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YUVRAJ\YUVRAJ PROJECTS\supply-chain-intelligence\excel_export\"/>
    </mc:Choice>
  </mc:AlternateContent>
  <xr:revisionPtr revIDLastSave="0" documentId="13_ncr:1_{37596B90-0CE2-4353-8FD0-0B02661E30F3}" xr6:coauthVersionLast="47" xr6:coauthVersionMax="47" xr10:uidLastSave="{00000000-0000-0000-0000-000000000000}"/>
  <bookViews>
    <workbookView xWindow="28680" yWindow="-645" windowWidth="29040" windowHeight="16440" activeTab="1" xr2:uid="{00000000-000D-0000-FFFF-FFFF00000000}"/>
  </bookViews>
  <sheets>
    <sheet name="DASHBOARD" sheetId="4" r:id="rId1"/>
    <sheet name="REPORT" sheetId="6" r:id="rId2"/>
    <sheet name="CUSTOMER_DATA" sheetId="1" r:id="rId3"/>
    <sheet name="MONTHLY_DATA" sheetId="2" r:id="rId4"/>
    <sheet name="MARKET_DATA" sheetId="3" r:id="rId5"/>
    <sheet name="CALCULATIONS" sheetId="5" r:id="rId6"/>
    <sheet name="Calculations_" sheetId="7" r:id="rId7"/>
  </sheets>
  <definedNames>
    <definedName name="Slicer_customer_segment">#N/A</definedName>
    <definedName name="Slicer_market">#N/A</definedName>
  </definedNames>
  <calcPr calcId="191029"/>
  <pivotCaches>
    <pivotCache cacheId="14" r:id="rId8"/>
    <pivotCache cacheId="7" r:id="rId9"/>
    <pivotCache cacheId="1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a="1"/>
  <c r="F4" i="5" s="1"/>
  <c r="F3" i="5" a="1"/>
  <c r="F3" i="5" s="1"/>
  <c r="F2" i="5" a="1"/>
  <c r="F2" i="5" s="1"/>
  <c r="E4" i="5"/>
  <c r="E3" i="5"/>
  <c r="E2" i="5"/>
  <c r="B12" i="5" a="1"/>
  <c r="B12" i="5"/>
  <c r="B11" i="5"/>
  <c r="B10" i="5"/>
  <c r="B9" i="5"/>
  <c r="B8" i="5"/>
  <c r="B7" i="5" a="1"/>
  <c r="B7" i="5"/>
  <c r="B6" i="5"/>
  <c r="B5" i="5" a="1"/>
  <c r="B5" i="5"/>
  <c r="B4" i="5" a="1"/>
  <c r="B4" i="5"/>
  <c r="B3" i="5"/>
  <c r="B2" i="5"/>
  <c r="T5" i="4"/>
  <c r="N5" i="4"/>
  <c r="H5" i="4"/>
  <c r="B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<sst xmlns="http://schemas.openxmlformats.org/spreadsheetml/2006/main" count="103808" uniqueCount="1322">
  <si>
    <t>customer_id</t>
  </si>
  <si>
    <t>customer_segment</t>
  </si>
  <si>
    <t>customer_country</t>
  </si>
  <si>
    <t>total_orders</t>
  </si>
  <si>
    <t>total_revenue</t>
  </si>
  <si>
    <t>avg_order_value</t>
  </si>
  <si>
    <t>total_profit</t>
  </si>
  <si>
    <t>late_delivery_rate</t>
  </si>
  <si>
    <t>avg_delay_days</t>
  </si>
  <si>
    <t>total_complaints</t>
  </si>
  <si>
    <t>avg_satisfaction</t>
  </si>
  <si>
    <t>unresolved_complaints</t>
  </si>
  <si>
    <t>is_churned</t>
  </si>
  <si>
    <t>first_order_date</t>
  </si>
  <si>
    <t>last_order_date</t>
  </si>
  <si>
    <t>projected_clv</t>
  </si>
  <si>
    <t>clv_tier</t>
  </si>
  <si>
    <t>Consumer</t>
  </si>
  <si>
    <t>EE. UU.</t>
  </si>
  <si>
    <t>2015-12-01</t>
  </si>
  <si>
    <t>Silver</t>
  </si>
  <si>
    <t>2015-08-10</t>
  </si>
  <si>
    <t>2017-09-17</t>
  </si>
  <si>
    <t>Puerto Rico</t>
  </si>
  <si>
    <t>2015-12-12</t>
  </si>
  <si>
    <t>2017-06-16</t>
  </si>
  <si>
    <t>2015-05-12</t>
  </si>
  <si>
    <t>2017-01-16</t>
  </si>
  <si>
    <t>Home Office</t>
  </si>
  <si>
    <t>2016-06-16</t>
  </si>
  <si>
    <t>2016-10-31</t>
  </si>
  <si>
    <t>2015-04-20</t>
  </si>
  <si>
    <t>2016-04-25</t>
  </si>
  <si>
    <t>Corporate</t>
  </si>
  <si>
    <t>2015-05-26</t>
  </si>
  <si>
    <t>2017-06-25</t>
  </si>
  <si>
    <t>Gold</t>
  </si>
  <si>
    <t>2015-04-23</t>
  </si>
  <si>
    <t>2017-09-27</t>
  </si>
  <si>
    <t>2015-07-07</t>
  </si>
  <si>
    <t>2017-09-13</t>
  </si>
  <si>
    <t>2016-10-22</t>
  </si>
  <si>
    <t>2017-03-30</t>
  </si>
  <si>
    <t>2015-06-22</t>
  </si>
  <si>
    <t>2017-01-25</t>
  </si>
  <si>
    <t>2015-01-14</t>
  </si>
  <si>
    <t>2017-05-21</t>
  </si>
  <si>
    <t>2015-01-31</t>
  </si>
  <si>
    <t>2017-07-22</t>
  </si>
  <si>
    <t>2015-05-18</t>
  </si>
  <si>
    <t>2017-08-26</t>
  </si>
  <si>
    <t>2016-12-07</t>
  </si>
  <si>
    <t>Bronze</t>
  </si>
  <si>
    <t>2015-01-03</t>
  </si>
  <si>
    <t>2017-09-30</t>
  </si>
  <si>
    <t>2015-01-12</t>
  </si>
  <si>
    <t>2017-04-22</t>
  </si>
  <si>
    <t>2015-02-24</t>
  </si>
  <si>
    <t>2016-12-22</t>
  </si>
  <si>
    <t>2015-01-15</t>
  </si>
  <si>
    <t>2016-10-24</t>
  </si>
  <si>
    <t>2015-03-16</t>
  </si>
  <si>
    <t>2017-04-15</t>
  </si>
  <si>
    <t>2015-08-31</t>
  </si>
  <si>
    <t>2017-04-11</t>
  </si>
  <si>
    <t>2015-01-30</t>
  </si>
  <si>
    <t>2017-01-09</t>
  </si>
  <si>
    <t>2015-04-06</t>
  </si>
  <si>
    <t>2016-09-17</t>
  </si>
  <si>
    <t>2015-02-01</t>
  </si>
  <si>
    <t>2016-03-18</t>
  </si>
  <si>
    <t>2015-02-03</t>
  </si>
  <si>
    <t>2016-04-30</t>
  </si>
  <si>
    <t>2015-11-14</t>
  </si>
  <si>
    <t>2017-07-25</t>
  </si>
  <si>
    <t>2015-08-21</t>
  </si>
  <si>
    <t>2017-04-05</t>
  </si>
  <si>
    <t>2017-04-10</t>
  </si>
  <si>
    <t>2016-05-12</t>
  </si>
  <si>
    <t>2017-02-11</t>
  </si>
  <si>
    <t>2015-11-15</t>
  </si>
  <si>
    <t>2016-06-30</t>
  </si>
  <si>
    <t>2016-08-22</t>
  </si>
  <si>
    <t>2015-01-04</t>
  </si>
  <si>
    <t>2017-03-11</t>
  </si>
  <si>
    <t>2015-01-25</t>
  </si>
  <si>
    <t>2015-12-14</t>
  </si>
  <si>
    <t>2015-01-23</t>
  </si>
  <si>
    <t>2017-09-21</t>
  </si>
  <si>
    <t>2015-05-13</t>
  </si>
  <si>
    <t>2016-12-25</t>
  </si>
  <si>
    <t>2015-03-06</t>
  </si>
  <si>
    <t>2017-08-17</t>
  </si>
  <si>
    <t>2015-01-28</t>
  </si>
  <si>
    <t>2017-08-08</t>
  </si>
  <si>
    <t>2015-05-06</t>
  </si>
  <si>
    <t>2017-03-05</t>
  </si>
  <si>
    <t>2015-09-25</t>
  </si>
  <si>
    <t>2017-06-11</t>
  </si>
  <si>
    <t>2015-11-19</t>
  </si>
  <si>
    <t>2017-09-02</t>
  </si>
  <si>
    <t>2015-12-23</t>
  </si>
  <si>
    <t>2017-09-16</t>
  </si>
  <si>
    <t>2015-04-07</t>
  </si>
  <si>
    <t>2017-05-29</t>
  </si>
  <si>
    <t>2016-02-18</t>
  </si>
  <si>
    <t>2017-06-30</t>
  </si>
  <si>
    <t>2015-04-05</t>
  </si>
  <si>
    <t>2017-03-15</t>
  </si>
  <si>
    <t>2017-06-28</t>
  </si>
  <si>
    <t>2015-06-10</t>
  </si>
  <si>
    <t>2017-02-13</t>
  </si>
  <si>
    <t>2016-05-20</t>
  </si>
  <si>
    <t>2017-08-13</t>
  </si>
  <si>
    <t>2015-08-19</t>
  </si>
  <si>
    <t>2016-05-13</t>
  </si>
  <si>
    <t>2015-03-26</t>
  </si>
  <si>
    <t>2017-05-26</t>
  </si>
  <si>
    <t>2015-01-26</t>
  </si>
  <si>
    <t>2017-05-08</t>
  </si>
  <si>
    <t>2015-04-04</t>
  </si>
  <si>
    <t>2015-07-14</t>
  </si>
  <si>
    <t>2016-10-12</t>
  </si>
  <si>
    <t>2015-01-18</t>
  </si>
  <si>
    <t>2017-08-28</t>
  </si>
  <si>
    <t>2016-02-16</t>
  </si>
  <si>
    <t>2017-09-24</t>
  </si>
  <si>
    <t>2016-01-25</t>
  </si>
  <si>
    <t>2017-08-27</t>
  </si>
  <si>
    <t>2015-10-19</t>
  </si>
  <si>
    <t>2016-11-01</t>
  </si>
  <si>
    <t>2015-01-02</t>
  </si>
  <si>
    <t>2017-07-06</t>
  </si>
  <si>
    <t>2016-03-12</t>
  </si>
  <si>
    <t>2017-01-10</t>
  </si>
  <si>
    <t>2015-02-23</t>
  </si>
  <si>
    <t>2016-12-02</t>
  </si>
  <si>
    <t>2015-03-10</t>
  </si>
  <si>
    <t>2016-06-12</t>
  </si>
  <si>
    <t>2015-03-11</t>
  </si>
  <si>
    <t>2017-03-25</t>
  </si>
  <si>
    <t>2015-05-19</t>
  </si>
  <si>
    <t>2017-09-05</t>
  </si>
  <si>
    <t>2015-01-10</t>
  </si>
  <si>
    <t>2016-05-21</t>
  </si>
  <si>
    <t>2015-08-23</t>
  </si>
  <si>
    <t>2017-07-21</t>
  </si>
  <si>
    <t>2015-01-08</t>
  </si>
  <si>
    <t>2016-09-28</t>
  </si>
  <si>
    <t>2016-01-11</t>
  </si>
  <si>
    <t>2017-06-21</t>
  </si>
  <si>
    <t>2015-05-24</t>
  </si>
  <si>
    <t>2016-08-14</t>
  </si>
  <si>
    <t>2015-04-09</t>
  </si>
  <si>
    <t>2017-09-20</t>
  </si>
  <si>
    <t>2015-01-19</t>
  </si>
  <si>
    <t>2016-07-15</t>
  </si>
  <si>
    <t>2015-03-29</t>
  </si>
  <si>
    <t>2017-07-24</t>
  </si>
  <si>
    <t>2015-10-05</t>
  </si>
  <si>
    <t>2016-03-02</t>
  </si>
  <si>
    <t>2015-02-02</t>
  </si>
  <si>
    <t>2017-08-25</t>
  </si>
  <si>
    <t>2015-02-15</t>
  </si>
  <si>
    <t>2017-07-17</t>
  </si>
  <si>
    <t>2015-01-05</t>
  </si>
  <si>
    <t>2016-12-03</t>
  </si>
  <si>
    <t>2015-09-03</t>
  </si>
  <si>
    <t>2017-06-24</t>
  </si>
  <si>
    <t>2015-06-06</t>
  </si>
  <si>
    <t>2017-02-01</t>
  </si>
  <si>
    <t>2016-11-07</t>
  </si>
  <si>
    <t>2015-04-18</t>
  </si>
  <si>
    <t>2016-12-12</t>
  </si>
  <si>
    <t>2015-11-12</t>
  </si>
  <si>
    <t>2017-01-22</t>
  </si>
  <si>
    <t>2015-09-29</t>
  </si>
  <si>
    <t>2017-09-29</t>
  </si>
  <si>
    <t>2015-09-13</t>
  </si>
  <si>
    <t>2016-12-27</t>
  </si>
  <si>
    <t>2015-04-16</t>
  </si>
  <si>
    <t>2016-12-20</t>
  </si>
  <si>
    <t>2015-10-06</t>
  </si>
  <si>
    <t>2015-02-20</t>
  </si>
  <si>
    <t>2017-07-08</t>
  </si>
  <si>
    <t>2015-10-04</t>
  </si>
  <si>
    <t>2016-08-17</t>
  </si>
  <si>
    <t>2015-03-14</t>
  </si>
  <si>
    <t>2017-04-01</t>
  </si>
  <si>
    <t>2016-07-12</t>
  </si>
  <si>
    <t>2017-02-05</t>
  </si>
  <si>
    <t>2015-05-25</t>
  </si>
  <si>
    <t>2017-05-27</t>
  </si>
  <si>
    <t>2015-03-15</t>
  </si>
  <si>
    <t>2016-12-10</t>
  </si>
  <si>
    <t>2016-04-02</t>
  </si>
  <si>
    <t>2017-09-04</t>
  </si>
  <si>
    <t>2016-07-05</t>
  </si>
  <si>
    <t>2017-07-29</t>
  </si>
  <si>
    <t>2016-05-08</t>
  </si>
  <si>
    <t>2017-01-31</t>
  </si>
  <si>
    <t>2015-06-13</t>
  </si>
  <si>
    <t>2017-04-26</t>
  </si>
  <si>
    <t>2017-02-28</t>
  </si>
  <si>
    <t>2015-01-29</t>
  </si>
  <si>
    <t>2016-06-18</t>
  </si>
  <si>
    <t>2017-01-15</t>
  </si>
  <si>
    <t>2015-05-01</t>
  </si>
  <si>
    <t>2017-02-03</t>
  </si>
  <si>
    <t>2017-07-05</t>
  </si>
  <si>
    <t>2015-01-21</t>
  </si>
  <si>
    <t>2017-04-08</t>
  </si>
  <si>
    <t>2015-05-10</t>
  </si>
  <si>
    <t>2017-02-16</t>
  </si>
  <si>
    <t>2016-08-09</t>
  </si>
  <si>
    <t>2015-04-21</t>
  </si>
  <si>
    <t>2017-06-01</t>
  </si>
  <si>
    <t>2015-06-09</t>
  </si>
  <si>
    <t>2017-07-27</t>
  </si>
  <si>
    <t>2015-08-02</t>
  </si>
  <si>
    <t>2016-05-05</t>
  </si>
  <si>
    <t>2017-06-05</t>
  </si>
  <si>
    <t>2015-03-27</t>
  </si>
  <si>
    <t>2015-07-31</t>
  </si>
  <si>
    <t>2015-10-25</t>
  </si>
  <si>
    <t>2017-01-24</t>
  </si>
  <si>
    <t>2017-05-04</t>
  </si>
  <si>
    <t>2015-02-19</t>
  </si>
  <si>
    <t>2016-01-21</t>
  </si>
  <si>
    <t>2016-03-21</t>
  </si>
  <si>
    <t>2017-01-28</t>
  </si>
  <si>
    <t>2016-07-08</t>
  </si>
  <si>
    <t>2015-10-21</t>
  </si>
  <si>
    <t>2017-05-25</t>
  </si>
  <si>
    <t>2015-07-21</t>
  </si>
  <si>
    <t>2015-05-17</t>
  </si>
  <si>
    <t>2017-02-25</t>
  </si>
  <si>
    <t>2017-06-17</t>
  </si>
  <si>
    <t>2015-04-15</t>
  </si>
  <si>
    <t>2016-03-03</t>
  </si>
  <si>
    <t>2015-04-12</t>
  </si>
  <si>
    <t>2016-06-28</t>
  </si>
  <si>
    <t>2016-12-28</t>
  </si>
  <si>
    <t>2017-08-16</t>
  </si>
  <si>
    <t>2017-03-26</t>
  </si>
  <si>
    <t>2017-05-20</t>
  </si>
  <si>
    <t>2016-03-15</t>
  </si>
  <si>
    <t>2015-06-19</t>
  </si>
  <si>
    <t>2017-08-22</t>
  </si>
  <si>
    <t>2016-06-08</t>
  </si>
  <si>
    <t>2015-03-30</t>
  </si>
  <si>
    <t>2016-11-12</t>
  </si>
  <si>
    <t>2015-02-18</t>
  </si>
  <si>
    <t>2017-04-20</t>
  </si>
  <si>
    <t>2015-04-08</t>
  </si>
  <si>
    <t>2017-05-19</t>
  </si>
  <si>
    <t>2015-03-03</t>
  </si>
  <si>
    <t>2016-11-10</t>
  </si>
  <si>
    <t>2015-02-17</t>
  </si>
  <si>
    <t>2017-06-06</t>
  </si>
  <si>
    <t>2017-07-15</t>
  </si>
  <si>
    <t>2017-01-01</t>
  </si>
  <si>
    <t>2017-09-19</t>
  </si>
  <si>
    <t>2015-09-23</t>
  </si>
  <si>
    <t>2017-06-22</t>
  </si>
  <si>
    <t>2015-11-26</t>
  </si>
  <si>
    <t>2015-08-08</t>
  </si>
  <si>
    <t>2015-06-24</t>
  </si>
  <si>
    <t>2016-04-08</t>
  </si>
  <si>
    <t>2016-11-17</t>
  </si>
  <si>
    <t>2015-06-14</t>
  </si>
  <si>
    <t>2017-02-10</t>
  </si>
  <si>
    <t>2015-09-16</t>
  </si>
  <si>
    <t>2015-07-23</t>
  </si>
  <si>
    <t>2017-07-31</t>
  </si>
  <si>
    <t>2017-05-17</t>
  </si>
  <si>
    <t>2015-11-24</t>
  </si>
  <si>
    <t>2015-05-07</t>
  </si>
  <si>
    <t>2015-02-08</t>
  </si>
  <si>
    <t>2017-04-14</t>
  </si>
  <si>
    <t>2015-10-10</t>
  </si>
  <si>
    <t>2015-07-03</t>
  </si>
  <si>
    <t>2016-07-24</t>
  </si>
  <si>
    <t>2015-03-31</t>
  </si>
  <si>
    <t>2015-12-16</t>
  </si>
  <si>
    <t>2015-07-08</t>
  </si>
  <si>
    <t>2016-11-23</t>
  </si>
  <si>
    <t>2015-02-12</t>
  </si>
  <si>
    <t>2016-02-27</t>
  </si>
  <si>
    <t>2016-01-03</t>
  </si>
  <si>
    <t>2015-07-09</t>
  </si>
  <si>
    <t>2016-11-30</t>
  </si>
  <si>
    <t>2015-08-03</t>
  </si>
  <si>
    <t>2017-05-11</t>
  </si>
  <si>
    <t>2016-04-03</t>
  </si>
  <si>
    <t>2015-04-02</t>
  </si>
  <si>
    <t>2017-08-03</t>
  </si>
  <si>
    <t>2017-08-10</t>
  </si>
  <si>
    <t>2015-07-29</t>
  </si>
  <si>
    <t>2017-07-09</t>
  </si>
  <si>
    <t>2016-08-02</t>
  </si>
  <si>
    <t>2017-07-13</t>
  </si>
  <si>
    <t>2017-03-13</t>
  </si>
  <si>
    <t>2017-05-06</t>
  </si>
  <si>
    <t>2015-07-18</t>
  </si>
  <si>
    <t>2017-05-23</t>
  </si>
  <si>
    <t>2017-09-22</t>
  </si>
  <si>
    <t>2015-09-30</t>
  </si>
  <si>
    <t>2017-01-26</t>
  </si>
  <si>
    <t>2015-03-23</t>
  </si>
  <si>
    <t>2016-08-19</t>
  </si>
  <si>
    <t>2016-11-15</t>
  </si>
  <si>
    <t>2017-08-23</t>
  </si>
  <si>
    <t>2015-06-23</t>
  </si>
  <si>
    <t>2017-06-18</t>
  </si>
  <si>
    <t>2016-11-29</t>
  </si>
  <si>
    <t>2015-12-17</t>
  </si>
  <si>
    <t>2015-06-29</t>
  </si>
  <si>
    <t>2017-07-12</t>
  </si>
  <si>
    <t>2015-08-17</t>
  </si>
  <si>
    <t>2016-09-18</t>
  </si>
  <si>
    <t>2015-01-01</t>
  </si>
  <si>
    <t>2017-03-04</t>
  </si>
  <si>
    <t>2015-10-03</t>
  </si>
  <si>
    <t>2015-09-26</t>
  </si>
  <si>
    <t>2016-11-18</t>
  </si>
  <si>
    <t>2015-04-01</t>
  </si>
  <si>
    <t>2017-03-10</t>
  </si>
  <si>
    <t>2016-02-08</t>
  </si>
  <si>
    <t>2017-09-11</t>
  </si>
  <si>
    <t>2015-08-12</t>
  </si>
  <si>
    <t>2017-08-19</t>
  </si>
  <si>
    <t>2015-08-22</t>
  </si>
  <si>
    <t>2017-03-23</t>
  </si>
  <si>
    <t>2015-12-31</t>
  </si>
  <si>
    <t>2017-07-20</t>
  </si>
  <si>
    <t>2015-01-13</t>
  </si>
  <si>
    <t>2016-08-15</t>
  </si>
  <si>
    <t>2015-05-11</t>
  </si>
  <si>
    <t>2016-02-06</t>
  </si>
  <si>
    <t>2015-05-23</t>
  </si>
  <si>
    <t>2017-06-02</t>
  </si>
  <si>
    <t>2017-04-16</t>
  </si>
  <si>
    <t>2015-06-18</t>
  </si>
  <si>
    <t>2017-04-23</t>
  </si>
  <si>
    <t>2015-08-26</t>
  </si>
  <si>
    <t>2015-09-28</t>
  </si>
  <si>
    <t>2017-09-08</t>
  </si>
  <si>
    <t>2015-11-18</t>
  </si>
  <si>
    <t>2017-02-26</t>
  </si>
  <si>
    <t>2017-09-28</t>
  </si>
  <si>
    <t>2017-07-28</t>
  </si>
  <si>
    <t>2015-01-17</t>
  </si>
  <si>
    <t>2017-05-10</t>
  </si>
  <si>
    <t>2016-01-06</t>
  </si>
  <si>
    <t>2017-04-02</t>
  </si>
  <si>
    <t>2015-09-07</t>
  </si>
  <si>
    <t>2017-09-15</t>
  </si>
  <si>
    <t>2017-06-19</t>
  </si>
  <si>
    <t>2016-07-25</t>
  </si>
  <si>
    <t>2017-08-29</t>
  </si>
  <si>
    <t>2015-12-09</t>
  </si>
  <si>
    <t>2015-07-17</t>
  </si>
  <si>
    <t>2017-03-20</t>
  </si>
  <si>
    <t>2015-04-13</t>
  </si>
  <si>
    <t>2017-05-03</t>
  </si>
  <si>
    <t>2015-11-29</t>
  </si>
  <si>
    <t>2015-12-22</t>
  </si>
  <si>
    <t>2016-01-26</t>
  </si>
  <si>
    <t>2016-07-06</t>
  </si>
  <si>
    <t>2016-09-07</t>
  </si>
  <si>
    <t>2015-09-20</t>
  </si>
  <si>
    <t>2017-08-14</t>
  </si>
  <si>
    <t>2015-10-01</t>
  </si>
  <si>
    <t>2017-06-09</t>
  </si>
  <si>
    <t>2015-10-22</t>
  </si>
  <si>
    <t>2015-02-10</t>
  </si>
  <si>
    <t>2016-09-15</t>
  </si>
  <si>
    <t>2015-11-09</t>
  </si>
  <si>
    <t>2016-01-18</t>
  </si>
  <si>
    <t>2015-02-06</t>
  </si>
  <si>
    <t>2015-08-11</t>
  </si>
  <si>
    <t>2015-02-05</t>
  </si>
  <si>
    <t>2015-03-28</t>
  </si>
  <si>
    <t>2015-02-13</t>
  </si>
  <si>
    <t>2016-12-04</t>
  </si>
  <si>
    <t>2015-06-07</t>
  </si>
  <si>
    <t>2016-12-05</t>
  </si>
  <si>
    <t>2015-09-04</t>
  </si>
  <si>
    <t>2015-08-09</t>
  </si>
  <si>
    <t>2016-04-01</t>
  </si>
  <si>
    <t>2017-06-04</t>
  </si>
  <si>
    <t>2017-03-02</t>
  </si>
  <si>
    <t>2015-05-03</t>
  </si>
  <si>
    <t>2017-07-26</t>
  </si>
  <si>
    <t>2015-04-03</t>
  </si>
  <si>
    <t>2017-09-26</t>
  </si>
  <si>
    <t>2016-02-26</t>
  </si>
  <si>
    <t>2017-05-02</t>
  </si>
  <si>
    <t>2017-02-08</t>
  </si>
  <si>
    <t>2015-03-08</t>
  </si>
  <si>
    <t>2016-09-02</t>
  </si>
  <si>
    <t>2015-05-29</t>
  </si>
  <si>
    <t>2015-07-05</t>
  </si>
  <si>
    <t>2015-03-20</t>
  </si>
  <si>
    <t>2015-04-19</t>
  </si>
  <si>
    <t>2016-09-03</t>
  </si>
  <si>
    <t>2016-06-07</t>
  </si>
  <si>
    <t>2017-04-27</t>
  </si>
  <si>
    <t>2015-03-04</t>
  </si>
  <si>
    <t>2015-05-05</t>
  </si>
  <si>
    <t>2017-09-01</t>
  </si>
  <si>
    <t>2017-07-04</t>
  </si>
  <si>
    <t>2016-12-08</t>
  </si>
  <si>
    <t>2015-05-22</t>
  </si>
  <si>
    <t>2017-09-10</t>
  </si>
  <si>
    <t>2016-01-29</t>
  </si>
  <si>
    <t>2017-09-18</t>
  </si>
  <si>
    <t>2017-07-02</t>
  </si>
  <si>
    <t>2016-10-01</t>
  </si>
  <si>
    <t>2017-03-07</t>
  </si>
  <si>
    <t>2015-05-04</t>
  </si>
  <si>
    <t>2015-07-16</t>
  </si>
  <si>
    <t>2017-07-14</t>
  </si>
  <si>
    <t>2017-02-19</t>
  </si>
  <si>
    <t>2015-02-27</t>
  </si>
  <si>
    <t>2015-07-11</t>
  </si>
  <si>
    <t>2017-07-19</t>
  </si>
  <si>
    <t>2016-05-23</t>
  </si>
  <si>
    <t>2015-11-30</t>
  </si>
  <si>
    <t>2016-07-21</t>
  </si>
  <si>
    <t>2017-04-24</t>
  </si>
  <si>
    <t>2016-02-25</t>
  </si>
  <si>
    <t>2016-12-31</t>
  </si>
  <si>
    <t>2015-05-31</t>
  </si>
  <si>
    <t>2016-06-22</t>
  </si>
  <si>
    <t>2017-06-14</t>
  </si>
  <si>
    <t>2015-03-21</t>
  </si>
  <si>
    <t>2015-09-12</t>
  </si>
  <si>
    <t>2015-09-18</t>
  </si>
  <si>
    <t>2016-06-04</t>
  </si>
  <si>
    <t>2017-03-06</t>
  </si>
  <si>
    <t>2015-10-28</t>
  </si>
  <si>
    <t>2015-05-14</t>
  </si>
  <si>
    <t>2015-10-27</t>
  </si>
  <si>
    <t>2017-01-11</t>
  </si>
  <si>
    <t>2017-05-05</t>
  </si>
  <si>
    <t>2015-05-15</t>
  </si>
  <si>
    <t>2016-03-16</t>
  </si>
  <si>
    <t>2015-09-10</t>
  </si>
  <si>
    <t>2017-09-14</t>
  </si>
  <si>
    <t>2016-12-23</t>
  </si>
  <si>
    <t>2017-05-07</t>
  </si>
  <si>
    <t>2015-06-05</t>
  </si>
  <si>
    <t>2015-08-27</t>
  </si>
  <si>
    <t>2016-11-09</t>
  </si>
  <si>
    <t>2016-08-25</t>
  </si>
  <si>
    <t>2015-02-22</t>
  </si>
  <si>
    <t>2017-07-16</t>
  </si>
  <si>
    <t>2015-04-14</t>
  </si>
  <si>
    <t>2015-10-08</t>
  </si>
  <si>
    <t>2017-06-13</t>
  </si>
  <si>
    <t>2015-07-30</t>
  </si>
  <si>
    <t>2015-03-22</t>
  </si>
  <si>
    <t>2015-09-09</t>
  </si>
  <si>
    <t>2017-08-09</t>
  </si>
  <si>
    <t>2017-07-23</t>
  </si>
  <si>
    <t>2015-10-02</t>
  </si>
  <si>
    <t>2017-09-23</t>
  </si>
  <si>
    <t>2016-02-29</t>
  </si>
  <si>
    <t>2016-07-28</t>
  </si>
  <si>
    <t>2015-09-27</t>
  </si>
  <si>
    <t>2017-01-03</t>
  </si>
  <si>
    <t>2016-03-04</t>
  </si>
  <si>
    <t>2017-06-20</t>
  </si>
  <si>
    <t>2016-09-06</t>
  </si>
  <si>
    <t>2016-02-14</t>
  </si>
  <si>
    <t>2016-11-22</t>
  </si>
  <si>
    <t>2015-09-05</t>
  </si>
  <si>
    <t>2016-06-23</t>
  </si>
  <si>
    <t>2015-08-07</t>
  </si>
  <si>
    <t>2017-04-30</t>
  </si>
  <si>
    <t>2015-02-26</t>
  </si>
  <si>
    <t>2016-10-04</t>
  </si>
  <si>
    <t>2015-04-30</t>
  </si>
  <si>
    <t>2017-09-07</t>
  </si>
  <si>
    <t>2017-08-12</t>
  </si>
  <si>
    <t>2015-10-14</t>
  </si>
  <si>
    <t>2015-02-11</t>
  </si>
  <si>
    <t>2017-08-18</t>
  </si>
  <si>
    <t>2016-01-12</t>
  </si>
  <si>
    <t>2016-05-10</t>
  </si>
  <si>
    <t>2015-06-17</t>
  </si>
  <si>
    <t>2016-11-06</t>
  </si>
  <si>
    <t>2016-06-19</t>
  </si>
  <si>
    <t>2016-01-01</t>
  </si>
  <si>
    <t>2017-05-22</t>
  </si>
  <si>
    <t>2015-06-15</t>
  </si>
  <si>
    <t>2015-01-11</t>
  </si>
  <si>
    <t>2017-10-01</t>
  </si>
  <si>
    <t>2017-06-26</t>
  </si>
  <si>
    <t>2015-07-20</t>
  </si>
  <si>
    <t>2017-07-30</t>
  </si>
  <si>
    <t>2015-07-13</t>
  </si>
  <si>
    <t>2017-01-02</t>
  </si>
  <si>
    <t>2015-07-26</t>
  </si>
  <si>
    <t>2015-02-21</t>
  </si>
  <si>
    <t>2015-05-21</t>
  </si>
  <si>
    <t>2015-01-07</t>
  </si>
  <si>
    <t>2016-12-16</t>
  </si>
  <si>
    <t>2015-07-22</t>
  </si>
  <si>
    <t>2017-03-21</t>
  </si>
  <si>
    <t>2015-07-27</t>
  </si>
  <si>
    <t>2016-09-04</t>
  </si>
  <si>
    <t>2017-04-18</t>
  </si>
  <si>
    <t>2015-06-04</t>
  </si>
  <si>
    <t>2017-03-12</t>
  </si>
  <si>
    <t>2017-05-09</t>
  </si>
  <si>
    <t>2016-06-26</t>
  </si>
  <si>
    <t>2016-10-05</t>
  </si>
  <si>
    <t>2017-01-17</t>
  </si>
  <si>
    <t>2015-09-02</t>
  </si>
  <si>
    <t>2016-09-01</t>
  </si>
  <si>
    <t>2017-03-19</t>
  </si>
  <si>
    <t>2015-03-09</t>
  </si>
  <si>
    <t>2016-01-16</t>
  </si>
  <si>
    <t>2016-03-28</t>
  </si>
  <si>
    <t>2015-04-25</t>
  </si>
  <si>
    <t>2015-03-01</t>
  </si>
  <si>
    <t>2017-10-02</t>
  </si>
  <si>
    <t>2016-02-23</t>
  </si>
  <si>
    <t>2017-04-04</t>
  </si>
  <si>
    <t>2015-11-02</t>
  </si>
  <si>
    <t>2017-03-03</t>
  </si>
  <si>
    <t>2016-11-04</t>
  </si>
  <si>
    <t>2015-05-30</t>
  </si>
  <si>
    <t>2017-04-28</t>
  </si>
  <si>
    <t>2015-10-17</t>
  </si>
  <si>
    <t>2016-10-14</t>
  </si>
  <si>
    <t>2017-04-29</t>
  </si>
  <si>
    <t>2017-06-23</t>
  </si>
  <si>
    <t>2015-07-24</t>
  </si>
  <si>
    <t>2016-05-17</t>
  </si>
  <si>
    <t>2015-06-08</t>
  </si>
  <si>
    <t>2015-04-28</t>
  </si>
  <si>
    <t>2017-06-03</t>
  </si>
  <si>
    <t>2015-08-05</t>
  </si>
  <si>
    <t>2016-12-24</t>
  </si>
  <si>
    <t>2015-08-13</t>
  </si>
  <si>
    <t>2017-01-21</t>
  </si>
  <si>
    <t>2016-09-10</t>
  </si>
  <si>
    <t>2015-06-03</t>
  </si>
  <si>
    <t>2016-05-04</t>
  </si>
  <si>
    <t>2017-03-28</t>
  </si>
  <si>
    <t>2017-09-06</t>
  </si>
  <si>
    <t>2015-11-25</t>
  </si>
  <si>
    <t>2016-03-08</t>
  </si>
  <si>
    <t>2015-06-16</t>
  </si>
  <si>
    <t>2017-06-27</t>
  </si>
  <si>
    <t>2015-02-14</t>
  </si>
  <si>
    <t>2017-02-21</t>
  </si>
  <si>
    <t>2015-06-01</t>
  </si>
  <si>
    <t>2016-02-15</t>
  </si>
  <si>
    <t>2015-01-09</t>
  </si>
  <si>
    <t>2015-01-16</t>
  </si>
  <si>
    <t>2017-08-21</t>
  </si>
  <si>
    <t>2015-05-28</t>
  </si>
  <si>
    <t>2016-12-06</t>
  </si>
  <si>
    <t>2017-05-30</t>
  </si>
  <si>
    <t>2015-04-11</t>
  </si>
  <si>
    <t>2017-08-04</t>
  </si>
  <si>
    <t>2015-07-28</t>
  </si>
  <si>
    <t>2015-06-11</t>
  </si>
  <si>
    <t>2015-12-11</t>
  </si>
  <si>
    <t>2017-08-05</t>
  </si>
  <si>
    <t>2015-01-27</t>
  </si>
  <si>
    <t>2017-07-01</t>
  </si>
  <si>
    <t>2017-03-22</t>
  </si>
  <si>
    <t>2016-01-08</t>
  </si>
  <si>
    <t>2017-09-25</t>
  </si>
  <si>
    <t>2015-04-22</t>
  </si>
  <si>
    <t>2016-03-31</t>
  </si>
  <si>
    <t>2017-02-04</t>
  </si>
  <si>
    <t>2016-03-22</t>
  </si>
  <si>
    <t>2016-11-02</t>
  </si>
  <si>
    <t>2017-06-29</t>
  </si>
  <si>
    <t>2016-07-23</t>
  </si>
  <si>
    <t>2015-08-30</t>
  </si>
  <si>
    <t>2015-05-08</t>
  </si>
  <si>
    <t>2015-03-19</t>
  </si>
  <si>
    <t>2017-08-02</t>
  </si>
  <si>
    <t>2015-06-30</t>
  </si>
  <si>
    <t>2016-04-04</t>
  </si>
  <si>
    <t>2016-08-03</t>
  </si>
  <si>
    <t>2017-05-13</t>
  </si>
  <si>
    <t>2016-07-16</t>
  </si>
  <si>
    <t>2016-10-20</t>
  </si>
  <si>
    <t>2015-03-13</t>
  </si>
  <si>
    <t>2017-02-24</t>
  </si>
  <si>
    <t>2017-08-06</t>
  </si>
  <si>
    <t>2015-09-11</t>
  </si>
  <si>
    <t>2015-01-06</t>
  </si>
  <si>
    <t>2016-04-23</t>
  </si>
  <si>
    <t>2017-07-18</t>
  </si>
  <si>
    <t>2016-01-22</t>
  </si>
  <si>
    <t>2015-02-09</t>
  </si>
  <si>
    <t>2016-12-29</t>
  </si>
  <si>
    <t>2016-01-15</t>
  </si>
  <si>
    <t>2015-12-04</t>
  </si>
  <si>
    <t>2016-04-21</t>
  </si>
  <si>
    <t>2015-09-22</t>
  </si>
  <si>
    <t>2017-05-28</t>
  </si>
  <si>
    <t>2015-11-01</t>
  </si>
  <si>
    <t>2017-05-24</t>
  </si>
  <si>
    <t>2017-02-06</t>
  </si>
  <si>
    <t>2016-09-08</t>
  </si>
  <si>
    <t>2016-12-26</t>
  </si>
  <si>
    <t>2016-06-25</t>
  </si>
  <si>
    <t>2015-07-19</t>
  </si>
  <si>
    <t>2015-10-31</t>
  </si>
  <si>
    <t>2015-05-20</t>
  </si>
  <si>
    <t>2016-03-24</t>
  </si>
  <si>
    <t>2015-05-27</t>
  </si>
  <si>
    <t>2015-02-04</t>
  </si>
  <si>
    <t>2015-06-26</t>
  </si>
  <si>
    <t>2016-06-21</t>
  </si>
  <si>
    <t>2016-12-11</t>
  </si>
  <si>
    <t>2015-03-25</t>
  </si>
  <si>
    <t>2016-09-30</t>
  </si>
  <si>
    <t>2015-07-02</t>
  </si>
  <si>
    <t>2015-04-10</t>
  </si>
  <si>
    <t>2016-12-09</t>
  </si>
  <si>
    <t>2016-05-07</t>
  </si>
  <si>
    <t>2015-07-25</t>
  </si>
  <si>
    <t>2016-05-18</t>
  </si>
  <si>
    <t>2016-11-27</t>
  </si>
  <si>
    <t>2016-10-10</t>
  </si>
  <si>
    <t>2017-01-13</t>
  </si>
  <si>
    <t>2017-01-08</t>
  </si>
  <si>
    <t>2015-10-15</t>
  </si>
  <si>
    <t>2016-04-06</t>
  </si>
  <si>
    <t>2017-05-15</t>
  </si>
  <si>
    <t>2017-07-10</t>
  </si>
  <si>
    <t>2015-06-20</t>
  </si>
  <si>
    <t>2017-02-23</t>
  </si>
  <si>
    <t>2016-07-22</t>
  </si>
  <si>
    <t>2016-09-14</t>
  </si>
  <si>
    <t>2015-11-22</t>
  </si>
  <si>
    <t>2017-04-21</t>
  </si>
  <si>
    <t>2016-10-13</t>
  </si>
  <si>
    <t>2016-02-21</t>
  </si>
  <si>
    <t>2016-10-11</t>
  </si>
  <si>
    <t>2015-07-04</t>
  </si>
  <si>
    <t>2015-06-28</t>
  </si>
  <si>
    <t>2016-11-26</t>
  </si>
  <si>
    <t>2015-04-26</t>
  </si>
  <si>
    <t>2017-03-17</t>
  </si>
  <si>
    <t>2017-03-31</t>
  </si>
  <si>
    <t>2015-09-08</t>
  </si>
  <si>
    <t>2016-07-11</t>
  </si>
  <si>
    <t>2017-08-01</t>
  </si>
  <si>
    <t>2015-02-28</t>
  </si>
  <si>
    <t>2017-06-12</t>
  </si>
  <si>
    <t>2015-02-25</t>
  </si>
  <si>
    <t>2017-09-03</t>
  </si>
  <si>
    <t>2015-08-15</t>
  </si>
  <si>
    <t>2017-03-08</t>
  </si>
  <si>
    <t>2015-12-27</t>
  </si>
  <si>
    <t>2016-10-15</t>
  </si>
  <si>
    <t>2015-03-24</t>
  </si>
  <si>
    <t>2016-12-21</t>
  </si>
  <si>
    <t>2015-05-02</t>
  </si>
  <si>
    <t>2017-06-08</t>
  </si>
  <si>
    <t>2016-05-29</t>
  </si>
  <si>
    <t>2015-03-02</t>
  </si>
  <si>
    <t>2017-07-07</t>
  </si>
  <si>
    <t>2017-09-12</t>
  </si>
  <si>
    <t>2016-02-22</t>
  </si>
  <si>
    <t>2016-08-30</t>
  </si>
  <si>
    <t>2015-04-27</t>
  </si>
  <si>
    <t>2016-11-08</t>
  </si>
  <si>
    <t>2015-04-24</t>
  </si>
  <si>
    <t>2016-10-19</t>
  </si>
  <si>
    <t>2017-05-12</t>
  </si>
  <si>
    <t>2015-12-30</t>
  </si>
  <si>
    <t>2017-01-14</t>
  </si>
  <si>
    <t>2017-03-16</t>
  </si>
  <si>
    <t>2016-11-13</t>
  </si>
  <si>
    <t>2016-08-31</t>
  </si>
  <si>
    <t>2016-03-06</t>
  </si>
  <si>
    <t>2016-03-13</t>
  </si>
  <si>
    <t>2017-05-16</t>
  </si>
  <si>
    <t>2015-07-06</t>
  </si>
  <si>
    <t>2017-03-01</t>
  </si>
  <si>
    <t>2015-02-07</t>
  </si>
  <si>
    <t>2017-08-30</t>
  </si>
  <si>
    <t>2015-01-22</t>
  </si>
  <si>
    <t>2016-10-17</t>
  </si>
  <si>
    <t>2017-06-15</t>
  </si>
  <si>
    <t>2016-02-12</t>
  </si>
  <si>
    <t>2017-03-29</t>
  </si>
  <si>
    <t>2016-12-15</t>
  </si>
  <si>
    <t>2017-02-18</t>
  </si>
  <si>
    <t>2015-12-21</t>
  </si>
  <si>
    <t>2016-11-21</t>
  </si>
  <si>
    <t>2017-03-09</t>
  </si>
  <si>
    <t>2016-09-16</t>
  </si>
  <si>
    <t>2015-12-10</t>
  </si>
  <si>
    <t>2017-04-19</t>
  </si>
  <si>
    <t>2016-10-21</t>
  </si>
  <si>
    <t>2016-01-02</t>
  </si>
  <si>
    <t>2017-08-15</t>
  </si>
  <si>
    <t>2015-03-05</t>
  </si>
  <si>
    <t>2015-07-01</t>
  </si>
  <si>
    <t>2016-09-09</t>
  </si>
  <si>
    <t>2017-01-29</t>
  </si>
  <si>
    <t>2017-09-09</t>
  </si>
  <si>
    <t>2015-11-23</t>
  </si>
  <si>
    <t>2017-02-14</t>
  </si>
  <si>
    <t>2016-04-27</t>
  </si>
  <si>
    <t>2016-06-29</t>
  </si>
  <si>
    <t>2016-11-16</t>
  </si>
  <si>
    <t>2016-12-13</t>
  </si>
  <si>
    <t>2016-07-14</t>
  </si>
  <si>
    <t>2016-01-10</t>
  </si>
  <si>
    <t>2015-09-24</t>
  </si>
  <si>
    <t>2016-08-06</t>
  </si>
  <si>
    <t>2017-04-09</t>
  </si>
  <si>
    <t>2015-11-13</t>
  </si>
  <si>
    <t>2015-12-08</t>
  </si>
  <si>
    <t>2017-04-07</t>
  </si>
  <si>
    <t>2016-06-09</t>
  </si>
  <si>
    <t>2015-08-04</t>
  </si>
  <si>
    <t>2017-02-02</t>
  </si>
  <si>
    <t>2016-03-26</t>
  </si>
  <si>
    <t>2016-08-18</t>
  </si>
  <si>
    <t>2016-09-20</t>
  </si>
  <si>
    <t>2017-03-24</t>
  </si>
  <si>
    <t>2017-04-12</t>
  </si>
  <si>
    <t>2016-07-20</t>
  </si>
  <si>
    <t>2016-04-14</t>
  </si>
  <si>
    <t>2015-02-16</t>
  </si>
  <si>
    <t>2017-06-07</t>
  </si>
  <si>
    <t>2016-04-22</t>
  </si>
  <si>
    <t>2016-05-16</t>
  </si>
  <si>
    <t>2017-05-01</t>
  </si>
  <si>
    <t>2016-11-03</t>
  </si>
  <si>
    <t>2015-11-08</t>
  </si>
  <si>
    <t>2015-09-14</t>
  </si>
  <si>
    <t>2017-08-31</t>
  </si>
  <si>
    <t>2016-10-03</t>
  </si>
  <si>
    <t>2016-02-01</t>
  </si>
  <si>
    <t>2017-04-17</t>
  </si>
  <si>
    <t>2016-04-17</t>
  </si>
  <si>
    <t>2015-12-20</t>
  </si>
  <si>
    <t>2017-08-20</t>
  </si>
  <si>
    <t>2015-10-07</t>
  </si>
  <si>
    <t>2016-05-15</t>
  </si>
  <si>
    <t>2017-05-31</t>
  </si>
  <si>
    <t>2016-03-09</t>
  </si>
  <si>
    <t>2016-08-28</t>
  </si>
  <si>
    <t>2016-08-27</t>
  </si>
  <si>
    <t>2016-01-09</t>
  </si>
  <si>
    <t>2016-12-17</t>
  </si>
  <si>
    <t>2015-03-18</t>
  </si>
  <si>
    <t>2015-08-20</t>
  </si>
  <si>
    <t>2017-03-27</t>
  </si>
  <si>
    <t>2016-11-24</t>
  </si>
  <si>
    <t>2016-05-14</t>
  </si>
  <si>
    <t>2016-01-07</t>
  </si>
  <si>
    <t>2017-03-14</t>
  </si>
  <si>
    <t>2015-09-21</t>
  </si>
  <si>
    <t>2016-10-09</t>
  </si>
  <si>
    <t>2017-02-20</t>
  </si>
  <si>
    <t>2015-01-20</t>
  </si>
  <si>
    <t>2017-08-07</t>
  </si>
  <si>
    <t>2016-01-28</t>
  </si>
  <si>
    <t>2016-07-01</t>
  </si>
  <si>
    <t>2015-08-25</t>
  </si>
  <si>
    <t>2017-01-20</t>
  </si>
  <si>
    <t>2016-08-04</t>
  </si>
  <si>
    <t>2016-01-17</t>
  </si>
  <si>
    <t>2015-01-24</t>
  </si>
  <si>
    <t>2017-02-22</t>
  </si>
  <si>
    <t>2016-02-11</t>
  </si>
  <si>
    <t>2015-05-09</t>
  </si>
  <si>
    <t>2017-01-07</t>
  </si>
  <si>
    <t>2016-02-13</t>
  </si>
  <si>
    <t>2015-12-19</t>
  </si>
  <si>
    <t>2015-11-21</t>
  </si>
  <si>
    <t>2016-08-11</t>
  </si>
  <si>
    <t>2016-09-12</t>
  </si>
  <si>
    <t>2016-07-07</t>
  </si>
  <si>
    <t>2016-01-20</t>
  </si>
  <si>
    <t>2015-06-25</t>
  </si>
  <si>
    <t>2015-10-20</t>
  </si>
  <si>
    <t>2015-11-03</t>
  </si>
  <si>
    <t>2015-12-05</t>
  </si>
  <si>
    <t>2017-01-04</t>
  </si>
  <si>
    <t>2016-07-03</t>
  </si>
  <si>
    <t>2017-07-11</t>
  </si>
  <si>
    <t>2015-12-26</t>
  </si>
  <si>
    <t>2016-07-17</t>
  </si>
  <si>
    <t>2016-12-01</t>
  </si>
  <si>
    <t>2016-03-05</t>
  </si>
  <si>
    <t>2016-04-19</t>
  </si>
  <si>
    <t>2015-11-16</t>
  </si>
  <si>
    <t>2017-02-15</t>
  </si>
  <si>
    <t>2016-07-02</t>
  </si>
  <si>
    <t>2015-12-28</t>
  </si>
  <si>
    <t>2016-04-28</t>
  </si>
  <si>
    <t>2015-10-23</t>
  </si>
  <si>
    <t>2016-04-24</t>
  </si>
  <si>
    <t>2015-08-16</t>
  </si>
  <si>
    <t>2017-08-24</t>
  </si>
  <si>
    <t>2016-01-30</t>
  </si>
  <si>
    <t>2016-05-27</t>
  </si>
  <si>
    <t>2016-02-07</t>
  </si>
  <si>
    <t>2015-07-15</t>
  </si>
  <si>
    <t>2016-04-05</t>
  </si>
  <si>
    <t>2016-03-25</t>
  </si>
  <si>
    <t>2015-10-12</t>
  </si>
  <si>
    <t>2016-05-28</t>
  </si>
  <si>
    <t>2017-04-03</t>
  </si>
  <si>
    <t>2016-09-19</t>
  </si>
  <si>
    <t>2017-04-13</t>
  </si>
  <si>
    <t>2015-08-24</t>
  </si>
  <si>
    <t>2016-02-24</t>
  </si>
  <si>
    <t>2015-07-12</t>
  </si>
  <si>
    <t>2016-07-10</t>
  </si>
  <si>
    <t>2016-08-26</t>
  </si>
  <si>
    <t>2016-04-10</t>
  </si>
  <si>
    <t>2016-03-11</t>
  </si>
  <si>
    <t>2016-07-26</t>
  </si>
  <si>
    <t>2016-08-21</t>
  </si>
  <si>
    <t>2017-01-30</t>
  </si>
  <si>
    <t>2015-08-14</t>
  </si>
  <si>
    <t>2016-09-25</t>
  </si>
  <si>
    <t>2016-03-20</t>
  </si>
  <si>
    <t>2015-12-13</t>
  </si>
  <si>
    <t>2015-11-11</t>
  </si>
  <si>
    <t>2015-03-17</t>
  </si>
  <si>
    <t>2016-07-29</t>
  </si>
  <si>
    <t>2015-08-01</t>
  </si>
  <si>
    <t>2016-10-08</t>
  </si>
  <si>
    <t>2016-08-12</t>
  </si>
  <si>
    <t>2017-07-03</t>
  </si>
  <si>
    <t>2016-06-06</t>
  </si>
  <si>
    <t>2016-02-17</t>
  </si>
  <si>
    <t>2016-08-10</t>
  </si>
  <si>
    <t>2016-02-19</t>
  </si>
  <si>
    <t>2017-02-12</t>
  </si>
  <si>
    <t>2016-02-05</t>
  </si>
  <si>
    <t>2016-08-07</t>
  </si>
  <si>
    <t>2015-11-10</t>
  </si>
  <si>
    <t>2015-05-16</t>
  </si>
  <si>
    <t>2016-07-09</t>
  </si>
  <si>
    <t>2016-06-03</t>
  </si>
  <si>
    <t>2017-02-09</t>
  </si>
  <si>
    <t>2016-09-27</t>
  </si>
  <si>
    <t>2015-08-29</t>
  </si>
  <si>
    <t>2017-01-19</t>
  </si>
  <si>
    <t>2016-06-27</t>
  </si>
  <si>
    <t>2015-12-29</t>
  </si>
  <si>
    <t>2016-10-06</t>
  </si>
  <si>
    <t>2015-04-29</t>
  </si>
  <si>
    <t>2015-12-02</t>
  </si>
  <si>
    <t>2015-11-28</t>
  </si>
  <si>
    <t>2016-05-30</t>
  </si>
  <si>
    <t>2015-06-27</t>
  </si>
  <si>
    <t>2016-11-05</t>
  </si>
  <si>
    <t>2016-02-09</t>
  </si>
  <si>
    <t>2016-02-03</t>
  </si>
  <si>
    <t>2015-11-17</t>
  </si>
  <si>
    <t>2015-10-13</t>
  </si>
  <si>
    <t>2017-01-23</t>
  </si>
  <si>
    <t>2015-06-12</t>
  </si>
  <si>
    <t>2016-10-26</t>
  </si>
  <si>
    <t>2016-02-20</t>
  </si>
  <si>
    <t>2016-06-24</t>
  </si>
  <si>
    <t>2017-01-12</t>
  </si>
  <si>
    <t>2016-09-24</t>
  </si>
  <si>
    <t>2016-06-02</t>
  </si>
  <si>
    <t>2017-03-18</t>
  </si>
  <si>
    <t>2016-09-29</t>
  </si>
  <si>
    <t>2015-09-15</t>
  </si>
  <si>
    <t>2017-01-05</t>
  </si>
  <si>
    <t>2016-12-30</t>
  </si>
  <si>
    <t>2017-06-10</t>
  </si>
  <si>
    <t>2016-10-28</t>
  </si>
  <si>
    <t>2016-11-19</t>
  </si>
  <si>
    <t>2015-09-01</t>
  </si>
  <si>
    <t>2015-11-04</t>
  </si>
  <si>
    <t>2015-10-30</t>
  </si>
  <si>
    <t>2016-01-24</t>
  </si>
  <si>
    <t>2016-03-14</t>
  </si>
  <si>
    <t>2017-01-06</t>
  </si>
  <si>
    <t>2015-03-07</t>
  </si>
  <si>
    <t>2015-04-17</t>
  </si>
  <si>
    <t>2015-09-06</t>
  </si>
  <si>
    <t>2016-03-01</t>
  </si>
  <si>
    <t>2016-09-22</t>
  </si>
  <si>
    <t>2015-06-02</t>
  </si>
  <si>
    <t>2015-12-24</t>
  </si>
  <si>
    <t>2016-04-15</t>
  </si>
  <si>
    <t>2016-05-22</t>
  </si>
  <si>
    <t>2015-12-06</t>
  </si>
  <si>
    <t>2016-01-04</t>
  </si>
  <si>
    <t>2015-10-26</t>
  </si>
  <si>
    <t>2015-11-05</t>
  </si>
  <si>
    <t>2016-05-06</t>
  </si>
  <si>
    <t>2017-05-14</t>
  </si>
  <si>
    <t>2017-04-06</t>
  </si>
  <si>
    <t>2015-09-19</t>
  </si>
  <si>
    <t>2016-06-17</t>
  </si>
  <si>
    <t>2016-06-14</t>
  </si>
  <si>
    <t>2015-03-12</t>
  </si>
  <si>
    <t>2016-04-16</t>
  </si>
  <si>
    <t>2016-11-11</t>
  </si>
  <si>
    <t>2016-08-24</t>
  </si>
  <si>
    <t>2015-10-09</t>
  </si>
  <si>
    <t>2015-06-21</t>
  </si>
  <si>
    <t>2016-09-26</t>
  </si>
  <si>
    <t>2016-05-19</t>
  </si>
  <si>
    <t>2017-08-11</t>
  </si>
  <si>
    <t>2016-08-05</t>
  </si>
  <si>
    <t>2016-10-27</t>
  </si>
  <si>
    <t>2016-02-10</t>
  </si>
  <si>
    <t>2015-10-16</t>
  </si>
  <si>
    <t>2016-10-02</t>
  </si>
  <si>
    <t>2016-10-25</t>
  </si>
  <si>
    <t>2017-05-18</t>
  </si>
  <si>
    <t>2015-12-03</t>
  </si>
  <si>
    <t>2015-10-24</t>
  </si>
  <si>
    <t>2016-10-23</t>
  </si>
  <si>
    <t>2016-07-04</t>
  </si>
  <si>
    <t>2016-07-19</t>
  </si>
  <si>
    <t>2016-04-12</t>
  </si>
  <si>
    <t>2016-01-13</t>
  </si>
  <si>
    <t>2016-04-18</t>
  </si>
  <si>
    <t>2016-10-16</t>
  </si>
  <si>
    <t>2016-11-25</t>
  </si>
  <si>
    <t>2017-02-07</t>
  </si>
  <si>
    <t>2015-11-07</t>
  </si>
  <si>
    <t>2016-01-14</t>
  </si>
  <si>
    <t>2016-03-29</t>
  </si>
  <si>
    <t>2016-01-23</t>
  </si>
  <si>
    <t>2016-08-20</t>
  </si>
  <si>
    <t>2016-12-14</t>
  </si>
  <si>
    <t>2017-01-18</t>
  </si>
  <si>
    <t>2016-01-19</t>
  </si>
  <si>
    <t>2016-06-01</t>
  </si>
  <si>
    <t>2015-08-28</t>
  </si>
  <si>
    <t>2016-09-11</t>
  </si>
  <si>
    <t>2016-02-28</t>
  </si>
  <si>
    <t>2016-11-28</t>
  </si>
  <si>
    <t>2016-04-13</t>
  </si>
  <si>
    <t>2016-04-07</t>
  </si>
  <si>
    <t>2016-05-01</t>
  </si>
  <si>
    <t>2016-08-23</t>
  </si>
  <si>
    <t>2016-04-26</t>
  </si>
  <si>
    <t>2017-01-27</t>
  </si>
  <si>
    <t>2016-06-05</t>
  </si>
  <si>
    <t>2016-03-19</t>
  </si>
  <si>
    <t>2015-10-11</t>
  </si>
  <si>
    <t>2016-03-07</t>
  </si>
  <si>
    <t>2015-08-18</t>
  </si>
  <si>
    <t>2016-06-13</t>
  </si>
  <si>
    <t>2015-11-27</t>
  </si>
  <si>
    <t>2016-12-18</t>
  </si>
  <si>
    <t>2016-10-07</t>
  </si>
  <si>
    <t>2015-12-18</t>
  </si>
  <si>
    <t>2016-03-23</t>
  </si>
  <si>
    <t>2016-11-14</t>
  </si>
  <si>
    <t>2016-07-13</t>
  </si>
  <si>
    <t>2016-09-05</t>
  </si>
  <si>
    <t>2016-07-27</t>
  </si>
  <si>
    <t>2016-05-09</t>
  </si>
  <si>
    <t>2016-06-10</t>
  </si>
  <si>
    <t>2015-11-06</t>
  </si>
  <si>
    <t>2015-10-18</t>
  </si>
  <si>
    <t>2016-06-15</t>
  </si>
  <si>
    <t>2016-05-25</t>
  </si>
  <si>
    <t>2015-07-10</t>
  </si>
  <si>
    <t>2017-02-17</t>
  </si>
  <si>
    <t>2017-04-25</t>
  </si>
  <si>
    <t>2016-08-08</t>
  </si>
  <si>
    <t>2016-06-20</t>
  </si>
  <si>
    <t>2016-05-11</t>
  </si>
  <si>
    <t>2016-06-11</t>
  </si>
  <si>
    <t>2016-11-20</t>
  </si>
  <si>
    <t>2016-09-23</t>
  </si>
  <si>
    <t>2016-12-19</t>
  </si>
  <si>
    <t>2015-09-17</t>
  </si>
  <si>
    <t>2017-02-27</t>
  </si>
  <si>
    <t>2016-08-13</t>
  </si>
  <si>
    <t>2016-09-21</t>
  </si>
  <si>
    <t>2015-11-20</t>
  </si>
  <si>
    <t>2015-08-06</t>
  </si>
  <si>
    <t>2015-10-29</t>
  </si>
  <si>
    <t>2015-12-07</t>
  </si>
  <si>
    <t>2016-01-27</t>
  </si>
  <si>
    <t>2016-05-31</t>
  </si>
  <si>
    <t>2016-03-10</t>
  </si>
  <si>
    <t>2016-10-29</t>
  </si>
  <si>
    <t>2016-02-04</t>
  </si>
  <si>
    <t>2016-08-16</t>
  </si>
  <si>
    <t>2016-03-30</t>
  </si>
  <si>
    <t>2016-03-17</t>
  </si>
  <si>
    <t>2015-12-15</t>
  </si>
  <si>
    <t>2015-12-25</t>
  </si>
  <si>
    <t>2016-04-11</t>
  </si>
  <si>
    <t>2016-01-05</t>
  </si>
  <si>
    <t>2016-09-13</t>
  </si>
  <si>
    <t>2016-08-29</t>
  </si>
  <si>
    <t>2016-02-02</t>
  </si>
  <si>
    <t>2016-04-20</t>
  </si>
  <si>
    <t>2016-05-26</t>
  </si>
  <si>
    <t>2016-07-31</t>
  </si>
  <si>
    <t>2016-04-09</t>
  </si>
  <si>
    <t>2016-07-30</t>
  </si>
  <si>
    <t>2016-03-27</t>
  </si>
  <si>
    <t>2016-05-03</t>
  </si>
  <si>
    <t>2016-05-02</t>
  </si>
  <si>
    <t>2016-08-01</t>
  </si>
  <si>
    <t>2016-10-18</t>
  </si>
  <si>
    <t>2016-10-30</t>
  </si>
  <si>
    <t>2016-01-31</t>
  </si>
  <si>
    <t>2016-07-18</t>
  </si>
  <si>
    <t>2016-05-24</t>
  </si>
  <si>
    <t>2016-04-29</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</si>
  <si>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</si>
  <si>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</si>
  <si>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</si>
  <si>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</si>
  <si>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</si>
  <si>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</si>
  <si>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</si>
  <si>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</si>
  <si>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</si>
  <si>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</si>
  <si>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</si>
  <si>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</si>
  <si>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</si>
  <si>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</si>
  <si>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</si>
  <si>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</si>
  <si>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</si>
  <si>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</si>
  <si>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</si>
  <si>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</si>
  <si>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</si>
  <si>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</si>
  <si>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</si>
  <si>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</si>
  <si>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</si>
  <si>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</si>
  <si>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</si>
  <si>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</si>
  <si>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</si>
  <si>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</si>
  <si>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</si>
  <si>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</si>
  <si>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</si>
  <si>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</si>
  <si>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</si>
  <si>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</si>
  <si>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</si>
  <si>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</si>
  <si>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</si>
  <si>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</si>
  <si>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</si>
  <si>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</si>
  <si>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</si>
  <si>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</si>
  <si>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</si>
  <si>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</si>
  <si>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</si>
  <si>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</si>
  <si>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</si>
  <si>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</si>
  <si>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</si>
  <si>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</si>
  <si>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</si>
  <si>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</si>
  <si>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</si>
  <si>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</si>
  <si>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</si>
  <si>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</si>
  <si>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</si>
  <si>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</si>
  <si>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</si>
  <si>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</si>
  <si>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</si>
  <si>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</si>
  <si>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</si>
  <si>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</si>
  <si>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</si>
  <si>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</si>
  <si>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</si>
  <si>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</si>
  <si>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</si>
  <si>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</si>
  <si>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</si>
  <si>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</si>
  <si>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</si>
  <si>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</si>
  <si>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</si>
  <si>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</si>
  <si>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</si>
  <si>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</si>
  <si>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</si>
  <si>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</si>
  <si>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</si>
  <si>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</si>
  <si>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</si>
  <si>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</si>
  <si>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</si>
  <si>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</si>
  <si>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</si>
  <si>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</si>
  <si>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</si>
  <si>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</si>
  <si>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</si>
  <si>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</si>
  <si>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</si>
  <si>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</si>
  <si>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</si>
  <si>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</si>
  <si>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</si>
  <si>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</si>
  <si>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</si>
  <si>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</si>
  <si>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</si>
  <si>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</si>
  <si>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</si>
  <si>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</si>
  <si>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</si>
  <si>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</si>
  <si>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</si>
  <si>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</si>
  <si>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</si>
  <si>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</si>
  <si>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</si>
  <si>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</si>
  <si>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</si>
  <si>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</si>
  <si>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</si>
  <si>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</si>
  <si>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</si>
  <si>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</si>
  <si>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</si>
  <si>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year_month</t>
  </si>
  <si>
    <t>active_customers</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</si>
  <si>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</si>
  <si>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</si>
  <si>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</si>
  <si>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</si>
  <si>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</si>
  <si>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</si>
  <si>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</si>
  <si>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</si>
  <si>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</si>
  <si>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</si>
  <si>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</si>
  <si>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</si>
  <si>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</si>
  <si>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</si>
  <si>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</si>
  <si>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</si>
  <si>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</si>
  <si>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</si>
  <si>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</si>
  <si>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</si>
  <si>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</si>
  <si>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</si>
  <si>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</si>
  <si>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</si>
  <si>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</si>
  <si>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</si>
  <si>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</si>
  <si>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</si>
  <si>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</si>
  <si>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</si>
  <si>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</si>
  <si>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</si>
  <si>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</si>
  <si>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</si>
  <si>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</si>
  <si>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</si>
  <si>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</si>
  <si>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market</t>
  </si>
  <si>
    <t>category_name</t>
  </si>
  <si>
    <t>avg_delay</t>
  </si>
  <si>
    <t>unique_customers</t>
  </si>
  <si>
    <t>Africa</t>
  </si>
  <si>
    <t>Accessories</t>
  </si>
  <si>
    <t>Baseball &amp; Softball</t>
  </si>
  <si>
    <t>Boxing &amp; MMA</t>
  </si>
  <si>
    <t>Camping &amp; Hiking</t>
  </si>
  <si>
    <t>Cardio Equipment</t>
  </si>
  <si>
    <t>Cleats</t>
  </si>
  <si>
    <t>Electronics</t>
  </si>
  <si>
    <t>Fishing</t>
  </si>
  <si>
    <t>Fitness Accessories</t>
  </si>
  <si>
    <t>Girls' Apparel</t>
  </si>
  <si>
    <t>Golf Apparel</t>
  </si>
  <si>
    <t>Golf Balls</t>
  </si>
  <si>
    <t>Golf Gloves</t>
  </si>
  <si>
    <t>Golf Shoes</t>
  </si>
  <si>
    <t>Hockey</t>
  </si>
  <si>
    <t>Hunting &amp; Shooting</t>
  </si>
  <si>
    <t>Indoor/Outdoor Games</t>
  </si>
  <si>
    <t>Lacrosse</t>
  </si>
  <si>
    <t>Men's Footwear</t>
  </si>
  <si>
    <t>Shop By Sport</t>
  </si>
  <si>
    <t>Tennis &amp; Racquet</t>
  </si>
  <si>
    <t>Trade-In</t>
  </si>
  <si>
    <t>Water Sports</t>
  </si>
  <si>
    <t>Women's Apparel</t>
  </si>
  <si>
    <t>Europe</t>
  </si>
  <si>
    <t>As Seen on  TV!</t>
  </si>
  <si>
    <t xml:space="preserve">Baby </t>
  </si>
  <si>
    <t>Basketball</t>
  </si>
  <si>
    <t xml:space="preserve">Books </t>
  </si>
  <si>
    <t xml:space="preserve">Cameras </t>
  </si>
  <si>
    <t xml:space="preserve">CDs </t>
  </si>
  <si>
    <t>Children's Clothing</t>
  </si>
  <si>
    <t>Computers</t>
  </si>
  <si>
    <t>Consumer Electronics</t>
  </si>
  <si>
    <t>Crafts</t>
  </si>
  <si>
    <t>DVDs</t>
  </si>
  <si>
    <t>Golf Bags &amp; Carts</t>
  </si>
  <si>
    <t>Kids' Golf Clubs</t>
  </si>
  <si>
    <t>Men's Golf Clubs</t>
  </si>
  <si>
    <t>Soccer</t>
  </si>
  <si>
    <t>Strength Training</t>
  </si>
  <si>
    <t>Women's Golf Clubs</t>
  </si>
  <si>
    <t>LATAM</t>
  </si>
  <si>
    <t>Pacific Asia</t>
  </si>
  <si>
    <t>Garden</t>
  </si>
  <si>
    <t>Health and Beauty</t>
  </si>
  <si>
    <t>Men's Clothing</t>
  </si>
  <si>
    <t>Music</t>
  </si>
  <si>
    <t>Pet Supplies</t>
  </si>
  <si>
    <t>Sporting Goods</t>
  </si>
  <si>
    <t>Toys</t>
  </si>
  <si>
    <t>Video Games</t>
  </si>
  <si>
    <t>Women's Clothing</t>
  </si>
  <si>
    <t>USCA</t>
  </si>
  <si>
    <t>KPI</t>
  </si>
  <si>
    <t>Value</t>
  </si>
  <si>
    <t>Total Revenue</t>
  </si>
  <si>
    <t>Total Profit</t>
  </si>
  <si>
    <t>Revenue at Risk</t>
  </si>
  <si>
    <t>Revenue Lost</t>
  </si>
  <si>
    <t>Total Customers</t>
  </si>
  <si>
    <t>Churned Customers</t>
  </si>
  <si>
    <t>Churn Rate %</t>
  </si>
  <si>
    <t>Avg. Late Delivery %</t>
  </si>
  <si>
    <t>Avg. Satisfaction</t>
  </si>
  <si>
    <t>Profit Margin %</t>
  </si>
  <si>
    <t>High Rish Customers</t>
  </si>
  <si>
    <t>Delivery Performance · Customer Churn · Revenue Intelligence · 2015–2018</t>
  </si>
  <si>
    <t>Churn Rate</t>
  </si>
  <si>
    <t>Late Deliveries</t>
  </si>
  <si>
    <t>Avg Satisfaction</t>
  </si>
  <si>
    <t>Segment</t>
  </si>
  <si>
    <t>Market</t>
  </si>
  <si>
    <t>Late Delivery Rate</t>
  </si>
  <si>
    <t>Category</t>
  </si>
  <si>
    <t>Revenue</t>
  </si>
  <si>
    <t>SUPPLY CHAIN INTELLIGENCE DASHBOARD</t>
  </si>
  <si>
    <t>SUPPLY CHAIN INTELLIGENCE</t>
  </si>
  <si>
    <t>Executive Report · DataCo Global Operations · 2015–2018</t>
  </si>
  <si>
    <r>
      <rPr>
        <b/>
        <sz val="14"/>
        <color rgb="FF2E86AB"/>
        <rFont val="Calibri"/>
        <family val="2"/>
        <scheme val="minor"/>
      </rPr>
      <t>EXECUTIVE SUMMARY</t>
    </r>
    <r>
      <rPr>
        <sz val="11"/>
        <color theme="1"/>
        <rFont val="Calibri"/>
        <family val="2"/>
        <scheme val="minor"/>
      </rPr>
      <t xml:space="preserve">
</t>
    </r>
    <r>
      <rPr>
        <i/>
        <sz val="11"/>
        <color theme="0"/>
        <rFont val="Calibri"/>
        <family val="2"/>
        <scheme val="minor"/>
      </rPr>
      <t>- Analysis of 180,519 orders across 5 global markets reveals a critical revenue crisis. $50M has been lost to customer churn, 43% of customers have already churned, and 61% of all orders are delivered late. An estimated $12M in additional revenue remains at immediate risk. This report identifies root causes and provides three targeted interventions to halt further losses.</t>
    </r>
  </si>
  <si>
    <r>
      <t xml:space="preserve">$74M
</t>
    </r>
    <r>
      <rPr>
        <b/>
        <sz val="10"/>
        <color theme="0"/>
        <rFont val="Calibri"/>
        <family val="2"/>
        <scheme val="minor"/>
      </rPr>
      <t>Total Revenue</t>
    </r>
  </si>
  <si>
    <r>
      <t xml:space="preserve">43.4%
</t>
    </r>
    <r>
      <rPr>
        <b/>
        <sz val="10"/>
        <color theme="0"/>
        <rFont val="Calibri"/>
        <family val="2"/>
        <scheme val="minor"/>
      </rPr>
      <t>Churn Rate</t>
    </r>
  </si>
  <si>
    <r>
      <t xml:space="preserve">61%
</t>
    </r>
    <r>
      <rPr>
        <b/>
        <sz val="10"/>
        <color theme="1"/>
        <rFont val="Calibri"/>
        <family val="2"/>
        <scheme val="minor"/>
      </rPr>
      <t>Late Deliveries</t>
    </r>
  </si>
  <si>
    <r>
      <t xml:space="preserve">2.05/5
</t>
    </r>
    <r>
      <rPr>
        <b/>
        <sz val="10"/>
        <color theme="0"/>
        <rFont val="Calibri"/>
        <family val="2"/>
        <scheme val="minor"/>
      </rPr>
      <t>Avg. Satisfaction</t>
    </r>
  </si>
  <si>
    <t>🔴  FINDING 1 — CRITICAL REVENUE LOSS</t>
  </si>
  <si>
    <t>🟡  FINDING 2 — SYSTEMIC DELIVERY FAILURE</t>
  </si>
  <si>
    <t>🔵  FINDING 3 — CUSTOMER EXPERIENCE CRISIS</t>
  </si>
  <si>
    <t>RECOMMENDED ACTION PLAN</t>
  </si>
  <si>
    <t>PRIORITY</t>
  </si>
  <si>
    <t>ACTION</t>
  </si>
  <si>
    <t>OWNER</t>
  </si>
  <si>
    <t>EST. IMPACT</t>
  </si>
  <si>
    <t>TIMELINE</t>
  </si>
  <si>
    <t>STATUS</t>
  </si>
  <si>
    <t>🔴 HIGH</t>
  </si>
  <si>
    <t>Corporate Retention Program</t>
  </si>
  <si>
    <t>Sales &amp; CX Team</t>
  </si>
  <si>
    <t>$3.7M Recovery</t>
  </si>
  <si>
    <t>Q1 2024</t>
  </si>
  <si>
    <t>⏳ Pending</t>
  </si>
  <si>
    <t>Logistics SLA Renegotiation</t>
  </si>
  <si>
    <t>Operations</t>
  </si>
  <si>
    <t>-15% Late Delivery</t>
  </si>
  <si>
    <t>🟡 MEDIUM</t>
  </si>
  <si>
    <t>Satisfaction Recovery Program</t>
  </si>
  <si>
    <t>CX Team</t>
  </si>
  <si>
    <t>-12% Churn Risk</t>
  </si>
  <si>
    <t>Q2 2024</t>
  </si>
  <si>
    <t>Real-time Tracking System</t>
  </si>
  <si>
    <t>Tech Team</t>
  </si>
  <si>
    <t>2x Satisfaction</t>
  </si>
  <si>
    <t>🟢 LOW</t>
  </si>
  <si>
    <t>Fishing Category Protection</t>
  </si>
  <si>
    <t>Product Team</t>
  </si>
  <si>
    <t>$6.9M Protected</t>
  </si>
  <si>
    <t>Q3 2024</t>
  </si>
  <si>
    <r>
      <t xml:space="preserve">Average customer satisfaction score: 2.05 out of 5 — critically below acceptable threshold
- Direct correlation identified: late deliveries → lower satisfaction → higher churn probability
- Customers experiencing late deliveries are 2x more likely to churn within 90 days
- $12M in projected CLV remains at risk from currently active high-risk customers
</t>
    </r>
    <r>
      <rPr>
        <b/>
        <sz val="12"/>
        <color rgb="FF1A5276"/>
        <rFont val="Calibri"/>
        <family val="2"/>
        <scheme val="minor"/>
      </rPr>
      <t>RECOMMENDATION</t>
    </r>
    <r>
      <rPr>
        <sz val="12"/>
        <color theme="1"/>
        <rFont val="Calibri"/>
        <family val="2"/>
        <scheme val="minor"/>
      </rPr>
      <t>: Deploy proactive customer communication system for delayed orders. Introduce satisfaction recovery program (discount/priority shipping) for affected customers.
Estimated churn reduction in at-risk segment: 12-15%.</t>
    </r>
  </si>
  <si>
    <r>
      <t xml:space="preserve">   61.5% of all 180,519 orders were delivered late — affecting every market globally
- Late delivery is NOT a regional issue — all 5 markets show 54-56% late delivery rate
- Pacific Asia (55.9%) and LATAM (55.8%) are worst performing markets
- Fishing category ($6.9M revenue) — highest value category — most exposed to delay risk
</t>
    </r>
    <r>
      <rPr>
        <b/>
        <sz val="12"/>
        <color rgb="FFD4AC0D"/>
        <rFont val="Calibri"/>
        <family val="2"/>
        <scheme val="minor"/>
      </rPr>
      <t>RECOMMENDATION</t>
    </r>
    <r>
      <rPr>
        <sz val="12"/>
        <color theme="1"/>
        <rFont val="Calibri"/>
        <family val="2"/>
        <scheme val="minor"/>
      </rPr>
      <t>: Renegotiate logistics SLAs with Pacific Asia &amp; LATAM carriers.  Implement real-time shipment tracking. Estimated late delivery reduction: 15-20%.</t>
    </r>
  </si>
  <si>
    <r>
      <t xml:space="preserve"> $50,740,267 in revenue has been permanently lost to churned customers
- 8,967 out of 20,652 customers (43.4%) have churned from the platform
- Corporate segment shows highest churn rate at 44% — highest revenue at risk
- Consumer segment accounts for largest absolute revenue loss at $6.2M CLV at risk
</t>
    </r>
    <r>
      <rPr>
        <b/>
        <sz val="12"/>
        <color rgb="FFFF0000"/>
        <rFont val="Calibri"/>
        <family val="2"/>
        <scheme val="minor"/>
      </rPr>
      <t>RECOMMENDATION</t>
    </r>
    <r>
      <rPr>
        <sz val="12"/>
        <color theme="1"/>
        <rFont val="Calibri"/>
        <family val="2"/>
        <scheme val="minor"/>
      </rPr>
      <t>: Launch targeted Corporate retention program with dedicated account  managers and contract incentives. Estimated revenue recovery: $3.7M annually.</t>
    </r>
  </si>
  <si>
    <t>Supply Chain Intelligence Report  |  DataCo Dataset — 180,519 Orders  |  Analysis Period: 2015–2018  |  YUVRAJ SINGH KUSHWAH</t>
  </si>
  <si>
    <t>Sum of total_revenue</t>
  </si>
  <si>
    <t>Average of is_churned</t>
  </si>
  <si>
    <t>Average of late_delivery_rate</t>
  </si>
  <si>
    <t>Average of avg_satisfaction</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</si>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</sst>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00"/>
    <numFmt numFmtId="168" formatCode="\$#,,\ &quot;M&quot;"/>
  </numFmts>
  <fonts count="27" x14ac:knownFonts="1">
    <font>
      <sz val="11"/>
      <color theme="1"/>
      <name val="Calibri"/>
      <family val="2"/>
      <scheme val="minor"/>
    </font>
    <font>
      <sz val="11"/>
      <color rgb="FF000000"/>
      <name val="Calibri"/>
      <family val="2"/>
      <scheme val="minor"/>
    </font>
    <font>
      <b/>
      <sz val="24"/>
      <color theme="2"/>
      <name val="Arial"/>
      <family val="2"/>
    </font>
    <font>
      <sz val="10"/>
      <color theme="1"/>
      <name val="Arial Unicode MS"/>
      <family val="2"/>
    </font>
    <font>
      <i/>
      <sz val="14"/>
      <color theme="2"/>
      <name val="Calibri"/>
      <family val="2"/>
      <scheme val="minor"/>
    </font>
    <font>
      <sz val="12"/>
      <color theme="1"/>
      <name val="Calibri"/>
      <family val="2"/>
      <scheme val="minor"/>
    </font>
    <font>
      <b/>
      <sz val="28"/>
      <color theme="2"/>
      <name val="Calibri"/>
      <family val="2"/>
      <scheme val="minor"/>
    </font>
    <font>
      <b/>
      <sz val="10"/>
      <color theme="1"/>
      <name val="Calibri"/>
      <family val="2"/>
      <scheme val="minor"/>
    </font>
    <font>
      <b/>
      <sz val="28"/>
      <color theme="1" tint="0.499984740745262"/>
      <name val="Calibri"/>
      <family val="2"/>
      <scheme val="minor"/>
    </font>
    <font>
      <b/>
      <sz val="20"/>
      <color theme="1"/>
      <name val="Calibri"/>
      <family val="2"/>
      <scheme val="minor"/>
    </font>
    <font>
      <b/>
      <sz val="28"/>
      <color rgb="FF1B2A3B"/>
      <name val="Calibri"/>
      <family val="2"/>
      <scheme val="minor"/>
    </font>
    <font>
      <i/>
      <sz val="12"/>
      <color rgb="FF666666"/>
      <name val="Calibri"/>
      <family val="2"/>
      <scheme val="minor"/>
    </font>
    <font>
      <sz val="11"/>
      <color rgb="FF2E86AB"/>
      <name val="Calibri"/>
      <family val="2"/>
      <scheme val="minor"/>
    </font>
    <font>
      <b/>
      <sz val="14"/>
      <color rgb="FF2E86AB"/>
      <name val="Calibri"/>
      <family val="2"/>
      <scheme val="minor"/>
    </font>
    <font>
      <i/>
      <sz val="11"/>
      <color theme="0"/>
      <name val="Calibri"/>
      <family val="2"/>
      <scheme val="minor"/>
    </font>
    <font>
      <b/>
      <sz val="20"/>
      <color theme="0"/>
      <name val="Calibri"/>
      <family val="2"/>
      <scheme val="minor"/>
    </font>
    <font>
      <b/>
      <sz val="10"/>
      <color theme="0"/>
      <name val="Calibri"/>
      <family val="2"/>
      <scheme val="minor"/>
    </font>
    <font>
      <b/>
      <sz val="12"/>
      <color theme="0"/>
      <name val="Calibri"/>
      <family val="2"/>
      <scheme val="minor"/>
    </font>
    <font>
      <sz val="12"/>
      <color theme="0"/>
      <name val="Calibri"/>
      <family val="2"/>
      <scheme val="minor"/>
    </font>
    <font>
      <b/>
      <sz val="12"/>
      <color rgb="FFC0392B"/>
      <name val="Calibri"/>
      <family val="2"/>
      <scheme val="minor"/>
    </font>
    <font>
      <b/>
      <sz val="12"/>
      <color rgb="FFFFC000"/>
      <name val="Calibri"/>
      <family val="2"/>
      <scheme val="minor"/>
    </font>
    <font>
      <b/>
      <sz val="12"/>
      <color theme="6" tint="0.79998168889431442"/>
      <name val="Calibri"/>
      <family val="2"/>
      <scheme val="minor"/>
    </font>
    <font>
      <b/>
      <sz val="12"/>
      <color rgb="FF1A5276"/>
      <name val="Calibri"/>
      <family val="2"/>
      <scheme val="minor"/>
    </font>
    <font>
      <b/>
      <sz val="14"/>
      <color theme="0"/>
      <name val="Calibri"/>
      <family val="2"/>
      <scheme val="minor"/>
    </font>
    <font>
      <b/>
      <sz val="12"/>
      <color rgb="FFD4AC0D"/>
      <name val="Calibri"/>
      <family val="2"/>
      <scheme val="minor"/>
    </font>
    <font>
      <b/>
      <sz val="12"/>
      <color rgb="FFFF0000"/>
      <name val="Calibri"/>
      <family val="2"/>
      <scheme val="minor"/>
    </font>
    <font>
      <i/>
      <sz val="11"/>
      <color rgb="FF666666"/>
      <name val="Calibri"/>
      <family val="2"/>
      <scheme val="minor"/>
    </font>
  </fonts>
  <fills count="20">
    <fill>
      <patternFill patternType="none"/>
    </fill>
    <fill>
      <patternFill patternType="gray125"/>
    </fill>
    <fill>
      <patternFill patternType="solid">
        <fgColor rgb="FF1B2A3B"/>
        <bgColor indexed="64"/>
      </patternFill>
    </fill>
    <fill>
      <patternFill patternType="solid">
        <fgColor rgb="FF3D3D3D"/>
        <bgColor indexed="64"/>
      </patternFill>
    </fill>
    <fill>
      <patternFill patternType="solid">
        <fgColor rgb="FFFB5033"/>
        <bgColor indexed="64"/>
      </patternFill>
    </fill>
    <fill>
      <patternFill patternType="solid">
        <fgColor rgb="FFFFC000"/>
        <bgColor indexed="64"/>
      </patternFill>
    </fill>
    <fill>
      <patternFill patternType="solid">
        <fgColor rgb="FF00B0F0"/>
        <bgColor indexed="64"/>
      </patternFill>
    </fill>
    <fill>
      <patternFill patternType="solid">
        <fgColor rgb="FF2E86AB"/>
        <bgColor indexed="64"/>
      </patternFill>
    </fill>
    <fill>
      <patternFill patternType="solid">
        <fgColor theme="0" tint="-0.14999847407452621"/>
        <bgColor indexed="64"/>
      </patternFill>
    </fill>
    <fill>
      <patternFill patternType="solid">
        <fgColor rgb="FFE84855"/>
        <bgColor indexed="64"/>
      </patternFill>
    </fill>
    <fill>
      <patternFill patternType="solid">
        <fgColor rgb="FFF9C74F"/>
        <bgColor indexed="64"/>
      </patternFill>
    </fill>
    <fill>
      <patternFill patternType="solid">
        <fgColor rgb="FF3BB273"/>
        <bgColor indexed="64"/>
      </patternFill>
    </fill>
    <fill>
      <patternFill patternType="solid">
        <fgColor rgb="FFC0392B"/>
        <bgColor indexed="64"/>
      </patternFill>
    </fill>
    <fill>
      <patternFill patternType="solid">
        <fgColor rgb="FFFADBD8"/>
        <bgColor indexed="64"/>
      </patternFill>
    </fill>
    <fill>
      <patternFill patternType="solid">
        <fgColor rgb="FFD4AC0D"/>
        <bgColor indexed="64"/>
      </patternFill>
    </fill>
    <fill>
      <patternFill patternType="solid">
        <fgColor rgb="FFFEF9E7"/>
        <bgColor indexed="64"/>
      </patternFill>
    </fill>
    <fill>
      <patternFill patternType="solid">
        <fgColor theme="9" tint="0.79998168889431442"/>
        <bgColor indexed="64"/>
      </patternFill>
    </fill>
    <fill>
      <patternFill patternType="solid">
        <fgColor rgb="FF1A5276"/>
        <bgColor indexed="64"/>
      </patternFill>
    </fill>
    <fill>
      <patternFill patternType="solid">
        <fgColor theme="4" tint="0.79998168889431442"/>
        <bgColor indexed="64"/>
      </patternFill>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00B0F0"/>
      </left>
      <right style="thin">
        <color indexed="64"/>
      </right>
      <top style="thin">
        <color rgb="FF00B0F0"/>
      </top>
      <bottom style="thin">
        <color indexed="64"/>
      </bottom>
      <diagonal/>
    </border>
    <border>
      <left style="thin">
        <color indexed="64"/>
      </left>
      <right style="thin">
        <color indexed="64"/>
      </right>
      <top style="thin">
        <color rgb="FF00B0F0"/>
      </top>
      <bottom style="thin">
        <color indexed="64"/>
      </bottom>
      <diagonal/>
    </border>
    <border>
      <left style="thin">
        <color indexed="64"/>
      </left>
      <right style="thin">
        <color rgb="FF00B0F0"/>
      </right>
      <top style="thin">
        <color rgb="FF00B0F0"/>
      </top>
      <bottom style="thin">
        <color indexed="64"/>
      </bottom>
      <diagonal/>
    </border>
    <border>
      <left style="thin">
        <color rgb="FF00B0F0"/>
      </left>
      <right style="thin">
        <color indexed="64"/>
      </right>
      <top style="thin">
        <color indexed="64"/>
      </top>
      <bottom style="thin">
        <color indexed="64"/>
      </bottom>
      <diagonal/>
    </border>
    <border>
      <left style="thin">
        <color indexed="64"/>
      </left>
      <right style="thin">
        <color rgb="FF00B0F0"/>
      </right>
      <top style="thin">
        <color indexed="64"/>
      </top>
      <bottom style="thin">
        <color indexed="64"/>
      </bottom>
      <diagonal/>
    </border>
    <border>
      <left style="thin">
        <color rgb="FF00B0F0"/>
      </left>
      <right style="thin">
        <color indexed="64"/>
      </right>
      <top style="thin">
        <color indexed="64"/>
      </top>
      <bottom style="thin">
        <color rgb="FF00B0F0"/>
      </bottom>
      <diagonal/>
    </border>
    <border>
      <left style="thin">
        <color indexed="64"/>
      </left>
      <right style="thin">
        <color indexed="64"/>
      </right>
      <top style="thin">
        <color indexed="64"/>
      </top>
      <bottom style="thin">
        <color rgb="FF00B0F0"/>
      </bottom>
      <diagonal/>
    </border>
    <border>
      <left style="thin">
        <color indexed="64"/>
      </left>
      <right style="thin">
        <color rgb="FF00B0F0"/>
      </right>
      <top style="thin">
        <color indexed="64"/>
      </top>
      <bottom style="thin">
        <color rgb="FF00B0F0"/>
      </bottom>
      <diagonal/>
    </border>
    <border>
      <left/>
      <right/>
      <top style="thin">
        <color rgb="FFC0392B"/>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1" fillId="0" borderId="0" xfId="0" applyFont="1"/>
    <xf numFmtId="164" fontId="0" fillId="0" borderId="0" xfId="0" applyNumberFormat="1"/>
    <xf numFmtId="164" fontId="1" fillId="0" borderId="0" xfId="0" applyNumberFormat="1" applyFont="1"/>
    <xf numFmtId="2" fontId="0" fillId="0" borderId="0" xfId="0" applyNumberFormat="1"/>
    <xf numFmtId="1" fontId="0" fillId="0" borderId="0" xfId="0" applyNumberFormat="1"/>
    <xf numFmtId="0" fontId="0" fillId="3" borderId="0" xfId="0" applyFill="1"/>
    <xf numFmtId="0" fontId="0" fillId="3" borderId="0" xfId="0" applyFill="1" applyAlignment="1">
      <alignment vertical="center"/>
    </xf>
    <xf numFmtId="0" fontId="3" fillId="0" borderId="0" xfId="0" applyFont="1"/>
    <xf numFmtId="0" fontId="0" fillId="8" borderId="0" xfId="0" applyFill="1"/>
    <xf numFmtId="0" fontId="0" fillId="0" borderId="0" xfId="0" applyAlignment="1">
      <alignment horizontal="left" vertical="center" wrapText="1"/>
    </xf>
    <xf numFmtId="0" fontId="0" fillId="8" borderId="0" xfId="0" applyFill="1" applyAlignment="1">
      <alignment vertical="center"/>
    </xf>
    <xf numFmtId="0" fontId="2" fillId="3" borderId="0" xfId="0" applyFont="1" applyFill="1" applyAlignment="1">
      <alignment horizontal="center"/>
    </xf>
    <xf numFmtId="0" fontId="4" fillId="3" borderId="0" xfId="0" applyFont="1" applyFill="1" applyAlignment="1">
      <alignment horizontal="center"/>
    </xf>
    <xf numFmtId="0" fontId="7" fillId="5" borderId="0" xfId="0" applyFont="1" applyFill="1" applyAlignment="1">
      <alignment horizontal="center" vertical="top"/>
    </xf>
    <xf numFmtId="0" fontId="7" fillId="6" borderId="0" xfId="0" applyFont="1" applyFill="1" applyAlignment="1">
      <alignment horizontal="center" vertical="top"/>
    </xf>
    <xf numFmtId="0" fontId="7" fillId="7" borderId="0" xfId="0" applyFont="1" applyFill="1" applyAlignment="1">
      <alignment horizontal="center" vertical="top" wrapText="1"/>
    </xf>
    <xf numFmtId="0" fontId="7" fillId="4" borderId="0" xfId="0" applyFont="1" applyFill="1" applyAlignment="1">
      <alignment horizontal="center" vertical="top"/>
    </xf>
    <xf numFmtId="0" fontId="0" fillId="7" borderId="0" xfId="0" applyFill="1" applyAlignment="1">
      <alignment horizontal="center"/>
    </xf>
    <xf numFmtId="0" fontId="26" fillId="8" borderId="0" xfId="0" applyFont="1" applyFill="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19" fillId="13" borderId="11" xfId="0" applyFont="1" applyFill="1" applyBorder="1" applyAlignment="1">
      <alignment horizontal="center"/>
    </xf>
    <xf numFmtId="0" fontId="19" fillId="13" borderId="12" xfId="0" applyFont="1" applyFill="1" applyBorder="1" applyAlignment="1">
      <alignment horizontal="center"/>
    </xf>
    <xf numFmtId="0" fontId="19" fillId="13" borderId="13" xfId="0" applyFont="1" applyFill="1" applyBorder="1" applyAlignment="1">
      <alignment horizontal="center"/>
    </xf>
    <xf numFmtId="0" fontId="20" fillId="15" borderId="11" xfId="0" applyFont="1" applyFill="1" applyBorder="1" applyAlignment="1">
      <alignment horizontal="center"/>
    </xf>
    <xf numFmtId="0" fontId="20" fillId="15" borderId="12" xfId="0" applyFont="1" applyFill="1" applyBorder="1" applyAlignment="1">
      <alignment horizontal="center"/>
    </xf>
    <xf numFmtId="0" fontId="20" fillId="15" borderId="13" xfId="0" applyFont="1" applyFill="1" applyBorder="1" applyAlignment="1">
      <alignment horizontal="center"/>
    </xf>
    <xf numFmtId="0" fontId="21" fillId="19" borderId="11" xfId="0" applyFont="1" applyFill="1" applyBorder="1" applyAlignment="1">
      <alignment horizontal="center"/>
    </xf>
    <xf numFmtId="0" fontId="21" fillId="19" borderId="12" xfId="0" applyFont="1" applyFill="1" applyBorder="1" applyAlignment="1">
      <alignment horizontal="center"/>
    </xf>
    <xf numFmtId="0" fontId="21" fillId="19" borderId="13" xfId="0" applyFont="1" applyFill="1" applyBorder="1" applyAlignment="1">
      <alignment horizontal="center"/>
    </xf>
    <xf numFmtId="0" fontId="18" fillId="7" borderId="11" xfId="0" applyFont="1" applyFill="1" applyBorder="1" applyAlignment="1">
      <alignment horizontal="center" vertical="center"/>
    </xf>
    <xf numFmtId="0" fontId="18" fillId="7" borderId="12" xfId="0" applyFont="1" applyFill="1" applyBorder="1" applyAlignment="1">
      <alignment horizontal="center" vertical="center"/>
    </xf>
    <xf numFmtId="0" fontId="18" fillId="7" borderId="13" xfId="0" applyFont="1" applyFill="1" applyBorder="1" applyAlignment="1">
      <alignment horizontal="center" vertical="center"/>
    </xf>
    <xf numFmtId="0" fontId="23" fillId="17" borderId="0" xfId="0" applyFont="1" applyFill="1" applyAlignment="1">
      <alignment horizontal="center"/>
    </xf>
    <xf numFmtId="0" fontId="5" fillId="18" borderId="10" xfId="0" applyFont="1" applyFill="1" applyBorder="1" applyAlignment="1">
      <alignment horizontal="left" vertical="center" wrapText="1"/>
    </xf>
    <xf numFmtId="0" fontId="5" fillId="18" borderId="0" xfId="0" applyFont="1" applyFill="1" applyAlignment="1">
      <alignment horizontal="left" vertical="center" wrapText="1"/>
    </xf>
    <xf numFmtId="0" fontId="18" fillId="2" borderId="0" xfId="0" applyFont="1" applyFill="1" applyAlignment="1">
      <alignment horizontal="center" vertical="center"/>
    </xf>
    <xf numFmtId="0" fontId="17" fillId="12" borderId="0" xfId="0" applyFont="1" applyFill="1" applyAlignment="1">
      <alignment horizontal="center"/>
    </xf>
    <xf numFmtId="0" fontId="5" fillId="13" borderId="10" xfId="0" applyFont="1" applyFill="1" applyBorder="1" applyAlignment="1">
      <alignment horizontal="left" vertical="center" wrapText="1"/>
    </xf>
    <xf numFmtId="0" fontId="5" fillId="13" borderId="0" xfId="0" applyFont="1" applyFill="1" applyAlignment="1">
      <alignment horizontal="left" vertical="center" wrapText="1"/>
    </xf>
    <xf numFmtId="0" fontId="23" fillId="14" borderId="0" xfId="0" applyFont="1" applyFill="1" applyAlignment="1">
      <alignment horizontal="center"/>
    </xf>
    <xf numFmtId="0" fontId="5" fillId="16" borderId="10" xfId="0" applyFont="1" applyFill="1" applyBorder="1" applyAlignment="1">
      <alignment horizontal="left" vertical="center" wrapText="1"/>
    </xf>
    <xf numFmtId="0" fontId="5" fillId="16" borderId="0" xfId="0" applyFont="1" applyFill="1" applyAlignment="1">
      <alignment horizontal="left" vertical="center" wrapText="1"/>
    </xf>
    <xf numFmtId="0" fontId="0" fillId="2" borderId="0" xfId="0" applyFill="1" applyAlignment="1">
      <alignment horizontal="center"/>
    </xf>
    <xf numFmtId="0" fontId="10" fillId="8" borderId="0" xfId="0" applyFont="1" applyFill="1" applyAlignment="1">
      <alignment horizontal="center"/>
    </xf>
    <xf numFmtId="0" fontId="11" fillId="8" borderId="0" xfId="0" applyFont="1" applyFill="1" applyAlignment="1">
      <alignment horizontal="center"/>
    </xf>
    <xf numFmtId="0" fontId="12" fillId="7" borderId="0" xfId="0" applyFont="1" applyFill="1" applyAlignment="1">
      <alignment horizontal="center"/>
    </xf>
    <xf numFmtId="0" fontId="0" fillId="2" borderId="2" xfId="0" applyFill="1" applyBorder="1" applyAlignment="1">
      <alignment horizontal="lef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1" xfId="0" applyFill="1" applyBorder="1" applyAlignment="1">
      <alignment horizontal="left" vertical="center"/>
    </xf>
    <xf numFmtId="0" fontId="0" fillId="2" borderId="6" xfId="0" applyFill="1" applyBorder="1" applyAlignment="1">
      <alignment horizontal="left" vertical="center"/>
    </xf>
    <xf numFmtId="0" fontId="0" fillId="2" borderId="7" xfId="0" applyFill="1"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15" fillId="7" borderId="0" xfId="0" applyFont="1" applyFill="1" applyAlignment="1">
      <alignment horizontal="center" vertical="center" wrapText="1"/>
    </xf>
    <xf numFmtId="0" fontId="15" fillId="7" borderId="0" xfId="0" applyFont="1" applyFill="1" applyAlignment="1">
      <alignment horizontal="center" vertical="center"/>
    </xf>
    <xf numFmtId="0" fontId="15" fillId="9" borderId="0" xfId="0" applyFont="1" applyFill="1" applyAlignment="1">
      <alignment horizontal="center" vertical="center" wrapText="1"/>
    </xf>
    <xf numFmtId="0" fontId="15" fillId="9" borderId="0" xfId="0" applyFont="1" applyFill="1" applyAlignment="1">
      <alignment horizontal="center" vertical="center"/>
    </xf>
    <xf numFmtId="0" fontId="9" fillId="10" borderId="0" xfId="0" applyFont="1" applyFill="1" applyAlignment="1">
      <alignment horizontal="center" vertical="center" wrapText="1"/>
    </xf>
    <xf numFmtId="0" fontId="9" fillId="10" borderId="0" xfId="0" applyFont="1" applyFill="1" applyAlignment="1">
      <alignment horizontal="center" vertical="center"/>
    </xf>
    <xf numFmtId="0" fontId="15" fillId="11" borderId="0" xfId="0" applyFont="1" applyFill="1" applyAlignment="1">
      <alignment horizontal="center" vertical="center" wrapText="1"/>
    </xf>
    <xf numFmtId="0" fontId="15" fillId="11" borderId="0" xfId="0" applyFont="1" applyFill="1" applyAlignment="1">
      <alignment horizontal="center" vertical="center"/>
    </xf>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6" fillId="4" borderId="0" xfId="0" applyNumberFormat="1" applyFont="1" applyFill="1" applyAlignment="1">
      <alignment horizontal="center" wrapText="1"/>
    </xf>
    <xf numFmtId="10" fontId="8" fillId="5" borderId="0" xfId="0" applyNumberFormat="1" applyFont="1" applyFill="1" applyAlignment="1">
      <alignment horizontal="center" wrapText="1"/>
    </xf>
    <xf numFmtId="2" fontId="6" fillId="6" borderId="0" xfId="0" applyNumberFormat="1" applyFont="1" applyFill="1" applyAlignment="1">
      <alignment horizontal="center" wrapText="1"/>
    </xf>
    <xf numFmtId="165" fontId="6" fillId="7" borderId="0" xfId="0" applyNumberFormat="1" applyFont="1" applyFill="1" applyAlignment="1">
      <alignment horizontal="center" wrapText="1"/>
    </xf>
    <xf numFmtId="168" fontId="0" fillId="0" borderId="0" xfId="0" applyNumberFormat="1"/>
  </cellXfs>
  <cellStyles count="1">
    <cellStyle name="Normal" xfId="0" builtinId="0"/>
  </cellStyles>
  <dxfs count="2">
    <dxf>
      <font>
        <b/>
        <i val="0"/>
        <color theme="0"/>
      </font>
    </dxf>
    <dxf>
      <font>
        <b/>
        <i val="0"/>
        <color theme="2" tint="-0.24994659260841701"/>
      </font>
      <fill>
        <patternFill patternType="darkGray">
          <fgColor auto="1"/>
          <bgColor theme="1" tint="0.499984740745262"/>
        </patternFill>
      </fill>
    </dxf>
  </dxfs>
  <tableStyles count="1" defaultTableStyle="TableStyleMedium9" defaultPivotStyle="PivotStyleLight16">
    <tableStyle name="Slicer Style 1" pivot="0" table="0" count="3" xr9:uid="{7E56086F-B1EB-46C2-80D6-AA368B20AF35}">
      <tableStyleElement type="wholeTable" dxfId="1"/>
      <tableStyleElement type="headerRow" dxfId="0"/>
    </tableStyle>
  </tableStyles>
  <colors>
    <mruColors>
      <color rgb="FF666666"/>
      <color rgb="FF2E86AB"/>
      <color rgb="FFFEF9E7"/>
      <color rgb="FFC0392B"/>
      <color rgb="FFFADBD8"/>
      <color rgb="FF1B2A3B"/>
      <color rgb="FF1A5276"/>
      <color rgb="FFEBF5FB"/>
      <color rgb="FFD4AC0D"/>
      <color rgb="FF3BB273"/>
    </mruColors>
  </colors>
  <extLst>
    <ext xmlns:x14="http://schemas.microsoft.com/office/spreadsheetml/2009/9/main" uri="{46F421CA-312F-682f-3DD2-61675219B42D}">
      <x14:dxfs count="1">
        <dxf>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r>
              <a:rPr lang="en-ID"/>
              <a:t>Monthly Revenue Trend — 2015 to 2018</a:t>
            </a:r>
          </a:p>
        </c:rich>
      </c:tx>
      <c:overlay val="0"/>
      <c:spPr>
        <a:noFill/>
        <a:ln>
          <a:noFill/>
        </a:ln>
        <a:effectLst/>
      </c:spPr>
      <c:txPr>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title>
    <c:autoTitleDeleted val="0"/>
    <c:plotArea>
      <c:layout/>
      <c:lineChart>
        <c:grouping val="standard"/>
        <c:varyColors val="0"/>
        <c:ser>
          <c:idx val="0"/>
          <c:order val="0"/>
          <c:tx>
            <c:strRef>
              <c:f>MONTHLY_DATA!$C$1</c:f>
              <c:strCache>
                <c:ptCount val="1"/>
                <c:pt idx="0">
                  <c:v>total_revenue</c:v>
                </c:pt>
              </c:strCache>
            </c:strRef>
          </c:tx>
          <c:spPr>
            <a:ln w="28575" cap="rnd">
              <a:solidFill>
                <a:srgbClr val="2E86AB"/>
              </a:solidFill>
              <a:prstDash val="solid"/>
              <a:round/>
            </a:ln>
            <a:effectLst/>
          </c:spPr>
          <c:marker>
            <c:symbol val="circle"/>
            <c:size val="6"/>
            <c:spPr>
              <a:solidFill>
                <a:srgbClr val="2E86AB"/>
              </a:solidFill>
              <a:ln w="9525">
                <a:solidFill>
                  <a:srgbClr val="2E86AB"/>
                </a:solidFill>
              </a:ln>
              <a:effectLst/>
            </c:spPr>
          </c:marker>
          <c:cat>
            <c:strRef>
              <c:f>MONTHLY_DATA!$A$2:$A$38</c:f>
              <c:strCache>
                <c:ptCount val="37"/>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strCache>
            </c:strRef>
          </c:cat>
          <c:val>
            <c:numRef>
              <c:f>MONTHLY_DATA!$C$2:$C$38</c:f>
              <c:numCache>
                <c:formatCode>General</c:formatCode>
                <c:ptCount val="37"/>
                <c:pt idx="0">
                  <c:v>1051590.06</c:v>
                </c:pt>
                <c:pt idx="1">
                  <c:v>927009.88</c:v>
                </c:pt>
                <c:pt idx="2">
                  <c:v>1051253.67</c:v>
                </c:pt>
                <c:pt idx="3">
                  <c:v>1014463.26</c:v>
                </c:pt>
                <c:pt idx="4">
                  <c:v>1050478.42</c:v>
                </c:pt>
                <c:pt idx="5">
                  <c:v>1024006.15</c:v>
                </c:pt>
                <c:pt idx="6">
                  <c:v>1038081.17</c:v>
                </c:pt>
                <c:pt idx="7">
                  <c:v>1029494.67</c:v>
                </c:pt>
                <c:pt idx="8">
                  <c:v>1018338.58</c:v>
                </c:pt>
                <c:pt idx="9">
                  <c:v>1049154.25</c:v>
                </c:pt>
                <c:pt idx="10">
                  <c:v>1029120.22</c:v>
                </c:pt>
                <c:pt idx="11">
                  <c:v>1057840.8600000001</c:v>
                </c:pt>
                <c:pt idx="12">
                  <c:v>1046308.23</c:v>
                </c:pt>
                <c:pt idx="13">
                  <c:v>968542.83</c:v>
                </c:pt>
                <c:pt idx="14">
                  <c:v>1025853.1</c:v>
                </c:pt>
                <c:pt idx="15">
                  <c:v>1001211.56</c:v>
                </c:pt>
                <c:pt idx="16">
                  <c:v>1029400.18</c:v>
                </c:pt>
                <c:pt idx="17">
                  <c:v>1003059.53</c:v>
                </c:pt>
                <c:pt idx="18">
                  <c:v>1045715.6</c:v>
                </c:pt>
                <c:pt idx="19">
                  <c:v>1048200.23</c:v>
                </c:pt>
                <c:pt idx="20">
                  <c:v>1002397.02</c:v>
                </c:pt>
                <c:pt idx="21">
                  <c:v>1048130.53</c:v>
                </c:pt>
                <c:pt idx="22">
                  <c:v>1047590.12</c:v>
                </c:pt>
                <c:pt idx="23">
                  <c:v>1037408.15</c:v>
                </c:pt>
                <c:pt idx="24">
                  <c:v>1029698</c:v>
                </c:pt>
                <c:pt idx="25">
                  <c:v>992534.88</c:v>
                </c:pt>
                <c:pt idx="26">
                  <c:v>1048004.76</c:v>
                </c:pt>
                <c:pt idx="27">
                  <c:v>1038321.6</c:v>
                </c:pt>
                <c:pt idx="28">
                  <c:v>1105485.3</c:v>
                </c:pt>
                <c:pt idx="29">
                  <c:v>1032086.47</c:v>
                </c:pt>
                <c:pt idx="30">
                  <c:v>1104373.3400000001</c:v>
                </c:pt>
                <c:pt idx="31">
                  <c:v>1109337.1499999999</c:v>
                </c:pt>
                <c:pt idx="32">
                  <c:v>1143775.0900000001</c:v>
                </c:pt>
                <c:pt idx="33">
                  <c:v>1073994.1599999999</c:v>
                </c:pt>
                <c:pt idx="34">
                  <c:v>626914.37</c:v>
                </c:pt>
                <c:pt idx="35">
                  <c:v>503910.81</c:v>
                </c:pt>
                <c:pt idx="36">
                  <c:v>331650.11</c:v>
                </c:pt>
              </c:numCache>
            </c:numRef>
          </c:val>
          <c:smooth val="0"/>
          <c:extLst>
            <c:ext xmlns:c16="http://schemas.microsoft.com/office/drawing/2014/chart" uri="{C3380CC4-5D6E-409C-BE32-E72D297353CC}">
              <c16:uniqueId val="{00000000-1E9E-4471-8775-E6F842638625}"/>
            </c:ext>
          </c:extLst>
        </c:ser>
        <c:dLbls>
          <c:showLegendKey val="0"/>
          <c:showVal val="0"/>
          <c:showCatName val="0"/>
          <c:showSerName val="0"/>
          <c:showPercent val="0"/>
          <c:showBubbleSize val="0"/>
        </c:dLbls>
        <c:marker val="1"/>
        <c:smooth val="0"/>
        <c:axId val="693893967"/>
        <c:axId val="366190879"/>
      </c:lineChart>
      <c:catAx>
        <c:axId val="69389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crossAx val="366190879"/>
        <c:crosses val="autoZero"/>
        <c:auto val="1"/>
        <c:lblAlgn val="ctr"/>
        <c:lblOffset val="100"/>
        <c:noMultiLvlLbl val="0"/>
      </c:catAx>
      <c:valAx>
        <c:axId val="366190879"/>
        <c:scaling>
          <c:orientation val="minMax"/>
          <c:max val="1200000"/>
          <c:min val="80000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crossAx val="693893967"/>
        <c:crosses val="autoZero"/>
        <c:crossBetween val="between"/>
        <c:majorUnit val="100000"/>
      </c:valAx>
      <c:spPr>
        <a:solidFill>
          <a:srgbClr val="243447"/>
        </a:solidFill>
        <a:ln cmpd="sng">
          <a:no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solidFill>
        <a:schemeClr val="tx1">
          <a:lumMod val="15000"/>
          <a:lumOff val="85000"/>
        </a:schemeClr>
      </a:solidFill>
      <a:prstDash val="solid"/>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ID" b="1"/>
              <a:t>Churn Rate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lotArea>
      <c:layout/>
      <c:barChart>
        <c:barDir val="bar"/>
        <c:grouping val="clustered"/>
        <c:varyColors val="0"/>
        <c:ser>
          <c:idx val="0"/>
          <c:order val="0"/>
          <c:tx>
            <c:strRef>
              <c:f>CALCULATIONS!$E$1</c:f>
              <c:strCache>
                <c:ptCount val="1"/>
                <c:pt idx="0">
                  <c:v>Churn Rate</c:v>
                </c:pt>
              </c:strCache>
            </c:strRef>
          </c:tx>
          <c:spPr>
            <a:solidFill>
              <a:srgbClr val="E8485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CALCULATIONS!$D$2:$D$4</c:f>
              <c:strCache>
                <c:ptCount val="3"/>
                <c:pt idx="0">
                  <c:v>Consumer</c:v>
                </c:pt>
                <c:pt idx="1">
                  <c:v>Corporate</c:v>
                </c:pt>
                <c:pt idx="2">
                  <c:v>Home Office</c:v>
                </c:pt>
              </c:strCache>
            </c:strRef>
          </c:cat>
          <c:val>
            <c:numRef>
              <c:f>CALCULATIONS!$E$2:$E$4</c:f>
              <c:numCache>
                <c:formatCode>General</c:formatCode>
                <c:ptCount val="3"/>
                <c:pt idx="0">
                  <c:v>0.43394109396914449</c:v>
                </c:pt>
                <c:pt idx="1">
                  <c:v>0.43740984132072447</c:v>
                </c:pt>
                <c:pt idx="2">
                  <c:v>0.42953200645508338</c:v>
                </c:pt>
              </c:numCache>
            </c:numRef>
          </c:val>
          <c:extLst>
            <c:ext xmlns:c16="http://schemas.microsoft.com/office/drawing/2014/chart" uri="{C3380CC4-5D6E-409C-BE32-E72D297353CC}">
              <c16:uniqueId val="{00000000-997F-4D51-9187-890E9EE0ED8F}"/>
            </c:ext>
          </c:extLst>
        </c:ser>
        <c:dLbls>
          <c:showLegendKey val="0"/>
          <c:showVal val="0"/>
          <c:showCatName val="0"/>
          <c:showSerName val="0"/>
          <c:showPercent val="0"/>
          <c:showBubbleSize val="0"/>
        </c:dLbls>
        <c:gapWidth val="182"/>
        <c:axId val="693889327"/>
        <c:axId val="366193759"/>
      </c:barChart>
      <c:catAx>
        <c:axId val="69388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66193759"/>
        <c:crosses val="autoZero"/>
        <c:auto val="1"/>
        <c:lblAlgn val="ctr"/>
        <c:lblOffset val="100"/>
        <c:noMultiLvlLbl val="0"/>
      </c:catAx>
      <c:valAx>
        <c:axId val="3661937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9388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solidFill>
        <a:schemeClr val="tx1">
          <a:lumMod val="15000"/>
          <a:lumOff val="85000"/>
        </a:schemeClr>
      </a:solidFill>
      <a:prstDash val="solid"/>
      <a:round/>
    </a:ln>
    <a:effectLst/>
  </c:spPr>
  <c:txPr>
    <a:bodyPr/>
    <a:lstStyle/>
    <a:p>
      <a:pPr>
        <a:defRPr>
          <a:solidFill>
            <a:schemeClr val="bg2"/>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ID"/>
              <a:t>Late Delivery Rate by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lotArea>
      <c:layout/>
      <c:barChart>
        <c:barDir val="col"/>
        <c:grouping val="clustered"/>
        <c:varyColors val="0"/>
        <c:ser>
          <c:idx val="0"/>
          <c:order val="0"/>
          <c:tx>
            <c:v>Series1</c:v>
          </c:tx>
          <c:spPr>
            <a:solidFill>
              <a:srgbClr val="F9C74F"/>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5"/>
              <c:pt idx="0">
                <c:v>1</c:v>
              </c:pt>
              <c:pt idx="1">
                <c:v>2</c:v>
              </c:pt>
              <c:pt idx="2">
                <c:v>3</c:v>
              </c:pt>
              <c:pt idx="3">
                <c:v>4</c:v>
              </c:pt>
              <c:pt idx="4">
                <c:v>5</c:v>
              </c:pt>
            </c:numLit>
          </c:cat>
          <c:val>
            <c:numLit>
              <c:formatCode>General</c:formatCode>
              <c:ptCount val="5"/>
              <c:pt idx="0">
                <c:v>0.54500000000000004</c:v>
              </c:pt>
              <c:pt idx="1">
                <c:v>0.55200000000000005</c:v>
              </c:pt>
              <c:pt idx="2">
                <c:v>0.55800000000000005</c:v>
              </c:pt>
              <c:pt idx="3">
                <c:v>0.55900000000000005</c:v>
              </c:pt>
              <c:pt idx="4">
                <c:v>0.55600000000000005</c:v>
              </c:pt>
            </c:numLit>
          </c:val>
          <c:extLst>
            <c:ext xmlns:c16="http://schemas.microsoft.com/office/drawing/2014/chart" uri="{C3380CC4-5D6E-409C-BE32-E72D297353CC}">
              <c16:uniqueId val="{00000000-843A-4E29-B9E8-6A24E788603E}"/>
            </c:ext>
          </c:extLst>
        </c:ser>
        <c:dLbls>
          <c:showLegendKey val="0"/>
          <c:showVal val="0"/>
          <c:showCatName val="0"/>
          <c:showSerName val="0"/>
          <c:showPercent val="0"/>
          <c:showBubbleSize val="0"/>
        </c:dLbls>
        <c:gapWidth val="219"/>
        <c:overlap val="-27"/>
        <c:axId val="692760063"/>
        <c:axId val="490542015"/>
      </c:barChart>
      <c:catAx>
        <c:axId val="69276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90542015"/>
        <c:crosses val="autoZero"/>
        <c:auto val="1"/>
        <c:lblAlgn val="ctr"/>
        <c:lblOffset val="100"/>
        <c:noMultiLvlLbl val="0"/>
      </c:catAx>
      <c:valAx>
        <c:axId val="49054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9276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t>Top 8 Revenue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CALCULATIONS!$L$1</c:f>
              <c:strCache>
                <c:ptCount val="1"/>
                <c:pt idx="0">
                  <c:v>Revenue</c:v>
                </c:pt>
              </c:strCache>
            </c:strRef>
          </c:tx>
          <c:spPr>
            <a:solidFill>
              <a:srgbClr val="3BB273"/>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CALCULATIONS!$K$2:$K$9</c:f>
              <c:strCache>
                <c:ptCount val="8"/>
                <c:pt idx="0">
                  <c:v>Fishing</c:v>
                </c:pt>
                <c:pt idx="1">
                  <c:v>Cleats</c:v>
                </c:pt>
                <c:pt idx="2">
                  <c:v>Camping &amp; Hiking</c:v>
                </c:pt>
                <c:pt idx="3">
                  <c:v>Cardio Equipment</c:v>
                </c:pt>
                <c:pt idx="4">
                  <c:v>Women's Apparel</c:v>
                </c:pt>
                <c:pt idx="5">
                  <c:v>Water Sports</c:v>
                </c:pt>
                <c:pt idx="6">
                  <c:v>Men's Footwear</c:v>
                </c:pt>
                <c:pt idx="7">
                  <c:v>Indoor/Outdoor Games</c:v>
                </c:pt>
              </c:strCache>
            </c:strRef>
          </c:cat>
          <c:val>
            <c:numRef>
              <c:f>CALCULATIONS!$L$2:$L$9</c:f>
              <c:numCache>
                <c:formatCode>General</c:formatCode>
                <c:ptCount val="8"/>
                <c:pt idx="0">
                  <c:v>6929654</c:v>
                </c:pt>
                <c:pt idx="1">
                  <c:v>4431943</c:v>
                </c:pt>
                <c:pt idx="2">
                  <c:v>4118425</c:v>
                </c:pt>
                <c:pt idx="3">
                  <c:v>3694843</c:v>
                </c:pt>
                <c:pt idx="4">
                  <c:v>3147800</c:v>
                </c:pt>
                <c:pt idx="5">
                  <c:v>3113845</c:v>
                </c:pt>
                <c:pt idx="6">
                  <c:v>2891758</c:v>
                </c:pt>
                <c:pt idx="7">
                  <c:v>2888994</c:v>
                </c:pt>
              </c:numCache>
            </c:numRef>
          </c:val>
          <c:extLst>
            <c:ext xmlns:c16="http://schemas.microsoft.com/office/drawing/2014/chart" uri="{C3380CC4-5D6E-409C-BE32-E72D297353CC}">
              <c16:uniqueId val="{00000000-AAE4-4116-92E6-13F55789C3CC}"/>
            </c:ext>
          </c:extLst>
        </c:ser>
        <c:dLbls>
          <c:showLegendKey val="0"/>
          <c:showVal val="0"/>
          <c:showCatName val="0"/>
          <c:showSerName val="0"/>
          <c:showPercent val="0"/>
          <c:showBubbleSize val="0"/>
        </c:dLbls>
        <c:gapWidth val="182"/>
        <c:axId val="692761919"/>
        <c:axId val="675771583"/>
      </c:barChart>
      <c:catAx>
        <c:axId val="6927619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5771583"/>
        <c:crosses val="autoZero"/>
        <c:auto val="1"/>
        <c:lblAlgn val="ctr"/>
        <c:lblOffset val="100"/>
        <c:noMultiLvlLbl val="0"/>
      </c:catAx>
      <c:valAx>
        <c:axId val="675771583"/>
        <c:scaling>
          <c:orientation val="minMax"/>
        </c:scaling>
        <c:delete val="0"/>
        <c:axPos val="t"/>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2761919"/>
        <c:crosses val="autoZero"/>
        <c:crossBetween val="between"/>
      </c:valAx>
      <c:spPr>
        <a:solidFill>
          <a:srgbClr val="24344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Chains Intelligence  Dashboard - YUVRAJ SINGH KUSHWAH.xlsx]Calculations_!PivotTable2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Calculations_!$G$3</c:f>
              <c:strCache>
                <c:ptCount val="1"/>
                <c:pt idx="0">
                  <c:v>Total</c:v>
                </c:pt>
              </c:strCache>
            </c:strRef>
          </c:tx>
          <c:spPr>
            <a:solidFill>
              <a:schemeClr val="accent1"/>
            </a:solidFill>
            <a:ln>
              <a:noFill/>
            </a:ln>
            <a:effectLst/>
          </c:spPr>
          <c:invertIfNegative val="0"/>
          <c:cat>
            <c:strRef>
              <c:f>Calculations_!$F$4:$F$41</c:f>
              <c:strCache>
                <c:ptCount val="37"/>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strCache>
            </c:strRef>
          </c:cat>
          <c:val>
            <c:numRef>
              <c:f>Calculations_!$G$4:$G$41</c:f>
              <c:numCache>
                <c:formatCode>[$$-409]#,##0.00</c:formatCode>
                <c:ptCount val="37"/>
                <c:pt idx="0">
                  <c:v>1051590.06</c:v>
                </c:pt>
                <c:pt idx="1">
                  <c:v>927009.88</c:v>
                </c:pt>
                <c:pt idx="2">
                  <c:v>1051253.67</c:v>
                </c:pt>
                <c:pt idx="3">
                  <c:v>1014463.26</c:v>
                </c:pt>
                <c:pt idx="4">
                  <c:v>1050478.42</c:v>
                </c:pt>
                <c:pt idx="5">
                  <c:v>1024006.15</c:v>
                </c:pt>
                <c:pt idx="6">
                  <c:v>1038081.17</c:v>
                </c:pt>
                <c:pt idx="7">
                  <c:v>1029494.67</c:v>
                </c:pt>
                <c:pt idx="8">
                  <c:v>1018338.58</c:v>
                </c:pt>
                <c:pt idx="9">
                  <c:v>1049154.25</c:v>
                </c:pt>
                <c:pt idx="10">
                  <c:v>1029120.22</c:v>
                </c:pt>
                <c:pt idx="11">
                  <c:v>1057840.8600000001</c:v>
                </c:pt>
                <c:pt idx="12">
                  <c:v>1046308.23</c:v>
                </c:pt>
                <c:pt idx="13">
                  <c:v>968542.83</c:v>
                </c:pt>
                <c:pt idx="14">
                  <c:v>1025853.1</c:v>
                </c:pt>
                <c:pt idx="15">
                  <c:v>1001211.56</c:v>
                </c:pt>
                <c:pt idx="16">
                  <c:v>1029400.18</c:v>
                </c:pt>
                <c:pt idx="17">
                  <c:v>1003059.53</c:v>
                </c:pt>
                <c:pt idx="18">
                  <c:v>1045715.6</c:v>
                </c:pt>
                <c:pt idx="19">
                  <c:v>1048200.23</c:v>
                </c:pt>
                <c:pt idx="20">
                  <c:v>1002397.02</c:v>
                </c:pt>
                <c:pt idx="21">
                  <c:v>1048130.53</c:v>
                </c:pt>
                <c:pt idx="22">
                  <c:v>1047590.12</c:v>
                </c:pt>
                <c:pt idx="23">
                  <c:v>1037408.15</c:v>
                </c:pt>
                <c:pt idx="24">
                  <c:v>1029698</c:v>
                </c:pt>
                <c:pt idx="25">
                  <c:v>992534.88</c:v>
                </c:pt>
                <c:pt idx="26">
                  <c:v>1048004.76</c:v>
                </c:pt>
                <c:pt idx="27">
                  <c:v>1038321.6</c:v>
                </c:pt>
                <c:pt idx="28">
                  <c:v>1105485.3</c:v>
                </c:pt>
                <c:pt idx="29">
                  <c:v>1032086.47</c:v>
                </c:pt>
                <c:pt idx="30">
                  <c:v>1104373.3400000001</c:v>
                </c:pt>
                <c:pt idx="31">
                  <c:v>1109337.1499999999</c:v>
                </c:pt>
                <c:pt idx="32">
                  <c:v>1143775.0900000001</c:v>
                </c:pt>
                <c:pt idx="33">
                  <c:v>1073994.1599999999</c:v>
                </c:pt>
                <c:pt idx="34">
                  <c:v>626914.37</c:v>
                </c:pt>
                <c:pt idx="35">
                  <c:v>503910.81</c:v>
                </c:pt>
                <c:pt idx="36">
                  <c:v>331650.11</c:v>
                </c:pt>
              </c:numCache>
            </c:numRef>
          </c:val>
          <c:extLst>
            <c:ext xmlns:c16="http://schemas.microsoft.com/office/drawing/2014/chart" uri="{C3380CC4-5D6E-409C-BE32-E72D297353CC}">
              <c16:uniqueId val="{00000000-686F-4693-A7FF-F539349CBB83}"/>
            </c:ext>
          </c:extLst>
        </c:ser>
        <c:dLbls>
          <c:showLegendKey val="0"/>
          <c:showVal val="0"/>
          <c:showCatName val="0"/>
          <c:showSerName val="0"/>
          <c:showPercent val="0"/>
          <c:showBubbleSize val="0"/>
        </c:dLbls>
        <c:gapWidth val="150"/>
        <c:overlap val="100"/>
        <c:axId val="1314646384"/>
        <c:axId val="1150368256"/>
      </c:barChart>
      <c:catAx>
        <c:axId val="131464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368256"/>
        <c:crosses val="autoZero"/>
        <c:auto val="1"/>
        <c:lblAlgn val="ctr"/>
        <c:lblOffset val="100"/>
        <c:noMultiLvlLbl val="0"/>
      </c:catAx>
      <c:valAx>
        <c:axId val="115036825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464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Chains Intelligence  Dashboard - YUVRAJ SINGH KUSHWAH.xlsx]Calculations_!PivotTable3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Calculations_!$L$3</c:f>
              <c:strCache>
                <c:ptCount val="1"/>
                <c:pt idx="0">
                  <c:v>Total</c:v>
                </c:pt>
              </c:strCache>
            </c:strRef>
          </c:tx>
          <c:spPr>
            <a:solidFill>
              <a:schemeClr val="accent1"/>
            </a:solidFill>
            <a:ln>
              <a:noFill/>
            </a:ln>
            <a:effectLst/>
          </c:spPr>
          <c:invertIfNegative val="0"/>
          <c:cat>
            <c:strRef>
              <c:f>Calculations_!$K$4:$K$9</c:f>
              <c:strCache>
                <c:ptCount val="5"/>
                <c:pt idx="0">
                  <c:v>Africa</c:v>
                </c:pt>
                <c:pt idx="1">
                  <c:v>Europe</c:v>
                </c:pt>
                <c:pt idx="2">
                  <c:v>LATAM</c:v>
                </c:pt>
                <c:pt idx="3">
                  <c:v>Pacific Asia</c:v>
                </c:pt>
                <c:pt idx="4">
                  <c:v>USCA</c:v>
                </c:pt>
              </c:strCache>
            </c:strRef>
          </c:cat>
          <c:val>
            <c:numRef>
              <c:f>Calculations_!$L$4:$L$9</c:f>
              <c:numCache>
                <c:formatCode>0.00%</c:formatCode>
                <c:ptCount val="5"/>
                <c:pt idx="0">
                  <c:v>0.54471633940134623</c:v>
                </c:pt>
                <c:pt idx="1">
                  <c:v>0.5517918387462577</c:v>
                </c:pt>
                <c:pt idx="2">
                  <c:v>0.55819842113385931</c:v>
                </c:pt>
                <c:pt idx="3">
                  <c:v>0.55862555334379771</c:v>
                </c:pt>
                <c:pt idx="4">
                  <c:v>0.55610887921303787</c:v>
                </c:pt>
              </c:numCache>
            </c:numRef>
          </c:val>
          <c:extLst>
            <c:ext xmlns:c16="http://schemas.microsoft.com/office/drawing/2014/chart" uri="{C3380CC4-5D6E-409C-BE32-E72D297353CC}">
              <c16:uniqueId val="{00000000-F6B6-459C-AE48-E4AC628299FC}"/>
            </c:ext>
          </c:extLst>
        </c:ser>
        <c:dLbls>
          <c:showLegendKey val="0"/>
          <c:showVal val="0"/>
          <c:showCatName val="0"/>
          <c:showSerName val="0"/>
          <c:showPercent val="0"/>
          <c:showBubbleSize val="0"/>
        </c:dLbls>
        <c:gapWidth val="219"/>
        <c:overlap val="-27"/>
        <c:axId val="1312715344"/>
        <c:axId val="1032558048"/>
      </c:barChart>
      <c:catAx>
        <c:axId val="131271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2558048"/>
        <c:crosses val="autoZero"/>
        <c:auto val="1"/>
        <c:lblAlgn val="ctr"/>
        <c:lblOffset val="100"/>
        <c:noMultiLvlLbl val="0"/>
      </c:catAx>
      <c:valAx>
        <c:axId val="1032558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271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Chains Intelligence  Dashboard - YUVRAJ SINGH KUSHWAH.xlsx]Calculations_!PivotTable4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Calculations_!$Q$3</c:f>
              <c:strCache>
                <c:ptCount val="1"/>
                <c:pt idx="0">
                  <c:v>Total</c:v>
                </c:pt>
              </c:strCache>
            </c:strRef>
          </c:tx>
          <c:spPr>
            <a:solidFill>
              <a:schemeClr val="accent1"/>
            </a:solidFill>
            <a:ln>
              <a:noFill/>
            </a:ln>
            <a:effectLst/>
          </c:spPr>
          <c:invertIfNegative val="0"/>
          <c:cat>
            <c:strRef>
              <c:f>Calculations_!$P$4:$P$12</c:f>
              <c:strCache>
                <c:ptCount val="8"/>
                <c:pt idx="0">
                  <c:v>Fishing</c:v>
                </c:pt>
                <c:pt idx="1">
                  <c:v>Cleats</c:v>
                </c:pt>
                <c:pt idx="2">
                  <c:v>Camping &amp; Hiking</c:v>
                </c:pt>
                <c:pt idx="3">
                  <c:v>Cardio Equipment</c:v>
                </c:pt>
                <c:pt idx="4">
                  <c:v>Women's Apparel</c:v>
                </c:pt>
                <c:pt idx="5">
                  <c:v>Water Sports</c:v>
                </c:pt>
                <c:pt idx="6">
                  <c:v>Men's Footwear</c:v>
                </c:pt>
                <c:pt idx="7">
                  <c:v>Indoor/Outdoor Games</c:v>
                </c:pt>
              </c:strCache>
            </c:strRef>
          </c:cat>
          <c:val>
            <c:numRef>
              <c:f>Calculations_!$Q$4:$Q$12</c:f>
              <c:numCache>
                <c:formatCode>[$$-409]#,##0.00</c:formatCode>
                <c:ptCount val="8"/>
                <c:pt idx="0">
                  <c:v>6929653.5</c:v>
                </c:pt>
                <c:pt idx="1">
                  <c:v>4431942.66</c:v>
                </c:pt>
                <c:pt idx="2">
                  <c:v>4118425.42</c:v>
                </c:pt>
                <c:pt idx="3">
                  <c:v>3694843.1999999993</c:v>
                </c:pt>
                <c:pt idx="4">
                  <c:v>3147800</c:v>
                </c:pt>
                <c:pt idx="5">
                  <c:v>3113844.5999999996</c:v>
                </c:pt>
                <c:pt idx="6">
                  <c:v>2891757.54</c:v>
                </c:pt>
                <c:pt idx="7">
                  <c:v>2888993.94</c:v>
                </c:pt>
              </c:numCache>
            </c:numRef>
          </c:val>
          <c:extLst>
            <c:ext xmlns:c16="http://schemas.microsoft.com/office/drawing/2014/chart" uri="{C3380CC4-5D6E-409C-BE32-E72D297353CC}">
              <c16:uniqueId val="{00000000-A1D9-47D9-9B5F-1DDC1D0420AD}"/>
            </c:ext>
          </c:extLst>
        </c:ser>
        <c:dLbls>
          <c:showLegendKey val="0"/>
          <c:showVal val="0"/>
          <c:showCatName val="0"/>
          <c:showSerName val="0"/>
          <c:showPercent val="0"/>
          <c:showBubbleSize val="0"/>
        </c:dLbls>
        <c:gapWidth val="150"/>
        <c:overlap val="100"/>
        <c:axId val="1421203904"/>
        <c:axId val="1150344736"/>
      </c:barChart>
      <c:catAx>
        <c:axId val="142120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344736"/>
        <c:crosses val="autoZero"/>
        <c:auto val="1"/>
        <c:lblAlgn val="ctr"/>
        <c:lblOffset val="100"/>
        <c:noMultiLvlLbl val="0"/>
      </c:catAx>
      <c:valAx>
        <c:axId val="1150344736"/>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120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832756</xdr:colOff>
      <xdr:row>8</xdr:row>
      <xdr:rowOff>14284</xdr:rowOff>
    </xdr:from>
    <xdr:to>
      <xdr:col>14</xdr:col>
      <xdr:colOff>68035</xdr:colOff>
      <xdr:row>20</xdr:row>
      <xdr:rowOff>176890</xdr:rowOff>
    </xdr:to>
    <xdr:graphicFrame macro="">
      <xdr:nvGraphicFramePr>
        <xdr:cNvPr id="2" name="Chart 1">
          <a:extLst>
            <a:ext uri="{FF2B5EF4-FFF2-40B4-BE49-F238E27FC236}">
              <a16:creationId xmlns:a16="http://schemas.microsoft.com/office/drawing/2014/main" id="{3B865822-0624-AAB5-7A78-978DF112F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7313</xdr:colOff>
      <xdr:row>7</xdr:row>
      <xdr:rowOff>242625</xdr:rowOff>
    </xdr:from>
    <xdr:to>
      <xdr:col>23</xdr:col>
      <xdr:colOff>830035</xdr:colOff>
      <xdr:row>20</xdr:row>
      <xdr:rowOff>168614</xdr:rowOff>
    </xdr:to>
    <xdr:graphicFrame macro="">
      <xdr:nvGraphicFramePr>
        <xdr:cNvPr id="3" name="Chart 1">
          <a:extLst>
            <a:ext uri="{FF2B5EF4-FFF2-40B4-BE49-F238E27FC236}">
              <a16:creationId xmlns:a16="http://schemas.microsoft.com/office/drawing/2014/main" id="{2CE5B42C-5D70-25BF-5C64-55B52E7BD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819979</xdr:colOff>
      <xdr:row>20</xdr:row>
      <xdr:rowOff>177433</xdr:rowOff>
    </xdr:from>
    <xdr:to>
      <xdr:col>11</xdr:col>
      <xdr:colOff>108858</xdr:colOff>
      <xdr:row>33</xdr:row>
      <xdr:rowOff>231908</xdr:rowOff>
    </xdr:to>
    <xdr:graphicFrame macro="">
      <xdr:nvGraphicFramePr>
        <xdr:cNvPr id="4" name="Chart 2">
          <a:extLst>
            <a:ext uri="{FF2B5EF4-FFF2-40B4-BE49-F238E27FC236}">
              <a16:creationId xmlns:a16="http://schemas.microsoft.com/office/drawing/2014/main" id="{D4766A19-05D8-8C3F-9023-B1EE8B9A4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114552</xdr:colOff>
      <xdr:row>20</xdr:row>
      <xdr:rowOff>171969</xdr:rowOff>
    </xdr:from>
    <xdr:to>
      <xdr:col>24</xdr:col>
      <xdr:colOff>0</xdr:colOff>
      <xdr:row>33</xdr:row>
      <xdr:rowOff>226119</xdr:rowOff>
    </xdr:to>
    <xdr:graphicFrame macro="">
      <xdr:nvGraphicFramePr>
        <xdr:cNvPr id="5" name="Chart 3">
          <a:extLst>
            <a:ext uri="{FF2B5EF4-FFF2-40B4-BE49-F238E27FC236}">
              <a16:creationId xmlns:a16="http://schemas.microsoft.com/office/drawing/2014/main" id="{8FBCA529-0AA5-891E-C69B-BEC98B071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797539</xdr:colOff>
      <xdr:row>34</xdr:row>
      <xdr:rowOff>5883</xdr:rowOff>
    </xdr:from>
    <xdr:to>
      <xdr:col>17</xdr:col>
      <xdr:colOff>435428</xdr:colOff>
      <xdr:row>45</xdr:row>
      <xdr:rowOff>54869</xdr:rowOff>
    </xdr:to>
    <xdr:graphicFrame macro="">
      <xdr:nvGraphicFramePr>
        <xdr:cNvPr id="6" name="Chart 1">
          <a:extLst>
            <a:ext uri="{FF2B5EF4-FFF2-40B4-BE49-F238E27FC236}">
              <a16:creationId xmlns:a16="http://schemas.microsoft.com/office/drawing/2014/main" id="{8B103C28-9351-EF28-F24F-2C5604B75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476250</xdr:colOff>
      <xdr:row>34</xdr:row>
      <xdr:rowOff>680</xdr:rowOff>
    </xdr:from>
    <xdr:to>
      <xdr:col>23</xdr:col>
      <xdr:colOff>830035</xdr:colOff>
      <xdr:row>45</xdr:row>
      <xdr:rowOff>49665</xdr:rowOff>
    </xdr:to>
    <xdr:graphicFrame macro="">
      <xdr:nvGraphicFramePr>
        <xdr:cNvPr id="8" name="Chart 2">
          <a:extLst>
            <a:ext uri="{FF2B5EF4-FFF2-40B4-BE49-F238E27FC236}">
              <a16:creationId xmlns:a16="http://schemas.microsoft.com/office/drawing/2014/main" id="{985DAFEF-7878-DA1B-0313-8E0F15359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793295</xdr:colOff>
      <xdr:row>45</xdr:row>
      <xdr:rowOff>95929</xdr:rowOff>
    </xdr:from>
    <xdr:to>
      <xdr:col>12</xdr:col>
      <xdr:colOff>517072</xdr:colOff>
      <xdr:row>58</xdr:row>
      <xdr:rowOff>40821</xdr:rowOff>
    </xdr:to>
    <xdr:graphicFrame macro="">
      <xdr:nvGraphicFramePr>
        <xdr:cNvPr id="9" name="Chart 3">
          <a:extLst>
            <a:ext uri="{FF2B5EF4-FFF2-40B4-BE49-F238E27FC236}">
              <a16:creationId xmlns:a16="http://schemas.microsoft.com/office/drawing/2014/main" id="{874BBC31-9DA3-FF39-554A-F8760AABC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557893</xdr:colOff>
      <xdr:row>45</xdr:row>
      <xdr:rowOff>108857</xdr:rowOff>
    </xdr:from>
    <xdr:to>
      <xdr:col>15</xdr:col>
      <xdr:colOff>640772</xdr:colOff>
      <xdr:row>51</xdr:row>
      <xdr:rowOff>122464</xdr:rowOff>
    </xdr:to>
    <mc:AlternateContent xmlns:mc="http://schemas.openxmlformats.org/markup-compatibility/2006">
      <mc:Choice xmlns:a14="http://schemas.microsoft.com/office/drawing/2010/main" Requires="a14">
        <xdr:graphicFrame macro="">
          <xdr:nvGraphicFramePr>
            <xdr:cNvPr id="10" name="customer_segment">
              <a:extLst>
                <a:ext uri="{FF2B5EF4-FFF2-40B4-BE49-F238E27FC236}">
                  <a16:creationId xmlns:a16="http://schemas.microsoft.com/office/drawing/2014/main" id="{C77ADF8D-180C-4EF9-8A44-05D42186A33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0740984" y="11123221"/>
              <a:ext cx="2628652" cy="146833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655988</xdr:colOff>
      <xdr:row>45</xdr:row>
      <xdr:rowOff>109227</xdr:rowOff>
    </xdr:from>
    <xdr:to>
      <xdr:col>18</xdr:col>
      <xdr:colOff>813955</xdr:colOff>
      <xdr:row>55</xdr:row>
      <xdr:rowOff>184067</xdr:rowOff>
    </xdr:to>
    <mc:AlternateContent xmlns:mc="http://schemas.openxmlformats.org/markup-compatibility/2006">
      <mc:Choice xmlns:a14="http://schemas.microsoft.com/office/drawing/2010/main" Requires="a14">
        <xdr:graphicFrame macro="">
          <xdr:nvGraphicFramePr>
            <xdr:cNvPr id="11" name="market">
              <a:extLst>
                <a:ext uri="{FF2B5EF4-FFF2-40B4-BE49-F238E27FC236}">
                  <a16:creationId xmlns:a16="http://schemas.microsoft.com/office/drawing/2014/main" id="{2F017A58-FFD1-420B-B3EE-837C09770625}"/>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dr:sp macro="" textlink="">
          <xdr:nvSpPr>
            <xdr:cNvPr id="0" name=""/>
            <xdr:cNvSpPr>
              <a:spLocks noTextEdit="1"/>
            </xdr:cNvSpPr>
          </xdr:nvSpPr>
          <xdr:spPr>
            <a:xfrm>
              <a:off x="13384852" y="11123591"/>
              <a:ext cx="2703739" cy="24993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86.952214120371" createdVersion="8" refreshedVersion="8" minRefreshableVersion="3" recordCount="20652" xr:uid="{6947D6EE-E8EB-428B-A802-3FF9FF8AEAF2}">
  <cacheSource type="worksheet">
    <worksheetSource name="CustomerTable"/>
  </cacheSource>
  <cacheFields count="17">
    <cacheField name="customer_id" numFmtId="0">
      <sharedItems containsSemiMixedTypes="0" containsString="0" containsNumber="1" containsInteger="1" minValue="1" maxValue="20757" count="206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40"/>
        <n v="341"/>
        <n v="342"/>
        <n v="343"/>
        <n v="344"/>
        <n v="345"/>
        <n v="346"/>
        <n v="347"/>
        <n v="348"/>
        <n v="349"/>
        <n v="350"/>
        <n v="351"/>
        <n v="352"/>
        <n v="353"/>
        <n v="354"/>
        <n v="355"/>
        <n v="356"/>
        <n v="357"/>
        <n v="358"/>
        <n v="359"/>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70"/>
        <n v="771"/>
        <n v="772"/>
        <n v="773"/>
        <n v="774"/>
        <n v="775"/>
        <n v="776"/>
        <n v="777"/>
        <n v="778"/>
        <n v="779"/>
        <n v="780"/>
        <n v="781"/>
        <n v="782"/>
        <n v="783"/>
        <n v="784"/>
        <n v="785"/>
        <n v="786"/>
        <n v="787"/>
        <n v="788"/>
        <n v="789"/>
        <n v="790"/>
        <n v="791"/>
        <n v="792"/>
        <n v="793"/>
        <n v="794"/>
        <n v="795"/>
        <n v="796"/>
        <n v="797"/>
        <n v="799"/>
        <n v="800"/>
        <n v="801"/>
        <n v="802"/>
        <n v="803"/>
        <n v="804"/>
        <n v="805"/>
        <n v="806"/>
        <n v="807"/>
        <n v="808"/>
        <n v="809"/>
        <n v="810"/>
        <n v="811"/>
        <n v="812"/>
        <n v="813"/>
        <n v="814"/>
        <n v="815"/>
        <n v="816"/>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7"/>
        <n v="908"/>
        <n v="909"/>
        <n v="910"/>
        <n v="911"/>
        <n v="912"/>
        <n v="913"/>
        <n v="914"/>
        <n v="915"/>
        <n v="916"/>
        <n v="917"/>
        <n v="918"/>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8"/>
        <n v="1179"/>
        <n v="1180"/>
        <n v="1181"/>
        <n v="1182"/>
        <n v="1183"/>
        <n v="1184"/>
        <n v="1185"/>
        <n v="1186"/>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70"/>
        <n v="1471"/>
        <n v="1472"/>
        <n v="1473"/>
        <n v="1474"/>
        <n v="1475"/>
        <n v="1476"/>
        <n v="1477"/>
        <n v="1478"/>
        <n v="1479"/>
        <n v="1480"/>
        <n v="1482"/>
        <n v="1483"/>
        <n v="1484"/>
        <n v="1485"/>
        <n v="1486"/>
        <n v="1487"/>
        <n v="1488"/>
        <n v="1489"/>
        <n v="1490"/>
        <n v="1491"/>
        <n v="1492"/>
        <n v="1493"/>
        <n v="1494"/>
        <n v="1495"/>
        <n v="1496"/>
        <n v="1497"/>
        <n v="1498"/>
        <n v="1499"/>
        <n v="1500"/>
        <n v="1501"/>
        <n v="1502"/>
        <n v="1503"/>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5"/>
        <n v="1786"/>
        <n v="1787"/>
        <n v="1788"/>
        <n v="1790"/>
        <n v="1791"/>
        <n v="1792"/>
        <n v="1793"/>
        <n v="1794"/>
        <n v="1795"/>
        <n v="1796"/>
        <n v="1797"/>
        <n v="1798"/>
        <n v="1799"/>
        <n v="1800"/>
        <n v="1801"/>
        <n v="1802"/>
        <n v="1803"/>
        <n v="1804"/>
        <n v="1805"/>
        <n v="1806"/>
        <n v="1807"/>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4"/>
        <n v="2075"/>
        <n v="2076"/>
        <n v="2077"/>
        <n v="2078"/>
        <n v="2079"/>
        <n v="2080"/>
        <n v="2081"/>
        <n v="2082"/>
        <n v="2083"/>
        <n v="2084"/>
        <n v="2085"/>
        <n v="2086"/>
        <n v="2087"/>
        <n v="2088"/>
        <n v="2089"/>
        <n v="2090"/>
        <n v="2091"/>
        <n v="2092"/>
        <n v="2093"/>
        <n v="2094"/>
        <n v="2095"/>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8"/>
        <n v="2579"/>
        <n v="2580"/>
        <n v="2581"/>
        <n v="2582"/>
        <n v="2583"/>
        <n v="2584"/>
        <n v="2585"/>
        <n v="2586"/>
        <n v="2587"/>
        <n v="2588"/>
        <n v="2589"/>
        <n v="2590"/>
        <n v="2591"/>
        <n v="2592"/>
        <n v="2593"/>
        <n v="2594"/>
        <n v="2595"/>
        <n v="2596"/>
        <n v="2597"/>
        <n v="2598"/>
        <n v="2599"/>
        <n v="2600"/>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2"/>
        <n v="2663"/>
        <n v="2664"/>
        <n v="2666"/>
        <n v="2667"/>
        <n v="2668"/>
        <n v="2669"/>
        <n v="2670"/>
        <n v="2671"/>
        <n v="2672"/>
        <n v="2673"/>
        <n v="2674"/>
        <n v="2675"/>
        <n v="2676"/>
        <n v="2677"/>
        <n v="2678"/>
        <n v="2679"/>
        <n v="2680"/>
        <n v="2681"/>
        <n v="2682"/>
        <n v="2683"/>
        <n v="2684"/>
        <n v="2685"/>
        <n v="2686"/>
        <n v="2687"/>
        <n v="2688"/>
        <n v="2689"/>
        <n v="2690"/>
        <n v="2691"/>
        <n v="2692"/>
        <n v="2693"/>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1"/>
        <n v="2842"/>
        <n v="2843"/>
        <n v="2844"/>
        <n v="2845"/>
        <n v="2846"/>
        <n v="2847"/>
        <n v="2848"/>
        <n v="2849"/>
        <n v="2850"/>
        <n v="2851"/>
        <n v="2852"/>
        <n v="2853"/>
        <n v="2854"/>
        <n v="2856"/>
        <n v="2857"/>
        <n v="2858"/>
        <n v="2859"/>
        <n v="2860"/>
        <n v="2861"/>
        <n v="2862"/>
        <n v="2863"/>
        <n v="2864"/>
        <n v="2865"/>
        <n v="2866"/>
        <n v="2867"/>
        <n v="2868"/>
        <n v="2869"/>
        <n v="2870"/>
        <n v="2871"/>
        <n v="2872"/>
        <n v="2873"/>
        <n v="2874"/>
        <n v="2875"/>
        <n v="2876"/>
        <n v="2877"/>
        <n v="2878"/>
        <n v="2879"/>
        <n v="2880"/>
        <n v="2881"/>
        <n v="2882"/>
        <n v="2883"/>
        <n v="2884"/>
        <n v="2885"/>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4"/>
        <n v="2975"/>
        <n v="2976"/>
        <n v="2977"/>
        <n v="2978"/>
        <n v="2979"/>
        <n v="2980"/>
        <n v="2981"/>
        <n v="2982"/>
        <n v="2983"/>
        <n v="2984"/>
        <n v="2985"/>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30"/>
        <n v="3831"/>
        <n v="3832"/>
        <n v="3833"/>
        <n v="3834"/>
        <n v="3835"/>
        <n v="3836"/>
        <n v="3837"/>
        <n v="3838"/>
        <n v="3839"/>
        <n v="3840"/>
        <n v="3841"/>
        <n v="3842"/>
        <n v="3843"/>
        <n v="3844"/>
        <n v="3845"/>
        <n v="3846"/>
        <n v="3847"/>
        <n v="3848"/>
        <n v="3849"/>
        <n v="3850"/>
        <n v="3851"/>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1"/>
        <n v="5242"/>
        <n v="5243"/>
        <n v="5244"/>
        <n v="5245"/>
        <n v="5246"/>
        <n v="5247"/>
        <n v="5248"/>
        <n v="5249"/>
        <n v="5250"/>
        <n v="5251"/>
        <n v="5252"/>
        <n v="5253"/>
        <n v="5254"/>
        <n v="5255"/>
        <n v="5256"/>
        <n v="5257"/>
        <n v="5258"/>
        <n v="5259"/>
        <n v="5260"/>
        <n v="5261"/>
        <n v="5262"/>
        <n v="5263"/>
        <n v="5264"/>
        <n v="5265"/>
        <n v="5266"/>
        <n v="5267"/>
        <n v="5268"/>
        <n v="5269"/>
        <n v="5270"/>
        <n v="5271"/>
        <n v="5272"/>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5"/>
        <n v="7136"/>
        <n v="7137"/>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6"/>
        <n v="8517"/>
        <n v="8518"/>
        <n v="8519"/>
        <n v="8520"/>
        <n v="8521"/>
        <n v="8522"/>
        <n v="8523"/>
        <n v="8524"/>
        <n v="8525"/>
        <n v="8526"/>
        <n v="8527"/>
        <n v="8528"/>
        <n v="8529"/>
        <n v="8530"/>
        <n v="8531"/>
        <n v="8532"/>
        <n v="8533"/>
        <n v="8534"/>
        <n v="8535"/>
        <n v="8536"/>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6"/>
        <n v="8577"/>
        <n v="8578"/>
        <n v="8579"/>
        <n v="8580"/>
        <n v="8581"/>
        <n v="8582"/>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6"/>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7"/>
        <n v="11898"/>
        <n v="11899"/>
        <n v="11900"/>
        <n v="11901"/>
        <n v="11902"/>
        <n v="11903"/>
        <n v="11904"/>
        <n v="11905"/>
        <n v="11906"/>
        <n v="11907"/>
        <n v="11908"/>
        <n v="11909"/>
        <n v="11910"/>
        <n v="11912"/>
        <n v="11913"/>
        <n v="11914"/>
        <n v="11915"/>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6"/>
        <n v="12177"/>
        <n v="12178"/>
        <n v="12179"/>
        <n v="12180"/>
        <n v="12181"/>
        <n v="12183"/>
        <n v="12184"/>
        <n v="12185"/>
        <n v="12186"/>
        <n v="12187"/>
        <n v="12188"/>
        <n v="12189"/>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8"/>
        <n v="12369"/>
        <n v="12370"/>
        <n v="12371"/>
        <n v="12372"/>
        <n v="12373"/>
        <n v="12374"/>
        <n v="12375"/>
        <n v="12376"/>
        <n v="12377"/>
        <n v="12378"/>
        <n v="12379"/>
        <n v="12380"/>
        <n v="12381"/>
        <n v="12382"/>
        <n v="12383"/>
        <n v="12384"/>
        <n v="12385"/>
        <n v="12386"/>
        <n v="12387"/>
        <n v="12388"/>
        <n v="12389"/>
        <n v="12390"/>
        <n v="12391"/>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2"/>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4"/>
        <n v="15355"/>
        <n v="15356"/>
        <n v="15357"/>
        <n v="15358"/>
        <n v="15359"/>
        <n v="15360"/>
        <n v="15361"/>
        <n v="15362"/>
        <n v="15363"/>
        <n v="15364"/>
        <n v="15365"/>
        <n v="15366"/>
        <n v="15367"/>
        <n v="15368"/>
        <n v="15369"/>
        <n v="15370"/>
        <n v="15371"/>
        <n v="15372"/>
        <n v="15373"/>
        <n v="15374"/>
        <n v="15375"/>
        <n v="15376"/>
        <n v="15377"/>
        <n v="15378"/>
        <n v="15379"/>
        <n v="15380"/>
        <n v="15381"/>
        <n v="15382"/>
        <n v="15383"/>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0"/>
        <n v="15761"/>
        <n v="15762"/>
        <n v="15763"/>
        <n v="15764"/>
        <n v="15765"/>
        <n v="15766"/>
        <n v="15767"/>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2"/>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49"/>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6"/>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5983"/>
        <n v="15984"/>
        <n v="15985"/>
        <n v="15986"/>
        <n v="15987"/>
        <n v="15988"/>
        <n v="15989"/>
        <n v="15990"/>
        <n v="15991"/>
        <n v="15992"/>
        <n v="15993"/>
        <n v="15994"/>
        <n v="15995"/>
        <n v="15996"/>
        <n v="15997"/>
        <n v="15998"/>
        <n v="15999"/>
        <n v="16000"/>
        <n v="16001"/>
        <n v="16002"/>
        <n v="16003"/>
        <n v="16004"/>
        <n v="16005"/>
        <n v="16006"/>
        <n v="16007"/>
        <n v="16008"/>
        <n v="16009"/>
        <n v="16010"/>
        <n v="16011"/>
        <n v="16012"/>
        <n v="16013"/>
        <n v="16014"/>
        <n v="16015"/>
        <n v="16016"/>
        <n v="16017"/>
        <n v="16018"/>
        <n v="16019"/>
        <n v="16020"/>
        <n v="16021"/>
        <n v="16022"/>
        <n v="16023"/>
        <n v="16024"/>
        <n v="16025"/>
        <n v="16026"/>
        <n v="16027"/>
        <n v="16028"/>
        <n v="16029"/>
        <n v="16030"/>
        <n v="16031"/>
        <n v="16032"/>
        <n v="16033"/>
        <n v="16034"/>
        <n v="16035"/>
        <n v="16036"/>
        <n v="16037"/>
        <n v="16038"/>
        <n v="16039"/>
        <n v="16040"/>
        <n v="16041"/>
        <n v="16042"/>
        <n v="16043"/>
        <n v="16044"/>
        <n v="16045"/>
        <n v="16046"/>
        <n v="16047"/>
        <n v="16048"/>
        <n v="16049"/>
        <n v="16050"/>
        <n v="16051"/>
        <n v="16052"/>
        <n v="16053"/>
        <n v="16054"/>
        <n v="16055"/>
        <n v="16056"/>
        <n v="16057"/>
        <n v="16058"/>
        <n v="16059"/>
        <n v="16060"/>
        <n v="16061"/>
        <n v="16062"/>
        <n v="16063"/>
        <n v="16064"/>
        <n v="16065"/>
        <n v="16066"/>
        <n v="16067"/>
        <n v="16068"/>
        <n v="16069"/>
        <n v="16070"/>
        <n v="16071"/>
        <n v="16072"/>
        <n v="16073"/>
        <n v="16074"/>
        <n v="16075"/>
        <n v="16076"/>
        <n v="16077"/>
        <n v="16078"/>
        <n v="16079"/>
        <n v="16080"/>
        <n v="16081"/>
        <n v="16082"/>
        <n v="16083"/>
        <n v="16084"/>
        <n v="16085"/>
        <n v="16086"/>
        <n v="16087"/>
        <n v="16088"/>
        <n v="16089"/>
        <n v="16090"/>
        <n v="16091"/>
        <n v="16092"/>
        <n v="16093"/>
        <n v="16094"/>
        <n v="16095"/>
        <n v="16096"/>
        <n v="16097"/>
        <n v="16098"/>
        <n v="16099"/>
        <n v="16100"/>
        <n v="16101"/>
        <n v="16102"/>
        <n v="16103"/>
        <n v="16104"/>
        <n v="16105"/>
        <n v="16106"/>
        <n v="16107"/>
        <n v="16108"/>
        <n v="16109"/>
        <n v="16110"/>
        <n v="16111"/>
        <n v="16112"/>
        <n v="16113"/>
        <n v="16114"/>
        <n v="16115"/>
        <n v="16116"/>
        <n v="16117"/>
        <n v="16118"/>
        <n v="16119"/>
        <n v="16120"/>
        <n v="16121"/>
        <n v="16122"/>
        <n v="16123"/>
        <n v="16124"/>
        <n v="16125"/>
        <n v="16126"/>
        <n v="16127"/>
        <n v="16128"/>
        <n v="16129"/>
        <n v="16130"/>
        <n v="16131"/>
        <n v="16132"/>
        <n v="16133"/>
        <n v="16134"/>
        <n v="16135"/>
        <n v="16136"/>
        <n v="16137"/>
        <n v="16138"/>
        <n v="16139"/>
        <n v="16140"/>
        <n v="16141"/>
        <n v="16142"/>
        <n v="16143"/>
        <n v="16144"/>
        <n v="16145"/>
        <n v="16146"/>
        <n v="16147"/>
        <n v="16148"/>
        <n v="16149"/>
        <n v="16150"/>
        <n v="16151"/>
        <n v="16152"/>
        <n v="16153"/>
        <n v="16154"/>
        <n v="16155"/>
        <n v="16156"/>
        <n v="16157"/>
        <n v="16158"/>
        <n v="16159"/>
        <n v="16160"/>
        <n v="16161"/>
        <n v="16162"/>
        <n v="16163"/>
        <n v="16164"/>
        <n v="16165"/>
        <n v="16166"/>
        <n v="16167"/>
        <n v="16168"/>
        <n v="16169"/>
        <n v="16170"/>
        <n v="16171"/>
        <n v="16172"/>
        <n v="16173"/>
        <n v="16174"/>
        <n v="16175"/>
        <n v="16176"/>
        <n v="16177"/>
        <n v="16178"/>
        <n v="16179"/>
        <n v="16180"/>
        <n v="16181"/>
        <n v="16182"/>
        <n v="16183"/>
        <n v="16184"/>
        <n v="16185"/>
        <n v="16186"/>
        <n v="16187"/>
        <n v="16188"/>
        <n v="16189"/>
        <n v="16190"/>
        <n v="16191"/>
        <n v="16192"/>
        <n v="16193"/>
        <n v="16194"/>
        <n v="16195"/>
        <n v="16196"/>
        <n v="16197"/>
        <n v="16198"/>
        <n v="16199"/>
        <n v="16200"/>
        <n v="16201"/>
        <n v="16202"/>
        <n v="16203"/>
        <n v="16204"/>
        <n v="16205"/>
        <n v="16206"/>
        <n v="16207"/>
        <n v="16208"/>
        <n v="16209"/>
        <n v="16210"/>
        <n v="16211"/>
        <n v="16212"/>
        <n v="16213"/>
        <n v="16214"/>
        <n v="16215"/>
        <n v="16216"/>
        <n v="16217"/>
        <n v="16218"/>
        <n v="16219"/>
        <n v="16220"/>
        <n v="16221"/>
        <n v="16222"/>
        <n v="16223"/>
        <n v="16224"/>
        <n v="16225"/>
        <n v="16226"/>
        <n v="16227"/>
        <n v="16228"/>
        <n v="16229"/>
        <n v="16230"/>
        <n v="16231"/>
        <n v="16232"/>
        <n v="16233"/>
        <n v="16234"/>
        <n v="16235"/>
        <n v="16236"/>
        <n v="16237"/>
        <n v="16238"/>
        <n v="16239"/>
        <n v="16240"/>
        <n v="16241"/>
        <n v="16242"/>
        <n v="16243"/>
        <n v="16244"/>
        <n v="16245"/>
        <n v="16246"/>
        <n v="16247"/>
        <n v="16248"/>
        <n v="16249"/>
        <n v="16250"/>
        <n v="16251"/>
        <n v="16252"/>
        <n v="16253"/>
        <n v="16254"/>
        <n v="16255"/>
        <n v="16256"/>
        <n v="16257"/>
        <n v="16258"/>
        <n v="16259"/>
        <n v="16260"/>
        <n v="16261"/>
        <n v="16262"/>
        <n v="16263"/>
        <n v="16264"/>
        <n v="16265"/>
        <n v="16266"/>
        <n v="16267"/>
        <n v="16268"/>
        <n v="16269"/>
        <n v="16270"/>
        <n v="16271"/>
        <n v="16272"/>
        <n v="16273"/>
        <n v="16274"/>
        <n v="16275"/>
        <n v="16276"/>
        <n v="16277"/>
        <n v="16278"/>
        <n v="16279"/>
        <n v="16280"/>
        <n v="16281"/>
        <n v="16282"/>
        <n v="16283"/>
        <n v="16284"/>
        <n v="16285"/>
        <n v="16286"/>
        <n v="16287"/>
        <n v="16288"/>
        <n v="16289"/>
        <n v="16290"/>
        <n v="16291"/>
        <n v="16292"/>
        <n v="16293"/>
        <n v="16294"/>
        <n v="16295"/>
        <n v="16296"/>
        <n v="16297"/>
        <n v="16298"/>
        <n v="16299"/>
        <n v="16300"/>
        <n v="16301"/>
        <n v="16302"/>
        <n v="16303"/>
        <n v="16304"/>
        <n v="16305"/>
        <n v="16306"/>
        <n v="16307"/>
        <n v="16308"/>
        <n v="16309"/>
        <n v="16310"/>
        <n v="16311"/>
        <n v="16312"/>
        <n v="16313"/>
        <n v="16314"/>
        <n v="16315"/>
        <n v="16316"/>
        <n v="16317"/>
        <n v="16318"/>
        <n v="16319"/>
        <n v="16320"/>
        <n v="16321"/>
        <n v="16322"/>
        <n v="16323"/>
        <n v="16324"/>
        <n v="16325"/>
        <n v="16326"/>
        <n v="16327"/>
        <n v="16328"/>
        <n v="16329"/>
        <n v="16330"/>
        <n v="16331"/>
        <n v="16332"/>
        <n v="16333"/>
        <n v="16334"/>
        <n v="16335"/>
        <n v="16336"/>
        <n v="16337"/>
        <n v="16338"/>
        <n v="16339"/>
        <n v="16340"/>
        <n v="16341"/>
        <n v="16342"/>
        <n v="16343"/>
        <n v="16344"/>
        <n v="16345"/>
        <n v="16346"/>
        <n v="16347"/>
        <n v="16348"/>
        <n v="16349"/>
        <n v="16350"/>
        <n v="16351"/>
        <n v="16352"/>
        <n v="16353"/>
        <n v="16354"/>
        <n v="16355"/>
        <n v="16356"/>
        <n v="16357"/>
        <n v="16358"/>
        <n v="16359"/>
        <n v="16360"/>
        <n v="16361"/>
        <n v="16362"/>
        <n v="16363"/>
        <n v="16364"/>
        <n v="16365"/>
        <n v="16366"/>
        <n v="16367"/>
        <n v="16368"/>
        <n v="16369"/>
        <n v="16370"/>
        <n v="16371"/>
        <n v="16372"/>
        <n v="16373"/>
        <n v="16374"/>
        <n v="16375"/>
        <n v="16376"/>
        <n v="16377"/>
        <n v="16378"/>
        <n v="16379"/>
        <n v="16380"/>
        <n v="16381"/>
        <n v="16382"/>
        <n v="16383"/>
        <n v="16384"/>
        <n v="16385"/>
        <n v="16386"/>
        <n v="16387"/>
        <n v="16388"/>
        <n v="16389"/>
        <n v="16390"/>
        <n v="16391"/>
        <n v="16392"/>
        <n v="16393"/>
        <n v="16394"/>
        <n v="16395"/>
        <n v="16396"/>
        <n v="16397"/>
        <n v="16398"/>
        <n v="16399"/>
        <n v="16400"/>
        <n v="16401"/>
        <n v="16402"/>
        <n v="16403"/>
        <n v="16404"/>
        <n v="16405"/>
        <n v="16406"/>
        <n v="16407"/>
        <n v="16408"/>
        <n v="16409"/>
        <n v="16410"/>
        <n v="16411"/>
        <n v="16412"/>
        <n v="16413"/>
        <n v="16414"/>
        <n v="16415"/>
        <n v="16416"/>
        <n v="16417"/>
        <n v="16418"/>
        <n v="16419"/>
        <n v="16420"/>
        <n v="16421"/>
        <n v="16422"/>
        <n v="16423"/>
        <n v="16424"/>
        <n v="16425"/>
        <n v="16426"/>
        <n v="16427"/>
        <n v="16428"/>
        <n v="16429"/>
        <n v="16430"/>
        <n v="16431"/>
        <n v="16432"/>
        <n v="16433"/>
        <n v="16434"/>
        <n v="16435"/>
        <n v="16436"/>
        <n v="16437"/>
        <n v="16438"/>
        <n v="16439"/>
        <n v="16440"/>
        <n v="16441"/>
        <n v="16442"/>
        <n v="16443"/>
        <n v="16444"/>
        <n v="16445"/>
        <n v="16446"/>
        <n v="16447"/>
        <n v="16448"/>
        <n v="16449"/>
        <n v="16450"/>
        <n v="16451"/>
        <n v="16452"/>
        <n v="16453"/>
        <n v="16454"/>
        <n v="16455"/>
        <n v="16456"/>
        <n v="16457"/>
        <n v="16458"/>
        <n v="16459"/>
        <n v="16460"/>
        <n v="16461"/>
        <n v="16462"/>
        <n v="16463"/>
        <n v="16464"/>
        <n v="16465"/>
        <n v="16466"/>
        <n v="16467"/>
        <n v="16468"/>
        <n v="16469"/>
        <n v="16470"/>
        <n v="16471"/>
        <n v="16472"/>
        <n v="16473"/>
        <n v="16474"/>
        <n v="16475"/>
        <n v="16476"/>
        <n v="16477"/>
        <n v="16478"/>
        <n v="16479"/>
        <n v="16480"/>
        <n v="16481"/>
        <n v="16482"/>
        <n v="16483"/>
        <n v="16484"/>
        <n v="16485"/>
        <n v="16486"/>
        <n v="16487"/>
        <n v="16488"/>
        <n v="16489"/>
        <n v="16490"/>
        <n v="16491"/>
        <n v="16492"/>
        <n v="16493"/>
        <n v="16494"/>
        <n v="16495"/>
        <n v="16496"/>
        <n v="16497"/>
        <n v="16498"/>
        <n v="16499"/>
        <n v="16500"/>
        <n v="16501"/>
        <n v="16502"/>
        <n v="16503"/>
        <n v="16504"/>
        <n v="16505"/>
        <n v="16506"/>
        <n v="16507"/>
        <n v="16508"/>
        <n v="16509"/>
        <n v="16510"/>
        <n v="16511"/>
        <n v="16512"/>
        <n v="16513"/>
        <n v="16514"/>
        <n v="16515"/>
        <n v="16516"/>
        <n v="16517"/>
        <n v="16518"/>
        <n v="16519"/>
        <n v="16520"/>
        <n v="16521"/>
        <n v="16522"/>
        <n v="16523"/>
        <n v="16524"/>
        <n v="16525"/>
        <n v="16526"/>
        <n v="16527"/>
        <n v="16528"/>
        <n v="16529"/>
        <n v="16530"/>
        <n v="16531"/>
        <n v="16532"/>
        <n v="16533"/>
        <n v="16534"/>
        <n v="16535"/>
        <n v="16536"/>
        <n v="16537"/>
        <n v="16538"/>
        <n v="16539"/>
        <n v="16540"/>
        <n v="16541"/>
        <n v="16542"/>
        <n v="16543"/>
        <n v="16544"/>
        <n v="16545"/>
        <n v="16546"/>
        <n v="16547"/>
        <n v="16548"/>
        <n v="16549"/>
        <n v="16550"/>
        <n v="16551"/>
        <n v="16552"/>
        <n v="16553"/>
        <n v="16554"/>
        <n v="16555"/>
        <n v="16556"/>
        <n v="16557"/>
        <n v="16558"/>
        <n v="16559"/>
        <n v="16560"/>
        <n v="16561"/>
        <n v="16562"/>
        <n v="16563"/>
        <n v="16564"/>
        <n v="16565"/>
        <n v="16566"/>
        <n v="16567"/>
        <n v="16568"/>
        <n v="16569"/>
        <n v="16570"/>
        <n v="16571"/>
        <n v="16572"/>
        <n v="16573"/>
        <n v="16574"/>
        <n v="16575"/>
        <n v="16576"/>
        <n v="16577"/>
        <n v="16578"/>
        <n v="16579"/>
        <n v="16580"/>
        <n v="16581"/>
        <n v="16582"/>
        <n v="16583"/>
        <n v="16584"/>
        <n v="16585"/>
        <n v="16586"/>
        <n v="16587"/>
        <n v="16588"/>
        <n v="16589"/>
        <n v="16590"/>
        <n v="16591"/>
        <n v="16592"/>
        <n v="16593"/>
        <n v="16594"/>
        <n v="16595"/>
        <n v="16596"/>
        <n v="16597"/>
        <n v="16598"/>
        <n v="16599"/>
        <n v="16600"/>
        <n v="16601"/>
        <n v="16602"/>
        <n v="16603"/>
        <n v="16604"/>
        <n v="16605"/>
        <n v="16606"/>
        <n v="16607"/>
        <n v="16608"/>
        <n v="16609"/>
        <n v="16610"/>
        <n v="16611"/>
        <n v="16612"/>
        <n v="16613"/>
        <n v="16614"/>
        <n v="16615"/>
        <n v="16616"/>
        <n v="16617"/>
        <n v="16618"/>
        <n v="16619"/>
        <n v="16620"/>
        <n v="16621"/>
        <n v="16622"/>
        <n v="16623"/>
        <n v="16624"/>
        <n v="16625"/>
        <n v="16626"/>
        <n v="16627"/>
        <n v="16628"/>
        <n v="16629"/>
        <n v="16630"/>
        <n v="16631"/>
        <n v="16632"/>
        <n v="16633"/>
        <n v="16634"/>
        <n v="16635"/>
        <n v="16636"/>
        <n v="16637"/>
        <n v="16638"/>
        <n v="16639"/>
        <n v="16640"/>
        <n v="16641"/>
        <n v="16642"/>
        <n v="16643"/>
        <n v="16644"/>
        <n v="16645"/>
        <n v="16646"/>
        <n v="16647"/>
        <n v="16648"/>
        <n v="16649"/>
        <n v="16650"/>
        <n v="16651"/>
        <n v="16652"/>
        <n v="16653"/>
        <n v="16654"/>
        <n v="16655"/>
        <n v="16656"/>
        <n v="16657"/>
        <n v="16658"/>
        <n v="16659"/>
        <n v="16660"/>
        <n v="16661"/>
        <n v="16662"/>
        <n v="16663"/>
        <n v="16664"/>
        <n v="16665"/>
        <n v="16666"/>
        <n v="16667"/>
        <n v="16668"/>
        <n v="16669"/>
        <n v="16670"/>
        <n v="16671"/>
        <n v="16672"/>
        <n v="16673"/>
        <n v="16674"/>
        <n v="16675"/>
        <n v="16676"/>
        <n v="16677"/>
        <n v="16678"/>
        <n v="16679"/>
        <n v="16680"/>
        <n v="16681"/>
        <n v="16682"/>
        <n v="16683"/>
        <n v="16684"/>
        <n v="16685"/>
        <n v="16686"/>
        <n v="16687"/>
        <n v="16688"/>
        <n v="16689"/>
        <n v="16690"/>
        <n v="16691"/>
        <n v="16692"/>
        <n v="16693"/>
        <n v="16694"/>
        <n v="16695"/>
        <n v="16696"/>
        <n v="16697"/>
        <n v="16698"/>
        <n v="16699"/>
        <n v="16700"/>
        <n v="16701"/>
        <n v="16702"/>
        <n v="16703"/>
        <n v="16704"/>
        <n v="16705"/>
        <n v="16706"/>
        <n v="16707"/>
        <n v="16708"/>
        <n v="16709"/>
        <n v="16710"/>
        <n v="16711"/>
        <n v="16712"/>
        <n v="16713"/>
        <n v="16714"/>
        <n v="16715"/>
        <n v="16716"/>
        <n v="16717"/>
        <n v="16718"/>
        <n v="16719"/>
        <n v="16720"/>
        <n v="16721"/>
        <n v="16722"/>
        <n v="16723"/>
        <n v="16724"/>
        <n v="16725"/>
        <n v="16726"/>
        <n v="16727"/>
        <n v="16728"/>
        <n v="16729"/>
        <n v="16730"/>
        <n v="16731"/>
        <n v="16732"/>
        <n v="16733"/>
        <n v="16734"/>
        <n v="16735"/>
        <n v="16736"/>
        <n v="16737"/>
        <n v="16738"/>
        <n v="16739"/>
        <n v="16740"/>
        <n v="16741"/>
        <n v="16742"/>
        <n v="16743"/>
        <n v="16744"/>
        <n v="16745"/>
        <n v="16746"/>
        <n v="16747"/>
        <n v="16748"/>
        <n v="16749"/>
        <n v="16750"/>
        <n v="16751"/>
        <n v="16752"/>
        <n v="16753"/>
        <n v="16754"/>
        <n v="16755"/>
        <n v="16756"/>
        <n v="16757"/>
        <n v="16758"/>
        <n v="16759"/>
        <n v="16760"/>
        <n v="16761"/>
        <n v="16762"/>
        <n v="16763"/>
        <n v="16764"/>
        <n v="16765"/>
        <n v="16766"/>
        <n v="16767"/>
        <n v="16768"/>
        <n v="16769"/>
        <n v="16770"/>
        <n v="16771"/>
        <n v="16772"/>
        <n v="16773"/>
        <n v="16774"/>
        <n v="16775"/>
        <n v="16776"/>
        <n v="16777"/>
        <n v="16778"/>
        <n v="16779"/>
        <n v="16780"/>
        <n v="16781"/>
        <n v="16782"/>
        <n v="16783"/>
        <n v="16784"/>
        <n v="16785"/>
        <n v="16786"/>
        <n v="16787"/>
        <n v="16788"/>
        <n v="16789"/>
        <n v="16790"/>
        <n v="16791"/>
        <n v="16792"/>
        <n v="16793"/>
        <n v="16794"/>
        <n v="16795"/>
        <n v="16796"/>
        <n v="16797"/>
        <n v="16798"/>
        <n v="16799"/>
        <n v="16800"/>
        <n v="16801"/>
        <n v="16802"/>
        <n v="16803"/>
        <n v="16804"/>
        <n v="16805"/>
        <n v="16806"/>
        <n v="16807"/>
        <n v="16808"/>
        <n v="16809"/>
        <n v="16810"/>
        <n v="16811"/>
        <n v="16812"/>
        <n v="16813"/>
        <n v="16814"/>
        <n v="16815"/>
        <n v="16816"/>
        <n v="16817"/>
        <n v="16818"/>
        <n v="16819"/>
        <n v="16820"/>
        <n v="16821"/>
        <n v="16822"/>
        <n v="16823"/>
        <n v="16824"/>
        <n v="16825"/>
        <n v="16826"/>
        <n v="16827"/>
        <n v="16828"/>
        <n v="16829"/>
        <n v="16830"/>
        <n v="16831"/>
        <n v="16832"/>
        <n v="16833"/>
        <n v="16834"/>
        <n v="16835"/>
        <n v="16836"/>
        <n v="16837"/>
        <n v="16838"/>
        <n v="16839"/>
        <n v="16840"/>
        <n v="16841"/>
        <n v="16842"/>
        <n v="16843"/>
        <n v="16844"/>
        <n v="16845"/>
        <n v="16846"/>
        <n v="16847"/>
        <n v="16848"/>
        <n v="16849"/>
        <n v="16850"/>
        <n v="16851"/>
        <n v="16852"/>
        <n v="16853"/>
        <n v="16854"/>
        <n v="16855"/>
        <n v="16856"/>
        <n v="16857"/>
        <n v="16858"/>
        <n v="16859"/>
        <n v="16860"/>
        <n v="16861"/>
        <n v="16862"/>
        <n v="16863"/>
        <n v="16864"/>
        <n v="16865"/>
        <n v="16866"/>
        <n v="16867"/>
        <n v="16868"/>
        <n v="16869"/>
        <n v="16870"/>
        <n v="16871"/>
        <n v="16872"/>
        <n v="16873"/>
        <n v="16874"/>
        <n v="16875"/>
        <n v="16876"/>
        <n v="16877"/>
        <n v="16878"/>
        <n v="16879"/>
        <n v="16880"/>
        <n v="16881"/>
        <n v="16882"/>
        <n v="16883"/>
        <n v="16884"/>
        <n v="16885"/>
        <n v="16886"/>
        <n v="16887"/>
        <n v="16888"/>
        <n v="16889"/>
        <n v="16890"/>
        <n v="16891"/>
        <n v="16892"/>
        <n v="16893"/>
        <n v="16894"/>
        <n v="16895"/>
        <n v="16896"/>
        <n v="16897"/>
        <n v="16898"/>
        <n v="16899"/>
        <n v="16900"/>
        <n v="16901"/>
        <n v="16902"/>
        <n v="16903"/>
        <n v="16904"/>
        <n v="16905"/>
        <n v="16906"/>
        <n v="16907"/>
        <n v="16908"/>
        <n v="16909"/>
        <n v="16910"/>
        <n v="16911"/>
        <n v="16912"/>
        <n v="16913"/>
        <n v="16914"/>
        <n v="16915"/>
        <n v="16916"/>
        <n v="16917"/>
        <n v="16918"/>
        <n v="16919"/>
        <n v="16920"/>
        <n v="16921"/>
        <n v="16922"/>
        <n v="16923"/>
        <n v="16924"/>
        <n v="16925"/>
        <n v="16926"/>
        <n v="16927"/>
        <n v="16928"/>
        <n v="16929"/>
        <n v="16930"/>
        <n v="16931"/>
        <n v="16932"/>
        <n v="16933"/>
        <n v="16934"/>
        <n v="16935"/>
        <n v="16936"/>
        <n v="16937"/>
        <n v="16938"/>
        <n v="16939"/>
        <n v="16940"/>
        <n v="16941"/>
        <n v="16942"/>
        <n v="16943"/>
        <n v="16944"/>
        <n v="16945"/>
        <n v="16946"/>
        <n v="16947"/>
        <n v="16948"/>
        <n v="16949"/>
        <n v="16950"/>
        <n v="16951"/>
        <n v="16952"/>
        <n v="16953"/>
        <n v="16954"/>
        <n v="16955"/>
        <n v="16956"/>
        <n v="16957"/>
        <n v="16958"/>
        <n v="16959"/>
        <n v="16960"/>
        <n v="16961"/>
        <n v="16962"/>
        <n v="16963"/>
        <n v="16964"/>
        <n v="16965"/>
        <n v="16966"/>
        <n v="16967"/>
        <n v="16968"/>
        <n v="16969"/>
        <n v="16970"/>
        <n v="16971"/>
        <n v="16972"/>
        <n v="16973"/>
        <n v="16974"/>
        <n v="16975"/>
        <n v="16976"/>
        <n v="16977"/>
        <n v="16978"/>
        <n v="16979"/>
        <n v="16980"/>
        <n v="16981"/>
        <n v="16982"/>
        <n v="16983"/>
        <n v="16984"/>
        <n v="16985"/>
        <n v="16986"/>
        <n v="16987"/>
        <n v="16988"/>
        <n v="16989"/>
        <n v="16990"/>
        <n v="16991"/>
        <n v="16992"/>
        <n v="16993"/>
        <n v="16994"/>
        <n v="16995"/>
        <n v="16996"/>
        <n v="16997"/>
        <n v="16998"/>
        <n v="16999"/>
        <n v="17000"/>
        <n v="17001"/>
        <n v="17002"/>
        <n v="17003"/>
        <n v="17004"/>
        <n v="17005"/>
        <n v="17006"/>
        <n v="17007"/>
        <n v="17008"/>
        <n v="17009"/>
        <n v="17010"/>
        <n v="17011"/>
        <n v="17012"/>
        <n v="17013"/>
        <n v="17014"/>
        <n v="17015"/>
        <n v="17016"/>
        <n v="17017"/>
        <n v="17018"/>
        <n v="17019"/>
        <n v="17020"/>
        <n v="17021"/>
        <n v="17022"/>
        <n v="17023"/>
        <n v="17024"/>
        <n v="17025"/>
        <n v="17026"/>
        <n v="17027"/>
        <n v="17028"/>
        <n v="17029"/>
        <n v="17030"/>
        <n v="17031"/>
        <n v="17032"/>
        <n v="17033"/>
        <n v="17034"/>
        <n v="17035"/>
        <n v="17036"/>
        <n v="17037"/>
        <n v="17038"/>
        <n v="17039"/>
        <n v="17040"/>
        <n v="17041"/>
        <n v="17042"/>
        <n v="17043"/>
        <n v="17044"/>
        <n v="17045"/>
        <n v="17046"/>
        <n v="17047"/>
        <n v="17048"/>
        <n v="17049"/>
        <n v="17050"/>
        <n v="17051"/>
        <n v="17052"/>
        <n v="17053"/>
        <n v="17054"/>
        <n v="17055"/>
        <n v="17056"/>
        <n v="17057"/>
        <n v="17058"/>
        <n v="17059"/>
        <n v="17060"/>
        <n v="17061"/>
        <n v="17062"/>
        <n v="17063"/>
        <n v="17064"/>
        <n v="17065"/>
        <n v="17066"/>
        <n v="17067"/>
        <n v="17068"/>
        <n v="17069"/>
        <n v="17070"/>
        <n v="17071"/>
        <n v="17072"/>
        <n v="17073"/>
        <n v="17074"/>
        <n v="17075"/>
        <n v="17076"/>
        <n v="17077"/>
        <n v="17078"/>
        <n v="17079"/>
        <n v="17080"/>
        <n v="17081"/>
        <n v="17082"/>
        <n v="17083"/>
        <n v="17084"/>
        <n v="17085"/>
        <n v="17086"/>
        <n v="17087"/>
        <n v="17088"/>
        <n v="17089"/>
        <n v="17090"/>
        <n v="17091"/>
        <n v="17092"/>
        <n v="17093"/>
        <n v="17094"/>
        <n v="17095"/>
        <n v="17096"/>
        <n v="17097"/>
        <n v="17098"/>
        <n v="17099"/>
        <n v="17100"/>
        <n v="17101"/>
        <n v="17102"/>
        <n v="17103"/>
        <n v="17104"/>
        <n v="17105"/>
        <n v="17106"/>
        <n v="17107"/>
        <n v="17108"/>
        <n v="17109"/>
        <n v="17110"/>
        <n v="17111"/>
        <n v="17112"/>
        <n v="17113"/>
        <n v="17114"/>
        <n v="17115"/>
        <n v="17116"/>
        <n v="17117"/>
        <n v="17118"/>
        <n v="17119"/>
        <n v="17120"/>
        <n v="17121"/>
        <n v="17122"/>
        <n v="17123"/>
        <n v="17124"/>
        <n v="17125"/>
        <n v="17126"/>
        <n v="17127"/>
        <n v="17128"/>
        <n v="17129"/>
        <n v="17130"/>
        <n v="17131"/>
        <n v="17132"/>
        <n v="17133"/>
        <n v="17134"/>
        <n v="17135"/>
        <n v="17136"/>
        <n v="17137"/>
        <n v="17138"/>
        <n v="17139"/>
        <n v="17140"/>
        <n v="17141"/>
        <n v="17142"/>
        <n v="17143"/>
        <n v="17144"/>
        <n v="17145"/>
        <n v="17146"/>
        <n v="17147"/>
        <n v="17148"/>
        <n v="17149"/>
        <n v="17150"/>
        <n v="17151"/>
        <n v="17152"/>
        <n v="17153"/>
        <n v="17154"/>
        <n v="17155"/>
        <n v="17156"/>
        <n v="17157"/>
        <n v="17158"/>
        <n v="17159"/>
        <n v="17160"/>
        <n v="17161"/>
        <n v="17162"/>
        <n v="17163"/>
        <n v="17164"/>
        <n v="17165"/>
        <n v="17166"/>
        <n v="17167"/>
        <n v="17168"/>
        <n v="17169"/>
        <n v="17170"/>
        <n v="17171"/>
        <n v="17172"/>
        <n v="17173"/>
        <n v="17174"/>
        <n v="17175"/>
        <n v="17176"/>
        <n v="17177"/>
        <n v="17178"/>
        <n v="17179"/>
        <n v="17180"/>
        <n v="17181"/>
        <n v="17182"/>
        <n v="17183"/>
        <n v="17184"/>
        <n v="17185"/>
        <n v="17186"/>
        <n v="17187"/>
        <n v="17188"/>
        <n v="17189"/>
        <n v="17190"/>
        <n v="17191"/>
        <n v="17192"/>
        <n v="17193"/>
        <n v="17194"/>
        <n v="17195"/>
        <n v="17196"/>
        <n v="17197"/>
        <n v="17198"/>
        <n v="17199"/>
        <n v="17200"/>
        <n v="17201"/>
        <n v="17202"/>
        <n v="17203"/>
        <n v="17204"/>
        <n v="17205"/>
        <n v="17206"/>
        <n v="17207"/>
        <n v="17208"/>
        <n v="17209"/>
        <n v="17210"/>
        <n v="17211"/>
        <n v="17212"/>
        <n v="17213"/>
        <n v="17214"/>
        <n v="17215"/>
        <n v="17216"/>
        <n v="17217"/>
        <n v="17218"/>
        <n v="17219"/>
        <n v="17220"/>
        <n v="17221"/>
        <n v="17222"/>
        <n v="17223"/>
        <n v="17224"/>
        <n v="17225"/>
        <n v="17226"/>
        <n v="17227"/>
        <n v="17228"/>
        <n v="17229"/>
        <n v="17230"/>
        <n v="17231"/>
        <n v="17232"/>
        <n v="17233"/>
        <n v="17234"/>
        <n v="17235"/>
        <n v="17236"/>
        <n v="17237"/>
        <n v="17238"/>
        <n v="17239"/>
        <n v="17240"/>
        <n v="17241"/>
        <n v="17242"/>
        <n v="17243"/>
        <n v="17244"/>
        <n v="17245"/>
        <n v="17246"/>
        <n v="17247"/>
        <n v="17248"/>
        <n v="17249"/>
        <n v="17250"/>
        <n v="17251"/>
        <n v="17252"/>
        <n v="17253"/>
        <n v="17254"/>
        <n v="17255"/>
        <n v="17256"/>
        <n v="17257"/>
        <n v="17258"/>
        <n v="17259"/>
        <n v="17260"/>
        <n v="17261"/>
        <n v="17262"/>
        <n v="17263"/>
        <n v="17264"/>
        <n v="17265"/>
        <n v="17266"/>
        <n v="17267"/>
        <n v="17268"/>
        <n v="17269"/>
        <n v="17270"/>
        <n v="17271"/>
        <n v="17272"/>
        <n v="17273"/>
        <n v="17274"/>
        <n v="17275"/>
        <n v="17276"/>
        <n v="17277"/>
        <n v="17278"/>
        <n v="17279"/>
        <n v="17280"/>
        <n v="17281"/>
        <n v="17282"/>
        <n v="17283"/>
        <n v="17284"/>
        <n v="17285"/>
        <n v="17286"/>
        <n v="17287"/>
        <n v="17288"/>
        <n v="17289"/>
        <n v="17290"/>
        <n v="17291"/>
        <n v="17292"/>
        <n v="17293"/>
        <n v="17294"/>
        <n v="17295"/>
        <n v="17296"/>
        <n v="17297"/>
        <n v="17298"/>
        <n v="17299"/>
        <n v="17300"/>
        <n v="17301"/>
        <n v="17302"/>
        <n v="17303"/>
        <n v="17304"/>
        <n v="17305"/>
        <n v="17306"/>
        <n v="17307"/>
        <n v="17308"/>
        <n v="17309"/>
        <n v="17310"/>
        <n v="17311"/>
        <n v="17312"/>
        <n v="17313"/>
        <n v="17314"/>
        <n v="17315"/>
        <n v="17316"/>
        <n v="17317"/>
        <n v="17318"/>
        <n v="17319"/>
        <n v="17320"/>
        <n v="17321"/>
        <n v="17322"/>
        <n v="17323"/>
        <n v="17324"/>
        <n v="17325"/>
        <n v="17326"/>
        <n v="17327"/>
        <n v="17328"/>
        <n v="17329"/>
        <n v="17330"/>
        <n v="17331"/>
        <n v="17332"/>
        <n v="17333"/>
        <n v="17334"/>
        <n v="17335"/>
        <n v="17336"/>
        <n v="17337"/>
        <n v="17338"/>
        <n v="17339"/>
        <n v="17340"/>
        <n v="17341"/>
        <n v="17342"/>
        <n v="17343"/>
        <n v="17344"/>
        <n v="17345"/>
        <n v="17346"/>
        <n v="17347"/>
        <n v="17348"/>
        <n v="17349"/>
        <n v="17350"/>
        <n v="17351"/>
        <n v="17352"/>
        <n v="17353"/>
        <n v="17354"/>
        <n v="17355"/>
        <n v="17356"/>
        <n v="17357"/>
        <n v="17358"/>
        <n v="17359"/>
        <n v="17360"/>
        <n v="17361"/>
        <n v="17362"/>
        <n v="17363"/>
        <n v="17364"/>
        <n v="17365"/>
        <n v="17366"/>
        <n v="17367"/>
        <n v="17368"/>
        <n v="17369"/>
        <n v="17370"/>
        <n v="17371"/>
        <n v="17372"/>
        <n v="17373"/>
        <n v="17374"/>
        <n v="17375"/>
        <n v="17376"/>
        <n v="17377"/>
        <n v="17378"/>
        <n v="17379"/>
        <n v="17380"/>
        <n v="17381"/>
        <n v="17382"/>
        <n v="17383"/>
        <n v="17384"/>
        <n v="17385"/>
        <n v="17386"/>
        <n v="17387"/>
        <n v="17388"/>
        <n v="17389"/>
        <n v="17390"/>
        <n v="17391"/>
        <n v="17392"/>
        <n v="17393"/>
        <n v="17394"/>
        <n v="17395"/>
        <n v="17396"/>
        <n v="17397"/>
        <n v="17398"/>
        <n v="17399"/>
        <n v="17400"/>
        <n v="17401"/>
        <n v="17402"/>
        <n v="17403"/>
        <n v="17404"/>
        <n v="17405"/>
        <n v="17406"/>
        <n v="17407"/>
        <n v="17408"/>
        <n v="17409"/>
        <n v="17410"/>
        <n v="17411"/>
        <n v="17412"/>
        <n v="17413"/>
        <n v="17414"/>
        <n v="17415"/>
        <n v="17416"/>
        <n v="17417"/>
        <n v="17418"/>
        <n v="17419"/>
        <n v="17420"/>
        <n v="17421"/>
        <n v="17422"/>
        <n v="17423"/>
        <n v="17424"/>
        <n v="17425"/>
        <n v="17426"/>
        <n v="17427"/>
        <n v="17428"/>
        <n v="17429"/>
        <n v="17430"/>
        <n v="17431"/>
        <n v="17432"/>
        <n v="17433"/>
        <n v="17434"/>
        <n v="17435"/>
        <n v="17436"/>
        <n v="17437"/>
        <n v="17438"/>
        <n v="17439"/>
        <n v="17440"/>
        <n v="17441"/>
        <n v="17442"/>
        <n v="17443"/>
        <n v="17444"/>
        <n v="17445"/>
        <n v="17446"/>
        <n v="17447"/>
        <n v="17448"/>
        <n v="17449"/>
        <n v="17450"/>
        <n v="17451"/>
        <n v="17452"/>
        <n v="17453"/>
        <n v="17454"/>
        <n v="17455"/>
        <n v="17456"/>
        <n v="17457"/>
        <n v="17458"/>
        <n v="17459"/>
        <n v="17460"/>
        <n v="17461"/>
        <n v="17462"/>
        <n v="17463"/>
        <n v="17464"/>
        <n v="17465"/>
        <n v="17466"/>
        <n v="17467"/>
        <n v="17468"/>
        <n v="17469"/>
        <n v="17470"/>
        <n v="17471"/>
        <n v="17472"/>
        <n v="17473"/>
        <n v="17474"/>
        <n v="17475"/>
        <n v="17476"/>
        <n v="17477"/>
        <n v="17478"/>
        <n v="17479"/>
        <n v="17480"/>
        <n v="17481"/>
        <n v="17482"/>
        <n v="17483"/>
        <n v="17484"/>
        <n v="17485"/>
        <n v="17486"/>
        <n v="17487"/>
        <n v="17488"/>
        <n v="17489"/>
        <n v="17490"/>
        <n v="17491"/>
        <n v="17492"/>
        <n v="17493"/>
        <n v="17494"/>
        <n v="17495"/>
        <n v="17496"/>
        <n v="17497"/>
        <n v="17498"/>
        <n v="17499"/>
        <n v="17500"/>
        <n v="17501"/>
        <n v="17502"/>
        <n v="17503"/>
        <n v="17504"/>
        <n v="17505"/>
        <n v="17506"/>
        <n v="17507"/>
        <n v="17508"/>
        <n v="17509"/>
        <n v="17510"/>
        <n v="17511"/>
        <n v="17512"/>
        <n v="17513"/>
        <n v="17514"/>
        <n v="17515"/>
        <n v="17516"/>
        <n v="17517"/>
        <n v="17518"/>
        <n v="17519"/>
        <n v="17520"/>
        <n v="17521"/>
        <n v="17522"/>
        <n v="17523"/>
        <n v="17524"/>
        <n v="17525"/>
        <n v="17526"/>
        <n v="17527"/>
        <n v="17528"/>
        <n v="17529"/>
        <n v="17530"/>
        <n v="17531"/>
        <n v="17532"/>
        <n v="17533"/>
        <n v="17534"/>
        <n v="17535"/>
        <n v="17536"/>
        <n v="17537"/>
        <n v="17538"/>
        <n v="17539"/>
        <n v="17540"/>
        <n v="17541"/>
        <n v="17542"/>
        <n v="17543"/>
        <n v="17544"/>
        <n v="17545"/>
        <n v="17546"/>
        <n v="17547"/>
        <n v="17548"/>
        <n v="17549"/>
        <n v="17550"/>
        <n v="17551"/>
        <n v="17552"/>
        <n v="17553"/>
        <n v="17554"/>
        <n v="17555"/>
        <n v="17556"/>
        <n v="17557"/>
        <n v="17558"/>
        <n v="17559"/>
        <n v="17560"/>
        <n v="17561"/>
        <n v="17562"/>
        <n v="17563"/>
        <n v="17564"/>
        <n v="17565"/>
        <n v="17566"/>
        <n v="17567"/>
        <n v="17568"/>
        <n v="17569"/>
        <n v="17570"/>
        <n v="17571"/>
        <n v="17572"/>
        <n v="17573"/>
        <n v="17574"/>
        <n v="17575"/>
        <n v="17576"/>
        <n v="17577"/>
        <n v="17578"/>
        <n v="17579"/>
        <n v="17580"/>
        <n v="17581"/>
        <n v="17582"/>
        <n v="17583"/>
        <n v="17584"/>
        <n v="17585"/>
        <n v="17586"/>
        <n v="17587"/>
        <n v="17588"/>
        <n v="17589"/>
        <n v="17590"/>
        <n v="17591"/>
        <n v="17592"/>
        <n v="17593"/>
        <n v="17594"/>
        <n v="17595"/>
        <n v="17596"/>
        <n v="17597"/>
        <n v="17598"/>
        <n v="17599"/>
        <n v="17600"/>
        <n v="17601"/>
        <n v="17602"/>
        <n v="17603"/>
        <n v="17604"/>
        <n v="17605"/>
        <n v="17606"/>
        <n v="17607"/>
        <n v="17608"/>
        <n v="17609"/>
        <n v="17610"/>
        <n v="17611"/>
        <n v="17612"/>
        <n v="17613"/>
        <n v="17614"/>
        <n v="17615"/>
        <n v="17616"/>
        <n v="17617"/>
        <n v="17618"/>
        <n v="17619"/>
        <n v="17620"/>
        <n v="17621"/>
        <n v="17622"/>
        <n v="17623"/>
        <n v="17624"/>
        <n v="17625"/>
        <n v="17626"/>
        <n v="17627"/>
        <n v="17628"/>
        <n v="17629"/>
        <n v="17630"/>
        <n v="17631"/>
        <n v="17632"/>
        <n v="17633"/>
        <n v="17634"/>
        <n v="17635"/>
        <n v="17636"/>
        <n v="17637"/>
        <n v="17638"/>
        <n v="17639"/>
        <n v="17640"/>
        <n v="17641"/>
        <n v="17642"/>
        <n v="17643"/>
        <n v="17644"/>
        <n v="17645"/>
        <n v="17646"/>
        <n v="17647"/>
        <n v="17648"/>
        <n v="17649"/>
        <n v="17650"/>
        <n v="17651"/>
        <n v="17652"/>
        <n v="17653"/>
        <n v="17654"/>
        <n v="17655"/>
        <n v="17656"/>
        <n v="17657"/>
        <n v="17658"/>
        <n v="17659"/>
        <n v="17660"/>
        <n v="17661"/>
        <n v="17662"/>
        <n v="17663"/>
        <n v="17664"/>
        <n v="17665"/>
        <n v="17666"/>
        <n v="17667"/>
        <n v="17668"/>
        <n v="17669"/>
        <n v="17670"/>
        <n v="17671"/>
        <n v="17672"/>
        <n v="17673"/>
        <n v="17674"/>
        <n v="17675"/>
        <n v="17676"/>
        <n v="17677"/>
        <n v="17678"/>
        <n v="17679"/>
        <n v="17680"/>
        <n v="17681"/>
        <n v="17682"/>
        <n v="17683"/>
        <n v="17684"/>
        <n v="17685"/>
        <n v="17686"/>
        <n v="17687"/>
        <n v="17688"/>
        <n v="17689"/>
        <n v="17690"/>
        <n v="17691"/>
        <n v="17692"/>
        <n v="17693"/>
        <n v="17694"/>
        <n v="17695"/>
        <n v="17696"/>
        <n v="17697"/>
        <n v="17698"/>
        <n v="17699"/>
        <n v="17700"/>
        <n v="17701"/>
        <n v="17702"/>
        <n v="17703"/>
        <n v="17704"/>
        <n v="17705"/>
        <n v="17706"/>
        <n v="17707"/>
        <n v="17708"/>
        <n v="17709"/>
        <n v="17710"/>
        <n v="17711"/>
        <n v="17712"/>
        <n v="17713"/>
        <n v="17714"/>
        <n v="17715"/>
        <n v="17716"/>
        <n v="17717"/>
        <n v="17718"/>
        <n v="17719"/>
        <n v="17720"/>
        <n v="17721"/>
        <n v="17722"/>
        <n v="17723"/>
        <n v="17724"/>
        <n v="17725"/>
        <n v="17726"/>
        <n v="17727"/>
        <n v="17728"/>
        <n v="17729"/>
        <n v="17730"/>
        <n v="17731"/>
        <n v="17732"/>
        <n v="17733"/>
        <n v="17734"/>
        <n v="17735"/>
        <n v="17736"/>
        <n v="17737"/>
        <n v="17738"/>
        <n v="17739"/>
        <n v="17740"/>
        <n v="17741"/>
        <n v="17742"/>
        <n v="17743"/>
        <n v="17744"/>
        <n v="17745"/>
        <n v="17746"/>
        <n v="17747"/>
        <n v="17748"/>
        <n v="17749"/>
        <n v="17750"/>
        <n v="17751"/>
        <n v="17752"/>
        <n v="17753"/>
        <n v="17754"/>
        <n v="17755"/>
        <n v="17756"/>
        <n v="17757"/>
        <n v="17758"/>
        <n v="17759"/>
        <n v="17760"/>
        <n v="17761"/>
        <n v="17762"/>
        <n v="17763"/>
        <n v="17764"/>
        <n v="17765"/>
        <n v="17766"/>
        <n v="17767"/>
        <n v="17768"/>
        <n v="17769"/>
        <n v="17770"/>
        <n v="17771"/>
        <n v="17772"/>
        <n v="17773"/>
        <n v="17774"/>
        <n v="17775"/>
        <n v="17776"/>
        <n v="17777"/>
        <n v="17778"/>
        <n v="17779"/>
        <n v="17780"/>
        <n v="17781"/>
        <n v="17782"/>
        <n v="17783"/>
        <n v="17784"/>
        <n v="17785"/>
        <n v="17786"/>
        <n v="17787"/>
        <n v="17788"/>
        <n v="17789"/>
        <n v="17790"/>
        <n v="17791"/>
        <n v="17792"/>
        <n v="17793"/>
        <n v="17794"/>
        <n v="17795"/>
        <n v="17796"/>
        <n v="17797"/>
        <n v="17798"/>
        <n v="17799"/>
        <n v="17800"/>
        <n v="17801"/>
        <n v="17802"/>
        <n v="17803"/>
        <n v="17804"/>
        <n v="17805"/>
        <n v="17806"/>
        <n v="17807"/>
        <n v="17808"/>
        <n v="17809"/>
        <n v="17810"/>
        <n v="17811"/>
        <n v="17812"/>
        <n v="17813"/>
        <n v="17814"/>
        <n v="17815"/>
        <n v="17816"/>
        <n v="17817"/>
        <n v="17818"/>
        <n v="17819"/>
        <n v="17820"/>
        <n v="17821"/>
        <n v="17822"/>
        <n v="17823"/>
        <n v="17824"/>
        <n v="17825"/>
        <n v="17826"/>
        <n v="17827"/>
        <n v="17828"/>
        <n v="17829"/>
        <n v="17830"/>
        <n v="17831"/>
        <n v="17832"/>
        <n v="17833"/>
        <n v="17834"/>
        <n v="17835"/>
        <n v="17836"/>
        <n v="17837"/>
        <n v="17838"/>
        <n v="17839"/>
        <n v="17840"/>
        <n v="17841"/>
        <n v="17842"/>
        <n v="17843"/>
        <n v="17844"/>
        <n v="17845"/>
        <n v="17846"/>
        <n v="17847"/>
        <n v="17848"/>
        <n v="17849"/>
        <n v="17850"/>
        <n v="17851"/>
        <n v="17852"/>
        <n v="17853"/>
        <n v="17854"/>
        <n v="17855"/>
        <n v="17856"/>
        <n v="17857"/>
        <n v="17858"/>
        <n v="17859"/>
        <n v="17860"/>
        <n v="17861"/>
        <n v="17862"/>
        <n v="17863"/>
        <n v="17864"/>
        <n v="17865"/>
        <n v="17866"/>
        <n v="17867"/>
        <n v="17868"/>
        <n v="17869"/>
        <n v="17870"/>
        <n v="17871"/>
        <n v="17872"/>
        <n v="17873"/>
        <n v="17874"/>
        <n v="17875"/>
        <n v="17876"/>
        <n v="17877"/>
        <n v="17878"/>
        <n v="17879"/>
        <n v="17880"/>
        <n v="17881"/>
        <n v="17882"/>
        <n v="17883"/>
        <n v="17884"/>
        <n v="17885"/>
        <n v="17886"/>
        <n v="17887"/>
        <n v="17888"/>
        <n v="17889"/>
        <n v="17890"/>
        <n v="17891"/>
        <n v="17892"/>
        <n v="17893"/>
        <n v="17894"/>
        <n v="17895"/>
        <n v="17896"/>
        <n v="17897"/>
        <n v="17898"/>
        <n v="17899"/>
        <n v="17900"/>
        <n v="17901"/>
        <n v="17902"/>
        <n v="17903"/>
        <n v="17904"/>
        <n v="17905"/>
        <n v="17906"/>
        <n v="17907"/>
        <n v="17908"/>
        <n v="17909"/>
        <n v="17910"/>
        <n v="17911"/>
        <n v="17912"/>
        <n v="17913"/>
        <n v="17914"/>
        <n v="17915"/>
        <n v="17916"/>
        <n v="17917"/>
        <n v="17918"/>
        <n v="17919"/>
        <n v="17920"/>
        <n v="17921"/>
        <n v="17922"/>
        <n v="17923"/>
        <n v="17924"/>
        <n v="17925"/>
        <n v="17926"/>
        <n v="17927"/>
        <n v="17928"/>
        <n v="17929"/>
        <n v="17930"/>
        <n v="17931"/>
        <n v="17932"/>
        <n v="17933"/>
        <n v="17934"/>
        <n v="17935"/>
        <n v="17936"/>
        <n v="17937"/>
        <n v="17938"/>
        <n v="17939"/>
        <n v="17940"/>
        <n v="17941"/>
        <n v="17942"/>
        <n v="17943"/>
        <n v="17944"/>
        <n v="17945"/>
        <n v="17946"/>
        <n v="17947"/>
        <n v="17948"/>
        <n v="17949"/>
        <n v="17950"/>
        <n v="17951"/>
        <n v="17952"/>
        <n v="17953"/>
        <n v="17954"/>
        <n v="17955"/>
        <n v="17956"/>
        <n v="17957"/>
        <n v="17958"/>
        <n v="17959"/>
        <n v="17960"/>
        <n v="17961"/>
        <n v="17962"/>
        <n v="17963"/>
        <n v="17964"/>
        <n v="17965"/>
        <n v="17966"/>
        <n v="17967"/>
        <n v="17968"/>
        <n v="17969"/>
        <n v="17970"/>
        <n v="17971"/>
        <n v="17972"/>
        <n v="17973"/>
        <n v="17974"/>
        <n v="17975"/>
        <n v="17976"/>
        <n v="17977"/>
        <n v="17978"/>
        <n v="17979"/>
        <n v="17980"/>
        <n v="17981"/>
        <n v="17982"/>
        <n v="17983"/>
        <n v="17984"/>
        <n v="17985"/>
        <n v="17986"/>
        <n v="17987"/>
        <n v="17988"/>
        <n v="17989"/>
        <n v="17990"/>
        <n v="17991"/>
        <n v="17992"/>
        <n v="17993"/>
        <n v="17994"/>
        <n v="17995"/>
        <n v="17996"/>
        <n v="17997"/>
        <n v="17998"/>
        <n v="17999"/>
        <n v="18000"/>
        <n v="18001"/>
        <n v="18002"/>
        <n v="18003"/>
        <n v="18004"/>
        <n v="18005"/>
        <n v="18006"/>
        <n v="18007"/>
        <n v="18008"/>
        <n v="18009"/>
        <n v="18010"/>
        <n v="18011"/>
        <n v="18012"/>
        <n v="18013"/>
        <n v="18014"/>
        <n v="18015"/>
        <n v="18016"/>
        <n v="18017"/>
        <n v="18018"/>
        <n v="18019"/>
        <n v="18020"/>
        <n v="18021"/>
        <n v="18022"/>
        <n v="18023"/>
        <n v="18024"/>
        <n v="18025"/>
        <n v="18026"/>
        <n v="18027"/>
        <n v="18028"/>
        <n v="18029"/>
        <n v="18030"/>
        <n v="18031"/>
        <n v="18032"/>
        <n v="18033"/>
        <n v="18034"/>
        <n v="18035"/>
        <n v="18036"/>
        <n v="18037"/>
        <n v="18038"/>
        <n v="18039"/>
        <n v="18040"/>
        <n v="18041"/>
        <n v="18042"/>
        <n v="18043"/>
        <n v="18044"/>
        <n v="18045"/>
        <n v="18046"/>
        <n v="18047"/>
        <n v="18048"/>
        <n v="18049"/>
        <n v="18050"/>
        <n v="18051"/>
        <n v="18052"/>
        <n v="18053"/>
        <n v="18054"/>
        <n v="18055"/>
        <n v="18056"/>
        <n v="18057"/>
        <n v="18058"/>
        <n v="18059"/>
        <n v="18060"/>
        <n v="18061"/>
        <n v="18062"/>
        <n v="18063"/>
        <n v="18064"/>
        <n v="18065"/>
        <n v="18066"/>
        <n v="18067"/>
        <n v="18068"/>
        <n v="18069"/>
        <n v="18070"/>
        <n v="18071"/>
        <n v="18072"/>
        <n v="18073"/>
        <n v="18074"/>
        <n v="18075"/>
        <n v="18076"/>
        <n v="18077"/>
        <n v="18078"/>
        <n v="18079"/>
        <n v="18080"/>
        <n v="18081"/>
        <n v="18082"/>
        <n v="18083"/>
        <n v="18084"/>
        <n v="18085"/>
        <n v="18086"/>
        <n v="18087"/>
        <n v="18088"/>
        <n v="18089"/>
        <n v="18090"/>
        <n v="18091"/>
        <n v="18092"/>
        <n v="18093"/>
        <n v="18094"/>
        <n v="18095"/>
        <n v="18096"/>
        <n v="18097"/>
        <n v="18098"/>
        <n v="18099"/>
        <n v="18100"/>
        <n v="18101"/>
        <n v="18102"/>
        <n v="18103"/>
        <n v="18104"/>
        <n v="18105"/>
        <n v="18106"/>
        <n v="18107"/>
        <n v="18108"/>
        <n v="18109"/>
        <n v="18110"/>
        <n v="18111"/>
        <n v="18112"/>
        <n v="18113"/>
        <n v="18114"/>
        <n v="18115"/>
        <n v="18116"/>
        <n v="18117"/>
        <n v="18118"/>
        <n v="18119"/>
        <n v="18120"/>
        <n v="18121"/>
        <n v="18122"/>
        <n v="18123"/>
        <n v="18124"/>
        <n v="18125"/>
        <n v="18126"/>
        <n v="18127"/>
        <n v="18128"/>
        <n v="18129"/>
        <n v="18130"/>
        <n v="18131"/>
        <n v="18132"/>
        <n v="18133"/>
        <n v="18134"/>
        <n v="18135"/>
        <n v="18136"/>
        <n v="18137"/>
        <n v="18138"/>
        <n v="18139"/>
        <n v="18140"/>
        <n v="18141"/>
        <n v="18142"/>
        <n v="18143"/>
        <n v="18144"/>
        <n v="18145"/>
        <n v="18146"/>
        <n v="18147"/>
        <n v="18148"/>
        <n v="18149"/>
        <n v="18150"/>
        <n v="18151"/>
        <n v="18152"/>
        <n v="18153"/>
        <n v="18154"/>
        <n v="18155"/>
        <n v="18156"/>
        <n v="18157"/>
        <n v="18158"/>
        <n v="18159"/>
        <n v="18160"/>
        <n v="18161"/>
        <n v="18162"/>
        <n v="18163"/>
        <n v="18164"/>
        <n v="18165"/>
        <n v="18166"/>
        <n v="18167"/>
        <n v="18168"/>
        <n v="18169"/>
        <n v="18170"/>
        <n v="18171"/>
        <n v="18172"/>
        <n v="18173"/>
        <n v="18174"/>
        <n v="18175"/>
        <n v="18176"/>
        <n v="18177"/>
        <n v="18178"/>
        <n v="18179"/>
        <n v="18180"/>
        <n v="18181"/>
        <n v="18182"/>
        <n v="18183"/>
        <n v="18184"/>
        <n v="18185"/>
        <n v="18186"/>
        <n v="18187"/>
        <n v="18188"/>
        <n v="18189"/>
        <n v="18190"/>
        <n v="18191"/>
        <n v="18192"/>
        <n v="18193"/>
        <n v="18194"/>
        <n v="18195"/>
        <n v="18196"/>
        <n v="18197"/>
        <n v="18198"/>
        <n v="18199"/>
        <n v="18200"/>
        <n v="18201"/>
        <n v="18202"/>
        <n v="18203"/>
        <n v="18204"/>
        <n v="18205"/>
        <n v="18206"/>
        <n v="18207"/>
        <n v="18208"/>
        <n v="18209"/>
        <n v="18210"/>
        <n v="18211"/>
        <n v="18212"/>
        <n v="18213"/>
        <n v="18214"/>
        <n v="18215"/>
        <n v="18216"/>
        <n v="18217"/>
        <n v="18218"/>
        <n v="18219"/>
        <n v="18220"/>
        <n v="18221"/>
        <n v="18222"/>
        <n v="18223"/>
        <n v="18224"/>
        <n v="18225"/>
        <n v="18226"/>
        <n v="18227"/>
        <n v="18228"/>
        <n v="18229"/>
        <n v="18230"/>
        <n v="18231"/>
        <n v="18232"/>
        <n v="18233"/>
        <n v="18234"/>
        <n v="18235"/>
        <n v="18236"/>
        <n v="18237"/>
        <n v="18238"/>
        <n v="18239"/>
        <n v="18240"/>
        <n v="18241"/>
        <n v="18242"/>
        <n v="18243"/>
        <n v="18244"/>
        <n v="18245"/>
        <n v="18246"/>
        <n v="18247"/>
        <n v="18248"/>
        <n v="18249"/>
        <n v="18250"/>
        <n v="18251"/>
        <n v="18252"/>
        <n v="18253"/>
        <n v="18254"/>
        <n v="18255"/>
        <n v="18256"/>
        <n v="18257"/>
        <n v="18258"/>
        <n v="18259"/>
        <n v="18260"/>
        <n v="18261"/>
        <n v="18262"/>
        <n v="18263"/>
        <n v="18264"/>
        <n v="18265"/>
        <n v="18266"/>
        <n v="18267"/>
        <n v="18268"/>
        <n v="18269"/>
        <n v="18270"/>
        <n v="18271"/>
        <n v="18272"/>
        <n v="18273"/>
        <n v="18274"/>
        <n v="18275"/>
        <n v="18276"/>
        <n v="18277"/>
        <n v="18278"/>
        <n v="18279"/>
        <n v="18280"/>
        <n v="18281"/>
        <n v="18282"/>
        <n v="18283"/>
        <n v="18284"/>
        <n v="18285"/>
        <n v="18286"/>
        <n v="18287"/>
        <n v="18288"/>
        <n v="18289"/>
        <n v="18290"/>
        <n v="18291"/>
        <n v="18292"/>
        <n v="18293"/>
        <n v="18294"/>
        <n v="18295"/>
        <n v="18296"/>
        <n v="18297"/>
        <n v="18298"/>
        <n v="18299"/>
        <n v="18300"/>
        <n v="18301"/>
        <n v="18302"/>
        <n v="18303"/>
        <n v="18304"/>
        <n v="18305"/>
        <n v="18306"/>
        <n v="18307"/>
        <n v="18308"/>
        <n v="18309"/>
        <n v="18310"/>
        <n v="18311"/>
        <n v="18312"/>
        <n v="18313"/>
        <n v="18314"/>
        <n v="18315"/>
        <n v="18316"/>
        <n v="18317"/>
        <n v="18318"/>
        <n v="18319"/>
        <n v="18320"/>
        <n v="18321"/>
        <n v="18322"/>
        <n v="18323"/>
        <n v="18324"/>
        <n v="18325"/>
        <n v="18326"/>
        <n v="18327"/>
        <n v="18328"/>
        <n v="18329"/>
        <n v="18330"/>
        <n v="18331"/>
        <n v="18332"/>
        <n v="18333"/>
        <n v="18334"/>
        <n v="18335"/>
        <n v="18336"/>
        <n v="18337"/>
        <n v="18338"/>
        <n v="18339"/>
        <n v="18340"/>
        <n v="18341"/>
        <n v="18342"/>
        <n v="18343"/>
        <n v="18344"/>
        <n v="18345"/>
        <n v="18346"/>
        <n v="18347"/>
        <n v="18348"/>
        <n v="18349"/>
        <n v="18350"/>
        <n v="18351"/>
        <n v="18352"/>
        <n v="18353"/>
        <n v="18354"/>
        <n v="18355"/>
        <n v="18356"/>
        <n v="18357"/>
        <n v="18358"/>
        <n v="18359"/>
        <n v="18360"/>
        <n v="18361"/>
        <n v="18362"/>
        <n v="18363"/>
        <n v="18364"/>
        <n v="18365"/>
        <n v="18366"/>
        <n v="18367"/>
        <n v="18368"/>
        <n v="18369"/>
        <n v="18370"/>
        <n v="18371"/>
        <n v="18372"/>
        <n v="18373"/>
        <n v="18374"/>
        <n v="18375"/>
        <n v="18376"/>
        <n v="18377"/>
        <n v="18378"/>
        <n v="18379"/>
        <n v="18380"/>
        <n v="18381"/>
        <n v="18382"/>
        <n v="18383"/>
        <n v="18384"/>
        <n v="18385"/>
        <n v="18386"/>
        <n v="18387"/>
        <n v="18388"/>
        <n v="18389"/>
        <n v="18390"/>
        <n v="18391"/>
        <n v="18392"/>
        <n v="18393"/>
        <n v="18394"/>
        <n v="18395"/>
        <n v="18396"/>
        <n v="18397"/>
        <n v="18398"/>
        <n v="18399"/>
        <n v="18400"/>
        <n v="18401"/>
        <n v="18402"/>
        <n v="18403"/>
        <n v="18404"/>
        <n v="18405"/>
        <n v="18406"/>
        <n v="18407"/>
        <n v="18408"/>
        <n v="18409"/>
        <n v="18410"/>
        <n v="18411"/>
        <n v="18412"/>
        <n v="18413"/>
        <n v="18414"/>
        <n v="18415"/>
        <n v="18416"/>
        <n v="18417"/>
        <n v="18418"/>
        <n v="18419"/>
        <n v="18420"/>
        <n v="18421"/>
        <n v="18422"/>
        <n v="18423"/>
        <n v="18424"/>
        <n v="18425"/>
        <n v="18426"/>
        <n v="18427"/>
        <n v="18428"/>
        <n v="18429"/>
        <n v="18430"/>
        <n v="18431"/>
        <n v="18432"/>
        <n v="18433"/>
        <n v="18434"/>
        <n v="18435"/>
        <n v="18436"/>
        <n v="18437"/>
        <n v="18438"/>
        <n v="18439"/>
        <n v="18440"/>
        <n v="18441"/>
        <n v="18442"/>
        <n v="18443"/>
        <n v="18444"/>
        <n v="18445"/>
        <n v="18446"/>
        <n v="18447"/>
        <n v="18448"/>
        <n v="18449"/>
        <n v="18450"/>
        <n v="18451"/>
        <n v="18452"/>
        <n v="18453"/>
        <n v="18454"/>
        <n v="18455"/>
        <n v="18456"/>
        <n v="18457"/>
        <n v="18458"/>
        <n v="18459"/>
        <n v="18460"/>
        <n v="18461"/>
        <n v="18462"/>
        <n v="18463"/>
        <n v="18464"/>
        <n v="18465"/>
        <n v="18466"/>
        <n v="18467"/>
        <n v="18468"/>
        <n v="18469"/>
        <n v="18470"/>
        <n v="18471"/>
        <n v="18472"/>
        <n v="18473"/>
        <n v="18474"/>
        <n v="18475"/>
        <n v="18476"/>
        <n v="18477"/>
        <n v="18478"/>
        <n v="18479"/>
        <n v="18480"/>
        <n v="18481"/>
        <n v="18482"/>
        <n v="18483"/>
        <n v="18484"/>
        <n v="18485"/>
        <n v="18486"/>
        <n v="18487"/>
        <n v="18488"/>
        <n v="18489"/>
        <n v="18490"/>
        <n v="18491"/>
        <n v="18492"/>
        <n v="18493"/>
        <n v="18494"/>
        <n v="18495"/>
        <n v="18496"/>
        <n v="18497"/>
        <n v="18498"/>
        <n v="18499"/>
        <n v="18500"/>
        <n v="18501"/>
        <n v="18502"/>
        <n v="18503"/>
        <n v="18504"/>
        <n v="18505"/>
        <n v="18506"/>
        <n v="18507"/>
        <n v="18508"/>
        <n v="18509"/>
        <n v="18510"/>
        <n v="18511"/>
        <n v="18512"/>
        <n v="18513"/>
        <n v="18514"/>
        <n v="18515"/>
        <n v="18516"/>
        <n v="18517"/>
        <n v="18518"/>
        <n v="18519"/>
        <n v="18520"/>
        <n v="18521"/>
        <n v="18522"/>
        <n v="18523"/>
        <n v="18524"/>
        <n v="18525"/>
        <n v="18526"/>
        <n v="18527"/>
        <n v="18528"/>
        <n v="18529"/>
        <n v="18530"/>
        <n v="18531"/>
        <n v="18532"/>
        <n v="18533"/>
        <n v="18534"/>
        <n v="18535"/>
        <n v="18536"/>
        <n v="18537"/>
        <n v="18538"/>
        <n v="18539"/>
        <n v="18540"/>
        <n v="18541"/>
        <n v="18542"/>
        <n v="18543"/>
        <n v="18544"/>
        <n v="18545"/>
        <n v="18546"/>
        <n v="18547"/>
        <n v="18548"/>
        <n v="18549"/>
        <n v="18550"/>
        <n v="18551"/>
        <n v="18552"/>
        <n v="18553"/>
        <n v="18554"/>
        <n v="18555"/>
        <n v="18556"/>
        <n v="18557"/>
        <n v="18558"/>
        <n v="18559"/>
        <n v="18560"/>
        <n v="18561"/>
        <n v="18562"/>
        <n v="18563"/>
        <n v="18564"/>
        <n v="18565"/>
        <n v="18566"/>
        <n v="18567"/>
        <n v="18568"/>
        <n v="18569"/>
        <n v="18570"/>
        <n v="18571"/>
        <n v="18572"/>
        <n v="18573"/>
        <n v="18574"/>
        <n v="18575"/>
        <n v="18576"/>
        <n v="18577"/>
        <n v="18578"/>
        <n v="18579"/>
        <n v="18580"/>
        <n v="18581"/>
        <n v="18582"/>
        <n v="18583"/>
        <n v="18584"/>
        <n v="18585"/>
        <n v="18586"/>
        <n v="18587"/>
        <n v="18588"/>
        <n v="18589"/>
        <n v="18590"/>
        <n v="18591"/>
        <n v="18592"/>
        <n v="18593"/>
        <n v="18594"/>
        <n v="18595"/>
        <n v="18596"/>
        <n v="18597"/>
        <n v="18598"/>
        <n v="18599"/>
        <n v="18600"/>
        <n v="18601"/>
        <n v="18602"/>
        <n v="18603"/>
        <n v="18604"/>
        <n v="18605"/>
        <n v="18606"/>
        <n v="18607"/>
        <n v="18608"/>
        <n v="18609"/>
        <n v="18610"/>
        <n v="18611"/>
        <n v="18612"/>
        <n v="18613"/>
        <n v="18614"/>
        <n v="18615"/>
        <n v="18616"/>
        <n v="18617"/>
        <n v="18618"/>
        <n v="18619"/>
        <n v="18620"/>
        <n v="18621"/>
        <n v="18622"/>
        <n v="18623"/>
        <n v="18624"/>
        <n v="18625"/>
        <n v="18626"/>
        <n v="18627"/>
        <n v="18628"/>
        <n v="18629"/>
        <n v="18630"/>
        <n v="18631"/>
        <n v="18632"/>
        <n v="18633"/>
        <n v="18634"/>
        <n v="18635"/>
        <n v="18636"/>
        <n v="18637"/>
        <n v="18638"/>
        <n v="18639"/>
        <n v="18640"/>
        <n v="18641"/>
        <n v="18642"/>
        <n v="18643"/>
        <n v="18644"/>
        <n v="18645"/>
        <n v="18646"/>
        <n v="18647"/>
        <n v="18648"/>
        <n v="18649"/>
        <n v="18650"/>
        <n v="18651"/>
        <n v="18652"/>
        <n v="18653"/>
        <n v="18654"/>
        <n v="18655"/>
        <n v="18656"/>
        <n v="18657"/>
        <n v="18658"/>
        <n v="18659"/>
        <n v="18660"/>
        <n v="18661"/>
        <n v="18662"/>
        <n v="18663"/>
        <n v="18664"/>
        <n v="18665"/>
        <n v="18666"/>
        <n v="18667"/>
        <n v="18668"/>
        <n v="18669"/>
        <n v="18670"/>
        <n v="18671"/>
        <n v="18672"/>
        <n v="18673"/>
        <n v="18674"/>
        <n v="18675"/>
        <n v="18676"/>
        <n v="18677"/>
        <n v="18678"/>
        <n v="18679"/>
        <n v="18680"/>
        <n v="18681"/>
        <n v="18682"/>
        <n v="18683"/>
        <n v="18684"/>
        <n v="18685"/>
        <n v="18686"/>
        <n v="18687"/>
        <n v="18688"/>
        <n v="18689"/>
        <n v="18690"/>
        <n v="18691"/>
        <n v="18692"/>
        <n v="18693"/>
        <n v="18694"/>
        <n v="18695"/>
        <n v="18696"/>
        <n v="18697"/>
        <n v="18698"/>
        <n v="18699"/>
        <n v="18700"/>
        <n v="18701"/>
        <n v="18702"/>
        <n v="18703"/>
        <n v="18704"/>
        <n v="18705"/>
        <n v="18706"/>
        <n v="18707"/>
        <n v="18708"/>
        <n v="18709"/>
        <n v="18710"/>
        <n v="18711"/>
        <n v="18712"/>
        <n v="18713"/>
        <n v="18714"/>
        <n v="18715"/>
        <n v="18716"/>
        <n v="18717"/>
        <n v="18718"/>
        <n v="18719"/>
        <n v="18720"/>
        <n v="18721"/>
        <n v="18722"/>
        <n v="18723"/>
        <n v="18724"/>
        <n v="18725"/>
        <n v="18726"/>
        <n v="18727"/>
        <n v="18728"/>
        <n v="18729"/>
        <n v="18730"/>
        <n v="18731"/>
        <n v="18732"/>
        <n v="18733"/>
        <n v="18734"/>
        <n v="18735"/>
        <n v="18736"/>
        <n v="18737"/>
        <n v="18738"/>
        <n v="18739"/>
        <n v="18740"/>
        <n v="18741"/>
        <n v="18742"/>
        <n v="18743"/>
        <n v="18744"/>
        <n v="18745"/>
        <n v="18746"/>
        <n v="18747"/>
        <n v="18748"/>
        <n v="18749"/>
        <n v="18750"/>
        <n v="18751"/>
        <n v="18752"/>
        <n v="18753"/>
        <n v="18754"/>
        <n v="18755"/>
        <n v="18756"/>
        <n v="18757"/>
        <n v="18758"/>
        <n v="18759"/>
        <n v="18760"/>
        <n v="18761"/>
        <n v="18762"/>
        <n v="18763"/>
        <n v="18764"/>
        <n v="18765"/>
        <n v="18766"/>
        <n v="18767"/>
        <n v="18768"/>
        <n v="18769"/>
        <n v="18770"/>
        <n v="18771"/>
        <n v="18772"/>
        <n v="18773"/>
        <n v="18774"/>
        <n v="18775"/>
        <n v="18776"/>
        <n v="18777"/>
        <n v="18778"/>
        <n v="18779"/>
        <n v="18780"/>
        <n v="18781"/>
        <n v="18782"/>
        <n v="18783"/>
        <n v="18784"/>
        <n v="18785"/>
        <n v="18786"/>
        <n v="18787"/>
        <n v="18788"/>
        <n v="18789"/>
        <n v="18790"/>
        <n v="18791"/>
        <n v="18792"/>
        <n v="18793"/>
        <n v="18794"/>
        <n v="18795"/>
        <n v="18796"/>
        <n v="18797"/>
        <n v="18798"/>
        <n v="18799"/>
        <n v="18800"/>
        <n v="18801"/>
        <n v="18802"/>
        <n v="18803"/>
        <n v="18804"/>
        <n v="18805"/>
        <n v="18806"/>
        <n v="18807"/>
        <n v="18808"/>
        <n v="18809"/>
        <n v="18810"/>
        <n v="18811"/>
        <n v="18812"/>
        <n v="18813"/>
        <n v="18814"/>
        <n v="18815"/>
        <n v="18816"/>
        <n v="18817"/>
        <n v="18818"/>
        <n v="18819"/>
        <n v="18820"/>
        <n v="18821"/>
        <n v="18822"/>
        <n v="18823"/>
        <n v="18824"/>
        <n v="18825"/>
        <n v="18826"/>
        <n v="18827"/>
        <n v="18828"/>
        <n v="18829"/>
        <n v="18830"/>
        <n v="18831"/>
        <n v="18832"/>
        <n v="18833"/>
        <n v="18834"/>
        <n v="18835"/>
        <n v="18836"/>
        <n v="18837"/>
        <n v="18838"/>
        <n v="18839"/>
        <n v="18840"/>
        <n v="18841"/>
        <n v="18842"/>
        <n v="18843"/>
        <n v="18844"/>
        <n v="18845"/>
        <n v="18846"/>
        <n v="18847"/>
        <n v="18848"/>
        <n v="18849"/>
        <n v="18850"/>
        <n v="18851"/>
        <n v="18852"/>
        <n v="18853"/>
        <n v="18854"/>
        <n v="18855"/>
        <n v="18856"/>
        <n v="18857"/>
        <n v="18858"/>
        <n v="18859"/>
        <n v="18860"/>
        <n v="18861"/>
        <n v="18862"/>
        <n v="18863"/>
        <n v="18864"/>
        <n v="18865"/>
        <n v="18866"/>
        <n v="18867"/>
        <n v="18868"/>
        <n v="18869"/>
        <n v="18870"/>
        <n v="18871"/>
        <n v="18872"/>
        <n v="18873"/>
        <n v="18874"/>
        <n v="18875"/>
        <n v="18876"/>
        <n v="18877"/>
        <n v="18878"/>
        <n v="18879"/>
        <n v="18880"/>
        <n v="18881"/>
        <n v="18882"/>
        <n v="18883"/>
        <n v="18884"/>
        <n v="18885"/>
        <n v="18886"/>
        <n v="18887"/>
        <n v="18888"/>
        <n v="18889"/>
        <n v="18890"/>
        <n v="18891"/>
        <n v="18892"/>
        <n v="18893"/>
        <n v="18894"/>
        <n v="18895"/>
        <n v="18896"/>
        <n v="18897"/>
        <n v="18898"/>
        <n v="18899"/>
        <n v="18900"/>
        <n v="18901"/>
        <n v="18902"/>
        <n v="18903"/>
        <n v="18904"/>
        <n v="18905"/>
        <n v="18906"/>
        <n v="18907"/>
        <n v="18908"/>
        <n v="18909"/>
        <n v="18910"/>
        <n v="18911"/>
        <n v="18912"/>
        <n v="18913"/>
        <n v="18914"/>
        <n v="18915"/>
        <n v="18916"/>
        <n v="18917"/>
        <n v="18918"/>
        <n v="18919"/>
        <n v="18920"/>
        <n v="18921"/>
        <n v="18922"/>
        <n v="18923"/>
        <n v="18924"/>
        <n v="18925"/>
        <n v="18926"/>
        <n v="18927"/>
        <n v="18928"/>
        <n v="18929"/>
        <n v="18930"/>
        <n v="18931"/>
        <n v="18932"/>
        <n v="18933"/>
        <n v="18934"/>
        <n v="18935"/>
        <n v="18936"/>
        <n v="18937"/>
        <n v="18938"/>
        <n v="18939"/>
        <n v="18940"/>
        <n v="18941"/>
        <n v="18942"/>
        <n v="18943"/>
        <n v="18944"/>
        <n v="18945"/>
        <n v="18946"/>
        <n v="18947"/>
        <n v="18948"/>
        <n v="18949"/>
        <n v="18950"/>
        <n v="18951"/>
        <n v="18952"/>
        <n v="18953"/>
        <n v="18954"/>
        <n v="18955"/>
        <n v="18956"/>
        <n v="18957"/>
        <n v="18958"/>
        <n v="18959"/>
        <n v="18960"/>
        <n v="18961"/>
        <n v="18962"/>
        <n v="18963"/>
        <n v="18964"/>
        <n v="18965"/>
        <n v="18966"/>
        <n v="18967"/>
        <n v="18968"/>
        <n v="18969"/>
        <n v="18970"/>
        <n v="18971"/>
        <n v="18972"/>
        <n v="18973"/>
        <n v="18974"/>
        <n v="18975"/>
        <n v="18976"/>
        <n v="18977"/>
        <n v="18978"/>
        <n v="18979"/>
        <n v="18980"/>
        <n v="18981"/>
        <n v="18982"/>
        <n v="18983"/>
        <n v="18984"/>
        <n v="18985"/>
        <n v="18986"/>
        <n v="18987"/>
        <n v="18988"/>
        <n v="18989"/>
        <n v="18990"/>
        <n v="18991"/>
        <n v="18992"/>
        <n v="18993"/>
        <n v="18994"/>
        <n v="18995"/>
        <n v="18996"/>
        <n v="18997"/>
        <n v="18998"/>
        <n v="18999"/>
        <n v="19000"/>
        <n v="19001"/>
        <n v="19002"/>
        <n v="19003"/>
        <n v="19004"/>
        <n v="19005"/>
        <n v="19006"/>
        <n v="19007"/>
        <n v="19008"/>
        <n v="19009"/>
        <n v="19010"/>
        <n v="19011"/>
        <n v="19012"/>
        <n v="19013"/>
        <n v="19014"/>
        <n v="19015"/>
        <n v="19016"/>
        <n v="19017"/>
        <n v="19018"/>
        <n v="19019"/>
        <n v="19020"/>
        <n v="19021"/>
        <n v="19022"/>
        <n v="19023"/>
        <n v="19024"/>
        <n v="19025"/>
        <n v="19026"/>
        <n v="19027"/>
        <n v="19028"/>
        <n v="19029"/>
        <n v="19030"/>
        <n v="19031"/>
        <n v="19032"/>
        <n v="19033"/>
        <n v="19034"/>
        <n v="19035"/>
        <n v="19036"/>
        <n v="19037"/>
        <n v="19038"/>
        <n v="19039"/>
        <n v="19040"/>
        <n v="19041"/>
        <n v="19042"/>
        <n v="19043"/>
        <n v="19044"/>
        <n v="19045"/>
        <n v="19046"/>
        <n v="19047"/>
        <n v="19048"/>
        <n v="19049"/>
        <n v="19050"/>
        <n v="19051"/>
        <n v="19052"/>
        <n v="19053"/>
        <n v="19054"/>
        <n v="19055"/>
        <n v="19056"/>
        <n v="19057"/>
        <n v="19058"/>
        <n v="19059"/>
        <n v="19060"/>
        <n v="19061"/>
        <n v="19062"/>
        <n v="19063"/>
        <n v="19064"/>
        <n v="19065"/>
        <n v="19066"/>
        <n v="19067"/>
        <n v="19068"/>
        <n v="19069"/>
        <n v="19070"/>
        <n v="19071"/>
        <n v="19072"/>
        <n v="19073"/>
        <n v="19074"/>
        <n v="19075"/>
        <n v="19076"/>
        <n v="19077"/>
        <n v="19078"/>
        <n v="19079"/>
        <n v="19080"/>
        <n v="19081"/>
        <n v="19082"/>
        <n v="19083"/>
        <n v="19084"/>
        <n v="19085"/>
        <n v="19086"/>
        <n v="19087"/>
        <n v="19088"/>
        <n v="19089"/>
        <n v="19090"/>
        <n v="19091"/>
        <n v="19092"/>
        <n v="19093"/>
        <n v="19094"/>
        <n v="19095"/>
        <n v="19096"/>
        <n v="19097"/>
        <n v="19098"/>
        <n v="19099"/>
        <n v="19100"/>
        <n v="19101"/>
        <n v="19102"/>
        <n v="19103"/>
        <n v="19104"/>
        <n v="19105"/>
        <n v="19106"/>
        <n v="19107"/>
        <n v="19108"/>
        <n v="19109"/>
        <n v="19110"/>
        <n v="19111"/>
        <n v="19112"/>
        <n v="19113"/>
        <n v="19114"/>
        <n v="19115"/>
        <n v="19116"/>
        <n v="19117"/>
        <n v="19118"/>
        <n v="19119"/>
        <n v="19120"/>
        <n v="19121"/>
        <n v="19122"/>
        <n v="19123"/>
        <n v="19124"/>
        <n v="19125"/>
        <n v="19126"/>
        <n v="19127"/>
        <n v="19128"/>
        <n v="19129"/>
        <n v="19130"/>
        <n v="19131"/>
        <n v="19132"/>
        <n v="19133"/>
        <n v="19134"/>
        <n v="19135"/>
        <n v="19136"/>
        <n v="19137"/>
        <n v="19138"/>
        <n v="19139"/>
        <n v="19140"/>
        <n v="19141"/>
        <n v="19142"/>
        <n v="19143"/>
        <n v="19144"/>
        <n v="19145"/>
        <n v="19146"/>
        <n v="19147"/>
        <n v="19148"/>
        <n v="19149"/>
        <n v="19150"/>
        <n v="19151"/>
        <n v="19152"/>
        <n v="19153"/>
        <n v="19154"/>
        <n v="19155"/>
        <n v="19156"/>
        <n v="19157"/>
        <n v="19158"/>
        <n v="19159"/>
        <n v="19160"/>
        <n v="19161"/>
        <n v="19162"/>
        <n v="19163"/>
        <n v="19164"/>
        <n v="19165"/>
        <n v="19166"/>
        <n v="19167"/>
        <n v="19168"/>
        <n v="19169"/>
        <n v="19170"/>
        <n v="19171"/>
        <n v="19172"/>
        <n v="19173"/>
        <n v="19174"/>
        <n v="19175"/>
        <n v="19176"/>
        <n v="19177"/>
        <n v="19178"/>
        <n v="19179"/>
        <n v="19180"/>
        <n v="19181"/>
        <n v="19182"/>
        <n v="19183"/>
        <n v="19184"/>
        <n v="19185"/>
        <n v="19186"/>
        <n v="19187"/>
        <n v="19188"/>
        <n v="19189"/>
        <n v="19190"/>
        <n v="19191"/>
        <n v="19192"/>
        <n v="19193"/>
        <n v="19194"/>
        <n v="19195"/>
        <n v="19196"/>
        <n v="19197"/>
        <n v="19198"/>
        <n v="19199"/>
        <n v="19200"/>
        <n v="19201"/>
        <n v="19202"/>
        <n v="19203"/>
        <n v="19204"/>
        <n v="19205"/>
        <n v="19206"/>
        <n v="19207"/>
        <n v="19208"/>
        <n v="19209"/>
        <n v="19210"/>
        <n v="19211"/>
        <n v="19212"/>
        <n v="19213"/>
        <n v="19214"/>
        <n v="19215"/>
        <n v="19216"/>
        <n v="19217"/>
        <n v="19218"/>
        <n v="19219"/>
        <n v="19220"/>
        <n v="19221"/>
        <n v="19222"/>
        <n v="19223"/>
        <n v="19224"/>
        <n v="19225"/>
        <n v="19226"/>
        <n v="19227"/>
        <n v="19228"/>
        <n v="19229"/>
        <n v="19230"/>
        <n v="19231"/>
        <n v="19232"/>
        <n v="19233"/>
        <n v="19234"/>
        <n v="19235"/>
        <n v="19236"/>
        <n v="19237"/>
        <n v="19238"/>
        <n v="19239"/>
        <n v="19240"/>
        <n v="19241"/>
        <n v="19242"/>
        <n v="19243"/>
        <n v="19244"/>
        <n v="19245"/>
        <n v="19246"/>
        <n v="19247"/>
        <n v="19248"/>
        <n v="19249"/>
        <n v="19250"/>
        <n v="19251"/>
        <n v="19252"/>
        <n v="19253"/>
        <n v="19254"/>
        <n v="19255"/>
        <n v="19256"/>
        <n v="19257"/>
        <n v="19258"/>
        <n v="19259"/>
        <n v="19260"/>
        <n v="19261"/>
        <n v="19262"/>
        <n v="19263"/>
        <n v="19264"/>
        <n v="19265"/>
        <n v="19266"/>
        <n v="19267"/>
        <n v="19268"/>
        <n v="19269"/>
        <n v="19270"/>
        <n v="19271"/>
        <n v="19272"/>
        <n v="19273"/>
        <n v="19274"/>
        <n v="19275"/>
        <n v="19276"/>
        <n v="19277"/>
        <n v="19278"/>
        <n v="19279"/>
        <n v="19280"/>
        <n v="19281"/>
        <n v="19282"/>
        <n v="19283"/>
        <n v="19284"/>
        <n v="19285"/>
        <n v="19286"/>
        <n v="19287"/>
        <n v="19288"/>
        <n v="19289"/>
        <n v="19290"/>
        <n v="19291"/>
        <n v="19292"/>
        <n v="19293"/>
        <n v="19294"/>
        <n v="19295"/>
        <n v="19296"/>
        <n v="19297"/>
        <n v="19298"/>
        <n v="19299"/>
        <n v="19300"/>
        <n v="19301"/>
        <n v="19302"/>
        <n v="19303"/>
        <n v="19304"/>
        <n v="19305"/>
        <n v="19306"/>
        <n v="19307"/>
        <n v="19308"/>
        <n v="19309"/>
        <n v="19310"/>
        <n v="19311"/>
        <n v="19312"/>
        <n v="19313"/>
        <n v="19314"/>
        <n v="19315"/>
        <n v="19316"/>
        <n v="19317"/>
        <n v="19318"/>
        <n v="19319"/>
        <n v="19320"/>
        <n v="19321"/>
        <n v="19322"/>
        <n v="19323"/>
        <n v="19324"/>
        <n v="19325"/>
        <n v="19326"/>
        <n v="19327"/>
        <n v="19328"/>
        <n v="19329"/>
        <n v="19330"/>
        <n v="19331"/>
        <n v="19332"/>
        <n v="19333"/>
        <n v="19334"/>
        <n v="19335"/>
        <n v="19336"/>
        <n v="19337"/>
        <n v="19338"/>
        <n v="19339"/>
        <n v="19340"/>
        <n v="19341"/>
        <n v="19342"/>
        <n v="19343"/>
        <n v="19344"/>
        <n v="19345"/>
        <n v="19346"/>
        <n v="19347"/>
        <n v="19348"/>
        <n v="19349"/>
        <n v="19350"/>
        <n v="19351"/>
        <n v="19352"/>
        <n v="19353"/>
        <n v="19354"/>
        <n v="19355"/>
        <n v="19356"/>
        <n v="19357"/>
        <n v="19358"/>
        <n v="19359"/>
        <n v="19360"/>
        <n v="19361"/>
        <n v="19362"/>
        <n v="19363"/>
        <n v="19364"/>
        <n v="19365"/>
        <n v="19366"/>
        <n v="19367"/>
        <n v="19368"/>
        <n v="19369"/>
        <n v="19370"/>
        <n v="19371"/>
        <n v="19372"/>
        <n v="19373"/>
        <n v="19374"/>
        <n v="19375"/>
        <n v="19376"/>
        <n v="19377"/>
        <n v="19378"/>
        <n v="19379"/>
        <n v="19380"/>
        <n v="19381"/>
        <n v="19382"/>
        <n v="19383"/>
        <n v="19384"/>
        <n v="19385"/>
        <n v="19386"/>
        <n v="19387"/>
        <n v="19388"/>
        <n v="19389"/>
        <n v="19390"/>
        <n v="19391"/>
        <n v="19392"/>
        <n v="19393"/>
        <n v="19394"/>
        <n v="19395"/>
        <n v="19396"/>
        <n v="19397"/>
        <n v="19398"/>
        <n v="19399"/>
        <n v="19400"/>
        <n v="19401"/>
        <n v="19402"/>
        <n v="19403"/>
        <n v="19404"/>
        <n v="19405"/>
        <n v="19406"/>
        <n v="19407"/>
        <n v="19408"/>
        <n v="19409"/>
        <n v="19410"/>
        <n v="19411"/>
        <n v="19412"/>
        <n v="19413"/>
        <n v="19414"/>
        <n v="19415"/>
        <n v="19416"/>
        <n v="19417"/>
        <n v="19418"/>
        <n v="19419"/>
        <n v="19420"/>
        <n v="19421"/>
        <n v="19422"/>
        <n v="19423"/>
        <n v="19424"/>
        <n v="19425"/>
        <n v="19426"/>
        <n v="19427"/>
        <n v="19428"/>
        <n v="19429"/>
        <n v="19430"/>
        <n v="19431"/>
        <n v="19432"/>
        <n v="19433"/>
        <n v="19434"/>
        <n v="19435"/>
        <n v="19436"/>
        <n v="19437"/>
        <n v="19438"/>
        <n v="19439"/>
        <n v="19440"/>
        <n v="19441"/>
        <n v="19442"/>
        <n v="19443"/>
        <n v="19444"/>
        <n v="19445"/>
        <n v="19446"/>
        <n v="19447"/>
        <n v="19448"/>
        <n v="19449"/>
        <n v="19450"/>
        <n v="19451"/>
        <n v="19452"/>
        <n v="19453"/>
        <n v="19454"/>
        <n v="19455"/>
        <n v="19456"/>
        <n v="19457"/>
        <n v="19458"/>
        <n v="19459"/>
        <n v="19460"/>
        <n v="19461"/>
        <n v="19462"/>
        <n v="19463"/>
        <n v="19464"/>
        <n v="19465"/>
        <n v="19466"/>
        <n v="19467"/>
        <n v="19468"/>
        <n v="19469"/>
        <n v="19470"/>
        <n v="19471"/>
        <n v="19472"/>
        <n v="19473"/>
        <n v="19474"/>
        <n v="19475"/>
        <n v="19476"/>
        <n v="19477"/>
        <n v="19478"/>
        <n v="19479"/>
        <n v="19480"/>
        <n v="19481"/>
        <n v="19482"/>
        <n v="19483"/>
        <n v="19484"/>
        <n v="19485"/>
        <n v="19486"/>
        <n v="19487"/>
        <n v="19488"/>
        <n v="19489"/>
        <n v="19490"/>
        <n v="19491"/>
        <n v="19492"/>
        <n v="19493"/>
        <n v="19494"/>
        <n v="19495"/>
        <n v="19496"/>
        <n v="19497"/>
        <n v="19498"/>
        <n v="19499"/>
        <n v="19500"/>
        <n v="19501"/>
        <n v="19502"/>
        <n v="19503"/>
        <n v="19504"/>
        <n v="19505"/>
        <n v="19506"/>
        <n v="19507"/>
        <n v="19508"/>
        <n v="19509"/>
        <n v="19510"/>
        <n v="19511"/>
        <n v="19512"/>
        <n v="19513"/>
        <n v="19514"/>
        <n v="19515"/>
        <n v="19516"/>
        <n v="19517"/>
        <n v="19518"/>
        <n v="19519"/>
        <n v="19520"/>
        <n v="19521"/>
        <n v="19522"/>
        <n v="19523"/>
        <n v="19524"/>
        <n v="19525"/>
        <n v="19526"/>
        <n v="19527"/>
        <n v="19528"/>
        <n v="19529"/>
        <n v="19530"/>
        <n v="19531"/>
        <n v="19532"/>
        <n v="19533"/>
        <n v="19534"/>
        <n v="19535"/>
        <n v="19536"/>
        <n v="19537"/>
        <n v="19538"/>
        <n v="19539"/>
        <n v="19540"/>
        <n v="19541"/>
        <n v="19542"/>
        <n v="19543"/>
        <n v="19544"/>
        <n v="19545"/>
        <n v="19546"/>
        <n v="19547"/>
        <n v="19548"/>
        <n v="19549"/>
        <n v="19550"/>
        <n v="19551"/>
        <n v="19552"/>
        <n v="19553"/>
        <n v="19554"/>
        <n v="19555"/>
        <n v="19556"/>
        <n v="19557"/>
        <n v="19558"/>
        <n v="19559"/>
        <n v="19560"/>
        <n v="19561"/>
        <n v="19562"/>
        <n v="19563"/>
        <n v="19564"/>
        <n v="19565"/>
        <n v="19566"/>
        <n v="19567"/>
        <n v="19568"/>
        <n v="19569"/>
        <n v="19570"/>
        <n v="19571"/>
        <n v="19572"/>
        <n v="19573"/>
        <n v="19574"/>
        <n v="19575"/>
        <n v="19576"/>
        <n v="19577"/>
        <n v="19578"/>
        <n v="19579"/>
        <n v="19580"/>
        <n v="19581"/>
        <n v="19582"/>
        <n v="19583"/>
        <n v="19584"/>
        <n v="19585"/>
        <n v="19586"/>
        <n v="19587"/>
        <n v="19588"/>
        <n v="19589"/>
        <n v="19590"/>
        <n v="19591"/>
        <n v="19592"/>
        <n v="19593"/>
        <n v="19594"/>
        <n v="19595"/>
        <n v="19596"/>
        <n v="19597"/>
        <n v="19598"/>
        <n v="19599"/>
        <n v="19600"/>
        <n v="19601"/>
        <n v="19602"/>
        <n v="19603"/>
        <n v="19604"/>
        <n v="19605"/>
        <n v="19606"/>
        <n v="19607"/>
        <n v="19608"/>
        <n v="19609"/>
        <n v="19610"/>
        <n v="19611"/>
        <n v="19612"/>
        <n v="19613"/>
        <n v="19614"/>
        <n v="19615"/>
        <n v="19616"/>
        <n v="19617"/>
        <n v="19618"/>
        <n v="19619"/>
        <n v="19620"/>
        <n v="19621"/>
        <n v="19622"/>
        <n v="19623"/>
        <n v="19624"/>
        <n v="19625"/>
        <n v="19626"/>
        <n v="19627"/>
        <n v="19628"/>
        <n v="19629"/>
        <n v="19630"/>
        <n v="19631"/>
        <n v="19632"/>
        <n v="19633"/>
        <n v="19634"/>
        <n v="19635"/>
        <n v="19636"/>
        <n v="19637"/>
        <n v="19638"/>
        <n v="19639"/>
        <n v="19640"/>
        <n v="19641"/>
        <n v="19642"/>
        <n v="19643"/>
        <n v="19644"/>
        <n v="19645"/>
        <n v="19646"/>
        <n v="19647"/>
        <n v="19648"/>
        <n v="19649"/>
        <n v="19650"/>
        <n v="19651"/>
        <n v="19652"/>
        <n v="19653"/>
        <n v="19654"/>
        <n v="19655"/>
        <n v="19656"/>
        <n v="19657"/>
        <n v="19658"/>
        <n v="19659"/>
        <n v="19660"/>
        <n v="19661"/>
        <n v="19662"/>
        <n v="19663"/>
        <n v="19664"/>
        <n v="19665"/>
        <n v="19666"/>
        <n v="19667"/>
        <n v="19668"/>
        <n v="19669"/>
        <n v="19670"/>
        <n v="19671"/>
        <n v="19672"/>
        <n v="19673"/>
        <n v="19674"/>
        <n v="19675"/>
        <n v="19676"/>
        <n v="19677"/>
        <n v="19678"/>
        <n v="19679"/>
        <n v="19680"/>
        <n v="19681"/>
        <n v="19682"/>
        <n v="19683"/>
        <n v="19684"/>
        <n v="19685"/>
        <n v="19686"/>
        <n v="19687"/>
        <n v="19688"/>
        <n v="19689"/>
        <n v="19690"/>
        <n v="19691"/>
        <n v="19692"/>
        <n v="19693"/>
        <n v="19694"/>
        <n v="19695"/>
        <n v="19696"/>
        <n v="19697"/>
        <n v="19698"/>
        <n v="19699"/>
        <n v="19700"/>
        <n v="19701"/>
        <n v="19702"/>
        <n v="19703"/>
        <n v="19704"/>
        <n v="19705"/>
        <n v="19706"/>
        <n v="19707"/>
        <n v="19708"/>
        <n v="19709"/>
        <n v="19710"/>
        <n v="19711"/>
        <n v="19712"/>
        <n v="19713"/>
        <n v="19714"/>
        <n v="19715"/>
        <n v="19716"/>
        <n v="19717"/>
        <n v="19718"/>
        <n v="19719"/>
        <n v="19720"/>
        <n v="19721"/>
        <n v="19722"/>
        <n v="19723"/>
        <n v="19724"/>
        <n v="19725"/>
        <n v="19726"/>
        <n v="19727"/>
        <n v="19728"/>
        <n v="19729"/>
        <n v="19730"/>
        <n v="19731"/>
        <n v="19732"/>
        <n v="19733"/>
        <n v="19734"/>
        <n v="19735"/>
        <n v="19736"/>
        <n v="19737"/>
        <n v="19738"/>
        <n v="19739"/>
        <n v="19740"/>
        <n v="19741"/>
        <n v="19742"/>
        <n v="19743"/>
        <n v="19744"/>
        <n v="19745"/>
        <n v="19746"/>
        <n v="19747"/>
        <n v="19748"/>
        <n v="19749"/>
        <n v="19750"/>
        <n v="19751"/>
        <n v="19752"/>
        <n v="19753"/>
        <n v="19754"/>
        <n v="19755"/>
        <n v="19756"/>
        <n v="19757"/>
        <n v="19758"/>
        <n v="19759"/>
        <n v="19760"/>
        <n v="19761"/>
        <n v="19762"/>
        <n v="19763"/>
        <n v="19764"/>
        <n v="19765"/>
        <n v="19766"/>
        <n v="19767"/>
        <n v="19768"/>
        <n v="19769"/>
        <n v="19770"/>
        <n v="19771"/>
        <n v="19772"/>
        <n v="19773"/>
        <n v="19774"/>
        <n v="19775"/>
        <n v="19776"/>
        <n v="19777"/>
        <n v="19778"/>
        <n v="19779"/>
        <n v="19780"/>
        <n v="19781"/>
        <n v="19782"/>
        <n v="19783"/>
        <n v="19784"/>
        <n v="19785"/>
        <n v="19786"/>
        <n v="19787"/>
        <n v="19788"/>
        <n v="19789"/>
        <n v="19790"/>
        <n v="19791"/>
        <n v="19792"/>
        <n v="19793"/>
        <n v="19794"/>
        <n v="19795"/>
        <n v="19796"/>
        <n v="19797"/>
        <n v="19798"/>
        <n v="19799"/>
        <n v="19800"/>
        <n v="19801"/>
        <n v="19802"/>
        <n v="19803"/>
        <n v="19804"/>
        <n v="19805"/>
        <n v="19806"/>
        <n v="19807"/>
        <n v="19808"/>
        <n v="19809"/>
        <n v="19810"/>
        <n v="19811"/>
        <n v="19812"/>
        <n v="19813"/>
        <n v="19814"/>
        <n v="19815"/>
        <n v="19816"/>
        <n v="19817"/>
        <n v="19818"/>
        <n v="19819"/>
        <n v="19820"/>
        <n v="19821"/>
        <n v="19822"/>
        <n v="19823"/>
        <n v="19824"/>
        <n v="19825"/>
        <n v="19826"/>
        <n v="19827"/>
        <n v="19828"/>
        <n v="19829"/>
        <n v="19830"/>
        <n v="19831"/>
        <n v="19832"/>
        <n v="19833"/>
        <n v="19834"/>
        <n v="19835"/>
        <n v="19836"/>
        <n v="19837"/>
        <n v="19838"/>
        <n v="19839"/>
        <n v="19840"/>
        <n v="19841"/>
        <n v="19842"/>
        <n v="19843"/>
        <n v="19844"/>
        <n v="19845"/>
        <n v="19846"/>
        <n v="19847"/>
        <n v="19848"/>
        <n v="19849"/>
        <n v="19850"/>
        <n v="19851"/>
        <n v="19852"/>
        <n v="19853"/>
        <n v="19854"/>
        <n v="19855"/>
        <n v="19856"/>
        <n v="19857"/>
        <n v="19858"/>
        <n v="19859"/>
        <n v="19860"/>
        <n v="19861"/>
        <n v="19862"/>
        <n v="19863"/>
        <n v="19864"/>
        <n v="19865"/>
        <n v="19866"/>
        <n v="19867"/>
        <n v="19868"/>
        <n v="19869"/>
        <n v="19870"/>
        <n v="19871"/>
        <n v="19872"/>
        <n v="19873"/>
        <n v="19874"/>
        <n v="19875"/>
        <n v="19876"/>
        <n v="19877"/>
        <n v="19878"/>
        <n v="19879"/>
        <n v="19880"/>
        <n v="19881"/>
        <n v="19882"/>
        <n v="19883"/>
        <n v="19884"/>
        <n v="19885"/>
        <n v="19886"/>
        <n v="19887"/>
        <n v="19888"/>
        <n v="19889"/>
        <n v="19890"/>
        <n v="19891"/>
        <n v="19892"/>
        <n v="19893"/>
        <n v="19894"/>
        <n v="19895"/>
        <n v="19896"/>
        <n v="19897"/>
        <n v="19898"/>
        <n v="19899"/>
        <n v="19900"/>
        <n v="19901"/>
        <n v="19902"/>
        <n v="19903"/>
        <n v="19904"/>
        <n v="19905"/>
        <n v="19906"/>
        <n v="19907"/>
        <n v="19908"/>
        <n v="19909"/>
        <n v="19910"/>
        <n v="19911"/>
        <n v="19912"/>
        <n v="19913"/>
        <n v="19914"/>
        <n v="19915"/>
        <n v="19916"/>
        <n v="19917"/>
        <n v="19918"/>
        <n v="19919"/>
        <n v="19920"/>
        <n v="19921"/>
        <n v="19922"/>
        <n v="19923"/>
        <n v="19924"/>
        <n v="19925"/>
        <n v="19926"/>
        <n v="19927"/>
        <n v="19928"/>
        <n v="19929"/>
        <n v="19930"/>
        <n v="19931"/>
        <n v="19932"/>
        <n v="19933"/>
        <n v="19934"/>
        <n v="19935"/>
        <n v="19936"/>
        <n v="19937"/>
        <n v="19938"/>
        <n v="19939"/>
        <n v="19940"/>
        <n v="19941"/>
        <n v="19942"/>
        <n v="19943"/>
        <n v="19944"/>
        <n v="19945"/>
        <n v="19946"/>
        <n v="19947"/>
        <n v="19948"/>
        <n v="19949"/>
        <n v="19950"/>
        <n v="19951"/>
        <n v="19952"/>
        <n v="19953"/>
        <n v="19954"/>
        <n v="19955"/>
        <n v="19956"/>
        <n v="19957"/>
        <n v="19958"/>
        <n v="19959"/>
        <n v="19960"/>
        <n v="19961"/>
        <n v="19962"/>
        <n v="19963"/>
        <n v="19964"/>
        <n v="19965"/>
        <n v="19966"/>
        <n v="19967"/>
        <n v="19968"/>
        <n v="19969"/>
        <n v="19970"/>
        <n v="19971"/>
        <n v="19972"/>
        <n v="19973"/>
        <n v="19974"/>
        <n v="19975"/>
        <n v="19976"/>
        <n v="19977"/>
        <n v="19978"/>
        <n v="19979"/>
        <n v="19980"/>
        <n v="19981"/>
        <n v="19982"/>
        <n v="19983"/>
        <n v="19984"/>
        <n v="19985"/>
        <n v="19986"/>
        <n v="19987"/>
        <n v="19988"/>
        <n v="19989"/>
        <n v="19990"/>
        <n v="19991"/>
        <n v="19992"/>
        <n v="19993"/>
        <n v="19994"/>
        <n v="19995"/>
        <n v="19996"/>
        <n v="19997"/>
        <n v="19998"/>
        <n v="19999"/>
        <n v="20000"/>
        <n v="20001"/>
        <n v="20002"/>
        <n v="20003"/>
        <n v="20004"/>
        <n v="20005"/>
        <n v="20006"/>
        <n v="20007"/>
        <n v="20008"/>
        <n v="20009"/>
        <n v="20010"/>
        <n v="20011"/>
        <n v="20012"/>
        <n v="20013"/>
        <n v="20014"/>
        <n v="20015"/>
        <n v="20016"/>
        <n v="20017"/>
        <n v="20018"/>
        <n v="20019"/>
        <n v="20020"/>
        <n v="20021"/>
        <n v="20022"/>
        <n v="20023"/>
        <n v="20024"/>
        <n v="20025"/>
        <n v="20026"/>
        <n v="20027"/>
        <n v="20028"/>
        <n v="20029"/>
        <n v="20030"/>
        <n v="20031"/>
        <n v="20032"/>
        <n v="20033"/>
        <n v="20034"/>
        <n v="20035"/>
        <n v="20036"/>
        <n v="20037"/>
        <n v="20038"/>
        <n v="20039"/>
        <n v="20040"/>
        <n v="20041"/>
        <n v="20042"/>
        <n v="20043"/>
        <n v="20044"/>
        <n v="20045"/>
        <n v="20046"/>
        <n v="20047"/>
        <n v="20048"/>
        <n v="20049"/>
        <n v="20050"/>
        <n v="20051"/>
        <n v="20052"/>
        <n v="20053"/>
        <n v="20054"/>
        <n v="20055"/>
        <n v="20056"/>
        <n v="20057"/>
        <n v="20058"/>
        <n v="20059"/>
        <n v="20060"/>
        <n v="20061"/>
        <n v="20062"/>
        <n v="20063"/>
        <n v="20064"/>
        <n v="20065"/>
        <n v="20066"/>
        <n v="20067"/>
        <n v="20068"/>
        <n v="20069"/>
        <n v="20070"/>
        <n v="20071"/>
        <n v="20072"/>
        <n v="20073"/>
        <n v="20074"/>
        <n v="20075"/>
        <n v="20076"/>
        <n v="20077"/>
        <n v="20078"/>
        <n v="20079"/>
        <n v="20080"/>
        <n v="20081"/>
        <n v="20082"/>
        <n v="20083"/>
        <n v="20084"/>
        <n v="20085"/>
        <n v="20086"/>
        <n v="20087"/>
        <n v="20088"/>
        <n v="20089"/>
        <n v="20090"/>
        <n v="20091"/>
        <n v="20092"/>
        <n v="20093"/>
        <n v="20094"/>
        <n v="20095"/>
        <n v="20096"/>
        <n v="20097"/>
        <n v="20098"/>
        <n v="20099"/>
        <n v="20100"/>
        <n v="20101"/>
        <n v="20102"/>
        <n v="20103"/>
        <n v="20104"/>
        <n v="20105"/>
        <n v="20106"/>
        <n v="20107"/>
        <n v="20108"/>
        <n v="20109"/>
        <n v="20110"/>
        <n v="20111"/>
        <n v="20112"/>
        <n v="20113"/>
        <n v="20114"/>
        <n v="20115"/>
        <n v="20116"/>
        <n v="20117"/>
        <n v="20118"/>
        <n v="20119"/>
        <n v="20120"/>
        <n v="20121"/>
        <n v="20122"/>
        <n v="20123"/>
        <n v="20124"/>
        <n v="20125"/>
        <n v="20126"/>
        <n v="20127"/>
        <n v="20128"/>
        <n v="20129"/>
        <n v="20130"/>
        <n v="20131"/>
        <n v="20132"/>
        <n v="20133"/>
        <n v="20134"/>
        <n v="20135"/>
        <n v="20136"/>
        <n v="20137"/>
        <n v="20138"/>
        <n v="20139"/>
        <n v="20140"/>
        <n v="20141"/>
        <n v="20142"/>
        <n v="20143"/>
        <n v="20144"/>
        <n v="20145"/>
        <n v="20146"/>
        <n v="20147"/>
        <n v="20148"/>
        <n v="20149"/>
        <n v="20150"/>
        <n v="20151"/>
        <n v="20152"/>
        <n v="20153"/>
        <n v="20154"/>
        <n v="20155"/>
        <n v="20156"/>
        <n v="20157"/>
        <n v="20158"/>
        <n v="20159"/>
        <n v="20160"/>
        <n v="20161"/>
        <n v="20162"/>
        <n v="20163"/>
        <n v="20164"/>
        <n v="20165"/>
        <n v="20166"/>
        <n v="20167"/>
        <n v="20168"/>
        <n v="20169"/>
        <n v="20170"/>
        <n v="20171"/>
        <n v="20172"/>
        <n v="20173"/>
        <n v="20174"/>
        <n v="20175"/>
        <n v="20176"/>
        <n v="20177"/>
        <n v="20178"/>
        <n v="20179"/>
        <n v="20180"/>
        <n v="20181"/>
        <n v="20182"/>
        <n v="20183"/>
        <n v="20184"/>
        <n v="20185"/>
        <n v="20186"/>
        <n v="20187"/>
        <n v="20188"/>
        <n v="20189"/>
        <n v="20190"/>
        <n v="20191"/>
        <n v="20192"/>
        <n v="20193"/>
        <n v="20194"/>
        <n v="20195"/>
        <n v="20196"/>
        <n v="20197"/>
        <n v="20198"/>
        <n v="20199"/>
        <n v="20200"/>
        <n v="20201"/>
        <n v="20202"/>
        <n v="20203"/>
        <n v="20204"/>
        <n v="20205"/>
        <n v="20206"/>
        <n v="20207"/>
        <n v="20208"/>
        <n v="20209"/>
        <n v="20210"/>
        <n v="20211"/>
        <n v="20212"/>
        <n v="20213"/>
        <n v="20214"/>
        <n v="20215"/>
        <n v="20216"/>
        <n v="20217"/>
        <n v="20218"/>
        <n v="20219"/>
        <n v="20220"/>
        <n v="20221"/>
        <n v="20222"/>
        <n v="20223"/>
        <n v="20224"/>
        <n v="20225"/>
        <n v="20226"/>
        <n v="20227"/>
        <n v="20228"/>
        <n v="20229"/>
        <n v="20230"/>
        <n v="20231"/>
        <n v="20232"/>
        <n v="20233"/>
        <n v="20234"/>
        <n v="20235"/>
        <n v="20236"/>
        <n v="20237"/>
        <n v="20238"/>
        <n v="20239"/>
        <n v="20240"/>
        <n v="20241"/>
        <n v="20242"/>
        <n v="20243"/>
        <n v="20244"/>
        <n v="20245"/>
        <n v="20246"/>
        <n v="20247"/>
        <n v="20248"/>
        <n v="20249"/>
        <n v="20250"/>
        <n v="20251"/>
        <n v="20252"/>
        <n v="20253"/>
        <n v="20254"/>
        <n v="20255"/>
        <n v="20256"/>
        <n v="20257"/>
        <n v="20258"/>
        <n v="20259"/>
        <n v="20260"/>
        <n v="20261"/>
        <n v="20262"/>
        <n v="20263"/>
        <n v="20264"/>
        <n v="20265"/>
        <n v="20266"/>
        <n v="20267"/>
        <n v="20268"/>
        <n v="20269"/>
        <n v="20270"/>
        <n v="20271"/>
        <n v="20272"/>
        <n v="20273"/>
        <n v="20274"/>
        <n v="20275"/>
        <n v="20276"/>
        <n v="20277"/>
        <n v="20278"/>
        <n v="20279"/>
        <n v="20280"/>
        <n v="20281"/>
        <n v="20282"/>
        <n v="20283"/>
        <n v="20284"/>
        <n v="20285"/>
        <n v="20286"/>
        <n v="20287"/>
        <n v="20288"/>
        <n v="20289"/>
        <n v="20290"/>
        <n v="20291"/>
        <n v="20292"/>
        <n v="20293"/>
        <n v="20294"/>
        <n v="20295"/>
        <n v="20296"/>
        <n v="20297"/>
        <n v="20298"/>
        <n v="20299"/>
        <n v="20300"/>
        <n v="20301"/>
        <n v="20302"/>
        <n v="20303"/>
        <n v="20304"/>
        <n v="20305"/>
        <n v="20306"/>
        <n v="20307"/>
        <n v="20308"/>
        <n v="20309"/>
        <n v="20310"/>
        <n v="20311"/>
        <n v="20312"/>
        <n v="20313"/>
        <n v="20314"/>
        <n v="20315"/>
        <n v="20316"/>
        <n v="20317"/>
        <n v="20318"/>
        <n v="20319"/>
        <n v="20320"/>
        <n v="20321"/>
        <n v="20322"/>
        <n v="20323"/>
        <n v="20324"/>
        <n v="20325"/>
        <n v="20326"/>
        <n v="20327"/>
        <n v="20328"/>
        <n v="20329"/>
        <n v="20330"/>
        <n v="20331"/>
        <n v="20332"/>
        <n v="20333"/>
        <n v="20334"/>
        <n v="20335"/>
        <n v="20336"/>
        <n v="20337"/>
        <n v="20338"/>
        <n v="20339"/>
        <n v="20340"/>
        <n v="20341"/>
        <n v="20342"/>
        <n v="20343"/>
        <n v="20344"/>
        <n v="20345"/>
        <n v="20346"/>
        <n v="20347"/>
        <n v="20348"/>
        <n v="20349"/>
        <n v="20350"/>
        <n v="20351"/>
        <n v="20352"/>
        <n v="20353"/>
        <n v="20354"/>
        <n v="20355"/>
        <n v="20356"/>
        <n v="20357"/>
        <n v="20358"/>
        <n v="20359"/>
        <n v="20360"/>
        <n v="20361"/>
        <n v="20362"/>
        <n v="20363"/>
        <n v="20364"/>
        <n v="20365"/>
        <n v="20366"/>
        <n v="20367"/>
        <n v="20368"/>
        <n v="20369"/>
        <n v="20370"/>
        <n v="20371"/>
        <n v="20372"/>
        <n v="20373"/>
        <n v="20374"/>
        <n v="20375"/>
        <n v="20376"/>
        <n v="20377"/>
        <n v="20378"/>
        <n v="20379"/>
        <n v="20380"/>
        <n v="20381"/>
        <n v="20382"/>
        <n v="20383"/>
        <n v="20384"/>
        <n v="20385"/>
        <n v="20386"/>
        <n v="20387"/>
        <n v="20388"/>
        <n v="20389"/>
        <n v="20390"/>
        <n v="20391"/>
        <n v="20392"/>
        <n v="20393"/>
        <n v="20394"/>
        <n v="20395"/>
        <n v="20396"/>
        <n v="20397"/>
        <n v="20398"/>
        <n v="20399"/>
        <n v="20400"/>
        <n v="20401"/>
        <n v="20402"/>
        <n v="20403"/>
        <n v="20404"/>
        <n v="20405"/>
        <n v="20406"/>
        <n v="20407"/>
        <n v="20408"/>
        <n v="20409"/>
        <n v="20410"/>
        <n v="20411"/>
        <n v="20412"/>
        <n v="20413"/>
        <n v="20414"/>
        <n v="20415"/>
        <n v="20416"/>
        <n v="20417"/>
        <n v="20418"/>
        <n v="20419"/>
        <n v="20420"/>
        <n v="20421"/>
        <n v="20422"/>
        <n v="20423"/>
        <n v="20424"/>
        <n v="20425"/>
        <n v="20426"/>
        <n v="20427"/>
        <n v="20428"/>
        <n v="20429"/>
        <n v="20430"/>
        <n v="20431"/>
        <n v="20432"/>
        <n v="20433"/>
        <n v="20434"/>
        <n v="20435"/>
        <n v="20436"/>
        <n v="20437"/>
        <n v="20438"/>
        <n v="20439"/>
        <n v="20440"/>
        <n v="20441"/>
        <n v="20442"/>
        <n v="20443"/>
        <n v="20444"/>
        <n v="20445"/>
        <n v="20446"/>
        <n v="20447"/>
        <n v="20448"/>
        <n v="20449"/>
        <n v="20450"/>
        <n v="20451"/>
        <n v="20452"/>
        <n v="20453"/>
        <n v="20454"/>
        <n v="20455"/>
        <n v="20456"/>
        <n v="20457"/>
        <n v="20458"/>
        <n v="20459"/>
        <n v="20460"/>
        <n v="20461"/>
        <n v="20462"/>
        <n v="20463"/>
        <n v="20464"/>
        <n v="20465"/>
        <n v="20466"/>
        <n v="20467"/>
        <n v="20468"/>
        <n v="20469"/>
        <n v="20470"/>
        <n v="20471"/>
        <n v="20472"/>
        <n v="20473"/>
        <n v="20474"/>
        <n v="20475"/>
        <n v="20476"/>
        <n v="20477"/>
        <n v="20478"/>
        <n v="20479"/>
        <n v="20480"/>
        <n v="20481"/>
        <n v="20482"/>
        <n v="20483"/>
        <n v="20484"/>
        <n v="20485"/>
        <n v="20486"/>
        <n v="20487"/>
        <n v="20488"/>
        <n v="20489"/>
        <n v="20490"/>
        <n v="20491"/>
        <n v="20492"/>
        <n v="20493"/>
        <n v="20494"/>
        <n v="20495"/>
        <n v="20496"/>
        <n v="20497"/>
        <n v="20498"/>
        <n v="20499"/>
        <n v="20500"/>
        <n v="20501"/>
        <n v="20502"/>
        <n v="20503"/>
        <n v="20504"/>
        <n v="20505"/>
        <n v="20506"/>
        <n v="20507"/>
        <n v="20508"/>
        <n v="20509"/>
        <n v="20510"/>
        <n v="20511"/>
        <n v="20512"/>
        <n v="20513"/>
        <n v="20514"/>
        <n v="20515"/>
        <n v="20516"/>
        <n v="20517"/>
        <n v="20518"/>
        <n v="20519"/>
        <n v="20520"/>
        <n v="20521"/>
        <n v="20522"/>
        <n v="20523"/>
        <n v="20524"/>
        <n v="20525"/>
        <n v="20526"/>
        <n v="20527"/>
        <n v="20528"/>
        <n v="20529"/>
        <n v="20530"/>
        <n v="20531"/>
        <n v="20532"/>
        <n v="20533"/>
        <n v="20534"/>
        <n v="20535"/>
        <n v="20536"/>
        <n v="20537"/>
        <n v="20538"/>
        <n v="20539"/>
        <n v="20540"/>
        <n v="20541"/>
        <n v="20542"/>
        <n v="20543"/>
        <n v="20544"/>
        <n v="20545"/>
        <n v="20546"/>
        <n v="20547"/>
        <n v="20548"/>
        <n v="20549"/>
        <n v="20550"/>
        <n v="20551"/>
        <n v="20552"/>
        <n v="20553"/>
        <n v="20554"/>
        <n v="20555"/>
        <n v="20556"/>
        <n v="20557"/>
        <n v="20558"/>
        <n v="20559"/>
        <n v="20560"/>
        <n v="20561"/>
        <n v="20562"/>
        <n v="20563"/>
        <n v="20564"/>
        <n v="20565"/>
        <n v="20566"/>
        <n v="20567"/>
        <n v="20568"/>
        <n v="20569"/>
        <n v="20570"/>
        <n v="20571"/>
        <n v="20572"/>
        <n v="20573"/>
        <n v="20574"/>
        <n v="20575"/>
        <n v="20576"/>
        <n v="20577"/>
        <n v="20578"/>
        <n v="20579"/>
        <n v="20580"/>
        <n v="20581"/>
        <n v="20582"/>
        <n v="20583"/>
        <n v="20584"/>
        <n v="20585"/>
        <n v="20586"/>
        <n v="20587"/>
        <n v="20588"/>
        <n v="20589"/>
        <n v="20590"/>
        <n v="20591"/>
        <n v="20592"/>
        <n v="20593"/>
        <n v="20594"/>
        <n v="20595"/>
        <n v="20596"/>
        <n v="20597"/>
        <n v="20598"/>
        <n v="20599"/>
        <n v="20600"/>
        <n v="20601"/>
        <n v="20602"/>
        <n v="20603"/>
        <n v="20604"/>
        <n v="20605"/>
        <n v="20606"/>
        <n v="20607"/>
        <n v="20608"/>
        <n v="20609"/>
        <n v="20610"/>
        <n v="20611"/>
        <n v="20612"/>
        <n v="20613"/>
        <n v="20614"/>
        <n v="20615"/>
        <n v="20616"/>
        <n v="20617"/>
        <n v="20618"/>
        <n v="20619"/>
        <n v="20620"/>
        <n v="20621"/>
        <n v="20622"/>
        <n v="20623"/>
        <n v="20624"/>
        <n v="20625"/>
        <n v="20626"/>
        <n v="20627"/>
        <n v="20628"/>
        <n v="20629"/>
        <n v="20630"/>
        <n v="20631"/>
        <n v="20632"/>
        <n v="20633"/>
        <n v="20634"/>
        <n v="20635"/>
        <n v="20636"/>
        <n v="20637"/>
        <n v="20638"/>
        <n v="20639"/>
        <n v="20640"/>
        <n v="20641"/>
        <n v="20642"/>
        <n v="20643"/>
        <n v="20644"/>
        <n v="20645"/>
        <n v="20646"/>
        <n v="20647"/>
        <n v="20648"/>
        <n v="20649"/>
        <n v="20650"/>
        <n v="20651"/>
        <n v="20652"/>
        <n v="20653"/>
        <n v="20654"/>
        <n v="20655"/>
        <n v="20656"/>
        <n v="20657"/>
        <n v="20658"/>
        <n v="20659"/>
        <n v="20660"/>
        <n v="20661"/>
        <n v="20662"/>
        <n v="20663"/>
        <n v="20664"/>
        <n v="20665"/>
        <n v="20666"/>
        <n v="20667"/>
        <n v="20668"/>
        <n v="20669"/>
        <n v="20670"/>
        <n v="20671"/>
        <n v="20672"/>
        <n v="20673"/>
        <n v="20674"/>
        <n v="20675"/>
        <n v="20676"/>
        <n v="20677"/>
        <n v="20678"/>
        <n v="20679"/>
        <n v="20680"/>
        <n v="20681"/>
        <n v="20682"/>
        <n v="20683"/>
        <n v="20684"/>
        <n v="20685"/>
        <n v="20686"/>
        <n v="20687"/>
        <n v="20688"/>
        <n v="20689"/>
        <n v="20690"/>
        <n v="20691"/>
        <n v="20692"/>
        <n v="20693"/>
        <n v="20694"/>
        <n v="20695"/>
        <n v="20696"/>
        <n v="20697"/>
        <n v="20698"/>
        <n v="20699"/>
        <n v="20700"/>
        <n v="20701"/>
        <n v="20702"/>
        <n v="20703"/>
        <n v="20704"/>
        <n v="20705"/>
        <n v="20706"/>
        <n v="20707"/>
        <n v="20708"/>
        <n v="20709"/>
        <n v="20710"/>
        <n v="20711"/>
        <n v="20712"/>
        <n v="20713"/>
        <n v="20714"/>
        <n v="20715"/>
        <n v="20716"/>
        <n v="20717"/>
        <n v="20718"/>
        <n v="20719"/>
        <n v="20720"/>
        <n v="20721"/>
        <n v="20722"/>
        <n v="20723"/>
        <n v="20724"/>
        <n v="20725"/>
        <n v="20726"/>
        <n v="20727"/>
        <n v="20728"/>
        <n v="20729"/>
        <n v="20730"/>
        <n v="20731"/>
        <n v="20732"/>
        <n v="20733"/>
        <n v="20734"/>
        <n v="20735"/>
        <n v="20736"/>
        <n v="20737"/>
        <n v="20738"/>
        <n v="20739"/>
        <n v="20740"/>
        <n v="20741"/>
        <n v="20742"/>
        <n v="20743"/>
        <n v="20744"/>
        <n v="20745"/>
        <n v="20746"/>
        <n v="20747"/>
        <n v="20748"/>
        <n v="20749"/>
        <n v="20750"/>
        <n v="20751"/>
        <n v="20752"/>
        <n v="20753"/>
        <n v="20754"/>
        <n v="20755"/>
        <n v="20756"/>
        <n v="20757"/>
      </sharedItems>
    </cacheField>
    <cacheField name="customer_segment" numFmtId="0">
      <sharedItems count="3">
        <s v="Consumer"/>
        <s v="Home Office"/>
        <s v="Corporate"/>
      </sharedItems>
    </cacheField>
    <cacheField name="customer_country" numFmtId="0">
      <sharedItems/>
    </cacheField>
    <cacheField name="total_orders" numFmtId="0">
      <sharedItems containsSemiMixedTypes="0" containsString="0" containsNumber="1" containsInteger="1" minValue="1" maxValue="15"/>
    </cacheField>
    <cacheField name="total_revenue" numFmtId="0">
      <sharedItems containsSemiMixedTypes="0" containsString="0" containsNumber="1" minValue="11.29" maxValue="28086.86"/>
    </cacheField>
    <cacheField name="avg_order_value" numFmtId="0">
      <sharedItems containsSemiMixedTypes="0" containsString="0" containsNumber="1" minValue="11.29" maxValue="1500"/>
    </cacheField>
    <cacheField name="total_profit" numFmtId="0">
      <sharedItems containsSemiMixedTypes="0" containsString="0" containsNumber="1" minValue="-12245.33" maxValue="5812.53"/>
    </cacheField>
    <cacheField name="late_delivery_rate" numFmtId="0">
      <sharedItems containsSemiMixedTypes="0" containsString="0" containsNumber="1" minValue="0" maxValue="1"/>
    </cacheField>
    <cacheField name="avg_delay_days" numFmtId="0">
      <sharedItems containsSemiMixedTypes="0" containsString="0" containsNumber="1" minValue="-2" maxValue="4"/>
    </cacheField>
    <cacheField name="total_complaints" numFmtId="0">
      <sharedItems containsSemiMixedTypes="0" containsString="0" containsNumber="1" containsInteger="1" minValue="0" maxValue="131"/>
    </cacheField>
    <cacheField name="avg_satisfaction" numFmtId="0">
      <sharedItems containsSemiMixedTypes="0" containsString="0" containsNumber="1" minValue="1" maxValue="5"/>
    </cacheField>
    <cacheField name="unresolved_complaints" numFmtId="0">
      <sharedItems containsSemiMixedTypes="0" containsString="0" containsNumber="1" containsInteger="1" minValue="0" maxValue="72"/>
    </cacheField>
    <cacheField name="is_churned" numFmtId="0">
      <sharedItems containsSemiMixedTypes="0" containsString="0" containsNumber="1" containsInteger="1" minValue="0" maxValue="1"/>
    </cacheField>
    <cacheField name="first_order_date" numFmtId="0">
      <sharedItems/>
    </cacheField>
    <cacheField name="last_order_date" numFmtId="0">
      <sharedItems/>
    </cacheField>
    <cacheField name="projected_clv" numFmtId="0">
      <sharedItems containsSemiMixedTypes="0" containsString="0" containsNumber="1" minValue="16.93" maxValue="4891.7700000000004"/>
    </cacheField>
    <cacheField name="clv_tier" numFmtId="0">
      <sharedItems/>
    </cacheField>
  </cacheFields>
  <extLst>
    <ext xmlns:x14="http://schemas.microsoft.com/office/spreadsheetml/2009/9/main" uri="{725AE2AE-9491-48be-B2B4-4EB974FC3084}">
      <x14:pivotCacheDefinition pivotCacheId="14459789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86.957510069442" createdVersion="8" refreshedVersion="8" minRefreshableVersion="3" recordCount="37" xr:uid="{E63EE351-72E0-4773-B342-1BB15031CE4A}">
  <cacheSource type="worksheet">
    <worksheetSource name="MonthlyTable"/>
  </cacheSource>
  <cacheFields count="6">
    <cacheField name="year_month" numFmtId="0">
      <sharedItems count="37">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 v="2018-01"/>
      </sharedItems>
    </cacheField>
    <cacheField name="total_orders" numFmtId="0">
      <sharedItems containsSemiMixedTypes="0" containsString="0" containsNumber="1" containsInteger="1" minValue="1585" maxValue="2124"/>
    </cacheField>
    <cacheField name="total_revenue" numFmtId="0">
      <sharedItems containsSemiMixedTypes="0" containsString="0" containsNumber="1" minValue="331650.11" maxValue="1143775.0900000001"/>
    </cacheField>
    <cacheField name="total_profit" numFmtId="0">
      <sharedItems containsSemiMixedTypes="0" containsString="0" containsNumber="1" minValue="33841.89" maxValue="131501.16"/>
    </cacheField>
    <cacheField name="late_delivery_rate" numFmtId="0">
      <sharedItems containsSemiMixedTypes="0" containsString="0" containsNumber="1" minValue="0.51932139491046181" maxValue="0.56846062524732888"/>
    </cacheField>
    <cacheField name="active_customers" numFmtId="0">
      <sharedItems containsSemiMixedTypes="0" containsString="0" containsNumber="1" containsInteger="1" minValue="1491" maxValue="21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86.960285763889" createdVersion="8" refreshedVersion="8" minRefreshableVersion="3" recordCount="162" xr:uid="{37C27CEE-345A-4849-964B-690A531B5CD7}">
  <cacheSource type="worksheet">
    <worksheetSource name="MarketTable"/>
  </cacheSource>
  <cacheFields count="8">
    <cacheField name="market" numFmtId="0">
      <sharedItems count="5">
        <s v="Africa"/>
        <s v="Europe"/>
        <s v="LATAM"/>
        <s v="Pacific Asia"/>
        <s v="USCA"/>
      </sharedItems>
    </cacheField>
    <cacheField name="category_name" numFmtId="0">
      <sharedItems count="50">
        <s v="Accessories"/>
        <s v="Baseball &amp; Softball"/>
        <s v="Boxing &amp; MMA"/>
        <s v="Camping &amp; Hiking"/>
        <s v="Cardio Equipment"/>
        <s v="Cleats"/>
        <s v="Electronics"/>
        <s v="Fishing"/>
        <s v="Fitness Accessories"/>
        <s v="Girls' Apparel"/>
        <s v="Golf Apparel"/>
        <s v="Golf Balls"/>
        <s v="Golf Gloves"/>
        <s v="Golf Shoes"/>
        <s v="Hockey"/>
        <s v="Hunting &amp; Shooting"/>
        <s v="Indoor/Outdoor Games"/>
        <s v="Lacrosse"/>
        <s v="Men's Footwear"/>
        <s v="Shop By Sport"/>
        <s v="Tennis &amp; Racquet"/>
        <s v="Trade-In"/>
        <s v="Water Sports"/>
        <s v="Women's Apparel"/>
        <s v="As Seen on  TV!"/>
        <s v="Baby "/>
        <s v="Basketball"/>
        <s v="Books "/>
        <s v="Cameras "/>
        <s v="CDs "/>
        <s v="Children's Clothing"/>
        <s v="Computers"/>
        <s v="Consumer Electronics"/>
        <s v="Crafts"/>
        <s v="DVDs"/>
        <s v="Golf Bags &amp; Carts"/>
        <s v="Kids' Golf Clubs"/>
        <s v="Men's Golf Clubs"/>
        <s v="Soccer"/>
        <s v="Strength Training"/>
        <s v="Women's Golf Clubs"/>
        <s v="Garden"/>
        <s v="Health and Beauty"/>
        <s v="Men's Clothing"/>
        <s v="Music"/>
        <s v="Pet Supplies"/>
        <s v="Sporting Goods"/>
        <s v="Toys"/>
        <s v="Video Games"/>
        <s v="Women's Clothing"/>
      </sharedItems>
    </cacheField>
    <cacheField name="total_orders" numFmtId="0">
      <sharedItems containsSemiMixedTypes="0" containsString="0" containsNumber="1" containsInteger="1" minValue="17" maxValue="6057"/>
    </cacheField>
    <cacheField name="total_revenue" numFmtId="0">
      <sharedItems containsSemiMixedTypes="0" containsString="0" containsNumber="1" minValue="1501.57" maxValue="2033498.32"/>
    </cacheField>
    <cacheField name="total_profit" numFmtId="0">
      <sharedItems containsSemiMixedTypes="0" containsString="0" containsNumber="1" minValue="-398.52" maxValue="223265.75"/>
    </cacheField>
    <cacheField name="late_delivery_rate" numFmtId="0">
      <sharedItems containsSemiMixedTypes="0" containsString="0" containsNumber="1" minValue="0.37037037037037029" maxValue="0.76"/>
    </cacheField>
    <cacheField name="avg_delay" numFmtId="0">
      <sharedItems containsSemiMixedTypes="0" containsString="0" containsNumber="1" minValue="0.19047619047619041" maxValue="1.050847457627119"/>
    </cacheField>
    <cacheField name="unique_customers" numFmtId="0">
      <sharedItems containsSemiMixedTypes="0" containsString="0" containsNumber="1" containsInteger="1" minValue="17" maxValue="4803"/>
    </cacheField>
  </cacheFields>
  <extLst>
    <ext xmlns:x14="http://schemas.microsoft.com/office/spreadsheetml/2009/9/main" uri="{725AE2AE-9491-48be-B2B4-4EB974FC3084}">
      <x14:pivotCacheDefinition pivotCacheId="1522576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52">
  <r>
    <x v="0"/>
    <x v="0"/>
    <s v="EE. UU."/>
    <n v="1"/>
    <n v="499.95"/>
    <n v="499.95"/>
    <n v="159.69"/>
    <n v="1"/>
    <n v="2"/>
    <n v="1"/>
    <n v="1"/>
    <n v="1"/>
    <n v="1"/>
    <s v="2015-12-01"/>
    <s v="2015-12-01"/>
    <n v="749.92"/>
    <s v="Silver"/>
  </r>
  <r>
    <x v="1"/>
    <x v="0"/>
    <s v="EE. UU."/>
    <n v="4"/>
    <n v="2919.67"/>
    <n v="182.48"/>
    <n v="356.22"/>
    <n v="0.56299999999999994"/>
    <n v="1.1000000000000001"/>
    <n v="14"/>
    <n v="3.36"/>
    <n v="0"/>
    <n v="0"/>
    <s v="2015-08-10"/>
    <s v="2017-09-17"/>
    <n v="1094.8800000000001"/>
    <s v="Silver"/>
  </r>
  <r>
    <x v="2"/>
    <x v="0"/>
    <s v="Puerto Rico"/>
    <n v="5"/>
    <n v="3537.68"/>
    <n v="196.54"/>
    <n v="334.49"/>
    <n v="0"/>
    <n v="-0.2"/>
    <n v="5"/>
    <n v="1"/>
    <n v="5"/>
    <n v="1"/>
    <s v="2015-12-12"/>
    <s v="2017-06-16"/>
    <n v="1474.05"/>
    <s v="Silver"/>
  </r>
  <r>
    <x v="3"/>
    <x v="0"/>
    <s v="EE. UU."/>
    <n v="4"/>
    <n v="4393.93"/>
    <n v="118.75"/>
    <n v="-884.86"/>
    <n v="0.91900000000000004"/>
    <n v="0.8"/>
    <n v="37"/>
    <n v="1.49"/>
    <n v="22"/>
    <n v="1"/>
    <s v="2015-05-12"/>
    <s v="2017-01-16"/>
    <n v="712.5"/>
    <s v="Silver"/>
  </r>
  <r>
    <x v="4"/>
    <x v="1"/>
    <s v="Puerto Rico"/>
    <n v="3"/>
    <n v="3989.15"/>
    <n v="181.33"/>
    <n v="914.92"/>
    <n v="0.90900000000000003"/>
    <n v="0.9"/>
    <n v="21"/>
    <n v="1.95"/>
    <n v="6"/>
    <n v="1"/>
    <s v="2016-06-16"/>
    <s v="2016-10-31"/>
    <n v="815.98"/>
    <s v="Silver"/>
  </r>
  <r>
    <x v="5"/>
    <x v="0"/>
    <s v="EE. UU."/>
    <n v="4"/>
    <n v="7918.77"/>
    <n v="226.25"/>
    <n v="2510.0100000000002"/>
    <n v="0.85699999999999998"/>
    <n v="1.8"/>
    <n v="30"/>
    <n v="1.57"/>
    <n v="10"/>
    <n v="1"/>
    <s v="2015-04-20"/>
    <s v="2016-04-25"/>
    <n v="1357.5"/>
    <s v="Silver"/>
  </r>
  <r>
    <x v="6"/>
    <x v="2"/>
    <s v="Puerto Rico"/>
    <n v="7"/>
    <n v="8349.08"/>
    <n v="245.56"/>
    <n v="1467.9"/>
    <n v="0.61799999999999999"/>
    <n v="0.5"/>
    <n v="21"/>
    <n v="1.76"/>
    <n v="12"/>
    <n v="1"/>
    <s v="2015-05-26"/>
    <s v="2017-06-25"/>
    <n v="2578.38"/>
    <s v="Gold"/>
  </r>
  <r>
    <x v="7"/>
    <x v="2"/>
    <s v="EE. UU."/>
    <n v="8"/>
    <n v="3763.5"/>
    <n v="198.08"/>
    <n v="529.92999999999995"/>
    <n v="0.21099999999999999"/>
    <n v="-0.3"/>
    <n v="11"/>
    <n v="2.91"/>
    <n v="0"/>
    <n v="0"/>
    <s v="2015-04-23"/>
    <s v="2017-09-27"/>
    <n v="2376.96"/>
    <s v="Gold"/>
  </r>
  <r>
    <x v="8"/>
    <x v="0"/>
    <s v="Puerto Rico"/>
    <n v="5"/>
    <n v="6834.32"/>
    <n v="227.81"/>
    <n v="-1335.6"/>
    <n v="1"/>
    <n v="2.2000000000000002"/>
    <n v="29"/>
    <n v="3"/>
    <n v="3"/>
    <n v="0"/>
    <s v="2015-07-07"/>
    <s v="2017-09-13"/>
    <n v="1708.57"/>
    <s v="Silver"/>
  </r>
  <r>
    <x v="9"/>
    <x v="2"/>
    <s v="EE. UU."/>
    <n v="2"/>
    <n v="2114.7399999999998"/>
    <n v="176.23"/>
    <n v="-231.14"/>
    <n v="0.66700000000000004"/>
    <n v="0.7"/>
    <n v="8"/>
    <n v="1"/>
    <n v="0"/>
    <n v="1"/>
    <s v="2016-10-22"/>
    <s v="2017-03-30"/>
    <n v="528.69000000000005"/>
    <s v="Silver"/>
  </r>
  <r>
    <x v="10"/>
    <x v="0"/>
    <s v="Puerto Rico"/>
    <n v="4"/>
    <n v="3569.53"/>
    <n v="209.97"/>
    <n v="385.25"/>
    <n v="0.58799999999999997"/>
    <n v="0.1"/>
    <n v="10"/>
    <n v="1.6"/>
    <n v="6"/>
    <n v="1"/>
    <s v="2015-06-22"/>
    <s v="2017-01-25"/>
    <n v="1259.82"/>
    <s v="Silver"/>
  </r>
  <r>
    <x v="11"/>
    <x v="2"/>
    <s v="EE. UU."/>
    <n v="8"/>
    <n v="9898.9599999999991"/>
    <n v="219.98"/>
    <n v="1785.48"/>
    <n v="0.6"/>
    <n v="0.4"/>
    <n v="27"/>
    <n v="1.19"/>
    <n v="12"/>
    <n v="1"/>
    <s v="2015-01-14"/>
    <s v="2017-05-21"/>
    <n v="2639.76"/>
    <s v="Gold"/>
  </r>
  <r>
    <x v="12"/>
    <x v="1"/>
    <s v="Puerto Rico"/>
    <n v="4"/>
    <n v="12888.9"/>
    <n v="230.16"/>
    <n v="3797.38"/>
    <n v="0.91100000000000003"/>
    <n v="1.8"/>
    <n v="55"/>
    <n v="1.45"/>
    <n v="20"/>
    <n v="1"/>
    <s v="2015-01-31"/>
    <s v="2017-07-22"/>
    <n v="1380.96"/>
    <s v="Silver"/>
  </r>
  <r>
    <x v="13"/>
    <x v="2"/>
    <s v="EE. UU."/>
    <n v="7"/>
    <n v="3374.67"/>
    <n v="187.48"/>
    <n v="305.77999999999997"/>
    <n v="0.55600000000000005"/>
    <n v="0.6"/>
    <n v="10"/>
    <n v="3.2"/>
    <n v="0"/>
    <n v="0"/>
    <s v="2015-05-18"/>
    <s v="2017-08-26"/>
    <n v="1968.54"/>
    <s v="Silver"/>
  </r>
  <r>
    <x v="14"/>
    <x v="2"/>
    <s v="EE. UU."/>
    <n v="1"/>
    <n v="239.98"/>
    <n v="79.989999999999995"/>
    <n v="69.459999999999994"/>
    <n v="0"/>
    <n v="0"/>
    <n v="0"/>
    <n v="1.83"/>
    <n v="0"/>
    <n v="0"/>
    <s v="2016-12-07"/>
    <s v="2016-12-07"/>
    <n v="119.98"/>
    <s v="Bronze"/>
  </r>
  <r>
    <x v="15"/>
    <x v="2"/>
    <s v="Puerto Rico"/>
    <n v="6"/>
    <n v="4509.55"/>
    <n v="140.91999999999999"/>
    <n v="1107.79"/>
    <n v="0.65600000000000003"/>
    <n v="0.1"/>
    <n v="26"/>
    <n v="2.54"/>
    <n v="3"/>
    <n v="0"/>
    <s v="2015-01-03"/>
    <s v="2017-09-30"/>
    <n v="1268.28"/>
    <s v="Silver"/>
  </r>
  <r>
    <x v="16"/>
    <x v="0"/>
    <s v="EE. UU."/>
    <n v="5"/>
    <n v="10079.42"/>
    <n v="258.45"/>
    <n v="1470.68"/>
    <n v="0.74399999999999999"/>
    <n v="0.7"/>
    <n v="34"/>
    <n v="1.71"/>
    <n v="17"/>
    <n v="1"/>
    <s v="2015-01-12"/>
    <s v="2017-04-22"/>
    <n v="1938.38"/>
    <s v="Silver"/>
  </r>
  <r>
    <x v="17"/>
    <x v="0"/>
    <s v="EE. UU."/>
    <n v="6"/>
    <n v="6229.25"/>
    <n v="239.59"/>
    <n v="156.88"/>
    <n v="0.42299999999999999"/>
    <n v="0.6"/>
    <n v="19"/>
    <n v="1.58"/>
    <n v="16"/>
    <n v="1"/>
    <s v="2015-02-24"/>
    <s v="2016-12-22"/>
    <n v="2156.31"/>
    <s v="Gold"/>
  </r>
  <r>
    <x v="18"/>
    <x v="1"/>
    <s v="Puerto Rico"/>
    <n v="8"/>
    <n v="9275.11"/>
    <n v="171.76"/>
    <n v="1709.48"/>
    <n v="0.77800000000000002"/>
    <n v="1.1000000000000001"/>
    <n v="43"/>
    <n v="1.35"/>
    <n v="15"/>
    <n v="1"/>
    <s v="2015-01-15"/>
    <s v="2016-10-24"/>
    <n v="2061.12"/>
    <s v="Gold"/>
  </r>
  <r>
    <x v="19"/>
    <x v="0"/>
    <s v="EE. UU."/>
    <n v="4"/>
    <n v="1839.73"/>
    <n v="229.97"/>
    <n v="-1052.6099999999999"/>
    <n v="0.75"/>
    <n v="0.8"/>
    <n v="6"/>
    <n v="1.5"/>
    <n v="0"/>
    <n v="1"/>
    <s v="2015-03-16"/>
    <s v="2017-04-15"/>
    <n v="1379.82"/>
    <s v="Silver"/>
  </r>
  <r>
    <x v="20"/>
    <x v="0"/>
    <s v="Puerto Rico"/>
    <n v="4"/>
    <n v="7193"/>
    <n v="159.84"/>
    <n v="2138.34"/>
    <n v="0.88900000000000001"/>
    <n v="0.7"/>
    <n v="40"/>
    <n v="1.6"/>
    <n v="28"/>
    <n v="1"/>
    <s v="2015-08-31"/>
    <s v="2017-04-11"/>
    <n v="959.04"/>
    <s v="Silver"/>
  </r>
  <r>
    <x v="21"/>
    <x v="2"/>
    <s v="EE. UU."/>
    <n v="5"/>
    <n v="7274.38"/>
    <n v="173.2"/>
    <n v="2379.5100000000002"/>
    <n v="0.83299999999999996"/>
    <n v="1.4"/>
    <n v="34"/>
    <n v="1.29"/>
    <n v="16"/>
    <n v="1"/>
    <s v="2015-01-30"/>
    <s v="2017-01-09"/>
    <n v="1299"/>
    <s v="Silver"/>
  </r>
  <r>
    <x v="22"/>
    <x v="2"/>
    <s v="Puerto Rico"/>
    <n v="6"/>
    <n v="6413.09"/>
    <n v="194.34"/>
    <n v="1318.13"/>
    <n v="0.54500000000000004"/>
    <n v="1.7"/>
    <n v="27"/>
    <n v="1.81"/>
    <n v="12"/>
    <n v="1"/>
    <s v="2015-04-06"/>
    <s v="2016-09-17"/>
    <n v="1749.06"/>
    <s v="Silver"/>
  </r>
  <r>
    <x v="23"/>
    <x v="1"/>
    <s v="Puerto Rico"/>
    <n v="4"/>
    <n v="6588.64"/>
    <n v="164.72"/>
    <n v="933.52"/>
    <n v="0.375"/>
    <n v="0.8"/>
    <n v="35"/>
    <n v="1.29"/>
    <n v="15"/>
    <n v="1"/>
    <s v="2015-02-01"/>
    <s v="2016-03-18"/>
    <n v="988.32"/>
    <s v="Silver"/>
  </r>
  <r>
    <x v="24"/>
    <x v="1"/>
    <s v="EE. UU."/>
    <n v="2"/>
    <n v="929.87"/>
    <n v="232.47"/>
    <n v="191.81"/>
    <n v="1"/>
    <n v="1"/>
    <n v="4"/>
    <n v="1.75"/>
    <n v="3"/>
    <n v="1"/>
    <s v="2015-02-03"/>
    <s v="2016-04-30"/>
    <n v="697.41"/>
    <s v="Silver"/>
  </r>
  <r>
    <x v="25"/>
    <x v="0"/>
    <s v="EE. UU."/>
    <n v="5"/>
    <n v="6009.64"/>
    <n v="261.29000000000002"/>
    <n v="1062.3599999999999"/>
    <n v="0.73899999999999999"/>
    <n v="1.3"/>
    <n v="17"/>
    <n v="2.1800000000000002"/>
    <n v="12"/>
    <n v="1"/>
    <s v="2015-11-14"/>
    <s v="2017-07-25"/>
    <n v="1959.68"/>
    <s v="Silver"/>
  </r>
  <r>
    <x v="26"/>
    <x v="0"/>
    <s v="Puerto Rico"/>
    <n v="4"/>
    <n v="4515.3500000000004"/>
    <n v="215.02"/>
    <n v="1376.74"/>
    <n v="0.23799999999999999"/>
    <n v="-0.3"/>
    <n v="17"/>
    <n v="1.24"/>
    <n v="11"/>
    <n v="1"/>
    <s v="2015-08-21"/>
    <s v="2017-04-05"/>
    <n v="1290.1199999999999"/>
    <s v="Silver"/>
  </r>
  <r>
    <x v="27"/>
    <x v="0"/>
    <s v="EE. UU."/>
    <n v="4"/>
    <n v="4759.42"/>
    <n v="317.29000000000002"/>
    <n v="476.32"/>
    <n v="0.86699999999999999"/>
    <n v="1.6"/>
    <n v="12"/>
    <n v="2"/>
    <n v="12"/>
    <n v="1"/>
    <s v="2016-03-18"/>
    <s v="2017-04-10"/>
    <n v="1903.74"/>
    <s v="Silver"/>
  </r>
  <r>
    <x v="28"/>
    <x v="0"/>
    <s v="EE. UU."/>
    <n v="2"/>
    <n v="2989.73"/>
    <n v="271.79000000000002"/>
    <n v="-581.41999999999996"/>
    <n v="0.81799999999999995"/>
    <n v="1.3"/>
    <n v="9"/>
    <n v="1.33"/>
    <n v="6"/>
    <n v="1"/>
    <s v="2016-05-12"/>
    <s v="2017-02-11"/>
    <n v="815.37"/>
    <s v="Silver"/>
  </r>
  <r>
    <x v="29"/>
    <x v="1"/>
    <s v="Puerto Rico"/>
    <n v="2"/>
    <n v="1105.8900000000001"/>
    <n v="138.24"/>
    <n v="-47.18"/>
    <n v="0"/>
    <n v="-0.8"/>
    <n v="5"/>
    <n v="1"/>
    <n v="0"/>
    <n v="1"/>
    <s v="2015-11-15"/>
    <s v="2016-06-30"/>
    <n v="414.72"/>
    <s v="Bronze"/>
  </r>
  <r>
    <x v="30"/>
    <x v="0"/>
    <s v="EE. UU."/>
    <n v="6"/>
    <n v="8893.99"/>
    <n v="171.04"/>
    <n v="1949.23"/>
    <n v="0.26900000000000002"/>
    <n v="1"/>
    <n v="44"/>
    <n v="1.1599999999999999"/>
    <n v="23"/>
    <n v="1"/>
    <s v="2015-04-06"/>
    <s v="2016-08-22"/>
    <n v="1539.36"/>
    <s v="Silver"/>
  </r>
  <r>
    <x v="31"/>
    <x v="2"/>
    <s v="Puerto Rico"/>
    <n v="5"/>
    <n v="3409.51"/>
    <n v="200.56"/>
    <n v="846.05"/>
    <n v="0.11799999999999999"/>
    <n v="0.1"/>
    <n v="4"/>
    <n v="1"/>
    <n v="4"/>
    <n v="1"/>
    <s v="2015-01-04"/>
    <s v="2017-03-11"/>
    <n v="1504.2"/>
    <s v="Silver"/>
  </r>
  <r>
    <x v="32"/>
    <x v="0"/>
    <s v="EE. UU."/>
    <n v="2"/>
    <n v="3389.66"/>
    <n v="260.74"/>
    <n v="1159.47"/>
    <n v="1"/>
    <n v="1.9"/>
    <n v="13"/>
    <n v="1.62"/>
    <n v="5"/>
    <n v="1"/>
    <s v="2015-01-25"/>
    <s v="2015-12-14"/>
    <n v="782.22"/>
    <s v="Silver"/>
  </r>
  <r>
    <x v="33"/>
    <x v="2"/>
    <s v="Puerto Rico"/>
    <n v="7"/>
    <n v="5749.36"/>
    <n v="179.67"/>
    <n v="967.67"/>
    <n v="0.96899999999999997"/>
    <n v="0.9"/>
    <n v="30"/>
    <n v="2.5"/>
    <n v="3"/>
    <n v="0"/>
    <s v="2015-01-23"/>
    <s v="2017-09-21"/>
    <n v="1886.54"/>
    <s v="Silver"/>
  </r>
  <r>
    <x v="34"/>
    <x v="0"/>
    <s v="EE. UU."/>
    <n v="4"/>
    <n v="7171.41"/>
    <n v="162.99"/>
    <n v="-820.69"/>
    <n v="0.97699999999999998"/>
    <n v="2"/>
    <n v="44"/>
    <n v="1.45"/>
    <n v="28"/>
    <n v="1"/>
    <s v="2015-05-13"/>
    <s v="2016-12-25"/>
    <n v="977.94"/>
    <s v="Silver"/>
  </r>
  <r>
    <x v="35"/>
    <x v="2"/>
    <s v="Puerto Rico"/>
    <n v="2"/>
    <n v="6149.44"/>
    <n v="236.52"/>
    <n v="936"/>
    <n v="1"/>
    <n v="1"/>
    <n v="26"/>
    <n v="2.81"/>
    <n v="0"/>
    <n v="0"/>
    <s v="2015-03-06"/>
    <s v="2017-08-17"/>
    <n v="709.56"/>
    <s v="Silver"/>
  </r>
  <r>
    <x v="36"/>
    <x v="0"/>
    <s v="EE. UU."/>
    <n v="3"/>
    <n v="4009.34"/>
    <n v="138.25"/>
    <n v="1199.19"/>
    <n v="0.72399999999999998"/>
    <n v="1.5"/>
    <n v="29"/>
    <n v="2.9"/>
    <n v="5"/>
    <n v="0"/>
    <s v="2015-01-28"/>
    <s v="2017-08-08"/>
    <n v="622.12"/>
    <s v="Silver"/>
  </r>
  <r>
    <x v="37"/>
    <x v="0"/>
    <s v="EE. UU."/>
    <n v="6"/>
    <n v="2649.74"/>
    <n v="165.61"/>
    <n v="84.14"/>
    <n v="0.313"/>
    <n v="0.1"/>
    <n v="15"/>
    <n v="1"/>
    <n v="4"/>
    <n v="1"/>
    <s v="2015-05-06"/>
    <s v="2017-03-05"/>
    <n v="1490.49"/>
    <s v="Silver"/>
  </r>
  <r>
    <x v="38"/>
    <x v="0"/>
    <s v="Puerto Rico"/>
    <n v="5"/>
    <n v="4154.5600000000004"/>
    <n v="166.18"/>
    <n v="-474.47"/>
    <n v="0.52"/>
    <n v="0.5"/>
    <n v="12"/>
    <n v="1.33"/>
    <n v="8"/>
    <n v="1"/>
    <s v="2015-09-25"/>
    <s v="2017-06-11"/>
    <n v="1246.3499999999999"/>
    <s v="Silver"/>
  </r>
  <r>
    <x v="39"/>
    <x v="0"/>
    <s v="EE. UU."/>
    <n v="7"/>
    <n v="11115.24"/>
    <n v="277.88"/>
    <n v="50.15"/>
    <n v="0.95"/>
    <n v="1.2"/>
    <n v="38"/>
    <n v="3.32"/>
    <n v="0"/>
    <n v="0"/>
    <s v="2015-11-19"/>
    <s v="2017-09-02"/>
    <n v="2917.74"/>
    <s v="Gold"/>
  </r>
  <r>
    <x v="40"/>
    <x v="0"/>
    <s v="EE. UU."/>
    <n v="4"/>
    <n v="2931.65"/>
    <n v="244.3"/>
    <n v="943.73"/>
    <n v="8.3000000000000004E-2"/>
    <n v="0.1"/>
    <n v="2"/>
    <n v="3.5"/>
    <n v="0"/>
    <n v="0"/>
    <s v="2015-12-23"/>
    <s v="2017-09-16"/>
    <n v="1465.8"/>
    <s v="Silver"/>
  </r>
  <r>
    <x v="41"/>
    <x v="0"/>
    <s v="EE. UU."/>
    <n v="7"/>
    <n v="4849.5"/>
    <n v="179.61"/>
    <n v="472.92"/>
    <n v="0.63"/>
    <n v="0.9"/>
    <n v="16"/>
    <n v="1.25"/>
    <n v="10"/>
    <n v="1"/>
    <s v="2015-04-07"/>
    <s v="2017-05-29"/>
    <n v="1885.9"/>
    <s v="Silver"/>
  </r>
  <r>
    <x v="42"/>
    <x v="2"/>
    <s v="Puerto Rico"/>
    <n v="2"/>
    <n v="1159.83"/>
    <n v="193.31"/>
    <n v="-209.41"/>
    <n v="0.16700000000000001"/>
    <n v="-1.3"/>
    <n v="6"/>
    <n v="1.83"/>
    <n v="6"/>
    <n v="1"/>
    <s v="2016-02-18"/>
    <s v="2017-06-30"/>
    <n v="579.92999999999995"/>
    <s v="Silver"/>
  </r>
  <r>
    <x v="43"/>
    <x v="2"/>
    <s v="EE. UU."/>
    <n v="6"/>
    <n v="3969.58"/>
    <n v="165.4"/>
    <n v="255.14"/>
    <n v="0.625"/>
    <n v="0.3"/>
    <n v="13"/>
    <n v="1.31"/>
    <n v="9"/>
    <n v="1"/>
    <s v="2015-04-05"/>
    <s v="2017-03-15"/>
    <n v="1488.6"/>
    <s v="Silver"/>
  </r>
  <r>
    <x v="44"/>
    <x v="0"/>
    <s v="EE. UU."/>
    <n v="5"/>
    <n v="3759.68"/>
    <n v="221.16"/>
    <n v="667.83"/>
    <n v="0.23499999999999999"/>
    <n v="-0.4"/>
    <n v="13"/>
    <n v="1.54"/>
    <n v="13"/>
    <n v="1"/>
    <s v="2015-01-04"/>
    <s v="2017-06-28"/>
    <n v="1658.7"/>
    <s v="Silver"/>
  </r>
  <r>
    <x v="45"/>
    <x v="0"/>
    <s v="EE. UU."/>
    <n v="5"/>
    <n v="9630.86"/>
    <n v="192.62"/>
    <n v="-264.87"/>
    <n v="0.88"/>
    <n v="0.8"/>
    <n v="44"/>
    <n v="1.39"/>
    <n v="22"/>
    <n v="1"/>
    <s v="2015-06-10"/>
    <s v="2017-02-13"/>
    <n v="1444.65"/>
    <s v="Silver"/>
  </r>
  <r>
    <x v="46"/>
    <x v="1"/>
    <s v="Puerto Rico"/>
    <n v="1"/>
    <n v="679.96"/>
    <n v="226.65"/>
    <n v="-139.29"/>
    <n v="0"/>
    <n v="0"/>
    <n v="0"/>
    <n v="1.83"/>
    <n v="0"/>
    <n v="0"/>
    <s v="2016-05-20"/>
    <s v="2016-05-20"/>
    <n v="339.98"/>
    <s v="Bronze"/>
  </r>
  <r>
    <x v="47"/>
    <x v="0"/>
    <s v="EE. UU."/>
    <n v="4"/>
    <n v="8749.14"/>
    <n v="265.13"/>
    <n v="193.92"/>
    <n v="0.879"/>
    <n v="0.9"/>
    <n v="33"/>
    <n v="2.85"/>
    <n v="9"/>
    <n v="0"/>
    <s v="2015-01-14"/>
    <s v="2017-08-13"/>
    <n v="1590.78"/>
    <s v="Silver"/>
  </r>
  <r>
    <x v="48"/>
    <x v="0"/>
    <s v="Puerto Rico"/>
    <n v="3"/>
    <n v="3189.6"/>
    <n v="159.47999999999999"/>
    <n v="114.89"/>
    <n v="0"/>
    <n v="0.8"/>
    <n v="19"/>
    <n v="1.42"/>
    <n v="4"/>
    <n v="1"/>
    <s v="2015-08-19"/>
    <s v="2016-05-13"/>
    <n v="717.66"/>
    <s v="Silver"/>
  </r>
  <r>
    <x v="49"/>
    <x v="0"/>
    <s v="EE. UU."/>
    <n v="4"/>
    <n v="3909.35"/>
    <n v="186.16"/>
    <n v="222.79"/>
    <n v="0.90500000000000003"/>
    <n v="0.9"/>
    <n v="19"/>
    <n v="1.26"/>
    <n v="8"/>
    <n v="1"/>
    <s v="2015-03-26"/>
    <s v="2017-05-26"/>
    <n v="1116.96"/>
    <s v="Silver"/>
  </r>
  <r>
    <x v="50"/>
    <x v="1"/>
    <s v="Puerto Rico"/>
    <n v="7"/>
    <n v="8655.1299999999992"/>
    <n v="211.1"/>
    <n v="1831.58"/>
    <n v="0.78"/>
    <n v="0.8"/>
    <n v="37"/>
    <n v="1.32"/>
    <n v="16"/>
    <n v="1"/>
    <s v="2015-01-26"/>
    <s v="2017-05-08"/>
    <n v="2216.5500000000002"/>
    <s v="Gold"/>
  </r>
  <r>
    <x v="51"/>
    <x v="2"/>
    <s v="EE. UU."/>
    <n v="4"/>
    <n v="2979.66"/>
    <n v="212.83"/>
    <n v="445.29"/>
    <n v="1"/>
    <n v="1.4"/>
    <n v="14"/>
    <n v="2.71"/>
    <n v="5"/>
    <n v="0"/>
    <s v="2015-04-04"/>
    <s v="2017-09-16"/>
    <n v="1276.98"/>
    <s v="Silver"/>
  </r>
  <r>
    <x v="52"/>
    <x v="2"/>
    <s v="EE. UU."/>
    <n v="6"/>
    <n v="10728.93"/>
    <n v="268.22000000000003"/>
    <n v="2436.09"/>
    <n v="0.4"/>
    <n v="-0.2"/>
    <n v="32"/>
    <n v="1.1599999999999999"/>
    <n v="12"/>
    <n v="1"/>
    <s v="2015-07-14"/>
    <s v="2016-10-12"/>
    <n v="2413.98"/>
    <s v="Gold"/>
  </r>
  <r>
    <x v="53"/>
    <x v="1"/>
    <s v="Puerto Rico"/>
    <n v="5"/>
    <n v="9828.92"/>
    <n v="172.44"/>
    <n v="2662.66"/>
    <n v="0.93"/>
    <n v="1.1000000000000001"/>
    <n v="57"/>
    <n v="2.67"/>
    <n v="12"/>
    <n v="0"/>
    <s v="2015-01-18"/>
    <s v="2017-08-28"/>
    <n v="1293.3"/>
    <s v="Silver"/>
  </r>
  <r>
    <x v="54"/>
    <x v="1"/>
    <s v="EE. UU."/>
    <n v="6"/>
    <n v="11790.39"/>
    <n v="235.81"/>
    <n v="2289.31"/>
    <n v="0.7"/>
    <n v="1.1000000000000001"/>
    <n v="45"/>
    <n v="3.04"/>
    <n v="9"/>
    <n v="0"/>
    <s v="2016-02-16"/>
    <s v="2017-09-24"/>
    <n v="2122.29"/>
    <s v="Gold"/>
  </r>
  <r>
    <x v="55"/>
    <x v="0"/>
    <s v="Puerto Rico"/>
    <n v="5"/>
    <n v="3379.61"/>
    <n v="177.87"/>
    <n v="724.97"/>
    <n v="0.47399999999999998"/>
    <n v="-0.4"/>
    <n v="9"/>
    <n v="3"/>
    <n v="0"/>
    <n v="0"/>
    <s v="2016-01-25"/>
    <s v="2017-08-27"/>
    <n v="1334.02"/>
    <s v="Silver"/>
  </r>
  <r>
    <x v="56"/>
    <x v="0"/>
    <s v="EE. UU."/>
    <n v="5"/>
    <n v="6158.9"/>
    <n v="192.47"/>
    <n v="199.56"/>
    <n v="0.78100000000000003"/>
    <n v="1.3"/>
    <n v="30"/>
    <n v="1.57"/>
    <n v="6"/>
    <n v="1"/>
    <s v="2015-10-19"/>
    <s v="2016-11-01"/>
    <n v="1443.52"/>
    <s v="Silver"/>
  </r>
  <r>
    <x v="57"/>
    <x v="0"/>
    <s v="Puerto Rico"/>
    <n v="8"/>
    <n v="12360.48"/>
    <n v="268.70999999999998"/>
    <n v="-360.81"/>
    <n v="0.52200000000000002"/>
    <n v="0.7"/>
    <n v="32"/>
    <n v="1.38"/>
    <n v="24"/>
    <n v="1"/>
    <s v="2015-01-02"/>
    <s v="2017-07-06"/>
    <n v="3224.52"/>
    <s v="Gold"/>
  </r>
  <r>
    <x v="58"/>
    <x v="0"/>
    <s v="EE. UU."/>
    <n v="6"/>
    <n v="3029.6"/>
    <n v="201.97"/>
    <n v="447.94"/>
    <n v="0.93300000000000005"/>
    <n v="1.2"/>
    <n v="13"/>
    <n v="1.1499999999999999"/>
    <n v="7"/>
    <n v="1"/>
    <s v="2016-03-12"/>
    <s v="2017-01-10"/>
    <n v="1817.73"/>
    <s v="Silver"/>
  </r>
  <r>
    <x v="59"/>
    <x v="1"/>
    <s v="EE. UU."/>
    <n v="3"/>
    <n v="3119.19"/>
    <n v="164.17"/>
    <n v="860.09"/>
    <n v="0.78900000000000003"/>
    <n v="1.1000000000000001"/>
    <n v="15"/>
    <n v="1"/>
    <n v="6"/>
    <n v="1"/>
    <s v="2015-02-23"/>
    <s v="2016-12-02"/>
    <n v="738.76"/>
    <s v="Silver"/>
  </r>
  <r>
    <x v="60"/>
    <x v="1"/>
    <s v="Puerto Rico"/>
    <n v="3"/>
    <n v="5849.17"/>
    <n v="201.7"/>
    <n v="1284.28"/>
    <n v="1"/>
    <n v="1.3"/>
    <n v="29"/>
    <n v="1.62"/>
    <n v="15"/>
    <n v="1"/>
    <s v="2015-03-10"/>
    <s v="2016-06-12"/>
    <n v="907.65"/>
    <s v="Silver"/>
  </r>
  <r>
    <x v="61"/>
    <x v="0"/>
    <s v="EE. UU."/>
    <n v="4"/>
    <n v="2679.77"/>
    <n v="191.41"/>
    <n v="891.33"/>
    <n v="0.57099999999999995"/>
    <n v="0.6"/>
    <n v="8"/>
    <n v="1.5"/>
    <n v="4"/>
    <n v="1"/>
    <s v="2015-03-11"/>
    <s v="2017-03-25"/>
    <n v="1148.46"/>
    <s v="Silver"/>
  </r>
  <r>
    <x v="62"/>
    <x v="1"/>
    <s v="Puerto Rico"/>
    <n v="4"/>
    <n v="5479.47"/>
    <n v="188.95"/>
    <n v="1186.3499999999999"/>
    <n v="1"/>
    <n v="1"/>
    <n v="28"/>
    <n v="2.86"/>
    <n v="0"/>
    <n v="0"/>
    <s v="2015-05-19"/>
    <s v="2017-09-05"/>
    <n v="1133.7"/>
    <s v="Silver"/>
  </r>
  <r>
    <x v="63"/>
    <x v="2"/>
    <s v="EE. UU."/>
    <n v="3"/>
    <n v="3819.57"/>
    <n v="181.88"/>
    <n v="823.6"/>
    <n v="0.19"/>
    <n v="-0.4"/>
    <n v="21"/>
    <n v="1.33"/>
    <n v="15"/>
    <n v="1"/>
    <s v="2015-01-10"/>
    <s v="2016-05-21"/>
    <n v="818.46"/>
    <s v="Silver"/>
  </r>
  <r>
    <x v="64"/>
    <x v="0"/>
    <s v="EE. UU."/>
    <n v="6"/>
    <n v="8257.18"/>
    <n v="201.39"/>
    <n v="1283.8499999999999"/>
    <n v="0.70699999999999996"/>
    <n v="0.7"/>
    <n v="35"/>
    <n v="1.23"/>
    <n v="18"/>
    <n v="1"/>
    <s v="2015-08-23"/>
    <s v="2017-07-21"/>
    <n v="1812.51"/>
    <s v="Silver"/>
  </r>
  <r>
    <x v="65"/>
    <x v="1"/>
    <s v="Puerto Rico"/>
    <n v="5"/>
    <n v="10248.69"/>
    <n v="209.16"/>
    <n v="1887.72"/>
    <n v="0.89800000000000002"/>
    <n v="1.5"/>
    <n v="44"/>
    <n v="1.55"/>
    <n v="16"/>
    <n v="1"/>
    <s v="2015-01-08"/>
    <s v="2016-09-28"/>
    <n v="1568.7"/>
    <s v="Silver"/>
  </r>
  <r>
    <x v="66"/>
    <x v="2"/>
    <s v="EE. UU."/>
    <n v="2"/>
    <n v="2687.72"/>
    <n v="244.34"/>
    <n v="634.51"/>
    <n v="0.54500000000000004"/>
    <n v="-0.4"/>
    <n v="6"/>
    <n v="2"/>
    <n v="6"/>
    <n v="1"/>
    <s v="2016-01-11"/>
    <s v="2017-06-21"/>
    <n v="733.02"/>
    <s v="Silver"/>
  </r>
  <r>
    <x v="67"/>
    <x v="0"/>
    <s v="EE. UU."/>
    <n v="3"/>
    <n v="3229.43"/>
    <n v="153.78"/>
    <n v="383.4"/>
    <n v="0.76200000000000001"/>
    <n v="0.8"/>
    <n v="17"/>
    <n v="1.94"/>
    <n v="12"/>
    <n v="1"/>
    <s v="2015-05-24"/>
    <s v="2016-08-14"/>
    <n v="692.01"/>
    <s v="Silver"/>
  </r>
  <r>
    <x v="68"/>
    <x v="0"/>
    <s v="Puerto Rico"/>
    <n v="5"/>
    <n v="2203.7399999999998"/>
    <n v="115.99"/>
    <n v="587.71"/>
    <n v="0.105"/>
    <n v="-0.6"/>
    <n v="18"/>
    <n v="3.61"/>
    <n v="0"/>
    <n v="0"/>
    <s v="2015-06-10"/>
    <s v="2017-09-16"/>
    <n v="869.92"/>
    <s v="Silver"/>
  </r>
  <r>
    <x v="69"/>
    <x v="2"/>
    <s v="EE. UU."/>
    <n v="5"/>
    <n v="7729.11"/>
    <n v="188.51"/>
    <n v="1254.9000000000001"/>
    <n v="0.878"/>
    <n v="0.9"/>
    <n v="36"/>
    <n v="2.78"/>
    <n v="10"/>
    <n v="0"/>
    <s v="2015-04-09"/>
    <s v="2017-09-20"/>
    <n v="1413.82"/>
    <s v="Silver"/>
  </r>
  <r>
    <x v="70"/>
    <x v="2"/>
    <s v="EE. UU."/>
    <n v="7"/>
    <n v="7299.35"/>
    <n v="155.31"/>
    <n v="1077.8"/>
    <n v="0.91500000000000004"/>
    <n v="1"/>
    <n v="42"/>
    <n v="1.74"/>
    <n v="18"/>
    <n v="1"/>
    <s v="2015-01-19"/>
    <s v="2016-07-15"/>
    <n v="1630.76"/>
    <s v="Silver"/>
  </r>
  <r>
    <x v="71"/>
    <x v="0"/>
    <s v="EE. UU."/>
    <n v="6"/>
    <n v="14673.56"/>
    <n v="248.7"/>
    <n v="2893.16"/>
    <n v="0.88100000000000001"/>
    <n v="1.6"/>
    <n v="51"/>
    <n v="1.49"/>
    <n v="30"/>
    <n v="1"/>
    <s v="2015-03-29"/>
    <s v="2017-07-24"/>
    <n v="2238.3000000000002"/>
    <s v="Gold"/>
  </r>
  <r>
    <x v="72"/>
    <x v="1"/>
    <s v="Puerto Rico"/>
    <n v="4"/>
    <n v="5279.47"/>
    <n v="195.54"/>
    <n v="-482.35"/>
    <n v="0.74099999999999999"/>
    <n v="0.2"/>
    <n v="23"/>
    <n v="1.83"/>
    <n v="16"/>
    <n v="1"/>
    <s v="2015-10-05"/>
    <s v="2016-03-02"/>
    <n v="1173.24"/>
    <s v="Silver"/>
  </r>
  <r>
    <x v="73"/>
    <x v="2"/>
    <s v="EE. UU."/>
    <n v="5"/>
    <n v="12118.37"/>
    <n v="192.36"/>
    <n v="147.27000000000001"/>
    <n v="1"/>
    <n v="2.2999999999999998"/>
    <n v="63"/>
    <n v="2.84"/>
    <n v="0"/>
    <n v="0"/>
    <s v="2015-02-02"/>
    <s v="2017-08-25"/>
    <n v="1442.7"/>
    <s v="Silver"/>
  </r>
  <r>
    <x v="74"/>
    <x v="0"/>
    <s v="Puerto Rico"/>
    <n v="4"/>
    <n v="3099.71"/>
    <n v="258.31"/>
    <n v="-1519.09"/>
    <n v="0.66700000000000004"/>
    <n v="0"/>
    <n v="6"/>
    <n v="1.5"/>
    <n v="6"/>
    <n v="1"/>
    <s v="2015-02-15"/>
    <s v="2017-07-17"/>
    <n v="1549.86"/>
    <s v="Silver"/>
  </r>
  <r>
    <x v="75"/>
    <x v="0"/>
    <s v="EE. UU."/>
    <n v="5"/>
    <n v="6979.34"/>
    <n v="199.41"/>
    <n v="1690.49"/>
    <n v="0.85699999999999998"/>
    <n v="1.4"/>
    <n v="27"/>
    <n v="1.56"/>
    <n v="9"/>
    <n v="1"/>
    <s v="2015-01-05"/>
    <s v="2016-12-03"/>
    <n v="1495.57"/>
    <s v="Silver"/>
  </r>
  <r>
    <x v="76"/>
    <x v="2"/>
    <s v="Puerto Rico"/>
    <n v="7"/>
    <n v="3142.72"/>
    <n v="209.51"/>
    <n v="947"/>
    <n v="0.33300000000000002"/>
    <n v="-0.1"/>
    <n v="5"/>
    <n v="2"/>
    <n v="5"/>
    <n v="1"/>
    <s v="2015-09-03"/>
    <s v="2017-06-24"/>
    <n v="2199.86"/>
    <s v="Gold"/>
  </r>
  <r>
    <x v="77"/>
    <x v="1"/>
    <s v="EE. UU."/>
    <n v="1"/>
    <n v="309.95999999999998"/>
    <n v="154.97999999999999"/>
    <n v="86.96"/>
    <n v="0"/>
    <n v="-2"/>
    <n v="0"/>
    <n v="1.83"/>
    <n v="0"/>
    <n v="0"/>
    <s v="2016-08-22"/>
    <s v="2016-08-22"/>
    <n v="232.47"/>
    <s v="Bronze"/>
  </r>
  <r>
    <x v="78"/>
    <x v="0"/>
    <s v="EE. UU."/>
    <n v="5"/>
    <n v="6149.47"/>
    <n v="186.35"/>
    <n v="1579.79"/>
    <n v="0.63600000000000001"/>
    <n v="1.1000000000000001"/>
    <n v="31"/>
    <n v="1.65"/>
    <n v="21"/>
    <n v="1"/>
    <s v="2015-06-06"/>
    <s v="2017-02-01"/>
    <n v="1397.62"/>
    <s v="Silver"/>
  </r>
  <r>
    <x v="79"/>
    <x v="2"/>
    <s v="Puerto Rico"/>
    <n v="4"/>
    <n v="5049.54"/>
    <n v="210.4"/>
    <n v="-573.99"/>
    <n v="0"/>
    <n v="0.4"/>
    <n v="22"/>
    <n v="1.18"/>
    <n v="9"/>
    <n v="1"/>
    <s v="2015-02-02"/>
    <s v="2017-06-21"/>
    <n v="1262.4000000000001"/>
    <s v="Silver"/>
  </r>
  <r>
    <x v="80"/>
    <x v="1"/>
    <s v="EE. UU."/>
    <n v="1"/>
    <n v="431.97"/>
    <n v="215.99"/>
    <n v="-69.62"/>
    <n v="0"/>
    <n v="-1"/>
    <n v="0"/>
    <n v="1.83"/>
    <n v="0"/>
    <n v="0"/>
    <s v="2016-11-07"/>
    <s v="2016-11-07"/>
    <n v="323.98"/>
    <s v="Bronze"/>
  </r>
  <r>
    <x v="81"/>
    <x v="0"/>
    <s v="EE. UU."/>
    <n v="4"/>
    <n v="7893.81"/>
    <n v="197.35"/>
    <n v="925.58"/>
    <n v="0.9"/>
    <n v="1.3"/>
    <n v="40"/>
    <n v="1.1299999999999999"/>
    <n v="19"/>
    <n v="1"/>
    <s v="2015-04-18"/>
    <s v="2016-12-12"/>
    <n v="1184.0999999999999"/>
    <s v="Silver"/>
  </r>
  <r>
    <x v="82"/>
    <x v="2"/>
    <s v="Puerto Rico"/>
    <n v="4"/>
    <n v="4034.24"/>
    <n v="144.08000000000001"/>
    <n v="739.61"/>
    <n v="7.0999999999999994E-2"/>
    <n v="0.9"/>
    <n v="18"/>
    <n v="1"/>
    <n v="14"/>
    <n v="1"/>
    <s v="2015-11-12"/>
    <s v="2017-01-22"/>
    <n v="864.48"/>
    <s v="Silver"/>
  </r>
  <r>
    <x v="83"/>
    <x v="0"/>
    <s v="EE. UU."/>
    <n v="4"/>
    <n v="4409.6400000000003"/>
    <n v="232.09"/>
    <n v="1214.8399999999999"/>
    <n v="0.78900000000000003"/>
    <n v="2"/>
    <n v="15"/>
    <n v="2.87"/>
    <n v="4"/>
    <n v="0"/>
    <s v="2015-09-29"/>
    <s v="2017-09-29"/>
    <n v="1392.54"/>
    <s v="Silver"/>
  </r>
  <r>
    <x v="84"/>
    <x v="0"/>
    <s v="Puerto Rico"/>
    <n v="4"/>
    <n v="3229.54"/>
    <n v="201.85"/>
    <n v="516.24"/>
    <n v="0.81299999999999994"/>
    <n v="1"/>
    <n v="13"/>
    <n v="1.08"/>
    <n v="13"/>
    <n v="1"/>
    <s v="2015-09-13"/>
    <s v="2016-12-27"/>
    <n v="1211.0999999999999"/>
    <s v="Silver"/>
  </r>
  <r>
    <x v="85"/>
    <x v="2"/>
    <s v="EE. UU."/>
    <n v="5"/>
    <n v="2259.77"/>
    <n v="161.41"/>
    <n v="574.59"/>
    <n v="0.71399999999999997"/>
    <n v="0.9"/>
    <n v="12"/>
    <n v="1.92"/>
    <n v="7"/>
    <n v="1"/>
    <s v="2015-04-16"/>
    <s v="2016-12-20"/>
    <n v="1210.57"/>
    <s v="Silver"/>
  </r>
  <r>
    <x v="86"/>
    <x v="2"/>
    <s v="Puerto Rico"/>
    <n v="3"/>
    <n v="5944.17"/>
    <n v="198.14"/>
    <n v="643.64"/>
    <n v="0.9"/>
    <n v="1.4"/>
    <n v="27"/>
    <n v="1.37"/>
    <n v="14"/>
    <n v="1"/>
    <s v="2015-01-25"/>
    <s v="2015-10-06"/>
    <n v="891.63"/>
    <s v="Silver"/>
  </r>
  <r>
    <x v="87"/>
    <x v="2"/>
    <s v="EE. UU."/>
    <n v="5"/>
    <n v="4369.3100000000004"/>
    <n v="156.05000000000001"/>
    <n v="775.77"/>
    <n v="0.67900000000000005"/>
    <n v="0.5"/>
    <n v="23"/>
    <n v="1.74"/>
    <n v="11"/>
    <n v="1"/>
    <s v="2015-02-20"/>
    <s v="2017-07-08"/>
    <n v="1170.3800000000001"/>
    <s v="Silver"/>
  </r>
  <r>
    <x v="88"/>
    <x v="0"/>
    <s v="EE. UU."/>
    <n v="4"/>
    <n v="2399.6799999999998"/>
    <n v="126.3"/>
    <n v="-354.83"/>
    <n v="0.84199999999999997"/>
    <n v="0.7"/>
    <n v="19"/>
    <n v="1.21"/>
    <n v="14"/>
    <n v="1"/>
    <s v="2015-10-04"/>
    <s v="2016-08-17"/>
    <n v="757.8"/>
    <s v="Silver"/>
  </r>
  <r>
    <x v="89"/>
    <x v="0"/>
    <s v="Puerto Rico"/>
    <n v="5"/>
    <n v="7849.53"/>
    <n v="206.57"/>
    <n v="1518.68"/>
    <n v="0.89500000000000002"/>
    <n v="1.4"/>
    <n v="37"/>
    <n v="1.54"/>
    <n v="25"/>
    <n v="1"/>
    <s v="2015-03-14"/>
    <s v="2017-04-01"/>
    <n v="1549.28"/>
    <s v="Silver"/>
  </r>
  <r>
    <x v="90"/>
    <x v="0"/>
    <s v="EE. UU."/>
    <n v="4"/>
    <n v="4613.66"/>
    <n v="209.71"/>
    <n v="724.27"/>
    <n v="0.45500000000000002"/>
    <n v="-0.5"/>
    <n v="13"/>
    <n v="1.38"/>
    <n v="13"/>
    <n v="1"/>
    <s v="2016-07-12"/>
    <s v="2017-02-05"/>
    <n v="1258.26"/>
    <s v="Silver"/>
  </r>
  <r>
    <x v="91"/>
    <x v="1"/>
    <s v="Puerto Rico"/>
    <n v="6"/>
    <n v="3405.44"/>
    <n v="170.27"/>
    <n v="-212.93"/>
    <n v="0.5"/>
    <n v="-0.1"/>
    <n v="11"/>
    <n v="1.55"/>
    <n v="7"/>
    <n v="1"/>
    <s v="2015-05-25"/>
    <s v="2017-05-27"/>
    <n v="1532.43"/>
    <s v="Silver"/>
  </r>
  <r>
    <x v="92"/>
    <x v="2"/>
    <s v="EE. UU."/>
    <n v="5"/>
    <n v="2069.84"/>
    <n v="172.49"/>
    <n v="-55.43"/>
    <n v="0.16700000000000001"/>
    <n v="-0.8"/>
    <n v="2"/>
    <n v="1"/>
    <n v="2"/>
    <n v="1"/>
    <s v="2015-03-15"/>
    <s v="2016-12-10"/>
    <n v="1293.68"/>
    <s v="Silver"/>
  </r>
  <r>
    <x v="93"/>
    <x v="2"/>
    <s v="Puerto Rico"/>
    <n v="5"/>
    <n v="6839.02"/>
    <n v="159.05000000000001"/>
    <n v="759.03"/>
    <n v="0.51200000000000001"/>
    <n v="0.5"/>
    <n v="39"/>
    <n v="2.69"/>
    <n v="5"/>
    <n v="0"/>
    <s v="2016-04-02"/>
    <s v="2017-09-04"/>
    <n v="1192.8800000000001"/>
    <s v="Silver"/>
  </r>
  <r>
    <x v="94"/>
    <x v="2"/>
    <s v="EE. UU."/>
    <n v="7"/>
    <n v="6192.18"/>
    <n v="176.92"/>
    <n v="1611.23"/>
    <n v="0.629"/>
    <n v="2.2999999999999998"/>
    <n v="20"/>
    <n v="2"/>
    <n v="15"/>
    <n v="1"/>
    <s v="2015-02-20"/>
    <s v="2017-04-05"/>
    <n v="1857.66"/>
    <s v="Silver"/>
  </r>
  <r>
    <x v="95"/>
    <x v="1"/>
    <s v="Puerto Rico"/>
    <n v="4"/>
    <n v="5089.54"/>
    <n v="231.34"/>
    <n v="123.53"/>
    <n v="0.72699999999999998"/>
    <n v="0.7"/>
    <n v="20"/>
    <n v="2.25"/>
    <n v="10"/>
    <n v="0"/>
    <s v="2015-03-16"/>
    <s v="2017-09-21"/>
    <n v="1388.04"/>
    <s v="Silver"/>
  </r>
  <r>
    <x v="96"/>
    <x v="2"/>
    <s v="EE. UU."/>
    <n v="4"/>
    <n v="4644.71"/>
    <n v="201.94"/>
    <n v="-1194.26"/>
    <n v="0.69599999999999995"/>
    <n v="2.5"/>
    <n v="21"/>
    <n v="1.24"/>
    <n v="6"/>
    <n v="1"/>
    <s v="2015-05-12"/>
    <s v="2017-05-29"/>
    <n v="1211.6400000000001"/>
    <s v="Silver"/>
  </r>
  <r>
    <x v="97"/>
    <x v="0"/>
    <s v="Puerto Rico"/>
    <n v="7"/>
    <n v="13148.55"/>
    <n v="193.36"/>
    <n v="-1714.87"/>
    <n v="0.77900000000000003"/>
    <n v="0.8"/>
    <n v="62"/>
    <n v="2.97"/>
    <n v="5"/>
    <n v="0"/>
    <s v="2016-07-05"/>
    <s v="2017-08-26"/>
    <n v="2030.28"/>
    <s v="Gold"/>
  </r>
  <r>
    <x v="98"/>
    <x v="0"/>
    <s v="EE. UU."/>
    <n v="6"/>
    <n v="5739.44"/>
    <n v="163.98"/>
    <n v="1337.3"/>
    <n v="0.4"/>
    <n v="2.4"/>
    <n v="31"/>
    <n v="3.26"/>
    <n v="0"/>
    <n v="0"/>
    <s v="2015-04-04"/>
    <s v="2017-08-27"/>
    <n v="1475.82"/>
    <s v="Silver"/>
  </r>
  <r>
    <x v="99"/>
    <x v="0"/>
    <s v="Puerto Rico"/>
    <n v="6"/>
    <n v="10388.91"/>
    <n v="212.02"/>
    <n v="233.62"/>
    <n v="0.91800000000000004"/>
    <n v="1.2"/>
    <n v="45"/>
    <n v="1.33"/>
    <n v="25"/>
    <n v="1"/>
    <s v="2015-04-07"/>
    <s v="2017-07-29"/>
    <n v="1908.18"/>
    <s v="Silver"/>
  </r>
  <r>
    <x v="100"/>
    <x v="2"/>
    <s v="EE. UU."/>
    <n v="4"/>
    <n v="2359.7199999999998"/>
    <n v="235.97"/>
    <n v="381.49"/>
    <n v="0.1"/>
    <n v="0.6"/>
    <n v="10"/>
    <n v="1.5"/>
    <n v="7"/>
    <n v="1"/>
    <s v="2016-05-08"/>
    <s v="2017-01-31"/>
    <n v="1415.82"/>
    <s v="Silver"/>
  </r>
  <r>
    <x v="101"/>
    <x v="2"/>
    <s v="Puerto Rico"/>
    <n v="4"/>
    <n v="10688.71"/>
    <n v="213.77"/>
    <n v="2862.49"/>
    <n v="1"/>
    <n v="1"/>
    <n v="50"/>
    <n v="1.48"/>
    <n v="33"/>
    <n v="1"/>
    <s v="2015-06-13"/>
    <s v="2017-04-26"/>
    <n v="1282.6199999999999"/>
    <s v="Silver"/>
  </r>
  <r>
    <x v="102"/>
    <x v="2"/>
    <s v="EE. UU."/>
    <n v="4"/>
    <n v="5009.41"/>
    <n v="166.98"/>
    <n v="756"/>
    <n v="0.73299999999999998"/>
    <n v="1.1000000000000001"/>
    <n v="30"/>
    <n v="1.37"/>
    <n v="16"/>
    <n v="1"/>
    <s v="2015-01-12"/>
    <s v="2017-02-28"/>
    <n v="1001.88"/>
    <s v="Silver"/>
  </r>
  <r>
    <x v="103"/>
    <x v="1"/>
    <s v="EE. UU."/>
    <n v="1"/>
    <n v="1199.92"/>
    <n v="299.98"/>
    <n v="-1856.12"/>
    <n v="1"/>
    <n v="2"/>
    <n v="4"/>
    <n v="1.5"/>
    <n v="4"/>
    <n v="1"/>
    <s v="2015-01-02"/>
    <s v="2015-01-02"/>
    <n v="449.97"/>
    <s v="Bronze"/>
  </r>
  <r>
    <x v="104"/>
    <x v="0"/>
    <s v="Puerto Rico"/>
    <n v="4"/>
    <n v="1379.92"/>
    <n v="197.13"/>
    <n v="-368.03"/>
    <n v="0.14299999999999999"/>
    <n v="0"/>
    <n v="6"/>
    <n v="1.33"/>
    <n v="0"/>
    <n v="1"/>
    <s v="2015-01-29"/>
    <s v="2016-06-18"/>
    <n v="1182.78"/>
    <s v="Silver"/>
  </r>
  <r>
    <x v="105"/>
    <x v="2"/>
    <s v="EE. UU."/>
    <n v="3"/>
    <n v="1789.76"/>
    <n v="178.98"/>
    <n v="-368.4"/>
    <n v="0.6"/>
    <n v="1.4"/>
    <n v="6"/>
    <n v="1"/>
    <n v="4"/>
    <n v="1"/>
    <s v="2015-01-23"/>
    <s v="2017-01-15"/>
    <n v="805.41"/>
    <s v="Silver"/>
  </r>
  <r>
    <x v="106"/>
    <x v="0"/>
    <s v="Puerto Rico"/>
    <n v="4"/>
    <n v="2309.5100000000002"/>
    <n v="177.65"/>
    <n v="665.34"/>
    <n v="0.308"/>
    <n v="-0.4"/>
    <n v="4"/>
    <n v="2"/>
    <n v="2"/>
    <n v="1"/>
    <s v="2015-05-01"/>
    <s v="2017-02-03"/>
    <n v="1065.9000000000001"/>
    <s v="Silver"/>
  </r>
  <r>
    <x v="107"/>
    <x v="0"/>
    <s v="EE. UU."/>
    <n v="5"/>
    <n v="5999.25"/>
    <n v="206.87"/>
    <n v="1262.76"/>
    <n v="0.93100000000000005"/>
    <n v="1.1000000000000001"/>
    <n v="26"/>
    <n v="1.27"/>
    <n v="22"/>
    <n v="1"/>
    <s v="2015-07-07"/>
    <s v="2017-07-05"/>
    <n v="1551.52"/>
    <s v="Silver"/>
  </r>
  <r>
    <x v="108"/>
    <x v="2"/>
    <s v="Puerto Rico"/>
    <n v="7"/>
    <n v="6259.45"/>
    <n v="195.61"/>
    <n v="197.21"/>
    <n v="0.375"/>
    <n v="0.4"/>
    <n v="24"/>
    <n v="1.71"/>
    <n v="13"/>
    <n v="1"/>
    <s v="2015-01-21"/>
    <s v="2017-04-08"/>
    <n v="2053.9"/>
    <s v="Gold"/>
  </r>
  <r>
    <x v="109"/>
    <x v="2"/>
    <s v="EE. UU."/>
    <n v="3"/>
    <n v="4699.5600000000004"/>
    <n v="247.35"/>
    <n v="-1461.25"/>
    <n v="0.63200000000000001"/>
    <n v="1.6"/>
    <n v="12"/>
    <n v="1.33"/>
    <n v="12"/>
    <n v="1"/>
    <s v="2015-05-10"/>
    <s v="2017-02-16"/>
    <n v="1113.07"/>
    <s v="Silver"/>
  </r>
  <r>
    <x v="110"/>
    <x v="2"/>
    <s v="Puerto Rico"/>
    <n v="3"/>
    <n v="4069.42"/>
    <n v="271.29000000000002"/>
    <n v="-234.62"/>
    <n v="0.86699999999999999"/>
    <n v="1.7"/>
    <n v="13"/>
    <n v="2.23"/>
    <n v="13"/>
    <n v="1"/>
    <s v="2016-08-09"/>
    <s v="2017-05-27"/>
    <n v="1220.81"/>
    <s v="Silver"/>
  </r>
  <r>
    <x v="111"/>
    <x v="0"/>
    <s v="EE. UU."/>
    <n v="7"/>
    <n v="6734.33"/>
    <n v="192.41"/>
    <n v="1745.44"/>
    <n v="0.94299999999999995"/>
    <n v="1.9"/>
    <n v="32"/>
    <n v="1.56"/>
    <n v="17"/>
    <n v="1"/>
    <s v="2015-04-21"/>
    <s v="2017-06-01"/>
    <n v="2020.3"/>
    <s v="Gold"/>
  </r>
  <r>
    <x v="112"/>
    <x v="0"/>
    <s v="Puerto Rico"/>
    <n v="5"/>
    <n v="2038.68"/>
    <n v="185.33"/>
    <n v="521.4"/>
    <n v="0.54500000000000004"/>
    <n v="1.5"/>
    <n v="6"/>
    <n v="1.33"/>
    <n v="0"/>
    <n v="1"/>
    <s v="2015-06-09"/>
    <s v="2017-07-27"/>
    <n v="1389.98"/>
    <s v="Silver"/>
  </r>
  <r>
    <x v="113"/>
    <x v="1"/>
    <s v="EE. UU."/>
    <n v="4"/>
    <n v="4304.53"/>
    <n v="195.66"/>
    <n v="557.87"/>
    <n v="0.72699999999999998"/>
    <n v="2.2000000000000002"/>
    <n v="18"/>
    <n v="2"/>
    <n v="14"/>
    <n v="1"/>
    <s v="2015-08-02"/>
    <s v="2016-05-05"/>
    <n v="1173.96"/>
    <s v="Silver"/>
  </r>
  <r>
    <x v="114"/>
    <x v="0"/>
    <s v="EE. UU."/>
    <n v="1"/>
    <n v="1079.92"/>
    <n v="269.98"/>
    <n v="269.86"/>
    <n v="0"/>
    <n v="-1"/>
    <n v="0"/>
    <n v="1.83"/>
    <n v="0"/>
    <n v="0"/>
    <s v="2017-06-05"/>
    <s v="2017-06-05"/>
    <n v="404.97"/>
    <s v="Bronze"/>
  </r>
  <r>
    <x v="115"/>
    <x v="1"/>
    <s v="Puerto Rico"/>
    <n v="2"/>
    <n v="324.95"/>
    <n v="108.32"/>
    <n v="-51.45"/>
    <n v="0"/>
    <n v="-1.3"/>
    <n v="0"/>
    <n v="1.83"/>
    <n v="0"/>
    <n v="0"/>
    <s v="2015-03-27"/>
    <s v="2015-07-31"/>
    <n v="324.95999999999998"/>
    <s v="Bronze"/>
  </r>
  <r>
    <x v="116"/>
    <x v="0"/>
    <s v="EE. UU."/>
    <n v="2"/>
    <n v="739.82"/>
    <n v="105.69"/>
    <n v="-38.47"/>
    <n v="0"/>
    <n v="1.6"/>
    <n v="6"/>
    <n v="2.5"/>
    <n v="3"/>
    <n v="1"/>
    <s v="2015-10-25"/>
    <s v="2017-01-24"/>
    <n v="317.07"/>
    <s v="Bronze"/>
  </r>
  <r>
    <x v="117"/>
    <x v="0"/>
    <s v="EE. UU."/>
    <n v="5"/>
    <n v="6238.74"/>
    <n v="178.25"/>
    <n v="-538.72"/>
    <n v="0.94299999999999995"/>
    <n v="1.1000000000000001"/>
    <n v="33"/>
    <n v="1.76"/>
    <n v="13"/>
    <n v="1"/>
    <s v="2015-01-30"/>
    <s v="2017-05-04"/>
    <n v="1336.88"/>
    <s v="Silver"/>
  </r>
  <r>
    <x v="118"/>
    <x v="0"/>
    <s v="Puerto Rico"/>
    <n v="7"/>
    <n v="8079.44"/>
    <n v="197.06"/>
    <n v="1512.55"/>
    <n v="0.85399999999999998"/>
    <n v="1"/>
    <n v="34"/>
    <n v="1.1499999999999999"/>
    <n v="27"/>
    <n v="1"/>
    <s v="2015-02-19"/>
    <s v="2016-01-21"/>
    <n v="2069.13"/>
    <s v="Gold"/>
  </r>
  <r>
    <x v="119"/>
    <x v="0"/>
    <s v="EE. UU."/>
    <n v="4"/>
    <n v="5119.1000000000004"/>
    <n v="150.56"/>
    <n v="-516.25"/>
    <n v="0.76500000000000001"/>
    <n v="0.8"/>
    <n v="33"/>
    <n v="1"/>
    <n v="23"/>
    <n v="1"/>
    <s v="2016-03-21"/>
    <s v="2017-01-28"/>
    <n v="903.36"/>
    <s v="Silver"/>
  </r>
  <r>
    <x v="120"/>
    <x v="2"/>
    <s v="Puerto Rico"/>
    <n v="2"/>
    <n v="2029.71"/>
    <n v="156.13"/>
    <n v="827.63"/>
    <n v="0.92300000000000004"/>
    <n v="1.8"/>
    <n v="12"/>
    <n v="1.33"/>
    <n v="0"/>
    <n v="1"/>
    <s v="2015-01-08"/>
    <s v="2016-07-08"/>
    <n v="468.39"/>
    <s v="Bronze"/>
  </r>
  <r>
    <x v="121"/>
    <x v="0"/>
    <s v="EE. UU."/>
    <n v="5"/>
    <n v="3336.58"/>
    <n v="196.27"/>
    <n v="15.81"/>
    <n v="0.64700000000000002"/>
    <n v="0.5"/>
    <n v="17"/>
    <n v="1.29"/>
    <n v="4"/>
    <n v="1"/>
    <s v="2015-10-21"/>
    <s v="2016-05-05"/>
    <n v="1472.02"/>
    <s v="Silver"/>
  </r>
  <r>
    <x v="122"/>
    <x v="2"/>
    <s v="EE. UU."/>
    <n v="8"/>
    <n v="17338.23"/>
    <n v="192.65"/>
    <n v="3168.84"/>
    <n v="0.95599999999999996"/>
    <n v="1.2"/>
    <n v="86"/>
    <n v="1.67"/>
    <n v="34"/>
    <n v="1"/>
    <s v="2015-02-24"/>
    <s v="2017-05-25"/>
    <n v="2311.8000000000002"/>
    <s v="Gold"/>
  </r>
  <r>
    <x v="123"/>
    <x v="0"/>
    <s v="Puerto Rico"/>
    <n v="5"/>
    <n v="6359.58"/>
    <n v="181.7"/>
    <n v="798.33"/>
    <n v="0.57099999999999995"/>
    <n v="0"/>
    <n v="34"/>
    <n v="2.88"/>
    <n v="9"/>
    <n v="0"/>
    <s v="2015-07-21"/>
    <s v="2017-09-02"/>
    <n v="1362.75"/>
    <s v="Silver"/>
  </r>
  <r>
    <x v="124"/>
    <x v="0"/>
    <s v="EE. UU."/>
    <n v="6"/>
    <n v="3630.38"/>
    <n v="181.52"/>
    <n v="1172.8599999999999"/>
    <n v="0.8"/>
    <n v="0.9"/>
    <n v="18"/>
    <n v="1.56"/>
    <n v="9"/>
    <n v="1"/>
    <s v="2015-05-17"/>
    <s v="2017-02-25"/>
    <n v="1633.68"/>
    <s v="Silver"/>
  </r>
  <r>
    <x v="125"/>
    <x v="1"/>
    <s v="EE. UU."/>
    <n v="6"/>
    <n v="4369.6499999999996"/>
    <n v="156.06"/>
    <n v="543.08000000000004"/>
    <n v="0.92900000000000005"/>
    <n v="2"/>
    <n v="26"/>
    <n v="1.42"/>
    <n v="19"/>
    <n v="1"/>
    <s v="2015-06-13"/>
    <s v="2017-06-17"/>
    <n v="1404.54"/>
    <s v="Silver"/>
  </r>
  <r>
    <x v="126"/>
    <x v="1"/>
    <s v="Puerto Rico"/>
    <n v="3"/>
    <n v="2019.65"/>
    <n v="155.36000000000001"/>
    <n v="447.47"/>
    <n v="0.69199999999999995"/>
    <n v="0.7"/>
    <n v="9"/>
    <n v="1"/>
    <n v="8"/>
    <n v="1"/>
    <s v="2015-04-15"/>
    <s v="2016-03-03"/>
    <n v="699.12"/>
    <s v="Silver"/>
  </r>
  <r>
    <x v="127"/>
    <x v="0"/>
    <s v="EE. UU."/>
    <n v="2"/>
    <n v="449.89"/>
    <n v="224.95"/>
    <n v="62.05"/>
    <n v="0.5"/>
    <n v="0"/>
    <n v="1"/>
    <n v="1"/>
    <n v="0"/>
    <n v="1"/>
    <s v="2015-04-12"/>
    <s v="2016-06-28"/>
    <n v="674.85"/>
    <s v="Silver"/>
  </r>
  <r>
    <x v="128"/>
    <x v="1"/>
    <s v="Puerto Rico"/>
    <n v="3"/>
    <n v="7883.26"/>
    <n v="262.77999999999997"/>
    <n v="2533.25"/>
    <n v="1"/>
    <n v="1"/>
    <n v="30"/>
    <n v="3.07"/>
    <n v="3"/>
    <n v="0"/>
    <s v="2016-12-28"/>
    <s v="2017-08-16"/>
    <n v="1182.51"/>
    <s v="Silver"/>
  </r>
  <r>
    <x v="129"/>
    <x v="1"/>
    <s v="EE. UU."/>
    <n v="2"/>
    <n v="779.95"/>
    <n v="194.99"/>
    <n v="294.66000000000003"/>
    <n v="0.25"/>
    <n v="0.3"/>
    <n v="1"/>
    <n v="3"/>
    <n v="0"/>
    <n v="0"/>
    <s v="2017-03-26"/>
    <s v="2017-09-29"/>
    <n v="584.97"/>
    <s v="Silver"/>
  </r>
  <r>
    <x v="130"/>
    <x v="0"/>
    <s v="EE. UU."/>
    <n v="3"/>
    <n v="6210.91"/>
    <n v="167.86"/>
    <n v="1421.71"/>
    <n v="0.91900000000000004"/>
    <n v="1.8"/>
    <n v="34"/>
    <n v="1.94"/>
    <n v="19"/>
    <n v="1"/>
    <s v="2015-08-31"/>
    <s v="2017-05-20"/>
    <n v="755.37"/>
    <s v="Silver"/>
  </r>
  <r>
    <x v="131"/>
    <x v="2"/>
    <s v="Puerto Rico"/>
    <n v="2"/>
    <n v="2779.62"/>
    <n v="173.73"/>
    <n v="679.6"/>
    <n v="0.75"/>
    <n v="1.5"/>
    <n v="12"/>
    <n v="1.33"/>
    <n v="4"/>
    <n v="1"/>
    <s v="2015-02-19"/>
    <s v="2016-03-15"/>
    <n v="521.19000000000005"/>
    <s v="Silver"/>
  </r>
  <r>
    <x v="132"/>
    <x v="0"/>
    <s v="EE. UU."/>
    <n v="4"/>
    <n v="4199.32"/>
    <n v="131.22999999999999"/>
    <n v="-550.96"/>
    <n v="0.875"/>
    <n v="3.2"/>
    <n v="28"/>
    <n v="3.39"/>
    <n v="5"/>
    <n v="0"/>
    <s v="2015-06-19"/>
    <s v="2017-09-17"/>
    <n v="787.38"/>
    <s v="Silver"/>
  </r>
  <r>
    <x v="133"/>
    <x v="0"/>
    <s v="EE. UU."/>
    <n v="5"/>
    <n v="8515.0499999999993"/>
    <n v="243.29"/>
    <n v="1832.04"/>
    <n v="0.91400000000000003"/>
    <n v="1.6"/>
    <n v="34"/>
    <n v="2.82"/>
    <n v="5"/>
    <n v="0"/>
    <s v="2015-01-30"/>
    <s v="2017-08-22"/>
    <n v="1824.68"/>
    <s v="Silver"/>
  </r>
  <r>
    <x v="134"/>
    <x v="0"/>
    <s v="Puerto Rico"/>
    <n v="1"/>
    <n v="299.98"/>
    <n v="299.98"/>
    <n v="-60"/>
    <n v="0"/>
    <n v="0"/>
    <n v="0"/>
    <n v="1.83"/>
    <n v="0"/>
    <n v="0"/>
    <s v="2016-06-08"/>
    <s v="2016-06-08"/>
    <n v="449.97"/>
    <s v="Bronze"/>
  </r>
  <r>
    <x v="135"/>
    <x v="2"/>
    <s v="EE. UU."/>
    <n v="3"/>
    <n v="2254.77"/>
    <n v="173.44"/>
    <n v="113.25"/>
    <n v="0.69199999999999995"/>
    <n v="0.7"/>
    <n v="9"/>
    <n v="1.67"/>
    <n v="4"/>
    <n v="1"/>
    <s v="2015-03-30"/>
    <s v="2016-11-12"/>
    <n v="780.48"/>
    <s v="Silver"/>
  </r>
  <r>
    <x v="136"/>
    <x v="0"/>
    <s v="EE. UU."/>
    <n v="6"/>
    <n v="7728.62"/>
    <n v="208.88"/>
    <n v="-3189.4"/>
    <n v="0.73"/>
    <n v="1.9"/>
    <n v="32"/>
    <n v="1.5"/>
    <n v="10"/>
    <n v="1"/>
    <s v="2015-01-05"/>
    <s v="2016-12-25"/>
    <n v="1879.92"/>
    <s v="Silver"/>
  </r>
  <r>
    <x v="137"/>
    <x v="0"/>
    <s v="Puerto Rico"/>
    <n v="5"/>
    <n v="3499.7"/>
    <n v="218.73"/>
    <n v="73.650000000000006"/>
    <n v="0.68799999999999994"/>
    <n v="1.2"/>
    <n v="11"/>
    <n v="1.0900000000000001"/>
    <n v="10"/>
    <n v="1"/>
    <s v="2015-02-18"/>
    <s v="2017-04-20"/>
    <n v="1640.48"/>
    <s v="Silver"/>
  </r>
  <r>
    <x v="138"/>
    <x v="1"/>
    <s v="EE. UU."/>
    <n v="6"/>
    <n v="8699.07"/>
    <n v="202.3"/>
    <n v="1971.73"/>
    <n v="0.95299999999999996"/>
    <n v="1"/>
    <n v="43"/>
    <n v="1.44"/>
    <n v="15"/>
    <n v="1"/>
    <s v="2015-04-08"/>
    <s v="2017-05-19"/>
    <n v="1820.7"/>
    <s v="Silver"/>
  </r>
  <r>
    <x v="139"/>
    <x v="2"/>
    <s v="Puerto Rico"/>
    <n v="6"/>
    <n v="11978.78"/>
    <n v="210.15"/>
    <n v="1812.21"/>
    <n v="0.877"/>
    <n v="1.6"/>
    <n v="50"/>
    <n v="1.56"/>
    <n v="32"/>
    <n v="1"/>
    <s v="2015-03-10"/>
    <s v="2017-07-27"/>
    <n v="1891.35"/>
    <s v="Silver"/>
  </r>
  <r>
    <x v="140"/>
    <x v="0"/>
    <s v="EE. UU."/>
    <n v="7"/>
    <n v="9308.9500000000007"/>
    <n v="189.98"/>
    <n v="-1161.78"/>
    <n v="0.89800000000000002"/>
    <n v="1.1000000000000001"/>
    <n v="44"/>
    <n v="1.32"/>
    <n v="29"/>
    <n v="1"/>
    <s v="2015-03-03"/>
    <s v="2016-11-10"/>
    <n v="1994.79"/>
    <s v="Silver"/>
  </r>
  <r>
    <x v="141"/>
    <x v="0"/>
    <s v="EE. UU."/>
    <n v="5"/>
    <n v="17344.63"/>
    <n v="271.01"/>
    <n v="-5198.37"/>
    <n v="0.84399999999999997"/>
    <n v="1.4"/>
    <n v="59"/>
    <n v="1.75"/>
    <n v="30"/>
    <n v="1"/>
    <s v="2015-02-17"/>
    <s v="2017-06-06"/>
    <n v="2032.57"/>
    <s v="Gold"/>
  </r>
  <r>
    <x v="142"/>
    <x v="2"/>
    <s v="Puerto Rico"/>
    <n v="1"/>
    <n v="2249.67"/>
    <n v="249.96"/>
    <n v="561.09"/>
    <n v="1"/>
    <n v="2"/>
    <n v="9"/>
    <n v="1"/>
    <n v="3"/>
    <n v="1"/>
    <s v="2017-07-15"/>
    <s v="2017-07-15"/>
    <n v="374.94"/>
    <s v="Bronze"/>
  </r>
  <r>
    <x v="143"/>
    <x v="2"/>
    <s v="EE. UU."/>
    <n v="2"/>
    <n v="979.95"/>
    <n v="163.33000000000001"/>
    <n v="353.79"/>
    <n v="0.16700000000000001"/>
    <n v="0.2"/>
    <n v="6"/>
    <n v="4.67"/>
    <n v="0"/>
    <n v="0"/>
    <s v="2017-01-01"/>
    <s v="2017-09-19"/>
    <n v="489.99"/>
    <s v="Bronze"/>
  </r>
  <r>
    <x v="144"/>
    <x v="0"/>
    <s v="EE. UU."/>
    <n v="5"/>
    <n v="5997.15"/>
    <n v="171.35"/>
    <n v="1754.17"/>
    <n v="0.77100000000000002"/>
    <n v="1.1000000000000001"/>
    <n v="34"/>
    <n v="1.85"/>
    <n v="20"/>
    <n v="1"/>
    <s v="2015-09-23"/>
    <s v="2017-06-22"/>
    <n v="1285.1199999999999"/>
    <s v="Silver"/>
  </r>
  <r>
    <x v="145"/>
    <x v="1"/>
    <s v="Puerto Rico"/>
    <n v="7"/>
    <n v="3829.55"/>
    <n v="166.5"/>
    <n v="1328.97"/>
    <n v="0.87"/>
    <n v="2"/>
    <n v="19"/>
    <n v="2.95"/>
    <n v="4"/>
    <n v="0"/>
    <s v="2015-02-03"/>
    <s v="2017-08-28"/>
    <n v="1748.25"/>
    <s v="Silver"/>
  </r>
  <r>
    <x v="146"/>
    <x v="1"/>
    <s v="EE. UU."/>
    <n v="1"/>
    <n v="249.9"/>
    <n v="249.9"/>
    <n v="116.33"/>
    <n v="1"/>
    <n v="1"/>
    <n v="1"/>
    <n v="2"/>
    <n v="1"/>
    <n v="1"/>
    <s v="2015-11-26"/>
    <s v="2015-11-26"/>
    <n v="374.85"/>
    <s v="Bronze"/>
  </r>
  <r>
    <x v="147"/>
    <x v="0"/>
    <s v="Puerto Rico"/>
    <n v="3"/>
    <n v="5229.2299999999996"/>
    <n v="209.17"/>
    <n v="665.32"/>
    <n v="0.96"/>
    <n v="1"/>
    <n v="24"/>
    <n v="1.25"/>
    <n v="24"/>
    <n v="1"/>
    <s v="2015-08-08"/>
    <s v="2017-06-11"/>
    <n v="941.26"/>
    <s v="Silver"/>
  </r>
  <r>
    <x v="148"/>
    <x v="1"/>
    <s v="EE. UU."/>
    <n v="4"/>
    <n v="7659.45"/>
    <n v="264.12"/>
    <n v="-860.37"/>
    <n v="0.75900000000000001"/>
    <n v="1.3"/>
    <n v="22"/>
    <n v="1.18"/>
    <n v="19"/>
    <n v="1"/>
    <s v="2015-06-24"/>
    <s v="2016-04-08"/>
    <n v="1584.72"/>
    <s v="Silver"/>
  </r>
  <r>
    <x v="149"/>
    <x v="2"/>
    <s v="EE. UU."/>
    <n v="5"/>
    <n v="7929.23"/>
    <n v="180.21"/>
    <n v="2538.5700000000002"/>
    <n v="0.93200000000000005"/>
    <n v="2.6"/>
    <n v="40"/>
    <n v="1.5"/>
    <n v="30"/>
    <n v="1"/>
    <s v="2015-04-15"/>
    <s v="2016-11-17"/>
    <n v="1351.58"/>
    <s v="Silver"/>
  </r>
  <r>
    <x v="150"/>
    <x v="0"/>
    <s v="EE. UU."/>
    <n v="4"/>
    <n v="3241.77"/>
    <n v="202.61"/>
    <n v="722.71"/>
    <n v="0.56299999999999994"/>
    <n v="1.1000000000000001"/>
    <n v="16"/>
    <n v="1.31"/>
    <n v="8"/>
    <n v="1"/>
    <s v="2015-06-14"/>
    <s v="2017-02-10"/>
    <n v="1215.6600000000001"/>
    <s v="Silver"/>
  </r>
  <r>
    <x v="151"/>
    <x v="0"/>
    <s v="Puerto Rico"/>
    <n v="3"/>
    <n v="2409.5300000000002"/>
    <n v="240.95"/>
    <n v="611.80999999999995"/>
    <n v="0.6"/>
    <n v="0.4"/>
    <n v="9"/>
    <n v="1.33"/>
    <n v="6"/>
    <n v="1"/>
    <s v="2015-09-16"/>
    <s v="2016-12-03"/>
    <n v="1084.27"/>
    <s v="Silver"/>
  </r>
  <r>
    <x v="152"/>
    <x v="1"/>
    <s v="EE. UU."/>
    <n v="2"/>
    <n v="5549.54"/>
    <n v="213.44"/>
    <n v="700.06"/>
    <n v="0.96199999999999997"/>
    <n v="1"/>
    <n v="25"/>
    <n v="2.2000000000000002"/>
    <n v="5"/>
    <n v="0"/>
    <s v="2015-08-21"/>
    <s v="2017-09-19"/>
    <n v="640.32000000000005"/>
    <s v="Silver"/>
  </r>
  <r>
    <x v="153"/>
    <x v="2"/>
    <s v="EE. UU."/>
    <n v="8"/>
    <n v="19288.13"/>
    <n v="235.22"/>
    <n v="4489.3999999999996"/>
    <n v="0.90200000000000002"/>
    <n v="1.7"/>
    <n v="74"/>
    <n v="1.3"/>
    <n v="25"/>
    <n v="1"/>
    <s v="2015-07-23"/>
    <s v="2017-01-10"/>
    <n v="2822.64"/>
    <s v="Gold"/>
  </r>
  <r>
    <x v="154"/>
    <x v="0"/>
    <s v="Puerto Rico"/>
    <n v="4"/>
    <n v="5379.46"/>
    <n v="192.12"/>
    <n v="-578.58000000000004"/>
    <n v="0.53600000000000003"/>
    <n v="0.9"/>
    <n v="25"/>
    <n v="1.6"/>
    <n v="20"/>
    <n v="1"/>
    <s v="2015-06-06"/>
    <s v="2017-07-31"/>
    <n v="1152.72"/>
    <s v="Silver"/>
  </r>
  <r>
    <x v="155"/>
    <x v="0"/>
    <s v="EE. UU."/>
    <n v="3"/>
    <n v="4169.55"/>
    <n v="219.45"/>
    <n v="1395.64"/>
    <n v="1"/>
    <n v="1"/>
    <n v="19"/>
    <n v="1.42"/>
    <n v="19"/>
    <n v="1"/>
    <s v="2015-04-15"/>
    <s v="2016-12-02"/>
    <n v="987.52"/>
    <s v="Silver"/>
  </r>
  <r>
    <x v="156"/>
    <x v="2"/>
    <s v="EE. UU."/>
    <n v="3"/>
    <n v="5406.63"/>
    <n v="163.84"/>
    <n v="1684.73"/>
    <n v="0.75800000000000001"/>
    <n v="1.5"/>
    <n v="30"/>
    <n v="1.5"/>
    <n v="15"/>
    <n v="1"/>
    <s v="2015-01-25"/>
    <s v="2017-05-17"/>
    <n v="737.28"/>
    <s v="Silver"/>
  </r>
  <r>
    <x v="157"/>
    <x v="2"/>
    <s v="Puerto Rico"/>
    <n v="1"/>
    <n v="729.9"/>
    <n v="145.97999999999999"/>
    <n v="72.06"/>
    <n v="0"/>
    <n v="0"/>
    <n v="5"/>
    <n v="2"/>
    <n v="5"/>
    <n v="1"/>
    <s v="2015-11-24"/>
    <s v="2015-11-24"/>
    <n v="218.97"/>
    <s v="Bronze"/>
  </r>
  <r>
    <x v="158"/>
    <x v="2"/>
    <s v="EE. UU."/>
    <n v="3"/>
    <n v="2799.71"/>
    <n v="155.54"/>
    <n v="708.25"/>
    <n v="0.88900000000000001"/>
    <n v="1.4"/>
    <n v="18"/>
    <n v="2.89"/>
    <n v="0"/>
    <n v="0"/>
    <s v="2015-05-07"/>
    <s v="2017-09-16"/>
    <n v="699.93"/>
    <s v="Silver"/>
  </r>
  <r>
    <x v="159"/>
    <x v="1"/>
    <s v="EE. UU."/>
    <n v="4"/>
    <n v="7359.37"/>
    <n v="193.67"/>
    <n v="-2196.19"/>
    <n v="0.55300000000000005"/>
    <n v="0.6"/>
    <n v="37"/>
    <n v="1.1399999999999999"/>
    <n v="12"/>
    <n v="1"/>
    <s v="2015-02-08"/>
    <s v="2017-04-14"/>
    <n v="1162.02"/>
    <s v="Silver"/>
  </r>
  <r>
    <x v="160"/>
    <x v="2"/>
    <s v="EE. UU."/>
    <n v="5"/>
    <n v="6669.24"/>
    <n v="144.97999999999999"/>
    <n v="544.87"/>
    <n v="0.89100000000000001"/>
    <n v="1.7"/>
    <n v="41"/>
    <n v="1.27"/>
    <n v="12"/>
    <n v="1"/>
    <s v="2015-10-10"/>
    <s v="2017-01-22"/>
    <n v="1087.3499999999999"/>
    <s v="Silver"/>
  </r>
  <r>
    <x v="161"/>
    <x v="2"/>
    <s v="Puerto Rico"/>
    <n v="2"/>
    <n v="1619.79"/>
    <n v="202.47"/>
    <n v="339.88"/>
    <n v="0"/>
    <n v="-1.3"/>
    <n v="0"/>
    <n v="1.83"/>
    <n v="0"/>
    <n v="0"/>
    <s v="2015-07-03"/>
    <s v="2016-07-24"/>
    <n v="607.41"/>
    <s v="Silver"/>
  </r>
  <r>
    <x v="162"/>
    <x v="0"/>
    <s v="EE. UU."/>
    <n v="2"/>
    <n v="1529.78"/>
    <n v="305.95999999999998"/>
    <n v="-572.54999999999995"/>
    <n v="1"/>
    <n v="1.8"/>
    <n v="5"/>
    <n v="1.8"/>
    <n v="5"/>
    <n v="1"/>
    <s v="2015-03-31"/>
    <s v="2015-12-16"/>
    <n v="917.88"/>
    <s v="Silver"/>
  </r>
  <r>
    <x v="163"/>
    <x v="0"/>
    <s v="Puerto Rico"/>
    <n v="4"/>
    <n v="3294.61"/>
    <n v="205.91"/>
    <n v="76.05"/>
    <n v="6.3E-2"/>
    <n v="-1.1000000000000001"/>
    <n v="11"/>
    <n v="1.0900000000000001"/>
    <n v="7"/>
    <n v="1"/>
    <s v="2015-07-08"/>
    <s v="2017-06-17"/>
    <n v="1235.46"/>
    <s v="Silver"/>
  </r>
  <r>
    <x v="164"/>
    <x v="0"/>
    <s v="EE. UU."/>
    <n v="5"/>
    <n v="4089.54"/>
    <n v="227.2"/>
    <n v="1070.46"/>
    <n v="0"/>
    <n v="-1.2"/>
    <n v="0"/>
    <n v="1.83"/>
    <n v="0"/>
    <n v="0"/>
    <s v="2015-02-08"/>
    <s v="2016-11-23"/>
    <n v="1704"/>
    <s v="Silver"/>
  </r>
  <r>
    <x v="165"/>
    <x v="0"/>
    <s v="EE. UU."/>
    <n v="2"/>
    <n v="1729.82"/>
    <n v="144.15"/>
    <n v="480"/>
    <n v="1"/>
    <n v="2"/>
    <n v="12"/>
    <n v="2"/>
    <n v="6"/>
    <n v="1"/>
    <s v="2015-02-12"/>
    <s v="2016-02-27"/>
    <n v="432.45"/>
    <s v="Bronze"/>
  </r>
  <r>
    <x v="166"/>
    <x v="2"/>
    <s v="EE. UU."/>
    <n v="1"/>
    <n v="329.98"/>
    <n v="164.99"/>
    <n v="66.13"/>
    <n v="0"/>
    <n v="-2"/>
    <n v="0"/>
    <n v="1.83"/>
    <n v="0"/>
    <n v="0"/>
    <s v="2016-01-03"/>
    <s v="2016-01-03"/>
    <n v="247.48"/>
    <s v="Bronze"/>
  </r>
  <r>
    <x v="167"/>
    <x v="0"/>
    <s v="Puerto Rico"/>
    <n v="7"/>
    <n v="4879.53"/>
    <n v="232.36"/>
    <n v="-1908.25"/>
    <n v="0.38100000000000001"/>
    <n v="-0.2"/>
    <n v="13"/>
    <n v="1.62"/>
    <n v="6"/>
    <n v="0"/>
    <s v="2015-07-09"/>
    <s v="2017-09-20"/>
    <n v="2439.7800000000002"/>
    <s v="Gold"/>
  </r>
  <r>
    <x v="168"/>
    <x v="2"/>
    <s v="EE. UU."/>
    <n v="3"/>
    <n v="6729.65"/>
    <n v="217.09"/>
    <n v="1433.25"/>
    <n v="0.871"/>
    <n v="2.5"/>
    <n v="27"/>
    <n v="1.81"/>
    <n v="17"/>
    <n v="1"/>
    <s v="2015-07-14"/>
    <s v="2016-11-30"/>
    <n v="976.9"/>
    <s v="Silver"/>
  </r>
  <r>
    <x v="169"/>
    <x v="2"/>
    <s v="EE. UU."/>
    <n v="4"/>
    <n v="3234.71"/>
    <n v="179.71"/>
    <n v="594.47"/>
    <n v="0.61099999999999999"/>
    <n v="0.3"/>
    <n v="15"/>
    <n v="1.4"/>
    <n v="2"/>
    <n v="1"/>
    <s v="2015-08-03"/>
    <s v="2017-05-11"/>
    <n v="1078.26"/>
    <s v="Silver"/>
  </r>
  <r>
    <x v="170"/>
    <x v="0"/>
    <s v="Puerto Rico"/>
    <n v="3"/>
    <n v="4069.45"/>
    <n v="162.78"/>
    <n v="553.38"/>
    <n v="1"/>
    <n v="3.4"/>
    <n v="25"/>
    <n v="1.68"/>
    <n v="12"/>
    <n v="1"/>
    <s v="2016-04-03"/>
    <s v="2017-05-17"/>
    <n v="732.51"/>
    <s v="Silver"/>
  </r>
  <r>
    <x v="171"/>
    <x v="1"/>
    <s v="EE. UU."/>
    <n v="8"/>
    <n v="23423.31"/>
    <n v="205.47"/>
    <n v="1849.68"/>
    <n v="0.67500000000000004"/>
    <n v="1.4"/>
    <n v="111"/>
    <n v="1.5"/>
    <n v="44"/>
    <n v="1"/>
    <s v="2015-04-02"/>
    <s v="2017-07-17"/>
    <n v="2465.64"/>
    <s v="Gold"/>
  </r>
  <r>
    <x v="172"/>
    <x v="0"/>
    <s v="EE. UU."/>
    <n v="8"/>
    <n v="10208.84"/>
    <n v="185.62"/>
    <n v="1483.05"/>
    <n v="0.61799999999999999"/>
    <n v="0.1"/>
    <n v="44"/>
    <n v="1.43"/>
    <n v="28"/>
    <n v="1"/>
    <s v="2015-01-04"/>
    <s v="2017-08-03"/>
    <n v="2227.44"/>
    <s v="Gold"/>
  </r>
  <r>
    <x v="173"/>
    <x v="1"/>
    <s v="Puerto Rico"/>
    <n v="9"/>
    <n v="9198.91"/>
    <n v="180.37"/>
    <n v="942.33"/>
    <n v="0.68600000000000005"/>
    <n v="0.7"/>
    <n v="38"/>
    <n v="3.16"/>
    <n v="5"/>
    <n v="0"/>
    <s v="2015-01-21"/>
    <s v="2017-08-10"/>
    <n v="2435"/>
    <s v="Gold"/>
  </r>
  <r>
    <x v="174"/>
    <x v="1"/>
    <s v="EE. UU."/>
    <n v="6"/>
    <n v="11278.97"/>
    <n v="239.98"/>
    <n v="354.88"/>
    <n v="0.91500000000000004"/>
    <n v="1"/>
    <n v="42"/>
    <n v="1.36"/>
    <n v="23"/>
    <n v="1"/>
    <s v="2015-07-29"/>
    <s v="2017-07-09"/>
    <n v="2159.8200000000002"/>
    <s v="Gold"/>
  </r>
  <r>
    <x v="175"/>
    <x v="2"/>
    <s v="EE. UU."/>
    <n v="3"/>
    <n v="5139.08"/>
    <n v="190.34"/>
    <n v="992.39"/>
    <n v="0.81499999999999995"/>
    <n v="2.5"/>
    <n v="22"/>
    <n v="1.18"/>
    <n v="14"/>
    <n v="1"/>
    <s v="2015-05-17"/>
    <s v="2016-08-02"/>
    <n v="856.53"/>
    <s v="Silver"/>
  </r>
  <r>
    <x v="176"/>
    <x v="0"/>
    <s v="Puerto Rico"/>
    <n v="1"/>
    <n v="1199.94"/>
    <n v="299.99"/>
    <n v="205.84"/>
    <n v="1"/>
    <n v="2"/>
    <n v="4"/>
    <n v="1.5"/>
    <n v="4"/>
    <n v="1"/>
    <s v="2017-07-13"/>
    <s v="2017-07-13"/>
    <n v="449.98"/>
    <s v="Bronze"/>
  </r>
  <r>
    <x v="177"/>
    <x v="0"/>
    <s v="EE. UU."/>
    <n v="3"/>
    <n v="4259.6099999999997"/>
    <n v="283.97000000000003"/>
    <n v="1174.45"/>
    <n v="0.93300000000000005"/>
    <n v="0.9"/>
    <n v="14"/>
    <n v="1.29"/>
    <n v="10"/>
    <n v="1"/>
    <s v="2017-03-13"/>
    <s v="2017-07-27"/>
    <n v="1277.8699999999999"/>
    <s v="Silver"/>
  </r>
  <r>
    <x v="178"/>
    <x v="2"/>
    <s v="Puerto Rico"/>
    <n v="4"/>
    <n v="6689.03"/>
    <n v="202.7"/>
    <n v="1482.88"/>
    <n v="0.72699999999999998"/>
    <n v="1.2"/>
    <n v="29"/>
    <n v="1.24"/>
    <n v="9"/>
    <n v="1"/>
    <s v="2015-03-14"/>
    <s v="2017-05-06"/>
    <n v="1216.2"/>
    <s v="Silver"/>
  </r>
  <r>
    <x v="179"/>
    <x v="1"/>
    <s v="EE. UU."/>
    <n v="6"/>
    <n v="6175.81"/>
    <n v="143.62"/>
    <n v="-260.36"/>
    <n v="0.67400000000000004"/>
    <n v="1"/>
    <n v="34"/>
    <n v="1.62"/>
    <n v="19"/>
    <n v="1"/>
    <s v="2015-07-18"/>
    <s v="2017-05-23"/>
    <n v="1292.58"/>
    <s v="Silver"/>
  </r>
  <r>
    <x v="180"/>
    <x v="0"/>
    <s v="Puerto Rico"/>
    <n v="5"/>
    <n v="6244.28"/>
    <n v="189.22"/>
    <n v="179.7"/>
    <n v="0.63600000000000001"/>
    <n v="1.2"/>
    <n v="21"/>
    <n v="2.52"/>
    <n v="11"/>
    <n v="0"/>
    <s v="2015-01-18"/>
    <s v="2017-09-22"/>
    <n v="1419.15"/>
    <s v="Silver"/>
  </r>
  <r>
    <x v="181"/>
    <x v="0"/>
    <s v="EE. UU."/>
    <n v="1"/>
    <n v="689.87"/>
    <n v="137.97"/>
    <n v="39.21"/>
    <n v="0"/>
    <n v="-1"/>
    <n v="0"/>
    <n v="1.83"/>
    <n v="0"/>
    <n v="0"/>
    <s v="2015-09-30"/>
    <s v="2015-09-30"/>
    <n v="206.96"/>
    <s v="Bronze"/>
  </r>
  <r>
    <x v="182"/>
    <x v="0"/>
    <s v="EE. UU."/>
    <n v="5"/>
    <n v="3139.54"/>
    <n v="209.3"/>
    <n v="41.25"/>
    <n v="0.66700000000000004"/>
    <n v="0.5"/>
    <n v="14"/>
    <n v="1.29"/>
    <n v="8"/>
    <n v="1"/>
    <s v="2015-03-03"/>
    <s v="2017-01-26"/>
    <n v="1569.75"/>
    <s v="Silver"/>
  </r>
  <r>
    <x v="183"/>
    <x v="0"/>
    <s v="EE. UU."/>
    <n v="4"/>
    <n v="2229.6999999999998"/>
    <n v="171.52"/>
    <n v="-556.94000000000005"/>
    <n v="0.46200000000000002"/>
    <n v="-0.2"/>
    <n v="10"/>
    <n v="1.7"/>
    <n v="6"/>
    <n v="1"/>
    <s v="2015-03-23"/>
    <s v="2017-07-24"/>
    <n v="1029.1199999999999"/>
    <s v="Silver"/>
  </r>
  <r>
    <x v="184"/>
    <x v="1"/>
    <s v="Puerto Rico"/>
    <n v="2"/>
    <n v="3989.73"/>
    <n v="166.24"/>
    <n v="687.81"/>
    <n v="1"/>
    <n v="2.9"/>
    <n v="24"/>
    <n v="1.21"/>
    <n v="0"/>
    <n v="1"/>
    <s v="2016-08-19"/>
    <s v="2016-11-15"/>
    <n v="498.72"/>
    <s v="Bronze"/>
  </r>
  <r>
    <x v="185"/>
    <x v="0"/>
    <s v="EE. UU."/>
    <n v="6"/>
    <n v="14308.58"/>
    <n v="223.57"/>
    <n v="1866.33"/>
    <n v="0.68799999999999994"/>
    <n v="0.6"/>
    <n v="56"/>
    <n v="3.13"/>
    <n v="7"/>
    <n v="0"/>
    <s v="2015-01-29"/>
    <s v="2017-08-23"/>
    <n v="2012.13"/>
    <s v="Gold"/>
  </r>
  <r>
    <x v="186"/>
    <x v="0"/>
    <s v="EE. UU."/>
    <n v="6"/>
    <n v="5489.31"/>
    <n v="182.98"/>
    <n v="672.14"/>
    <n v="0.93300000000000005"/>
    <n v="1.2"/>
    <n v="28"/>
    <n v="1.43"/>
    <n v="17"/>
    <n v="1"/>
    <s v="2015-06-23"/>
    <s v="2017-06-18"/>
    <n v="1646.82"/>
    <s v="Silver"/>
  </r>
  <r>
    <x v="187"/>
    <x v="2"/>
    <s v="EE. UU."/>
    <n v="2"/>
    <n v="4939.55"/>
    <n v="214.76"/>
    <n v="1459.52"/>
    <n v="1"/>
    <n v="1"/>
    <n v="23"/>
    <n v="1.35"/>
    <n v="18"/>
    <n v="1"/>
    <s v="2016-11-29"/>
    <s v="2017-03-13"/>
    <n v="644.28"/>
    <s v="Silver"/>
  </r>
  <r>
    <x v="188"/>
    <x v="2"/>
    <s v="Puerto Rico"/>
    <n v="5"/>
    <n v="8162.9"/>
    <n v="194.35"/>
    <n v="571.53"/>
    <n v="0.69"/>
    <n v="0.8"/>
    <n v="33"/>
    <n v="2.67"/>
    <n v="7"/>
    <n v="0"/>
    <s v="2015-12-17"/>
    <s v="2017-08-22"/>
    <n v="1457.62"/>
    <s v="Silver"/>
  </r>
  <r>
    <x v="189"/>
    <x v="1"/>
    <s v="EE. UU."/>
    <n v="8"/>
    <n v="6479.29"/>
    <n v="196.34"/>
    <n v="-176.97"/>
    <n v="0.72699999999999998"/>
    <n v="0.5"/>
    <n v="25"/>
    <n v="3.08"/>
    <n v="0"/>
    <n v="0"/>
    <s v="2015-06-06"/>
    <s v="2017-09-17"/>
    <n v="2356.08"/>
    <s v="Gold"/>
  </r>
  <r>
    <x v="190"/>
    <x v="1"/>
    <s v="Puerto Rico"/>
    <n v="7"/>
    <n v="9933.99"/>
    <n v="206.96"/>
    <n v="1333.29"/>
    <n v="0.70799999999999996"/>
    <n v="0.4"/>
    <n v="34"/>
    <n v="1.35"/>
    <n v="12"/>
    <n v="1"/>
    <s v="2015-06-29"/>
    <s v="2017-07-12"/>
    <n v="2173.08"/>
    <s v="Gold"/>
  </r>
  <r>
    <x v="191"/>
    <x v="2"/>
    <s v="EE. UU."/>
    <n v="2"/>
    <n v="819.87"/>
    <n v="136.65"/>
    <n v="95.18"/>
    <n v="0.33300000000000002"/>
    <n v="0.3"/>
    <n v="2"/>
    <n v="1"/>
    <n v="0"/>
    <n v="1"/>
    <s v="2015-08-17"/>
    <s v="2016-09-18"/>
    <n v="409.95"/>
    <s v="Bronze"/>
  </r>
  <r>
    <x v="192"/>
    <x v="0"/>
    <s v="Puerto Rico"/>
    <n v="7"/>
    <n v="13350.56"/>
    <n v="238.4"/>
    <n v="2497.13"/>
    <n v="0.80400000000000005"/>
    <n v="2.1"/>
    <n v="45"/>
    <n v="3.33"/>
    <n v="0"/>
    <n v="0"/>
    <s v="2015-02-15"/>
    <s v="2017-08-27"/>
    <n v="2503.1999999999998"/>
    <s v="Gold"/>
  </r>
  <r>
    <x v="193"/>
    <x v="2"/>
    <s v="EE. UU."/>
    <n v="2"/>
    <n v="1335.82"/>
    <n v="222.64"/>
    <n v="271.12"/>
    <n v="0.16700000000000001"/>
    <n v="0.3"/>
    <n v="1"/>
    <n v="1"/>
    <n v="1"/>
    <n v="1"/>
    <s v="2015-09-30"/>
    <s v="2016-01-21"/>
    <n v="667.92"/>
    <s v="Silver"/>
  </r>
  <r>
    <x v="194"/>
    <x v="1"/>
    <s v="EE. UU."/>
    <n v="4"/>
    <n v="7643.82"/>
    <n v="212.33"/>
    <n v="1458.3"/>
    <n v="0.69399999999999995"/>
    <n v="0.6"/>
    <n v="36"/>
    <n v="1.64"/>
    <n v="19"/>
    <n v="1"/>
    <s v="2015-01-01"/>
    <s v="2017-03-04"/>
    <n v="1273.98"/>
    <s v="Silver"/>
  </r>
  <r>
    <x v="195"/>
    <x v="0"/>
    <s v="Puerto Rico"/>
    <n v="9"/>
    <n v="13662.39"/>
    <n v="192.43"/>
    <n v="1777.83"/>
    <n v="0.78900000000000003"/>
    <n v="0.7"/>
    <n v="61"/>
    <n v="2.89"/>
    <n v="1"/>
    <n v="0"/>
    <s v="2015-10-03"/>
    <s v="2017-09-30"/>
    <n v="2597.81"/>
    <s v="Gold"/>
  </r>
  <r>
    <x v="196"/>
    <x v="1"/>
    <s v="EE. UU."/>
    <n v="6"/>
    <n v="2464.67"/>
    <n v="189.59"/>
    <n v="-282.25"/>
    <n v="0.23100000000000001"/>
    <n v="0.2"/>
    <n v="4"/>
    <n v="1"/>
    <n v="3"/>
    <n v="1"/>
    <s v="2015-09-26"/>
    <s v="2016-11-18"/>
    <n v="1706.31"/>
    <s v="Silver"/>
  </r>
  <r>
    <x v="197"/>
    <x v="1"/>
    <s v="Puerto Rico"/>
    <n v="6"/>
    <n v="6994.17"/>
    <n v="225.62"/>
    <n v="1914.39"/>
    <n v="0.67700000000000005"/>
    <n v="0.2"/>
    <n v="21"/>
    <n v="1.86"/>
    <n v="10"/>
    <n v="1"/>
    <s v="2015-04-01"/>
    <s v="2017-03-10"/>
    <n v="2030.58"/>
    <s v="Gold"/>
  </r>
  <r>
    <x v="198"/>
    <x v="0"/>
    <s v="EE. UU."/>
    <n v="2"/>
    <n v="3163.31"/>
    <n v="210.89"/>
    <n v="473.13"/>
    <n v="0.8"/>
    <n v="0.4"/>
    <n v="12"/>
    <n v="3"/>
    <n v="0"/>
    <n v="0"/>
    <s v="2016-02-08"/>
    <s v="2017-08-25"/>
    <n v="632.66999999999996"/>
    <s v="Silver"/>
  </r>
  <r>
    <x v="199"/>
    <x v="0"/>
    <s v="EE. UU."/>
    <n v="2"/>
    <n v="169.97"/>
    <n v="84.99"/>
    <n v="27.37"/>
    <n v="0.5"/>
    <n v="1.5"/>
    <n v="0"/>
    <n v="1.83"/>
    <n v="0"/>
    <n v="0"/>
    <s v="2015-04-05"/>
    <s v="2017-04-08"/>
    <n v="254.97"/>
    <s v="Bronze"/>
  </r>
  <r>
    <x v="200"/>
    <x v="1"/>
    <s v="Puerto Rico"/>
    <n v="4"/>
    <n v="3775.62"/>
    <n v="157.32"/>
    <n v="795.29"/>
    <n v="0.875"/>
    <n v="0.9"/>
    <n v="23"/>
    <n v="2.96"/>
    <n v="0"/>
    <n v="0"/>
    <s v="2015-02-17"/>
    <s v="2017-09-11"/>
    <n v="943.92"/>
    <s v="Silver"/>
  </r>
  <r>
    <x v="201"/>
    <x v="1"/>
    <s v="EE. UU."/>
    <n v="6"/>
    <n v="9639.26"/>
    <n v="196.72"/>
    <n v="2480.56"/>
    <n v="0.85699999999999998"/>
    <n v="1.5"/>
    <n v="46"/>
    <n v="1.85"/>
    <n v="12"/>
    <n v="1"/>
    <s v="2015-07-03"/>
    <s v="2017-07-25"/>
    <n v="1770.48"/>
    <s v="Silver"/>
  </r>
  <r>
    <x v="202"/>
    <x v="0"/>
    <s v="EE. UU."/>
    <n v="4"/>
    <n v="2406.73"/>
    <n v="150.41999999999999"/>
    <n v="434.18"/>
    <n v="0.438"/>
    <n v="-0.4"/>
    <n v="7"/>
    <n v="3.14"/>
    <n v="1"/>
    <n v="0"/>
    <s v="2015-08-12"/>
    <s v="2017-08-19"/>
    <n v="902.52"/>
    <s v="Silver"/>
  </r>
  <r>
    <x v="203"/>
    <x v="2"/>
    <s v="Puerto Rico"/>
    <n v="5"/>
    <n v="4604.41"/>
    <n v="200.19"/>
    <n v="660.81"/>
    <n v="0.34799999999999998"/>
    <n v="-0.1"/>
    <n v="11"/>
    <n v="1"/>
    <n v="7"/>
    <n v="1"/>
    <s v="2015-08-22"/>
    <s v="2017-03-23"/>
    <n v="1501.43"/>
    <s v="Silver"/>
  </r>
  <r>
    <x v="204"/>
    <x v="0"/>
    <s v="EE. UU."/>
    <n v="7"/>
    <n v="4979.58"/>
    <n v="237.12"/>
    <n v="1252.3900000000001"/>
    <n v="4.8000000000000001E-2"/>
    <n v="-1.6"/>
    <n v="14"/>
    <n v="1.07"/>
    <n v="11"/>
    <n v="1"/>
    <s v="2015-12-31"/>
    <s v="2017-07-20"/>
    <n v="2489.7600000000002"/>
    <s v="Gold"/>
  </r>
  <r>
    <x v="205"/>
    <x v="2"/>
    <s v="Puerto Rico"/>
    <n v="7"/>
    <n v="9352.9699999999993"/>
    <n v="199"/>
    <n v="1265.8"/>
    <n v="0.55300000000000005"/>
    <n v="1.4"/>
    <n v="36"/>
    <n v="1.22"/>
    <n v="28"/>
    <n v="1"/>
    <s v="2015-01-13"/>
    <s v="2017-07-24"/>
    <n v="2089.5"/>
    <s v="Gold"/>
  </r>
  <r>
    <x v="206"/>
    <x v="1"/>
    <s v="Puerto Rico"/>
    <n v="2"/>
    <n v="1404.9"/>
    <n v="200.7"/>
    <n v="-3.25"/>
    <n v="0.42899999999999999"/>
    <n v="-0.1"/>
    <n v="4"/>
    <n v="1"/>
    <n v="4"/>
    <n v="1"/>
    <s v="2015-08-19"/>
    <s v="2016-08-15"/>
    <n v="602.1"/>
    <s v="Silver"/>
  </r>
  <r>
    <x v="207"/>
    <x v="0"/>
    <s v="EE. UU."/>
    <n v="5"/>
    <n v="8348.59"/>
    <n v="194.15"/>
    <n v="820.75"/>
    <n v="0.65100000000000002"/>
    <n v="0.9"/>
    <n v="40"/>
    <n v="2.0499999999999998"/>
    <n v="24"/>
    <n v="1"/>
    <s v="2015-05-11"/>
    <s v="2017-06-22"/>
    <n v="1456.12"/>
    <s v="Silver"/>
  </r>
  <r>
    <x v="208"/>
    <x v="2"/>
    <s v="Puerto Rico"/>
    <n v="7"/>
    <n v="8660.73"/>
    <n v="157.47"/>
    <n v="372.93"/>
    <n v="0.94499999999999995"/>
    <n v="1.1000000000000001"/>
    <n v="52"/>
    <n v="1.21"/>
    <n v="24"/>
    <n v="1"/>
    <s v="2015-01-03"/>
    <s v="2017-03-05"/>
    <n v="1653.44"/>
    <s v="Silver"/>
  </r>
  <r>
    <x v="209"/>
    <x v="2"/>
    <s v="EE. UU."/>
    <n v="3"/>
    <n v="1419.78"/>
    <n v="202.83"/>
    <n v="-376.46"/>
    <n v="0.28599999999999998"/>
    <n v="-0.1"/>
    <n v="2"/>
    <n v="1"/>
    <n v="0"/>
    <n v="1"/>
    <s v="2016-01-11"/>
    <s v="2017-07-27"/>
    <n v="912.74"/>
    <s v="Silver"/>
  </r>
  <r>
    <x v="210"/>
    <x v="0"/>
    <s v="EE. UU."/>
    <n v="3"/>
    <n v="1099.93"/>
    <n v="157.13"/>
    <n v="334.32"/>
    <n v="0"/>
    <n v="-0.3"/>
    <n v="0"/>
    <n v="1.83"/>
    <n v="0"/>
    <n v="0"/>
    <s v="2016-02-06"/>
    <s v="2017-08-19"/>
    <n v="707.08"/>
    <s v="Silver"/>
  </r>
  <r>
    <x v="211"/>
    <x v="2"/>
    <s v="EE. UU."/>
    <n v="5"/>
    <n v="3929.53"/>
    <n v="196.48"/>
    <n v="779.97"/>
    <n v="0.65"/>
    <n v="0.4"/>
    <n v="15"/>
    <n v="1.8"/>
    <n v="6"/>
    <n v="1"/>
    <s v="2015-05-23"/>
    <s v="2017-06-02"/>
    <n v="1473.6"/>
    <s v="Silver"/>
  </r>
  <r>
    <x v="212"/>
    <x v="1"/>
    <s v="Puerto Rico"/>
    <n v="7"/>
    <n v="8708"/>
    <n v="161.26"/>
    <n v="1627.26"/>
    <n v="0.77800000000000002"/>
    <n v="1.3"/>
    <n v="51"/>
    <n v="1.51"/>
    <n v="25"/>
    <n v="1"/>
    <s v="2015-02-19"/>
    <s v="2017-01-28"/>
    <n v="1693.23"/>
    <s v="Silver"/>
  </r>
  <r>
    <x v="213"/>
    <x v="1"/>
    <s v="EE. UU."/>
    <n v="6"/>
    <n v="8512.0499999999993"/>
    <n v="163.69"/>
    <n v="1548.43"/>
    <n v="0.90400000000000003"/>
    <n v="1.5"/>
    <n v="47"/>
    <n v="1.4"/>
    <n v="33"/>
    <n v="1"/>
    <s v="2015-04-09"/>
    <s v="2017-04-16"/>
    <n v="1473.21"/>
    <s v="Silver"/>
  </r>
  <r>
    <x v="214"/>
    <x v="1"/>
    <s v="EE. UU."/>
    <n v="3"/>
    <n v="5829.49"/>
    <n v="215.91"/>
    <n v="1295.06"/>
    <n v="1"/>
    <n v="2.2999999999999998"/>
    <n v="27"/>
    <n v="1.7"/>
    <n v="10"/>
    <n v="1"/>
    <s v="2015-06-18"/>
    <s v="2017-04-23"/>
    <n v="971.6"/>
    <s v="Silver"/>
  </r>
  <r>
    <x v="215"/>
    <x v="2"/>
    <s v="Puerto Rico"/>
    <n v="4"/>
    <n v="4753.37"/>
    <n v="153.33000000000001"/>
    <n v="82.6"/>
    <n v="0.38700000000000001"/>
    <n v="-0.1"/>
    <n v="31"/>
    <n v="1.58"/>
    <n v="9"/>
    <n v="1"/>
    <s v="2015-08-26"/>
    <s v="2017-02-01"/>
    <n v="919.98"/>
    <s v="Silver"/>
  </r>
  <r>
    <x v="216"/>
    <x v="0"/>
    <s v="EE. UU."/>
    <n v="4"/>
    <n v="5669.65"/>
    <n v="202.49"/>
    <n v="1230.58"/>
    <n v="0.82099999999999995"/>
    <n v="1.5"/>
    <n v="20"/>
    <n v="2.75"/>
    <n v="5"/>
    <n v="0"/>
    <s v="2015-09-28"/>
    <s v="2017-09-08"/>
    <n v="1214.94"/>
    <s v="Silver"/>
  </r>
  <r>
    <x v="217"/>
    <x v="0"/>
    <s v="EE. UU."/>
    <n v="2"/>
    <n v="1349.81"/>
    <n v="149.97999999999999"/>
    <n v="223.4"/>
    <n v="0.44400000000000001"/>
    <n v="0.4"/>
    <n v="9"/>
    <n v="1.89"/>
    <n v="9"/>
    <n v="1"/>
    <s v="2015-11-18"/>
    <s v="2017-02-26"/>
    <n v="449.94"/>
    <s v="Bronze"/>
  </r>
  <r>
    <x v="218"/>
    <x v="0"/>
    <s v="EE. UU."/>
    <n v="13"/>
    <n v="15787.88"/>
    <n v="199.85"/>
    <n v="3252.97"/>
    <n v="0.81"/>
    <n v="1.4"/>
    <n v="72"/>
    <n v="2.81"/>
    <n v="12"/>
    <n v="0"/>
    <s v="2015-04-09"/>
    <s v="2017-09-28"/>
    <n v="3897.08"/>
    <s v="Gold"/>
  </r>
  <r>
    <x v="219"/>
    <x v="2"/>
    <s v="EE. UU."/>
    <n v="8"/>
    <n v="4294.6899999999996"/>
    <n v="186.73"/>
    <n v="173.36"/>
    <n v="0.217"/>
    <n v="-0.1"/>
    <n v="18"/>
    <n v="1.83"/>
    <n v="5"/>
    <n v="1"/>
    <s v="2015-04-18"/>
    <s v="2016-10-24"/>
    <n v="2240.7600000000002"/>
    <s v="Gold"/>
  </r>
  <r>
    <x v="220"/>
    <x v="1"/>
    <s v="Puerto Rico"/>
    <n v="5"/>
    <n v="7781.06"/>
    <n v="204.76"/>
    <n v="-666.25"/>
    <n v="0.84199999999999997"/>
    <n v="1.7"/>
    <n v="32"/>
    <n v="3.06"/>
    <n v="4"/>
    <n v="0"/>
    <s v="2015-01-30"/>
    <s v="2017-09-28"/>
    <n v="1535.7"/>
    <s v="Silver"/>
  </r>
  <r>
    <x v="221"/>
    <x v="2"/>
    <s v="EE. UU."/>
    <n v="7"/>
    <n v="6937.35"/>
    <n v="187.5"/>
    <n v="1274.45"/>
    <n v="0.59499999999999997"/>
    <n v="1.4"/>
    <n v="26"/>
    <n v="1.27"/>
    <n v="15"/>
    <n v="1"/>
    <s v="2015-07-08"/>
    <s v="2017-07-28"/>
    <n v="1968.75"/>
    <s v="Silver"/>
  </r>
  <r>
    <x v="222"/>
    <x v="2"/>
    <s v="Puerto Rico"/>
    <n v="5"/>
    <n v="6697.3"/>
    <n v="196.98"/>
    <n v="-298.33"/>
    <n v="0.70599999999999996"/>
    <n v="0.4"/>
    <n v="27"/>
    <n v="1"/>
    <n v="16"/>
    <n v="1"/>
    <s v="2015-01-17"/>
    <s v="2016-03-02"/>
    <n v="1477.35"/>
    <s v="Silver"/>
  </r>
  <r>
    <x v="223"/>
    <x v="0"/>
    <s v="EE. UU."/>
    <n v="5"/>
    <n v="3919.59"/>
    <n v="170.42"/>
    <n v="241.82"/>
    <n v="0.73899999999999999"/>
    <n v="0.3"/>
    <n v="21"/>
    <n v="1.71"/>
    <n v="0"/>
    <n v="1"/>
    <s v="2015-01-30"/>
    <s v="2017-05-10"/>
    <n v="1278.1500000000001"/>
    <s v="Silver"/>
  </r>
  <r>
    <x v="224"/>
    <x v="1"/>
    <s v="EE. UU."/>
    <n v="3"/>
    <n v="4769.68"/>
    <n v="207.38"/>
    <n v="1065.29"/>
    <n v="0.95699999999999996"/>
    <n v="2.4"/>
    <n v="22"/>
    <n v="1.55"/>
    <n v="18"/>
    <n v="1"/>
    <s v="2016-01-06"/>
    <s v="2017-04-02"/>
    <n v="933.21"/>
    <s v="Silver"/>
  </r>
  <r>
    <x v="225"/>
    <x v="0"/>
    <s v="Puerto Rico"/>
    <n v="5"/>
    <n v="8859.31"/>
    <n v="221.48"/>
    <n v="991.19"/>
    <n v="0.4"/>
    <n v="0.8"/>
    <n v="38"/>
    <n v="3.05"/>
    <n v="0"/>
    <n v="0"/>
    <s v="2015-11-12"/>
    <s v="2017-09-29"/>
    <n v="1661.1"/>
    <s v="Silver"/>
  </r>
  <r>
    <x v="226"/>
    <x v="0"/>
    <s v="EE. UU."/>
    <n v="6"/>
    <n v="5519.32"/>
    <n v="220.77"/>
    <n v="1462.26"/>
    <n v="0.88"/>
    <n v="1.3"/>
    <n v="22"/>
    <n v="2.77"/>
    <n v="0"/>
    <n v="0"/>
    <s v="2015-09-07"/>
    <s v="2017-09-15"/>
    <n v="1986.93"/>
    <s v="Silver"/>
  </r>
  <r>
    <x v="227"/>
    <x v="0"/>
    <s v="Puerto Rico"/>
    <n v="7"/>
    <n v="19705.189999999999"/>
    <n v="259.27999999999997"/>
    <n v="1940.01"/>
    <n v="1"/>
    <n v="1.4"/>
    <n v="76"/>
    <n v="1.36"/>
    <n v="37"/>
    <n v="1"/>
    <s v="2015-01-04"/>
    <s v="2017-06-19"/>
    <n v="2722.44"/>
    <s v="Gold"/>
  </r>
  <r>
    <x v="228"/>
    <x v="0"/>
    <s v="EE. UU."/>
    <n v="4"/>
    <n v="2479.66"/>
    <n v="177.12"/>
    <n v="368.25"/>
    <n v="0.57099999999999995"/>
    <n v="0.1"/>
    <n v="9"/>
    <n v="1.33"/>
    <n v="5"/>
    <n v="1"/>
    <s v="2015-03-10"/>
    <s v="2016-07-25"/>
    <n v="1062.72"/>
    <s v="Silver"/>
  </r>
  <r>
    <x v="229"/>
    <x v="2"/>
    <s v="Puerto Rico"/>
    <n v="4"/>
    <n v="5569.62"/>
    <n v="198.92"/>
    <n v="1392.17"/>
    <n v="0.89300000000000002"/>
    <n v="2.6"/>
    <n v="25"/>
    <n v="3.28"/>
    <n v="0"/>
    <n v="0"/>
    <s v="2015-04-12"/>
    <s v="2017-08-29"/>
    <n v="1193.52"/>
    <s v="Silver"/>
  </r>
  <r>
    <x v="230"/>
    <x v="2"/>
    <s v="EE. UU."/>
    <n v="5"/>
    <n v="12029.06"/>
    <n v="273.39"/>
    <n v="2104.35"/>
    <n v="0.97699999999999998"/>
    <n v="1"/>
    <n v="44"/>
    <n v="2.95"/>
    <n v="5"/>
    <n v="0"/>
    <s v="2015-12-09"/>
    <s v="2017-08-13"/>
    <n v="2050.42"/>
    <s v="Gold"/>
  </r>
  <r>
    <x v="231"/>
    <x v="0"/>
    <s v="EE. UU."/>
    <n v="3"/>
    <n v="6509.35"/>
    <n v="180.82"/>
    <n v="1777.23"/>
    <n v="1"/>
    <n v="1.1000000000000001"/>
    <n v="36"/>
    <n v="1.89"/>
    <n v="18"/>
    <n v="1"/>
    <s v="2015-07-17"/>
    <s v="2017-03-20"/>
    <n v="813.69"/>
    <s v="Silver"/>
  </r>
  <r>
    <x v="232"/>
    <x v="0"/>
    <s v="EE. UU."/>
    <n v="4"/>
    <n v="7850.87"/>
    <n v="224.31"/>
    <n v="-392.08"/>
    <n v="0.114"/>
    <n v="-1.4"/>
    <n v="34"/>
    <n v="1.74"/>
    <n v="9"/>
    <n v="1"/>
    <s v="2015-04-13"/>
    <s v="2017-05-03"/>
    <n v="1345.86"/>
    <s v="Silver"/>
  </r>
  <r>
    <x v="233"/>
    <x v="1"/>
    <s v="Puerto Rico"/>
    <n v="4"/>
    <n v="8379.18"/>
    <n v="214.85"/>
    <n v="-494.12"/>
    <n v="0.66700000000000004"/>
    <n v="0.4"/>
    <n v="34"/>
    <n v="1.38"/>
    <n v="18"/>
    <n v="1"/>
    <s v="2015-01-03"/>
    <s v="2017-02-10"/>
    <n v="1289.0999999999999"/>
    <s v="Silver"/>
  </r>
  <r>
    <x v="234"/>
    <x v="0"/>
    <s v="EE. UU."/>
    <n v="2"/>
    <n v="969.91"/>
    <n v="242.48"/>
    <n v="-172.35"/>
    <n v="0.25"/>
    <n v="0.5"/>
    <n v="1"/>
    <n v="3"/>
    <n v="1"/>
    <n v="1"/>
    <s v="2015-11-29"/>
    <s v="2015-12-22"/>
    <n v="727.44"/>
    <s v="Silver"/>
  </r>
  <r>
    <x v="235"/>
    <x v="2"/>
    <s v="Puerto Rico"/>
    <n v="7"/>
    <n v="17216"/>
    <n v="207.42"/>
    <n v="2720.43"/>
    <n v="0.92800000000000005"/>
    <n v="1"/>
    <n v="77"/>
    <n v="1.53"/>
    <n v="34"/>
    <n v="1"/>
    <s v="2016-01-26"/>
    <s v="2017-04-10"/>
    <n v="2177.91"/>
    <s v="Gold"/>
  </r>
  <r>
    <x v="236"/>
    <x v="2"/>
    <s v="EE. UU."/>
    <n v="4"/>
    <n v="3639.67"/>
    <n v="134.80000000000001"/>
    <n v="1089.9000000000001"/>
    <n v="0.92600000000000005"/>
    <n v="1.4"/>
    <n v="24"/>
    <n v="1.33"/>
    <n v="8"/>
    <n v="1"/>
    <s v="2015-12-01"/>
    <s v="2016-07-06"/>
    <n v="808.8"/>
    <s v="Silver"/>
  </r>
  <r>
    <x v="237"/>
    <x v="0"/>
    <s v="Puerto Rico"/>
    <n v="3"/>
    <n v="991.87"/>
    <n v="141.69999999999999"/>
    <n v="86.05"/>
    <n v="0.28599999999999998"/>
    <n v="-0.1"/>
    <n v="3"/>
    <n v="1"/>
    <n v="0"/>
    <n v="1"/>
    <s v="2015-04-13"/>
    <s v="2016-09-07"/>
    <n v="637.65"/>
    <s v="Silver"/>
  </r>
  <r>
    <x v="238"/>
    <x v="2"/>
    <s v="EE. UU."/>
    <n v="7"/>
    <n v="9841.85"/>
    <n v="223.68"/>
    <n v="1109.33"/>
    <n v="0.59099999999999997"/>
    <n v="0.8"/>
    <n v="26"/>
    <n v="2.23"/>
    <n v="4"/>
    <n v="0"/>
    <s v="2015-09-20"/>
    <s v="2017-09-30"/>
    <n v="2348.64"/>
    <s v="Gold"/>
  </r>
  <r>
    <x v="239"/>
    <x v="2"/>
    <s v="EE. UU."/>
    <n v="7"/>
    <n v="15159.06"/>
    <n v="315.81"/>
    <n v="773.77"/>
    <n v="0.83299999999999996"/>
    <n v="0.6"/>
    <n v="46"/>
    <n v="3.02"/>
    <n v="7"/>
    <n v="0"/>
    <s v="2015-01-30"/>
    <s v="2017-08-14"/>
    <n v="3316"/>
    <s v="Gold"/>
  </r>
  <r>
    <x v="240"/>
    <x v="0"/>
    <s v="Puerto Rico"/>
    <n v="4"/>
    <n v="9038.52"/>
    <n v="192.31"/>
    <n v="2124.46"/>
    <n v="0.95699999999999996"/>
    <n v="1.1000000000000001"/>
    <n v="45"/>
    <n v="1.76"/>
    <n v="15"/>
    <n v="1"/>
    <s v="2015-10-01"/>
    <s v="2017-06-09"/>
    <n v="1153.8599999999999"/>
    <s v="Silver"/>
  </r>
  <r>
    <x v="241"/>
    <x v="1"/>
    <s v="EE. UU."/>
    <n v="4"/>
    <n v="4344.43"/>
    <n v="181.02"/>
    <n v="-228.45"/>
    <n v="0.83299999999999996"/>
    <n v="0.9"/>
    <n v="20"/>
    <n v="1.65"/>
    <n v="4"/>
    <n v="1"/>
    <s v="2015-01-18"/>
    <s v="2015-10-22"/>
    <n v="1086.1199999999999"/>
    <s v="Silver"/>
  </r>
  <r>
    <x v="242"/>
    <x v="0"/>
    <s v="EE. UU."/>
    <n v="6"/>
    <n v="19082.5"/>
    <n v="205.19"/>
    <n v="3061.94"/>
    <n v="0.89200000000000002"/>
    <n v="1.1000000000000001"/>
    <n v="91"/>
    <n v="1.43"/>
    <n v="53"/>
    <n v="1"/>
    <s v="2015-02-10"/>
    <s v="2016-09-15"/>
    <n v="1846.71"/>
    <s v="Silver"/>
  </r>
  <r>
    <x v="243"/>
    <x v="0"/>
    <s v="EE. UU."/>
    <n v="3"/>
    <n v="4119.62"/>
    <n v="228.87"/>
    <n v="279.05"/>
    <n v="0.88900000000000001"/>
    <n v="0.8"/>
    <n v="16"/>
    <n v="1.69"/>
    <n v="11"/>
    <n v="1"/>
    <s v="2015-11-09"/>
    <s v="2016-01-18"/>
    <n v="1029.92"/>
    <s v="Silver"/>
  </r>
  <r>
    <x v="244"/>
    <x v="0"/>
    <s v="Puerto Rico"/>
    <n v="6"/>
    <n v="5474.43"/>
    <n v="238.02"/>
    <n v="1351.89"/>
    <n v="0.17399999999999999"/>
    <n v="-0.6"/>
    <n v="11"/>
    <n v="1.64"/>
    <n v="5"/>
    <n v="1"/>
    <s v="2015-02-06"/>
    <s v="2017-01-15"/>
    <n v="2142.1799999999998"/>
    <s v="Gold"/>
  </r>
  <r>
    <x v="245"/>
    <x v="2"/>
    <s v="EE. UU."/>
    <n v="6"/>
    <n v="5499.29"/>
    <n v="229.14"/>
    <n v="-724.85"/>
    <n v="0.83299999999999996"/>
    <n v="1.2"/>
    <n v="24"/>
    <n v="1.38"/>
    <n v="19"/>
    <n v="1"/>
    <s v="2015-08-11"/>
    <s v="2017-07-15"/>
    <n v="2062.2600000000002"/>
    <s v="Gold"/>
  </r>
  <r>
    <x v="246"/>
    <x v="0"/>
    <s v="EE. UU."/>
    <n v="3"/>
    <n v="2069.73"/>
    <n v="229.97"/>
    <n v="-486.18"/>
    <n v="0"/>
    <n v="-1"/>
    <n v="5"/>
    <n v="3.2"/>
    <n v="0"/>
    <n v="0"/>
    <s v="2015-02-05"/>
    <s v="2017-08-28"/>
    <n v="1034.8599999999999"/>
    <s v="Silver"/>
  </r>
  <r>
    <x v="247"/>
    <x v="0"/>
    <s v="Puerto Rico"/>
    <n v="3"/>
    <n v="2879.61"/>
    <n v="169.39"/>
    <n v="705.57"/>
    <n v="0.70599999999999996"/>
    <n v="0.2"/>
    <n v="12"/>
    <n v="3.33"/>
    <n v="0"/>
    <n v="0"/>
    <s v="2015-03-28"/>
    <s v="2017-09-11"/>
    <n v="762.25"/>
    <s v="Silver"/>
  </r>
  <r>
    <x v="248"/>
    <x v="2"/>
    <s v="EE. UU."/>
    <n v="5"/>
    <n v="3051.85"/>
    <n v="190.74"/>
    <n v="724.48"/>
    <n v="0.875"/>
    <n v="0.8"/>
    <n v="14"/>
    <n v="1.1399999999999999"/>
    <n v="2"/>
    <n v="1"/>
    <s v="2015-02-13"/>
    <s v="2016-12-04"/>
    <n v="1430.55"/>
    <s v="Silver"/>
  </r>
  <r>
    <x v="249"/>
    <x v="2"/>
    <s v="EE. UU."/>
    <n v="5"/>
    <n v="9729.18"/>
    <n v="221.12"/>
    <n v="1456.47"/>
    <n v="0.61399999999999999"/>
    <n v="1.1000000000000001"/>
    <n v="37"/>
    <n v="1.78"/>
    <n v="10"/>
    <n v="1"/>
    <s v="2015-06-07"/>
    <s v="2017-04-02"/>
    <n v="1658.4"/>
    <s v="Silver"/>
  </r>
  <r>
    <x v="250"/>
    <x v="0"/>
    <s v="Puerto Rico"/>
    <n v="1"/>
    <n v="619.78"/>
    <n v="154.94999999999999"/>
    <n v="-286.88"/>
    <n v="1"/>
    <n v="2"/>
    <n v="4"/>
    <n v="2.5"/>
    <n v="2"/>
    <n v="1"/>
    <s v="2016-12-05"/>
    <s v="2016-12-05"/>
    <n v="232.42"/>
    <s v="Bronze"/>
  </r>
  <r>
    <x v="251"/>
    <x v="0"/>
    <s v="EE. UU."/>
    <n v="8"/>
    <n v="15578.38"/>
    <n v="239.67"/>
    <n v="3914.97"/>
    <n v="0.93799999999999994"/>
    <n v="0.9"/>
    <n v="62"/>
    <n v="3.15"/>
    <n v="5"/>
    <n v="0"/>
    <s v="2015-09-04"/>
    <s v="2017-09-21"/>
    <n v="2876.04"/>
    <s v="Gold"/>
  </r>
  <r>
    <x v="252"/>
    <x v="2"/>
    <s v="Puerto Rico"/>
    <n v="5"/>
    <n v="6001.36"/>
    <n v="222.27"/>
    <n v="-1003.76"/>
    <n v="0.70399999999999996"/>
    <n v="0.3"/>
    <n v="19"/>
    <n v="1.32"/>
    <n v="12"/>
    <n v="1"/>
    <s v="2015-08-09"/>
    <s v="2016-04-01"/>
    <n v="1667.02"/>
    <s v="Silver"/>
  </r>
  <r>
    <x v="253"/>
    <x v="0"/>
    <s v="EE. UU."/>
    <n v="10"/>
    <n v="5574.2"/>
    <n v="199.08"/>
    <n v="1407.89"/>
    <n v="0.46400000000000002"/>
    <n v="0.1"/>
    <n v="19"/>
    <n v="1.79"/>
    <n v="13"/>
    <n v="1"/>
    <s v="2015-01-01"/>
    <s v="2017-02-11"/>
    <n v="2986.2"/>
    <s v="Gold"/>
  </r>
  <r>
    <x v="254"/>
    <x v="0"/>
    <s v="Puerto Rico"/>
    <n v="6"/>
    <n v="7559.11"/>
    <n v="251.97"/>
    <n v="2179.06"/>
    <n v="0.5"/>
    <n v="0.5"/>
    <n v="27"/>
    <n v="1.59"/>
    <n v="20"/>
    <n v="1"/>
    <s v="2015-07-03"/>
    <s v="2017-06-04"/>
    <n v="2267.73"/>
    <s v="Gold"/>
  </r>
  <r>
    <x v="255"/>
    <x v="2"/>
    <s v="EE. UU."/>
    <n v="6"/>
    <n v="5559.39"/>
    <n v="191.7"/>
    <n v="91.75"/>
    <n v="0.48299999999999998"/>
    <n v="0.8"/>
    <n v="24"/>
    <n v="1.63"/>
    <n v="12"/>
    <n v="1"/>
    <s v="2015-07-14"/>
    <s v="2017-03-02"/>
    <n v="1725.3"/>
    <s v="Silver"/>
  </r>
  <r>
    <x v="256"/>
    <x v="0"/>
    <s v="Puerto Rico"/>
    <n v="7"/>
    <n v="8193.2099999999991"/>
    <n v="182.07"/>
    <n v="667.54"/>
    <n v="0.75600000000000001"/>
    <n v="1.1000000000000001"/>
    <n v="39"/>
    <n v="1.74"/>
    <n v="20"/>
    <n v="1"/>
    <s v="2015-05-03"/>
    <s v="2017-07-26"/>
    <n v="1911.74"/>
    <s v="Silver"/>
  </r>
  <r>
    <x v="257"/>
    <x v="2"/>
    <s v="EE. UU."/>
    <n v="5"/>
    <n v="8039.45"/>
    <n v="236.45"/>
    <n v="-451.71"/>
    <n v="0.76500000000000001"/>
    <n v="2"/>
    <n v="33"/>
    <n v="2.58"/>
    <n v="5"/>
    <n v="0"/>
    <s v="2015-04-03"/>
    <s v="2017-09-26"/>
    <n v="1773.38"/>
    <s v="Silver"/>
  </r>
  <r>
    <x v="258"/>
    <x v="2"/>
    <s v="EE. UU."/>
    <n v="3"/>
    <n v="3299.74"/>
    <n v="253.83"/>
    <n v="462.47"/>
    <n v="1"/>
    <n v="1.3"/>
    <n v="13"/>
    <n v="1.31"/>
    <n v="10"/>
    <n v="1"/>
    <s v="2016-02-26"/>
    <s v="2017-01-16"/>
    <n v="1142.24"/>
    <s v="Silver"/>
  </r>
  <r>
    <x v="259"/>
    <x v="1"/>
    <s v="EE. UU."/>
    <n v="5"/>
    <n v="3929.67"/>
    <n v="170.86"/>
    <n v="-1497.01"/>
    <n v="0.73899999999999999"/>
    <n v="1.3"/>
    <n v="21"/>
    <n v="1.76"/>
    <n v="17"/>
    <n v="1"/>
    <s v="2015-06-06"/>
    <s v="2017-05-02"/>
    <n v="1281.45"/>
    <s v="Silver"/>
  </r>
  <r>
    <x v="260"/>
    <x v="0"/>
    <s v="Puerto Rico"/>
    <n v="1"/>
    <n v="1375.94"/>
    <n v="229.32"/>
    <n v="495.42"/>
    <n v="1"/>
    <n v="1"/>
    <n v="6"/>
    <n v="1.5"/>
    <n v="3"/>
    <n v="1"/>
    <s v="2017-02-08"/>
    <s v="2017-02-08"/>
    <n v="343.98"/>
    <s v="Bronze"/>
  </r>
  <r>
    <x v="261"/>
    <x v="2"/>
    <s v="EE. UU."/>
    <n v="4"/>
    <n v="3619.63"/>
    <n v="212.92"/>
    <n v="790.98"/>
    <n v="0.82399999999999995"/>
    <n v="0.9"/>
    <n v="14"/>
    <n v="1"/>
    <n v="10"/>
    <n v="1"/>
    <s v="2015-03-08"/>
    <s v="2016-09-02"/>
    <n v="1277.52"/>
    <s v="Silver"/>
  </r>
  <r>
    <x v="262"/>
    <x v="1"/>
    <s v="EE. UU."/>
    <n v="4"/>
    <n v="1529.88"/>
    <n v="218.55"/>
    <n v="436.16"/>
    <n v="0.71399999999999997"/>
    <n v="1"/>
    <n v="7"/>
    <n v="1.71"/>
    <n v="7"/>
    <n v="1"/>
    <s v="2015-05-29"/>
    <s v="2017-06-18"/>
    <n v="1311.3"/>
    <s v="Silver"/>
  </r>
  <r>
    <x v="263"/>
    <x v="2"/>
    <s v="Puerto Rico"/>
    <n v="6"/>
    <n v="5344.08"/>
    <n v="167"/>
    <n v="1390.63"/>
    <n v="0.75"/>
    <n v="2.2999999999999998"/>
    <n v="29"/>
    <n v="1.9"/>
    <n v="18"/>
    <n v="1"/>
    <s v="2015-07-05"/>
    <s v="2017-05-02"/>
    <n v="1503"/>
    <s v="Silver"/>
  </r>
  <r>
    <x v="264"/>
    <x v="0"/>
    <s v="EE. UU."/>
    <n v="4"/>
    <n v="1869.72"/>
    <n v="143.82"/>
    <n v="381.88"/>
    <n v="0.53800000000000003"/>
    <n v="0.2"/>
    <n v="7"/>
    <n v="2.57"/>
    <n v="3"/>
    <n v="0"/>
    <s v="2015-01-21"/>
    <s v="2017-09-17"/>
    <n v="862.92"/>
    <s v="Silver"/>
  </r>
  <r>
    <x v="265"/>
    <x v="1"/>
    <s v="Puerto Rico"/>
    <n v="4"/>
    <n v="3783.71"/>
    <n v="171.99"/>
    <n v="738.4"/>
    <n v="0.95499999999999996"/>
    <n v="1.3"/>
    <n v="21"/>
    <n v="1.19"/>
    <n v="17"/>
    <n v="1"/>
    <s v="2015-05-12"/>
    <s v="2017-05-25"/>
    <n v="1031.94"/>
    <s v="Silver"/>
  </r>
  <r>
    <x v="266"/>
    <x v="0"/>
    <s v="EE. UU."/>
    <n v="2"/>
    <n v="1479.83"/>
    <n v="295.97000000000003"/>
    <n v="-969.6"/>
    <n v="0.6"/>
    <n v="0.6"/>
    <n v="0"/>
    <n v="1.83"/>
    <n v="0"/>
    <n v="0"/>
    <s v="2015-03-20"/>
    <s v="2015-05-10"/>
    <n v="887.91"/>
    <s v="Silver"/>
  </r>
  <r>
    <x v="267"/>
    <x v="0"/>
    <s v="Puerto Rico"/>
    <n v="5"/>
    <n v="8039.26"/>
    <n v="251.23"/>
    <n v="877.46"/>
    <n v="0.81299999999999994"/>
    <n v="1.4"/>
    <n v="32"/>
    <n v="1.19"/>
    <n v="20"/>
    <n v="1"/>
    <s v="2015-05-23"/>
    <s v="2017-07-28"/>
    <n v="1884.22"/>
    <s v="Silver"/>
  </r>
  <r>
    <x v="268"/>
    <x v="2"/>
    <s v="EE. UU."/>
    <n v="4"/>
    <n v="4799.3500000000004"/>
    <n v="208.67"/>
    <n v="-115.74"/>
    <n v="0.78300000000000003"/>
    <n v="1.3"/>
    <n v="18"/>
    <n v="1.44"/>
    <n v="7"/>
    <n v="1"/>
    <s v="2015-04-19"/>
    <s v="2016-09-03"/>
    <n v="1252.02"/>
    <s v="Silver"/>
  </r>
  <r>
    <x v="269"/>
    <x v="2"/>
    <s v="Puerto Rico"/>
    <n v="10"/>
    <n v="5649.54"/>
    <n v="182.24"/>
    <n v="1830.54"/>
    <n v="0.48399999999999999"/>
    <n v="0.4"/>
    <n v="22"/>
    <n v="2.91"/>
    <n v="0"/>
    <n v="0"/>
    <s v="2015-04-18"/>
    <s v="2017-09-28"/>
    <n v="2733.6"/>
    <s v="Gold"/>
  </r>
  <r>
    <x v="270"/>
    <x v="2"/>
    <s v="EE. UU."/>
    <n v="4"/>
    <n v="2669.74"/>
    <n v="205.36"/>
    <n v="130.19999999999999"/>
    <n v="0.308"/>
    <n v="0"/>
    <n v="4"/>
    <n v="2"/>
    <n v="4"/>
    <n v="1"/>
    <s v="2015-08-22"/>
    <s v="2016-12-22"/>
    <n v="1232.1600000000001"/>
    <s v="Silver"/>
  </r>
  <r>
    <x v="271"/>
    <x v="0"/>
    <s v="EE. UU."/>
    <n v="4"/>
    <n v="3079.73"/>
    <n v="181.16"/>
    <n v="130.68"/>
    <n v="1"/>
    <n v="1.9"/>
    <n v="16"/>
    <n v="1.63"/>
    <n v="10"/>
    <n v="1"/>
    <s v="2016-06-07"/>
    <s v="2017-04-27"/>
    <n v="1086.96"/>
    <s v="Silver"/>
  </r>
  <r>
    <x v="272"/>
    <x v="0"/>
    <s v="Puerto Rico"/>
    <n v="6"/>
    <n v="4869.7"/>
    <n v="202.9"/>
    <n v="830.33"/>
    <n v="0.16700000000000001"/>
    <n v="-0.2"/>
    <n v="16"/>
    <n v="1.38"/>
    <n v="6"/>
    <n v="1"/>
    <s v="2015-01-03"/>
    <s v="2017-07-24"/>
    <n v="1826.1"/>
    <s v="Silver"/>
  </r>
  <r>
    <x v="273"/>
    <x v="2"/>
    <s v="EE. UU."/>
    <n v="6"/>
    <n v="6081.22"/>
    <n v="190.04"/>
    <n v="-507.39"/>
    <n v="0.68799999999999994"/>
    <n v="0.4"/>
    <n v="22"/>
    <n v="2.1800000000000002"/>
    <n v="5"/>
    <n v="0"/>
    <s v="2015-03-04"/>
    <s v="2017-08-25"/>
    <n v="1710.36"/>
    <s v="Silver"/>
  </r>
  <r>
    <x v="274"/>
    <x v="2"/>
    <s v="Puerto Rico"/>
    <n v="5"/>
    <n v="6687.46"/>
    <n v="222.92"/>
    <n v="1316.08"/>
    <n v="0.66700000000000004"/>
    <n v="0.4"/>
    <n v="25"/>
    <n v="3.36"/>
    <n v="4"/>
    <n v="0"/>
    <s v="2015-01-13"/>
    <s v="2017-08-08"/>
    <n v="1671.9"/>
    <s v="Silver"/>
  </r>
  <r>
    <x v="275"/>
    <x v="0"/>
    <s v="EE. UU."/>
    <n v="1"/>
    <n v="759.93"/>
    <n v="189.98"/>
    <n v="285.63"/>
    <n v="0"/>
    <n v="-1"/>
    <n v="0"/>
    <n v="1.83"/>
    <n v="0"/>
    <n v="0"/>
    <s v="2015-05-05"/>
    <s v="2015-05-05"/>
    <n v="284.97000000000003"/>
    <s v="Bronze"/>
  </r>
  <r>
    <x v="276"/>
    <x v="0"/>
    <s v="Puerto Rico"/>
    <n v="4"/>
    <n v="1434.91"/>
    <n v="159.43"/>
    <n v="83.9"/>
    <n v="0.33300000000000002"/>
    <n v="-0.3"/>
    <n v="2"/>
    <n v="3"/>
    <n v="0"/>
    <n v="0"/>
    <s v="2015-03-11"/>
    <s v="2017-09-01"/>
    <n v="956.58"/>
    <s v="Silver"/>
  </r>
  <r>
    <x v="277"/>
    <x v="2"/>
    <s v="Puerto Rico"/>
    <n v="4"/>
    <n v="9378.7800000000007"/>
    <n v="240.48"/>
    <n v="1875.73"/>
    <n v="0.97399999999999998"/>
    <n v="1"/>
    <n v="37"/>
    <n v="1.41"/>
    <n v="14"/>
    <n v="1"/>
    <s v="2015-06-19"/>
    <s v="2017-07-04"/>
    <n v="1442.88"/>
    <s v="Silver"/>
  </r>
  <r>
    <x v="278"/>
    <x v="2"/>
    <s v="Puerto Rico"/>
    <n v="4"/>
    <n v="2079.73"/>
    <n v="207.97"/>
    <n v="584.74"/>
    <n v="0.8"/>
    <n v="1.7"/>
    <n v="9"/>
    <n v="1.22"/>
    <n v="7"/>
    <n v="1"/>
    <s v="2015-01-08"/>
    <s v="2016-12-08"/>
    <n v="1247.82"/>
    <s v="Silver"/>
  </r>
  <r>
    <x v="279"/>
    <x v="1"/>
    <s v="Puerto Rico"/>
    <n v="6"/>
    <n v="3009.49"/>
    <n v="136.80000000000001"/>
    <n v="82.86"/>
    <n v="0.86399999999999999"/>
    <n v="1.8"/>
    <n v="19"/>
    <n v="2.79"/>
    <n v="3"/>
    <n v="0"/>
    <s v="2015-05-22"/>
    <s v="2017-09-10"/>
    <n v="1231.2"/>
    <s v="Silver"/>
  </r>
  <r>
    <x v="280"/>
    <x v="0"/>
    <s v="EE. UU."/>
    <n v="4"/>
    <n v="9019.25"/>
    <n v="214.74"/>
    <n v="1487.16"/>
    <n v="0.76200000000000001"/>
    <n v="1.5"/>
    <n v="42"/>
    <n v="3.17"/>
    <n v="8"/>
    <n v="0"/>
    <s v="2016-01-29"/>
    <s v="2017-09-30"/>
    <n v="1288.44"/>
    <s v="Silver"/>
  </r>
  <r>
    <x v="281"/>
    <x v="0"/>
    <s v="Puerto Rico"/>
    <n v="5"/>
    <n v="5534.27"/>
    <n v="240.62"/>
    <n v="890.68"/>
    <n v="0.91300000000000003"/>
    <n v="0.8"/>
    <n v="20"/>
    <n v="3.1"/>
    <n v="7"/>
    <n v="0"/>
    <s v="2015-12-17"/>
    <s v="2017-09-05"/>
    <n v="1804.65"/>
    <s v="Silver"/>
  </r>
  <r>
    <x v="282"/>
    <x v="0"/>
    <s v="EE. UU."/>
    <n v="8"/>
    <n v="10178.99"/>
    <n v="207.73"/>
    <n v="-485.41"/>
    <n v="0.85699999999999998"/>
    <n v="1.6"/>
    <n v="46"/>
    <n v="2.57"/>
    <n v="9"/>
    <n v="0"/>
    <s v="2015-09-23"/>
    <s v="2017-09-18"/>
    <n v="2492.7600000000002"/>
    <s v="Gold"/>
  </r>
  <r>
    <x v="283"/>
    <x v="2"/>
    <s v="EE. UU."/>
    <n v="5"/>
    <n v="12408.34"/>
    <n v="221.58"/>
    <n v="1778.23"/>
    <n v="1"/>
    <n v="1.8"/>
    <n v="56"/>
    <n v="1.57"/>
    <n v="34"/>
    <n v="1"/>
    <s v="2015-01-10"/>
    <s v="2017-07-02"/>
    <n v="1661.85"/>
    <s v="Silver"/>
  </r>
  <r>
    <x v="284"/>
    <x v="0"/>
    <s v="Puerto Rico"/>
    <n v="5"/>
    <n v="7129.17"/>
    <n v="182.8"/>
    <n v="1079.2"/>
    <n v="0.92300000000000004"/>
    <n v="1.2"/>
    <n v="36"/>
    <n v="1.72"/>
    <n v="14"/>
    <n v="1"/>
    <s v="2015-05-05"/>
    <s v="2016-10-01"/>
    <n v="1371"/>
    <s v="Silver"/>
  </r>
  <r>
    <x v="285"/>
    <x v="0"/>
    <s v="Puerto Rico"/>
    <n v="6"/>
    <n v="4754.49"/>
    <n v="216.11"/>
    <n v="322.11"/>
    <n v="0.5"/>
    <n v="-0.3"/>
    <n v="11"/>
    <n v="1.55"/>
    <n v="2"/>
    <n v="1"/>
    <s v="2016-01-21"/>
    <s v="2017-03-07"/>
    <n v="1944.99"/>
    <s v="Silver"/>
  </r>
  <r>
    <x v="286"/>
    <x v="2"/>
    <s v="EE. UU."/>
    <n v="6"/>
    <n v="7156.12"/>
    <n v="198.78"/>
    <n v="889.52"/>
    <n v="0.55600000000000005"/>
    <n v="0"/>
    <n v="24"/>
    <n v="1.75"/>
    <n v="9"/>
    <n v="1"/>
    <s v="2015-01-02"/>
    <s v="2016-09-03"/>
    <n v="1789.02"/>
    <s v="Silver"/>
  </r>
  <r>
    <x v="287"/>
    <x v="0"/>
    <s v="Puerto Rico"/>
    <n v="8"/>
    <n v="7374.04"/>
    <n v="175.57"/>
    <n v="685.49"/>
    <n v="0.71399999999999997"/>
    <n v="1"/>
    <n v="30"/>
    <n v="3.17"/>
    <n v="0"/>
    <n v="0"/>
    <s v="2015-05-04"/>
    <s v="2017-09-11"/>
    <n v="2106.84"/>
    <s v="Gold"/>
  </r>
  <r>
    <x v="288"/>
    <x v="2"/>
    <s v="EE. UU."/>
    <n v="5"/>
    <n v="21188.240000000002"/>
    <n v="282.51"/>
    <n v="-221.02"/>
    <n v="1"/>
    <n v="2.1"/>
    <n v="75"/>
    <n v="1.39"/>
    <n v="44"/>
    <n v="1"/>
    <s v="2015-07-16"/>
    <s v="2017-07-14"/>
    <n v="2118.8200000000002"/>
    <s v="Gold"/>
  </r>
  <r>
    <x v="289"/>
    <x v="1"/>
    <s v="EE. UU."/>
    <n v="1"/>
    <n v="5824.4"/>
    <n v="232.98"/>
    <n v="739.6"/>
    <n v="0"/>
    <n v="1"/>
    <n v="25"/>
    <n v="1.6"/>
    <n v="5"/>
    <n v="1"/>
    <s v="2017-04-11"/>
    <s v="2017-04-11"/>
    <n v="349.47"/>
    <s v="Bronze"/>
  </r>
  <r>
    <x v="290"/>
    <x v="2"/>
    <s v="Puerto Rico"/>
    <n v="5"/>
    <n v="2469.7199999999998"/>
    <n v="246.97"/>
    <n v="-91.72"/>
    <n v="0.1"/>
    <n v="-0.3"/>
    <n v="6"/>
    <n v="1.33"/>
    <n v="1"/>
    <n v="1"/>
    <s v="2015-02-19"/>
    <s v="2017-02-19"/>
    <n v="1852.28"/>
    <s v="Silver"/>
  </r>
  <r>
    <x v="291"/>
    <x v="0"/>
    <s v="EE. UU."/>
    <n v="3"/>
    <n v="7189.23"/>
    <n v="205.41"/>
    <n v="276.01"/>
    <n v="0.25700000000000001"/>
    <n v="0.1"/>
    <n v="35"/>
    <n v="2.86"/>
    <n v="7"/>
    <n v="0"/>
    <s v="2015-02-27"/>
    <s v="2017-09-13"/>
    <n v="924.34"/>
    <s v="Silver"/>
  </r>
  <r>
    <x v="292"/>
    <x v="1"/>
    <s v="Puerto Rico"/>
    <n v="3"/>
    <n v="3069.75"/>
    <n v="219.27"/>
    <n v="-790.29"/>
    <n v="1"/>
    <n v="1.2"/>
    <n v="13"/>
    <n v="1.62"/>
    <n v="13"/>
    <n v="1"/>
    <s v="2015-07-11"/>
    <s v="2017-07-19"/>
    <n v="986.72"/>
    <s v="Silver"/>
  </r>
  <r>
    <x v="293"/>
    <x v="2"/>
    <s v="EE. UU."/>
    <n v="7"/>
    <n v="7708.99"/>
    <n v="202.87"/>
    <n v="443.97"/>
    <n v="0.73699999999999999"/>
    <n v="2.2000000000000002"/>
    <n v="29"/>
    <n v="1.38"/>
    <n v="15"/>
    <n v="1"/>
    <s v="2015-02-23"/>
    <s v="2016-10-22"/>
    <n v="2130.14"/>
    <s v="Gold"/>
  </r>
  <r>
    <x v="294"/>
    <x v="2"/>
    <s v="Puerto Rico"/>
    <n v="6"/>
    <n v="7289.05"/>
    <n v="197"/>
    <n v="1637.37"/>
    <n v="0.67600000000000005"/>
    <n v="0.3"/>
    <n v="28"/>
    <n v="1.18"/>
    <n v="23"/>
    <n v="1"/>
    <s v="2016-05-23"/>
    <s v="2017-07-19"/>
    <n v="1773"/>
    <s v="Silver"/>
  </r>
  <r>
    <x v="295"/>
    <x v="2"/>
    <s v="EE. UU."/>
    <n v="2"/>
    <n v="3759.55"/>
    <n v="221.15"/>
    <n v="1350.28"/>
    <n v="0.94099999999999995"/>
    <n v="1.9"/>
    <n v="16"/>
    <n v="1.25"/>
    <n v="4"/>
    <n v="1"/>
    <s v="2015-11-30"/>
    <s v="2017-07-08"/>
    <n v="663.45"/>
    <s v="Silver"/>
  </r>
  <r>
    <x v="296"/>
    <x v="0"/>
    <s v="EE. UU."/>
    <n v="2"/>
    <n v="2719.68"/>
    <n v="209.21"/>
    <n v="-45.46"/>
    <n v="0.92300000000000004"/>
    <n v="0.8"/>
    <n v="12"/>
    <n v="1"/>
    <n v="4"/>
    <n v="1"/>
    <s v="2016-07-21"/>
    <s v="2017-04-24"/>
    <n v="627.63"/>
    <s v="Silver"/>
  </r>
  <r>
    <x v="297"/>
    <x v="0"/>
    <s v="EE. UU."/>
    <n v="6"/>
    <n v="12236.99"/>
    <n v="203.95"/>
    <n v="1910.42"/>
    <n v="1"/>
    <n v="1.5"/>
    <n v="58"/>
    <n v="3.26"/>
    <n v="0"/>
    <n v="0"/>
    <s v="2015-12-14"/>
    <s v="2017-09-17"/>
    <n v="1835.55"/>
    <s v="Silver"/>
  </r>
  <r>
    <x v="298"/>
    <x v="1"/>
    <s v="Puerto Rico"/>
    <n v="3"/>
    <n v="3389.57"/>
    <n v="178.4"/>
    <n v="867.3"/>
    <n v="0.89500000000000002"/>
    <n v="0.7"/>
    <n v="17"/>
    <n v="2.41"/>
    <n v="5"/>
    <n v="0"/>
    <s v="2016-02-25"/>
    <s v="2017-09-04"/>
    <n v="802.8"/>
    <s v="Silver"/>
  </r>
  <r>
    <x v="299"/>
    <x v="2"/>
    <s v="EE. UU."/>
    <n v="1"/>
    <n v="199.92"/>
    <n v="199.92"/>
    <n v="-133.4"/>
    <n v="0"/>
    <n v="0"/>
    <n v="0"/>
    <n v="1.83"/>
    <n v="0"/>
    <n v="0"/>
    <s v="2015-03-08"/>
    <s v="2015-03-08"/>
    <n v="299.88"/>
    <s v="Bronze"/>
  </r>
  <r>
    <x v="300"/>
    <x v="0"/>
    <s v="Puerto Rico"/>
    <n v="3"/>
    <n v="6778.92"/>
    <n v="260.73"/>
    <n v="624.32000000000005"/>
    <n v="0.88500000000000001"/>
    <n v="1.4"/>
    <n v="20"/>
    <n v="1.5"/>
    <n v="5"/>
    <n v="1"/>
    <s v="2015-04-12"/>
    <s v="2016-12-31"/>
    <n v="1173.29"/>
    <s v="Silver"/>
  </r>
  <r>
    <x v="301"/>
    <x v="1"/>
    <s v="EE. UU."/>
    <n v="2"/>
    <n v="3929.44"/>
    <n v="187.12"/>
    <n v="-1727.46"/>
    <n v="0.71399999999999997"/>
    <n v="1.4"/>
    <n v="21"/>
    <n v="1.38"/>
    <n v="8"/>
    <n v="1"/>
    <s v="2015-05-31"/>
    <s v="2016-06-22"/>
    <n v="561.36"/>
    <s v="Silver"/>
  </r>
  <r>
    <x v="302"/>
    <x v="0"/>
    <s v="Puerto Rico"/>
    <n v="5"/>
    <n v="4869.6099999999997"/>
    <n v="202.9"/>
    <n v="624.77"/>
    <n v="0.70799999999999996"/>
    <n v="1.3"/>
    <n v="17"/>
    <n v="1.53"/>
    <n v="15"/>
    <n v="1"/>
    <s v="2015-04-12"/>
    <s v="2017-06-14"/>
    <n v="1521.75"/>
    <s v="Silver"/>
  </r>
  <r>
    <x v="303"/>
    <x v="1"/>
    <s v="EE. UU."/>
    <n v="4"/>
    <n v="5723.28"/>
    <n v="238.47"/>
    <n v="1059.57"/>
    <n v="0.91700000000000004"/>
    <n v="0.8"/>
    <n v="22"/>
    <n v="1.55"/>
    <n v="10"/>
    <n v="1"/>
    <s v="2015-03-21"/>
    <s v="2015-09-12"/>
    <n v="1430.82"/>
    <s v="Silver"/>
  </r>
  <r>
    <x v="304"/>
    <x v="0"/>
    <s v="EE. UU."/>
    <n v="2"/>
    <n v="3151.34"/>
    <n v="165.86"/>
    <n v="1080.04"/>
    <n v="0.84199999999999997"/>
    <n v="3.4"/>
    <n v="16"/>
    <n v="1.25"/>
    <n v="4"/>
    <n v="1"/>
    <s v="2015-02-08"/>
    <s v="2015-09-18"/>
    <n v="497.58"/>
    <s v="Bronze"/>
  </r>
  <r>
    <x v="305"/>
    <x v="1"/>
    <s v="EE. UU."/>
    <n v="7"/>
    <n v="9828.89"/>
    <n v="213.67"/>
    <n v="1137.46"/>
    <n v="0.63"/>
    <n v="0.6"/>
    <n v="35"/>
    <n v="1.63"/>
    <n v="28"/>
    <n v="1"/>
    <s v="2015-04-15"/>
    <s v="2017-07-28"/>
    <n v="2243.54"/>
    <s v="Gold"/>
  </r>
  <r>
    <x v="306"/>
    <x v="2"/>
    <s v="Puerto Rico"/>
    <n v="3"/>
    <n v="1979.75"/>
    <n v="179.98"/>
    <n v="-346.47"/>
    <n v="0.63600000000000001"/>
    <n v="0.7"/>
    <n v="6"/>
    <n v="1"/>
    <n v="6"/>
    <n v="1"/>
    <s v="2016-06-04"/>
    <s v="2017-07-17"/>
    <n v="809.91"/>
    <s v="Silver"/>
  </r>
  <r>
    <x v="307"/>
    <x v="2"/>
    <s v="EE. UU."/>
    <n v="3"/>
    <n v="1639.76"/>
    <n v="182.2"/>
    <n v="518.97"/>
    <n v="0"/>
    <n v="-1.7"/>
    <n v="0"/>
    <n v="1.83"/>
    <n v="0"/>
    <n v="0"/>
    <s v="2015-07-08"/>
    <s v="2017-03-06"/>
    <n v="819.9"/>
    <s v="Silver"/>
  </r>
  <r>
    <x v="308"/>
    <x v="1"/>
    <s v="EE. UU."/>
    <n v="5"/>
    <n v="8959.4699999999993"/>
    <n v="229.73"/>
    <n v="1769.3"/>
    <n v="1"/>
    <n v="2.6"/>
    <n v="39"/>
    <n v="1.49"/>
    <n v="16"/>
    <n v="1"/>
    <s v="2015-10-28"/>
    <s v="2017-06-06"/>
    <n v="1722.98"/>
    <s v="Silver"/>
  </r>
  <r>
    <x v="309"/>
    <x v="0"/>
    <s v="EE. UU."/>
    <n v="5"/>
    <n v="9612.09"/>
    <n v="223.54"/>
    <n v="-2519.9299999999998"/>
    <n v="0.95299999999999996"/>
    <n v="1.6"/>
    <n v="41"/>
    <n v="1.63"/>
    <n v="17"/>
    <n v="1"/>
    <s v="2015-05-11"/>
    <s v="2017-07-14"/>
    <n v="1676.55"/>
    <s v="Silver"/>
  </r>
  <r>
    <x v="310"/>
    <x v="0"/>
    <s v="Puerto Rico"/>
    <n v="3"/>
    <n v="4730.47"/>
    <n v="181.94"/>
    <n v="551.30999999999995"/>
    <n v="0.76900000000000002"/>
    <n v="0.4"/>
    <n v="20"/>
    <n v="1.25"/>
    <n v="10"/>
    <n v="1"/>
    <s v="2015-05-14"/>
    <s v="2017-05-10"/>
    <n v="818.73"/>
    <s v="Silver"/>
  </r>
  <r>
    <x v="311"/>
    <x v="0"/>
    <s v="EE. UU."/>
    <n v="6"/>
    <n v="6629.13"/>
    <n v="200.88"/>
    <n v="499.86"/>
    <n v="0.51500000000000001"/>
    <n v="1.3"/>
    <n v="32"/>
    <n v="3.94"/>
    <n v="0"/>
    <n v="0"/>
    <s v="2015-04-20"/>
    <s v="2017-08-26"/>
    <n v="1807.92"/>
    <s v="Silver"/>
  </r>
  <r>
    <x v="312"/>
    <x v="1"/>
    <s v="EE. UU."/>
    <n v="5"/>
    <n v="4459.3999999999996"/>
    <n v="212.35"/>
    <n v="1165.05"/>
    <n v="0.66700000000000004"/>
    <n v="0.7"/>
    <n v="16"/>
    <n v="1.1299999999999999"/>
    <n v="8"/>
    <n v="1"/>
    <s v="2015-10-27"/>
    <s v="2017-01-11"/>
    <n v="1592.62"/>
    <s v="Silver"/>
  </r>
  <r>
    <x v="313"/>
    <x v="0"/>
    <s v="Puerto Rico"/>
    <n v="5"/>
    <n v="3529.56"/>
    <n v="153.46"/>
    <n v="935.56"/>
    <n v="0.52200000000000002"/>
    <n v="0.8"/>
    <n v="16"/>
    <n v="1"/>
    <n v="4"/>
    <n v="1"/>
    <s v="2015-03-23"/>
    <s v="2017-06-30"/>
    <n v="1150.95"/>
    <s v="Silver"/>
  </r>
  <r>
    <x v="314"/>
    <x v="0"/>
    <s v="EE. UU."/>
    <n v="4"/>
    <n v="8269.0499999999993"/>
    <n v="258.41000000000003"/>
    <n v="2478.64"/>
    <n v="0.84399999999999997"/>
    <n v="1.3"/>
    <n v="27"/>
    <n v="1.63"/>
    <n v="18"/>
    <n v="1"/>
    <s v="2015-04-19"/>
    <s v="2016-08-15"/>
    <n v="1550.46"/>
    <s v="Silver"/>
  </r>
  <r>
    <x v="315"/>
    <x v="0"/>
    <s v="Puerto Rico"/>
    <n v="4"/>
    <n v="7679.34"/>
    <n v="239.98"/>
    <n v="-1861.86"/>
    <n v="0.84399999999999997"/>
    <n v="0.7"/>
    <n v="32"/>
    <n v="3"/>
    <n v="5"/>
    <n v="0"/>
    <s v="2015-05-24"/>
    <s v="2017-08-10"/>
    <n v="1439.88"/>
    <s v="Silver"/>
  </r>
  <r>
    <x v="316"/>
    <x v="2"/>
    <s v="EE. UU."/>
    <n v="5"/>
    <n v="5729.45"/>
    <n v="197.57"/>
    <n v="983.5"/>
    <n v="0.69"/>
    <n v="0.5"/>
    <n v="25"/>
    <n v="1.36"/>
    <n v="6"/>
    <n v="1"/>
    <s v="2015-04-06"/>
    <s v="2017-05-05"/>
    <n v="1481.78"/>
    <s v="Silver"/>
  </r>
  <r>
    <x v="317"/>
    <x v="0"/>
    <s v="EE. UU."/>
    <n v="4"/>
    <n v="4948.42"/>
    <n v="159.63"/>
    <n v="1108.45"/>
    <n v="0.90300000000000002"/>
    <n v="1.7"/>
    <n v="28"/>
    <n v="1.64"/>
    <n v="13"/>
    <n v="1"/>
    <s v="2015-05-15"/>
    <s v="2016-03-16"/>
    <n v="957.78"/>
    <s v="Silver"/>
  </r>
  <r>
    <x v="318"/>
    <x v="0"/>
    <s v="EE. UU."/>
    <n v="9"/>
    <n v="8988.81"/>
    <n v="195.41"/>
    <n v="1318.61"/>
    <n v="0.95699999999999996"/>
    <n v="2.5"/>
    <n v="44"/>
    <n v="3.11"/>
    <n v="3"/>
    <n v="0"/>
    <s v="2015-09-10"/>
    <s v="2017-09-14"/>
    <n v="2638.04"/>
    <s v="Gold"/>
  </r>
  <r>
    <x v="319"/>
    <x v="0"/>
    <s v="Puerto Rico"/>
    <n v="2"/>
    <n v="1279.8699999999999"/>
    <n v="182.84"/>
    <n v="-547.32000000000005"/>
    <n v="1"/>
    <n v="2.1"/>
    <n v="7"/>
    <n v="1.86"/>
    <n v="7"/>
    <n v="1"/>
    <s v="2016-12-23"/>
    <s v="2017-05-07"/>
    <n v="548.52"/>
    <s v="Silver"/>
  </r>
  <r>
    <x v="320"/>
    <x v="0"/>
    <s v="EE. UU."/>
    <n v="4"/>
    <n v="2323.64"/>
    <n v="178.74"/>
    <n v="213.55"/>
    <n v="0.84599999999999997"/>
    <n v="0.8"/>
    <n v="10"/>
    <n v="3.3"/>
    <n v="0"/>
    <n v="0"/>
    <s v="2015-06-05"/>
    <s v="2017-09-10"/>
    <n v="1072.44"/>
    <s v="Silver"/>
  </r>
  <r>
    <x v="321"/>
    <x v="2"/>
    <s v="EE. UU."/>
    <n v="4"/>
    <n v="4149.6499999999996"/>
    <n v="218.4"/>
    <n v="994.52"/>
    <n v="0"/>
    <n v="-1.1000000000000001"/>
    <n v="10"/>
    <n v="1.4"/>
    <n v="4"/>
    <n v="1"/>
    <s v="2015-08-27"/>
    <s v="2016-11-09"/>
    <n v="1310.4000000000001"/>
    <s v="Silver"/>
  </r>
  <r>
    <x v="322"/>
    <x v="2"/>
    <s v="EE. UU."/>
    <n v="3"/>
    <n v="2399.7600000000002"/>
    <n v="218.16"/>
    <n v="-749.69"/>
    <n v="0.36399999999999999"/>
    <n v="-0.5"/>
    <n v="4"/>
    <n v="3"/>
    <n v="0"/>
    <n v="0"/>
    <s v="2016-08-25"/>
    <s v="2017-09-13"/>
    <n v="981.72"/>
    <s v="Silver"/>
  </r>
  <r>
    <x v="323"/>
    <x v="0"/>
    <s v="Puerto Rico"/>
    <n v="9"/>
    <n v="8009.17"/>
    <n v="177.98"/>
    <n v="1783.08"/>
    <n v="0.75600000000000001"/>
    <n v="1"/>
    <n v="38"/>
    <n v="3.34"/>
    <n v="0"/>
    <n v="0"/>
    <s v="2015-02-22"/>
    <s v="2017-08-17"/>
    <n v="2402.73"/>
    <s v="Gold"/>
  </r>
  <r>
    <x v="324"/>
    <x v="0"/>
    <s v="EE. UU."/>
    <n v="5"/>
    <n v="4479.37"/>
    <n v="213.3"/>
    <n v="93.33"/>
    <n v="0.28599999999999998"/>
    <n v="0.3"/>
    <n v="10"/>
    <n v="2.1"/>
    <n v="3"/>
    <n v="1"/>
    <s v="2015-05-07"/>
    <s v="2017-07-16"/>
    <n v="1599.75"/>
    <s v="Silver"/>
  </r>
  <r>
    <x v="325"/>
    <x v="0"/>
    <s v="Puerto Rico"/>
    <n v="6"/>
    <n v="10490.92"/>
    <n v="209.82"/>
    <n v="1865.64"/>
    <n v="0.52"/>
    <n v="1.8"/>
    <n v="46"/>
    <n v="1.61"/>
    <n v="21"/>
    <n v="1"/>
    <s v="2015-04-14"/>
    <s v="2017-04-08"/>
    <n v="1888.38"/>
    <s v="Silver"/>
  </r>
  <r>
    <x v="326"/>
    <x v="0"/>
    <s v="EE. UU."/>
    <n v="8"/>
    <n v="8503.94"/>
    <n v="180.93"/>
    <n v="798.52"/>
    <n v="0.78700000000000003"/>
    <n v="1.2"/>
    <n v="39"/>
    <n v="2.0299999999999998"/>
    <n v="26"/>
    <n v="1"/>
    <s v="2015-06-06"/>
    <s v="2017-05-26"/>
    <n v="2171.16"/>
    <s v="Gold"/>
  </r>
  <r>
    <x v="327"/>
    <x v="2"/>
    <s v="Puerto Rico"/>
    <n v="4"/>
    <n v="3109.62"/>
    <n v="163.66"/>
    <n v="470.18"/>
    <n v="0.68400000000000005"/>
    <n v="0.4"/>
    <n v="12"/>
    <n v="1.75"/>
    <n v="12"/>
    <n v="1"/>
    <s v="2015-10-08"/>
    <s v="2017-06-13"/>
    <n v="981.96"/>
    <s v="Silver"/>
  </r>
  <r>
    <x v="328"/>
    <x v="1"/>
    <s v="EE. UU."/>
    <n v="5"/>
    <n v="6589.27"/>
    <n v="188.26"/>
    <n v="1032.82"/>
    <n v="0.57099999999999995"/>
    <n v="0.3"/>
    <n v="20"/>
    <n v="3.25"/>
    <n v="0"/>
    <n v="0"/>
    <s v="2015-07-30"/>
    <s v="2017-09-13"/>
    <n v="1411.95"/>
    <s v="Silver"/>
  </r>
  <r>
    <x v="329"/>
    <x v="0"/>
    <s v="EE. UU."/>
    <n v="4"/>
    <n v="4569.24"/>
    <n v="182.77"/>
    <n v="884.82"/>
    <n v="0.88"/>
    <n v="1.5"/>
    <n v="22"/>
    <n v="1.73"/>
    <n v="17"/>
    <n v="1"/>
    <s v="2015-08-17"/>
    <s v="2017-07-24"/>
    <n v="1096.6199999999999"/>
    <s v="Silver"/>
  </r>
  <r>
    <x v="330"/>
    <x v="0"/>
    <s v="Puerto Rico"/>
    <n v="5"/>
    <n v="2439.7199999999998"/>
    <n v="271.08"/>
    <n v="276.74"/>
    <n v="0.222"/>
    <n v="0.1"/>
    <n v="7"/>
    <n v="1.29"/>
    <n v="2"/>
    <n v="1"/>
    <s v="2015-02-06"/>
    <s v="2017-07-25"/>
    <n v="2033.1"/>
    <s v="Gold"/>
  </r>
  <r>
    <x v="331"/>
    <x v="0"/>
    <s v="EE. UU."/>
    <n v="6"/>
    <n v="4399.25"/>
    <n v="118.9"/>
    <n v="540.99"/>
    <n v="0.89200000000000002"/>
    <n v="1.3"/>
    <n v="34"/>
    <n v="2.15"/>
    <n v="13"/>
    <n v="0"/>
    <s v="2015-03-22"/>
    <s v="2017-09-26"/>
    <n v="1070.0999999999999"/>
    <s v="Silver"/>
  </r>
  <r>
    <x v="332"/>
    <x v="0"/>
    <s v="Puerto Rico"/>
    <n v="10"/>
    <n v="10603.7"/>
    <n v="212.07"/>
    <n v="2362.9299999999998"/>
    <n v="0.74"/>
    <n v="0.8"/>
    <n v="41"/>
    <n v="1.29"/>
    <n v="23"/>
    <n v="1"/>
    <s v="2015-05-14"/>
    <s v="2017-06-25"/>
    <n v="3181.05"/>
    <s v="Gold"/>
  </r>
  <r>
    <x v="333"/>
    <x v="0"/>
    <s v="EE. UU."/>
    <n v="5"/>
    <n v="7009.18"/>
    <n v="127.44"/>
    <n v="1292.47"/>
    <n v="0.85499999999999998"/>
    <n v="1.7"/>
    <n v="45"/>
    <n v="2.2200000000000002"/>
    <n v="15"/>
    <n v="0"/>
    <s v="2015-09-09"/>
    <s v="2017-08-09"/>
    <n v="955.8"/>
    <s v="Silver"/>
  </r>
  <r>
    <x v="334"/>
    <x v="2"/>
    <s v="EE. UU."/>
    <n v="4"/>
    <n v="2089.79"/>
    <n v="208.98"/>
    <n v="684.58"/>
    <n v="0.1"/>
    <n v="-0.3"/>
    <n v="0"/>
    <n v="1.83"/>
    <n v="0"/>
    <n v="0"/>
    <s v="2015-01-31"/>
    <s v="2017-07-23"/>
    <n v="1253.8800000000001"/>
    <s v="Silver"/>
  </r>
  <r>
    <x v="335"/>
    <x v="0"/>
    <s v="Puerto Rico"/>
    <n v="4"/>
    <n v="3669.53"/>
    <n v="215.85"/>
    <n v="900.93"/>
    <n v="0.76500000000000001"/>
    <n v="0.8"/>
    <n v="13"/>
    <n v="2.38"/>
    <n v="0"/>
    <n v="0"/>
    <s v="2015-10-02"/>
    <s v="2017-09-23"/>
    <n v="1295.0999999999999"/>
    <s v="Silver"/>
  </r>
  <r>
    <x v="336"/>
    <x v="0"/>
    <s v="EE. UU."/>
    <n v="3"/>
    <n v="2179.41"/>
    <n v="155.66999999999999"/>
    <n v="-614.42999999999995"/>
    <n v="1"/>
    <n v="1.1000000000000001"/>
    <n v="14"/>
    <n v="1.29"/>
    <n v="13"/>
    <n v="1"/>
    <s v="2015-04-08"/>
    <s v="2016-05-12"/>
    <n v="700.52"/>
    <s v="Silver"/>
  </r>
  <r>
    <x v="337"/>
    <x v="0"/>
    <s v="EE. UU."/>
    <n v="9"/>
    <n v="18909.63"/>
    <n v="199.05"/>
    <n v="3695.43"/>
    <n v="0.92600000000000005"/>
    <n v="0.9"/>
    <n v="94"/>
    <n v="2.48"/>
    <n v="19"/>
    <n v="0"/>
    <s v="2015-02-02"/>
    <s v="2017-08-28"/>
    <n v="2687.18"/>
    <s v="Gold"/>
  </r>
  <r>
    <x v="338"/>
    <x v="1"/>
    <s v="Puerto Rico"/>
    <n v="6"/>
    <n v="11728.66"/>
    <n v="213.25"/>
    <n v="2414.15"/>
    <n v="0.96399999999999997"/>
    <n v="1.5"/>
    <n v="53"/>
    <n v="1.1499999999999999"/>
    <n v="20"/>
    <n v="1"/>
    <s v="2016-02-29"/>
    <s v="2017-07-29"/>
    <n v="1919.25"/>
    <s v="Silver"/>
  </r>
  <r>
    <x v="339"/>
    <x v="2"/>
    <s v="EE. UU."/>
    <n v="5"/>
    <n v="12258.91"/>
    <n v="227.02"/>
    <n v="-2985.01"/>
    <n v="0.96299999999999997"/>
    <n v="0.9"/>
    <n v="51"/>
    <n v="1.47"/>
    <n v="32"/>
    <n v="1"/>
    <s v="2015-07-07"/>
    <s v="2017-06-24"/>
    <n v="1702.65"/>
    <s v="Silver"/>
  </r>
  <r>
    <x v="340"/>
    <x v="0"/>
    <s v="Puerto Rico"/>
    <n v="3"/>
    <n v="5509.44"/>
    <n v="211.9"/>
    <n v="85.89"/>
    <n v="0.80800000000000005"/>
    <n v="0.9"/>
    <n v="26"/>
    <n v="1.27"/>
    <n v="12"/>
    <n v="1"/>
    <s v="2016-07-28"/>
    <s v="2017-06-19"/>
    <n v="953.55"/>
    <s v="Silver"/>
  </r>
  <r>
    <x v="341"/>
    <x v="2"/>
    <s v="EE. UU."/>
    <n v="6"/>
    <n v="3359.63"/>
    <n v="223.98"/>
    <n v="1050.54"/>
    <n v="6.7000000000000004E-2"/>
    <n v="-0.3"/>
    <n v="12"/>
    <n v="1.67"/>
    <n v="3"/>
    <n v="1"/>
    <s v="2015-09-27"/>
    <s v="2017-01-03"/>
    <n v="2015.82"/>
    <s v="Gold"/>
  </r>
  <r>
    <x v="342"/>
    <x v="0"/>
    <s v="Puerto Rico"/>
    <n v="3"/>
    <n v="3919.3"/>
    <n v="178.15"/>
    <n v="1138.4000000000001"/>
    <n v="0.95499999999999996"/>
    <n v="1"/>
    <n v="21"/>
    <n v="1.52"/>
    <n v="16"/>
    <n v="1"/>
    <s v="2016-03-04"/>
    <s v="2016-11-23"/>
    <n v="801.68"/>
    <s v="Silver"/>
  </r>
  <r>
    <x v="343"/>
    <x v="1"/>
    <s v="EE. UU."/>
    <n v="4"/>
    <n v="4627.3599999999997"/>
    <n v="192.81"/>
    <n v="449.74"/>
    <n v="0.79200000000000004"/>
    <n v="1"/>
    <n v="19"/>
    <n v="1.21"/>
    <n v="16"/>
    <n v="1"/>
    <s v="2015-02-24"/>
    <s v="2017-06-20"/>
    <n v="1156.8599999999999"/>
    <s v="Silver"/>
  </r>
  <r>
    <x v="344"/>
    <x v="1"/>
    <s v="Puerto Rico"/>
    <n v="3"/>
    <n v="2294.63"/>
    <n v="176.51"/>
    <n v="-333.28"/>
    <n v="0"/>
    <n v="-0.4"/>
    <n v="5"/>
    <n v="1"/>
    <n v="5"/>
    <n v="1"/>
    <s v="2015-05-18"/>
    <s v="2017-01-15"/>
    <n v="794.3"/>
    <s v="Silver"/>
  </r>
  <r>
    <x v="345"/>
    <x v="0"/>
    <s v="EE. UU."/>
    <n v="5"/>
    <n v="2609.63"/>
    <n v="217.47"/>
    <n v="696.23"/>
    <n v="0.25"/>
    <n v="-1.1000000000000001"/>
    <n v="7"/>
    <n v="1.86"/>
    <n v="5"/>
    <n v="1"/>
    <s v="2015-02-02"/>
    <s v="2016-09-06"/>
    <n v="1631.02"/>
    <s v="Silver"/>
  </r>
  <r>
    <x v="346"/>
    <x v="0"/>
    <s v="Puerto Rico"/>
    <n v="3"/>
    <n v="1759.69"/>
    <n v="175.97"/>
    <n v="143.41"/>
    <n v="0"/>
    <n v="-1"/>
    <n v="0"/>
    <n v="1.83"/>
    <n v="0"/>
    <n v="0"/>
    <s v="2016-02-14"/>
    <s v="2016-11-22"/>
    <n v="791.86"/>
    <s v="Silver"/>
  </r>
  <r>
    <x v="347"/>
    <x v="2"/>
    <s v="EE. UU."/>
    <n v="7"/>
    <n v="8739.0400000000009"/>
    <n v="171.35"/>
    <n v="-12.98"/>
    <n v="0.64700000000000002"/>
    <n v="0.6"/>
    <n v="41"/>
    <n v="2.8"/>
    <n v="9"/>
    <n v="0"/>
    <s v="2015-09-05"/>
    <s v="2017-09-18"/>
    <n v="1799.18"/>
    <s v="Silver"/>
  </r>
  <r>
    <x v="348"/>
    <x v="1"/>
    <s v="Puerto Rico"/>
    <n v="7"/>
    <n v="4021.49"/>
    <n v="154.66999999999999"/>
    <n v="973.6"/>
    <n v="7.6999999999999999E-2"/>
    <n v="1.2"/>
    <n v="18"/>
    <n v="1.72"/>
    <n v="14"/>
    <n v="1"/>
    <s v="2015-05-01"/>
    <s v="2017-03-13"/>
    <n v="1624.04"/>
    <s v="Silver"/>
  </r>
  <r>
    <x v="349"/>
    <x v="1"/>
    <s v="EE. UU."/>
    <n v="5"/>
    <n v="4549.67"/>
    <n v="206.8"/>
    <n v="709.42"/>
    <n v="0.81799999999999995"/>
    <n v="0.9"/>
    <n v="21"/>
    <n v="2.0499999999999998"/>
    <n v="10"/>
    <n v="0"/>
    <s v="2016-06-23"/>
    <s v="2017-08-26"/>
    <n v="1551"/>
    <s v="Silver"/>
  </r>
  <r>
    <x v="350"/>
    <x v="1"/>
    <s v="Puerto Rico"/>
    <n v="10"/>
    <n v="9890.98"/>
    <n v="173.53"/>
    <n v="1698.64"/>
    <n v="0.86"/>
    <n v="1.8"/>
    <n v="52"/>
    <n v="2.79"/>
    <n v="8"/>
    <n v="0"/>
    <s v="2015-02-24"/>
    <s v="2017-08-23"/>
    <n v="2602.9499999999998"/>
    <s v="Gold"/>
  </r>
  <r>
    <x v="351"/>
    <x v="0"/>
    <s v="EE. UU."/>
    <n v="3"/>
    <n v="1859.82"/>
    <n v="232.48"/>
    <n v="-254.71"/>
    <n v="0"/>
    <n v="-1"/>
    <n v="4"/>
    <n v="3"/>
    <n v="0"/>
    <n v="1"/>
    <s v="2015-08-07"/>
    <s v="2017-04-30"/>
    <n v="1046.1600000000001"/>
    <s v="Silver"/>
  </r>
  <r>
    <x v="352"/>
    <x v="0"/>
    <s v="EE. UU."/>
    <n v="8"/>
    <n v="7978.63"/>
    <n v="181.33"/>
    <n v="-684.42"/>
    <n v="0.90900000000000003"/>
    <n v="1.5"/>
    <n v="43"/>
    <n v="2.95"/>
    <n v="1"/>
    <n v="0"/>
    <s v="2015-01-02"/>
    <s v="2017-08-29"/>
    <n v="2175.96"/>
    <s v="Gold"/>
  </r>
  <r>
    <x v="353"/>
    <x v="1"/>
    <s v="Puerto Rico"/>
    <n v="6"/>
    <n v="6705.32"/>
    <n v="186.26"/>
    <n v="492.86"/>
    <n v="0.91700000000000004"/>
    <n v="1.8"/>
    <n v="33"/>
    <n v="1.7"/>
    <n v="27"/>
    <n v="1"/>
    <s v="2015-02-26"/>
    <s v="2016-10-04"/>
    <n v="1676.34"/>
    <s v="Silver"/>
  </r>
  <r>
    <x v="354"/>
    <x v="0"/>
    <s v="EE. UU."/>
    <n v="4"/>
    <n v="2699.75"/>
    <n v="207.67"/>
    <n v="275.14"/>
    <n v="0"/>
    <n v="-1"/>
    <n v="0"/>
    <n v="1.83"/>
    <n v="0"/>
    <n v="0"/>
    <s v="2015-04-30"/>
    <s v="2017-09-24"/>
    <n v="1246.02"/>
    <s v="Silver"/>
  </r>
  <r>
    <x v="355"/>
    <x v="0"/>
    <s v="Puerto Rico"/>
    <n v="5"/>
    <n v="8289.14"/>
    <n v="218.14"/>
    <n v="821.46"/>
    <n v="0.89500000000000002"/>
    <n v="1.6"/>
    <n v="38"/>
    <n v="2.79"/>
    <n v="8"/>
    <n v="0"/>
    <s v="2015-03-04"/>
    <s v="2017-09-07"/>
    <n v="1636.05"/>
    <s v="Silver"/>
  </r>
  <r>
    <x v="356"/>
    <x v="0"/>
    <s v="Puerto Rico"/>
    <n v="6"/>
    <n v="3719.69"/>
    <n v="148.79"/>
    <n v="-418.21"/>
    <n v="0.64"/>
    <n v="0.1"/>
    <n v="16"/>
    <n v="2.44"/>
    <n v="3"/>
    <n v="0"/>
    <s v="2015-01-31"/>
    <s v="2017-08-12"/>
    <n v="1339.11"/>
    <s v="Silver"/>
  </r>
  <r>
    <x v="357"/>
    <x v="2"/>
    <s v="EE. UU."/>
    <n v="1"/>
    <n v="2159.84"/>
    <n v="215.98"/>
    <n v="82.12"/>
    <n v="0"/>
    <n v="-2"/>
    <n v="10"/>
    <n v="1.5"/>
    <n v="0"/>
    <n v="1"/>
    <s v="2015-10-14"/>
    <s v="2015-10-14"/>
    <n v="323.97000000000003"/>
    <s v="Bronze"/>
  </r>
  <r>
    <x v="358"/>
    <x v="0"/>
    <s v="Puerto Rico"/>
    <n v="6"/>
    <n v="6873.81"/>
    <n v="159.86000000000001"/>
    <n v="-35.94"/>
    <n v="0.90700000000000003"/>
    <n v="1.1000000000000001"/>
    <n v="39"/>
    <n v="2.31"/>
    <n v="11"/>
    <n v="0"/>
    <s v="2015-11-19"/>
    <s v="2017-09-19"/>
    <n v="1438.74"/>
    <s v="Silver"/>
  </r>
  <r>
    <x v="359"/>
    <x v="1"/>
    <s v="EE. UU."/>
    <n v="9"/>
    <n v="9918.8799999999992"/>
    <n v="198.38"/>
    <n v="1265.44"/>
    <n v="0.82"/>
    <n v="1.1000000000000001"/>
    <n v="41"/>
    <n v="2.78"/>
    <n v="4"/>
    <n v="0"/>
    <s v="2015-02-11"/>
    <s v="2017-08-18"/>
    <n v="2678.13"/>
    <s v="Gold"/>
  </r>
  <r>
    <x v="360"/>
    <x v="0"/>
    <s v="EE. UU."/>
    <n v="2"/>
    <n v="5659.38"/>
    <n v="217.67"/>
    <n v="-848.87"/>
    <n v="1"/>
    <n v="2"/>
    <n v="25"/>
    <n v="1.8"/>
    <n v="15"/>
    <n v="1"/>
    <s v="2016-01-12"/>
    <s v="2016-05-10"/>
    <n v="653.01"/>
    <s v="Silver"/>
  </r>
  <r>
    <x v="361"/>
    <x v="2"/>
    <s v="Puerto Rico"/>
    <n v="4"/>
    <n v="5989.21"/>
    <n v="199.64"/>
    <n v="-1879.84"/>
    <n v="0.13300000000000001"/>
    <n v="0"/>
    <n v="20"/>
    <n v="2.2000000000000002"/>
    <n v="6"/>
    <n v="1"/>
    <s v="2015-05-13"/>
    <s v="2016-09-17"/>
    <n v="1197.8399999999999"/>
    <s v="Silver"/>
  </r>
  <r>
    <x v="362"/>
    <x v="2"/>
    <s v="EE. UU."/>
    <n v="3"/>
    <n v="2139.48"/>
    <n v="194.5"/>
    <n v="431.89"/>
    <n v="1"/>
    <n v="1.2"/>
    <n v="11"/>
    <n v="1.36"/>
    <n v="4"/>
    <n v="1"/>
    <s v="2015-06-17"/>
    <s v="2016-11-06"/>
    <n v="875.25"/>
    <s v="Silver"/>
  </r>
  <r>
    <x v="363"/>
    <x v="2"/>
    <s v="Puerto Rico"/>
    <n v="5"/>
    <n v="5194.46"/>
    <n v="199.79"/>
    <n v="341.1"/>
    <n v="0.46200000000000002"/>
    <n v="0.5"/>
    <n v="17"/>
    <n v="2.5299999999999998"/>
    <n v="3"/>
    <n v="0"/>
    <s v="2016-06-19"/>
    <s v="2017-09-29"/>
    <n v="1498.42"/>
    <s v="Silver"/>
  </r>
  <r>
    <x v="364"/>
    <x v="2"/>
    <s v="EE. UU."/>
    <n v="5"/>
    <n v="9569.1200000000008"/>
    <n v="195.29"/>
    <n v="584.59"/>
    <n v="0.91800000000000004"/>
    <n v="1.7"/>
    <n v="45"/>
    <n v="1.29"/>
    <n v="27"/>
    <n v="1"/>
    <s v="2016-01-01"/>
    <s v="2017-05-22"/>
    <n v="1464.68"/>
    <s v="Silver"/>
  </r>
  <r>
    <x v="365"/>
    <x v="0"/>
    <s v="Puerto Rico"/>
    <n v="6"/>
    <n v="3159.6"/>
    <n v="185.86"/>
    <n v="730.89"/>
    <n v="0.52900000000000003"/>
    <n v="0.4"/>
    <n v="13"/>
    <n v="1"/>
    <n v="4"/>
    <n v="1"/>
    <s v="2015-06-15"/>
    <s v="2017-07-29"/>
    <n v="1672.74"/>
    <s v="Silver"/>
  </r>
  <r>
    <x v="366"/>
    <x v="2"/>
    <s v="EE. UU."/>
    <n v="6"/>
    <n v="7019.63"/>
    <n v="269.99"/>
    <n v="176.58"/>
    <n v="0.46200000000000002"/>
    <n v="0.4"/>
    <n v="15"/>
    <n v="3.07"/>
    <n v="0"/>
    <n v="0"/>
    <s v="2015-01-11"/>
    <s v="2017-10-01"/>
    <n v="2429.91"/>
    <s v="Gold"/>
  </r>
  <r>
    <x v="367"/>
    <x v="1"/>
    <s v="Puerto Rico"/>
    <n v="2"/>
    <n v="1609.83"/>
    <n v="229.98"/>
    <n v="1.1399999999999999"/>
    <n v="0"/>
    <n v="-1"/>
    <n v="4"/>
    <n v="2"/>
    <n v="0"/>
    <n v="1"/>
    <s v="2017-06-11"/>
    <s v="2017-06-26"/>
    <n v="689.94"/>
    <s v="Silver"/>
  </r>
  <r>
    <x v="368"/>
    <x v="0"/>
    <s v="EE. UU."/>
    <n v="7"/>
    <n v="7287.4"/>
    <n v="214.34"/>
    <n v="1051.4100000000001"/>
    <n v="0.5"/>
    <n v="0.4"/>
    <n v="21"/>
    <n v="3.1"/>
    <n v="0"/>
    <n v="0"/>
    <s v="2015-09-04"/>
    <s v="2017-08-12"/>
    <n v="2250.5700000000002"/>
    <s v="Gold"/>
  </r>
  <r>
    <x v="369"/>
    <x v="1"/>
    <s v="EE. UU."/>
    <n v="5"/>
    <n v="7534.13"/>
    <n v="221.59"/>
    <n v="435.99"/>
    <n v="0.441"/>
    <n v="2.2000000000000002"/>
    <n v="31"/>
    <n v="1.42"/>
    <n v="15"/>
    <n v="1"/>
    <s v="2015-07-20"/>
    <s v="2017-07-05"/>
    <n v="1661.93"/>
    <s v="Silver"/>
  </r>
  <r>
    <x v="370"/>
    <x v="1"/>
    <s v="EE. UU."/>
    <n v="4"/>
    <n v="5731.08"/>
    <n v="150.82"/>
    <n v="1123.4000000000001"/>
    <n v="1"/>
    <n v="1.7"/>
    <n v="38"/>
    <n v="1.58"/>
    <n v="9"/>
    <n v="1"/>
    <s v="2015-04-30"/>
    <s v="2017-03-04"/>
    <n v="904.92"/>
    <s v="Silver"/>
  </r>
  <r>
    <x v="371"/>
    <x v="1"/>
    <s v="Puerto Rico"/>
    <n v="7"/>
    <n v="10924.61"/>
    <n v="198.63"/>
    <n v="-1202.95"/>
    <n v="0.8"/>
    <n v="0.9"/>
    <n v="49"/>
    <n v="1.78"/>
    <n v="25"/>
    <n v="1"/>
    <s v="2015-10-08"/>
    <s v="2017-07-30"/>
    <n v="2085.61"/>
    <s v="Gold"/>
  </r>
  <r>
    <x v="372"/>
    <x v="0"/>
    <s v="EE. UU."/>
    <n v="7"/>
    <n v="8103.05"/>
    <n v="197.64"/>
    <n v="1864.93"/>
    <n v="0.80500000000000005"/>
    <n v="1.1000000000000001"/>
    <n v="36"/>
    <n v="1.17"/>
    <n v="17"/>
    <n v="1"/>
    <s v="2015-07-13"/>
    <s v="2017-01-02"/>
    <n v="2075.2199999999998"/>
    <s v="Gold"/>
  </r>
  <r>
    <x v="373"/>
    <x v="1"/>
    <s v="EE. UU."/>
    <n v="4"/>
    <n v="5129.54"/>
    <n v="244.26"/>
    <n v="625.36"/>
    <n v="0.81"/>
    <n v="2.4"/>
    <n v="17"/>
    <n v="3.47"/>
    <n v="0"/>
    <n v="0"/>
    <s v="2015-07-26"/>
    <s v="2017-09-27"/>
    <n v="1465.56"/>
    <s v="Silver"/>
  </r>
  <r>
    <x v="374"/>
    <x v="1"/>
    <s v="EE. UU."/>
    <n v="5"/>
    <n v="4129.47"/>
    <n v="187.7"/>
    <n v="1091.0999999999999"/>
    <n v="0.40899999999999997"/>
    <n v="0.8"/>
    <n v="9"/>
    <n v="1.33"/>
    <n v="6"/>
    <n v="1"/>
    <s v="2015-02-21"/>
    <s v="2017-07-08"/>
    <n v="1407.75"/>
    <s v="Silver"/>
  </r>
  <r>
    <x v="375"/>
    <x v="2"/>
    <s v="Puerto Rico"/>
    <n v="5"/>
    <n v="6238.83"/>
    <n v="168.62"/>
    <n v="424.58"/>
    <n v="0.97299999999999998"/>
    <n v="1.1000000000000001"/>
    <n v="36"/>
    <n v="1.22"/>
    <n v="31"/>
    <n v="1"/>
    <s v="2015-05-21"/>
    <s v="2015-11-18"/>
    <n v="1264.6500000000001"/>
    <s v="Silver"/>
  </r>
  <r>
    <x v="376"/>
    <x v="0"/>
    <s v="EE. UU."/>
    <n v="4"/>
    <n v="3179.71"/>
    <n v="227.12"/>
    <n v="1020.09"/>
    <n v="0.42899999999999999"/>
    <n v="0.3"/>
    <n v="12"/>
    <n v="2.08"/>
    <n v="11"/>
    <n v="1"/>
    <s v="2015-01-07"/>
    <s v="2016-12-16"/>
    <n v="1362.72"/>
    <s v="Silver"/>
  </r>
  <r>
    <x v="377"/>
    <x v="0"/>
    <s v="Puerto Rico"/>
    <n v="5"/>
    <n v="4639.51"/>
    <n v="272.91000000000003"/>
    <n v="-387.62"/>
    <n v="0.47099999999999997"/>
    <n v="-0.6"/>
    <n v="8"/>
    <n v="2.75"/>
    <n v="2"/>
    <n v="0"/>
    <s v="2015-07-22"/>
    <s v="2017-09-30"/>
    <n v="2046.83"/>
    <s v="Gold"/>
  </r>
  <r>
    <x v="378"/>
    <x v="2"/>
    <s v="EE. UU."/>
    <n v="7"/>
    <n v="11128.58"/>
    <n v="188.62"/>
    <n v="2225.48"/>
    <n v="0.86399999999999999"/>
    <n v="1.8"/>
    <n v="52"/>
    <n v="1.38"/>
    <n v="27"/>
    <n v="1"/>
    <s v="2015-02-02"/>
    <s v="2017-03-21"/>
    <n v="1980.51"/>
    <s v="Silver"/>
  </r>
  <r>
    <x v="379"/>
    <x v="0"/>
    <s v="EE. UU."/>
    <n v="5"/>
    <n v="10709.27"/>
    <n v="223.11"/>
    <n v="1575.24"/>
    <n v="0.83299999999999996"/>
    <n v="1.8"/>
    <n v="43"/>
    <n v="2.63"/>
    <n v="7"/>
    <n v="0"/>
    <s v="2015-01-03"/>
    <s v="2017-09-15"/>
    <n v="1673.33"/>
    <s v="Silver"/>
  </r>
  <r>
    <x v="380"/>
    <x v="0"/>
    <s v="Puerto Rico"/>
    <n v="3"/>
    <n v="1659.76"/>
    <n v="237.11"/>
    <n v="50.31"/>
    <n v="0.71399999999999997"/>
    <n v="3"/>
    <n v="7"/>
    <n v="1.29"/>
    <n v="4"/>
    <n v="1"/>
    <s v="2015-02-01"/>
    <s v="2015-11-29"/>
    <n v="1067"/>
    <s v="Silver"/>
  </r>
  <r>
    <x v="381"/>
    <x v="0"/>
    <s v="EE. UU."/>
    <n v="2"/>
    <n v="1077.8399999999999"/>
    <n v="134.72999999999999"/>
    <n v="384.67"/>
    <n v="0"/>
    <n v="-1"/>
    <n v="0"/>
    <n v="1.83"/>
    <n v="0"/>
    <n v="0"/>
    <s v="2015-07-27"/>
    <s v="2016-09-04"/>
    <n v="404.19"/>
    <s v="Bronze"/>
  </r>
  <r>
    <x v="382"/>
    <x v="0"/>
    <s v="Puerto Rico"/>
    <n v="6"/>
    <n v="9358.2000000000007"/>
    <n v="170.15"/>
    <n v="-1495.12"/>
    <n v="0.94499999999999995"/>
    <n v="2.2000000000000002"/>
    <n v="52"/>
    <n v="1.42"/>
    <n v="34"/>
    <n v="1"/>
    <s v="2015-10-14"/>
    <s v="2017-04-18"/>
    <n v="1531.35"/>
    <s v="Silver"/>
  </r>
  <r>
    <x v="383"/>
    <x v="0"/>
    <s v="EE. UU."/>
    <n v="7"/>
    <n v="14028.61"/>
    <n v="250.51"/>
    <n v="1911.19"/>
    <n v="0.85699999999999998"/>
    <n v="1"/>
    <n v="51"/>
    <n v="1.57"/>
    <n v="14"/>
    <n v="1"/>
    <s v="2015-08-26"/>
    <s v="2016-12-03"/>
    <n v="2630.36"/>
    <s v="Gold"/>
  </r>
  <r>
    <x v="384"/>
    <x v="0"/>
    <s v="EE. UU."/>
    <n v="3"/>
    <n v="1129.78"/>
    <n v="161.4"/>
    <n v="344.54"/>
    <n v="0.14299999999999999"/>
    <n v="-0.7"/>
    <n v="2"/>
    <n v="1"/>
    <n v="1"/>
    <n v="1"/>
    <s v="2015-06-04"/>
    <s v="2017-03-12"/>
    <n v="726.3"/>
    <s v="Silver"/>
  </r>
  <r>
    <x v="385"/>
    <x v="1"/>
    <s v="Puerto Rico"/>
    <n v="4"/>
    <n v="7884.09"/>
    <n v="183.35"/>
    <n v="1075.74"/>
    <n v="0.20899999999999999"/>
    <n v="0.6"/>
    <n v="43"/>
    <n v="1.47"/>
    <n v="26"/>
    <n v="1"/>
    <s v="2017-01-26"/>
    <s v="2017-05-09"/>
    <n v="1100.0999999999999"/>
    <s v="Silver"/>
  </r>
  <r>
    <x v="386"/>
    <x v="0"/>
    <s v="EE. UU."/>
    <n v="6"/>
    <n v="7271.13"/>
    <n v="169.1"/>
    <n v="1361.77"/>
    <n v="0.83699999999999997"/>
    <n v="1.5"/>
    <n v="34"/>
    <n v="1.35"/>
    <n v="24"/>
    <n v="1"/>
    <s v="2015-10-22"/>
    <s v="2017-01-03"/>
    <n v="1521.9"/>
    <s v="Silver"/>
  </r>
  <r>
    <x v="387"/>
    <x v="0"/>
    <s v="EE. UU."/>
    <n v="4"/>
    <n v="4959.49"/>
    <n v="190.75"/>
    <n v="1357.57"/>
    <n v="0.53800000000000003"/>
    <n v="1.5"/>
    <n v="25"/>
    <n v="1.48"/>
    <n v="12"/>
    <n v="1"/>
    <s v="2016-06-26"/>
    <s v="2017-04-02"/>
    <n v="1144.5"/>
    <s v="Silver"/>
  </r>
  <r>
    <x v="388"/>
    <x v="2"/>
    <s v="Puerto Rico"/>
    <n v="4"/>
    <n v="2559.71"/>
    <n v="134.72"/>
    <n v="673.6"/>
    <n v="0.68400000000000005"/>
    <n v="0.6"/>
    <n v="13"/>
    <n v="1.46"/>
    <n v="12"/>
    <n v="1"/>
    <s v="2015-03-10"/>
    <s v="2016-10-05"/>
    <n v="808.32"/>
    <s v="Silver"/>
  </r>
  <r>
    <x v="389"/>
    <x v="0"/>
    <s v="EE. UU."/>
    <n v="6"/>
    <n v="11886.02"/>
    <n v="212.25"/>
    <n v="-1446.74"/>
    <n v="0.69599999999999995"/>
    <n v="1"/>
    <n v="50"/>
    <n v="3.06"/>
    <n v="3"/>
    <n v="0"/>
    <s v="2016-02-27"/>
    <s v="2017-08-13"/>
    <n v="1910.25"/>
    <s v="Silver"/>
  </r>
  <r>
    <x v="390"/>
    <x v="1"/>
    <s v="EE. UU."/>
    <n v="2"/>
    <n v="599.91"/>
    <n v="119.98"/>
    <n v="-308.98"/>
    <n v="0.8"/>
    <n v="0.4"/>
    <n v="4"/>
    <n v="1"/>
    <n v="4"/>
    <n v="1"/>
    <s v="2015-01-02"/>
    <s v="2017-07-27"/>
    <n v="359.94"/>
    <s v="Bronze"/>
  </r>
  <r>
    <x v="391"/>
    <x v="0"/>
    <s v="EE. UU."/>
    <n v="6"/>
    <n v="10828.11"/>
    <n v="200.52"/>
    <n v="2337.27"/>
    <n v="0.74099999999999999"/>
    <n v="1.5"/>
    <n v="49"/>
    <n v="1.59"/>
    <n v="27"/>
    <n v="1"/>
    <s v="2015-05-05"/>
    <s v="2017-01-17"/>
    <n v="1804.68"/>
    <s v="Silver"/>
  </r>
  <r>
    <x v="392"/>
    <x v="0"/>
    <s v="EE. UU."/>
    <n v="4"/>
    <n v="3784.55"/>
    <n v="172.03"/>
    <n v="1083.8599999999999"/>
    <n v="0.59099999999999997"/>
    <n v="0.2"/>
    <n v="17"/>
    <n v="2.1800000000000002"/>
    <n v="0"/>
    <n v="1"/>
    <s v="2015-09-02"/>
    <s v="2016-09-01"/>
    <n v="1032.18"/>
    <s v="Silver"/>
  </r>
  <r>
    <x v="393"/>
    <x v="2"/>
    <s v="Puerto Rico"/>
    <n v="5"/>
    <n v="5129.6899999999996"/>
    <n v="189.99"/>
    <n v="-572.61"/>
    <n v="0.85199999999999998"/>
    <n v="1.4"/>
    <n v="25"/>
    <n v="1.72"/>
    <n v="11"/>
    <n v="1"/>
    <s v="2016-01-21"/>
    <s v="2017-06-06"/>
    <n v="1424.93"/>
    <s v="Silver"/>
  </r>
  <r>
    <x v="394"/>
    <x v="0"/>
    <s v="EE. UU."/>
    <n v="2"/>
    <n v="979.87"/>
    <n v="244.97"/>
    <n v="70.510000000000005"/>
    <n v="0.5"/>
    <n v="0"/>
    <n v="4"/>
    <n v="1.5"/>
    <n v="0"/>
    <n v="1"/>
    <s v="2016-02-06"/>
    <s v="2017-03-19"/>
    <n v="734.91"/>
    <s v="Silver"/>
  </r>
  <r>
    <x v="395"/>
    <x v="2"/>
    <s v="Puerto Rico"/>
    <n v="5"/>
    <n v="5156.4799999999996"/>
    <n v="198.33"/>
    <n v="833.01"/>
    <n v="0.84599999999999997"/>
    <n v="0.8"/>
    <n v="26"/>
    <n v="1.23"/>
    <n v="12"/>
    <n v="1"/>
    <s v="2015-03-09"/>
    <s v="2017-06-22"/>
    <n v="1487.48"/>
    <s v="Silver"/>
  </r>
  <r>
    <x v="396"/>
    <x v="0"/>
    <s v="EE. UU."/>
    <n v="2"/>
    <n v="1159.9000000000001"/>
    <n v="144.99"/>
    <n v="369.86"/>
    <n v="1"/>
    <n v="2"/>
    <n v="8"/>
    <n v="1.25"/>
    <n v="6"/>
    <n v="1"/>
    <s v="2016-01-16"/>
    <s v="2016-03-28"/>
    <n v="434.97"/>
    <s v="Bronze"/>
  </r>
  <r>
    <x v="397"/>
    <x v="0"/>
    <s v="Puerto Rico"/>
    <n v="2"/>
    <n v="3909.57"/>
    <n v="279.26"/>
    <n v="776.8"/>
    <n v="0"/>
    <n v="-0.9"/>
    <n v="14"/>
    <n v="1.57"/>
    <n v="0"/>
    <n v="1"/>
    <s v="2015-04-25"/>
    <s v="2016-07-08"/>
    <n v="837.78"/>
    <s v="Silver"/>
  </r>
  <r>
    <x v="398"/>
    <x v="0"/>
    <s v="EE. UU."/>
    <n v="4"/>
    <n v="5439.46"/>
    <n v="209.21"/>
    <n v="1095.74"/>
    <n v="1"/>
    <n v="3.8"/>
    <n v="26"/>
    <n v="2.65"/>
    <n v="4"/>
    <n v="0"/>
    <s v="2015-03-01"/>
    <s v="2017-10-02"/>
    <n v="1255.26"/>
    <s v="Silver"/>
  </r>
  <r>
    <x v="399"/>
    <x v="0"/>
    <s v="Puerto Rico"/>
    <n v="5"/>
    <n v="4520.3"/>
    <n v="100.45"/>
    <n v="-566.55999999999995"/>
    <n v="0.8"/>
    <n v="0.9"/>
    <n v="40"/>
    <n v="1.2"/>
    <n v="17"/>
    <n v="1"/>
    <s v="2016-02-23"/>
    <s v="2017-07-06"/>
    <n v="753.38"/>
    <s v="Silver"/>
  </r>
  <r>
    <x v="400"/>
    <x v="2"/>
    <s v="EE. UU."/>
    <n v="3"/>
    <n v="3399.31"/>
    <n v="261.49"/>
    <n v="1262.24"/>
    <n v="0.69199999999999995"/>
    <n v="0.7"/>
    <n v="11"/>
    <n v="1"/>
    <n v="8"/>
    <n v="1"/>
    <s v="2015-02-23"/>
    <s v="2017-03-21"/>
    <n v="1176.7"/>
    <s v="Silver"/>
  </r>
  <r>
    <x v="401"/>
    <x v="2"/>
    <s v="EE. UU."/>
    <n v="5"/>
    <n v="5419.27"/>
    <n v="180.64"/>
    <n v="497.06"/>
    <n v="0.86699999999999999"/>
    <n v="1.1000000000000001"/>
    <n v="25"/>
    <n v="1.4"/>
    <n v="21"/>
    <n v="1"/>
    <s v="2015-02-22"/>
    <s v="2017-06-01"/>
    <n v="1354.8"/>
    <s v="Silver"/>
  </r>
  <r>
    <x v="402"/>
    <x v="0"/>
    <s v="EE. UU."/>
    <n v="4"/>
    <n v="9949.02"/>
    <n v="236.88"/>
    <n v="1058.71"/>
    <n v="0.85699999999999998"/>
    <n v="2"/>
    <n v="41"/>
    <n v="1.41"/>
    <n v="23"/>
    <n v="1"/>
    <s v="2015-04-07"/>
    <s v="2017-05-05"/>
    <n v="1421.28"/>
    <s v="Silver"/>
  </r>
  <r>
    <x v="403"/>
    <x v="0"/>
    <s v="Puerto Rico"/>
    <n v="7"/>
    <n v="9359.15"/>
    <n v="203.46"/>
    <n v="746.75"/>
    <n v="0.63"/>
    <n v="0.3"/>
    <n v="33"/>
    <n v="2"/>
    <n v="9"/>
    <n v="1"/>
    <s v="2015-05-15"/>
    <s v="2016-09-18"/>
    <n v="2136.33"/>
    <s v="Gold"/>
  </r>
  <r>
    <x v="404"/>
    <x v="0"/>
    <s v="EE. UU."/>
    <n v="6"/>
    <n v="5029.34"/>
    <n v="157.16999999999999"/>
    <n v="-62.09"/>
    <n v="0.78100000000000003"/>
    <n v="1.7"/>
    <n v="27"/>
    <n v="1.56"/>
    <n v="15"/>
    <n v="1"/>
    <s v="2015-01-07"/>
    <s v="2017-04-04"/>
    <n v="1414.53"/>
    <s v="Silver"/>
  </r>
  <r>
    <x v="405"/>
    <x v="0"/>
    <s v="Puerto Rico"/>
    <n v="6"/>
    <n v="10794.53"/>
    <n v="211.66"/>
    <n v="-951.61"/>
    <n v="0.72499999999999998"/>
    <n v="1.8"/>
    <n v="46"/>
    <n v="2.37"/>
    <n v="8"/>
    <n v="0"/>
    <s v="2015-01-05"/>
    <s v="2017-09-14"/>
    <n v="1904.94"/>
    <s v="Silver"/>
  </r>
  <r>
    <x v="406"/>
    <x v="0"/>
    <s v="EE. UU."/>
    <n v="4"/>
    <n v="8309.11"/>
    <n v="251.79"/>
    <n v="1335.37"/>
    <n v="0.90900000000000003"/>
    <n v="1.6"/>
    <n v="30"/>
    <n v="1.17"/>
    <n v="14"/>
    <n v="1"/>
    <s v="2015-04-05"/>
    <s v="2017-05-25"/>
    <n v="1510.74"/>
    <s v="Silver"/>
  </r>
  <r>
    <x v="407"/>
    <x v="1"/>
    <s v="Puerto Rico"/>
    <n v="3"/>
    <n v="3760.55"/>
    <n v="197.92"/>
    <n v="363.96"/>
    <n v="0.84199999999999997"/>
    <n v="1.5"/>
    <n v="16"/>
    <n v="2.88"/>
    <n v="6"/>
    <n v="0"/>
    <s v="2015-08-22"/>
    <s v="2017-09-07"/>
    <n v="890.64"/>
    <s v="Silver"/>
  </r>
  <r>
    <x v="408"/>
    <x v="2"/>
    <s v="EE. UU."/>
    <n v="1"/>
    <n v="669.92"/>
    <n v="223.31"/>
    <n v="180.56"/>
    <n v="0"/>
    <n v="-2"/>
    <n v="0"/>
    <n v="1.83"/>
    <n v="0"/>
    <n v="0"/>
    <s v="2015-06-22"/>
    <s v="2015-06-22"/>
    <n v="334.96"/>
    <s v="Bronze"/>
  </r>
  <r>
    <x v="409"/>
    <x v="2"/>
    <s v="EE. UU."/>
    <n v="4"/>
    <n v="6481.53"/>
    <n v="240.06"/>
    <n v="809.99"/>
    <n v="0.88900000000000001"/>
    <n v="1"/>
    <n v="24"/>
    <n v="1.25"/>
    <n v="14"/>
    <n v="1"/>
    <s v="2015-03-26"/>
    <s v="2017-02-13"/>
    <n v="1440.36"/>
    <s v="Silver"/>
  </r>
  <r>
    <x v="410"/>
    <x v="0"/>
    <s v="Puerto Rico"/>
    <n v="4"/>
    <n v="6719.52"/>
    <n v="231.71"/>
    <n v="733"/>
    <n v="0.69"/>
    <n v="1"/>
    <n v="25"/>
    <n v="1.8"/>
    <n v="20"/>
    <n v="1"/>
    <s v="2015-05-01"/>
    <s v="2016-07-06"/>
    <n v="1390.26"/>
    <s v="Silver"/>
  </r>
  <r>
    <x v="411"/>
    <x v="2"/>
    <s v="EE. UU."/>
    <n v="2"/>
    <n v="3099.66"/>
    <n v="154.97999999999999"/>
    <n v="760.8"/>
    <n v="1"/>
    <n v="1.4"/>
    <n v="20"/>
    <n v="1.6"/>
    <n v="8"/>
    <n v="1"/>
    <s v="2015-11-02"/>
    <s v="2017-03-03"/>
    <n v="464.94"/>
    <s v="Bronze"/>
  </r>
  <r>
    <x v="412"/>
    <x v="0"/>
    <s v="EE. UU."/>
    <n v="3"/>
    <n v="3499.53"/>
    <n v="166.64"/>
    <n v="1189.8499999999999"/>
    <n v="0.90500000000000003"/>
    <n v="0.9"/>
    <n v="19"/>
    <n v="2"/>
    <n v="12"/>
    <n v="1"/>
    <s v="2015-03-08"/>
    <s v="2017-07-09"/>
    <n v="749.88"/>
    <s v="Silver"/>
  </r>
  <r>
    <x v="413"/>
    <x v="0"/>
    <s v="Puerto Rico"/>
    <n v="6"/>
    <n v="4051.32"/>
    <n v="150.05000000000001"/>
    <n v="544.75"/>
    <n v="0.74099999999999999"/>
    <n v="1"/>
    <n v="25"/>
    <n v="2.48"/>
    <n v="8"/>
    <n v="0"/>
    <s v="2015-07-16"/>
    <s v="2017-09-28"/>
    <n v="1350.45"/>
    <s v="Silver"/>
  </r>
  <r>
    <x v="414"/>
    <x v="0"/>
    <s v="EE. UU."/>
    <n v="6"/>
    <n v="7889.39"/>
    <n v="232.04"/>
    <n v="1161.1199999999999"/>
    <n v="0.82399999999999995"/>
    <n v="0.5"/>
    <n v="33"/>
    <n v="1.79"/>
    <n v="15"/>
    <n v="1"/>
    <s v="2015-04-14"/>
    <s v="2017-04-26"/>
    <n v="2088.36"/>
    <s v="Gold"/>
  </r>
  <r>
    <x v="415"/>
    <x v="0"/>
    <s v="EE. UU."/>
    <n v="3"/>
    <n v="1627.75"/>
    <n v="203.47"/>
    <n v="132.87"/>
    <n v="0.125"/>
    <n v="-0.8"/>
    <n v="3"/>
    <n v="2"/>
    <n v="3"/>
    <n v="1"/>
    <s v="2016-01-12"/>
    <s v="2016-11-04"/>
    <n v="915.62"/>
    <s v="Silver"/>
  </r>
  <r>
    <x v="416"/>
    <x v="0"/>
    <s v="Puerto Rico"/>
    <n v="3"/>
    <n v="2969.73"/>
    <n v="228.44"/>
    <n v="-582.92999999999995"/>
    <n v="0.308"/>
    <n v="0.3"/>
    <n v="8"/>
    <n v="1.5"/>
    <n v="8"/>
    <n v="1"/>
    <s v="2015-02-12"/>
    <s v="2017-06-24"/>
    <n v="1027.98"/>
    <s v="Silver"/>
  </r>
  <r>
    <x v="417"/>
    <x v="0"/>
    <s v="EE. UU."/>
    <n v="2"/>
    <n v="3939.39"/>
    <n v="171.28"/>
    <n v="-208.28"/>
    <n v="0.87"/>
    <n v="3.5"/>
    <n v="20"/>
    <n v="1.75"/>
    <n v="10"/>
    <n v="1"/>
    <s v="2015-01-17"/>
    <s v="2015-05-30"/>
    <n v="513.84"/>
    <s v="Silver"/>
  </r>
  <r>
    <x v="418"/>
    <x v="0"/>
    <s v="EE. UU."/>
    <n v="6"/>
    <n v="10778.29"/>
    <n v="168.41"/>
    <n v="2302.59"/>
    <n v="0.875"/>
    <n v="0.8"/>
    <n v="61"/>
    <n v="2.92"/>
    <n v="5"/>
    <n v="0"/>
    <s v="2015-02-06"/>
    <s v="2017-08-13"/>
    <n v="1515.69"/>
    <s v="Silver"/>
  </r>
  <r>
    <x v="419"/>
    <x v="0"/>
    <s v="Puerto Rico"/>
    <n v="6"/>
    <n v="3997.43"/>
    <n v="153.75"/>
    <n v="671.98"/>
    <n v="0.46200000000000002"/>
    <n v="0.3"/>
    <n v="18"/>
    <n v="1.22"/>
    <n v="10"/>
    <n v="1"/>
    <s v="2015-07-14"/>
    <s v="2017-04-28"/>
    <n v="1383.75"/>
    <s v="Silver"/>
  </r>
  <r>
    <x v="420"/>
    <x v="1"/>
    <s v="EE. UU."/>
    <n v="4"/>
    <n v="3319.6"/>
    <n v="195.27"/>
    <n v="-735.72"/>
    <n v="0.58799999999999997"/>
    <n v="1.6"/>
    <n v="9"/>
    <n v="3.33"/>
    <n v="0"/>
    <n v="0"/>
    <s v="2015-10-17"/>
    <s v="2017-09-20"/>
    <n v="1171.6199999999999"/>
    <s v="Silver"/>
  </r>
  <r>
    <x v="421"/>
    <x v="2"/>
    <s v="Puerto Rico"/>
    <n v="3"/>
    <n v="8288.94"/>
    <n v="236.83"/>
    <n v="1691.67"/>
    <n v="0.91400000000000003"/>
    <n v="1.3"/>
    <n v="32"/>
    <n v="1.31"/>
    <n v="18"/>
    <n v="1"/>
    <s v="2016-01-03"/>
    <s v="2016-10-14"/>
    <n v="1065.74"/>
    <s v="Silver"/>
  </r>
  <r>
    <x v="422"/>
    <x v="0"/>
    <s v="EE. UU."/>
    <n v="4"/>
    <n v="7601.21"/>
    <n v="245.2"/>
    <n v="1523.14"/>
    <n v="0.96799999999999997"/>
    <n v="1.6"/>
    <n v="29"/>
    <n v="1.28"/>
    <n v="15"/>
    <n v="1"/>
    <s v="2015-01-04"/>
    <s v="2017-04-29"/>
    <n v="1471.2"/>
    <s v="Silver"/>
  </r>
  <r>
    <x v="423"/>
    <x v="0"/>
    <s v="Puerto Rico"/>
    <n v="4"/>
    <n v="7809.94"/>
    <n v="211.08"/>
    <n v="258.18"/>
    <n v="1"/>
    <n v="2.2000000000000002"/>
    <n v="37"/>
    <n v="2.65"/>
    <n v="3"/>
    <n v="0"/>
    <s v="2015-11-09"/>
    <s v="2017-08-08"/>
    <n v="1266.48"/>
    <s v="Silver"/>
  </r>
  <r>
    <x v="424"/>
    <x v="0"/>
    <s v="EE. UU."/>
    <n v="9"/>
    <n v="6664.09"/>
    <n v="175.37"/>
    <n v="1056.9100000000001"/>
    <n v="0.55300000000000005"/>
    <n v="0.1"/>
    <n v="29"/>
    <n v="1.1000000000000001"/>
    <n v="19"/>
    <n v="1"/>
    <s v="2015-02-15"/>
    <s v="2017-06-23"/>
    <n v="2367.5"/>
    <s v="Gold"/>
  </r>
  <r>
    <x v="425"/>
    <x v="0"/>
    <s v="EE. UU."/>
    <n v="3"/>
    <n v="2254.81"/>
    <n v="112.74"/>
    <n v="658.75"/>
    <n v="0.9"/>
    <n v="0.7"/>
    <n v="18"/>
    <n v="1.22"/>
    <n v="3"/>
    <n v="1"/>
    <s v="2015-07-24"/>
    <s v="2016-05-17"/>
    <n v="507.33"/>
    <s v="Silver"/>
  </r>
  <r>
    <x v="426"/>
    <x v="0"/>
    <s v="Puerto Rico"/>
    <n v="3"/>
    <n v="3239.65"/>
    <n v="215.98"/>
    <n v="-519.85"/>
    <n v="0.86699999999999999"/>
    <n v="2.1"/>
    <n v="13"/>
    <n v="1.31"/>
    <n v="10"/>
    <n v="1"/>
    <s v="2015-05-14"/>
    <s v="2016-12-10"/>
    <n v="971.91"/>
    <s v="Silver"/>
  </r>
  <r>
    <x v="427"/>
    <x v="2"/>
    <s v="EE. UU."/>
    <n v="7"/>
    <n v="9660.61"/>
    <n v="210.01"/>
    <n v="-2152.7399999999998"/>
    <n v="0.89100000000000001"/>
    <n v="0.7"/>
    <n v="41"/>
    <n v="2.93"/>
    <n v="3"/>
    <n v="0"/>
    <s v="2015-06-08"/>
    <s v="2017-08-08"/>
    <n v="2205.1"/>
    <s v="Gold"/>
  </r>
  <r>
    <x v="428"/>
    <x v="0"/>
    <s v="Puerto Rico"/>
    <n v="7"/>
    <n v="13235.59"/>
    <n v="228.2"/>
    <n v="2024.63"/>
    <n v="0.55200000000000005"/>
    <n v="1.1000000000000001"/>
    <n v="55"/>
    <n v="1.73"/>
    <n v="29"/>
    <n v="1"/>
    <s v="2015-04-28"/>
    <s v="2017-06-03"/>
    <n v="2396.1"/>
    <s v="Gold"/>
  </r>
  <r>
    <x v="429"/>
    <x v="0"/>
    <s v="EE. UU."/>
    <n v="6"/>
    <n v="9169.0499999999993"/>
    <n v="213.23"/>
    <n v="934.13"/>
    <n v="0.88400000000000001"/>
    <n v="1.5"/>
    <n v="38"/>
    <n v="1.37"/>
    <n v="18"/>
    <n v="1"/>
    <s v="2015-11-30"/>
    <s v="2017-06-24"/>
    <n v="1919.07"/>
    <s v="Silver"/>
  </r>
  <r>
    <x v="430"/>
    <x v="2"/>
    <s v="EE. UU."/>
    <n v="5"/>
    <n v="14898.61"/>
    <n v="212.84"/>
    <n v="4033.17"/>
    <n v="0.94299999999999995"/>
    <n v="0.9"/>
    <n v="66"/>
    <n v="1.35"/>
    <n v="33"/>
    <n v="1"/>
    <s v="2015-08-05"/>
    <s v="2016-12-24"/>
    <n v="1596.3"/>
    <s v="Silver"/>
  </r>
  <r>
    <x v="431"/>
    <x v="0"/>
    <s v="Puerto Rico"/>
    <n v="10"/>
    <n v="20006.650000000001"/>
    <n v="206.25"/>
    <n v="1003.9"/>
    <n v="0.57699999999999996"/>
    <n v="0.9"/>
    <n v="92"/>
    <n v="1.57"/>
    <n v="54"/>
    <n v="1"/>
    <s v="2015-03-30"/>
    <s v="2017-04-01"/>
    <n v="3093.75"/>
    <s v="Gold"/>
  </r>
  <r>
    <x v="432"/>
    <x v="0"/>
    <s v="EE. UU."/>
    <n v="4"/>
    <n v="7209.05"/>
    <n v="212.03"/>
    <n v="903.8"/>
    <n v="0.88200000000000001"/>
    <n v="1"/>
    <n v="30"/>
    <n v="1.2"/>
    <n v="19"/>
    <n v="1"/>
    <s v="2015-08-13"/>
    <s v="2017-01-21"/>
    <n v="1272.18"/>
    <s v="Silver"/>
  </r>
  <r>
    <x v="433"/>
    <x v="0"/>
    <s v="Puerto Rico"/>
    <n v="7"/>
    <n v="8194.4599999999991"/>
    <n v="186.24"/>
    <n v="1642.91"/>
    <n v="0.68200000000000005"/>
    <n v="0.9"/>
    <n v="35"/>
    <n v="1.2"/>
    <n v="25"/>
    <n v="1"/>
    <s v="2015-02-18"/>
    <s v="2016-09-10"/>
    <n v="1955.52"/>
    <s v="Silver"/>
  </r>
  <r>
    <x v="434"/>
    <x v="0"/>
    <s v="EE. UU."/>
    <n v="6"/>
    <n v="6484.4"/>
    <n v="249.4"/>
    <n v="751.35"/>
    <n v="0.76900000000000002"/>
    <n v="0.6"/>
    <n v="21"/>
    <n v="1.43"/>
    <n v="15"/>
    <n v="1"/>
    <s v="2015-03-16"/>
    <s v="2017-01-01"/>
    <n v="2244.6"/>
    <s v="Gold"/>
  </r>
  <r>
    <x v="435"/>
    <x v="1"/>
    <s v="EE. UU."/>
    <n v="4"/>
    <n v="5194.57"/>
    <n v="225.85"/>
    <n v="-295.91000000000003"/>
    <n v="0.65200000000000002"/>
    <n v="0.5"/>
    <n v="15"/>
    <n v="3.2"/>
    <n v="3"/>
    <n v="0"/>
    <s v="2015-02-17"/>
    <s v="2017-09-16"/>
    <n v="1355.1"/>
    <s v="Silver"/>
  </r>
  <r>
    <x v="436"/>
    <x v="0"/>
    <s v="EE. UU."/>
    <n v="8"/>
    <n v="6379.15"/>
    <n v="177.2"/>
    <n v="576.26"/>
    <n v="0.55600000000000005"/>
    <n v="-0.1"/>
    <n v="21"/>
    <n v="1.52"/>
    <n v="11"/>
    <n v="1"/>
    <s v="2015-01-11"/>
    <s v="2017-07-24"/>
    <n v="2126.4"/>
    <s v="Gold"/>
  </r>
  <r>
    <x v="437"/>
    <x v="2"/>
    <s v="Puerto Rico"/>
    <n v="7"/>
    <n v="6405.28"/>
    <n v="177.92"/>
    <n v="1029.25"/>
    <n v="0.75"/>
    <n v="0.6"/>
    <n v="34"/>
    <n v="2.5299999999999998"/>
    <n v="8"/>
    <n v="0"/>
    <s v="2015-06-03"/>
    <s v="2017-10-01"/>
    <n v="1868.16"/>
    <s v="Silver"/>
  </r>
  <r>
    <x v="438"/>
    <x v="2"/>
    <s v="EE. UU."/>
    <n v="6"/>
    <n v="7519.03"/>
    <n v="197.87"/>
    <n v="2223.1"/>
    <n v="0.97399999999999998"/>
    <n v="1.4"/>
    <n v="37"/>
    <n v="1.27"/>
    <n v="21"/>
    <n v="1"/>
    <s v="2015-01-12"/>
    <s v="2017-04-04"/>
    <n v="1780.83"/>
    <s v="Silver"/>
  </r>
  <r>
    <x v="439"/>
    <x v="2"/>
    <s v="EE. UU."/>
    <n v="5"/>
    <n v="13849.13"/>
    <n v="242.97"/>
    <n v="1560.4"/>
    <n v="0.93"/>
    <n v="1.2"/>
    <n v="57"/>
    <n v="1.46"/>
    <n v="17"/>
    <n v="1"/>
    <s v="2016-05-04"/>
    <s v="2017-05-26"/>
    <n v="1822.28"/>
    <s v="Silver"/>
  </r>
  <r>
    <x v="440"/>
    <x v="2"/>
    <s v="EE. UU."/>
    <n v="4"/>
    <n v="1999.72"/>
    <n v="166.64"/>
    <n v="273.52"/>
    <n v="0.16700000000000001"/>
    <n v="-1.2"/>
    <n v="4"/>
    <n v="1.5"/>
    <n v="2"/>
    <n v="1"/>
    <s v="2015-01-14"/>
    <s v="2017-03-28"/>
    <n v="999.84"/>
    <s v="Silver"/>
  </r>
  <r>
    <x v="441"/>
    <x v="0"/>
    <s v="Puerto Rico"/>
    <n v="4"/>
    <n v="4105.43"/>
    <n v="216.08"/>
    <n v="736.15"/>
    <n v="0.47399999999999998"/>
    <n v="0.7"/>
    <n v="14"/>
    <n v="3.43"/>
    <n v="0"/>
    <n v="0"/>
    <s v="2015-06-22"/>
    <s v="2017-09-06"/>
    <n v="1296.48"/>
    <s v="Silver"/>
  </r>
  <r>
    <x v="442"/>
    <x v="0"/>
    <s v="EE. UU."/>
    <n v="3"/>
    <n v="509.84"/>
    <n v="127.46"/>
    <n v="196.46"/>
    <n v="0.75"/>
    <n v="2.2999999999999998"/>
    <n v="3"/>
    <n v="2.33"/>
    <n v="1"/>
    <n v="0"/>
    <s v="2015-11-25"/>
    <s v="2017-09-02"/>
    <n v="573.57000000000005"/>
    <s v="Silver"/>
  </r>
  <r>
    <x v="443"/>
    <x v="0"/>
    <s v="EE. UU."/>
    <n v="3"/>
    <n v="2117.79"/>
    <n v="162.91"/>
    <n v="562.38"/>
    <n v="0"/>
    <n v="-0.4"/>
    <n v="4"/>
    <n v="1"/>
    <n v="0"/>
    <n v="1"/>
    <s v="2016-03-08"/>
    <s v="2017-05-21"/>
    <n v="733.1"/>
    <s v="Silver"/>
  </r>
  <r>
    <x v="444"/>
    <x v="1"/>
    <s v="Puerto Rico"/>
    <n v="11"/>
    <n v="23846.75"/>
    <n v="202.09"/>
    <n v="3583.06"/>
    <n v="0.91500000000000004"/>
    <n v="0.9"/>
    <n v="113"/>
    <n v="3.15"/>
    <n v="11"/>
    <n v="0"/>
    <s v="2015-03-20"/>
    <s v="2017-09-16"/>
    <n v="3334.49"/>
    <s v="Gold"/>
  </r>
  <r>
    <x v="445"/>
    <x v="0"/>
    <s v="EE. UU."/>
    <n v="2"/>
    <n v="1699.84"/>
    <n v="283.31"/>
    <n v="462.26"/>
    <n v="0"/>
    <n v="-0.3"/>
    <n v="0"/>
    <n v="1.83"/>
    <n v="0"/>
    <n v="0"/>
    <s v="2015-12-09"/>
    <s v="2016-03-02"/>
    <n v="849.93"/>
    <s v="Silver"/>
  </r>
  <r>
    <x v="446"/>
    <x v="1"/>
    <s v="Puerto Rico"/>
    <n v="6"/>
    <n v="11901.92"/>
    <n v="183.11"/>
    <n v="111.15"/>
    <n v="0.8"/>
    <n v="1.1000000000000001"/>
    <n v="52"/>
    <n v="1.77"/>
    <n v="37"/>
    <n v="1"/>
    <s v="2015-06-16"/>
    <s v="2017-06-27"/>
    <n v="1647.99"/>
    <s v="Silver"/>
  </r>
  <r>
    <x v="447"/>
    <x v="2"/>
    <s v="EE. UU."/>
    <n v="5"/>
    <n v="4879.42"/>
    <n v="143.51"/>
    <n v="878.67"/>
    <n v="0.70599999999999996"/>
    <n v="0.4"/>
    <n v="27"/>
    <n v="1.33"/>
    <n v="17"/>
    <n v="1"/>
    <s v="2015-02-14"/>
    <s v="2017-02-21"/>
    <n v="1076.32"/>
    <s v="Silver"/>
  </r>
  <r>
    <x v="448"/>
    <x v="0"/>
    <s v="Puerto Rico"/>
    <n v="7"/>
    <n v="3974.78"/>
    <n v="141.96"/>
    <n v="-1339.54"/>
    <n v="0.67900000000000005"/>
    <n v="0.8"/>
    <n v="22"/>
    <n v="1.77"/>
    <n v="6"/>
    <n v="1"/>
    <s v="2015-06-01"/>
    <s v="2017-06-20"/>
    <n v="1490.58"/>
    <s v="Silver"/>
  </r>
  <r>
    <x v="449"/>
    <x v="0"/>
    <s v="EE. UU."/>
    <n v="7"/>
    <n v="12443.49"/>
    <n v="226.25"/>
    <n v="917.18"/>
    <n v="0.81799999999999995"/>
    <n v="1.3"/>
    <n v="50"/>
    <n v="3.26"/>
    <n v="5"/>
    <n v="0"/>
    <s v="2015-05-10"/>
    <s v="2017-08-08"/>
    <n v="2375.62"/>
    <s v="Gold"/>
  </r>
  <r>
    <x v="450"/>
    <x v="0"/>
    <s v="Puerto Rico"/>
    <n v="3"/>
    <n v="1039.8699999999999"/>
    <n v="173.31"/>
    <n v="-444.04"/>
    <n v="0"/>
    <n v="-1.5"/>
    <n v="3"/>
    <n v="2"/>
    <n v="0"/>
    <n v="1"/>
    <s v="2016-02-15"/>
    <s v="2017-06-30"/>
    <n v="779.9"/>
    <s v="Silver"/>
  </r>
  <r>
    <x v="451"/>
    <x v="1"/>
    <s v="EE. UU."/>
    <n v="6"/>
    <n v="6805.24"/>
    <n v="183.93"/>
    <n v="-370.38"/>
    <n v="0.78400000000000003"/>
    <n v="0.7"/>
    <n v="29"/>
    <n v="2.62"/>
    <n v="5"/>
    <n v="0"/>
    <s v="2015-01-09"/>
    <s v="2017-09-24"/>
    <n v="1655.37"/>
    <s v="Silver"/>
  </r>
  <r>
    <x v="452"/>
    <x v="0"/>
    <s v="EE. UU."/>
    <n v="5"/>
    <n v="5289.23"/>
    <n v="176.31"/>
    <n v="1275.73"/>
    <n v="0.73299999999999998"/>
    <n v="0.9"/>
    <n v="22"/>
    <n v="2.77"/>
    <n v="1"/>
    <n v="0"/>
    <s v="2015-01-16"/>
    <s v="2017-08-21"/>
    <n v="1322.32"/>
    <s v="Silver"/>
  </r>
  <r>
    <x v="453"/>
    <x v="1"/>
    <s v="EE. UU."/>
    <n v="3"/>
    <n v="1699.88"/>
    <n v="242.84"/>
    <n v="581.16"/>
    <n v="0.71399999999999997"/>
    <n v="2.1"/>
    <n v="5"/>
    <n v="1.2"/>
    <n v="3"/>
    <n v="1"/>
    <s v="2015-05-28"/>
    <s v="2016-12-06"/>
    <n v="1092.78"/>
    <s v="Silver"/>
  </r>
  <r>
    <x v="454"/>
    <x v="1"/>
    <s v="EE. UU."/>
    <n v="4"/>
    <n v="6253.2"/>
    <n v="189.49"/>
    <n v="1763.17"/>
    <n v="0.78800000000000003"/>
    <n v="2.4"/>
    <n v="30"/>
    <n v="1.4"/>
    <n v="14"/>
    <n v="1"/>
    <s v="2015-01-09"/>
    <s v="2017-05-23"/>
    <n v="1136.94"/>
    <s v="Silver"/>
  </r>
  <r>
    <x v="455"/>
    <x v="0"/>
    <s v="Puerto Rico"/>
    <n v="4"/>
    <n v="5099.33"/>
    <n v="164.49"/>
    <n v="-1097.18"/>
    <n v="0.96799999999999997"/>
    <n v="1.2"/>
    <n v="30"/>
    <n v="1.33"/>
    <n v="11"/>
    <n v="1"/>
    <s v="2016-11-22"/>
    <s v="2017-01-31"/>
    <n v="986.94"/>
    <s v="Silver"/>
  </r>
  <r>
    <x v="456"/>
    <x v="2"/>
    <s v="EE. UU."/>
    <n v="3"/>
    <n v="5859.43"/>
    <n v="172.34"/>
    <n v="-778.78"/>
    <n v="1"/>
    <n v="1.8"/>
    <n v="34"/>
    <n v="1.41"/>
    <n v="24"/>
    <n v="1"/>
    <s v="2015-12-16"/>
    <s v="2017-05-30"/>
    <n v="775.53"/>
    <s v="Silver"/>
  </r>
  <r>
    <x v="457"/>
    <x v="2"/>
    <s v="Puerto Rico"/>
    <n v="5"/>
    <n v="4827.3500000000004"/>
    <n v="193.09"/>
    <n v="-576.94000000000005"/>
    <n v="0.48"/>
    <n v="0"/>
    <n v="17"/>
    <n v="1"/>
    <n v="13"/>
    <n v="1"/>
    <s v="2015-04-11"/>
    <s v="2017-08-04"/>
    <n v="1448.18"/>
    <s v="Silver"/>
  </r>
  <r>
    <x v="458"/>
    <x v="0"/>
    <s v="EE. UU."/>
    <n v="5"/>
    <n v="2435.66"/>
    <n v="152.22999999999999"/>
    <n v="486.52"/>
    <n v="0.625"/>
    <n v="0.4"/>
    <n v="12"/>
    <n v="1.5"/>
    <n v="3"/>
    <n v="1"/>
    <s v="2015-01-16"/>
    <s v="2017-03-28"/>
    <n v="1141.72"/>
    <s v="Silver"/>
  </r>
  <r>
    <x v="459"/>
    <x v="0"/>
    <s v="Puerto Rico"/>
    <n v="8"/>
    <n v="13628.24"/>
    <n v="194.69"/>
    <n v="1160.51"/>
    <n v="0.92900000000000005"/>
    <n v="1.3"/>
    <n v="66"/>
    <n v="3.05"/>
    <n v="4"/>
    <n v="0"/>
    <s v="2015-07-28"/>
    <s v="2017-09-04"/>
    <n v="2336.2800000000002"/>
    <s v="Gold"/>
  </r>
  <r>
    <x v="460"/>
    <x v="2"/>
    <s v="EE. UU."/>
    <n v="1"/>
    <n v="869.93"/>
    <n v="173.99"/>
    <n v="121.01"/>
    <n v="0"/>
    <n v="-1"/>
    <n v="5"/>
    <n v="1"/>
    <n v="0"/>
    <n v="1"/>
    <s v="2015-11-18"/>
    <s v="2015-11-18"/>
    <n v="260.98"/>
    <s v="Bronze"/>
  </r>
  <r>
    <x v="461"/>
    <x v="0"/>
    <s v="EE. UU."/>
    <n v="10"/>
    <n v="17093.22"/>
    <n v="230.99"/>
    <n v="1925.97"/>
    <n v="0.432"/>
    <n v="0.9"/>
    <n v="70"/>
    <n v="2.59"/>
    <n v="8"/>
    <n v="0"/>
    <s v="2015-06-11"/>
    <s v="2017-09-04"/>
    <n v="3464.85"/>
    <s v="Gold"/>
  </r>
  <r>
    <x v="462"/>
    <x v="0"/>
    <s v="Puerto Rico"/>
    <n v="8"/>
    <n v="20975.91"/>
    <n v="238.36"/>
    <n v="2391.46"/>
    <n v="0.86399999999999999"/>
    <n v="1.5"/>
    <n v="76"/>
    <n v="1.63"/>
    <n v="28"/>
    <n v="1"/>
    <s v="2015-02-01"/>
    <s v="2017-02-25"/>
    <n v="2860.32"/>
    <s v="Gold"/>
  </r>
  <r>
    <x v="463"/>
    <x v="0"/>
    <s v="EE. UU."/>
    <n v="3"/>
    <n v="929.87"/>
    <n v="232.47"/>
    <n v="332.07"/>
    <n v="0.5"/>
    <n v="1"/>
    <n v="4"/>
    <n v="2.5"/>
    <n v="1"/>
    <n v="1"/>
    <s v="2015-11-25"/>
    <s v="2017-06-22"/>
    <n v="1046.1199999999999"/>
    <s v="Silver"/>
  </r>
  <r>
    <x v="464"/>
    <x v="1"/>
    <s v="Puerto Rico"/>
    <n v="5"/>
    <n v="3589.68"/>
    <n v="299.14"/>
    <n v="1031.6199999999999"/>
    <n v="0.58299999999999996"/>
    <n v="0.6"/>
    <n v="7"/>
    <n v="3"/>
    <n v="1"/>
    <n v="0"/>
    <s v="2015-12-11"/>
    <s v="2017-08-05"/>
    <n v="2243.5500000000002"/>
    <s v="Gold"/>
  </r>
  <r>
    <x v="465"/>
    <x v="0"/>
    <s v="EE. UU."/>
    <n v="5"/>
    <n v="5989.55"/>
    <n v="213.91"/>
    <n v="-715.35"/>
    <n v="0.57099999999999995"/>
    <n v="1.7"/>
    <n v="28"/>
    <n v="1.29"/>
    <n v="17"/>
    <n v="1"/>
    <s v="2016-02-06"/>
    <s v="2017-07-29"/>
    <n v="1604.32"/>
    <s v="Silver"/>
  </r>
  <r>
    <x v="466"/>
    <x v="2"/>
    <s v="EE. UU."/>
    <n v="4"/>
    <n v="4257.6499999999996"/>
    <n v="236.54"/>
    <n v="1304.08"/>
    <n v="0.5"/>
    <n v="0.4"/>
    <n v="14"/>
    <n v="3.5"/>
    <n v="3"/>
    <n v="0"/>
    <s v="2015-06-23"/>
    <s v="2017-09-05"/>
    <n v="1419.24"/>
    <s v="Silver"/>
  </r>
  <r>
    <x v="467"/>
    <x v="0"/>
    <s v="EE. UU."/>
    <n v="6"/>
    <n v="4995.3100000000004"/>
    <n v="151.37"/>
    <n v="1441.83"/>
    <n v="0.21199999999999999"/>
    <n v="-0.9"/>
    <n v="27"/>
    <n v="1"/>
    <n v="18"/>
    <n v="1"/>
    <s v="2015-05-15"/>
    <s v="2017-02-21"/>
    <n v="1362.33"/>
    <s v="Silver"/>
  </r>
  <r>
    <x v="468"/>
    <x v="0"/>
    <s v="Puerto Rico"/>
    <n v="6"/>
    <n v="3883.4"/>
    <n v="125.27"/>
    <n v="751.92"/>
    <n v="0.83899999999999997"/>
    <n v="1.8"/>
    <n v="30"/>
    <n v="1.5"/>
    <n v="11"/>
    <n v="1"/>
    <s v="2015-01-27"/>
    <s v="2017-07-01"/>
    <n v="1127.43"/>
    <s v="Silver"/>
  </r>
  <r>
    <x v="469"/>
    <x v="2"/>
    <s v="EE. UU."/>
    <n v="2"/>
    <n v="2269.8200000000002"/>
    <n v="252.2"/>
    <n v="666.46"/>
    <n v="0.44400000000000001"/>
    <n v="0.7"/>
    <n v="4"/>
    <n v="3"/>
    <n v="0"/>
    <n v="0"/>
    <s v="2017-03-22"/>
    <s v="2017-09-10"/>
    <n v="756.6"/>
    <s v="Silver"/>
  </r>
  <r>
    <x v="470"/>
    <x v="2"/>
    <s v="Puerto Rico"/>
    <n v="6"/>
    <n v="5359.45"/>
    <n v="223.31"/>
    <n v="457.23"/>
    <n v="0.95799999999999996"/>
    <n v="1.2"/>
    <n v="21"/>
    <n v="2.76"/>
    <n v="4"/>
    <n v="0"/>
    <s v="2016-01-08"/>
    <s v="2017-09-06"/>
    <n v="2009.79"/>
    <s v="Gold"/>
  </r>
  <r>
    <x v="471"/>
    <x v="2"/>
    <s v="EE. UU."/>
    <n v="5"/>
    <n v="11833.56"/>
    <n v="190.86"/>
    <n v="2167.94"/>
    <n v="0.93500000000000005"/>
    <n v="2.2999999999999998"/>
    <n v="58"/>
    <n v="2.76"/>
    <n v="2"/>
    <n v="0"/>
    <s v="2015-01-21"/>
    <s v="2017-09-25"/>
    <n v="1431.45"/>
    <s v="Silver"/>
  </r>
  <r>
    <x v="472"/>
    <x v="0"/>
    <s v="Puerto Rico"/>
    <n v="2"/>
    <n v="1549.73"/>
    <n v="258.29000000000002"/>
    <n v="191.02"/>
    <n v="0"/>
    <n v="-1.2"/>
    <n v="0"/>
    <n v="1.83"/>
    <n v="0"/>
    <n v="0"/>
    <s v="2015-04-22"/>
    <s v="2016-03-31"/>
    <n v="774.87"/>
    <s v="Silver"/>
  </r>
  <r>
    <x v="473"/>
    <x v="0"/>
    <s v="EE. UU."/>
    <n v="2"/>
    <n v="5199.63"/>
    <n v="199.99"/>
    <n v="-725.06"/>
    <n v="1"/>
    <n v="2"/>
    <n v="26"/>
    <n v="1.23"/>
    <n v="11"/>
    <n v="1"/>
    <s v="2015-01-26"/>
    <s v="2017-02-04"/>
    <n v="599.97"/>
    <s v="Silver"/>
  </r>
  <r>
    <x v="474"/>
    <x v="0"/>
    <s v="EE. UU."/>
    <n v="6"/>
    <n v="12532.91"/>
    <n v="212.42"/>
    <n v="-234.68"/>
    <n v="1"/>
    <n v="1.5"/>
    <n v="59"/>
    <n v="1.61"/>
    <n v="26"/>
    <n v="1"/>
    <s v="2015-01-13"/>
    <s v="2017-07-08"/>
    <n v="1911.78"/>
    <s v="Silver"/>
  </r>
  <r>
    <x v="475"/>
    <x v="0"/>
    <s v="Puerto Rico"/>
    <n v="11"/>
    <n v="16148.28"/>
    <n v="201.85"/>
    <n v="4057.3"/>
    <n v="0.56299999999999994"/>
    <n v="1.6"/>
    <n v="70"/>
    <n v="2.97"/>
    <n v="0"/>
    <n v="0"/>
    <s v="2015-01-10"/>
    <s v="2017-09-23"/>
    <n v="3330.52"/>
    <s v="Gold"/>
  </r>
  <r>
    <x v="476"/>
    <x v="0"/>
    <s v="EE. UU."/>
    <n v="8"/>
    <n v="12833.26"/>
    <n v="188.72"/>
    <n v="2536.2399999999998"/>
    <n v="0.63200000000000001"/>
    <n v="0.4"/>
    <n v="62"/>
    <n v="1.34"/>
    <n v="30"/>
    <n v="1"/>
    <s v="2015-05-19"/>
    <s v="2016-12-04"/>
    <n v="2264.64"/>
    <s v="Gold"/>
  </r>
  <r>
    <x v="477"/>
    <x v="0"/>
    <s v="EE. UU."/>
    <n v="3"/>
    <n v="1899.8"/>
    <n v="237.48"/>
    <n v="-290.92"/>
    <n v="0.375"/>
    <n v="-0.3"/>
    <n v="3"/>
    <n v="1.67"/>
    <n v="2"/>
    <n v="1"/>
    <s v="2015-05-18"/>
    <s v="2016-03-22"/>
    <n v="1068.6600000000001"/>
    <s v="Silver"/>
  </r>
  <r>
    <x v="478"/>
    <x v="0"/>
    <s v="Puerto Rico"/>
    <n v="1"/>
    <n v="2399.88"/>
    <n v="266.64999999999998"/>
    <n v="559.74"/>
    <n v="1"/>
    <n v="1"/>
    <n v="9"/>
    <n v="1"/>
    <n v="9"/>
    <n v="1"/>
    <s v="2017-03-03"/>
    <s v="2017-03-03"/>
    <n v="399.98"/>
    <s v="Bronze"/>
  </r>
  <r>
    <x v="479"/>
    <x v="1"/>
    <s v="EE. UU."/>
    <n v="7"/>
    <n v="9233.77"/>
    <n v="162"/>
    <n v="214.25"/>
    <n v="0.82499999999999996"/>
    <n v="1.7"/>
    <n v="50"/>
    <n v="1.46"/>
    <n v="16"/>
    <n v="1"/>
    <s v="2015-01-08"/>
    <s v="2017-05-29"/>
    <n v="1701"/>
    <s v="Silver"/>
  </r>
  <r>
    <x v="480"/>
    <x v="0"/>
    <s v="Puerto Rico"/>
    <n v="7"/>
    <n v="4691.41"/>
    <n v="167.55"/>
    <n v="1137.8599999999999"/>
    <n v="0.39300000000000002"/>
    <n v="-0.1"/>
    <n v="26"/>
    <n v="1.19"/>
    <n v="16"/>
    <n v="1"/>
    <s v="2015-04-04"/>
    <s v="2016-11-02"/>
    <n v="1759.28"/>
    <s v="Silver"/>
  </r>
  <r>
    <x v="481"/>
    <x v="0"/>
    <s v="EE. UU."/>
    <n v="6"/>
    <n v="2695.62"/>
    <n v="141.87"/>
    <n v="585.49"/>
    <n v="0.52600000000000002"/>
    <n v="0.5"/>
    <n v="11"/>
    <n v="1.45"/>
    <n v="6"/>
    <n v="1"/>
    <s v="2015-01-04"/>
    <s v="2017-03-05"/>
    <n v="1276.83"/>
    <s v="Silver"/>
  </r>
  <r>
    <x v="482"/>
    <x v="2"/>
    <s v="EE. UU."/>
    <n v="5"/>
    <n v="5609.22"/>
    <n v="200.33"/>
    <n v="1774.38"/>
    <n v="0.75"/>
    <n v="0.8"/>
    <n v="22"/>
    <n v="1.41"/>
    <n v="15"/>
    <n v="1"/>
    <s v="2016-03-15"/>
    <s v="2017-05-09"/>
    <n v="1502.48"/>
    <s v="Silver"/>
  </r>
  <r>
    <x v="483"/>
    <x v="2"/>
    <s v="Puerto Rico"/>
    <n v="5"/>
    <n v="9728.81"/>
    <n v="211.5"/>
    <n v="996.38"/>
    <n v="0.89100000000000001"/>
    <n v="0.7"/>
    <n v="41"/>
    <n v="1.37"/>
    <n v="21"/>
    <n v="1"/>
    <s v="2015-07-26"/>
    <s v="2017-07-30"/>
    <n v="1586.25"/>
    <s v="Silver"/>
  </r>
  <r>
    <x v="484"/>
    <x v="1"/>
    <s v="EE. UU."/>
    <n v="3"/>
    <n v="2959.74"/>
    <n v="295.97000000000003"/>
    <n v="728.43"/>
    <n v="0.7"/>
    <n v="1.9"/>
    <n v="6"/>
    <n v="1.5"/>
    <n v="3"/>
    <n v="1"/>
    <s v="2015-12-16"/>
    <s v="2017-06-29"/>
    <n v="1331.87"/>
    <s v="Silver"/>
  </r>
  <r>
    <x v="485"/>
    <x v="0"/>
    <s v="Puerto Rico"/>
    <n v="5"/>
    <n v="5309.38"/>
    <n v="183.08"/>
    <n v="1481.12"/>
    <n v="0.75900000000000001"/>
    <n v="0.8"/>
    <n v="21"/>
    <n v="1.24"/>
    <n v="20"/>
    <n v="1"/>
    <s v="2015-05-03"/>
    <s v="2016-07-23"/>
    <n v="1373.1"/>
    <s v="Silver"/>
  </r>
  <r>
    <x v="486"/>
    <x v="0"/>
    <s v="Puerto Rico"/>
    <n v="1"/>
    <n v="2599.64"/>
    <n v="162.47999999999999"/>
    <n v="729.52"/>
    <n v="1"/>
    <n v="1"/>
    <n v="16"/>
    <n v="1.5"/>
    <n v="4"/>
    <n v="1"/>
    <s v="2015-08-30"/>
    <s v="2015-08-30"/>
    <n v="243.72"/>
    <s v="Bronze"/>
  </r>
  <r>
    <x v="487"/>
    <x v="0"/>
    <s v="EE. UU."/>
    <n v="7"/>
    <n v="7259.18"/>
    <n v="164.98"/>
    <n v="1389.76"/>
    <n v="0.81799999999999995"/>
    <n v="0.9"/>
    <n v="34"/>
    <n v="2.62"/>
    <n v="9"/>
    <n v="0"/>
    <s v="2015-01-03"/>
    <s v="2017-09-24"/>
    <n v="1732.29"/>
    <s v="Silver"/>
  </r>
  <r>
    <x v="488"/>
    <x v="2"/>
    <s v="Puerto Rico"/>
    <n v="5"/>
    <n v="6559.25"/>
    <n v="211.59"/>
    <n v="1261.01"/>
    <n v="0.64500000000000002"/>
    <n v="0.9"/>
    <n v="20"/>
    <n v="1.25"/>
    <n v="20"/>
    <n v="1"/>
    <s v="2015-05-04"/>
    <s v="2017-06-02"/>
    <n v="1586.93"/>
    <s v="Silver"/>
  </r>
  <r>
    <x v="489"/>
    <x v="2"/>
    <s v="EE. UU."/>
    <n v="5"/>
    <n v="7677.34"/>
    <n v="247.66"/>
    <n v="1183.6199999999999"/>
    <n v="0.871"/>
    <n v="1.5"/>
    <n v="27"/>
    <n v="1.07"/>
    <n v="5"/>
    <n v="1"/>
    <s v="2015-05-08"/>
    <s v="2017-06-13"/>
    <n v="1857.45"/>
    <s v="Silver"/>
  </r>
  <r>
    <x v="490"/>
    <x v="2"/>
    <s v="Puerto Rico"/>
    <n v="7"/>
    <n v="4669.55"/>
    <n v="222.36"/>
    <n v="820.04"/>
    <n v="0.81"/>
    <n v="1.4"/>
    <n v="20"/>
    <n v="1.75"/>
    <n v="11"/>
    <n v="1"/>
    <s v="2015-03-19"/>
    <s v="2017-08-02"/>
    <n v="2334.7800000000002"/>
    <s v="Gold"/>
  </r>
  <r>
    <x v="491"/>
    <x v="1"/>
    <s v="EE. UU."/>
    <n v="3"/>
    <n v="9717.9500000000007"/>
    <n v="211.26"/>
    <n v="1435.94"/>
    <n v="1"/>
    <n v="1"/>
    <n v="46"/>
    <n v="1.78"/>
    <n v="25"/>
    <n v="1"/>
    <s v="2015-06-30"/>
    <s v="2016-01-11"/>
    <n v="950.67"/>
    <s v="Silver"/>
  </r>
  <r>
    <x v="492"/>
    <x v="1"/>
    <s v="EE. UU."/>
    <n v="4"/>
    <n v="6714.91"/>
    <n v="167.87"/>
    <n v="141.69"/>
    <n v="1"/>
    <n v="1"/>
    <n v="40"/>
    <n v="1.45"/>
    <n v="10"/>
    <n v="1"/>
    <s v="2016-04-04"/>
    <s v="2016-08-03"/>
    <n v="1007.22"/>
    <s v="Silver"/>
  </r>
  <r>
    <x v="493"/>
    <x v="0"/>
    <s v="EE. UU."/>
    <n v="4"/>
    <n v="1644.63"/>
    <n v="164.46"/>
    <n v="-871.81"/>
    <n v="0.5"/>
    <n v="0.5"/>
    <n v="5"/>
    <n v="2"/>
    <n v="2"/>
    <n v="1"/>
    <s v="2015-04-22"/>
    <s v="2015-09-07"/>
    <n v="986.76"/>
    <s v="Silver"/>
  </r>
  <r>
    <x v="494"/>
    <x v="0"/>
    <s v="Puerto Rico"/>
    <n v="3"/>
    <n v="1679.77"/>
    <n v="209.97"/>
    <n v="134.71"/>
    <n v="0"/>
    <n v="-0.4"/>
    <n v="6"/>
    <n v="1"/>
    <n v="5"/>
    <n v="1"/>
    <s v="2015-03-08"/>
    <s v="2017-05-13"/>
    <n v="944.86"/>
    <s v="Silver"/>
  </r>
  <r>
    <x v="495"/>
    <x v="1"/>
    <s v="EE. UU."/>
    <n v="9"/>
    <n v="11888.4"/>
    <n v="185.76"/>
    <n v="2676.85"/>
    <n v="0.84399999999999997"/>
    <n v="0.9"/>
    <n v="57"/>
    <n v="3.26"/>
    <n v="5"/>
    <n v="0"/>
    <s v="2015-02-08"/>
    <s v="2017-09-18"/>
    <n v="2507.7600000000002"/>
    <s v="Gold"/>
  </r>
  <r>
    <x v="496"/>
    <x v="0"/>
    <s v="Puerto Rico"/>
    <n v="4"/>
    <n v="8909.06"/>
    <n v="207.19"/>
    <n v="-691.64"/>
    <n v="0.88400000000000001"/>
    <n v="1.3"/>
    <n v="38"/>
    <n v="1.61"/>
    <n v="10"/>
    <n v="1"/>
    <s v="2015-02-15"/>
    <s v="2016-07-16"/>
    <n v="1243.1400000000001"/>
    <s v="Silver"/>
  </r>
  <r>
    <x v="497"/>
    <x v="0"/>
    <s v="EE. UU."/>
    <n v="4"/>
    <n v="3369.49"/>
    <n v="198.21"/>
    <n v="456.24"/>
    <n v="0.64700000000000002"/>
    <n v="1.1000000000000001"/>
    <n v="13"/>
    <n v="1"/>
    <n v="10"/>
    <n v="1"/>
    <s v="2015-02-18"/>
    <s v="2017-07-04"/>
    <n v="1189.26"/>
    <s v="Silver"/>
  </r>
  <r>
    <x v="498"/>
    <x v="2"/>
    <s v="EE. UU."/>
    <n v="5"/>
    <n v="5159.5200000000004"/>
    <n v="177.91"/>
    <n v="-145.72"/>
    <n v="0.13800000000000001"/>
    <n v="0.7"/>
    <n v="29"/>
    <n v="1.66"/>
    <n v="14"/>
    <n v="1"/>
    <s v="2015-06-17"/>
    <s v="2016-10-20"/>
    <n v="1334.32"/>
    <s v="Silver"/>
  </r>
  <r>
    <x v="499"/>
    <x v="0"/>
    <s v="Puerto Rico"/>
    <n v="3"/>
    <n v="1739.64"/>
    <n v="158.15"/>
    <n v="-3.81"/>
    <n v="0.36399999999999999"/>
    <n v="0.3"/>
    <n v="6"/>
    <n v="1.67"/>
    <n v="4"/>
    <n v="1"/>
    <s v="2015-03-13"/>
    <s v="2017-04-02"/>
    <n v="711.68"/>
    <s v="Silver"/>
  </r>
  <r>
    <x v="500"/>
    <x v="0"/>
    <s v="EE. UU."/>
    <n v="4"/>
    <n v="2229.77"/>
    <n v="247.75"/>
    <n v="150.28"/>
    <n v="0.111"/>
    <n v="-0.7"/>
    <n v="4"/>
    <n v="2"/>
    <n v="1"/>
    <n v="1"/>
    <s v="2015-05-18"/>
    <s v="2016-06-26"/>
    <n v="1486.5"/>
    <s v="Silver"/>
  </r>
  <r>
    <x v="501"/>
    <x v="0"/>
    <s v="EE. UU."/>
    <n v="4"/>
    <n v="6649.1"/>
    <n v="201.49"/>
    <n v="1462.29"/>
    <n v="0.75800000000000001"/>
    <n v="0.8"/>
    <n v="33"/>
    <n v="3.33"/>
    <n v="2"/>
    <n v="0"/>
    <s v="2015-04-07"/>
    <s v="2017-09-20"/>
    <n v="1208.94"/>
    <s v="Silver"/>
  </r>
  <r>
    <x v="502"/>
    <x v="0"/>
    <s v="Puerto Rico"/>
    <n v="4"/>
    <n v="6189.16"/>
    <n v="176.83"/>
    <n v="777.27"/>
    <n v="1"/>
    <n v="1.5"/>
    <n v="35"/>
    <n v="2"/>
    <n v="18"/>
    <n v="1"/>
    <s v="2015-03-01"/>
    <s v="2017-06-18"/>
    <n v="1060.98"/>
    <s v="Silver"/>
  </r>
  <r>
    <x v="503"/>
    <x v="1"/>
    <s v="EE. UU."/>
    <n v="5"/>
    <n v="6511.56"/>
    <n v="232.56"/>
    <n v="1473.4"/>
    <n v="0.64300000000000002"/>
    <n v="0.1"/>
    <n v="18"/>
    <n v="1.67"/>
    <n v="16"/>
    <n v="1"/>
    <s v="2015-07-16"/>
    <s v="2017-02-24"/>
    <n v="1744.2"/>
    <s v="Silver"/>
  </r>
  <r>
    <x v="504"/>
    <x v="0"/>
    <s v="Puerto Rico"/>
    <n v="5"/>
    <n v="8555.2900000000009"/>
    <n v="231.22"/>
    <n v="1645.89"/>
    <n v="0.89200000000000002"/>
    <n v="1.3"/>
    <n v="33"/>
    <n v="1.88"/>
    <n v="3"/>
    <n v="1"/>
    <s v="2015-06-14"/>
    <s v="2017-03-11"/>
    <n v="1734.15"/>
    <s v="Silver"/>
  </r>
  <r>
    <x v="505"/>
    <x v="0"/>
    <s v="EE. UU."/>
    <n v="7"/>
    <n v="10813.7"/>
    <n v="230.08"/>
    <n v="1608.11"/>
    <n v="0.85099999999999998"/>
    <n v="1"/>
    <n v="41"/>
    <n v="2.66"/>
    <n v="0"/>
    <n v="0"/>
    <s v="2015-05-24"/>
    <s v="2017-08-06"/>
    <n v="2415.84"/>
    <s v="Gold"/>
  </r>
  <r>
    <x v="506"/>
    <x v="1"/>
    <s v="Puerto Rico"/>
    <n v="1"/>
    <n v="1787.8"/>
    <n v="178.78"/>
    <n v="564.08000000000004"/>
    <n v="0"/>
    <n v="0"/>
    <n v="10"/>
    <n v="2.5"/>
    <n v="5"/>
    <n v="1"/>
    <s v="2015-09-11"/>
    <s v="2015-09-11"/>
    <n v="268.17"/>
    <s v="Bronze"/>
  </r>
  <r>
    <x v="507"/>
    <x v="2"/>
    <s v="EE. UU."/>
    <n v="7"/>
    <n v="8638.81"/>
    <n v="166.13"/>
    <n v="2066.4499999999998"/>
    <n v="0.78800000000000003"/>
    <n v="1.7"/>
    <n v="40"/>
    <n v="1.1299999999999999"/>
    <n v="18"/>
    <n v="1"/>
    <s v="2015-01-06"/>
    <s v="2017-05-05"/>
    <n v="1744.36"/>
    <s v="Silver"/>
  </r>
  <r>
    <x v="508"/>
    <x v="0"/>
    <s v="EE. UU."/>
    <n v="5"/>
    <n v="7109.44"/>
    <n v="197.48"/>
    <n v="1101.8900000000001"/>
    <n v="1"/>
    <n v="1.3"/>
    <n v="35"/>
    <n v="1.66"/>
    <n v="16"/>
    <n v="1"/>
    <s v="2016-04-23"/>
    <s v="2017-05-04"/>
    <n v="1481.1"/>
    <s v="Silver"/>
  </r>
  <r>
    <x v="509"/>
    <x v="2"/>
    <s v="Puerto Rico"/>
    <n v="4"/>
    <n v="5629.66"/>
    <n v="194.13"/>
    <n v="1166.45"/>
    <n v="0.93100000000000005"/>
    <n v="2.8"/>
    <n v="27"/>
    <n v="1.67"/>
    <n v="17"/>
    <n v="1"/>
    <s v="2015-09-29"/>
    <s v="2017-07-18"/>
    <n v="1164.78"/>
    <s v="Silver"/>
  </r>
  <r>
    <x v="510"/>
    <x v="2"/>
    <s v="EE. UU."/>
    <n v="7"/>
    <n v="12708.6"/>
    <n v="192.55"/>
    <n v="1604.6"/>
    <n v="0.89400000000000002"/>
    <n v="1.1000000000000001"/>
    <n v="59"/>
    <n v="1.41"/>
    <n v="26"/>
    <n v="1"/>
    <s v="2015-01-11"/>
    <s v="2017-03-26"/>
    <n v="2021.78"/>
    <s v="Gold"/>
  </r>
  <r>
    <x v="511"/>
    <x v="2"/>
    <s v="EE. UU."/>
    <n v="6"/>
    <n v="4229.3900000000003"/>
    <n v="120.84"/>
    <n v="411.43"/>
    <n v="0.74299999999999999"/>
    <n v="0.6"/>
    <n v="35"/>
    <n v="1.49"/>
    <n v="14"/>
    <n v="1"/>
    <s v="2015-03-10"/>
    <s v="2017-04-28"/>
    <n v="1087.56"/>
    <s v="Silver"/>
  </r>
  <r>
    <x v="512"/>
    <x v="1"/>
    <s v="EE. UU."/>
    <n v="1"/>
    <n v="659.96"/>
    <n v="109.99"/>
    <n v="42.64"/>
    <n v="1"/>
    <n v="1"/>
    <n v="6"/>
    <n v="1.5"/>
    <n v="0"/>
    <n v="1"/>
    <s v="2016-01-22"/>
    <s v="2016-01-22"/>
    <n v="164.98"/>
    <s v="Bronze"/>
  </r>
  <r>
    <x v="513"/>
    <x v="0"/>
    <s v="Puerto Rico"/>
    <n v="3"/>
    <n v="2329.7600000000002"/>
    <n v="232.98"/>
    <n v="778.15"/>
    <n v="0.4"/>
    <n v="0.5"/>
    <n v="4"/>
    <n v="2.5"/>
    <n v="2"/>
    <n v="0"/>
    <s v="2015-05-23"/>
    <s v="2017-08-10"/>
    <n v="1048.4100000000001"/>
    <s v="Silver"/>
  </r>
  <r>
    <x v="514"/>
    <x v="1"/>
    <s v="EE. UU."/>
    <n v="5"/>
    <n v="4109.7299999999996"/>
    <n v="241.75"/>
    <n v="1317.41"/>
    <n v="0.47099999999999997"/>
    <n v="0.6"/>
    <n v="9"/>
    <n v="2.2200000000000002"/>
    <n v="2"/>
    <n v="1"/>
    <s v="2015-02-09"/>
    <s v="2016-12-29"/>
    <n v="1813.12"/>
    <s v="Silver"/>
  </r>
  <r>
    <x v="515"/>
    <x v="0"/>
    <s v="Puerto Rico"/>
    <n v="2"/>
    <n v="1099.95"/>
    <n v="183.33"/>
    <n v="-8.1999999999999993"/>
    <n v="0.5"/>
    <n v="0"/>
    <n v="3"/>
    <n v="1"/>
    <n v="3"/>
    <n v="1"/>
    <s v="2015-11-02"/>
    <s v="2016-01-15"/>
    <n v="549.99"/>
    <s v="Silver"/>
  </r>
  <r>
    <x v="516"/>
    <x v="0"/>
    <s v="EE. UU."/>
    <n v="4"/>
    <n v="6978.44"/>
    <n v="249.23"/>
    <n v="1090.56"/>
    <n v="0.96399999999999997"/>
    <n v="0.9"/>
    <n v="27"/>
    <n v="1.96"/>
    <n v="13"/>
    <n v="1"/>
    <s v="2015-06-03"/>
    <s v="2017-05-25"/>
    <n v="1495.38"/>
    <s v="Silver"/>
  </r>
  <r>
    <x v="517"/>
    <x v="2"/>
    <s v="EE. UU."/>
    <n v="3"/>
    <n v="6729.41"/>
    <n v="186.93"/>
    <n v="-3025.27"/>
    <n v="1"/>
    <n v="1.8"/>
    <n v="36"/>
    <n v="1.31"/>
    <n v="36"/>
    <n v="1"/>
    <s v="2015-12-04"/>
    <s v="2016-06-28"/>
    <n v="841.18"/>
    <s v="Silver"/>
  </r>
  <r>
    <x v="518"/>
    <x v="0"/>
    <s v="Puerto Rico"/>
    <n v="5"/>
    <n v="9009.0499999999993"/>
    <n v="187.69"/>
    <n v="1515.67"/>
    <n v="0.97899999999999998"/>
    <n v="0.9"/>
    <n v="47"/>
    <n v="3.23"/>
    <n v="0"/>
    <n v="0"/>
    <s v="2016-04-21"/>
    <s v="2017-09-30"/>
    <n v="1407.68"/>
    <s v="Silver"/>
  </r>
  <r>
    <x v="519"/>
    <x v="1"/>
    <s v="EE. UU."/>
    <n v="2"/>
    <n v="6389.03"/>
    <n v="199.66"/>
    <n v="-1428.86"/>
    <n v="0.625"/>
    <n v="1.4"/>
    <n v="32"/>
    <n v="1.47"/>
    <n v="23"/>
    <n v="1"/>
    <s v="2015-05-18"/>
    <s v="2015-09-22"/>
    <n v="598.98"/>
    <s v="Silver"/>
  </r>
  <r>
    <x v="520"/>
    <x v="2"/>
    <s v="EE. UU."/>
    <n v="3"/>
    <n v="2371.6999999999998"/>
    <n v="263.52"/>
    <n v="586.14"/>
    <n v="0"/>
    <n v="-0.9"/>
    <n v="0"/>
    <n v="1.83"/>
    <n v="0"/>
    <n v="0"/>
    <s v="2015-06-08"/>
    <s v="2017-05-28"/>
    <n v="1185.8399999999999"/>
    <s v="Silver"/>
  </r>
  <r>
    <x v="521"/>
    <x v="0"/>
    <s v="Puerto Rico"/>
    <n v="5"/>
    <n v="6967.24"/>
    <n v="193.53"/>
    <n v="2330.02"/>
    <n v="0.69399999999999995"/>
    <n v="0.5"/>
    <n v="35"/>
    <n v="1.46"/>
    <n v="28"/>
    <n v="1"/>
    <s v="2015-11-01"/>
    <s v="2017-05-24"/>
    <n v="1451.48"/>
    <s v="Silver"/>
  </r>
  <r>
    <x v="522"/>
    <x v="0"/>
    <s v="EE. UU."/>
    <n v="5"/>
    <n v="5209.49"/>
    <n v="200.37"/>
    <n v="1264.42"/>
    <n v="0.73099999999999998"/>
    <n v="1"/>
    <n v="26"/>
    <n v="1.62"/>
    <n v="13"/>
    <n v="1"/>
    <s v="2015-01-10"/>
    <s v="2017-02-06"/>
    <n v="1502.78"/>
    <s v="Silver"/>
  </r>
  <r>
    <x v="523"/>
    <x v="2"/>
    <s v="EE. UU."/>
    <n v="2"/>
    <n v="1229.92"/>
    <n v="204.99"/>
    <n v="352.8"/>
    <n v="0.66700000000000004"/>
    <n v="2.2999999999999998"/>
    <n v="4"/>
    <n v="3"/>
    <n v="0"/>
    <n v="0"/>
    <s v="2016-09-08"/>
    <s v="2017-08-26"/>
    <n v="614.97"/>
    <s v="Silver"/>
  </r>
  <r>
    <x v="524"/>
    <x v="2"/>
    <s v="Puerto Rico"/>
    <n v="7"/>
    <n v="9444.2900000000009"/>
    <n v="214.64"/>
    <n v="384.29"/>
    <n v="0.5"/>
    <n v="0.2"/>
    <n v="33"/>
    <n v="1.45"/>
    <n v="12"/>
    <n v="1"/>
    <s v="2015-06-16"/>
    <s v="2016-12-26"/>
    <n v="2253.7199999999998"/>
    <s v="Gold"/>
  </r>
  <r>
    <x v="525"/>
    <x v="2"/>
    <s v="EE. UU."/>
    <n v="6"/>
    <n v="5195.3599999999997"/>
    <n v="148.44"/>
    <n v="1597.11"/>
    <n v="0.6"/>
    <n v="0"/>
    <n v="24"/>
    <n v="1.42"/>
    <n v="14"/>
    <n v="1"/>
    <s v="2015-01-12"/>
    <s v="2016-06-25"/>
    <n v="1335.96"/>
    <s v="Silver"/>
  </r>
  <r>
    <x v="526"/>
    <x v="2"/>
    <s v="Puerto Rico"/>
    <n v="3"/>
    <n v="13538.42"/>
    <n v="276.29000000000002"/>
    <n v="-2153.11"/>
    <n v="0.91800000000000004"/>
    <n v="1.3"/>
    <n v="45"/>
    <n v="1.78"/>
    <n v="20"/>
    <n v="1"/>
    <s v="2015-11-09"/>
    <s v="2017-03-03"/>
    <n v="1243.31"/>
    <s v="Silver"/>
  </r>
  <r>
    <x v="527"/>
    <x v="1"/>
    <s v="EE. UU."/>
    <n v="7"/>
    <n v="8543.86"/>
    <n v="185.74"/>
    <n v="-832.61"/>
    <n v="0.80400000000000005"/>
    <n v="0.6"/>
    <n v="37"/>
    <n v="1.27"/>
    <n v="22"/>
    <n v="1"/>
    <s v="2015-05-06"/>
    <s v="2017-06-14"/>
    <n v="1950.27"/>
    <s v="Silver"/>
  </r>
  <r>
    <x v="528"/>
    <x v="0"/>
    <s v="EE. UU."/>
    <n v="4"/>
    <n v="2389.77"/>
    <n v="217.25"/>
    <n v="159.28"/>
    <n v="9.0999999999999998E-2"/>
    <n v="-0.7"/>
    <n v="1"/>
    <n v="2"/>
    <n v="1"/>
    <n v="0"/>
    <s v="2015-07-19"/>
    <s v="2017-09-08"/>
    <n v="1303.5"/>
    <s v="Silver"/>
  </r>
  <r>
    <x v="529"/>
    <x v="0"/>
    <s v="Puerto Rico"/>
    <n v="2"/>
    <n v="3469.63"/>
    <n v="216.85"/>
    <n v="1029.69"/>
    <n v="0.93799999999999994"/>
    <n v="0.8"/>
    <n v="15"/>
    <n v="1.67"/>
    <n v="5"/>
    <n v="1"/>
    <s v="2015-09-23"/>
    <s v="2015-10-31"/>
    <n v="650.54999999999995"/>
    <s v="Silver"/>
  </r>
  <r>
    <x v="530"/>
    <x v="1"/>
    <s v="EE. UU."/>
    <n v="5"/>
    <n v="4759.51"/>
    <n v="183.06"/>
    <n v="424.62"/>
    <n v="0.80800000000000005"/>
    <n v="1.7"/>
    <n v="21"/>
    <n v="3.29"/>
    <n v="3"/>
    <n v="0"/>
    <s v="2015-03-29"/>
    <s v="2017-08-10"/>
    <n v="1372.95"/>
    <s v="Silver"/>
  </r>
  <r>
    <x v="531"/>
    <x v="0"/>
    <s v="EE. UU."/>
    <n v="5"/>
    <n v="6459.26"/>
    <n v="248.43"/>
    <n v="939.25"/>
    <n v="0.26900000000000002"/>
    <n v="-0.5"/>
    <n v="26"/>
    <n v="1.08"/>
    <n v="14"/>
    <n v="1"/>
    <s v="2015-05-20"/>
    <s v="2017-06-01"/>
    <n v="1863.22"/>
    <s v="Silver"/>
  </r>
  <r>
    <x v="532"/>
    <x v="1"/>
    <s v="EE. UU."/>
    <n v="7"/>
    <n v="6309.43"/>
    <n v="274.32"/>
    <n v="1861.04"/>
    <n v="0.52200000000000002"/>
    <n v="0.6"/>
    <n v="16"/>
    <n v="1.5"/>
    <n v="5"/>
    <n v="1"/>
    <s v="2015-02-15"/>
    <s v="2017-06-23"/>
    <n v="2880.36"/>
    <s v="Gold"/>
  </r>
  <r>
    <x v="533"/>
    <x v="0"/>
    <s v="Puerto Rico"/>
    <n v="2"/>
    <n v="2119.69"/>
    <n v="151.41"/>
    <n v="-527.63"/>
    <n v="0.71399999999999997"/>
    <n v="1.1000000000000001"/>
    <n v="14"/>
    <n v="1.71"/>
    <n v="14"/>
    <n v="1"/>
    <s v="2016-01-26"/>
    <s v="2016-03-24"/>
    <n v="454.23"/>
    <s v="Bronze"/>
  </r>
  <r>
    <x v="534"/>
    <x v="2"/>
    <s v="EE. UU."/>
    <n v="4"/>
    <n v="2099.73"/>
    <n v="174.98"/>
    <n v="-280.63"/>
    <n v="0.5"/>
    <n v="0.5"/>
    <n v="11"/>
    <n v="1.45"/>
    <n v="9"/>
    <n v="1"/>
    <s v="2015-05-27"/>
    <s v="2017-05-27"/>
    <n v="1049.8800000000001"/>
    <s v="Silver"/>
  </r>
  <r>
    <x v="535"/>
    <x v="1"/>
    <s v="Puerto Rico"/>
    <n v="9"/>
    <n v="12002.73"/>
    <n v="196.77"/>
    <n v="2320.23"/>
    <n v="0.86899999999999999"/>
    <n v="1.5"/>
    <n v="55"/>
    <n v="2.71"/>
    <n v="11"/>
    <n v="0"/>
    <s v="2015-02-04"/>
    <s v="2017-08-17"/>
    <n v="2656.4"/>
    <s v="Gold"/>
  </r>
  <r>
    <x v="536"/>
    <x v="1"/>
    <s v="EE. UU."/>
    <n v="4"/>
    <n v="9488.99"/>
    <n v="256.45999999999998"/>
    <n v="-535.95000000000005"/>
    <n v="1"/>
    <n v="2.1"/>
    <n v="37"/>
    <n v="2.84"/>
    <n v="0"/>
    <n v="0"/>
    <s v="2015-06-09"/>
    <s v="2017-09-30"/>
    <n v="1538.76"/>
    <s v="Silver"/>
  </r>
  <r>
    <x v="537"/>
    <x v="0"/>
    <s v="Puerto Rico"/>
    <n v="4"/>
    <n v="6528.76"/>
    <n v="204.02"/>
    <n v="1638.87"/>
    <n v="0.90600000000000003"/>
    <n v="1.1000000000000001"/>
    <n v="29"/>
    <n v="2.31"/>
    <n v="5"/>
    <n v="0"/>
    <s v="2015-08-03"/>
    <s v="2017-09-16"/>
    <n v="1224.1199999999999"/>
    <s v="Silver"/>
  </r>
  <r>
    <x v="538"/>
    <x v="0"/>
    <s v="EE. UU."/>
    <n v="3"/>
    <n v="1309.8599999999999"/>
    <n v="261.97000000000003"/>
    <n v="230.26"/>
    <n v="0.2"/>
    <n v="0"/>
    <n v="1"/>
    <n v="2"/>
    <n v="1"/>
    <n v="1"/>
    <s v="2015-06-26"/>
    <s v="2016-06-21"/>
    <n v="1178.8699999999999"/>
    <s v="Silver"/>
  </r>
  <r>
    <x v="539"/>
    <x v="2"/>
    <s v="EE. UU."/>
    <n v="3"/>
    <n v="5828.77"/>
    <n v="194.29"/>
    <n v="-302.02999999999997"/>
    <n v="1"/>
    <n v="1.9"/>
    <n v="30"/>
    <n v="1.4"/>
    <n v="22"/>
    <n v="1"/>
    <s v="2016-12-11"/>
    <s v="2017-05-11"/>
    <n v="874.3"/>
    <s v="Silver"/>
  </r>
  <r>
    <x v="540"/>
    <x v="2"/>
    <s v="EE. UU."/>
    <n v="3"/>
    <n v="4413.22"/>
    <n v="210.15"/>
    <n v="1183.47"/>
    <n v="0.85699999999999998"/>
    <n v="2"/>
    <n v="18"/>
    <n v="1.72"/>
    <n v="0"/>
    <n v="1"/>
    <s v="2015-07-30"/>
    <s v="2017-07-22"/>
    <n v="945.68"/>
    <s v="Silver"/>
  </r>
  <r>
    <x v="541"/>
    <x v="0"/>
    <s v="Puerto Rico"/>
    <n v="8"/>
    <n v="7978.04"/>
    <n v="209.95"/>
    <n v="-71.8"/>
    <n v="0.44700000000000001"/>
    <n v="0.1"/>
    <n v="24"/>
    <n v="1.1299999999999999"/>
    <n v="11"/>
    <n v="1"/>
    <s v="2015-02-15"/>
    <s v="2017-06-01"/>
    <n v="2519.4"/>
    <s v="Gold"/>
  </r>
  <r>
    <x v="542"/>
    <x v="1"/>
    <s v="EE. UU."/>
    <n v="5"/>
    <n v="6299.54"/>
    <n v="273.89"/>
    <n v="-1265.92"/>
    <n v="0.82599999999999996"/>
    <n v="1.3"/>
    <n v="21"/>
    <n v="3"/>
    <n v="0"/>
    <n v="0"/>
    <s v="2015-02-26"/>
    <s v="2017-09-04"/>
    <n v="2054.17"/>
    <s v="Gold"/>
  </r>
  <r>
    <x v="543"/>
    <x v="1"/>
    <s v="EE. UU."/>
    <n v="8"/>
    <n v="5919.46"/>
    <n v="211.41"/>
    <n v="1317.2"/>
    <n v="0.75"/>
    <n v="1"/>
    <n v="21"/>
    <n v="1.38"/>
    <n v="10"/>
    <n v="1"/>
    <s v="2015-02-04"/>
    <s v="2017-05-11"/>
    <n v="2536.92"/>
    <s v="Gold"/>
  </r>
  <r>
    <x v="544"/>
    <x v="0"/>
    <s v="Puerto Rico"/>
    <n v="6"/>
    <n v="4829.5"/>
    <n v="229.98"/>
    <n v="574.03"/>
    <n v="0.19"/>
    <n v="0.1"/>
    <n v="9"/>
    <n v="2.78"/>
    <n v="0"/>
    <n v="0"/>
    <s v="2015-04-15"/>
    <s v="2017-08-22"/>
    <n v="2069.8200000000002"/>
    <s v="Gold"/>
  </r>
  <r>
    <x v="545"/>
    <x v="2"/>
    <s v="EE. UU."/>
    <n v="6"/>
    <n v="8054.05"/>
    <n v="191.76"/>
    <n v="-262.35000000000002"/>
    <n v="0"/>
    <n v="-0.8"/>
    <n v="25"/>
    <n v="1.88"/>
    <n v="14"/>
    <n v="1"/>
    <s v="2015-05-17"/>
    <s v="2016-12-08"/>
    <n v="1725.84"/>
    <s v="Silver"/>
  </r>
  <r>
    <x v="546"/>
    <x v="0"/>
    <s v="EE. UU."/>
    <n v="7"/>
    <n v="7109.23"/>
    <n v="209.1"/>
    <n v="-6.85"/>
    <n v="0.76500000000000001"/>
    <n v="0.7"/>
    <n v="26"/>
    <n v="1.96"/>
    <n v="14"/>
    <n v="1"/>
    <s v="2015-01-19"/>
    <s v="2017-04-24"/>
    <n v="2195.5500000000002"/>
    <s v="Gold"/>
  </r>
  <r>
    <x v="547"/>
    <x v="0"/>
    <s v="Puerto Rico"/>
    <n v="6"/>
    <n v="3009.74"/>
    <n v="214.98"/>
    <n v="-76.28"/>
    <n v="0.14299999999999999"/>
    <n v="-0.4"/>
    <n v="13"/>
    <n v="1.38"/>
    <n v="5"/>
    <n v="1"/>
    <s v="2015-03-25"/>
    <s v="2017-05-10"/>
    <n v="1934.82"/>
    <s v="Silver"/>
  </r>
  <r>
    <x v="548"/>
    <x v="0"/>
    <s v="EE. UU."/>
    <n v="4"/>
    <n v="2729.56"/>
    <n v="181.97"/>
    <n v="189.2"/>
    <n v="0.6"/>
    <n v="0.5"/>
    <n v="11"/>
    <n v="3.18"/>
    <n v="2"/>
    <n v="0"/>
    <s v="2015-05-20"/>
    <s v="2017-08-14"/>
    <n v="1091.82"/>
    <s v="Silver"/>
  </r>
  <r>
    <x v="549"/>
    <x v="2"/>
    <s v="Puerto Rico"/>
    <n v="3"/>
    <n v="3329.6"/>
    <n v="208.1"/>
    <n v="1204.3800000000001"/>
    <n v="0.25"/>
    <n v="0"/>
    <n v="14"/>
    <n v="1"/>
    <n v="2"/>
    <n v="1"/>
    <s v="2015-03-16"/>
    <s v="2017-07-09"/>
    <n v="936.45"/>
    <s v="Silver"/>
  </r>
  <r>
    <x v="550"/>
    <x v="0"/>
    <s v="EE. UU."/>
    <n v="4"/>
    <n v="7299.57"/>
    <n v="162.21"/>
    <n v="807.08"/>
    <n v="0.88900000000000001"/>
    <n v="1.1000000000000001"/>
    <n v="40"/>
    <n v="1.1299999999999999"/>
    <n v="20"/>
    <n v="1"/>
    <s v="2015-01-29"/>
    <s v="2016-09-30"/>
    <n v="973.26"/>
    <s v="Silver"/>
  </r>
  <r>
    <x v="551"/>
    <x v="0"/>
    <s v="EE. UU."/>
    <n v="7"/>
    <n v="9069.34"/>
    <n v="210.91"/>
    <n v="915.57"/>
    <n v="0.83699999999999997"/>
    <n v="1.5"/>
    <n v="35"/>
    <n v="1.71"/>
    <n v="16"/>
    <n v="1"/>
    <s v="2015-04-21"/>
    <s v="2017-08-02"/>
    <n v="2214.5500000000002"/>
    <s v="Gold"/>
  </r>
  <r>
    <x v="552"/>
    <x v="0"/>
    <s v="Puerto Rico"/>
    <n v="3"/>
    <n v="4165.05"/>
    <n v="160.19"/>
    <n v="377.77"/>
    <n v="0.76900000000000002"/>
    <n v="2.9"/>
    <n v="25"/>
    <n v="1.8"/>
    <n v="15"/>
    <n v="1"/>
    <s v="2015-07-02"/>
    <s v="2016-06-04"/>
    <n v="720.86"/>
    <s v="Silver"/>
  </r>
  <r>
    <x v="553"/>
    <x v="0"/>
    <s v="EE. UU."/>
    <n v="3"/>
    <n v="5459.6"/>
    <n v="194.99"/>
    <n v="1682.99"/>
    <n v="0.92900000000000005"/>
    <n v="0.8"/>
    <n v="26"/>
    <n v="1.42"/>
    <n v="26"/>
    <n v="1"/>
    <s v="2015-05-22"/>
    <s v="2017-05-20"/>
    <n v="877.46"/>
    <s v="Silver"/>
  </r>
  <r>
    <x v="554"/>
    <x v="2"/>
    <s v="Puerto Rico"/>
    <n v="6"/>
    <n v="6858.73"/>
    <n v="228.62"/>
    <n v="1363.99"/>
    <n v="0.8"/>
    <n v="1.4"/>
    <n v="23"/>
    <n v="1.26"/>
    <n v="16"/>
    <n v="1"/>
    <s v="2015-04-10"/>
    <s v="2017-04-16"/>
    <n v="2057.58"/>
    <s v="Gold"/>
  </r>
  <r>
    <x v="555"/>
    <x v="0"/>
    <s v="EE. UU."/>
    <n v="3"/>
    <n v="1399.93"/>
    <n v="279.99"/>
    <n v="62.81"/>
    <n v="0.2"/>
    <n v="0.2"/>
    <n v="1"/>
    <n v="1"/>
    <n v="0"/>
    <n v="1"/>
    <s v="2015-02-14"/>
    <s v="2016-12-09"/>
    <n v="1259.96"/>
    <s v="Silver"/>
  </r>
  <r>
    <x v="556"/>
    <x v="2"/>
    <s v="EE. UU."/>
    <n v="6"/>
    <n v="7168.91"/>
    <n v="152.53"/>
    <n v="1663.73"/>
    <n v="1"/>
    <n v="1.4"/>
    <n v="47"/>
    <n v="1.4"/>
    <n v="22"/>
    <n v="1"/>
    <s v="2015-09-12"/>
    <s v="2017-01-31"/>
    <n v="1372.77"/>
    <s v="Silver"/>
  </r>
  <r>
    <x v="557"/>
    <x v="2"/>
    <s v="Puerto Rico"/>
    <n v="8"/>
    <n v="10745.64"/>
    <n v="238.79"/>
    <n v="1661.33"/>
    <n v="0.71099999999999997"/>
    <n v="1.6"/>
    <n v="32"/>
    <n v="2.25"/>
    <n v="17"/>
    <n v="1"/>
    <s v="2015-04-05"/>
    <s v="2017-06-01"/>
    <n v="2865.48"/>
    <s v="Gold"/>
  </r>
  <r>
    <x v="558"/>
    <x v="1"/>
    <s v="EE. UU."/>
    <n v="3"/>
    <n v="2124.84"/>
    <n v="193.17"/>
    <n v="112.55"/>
    <n v="0.182"/>
    <n v="-0.2"/>
    <n v="2"/>
    <n v="2"/>
    <n v="2"/>
    <n v="1"/>
    <s v="2015-04-15"/>
    <s v="2016-05-07"/>
    <n v="869.26"/>
    <s v="Silver"/>
  </r>
  <r>
    <x v="559"/>
    <x v="0"/>
    <s v="EE. UU."/>
    <n v="3"/>
    <n v="2405.6799999999998"/>
    <n v="120.28"/>
    <n v="564.46"/>
    <n v="0.75"/>
    <n v="0.8"/>
    <n v="19"/>
    <n v="2"/>
    <n v="9"/>
    <n v="1"/>
    <s v="2015-07-25"/>
    <s v="2017-07-12"/>
    <n v="541.26"/>
    <s v="Silver"/>
  </r>
  <r>
    <x v="560"/>
    <x v="2"/>
    <s v="EE. UU."/>
    <n v="3"/>
    <n v="6879.07"/>
    <n v="221.91"/>
    <n v="1211.23"/>
    <n v="0.83899999999999997"/>
    <n v="0.7"/>
    <n v="25"/>
    <n v="1.4"/>
    <n v="25"/>
    <n v="1"/>
    <s v="2016-05-18"/>
    <s v="2017-07-02"/>
    <n v="998.6"/>
    <s v="Silver"/>
  </r>
  <r>
    <x v="561"/>
    <x v="0"/>
    <s v="Puerto Rico"/>
    <n v="6"/>
    <n v="9809.25"/>
    <n v="280.26"/>
    <n v="1878.16"/>
    <n v="0.68600000000000005"/>
    <n v="1.3"/>
    <n v="24"/>
    <n v="2.79"/>
    <n v="5"/>
    <n v="0"/>
    <s v="2015-01-04"/>
    <s v="2017-08-26"/>
    <n v="2522.34"/>
    <s v="Gold"/>
  </r>
  <r>
    <x v="562"/>
    <x v="0"/>
    <s v="EE. UU."/>
    <n v="13"/>
    <n v="8428.68"/>
    <n v="179.33"/>
    <n v="1548.18"/>
    <n v="0.61699999999999999"/>
    <n v="1.4"/>
    <n v="32"/>
    <n v="2.81"/>
    <n v="3"/>
    <n v="0"/>
    <s v="2015-09-13"/>
    <s v="2017-09-17"/>
    <n v="3496.94"/>
    <s v="Gold"/>
  </r>
  <r>
    <x v="563"/>
    <x v="0"/>
    <s v="EE. UU."/>
    <n v="4"/>
    <n v="3569.52"/>
    <n v="198.31"/>
    <n v="1249.1500000000001"/>
    <n v="0.77800000000000002"/>
    <n v="0.7"/>
    <n v="18"/>
    <n v="1.56"/>
    <n v="4"/>
    <n v="1"/>
    <s v="2015-07-02"/>
    <s v="2016-11-27"/>
    <n v="1189.8599999999999"/>
    <s v="Silver"/>
  </r>
  <r>
    <x v="564"/>
    <x v="0"/>
    <s v="Puerto Rico"/>
    <n v="2"/>
    <n v="359.97"/>
    <n v="179.99"/>
    <n v="87.27"/>
    <n v="0"/>
    <n v="0"/>
    <n v="0"/>
    <n v="1.83"/>
    <n v="0"/>
    <n v="0"/>
    <s v="2015-08-02"/>
    <s v="2016-03-24"/>
    <n v="539.97"/>
    <s v="Silver"/>
  </r>
  <r>
    <x v="565"/>
    <x v="2"/>
    <s v="EE. UU."/>
    <n v="4"/>
    <n v="6089.1"/>
    <n v="169.14"/>
    <n v="1308.6300000000001"/>
    <n v="0.86099999999999999"/>
    <n v="1.5"/>
    <n v="36"/>
    <n v="2.64"/>
    <n v="4"/>
    <n v="0"/>
    <s v="2015-03-28"/>
    <s v="2017-09-21"/>
    <n v="1014.84"/>
    <s v="Silver"/>
  </r>
  <r>
    <x v="566"/>
    <x v="0"/>
    <s v="EE. UU."/>
    <n v="2"/>
    <n v="5819.49"/>
    <n v="215.54"/>
    <n v="-513.12"/>
    <n v="1"/>
    <n v="2.1"/>
    <n v="27"/>
    <n v="1"/>
    <n v="13"/>
    <n v="1"/>
    <s v="2015-05-24"/>
    <s v="2016-10-10"/>
    <n v="646.62"/>
    <s v="Silver"/>
  </r>
  <r>
    <x v="567"/>
    <x v="2"/>
    <s v="EE. UU."/>
    <n v="2"/>
    <n v="1599.7"/>
    <n v="199.96"/>
    <n v="84.47"/>
    <n v="0.5"/>
    <n v="1"/>
    <n v="4"/>
    <n v="1"/>
    <n v="4"/>
    <n v="1"/>
    <s v="2017-03-25"/>
    <s v="2017-04-05"/>
    <n v="599.88"/>
    <s v="Silver"/>
  </r>
  <r>
    <x v="568"/>
    <x v="2"/>
    <s v="EE. UU."/>
    <n v="3"/>
    <n v="4059.63"/>
    <n v="213.66"/>
    <n v="-812.08"/>
    <n v="0.84199999999999997"/>
    <n v="0.8"/>
    <n v="16"/>
    <n v="1.63"/>
    <n v="6"/>
    <n v="1"/>
    <s v="2015-09-28"/>
    <s v="2016-11-27"/>
    <n v="961.47"/>
    <s v="Silver"/>
  </r>
  <r>
    <x v="569"/>
    <x v="1"/>
    <s v="EE. UU."/>
    <n v="6"/>
    <n v="4409.5200000000004"/>
    <n v="191.72"/>
    <n v="962.34"/>
    <n v="0.65200000000000002"/>
    <n v="0.6"/>
    <n v="15"/>
    <n v="3"/>
    <n v="0"/>
    <n v="0"/>
    <s v="2015-02-03"/>
    <s v="2017-09-29"/>
    <n v="1725.48"/>
    <s v="Silver"/>
  </r>
  <r>
    <x v="570"/>
    <x v="0"/>
    <s v="Puerto Rico"/>
    <n v="4"/>
    <n v="2139.7800000000002"/>
    <n v="178.32"/>
    <n v="478.09"/>
    <n v="8.3000000000000004E-2"/>
    <n v="-1.3"/>
    <n v="1"/>
    <n v="2"/>
    <n v="0"/>
    <n v="1"/>
    <s v="2015-04-09"/>
    <s v="2017-05-27"/>
    <n v="1069.92"/>
    <s v="Silver"/>
  </r>
  <r>
    <x v="571"/>
    <x v="0"/>
    <s v="EE. UU."/>
    <n v="8"/>
    <n v="11678.83"/>
    <n v="191.46"/>
    <n v="-1751.44"/>
    <n v="0.77"/>
    <n v="1.1000000000000001"/>
    <n v="56"/>
    <n v="1.55"/>
    <n v="29"/>
    <n v="1"/>
    <s v="2015-02-14"/>
    <s v="2017-01-13"/>
    <n v="2297.52"/>
    <s v="Gold"/>
  </r>
  <r>
    <x v="572"/>
    <x v="0"/>
    <s v="EE. UU."/>
    <n v="8"/>
    <n v="4879.5200000000004"/>
    <n v="221.8"/>
    <n v="713.28"/>
    <n v="0.36399999999999999"/>
    <n v="0.7"/>
    <n v="9"/>
    <n v="1.67"/>
    <n v="2"/>
    <n v="1"/>
    <s v="2015-03-25"/>
    <s v="2017-01-08"/>
    <n v="2661.6"/>
    <s v="Gold"/>
  </r>
  <r>
    <x v="573"/>
    <x v="2"/>
    <s v="Puerto Rico"/>
    <n v="3"/>
    <n v="629.89"/>
    <n v="104.98"/>
    <n v="184.53"/>
    <n v="0.83299999999999996"/>
    <n v="1.5"/>
    <n v="5"/>
    <n v="1.4"/>
    <n v="0"/>
    <n v="1"/>
    <s v="2015-10-15"/>
    <s v="2016-04-06"/>
    <n v="472.41"/>
    <s v="Bronze"/>
  </r>
  <r>
    <x v="574"/>
    <x v="0"/>
    <s v="EE. UU."/>
    <n v="2"/>
    <n v="1304.8699999999999"/>
    <n v="186.41"/>
    <n v="386.8"/>
    <n v="0"/>
    <n v="-2"/>
    <n v="0"/>
    <n v="1.83"/>
    <n v="0"/>
    <n v="0"/>
    <s v="2017-05-15"/>
    <s v="2017-07-17"/>
    <n v="559.23"/>
    <s v="Silver"/>
  </r>
  <r>
    <x v="575"/>
    <x v="2"/>
    <s v="EE. UU."/>
    <n v="3"/>
    <n v="2713.53"/>
    <n v="135.68"/>
    <n v="695"/>
    <n v="0.8"/>
    <n v="1"/>
    <n v="20"/>
    <n v="1.6"/>
    <n v="10"/>
    <n v="1"/>
    <s v="2015-02-11"/>
    <s v="2017-02-21"/>
    <n v="610.55999999999995"/>
    <s v="Silver"/>
  </r>
  <r>
    <x v="576"/>
    <x v="0"/>
    <s v="EE. UU."/>
    <n v="4"/>
    <n v="3784.55"/>
    <n v="210.25"/>
    <n v="621"/>
    <n v="0.83299999999999996"/>
    <n v="0.8"/>
    <n v="18"/>
    <n v="1.06"/>
    <n v="14"/>
    <n v="1"/>
    <s v="2015-03-19"/>
    <s v="2017-07-10"/>
    <n v="1261.5"/>
    <s v="Silver"/>
  </r>
  <r>
    <x v="577"/>
    <x v="0"/>
    <s v="Puerto Rico"/>
    <n v="6"/>
    <n v="3965.21"/>
    <n v="158.61000000000001"/>
    <n v="891.71"/>
    <n v="0.84"/>
    <n v="1"/>
    <n v="20"/>
    <n v="2.2000000000000002"/>
    <n v="6"/>
    <n v="0"/>
    <s v="2015-10-22"/>
    <s v="2017-08-18"/>
    <n v="1427.49"/>
    <s v="Silver"/>
  </r>
  <r>
    <x v="578"/>
    <x v="2"/>
    <s v="EE. UU."/>
    <n v="7"/>
    <n v="8038.89"/>
    <n v="251.22"/>
    <n v="1425.3"/>
    <n v="0.93799999999999994"/>
    <n v="1.5"/>
    <n v="27"/>
    <n v="3.3"/>
    <n v="0"/>
    <n v="0"/>
    <s v="2015-06-20"/>
    <s v="2017-09-10"/>
    <n v="2637.81"/>
    <s v="Gold"/>
  </r>
  <r>
    <x v="579"/>
    <x v="1"/>
    <s v="EE. UU."/>
    <n v="6"/>
    <n v="12368.69"/>
    <n v="233.37"/>
    <n v="3439.16"/>
    <n v="0.88700000000000001"/>
    <n v="1.6"/>
    <n v="51"/>
    <n v="1.43"/>
    <n v="33"/>
    <n v="1"/>
    <s v="2015-07-20"/>
    <s v="2017-02-23"/>
    <n v="2100.33"/>
    <s v="Gold"/>
  </r>
  <r>
    <x v="580"/>
    <x v="0"/>
    <s v="EE. UU."/>
    <n v="3"/>
    <n v="5759.48"/>
    <n v="155.66"/>
    <n v="581.33000000000004"/>
    <n v="1"/>
    <n v="1"/>
    <n v="36"/>
    <n v="2.06"/>
    <n v="32"/>
    <n v="1"/>
    <s v="2015-06-01"/>
    <s v="2017-05-05"/>
    <n v="700.47"/>
    <s v="Silver"/>
  </r>
  <r>
    <x v="581"/>
    <x v="0"/>
    <s v="Puerto Rico"/>
    <n v="1"/>
    <n v="694.9"/>
    <n v="173.73"/>
    <n v="125.59"/>
    <n v="0"/>
    <n v="0"/>
    <n v="4"/>
    <n v="1"/>
    <n v="0"/>
    <n v="1"/>
    <s v="2016-07-22"/>
    <s v="2016-07-22"/>
    <n v="260.58999999999997"/>
    <s v="Bronze"/>
  </r>
  <r>
    <x v="582"/>
    <x v="2"/>
    <s v="EE. UU."/>
    <n v="6"/>
    <n v="5939.13"/>
    <n v="212.11"/>
    <n v="1056.68"/>
    <n v="0.60699999999999998"/>
    <n v="1"/>
    <n v="17"/>
    <n v="1.29"/>
    <n v="17"/>
    <n v="1"/>
    <s v="2015-01-19"/>
    <s v="2016-09-14"/>
    <n v="1908.99"/>
    <s v="Silver"/>
  </r>
  <r>
    <x v="583"/>
    <x v="0"/>
    <s v="EE. UU."/>
    <n v="9"/>
    <n v="5144.37"/>
    <n v="165.95"/>
    <n v="-169.56"/>
    <n v="0.67700000000000005"/>
    <n v="0.5"/>
    <n v="21"/>
    <n v="3.43"/>
    <n v="0"/>
    <n v="0"/>
    <s v="2015-01-27"/>
    <s v="2017-09-02"/>
    <n v="2240.3200000000002"/>
    <s v="Gold"/>
  </r>
  <r>
    <x v="584"/>
    <x v="0"/>
    <s v="Puerto Rico"/>
    <n v="4"/>
    <n v="3439.71"/>
    <n v="229.31"/>
    <n v="982.65"/>
    <n v="0.66700000000000004"/>
    <n v="0.9"/>
    <n v="10"/>
    <n v="1.7"/>
    <n v="6"/>
    <n v="1"/>
    <s v="2015-02-01"/>
    <s v="2017-04-18"/>
    <n v="1375.86"/>
    <s v="Silver"/>
  </r>
  <r>
    <x v="585"/>
    <x v="2"/>
    <s v="EE. UU."/>
    <n v="3"/>
    <n v="1069.8699999999999"/>
    <n v="178.31"/>
    <n v="202.22"/>
    <n v="0"/>
    <n v="-0.8"/>
    <n v="4"/>
    <n v="2"/>
    <n v="4"/>
    <n v="1"/>
    <s v="2015-04-25"/>
    <s v="2017-07-01"/>
    <n v="802.4"/>
    <s v="Silver"/>
  </r>
  <r>
    <x v="586"/>
    <x v="0"/>
    <s v="Puerto Rico"/>
    <n v="2"/>
    <n v="2739.8"/>
    <n v="249.07"/>
    <n v="777.65"/>
    <n v="1"/>
    <n v="1.8"/>
    <n v="11"/>
    <n v="1.55"/>
    <n v="8"/>
    <n v="1"/>
    <s v="2015-01-18"/>
    <s v="2015-06-22"/>
    <n v="747.21"/>
    <s v="Silver"/>
  </r>
  <r>
    <x v="587"/>
    <x v="1"/>
    <s v="EE. UU."/>
    <n v="3"/>
    <n v="979.88"/>
    <n v="163.31"/>
    <n v="305.11"/>
    <n v="0.33300000000000002"/>
    <n v="0.3"/>
    <n v="2"/>
    <n v="3"/>
    <n v="0"/>
    <n v="0"/>
    <s v="2015-11-22"/>
    <s v="2017-08-14"/>
    <n v="734.9"/>
    <s v="Silver"/>
  </r>
  <r>
    <x v="588"/>
    <x v="0"/>
    <s v="Puerto Rico"/>
    <n v="2"/>
    <n v="529.92999999999995"/>
    <n v="176.64"/>
    <n v="114.93"/>
    <n v="1"/>
    <n v="2"/>
    <n v="3"/>
    <n v="1.67"/>
    <n v="0"/>
    <n v="1"/>
    <s v="2017-02-24"/>
    <s v="2017-04-21"/>
    <n v="529.91999999999996"/>
    <s v="Silver"/>
  </r>
  <r>
    <x v="589"/>
    <x v="2"/>
    <s v="EE. UU."/>
    <n v="6"/>
    <n v="10833.37"/>
    <n v="212.42"/>
    <n v="164.75"/>
    <n v="0.88200000000000001"/>
    <n v="1.4"/>
    <n v="48"/>
    <n v="3.25"/>
    <n v="5"/>
    <n v="0"/>
    <s v="2015-02-18"/>
    <s v="2017-09-18"/>
    <n v="1911.78"/>
    <s v="Silver"/>
  </r>
  <r>
    <x v="590"/>
    <x v="2"/>
    <s v="Puerto Rico"/>
    <n v="5"/>
    <n v="6624.28"/>
    <n v="207.01"/>
    <n v="495.36"/>
    <n v="0.56299999999999994"/>
    <n v="0.5"/>
    <n v="22"/>
    <n v="1.73"/>
    <n v="10"/>
    <n v="1"/>
    <s v="2015-01-08"/>
    <s v="2016-10-13"/>
    <n v="1552.57"/>
    <s v="Silver"/>
  </r>
  <r>
    <x v="591"/>
    <x v="0"/>
    <s v="EE. UU."/>
    <n v="5"/>
    <n v="3109.62"/>
    <n v="182.92"/>
    <n v="476.12"/>
    <n v="0.41199999999999998"/>
    <n v="0.1"/>
    <n v="12"/>
    <n v="2"/>
    <n v="9"/>
    <n v="1"/>
    <s v="2015-08-26"/>
    <s v="2016-11-29"/>
    <n v="1371.9"/>
    <s v="Silver"/>
  </r>
  <r>
    <x v="592"/>
    <x v="2"/>
    <s v="Puerto Rico"/>
    <n v="9"/>
    <n v="9188.7900000000009"/>
    <n v="204.2"/>
    <n v="-648.04"/>
    <n v="0.46700000000000003"/>
    <n v="0.5"/>
    <n v="39"/>
    <n v="1.41"/>
    <n v="30"/>
    <n v="1"/>
    <s v="2015-06-04"/>
    <s v="2017-07-05"/>
    <n v="2756.7"/>
    <s v="Gold"/>
  </r>
  <r>
    <x v="593"/>
    <x v="1"/>
    <s v="Puerto Rico"/>
    <n v="4"/>
    <n v="1589.85"/>
    <n v="176.65"/>
    <n v="308.7"/>
    <n v="0.222"/>
    <n v="-0.3"/>
    <n v="2"/>
    <n v="4"/>
    <n v="0"/>
    <n v="0"/>
    <s v="2015-03-30"/>
    <s v="2017-09-04"/>
    <n v="1059.9000000000001"/>
    <s v="Silver"/>
  </r>
  <r>
    <x v="594"/>
    <x v="0"/>
    <s v="EE. UU."/>
    <n v="5"/>
    <n v="10258.950000000001"/>
    <n v="218.28"/>
    <n v="1780.47"/>
    <n v="0.89400000000000002"/>
    <n v="1.1000000000000001"/>
    <n v="44"/>
    <n v="1.55"/>
    <n v="21"/>
    <n v="1"/>
    <s v="2015-12-09"/>
    <s v="2017-06-01"/>
    <n v="1637.1"/>
    <s v="Silver"/>
  </r>
  <r>
    <x v="595"/>
    <x v="2"/>
    <s v="EE. UU."/>
    <n v="9"/>
    <n v="7619.19"/>
    <n v="245.78"/>
    <n v="406.43"/>
    <n v="0.25800000000000001"/>
    <n v="-0.2"/>
    <n v="17"/>
    <n v="2.41"/>
    <n v="5"/>
    <n v="0"/>
    <s v="2016-02-21"/>
    <s v="2017-08-17"/>
    <n v="3318.03"/>
    <s v="Gold"/>
  </r>
  <r>
    <x v="596"/>
    <x v="0"/>
    <s v="Puerto Rico"/>
    <n v="3"/>
    <n v="1539.86"/>
    <n v="219.98"/>
    <n v="206.94"/>
    <n v="0.14299999999999999"/>
    <n v="-1"/>
    <n v="5"/>
    <n v="1.4"/>
    <n v="4"/>
    <n v="1"/>
    <s v="2015-12-17"/>
    <s v="2016-10-11"/>
    <n v="989.91"/>
    <s v="Silver"/>
  </r>
  <r>
    <x v="597"/>
    <x v="1"/>
    <s v="EE. UU."/>
    <n v="3"/>
    <n v="1159.8800000000001"/>
    <n v="193.31"/>
    <n v="434.97"/>
    <n v="0.83299999999999996"/>
    <n v="1.5"/>
    <n v="5"/>
    <n v="1.4"/>
    <n v="5"/>
    <n v="1"/>
    <s v="2015-03-11"/>
    <s v="2016-08-14"/>
    <n v="869.9"/>
    <s v="Silver"/>
  </r>
  <r>
    <x v="598"/>
    <x v="0"/>
    <s v="EE. UU."/>
    <n v="4"/>
    <n v="1399.81"/>
    <n v="155.53"/>
    <n v="172.9"/>
    <n v="0.77800000000000002"/>
    <n v="1"/>
    <n v="5"/>
    <n v="1.8"/>
    <n v="3"/>
    <n v="1"/>
    <s v="2015-07-04"/>
    <s v="2017-04-15"/>
    <n v="933.18"/>
    <s v="Silver"/>
  </r>
  <r>
    <x v="599"/>
    <x v="0"/>
    <s v="Puerto Rico"/>
    <n v="6"/>
    <n v="7129.88"/>
    <n v="187.63"/>
    <n v="-51.59"/>
    <n v="0.84199999999999997"/>
    <n v="1.2"/>
    <n v="31"/>
    <n v="1.58"/>
    <n v="13"/>
    <n v="1"/>
    <s v="2015-06-28"/>
    <s v="2016-11-26"/>
    <n v="1688.67"/>
    <s v="Silver"/>
  </r>
  <r>
    <x v="600"/>
    <x v="2"/>
    <s v="EE. UU."/>
    <n v="3"/>
    <n v="2679.67"/>
    <n v="157.63"/>
    <n v="300.58999999999997"/>
    <n v="0.76500000000000001"/>
    <n v="0.7"/>
    <n v="17"/>
    <n v="1.47"/>
    <n v="4"/>
    <n v="1"/>
    <s v="2015-09-25"/>
    <s v="2016-08-19"/>
    <n v="709.34"/>
    <s v="Silver"/>
  </r>
  <r>
    <x v="601"/>
    <x v="0"/>
    <s v="Puerto Rico"/>
    <n v="4"/>
    <n v="1027.8599999999999"/>
    <n v="171.31"/>
    <n v="152.68"/>
    <n v="0.83299999999999996"/>
    <n v="1.7"/>
    <n v="6"/>
    <n v="2.33"/>
    <n v="2"/>
    <n v="0"/>
    <s v="2015-04-26"/>
    <s v="2017-09-11"/>
    <n v="1027.8599999999999"/>
    <s v="Silver"/>
  </r>
  <r>
    <x v="602"/>
    <x v="1"/>
    <s v="EE. UU."/>
    <n v="5"/>
    <n v="3599.45"/>
    <n v="171.4"/>
    <n v="944.96"/>
    <n v="0.95199999999999996"/>
    <n v="1.4"/>
    <n v="20"/>
    <n v="1.9"/>
    <n v="18"/>
    <n v="1"/>
    <s v="2015-05-07"/>
    <s v="2017-05-19"/>
    <n v="1285.5"/>
    <s v="Silver"/>
  </r>
  <r>
    <x v="603"/>
    <x v="0"/>
    <s v="EE. UU."/>
    <n v="3"/>
    <n v="2019.87"/>
    <n v="224.43"/>
    <n v="504.08"/>
    <n v="0.33300000000000002"/>
    <n v="1"/>
    <n v="3"/>
    <n v="1"/>
    <n v="3"/>
    <n v="1"/>
    <s v="2015-01-19"/>
    <s v="2016-12-31"/>
    <n v="1009.94"/>
    <s v="Silver"/>
  </r>
  <r>
    <x v="604"/>
    <x v="1"/>
    <s v="Puerto Rico"/>
    <n v="5"/>
    <n v="5889.36"/>
    <n v="189.98"/>
    <n v="1387.8"/>
    <n v="0.80600000000000005"/>
    <n v="1.3"/>
    <n v="25"/>
    <n v="1.72"/>
    <n v="10"/>
    <n v="1"/>
    <s v="2015-10-06"/>
    <s v="2017-06-13"/>
    <n v="1424.85"/>
    <s v="Silver"/>
  </r>
  <r>
    <x v="605"/>
    <x v="0"/>
    <s v="EE. UU."/>
    <n v="3"/>
    <n v="3819.58"/>
    <n v="181.88"/>
    <n v="821.63"/>
    <n v="0"/>
    <n v="0.4"/>
    <n v="20"/>
    <n v="1.25"/>
    <n v="5"/>
    <n v="1"/>
    <s v="2015-02-18"/>
    <s v="2017-03-17"/>
    <n v="818.46"/>
    <s v="Silver"/>
  </r>
  <r>
    <x v="606"/>
    <x v="2"/>
    <s v="Puerto Rico"/>
    <n v="6"/>
    <n v="5697.19"/>
    <n v="227.89"/>
    <n v="1618.01"/>
    <n v="0.68"/>
    <n v="0.5"/>
    <n v="22"/>
    <n v="1.68"/>
    <n v="17"/>
    <n v="1"/>
    <s v="2015-01-30"/>
    <s v="2017-02-25"/>
    <n v="2051.0100000000002"/>
    <s v="Gold"/>
  </r>
  <r>
    <x v="607"/>
    <x v="2"/>
    <s v="EE. UU."/>
    <n v="6"/>
    <n v="5981.54"/>
    <n v="230.06"/>
    <n v="853.76"/>
    <n v="0.5"/>
    <n v="0.6"/>
    <n v="22"/>
    <n v="1.18"/>
    <n v="14"/>
    <n v="1"/>
    <s v="2015-01-08"/>
    <s v="2017-03-31"/>
    <n v="2070.54"/>
    <s v="Gold"/>
  </r>
  <r>
    <x v="608"/>
    <x v="2"/>
    <s v="EE. UU."/>
    <n v="8"/>
    <n v="6311.42"/>
    <n v="210.38"/>
    <n v="710.06"/>
    <n v="0.33300000000000002"/>
    <n v="-0.4"/>
    <n v="12"/>
    <n v="1.67"/>
    <n v="8"/>
    <n v="1"/>
    <s v="2015-06-29"/>
    <s v="2017-06-14"/>
    <n v="2524.56"/>
    <s v="Gold"/>
  </r>
  <r>
    <x v="609"/>
    <x v="0"/>
    <s v="Puerto Rico"/>
    <n v="1"/>
    <n v="489.96"/>
    <n v="122.49"/>
    <n v="23.94"/>
    <n v="0"/>
    <n v="-1"/>
    <n v="0"/>
    <n v="1.83"/>
    <n v="0"/>
    <n v="0"/>
    <s v="2015-05-22"/>
    <s v="2015-05-22"/>
    <n v="183.74"/>
    <s v="Bronze"/>
  </r>
  <r>
    <x v="610"/>
    <x v="2"/>
    <s v="EE. UU."/>
    <n v="4"/>
    <n v="3969.41"/>
    <n v="220.52"/>
    <n v="1243.77"/>
    <n v="0.72199999999999998"/>
    <n v="0.2"/>
    <n v="13"/>
    <n v="3.23"/>
    <n v="1"/>
    <n v="0"/>
    <s v="2015-01-04"/>
    <s v="2017-09-27"/>
    <n v="1323.12"/>
    <s v="Silver"/>
  </r>
  <r>
    <x v="611"/>
    <x v="2"/>
    <s v="EE. UU."/>
    <n v="5"/>
    <n v="3531.57"/>
    <n v="160.53"/>
    <n v="580.73"/>
    <n v="0.54500000000000004"/>
    <n v="1.4"/>
    <n v="16"/>
    <n v="3.13"/>
    <n v="3"/>
    <n v="0"/>
    <s v="2015-05-18"/>
    <s v="2017-09-23"/>
    <n v="1203.97"/>
    <s v="Silver"/>
  </r>
  <r>
    <x v="612"/>
    <x v="0"/>
    <s v="Puerto Rico"/>
    <n v="8"/>
    <n v="17068.400000000001"/>
    <n v="196.19"/>
    <n v="2852.42"/>
    <n v="0.70099999999999996"/>
    <n v="0.6"/>
    <n v="86"/>
    <n v="1.53"/>
    <n v="39"/>
    <n v="1"/>
    <s v="2015-01-25"/>
    <s v="2017-02-05"/>
    <n v="2354.2800000000002"/>
    <s v="Gold"/>
  </r>
  <r>
    <x v="613"/>
    <x v="2"/>
    <s v="EE. UU."/>
    <n v="3"/>
    <n v="3989.1"/>
    <n v="181.32"/>
    <n v="441.69"/>
    <n v="1"/>
    <n v="1"/>
    <n v="22"/>
    <n v="1.45"/>
    <n v="16"/>
    <n v="1"/>
    <s v="2015-09-08"/>
    <s v="2016-12-02"/>
    <n v="815.94"/>
    <s v="Silver"/>
  </r>
  <r>
    <x v="614"/>
    <x v="2"/>
    <s v="Puerto Rico"/>
    <n v="7"/>
    <n v="4739.3"/>
    <n v="152.88"/>
    <n v="602.79"/>
    <n v="0.64500000000000002"/>
    <n v="1.4"/>
    <n v="25"/>
    <n v="1.2"/>
    <n v="13"/>
    <n v="1"/>
    <s v="2015-06-17"/>
    <s v="2017-05-08"/>
    <n v="1605.24"/>
    <s v="Silver"/>
  </r>
  <r>
    <x v="615"/>
    <x v="1"/>
    <s v="EE. UU."/>
    <n v="4"/>
    <n v="5497.54"/>
    <n v="171.8"/>
    <n v="179.18"/>
    <n v="0.5"/>
    <n v="0.1"/>
    <n v="31"/>
    <n v="2.48"/>
    <n v="10"/>
    <n v="0"/>
    <s v="2015-05-01"/>
    <s v="2017-09-23"/>
    <n v="1030.8"/>
    <s v="Silver"/>
  </r>
  <r>
    <x v="616"/>
    <x v="2"/>
    <s v="EE. UU."/>
    <n v="5"/>
    <n v="10738.28"/>
    <n v="249.73"/>
    <n v="1063.77"/>
    <n v="1"/>
    <n v="1.9"/>
    <n v="43"/>
    <n v="1.74"/>
    <n v="30"/>
    <n v="1"/>
    <s v="2015-11-02"/>
    <s v="2017-05-05"/>
    <n v="1872.98"/>
    <s v="Silver"/>
  </r>
  <r>
    <x v="617"/>
    <x v="2"/>
    <s v="Puerto Rico"/>
    <n v="6"/>
    <n v="8408.43"/>
    <n v="210.21"/>
    <n v="-112.48"/>
    <n v="0.625"/>
    <n v="0.6"/>
    <n v="29"/>
    <n v="1.34"/>
    <n v="14"/>
    <n v="1"/>
    <s v="2015-04-01"/>
    <s v="2017-01-09"/>
    <n v="1891.89"/>
    <s v="Silver"/>
  </r>
  <r>
    <x v="618"/>
    <x v="2"/>
    <s v="EE. UU."/>
    <n v="4"/>
    <n v="5123.3"/>
    <n v="204.93"/>
    <n v="705.21"/>
    <n v="0.84"/>
    <n v="1.3"/>
    <n v="21"/>
    <n v="1.19"/>
    <n v="11"/>
    <n v="1"/>
    <s v="2015-05-29"/>
    <s v="2016-07-11"/>
    <n v="1229.58"/>
    <s v="Silver"/>
  </r>
  <r>
    <x v="619"/>
    <x v="0"/>
    <s v="EE. UU."/>
    <n v="5"/>
    <n v="11809.02"/>
    <n v="214.71"/>
    <n v="1880.52"/>
    <n v="0.92700000000000005"/>
    <n v="0.9"/>
    <n v="50"/>
    <n v="2.2999999999999998"/>
    <n v="13"/>
    <n v="0"/>
    <s v="2016-01-03"/>
    <s v="2017-09-13"/>
    <n v="1610.32"/>
    <s v="Silver"/>
  </r>
  <r>
    <x v="620"/>
    <x v="0"/>
    <s v="Puerto Rico"/>
    <n v="5"/>
    <n v="2379.6999999999998"/>
    <n v="169.98"/>
    <n v="243.23"/>
    <n v="0.28599999999999998"/>
    <n v="-0.9"/>
    <n v="9"/>
    <n v="2.44"/>
    <n v="0"/>
    <n v="0"/>
    <s v="2015-04-05"/>
    <s v="2017-09-27"/>
    <n v="1274.8499999999999"/>
    <s v="Silver"/>
  </r>
  <r>
    <x v="621"/>
    <x v="2"/>
    <s v="EE. UU."/>
    <n v="5"/>
    <n v="2519.77"/>
    <n v="179.98"/>
    <n v="214.2"/>
    <n v="0.214"/>
    <n v="-0.1"/>
    <n v="13"/>
    <n v="1"/>
    <n v="0"/>
    <n v="1"/>
    <s v="2015-05-22"/>
    <s v="2017-04-21"/>
    <n v="1349.85"/>
    <s v="Silver"/>
  </r>
  <r>
    <x v="622"/>
    <x v="0"/>
    <s v="Puerto Rico"/>
    <n v="8"/>
    <n v="5979.24"/>
    <n v="175.86"/>
    <n v="787.33"/>
    <n v="0.14699999999999999"/>
    <n v="-0.5"/>
    <n v="25"/>
    <n v="1.32"/>
    <n v="14"/>
    <n v="1"/>
    <s v="2015-02-22"/>
    <s v="2017-07-27"/>
    <n v="2110.3200000000002"/>
    <s v="Gold"/>
  </r>
  <r>
    <x v="623"/>
    <x v="0"/>
    <s v="EE. UU."/>
    <n v="2"/>
    <n v="3329.8"/>
    <n v="195.87"/>
    <n v="-103.03"/>
    <n v="0.70599999999999996"/>
    <n v="0.1"/>
    <n v="12"/>
    <n v="2.33"/>
    <n v="4"/>
    <n v="0"/>
    <s v="2016-11-04"/>
    <s v="2017-08-17"/>
    <n v="587.61"/>
    <s v="Silver"/>
  </r>
  <r>
    <x v="624"/>
    <x v="1"/>
    <s v="EE. UU."/>
    <n v="1"/>
    <n v="879.82"/>
    <n v="219.96"/>
    <n v="337.26"/>
    <n v="1"/>
    <n v="1"/>
    <n v="4"/>
    <n v="1"/>
    <n v="2"/>
    <n v="1"/>
    <s v="2017-03-17"/>
    <s v="2017-03-17"/>
    <n v="329.94"/>
    <s v="Bronze"/>
  </r>
  <r>
    <x v="625"/>
    <x v="1"/>
    <s v="Puerto Rico"/>
    <n v="9"/>
    <n v="11479.95"/>
    <n v="212.59"/>
    <n v="-5268.61"/>
    <n v="0.315"/>
    <n v="-0.5"/>
    <n v="37"/>
    <n v="1.51"/>
    <n v="10"/>
    <n v="1"/>
    <s v="2015-01-16"/>
    <s v="2017-08-01"/>
    <n v="2869.96"/>
    <s v="Gold"/>
  </r>
  <r>
    <x v="626"/>
    <x v="1"/>
    <s v="EE. UU."/>
    <n v="8"/>
    <n v="14188.15"/>
    <n v="184.26"/>
    <n v="740.34"/>
    <n v="0.70099999999999996"/>
    <n v="1.5"/>
    <n v="73"/>
    <n v="1.77"/>
    <n v="41"/>
    <n v="1"/>
    <s v="2015-02-28"/>
    <s v="2017-07-25"/>
    <n v="2211.12"/>
    <s v="Gold"/>
  </r>
  <r>
    <x v="627"/>
    <x v="0"/>
    <s v="Puerto Rico"/>
    <n v="7"/>
    <n v="3722.69"/>
    <n v="232.67"/>
    <n v="749.08"/>
    <n v="0.438"/>
    <n v="-0.2"/>
    <n v="7"/>
    <n v="1.57"/>
    <n v="4"/>
    <n v="1"/>
    <s v="2015-04-14"/>
    <s v="2017-06-12"/>
    <n v="2443.04"/>
    <s v="Gold"/>
  </r>
  <r>
    <x v="628"/>
    <x v="0"/>
    <s v="EE. UU."/>
    <n v="7"/>
    <n v="7079.31"/>
    <n v="202.27"/>
    <n v="1079.23"/>
    <n v="0.68600000000000005"/>
    <n v="0.5"/>
    <n v="24"/>
    <n v="3"/>
    <n v="2"/>
    <n v="0"/>
    <s v="2015-06-08"/>
    <s v="2017-09-26"/>
    <n v="2123.84"/>
    <s v="Gold"/>
  </r>
  <r>
    <x v="629"/>
    <x v="2"/>
    <s v="Puerto Rico"/>
    <n v="8"/>
    <n v="4849.1400000000003"/>
    <n v="151.54"/>
    <n v="681.88"/>
    <n v="0.53100000000000003"/>
    <n v="-0.4"/>
    <n v="17"/>
    <n v="3"/>
    <n v="0"/>
    <n v="0"/>
    <s v="2015-02-25"/>
    <s v="2017-09-03"/>
    <n v="1818.48"/>
    <s v="Silver"/>
  </r>
  <r>
    <x v="630"/>
    <x v="0"/>
    <s v="EE. UU."/>
    <n v="4"/>
    <n v="1689.86"/>
    <n v="187.76"/>
    <n v="460.52"/>
    <n v="0.44400000000000001"/>
    <n v="-0.6"/>
    <n v="3"/>
    <n v="1"/>
    <n v="3"/>
    <n v="1"/>
    <s v="2015-08-15"/>
    <s v="2017-07-29"/>
    <n v="1126.56"/>
    <s v="Silver"/>
  </r>
  <r>
    <x v="631"/>
    <x v="1"/>
    <s v="Puerto Rico"/>
    <n v="6"/>
    <n v="16073.29"/>
    <n v="203.46"/>
    <n v="1858.28"/>
    <n v="0.83499999999999996"/>
    <n v="2.6"/>
    <n v="79"/>
    <n v="1.33"/>
    <n v="41"/>
    <n v="1"/>
    <s v="2015-04-30"/>
    <s v="2017-03-08"/>
    <n v="1831.14"/>
    <s v="Silver"/>
  </r>
  <r>
    <x v="632"/>
    <x v="2"/>
    <s v="EE. UU."/>
    <n v="9"/>
    <n v="11853.68"/>
    <n v="204.37"/>
    <n v="1329.17"/>
    <n v="0.82799999999999996"/>
    <n v="1.1000000000000001"/>
    <n v="46"/>
    <n v="1.46"/>
    <n v="31"/>
    <n v="1"/>
    <s v="2015-03-06"/>
    <s v="2017-06-27"/>
    <n v="2759"/>
    <s v="Gold"/>
  </r>
  <r>
    <x v="633"/>
    <x v="0"/>
    <s v="EE. UU."/>
    <n v="2"/>
    <n v="2015.8"/>
    <n v="183.25"/>
    <n v="217.54"/>
    <n v="0.54500000000000004"/>
    <n v="2.2000000000000002"/>
    <n v="6"/>
    <n v="1"/>
    <n v="6"/>
    <n v="1"/>
    <s v="2015-12-27"/>
    <s v="2016-10-15"/>
    <n v="549.75"/>
    <s v="Silver"/>
  </r>
  <r>
    <x v="634"/>
    <x v="0"/>
    <s v="Puerto Rico"/>
    <n v="6"/>
    <n v="10998.96"/>
    <n v="249.98"/>
    <n v="-763.13"/>
    <n v="0.93200000000000005"/>
    <n v="1.2"/>
    <n v="41"/>
    <n v="1.44"/>
    <n v="19"/>
    <n v="1"/>
    <s v="2015-09-09"/>
    <s v="2017-05-17"/>
    <n v="2249.8200000000002"/>
    <s v="Gold"/>
  </r>
  <r>
    <x v="635"/>
    <x v="0"/>
    <s v="EE. UU."/>
    <n v="4"/>
    <n v="4441.45"/>
    <n v="177.66"/>
    <n v="612.36"/>
    <n v="0.84"/>
    <n v="1.5"/>
    <n v="25"/>
    <n v="1.84"/>
    <n v="11"/>
    <n v="1"/>
    <s v="2015-03-24"/>
    <s v="2016-12-21"/>
    <n v="1065.96"/>
    <s v="Silver"/>
  </r>
  <r>
    <x v="636"/>
    <x v="1"/>
    <s v="Puerto Rico"/>
    <n v="4"/>
    <n v="787.9"/>
    <n v="157.58000000000001"/>
    <n v="18.760000000000002"/>
    <n v="0.4"/>
    <n v="0.4"/>
    <n v="2"/>
    <n v="1.5"/>
    <n v="1"/>
    <n v="1"/>
    <s v="2015-10-15"/>
    <s v="2017-06-18"/>
    <n v="945.48"/>
    <s v="Silver"/>
  </r>
  <r>
    <x v="637"/>
    <x v="0"/>
    <s v="EE. UU."/>
    <n v="4"/>
    <n v="5579.59"/>
    <n v="223.18"/>
    <n v="-143.96"/>
    <n v="1"/>
    <n v="1.4"/>
    <n v="24"/>
    <n v="1.83"/>
    <n v="14"/>
    <n v="1"/>
    <s v="2015-02-15"/>
    <s v="2017-04-18"/>
    <n v="1339.08"/>
    <s v="Silver"/>
  </r>
  <r>
    <x v="638"/>
    <x v="0"/>
    <s v="EE. UU."/>
    <n v="6"/>
    <n v="6809.18"/>
    <n v="212.79"/>
    <n v="697.61"/>
    <n v="0.875"/>
    <n v="1.4"/>
    <n v="28"/>
    <n v="1.71"/>
    <n v="20"/>
    <n v="1"/>
    <s v="2015-07-04"/>
    <s v="2017-05-26"/>
    <n v="1915.11"/>
    <s v="Silver"/>
  </r>
  <r>
    <x v="639"/>
    <x v="0"/>
    <s v="Puerto Rico"/>
    <n v="9"/>
    <n v="11633.73"/>
    <n v="176.27"/>
    <n v="-353.24"/>
    <n v="0.95499999999999996"/>
    <n v="2.1"/>
    <n v="62"/>
    <n v="1.26"/>
    <n v="32"/>
    <n v="1"/>
    <s v="2015-03-13"/>
    <s v="2017-07-20"/>
    <n v="2379.64"/>
    <s v="Gold"/>
  </r>
  <r>
    <x v="640"/>
    <x v="0"/>
    <s v="Puerto Rico"/>
    <n v="4"/>
    <n v="5114.33"/>
    <n v="164.98"/>
    <n v="1360.35"/>
    <n v="0.93500000000000005"/>
    <n v="0.9"/>
    <n v="29"/>
    <n v="1.28"/>
    <n v="16"/>
    <n v="1"/>
    <s v="2015-05-02"/>
    <s v="2017-03-10"/>
    <n v="989.88"/>
    <s v="Silver"/>
  </r>
  <r>
    <x v="641"/>
    <x v="2"/>
    <s v="EE. UU."/>
    <n v="6"/>
    <n v="9564.07"/>
    <n v="207.91"/>
    <n v="3119.44"/>
    <n v="0.5"/>
    <n v="0.9"/>
    <n v="41"/>
    <n v="1.39"/>
    <n v="26"/>
    <n v="1"/>
    <s v="2015-02-13"/>
    <s v="2017-06-23"/>
    <n v="1871.19"/>
    <s v="Silver"/>
  </r>
  <r>
    <x v="642"/>
    <x v="1"/>
    <s v="Puerto Rico"/>
    <n v="5"/>
    <n v="2479.6799999999998"/>
    <n v="190.74"/>
    <n v="590.26"/>
    <n v="0.61499999999999999"/>
    <n v="1.2"/>
    <n v="8"/>
    <n v="3.13"/>
    <n v="0"/>
    <n v="0"/>
    <s v="2015-08-31"/>
    <s v="2017-09-02"/>
    <n v="1430.55"/>
    <s v="Silver"/>
  </r>
  <r>
    <x v="643"/>
    <x v="0"/>
    <s v="EE. UU."/>
    <n v="2"/>
    <n v="3939.4"/>
    <n v="164.14"/>
    <n v="573.96"/>
    <n v="0.33300000000000002"/>
    <n v="3"/>
    <n v="24"/>
    <n v="1.67"/>
    <n v="16"/>
    <n v="1"/>
    <s v="2015-02-18"/>
    <s v="2017-06-08"/>
    <n v="492.42"/>
    <s v="Bronze"/>
  </r>
  <r>
    <x v="644"/>
    <x v="0"/>
    <s v="EE. UU."/>
    <n v="3"/>
    <n v="819.84"/>
    <n v="117.12"/>
    <n v="-73.319999999999993"/>
    <n v="0.71399999999999997"/>
    <n v="1.6"/>
    <n v="5"/>
    <n v="1.2"/>
    <n v="0"/>
    <n v="1"/>
    <s v="2016-05-29"/>
    <s v="2017-07-18"/>
    <n v="527.04"/>
    <s v="Silver"/>
  </r>
  <r>
    <x v="645"/>
    <x v="0"/>
    <s v="Puerto Rico"/>
    <n v="5"/>
    <n v="9188.82"/>
    <n v="255.25"/>
    <n v="930.4"/>
    <n v="0.69399999999999995"/>
    <n v="1.1000000000000001"/>
    <n v="34"/>
    <n v="1.38"/>
    <n v="16"/>
    <n v="1"/>
    <s v="2015-05-17"/>
    <s v="2017-05-22"/>
    <n v="1914.38"/>
    <s v="Silver"/>
  </r>
  <r>
    <x v="646"/>
    <x v="2"/>
    <s v="EE. UU."/>
    <n v="3"/>
    <n v="7038.92"/>
    <n v="156.41999999999999"/>
    <n v="1895.28"/>
    <n v="0.91100000000000003"/>
    <n v="0.8"/>
    <n v="41"/>
    <n v="1.51"/>
    <n v="37"/>
    <n v="1"/>
    <s v="2015-03-02"/>
    <s v="2017-07-07"/>
    <n v="703.89"/>
    <s v="Silver"/>
  </r>
  <r>
    <x v="647"/>
    <x v="2"/>
    <s v="Puerto Rico"/>
    <n v="6"/>
    <n v="4529.43"/>
    <n v="161.77000000000001"/>
    <n v="545.11"/>
    <n v="0.46400000000000002"/>
    <n v="-0.1"/>
    <n v="20"/>
    <n v="2.5"/>
    <n v="4"/>
    <n v="0"/>
    <s v="2015-04-10"/>
    <s v="2017-09-12"/>
    <n v="1455.93"/>
    <s v="Silver"/>
  </r>
  <r>
    <x v="648"/>
    <x v="2"/>
    <s v="EE. UU."/>
    <n v="5"/>
    <n v="9936.64"/>
    <n v="174.33"/>
    <n v="-394.04"/>
    <n v="0.82499999999999996"/>
    <n v="0.7"/>
    <n v="47"/>
    <n v="1.79"/>
    <n v="42"/>
    <n v="1"/>
    <s v="2015-01-01"/>
    <s v="2017-04-22"/>
    <n v="1307.48"/>
    <s v="Silver"/>
  </r>
  <r>
    <x v="649"/>
    <x v="2"/>
    <s v="Puerto Rico"/>
    <n v="1"/>
    <n v="199.99"/>
    <n v="199.99"/>
    <n v="67.2"/>
    <n v="0"/>
    <n v="-1"/>
    <n v="0"/>
    <n v="1.83"/>
    <n v="0"/>
    <n v="0"/>
    <s v="2016-02-22"/>
    <s v="2016-02-22"/>
    <n v="299.98"/>
    <s v="Bronze"/>
  </r>
  <r>
    <x v="650"/>
    <x v="0"/>
    <s v="EE. UU."/>
    <n v="1"/>
    <n v="839.72"/>
    <n v="209.93"/>
    <n v="174.62"/>
    <n v="1"/>
    <n v="1"/>
    <n v="4"/>
    <n v="1.5"/>
    <n v="2"/>
    <n v="1"/>
    <s v="2016-08-30"/>
    <s v="2016-08-30"/>
    <n v="314.89999999999998"/>
    <s v="Bronze"/>
  </r>
  <r>
    <x v="651"/>
    <x v="2"/>
    <s v="EE. UU."/>
    <n v="2"/>
    <n v="1099.8399999999999"/>
    <n v="274.95999999999998"/>
    <n v="377.94"/>
    <n v="0.25"/>
    <n v="-1.3"/>
    <n v="0"/>
    <n v="1.83"/>
    <n v="0"/>
    <n v="0"/>
    <s v="2015-07-24"/>
    <s v="2017-07-30"/>
    <n v="824.88"/>
    <s v="Silver"/>
  </r>
  <r>
    <x v="652"/>
    <x v="0"/>
    <s v="Puerto Rico"/>
    <n v="6"/>
    <n v="12918.47"/>
    <n v="226.64"/>
    <n v="-1367.3"/>
    <n v="0.96499999999999997"/>
    <n v="1.8"/>
    <n v="57"/>
    <n v="1.39"/>
    <n v="19"/>
    <n v="1"/>
    <s v="2015-04-27"/>
    <s v="2016-11-23"/>
    <n v="2039.76"/>
    <s v="Gold"/>
  </r>
  <r>
    <x v="653"/>
    <x v="1"/>
    <s v="EE. UU."/>
    <n v="2"/>
    <n v="1377.85"/>
    <n v="114.82"/>
    <n v="41.41"/>
    <n v="0.75"/>
    <n v="1.5"/>
    <n v="9"/>
    <n v="1"/>
    <n v="6"/>
    <n v="1"/>
    <s v="2015-05-28"/>
    <s v="2016-11-08"/>
    <n v="344.46"/>
    <s v="Bronze"/>
  </r>
  <r>
    <x v="654"/>
    <x v="1"/>
    <s v="Puerto Rico"/>
    <n v="8"/>
    <n v="4044.64"/>
    <n v="212.88"/>
    <n v="249.59"/>
    <n v="0.73699999999999999"/>
    <n v="1"/>
    <n v="16"/>
    <n v="1.88"/>
    <n v="5"/>
    <n v="1"/>
    <s v="2015-01-02"/>
    <s v="2017-06-05"/>
    <n v="2554.56"/>
    <s v="Gold"/>
  </r>
  <r>
    <x v="655"/>
    <x v="0"/>
    <s v="EE. UU."/>
    <n v="3"/>
    <n v="1019.85"/>
    <n v="145.69"/>
    <n v="-18.670000000000002"/>
    <n v="0"/>
    <n v="-1.7"/>
    <n v="3"/>
    <n v="2"/>
    <n v="3"/>
    <n v="1"/>
    <s v="2016-02-22"/>
    <s v="2017-02-28"/>
    <n v="655.6"/>
    <s v="Silver"/>
  </r>
  <r>
    <x v="656"/>
    <x v="1"/>
    <s v="EE. UU."/>
    <n v="12"/>
    <n v="19323.330000000002"/>
    <n v="219.58"/>
    <n v="522.79"/>
    <n v="0.88600000000000001"/>
    <n v="1.1000000000000001"/>
    <n v="80"/>
    <n v="1.39"/>
    <n v="51"/>
    <n v="1"/>
    <s v="2015-04-24"/>
    <s v="2017-03-02"/>
    <n v="3952.44"/>
    <s v="Gold"/>
  </r>
  <r>
    <x v="657"/>
    <x v="0"/>
    <s v="Puerto Rico"/>
    <n v="1"/>
    <n v="549.98"/>
    <n v="274.99"/>
    <n v="171.85"/>
    <n v="0"/>
    <n v="0"/>
    <n v="0"/>
    <n v="1.83"/>
    <n v="0"/>
    <n v="0"/>
    <s v="2016-07-16"/>
    <s v="2016-07-16"/>
    <n v="412.48"/>
    <s v="Bronze"/>
  </r>
  <r>
    <x v="658"/>
    <x v="0"/>
    <s v="EE. UU."/>
    <n v="4"/>
    <n v="2429.79"/>
    <n v="242.98"/>
    <n v="516.61"/>
    <n v="0.3"/>
    <n v="-1.1000000000000001"/>
    <n v="7"/>
    <n v="1.71"/>
    <n v="7"/>
    <n v="1"/>
    <s v="2015-08-31"/>
    <s v="2017-04-22"/>
    <n v="1457.88"/>
    <s v="Silver"/>
  </r>
  <r>
    <x v="659"/>
    <x v="2"/>
    <s v="Puerto Rico"/>
    <n v="4"/>
    <n v="2659.8"/>
    <n v="241.8"/>
    <n v="888.7"/>
    <n v="0.182"/>
    <n v="-0.6"/>
    <n v="10"/>
    <n v="1"/>
    <n v="6"/>
    <n v="1"/>
    <s v="2016-10-19"/>
    <s v="2017-05-12"/>
    <n v="1450.8"/>
    <s v="Silver"/>
  </r>
  <r>
    <x v="660"/>
    <x v="1"/>
    <s v="EE. UU."/>
    <n v="2"/>
    <n v="2251.7800000000002"/>
    <n v="204.71"/>
    <n v="-276.06"/>
    <n v="1"/>
    <n v="1.1000000000000001"/>
    <n v="11"/>
    <n v="1.45"/>
    <n v="6"/>
    <n v="1"/>
    <s v="2015-06-17"/>
    <s v="2017-07-22"/>
    <n v="614.13"/>
    <s v="Silver"/>
  </r>
  <r>
    <x v="661"/>
    <x v="0"/>
    <s v="EE. UU."/>
    <n v="2"/>
    <n v="1839.7"/>
    <n v="229.96"/>
    <n v="-25.9"/>
    <n v="1"/>
    <n v="1"/>
    <n v="8"/>
    <n v="1"/>
    <n v="6"/>
    <n v="1"/>
    <s v="2015-12-30"/>
    <s v="2016-06-19"/>
    <n v="689.88"/>
    <s v="Silver"/>
  </r>
  <r>
    <x v="662"/>
    <x v="2"/>
    <s v="Puerto Rico"/>
    <n v="3"/>
    <n v="2309.5500000000002"/>
    <n v="230.96"/>
    <n v="737.85"/>
    <n v="0.8"/>
    <n v="0.8"/>
    <n v="9"/>
    <n v="2.11"/>
    <n v="8"/>
    <n v="1"/>
    <s v="2015-08-27"/>
    <s v="2017-01-14"/>
    <n v="1039.32"/>
    <s v="Silver"/>
  </r>
  <r>
    <x v="663"/>
    <x v="0"/>
    <s v="EE. UU."/>
    <n v="5"/>
    <n v="7519.04"/>
    <n v="174.86"/>
    <n v="825.87"/>
    <n v="0.65100000000000002"/>
    <n v="0"/>
    <n v="36"/>
    <n v="1.5"/>
    <n v="17"/>
    <n v="1"/>
    <s v="2015-09-08"/>
    <s v="2017-03-16"/>
    <n v="1311.45"/>
    <s v="Silver"/>
  </r>
  <r>
    <x v="664"/>
    <x v="2"/>
    <s v="Puerto Rico"/>
    <n v="2"/>
    <n v="5669.21"/>
    <n v="195.49"/>
    <n v="418.41"/>
    <n v="1"/>
    <n v="3.4"/>
    <n v="29"/>
    <n v="1.45"/>
    <n v="21"/>
    <n v="1"/>
    <s v="2016-11-13"/>
    <s v="2017-04-11"/>
    <n v="586.47"/>
    <s v="Silver"/>
  </r>
  <r>
    <x v="665"/>
    <x v="2"/>
    <s v="EE. UU."/>
    <n v="6"/>
    <n v="7259.25"/>
    <n v="186.13"/>
    <n v="784.73"/>
    <n v="0.64100000000000001"/>
    <n v="0.8"/>
    <n v="25"/>
    <n v="2.84"/>
    <n v="0"/>
    <n v="0"/>
    <s v="2015-02-23"/>
    <s v="2017-09-02"/>
    <n v="1675.17"/>
    <s v="Silver"/>
  </r>
  <r>
    <x v="666"/>
    <x v="0"/>
    <s v="EE. UU."/>
    <n v="5"/>
    <n v="7788.65"/>
    <n v="194.72"/>
    <n v="1562.63"/>
    <n v="0.72499999999999998"/>
    <n v="0.5"/>
    <n v="34"/>
    <n v="1.1200000000000001"/>
    <n v="15"/>
    <n v="1"/>
    <s v="2015-01-02"/>
    <s v="2016-05-21"/>
    <n v="1460.4"/>
    <s v="Silver"/>
  </r>
  <r>
    <x v="667"/>
    <x v="1"/>
    <s v="EE. UU."/>
    <n v="4"/>
    <n v="6869.17"/>
    <n v="176.13"/>
    <n v="1177.55"/>
    <n v="0.97399999999999998"/>
    <n v="2"/>
    <n v="38"/>
    <n v="1.1100000000000001"/>
    <n v="28"/>
    <n v="1"/>
    <s v="2015-03-08"/>
    <s v="2017-06-25"/>
    <n v="1056.78"/>
    <s v="Silver"/>
  </r>
  <r>
    <x v="668"/>
    <x v="0"/>
    <s v="Puerto Rico"/>
    <n v="6"/>
    <n v="10293.84"/>
    <n v="201.84"/>
    <n v="883.66"/>
    <n v="0.54900000000000004"/>
    <n v="1.8"/>
    <n v="44"/>
    <n v="1.86"/>
    <n v="27"/>
    <n v="1"/>
    <s v="2015-08-02"/>
    <s v="2017-06-23"/>
    <n v="1816.56"/>
    <s v="Silver"/>
  </r>
  <r>
    <x v="669"/>
    <x v="2"/>
    <s v="EE. UU."/>
    <n v="2"/>
    <n v="4894.49"/>
    <n v="143.96"/>
    <n v="-133.85"/>
    <n v="1"/>
    <n v="1"/>
    <n v="34"/>
    <n v="1.47"/>
    <n v="18"/>
    <n v="1"/>
    <s v="2016-07-21"/>
    <s v="2016-08-31"/>
    <n v="431.88"/>
    <s v="Bronze"/>
  </r>
  <r>
    <x v="670"/>
    <x v="0"/>
    <s v="EE. UU."/>
    <n v="2"/>
    <n v="2351.73"/>
    <n v="138.34"/>
    <n v="634.45000000000005"/>
    <n v="1"/>
    <n v="1"/>
    <n v="17"/>
    <n v="1.47"/>
    <n v="13"/>
    <n v="1"/>
    <s v="2016-03-06"/>
    <s v="2016-03-13"/>
    <n v="415.02"/>
    <s v="Bronze"/>
  </r>
  <r>
    <x v="671"/>
    <x v="2"/>
    <s v="Puerto Rico"/>
    <n v="10"/>
    <n v="11128.43"/>
    <n v="173.88"/>
    <n v="1001.51"/>
    <n v="0.75"/>
    <n v="1.1000000000000001"/>
    <n v="56"/>
    <n v="1.55"/>
    <n v="24"/>
    <n v="1"/>
    <s v="2015-02-02"/>
    <s v="2017-07-25"/>
    <n v="2608.1999999999998"/>
    <s v="Gold"/>
  </r>
  <r>
    <x v="672"/>
    <x v="1"/>
    <s v="EE. UU."/>
    <n v="4"/>
    <n v="6854.31"/>
    <n v="201.6"/>
    <n v="1830.48"/>
    <n v="0.79400000000000004"/>
    <n v="1.1000000000000001"/>
    <n v="32"/>
    <n v="1.25"/>
    <n v="9"/>
    <n v="1"/>
    <s v="2016-05-13"/>
    <s v="2017-05-16"/>
    <n v="1209.5999999999999"/>
    <s v="Silver"/>
  </r>
  <r>
    <x v="673"/>
    <x v="0"/>
    <s v="Puerto Rico"/>
    <n v="2"/>
    <n v="529.97"/>
    <n v="176.66"/>
    <n v="195.73"/>
    <n v="0"/>
    <n v="-2"/>
    <n v="1"/>
    <n v="4"/>
    <n v="0"/>
    <n v="0"/>
    <s v="2016-12-05"/>
    <s v="2017-08-22"/>
    <n v="529.98"/>
    <s v="Silver"/>
  </r>
  <r>
    <x v="674"/>
    <x v="2"/>
    <s v="EE. UU."/>
    <n v="8"/>
    <n v="12138.28"/>
    <n v="183.91"/>
    <n v="703.15"/>
    <n v="0.86399999999999999"/>
    <n v="0.6"/>
    <n v="59"/>
    <n v="1.1499999999999999"/>
    <n v="39"/>
    <n v="1"/>
    <s v="2015-07-06"/>
    <s v="2017-05-30"/>
    <n v="2206.92"/>
    <s v="Gold"/>
  </r>
  <r>
    <x v="675"/>
    <x v="0"/>
    <s v="EE. UU."/>
    <n v="4"/>
    <n v="4709.57"/>
    <n v="224.27"/>
    <n v="232.19"/>
    <n v="0.76200000000000001"/>
    <n v="0.8"/>
    <n v="21"/>
    <n v="1.76"/>
    <n v="2"/>
    <n v="1"/>
    <s v="2015-08-30"/>
    <s v="2017-03-01"/>
    <n v="1345.62"/>
    <s v="Silver"/>
  </r>
  <r>
    <x v="676"/>
    <x v="2"/>
    <s v="EE. UU."/>
    <n v="5"/>
    <n v="4909.5200000000004"/>
    <n v="140.27000000000001"/>
    <n v="849.03"/>
    <n v="0.8"/>
    <n v="0.7"/>
    <n v="28"/>
    <n v="2.25"/>
    <n v="3"/>
    <n v="0"/>
    <s v="2015-09-30"/>
    <s v="2017-09-29"/>
    <n v="1052.03"/>
    <s v="Silver"/>
  </r>
  <r>
    <x v="677"/>
    <x v="1"/>
    <s v="Puerto Rico"/>
    <n v="10"/>
    <n v="9966.92"/>
    <n v="243.1"/>
    <n v="1383.02"/>
    <n v="0.82899999999999996"/>
    <n v="1"/>
    <n v="37"/>
    <n v="1.86"/>
    <n v="16"/>
    <n v="1"/>
    <s v="2015-05-21"/>
    <s v="2017-05-29"/>
    <n v="3646.5"/>
    <s v="Gold"/>
  </r>
  <r>
    <x v="678"/>
    <x v="1"/>
    <s v="EE. UU."/>
    <n v="6"/>
    <n v="1909.7"/>
    <n v="173.61"/>
    <n v="282.89999999999998"/>
    <n v="0.36399999999999999"/>
    <n v="0.5"/>
    <n v="2"/>
    <n v="3.5"/>
    <n v="0"/>
    <n v="0"/>
    <s v="2015-12-17"/>
    <s v="2017-08-26"/>
    <n v="1562.49"/>
    <s v="Silver"/>
  </r>
  <r>
    <x v="679"/>
    <x v="0"/>
    <s v="EE. UU."/>
    <n v="9"/>
    <n v="14800.07"/>
    <n v="220.9"/>
    <n v="-44.49"/>
    <n v="0.82099999999999995"/>
    <n v="0.9"/>
    <n v="58"/>
    <n v="2.9"/>
    <n v="5"/>
    <n v="0"/>
    <s v="2015-02-07"/>
    <s v="2017-08-30"/>
    <n v="2982.15"/>
    <s v="Gold"/>
  </r>
  <r>
    <x v="680"/>
    <x v="0"/>
    <s v="EE. UU."/>
    <n v="7"/>
    <n v="16437.97"/>
    <n v="249.06"/>
    <n v="2075.23"/>
    <n v="0.93899999999999995"/>
    <n v="1.3"/>
    <n v="65"/>
    <n v="2.98"/>
    <n v="7"/>
    <n v="0"/>
    <s v="2015-02-27"/>
    <s v="2017-09-11"/>
    <n v="2615.13"/>
    <s v="Gold"/>
  </r>
  <r>
    <x v="681"/>
    <x v="1"/>
    <s v="Puerto Rico"/>
    <n v="3"/>
    <n v="4759.08"/>
    <n v="206.92"/>
    <n v="-1221.03"/>
    <n v="1"/>
    <n v="1.1000000000000001"/>
    <n v="20"/>
    <n v="1.1000000000000001"/>
    <n v="8"/>
    <n v="1"/>
    <s v="2015-03-31"/>
    <s v="2017-06-04"/>
    <n v="931.14"/>
    <s v="Silver"/>
  </r>
  <r>
    <x v="682"/>
    <x v="1"/>
    <s v="EE. UU."/>
    <n v="6"/>
    <n v="3674.7"/>
    <n v="183.74"/>
    <n v="1065.97"/>
    <n v="0.5"/>
    <n v="0.4"/>
    <n v="10"/>
    <n v="1.3"/>
    <n v="3"/>
    <n v="1"/>
    <s v="2015-06-08"/>
    <s v="2017-03-30"/>
    <n v="1653.66"/>
    <s v="Silver"/>
  </r>
  <r>
    <x v="683"/>
    <x v="0"/>
    <s v="EE. UU."/>
    <n v="3"/>
    <n v="2919.85"/>
    <n v="208.56"/>
    <n v="921.87"/>
    <n v="0.42899999999999999"/>
    <n v="0.2"/>
    <n v="6"/>
    <n v="1.5"/>
    <n v="0"/>
    <n v="1"/>
    <s v="2015-10-08"/>
    <s v="2017-03-21"/>
    <n v="938.52"/>
    <s v="Silver"/>
  </r>
  <r>
    <x v="684"/>
    <x v="1"/>
    <s v="EE. UU."/>
    <n v="3"/>
    <n v="1959.75"/>
    <n v="279.95999999999998"/>
    <n v="424.42"/>
    <n v="0.57099999999999995"/>
    <n v="1"/>
    <n v="4"/>
    <n v="1"/>
    <n v="2"/>
    <n v="1"/>
    <s v="2015-01-22"/>
    <s v="2017-07-27"/>
    <n v="1259.82"/>
    <s v="Silver"/>
  </r>
  <r>
    <x v="685"/>
    <x v="2"/>
    <s v="Puerto Rico"/>
    <n v="6"/>
    <n v="3227.56"/>
    <n v="201.72"/>
    <n v="925.06"/>
    <n v="0.5"/>
    <n v="0.9"/>
    <n v="13"/>
    <n v="1.85"/>
    <n v="6"/>
    <n v="1"/>
    <s v="2015-04-07"/>
    <s v="2016-08-25"/>
    <n v="1815.48"/>
    <s v="Silver"/>
  </r>
  <r>
    <x v="686"/>
    <x v="0"/>
    <s v="EE. UU."/>
    <n v="6"/>
    <n v="5979.45"/>
    <n v="221.46"/>
    <n v="448.49"/>
    <n v="0.85199999999999998"/>
    <n v="2.4"/>
    <n v="23"/>
    <n v="1.83"/>
    <n v="17"/>
    <n v="1"/>
    <s v="2015-07-23"/>
    <s v="2016-12-03"/>
    <n v="1993.14"/>
    <s v="Silver"/>
  </r>
  <r>
    <x v="687"/>
    <x v="2"/>
    <s v="EE. UU."/>
    <n v="6"/>
    <n v="3424.52"/>
    <n v="228.3"/>
    <n v="851.51"/>
    <n v="0.46700000000000003"/>
    <n v="0.3"/>
    <n v="8"/>
    <n v="1.88"/>
    <n v="0"/>
    <n v="1"/>
    <s v="2015-04-24"/>
    <s v="2016-10-17"/>
    <n v="2054.6999999999998"/>
    <s v="Gold"/>
  </r>
  <r>
    <x v="688"/>
    <x v="0"/>
    <s v="Puerto Rico"/>
    <n v="5"/>
    <n v="6009.08"/>
    <n v="171.69"/>
    <n v="1035.3900000000001"/>
    <n v="0.8"/>
    <n v="1.4"/>
    <n v="28"/>
    <n v="1.1100000000000001"/>
    <n v="12"/>
    <n v="1"/>
    <s v="2015-01-21"/>
    <s v="2016-12-22"/>
    <n v="1287.68"/>
    <s v="Silver"/>
  </r>
  <r>
    <x v="689"/>
    <x v="0"/>
    <s v="EE. UU."/>
    <n v="10"/>
    <n v="14883.43"/>
    <n v="198.45"/>
    <n v="2230.63"/>
    <n v="0.88"/>
    <n v="1.7"/>
    <n v="66"/>
    <n v="3.26"/>
    <n v="0"/>
    <n v="0"/>
    <s v="2015-05-01"/>
    <s v="2017-09-28"/>
    <n v="2976.75"/>
    <s v="Gold"/>
  </r>
  <r>
    <x v="690"/>
    <x v="2"/>
    <s v="Puerto Rico"/>
    <n v="8"/>
    <n v="7599.17"/>
    <n v="217.12"/>
    <n v="707.24"/>
    <n v="0.51400000000000001"/>
    <n v="0.5"/>
    <n v="21"/>
    <n v="2.57"/>
    <n v="4"/>
    <n v="0"/>
    <s v="2015-02-15"/>
    <s v="2017-08-21"/>
    <n v="2605.44"/>
    <s v="Gold"/>
  </r>
  <r>
    <x v="691"/>
    <x v="2"/>
    <s v="EE. UU."/>
    <n v="3"/>
    <n v="899.92"/>
    <n v="299.97000000000003"/>
    <n v="206.09"/>
    <n v="0.66700000000000004"/>
    <n v="1"/>
    <n v="2"/>
    <n v="1.5"/>
    <n v="1"/>
    <n v="1"/>
    <s v="2015-02-25"/>
    <s v="2017-06-15"/>
    <n v="1349.87"/>
    <s v="Silver"/>
  </r>
  <r>
    <x v="692"/>
    <x v="0"/>
    <s v="EE. UU."/>
    <n v="6"/>
    <n v="7880.02"/>
    <n v="187.62"/>
    <n v="2176.81"/>
    <n v="2.4E-2"/>
    <n v="-1.5"/>
    <n v="38"/>
    <n v="1.26"/>
    <n v="28"/>
    <n v="1"/>
    <s v="2015-03-24"/>
    <s v="2017-03-20"/>
    <n v="1688.58"/>
    <s v="Silver"/>
  </r>
  <r>
    <x v="693"/>
    <x v="1"/>
    <s v="EE. UU."/>
    <n v="4"/>
    <n v="6724.38"/>
    <n v="176.96"/>
    <n v="799.87"/>
    <n v="0.73699999999999999"/>
    <n v="1"/>
    <n v="38"/>
    <n v="1.47"/>
    <n v="25"/>
    <n v="1"/>
    <s v="2016-02-12"/>
    <s v="2017-07-31"/>
    <n v="1061.76"/>
    <s v="Silver"/>
  </r>
  <r>
    <x v="694"/>
    <x v="2"/>
    <s v="EE. UU."/>
    <n v="3"/>
    <n v="4069.52"/>
    <n v="214.19"/>
    <n v="130.9"/>
    <n v="0.63200000000000001"/>
    <n v="0.2"/>
    <n v="12"/>
    <n v="1"/>
    <n v="4"/>
    <n v="1"/>
    <s v="2015-02-28"/>
    <s v="2017-03-29"/>
    <n v="963.85"/>
    <s v="Silver"/>
  </r>
  <r>
    <x v="695"/>
    <x v="0"/>
    <s v="EE. UU."/>
    <n v="6"/>
    <n v="7219.44"/>
    <n v="212.34"/>
    <n v="-1512.58"/>
    <n v="0.38200000000000001"/>
    <n v="1"/>
    <n v="34"/>
    <n v="1.18"/>
    <n v="22"/>
    <n v="1"/>
    <s v="2015-02-19"/>
    <s v="2017-04-26"/>
    <n v="1911.06"/>
    <s v="Silver"/>
  </r>
  <r>
    <x v="696"/>
    <x v="0"/>
    <s v="Puerto Rico"/>
    <n v="5"/>
    <n v="9128.75"/>
    <n v="234.07"/>
    <n v="11.13"/>
    <n v="0.76900000000000002"/>
    <n v="1.3"/>
    <n v="28"/>
    <n v="1"/>
    <n v="10"/>
    <n v="1"/>
    <s v="2015-01-19"/>
    <s v="2016-12-15"/>
    <n v="1755.52"/>
    <s v="Silver"/>
  </r>
  <r>
    <x v="697"/>
    <x v="0"/>
    <s v="EE. UU."/>
    <n v="9"/>
    <n v="4953.18"/>
    <n v="154.79"/>
    <n v="-822.8"/>
    <n v="0.53100000000000003"/>
    <n v="1"/>
    <n v="22"/>
    <n v="2.36"/>
    <n v="5"/>
    <n v="0"/>
    <s v="2015-02-19"/>
    <s v="2017-09-06"/>
    <n v="2089.66"/>
    <s v="Gold"/>
  </r>
  <r>
    <x v="698"/>
    <x v="0"/>
    <s v="EE. UU."/>
    <n v="4"/>
    <n v="4339.55"/>
    <n v="216.98"/>
    <n v="308.19"/>
    <n v="0.9"/>
    <n v="0.9"/>
    <n v="19"/>
    <n v="1.47"/>
    <n v="6"/>
    <n v="1"/>
    <s v="2015-07-18"/>
    <s v="2017-02-18"/>
    <n v="1301.8800000000001"/>
    <s v="Silver"/>
  </r>
  <r>
    <x v="699"/>
    <x v="0"/>
    <s v="Puerto Rico"/>
    <n v="2"/>
    <n v="629.84"/>
    <n v="104.97"/>
    <n v="-173.23"/>
    <n v="1"/>
    <n v="1.7"/>
    <n v="6"/>
    <n v="2"/>
    <n v="4"/>
    <n v="1"/>
    <s v="2015-12-21"/>
    <s v="2016-02-06"/>
    <n v="314.91000000000003"/>
    <s v="Bronze"/>
  </r>
  <r>
    <x v="700"/>
    <x v="0"/>
    <s v="EE. UU."/>
    <n v="4"/>
    <n v="2099.6799999999998"/>
    <n v="190.88"/>
    <n v="481.91"/>
    <n v="9.0999999999999998E-2"/>
    <n v="-0.3"/>
    <n v="0"/>
    <n v="1.83"/>
    <n v="0"/>
    <n v="0"/>
    <s v="2015-09-25"/>
    <s v="2016-11-21"/>
    <n v="1145.28"/>
    <s v="Silver"/>
  </r>
  <r>
    <x v="701"/>
    <x v="0"/>
    <s v="Puerto Rico"/>
    <n v="2"/>
    <n v="7419.33"/>
    <n v="337.24"/>
    <n v="807.76"/>
    <n v="0.90900000000000003"/>
    <n v="1.6"/>
    <n v="20"/>
    <n v="1.75"/>
    <n v="0"/>
    <n v="1"/>
    <s v="2015-11-19"/>
    <s v="2017-01-09"/>
    <n v="1011.72"/>
    <s v="Silver"/>
  </r>
  <r>
    <x v="702"/>
    <x v="1"/>
    <s v="EE. UU."/>
    <n v="3"/>
    <n v="1759.79"/>
    <n v="219.97"/>
    <n v="13.29"/>
    <n v="0"/>
    <n v="-0.6"/>
    <n v="0"/>
    <n v="1.83"/>
    <n v="0"/>
    <n v="0"/>
    <s v="2015-05-06"/>
    <s v="2015-09-18"/>
    <n v="989.86"/>
    <s v="Silver"/>
  </r>
  <r>
    <x v="703"/>
    <x v="2"/>
    <s v="Puerto Rico"/>
    <n v="6"/>
    <n v="5805.36"/>
    <n v="187.27"/>
    <n v="609.73"/>
    <n v="0.61299999999999999"/>
    <n v="1.6"/>
    <n v="19"/>
    <n v="1.21"/>
    <n v="8"/>
    <n v="1"/>
    <s v="2015-10-03"/>
    <s v="2017-03-09"/>
    <n v="1685.43"/>
    <s v="Silver"/>
  </r>
  <r>
    <x v="704"/>
    <x v="0"/>
    <s v="Puerto Rico"/>
    <n v="6"/>
    <n v="5629.27"/>
    <n v="268.06"/>
    <n v="-21.98"/>
    <n v="0.38100000000000001"/>
    <n v="0.7"/>
    <n v="19"/>
    <n v="1.26"/>
    <n v="8"/>
    <n v="1"/>
    <s v="2015-01-17"/>
    <s v="2016-09-16"/>
    <n v="2412.54"/>
    <s v="Gold"/>
  </r>
  <r>
    <x v="705"/>
    <x v="2"/>
    <s v="EE. UU."/>
    <n v="3"/>
    <n v="1219.83"/>
    <n v="174.26"/>
    <n v="343.82"/>
    <n v="0.14299999999999999"/>
    <n v="-0.9"/>
    <n v="6"/>
    <n v="2.67"/>
    <n v="5"/>
    <n v="1"/>
    <s v="2015-12-10"/>
    <s v="2017-04-15"/>
    <n v="784.17"/>
    <s v="Silver"/>
  </r>
  <r>
    <x v="706"/>
    <x v="0"/>
    <s v="Puerto Rico"/>
    <n v="5"/>
    <n v="6299.14"/>
    <n v="174.98"/>
    <n v="-724"/>
    <n v="0.69399999999999995"/>
    <n v="1.1000000000000001"/>
    <n v="32"/>
    <n v="1.84"/>
    <n v="8"/>
    <n v="1"/>
    <s v="2015-04-04"/>
    <s v="2017-04-19"/>
    <n v="1312.35"/>
    <s v="Silver"/>
  </r>
  <r>
    <x v="707"/>
    <x v="0"/>
    <s v="EE. UU."/>
    <n v="5"/>
    <n v="5483.48"/>
    <n v="219.34"/>
    <n v="722.65"/>
    <n v="0.44"/>
    <n v="-0.4"/>
    <n v="16"/>
    <n v="1.88"/>
    <n v="16"/>
    <n v="1"/>
    <s v="2015-04-11"/>
    <s v="2017-03-29"/>
    <n v="1645.05"/>
    <s v="Silver"/>
  </r>
  <r>
    <x v="708"/>
    <x v="1"/>
    <s v="Puerto Rico"/>
    <n v="3"/>
    <n v="5909.35"/>
    <n v="246.22"/>
    <n v="1409.4"/>
    <n v="0.875"/>
    <n v="1.5"/>
    <n v="21"/>
    <n v="1.24"/>
    <n v="10"/>
    <n v="1"/>
    <s v="2015-10-25"/>
    <s v="2016-10-21"/>
    <n v="1107.99"/>
    <s v="Silver"/>
  </r>
  <r>
    <x v="709"/>
    <x v="2"/>
    <s v="EE. UU."/>
    <n v="5"/>
    <n v="12008.28"/>
    <n v="181.94"/>
    <n v="-605.71"/>
    <n v="0.97"/>
    <n v="1.1000000000000001"/>
    <n v="64"/>
    <n v="1.63"/>
    <n v="28"/>
    <n v="1"/>
    <s v="2016-01-02"/>
    <s v="2017-01-17"/>
    <n v="1364.55"/>
    <s v="Silver"/>
  </r>
  <r>
    <x v="710"/>
    <x v="0"/>
    <s v="Puerto Rico"/>
    <n v="1"/>
    <n v="599.92999999999995"/>
    <n v="199.98"/>
    <n v="271.44"/>
    <n v="0"/>
    <n v="-2"/>
    <n v="0"/>
    <n v="1.83"/>
    <n v="0"/>
    <n v="0"/>
    <s v="2017-08-15"/>
    <s v="2017-08-15"/>
    <n v="299.97000000000003"/>
    <s v="Bronze"/>
  </r>
  <r>
    <x v="711"/>
    <x v="0"/>
    <s v="EE. UU."/>
    <n v="5"/>
    <n v="3989.57"/>
    <n v="173.46"/>
    <n v="842.34"/>
    <n v="0.26100000000000001"/>
    <n v="-0.3"/>
    <n v="16"/>
    <n v="2"/>
    <n v="11"/>
    <n v="1"/>
    <s v="2015-01-25"/>
    <s v="2016-08-25"/>
    <n v="1300.95"/>
    <s v="Silver"/>
  </r>
  <r>
    <x v="712"/>
    <x v="0"/>
    <s v="Puerto Rico"/>
    <n v="3"/>
    <n v="3519.63"/>
    <n v="125.7"/>
    <n v="661.17"/>
    <n v="1"/>
    <n v="1"/>
    <n v="28"/>
    <n v="1.57"/>
    <n v="12"/>
    <n v="1"/>
    <s v="2017-04-28"/>
    <s v="2017-07-20"/>
    <n v="565.65"/>
    <s v="Silver"/>
  </r>
  <r>
    <x v="713"/>
    <x v="2"/>
    <s v="EE. UU."/>
    <n v="2"/>
    <n v="1299.8900000000001"/>
    <n v="216.65"/>
    <n v="138.46"/>
    <n v="0"/>
    <n v="-0.3"/>
    <n v="0"/>
    <n v="1.83"/>
    <n v="0"/>
    <n v="0"/>
    <s v="2015-12-10"/>
    <s v="2017-04-01"/>
    <n v="649.95000000000005"/>
    <s v="Silver"/>
  </r>
  <r>
    <x v="714"/>
    <x v="0"/>
    <s v="Puerto Rico"/>
    <n v="2"/>
    <n v="3629.25"/>
    <n v="181.46"/>
    <n v="-376.68"/>
    <n v="1"/>
    <n v="3.2"/>
    <n v="20"/>
    <n v="1.6"/>
    <n v="16"/>
    <n v="1"/>
    <s v="2015-03-26"/>
    <s v="2017-07-20"/>
    <n v="544.38"/>
    <s v="Silver"/>
  </r>
  <r>
    <x v="715"/>
    <x v="1"/>
    <s v="EE. UU."/>
    <n v="3"/>
    <n v="3279.34"/>
    <n v="172.6"/>
    <n v="90.39"/>
    <n v="0.89500000000000002"/>
    <n v="0.9"/>
    <n v="17"/>
    <n v="1.29"/>
    <n v="12"/>
    <n v="1"/>
    <s v="2015-06-01"/>
    <s v="2017-02-25"/>
    <n v="776.7"/>
    <s v="Silver"/>
  </r>
  <r>
    <x v="716"/>
    <x v="1"/>
    <s v="Puerto Rico"/>
    <n v="4"/>
    <n v="4399.7299999999996"/>
    <n v="175.99"/>
    <n v="-67.37"/>
    <n v="0.6"/>
    <n v="0.6"/>
    <n v="20"/>
    <n v="1.5"/>
    <n v="10"/>
    <n v="1"/>
    <s v="2015-04-14"/>
    <s v="2017-06-12"/>
    <n v="1055.94"/>
    <s v="Silver"/>
  </r>
  <r>
    <x v="717"/>
    <x v="2"/>
    <s v="EE. UU."/>
    <n v="5"/>
    <n v="3439.38"/>
    <n v="214.96"/>
    <n v="616.19000000000005"/>
    <n v="0.625"/>
    <n v="0.8"/>
    <n v="10"/>
    <n v="1.2"/>
    <n v="6"/>
    <n v="1"/>
    <s v="2015-03-05"/>
    <s v="2017-03-06"/>
    <n v="1612.2"/>
    <s v="Silver"/>
  </r>
  <r>
    <x v="718"/>
    <x v="0"/>
    <s v="EE. UU."/>
    <n v="6"/>
    <n v="8776.98"/>
    <n v="175.54"/>
    <n v="1995.1"/>
    <n v="0.9"/>
    <n v="2.2000000000000002"/>
    <n v="46"/>
    <n v="1.33"/>
    <n v="23"/>
    <n v="1"/>
    <s v="2015-03-16"/>
    <s v="2017-07-29"/>
    <n v="1579.86"/>
    <s v="Silver"/>
  </r>
  <r>
    <x v="719"/>
    <x v="0"/>
    <s v="Puerto Rico"/>
    <n v="2"/>
    <n v="649.88"/>
    <n v="324.94"/>
    <n v="270.55"/>
    <n v="0"/>
    <n v="-0.5"/>
    <n v="0"/>
    <n v="1.83"/>
    <n v="0"/>
    <n v="0"/>
    <s v="2015-04-04"/>
    <s v="2016-12-02"/>
    <n v="974.82"/>
    <s v="Silver"/>
  </r>
  <r>
    <x v="720"/>
    <x v="0"/>
    <s v="EE. UU."/>
    <n v="7"/>
    <n v="13863.08"/>
    <n v="192.54"/>
    <n v="2729.67"/>
    <n v="0.93100000000000005"/>
    <n v="1.4"/>
    <n v="67"/>
    <n v="1.69"/>
    <n v="39"/>
    <n v="1"/>
    <s v="2015-07-01"/>
    <s v="2016-09-09"/>
    <n v="2021.67"/>
    <s v="Gold"/>
  </r>
  <r>
    <x v="721"/>
    <x v="0"/>
    <s v="Puerto Rico"/>
    <n v="4"/>
    <n v="1629.79"/>
    <n v="203.72"/>
    <n v="-834.92"/>
    <n v="0.25"/>
    <n v="-0.1"/>
    <n v="2"/>
    <n v="2"/>
    <n v="2"/>
    <n v="1"/>
    <s v="2015-05-04"/>
    <s v="2016-12-07"/>
    <n v="1222.32"/>
    <s v="Silver"/>
  </r>
  <r>
    <x v="722"/>
    <x v="2"/>
    <s v="EE. UU."/>
    <n v="4"/>
    <n v="1489.87"/>
    <n v="148.99"/>
    <n v="110.56"/>
    <n v="0.6"/>
    <n v="0.2"/>
    <n v="8"/>
    <n v="1.25"/>
    <n v="2"/>
    <n v="1"/>
    <s v="2015-09-10"/>
    <s v="2016-12-02"/>
    <n v="893.94"/>
    <s v="Silver"/>
  </r>
  <r>
    <x v="723"/>
    <x v="1"/>
    <s v="EE. UU."/>
    <n v="10"/>
    <n v="8705.0499999999993"/>
    <n v="152.72"/>
    <n v="337.26"/>
    <n v="0.63200000000000001"/>
    <n v="0.8"/>
    <n v="48"/>
    <n v="1.25"/>
    <n v="33"/>
    <n v="1"/>
    <s v="2015-01-18"/>
    <s v="2017-01-29"/>
    <n v="2290.8000000000002"/>
    <s v="Gold"/>
  </r>
  <r>
    <x v="724"/>
    <x v="1"/>
    <s v="Puerto Rico"/>
    <n v="3"/>
    <n v="3876.67"/>
    <n v="204.04"/>
    <n v="1092.22"/>
    <n v="0.105"/>
    <n v="2.9"/>
    <n v="14"/>
    <n v="2.29"/>
    <n v="8"/>
    <n v="0"/>
    <s v="2016-11-06"/>
    <s v="2017-09-15"/>
    <n v="918.18"/>
    <s v="Silver"/>
  </r>
  <r>
    <x v="725"/>
    <x v="0"/>
    <s v="EE. UU."/>
    <n v="3"/>
    <n v="5321.56"/>
    <n v="197.09"/>
    <n v="1521.5"/>
    <n v="0.74099999999999999"/>
    <n v="0.2"/>
    <n v="27"/>
    <n v="1.56"/>
    <n v="12"/>
    <n v="1"/>
    <s v="2015-03-02"/>
    <s v="2016-09-14"/>
    <n v="886.9"/>
    <s v="Silver"/>
  </r>
  <r>
    <x v="726"/>
    <x v="0"/>
    <s v="Puerto Rico"/>
    <n v="5"/>
    <n v="9648.2900000000009"/>
    <n v="209.75"/>
    <n v="-870.18"/>
    <n v="0.71699999999999997"/>
    <n v="1.7"/>
    <n v="45"/>
    <n v="1.84"/>
    <n v="15"/>
    <n v="1"/>
    <s v="2015-02-03"/>
    <s v="2017-02-04"/>
    <n v="1573.12"/>
    <s v="Silver"/>
  </r>
  <r>
    <x v="727"/>
    <x v="0"/>
    <s v="EE. UU."/>
    <n v="2"/>
    <n v="1891.68"/>
    <n v="270.24"/>
    <n v="711.75"/>
    <n v="0.85699999999999998"/>
    <n v="3.4"/>
    <n v="7"/>
    <n v="1"/>
    <n v="7"/>
    <n v="1"/>
    <s v="2015-02-17"/>
    <s v="2015-03-02"/>
    <n v="810.72"/>
    <s v="Silver"/>
  </r>
  <r>
    <x v="728"/>
    <x v="0"/>
    <s v="EE. UU."/>
    <n v="8"/>
    <n v="12068.66"/>
    <n v="165.32"/>
    <n v="2024.12"/>
    <n v="0.84899999999999998"/>
    <n v="1.3"/>
    <n v="66"/>
    <n v="3.05"/>
    <n v="8"/>
    <n v="0"/>
    <s v="2015-11-09"/>
    <s v="2017-08-26"/>
    <n v="1983.84"/>
    <s v="Silver"/>
  </r>
  <r>
    <x v="729"/>
    <x v="0"/>
    <s v="EE. UU."/>
    <n v="6"/>
    <n v="5249.47"/>
    <n v="187.48"/>
    <n v="849.93"/>
    <n v="0.214"/>
    <n v="-0.5"/>
    <n v="15"/>
    <n v="3.33"/>
    <n v="0"/>
    <n v="0"/>
    <s v="2016-01-01"/>
    <s v="2017-09-09"/>
    <n v="1687.32"/>
    <s v="Silver"/>
  </r>
  <r>
    <x v="730"/>
    <x v="1"/>
    <s v="Puerto Rico"/>
    <n v="4"/>
    <n v="7364.5"/>
    <n v="210.41"/>
    <n v="561.49"/>
    <n v="0.88600000000000001"/>
    <n v="2.5"/>
    <n v="31"/>
    <n v="2.5499999999999998"/>
    <n v="4"/>
    <n v="0"/>
    <s v="2015-11-23"/>
    <s v="2017-09-12"/>
    <n v="1262.46"/>
    <s v="Silver"/>
  </r>
  <r>
    <x v="731"/>
    <x v="1"/>
    <s v="EE. UU."/>
    <n v="6"/>
    <n v="7399.26"/>
    <n v="255.15"/>
    <n v="-734.88"/>
    <n v="0.72399999999999998"/>
    <n v="1.3"/>
    <n v="25"/>
    <n v="1.1599999999999999"/>
    <n v="8"/>
    <n v="1"/>
    <s v="2015-04-24"/>
    <s v="2017-02-14"/>
    <n v="2296.35"/>
    <s v="Gold"/>
  </r>
  <r>
    <x v="732"/>
    <x v="2"/>
    <s v="Puerto Rico"/>
    <n v="5"/>
    <n v="7928.61"/>
    <n v="214.29"/>
    <n v="2200.56"/>
    <n v="0.67600000000000005"/>
    <n v="0.4"/>
    <n v="30"/>
    <n v="1.87"/>
    <n v="20"/>
    <n v="1"/>
    <s v="2015-04-15"/>
    <s v="2017-07-22"/>
    <n v="1607.18"/>
    <s v="Silver"/>
  </r>
  <r>
    <x v="733"/>
    <x v="2"/>
    <s v="EE. UU."/>
    <n v="2"/>
    <n v="4559.2299999999996"/>
    <n v="217.11"/>
    <n v="908.62"/>
    <n v="1"/>
    <n v="1"/>
    <n v="20"/>
    <n v="1.5"/>
    <n v="10"/>
    <n v="1"/>
    <s v="2016-04-27"/>
    <s v="2016-12-04"/>
    <n v="651.33000000000004"/>
    <s v="Silver"/>
  </r>
  <r>
    <x v="734"/>
    <x v="2"/>
    <s v="EE. UU."/>
    <n v="3"/>
    <n v="4979.4799999999996"/>
    <n v="160.63"/>
    <n v="786.48"/>
    <n v="0.96799999999999997"/>
    <n v="1"/>
    <n v="31"/>
    <n v="3.32"/>
    <n v="0"/>
    <n v="0"/>
    <s v="2015-08-13"/>
    <s v="2017-08-08"/>
    <n v="722.84"/>
    <s v="Silver"/>
  </r>
  <r>
    <x v="735"/>
    <x v="1"/>
    <s v="Puerto Rico"/>
    <n v="5"/>
    <n v="8243.43"/>
    <n v="191.71"/>
    <n v="586.65"/>
    <n v="0.23300000000000001"/>
    <n v="-1"/>
    <n v="39"/>
    <n v="3.03"/>
    <n v="6"/>
    <n v="0"/>
    <s v="2016-06-29"/>
    <s v="2017-09-12"/>
    <n v="1437.82"/>
    <s v="Silver"/>
  </r>
  <r>
    <x v="736"/>
    <x v="0"/>
    <s v="EE. UU."/>
    <n v="8"/>
    <n v="9710.82"/>
    <n v="202.31"/>
    <n v="1589.82"/>
    <n v="0.83299999999999996"/>
    <n v="1"/>
    <n v="44"/>
    <n v="1.32"/>
    <n v="18"/>
    <n v="1"/>
    <s v="2015-01-09"/>
    <s v="2016-11-16"/>
    <n v="2427.7199999999998"/>
    <s v="Gold"/>
  </r>
  <r>
    <x v="737"/>
    <x v="0"/>
    <s v="Puerto Rico"/>
    <n v="2"/>
    <n v="2399.79"/>
    <n v="266.64"/>
    <n v="683.78"/>
    <n v="0.66700000000000004"/>
    <n v="0.7"/>
    <n v="6"/>
    <n v="2.5"/>
    <n v="3"/>
    <n v="0"/>
    <s v="2016-12-13"/>
    <s v="2017-09-21"/>
    <n v="799.92"/>
    <s v="Silver"/>
  </r>
  <r>
    <x v="738"/>
    <x v="0"/>
    <s v="EE. UU."/>
    <n v="6"/>
    <n v="5452.98"/>
    <n v="181.77"/>
    <n v="1016.31"/>
    <n v="0.66700000000000004"/>
    <n v="1.7"/>
    <n v="29"/>
    <n v="1.24"/>
    <n v="9"/>
    <n v="1"/>
    <s v="2015-03-15"/>
    <s v="2017-07-05"/>
    <n v="1635.93"/>
    <s v="Silver"/>
  </r>
  <r>
    <x v="739"/>
    <x v="0"/>
    <s v="EE. UU."/>
    <n v="4"/>
    <n v="3889.38"/>
    <n v="204.7"/>
    <n v="389.76"/>
    <n v="0.68400000000000005"/>
    <n v="1.3"/>
    <n v="13"/>
    <n v="3.23"/>
    <n v="0"/>
    <n v="0"/>
    <s v="2015-03-27"/>
    <s v="2017-08-12"/>
    <n v="1228.2"/>
    <s v="Silver"/>
  </r>
  <r>
    <x v="740"/>
    <x v="1"/>
    <s v="EE. UU."/>
    <n v="6"/>
    <n v="4281.29"/>
    <n v="129.74"/>
    <n v="922.61"/>
    <n v="0.69699999999999995"/>
    <n v="0.5"/>
    <n v="23"/>
    <n v="2.39"/>
    <n v="7"/>
    <n v="0"/>
    <s v="2016-07-14"/>
    <s v="2017-09-11"/>
    <n v="1167.6600000000001"/>
    <s v="Silver"/>
  </r>
  <r>
    <x v="741"/>
    <x v="0"/>
    <s v="Puerto Rico"/>
    <n v="12"/>
    <n v="17388.46"/>
    <n v="204.57"/>
    <n v="4618.6899999999996"/>
    <n v="0.753"/>
    <n v="1"/>
    <n v="74"/>
    <n v="2.81"/>
    <n v="2"/>
    <n v="0"/>
    <s v="2015-01-19"/>
    <s v="2017-09-17"/>
    <n v="3682.26"/>
    <s v="Gold"/>
  </r>
  <r>
    <x v="742"/>
    <x v="0"/>
    <s v="EE. UU."/>
    <n v="7"/>
    <n v="9139.1200000000008"/>
    <n v="190.4"/>
    <n v="403.34"/>
    <n v="0.93799999999999994"/>
    <n v="0.9"/>
    <n v="47"/>
    <n v="1.34"/>
    <n v="30"/>
    <n v="1"/>
    <s v="2016-01-10"/>
    <s v="2017-05-22"/>
    <n v="1999.2"/>
    <s v="Silver"/>
  </r>
  <r>
    <x v="743"/>
    <x v="0"/>
    <s v="EE. UU."/>
    <n v="5"/>
    <n v="3149.58"/>
    <n v="196.85"/>
    <n v="608.16999999999996"/>
    <n v="6.3E-2"/>
    <n v="-0.9"/>
    <n v="1"/>
    <n v="2"/>
    <n v="1"/>
    <n v="1"/>
    <s v="2015-09-24"/>
    <s v="2017-06-24"/>
    <n v="1476.38"/>
    <s v="Silver"/>
  </r>
  <r>
    <x v="744"/>
    <x v="2"/>
    <s v="Puerto Rico"/>
    <n v="5"/>
    <n v="10563.33"/>
    <n v="211.27"/>
    <n v="1935.73"/>
    <n v="0.9"/>
    <n v="1.3"/>
    <n v="42"/>
    <n v="1.31"/>
    <n v="28"/>
    <n v="1"/>
    <s v="2016-08-06"/>
    <s v="2017-04-09"/>
    <n v="1584.52"/>
    <s v="Silver"/>
  </r>
  <r>
    <x v="745"/>
    <x v="1"/>
    <s v="EE. UU."/>
    <n v="5"/>
    <n v="4469.17"/>
    <n v="131.44999999999999"/>
    <n v="-832.8"/>
    <n v="2.9000000000000001E-2"/>
    <n v="-1"/>
    <n v="26"/>
    <n v="1.38"/>
    <n v="5"/>
    <n v="1"/>
    <s v="2015-11-13"/>
    <s v="2017-06-04"/>
    <n v="985.88"/>
    <s v="Silver"/>
  </r>
  <r>
    <x v="746"/>
    <x v="0"/>
    <s v="Puerto Rico"/>
    <n v="6"/>
    <n v="5962.46"/>
    <n v="192.34"/>
    <n v="753.25"/>
    <n v="0.54800000000000004"/>
    <n v="0.5"/>
    <n v="27"/>
    <n v="1.56"/>
    <n v="11"/>
    <n v="1"/>
    <s v="2016-04-02"/>
    <s v="2017-06-20"/>
    <n v="1731.06"/>
    <s v="Silver"/>
  </r>
  <r>
    <x v="747"/>
    <x v="0"/>
    <s v="EE. UU."/>
    <n v="3"/>
    <n v="1639.86"/>
    <n v="182.21"/>
    <n v="521.20000000000005"/>
    <n v="0"/>
    <n v="-1.2"/>
    <n v="8"/>
    <n v="3"/>
    <n v="0"/>
    <n v="0"/>
    <s v="2015-12-08"/>
    <s v="2017-09-08"/>
    <n v="819.94"/>
    <s v="Silver"/>
  </r>
  <r>
    <x v="748"/>
    <x v="2"/>
    <s v="EE. UU."/>
    <n v="6"/>
    <n v="2415.65"/>
    <n v="185.82"/>
    <n v="548"/>
    <n v="0.61499999999999999"/>
    <n v="0"/>
    <n v="8"/>
    <n v="1.25"/>
    <n v="6"/>
    <n v="1"/>
    <s v="2015-08-08"/>
    <s v="2017-08-04"/>
    <n v="1672.38"/>
    <s v="Silver"/>
  </r>
  <r>
    <x v="749"/>
    <x v="0"/>
    <s v="EE. UU."/>
    <n v="5"/>
    <n v="5343.36"/>
    <n v="190.83"/>
    <n v="-222.31"/>
    <n v="0.46400000000000002"/>
    <n v="0.4"/>
    <n v="18"/>
    <n v="1.39"/>
    <n v="9"/>
    <n v="1"/>
    <s v="2015-01-30"/>
    <s v="2017-02-05"/>
    <n v="1431.22"/>
    <s v="Silver"/>
  </r>
  <r>
    <x v="750"/>
    <x v="0"/>
    <s v="Puerto Rico"/>
    <n v="5"/>
    <n v="8348.9500000000007"/>
    <n v="208.72"/>
    <n v="1423.54"/>
    <n v="0.875"/>
    <n v="1.5"/>
    <n v="35"/>
    <n v="1.31"/>
    <n v="17"/>
    <n v="1"/>
    <s v="2015-10-10"/>
    <s v="2017-05-12"/>
    <n v="1565.4"/>
    <s v="Silver"/>
  </r>
  <r>
    <x v="751"/>
    <x v="0"/>
    <s v="EE. UU."/>
    <n v="6"/>
    <n v="6678.94"/>
    <n v="215.45"/>
    <n v="1447.61"/>
    <n v="0.61299999999999999"/>
    <n v="0.6"/>
    <n v="29"/>
    <n v="3.24"/>
    <n v="0"/>
    <n v="0"/>
    <s v="2015-05-28"/>
    <s v="2017-09-26"/>
    <n v="1939.05"/>
    <s v="Silver"/>
  </r>
  <r>
    <x v="752"/>
    <x v="0"/>
    <s v="Puerto Rico"/>
    <n v="6"/>
    <n v="10502.66"/>
    <n v="194.49"/>
    <n v="2010.48"/>
    <n v="0.90700000000000003"/>
    <n v="1.4"/>
    <n v="50"/>
    <n v="1.58"/>
    <n v="29"/>
    <n v="1"/>
    <s v="2015-04-03"/>
    <s v="2016-10-22"/>
    <n v="1750.41"/>
    <s v="Silver"/>
  </r>
  <r>
    <x v="753"/>
    <x v="0"/>
    <s v="EE. UU."/>
    <n v="3"/>
    <n v="3689.39"/>
    <n v="175.69"/>
    <n v="-556.9"/>
    <n v="0.57099999999999995"/>
    <n v="0.9"/>
    <n v="21"/>
    <n v="1.71"/>
    <n v="9"/>
    <n v="1"/>
    <s v="2016-05-04"/>
    <s v="2017-04-07"/>
    <n v="790.6"/>
    <s v="Silver"/>
  </r>
  <r>
    <x v="754"/>
    <x v="0"/>
    <s v="Puerto Rico"/>
    <n v="5"/>
    <n v="6929.46"/>
    <n v="247.48"/>
    <n v="710.34"/>
    <n v="0.71399999999999997"/>
    <n v="0.4"/>
    <n v="21"/>
    <n v="2.76"/>
    <n v="5"/>
    <n v="0"/>
    <s v="2015-04-11"/>
    <s v="2017-09-17"/>
    <n v="1856.1"/>
    <s v="Silver"/>
  </r>
  <r>
    <x v="755"/>
    <x v="0"/>
    <s v="EE. UU."/>
    <n v="2"/>
    <n v="3089.62"/>
    <n v="220.69"/>
    <n v="302.37"/>
    <n v="0.64300000000000002"/>
    <n v="0.6"/>
    <n v="9"/>
    <n v="1.67"/>
    <n v="6"/>
    <n v="1"/>
    <s v="2015-04-13"/>
    <s v="2016-11-12"/>
    <n v="662.07"/>
    <s v="Silver"/>
  </r>
  <r>
    <x v="756"/>
    <x v="1"/>
    <s v="EE. UU."/>
    <n v="5"/>
    <n v="8656.98"/>
    <n v="166.48"/>
    <n v="1758.31"/>
    <n v="0.75"/>
    <n v="1.2"/>
    <n v="51"/>
    <n v="2.57"/>
    <n v="14"/>
    <n v="0"/>
    <s v="2015-03-04"/>
    <s v="2017-10-01"/>
    <n v="1248.5999999999999"/>
    <s v="Silver"/>
  </r>
  <r>
    <x v="757"/>
    <x v="1"/>
    <s v="Puerto Rico"/>
    <n v="3"/>
    <n v="2069.7399999999998"/>
    <n v="206.97"/>
    <n v="269.89999999999998"/>
    <n v="0"/>
    <n v="-2"/>
    <n v="3"/>
    <n v="2"/>
    <n v="0"/>
    <n v="1"/>
    <s v="2016-07-15"/>
    <s v="2017-03-21"/>
    <n v="931.36"/>
    <s v="Silver"/>
  </r>
  <r>
    <x v="758"/>
    <x v="0"/>
    <s v="EE. UU."/>
    <n v="1"/>
    <n v="1017.83"/>
    <n v="203.57"/>
    <n v="61.59"/>
    <n v="0"/>
    <n v="-2"/>
    <n v="0"/>
    <n v="1.83"/>
    <n v="0"/>
    <n v="0"/>
    <s v="2016-06-28"/>
    <s v="2016-06-28"/>
    <n v="305.36"/>
    <s v="Bronze"/>
  </r>
  <r>
    <x v="759"/>
    <x v="0"/>
    <s v="Puerto Rico"/>
    <n v="8"/>
    <n v="8087.01"/>
    <n v="188.07"/>
    <n v="2338.88"/>
    <n v="0.11600000000000001"/>
    <n v="0.7"/>
    <n v="34"/>
    <n v="1.62"/>
    <n v="24"/>
    <n v="1"/>
    <s v="2015-06-03"/>
    <s v="2017-08-04"/>
    <n v="2256.84"/>
    <s v="Gold"/>
  </r>
  <r>
    <x v="760"/>
    <x v="0"/>
    <s v="EE. UU."/>
    <n v="3"/>
    <n v="7458.71"/>
    <n v="266.38"/>
    <n v="1276.43"/>
    <n v="0.92900000000000005"/>
    <n v="0.9"/>
    <n v="25"/>
    <n v="1.2"/>
    <n v="20"/>
    <n v="1"/>
    <s v="2015-01-12"/>
    <s v="2016-06-09"/>
    <n v="1198.71"/>
    <s v="Silver"/>
  </r>
  <r>
    <x v="761"/>
    <x v="2"/>
    <s v="Puerto Rico"/>
    <n v="1"/>
    <n v="539.84"/>
    <n v="134.96"/>
    <n v="73.239999999999995"/>
    <n v="1"/>
    <n v="1"/>
    <n v="4"/>
    <n v="1.5"/>
    <n v="2"/>
    <n v="1"/>
    <s v="2015-02-05"/>
    <s v="2015-02-05"/>
    <n v="202.44"/>
    <s v="Bronze"/>
  </r>
  <r>
    <x v="762"/>
    <x v="0"/>
    <s v="EE. UU."/>
    <n v="8"/>
    <n v="8978.74"/>
    <n v="213.78"/>
    <n v="544.07000000000005"/>
    <n v="0.69"/>
    <n v="1.9"/>
    <n v="27"/>
    <n v="1.56"/>
    <n v="22"/>
    <n v="1"/>
    <s v="2015-08-04"/>
    <s v="2017-05-15"/>
    <n v="2565.36"/>
    <s v="Gold"/>
  </r>
  <r>
    <x v="763"/>
    <x v="2"/>
    <s v="Puerto Rico"/>
    <n v="1"/>
    <n v="249.9"/>
    <n v="249.9"/>
    <n v="-41.98"/>
    <n v="1"/>
    <n v="1"/>
    <n v="1"/>
    <n v="1"/>
    <n v="0"/>
    <n v="1"/>
    <s v="2017-02-02"/>
    <s v="2017-02-02"/>
    <n v="374.85"/>
    <s v="Bronze"/>
  </r>
  <r>
    <x v="764"/>
    <x v="0"/>
    <s v="EE. UU."/>
    <n v="9"/>
    <n v="16797.89"/>
    <n v="207.38"/>
    <n v="-30.75"/>
    <n v="0.67900000000000005"/>
    <n v="0.6"/>
    <n v="71"/>
    <n v="1.39"/>
    <n v="30"/>
    <n v="1"/>
    <s v="2015-02-15"/>
    <s v="2017-03-11"/>
    <n v="2799.63"/>
    <s v="Gold"/>
  </r>
  <r>
    <x v="765"/>
    <x v="2"/>
    <s v="Puerto Rico"/>
    <n v="5"/>
    <n v="6639.11"/>
    <n v="189.69"/>
    <n v="-6394.82"/>
    <n v="0.82899999999999996"/>
    <n v="0.9"/>
    <n v="34"/>
    <n v="2.0299999999999998"/>
    <n v="19"/>
    <n v="1"/>
    <s v="2016-06-29"/>
    <s v="2017-07-24"/>
    <n v="1422.68"/>
    <s v="Silver"/>
  </r>
  <r>
    <x v="766"/>
    <x v="0"/>
    <s v="EE. UU."/>
    <n v="4"/>
    <n v="5379.66"/>
    <n v="233.9"/>
    <n v="1355.25"/>
    <n v="0.65200000000000002"/>
    <n v="0.5"/>
    <n v="15"/>
    <n v="2.4"/>
    <n v="6"/>
    <n v="0"/>
    <s v="2016-03-26"/>
    <s v="2017-09-23"/>
    <n v="1403.4"/>
    <s v="Silver"/>
  </r>
  <r>
    <x v="767"/>
    <x v="0"/>
    <s v="Puerto Rico"/>
    <n v="3"/>
    <n v="1444.83"/>
    <n v="240.81"/>
    <n v="373.37"/>
    <n v="0.16700000000000001"/>
    <n v="-0.2"/>
    <n v="1"/>
    <n v="1"/>
    <n v="0"/>
    <n v="1"/>
    <s v="2015-01-06"/>
    <s v="2017-04-01"/>
    <n v="1083.6400000000001"/>
    <s v="Silver"/>
  </r>
  <r>
    <x v="768"/>
    <x v="0"/>
    <s v="EE. UU."/>
    <n v="6"/>
    <n v="5650.54"/>
    <n v="235.44"/>
    <n v="1536.49"/>
    <n v="0.66700000000000004"/>
    <n v="0.4"/>
    <n v="19"/>
    <n v="1.74"/>
    <n v="7"/>
    <n v="1"/>
    <s v="2015-04-11"/>
    <s v="2016-11-22"/>
    <n v="2118.96"/>
    <s v="Gold"/>
  </r>
  <r>
    <x v="769"/>
    <x v="0"/>
    <s v="Puerto Rico"/>
    <n v="4"/>
    <n v="9829.18"/>
    <n v="258.66000000000003"/>
    <n v="2661.6"/>
    <n v="0.76300000000000001"/>
    <n v="1.7"/>
    <n v="29"/>
    <n v="3.07"/>
    <n v="0"/>
    <n v="0"/>
    <s v="2016-03-08"/>
    <s v="2017-10-02"/>
    <n v="1551.96"/>
    <s v="Silver"/>
  </r>
  <r>
    <x v="770"/>
    <x v="2"/>
    <s v="EE. UU."/>
    <n v="2"/>
    <n v="2979.57"/>
    <n v="229.2"/>
    <n v="638.45000000000005"/>
    <n v="0.92300000000000004"/>
    <n v="0.9"/>
    <n v="12"/>
    <n v="1.67"/>
    <n v="4"/>
    <n v="1"/>
    <s v="2015-07-13"/>
    <s v="2016-08-09"/>
    <n v="687.6"/>
    <s v="Silver"/>
  </r>
  <r>
    <x v="771"/>
    <x v="1"/>
    <s v="Puerto Rico"/>
    <n v="4"/>
    <n v="4079.32"/>
    <n v="151.09"/>
    <n v="429"/>
    <n v="0.74099999999999999"/>
    <n v="1.3"/>
    <n v="20"/>
    <n v="2.25"/>
    <n v="5"/>
    <n v="1"/>
    <s v="2015-01-14"/>
    <s v="2017-06-18"/>
    <n v="906.54"/>
    <s v="Silver"/>
  </r>
  <r>
    <x v="772"/>
    <x v="0"/>
    <s v="EE. UU."/>
    <n v="1"/>
    <n v="809.87"/>
    <n v="161.97"/>
    <n v="190.31"/>
    <n v="0"/>
    <n v="-2"/>
    <n v="5"/>
    <n v="4"/>
    <n v="0"/>
    <n v="0"/>
    <s v="2017-09-20"/>
    <s v="2017-09-20"/>
    <n v="242.96"/>
    <s v="Bronze"/>
  </r>
  <r>
    <x v="773"/>
    <x v="0"/>
    <s v="EE. UU."/>
    <n v="2"/>
    <n v="2059.84"/>
    <n v="158.44999999999999"/>
    <n v="634.67999999999995"/>
    <n v="0.92300000000000004"/>
    <n v="1"/>
    <n v="13"/>
    <n v="1.46"/>
    <n v="4"/>
    <n v="1"/>
    <s v="2016-08-18"/>
    <s v="2017-04-26"/>
    <n v="475.35"/>
    <s v="Bronze"/>
  </r>
  <r>
    <x v="774"/>
    <x v="2"/>
    <s v="EE. UU."/>
    <n v="5"/>
    <n v="8612.81"/>
    <n v="220.84"/>
    <n v="1813.48"/>
    <n v="7.6999999999999999E-2"/>
    <n v="1"/>
    <n v="35"/>
    <n v="2.2599999999999998"/>
    <n v="10"/>
    <n v="0"/>
    <s v="2015-09-24"/>
    <s v="2017-09-07"/>
    <n v="1656.3"/>
    <s v="Silver"/>
  </r>
  <r>
    <x v="775"/>
    <x v="0"/>
    <s v="EE. UU."/>
    <n v="5"/>
    <n v="7054.2"/>
    <n v="190.65"/>
    <n v="1173.0899999999999"/>
    <n v="1"/>
    <n v="1.2"/>
    <n v="36"/>
    <n v="1.5"/>
    <n v="25"/>
    <n v="1"/>
    <s v="2016-06-19"/>
    <s v="2017-02-18"/>
    <n v="1429.88"/>
    <s v="Silver"/>
  </r>
  <r>
    <x v="776"/>
    <x v="0"/>
    <s v="Puerto Rico"/>
    <n v="5"/>
    <n v="2949.61"/>
    <n v="226.89"/>
    <n v="598.91999999999996"/>
    <n v="0.69199999999999995"/>
    <n v="0.8"/>
    <n v="9"/>
    <n v="2.2200000000000002"/>
    <n v="7"/>
    <n v="1"/>
    <s v="2015-03-16"/>
    <s v="2017-07-14"/>
    <n v="1701.67"/>
    <s v="Silver"/>
  </r>
  <r>
    <x v="777"/>
    <x v="2"/>
    <s v="EE. UU."/>
    <n v="1"/>
    <n v="100"/>
    <n v="100"/>
    <n v="41.65"/>
    <n v="0"/>
    <n v="-1"/>
    <n v="0"/>
    <n v="1.83"/>
    <n v="0"/>
    <n v="0"/>
    <s v="2015-05-04"/>
    <s v="2015-05-04"/>
    <n v="150"/>
    <s v="Bronze"/>
  </r>
  <r>
    <x v="778"/>
    <x v="2"/>
    <s v="EE. UU."/>
    <n v="8"/>
    <n v="7069.38"/>
    <n v="172.42"/>
    <n v="1362.67"/>
    <n v="0.70699999999999996"/>
    <n v="1.3"/>
    <n v="33"/>
    <n v="2.88"/>
    <n v="4"/>
    <n v="0"/>
    <s v="2015-05-12"/>
    <s v="2017-08-26"/>
    <n v="2069.04"/>
    <s v="Gold"/>
  </r>
  <r>
    <x v="779"/>
    <x v="2"/>
    <s v="Puerto Rico"/>
    <n v="5"/>
    <n v="3979.46"/>
    <n v="137.22"/>
    <n v="475.95"/>
    <n v="0.89700000000000002"/>
    <n v="1.5"/>
    <n v="26"/>
    <n v="1.19"/>
    <n v="18"/>
    <n v="1"/>
    <s v="2015-07-22"/>
    <s v="2016-09-20"/>
    <n v="1029.1500000000001"/>
    <s v="Silver"/>
  </r>
  <r>
    <x v="780"/>
    <x v="1"/>
    <s v="EE. UU."/>
    <n v="5"/>
    <n v="4633.57"/>
    <n v="178.21"/>
    <n v="459.9"/>
    <n v="0.96199999999999997"/>
    <n v="1.2"/>
    <n v="25"/>
    <n v="1.72"/>
    <n v="19"/>
    <n v="1"/>
    <s v="2015-10-03"/>
    <s v="2017-05-02"/>
    <n v="1336.58"/>
    <s v="Silver"/>
  </r>
  <r>
    <x v="781"/>
    <x v="2"/>
    <s v="EE. UU."/>
    <n v="3"/>
    <n v="5169.12"/>
    <n v="166.75"/>
    <n v="424.2"/>
    <n v="0.90300000000000002"/>
    <n v="1.7"/>
    <n v="31"/>
    <n v="1.45"/>
    <n v="12"/>
    <n v="1"/>
    <s v="2015-04-10"/>
    <s v="2017-03-01"/>
    <n v="750.38"/>
    <s v="Silver"/>
  </r>
  <r>
    <x v="782"/>
    <x v="2"/>
    <s v="EE. UU."/>
    <n v="13"/>
    <n v="22577.279999999999"/>
    <n v="250.86"/>
    <n v="-2220.9"/>
    <n v="0.81100000000000005"/>
    <n v="0.7"/>
    <n v="79"/>
    <n v="2.4900000000000002"/>
    <n v="22"/>
    <n v="0"/>
    <s v="2015-02-21"/>
    <s v="2017-09-26"/>
    <n v="4891.7700000000004"/>
    <s v="Gold"/>
  </r>
  <r>
    <x v="783"/>
    <x v="2"/>
    <s v="Puerto Rico"/>
    <n v="7"/>
    <n v="6711.16"/>
    <n v="163.69"/>
    <n v="1398.65"/>
    <n v="0.78"/>
    <n v="0.9"/>
    <n v="37"/>
    <n v="1.84"/>
    <n v="14"/>
    <n v="1"/>
    <s v="2015-01-07"/>
    <s v="2017-01-10"/>
    <n v="1718.74"/>
    <s v="Silver"/>
  </r>
  <r>
    <x v="784"/>
    <x v="0"/>
    <s v="EE. UU."/>
    <n v="3"/>
    <n v="7603.31"/>
    <n v="237.6"/>
    <n v="1260.27"/>
    <n v="0.68799999999999994"/>
    <n v="2.7"/>
    <n v="32"/>
    <n v="1.63"/>
    <n v="7"/>
    <n v="1"/>
    <s v="2015-05-11"/>
    <s v="2017-03-24"/>
    <n v="1069.2"/>
    <s v="Silver"/>
  </r>
  <r>
    <x v="785"/>
    <x v="0"/>
    <s v="EE. UU."/>
    <n v="4"/>
    <n v="7659.23"/>
    <n v="225.27"/>
    <n v="2749.99"/>
    <n v="0.82399999999999995"/>
    <n v="0.8"/>
    <n v="34"/>
    <n v="3.35"/>
    <n v="0"/>
    <n v="0"/>
    <s v="2015-01-12"/>
    <s v="2017-09-08"/>
    <n v="1351.62"/>
    <s v="Silver"/>
  </r>
  <r>
    <x v="786"/>
    <x v="0"/>
    <s v="Puerto Rico"/>
    <n v="2"/>
    <n v="1199.9000000000001"/>
    <n v="299.98"/>
    <n v="189.34"/>
    <n v="1"/>
    <n v="1.8"/>
    <n v="4"/>
    <n v="2.5"/>
    <n v="4"/>
    <n v="1"/>
    <s v="2015-07-30"/>
    <s v="2017-04-12"/>
    <n v="899.94"/>
    <s v="Silver"/>
  </r>
  <r>
    <x v="787"/>
    <x v="2"/>
    <s v="EE. UU."/>
    <n v="7"/>
    <n v="7157.23"/>
    <n v="188.35"/>
    <n v="854.99"/>
    <n v="0.84199999999999997"/>
    <n v="1.9"/>
    <n v="38"/>
    <n v="2.1800000000000002"/>
    <n v="12"/>
    <n v="0"/>
    <s v="2015-05-03"/>
    <s v="2017-09-18"/>
    <n v="1977.68"/>
    <s v="Silver"/>
  </r>
  <r>
    <x v="788"/>
    <x v="0"/>
    <s v="Puerto Rico"/>
    <n v="3"/>
    <n v="5805.11"/>
    <n v="181.41"/>
    <n v="-20.309999999999999"/>
    <n v="0.46899999999999997"/>
    <n v="1.4"/>
    <n v="31"/>
    <n v="1"/>
    <n v="22"/>
    <n v="1"/>
    <s v="2015-01-23"/>
    <s v="2016-07-20"/>
    <n v="816.34"/>
    <s v="Silver"/>
  </r>
  <r>
    <x v="789"/>
    <x v="0"/>
    <s v="EE. UU."/>
    <n v="6"/>
    <n v="6919.46"/>
    <n v="238.6"/>
    <n v="-1026.3"/>
    <n v="0.79300000000000004"/>
    <n v="0.8"/>
    <n v="23"/>
    <n v="1.52"/>
    <n v="9"/>
    <n v="1"/>
    <s v="2015-04-19"/>
    <s v="2017-05-26"/>
    <n v="2147.4"/>
    <s v="Gold"/>
  </r>
  <r>
    <x v="790"/>
    <x v="0"/>
    <s v="Puerto Rico"/>
    <n v="4"/>
    <n v="4627.4399999999996"/>
    <n v="165.27"/>
    <n v="1336.84"/>
    <n v="0.67900000000000005"/>
    <n v="0.9"/>
    <n v="23"/>
    <n v="1.7"/>
    <n v="6"/>
    <n v="1"/>
    <s v="2015-01-15"/>
    <s v="2016-09-08"/>
    <n v="991.62"/>
    <s v="Silver"/>
  </r>
  <r>
    <x v="791"/>
    <x v="0"/>
    <s v="EE. UU."/>
    <n v="8"/>
    <n v="12243.82"/>
    <n v="200.72"/>
    <n v="2600.66"/>
    <n v="0.754"/>
    <n v="1.4"/>
    <n v="58"/>
    <n v="2.52"/>
    <n v="9"/>
    <n v="0"/>
    <s v="2015-04-18"/>
    <s v="2017-09-04"/>
    <n v="2408.64"/>
    <s v="Gold"/>
  </r>
  <r>
    <x v="792"/>
    <x v="0"/>
    <s v="Puerto Rico"/>
    <n v="6"/>
    <n v="3699.65"/>
    <n v="154.15"/>
    <n v="467.15"/>
    <n v="0.79200000000000004"/>
    <n v="1"/>
    <n v="24"/>
    <n v="1.54"/>
    <n v="10"/>
    <n v="1"/>
    <s v="2015-04-24"/>
    <s v="2017-03-03"/>
    <n v="1387.35"/>
    <s v="Silver"/>
  </r>
  <r>
    <x v="793"/>
    <x v="0"/>
    <s v="EE. UU."/>
    <n v="5"/>
    <n v="2999.64"/>
    <n v="166.65"/>
    <n v="85.17"/>
    <n v="0.66700000000000004"/>
    <n v="0.4"/>
    <n v="12"/>
    <n v="1.75"/>
    <n v="6"/>
    <n v="1"/>
    <s v="2015-03-11"/>
    <s v="2017-07-17"/>
    <n v="1249.8800000000001"/>
    <s v="Silver"/>
  </r>
  <r>
    <x v="794"/>
    <x v="0"/>
    <s v="Puerto Rico"/>
    <n v="4"/>
    <n v="939.94"/>
    <n v="156.66"/>
    <n v="315.67"/>
    <n v="1"/>
    <n v="1"/>
    <n v="4"/>
    <n v="1.25"/>
    <n v="0"/>
    <n v="1"/>
    <s v="2016-04-14"/>
    <s v="2017-05-08"/>
    <n v="939.96"/>
    <s v="Silver"/>
  </r>
  <r>
    <x v="795"/>
    <x v="0"/>
    <s v="EE. UU."/>
    <n v="9"/>
    <n v="3221.33"/>
    <n v="153.4"/>
    <n v="280.79000000000002"/>
    <n v="0.47599999999999998"/>
    <n v="-0.1"/>
    <n v="10"/>
    <n v="2.6"/>
    <n v="0"/>
    <n v="0"/>
    <s v="2015-02-16"/>
    <s v="2017-08-30"/>
    <n v="2070.9"/>
    <s v="Gold"/>
  </r>
  <r>
    <x v="796"/>
    <x v="2"/>
    <s v="Puerto Rico"/>
    <n v="2"/>
    <n v="3369.52"/>
    <n v="259.19"/>
    <n v="956.65"/>
    <n v="0.69199999999999995"/>
    <n v="0.7"/>
    <n v="13"/>
    <n v="1.62"/>
    <n v="2"/>
    <n v="1"/>
    <s v="2015-06-22"/>
    <s v="2017-06-07"/>
    <n v="777.57"/>
    <s v="Silver"/>
  </r>
  <r>
    <x v="797"/>
    <x v="0"/>
    <s v="EE. UU."/>
    <n v="1"/>
    <n v="2059.8000000000002"/>
    <n v="257.48"/>
    <n v="552.4"/>
    <n v="1"/>
    <n v="2"/>
    <n v="8"/>
    <n v="2"/>
    <n v="4"/>
    <n v="1"/>
    <s v="2016-04-22"/>
    <s v="2016-04-22"/>
    <n v="386.22"/>
    <s v="Bronze"/>
  </r>
  <r>
    <x v="798"/>
    <x v="0"/>
    <s v="EE. UU."/>
    <n v="2"/>
    <n v="2739.52"/>
    <n v="304.39"/>
    <n v="690.46"/>
    <n v="1"/>
    <n v="1"/>
    <n v="8"/>
    <n v="1.5"/>
    <n v="4"/>
    <n v="1"/>
    <s v="2015-02-21"/>
    <s v="2016-09-30"/>
    <n v="913.17"/>
    <s v="Silver"/>
  </r>
  <r>
    <x v="799"/>
    <x v="0"/>
    <s v="Puerto Rico"/>
    <n v="6"/>
    <n v="6827.96"/>
    <n v="213.37"/>
    <n v="-299.04000000000002"/>
    <n v="0.625"/>
    <n v="0.6"/>
    <n v="24"/>
    <n v="2.58"/>
    <n v="8"/>
    <n v="0"/>
    <s v="2015-06-07"/>
    <s v="2017-09-17"/>
    <n v="1920.33"/>
    <s v="Silver"/>
  </r>
  <r>
    <x v="800"/>
    <x v="0"/>
    <s v="EE. UU."/>
    <n v="3"/>
    <n v="7179.11"/>
    <n v="217.55"/>
    <n v="588.48"/>
    <n v="1"/>
    <n v="1.4"/>
    <n v="33"/>
    <n v="1.73"/>
    <n v="27"/>
    <n v="1"/>
    <s v="2016-05-16"/>
    <s v="2017-05-01"/>
    <n v="978.98"/>
    <s v="Silver"/>
  </r>
  <r>
    <x v="801"/>
    <x v="0"/>
    <s v="Puerto Rico"/>
    <n v="3"/>
    <n v="1105.8599999999999"/>
    <n v="157.97999999999999"/>
    <n v="246.83"/>
    <n v="0"/>
    <n v="-2"/>
    <n v="0"/>
    <n v="1.83"/>
    <n v="0"/>
    <n v="0"/>
    <s v="2015-11-01"/>
    <s v="2016-11-03"/>
    <n v="710.91"/>
    <s v="Silver"/>
  </r>
  <r>
    <x v="802"/>
    <x v="2"/>
    <s v="EE. UU."/>
    <n v="5"/>
    <n v="8809.2000000000007"/>
    <n v="204.87"/>
    <n v="380.44"/>
    <n v="0.67400000000000004"/>
    <n v="0.2"/>
    <n v="42"/>
    <n v="3.05"/>
    <n v="7"/>
    <n v="0"/>
    <s v="2015-04-01"/>
    <s v="2017-08-12"/>
    <n v="1536.52"/>
    <s v="Silver"/>
  </r>
  <r>
    <x v="803"/>
    <x v="2"/>
    <s v="EE. UU."/>
    <n v="1"/>
    <n v="639.86"/>
    <n v="159.97"/>
    <n v="71.239999999999995"/>
    <n v="0"/>
    <n v="1"/>
    <n v="4"/>
    <n v="1.5"/>
    <n v="2"/>
    <n v="1"/>
    <s v="2015-11-08"/>
    <s v="2015-11-08"/>
    <n v="239.96"/>
    <s v="Bronze"/>
  </r>
  <r>
    <x v="804"/>
    <x v="0"/>
    <s v="EE. UU."/>
    <n v="5"/>
    <n v="5979.18"/>
    <n v="157.35"/>
    <n v="558.64"/>
    <n v="0.76300000000000001"/>
    <n v="0.3"/>
    <n v="29"/>
    <n v="2.59"/>
    <n v="5"/>
    <n v="0"/>
    <s v="2015-06-28"/>
    <s v="2017-09-15"/>
    <n v="1180.1199999999999"/>
    <s v="Silver"/>
  </r>
  <r>
    <x v="805"/>
    <x v="0"/>
    <s v="Puerto Rico"/>
    <n v="1"/>
    <n v="889.87"/>
    <n v="177.97"/>
    <n v="164.24"/>
    <n v="0"/>
    <n v="-2"/>
    <n v="5"/>
    <n v="1"/>
    <n v="0"/>
    <n v="1"/>
    <s v="2015-01-04"/>
    <s v="2015-01-04"/>
    <n v="266.95999999999998"/>
    <s v="Bronze"/>
  </r>
  <r>
    <x v="806"/>
    <x v="0"/>
    <s v="EE. UU."/>
    <n v="4"/>
    <n v="3969.28"/>
    <n v="180.42"/>
    <n v="-733.77"/>
    <n v="0.95499999999999996"/>
    <n v="1.1000000000000001"/>
    <n v="21"/>
    <n v="2.67"/>
    <n v="0"/>
    <n v="0"/>
    <s v="2015-04-28"/>
    <s v="2017-09-14"/>
    <n v="1082.52"/>
    <s v="Silver"/>
  </r>
  <r>
    <x v="807"/>
    <x v="0"/>
    <s v="EE. UU."/>
    <n v="6"/>
    <n v="9387.99"/>
    <n v="240.72"/>
    <n v="1838.35"/>
    <n v="0.82099999999999995"/>
    <n v="1.3"/>
    <n v="32"/>
    <n v="1.81"/>
    <n v="16"/>
    <n v="1"/>
    <s v="2015-09-29"/>
    <s v="2017-03-15"/>
    <n v="2166.48"/>
    <s v="Gold"/>
  </r>
  <r>
    <x v="808"/>
    <x v="2"/>
    <s v="Puerto Rico"/>
    <n v="3"/>
    <n v="11008.44"/>
    <n v="234.22"/>
    <n v="-954.99"/>
    <n v="1"/>
    <n v="1.5"/>
    <n v="47"/>
    <n v="1.47"/>
    <n v="27"/>
    <n v="1"/>
    <s v="2017-01-22"/>
    <s v="2017-02-28"/>
    <n v="1053.99"/>
    <s v="Silver"/>
  </r>
  <r>
    <x v="809"/>
    <x v="2"/>
    <s v="Puerto Rico"/>
    <n v="8"/>
    <n v="3494.57"/>
    <n v="205.56"/>
    <n v="-176"/>
    <n v="0.29399999999999998"/>
    <n v="-0.4"/>
    <n v="8"/>
    <n v="3.63"/>
    <n v="0"/>
    <n v="0"/>
    <s v="2015-03-03"/>
    <s v="2017-09-17"/>
    <n v="2466.7199999999998"/>
    <s v="Gold"/>
  </r>
  <r>
    <x v="810"/>
    <x v="2"/>
    <s v="EE. UU."/>
    <n v="7"/>
    <n v="6749.46"/>
    <n v="204.53"/>
    <n v="903.41"/>
    <n v="0.72699999999999998"/>
    <n v="0.6"/>
    <n v="24"/>
    <n v="2.54"/>
    <n v="4"/>
    <n v="0"/>
    <s v="2015-09-14"/>
    <s v="2017-08-31"/>
    <n v="2147.56"/>
    <s v="Gold"/>
  </r>
  <r>
    <x v="811"/>
    <x v="2"/>
    <s v="EE. UU."/>
    <n v="7"/>
    <n v="10486.29"/>
    <n v="143.65"/>
    <n v="2621.49"/>
    <n v="0.89"/>
    <n v="0.8"/>
    <n v="67"/>
    <n v="2.73"/>
    <n v="5"/>
    <n v="0"/>
    <s v="2015-04-24"/>
    <s v="2017-08-13"/>
    <n v="1508.32"/>
    <s v="Silver"/>
  </r>
  <r>
    <x v="812"/>
    <x v="1"/>
    <s v="Puerto Rico"/>
    <n v="5"/>
    <n v="6979.11"/>
    <n v="174.48"/>
    <n v="-1081.51"/>
    <n v="0.25"/>
    <n v="1.9"/>
    <n v="40"/>
    <n v="1.35"/>
    <n v="24"/>
    <n v="1"/>
    <s v="2015-06-05"/>
    <s v="2017-06-23"/>
    <n v="1308.5999999999999"/>
    <s v="Silver"/>
  </r>
  <r>
    <x v="813"/>
    <x v="1"/>
    <s v="EE. UU."/>
    <n v="5"/>
    <n v="7217.26"/>
    <n v="212.27"/>
    <n v="1666.41"/>
    <n v="0.85299999999999998"/>
    <n v="0.6"/>
    <n v="29"/>
    <n v="1.38"/>
    <n v="19"/>
    <n v="1"/>
    <s v="2015-08-22"/>
    <s v="2016-10-03"/>
    <n v="1592.02"/>
    <s v="Silver"/>
  </r>
  <r>
    <x v="814"/>
    <x v="1"/>
    <s v="EE. UU."/>
    <n v="1"/>
    <n v="539.95000000000005"/>
    <n v="179.98"/>
    <n v="238.71"/>
    <n v="0"/>
    <n v="0"/>
    <n v="3"/>
    <n v="1"/>
    <n v="0"/>
    <n v="1"/>
    <s v="2017-02-26"/>
    <s v="2017-02-26"/>
    <n v="269.97000000000003"/>
    <s v="Bronze"/>
  </r>
  <r>
    <x v="815"/>
    <x v="1"/>
    <s v="Puerto Rico"/>
    <n v="2"/>
    <n v="571.91999999999996"/>
    <n v="190.64"/>
    <n v="165.61"/>
    <n v="0.33300000000000002"/>
    <n v="-1"/>
    <n v="3"/>
    <n v="1"/>
    <n v="1"/>
    <n v="1"/>
    <s v="2015-05-17"/>
    <s v="2016-02-01"/>
    <n v="571.91999999999996"/>
    <s v="Silver"/>
  </r>
  <r>
    <x v="816"/>
    <x v="0"/>
    <s v="EE. UU."/>
    <n v="11"/>
    <n v="7589.02"/>
    <n v="199.71"/>
    <n v="-52.9"/>
    <n v="0.52600000000000002"/>
    <n v="0.6"/>
    <n v="18"/>
    <n v="1.1100000000000001"/>
    <n v="10"/>
    <n v="1"/>
    <s v="2015-01-05"/>
    <s v="2017-04-17"/>
    <n v="3295.22"/>
    <s v="Gold"/>
  </r>
  <r>
    <x v="817"/>
    <x v="0"/>
    <s v="Puerto Rico"/>
    <n v="3"/>
    <n v="849.95"/>
    <n v="121.42"/>
    <n v="-5.7"/>
    <n v="0.57099999999999995"/>
    <n v="-0.3"/>
    <n v="5"/>
    <n v="2.6"/>
    <n v="2"/>
    <n v="0"/>
    <s v="2016-04-17"/>
    <s v="2017-08-30"/>
    <n v="546.39"/>
    <s v="Silver"/>
  </r>
  <r>
    <x v="818"/>
    <x v="1"/>
    <s v="EE. UU."/>
    <n v="5"/>
    <n v="2154.6999999999998"/>
    <n v="165.75"/>
    <n v="3.77"/>
    <n v="7.6999999999999999E-2"/>
    <n v="-0.5"/>
    <n v="1"/>
    <n v="4"/>
    <n v="0"/>
    <n v="0"/>
    <s v="2015-02-03"/>
    <s v="2017-08-10"/>
    <n v="1243.1199999999999"/>
    <s v="Silver"/>
  </r>
  <r>
    <x v="819"/>
    <x v="0"/>
    <s v="Puerto Rico"/>
    <n v="5"/>
    <n v="7542.95"/>
    <n v="203.86"/>
    <n v="2436.35"/>
    <n v="0.67600000000000005"/>
    <n v="0.6"/>
    <n v="33"/>
    <n v="1.42"/>
    <n v="14"/>
    <n v="1"/>
    <s v="2015-12-20"/>
    <s v="2017-02-24"/>
    <n v="1528.95"/>
    <s v="Silver"/>
  </r>
  <r>
    <x v="820"/>
    <x v="0"/>
    <s v="EE. UU."/>
    <n v="5"/>
    <n v="11798.88"/>
    <n v="245.81"/>
    <n v="2574.7399999999998"/>
    <n v="0.56299999999999994"/>
    <n v="0"/>
    <n v="43"/>
    <n v="1.23"/>
    <n v="14"/>
    <n v="1"/>
    <s v="2015-11-14"/>
    <s v="2016-08-22"/>
    <n v="1843.57"/>
    <s v="Silver"/>
  </r>
  <r>
    <x v="821"/>
    <x v="0"/>
    <s v="Puerto Rico"/>
    <n v="2"/>
    <n v="3789.53"/>
    <n v="210.53"/>
    <n v="509.51"/>
    <n v="0.88900000000000001"/>
    <n v="0.7"/>
    <n v="16"/>
    <n v="1.25"/>
    <n v="8"/>
    <n v="1"/>
    <s v="2016-06-08"/>
    <s v="2017-01-22"/>
    <n v="631.59"/>
    <s v="Silver"/>
  </r>
  <r>
    <x v="822"/>
    <x v="2"/>
    <s v="EE. UU."/>
    <n v="6"/>
    <n v="4928.1899999999996"/>
    <n v="214.27"/>
    <n v="-263.38"/>
    <n v="0.95699999999999996"/>
    <n v="1"/>
    <n v="19"/>
    <n v="1.1100000000000001"/>
    <n v="17"/>
    <n v="1"/>
    <s v="2015-01-13"/>
    <s v="2017-07-12"/>
    <n v="1928.43"/>
    <s v="Silver"/>
  </r>
  <r>
    <x v="823"/>
    <x v="2"/>
    <s v="Puerto Rico"/>
    <n v="6"/>
    <n v="5719.36"/>
    <n v="197.22"/>
    <n v="903.09"/>
    <n v="0.82799999999999996"/>
    <n v="0.9"/>
    <n v="25"/>
    <n v="2.84"/>
    <n v="0"/>
    <n v="0"/>
    <s v="2015-04-01"/>
    <s v="2017-08-20"/>
    <n v="1774.98"/>
    <s v="Silver"/>
  </r>
  <r>
    <x v="824"/>
    <x v="2"/>
    <s v="EE. UU."/>
    <n v="6"/>
    <n v="4079.41"/>
    <n v="194.26"/>
    <n v="324.07"/>
    <n v="0.66700000000000004"/>
    <n v="0.3"/>
    <n v="17"/>
    <n v="1.82"/>
    <n v="4"/>
    <n v="1"/>
    <s v="2015-10-07"/>
    <s v="2017-07-20"/>
    <n v="1748.34"/>
    <s v="Silver"/>
  </r>
  <r>
    <x v="825"/>
    <x v="0"/>
    <s v="EE. UU."/>
    <n v="4"/>
    <n v="7879.24"/>
    <n v="171.29"/>
    <n v="1906.35"/>
    <n v="0.89100000000000001"/>
    <n v="2.2000000000000002"/>
    <n v="41"/>
    <n v="1.24"/>
    <n v="20"/>
    <n v="1"/>
    <s v="2015-01-29"/>
    <s v="2016-05-29"/>
    <n v="1027.74"/>
    <s v="Silver"/>
  </r>
  <r>
    <x v="826"/>
    <x v="0"/>
    <s v="Puerto Rico"/>
    <n v="2"/>
    <n v="2489.61"/>
    <n v="155.6"/>
    <n v="-298.66000000000003"/>
    <n v="0.93799999999999994"/>
    <n v="0.9"/>
    <n v="15"/>
    <n v="1.67"/>
    <n v="10"/>
    <n v="1"/>
    <s v="2015-03-15"/>
    <s v="2015-10-01"/>
    <n v="466.8"/>
    <s v="Bronze"/>
  </r>
  <r>
    <x v="827"/>
    <x v="0"/>
    <s v="EE. UU."/>
    <n v="6"/>
    <n v="4694.49"/>
    <n v="173.87"/>
    <n v="901.85"/>
    <n v="0.77800000000000002"/>
    <n v="2.2000000000000002"/>
    <n v="21"/>
    <n v="1.62"/>
    <n v="8"/>
    <n v="1"/>
    <s v="2015-02-02"/>
    <s v="2017-06-17"/>
    <n v="1564.83"/>
    <s v="Silver"/>
  </r>
  <r>
    <x v="828"/>
    <x v="0"/>
    <s v="Puerto Rico"/>
    <n v="1"/>
    <n v="961.82"/>
    <n v="192.36"/>
    <n v="260.74"/>
    <n v="0"/>
    <n v="-2"/>
    <n v="0"/>
    <n v="1.83"/>
    <n v="0"/>
    <n v="0"/>
    <s v="2016-05-15"/>
    <s v="2016-05-15"/>
    <n v="288.54000000000002"/>
    <s v="Bronze"/>
  </r>
  <r>
    <x v="829"/>
    <x v="0"/>
    <s v="EE. UU."/>
    <n v="5"/>
    <n v="6969.35"/>
    <n v="232.31"/>
    <n v="1798.23"/>
    <n v="0.73299999999999998"/>
    <n v="0.8"/>
    <n v="22"/>
    <n v="2.14"/>
    <n v="9"/>
    <n v="1"/>
    <s v="2015-07-01"/>
    <s v="2017-05-31"/>
    <n v="1742.32"/>
    <s v="Silver"/>
  </r>
  <r>
    <x v="830"/>
    <x v="0"/>
    <s v="EE. UU."/>
    <n v="7"/>
    <n v="6769.31"/>
    <n v="211.54"/>
    <n v="1540.76"/>
    <n v="0.625"/>
    <n v="0.8"/>
    <n v="27"/>
    <n v="3.56"/>
    <n v="2"/>
    <n v="0"/>
    <s v="2016-03-09"/>
    <s v="2017-09-01"/>
    <n v="2221.17"/>
    <s v="Gold"/>
  </r>
  <r>
    <x v="831"/>
    <x v="2"/>
    <s v="EE. UU."/>
    <n v="5"/>
    <n v="8513.85"/>
    <n v="173.75"/>
    <n v="1321.63"/>
    <n v="0.755"/>
    <n v="0.7"/>
    <n v="43"/>
    <n v="1.65"/>
    <n v="27"/>
    <n v="1"/>
    <s v="2015-03-31"/>
    <s v="2017-02-08"/>
    <n v="1303.1199999999999"/>
    <s v="Silver"/>
  </r>
  <r>
    <x v="832"/>
    <x v="2"/>
    <s v="Puerto Rico"/>
    <n v="5"/>
    <n v="7608.84"/>
    <n v="205.64"/>
    <n v="1553.75"/>
    <n v="0.78400000000000003"/>
    <n v="0.7"/>
    <n v="32"/>
    <n v="1.84"/>
    <n v="22"/>
    <n v="1"/>
    <s v="2015-09-10"/>
    <s v="2017-06-27"/>
    <n v="1542.3"/>
    <s v="Silver"/>
  </r>
  <r>
    <x v="833"/>
    <x v="2"/>
    <s v="EE. UU."/>
    <n v="3"/>
    <n v="3277.67"/>
    <n v="182.09"/>
    <n v="1109.8800000000001"/>
    <n v="0.88900000000000001"/>
    <n v="0.7"/>
    <n v="16"/>
    <n v="2.31"/>
    <n v="16"/>
    <n v="1"/>
    <s v="2015-01-08"/>
    <s v="2017-06-01"/>
    <n v="819.4"/>
    <s v="Silver"/>
  </r>
  <r>
    <x v="834"/>
    <x v="0"/>
    <s v="EE. UU."/>
    <n v="3"/>
    <n v="9908.58"/>
    <n v="220.19"/>
    <n v="1771.15"/>
    <n v="0.64400000000000002"/>
    <n v="2.7"/>
    <n v="45"/>
    <n v="1.38"/>
    <n v="28"/>
    <n v="1"/>
    <s v="2015-05-04"/>
    <s v="2017-07-12"/>
    <n v="990.85"/>
    <s v="Silver"/>
  </r>
  <r>
    <x v="835"/>
    <x v="0"/>
    <s v="Puerto Rico"/>
    <n v="8"/>
    <n v="13925.7"/>
    <n v="232.1"/>
    <n v="1206.29"/>
    <n v="0.93300000000000005"/>
    <n v="2.2000000000000002"/>
    <n v="56"/>
    <n v="1.2"/>
    <n v="35"/>
    <n v="1"/>
    <s v="2015-01-08"/>
    <s v="2017-05-11"/>
    <n v="2785.2"/>
    <s v="Gold"/>
  </r>
  <r>
    <x v="836"/>
    <x v="0"/>
    <s v="EE. UU."/>
    <n v="9"/>
    <n v="15649"/>
    <n v="171.97"/>
    <n v="2604.48"/>
    <n v="0.94499999999999995"/>
    <n v="1.2"/>
    <n v="87"/>
    <n v="1.36"/>
    <n v="46"/>
    <n v="1"/>
    <s v="2015-01-22"/>
    <s v="2017-07-04"/>
    <n v="2321.6"/>
    <s v="Gold"/>
  </r>
  <r>
    <x v="837"/>
    <x v="0"/>
    <s v="EE. UU."/>
    <n v="6"/>
    <n v="6705"/>
    <n v="167.63"/>
    <n v="-784.33"/>
    <n v="0.6"/>
    <n v="0.7"/>
    <n v="34"/>
    <n v="1.1200000000000001"/>
    <n v="22"/>
    <n v="1"/>
    <s v="2015-07-01"/>
    <s v="2017-02-01"/>
    <n v="1508.67"/>
    <s v="Silver"/>
  </r>
  <r>
    <x v="838"/>
    <x v="0"/>
    <s v="Puerto Rico"/>
    <n v="6"/>
    <n v="4281.3999999999996"/>
    <n v="138.11000000000001"/>
    <n v="130.36000000000001"/>
    <n v="0.74199999999999999"/>
    <n v="1.4"/>
    <n v="27"/>
    <n v="1.67"/>
    <n v="10"/>
    <n v="1"/>
    <s v="2015-04-19"/>
    <s v="2017-03-26"/>
    <n v="1242.99"/>
    <s v="Silver"/>
  </r>
  <r>
    <x v="839"/>
    <x v="2"/>
    <s v="EE. UU."/>
    <n v="4"/>
    <n v="3189.78"/>
    <n v="245.37"/>
    <n v="84.56"/>
    <n v="0.308"/>
    <n v="0.9"/>
    <n v="12"/>
    <n v="1.5"/>
    <n v="4"/>
    <n v="1"/>
    <s v="2015-03-29"/>
    <s v="2016-06-21"/>
    <n v="1472.22"/>
    <s v="Silver"/>
  </r>
  <r>
    <x v="840"/>
    <x v="0"/>
    <s v="EE. UU."/>
    <n v="3"/>
    <n v="6637.39"/>
    <n v="201.13"/>
    <n v="1983.76"/>
    <n v="0.93899999999999995"/>
    <n v="1.6"/>
    <n v="31"/>
    <n v="1.1599999999999999"/>
    <n v="13"/>
    <n v="1"/>
    <s v="2016-11-26"/>
    <s v="2017-03-07"/>
    <n v="905.08"/>
    <s v="Silver"/>
  </r>
  <r>
    <x v="841"/>
    <x v="2"/>
    <s v="Puerto Rico"/>
    <n v="2"/>
    <n v="1099.8699999999999"/>
    <n v="219.97"/>
    <n v="315.91000000000003"/>
    <n v="0.4"/>
    <n v="-0.2"/>
    <n v="0"/>
    <n v="1.83"/>
    <n v="0"/>
    <n v="0"/>
    <s v="2015-11-09"/>
    <s v="2016-08-28"/>
    <n v="659.91"/>
    <s v="Silver"/>
  </r>
  <r>
    <x v="842"/>
    <x v="0"/>
    <s v="EE. UU."/>
    <n v="4"/>
    <n v="3509.73"/>
    <n v="219.36"/>
    <n v="-176.82"/>
    <n v="0.375"/>
    <n v="-0.4"/>
    <n v="6"/>
    <n v="1.5"/>
    <n v="3"/>
    <n v="1"/>
    <s v="2015-02-09"/>
    <s v="2016-08-27"/>
    <n v="1316.16"/>
    <s v="Silver"/>
  </r>
  <r>
    <x v="843"/>
    <x v="0"/>
    <s v="EE. UU."/>
    <n v="2"/>
    <n v="1899.77"/>
    <n v="211.09"/>
    <n v="75.760000000000005"/>
    <n v="1"/>
    <n v="2.1"/>
    <n v="8"/>
    <n v="1"/>
    <n v="8"/>
    <n v="1"/>
    <s v="2016-10-03"/>
    <s v="2017-08-01"/>
    <n v="633.27"/>
    <s v="Silver"/>
  </r>
  <r>
    <x v="844"/>
    <x v="0"/>
    <s v="Puerto Rico"/>
    <n v="2"/>
    <n v="839.86"/>
    <n v="209.97"/>
    <n v="-45.79"/>
    <n v="0.5"/>
    <n v="0.5"/>
    <n v="2"/>
    <n v="1"/>
    <n v="2"/>
    <n v="1"/>
    <s v="2015-05-08"/>
    <s v="2016-11-15"/>
    <n v="629.91"/>
    <s v="Silver"/>
  </r>
  <r>
    <x v="845"/>
    <x v="0"/>
    <s v="EE. UU."/>
    <n v="7"/>
    <n v="6824.13"/>
    <n v="220.13"/>
    <n v="-2459.1"/>
    <n v="0.71"/>
    <n v="1.5"/>
    <n v="25"/>
    <n v="1.6"/>
    <n v="14"/>
    <n v="1"/>
    <s v="2015-02-17"/>
    <s v="2017-03-12"/>
    <n v="2311.36"/>
    <s v="Gold"/>
  </r>
  <r>
    <x v="846"/>
    <x v="0"/>
    <s v="EE. UU."/>
    <n v="6"/>
    <n v="8439.2999999999993"/>
    <n v="196.26"/>
    <n v="2407.9"/>
    <n v="0.86"/>
    <n v="1"/>
    <n v="37"/>
    <n v="1.54"/>
    <n v="12"/>
    <n v="1"/>
    <s v="2015-03-24"/>
    <s v="2017-04-16"/>
    <n v="1766.34"/>
    <s v="Silver"/>
  </r>
  <r>
    <x v="847"/>
    <x v="1"/>
    <s v="Puerto Rico"/>
    <n v="4"/>
    <n v="2394.54"/>
    <n v="149.66"/>
    <n v="952.98"/>
    <n v="0.68799999999999994"/>
    <n v="1.4"/>
    <n v="15"/>
    <n v="1.2"/>
    <n v="12"/>
    <n v="1"/>
    <s v="2015-04-08"/>
    <s v="2015-11-23"/>
    <n v="897.96"/>
    <s v="Silver"/>
  </r>
  <r>
    <x v="848"/>
    <x v="1"/>
    <s v="EE. UU."/>
    <n v="7"/>
    <n v="13098.38"/>
    <n v="177.01"/>
    <n v="2121.2800000000002"/>
    <n v="0.5"/>
    <n v="1.3"/>
    <n v="71"/>
    <n v="3.01"/>
    <n v="4"/>
    <n v="0"/>
    <s v="2016-01-09"/>
    <s v="2017-08-30"/>
    <n v="1858.6"/>
    <s v="Silver"/>
  </r>
  <r>
    <x v="849"/>
    <x v="1"/>
    <s v="EE. UU."/>
    <n v="3"/>
    <n v="929.86"/>
    <n v="103.32"/>
    <n v="51.7"/>
    <n v="0.111"/>
    <n v="-1.2"/>
    <n v="0"/>
    <n v="1.83"/>
    <n v="0"/>
    <n v="0"/>
    <s v="2015-07-07"/>
    <s v="2016-12-17"/>
    <n v="464.94"/>
    <s v="Bronze"/>
  </r>
  <r>
    <x v="850"/>
    <x v="1"/>
    <s v="Puerto Rico"/>
    <n v="7"/>
    <n v="7679.11"/>
    <n v="247.71"/>
    <n v="1200.54"/>
    <n v="0.77400000000000002"/>
    <n v="1.6"/>
    <n v="23"/>
    <n v="2.78"/>
    <n v="0"/>
    <n v="0"/>
    <s v="2015-01-05"/>
    <s v="2017-08-18"/>
    <n v="2600.96"/>
    <s v="Gold"/>
  </r>
  <r>
    <x v="851"/>
    <x v="1"/>
    <s v="EE. UU."/>
    <n v="5"/>
    <n v="6149.41"/>
    <n v="227.76"/>
    <n v="1296.8699999999999"/>
    <n v="0.74099999999999999"/>
    <n v="1.7"/>
    <n v="24"/>
    <n v="1.5"/>
    <n v="20"/>
    <n v="1"/>
    <s v="2015-02-23"/>
    <s v="2017-02-11"/>
    <n v="1708.2"/>
    <s v="Silver"/>
  </r>
  <r>
    <x v="852"/>
    <x v="0"/>
    <s v="Puerto Rico"/>
    <n v="6"/>
    <n v="6169.37"/>
    <n v="205.65"/>
    <n v="-375.47"/>
    <n v="0.9"/>
    <n v="3"/>
    <n v="27"/>
    <n v="1.52"/>
    <n v="10"/>
    <n v="1"/>
    <s v="2015-08-23"/>
    <s v="2017-04-19"/>
    <n v="1850.85"/>
    <s v="Silver"/>
  </r>
  <r>
    <x v="853"/>
    <x v="0"/>
    <s v="EE. UU."/>
    <n v="6"/>
    <n v="6498.93"/>
    <n v="180.53"/>
    <n v="1472.28"/>
    <n v="0.94399999999999995"/>
    <n v="1.3"/>
    <n v="33"/>
    <n v="1.64"/>
    <n v="22"/>
    <n v="1"/>
    <s v="2015-01-11"/>
    <s v="2017-05-31"/>
    <n v="1624.77"/>
    <s v="Silver"/>
  </r>
  <r>
    <x v="854"/>
    <x v="0"/>
    <s v="Puerto Rico"/>
    <n v="5"/>
    <n v="7789.4"/>
    <n v="155.79"/>
    <n v="1001.57"/>
    <n v="0.82"/>
    <n v="1"/>
    <n v="41"/>
    <n v="1.56"/>
    <n v="18"/>
    <n v="1"/>
    <s v="2015-03-18"/>
    <s v="2017-06-01"/>
    <n v="1168.42"/>
    <s v="Silver"/>
  </r>
  <r>
    <x v="855"/>
    <x v="0"/>
    <s v="EE. UU."/>
    <n v="9"/>
    <n v="10588.53"/>
    <n v="173.58"/>
    <n v="1549.99"/>
    <n v="0.68899999999999995"/>
    <n v="0.8"/>
    <n v="58"/>
    <n v="1.52"/>
    <n v="21"/>
    <n v="1"/>
    <s v="2015-02-18"/>
    <s v="2017-07-05"/>
    <n v="2343.33"/>
    <s v="Gold"/>
  </r>
  <r>
    <x v="856"/>
    <x v="0"/>
    <s v="Puerto Rico"/>
    <n v="7"/>
    <n v="8919.16"/>
    <n v="189.77"/>
    <n v="1081.51"/>
    <n v="0.53200000000000003"/>
    <n v="0.1"/>
    <n v="29"/>
    <n v="1.86"/>
    <n v="0"/>
    <n v="1"/>
    <s v="2015-01-28"/>
    <s v="2017-05-05"/>
    <n v="1992.58"/>
    <s v="Silver"/>
  </r>
  <r>
    <x v="857"/>
    <x v="0"/>
    <s v="EE. UU."/>
    <n v="3"/>
    <n v="2948.63"/>
    <n v="147.43"/>
    <n v="605.16"/>
    <n v="0.75"/>
    <n v="0.3"/>
    <n v="15"/>
    <n v="2"/>
    <n v="15"/>
    <n v="1"/>
    <s v="2015-08-21"/>
    <s v="2016-10-19"/>
    <n v="663.44"/>
    <s v="Silver"/>
  </r>
  <r>
    <x v="858"/>
    <x v="0"/>
    <s v="EE. UU."/>
    <n v="3"/>
    <n v="2115.6999999999998"/>
    <n v="211.57"/>
    <n v="319.05"/>
    <n v="0.5"/>
    <n v="1.7"/>
    <n v="6"/>
    <n v="2"/>
    <n v="0"/>
    <n v="1"/>
    <s v="2015-08-20"/>
    <s v="2017-06-11"/>
    <n v="952.06"/>
    <s v="Silver"/>
  </r>
  <r>
    <x v="859"/>
    <x v="0"/>
    <s v="Puerto Rico"/>
    <n v="7"/>
    <n v="7244.09"/>
    <n v="164.64"/>
    <n v="958.01"/>
    <n v="0.72699999999999998"/>
    <n v="2.2000000000000002"/>
    <n v="32"/>
    <n v="1.75"/>
    <n v="22"/>
    <n v="1"/>
    <s v="2015-04-16"/>
    <s v="2017-07-06"/>
    <n v="1728.72"/>
    <s v="Silver"/>
  </r>
  <r>
    <x v="860"/>
    <x v="0"/>
    <s v="EE. UU."/>
    <n v="5"/>
    <n v="9399.2000000000007"/>
    <n v="234.98"/>
    <n v="1742.24"/>
    <n v="0.95"/>
    <n v="2.2999999999999998"/>
    <n v="39"/>
    <n v="3.18"/>
    <n v="3"/>
    <n v="0"/>
    <s v="2015-03-30"/>
    <s v="2017-08-19"/>
    <n v="1762.35"/>
    <s v="Silver"/>
  </r>
  <r>
    <x v="861"/>
    <x v="1"/>
    <s v="Puerto Rico"/>
    <n v="7"/>
    <n v="5804.26"/>
    <n v="145.11000000000001"/>
    <n v="-2743.26"/>
    <n v="0.65"/>
    <n v="0.5"/>
    <n v="35"/>
    <n v="3"/>
    <n v="5"/>
    <n v="0"/>
    <s v="2015-01-29"/>
    <s v="2017-09-10"/>
    <n v="1523.66"/>
    <s v="Silver"/>
  </r>
  <r>
    <x v="862"/>
    <x v="1"/>
    <s v="EE. UU."/>
    <n v="2"/>
    <n v="4399.5600000000004"/>
    <n v="258.8"/>
    <n v="1480.79"/>
    <n v="1"/>
    <n v="1.1000000000000001"/>
    <n v="17"/>
    <n v="1.29"/>
    <n v="8"/>
    <n v="1"/>
    <s v="2016-03-03"/>
    <s v="2017-07-22"/>
    <n v="776.4"/>
    <s v="Silver"/>
  </r>
  <r>
    <x v="863"/>
    <x v="0"/>
    <s v="EE. UU."/>
    <n v="4"/>
    <n v="1317.87"/>
    <n v="119.81"/>
    <n v="-31.7"/>
    <n v="0.182"/>
    <n v="-1.1000000000000001"/>
    <n v="0"/>
    <n v="1.83"/>
    <n v="0"/>
    <n v="0"/>
    <s v="2015-06-09"/>
    <s v="2017-03-27"/>
    <n v="718.86"/>
    <s v="Silver"/>
  </r>
  <r>
    <x v="864"/>
    <x v="2"/>
    <s v="Puerto Rico"/>
    <n v="3"/>
    <n v="5064.0200000000004"/>
    <n v="158.25"/>
    <n v="644.49"/>
    <n v="0.78100000000000003"/>
    <n v="2.2000000000000002"/>
    <n v="28"/>
    <n v="2.82"/>
    <n v="0"/>
    <n v="0"/>
    <s v="2016-01-21"/>
    <s v="2017-09-03"/>
    <n v="712.12"/>
    <s v="Silver"/>
  </r>
  <r>
    <x v="865"/>
    <x v="1"/>
    <s v="EE. UU."/>
    <n v="9"/>
    <n v="10293.08"/>
    <n v="214.44"/>
    <n v="545.14"/>
    <n v="0.85399999999999998"/>
    <n v="0.9"/>
    <n v="40"/>
    <n v="2.98"/>
    <n v="0"/>
    <n v="0"/>
    <s v="2015-05-19"/>
    <s v="2017-10-01"/>
    <n v="2894.94"/>
    <s v="Gold"/>
  </r>
  <r>
    <x v="866"/>
    <x v="2"/>
    <s v="Puerto Rico"/>
    <n v="1"/>
    <n v="1499.74"/>
    <n v="249.96"/>
    <n v="303.24"/>
    <n v="1"/>
    <n v="1"/>
    <n v="6"/>
    <n v="2.5"/>
    <n v="3"/>
    <n v="1"/>
    <s v="2015-11-30"/>
    <s v="2015-11-30"/>
    <n v="374.94"/>
    <s v="Bronze"/>
  </r>
  <r>
    <x v="867"/>
    <x v="0"/>
    <s v="EE. UU."/>
    <n v="5"/>
    <n v="6038.71"/>
    <n v="172.53"/>
    <n v="1031.0999999999999"/>
    <n v="0.8"/>
    <n v="3.5"/>
    <n v="33"/>
    <n v="1.67"/>
    <n v="12"/>
    <n v="1"/>
    <s v="2015-02-21"/>
    <s v="2017-06-01"/>
    <n v="1293.97"/>
    <s v="Silver"/>
  </r>
  <r>
    <x v="868"/>
    <x v="0"/>
    <s v="Puerto Rico"/>
    <n v="6"/>
    <n v="4129.45"/>
    <n v="229.41"/>
    <n v="277.77"/>
    <n v="0.33300000000000002"/>
    <n v="-0.6"/>
    <n v="6"/>
    <n v="1.5"/>
    <n v="6"/>
    <n v="1"/>
    <s v="2015-02-18"/>
    <s v="2016-11-24"/>
    <n v="2064.69"/>
    <s v="Gold"/>
  </r>
  <r>
    <x v="869"/>
    <x v="0"/>
    <s v="EE. UU."/>
    <n v="5"/>
    <n v="5609.5"/>
    <n v="267.12"/>
    <n v="144.46"/>
    <n v="4.8000000000000001E-2"/>
    <n v="-0.2"/>
    <n v="14"/>
    <n v="3.64"/>
    <n v="0"/>
    <n v="0"/>
    <s v="2015-03-27"/>
    <s v="2017-09-27"/>
    <n v="2003.4"/>
    <s v="Gold"/>
  </r>
  <r>
    <x v="870"/>
    <x v="0"/>
    <s v="EE. UU."/>
    <n v="5"/>
    <n v="10939.01"/>
    <n v="254.4"/>
    <n v="1388.04"/>
    <n v="0.23300000000000001"/>
    <n v="1.9"/>
    <n v="35"/>
    <n v="1.23"/>
    <n v="18"/>
    <n v="1"/>
    <s v="2015-08-09"/>
    <s v="2017-06-16"/>
    <n v="1908"/>
    <s v="Silver"/>
  </r>
  <r>
    <x v="871"/>
    <x v="0"/>
    <s v="Puerto Rico"/>
    <n v="4"/>
    <n v="5934.65"/>
    <n v="191.44"/>
    <n v="1609.33"/>
    <n v="0.71"/>
    <n v="0.9"/>
    <n v="22"/>
    <n v="3"/>
    <n v="0"/>
    <n v="0"/>
    <s v="2015-07-07"/>
    <s v="2017-09-11"/>
    <n v="1148.6400000000001"/>
    <s v="Silver"/>
  </r>
  <r>
    <x v="872"/>
    <x v="0"/>
    <s v="EE. UU."/>
    <n v="4"/>
    <n v="2289.8000000000002"/>
    <n v="208.16"/>
    <n v="-135.78"/>
    <n v="9.0999999999999998E-2"/>
    <n v="-0.6"/>
    <n v="0"/>
    <n v="1.83"/>
    <n v="0"/>
    <n v="0"/>
    <s v="2015-01-18"/>
    <s v="2017-09-26"/>
    <n v="1248.96"/>
    <s v="Silver"/>
  </r>
  <r>
    <x v="873"/>
    <x v="0"/>
    <s v="EE. UU."/>
    <n v="3"/>
    <n v="7479.48"/>
    <n v="213.7"/>
    <n v="1066.6099999999999"/>
    <n v="0.71399999999999997"/>
    <n v="1.5"/>
    <n v="35"/>
    <n v="1.34"/>
    <n v="13"/>
    <n v="1"/>
    <s v="2017-01-03"/>
    <s v="2017-04-27"/>
    <n v="961.65"/>
    <s v="Silver"/>
  </r>
  <r>
    <x v="874"/>
    <x v="2"/>
    <s v="EE. UU."/>
    <n v="1"/>
    <n v="49.98"/>
    <n v="49.98"/>
    <n v="4.2"/>
    <n v="1"/>
    <n v="1"/>
    <n v="0"/>
    <n v="1.83"/>
    <n v="0"/>
    <n v="0"/>
    <s v="2015-04-14"/>
    <s v="2015-04-14"/>
    <n v="74.97"/>
    <s v="Bronze"/>
  </r>
  <r>
    <x v="875"/>
    <x v="1"/>
    <s v="Puerto Rico"/>
    <n v="2"/>
    <n v="959.9"/>
    <n v="191.98"/>
    <n v="176.01"/>
    <n v="0.4"/>
    <n v="0"/>
    <n v="2"/>
    <n v="1"/>
    <n v="2"/>
    <n v="0"/>
    <s v="2016-11-02"/>
    <s v="2017-08-30"/>
    <n v="575.94000000000005"/>
    <s v="Silver"/>
  </r>
  <r>
    <x v="876"/>
    <x v="1"/>
    <s v="EE. UU."/>
    <n v="4"/>
    <n v="3907.33"/>
    <n v="169.88"/>
    <n v="702.71"/>
    <n v="0.65200000000000002"/>
    <n v="0.7"/>
    <n v="23"/>
    <n v="1.61"/>
    <n v="15"/>
    <n v="1"/>
    <s v="2015-02-17"/>
    <s v="2017-03-05"/>
    <n v="1019.28"/>
    <s v="Silver"/>
  </r>
  <r>
    <x v="877"/>
    <x v="1"/>
    <s v="EE. UU."/>
    <n v="9"/>
    <n v="13133.62"/>
    <n v="190.34"/>
    <n v="668.35"/>
    <n v="0.88400000000000001"/>
    <n v="0.7"/>
    <n v="63"/>
    <n v="2.44"/>
    <n v="10"/>
    <n v="0"/>
    <s v="2015-02-20"/>
    <s v="2017-08-31"/>
    <n v="2569.59"/>
    <s v="Gold"/>
  </r>
  <r>
    <x v="878"/>
    <x v="1"/>
    <s v="EE. UU."/>
    <n v="5"/>
    <n v="5389.42"/>
    <n v="179.65"/>
    <n v="248.99"/>
    <n v="0.73299999999999998"/>
    <n v="0.6"/>
    <n v="30"/>
    <n v="1.57"/>
    <n v="22"/>
    <n v="1"/>
    <s v="2015-02-04"/>
    <s v="2017-07-22"/>
    <n v="1347.38"/>
    <s v="Silver"/>
  </r>
  <r>
    <x v="879"/>
    <x v="1"/>
    <s v="Puerto Rico"/>
    <n v="5"/>
    <n v="9828.35"/>
    <n v="200.58"/>
    <n v="-1938.21"/>
    <n v="0.89800000000000002"/>
    <n v="0.8"/>
    <n v="44"/>
    <n v="1.59"/>
    <n v="23"/>
    <n v="1"/>
    <s v="2015-02-19"/>
    <s v="2016-05-14"/>
    <n v="1504.35"/>
    <s v="Silver"/>
  </r>
  <r>
    <x v="880"/>
    <x v="0"/>
    <s v="EE. UU."/>
    <n v="3"/>
    <n v="2604.6999999999998"/>
    <n v="124.03"/>
    <n v="533.48"/>
    <n v="0.90500000000000003"/>
    <n v="0.9"/>
    <n v="21"/>
    <n v="1.9"/>
    <n v="11"/>
    <n v="1"/>
    <s v="2016-01-07"/>
    <s v="2017-03-14"/>
    <n v="558.14"/>
    <s v="Silver"/>
  </r>
  <r>
    <x v="881"/>
    <x v="1"/>
    <s v="EE. UU."/>
    <n v="3"/>
    <n v="5709.51"/>
    <n v="219.6"/>
    <n v="1546.15"/>
    <n v="1"/>
    <n v="1.3"/>
    <n v="26"/>
    <n v="1.5"/>
    <n v="7"/>
    <n v="1"/>
    <s v="2015-04-23"/>
    <s v="2016-11-18"/>
    <n v="988.2"/>
    <s v="Silver"/>
  </r>
  <r>
    <x v="882"/>
    <x v="0"/>
    <s v="EE. UU."/>
    <n v="4"/>
    <n v="6135.43"/>
    <n v="211.57"/>
    <n v="1192.3"/>
    <n v="0.86199999999999999"/>
    <n v="0.9"/>
    <n v="29"/>
    <n v="1.21"/>
    <n v="21"/>
    <n v="1"/>
    <s v="2015-09-21"/>
    <s v="2016-10-09"/>
    <n v="1269.42"/>
    <s v="Silver"/>
  </r>
  <r>
    <x v="883"/>
    <x v="0"/>
    <s v="Puerto Rico"/>
    <n v="4"/>
    <n v="5269.58"/>
    <n v="210.78"/>
    <n v="247.25"/>
    <n v="0.84"/>
    <n v="0.8"/>
    <n v="21"/>
    <n v="2.2400000000000002"/>
    <n v="0"/>
    <n v="0"/>
    <s v="2016-02-15"/>
    <s v="2017-09-20"/>
    <n v="1264.68"/>
    <s v="Silver"/>
  </r>
  <r>
    <x v="884"/>
    <x v="0"/>
    <s v="EE. UU."/>
    <n v="2"/>
    <n v="3129.66"/>
    <n v="195.6"/>
    <n v="681.66"/>
    <n v="0.93799999999999994"/>
    <n v="1.8"/>
    <n v="15"/>
    <n v="2"/>
    <n v="5"/>
    <n v="1"/>
    <s v="2016-11-23"/>
    <s v="2017-06-30"/>
    <n v="586.79999999999995"/>
    <s v="Silver"/>
  </r>
  <r>
    <x v="885"/>
    <x v="0"/>
    <s v="Puerto Rico"/>
    <n v="2"/>
    <n v="7410.71"/>
    <n v="231.58"/>
    <n v="983.89"/>
    <n v="1"/>
    <n v="1"/>
    <n v="32"/>
    <n v="1.41"/>
    <n v="9"/>
    <n v="1"/>
    <s v="2016-07-08"/>
    <s v="2017-02-20"/>
    <n v="694.74"/>
    <s v="Silver"/>
  </r>
  <r>
    <x v="886"/>
    <x v="0"/>
    <s v="EE. UU."/>
    <n v="4"/>
    <n v="2344.5300000000002"/>
    <n v="156.30000000000001"/>
    <n v="101.05"/>
    <n v="0.86699999999999999"/>
    <n v="2.2999999999999998"/>
    <n v="12"/>
    <n v="1.33"/>
    <n v="8"/>
    <n v="1"/>
    <s v="2015-03-09"/>
    <s v="2016-04-03"/>
    <n v="937.8"/>
    <s v="Silver"/>
  </r>
  <r>
    <x v="887"/>
    <x v="0"/>
    <s v="EE. UU."/>
    <n v="12"/>
    <n v="10948.89"/>
    <n v="232.96"/>
    <n v="685.71"/>
    <n v="0.29799999999999999"/>
    <n v="0.2"/>
    <n v="35"/>
    <n v="2.66"/>
    <n v="6"/>
    <n v="0"/>
    <s v="2015-02-04"/>
    <s v="2017-09-09"/>
    <n v="4193.28"/>
    <s v="Gold"/>
  </r>
  <r>
    <x v="888"/>
    <x v="0"/>
    <s v="Puerto Rico"/>
    <n v="6"/>
    <n v="7048.88"/>
    <n v="180.74"/>
    <n v="1969.48"/>
    <n v="1"/>
    <n v="2.4"/>
    <n v="36"/>
    <n v="2.08"/>
    <n v="26"/>
    <n v="1"/>
    <s v="2015-05-23"/>
    <s v="2017-07-19"/>
    <n v="1626.66"/>
    <s v="Silver"/>
  </r>
  <r>
    <x v="889"/>
    <x v="0"/>
    <s v="EE. UU."/>
    <n v="3"/>
    <n v="6159.22"/>
    <n v="293.3"/>
    <n v="1531.03"/>
    <n v="1"/>
    <n v="1.3"/>
    <n v="21"/>
    <n v="1.48"/>
    <n v="9"/>
    <n v="1"/>
    <s v="2015-06-15"/>
    <s v="2016-02-08"/>
    <n v="1319.85"/>
    <s v="Silver"/>
  </r>
  <r>
    <x v="890"/>
    <x v="0"/>
    <s v="Puerto Rico"/>
    <n v="1"/>
    <n v="1239.76"/>
    <n v="154.97"/>
    <n v="61.58"/>
    <n v="1"/>
    <n v="2"/>
    <n v="8"/>
    <n v="1.5"/>
    <n v="4"/>
    <n v="1"/>
    <s v="2015-03-15"/>
    <s v="2015-03-15"/>
    <n v="232.46"/>
    <s v="Bronze"/>
  </r>
  <r>
    <x v="891"/>
    <x v="0"/>
    <s v="EE. UU."/>
    <n v="2"/>
    <n v="349.93"/>
    <n v="116.64"/>
    <n v="45.58"/>
    <n v="1"/>
    <n v="1.3"/>
    <n v="3"/>
    <n v="3.67"/>
    <n v="0"/>
    <n v="0"/>
    <s v="2015-09-29"/>
    <s v="2017-09-05"/>
    <n v="349.92"/>
    <s v="Bronze"/>
  </r>
  <r>
    <x v="892"/>
    <x v="2"/>
    <s v="EE. UU."/>
    <n v="1"/>
    <n v="129.99"/>
    <n v="129.99"/>
    <n v="53.76"/>
    <n v="0"/>
    <n v="0"/>
    <n v="0"/>
    <n v="1.83"/>
    <n v="0"/>
    <n v="0"/>
    <s v="2017-02-05"/>
    <s v="2017-02-05"/>
    <n v="194.98"/>
    <s v="Bronze"/>
  </r>
  <r>
    <x v="893"/>
    <x v="2"/>
    <s v="Puerto Rico"/>
    <n v="4"/>
    <n v="2909.66"/>
    <n v="171.16"/>
    <n v="779.62"/>
    <n v="0.76500000000000001"/>
    <n v="0.8"/>
    <n v="14"/>
    <n v="1.5"/>
    <n v="4"/>
    <n v="1"/>
    <s v="2015-03-08"/>
    <s v="2017-07-02"/>
    <n v="1026.96"/>
    <s v="Silver"/>
  </r>
  <r>
    <x v="894"/>
    <x v="2"/>
    <s v="EE. UU."/>
    <n v="4"/>
    <n v="2874.71"/>
    <n v="179.67"/>
    <n v="432.59"/>
    <n v="0.875"/>
    <n v="1.6"/>
    <n v="14"/>
    <n v="1.43"/>
    <n v="14"/>
    <n v="1"/>
    <s v="2015-01-20"/>
    <s v="2016-08-28"/>
    <n v="1078.02"/>
    <s v="Silver"/>
  </r>
  <r>
    <x v="895"/>
    <x v="2"/>
    <s v="EE. UU."/>
    <n v="9"/>
    <n v="14128.89"/>
    <n v="190.93"/>
    <n v="3625.72"/>
    <n v="0.91900000000000004"/>
    <n v="0.9"/>
    <n v="67"/>
    <n v="2.88"/>
    <n v="17"/>
    <n v="0"/>
    <s v="2015-03-25"/>
    <s v="2017-08-07"/>
    <n v="2577.56"/>
    <s v="Gold"/>
  </r>
  <r>
    <x v="896"/>
    <x v="2"/>
    <s v="Puerto Rico"/>
    <n v="7"/>
    <n v="6280.28"/>
    <n v="157.01"/>
    <n v="641.96"/>
    <n v="0.75"/>
    <n v="1"/>
    <n v="35"/>
    <n v="2.5099999999999998"/>
    <n v="5"/>
    <n v="0"/>
    <s v="2015-06-19"/>
    <s v="2017-09-01"/>
    <n v="1648.6"/>
    <s v="Silver"/>
  </r>
  <r>
    <x v="897"/>
    <x v="0"/>
    <s v="EE. UU."/>
    <n v="5"/>
    <n v="7209.15"/>
    <n v="240.31"/>
    <n v="-1273.56"/>
    <n v="0.93300000000000005"/>
    <n v="1.9"/>
    <n v="28"/>
    <n v="1.61"/>
    <n v="13"/>
    <n v="1"/>
    <s v="2015-01-10"/>
    <s v="2017-06-30"/>
    <n v="1802.32"/>
    <s v="Silver"/>
  </r>
  <r>
    <x v="898"/>
    <x v="0"/>
    <s v="EE. UU."/>
    <n v="3"/>
    <n v="1909.87"/>
    <n v="272.83999999999997"/>
    <n v="89.84"/>
    <n v="0"/>
    <n v="-0.4"/>
    <n v="1"/>
    <n v="1"/>
    <n v="0"/>
    <n v="1"/>
    <s v="2015-05-28"/>
    <s v="2017-01-15"/>
    <n v="1227.78"/>
    <s v="Silver"/>
  </r>
  <r>
    <x v="899"/>
    <x v="2"/>
    <s v="Puerto Rico"/>
    <n v="7"/>
    <n v="2650.72"/>
    <n v="147.26"/>
    <n v="761.94"/>
    <n v="5.6000000000000001E-2"/>
    <n v="-0.8"/>
    <n v="7"/>
    <n v="1.1399999999999999"/>
    <n v="1"/>
    <n v="1"/>
    <s v="2015-01-10"/>
    <s v="2016-12-25"/>
    <n v="1546.23"/>
    <s v="Silver"/>
  </r>
  <r>
    <x v="900"/>
    <x v="2"/>
    <s v="EE. UU."/>
    <n v="4"/>
    <n v="8619.08"/>
    <n v="215.48"/>
    <n v="1917.88"/>
    <n v="0.77500000000000002"/>
    <n v="1.8"/>
    <n v="36"/>
    <n v="3.08"/>
    <n v="5"/>
    <n v="0"/>
    <s v="2015-10-08"/>
    <s v="2017-08-07"/>
    <n v="1292.8800000000001"/>
    <s v="Silver"/>
  </r>
  <r>
    <x v="901"/>
    <x v="0"/>
    <s v="Puerto Rico"/>
    <n v="4"/>
    <n v="1414.93"/>
    <n v="235.82"/>
    <n v="285.61"/>
    <n v="0.66700000000000004"/>
    <n v="1.3"/>
    <n v="4"/>
    <n v="3"/>
    <n v="0"/>
    <n v="0"/>
    <s v="2015-05-10"/>
    <s v="2017-09-17"/>
    <n v="1414.92"/>
    <s v="Silver"/>
  </r>
  <r>
    <x v="902"/>
    <x v="0"/>
    <s v="EE. UU."/>
    <n v="6"/>
    <n v="5279.42"/>
    <n v="251.4"/>
    <n v="1329.81"/>
    <n v="0.66700000000000004"/>
    <n v="1.2"/>
    <n v="14"/>
    <n v="1.5"/>
    <n v="11"/>
    <n v="1"/>
    <s v="2015-03-30"/>
    <s v="2017-07-04"/>
    <n v="2262.6"/>
    <s v="Gold"/>
  </r>
  <r>
    <x v="903"/>
    <x v="0"/>
    <s v="EE. UU."/>
    <n v="4"/>
    <n v="4529.63"/>
    <n v="174.22"/>
    <n v="1222.71"/>
    <n v="0.57699999999999996"/>
    <n v="1.6"/>
    <n v="19"/>
    <n v="3.58"/>
    <n v="0"/>
    <n v="0"/>
    <s v="2015-09-26"/>
    <s v="2017-09-27"/>
    <n v="1045.32"/>
    <s v="Silver"/>
  </r>
  <r>
    <x v="904"/>
    <x v="2"/>
    <s v="Puerto Rico"/>
    <n v="3"/>
    <n v="5909.47"/>
    <n v="246.23"/>
    <n v="827.85"/>
    <n v="0.875"/>
    <n v="1.1000000000000001"/>
    <n v="21"/>
    <n v="1"/>
    <n v="13"/>
    <n v="1"/>
    <s v="2016-06-29"/>
    <s v="2017-01-16"/>
    <n v="1108.03"/>
    <s v="Silver"/>
  </r>
  <r>
    <x v="905"/>
    <x v="2"/>
    <s v="EE. UU."/>
    <n v="6"/>
    <n v="13428.47"/>
    <n v="231.53"/>
    <n v="1061.4100000000001"/>
    <n v="0.96599999999999997"/>
    <n v="1.4"/>
    <n v="56"/>
    <n v="2.82"/>
    <n v="8"/>
    <n v="0"/>
    <s v="2016-01-28"/>
    <s v="2017-08-20"/>
    <n v="2083.77"/>
    <s v="Gold"/>
  </r>
  <r>
    <x v="906"/>
    <x v="2"/>
    <s v="Puerto Rico"/>
    <n v="3"/>
    <n v="3964.31"/>
    <n v="172.36"/>
    <n v="1172.19"/>
    <n v="0.39100000000000001"/>
    <n v="0"/>
    <n v="23"/>
    <n v="1.39"/>
    <n v="20"/>
    <n v="1"/>
    <s v="2015-01-01"/>
    <s v="2016-09-07"/>
    <n v="775.62"/>
    <s v="Silver"/>
  </r>
  <r>
    <x v="907"/>
    <x v="0"/>
    <s v="EE. UU."/>
    <n v="3"/>
    <n v="2569.86"/>
    <n v="256.99"/>
    <n v="-10.52"/>
    <n v="0"/>
    <n v="-1.6"/>
    <n v="2"/>
    <n v="1"/>
    <n v="0"/>
    <n v="1"/>
    <s v="2015-05-01"/>
    <s v="2016-07-01"/>
    <n v="1156.46"/>
    <s v="Silver"/>
  </r>
  <r>
    <x v="908"/>
    <x v="1"/>
    <s v="Puerto Rico"/>
    <n v="4"/>
    <n v="10378.799999999999"/>
    <n v="185.34"/>
    <n v="2600.19"/>
    <n v="0.83899999999999997"/>
    <n v="1.4"/>
    <n v="54"/>
    <n v="3.19"/>
    <n v="0"/>
    <n v="0"/>
    <s v="2015-07-30"/>
    <s v="2017-09-26"/>
    <n v="1112.04"/>
    <s v="Silver"/>
  </r>
  <r>
    <x v="909"/>
    <x v="0"/>
    <s v="EE. UU."/>
    <n v="3"/>
    <n v="1623.77"/>
    <n v="180.42"/>
    <n v="113.6"/>
    <n v="0"/>
    <n v="-0.1"/>
    <n v="4"/>
    <n v="1"/>
    <n v="4"/>
    <n v="1"/>
    <s v="2016-04-22"/>
    <s v="2017-02-11"/>
    <n v="811.89"/>
    <s v="Silver"/>
  </r>
  <r>
    <x v="910"/>
    <x v="0"/>
    <s v="EE. UU."/>
    <n v="3"/>
    <n v="4699.51"/>
    <n v="187.98"/>
    <n v="132.66"/>
    <n v="0.64"/>
    <n v="0.6"/>
    <n v="25"/>
    <n v="1.4"/>
    <n v="18"/>
    <n v="1"/>
    <s v="2015-02-23"/>
    <s v="2016-06-23"/>
    <n v="845.91"/>
    <s v="Silver"/>
  </r>
  <r>
    <x v="911"/>
    <x v="0"/>
    <s v="EE. UU."/>
    <n v="4"/>
    <n v="6739.35"/>
    <n v="217.4"/>
    <n v="425.55"/>
    <n v="0.67700000000000005"/>
    <n v="0.4"/>
    <n v="26"/>
    <n v="1.81"/>
    <n v="13"/>
    <n v="1"/>
    <s v="2015-03-11"/>
    <s v="2016-03-28"/>
    <n v="1304.4000000000001"/>
    <s v="Silver"/>
  </r>
  <r>
    <x v="912"/>
    <x v="0"/>
    <s v="Puerto Rico"/>
    <n v="5"/>
    <n v="3064.77"/>
    <n v="180.28"/>
    <n v="-335.87"/>
    <n v="0.23499999999999999"/>
    <n v="0.2"/>
    <n v="9"/>
    <n v="1"/>
    <n v="7"/>
    <n v="1"/>
    <s v="2015-08-25"/>
    <s v="2017-04-17"/>
    <n v="1352.1"/>
    <s v="Silver"/>
  </r>
  <r>
    <x v="913"/>
    <x v="0"/>
    <s v="EE. UU."/>
    <n v="4"/>
    <n v="4974.51"/>
    <n v="177.66"/>
    <n v="862.53"/>
    <n v="0.75"/>
    <n v="2.9"/>
    <n v="26"/>
    <n v="1.42"/>
    <n v="15"/>
    <n v="1"/>
    <s v="2015-04-22"/>
    <s v="2016-01-12"/>
    <n v="1065.96"/>
    <s v="Silver"/>
  </r>
  <r>
    <x v="914"/>
    <x v="0"/>
    <s v="Puerto Rico"/>
    <n v="7"/>
    <n v="10976.05"/>
    <n v="186.03"/>
    <n v="2440.69"/>
    <n v="0.88100000000000001"/>
    <n v="1.3"/>
    <n v="58"/>
    <n v="1.55"/>
    <n v="48"/>
    <n v="1"/>
    <s v="2015-05-26"/>
    <s v="2017-05-15"/>
    <n v="1953.32"/>
    <s v="Silver"/>
  </r>
  <r>
    <x v="915"/>
    <x v="0"/>
    <s v="EE. UU."/>
    <n v="4"/>
    <n v="6175.3"/>
    <n v="237.51"/>
    <n v="968.23"/>
    <n v="0.92300000000000004"/>
    <n v="0.8"/>
    <n v="24"/>
    <n v="1.33"/>
    <n v="13"/>
    <n v="1"/>
    <s v="2015-06-08"/>
    <s v="2016-12-31"/>
    <n v="1425.06"/>
    <s v="Silver"/>
  </r>
  <r>
    <x v="916"/>
    <x v="2"/>
    <s v="EE. UU."/>
    <n v="8"/>
    <n v="8698.56"/>
    <n v="207.11"/>
    <n v="1483.09"/>
    <n v="0.83299999999999996"/>
    <n v="2.4"/>
    <n v="34"/>
    <n v="1.38"/>
    <n v="21"/>
    <n v="1"/>
    <s v="2015-04-20"/>
    <s v="2017-05-26"/>
    <n v="2485.3200000000002"/>
    <s v="Gold"/>
  </r>
  <r>
    <x v="917"/>
    <x v="0"/>
    <s v="EE. UU."/>
    <n v="1"/>
    <n v="5499.45"/>
    <n v="219.98"/>
    <n v="906.05"/>
    <n v="1"/>
    <n v="1"/>
    <n v="25"/>
    <n v="1.2"/>
    <n v="20"/>
    <n v="1"/>
    <s v="2017-01-20"/>
    <s v="2017-01-20"/>
    <n v="329.97"/>
    <s v="Bronze"/>
  </r>
  <r>
    <x v="918"/>
    <x v="1"/>
    <s v="Puerto Rico"/>
    <n v="4"/>
    <n v="7919.05"/>
    <n v="208.4"/>
    <n v="1255.5899999999999"/>
    <n v="0.97399999999999998"/>
    <n v="0.9"/>
    <n v="38"/>
    <n v="2.5"/>
    <n v="4"/>
    <n v="0"/>
    <s v="2016-08-04"/>
    <s v="2017-09-14"/>
    <n v="1250.4000000000001"/>
    <s v="Silver"/>
  </r>
  <r>
    <x v="919"/>
    <x v="2"/>
    <s v="EE. UU."/>
    <n v="2"/>
    <n v="2839.68"/>
    <n v="177.48"/>
    <n v="597.49"/>
    <n v="0.75"/>
    <n v="1"/>
    <n v="12"/>
    <n v="1.67"/>
    <n v="4"/>
    <n v="1"/>
    <s v="2015-05-26"/>
    <s v="2017-05-22"/>
    <n v="532.44000000000005"/>
    <s v="Silver"/>
  </r>
  <r>
    <x v="920"/>
    <x v="2"/>
    <s v="EE. UU."/>
    <n v="2"/>
    <n v="1099.8"/>
    <n v="157.11000000000001"/>
    <n v="273.79000000000002"/>
    <n v="0.57099999999999995"/>
    <n v="-0.3"/>
    <n v="4"/>
    <n v="1"/>
    <n v="2"/>
    <n v="1"/>
    <s v="2017-02-28"/>
    <s v="2017-06-07"/>
    <n v="471.33"/>
    <s v="Bronze"/>
  </r>
  <r>
    <x v="921"/>
    <x v="2"/>
    <s v="Puerto Rico"/>
    <n v="5"/>
    <n v="3469.54"/>
    <n v="173.48"/>
    <n v="847.92"/>
    <n v="0.5"/>
    <n v="0.3"/>
    <n v="15"/>
    <n v="2.33"/>
    <n v="5"/>
    <n v="0"/>
    <s v="2015-06-01"/>
    <s v="2017-09-25"/>
    <n v="1301.0999999999999"/>
    <s v="Silver"/>
  </r>
  <r>
    <x v="922"/>
    <x v="2"/>
    <s v="EE. UU."/>
    <n v="4"/>
    <n v="2399.66"/>
    <n v="119.98"/>
    <n v="648.74"/>
    <n v="0.9"/>
    <n v="1.8"/>
    <n v="19"/>
    <n v="1.74"/>
    <n v="9"/>
    <n v="1"/>
    <s v="2015-07-26"/>
    <s v="2016-05-07"/>
    <n v="719.88"/>
    <s v="Silver"/>
  </r>
  <r>
    <x v="923"/>
    <x v="0"/>
    <s v="EE. UU."/>
    <n v="9"/>
    <n v="7309.45"/>
    <n v="214.98"/>
    <n v="1299.8399999999999"/>
    <n v="0.64700000000000002"/>
    <n v="0.6"/>
    <n v="22"/>
    <n v="2.86"/>
    <n v="0"/>
    <n v="0"/>
    <s v="2015-03-21"/>
    <s v="2017-08-28"/>
    <n v="2902.23"/>
    <s v="Gold"/>
  </r>
  <r>
    <x v="924"/>
    <x v="0"/>
    <s v="Puerto Rico"/>
    <n v="8"/>
    <n v="9358.6200000000008"/>
    <n v="170.16"/>
    <n v="116.14"/>
    <n v="0.873"/>
    <n v="1.9"/>
    <n v="54"/>
    <n v="1.5"/>
    <n v="32"/>
    <n v="1"/>
    <s v="2015-01-14"/>
    <s v="2017-01-24"/>
    <n v="2041.92"/>
    <s v="Gold"/>
  </r>
  <r>
    <x v="925"/>
    <x v="0"/>
    <s v="EE. UU."/>
    <n v="10"/>
    <n v="10916.88"/>
    <n v="188.22"/>
    <n v="1276.46"/>
    <n v="0.82799999999999996"/>
    <n v="0.8"/>
    <n v="55"/>
    <n v="2.98"/>
    <n v="8"/>
    <n v="0"/>
    <s v="2015-02-16"/>
    <s v="2017-08-15"/>
    <n v="2823.3"/>
    <s v="Gold"/>
  </r>
  <r>
    <x v="926"/>
    <x v="0"/>
    <s v="Puerto Rico"/>
    <n v="3"/>
    <n v="6151.08"/>
    <n v="198.42"/>
    <n v="740.98"/>
    <n v="0.64500000000000002"/>
    <n v="0.5"/>
    <n v="28"/>
    <n v="1.18"/>
    <n v="19"/>
    <n v="1"/>
    <s v="2015-02-03"/>
    <s v="2017-03-03"/>
    <n v="892.89"/>
    <s v="Silver"/>
  </r>
  <r>
    <x v="927"/>
    <x v="2"/>
    <s v="EE. UU."/>
    <n v="7"/>
    <n v="5973.3"/>
    <n v="175.69"/>
    <n v="-1405.13"/>
    <n v="0.91200000000000003"/>
    <n v="1.4"/>
    <n v="31"/>
    <n v="3.1"/>
    <n v="5"/>
    <n v="0"/>
    <s v="2015-01-26"/>
    <s v="2017-08-06"/>
    <n v="1844.74"/>
    <s v="Silver"/>
  </r>
  <r>
    <x v="928"/>
    <x v="0"/>
    <s v="EE. UU."/>
    <n v="6"/>
    <n v="4948.4799999999996"/>
    <n v="154.63999999999999"/>
    <n v="209.18"/>
    <n v="0.59399999999999997"/>
    <n v="1.3"/>
    <n v="28"/>
    <n v="1.39"/>
    <n v="12"/>
    <n v="1"/>
    <s v="2015-08-23"/>
    <s v="2017-03-30"/>
    <n v="1391.76"/>
    <s v="Silver"/>
  </r>
  <r>
    <x v="929"/>
    <x v="0"/>
    <s v="Puerto Rico"/>
    <n v="5"/>
    <n v="8158.88"/>
    <n v="199"/>
    <n v="2350.34"/>
    <n v="0.85399999999999998"/>
    <n v="1.2"/>
    <n v="35"/>
    <n v="1.46"/>
    <n v="17"/>
    <n v="1"/>
    <s v="2015-04-27"/>
    <s v="2016-01-17"/>
    <n v="1492.5"/>
    <s v="Silver"/>
  </r>
  <r>
    <x v="930"/>
    <x v="2"/>
    <s v="EE. UU."/>
    <n v="4"/>
    <n v="8059.18"/>
    <n v="259.97000000000003"/>
    <n v="1399.81"/>
    <n v="0.77400000000000002"/>
    <n v="0.8"/>
    <n v="24"/>
    <n v="3"/>
    <n v="0"/>
    <n v="0"/>
    <s v="2015-01-12"/>
    <s v="2017-09-20"/>
    <n v="1559.82"/>
    <s v="Silver"/>
  </r>
  <r>
    <x v="931"/>
    <x v="2"/>
    <s v="EE. UU."/>
    <n v="3"/>
    <n v="5554"/>
    <n v="252.45"/>
    <n v="1911.65"/>
    <n v="0.68200000000000005"/>
    <n v="1.4"/>
    <n v="18"/>
    <n v="1.56"/>
    <n v="8"/>
    <n v="1"/>
    <s v="2016-10-03"/>
    <s v="2017-02-13"/>
    <n v="1136.02"/>
    <s v="Silver"/>
  </r>
  <r>
    <x v="932"/>
    <x v="2"/>
    <s v="EE. UU."/>
    <n v="2"/>
    <n v="2429.8200000000002"/>
    <n v="269.98"/>
    <n v="-923.6"/>
    <n v="0.66700000000000004"/>
    <n v="1.3"/>
    <n v="6"/>
    <n v="2"/>
    <n v="6"/>
    <n v="1"/>
    <s v="2015-02-24"/>
    <s v="2016-06-12"/>
    <n v="809.94"/>
    <s v="Silver"/>
  </r>
  <r>
    <x v="933"/>
    <x v="2"/>
    <s v="EE. UU."/>
    <n v="6"/>
    <n v="10228.86"/>
    <n v="213.1"/>
    <n v="-2030.22"/>
    <n v="0.41699999999999998"/>
    <n v="-0.1"/>
    <n v="43"/>
    <n v="1.49"/>
    <n v="33"/>
    <n v="1"/>
    <s v="2015-01-24"/>
    <s v="2017-06-09"/>
    <n v="1917.9"/>
    <s v="Silver"/>
  </r>
  <r>
    <x v="934"/>
    <x v="2"/>
    <s v="Puerto Rico"/>
    <n v="6"/>
    <n v="11128.67"/>
    <n v="179.49"/>
    <n v="2582.6999999999998"/>
    <n v="0.53200000000000003"/>
    <n v="1.3"/>
    <n v="58"/>
    <n v="2.81"/>
    <n v="5"/>
    <n v="0"/>
    <s v="2015-05-01"/>
    <s v="2017-08-17"/>
    <n v="1615.41"/>
    <s v="Silver"/>
  </r>
  <r>
    <x v="935"/>
    <x v="2"/>
    <s v="EE. UU."/>
    <n v="5"/>
    <n v="6198.19"/>
    <n v="238.39"/>
    <n v="1560.06"/>
    <n v="0.61499999999999999"/>
    <n v="0.2"/>
    <n v="20"/>
    <n v="1.8"/>
    <n v="4"/>
    <n v="1"/>
    <s v="2015-01-04"/>
    <s v="2017-06-26"/>
    <n v="1787.92"/>
    <s v="Silver"/>
  </r>
  <r>
    <x v="936"/>
    <x v="0"/>
    <s v="Puerto Rico"/>
    <n v="5"/>
    <n v="7980.24"/>
    <n v="210.01"/>
    <n v="153.78"/>
    <n v="0.44700000000000001"/>
    <n v="1.8"/>
    <n v="38"/>
    <n v="1.47"/>
    <n v="19"/>
    <n v="1"/>
    <s v="2015-02-18"/>
    <s v="2017-04-27"/>
    <n v="1575.07"/>
    <s v="Silver"/>
  </r>
  <r>
    <x v="937"/>
    <x v="1"/>
    <s v="EE. UU."/>
    <n v="8"/>
    <n v="9019.0400000000009"/>
    <n v="237.34"/>
    <n v="-381.72"/>
    <n v="0.34200000000000003"/>
    <n v="0.4"/>
    <n v="28"/>
    <n v="3.14"/>
    <n v="0"/>
    <n v="0"/>
    <s v="2015-05-07"/>
    <s v="2017-08-30"/>
    <n v="2848.08"/>
    <s v="Gold"/>
  </r>
  <r>
    <x v="938"/>
    <x v="0"/>
    <s v="Puerto Rico"/>
    <n v="3"/>
    <n v="3404.62"/>
    <n v="200.27"/>
    <n v="-493.57"/>
    <n v="0.47099999999999997"/>
    <n v="1.9"/>
    <n v="8"/>
    <n v="2"/>
    <n v="4"/>
    <n v="1"/>
    <s v="2015-10-15"/>
    <s v="2017-02-22"/>
    <n v="901.22"/>
    <s v="Silver"/>
  </r>
  <r>
    <x v="939"/>
    <x v="0"/>
    <s v="EE. UU."/>
    <n v="5"/>
    <n v="6339.23"/>
    <n v="192.1"/>
    <n v="1841.37"/>
    <n v="0.78800000000000003"/>
    <n v="0.7"/>
    <n v="28"/>
    <n v="1.54"/>
    <n v="20"/>
    <n v="1"/>
    <s v="2015-03-08"/>
    <s v="2016-12-04"/>
    <n v="1440.75"/>
    <s v="Silver"/>
  </r>
  <r>
    <x v="940"/>
    <x v="0"/>
    <s v="EE. UU."/>
    <n v="2"/>
    <n v="1579.76"/>
    <n v="175.53"/>
    <n v="121.72"/>
    <n v="0"/>
    <n v="-1.1000000000000001"/>
    <n v="9"/>
    <n v="1.44"/>
    <n v="4"/>
    <n v="1"/>
    <s v="2015-05-13"/>
    <s v="2016-12-02"/>
    <n v="526.59"/>
    <s v="Silver"/>
  </r>
  <r>
    <x v="941"/>
    <x v="1"/>
    <s v="EE. UU."/>
    <n v="5"/>
    <n v="10798.71"/>
    <n v="220.38"/>
    <n v="1390.31"/>
    <n v="1"/>
    <n v="2.2000000000000002"/>
    <n v="49"/>
    <n v="1.88"/>
    <n v="38"/>
    <n v="1"/>
    <s v="2015-01-14"/>
    <s v="2017-01-11"/>
    <n v="1652.85"/>
    <s v="Silver"/>
  </r>
  <r>
    <x v="942"/>
    <x v="1"/>
    <s v="Puerto Rico"/>
    <n v="1"/>
    <n v="279.94"/>
    <n v="139.97"/>
    <n v="121.27"/>
    <n v="0"/>
    <n v="-2"/>
    <n v="0"/>
    <n v="1.83"/>
    <n v="0"/>
    <n v="0"/>
    <s v="2016-02-11"/>
    <s v="2016-02-11"/>
    <n v="209.96"/>
    <s v="Bronze"/>
  </r>
  <r>
    <x v="943"/>
    <x v="2"/>
    <s v="EE. UU."/>
    <n v="8"/>
    <n v="14233.58"/>
    <n v="197.69"/>
    <n v="2241.88"/>
    <n v="0.63900000000000001"/>
    <n v="1.7"/>
    <n v="71"/>
    <n v="1.77"/>
    <n v="42"/>
    <n v="1"/>
    <s v="2015-02-21"/>
    <s v="2017-06-15"/>
    <n v="2372.2800000000002"/>
    <s v="Gold"/>
  </r>
  <r>
    <x v="944"/>
    <x v="2"/>
    <s v="EE. UU."/>
    <n v="4"/>
    <n v="2801.75"/>
    <n v="133.41999999999999"/>
    <n v="941.81"/>
    <n v="0.81"/>
    <n v="0.6"/>
    <n v="16"/>
    <n v="2.5"/>
    <n v="0"/>
    <n v="0"/>
    <s v="2015-02-02"/>
    <s v="2017-08-14"/>
    <n v="800.52"/>
    <s v="Silver"/>
  </r>
  <r>
    <x v="945"/>
    <x v="2"/>
    <s v="Puerto Rico"/>
    <n v="2"/>
    <n v="1949.79"/>
    <n v="216.64"/>
    <n v="428.32"/>
    <n v="0.66700000000000004"/>
    <n v="0.3"/>
    <n v="6"/>
    <n v="3.5"/>
    <n v="0"/>
    <n v="0"/>
    <s v="2016-08-03"/>
    <s v="2017-08-09"/>
    <n v="649.91999999999996"/>
    <s v="Silver"/>
  </r>
  <r>
    <x v="946"/>
    <x v="0"/>
    <s v="EE. UU."/>
    <n v="8"/>
    <n v="5564.01"/>
    <n v="150.38"/>
    <n v="-249.92"/>
    <n v="0.70299999999999996"/>
    <n v="1"/>
    <n v="29"/>
    <n v="1.62"/>
    <n v="13"/>
    <n v="1"/>
    <s v="2015-02-16"/>
    <s v="2017-07-15"/>
    <n v="1804.56"/>
    <s v="Silver"/>
  </r>
  <r>
    <x v="947"/>
    <x v="0"/>
    <s v="EE. UU."/>
    <n v="7"/>
    <n v="4177.49"/>
    <n v="208.87"/>
    <n v="597.09"/>
    <n v="0.2"/>
    <n v="-0.5"/>
    <n v="11"/>
    <n v="2.5499999999999998"/>
    <n v="0"/>
    <n v="0"/>
    <s v="2015-05-09"/>
    <s v="2017-08-07"/>
    <n v="2193.14"/>
    <s v="Gold"/>
  </r>
  <r>
    <x v="948"/>
    <x v="0"/>
    <s v="Puerto Rico"/>
    <n v="2"/>
    <n v="1179.8800000000001"/>
    <n v="196.65"/>
    <n v="124.71"/>
    <n v="0"/>
    <n v="-1.3"/>
    <n v="0"/>
    <n v="1.83"/>
    <n v="0"/>
    <n v="0"/>
    <s v="2017-01-07"/>
    <s v="2017-09-10"/>
    <n v="589.95000000000005"/>
    <s v="Silver"/>
  </r>
  <r>
    <x v="949"/>
    <x v="0"/>
    <s v="EE. UU."/>
    <n v="5"/>
    <n v="4667.5"/>
    <n v="160.94999999999999"/>
    <n v="350.54"/>
    <n v="0.58599999999999997"/>
    <n v="1.3"/>
    <n v="24"/>
    <n v="3.13"/>
    <n v="0"/>
    <n v="0"/>
    <s v="2015-11-13"/>
    <s v="2017-09-17"/>
    <n v="1207.1199999999999"/>
    <s v="Silver"/>
  </r>
  <r>
    <x v="950"/>
    <x v="2"/>
    <s v="EE. UU."/>
    <n v="5"/>
    <n v="6629.2"/>
    <n v="200.88"/>
    <n v="331.3"/>
    <n v="0.152"/>
    <n v="0.8"/>
    <n v="32"/>
    <n v="2.88"/>
    <n v="2"/>
    <n v="0"/>
    <s v="2016-02-13"/>
    <s v="2017-08-28"/>
    <n v="1506.6"/>
    <s v="Silver"/>
  </r>
  <r>
    <x v="951"/>
    <x v="2"/>
    <s v="EE. UU."/>
    <n v="5"/>
    <n v="11614.53"/>
    <n v="219.14"/>
    <n v="-1528.41"/>
    <n v="1"/>
    <n v="1.6"/>
    <n v="53"/>
    <n v="1.43"/>
    <n v="26"/>
    <n v="1"/>
    <s v="2015-10-15"/>
    <s v="2017-07-21"/>
    <n v="1643.55"/>
    <s v="Silver"/>
  </r>
  <r>
    <x v="952"/>
    <x v="0"/>
    <s v="EE. UU."/>
    <n v="4"/>
    <n v="3625.37"/>
    <n v="125.01"/>
    <n v="646.13"/>
    <n v="0.51700000000000002"/>
    <n v="1.4"/>
    <n v="29"/>
    <n v="1.55"/>
    <n v="20"/>
    <n v="1"/>
    <s v="2015-01-17"/>
    <s v="2016-01-25"/>
    <n v="750.06"/>
    <s v="Silver"/>
  </r>
  <r>
    <x v="953"/>
    <x v="0"/>
    <s v="EE. UU."/>
    <n v="4"/>
    <n v="4381.42"/>
    <n v="182.56"/>
    <n v="178.72"/>
    <n v="0.79200000000000004"/>
    <n v="1.1000000000000001"/>
    <n v="19"/>
    <n v="1.68"/>
    <n v="8"/>
    <n v="1"/>
    <s v="2015-03-18"/>
    <s v="2017-04-01"/>
    <n v="1095.3599999999999"/>
    <s v="Silver"/>
  </r>
  <r>
    <x v="954"/>
    <x v="0"/>
    <s v="Puerto Rico"/>
    <n v="5"/>
    <n v="8430.0300000000007"/>
    <n v="172.04"/>
    <n v="2097.5300000000002"/>
    <n v="0.91800000000000004"/>
    <n v="1.7"/>
    <n v="45"/>
    <n v="2.98"/>
    <n v="8"/>
    <n v="0"/>
    <s v="2015-07-27"/>
    <s v="2017-08-29"/>
    <n v="1290.3"/>
    <s v="Silver"/>
  </r>
  <r>
    <x v="955"/>
    <x v="0"/>
    <s v="EE. UU."/>
    <n v="5"/>
    <n v="8887.0300000000007"/>
    <n v="216.76"/>
    <n v="-868.57"/>
    <n v="0.78"/>
    <n v="0.6"/>
    <n v="37"/>
    <n v="3.35"/>
    <n v="0"/>
    <n v="0"/>
    <s v="2015-03-01"/>
    <s v="2017-08-14"/>
    <n v="1625.7"/>
    <s v="Silver"/>
  </r>
  <r>
    <x v="956"/>
    <x v="0"/>
    <s v="EE. UU."/>
    <n v="5"/>
    <n v="2659.54"/>
    <n v="156.44"/>
    <n v="-254.88"/>
    <n v="0.82399999999999995"/>
    <n v="1"/>
    <n v="15"/>
    <n v="2.67"/>
    <n v="3"/>
    <n v="0"/>
    <s v="2015-09-09"/>
    <s v="2017-09-02"/>
    <n v="1173.3"/>
    <s v="Silver"/>
  </r>
  <r>
    <x v="957"/>
    <x v="0"/>
    <s v="Puerto Rico"/>
    <n v="8"/>
    <n v="5719.39"/>
    <n v="197.22"/>
    <n v="1621.67"/>
    <n v="0.55200000000000005"/>
    <n v="-0.1"/>
    <n v="15"/>
    <n v="2.0699999999999998"/>
    <n v="8"/>
    <n v="1"/>
    <s v="2015-07-18"/>
    <s v="2017-07-30"/>
    <n v="2366.64"/>
    <s v="Gold"/>
  </r>
  <r>
    <x v="958"/>
    <x v="0"/>
    <s v="EE. UU."/>
    <n v="4"/>
    <n v="2809.74"/>
    <n v="200.7"/>
    <n v="830.15"/>
    <n v="0.92900000000000005"/>
    <n v="2.9"/>
    <n v="11"/>
    <n v="1.27"/>
    <n v="6"/>
    <n v="1"/>
    <s v="2015-12-19"/>
    <s v="2017-03-26"/>
    <n v="1204.2"/>
    <s v="Silver"/>
  </r>
  <r>
    <x v="959"/>
    <x v="0"/>
    <s v="Puerto Rico"/>
    <n v="6"/>
    <n v="13456.94"/>
    <n v="244.67"/>
    <n v="1164"/>
    <n v="0.96399999999999997"/>
    <n v="1.3"/>
    <n v="50"/>
    <n v="3.08"/>
    <n v="0"/>
    <n v="0"/>
    <s v="2015-11-21"/>
    <s v="2017-09-06"/>
    <n v="2202.0300000000002"/>
    <s v="Gold"/>
  </r>
  <r>
    <x v="960"/>
    <x v="0"/>
    <s v="EE. UU."/>
    <n v="2"/>
    <n v="1149.9100000000001"/>
    <n v="229.98"/>
    <n v="161.52000000000001"/>
    <n v="0"/>
    <n v="-2"/>
    <n v="0"/>
    <n v="1.83"/>
    <n v="0"/>
    <n v="0"/>
    <s v="2015-02-16"/>
    <s v="2016-07-20"/>
    <n v="689.94"/>
    <s v="Silver"/>
  </r>
  <r>
    <x v="961"/>
    <x v="0"/>
    <s v="EE. UU."/>
    <n v="2"/>
    <n v="1609.89"/>
    <n v="268.32"/>
    <n v="190.32"/>
    <n v="0.16700000000000001"/>
    <n v="-0.7"/>
    <n v="1"/>
    <n v="3"/>
    <n v="0"/>
    <n v="1"/>
    <s v="2016-08-11"/>
    <s v="2016-12-13"/>
    <n v="804.96"/>
    <s v="Silver"/>
  </r>
  <r>
    <x v="962"/>
    <x v="0"/>
    <s v="EE. UU."/>
    <n v="3"/>
    <n v="1889.8"/>
    <n v="188.98"/>
    <n v="-227.26"/>
    <n v="0.1"/>
    <n v="-0.7"/>
    <n v="1"/>
    <n v="2"/>
    <n v="0"/>
    <n v="0"/>
    <s v="2016-09-12"/>
    <s v="2017-09-07"/>
    <n v="850.41"/>
    <s v="Silver"/>
  </r>
  <r>
    <x v="963"/>
    <x v="0"/>
    <s v="Puerto Rico"/>
    <n v="3"/>
    <n v="3369.7"/>
    <n v="187.21"/>
    <n v="384.31"/>
    <n v="0.83299999999999996"/>
    <n v="0.8"/>
    <n v="15"/>
    <n v="3.2"/>
    <n v="0"/>
    <n v="0"/>
    <s v="2015-01-09"/>
    <s v="2017-09-03"/>
    <n v="842.44"/>
    <s v="Silver"/>
  </r>
  <r>
    <x v="964"/>
    <x v="0"/>
    <s v="EE. UU."/>
    <n v="4"/>
    <n v="6169.52"/>
    <n v="220.34"/>
    <n v="1684.76"/>
    <n v="1"/>
    <n v="1.1000000000000001"/>
    <n v="28"/>
    <n v="3"/>
    <n v="4"/>
    <n v="0"/>
    <s v="2015-07-28"/>
    <s v="2017-09-11"/>
    <n v="1322.04"/>
    <s v="Silver"/>
  </r>
  <r>
    <x v="965"/>
    <x v="0"/>
    <s v="Puerto Rico"/>
    <n v="3"/>
    <n v="9789.1"/>
    <n v="251"/>
    <n v="-2001.07"/>
    <n v="0.872"/>
    <n v="0.9"/>
    <n v="39"/>
    <n v="2"/>
    <n v="15"/>
    <n v="1"/>
    <s v="2015-12-19"/>
    <s v="2017-08-04"/>
    <n v="1129.5"/>
    <s v="Silver"/>
  </r>
  <r>
    <x v="966"/>
    <x v="0"/>
    <s v="EE. UU."/>
    <n v="4"/>
    <n v="2905.66"/>
    <n v="207.55"/>
    <n v="-423.41"/>
    <n v="0.57099999999999995"/>
    <n v="-0.1"/>
    <n v="10"/>
    <n v="1.1000000000000001"/>
    <n v="5"/>
    <n v="1"/>
    <s v="2015-05-31"/>
    <s v="2016-04-06"/>
    <n v="1245.3"/>
    <s v="Silver"/>
  </r>
  <r>
    <x v="967"/>
    <x v="0"/>
    <s v="EE. UU."/>
    <n v="1"/>
    <n v="129.99"/>
    <n v="129.99"/>
    <n v="-17.350000000000001"/>
    <n v="0"/>
    <n v="0"/>
    <n v="0"/>
    <n v="1.83"/>
    <n v="0"/>
    <n v="0"/>
    <s v="2015-10-03"/>
    <s v="2015-10-03"/>
    <n v="194.98"/>
    <s v="Bronze"/>
  </r>
  <r>
    <x v="968"/>
    <x v="0"/>
    <s v="Puerto Rico"/>
    <n v="4"/>
    <n v="8927.5300000000007"/>
    <n v="234.94"/>
    <n v="1777.68"/>
    <n v="0.86799999999999999"/>
    <n v="1.1000000000000001"/>
    <n v="33"/>
    <n v="2.15"/>
    <n v="13"/>
    <n v="1"/>
    <s v="2016-03-26"/>
    <s v="2017-07-30"/>
    <n v="1409.64"/>
    <s v="Silver"/>
  </r>
  <r>
    <x v="969"/>
    <x v="0"/>
    <s v="EE. UU."/>
    <n v="6"/>
    <n v="5309.42"/>
    <n v="204.21"/>
    <n v="1355.87"/>
    <n v="0.76900000000000002"/>
    <n v="0.8"/>
    <n v="21"/>
    <n v="1.52"/>
    <n v="3"/>
    <n v="1"/>
    <s v="2015-02-12"/>
    <s v="2017-07-18"/>
    <n v="1837.89"/>
    <s v="Silver"/>
  </r>
  <r>
    <x v="970"/>
    <x v="2"/>
    <s v="Puerto Rico"/>
    <n v="3"/>
    <n v="2119.85"/>
    <n v="235.54"/>
    <n v="385.82"/>
    <n v="0.66700000000000004"/>
    <n v="0"/>
    <n v="6"/>
    <n v="1"/>
    <n v="6"/>
    <n v="1"/>
    <s v="2015-11-18"/>
    <s v="2017-08-04"/>
    <n v="1059.93"/>
    <s v="Silver"/>
  </r>
  <r>
    <x v="971"/>
    <x v="0"/>
    <s v="EE. UU."/>
    <n v="5"/>
    <n v="12608.8"/>
    <n v="242.48"/>
    <n v="-1409.74"/>
    <n v="0.78800000000000003"/>
    <n v="1.3"/>
    <n v="41"/>
    <n v="1.22"/>
    <n v="22"/>
    <n v="1"/>
    <s v="2015-05-11"/>
    <s v="2016-11-09"/>
    <n v="1818.6"/>
    <s v="Silver"/>
  </r>
  <r>
    <x v="972"/>
    <x v="0"/>
    <s v="EE. UU."/>
    <n v="1"/>
    <n v="2679.88"/>
    <n v="167.49"/>
    <n v="879.88"/>
    <n v="1"/>
    <n v="2"/>
    <n v="16"/>
    <n v="1.75"/>
    <n v="4"/>
    <n v="1"/>
    <s v="2015-05-13"/>
    <s v="2015-05-13"/>
    <n v="251.24"/>
    <s v="Bronze"/>
  </r>
  <r>
    <x v="973"/>
    <x v="1"/>
    <s v="Puerto Rico"/>
    <n v="5"/>
    <n v="4664.63"/>
    <n v="259.14999999999998"/>
    <n v="-1035.55"/>
    <n v="0.16700000000000001"/>
    <n v="-0.1"/>
    <n v="8"/>
    <n v="3"/>
    <n v="1"/>
    <n v="0"/>
    <s v="2015-05-06"/>
    <s v="2017-09-30"/>
    <n v="1943.62"/>
    <s v="Silver"/>
  </r>
  <r>
    <x v="974"/>
    <x v="0"/>
    <s v="EE. UU."/>
    <n v="6"/>
    <n v="11288.86"/>
    <n v="245.41"/>
    <n v="2758.3"/>
    <n v="0.69599999999999995"/>
    <n v="1.6"/>
    <n v="38"/>
    <n v="1.61"/>
    <n v="27"/>
    <n v="1"/>
    <s v="2015-01-18"/>
    <s v="2016-10-31"/>
    <n v="2208.69"/>
    <s v="Gold"/>
  </r>
  <r>
    <x v="975"/>
    <x v="0"/>
    <s v="EE. UU."/>
    <n v="4"/>
    <n v="1229.94"/>
    <n v="175.71"/>
    <n v="407.86"/>
    <n v="0.85699999999999998"/>
    <n v="1"/>
    <n v="6"/>
    <n v="2"/>
    <n v="4"/>
    <n v="1"/>
    <s v="2015-01-30"/>
    <s v="2016-07-07"/>
    <n v="1054.26"/>
    <s v="Silver"/>
  </r>
  <r>
    <x v="976"/>
    <x v="2"/>
    <s v="Puerto Rico"/>
    <n v="3"/>
    <n v="6149.67"/>
    <n v="212.06"/>
    <n v="2218.2199999999998"/>
    <n v="0.86199999999999999"/>
    <n v="1.5"/>
    <n v="25"/>
    <n v="1.6"/>
    <n v="20"/>
    <n v="1"/>
    <s v="2016-01-20"/>
    <s v="2017-08-01"/>
    <n v="954.27"/>
    <s v="Silver"/>
  </r>
  <r>
    <x v="977"/>
    <x v="2"/>
    <s v="EE. UU."/>
    <n v="7"/>
    <n v="12818.81"/>
    <n v="217.27"/>
    <n v="1387.63"/>
    <n v="0.746"/>
    <n v="0.7"/>
    <n v="55"/>
    <n v="2.0699999999999998"/>
    <n v="23"/>
    <n v="1"/>
    <s v="2015-03-24"/>
    <s v="2017-05-15"/>
    <n v="2281.34"/>
    <s v="Gold"/>
  </r>
  <r>
    <x v="978"/>
    <x v="1"/>
    <s v="Puerto Rico"/>
    <n v="3"/>
    <n v="2039.74"/>
    <n v="254.97"/>
    <n v="376.34"/>
    <n v="0.375"/>
    <n v="0.6"/>
    <n v="8"/>
    <n v="2"/>
    <n v="2"/>
    <n v="1"/>
    <s v="2016-02-16"/>
    <s v="2016-11-24"/>
    <n v="1147.3599999999999"/>
    <s v="Silver"/>
  </r>
  <r>
    <x v="979"/>
    <x v="1"/>
    <s v="EE. UU."/>
    <n v="1"/>
    <n v="399.98"/>
    <n v="399.98"/>
    <n v="0"/>
    <n v="0"/>
    <n v="-1"/>
    <n v="1"/>
    <n v="1"/>
    <n v="1"/>
    <n v="1"/>
    <s v="2017-06-01"/>
    <s v="2017-06-01"/>
    <n v="599.97"/>
    <s v="Silver"/>
  </r>
  <r>
    <x v="980"/>
    <x v="1"/>
    <s v="EE. UU."/>
    <n v="3"/>
    <n v="5009.7299999999996"/>
    <n v="294.69"/>
    <n v="-837.46"/>
    <n v="0.76500000000000001"/>
    <n v="1.8"/>
    <n v="13"/>
    <n v="1.62"/>
    <n v="5"/>
    <n v="1"/>
    <s v="2015-01-10"/>
    <s v="2017-06-25"/>
    <n v="1326.1"/>
    <s v="Silver"/>
  </r>
  <r>
    <x v="981"/>
    <x v="1"/>
    <s v="Puerto Rico"/>
    <n v="3"/>
    <n v="3959.61"/>
    <n v="152.29"/>
    <n v="-1027.46"/>
    <n v="0.84599999999999997"/>
    <n v="2.4"/>
    <n v="22"/>
    <n v="2"/>
    <n v="15"/>
    <n v="1"/>
    <s v="2015-06-25"/>
    <s v="2015-10-22"/>
    <n v="685.3"/>
    <s v="Silver"/>
  </r>
  <r>
    <x v="982"/>
    <x v="1"/>
    <s v="EE. UU."/>
    <n v="4"/>
    <n v="1519.83"/>
    <n v="217.12"/>
    <n v="189.54"/>
    <n v="0.57099999999999995"/>
    <n v="1"/>
    <n v="4"/>
    <n v="1.5"/>
    <n v="2"/>
    <n v="1"/>
    <s v="2015-10-21"/>
    <s v="2017-03-24"/>
    <n v="1302.72"/>
    <s v="Silver"/>
  </r>
  <r>
    <x v="983"/>
    <x v="0"/>
    <s v="EE. UU."/>
    <n v="6"/>
    <n v="5819.47"/>
    <n v="161.65"/>
    <n v="1692.78"/>
    <n v="0.66700000000000004"/>
    <n v="0.4"/>
    <n v="34"/>
    <n v="3.09"/>
    <n v="6"/>
    <n v="0"/>
    <s v="2015-07-08"/>
    <s v="2017-09-12"/>
    <n v="1454.85"/>
    <s v="Silver"/>
  </r>
  <r>
    <x v="984"/>
    <x v="0"/>
    <s v="Puerto Rico"/>
    <n v="6"/>
    <n v="6813.87"/>
    <n v="212.93"/>
    <n v="1133.05"/>
    <n v="0.71899999999999997"/>
    <n v="0.4"/>
    <n v="23"/>
    <n v="1.52"/>
    <n v="19"/>
    <n v="1"/>
    <s v="2015-09-07"/>
    <s v="2017-06-03"/>
    <n v="1916.37"/>
    <s v="Silver"/>
  </r>
  <r>
    <x v="985"/>
    <x v="0"/>
    <s v="EE. UU."/>
    <n v="5"/>
    <n v="2374.73"/>
    <n v="113.08"/>
    <n v="400.58"/>
    <n v="0.81"/>
    <n v="1.2"/>
    <n v="17"/>
    <n v="2.1800000000000002"/>
    <n v="6"/>
    <n v="0"/>
    <s v="2015-04-08"/>
    <s v="2017-08-20"/>
    <n v="848.1"/>
    <s v="Silver"/>
  </r>
  <r>
    <x v="986"/>
    <x v="0"/>
    <s v="EE. UU."/>
    <n v="4"/>
    <n v="5019.25"/>
    <n v="156.85"/>
    <n v="-148.27000000000001"/>
    <n v="0.75"/>
    <n v="0.6"/>
    <n v="24"/>
    <n v="1.5"/>
    <n v="16"/>
    <n v="1"/>
    <s v="2015-08-03"/>
    <s v="2017-07-26"/>
    <n v="941.1"/>
    <s v="Silver"/>
  </r>
  <r>
    <x v="987"/>
    <x v="2"/>
    <s v="EE. UU."/>
    <n v="6"/>
    <n v="5360.09"/>
    <n v="167.5"/>
    <n v="1221.07"/>
    <n v="0.875"/>
    <n v="1.6"/>
    <n v="30"/>
    <n v="1.57"/>
    <n v="4"/>
    <n v="1"/>
    <s v="2015-10-20"/>
    <s v="2017-07-04"/>
    <n v="1507.5"/>
    <s v="Silver"/>
  </r>
  <r>
    <x v="988"/>
    <x v="2"/>
    <s v="Puerto Rico"/>
    <n v="6"/>
    <n v="10595.05"/>
    <n v="220.73"/>
    <n v="136.66"/>
    <n v="0.95799999999999996"/>
    <n v="1.7"/>
    <n v="46"/>
    <n v="1.22"/>
    <n v="30"/>
    <n v="1"/>
    <s v="2015-08-19"/>
    <s v="2016-09-18"/>
    <n v="1986.57"/>
    <s v="Silver"/>
  </r>
  <r>
    <x v="989"/>
    <x v="2"/>
    <s v="EE. UU."/>
    <n v="5"/>
    <n v="7343.28"/>
    <n v="183.58"/>
    <n v="-143.93"/>
    <n v="0.4"/>
    <n v="0.3"/>
    <n v="28"/>
    <n v="1.1399999999999999"/>
    <n v="28"/>
    <n v="1"/>
    <s v="2015-11-03"/>
    <s v="2016-11-18"/>
    <n v="1376.85"/>
    <s v="Silver"/>
  </r>
  <r>
    <x v="990"/>
    <x v="0"/>
    <s v="EE. UU."/>
    <n v="3"/>
    <n v="3069.55"/>
    <n v="170.53"/>
    <n v="731.31"/>
    <n v="0.5"/>
    <n v="0.5"/>
    <n v="18"/>
    <n v="1.61"/>
    <n v="6"/>
    <n v="1"/>
    <s v="2015-06-18"/>
    <s v="2016-12-20"/>
    <n v="767.38"/>
    <s v="Silver"/>
  </r>
  <r>
    <x v="991"/>
    <x v="2"/>
    <s v="Puerto Rico"/>
    <n v="4"/>
    <n v="6349.14"/>
    <n v="226.76"/>
    <n v="-748.65"/>
    <n v="0.96399999999999997"/>
    <n v="2.4"/>
    <n v="28"/>
    <n v="1.61"/>
    <n v="13"/>
    <n v="1"/>
    <s v="2015-07-09"/>
    <s v="2016-11-26"/>
    <n v="1360.56"/>
    <s v="Silver"/>
  </r>
  <r>
    <x v="992"/>
    <x v="1"/>
    <s v="EE. UU."/>
    <n v="2"/>
    <n v="899.88"/>
    <n v="299.95999999999998"/>
    <n v="175.44"/>
    <n v="0"/>
    <n v="-0.7"/>
    <n v="0"/>
    <n v="1.83"/>
    <n v="0"/>
    <n v="0"/>
    <s v="2015-07-07"/>
    <s v="2016-01-16"/>
    <n v="899.88"/>
    <s v="Silver"/>
  </r>
  <r>
    <x v="993"/>
    <x v="1"/>
    <s v="EE. UU."/>
    <n v="4"/>
    <n v="7260.27"/>
    <n v="196.22"/>
    <n v="328.37"/>
    <n v="0.86499999999999999"/>
    <n v="0.6"/>
    <n v="32"/>
    <n v="1.44"/>
    <n v="17"/>
    <n v="1"/>
    <s v="2015-03-22"/>
    <s v="2016-11-26"/>
    <n v="1177.32"/>
    <s v="Silver"/>
  </r>
  <r>
    <x v="994"/>
    <x v="2"/>
    <s v="Puerto Rico"/>
    <n v="2"/>
    <n v="7349.42"/>
    <n v="198.63"/>
    <n v="-673.95"/>
    <n v="0.32400000000000001"/>
    <n v="0.3"/>
    <n v="37"/>
    <n v="1.51"/>
    <n v="23"/>
    <n v="1"/>
    <s v="2015-03-09"/>
    <s v="2015-04-07"/>
    <n v="595.89"/>
    <s v="Silver"/>
  </r>
  <r>
    <x v="995"/>
    <x v="1"/>
    <s v="EE. UU."/>
    <n v="8"/>
    <n v="8189.38"/>
    <n v="170.61"/>
    <n v="486.84"/>
    <n v="0.79200000000000004"/>
    <n v="1.1000000000000001"/>
    <n v="43"/>
    <n v="1.51"/>
    <n v="26"/>
    <n v="1"/>
    <s v="2015-01-26"/>
    <s v="2017-07-13"/>
    <n v="2047.32"/>
    <s v="Gold"/>
  </r>
  <r>
    <x v="996"/>
    <x v="1"/>
    <s v="EE. UU."/>
    <n v="2"/>
    <n v="869.91"/>
    <n v="173.98"/>
    <n v="35.04"/>
    <n v="0.4"/>
    <n v="-0.2"/>
    <n v="2"/>
    <n v="1"/>
    <n v="0"/>
    <n v="1"/>
    <s v="2015-04-13"/>
    <s v="2017-02-08"/>
    <n v="521.94000000000005"/>
    <s v="Silver"/>
  </r>
  <r>
    <x v="997"/>
    <x v="0"/>
    <s v="EE. UU."/>
    <n v="5"/>
    <n v="4097.42"/>
    <n v="141.29"/>
    <n v="739.18"/>
    <n v="0.75900000000000001"/>
    <n v="0.7"/>
    <n v="22"/>
    <n v="1.68"/>
    <n v="5"/>
    <n v="1"/>
    <s v="2015-01-04"/>
    <s v="2015-12-05"/>
    <n v="1059.68"/>
    <s v="Silver"/>
  </r>
  <r>
    <x v="998"/>
    <x v="2"/>
    <s v="Puerto Rico"/>
    <n v="12"/>
    <n v="15143.08"/>
    <n v="213.28"/>
    <n v="864.82"/>
    <n v="0.78900000000000003"/>
    <n v="1"/>
    <n v="60"/>
    <n v="2.73"/>
    <n v="10"/>
    <n v="0"/>
    <s v="2015-02-06"/>
    <s v="2017-08-10"/>
    <n v="3839.04"/>
    <s v="Gold"/>
  </r>
  <r>
    <x v="999"/>
    <x v="2"/>
    <s v="EE. UU."/>
    <n v="10"/>
    <n v="13928.31"/>
    <n v="214.28"/>
    <n v="-271.17"/>
    <n v="0.58499999999999996"/>
    <n v="0.7"/>
    <n v="54"/>
    <n v="3.41"/>
    <n v="0"/>
    <n v="0"/>
    <s v="2015-01-27"/>
    <s v="2017-09-17"/>
    <n v="3214.2"/>
    <s v="Gold"/>
  </r>
  <r>
    <x v="1000"/>
    <x v="0"/>
    <s v="Puerto Rico"/>
    <n v="9"/>
    <n v="5871.33"/>
    <n v="195.71"/>
    <n v="1378.08"/>
    <n v="0.46700000000000003"/>
    <n v="0.5"/>
    <n v="26"/>
    <n v="1.35"/>
    <n v="20"/>
    <n v="1"/>
    <s v="2015-03-11"/>
    <s v="2017-01-04"/>
    <n v="2642.08"/>
    <s v="Gold"/>
  </r>
  <r>
    <x v="1001"/>
    <x v="0"/>
    <s v="EE. UU."/>
    <n v="7"/>
    <n v="12148.57"/>
    <n v="184.07"/>
    <n v="1696.34"/>
    <n v="0.80300000000000005"/>
    <n v="1"/>
    <n v="58"/>
    <n v="1.36"/>
    <n v="35"/>
    <n v="1"/>
    <s v="2015-05-22"/>
    <s v="2017-03-16"/>
    <n v="1932.74"/>
    <s v="Silver"/>
  </r>
  <r>
    <x v="1002"/>
    <x v="0"/>
    <s v="EE. UU."/>
    <n v="8"/>
    <n v="6669.39"/>
    <n v="229.98"/>
    <n v="-1635.65"/>
    <n v="0.621"/>
    <n v="0.6"/>
    <n v="22"/>
    <n v="1.64"/>
    <n v="6"/>
    <n v="1"/>
    <s v="2015-08-19"/>
    <s v="2017-04-04"/>
    <n v="2759.76"/>
    <s v="Gold"/>
  </r>
  <r>
    <x v="1003"/>
    <x v="2"/>
    <s v="Puerto Rico"/>
    <n v="6"/>
    <n v="4539.55"/>
    <n v="162.13"/>
    <n v="815.07"/>
    <n v="0.60699999999999998"/>
    <n v="0.3"/>
    <n v="17"/>
    <n v="1.47"/>
    <n v="10"/>
    <n v="1"/>
    <s v="2016-07-03"/>
    <s v="2017-07-11"/>
    <n v="1459.17"/>
    <s v="Silver"/>
  </r>
  <r>
    <x v="1004"/>
    <x v="2"/>
    <s v="EE. UU."/>
    <n v="5"/>
    <n v="4634.4399999999996"/>
    <n v="154.47999999999999"/>
    <n v="1260.21"/>
    <n v="0.73299999999999998"/>
    <n v="1.3"/>
    <n v="25"/>
    <n v="2.44"/>
    <n v="10"/>
    <n v="0"/>
    <s v="2015-03-23"/>
    <s v="2017-08-22"/>
    <n v="1158.5999999999999"/>
    <s v="Silver"/>
  </r>
  <r>
    <x v="1005"/>
    <x v="0"/>
    <s v="EE. UU."/>
    <n v="7"/>
    <n v="5773.23"/>
    <n v="186.23"/>
    <n v="312.75"/>
    <n v="0.71"/>
    <n v="0.7"/>
    <n v="22"/>
    <n v="1.59"/>
    <n v="11"/>
    <n v="1"/>
    <s v="2015-08-30"/>
    <s v="2017-05-19"/>
    <n v="1955.42"/>
    <s v="Silver"/>
  </r>
  <r>
    <x v="1006"/>
    <x v="0"/>
    <s v="Puerto Rico"/>
    <n v="3"/>
    <n v="1465.8"/>
    <n v="183.23"/>
    <n v="380.77"/>
    <n v="0.125"/>
    <n v="-1.6"/>
    <n v="1"/>
    <n v="1"/>
    <n v="1"/>
    <n v="1"/>
    <s v="2015-07-26"/>
    <s v="2016-04-01"/>
    <n v="824.53"/>
    <s v="Silver"/>
  </r>
  <r>
    <x v="1007"/>
    <x v="0"/>
    <s v="EE. UU."/>
    <n v="6"/>
    <n v="10706.77"/>
    <n v="214.14"/>
    <n v="2494.5"/>
    <n v="0.84"/>
    <n v="1.2"/>
    <n v="49"/>
    <n v="1.65"/>
    <n v="20"/>
    <n v="1"/>
    <s v="2015-04-09"/>
    <s v="2017-01-21"/>
    <n v="1927.26"/>
    <s v="Silver"/>
  </r>
  <r>
    <x v="1008"/>
    <x v="0"/>
    <s v="EE. UU."/>
    <n v="6"/>
    <n v="8539.14"/>
    <n v="224.71"/>
    <n v="1098.99"/>
    <n v="0.78900000000000003"/>
    <n v="0.9"/>
    <n v="33"/>
    <n v="3"/>
    <n v="3"/>
    <n v="0"/>
    <s v="2015-08-15"/>
    <s v="2017-09-19"/>
    <n v="2022.39"/>
    <s v="Gold"/>
  </r>
  <r>
    <x v="1009"/>
    <x v="0"/>
    <s v="EE. UU."/>
    <n v="7"/>
    <n v="4827.5"/>
    <n v="178.8"/>
    <n v="457.04"/>
    <n v="0.48099999999999998"/>
    <n v="0.3"/>
    <n v="18"/>
    <n v="2.89"/>
    <n v="5"/>
    <n v="0"/>
    <s v="2015-03-11"/>
    <s v="2017-09-15"/>
    <n v="1877.4"/>
    <s v="Silver"/>
  </r>
  <r>
    <x v="1010"/>
    <x v="2"/>
    <s v="Puerto Rico"/>
    <n v="6"/>
    <n v="6238.68"/>
    <n v="145.09"/>
    <n v="1561.25"/>
    <n v="0.79100000000000004"/>
    <n v="0.6"/>
    <n v="37"/>
    <n v="1.92"/>
    <n v="24"/>
    <n v="1"/>
    <s v="2015-02-10"/>
    <s v="2016-08-14"/>
    <n v="1305.81"/>
    <s v="Silver"/>
  </r>
  <r>
    <x v="1011"/>
    <x v="0"/>
    <s v="EE. UU."/>
    <n v="9"/>
    <n v="11660.9"/>
    <n v="228.65"/>
    <n v="896.03"/>
    <n v="0.64700000000000002"/>
    <n v="0.8"/>
    <n v="49"/>
    <n v="1.57"/>
    <n v="32"/>
    <n v="1"/>
    <s v="2015-03-09"/>
    <s v="2017-06-09"/>
    <n v="3086.77"/>
    <s v="Gold"/>
  </r>
  <r>
    <x v="1012"/>
    <x v="1"/>
    <s v="Puerto Rico"/>
    <n v="8"/>
    <n v="19758.740000000002"/>
    <n v="240.96"/>
    <n v="2823.04"/>
    <n v="0.84099999999999997"/>
    <n v="1.7"/>
    <n v="78"/>
    <n v="1.47"/>
    <n v="54"/>
    <n v="1"/>
    <s v="2016-04-06"/>
    <s v="2017-05-30"/>
    <n v="2891.52"/>
    <s v="Gold"/>
  </r>
  <r>
    <x v="1013"/>
    <x v="1"/>
    <s v="EE. UU."/>
    <n v="1"/>
    <n v="799.96"/>
    <n v="199.99"/>
    <n v="156.78"/>
    <n v="1"/>
    <n v="3"/>
    <n v="4"/>
    <n v="2.5"/>
    <n v="0"/>
    <n v="1"/>
    <s v="2016-12-22"/>
    <s v="2016-12-22"/>
    <n v="299.98"/>
    <s v="Bronze"/>
  </r>
  <r>
    <x v="1014"/>
    <x v="1"/>
    <s v="Puerto Rico"/>
    <n v="4"/>
    <n v="4769.26"/>
    <n v="216.78"/>
    <n v="987.24"/>
    <n v="4.4999999999999998E-2"/>
    <n v="-0.5"/>
    <n v="13"/>
    <n v="1.38"/>
    <n v="13"/>
    <n v="1"/>
    <s v="2015-12-26"/>
    <s v="2017-06-05"/>
    <n v="1300.68"/>
    <s v="Silver"/>
  </r>
  <r>
    <x v="1015"/>
    <x v="2"/>
    <s v="EE. UU."/>
    <n v="5"/>
    <n v="5849.52"/>
    <n v="224.98"/>
    <n v="1331.78"/>
    <n v="0.65400000000000003"/>
    <n v="1"/>
    <n v="22"/>
    <n v="1.32"/>
    <n v="16"/>
    <n v="1"/>
    <s v="2015-09-25"/>
    <s v="2017-08-04"/>
    <n v="1687.35"/>
    <s v="Silver"/>
  </r>
  <r>
    <x v="1016"/>
    <x v="2"/>
    <s v="EE. UU."/>
    <n v="3"/>
    <n v="1589.83"/>
    <n v="198.73"/>
    <n v="403.12"/>
    <n v="0.375"/>
    <n v="-0.3"/>
    <n v="3"/>
    <n v="1"/>
    <n v="3"/>
    <n v="1"/>
    <s v="2015-01-16"/>
    <s v="2016-07-12"/>
    <n v="894.28"/>
    <s v="Silver"/>
  </r>
  <r>
    <x v="1017"/>
    <x v="2"/>
    <s v="EE. UU."/>
    <n v="6"/>
    <n v="5889.2"/>
    <n v="203.08"/>
    <n v="-141.13999999999999"/>
    <n v="0.65500000000000003"/>
    <n v="0.7"/>
    <n v="27"/>
    <n v="1.85"/>
    <n v="12"/>
    <n v="1"/>
    <s v="2015-01-29"/>
    <s v="2016-09-04"/>
    <n v="1827.72"/>
    <s v="Silver"/>
  </r>
  <r>
    <x v="1018"/>
    <x v="2"/>
    <s v="Puerto Rico"/>
    <n v="5"/>
    <n v="4964.13"/>
    <n v="206.84"/>
    <n v="747.22"/>
    <n v="0.625"/>
    <n v="0.7"/>
    <n v="20"/>
    <n v="1.5"/>
    <n v="10"/>
    <n v="1"/>
    <s v="2015-01-23"/>
    <s v="2017-02-23"/>
    <n v="1551.3"/>
    <s v="Silver"/>
  </r>
  <r>
    <x v="1019"/>
    <x v="2"/>
    <s v="EE. UU."/>
    <n v="2"/>
    <n v="4809.1000000000004"/>
    <n v="229"/>
    <n v="949.65"/>
    <n v="0.76200000000000001"/>
    <n v="0.3"/>
    <n v="16"/>
    <n v="1.5"/>
    <n v="8"/>
    <n v="1"/>
    <s v="2016-07-17"/>
    <s v="2016-12-01"/>
    <n v="687"/>
    <s v="Silver"/>
  </r>
  <r>
    <x v="1020"/>
    <x v="0"/>
    <s v="EE. UU."/>
    <n v="4"/>
    <n v="12388.65"/>
    <n v="213.6"/>
    <n v="29.77"/>
    <n v="0.94799999999999995"/>
    <n v="0.8"/>
    <n v="55"/>
    <n v="3.18"/>
    <n v="5"/>
    <n v="0"/>
    <s v="2015-04-03"/>
    <s v="2017-09-25"/>
    <n v="1281.5999999999999"/>
    <s v="Silver"/>
  </r>
  <r>
    <x v="1021"/>
    <x v="0"/>
    <s v="EE. UU."/>
    <n v="3"/>
    <n v="8719.0300000000007"/>
    <n v="242.2"/>
    <n v="2112.46"/>
    <n v="1"/>
    <n v="1"/>
    <n v="36"/>
    <n v="1.42"/>
    <n v="22"/>
    <n v="1"/>
    <s v="2015-03-08"/>
    <s v="2016-03-05"/>
    <n v="1089.9000000000001"/>
    <s v="Silver"/>
  </r>
  <r>
    <x v="1022"/>
    <x v="0"/>
    <s v="EE. UU."/>
    <n v="4"/>
    <n v="2939.55"/>
    <n v="183.72"/>
    <n v="-1874.52"/>
    <n v="0.875"/>
    <n v="1.3"/>
    <n v="13"/>
    <n v="1.46"/>
    <n v="11"/>
    <n v="1"/>
    <s v="2016-04-19"/>
    <s v="2017-07-13"/>
    <n v="1102.32"/>
    <s v="Silver"/>
  </r>
  <r>
    <x v="1023"/>
    <x v="0"/>
    <s v="Puerto Rico"/>
    <n v="2"/>
    <n v="2659.63"/>
    <n v="177.31"/>
    <n v="531.21"/>
    <n v="0.8"/>
    <n v="1.2"/>
    <n v="12"/>
    <n v="2"/>
    <n v="4"/>
    <n v="1"/>
    <s v="2016-08-06"/>
    <s v="2016-10-11"/>
    <n v="531.92999999999995"/>
    <s v="Silver"/>
  </r>
  <r>
    <x v="1024"/>
    <x v="2"/>
    <s v="EE. UU."/>
    <n v="9"/>
    <n v="11751.39"/>
    <n v="186.53"/>
    <n v="-79.13"/>
    <n v="0.84099999999999997"/>
    <n v="0.7"/>
    <n v="59"/>
    <n v="2.86"/>
    <n v="4"/>
    <n v="0"/>
    <s v="2015-02-06"/>
    <s v="2017-08-15"/>
    <n v="2518.15"/>
    <s v="Gold"/>
  </r>
  <r>
    <x v="1025"/>
    <x v="2"/>
    <s v="Puerto Rico"/>
    <n v="2"/>
    <n v="5594.19"/>
    <n v="233.09"/>
    <n v="183.66"/>
    <n v="1"/>
    <n v="1"/>
    <n v="24"/>
    <n v="2.5"/>
    <n v="4"/>
    <n v="0"/>
    <s v="2015-07-30"/>
    <s v="2017-08-29"/>
    <n v="699.27"/>
    <s v="Silver"/>
  </r>
  <r>
    <x v="1026"/>
    <x v="2"/>
    <s v="EE. UU."/>
    <n v="3"/>
    <n v="899.9"/>
    <n v="179.98"/>
    <n v="160.07"/>
    <n v="0.2"/>
    <n v="0.4"/>
    <n v="4"/>
    <n v="2.75"/>
    <n v="3"/>
    <n v="1"/>
    <s v="2015-11-16"/>
    <s v="2017-05-15"/>
    <n v="809.91"/>
    <s v="Silver"/>
  </r>
  <r>
    <x v="1027"/>
    <x v="2"/>
    <s v="EE. UU."/>
    <n v="1"/>
    <n v="929.89"/>
    <n v="185.98"/>
    <n v="-52.04"/>
    <n v="0"/>
    <n v="0"/>
    <n v="0"/>
    <n v="1.83"/>
    <n v="0"/>
    <n v="0"/>
    <s v="2016-06-29"/>
    <s v="2016-06-29"/>
    <n v="278.97000000000003"/>
    <s v="Bronze"/>
  </r>
  <r>
    <x v="1028"/>
    <x v="0"/>
    <s v="Puerto Rico"/>
    <n v="5"/>
    <n v="4911.5600000000004"/>
    <n v="181.91"/>
    <n v="983.81"/>
    <n v="0.85199999999999998"/>
    <n v="1.4"/>
    <n v="22"/>
    <n v="1.18"/>
    <n v="12"/>
    <n v="1"/>
    <s v="2015-07-31"/>
    <s v="2017-02-15"/>
    <n v="1364.32"/>
    <s v="Silver"/>
  </r>
  <r>
    <x v="1029"/>
    <x v="0"/>
    <s v="EE. UU."/>
    <n v="6"/>
    <n v="7079.34"/>
    <n v="164.64"/>
    <n v="1476.19"/>
    <n v="0.81399999999999995"/>
    <n v="1.1000000000000001"/>
    <n v="39"/>
    <n v="1.9"/>
    <n v="19"/>
    <n v="1"/>
    <s v="2015-02-13"/>
    <s v="2017-06-16"/>
    <n v="1481.76"/>
    <s v="Silver"/>
  </r>
  <r>
    <x v="1030"/>
    <x v="0"/>
    <s v="Puerto Rico"/>
    <n v="4"/>
    <n v="3939.41"/>
    <n v="145.9"/>
    <n v="21.19"/>
    <n v="0.88900000000000001"/>
    <n v="2.4"/>
    <n v="24"/>
    <n v="1.17"/>
    <n v="8"/>
    <n v="1"/>
    <s v="2015-02-12"/>
    <s v="2016-12-12"/>
    <n v="875.4"/>
    <s v="Silver"/>
  </r>
  <r>
    <x v="1031"/>
    <x v="0"/>
    <s v="EE. UU."/>
    <n v="5"/>
    <n v="9608.0400000000009"/>
    <n v="181.28"/>
    <n v="1302.3599999999999"/>
    <n v="0.88700000000000001"/>
    <n v="1.5"/>
    <n v="53"/>
    <n v="3.11"/>
    <n v="2"/>
    <n v="0"/>
    <s v="2015-04-30"/>
    <s v="2017-09-21"/>
    <n v="1359.6"/>
    <s v="Silver"/>
  </r>
  <r>
    <x v="1032"/>
    <x v="0"/>
    <s v="EE. UU."/>
    <n v="4"/>
    <n v="3359.31"/>
    <n v="197.61"/>
    <n v="168.74"/>
    <n v="0.82399999999999995"/>
    <n v="1.1000000000000001"/>
    <n v="14"/>
    <n v="1.43"/>
    <n v="7"/>
    <n v="1"/>
    <s v="2015-04-20"/>
    <s v="2017-04-20"/>
    <n v="1185.6600000000001"/>
    <s v="Silver"/>
  </r>
  <r>
    <x v="1033"/>
    <x v="0"/>
    <s v="Puerto Rico"/>
    <n v="1"/>
    <n v="299.98"/>
    <n v="299.98"/>
    <n v="-17.95"/>
    <n v="0"/>
    <n v="0"/>
    <n v="0"/>
    <n v="1.83"/>
    <n v="0"/>
    <n v="0"/>
    <s v="2015-01-06"/>
    <s v="2015-01-06"/>
    <n v="449.97"/>
    <s v="Bronze"/>
  </r>
  <r>
    <x v="1034"/>
    <x v="0"/>
    <s v="EE. UU."/>
    <n v="4"/>
    <n v="3527.67"/>
    <n v="195.98"/>
    <n v="933.47"/>
    <n v="0.88900000000000001"/>
    <n v="0.8"/>
    <n v="17"/>
    <n v="1.24"/>
    <n v="9"/>
    <n v="1"/>
    <s v="2015-03-31"/>
    <s v="2017-04-12"/>
    <n v="1175.8800000000001"/>
    <s v="Silver"/>
  </r>
  <r>
    <x v="1035"/>
    <x v="0"/>
    <s v="EE. UU."/>
    <n v="3"/>
    <n v="9708.58"/>
    <n v="225.78"/>
    <n v="2093.3200000000002"/>
    <n v="0.93"/>
    <n v="0.9"/>
    <n v="40"/>
    <n v="1.5"/>
    <n v="20"/>
    <n v="1"/>
    <s v="2015-01-11"/>
    <s v="2016-10-15"/>
    <n v="1016.01"/>
    <s v="Silver"/>
  </r>
  <r>
    <x v="1036"/>
    <x v="0"/>
    <s v="EE. UU."/>
    <n v="2"/>
    <n v="999.81"/>
    <n v="166.64"/>
    <n v="-6.51"/>
    <n v="0.66700000000000004"/>
    <n v="0.3"/>
    <n v="4"/>
    <n v="1.5"/>
    <n v="2"/>
    <n v="1"/>
    <s v="2016-06-08"/>
    <s v="2016-07-02"/>
    <n v="499.92"/>
    <s v="Bronze"/>
  </r>
  <r>
    <x v="1037"/>
    <x v="1"/>
    <s v="Puerto Rico"/>
    <n v="5"/>
    <n v="2559.79"/>
    <n v="170.65"/>
    <n v="502.81"/>
    <n v="0.66700000000000004"/>
    <n v="0.3"/>
    <n v="9"/>
    <n v="1.33"/>
    <n v="9"/>
    <n v="1"/>
    <s v="2015-04-22"/>
    <s v="2017-06-26"/>
    <n v="1279.8800000000001"/>
    <s v="Silver"/>
  </r>
  <r>
    <x v="1038"/>
    <x v="0"/>
    <s v="EE. UU."/>
    <n v="2"/>
    <n v="889.89"/>
    <n v="177.98"/>
    <n v="-309.77"/>
    <n v="0"/>
    <n v="-0.8"/>
    <n v="0"/>
    <n v="1.83"/>
    <n v="0"/>
    <n v="0"/>
    <s v="2015-07-24"/>
    <s v="2017-07-30"/>
    <n v="533.94000000000005"/>
    <s v="Silver"/>
  </r>
  <r>
    <x v="1039"/>
    <x v="0"/>
    <s v="Puerto Rico"/>
    <n v="5"/>
    <n v="3729.74"/>
    <n v="196.3"/>
    <n v="642.30999999999995"/>
    <n v="0.78900000000000003"/>
    <n v="0.8"/>
    <n v="15"/>
    <n v="2.73"/>
    <n v="3"/>
    <n v="0"/>
    <s v="2015-03-24"/>
    <s v="2017-09-01"/>
    <n v="1472.25"/>
    <s v="Silver"/>
  </r>
  <r>
    <x v="1040"/>
    <x v="0"/>
    <s v="EE. UU."/>
    <n v="8"/>
    <n v="12693.83"/>
    <n v="253.88"/>
    <n v="2971.71"/>
    <n v="0.8"/>
    <n v="0.8"/>
    <n v="40"/>
    <n v="1.48"/>
    <n v="21"/>
    <n v="1"/>
    <s v="2015-06-01"/>
    <s v="2017-05-06"/>
    <n v="3046.56"/>
    <s v="Gold"/>
  </r>
  <r>
    <x v="1041"/>
    <x v="1"/>
    <s v="EE. UU."/>
    <n v="4"/>
    <n v="8680.43"/>
    <n v="197.28"/>
    <n v="-132.43"/>
    <n v="0.86399999999999999"/>
    <n v="1.1000000000000001"/>
    <n v="44"/>
    <n v="1.91"/>
    <n v="24"/>
    <n v="1"/>
    <s v="2015-03-25"/>
    <s v="2017-03-22"/>
    <n v="1183.68"/>
    <s v="Silver"/>
  </r>
  <r>
    <x v="1042"/>
    <x v="1"/>
    <s v="Puerto Rico"/>
    <n v="6"/>
    <n v="4849.4799999999996"/>
    <n v="173.2"/>
    <n v="1145.56"/>
    <n v="0.57099999999999995"/>
    <n v="0.3"/>
    <n v="15"/>
    <n v="2.8"/>
    <n v="0"/>
    <n v="0"/>
    <s v="2015-02-13"/>
    <s v="2017-09-24"/>
    <n v="1558.8"/>
    <s v="Silver"/>
  </r>
  <r>
    <x v="1043"/>
    <x v="1"/>
    <s v="EE. UU."/>
    <n v="3"/>
    <n v="5133.46"/>
    <n v="205.34"/>
    <n v="700.97"/>
    <n v="0.64"/>
    <n v="1.6"/>
    <n v="16"/>
    <n v="1.25"/>
    <n v="16"/>
    <n v="1"/>
    <s v="2015-12-28"/>
    <s v="2017-03-22"/>
    <n v="924.03"/>
    <s v="Silver"/>
  </r>
  <r>
    <x v="1044"/>
    <x v="1"/>
    <s v="Puerto Rico"/>
    <n v="7"/>
    <n v="7304.07"/>
    <n v="162.31"/>
    <n v="-1954.1"/>
    <n v="0.73299999999999998"/>
    <n v="0.8"/>
    <n v="33"/>
    <n v="1.64"/>
    <n v="28"/>
    <n v="1"/>
    <s v="2015-03-23"/>
    <s v="2017-04-27"/>
    <n v="1704.26"/>
    <s v="Silver"/>
  </r>
  <r>
    <x v="1045"/>
    <x v="1"/>
    <s v="EE. UU."/>
    <n v="5"/>
    <n v="9386.9"/>
    <n v="213.34"/>
    <n v="1319.42"/>
    <n v="0.88600000000000001"/>
    <n v="1.3"/>
    <n v="39"/>
    <n v="1.46"/>
    <n v="9"/>
    <n v="1"/>
    <s v="2015-06-11"/>
    <s v="2017-04-08"/>
    <n v="1600.05"/>
    <s v="Silver"/>
  </r>
  <r>
    <x v="1046"/>
    <x v="2"/>
    <s v="Puerto Rico"/>
    <n v="3"/>
    <n v="2467.66"/>
    <n v="123.38"/>
    <n v="858.75"/>
    <n v="0.3"/>
    <n v="0.9"/>
    <n v="18"/>
    <n v="1.22"/>
    <n v="15"/>
    <n v="1"/>
    <s v="2016-03-31"/>
    <s v="2017-02-03"/>
    <n v="555.21"/>
    <s v="Silver"/>
  </r>
  <r>
    <x v="1047"/>
    <x v="2"/>
    <s v="EE. UU."/>
    <n v="5"/>
    <n v="3269.82"/>
    <n v="233.56"/>
    <n v="846.93"/>
    <n v="0.5"/>
    <n v="0.4"/>
    <n v="6"/>
    <n v="1"/>
    <n v="0"/>
    <n v="1"/>
    <s v="2015-12-01"/>
    <s v="2017-07-11"/>
    <n v="1751.7"/>
    <s v="Silver"/>
  </r>
  <r>
    <x v="1048"/>
    <x v="2"/>
    <s v="Puerto Rico"/>
    <n v="5"/>
    <n v="4679.5200000000004"/>
    <n v="146.24"/>
    <n v="-141.52000000000001"/>
    <n v="0.84399999999999997"/>
    <n v="0.7"/>
    <n v="27"/>
    <n v="1.33"/>
    <n v="13"/>
    <n v="1"/>
    <s v="2015-02-28"/>
    <s v="2017-05-09"/>
    <n v="1096.8"/>
    <s v="Silver"/>
  </r>
  <r>
    <x v="1049"/>
    <x v="0"/>
    <s v="EE. UU."/>
    <n v="6"/>
    <n v="8738.86"/>
    <n v="257.02999999999997"/>
    <n v="2083.34"/>
    <n v="0.91200000000000003"/>
    <n v="1.4"/>
    <n v="31"/>
    <n v="1.1299999999999999"/>
    <n v="12"/>
    <n v="1"/>
    <s v="2015-03-22"/>
    <s v="2016-09-12"/>
    <n v="2313.27"/>
    <s v="Gold"/>
  </r>
  <r>
    <x v="1050"/>
    <x v="2"/>
    <s v="Puerto Rico"/>
    <n v="1"/>
    <n v="2999.82"/>
    <n v="333.31"/>
    <n v="474.96"/>
    <n v="1"/>
    <n v="1"/>
    <n v="9"/>
    <n v="1"/>
    <n v="3"/>
    <n v="1"/>
    <s v="2016-04-28"/>
    <s v="2016-04-28"/>
    <n v="499.96"/>
    <s v="Bronze"/>
  </r>
  <r>
    <x v="1051"/>
    <x v="0"/>
    <s v="Puerto Rico"/>
    <n v="5"/>
    <n v="4087.61"/>
    <n v="170.32"/>
    <n v="127.63"/>
    <n v="0.70799999999999996"/>
    <n v="0.7"/>
    <n v="19"/>
    <n v="1.58"/>
    <n v="19"/>
    <n v="1"/>
    <s v="2015-03-11"/>
    <s v="2017-05-13"/>
    <n v="1277.4000000000001"/>
    <s v="Silver"/>
  </r>
  <r>
    <x v="1052"/>
    <x v="2"/>
    <s v="EE. UU."/>
    <n v="7"/>
    <n v="3529.23"/>
    <n v="196.07"/>
    <n v="780.06"/>
    <n v="0.38900000000000001"/>
    <n v="0.1"/>
    <n v="10"/>
    <n v="2.2999999999999998"/>
    <n v="2"/>
    <n v="0"/>
    <s v="2015-10-23"/>
    <s v="2017-08-18"/>
    <n v="2058.7399999999998"/>
    <s v="Gold"/>
  </r>
  <r>
    <x v="1053"/>
    <x v="1"/>
    <s v="EE. UU."/>
    <n v="4"/>
    <n v="5239.49"/>
    <n v="137.88"/>
    <n v="992.58"/>
    <n v="0.71099999999999997"/>
    <n v="1.4"/>
    <n v="37"/>
    <n v="1.38"/>
    <n v="23"/>
    <n v="1"/>
    <s v="2015-05-10"/>
    <s v="2016-10-21"/>
    <n v="827.28"/>
    <s v="Silver"/>
  </r>
  <r>
    <x v="1054"/>
    <x v="1"/>
    <s v="EE. UU."/>
    <n v="6"/>
    <n v="9749.09"/>
    <n v="237.78"/>
    <n v="1457.77"/>
    <n v="0.878"/>
    <n v="2.1"/>
    <n v="40"/>
    <n v="1.58"/>
    <n v="26"/>
    <n v="1"/>
    <s v="2015-01-17"/>
    <s v="2016-05-17"/>
    <n v="2140.02"/>
    <s v="Gold"/>
  </r>
  <r>
    <x v="1055"/>
    <x v="1"/>
    <s v="Puerto Rico"/>
    <n v="5"/>
    <n v="3649.07"/>
    <n v="214.65"/>
    <n v="2.38"/>
    <n v="0.64700000000000002"/>
    <n v="1.1000000000000001"/>
    <n v="15"/>
    <n v="1.47"/>
    <n v="4"/>
    <n v="1"/>
    <s v="2016-04-24"/>
    <s v="2017-07-25"/>
    <n v="1609.88"/>
    <s v="Silver"/>
  </r>
  <r>
    <x v="1056"/>
    <x v="0"/>
    <s v="EE. UU."/>
    <n v="2"/>
    <n v="579.97"/>
    <n v="193.32"/>
    <n v="-152.41999999999999"/>
    <n v="0.33300000000000002"/>
    <n v="-1"/>
    <n v="1"/>
    <n v="1"/>
    <n v="1"/>
    <n v="1"/>
    <s v="2015-08-16"/>
    <s v="2015-12-19"/>
    <n v="579.96"/>
    <s v="Silver"/>
  </r>
  <r>
    <x v="1057"/>
    <x v="0"/>
    <s v="EE. UU."/>
    <n v="4"/>
    <n v="3879.45"/>
    <n v="184.74"/>
    <n v="1068.1099999999999"/>
    <n v="1"/>
    <n v="1.8"/>
    <n v="21"/>
    <n v="1.9"/>
    <n v="7"/>
    <n v="1"/>
    <s v="2015-01-10"/>
    <s v="2017-02-19"/>
    <n v="1108.44"/>
    <s v="Silver"/>
  </r>
  <r>
    <x v="1058"/>
    <x v="0"/>
    <s v="Puerto Rico"/>
    <n v="5"/>
    <n v="1829.74"/>
    <n v="152.47999999999999"/>
    <n v="13.47"/>
    <n v="0.58299999999999996"/>
    <n v="0.8"/>
    <n v="7"/>
    <n v="2.86"/>
    <n v="0"/>
    <n v="0"/>
    <s v="2015-04-01"/>
    <s v="2017-09-05"/>
    <n v="1143.5999999999999"/>
    <s v="Silver"/>
  </r>
  <r>
    <x v="1059"/>
    <x v="0"/>
    <s v="EE. UU."/>
    <n v="4"/>
    <n v="2099.71"/>
    <n v="149.97999999999999"/>
    <n v="-153.96"/>
    <n v="0"/>
    <n v="-0.3"/>
    <n v="5"/>
    <n v="4"/>
    <n v="0"/>
    <n v="0"/>
    <s v="2015-08-05"/>
    <s v="2017-08-24"/>
    <n v="899.88"/>
    <s v="Silver"/>
  </r>
  <r>
    <x v="1060"/>
    <x v="0"/>
    <s v="EE. UU."/>
    <n v="7"/>
    <n v="5058.88"/>
    <n v="180.67"/>
    <n v="856.36"/>
    <n v="0.75"/>
    <n v="2.2000000000000002"/>
    <n v="27"/>
    <n v="1.7"/>
    <n v="17"/>
    <n v="1"/>
    <s v="2015-03-26"/>
    <s v="2017-04-07"/>
    <n v="1897.04"/>
    <s v="Silver"/>
  </r>
  <r>
    <x v="1061"/>
    <x v="0"/>
    <s v="EE. UU."/>
    <n v="6"/>
    <n v="4139.29"/>
    <n v="147.83000000000001"/>
    <n v="-455.78"/>
    <n v="0.75"/>
    <n v="0.6"/>
    <n v="21"/>
    <n v="1.76"/>
    <n v="7"/>
    <n v="1"/>
    <s v="2015-02-05"/>
    <s v="2017-03-13"/>
    <n v="1330.47"/>
    <s v="Silver"/>
  </r>
  <r>
    <x v="1062"/>
    <x v="0"/>
    <s v="Puerto Rico"/>
    <n v="1"/>
    <n v="2159.66"/>
    <n v="215.97"/>
    <n v="12.8"/>
    <n v="0"/>
    <n v="0"/>
    <n v="10"/>
    <n v="1"/>
    <n v="10"/>
    <n v="1"/>
    <s v="2015-11-08"/>
    <s v="2015-11-08"/>
    <n v="323.95999999999998"/>
    <s v="Bronze"/>
  </r>
  <r>
    <x v="1063"/>
    <x v="0"/>
    <s v="EE. UU."/>
    <n v="5"/>
    <n v="6309.05"/>
    <n v="180.26"/>
    <n v="313.89999999999998"/>
    <n v="0.97099999999999997"/>
    <n v="1.9"/>
    <n v="35"/>
    <n v="2.97"/>
    <n v="0"/>
    <n v="0"/>
    <s v="2016-01-30"/>
    <s v="2017-10-01"/>
    <n v="1351.95"/>
    <s v="Silver"/>
  </r>
  <r>
    <x v="1064"/>
    <x v="2"/>
    <s v="EE. UU."/>
    <n v="2"/>
    <n v="349.92"/>
    <n v="174.96"/>
    <n v="-346.71"/>
    <n v="0.5"/>
    <n v="2.5"/>
    <n v="2"/>
    <n v="1"/>
    <n v="2"/>
    <n v="1"/>
    <s v="2016-05-27"/>
    <s v="2017-05-15"/>
    <n v="524.88"/>
    <s v="Silver"/>
  </r>
  <r>
    <x v="1065"/>
    <x v="2"/>
    <s v="Puerto Rico"/>
    <n v="2"/>
    <n v="2279.7800000000002"/>
    <n v="142.49"/>
    <n v="-776.64"/>
    <n v="1"/>
    <n v="1.5"/>
    <n v="16"/>
    <n v="1"/>
    <n v="12"/>
    <n v="1"/>
    <s v="2015-07-11"/>
    <s v="2015-10-03"/>
    <n v="427.47"/>
    <s v="Bronze"/>
  </r>
  <r>
    <x v="1066"/>
    <x v="2"/>
    <s v="EE. UU."/>
    <n v="6"/>
    <n v="6149.1"/>
    <n v="245.96"/>
    <n v="224.49"/>
    <n v="0.76"/>
    <n v="1.2"/>
    <n v="19"/>
    <n v="2.74"/>
    <n v="3"/>
    <n v="0"/>
    <s v="2015-05-24"/>
    <s v="2017-08-06"/>
    <n v="2213.64"/>
    <s v="Gold"/>
  </r>
  <r>
    <x v="1067"/>
    <x v="2"/>
    <s v="Puerto Rico"/>
    <n v="4"/>
    <n v="6323.51"/>
    <n v="218.05"/>
    <n v="469.77"/>
    <n v="0.55200000000000005"/>
    <n v="0"/>
    <n v="21"/>
    <n v="1.43"/>
    <n v="13"/>
    <n v="1"/>
    <s v="2015-01-24"/>
    <s v="2016-12-10"/>
    <n v="1308.3"/>
    <s v="Silver"/>
  </r>
  <r>
    <x v="1068"/>
    <x v="2"/>
    <s v="EE. UU."/>
    <n v="5"/>
    <n v="3979.46"/>
    <n v="189.5"/>
    <n v="903.56"/>
    <n v="0.71399999999999997"/>
    <n v="0.5"/>
    <n v="19"/>
    <n v="2.4700000000000002"/>
    <n v="16"/>
    <n v="1"/>
    <s v="2016-01-30"/>
    <s v="2017-05-03"/>
    <n v="1421.25"/>
    <s v="Silver"/>
  </r>
  <r>
    <x v="1069"/>
    <x v="0"/>
    <s v="Puerto Rico"/>
    <n v="1"/>
    <n v="189.95"/>
    <n v="94.98"/>
    <n v="44.55"/>
    <n v="0"/>
    <n v="-1"/>
    <n v="0"/>
    <n v="1.83"/>
    <n v="0"/>
    <n v="0"/>
    <s v="2016-03-15"/>
    <s v="2016-03-15"/>
    <n v="142.47"/>
    <s v="Bronze"/>
  </r>
  <r>
    <x v="1070"/>
    <x v="0"/>
    <s v="EE. UU."/>
    <n v="3"/>
    <n v="4599.3"/>
    <n v="209.06"/>
    <n v="-3424.95"/>
    <n v="0.81799999999999995"/>
    <n v="1.5"/>
    <n v="18"/>
    <n v="1.78"/>
    <n v="10"/>
    <n v="1"/>
    <s v="2015-10-27"/>
    <s v="2016-02-07"/>
    <n v="940.77"/>
    <s v="Silver"/>
  </r>
  <r>
    <x v="1071"/>
    <x v="1"/>
    <s v="Puerto Rico"/>
    <n v="3"/>
    <n v="3019.79"/>
    <n v="274.52999999999997"/>
    <n v="-181.35"/>
    <n v="0.36399999999999999"/>
    <n v="-0.2"/>
    <n v="4"/>
    <n v="2"/>
    <n v="4"/>
    <n v="1"/>
    <s v="2015-07-15"/>
    <s v="2017-04-07"/>
    <n v="1235.3800000000001"/>
    <s v="Silver"/>
  </r>
  <r>
    <x v="1072"/>
    <x v="1"/>
    <s v="EE. UU."/>
    <n v="4"/>
    <n v="6349.12"/>
    <n v="235.15"/>
    <n v="1459.5"/>
    <n v="1"/>
    <n v="2.9"/>
    <n v="27"/>
    <n v="3.52"/>
    <n v="2"/>
    <n v="0"/>
    <s v="2016-03-28"/>
    <s v="2017-09-30"/>
    <n v="1410.9"/>
    <s v="Silver"/>
  </r>
  <r>
    <x v="1073"/>
    <x v="1"/>
    <s v="Puerto Rico"/>
    <n v="3"/>
    <n v="6279.59"/>
    <n v="169.72"/>
    <n v="682.73"/>
    <n v="1"/>
    <n v="2.8"/>
    <n v="37"/>
    <n v="1.81"/>
    <n v="22"/>
    <n v="1"/>
    <s v="2015-01-15"/>
    <s v="2016-04-05"/>
    <n v="763.74"/>
    <s v="Silver"/>
  </r>
  <r>
    <x v="1074"/>
    <x v="1"/>
    <s v="EE. UU."/>
    <n v="5"/>
    <n v="6409.14"/>
    <n v="228.9"/>
    <n v="-1326.19"/>
    <n v="0.67900000000000005"/>
    <n v="1.4"/>
    <n v="22"/>
    <n v="1.82"/>
    <n v="3"/>
    <n v="1"/>
    <s v="2015-01-22"/>
    <s v="2017-02-15"/>
    <n v="1716.75"/>
    <s v="Silver"/>
  </r>
  <r>
    <x v="1075"/>
    <x v="0"/>
    <s v="Puerto Rico"/>
    <n v="3"/>
    <n v="2095.65"/>
    <n v="190.51"/>
    <n v="137"/>
    <n v="0.81799999999999995"/>
    <n v="1.5"/>
    <n v="11"/>
    <n v="1"/>
    <n v="0"/>
    <n v="1"/>
    <s v="2015-05-29"/>
    <s v="2016-12-03"/>
    <n v="857.3"/>
    <s v="Silver"/>
  </r>
  <r>
    <x v="1076"/>
    <x v="0"/>
    <s v="EE. UU."/>
    <n v="4"/>
    <n v="6147.64"/>
    <n v="192.11"/>
    <n v="829.88"/>
    <n v="0.84399999999999997"/>
    <n v="1.2"/>
    <n v="31"/>
    <n v="1.58"/>
    <n v="22"/>
    <n v="1"/>
    <s v="2016-03-25"/>
    <s v="2017-04-11"/>
    <n v="1152.6600000000001"/>
    <s v="Silver"/>
  </r>
  <r>
    <x v="1077"/>
    <x v="2"/>
    <s v="Puerto Rico"/>
    <n v="7"/>
    <n v="9333.66"/>
    <n v="183.01"/>
    <n v="649.72"/>
    <n v="0.76500000000000001"/>
    <n v="1"/>
    <n v="46"/>
    <n v="1.33"/>
    <n v="16"/>
    <n v="1"/>
    <s v="2015-03-04"/>
    <s v="2017-02-03"/>
    <n v="1921.6"/>
    <s v="Silver"/>
  </r>
  <r>
    <x v="1078"/>
    <x v="2"/>
    <s v="EE. UU."/>
    <n v="3"/>
    <n v="8309.0499999999993"/>
    <n v="180.63"/>
    <n v="2043.84"/>
    <n v="0.97799999999999998"/>
    <n v="1.5"/>
    <n v="45"/>
    <n v="1.78"/>
    <n v="30"/>
    <n v="1"/>
    <s v="2015-10-07"/>
    <s v="2016-05-14"/>
    <n v="812.84"/>
    <s v="Silver"/>
  </r>
  <r>
    <x v="1079"/>
    <x v="0"/>
    <s v="EE. UU."/>
    <n v="8"/>
    <n v="7819.07"/>
    <n v="195.48"/>
    <n v="788.83"/>
    <n v="0.75"/>
    <n v="0.7"/>
    <n v="29"/>
    <n v="1.48"/>
    <n v="12"/>
    <n v="1"/>
    <s v="2015-02-20"/>
    <s v="2016-10-05"/>
    <n v="2345.7600000000002"/>
    <s v="Gold"/>
  </r>
  <r>
    <x v="1080"/>
    <x v="0"/>
    <s v="Puerto Rico"/>
    <n v="2"/>
    <n v="5169.34"/>
    <n v="206.77"/>
    <n v="837.26"/>
    <n v="1"/>
    <n v="2.6"/>
    <n v="25"/>
    <n v="1.84"/>
    <n v="14"/>
    <n v="1"/>
    <s v="2015-07-31"/>
    <s v="2017-07-19"/>
    <n v="620.30999999999995"/>
    <s v="Silver"/>
  </r>
  <r>
    <x v="1081"/>
    <x v="0"/>
    <s v="EE. UU."/>
    <n v="3"/>
    <n v="2599.79"/>
    <n v="216.65"/>
    <n v="274.98"/>
    <n v="0"/>
    <n v="-0.2"/>
    <n v="11"/>
    <n v="4.09"/>
    <n v="0"/>
    <n v="0"/>
    <s v="2015-03-21"/>
    <s v="2017-08-19"/>
    <n v="974.92"/>
    <s v="Silver"/>
  </r>
  <r>
    <x v="1082"/>
    <x v="0"/>
    <s v="EE. UU."/>
    <n v="2"/>
    <n v="1309.77"/>
    <n v="187.11"/>
    <n v="327.83"/>
    <n v="0"/>
    <n v="-1.1000000000000001"/>
    <n v="0"/>
    <n v="1.83"/>
    <n v="0"/>
    <n v="0"/>
    <s v="2015-08-02"/>
    <s v="2016-07-16"/>
    <n v="561.33000000000004"/>
    <s v="Silver"/>
  </r>
  <r>
    <x v="1083"/>
    <x v="2"/>
    <s v="EE. UU."/>
    <n v="3"/>
    <n v="3979.37"/>
    <n v="159.16999999999999"/>
    <n v="482.16"/>
    <n v="1"/>
    <n v="1.3"/>
    <n v="24"/>
    <n v="1.29"/>
    <n v="9"/>
    <n v="1"/>
    <s v="2015-10-12"/>
    <s v="2015-11-21"/>
    <n v="716.26"/>
    <s v="Silver"/>
  </r>
  <r>
    <x v="1084"/>
    <x v="0"/>
    <s v="EE. UU."/>
    <n v="7"/>
    <n v="6417.5"/>
    <n v="229.2"/>
    <n v="-2694.81"/>
    <n v="0.64300000000000002"/>
    <n v="0.7"/>
    <n v="20"/>
    <n v="1.2"/>
    <n v="10"/>
    <n v="1"/>
    <s v="2015-08-30"/>
    <s v="2017-06-09"/>
    <n v="2406.6"/>
    <s v="Gold"/>
  </r>
  <r>
    <x v="1085"/>
    <x v="0"/>
    <s v="Puerto Rico"/>
    <n v="9"/>
    <n v="5889.39"/>
    <n v="210.34"/>
    <n v="1510.53"/>
    <n v="0.25"/>
    <n v="0.3"/>
    <n v="8"/>
    <n v="3.25"/>
    <n v="0"/>
    <n v="0"/>
    <s v="2015-03-24"/>
    <s v="2017-09-30"/>
    <n v="2839.59"/>
    <s v="Gold"/>
  </r>
  <r>
    <x v="1086"/>
    <x v="2"/>
    <s v="EE. UU."/>
    <n v="5"/>
    <n v="2875.65"/>
    <n v="169.16"/>
    <n v="274.02"/>
    <n v="0.41199999999999998"/>
    <n v="1.3"/>
    <n v="8"/>
    <n v="2.25"/>
    <n v="0"/>
    <n v="0"/>
    <s v="2015-04-15"/>
    <s v="2017-08-30"/>
    <n v="1268.7"/>
    <s v="Silver"/>
  </r>
  <r>
    <x v="1087"/>
    <x v="2"/>
    <s v="Puerto Rico"/>
    <n v="5"/>
    <n v="8778.59"/>
    <n v="225.09"/>
    <n v="1978.83"/>
    <n v="0"/>
    <n v="0.4"/>
    <n v="38"/>
    <n v="3.5"/>
    <n v="0"/>
    <n v="0"/>
    <s v="2015-02-21"/>
    <s v="2017-09-20"/>
    <n v="1688.18"/>
    <s v="Silver"/>
  </r>
  <r>
    <x v="1088"/>
    <x v="2"/>
    <s v="EE. UU."/>
    <n v="4"/>
    <n v="4281.25"/>
    <n v="158.56"/>
    <n v="768.49"/>
    <n v="1"/>
    <n v="1.3"/>
    <n v="27"/>
    <n v="1.19"/>
    <n v="10"/>
    <n v="1"/>
    <s v="2016-09-07"/>
    <s v="2017-03-05"/>
    <n v="951.36"/>
    <s v="Silver"/>
  </r>
  <r>
    <x v="1089"/>
    <x v="1"/>
    <s v="Puerto Rico"/>
    <n v="4"/>
    <n v="4029.37"/>
    <n v="191.87"/>
    <n v="1195.82"/>
    <n v="0.85699999999999998"/>
    <n v="1.5"/>
    <n v="18"/>
    <n v="1.5"/>
    <n v="12"/>
    <n v="1"/>
    <s v="2015-01-03"/>
    <s v="2017-08-02"/>
    <n v="1151.22"/>
    <s v="Silver"/>
  </r>
  <r>
    <x v="1090"/>
    <x v="0"/>
    <s v="EE. UU."/>
    <n v="2"/>
    <n v="699.91"/>
    <n v="139.97999999999999"/>
    <n v="246.74"/>
    <n v="1"/>
    <n v="1.8"/>
    <n v="4"/>
    <n v="1.5"/>
    <n v="2"/>
    <n v="1"/>
    <s v="2016-07-25"/>
    <s v="2017-02-08"/>
    <n v="419.94"/>
    <s v="Bronze"/>
  </r>
  <r>
    <x v="1091"/>
    <x v="0"/>
    <s v="Puerto Rico"/>
    <n v="8"/>
    <n v="6569.09"/>
    <n v="199.06"/>
    <n v="927.95"/>
    <n v="0.57599999999999996"/>
    <n v="0.8"/>
    <n v="24"/>
    <n v="1.71"/>
    <n v="13"/>
    <n v="1"/>
    <s v="2015-02-02"/>
    <s v="2017-07-26"/>
    <n v="2388.7199999999998"/>
    <s v="Gold"/>
  </r>
  <r>
    <x v="1092"/>
    <x v="0"/>
    <s v="EE. UU."/>
    <n v="9"/>
    <n v="13498.71"/>
    <n v="224.98"/>
    <n v="3165.01"/>
    <n v="0.36699999999999999"/>
    <n v="0.5"/>
    <n v="51"/>
    <n v="1.49"/>
    <n v="34"/>
    <n v="1"/>
    <s v="2015-07-22"/>
    <s v="2017-06-05"/>
    <n v="3037.23"/>
    <s v="Gold"/>
  </r>
  <r>
    <x v="1093"/>
    <x v="2"/>
    <s v="Puerto Rico"/>
    <n v="4"/>
    <n v="4869.54"/>
    <n v="173.91"/>
    <n v="1661.82"/>
    <n v="0.42899999999999999"/>
    <n v="0"/>
    <n v="25"/>
    <n v="1.56"/>
    <n v="18"/>
    <n v="1"/>
    <s v="2015-01-22"/>
    <s v="2016-05-28"/>
    <n v="1043.46"/>
    <s v="Silver"/>
  </r>
  <r>
    <x v="1094"/>
    <x v="0"/>
    <s v="EE. UU."/>
    <n v="5"/>
    <n v="8309.11"/>
    <n v="218.66"/>
    <n v="1677.58"/>
    <n v="0.76300000000000001"/>
    <n v="0.5"/>
    <n v="34"/>
    <n v="1.56"/>
    <n v="34"/>
    <n v="1"/>
    <s v="2015-07-20"/>
    <s v="2016-08-04"/>
    <n v="1639.95"/>
    <s v="Silver"/>
  </r>
  <r>
    <x v="1095"/>
    <x v="0"/>
    <s v="Puerto Rico"/>
    <n v="3"/>
    <n v="5618.91"/>
    <n v="200.68"/>
    <n v="1498.94"/>
    <n v="1"/>
    <n v="2.4"/>
    <n v="26"/>
    <n v="1.38"/>
    <n v="10"/>
    <n v="1"/>
    <s v="2015-04-03"/>
    <s v="2017-04-27"/>
    <n v="903.06"/>
    <s v="Silver"/>
  </r>
  <r>
    <x v="1096"/>
    <x v="0"/>
    <s v="EE. UU."/>
    <n v="6"/>
    <n v="5924.28"/>
    <n v="141.05000000000001"/>
    <n v="1103.23"/>
    <n v="0.83299999999999996"/>
    <n v="1.5"/>
    <n v="39"/>
    <n v="1.56"/>
    <n v="28"/>
    <n v="1"/>
    <s v="2015-07-06"/>
    <s v="2017-04-03"/>
    <n v="1269.45"/>
    <s v="Silver"/>
  </r>
  <r>
    <x v="1097"/>
    <x v="2"/>
    <s v="EE. UU."/>
    <n v="3"/>
    <n v="5828.86"/>
    <n v="208.17"/>
    <n v="404.08"/>
    <n v="0.92900000000000005"/>
    <n v="1"/>
    <n v="25"/>
    <n v="1.6"/>
    <n v="5"/>
    <n v="1"/>
    <s v="2015-03-27"/>
    <s v="2017-05-11"/>
    <n v="936.76"/>
    <s v="Silver"/>
  </r>
  <r>
    <x v="1098"/>
    <x v="0"/>
    <s v="Puerto Rico"/>
    <n v="5"/>
    <n v="4827.49"/>
    <n v="150.86000000000001"/>
    <n v="923.07"/>
    <n v="1"/>
    <n v="1.8"/>
    <n v="32"/>
    <n v="1.44"/>
    <n v="21"/>
    <n v="1"/>
    <s v="2016-01-21"/>
    <s v="2017-03-19"/>
    <n v="1131.45"/>
    <s v="Silver"/>
  </r>
  <r>
    <x v="1099"/>
    <x v="2"/>
    <s v="EE. UU."/>
    <n v="3"/>
    <n v="1649.75"/>
    <n v="149.97999999999999"/>
    <n v="-118.06"/>
    <n v="0"/>
    <n v="-0.4"/>
    <n v="9"/>
    <n v="1.44"/>
    <n v="4"/>
    <n v="1"/>
    <s v="2015-04-11"/>
    <s v="2016-08-18"/>
    <n v="674.91"/>
    <s v="Silver"/>
  </r>
  <r>
    <x v="1100"/>
    <x v="0"/>
    <s v="Puerto Rico"/>
    <n v="5"/>
    <n v="10732.88"/>
    <n v="195.14"/>
    <n v="2067.91"/>
    <n v="0.61799999999999999"/>
    <n v="1.3"/>
    <n v="50"/>
    <n v="1.56"/>
    <n v="29"/>
    <n v="1"/>
    <s v="2015-01-20"/>
    <s v="2017-07-18"/>
    <n v="1463.55"/>
    <s v="Silver"/>
  </r>
  <r>
    <x v="1101"/>
    <x v="0"/>
    <s v="EE. UU."/>
    <n v="7"/>
    <n v="12448.4"/>
    <n v="180.41"/>
    <n v="2210.8000000000002"/>
    <n v="1"/>
    <n v="1.6"/>
    <n v="69"/>
    <n v="2.97"/>
    <n v="7"/>
    <n v="0"/>
    <s v="2015-10-12"/>
    <s v="2017-09-12"/>
    <n v="1894.3"/>
    <s v="Silver"/>
  </r>
  <r>
    <x v="1102"/>
    <x v="0"/>
    <s v="Puerto Rico"/>
    <n v="5"/>
    <n v="11627.1"/>
    <n v="223.6"/>
    <n v="-3106.62"/>
    <n v="0.88500000000000001"/>
    <n v="1.7"/>
    <n v="46"/>
    <n v="3.33"/>
    <n v="5"/>
    <n v="0"/>
    <s v="2015-04-21"/>
    <s v="2017-10-02"/>
    <n v="1677"/>
    <s v="Silver"/>
  </r>
  <r>
    <x v="1103"/>
    <x v="2"/>
    <s v="EE. UU."/>
    <n v="7"/>
    <n v="4999.3100000000004"/>
    <n v="192.28"/>
    <n v="1072.1600000000001"/>
    <n v="0.84599999999999997"/>
    <n v="1"/>
    <n v="22"/>
    <n v="1.86"/>
    <n v="19"/>
    <n v="1"/>
    <s v="2015-09-14"/>
    <s v="2017-05-15"/>
    <n v="2018.94"/>
    <s v="Gold"/>
  </r>
  <r>
    <x v="1104"/>
    <x v="2"/>
    <s v="EE. UU."/>
    <n v="5"/>
    <n v="5274.28"/>
    <n v="159.83000000000001"/>
    <n v="988.25"/>
    <n v="0.66700000000000004"/>
    <n v="0.5"/>
    <n v="29"/>
    <n v="1.62"/>
    <n v="20"/>
    <n v="1"/>
    <s v="2015-03-01"/>
    <s v="2016-09-19"/>
    <n v="1198.73"/>
    <s v="Silver"/>
  </r>
  <r>
    <x v="1105"/>
    <x v="2"/>
    <s v="EE. UU."/>
    <n v="4"/>
    <n v="9234.27"/>
    <n v="297.88"/>
    <n v="-966.53"/>
    <n v="0.83899999999999997"/>
    <n v="0.5"/>
    <n v="25"/>
    <n v="2.8"/>
    <n v="0"/>
    <n v="0"/>
    <s v="2015-07-08"/>
    <s v="2017-08-07"/>
    <n v="1787.28"/>
    <s v="Silver"/>
  </r>
  <r>
    <x v="1106"/>
    <x v="2"/>
    <s v="Puerto Rico"/>
    <n v="2"/>
    <n v="3509.67"/>
    <n v="146.24"/>
    <n v="246.96"/>
    <n v="1"/>
    <n v="1.5"/>
    <n v="24"/>
    <n v="2.67"/>
    <n v="0"/>
    <n v="0"/>
    <s v="2015-02-20"/>
    <s v="2017-08-14"/>
    <n v="438.72"/>
    <s v="Bronze"/>
  </r>
  <r>
    <x v="1107"/>
    <x v="2"/>
    <s v="EE. UU."/>
    <n v="3"/>
    <n v="1574.87"/>
    <n v="314.97000000000003"/>
    <n v="369.6"/>
    <n v="0.6"/>
    <n v="0.6"/>
    <n v="3"/>
    <n v="2.33"/>
    <n v="1"/>
    <n v="0"/>
    <s v="2015-01-05"/>
    <s v="2017-09-14"/>
    <n v="1417.37"/>
    <s v="Silver"/>
  </r>
  <r>
    <x v="1108"/>
    <x v="2"/>
    <s v="Puerto Rico"/>
    <n v="4"/>
    <n v="4869.7"/>
    <n v="243.49"/>
    <n v="591.76"/>
    <n v="0.6"/>
    <n v="0.5"/>
    <n v="12"/>
    <n v="2.33"/>
    <n v="0"/>
    <n v="0"/>
    <s v="2015-05-07"/>
    <s v="2017-09-13"/>
    <n v="1460.94"/>
    <s v="Silver"/>
  </r>
  <r>
    <x v="1109"/>
    <x v="0"/>
    <s v="EE. UU."/>
    <n v="7"/>
    <n v="6787.09"/>
    <n v="212.1"/>
    <n v="1357.19"/>
    <n v="0.56299999999999994"/>
    <n v="0.2"/>
    <n v="21"/>
    <n v="2.48"/>
    <n v="7"/>
    <n v="0"/>
    <s v="2015-03-25"/>
    <s v="2017-09-09"/>
    <n v="2227.0500000000002"/>
    <s v="Gold"/>
  </r>
  <r>
    <x v="1110"/>
    <x v="0"/>
    <s v="Puerto Rico"/>
    <n v="5"/>
    <n v="3259.61"/>
    <n v="203.73"/>
    <n v="382.16"/>
    <n v="0.438"/>
    <n v="0.4"/>
    <n v="16"/>
    <n v="1.44"/>
    <n v="9"/>
    <n v="1"/>
    <s v="2015-05-14"/>
    <s v="2017-07-11"/>
    <n v="1527.98"/>
    <s v="Silver"/>
  </r>
  <r>
    <x v="1111"/>
    <x v="0"/>
    <s v="EE. UU."/>
    <n v="6"/>
    <n v="8943.99"/>
    <n v="159.71"/>
    <n v="458.35"/>
    <n v="0.875"/>
    <n v="1.8"/>
    <n v="52"/>
    <n v="1.46"/>
    <n v="34"/>
    <n v="1"/>
    <s v="2015-03-02"/>
    <s v="2017-03-20"/>
    <n v="1437.39"/>
    <s v="Silver"/>
  </r>
  <r>
    <x v="1112"/>
    <x v="2"/>
    <s v="EE. UU."/>
    <n v="4"/>
    <n v="5469.46"/>
    <n v="202.57"/>
    <n v="29.83"/>
    <n v="0.59299999999999997"/>
    <n v="0.4"/>
    <n v="20"/>
    <n v="1.6"/>
    <n v="12"/>
    <n v="1"/>
    <s v="2015-02-07"/>
    <s v="2017-07-30"/>
    <n v="1215.42"/>
    <s v="Silver"/>
  </r>
  <r>
    <x v="1113"/>
    <x v="2"/>
    <s v="Puerto Rico"/>
    <n v="6"/>
    <n v="5559.49"/>
    <n v="191.71"/>
    <n v="1422.13"/>
    <n v="0.75900000000000001"/>
    <n v="1"/>
    <n v="24"/>
    <n v="1.29"/>
    <n v="10"/>
    <n v="1"/>
    <s v="2015-12-31"/>
    <s v="2017-06-27"/>
    <n v="1725.39"/>
    <s v="Silver"/>
  </r>
  <r>
    <x v="1114"/>
    <x v="1"/>
    <s v="EE. UU."/>
    <n v="3"/>
    <n v="3339.78"/>
    <n v="222.65"/>
    <n v="528.73"/>
    <n v="0.86699999999999999"/>
    <n v="1.7"/>
    <n v="13"/>
    <n v="1.54"/>
    <n v="10"/>
    <n v="1"/>
    <s v="2015-10-10"/>
    <s v="2016-09-20"/>
    <n v="1001.92"/>
    <s v="Silver"/>
  </r>
  <r>
    <x v="1115"/>
    <x v="2"/>
    <s v="Puerto Rico"/>
    <n v="1"/>
    <n v="1209.8"/>
    <n v="241.96"/>
    <n v="-35.51"/>
    <n v="0"/>
    <n v="0"/>
    <n v="0"/>
    <n v="1.83"/>
    <n v="0"/>
    <n v="0"/>
    <s v="2017-04-13"/>
    <s v="2017-04-13"/>
    <n v="362.94"/>
    <s v="Bronze"/>
  </r>
  <r>
    <x v="1116"/>
    <x v="2"/>
    <s v="EE. UU."/>
    <n v="5"/>
    <n v="5187.3"/>
    <n v="185.26"/>
    <n v="92.84"/>
    <n v="0.39300000000000002"/>
    <n v="0"/>
    <n v="19"/>
    <n v="1.84"/>
    <n v="6"/>
    <n v="1"/>
    <s v="2016-02-11"/>
    <s v="2017-06-21"/>
    <n v="1389.45"/>
    <s v="Silver"/>
  </r>
  <r>
    <x v="1117"/>
    <x v="2"/>
    <s v="Puerto Rico"/>
    <n v="6"/>
    <n v="4489.66"/>
    <n v="249.43"/>
    <n v="-2268.14"/>
    <n v="0.88900000000000001"/>
    <n v="1"/>
    <n v="14"/>
    <n v="2.36"/>
    <n v="6"/>
    <n v="0"/>
    <s v="2015-08-24"/>
    <s v="2017-09-05"/>
    <n v="2244.87"/>
    <s v="Gold"/>
  </r>
  <r>
    <x v="1118"/>
    <x v="2"/>
    <s v="EE. UU."/>
    <n v="5"/>
    <n v="3219.61"/>
    <n v="189.39"/>
    <n v="-68.62"/>
    <n v="0.70599999999999996"/>
    <n v="1.3"/>
    <n v="12"/>
    <n v="2.25"/>
    <n v="0"/>
    <n v="0"/>
    <s v="2015-08-20"/>
    <s v="2017-09-02"/>
    <n v="1420.42"/>
    <s v="Silver"/>
  </r>
  <r>
    <x v="1119"/>
    <x v="2"/>
    <s v="EE. UU."/>
    <n v="6"/>
    <n v="4789.58"/>
    <n v="217.71"/>
    <n v="1090.04"/>
    <n v="0.77300000000000002"/>
    <n v="1"/>
    <n v="17"/>
    <n v="1"/>
    <n v="10"/>
    <n v="1"/>
    <s v="2015-05-07"/>
    <s v="2016-02-24"/>
    <n v="1959.39"/>
    <s v="Silver"/>
  </r>
  <r>
    <x v="1120"/>
    <x v="2"/>
    <s v="Puerto Rico"/>
    <n v="3"/>
    <n v="6278.82"/>
    <n v="174.41"/>
    <n v="1060.3"/>
    <n v="1"/>
    <n v="1.8"/>
    <n v="36"/>
    <n v="2.72"/>
    <n v="5"/>
    <n v="0"/>
    <s v="2015-07-12"/>
    <s v="2017-08-24"/>
    <n v="784.84"/>
    <s v="Silver"/>
  </r>
  <r>
    <x v="1121"/>
    <x v="2"/>
    <s v="EE. UU."/>
    <n v="8"/>
    <n v="10083.76"/>
    <n v="240.09"/>
    <n v="1975.61"/>
    <n v="0.31"/>
    <n v="0.1"/>
    <n v="30"/>
    <n v="3"/>
    <n v="8"/>
    <n v="0"/>
    <s v="2015-10-12"/>
    <s v="2017-09-18"/>
    <n v="2881.08"/>
    <s v="Gold"/>
  </r>
  <r>
    <x v="1122"/>
    <x v="0"/>
    <s v="EE. UU."/>
    <n v="4"/>
    <n v="2709.55"/>
    <n v="169.35"/>
    <n v="909.77"/>
    <n v="0.75"/>
    <n v="1.2"/>
    <n v="12"/>
    <n v="3"/>
    <n v="0"/>
    <n v="0"/>
    <s v="2015-11-22"/>
    <s v="2017-09-27"/>
    <n v="1016.1"/>
    <s v="Silver"/>
  </r>
  <r>
    <x v="1123"/>
    <x v="0"/>
    <s v="EE. UU."/>
    <n v="3"/>
    <n v="779.84"/>
    <n v="194.96"/>
    <n v="224.06"/>
    <n v="0.5"/>
    <n v="0"/>
    <n v="2"/>
    <n v="2"/>
    <n v="2"/>
    <n v="1"/>
    <s v="2015-02-17"/>
    <s v="2016-07-10"/>
    <n v="877.32"/>
    <s v="Silver"/>
  </r>
  <r>
    <x v="1124"/>
    <x v="0"/>
    <s v="Puerto Rico"/>
    <n v="3"/>
    <n v="1779.89"/>
    <n v="222.49"/>
    <n v="462.84"/>
    <n v="0.375"/>
    <n v="-0.3"/>
    <n v="3"/>
    <n v="1.67"/>
    <n v="1"/>
    <n v="1"/>
    <s v="2015-09-07"/>
    <s v="2015-12-21"/>
    <n v="1001.2"/>
    <s v="Silver"/>
  </r>
  <r>
    <x v="1125"/>
    <x v="2"/>
    <s v="EE. UU."/>
    <n v="3"/>
    <n v="1149.92"/>
    <n v="229.98"/>
    <n v="119.56"/>
    <n v="0.2"/>
    <n v="-1"/>
    <n v="3"/>
    <n v="3"/>
    <n v="0"/>
    <n v="0"/>
    <s v="2016-02-01"/>
    <s v="2017-09-06"/>
    <n v="1034.9100000000001"/>
    <s v="Silver"/>
  </r>
  <r>
    <x v="1126"/>
    <x v="2"/>
    <s v="EE. UU."/>
    <n v="5"/>
    <n v="1809.8"/>
    <n v="164.53"/>
    <n v="220.78"/>
    <n v="0.27300000000000002"/>
    <n v="-0.5"/>
    <n v="3"/>
    <n v="3.33"/>
    <n v="0"/>
    <n v="0"/>
    <s v="2015-02-08"/>
    <s v="2017-09-08"/>
    <n v="1233.97"/>
    <s v="Silver"/>
  </r>
  <r>
    <x v="1127"/>
    <x v="2"/>
    <s v="EE. UU."/>
    <n v="3"/>
    <n v="2809.74"/>
    <n v="175.61"/>
    <n v="-31.64"/>
    <n v="0.375"/>
    <n v="0.1"/>
    <n v="11"/>
    <n v="1.27"/>
    <n v="0"/>
    <n v="1"/>
    <s v="2015-03-29"/>
    <s v="2016-08-26"/>
    <n v="790.25"/>
    <s v="Silver"/>
  </r>
  <r>
    <x v="1128"/>
    <x v="2"/>
    <s v="Puerto Rico"/>
    <n v="4"/>
    <n v="3898.51"/>
    <n v="216.58"/>
    <n v="-2214.6999999999998"/>
    <n v="0.55600000000000005"/>
    <n v="0.6"/>
    <n v="14"/>
    <n v="1.43"/>
    <n v="9"/>
    <n v="1"/>
    <s v="2016-04-10"/>
    <s v="2017-08-01"/>
    <n v="1299.48"/>
    <s v="Silver"/>
  </r>
  <r>
    <x v="1129"/>
    <x v="2"/>
    <s v="EE. UU."/>
    <n v="2"/>
    <n v="3527.71"/>
    <n v="207.51"/>
    <n v="1391.88"/>
    <n v="0.70599999999999996"/>
    <n v="1.1000000000000001"/>
    <n v="17"/>
    <n v="1.53"/>
    <n v="4"/>
    <n v="1"/>
    <s v="2016-03-11"/>
    <s v="2016-07-26"/>
    <n v="622.53"/>
    <s v="Silver"/>
  </r>
  <r>
    <x v="1130"/>
    <x v="0"/>
    <s v="EE. UU."/>
    <n v="7"/>
    <n v="10123.85"/>
    <n v="198.51"/>
    <n v="316.14999999999998"/>
    <n v="0.49"/>
    <n v="0.4"/>
    <n v="44"/>
    <n v="1.61"/>
    <n v="37"/>
    <n v="1"/>
    <s v="2015-05-28"/>
    <s v="2016-10-13"/>
    <n v="2084.36"/>
    <s v="Gold"/>
  </r>
  <r>
    <x v="1131"/>
    <x v="0"/>
    <s v="Puerto Rico"/>
    <n v="3"/>
    <n v="2549.61"/>
    <n v="212.47"/>
    <n v="539.5"/>
    <n v="0.91700000000000004"/>
    <n v="1"/>
    <n v="9"/>
    <n v="1.33"/>
    <n v="3"/>
    <n v="1"/>
    <s v="2015-06-04"/>
    <s v="2017-06-25"/>
    <n v="956.12"/>
    <s v="Silver"/>
  </r>
  <r>
    <x v="1132"/>
    <x v="0"/>
    <s v="EE. UU."/>
    <n v="5"/>
    <n v="6799.43"/>
    <n v="199.98"/>
    <n v="1233.49"/>
    <n v="0.76500000000000001"/>
    <n v="0.7"/>
    <n v="33"/>
    <n v="3.09"/>
    <n v="3"/>
    <n v="0"/>
    <s v="2015-01-19"/>
    <s v="2017-08-30"/>
    <n v="1499.85"/>
    <s v="Silver"/>
  </r>
  <r>
    <x v="1133"/>
    <x v="0"/>
    <s v="EE. UU."/>
    <n v="7"/>
    <n v="17783.689999999999"/>
    <n v="362.93"/>
    <n v="5257.36"/>
    <n v="0.77600000000000002"/>
    <n v="1.3"/>
    <n v="38"/>
    <n v="3.21"/>
    <n v="0"/>
    <n v="0"/>
    <s v="2015-01-01"/>
    <s v="2017-09-30"/>
    <n v="3810.77"/>
    <s v="Gold"/>
  </r>
  <r>
    <x v="1134"/>
    <x v="0"/>
    <s v="Puerto Rico"/>
    <n v="11"/>
    <n v="10273.75"/>
    <n v="171.23"/>
    <n v="1105.95"/>
    <n v="0.75"/>
    <n v="1.1000000000000001"/>
    <n v="55"/>
    <n v="3.27"/>
    <n v="6"/>
    <n v="0"/>
    <s v="2015-01-05"/>
    <s v="2017-09-07"/>
    <n v="2825.3"/>
    <s v="Gold"/>
  </r>
  <r>
    <x v="1135"/>
    <x v="0"/>
    <s v="EE. UU."/>
    <n v="4"/>
    <n v="9478.44"/>
    <n v="189.57"/>
    <n v="2265.56"/>
    <n v="0.98"/>
    <n v="1"/>
    <n v="49"/>
    <n v="3.16"/>
    <n v="5"/>
    <n v="0"/>
    <s v="2015-01-12"/>
    <s v="2017-09-10"/>
    <n v="1137.42"/>
    <s v="Silver"/>
  </r>
  <r>
    <x v="1136"/>
    <x v="0"/>
    <s v="Puerto Rico"/>
    <n v="4"/>
    <n v="6729.39"/>
    <n v="232.05"/>
    <n v="838.19"/>
    <n v="0.69"/>
    <n v="0.2"/>
    <n v="22"/>
    <n v="1.32"/>
    <n v="12"/>
    <n v="1"/>
    <s v="2016-02-14"/>
    <s v="2016-12-12"/>
    <n v="1392.3"/>
    <s v="Silver"/>
  </r>
  <r>
    <x v="1137"/>
    <x v="0"/>
    <s v="EE. UU."/>
    <n v="5"/>
    <n v="9539.1200000000008"/>
    <n v="183.44"/>
    <n v="-933.41"/>
    <n v="0.78800000000000003"/>
    <n v="1.5"/>
    <n v="50"/>
    <n v="1.48"/>
    <n v="34"/>
    <n v="1"/>
    <s v="2015-06-25"/>
    <s v="2017-04-14"/>
    <n v="1375.8"/>
    <s v="Silver"/>
  </r>
  <r>
    <x v="1138"/>
    <x v="0"/>
    <s v="EE. UU."/>
    <n v="3"/>
    <n v="2181.8200000000002"/>
    <n v="218.18"/>
    <n v="-199.94"/>
    <n v="0"/>
    <n v="-2"/>
    <n v="2"/>
    <n v="1"/>
    <n v="2"/>
    <n v="1"/>
    <s v="2015-01-25"/>
    <s v="2016-08-21"/>
    <n v="981.81"/>
    <s v="Silver"/>
  </r>
  <r>
    <x v="1139"/>
    <x v="0"/>
    <s v="Puerto Rico"/>
    <n v="6"/>
    <n v="10629.25"/>
    <n v="226.15"/>
    <n v="421.62"/>
    <n v="0.78700000000000003"/>
    <n v="2.2000000000000002"/>
    <n v="37"/>
    <n v="2.7"/>
    <n v="8"/>
    <n v="0"/>
    <s v="2015-02-26"/>
    <s v="2017-08-05"/>
    <n v="2035.35"/>
    <s v="Gold"/>
  </r>
  <r>
    <x v="1140"/>
    <x v="0"/>
    <s v="EE. UU."/>
    <n v="3"/>
    <n v="1389.8"/>
    <n v="154.41999999999999"/>
    <n v="97.92"/>
    <n v="0"/>
    <n v="-2"/>
    <n v="0"/>
    <n v="1.83"/>
    <n v="0"/>
    <n v="0"/>
    <s v="2015-01-28"/>
    <s v="2017-03-01"/>
    <n v="694.89"/>
    <s v="Silver"/>
  </r>
  <r>
    <x v="1141"/>
    <x v="2"/>
    <s v="Puerto Rico"/>
    <n v="2"/>
    <n v="737.93"/>
    <n v="184.48"/>
    <n v="182.79"/>
    <n v="0"/>
    <n v="-1"/>
    <n v="0"/>
    <n v="1.83"/>
    <n v="0"/>
    <n v="0"/>
    <s v="2015-03-28"/>
    <s v="2016-11-22"/>
    <n v="553.44000000000005"/>
    <s v="Silver"/>
  </r>
  <r>
    <x v="1142"/>
    <x v="0"/>
    <s v="EE. UU."/>
    <n v="4"/>
    <n v="7559.5"/>
    <n v="236.23"/>
    <n v="1627.87"/>
    <n v="0.81299999999999994"/>
    <n v="0.7"/>
    <n v="28"/>
    <n v="3.29"/>
    <n v="1"/>
    <n v="0"/>
    <s v="2015-01-25"/>
    <s v="2017-09-01"/>
    <n v="1417.38"/>
    <s v="Silver"/>
  </r>
  <r>
    <x v="1143"/>
    <x v="0"/>
    <s v="Puerto Rico"/>
    <n v="8"/>
    <n v="10940.68"/>
    <n v="188.63"/>
    <n v="-87.29"/>
    <n v="0.72399999999999998"/>
    <n v="1.4"/>
    <n v="45"/>
    <n v="2.62"/>
    <n v="6"/>
    <n v="0"/>
    <s v="2015-07-31"/>
    <s v="2017-09-05"/>
    <n v="2263.56"/>
    <s v="Gold"/>
  </r>
  <r>
    <x v="1144"/>
    <x v="1"/>
    <s v="EE. UU."/>
    <n v="7"/>
    <n v="7445.28"/>
    <n v="177.27"/>
    <n v="1034.33"/>
    <n v="0.85699999999999998"/>
    <n v="1"/>
    <n v="37"/>
    <n v="1.27"/>
    <n v="14"/>
    <n v="1"/>
    <s v="2015-04-07"/>
    <s v="2017-01-30"/>
    <n v="1861.34"/>
    <s v="Silver"/>
  </r>
  <r>
    <x v="1145"/>
    <x v="1"/>
    <s v="EE. UU."/>
    <n v="3"/>
    <n v="5409.54"/>
    <n v="208.06"/>
    <n v="833.97"/>
    <n v="1"/>
    <n v="1.2"/>
    <n v="26"/>
    <n v="1.1499999999999999"/>
    <n v="18"/>
    <n v="1"/>
    <s v="2015-03-27"/>
    <s v="2017-06-25"/>
    <n v="936.27"/>
    <s v="Silver"/>
  </r>
  <r>
    <x v="1146"/>
    <x v="1"/>
    <s v="Puerto Rico"/>
    <n v="4"/>
    <n v="3269.85"/>
    <n v="172.1"/>
    <n v="995.82"/>
    <n v="0.68400000000000005"/>
    <n v="0.4"/>
    <n v="15"/>
    <n v="2.13"/>
    <n v="11"/>
    <n v="1"/>
    <s v="2015-08-14"/>
    <s v="2017-04-18"/>
    <n v="1032.5999999999999"/>
    <s v="Silver"/>
  </r>
  <r>
    <x v="1147"/>
    <x v="0"/>
    <s v="EE. UU."/>
    <n v="4"/>
    <n v="11628.35"/>
    <n v="223.62"/>
    <n v="-1519.71"/>
    <n v="0.96199999999999997"/>
    <n v="2.1"/>
    <n v="52"/>
    <n v="1.77"/>
    <n v="27"/>
    <n v="1"/>
    <s v="2015-02-22"/>
    <s v="2016-07-05"/>
    <n v="1341.72"/>
    <s v="Silver"/>
  </r>
  <r>
    <x v="1148"/>
    <x v="2"/>
    <s v="Puerto Rico"/>
    <n v="3"/>
    <n v="5709.12"/>
    <n v="219.58"/>
    <n v="336.39"/>
    <n v="1"/>
    <n v="1.6"/>
    <n v="26"/>
    <n v="1.62"/>
    <n v="11"/>
    <n v="1"/>
    <s v="2015-08-22"/>
    <s v="2016-11-29"/>
    <n v="988.11"/>
    <s v="Silver"/>
  </r>
  <r>
    <x v="1149"/>
    <x v="2"/>
    <s v="EE. UU."/>
    <n v="6"/>
    <n v="8704.91"/>
    <n v="189.24"/>
    <n v="1028.8900000000001"/>
    <n v="0.87"/>
    <n v="0.8"/>
    <n v="41"/>
    <n v="1.73"/>
    <n v="24"/>
    <n v="1"/>
    <s v="2015-02-06"/>
    <s v="2017-08-01"/>
    <n v="1703.16"/>
    <s v="Silver"/>
  </r>
  <r>
    <x v="1150"/>
    <x v="0"/>
    <s v="EE. UU."/>
    <n v="3"/>
    <n v="6808.1"/>
    <n v="194.52"/>
    <n v="-234.29"/>
    <n v="0.57099999999999995"/>
    <n v="1.5"/>
    <n v="32"/>
    <n v="2.25"/>
    <n v="5"/>
    <n v="0"/>
    <s v="2015-07-15"/>
    <s v="2017-08-15"/>
    <n v="875.34"/>
    <s v="Silver"/>
  </r>
  <r>
    <x v="1151"/>
    <x v="2"/>
    <s v="EE. UU."/>
    <n v="2"/>
    <n v="2814.16"/>
    <n v="187.61"/>
    <n v="-358.68"/>
    <n v="0.8"/>
    <n v="0.4"/>
    <n v="12"/>
    <n v="1.67"/>
    <n v="12"/>
    <n v="1"/>
    <s v="2016-03-31"/>
    <s v="2016-11-18"/>
    <n v="562.83000000000004"/>
    <s v="Silver"/>
  </r>
  <r>
    <x v="1152"/>
    <x v="2"/>
    <s v="Puerto Rico"/>
    <n v="6"/>
    <n v="12128.52"/>
    <n v="181.02"/>
    <n v="3103.87"/>
    <n v="0.94"/>
    <n v="1.1000000000000001"/>
    <n v="63"/>
    <n v="1.54"/>
    <n v="32"/>
    <n v="1"/>
    <s v="2015-04-07"/>
    <s v="2017-04-22"/>
    <n v="1629.18"/>
    <s v="Silver"/>
  </r>
  <r>
    <x v="1153"/>
    <x v="2"/>
    <s v="EE. UU."/>
    <n v="4"/>
    <n v="4659.68"/>
    <n v="202.59"/>
    <n v="1186.06"/>
    <n v="0.65200000000000002"/>
    <n v="0.6"/>
    <n v="19"/>
    <n v="2.95"/>
    <n v="0"/>
    <n v="0"/>
    <s v="2015-07-12"/>
    <s v="2017-09-16"/>
    <n v="1215.54"/>
    <s v="Silver"/>
  </r>
  <r>
    <x v="1154"/>
    <x v="2"/>
    <s v="EE. UU."/>
    <n v="8"/>
    <n v="8702.67"/>
    <n v="202.39"/>
    <n v="1443.57"/>
    <n v="0.372"/>
    <n v="0.3"/>
    <n v="34"/>
    <n v="1.65"/>
    <n v="28"/>
    <n v="1"/>
    <s v="2015-05-13"/>
    <s v="2017-07-12"/>
    <n v="2428.6799999999998"/>
    <s v="Gold"/>
  </r>
  <r>
    <x v="1155"/>
    <x v="2"/>
    <s v="EE. UU."/>
    <n v="3"/>
    <n v="2109.86"/>
    <n v="210.99"/>
    <n v="225.14"/>
    <n v="0.4"/>
    <n v="-0.8"/>
    <n v="4"/>
    <n v="1.5"/>
    <n v="2"/>
    <n v="1"/>
    <s v="2015-06-30"/>
    <s v="2016-09-25"/>
    <n v="949.46"/>
    <s v="Silver"/>
  </r>
  <r>
    <x v="1156"/>
    <x v="1"/>
    <s v="Puerto Rico"/>
    <n v="3"/>
    <n v="804.88"/>
    <n v="114.98"/>
    <n v="106.07"/>
    <n v="0.14299999999999999"/>
    <n v="-1.6"/>
    <n v="0"/>
    <n v="1.83"/>
    <n v="0"/>
    <n v="0"/>
    <s v="2016-01-07"/>
    <s v="2016-10-03"/>
    <n v="517.41"/>
    <s v="Silver"/>
  </r>
  <r>
    <x v="1157"/>
    <x v="1"/>
    <s v="EE. UU."/>
    <n v="8"/>
    <n v="9846.06"/>
    <n v="193.06"/>
    <n v="3144.35"/>
    <n v="0.92200000000000004"/>
    <n v="2.5"/>
    <n v="51"/>
    <n v="2.9"/>
    <n v="6"/>
    <n v="0"/>
    <s v="2015-11-13"/>
    <s v="2017-09-03"/>
    <n v="2316.7199999999998"/>
    <s v="Gold"/>
  </r>
  <r>
    <x v="1158"/>
    <x v="0"/>
    <s v="Puerto Rico"/>
    <n v="2"/>
    <n v="459.97"/>
    <n v="229.99"/>
    <n v="161.87"/>
    <n v="0.5"/>
    <n v="1.5"/>
    <n v="1"/>
    <n v="1"/>
    <n v="0"/>
    <n v="1"/>
    <s v="2016-08-28"/>
    <s v="2017-01-20"/>
    <n v="689.97"/>
    <s v="Silver"/>
  </r>
  <r>
    <x v="1159"/>
    <x v="0"/>
    <s v="EE. UU."/>
    <n v="6"/>
    <n v="13586.42"/>
    <n v="191.36"/>
    <n v="-354.6"/>
    <n v="0.97199999999999998"/>
    <n v="1.7"/>
    <n v="70"/>
    <n v="1.76"/>
    <n v="47"/>
    <n v="1"/>
    <s v="2015-01-19"/>
    <s v="2017-06-25"/>
    <n v="1722.24"/>
    <s v="Silver"/>
  </r>
  <r>
    <x v="1160"/>
    <x v="0"/>
    <s v="Puerto Rico"/>
    <n v="7"/>
    <n v="11028.98"/>
    <n v="225.08"/>
    <n v="2636.59"/>
    <n v="0.93899999999999995"/>
    <n v="1.8"/>
    <n v="46"/>
    <n v="2.93"/>
    <n v="5"/>
    <n v="0"/>
    <s v="2015-05-22"/>
    <s v="2017-09-11"/>
    <n v="2363.34"/>
    <s v="Gold"/>
  </r>
  <r>
    <x v="1161"/>
    <x v="0"/>
    <s v="EE. UU."/>
    <n v="2"/>
    <n v="3007.7"/>
    <n v="115.68"/>
    <n v="-88.86"/>
    <n v="1"/>
    <n v="1"/>
    <n v="26"/>
    <n v="1.58"/>
    <n v="13"/>
    <n v="1"/>
    <s v="2016-03-20"/>
    <s v="2017-06-02"/>
    <n v="347.04"/>
    <s v="Bronze"/>
  </r>
  <r>
    <x v="1162"/>
    <x v="0"/>
    <s v="EE. UU."/>
    <n v="5"/>
    <n v="4019.52"/>
    <n v="223.31"/>
    <n v="624.28"/>
    <n v="0.44400000000000001"/>
    <n v="0.4"/>
    <n v="15"/>
    <n v="3.27"/>
    <n v="3"/>
    <n v="0"/>
    <s v="2015-12-13"/>
    <s v="2017-08-05"/>
    <n v="1674.82"/>
    <s v="Silver"/>
  </r>
  <r>
    <x v="1163"/>
    <x v="0"/>
    <s v="EE. UU."/>
    <n v="4"/>
    <n v="4587.63"/>
    <n v="152.91999999999999"/>
    <n v="1288.07"/>
    <n v="0.93300000000000005"/>
    <n v="1.5"/>
    <n v="28"/>
    <n v="1.1100000000000001"/>
    <n v="15"/>
    <n v="1"/>
    <s v="2015-06-10"/>
    <s v="2017-06-01"/>
    <n v="917.52"/>
    <s v="Silver"/>
  </r>
  <r>
    <x v="1164"/>
    <x v="2"/>
    <s v="EE. UU."/>
    <n v="6"/>
    <n v="10619.2"/>
    <n v="230.85"/>
    <n v="-801.56"/>
    <n v="0.80400000000000005"/>
    <n v="0.9"/>
    <n v="45"/>
    <n v="1.62"/>
    <n v="27"/>
    <n v="1"/>
    <s v="2015-01-08"/>
    <s v="2017-07-12"/>
    <n v="2077.65"/>
    <s v="Gold"/>
  </r>
  <r>
    <x v="1165"/>
    <x v="2"/>
    <s v="Puerto Rico"/>
    <n v="3"/>
    <n v="1589.85"/>
    <n v="198.73"/>
    <n v="-253.95"/>
    <n v="0"/>
    <n v="-1.3"/>
    <n v="0"/>
    <n v="1.83"/>
    <n v="0"/>
    <n v="0"/>
    <s v="2015-11-11"/>
    <s v="2017-07-06"/>
    <n v="894.28"/>
    <s v="Silver"/>
  </r>
  <r>
    <x v="1166"/>
    <x v="2"/>
    <s v="EE. UU."/>
    <n v="6"/>
    <n v="3169.6"/>
    <n v="211.31"/>
    <n v="387.08"/>
    <n v="0.46700000000000003"/>
    <n v="0.1"/>
    <n v="7"/>
    <n v="1.71"/>
    <n v="7"/>
    <n v="1"/>
    <s v="2015-03-17"/>
    <s v="2016-09-12"/>
    <n v="1901.79"/>
    <s v="Silver"/>
  </r>
  <r>
    <x v="1167"/>
    <x v="2"/>
    <s v="EE. UU."/>
    <n v="2"/>
    <n v="8358.94"/>
    <n v="238.83"/>
    <n v="-2303.3000000000002"/>
    <n v="1"/>
    <n v="2.6"/>
    <n v="35"/>
    <n v="2.29"/>
    <n v="15"/>
    <n v="1"/>
    <s v="2015-02-19"/>
    <s v="2016-02-07"/>
    <n v="716.49"/>
    <s v="Silver"/>
  </r>
  <r>
    <x v="1168"/>
    <x v="2"/>
    <s v="Puerto Rico"/>
    <n v="4"/>
    <n v="1189.8"/>
    <n v="169.97"/>
    <n v="327.63"/>
    <n v="0.71399999999999997"/>
    <n v="1.7"/>
    <n v="1"/>
    <n v="1"/>
    <n v="1"/>
    <n v="1"/>
    <s v="2015-06-09"/>
    <s v="2017-06-01"/>
    <n v="1019.82"/>
    <s v="Silver"/>
  </r>
  <r>
    <x v="1169"/>
    <x v="0"/>
    <s v="EE. UU."/>
    <n v="6"/>
    <n v="5919.29"/>
    <n v="190.94"/>
    <n v="-272.29000000000002"/>
    <n v="0.45200000000000001"/>
    <n v="0.1"/>
    <n v="26"/>
    <n v="1.54"/>
    <n v="5"/>
    <n v="1"/>
    <s v="2015-03-06"/>
    <s v="2017-04-13"/>
    <n v="1718.46"/>
    <s v="Silver"/>
  </r>
  <r>
    <x v="1170"/>
    <x v="0"/>
    <s v="Puerto Rico"/>
    <n v="2"/>
    <n v="1299.8900000000001"/>
    <n v="185.7"/>
    <n v="386.75"/>
    <n v="0.28599999999999998"/>
    <n v="-0.6"/>
    <n v="2"/>
    <n v="1"/>
    <n v="2"/>
    <n v="1"/>
    <s v="2015-08-16"/>
    <s v="2017-06-11"/>
    <n v="557.1"/>
    <s v="Silver"/>
  </r>
  <r>
    <x v="1171"/>
    <x v="2"/>
    <s v="Puerto Rico"/>
    <n v="3"/>
    <n v="2699.61"/>
    <n v="192.83"/>
    <n v="852"/>
    <n v="0.71399999999999997"/>
    <n v="2"/>
    <n v="10"/>
    <n v="1"/>
    <n v="8"/>
    <n v="1"/>
    <s v="2016-07-29"/>
    <s v="2016-10-15"/>
    <n v="867.74"/>
    <s v="Silver"/>
  </r>
  <r>
    <x v="1172"/>
    <x v="2"/>
    <s v="EE. UU."/>
    <n v="5"/>
    <n v="5419.44"/>
    <n v="216.78"/>
    <n v="825.64"/>
    <n v="0.72"/>
    <n v="1.4"/>
    <n v="20"/>
    <n v="3.2"/>
    <n v="0"/>
    <n v="0"/>
    <s v="2015-07-03"/>
    <s v="2017-08-07"/>
    <n v="1625.85"/>
    <s v="Silver"/>
  </r>
  <r>
    <x v="1173"/>
    <x v="2"/>
    <s v="Puerto Rico"/>
    <n v="6"/>
    <n v="4909.6000000000004"/>
    <n v="204.57"/>
    <n v="233.19"/>
    <n v="0.83299999999999996"/>
    <n v="1.5"/>
    <n v="20"/>
    <n v="2.25"/>
    <n v="4"/>
    <n v="0"/>
    <s v="2015-11-16"/>
    <s v="2017-09-05"/>
    <n v="1841.13"/>
    <s v="Silver"/>
  </r>
  <r>
    <x v="1174"/>
    <x v="0"/>
    <s v="EE. UU."/>
    <n v="5"/>
    <n v="2919.78"/>
    <n v="182.49"/>
    <n v="585.85"/>
    <n v="0"/>
    <n v="-1.7"/>
    <n v="9"/>
    <n v="2.11"/>
    <n v="0"/>
    <n v="1"/>
    <s v="2015-08-01"/>
    <s v="2016-10-08"/>
    <n v="1368.68"/>
    <s v="Silver"/>
  </r>
  <r>
    <x v="1175"/>
    <x v="0"/>
    <s v="EE. UU."/>
    <n v="2"/>
    <n v="1719.87"/>
    <n v="171.99"/>
    <n v="177.47"/>
    <n v="0.9"/>
    <n v="1"/>
    <n v="10"/>
    <n v="1.6"/>
    <n v="7"/>
    <n v="1"/>
    <s v="2015-11-01"/>
    <s v="2016-08-12"/>
    <n v="515.97"/>
    <s v="Silver"/>
  </r>
  <r>
    <x v="1176"/>
    <x v="0"/>
    <s v="Puerto Rico"/>
    <n v="4"/>
    <n v="10268.68"/>
    <n v="285.24"/>
    <n v="638.24"/>
    <n v="0.80600000000000005"/>
    <n v="0.5"/>
    <n v="29"/>
    <n v="1.21"/>
    <n v="19"/>
    <n v="1"/>
    <s v="2016-08-26"/>
    <s v="2017-07-15"/>
    <n v="1711.44"/>
    <s v="Silver"/>
  </r>
  <r>
    <x v="1177"/>
    <x v="2"/>
    <s v="EE. UU."/>
    <n v="3"/>
    <n v="4059.67"/>
    <n v="184.53"/>
    <n v="1229.24"/>
    <n v="0.95499999999999996"/>
    <n v="1.8"/>
    <n v="20"/>
    <n v="1.5"/>
    <n v="10"/>
    <n v="1"/>
    <s v="2015-08-12"/>
    <s v="2017-06-07"/>
    <n v="830.38"/>
    <s v="Silver"/>
  </r>
  <r>
    <x v="1178"/>
    <x v="2"/>
    <s v="Puerto Rico"/>
    <n v="5"/>
    <n v="8059.2"/>
    <n v="237.04"/>
    <n v="687.49"/>
    <n v="0.76500000000000001"/>
    <n v="0.6"/>
    <n v="32"/>
    <n v="1.69"/>
    <n v="17"/>
    <n v="1"/>
    <s v="2015-01-05"/>
    <s v="2017-07-03"/>
    <n v="1777.8"/>
    <s v="Silver"/>
  </r>
  <r>
    <x v="1179"/>
    <x v="2"/>
    <s v="EE. UU."/>
    <n v="5"/>
    <n v="9823.31"/>
    <n v="200.48"/>
    <n v="2208.34"/>
    <n v="0.95899999999999996"/>
    <n v="1.9"/>
    <n v="47"/>
    <n v="1.64"/>
    <n v="15"/>
    <n v="1"/>
    <s v="2016-05-16"/>
    <s v="2017-06-14"/>
    <n v="1503.6"/>
    <s v="Silver"/>
  </r>
  <r>
    <x v="1180"/>
    <x v="0"/>
    <s v="EE. UU."/>
    <n v="4"/>
    <n v="3053.65"/>
    <n v="234.9"/>
    <n v="-143.24"/>
    <n v="1"/>
    <n v="1.2"/>
    <n v="13"/>
    <n v="1.92"/>
    <n v="7"/>
    <n v="1"/>
    <s v="2015-01-07"/>
    <s v="2016-06-07"/>
    <n v="1409.4"/>
    <s v="Silver"/>
  </r>
  <r>
    <x v="1181"/>
    <x v="0"/>
    <s v="Puerto Rico"/>
    <n v="4"/>
    <n v="3499.72"/>
    <n v="205.87"/>
    <n v="1159.97"/>
    <n v="5.8999999999999997E-2"/>
    <n v="0.6"/>
    <n v="14"/>
    <n v="3.29"/>
    <n v="0"/>
    <n v="0"/>
    <s v="2015-01-11"/>
    <s v="2017-08-14"/>
    <n v="1235.22"/>
    <s v="Silver"/>
  </r>
  <r>
    <x v="1182"/>
    <x v="0"/>
    <s v="EE. UU."/>
    <n v="2"/>
    <n v="249.98"/>
    <n v="124.99"/>
    <n v="71.709999999999994"/>
    <n v="1"/>
    <n v="1"/>
    <n v="2"/>
    <n v="3"/>
    <n v="0"/>
    <n v="0"/>
    <s v="2017-08-26"/>
    <s v="2017-09-19"/>
    <n v="374.97"/>
    <s v="Bronze"/>
  </r>
  <r>
    <x v="1183"/>
    <x v="1"/>
    <s v="EE. UU."/>
    <n v="5"/>
    <n v="3098.42"/>
    <n v="147.54"/>
    <n v="491.68"/>
    <n v="0.57099999999999995"/>
    <n v="-0.2"/>
    <n v="13"/>
    <n v="2.31"/>
    <n v="4"/>
    <n v="0"/>
    <s v="2015-09-18"/>
    <s v="2017-08-07"/>
    <n v="1106.55"/>
    <s v="Silver"/>
  </r>
  <r>
    <x v="1184"/>
    <x v="0"/>
    <s v="Puerto Rico"/>
    <n v="2"/>
    <n v="1059.71"/>
    <n v="151.38999999999999"/>
    <n v="303.29000000000002"/>
    <n v="0"/>
    <n v="-1.1000000000000001"/>
    <n v="3"/>
    <n v="2"/>
    <n v="3"/>
    <n v="1"/>
    <s v="2015-02-11"/>
    <s v="2015-12-28"/>
    <n v="454.17"/>
    <s v="Bronze"/>
  </r>
  <r>
    <x v="1185"/>
    <x v="2"/>
    <s v="EE. UU."/>
    <n v="4"/>
    <n v="1679.72"/>
    <n v="167.97"/>
    <n v="109.37"/>
    <n v="0.9"/>
    <n v="1.5"/>
    <n v="9"/>
    <n v="2.2200000000000002"/>
    <n v="9"/>
    <n v="1"/>
    <s v="2015-06-22"/>
    <s v="2016-06-06"/>
    <n v="1007.82"/>
    <s v="Silver"/>
  </r>
  <r>
    <x v="1186"/>
    <x v="2"/>
    <s v="Puerto Rico"/>
    <n v="5"/>
    <n v="2529.44"/>
    <n v="180.67"/>
    <n v="753.01"/>
    <n v="0"/>
    <n v="0.9"/>
    <n v="9"/>
    <n v="1.44"/>
    <n v="8"/>
    <n v="1"/>
    <s v="2015-03-02"/>
    <s v="2017-03-13"/>
    <n v="1355.02"/>
    <s v="Silver"/>
  </r>
  <r>
    <x v="1187"/>
    <x v="1"/>
    <s v="EE. UU."/>
    <n v="6"/>
    <n v="5569.36"/>
    <n v="214.21"/>
    <n v="-33.630000000000003"/>
    <n v="0.57699999999999996"/>
    <n v="0.3"/>
    <n v="15"/>
    <n v="1.8"/>
    <n v="15"/>
    <n v="1"/>
    <s v="2015-01-18"/>
    <s v="2017-03-15"/>
    <n v="1927.89"/>
    <s v="Silver"/>
  </r>
  <r>
    <x v="1188"/>
    <x v="2"/>
    <s v="EE. UU."/>
    <n v="6"/>
    <n v="5039.51"/>
    <n v="179.98"/>
    <n v="1414.07"/>
    <n v="0.60699999999999998"/>
    <n v="0.9"/>
    <n v="17"/>
    <n v="3.12"/>
    <n v="0"/>
    <n v="0"/>
    <s v="2015-01-01"/>
    <s v="2017-09-20"/>
    <n v="1619.82"/>
    <s v="Silver"/>
  </r>
  <r>
    <x v="1189"/>
    <x v="0"/>
    <s v="Puerto Rico"/>
    <n v="2"/>
    <n v="5879.64"/>
    <n v="217.76"/>
    <n v="2085.7199999999998"/>
    <n v="1"/>
    <n v="1.6"/>
    <n v="27"/>
    <n v="1.48"/>
    <n v="14"/>
    <n v="1"/>
    <s v="2015-01-10"/>
    <s v="2017-06-21"/>
    <n v="653.28"/>
    <s v="Silver"/>
  </r>
  <r>
    <x v="1190"/>
    <x v="0"/>
    <s v="EE. UU."/>
    <n v="8"/>
    <n v="10127.49"/>
    <n v="206.68"/>
    <n v="343.58"/>
    <n v="0.83699999999999997"/>
    <n v="0.8"/>
    <n v="48"/>
    <n v="2.9"/>
    <n v="3"/>
    <n v="0"/>
    <s v="2015-03-16"/>
    <s v="2017-09-13"/>
    <n v="2480.16"/>
    <s v="Gold"/>
  </r>
  <r>
    <x v="1191"/>
    <x v="0"/>
    <s v="Puerto Rico"/>
    <n v="2"/>
    <n v="429.94"/>
    <n v="143.31"/>
    <n v="80.64"/>
    <n v="1"/>
    <n v="1"/>
    <n v="3"/>
    <n v="1"/>
    <n v="0"/>
    <n v="1"/>
    <s v="2016-02-17"/>
    <s v="2016-08-10"/>
    <n v="429.93"/>
    <s v="Bronze"/>
  </r>
  <r>
    <x v="1192"/>
    <x v="0"/>
    <s v="EE. UU."/>
    <n v="7"/>
    <n v="4429.49"/>
    <n v="192.59"/>
    <n v="769.32"/>
    <n v="0.30399999999999999"/>
    <n v="-0.3"/>
    <n v="10"/>
    <n v="1.1000000000000001"/>
    <n v="6"/>
    <n v="1"/>
    <s v="2015-05-03"/>
    <s v="2017-04-08"/>
    <n v="2022.2"/>
    <s v="Gold"/>
  </r>
  <r>
    <x v="1193"/>
    <x v="0"/>
    <s v="Puerto Rico"/>
    <n v="4"/>
    <n v="7859.2"/>
    <n v="167.22"/>
    <n v="1848.4"/>
    <n v="1"/>
    <n v="1.8"/>
    <n v="47"/>
    <n v="3.06"/>
    <n v="0"/>
    <n v="0"/>
    <s v="2015-03-25"/>
    <s v="2017-08-08"/>
    <n v="1003.32"/>
    <s v="Silver"/>
  </r>
  <r>
    <x v="1194"/>
    <x v="0"/>
    <s v="EE. UU."/>
    <n v="6"/>
    <n v="2801.6"/>
    <n v="155.63999999999999"/>
    <n v="456.86"/>
    <n v="0.38900000000000001"/>
    <n v="-0.2"/>
    <n v="13"/>
    <n v="1.62"/>
    <n v="4"/>
    <n v="1"/>
    <s v="2016-06-08"/>
    <s v="2017-04-21"/>
    <n v="1400.76"/>
    <s v="Silver"/>
  </r>
  <r>
    <x v="1195"/>
    <x v="2"/>
    <s v="Puerto Rico"/>
    <n v="2"/>
    <n v="5429.46"/>
    <n v="258.55"/>
    <n v="1291.77"/>
    <n v="1"/>
    <n v="1"/>
    <n v="21"/>
    <n v="1.67"/>
    <n v="11"/>
    <n v="1"/>
    <s v="2016-02-19"/>
    <s v="2017-01-10"/>
    <n v="775.65"/>
    <s v="Silver"/>
  </r>
  <r>
    <x v="1196"/>
    <x v="1"/>
    <s v="EE. UU."/>
    <n v="4"/>
    <n v="2109.86"/>
    <n v="234.43"/>
    <n v="-411.03"/>
    <n v="0.222"/>
    <n v="-0.1"/>
    <n v="5"/>
    <n v="2"/>
    <n v="4"/>
    <n v="1"/>
    <s v="2015-02-07"/>
    <s v="2017-02-12"/>
    <n v="1406.58"/>
    <s v="Silver"/>
  </r>
  <r>
    <x v="1197"/>
    <x v="1"/>
    <s v="Puerto Rico"/>
    <n v="6"/>
    <n v="4649.5200000000004"/>
    <n v="160.33000000000001"/>
    <n v="1395.98"/>
    <n v="1"/>
    <n v="1.4"/>
    <n v="28"/>
    <n v="1.43"/>
    <n v="18"/>
    <n v="1"/>
    <s v="2015-02-14"/>
    <s v="2017-07-23"/>
    <n v="1442.97"/>
    <s v="Silver"/>
  </r>
  <r>
    <x v="1198"/>
    <x v="0"/>
    <s v="EE. UU."/>
    <n v="3"/>
    <n v="4549.63"/>
    <n v="146.76"/>
    <n v="686.33"/>
    <n v="0.80600000000000005"/>
    <n v="1.5"/>
    <n v="25"/>
    <n v="1.6"/>
    <n v="10"/>
    <n v="1"/>
    <s v="2016-07-14"/>
    <s v="2017-06-12"/>
    <n v="660.42"/>
    <s v="Silver"/>
  </r>
  <r>
    <x v="1199"/>
    <x v="0"/>
    <s v="Puerto Rico"/>
    <n v="4"/>
    <n v="7944.01"/>
    <n v="203.69"/>
    <n v="1497.45"/>
    <n v="1"/>
    <n v="2.9"/>
    <n v="39"/>
    <n v="2.72"/>
    <n v="0"/>
    <n v="0"/>
    <s v="2015-03-18"/>
    <s v="2017-08-21"/>
    <n v="1222.1400000000001"/>
    <s v="Silver"/>
  </r>
  <r>
    <x v="1200"/>
    <x v="2"/>
    <s v="EE. UU."/>
    <n v="2"/>
    <n v="1559.79"/>
    <n v="173.31"/>
    <n v="231.5"/>
    <n v="0.44400000000000001"/>
    <n v="0.3"/>
    <n v="4"/>
    <n v="2"/>
    <n v="4"/>
    <n v="1"/>
    <s v="2015-02-09"/>
    <s v="2016-02-05"/>
    <n v="519.92999999999995"/>
    <s v="Silver"/>
  </r>
  <r>
    <x v="1201"/>
    <x v="2"/>
    <s v="Puerto Rico"/>
    <n v="5"/>
    <n v="6039.34"/>
    <n v="188.73"/>
    <n v="1219.6400000000001"/>
    <n v="0.68799999999999994"/>
    <n v="0.1"/>
    <n v="22"/>
    <n v="1.32"/>
    <n v="5"/>
    <n v="1"/>
    <s v="2015-02-03"/>
    <s v="2017-04-21"/>
    <n v="1415.48"/>
    <s v="Silver"/>
  </r>
  <r>
    <x v="1202"/>
    <x v="2"/>
    <s v="EE. UU."/>
    <n v="4"/>
    <n v="4939.46"/>
    <n v="170.33"/>
    <n v="343.26"/>
    <n v="0.72399999999999998"/>
    <n v="2"/>
    <n v="25"/>
    <n v="1.44"/>
    <n v="15"/>
    <n v="1"/>
    <s v="2016-05-21"/>
    <s v="2016-08-07"/>
    <n v="1021.98"/>
    <s v="Silver"/>
  </r>
  <r>
    <x v="1203"/>
    <x v="2"/>
    <s v="EE. UU."/>
    <n v="3"/>
    <n v="8229.42"/>
    <n v="329.18"/>
    <n v="1147.83"/>
    <n v="0.96"/>
    <n v="1"/>
    <n v="24"/>
    <n v="1.71"/>
    <n v="12"/>
    <n v="1"/>
    <s v="2015-04-05"/>
    <s v="2017-04-07"/>
    <n v="1481.31"/>
    <s v="Silver"/>
  </r>
  <r>
    <x v="1204"/>
    <x v="2"/>
    <s v="EE. UU."/>
    <n v="5"/>
    <n v="11088.47"/>
    <n v="235.92"/>
    <n v="721.28"/>
    <n v="0.89400000000000002"/>
    <n v="0.9"/>
    <n v="46"/>
    <n v="1.41"/>
    <n v="28"/>
    <n v="1"/>
    <s v="2015-03-26"/>
    <s v="2017-06-05"/>
    <n v="1769.4"/>
    <s v="Silver"/>
  </r>
  <r>
    <x v="1205"/>
    <x v="0"/>
    <s v="Puerto Rico"/>
    <n v="7"/>
    <n v="16084.19"/>
    <n v="211.63"/>
    <n v="4025.28"/>
    <n v="0.86799999999999999"/>
    <n v="1.5"/>
    <n v="70"/>
    <n v="1.43"/>
    <n v="35"/>
    <n v="1"/>
    <s v="2015-01-03"/>
    <s v="2016-08-30"/>
    <n v="2222.11"/>
    <s v="Gold"/>
  </r>
  <r>
    <x v="1206"/>
    <x v="0"/>
    <s v="EE. UU."/>
    <n v="7"/>
    <n v="6201.6"/>
    <n v="258.39999999999998"/>
    <n v="1582.67"/>
    <n v="0.41699999999999998"/>
    <n v="0.9"/>
    <n v="19"/>
    <n v="3.42"/>
    <n v="0"/>
    <n v="0"/>
    <s v="2015-06-29"/>
    <s v="2017-10-01"/>
    <n v="2713.2"/>
    <s v="Gold"/>
  </r>
  <r>
    <x v="1207"/>
    <x v="0"/>
    <s v="Puerto Rico"/>
    <n v="3"/>
    <n v="3889.63"/>
    <n v="185.22"/>
    <n v="-513.66"/>
    <n v="0.76200000000000001"/>
    <n v="1.2"/>
    <n v="21"/>
    <n v="3.19"/>
    <n v="1"/>
    <n v="0"/>
    <s v="2015-03-26"/>
    <s v="2017-09-06"/>
    <n v="833.49"/>
    <s v="Silver"/>
  </r>
  <r>
    <x v="1208"/>
    <x v="2"/>
    <s v="EE. UU."/>
    <n v="8"/>
    <n v="8077.17"/>
    <n v="207.11"/>
    <n v="1491.32"/>
    <n v="0.61499999999999999"/>
    <n v="0.5"/>
    <n v="32"/>
    <n v="2.88"/>
    <n v="3"/>
    <n v="0"/>
    <s v="2015-05-08"/>
    <s v="2017-08-13"/>
    <n v="2485.3200000000002"/>
    <s v="Gold"/>
  </r>
  <r>
    <x v="1209"/>
    <x v="2"/>
    <s v="Puerto Rico"/>
    <n v="3"/>
    <n v="2679.77"/>
    <n v="267.98"/>
    <n v="432.8"/>
    <n v="0"/>
    <n v="-0.3"/>
    <n v="0"/>
    <n v="1.83"/>
    <n v="0"/>
    <n v="0"/>
    <s v="2015-12-04"/>
    <s v="2017-01-29"/>
    <n v="1205.9100000000001"/>
    <s v="Silver"/>
  </r>
  <r>
    <x v="1210"/>
    <x v="1"/>
    <s v="EE. UU."/>
    <n v="2"/>
    <n v="1479.88"/>
    <n v="184.99"/>
    <n v="308.45"/>
    <n v="0"/>
    <n v="-0.8"/>
    <n v="0"/>
    <n v="1.83"/>
    <n v="0"/>
    <n v="0"/>
    <s v="2015-11-10"/>
    <s v="2015-12-05"/>
    <n v="554.97"/>
    <s v="Silver"/>
  </r>
  <r>
    <x v="1211"/>
    <x v="0"/>
    <s v="EE. UU."/>
    <n v="4"/>
    <n v="5454.47"/>
    <n v="209.79"/>
    <n v="-77.430000000000007"/>
    <n v="1"/>
    <n v="1.4"/>
    <n v="26"/>
    <n v="2.92"/>
    <n v="2"/>
    <n v="0"/>
    <s v="2015-01-17"/>
    <s v="2017-09-22"/>
    <n v="1258.74"/>
    <s v="Silver"/>
  </r>
  <r>
    <x v="1212"/>
    <x v="0"/>
    <s v="Puerto Rico"/>
    <n v="5"/>
    <n v="8159.37"/>
    <n v="263.20999999999998"/>
    <n v="671.42"/>
    <n v="0.80600000000000005"/>
    <n v="1.6"/>
    <n v="25"/>
    <n v="1.68"/>
    <n v="11"/>
    <n v="1"/>
    <s v="2015-03-24"/>
    <s v="2017-05-08"/>
    <n v="1974.07"/>
    <s v="Silver"/>
  </r>
  <r>
    <x v="1213"/>
    <x v="0"/>
    <s v="EE. UU."/>
    <n v="1"/>
    <n v="399.98"/>
    <n v="399.98"/>
    <n v="25.2"/>
    <n v="0"/>
    <n v="0"/>
    <n v="0"/>
    <n v="1.83"/>
    <n v="0"/>
    <n v="0"/>
    <s v="2017-09-22"/>
    <s v="2017-09-22"/>
    <n v="599.97"/>
    <s v="Silver"/>
  </r>
  <r>
    <x v="1214"/>
    <x v="0"/>
    <s v="Puerto Rico"/>
    <n v="4"/>
    <n v="6151.45"/>
    <n v="227.83"/>
    <n v="1771.65"/>
    <n v="0"/>
    <n v="0.8"/>
    <n v="16"/>
    <n v="2.75"/>
    <n v="0"/>
    <n v="0"/>
    <s v="2015-01-12"/>
    <s v="2017-09-27"/>
    <n v="1366.98"/>
    <s v="Silver"/>
  </r>
  <r>
    <x v="1215"/>
    <x v="0"/>
    <s v="EE. UU."/>
    <n v="5"/>
    <n v="11819.01"/>
    <n v="207.35"/>
    <n v="1253.75"/>
    <n v="0.91200000000000003"/>
    <n v="1.9"/>
    <n v="57"/>
    <n v="1.63"/>
    <n v="32"/>
    <n v="1"/>
    <s v="2015-03-29"/>
    <s v="2017-07-21"/>
    <n v="1555.12"/>
    <s v="Silver"/>
  </r>
  <r>
    <x v="1216"/>
    <x v="0"/>
    <s v="EE. UU."/>
    <n v="6"/>
    <n v="8736.98"/>
    <n v="264.76"/>
    <n v="462.36"/>
    <n v="0.90900000000000003"/>
    <n v="0.7"/>
    <n v="30"/>
    <n v="1.33"/>
    <n v="14"/>
    <n v="1"/>
    <s v="2015-03-29"/>
    <s v="2017-02-15"/>
    <n v="2382.84"/>
    <s v="Gold"/>
  </r>
  <r>
    <x v="1217"/>
    <x v="0"/>
    <s v="Puerto Rico"/>
    <n v="5"/>
    <n v="2949.74"/>
    <n v="184.36"/>
    <n v="-1560.95"/>
    <n v="0.625"/>
    <n v="1.2"/>
    <n v="15"/>
    <n v="2"/>
    <n v="6"/>
    <n v="1"/>
    <s v="2015-03-11"/>
    <s v="2016-01-26"/>
    <n v="1382.7"/>
    <s v="Silver"/>
  </r>
  <r>
    <x v="1218"/>
    <x v="1"/>
    <s v="EE. UU."/>
    <n v="1"/>
    <n v="1179.76"/>
    <n v="196.63"/>
    <n v="36.4"/>
    <n v="1"/>
    <n v="1"/>
    <n v="6"/>
    <n v="1.5"/>
    <n v="3"/>
    <n v="1"/>
    <s v="2017-01-11"/>
    <s v="2017-01-11"/>
    <n v="294.94"/>
    <s v="Bronze"/>
  </r>
  <r>
    <x v="1219"/>
    <x v="1"/>
    <s v="EE. UU."/>
    <n v="9"/>
    <n v="7504.27"/>
    <n v="208.45"/>
    <n v="1481.99"/>
    <n v="0.77800000000000002"/>
    <n v="1.2"/>
    <n v="28"/>
    <n v="2.61"/>
    <n v="7"/>
    <n v="0"/>
    <s v="2015-06-24"/>
    <s v="2017-09-06"/>
    <n v="2814.08"/>
    <s v="Gold"/>
  </r>
  <r>
    <x v="1220"/>
    <x v="0"/>
    <s v="EE. UU."/>
    <n v="2"/>
    <n v="1519.9"/>
    <n v="217.13"/>
    <n v="348.9"/>
    <n v="1"/>
    <n v="2.7"/>
    <n v="7"/>
    <n v="1.86"/>
    <n v="3"/>
    <n v="1"/>
    <s v="2015-05-11"/>
    <s v="2017-01-28"/>
    <n v="651.39"/>
    <s v="Silver"/>
  </r>
  <r>
    <x v="1221"/>
    <x v="1"/>
    <s v="Puerto Rico"/>
    <n v="2"/>
    <n v="3815.74"/>
    <n v="200.83"/>
    <n v="-610.44000000000005"/>
    <n v="0.78900000000000003"/>
    <n v="1.4"/>
    <n v="15"/>
    <n v="1"/>
    <n v="10"/>
    <n v="1"/>
    <s v="2016-01-16"/>
    <s v="2017-02-19"/>
    <n v="602.49"/>
    <s v="Silver"/>
  </r>
  <r>
    <x v="1222"/>
    <x v="1"/>
    <s v="EE. UU."/>
    <n v="4"/>
    <n v="6409.25"/>
    <n v="213.64"/>
    <n v="131.15"/>
    <n v="0.76700000000000002"/>
    <n v="1.4"/>
    <n v="23"/>
    <n v="2.91"/>
    <n v="5"/>
    <n v="0"/>
    <s v="2015-07-29"/>
    <s v="2017-08-23"/>
    <n v="1281.8399999999999"/>
    <s v="Silver"/>
  </r>
  <r>
    <x v="1223"/>
    <x v="0"/>
    <s v="EE. UU."/>
    <n v="5"/>
    <n v="4591.32"/>
    <n v="148.11000000000001"/>
    <n v="933.24"/>
    <n v="0.871"/>
    <n v="2.8"/>
    <n v="27"/>
    <n v="1.81"/>
    <n v="9"/>
    <n v="1"/>
    <s v="2015-04-01"/>
    <s v="2017-07-10"/>
    <n v="1110.82"/>
    <s v="Silver"/>
  </r>
  <r>
    <x v="1224"/>
    <x v="2"/>
    <s v="Puerto Rico"/>
    <n v="3"/>
    <n v="5659.09"/>
    <n v="209.6"/>
    <n v="-1454.73"/>
    <n v="0.85199999999999998"/>
    <n v="0.9"/>
    <n v="23"/>
    <n v="2.2200000000000002"/>
    <n v="18"/>
    <n v="1"/>
    <s v="2015-01-09"/>
    <s v="2016-12-25"/>
    <n v="943.2"/>
    <s v="Silver"/>
  </r>
  <r>
    <x v="1225"/>
    <x v="0"/>
    <s v="EE. UU."/>
    <n v="6"/>
    <n v="5863.94"/>
    <n v="183.25"/>
    <n v="-88.25"/>
    <n v="0.68799999999999994"/>
    <n v="0.6"/>
    <n v="26"/>
    <n v="1.5"/>
    <n v="19"/>
    <n v="1"/>
    <s v="2015-05-16"/>
    <s v="2017-07-13"/>
    <n v="1649.25"/>
    <s v="Silver"/>
  </r>
  <r>
    <x v="1226"/>
    <x v="0"/>
    <s v="Puerto Rico"/>
    <n v="6"/>
    <n v="12468.96"/>
    <n v="211.34"/>
    <n v="2819.53"/>
    <n v="0.33900000000000002"/>
    <n v="0.9"/>
    <n v="58"/>
    <n v="3.03"/>
    <n v="0"/>
    <n v="0"/>
    <s v="2015-06-10"/>
    <s v="2017-08-10"/>
    <n v="1902.06"/>
    <s v="Silver"/>
  </r>
  <r>
    <x v="1227"/>
    <x v="2"/>
    <s v="EE. UU."/>
    <n v="4"/>
    <n v="1779.78"/>
    <n v="148.32"/>
    <n v="454.93"/>
    <n v="0.75"/>
    <n v="0.8"/>
    <n v="8"/>
    <n v="2.5"/>
    <n v="0"/>
    <n v="0"/>
    <s v="2015-01-12"/>
    <s v="2017-09-03"/>
    <n v="889.92"/>
    <s v="Silver"/>
  </r>
  <r>
    <x v="1228"/>
    <x v="0"/>
    <s v="Puerto Rico"/>
    <n v="5"/>
    <n v="4194.38"/>
    <n v="174.77"/>
    <n v="1058.8800000000001"/>
    <n v="0.75"/>
    <n v="0.5"/>
    <n v="15"/>
    <n v="3"/>
    <n v="0"/>
    <n v="0"/>
    <s v="2015-08-13"/>
    <s v="2017-08-31"/>
    <n v="1310.78"/>
    <s v="Silver"/>
  </r>
  <r>
    <x v="1229"/>
    <x v="0"/>
    <s v="EE. UU."/>
    <n v="2"/>
    <n v="1499.92"/>
    <n v="299.98"/>
    <n v="114"/>
    <n v="1"/>
    <n v="1"/>
    <n v="5"/>
    <n v="1.6"/>
    <n v="5"/>
    <n v="1"/>
    <s v="2016-12-12"/>
    <s v="2017-01-13"/>
    <n v="899.94"/>
    <s v="Silver"/>
  </r>
  <r>
    <x v="1230"/>
    <x v="1"/>
    <s v="Puerto Rico"/>
    <n v="3"/>
    <n v="4759.63"/>
    <n v="198.32"/>
    <n v="163.79"/>
    <n v="0.625"/>
    <n v="0.1"/>
    <n v="15"/>
    <n v="1.67"/>
    <n v="5"/>
    <n v="1"/>
    <s v="2015-12-22"/>
    <s v="2016-07-09"/>
    <n v="892.44"/>
    <s v="Silver"/>
  </r>
  <r>
    <x v="1231"/>
    <x v="2"/>
    <s v="EE. UU."/>
    <n v="1"/>
    <n v="2099.79"/>
    <n v="174.98"/>
    <n v="-916.56"/>
    <n v="1"/>
    <n v="4"/>
    <n v="12"/>
    <n v="3"/>
    <n v="0"/>
    <n v="0"/>
    <s v="2017-09-02"/>
    <s v="2017-09-02"/>
    <n v="262.47000000000003"/>
    <s v="Bronze"/>
  </r>
  <r>
    <x v="1232"/>
    <x v="0"/>
    <s v="EE. UU."/>
    <n v="5"/>
    <n v="14307.29"/>
    <n v="213.54"/>
    <n v="2949.76"/>
    <n v="0.627"/>
    <n v="1.2"/>
    <n v="67"/>
    <n v="1.6"/>
    <n v="38"/>
    <n v="1"/>
    <s v="2015-09-21"/>
    <s v="2017-04-22"/>
    <n v="1601.55"/>
    <s v="Silver"/>
  </r>
  <r>
    <x v="1233"/>
    <x v="0"/>
    <s v="EE. UU."/>
    <n v="5"/>
    <n v="6879.25"/>
    <n v="208.46"/>
    <n v="1704.82"/>
    <n v="0.63600000000000001"/>
    <n v="0.5"/>
    <n v="33"/>
    <n v="1.7"/>
    <n v="11"/>
    <n v="1"/>
    <s v="2015-10-19"/>
    <s v="2016-10-10"/>
    <n v="1563.45"/>
    <s v="Silver"/>
  </r>
  <r>
    <x v="1234"/>
    <x v="0"/>
    <s v="Puerto Rico"/>
    <n v="5"/>
    <n v="3059.71"/>
    <n v="191.23"/>
    <n v="711.25"/>
    <n v="0.56299999999999994"/>
    <n v="1.6"/>
    <n v="8"/>
    <n v="1.5"/>
    <n v="4"/>
    <n v="1"/>
    <s v="2015-07-31"/>
    <s v="2017-05-17"/>
    <n v="1434.22"/>
    <s v="Silver"/>
  </r>
  <r>
    <x v="1235"/>
    <x v="0"/>
    <s v="EE. UU."/>
    <n v="5"/>
    <n v="8157.2"/>
    <n v="148.31"/>
    <n v="1265.51"/>
    <n v="0.96399999999999997"/>
    <n v="1.5"/>
    <n v="53"/>
    <n v="1.28"/>
    <n v="34"/>
    <n v="1"/>
    <s v="2015-01-24"/>
    <s v="2016-09-19"/>
    <n v="1112.32"/>
    <s v="Silver"/>
  </r>
  <r>
    <x v="1236"/>
    <x v="2"/>
    <s v="EE. UU."/>
    <n v="1"/>
    <n v="229.95"/>
    <n v="114.98"/>
    <n v="60.26"/>
    <n v="0"/>
    <n v="-1"/>
    <n v="0"/>
    <n v="1.83"/>
    <n v="0"/>
    <n v="0"/>
    <s v="2015-06-26"/>
    <s v="2015-06-26"/>
    <n v="172.47"/>
    <s v="Bronze"/>
  </r>
  <r>
    <x v="1237"/>
    <x v="2"/>
    <s v="Puerto Rico"/>
    <n v="6"/>
    <n v="7469.37"/>
    <n v="173.71"/>
    <n v="-296.14"/>
    <n v="0.65100000000000002"/>
    <n v="1.1000000000000001"/>
    <n v="43"/>
    <n v="1.53"/>
    <n v="18"/>
    <n v="1"/>
    <s v="2015-06-19"/>
    <s v="2017-04-26"/>
    <n v="1563.39"/>
    <s v="Silver"/>
  </r>
  <r>
    <x v="1238"/>
    <x v="0"/>
    <s v="EE. UU."/>
    <n v="8"/>
    <n v="8349.1200000000008"/>
    <n v="173.94"/>
    <n v="764.86"/>
    <n v="0.77100000000000002"/>
    <n v="0.8"/>
    <n v="48"/>
    <n v="3.33"/>
    <n v="0"/>
    <n v="0"/>
    <s v="2015-01-07"/>
    <s v="2017-09-12"/>
    <n v="2087.2800000000002"/>
    <s v="Gold"/>
  </r>
  <r>
    <x v="1239"/>
    <x v="2"/>
    <s v="EE. UU."/>
    <n v="3"/>
    <n v="1529.83"/>
    <n v="218.55"/>
    <n v="510.1"/>
    <n v="0"/>
    <n v="0.3"/>
    <n v="6"/>
    <n v="1"/>
    <n v="6"/>
    <n v="1"/>
    <s v="2015-02-05"/>
    <s v="2016-12-29"/>
    <n v="983.48"/>
    <s v="Silver"/>
  </r>
  <r>
    <x v="1240"/>
    <x v="2"/>
    <s v="Puerto Rico"/>
    <n v="9"/>
    <n v="8694.43"/>
    <n v="167.2"/>
    <n v="756.32"/>
    <n v="0.88500000000000001"/>
    <n v="1.3"/>
    <n v="47"/>
    <n v="1.6"/>
    <n v="29"/>
    <n v="1"/>
    <s v="2015-02-01"/>
    <s v="2017-03-22"/>
    <n v="2257.1999999999998"/>
    <s v="Gold"/>
  </r>
  <r>
    <x v="1241"/>
    <x v="2"/>
    <s v="EE. UU."/>
    <n v="6"/>
    <n v="2479.63"/>
    <n v="177.12"/>
    <n v="520.51"/>
    <n v="0.71399999999999997"/>
    <n v="1"/>
    <n v="12"/>
    <n v="3.5"/>
    <n v="0"/>
    <n v="0"/>
    <s v="2015-04-02"/>
    <s v="2017-08-23"/>
    <n v="1594.08"/>
    <s v="Silver"/>
  </r>
  <r>
    <x v="1242"/>
    <x v="2"/>
    <s v="EE. UU."/>
    <n v="4"/>
    <n v="4379.49"/>
    <n v="230.5"/>
    <n v="-2832.39"/>
    <n v="0.94699999999999995"/>
    <n v="1.5"/>
    <n v="18"/>
    <n v="2"/>
    <n v="4"/>
    <n v="1"/>
    <s v="2015-03-06"/>
    <s v="2017-07-03"/>
    <n v="1383"/>
    <s v="Silver"/>
  </r>
  <r>
    <x v="1243"/>
    <x v="0"/>
    <s v="Puerto Rico"/>
    <n v="4"/>
    <n v="3079.65"/>
    <n v="146.65"/>
    <n v="558.26"/>
    <n v="0.66700000000000004"/>
    <n v="0.9"/>
    <n v="14"/>
    <n v="2.71"/>
    <n v="4"/>
    <n v="0"/>
    <s v="2015-07-04"/>
    <s v="2017-09-02"/>
    <n v="879.9"/>
    <s v="Silver"/>
  </r>
  <r>
    <x v="1244"/>
    <x v="0"/>
    <s v="EE. UU."/>
    <n v="10"/>
    <n v="9054.1"/>
    <n v="196.83"/>
    <n v="2073.61"/>
    <n v="0.58699999999999997"/>
    <n v="0.2"/>
    <n v="32"/>
    <n v="3.13"/>
    <n v="3"/>
    <n v="0"/>
    <s v="2015-02-09"/>
    <s v="2017-09-22"/>
    <n v="2952.45"/>
    <s v="Gold"/>
  </r>
  <r>
    <x v="1245"/>
    <x v="0"/>
    <s v="Puerto Rico"/>
    <n v="5"/>
    <n v="3099.72"/>
    <n v="193.73"/>
    <n v="561.21"/>
    <n v="0.625"/>
    <n v="0.5"/>
    <n v="10"/>
    <n v="1.3"/>
    <n v="7"/>
    <n v="1"/>
    <s v="2016-06-03"/>
    <s v="2017-07-14"/>
    <n v="1452.98"/>
    <s v="Silver"/>
  </r>
  <r>
    <x v="1246"/>
    <x v="2"/>
    <s v="EE. UU."/>
    <n v="5"/>
    <n v="2689.79"/>
    <n v="244.53"/>
    <n v="805.18"/>
    <n v="0.54500000000000004"/>
    <n v="0.7"/>
    <n v="6"/>
    <n v="2.33"/>
    <n v="6"/>
    <n v="1"/>
    <s v="2015-01-09"/>
    <s v="2017-03-02"/>
    <n v="1833.98"/>
    <s v="Silver"/>
  </r>
  <r>
    <x v="1247"/>
    <x v="2"/>
    <s v="Puerto Rico"/>
    <n v="5"/>
    <n v="5354.5"/>
    <n v="214.18"/>
    <n v="68.569999999999993"/>
    <n v="0.96"/>
    <n v="1.8"/>
    <n v="24"/>
    <n v="1.42"/>
    <n v="11"/>
    <n v="1"/>
    <s v="2016-03-11"/>
    <s v="2017-04-19"/>
    <n v="1606.35"/>
    <s v="Silver"/>
  </r>
  <r>
    <x v="1248"/>
    <x v="2"/>
    <s v="EE. UU."/>
    <n v="7"/>
    <n v="9788.58"/>
    <n v="271.91000000000003"/>
    <n v="2087.92"/>
    <n v="0.88900000000000001"/>
    <n v="0.9"/>
    <n v="31"/>
    <n v="1.61"/>
    <n v="17"/>
    <n v="1"/>
    <s v="2015-01-02"/>
    <s v="2016-12-13"/>
    <n v="2855.06"/>
    <s v="Gold"/>
  </r>
  <r>
    <x v="1249"/>
    <x v="1"/>
    <s v="Puerto Rico"/>
    <n v="6"/>
    <n v="11543.05"/>
    <n v="158.12"/>
    <n v="2947.88"/>
    <n v="0.67100000000000004"/>
    <n v="1.3"/>
    <n v="69"/>
    <n v="2.91"/>
    <n v="6"/>
    <n v="0"/>
    <s v="2015-02-03"/>
    <s v="2017-09-04"/>
    <n v="1423.08"/>
    <s v="Silver"/>
  </r>
  <r>
    <x v="1250"/>
    <x v="1"/>
    <s v="EE. UU."/>
    <n v="3"/>
    <n v="4369.24"/>
    <n v="136.54"/>
    <n v="-1555.08"/>
    <n v="0.90600000000000003"/>
    <n v="1.5"/>
    <n v="29"/>
    <n v="2.2400000000000002"/>
    <n v="10"/>
    <n v="1"/>
    <s v="2015-07-26"/>
    <s v="2017-03-11"/>
    <n v="614.42999999999995"/>
    <s v="Silver"/>
  </r>
  <r>
    <x v="1251"/>
    <x v="1"/>
    <s v="Puerto Rico"/>
    <n v="4"/>
    <n v="10819.03"/>
    <n v="240.42"/>
    <n v="1408.34"/>
    <n v="0.97799999999999998"/>
    <n v="1.6"/>
    <n v="45"/>
    <n v="1.27"/>
    <n v="25"/>
    <n v="1"/>
    <s v="2015-08-27"/>
    <s v="2017-02-09"/>
    <n v="1442.52"/>
    <s v="Silver"/>
  </r>
  <r>
    <x v="1252"/>
    <x v="1"/>
    <s v="EE. UU."/>
    <n v="6"/>
    <n v="3569.54"/>
    <n v="223.1"/>
    <n v="-633.16999999999996"/>
    <n v="0.25"/>
    <n v="0.1"/>
    <n v="7"/>
    <n v="1"/>
    <n v="6"/>
    <n v="1"/>
    <s v="2015-01-20"/>
    <s v="2017-06-13"/>
    <n v="2007.9"/>
    <s v="Gold"/>
  </r>
  <r>
    <x v="1253"/>
    <x v="2"/>
    <s v="Puerto Rico"/>
    <n v="4"/>
    <n v="1945.75"/>
    <n v="162.15"/>
    <n v="214.38"/>
    <n v="0.66700000000000004"/>
    <n v="0.7"/>
    <n v="8"/>
    <n v="3"/>
    <n v="0"/>
    <n v="0"/>
    <s v="2015-05-03"/>
    <s v="2017-08-19"/>
    <n v="972.9"/>
    <s v="Silver"/>
  </r>
  <r>
    <x v="1254"/>
    <x v="2"/>
    <s v="EE. UU."/>
    <n v="4"/>
    <n v="3689.68"/>
    <n v="194.19"/>
    <n v="349.55"/>
    <n v="0.78900000000000003"/>
    <n v="0.8"/>
    <n v="19"/>
    <n v="2.89"/>
    <n v="0"/>
    <n v="0"/>
    <s v="2015-04-05"/>
    <s v="2017-09-13"/>
    <n v="1165.1400000000001"/>
    <s v="Silver"/>
  </r>
  <r>
    <x v="1255"/>
    <x v="0"/>
    <s v="EE. UU."/>
    <n v="4"/>
    <n v="8209.4599999999991"/>
    <n v="190.92"/>
    <n v="1333.2"/>
    <n v="1"/>
    <n v="1.7"/>
    <n v="43"/>
    <n v="1.7"/>
    <n v="26"/>
    <n v="1"/>
    <s v="2016-09-27"/>
    <s v="2017-06-23"/>
    <n v="1145.52"/>
    <s v="Silver"/>
  </r>
  <r>
    <x v="1256"/>
    <x v="0"/>
    <s v="Puerto Rico"/>
    <n v="7"/>
    <n v="8178.71"/>
    <n v="166.91"/>
    <n v="1134.56"/>
    <n v="0.81599999999999995"/>
    <n v="1.1000000000000001"/>
    <n v="45"/>
    <n v="2.64"/>
    <n v="4"/>
    <n v="0"/>
    <s v="2015-04-30"/>
    <s v="2017-08-31"/>
    <n v="1752.55"/>
    <s v="Silver"/>
  </r>
  <r>
    <x v="1257"/>
    <x v="2"/>
    <s v="EE. UU."/>
    <n v="5"/>
    <n v="7489.49"/>
    <n v="226.95"/>
    <n v="155.30000000000001"/>
    <n v="0.72699999999999998"/>
    <n v="0.2"/>
    <n v="28"/>
    <n v="1.89"/>
    <n v="10"/>
    <n v="1"/>
    <s v="2015-08-29"/>
    <s v="2016-10-17"/>
    <n v="1702.12"/>
    <s v="Silver"/>
  </r>
  <r>
    <x v="1258"/>
    <x v="0"/>
    <s v="Puerto Rico"/>
    <n v="5"/>
    <n v="7442"/>
    <n v="173.07"/>
    <n v="1647.25"/>
    <n v="0.88400000000000001"/>
    <n v="1.4"/>
    <n v="37"/>
    <n v="1.49"/>
    <n v="11"/>
    <n v="1"/>
    <s v="2015-05-06"/>
    <s v="2017-04-26"/>
    <n v="1298.02"/>
    <s v="Silver"/>
  </r>
  <r>
    <x v="1259"/>
    <x v="0"/>
    <s v="EE. UU."/>
    <n v="3"/>
    <n v="4049.22"/>
    <n v="155.74"/>
    <n v="92.47"/>
    <n v="0.76900000000000002"/>
    <n v="0.5"/>
    <n v="21"/>
    <n v="1.71"/>
    <n v="11"/>
    <n v="1"/>
    <s v="2015-10-08"/>
    <s v="2016-10-03"/>
    <n v="700.83"/>
    <s v="Silver"/>
  </r>
  <r>
    <x v="1260"/>
    <x v="1"/>
    <s v="EE. UU."/>
    <n v="4"/>
    <n v="3291.72"/>
    <n v="219.45"/>
    <n v="432.97"/>
    <n v="0.66700000000000004"/>
    <n v="0.6"/>
    <n v="14"/>
    <n v="1.29"/>
    <n v="8"/>
    <n v="1"/>
    <s v="2015-01-26"/>
    <s v="2016-11-29"/>
    <n v="1316.7"/>
    <s v="Silver"/>
  </r>
  <r>
    <x v="1261"/>
    <x v="0"/>
    <s v="EE. UU."/>
    <n v="2"/>
    <n v="2599.83"/>
    <n v="324.98"/>
    <n v="300.94"/>
    <n v="0.5"/>
    <n v="0"/>
    <n v="4"/>
    <n v="1"/>
    <n v="0"/>
    <n v="1"/>
    <s v="2016-04-08"/>
    <s v="2016-08-02"/>
    <n v="974.94"/>
    <s v="Silver"/>
  </r>
  <r>
    <x v="1262"/>
    <x v="1"/>
    <s v="Puerto Rico"/>
    <n v="2"/>
    <n v="809.94"/>
    <n v="202.49"/>
    <n v="213.6"/>
    <n v="0.5"/>
    <n v="0"/>
    <n v="2"/>
    <n v="2"/>
    <n v="2"/>
    <n v="1"/>
    <s v="2015-01-17"/>
    <s v="2015-03-23"/>
    <n v="607.47"/>
    <s v="Silver"/>
  </r>
  <r>
    <x v="1263"/>
    <x v="1"/>
    <s v="EE. UU."/>
    <n v="4"/>
    <n v="4208.42"/>
    <n v="233.8"/>
    <n v="962.75"/>
    <n v="0.72199999999999998"/>
    <n v="0.3"/>
    <n v="13"/>
    <n v="1.31"/>
    <n v="13"/>
    <n v="1"/>
    <s v="2016-06-09"/>
    <s v="2017-06-13"/>
    <n v="1402.8"/>
    <s v="Silver"/>
  </r>
  <r>
    <x v="1264"/>
    <x v="1"/>
    <s v="EE. UU."/>
    <n v="2"/>
    <n v="2299.85"/>
    <n v="229.99"/>
    <n v="-167.33"/>
    <n v="1"/>
    <n v="2"/>
    <n v="10"/>
    <n v="1.8"/>
    <n v="3"/>
    <n v="1"/>
    <s v="2016-01-12"/>
    <s v="2016-07-11"/>
    <n v="689.97"/>
    <s v="Silver"/>
  </r>
  <r>
    <x v="1265"/>
    <x v="0"/>
    <s v="Puerto Rico"/>
    <n v="8"/>
    <n v="6459.11"/>
    <n v="208.36"/>
    <n v="1339.89"/>
    <n v="0.51600000000000001"/>
    <n v="0.6"/>
    <n v="26"/>
    <n v="1.38"/>
    <n v="3"/>
    <n v="1"/>
    <s v="2015-06-30"/>
    <s v="2017-08-04"/>
    <n v="2500.3200000000002"/>
    <s v="Gold"/>
  </r>
  <r>
    <x v="1266"/>
    <x v="0"/>
    <s v="EE. UU."/>
    <n v="7"/>
    <n v="6270.33"/>
    <n v="174.18"/>
    <n v="693.86"/>
    <n v="0.25"/>
    <n v="0.7"/>
    <n v="29"/>
    <n v="1.41"/>
    <n v="8"/>
    <n v="1"/>
    <s v="2015-03-18"/>
    <s v="2017-04-16"/>
    <n v="1828.89"/>
    <s v="Silver"/>
  </r>
  <r>
    <x v="1267"/>
    <x v="0"/>
    <s v="EE. UU."/>
    <n v="5"/>
    <n v="5394.26"/>
    <n v="131.57"/>
    <n v="-1516.57"/>
    <n v="1"/>
    <n v="1.2"/>
    <n v="41"/>
    <n v="1.1499999999999999"/>
    <n v="18"/>
    <n v="1"/>
    <s v="2015-02-20"/>
    <s v="2017-01-19"/>
    <n v="986.77"/>
    <s v="Silver"/>
  </r>
  <r>
    <x v="1268"/>
    <x v="1"/>
    <s v="Puerto Rico"/>
    <n v="7"/>
    <n v="15043.33"/>
    <n v="231.44"/>
    <n v="2750.17"/>
    <n v="0.95399999999999996"/>
    <n v="1.2"/>
    <n v="62"/>
    <n v="2.79"/>
    <n v="9"/>
    <n v="0"/>
    <s v="2016-01-11"/>
    <s v="2017-09-16"/>
    <n v="2430.12"/>
    <s v="Gold"/>
  </r>
  <r>
    <x v="1269"/>
    <x v="1"/>
    <s v="EE. UU."/>
    <n v="5"/>
    <n v="9479.43"/>
    <n v="236.99"/>
    <n v="-2092"/>
    <n v="1"/>
    <n v="1"/>
    <n v="40"/>
    <n v="2.98"/>
    <n v="0"/>
    <n v="0"/>
    <s v="2015-02-08"/>
    <s v="2017-08-21"/>
    <n v="1777.43"/>
    <s v="Silver"/>
  </r>
  <r>
    <x v="1270"/>
    <x v="1"/>
    <s v="EE. UU."/>
    <n v="3"/>
    <n v="2699.71"/>
    <n v="245.43"/>
    <n v="-397.61"/>
    <n v="0.90900000000000003"/>
    <n v="1.8"/>
    <n v="10"/>
    <n v="1.2"/>
    <n v="4"/>
    <n v="1"/>
    <s v="2015-02-25"/>
    <s v="2017-03-17"/>
    <n v="1104.44"/>
    <s v="Silver"/>
  </r>
  <r>
    <x v="1271"/>
    <x v="1"/>
    <s v="Puerto Rico"/>
    <n v="12"/>
    <n v="19425.09"/>
    <n v="208.87"/>
    <n v="1034.81"/>
    <n v="0.73099999999999998"/>
    <n v="0.9"/>
    <n v="82"/>
    <n v="1.32"/>
    <n v="42"/>
    <n v="1"/>
    <s v="2015-01-06"/>
    <s v="2017-05-22"/>
    <n v="3759.66"/>
    <s v="Gold"/>
  </r>
  <r>
    <x v="1272"/>
    <x v="1"/>
    <s v="EE. UU."/>
    <n v="4"/>
    <n v="8139.09"/>
    <n v="156.52000000000001"/>
    <n v="1228.03"/>
    <n v="0.92300000000000004"/>
    <n v="0.9"/>
    <n v="52"/>
    <n v="1.65"/>
    <n v="18"/>
    <n v="1"/>
    <s v="2015-06-04"/>
    <s v="2016-07-21"/>
    <n v="939.12"/>
    <s v="Silver"/>
  </r>
  <r>
    <x v="1273"/>
    <x v="0"/>
    <s v="EE. UU."/>
    <n v="6"/>
    <n v="9615.0300000000007"/>
    <n v="178.06"/>
    <n v="2207.4"/>
    <n v="0.90700000000000003"/>
    <n v="1.2"/>
    <n v="49"/>
    <n v="2.9"/>
    <n v="5"/>
    <n v="0"/>
    <s v="2015-08-14"/>
    <s v="2017-09-06"/>
    <n v="1602.54"/>
    <s v="Silver"/>
  </r>
  <r>
    <x v="1274"/>
    <x v="1"/>
    <s v="EE. UU."/>
    <n v="5"/>
    <n v="7774.26"/>
    <n v="185.1"/>
    <n v="1060.8900000000001"/>
    <n v="0.83299999999999996"/>
    <n v="2"/>
    <n v="35"/>
    <n v="1.66"/>
    <n v="15"/>
    <n v="1"/>
    <s v="2015-03-21"/>
    <s v="2016-06-27"/>
    <n v="1388.25"/>
    <s v="Silver"/>
  </r>
  <r>
    <x v="1275"/>
    <x v="0"/>
    <s v="Puerto Rico"/>
    <n v="5"/>
    <n v="4639.38"/>
    <n v="272.89999999999998"/>
    <n v="1192.95"/>
    <n v="0.70599999999999996"/>
    <n v="0.6"/>
    <n v="15"/>
    <n v="1.2"/>
    <n v="6"/>
    <n v="1"/>
    <s v="2015-05-11"/>
    <s v="2017-03-30"/>
    <n v="2046.75"/>
    <s v="Gold"/>
  </r>
  <r>
    <x v="1276"/>
    <x v="2"/>
    <s v="EE. UU."/>
    <n v="4"/>
    <n v="3729.54"/>
    <n v="138.13"/>
    <n v="420.85"/>
    <n v="0.81499999999999995"/>
    <n v="0.5"/>
    <n v="22"/>
    <n v="2.41"/>
    <n v="3"/>
    <n v="0"/>
    <s v="2015-03-31"/>
    <s v="2017-08-14"/>
    <n v="828.78"/>
    <s v="Silver"/>
  </r>
  <r>
    <x v="1277"/>
    <x v="1"/>
    <s v="Puerto Rico"/>
    <n v="3"/>
    <n v="2369.73"/>
    <n v="139.4"/>
    <n v="547.35"/>
    <n v="0.23499999999999999"/>
    <n v="0.9"/>
    <n v="17"/>
    <n v="3.06"/>
    <n v="0"/>
    <n v="0"/>
    <s v="2016-02-13"/>
    <s v="2017-09-14"/>
    <n v="627.29999999999995"/>
    <s v="Silver"/>
  </r>
  <r>
    <x v="1278"/>
    <x v="0"/>
    <s v="EE. UU."/>
    <n v="7"/>
    <n v="9858.33"/>
    <n v="182.56"/>
    <n v="2873.28"/>
    <n v="0.90700000000000003"/>
    <n v="0.8"/>
    <n v="53"/>
    <n v="1.43"/>
    <n v="34"/>
    <n v="1"/>
    <s v="2015-01-10"/>
    <s v="2017-07-12"/>
    <n v="1916.88"/>
    <s v="Silver"/>
  </r>
  <r>
    <x v="1279"/>
    <x v="0"/>
    <s v="Puerto Rico"/>
    <n v="3"/>
    <n v="939.9"/>
    <n v="134.27000000000001"/>
    <n v="60.08"/>
    <n v="0.85699999999999998"/>
    <n v="1.9"/>
    <n v="4"/>
    <n v="3"/>
    <n v="0"/>
    <n v="0"/>
    <s v="2015-12-27"/>
    <s v="2017-09-30"/>
    <n v="604.22"/>
    <s v="Silver"/>
  </r>
  <r>
    <x v="1280"/>
    <x v="0"/>
    <s v="EE. UU."/>
    <n v="4"/>
    <n v="3579.75"/>
    <n v="178.99"/>
    <n v="-186.58"/>
    <n v="0.35"/>
    <n v="-0.1"/>
    <n v="12"/>
    <n v="1.33"/>
    <n v="8"/>
    <n v="1"/>
    <s v="2015-02-12"/>
    <s v="2017-01-26"/>
    <n v="1073.94"/>
    <s v="Silver"/>
  </r>
  <r>
    <x v="1281"/>
    <x v="0"/>
    <s v="EE. UU."/>
    <n v="5"/>
    <n v="16888.16"/>
    <n v="263.88"/>
    <n v="3186.03"/>
    <n v="0.96899999999999997"/>
    <n v="1.5"/>
    <n v="62"/>
    <n v="1.97"/>
    <n v="37"/>
    <n v="1"/>
    <s v="2015-03-16"/>
    <s v="2017-08-03"/>
    <n v="1979.1"/>
    <s v="Silver"/>
  </r>
  <r>
    <x v="1282"/>
    <x v="0"/>
    <s v="Puerto Rico"/>
    <n v="3"/>
    <n v="3229.58"/>
    <n v="189.98"/>
    <n v="490.09"/>
    <n v="0"/>
    <n v="-0.7"/>
    <n v="17"/>
    <n v="1.82"/>
    <n v="7"/>
    <n v="1"/>
    <s v="2015-01-13"/>
    <s v="2017-04-29"/>
    <n v="854.91"/>
    <s v="Silver"/>
  </r>
  <r>
    <x v="1283"/>
    <x v="0"/>
    <s v="EE. UU."/>
    <n v="5"/>
    <n v="11200.32"/>
    <n v="196.5"/>
    <n v="1591.4"/>
    <n v="0.93"/>
    <n v="1"/>
    <n v="57"/>
    <n v="1.58"/>
    <n v="27"/>
    <n v="1"/>
    <s v="2015-03-14"/>
    <s v="2017-05-15"/>
    <n v="1473.75"/>
    <s v="Silver"/>
  </r>
  <r>
    <x v="1284"/>
    <x v="0"/>
    <s v="EE. UU."/>
    <n v="6"/>
    <n v="5114.49"/>
    <n v="164.98"/>
    <n v="1166.18"/>
    <n v="0.80600000000000005"/>
    <n v="1.8"/>
    <n v="24"/>
    <n v="1.96"/>
    <n v="11"/>
    <n v="1"/>
    <s v="2015-07-12"/>
    <s v="2016-09-15"/>
    <n v="1484.82"/>
    <s v="Silver"/>
  </r>
  <r>
    <x v="1285"/>
    <x v="0"/>
    <s v="Puerto Rico"/>
    <n v="3"/>
    <n v="1619.82"/>
    <n v="202.48"/>
    <n v="465.33"/>
    <n v="0.125"/>
    <n v="0.5"/>
    <n v="6"/>
    <n v="1.83"/>
    <n v="0"/>
    <n v="1"/>
    <s v="2015-06-23"/>
    <s v="2016-05-12"/>
    <n v="911.16"/>
    <s v="Silver"/>
  </r>
  <r>
    <x v="1286"/>
    <x v="2"/>
    <s v="EE. UU."/>
    <n v="3"/>
    <n v="3974.57"/>
    <n v="158.97999999999999"/>
    <n v="5.79"/>
    <n v="0.64"/>
    <n v="2.4"/>
    <n v="25"/>
    <n v="1.6"/>
    <n v="13"/>
    <n v="1"/>
    <s v="2015-10-23"/>
    <s v="2017-02-25"/>
    <n v="715.41"/>
    <s v="Silver"/>
  </r>
  <r>
    <x v="1287"/>
    <x v="2"/>
    <s v="Puerto Rico"/>
    <n v="2"/>
    <n v="3013.78"/>
    <n v="188.36"/>
    <n v="547.28"/>
    <n v="1"/>
    <n v="3.8"/>
    <n v="16"/>
    <n v="1.38"/>
    <n v="1"/>
    <n v="1"/>
    <s v="2015-03-24"/>
    <s v="2017-08-03"/>
    <n v="565.08000000000004"/>
    <s v="Silver"/>
  </r>
  <r>
    <x v="1288"/>
    <x v="0"/>
    <s v="EE. UU."/>
    <n v="2"/>
    <n v="3579.58"/>
    <n v="255.68"/>
    <n v="1069.29"/>
    <n v="0.71399999999999997"/>
    <n v="1.9"/>
    <n v="10"/>
    <n v="1"/>
    <n v="5"/>
    <n v="1"/>
    <s v="2015-12-29"/>
    <s v="2016-09-07"/>
    <n v="767.04"/>
    <s v="Silver"/>
  </r>
  <r>
    <x v="1289"/>
    <x v="0"/>
    <s v="Puerto Rico"/>
    <n v="4"/>
    <n v="3594.57"/>
    <n v="179.73"/>
    <n v="964.13"/>
    <n v="0.45"/>
    <n v="-0.4"/>
    <n v="11"/>
    <n v="1.55"/>
    <n v="6"/>
    <n v="1"/>
    <s v="2015-06-10"/>
    <s v="2016-10-06"/>
    <n v="1078.3800000000001"/>
    <s v="Silver"/>
  </r>
  <r>
    <x v="1290"/>
    <x v="0"/>
    <s v="EE. UU."/>
    <n v="10"/>
    <n v="8739.1200000000008"/>
    <n v="153.32"/>
    <n v="485.44"/>
    <n v="0.78900000000000003"/>
    <n v="0.9"/>
    <n v="45"/>
    <n v="1.27"/>
    <n v="30"/>
    <n v="1"/>
    <s v="2015-04-30"/>
    <s v="2017-04-21"/>
    <n v="2299.8000000000002"/>
    <s v="Gold"/>
  </r>
  <r>
    <x v="1291"/>
    <x v="0"/>
    <s v="Puerto Rico"/>
    <n v="3"/>
    <n v="469.96"/>
    <n v="156.65"/>
    <n v="125.82"/>
    <n v="1"/>
    <n v="2"/>
    <n v="3"/>
    <n v="1.33"/>
    <n v="1"/>
    <n v="1"/>
    <s v="2015-07-15"/>
    <s v="2016-07-29"/>
    <n v="704.92"/>
    <s v="Silver"/>
  </r>
  <r>
    <x v="1292"/>
    <x v="0"/>
    <s v="EE. UU."/>
    <n v="6"/>
    <n v="8610.91"/>
    <n v="183.21"/>
    <n v="2340.5300000000002"/>
    <n v="0.89400000000000002"/>
    <n v="1"/>
    <n v="46"/>
    <n v="2.98"/>
    <n v="5"/>
    <n v="0"/>
    <s v="2015-04-30"/>
    <s v="2017-08-26"/>
    <n v="1648.89"/>
    <s v="Silver"/>
  </r>
  <r>
    <x v="1293"/>
    <x v="2"/>
    <s v="EE. UU."/>
    <n v="3"/>
    <n v="8366.84"/>
    <n v="199.21"/>
    <n v="1475.64"/>
    <n v="0.97599999999999998"/>
    <n v="0.9"/>
    <n v="41"/>
    <n v="1.54"/>
    <n v="10"/>
    <n v="1"/>
    <s v="2015-04-29"/>
    <s v="2016-09-15"/>
    <n v="896.44"/>
    <s v="Silver"/>
  </r>
  <r>
    <x v="1294"/>
    <x v="2"/>
    <s v="EE. UU."/>
    <n v="4"/>
    <n v="5390.56"/>
    <n v="245.03"/>
    <n v="543.44000000000005"/>
    <n v="0.72699999999999998"/>
    <n v="0.8"/>
    <n v="19"/>
    <n v="1.21"/>
    <n v="8"/>
    <n v="1"/>
    <s v="2015-12-02"/>
    <s v="2017-02-02"/>
    <n v="1470.18"/>
    <s v="Silver"/>
  </r>
  <r>
    <x v="1295"/>
    <x v="2"/>
    <s v="Puerto Rico"/>
    <n v="2"/>
    <n v="939.93"/>
    <n v="234.98"/>
    <n v="-906.32"/>
    <n v="0"/>
    <n v="-0.5"/>
    <n v="0"/>
    <n v="1.83"/>
    <n v="0"/>
    <n v="0"/>
    <s v="2015-11-28"/>
    <s v="2016-05-30"/>
    <n v="704.94"/>
    <s v="Silver"/>
  </r>
  <r>
    <x v="1296"/>
    <x v="0"/>
    <s v="EE. UU."/>
    <n v="3"/>
    <n v="3534.58"/>
    <n v="220.91"/>
    <n v="-586.6"/>
    <n v="0.75"/>
    <n v="1.4"/>
    <n v="12"/>
    <n v="1.83"/>
    <n v="0"/>
    <n v="1"/>
    <s v="2016-04-04"/>
    <s v="2016-09-18"/>
    <n v="994.1"/>
    <s v="Silver"/>
  </r>
  <r>
    <x v="1297"/>
    <x v="2"/>
    <s v="EE. UU."/>
    <n v="2"/>
    <n v="2129.79"/>
    <n v="152.13"/>
    <n v="-354.14"/>
    <n v="0.14299999999999999"/>
    <n v="-0.7"/>
    <n v="14"/>
    <n v="1.29"/>
    <n v="6"/>
    <n v="1"/>
    <s v="2015-02-07"/>
    <s v="2015-06-20"/>
    <n v="456.39"/>
    <s v="Bronze"/>
  </r>
  <r>
    <x v="1298"/>
    <x v="0"/>
    <s v="Puerto Rico"/>
    <n v="2"/>
    <n v="2159.6799999999998"/>
    <n v="215.97"/>
    <n v="567.67999999999995"/>
    <n v="1"/>
    <n v="2.2000000000000002"/>
    <n v="10"/>
    <n v="3"/>
    <n v="3"/>
    <n v="0"/>
    <s v="2016-08-31"/>
    <s v="2017-08-14"/>
    <n v="647.91"/>
    <s v="Silver"/>
  </r>
  <r>
    <x v="1299"/>
    <x v="2"/>
    <s v="EE. UU."/>
    <n v="4"/>
    <n v="3309.64"/>
    <n v="194.68"/>
    <n v="763.6"/>
    <n v="0.70599999999999996"/>
    <n v="0.9"/>
    <n v="12"/>
    <n v="1.5"/>
    <n v="0"/>
    <n v="1"/>
    <s v="2015-06-27"/>
    <s v="2017-06-04"/>
    <n v="1168.08"/>
    <s v="Silver"/>
  </r>
  <r>
    <x v="1300"/>
    <x v="0"/>
    <s v="EE. UU."/>
    <n v="7"/>
    <n v="4299.49"/>
    <n v="252.91"/>
    <n v="810.06"/>
    <n v="0.76500000000000001"/>
    <n v="0.8"/>
    <n v="13"/>
    <n v="2.85"/>
    <n v="2"/>
    <n v="0"/>
    <s v="2015-02-24"/>
    <s v="2017-09-16"/>
    <n v="2655.56"/>
    <s v="Gold"/>
  </r>
  <r>
    <x v="1301"/>
    <x v="0"/>
    <s v="EE. UU."/>
    <n v="1"/>
    <n v="129.99"/>
    <n v="129.99"/>
    <n v="53.3"/>
    <n v="1"/>
    <n v="4"/>
    <n v="0"/>
    <n v="1.83"/>
    <n v="0"/>
    <n v="0"/>
    <s v="2015-12-16"/>
    <s v="2015-12-16"/>
    <n v="194.98"/>
    <s v="Bronze"/>
  </r>
  <r>
    <x v="1302"/>
    <x v="0"/>
    <s v="Puerto Rico"/>
    <n v="3"/>
    <n v="1511.89"/>
    <n v="137.44"/>
    <n v="-75.55"/>
    <n v="0.81799999999999995"/>
    <n v="0.7"/>
    <n v="9"/>
    <n v="1.67"/>
    <n v="0"/>
    <n v="1"/>
    <s v="2016-03-12"/>
    <s v="2017-02-10"/>
    <n v="618.48"/>
    <s v="Silver"/>
  </r>
  <r>
    <x v="1303"/>
    <x v="0"/>
    <s v="EE. UU."/>
    <n v="3"/>
    <n v="2321.81"/>
    <n v="232.18"/>
    <n v="426.59"/>
    <n v="0"/>
    <n v="-0.8"/>
    <n v="6"/>
    <n v="1.67"/>
    <n v="2"/>
    <n v="1"/>
    <s v="2015-02-21"/>
    <s v="2016-11-05"/>
    <n v="1044.81"/>
    <s v="Silver"/>
  </r>
  <r>
    <x v="1304"/>
    <x v="0"/>
    <s v="EE. UU."/>
    <n v="3"/>
    <n v="769.85"/>
    <n v="128.31"/>
    <n v="169.95"/>
    <n v="0.83299999999999996"/>
    <n v="2.5"/>
    <n v="5"/>
    <n v="1.4"/>
    <n v="3"/>
    <n v="1"/>
    <s v="2015-08-23"/>
    <s v="2016-08-21"/>
    <n v="577.4"/>
    <s v="Silver"/>
  </r>
  <r>
    <x v="1305"/>
    <x v="0"/>
    <s v="EE. UU."/>
    <n v="4"/>
    <n v="9478.91"/>
    <n v="193.45"/>
    <n v="1659.5"/>
    <n v="1"/>
    <n v="1.2"/>
    <n v="49"/>
    <n v="2.94"/>
    <n v="0"/>
    <n v="0"/>
    <s v="2015-02-23"/>
    <s v="2017-09-07"/>
    <n v="1160.7"/>
    <s v="Silver"/>
  </r>
  <r>
    <x v="1306"/>
    <x v="2"/>
    <s v="Puerto Rico"/>
    <n v="5"/>
    <n v="7810.36"/>
    <n v="185.96"/>
    <n v="1502.49"/>
    <n v="1"/>
    <n v="2.7"/>
    <n v="42"/>
    <n v="1.62"/>
    <n v="29"/>
    <n v="1"/>
    <s v="2015-04-16"/>
    <s v="2017-06-26"/>
    <n v="1394.7"/>
    <s v="Silver"/>
  </r>
  <r>
    <x v="1307"/>
    <x v="0"/>
    <s v="EE. UU."/>
    <n v="1"/>
    <n v="879.83"/>
    <n v="219.96"/>
    <n v="239.07"/>
    <n v="0"/>
    <n v="0"/>
    <n v="0"/>
    <n v="1.83"/>
    <n v="0"/>
    <n v="0"/>
    <s v="2016-02-09"/>
    <s v="2016-02-09"/>
    <n v="329.94"/>
    <s v="Bronze"/>
  </r>
  <r>
    <x v="1308"/>
    <x v="0"/>
    <s v="EE. UU."/>
    <n v="6"/>
    <n v="4547.54"/>
    <n v="181.9"/>
    <n v="740.62"/>
    <n v="0.6"/>
    <n v="0.9"/>
    <n v="21"/>
    <n v="3.48"/>
    <n v="0"/>
    <n v="0"/>
    <s v="2015-08-14"/>
    <s v="2017-08-15"/>
    <n v="1637.1"/>
    <s v="Silver"/>
  </r>
  <r>
    <x v="1309"/>
    <x v="0"/>
    <s v="Puerto Rico"/>
    <n v="5"/>
    <n v="6129.31"/>
    <n v="153.22999999999999"/>
    <n v="961.43"/>
    <n v="1"/>
    <n v="1.2"/>
    <n v="40"/>
    <n v="2.75"/>
    <n v="6"/>
    <n v="0"/>
    <s v="2015-07-27"/>
    <s v="2017-08-06"/>
    <n v="1149.22"/>
    <s v="Silver"/>
  </r>
  <r>
    <x v="1310"/>
    <x v="1"/>
    <s v="EE. UU."/>
    <n v="5"/>
    <n v="7293.2"/>
    <n v="187.01"/>
    <n v="274.97000000000003"/>
    <n v="0.69199999999999995"/>
    <n v="0.3"/>
    <n v="32"/>
    <n v="2.84"/>
    <n v="0"/>
    <n v="0"/>
    <s v="2015-03-21"/>
    <s v="2017-09-11"/>
    <n v="1402.57"/>
    <s v="Silver"/>
  </r>
  <r>
    <x v="1311"/>
    <x v="1"/>
    <s v="EE. UU."/>
    <n v="1"/>
    <n v="199.99"/>
    <n v="199.99"/>
    <n v="74"/>
    <n v="0"/>
    <n v="0"/>
    <n v="0"/>
    <n v="1.83"/>
    <n v="0"/>
    <n v="0"/>
    <s v="2016-02-03"/>
    <s v="2016-02-03"/>
    <n v="299.98"/>
    <s v="Bronze"/>
  </r>
  <r>
    <x v="1312"/>
    <x v="0"/>
    <s v="EE. UU."/>
    <n v="3"/>
    <n v="2361.58"/>
    <n v="168.68"/>
    <n v="176.09"/>
    <n v="0.42899999999999999"/>
    <n v="1.1000000000000001"/>
    <n v="10"/>
    <n v="1"/>
    <n v="3"/>
    <n v="1"/>
    <s v="2015-08-12"/>
    <s v="2016-12-15"/>
    <n v="759.06"/>
    <s v="Silver"/>
  </r>
  <r>
    <x v="1313"/>
    <x v="0"/>
    <s v="Puerto Rico"/>
    <n v="4"/>
    <n v="6579.19"/>
    <n v="226.87"/>
    <n v="1267.27"/>
    <n v="0.96599999999999997"/>
    <n v="2.7"/>
    <n v="28"/>
    <n v="1.5"/>
    <n v="14"/>
    <n v="1"/>
    <s v="2015-01-18"/>
    <s v="2017-02-10"/>
    <n v="1361.22"/>
    <s v="Silver"/>
  </r>
  <r>
    <x v="1314"/>
    <x v="2"/>
    <s v="EE. UU."/>
    <n v="6"/>
    <n v="6115.36"/>
    <n v="218.41"/>
    <n v="1188.29"/>
    <n v="0.64300000000000002"/>
    <n v="0.3"/>
    <n v="24"/>
    <n v="2.88"/>
    <n v="2"/>
    <n v="0"/>
    <s v="2015-09-07"/>
    <s v="2017-09-14"/>
    <n v="1965.69"/>
    <s v="Silver"/>
  </r>
  <r>
    <x v="1315"/>
    <x v="2"/>
    <s v="EE. UU."/>
    <n v="2"/>
    <n v="4582.9799999999996"/>
    <n v="218.24"/>
    <n v="986.13"/>
    <n v="1"/>
    <n v="1"/>
    <n v="20"/>
    <n v="1.75"/>
    <n v="5"/>
    <n v="1"/>
    <s v="2016-08-17"/>
    <s v="2017-01-08"/>
    <n v="654.72"/>
    <s v="Silver"/>
  </r>
  <r>
    <x v="1316"/>
    <x v="0"/>
    <s v="EE. UU."/>
    <n v="2"/>
    <n v="2699.83"/>
    <n v="207.68"/>
    <n v="-173.12"/>
    <n v="0.61499999999999999"/>
    <n v="0.8"/>
    <n v="8"/>
    <n v="2.5"/>
    <n v="4"/>
    <n v="1"/>
    <s v="2015-02-27"/>
    <s v="2015-11-17"/>
    <n v="623.04"/>
    <s v="Silver"/>
  </r>
  <r>
    <x v="1317"/>
    <x v="0"/>
    <s v="Puerto Rico"/>
    <n v="4"/>
    <n v="2291.4899999999998"/>
    <n v="163.68"/>
    <n v="136.51"/>
    <n v="0.28599999999999998"/>
    <n v="-0.3"/>
    <n v="4"/>
    <n v="1"/>
    <n v="2"/>
    <n v="1"/>
    <s v="2015-10-13"/>
    <s v="2017-01-23"/>
    <n v="982.08"/>
    <s v="Silver"/>
  </r>
  <r>
    <x v="1318"/>
    <x v="0"/>
    <s v="EE. UU."/>
    <n v="5"/>
    <n v="5234.34"/>
    <n v="227.58"/>
    <n v="880.41"/>
    <n v="8.6999999999999994E-2"/>
    <n v="-0.1"/>
    <n v="23"/>
    <n v="2"/>
    <n v="10"/>
    <n v="1"/>
    <s v="2015-05-15"/>
    <s v="2016-10-06"/>
    <n v="1706.85"/>
    <s v="Silver"/>
  </r>
  <r>
    <x v="1319"/>
    <x v="1"/>
    <s v="EE. UU."/>
    <n v="6"/>
    <n v="7889.19"/>
    <n v="225.41"/>
    <n v="-110.66"/>
    <n v="0.85699999999999998"/>
    <n v="0.7"/>
    <n v="30"/>
    <n v="1.67"/>
    <n v="18"/>
    <n v="1"/>
    <s v="2015-02-23"/>
    <s v="2017-08-03"/>
    <n v="2028.69"/>
    <s v="Gold"/>
  </r>
  <r>
    <x v="1320"/>
    <x v="1"/>
    <s v="Puerto Rico"/>
    <n v="4"/>
    <n v="2719.54"/>
    <n v="194.25"/>
    <n v="405.98"/>
    <n v="0.28599999999999998"/>
    <n v="-0.1"/>
    <n v="9"/>
    <n v="3.89"/>
    <n v="0"/>
    <n v="0"/>
    <s v="2015-01-25"/>
    <s v="2017-08-30"/>
    <n v="1165.5"/>
    <s v="Silver"/>
  </r>
  <r>
    <x v="1321"/>
    <x v="2"/>
    <s v="EE. UU."/>
    <n v="2"/>
    <n v="1119.8800000000001"/>
    <n v="186.65"/>
    <n v="211.28"/>
    <n v="0"/>
    <n v="-1"/>
    <n v="0"/>
    <n v="1.83"/>
    <n v="0"/>
    <n v="0"/>
    <s v="2015-06-12"/>
    <s v="2016-11-30"/>
    <n v="559.95000000000005"/>
    <s v="Silver"/>
  </r>
  <r>
    <x v="1322"/>
    <x v="0"/>
    <s v="Puerto Rico"/>
    <n v="8"/>
    <n v="13358.52"/>
    <n v="242.88"/>
    <n v="2673.72"/>
    <n v="1"/>
    <n v="1.7"/>
    <n v="54"/>
    <n v="1.63"/>
    <n v="18"/>
    <n v="1"/>
    <s v="2015-03-11"/>
    <s v="2017-07-19"/>
    <n v="2914.56"/>
    <s v="Gold"/>
  </r>
  <r>
    <x v="1323"/>
    <x v="1"/>
    <s v="EE. UU."/>
    <n v="6"/>
    <n v="7221.16"/>
    <n v="218.82"/>
    <n v="1252.6600000000001"/>
    <n v="0.93899999999999995"/>
    <n v="1.3"/>
    <n v="28"/>
    <n v="1.86"/>
    <n v="5"/>
    <n v="1"/>
    <s v="2015-05-27"/>
    <s v="2016-10-26"/>
    <n v="1969.38"/>
    <s v="Silver"/>
  </r>
  <r>
    <x v="1324"/>
    <x v="1"/>
    <s v="Puerto Rico"/>
    <n v="5"/>
    <n v="6899.19"/>
    <n v="265.35000000000002"/>
    <n v="-294.45999999999998"/>
    <n v="0.69199999999999995"/>
    <n v="2"/>
    <n v="18"/>
    <n v="1"/>
    <n v="16"/>
    <n v="1"/>
    <s v="2016-02-20"/>
    <s v="2017-06-02"/>
    <n v="1990.12"/>
    <s v="Silver"/>
  </r>
  <r>
    <x v="1325"/>
    <x v="2"/>
    <s v="EE. UU."/>
    <n v="3"/>
    <n v="7868.96"/>
    <n v="231.44"/>
    <n v="1596.23"/>
    <n v="0.94099999999999995"/>
    <n v="1.8"/>
    <n v="32"/>
    <n v="1.28"/>
    <n v="18"/>
    <n v="1"/>
    <s v="2015-09-27"/>
    <s v="2016-06-24"/>
    <n v="1041.48"/>
    <s v="Silver"/>
  </r>
  <r>
    <x v="1326"/>
    <x v="2"/>
    <s v="EE. UU."/>
    <n v="4"/>
    <n v="2179.7600000000002"/>
    <n v="181.65"/>
    <n v="358.41"/>
    <n v="0.75"/>
    <n v="0.3"/>
    <n v="12"/>
    <n v="1.5"/>
    <n v="8"/>
    <n v="1"/>
    <s v="2016-03-06"/>
    <s v="2017-01-12"/>
    <n v="1089.9000000000001"/>
    <s v="Silver"/>
  </r>
  <r>
    <x v="1327"/>
    <x v="2"/>
    <s v="Puerto Rico"/>
    <n v="3"/>
    <n v="2589.5100000000002"/>
    <n v="199.19"/>
    <n v="-240.28"/>
    <n v="0.92300000000000004"/>
    <n v="3.5"/>
    <n v="12"/>
    <n v="3.17"/>
    <n v="0"/>
    <n v="0"/>
    <s v="2016-10-19"/>
    <s v="2017-08-16"/>
    <n v="896.35"/>
    <s v="Silver"/>
  </r>
  <r>
    <x v="1328"/>
    <x v="2"/>
    <s v="EE. UU."/>
    <n v="5"/>
    <n v="4681.63"/>
    <n v="161.44"/>
    <n v="476.33"/>
    <n v="0.72399999999999998"/>
    <n v="0.5"/>
    <n v="24"/>
    <n v="1.42"/>
    <n v="14"/>
    <n v="1"/>
    <s v="2015-06-11"/>
    <s v="2017-02-19"/>
    <n v="1210.8"/>
    <s v="Silver"/>
  </r>
  <r>
    <x v="1329"/>
    <x v="2"/>
    <s v="Puerto Rico"/>
    <n v="7"/>
    <n v="11993.59"/>
    <n v="239.87"/>
    <n v="2705.27"/>
    <n v="0.98"/>
    <n v="1.4"/>
    <n v="49"/>
    <n v="1.29"/>
    <n v="28"/>
    <n v="1"/>
    <s v="2015-08-30"/>
    <s v="2017-07-14"/>
    <n v="2518.64"/>
    <s v="Gold"/>
  </r>
  <r>
    <x v="1330"/>
    <x v="2"/>
    <s v="EE. UU."/>
    <n v="7"/>
    <n v="16863.669999999998"/>
    <n v="221.89"/>
    <n v="4697.78"/>
    <n v="0.73699999999999999"/>
    <n v="0.9"/>
    <n v="74"/>
    <n v="2.85"/>
    <n v="18"/>
    <n v="0"/>
    <s v="2015-01-03"/>
    <s v="2017-09-03"/>
    <n v="2329.85"/>
    <s v="Gold"/>
  </r>
  <r>
    <x v="1331"/>
    <x v="2"/>
    <s v="EE. UU."/>
    <n v="3"/>
    <n v="5419.4"/>
    <n v="193.55"/>
    <n v="708"/>
    <n v="1"/>
    <n v="1.3"/>
    <n v="28"/>
    <n v="1.43"/>
    <n v="20"/>
    <n v="1"/>
    <s v="2015-05-16"/>
    <s v="2017-06-02"/>
    <n v="870.98"/>
    <s v="Silver"/>
  </r>
  <r>
    <x v="1332"/>
    <x v="1"/>
    <s v="Puerto Rico"/>
    <n v="3"/>
    <n v="3799.37"/>
    <n v="223.49"/>
    <n v="770"/>
    <n v="0.82399999999999995"/>
    <n v="1.2"/>
    <n v="17"/>
    <n v="1.53"/>
    <n v="11"/>
    <n v="1"/>
    <s v="2016-09-24"/>
    <s v="2017-02-10"/>
    <n v="1005.7"/>
    <s v="Silver"/>
  </r>
  <r>
    <x v="1333"/>
    <x v="0"/>
    <s v="Puerto Rico"/>
    <n v="5"/>
    <n v="7708.96"/>
    <n v="275.32"/>
    <n v="2712.78"/>
    <n v="0.75"/>
    <n v="1.4"/>
    <n v="22"/>
    <n v="1.73"/>
    <n v="10"/>
    <n v="1"/>
    <s v="2015-01-30"/>
    <s v="2017-01-22"/>
    <n v="2064.9"/>
    <s v="Gold"/>
  </r>
  <r>
    <x v="1334"/>
    <x v="2"/>
    <s v="Puerto Rico"/>
    <n v="4"/>
    <n v="4841.28"/>
    <n v="151.29"/>
    <n v="919.11"/>
    <n v="0.313"/>
    <n v="-0.4"/>
    <n v="26"/>
    <n v="1.85"/>
    <n v="18"/>
    <n v="1"/>
    <s v="2015-07-09"/>
    <s v="2017-05-25"/>
    <n v="907.74"/>
    <s v="Silver"/>
  </r>
  <r>
    <x v="1335"/>
    <x v="0"/>
    <s v="EE. UU."/>
    <n v="7"/>
    <n v="8967.01"/>
    <n v="179.34"/>
    <n v="1508.05"/>
    <n v="0.86"/>
    <n v="1.1000000000000001"/>
    <n v="48"/>
    <n v="2.67"/>
    <n v="13"/>
    <n v="0"/>
    <s v="2015-04-21"/>
    <s v="2017-09-13"/>
    <n v="1883.07"/>
    <s v="Silver"/>
  </r>
  <r>
    <x v="1336"/>
    <x v="0"/>
    <s v="Puerto Rico"/>
    <n v="3"/>
    <n v="7440.39"/>
    <n v="186.01"/>
    <n v="725.27"/>
    <n v="0.92500000000000004"/>
    <n v="2"/>
    <n v="37"/>
    <n v="1.68"/>
    <n v="27"/>
    <n v="1"/>
    <s v="2015-06-15"/>
    <s v="2017-01-15"/>
    <n v="837.04"/>
    <s v="Silver"/>
  </r>
  <r>
    <x v="1337"/>
    <x v="0"/>
    <s v="EE. UU."/>
    <n v="3"/>
    <n v="3519.72"/>
    <n v="219.98"/>
    <n v="1022.06"/>
    <n v="0.75"/>
    <n v="1.1000000000000001"/>
    <n v="14"/>
    <n v="2.86"/>
    <n v="0"/>
    <n v="0"/>
    <s v="2015-02-24"/>
    <s v="2017-08-10"/>
    <n v="989.91"/>
    <s v="Silver"/>
  </r>
  <r>
    <x v="1338"/>
    <x v="0"/>
    <s v="Puerto Rico"/>
    <n v="2"/>
    <n v="929.82"/>
    <n v="84.53"/>
    <n v="346.73"/>
    <n v="0"/>
    <n v="-0.2"/>
    <n v="10"/>
    <n v="2.5"/>
    <n v="5"/>
    <n v="1"/>
    <s v="2015-05-17"/>
    <s v="2016-08-11"/>
    <n v="253.59"/>
    <s v="Bronze"/>
  </r>
  <r>
    <x v="1339"/>
    <x v="2"/>
    <s v="Puerto Rico"/>
    <n v="6"/>
    <n v="6924.94"/>
    <n v="147.34"/>
    <n v="466.27"/>
    <n v="0.745"/>
    <n v="0.5"/>
    <n v="35"/>
    <n v="2.86"/>
    <n v="5"/>
    <n v="0"/>
    <s v="2016-06-02"/>
    <s v="2017-09-12"/>
    <n v="1326.06"/>
    <s v="Silver"/>
  </r>
  <r>
    <x v="1340"/>
    <x v="2"/>
    <s v="EE. UU."/>
    <n v="4"/>
    <n v="9098.99"/>
    <n v="193.6"/>
    <n v="1904"/>
    <n v="1"/>
    <n v="1.7"/>
    <n v="46"/>
    <n v="1.96"/>
    <n v="27"/>
    <n v="1"/>
    <s v="2015-11-24"/>
    <s v="2017-03-18"/>
    <n v="1161.5999999999999"/>
    <s v="Silver"/>
  </r>
  <r>
    <x v="1341"/>
    <x v="2"/>
    <s v="Puerto Rico"/>
    <n v="4"/>
    <n v="4089.54"/>
    <n v="151.46"/>
    <n v="1090.24"/>
    <n v="0.88900000000000001"/>
    <n v="2.2000000000000002"/>
    <n v="26"/>
    <n v="1.54"/>
    <n v="10"/>
    <n v="1"/>
    <s v="2015-11-09"/>
    <s v="2016-09-29"/>
    <n v="908.76"/>
    <s v="Silver"/>
  </r>
  <r>
    <x v="1342"/>
    <x v="2"/>
    <s v="EE. UU."/>
    <n v="4"/>
    <n v="4207.6400000000003"/>
    <n v="120.22"/>
    <n v="721.73"/>
    <n v="0.77100000000000002"/>
    <n v="0.9"/>
    <n v="35"/>
    <n v="1.46"/>
    <n v="19"/>
    <n v="1"/>
    <s v="2015-04-07"/>
    <s v="2017-07-21"/>
    <n v="721.32"/>
    <s v="Silver"/>
  </r>
  <r>
    <x v="1343"/>
    <x v="1"/>
    <s v="Puerto Rico"/>
    <n v="1"/>
    <n v="999.83"/>
    <n v="199.97"/>
    <n v="-70.59"/>
    <n v="0"/>
    <n v="0"/>
    <n v="0"/>
    <n v="1.83"/>
    <n v="0"/>
    <n v="0"/>
    <s v="2016-10-15"/>
    <s v="2016-10-15"/>
    <n v="299.95999999999998"/>
    <s v="Bronze"/>
  </r>
  <r>
    <x v="1344"/>
    <x v="1"/>
    <s v="EE. UU."/>
    <n v="3"/>
    <n v="3817.42"/>
    <n v="181.78"/>
    <n v="492.44"/>
    <n v="0.81"/>
    <n v="0.6"/>
    <n v="17"/>
    <n v="1.29"/>
    <n v="13"/>
    <n v="1"/>
    <s v="2015-12-12"/>
    <s v="2017-01-14"/>
    <n v="818.01"/>
    <s v="Silver"/>
  </r>
  <r>
    <x v="1345"/>
    <x v="1"/>
    <s v="Puerto Rico"/>
    <n v="5"/>
    <n v="5899.47"/>
    <n v="235.98"/>
    <n v="411.76"/>
    <n v="0.64"/>
    <n v="1.8"/>
    <n v="19"/>
    <n v="1.21"/>
    <n v="16"/>
    <n v="1"/>
    <s v="2016-01-29"/>
    <s v="2017-04-16"/>
    <n v="1769.85"/>
    <s v="Silver"/>
  </r>
  <r>
    <x v="1346"/>
    <x v="1"/>
    <s v="EE. UU."/>
    <n v="7"/>
    <n v="12268.57"/>
    <n v="168.06"/>
    <n v="1340.14"/>
    <n v="0.63"/>
    <n v="2.5"/>
    <n v="66"/>
    <n v="2.0299999999999998"/>
    <n v="24"/>
    <n v="1"/>
    <s v="2015-03-27"/>
    <s v="2017-05-26"/>
    <n v="1764.63"/>
    <s v="Silver"/>
  </r>
  <r>
    <x v="1347"/>
    <x v="0"/>
    <s v="Puerto Rico"/>
    <n v="6"/>
    <n v="8098.93"/>
    <n v="218.89"/>
    <n v="1290.99"/>
    <n v="0.75700000000000001"/>
    <n v="0.6"/>
    <n v="32"/>
    <n v="2.75"/>
    <n v="0"/>
    <n v="0"/>
    <s v="2015-09-07"/>
    <s v="2017-08-29"/>
    <n v="1970.01"/>
    <s v="Silver"/>
  </r>
  <r>
    <x v="1348"/>
    <x v="1"/>
    <s v="EE. UU."/>
    <n v="9"/>
    <n v="9439.17"/>
    <n v="230.22"/>
    <n v="1769.56"/>
    <n v="0.85399999999999998"/>
    <n v="1"/>
    <n v="39"/>
    <n v="3.05"/>
    <n v="0"/>
    <n v="0"/>
    <s v="2015-01-06"/>
    <s v="2017-09-22"/>
    <n v="3107.97"/>
    <s v="Gold"/>
  </r>
  <r>
    <x v="1349"/>
    <x v="0"/>
    <s v="EE. UU."/>
    <n v="2"/>
    <n v="3844.75"/>
    <n v="256.32"/>
    <n v="-233.8"/>
    <n v="0.8"/>
    <n v="1.6"/>
    <n v="12"/>
    <n v="1"/>
    <n v="8"/>
    <n v="1"/>
    <s v="2016-03-25"/>
    <s v="2017-03-13"/>
    <n v="768.96"/>
    <s v="Silver"/>
  </r>
  <r>
    <x v="1350"/>
    <x v="0"/>
    <s v="Puerto Rico"/>
    <n v="3"/>
    <n v="9069.44"/>
    <n v="188.95"/>
    <n v="442.65"/>
    <n v="1"/>
    <n v="2.2000000000000002"/>
    <n v="48"/>
    <n v="1.48"/>
    <n v="28"/>
    <n v="1"/>
    <s v="2016-01-03"/>
    <s v="2017-03-17"/>
    <n v="850.27"/>
    <s v="Silver"/>
  </r>
  <r>
    <x v="1351"/>
    <x v="0"/>
    <s v="EE. UU."/>
    <n v="6"/>
    <n v="10088.93"/>
    <n v="194.02"/>
    <n v="2692.29"/>
    <n v="1"/>
    <n v="1.8"/>
    <n v="52"/>
    <n v="1.73"/>
    <n v="30"/>
    <n v="1"/>
    <s v="2015-09-15"/>
    <s v="2017-01-05"/>
    <n v="1746.18"/>
    <s v="Silver"/>
  </r>
  <r>
    <x v="1352"/>
    <x v="0"/>
    <s v="Puerto Rico"/>
    <n v="4"/>
    <n v="5445.22"/>
    <n v="236.75"/>
    <n v="-1022.89"/>
    <n v="0.26100000000000001"/>
    <n v="0.7"/>
    <n v="19"/>
    <n v="1.47"/>
    <n v="6"/>
    <n v="1"/>
    <s v="2015-01-06"/>
    <s v="2016-12-30"/>
    <n v="1420.5"/>
    <s v="Silver"/>
  </r>
  <r>
    <x v="1353"/>
    <x v="1"/>
    <s v="EE. UU."/>
    <n v="2"/>
    <n v="1429.77"/>
    <n v="129.97999999999999"/>
    <n v="451.61"/>
    <n v="1"/>
    <n v="1"/>
    <n v="11"/>
    <n v="1.18"/>
    <n v="8"/>
    <n v="1"/>
    <s v="2016-09-04"/>
    <s v="2017-01-16"/>
    <n v="389.94"/>
    <s v="Bronze"/>
  </r>
  <r>
    <x v="1354"/>
    <x v="0"/>
    <s v="Puerto Rico"/>
    <n v="7"/>
    <n v="4214.43"/>
    <n v="145.33000000000001"/>
    <n v="-915.79"/>
    <n v="0.55200000000000005"/>
    <n v="0"/>
    <n v="16"/>
    <n v="1.25"/>
    <n v="6"/>
    <n v="1"/>
    <s v="2015-03-14"/>
    <s v="2017-06-10"/>
    <n v="1525.96"/>
    <s v="Silver"/>
  </r>
  <r>
    <x v="1355"/>
    <x v="1"/>
    <s v="EE. UU."/>
    <n v="5"/>
    <n v="4419.3599999999997"/>
    <n v="176.77"/>
    <n v="1054.93"/>
    <n v="0.92"/>
    <n v="1.4"/>
    <n v="23"/>
    <n v="1.35"/>
    <n v="11"/>
    <n v="1"/>
    <s v="2015-01-16"/>
    <s v="2017-05-05"/>
    <n v="1325.78"/>
    <s v="Silver"/>
  </r>
  <r>
    <x v="1356"/>
    <x v="0"/>
    <s v="Puerto Rico"/>
    <n v="7"/>
    <n v="15018.57"/>
    <n v="231.05"/>
    <n v="54.55"/>
    <n v="0.98499999999999999"/>
    <n v="1.1000000000000001"/>
    <n v="64"/>
    <n v="1.52"/>
    <n v="20"/>
    <n v="1"/>
    <s v="2015-02-14"/>
    <s v="2016-03-16"/>
    <n v="2426.02"/>
    <s v="Gold"/>
  </r>
  <r>
    <x v="1357"/>
    <x v="0"/>
    <s v="EE. UU."/>
    <n v="6"/>
    <n v="10736.98"/>
    <n v="214.74"/>
    <n v="1101"/>
    <n v="0.7"/>
    <n v="0.9"/>
    <n v="46"/>
    <n v="1.3"/>
    <n v="28"/>
    <n v="1"/>
    <s v="2015-02-16"/>
    <s v="2016-10-28"/>
    <n v="1932.66"/>
    <s v="Silver"/>
  </r>
  <r>
    <x v="1358"/>
    <x v="2"/>
    <s v="Puerto Rico"/>
    <n v="6"/>
    <n v="13509.15"/>
    <n v="207.83"/>
    <n v="2617.29"/>
    <n v="0.89200000000000002"/>
    <n v="1.3"/>
    <n v="58"/>
    <n v="1.24"/>
    <n v="33"/>
    <n v="1"/>
    <s v="2015-07-15"/>
    <s v="2017-03-26"/>
    <n v="1870.47"/>
    <s v="Silver"/>
  </r>
  <r>
    <x v="1359"/>
    <x v="2"/>
    <s v="EE. UU."/>
    <n v="6"/>
    <n v="6634.19"/>
    <n v="236.94"/>
    <n v="1418.26"/>
    <n v="0.46400000000000002"/>
    <n v="0.4"/>
    <n v="20"/>
    <n v="3"/>
    <n v="0"/>
    <n v="0"/>
    <s v="2015-09-08"/>
    <s v="2017-09-11"/>
    <n v="2132.46"/>
    <s v="Gold"/>
  </r>
  <r>
    <x v="1360"/>
    <x v="2"/>
    <s v="Puerto Rico"/>
    <n v="4"/>
    <n v="4139.5200000000004"/>
    <n v="165.58"/>
    <n v="676.28"/>
    <n v="0.68"/>
    <n v="1.7"/>
    <n v="17"/>
    <n v="1.35"/>
    <n v="3"/>
    <n v="1"/>
    <s v="2015-08-13"/>
    <s v="2017-03-30"/>
    <n v="993.48"/>
    <s v="Silver"/>
  </r>
  <r>
    <x v="1361"/>
    <x v="2"/>
    <s v="EE. UU."/>
    <n v="5"/>
    <n v="7719.18"/>
    <n v="175.44"/>
    <n v="-481.54"/>
    <n v="0.47699999999999998"/>
    <n v="-0.1"/>
    <n v="40"/>
    <n v="2.83"/>
    <n v="8"/>
    <n v="0"/>
    <s v="2015-03-26"/>
    <s v="2017-09-02"/>
    <n v="1315.8"/>
    <s v="Silver"/>
  </r>
  <r>
    <x v="1362"/>
    <x v="2"/>
    <s v="Puerto Rico"/>
    <n v="8"/>
    <n v="15173.36"/>
    <n v="197.06"/>
    <n v="-1019.88"/>
    <n v="0.442"/>
    <n v="0.6"/>
    <n v="71"/>
    <n v="2.89"/>
    <n v="4"/>
    <n v="0"/>
    <s v="2015-04-02"/>
    <s v="2017-09-03"/>
    <n v="2364.7199999999998"/>
    <s v="Gold"/>
  </r>
  <r>
    <x v="1363"/>
    <x v="0"/>
    <s v="EE. UU."/>
    <n v="7"/>
    <n v="7189"/>
    <n v="179.73"/>
    <n v="521.01"/>
    <n v="0.52500000000000002"/>
    <n v="1.2"/>
    <n v="39"/>
    <n v="1.21"/>
    <n v="30"/>
    <n v="1"/>
    <s v="2016-02-08"/>
    <s v="2017-01-17"/>
    <n v="1887.16"/>
    <s v="Silver"/>
  </r>
  <r>
    <x v="1364"/>
    <x v="0"/>
    <s v="EE. UU."/>
    <n v="4"/>
    <n v="3864.53"/>
    <n v="148.63999999999999"/>
    <n v="410.02"/>
    <n v="0.76900000000000002"/>
    <n v="0.9"/>
    <n v="20"/>
    <n v="1.6"/>
    <n v="12"/>
    <n v="1"/>
    <s v="2016-02-26"/>
    <s v="2017-05-30"/>
    <n v="891.84"/>
    <s v="Silver"/>
  </r>
  <r>
    <x v="1365"/>
    <x v="1"/>
    <s v="Puerto Rico"/>
    <n v="2"/>
    <n v="1424.74"/>
    <n v="178.09"/>
    <n v="-233.59"/>
    <n v="0"/>
    <n v="-0.6"/>
    <n v="0"/>
    <n v="1.83"/>
    <n v="0"/>
    <n v="0"/>
    <s v="2015-02-07"/>
    <s v="2015-12-08"/>
    <n v="534.27"/>
    <s v="Silver"/>
  </r>
  <r>
    <x v="1366"/>
    <x v="2"/>
    <s v="EE. UU."/>
    <n v="7"/>
    <n v="11918.74"/>
    <n v="189.19"/>
    <n v="1618.69"/>
    <n v="0.65100000000000002"/>
    <n v="1.5"/>
    <n v="56"/>
    <n v="1.61"/>
    <n v="38"/>
    <n v="1"/>
    <s v="2015-01-04"/>
    <s v="2016-11-19"/>
    <n v="1986.5"/>
    <s v="Silver"/>
  </r>
  <r>
    <x v="1367"/>
    <x v="2"/>
    <s v="Puerto Rico"/>
    <n v="3"/>
    <n v="3559.41"/>
    <n v="237.29"/>
    <n v="108.71"/>
    <n v="0.53300000000000003"/>
    <n v="0.5"/>
    <n v="8"/>
    <n v="1"/>
    <n v="4"/>
    <n v="1"/>
    <s v="2015-09-01"/>
    <s v="2017-05-08"/>
    <n v="1067.8"/>
    <s v="Silver"/>
  </r>
  <r>
    <x v="1368"/>
    <x v="2"/>
    <s v="EE. UU."/>
    <n v="7"/>
    <n v="10158.799999999999"/>
    <n v="211.64"/>
    <n v="-3200.45"/>
    <n v="0.875"/>
    <n v="1.7"/>
    <n v="42"/>
    <n v="1.55"/>
    <n v="19"/>
    <n v="1"/>
    <s v="2015-03-23"/>
    <s v="2017-03-08"/>
    <n v="2222.2199999999998"/>
    <s v="Gold"/>
  </r>
  <r>
    <x v="1369"/>
    <x v="0"/>
    <s v="EE. UU."/>
    <n v="6"/>
    <n v="4157.62"/>
    <n v="180.77"/>
    <n v="1187.4000000000001"/>
    <n v="0.87"/>
    <n v="1.4"/>
    <n v="19"/>
    <n v="2.68"/>
    <n v="3"/>
    <n v="0"/>
    <s v="2015-04-01"/>
    <s v="2017-09-09"/>
    <n v="1626.93"/>
    <s v="Silver"/>
  </r>
  <r>
    <x v="1370"/>
    <x v="0"/>
    <s v="Puerto Rico"/>
    <n v="9"/>
    <n v="12726.77"/>
    <n v="174.34"/>
    <n v="3022.04"/>
    <n v="0.65800000000000003"/>
    <n v="1.3"/>
    <n v="68"/>
    <n v="1.31"/>
    <n v="31"/>
    <n v="1"/>
    <s v="2015-09-01"/>
    <s v="2017-03-12"/>
    <n v="2353.59"/>
    <s v="Gold"/>
  </r>
  <r>
    <x v="1371"/>
    <x v="0"/>
    <s v="EE. UU."/>
    <n v="2"/>
    <n v="1429.82"/>
    <n v="142.97999999999999"/>
    <n v="-127.88"/>
    <n v="1"/>
    <n v="1.8"/>
    <n v="10"/>
    <n v="1.6"/>
    <n v="8"/>
    <n v="1"/>
    <s v="2015-04-07"/>
    <s v="2015-11-04"/>
    <n v="428.94"/>
    <s v="Bronze"/>
  </r>
  <r>
    <x v="1372"/>
    <x v="2"/>
    <s v="EE. UU."/>
    <n v="3"/>
    <n v="1679.88"/>
    <n v="186.65"/>
    <n v="201.85"/>
    <n v="0.111"/>
    <n v="-0.9"/>
    <n v="1"/>
    <n v="2"/>
    <n v="0"/>
    <n v="1"/>
    <s v="2016-11-04"/>
    <s v="2017-01-02"/>
    <n v="839.92"/>
    <s v="Silver"/>
  </r>
  <r>
    <x v="1373"/>
    <x v="0"/>
    <s v="EE. UU."/>
    <n v="2"/>
    <n v="1295.82"/>
    <n v="215.97"/>
    <n v="310.36"/>
    <n v="0"/>
    <n v="-1.3"/>
    <n v="4"/>
    <n v="2"/>
    <n v="4"/>
    <n v="1"/>
    <s v="2015-03-10"/>
    <s v="2015-10-30"/>
    <n v="647.91"/>
    <s v="Silver"/>
  </r>
  <r>
    <x v="1374"/>
    <x v="0"/>
    <s v="Puerto Rico"/>
    <n v="3"/>
    <n v="1045.92"/>
    <n v="174.32"/>
    <n v="346.05"/>
    <n v="0"/>
    <n v="-1"/>
    <n v="2"/>
    <n v="1"/>
    <n v="2"/>
    <n v="1"/>
    <s v="2016-01-24"/>
    <s v="2017-05-04"/>
    <n v="784.44"/>
    <s v="Silver"/>
  </r>
  <r>
    <x v="1375"/>
    <x v="2"/>
    <s v="EE. UU."/>
    <n v="6"/>
    <n v="7501.17"/>
    <n v="227.31"/>
    <n v="283.10000000000002"/>
    <n v="0.879"/>
    <n v="1.2"/>
    <n v="29"/>
    <n v="2.76"/>
    <n v="0"/>
    <n v="0"/>
    <s v="2015-02-03"/>
    <s v="2017-08-28"/>
    <n v="2045.79"/>
    <s v="Gold"/>
  </r>
  <r>
    <x v="1376"/>
    <x v="2"/>
    <s v="Puerto Rico"/>
    <n v="6"/>
    <n v="11260.81"/>
    <n v="212.47"/>
    <n v="-1652.69"/>
    <n v="0.69799999999999995"/>
    <n v="1.5"/>
    <n v="49"/>
    <n v="1.71"/>
    <n v="27"/>
    <n v="1"/>
    <s v="2015-01-10"/>
    <s v="2016-06-21"/>
    <n v="1912.23"/>
    <s v="Silver"/>
  </r>
  <r>
    <x v="1377"/>
    <x v="2"/>
    <s v="EE. UU."/>
    <n v="5"/>
    <n v="7982.37"/>
    <n v="249.45"/>
    <n v="1372.57"/>
    <n v="0.78100000000000003"/>
    <n v="1.8"/>
    <n v="25"/>
    <n v="1.4"/>
    <n v="18"/>
    <n v="1"/>
    <s v="2015-04-01"/>
    <s v="2015-12-10"/>
    <n v="1870.88"/>
    <s v="Silver"/>
  </r>
  <r>
    <x v="1378"/>
    <x v="0"/>
    <s v="EE. UU."/>
    <n v="3"/>
    <n v="719.94"/>
    <n v="239.98"/>
    <n v="-136.51"/>
    <n v="0.33300000000000002"/>
    <n v="-0.3"/>
    <n v="1"/>
    <n v="3"/>
    <n v="0"/>
    <n v="1"/>
    <s v="2015-05-20"/>
    <s v="2016-10-09"/>
    <n v="1079.9100000000001"/>
    <s v="Silver"/>
  </r>
  <r>
    <x v="1379"/>
    <x v="0"/>
    <s v="Puerto Rico"/>
    <n v="1"/>
    <n v="639.94000000000005"/>
    <n v="106.66"/>
    <n v="188.04"/>
    <n v="1"/>
    <n v="1"/>
    <n v="6"/>
    <n v="1.5"/>
    <n v="0"/>
    <n v="1"/>
    <s v="2016-03-14"/>
    <s v="2016-03-14"/>
    <n v="159.99"/>
    <s v="Bronze"/>
  </r>
  <r>
    <x v="1380"/>
    <x v="0"/>
    <s v="EE. UU."/>
    <n v="4"/>
    <n v="14108.27"/>
    <n v="231.28"/>
    <n v="1866.26"/>
    <n v="0.73799999999999999"/>
    <n v="2.5"/>
    <n v="61"/>
    <n v="1.46"/>
    <n v="39"/>
    <n v="1"/>
    <s v="2016-03-28"/>
    <s v="2017-08-04"/>
    <n v="1387.68"/>
    <s v="Silver"/>
  </r>
  <r>
    <x v="1381"/>
    <x v="0"/>
    <s v="EE. UU."/>
    <n v="3"/>
    <n v="954.82"/>
    <n v="136.4"/>
    <n v="103.32"/>
    <n v="0"/>
    <n v="-0.3"/>
    <n v="4"/>
    <n v="1"/>
    <n v="0"/>
    <n v="1"/>
    <s v="2015-05-21"/>
    <s v="2017-02-05"/>
    <n v="613.79999999999995"/>
    <s v="Silver"/>
  </r>
  <r>
    <x v="1382"/>
    <x v="0"/>
    <s v="Puerto Rico"/>
    <n v="5"/>
    <n v="3799.56"/>
    <n v="165.2"/>
    <n v="50.9"/>
    <n v="0.39100000000000001"/>
    <n v="0.7"/>
    <n v="9"/>
    <n v="3.67"/>
    <n v="0"/>
    <n v="0"/>
    <s v="2015-03-18"/>
    <s v="2017-09-17"/>
    <n v="1239"/>
    <s v="Silver"/>
  </r>
  <r>
    <x v="1383"/>
    <x v="0"/>
    <s v="EE. UU."/>
    <n v="4"/>
    <n v="4629.26"/>
    <n v="201.27"/>
    <n v="-412.99"/>
    <n v="0.69599999999999995"/>
    <n v="0.4"/>
    <n v="22"/>
    <n v="2.14"/>
    <n v="13"/>
    <n v="1"/>
    <s v="2015-04-14"/>
    <s v="2016-02-17"/>
    <n v="1207.6199999999999"/>
    <s v="Silver"/>
  </r>
  <r>
    <x v="1384"/>
    <x v="0"/>
    <s v="EE. UU."/>
    <n v="1"/>
    <n v="299.98"/>
    <n v="299.98"/>
    <n v="38.700000000000003"/>
    <n v="1"/>
    <n v="2"/>
    <n v="1"/>
    <n v="1"/>
    <n v="0"/>
    <n v="1"/>
    <s v="2016-01-08"/>
    <s v="2016-01-08"/>
    <n v="449.97"/>
    <s v="Bronze"/>
  </r>
  <r>
    <x v="1385"/>
    <x v="0"/>
    <s v="EE. UU."/>
    <n v="2"/>
    <n v="1225.9100000000001"/>
    <n v="204.32"/>
    <n v="372.79"/>
    <n v="0"/>
    <n v="-0.2"/>
    <n v="5"/>
    <n v="3"/>
    <n v="0"/>
    <n v="1"/>
    <s v="2015-01-18"/>
    <s v="2016-06-08"/>
    <n v="612.96"/>
    <s v="Silver"/>
  </r>
  <r>
    <x v="1386"/>
    <x v="0"/>
    <s v="EE. UU."/>
    <n v="4"/>
    <n v="5659.06"/>
    <n v="217.66"/>
    <n v="-4677.08"/>
    <n v="0.76900000000000002"/>
    <n v="0.5"/>
    <n v="21"/>
    <n v="3.05"/>
    <n v="5"/>
    <n v="0"/>
    <s v="2015-10-12"/>
    <s v="2017-09-03"/>
    <n v="1305.96"/>
    <s v="Silver"/>
  </r>
  <r>
    <x v="1387"/>
    <x v="0"/>
    <s v="Puerto Rico"/>
    <n v="4"/>
    <n v="2393.71"/>
    <n v="239.37"/>
    <n v="486.41"/>
    <n v="0.4"/>
    <n v="0.7"/>
    <n v="10"/>
    <n v="2.2000000000000002"/>
    <n v="9"/>
    <n v="1"/>
    <s v="2015-04-28"/>
    <s v="2017-01-20"/>
    <n v="1436.22"/>
    <s v="Silver"/>
  </r>
  <r>
    <x v="1388"/>
    <x v="2"/>
    <s v="EE. UU."/>
    <n v="6"/>
    <n v="4809.24"/>
    <n v="240.46"/>
    <n v="1009.53"/>
    <n v="0.65"/>
    <n v="0.2"/>
    <n v="12"/>
    <n v="1.17"/>
    <n v="10"/>
    <n v="1"/>
    <s v="2015-04-15"/>
    <s v="2017-07-11"/>
    <n v="2164.14"/>
    <s v="Gold"/>
  </r>
  <r>
    <x v="1389"/>
    <x v="2"/>
    <s v="Puerto Rico"/>
    <n v="7"/>
    <n v="6261.37"/>
    <n v="272.23"/>
    <n v="329.1"/>
    <n v="0.78300000000000003"/>
    <n v="0.6"/>
    <n v="19"/>
    <n v="2.89"/>
    <n v="0"/>
    <n v="0"/>
    <s v="2015-01-01"/>
    <s v="2017-08-30"/>
    <n v="2858.42"/>
    <s v="Gold"/>
  </r>
  <r>
    <x v="1390"/>
    <x v="0"/>
    <s v="EE. UU."/>
    <n v="4"/>
    <n v="5599.4"/>
    <n v="164.69"/>
    <n v="641.83000000000004"/>
    <n v="0.94099999999999995"/>
    <n v="1.6"/>
    <n v="32"/>
    <n v="1.38"/>
    <n v="32"/>
    <n v="1"/>
    <s v="2015-03-03"/>
    <s v="2017-01-06"/>
    <n v="988.14"/>
    <s v="Silver"/>
  </r>
  <r>
    <x v="1391"/>
    <x v="0"/>
    <s v="EE. UU."/>
    <n v="5"/>
    <n v="4808.33"/>
    <n v="192.33"/>
    <n v="103.74"/>
    <n v="0.52"/>
    <n v="0.4"/>
    <n v="18"/>
    <n v="1.33"/>
    <n v="16"/>
    <n v="1"/>
    <s v="2016-07-24"/>
    <s v="2017-06-18"/>
    <n v="1442.48"/>
    <s v="Silver"/>
  </r>
  <r>
    <x v="1392"/>
    <x v="0"/>
    <s v="EE. UU."/>
    <n v="3"/>
    <n v="2399.7800000000002"/>
    <n v="239.98"/>
    <n v="52.86"/>
    <n v="0.1"/>
    <n v="-0.1"/>
    <n v="9"/>
    <n v="1.56"/>
    <n v="5"/>
    <n v="1"/>
    <s v="2016-05-14"/>
    <s v="2017-01-13"/>
    <n v="1079.9100000000001"/>
    <s v="Silver"/>
  </r>
  <r>
    <x v="1393"/>
    <x v="0"/>
    <s v="Puerto Rico"/>
    <n v="4"/>
    <n v="3774.67"/>
    <n v="171.58"/>
    <n v="68.36"/>
    <n v="0.77300000000000002"/>
    <n v="0.7"/>
    <n v="17"/>
    <n v="2.71"/>
    <n v="13"/>
    <n v="1"/>
    <s v="2015-03-30"/>
    <s v="2017-05-30"/>
    <n v="1029.48"/>
    <s v="Silver"/>
  </r>
  <r>
    <x v="1394"/>
    <x v="1"/>
    <s v="Puerto Rico"/>
    <n v="5"/>
    <n v="7838.64"/>
    <n v="206.28"/>
    <n v="1064.79"/>
    <n v="0.81599999999999995"/>
    <n v="1.2"/>
    <n v="33"/>
    <n v="1.33"/>
    <n v="19"/>
    <n v="1"/>
    <s v="2015-03-22"/>
    <s v="2017-06-07"/>
    <n v="1547.1"/>
    <s v="Silver"/>
  </r>
  <r>
    <x v="1395"/>
    <x v="1"/>
    <s v="EE. UU."/>
    <n v="6"/>
    <n v="11144.08"/>
    <n v="253.27"/>
    <n v="3016.25"/>
    <n v="0.88600000000000001"/>
    <n v="1"/>
    <n v="39"/>
    <n v="1.95"/>
    <n v="17"/>
    <n v="1"/>
    <s v="2015-06-05"/>
    <s v="2017-07-11"/>
    <n v="2279.4299999999998"/>
    <s v="Gold"/>
  </r>
  <r>
    <x v="1396"/>
    <x v="1"/>
    <s v="EE. UU."/>
    <n v="4"/>
    <n v="4299.6499999999996"/>
    <n v="138.69999999999999"/>
    <n v="1055.32"/>
    <n v="0.83899999999999997"/>
    <n v="0.5"/>
    <n v="26"/>
    <n v="1.85"/>
    <n v="4"/>
    <n v="1"/>
    <s v="2015-09-13"/>
    <s v="2017-04-13"/>
    <n v="832.2"/>
    <s v="Silver"/>
  </r>
  <r>
    <x v="1397"/>
    <x v="2"/>
    <s v="EE. UU."/>
    <n v="5"/>
    <n v="3199.61"/>
    <n v="139.11000000000001"/>
    <n v="424.68"/>
    <n v="0.435"/>
    <n v="0.4"/>
    <n v="15"/>
    <n v="2.2000000000000002"/>
    <n v="6"/>
    <n v="0"/>
    <s v="2015-03-16"/>
    <s v="2017-08-27"/>
    <n v="1043.32"/>
    <s v="Silver"/>
  </r>
  <r>
    <x v="1398"/>
    <x v="2"/>
    <s v="EE. UU."/>
    <n v="5"/>
    <n v="6019.51"/>
    <n v="222.94"/>
    <n v="439.89"/>
    <n v="0.85199999999999998"/>
    <n v="0.8"/>
    <n v="23"/>
    <n v="1.3"/>
    <n v="5"/>
    <n v="1"/>
    <s v="2015-03-07"/>
    <s v="2017-03-24"/>
    <n v="1672.05"/>
    <s v="Silver"/>
  </r>
  <r>
    <x v="1399"/>
    <x v="2"/>
    <s v="Puerto Rico"/>
    <n v="9"/>
    <n v="13828.41"/>
    <n v="226.7"/>
    <n v="1919.32"/>
    <n v="0.80300000000000005"/>
    <n v="1.2"/>
    <n v="61"/>
    <n v="2.77"/>
    <n v="7"/>
    <n v="0"/>
    <s v="2015-01-15"/>
    <s v="2017-08-22"/>
    <n v="3060.45"/>
    <s v="Gold"/>
  </r>
  <r>
    <x v="1400"/>
    <x v="2"/>
    <s v="EE. UU."/>
    <n v="5"/>
    <n v="3239.72"/>
    <n v="202.48"/>
    <n v="846.69"/>
    <n v="0.5"/>
    <n v="1"/>
    <n v="12"/>
    <n v="2.17"/>
    <n v="8"/>
    <n v="1"/>
    <s v="2015-02-22"/>
    <s v="2017-04-17"/>
    <n v="1518.6"/>
    <s v="Silver"/>
  </r>
  <r>
    <x v="1401"/>
    <x v="1"/>
    <s v="EE. UU."/>
    <n v="5"/>
    <n v="6308.97"/>
    <n v="185.56"/>
    <n v="1119.77"/>
    <n v="0.91200000000000003"/>
    <n v="2.2000000000000002"/>
    <n v="31"/>
    <n v="2"/>
    <n v="10"/>
    <n v="1"/>
    <s v="2015-01-25"/>
    <s v="2017-08-01"/>
    <n v="1391.7"/>
    <s v="Silver"/>
  </r>
  <r>
    <x v="1402"/>
    <x v="1"/>
    <s v="EE. UU."/>
    <n v="5"/>
    <n v="5969.56"/>
    <n v="271.33999999999997"/>
    <n v="-389.63"/>
    <n v="0.54500000000000004"/>
    <n v="0.5"/>
    <n v="18"/>
    <n v="2.44"/>
    <n v="5"/>
    <n v="0"/>
    <s v="2015-04-17"/>
    <s v="2017-09-23"/>
    <n v="2035.05"/>
    <s v="Gold"/>
  </r>
  <r>
    <x v="1403"/>
    <x v="0"/>
    <s v="Puerto Rico"/>
    <n v="3"/>
    <n v="5399.61"/>
    <n v="234.77"/>
    <n v="1566.65"/>
    <n v="0.91300000000000003"/>
    <n v="0.9"/>
    <n v="20"/>
    <n v="3"/>
    <n v="0"/>
    <n v="0"/>
    <s v="2015-08-12"/>
    <s v="2017-09-18"/>
    <n v="1056.47"/>
    <s v="Silver"/>
  </r>
  <r>
    <x v="1404"/>
    <x v="0"/>
    <s v="EE. UU."/>
    <n v="2"/>
    <n v="929.91"/>
    <n v="232.48"/>
    <n v="-5.39"/>
    <n v="0.25"/>
    <n v="0.3"/>
    <n v="1"/>
    <n v="1"/>
    <n v="1"/>
    <n v="0"/>
    <s v="2017-03-17"/>
    <s v="2017-08-27"/>
    <n v="697.44"/>
    <s v="Silver"/>
  </r>
  <r>
    <x v="1405"/>
    <x v="0"/>
    <s v="Puerto Rico"/>
    <n v="6"/>
    <n v="3279.71"/>
    <n v="204.98"/>
    <n v="460.39"/>
    <n v="0.625"/>
    <n v="0.3"/>
    <n v="10"/>
    <n v="1.6"/>
    <n v="2"/>
    <n v="1"/>
    <s v="2015-02-03"/>
    <s v="2017-07-18"/>
    <n v="1844.82"/>
    <s v="Silver"/>
  </r>
  <r>
    <x v="1406"/>
    <x v="0"/>
    <s v="EE. UU."/>
    <n v="5"/>
    <n v="8079.31"/>
    <n v="207.16"/>
    <n v="113.74"/>
    <n v="0.94899999999999995"/>
    <n v="1.1000000000000001"/>
    <n v="39"/>
    <n v="3.18"/>
    <n v="0"/>
    <n v="0"/>
    <s v="2015-08-11"/>
    <s v="2017-08-12"/>
    <n v="1553.7"/>
    <s v="Silver"/>
  </r>
  <r>
    <x v="1407"/>
    <x v="0"/>
    <s v="Puerto Rico"/>
    <n v="4"/>
    <n v="4857.3999999999996"/>
    <n v="211.19"/>
    <n v="1410.08"/>
    <n v="0.39100000000000001"/>
    <n v="-0.1"/>
    <n v="17"/>
    <n v="1.76"/>
    <n v="13"/>
    <n v="1"/>
    <s v="2015-09-06"/>
    <s v="2017-02-15"/>
    <n v="1267.1400000000001"/>
    <s v="Silver"/>
  </r>
  <r>
    <x v="1408"/>
    <x v="0"/>
    <s v="EE. UU."/>
    <n v="6"/>
    <n v="17178.78"/>
    <n v="226.04"/>
    <n v="2805.3"/>
    <n v="0.63200000000000001"/>
    <n v="2.9"/>
    <n v="73"/>
    <n v="2.78"/>
    <n v="13"/>
    <n v="0"/>
    <s v="2015-01-20"/>
    <s v="2017-09-19"/>
    <n v="2034.36"/>
    <s v="Gold"/>
  </r>
  <r>
    <x v="1409"/>
    <x v="0"/>
    <s v="EE. UU."/>
    <n v="2"/>
    <n v="1639.89"/>
    <n v="234.27"/>
    <n v="647.92999999999995"/>
    <n v="1"/>
    <n v="1.9"/>
    <n v="7"/>
    <n v="1"/>
    <n v="7"/>
    <n v="1"/>
    <s v="2016-08-18"/>
    <s v="2017-01-13"/>
    <n v="702.81"/>
    <s v="Silver"/>
  </r>
  <r>
    <x v="1410"/>
    <x v="0"/>
    <s v="EE. UU."/>
    <n v="4"/>
    <n v="9377.36"/>
    <n v="390.72"/>
    <n v="-12245.33"/>
    <n v="0.375"/>
    <n v="0.9"/>
    <n v="19"/>
    <n v="4.1100000000000003"/>
    <n v="0"/>
    <n v="0"/>
    <s v="2015-05-17"/>
    <s v="2017-10-02"/>
    <n v="2344.3200000000002"/>
    <s v="Gold"/>
  </r>
  <r>
    <x v="1411"/>
    <x v="1"/>
    <s v="Puerto Rico"/>
    <n v="5"/>
    <n v="6977.15"/>
    <n v="158.57"/>
    <n v="283.95"/>
    <n v="0.95499999999999996"/>
    <n v="1.2"/>
    <n v="44"/>
    <n v="1.59"/>
    <n v="27"/>
    <n v="1"/>
    <s v="2015-02-07"/>
    <s v="2016-10-15"/>
    <n v="1189.27"/>
    <s v="Silver"/>
  </r>
  <r>
    <x v="1412"/>
    <x v="1"/>
    <s v="EE. UU."/>
    <n v="6"/>
    <n v="15228.81"/>
    <n v="211.51"/>
    <n v="-2872.39"/>
    <n v="0.70799999999999996"/>
    <n v="1.5"/>
    <n v="70"/>
    <n v="3.29"/>
    <n v="3"/>
    <n v="0"/>
    <s v="2015-08-02"/>
    <s v="2017-08-16"/>
    <n v="1903.59"/>
    <s v="Silver"/>
  </r>
  <r>
    <x v="1413"/>
    <x v="1"/>
    <s v="Puerto Rico"/>
    <n v="3"/>
    <n v="2969.72"/>
    <n v="212.12"/>
    <n v="750.23"/>
    <n v="0.71399999999999997"/>
    <n v="0.4"/>
    <n v="10"/>
    <n v="2"/>
    <n v="0"/>
    <n v="0"/>
    <s v="2016-03-01"/>
    <s v="2017-09-11"/>
    <n v="954.54"/>
    <s v="Silver"/>
  </r>
  <r>
    <x v="1414"/>
    <x v="1"/>
    <s v="Puerto Rico"/>
    <n v="3"/>
    <n v="1839.87"/>
    <n v="229.98"/>
    <n v="418.27"/>
    <n v="0.125"/>
    <n v="-0.5"/>
    <n v="8"/>
    <n v="3.38"/>
    <n v="0"/>
    <n v="0"/>
    <s v="2016-02-29"/>
    <s v="2017-09-27"/>
    <n v="1034.9100000000001"/>
    <s v="Silver"/>
  </r>
  <r>
    <x v="1415"/>
    <x v="1"/>
    <s v="EE. UU."/>
    <n v="4"/>
    <n v="10069.07"/>
    <n v="223.76"/>
    <n v="2266.34"/>
    <n v="0.88900000000000001"/>
    <n v="1.1000000000000001"/>
    <n v="45"/>
    <n v="1.56"/>
    <n v="18"/>
    <n v="1"/>
    <s v="2015-05-29"/>
    <s v="2017-08-01"/>
    <n v="1342.56"/>
    <s v="Silver"/>
  </r>
  <r>
    <x v="1416"/>
    <x v="1"/>
    <s v="EE. UU."/>
    <n v="3"/>
    <n v="4087.59"/>
    <n v="145.99"/>
    <n v="1013.08"/>
    <n v="1"/>
    <n v="1.3"/>
    <n v="28"/>
    <n v="1.29"/>
    <n v="15"/>
    <n v="1"/>
    <s v="2015-05-04"/>
    <s v="2016-03-13"/>
    <n v="656.96"/>
    <s v="Silver"/>
  </r>
  <r>
    <x v="1417"/>
    <x v="2"/>
    <s v="Puerto Rico"/>
    <n v="3"/>
    <n v="5459.44"/>
    <n v="227.48"/>
    <n v="921.55"/>
    <n v="0.83299999999999996"/>
    <n v="0.7"/>
    <n v="20"/>
    <n v="3.1"/>
    <n v="0"/>
    <n v="0"/>
    <s v="2015-03-27"/>
    <s v="2017-09-07"/>
    <n v="1023.66"/>
    <s v="Silver"/>
  </r>
  <r>
    <x v="1418"/>
    <x v="0"/>
    <s v="EE. UU."/>
    <n v="7"/>
    <n v="9818.92"/>
    <n v="245.47"/>
    <n v="-515.85"/>
    <n v="0.55000000000000004"/>
    <n v="0.7"/>
    <n v="34"/>
    <n v="1.5"/>
    <n v="10"/>
    <n v="1"/>
    <s v="2015-03-10"/>
    <s v="2017-05-29"/>
    <n v="2577.44"/>
    <s v="Gold"/>
  </r>
  <r>
    <x v="1419"/>
    <x v="0"/>
    <s v="Puerto Rico"/>
    <n v="4"/>
    <n v="3019.74"/>
    <n v="201.32"/>
    <n v="1038.69"/>
    <n v="0.8"/>
    <n v="1.9"/>
    <n v="12"/>
    <n v="1.58"/>
    <n v="5"/>
    <n v="1"/>
    <s v="2015-02-24"/>
    <s v="2016-09-22"/>
    <n v="1207.92"/>
    <s v="Silver"/>
  </r>
  <r>
    <x v="1420"/>
    <x v="0"/>
    <s v="EE. UU."/>
    <n v="6"/>
    <n v="7074.18"/>
    <n v="168.43"/>
    <n v="342.54"/>
    <n v="0.81"/>
    <n v="1.3"/>
    <n v="36"/>
    <n v="2.33"/>
    <n v="9"/>
    <n v="0"/>
    <s v="2015-05-30"/>
    <s v="2017-08-18"/>
    <n v="1515.87"/>
    <s v="Silver"/>
  </r>
  <r>
    <x v="1421"/>
    <x v="0"/>
    <s v="Puerto Rico"/>
    <n v="2"/>
    <n v="1839.9"/>
    <n v="183.99"/>
    <n v="-1453.04"/>
    <n v="0.9"/>
    <n v="0.7"/>
    <n v="9"/>
    <n v="1.33"/>
    <n v="9"/>
    <n v="1"/>
    <s v="2015-06-02"/>
    <s v="2016-03-28"/>
    <n v="551.97"/>
    <s v="Silver"/>
  </r>
  <r>
    <x v="1422"/>
    <x v="0"/>
    <s v="EE. UU."/>
    <n v="2"/>
    <n v="2141.62"/>
    <n v="152.97"/>
    <n v="-1107.33"/>
    <n v="0.85699999999999998"/>
    <n v="1.4"/>
    <n v="12"/>
    <n v="1"/>
    <n v="4"/>
    <n v="1"/>
    <s v="2015-12-24"/>
    <s v="2017-02-11"/>
    <n v="458.91"/>
    <s v="Bronze"/>
  </r>
  <r>
    <x v="1423"/>
    <x v="2"/>
    <s v="EE. UU."/>
    <n v="2"/>
    <n v="2619.7800000000002"/>
    <n v="238.16"/>
    <n v="426.19"/>
    <n v="0"/>
    <n v="-0.2"/>
    <n v="9"/>
    <n v="1"/>
    <n v="9"/>
    <n v="1"/>
    <s v="2015-07-27"/>
    <s v="2016-04-15"/>
    <n v="714.48"/>
    <s v="Silver"/>
  </r>
  <r>
    <x v="1424"/>
    <x v="2"/>
    <s v="Puerto Rico"/>
    <n v="2"/>
    <n v="1609.66"/>
    <n v="201.21"/>
    <n v="139.74"/>
    <n v="0"/>
    <n v="0"/>
    <n v="4"/>
    <n v="1.5"/>
    <n v="4"/>
    <n v="1"/>
    <s v="2015-08-27"/>
    <s v="2016-04-17"/>
    <n v="603.63"/>
    <s v="Silver"/>
  </r>
  <r>
    <x v="1425"/>
    <x v="0"/>
    <s v="EE. UU."/>
    <n v="13"/>
    <n v="18303.02"/>
    <n v="203.37"/>
    <n v="3368.54"/>
    <n v="0.83299999999999996"/>
    <n v="1.1000000000000001"/>
    <n v="77"/>
    <n v="2.99"/>
    <n v="5"/>
    <n v="0"/>
    <s v="2015-03-18"/>
    <s v="2017-09-17"/>
    <n v="3965.72"/>
    <s v="Gold"/>
  </r>
  <r>
    <x v="1426"/>
    <x v="2"/>
    <s v="Puerto Rico"/>
    <n v="6"/>
    <n v="2931.65"/>
    <n v="146.58000000000001"/>
    <n v="277.63"/>
    <n v="0.85"/>
    <n v="1.4"/>
    <n v="17"/>
    <n v="1.29"/>
    <n v="7"/>
    <n v="1"/>
    <s v="2015-06-20"/>
    <s v="2017-04-03"/>
    <n v="1319.22"/>
    <s v="Silver"/>
  </r>
  <r>
    <x v="1427"/>
    <x v="0"/>
    <s v="EE. UU."/>
    <n v="10"/>
    <n v="15785.14"/>
    <n v="171.58"/>
    <n v="1996.44"/>
    <n v="0.58699999999999997"/>
    <n v="1.4"/>
    <n v="87"/>
    <n v="1.31"/>
    <n v="63"/>
    <n v="1"/>
    <s v="2015-01-09"/>
    <s v="2017-01-22"/>
    <n v="2573.6999999999998"/>
    <s v="Gold"/>
  </r>
  <r>
    <x v="1428"/>
    <x v="0"/>
    <s v="EE. UU."/>
    <n v="5"/>
    <n v="5529.33"/>
    <n v="212.67"/>
    <n v="-854.67"/>
    <n v="0.65400000000000003"/>
    <n v="0.6"/>
    <n v="17"/>
    <n v="2.59"/>
    <n v="4"/>
    <n v="0"/>
    <s v="2015-06-23"/>
    <s v="2017-08-20"/>
    <n v="1595.02"/>
    <s v="Silver"/>
  </r>
  <r>
    <x v="1429"/>
    <x v="0"/>
    <s v="EE. UU."/>
    <n v="3"/>
    <n v="4489.6099999999997"/>
    <n v="264.08999999999997"/>
    <n v="-1222.58"/>
    <n v="0.94099999999999995"/>
    <n v="2.4"/>
    <n v="16"/>
    <n v="1.1299999999999999"/>
    <n v="8"/>
    <n v="1"/>
    <s v="2015-03-20"/>
    <s v="2016-11-19"/>
    <n v="1188.4000000000001"/>
    <s v="Silver"/>
  </r>
  <r>
    <x v="1430"/>
    <x v="0"/>
    <s v="Puerto Rico"/>
    <n v="7"/>
    <n v="6003.06"/>
    <n v="176.56"/>
    <n v="-733.88"/>
    <n v="0.5"/>
    <n v="0.4"/>
    <n v="17"/>
    <n v="1.35"/>
    <n v="4"/>
    <n v="1"/>
    <s v="2015-02-20"/>
    <s v="2017-03-10"/>
    <n v="1853.88"/>
    <s v="Silver"/>
  </r>
  <r>
    <x v="1431"/>
    <x v="0"/>
    <s v="EE. UU."/>
    <n v="2"/>
    <n v="2539.7600000000002"/>
    <n v="253.98"/>
    <n v="403.02"/>
    <n v="0"/>
    <n v="-1"/>
    <n v="10"/>
    <n v="1.2"/>
    <n v="4"/>
    <n v="1"/>
    <s v="2015-01-22"/>
    <s v="2017-07-01"/>
    <n v="761.94"/>
    <s v="Silver"/>
  </r>
  <r>
    <x v="1432"/>
    <x v="0"/>
    <s v="EE. UU."/>
    <n v="4"/>
    <n v="9558.6200000000008"/>
    <n v="217.24"/>
    <n v="-773.75"/>
    <n v="0.79500000000000004"/>
    <n v="1"/>
    <n v="44"/>
    <n v="1.5"/>
    <n v="27"/>
    <n v="1"/>
    <s v="2015-02-05"/>
    <s v="2015-09-14"/>
    <n v="1303.44"/>
    <s v="Silver"/>
  </r>
  <r>
    <x v="1433"/>
    <x v="1"/>
    <s v="EE. UU."/>
    <n v="6"/>
    <n v="13527.77"/>
    <n v="182.81"/>
    <n v="2772.73"/>
    <n v="0.98599999999999999"/>
    <n v="1.1000000000000001"/>
    <n v="73"/>
    <n v="1.82"/>
    <n v="30"/>
    <n v="1"/>
    <s v="2015-03-19"/>
    <s v="2017-06-17"/>
    <n v="1645.29"/>
    <s v="Silver"/>
  </r>
  <r>
    <x v="1434"/>
    <x v="1"/>
    <s v="EE. UU."/>
    <n v="3"/>
    <n v="4329.6099999999997"/>
    <n v="333.05"/>
    <n v="1060.97"/>
    <n v="1"/>
    <n v="2.4"/>
    <n v="13"/>
    <n v="3.15"/>
    <n v="0"/>
    <n v="0"/>
    <s v="2015-02-02"/>
    <s v="2017-08-15"/>
    <n v="1498.72"/>
    <s v="Silver"/>
  </r>
  <r>
    <x v="1435"/>
    <x v="0"/>
    <s v="Puerto Rico"/>
    <n v="5"/>
    <n v="3309.69"/>
    <n v="194.69"/>
    <n v="55.07"/>
    <n v="0.82399999999999995"/>
    <n v="1.1000000000000001"/>
    <n v="14"/>
    <n v="1.36"/>
    <n v="9"/>
    <n v="1"/>
    <s v="2015-06-06"/>
    <s v="2017-06-29"/>
    <n v="1460.18"/>
    <s v="Silver"/>
  </r>
  <r>
    <x v="1436"/>
    <x v="0"/>
    <s v="EE. UU."/>
    <n v="3"/>
    <n v="1601.76"/>
    <n v="160.18"/>
    <n v="319.52"/>
    <n v="0.1"/>
    <n v="0.1"/>
    <n v="4"/>
    <n v="1"/>
    <n v="4"/>
    <n v="1"/>
    <s v="2016-05-22"/>
    <s v="2017-03-19"/>
    <n v="720.81"/>
    <s v="Silver"/>
  </r>
  <r>
    <x v="1437"/>
    <x v="0"/>
    <s v="Puerto Rico"/>
    <n v="2"/>
    <n v="1529.86"/>
    <n v="218.55"/>
    <n v="64.86"/>
    <n v="0"/>
    <n v="-2"/>
    <n v="3"/>
    <n v="1"/>
    <n v="3"/>
    <n v="1"/>
    <s v="2015-08-24"/>
    <s v="2015-09-08"/>
    <n v="655.65"/>
    <s v="Silver"/>
  </r>
  <r>
    <x v="1438"/>
    <x v="0"/>
    <s v="EE. UU."/>
    <n v="2"/>
    <n v="3703.54"/>
    <n v="176.36"/>
    <n v="119.18"/>
    <n v="1"/>
    <n v="1.9"/>
    <n v="21"/>
    <n v="3.38"/>
    <n v="0"/>
    <n v="0"/>
    <s v="2016-05-13"/>
    <s v="2017-09-18"/>
    <n v="529.08000000000004"/>
    <s v="Silver"/>
  </r>
  <r>
    <x v="1439"/>
    <x v="0"/>
    <s v="Puerto Rico"/>
    <n v="5"/>
    <n v="8158.74"/>
    <n v="156.9"/>
    <n v="-1896.07"/>
    <n v="0.61499999999999999"/>
    <n v="0.6"/>
    <n v="48"/>
    <n v="3.08"/>
    <n v="4"/>
    <n v="0"/>
    <s v="2015-06-10"/>
    <s v="2017-08-07"/>
    <n v="1176.75"/>
    <s v="Silver"/>
  </r>
  <r>
    <x v="1440"/>
    <x v="0"/>
    <s v="EE. UU."/>
    <n v="2"/>
    <n v="449.96"/>
    <n v="224.98"/>
    <n v="-149.47999999999999"/>
    <n v="0.5"/>
    <n v="1"/>
    <n v="1"/>
    <n v="1"/>
    <n v="0"/>
    <n v="1"/>
    <s v="2015-06-30"/>
    <s v="2016-08-15"/>
    <n v="674.94"/>
    <s v="Silver"/>
  </r>
  <r>
    <x v="1441"/>
    <x v="0"/>
    <s v="Puerto Rico"/>
    <n v="4"/>
    <n v="7679.3"/>
    <n v="207.55"/>
    <n v="948.15"/>
    <n v="0.54100000000000004"/>
    <n v="1.4"/>
    <n v="32"/>
    <n v="2.69"/>
    <n v="8"/>
    <n v="0"/>
    <s v="2015-09-18"/>
    <s v="2017-09-13"/>
    <n v="1245.3"/>
    <s v="Silver"/>
  </r>
  <r>
    <x v="1442"/>
    <x v="0"/>
    <s v="EE. UU."/>
    <n v="6"/>
    <n v="11513.7"/>
    <n v="201.99"/>
    <n v="-486.51"/>
    <n v="0.71899999999999997"/>
    <n v="1.8"/>
    <n v="57"/>
    <n v="3.49"/>
    <n v="0"/>
    <n v="0"/>
    <s v="2015-11-01"/>
    <s v="2017-08-05"/>
    <n v="1817.91"/>
    <s v="Silver"/>
  </r>
  <r>
    <x v="1443"/>
    <x v="0"/>
    <s v="Puerto Rico"/>
    <n v="2"/>
    <n v="6369.21"/>
    <n v="199.04"/>
    <n v="1318.68"/>
    <n v="1"/>
    <n v="2.9"/>
    <n v="32"/>
    <n v="1.66"/>
    <n v="17"/>
    <n v="1"/>
    <s v="2015-06-12"/>
    <s v="2015-06-27"/>
    <n v="597.12"/>
    <s v="Silver"/>
  </r>
  <r>
    <x v="1444"/>
    <x v="0"/>
    <s v="EE. UU."/>
    <n v="3"/>
    <n v="3634.4"/>
    <n v="201.91"/>
    <n v="824.01"/>
    <n v="0.94399999999999995"/>
    <n v="2"/>
    <n v="16"/>
    <n v="1.75"/>
    <n v="12"/>
    <n v="1"/>
    <s v="2015-09-06"/>
    <s v="2016-11-16"/>
    <n v="908.6"/>
    <s v="Silver"/>
  </r>
  <r>
    <x v="1445"/>
    <x v="0"/>
    <s v="EE. UU."/>
    <n v="3"/>
    <n v="2003.43"/>
    <n v="154.11000000000001"/>
    <n v="580.51"/>
    <n v="0.84599999999999997"/>
    <n v="3.1"/>
    <n v="11"/>
    <n v="1.27"/>
    <n v="2"/>
    <n v="1"/>
    <s v="2015-01-14"/>
    <s v="2017-08-02"/>
    <n v="693.5"/>
    <s v="Silver"/>
  </r>
  <r>
    <x v="1446"/>
    <x v="0"/>
    <s v="Puerto Rico"/>
    <n v="12"/>
    <n v="22817.97"/>
    <n v="191.75"/>
    <n v="1557.38"/>
    <n v="0.51300000000000001"/>
    <n v="0.8"/>
    <n v="110"/>
    <n v="2.75"/>
    <n v="9"/>
    <n v="0"/>
    <s v="2015-08-09"/>
    <s v="2017-09-12"/>
    <n v="3451.5"/>
    <s v="Gold"/>
  </r>
  <r>
    <x v="1447"/>
    <x v="0"/>
    <s v="EE. UU."/>
    <n v="3"/>
    <n v="4359.5200000000004"/>
    <n v="174.38"/>
    <n v="44.56"/>
    <n v="0.8"/>
    <n v="1.8"/>
    <n v="20"/>
    <n v="1.2"/>
    <n v="8"/>
    <n v="1"/>
    <s v="2015-04-08"/>
    <s v="2016-07-29"/>
    <n v="784.71"/>
    <s v="Silver"/>
  </r>
  <r>
    <x v="1448"/>
    <x v="0"/>
    <s v="EE. UU."/>
    <n v="7"/>
    <n v="9029.18"/>
    <n v="209.98"/>
    <n v="2679.73"/>
    <n v="0.74399999999999999"/>
    <n v="2.1"/>
    <n v="32"/>
    <n v="1.63"/>
    <n v="27"/>
    <n v="1"/>
    <s v="2015-08-22"/>
    <s v="2017-07-11"/>
    <n v="2204.79"/>
    <s v="Gold"/>
  </r>
  <r>
    <x v="1449"/>
    <x v="0"/>
    <s v="EE. UU."/>
    <n v="3"/>
    <n v="1209.94"/>
    <n v="172.85"/>
    <n v="160.63"/>
    <n v="0.28599999999999998"/>
    <n v="-0.3"/>
    <n v="2"/>
    <n v="1"/>
    <n v="2"/>
    <n v="1"/>
    <s v="2015-09-26"/>
    <s v="2017-01-29"/>
    <n v="777.82"/>
    <s v="Silver"/>
  </r>
  <r>
    <x v="1450"/>
    <x v="0"/>
    <s v="Puerto Rico"/>
    <n v="6"/>
    <n v="9508.89"/>
    <n v="202.32"/>
    <n v="-13.28"/>
    <n v="1"/>
    <n v="1.1000000000000001"/>
    <n v="47"/>
    <n v="2.5499999999999998"/>
    <n v="7"/>
    <n v="0"/>
    <s v="2015-02-01"/>
    <s v="2017-09-09"/>
    <n v="1820.88"/>
    <s v="Silver"/>
  </r>
  <r>
    <x v="1451"/>
    <x v="1"/>
    <s v="Puerto Rico"/>
    <n v="4"/>
    <n v="5699.3"/>
    <n v="196.53"/>
    <n v="1755.08"/>
    <n v="1"/>
    <n v="1.2"/>
    <n v="29"/>
    <n v="1.59"/>
    <n v="16"/>
    <n v="1"/>
    <s v="2015-10-19"/>
    <s v="2016-12-23"/>
    <n v="1179.18"/>
    <s v="Silver"/>
  </r>
  <r>
    <x v="1452"/>
    <x v="0"/>
    <s v="EE. UU."/>
    <n v="5"/>
    <n v="5249.5"/>
    <n v="228.24"/>
    <n v="-240.17"/>
    <n v="0.91300000000000003"/>
    <n v="1.7"/>
    <n v="20"/>
    <n v="1.7"/>
    <n v="6"/>
    <n v="1"/>
    <s v="2015-07-15"/>
    <s v="2017-03-23"/>
    <n v="1711.8"/>
    <s v="Silver"/>
  </r>
  <r>
    <x v="1453"/>
    <x v="0"/>
    <s v="EE. UU."/>
    <n v="4"/>
    <n v="3129.58"/>
    <n v="184.09"/>
    <n v="-604.24"/>
    <n v="0.88200000000000001"/>
    <n v="1.4"/>
    <n v="15"/>
    <n v="3.33"/>
    <n v="0"/>
    <n v="0"/>
    <s v="2015-08-01"/>
    <s v="2017-09-25"/>
    <n v="1104.54"/>
    <s v="Silver"/>
  </r>
  <r>
    <x v="1454"/>
    <x v="0"/>
    <s v="Puerto Rico"/>
    <n v="5"/>
    <n v="16111.78"/>
    <n v="203.95"/>
    <n v="-3345.49"/>
    <n v="0.72199999999999998"/>
    <n v="1.2"/>
    <n v="77"/>
    <n v="2.75"/>
    <n v="10"/>
    <n v="0"/>
    <s v="2015-01-06"/>
    <s v="2017-08-10"/>
    <n v="1529.62"/>
    <s v="Silver"/>
  </r>
  <r>
    <x v="1455"/>
    <x v="0"/>
    <s v="EE. UU."/>
    <n v="4"/>
    <n v="1989.74"/>
    <n v="132.65"/>
    <n v="494.4"/>
    <n v="0.66700000000000004"/>
    <n v="0.7"/>
    <n v="8"/>
    <n v="1"/>
    <n v="4"/>
    <n v="1"/>
    <s v="2015-06-25"/>
    <s v="2017-04-09"/>
    <n v="795.9"/>
    <s v="Silver"/>
  </r>
  <r>
    <x v="1456"/>
    <x v="2"/>
    <s v="EE. UU."/>
    <n v="7"/>
    <n v="7318.94"/>
    <n v="178.51"/>
    <n v="1920.08"/>
    <n v="0.317"/>
    <n v="0.4"/>
    <n v="33"/>
    <n v="2.2400000000000002"/>
    <n v="15"/>
    <n v="0"/>
    <s v="2015-03-03"/>
    <s v="2017-09-28"/>
    <n v="1874.36"/>
    <s v="Silver"/>
  </r>
  <r>
    <x v="1457"/>
    <x v="1"/>
    <s v="EE. UU."/>
    <n v="1"/>
    <n v="129.99"/>
    <n v="129.99"/>
    <n v="41.82"/>
    <n v="1"/>
    <n v="1"/>
    <n v="1"/>
    <n v="2"/>
    <n v="1"/>
    <n v="1"/>
    <s v="2015-03-29"/>
    <s v="2015-03-29"/>
    <n v="194.98"/>
    <s v="Bronze"/>
  </r>
  <r>
    <x v="1458"/>
    <x v="1"/>
    <s v="Puerto Rico"/>
    <n v="3"/>
    <n v="4539.28"/>
    <n v="181.57"/>
    <n v="-471.61"/>
    <n v="0.8"/>
    <n v="0.8"/>
    <n v="20"/>
    <n v="1"/>
    <n v="8"/>
    <n v="1"/>
    <s v="2015-12-06"/>
    <s v="2016-06-29"/>
    <n v="817.06"/>
    <s v="Silver"/>
  </r>
  <r>
    <x v="1459"/>
    <x v="2"/>
    <s v="EE. UU."/>
    <n v="6"/>
    <n v="12128.52"/>
    <n v="224.6"/>
    <n v="1403.06"/>
    <n v="1"/>
    <n v="1.1000000000000001"/>
    <n v="54"/>
    <n v="1.85"/>
    <n v="20"/>
    <n v="1"/>
    <s v="2015-01-06"/>
    <s v="2016-01-04"/>
    <n v="2021.4"/>
    <s v="Gold"/>
  </r>
  <r>
    <x v="1460"/>
    <x v="0"/>
    <s v="Puerto Rico"/>
    <n v="3"/>
    <n v="1629.84"/>
    <n v="203.73"/>
    <n v="209.65"/>
    <n v="0.375"/>
    <n v="0.8"/>
    <n v="3"/>
    <n v="1"/>
    <n v="3"/>
    <n v="1"/>
    <s v="2016-02-05"/>
    <s v="2017-06-19"/>
    <n v="916.78"/>
    <s v="Silver"/>
  </r>
  <r>
    <x v="1461"/>
    <x v="0"/>
    <s v="EE. UU."/>
    <n v="5"/>
    <n v="8594.6"/>
    <n v="214.87"/>
    <n v="1646.25"/>
    <n v="0.95"/>
    <n v="1.7"/>
    <n v="37"/>
    <n v="1.1100000000000001"/>
    <n v="14"/>
    <n v="1"/>
    <s v="2015-02-01"/>
    <s v="2015-10-30"/>
    <n v="1611.52"/>
    <s v="Silver"/>
  </r>
  <r>
    <x v="1462"/>
    <x v="0"/>
    <s v="EE. UU."/>
    <n v="4"/>
    <n v="2429.7399999999998"/>
    <n v="220.89"/>
    <n v="274.87"/>
    <n v="0.72699999999999998"/>
    <n v="1.4"/>
    <n v="10"/>
    <n v="1.4"/>
    <n v="4"/>
    <n v="1"/>
    <s v="2015-02-21"/>
    <s v="2017-04-08"/>
    <n v="1325.34"/>
    <s v="Silver"/>
  </r>
  <r>
    <x v="1463"/>
    <x v="0"/>
    <s v="EE. UU."/>
    <n v="2"/>
    <n v="5459.44"/>
    <n v="209.98"/>
    <n v="1399.26"/>
    <n v="1"/>
    <n v="2"/>
    <n v="26"/>
    <n v="1.19"/>
    <n v="21"/>
    <n v="1"/>
    <s v="2015-04-16"/>
    <s v="2015-10-26"/>
    <n v="629.94000000000005"/>
    <s v="Silver"/>
  </r>
  <r>
    <x v="1464"/>
    <x v="2"/>
    <s v="EE. UU."/>
    <n v="3"/>
    <n v="2239.64"/>
    <n v="186.64"/>
    <n v="257.99"/>
    <n v="0"/>
    <n v="-0.9"/>
    <n v="0"/>
    <n v="1.83"/>
    <n v="0"/>
    <n v="0"/>
    <s v="2015-11-05"/>
    <s v="2016-11-07"/>
    <n v="839.88"/>
    <s v="Silver"/>
  </r>
  <r>
    <x v="1465"/>
    <x v="1"/>
    <s v="EE. UU."/>
    <n v="4"/>
    <n v="8249.18"/>
    <n v="196.41"/>
    <n v="-936.58"/>
    <n v="0.83299999999999996"/>
    <n v="0.6"/>
    <n v="35"/>
    <n v="1.57"/>
    <n v="20"/>
    <n v="1"/>
    <s v="2015-08-25"/>
    <s v="2017-07-07"/>
    <n v="1178.46"/>
    <s v="Silver"/>
  </r>
  <r>
    <x v="1466"/>
    <x v="0"/>
    <s v="Puerto Rico"/>
    <n v="2"/>
    <n v="1529.81"/>
    <n v="254.97"/>
    <n v="403.91"/>
    <n v="0"/>
    <n v="0"/>
    <n v="0"/>
    <n v="1.83"/>
    <n v="0"/>
    <n v="0"/>
    <s v="2016-09-27"/>
    <s v="2016-12-20"/>
    <n v="764.91"/>
    <s v="Silver"/>
  </r>
  <r>
    <x v="1467"/>
    <x v="0"/>
    <s v="EE. UU."/>
    <n v="4"/>
    <n v="1269.82"/>
    <n v="126.98"/>
    <n v="466.52"/>
    <n v="1"/>
    <n v="1.4"/>
    <n v="9"/>
    <n v="1.44"/>
    <n v="4"/>
    <n v="1"/>
    <s v="2016-05-06"/>
    <s v="2017-06-18"/>
    <n v="761.88"/>
    <s v="Silver"/>
  </r>
  <r>
    <x v="1468"/>
    <x v="0"/>
    <s v="Puerto Rico"/>
    <n v="5"/>
    <n v="4267.4799999999996"/>
    <n v="237.08"/>
    <n v="1332.88"/>
    <n v="0.55600000000000005"/>
    <n v="0.7"/>
    <n v="10"/>
    <n v="1.5"/>
    <n v="9"/>
    <n v="1"/>
    <s v="2015-02-05"/>
    <s v="2017-02-06"/>
    <n v="1778.1"/>
    <s v="Silver"/>
  </r>
  <r>
    <x v="1469"/>
    <x v="0"/>
    <s v="EE. UU."/>
    <n v="6"/>
    <n v="6180.19"/>
    <n v="167.03"/>
    <n v="784.13"/>
    <n v="0.81100000000000005"/>
    <n v="1"/>
    <n v="27"/>
    <n v="1.67"/>
    <n v="18"/>
    <n v="1"/>
    <s v="2015-11-13"/>
    <s v="2017-04-30"/>
    <n v="1503.27"/>
    <s v="Silver"/>
  </r>
  <r>
    <x v="1470"/>
    <x v="0"/>
    <s v="EE. UU."/>
    <n v="6"/>
    <n v="9789.89"/>
    <n v="181.29"/>
    <n v="2336.6999999999998"/>
    <n v="0.94399999999999995"/>
    <n v="1"/>
    <n v="51"/>
    <n v="1.51"/>
    <n v="28"/>
    <n v="1"/>
    <s v="2015-05-25"/>
    <s v="2017-07-29"/>
    <n v="1631.61"/>
    <s v="Silver"/>
  </r>
  <r>
    <x v="1471"/>
    <x v="0"/>
    <s v="Puerto Rico"/>
    <n v="4"/>
    <n v="3451.54"/>
    <n v="156.88999999999999"/>
    <n v="924.25"/>
    <n v="0.95499999999999996"/>
    <n v="3.1"/>
    <n v="21"/>
    <n v="1.48"/>
    <n v="12"/>
    <n v="1"/>
    <s v="2015-07-13"/>
    <s v="2016-11-27"/>
    <n v="941.34"/>
    <s v="Silver"/>
  </r>
  <r>
    <x v="1472"/>
    <x v="0"/>
    <s v="EE. UU."/>
    <n v="11"/>
    <n v="21609.83"/>
    <n v="211.86"/>
    <n v="4296.63"/>
    <n v="0.90200000000000002"/>
    <n v="1.9"/>
    <n v="92"/>
    <n v="1.59"/>
    <n v="66"/>
    <n v="1"/>
    <s v="2015-01-12"/>
    <s v="2017-02-10"/>
    <n v="3495.69"/>
    <s v="Gold"/>
  </r>
  <r>
    <x v="1473"/>
    <x v="0"/>
    <s v="Puerto Rico"/>
    <n v="6"/>
    <n v="10205.040000000001"/>
    <n v="226.78"/>
    <n v="2442.12"/>
    <n v="0.8"/>
    <n v="0.4"/>
    <n v="35"/>
    <n v="1.51"/>
    <n v="15"/>
    <n v="1"/>
    <s v="2015-06-08"/>
    <s v="2017-04-26"/>
    <n v="2041.02"/>
    <s v="Gold"/>
  </r>
  <r>
    <x v="1474"/>
    <x v="0"/>
    <s v="EE. UU."/>
    <n v="7"/>
    <n v="15036.51"/>
    <n v="197.85"/>
    <n v="4051.77"/>
    <n v="0.89500000000000002"/>
    <n v="1.6"/>
    <n v="72"/>
    <n v="2.67"/>
    <n v="10"/>
    <n v="0"/>
    <s v="2015-03-26"/>
    <s v="2017-08-22"/>
    <n v="2077.4299999999998"/>
    <s v="Gold"/>
  </r>
  <r>
    <x v="1475"/>
    <x v="0"/>
    <s v="Puerto Rico"/>
    <n v="4"/>
    <n v="3885.49"/>
    <n v="228.56"/>
    <n v="588.92999999999995"/>
    <n v="0.70599999999999996"/>
    <n v="2.2999999999999998"/>
    <n v="12"/>
    <n v="1.5"/>
    <n v="9"/>
    <n v="1"/>
    <s v="2016-01-09"/>
    <s v="2017-01-10"/>
    <n v="1371.36"/>
    <s v="Silver"/>
  </r>
  <r>
    <x v="1476"/>
    <x v="0"/>
    <s v="EE. UU."/>
    <n v="5"/>
    <n v="6129.69"/>
    <n v="204.32"/>
    <n v="281.61"/>
    <n v="0.6"/>
    <n v="0.4"/>
    <n v="27"/>
    <n v="1.74"/>
    <n v="20"/>
    <n v="1"/>
    <s v="2015-06-28"/>
    <s v="2017-05-14"/>
    <n v="1532.4"/>
    <s v="Silver"/>
  </r>
  <r>
    <x v="1477"/>
    <x v="0"/>
    <s v="Puerto Rico"/>
    <n v="4"/>
    <n v="2409.67"/>
    <n v="240.97"/>
    <n v="564.45000000000005"/>
    <n v="0.1"/>
    <n v="-1.3"/>
    <n v="7"/>
    <n v="1.29"/>
    <n v="7"/>
    <n v="1"/>
    <s v="2015-04-28"/>
    <s v="2016-01-26"/>
    <n v="1445.82"/>
    <s v="Silver"/>
  </r>
  <r>
    <x v="1478"/>
    <x v="0"/>
    <s v="EE. UU."/>
    <n v="7"/>
    <n v="10859.24"/>
    <n v="221.62"/>
    <n v="774.03"/>
    <n v="0.77600000000000002"/>
    <n v="1"/>
    <n v="45"/>
    <n v="3.04"/>
    <n v="5"/>
    <n v="0"/>
    <s v="2015-01-17"/>
    <s v="2017-09-22"/>
    <n v="2327.0100000000002"/>
    <s v="Gold"/>
  </r>
  <r>
    <x v="1479"/>
    <x v="0"/>
    <s v="EE. UU."/>
    <n v="6"/>
    <n v="7319.16"/>
    <n v="178.52"/>
    <n v="-751.71"/>
    <n v="0.95099999999999996"/>
    <n v="1.7"/>
    <n v="41"/>
    <n v="1.29"/>
    <n v="25"/>
    <n v="1"/>
    <s v="2015-03-19"/>
    <s v="2017-04-06"/>
    <n v="1606.68"/>
    <s v="Silver"/>
  </r>
  <r>
    <x v="1480"/>
    <x v="0"/>
    <s v="Puerto Rico"/>
    <n v="4"/>
    <n v="7129.3"/>
    <n v="222.79"/>
    <n v="986.35"/>
    <n v="0.65600000000000003"/>
    <n v="0.3"/>
    <n v="31"/>
    <n v="1.26"/>
    <n v="15"/>
    <n v="1"/>
    <s v="2015-09-19"/>
    <s v="2016-08-22"/>
    <n v="1336.74"/>
    <s v="Silver"/>
  </r>
  <r>
    <x v="1481"/>
    <x v="0"/>
    <s v="EE. UU."/>
    <n v="5"/>
    <n v="3699.6"/>
    <n v="147.97999999999999"/>
    <n v="1087.5899999999999"/>
    <n v="0.68"/>
    <n v="0.6"/>
    <n v="22"/>
    <n v="1.5"/>
    <n v="9"/>
    <n v="1"/>
    <s v="2015-04-16"/>
    <s v="2017-07-19"/>
    <n v="1109.8499999999999"/>
    <s v="Silver"/>
  </r>
  <r>
    <x v="1482"/>
    <x v="0"/>
    <s v="Puerto Rico"/>
    <n v="5"/>
    <n v="5249.29"/>
    <n v="218.72"/>
    <n v="1434.31"/>
    <n v="0.66700000000000004"/>
    <n v="0.2"/>
    <n v="14"/>
    <n v="3.43"/>
    <n v="0"/>
    <n v="0"/>
    <s v="2015-08-02"/>
    <s v="2017-09-08"/>
    <n v="1640.4"/>
    <s v="Silver"/>
  </r>
  <r>
    <x v="1483"/>
    <x v="0"/>
    <s v="EE. UU."/>
    <n v="7"/>
    <n v="18158.25"/>
    <n v="238.92"/>
    <n v="406.18"/>
    <n v="0.90800000000000003"/>
    <n v="1.3"/>
    <n v="69"/>
    <n v="1.45"/>
    <n v="28"/>
    <n v="1"/>
    <s v="2015-03-19"/>
    <s v="2017-01-01"/>
    <n v="2508.66"/>
    <s v="Gold"/>
  </r>
  <r>
    <x v="1484"/>
    <x v="2"/>
    <s v="EE. UU."/>
    <n v="5"/>
    <n v="8953.68"/>
    <n v="208.23"/>
    <n v="1447.4"/>
    <n v="0.58099999999999996"/>
    <n v="0.6"/>
    <n v="38"/>
    <n v="1.92"/>
    <n v="15"/>
    <n v="1"/>
    <s v="2015-06-24"/>
    <s v="2016-05-29"/>
    <n v="1561.72"/>
    <s v="Silver"/>
  </r>
  <r>
    <x v="1485"/>
    <x v="0"/>
    <s v="EE. UU."/>
    <n v="3"/>
    <n v="7369.03"/>
    <n v="179.73"/>
    <n v="-216.73"/>
    <n v="0.97599999999999998"/>
    <n v="2"/>
    <n v="41"/>
    <n v="1.85"/>
    <n v="31"/>
    <n v="1"/>
    <s v="2016-07-10"/>
    <s v="2017-05-14"/>
    <n v="808.78"/>
    <s v="Silver"/>
  </r>
  <r>
    <x v="1486"/>
    <x v="0"/>
    <s v="Puerto Rico"/>
    <n v="6"/>
    <n v="7473.26"/>
    <n v="213.52"/>
    <n v="453.39"/>
    <n v="0.71399999999999997"/>
    <n v="1.7"/>
    <n v="30"/>
    <n v="2.4300000000000002"/>
    <n v="2"/>
    <n v="0"/>
    <s v="2015-01-23"/>
    <s v="2017-08-23"/>
    <n v="1921.68"/>
    <s v="Silver"/>
  </r>
  <r>
    <x v="1487"/>
    <x v="0"/>
    <s v="EE. UU."/>
    <n v="4"/>
    <n v="4519.4399999999996"/>
    <n v="167.39"/>
    <n v="-176.66"/>
    <n v="0.77800000000000002"/>
    <n v="0.5"/>
    <n v="20"/>
    <n v="1.5"/>
    <n v="20"/>
    <n v="1"/>
    <s v="2015-04-19"/>
    <s v="2017-03-29"/>
    <n v="1004.34"/>
    <s v="Silver"/>
  </r>
  <r>
    <x v="1488"/>
    <x v="0"/>
    <s v="EE. UU."/>
    <n v="2"/>
    <n v="724.85"/>
    <n v="120.81"/>
    <n v="95.37"/>
    <n v="0"/>
    <n v="0.3"/>
    <n v="2"/>
    <n v="2"/>
    <n v="0"/>
    <n v="1"/>
    <s v="2016-05-08"/>
    <s v="2016-08-02"/>
    <n v="362.43"/>
    <s v="Bronze"/>
  </r>
  <r>
    <x v="1489"/>
    <x v="0"/>
    <s v="Puerto Rico"/>
    <n v="3"/>
    <n v="2711.73"/>
    <n v="159.51"/>
    <n v="384.94"/>
    <n v="0.52900000000000003"/>
    <n v="0.3"/>
    <n v="13"/>
    <n v="1.77"/>
    <n v="3"/>
    <n v="0"/>
    <s v="2015-03-13"/>
    <s v="2017-08-28"/>
    <n v="717.8"/>
    <s v="Silver"/>
  </r>
  <r>
    <x v="1490"/>
    <x v="0"/>
    <s v="EE. UU."/>
    <n v="5"/>
    <n v="10138.719999999999"/>
    <n v="177.87"/>
    <n v="2125.17"/>
    <n v="0.80700000000000005"/>
    <n v="1"/>
    <n v="56"/>
    <n v="1.61"/>
    <n v="29"/>
    <n v="1"/>
    <s v="2015-02-06"/>
    <s v="2016-12-30"/>
    <n v="1334.02"/>
    <s v="Silver"/>
  </r>
  <r>
    <x v="1491"/>
    <x v="2"/>
    <s v="Puerto Rico"/>
    <n v="7"/>
    <n v="20417.849999999999"/>
    <n v="185.62"/>
    <n v="4123.91"/>
    <n v="1"/>
    <n v="1.4"/>
    <n v="110"/>
    <n v="2.83"/>
    <n v="5"/>
    <n v="0"/>
    <s v="2015-04-27"/>
    <s v="2017-09-19"/>
    <n v="1949.01"/>
    <s v="Silver"/>
  </r>
  <r>
    <x v="1492"/>
    <x v="2"/>
    <s v="EE. UU."/>
    <n v="5"/>
    <n v="9332.4699999999993"/>
    <n v="182.99"/>
    <n v="2011.6"/>
    <n v="0.94099999999999995"/>
    <n v="1.5"/>
    <n v="48"/>
    <n v="1.63"/>
    <n v="14"/>
    <n v="1"/>
    <s v="2015-02-05"/>
    <s v="2017-03-21"/>
    <n v="1372.43"/>
    <s v="Silver"/>
  </r>
  <r>
    <x v="1493"/>
    <x v="0"/>
    <s v="Puerto Rico"/>
    <n v="4"/>
    <n v="5479.57"/>
    <n v="228.32"/>
    <n v="-1141.26"/>
    <n v="0.66700000000000004"/>
    <n v="0.3"/>
    <n v="21"/>
    <n v="1.9"/>
    <n v="7"/>
    <n v="1"/>
    <s v="2015-09-03"/>
    <s v="2017-03-09"/>
    <n v="1369.92"/>
    <s v="Silver"/>
  </r>
  <r>
    <x v="1494"/>
    <x v="0"/>
    <s v="EE. UU."/>
    <n v="5"/>
    <n v="5479.2"/>
    <n v="202.93"/>
    <n v="599.89"/>
    <n v="0.66700000000000004"/>
    <n v="0.2"/>
    <n v="23"/>
    <n v="1.61"/>
    <n v="19"/>
    <n v="1"/>
    <s v="2015-03-30"/>
    <s v="2017-07-01"/>
    <n v="1521.98"/>
    <s v="Silver"/>
  </r>
  <r>
    <x v="1495"/>
    <x v="0"/>
    <s v="Puerto Rico"/>
    <n v="6"/>
    <n v="3639.58"/>
    <n v="173.31"/>
    <n v="-208.87"/>
    <n v="0.71399999999999997"/>
    <n v="1.5"/>
    <n v="14"/>
    <n v="2.0699999999999998"/>
    <n v="6"/>
    <n v="0"/>
    <s v="2015-10-13"/>
    <s v="2017-09-07"/>
    <n v="1559.79"/>
    <s v="Silver"/>
  </r>
  <r>
    <x v="1496"/>
    <x v="0"/>
    <s v="EE. UU."/>
    <n v="4"/>
    <n v="5559.26"/>
    <n v="198.55"/>
    <n v="581.97"/>
    <n v="0.71399999999999997"/>
    <n v="0.6"/>
    <n v="20"/>
    <n v="1.5"/>
    <n v="6"/>
    <n v="1"/>
    <s v="2015-03-19"/>
    <s v="2016-06-17"/>
    <n v="1191.3"/>
    <s v="Silver"/>
  </r>
  <r>
    <x v="1497"/>
    <x v="0"/>
    <s v="EE. UU."/>
    <n v="6"/>
    <n v="10502.65"/>
    <n v="198.16"/>
    <n v="-3808.23"/>
    <n v="0.96199999999999997"/>
    <n v="1.2"/>
    <n v="51"/>
    <n v="1.2"/>
    <n v="28"/>
    <n v="1"/>
    <s v="2015-02-11"/>
    <s v="2017-04-04"/>
    <n v="1783.44"/>
    <s v="Silver"/>
  </r>
  <r>
    <x v="1498"/>
    <x v="0"/>
    <s v="EE. UU."/>
    <n v="2"/>
    <n v="2029.88"/>
    <n v="289.98"/>
    <n v="472.57"/>
    <n v="0.42899999999999999"/>
    <n v="0.4"/>
    <n v="7"/>
    <n v="1"/>
    <n v="7"/>
    <n v="1"/>
    <s v="2016-05-20"/>
    <s v="2016-07-11"/>
    <n v="869.94"/>
    <s v="Silver"/>
  </r>
  <r>
    <x v="1499"/>
    <x v="0"/>
    <s v="Puerto Rico"/>
    <n v="3"/>
    <n v="1809.88"/>
    <n v="258.55"/>
    <n v="493.94"/>
    <n v="0.57099999999999995"/>
    <n v="0.1"/>
    <n v="4"/>
    <n v="2.5"/>
    <n v="2"/>
    <n v="0"/>
    <s v="2016-06-14"/>
    <s v="2017-09-16"/>
    <n v="1163.48"/>
    <s v="Silver"/>
  </r>
  <r>
    <x v="1500"/>
    <x v="2"/>
    <s v="EE. UU."/>
    <n v="6"/>
    <n v="6999.26"/>
    <n v="205.86"/>
    <n v="2125.02"/>
    <n v="0.64700000000000002"/>
    <n v="0.7"/>
    <n v="30"/>
    <n v="2.93"/>
    <n v="4"/>
    <n v="0"/>
    <s v="2015-08-16"/>
    <s v="2017-09-11"/>
    <n v="1852.74"/>
    <s v="Silver"/>
  </r>
  <r>
    <x v="1501"/>
    <x v="2"/>
    <s v="EE. UU."/>
    <n v="8"/>
    <n v="7259.19"/>
    <n v="226.85"/>
    <n v="1471.81"/>
    <n v="0.40600000000000003"/>
    <n v="0.5"/>
    <n v="32"/>
    <n v="2.72"/>
    <n v="8"/>
    <n v="0"/>
    <s v="2015-06-10"/>
    <s v="2017-09-03"/>
    <n v="2722.2"/>
    <s v="Gold"/>
  </r>
  <r>
    <x v="1502"/>
    <x v="2"/>
    <s v="EE. UU."/>
    <n v="6"/>
    <n v="5889.25"/>
    <n v="178.46"/>
    <n v="446.66"/>
    <n v="0.39400000000000002"/>
    <n v="1.5"/>
    <n v="27"/>
    <n v="1.33"/>
    <n v="18"/>
    <n v="1"/>
    <s v="2015-01-21"/>
    <s v="2016-10-14"/>
    <n v="1606.14"/>
    <s v="Silver"/>
  </r>
  <r>
    <x v="1503"/>
    <x v="0"/>
    <s v="EE. UU."/>
    <n v="8"/>
    <n v="7028.9"/>
    <n v="189.97"/>
    <n v="1185.58"/>
    <n v="0.81100000000000005"/>
    <n v="1.6"/>
    <n v="36"/>
    <n v="1.28"/>
    <n v="27"/>
    <n v="1"/>
    <s v="2015-03-17"/>
    <s v="2017-05-30"/>
    <n v="2279.64"/>
    <s v="Gold"/>
  </r>
  <r>
    <x v="1504"/>
    <x v="2"/>
    <s v="Puerto Rico"/>
    <n v="3"/>
    <n v="3449.3"/>
    <n v="156.79"/>
    <n v="883.38"/>
    <n v="1"/>
    <n v="2.2000000000000002"/>
    <n v="22"/>
    <n v="1.55"/>
    <n v="7"/>
    <n v="1"/>
    <s v="2015-08-13"/>
    <s v="2016-10-09"/>
    <n v="705.56"/>
    <s v="Silver"/>
  </r>
  <r>
    <x v="1505"/>
    <x v="0"/>
    <s v="EE. UU."/>
    <n v="1"/>
    <n v="879.92"/>
    <n v="175.98"/>
    <n v="31.43"/>
    <n v="0"/>
    <n v="-2"/>
    <n v="0"/>
    <n v="1.83"/>
    <n v="0"/>
    <n v="0"/>
    <s v="2016-06-19"/>
    <s v="2016-06-19"/>
    <n v="263.97000000000003"/>
    <s v="Bronze"/>
  </r>
  <r>
    <x v="1506"/>
    <x v="0"/>
    <s v="EE. UU."/>
    <n v="5"/>
    <n v="2829.72"/>
    <n v="217.67"/>
    <n v="743.11"/>
    <n v="0.46200000000000002"/>
    <n v="0.2"/>
    <n v="6"/>
    <n v="2"/>
    <n v="5"/>
    <n v="1"/>
    <s v="2015-05-23"/>
    <s v="2016-03-20"/>
    <n v="1632.52"/>
    <s v="Silver"/>
  </r>
  <r>
    <x v="1507"/>
    <x v="0"/>
    <s v="EE. UU."/>
    <n v="4"/>
    <n v="3007.66"/>
    <n v="214.83"/>
    <n v="804.55"/>
    <n v="0"/>
    <n v="0"/>
    <n v="4"/>
    <n v="1.5"/>
    <n v="0"/>
    <n v="1"/>
    <s v="2016-01-20"/>
    <s v="2017-05-20"/>
    <n v="1288.98"/>
    <s v="Silver"/>
  </r>
  <r>
    <x v="1508"/>
    <x v="0"/>
    <s v="Puerto Rico"/>
    <n v="3"/>
    <n v="5139.4399999999996"/>
    <n v="256.97000000000003"/>
    <n v="-2095.8000000000002"/>
    <n v="0.8"/>
    <n v="2.7"/>
    <n v="20"/>
    <n v="1.35"/>
    <n v="15"/>
    <n v="1"/>
    <s v="2016-03-18"/>
    <s v="2017-05-12"/>
    <n v="1156.3699999999999"/>
    <s v="Silver"/>
  </r>
  <r>
    <x v="1509"/>
    <x v="0"/>
    <s v="EE. UU."/>
    <n v="3"/>
    <n v="3789.45"/>
    <n v="252.63"/>
    <n v="1183.32"/>
    <n v="0.93300000000000005"/>
    <n v="2.9"/>
    <n v="14"/>
    <n v="1"/>
    <n v="6"/>
    <n v="1"/>
    <s v="2015-03-01"/>
    <s v="2015-09-06"/>
    <n v="1136.8399999999999"/>
    <s v="Silver"/>
  </r>
  <r>
    <x v="1510"/>
    <x v="0"/>
    <s v="Puerto Rico"/>
    <n v="1"/>
    <n v="499.97"/>
    <n v="249.99"/>
    <n v="160.76"/>
    <n v="1"/>
    <n v="1"/>
    <n v="2"/>
    <n v="1"/>
    <n v="2"/>
    <n v="1"/>
    <s v="2017-05-14"/>
    <s v="2017-05-14"/>
    <n v="374.98"/>
    <s v="Bronze"/>
  </r>
  <r>
    <x v="1511"/>
    <x v="0"/>
    <s v="EE. UU."/>
    <n v="10"/>
    <n v="5269.47"/>
    <n v="210.78"/>
    <n v="612.13"/>
    <n v="0.24"/>
    <n v="-0.7"/>
    <n v="6"/>
    <n v="1.67"/>
    <n v="4"/>
    <n v="1"/>
    <s v="2015-03-04"/>
    <s v="2017-08-04"/>
    <n v="3161.7"/>
    <s v="Gold"/>
  </r>
  <r>
    <x v="1512"/>
    <x v="1"/>
    <s v="Puerto Rico"/>
    <n v="5"/>
    <n v="1869.87"/>
    <n v="207.76"/>
    <n v="46.52"/>
    <n v="0.111"/>
    <n v="-1"/>
    <n v="1"/>
    <n v="2"/>
    <n v="0"/>
    <n v="1"/>
    <s v="2015-01-26"/>
    <s v="2017-02-21"/>
    <n v="1558.2"/>
    <s v="Silver"/>
  </r>
  <r>
    <x v="1513"/>
    <x v="1"/>
    <s v="EE. UU."/>
    <n v="7"/>
    <n v="9467.27"/>
    <n v="205.81"/>
    <n v="1594.67"/>
    <n v="0.84799999999999998"/>
    <n v="1"/>
    <n v="39"/>
    <n v="2.92"/>
    <n v="3"/>
    <n v="0"/>
    <s v="2015-06-26"/>
    <s v="2017-08-27"/>
    <n v="2161"/>
    <s v="Gold"/>
  </r>
  <r>
    <x v="1514"/>
    <x v="1"/>
    <s v="Puerto Rico"/>
    <n v="8"/>
    <n v="7303.05"/>
    <n v="187.26"/>
    <n v="45.08"/>
    <n v="0.35899999999999999"/>
    <n v="0.3"/>
    <n v="24"/>
    <n v="1.42"/>
    <n v="9"/>
    <n v="1"/>
    <s v="2015-02-10"/>
    <s v="2017-07-27"/>
    <n v="2247.12"/>
    <s v="Gold"/>
  </r>
  <r>
    <x v="1515"/>
    <x v="1"/>
    <s v="EE. UU."/>
    <n v="2"/>
    <n v="2629.74"/>
    <n v="262.97000000000003"/>
    <n v="899.58"/>
    <n v="0.8"/>
    <n v="0.4"/>
    <n v="8"/>
    <n v="2"/>
    <n v="4"/>
    <n v="1"/>
    <s v="2016-06-09"/>
    <s v="2017-03-01"/>
    <n v="788.91"/>
    <s v="Silver"/>
  </r>
  <r>
    <x v="1516"/>
    <x v="2"/>
    <s v="EE. UU."/>
    <n v="8"/>
    <n v="16028.37"/>
    <n v="213.71"/>
    <n v="3646.88"/>
    <n v="0.81299999999999994"/>
    <n v="1.1000000000000001"/>
    <n v="64"/>
    <n v="1.53"/>
    <n v="32"/>
    <n v="1"/>
    <s v="2015-06-14"/>
    <s v="2017-02-09"/>
    <n v="2564.52"/>
    <s v="Gold"/>
  </r>
  <r>
    <x v="1517"/>
    <x v="0"/>
    <s v="Puerto Rico"/>
    <n v="3"/>
    <n v="4859.62"/>
    <n v="220.89"/>
    <n v="412.61"/>
    <n v="1"/>
    <n v="1.3"/>
    <n v="22"/>
    <n v="1.59"/>
    <n v="8"/>
    <n v="1"/>
    <s v="2015-01-16"/>
    <s v="2017-07-31"/>
    <n v="994"/>
    <s v="Silver"/>
  </r>
  <r>
    <x v="1518"/>
    <x v="2"/>
    <s v="EE. UU."/>
    <n v="4"/>
    <n v="2334.79"/>
    <n v="145.91999999999999"/>
    <n v="-315.85000000000002"/>
    <n v="0.75"/>
    <n v="0.3"/>
    <n v="16"/>
    <n v="1.44"/>
    <n v="9"/>
    <n v="1"/>
    <s v="2015-07-09"/>
    <s v="2016-08-19"/>
    <n v="875.52"/>
    <s v="Silver"/>
  </r>
  <r>
    <x v="1519"/>
    <x v="0"/>
    <s v="EE. UU."/>
    <n v="10"/>
    <n v="13418.98"/>
    <n v="216.44"/>
    <n v="2178.4499999999998"/>
    <n v="0.66100000000000003"/>
    <n v="0.4"/>
    <n v="57"/>
    <n v="2.77"/>
    <n v="13"/>
    <n v="0"/>
    <s v="2015-01-27"/>
    <s v="2017-08-25"/>
    <n v="3246.6"/>
    <s v="Gold"/>
  </r>
  <r>
    <x v="1520"/>
    <x v="0"/>
    <s v="Puerto Rico"/>
    <n v="5"/>
    <n v="4594.5"/>
    <n v="218.79"/>
    <n v="522.54"/>
    <n v="0.90500000000000003"/>
    <n v="0.8"/>
    <n v="17"/>
    <n v="1.65"/>
    <n v="8"/>
    <n v="1"/>
    <s v="2015-09-13"/>
    <s v="2016-10-10"/>
    <n v="1640.93"/>
    <s v="Silver"/>
  </r>
  <r>
    <x v="1521"/>
    <x v="0"/>
    <s v="EE. UU."/>
    <n v="6"/>
    <n v="14025.94"/>
    <n v="241.83"/>
    <n v="2634.29"/>
    <n v="0.81"/>
    <n v="1"/>
    <n v="55"/>
    <n v="1.76"/>
    <n v="18"/>
    <n v="1"/>
    <s v="2015-02-12"/>
    <s v="2017-08-01"/>
    <n v="2176.4699999999998"/>
    <s v="Gold"/>
  </r>
  <r>
    <x v="1522"/>
    <x v="0"/>
    <s v="EE. UU."/>
    <n v="5"/>
    <n v="5673.1"/>
    <n v="236.38"/>
    <n v="18.82"/>
    <n v="0.79200000000000004"/>
    <n v="0.5"/>
    <n v="21"/>
    <n v="1.24"/>
    <n v="10"/>
    <n v="1"/>
    <s v="2015-04-12"/>
    <s v="2017-05-21"/>
    <n v="1772.85"/>
    <s v="Silver"/>
  </r>
  <r>
    <x v="1523"/>
    <x v="0"/>
    <s v="Puerto Rico"/>
    <n v="10"/>
    <n v="8289.14"/>
    <n v="212.54"/>
    <n v="1363.5"/>
    <n v="0.28199999999999997"/>
    <n v="0.5"/>
    <n v="33"/>
    <n v="1.1499999999999999"/>
    <n v="13"/>
    <n v="1"/>
    <s v="2015-02-27"/>
    <s v="2017-07-02"/>
    <n v="3188.1"/>
    <s v="Gold"/>
  </r>
  <r>
    <x v="1524"/>
    <x v="0"/>
    <s v="EE. UU."/>
    <n v="6"/>
    <n v="5560.5"/>
    <n v="198.59"/>
    <n v="-231.63"/>
    <n v="0.53600000000000003"/>
    <n v="0.4"/>
    <n v="23"/>
    <n v="2.61"/>
    <n v="0"/>
    <n v="0"/>
    <s v="2015-05-27"/>
    <s v="2017-09-02"/>
    <n v="1787.31"/>
    <s v="Silver"/>
  </r>
  <r>
    <x v="1525"/>
    <x v="0"/>
    <s v="EE. UU."/>
    <n v="3"/>
    <n v="1389.87"/>
    <n v="154.43"/>
    <n v="341.27"/>
    <n v="0.55600000000000005"/>
    <n v="0.6"/>
    <n v="5"/>
    <n v="1.8"/>
    <n v="5"/>
    <n v="1"/>
    <s v="2015-01-10"/>
    <s v="2017-06-23"/>
    <n v="694.94"/>
    <s v="Silver"/>
  </r>
  <r>
    <x v="1526"/>
    <x v="0"/>
    <s v="EE. UU."/>
    <n v="2"/>
    <n v="2339.6799999999998"/>
    <n v="212.7"/>
    <n v="585.34"/>
    <n v="0.72699999999999998"/>
    <n v="2.9"/>
    <n v="8"/>
    <n v="2"/>
    <n v="4"/>
    <n v="0"/>
    <s v="2016-06-08"/>
    <s v="2017-09-22"/>
    <n v="638.1"/>
    <s v="Silver"/>
  </r>
  <r>
    <x v="1527"/>
    <x v="0"/>
    <s v="Puerto Rico"/>
    <n v="5"/>
    <n v="8319.14"/>
    <n v="207.98"/>
    <n v="-1823.64"/>
    <n v="0.375"/>
    <n v="0.8"/>
    <n v="35"/>
    <n v="1.29"/>
    <n v="20"/>
    <n v="1"/>
    <s v="2015-03-12"/>
    <s v="2017-03-23"/>
    <n v="1559.85"/>
    <s v="Silver"/>
  </r>
  <r>
    <x v="1528"/>
    <x v="2"/>
    <s v="EE. UU."/>
    <n v="4"/>
    <n v="3149.65"/>
    <n v="209.98"/>
    <n v="373.8"/>
    <n v="0.26700000000000002"/>
    <n v="-0.3"/>
    <n v="9"/>
    <n v="1.44"/>
    <n v="0"/>
    <n v="1"/>
    <s v="2015-01-01"/>
    <s v="2017-07-26"/>
    <n v="1259.8800000000001"/>
    <s v="Silver"/>
  </r>
  <r>
    <x v="1529"/>
    <x v="2"/>
    <s v="Puerto Rico"/>
    <n v="3"/>
    <n v="1159.68"/>
    <n v="193.28"/>
    <n v="55.87"/>
    <n v="0.83299999999999996"/>
    <n v="1.7"/>
    <n v="5"/>
    <n v="2.4"/>
    <n v="0"/>
    <n v="0"/>
    <s v="2015-07-30"/>
    <s v="2017-09-25"/>
    <n v="869.76"/>
    <s v="Silver"/>
  </r>
  <r>
    <x v="1530"/>
    <x v="2"/>
    <s v="EE. UU."/>
    <n v="4"/>
    <n v="5189.63"/>
    <n v="247.13"/>
    <n v="1599.02"/>
    <n v="0.76200000000000001"/>
    <n v="1.1000000000000001"/>
    <n v="16"/>
    <n v="2.25"/>
    <n v="11"/>
    <n v="1"/>
    <s v="2015-02-21"/>
    <s v="2017-04-22"/>
    <n v="1482.78"/>
    <s v="Silver"/>
  </r>
  <r>
    <x v="1531"/>
    <x v="0"/>
    <s v="Puerto Rico"/>
    <n v="2"/>
    <n v="3259.65"/>
    <n v="271.64"/>
    <n v="534.29"/>
    <n v="0.75"/>
    <n v="2.5"/>
    <n v="9"/>
    <n v="1"/>
    <n v="9"/>
    <n v="1"/>
    <s v="2015-09-12"/>
    <s v="2016-04-16"/>
    <n v="814.92"/>
    <s v="Silver"/>
  </r>
  <r>
    <x v="1532"/>
    <x v="0"/>
    <s v="EE. UU."/>
    <n v="5"/>
    <n v="4591.59"/>
    <n v="191.32"/>
    <n v="987.79"/>
    <n v="0.54200000000000004"/>
    <n v="0.4"/>
    <n v="17"/>
    <n v="1.82"/>
    <n v="6"/>
    <n v="1"/>
    <s v="2015-06-22"/>
    <s v="2017-06-16"/>
    <n v="1434.9"/>
    <s v="Silver"/>
  </r>
  <r>
    <x v="1533"/>
    <x v="0"/>
    <s v="Puerto Rico"/>
    <n v="6"/>
    <n v="3841.63"/>
    <n v="202.19"/>
    <n v="-255.86"/>
    <n v="0.21099999999999999"/>
    <n v="-0.7"/>
    <n v="8"/>
    <n v="1.5"/>
    <n v="3"/>
    <n v="1"/>
    <s v="2015-03-02"/>
    <s v="2017-02-18"/>
    <n v="1819.71"/>
    <s v="Silver"/>
  </r>
  <r>
    <x v="1534"/>
    <x v="0"/>
    <s v="EE. UU."/>
    <n v="6"/>
    <n v="7784.31"/>
    <n v="210.39"/>
    <n v="1092.06"/>
    <n v="0.56799999999999995"/>
    <n v="0.3"/>
    <n v="29"/>
    <n v="1.52"/>
    <n v="19"/>
    <n v="1"/>
    <s v="2015-04-30"/>
    <s v="2016-11-11"/>
    <n v="1893.51"/>
    <s v="Silver"/>
  </r>
  <r>
    <x v="1535"/>
    <x v="1"/>
    <s v="EE. UU."/>
    <n v="3"/>
    <n v="6359.1"/>
    <n v="171.87"/>
    <n v="-1058.67"/>
    <n v="0.89200000000000002"/>
    <n v="1.1000000000000001"/>
    <n v="33"/>
    <n v="1.58"/>
    <n v="10"/>
    <n v="1"/>
    <s v="2015-01-23"/>
    <s v="2017-01-23"/>
    <n v="773.42"/>
    <s v="Silver"/>
  </r>
  <r>
    <x v="1536"/>
    <x v="1"/>
    <s v="EE. UU."/>
    <n v="1"/>
    <n v="1049.8399999999999"/>
    <n v="209.97"/>
    <n v="-44.4"/>
    <n v="0"/>
    <n v="-2"/>
    <n v="0"/>
    <n v="1.83"/>
    <n v="0"/>
    <n v="0"/>
    <s v="2016-10-28"/>
    <s v="2016-10-28"/>
    <n v="314.95999999999998"/>
    <s v="Bronze"/>
  </r>
  <r>
    <x v="1537"/>
    <x v="1"/>
    <s v="Puerto Rico"/>
    <n v="9"/>
    <n v="7164.11"/>
    <n v="179.1"/>
    <n v="1755.56"/>
    <n v="0.57499999999999996"/>
    <n v="0.6"/>
    <n v="30"/>
    <n v="1.53"/>
    <n v="16"/>
    <n v="1"/>
    <s v="2015-01-16"/>
    <s v="2017-06-09"/>
    <n v="2417.85"/>
    <s v="Gold"/>
  </r>
  <r>
    <x v="1538"/>
    <x v="0"/>
    <s v="EE. UU."/>
    <n v="4"/>
    <n v="1619.84"/>
    <n v="231.41"/>
    <n v="442.83"/>
    <n v="0.57099999999999995"/>
    <n v="0.4"/>
    <n v="5"/>
    <n v="2"/>
    <n v="3"/>
    <n v="1"/>
    <s v="2015-06-12"/>
    <s v="2016-12-30"/>
    <n v="1388.46"/>
    <s v="Silver"/>
  </r>
  <r>
    <x v="1539"/>
    <x v="0"/>
    <s v="Puerto Rico"/>
    <n v="5"/>
    <n v="8979.02"/>
    <n v="195.2"/>
    <n v="2285.16"/>
    <n v="0.89100000000000001"/>
    <n v="1.2"/>
    <n v="46"/>
    <n v="1.26"/>
    <n v="21"/>
    <n v="1"/>
    <s v="2015-02-22"/>
    <s v="2017-08-01"/>
    <n v="1464"/>
    <s v="Silver"/>
  </r>
  <r>
    <x v="1540"/>
    <x v="2"/>
    <s v="EE. UU."/>
    <n v="6"/>
    <n v="7929.18"/>
    <n v="208.66"/>
    <n v="-4087.3"/>
    <n v="0.81599999999999995"/>
    <n v="0.9"/>
    <n v="33"/>
    <n v="2.88"/>
    <n v="5"/>
    <n v="0"/>
    <s v="2015-01-07"/>
    <s v="2017-09-02"/>
    <n v="1877.94"/>
    <s v="Silver"/>
  </r>
  <r>
    <x v="1541"/>
    <x v="0"/>
    <s v="EE. UU."/>
    <n v="8"/>
    <n v="5729.18"/>
    <n v="173.61"/>
    <n v="1763.97"/>
    <n v="0.45500000000000002"/>
    <n v="0.1"/>
    <n v="25"/>
    <n v="2.68"/>
    <n v="4"/>
    <n v="0"/>
    <s v="2015-06-13"/>
    <s v="2017-08-23"/>
    <n v="2083.3200000000002"/>
    <s v="Gold"/>
  </r>
  <r>
    <x v="1542"/>
    <x v="2"/>
    <s v="Puerto Rico"/>
    <n v="6"/>
    <n v="12368.51"/>
    <n v="229.05"/>
    <n v="302.67"/>
    <n v="0.81499999999999995"/>
    <n v="0.5"/>
    <n v="49"/>
    <n v="1.49"/>
    <n v="20"/>
    <n v="1"/>
    <s v="2015-05-17"/>
    <s v="2016-08-24"/>
    <n v="2061.4499999999998"/>
    <s v="Gold"/>
  </r>
  <r>
    <x v="1543"/>
    <x v="0"/>
    <s v="EE. UU."/>
    <n v="6"/>
    <n v="4591.29"/>
    <n v="163.97"/>
    <n v="-130.03"/>
    <n v="0.32100000000000001"/>
    <n v="-0.2"/>
    <n v="19"/>
    <n v="1.42"/>
    <n v="8"/>
    <n v="1"/>
    <s v="2015-09-15"/>
    <s v="2017-04-22"/>
    <n v="1475.73"/>
    <s v="Silver"/>
  </r>
  <r>
    <x v="1544"/>
    <x v="0"/>
    <s v="EE. UU."/>
    <n v="4"/>
    <n v="3729.57"/>
    <n v="196.29"/>
    <n v="1204.46"/>
    <n v="0.78900000000000003"/>
    <n v="1.3"/>
    <n v="15"/>
    <n v="1.67"/>
    <n v="8"/>
    <n v="1"/>
    <s v="2015-03-16"/>
    <s v="2016-07-23"/>
    <n v="1177.74"/>
    <s v="Silver"/>
  </r>
  <r>
    <x v="1545"/>
    <x v="0"/>
    <s v="Puerto Rico"/>
    <n v="4"/>
    <n v="6279.31"/>
    <n v="202.56"/>
    <n v="2147.4"/>
    <n v="0.80600000000000005"/>
    <n v="1.5"/>
    <n v="25"/>
    <n v="3.4"/>
    <n v="5"/>
    <n v="0"/>
    <s v="2015-10-09"/>
    <s v="2017-09-16"/>
    <n v="1215.3599999999999"/>
    <s v="Silver"/>
  </r>
  <r>
    <x v="1546"/>
    <x v="0"/>
    <s v="EE. UU."/>
    <n v="5"/>
    <n v="8223.84"/>
    <n v="241.88"/>
    <n v="1154.3800000000001"/>
    <n v="0.76500000000000001"/>
    <n v="0.6"/>
    <n v="26"/>
    <n v="1.5"/>
    <n v="17"/>
    <n v="1"/>
    <s v="2015-06-29"/>
    <s v="2017-08-01"/>
    <n v="1814.1"/>
    <s v="Silver"/>
  </r>
  <r>
    <x v="1547"/>
    <x v="1"/>
    <s v="Puerto Rico"/>
    <n v="5"/>
    <n v="5529.41"/>
    <n v="221.18"/>
    <n v="-1334.98"/>
    <n v="0.68"/>
    <n v="1.6"/>
    <n v="17"/>
    <n v="3.24"/>
    <n v="0"/>
    <n v="0"/>
    <s v="2015-12-02"/>
    <s v="2017-09-19"/>
    <n v="1658.85"/>
    <s v="Silver"/>
  </r>
  <r>
    <x v="1548"/>
    <x v="1"/>
    <s v="EE. UU."/>
    <n v="5"/>
    <n v="5709.35"/>
    <n v="203.91"/>
    <n v="-4.82"/>
    <n v="0.96399999999999997"/>
    <n v="1.6"/>
    <n v="26"/>
    <n v="3.27"/>
    <n v="0"/>
    <n v="0"/>
    <s v="2015-05-14"/>
    <s v="2017-09-06"/>
    <n v="1529.32"/>
    <s v="Silver"/>
  </r>
  <r>
    <x v="1549"/>
    <x v="0"/>
    <s v="EE. UU."/>
    <n v="3"/>
    <n v="2549.58"/>
    <n v="115.89"/>
    <n v="688.24"/>
    <n v="0.95499999999999996"/>
    <n v="1"/>
    <n v="21"/>
    <n v="1.71"/>
    <n v="11"/>
    <n v="1"/>
    <s v="2015-06-21"/>
    <s v="2016-09-06"/>
    <n v="521.5"/>
    <s v="Silver"/>
  </r>
  <r>
    <x v="1550"/>
    <x v="0"/>
    <s v="Puerto Rico"/>
    <n v="6"/>
    <n v="10538.82"/>
    <n v="195.16"/>
    <n v="1643"/>
    <n v="0.66700000000000004"/>
    <n v="0.5"/>
    <n v="46"/>
    <n v="3.41"/>
    <n v="0"/>
    <n v="0"/>
    <s v="2015-03-18"/>
    <s v="2017-09-03"/>
    <n v="1756.44"/>
    <s v="Silver"/>
  </r>
  <r>
    <x v="1551"/>
    <x v="0"/>
    <s v="EE. UU."/>
    <n v="4"/>
    <n v="7429.31"/>
    <n v="256.18"/>
    <n v="769.03"/>
    <n v="0.93100000000000005"/>
    <n v="1.7"/>
    <n v="29"/>
    <n v="1.07"/>
    <n v="20"/>
    <n v="1"/>
    <s v="2015-08-17"/>
    <s v="2017-07-20"/>
    <n v="1537.08"/>
    <s v="Silver"/>
  </r>
  <r>
    <x v="1552"/>
    <x v="0"/>
    <s v="EE. UU."/>
    <n v="4"/>
    <n v="5989.14"/>
    <n v="181.49"/>
    <n v="1446.95"/>
    <n v="0.90900000000000003"/>
    <n v="1.1000000000000001"/>
    <n v="30"/>
    <n v="1.93"/>
    <n v="22"/>
    <n v="1"/>
    <s v="2015-03-05"/>
    <s v="2016-12-30"/>
    <n v="1088.94"/>
    <s v="Silver"/>
  </r>
  <r>
    <x v="1553"/>
    <x v="0"/>
    <s v="EE. UU."/>
    <n v="6"/>
    <n v="6109.15"/>
    <n v="185.13"/>
    <n v="1800.65"/>
    <n v="0.48499999999999999"/>
    <n v="0.4"/>
    <n v="16"/>
    <n v="1.5"/>
    <n v="8"/>
    <n v="1"/>
    <s v="2015-10-23"/>
    <s v="2016-09-26"/>
    <n v="1666.17"/>
    <s v="Silver"/>
  </r>
  <r>
    <x v="1554"/>
    <x v="1"/>
    <s v="Puerto Rico"/>
    <n v="5"/>
    <n v="1934.7"/>
    <n v="241.84"/>
    <n v="545.82000000000005"/>
    <n v="0.375"/>
    <n v="0.1"/>
    <n v="1"/>
    <n v="2"/>
    <n v="0"/>
    <n v="0"/>
    <s v="2015-06-03"/>
    <s v="2017-09-08"/>
    <n v="1813.8"/>
    <s v="Silver"/>
  </r>
  <r>
    <x v="1555"/>
    <x v="0"/>
    <s v="EE. UU."/>
    <n v="6"/>
    <n v="9379.09"/>
    <n v="218.12"/>
    <n v="2356.91"/>
    <n v="0.74399999999999999"/>
    <n v="0.6"/>
    <n v="36"/>
    <n v="1.94"/>
    <n v="23"/>
    <n v="1"/>
    <s v="2015-07-25"/>
    <s v="2017-08-02"/>
    <n v="1963.08"/>
    <s v="Silver"/>
  </r>
  <r>
    <x v="1556"/>
    <x v="1"/>
    <s v="Puerto Rico"/>
    <n v="10"/>
    <n v="14038.85"/>
    <n v="194.98"/>
    <n v="3209.55"/>
    <n v="0.73599999999999999"/>
    <n v="1.5"/>
    <n v="65"/>
    <n v="1.68"/>
    <n v="31"/>
    <n v="1"/>
    <s v="2015-06-21"/>
    <s v="2017-06-15"/>
    <n v="2924.7"/>
    <s v="Gold"/>
  </r>
  <r>
    <x v="1557"/>
    <x v="0"/>
    <s v="EE. UU."/>
    <n v="8"/>
    <n v="12163.44"/>
    <n v="253.41"/>
    <n v="1698.69"/>
    <n v="0.83299999999999996"/>
    <n v="1.8"/>
    <n v="45"/>
    <n v="1.38"/>
    <n v="12"/>
    <n v="1"/>
    <s v="2015-01-08"/>
    <s v="2017-06-18"/>
    <n v="3040.92"/>
    <s v="Gold"/>
  </r>
  <r>
    <x v="1558"/>
    <x v="0"/>
    <s v="EE. UU."/>
    <n v="4"/>
    <n v="6977.22"/>
    <n v="178.9"/>
    <n v="1582.87"/>
    <n v="1"/>
    <n v="1.8"/>
    <n v="39"/>
    <n v="1.59"/>
    <n v="24"/>
    <n v="1"/>
    <s v="2015-10-06"/>
    <s v="2017-06-05"/>
    <n v="1073.4000000000001"/>
    <s v="Silver"/>
  </r>
  <r>
    <x v="1559"/>
    <x v="0"/>
    <s v="Puerto Rico"/>
    <n v="5"/>
    <n v="3539.55"/>
    <n v="208.21"/>
    <n v="324.06"/>
    <n v="0.76500000000000001"/>
    <n v="1.2"/>
    <n v="15"/>
    <n v="1.53"/>
    <n v="6"/>
    <n v="1"/>
    <s v="2015-06-14"/>
    <s v="2017-05-16"/>
    <n v="1561.57"/>
    <s v="Silver"/>
  </r>
  <r>
    <x v="1560"/>
    <x v="0"/>
    <s v="EE. UU."/>
    <n v="5"/>
    <n v="3421.64"/>
    <n v="136.87"/>
    <n v="1067.77"/>
    <n v="0.84"/>
    <n v="2.4"/>
    <n v="21"/>
    <n v="1.48"/>
    <n v="16"/>
    <n v="1"/>
    <s v="2015-12-22"/>
    <s v="2017-07-03"/>
    <n v="1026.53"/>
    <s v="Silver"/>
  </r>
  <r>
    <x v="1561"/>
    <x v="0"/>
    <s v="Puerto Rico"/>
    <n v="7"/>
    <n v="3789.67"/>
    <n v="236.85"/>
    <n v="-268.98"/>
    <n v="0.25"/>
    <n v="-0.7"/>
    <n v="11"/>
    <n v="1.82"/>
    <n v="10"/>
    <n v="1"/>
    <s v="2015-02-16"/>
    <s v="2017-06-05"/>
    <n v="2486.9299999999998"/>
    <s v="Gold"/>
  </r>
  <r>
    <x v="1562"/>
    <x v="1"/>
    <s v="EE. UU."/>
    <n v="4"/>
    <n v="3511.52"/>
    <n v="175.58"/>
    <n v="419.55"/>
    <n v="0.5"/>
    <n v="1.2"/>
    <n v="16"/>
    <n v="1.1299999999999999"/>
    <n v="6"/>
    <n v="1"/>
    <s v="2015-07-19"/>
    <s v="2016-06-12"/>
    <n v="1053.48"/>
    <s v="Silver"/>
  </r>
  <r>
    <x v="1563"/>
    <x v="1"/>
    <s v="EE. UU."/>
    <n v="5"/>
    <n v="8551.06"/>
    <n v="174.51"/>
    <n v="-200.44"/>
    <n v="1"/>
    <n v="1.3"/>
    <n v="49"/>
    <n v="2.96"/>
    <n v="2"/>
    <n v="0"/>
    <s v="2016-05-19"/>
    <s v="2017-08-05"/>
    <n v="1308.82"/>
    <s v="Silver"/>
  </r>
  <r>
    <x v="1564"/>
    <x v="0"/>
    <s v="EE. UU."/>
    <n v="4"/>
    <n v="5349.57"/>
    <n v="191.06"/>
    <n v="1423.05"/>
    <n v="0.75"/>
    <n v="1.2"/>
    <n v="21"/>
    <n v="1.48"/>
    <n v="13"/>
    <n v="1"/>
    <s v="2016-04-10"/>
    <s v="2017-06-15"/>
    <n v="1146.3599999999999"/>
    <s v="Silver"/>
  </r>
  <r>
    <x v="1565"/>
    <x v="2"/>
    <s v="Puerto Rico"/>
    <n v="3"/>
    <n v="4919.46"/>
    <n v="234.26"/>
    <n v="-1085.1600000000001"/>
    <n v="0.71399999999999997"/>
    <n v="0.2"/>
    <n v="15"/>
    <n v="1"/>
    <n v="5"/>
    <n v="1"/>
    <s v="2015-08-03"/>
    <s v="2017-05-27"/>
    <n v="1054.17"/>
    <s v="Silver"/>
  </r>
  <r>
    <x v="1566"/>
    <x v="2"/>
    <s v="EE. UU."/>
    <n v="2"/>
    <n v="4089.4"/>
    <n v="204.47"/>
    <n v="409.28"/>
    <n v="0"/>
    <n v="0"/>
    <n v="20"/>
    <n v="1.4"/>
    <n v="12"/>
    <n v="1"/>
    <s v="2015-06-11"/>
    <s v="2016-08-09"/>
    <n v="613.41"/>
    <s v="Silver"/>
  </r>
  <r>
    <x v="1567"/>
    <x v="2"/>
    <s v="Puerto Rico"/>
    <n v="11"/>
    <n v="15043.2"/>
    <n v="147.47999999999999"/>
    <n v="-942.79"/>
    <n v="0.83299999999999996"/>
    <n v="2.2000000000000002"/>
    <n v="90"/>
    <n v="1.44"/>
    <n v="50"/>
    <n v="1"/>
    <s v="2015-03-07"/>
    <s v="2017-07-14"/>
    <n v="2433.42"/>
    <s v="Gold"/>
  </r>
  <r>
    <x v="1568"/>
    <x v="2"/>
    <s v="EE. UU."/>
    <n v="7"/>
    <n v="8919.98"/>
    <n v="207.44"/>
    <n v="2634.46"/>
    <n v="0.74399999999999999"/>
    <n v="0.7"/>
    <n v="37"/>
    <n v="2.97"/>
    <n v="3"/>
    <n v="0"/>
    <s v="2015-05-20"/>
    <s v="2017-08-27"/>
    <n v="2178.12"/>
    <s v="Gold"/>
  </r>
  <r>
    <x v="1569"/>
    <x v="2"/>
    <s v="EE. UU."/>
    <n v="5"/>
    <n v="2719.8"/>
    <n v="209.22"/>
    <n v="552.07000000000005"/>
    <n v="0.69199999999999995"/>
    <n v="1.1000000000000001"/>
    <n v="10"/>
    <n v="1.9"/>
    <n v="7"/>
    <n v="1"/>
    <s v="2015-03-12"/>
    <s v="2016-12-30"/>
    <n v="1569.15"/>
    <s v="Silver"/>
  </r>
  <r>
    <x v="1570"/>
    <x v="2"/>
    <s v="Puerto Rico"/>
    <n v="6"/>
    <n v="4759.45"/>
    <n v="206.93"/>
    <n v="534.25"/>
    <n v="0.52200000000000002"/>
    <n v="0.2"/>
    <n v="16"/>
    <n v="2.25"/>
    <n v="3"/>
    <n v="0"/>
    <s v="2015-06-29"/>
    <s v="2017-08-31"/>
    <n v="1862.37"/>
    <s v="Silver"/>
  </r>
  <r>
    <x v="1571"/>
    <x v="0"/>
    <s v="EE. UU."/>
    <n v="4"/>
    <n v="3469.52"/>
    <n v="182.61"/>
    <n v="399.14"/>
    <n v="0.68400000000000005"/>
    <n v="0.8"/>
    <n v="13"/>
    <n v="2"/>
    <n v="0"/>
    <n v="1"/>
    <s v="2015-09-14"/>
    <s v="2016-12-25"/>
    <n v="1095.6600000000001"/>
    <s v="Silver"/>
  </r>
  <r>
    <x v="1572"/>
    <x v="0"/>
    <s v="EE. UU."/>
    <n v="6"/>
    <n v="10078.24"/>
    <n v="173.76"/>
    <n v="2019.42"/>
    <n v="0.93100000000000005"/>
    <n v="1.7"/>
    <n v="54"/>
    <n v="1.33"/>
    <n v="35"/>
    <n v="1"/>
    <s v="2015-09-08"/>
    <s v="2017-04-26"/>
    <n v="1563.84"/>
    <s v="Silver"/>
  </r>
  <r>
    <x v="1573"/>
    <x v="0"/>
    <s v="Puerto Rico"/>
    <n v="2"/>
    <n v="1019.94"/>
    <n v="145.71"/>
    <n v="-75.28"/>
    <n v="0.85699999999999998"/>
    <n v="1.7"/>
    <n v="6"/>
    <n v="1.5"/>
    <n v="6"/>
    <n v="1"/>
    <s v="2015-09-08"/>
    <s v="2016-12-13"/>
    <n v="437.13"/>
    <s v="Bronze"/>
  </r>
  <r>
    <x v="1574"/>
    <x v="0"/>
    <s v="EE. UU."/>
    <n v="7"/>
    <n v="4199.29"/>
    <n v="139.97999999999999"/>
    <n v="1044.08"/>
    <n v="0.6"/>
    <n v="0.4"/>
    <n v="22"/>
    <n v="3.5"/>
    <n v="0"/>
    <n v="0"/>
    <s v="2015-05-14"/>
    <s v="2017-08-11"/>
    <n v="1469.79"/>
    <s v="Silver"/>
  </r>
  <r>
    <x v="1575"/>
    <x v="0"/>
    <s v="Puerto Rico"/>
    <n v="3"/>
    <n v="3789.47"/>
    <n v="210.53"/>
    <n v="231.53"/>
    <n v="0.66700000000000004"/>
    <n v="1.9"/>
    <n v="12"/>
    <n v="1.67"/>
    <n v="8"/>
    <n v="1"/>
    <s v="2015-06-02"/>
    <s v="2017-03-12"/>
    <n v="947.38"/>
    <s v="Silver"/>
  </r>
  <r>
    <x v="1576"/>
    <x v="0"/>
    <s v="EE. UU."/>
    <n v="6"/>
    <n v="4239.5200000000004"/>
    <n v="151.41"/>
    <n v="953.63"/>
    <n v="0.89300000000000002"/>
    <n v="1.8"/>
    <n v="28"/>
    <n v="1.04"/>
    <n v="23"/>
    <n v="1"/>
    <s v="2016-02-24"/>
    <s v="2017-07-08"/>
    <n v="1362.69"/>
    <s v="Silver"/>
  </r>
  <r>
    <x v="1577"/>
    <x v="0"/>
    <s v="EE. UU."/>
    <n v="6"/>
    <n v="5089.46"/>
    <n v="154.22999999999999"/>
    <n v="1121.95"/>
    <n v="0.72699999999999998"/>
    <n v="0.5"/>
    <n v="24"/>
    <n v="2.92"/>
    <n v="5"/>
    <n v="0"/>
    <s v="2015-09-02"/>
    <s v="2017-09-09"/>
    <n v="1388.07"/>
    <s v="Silver"/>
  </r>
  <r>
    <x v="1578"/>
    <x v="0"/>
    <s v="Puerto Rico"/>
    <n v="9"/>
    <n v="11964.8"/>
    <n v="213.66"/>
    <n v="-1382.97"/>
    <n v="0.78600000000000003"/>
    <n v="1"/>
    <n v="51"/>
    <n v="3.27"/>
    <n v="0"/>
    <n v="0"/>
    <s v="2015-02-25"/>
    <s v="2017-09-01"/>
    <n v="2884.41"/>
    <s v="Gold"/>
  </r>
  <r>
    <x v="1579"/>
    <x v="0"/>
    <s v="EE. UU."/>
    <n v="6"/>
    <n v="11375.31"/>
    <n v="199.57"/>
    <n v="2588.98"/>
    <n v="0.94699999999999995"/>
    <n v="1.3"/>
    <n v="54"/>
    <n v="1.69"/>
    <n v="25"/>
    <n v="1"/>
    <s v="2015-04-08"/>
    <s v="2017-04-16"/>
    <n v="1796.13"/>
    <s v="Silver"/>
  </r>
  <r>
    <x v="1580"/>
    <x v="1"/>
    <s v="Puerto Rico"/>
    <n v="4"/>
    <n v="2319.61"/>
    <n v="210.87"/>
    <n v="239.97"/>
    <n v="0.72699999999999998"/>
    <n v="0.5"/>
    <n v="8"/>
    <n v="1.88"/>
    <n v="5"/>
    <n v="1"/>
    <s v="2015-03-22"/>
    <s v="2016-12-24"/>
    <n v="1265.22"/>
    <s v="Silver"/>
  </r>
  <r>
    <x v="1581"/>
    <x v="1"/>
    <s v="EE. UU."/>
    <n v="4"/>
    <n v="4694.5200000000004"/>
    <n v="180.56"/>
    <n v="675.95"/>
    <n v="0.73099999999999998"/>
    <n v="1.4"/>
    <n v="19"/>
    <n v="1.42"/>
    <n v="13"/>
    <n v="1"/>
    <s v="2016-02-16"/>
    <s v="2016-08-05"/>
    <n v="1083.3599999999999"/>
    <s v="Silver"/>
  </r>
  <r>
    <x v="1582"/>
    <x v="0"/>
    <s v="EE. UU."/>
    <n v="6"/>
    <n v="9653.82"/>
    <n v="205.4"/>
    <n v="2562.19"/>
    <n v="0.68100000000000005"/>
    <n v="1"/>
    <n v="45"/>
    <n v="1.89"/>
    <n v="22"/>
    <n v="1"/>
    <s v="2015-02-16"/>
    <s v="2017-02-04"/>
    <n v="1848.6"/>
    <s v="Silver"/>
  </r>
  <r>
    <x v="1583"/>
    <x v="1"/>
    <s v="Puerto Rico"/>
    <n v="4"/>
    <n v="879.87"/>
    <n v="175.97"/>
    <n v="193.19"/>
    <n v="0.4"/>
    <n v="-0.8"/>
    <n v="3"/>
    <n v="1.33"/>
    <n v="1"/>
    <n v="1"/>
    <s v="2015-01-05"/>
    <s v="2017-01-30"/>
    <n v="1055.82"/>
    <s v="Silver"/>
  </r>
  <r>
    <x v="1584"/>
    <x v="1"/>
    <s v="EE. UU."/>
    <n v="5"/>
    <n v="4714.54"/>
    <n v="214.3"/>
    <n v="-784.35"/>
    <n v="0.45500000000000002"/>
    <n v="-0.1"/>
    <n v="12"/>
    <n v="3"/>
    <n v="0"/>
    <n v="0"/>
    <s v="2015-06-23"/>
    <s v="2017-09-19"/>
    <n v="1607.25"/>
    <s v="Silver"/>
  </r>
  <r>
    <x v="1585"/>
    <x v="2"/>
    <s v="Puerto Rico"/>
    <n v="6"/>
    <n v="5169.24"/>
    <n v="206.77"/>
    <n v="294.45"/>
    <n v="0.68"/>
    <n v="1.3"/>
    <n v="19"/>
    <n v="1.32"/>
    <n v="13"/>
    <n v="1"/>
    <s v="2015-03-07"/>
    <s v="2017-07-01"/>
    <n v="1860.93"/>
    <s v="Silver"/>
  </r>
  <r>
    <x v="1586"/>
    <x v="2"/>
    <s v="EE. UU."/>
    <n v="6"/>
    <n v="9237.1299999999992"/>
    <n v="205.27"/>
    <n v="1513.01"/>
    <n v="0.77800000000000002"/>
    <n v="0.8"/>
    <n v="34"/>
    <n v="1.65"/>
    <n v="21"/>
    <n v="1"/>
    <s v="2015-03-23"/>
    <s v="2017-03-07"/>
    <n v="1847.43"/>
    <s v="Silver"/>
  </r>
  <r>
    <x v="1587"/>
    <x v="2"/>
    <s v="EE. UU."/>
    <n v="7"/>
    <n v="4549.54"/>
    <n v="162.47999999999999"/>
    <n v="633.15"/>
    <n v="0.78600000000000003"/>
    <n v="0.9"/>
    <n v="22"/>
    <n v="1.91"/>
    <n v="10"/>
    <n v="0"/>
    <s v="2015-03-29"/>
    <s v="2017-09-25"/>
    <n v="1706.04"/>
    <s v="Silver"/>
  </r>
  <r>
    <x v="1588"/>
    <x v="2"/>
    <s v="Puerto Rico"/>
    <n v="1"/>
    <n v="739.9"/>
    <n v="147.97999999999999"/>
    <n v="169.52"/>
    <n v="0"/>
    <n v="-1"/>
    <n v="0"/>
    <n v="1.83"/>
    <n v="0"/>
    <n v="0"/>
    <s v="2016-09-22"/>
    <s v="2016-09-22"/>
    <n v="221.97"/>
    <s v="Bronze"/>
  </r>
  <r>
    <x v="1589"/>
    <x v="2"/>
    <s v="EE. UU."/>
    <n v="2"/>
    <n v="1259.92"/>
    <n v="251.98"/>
    <n v="208.01"/>
    <n v="0.8"/>
    <n v="0.8"/>
    <n v="4"/>
    <n v="1.5"/>
    <n v="0"/>
    <n v="1"/>
    <s v="2015-02-08"/>
    <s v="2016-01-30"/>
    <n v="755.94"/>
    <s v="Silver"/>
  </r>
  <r>
    <x v="1590"/>
    <x v="0"/>
    <s v="EE. UU."/>
    <n v="4"/>
    <n v="9536.1299999999992"/>
    <n v="264.89"/>
    <n v="677.06"/>
    <n v="0.80600000000000005"/>
    <n v="1.4"/>
    <n v="33"/>
    <n v="2.0299999999999998"/>
    <n v="12"/>
    <n v="1"/>
    <s v="2015-10-03"/>
    <s v="2017-07-10"/>
    <n v="1589.34"/>
    <s v="Silver"/>
  </r>
  <r>
    <x v="1591"/>
    <x v="0"/>
    <s v="EE. UU."/>
    <n v="2"/>
    <n v="2149.73"/>
    <n v="238.86"/>
    <n v="-105.18"/>
    <n v="0"/>
    <n v="-0.9"/>
    <n v="5"/>
    <n v="1"/>
    <n v="5"/>
    <n v="1"/>
    <s v="2015-03-18"/>
    <s v="2017-06-21"/>
    <n v="716.58"/>
    <s v="Silver"/>
  </r>
  <r>
    <x v="1592"/>
    <x v="0"/>
    <s v="Puerto Rico"/>
    <n v="6"/>
    <n v="5974.28"/>
    <n v="221.27"/>
    <n v="-842.41"/>
    <n v="0.44400000000000001"/>
    <n v="0.7"/>
    <n v="26"/>
    <n v="1.1499999999999999"/>
    <n v="4"/>
    <n v="1"/>
    <s v="2015-03-15"/>
    <s v="2016-11-12"/>
    <n v="1991.43"/>
    <s v="Silver"/>
  </r>
  <r>
    <x v="1593"/>
    <x v="2"/>
    <s v="EE. UU."/>
    <n v="3"/>
    <n v="4433.58"/>
    <n v="192.76"/>
    <n v="989.98"/>
    <n v="0.69599999999999995"/>
    <n v="1.8"/>
    <n v="16"/>
    <n v="2.5"/>
    <n v="4"/>
    <n v="0"/>
    <s v="2016-01-17"/>
    <s v="2017-09-28"/>
    <n v="867.42"/>
    <s v="Silver"/>
  </r>
  <r>
    <x v="1594"/>
    <x v="2"/>
    <s v="EE. UU."/>
    <n v="5"/>
    <n v="3649.68"/>
    <n v="192.09"/>
    <n v="281.56"/>
    <n v="0.57899999999999996"/>
    <n v="0.4"/>
    <n v="14"/>
    <n v="1.86"/>
    <n v="8"/>
    <n v="1"/>
    <s v="2015-06-09"/>
    <s v="2016-12-03"/>
    <n v="1440.68"/>
    <s v="Silver"/>
  </r>
  <r>
    <x v="1595"/>
    <x v="2"/>
    <s v="EE. UU."/>
    <n v="3"/>
    <n v="4087.42"/>
    <n v="185.79"/>
    <n v="692.57"/>
    <n v="0.54500000000000004"/>
    <n v="-0.1"/>
    <n v="17"/>
    <n v="1.94"/>
    <n v="17"/>
    <n v="1"/>
    <s v="2015-04-27"/>
    <s v="2017-06-03"/>
    <n v="836.06"/>
    <s v="Silver"/>
  </r>
  <r>
    <x v="1596"/>
    <x v="2"/>
    <s v="Puerto Rico"/>
    <n v="6"/>
    <n v="11033.77"/>
    <n v="200.61"/>
    <n v="1093.8900000000001"/>
    <n v="0.49099999999999999"/>
    <n v="1.8"/>
    <n v="52"/>
    <n v="2.52"/>
    <n v="5"/>
    <n v="0"/>
    <s v="2015-04-03"/>
    <s v="2017-09-29"/>
    <n v="1805.49"/>
    <s v="Silver"/>
  </r>
  <r>
    <x v="1597"/>
    <x v="2"/>
    <s v="EE. UU."/>
    <n v="8"/>
    <n v="8199.2900000000009"/>
    <n v="178.25"/>
    <n v="672.98"/>
    <n v="0.78300000000000003"/>
    <n v="1.9"/>
    <n v="43"/>
    <n v="1.95"/>
    <n v="27"/>
    <n v="1"/>
    <s v="2015-02-19"/>
    <s v="2016-10-27"/>
    <n v="2139"/>
    <s v="Gold"/>
  </r>
  <r>
    <x v="1598"/>
    <x v="0"/>
    <s v="Puerto Rico"/>
    <n v="7"/>
    <n v="13004.61"/>
    <n v="197.04"/>
    <n v="1216.78"/>
    <n v="0.77300000000000002"/>
    <n v="1.1000000000000001"/>
    <n v="65"/>
    <n v="1.77"/>
    <n v="34"/>
    <n v="1"/>
    <s v="2015-03-31"/>
    <s v="2017-06-20"/>
    <n v="2068.92"/>
    <s v="Gold"/>
  </r>
  <r>
    <x v="1599"/>
    <x v="0"/>
    <s v="EE. UU."/>
    <n v="4"/>
    <n v="8379.2000000000007"/>
    <n v="246.45"/>
    <n v="-783.32"/>
    <n v="0.85299999999999998"/>
    <n v="1.3"/>
    <n v="34"/>
    <n v="1.94"/>
    <n v="19"/>
    <n v="1"/>
    <s v="2015-02-23"/>
    <s v="2017-07-11"/>
    <n v="1478.7"/>
    <s v="Silver"/>
  </r>
  <r>
    <x v="1600"/>
    <x v="0"/>
    <s v="Puerto Rico"/>
    <n v="3"/>
    <n v="7629.22"/>
    <n v="186.08"/>
    <n v="406.72"/>
    <n v="1"/>
    <n v="2"/>
    <n v="40"/>
    <n v="3"/>
    <n v="5"/>
    <n v="0"/>
    <s v="2016-02-16"/>
    <s v="2017-08-10"/>
    <n v="837.36"/>
    <s v="Silver"/>
  </r>
  <r>
    <x v="1601"/>
    <x v="0"/>
    <s v="EE. UU."/>
    <n v="1"/>
    <n v="949.9"/>
    <n v="316.63"/>
    <n v="134.93"/>
    <n v="0"/>
    <n v="-1"/>
    <n v="0"/>
    <n v="1.83"/>
    <n v="0"/>
    <n v="0"/>
    <s v="2015-08-10"/>
    <s v="2015-08-10"/>
    <n v="474.94"/>
    <s v="Bronze"/>
  </r>
  <r>
    <x v="1602"/>
    <x v="0"/>
    <s v="EE. UU."/>
    <n v="2"/>
    <n v="3099.56"/>
    <n v="221.4"/>
    <n v="635.1"/>
    <n v="1"/>
    <n v="1"/>
    <n v="14"/>
    <n v="1.21"/>
    <n v="8"/>
    <n v="1"/>
    <s v="2016-02-10"/>
    <s v="2016-10-05"/>
    <n v="664.2"/>
    <s v="Silver"/>
  </r>
  <r>
    <x v="1603"/>
    <x v="0"/>
    <s v="Puerto Rico"/>
    <n v="6"/>
    <n v="14724.94"/>
    <n v="230.08"/>
    <n v="167.26"/>
    <n v="0.84399999999999997"/>
    <n v="1.6"/>
    <n v="57"/>
    <n v="1.19"/>
    <n v="32"/>
    <n v="1"/>
    <s v="2015-11-17"/>
    <s v="2017-03-22"/>
    <n v="2070.7199999999998"/>
    <s v="Gold"/>
  </r>
  <r>
    <x v="1604"/>
    <x v="0"/>
    <s v="EE. UU."/>
    <n v="6"/>
    <n v="4982.87"/>
    <n v="124.57"/>
    <n v="968.09"/>
    <n v="0.55000000000000004"/>
    <n v="0.7"/>
    <n v="31"/>
    <n v="1.42"/>
    <n v="22"/>
    <n v="1"/>
    <s v="2015-02-12"/>
    <s v="2017-02-02"/>
    <n v="1121.1300000000001"/>
    <s v="Silver"/>
  </r>
  <r>
    <x v="1605"/>
    <x v="0"/>
    <s v="EE. UU."/>
    <n v="4"/>
    <n v="3644.64"/>
    <n v="173.55"/>
    <n v="252.79"/>
    <n v="0.90500000000000003"/>
    <n v="1.6"/>
    <n v="19"/>
    <n v="1.53"/>
    <n v="10"/>
    <n v="1"/>
    <s v="2015-10-16"/>
    <s v="2016-10-02"/>
    <n v="1041.3"/>
    <s v="Silver"/>
  </r>
  <r>
    <x v="1606"/>
    <x v="0"/>
    <s v="Puerto Rico"/>
    <n v="9"/>
    <n v="12573.97"/>
    <n v="206.13"/>
    <n v="27.81"/>
    <n v="0.77"/>
    <n v="1.1000000000000001"/>
    <n v="58"/>
    <n v="2.64"/>
    <n v="6"/>
    <n v="0"/>
    <s v="2015-02-20"/>
    <s v="2017-09-18"/>
    <n v="2782.76"/>
    <s v="Gold"/>
  </r>
  <r>
    <x v="1607"/>
    <x v="0"/>
    <s v="EE. UU."/>
    <n v="5"/>
    <n v="8449.07"/>
    <n v="228.35"/>
    <n v="1388.62"/>
    <n v="1"/>
    <n v="2.1"/>
    <n v="37"/>
    <n v="1.81"/>
    <n v="18"/>
    <n v="1"/>
    <s v="2015-08-01"/>
    <s v="2017-07-05"/>
    <n v="1712.62"/>
    <s v="Silver"/>
  </r>
  <r>
    <x v="1608"/>
    <x v="0"/>
    <s v="Puerto Rico"/>
    <n v="5"/>
    <n v="6439.55"/>
    <n v="169.46"/>
    <n v="1789.24"/>
    <n v="0.86799999999999999"/>
    <n v="0.7"/>
    <n v="35"/>
    <n v="2"/>
    <n v="25"/>
    <n v="1"/>
    <s v="2015-07-29"/>
    <s v="2017-04-02"/>
    <n v="1270.95"/>
    <s v="Silver"/>
  </r>
  <r>
    <x v="1609"/>
    <x v="1"/>
    <s v="EE. UU."/>
    <n v="4"/>
    <n v="9139.41"/>
    <n v="268.81"/>
    <n v="1035.54"/>
    <n v="0.82399999999999995"/>
    <n v="0.9"/>
    <n v="28"/>
    <n v="1.43"/>
    <n v="16"/>
    <n v="1"/>
    <s v="2015-03-27"/>
    <s v="2017-03-21"/>
    <n v="1612.86"/>
    <s v="Silver"/>
  </r>
  <r>
    <x v="1610"/>
    <x v="0"/>
    <s v="Puerto Rico"/>
    <n v="6"/>
    <n v="12368.51"/>
    <n v="220.87"/>
    <n v="2758.83"/>
    <n v="0.875"/>
    <n v="1.2"/>
    <n v="49"/>
    <n v="2.73"/>
    <n v="5"/>
    <n v="0"/>
    <s v="2016-03-06"/>
    <s v="2017-09-23"/>
    <n v="1987.83"/>
    <s v="Silver"/>
  </r>
  <r>
    <x v="1611"/>
    <x v="0"/>
    <s v="EE. UU."/>
    <n v="5"/>
    <n v="4269.7299999999996"/>
    <n v="203.32"/>
    <n v="1046.71"/>
    <n v="0.81"/>
    <n v="1.3"/>
    <n v="20"/>
    <n v="1.8"/>
    <n v="13"/>
    <n v="1"/>
    <s v="2016-10-25"/>
    <s v="2017-06-26"/>
    <n v="1524.9"/>
    <s v="Silver"/>
  </r>
  <r>
    <x v="1612"/>
    <x v="2"/>
    <s v="Puerto Rico"/>
    <n v="3"/>
    <n v="2819.65"/>
    <n v="165.86"/>
    <n v="611.28"/>
    <n v="0.58799999999999997"/>
    <n v="0.4"/>
    <n v="10"/>
    <n v="1"/>
    <n v="5"/>
    <n v="1"/>
    <s v="2016-04-19"/>
    <s v="2017-07-06"/>
    <n v="746.37"/>
    <s v="Silver"/>
  </r>
  <r>
    <x v="1613"/>
    <x v="0"/>
    <s v="EE. UU."/>
    <n v="5"/>
    <n v="8067.28"/>
    <n v="230.49"/>
    <n v="528.34"/>
    <n v="0.77100000000000002"/>
    <n v="1.1000000000000001"/>
    <n v="27"/>
    <n v="1.37"/>
    <n v="16"/>
    <n v="1"/>
    <s v="2015-03-18"/>
    <s v="2016-11-11"/>
    <n v="1728.68"/>
    <s v="Silver"/>
  </r>
  <r>
    <x v="1614"/>
    <x v="0"/>
    <s v="Puerto Rico"/>
    <n v="4"/>
    <n v="6759.07"/>
    <n v="218.03"/>
    <n v="370.31"/>
    <n v="0.71"/>
    <n v="0.6"/>
    <n v="27"/>
    <n v="1.1499999999999999"/>
    <n v="20"/>
    <n v="1"/>
    <s v="2015-10-06"/>
    <s v="2017-07-10"/>
    <n v="1308.18"/>
    <s v="Silver"/>
  </r>
  <r>
    <x v="1615"/>
    <x v="0"/>
    <s v="EE. UU."/>
    <n v="7"/>
    <n v="17787.63"/>
    <n v="240.37"/>
    <n v="3948.38"/>
    <n v="0.60799999999999998"/>
    <n v="1"/>
    <n v="74"/>
    <n v="1.31"/>
    <n v="69"/>
    <n v="1"/>
    <s v="2015-08-14"/>
    <s v="2016-09-19"/>
    <n v="2523.89"/>
    <s v="Gold"/>
  </r>
  <r>
    <x v="1616"/>
    <x v="2"/>
    <s v="Puerto Rico"/>
    <n v="4"/>
    <n v="2709.77"/>
    <n v="180.65"/>
    <n v="607.65"/>
    <n v="0.2"/>
    <n v="-0.5"/>
    <n v="11"/>
    <n v="1.0900000000000001"/>
    <n v="0"/>
    <n v="1"/>
    <s v="2015-08-03"/>
    <s v="2017-02-20"/>
    <n v="1083.9000000000001"/>
    <s v="Silver"/>
  </r>
  <r>
    <x v="1617"/>
    <x v="2"/>
    <s v="EE. UU."/>
    <n v="4"/>
    <n v="6291.45"/>
    <n v="196.61"/>
    <n v="1458.13"/>
    <n v="0.65600000000000003"/>
    <n v="1.3"/>
    <n v="30"/>
    <n v="1.3"/>
    <n v="17"/>
    <n v="1"/>
    <s v="2015-02-01"/>
    <s v="2017-05-18"/>
    <n v="1179.6600000000001"/>
    <s v="Silver"/>
  </r>
  <r>
    <x v="1618"/>
    <x v="1"/>
    <s v="Puerto Rico"/>
    <n v="1"/>
    <n v="779.92"/>
    <n v="194.98"/>
    <n v="159.56"/>
    <n v="0"/>
    <n v="0"/>
    <n v="4"/>
    <n v="1"/>
    <n v="0"/>
    <n v="1"/>
    <s v="2015-12-28"/>
    <s v="2015-12-28"/>
    <n v="292.47000000000003"/>
    <s v="Bronze"/>
  </r>
  <r>
    <x v="1619"/>
    <x v="2"/>
    <s v="EE. UU."/>
    <n v="5"/>
    <n v="4903.24"/>
    <n v="163.44"/>
    <n v="690.71"/>
    <n v="0.93300000000000005"/>
    <n v="1.7"/>
    <n v="29"/>
    <n v="1.66"/>
    <n v="10"/>
    <n v="1"/>
    <s v="2015-04-29"/>
    <s v="2016-11-04"/>
    <n v="1225.8"/>
    <s v="Silver"/>
  </r>
  <r>
    <x v="1620"/>
    <x v="2"/>
    <s v="EE. UU."/>
    <n v="6"/>
    <n v="8198.84"/>
    <n v="195.21"/>
    <n v="1308.22"/>
    <n v="0.59499999999999997"/>
    <n v="1.5"/>
    <n v="28"/>
    <n v="1.71"/>
    <n v="15"/>
    <n v="1"/>
    <s v="2015-01-14"/>
    <s v="2016-11-10"/>
    <n v="1756.89"/>
    <s v="Silver"/>
  </r>
  <r>
    <x v="1621"/>
    <x v="1"/>
    <s v="Puerto Rico"/>
    <n v="1"/>
    <n v="2399.8000000000002"/>
    <n v="149.99"/>
    <n v="378.04"/>
    <n v="1"/>
    <n v="3"/>
    <n v="16"/>
    <n v="2.75"/>
    <n v="4"/>
    <n v="0"/>
    <s v="2017-08-17"/>
    <s v="2017-08-17"/>
    <n v="224.98"/>
    <s v="Bronze"/>
  </r>
  <r>
    <x v="1622"/>
    <x v="0"/>
    <s v="EE. UU."/>
    <n v="5"/>
    <n v="7318.14"/>
    <n v="228.69"/>
    <n v="1556.83"/>
    <n v="0.81299999999999994"/>
    <n v="1"/>
    <n v="26"/>
    <n v="2.62"/>
    <n v="8"/>
    <n v="0"/>
    <s v="2015-08-27"/>
    <s v="2017-08-12"/>
    <n v="1715.18"/>
    <s v="Silver"/>
  </r>
  <r>
    <x v="1623"/>
    <x v="1"/>
    <s v="Puerto Rico"/>
    <n v="3"/>
    <n v="1714.8"/>
    <n v="171.48"/>
    <n v="495.48"/>
    <n v="0.5"/>
    <n v="0.5"/>
    <n v="5"/>
    <n v="2.2000000000000002"/>
    <n v="0"/>
    <n v="1"/>
    <s v="2016-03-13"/>
    <s v="2016-12-15"/>
    <n v="771.66"/>
    <s v="Silver"/>
  </r>
  <r>
    <x v="1624"/>
    <x v="1"/>
    <s v="EE. UU."/>
    <n v="4"/>
    <n v="2159.83"/>
    <n v="143.99"/>
    <n v="356.54"/>
    <n v="6.7000000000000004E-2"/>
    <n v="0.1"/>
    <n v="9"/>
    <n v="3.44"/>
    <n v="0"/>
    <n v="0"/>
    <s v="2016-05-04"/>
    <s v="2017-08-16"/>
    <n v="863.94"/>
    <s v="Silver"/>
  </r>
  <r>
    <x v="1625"/>
    <x v="0"/>
    <s v="EE. UU."/>
    <n v="6"/>
    <n v="6565.5"/>
    <n v="198.95"/>
    <n v="1479.11"/>
    <n v="0.78800000000000003"/>
    <n v="1.2"/>
    <n v="26"/>
    <n v="1.85"/>
    <n v="10"/>
    <n v="1"/>
    <s v="2015-01-10"/>
    <s v="2017-06-22"/>
    <n v="1790.55"/>
    <s v="Silver"/>
  </r>
  <r>
    <x v="1626"/>
    <x v="0"/>
    <s v="Puerto Rico"/>
    <n v="4"/>
    <n v="4259.6000000000004"/>
    <n v="236.64"/>
    <n v="732.24"/>
    <n v="0.55600000000000005"/>
    <n v="0.2"/>
    <n v="14"/>
    <n v="2.64"/>
    <n v="0"/>
    <n v="0"/>
    <s v="2015-06-25"/>
    <s v="2017-08-28"/>
    <n v="1419.84"/>
    <s v="Silver"/>
  </r>
  <r>
    <x v="1627"/>
    <x v="2"/>
    <s v="EE. UU."/>
    <n v="4"/>
    <n v="2849.5"/>
    <n v="142.47999999999999"/>
    <n v="-352.8"/>
    <n v="0.35"/>
    <n v="0.9"/>
    <n v="16"/>
    <n v="2.88"/>
    <n v="0"/>
    <n v="0"/>
    <s v="2015-01-12"/>
    <s v="2017-08-09"/>
    <n v="854.88"/>
    <s v="Silver"/>
  </r>
  <r>
    <x v="1628"/>
    <x v="0"/>
    <s v="EE. UU."/>
    <n v="3"/>
    <n v="5608.88"/>
    <n v="180.93"/>
    <n v="1165.04"/>
    <n v="0.80600000000000005"/>
    <n v="1.4"/>
    <n v="29"/>
    <n v="1.79"/>
    <n v="14"/>
    <n v="1"/>
    <s v="2015-06-02"/>
    <s v="2016-03-31"/>
    <n v="814.18"/>
    <s v="Silver"/>
  </r>
  <r>
    <x v="1629"/>
    <x v="2"/>
    <s v="EE. UU."/>
    <n v="5"/>
    <n v="4599.58"/>
    <n v="219.03"/>
    <n v="-379.82"/>
    <n v="0.28599999999999998"/>
    <n v="-0.6"/>
    <n v="11"/>
    <n v="1.82"/>
    <n v="6"/>
    <n v="1"/>
    <s v="2015-04-02"/>
    <s v="2016-11-27"/>
    <n v="1642.72"/>
    <s v="Silver"/>
  </r>
  <r>
    <x v="1630"/>
    <x v="2"/>
    <s v="Puerto Rico"/>
    <n v="10"/>
    <n v="8064.59"/>
    <n v="139.04"/>
    <n v="1778.8"/>
    <n v="0.82799999999999996"/>
    <n v="1.3"/>
    <n v="51"/>
    <n v="1.55"/>
    <n v="33"/>
    <n v="1"/>
    <s v="2015-02-20"/>
    <s v="2017-07-18"/>
    <n v="2085.6"/>
    <s v="Gold"/>
  </r>
  <r>
    <x v="1631"/>
    <x v="2"/>
    <s v="EE. UU."/>
    <n v="2"/>
    <n v="2499.8000000000002"/>
    <n v="312.48"/>
    <n v="166.87"/>
    <n v="0.5"/>
    <n v="0.5"/>
    <n v="4"/>
    <n v="1"/>
    <n v="2"/>
    <n v="1"/>
    <s v="2015-09-12"/>
    <s v="2017-01-06"/>
    <n v="937.44"/>
    <s v="Silver"/>
  </r>
  <r>
    <x v="1632"/>
    <x v="2"/>
    <s v="Puerto Rico"/>
    <n v="5"/>
    <n v="6982.92"/>
    <n v="174.57"/>
    <n v="1213.8699999999999"/>
    <n v="0.92500000000000004"/>
    <n v="1.2"/>
    <n v="37"/>
    <n v="1.19"/>
    <n v="18"/>
    <n v="1"/>
    <s v="2015-04-10"/>
    <s v="2017-06-07"/>
    <n v="1309.27"/>
    <s v="Silver"/>
  </r>
  <r>
    <x v="1633"/>
    <x v="2"/>
    <s v="EE. UU."/>
    <n v="5"/>
    <n v="7398.23"/>
    <n v="189.7"/>
    <n v="1742.7"/>
    <n v="0.82099999999999995"/>
    <n v="1.5"/>
    <n v="34"/>
    <n v="1.24"/>
    <n v="20"/>
    <n v="1"/>
    <s v="2015-04-08"/>
    <s v="2016-12-30"/>
    <n v="1422.75"/>
    <s v="Silver"/>
  </r>
  <r>
    <x v="1634"/>
    <x v="1"/>
    <s v="Puerto Rico"/>
    <n v="2"/>
    <n v="539.91"/>
    <n v="134.97999999999999"/>
    <n v="116.2"/>
    <n v="0"/>
    <n v="-0.3"/>
    <n v="3"/>
    <n v="1"/>
    <n v="3"/>
    <n v="1"/>
    <s v="2015-05-13"/>
    <s v="2016-04-10"/>
    <n v="404.94"/>
    <s v="Bronze"/>
  </r>
  <r>
    <x v="1635"/>
    <x v="0"/>
    <s v="EE. UU."/>
    <n v="8"/>
    <n v="7098.8"/>
    <n v="202.82"/>
    <n v="1319.93"/>
    <n v="0.71399999999999997"/>
    <n v="1"/>
    <n v="30"/>
    <n v="1.33"/>
    <n v="18"/>
    <n v="1"/>
    <s v="2015-04-04"/>
    <s v="2017-06-09"/>
    <n v="2433.84"/>
    <s v="Gold"/>
  </r>
  <r>
    <x v="1636"/>
    <x v="0"/>
    <s v="Puerto Rico"/>
    <n v="11"/>
    <n v="21207.98"/>
    <n v="220.92"/>
    <n v="5579.24"/>
    <n v="0.85399999999999998"/>
    <n v="1.6"/>
    <n v="82"/>
    <n v="1.1000000000000001"/>
    <n v="50"/>
    <n v="1"/>
    <s v="2015-01-17"/>
    <s v="2017-06-07"/>
    <n v="3645.18"/>
    <s v="Gold"/>
  </r>
  <r>
    <x v="1637"/>
    <x v="0"/>
    <s v="EE. UU."/>
    <n v="9"/>
    <n v="11358.96"/>
    <n v="227.18"/>
    <n v="1476.47"/>
    <n v="0.78"/>
    <n v="2.2999999999999998"/>
    <n v="39"/>
    <n v="1.41"/>
    <n v="27"/>
    <n v="1"/>
    <s v="2015-02-28"/>
    <s v="2017-03-31"/>
    <n v="3066.93"/>
    <s v="Gold"/>
  </r>
  <r>
    <x v="1638"/>
    <x v="0"/>
    <s v="EE. UU."/>
    <n v="4"/>
    <n v="10798.91"/>
    <n v="245.43"/>
    <n v="2097.92"/>
    <n v="0.95499999999999996"/>
    <n v="1.5"/>
    <n v="42"/>
    <n v="1.6"/>
    <n v="20"/>
    <n v="1"/>
    <s v="2015-03-11"/>
    <s v="2017-06-02"/>
    <n v="1472.58"/>
    <s v="Silver"/>
  </r>
  <r>
    <x v="1639"/>
    <x v="2"/>
    <s v="EE. UU."/>
    <n v="4"/>
    <n v="6074.5"/>
    <n v="184.08"/>
    <n v="-60.1"/>
    <n v="0.97"/>
    <n v="1.7"/>
    <n v="33"/>
    <n v="1.85"/>
    <n v="28"/>
    <n v="1"/>
    <s v="2015-07-23"/>
    <s v="2016-04-03"/>
    <n v="1104.48"/>
    <s v="Silver"/>
  </r>
  <r>
    <x v="1640"/>
    <x v="2"/>
    <s v="Puerto Rico"/>
    <n v="3"/>
    <n v="2911.68"/>
    <n v="223.98"/>
    <n v="445.17"/>
    <n v="0.92300000000000004"/>
    <n v="0.8"/>
    <n v="13"/>
    <n v="1"/>
    <n v="7"/>
    <n v="1"/>
    <s v="2015-12-03"/>
    <s v="2017-03-17"/>
    <n v="1007.91"/>
    <s v="Silver"/>
  </r>
  <r>
    <x v="1641"/>
    <x v="2"/>
    <s v="EE. UU."/>
    <n v="5"/>
    <n v="7428.63"/>
    <n v="265.31"/>
    <n v="1003.8"/>
    <n v="0.64300000000000002"/>
    <n v="0.8"/>
    <n v="23"/>
    <n v="1.17"/>
    <n v="23"/>
    <n v="1"/>
    <s v="2015-07-06"/>
    <s v="2017-02-13"/>
    <n v="1989.82"/>
    <s v="Silver"/>
  </r>
  <r>
    <x v="1642"/>
    <x v="0"/>
    <s v="Puerto Rico"/>
    <n v="4"/>
    <n v="4114.54"/>
    <n v="205.73"/>
    <n v="540.91999999999996"/>
    <n v="0.6"/>
    <n v="0.5"/>
    <n v="13"/>
    <n v="1.31"/>
    <n v="9"/>
    <n v="1"/>
    <s v="2015-12-19"/>
    <s v="2017-05-20"/>
    <n v="1234.3800000000001"/>
    <s v="Silver"/>
  </r>
  <r>
    <x v="1643"/>
    <x v="2"/>
    <s v="EE. UU."/>
    <n v="7"/>
    <n v="13603.72"/>
    <n v="197.16"/>
    <n v="317.04000000000002"/>
    <n v="0.79700000000000004"/>
    <n v="1.2"/>
    <n v="65"/>
    <n v="3.28"/>
    <n v="0"/>
    <n v="0"/>
    <s v="2015-05-01"/>
    <s v="2017-08-09"/>
    <n v="2070.1799999999998"/>
    <s v="Gold"/>
  </r>
  <r>
    <x v="1644"/>
    <x v="0"/>
    <s v="Puerto Rico"/>
    <n v="3"/>
    <n v="1789.62"/>
    <n v="162.69"/>
    <n v="306.08999999999997"/>
    <n v="9.0999999999999998E-2"/>
    <n v="1.2"/>
    <n v="10"/>
    <n v="1.6"/>
    <n v="7"/>
    <n v="1"/>
    <s v="2015-10-24"/>
    <s v="2017-05-20"/>
    <n v="732.1"/>
    <s v="Silver"/>
  </r>
  <r>
    <x v="1645"/>
    <x v="0"/>
    <s v="EE. UU."/>
    <n v="3"/>
    <n v="1627.85"/>
    <n v="232.55"/>
    <n v="514.80999999999995"/>
    <n v="0"/>
    <n v="-0.4"/>
    <n v="3"/>
    <n v="3"/>
    <n v="0"/>
    <n v="1"/>
    <s v="2015-04-02"/>
    <s v="2015-08-14"/>
    <n v="1046.48"/>
    <s v="Silver"/>
  </r>
  <r>
    <x v="1646"/>
    <x v="0"/>
    <s v="EE. UU."/>
    <n v="2"/>
    <n v="1259.93"/>
    <n v="209.99"/>
    <n v="-301.02999999999997"/>
    <n v="1"/>
    <n v="1.7"/>
    <n v="6"/>
    <n v="1.67"/>
    <n v="2"/>
    <n v="1"/>
    <s v="2015-04-14"/>
    <s v="2015-04-28"/>
    <n v="629.97"/>
    <s v="Silver"/>
  </r>
  <r>
    <x v="1647"/>
    <x v="0"/>
    <s v="Puerto Rico"/>
    <n v="1"/>
    <n v="1327.76"/>
    <n v="221.29"/>
    <n v="126.1"/>
    <n v="1"/>
    <n v="1"/>
    <n v="6"/>
    <n v="1.5"/>
    <n v="6"/>
    <n v="1"/>
    <s v="2015-07-12"/>
    <s v="2015-07-12"/>
    <n v="331.94"/>
    <s v="Bronze"/>
  </r>
  <r>
    <x v="1648"/>
    <x v="0"/>
    <s v="EE. UU."/>
    <n v="1"/>
    <n v="449.94"/>
    <n v="224.97"/>
    <n v="74.55"/>
    <n v="1"/>
    <n v="2"/>
    <n v="2"/>
    <n v="1"/>
    <n v="2"/>
    <n v="1"/>
    <s v="2015-08-15"/>
    <s v="2015-08-15"/>
    <n v="337.46"/>
    <s v="Bronze"/>
  </r>
  <r>
    <x v="1649"/>
    <x v="0"/>
    <s v="EE. UU."/>
    <n v="7"/>
    <n v="8039.3"/>
    <n v="259.33"/>
    <n v="682.26"/>
    <n v="0.54800000000000004"/>
    <n v="0.1"/>
    <n v="21"/>
    <n v="1.43"/>
    <n v="15"/>
    <n v="1"/>
    <s v="2015-01-10"/>
    <s v="2016-10-23"/>
    <n v="2722.96"/>
    <s v="Gold"/>
  </r>
  <r>
    <x v="1650"/>
    <x v="0"/>
    <s v="Puerto Rico"/>
    <n v="4"/>
    <n v="2399.67"/>
    <n v="149.97999999999999"/>
    <n v="942.76"/>
    <n v="0.81299999999999994"/>
    <n v="1.4"/>
    <n v="13"/>
    <n v="1.92"/>
    <n v="10"/>
    <n v="1"/>
    <s v="2016-05-07"/>
    <s v="2017-05-06"/>
    <n v="899.88"/>
    <s v="Silver"/>
  </r>
  <r>
    <x v="1651"/>
    <x v="1"/>
    <s v="EE. UU."/>
    <n v="5"/>
    <n v="3449.39"/>
    <n v="143.72"/>
    <n v="152.61000000000001"/>
    <n v="0.625"/>
    <n v="0.7"/>
    <n v="20"/>
    <n v="1"/>
    <n v="8"/>
    <n v="1"/>
    <s v="2015-03-26"/>
    <s v="2017-06-04"/>
    <n v="1077.9000000000001"/>
    <s v="Silver"/>
  </r>
  <r>
    <x v="1652"/>
    <x v="1"/>
    <s v="Puerto Rico"/>
    <n v="5"/>
    <n v="3374.75"/>
    <n v="281.23"/>
    <n v="426.27"/>
    <n v="8.3000000000000004E-2"/>
    <n v="0.4"/>
    <n v="9"/>
    <n v="3.11"/>
    <n v="1"/>
    <n v="0"/>
    <s v="2015-03-21"/>
    <s v="2017-09-15"/>
    <n v="2109.23"/>
    <s v="Gold"/>
  </r>
  <r>
    <x v="1653"/>
    <x v="1"/>
    <s v="EE. UU."/>
    <n v="5"/>
    <n v="10132.700000000001"/>
    <n v="163.43"/>
    <n v="1749.03"/>
    <n v="0.25800000000000001"/>
    <n v="0.3"/>
    <n v="57"/>
    <n v="1.19"/>
    <n v="23"/>
    <n v="1"/>
    <s v="2015-04-22"/>
    <s v="2017-03-17"/>
    <n v="1225.73"/>
    <s v="Silver"/>
  </r>
  <r>
    <x v="1654"/>
    <x v="1"/>
    <s v="EE. UU."/>
    <n v="5"/>
    <n v="1869.71"/>
    <n v="143.82"/>
    <n v="501.14"/>
    <n v="0.69199999999999995"/>
    <n v="0.9"/>
    <n v="8"/>
    <n v="1.75"/>
    <n v="4"/>
    <n v="1"/>
    <s v="2015-03-30"/>
    <s v="2017-04-13"/>
    <n v="1078.6500000000001"/>
    <s v="Silver"/>
  </r>
  <r>
    <x v="1655"/>
    <x v="1"/>
    <s v="EE. UU."/>
    <n v="2"/>
    <n v="6049.52"/>
    <n v="224.06"/>
    <n v="-1938.93"/>
    <n v="0.92600000000000005"/>
    <n v="0.9"/>
    <n v="27"/>
    <n v="1.74"/>
    <n v="17"/>
    <n v="1"/>
    <s v="2016-07-04"/>
    <s v="2016-07-19"/>
    <n v="672.18"/>
    <s v="Silver"/>
  </r>
  <r>
    <x v="1656"/>
    <x v="1"/>
    <s v="Puerto Rico"/>
    <n v="6"/>
    <n v="10898.97"/>
    <n v="205.64"/>
    <n v="2040.14"/>
    <n v="0.86799999999999999"/>
    <n v="0.9"/>
    <n v="46"/>
    <n v="1.72"/>
    <n v="25"/>
    <n v="1"/>
    <s v="2015-06-16"/>
    <s v="2017-08-01"/>
    <n v="1850.76"/>
    <s v="Silver"/>
  </r>
  <r>
    <x v="1657"/>
    <x v="1"/>
    <s v="EE. UU."/>
    <n v="2"/>
    <n v="3559.33"/>
    <n v="323.58"/>
    <n v="819.8"/>
    <n v="0"/>
    <n v="0"/>
    <n v="11"/>
    <n v="3.91"/>
    <n v="0"/>
    <n v="0"/>
    <s v="2017-08-24"/>
    <s v="2017-09-07"/>
    <n v="970.74"/>
    <s v="Silver"/>
  </r>
  <r>
    <x v="1658"/>
    <x v="0"/>
    <s v="Puerto Rico"/>
    <n v="6"/>
    <n v="2904.81"/>
    <n v="152.88"/>
    <n v="-190.71"/>
    <n v="0.68400000000000005"/>
    <n v="0.7"/>
    <n v="15"/>
    <n v="3"/>
    <n v="0"/>
    <n v="0"/>
    <s v="2015-02-27"/>
    <s v="2017-09-25"/>
    <n v="1375.92"/>
    <s v="Silver"/>
  </r>
  <r>
    <x v="1659"/>
    <x v="0"/>
    <s v="EE. UU."/>
    <n v="6"/>
    <n v="4769.21"/>
    <n v="183.43"/>
    <n v="1015.47"/>
    <n v="0.76900000000000002"/>
    <n v="0.8"/>
    <n v="20"/>
    <n v="1.65"/>
    <n v="13"/>
    <n v="1"/>
    <s v="2015-02-04"/>
    <s v="2017-02-06"/>
    <n v="1650.87"/>
    <s v="Silver"/>
  </r>
  <r>
    <x v="1660"/>
    <x v="0"/>
    <s v="Puerto Rico"/>
    <n v="4"/>
    <n v="3014.68"/>
    <n v="137.03"/>
    <n v="435.27"/>
    <n v="0.72699999999999998"/>
    <n v="1.2"/>
    <n v="16"/>
    <n v="1.5"/>
    <n v="4"/>
    <n v="1"/>
    <s v="2015-04-09"/>
    <s v="2016-10-06"/>
    <n v="822.18"/>
    <s v="Silver"/>
  </r>
  <r>
    <x v="1661"/>
    <x v="2"/>
    <s v="EE. UU."/>
    <n v="5"/>
    <n v="6609.42"/>
    <n v="200.29"/>
    <n v="778.51"/>
    <n v="0.78800000000000003"/>
    <n v="1"/>
    <n v="31"/>
    <n v="1.19"/>
    <n v="21"/>
    <n v="1"/>
    <s v="2015-01-05"/>
    <s v="2017-05-17"/>
    <n v="1502.18"/>
    <s v="Silver"/>
  </r>
  <r>
    <x v="1662"/>
    <x v="1"/>
    <s v="EE. UU."/>
    <n v="2"/>
    <n v="1839.84"/>
    <n v="183.98"/>
    <n v="587.28"/>
    <n v="1"/>
    <n v="1"/>
    <n v="10"/>
    <n v="1.5"/>
    <n v="10"/>
    <n v="1"/>
    <s v="2016-02-06"/>
    <s v="2016-03-11"/>
    <n v="551.94000000000005"/>
    <s v="Silver"/>
  </r>
  <r>
    <x v="1663"/>
    <x v="1"/>
    <s v="Puerto Rico"/>
    <n v="5"/>
    <n v="6369.45"/>
    <n v="181.98"/>
    <n v="781.6"/>
    <n v="0.91400000000000003"/>
    <n v="1.9"/>
    <n v="31"/>
    <n v="1.29"/>
    <n v="26"/>
    <n v="1"/>
    <s v="2015-12-30"/>
    <s v="2017-06-17"/>
    <n v="1364.85"/>
    <s v="Silver"/>
  </r>
  <r>
    <x v="1664"/>
    <x v="0"/>
    <s v="EE. UU."/>
    <n v="5"/>
    <n v="13058.69"/>
    <n v="233.19"/>
    <n v="1858.78"/>
    <n v="0.85699999999999998"/>
    <n v="0.8"/>
    <n v="48"/>
    <n v="1.31"/>
    <n v="23"/>
    <n v="1"/>
    <s v="2015-02-08"/>
    <s v="2017-07-15"/>
    <n v="1748.93"/>
    <s v="Silver"/>
  </r>
  <r>
    <x v="1665"/>
    <x v="1"/>
    <s v="EE. UU."/>
    <n v="4"/>
    <n v="6833.07"/>
    <n v="175.21"/>
    <n v="1042.46"/>
    <n v="0.82099999999999995"/>
    <n v="0.6"/>
    <n v="32"/>
    <n v="3"/>
    <n v="0"/>
    <n v="0"/>
    <s v="2015-08-08"/>
    <s v="2017-09-14"/>
    <n v="1051.26"/>
    <s v="Silver"/>
  </r>
  <r>
    <x v="1666"/>
    <x v="1"/>
    <s v="Puerto Rico"/>
    <n v="4"/>
    <n v="6813.1"/>
    <n v="166.17"/>
    <n v="628.33000000000004"/>
    <n v="1"/>
    <n v="1.8"/>
    <n v="41"/>
    <n v="1.63"/>
    <n v="32"/>
    <n v="1"/>
    <s v="2015-08-08"/>
    <s v="2016-07-24"/>
    <n v="997.02"/>
    <s v="Silver"/>
  </r>
  <r>
    <x v="1667"/>
    <x v="1"/>
    <s v="EE. UU."/>
    <n v="8"/>
    <n v="15330.34"/>
    <n v="194.05"/>
    <n v="4148.3100000000004"/>
    <n v="0.93700000000000006"/>
    <n v="1.4"/>
    <n v="79"/>
    <n v="1.33"/>
    <n v="35"/>
    <n v="1"/>
    <s v="2015-03-14"/>
    <s v="2017-05-30"/>
    <n v="2328.6"/>
    <s v="Gold"/>
  </r>
  <r>
    <x v="1668"/>
    <x v="0"/>
    <s v="EE. UU."/>
    <n v="6"/>
    <n v="9562.39"/>
    <n v="203.46"/>
    <n v="-686.96"/>
    <n v="0.872"/>
    <n v="1.6"/>
    <n v="41"/>
    <n v="1.61"/>
    <n v="20"/>
    <n v="1"/>
    <s v="2015-03-08"/>
    <s v="2017-06-30"/>
    <n v="1831.14"/>
    <s v="Silver"/>
  </r>
  <r>
    <x v="1669"/>
    <x v="0"/>
    <s v="EE. UU."/>
    <n v="4"/>
    <n v="3889.62"/>
    <n v="194.48"/>
    <n v="182.62"/>
    <n v="1"/>
    <n v="1"/>
    <n v="20"/>
    <n v="2.65"/>
    <n v="0"/>
    <n v="0"/>
    <s v="2015-05-13"/>
    <s v="2017-08-30"/>
    <n v="1166.8800000000001"/>
    <s v="Silver"/>
  </r>
  <r>
    <x v="1670"/>
    <x v="2"/>
    <s v="Puerto Rico"/>
    <n v="3"/>
    <n v="7149.1"/>
    <n v="246.52"/>
    <n v="-1709.84"/>
    <n v="1"/>
    <n v="1.1000000000000001"/>
    <n v="27"/>
    <n v="1.37"/>
    <n v="15"/>
    <n v="1"/>
    <s v="2015-07-04"/>
    <s v="2017-04-11"/>
    <n v="1109.3399999999999"/>
    <s v="Silver"/>
  </r>
  <r>
    <x v="1671"/>
    <x v="2"/>
    <s v="Puerto Rico"/>
    <n v="4"/>
    <n v="7529.33"/>
    <n v="228.16"/>
    <n v="1770.55"/>
    <n v="1"/>
    <n v="2.9"/>
    <n v="33"/>
    <n v="1.48"/>
    <n v="8"/>
    <n v="1"/>
    <s v="2016-01-10"/>
    <s v="2017-06-02"/>
    <n v="1368.96"/>
    <s v="Silver"/>
  </r>
  <r>
    <x v="1672"/>
    <x v="2"/>
    <s v="EE. UU."/>
    <n v="5"/>
    <n v="5169.51"/>
    <n v="215.4"/>
    <n v="-328.89"/>
    <n v="0.95799999999999996"/>
    <n v="1.5"/>
    <n v="23"/>
    <n v="2.7"/>
    <n v="3"/>
    <n v="0"/>
    <s v="2015-05-11"/>
    <s v="2017-08-30"/>
    <n v="1615.5"/>
    <s v="Silver"/>
  </r>
  <r>
    <x v="1673"/>
    <x v="2"/>
    <s v="Puerto Rico"/>
    <n v="2"/>
    <n v="1069.81"/>
    <n v="152.83000000000001"/>
    <n v="378.77"/>
    <n v="1"/>
    <n v="1"/>
    <n v="7"/>
    <n v="1.57"/>
    <n v="0"/>
    <n v="1"/>
    <s v="2016-08-09"/>
    <s v="2017-04-08"/>
    <n v="458.49"/>
    <s v="Bronze"/>
  </r>
  <r>
    <x v="1674"/>
    <x v="2"/>
    <s v="EE. UU."/>
    <n v="13"/>
    <n v="14068.54"/>
    <n v="226.91"/>
    <n v="1849.89"/>
    <n v="0.71"/>
    <n v="0.4"/>
    <n v="52"/>
    <n v="1.29"/>
    <n v="31"/>
    <n v="1"/>
    <s v="2015-01-19"/>
    <s v="2017-03-11"/>
    <n v="4424.74"/>
    <s v="Gold"/>
  </r>
  <r>
    <x v="1675"/>
    <x v="2"/>
    <s v="EE. UU."/>
    <n v="3"/>
    <n v="5749.38"/>
    <n v="205.34"/>
    <n v="-803.95"/>
    <n v="1"/>
    <n v="1"/>
    <n v="28"/>
    <n v="1.43"/>
    <n v="20"/>
    <n v="1"/>
    <s v="2015-06-07"/>
    <s v="2017-01-23"/>
    <n v="924.03"/>
    <s v="Silver"/>
  </r>
  <r>
    <x v="1676"/>
    <x v="2"/>
    <s v="Puerto Rico"/>
    <n v="1"/>
    <n v="989.87"/>
    <n v="197.97"/>
    <n v="303.8"/>
    <n v="0"/>
    <n v="0"/>
    <n v="0"/>
    <n v="1.83"/>
    <n v="0"/>
    <n v="0"/>
    <s v="2017-01-10"/>
    <s v="2017-01-10"/>
    <n v="296.95999999999998"/>
    <s v="Bronze"/>
  </r>
  <r>
    <x v="1677"/>
    <x v="1"/>
    <s v="EE. UU."/>
    <n v="5"/>
    <n v="5069.55"/>
    <n v="230.43"/>
    <n v="1327.03"/>
    <n v="0.45500000000000002"/>
    <n v="1"/>
    <n v="13"/>
    <n v="1.85"/>
    <n v="5"/>
    <n v="1"/>
    <s v="2015-08-14"/>
    <s v="2017-07-14"/>
    <n v="1728.22"/>
    <s v="Silver"/>
  </r>
  <r>
    <x v="1678"/>
    <x v="1"/>
    <s v="Puerto Rico"/>
    <n v="3"/>
    <n v="1889.91"/>
    <n v="188.99"/>
    <n v="449.42"/>
    <n v="0.1"/>
    <n v="-0.8"/>
    <n v="10"/>
    <n v="1"/>
    <n v="9"/>
    <n v="1"/>
    <s v="2016-02-24"/>
    <s v="2016-07-22"/>
    <n v="850.46"/>
    <s v="Silver"/>
  </r>
  <r>
    <x v="1679"/>
    <x v="2"/>
    <s v="EE. UU."/>
    <n v="3"/>
    <n v="2199.73"/>
    <n v="274.97000000000003"/>
    <n v="744.91"/>
    <n v="0.5"/>
    <n v="0.5"/>
    <n v="4"/>
    <n v="2"/>
    <n v="4"/>
    <n v="1"/>
    <s v="2016-04-12"/>
    <s v="2017-04-05"/>
    <n v="1237.3699999999999"/>
    <s v="Silver"/>
  </r>
  <r>
    <x v="1680"/>
    <x v="0"/>
    <s v="Puerto Rico"/>
    <n v="4"/>
    <n v="11749.04"/>
    <n v="234.98"/>
    <n v="1333.78"/>
    <n v="0.8"/>
    <n v="2.2999999999999998"/>
    <n v="50"/>
    <n v="1.7"/>
    <n v="13"/>
    <n v="1"/>
    <s v="2015-06-13"/>
    <s v="2017-04-15"/>
    <n v="1409.88"/>
    <s v="Silver"/>
  </r>
  <r>
    <x v="1681"/>
    <x v="0"/>
    <s v="EE. UU."/>
    <n v="5"/>
    <n v="4139.6000000000004"/>
    <n v="188.16"/>
    <n v="-139.46"/>
    <n v="0.318"/>
    <n v="-0.1"/>
    <n v="15"/>
    <n v="1.6"/>
    <n v="12"/>
    <n v="1"/>
    <s v="2015-02-08"/>
    <s v="2017-03-17"/>
    <n v="1411.2"/>
    <s v="Silver"/>
  </r>
  <r>
    <x v="1682"/>
    <x v="2"/>
    <s v="EE. UU."/>
    <n v="2"/>
    <n v="4629.53"/>
    <n v="165.34"/>
    <n v="723.95"/>
    <n v="0.89300000000000002"/>
    <n v="0.7"/>
    <n v="25"/>
    <n v="1.2"/>
    <n v="15"/>
    <n v="1"/>
    <s v="2016-08-09"/>
    <s v="2016-11-23"/>
    <n v="496.02"/>
    <s v="Bronze"/>
  </r>
  <r>
    <x v="1683"/>
    <x v="1"/>
    <s v="Puerto Rico"/>
    <n v="6"/>
    <n v="4420.3"/>
    <n v="152.41999999999999"/>
    <n v="-731.03"/>
    <n v="0.51700000000000002"/>
    <n v="0.9"/>
    <n v="17"/>
    <n v="2.4700000000000002"/>
    <n v="2"/>
    <n v="0"/>
    <s v="2015-02-14"/>
    <s v="2017-08-13"/>
    <n v="1371.78"/>
    <s v="Silver"/>
  </r>
  <r>
    <x v="1684"/>
    <x v="0"/>
    <s v="EE. UU."/>
    <n v="5"/>
    <n v="9628.77"/>
    <n v="171.94"/>
    <n v="1856.83"/>
    <n v="1"/>
    <n v="2.2999999999999998"/>
    <n v="56"/>
    <n v="2.93"/>
    <n v="10"/>
    <n v="0"/>
    <s v="2015-03-19"/>
    <s v="2017-09-04"/>
    <n v="1289.55"/>
    <s v="Silver"/>
  </r>
  <r>
    <x v="1685"/>
    <x v="0"/>
    <s v="Puerto Rico"/>
    <n v="1"/>
    <n v="525.94000000000005"/>
    <n v="175.31"/>
    <n v="200.98"/>
    <n v="0"/>
    <n v="0"/>
    <n v="0"/>
    <n v="1.83"/>
    <n v="0"/>
    <n v="0"/>
    <s v="2015-08-01"/>
    <s v="2015-08-01"/>
    <n v="262.97000000000003"/>
    <s v="Bronze"/>
  </r>
  <r>
    <x v="1686"/>
    <x v="0"/>
    <s v="EE. UU."/>
    <n v="3"/>
    <n v="1079.93"/>
    <n v="179.99"/>
    <n v="-237.94"/>
    <n v="0"/>
    <n v="-0.2"/>
    <n v="1"/>
    <n v="2"/>
    <n v="0"/>
    <n v="1"/>
    <s v="2016-01-06"/>
    <s v="2016-04-16"/>
    <n v="809.96"/>
    <s v="Silver"/>
  </r>
  <r>
    <x v="1687"/>
    <x v="0"/>
    <s v="EE. UU."/>
    <n v="4"/>
    <n v="5199.3"/>
    <n v="207.97"/>
    <n v="1345.05"/>
    <n v="0.8"/>
    <n v="0.8"/>
    <n v="20"/>
    <n v="1"/>
    <n v="3"/>
    <n v="1"/>
    <s v="2015-07-19"/>
    <s v="2017-02-13"/>
    <n v="1247.82"/>
    <s v="Silver"/>
  </r>
  <r>
    <x v="1688"/>
    <x v="2"/>
    <s v="EE. UU."/>
    <n v="3"/>
    <n v="2769.68"/>
    <n v="213.05"/>
    <n v="706.99"/>
    <n v="0"/>
    <n v="-1"/>
    <n v="0"/>
    <n v="1.83"/>
    <n v="0"/>
    <n v="0"/>
    <s v="2015-05-20"/>
    <s v="2017-05-08"/>
    <n v="958.73"/>
    <s v="Silver"/>
  </r>
  <r>
    <x v="1689"/>
    <x v="1"/>
    <s v="Puerto Rico"/>
    <n v="3"/>
    <n v="5229.2700000000004"/>
    <n v="227.36"/>
    <n v="1291.69"/>
    <n v="0.65200000000000002"/>
    <n v="0.1"/>
    <n v="20"/>
    <n v="2"/>
    <n v="5"/>
    <n v="1"/>
    <s v="2017-02-26"/>
    <s v="2017-03-30"/>
    <n v="1023.12"/>
    <s v="Silver"/>
  </r>
  <r>
    <x v="1690"/>
    <x v="2"/>
    <s v="EE. UU."/>
    <n v="6"/>
    <n v="7808.99"/>
    <n v="200.23"/>
    <n v="-428.83"/>
    <n v="0.56399999999999995"/>
    <n v="0.9"/>
    <n v="29"/>
    <n v="2.97"/>
    <n v="0"/>
    <n v="0"/>
    <s v="2015-12-30"/>
    <s v="2017-09-14"/>
    <n v="1802.07"/>
    <s v="Silver"/>
  </r>
  <r>
    <x v="1691"/>
    <x v="1"/>
    <s v="EE. UU."/>
    <n v="5"/>
    <n v="4744.21"/>
    <n v="139.54"/>
    <n v="919.21"/>
    <n v="0.76500000000000001"/>
    <n v="1.2"/>
    <n v="26"/>
    <n v="1.58"/>
    <n v="10"/>
    <n v="1"/>
    <s v="2015-11-30"/>
    <s v="2017-01-07"/>
    <n v="1046.55"/>
    <s v="Silver"/>
  </r>
  <r>
    <x v="1692"/>
    <x v="2"/>
    <s v="EE. UU."/>
    <n v="4"/>
    <n v="5049.6000000000004"/>
    <n v="240.46"/>
    <n v="375.84"/>
    <n v="0.57099999999999995"/>
    <n v="0.2"/>
    <n v="12"/>
    <n v="1.33"/>
    <n v="12"/>
    <n v="1"/>
    <s v="2015-08-15"/>
    <s v="2017-06-01"/>
    <n v="1442.76"/>
    <s v="Silver"/>
  </r>
  <r>
    <x v="1693"/>
    <x v="2"/>
    <s v="EE. UU."/>
    <n v="5"/>
    <n v="5609.11"/>
    <n v="151.6"/>
    <n v="1232.3"/>
    <n v="0.67600000000000005"/>
    <n v="1.9"/>
    <n v="34"/>
    <n v="1.32"/>
    <n v="19"/>
    <n v="1"/>
    <s v="2015-01-12"/>
    <s v="2016-01-13"/>
    <n v="1137"/>
    <s v="Silver"/>
  </r>
  <r>
    <x v="1694"/>
    <x v="2"/>
    <s v="Puerto Rico"/>
    <n v="7"/>
    <n v="13908.1"/>
    <n v="198.69"/>
    <n v="2779.35"/>
    <n v="0.58599999999999997"/>
    <n v="0.9"/>
    <n v="65"/>
    <n v="1.28"/>
    <n v="31"/>
    <n v="1"/>
    <s v="2015-03-25"/>
    <s v="2017-02-04"/>
    <n v="2086.2399999999998"/>
    <s v="Gold"/>
  </r>
  <r>
    <x v="1695"/>
    <x v="1"/>
    <s v="EE. UU."/>
    <n v="8"/>
    <n v="6814.42"/>
    <n v="206.5"/>
    <n v="788.12"/>
    <n v="0.66700000000000004"/>
    <n v="0.5"/>
    <n v="31"/>
    <n v="1.39"/>
    <n v="14"/>
    <n v="1"/>
    <s v="2015-02-17"/>
    <s v="2017-05-06"/>
    <n v="2478"/>
    <s v="Gold"/>
  </r>
  <r>
    <x v="1696"/>
    <x v="1"/>
    <s v="EE. UU."/>
    <n v="4"/>
    <n v="5199.3"/>
    <n v="236.33"/>
    <n v="-158.72999999999999"/>
    <n v="0.72699999999999998"/>
    <n v="0.3"/>
    <n v="21"/>
    <n v="1.48"/>
    <n v="11"/>
    <n v="1"/>
    <s v="2015-01-29"/>
    <s v="2016-09-03"/>
    <n v="1417.98"/>
    <s v="Silver"/>
  </r>
  <r>
    <x v="1697"/>
    <x v="2"/>
    <s v="EE. UU."/>
    <n v="4"/>
    <n v="2520.89"/>
    <n v="148.29"/>
    <n v="314.56"/>
    <n v="0.35299999999999998"/>
    <n v="0.6"/>
    <n v="17"/>
    <n v="1.06"/>
    <n v="2"/>
    <n v="1"/>
    <s v="2015-08-04"/>
    <s v="2016-08-18"/>
    <n v="889.74"/>
    <s v="Silver"/>
  </r>
  <r>
    <x v="1698"/>
    <x v="2"/>
    <s v="EE. UU."/>
    <n v="2"/>
    <n v="1089.82"/>
    <n v="155.69"/>
    <n v="263.52"/>
    <n v="0.28599999999999998"/>
    <n v="-0.4"/>
    <n v="2"/>
    <n v="1"/>
    <n v="0"/>
    <n v="1"/>
    <s v="2015-01-07"/>
    <s v="2017-07-12"/>
    <n v="467.07"/>
    <s v="Bronze"/>
  </r>
  <r>
    <x v="1699"/>
    <x v="2"/>
    <s v="Puerto Rico"/>
    <n v="5"/>
    <n v="4559.1000000000004"/>
    <n v="147.07"/>
    <n v="1037.3399999999999"/>
    <n v="0.90300000000000002"/>
    <n v="1.4"/>
    <n v="29"/>
    <n v="3.03"/>
    <n v="4"/>
    <n v="0"/>
    <s v="2015-03-13"/>
    <s v="2017-09-11"/>
    <n v="1103.02"/>
    <s v="Silver"/>
  </r>
  <r>
    <x v="1700"/>
    <x v="2"/>
    <s v="EE. UU."/>
    <n v="6"/>
    <n v="6929.35"/>
    <n v="266.51"/>
    <n v="560.5"/>
    <n v="0.34599999999999997"/>
    <n v="0.9"/>
    <n v="13"/>
    <n v="1.69"/>
    <n v="4"/>
    <n v="1"/>
    <s v="2016-03-04"/>
    <s v="2017-05-12"/>
    <n v="2398.59"/>
    <s v="Gold"/>
  </r>
  <r>
    <x v="1701"/>
    <x v="0"/>
    <s v="Puerto Rico"/>
    <n v="1"/>
    <n v="199.99"/>
    <n v="199.99"/>
    <n v="89.3"/>
    <n v="1"/>
    <n v="1"/>
    <n v="1"/>
    <n v="2"/>
    <n v="0"/>
    <n v="1"/>
    <s v="2016-05-08"/>
    <s v="2016-05-08"/>
    <n v="299.98"/>
    <s v="Bronze"/>
  </r>
  <r>
    <x v="1702"/>
    <x v="0"/>
    <s v="EE. UU."/>
    <n v="6"/>
    <n v="6609.3"/>
    <n v="227.91"/>
    <n v="1237.92"/>
    <n v="0.58599999999999997"/>
    <n v="1.5"/>
    <n v="29"/>
    <n v="1.72"/>
    <n v="9"/>
    <n v="1"/>
    <s v="2015-02-14"/>
    <s v="2017-02-12"/>
    <n v="2051.19"/>
    <s v="Gold"/>
  </r>
  <r>
    <x v="1703"/>
    <x v="1"/>
    <s v="Puerto Rico"/>
    <n v="3"/>
    <n v="4267.3599999999997"/>
    <n v="177.81"/>
    <n v="52.62"/>
    <n v="1"/>
    <n v="1.3"/>
    <n v="24"/>
    <n v="2.75"/>
    <n v="2"/>
    <n v="0"/>
    <s v="2015-10-25"/>
    <s v="2017-08-09"/>
    <n v="800.15"/>
    <s v="Silver"/>
  </r>
  <r>
    <x v="1704"/>
    <x v="2"/>
    <s v="EE. UU."/>
    <n v="8"/>
    <n v="10435.18"/>
    <n v="160.54"/>
    <n v="2185.17"/>
    <n v="0.35399999999999998"/>
    <n v="0.4"/>
    <n v="52"/>
    <n v="3.06"/>
    <n v="8"/>
    <n v="0"/>
    <s v="2015-06-07"/>
    <s v="2017-08-31"/>
    <n v="1926.48"/>
    <s v="Silver"/>
  </r>
  <r>
    <x v="1705"/>
    <x v="2"/>
    <s v="Puerto Rico"/>
    <n v="3"/>
    <n v="2899.69"/>
    <n v="193.31"/>
    <n v="-766.36"/>
    <n v="1"/>
    <n v="2.2000000000000002"/>
    <n v="15"/>
    <n v="2.73"/>
    <n v="0"/>
    <n v="0"/>
    <s v="2016-07-29"/>
    <s v="2017-08-09"/>
    <n v="869.9"/>
    <s v="Silver"/>
  </r>
  <r>
    <x v="1706"/>
    <x v="2"/>
    <s v="EE. UU."/>
    <n v="3"/>
    <n v="2259.73"/>
    <n v="225.97"/>
    <n v="-987.21"/>
    <n v="0.2"/>
    <n v="-0.1"/>
    <n v="2"/>
    <n v="1"/>
    <n v="0"/>
    <n v="1"/>
    <s v="2015-01-20"/>
    <s v="2016-04-08"/>
    <n v="1016.86"/>
    <s v="Silver"/>
  </r>
  <r>
    <x v="1707"/>
    <x v="2"/>
    <s v="EE. UU."/>
    <n v="2"/>
    <n v="3579.67"/>
    <n v="170.46"/>
    <n v="994.19"/>
    <n v="0.95199999999999996"/>
    <n v="1"/>
    <n v="20"/>
    <n v="2.5"/>
    <n v="0"/>
    <n v="0"/>
    <s v="2017-02-20"/>
    <s v="2017-09-09"/>
    <n v="511.38"/>
    <s v="Silver"/>
  </r>
  <r>
    <x v="1708"/>
    <x v="0"/>
    <s v="Puerto Rico"/>
    <n v="4"/>
    <n v="2334.66"/>
    <n v="233.47"/>
    <n v="279.33999999999997"/>
    <n v="0"/>
    <n v="-1.2"/>
    <n v="3"/>
    <n v="1"/>
    <n v="3"/>
    <n v="1"/>
    <s v="2015-01-19"/>
    <s v="2016-12-27"/>
    <n v="1400.82"/>
    <s v="Silver"/>
  </r>
  <r>
    <x v="1709"/>
    <x v="2"/>
    <s v="EE. UU."/>
    <n v="4"/>
    <n v="3859.53"/>
    <n v="214.42"/>
    <n v="795.54"/>
    <n v="0"/>
    <n v="-0.2"/>
    <n v="10"/>
    <n v="1.5"/>
    <n v="5"/>
    <n v="1"/>
    <s v="2016-07-02"/>
    <s v="2017-02-15"/>
    <n v="1286.52"/>
    <s v="Silver"/>
  </r>
  <r>
    <x v="1710"/>
    <x v="2"/>
    <s v="EE. UU."/>
    <n v="6"/>
    <n v="11918.16"/>
    <n v="186.22"/>
    <n v="117.36"/>
    <n v="0.70299999999999996"/>
    <n v="0.8"/>
    <n v="59"/>
    <n v="1.8"/>
    <n v="36"/>
    <n v="1"/>
    <s v="2015-07-07"/>
    <s v="2017-01-29"/>
    <n v="1675.98"/>
    <s v="Silver"/>
  </r>
  <r>
    <x v="1711"/>
    <x v="0"/>
    <s v="Puerto Rico"/>
    <n v="2"/>
    <n v="789.93"/>
    <n v="112.85"/>
    <n v="-114.72"/>
    <n v="0.57099999999999995"/>
    <n v="1.9"/>
    <n v="4"/>
    <n v="1.5"/>
    <n v="2"/>
    <n v="1"/>
    <s v="2016-07-22"/>
    <s v="2016-07-25"/>
    <n v="338.55"/>
    <s v="Bronze"/>
  </r>
  <r>
    <x v="1712"/>
    <x v="0"/>
    <s v="EE. UU."/>
    <n v="6"/>
    <n v="10714.98"/>
    <n v="223.23"/>
    <n v="1106.67"/>
    <n v="0.70799999999999996"/>
    <n v="0.3"/>
    <n v="48"/>
    <n v="2.98"/>
    <n v="5"/>
    <n v="0"/>
    <s v="2015-03-30"/>
    <s v="2017-10-01"/>
    <n v="2009.07"/>
    <s v="Gold"/>
  </r>
  <r>
    <x v="1713"/>
    <x v="0"/>
    <s v="Puerto Rico"/>
    <n v="1"/>
    <n v="279.99"/>
    <n v="140"/>
    <n v="24.54"/>
    <n v="0"/>
    <n v="0"/>
    <n v="0"/>
    <n v="1.83"/>
    <n v="0"/>
    <n v="0"/>
    <s v="2016-12-20"/>
    <s v="2016-12-20"/>
    <n v="210"/>
    <s v="Bronze"/>
  </r>
  <r>
    <x v="1714"/>
    <x v="1"/>
    <s v="EE. UU."/>
    <n v="6"/>
    <n v="17697.72"/>
    <n v="203.42"/>
    <n v="1700.63"/>
    <n v="0.82799999999999996"/>
    <n v="1"/>
    <n v="87"/>
    <n v="2.99"/>
    <n v="0"/>
    <n v="0"/>
    <s v="2015-07-14"/>
    <s v="2017-09-30"/>
    <n v="1830.78"/>
    <s v="Silver"/>
  </r>
  <r>
    <x v="1715"/>
    <x v="1"/>
    <s v="EE. UU."/>
    <n v="4"/>
    <n v="2797.7"/>
    <n v="254.34"/>
    <n v="-824.03"/>
    <n v="0.72699999999999998"/>
    <n v="1.9"/>
    <n v="10"/>
    <n v="1.8"/>
    <n v="4"/>
    <n v="1"/>
    <s v="2015-03-17"/>
    <s v="2017-05-08"/>
    <n v="1526.04"/>
    <s v="Silver"/>
  </r>
  <r>
    <x v="1716"/>
    <x v="2"/>
    <s v="Puerto Rico"/>
    <n v="4"/>
    <n v="2969.68"/>
    <n v="174.69"/>
    <n v="321.82"/>
    <n v="0.47099999999999997"/>
    <n v="0.6"/>
    <n v="13"/>
    <n v="1"/>
    <n v="4"/>
    <n v="1"/>
    <s v="2015-01-02"/>
    <s v="2016-08-24"/>
    <n v="1048.1400000000001"/>
    <s v="Silver"/>
  </r>
  <r>
    <x v="1717"/>
    <x v="0"/>
    <s v="EE. UU."/>
    <n v="6"/>
    <n v="5869.25"/>
    <n v="217.38"/>
    <n v="-385.66"/>
    <n v="0.63"/>
    <n v="1"/>
    <n v="21"/>
    <n v="1.29"/>
    <n v="7"/>
    <n v="1"/>
    <s v="2015-03-14"/>
    <s v="2017-05-29"/>
    <n v="1956.42"/>
    <s v="Silver"/>
  </r>
  <r>
    <x v="1718"/>
    <x v="0"/>
    <s v="Puerto Rico"/>
    <n v="8"/>
    <n v="10299.26"/>
    <n v="239.52"/>
    <n v="1815.01"/>
    <n v="0.76700000000000002"/>
    <n v="0.9"/>
    <n v="33"/>
    <n v="2.42"/>
    <n v="7"/>
    <n v="0"/>
    <s v="2015-01-15"/>
    <s v="2017-08-20"/>
    <n v="2874.24"/>
    <s v="Gold"/>
  </r>
  <r>
    <x v="1719"/>
    <x v="0"/>
    <s v="EE. UU."/>
    <n v="6"/>
    <n v="5892.4"/>
    <n v="184.14"/>
    <n v="1440.2"/>
    <n v="0.5"/>
    <n v="-0.3"/>
    <n v="24"/>
    <n v="1.79"/>
    <n v="12"/>
    <n v="1"/>
    <s v="2015-06-01"/>
    <s v="2017-07-01"/>
    <n v="1657.26"/>
    <s v="Silver"/>
  </r>
  <r>
    <x v="1720"/>
    <x v="2"/>
    <s v="EE. UU."/>
    <n v="2"/>
    <n v="1049.8699999999999"/>
    <n v="262.47000000000003"/>
    <n v="-68.81"/>
    <n v="0"/>
    <n v="-0.5"/>
    <n v="0"/>
    <n v="1.83"/>
    <n v="0"/>
    <n v="0"/>
    <s v="2015-07-21"/>
    <s v="2016-04-18"/>
    <n v="787.41"/>
    <s v="Silver"/>
  </r>
  <r>
    <x v="1721"/>
    <x v="2"/>
    <s v="Puerto Rico"/>
    <n v="5"/>
    <n v="4694.21"/>
    <n v="195.59"/>
    <n v="1199.3699999999999"/>
    <n v="0.70799999999999996"/>
    <n v="0.9"/>
    <n v="17"/>
    <n v="1.65"/>
    <n v="11"/>
    <n v="1"/>
    <s v="2015-06-23"/>
    <s v="2017-04-19"/>
    <n v="1466.93"/>
    <s v="Silver"/>
  </r>
  <r>
    <x v="1722"/>
    <x v="0"/>
    <s v="EE. UU."/>
    <n v="3"/>
    <n v="1819.69"/>
    <n v="181.97"/>
    <n v="-89.97"/>
    <n v="0"/>
    <n v="-1.4"/>
    <n v="9"/>
    <n v="1"/>
    <n v="0"/>
    <n v="1"/>
    <s v="2015-07-16"/>
    <s v="2016-03-11"/>
    <n v="818.86"/>
    <s v="Silver"/>
  </r>
  <r>
    <x v="1723"/>
    <x v="2"/>
    <s v="Puerto Rico"/>
    <n v="6"/>
    <n v="3789.59"/>
    <n v="172.25"/>
    <n v="-83.95"/>
    <n v="0.63600000000000001"/>
    <n v="0.6"/>
    <n v="14"/>
    <n v="1.71"/>
    <n v="2"/>
    <n v="1"/>
    <s v="2015-08-22"/>
    <s v="2017-03-19"/>
    <n v="1550.25"/>
    <s v="Silver"/>
  </r>
  <r>
    <x v="1724"/>
    <x v="2"/>
    <s v="EE. UU."/>
    <n v="6"/>
    <n v="9938.99"/>
    <n v="216.07"/>
    <n v="-2262.1799999999998"/>
    <n v="0.78300000000000003"/>
    <n v="0.7"/>
    <n v="43"/>
    <n v="1.1599999999999999"/>
    <n v="22"/>
    <n v="1"/>
    <s v="2015-04-19"/>
    <s v="2016-05-27"/>
    <n v="1944.63"/>
    <s v="Silver"/>
  </r>
  <r>
    <x v="1725"/>
    <x v="2"/>
    <s v="Puerto Rico"/>
    <n v="3"/>
    <n v="2479.5300000000002"/>
    <n v="225.41"/>
    <n v="-597.23"/>
    <n v="0.45500000000000002"/>
    <n v="2.2000000000000002"/>
    <n v="11"/>
    <n v="1.82"/>
    <n v="5"/>
    <n v="1"/>
    <s v="2015-04-14"/>
    <s v="2016-07-12"/>
    <n v="1014.34"/>
    <s v="Silver"/>
  </r>
  <r>
    <x v="1726"/>
    <x v="2"/>
    <s v="EE. UU."/>
    <n v="9"/>
    <n v="15478.11"/>
    <n v="238.12"/>
    <n v="2500.4299999999998"/>
    <n v="0.83099999999999996"/>
    <n v="1"/>
    <n v="57"/>
    <n v="1.56"/>
    <n v="28"/>
    <n v="1"/>
    <s v="2015-03-22"/>
    <s v="2017-07-15"/>
    <n v="3214.62"/>
    <s v="Gold"/>
  </r>
  <r>
    <x v="1727"/>
    <x v="0"/>
    <s v="Puerto Rico"/>
    <n v="7"/>
    <n v="12878.48"/>
    <n v="225.94"/>
    <n v="1044.8699999999999"/>
    <n v="0.66700000000000004"/>
    <n v="0.4"/>
    <n v="54"/>
    <n v="2.83"/>
    <n v="5"/>
    <n v="0"/>
    <s v="2015-01-12"/>
    <s v="2017-09-10"/>
    <n v="2372.37"/>
    <s v="Gold"/>
  </r>
  <r>
    <x v="1728"/>
    <x v="0"/>
    <s v="EE. UU."/>
    <n v="7"/>
    <n v="9168.51"/>
    <n v="158.08000000000001"/>
    <n v="-1413.59"/>
    <n v="0.69"/>
    <n v="0.8"/>
    <n v="53"/>
    <n v="1.74"/>
    <n v="32"/>
    <n v="1"/>
    <s v="2015-03-02"/>
    <s v="2016-11-30"/>
    <n v="1659.84"/>
    <s v="Silver"/>
  </r>
  <r>
    <x v="1729"/>
    <x v="0"/>
    <s v="EE. UU."/>
    <n v="5"/>
    <n v="7459.43"/>
    <n v="186.49"/>
    <n v="1660.65"/>
    <n v="0.875"/>
    <n v="0.8"/>
    <n v="38"/>
    <n v="1.34"/>
    <n v="24"/>
    <n v="1"/>
    <s v="2015-01-19"/>
    <s v="2017-05-27"/>
    <n v="1398.68"/>
    <s v="Silver"/>
  </r>
  <r>
    <x v="1730"/>
    <x v="0"/>
    <s v="Puerto Rico"/>
    <n v="3"/>
    <n v="1019.76"/>
    <n v="145.68"/>
    <n v="-129.86000000000001"/>
    <n v="0.71399999999999997"/>
    <n v="1.9"/>
    <n v="4"/>
    <n v="2"/>
    <n v="2"/>
    <n v="1"/>
    <s v="2016-10-16"/>
    <s v="2017-05-05"/>
    <n v="655.56"/>
    <s v="Silver"/>
  </r>
  <r>
    <x v="1731"/>
    <x v="0"/>
    <s v="Puerto Rico"/>
    <n v="3"/>
    <n v="5129.4799999999996"/>
    <n v="244.26"/>
    <n v="-54.16"/>
    <n v="0.76200000000000001"/>
    <n v="0.3"/>
    <n v="16"/>
    <n v="2"/>
    <n v="11"/>
    <n v="1"/>
    <s v="2015-04-22"/>
    <s v="2017-05-01"/>
    <n v="1099.17"/>
    <s v="Silver"/>
  </r>
  <r>
    <x v="1732"/>
    <x v="0"/>
    <s v="EE. UU."/>
    <n v="5"/>
    <n v="11048.44"/>
    <n v="212.47"/>
    <n v="2187.4699999999998"/>
    <n v="0.55800000000000005"/>
    <n v="0.4"/>
    <n v="52"/>
    <n v="1.56"/>
    <n v="20"/>
    <n v="1"/>
    <s v="2015-01-21"/>
    <s v="2016-12-01"/>
    <n v="1593.52"/>
    <s v="Silver"/>
  </r>
  <r>
    <x v="1733"/>
    <x v="2"/>
    <s v="Puerto Rico"/>
    <n v="7"/>
    <n v="9073.75"/>
    <n v="181.48"/>
    <n v="2053.46"/>
    <n v="0.52"/>
    <n v="1.4"/>
    <n v="41"/>
    <n v="3.12"/>
    <n v="0"/>
    <n v="0"/>
    <s v="2015-08-07"/>
    <s v="2017-08-26"/>
    <n v="1905.54"/>
    <s v="Silver"/>
  </r>
  <r>
    <x v="1734"/>
    <x v="0"/>
    <s v="Puerto Rico"/>
    <n v="3"/>
    <n v="6239.24"/>
    <n v="239.97"/>
    <n v="2175.4"/>
    <n v="1"/>
    <n v="1"/>
    <n v="26"/>
    <n v="1.85"/>
    <n v="21"/>
    <n v="1"/>
    <s v="2015-09-05"/>
    <s v="2015-10-16"/>
    <n v="1079.8599999999999"/>
    <s v="Silver"/>
  </r>
  <r>
    <x v="1735"/>
    <x v="0"/>
    <s v="EE. UU."/>
    <n v="6"/>
    <n v="8249.07"/>
    <n v="242.62"/>
    <n v="-1292.6099999999999"/>
    <n v="0.14699999999999999"/>
    <n v="0.9"/>
    <n v="30"/>
    <n v="1.3"/>
    <n v="17"/>
    <n v="1"/>
    <s v="2015-11-08"/>
    <s v="2017-06-06"/>
    <n v="2183.58"/>
    <s v="Gold"/>
  </r>
  <r>
    <x v="1736"/>
    <x v="0"/>
    <s v="Puerto Rico"/>
    <n v="4"/>
    <n v="7309.08"/>
    <n v="243.64"/>
    <n v="591.55999999999995"/>
    <n v="0.93300000000000005"/>
    <n v="0.9"/>
    <n v="28"/>
    <n v="1.1399999999999999"/>
    <n v="8"/>
    <n v="1"/>
    <s v="2015-01-16"/>
    <s v="2016-12-15"/>
    <n v="1461.84"/>
    <s v="Silver"/>
  </r>
  <r>
    <x v="1737"/>
    <x v="0"/>
    <s v="EE. UU."/>
    <n v="3"/>
    <n v="1604.85"/>
    <n v="229.26"/>
    <n v="398.8"/>
    <n v="0.28599999999999998"/>
    <n v="0.3"/>
    <n v="2"/>
    <n v="1.5"/>
    <n v="2"/>
    <n v="1"/>
    <s v="2015-04-07"/>
    <s v="2016-12-22"/>
    <n v="1031.67"/>
    <s v="Silver"/>
  </r>
  <r>
    <x v="1738"/>
    <x v="0"/>
    <s v="EE. UU."/>
    <n v="3"/>
    <n v="3179.69"/>
    <n v="244.59"/>
    <n v="590.67999999999995"/>
    <n v="0.84599999999999997"/>
    <n v="0.7"/>
    <n v="13"/>
    <n v="1"/>
    <n v="7"/>
    <n v="1"/>
    <s v="2015-01-28"/>
    <s v="2017-07-27"/>
    <n v="1100.6600000000001"/>
    <s v="Silver"/>
  </r>
  <r>
    <x v="1739"/>
    <x v="0"/>
    <s v="Puerto Rico"/>
    <n v="4"/>
    <n v="5229.46"/>
    <n v="168.69"/>
    <n v="1439.29"/>
    <n v="0.22600000000000001"/>
    <n v="-0.3"/>
    <n v="31"/>
    <n v="1.55"/>
    <n v="31"/>
    <n v="1"/>
    <s v="2015-03-16"/>
    <s v="2016-12-26"/>
    <n v="1012.14"/>
    <s v="Silver"/>
  </r>
  <r>
    <x v="1740"/>
    <x v="2"/>
    <s v="EE. UU."/>
    <n v="5"/>
    <n v="3989.65"/>
    <n v="221.65"/>
    <n v="107.61"/>
    <n v="5.6000000000000001E-2"/>
    <n v="-1.1000000000000001"/>
    <n v="5"/>
    <n v="4"/>
    <n v="0"/>
    <n v="0"/>
    <s v="2015-02-28"/>
    <s v="2017-09-30"/>
    <n v="1662.38"/>
    <s v="Silver"/>
  </r>
  <r>
    <x v="1741"/>
    <x v="2"/>
    <s v="Puerto Rico"/>
    <n v="8"/>
    <n v="13349.77"/>
    <n v="166.87"/>
    <n v="1219.42"/>
    <n v="0.92500000000000004"/>
    <n v="1.8"/>
    <n v="77"/>
    <n v="1.78"/>
    <n v="29"/>
    <n v="1"/>
    <s v="2015-04-11"/>
    <s v="2017-03-12"/>
    <n v="2002.44"/>
    <s v="Gold"/>
  </r>
  <r>
    <x v="1742"/>
    <x v="2"/>
    <s v="EE. UU."/>
    <n v="4"/>
    <n v="4929.6099999999997"/>
    <n v="246.48"/>
    <n v="1080.32"/>
    <n v="0.9"/>
    <n v="1.1000000000000001"/>
    <n v="18"/>
    <n v="3"/>
    <n v="4"/>
    <n v="0"/>
    <s v="2015-12-13"/>
    <s v="2017-09-27"/>
    <n v="1478.88"/>
    <s v="Silver"/>
  </r>
  <r>
    <x v="1743"/>
    <x v="2"/>
    <s v="Puerto Rico"/>
    <n v="6"/>
    <n v="9044.89"/>
    <n v="188.44"/>
    <n v="1863.75"/>
    <n v="0.95799999999999996"/>
    <n v="1.1000000000000001"/>
    <n v="46"/>
    <n v="1.72"/>
    <n v="24"/>
    <n v="1"/>
    <s v="2015-05-07"/>
    <s v="2017-03-30"/>
    <n v="1695.96"/>
    <s v="Silver"/>
  </r>
  <r>
    <x v="1744"/>
    <x v="1"/>
    <s v="EE. UU."/>
    <n v="9"/>
    <n v="9867.7900000000009"/>
    <n v="201.38"/>
    <n v="172.62"/>
    <n v="0.42899999999999999"/>
    <n v="1.1000000000000001"/>
    <n v="40"/>
    <n v="2.33"/>
    <n v="8"/>
    <n v="0"/>
    <s v="2015-06-13"/>
    <s v="2017-09-28"/>
    <n v="2718.63"/>
    <s v="Gold"/>
  </r>
  <r>
    <x v="1745"/>
    <x v="1"/>
    <s v="EE. UU."/>
    <n v="7"/>
    <n v="6715.36"/>
    <n v="223.85"/>
    <n v="1707.31"/>
    <n v="0.73299999999999998"/>
    <n v="0.7"/>
    <n v="27"/>
    <n v="1.1100000000000001"/>
    <n v="18"/>
    <n v="1"/>
    <s v="2015-02-11"/>
    <s v="2016-12-03"/>
    <n v="2350.4299999999998"/>
    <s v="Gold"/>
  </r>
  <r>
    <x v="1746"/>
    <x v="1"/>
    <s v="Puerto Rico"/>
    <n v="3"/>
    <n v="3329.81"/>
    <n v="175.25"/>
    <n v="297.64"/>
    <n v="1"/>
    <n v="1"/>
    <n v="19"/>
    <n v="1.37"/>
    <n v="6"/>
    <n v="1"/>
    <s v="2015-10-03"/>
    <s v="2016-11-25"/>
    <n v="788.62"/>
    <s v="Silver"/>
  </r>
  <r>
    <x v="1747"/>
    <x v="0"/>
    <s v="EE. UU."/>
    <n v="4"/>
    <n v="5317.18"/>
    <n v="177.24"/>
    <n v="414.98"/>
    <n v="0.9"/>
    <n v="0.8"/>
    <n v="27"/>
    <n v="1.48"/>
    <n v="14"/>
    <n v="1"/>
    <s v="2015-07-03"/>
    <s v="2017-04-13"/>
    <n v="1063.44"/>
    <s v="Silver"/>
  </r>
  <r>
    <x v="1748"/>
    <x v="2"/>
    <s v="Puerto Rico"/>
    <n v="1"/>
    <n v="1694.79"/>
    <n v="188.31"/>
    <n v="135.09"/>
    <n v="1"/>
    <n v="1"/>
    <n v="9"/>
    <n v="1.67"/>
    <n v="9"/>
    <n v="1"/>
    <s v="2015-06-15"/>
    <s v="2015-06-15"/>
    <n v="282.47000000000003"/>
    <s v="Bronze"/>
  </r>
  <r>
    <x v="1749"/>
    <x v="0"/>
    <s v="EE. UU."/>
    <n v="3"/>
    <n v="949.89"/>
    <n v="158.32"/>
    <n v="247.62"/>
    <n v="0.33300000000000002"/>
    <n v="-0.3"/>
    <n v="2"/>
    <n v="1.5"/>
    <n v="2"/>
    <n v="1"/>
    <s v="2015-06-30"/>
    <s v="2016-01-11"/>
    <n v="712.44"/>
    <s v="Silver"/>
  </r>
  <r>
    <x v="1750"/>
    <x v="0"/>
    <s v="EE. UU."/>
    <n v="6"/>
    <n v="7649.38"/>
    <n v="206.74"/>
    <n v="1501.09"/>
    <n v="0.91900000000000004"/>
    <n v="1.2"/>
    <n v="32"/>
    <n v="1.59"/>
    <n v="11"/>
    <n v="1"/>
    <s v="2015-03-21"/>
    <s v="2017-03-08"/>
    <n v="1860.66"/>
    <s v="Silver"/>
  </r>
  <r>
    <x v="1751"/>
    <x v="2"/>
    <s v="Puerto Rico"/>
    <n v="4"/>
    <n v="6239.51"/>
    <n v="259.98"/>
    <n v="-671.57"/>
    <n v="0.29199999999999998"/>
    <n v="0.4"/>
    <n v="22"/>
    <n v="2"/>
    <n v="22"/>
    <n v="1"/>
    <s v="2015-01-31"/>
    <s v="2016-12-16"/>
    <n v="1559.88"/>
    <s v="Silver"/>
  </r>
  <r>
    <x v="1752"/>
    <x v="1"/>
    <s v="EE. UU."/>
    <n v="7"/>
    <n v="5309.57"/>
    <n v="212.38"/>
    <n v="919.5"/>
    <n v="0.4"/>
    <n v="-0.1"/>
    <n v="10"/>
    <n v="2.1"/>
    <n v="5"/>
    <n v="1"/>
    <s v="2015-10-21"/>
    <s v="2017-06-30"/>
    <n v="2229.9899999999998"/>
    <s v="Gold"/>
  </r>
  <r>
    <x v="1753"/>
    <x v="0"/>
    <s v="Puerto Rico"/>
    <n v="7"/>
    <n v="8343.34"/>
    <n v="173.82"/>
    <n v="755.67"/>
    <n v="0.83299999999999996"/>
    <n v="0.8"/>
    <n v="40"/>
    <n v="1.55"/>
    <n v="25"/>
    <n v="1"/>
    <s v="2015-10-31"/>
    <s v="2017-04-14"/>
    <n v="1825.11"/>
    <s v="Silver"/>
  </r>
  <r>
    <x v="1754"/>
    <x v="0"/>
    <s v="EE. UU."/>
    <n v="7"/>
    <n v="7389.24"/>
    <n v="184.73"/>
    <n v="1569.87"/>
    <n v="0.875"/>
    <n v="1"/>
    <n v="33"/>
    <n v="1.33"/>
    <n v="28"/>
    <n v="1"/>
    <s v="2015-02-10"/>
    <s v="2017-07-09"/>
    <n v="1939.66"/>
    <s v="Silver"/>
  </r>
  <r>
    <x v="1755"/>
    <x v="2"/>
    <s v="EE. UU."/>
    <n v="5"/>
    <n v="3674.64"/>
    <n v="204.15"/>
    <n v="167.02"/>
    <n v="0.55600000000000005"/>
    <n v="0.4"/>
    <n v="17"/>
    <n v="1.29"/>
    <n v="10"/>
    <n v="1"/>
    <s v="2015-06-12"/>
    <s v="2017-03-19"/>
    <n v="1531.12"/>
    <s v="Silver"/>
  </r>
  <r>
    <x v="1756"/>
    <x v="2"/>
    <s v="EE. UU."/>
    <n v="2"/>
    <n v="1189.9100000000001"/>
    <n v="237.98"/>
    <n v="198.84"/>
    <n v="0"/>
    <n v="0"/>
    <n v="4"/>
    <n v="2"/>
    <n v="4"/>
    <n v="0"/>
    <s v="2016-04-19"/>
    <s v="2017-09-01"/>
    <n v="713.94"/>
    <s v="Silver"/>
  </r>
  <r>
    <x v="1757"/>
    <x v="0"/>
    <s v="Puerto Rico"/>
    <n v="3"/>
    <n v="3727.54"/>
    <n v="186.38"/>
    <n v="1124.6400000000001"/>
    <n v="0.9"/>
    <n v="1.2"/>
    <n v="18"/>
    <n v="2.11"/>
    <n v="5"/>
    <n v="1"/>
    <s v="2015-04-06"/>
    <s v="2016-02-08"/>
    <n v="838.71"/>
    <s v="Silver"/>
  </r>
  <r>
    <x v="1758"/>
    <x v="2"/>
    <s v="EE. UU."/>
    <n v="4"/>
    <n v="2059.77"/>
    <n v="205.98"/>
    <n v="514.19000000000005"/>
    <n v="0"/>
    <n v="-0.2"/>
    <n v="4"/>
    <n v="1"/>
    <n v="4"/>
    <n v="0"/>
    <s v="2015-12-03"/>
    <s v="2017-09-11"/>
    <n v="1235.8800000000001"/>
    <s v="Silver"/>
  </r>
  <r>
    <x v="1759"/>
    <x v="1"/>
    <s v="Puerto Rico"/>
    <n v="8"/>
    <n v="8571.1200000000008"/>
    <n v="238.09"/>
    <n v="-918.82"/>
    <n v="0"/>
    <n v="-0.7"/>
    <n v="35"/>
    <n v="1.49"/>
    <n v="12"/>
    <n v="1"/>
    <s v="2015-01-04"/>
    <s v="2017-06-27"/>
    <n v="2857.08"/>
    <s v="Gold"/>
  </r>
  <r>
    <x v="1760"/>
    <x v="0"/>
    <s v="EE. UU."/>
    <n v="3"/>
    <n v="2989.61"/>
    <n v="213.54"/>
    <n v="918.57"/>
    <n v="1"/>
    <n v="2.4"/>
    <n v="13"/>
    <n v="1"/>
    <n v="8"/>
    <n v="1"/>
    <s v="2015-12-04"/>
    <s v="2016-07-16"/>
    <n v="960.93"/>
    <s v="Silver"/>
  </r>
  <r>
    <x v="1761"/>
    <x v="2"/>
    <s v="EE. UU."/>
    <n v="8"/>
    <n v="13357.91"/>
    <n v="175.76"/>
    <n v="2573.27"/>
    <n v="0.89500000000000002"/>
    <n v="1.4"/>
    <n v="68"/>
    <n v="2.66"/>
    <n v="13"/>
    <n v="0"/>
    <s v="2015-03-18"/>
    <s v="2017-08-20"/>
    <n v="2109.12"/>
    <s v="Gold"/>
  </r>
  <r>
    <x v="1762"/>
    <x v="2"/>
    <s v="Puerto Rico"/>
    <n v="4"/>
    <n v="2579.33"/>
    <n v="214.94"/>
    <n v="-1058.4000000000001"/>
    <n v="0.41699999999999998"/>
    <n v="0"/>
    <n v="5"/>
    <n v="1.8"/>
    <n v="4"/>
    <n v="1"/>
    <s v="2015-03-23"/>
    <s v="2017-05-19"/>
    <n v="1289.6400000000001"/>
    <s v="Silver"/>
  </r>
  <r>
    <x v="1763"/>
    <x v="0"/>
    <s v="Puerto Rico"/>
    <n v="6"/>
    <n v="5449.43"/>
    <n v="170.29"/>
    <n v="109.26"/>
    <n v="0.81299999999999994"/>
    <n v="0.5"/>
    <n v="26"/>
    <n v="3.46"/>
    <n v="0"/>
    <n v="0"/>
    <s v="2015-05-31"/>
    <s v="2017-09-30"/>
    <n v="1532.61"/>
    <s v="Silver"/>
  </r>
  <r>
    <x v="1764"/>
    <x v="0"/>
    <s v="Puerto Rico"/>
    <n v="2"/>
    <n v="3009.71"/>
    <n v="188.11"/>
    <n v="900.6"/>
    <n v="1"/>
    <n v="1.3"/>
    <n v="16"/>
    <n v="1.25"/>
    <n v="10"/>
    <n v="1"/>
    <s v="2015-05-27"/>
    <s v="2016-11-05"/>
    <n v="564.33000000000004"/>
    <s v="Silver"/>
  </r>
  <r>
    <x v="1765"/>
    <x v="0"/>
    <s v="Puerto Rico"/>
    <n v="5"/>
    <n v="5349.38"/>
    <n v="167.17"/>
    <n v="1720.29"/>
    <n v="0.75"/>
    <n v="0.4"/>
    <n v="27"/>
    <n v="3.52"/>
    <n v="0"/>
    <n v="0"/>
    <s v="2015-04-26"/>
    <s v="2017-09-10"/>
    <n v="1253.77"/>
    <s v="Silver"/>
  </r>
  <r>
    <x v="1766"/>
    <x v="0"/>
    <s v="EE. UU."/>
    <n v="8"/>
    <n v="9371.69"/>
    <n v="180.22"/>
    <n v="-41.66"/>
    <n v="0.80800000000000005"/>
    <n v="0.8"/>
    <n v="49"/>
    <n v="2.5299999999999998"/>
    <n v="12"/>
    <n v="0"/>
    <s v="2015-03-22"/>
    <s v="2017-08-19"/>
    <n v="2162.64"/>
    <s v="Gold"/>
  </r>
  <r>
    <x v="1767"/>
    <x v="0"/>
    <s v="EE. UU."/>
    <n v="6"/>
    <n v="7839.2"/>
    <n v="237.55"/>
    <n v="1894.66"/>
    <n v="0.93899999999999995"/>
    <n v="1.2"/>
    <n v="30"/>
    <n v="1.67"/>
    <n v="18"/>
    <n v="1"/>
    <s v="2015-03-13"/>
    <s v="2017-05-14"/>
    <n v="2137.9499999999998"/>
    <s v="Gold"/>
  </r>
  <r>
    <x v="1768"/>
    <x v="0"/>
    <s v="Puerto Rico"/>
    <n v="3"/>
    <n v="7098.9"/>
    <n v="177.47"/>
    <n v="790.14"/>
    <n v="1"/>
    <n v="2.2999999999999998"/>
    <n v="40"/>
    <n v="1.45"/>
    <n v="32"/>
    <n v="1"/>
    <s v="2015-01-26"/>
    <s v="2017-01-09"/>
    <n v="798.62"/>
    <s v="Silver"/>
  </r>
  <r>
    <x v="1769"/>
    <x v="0"/>
    <s v="EE. UU."/>
    <n v="7"/>
    <n v="8240.8700000000008"/>
    <n v="206.02"/>
    <n v="751.16"/>
    <n v="0.75"/>
    <n v="1.4"/>
    <n v="32"/>
    <n v="1.56"/>
    <n v="22"/>
    <n v="1"/>
    <s v="2015-01-01"/>
    <s v="2017-03-29"/>
    <n v="2163.21"/>
    <s v="Gold"/>
  </r>
  <r>
    <x v="1770"/>
    <x v="0"/>
    <s v="EE. UU."/>
    <n v="7"/>
    <n v="13333.43"/>
    <n v="199.01"/>
    <n v="2622.5"/>
    <n v="0.89600000000000002"/>
    <n v="1.4"/>
    <n v="61"/>
    <n v="1.2"/>
    <n v="37"/>
    <n v="1"/>
    <s v="2015-04-25"/>
    <s v="2017-05-19"/>
    <n v="2089.6"/>
    <s v="Gold"/>
  </r>
  <r>
    <x v="1771"/>
    <x v="0"/>
    <s v="Puerto Rico"/>
    <n v="5"/>
    <n v="2584.79"/>
    <n v="198.83"/>
    <n v="267.32"/>
    <n v="0.308"/>
    <n v="-0.5"/>
    <n v="5"/>
    <n v="1"/>
    <n v="2"/>
    <n v="1"/>
    <s v="2015-06-01"/>
    <s v="2017-07-31"/>
    <n v="1491.22"/>
    <s v="Silver"/>
  </r>
  <r>
    <x v="1772"/>
    <x v="0"/>
    <s v="EE. UU."/>
    <n v="7"/>
    <n v="8717.74"/>
    <n v="207.57"/>
    <n v="1932.07"/>
    <n v="0.47599999999999998"/>
    <n v="0.7"/>
    <n v="36"/>
    <n v="1.61"/>
    <n v="13"/>
    <n v="1"/>
    <s v="2015-01-29"/>
    <s v="2017-04-22"/>
    <n v="2179.48"/>
    <s v="Gold"/>
  </r>
  <r>
    <x v="1773"/>
    <x v="0"/>
    <s v="EE. UU."/>
    <n v="3"/>
    <n v="7695.27"/>
    <n v="207.98"/>
    <n v="-1682.31"/>
    <n v="0.86499999999999999"/>
    <n v="2.5"/>
    <n v="32"/>
    <n v="1.56"/>
    <n v="13"/>
    <n v="1"/>
    <s v="2016-03-18"/>
    <s v="2016-08-21"/>
    <n v="935.91"/>
    <s v="Silver"/>
  </r>
  <r>
    <x v="1774"/>
    <x v="0"/>
    <s v="EE. UU."/>
    <n v="5"/>
    <n v="4049.58"/>
    <n v="238.21"/>
    <n v="359.44"/>
    <n v="0"/>
    <n v="-1.2"/>
    <n v="4"/>
    <n v="2.5"/>
    <n v="4"/>
    <n v="1"/>
    <s v="2015-06-24"/>
    <s v="2016-11-07"/>
    <n v="1786.57"/>
    <s v="Silver"/>
  </r>
  <r>
    <x v="1775"/>
    <x v="0"/>
    <s v="Puerto Rico"/>
    <n v="5"/>
    <n v="7979.11"/>
    <n v="209.98"/>
    <n v="-492.91"/>
    <n v="0.65800000000000003"/>
    <n v="0.7"/>
    <n v="33"/>
    <n v="1.27"/>
    <n v="10"/>
    <n v="1"/>
    <s v="2015-01-27"/>
    <s v="2017-05-18"/>
    <n v="1574.85"/>
    <s v="Silver"/>
  </r>
  <r>
    <x v="1776"/>
    <x v="0"/>
    <s v="EE. UU."/>
    <n v="3"/>
    <n v="3624.68"/>
    <n v="164.76"/>
    <n v="760.68"/>
    <n v="0.77300000000000002"/>
    <n v="0.5"/>
    <n v="17"/>
    <n v="2.29"/>
    <n v="10"/>
    <n v="1"/>
    <s v="2016-01-20"/>
    <s v="2017-04-11"/>
    <n v="741.42"/>
    <s v="Silver"/>
  </r>
  <r>
    <x v="1777"/>
    <x v="0"/>
    <s v="EE. UU."/>
    <n v="2"/>
    <n v="4749.38"/>
    <n v="226.16"/>
    <n v="-3430.68"/>
    <n v="0.95199999999999996"/>
    <n v="2.9"/>
    <n v="20"/>
    <n v="1.25"/>
    <n v="20"/>
    <n v="1"/>
    <s v="2016-01-29"/>
    <s v="2016-05-12"/>
    <n v="678.48"/>
    <s v="Silver"/>
  </r>
  <r>
    <x v="1778"/>
    <x v="2"/>
    <s v="EE. UU."/>
    <n v="3"/>
    <n v="2271.66"/>
    <n v="151.44"/>
    <n v="-377.48"/>
    <n v="0"/>
    <n v="-0.1"/>
    <n v="10"/>
    <n v="1"/>
    <n v="5"/>
    <n v="1"/>
    <s v="2016-03-24"/>
    <s v="2017-02-07"/>
    <n v="681.48"/>
    <s v="Silver"/>
  </r>
  <r>
    <x v="1779"/>
    <x v="2"/>
    <s v="Puerto Rico"/>
    <n v="8"/>
    <n v="13879.23"/>
    <n v="195.48"/>
    <n v="-215.11"/>
    <n v="0.70399999999999996"/>
    <n v="2.2000000000000002"/>
    <n v="68"/>
    <n v="1.29"/>
    <n v="42"/>
    <n v="1"/>
    <s v="2015-03-26"/>
    <s v="2017-04-27"/>
    <n v="2345.7600000000002"/>
    <s v="Gold"/>
  </r>
  <r>
    <x v="1780"/>
    <x v="2"/>
    <s v="EE. UU."/>
    <n v="1"/>
    <n v="1659.62"/>
    <n v="165.96"/>
    <n v="357"/>
    <n v="0"/>
    <n v="-2"/>
    <n v="10"/>
    <n v="2"/>
    <n v="5"/>
    <n v="0"/>
    <s v="2017-08-13"/>
    <s v="2017-08-13"/>
    <n v="248.94"/>
    <s v="Bronze"/>
  </r>
  <r>
    <x v="1781"/>
    <x v="2"/>
    <s v="EE. UU."/>
    <n v="11"/>
    <n v="13519.83"/>
    <n v="180.26"/>
    <n v="-27"/>
    <n v="0.78700000000000003"/>
    <n v="0.8"/>
    <n v="70"/>
    <n v="1.54"/>
    <n v="25"/>
    <n v="1"/>
    <s v="2015-06-21"/>
    <s v="2017-07-28"/>
    <n v="2974.29"/>
    <s v="Gold"/>
  </r>
  <r>
    <x v="1782"/>
    <x v="2"/>
    <s v="Puerto Rico"/>
    <n v="3"/>
    <n v="895.94"/>
    <n v="179.19"/>
    <n v="148.34"/>
    <n v="0.8"/>
    <n v="0.4"/>
    <n v="4"/>
    <n v="1.75"/>
    <n v="1"/>
    <n v="1"/>
    <s v="2016-07-29"/>
    <s v="2016-12-22"/>
    <n v="806.35"/>
    <s v="Silver"/>
  </r>
  <r>
    <x v="1783"/>
    <x v="2"/>
    <s v="EE. UU."/>
    <n v="8"/>
    <n v="8979.0400000000009"/>
    <n v="213.79"/>
    <n v="784.6"/>
    <n v="0.71399999999999997"/>
    <n v="1.2"/>
    <n v="36"/>
    <n v="1.5"/>
    <n v="24"/>
    <n v="1"/>
    <s v="2015-02-27"/>
    <s v="2017-07-06"/>
    <n v="2565.48"/>
    <s v="Gold"/>
  </r>
  <r>
    <x v="1784"/>
    <x v="0"/>
    <s v="Puerto Rico"/>
    <n v="8"/>
    <n v="10338.879999999999"/>
    <n v="184.62"/>
    <n v="1461.4"/>
    <n v="0.89300000000000002"/>
    <n v="1.1000000000000001"/>
    <n v="52"/>
    <n v="2.62"/>
    <n v="4"/>
    <n v="0"/>
    <s v="2015-08-26"/>
    <s v="2017-09-19"/>
    <n v="2215.44"/>
    <s v="Gold"/>
  </r>
  <r>
    <x v="1785"/>
    <x v="1"/>
    <s v="Puerto Rico"/>
    <n v="5"/>
    <n v="2739.8"/>
    <n v="228.32"/>
    <n v="737.81"/>
    <n v="0.5"/>
    <n v="-0.3"/>
    <n v="5"/>
    <n v="1.2"/>
    <n v="3"/>
    <n v="1"/>
    <s v="2016-02-14"/>
    <s v="2017-08-04"/>
    <n v="1712.4"/>
    <s v="Silver"/>
  </r>
  <r>
    <x v="1786"/>
    <x v="1"/>
    <s v="EE. UU."/>
    <n v="9"/>
    <n v="13746.4"/>
    <n v="211.48"/>
    <n v="1058.3"/>
    <n v="0.78500000000000003"/>
    <n v="1"/>
    <n v="51"/>
    <n v="1.35"/>
    <n v="31"/>
    <n v="1"/>
    <s v="2015-02-11"/>
    <s v="2017-06-09"/>
    <n v="2854.98"/>
    <s v="Gold"/>
  </r>
  <r>
    <x v="1787"/>
    <x v="1"/>
    <s v="EE. UU."/>
    <n v="5"/>
    <n v="5531.33"/>
    <n v="158.04"/>
    <n v="1080.54"/>
    <n v="0.6"/>
    <n v="0.3"/>
    <n v="26"/>
    <n v="1.38"/>
    <n v="10"/>
    <n v="1"/>
    <s v="2015-11-07"/>
    <s v="2016-10-14"/>
    <n v="1185.3"/>
    <s v="Silver"/>
  </r>
  <r>
    <x v="1788"/>
    <x v="1"/>
    <s v="EE. UU."/>
    <n v="5"/>
    <n v="19773.36"/>
    <n v="227.28"/>
    <n v="2615.27"/>
    <n v="0.71299999999999997"/>
    <n v="1"/>
    <n v="87"/>
    <n v="1.39"/>
    <n v="55"/>
    <n v="1"/>
    <s v="2015-01-23"/>
    <s v="2017-07-23"/>
    <n v="1704.6"/>
    <s v="Silver"/>
  </r>
  <r>
    <x v="1789"/>
    <x v="0"/>
    <s v="EE. UU."/>
    <n v="5"/>
    <n v="6599.34"/>
    <n v="206.23"/>
    <n v="247.83"/>
    <n v="0.625"/>
    <n v="0.3"/>
    <n v="30"/>
    <n v="1.7"/>
    <n v="9"/>
    <n v="1"/>
    <s v="2015-04-20"/>
    <s v="2017-03-07"/>
    <n v="1546.72"/>
    <s v="Silver"/>
  </r>
  <r>
    <x v="1790"/>
    <x v="0"/>
    <s v="EE. UU."/>
    <n v="3"/>
    <n v="11159.2"/>
    <n v="272.18"/>
    <n v="133.04"/>
    <n v="0.97599999999999998"/>
    <n v="1"/>
    <n v="40"/>
    <n v="1.38"/>
    <n v="25"/>
    <n v="1"/>
    <s v="2016-07-23"/>
    <s v="2017-06-27"/>
    <n v="1224.81"/>
    <s v="Silver"/>
  </r>
  <r>
    <x v="1791"/>
    <x v="2"/>
    <s v="Puerto Rico"/>
    <n v="3"/>
    <n v="5109.55"/>
    <n v="300.56"/>
    <n v="1003.94"/>
    <n v="0.23499999999999999"/>
    <n v="1.3"/>
    <n v="17"/>
    <n v="3.12"/>
    <n v="0"/>
    <n v="0"/>
    <s v="2016-01-14"/>
    <s v="2017-09-10"/>
    <n v="1352.52"/>
    <s v="Silver"/>
  </r>
  <r>
    <x v="1792"/>
    <x v="1"/>
    <s v="EE. UU."/>
    <n v="5"/>
    <n v="5279.38"/>
    <n v="164.98"/>
    <n v="1224.67"/>
    <n v="0.71899999999999997"/>
    <n v="1.1000000000000001"/>
    <n v="23"/>
    <n v="1.22"/>
    <n v="5"/>
    <n v="1"/>
    <s v="2015-02-13"/>
    <s v="2017-05-18"/>
    <n v="1237.3499999999999"/>
    <s v="Silver"/>
  </r>
  <r>
    <x v="1793"/>
    <x v="1"/>
    <s v="EE. UU."/>
    <n v="7"/>
    <n v="9118.8700000000008"/>
    <n v="189.98"/>
    <n v="2081.86"/>
    <n v="0.79200000000000004"/>
    <n v="1.9"/>
    <n v="42"/>
    <n v="2.67"/>
    <n v="0"/>
    <n v="0"/>
    <s v="2016-03-29"/>
    <s v="2017-09-15"/>
    <n v="1994.79"/>
    <s v="Silver"/>
  </r>
  <r>
    <x v="1794"/>
    <x v="2"/>
    <s v="Puerto Rico"/>
    <n v="5"/>
    <n v="9464.9500000000007"/>
    <n v="185.59"/>
    <n v="1485.22"/>
    <n v="1"/>
    <n v="1.7"/>
    <n v="51"/>
    <n v="1.1399999999999999"/>
    <n v="28"/>
    <n v="1"/>
    <s v="2016-01-23"/>
    <s v="2016-10-19"/>
    <n v="1391.93"/>
    <s v="Silver"/>
  </r>
  <r>
    <x v="1795"/>
    <x v="1"/>
    <s v="EE. UU."/>
    <n v="2"/>
    <n v="4118.8599999999997"/>
    <n v="171.62"/>
    <n v="1248.81"/>
    <n v="0"/>
    <n v="0.8"/>
    <n v="20"/>
    <n v="1.5"/>
    <n v="20"/>
    <n v="1"/>
    <s v="2017-05-02"/>
    <s v="2017-06-11"/>
    <n v="514.86"/>
    <s v="Silver"/>
  </r>
  <r>
    <x v="1796"/>
    <x v="0"/>
    <s v="Puerto Rico"/>
    <n v="5"/>
    <n v="2869.61"/>
    <n v="168.8"/>
    <n v="202.88"/>
    <n v="0.64700000000000002"/>
    <n v="0.3"/>
    <n v="14"/>
    <n v="1"/>
    <n v="10"/>
    <n v="1"/>
    <s v="2016-01-21"/>
    <s v="2017-07-29"/>
    <n v="1266"/>
    <s v="Silver"/>
  </r>
  <r>
    <x v="1797"/>
    <x v="0"/>
    <s v="EE. UU."/>
    <n v="3"/>
    <n v="1779.83"/>
    <n v="161.80000000000001"/>
    <n v="-57.17"/>
    <n v="0.72699999999999998"/>
    <n v="2.8"/>
    <n v="8"/>
    <n v="2"/>
    <n v="4"/>
    <n v="1"/>
    <s v="2015-01-10"/>
    <s v="2017-03-14"/>
    <n v="728.1"/>
    <s v="Silver"/>
  </r>
  <r>
    <x v="1798"/>
    <x v="1"/>
    <s v="Puerto Rico"/>
    <n v="4"/>
    <n v="6269.4"/>
    <n v="179.13"/>
    <n v="748.64"/>
    <n v="0.42899999999999999"/>
    <n v="0.5"/>
    <n v="34"/>
    <n v="1.79"/>
    <n v="25"/>
    <n v="1"/>
    <s v="2015-07-02"/>
    <s v="2017-08-03"/>
    <n v="1074.78"/>
    <s v="Silver"/>
  </r>
  <r>
    <x v="1799"/>
    <x v="1"/>
    <s v="EE. UU."/>
    <n v="4"/>
    <n v="6973.77"/>
    <n v="268.22000000000003"/>
    <n v="778.71"/>
    <n v="0"/>
    <n v="0.4"/>
    <n v="21"/>
    <n v="1.24"/>
    <n v="16"/>
    <n v="1"/>
    <s v="2015-04-28"/>
    <s v="2016-11-04"/>
    <n v="1609.32"/>
    <s v="Silver"/>
  </r>
  <r>
    <x v="1800"/>
    <x v="1"/>
    <s v="Puerto Rico"/>
    <n v="11"/>
    <n v="18250.02"/>
    <n v="180.69"/>
    <n v="2057.44"/>
    <n v="0.90100000000000002"/>
    <n v="1.6"/>
    <n v="94"/>
    <n v="1.82"/>
    <n v="72"/>
    <n v="1"/>
    <s v="2015-03-29"/>
    <s v="2017-07-05"/>
    <n v="2981.38"/>
    <s v="Gold"/>
  </r>
  <r>
    <x v="1801"/>
    <x v="1"/>
    <s v="EE. UU."/>
    <n v="4"/>
    <n v="4361.67"/>
    <n v="218.08"/>
    <n v="-860.83"/>
    <n v="0.95"/>
    <n v="1.7"/>
    <n v="19"/>
    <n v="1.47"/>
    <n v="12"/>
    <n v="1"/>
    <s v="2015-02-25"/>
    <s v="2017-03-19"/>
    <n v="1308.48"/>
    <s v="Silver"/>
  </r>
  <r>
    <x v="1802"/>
    <x v="2"/>
    <s v="Puerto Rico"/>
    <n v="11"/>
    <n v="15076.11"/>
    <n v="209.39"/>
    <n v="1776.77"/>
    <n v="0.84699999999999998"/>
    <n v="1.2"/>
    <n v="66"/>
    <n v="1.53"/>
    <n v="43"/>
    <n v="1"/>
    <s v="2015-01-11"/>
    <s v="2017-07-11"/>
    <n v="3454.94"/>
    <s v="Gold"/>
  </r>
  <r>
    <x v="1803"/>
    <x v="1"/>
    <s v="EE. UU."/>
    <n v="5"/>
    <n v="9238.76"/>
    <n v="200.84"/>
    <n v="1937.46"/>
    <n v="0.95699999999999996"/>
    <n v="1.2"/>
    <n v="44"/>
    <n v="1.48"/>
    <n v="20"/>
    <n v="1"/>
    <s v="2015-03-12"/>
    <s v="2017-01-14"/>
    <n v="1506.3"/>
    <s v="Silver"/>
  </r>
  <r>
    <x v="1804"/>
    <x v="0"/>
    <s v="EE. UU."/>
    <n v="7"/>
    <n v="14275.11"/>
    <n v="183.01"/>
    <n v="1998.78"/>
    <n v="0.74399999999999999"/>
    <n v="1.9"/>
    <n v="78"/>
    <n v="1.64"/>
    <n v="41"/>
    <n v="1"/>
    <s v="2015-02-08"/>
    <s v="2017-01-02"/>
    <n v="1921.6"/>
    <s v="Silver"/>
  </r>
  <r>
    <x v="1805"/>
    <x v="0"/>
    <s v="Puerto Rico"/>
    <n v="2"/>
    <n v="549.89"/>
    <n v="137.47"/>
    <n v="132.59"/>
    <n v="0.25"/>
    <n v="-1.3"/>
    <n v="4"/>
    <n v="2"/>
    <n v="0"/>
    <n v="1"/>
    <s v="2015-10-26"/>
    <s v="2016-11-04"/>
    <n v="412.41"/>
    <s v="Bronze"/>
  </r>
  <r>
    <x v="1806"/>
    <x v="0"/>
    <s v="Puerto Rico"/>
    <n v="4"/>
    <n v="6978.67"/>
    <n v="158.61000000000001"/>
    <n v="1199.29"/>
    <n v="0.59099999999999997"/>
    <n v="1"/>
    <n v="44"/>
    <n v="1.52"/>
    <n v="17"/>
    <n v="1"/>
    <s v="2015-06-04"/>
    <s v="2017-04-16"/>
    <n v="951.66"/>
    <s v="Silver"/>
  </r>
  <r>
    <x v="1807"/>
    <x v="0"/>
    <s v="EE. UU."/>
    <n v="6"/>
    <n v="7163.24"/>
    <n v="231.07"/>
    <n v="-763.71"/>
    <n v="0.93500000000000005"/>
    <n v="1.2"/>
    <n v="30"/>
    <n v="1.37"/>
    <n v="6"/>
    <n v="1"/>
    <s v="2015-01-23"/>
    <s v="2016-08-20"/>
    <n v="2079.63"/>
    <s v="Gold"/>
  </r>
  <r>
    <x v="1808"/>
    <x v="0"/>
    <s v="Puerto Rico"/>
    <n v="6"/>
    <n v="15286.06"/>
    <n v="203.81"/>
    <n v="922.16"/>
    <n v="0.86699999999999999"/>
    <n v="1.1000000000000001"/>
    <n v="67"/>
    <n v="2.58"/>
    <n v="10"/>
    <n v="0"/>
    <s v="2015-11-09"/>
    <s v="2017-09-11"/>
    <n v="1834.29"/>
    <s v="Silver"/>
  </r>
  <r>
    <x v="1809"/>
    <x v="2"/>
    <s v="EE. UU."/>
    <n v="9"/>
    <n v="9149.2199999999993"/>
    <n v="234.6"/>
    <n v="1852.1"/>
    <n v="0.66700000000000004"/>
    <n v="0.8"/>
    <n v="27"/>
    <n v="3.15"/>
    <n v="1"/>
    <n v="0"/>
    <s v="2015-03-11"/>
    <s v="2017-08-16"/>
    <n v="3167.1"/>
    <s v="Gold"/>
  </r>
  <r>
    <x v="1810"/>
    <x v="1"/>
    <s v="Puerto Rico"/>
    <n v="4"/>
    <n v="7278.76"/>
    <n v="220.57"/>
    <n v="-2808.96"/>
    <n v="0.75800000000000001"/>
    <n v="2.2000000000000002"/>
    <n v="28"/>
    <n v="1.46"/>
    <n v="13"/>
    <n v="1"/>
    <s v="2015-01-19"/>
    <s v="2016-12-07"/>
    <n v="1323.42"/>
    <s v="Silver"/>
  </r>
  <r>
    <x v="1811"/>
    <x v="2"/>
    <s v="EE. UU."/>
    <n v="5"/>
    <n v="4517.1499999999996"/>
    <n v="188.21"/>
    <n v="480.8"/>
    <n v="0.66700000000000004"/>
    <n v="0"/>
    <n v="16"/>
    <n v="3"/>
    <n v="0"/>
    <n v="0"/>
    <s v="2015-01-19"/>
    <s v="2017-08-18"/>
    <n v="1411.58"/>
    <s v="Silver"/>
  </r>
  <r>
    <x v="1812"/>
    <x v="2"/>
    <s v="EE. UU."/>
    <n v="5"/>
    <n v="1999.75"/>
    <n v="199.98"/>
    <n v="-2.94"/>
    <n v="0.3"/>
    <n v="-0.3"/>
    <n v="6"/>
    <n v="1.67"/>
    <n v="2"/>
    <n v="1"/>
    <s v="2015-06-09"/>
    <s v="2017-05-31"/>
    <n v="1499.85"/>
    <s v="Silver"/>
  </r>
  <r>
    <x v="1813"/>
    <x v="1"/>
    <s v="Puerto Rico"/>
    <n v="4"/>
    <n v="3021.68"/>
    <n v="201.45"/>
    <n v="674.42"/>
    <n v="6.7000000000000004E-2"/>
    <n v="-0.3"/>
    <n v="1"/>
    <n v="3"/>
    <n v="0"/>
    <n v="0"/>
    <s v="2015-01-01"/>
    <s v="2017-09-28"/>
    <n v="1208.7"/>
    <s v="Silver"/>
  </r>
  <r>
    <x v="1814"/>
    <x v="1"/>
    <s v="EE. UU."/>
    <n v="4"/>
    <n v="3049.84"/>
    <n v="234.6"/>
    <n v="735.2"/>
    <n v="0.76900000000000002"/>
    <n v="2.1"/>
    <n v="12"/>
    <n v="1"/>
    <n v="5"/>
    <n v="1"/>
    <s v="2015-01-26"/>
    <s v="2016-01-26"/>
    <n v="1407.6"/>
    <s v="Silver"/>
  </r>
  <r>
    <x v="1815"/>
    <x v="2"/>
    <s v="EE. UU."/>
    <n v="3"/>
    <n v="1059.8699999999999"/>
    <n v="132.47999999999999"/>
    <n v="186.41"/>
    <n v="0"/>
    <n v="-0.1"/>
    <n v="0"/>
    <n v="1.83"/>
    <n v="0"/>
    <n v="0"/>
    <s v="2015-05-02"/>
    <s v="2016-02-11"/>
    <n v="596.16"/>
    <s v="Silver"/>
  </r>
  <r>
    <x v="1816"/>
    <x v="0"/>
    <s v="Puerto Rico"/>
    <n v="8"/>
    <n v="6899.46"/>
    <n v="197.13"/>
    <n v="332.1"/>
    <n v="0.82899999999999996"/>
    <n v="1"/>
    <n v="32"/>
    <n v="1.31"/>
    <n v="20"/>
    <n v="1"/>
    <s v="2015-01-28"/>
    <s v="2017-07-10"/>
    <n v="2365.56"/>
    <s v="Gold"/>
  </r>
  <r>
    <x v="1817"/>
    <x v="2"/>
    <s v="EE. UU."/>
    <n v="1"/>
    <n v="679.93"/>
    <n v="226.64"/>
    <n v="161.87"/>
    <n v="1"/>
    <n v="2"/>
    <n v="3"/>
    <n v="1"/>
    <n v="0"/>
    <n v="1"/>
    <s v="2016-04-02"/>
    <s v="2016-04-02"/>
    <n v="339.96"/>
    <s v="Bronze"/>
  </r>
  <r>
    <x v="1818"/>
    <x v="2"/>
    <s v="Puerto Rico"/>
    <n v="3"/>
    <n v="10059.200000000001"/>
    <n v="239.5"/>
    <n v="-13.86"/>
    <n v="1"/>
    <n v="1"/>
    <n v="42"/>
    <n v="1.38"/>
    <n v="23"/>
    <n v="1"/>
    <s v="2015-02-15"/>
    <s v="2016-11-27"/>
    <n v="1077.75"/>
    <s v="Silver"/>
  </r>
  <r>
    <x v="1819"/>
    <x v="0"/>
    <s v="EE. UU."/>
    <n v="7"/>
    <n v="15338.57"/>
    <n v="196.65"/>
    <n v="2996.97"/>
    <n v="1"/>
    <n v="1.8"/>
    <n v="78"/>
    <n v="1.42"/>
    <n v="46"/>
    <n v="1"/>
    <s v="2015-07-21"/>
    <s v="2017-06-02"/>
    <n v="2064.8200000000002"/>
    <s v="Gold"/>
  </r>
  <r>
    <x v="1820"/>
    <x v="2"/>
    <s v="Puerto Rico"/>
    <n v="10"/>
    <n v="16428.400000000001"/>
    <n v="252.74"/>
    <n v="-706.93"/>
    <n v="0.86199999999999999"/>
    <n v="1.3"/>
    <n v="61"/>
    <n v="1.38"/>
    <n v="48"/>
    <n v="1"/>
    <s v="2015-03-22"/>
    <s v="2017-07-20"/>
    <n v="3791.1"/>
    <s v="Gold"/>
  </r>
  <r>
    <x v="1821"/>
    <x v="2"/>
    <s v="EE. UU."/>
    <n v="4"/>
    <n v="3269.49"/>
    <n v="148.61000000000001"/>
    <n v="-1036.4100000000001"/>
    <n v="0.77300000000000002"/>
    <n v="0.6"/>
    <n v="17"/>
    <n v="1.29"/>
    <n v="5"/>
    <n v="1"/>
    <s v="2015-01-02"/>
    <s v="2016-12-14"/>
    <n v="891.66"/>
    <s v="Silver"/>
  </r>
  <r>
    <x v="1822"/>
    <x v="2"/>
    <s v="EE. UU."/>
    <n v="6"/>
    <n v="5389.47"/>
    <n v="158.51"/>
    <n v="853.89"/>
    <n v="0.73499999999999999"/>
    <n v="1.7"/>
    <n v="29"/>
    <n v="1.31"/>
    <n v="12"/>
    <n v="1"/>
    <s v="2015-04-18"/>
    <s v="2017-01-11"/>
    <n v="1426.59"/>
    <s v="Silver"/>
  </r>
  <r>
    <x v="1823"/>
    <x v="0"/>
    <s v="Puerto Rico"/>
    <n v="6"/>
    <n v="8658.92"/>
    <n v="184.23"/>
    <n v="1105.82"/>
    <n v="0.745"/>
    <n v="0.4"/>
    <n v="40"/>
    <n v="3.2"/>
    <n v="4"/>
    <n v="0"/>
    <s v="2015-03-26"/>
    <s v="2017-10-01"/>
    <n v="1658.07"/>
    <s v="Silver"/>
  </r>
  <r>
    <x v="1824"/>
    <x v="0"/>
    <s v="EE. UU."/>
    <n v="6"/>
    <n v="10238.870000000001"/>
    <n v="262.54000000000002"/>
    <n v="1223.43"/>
    <n v="0.84599999999999997"/>
    <n v="1.3"/>
    <n v="33"/>
    <n v="1.45"/>
    <n v="13"/>
    <n v="1"/>
    <s v="2015-05-27"/>
    <s v="2016-11-17"/>
    <n v="2362.86"/>
    <s v="Gold"/>
  </r>
  <r>
    <x v="1825"/>
    <x v="2"/>
    <s v="EE. UU."/>
    <n v="3"/>
    <n v="2719.78"/>
    <n v="181.32"/>
    <n v="582.66"/>
    <n v="0.93300000000000005"/>
    <n v="1.5"/>
    <n v="14"/>
    <n v="1.43"/>
    <n v="14"/>
    <n v="1"/>
    <s v="2016-01-11"/>
    <s v="2016-08-21"/>
    <n v="815.94"/>
    <s v="Silver"/>
  </r>
  <r>
    <x v="1826"/>
    <x v="2"/>
    <s v="EE. UU."/>
    <n v="5"/>
    <n v="1879.83"/>
    <n v="156.65"/>
    <n v="461.78"/>
    <n v="0.25"/>
    <n v="-0.8"/>
    <n v="3"/>
    <n v="1"/>
    <n v="2"/>
    <n v="1"/>
    <s v="2015-02-02"/>
    <s v="2016-11-02"/>
    <n v="1174.8800000000001"/>
    <s v="Silver"/>
  </r>
  <r>
    <x v="1827"/>
    <x v="0"/>
    <s v="Puerto Rico"/>
    <n v="5"/>
    <n v="8749.31"/>
    <n v="273.42"/>
    <n v="1586.31"/>
    <n v="0.625"/>
    <n v="0.4"/>
    <n v="20"/>
    <n v="1"/>
    <n v="20"/>
    <n v="1"/>
    <s v="2015-02-07"/>
    <s v="2016-04-28"/>
    <n v="2050.65"/>
    <s v="Gold"/>
  </r>
  <r>
    <x v="1828"/>
    <x v="0"/>
    <s v="EE. UU."/>
    <n v="4"/>
    <n v="8528.7999999999993"/>
    <n v="167.23"/>
    <n v="-256.54000000000002"/>
    <n v="1"/>
    <n v="2.2000000000000002"/>
    <n v="51"/>
    <n v="1.9"/>
    <n v="26"/>
    <n v="1"/>
    <s v="2015-10-30"/>
    <s v="2017-03-12"/>
    <n v="1003.38"/>
    <s v="Silver"/>
  </r>
  <r>
    <x v="1829"/>
    <x v="0"/>
    <s v="Puerto Rico"/>
    <n v="7"/>
    <n v="10398.91"/>
    <n v="207.98"/>
    <n v="-1794.88"/>
    <n v="0.8"/>
    <n v="0.8"/>
    <n v="43"/>
    <n v="2.02"/>
    <n v="18"/>
    <n v="1"/>
    <s v="2015-05-24"/>
    <s v="2017-06-07"/>
    <n v="2183.79"/>
    <s v="Gold"/>
  </r>
  <r>
    <x v="1830"/>
    <x v="0"/>
    <s v="EE. UU."/>
    <n v="6"/>
    <n v="3924.11"/>
    <n v="170.61"/>
    <n v="684.8"/>
    <n v="0.56499999999999995"/>
    <n v="0.2"/>
    <n v="17"/>
    <n v="1.24"/>
    <n v="13"/>
    <n v="1"/>
    <s v="2015-06-10"/>
    <s v="2017-02-18"/>
    <n v="1535.49"/>
    <s v="Silver"/>
  </r>
  <r>
    <x v="1831"/>
    <x v="0"/>
    <s v="EE. UU."/>
    <n v="5"/>
    <n v="3109.65"/>
    <n v="194.35"/>
    <n v="507.77"/>
    <n v="0.438"/>
    <n v="0.1"/>
    <n v="7"/>
    <n v="1"/>
    <n v="6"/>
    <n v="1"/>
    <s v="2015-01-28"/>
    <s v="2017-06-18"/>
    <n v="1457.62"/>
    <s v="Silver"/>
  </r>
  <r>
    <x v="1832"/>
    <x v="0"/>
    <s v="Puerto Rico"/>
    <n v="2"/>
    <n v="4859.6000000000004"/>
    <n v="255.77"/>
    <n v="487.12"/>
    <n v="1"/>
    <n v="2"/>
    <n v="19"/>
    <n v="1.37"/>
    <n v="9"/>
    <n v="1"/>
    <s v="2015-11-04"/>
    <s v="2016-07-10"/>
    <n v="767.31"/>
    <s v="Silver"/>
  </r>
  <r>
    <x v="1833"/>
    <x v="0"/>
    <s v="Puerto Rico"/>
    <n v="5"/>
    <n v="8703.82"/>
    <n v="207.23"/>
    <n v="1675.43"/>
    <n v="0.66700000000000004"/>
    <n v="0.9"/>
    <n v="37"/>
    <n v="2.89"/>
    <n v="5"/>
    <n v="0"/>
    <s v="2015-03-26"/>
    <s v="2017-08-09"/>
    <n v="1554.22"/>
    <s v="Silver"/>
  </r>
  <r>
    <x v="1834"/>
    <x v="0"/>
    <s v="Puerto Rico"/>
    <n v="4"/>
    <n v="2919.77"/>
    <n v="162.21"/>
    <n v="569.6"/>
    <n v="0.83299999999999996"/>
    <n v="1.3"/>
    <n v="15"/>
    <n v="2.8"/>
    <n v="3"/>
    <n v="0"/>
    <s v="2015-06-16"/>
    <s v="2017-08-28"/>
    <n v="973.26"/>
    <s v="Silver"/>
  </r>
  <r>
    <x v="1835"/>
    <x v="0"/>
    <s v="EE. UU."/>
    <n v="5"/>
    <n v="4534.07"/>
    <n v="181.36"/>
    <n v="-174.77"/>
    <n v="0.8"/>
    <n v="1"/>
    <n v="20"/>
    <n v="1.5"/>
    <n v="8"/>
    <n v="1"/>
    <s v="2015-06-15"/>
    <s v="2017-06-26"/>
    <n v="1360.2"/>
    <s v="Silver"/>
  </r>
  <r>
    <x v="1836"/>
    <x v="0"/>
    <s v="EE. UU."/>
    <n v="7"/>
    <n v="3855.4"/>
    <n v="214.19"/>
    <n v="817.9"/>
    <n v="0.222"/>
    <n v="-0.4"/>
    <n v="5"/>
    <n v="1.8"/>
    <n v="2"/>
    <n v="1"/>
    <s v="2015-12-03"/>
    <s v="2017-04-21"/>
    <n v="2249"/>
    <s v="Gold"/>
  </r>
  <r>
    <x v="1837"/>
    <x v="0"/>
    <s v="Puerto Rico"/>
    <n v="5"/>
    <n v="8629.2800000000007"/>
    <n v="215.73"/>
    <n v="1087.71"/>
    <n v="0.97499999999999998"/>
    <n v="1.3"/>
    <n v="40"/>
    <n v="1.35"/>
    <n v="14"/>
    <n v="1"/>
    <s v="2015-10-31"/>
    <s v="2017-06-17"/>
    <n v="1617.98"/>
    <s v="Silver"/>
  </r>
  <r>
    <x v="1838"/>
    <x v="0"/>
    <s v="EE. UU."/>
    <n v="5"/>
    <n v="5679.22"/>
    <n v="218.43"/>
    <n v="1388.08"/>
    <n v="0.88500000000000001"/>
    <n v="1"/>
    <n v="22"/>
    <n v="1.59"/>
    <n v="14"/>
    <n v="1"/>
    <s v="2015-06-23"/>
    <s v="2017-01-04"/>
    <n v="1638.22"/>
    <s v="Silver"/>
  </r>
  <r>
    <x v="1839"/>
    <x v="2"/>
    <s v="Puerto Rico"/>
    <n v="6"/>
    <n v="8758.76"/>
    <n v="139.03"/>
    <n v="-976.69"/>
    <n v="0.52400000000000002"/>
    <n v="1.1000000000000001"/>
    <n v="53"/>
    <n v="1.36"/>
    <n v="39"/>
    <n v="1"/>
    <s v="2015-02-06"/>
    <s v="2017-01-18"/>
    <n v="1251.27"/>
    <s v="Silver"/>
  </r>
  <r>
    <x v="1840"/>
    <x v="2"/>
    <s v="EE. UU."/>
    <n v="6"/>
    <n v="11388.81"/>
    <n v="219.02"/>
    <n v="143.44999999999999"/>
    <n v="0.61499999999999999"/>
    <n v="1.5"/>
    <n v="48"/>
    <n v="3.48"/>
    <n v="10"/>
    <n v="0"/>
    <s v="2016-02-15"/>
    <s v="2017-08-20"/>
    <n v="1971.18"/>
    <s v="Silver"/>
  </r>
  <r>
    <x v="1841"/>
    <x v="2"/>
    <s v="EE. UU."/>
    <n v="7"/>
    <n v="9188.98"/>
    <n v="224.12"/>
    <n v="1918.83"/>
    <n v="0.63400000000000001"/>
    <n v="0.8"/>
    <n v="30"/>
    <n v="1.8"/>
    <n v="4"/>
    <n v="1"/>
    <s v="2015-01-08"/>
    <s v="2017-08-01"/>
    <n v="2353.2600000000002"/>
    <s v="Gold"/>
  </r>
  <r>
    <x v="1842"/>
    <x v="2"/>
    <s v="EE. UU."/>
    <n v="3"/>
    <n v="829.95"/>
    <n v="276.64999999999998"/>
    <n v="221.37"/>
    <n v="0.66700000000000004"/>
    <n v="0"/>
    <n v="1"/>
    <n v="1"/>
    <n v="0"/>
    <n v="1"/>
    <s v="2015-01-27"/>
    <s v="2017-03-03"/>
    <n v="1244.92"/>
    <s v="Silver"/>
  </r>
  <r>
    <x v="1843"/>
    <x v="2"/>
    <s v="Puerto Rico"/>
    <n v="6"/>
    <n v="3359.69"/>
    <n v="209.98"/>
    <n v="917.03"/>
    <n v="0.875"/>
    <n v="1"/>
    <n v="13"/>
    <n v="2.46"/>
    <n v="0"/>
    <n v="0"/>
    <s v="2015-01-20"/>
    <s v="2017-08-21"/>
    <n v="1889.82"/>
    <s v="Silver"/>
  </r>
  <r>
    <x v="1844"/>
    <x v="2"/>
    <s v="EE. UU."/>
    <n v="9"/>
    <n v="10184.040000000001"/>
    <n v="181.86"/>
    <n v="505.91"/>
    <n v="0.69599999999999995"/>
    <n v="0.6"/>
    <n v="39"/>
    <n v="1.41"/>
    <n v="19"/>
    <n v="1"/>
    <s v="2015-02-22"/>
    <s v="2016-10-13"/>
    <n v="2455.11"/>
    <s v="Gold"/>
  </r>
  <r>
    <x v="1845"/>
    <x v="2"/>
    <s v="EE. UU."/>
    <n v="3"/>
    <n v="3699.58"/>
    <n v="217.62"/>
    <n v="932.75"/>
    <n v="0.76500000000000001"/>
    <n v="1.7"/>
    <n v="17"/>
    <n v="1.71"/>
    <n v="4"/>
    <n v="1"/>
    <s v="2015-01-05"/>
    <s v="2016-10-16"/>
    <n v="979.29"/>
    <s v="Silver"/>
  </r>
  <r>
    <x v="1846"/>
    <x v="2"/>
    <s v="EE. UU."/>
    <n v="5"/>
    <n v="3337.53"/>
    <n v="111.25"/>
    <n v="430.17"/>
    <n v="0.73299999999999998"/>
    <n v="0.3"/>
    <n v="28"/>
    <n v="2.71"/>
    <n v="2"/>
    <n v="0"/>
    <s v="2015-09-09"/>
    <s v="2017-09-06"/>
    <n v="834.38"/>
    <s v="Silver"/>
  </r>
  <r>
    <x v="1847"/>
    <x v="0"/>
    <s v="Puerto Rico"/>
    <n v="7"/>
    <n v="7254.31"/>
    <n v="207.27"/>
    <n v="1310.52"/>
    <n v="0.45700000000000002"/>
    <n v="0.3"/>
    <n v="27"/>
    <n v="3"/>
    <n v="0"/>
    <n v="0"/>
    <s v="2015-01-01"/>
    <s v="2017-09-05"/>
    <n v="2176.34"/>
    <s v="Gold"/>
  </r>
  <r>
    <x v="1848"/>
    <x v="0"/>
    <s v="EE. UU."/>
    <n v="4"/>
    <n v="6464.36"/>
    <n v="184.7"/>
    <n v="-517.54"/>
    <n v="0.94299999999999995"/>
    <n v="2.9"/>
    <n v="34"/>
    <n v="1.38"/>
    <n v="25"/>
    <n v="1"/>
    <s v="2015-06-11"/>
    <s v="2017-04-05"/>
    <n v="1108.2"/>
    <s v="Silver"/>
  </r>
  <r>
    <x v="1849"/>
    <x v="0"/>
    <s v="Puerto Rico"/>
    <n v="4"/>
    <n v="4843.0600000000004"/>
    <n v="156.22999999999999"/>
    <n v="687.52"/>
    <n v="0.64500000000000002"/>
    <n v="2.2999999999999998"/>
    <n v="27"/>
    <n v="1.37"/>
    <n v="7"/>
    <n v="1"/>
    <s v="2015-11-17"/>
    <s v="2017-03-24"/>
    <n v="937.38"/>
    <s v="Silver"/>
  </r>
  <r>
    <x v="1850"/>
    <x v="0"/>
    <s v="EE. UU."/>
    <n v="5"/>
    <n v="5099.57"/>
    <n v="221.72"/>
    <n v="1520.17"/>
    <n v="0.78300000000000003"/>
    <n v="0.8"/>
    <n v="16"/>
    <n v="1.25"/>
    <n v="4"/>
    <n v="1"/>
    <s v="2016-05-29"/>
    <s v="2017-05-07"/>
    <n v="1662.9"/>
    <s v="Silver"/>
  </r>
  <r>
    <x v="1851"/>
    <x v="0"/>
    <s v="Puerto Rico"/>
    <n v="6"/>
    <n v="7344.45"/>
    <n v="198.5"/>
    <n v="-255.22"/>
    <n v="0.83799999999999997"/>
    <n v="1"/>
    <n v="36"/>
    <n v="1.44"/>
    <n v="17"/>
    <n v="1"/>
    <s v="2015-06-02"/>
    <s v="2017-06-25"/>
    <n v="1786.5"/>
    <s v="Silver"/>
  </r>
  <r>
    <x v="1852"/>
    <x v="0"/>
    <s v="EE. UU."/>
    <n v="3"/>
    <n v="4107.49"/>
    <n v="186.7"/>
    <n v="958.02"/>
    <n v="0.54500000000000004"/>
    <n v="0.1"/>
    <n v="17"/>
    <n v="1.47"/>
    <n v="4"/>
    <n v="1"/>
    <s v="2015-05-04"/>
    <s v="2016-08-21"/>
    <n v="840.15"/>
    <s v="Silver"/>
  </r>
  <r>
    <x v="1853"/>
    <x v="0"/>
    <s v="Puerto Rico"/>
    <n v="7"/>
    <n v="4699.57"/>
    <n v="223.79"/>
    <n v="1202.83"/>
    <n v="0.66700000000000004"/>
    <n v="0.4"/>
    <n v="16"/>
    <n v="1.1299999999999999"/>
    <n v="8"/>
    <n v="1"/>
    <s v="2015-02-17"/>
    <s v="2016-09-20"/>
    <n v="2349.8000000000002"/>
    <s v="Gold"/>
  </r>
  <r>
    <x v="1854"/>
    <x v="2"/>
    <s v="EE. UU."/>
    <n v="2"/>
    <n v="2806.75"/>
    <n v="215.9"/>
    <n v="895.08"/>
    <n v="0.92300000000000004"/>
    <n v="0.8"/>
    <n v="12"/>
    <n v="2.67"/>
    <n v="4"/>
    <n v="0"/>
    <s v="2015-08-27"/>
    <s v="2017-08-20"/>
    <n v="647.70000000000005"/>
    <s v="Silver"/>
  </r>
  <r>
    <x v="1855"/>
    <x v="2"/>
    <s v="Puerto Rico"/>
    <n v="2"/>
    <n v="879.86"/>
    <n v="175.97"/>
    <n v="195.16"/>
    <n v="0"/>
    <n v="-0.2"/>
    <n v="2"/>
    <n v="2"/>
    <n v="2"/>
    <n v="1"/>
    <s v="2015-01-21"/>
    <s v="2016-09-02"/>
    <n v="527.91"/>
    <s v="Silver"/>
  </r>
  <r>
    <x v="1856"/>
    <x v="2"/>
    <s v="EE. UU."/>
    <n v="3"/>
    <n v="2619.79"/>
    <n v="218.32"/>
    <n v="425.65"/>
    <n v="0"/>
    <n v="-0.2"/>
    <n v="10"/>
    <n v="1"/>
    <n v="10"/>
    <n v="1"/>
    <s v="2016-01-19"/>
    <s v="2016-10-31"/>
    <n v="982.44"/>
    <s v="Silver"/>
  </r>
  <r>
    <x v="1857"/>
    <x v="1"/>
    <s v="EE. UU."/>
    <n v="5"/>
    <n v="12102.81"/>
    <n v="189.11"/>
    <n v="-103.06"/>
    <n v="0.60899999999999999"/>
    <n v="1.8"/>
    <n v="63"/>
    <n v="1.62"/>
    <n v="34"/>
    <n v="1"/>
    <s v="2016-03-21"/>
    <s v="2017-07-30"/>
    <n v="1418.32"/>
    <s v="Silver"/>
  </r>
  <r>
    <x v="1858"/>
    <x v="1"/>
    <s v="EE. UU."/>
    <n v="6"/>
    <n v="10494.02"/>
    <n v="194.33"/>
    <n v="3161.68"/>
    <n v="0.85199999999999998"/>
    <n v="1.5"/>
    <n v="53"/>
    <n v="1.26"/>
    <n v="28"/>
    <n v="1"/>
    <s v="2015-10-22"/>
    <s v="2016-06-09"/>
    <n v="1748.97"/>
    <s v="Silver"/>
  </r>
  <r>
    <x v="1859"/>
    <x v="1"/>
    <s v="Puerto Rico"/>
    <n v="5"/>
    <n v="9589.35"/>
    <n v="204.03"/>
    <n v="2954.56"/>
    <n v="0.91500000000000004"/>
    <n v="0.7"/>
    <n v="43"/>
    <n v="1.53"/>
    <n v="37"/>
    <n v="1"/>
    <s v="2016-04-06"/>
    <s v="2017-08-03"/>
    <n v="1530.22"/>
    <s v="Silver"/>
  </r>
  <r>
    <x v="1860"/>
    <x v="1"/>
    <s v="EE. UU."/>
    <n v="2"/>
    <n v="1619.59"/>
    <n v="161.96"/>
    <n v="-22.92"/>
    <n v="1"/>
    <n v="1"/>
    <n v="9"/>
    <n v="1"/>
    <n v="6"/>
    <n v="1"/>
    <s v="2015-08-25"/>
    <s v="2016-06-01"/>
    <n v="485.88"/>
    <s v="Bronze"/>
  </r>
  <r>
    <x v="1861"/>
    <x v="1"/>
    <s v="EE. UU."/>
    <n v="4"/>
    <n v="6219.49"/>
    <n v="207.32"/>
    <n v="267.08"/>
    <n v="0.76700000000000002"/>
    <n v="0.3"/>
    <n v="23"/>
    <n v="2.61"/>
    <n v="5"/>
    <n v="0"/>
    <s v="2016-02-23"/>
    <s v="2017-09-11"/>
    <n v="1243.92"/>
    <s v="Silver"/>
  </r>
  <r>
    <x v="1862"/>
    <x v="1"/>
    <s v="Puerto Rico"/>
    <n v="5"/>
    <n v="12596.78"/>
    <n v="213.5"/>
    <n v="2651.79"/>
    <n v="0.98299999999999998"/>
    <n v="1.3"/>
    <n v="59"/>
    <n v="1.36"/>
    <n v="44"/>
    <n v="1"/>
    <s v="2015-07-12"/>
    <s v="2017-02-05"/>
    <n v="1601.25"/>
    <s v="Silver"/>
  </r>
  <r>
    <x v="1863"/>
    <x v="1"/>
    <s v="EE. UU."/>
    <n v="5"/>
    <n v="3934.54"/>
    <n v="231.44"/>
    <n v="582.89"/>
    <n v="0.70599999999999996"/>
    <n v="0.8"/>
    <n v="12"/>
    <n v="1.83"/>
    <n v="5"/>
    <n v="1"/>
    <s v="2015-08-28"/>
    <s v="2016-11-13"/>
    <n v="1735.8"/>
    <s v="Silver"/>
  </r>
  <r>
    <x v="1864"/>
    <x v="1"/>
    <s v="EE. UU."/>
    <n v="3"/>
    <n v="3009.86"/>
    <n v="300.99"/>
    <n v="98.19"/>
    <n v="0.8"/>
    <n v="0.8"/>
    <n v="8"/>
    <n v="1.5"/>
    <n v="2"/>
    <n v="1"/>
    <s v="2015-07-05"/>
    <s v="2017-05-28"/>
    <n v="1354.46"/>
    <s v="Silver"/>
  </r>
  <r>
    <x v="1865"/>
    <x v="1"/>
    <s v="EE. UU."/>
    <n v="6"/>
    <n v="12662.71"/>
    <n v="191.86"/>
    <n v="2259.63"/>
    <n v="0.69699999999999995"/>
    <n v="1.1000000000000001"/>
    <n v="61"/>
    <n v="1.38"/>
    <n v="39"/>
    <n v="1"/>
    <s v="2015-05-27"/>
    <s v="2017-02-15"/>
    <n v="1726.74"/>
    <s v="Silver"/>
  </r>
  <r>
    <x v="1866"/>
    <x v="1"/>
    <s v="Puerto Rico"/>
    <n v="5"/>
    <n v="5189.53"/>
    <n v="192.2"/>
    <n v="-412.08"/>
    <n v="0.74099999999999999"/>
    <n v="0.5"/>
    <n v="20"/>
    <n v="1.6"/>
    <n v="10"/>
    <n v="1"/>
    <s v="2015-04-20"/>
    <s v="2017-04-28"/>
    <n v="1441.5"/>
    <s v="Silver"/>
  </r>
  <r>
    <x v="1867"/>
    <x v="2"/>
    <s v="EE. UU."/>
    <n v="6"/>
    <n v="6529.49"/>
    <n v="217.65"/>
    <n v="381.79"/>
    <n v="0.56699999999999995"/>
    <n v="0.5"/>
    <n v="24"/>
    <n v="1.25"/>
    <n v="11"/>
    <n v="1"/>
    <s v="2015-10-09"/>
    <s v="2017-05-19"/>
    <n v="1958.85"/>
    <s v="Silver"/>
  </r>
  <r>
    <x v="1868"/>
    <x v="0"/>
    <s v="Puerto Rico"/>
    <n v="4"/>
    <n v="3179.65"/>
    <n v="244.59"/>
    <n v="-978.21"/>
    <n v="0"/>
    <n v="-1"/>
    <n v="4"/>
    <n v="4"/>
    <n v="0"/>
    <n v="0"/>
    <s v="2016-06-16"/>
    <s v="2017-08-17"/>
    <n v="1467.54"/>
    <s v="Silver"/>
  </r>
  <r>
    <x v="1869"/>
    <x v="0"/>
    <s v="EE. UU."/>
    <n v="4"/>
    <n v="8879.2099999999991"/>
    <n v="188.92"/>
    <n v="-2306.3000000000002"/>
    <n v="0.57399999999999995"/>
    <n v="0.9"/>
    <n v="47"/>
    <n v="2.6"/>
    <n v="4"/>
    <n v="0"/>
    <s v="2015-12-02"/>
    <s v="2017-08-29"/>
    <n v="1133.52"/>
    <s v="Silver"/>
  </r>
  <r>
    <x v="1870"/>
    <x v="1"/>
    <s v="EE. UU."/>
    <n v="3"/>
    <n v="1804.88"/>
    <n v="164.08"/>
    <n v="376.09"/>
    <n v="0.36399999999999999"/>
    <n v="-0.1"/>
    <n v="9"/>
    <n v="1"/>
    <n v="9"/>
    <n v="1"/>
    <s v="2015-03-28"/>
    <s v="2016-01-30"/>
    <n v="738.36"/>
    <s v="Silver"/>
  </r>
  <r>
    <x v="1871"/>
    <x v="1"/>
    <s v="Puerto Rico"/>
    <n v="4"/>
    <n v="7334.09"/>
    <n v="282.08"/>
    <n v="2735.88"/>
    <n v="0.80800000000000005"/>
    <n v="1.5"/>
    <n v="21"/>
    <n v="2.38"/>
    <n v="3"/>
    <n v="0"/>
    <s v="2015-08-23"/>
    <s v="2017-08-14"/>
    <n v="1692.48"/>
    <s v="Silver"/>
  </r>
  <r>
    <x v="1872"/>
    <x v="1"/>
    <s v="EE. UU."/>
    <n v="3"/>
    <n v="2529.58"/>
    <n v="194.58"/>
    <n v="543.54"/>
    <n v="0.46200000000000002"/>
    <n v="-0.4"/>
    <n v="13"/>
    <n v="2"/>
    <n v="3"/>
    <n v="1"/>
    <s v="2016-02-06"/>
    <s v="2017-05-22"/>
    <n v="875.61"/>
    <s v="Silver"/>
  </r>
  <r>
    <x v="1873"/>
    <x v="1"/>
    <s v="Puerto Rico"/>
    <n v="3"/>
    <n v="3879.59"/>
    <n v="242.47"/>
    <n v="448.56"/>
    <n v="0.75"/>
    <n v="0.4"/>
    <n v="13"/>
    <n v="1.38"/>
    <n v="9"/>
    <n v="1"/>
    <s v="2015-03-26"/>
    <s v="2016-07-05"/>
    <n v="1091.1199999999999"/>
    <s v="Silver"/>
  </r>
  <r>
    <x v="1874"/>
    <x v="0"/>
    <s v="EE. UU."/>
    <n v="6"/>
    <n v="2064.77"/>
    <n v="129.05000000000001"/>
    <n v="410.77"/>
    <n v="0.875"/>
    <n v="0.8"/>
    <n v="15"/>
    <n v="2.67"/>
    <n v="1"/>
    <n v="0"/>
    <s v="2015-06-18"/>
    <s v="2017-08-30"/>
    <n v="1161.45"/>
    <s v="Silver"/>
  </r>
  <r>
    <x v="1875"/>
    <x v="2"/>
    <s v="EE. UU."/>
    <n v="4"/>
    <n v="6361.17"/>
    <n v="198.79"/>
    <n v="-884.75"/>
    <n v="0.78100000000000003"/>
    <n v="1.4"/>
    <n v="27"/>
    <n v="1.26"/>
    <n v="10"/>
    <n v="1"/>
    <s v="2015-01-29"/>
    <s v="2017-07-25"/>
    <n v="1192.74"/>
    <s v="Silver"/>
  </r>
  <r>
    <x v="1876"/>
    <x v="0"/>
    <s v="Puerto Rico"/>
    <n v="5"/>
    <n v="7748.98"/>
    <n v="215.25"/>
    <n v="-738.58"/>
    <n v="0.88900000000000001"/>
    <n v="1.4"/>
    <n v="32"/>
    <n v="1.97"/>
    <n v="8"/>
    <n v="1"/>
    <s v="2015-07-17"/>
    <s v="2017-06-23"/>
    <n v="1614.38"/>
    <s v="Silver"/>
  </r>
  <r>
    <x v="1877"/>
    <x v="0"/>
    <s v="EE. UU."/>
    <n v="7"/>
    <n v="13640.23"/>
    <n v="186.85"/>
    <n v="2136.65"/>
    <n v="0.83599999999999997"/>
    <n v="1.7"/>
    <n v="73"/>
    <n v="1.37"/>
    <n v="31"/>
    <n v="1"/>
    <s v="2015-03-16"/>
    <s v="2017-03-11"/>
    <n v="1961.93"/>
    <s v="Silver"/>
  </r>
  <r>
    <x v="1878"/>
    <x v="0"/>
    <s v="EE. UU."/>
    <n v="7"/>
    <n v="4474.55"/>
    <n v="186.44"/>
    <n v="1167.97"/>
    <n v="0.625"/>
    <n v="0.6"/>
    <n v="15"/>
    <n v="1.93"/>
    <n v="7"/>
    <n v="1"/>
    <s v="2015-03-07"/>
    <s v="2017-06-26"/>
    <n v="1957.62"/>
    <s v="Silver"/>
  </r>
  <r>
    <x v="1879"/>
    <x v="0"/>
    <s v="EE. UU."/>
    <n v="6"/>
    <n v="4339.46"/>
    <n v="180.81"/>
    <n v="471.05"/>
    <n v="0.29199999999999998"/>
    <n v="0.1"/>
    <n v="19"/>
    <n v="1.37"/>
    <n v="11"/>
    <n v="1"/>
    <s v="2015-01-15"/>
    <s v="2017-06-06"/>
    <n v="1627.29"/>
    <s v="Silver"/>
  </r>
  <r>
    <x v="1880"/>
    <x v="2"/>
    <s v="Puerto Rico"/>
    <n v="2"/>
    <n v="989.9"/>
    <n v="197.98"/>
    <n v="158.21"/>
    <n v="0.4"/>
    <n v="-0.4"/>
    <n v="0"/>
    <n v="1.83"/>
    <n v="0"/>
    <n v="0"/>
    <s v="2015-05-13"/>
    <s v="2015-07-04"/>
    <n v="593.94000000000005"/>
    <s v="Silver"/>
  </r>
  <r>
    <x v="1881"/>
    <x v="1"/>
    <s v="EE. UU."/>
    <n v="5"/>
    <n v="9508.77"/>
    <n v="166.82"/>
    <n v="1474.11"/>
    <n v="0.91200000000000003"/>
    <n v="1.1000000000000001"/>
    <n v="52"/>
    <n v="1.71"/>
    <n v="30"/>
    <n v="1"/>
    <s v="2015-01-21"/>
    <s v="2017-04-27"/>
    <n v="1251.1500000000001"/>
    <s v="Silver"/>
  </r>
  <r>
    <x v="1882"/>
    <x v="0"/>
    <s v="EE. UU."/>
    <n v="9"/>
    <n v="12045.8"/>
    <n v="200.76"/>
    <n v="2477.46"/>
    <n v="0.78300000000000003"/>
    <n v="0.7"/>
    <n v="52"/>
    <n v="1.46"/>
    <n v="24"/>
    <n v="1"/>
    <s v="2015-12-11"/>
    <s v="2017-07-13"/>
    <n v="2710.26"/>
    <s v="Gold"/>
  </r>
  <r>
    <x v="1883"/>
    <x v="0"/>
    <s v="Puerto Rico"/>
    <n v="4"/>
    <n v="5139.0600000000004"/>
    <n v="131.77000000000001"/>
    <n v="-336.39"/>
    <n v="0.59"/>
    <n v="0.7"/>
    <n v="39"/>
    <n v="1.49"/>
    <n v="18"/>
    <n v="1"/>
    <s v="2015-01-15"/>
    <s v="2016-12-27"/>
    <n v="790.62"/>
    <s v="Silver"/>
  </r>
  <r>
    <x v="1884"/>
    <x v="0"/>
    <s v="Puerto Rico"/>
    <n v="9"/>
    <n v="6071.39"/>
    <n v="189.73"/>
    <n v="1844.37"/>
    <n v="0.46899999999999997"/>
    <n v="0.1"/>
    <n v="24"/>
    <n v="2.58"/>
    <n v="2"/>
    <n v="0"/>
    <s v="2015-01-23"/>
    <s v="2017-08-11"/>
    <n v="2561.36"/>
    <s v="Gold"/>
  </r>
  <r>
    <x v="1885"/>
    <x v="2"/>
    <s v="EE. UU."/>
    <n v="5"/>
    <n v="10892.72"/>
    <n v="231.76"/>
    <n v="2973.63"/>
    <n v="0.80900000000000005"/>
    <n v="1.9"/>
    <n v="42"/>
    <n v="1.69"/>
    <n v="17"/>
    <n v="1"/>
    <s v="2015-08-23"/>
    <s v="2017-02-10"/>
    <n v="1738.2"/>
    <s v="Silver"/>
  </r>
  <r>
    <x v="1886"/>
    <x v="2"/>
    <s v="Puerto Rico"/>
    <n v="8"/>
    <n v="13173.59"/>
    <n v="215.96"/>
    <n v="2344.4299999999998"/>
    <n v="0.83599999999999997"/>
    <n v="1.6"/>
    <n v="51"/>
    <n v="2.98"/>
    <n v="0"/>
    <n v="0"/>
    <s v="2015-04-01"/>
    <s v="2017-08-06"/>
    <n v="2591.52"/>
    <s v="Gold"/>
  </r>
  <r>
    <x v="1887"/>
    <x v="2"/>
    <s v="EE. UU."/>
    <n v="6"/>
    <n v="8397.19"/>
    <n v="190.85"/>
    <n v="1302.73"/>
    <n v="0.68200000000000005"/>
    <n v="0.5"/>
    <n v="39"/>
    <n v="1.36"/>
    <n v="30"/>
    <n v="1"/>
    <s v="2015-01-29"/>
    <s v="2017-06-17"/>
    <n v="1717.65"/>
    <s v="Silver"/>
  </r>
  <r>
    <x v="1888"/>
    <x v="2"/>
    <s v="Puerto Rico"/>
    <n v="8"/>
    <n v="4841.54"/>
    <n v="210.5"/>
    <n v="950.29"/>
    <n v="0.17399999999999999"/>
    <n v="-0.1"/>
    <n v="10"/>
    <n v="3"/>
    <n v="0"/>
    <n v="0"/>
    <s v="2015-05-19"/>
    <s v="2017-08-16"/>
    <n v="2526"/>
    <s v="Gold"/>
  </r>
  <r>
    <x v="1889"/>
    <x v="0"/>
    <s v="EE. UU."/>
    <n v="1"/>
    <n v="2489.79"/>
    <n v="276.64"/>
    <n v="125.4"/>
    <n v="1"/>
    <n v="3"/>
    <n v="9"/>
    <n v="1.67"/>
    <n v="9"/>
    <n v="1"/>
    <s v="2016-05-07"/>
    <s v="2016-05-07"/>
    <n v="414.96"/>
    <s v="Bronze"/>
  </r>
  <r>
    <x v="1890"/>
    <x v="0"/>
    <s v="EE. UU."/>
    <n v="4"/>
    <n v="12048.22"/>
    <n v="207.73"/>
    <n v="861.36"/>
    <n v="1"/>
    <n v="1.9"/>
    <n v="58"/>
    <n v="1.21"/>
    <n v="29"/>
    <n v="1"/>
    <s v="2016-01-24"/>
    <s v="2017-03-14"/>
    <n v="1246.3800000000001"/>
    <s v="Silver"/>
  </r>
  <r>
    <x v="1891"/>
    <x v="0"/>
    <s v="EE. UU."/>
    <n v="3"/>
    <n v="8589.3700000000008"/>
    <n v="343.57"/>
    <n v="2758.94"/>
    <n v="0.84"/>
    <n v="0.6"/>
    <n v="21"/>
    <n v="1.48"/>
    <n v="16"/>
    <n v="1"/>
    <s v="2016-05-28"/>
    <s v="2017-06-13"/>
    <n v="1546.06"/>
    <s v="Silver"/>
  </r>
  <r>
    <x v="1892"/>
    <x v="0"/>
    <s v="Puerto Rico"/>
    <n v="5"/>
    <n v="6399.2"/>
    <n v="199.98"/>
    <n v="1072.42"/>
    <n v="0.71899999999999997"/>
    <n v="1.7"/>
    <n v="25"/>
    <n v="1.6"/>
    <n v="7"/>
    <n v="1"/>
    <s v="2015-05-26"/>
    <s v="2017-05-28"/>
    <n v="1499.85"/>
    <s v="Silver"/>
  </r>
  <r>
    <x v="1893"/>
    <x v="2"/>
    <s v="EE. UU."/>
    <n v="6"/>
    <n v="2529.62"/>
    <n v="158.1"/>
    <n v="312.97000000000003"/>
    <n v="0.5"/>
    <n v="-0.1"/>
    <n v="8"/>
    <n v="2.25"/>
    <n v="6"/>
    <n v="1"/>
    <s v="2015-05-18"/>
    <s v="2017-02-26"/>
    <n v="1422.9"/>
    <s v="Silver"/>
  </r>
  <r>
    <x v="1894"/>
    <x v="1"/>
    <s v="EE. UU."/>
    <n v="4"/>
    <n v="3929.54"/>
    <n v="218.31"/>
    <n v="738.41"/>
    <n v="0.55600000000000005"/>
    <n v="0.3"/>
    <n v="10"/>
    <n v="1"/>
    <n v="4"/>
    <n v="1"/>
    <s v="2015-04-01"/>
    <s v="2016-02-07"/>
    <n v="1309.8599999999999"/>
    <s v="Silver"/>
  </r>
  <r>
    <x v="1895"/>
    <x v="2"/>
    <s v="EE. UU."/>
    <n v="3"/>
    <n v="3589.54"/>
    <n v="170.93"/>
    <n v="-440.41"/>
    <n v="0.71399999999999997"/>
    <n v="0.7"/>
    <n v="20"/>
    <n v="1.25"/>
    <n v="15"/>
    <n v="1"/>
    <s v="2016-02-12"/>
    <s v="2017-03-07"/>
    <n v="769.18"/>
    <s v="Silver"/>
  </r>
  <r>
    <x v="1896"/>
    <x v="1"/>
    <s v="Puerto Rico"/>
    <n v="11"/>
    <n v="14856.14"/>
    <n v="203.51"/>
    <n v="464.61"/>
    <n v="0.71199999999999997"/>
    <n v="0.8"/>
    <n v="70"/>
    <n v="2.5299999999999998"/>
    <n v="16"/>
    <n v="0"/>
    <s v="2015-09-11"/>
    <s v="2017-08-17"/>
    <n v="3357.91"/>
    <s v="Gold"/>
  </r>
  <r>
    <x v="1897"/>
    <x v="1"/>
    <s v="EE. UU."/>
    <n v="6"/>
    <n v="7794.92"/>
    <n v="210.67"/>
    <n v="1443.68"/>
    <n v="0.51400000000000001"/>
    <n v="1"/>
    <n v="32"/>
    <n v="1.5"/>
    <n v="18"/>
    <n v="1"/>
    <s v="2015-04-02"/>
    <s v="2017-07-31"/>
    <n v="1896.03"/>
    <s v="Silver"/>
  </r>
  <r>
    <x v="1898"/>
    <x v="1"/>
    <s v="EE. UU."/>
    <n v="3"/>
    <n v="3369.63"/>
    <n v="224.64"/>
    <n v="545.86"/>
    <n v="0.8"/>
    <n v="0.7"/>
    <n v="12"/>
    <n v="1.83"/>
    <n v="4"/>
    <n v="1"/>
    <s v="2016-03-28"/>
    <s v="2016-09-11"/>
    <n v="1010.88"/>
    <s v="Silver"/>
  </r>
  <r>
    <x v="1899"/>
    <x v="1"/>
    <s v="Puerto Rico"/>
    <n v="4"/>
    <n v="6125.98"/>
    <n v="153.15"/>
    <n v="561.94000000000005"/>
    <n v="0.6"/>
    <n v="1.8"/>
    <n v="39"/>
    <n v="1.44"/>
    <n v="21"/>
    <n v="1"/>
    <s v="2015-09-19"/>
    <s v="2017-05-20"/>
    <n v="918.9"/>
    <s v="Silver"/>
  </r>
  <r>
    <x v="1900"/>
    <x v="0"/>
    <s v="EE. UU."/>
    <n v="4"/>
    <n v="1651.68"/>
    <n v="117.98"/>
    <n v="377.63"/>
    <n v="7.0999999999999994E-2"/>
    <n v="-0.6"/>
    <n v="14"/>
    <n v="1.93"/>
    <n v="8"/>
    <n v="1"/>
    <s v="2015-05-19"/>
    <s v="2016-02-28"/>
    <n v="707.88"/>
    <s v="Silver"/>
  </r>
  <r>
    <x v="1901"/>
    <x v="0"/>
    <s v="EE. UU."/>
    <n v="2"/>
    <n v="4749.59"/>
    <n v="237.48"/>
    <n v="744.01"/>
    <n v="0.8"/>
    <n v="0.8"/>
    <n v="16"/>
    <n v="2"/>
    <n v="8"/>
    <n v="1"/>
    <s v="2015-06-10"/>
    <s v="2015-09-05"/>
    <n v="712.44"/>
    <s v="Silver"/>
  </r>
  <r>
    <x v="1902"/>
    <x v="0"/>
    <s v="EE. UU."/>
    <n v="5"/>
    <n v="6139.01"/>
    <n v="146.16999999999999"/>
    <n v="1018.13"/>
    <n v="0.85699999999999998"/>
    <n v="1.2"/>
    <n v="36"/>
    <n v="3.14"/>
    <n v="4"/>
    <n v="0"/>
    <s v="2015-11-30"/>
    <s v="2017-08-16"/>
    <n v="1096.27"/>
    <s v="Silver"/>
  </r>
  <r>
    <x v="1903"/>
    <x v="0"/>
    <s v="EE. UU."/>
    <n v="9"/>
    <n v="11324.83"/>
    <n v="202.23"/>
    <n v="638.89"/>
    <n v="0.75"/>
    <n v="1"/>
    <n v="45"/>
    <n v="1.6"/>
    <n v="26"/>
    <n v="1"/>
    <s v="2015-02-26"/>
    <s v="2017-07-06"/>
    <n v="2730.1"/>
    <s v="Gold"/>
  </r>
  <r>
    <x v="1904"/>
    <x v="0"/>
    <s v="Puerto Rico"/>
    <n v="6"/>
    <n v="10128.36"/>
    <n v="177.69"/>
    <n v="2016.51"/>
    <n v="0.91200000000000003"/>
    <n v="1.1000000000000001"/>
    <n v="52"/>
    <n v="1.52"/>
    <n v="29"/>
    <n v="1"/>
    <s v="2015-06-30"/>
    <s v="2017-03-11"/>
    <n v="1599.21"/>
    <s v="Silver"/>
  </r>
  <r>
    <x v="1905"/>
    <x v="0"/>
    <s v="EE. UU."/>
    <n v="2"/>
    <n v="4159.5200000000004"/>
    <n v="173.31"/>
    <n v="169.82"/>
    <n v="1"/>
    <n v="2.8"/>
    <n v="24"/>
    <n v="3.5"/>
    <n v="0"/>
    <n v="0"/>
    <s v="2016-12-14"/>
    <s v="2017-08-24"/>
    <n v="519.92999999999995"/>
    <s v="Silver"/>
  </r>
  <r>
    <x v="1906"/>
    <x v="0"/>
    <s v="EE. UU."/>
    <n v="6"/>
    <n v="6439.27"/>
    <n v="222.04"/>
    <n v="963.78"/>
    <n v="0.44800000000000001"/>
    <n v="0.2"/>
    <n v="24"/>
    <n v="2.5"/>
    <n v="6"/>
    <n v="0"/>
    <s v="2016-05-05"/>
    <s v="2017-08-10"/>
    <n v="1998.36"/>
    <s v="Silver"/>
  </r>
  <r>
    <x v="1907"/>
    <x v="0"/>
    <s v="Puerto Rico"/>
    <n v="3"/>
    <n v="4713.68"/>
    <n v="174.58"/>
    <n v="-4659.93"/>
    <n v="0.63"/>
    <n v="0.7"/>
    <n v="27"/>
    <n v="1.67"/>
    <n v="18"/>
    <n v="1"/>
    <s v="2016-03-28"/>
    <s v="2017-07-01"/>
    <n v="785.61"/>
    <s v="Silver"/>
  </r>
  <r>
    <x v="1908"/>
    <x v="0"/>
    <s v="EE. UU."/>
    <n v="10"/>
    <n v="13493.52"/>
    <n v="224.89"/>
    <n v="2064.33"/>
    <n v="0.66700000000000004"/>
    <n v="0.8"/>
    <n v="48"/>
    <n v="1.54"/>
    <n v="32"/>
    <n v="1"/>
    <s v="2015-01-10"/>
    <s v="2017-07-27"/>
    <n v="3373.35"/>
    <s v="Gold"/>
  </r>
  <r>
    <x v="1909"/>
    <x v="0"/>
    <s v="EE. UU."/>
    <n v="3"/>
    <n v="3843.57"/>
    <n v="226.09"/>
    <n v="684.02"/>
    <n v="0.70599999999999996"/>
    <n v="1.5"/>
    <n v="12"/>
    <n v="1.67"/>
    <n v="8"/>
    <n v="1"/>
    <s v="2015-04-03"/>
    <s v="2017-05-05"/>
    <n v="1017.4"/>
    <s v="Silver"/>
  </r>
  <r>
    <x v="1910"/>
    <x v="1"/>
    <s v="Puerto Rico"/>
    <n v="6"/>
    <n v="8103.91"/>
    <n v="132.85"/>
    <n v="-313.2"/>
    <n v="0.86899999999999999"/>
    <n v="0.7"/>
    <n v="53"/>
    <n v="1.57"/>
    <n v="10"/>
    <n v="1"/>
    <s v="2015-02-24"/>
    <s v="2016-12-10"/>
    <n v="1195.6500000000001"/>
    <s v="Silver"/>
  </r>
  <r>
    <x v="1911"/>
    <x v="1"/>
    <s v="EE. UU."/>
    <n v="4"/>
    <n v="7819.4"/>
    <n v="205.77"/>
    <n v="322.70999999999998"/>
    <n v="0.86799999999999999"/>
    <n v="0.9"/>
    <n v="33"/>
    <n v="2.79"/>
    <n v="0"/>
    <n v="0"/>
    <s v="2015-06-25"/>
    <s v="2017-08-26"/>
    <n v="1234.6199999999999"/>
    <s v="Silver"/>
  </r>
  <r>
    <x v="1912"/>
    <x v="2"/>
    <s v="Puerto Rico"/>
    <n v="7"/>
    <n v="9739.36"/>
    <n v="226.5"/>
    <n v="-1949.48"/>
    <n v="0.88400000000000001"/>
    <n v="1.4"/>
    <n v="38"/>
    <n v="2.4700000000000002"/>
    <n v="14"/>
    <n v="0"/>
    <s v="2015-07-08"/>
    <s v="2017-08-12"/>
    <n v="2378.25"/>
    <s v="Gold"/>
  </r>
  <r>
    <x v="1913"/>
    <x v="2"/>
    <s v="EE. UU."/>
    <n v="8"/>
    <n v="12702.13"/>
    <n v="198.47"/>
    <n v="1988.94"/>
    <n v="0.76600000000000001"/>
    <n v="1.4"/>
    <n v="53"/>
    <n v="1.47"/>
    <n v="27"/>
    <n v="1"/>
    <s v="2015-01-05"/>
    <s v="2016-12-15"/>
    <n v="2381.64"/>
    <s v="Gold"/>
  </r>
  <r>
    <x v="1914"/>
    <x v="1"/>
    <s v="Puerto Rico"/>
    <n v="5"/>
    <n v="3069.67"/>
    <n v="219.26"/>
    <n v="814.36"/>
    <n v="0.5"/>
    <n v="0.1"/>
    <n v="10"/>
    <n v="3.4"/>
    <n v="0"/>
    <n v="0"/>
    <s v="2016-01-17"/>
    <s v="2017-09-01"/>
    <n v="1644.45"/>
    <s v="Silver"/>
  </r>
  <r>
    <x v="1915"/>
    <x v="0"/>
    <s v="EE. UU."/>
    <n v="3"/>
    <n v="1139.8800000000001"/>
    <n v="162.84"/>
    <n v="213.59"/>
    <n v="0.14299999999999999"/>
    <n v="-1.1000000000000001"/>
    <n v="4"/>
    <n v="3.25"/>
    <n v="0"/>
    <n v="0"/>
    <s v="2015-01-19"/>
    <s v="2017-08-31"/>
    <n v="732.78"/>
    <s v="Silver"/>
  </r>
  <r>
    <x v="1916"/>
    <x v="2"/>
    <s v="EE. UU."/>
    <n v="10"/>
    <n v="10108.77"/>
    <n v="202.18"/>
    <n v="1211.54"/>
    <n v="0.9"/>
    <n v="0.9"/>
    <n v="45"/>
    <n v="3.09"/>
    <n v="2"/>
    <n v="0"/>
    <s v="2015-03-19"/>
    <s v="2017-08-24"/>
    <n v="3032.7"/>
    <s v="Gold"/>
  </r>
  <r>
    <x v="1917"/>
    <x v="2"/>
    <s v="Puerto Rico"/>
    <n v="6"/>
    <n v="4049.44"/>
    <n v="202.47"/>
    <n v="1040.52"/>
    <n v="0.7"/>
    <n v="1.1000000000000001"/>
    <n v="13"/>
    <n v="1.77"/>
    <n v="3"/>
    <n v="1"/>
    <s v="2015-02-24"/>
    <s v="2017-07-22"/>
    <n v="1822.23"/>
    <s v="Silver"/>
  </r>
  <r>
    <x v="1918"/>
    <x v="2"/>
    <s v="EE. UU."/>
    <n v="2"/>
    <n v="2679.76"/>
    <n v="178.65"/>
    <n v="-58.34"/>
    <n v="0.6"/>
    <n v="0.2"/>
    <n v="15"/>
    <n v="1.6"/>
    <n v="6"/>
    <n v="1"/>
    <s v="2015-05-27"/>
    <s v="2016-02-24"/>
    <n v="535.95000000000005"/>
    <s v="Silver"/>
  </r>
  <r>
    <x v="1919"/>
    <x v="1"/>
    <s v="EE. UU."/>
    <n v="7"/>
    <n v="7994.05"/>
    <n v="190.33"/>
    <n v="1837.9"/>
    <n v="0.64300000000000002"/>
    <n v="1"/>
    <n v="27"/>
    <n v="1.67"/>
    <n v="16"/>
    <n v="1"/>
    <s v="2015-06-20"/>
    <s v="2017-06-24"/>
    <n v="1998.46"/>
    <s v="Silver"/>
  </r>
  <r>
    <x v="1920"/>
    <x v="1"/>
    <s v="EE. UU."/>
    <n v="5"/>
    <n v="8778.83"/>
    <n v="175.58"/>
    <n v="1010.36"/>
    <n v="0.82"/>
    <n v="0.6"/>
    <n v="41"/>
    <n v="1.8"/>
    <n v="14"/>
    <n v="1"/>
    <s v="2015-02-24"/>
    <s v="2017-01-08"/>
    <n v="1316.85"/>
    <s v="Silver"/>
  </r>
  <r>
    <x v="1921"/>
    <x v="2"/>
    <s v="EE. UU."/>
    <n v="1"/>
    <n v="129.99"/>
    <n v="129.99"/>
    <n v="-54.6"/>
    <n v="0"/>
    <n v="0"/>
    <n v="0"/>
    <n v="1.83"/>
    <n v="0"/>
    <n v="0"/>
    <s v="2017-05-29"/>
    <s v="2017-05-29"/>
    <n v="194.98"/>
    <s v="Bronze"/>
  </r>
  <r>
    <x v="1922"/>
    <x v="0"/>
    <s v="Puerto Rico"/>
    <n v="9"/>
    <n v="6849.26"/>
    <n v="263.43"/>
    <n v="1526.65"/>
    <n v="0.61499999999999999"/>
    <n v="0.4"/>
    <n v="14"/>
    <n v="2.57"/>
    <n v="3"/>
    <n v="0"/>
    <s v="2015-01-09"/>
    <s v="2017-08-30"/>
    <n v="3556.3"/>
    <s v="Gold"/>
  </r>
  <r>
    <x v="1923"/>
    <x v="0"/>
    <s v="EE. UU."/>
    <n v="4"/>
    <n v="7889.11"/>
    <n v="202.28"/>
    <n v="-621.89"/>
    <n v="0.92300000000000004"/>
    <n v="1.6"/>
    <n v="36"/>
    <n v="2.72"/>
    <n v="0"/>
    <n v="0"/>
    <s v="2016-01-24"/>
    <s v="2017-09-28"/>
    <n v="1213.68"/>
    <s v="Silver"/>
  </r>
  <r>
    <x v="1924"/>
    <x v="0"/>
    <s v="Puerto Rico"/>
    <n v="7"/>
    <n v="14928.42"/>
    <n v="213.26"/>
    <n v="3324.29"/>
    <n v="0.75700000000000001"/>
    <n v="1.8"/>
    <n v="70"/>
    <n v="1.07"/>
    <n v="41"/>
    <n v="1"/>
    <s v="2015-08-05"/>
    <s v="2017-03-07"/>
    <n v="2239.23"/>
    <s v="Gold"/>
  </r>
  <r>
    <x v="1925"/>
    <x v="0"/>
    <s v="EE. UU."/>
    <n v="3"/>
    <n v="1739.53"/>
    <n v="193.28"/>
    <n v="555.23"/>
    <n v="0.88900000000000001"/>
    <n v="1"/>
    <n v="9"/>
    <n v="1.89"/>
    <n v="2"/>
    <n v="1"/>
    <s v="2015-07-26"/>
    <s v="2016-11-30"/>
    <n v="869.76"/>
    <s v="Silver"/>
  </r>
  <r>
    <x v="1926"/>
    <x v="1"/>
    <s v="EE. UU."/>
    <n v="7"/>
    <n v="7027.23"/>
    <n v="219.6"/>
    <n v="-49.7"/>
    <n v="0.78100000000000003"/>
    <n v="1.3"/>
    <n v="26"/>
    <n v="1.27"/>
    <n v="21"/>
    <n v="1"/>
    <s v="2015-01-08"/>
    <s v="2017-03-29"/>
    <n v="2305.8000000000002"/>
    <s v="Gold"/>
  </r>
  <r>
    <x v="1927"/>
    <x v="0"/>
    <s v="Puerto Rico"/>
    <n v="6"/>
    <n v="8841.09"/>
    <n v="252.6"/>
    <n v="-249.24"/>
    <n v="0.82899999999999996"/>
    <n v="1.4"/>
    <n v="35"/>
    <n v="1.1399999999999999"/>
    <n v="30"/>
    <n v="1"/>
    <s v="2015-09-04"/>
    <s v="2017-07-11"/>
    <n v="2273.4"/>
    <s v="Gold"/>
  </r>
  <r>
    <x v="1928"/>
    <x v="0"/>
    <s v="EE. UU."/>
    <n v="5"/>
    <n v="3039.64"/>
    <n v="138.16999999999999"/>
    <n v="244.43"/>
    <n v="0.72699999999999998"/>
    <n v="1.1000000000000001"/>
    <n v="16"/>
    <n v="1.88"/>
    <n v="12"/>
    <n v="1"/>
    <s v="2015-11-08"/>
    <s v="2017-08-03"/>
    <n v="1036.27"/>
    <s v="Silver"/>
  </r>
  <r>
    <x v="1929"/>
    <x v="2"/>
    <s v="EE. UU."/>
    <n v="3"/>
    <n v="2989.83"/>
    <n v="271.8"/>
    <n v="34.26"/>
    <n v="9.0999999999999998E-2"/>
    <n v="-0.9"/>
    <n v="10"/>
    <n v="1.6"/>
    <n v="0"/>
    <n v="1"/>
    <s v="2016-11-28"/>
    <s v="2017-08-02"/>
    <n v="1223.0999999999999"/>
    <s v="Silver"/>
  </r>
  <r>
    <x v="1930"/>
    <x v="2"/>
    <s v="Puerto Rico"/>
    <n v="6"/>
    <n v="8689.59"/>
    <n v="160.91999999999999"/>
    <n v="2475.21"/>
    <n v="0.81499999999999995"/>
    <n v="1.7"/>
    <n v="48"/>
    <n v="2.69"/>
    <n v="10"/>
    <n v="0"/>
    <s v="2015-01-31"/>
    <s v="2017-09-01"/>
    <n v="1448.28"/>
    <s v="Silver"/>
  </r>
  <r>
    <x v="1931"/>
    <x v="0"/>
    <s v="EE. UU."/>
    <n v="4"/>
    <n v="7659.27"/>
    <n v="218.84"/>
    <n v="2295.9"/>
    <n v="1"/>
    <n v="3.7"/>
    <n v="35"/>
    <n v="2.91"/>
    <n v="4"/>
    <n v="0"/>
    <s v="2015-02-21"/>
    <s v="2017-09-08"/>
    <n v="1313.04"/>
    <s v="Silver"/>
  </r>
  <r>
    <x v="1932"/>
    <x v="0"/>
    <s v="Puerto Rico"/>
    <n v="3"/>
    <n v="2699.72"/>
    <n v="192.84"/>
    <n v="815.72"/>
    <n v="0.92900000000000005"/>
    <n v="1.7"/>
    <n v="13"/>
    <n v="3.15"/>
    <n v="0"/>
    <n v="0"/>
    <s v="2016-09-18"/>
    <s v="2017-08-06"/>
    <n v="867.78"/>
    <s v="Silver"/>
  </r>
  <r>
    <x v="1933"/>
    <x v="0"/>
    <s v="EE. UU."/>
    <n v="4"/>
    <n v="8686.2000000000007"/>
    <n v="202"/>
    <n v="-116.46"/>
    <n v="0.76700000000000002"/>
    <n v="2.1"/>
    <n v="40"/>
    <n v="1.38"/>
    <n v="15"/>
    <n v="1"/>
    <s v="2015-10-08"/>
    <s v="2017-05-29"/>
    <n v="1212"/>
    <s v="Silver"/>
  </r>
  <r>
    <x v="1934"/>
    <x v="2"/>
    <s v="EE. UU."/>
    <n v="5"/>
    <n v="4819.57"/>
    <n v="229.5"/>
    <n v="979.74"/>
    <n v="0.47599999999999998"/>
    <n v="0.3"/>
    <n v="18"/>
    <n v="1.89"/>
    <n v="13"/>
    <n v="1"/>
    <s v="2015-06-24"/>
    <s v="2016-12-02"/>
    <n v="1721.25"/>
    <s v="Silver"/>
  </r>
  <r>
    <x v="1935"/>
    <x v="0"/>
    <s v="Puerto Rico"/>
    <n v="4"/>
    <n v="6454.16"/>
    <n v="258.17"/>
    <n v="1907.22"/>
    <n v="0.88"/>
    <n v="0.9"/>
    <n v="22"/>
    <n v="1.64"/>
    <n v="11"/>
    <n v="1"/>
    <s v="2015-01-31"/>
    <s v="2017-03-11"/>
    <n v="1549.02"/>
    <s v="Silver"/>
  </r>
  <r>
    <x v="1936"/>
    <x v="2"/>
    <s v="EE. UU."/>
    <n v="3"/>
    <n v="1489.89"/>
    <n v="248.32"/>
    <n v="68.12"/>
    <n v="0.33300000000000002"/>
    <n v="0.2"/>
    <n v="6"/>
    <n v="1.33"/>
    <n v="0"/>
    <n v="1"/>
    <s v="2015-05-02"/>
    <s v="2017-07-06"/>
    <n v="1117.44"/>
    <s v="Silver"/>
  </r>
  <r>
    <x v="1937"/>
    <x v="2"/>
    <s v="EE. UU."/>
    <n v="6"/>
    <n v="13998.11"/>
    <n v="215.36"/>
    <n v="1185.54"/>
    <n v="0.96899999999999997"/>
    <n v="1.8"/>
    <n v="63"/>
    <n v="2.83"/>
    <n v="3"/>
    <n v="0"/>
    <s v="2016-06-14"/>
    <s v="2017-08-11"/>
    <n v="1938.24"/>
    <s v="Silver"/>
  </r>
  <r>
    <x v="1938"/>
    <x v="0"/>
    <s v="Puerto Rico"/>
    <n v="9"/>
    <n v="10431.91"/>
    <n v="179.86"/>
    <n v="-2881.46"/>
    <n v="0.75900000000000001"/>
    <n v="0.6"/>
    <n v="53"/>
    <n v="1.66"/>
    <n v="27"/>
    <n v="1"/>
    <s v="2015-04-23"/>
    <s v="2017-07-22"/>
    <n v="2428.11"/>
    <s v="Gold"/>
  </r>
  <r>
    <x v="1939"/>
    <x v="0"/>
    <s v="EE. UU."/>
    <n v="1"/>
    <n v="579.95000000000005"/>
    <n v="193.32"/>
    <n v="82.39"/>
    <n v="1"/>
    <n v="1"/>
    <n v="0"/>
    <n v="1.83"/>
    <n v="0"/>
    <n v="0"/>
    <s v="2015-04-16"/>
    <s v="2015-04-16"/>
    <n v="289.98"/>
    <s v="Bronze"/>
  </r>
  <r>
    <x v="1940"/>
    <x v="0"/>
    <s v="EE. UU."/>
    <n v="2"/>
    <n v="2809.68"/>
    <n v="133.79"/>
    <n v="74.14"/>
    <n v="0.95199999999999996"/>
    <n v="1.8"/>
    <n v="20"/>
    <n v="1.5"/>
    <n v="5"/>
    <n v="1"/>
    <s v="2015-06-25"/>
    <s v="2016-04-13"/>
    <n v="401.37"/>
    <s v="Bronze"/>
  </r>
  <r>
    <x v="1941"/>
    <x v="0"/>
    <s v="EE. UU."/>
    <n v="5"/>
    <n v="2789.69"/>
    <n v="199.26"/>
    <n v="500.41"/>
    <n v="0.35699999999999998"/>
    <n v="0.4"/>
    <n v="8"/>
    <n v="3.13"/>
    <n v="3"/>
    <n v="0"/>
    <s v="2015-04-16"/>
    <s v="2017-08-05"/>
    <n v="1494.45"/>
    <s v="Silver"/>
  </r>
  <r>
    <x v="1942"/>
    <x v="2"/>
    <s v="Puerto Rico"/>
    <n v="7"/>
    <n v="7279.18"/>
    <n v="251.01"/>
    <n v="958.03"/>
    <n v="0.86199999999999999"/>
    <n v="1.1000000000000001"/>
    <n v="28"/>
    <n v="1.29"/>
    <n v="20"/>
    <n v="1"/>
    <s v="2015-02-06"/>
    <s v="2016-11-25"/>
    <n v="2635.6"/>
    <s v="Gold"/>
  </r>
  <r>
    <x v="1943"/>
    <x v="2"/>
    <s v="Puerto Rico"/>
    <n v="3"/>
    <n v="4139.34"/>
    <n v="165.57"/>
    <n v="1044.0899999999999"/>
    <n v="0.88"/>
    <n v="1.8"/>
    <n v="22"/>
    <n v="2.09"/>
    <n v="10"/>
    <n v="0"/>
    <s v="2016-04-07"/>
    <s v="2017-08-28"/>
    <n v="745.06"/>
    <s v="Silver"/>
  </r>
  <r>
    <x v="1944"/>
    <x v="2"/>
    <s v="EE. UU."/>
    <n v="1"/>
    <n v="529.97"/>
    <n v="264.99"/>
    <n v="-52.18"/>
    <n v="0"/>
    <n v="-1"/>
    <n v="0"/>
    <n v="1.83"/>
    <n v="0"/>
    <n v="0"/>
    <s v="2016-06-03"/>
    <s v="2016-06-03"/>
    <n v="397.48"/>
    <s v="Bronze"/>
  </r>
  <r>
    <x v="1945"/>
    <x v="2"/>
    <s v="EE. UU."/>
    <n v="6"/>
    <n v="11898.43"/>
    <n v="195.06"/>
    <n v="2098.5"/>
    <n v="0.91800000000000004"/>
    <n v="2.7"/>
    <n v="56"/>
    <n v="1.36"/>
    <n v="22"/>
    <n v="1"/>
    <s v="2015-03-23"/>
    <s v="2017-07-31"/>
    <n v="1755.54"/>
    <s v="Silver"/>
  </r>
  <r>
    <x v="1946"/>
    <x v="2"/>
    <s v="Puerto Rico"/>
    <n v="7"/>
    <n v="5789.41"/>
    <n v="175.44"/>
    <n v="761.44"/>
    <n v="0.81799999999999995"/>
    <n v="1.4"/>
    <n v="31"/>
    <n v="1.19"/>
    <n v="16"/>
    <n v="1"/>
    <s v="2015-02-18"/>
    <s v="2017-07-02"/>
    <n v="1842.12"/>
    <s v="Silver"/>
  </r>
  <r>
    <x v="1947"/>
    <x v="2"/>
    <s v="EE. UU."/>
    <n v="4"/>
    <n v="5369.21"/>
    <n v="244.06"/>
    <n v="350.56"/>
    <n v="0.59099999999999997"/>
    <n v="0.6"/>
    <n v="13"/>
    <n v="1.77"/>
    <n v="6"/>
    <n v="1"/>
    <s v="2016-02-18"/>
    <s v="2016-05-01"/>
    <n v="1464.36"/>
    <s v="Silver"/>
  </r>
  <r>
    <x v="1948"/>
    <x v="0"/>
    <s v="Puerto Rico"/>
    <n v="10"/>
    <n v="12133.63"/>
    <n v="195.7"/>
    <n v="1947.72"/>
    <n v="0.75800000000000001"/>
    <n v="0.8"/>
    <n v="46"/>
    <n v="1.76"/>
    <n v="34"/>
    <n v="1"/>
    <s v="2015-06-12"/>
    <s v="2017-02-26"/>
    <n v="2935.5"/>
    <s v="Gold"/>
  </r>
  <r>
    <x v="1949"/>
    <x v="0"/>
    <s v="EE. UU."/>
    <n v="5"/>
    <n v="2929.59"/>
    <n v="195.31"/>
    <n v="830.75"/>
    <n v="0.73299999999999998"/>
    <n v="0.8"/>
    <n v="11"/>
    <n v="2.5499999999999998"/>
    <n v="1"/>
    <n v="0"/>
    <s v="2015-10-17"/>
    <s v="2017-09-26"/>
    <n v="1464.82"/>
    <s v="Silver"/>
  </r>
  <r>
    <x v="1950"/>
    <x v="2"/>
    <s v="EE. UU."/>
    <n v="3"/>
    <n v="2271.7399999999998"/>
    <n v="174.75"/>
    <n v="66.75"/>
    <n v="0"/>
    <n v="-1.7"/>
    <n v="0"/>
    <n v="1.83"/>
    <n v="0"/>
    <n v="0"/>
    <s v="2015-03-21"/>
    <s v="2016-07-24"/>
    <n v="786.38"/>
    <s v="Silver"/>
  </r>
  <r>
    <x v="1951"/>
    <x v="2"/>
    <s v="EE. UU."/>
    <n v="4"/>
    <n v="6027.17"/>
    <n v="172.2"/>
    <n v="-84.03"/>
    <n v="0.82899999999999996"/>
    <n v="2.5"/>
    <n v="33"/>
    <n v="1.0900000000000001"/>
    <n v="20"/>
    <n v="1"/>
    <s v="2015-03-07"/>
    <s v="2017-03-07"/>
    <n v="1033.2"/>
    <s v="Silver"/>
  </r>
  <r>
    <x v="1952"/>
    <x v="2"/>
    <s v="Puerto Rico"/>
    <n v="4"/>
    <n v="1684.8"/>
    <n v="168.48"/>
    <n v="231.92"/>
    <n v="0"/>
    <n v="-0.5"/>
    <n v="0"/>
    <n v="1.83"/>
    <n v="0"/>
    <n v="0"/>
    <s v="2015-02-14"/>
    <s v="2016-03-22"/>
    <n v="1010.88"/>
    <s v="Silver"/>
  </r>
  <r>
    <x v="1953"/>
    <x v="2"/>
    <s v="EE. UU."/>
    <n v="5"/>
    <n v="6367.6"/>
    <n v="212.25"/>
    <n v="22.74"/>
    <n v="0.5"/>
    <n v="0"/>
    <n v="17"/>
    <n v="1"/>
    <n v="12"/>
    <n v="1"/>
    <s v="2015-01-06"/>
    <s v="2017-05-01"/>
    <n v="1591.88"/>
    <s v="Silver"/>
  </r>
  <r>
    <x v="1954"/>
    <x v="0"/>
    <s v="EE. UU."/>
    <n v="5"/>
    <n v="3077.61"/>
    <n v="146.55000000000001"/>
    <n v="624.58000000000004"/>
    <n v="0.52400000000000002"/>
    <n v="1.3"/>
    <n v="19"/>
    <n v="1.47"/>
    <n v="10"/>
    <n v="1"/>
    <s v="2015-10-07"/>
    <s v="2017-05-15"/>
    <n v="1099.1199999999999"/>
    <s v="Silver"/>
  </r>
  <r>
    <x v="1955"/>
    <x v="0"/>
    <s v="Puerto Rico"/>
    <n v="9"/>
    <n v="13302.32"/>
    <n v="184.75"/>
    <n v="829.53"/>
    <n v="0.54200000000000004"/>
    <n v="1.2"/>
    <n v="63"/>
    <n v="1.56"/>
    <n v="23"/>
    <n v="1"/>
    <s v="2015-05-27"/>
    <s v="2016-06-16"/>
    <n v="2494.12"/>
    <s v="Gold"/>
  </r>
  <r>
    <x v="1956"/>
    <x v="0"/>
    <s v="EE. UU."/>
    <n v="7"/>
    <n v="6711.28"/>
    <n v="191.75"/>
    <n v="947.14"/>
    <n v="0.14299999999999999"/>
    <n v="-1.1000000000000001"/>
    <n v="25"/>
    <n v="1.76"/>
    <n v="10"/>
    <n v="1"/>
    <s v="2015-01-03"/>
    <s v="2017-07-31"/>
    <n v="2013.38"/>
    <s v="Gold"/>
  </r>
  <r>
    <x v="1957"/>
    <x v="2"/>
    <s v="Puerto Rico"/>
    <n v="6"/>
    <n v="6219.13"/>
    <n v="188.46"/>
    <n v="514.13"/>
    <n v="0.84799999999999998"/>
    <n v="1.5"/>
    <n v="29"/>
    <n v="1.55"/>
    <n v="13"/>
    <n v="1"/>
    <s v="2015-01-16"/>
    <s v="2017-06-07"/>
    <n v="1696.14"/>
    <s v="Silver"/>
  </r>
  <r>
    <x v="1958"/>
    <x v="2"/>
    <s v="EE. UU."/>
    <n v="5"/>
    <n v="7498.78"/>
    <n v="220.55"/>
    <n v="-144.09"/>
    <n v="0.79400000000000004"/>
    <n v="0.7"/>
    <n v="31"/>
    <n v="1.48"/>
    <n v="15"/>
    <n v="1"/>
    <s v="2015-07-04"/>
    <s v="2017-06-28"/>
    <n v="1654.12"/>
    <s v="Silver"/>
  </r>
  <r>
    <x v="1959"/>
    <x v="2"/>
    <s v="Puerto Rico"/>
    <n v="4"/>
    <n v="6619.34"/>
    <n v="194.69"/>
    <n v="2180.8200000000002"/>
    <n v="1"/>
    <n v="1.3"/>
    <n v="34"/>
    <n v="1.38"/>
    <n v="27"/>
    <n v="1"/>
    <s v="2015-02-01"/>
    <s v="2017-07-16"/>
    <n v="1168.1400000000001"/>
    <s v="Silver"/>
  </r>
  <r>
    <x v="1960"/>
    <x v="2"/>
    <s v="Puerto Rico"/>
    <n v="3"/>
    <n v="4489.5"/>
    <n v="204.07"/>
    <n v="1075.1300000000001"/>
    <n v="1"/>
    <n v="1.3"/>
    <n v="22"/>
    <n v="1.23"/>
    <n v="11"/>
    <n v="1"/>
    <s v="2015-02-02"/>
    <s v="2016-11-16"/>
    <n v="918.32"/>
    <s v="Silver"/>
  </r>
  <r>
    <x v="1961"/>
    <x v="2"/>
    <s v="EE. UU."/>
    <n v="5"/>
    <n v="6149.03"/>
    <n v="212.04"/>
    <n v="941.41"/>
    <n v="0.79300000000000004"/>
    <n v="0.7"/>
    <n v="25"/>
    <n v="2.92"/>
    <n v="5"/>
    <n v="0"/>
    <s v="2016-01-29"/>
    <s v="2017-10-01"/>
    <n v="1590.3"/>
    <s v="Silver"/>
  </r>
  <r>
    <x v="1962"/>
    <x v="2"/>
    <s v="EE. UU."/>
    <n v="6"/>
    <n v="5449.22"/>
    <n v="151.37"/>
    <n v="1452.04"/>
    <n v="0.80600000000000005"/>
    <n v="0.9"/>
    <n v="31"/>
    <n v="2.97"/>
    <n v="0"/>
    <n v="0"/>
    <s v="2015-07-19"/>
    <s v="2017-08-07"/>
    <n v="1362.33"/>
    <s v="Silver"/>
  </r>
  <r>
    <x v="1963"/>
    <x v="0"/>
    <s v="Puerto Rico"/>
    <n v="5"/>
    <n v="7592.81"/>
    <n v="216.94"/>
    <n v="612.45000000000005"/>
    <n v="0.82899999999999996"/>
    <n v="1.4"/>
    <n v="33"/>
    <n v="1.67"/>
    <n v="16"/>
    <n v="1"/>
    <s v="2015-01-08"/>
    <s v="2016-02-26"/>
    <n v="1627.05"/>
    <s v="Silver"/>
  </r>
  <r>
    <x v="1964"/>
    <x v="2"/>
    <s v="Puerto Rico"/>
    <n v="6"/>
    <n v="6869.37"/>
    <n v="264.20999999999998"/>
    <n v="1587.96"/>
    <n v="0.65400000000000003"/>
    <n v="0.7"/>
    <n v="22"/>
    <n v="1.23"/>
    <n v="16"/>
    <n v="1"/>
    <s v="2016-01-10"/>
    <s v="2017-07-18"/>
    <n v="2377.89"/>
    <s v="Gold"/>
  </r>
  <r>
    <x v="1965"/>
    <x v="1"/>
    <s v="Puerto Rico"/>
    <n v="8"/>
    <n v="13118.29"/>
    <n v="187.4"/>
    <n v="2714.17"/>
    <n v="0.78600000000000003"/>
    <n v="1"/>
    <n v="59"/>
    <n v="2.93"/>
    <n v="0"/>
    <n v="0"/>
    <s v="2015-05-06"/>
    <s v="2017-09-10"/>
    <n v="2248.8000000000002"/>
    <s v="Gold"/>
  </r>
  <r>
    <x v="1966"/>
    <x v="1"/>
    <s v="EE. UU."/>
    <n v="8"/>
    <n v="8527.11"/>
    <n v="236.86"/>
    <n v="-70.12"/>
    <n v="0.86099999999999999"/>
    <n v="1.2"/>
    <n v="36"/>
    <n v="2.94"/>
    <n v="0"/>
    <n v="0"/>
    <s v="2015-03-15"/>
    <s v="2017-08-21"/>
    <n v="2842.32"/>
    <s v="Gold"/>
  </r>
  <r>
    <x v="1967"/>
    <x v="0"/>
    <s v="Puerto Rico"/>
    <n v="3"/>
    <n v="5727.66"/>
    <n v="212.14"/>
    <n v="-507.35"/>
    <n v="0.96299999999999997"/>
    <n v="1.1000000000000001"/>
    <n v="26"/>
    <n v="1.19"/>
    <n v="16"/>
    <n v="1"/>
    <s v="2016-10-10"/>
    <s v="2017-06-03"/>
    <n v="954.63"/>
    <s v="Silver"/>
  </r>
  <r>
    <x v="1968"/>
    <x v="0"/>
    <s v="EE. UU."/>
    <n v="1"/>
    <n v="429.97"/>
    <n v="214.99"/>
    <n v="169.07"/>
    <n v="0"/>
    <n v="-2"/>
    <n v="0"/>
    <n v="1.83"/>
    <n v="0"/>
    <n v="0"/>
    <s v="2015-01-29"/>
    <s v="2015-01-29"/>
    <n v="322.48"/>
    <s v="Bronze"/>
  </r>
  <r>
    <x v="1969"/>
    <x v="0"/>
    <s v="Puerto Rico"/>
    <n v="5"/>
    <n v="5371.24"/>
    <n v="214.85"/>
    <n v="1111"/>
    <n v="0.92"/>
    <n v="1.1000000000000001"/>
    <n v="23"/>
    <n v="1.65"/>
    <n v="19"/>
    <n v="1"/>
    <s v="2015-04-21"/>
    <s v="2017-04-11"/>
    <n v="1611.38"/>
    <s v="Silver"/>
  </r>
  <r>
    <x v="1970"/>
    <x v="0"/>
    <s v="EE. UU."/>
    <n v="5"/>
    <n v="2891.66"/>
    <n v="152.19"/>
    <n v="895.61"/>
    <n v="0.47399999999999998"/>
    <n v="0.1"/>
    <n v="18"/>
    <n v="1.78"/>
    <n v="12"/>
    <n v="1"/>
    <s v="2015-05-21"/>
    <s v="2017-04-01"/>
    <n v="1141.43"/>
    <s v="Silver"/>
  </r>
  <r>
    <x v="1971"/>
    <x v="0"/>
    <s v="Puerto Rico"/>
    <n v="4"/>
    <n v="9088.66"/>
    <n v="221.67"/>
    <n v="1680.59"/>
    <n v="0.70699999999999996"/>
    <n v="1.3"/>
    <n v="41"/>
    <n v="1.32"/>
    <n v="24"/>
    <n v="1"/>
    <s v="2015-01-11"/>
    <s v="2015-12-05"/>
    <n v="1330.02"/>
    <s v="Silver"/>
  </r>
  <r>
    <x v="1972"/>
    <x v="0"/>
    <s v="EE. UU."/>
    <n v="5"/>
    <n v="3519.41"/>
    <n v="159.97"/>
    <n v="962.67"/>
    <n v="0.81799999999999995"/>
    <n v="0.8"/>
    <n v="19"/>
    <n v="1.53"/>
    <n v="17"/>
    <n v="1"/>
    <s v="2015-03-05"/>
    <s v="2017-05-13"/>
    <n v="1199.78"/>
    <s v="Silver"/>
  </r>
  <r>
    <x v="1973"/>
    <x v="0"/>
    <s v="EE. UU."/>
    <n v="7"/>
    <n v="12348.36"/>
    <n v="237.47"/>
    <n v="1968.16"/>
    <n v="0.96199999999999997"/>
    <n v="1.7"/>
    <n v="52"/>
    <n v="1.1499999999999999"/>
    <n v="28"/>
    <n v="1"/>
    <s v="2015-05-17"/>
    <s v="2017-01-29"/>
    <n v="2493.44"/>
    <s v="Gold"/>
  </r>
  <r>
    <x v="1974"/>
    <x v="1"/>
    <s v="EE. UU."/>
    <n v="3"/>
    <n v="4912.6499999999996"/>
    <n v="169.4"/>
    <n v="1650.12"/>
    <n v="0.82799999999999996"/>
    <n v="0.7"/>
    <n v="24"/>
    <n v="1"/>
    <n v="8"/>
    <n v="1"/>
    <s v="2015-04-30"/>
    <s v="2016-08-30"/>
    <n v="762.3"/>
    <s v="Silver"/>
  </r>
  <r>
    <x v="1975"/>
    <x v="0"/>
    <s v="EE. UU."/>
    <n v="6"/>
    <n v="4839.6400000000003"/>
    <n v="230.46"/>
    <n v="168.98"/>
    <n v="0.61899999999999999"/>
    <n v="0.7"/>
    <n v="19"/>
    <n v="1.1100000000000001"/>
    <n v="12"/>
    <n v="1"/>
    <s v="2015-04-03"/>
    <s v="2017-05-11"/>
    <n v="2074.14"/>
    <s v="Gold"/>
  </r>
  <r>
    <x v="1976"/>
    <x v="1"/>
    <s v="Puerto Rico"/>
    <n v="4"/>
    <n v="6909.39"/>
    <n v="215.92"/>
    <n v="1396.3"/>
    <n v="0.875"/>
    <n v="0.7"/>
    <n v="28"/>
    <n v="3.29"/>
    <n v="0"/>
    <n v="0"/>
    <s v="2016-02-19"/>
    <s v="2017-09-26"/>
    <n v="1295.52"/>
    <s v="Silver"/>
  </r>
  <r>
    <x v="1977"/>
    <x v="0"/>
    <s v="EE. UU."/>
    <n v="8"/>
    <n v="6719.2"/>
    <n v="163.88"/>
    <n v="554.82000000000005"/>
    <n v="0.78"/>
    <n v="0.7"/>
    <n v="36"/>
    <n v="2.97"/>
    <n v="0"/>
    <n v="0"/>
    <s v="2015-03-23"/>
    <s v="2017-08-09"/>
    <n v="1966.56"/>
    <s v="Silver"/>
  </r>
  <r>
    <x v="1978"/>
    <x v="0"/>
    <s v="Puerto Rico"/>
    <n v="6"/>
    <n v="5661.43"/>
    <n v="195.22"/>
    <n v="1351.85"/>
    <n v="0.65500000000000003"/>
    <n v="0.3"/>
    <n v="19"/>
    <n v="1.37"/>
    <n v="12"/>
    <n v="1"/>
    <s v="2015-01-28"/>
    <s v="2017-07-07"/>
    <n v="1756.98"/>
    <s v="Silver"/>
  </r>
  <r>
    <x v="1979"/>
    <x v="0"/>
    <s v="EE. UU."/>
    <n v="4"/>
    <n v="1809.86"/>
    <n v="180.99"/>
    <n v="298.83999999999997"/>
    <n v="0.1"/>
    <n v="0.1"/>
    <n v="1"/>
    <n v="2"/>
    <n v="1"/>
    <n v="1"/>
    <s v="2015-11-13"/>
    <s v="2017-02-28"/>
    <n v="1085.94"/>
    <s v="Silver"/>
  </r>
  <r>
    <x v="1980"/>
    <x v="0"/>
    <s v="Puerto Rico"/>
    <n v="4"/>
    <n v="9779.1299999999992"/>
    <n v="227.42"/>
    <n v="-1956.43"/>
    <n v="0.86"/>
    <n v="0.6"/>
    <n v="37"/>
    <n v="1.84"/>
    <n v="33"/>
    <n v="1"/>
    <s v="2015-01-12"/>
    <s v="2016-12-14"/>
    <n v="1364.52"/>
    <s v="Silver"/>
  </r>
  <r>
    <x v="1981"/>
    <x v="0"/>
    <s v="Puerto Rico"/>
    <n v="5"/>
    <n v="3557.31"/>
    <n v="154.66999999999999"/>
    <n v="-131.69"/>
    <n v="0.82599999999999996"/>
    <n v="1.6"/>
    <n v="22"/>
    <n v="1.82"/>
    <n v="21"/>
    <n v="1"/>
    <s v="2016-01-21"/>
    <s v="2016-10-25"/>
    <n v="1160.02"/>
    <s v="Silver"/>
  </r>
  <r>
    <x v="1982"/>
    <x v="0"/>
    <s v="EE. UU."/>
    <n v="3"/>
    <n v="2699.7"/>
    <n v="168.73"/>
    <n v="777.4"/>
    <n v="0"/>
    <n v="-1.3"/>
    <n v="16"/>
    <n v="2"/>
    <n v="0"/>
    <n v="1"/>
    <s v="2015-12-20"/>
    <s v="2016-08-23"/>
    <n v="759.28"/>
    <s v="Silver"/>
  </r>
  <r>
    <x v="1983"/>
    <x v="0"/>
    <s v="EE. UU."/>
    <n v="4"/>
    <n v="2719.48"/>
    <n v="271.95"/>
    <n v="830.66"/>
    <n v="0.8"/>
    <n v="0.7"/>
    <n v="8"/>
    <n v="1.75"/>
    <n v="0"/>
    <n v="1"/>
    <s v="2015-03-12"/>
    <s v="2017-05-17"/>
    <n v="1631.7"/>
    <s v="Silver"/>
  </r>
  <r>
    <x v="1984"/>
    <x v="0"/>
    <s v="Puerto Rico"/>
    <n v="5"/>
    <n v="7092.91"/>
    <n v="173"/>
    <n v="1381.34"/>
    <n v="0.878"/>
    <n v="1.8"/>
    <n v="35"/>
    <n v="1.26"/>
    <n v="13"/>
    <n v="1"/>
    <s v="2015-04-29"/>
    <s v="2016-04-23"/>
    <n v="1297.5"/>
    <s v="Silver"/>
  </r>
  <r>
    <x v="1985"/>
    <x v="0"/>
    <s v="EE. UU."/>
    <n v="5"/>
    <n v="11033.75"/>
    <n v="190.24"/>
    <n v="2777.38"/>
    <n v="0.51700000000000002"/>
    <n v="1.6"/>
    <n v="55"/>
    <n v="1.58"/>
    <n v="37"/>
    <n v="1"/>
    <s v="2015-03-26"/>
    <s v="2017-03-12"/>
    <n v="1426.8"/>
    <s v="Silver"/>
  </r>
  <r>
    <x v="1986"/>
    <x v="0"/>
    <s v="EE. UU."/>
    <n v="5"/>
    <n v="6009.32"/>
    <n v="240.37"/>
    <n v="1179.29"/>
    <n v="0.8"/>
    <n v="1.1000000000000001"/>
    <n v="25"/>
    <n v="2.16"/>
    <n v="8"/>
    <n v="1"/>
    <s v="2016-01-22"/>
    <s v="2017-08-04"/>
    <n v="1802.78"/>
    <s v="Silver"/>
  </r>
  <r>
    <x v="1987"/>
    <x v="0"/>
    <s v="Puerto Rico"/>
    <n v="3"/>
    <n v="5589.42"/>
    <n v="223.58"/>
    <n v="1660.05"/>
    <n v="0.96"/>
    <n v="1.9"/>
    <n v="24"/>
    <n v="1.67"/>
    <n v="16"/>
    <n v="1"/>
    <s v="2015-05-30"/>
    <s v="2016-03-06"/>
    <n v="1006.11"/>
    <s v="Silver"/>
  </r>
  <r>
    <x v="1988"/>
    <x v="0"/>
    <s v="EE. UU."/>
    <n v="1"/>
    <n v="49.98"/>
    <n v="49.98"/>
    <n v="23.99"/>
    <n v="0"/>
    <n v="-2"/>
    <n v="1"/>
    <n v="1"/>
    <n v="1"/>
    <n v="1"/>
    <s v="2017-03-11"/>
    <s v="2017-03-11"/>
    <n v="74.97"/>
    <s v="Bronze"/>
  </r>
  <r>
    <x v="1989"/>
    <x v="2"/>
    <s v="EE. UU."/>
    <n v="7"/>
    <n v="6029.47"/>
    <n v="158.66999999999999"/>
    <n v="602.04999999999995"/>
    <n v="0.316"/>
    <n v="0.5"/>
    <n v="32"/>
    <n v="3.22"/>
    <n v="0"/>
    <n v="0"/>
    <s v="2016-04-22"/>
    <s v="2017-08-11"/>
    <n v="1666.04"/>
    <s v="Silver"/>
  </r>
  <r>
    <x v="1990"/>
    <x v="0"/>
    <s v="Puerto Rico"/>
    <n v="5"/>
    <n v="6619.08"/>
    <n v="236.4"/>
    <n v="1579.92"/>
    <n v="0.89300000000000002"/>
    <n v="1.1000000000000001"/>
    <n v="25"/>
    <n v="1.44"/>
    <n v="15"/>
    <n v="1"/>
    <s v="2015-10-24"/>
    <s v="2017-07-26"/>
    <n v="1773"/>
    <s v="Silver"/>
  </r>
  <r>
    <x v="1991"/>
    <x v="0"/>
    <s v="EE. UU."/>
    <n v="4"/>
    <n v="4379.5600000000004"/>
    <n v="199.07"/>
    <n v="840.83"/>
    <n v="0.86399999999999999"/>
    <n v="1.1000000000000001"/>
    <n v="19"/>
    <n v="2.63"/>
    <n v="3"/>
    <n v="0"/>
    <s v="2015-09-20"/>
    <s v="2017-09-21"/>
    <n v="1194.42"/>
    <s v="Silver"/>
  </r>
  <r>
    <x v="1992"/>
    <x v="0"/>
    <s v="Puerto Rico"/>
    <n v="7"/>
    <n v="11644.11"/>
    <n v="219.7"/>
    <n v="1698.26"/>
    <n v="0.69799999999999995"/>
    <n v="0.8"/>
    <n v="43"/>
    <n v="1.37"/>
    <n v="13"/>
    <n v="1"/>
    <s v="2015-01-12"/>
    <s v="2017-04-04"/>
    <n v="2306.85"/>
    <s v="Gold"/>
  </r>
  <r>
    <x v="1993"/>
    <x v="0"/>
    <s v="EE. UU."/>
    <n v="4"/>
    <n v="6899.43"/>
    <n v="197.13"/>
    <n v="1167.6199999999999"/>
    <n v="0.85699999999999998"/>
    <n v="0.8"/>
    <n v="30"/>
    <n v="1.37"/>
    <n v="10"/>
    <n v="1"/>
    <s v="2016-10-31"/>
    <s v="2017-05-14"/>
    <n v="1182.78"/>
    <s v="Silver"/>
  </r>
  <r>
    <x v="1994"/>
    <x v="0"/>
    <s v="Puerto Rico"/>
    <n v="3"/>
    <n v="5819.15"/>
    <n v="223.81"/>
    <n v="1305.45"/>
    <n v="0.84599999999999997"/>
    <n v="0.9"/>
    <n v="22"/>
    <n v="2.73"/>
    <n v="3"/>
    <n v="0"/>
    <s v="2015-02-02"/>
    <s v="2017-09-13"/>
    <n v="1007.15"/>
    <s v="Silver"/>
  </r>
  <r>
    <x v="1995"/>
    <x v="2"/>
    <s v="EE. UU."/>
    <n v="2"/>
    <n v="8399.48"/>
    <n v="289.64"/>
    <n v="1592.08"/>
    <n v="0.86199999999999999"/>
    <n v="3.2"/>
    <n v="25"/>
    <n v="1.2"/>
    <n v="5"/>
    <n v="1"/>
    <s v="2015-02-03"/>
    <s v="2015-09-27"/>
    <n v="868.92"/>
    <s v="Silver"/>
  </r>
  <r>
    <x v="1996"/>
    <x v="2"/>
    <s v="Puerto Rico"/>
    <n v="8"/>
    <n v="4104.53"/>
    <n v="195.45"/>
    <n v="-24.41"/>
    <n v="0.28599999999999998"/>
    <n v="-0.4"/>
    <n v="6"/>
    <n v="2.17"/>
    <n v="2"/>
    <n v="0"/>
    <s v="2015-12-26"/>
    <s v="2017-08-25"/>
    <n v="2345.4"/>
    <s v="Gold"/>
  </r>
  <r>
    <x v="1997"/>
    <x v="2"/>
    <s v="EE. UU."/>
    <n v="8"/>
    <n v="14196.59"/>
    <n v="215.1"/>
    <n v="1924.9"/>
    <n v="0.66700000000000004"/>
    <n v="0.8"/>
    <n v="53"/>
    <n v="3.32"/>
    <n v="0"/>
    <n v="0"/>
    <s v="2016-03-29"/>
    <s v="2017-09-08"/>
    <n v="2581.1999999999998"/>
    <s v="Gold"/>
  </r>
  <r>
    <x v="1998"/>
    <x v="2"/>
    <s v="Puerto Rico"/>
    <n v="1"/>
    <n v="2789.64"/>
    <n v="232.47"/>
    <n v="-546.29999999999995"/>
    <n v="1"/>
    <n v="1"/>
    <n v="12"/>
    <n v="1.33"/>
    <n v="12"/>
    <n v="1"/>
    <s v="2015-07-26"/>
    <s v="2015-07-26"/>
    <n v="348.7"/>
    <s v="Bronze"/>
  </r>
  <r>
    <x v="1999"/>
    <x v="2"/>
    <s v="EE. UU."/>
    <n v="4"/>
    <n v="3027.68"/>
    <n v="189.23"/>
    <n v="-54.66"/>
    <n v="0.81299999999999994"/>
    <n v="0.6"/>
    <n v="14"/>
    <n v="3.36"/>
    <n v="3"/>
    <n v="0"/>
    <s v="2015-08-21"/>
    <s v="2017-09-10"/>
    <n v="1135.3800000000001"/>
    <s v="Silver"/>
  </r>
  <r>
    <x v="2000"/>
    <x v="2"/>
    <s v="EE. UU."/>
    <n v="1"/>
    <n v="699.87"/>
    <n v="174.97"/>
    <n v="84.81"/>
    <n v="0"/>
    <n v="-1"/>
    <n v="0"/>
    <n v="1.83"/>
    <n v="0"/>
    <n v="0"/>
    <s v="2017-04-21"/>
    <s v="2017-04-21"/>
    <n v="262.45999999999998"/>
    <s v="Bronze"/>
  </r>
  <r>
    <x v="2001"/>
    <x v="2"/>
    <s v="Puerto Rico"/>
    <n v="7"/>
    <n v="9258.84"/>
    <n v="197"/>
    <n v="1512.53"/>
    <n v="0.55300000000000005"/>
    <n v="1"/>
    <n v="43"/>
    <n v="1.26"/>
    <n v="27"/>
    <n v="1"/>
    <s v="2015-02-15"/>
    <s v="2017-07-24"/>
    <n v="2068.5"/>
    <s v="Gold"/>
  </r>
  <r>
    <x v="2002"/>
    <x v="2"/>
    <s v="EE. UU."/>
    <n v="5"/>
    <n v="5613.51"/>
    <n v="255.16"/>
    <n v="1522.23"/>
    <n v="0.318"/>
    <n v="-0.4"/>
    <n v="16"/>
    <n v="1.63"/>
    <n v="2"/>
    <n v="1"/>
    <s v="2016-04-26"/>
    <s v="2017-02-03"/>
    <n v="1913.7"/>
    <s v="Silver"/>
  </r>
  <r>
    <x v="2003"/>
    <x v="2"/>
    <s v="EE. UU."/>
    <n v="8"/>
    <n v="14856.2"/>
    <n v="170.76"/>
    <n v="864.45"/>
    <n v="0.89700000000000002"/>
    <n v="1.4"/>
    <n v="86"/>
    <n v="1.57"/>
    <n v="42"/>
    <n v="1"/>
    <s v="2015-01-12"/>
    <s v="2016-11-18"/>
    <n v="2049.12"/>
    <s v="Gold"/>
  </r>
  <r>
    <x v="2004"/>
    <x v="0"/>
    <s v="Puerto Rico"/>
    <n v="3"/>
    <n v="1219.81"/>
    <n v="174.26"/>
    <n v="107.09"/>
    <n v="0.28599999999999998"/>
    <n v="0.3"/>
    <n v="2"/>
    <n v="1"/>
    <n v="2"/>
    <n v="1"/>
    <s v="2015-08-01"/>
    <s v="2016-01-09"/>
    <n v="784.17"/>
    <s v="Silver"/>
  </r>
  <r>
    <x v="2005"/>
    <x v="0"/>
    <s v="EE. UU."/>
    <n v="3"/>
    <n v="3909.86"/>
    <n v="229.99"/>
    <n v="-750.05"/>
    <n v="1"/>
    <n v="1.1000000000000001"/>
    <n v="16"/>
    <n v="2.5"/>
    <n v="4"/>
    <n v="0"/>
    <s v="2016-07-02"/>
    <s v="2017-09-21"/>
    <n v="1034.96"/>
    <s v="Silver"/>
  </r>
  <r>
    <x v="2006"/>
    <x v="2"/>
    <s v="Puerto Rico"/>
    <n v="7"/>
    <n v="3189.51"/>
    <n v="159.47999999999999"/>
    <n v="309.5"/>
    <n v="0.55000000000000004"/>
    <n v="0.3"/>
    <n v="14"/>
    <n v="1.93"/>
    <n v="12"/>
    <n v="1"/>
    <s v="2015-01-08"/>
    <s v="2016-09-15"/>
    <n v="1674.54"/>
    <s v="Silver"/>
  </r>
  <r>
    <x v="2007"/>
    <x v="1"/>
    <s v="EE. UU."/>
    <n v="5"/>
    <n v="1859.75"/>
    <n v="143.06"/>
    <n v="486.4"/>
    <n v="0.154"/>
    <n v="-1.2"/>
    <n v="1"/>
    <n v="4"/>
    <n v="0"/>
    <n v="0"/>
    <s v="2015-07-14"/>
    <s v="2017-09-14"/>
    <n v="1072.95"/>
    <s v="Silver"/>
  </r>
  <r>
    <x v="2008"/>
    <x v="1"/>
    <s v="Puerto Rico"/>
    <n v="4"/>
    <n v="1779.81"/>
    <n v="161.80000000000001"/>
    <n v="435.33"/>
    <n v="0.63600000000000001"/>
    <n v="1.8"/>
    <n v="7"/>
    <n v="1.43"/>
    <n v="2"/>
    <n v="1"/>
    <s v="2015-03-18"/>
    <s v="2015-08-10"/>
    <n v="970.8"/>
    <s v="Silver"/>
  </r>
  <r>
    <x v="2009"/>
    <x v="1"/>
    <s v="EE. UU."/>
    <n v="5"/>
    <n v="1449.85"/>
    <n v="161.09"/>
    <n v="299.82"/>
    <n v="0.222"/>
    <n v="-0.4"/>
    <n v="4"/>
    <n v="3"/>
    <n v="0"/>
    <n v="0"/>
    <s v="2015-07-25"/>
    <s v="2017-08-24"/>
    <n v="1208.18"/>
    <s v="Silver"/>
  </r>
  <r>
    <x v="2010"/>
    <x v="0"/>
    <s v="EE. UU."/>
    <n v="4"/>
    <n v="5749.45"/>
    <n v="212.94"/>
    <n v="1417.82"/>
    <n v="0.96299999999999997"/>
    <n v="1.3"/>
    <n v="26"/>
    <n v="2.77"/>
    <n v="4"/>
    <n v="0"/>
    <s v="2015-05-27"/>
    <s v="2017-09-17"/>
    <n v="1277.6400000000001"/>
    <s v="Silver"/>
  </r>
  <r>
    <x v="2011"/>
    <x v="2"/>
    <s v="EE. UU."/>
    <n v="6"/>
    <n v="3605.66"/>
    <n v="200.31"/>
    <n v="281.42"/>
    <n v="0.16700000000000001"/>
    <n v="-0.3"/>
    <n v="11"/>
    <n v="1.18"/>
    <n v="8"/>
    <n v="1"/>
    <s v="2015-06-12"/>
    <s v="2016-11-10"/>
    <n v="1802.79"/>
    <s v="Silver"/>
  </r>
  <r>
    <x v="2012"/>
    <x v="0"/>
    <s v="Puerto Rico"/>
    <n v="1"/>
    <n v="299.98"/>
    <n v="299.98"/>
    <n v="110.56"/>
    <n v="0"/>
    <n v="-2"/>
    <n v="0"/>
    <n v="1.83"/>
    <n v="0"/>
    <n v="0"/>
    <s v="2015-08-05"/>
    <s v="2015-08-05"/>
    <n v="449.97"/>
    <s v="Bronze"/>
  </r>
  <r>
    <x v="2013"/>
    <x v="0"/>
    <s v="EE. UU."/>
    <n v="8"/>
    <n v="10554.01"/>
    <n v="188.46"/>
    <n v="3162.67"/>
    <n v="0.57099999999999995"/>
    <n v="0.4"/>
    <n v="51"/>
    <n v="1.25"/>
    <n v="33"/>
    <n v="1"/>
    <s v="2015-05-08"/>
    <s v="2017-05-08"/>
    <n v="2261.52"/>
    <s v="Gold"/>
  </r>
  <r>
    <x v="2014"/>
    <x v="0"/>
    <s v="Puerto Rico"/>
    <n v="7"/>
    <n v="8509.35"/>
    <n v="243.12"/>
    <n v="939.44"/>
    <n v="0.629"/>
    <n v="0.5"/>
    <n v="28"/>
    <n v="1.61"/>
    <n v="11"/>
    <n v="1"/>
    <s v="2015-06-16"/>
    <s v="2017-04-14"/>
    <n v="2552.7600000000002"/>
    <s v="Gold"/>
  </r>
  <r>
    <x v="2015"/>
    <x v="0"/>
    <s v="EE. UU."/>
    <n v="4"/>
    <n v="2509.7600000000002"/>
    <n v="167.32"/>
    <n v="146.09"/>
    <n v="0.13300000000000001"/>
    <n v="0.1"/>
    <n v="12"/>
    <n v="1"/>
    <n v="12"/>
    <n v="1"/>
    <s v="2015-02-24"/>
    <s v="2017-07-30"/>
    <n v="1003.92"/>
    <s v="Silver"/>
  </r>
  <r>
    <x v="2016"/>
    <x v="0"/>
    <s v="Puerto Rico"/>
    <n v="2"/>
    <n v="1509.82"/>
    <n v="215.69"/>
    <n v="370.08"/>
    <n v="0.85699999999999998"/>
    <n v="1.7"/>
    <n v="6"/>
    <n v="3"/>
    <n v="0"/>
    <n v="0"/>
    <s v="2016-08-24"/>
    <s v="2017-09-02"/>
    <n v="647.07000000000005"/>
    <s v="Silver"/>
  </r>
  <r>
    <x v="2017"/>
    <x v="0"/>
    <s v="EE. UU."/>
    <n v="8"/>
    <n v="19648.82"/>
    <n v="261.98"/>
    <n v="333.49"/>
    <n v="0.85299999999999998"/>
    <n v="1.2"/>
    <n v="69"/>
    <n v="1.48"/>
    <n v="34"/>
    <n v="1"/>
    <s v="2015-02-28"/>
    <s v="2017-07-06"/>
    <n v="3143.76"/>
    <s v="Gold"/>
  </r>
  <r>
    <x v="2018"/>
    <x v="0"/>
    <s v="Puerto Rico"/>
    <n v="4"/>
    <n v="8439.07"/>
    <n v="234.42"/>
    <n v="665.62"/>
    <n v="0.91700000000000004"/>
    <n v="1.4"/>
    <n v="31"/>
    <n v="1"/>
    <n v="9"/>
    <n v="1"/>
    <s v="2015-04-07"/>
    <s v="2017-01-13"/>
    <n v="1406.52"/>
    <s v="Silver"/>
  </r>
  <r>
    <x v="2019"/>
    <x v="0"/>
    <s v="EE. UU."/>
    <n v="3"/>
    <n v="1789.78"/>
    <n v="255.68"/>
    <n v="25.02"/>
    <n v="0.14299999999999999"/>
    <n v="-0.1"/>
    <n v="1"/>
    <n v="1"/>
    <n v="1"/>
    <n v="1"/>
    <s v="2016-08-28"/>
    <s v="2017-01-19"/>
    <n v="1150.56"/>
    <s v="Silver"/>
  </r>
  <r>
    <x v="2020"/>
    <x v="0"/>
    <s v="Puerto Rico"/>
    <n v="7"/>
    <n v="6295.27"/>
    <n v="170.14"/>
    <n v="1679.9"/>
    <n v="0.83799999999999997"/>
    <n v="1.6"/>
    <n v="31"/>
    <n v="1.58"/>
    <n v="11"/>
    <n v="1"/>
    <s v="2015-07-05"/>
    <s v="2017-06-08"/>
    <n v="1786.47"/>
    <s v="Silver"/>
  </r>
  <r>
    <x v="2021"/>
    <x v="0"/>
    <s v="EE. UU."/>
    <n v="7"/>
    <n v="4421.3599999999997"/>
    <n v="221.07"/>
    <n v="321.45"/>
    <n v="0.7"/>
    <n v="1.8"/>
    <n v="13"/>
    <n v="1.08"/>
    <n v="0"/>
    <n v="1"/>
    <s v="2015-02-04"/>
    <s v="2016-12-12"/>
    <n v="2321.2399999999998"/>
    <s v="Gold"/>
  </r>
  <r>
    <x v="2022"/>
    <x v="0"/>
    <s v="Puerto Rico"/>
    <n v="3"/>
    <n v="1809.82"/>
    <n v="164.53"/>
    <n v="413.28"/>
    <n v="0.182"/>
    <n v="0.1"/>
    <n v="6"/>
    <n v="1.33"/>
    <n v="6"/>
    <n v="1"/>
    <s v="2015-09-13"/>
    <s v="2017-06-03"/>
    <n v="740.38"/>
    <s v="Silver"/>
  </r>
  <r>
    <x v="2023"/>
    <x v="0"/>
    <s v="EE. UU."/>
    <n v="2"/>
    <n v="5093.5200000000004"/>
    <n v="268.08"/>
    <n v="-483.08"/>
    <n v="0.84199999999999997"/>
    <n v="0.7"/>
    <n v="16"/>
    <n v="2.25"/>
    <n v="8"/>
    <n v="0"/>
    <s v="2016-10-10"/>
    <s v="2017-09-09"/>
    <n v="804.24"/>
    <s v="Silver"/>
  </r>
  <r>
    <x v="2024"/>
    <x v="0"/>
    <s v="EE. UU."/>
    <n v="5"/>
    <n v="7739.23"/>
    <n v="198.44"/>
    <n v="1304.53"/>
    <n v="0.33300000000000002"/>
    <n v="0.6"/>
    <n v="39"/>
    <n v="2.9"/>
    <n v="1"/>
    <n v="0"/>
    <s v="2015-11-05"/>
    <s v="2017-09-04"/>
    <n v="1488.3"/>
    <s v="Silver"/>
  </r>
  <r>
    <x v="2025"/>
    <x v="2"/>
    <s v="Puerto Rico"/>
    <n v="5"/>
    <n v="3505.56"/>
    <n v="175.28"/>
    <n v="158.36000000000001"/>
    <n v="0.8"/>
    <n v="0.8"/>
    <n v="16"/>
    <n v="1.56"/>
    <n v="9"/>
    <n v="1"/>
    <s v="2015-04-12"/>
    <s v="2017-02-08"/>
    <n v="1314.6"/>
    <s v="Silver"/>
  </r>
  <r>
    <x v="2026"/>
    <x v="2"/>
    <s v="EE. UU."/>
    <n v="5"/>
    <n v="4527.4799999999996"/>
    <n v="205.79"/>
    <n v="184.45"/>
    <n v="0.45500000000000002"/>
    <n v="1.1000000000000001"/>
    <n v="18"/>
    <n v="1.22"/>
    <n v="13"/>
    <n v="1"/>
    <s v="2015-02-10"/>
    <s v="2016-11-03"/>
    <n v="1543.43"/>
    <s v="Silver"/>
  </r>
  <r>
    <x v="2027"/>
    <x v="0"/>
    <s v="EE. UU."/>
    <n v="6"/>
    <n v="7490.35"/>
    <n v="241.62"/>
    <n v="1935.4"/>
    <n v="0.90300000000000002"/>
    <n v="0.8"/>
    <n v="28"/>
    <n v="1.54"/>
    <n v="12"/>
    <n v="1"/>
    <s v="2015-02-11"/>
    <s v="2017-06-20"/>
    <n v="2174.58"/>
    <s v="Gold"/>
  </r>
  <r>
    <x v="2028"/>
    <x v="0"/>
    <s v="EE. UU."/>
    <n v="6"/>
    <n v="4394.43"/>
    <n v="209.26"/>
    <n v="901.9"/>
    <n v="0.90500000000000003"/>
    <n v="0.8"/>
    <n v="20"/>
    <n v="3.4"/>
    <n v="0"/>
    <n v="0"/>
    <s v="2015-06-15"/>
    <s v="2017-08-24"/>
    <n v="1883.34"/>
    <s v="Silver"/>
  </r>
  <r>
    <x v="2029"/>
    <x v="0"/>
    <s v="Puerto Rico"/>
    <n v="4"/>
    <n v="4679.57"/>
    <n v="179.98"/>
    <n v="-239.22"/>
    <n v="0"/>
    <n v="-0.2"/>
    <n v="20"/>
    <n v="2.8"/>
    <n v="0"/>
    <n v="0"/>
    <s v="2016-05-12"/>
    <s v="2017-08-12"/>
    <n v="1079.8800000000001"/>
    <s v="Silver"/>
  </r>
  <r>
    <x v="2030"/>
    <x v="0"/>
    <s v="EE. UU."/>
    <n v="1"/>
    <n v="299.98"/>
    <n v="299.98"/>
    <n v="69.72"/>
    <n v="1"/>
    <n v="2"/>
    <n v="0"/>
    <n v="1.83"/>
    <n v="0"/>
    <n v="0"/>
    <s v="2015-06-22"/>
    <s v="2015-06-22"/>
    <n v="449.97"/>
    <s v="Bronze"/>
  </r>
  <r>
    <x v="2031"/>
    <x v="0"/>
    <s v="Puerto Rico"/>
    <n v="4"/>
    <n v="3809.42"/>
    <n v="158.72999999999999"/>
    <n v="484.26"/>
    <n v="1"/>
    <n v="1"/>
    <n v="23"/>
    <n v="1.3"/>
    <n v="6"/>
    <n v="1"/>
    <s v="2016-01-07"/>
    <s v="2017-01-09"/>
    <n v="952.38"/>
    <s v="Silver"/>
  </r>
  <r>
    <x v="2032"/>
    <x v="2"/>
    <s v="EE. UU."/>
    <n v="5"/>
    <n v="10549.16"/>
    <n v="277.61"/>
    <n v="695.87"/>
    <n v="0.89500000000000002"/>
    <n v="2.2000000000000002"/>
    <n v="34"/>
    <n v="1.44"/>
    <n v="27"/>
    <n v="1"/>
    <s v="2015-05-08"/>
    <s v="2017-06-07"/>
    <n v="2082.08"/>
    <s v="Gold"/>
  </r>
  <r>
    <x v="2033"/>
    <x v="2"/>
    <s v="EE. UU."/>
    <n v="2"/>
    <n v="1239.8399999999999"/>
    <n v="154.97999999999999"/>
    <n v="-204.02"/>
    <n v="1"/>
    <n v="1.3"/>
    <n v="8"/>
    <n v="2.5"/>
    <n v="5"/>
    <n v="1"/>
    <s v="2016-09-25"/>
    <s v="2017-01-27"/>
    <n v="464.94"/>
    <s v="Bronze"/>
  </r>
  <r>
    <x v="2034"/>
    <x v="0"/>
    <s v="Puerto Rico"/>
    <n v="6"/>
    <n v="4759.37"/>
    <n v="183.05"/>
    <n v="-1867.73"/>
    <n v="0.73099999999999998"/>
    <n v="1"/>
    <n v="19"/>
    <n v="1.1599999999999999"/>
    <n v="11"/>
    <n v="1"/>
    <s v="2015-01-29"/>
    <s v="2017-07-11"/>
    <n v="1647.45"/>
    <s v="Silver"/>
  </r>
  <r>
    <x v="2035"/>
    <x v="0"/>
    <s v="EE. UU."/>
    <n v="2"/>
    <n v="2194.5700000000002"/>
    <n v="168.81"/>
    <n v="-918.56"/>
    <n v="1"/>
    <n v="1.7"/>
    <n v="13"/>
    <n v="2"/>
    <n v="0"/>
    <n v="1"/>
    <s v="2016-06-05"/>
    <s v="2016-11-25"/>
    <n v="506.43"/>
    <s v="Silver"/>
  </r>
  <r>
    <x v="2036"/>
    <x v="0"/>
    <s v="Puerto Rico"/>
    <n v="4"/>
    <n v="6044.43"/>
    <n v="183.16"/>
    <n v="1519.17"/>
    <n v="0.84799999999999998"/>
    <n v="1.8"/>
    <n v="28"/>
    <n v="1.43"/>
    <n v="20"/>
    <n v="1"/>
    <s v="2015-03-18"/>
    <s v="2017-07-12"/>
    <n v="1098.96"/>
    <s v="Silver"/>
  </r>
  <r>
    <x v="2037"/>
    <x v="0"/>
    <s v="EE. UU."/>
    <n v="3"/>
    <n v="3069.59"/>
    <n v="191.85"/>
    <n v="-80.510000000000005"/>
    <n v="1"/>
    <n v="1.6"/>
    <n v="15"/>
    <n v="1.6"/>
    <n v="6"/>
    <n v="1"/>
    <s v="2016-03-19"/>
    <s v="2017-07-27"/>
    <n v="863.32"/>
    <s v="Silver"/>
  </r>
  <r>
    <x v="2038"/>
    <x v="0"/>
    <s v="Puerto Rico"/>
    <n v="5"/>
    <n v="2819.72"/>
    <n v="216.9"/>
    <n v="-516.34"/>
    <n v="0.38500000000000001"/>
    <n v="-0.2"/>
    <n v="11"/>
    <n v="2.82"/>
    <n v="3"/>
    <n v="0"/>
    <s v="2015-01-25"/>
    <s v="2017-08-27"/>
    <n v="1626.75"/>
    <s v="Silver"/>
  </r>
  <r>
    <x v="2039"/>
    <x v="0"/>
    <s v="Puerto Rico"/>
    <n v="4"/>
    <n v="9849.2900000000009"/>
    <n v="246.23"/>
    <n v="-20.94"/>
    <n v="0.875"/>
    <n v="0.9"/>
    <n v="35"/>
    <n v="1.71"/>
    <n v="10"/>
    <n v="1"/>
    <s v="2015-11-16"/>
    <s v="2017-07-26"/>
    <n v="1477.38"/>
    <s v="Silver"/>
  </r>
  <r>
    <x v="2040"/>
    <x v="0"/>
    <s v="EE. UU."/>
    <n v="5"/>
    <n v="9070.1"/>
    <n v="215.95"/>
    <n v="3068.26"/>
    <n v="0.95199999999999996"/>
    <n v="0.9"/>
    <n v="40"/>
    <n v="1"/>
    <n v="19"/>
    <n v="1"/>
    <s v="2015-06-06"/>
    <s v="2016-12-22"/>
    <n v="1619.62"/>
    <s v="Silver"/>
  </r>
  <r>
    <x v="2041"/>
    <x v="0"/>
    <s v="Puerto Rico"/>
    <n v="4"/>
    <n v="3659.67"/>
    <n v="203.32"/>
    <n v="793.64"/>
    <n v="0.61099999999999999"/>
    <n v="0.4"/>
    <n v="11"/>
    <n v="1"/>
    <n v="5"/>
    <n v="1"/>
    <s v="2016-03-09"/>
    <s v="2017-01-27"/>
    <n v="1219.92"/>
    <s v="Silver"/>
  </r>
  <r>
    <x v="2042"/>
    <x v="0"/>
    <s v="EE. UU."/>
    <n v="3"/>
    <n v="2505.6"/>
    <n v="156.6"/>
    <n v="445.95"/>
    <n v="0.75"/>
    <n v="1.6"/>
    <n v="9"/>
    <n v="1"/>
    <n v="3"/>
    <n v="1"/>
    <s v="2015-03-02"/>
    <s v="2015-10-11"/>
    <n v="704.7"/>
    <s v="Silver"/>
  </r>
  <r>
    <x v="2043"/>
    <x v="0"/>
    <s v="EE. UU."/>
    <n v="5"/>
    <n v="2239.7399999999998"/>
    <n v="186.65"/>
    <n v="623.72"/>
    <n v="0.83299999999999996"/>
    <n v="1.1000000000000001"/>
    <n v="10"/>
    <n v="1.4"/>
    <n v="6"/>
    <n v="1"/>
    <s v="2015-02-17"/>
    <s v="2017-01-16"/>
    <n v="1399.88"/>
    <s v="Silver"/>
  </r>
  <r>
    <x v="2044"/>
    <x v="2"/>
    <s v="EE. UU."/>
    <n v="5"/>
    <n v="7888.77"/>
    <n v="213.21"/>
    <n v="1124.45"/>
    <n v="0.86499999999999999"/>
    <n v="1"/>
    <n v="34"/>
    <n v="1.71"/>
    <n v="20"/>
    <n v="1"/>
    <s v="2016-03-07"/>
    <s v="2017-06-21"/>
    <n v="1599.07"/>
    <s v="Silver"/>
  </r>
  <r>
    <x v="2045"/>
    <x v="2"/>
    <s v="Puerto Rico"/>
    <n v="7"/>
    <n v="8063.7"/>
    <n v="196.68"/>
    <n v="813.62"/>
    <n v="0.75600000000000001"/>
    <n v="1.4"/>
    <n v="35"/>
    <n v="1.8"/>
    <n v="27"/>
    <n v="1"/>
    <s v="2015-08-18"/>
    <s v="2017-03-08"/>
    <n v="2065.14"/>
    <s v="Gold"/>
  </r>
  <r>
    <x v="2046"/>
    <x v="2"/>
    <s v="EE. UU."/>
    <n v="6"/>
    <n v="7649.13"/>
    <n v="212.48"/>
    <n v="1200.33"/>
    <n v="0.91700000000000004"/>
    <n v="0.8"/>
    <n v="32"/>
    <n v="3.09"/>
    <n v="3"/>
    <n v="0"/>
    <s v="2015-05-15"/>
    <s v="2017-08-08"/>
    <n v="1912.32"/>
    <s v="Silver"/>
  </r>
  <r>
    <x v="2047"/>
    <x v="2"/>
    <s v="EE. UU."/>
    <n v="10"/>
    <n v="10832.86"/>
    <n v="186.77"/>
    <n v="1093.06"/>
    <n v="0.621"/>
    <n v="1.4"/>
    <n v="52"/>
    <n v="3.06"/>
    <n v="2"/>
    <n v="0"/>
    <s v="2015-01-02"/>
    <s v="2017-09-18"/>
    <n v="2801.55"/>
    <s v="Gold"/>
  </r>
  <r>
    <x v="2048"/>
    <x v="2"/>
    <s v="Puerto Rico"/>
    <n v="6"/>
    <n v="7639.22"/>
    <n v="224.68"/>
    <n v="-1178.6500000000001"/>
    <n v="0.76500000000000001"/>
    <n v="0.4"/>
    <n v="26"/>
    <n v="1.96"/>
    <n v="19"/>
    <n v="1"/>
    <s v="2015-06-25"/>
    <s v="2017-04-05"/>
    <n v="2022.12"/>
    <s v="Gold"/>
  </r>
  <r>
    <x v="2049"/>
    <x v="2"/>
    <s v="Puerto Rico"/>
    <n v="9"/>
    <n v="18093.580000000002"/>
    <n v="201.04"/>
    <n v="3232.29"/>
    <n v="0.72199999999999998"/>
    <n v="0.7"/>
    <n v="81"/>
    <n v="1.42"/>
    <n v="44"/>
    <n v="1"/>
    <s v="2015-01-02"/>
    <s v="2017-03-29"/>
    <n v="2714.04"/>
    <s v="Gold"/>
  </r>
  <r>
    <x v="2050"/>
    <x v="2"/>
    <s v="EE. UU."/>
    <n v="2"/>
    <n v="949.89"/>
    <n v="158.32"/>
    <n v="-81.790000000000006"/>
    <n v="0"/>
    <n v="-1"/>
    <n v="3"/>
    <n v="3"/>
    <n v="3"/>
    <n v="1"/>
    <s v="2016-04-22"/>
    <s v="2016-11-25"/>
    <n v="474.96"/>
    <s v="Bronze"/>
  </r>
  <r>
    <x v="2051"/>
    <x v="1"/>
    <s v="EE. UU."/>
    <n v="6"/>
    <n v="8823.8700000000008"/>
    <n v="210.09"/>
    <n v="279.11"/>
    <n v="0.88100000000000001"/>
    <n v="2.1"/>
    <n v="40"/>
    <n v="2.98"/>
    <n v="0"/>
    <n v="0"/>
    <s v="2015-02-07"/>
    <s v="2017-09-26"/>
    <n v="1890.81"/>
    <s v="Silver"/>
  </r>
  <r>
    <x v="2052"/>
    <x v="1"/>
    <s v="Puerto Rico"/>
    <n v="4"/>
    <n v="5948.98"/>
    <n v="165.25"/>
    <n v="-1003.43"/>
    <n v="0.88900000000000001"/>
    <n v="0.8"/>
    <n v="36"/>
    <n v="1.58"/>
    <n v="5"/>
    <n v="1"/>
    <s v="2015-06-10"/>
    <s v="2016-05-13"/>
    <n v="991.5"/>
    <s v="Silver"/>
  </r>
  <r>
    <x v="2053"/>
    <x v="0"/>
    <s v="Puerto Rico"/>
    <n v="11"/>
    <n v="7878.96"/>
    <n v="187.59"/>
    <n v="1890.81"/>
    <n v="0.73799999999999999"/>
    <n v="0.8"/>
    <n v="31"/>
    <n v="1.32"/>
    <n v="10"/>
    <n v="1"/>
    <s v="2015-02-18"/>
    <s v="2017-07-21"/>
    <n v="3095.24"/>
    <s v="Gold"/>
  </r>
  <r>
    <x v="2054"/>
    <x v="1"/>
    <s v="EE. UU."/>
    <n v="6"/>
    <n v="12037.8"/>
    <n v="214.96"/>
    <n v="3128.03"/>
    <n v="0.91100000000000003"/>
    <n v="1.3"/>
    <n v="51"/>
    <n v="2.73"/>
    <n v="5"/>
    <n v="0"/>
    <s v="2016-06-13"/>
    <s v="2017-10-01"/>
    <n v="1934.64"/>
    <s v="Silver"/>
  </r>
  <r>
    <x v="2055"/>
    <x v="0"/>
    <s v="Puerto Rico"/>
    <n v="3"/>
    <n v="5049.57"/>
    <n v="265.77"/>
    <n v="-552.87"/>
    <n v="0.78900000000000003"/>
    <n v="0.5"/>
    <n v="18"/>
    <n v="1.72"/>
    <n v="3"/>
    <n v="1"/>
    <s v="2015-02-09"/>
    <s v="2016-11-13"/>
    <n v="1195.96"/>
    <s v="Silver"/>
  </r>
  <r>
    <x v="2056"/>
    <x v="0"/>
    <s v="EE. UU."/>
    <n v="6"/>
    <n v="3199.73"/>
    <n v="188.22"/>
    <n v="329.11"/>
    <n v="0.88200000000000001"/>
    <n v="1.5"/>
    <n v="15"/>
    <n v="1.8"/>
    <n v="7"/>
    <n v="1"/>
    <s v="2015-06-03"/>
    <s v="2017-04-22"/>
    <n v="1693.98"/>
    <s v="Silver"/>
  </r>
  <r>
    <x v="2057"/>
    <x v="2"/>
    <s v="EE. UU."/>
    <n v="3"/>
    <n v="1999.81"/>
    <n v="181.8"/>
    <n v="298.36"/>
    <n v="0.36399999999999999"/>
    <n v="0.9"/>
    <n v="4"/>
    <n v="2.5"/>
    <n v="2"/>
    <n v="1"/>
    <s v="2015-04-16"/>
    <s v="2016-08-22"/>
    <n v="818.1"/>
    <s v="Silver"/>
  </r>
  <r>
    <x v="2058"/>
    <x v="2"/>
    <s v="Puerto Rico"/>
    <n v="6"/>
    <n v="13378.88"/>
    <n v="267.58"/>
    <n v="2238.5700000000002"/>
    <n v="1"/>
    <n v="1.1000000000000001"/>
    <n v="50"/>
    <n v="1.5"/>
    <n v="34"/>
    <n v="1"/>
    <s v="2015-02-11"/>
    <s v="2017-01-07"/>
    <n v="2408.2199999999998"/>
    <s v="Gold"/>
  </r>
  <r>
    <x v="2059"/>
    <x v="2"/>
    <s v="EE. UU."/>
    <n v="5"/>
    <n v="7180.7"/>
    <n v="140.80000000000001"/>
    <n v="1118.78"/>
    <n v="0.90200000000000002"/>
    <n v="1.5"/>
    <n v="45"/>
    <n v="1.33"/>
    <n v="25"/>
    <n v="1"/>
    <s v="2015-08-29"/>
    <s v="2016-09-30"/>
    <n v="1056"/>
    <s v="Silver"/>
  </r>
  <r>
    <x v="2060"/>
    <x v="0"/>
    <s v="EE. UU."/>
    <n v="4"/>
    <n v="8268.26"/>
    <n v="223.47"/>
    <n v="937.32"/>
    <n v="0.86499999999999999"/>
    <n v="1.1000000000000001"/>
    <n v="32"/>
    <n v="1.94"/>
    <n v="15"/>
    <n v="1"/>
    <s v="2016-09-15"/>
    <s v="2017-06-08"/>
    <n v="1340.82"/>
    <s v="Silver"/>
  </r>
  <r>
    <x v="2061"/>
    <x v="1"/>
    <s v="Puerto Rico"/>
    <n v="3"/>
    <n v="2149.65"/>
    <n v="179.14"/>
    <n v="-554.48"/>
    <n v="0.75"/>
    <n v="0.8"/>
    <n v="8"/>
    <n v="2"/>
    <n v="0"/>
    <n v="1"/>
    <s v="2015-11-27"/>
    <s v="2017-02-05"/>
    <n v="806.13"/>
    <s v="Silver"/>
  </r>
  <r>
    <x v="2062"/>
    <x v="1"/>
    <s v="EE. UU."/>
    <n v="8"/>
    <n v="15579.95"/>
    <n v="239.69"/>
    <n v="2080.77"/>
    <n v="0.98499999999999999"/>
    <n v="1.6"/>
    <n v="63"/>
    <n v="1.7"/>
    <n v="25"/>
    <n v="1"/>
    <s v="2015-05-02"/>
    <s v="2016-12-18"/>
    <n v="2876.28"/>
    <s v="Gold"/>
  </r>
  <r>
    <x v="2063"/>
    <x v="1"/>
    <s v="Puerto Rico"/>
    <n v="5"/>
    <n v="3109.66"/>
    <n v="222.12"/>
    <n v="-693.52"/>
    <n v="0"/>
    <n v="-0.9"/>
    <n v="7"/>
    <n v="2.4300000000000002"/>
    <n v="0"/>
    <n v="0"/>
    <s v="2015-08-14"/>
    <s v="2017-08-06"/>
    <n v="1665.9"/>
    <s v="Silver"/>
  </r>
  <r>
    <x v="2064"/>
    <x v="1"/>
    <s v="EE. UU."/>
    <n v="5"/>
    <n v="4429.6400000000003"/>
    <n v="233.14"/>
    <n v="827.99"/>
    <n v="0.21099999999999999"/>
    <n v="-0.6"/>
    <n v="4"/>
    <n v="1.5"/>
    <n v="0"/>
    <n v="1"/>
    <s v="2016-08-14"/>
    <s v="2017-07-31"/>
    <n v="1748.55"/>
    <s v="Silver"/>
  </r>
  <r>
    <x v="2065"/>
    <x v="0"/>
    <s v="Puerto Rico"/>
    <n v="2"/>
    <n v="429.97"/>
    <n v="214.99"/>
    <n v="1.59"/>
    <n v="0.5"/>
    <n v="0"/>
    <n v="1"/>
    <n v="2"/>
    <n v="0"/>
    <n v="1"/>
    <s v="2015-01-20"/>
    <s v="2016-05-28"/>
    <n v="644.97"/>
    <s v="Silver"/>
  </r>
  <r>
    <x v="2066"/>
    <x v="0"/>
    <s v="EE. UU."/>
    <n v="8"/>
    <n v="6738.92"/>
    <n v="204.21"/>
    <n v="288.42"/>
    <n v="0.48499999999999999"/>
    <n v="0.1"/>
    <n v="20"/>
    <n v="1.75"/>
    <n v="5"/>
    <n v="1"/>
    <s v="2015-01-02"/>
    <s v="2017-06-10"/>
    <n v="2450.52"/>
    <s v="Gold"/>
  </r>
  <r>
    <x v="2067"/>
    <x v="0"/>
    <s v="Puerto Rico"/>
    <n v="8"/>
    <n v="8554.27"/>
    <n v="190.09"/>
    <n v="1275.99"/>
    <n v="0.64400000000000002"/>
    <n v="0.3"/>
    <n v="33"/>
    <n v="1.39"/>
    <n v="21"/>
    <n v="1"/>
    <s v="2015-07-01"/>
    <s v="2017-04-10"/>
    <n v="2281.08"/>
    <s v="Gold"/>
  </r>
  <r>
    <x v="2068"/>
    <x v="2"/>
    <s v="EE. UU."/>
    <n v="8"/>
    <n v="11268.04"/>
    <n v="163.30000000000001"/>
    <n v="-24.03"/>
    <n v="0.53600000000000003"/>
    <n v="1.3"/>
    <n v="62"/>
    <n v="1.35"/>
    <n v="37"/>
    <n v="1"/>
    <s v="2015-03-20"/>
    <s v="2017-05-05"/>
    <n v="1959.6"/>
    <s v="Silver"/>
  </r>
  <r>
    <x v="2069"/>
    <x v="2"/>
    <s v="EE. UU."/>
    <n v="5"/>
    <n v="4708.95"/>
    <n v="174.41"/>
    <n v="-838.27"/>
    <n v="0.85199999999999998"/>
    <n v="1.2"/>
    <n v="26"/>
    <n v="1.42"/>
    <n v="21"/>
    <n v="1"/>
    <s v="2016-05-01"/>
    <s v="2017-04-15"/>
    <n v="1308.07"/>
    <s v="Silver"/>
  </r>
  <r>
    <x v="2070"/>
    <x v="0"/>
    <s v="Puerto Rico"/>
    <n v="5"/>
    <n v="2289.83"/>
    <n v="254.43"/>
    <n v="597.14"/>
    <n v="0.55600000000000005"/>
    <n v="0.3"/>
    <n v="5"/>
    <n v="1.4"/>
    <n v="0"/>
    <n v="1"/>
    <s v="2015-02-21"/>
    <s v="2017-04-29"/>
    <n v="1908.22"/>
    <s v="Silver"/>
  </r>
  <r>
    <x v="2071"/>
    <x v="2"/>
    <s v="EE. UU."/>
    <n v="3"/>
    <n v="2803.68"/>
    <n v="175.23"/>
    <n v="572.20000000000005"/>
    <n v="0.75"/>
    <n v="2.2999999999999998"/>
    <n v="12"/>
    <n v="1.83"/>
    <n v="10"/>
    <n v="1"/>
    <s v="2016-02-23"/>
    <s v="2016-10-07"/>
    <n v="788.53"/>
    <s v="Silver"/>
  </r>
  <r>
    <x v="2072"/>
    <x v="0"/>
    <s v="EE. UU."/>
    <n v="2"/>
    <n v="449.89"/>
    <n v="149.96"/>
    <n v="51.95"/>
    <n v="0.66700000000000004"/>
    <n v="0.7"/>
    <n v="3"/>
    <n v="2"/>
    <n v="1"/>
    <n v="1"/>
    <s v="2016-02-01"/>
    <s v="2017-02-26"/>
    <n v="449.88"/>
    <s v="Bronze"/>
  </r>
  <r>
    <x v="2073"/>
    <x v="2"/>
    <s v="Puerto Rico"/>
    <n v="4"/>
    <n v="3584.63"/>
    <n v="224.04"/>
    <n v="447.53"/>
    <n v="0.875"/>
    <n v="2.1"/>
    <n v="14"/>
    <n v="1.07"/>
    <n v="13"/>
    <n v="1"/>
    <s v="2015-03-12"/>
    <s v="2017-02-22"/>
    <n v="1344.24"/>
    <s v="Silver"/>
  </r>
  <r>
    <x v="2074"/>
    <x v="2"/>
    <s v="EE. UU."/>
    <n v="3"/>
    <n v="5149.62"/>
    <n v="223.9"/>
    <n v="1413.55"/>
    <n v="1"/>
    <n v="3"/>
    <n v="23"/>
    <n v="1.39"/>
    <n v="7"/>
    <n v="1"/>
    <s v="2015-05-05"/>
    <s v="2017-05-29"/>
    <n v="1007.55"/>
    <s v="Silver"/>
  </r>
  <r>
    <x v="2075"/>
    <x v="2"/>
    <s v="Puerto Rico"/>
    <n v="3"/>
    <n v="1739.81"/>
    <n v="248.54"/>
    <n v="-72.400000000000006"/>
    <n v="0"/>
    <n v="-0.7"/>
    <n v="3"/>
    <n v="1"/>
    <n v="3"/>
    <n v="1"/>
    <s v="2015-12-18"/>
    <s v="2016-08-11"/>
    <n v="1118.43"/>
    <s v="Silver"/>
  </r>
  <r>
    <x v="2076"/>
    <x v="2"/>
    <s v="EE. UU."/>
    <n v="5"/>
    <n v="5234.32"/>
    <n v="127.67"/>
    <n v="1017.75"/>
    <n v="0.97599999999999998"/>
    <n v="1.5"/>
    <n v="40"/>
    <n v="1.6"/>
    <n v="12"/>
    <n v="1"/>
    <s v="2015-09-19"/>
    <s v="2017-04-03"/>
    <n v="957.53"/>
    <s v="Silver"/>
  </r>
  <r>
    <x v="2077"/>
    <x v="0"/>
    <s v="Puerto Rico"/>
    <n v="3"/>
    <n v="3339.46"/>
    <n v="238.53"/>
    <n v="718.2"/>
    <n v="1"/>
    <n v="1.9"/>
    <n v="12"/>
    <n v="1.67"/>
    <n v="8"/>
    <n v="1"/>
    <s v="2016-02-08"/>
    <s v="2017-05-09"/>
    <n v="1073.3800000000001"/>
    <s v="Silver"/>
  </r>
  <r>
    <x v="2078"/>
    <x v="0"/>
    <s v="EE. UU."/>
    <n v="2"/>
    <n v="939.95"/>
    <n v="234.99"/>
    <n v="211.1"/>
    <n v="0.25"/>
    <n v="-1.3"/>
    <n v="0"/>
    <n v="1.83"/>
    <n v="0"/>
    <n v="0"/>
    <s v="2015-10-25"/>
    <s v="2016-10-25"/>
    <n v="704.97"/>
    <s v="Silver"/>
  </r>
  <r>
    <x v="2079"/>
    <x v="2"/>
    <s v="Puerto Rico"/>
    <n v="4"/>
    <n v="2239.75"/>
    <n v="223.98"/>
    <n v="65.58"/>
    <n v="0.5"/>
    <n v="0.5"/>
    <n v="5"/>
    <n v="2.6"/>
    <n v="0"/>
    <n v="0"/>
    <s v="2016-03-26"/>
    <s v="2017-09-27"/>
    <n v="1343.88"/>
    <s v="Silver"/>
  </r>
  <r>
    <x v="2080"/>
    <x v="0"/>
    <s v="EE. UU."/>
    <n v="4"/>
    <n v="1979.78"/>
    <n v="164.98"/>
    <n v="401.16"/>
    <n v="0"/>
    <n v="-0.2"/>
    <n v="0"/>
    <n v="1.83"/>
    <n v="0"/>
    <n v="0"/>
    <s v="2015-01-17"/>
    <s v="2016-12-08"/>
    <n v="989.88"/>
    <s v="Silver"/>
  </r>
  <r>
    <x v="2081"/>
    <x v="0"/>
    <s v="Puerto Rico"/>
    <n v="5"/>
    <n v="2559.7199999999998"/>
    <n v="255.97"/>
    <n v="145.11000000000001"/>
    <n v="0.2"/>
    <n v="-0.1"/>
    <n v="2"/>
    <n v="2"/>
    <n v="1"/>
    <n v="0"/>
    <s v="2015-05-22"/>
    <s v="2017-09-07"/>
    <n v="1919.78"/>
    <s v="Silver"/>
  </r>
  <r>
    <x v="2082"/>
    <x v="0"/>
    <s v="EE. UU."/>
    <n v="1"/>
    <n v="624.84"/>
    <n v="156.21"/>
    <n v="-100.12"/>
    <n v="0"/>
    <n v="0"/>
    <n v="0"/>
    <n v="1.83"/>
    <n v="0"/>
    <n v="0"/>
    <s v="2017-01-14"/>
    <s v="2017-01-14"/>
    <n v="234.32"/>
    <s v="Bronze"/>
  </r>
  <r>
    <x v="2083"/>
    <x v="0"/>
    <s v="Puerto Rico"/>
    <n v="4"/>
    <n v="3179.88"/>
    <n v="158.99"/>
    <n v="663.04"/>
    <n v="0.95"/>
    <n v="0.9"/>
    <n v="19"/>
    <n v="2.4700000000000002"/>
    <n v="5"/>
    <n v="0"/>
    <s v="2016-02-06"/>
    <s v="2017-08-18"/>
    <n v="953.94"/>
    <s v="Silver"/>
  </r>
  <r>
    <x v="2084"/>
    <x v="0"/>
    <s v="EE. UU."/>
    <n v="9"/>
    <n v="7338.71"/>
    <n v="163.08000000000001"/>
    <n v="2297.9699999999998"/>
    <n v="0.71099999999999997"/>
    <n v="0.9"/>
    <n v="41"/>
    <n v="1.32"/>
    <n v="27"/>
    <n v="1"/>
    <s v="2015-02-17"/>
    <s v="2017-05-09"/>
    <n v="2201.58"/>
    <s v="Gold"/>
  </r>
  <r>
    <x v="2085"/>
    <x v="1"/>
    <s v="Puerto Rico"/>
    <n v="7"/>
    <n v="8555.0400000000009"/>
    <n v="213.88"/>
    <n v="1316.27"/>
    <n v="0.42499999999999999"/>
    <n v="0.4"/>
    <n v="29"/>
    <n v="1.62"/>
    <n v="16"/>
    <n v="1"/>
    <s v="2015-05-31"/>
    <s v="2017-05-05"/>
    <n v="2245.7399999999998"/>
    <s v="Gold"/>
  </r>
  <r>
    <x v="2086"/>
    <x v="1"/>
    <s v="EE. UU."/>
    <n v="6"/>
    <n v="4139.49"/>
    <n v="229.97"/>
    <n v="-355.66"/>
    <n v="0.33300000000000002"/>
    <n v="0.3"/>
    <n v="6"/>
    <n v="2"/>
    <n v="4"/>
    <n v="1"/>
    <s v="2015-12-26"/>
    <s v="2017-03-21"/>
    <n v="2069.73"/>
    <s v="Gold"/>
  </r>
  <r>
    <x v="2087"/>
    <x v="1"/>
    <s v="EE. UU."/>
    <n v="9"/>
    <n v="14327.41"/>
    <n v="191.03"/>
    <n v="2297.9499999999998"/>
    <n v="0.70699999999999996"/>
    <n v="0.8"/>
    <n v="67"/>
    <n v="1.6"/>
    <n v="25"/>
    <n v="1"/>
    <s v="2015-01-25"/>
    <s v="2016-11-26"/>
    <n v="2578.9"/>
    <s v="Gold"/>
  </r>
  <r>
    <x v="2088"/>
    <x v="0"/>
    <s v="EE. UU."/>
    <n v="8"/>
    <n v="12300.38"/>
    <n v="175.72"/>
    <n v="113.52"/>
    <n v="0.38600000000000001"/>
    <n v="1.4"/>
    <n v="63"/>
    <n v="1.63"/>
    <n v="33"/>
    <n v="1"/>
    <s v="2015-02-15"/>
    <s v="2017-06-26"/>
    <n v="2108.64"/>
    <s v="Gold"/>
  </r>
  <r>
    <x v="2089"/>
    <x v="0"/>
    <s v="Puerto Rico"/>
    <n v="5"/>
    <n v="7209.46"/>
    <n v="212.04"/>
    <n v="-243.17"/>
    <n v="0.85299999999999998"/>
    <n v="0.7"/>
    <n v="33"/>
    <n v="1.58"/>
    <n v="24"/>
    <n v="1"/>
    <s v="2015-02-10"/>
    <s v="2017-06-10"/>
    <n v="1590.3"/>
    <s v="Silver"/>
  </r>
  <r>
    <x v="2090"/>
    <x v="0"/>
    <s v="EE. UU."/>
    <n v="3"/>
    <n v="2489.67"/>
    <n v="248.97"/>
    <n v="239.47"/>
    <n v="0.2"/>
    <n v="-0.2"/>
    <n v="6"/>
    <n v="2.33"/>
    <n v="2"/>
    <n v="1"/>
    <s v="2015-09-12"/>
    <s v="2016-11-27"/>
    <n v="1120.3599999999999"/>
    <s v="Silver"/>
  </r>
  <r>
    <x v="2091"/>
    <x v="2"/>
    <s v="Puerto Rico"/>
    <n v="3"/>
    <n v="1279.93"/>
    <n v="213.32"/>
    <n v="124.83"/>
    <n v="0.5"/>
    <n v="-0.2"/>
    <n v="3"/>
    <n v="1"/>
    <n v="0"/>
    <n v="1"/>
    <s v="2015-06-10"/>
    <s v="2016-03-23"/>
    <n v="959.94"/>
    <s v="Silver"/>
  </r>
  <r>
    <x v="2092"/>
    <x v="2"/>
    <s v="EE. UU."/>
    <n v="7"/>
    <n v="4859.45"/>
    <n v="186.9"/>
    <n v="263.63"/>
    <n v="0.61499999999999999"/>
    <n v="1.1000000000000001"/>
    <n v="16"/>
    <n v="1.38"/>
    <n v="8"/>
    <n v="1"/>
    <s v="2015-02-08"/>
    <s v="2016-04-21"/>
    <n v="1962.45"/>
    <s v="Silver"/>
  </r>
  <r>
    <x v="2093"/>
    <x v="0"/>
    <s v="Puerto Rico"/>
    <n v="4"/>
    <n v="8389.31"/>
    <n v="199.75"/>
    <n v="2088.77"/>
    <n v="0.83299999999999996"/>
    <n v="1"/>
    <n v="42"/>
    <n v="2.5"/>
    <n v="5"/>
    <n v="0"/>
    <s v="2015-11-14"/>
    <s v="2017-08-29"/>
    <n v="1198.5"/>
    <s v="Silver"/>
  </r>
  <r>
    <x v="2094"/>
    <x v="0"/>
    <s v="EE. UU."/>
    <n v="3"/>
    <n v="7219.02"/>
    <n v="180.48"/>
    <n v="2125.16"/>
    <n v="0.6"/>
    <n v="2"/>
    <n v="40"/>
    <n v="2.7"/>
    <n v="2"/>
    <n v="0"/>
    <s v="2015-05-31"/>
    <s v="2017-09-21"/>
    <n v="812.16"/>
    <s v="Silver"/>
  </r>
  <r>
    <x v="2095"/>
    <x v="0"/>
    <s v="EE. UU."/>
    <n v="10"/>
    <n v="7054.27"/>
    <n v="180.88"/>
    <n v="1565.81"/>
    <n v="0.66700000000000004"/>
    <n v="0.6"/>
    <n v="26"/>
    <n v="3.15"/>
    <n v="0"/>
    <n v="0"/>
    <s v="2015-07-01"/>
    <s v="2017-09-07"/>
    <n v="2713.2"/>
    <s v="Gold"/>
  </r>
  <r>
    <x v="2096"/>
    <x v="0"/>
    <s v="EE. UU."/>
    <n v="2"/>
    <n v="724.92"/>
    <n v="144.97999999999999"/>
    <n v="100.85"/>
    <n v="0.2"/>
    <n v="0.2"/>
    <n v="5"/>
    <n v="1"/>
    <n v="0"/>
    <n v="1"/>
    <s v="2015-04-04"/>
    <s v="2016-10-03"/>
    <n v="434.94"/>
    <s v="Bronze"/>
  </r>
  <r>
    <x v="2097"/>
    <x v="0"/>
    <s v="Puerto Rico"/>
    <n v="3"/>
    <n v="6688.28"/>
    <n v="209.01"/>
    <n v="576.70000000000005"/>
    <n v="0.375"/>
    <n v="-0.3"/>
    <n v="32"/>
    <n v="1.25"/>
    <n v="14"/>
    <n v="1"/>
    <s v="2015-02-21"/>
    <s v="2017-07-28"/>
    <n v="940.54"/>
    <s v="Silver"/>
  </r>
  <r>
    <x v="2098"/>
    <x v="1"/>
    <s v="EE. UU."/>
    <n v="6"/>
    <n v="4808.51"/>
    <n v="178.09"/>
    <n v="1078.2"/>
    <n v="0.77800000000000002"/>
    <n v="0.7"/>
    <n v="25"/>
    <n v="1.76"/>
    <n v="19"/>
    <n v="1"/>
    <s v="2015-01-13"/>
    <s v="2017-08-04"/>
    <n v="1602.81"/>
    <s v="Silver"/>
  </r>
  <r>
    <x v="2099"/>
    <x v="1"/>
    <s v="EE. UU."/>
    <n v="5"/>
    <n v="5249.26"/>
    <n v="181.01"/>
    <n v="657.82"/>
    <n v="0.41399999999999998"/>
    <n v="0"/>
    <n v="12"/>
    <n v="1.33"/>
    <n v="4"/>
    <n v="1"/>
    <s v="2015-08-01"/>
    <s v="2017-06-26"/>
    <n v="1357.57"/>
    <s v="Silver"/>
  </r>
  <r>
    <x v="2100"/>
    <x v="0"/>
    <s v="Puerto Rico"/>
    <n v="4"/>
    <n v="3709.38"/>
    <n v="206.08"/>
    <n v="-1033.32"/>
    <n v="0.72199999999999998"/>
    <n v="0.9"/>
    <n v="18"/>
    <n v="1.22"/>
    <n v="9"/>
    <n v="1"/>
    <s v="2015-01-25"/>
    <s v="2017-01-29"/>
    <n v="1236.48"/>
    <s v="Silver"/>
  </r>
  <r>
    <x v="2101"/>
    <x v="0"/>
    <s v="EE. UU."/>
    <n v="3"/>
    <n v="5119.5"/>
    <n v="232.7"/>
    <n v="1429.36"/>
    <n v="0.81799999999999995"/>
    <n v="0.5"/>
    <n v="18"/>
    <n v="1.89"/>
    <n v="10"/>
    <n v="1"/>
    <s v="2015-05-25"/>
    <s v="2017-04-30"/>
    <n v="1047.1500000000001"/>
    <s v="Silver"/>
  </r>
  <r>
    <x v="2102"/>
    <x v="0"/>
    <s v="Puerto Rico"/>
    <n v="6"/>
    <n v="5879.33"/>
    <n v="209.98"/>
    <n v="-29.85"/>
    <n v="0.75"/>
    <n v="1.2"/>
    <n v="27"/>
    <n v="1.89"/>
    <n v="14"/>
    <n v="1"/>
    <s v="2015-02-19"/>
    <s v="2017-04-04"/>
    <n v="1889.82"/>
    <s v="Silver"/>
  </r>
  <r>
    <x v="2103"/>
    <x v="0"/>
    <s v="EE. UU."/>
    <n v="6"/>
    <n v="14198.08"/>
    <n v="175.28"/>
    <n v="3049.19"/>
    <n v="0.95099999999999996"/>
    <n v="1.5"/>
    <n v="77"/>
    <n v="1.64"/>
    <n v="37"/>
    <n v="1"/>
    <s v="2015-01-08"/>
    <s v="2017-06-21"/>
    <n v="1577.52"/>
    <s v="Silver"/>
  </r>
  <r>
    <x v="2104"/>
    <x v="0"/>
    <s v="EE. UU."/>
    <n v="3"/>
    <n v="4155.25"/>
    <n v="153.9"/>
    <n v="-146.25"/>
    <n v="0.74099999999999999"/>
    <n v="2.2000000000000002"/>
    <n v="20"/>
    <n v="1.25"/>
    <n v="10"/>
    <n v="1"/>
    <s v="2015-08-13"/>
    <s v="2016-11-14"/>
    <n v="692.55"/>
    <s v="Silver"/>
  </r>
  <r>
    <x v="2105"/>
    <x v="0"/>
    <s v="EE. UU."/>
    <n v="3"/>
    <n v="5219.58"/>
    <n v="163.11000000000001"/>
    <n v="847.02"/>
    <n v="0.46899999999999997"/>
    <n v="0.5"/>
    <n v="30"/>
    <n v="1.67"/>
    <n v="10"/>
    <n v="1"/>
    <s v="2016-12-16"/>
    <s v="2017-04-10"/>
    <n v="734"/>
    <s v="Silver"/>
  </r>
  <r>
    <x v="2106"/>
    <x v="0"/>
    <s v="Puerto Rico"/>
    <n v="2"/>
    <n v="869.89"/>
    <n v="217.47"/>
    <n v="-30.98"/>
    <n v="0"/>
    <n v="-0.8"/>
    <n v="0"/>
    <n v="1.83"/>
    <n v="0"/>
    <n v="0"/>
    <s v="2015-12-21"/>
    <s v="2017-08-01"/>
    <n v="652.41"/>
    <s v="Silver"/>
  </r>
  <r>
    <x v="2107"/>
    <x v="0"/>
    <s v="EE. UU."/>
    <n v="7"/>
    <n v="10536.29"/>
    <n v="172.73"/>
    <n v="-599.20000000000005"/>
    <n v="0.93400000000000005"/>
    <n v="1.3"/>
    <n v="57"/>
    <n v="1.77"/>
    <n v="31"/>
    <n v="1"/>
    <s v="2015-08-07"/>
    <s v="2017-01-27"/>
    <n v="1813.66"/>
    <s v="Silver"/>
  </r>
  <r>
    <x v="2108"/>
    <x v="0"/>
    <s v="Puerto Rico"/>
    <n v="8"/>
    <n v="9510.84"/>
    <n v="163.98"/>
    <n v="-1547.96"/>
    <n v="0.58599999999999997"/>
    <n v="1.2"/>
    <n v="49"/>
    <n v="3.31"/>
    <n v="6"/>
    <n v="0"/>
    <s v="2015-06-14"/>
    <s v="2017-09-17"/>
    <n v="1967.76"/>
    <s v="Silver"/>
  </r>
  <r>
    <x v="2109"/>
    <x v="1"/>
    <s v="EE. UU."/>
    <n v="5"/>
    <n v="8297.0499999999993"/>
    <n v="202.37"/>
    <n v="-167.88"/>
    <n v="0.97599999999999998"/>
    <n v="1.8"/>
    <n v="38"/>
    <n v="1.68"/>
    <n v="13"/>
    <n v="1"/>
    <s v="2016-07-08"/>
    <s v="2017-07-20"/>
    <n v="1517.78"/>
    <s v="Silver"/>
  </r>
  <r>
    <x v="2110"/>
    <x v="0"/>
    <s v="Puerto Rico"/>
    <n v="4"/>
    <n v="7243.13"/>
    <n v="195.76"/>
    <n v="526.6"/>
    <n v="1"/>
    <n v="1.3"/>
    <n v="37"/>
    <n v="1.27"/>
    <n v="22"/>
    <n v="1"/>
    <s v="2015-08-30"/>
    <s v="2016-09-26"/>
    <n v="1174.56"/>
    <s v="Silver"/>
  </r>
  <r>
    <x v="2111"/>
    <x v="2"/>
    <s v="EE. UU."/>
    <n v="5"/>
    <n v="10812.23"/>
    <n v="235.05"/>
    <n v="2548.89"/>
    <n v="0.39100000000000001"/>
    <n v="1.5"/>
    <n v="38"/>
    <n v="1.34"/>
    <n v="23"/>
    <n v="1"/>
    <s v="2016-04-03"/>
    <s v="2017-05-11"/>
    <n v="1762.88"/>
    <s v="Silver"/>
  </r>
  <r>
    <x v="2112"/>
    <x v="2"/>
    <s v="Puerto Rico"/>
    <n v="2"/>
    <n v="989.93"/>
    <n v="197.99"/>
    <n v="5.73"/>
    <n v="1"/>
    <n v="1"/>
    <n v="5"/>
    <n v="1.4"/>
    <n v="5"/>
    <n v="1"/>
    <s v="2015-11-19"/>
    <s v="2016-11-18"/>
    <n v="593.97"/>
    <s v="Silver"/>
  </r>
  <r>
    <x v="2113"/>
    <x v="0"/>
    <s v="EE. UU."/>
    <n v="4"/>
    <n v="5559.47"/>
    <n v="213.83"/>
    <n v="63.14"/>
    <n v="0.80800000000000005"/>
    <n v="0.7"/>
    <n v="21"/>
    <n v="1.48"/>
    <n v="11"/>
    <n v="1"/>
    <s v="2016-04-10"/>
    <s v="2017-08-03"/>
    <n v="1282.98"/>
    <s v="Silver"/>
  </r>
  <r>
    <x v="2114"/>
    <x v="0"/>
    <s v="Puerto Rico"/>
    <n v="4"/>
    <n v="3903.58"/>
    <n v="195.18"/>
    <n v="531.37"/>
    <n v="0.7"/>
    <n v="0.7"/>
    <n v="20"/>
    <n v="1.45"/>
    <n v="6"/>
    <n v="1"/>
    <s v="2015-12-02"/>
    <s v="2016-08-27"/>
    <n v="1171.08"/>
    <s v="Silver"/>
  </r>
  <r>
    <x v="2115"/>
    <x v="0"/>
    <s v="EE. UU."/>
    <n v="4"/>
    <n v="2264.81"/>
    <n v="283.10000000000002"/>
    <n v="312.64"/>
    <n v="0.125"/>
    <n v="-0.6"/>
    <n v="3"/>
    <n v="2.33"/>
    <n v="0"/>
    <n v="0"/>
    <s v="2015-10-09"/>
    <s v="2017-08-24"/>
    <n v="1698.6"/>
    <s v="Silver"/>
  </r>
  <r>
    <x v="2116"/>
    <x v="0"/>
    <s v="EE. UU."/>
    <n v="4"/>
    <n v="4699.62"/>
    <n v="234.98"/>
    <n v="-1311.76"/>
    <n v="0.65"/>
    <n v="0.8"/>
    <n v="18"/>
    <n v="1.28"/>
    <n v="7"/>
    <n v="1"/>
    <s v="2015-08-11"/>
    <s v="2017-05-12"/>
    <n v="1409.88"/>
    <s v="Silver"/>
  </r>
  <r>
    <x v="2117"/>
    <x v="0"/>
    <s v="Puerto Rico"/>
    <n v="5"/>
    <n v="5059.1499999999996"/>
    <n v="168.64"/>
    <n v="-573.65"/>
    <n v="0"/>
    <n v="-1.1000000000000001"/>
    <n v="26"/>
    <n v="1.31"/>
    <n v="18"/>
    <n v="1"/>
    <s v="2015-04-21"/>
    <s v="2017-06-24"/>
    <n v="1264.8"/>
    <s v="Silver"/>
  </r>
  <r>
    <x v="2118"/>
    <x v="0"/>
    <s v="EE. UU."/>
    <n v="6"/>
    <n v="5869.44"/>
    <n v="217.39"/>
    <n v="1083.1400000000001"/>
    <n v="0.81499999999999995"/>
    <n v="0.7"/>
    <n v="25"/>
    <n v="1.96"/>
    <n v="16"/>
    <n v="1"/>
    <s v="2015-02-27"/>
    <s v="2017-07-15"/>
    <n v="1956.51"/>
    <s v="Silver"/>
  </r>
  <r>
    <x v="2119"/>
    <x v="2"/>
    <s v="EE. UU."/>
    <n v="6"/>
    <n v="9263.1299999999992"/>
    <n v="201.37"/>
    <n v="-1123.54"/>
    <n v="0.95699999999999996"/>
    <n v="1.8"/>
    <n v="44"/>
    <n v="1.41"/>
    <n v="22"/>
    <n v="1"/>
    <s v="2015-02-14"/>
    <s v="2017-06-07"/>
    <n v="1812.33"/>
    <s v="Silver"/>
  </r>
  <r>
    <x v="2120"/>
    <x v="2"/>
    <s v="Puerto Rico"/>
    <n v="4"/>
    <n v="3884.44"/>
    <n v="176.57"/>
    <n v="590.30999999999995"/>
    <n v="0.77300000000000002"/>
    <n v="1.3"/>
    <n v="17"/>
    <n v="1.29"/>
    <n v="16"/>
    <n v="1"/>
    <s v="2016-02-06"/>
    <s v="2017-03-21"/>
    <n v="1059.42"/>
    <s v="Silver"/>
  </r>
  <r>
    <x v="2121"/>
    <x v="1"/>
    <s v="EE. UU."/>
    <n v="4"/>
    <n v="4109.3500000000004"/>
    <n v="171.22"/>
    <n v="797.46"/>
    <n v="0.75"/>
    <n v="0.4"/>
    <n v="18"/>
    <n v="1.67"/>
    <n v="4"/>
    <n v="1"/>
    <s v="2015-06-23"/>
    <s v="2016-12-02"/>
    <n v="1027.32"/>
    <s v="Silver"/>
  </r>
  <r>
    <x v="2122"/>
    <x v="1"/>
    <s v="Puerto Rico"/>
    <n v="4"/>
    <n v="4444.32"/>
    <n v="193.23"/>
    <n v="903.86"/>
    <n v="0.39100000000000001"/>
    <n v="-0.3"/>
    <n v="23"/>
    <n v="2.61"/>
    <n v="4"/>
    <n v="0"/>
    <s v="2015-12-16"/>
    <s v="2017-08-24"/>
    <n v="1159.3800000000001"/>
    <s v="Silver"/>
  </r>
  <r>
    <x v="2123"/>
    <x v="0"/>
    <s v="EE. UU."/>
    <n v="7"/>
    <n v="8629.35"/>
    <n v="179.78"/>
    <n v="643.44000000000005"/>
    <n v="0.89600000000000002"/>
    <n v="0.8"/>
    <n v="43"/>
    <n v="2.63"/>
    <n v="4"/>
    <n v="0"/>
    <s v="2015-11-11"/>
    <s v="2017-09-18"/>
    <n v="1887.69"/>
    <s v="Silver"/>
  </r>
  <r>
    <x v="2124"/>
    <x v="2"/>
    <s v="Puerto Rico"/>
    <n v="6"/>
    <n v="6769.03"/>
    <n v="182.95"/>
    <n v="-1292.25"/>
    <n v="0.73"/>
    <n v="2.1"/>
    <n v="27"/>
    <n v="1.22"/>
    <n v="22"/>
    <n v="1"/>
    <s v="2015-04-21"/>
    <s v="2017-04-10"/>
    <n v="1646.55"/>
    <s v="Silver"/>
  </r>
  <r>
    <x v="2125"/>
    <x v="2"/>
    <s v="EE. UU."/>
    <n v="2"/>
    <n v="7378.95"/>
    <n v="210.83"/>
    <n v="2159.38"/>
    <n v="1"/>
    <n v="1"/>
    <n v="35"/>
    <n v="3.43"/>
    <n v="0"/>
    <n v="0"/>
    <s v="2016-12-11"/>
    <s v="2017-09-16"/>
    <n v="632.49"/>
    <s v="Silver"/>
  </r>
  <r>
    <x v="2126"/>
    <x v="0"/>
    <s v="Puerto Rico"/>
    <n v="5"/>
    <n v="5159.18"/>
    <n v="245.68"/>
    <n v="616.64"/>
    <n v="0.52400000000000002"/>
    <n v="0.6"/>
    <n v="11"/>
    <n v="1"/>
    <n v="6"/>
    <n v="1"/>
    <s v="2015-03-26"/>
    <s v="2017-07-09"/>
    <n v="1842.6"/>
    <s v="Silver"/>
  </r>
  <r>
    <x v="2127"/>
    <x v="2"/>
    <s v="EE. UU."/>
    <n v="6"/>
    <n v="8789.1200000000008"/>
    <n v="183.11"/>
    <n v="1397.43"/>
    <n v="0.77100000000000002"/>
    <n v="1.9"/>
    <n v="44"/>
    <n v="1.5"/>
    <n v="29"/>
    <n v="1"/>
    <s v="2015-01-31"/>
    <s v="2017-04-12"/>
    <n v="1647.99"/>
    <s v="Silver"/>
  </r>
  <r>
    <x v="2128"/>
    <x v="2"/>
    <s v="EE. UU."/>
    <n v="7"/>
    <n v="3589.63"/>
    <n v="179.48"/>
    <n v="971.3"/>
    <n v="0.1"/>
    <n v="-0.3"/>
    <n v="17"/>
    <n v="3.82"/>
    <n v="2"/>
    <n v="0"/>
    <s v="2015-01-11"/>
    <s v="2017-08-05"/>
    <n v="1884.54"/>
    <s v="Silver"/>
  </r>
  <r>
    <x v="2129"/>
    <x v="2"/>
    <s v="Puerto Rico"/>
    <n v="6"/>
    <n v="14128.29"/>
    <n v="224.26"/>
    <n v="-1965.43"/>
    <n v="0.95199999999999996"/>
    <n v="1.3"/>
    <n v="60"/>
    <n v="1.35"/>
    <n v="26"/>
    <n v="1"/>
    <s v="2015-02-06"/>
    <s v="2017-07-28"/>
    <n v="2018.34"/>
    <s v="Gold"/>
  </r>
  <r>
    <x v="2130"/>
    <x v="2"/>
    <s v="EE. UU."/>
    <n v="6"/>
    <n v="10559.08"/>
    <n v="234.65"/>
    <n v="-532.17999999999995"/>
    <n v="0.66700000000000004"/>
    <n v="0.5"/>
    <n v="40"/>
    <n v="3.2"/>
    <n v="0"/>
    <n v="0"/>
    <s v="2015-10-07"/>
    <s v="2017-08-29"/>
    <n v="2111.85"/>
    <s v="Gold"/>
  </r>
  <r>
    <x v="2131"/>
    <x v="2"/>
    <s v="EE. UU."/>
    <n v="9"/>
    <n v="8553.9500000000007"/>
    <n v="203.67"/>
    <n v="1828.08"/>
    <n v="0.85699999999999998"/>
    <n v="2"/>
    <n v="37"/>
    <n v="1.24"/>
    <n v="30"/>
    <n v="1"/>
    <s v="2015-01-10"/>
    <s v="2017-03-14"/>
    <n v="2749.54"/>
    <s v="Gold"/>
  </r>
  <r>
    <x v="2132"/>
    <x v="0"/>
    <s v="EE. UU."/>
    <n v="4"/>
    <n v="5114.41"/>
    <n v="222.37"/>
    <n v="1484.29"/>
    <n v="0"/>
    <n v="0.5"/>
    <n v="18"/>
    <n v="1.83"/>
    <n v="12"/>
    <n v="1"/>
    <s v="2015-03-26"/>
    <s v="2017-03-10"/>
    <n v="1334.22"/>
    <s v="Silver"/>
  </r>
  <r>
    <x v="2133"/>
    <x v="2"/>
    <s v="EE. UU."/>
    <n v="5"/>
    <n v="4659.3100000000004"/>
    <n v="186.37"/>
    <n v="350.09"/>
    <n v="0.84"/>
    <n v="1.4"/>
    <n v="21"/>
    <n v="2.14"/>
    <n v="10"/>
    <n v="1"/>
    <s v="2015-03-20"/>
    <s v="2016-04-06"/>
    <n v="1397.78"/>
    <s v="Silver"/>
  </r>
  <r>
    <x v="2134"/>
    <x v="2"/>
    <s v="Puerto Rico"/>
    <n v="3"/>
    <n v="2314.7800000000002"/>
    <n v="257.2"/>
    <n v="577.26"/>
    <n v="0.111"/>
    <n v="-0.4"/>
    <n v="6"/>
    <n v="1.83"/>
    <n v="1"/>
    <n v="1"/>
    <s v="2015-03-14"/>
    <s v="2015-12-21"/>
    <n v="1157.4000000000001"/>
    <s v="Silver"/>
  </r>
  <r>
    <x v="2135"/>
    <x v="2"/>
    <s v="EE. UU."/>
    <n v="3"/>
    <n v="3334.79"/>
    <n v="238.2"/>
    <n v="893.56"/>
    <n v="0.64300000000000002"/>
    <n v="0.1"/>
    <n v="9"/>
    <n v="1.33"/>
    <n v="6"/>
    <n v="1"/>
    <s v="2015-07-03"/>
    <s v="2016-05-18"/>
    <n v="1071.9000000000001"/>
    <s v="Silver"/>
  </r>
  <r>
    <x v="2136"/>
    <x v="2"/>
    <s v="EE. UU."/>
    <n v="1"/>
    <n v="4649.43"/>
    <n v="309.95999999999998"/>
    <n v="648.29999999999995"/>
    <n v="1"/>
    <n v="1"/>
    <n v="15"/>
    <n v="1.67"/>
    <n v="10"/>
    <n v="1"/>
    <s v="2016-02-09"/>
    <s v="2016-02-09"/>
    <n v="464.94"/>
    <s v="Bronze"/>
  </r>
  <r>
    <x v="2137"/>
    <x v="2"/>
    <s v="EE. UU."/>
    <n v="3"/>
    <n v="1869.81"/>
    <n v="186.98"/>
    <n v="50.39"/>
    <n v="0.5"/>
    <n v="0.1"/>
    <n v="9"/>
    <n v="1.56"/>
    <n v="9"/>
    <n v="0"/>
    <s v="2015-07-11"/>
    <s v="2017-09-29"/>
    <n v="841.41"/>
    <s v="Silver"/>
  </r>
  <r>
    <x v="2138"/>
    <x v="1"/>
    <s v="Puerto Rico"/>
    <n v="6"/>
    <n v="9703.81"/>
    <n v="198.04"/>
    <n v="1589.28"/>
    <n v="0.83699999999999997"/>
    <n v="0.8"/>
    <n v="44"/>
    <n v="1.36"/>
    <n v="11"/>
    <n v="1"/>
    <s v="2015-06-22"/>
    <s v="2017-03-22"/>
    <n v="1782.36"/>
    <s v="Silver"/>
  </r>
  <r>
    <x v="2139"/>
    <x v="0"/>
    <s v="EE. UU."/>
    <n v="2"/>
    <n v="1419.87"/>
    <n v="236.65"/>
    <n v="381.37"/>
    <n v="0"/>
    <n v="-0.3"/>
    <n v="4"/>
    <n v="4"/>
    <n v="0"/>
    <n v="0"/>
    <s v="2015-02-23"/>
    <s v="2017-09-02"/>
    <n v="709.95"/>
    <s v="Silver"/>
  </r>
  <r>
    <x v="2140"/>
    <x v="0"/>
    <s v="Puerto Rico"/>
    <n v="4"/>
    <n v="4279.72"/>
    <n v="194.53"/>
    <n v="671.53"/>
    <n v="0.86399999999999999"/>
    <n v="1"/>
    <n v="22"/>
    <n v="1.32"/>
    <n v="6"/>
    <n v="1"/>
    <s v="2015-02-15"/>
    <s v="2017-01-20"/>
    <n v="1167.18"/>
    <s v="Silver"/>
  </r>
  <r>
    <x v="2141"/>
    <x v="0"/>
    <s v="EE. UU."/>
    <n v="2"/>
    <n v="3349.52"/>
    <n v="209.35"/>
    <n v="513.84"/>
    <n v="1"/>
    <n v="2.5"/>
    <n v="16"/>
    <n v="1"/>
    <n v="6"/>
    <n v="1"/>
    <s v="2016-02-17"/>
    <s v="2016-07-13"/>
    <n v="628.04999999999995"/>
    <s v="Silver"/>
  </r>
  <r>
    <x v="2142"/>
    <x v="0"/>
    <s v="Puerto Rico"/>
    <n v="2"/>
    <n v="429.97"/>
    <n v="214.99"/>
    <n v="63.05"/>
    <n v="1"/>
    <n v="2.5"/>
    <n v="2"/>
    <n v="1.5"/>
    <n v="2"/>
    <n v="1"/>
    <s v="2015-09-20"/>
    <s v="2016-09-20"/>
    <n v="644.97"/>
    <s v="Silver"/>
  </r>
  <r>
    <x v="2143"/>
    <x v="0"/>
    <s v="EE. UU."/>
    <n v="9"/>
    <n v="11038.31"/>
    <n v="178.04"/>
    <n v="1751.12"/>
    <n v="0.83899999999999997"/>
    <n v="1.2"/>
    <n v="61"/>
    <n v="1.43"/>
    <n v="31"/>
    <n v="1"/>
    <s v="2015-06-27"/>
    <s v="2017-02-23"/>
    <n v="2403.54"/>
    <s v="Gold"/>
  </r>
  <r>
    <x v="2144"/>
    <x v="0"/>
    <s v="EE. UU."/>
    <n v="4"/>
    <n v="5278.59"/>
    <n v="239.94"/>
    <n v="1293.26"/>
    <n v="0"/>
    <n v="-0.6"/>
    <n v="14"/>
    <n v="1.43"/>
    <n v="14"/>
    <n v="1"/>
    <s v="2015-07-26"/>
    <s v="2017-01-28"/>
    <n v="1439.64"/>
    <s v="Silver"/>
  </r>
  <r>
    <x v="2145"/>
    <x v="0"/>
    <s v="Puerto Rico"/>
    <n v="3"/>
    <n v="7299.6"/>
    <n v="270.36"/>
    <n v="191.3"/>
    <n v="0.92600000000000005"/>
    <n v="0.9"/>
    <n v="26"/>
    <n v="1.19"/>
    <n v="16"/>
    <n v="1"/>
    <s v="2015-03-10"/>
    <s v="2016-11-25"/>
    <n v="1216.6199999999999"/>
    <s v="Silver"/>
  </r>
  <r>
    <x v="2146"/>
    <x v="0"/>
    <s v="EE. UU."/>
    <n v="4"/>
    <n v="2843.56"/>
    <n v="129.25"/>
    <n v="810.7"/>
    <n v="0"/>
    <n v="-0.4"/>
    <n v="13"/>
    <n v="1.38"/>
    <n v="13"/>
    <n v="1"/>
    <s v="2015-07-02"/>
    <s v="2017-03-23"/>
    <n v="775.5"/>
    <s v="Silver"/>
  </r>
  <r>
    <x v="2147"/>
    <x v="0"/>
    <s v="Puerto Rico"/>
    <n v="4"/>
    <n v="2333.62"/>
    <n v="212.15"/>
    <n v="547.79"/>
    <n v="0.90900000000000003"/>
    <n v="1.1000000000000001"/>
    <n v="9"/>
    <n v="1.1100000000000001"/>
    <n v="5"/>
    <n v="1"/>
    <s v="2015-06-03"/>
    <s v="2017-03-30"/>
    <n v="1272.9000000000001"/>
    <s v="Silver"/>
  </r>
  <r>
    <x v="2148"/>
    <x v="0"/>
    <s v="EE. UU."/>
    <n v="6"/>
    <n v="11448.86"/>
    <n v="228.98"/>
    <n v="2355.73"/>
    <n v="0.92"/>
    <n v="0.9"/>
    <n v="45"/>
    <n v="1.47"/>
    <n v="22"/>
    <n v="1"/>
    <s v="2015-10-03"/>
    <s v="2017-03-15"/>
    <n v="2060.8200000000002"/>
    <s v="Gold"/>
  </r>
  <r>
    <x v="2149"/>
    <x v="0"/>
    <s v="EE. UU."/>
    <n v="6"/>
    <n v="9049.4"/>
    <n v="188.53"/>
    <n v="1895.25"/>
    <n v="0.93799999999999994"/>
    <n v="0.8"/>
    <n v="45"/>
    <n v="2.5299999999999998"/>
    <n v="8"/>
    <n v="0"/>
    <s v="2015-03-05"/>
    <s v="2017-08-27"/>
    <n v="1696.77"/>
    <s v="Silver"/>
  </r>
  <r>
    <x v="2150"/>
    <x v="1"/>
    <s v="Puerto Rico"/>
    <n v="2"/>
    <n v="1195.8399999999999"/>
    <n v="119.58"/>
    <n v="392.55"/>
    <n v="1"/>
    <n v="1.9"/>
    <n v="10"/>
    <n v="1.9"/>
    <n v="4"/>
    <n v="1"/>
    <s v="2016-03-04"/>
    <s v="2017-02-03"/>
    <n v="358.74"/>
    <s v="Bronze"/>
  </r>
  <r>
    <x v="2151"/>
    <x v="0"/>
    <s v="EE. UU."/>
    <n v="6"/>
    <n v="3529.44"/>
    <n v="160.43"/>
    <n v="406.72"/>
    <n v="0.77300000000000002"/>
    <n v="1.8"/>
    <n v="17"/>
    <n v="1.53"/>
    <n v="17"/>
    <n v="1"/>
    <s v="2015-09-16"/>
    <s v="2017-06-28"/>
    <n v="1443.87"/>
    <s v="Silver"/>
  </r>
  <r>
    <x v="2152"/>
    <x v="1"/>
    <s v="EE. UU."/>
    <n v="1"/>
    <n v="199.95"/>
    <n v="99.98"/>
    <n v="32.369999999999997"/>
    <n v="0"/>
    <n v="-1"/>
    <n v="0"/>
    <n v="1.83"/>
    <n v="0"/>
    <n v="0"/>
    <s v="2015-09-01"/>
    <s v="2015-09-01"/>
    <n v="149.97"/>
    <s v="Bronze"/>
  </r>
  <r>
    <x v="2153"/>
    <x v="1"/>
    <s v="Puerto Rico"/>
    <n v="4"/>
    <n v="6649.4"/>
    <n v="246.27"/>
    <n v="1710.74"/>
    <n v="0.74099999999999999"/>
    <n v="0.7"/>
    <n v="25"/>
    <n v="1.68"/>
    <n v="8"/>
    <n v="1"/>
    <s v="2015-05-14"/>
    <s v="2016-11-22"/>
    <n v="1477.62"/>
    <s v="Silver"/>
  </r>
  <r>
    <x v="2154"/>
    <x v="2"/>
    <s v="EE. UU."/>
    <n v="9"/>
    <n v="8929.09"/>
    <n v="217.78"/>
    <n v="2634.34"/>
    <n v="0.65900000000000003"/>
    <n v="1"/>
    <n v="35"/>
    <n v="3.17"/>
    <n v="0"/>
    <n v="0"/>
    <s v="2015-03-03"/>
    <s v="2017-09-26"/>
    <n v="2940.03"/>
    <s v="Gold"/>
  </r>
  <r>
    <x v="2155"/>
    <x v="2"/>
    <s v="Puerto Rico"/>
    <n v="4"/>
    <n v="1829.74"/>
    <n v="152.47999999999999"/>
    <n v="491.05"/>
    <n v="0.58299999999999996"/>
    <n v="1.1000000000000001"/>
    <n v="11"/>
    <n v="2.27"/>
    <n v="3"/>
    <n v="1"/>
    <s v="2015-04-18"/>
    <s v="2017-03-25"/>
    <n v="914.88"/>
    <s v="Silver"/>
  </r>
  <r>
    <x v="2156"/>
    <x v="0"/>
    <s v="EE. UU."/>
    <n v="5"/>
    <n v="1489.87"/>
    <n v="148.99"/>
    <n v="104.89"/>
    <n v="1"/>
    <n v="2"/>
    <n v="10"/>
    <n v="2.9"/>
    <n v="1"/>
    <n v="0"/>
    <s v="2015-01-22"/>
    <s v="2017-09-23"/>
    <n v="1117.43"/>
    <s v="Silver"/>
  </r>
  <r>
    <x v="2157"/>
    <x v="0"/>
    <s v="Puerto Rico"/>
    <n v="6"/>
    <n v="5625.22"/>
    <n v="160.72"/>
    <n v="167.73"/>
    <n v="0.68600000000000005"/>
    <n v="0.6"/>
    <n v="28"/>
    <n v="2"/>
    <n v="9"/>
    <n v="1"/>
    <s v="2015-02-08"/>
    <s v="2017-06-22"/>
    <n v="1446.48"/>
    <s v="Silver"/>
  </r>
  <r>
    <x v="2158"/>
    <x v="2"/>
    <s v="EE. UU."/>
    <n v="2"/>
    <n v="1709.83"/>
    <n v="189.98"/>
    <n v="337.01"/>
    <n v="0"/>
    <n v="-0.9"/>
    <n v="0"/>
    <n v="1.83"/>
    <n v="0"/>
    <n v="0"/>
    <s v="2015-07-13"/>
    <s v="2016-10-06"/>
    <n v="569.94000000000005"/>
    <s v="Silver"/>
  </r>
  <r>
    <x v="2159"/>
    <x v="2"/>
    <s v="Puerto Rico"/>
    <n v="5"/>
    <n v="3972.63"/>
    <n v="248.29"/>
    <n v="165.5"/>
    <n v="0.125"/>
    <n v="-0.3"/>
    <n v="6"/>
    <n v="1"/>
    <n v="0"/>
    <n v="1"/>
    <s v="2015-03-01"/>
    <s v="2017-07-29"/>
    <n v="1862.18"/>
    <s v="Silver"/>
  </r>
  <r>
    <x v="2160"/>
    <x v="0"/>
    <s v="EE. UU."/>
    <n v="1"/>
    <n v="859.91"/>
    <n v="214.98"/>
    <n v="285.27999999999997"/>
    <n v="0"/>
    <n v="-2"/>
    <n v="0"/>
    <n v="1.83"/>
    <n v="0"/>
    <n v="0"/>
    <s v="2017-04-14"/>
    <s v="2017-04-14"/>
    <n v="322.47000000000003"/>
    <s v="Bronze"/>
  </r>
  <r>
    <x v="2161"/>
    <x v="2"/>
    <s v="EE. UU."/>
    <n v="3"/>
    <n v="2859.59"/>
    <n v="142.97999999999999"/>
    <n v="333.35"/>
    <n v="0.6"/>
    <n v="0.6"/>
    <n v="18"/>
    <n v="1.33"/>
    <n v="7"/>
    <n v="1"/>
    <s v="2015-06-12"/>
    <s v="2016-05-10"/>
    <n v="643.41"/>
    <s v="Silver"/>
  </r>
  <r>
    <x v="2162"/>
    <x v="2"/>
    <s v="EE. UU."/>
    <n v="4"/>
    <n v="4331.3500000000004"/>
    <n v="144.38"/>
    <n v="228.32"/>
    <n v="1"/>
    <n v="2.2000000000000002"/>
    <n v="29"/>
    <n v="1.48"/>
    <n v="15"/>
    <n v="1"/>
    <s v="2015-09-30"/>
    <s v="2017-05-18"/>
    <n v="866.28"/>
    <s v="Silver"/>
  </r>
  <r>
    <x v="2163"/>
    <x v="2"/>
    <s v="EE. UU."/>
    <n v="2"/>
    <n v="1049.8499999999999"/>
    <n v="262.45999999999998"/>
    <n v="-106.61"/>
    <n v="1"/>
    <n v="3.5"/>
    <n v="4"/>
    <n v="1.25"/>
    <n v="3"/>
    <n v="1"/>
    <s v="2015-12-11"/>
    <s v="2016-10-11"/>
    <n v="787.38"/>
    <s v="Silver"/>
  </r>
  <r>
    <x v="2164"/>
    <x v="2"/>
    <s v="Puerto Rico"/>
    <n v="5"/>
    <n v="5637.57"/>
    <n v="181.86"/>
    <n v="1418.12"/>
    <n v="0.67700000000000005"/>
    <n v="0.8"/>
    <n v="27"/>
    <n v="1.33"/>
    <n v="16"/>
    <n v="1"/>
    <s v="2015-05-12"/>
    <s v="2017-02-18"/>
    <n v="1363.95"/>
    <s v="Silver"/>
  </r>
  <r>
    <x v="2165"/>
    <x v="0"/>
    <s v="EE. UU."/>
    <n v="1"/>
    <n v="199.99"/>
    <n v="199.99"/>
    <n v="63.36"/>
    <n v="1"/>
    <n v="2"/>
    <n v="1"/>
    <n v="1"/>
    <n v="0"/>
    <n v="1"/>
    <s v="2017-01-11"/>
    <s v="2017-01-11"/>
    <n v="299.98"/>
    <s v="Bronze"/>
  </r>
  <r>
    <x v="2166"/>
    <x v="0"/>
    <s v="Puerto Rico"/>
    <n v="10"/>
    <n v="7443.88"/>
    <n v="145.96"/>
    <n v="1217.8"/>
    <n v="0.76500000000000001"/>
    <n v="0.6"/>
    <n v="42"/>
    <n v="1.67"/>
    <n v="13"/>
    <n v="1"/>
    <s v="2015-01-27"/>
    <s v="2017-06-02"/>
    <n v="2189.4"/>
    <s v="Gold"/>
  </r>
  <r>
    <x v="2167"/>
    <x v="0"/>
    <s v="EE. UU."/>
    <n v="6"/>
    <n v="7432.89"/>
    <n v="195.6"/>
    <n v="767.29"/>
    <n v="0.63200000000000001"/>
    <n v="1"/>
    <n v="33"/>
    <n v="1.61"/>
    <n v="33"/>
    <n v="1"/>
    <s v="2015-03-07"/>
    <s v="2017-06-02"/>
    <n v="1760.4"/>
    <s v="Silver"/>
  </r>
  <r>
    <x v="2168"/>
    <x v="0"/>
    <s v="Puerto Rico"/>
    <n v="3"/>
    <n v="1209.7"/>
    <n v="201.62"/>
    <n v="299.52"/>
    <n v="0.66700000000000004"/>
    <n v="0.7"/>
    <n v="6"/>
    <n v="1.17"/>
    <n v="4"/>
    <n v="1"/>
    <s v="2015-09-07"/>
    <s v="2017-04-20"/>
    <n v="907.29"/>
    <s v="Silver"/>
  </r>
  <r>
    <x v="2169"/>
    <x v="1"/>
    <s v="EE. UU."/>
    <n v="6"/>
    <n v="6131.02"/>
    <n v="149.54"/>
    <n v="226.31"/>
    <n v="0.70699999999999996"/>
    <n v="0.8"/>
    <n v="34"/>
    <n v="1.41"/>
    <n v="16"/>
    <n v="1"/>
    <s v="2015-01-25"/>
    <s v="2017-03-23"/>
    <n v="1345.86"/>
    <s v="Silver"/>
  </r>
  <r>
    <x v="2170"/>
    <x v="1"/>
    <s v="EE. UU."/>
    <n v="3"/>
    <n v="3549.51"/>
    <n v="295.79000000000002"/>
    <n v="-209.07"/>
    <n v="0.75"/>
    <n v="0.3"/>
    <n v="9"/>
    <n v="2"/>
    <n v="9"/>
    <n v="1"/>
    <s v="2015-09-21"/>
    <s v="2016-09-10"/>
    <n v="1331.06"/>
    <s v="Silver"/>
  </r>
  <r>
    <x v="2171"/>
    <x v="0"/>
    <s v="Puerto Rico"/>
    <n v="8"/>
    <n v="18579.8"/>
    <n v="206.44"/>
    <n v="777.19"/>
    <n v="0.9"/>
    <n v="0.8"/>
    <n v="82"/>
    <n v="1.29"/>
    <n v="30"/>
    <n v="1"/>
    <s v="2015-04-26"/>
    <s v="2017-04-12"/>
    <n v="2477.2800000000002"/>
    <s v="Gold"/>
  </r>
  <r>
    <x v="2172"/>
    <x v="2"/>
    <s v="EE. UU."/>
    <n v="4"/>
    <n v="4159.6400000000003"/>
    <n v="173.32"/>
    <n v="806.56"/>
    <n v="0.625"/>
    <n v="0.4"/>
    <n v="18"/>
    <n v="2.39"/>
    <n v="13"/>
    <n v="1"/>
    <s v="2015-06-20"/>
    <s v="2016-10-21"/>
    <n v="1039.92"/>
    <s v="Silver"/>
  </r>
  <r>
    <x v="2173"/>
    <x v="2"/>
    <s v="Puerto Rico"/>
    <n v="4"/>
    <n v="7413.45"/>
    <n v="190.09"/>
    <n v="2015.45"/>
    <n v="1"/>
    <n v="1.4"/>
    <n v="39"/>
    <n v="1.31"/>
    <n v="22"/>
    <n v="1"/>
    <s v="2015-02-13"/>
    <s v="2015-08-10"/>
    <n v="1140.54"/>
    <s v="Silver"/>
  </r>
  <r>
    <x v="2174"/>
    <x v="2"/>
    <s v="EE. UU."/>
    <n v="5"/>
    <n v="3139.55"/>
    <n v="209.3"/>
    <n v="377.36"/>
    <n v="0.53300000000000003"/>
    <n v="0.5"/>
    <n v="10"/>
    <n v="2"/>
    <n v="7"/>
    <n v="1"/>
    <s v="2015-04-19"/>
    <s v="2017-07-06"/>
    <n v="1569.75"/>
    <s v="Silver"/>
  </r>
  <r>
    <x v="2175"/>
    <x v="1"/>
    <s v="Puerto Rico"/>
    <n v="4"/>
    <n v="3369.83"/>
    <n v="210.61"/>
    <n v="761.68"/>
    <n v="0.375"/>
    <n v="-0.9"/>
    <n v="6"/>
    <n v="1.33"/>
    <n v="4"/>
    <n v="1"/>
    <s v="2015-06-16"/>
    <s v="2017-04-22"/>
    <n v="1263.6600000000001"/>
    <s v="Silver"/>
  </r>
  <r>
    <x v="2176"/>
    <x v="2"/>
    <s v="EE. UU."/>
    <n v="2"/>
    <n v="3779.82"/>
    <n v="269.99"/>
    <n v="1349.62"/>
    <n v="1"/>
    <n v="1.9"/>
    <n v="14"/>
    <n v="3.5"/>
    <n v="0"/>
    <n v="0"/>
    <s v="2015-11-02"/>
    <s v="2017-09-27"/>
    <n v="809.97"/>
    <s v="Silver"/>
  </r>
  <r>
    <x v="2177"/>
    <x v="2"/>
    <s v="Puerto Rico"/>
    <n v="5"/>
    <n v="2394.59"/>
    <n v="88.69"/>
    <n v="452"/>
    <n v="0.96299999999999997"/>
    <n v="1.7"/>
    <n v="26"/>
    <n v="1.5"/>
    <n v="12"/>
    <n v="1"/>
    <s v="2015-08-15"/>
    <s v="2016-09-05"/>
    <n v="665.18"/>
    <s v="Silver"/>
  </r>
  <r>
    <x v="2178"/>
    <x v="2"/>
    <s v="EE. UU."/>
    <n v="7"/>
    <n v="8973.6"/>
    <n v="199.41"/>
    <n v="717.75"/>
    <n v="0.66700000000000004"/>
    <n v="0.7"/>
    <n v="41"/>
    <n v="1.56"/>
    <n v="27"/>
    <n v="1"/>
    <s v="2015-07-05"/>
    <s v="2017-07-02"/>
    <n v="2093.8000000000002"/>
    <s v="Gold"/>
  </r>
  <r>
    <x v="2179"/>
    <x v="2"/>
    <s v="Puerto Rico"/>
    <n v="8"/>
    <n v="12712.4"/>
    <n v="186.95"/>
    <n v="81.22"/>
    <n v="0.73499999999999999"/>
    <n v="1.4"/>
    <n v="61"/>
    <n v="2.87"/>
    <n v="6"/>
    <n v="0"/>
    <s v="2015-02-28"/>
    <s v="2017-08-08"/>
    <n v="2243.4"/>
    <s v="Gold"/>
  </r>
  <r>
    <x v="2180"/>
    <x v="2"/>
    <s v="EE. UU."/>
    <n v="3"/>
    <n v="4019.42"/>
    <n v="236.44"/>
    <n v="251.51"/>
    <n v="0.94099999999999995"/>
    <n v="0.9"/>
    <n v="16"/>
    <n v="3.25"/>
    <n v="0"/>
    <n v="0"/>
    <s v="2015-05-20"/>
    <s v="2017-09-20"/>
    <n v="1063.98"/>
    <s v="Silver"/>
  </r>
  <r>
    <x v="2181"/>
    <x v="0"/>
    <s v="Puerto Rico"/>
    <n v="3"/>
    <n v="5669.45"/>
    <n v="257.7"/>
    <n v="-984.76"/>
    <n v="0.77300000000000002"/>
    <n v="0.8"/>
    <n v="22"/>
    <n v="2"/>
    <n v="17"/>
    <n v="1"/>
    <s v="2015-01-25"/>
    <s v="2016-07-27"/>
    <n v="1159.6500000000001"/>
    <s v="Silver"/>
  </r>
  <r>
    <x v="2182"/>
    <x v="0"/>
    <s v="EE. UU."/>
    <n v="2"/>
    <n v="769.92"/>
    <n v="192.48"/>
    <n v="-146.22999999999999"/>
    <n v="0.5"/>
    <n v="0.5"/>
    <n v="4"/>
    <n v="1.5"/>
    <n v="4"/>
    <n v="1"/>
    <s v="2015-08-26"/>
    <s v="2016-09-28"/>
    <n v="577.44000000000005"/>
    <s v="Silver"/>
  </r>
  <r>
    <x v="2183"/>
    <x v="0"/>
    <s v="Puerto Rico"/>
    <n v="4"/>
    <n v="4094.38"/>
    <n v="163.78"/>
    <n v="1048.04"/>
    <n v="0.68"/>
    <n v="0.7"/>
    <n v="25"/>
    <n v="1.48"/>
    <n v="17"/>
    <n v="1"/>
    <s v="2015-01-06"/>
    <s v="2017-06-06"/>
    <n v="982.68"/>
    <s v="Silver"/>
  </r>
  <r>
    <x v="2184"/>
    <x v="0"/>
    <s v="EE. UU."/>
    <n v="7"/>
    <n v="8439.2199999999993"/>
    <n v="272.23"/>
    <n v="2320.77"/>
    <n v="0.71"/>
    <n v="1.4"/>
    <n v="22"/>
    <n v="1.45"/>
    <n v="6"/>
    <n v="1"/>
    <s v="2015-09-06"/>
    <s v="2016-11-02"/>
    <n v="2858.42"/>
    <s v="Gold"/>
  </r>
  <r>
    <x v="2185"/>
    <x v="0"/>
    <s v="Puerto Rico"/>
    <n v="8"/>
    <n v="8779.0499999999993"/>
    <n v="195.09"/>
    <n v="2446.2199999999998"/>
    <n v="0.8"/>
    <n v="0.8"/>
    <n v="36"/>
    <n v="1.47"/>
    <n v="17"/>
    <n v="1"/>
    <s v="2015-10-01"/>
    <s v="2017-06-30"/>
    <n v="2341.08"/>
    <s v="Gold"/>
  </r>
  <r>
    <x v="2186"/>
    <x v="0"/>
    <s v="EE. UU."/>
    <n v="5"/>
    <n v="4809.53"/>
    <n v="240.48"/>
    <n v="569.04999999999995"/>
    <n v="0.35"/>
    <n v="-0.6"/>
    <n v="10"/>
    <n v="3.1"/>
    <n v="3"/>
    <n v="0"/>
    <s v="2015-02-23"/>
    <s v="2017-08-26"/>
    <n v="1803.6"/>
    <s v="Silver"/>
  </r>
  <r>
    <x v="2187"/>
    <x v="0"/>
    <s v="EE. UU."/>
    <n v="3"/>
    <n v="7669.14"/>
    <n v="239.66"/>
    <n v="1547.13"/>
    <n v="0.78100000000000003"/>
    <n v="2.2999999999999998"/>
    <n v="25"/>
    <n v="2.2000000000000002"/>
    <n v="5"/>
    <n v="0"/>
    <s v="2015-10-02"/>
    <s v="2017-08-21"/>
    <n v="1078.47"/>
    <s v="Silver"/>
  </r>
  <r>
    <x v="2188"/>
    <x v="0"/>
    <s v="Puerto Rico"/>
    <n v="5"/>
    <n v="8908.9599999999991"/>
    <n v="202.48"/>
    <n v="967.36"/>
    <n v="0.77300000000000002"/>
    <n v="0.5"/>
    <n v="42"/>
    <n v="2.86"/>
    <n v="3"/>
    <n v="0"/>
    <s v="2015-04-10"/>
    <s v="2017-09-27"/>
    <n v="1518.6"/>
    <s v="Silver"/>
  </r>
  <r>
    <x v="2189"/>
    <x v="1"/>
    <s v="EE. UU."/>
    <n v="5"/>
    <n v="2999.58"/>
    <n v="199.97"/>
    <n v="482.06"/>
    <n v="0.53300000000000003"/>
    <n v="0"/>
    <n v="13"/>
    <n v="2.69"/>
    <n v="0"/>
    <n v="0"/>
    <s v="2015-04-10"/>
    <s v="2017-09-18"/>
    <n v="1499.78"/>
    <s v="Silver"/>
  </r>
  <r>
    <x v="2190"/>
    <x v="1"/>
    <s v="EE. UU."/>
    <n v="5"/>
    <n v="5989.64"/>
    <n v="260.42"/>
    <n v="1483.98"/>
    <n v="0.56499999999999995"/>
    <n v="0.8"/>
    <n v="18"/>
    <n v="1.56"/>
    <n v="7"/>
    <n v="1"/>
    <s v="2015-03-08"/>
    <s v="2017-04-15"/>
    <n v="1953.15"/>
    <s v="Silver"/>
  </r>
  <r>
    <x v="2191"/>
    <x v="0"/>
    <s v="Puerto Rico"/>
    <n v="7"/>
    <n v="12758.45"/>
    <n v="216.24"/>
    <n v="286.68"/>
    <n v="0.42399999999999999"/>
    <n v="1.2"/>
    <n v="55"/>
    <n v="2.64"/>
    <n v="13"/>
    <n v="0"/>
    <s v="2015-04-14"/>
    <s v="2017-09-21"/>
    <n v="2270.52"/>
    <s v="Gold"/>
  </r>
  <r>
    <x v="2192"/>
    <x v="0"/>
    <s v="EE. UU."/>
    <n v="3"/>
    <n v="3099.7"/>
    <n v="154.99"/>
    <n v="929.9"/>
    <n v="0.9"/>
    <n v="0.9"/>
    <n v="18"/>
    <n v="2.67"/>
    <n v="4"/>
    <n v="0"/>
    <s v="2015-10-05"/>
    <s v="2017-09-12"/>
    <n v="697.46"/>
    <s v="Silver"/>
  </r>
  <r>
    <x v="2193"/>
    <x v="2"/>
    <s v="EE. UU."/>
    <n v="5"/>
    <n v="6704.31"/>
    <n v="216.27"/>
    <n v="736.58"/>
    <n v="0.45200000000000001"/>
    <n v="0.6"/>
    <n v="27"/>
    <n v="2.37"/>
    <n v="9"/>
    <n v="0"/>
    <s v="2015-02-28"/>
    <s v="2017-09-27"/>
    <n v="1622.02"/>
    <s v="Silver"/>
  </r>
  <r>
    <x v="2194"/>
    <x v="2"/>
    <s v="Puerto Rico"/>
    <n v="8"/>
    <n v="16446.46"/>
    <n v="265.27"/>
    <n v="-816.77"/>
    <n v="0.66100000000000003"/>
    <n v="0.6"/>
    <n v="62"/>
    <n v="1.55"/>
    <n v="35"/>
    <n v="1"/>
    <s v="2015-03-31"/>
    <s v="2017-07-18"/>
    <n v="3183.24"/>
    <s v="Gold"/>
  </r>
  <r>
    <x v="2195"/>
    <x v="0"/>
    <s v="EE. UU."/>
    <n v="2"/>
    <n v="819.91"/>
    <n v="163.98"/>
    <n v="178.29"/>
    <n v="0"/>
    <n v="-1.4"/>
    <n v="0"/>
    <n v="1.83"/>
    <n v="0"/>
    <n v="0"/>
    <s v="2015-12-27"/>
    <s v="2016-01-20"/>
    <n v="491.94"/>
    <s v="Bronze"/>
  </r>
  <r>
    <x v="2196"/>
    <x v="2"/>
    <s v="Puerto Rico"/>
    <n v="4"/>
    <n v="3169.69"/>
    <n v="243.82"/>
    <n v="-658.66"/>
    <n v="0.61499999999999999"/>
    <n v="0.8"/>
    <n v="11"/>
    <n v="1.36"/>
    <n v="8"/>
    <n v="1"/>
    <s v="2016-01-20"/>
    <s v="2016-12-03"/>
    <n v="1462.92"/>
    <s v="Silver"/>
  </r>
  <r>
    <x v="2197"/>
    <x v="0"/>
    <s v="EE. UU."/>
    <n v="3"/>
    <n v="2569.8200000000002"/>
    <n v="183.56"/>
    <n v="7.86"/>
    <n v="0.64300000000000002"/>
    <n v="0.7"/>
    <n v="9"/>
    <n v="1"/>
    <n v="9"/>
    <n v="1"/>
    <s v="2015-02-13"/>
    <s v="2017-05-01"/>
    <n v="826.02"/>
    <s v="Silver"/>
  </r>
  <r>
    <x v="2198"/>
    <x v="2"/>
    <s v="Puerto Rico"/>
    <n v="9"/>
    <n v="12164.15"/>
    <n v="221.17"/>
    <n v="3297.04"/>
    <n v="0.76400000000000001"/>
    <n v="0.6"/>
    <n v="51"/>
    <n v="2.5499999999999998"/>
    <n v="10"/>
    <n v="0"/>
    <s v="2015-02-22"/>
    <s v="2017-09-13"/>
    <n v="2985.8"/>
    <s v="Gold"/>
  </r>
  <r>
    <x v="2199"/>
    <x v="1"/>
    <s v="EE. UU."/>
    <n v="4"/>
    <n v="4499.6000000000004"/>
    <n v="214.27"/>
    <n v="1548.52"/>
    <n v="0.81"/>
    <n v="1.7"/>
    <n v="17"/>
    <n v="3"/>
    <n v="0"/>
    <n v="0"/>
    <s v="2015-02-06"/>
    <s v="2017-09-19"/>
    <n v="1285.6199999999999"/>
    <s v="Silver"/>
  </r>
  <r>
    <x v="2200"/>
    <x v="1"/>
    <s v="EE. UU."/>
    <n v="1"/>
    <n v="299.95"/>
    <n v="299.95"/>
    <n v="68.87"/>
    <n v="0"/>
    <n v="0"/>
    <n v="0"/>
    <n v="1.83"/>
    <n v="0"/>
    <n v="0"/>
    <s v="2017-05-30"/>
    <s v="2017-05-30"/>
    <n v="449.92"/>
    <s v="Bronze"/>
  </r>
  <r>
    <x v="2201"/>
    <x v="1"/>
    <s v="Puerto Rico"/>
    <n v="4"/>
    <n v="2089.7199999999998"/>
    <n v="160.75"/>
    <n v="373.89"/>
    <n v="0.308"/>
    <n v="0.8"/>
    <n v="8"/>
    <n v="1.5"/>
    <n v="4"/>
    <n v="1"/>
    <s v="2015-09-07"/>
    <s v="2017-02-15"/>
    <n v="964.5"/>
    <s v="Silver"/>
  </r>
  <r>
    <x v="2202"/>
    <x v="2"/>
    <s v="EE. UU."/>
    <n v="6"/>
    <n v="5931.22"/>
    <n v="169.46"/>
    <n v="-103.72"/>
    <n v="0.22900000000000001"/>
    <n v="1"/>
    <n v="33"/>
    <n v="1.64"/>
    <n v="21"/>
    <n v="1"/>
    <s v="2015-07-04"/>
    <s v="2017-04-04"/>
    <n v="1525.14"/>
    <s v="Silver"/>
  </r>
  <r>
    <x v="2203"/>
    <x v="2"/>
    <s v="Puerto Rico"/>
    <n v="10"/>
    <n v="16116.15"/>
    <n v="181.08"/>
    <n v="2624.71"/>
    <n v="0.47199999999999998"/>
    <n v="0.5"/>
    <n v="77"/>
    <n v="1.55"/>
    <n v="62"/>
    <n v="1"/>
    <s v="2015-04-05"/>
    <s v="2017-06-20"/>
    <n v="2716.2"/>
    <s v="Gold"/>
  </r>
  <r>
    <x v="2204"/>
    <x v="2"/>
    <s v="EE. UU."/>
    <n v="3"/>
    <n v="1969.71"/>
    <n v="164.14"/>
    <n v="228.55"/>
    <n v="1"/>
    <n v="2.8"/>
    <n v="12"/>
    <n v="1.75"/>
    <n v="4"/>
    <n v="1"/>
    <s v="2015-03-13"/>
    <s v="2016-04-23"/>
    <n v="738.63"/>
    <s v="Silver"/>
  </r>
  <r>
    <x v="2205"/>
    <x v="1"/>
    <s v="EE. UU."/>
    <n v="5"/>
    <n v="7398.85"/>
    <n v="199.97"/>
    <n v="2350.4899999999998"/>
    <n v="0.45900000000000002"/>
    <n v="1.2"/>
    <n v="33"/>
    <n v="1.64"/>
    <n v="12"/>
    <n v="1"/>
    <s v="2015-08-31"/>
    <s v="2016-12-08"/>
    <n v="1499.78"/>
    <s v="Silver"/>
  </r>
  <r>
    <x v="2206"/>
    <x v="2"/>
    <s v="EE. UU."/>
    <n v="7"/>
    <n v="8623.84"/>
    <n v="196"/>
    <n v="1171.8900000000001"/>
    <n v="0.90900000000000003"/>
    <n v="0.8"/>
    <n v="42"/>
    <n v="1.1200000000000001"/>
    <n v="26"/>
    <n v="1"/>
    <s v="2015-03-13"/>
    <s v="2017-01-29"/>
    <n v="2058"/>
    <s v="Gold"/>
  </r>
  <r>
    <x v="2207"/>
    <x v="0"/>
    <s v="Puerto Rico"/>
    <n v="6"/>
    <n v="10078.89"/>
    <n v="190.17"/>
    <n v="1916.18"/>
    <n v="1"/>
    <n v="2.2999999999999998"/>
    <n v="51"/>
    <n v="1.59"/>
    <n v="33"/>
    <n v="1"/>
    <s v="2016-04-03"/>
    <s v="2017-05-18"/>
    <n v="1711.53"/>
    <s v="Silver"/>
  </r>
  <r>
    <x v="2208"/>
    <x v="0"/>
    <s v="EE. UU."/>
    <n v="4"/>
    <n v="5009.49"/>
    <n v="227.7"/>
    <n v="1087.32"/>
    <n v="0.77300000000000002"/>
    <n v="0.9"/>
    <n v="16"/>
    <n v="1.75"/>
    <n v="16"/>
    <n v="1"/>
    <s v="2015-01-06"/>
    <s v="2016-05-09"/>
    <n v="1366.2"/>
    <s v="Silver"/>
  </r>
  <r>
    <x v="2209"/>
    <x v="0"/>
    <s v="EE. UU."/>
    <n v="7"/>
    <n v="10958.74"/>
    <n v="199.25"/>
    <n v="441.25"/>
    <n v="0.96399999999999997"/>
    <n v="1"/>
    <n v="54"/>
    <n v="1.26"/>
    <n v="30"/>
    <n v="1"/>
    <s v="2015-09-03"/>
    <s v="2017-05-09"/>
    <n v="2092.12"/>
    <s v="Gold"/>
  </r>
  <r>
    <x v="2210"/>
    <x v="0"/>
    <s v="Puerto Rico"/>
    <n v="8"/>
    <n v="7817.15"/>
    <n v="173.71"/>
    <n v="745.83"/>
    <n v="0.86699999999999999"/>
    <n v="2"/>
    <n v="38"/>
    <n v="1.47"/>
    <n v="15"/>
    <n v="1"/>
    <s v="2015-02-16"/>
    <s v="2017-07-03"/>
    <n v="2084.52"/>
    <s v="Gold"/>
  </r>
  <r>
    <x v="2211"/>
    <x v="0"/>
    <s v="EE. UU."/>
    <n v="6"/>
    <n v="4649.3"/>
    <n v="211.33"/>
    <n v="618.95000000000005"/>
    <n v="0.54500000000000004"/>
    <n v="0.1"/>
    <n v="13"/>
    <n v="1.62"/>
    <n v="12"/>
    <n v="1"/>
    <s v="2016-01-11"/>
    <s v="2017-07-25"/>
    <n v="1901.97"/>
    <s v="Silver"/>
  </r>
  <r>
    <x v="2212"/>
    <x v="2"/>
    <s v="Puerto Rico"/>
    <n v="5"/>
    <n v="3919.53"/>
    <n v="139.97999999999999"/>
    <n v="456.68"/>
    <n v="0.57099999999999995"/>
    <n v="0.5"/>
    <n v="21"/>
    <n v="1.48"/>
    <n v="13"/>
    <n v="1"/>
    <s v="2015-01-10"/>
    <s v="2017-05-07"/>
    <n v="1049.8499999999999"/>
    <s v="Silver"/>
  </r>
  <r>
    <x v="2213"/>
    <x v="1"/>
    <s v="EE. UU."/>
    <n v="4"/>
    <n v="5714.53"/>
    <n v="272.12"/>
    <n v="-85.87"/>
    <n v="1"/>
    <n v="1.7"/>
    <n v="21"/>
    <n v="1.48"/>
    <n v="14"/>
    <n v="1"/>
    <s v="2015-11-11"/>
    <s v="2017-03-13"/>
    <n v="1632.72"/>
    <s v="Silver"/>
  </r>
  <r>
    <x v="2214"/>
    <x v="1"/>
    <s v="Puerto Rico"/>
    <n v="8"/>
    <n v="5349.17"/>
    <n v="178.31"/>
    <n v="629.09"/>
    <n v="0.53300000000000003"/>
    <n v="0.5"/>
    <n v="16"/>
    <n v="2.38"/>
    <n v="0"/>
    <n v="0"/>
    <s v="2015-02-25"/>
    <s v="2017-08-17"/>
    <n v="2139.7199999999998"/>
    <s v="Gold"/>
  </r>
  <r>
    <x v="2215"/>
    <x v="1"/>
    <s v="EE. UU."/>
    <n v="4"/>
    <n v="2599.7600000000002"/>
    <n v="216.65"/>
    <n v="46.27"/>
    <n v="0.33300000000000002"/>
    <n v="-0.7"/>
    <n v="4"/>
    <n v="1.5"/>
    <n v="2"/>
    <n v="1"/>
    <s v="2016-07-13"/>
    <s v="2017-06-07"/>
    <n v="1299.9000000000001"/>
    <s v="Silver"/>
  </r>
  <r>
    <x v="2216"/>
    <x v="0"/>
    <s v="Puerto Rico"/>
    <n v="6"/>
    <n v="4299.6400000000003"/>
    <n v="195.44"/>
    <n v="901.65"/>
    <n v="0.54500000000000004"/>
    <n v="-0.1"/>
    <n v="12"/>
    <n v="2.42"/>
    <n v="8"/>
    <n v="1"/>
    <s v="2015-09-25"/>
    <s v="2017-05-09"/>
    <n v="1758.96"/>
    <s v="Silver"/>
  </r>
  <r>
    <x v="2217"/>
    <x v="0"/>
    <s v="EE. UU."/>
    <n v="6"/>
    <n v="5043.34"/>
    <n v="229.24"/>
    <n v="-793.17"/>
    <n v="0.27300000000000002"/>
    <n v="-0.2"/>
    <n v="13"/>
    <n v="1.46"/>
    <n v="3"/>
    <n v="1"/>
    <s v="2015-09-24"/>
    <s v="2017-07-18"/>
    <n v="2063.16"/>
    <s v="Gold"/>
  </r>
  <r>
    <x v="2218"/>
    <x v="1"/>
    <s v="Puerto Rico"/>
    <n v="2"/>
    <n v="979.89"/>
    <n v="163.32"/>
    <n v="289.25"/>
    <n v="0"/>
    <n v="-0.7"/>
    <n v="4"/>
    <n v="1"/>
    <n v="4"/>
    <n v="1"/>
    <s v="2015-04-26"/>
    <s v="2017-06-24"/>
    <n v="489.96"/>
    <s v="Bronze"/>
  </r>
  <r>
    <x v="2219"/>
    <x v="0"/>
    <s v="EE. UU."/>
    <n v="4"/>
    <n v="1794.8"/>
    <n v="199.42"/>
    <n v="238.89"/>
    <n v="0.44400000000000001"/>
    <n v="0.3"/>
    <n v="4"/>
    <n v="1.25"/>
    <n v="4"/>
    <n v="1"/>
    <s v="2015-05-04"/>
    <s v="2017-06-20"/>
    <n v="1196.52"/>
    <s v="Silver"/>
  </r>
  <r>
    <x v="2220"/>
    <x v="2"/>
    <s v="EE. UU."/>
    <n v="3"/>
    <n v="1299.9000000000001"/>
    <n v="185.7"/>
    <n v="370.31"/>
    <n v="0.14299999999999999"/>
    <n v="0.1"/>
    <n v="4"/>
    <n v="2"/>
    <n v="0"/>
    <n v="0"/>
    <s v="2016-10-05"/>
    <s v="2017-09-06"/>
    <n v="835.65"/>
    <s v="Silver"/>
  </r>
  <r>
    <x v="2221"/>
    <x v="1"/>
    <s v="EE. UU."/>
    <n v="4"/>
    <n v="5083.59"/>
    <n v="169.45"/>
    <n v="1447.62"/>
    <n v="0.7"/>
    <n v="2.5"/>
    <n v="20"/>
    <n v="1.25"/>
    <n v="5"/>
    <n v="1"/>
    <s v="2015-02-05"/>
    <s v="2017-03-06"/>
    <n v="1016.7"/>
    <s v="Silver"/>
  </r>
  <r>
    <x v="2222"/>
    <x v="1"/>
    <s v="Puerto Rico"/>
    <n v="3"/>
    <n v="3729.59"/>
    <n v="177.6"/>
    <n v="471.61"/>
    <n v="0.95199999999999996"/>
    <n v="1"/>
    <n v="21"/>
    <n v="1.24"/>
    <n v="14"/>
    <n v="1"/>
    <s v="2015-03-03"/>
    <s v="2015-12-02"/>
    <n v="799.2"/>
    <s v="Silver"/>
  </r>
  <r>
    <x v="2223"/>
    <x v="2"/>
    <s v="EE. UU."/>
    <n v="5"/>
    <n v="4389.6499999999996"/>
    <n v="274.35000000000002"/>
    <n v="-1165.83"/>
    <n v="0.625"/>
    <n v="0.9"/>
    <n v="12"/>
    <n v="1.5"/>
    <n v="3"/>
    <n v="1"/>
    <s v="2016-05-06"/>
    <s v="2017-04-03"/>
    <n v="2057.62"/>
    <s v="Gold"/>
  </r>
  <r>
    <x v="2224"/>
    <x v="2"/>
    <s v="EE. UU."/>
    <n v="6"/>
    <n v="15948.21"/>
    <n v="215.52"/>
    <n v="-827.85"/>
    <n v="0.90500000000000003"/>
    <n v="1.1000000000000001"/>
    <n v="71"/>
    <n v="2.38"/>
    <n v="23"/>
    <n v="0"/>
    <s v="2015-01-14"/>
    <s v="2017-08-24"/>
    <n v="1939.68"/>
    <s v="Silver"/>
  </r>
  <r>
    <x v="2225"/>
    <x v="2"/>
    <s v="Puerto Rico"/>
    <n v="6"/>
    <n v="5869.18"/>
    <n v="244.55"/>
    <n v="1642.64"/>
    <n v="0.75"/>
    <n v="1.2"/>
    <n v="18"/>
    <n v="1"/>
    <n v="10"/>
    <n v="1"/>
    <s v="2015-06-15"/>
    <s v="2016-11-24"/>
    <n v="2200.9499999999998"/>
    <s v="Gold"/>
  </r>
  <r>
    <x v="2226"/>
    <x v="0"/>
    <s v="EE. UU."/>
    <n v="8"/>
    <n v="13325.25"/>
    <n v="193.12"/>
    <n v="1901.31"/>
    <n v="0.63800000000000001"/>
    <n v="0.1"/>
    <n v="59"/>
    <n v="3.07"/>
    <n v="0"/>
    <n v="0"/>
    <s v="2015-01-06"/>
    <s v="2017-08-22"/>
    <n v="2317.44"/>
    <s v="Gold"/>
  </r>
  <r>
    <x v="2227"/>
    <x v="0"/>
    <s v="EE. UU."/>
    <n v="2"/>
    <n v="1547.81"/>
    <n v="171.98"/>
    <n v="45.43"/>
    <n v="0"/>
    <n v="-0.6"/>
    <n v="5"/>
    <n v="1"/>
    <n v="5"/>
    <n v="1"/>
    <s v="2015-05-14"/>
    <s v="2015-11-14"/>
    <n v="515.94000000000005"/>
    <s v="Silver"/>
  </r>
  <r>
    <x v="2228"/>
    <x v="0"/>
    <s v="Puerto Rico"/>
    <n v="3"/>
    <n v="8348.85"/>
    <n v="214.07"/>
    <n v="-62.47"/>
    <n v="0.89700000000000002"/>
    <n v="0.9"/>
    <n v="35"/>
    <n v="2.86"/>
    <n v="0"/>
    <n v="0"/>
    <s v="2016-10-09"/>
    <s v="2017-08-11"/>
    <n v="963.32"/>
    <s v="Silver"/>
  </r>
  <r>
    <x v="2229"/>
    <x v="0"/>
    <s v="EE. UU."/>
    <n v="7"/>
    <n v="10480.81"/>
    <n v="227.84"/>
    <n v="3185.45"/>
    <n v="0.87"/>
    <n v="1"/>
    <n v="40"/>
    <n v="1.58"/>
    <n v="31"/>
    <n v="1"/>
    <s v="2015-01-19"/>
    <s v="2017-07-31"/>
    <n v="2392.3200000000002"/>
    <s v="Gold"/>
  </r>
  <r>
    <x v="2230"/>
    <x v="0"/>
    <s v="EE. UU."/>
    <n v="7"/>
    <n v="9129.2199999999993"/>
    <n v="246.74"/>
    <n v="-1119.74"/>
    <n v="0.32400000000000001"/>
    <n v="-0.5"/>
    <n v="30"/>
    <n v="1.5"/>
    <n v="19"/>
    <n v="1"/>
    <s v="2015-01-02"/>
    <s v="2017-07-05"/>
    <n v="2590.77"/>
    <s v="Gold"/>
  </r>
  <r>
    <x v="2231"/>
    <x v="1"/>
    <s v="EE. UU."/>
    <n v="7"/>
    <n v="10770.82"/>
    <n v="176.57"/>
    <n v="42.97"/>
    <n v="0.60699999999999998"/>
    <n v="1.7"/>
    <n v="53"/>
    <n v="2.79"/>
    <n v="13"/>
    <n v="0"/>
    <s v="2015-07-26"/>
    <s v="2017-08-08"/>
    <n v="1853.98"/>
    <s v="Silver"/>
  </r>
  <r>
    <x v="2232"/>
    <x v="1"/>
    <s v="Puerto Rico"/>
    <n v="4"/>
    <n v="8919.02"/>
    <n v="207.42"/>
    <n v="2232.4699999999998"/>
    <n v="0.95299999999999996"/>
    <n v="2.2999999999999998"/>
    <n v="41"/>
    <n v="3.32"/>
    <n v="0"/>
    <n v="0"/>
    <s v="2015-03-17"/>
    <s v="2017-08-15"/>
    <n v="1244.52"/>
    <s v="Silver"/>
  </r>
  <r>
    <x v="2233"/>
    <x v="1"/>
    <s v="EE. UU."/>
    <n v="2"/>
    <n v="519.92999999999995"/>
    <n v="173.31"/>
    <n v="83.8"/>
    <n v="0.33300000000000002"/>
    <n v="-0.3"/>
    <n v="0"/>
    <n v="1.83"/>
    <n v="0"/>
    <n v="0"/>
    <s v="2015-01-10"/>
    <s v="2015-04-25"/>
    <n v="519.92999999999995"/>
    <s v="Silver"/>
  </r>
  <r>
    <x v="2234"/>
    <x v="1"/>
    <s v="Puerto Rico"/>
    <n v="5"/>
    <n v="4336.09"/>
    <n v="131.4"/>
    <n v="719.7"/>
    <n v="0.72699999999999998"/>
    <n v="2.1"/>
    <n v="33"/>
    <n v="1.58"/>
    <n v="14"/>
    <n v="1"/>
    <s v="2015-02-08"/>
    <s v="2017-02-24"/>
    <n v="985.5"/>
    <s v="Silver"/>
  </r>
  <r>
    <x v="2235"/>
    <x v="1"/>
    <s v="Puerto Rico"/>
    <n v="2"/>
    <n v="1014.86"/>
    <n v="253.72"/>
    <n v="-74.61"/>
    <n v="0.25"/>
    <n v="-0.3"/>
    <n v="4"/>
    <n v="2.25"/>
    <n v="4"/>
    <n v="1"/>
    <s v="2015-12-31"/>
    <s v="2016-07-19"/>
    <n v="761.16"/>
    <s v="Silver"/>
  </r>
  <r>
    <x v="2236"/>
    <x v="0"/>
    <s v="Puerto Rico"/>
    <n v="3"/>
    <n v="457.9"/>
    <n v="152.63"/>
    <n v="156.22"/>
    <n v="1"/>
    <n v="1"/>
    <n v="1"/>
    <n v="1"/>
    <n v="0"/>
    <n v="1"/>
    <s v="2015-10-24"/>
    <s v="2016-07-13"/>
    <n v="686.84"/>
    <s v="Silver"/>
  </r>
  <r>
    <x v="2237"/>
    <x v="0"/>
    <s v="EE. UU."/>
    <n v="4"/>
    <n v="4169.7299999999996"/>
    <n v="181.29"/>
    <n v="442.76"/>
    <n v="0.56499999999999995"/>
    <n v="1.3"/>
    <n v="22"/>
    <n v="1.95"/>
    <n v="9"/>
    <n v="1"/>
    <s v="2015-03-01"/>
    <s v="2016-06-10"/>
    <n v="1087.74"/>
    <s v="Silver"/>
  </r>
  <r>
    <x v="2238"/>
    <x v="0"/>
    <s v="EE. UU."/>
    <n v="2"/>
    <n v="904.94"/>
    <n v="90.49"/>
    <n v="343"/>
    <n v="0.9"/>
    <n v="0.8"/>
    <n v="10"/>
    <n v="1.9"/>
    <n v="0"/>
    <n v="1"/>
    <s v="2015-06-28"/>
    <s v="2015-12-29"/>
    <n v="271.47000000000003"/>
    <s v="Bronze"/>
  </r>
  <r>
    <x v="2239"/>
    <x v="0"/>
    <s v="Puerto Rico"/>
    <n v="6"/>
    <n v="2989.74"/>
    <n v="213.55"/>
    <n v="639.44000000000005"/>
    <n v="0.64300000000000002"/>
    <n v="0.8"/>
    <n v="8"/>
    <n v="1.88"/>
    <n v="5"/>
    <n v="1"/>
    <s v="2015-07-29"/>
    <s v="2017-05-23"/>
    <n v="1921.95"/>
    <s v="Silver"/>
  </r>
  <r>
    <x v="2240"/>
    <x v="0"/>
    <s v="EE. UU."/>
    <n v="4"/>
    <n v="6049.65"/>
    <n v="232.68"/>
    <n v="2035.18"/>
    <n v="0.84599999999999997"/>
    <n v="0.8"/>
    <n v="24"/>
    <n v="1.88"/>
    <n v="6"/>
    <n v="1"/>
    <s v="2016-11-01"/>
    <s v="2017-06-28"/>
    <n v="1396.08"/>
    <s v="Silver"/>
  </r>
  <r>
    <x v="2241"/>
    <x v="0"/>
    <s v="EE. UU."/>
    <n v="8"/>
    <n v="5989.52"/>
    <n v="199.65"/>
    <n v="956.92"/>
    <n v="0.5"/>
    <n v="0.9"/>
    <n v="20"/>
    <n v="2.5"/>
    <n v="4"/>
    <n v="0"/>
    <s v="2015-01-17"/>
    <s v="2017-08-29"/>
    <n v="2395.8000000000002"/>
    <s v="Gold"/>
  </r>
  <r>
    <x v="2242"/>
    <x v="1"/>
    <s v="EE. UU."/>
    <n v="8"/>
    <n v="4923.49"/>
    <n v="153.86000000000001"/>
    <n v="661.67"/>
    <n v="0.59399999999999997"/>
    <n v="0.9"/>
    <n v="25"/>
    <n v="1.36"/>
    <n v="7"/>
    <n v="1"/>
    <s v="2015-10-11"/>
    <s v="2017-05-27"/>
    <n v="1846.32"/>
    <s v="Silver"/>
  </r>
  <r>
    <x v="2243"/>
    <x v="0"/>
    <s v="EE. UU."/>
    <n v="3"/>
    <n v="4417.3"/>
    <n v="200.79"/>
    <n v="1303.68"/>
    <n v="0.77300000000000002"/>
    <n v="1"/>
    <n v="17"/>
    <n v="2.4700000000000002"/>
    <n v="2"/>
    <n v="0"/>
    <s v="2015-03-31"/>
    <s v="2017-08-10"/>
    <n v="903.56"/>
    <s v="Silver"/>
  </r>
  <r>
    <x v="2244"/>
    <x v="0"/>
    <s v="Puerto Rico"/>
    <n v="5"/>
    <n v="2149.85"/>
    <n v="214.99"/>
    <n v="220.34"/>
    <n v="0.1"/>
    <n v="-0.8"/>
    <n v="2"/>
    <n v="4"/>
    <n v="0"/>
    <n v="0"/>
    <s v="2015-02-04"/>
    <s v="2017-08-07"/>
    <n v="1612.43"/>
    <s v="Silver"/>
  </r>
  <r>
    <x v="2245"/>
    <x v="0"/>
    <s v="EE. UU."/>
    <n v="4"/>
    <n v="1494.8"/>
    <n v="149.47999999999999"/>
    <n v="294.26"/>
    <n v="0.3"/>
    <n v="-0.7"/>
    <n v="2"/>
    <n v="1"/>
    <n v="2"/>
    <n v="1"/>
    <s v="2015-11-06"/>
    <s v="2017-06-09"/>
    <n v="896.88"/>
    <s v="Silver"/>
  </r>
  <r>
    <x v="2246"/>
    <x v="0"/>
    <s v="EE. UU."/>
    <n v="4"/>
    <n v="1374.87"/>
    <n v="114.57"/>
    <n v="161.66"/>
    <n v="0.58299999999999996"/>
    <n v="0.3"/>
    <n v="8"/>
    <n v="1"/>
    <n v="3"/>
    <n v="1"/>
    <s v="2015-08-14"/>
    <s v="2017-01-23"/>
    <n v="687.42"/>
    <s v="Silver"/>
  </r>
  <r>
    <x v="2247"/>
    <x v="0"/>
    <s v="Puerto Rico"/>
    <n v="2"/>
    <n v="3779.56"/>
    <n v="157.47999999999999"/>
    <n v="274.98"/>
    <n v="1"/>
    <n v="1.3"/>
    <n v="24"/>
    <n v="1.67"/>
    <n v="12"/>
    <n v="1"/>
    <s v="2017-02-15"/>
    <s v="2017-03-29"/>
    <n v="472.44"/>
    <s v="Bronze"/>
  </r>
  <r>
    <x v="2248"/>
    <x v="0"/>
    <s v="EE. UU."/>
    <n v="2"/>
    <n v="4887.46"/>
    <n v="195.5"/>
    <n v="-609.01"/>
    <n v="0.8"/>
    <n v="0.6"/>
    <n v="20"/>
    <n v="1.25"/>
    <n v="10"/>
    <n v="1"/>
    <s v="2015-09-03"/>
    <s v="2015-10-02"/>
    <n v="586.5"/>
    <s v="Silver"/>
  </r>
  <r>
    <x v="2249"/>
    <x v="0"/>
    <s v="Puerto Rico"/>
    <n v="2"/>
    <n v="949.9"/>
    <n v="237.48"/>
    <n v="-57.34"/>
    <n v="0"/>
    <n v="-0.5"/>
    <n v="2"/>
    <n v="2"/>
    <n v="0"/>
    <n v="1"/>
    <s v="2015-02-13"/>
    <s v="2017-01-13"/>
    <n v="712.44"/>
    <s v="Silver"/>
  </r>
  <r>
    <x v="2250"/>
    <x v="0"/>
    <s v="EE. UU."/>
    <n v="4"/>
    <n v="8419.4"/>
    <n v="179.14"/>
    <n v="2097.85"/>
    <n v="0.93600000000000005"/>
    <n v="1.3"/>
    <n v="44"/>
    <n v="2.0699999999999998"/>
    <n v="31"/>
    <n v="1"/>
    <s v="2015-09-26"/>
    <s v="2017-05-19"/>
    <n v="1074.8399999999999"/>
    <s v="Silver"/>
  </r>
  <r>
    <x v="2251"/>
    <x v="0"/>
    <s v="Puerto Rico"/>
    <n v="6"/>
    <n v="4459.59"/>
    <n v="202.71"/>
    <n v="-450.01"/>
    <n v="4.4999999999999998E-2"/>
    <n v="-0.8"/>
    <n v="9"/>
    <n v="2.67"/>
    <n v="0"/>
    <n v="0"/>
    <s v="2015-05-18"/>
    <s v="2017-09-29"/>
    <n v="1824.39"/>
    <s v="Silver"/>
  </r>
  <r>
    <x v="2252"/>
    <x v="0"/>
    <s v="EE. UU."/>
    <n v="9"/>
    <n v="7839.44"/>
    <n v="195.99"/>
    <n v="983.62"/>
    <n v="0.6"/>
    <n v="0.8"/>
    <n v="29"/>
    <n v="1.31"/>
    <n v="19"/>
    <n v="1"/>
    <s v="2015-08-17"/>
    <s v="2017-06-22"/>
    <n v="2645.86"/>
    <s v="Gold"/>
  </r>
  <r>
    <x v="2253"/>
    <x v="1"/>
    <s v="Puerto Rico"/>
    <n v="1"/>
    <n v="659.94"/>
    <n v="73.33"/>
    <n v="118.92"/>
    <n v="1"/>
    <n v="2"/>
    <n v="9"/>
    <n v="1.33"/>
    <n v="6"/>
    <n v="1"/>
    <s v="2017-02-02"/>
    <s v="2017-02-02"/>
    <n v="110"/>
    <s v="Bronze"/>
  </r>
  <r>
    <x v="2254"/>
    <x v="1"/>
    <s v="EE. UU."/>
    <n v="3"/>
    <n v="2079.85"/>
    <n v="148.56"/>
    <n v="467.64"/>
    <n v="1"/>
    <n v="1.2"/>
    <n v="14"/>
    <n v="1.79"/>
    <n v="14"/>
    <n v="1"/>
    <s v="2015-12-08"/>
    <s v="2017-03-02"/>
    <n v="668.52"/>
    <s v="Silver"/>
  </r>
  <r>
    <x v="2255"/>
    <x v="1"/>
    <s v="Puerto Rico"/>
    <n v="4"/>
    <n v="4754.6499999999996"/>
    <n v="144.08000000000001"/>
    <n v="-558.86"/>
    <n v="0.78800000000000003"/>
    <n v="0.7"/>
    <n v="26"/>
    <n v="3.19"/>
    <n v="1"/>
    <n v="0"/>
    <s v="2015-01-05"/>
    <s v="2017-09-22"/>
    <n v="864.48"/>
    <s v="Silver"/>
  </r>
  <r>
    <x v="2256"/>
    <x v="1"/>
    <s v="EE. UU."/>
    <n v="2"/>
    <n v="3774.34"/>
    <n v="179.73"/>
    <n v="-2591.36"/>
    <n v="1"/>
    <n v="1.7"/>
    <n v="21"/>
    <n v="1.1399999999999999"/>
    <n v="5"/>
    <n v="1"/>
    <s v="2016-09-05"/>
    <s v="2017-04-01"/>
    <n v="539.19000000000005"/>
    <s v="Silver"/>
  </r>
  <r>
    <x v="2257"/>
    <x v="1"/>
    <s v="Puerto Rico"/>
    <n v="2"/>
    <n v="1647.79"/>
    <n v="164.78"/>
    <n v="-379.14"/>
    <n v="0.9"/>
    <n v="0.9"/>
    <n v="9"/>
    <n v="1.67"/>
    <n v="3"/>
    <n v="1"/>
    <s v="2015-02-21"/>
    <s v="2015-10-18"/>
    <n v="494.34"/>
    <s v="Bronze"/>
  </r>
  <r>
    <x v="2258"/>
    <x v="0"/>
    <s v="EE. UU."/>
    <n v="5"/>
    <n v="9163.9"/>
    <n v="213.11"/>
    <n v="2309.12"/>
    <n v="0.81399999999999995"/>
    <n v="1.9"/>
    <n v="37"/>
    <n v="1.1399999999999999"/>
    <n v="19"/>
    <n v="1"/>
    <s v="2015-08-14"/>
    <s v="2017-02-23"/>
    <n v="1598.33"/>
    <s v="Silver"/>
  </r>
  <r>
    <x v="2259"/>
    <x v="1"/>
    <s v="Puerto Rico"/>
    <n v="4"/>
    <n v="3554.76"/>
    <n v="187.09"/>
    <n v="1091.49"/>
    <n v="1"/>
    <n v="1.4"/>
    <n v="19"/>
    <n v="1.32"/>
    <n v="8"/>
    <n v="1"/>
    <s v="2015-02-05"/>
    <s v="2016-07-25"/>
    <n v="1122.54"/>
    <s v="Silver"/>
  </r>
  <r>
    <x v="2260"/>
    <x v="1"/>
    <s v="EE. UU."/>
    <n v="4"/>
    <n v="3753.63"/>
    <n v="187.68"/>
    <n v="1313.63"/>
    <n v="0.85"/>
    <n v="1.2"/>
    <n v="16"/>
    <n v="1.88"/>
    <n v="10"/>
    <n v="1"/>
    <s v="2015-09-30"/>
    <s v="2017-03-05"/>
    <n v="1126.08"/>
    <s v="Silver"/>
  </r>
  <r>
    <x v="2261"/>
    <x v="1"/>
    <s v="Puerto Rico"/>
    <n v="4"/>
    <n v="1659.81"/>
    <n v="184.42"/>
    <n v="409.63"/>
    <n v="0.111"/>
    <n v="-0.6"/>
    <n v="1"/>
    <n v="3"/>
    <n v="0"/>
    <n v="0"/>
    <s v="2015-01-28"/>
    <s v="2017-08-25"/>
    <n v="1106.52"/>
    <s v="Silver"/>
  </r>
  <r>
    <x v="2262"/>
    <x v="1"/>
    <s v="EE. UU."/>
    <n v="7"/>
    <n v="11913.63"/>
    <n v="248.2"/>
    <n v="2027.94"/>
    <n v="0.93799999999999994"/>
    <n v="1.5"/>
    <n v="45"/>
    <n v="2.87"/>
    <n v="5"/>
    <n v="0"/>
    <s v="2015-05-31"/>
    <s v="2017-09-21"/>
    <n v="2606.1"/>
    <s v="Gold"/>
  </r>
  <r>
    <x v="2263"/>
    <x v="0"/>
    <s v="EE. UU."/>
    <n v="3"/>
    <n v="3529.68"/>
    <n v="271.51"/>
    <n v="36.07"/>
    <n v="0.76900000000000002"/>
    <n v="0.3"/>
    <n v="10"/>
    <n v="1.4"/>
    <n v="6"/>
    <n v="1"/>
    <s v="2015-08-13"/>
    <s v="2017-07-09"/>
    <n v="1221.8"/>
    <s v="Silver"/>
  </r>
  <r>
    <x v="2264"/>
    <x v="0"/>
    <s v="EE. UU."/>
    <n v="2"/>
    <n v="8849.2199999999993"/>
    <n v="285.45999999999998"/>
    <n v="2224.85"/>
    <n v="1"/>
    <n v="2.6"/>
    <n v="31"/>
    <n v="1.32"/>
    <n v="23"/>
    <n v="1"/>
    <s v="2015-01-30"/>
    <s v="2015-07-28"/>
    <n v="856.38"/>
    <s v="Silver"/>
  </r>
  <r>
    <x v="2265"/>
    <x v="0"/>
    <s v="Puerto Rico"/>
    <n v="8"/>
    <n v="9152.2199999999993"/>
    <n v="234.67"/>
    <n v="2040.35"/>
    <n v="0.41"/>
    <n v="0.4"/>
    <n v="25"/>
    <n v="3.36"/>
    <n v="0"/>
    <n v="0"/>
    <s v="2015-05-10"/>
    <s v="2017-08-14"/>
    <n v="2816.04"/>
    <s v="Gold"/>
  </r>
  <r>
    <x v="2266"/>
    <x v="2"/>
    <s v="EE. UU."/>
    <n v="9"/>
    <n v="22253.42"/>
    <n v="224.78"/>
    <n v="4087.92"/>
    <n v="0.85899999999999999"/>
    <n v="1.2"/>
    <n v="85"/>
    <n v="1.51"/>
    <n v="53"/>
    <n v="1"/>
    <s v="2015-09-22"/>
    <s v="2017-07-20"/>
    <n v="3034.53"/>
    <s v="Gold"/>
  </r>
  <r>
    <x v="2267"/>
    <x v="2"/>
    <s v="Puerto Rico"/>
    <n v="3"/>
    <n v="1659.89"/>
    <n v="237.13"/>
    <n v="-651.01"/>
    <n v="0.71399999999999997"/>
    <n v="0.6"/>
    <n v="5"/>
    <n v="1.8"/>
    <n v="1"/>
    <n v="1"/>
    <s v="2015-09-15"/>
    <s v="2017-06-03"/>
    <n v="1067.08"/>
    <s v="Silver"/>
  </r>
  <r>
    <x v="2268"/>
    <x v="2"/>
    <s v="EE. UU."/>
    <n v="3"/>
    <n v="1849.7"/>
    <n v="168.15"/>
    <n v="551.70000000000005"/>
    <n v="0.182"/>
    <n v="0.2"/>
    <n v="11"/>
    <n v="1.64"/>
    <n v="2"/>
    <n v="1"/>
    <s v="2015-03-02"/>
    <s v="2017-01-09"/>
    <n v="756.68"/>
    <s v="Silver"/>
  </r>
  <r>
    <x v="2269"/>
    <x v="0"/>
    <s v="EE. UU."/>
    <n v="5"/>
    <n v="3309.55"/>
    <n v="206.85"/>
    <n v="765.62"/>
    <n v="0.188"/>
    <n v="-0.3"/>
    <n v="11"/>
    <n v="2.09"/>
    <n v="8"/>
    <n v="1"/>
    <s v="2015-04-29"/>
    <s v="2017-05-13"/>
    <n v="1551.38"/>
    <s v="Silver"/>
  </r>
  <r>
    <x v="2270"/>
    <x v="2"/>
    <s v="EE. UU."/>
    <n v="5"/>
    <n v="4567.16"/>
    <n v="169.15"/>
    <n v="609.29"/>
    <n v="0.59299999999999997"/>
    <n v="0.7"/>
    <n v="20"/>
    <n v="2.0499999999999998"/>
    <n v="5"/>
    <n v="1"/>
    <s v="2015-03-03"/>
    <s v="2017-07-05"/>
    <n v="1268.6199999999999"/>
    <s v="Silver"/>
  </r>
  <r>
    <x v="2271"/>
    <x v="2"/>
    <s v="EE. UU."/>
    <n v="6"/>
    <n v="6489.17"/>
    <n v="216.31"/>
    <n v="198.28"/>
    <n v="0.8"/>
    <n v="2.6"/>
    <n v="23"/>
    <n v="1.52"/>
    <n v="21"/>
    <n v="1"/>
    <s v="2015-07-09"/>
    <s v="2017-03-03"/>
    <n v="1946.79"/>
    <s v="Silver"/>
  </r>
  <r>
    <x v="2272"/>
    <x v="2"/>
    <s v="Puerto Rico"/>
    <n v="5"/>
    <n v="12558.74"/>
    <n v="236.96"/>
    <n v="583.04"/>
    <n v="0.71699999999999997"/>
    <n v="0.6"/>
    <n v="53"/>
    <n v="1.62"/>
    <n v="29"/>
    <n v="1"/>
    <s v="2015-01-16"/>
    <s v="2017-03-30"/>
    <n v="1777.2"/>
    <s v="Silver"/>
  </r>
  <r>
    <x v="2273"/>
    <x v="2"/>
    <s v="EE. UU."/>
    <n v="7"/>
    <n v="10023.700000000001"/>
    <n v="189.13"/>
    <n v="-445.08"/>
    <n v="0.77400000000000002"/>
    <n v="1.8"/>
    <n v="46"/>
    <n v="1.74"/>
    <n v="12"/>
    <n v="1"/>
    <s v="2015-06-30"/>
    <s v="2017-05-24"/>
    <n v="1985.86"/>
    <s v="Silver"/>
  </r>
  <r>
    <x v="2274"/>
    <x v="2"/>
    <s v="Puerto Rico"/>
    <n v="7"/>
    <n v="4864.45"/>
    <n v="173.73"/>
    <n v="1408.2"/>
    <n v="0.75"/>
    <n v="1.2"/>
    <n v="21"/>
    <n v="1.57"/>
    <n v="11"/>
    <n v="1"/>
    <s v="2015-07-27"/>
    <s v="2017-07-28"/>
    <n v="1824.16"/>
    <s v="Silver"/>
  </r>
  <r>
    <x v="2275"/>
    <x v="0"/>
    <s v="EE. UU."/>
    <n v="8"/>
    <n v="10438.65"/>
    <n v="217.47"/>
    <n v="293.56"/>
    <n v="0.81299999999999994"/>
    <n v="0.8"/>
    <n v="39"/>
    <n v="1.64"/>
    <n v="23"/>
    <n v="1"/>
    <s v="2015-02-27"/>
    <s v="2017-07-02"/>
    <n v="2609.64"/>
    <s v="Gold"/>
  </r>
  <r>
    <x v="2276"/>
    <x v="0"/>
    <s v="EE. UU."/>
    <n v="1"/>
    <n v="719.89"/>
    <n v="239.96"/>
    <n v="268.33999999999997"/>
    <n v="0"/>
    <n v="-1"/>
    <n v="0"/>
    <n v="1.83"/>
    <n v="0"/>
    <n v="0"/>
    <s v="2015-03-09"/>
    <s v="2015-03-09"/>
    <n v="359.94"/>
    <s v="Bronze"/>
  </r>
  <r>
    <x v="2277"/>
    <x v="0"/>
    <s v="EE. UU."/>
    <n v="7"/>
    <n v="15358.18"/>
    <n v="236.28"/>
    <n v="1568.94"/>
    <n v="0.78500000000000003"/>
    <n v="0.7"/>
    <n v="60"/>
    <n v="1.1000000000000001"/>
    <n v="25"/>
    <n v="1"/>
    <s v="2015-04-02"/>
    <s v="2016-09-04"/>
    <n v="2480.94"/>
    <s v="Gold"/>
  </r>
  <r>
    <x v="2278"/>
    <x v="0"/>
    <s v="Puerto Rico"/>
    <n v="2"/>
    <n v="3369.61"/>
    <n v="168.48"/>
    <n v="61.52"/>
    <n v="0.75"/>
    <n v="0.3"/>
    <n v="20"/>
    <n v="3.5"/>
    <n v="0"/>
    <n v="0"/>
    <s v="2015-09-12"/>
    <s v="2017-09-13"/>
    <n v="505.44"/>
    <s v="Silver"/>
  </r>
  <r>
    <x v="2279"/>
    <x v="0"/>
    <s v="EE. UU."/>
    <n v="3"/>
    <n v="1951.71"/>
    <n v="177.43"/>
    <n v="335.56"/>
    <n v="0"/>
    <n v="-0.5"/>
    <n v="0"/>
    <n v="1.83"/>
    <n v="0"/>
    <n v="0"/>
    <s v="2015-08-25"/>
    <s v="2016-06-19"/>
    <n v="798.44"/>
    <s v="Silver"/>
  </r>
  <r>
    <x v="2280"/>
    <x v="2"/>
    <s v="Puerto Rico"/>
    <n v="6"/>
    <n v="11838.73"/>
    <n v="223.37"/>
    <n v="1342.61"/>
    <n v="0.79200000000000004"/>
    <n v="0.8"/>
    <n v="46"/>
    <n v="3.39"/>
    <n v="0"/>
    <n v="0"/>
    <s v="2015-01-25"/>
    <s v="2017-08-10"/>
    <n v="2010.33"/>
    <s v="Gold"/>
  </r>
  <r>
    <x v="2281"/>
    <x v="0"/>
    <s v="EE. UU."/>
    <n v="5"/>
    <n v="7187.24"/>
    <n v="179.68"/>
    <n v="888.59"/>
    <n v="0.7"/>
    <n v="1.6"/>
    <n v="35"/>
    <n v="1.57"/>
    <n v="21"/>
    <n v="1"/>
    <s v="2015-02-09"/>
    <s v="2017-07-11"/>
    <n v="1347.6"/>
    <s v="Silver"/>
  </r>
  <r>
    <x v="2282"/>
    <x v="0"/>
    <s v="EE. UU."/>
    <n v="3"/>
    <n v="2149.75"/>
    <n v="195.43"/>
    <n v="-587.20000000000005"/>
    <n v="0.36399999999999999"/>
    <n v="0.2"/>
    <n v="4"/>
    <n v="2"/>
    <n v="2"/>
    <n v="0"/>
    <s v="2015-12-26"/>
    <s v="2017-09-03"/>
    <n v="879.44"/>
    <s v="Silver"/>
  </r>
  <r>
    <x v="2283"/>
    <x v="2"/>
    <s v="Puerto Rico"/>
    <n v="6"/>
    <n v="6687.09"/>
    <n v="171.46"/>
    <n v="553.97"/>
    <n v="0.76900000000000002"/>
    <n v="0.3"/>
    <n v="32"/>
    <n v="1.47"/>
    <n v="8"/>
    <n v="1"/>
    <s v="2015-02-13"/>
    <s v="2017-06-27"/>
    <n v="1543.14"/>
    <s v="Silver"/>
  </r>
  <r>
    <x v="2284"/>
    <x v="1"/>
    <s v="Puerto Rico"/>
    <n v="7"/>
    <n v="10399.51"/>
    <n v="207.99"/>
    <n v="1151.23"/>
    <n v="0.52"/>
    <n v="0.7"/>
    <n v="38"/>
    <n v="2.5299999999999998"/>
    <n v="5"/>
    <n v="0"/>
    <s v="2015-02-09"/>
    <s v="2017-09-14"/>
    <n v="2183.9"/>
    <s v="Gold"/>
  </r>
  <r>
    <x v="2285"/>
    <x v="1"/>
    <s v="EE. UU."/>
    <n v="3"/>
    <n v="3539.49"/>
    <n v="196.64"/>
    <n v="639.1"/>
    <n v="0.66700000000000004"/>
    <n v="0.4"/>
    <n v="12"/>
    <n v="1.33"/>
    <n v="4"/>
    <n v="1"/>
    <s v="2015-01-17"/>
    <s v="2017-05-05"/>
    <n v="884.88"/>
    <s v="Silver"/>
  </r>
  <r>
    <x v="2286"/>
    <x v="1"/>
    <s v="Puerto Rico"/>
    <n v="4"/>
    <n v="1339.89"/>
    <n v="121.81"/>
    <n v="183.12"/>
    <n v="0.63600000000000001"/>
    <n v="0.5"/>
    <n v="9"/>
    <n v="1.22"/>
    <n v="2"/>
    <n v="1"/>
    <s v="2015-05-15"/>
    <s v="2017-01-16"/>
    <n v="730.86"/>
    <s v="Silver"/>
  </r>
  <r>
    <x v="2287"/>
    <x v="0"/>
    <s v="EE. UU."/>
    <n v="6"/>
    <n v="3661.65"/>
    <n v="192.72"/>
    <n v="334.89"/>
    <n v="0.68400000000000005"/>
    <n v="1.6"/>
    <n v="17"/>
    <n v="1.35"/>
    <n v="5"/>
    <n v="1"/>
    <s v="2015-06-23"/>
    <s v="2017-05-31"/>
    <n v="1734.48"/>
    <s v="Silver"/>
  </r>
  <r>
    <x v="2288"/>
    <x v="0"/>
    <s v="Puerto Rico"/>
    <n v="2"/>
    <n v="379.89"/>
    <n v="189.95"/>
    <n v="32.31"/>
    <n v="0.5"/>
    <n v="1.5"/>
    <n v="2"/>
    <n v="1"/>
    <n v="2"/>
    <n v="1"/>
    <s v="2015-12-22"/>
    <s v="2016-06-15"/>
    <n v="569.85"/>
    <s v="Silver"/>
  </r>
  <r>
    <x v="2289"/>
    <x v="0"/>
    <s v="EE. UU."/>
    <n v="1"/>
    <n v="2349.84"/>
    <n v="293.73"/>
    <n v="-1607.94"/>
    <n v="1"/>
    <n v="2"/>
    <n v="8"/>
    <n v="1.5"/>
    <n v="8"/>
    <n v="1"/>
    <s v="2016-06-25"/>
    <s v="2016-06-25"/>
    <n v="440.6"/>
    <s v="Bronze"/>
  </r>
  <r>
    <x v="2290"/>
    <x v="0"/>
    <s v="EE. UU."/>
    <n v="6"/>
    <n v="6269.48"/>
    <n v="232.2"/>
    <n v="-544.75"/>
    <n v="0.66700000000000004"/>
    <n v="0.9"/>
    <n v="24"/>
    <n v="1.79"/>
    <n v="15"/>
    <n v="1"/>
    <s v="2015-04-09"/>
    <s v="2017-06-30"/>
    <n v="2089.8000000000002"/>
    <s v="Gold"/>
  </r>
  <r>
    <x v="2291"/>
    <x v="2"/>
    <s v="EE. UU."/>
    <n v="3"/>
    <n v="8863.3700000000008"/>
    <n v="233.25"/>
    <n v="-904.16"/>
    <n v="1"/>
    <n v="1"/>
    <n v="38"/>
    <n v="1.5"/>
    <n v="22"/>
    <n v="1"/>
    <s v="2016-04-17"/>
    <s v="2017-07-02"/>
    <n v="1049.6199999999999"/>
    <s v="Silver"/>
  </r>
  <r>
    <x v="2292"/>
    <x v="2"/>
    <s v="Puerto Rico"/>
    <n v="5"/>
    <n v="4733.4399999999996"/>
    <n v="157.78"/>
    <n v="310.85000000000002"/>
    <n v="0.8"/>
    <n v="1.1000000000000001"/>
    <n v="24"/>
    <n v="1.42"/>
    <n v="19"/>
    <n v="1"/>
    <s v="2015-07-17"/>
    <s v="2017-06-09"/>
    <n v="1183.3499999999999"/>
    <s v="Silver"/>
  </r>
  <r>
    <x v="2293"/>
    <x v="2"/>
    <s v="EE. UU."/>
    <n v="8"/>
    <n v="9565.1"/>
    <n v="191.3"/>
    <n v="1530.84"/>
    <n v="0.9"/>
    <n v="1.5"/>
    <n v="48"/>
    <n v="1.23"/>
    <n v="25"/>
    <n v="1"/>
    <s v="2015-01-31"/>
    <s v="2017-06-02"/>
    <n v="2295.6"/>
    <s v="Gold"/>
  </r>
  <r>
    <x v="2294"/>
    <x v="0"/>
    <s v="Puerto Rico"/>
    <n v="8"/>
    <n v="9629"/>
    <n v="200.6"/>
    <n v="1065.8900000000001"/>
    <n v="0.875"/>
    <n v="0.9"/>
    <n v="40"/>
    <n v="1.38"/>
    <n v="36"/>
    <n v="1"/>
    <s v="2015-02-05"/>
    <s v="2017-03-30"/>
    <n v="2407.1999999999998"/>
    <s v="Gold"/>
  </r>
  <r>
    <x v="2295"/>
    <x v="0"/>
    <s v="EE. UU."/>
    <n v="7"/>
    <n v="13653.48"/>
    <n v="235.4"/>
    <n v="432.88"/>
    <n v="0.879"/>
    <n v="1.7"/>
    <n v="55"/>
    <n v="1.44"/>
    <n v="22"/>
    <n v="1"/>
    <s v="2015-01-15"/>
    <s v="2016-12-23"/>
    <n v="2471.6999999999998"/>
    <s v="Gold"/>
  </r>
  <r>
    <x v="2296"/>
    <x v="1"/>
    <s v="EE. UU."/>
    <n v="4"/>
    <n v="5929.09"/>
    <n v="164.7"/>
    <n v="1454.65"/>
    <n v="0.86099999999999999"/>
    <n v="1.1000000000000001"/>
    <n v="31"/>
    <n v="1.48"/>
    <n v="16"/>
    <n v="1"/>
    <s v="2016-02-09"/>
    <s v="2017-07-29"/>
    <n v="988.2"/>
    <s v="Silver"/>
  </r>
  <r>
    <x v="2297"/>
    <x v="1"/>
    <s v="EE. UU."/>
    <n v="4"/>
    <n v="4019.64"/>
    <n v="211.56"/>
    <n v="-1100.31"/>
    <n v="0.89500000000000002"/>
    <n v="1.2"/>
    <n v="17"/>
    <n v="2.06"/>
    <n v="9"/>
    <n v="1"/>
    <s v="2017-03-15"/>
    <s v="2017-06-04"/>
    <n v="1269.3599999999999"/>
    <s v="Silver"/>
  </r>
  <r>
    <x v="2298"/>
    <x v="1"/>
    <s v="Puerto Rico"/>
    <n v="3"/>
    <n v="1809.82"/>
    <n v="201.09"/>
    <n v="75.42"/>
    <n v="0.44400000000000001"/>
    <n v="-0.1"/>
    <n v="4"/>
    <n v="1"/>
    <n v="4"/>
    <n v="1"/>
    <s v="2015-07-23"/>
    <s v="2017-02-03"/>
    <n v="904.9"/>
    <s v="Silver"/>
  </r>
  <r>
    <x v="2299"/>
    <x v="0"/>
    <s v="EE. UU."/>
    <n v="7"/>
    <n v="10956.02"/>
    <n v="206.72"/>
    <n v="742.16"/>
    <n v="0.88700000000000001"/>
    <n v="0.9"/>
    <n v="51"/>
    <n v="2.65"/>
    <n v="12"/>
    <n v="0"/>
    <s v="2015-02-09"/>
    <s v="2017-08-17"/>
    <n v="2170.56"/>
    <s v="Gold"/>
  </r>
  <r>
    <x v="2300"/>
    <x v="0"/>
    <s v="EE. UU."/>
    <n v="4"/>
    <n v="9384.2099999999991"/>
    <n v="199.66"/>
    <n v="1960.9"/>
    <n v="0.93600000000000005"/>
    <n v="2"/>
    <n v="44"/>
    <n v="1.34"/>
    <n v="12"/>
    <n v="1"/>
    <s v="2015-04-09"/>
    <s v="2016-10-21"/>
    <n v="1197.96"/>
    <s v="Silver"/>
  </r>
  <r>
    <x v="2301"/>
    <x v="2"/>
    <s v="EE. UU."/>
    <n v="4"/>
    <n v="3954.42"/>
    <n v="123.58"/>
    <n v="1021.98"/>
    <n v="0.84399999999999997"/>
    <n v="3"/>
    <n v="27"/>
    <n v="1.56"/>
    <n v="11"/>
    <n v="1"/>
    <s v="2015-05-18"/>
    <s v="2016-05-13"/>
    <n v="741.48"/>
    <s v="Silver"/>
  </r>
  <r>
    <x v="2302"/>
    <x v="2"/>
    <s v="Puerto Rico"/>
    <n v="6"/>
    <n v="10208.82"/>
    <n v="212.68"/>
    <n v="3116.9"/>
    <n v="0.70799999999999996"/>
    <n v="1"/>
    <n v="45"/>
    <n v="1.87"/>
    <n v="19"/>
    <n v="1"/>
    <s v="2015-03-26"/>
    <s v="2016-12-21"/>
    <n v="1914.12"/>
    <s v="Silver"/>
  </r>
  <r>
    <x v="2303"/>
    <x v="2"/>
    <s v="EE. UU."/>
    <n v="6"/>
    <n v="6903.06"/>
    <n v="172.58"/>
    <n v="1442.21"/>
    <n v="0.92500000000000004"/>
    <n v="2.5"/>
    <n v="38"/>
    <n v="1.61"/>
    <n v="16"/>
    <n v="1"/>
    <s v="2015-03-02"/>
    <s v="2017-07-08"/>
    <n v="1553.22"/>
    <s v="Silver"/>
  </r>
  <r>
    <x v="2304"/>
    <x v="0"/>
    <s v="EE. UU."/>
    <n v="9"/>
    <n v="17564.86"/>
    <n v="195.17"/>
    <n v="-1057.52"/>
    <n v="0.74399999999999999"/>
    <n v="1.1000000000000001"/>
    <n v="87"/>
    <n v="3.07"/>
    <n v="5"/>
    <n v="0"/>
    <s v="2015-02-10"/>
    <s v="2017-08-30"/>
    <n v="2634.8"/>
    <s v="Gold"/>
  </r>
  <r>
    <x v="2305"/>
    <x v="0"/>
    <s v="Puerto Rico"/>
    <n v="3"/>
    <n v="3549.7"/>
    <n v="354.97"/>
    <n v="906.08"/>
    <n v="1"/>
    <n v="1.1000000000000001"/>
    <n v="9"/>
    <n v="1.89"/>
    <n v="5"/>
    <n v="1"/>
    <s v="2015-02-16"/>
    <s v="2016-02-27"/>
    <n v="1597.37"/>
    <s v="Silver"/>
  </r>
  <r>
    <x v="2306"/>
    <x v="0"/>
    <s v="Puerto Rico"/>
    <n v="2"/>
    <n v="319.93"/>
    <n v="159.97"/>
    <n v="33.909999999999997"/>
    <n v="0.5"/>
    <n v="1"/>
    <n v="1"/>
    <n v="1"/>
    <n v="1"/>
    <n v="1"/>
    <s v="2016-04-02"/>
    <s v="2016-12-17"/>
    <n v="479.91"/>
    <s v="Bronze"/>
  </r>
  <r>
    <x v="2307"/>
    <x v="0"/>
    <s v="EE. UU."/>
    <n v="2"/>
    <n v="3119.71"/>
    <n v="207.98"/>
    <n v="982.72"/>
    <n v="0.8"/>
    <n v="1.4"/>
    <n v="12"/>
    <n v="1"/>
    <n v="12"/>
    <n v="1"/>
    <s v="2016-12-06"/>
    <s v="2017-04-12"/>
    <n v="623.94000000000005"/>
    <s v="Silver"/>
  </r>
  <r>
    <x v="2308"/>
    <x v="0"/>
    <s v="Puerto Rico"/>
    <n v="5"/>
    <n v="9906.69"/>
    <n v="254.02"/>
    <n v="2297.3000000000002"/>
    <n v="0.84599999999999997"/>
    <n v="2.1"/>
    <n v="39"/>
    <n v="1.74"/>
    <n v="5"/>
    <n v="1"/>
    <s v="2015-09-10"/>
    <s v="2017-02-08"/>
    <n v="1905.15"/>
    <s v="Silver"/>
  </r>
  <r>
    <x v="2309"/>
    <x v="2"/>
    <s v="EE. UU."/>
    <n v="8"/>
    <n v="7899.09"/>
    <n v="225.69"/>
    <n v="1667.83"/>
    <n v="0.57099999999999995"/>
    <n v="0.3"/>
    <n v="20"/>
    <n v="1.75"/>
    <n v="13"/>
    <n v="1"/>
    <s v="2015-02-01"/>
    <s v="2017-06-21"/>
    <n v="2708.28"/>
    <s v="Gold"/>
  </r>
  <r>
    <x v="2310"/>
    <x v="2"/>
    <s v="Puerto Rico"/>
    <n v="6"/>
    <n v="5279.59"/>
    <n v="159.99"/>
    <n v="932.96"/>
    <n v="0.72699999999999998"/>
    <n v="1.1000000000000001"/>
    <n v="28"/>
    <n v="2.29"/>
    <n v="7"/>
    <n v="0"/>
    <s v="2015-05-23"/>
    <s v="2017-09-23"/>
    <n v="1439.91"/>
    <s v="Silver"/>
  </r>
  <r>
    <x v="2311"/>
    <x v="0"/>
    <s v="EE. UU."/>
    <n v="3"/>
    <n v="8709.26"/>
    <n v="248.84"/>
    <n v="1644.27"/>
    <n v="1"/>
    <n v="1.2"/>
    <n v="35"/>
    <n v="1.54"/>
    <n v="27"/>
    <n v="1"/>
    <s v="2015-02-01"/>
    <s v="2017-04-24"/>
    <n v="1119.78"/>
    <s v="Silver"/>
  </r>
  <r>
    <x v="2312"/>
    <x v="0"/>
    <s v="EE. UU."/>
    <n v="2"/>
    <n v="961.91"/>
    <n v="137.41999999999999"/>
    <n v="221.75"/>
    <n v="1"/>
    <n v="1"/>
    <n v="7"/>
    <n v="1.57"/>
    <n v="0"/>
    <n v="1"/>
    <s v="2015-09-25"/>
    <s v="2016-10-07"/>
    <n v="412.26"/>
    <s v="Bronze"/>
  </r>
  <r>
    <x v="2313"/>
    <x v="1"/>
    <s v="Puerto Rico"/>
    <n v="4"/>
    <n v="2979.74"/>
    <n v="198.65"/>
    <n v="756.61"/>
    <n v="0.73299999999999998"/>
    <n v="0.6"/>
    <n v="15"/>
    <n v="2.93"/>
    <n v="4"/>
    <n v="0"/>
    <s v="2015-03-15"/>
    <s v="2017-09-25"/>
    <n v="1191.9000000000001"/>
    <s v="Silver"/>
  </r>
  <r>
    <x v="2314"/>
    <x v="2"/>
    <s v="EE. UU."/>
    <n v="3"/>
    <n v="1078.93"/>
    <n v="179.82"/>
    <n v="317.94"/>
    <n v="0"/>
    <n v="-1.5"/>
    <n v="5"/>
    <n v="1.8"/>
    <n v="5"/>
    <n v="1"/>
    <s v="2016-05-25"/>
    <s v="2017-05-21"/>
    <n v="809.19"/>
    <s v="Silver"/>
  </r>
  <r>
    <x v="2315"/>
    <x v="2"/>
    <s v="Puerto Rico"/>
    <n v="5"/>
    <n v="10089.11"/>
    <n v="205.9"/>
    <n v="2365.1"/>
    <n v="0.49"/>
    <n v="0.9"/>
    <n v="49"/>
    <n v="1.29"/>
    <n v="28"/>
    <n v="1"/>
    <s v="2015-03-11"/>
    <s v="2016-09-30"/>
    <n v="1544.25"/>
    <s v="Silver"/>
  </r>
  <r>
    <x v="2316"/>
    <x v="1"/>
    <s v="EE. UU."/>
    <n v="3"/>
    <n v="1019.83"/>
    <n v="169.97"/>
    <n v="348.29"/>
    <n v="0.5"/>
    <n v="-0.5"/>
    <n v="2"/>
    <n v="3"/>
    <n v="2"/>
    <n v="1"/>
    <s v="2015-04-04"/>
    <s v="2016-09-16"/>
    <n v="764.86"/>
    <s v="Silver"/>
  </r>
  <r>
    <x v="2317"/>
    <x v="0"/>
    <s v="EE. UU."/>
    <n v="3"/>
    <n v="3009.84"/>
    <n v="200.66"/>
    <n v="643.5"/>
    <n v="0.8"/>
    <n v="1.5"/>
    <n v="13"/>
    <n v="1"/>
    <n v="4"/>
    <n v="1"/>
    <s v="2015-08-08"/>
    <s v="2017-02-20"/>
    <n v="902.97"/>
    <s v="Silver"/>
  </r>
  <r>
    <x v="2318"/>
    <x v="0"/>
    <s v="Puerto Rico"/>
    <n v="2"/>
    <n v="729.9"/>
    <n v="121.65"/>
    <n v="19.96"/>
    <n v="0"/>
    <n v="0"/>
    <n v="0"/>
    <n v="1.83"/>
    <n v="0"/>
    <n v="0"/>
    <s v="2015-08-30"/>
    <s v="2017-02-25"/>
    <n v="364.95"/>
    <s v="Bronze"/>
  </r>
  <r>
    <x v="2319"/>
    <x v="0"/>
    <s v="EE. UU."/>
    <n v="5"/>
    <n v="6064.82"/>
    <n v="151.62"/>
    <n v="461.84"/>
    <n v="0.875"/>
    <n v="1.6"/>
    <n v="34"/>
    <n v="1.85"/>
    <n v="19"/>
    <n v="1"/>
    <s v="2015-01-23"/>
    <s v="2016-09-10"/>
    <n v="1137.1500000000001"/>
    <s v="Silver"/>
  </r>
  <r>
    <x v="2320"/>
    <x v="0"/>
    <s v="EE. UU."/>
    <n v="4"/>
    <n v="1929.8"/>
    <n v="192.98"/>
    <n v="225.07"/>
    <n v="0.5"/>
    <n v="-0.3"/>
    <n v="6"/>
    <n v="1.83"/>
    <n v="6"/>
    <n v="1"/>
    <s v="2015-01-14"/>
    <s v="2017-06-29"/>
    <n v="1157.8800000000001"/>
    <s v="Silver"/>
  </r>
  <r>
    <x v="2321"/>
    <x v="0"/>
    <s v="Puerto Rico"/>
    <n v="3"/>
    <n v="1579.8"/>
    <n v="143.62"/>
    <n v="-764.53"/>
    <n v="0.72699999999999998"/>
    <n v="0.6"/>
    <n v="9"/>
    <n v="1"/>
    <n v="9"/>
    <n v="1"/>
    <s v="2015-09-13"/>
    <s v="2017-06-17"/>
    <n v="646.29"/>
    <s v="Silver"/>
  </r>
  <r>
    <x v="2322"/>
    <x v="0"/>
    <s v="EE. UU."/>
    <n v="3"/>
    <n v="3289.61"/>
    <n v="173.14"/>
    <n v="950.65"/>
    <n v="0.84199999999999997"/>
    <n v="3.2"/>
    <n v="19"/>
    <n v="1.63"/>
    <n v="14"/>
    <n v="1"/>
    <s v="2016-08-27"/>
    <s v="2016-12-04"/>
    <n v="779.13"/>
    <s v="Silver"/>
  </r>
  <r>
    <x v="2323"/>
    <x v="0"/>
    <s v="Puerto Rico"/>
    <n v="4"/>
    <n v="5959.13"/>
    <n v="180.58"/>
    <n v="1136.47"/>
    <n v="0.60599999999999998"/>
    <n v="0.2"/>
    <n v="25"/>
    <n v="2"/>
    <n v="10"/>
    <n v="1"/>
    <s v="2015-11-22"/>
    <s v="2017-04-30"/>
    <n v="1083.48"/>
    <s v="Silver"/>
  </r>
  <r>
    <x v="2324"/>
    <x v="0"/>
    <s v="EE. UU."/>
    <n v="5"/>
    <n v="2999.71"/>
    <n v="199.98"/>
    <n v="657.11"/>
    <n v="0.6"/>
    <n v="0.6"/>
    <n v="9"/>
    <n v="1.22"/>
    <n v="1"/>
    <n v="1"/>
    <s v="2015-04-04"/>
    <s v="2016-12-27"/>
    <n v="1499.85"/>
    <s v="Silver"/>
  </r>
  <r>
    <x v="2325"/>
    <x v="0"/>
    <s v="EE. UU."/>
    <n v="4"/>
    <n v="1309.8"/>
    <n v="187.11"/>
    <n v="482.5"/>
    <n v="0.42899999999999999"/>
    <n v="1"/>
    <n v="3"/>
    <n v="1.67"/>
    <n v="3"/>
    <n v="1"/>
    <s v="2015-10-11"/>
    <s v="2017-03-06"/>
    <n v="1122.6600000000001"/>
    <s v="Silver"/>
  </r>
  <r>
    <x v="2326"/>
    <x v="0"/>
    <s v="Puerto Rico"/>
    <n v="5"/>
    <n v="3929.43"/>
    <n v="206.81"/>
    <n v="714.74"/>
    <n v="0.73699999999999999"/>
    <n v="0.6"/>
    <n v="14"/>
    <n v="2.79"/>
    <n v="4"/>
    <n v="0"/>
    <s v="2016-02-07"/>
    <s v="2017-08-05"/>
    <n v="1551.07"/>
    <s v="Silver"/>
  </r>
  <r>
    <x v="2327"/>
    <x v="0"/>
    <s v="EE. UU."/>
    <n v="2"/>
    <n v="729.89"/>
    <n v="182.47"/>
    <n v="-1.91"/>
    <n v="0"/>
    <n v="-0.5"/>
    <n v="4"/>
    <n v="1"/>
    <n v="2"/>
    <n v="1"/>
    <s v="2015-04-28"/>
    <s v="2016-05-13"/>
    <n v="547.41"/>
    <s v="Silver"/>
  </r>
  <r>
    <x v="2328"/>
    <x v="1"/>
    <s v="Puerto Rico"/>
    <n v="3"/>
    <n v="7089.1"/>
    <n v="186.56"/>
    <n v="1723.15"/>
    <n v="0.92100000000000004"/>
    <n v="1.4"/>
    <n v="38"/>
    <n v="1.34"/>
    <n v="28"/>
    <n v="1"/>
    <s v="2015-10-30"/>
    <s v="2017-02-05"/>
    <n v="839.52"/>
    <s v="Silver"/>
  </r>
  <r>
    <x v="2329"/>
    <x v="1"/>
    <s v="EE. UU."/>
    <n v="3"/>
    <n v="2409.77"/>
    <n v="200.81"/>
    <n v="439.18"/>
    <n v="0.5"/>
    <n v="1.7"/>
    <n v="12"/>
    <n v="1.75"/>
    <n v="6"/>
    <n v="1"/>
    <s v="2015-03-16"/>
    <s v="2017-05-18"/>
    <n v="903.65"/>
    <s v="Silver"/>
  </r>
  <r>
    <x v="2330"/>
    <x v="1"/>
    <s v="EE. UU."/>
    <n v="3"/>
    <n v="4867.3500000000004"/>
    <n v="221.24"/>
    <n v="544.14"/>
    <n v="0.54500000000000004"/>
    <n v="0.5"/>
    <n v="12"/>
    <n v="2.67"/>
    <n v="4"/>
    <n v="0"/>
    <s v="2015-03-28"/>
    <s v="2017-09-17"/>
    <n v="995.58"/>
    <s v="Silver"/>
  </r>
  <r>
    <x v="2331"/>
    <x v="0"/>
    <s v="Puerto Rico"/>
    <n v="5"/>
    <n v="9978.66"/>
    <n v="226.79"/>
    <n v="1968.58"/>
    <n v="0.93200000000000005"/>
    <n v="1.6"/>
    <n v="41"/>
    <n v="2.93"/>
    <n v="0"/>
    <n v="0"/>
    <s v="2015-03-08"/>
    <s v="2017-08-24"/>
    <n v="1700.93"/>
    <s v="Silver"/>
  </r>
  <r>
    <x v="2332"/>
    <x v="1"/>
    <s v="EE. UU."/>
    <n v="3"/>
    <n v="1809.84"/>
    <n v="226.23"/>
    <n v="345.94"/>
    <n v="0"/>
    <n v="-0.4"/>
    <n v="0"/>
    <n v="1.83"/>
    <n v="0"/>
    <n v="0"/>
    <s v="2015-03-26"/>
    <s v="2016-11-16"/>
    <n v="1018.03"/>
    <s v="Silver"/>
  </r>
  <r>
    <x v="2333"/>
    <x v="1"/>
    <s v="EE. UU."/>
    <n v="4"/>
    <n v="1199.68"/>
    <n v="149.96"/>
    <n v="261.45999999999998"/>
    <n v="0.625"/>
    <n v="0.6"/>
    <n v="4"/>
    <n v="1"/>
    <n v="2"/>
    <n v="1"/>
    <s v="2015-01-20"/>
    <s v="2016-03-06"/>
    <n v="899.76"/>
    <s v="Silver"/>
  </r>
  <r>
    <x v="2334"/>
    <x v="1"/>
    <s v="EE. UU."/>
    <n v="2"/>
    <n v="3299.61"/>
    <n v="137.47999999999999"/>
    <n v="1055.49"/>
    <n v="1"/>
    <n v="1.8"/>
    <n v="24"/>
    <n v="1.46"/>
    <n v="11"/>
    <n v="1"/>
    <s v="2016-05-18"/>
    <s v="2016-10-10"/>
    <n v="412.44"/>
    <s v="Bronze"/>
  </r>
  <r>
    <x v="2335"/>
    <x v="1"/>
    <s v="Puerto Rico"/>
    <n v="5"/>
    <n v="2443.61"/>
    <n v="162.91"/>
    <n v="668.55"/>
    <n v="0.6"/>
    <n v="1.7"/>
    <n v="9"/>
    <n v="3.11"/>
    <n v="2"/>
    <n v="0"/>
    <s v="2015-08-29"/>
    <s v="2017-09-30"/>
    <n v="1221.82"/>
    <s v="Silver"/>
  </r>
  <r>
    <x v="2336"/>
    <x v="0"/>
    <s v="EE. UU."/>
    <n v="8"/>
    <n v="13082.49"/>
    <n v="176.79"/>
    <n v="87.6"/>
    <n v="0.78400000000000003"/>
    <n v="1.2"/>
    <n v="63"/>
    <n v="1.63"/>
    <n v="37"/>
    <n v="1"/>
    <s v="2015-06-26"/>
    <s v="2017-05-19"/>
    <n v="2121.48"/>
    <s v="Gold"/>
  </r>
  <r>
    <x v="2337"/>
    <x v="0"/>
    <s v="Puerto Rico"/>
    <n v="5"/>
    <n v="9618.6299999999992"/>
    <n v="192.37"/>
    <n v="-603.78"/>
    <n v="0.94"/>
    <n v="0.9"/>
    <n v="50"/>
    <n v="2.98"/>
    <n v="0"/>
    <n v="0"/>
    <s v="2015-02-01"/>
    <s v="2017-08-13"/>
    <n v="1442.78"/>
    <s v="Silver"/>
  </r>
  <r>
    <x v="2338"/>
    <x v="0"/>
    <s v="EE. UU."/>
    <n v="4"/>
    <n v="9269.06"/>
    <n v="280.88"/>
    <n v="1636.37"/>
    <n v="0.78800000000000003"/>
    <n v="0.8"/>
    <n v="26"/>
    <n v="1.31"/>
    <n v="13"/>
    <n v="1"/>
    <s v="2015-04-04"/>
    <s v="2017-06-11"/>
    <n v="1685.28"/>
    <s v="Silver"/>
  </r>
  <r>
    <x v="2339"/>
    <x v="0"/>
    <s v="Puerto Rico"/>
    <n v="9"/>
    <n v="10559.18"/>
    <n v="211.18"/>
    <n v="229.53"/>
    <n v="0.8"/>
    <n v="0.7"/>
    <n v="42"/>
    <n v="2.67"/>
    <n v="7"/>
    <n v="0"/>
    <s v="2015-02-23"/>
    <s v="2017-08-25"/>
    <n v="2850.93"/>
    <s v="Gold"/>
  </r>
  <r>
    <x v="2340"/>
    <x v="0"/>
    <s v="EE. UU."/>
    <n v="4"/>
    <n v="4009.64"/>
    <n v="182.26"/>
    <n v="-685.96"/>
    <n v="0"/>
    <n v="0.2"/>
    <n v="12"/>
    <n v="1"/>
    <n v="8"/>
    <n v="1"/>
    <s v="2015-09-09"/>
    <s v="2017-03-10"/>
    <n v="1093.56"/>
    <s v="Silver"/>
  </r>
  <r>
    <x v="2341"/>
    <x v="0"/>
    <s v="EE. UU."/>
    <n v="8"/>
    <n v="11482.31"/>
    <n v="185.2"/>
    <n v="2440.4899999999998"/>
    <n v="0.85499999999999998"/>
    <n v="0.9"/>
    <n v="53"/>
    <n v="1.53"/>
    <n v="35"/>
    <n v="1"/>
    <s v="2015-01-20"/>
    <s v="2017-04-27"/>
    <n v="2222.4"/>
    <s v="Gold"/>
  </r>
  <r>
    <x v="2342"/>
    <x v="0"/>
    <s v="Puerto Rico"/>
    <n v="7"/>
    <n v="4759.22"/>
    <n v="158.63999999999999"/>
    <n v="586.54"/>
    <n v="0.53300000000000003"/>
    <n v="0.5"/>
    <n v="23"/>
    <n v="3.13"/>
    <n v="4"/>
    <n v="0"/>
    <s v="2015-08-09"/>
    <s v="2017-08-27"/>
    <n v="1665.72"/>
    <s v="Silver"/>
  </r>
  <r>
    <x v="2343"/>
    <x v="2"/>
    <s v="EE. UU."/>
    <n v="3"/>
    <n v="3199.71"/>
    <n v="228.55"/>
    <n v="-697"/>
    <n v="0.71399999999999997"/>
    <n v="0.7"/>
    <n v="10"/>
    <n v="2"/>
    <n v="8"/>
    <n v="1"/>
    <s v="2015-11-08"/>
    <s v="2017-04-24"/>
    <n v="1028.48"/>
    <s v="Silver"/>
  </r>
  <r>
    <x v="2344"/>
    <x v="2"/>
    <s v="EE. UU."/>
    <n v="3"/>
    <n v="6823.06"/>
    <n v="189.53"/>
    <n v="1666.45"/>
    <n v="1"/>
    <n v="1"/>
    <n v="36"/>
    <n v="1.5"/>
    <n v="16"/>
    <n v="1"/>
    <s v="2015-03-17"/>
    <s v="2017-01-04"/>
    <n v="852.88"/>
    <s v="Silver"/>
  </r>
  <r>
    <x v="2345"/>
    <x v="2"/>
    <s v="EE. UU."/>
    <n v="3"/>
    <n v="7199.24"/>
    <n v="224.98"/>
    <n v="-1274.27"/>
    <n v="0.96899999999999997"/>
    <n v="2.4"/>
    <n v="32"/>
    <n v="1.38"/>
    <n v="21"/>
    <n v="1"/>
    <s v="2016-01-17"/>
    <s v="2017-04-17"/>
    <n v="1012.41"/>
    <s v="Silver"/>
  </r>
  <r>
    <x v="2346"/>
    <x v="2"/>
    <s v="Puerto Rico"/>
    <n v="5"/>
    <n v="4569.6400000000003"/>
    <n v="190.4"/>
    <n v="1168"/>
    <n v="0.75"/>
    <n v="1.5"/>
    <n v="22"/>
    <n v="2.68"/>
    <n v="4"/>
    <n v="0"/>
    <s v="2015-01-13"/>
    <s v="2017-09-22"/>
    <n v="1428"/>
    <s v="Silver"/>
  </r>
  <r>
    <x v="2347"/>
    <x v="0"/>
    <s v="EE. UU."/>
    <n v="8"/>
    <n v="10353.709999999999"/>
    <n v="215.7"/>
    <n v="2663.37"/>
    <n v="0.66700000000000004"/>
    <n v="0.4"/>
    <n v="47"/>
    <n v="3.02"/>
    <n v="5"/>
    <n v="0"/>
    <s v="2015-09-09"/>
    <s v="2017-08-24"/>
    <n v="2588.4"/>
    <s v="Gold"/>
  </r>
  <r>
    <x v="2348"/>
    <x v="0"/>
    <s v="Puerto Rico"/>
    <n v="4"/>
    <n v="3619.81"/>
    <n v="180.99"/>
    <n v="-406.97"/>
    <n v="0.95"/>
    <n v="1.9"/>
    <n v="20"/>
    <n v="1.6"/>
    <n v="5"/>
    <n v="1"/>
    <s v="2015-01-02"/>
    <s v="2017-02-14"/>
    <n v="1085.94"/>
    <s v="Silver"/>
  </r>
  <r>
    <x v="2349"/>
    <x v="0"/>
    <s v="EE. UU."/>
    <n v="5"/>
    <n v="7518.94"/>
    <n v="203.21"/>
    <n v="484.44"/>
    <n v="1"/>
    <n v="1.1000000000000001"/>
    <n v="37"/>
    <n v="3.14"/>
    <n v="0"/>
    <n v="0"/>
    <s v="2015-05-29"/>
    <s v="2017-09-01"/>
    <n v="1524.08"/>
    <s v="Silver"/>
  </r>
  <r>
    <x v="2350"/>
    <x v="1"/>
    <s v="EE. UU."/>
    <n v="4"/>
    <n v="2444.8000000000002"/>
    <n v="188.06"/>
    <n v="-135.31"/>
    <n v="0.46200000000000002"/>
    <n v="1"/>
    <n v="6"/>
    <n v="1.33"/>
    <n v="0"/>
    <n v="1"/>
    <s v="2015-09-29"/>
    <s v="2017-06-23"/>
    <n v="1128.3599999999999"/>
    <s v="Silver"/>
  </r>
  <r>
    <x v="2351"/>
    <x v="1"/>
    <s v="EE. UU."/>
    <n v="5"/>
    <n v="4359.62"/>
    <n v="242.2"/>
    <n v="-1208.1400000000001"/>
    <n v="0.55600000000000005"/>
    <n v="0.1"/>
    <n v="12"/>
    <n v="2.83"/>
    <n v="4"/>
    <n v="0"/>
    <s v="2015-02-07"/>
    <s v="2017-08-27"/>
    <n v="1816.5"/>
    <s v="Silver"/>
  </r>
  <r>
    <x v="2352"/>
    <x v="1"/>
    <s v="EE. UU."/>
    <n v="6"/>
    <n v="4807.37"/>
    <n v="192.29"/>
    <n v="1313.63"/>
    <n v="0.48"/>
    <n v="0.3"/>
    <n v="16"/>
    <n v="1.38"/>
    <n v="16"/>
    <n v="1"/>
    <s v="2015-05-11"/>
    <s v="2017-04-19"/>
    <n v="1730.61"/>
    <s v="Silver"/>
  </r>
  <r>
    <x v="2353"/>
    <x v="1"/>
    <s v="Puerto Rico"/>
    <n v="1"/>
    <n v="2999.44"/>
    <n v="149.97"/>
    <n v="650.67999999999995"/>
    <n v="1"/>
    <n v="1"/>
    <n v="20"/>
    <n v="1.5"/>
    <n v="10"/>
    <n v="1"/>
    <s v="2015-06-30"/>
    <s v="2015-06-30"/>
    <n v="224.96"/>
    <s v="Bronze"/>
  </r>
  <r>
    <x v="2354"/>
    <x v="1"/>
    <s v="EE. UU."/>
    <n v="2"/>
    <n v="3723.51"/>
    <n v="206.86"/>
    <n v="618.75"/>
    <n v="1"/>
    <n v="2.9"/>
    <n v="16"/>
    <n v="1.5"/>
    <n v="4"/>
    <n v="1"/>
    <s v="2016-01-03"/>
    <s v="2016-11-25"/>
    <n v="620.58000000000004"/>
    <s v="Silver"/>
  </r>
  <r>
    <x v="2355"/>
    <x v="1"/>
    <s v="Puerto Rico"/>
    <n v="5"/>
    <n v="6659.57"/>
    <n v="201.81"/>
    <n v="518.07000000000005"/>
    <n v="0.72699999999999998"/>
    <n v="0.6"/>
    <n v="24"/>
    <n v="1.1299999999999999"/>
    <n v="17"/>
    <n v="1"/>
    <s v="2015-07-30"/>
    <s v="2017-07-31"/>
    <n v="1513.57"/>
    <s v="Silver"/>
  </r>
  <r>
    <x v="2356"/>
    <x v="0"/>
    <s v="EE. UU."/>
    <n v="6"/>
    <n v="4229.34"/>
    <n v="211.47"/>
    <n v="734.57"/>
    <n v="0.5"/>
    <n v="0.7"/>
    <n v="11"/>
    <n v="1.0900000000000001"/>
    <n v="8"/>
    <n v="1"/>
    <s v="2015-03-04"/>
    <s v="2017-06-07"/>
    <n v="1903.23"/>
    <s v="Silver"/>
  </r>
  <r>
    <x v="2357"/>
    <x v="2"/>
    <s v="EE. UU."/>
    <n v="4"/>
    <n v="2239.71"/>
    <n v="149.31"/>
    <n v="206.92"/>
    <n v="0.26700000000000002"/>
    <n v="-0.1"/>
    <n v="8"/>
    <n v="1"/>
    <n v="2"/>
    <n v="1"/>
    <s v="2015-05-18"/>
    <s v="2016-10-21"/>
    <n v="895.86"/>
    <s v="Silver"/>
  </r>
  <r>
    <x v="2358"/>
    <x v="2"/>
    <s v="Puerto Rico"/>
    <n v="10"/>
    <n v="13520.16"/>
    <n v="193.15"/>
    <n v="1618.91"/>
    <n v="0.85699999999999998"/>
    <n v="1.5"/>
    <n v="65"/>
    <n v="3"/>
    <n v="0"/>
    <n v="0"/>
    <s v="2015-07-02"/>
    <s v="2017-09-05"/>
    <n v="2897.25"/>
    <s v="Gold"/>
  </r>
  <r>
    <x v="2359"/>
    <x v="2"/>
    <s v="EE. UU."/>
    <n v="6"/>
    <n v="2644.63"/>
    <n v="188.9"/>
    <n v="615.52"/>
    <n v="0.5"/>
    <n v="0.3"/>
    <n v="9"/>
    <n v="4.1100000000000003"/>
    <n v="0"/>
    <n v="0"/>
    <s v="2015-05-14"/>
    <s v="2017-08-17"/>
    <n v="1700.1"/>
    <s v="Silver"/>
  </r>
  <r>
    <x v="2360"/>
    <x v="2"/>
    <s v="EE. UU."/>
    <n v="5"/>
    <n v="7135.56"/>
    <n v="209.87"/>
    <n v="1113.43"/>
    <n v="0.82399999999999995"/>
    <n v="1"/>
    <n v="29"/>
    <n v="1.1399999999999999"/>
    <n v="13"/>
    <n v="1"/>
    <s v="2015-02-22"/>
    <s v="2017-05-03"/>
    <n v="1574.02"/>
    <s v="Silver"/>
  </r>
  <r>
    <x v="2361"/>
    <x v="0"/>
    <s v="EE. UU."/>
    <n v="5"/>
    <n v="4329.47"/>
    <n v="196.79"/>
    <n v="781.08"/>
    <n v="0.45500000000000002"/>
    <n v="-0.1"/>
    <n v="22"/>
    <n v="2.95"/>
    <n v="3"/>
    <n v="0"/>
    <s v="2015-05-03"/>
    <s v="2017-08-22"/>
    <n v="1475.92"/>
    <s v="Silver"/>
  </r>
  <r>
    <x v="2362"/>
    <x v="0"/>
    <s v="Puerto Rico"/>
    <n v="3"/>
    <n v="1384.86"/>
    <n v="197.84"/>
    <n v="167.68"/>
    <n v="0.28599999999999998"/>
    <n v="-0.3"/>
    <n v="2"/>
    <n v="1"/>
    <n v="0"/>
    <n v="1"/>
    <s v="2015-04-03"/>
    <s v="2016-10-04"/>
    <n v="890.28"/>
    <s v="Silver"/>
  </r>
  <r>
    <x v="2363"/>
    <x v="0"/>
    <s v="EE. UU."/>
    <n v="9"/>
    <n v="14267.94"/>
    <n v="203.83"/>
    <n v="-3414.23"/>
    <n v="0.74299999999999999"/>
    <n v="1"/>
    <n v="60"/>
    <n v="1.52"/>
    <n v="29"/>
    <n v="1"/>
    <s v="2015-02-06"/>
    <s v="2017-05-19"/>
    <n v="2751.7"/>
    <s v="Gold"/>
  </r>
  <r>
    <x v="2364"/>
    <x v="2"/>
    <s v="Puerto Rico"/>
    <n v="3"/>
    <n v="2029.84"/>
    <n v="144.99"/>
    <n v="588.09"/>
    <n v="0.64300000000000002"/>
    <n v="0.4"/>
    <n v="12"/>
    <n v="1.5"/>
    <n v="9"/>
    <n v="1"/>
    <s v="2015-09-16"/>
    <s v="2016-11-23"/>
    <n v="652.46"/>
    <s v="Silver"/>
  </r>
  <r>
    <x v="2365"/>
    <x v="2"/>
    <s v="EE. UU."/>
    <n v="4"/>
    <n v="3648.49"/>
    <n v="214.62"/>
    <n v="423.98"/>
    <n v="0.58799999999999997"/>
    <n v="1.2"/>
    <n v="10"/>
    <n v="1.3"/>
    <n v="0"/>
    <n v="1"/>
    <s v="2016-03-29"/>
    <s v="2017-01-13"/>
    <n v="1287.72"/>
    <s v="Silver"/>
  </r>
  <r>
    <x v="2366"/>
    <x v="0"/>
    <s v="Puerto Rico"/>
    <n v="4"/>
    <n v="2579.67"/>
    <n v="214.97"/>
    <n v="347.21"/>
    <n v="0.66700000000000004"/>
    <n v="0"/>
    <n v="9"/>
    <n v="1.67"/>
    <n v="6"/>
    <n v="1"/>
    <s v="2016-11-25"/>
    <s v="2017-04-29"/>
    <n v="1289.82"/>
    <s v="Silver"/>
  </r>
  <r>
    <x v="2367"/>
    <x v="0"/>
    <s v="EE. UU."/>
    <n v="1"/>
    <n v="2079.88"/>
    <n v="103.99"/>
    <n v="-87.16"/>
    <n v="1"/>
    <n v="2"/>
    <n v="20"/>
    <n v="1.25"/>
    <n v="5"/>
    <n v="1"/>
    <s v="2015-07-25"/>
    <s v="2015-07-25"/>
    <n v="155.97999999999999"/>
    <s v="Bronze"/>
  </r>
  <r>
    <x v="2368"/>
    <x v="0"/>
    <s v="EE. UU."/>
    <n v="6"/>
    <n v="5249.43"/>
    <n v="181.01"/>
    <n v="1295.55"/>
    <n v="0.51700000000000002"/>
    <n v="0.1"/>
    <n v="20"/>
    <n v="3"/>
    <n v="0"/>
    <n v="0"/>
    <s v="2015-07-28"/>
    <s v="2017-09-26"/>
    <n v="1629.09"/>
    <s v="Silver"/>
  </r>
  <r>
    <x v="2369"/>
    <x v="2"/>
    <s v="Puerto Rico"/>
    <n v="5"/>
    <n v="6639.31"/>
    <n v="165.98"/>
    <n v="-1625.68"/>
    <n v="0.95"/>
    <n v="1.6"/>
    <n v="39"/>
    <n v="1.46"/>
    <n v="22"/>
    <n v="1"/>
    <s v="2015-06-29"/>
    <s v="2017-03-21"/>
    <n v="1244.8499999999999"/>
    <s v="Silver"/>
  </r>
  <r>
    <x v="2370"/>
    <x v="2"/>
    <s v="EE. UU."/>
    <n v="1"/>
    <n v="399.98"/>
    <n v="399.98"/>
    <n v="121.67"/>
    <n v="0"/>
    <n v="-2"/>
    <n v="1"/>
    <n v="1"/>
    <n v="0"/>
    <n v="1"/>
    <s v="2016-08-30"/>
    <s v="2016-08-30"/>
    <n v="599.97"/>
    <s v="Silver"/>
  </r>
  <r>
    <x v="2371"/>
    <x v="2"/>
    <s v="Puerto Rico"/>
    <n v="5"/>
    <n v="9508.64"/>
    <n v="206.71"/>
    <n v="1614.28"/>
    <n v="0.82599999999999996"/>
    <n v="1"/>
    <n v="46"/>
    <n v="1.22"/>
    <n v="21"/>
    <n v="1"/>
    <s v="2015-02-20"/>
    <s v="2017-05-07"/>
    <n v="1550.32"/>
    <s v="Silver"/>
  </r>
  <r>
    <x v="2372"/>
    <x v="0"/>
    <s v="EE. UU."/>
    <n v="3"/>
    <n v="5424.44"/>
    <n v="154.97999999999999"/>
    <n v="1395.11"/>
    <n v="1"/>
    <n v="1"/>
    <n v="35"/>
    <n v="1.46"/>
    <n v="18"/>
    <n v="1"/>
    <s v="2015-01-18"/>
    <s v="2016-07-14"/>
    <n v="697.41"/>
    <s v="Silver"/>
  </r>
  <r>
    <x v="2373"/>
    <x v="1"/>
    <s v="EE. UU."/>
    <n v="2"/>
    <n v="469.95"/>
    <n v="156.65"/>
    <n v="150.99"/>
    <n v="0.66700000000000004"/>
    <n v="0.7"/>
    <n v="3"/>
    <n v="1"/>
    <n v="3"/>
    <n v="1"/>
    <s v="2017-03-02"/>
    <s v="2017-07-29"/>
    <n v="469.95"/>
    <s v="Bronze"/>
  </r>
  <r>
    <x v="2374"/>
    <x v="0"/>
    <s v="Puerto Rico"/>
    <n v="5"/>
    <n v="1583.55"/>
    <n v="158.36000000000001"/>
    <n v="536.54"/>
    <n v="0.3"/>
    <n v="1.4"/>
    <n v="10"/>
    <n v="1.6"/>
    <n v="9"/>
    <n v="1"/>
    <s v="2015-01-06"/>
    <s v="2017-05-16"/>
    <n v="1187.7"/>
    <s v="Silver"/>
  </r>
  <r>
    <x v="2375"/>
    <x v="0"/>
    <s v="EE. UU."/>
    <n v="3"/>
    <n v="4435.66"/>
    <n v="277.23"/>
    <n v="778.67"/>
    <n v="0"/>
    <n v="-0.3"/>
    <n v="16"/>
    <n v="1.31"/>
    <n v="11"/>
    <n v="1"/>
    <s v="2016-06-21"/>
    <s v="2017-02-10"/>
    <n v="1247.54"/>
    <s v="Silver"/>
  </r>
  <r>
    <x v="2376"/>
    <x v="0"/>
    <s v="Puerto Rico"/>
    <n v="8"/>
    <n v="6999.01"/>
    <n v="199.97"/>
    <n v="493.52"/>
    <n v="0.51400000000000001"/>
    <n v="1"/>
    <n v="24"/>
    <n v="1.25"/>
    <n v="12"/>
    <n v="1"/>
    <s v="2015-03-07"/>
    <s v="2016-12-05"/>
    <n v="2399.64"/>
    <s v="Gold"/>
  </r>
  <r>
    <x v="2377"/>
    <x v="0"/>
    <s v="EE. UU."/>
    <n v="10"/>
    <n v="8372.8700000000008"/>
    <n v="155.05000000000001"/>
    <n v="1376.92"/>
    <n v="0.77800000000000002"/>
    <n v="0.8"/>
    <n v="42"/>
    <n v="1.19"/>
    <n v="16"/>
    <n v="1"/>
    <s v="2015-03-14"/>
    <s v="2017-03-05"/>
    <n v="2325.75"/>
    <s v="Gold"/>
  </r>
  <r>
    <x v="2378"/>
    <x v="0"/>
    <s v="Puerto Rico"/>
    <n v="5"/>
    <n v="9910.36"/>
    <n v="241.72"/>
    <n v="-1730.82"/>
    <n v="0.78"/>
    <n v="0.6"/>
    <n v="37"/>
    <n v="1.41"/>
    <n v="16"/>
    <n v="1"/>
    <s v="2015-03-08"/>
    <s v="2016-07-28"/>
    <n v="1812.9"/>
    <s v="Silver"/>
  </r>
  <r>
    <x v="2379"/>
    <x v="0"/>
    <s v="EE. UU."/>
    <n v="4"/>
    <n v="1769.7"/>
    <n v="136.13"/>
    <n v="260.94"/>
    <n v="0.69199999999999995"/>
    <n v="2.5"/>
    <n v="10"/>
    <n v="1.9"/>
    <n v="7"/>
    <n v="1"/>
    <s v="2015-06-04"/>
    <s v="2016-08-19"/>
    <n v="816.78"/>
    <s v="Silver"/>
  </r>
  <r>
    <x v="2380"/>
    <x v="0"/>
    <s v="Puerto Rico"/>
    <n v="5"/>
    <n v="7209.42"/>
    <n v="240.31"/>
    <n v="1739.84"/>
    <n v="0.7"/>
    <n v="0.5"/>
    <n v="26"/>
    <n v="1.27"/>
    <n v="12"/>
    <n v="1"/>
    <s v="2015-07-10"/>
    <s v="2017-01-08"/>
    <n v="1802.32"/>
    <s v="Silver"/>
  </r>
  <r>
    <x v="2381"/>
    <x v="2"/>
    <s v="EE. UU."/>
    <n v="5"/>
    <n v="5197.96"/>
    <n v="185.64"/>
    <n v="1268.6500000000001"/>
    <n v="0.71399999999999997"/>
    <n v="0.4"/>
    <n v="24"/>
    <n v="1.42"/>
    <n v="10"/>
    <n v="1"/>
    <s v="2015-02-17"/>
    <s v="2017-07-19"/>
    <n v="1392.3"/>
    <s v="Silver"/>
  </r>
  <r>
    <x v="2382"/>
    <x v="2"/>
    <s v="Puerto Rico"/>
    <n v="3"/>
    <n v="1049.94"/>
    <n v="149.99"/>
    <n v="258.45999999999998"/>
    <n v="0.57099999999999995"/>
    <n v="-0.3"/>
    <n v="4"/>
    <n v="1"/>
    <n v="4"/>
    <n v="1"/>
    <s v="2015-02-23"/>
    <s v="2017-07-05"/>
    <n v="674.96"/>
    <s v="Silver"/>
  </r>
  <r>
    <x v="2383"/>
    <x v="2"/>
    <s v="EE. UU."/>
    <n v="3"/>
    <n v="2659.84"/>
    <n v="265.98"/>
    <n v="307.83"/>
    <n v="0.5"/>
    <n v="1.3"/>
    <n v="5"/>
    <n v="1.4"/>
    <n v="2"/>
    <n v="1"/>
    <s v="2015-01-08"/>
    <s v="2017-06-21"/>
    <n v="1196.9100000000001"/>
    <s v="Silver"/>
  </r>
  <r>
    <x v="2384"/>
    <x v="2"/>
    <s v="Puerto Rico"/>
    <n v="5"/>
    <n v="6049.22"/>
    <n v="208.59"/>
    <n v="-1621.27"/>
    <n v="1"/>
    <n v="2.2000000000000002"/>
    <n v="29"/>
    <n v="1.41"/>
    <n v="10"/>
    <n v="1"/>
    <s v="2015-07-28"/>
    <s v="2017-01-22"/>
    <n v="1564.43"/>
    <s v="Silver"/>
  </r>
  <r>
    <x v="2385"/>
    <x v="0"/>
    <s v="EE. UU."/>
    <n v="2"/>
    <n v="2519.7399999999998"/>
    <n v="314.97000000000003"/>
    <n v="709.82"/>
    <n v="1"/>
    <n v="1"/>
    <n v="8"/>
    <n v="1.25"/>
    <n v="8"/>
    <n v="1"/>
    <s v="2016-03-24"/>
    <s v="2017-04-15"/>
    <n v="944.91"/>
    <s v="Silver"/>
  </r>
  <r>
    <x v="2386"/>
    <x v="0"/>
    <s v="Puerto Rico"/>
    <n v="4"/>
    <n v="1769.9"/>
    <n v="221.24"/>
    <n v="202.08"/>
    <n v="0.375"/>
    <n v="-0.3"/>
    <n v="7"/>
    <n v="1.29"/>
    <n v="0"/>
    <n v="1"/>
    <s v="2015-10-18"/>
    <s v="2017-06-09"/>
    <n v="1327.44"/>
    <s v="Silver"/>
  </r>
  <r>
    <x v="2387"/>
    <x v="2"/>
    <s v="EE. UU."/>
    <n v="2"/>
    <n v="989.94"/>
    <n v="247.49"/>
    <n v="47.28"/>
    <n v="0"/>
    <n v="-0.3"/>
    <n v="1"/>
    <n v="2"/>
    <n v="0"/>
    <n v="1"/>
    <s v="2017-02-09"/>
    <s v="2017-07-10"/>
    <n v="742.47"/>
    <s v="Silver"/>
  </r>
  <r>
    <x v="2388"/>
    <x v="0"/>
    <s v="EE. UU."/>
    <n v="6"/>
    <n v="3932.52"/>
    <n v="196.63"/>
    <n v="495.45"/>
    <n v="0.4"/>
    <n v="0.2"/>
    <n v="11"/>
    <n v="1.64"/>
    <n v="3"/>
    <n v="1"/>
    <s v="2015-01-19"/>
    <s v="2017-01-25"/>
    <n v="1769.67"/>
    <s v="Silver"/>
  </r>
  <r>
    <x v="2389"/>
    <x v="0"/>
    <s v="Puerto Rico"/>
    <n v="3"/>
    <n v="3949.57"/>
    <n v="207.87"/>
    <n v="832.46"/>
    <n v="0.78900000000000003"/>
    <n v="1.4"/>
    <n v="15"/>
    <n v="2.33"/>
    <n v="10"/>
    <n v="1"/>
    <s v="2015-03-31"/>
    <s v="2017-02-17"/>
    <n v="935.42"/>
    <s v="Silver"/>
  </r>
  <r>
    <x v="2390"/>
    <x v="0"/>
    <s v="EE. UU."/>
    <n v="3"/>
    <n v="3989.54"/>
    <n v="137.57"/>
    <n v="1499.05"/>
    <n v="0.86199999999999999"/>
    <n v="0.9"/>
    <n v="25"/>
    <n v="1.88"/>
    <n v="21"/>
    <n v="1"/>
    <s v="2015-11-27"/>
    <s v="2017-06-12"/>
    <n v="619.05999999999995"/>
    <s v="Silver"/>
  </r>
  <r>
    <x v="2391"/>
    <x v="2"/>
    <s v="Puerto Rico"/>
    <n v="7"/>
    <n v="8509.31"/>
    <n v="243.12"/>
    <n v="1311.3"/>
    <n v="0.42899999999999999"/>
    <n v="0"/>
    <n v="20"/>
    <n v="1.75"/>
    <n v="5"/>
    <n v="1"/>
    <s v="2015-02-26"/>
    <s v="2017-07-22"/>
    <n v="2552.7600000000002"/>
    <s v="Gold"/>
  </r>
  <r>
    <x v="2392"/>
    <x v="1"/>
    <s v="EE. UU."/>
    <n v="5"/>
    <n v="6718.87"/>
    <n v="186.64"/>
    <n v="443.47"/>
    <n v="0.72199999999999998"/>
    <n v="0.4"/>
    <n v="26"/>
    <n v="1.31"/>
    <n v="5"/>
    <n v="1"/>
    <s v="2015-07-19"/>
    <s v="2017-04-25"/>
    <n v="1399.8"/>
    <s v="Silver"/>
  </r>
  <r>
    <x v="2393"/>
    <x v="1"/>
    <s v="Puerto Rico"/>
    <n v="5"/>
    <n v="14548.81"/>
    <n v="264.52"/>
    <n v="1798.82"/>
    <n v="0.94499999999999995"/>
    <n v="2.6"/>
    <n v="52"/>
    <n v="2.81"/>
    <n v="3"/>
    <n v="0"/>
    <s v="2015-10-14"/>
    <s v="2017-08-21"/>
    <n v="1983.9"/>
    <s v="Silver"/>
  </r>
  <r>
    <x v="2394"/>
    <x v="2"/>
    <s v="EE. UU."/>
    <n v="5"/>
    <n v="11763.91"/>
    <n v="226.23"/>
    <n v="3271.01"/>
    <n v="0.92300000000000004"/>
    <n v="0.8"/>
    <n v="48"/>
    <n v="1.48"/>
    <n v="21"/>
    <n v="1"/>
    <s v="2015-02-28"/>
    <s v="2017-04-15"/>
    <n v="1696.72"/>
    <s v="Silver"/>
  </r>
  <r>
    <x v="2395"/>
    <x v="1"/>
    <s v="Puerto Rico"/>
    <n v="2"/>
    <n v="1312.79"/>
    <n v="164.1"/>
    <n v="-376.64"/>
    <n v="0"/>
    <n v="-1"/>
    <n v="0"/>
    <n v="1.83"/>
    <n v="0"/>
    <n v="0"/>
    <s v="2016-09-17"/>
    <s v="2016-11-11"/>
    <n v="492.3"/>
    <s v="Bronze"/>
  </r>
  <r>
    <x v="2396"/>
    <x v="0"/>
    <s v="Puerto Rico"/>
    <n v="4"/>
    <n v="2905.72"/>
    <n v="223.52"/>
    <n v="662.82"/>
    <n v="0.154"/>
    <n v="-0.2"/>
    <n v="2"/>
    <n v="1"/>
    <n v="2"/>
    <n v="1"/>
    <s v="2015-03-16"/>
    <s v="2017-04-23"/>
    <n v="1341.12"/>
    <s v="Silver"/>
  </r>
  <r>
    <x v="2397"/>
    <x v="1"/>
    <s v="Puerto Rico"/>
    <n v="4"/>
    <n v="5623.48"/>
    <n v="193.91"/>
    <n v="981.22"/>
    <n v="0.79300000000000004"/>
    <n v="1.2"/>
    <n v="23"/>
    <n v="1.78"/>
    <n v="23"/>
    <n v="1"/>
    <s v="2015-10-30"/>
    <s v="2017-06-28"/>
    <n v="1163.46"/>
    <s v="Silver"/>
  </r>
  <r>
    <x v="2398"/>
    <x v="0"/>
    <s v="EE. UU."/>
    <n v="5"/>
    <n v="6153.49"/>
    <n v="166.31"/>
    <n v="1059.07"/>
    <n v="0.24299999999999999"/>
    <n v="0.9"/>
    <n v="36"/>
    <n v="3.14"/>
    <n v="0"/>
    <n v="0"/>
    <s v="2016-01-15"/>
    <s v="2017-09-30"/>
    <n v="1247.32"/>
    <s v="Silver"/>
  </r>
  <r>
    <x v="2399"/>
    <x v="0"/>
    <s v="EE. UU."/>
    <n v="5"/>
    <n v="5855.25"/>
    <n v="201.91"/>
    <n v="1206.29"/>
    <n v="0.72399999999999998"/>
    <n v="1.2"/>
    <n v="24"/>
    <n v="1.38"/>
    <n v="15"/>
    <n v="1"/>
    <s v="2015-01-12"/>
    <s v="2017-04-18"/>
    <n v="1514.32"/>
    <s v="Silver"/>
  </r>
  <r>
    <x v="2400"/>
    <x v="1"/>
    <s v="Puerto Rico"/>
    <n v="2"/>
    <n v="2709.74"/>
    <n v="159.4"/>
    <n v="764.54"/>
    <n v="1"/>
    <n v="3.9"/>
    <n v="17"/>
    <n v="1.94"/>
    <n v="4"/>
    <n v="1"/>
    <s v="2015-05-03"/>
    <s v="2016-08-08"/>
    <n v="478.2"/>
    <s v="Bronze"/>
  </r>
  <r>
    <x v="2401"/>
    <x v="1"/>
    <s v="EE. UU."/>
    <n v="5"/>
    <n v="6329.26"/>
    <n v="191.8"/>
    <n v="-275.18"/>
    <n v="0.90900000000000003"/>
    <n v="1.3"/>
    <n v="30"/>
    <n v="1.23"/>
    <n v="11"/>
    <n v="1"/>
    <s v="2015-07-16"/>
    <s v="2017-05-18"/>
    <n v="1438.5"/>
    <s v="Silver"/>
  </r>
  <r>
    <x v="2402"/>
    <x v="1"/>
    <s v="EE. UU."/>
    <n v="2"/>
    <n v="4639.38"/>
    <n v="272.89999999999998"/>
    <n v="-1434.48"/>
    <n v="1"/>
    <n v="1.2"/>
    <n v="17"/>
    <n v="1"/>
    <n v="5"/>
    <n v="1"/>
    <s v="2016-08-19"/>
    <s v="2017-05-02"/>
    <n v="818.7"/>
    <s v="Silver"/>
  </r>
  <r>
    <x v="2403"/>
    <x v="1"/>
    <s v="EE. UU."/>
    <n v="8"/>
    <n v="9061.01"/>
    <n v="153.58000000000001"/>
    <n v="1053.1099999999999"/>
    <n v="0.78"/>
    <n v="1.7"/>
    <n v="46"/>
    <n v="3.17"/>
    <n v="7"/>
    <n v="0"/>
    <s v="2015-03-28"/>
    <s v="2017-09-09"/>
    <n v="1842.96"/>
    <s v="Silver"/>
  </r>
  <r>
    <x v="2404"/>
    <x v="1"/>
    <s v="EE. UU."/>
    <n v="8"/>
    <n v="7449.39"/>
    <n v="219.1"/>
    <n v="1512.89"/>
    <n v="0.67600000000000005"/>
    <n v="0.3"/>
    <n v="27"/>
    <n v="1.63"/>
    <n v="8"/>
    <n v="1"/>
    <s v="2015-01-24"/>
    <s v="2017-03-19"/>
    <n v="2629.2"/>
    <s v="Gold"/>
  </r>
  <r>
    <x v="2405"/>
    <x v="1"/>
    <s v="Puerto Rico"/>
    <n v="3"/>
    <n v="3989.38"/>
    <n v="189.97"/>
    <n v="-88.62"/>
    <n v="0.61899999999999999"/>
    <n v="0.4"/>
    <n v="21"/>
    <n v="1.62"/>
    <n v="15"/>
    <n v="1"/>
    <s v="2016-02-14"/>
    <s v="2017-07-07"/>
    <n v="854.86"/>
    <s v="Silver"/>
  </r>
  <r>
    <x v="2406"/>
    <x v="1"/>
    <s v="EE. UU."/>
    <n v="3"/>
    <n v="5359.57"/>
    <n v="255.22"/>
    <n v="-839.3"/>
    <n v="0.90500000000000003"/>
    <n v="1.1000000000000001"/>
    <n v="19"/>
    <n v="1.1599999999999999"/>
    <n v="16"/>
    <n v="1"/>
    <s v="2015-10-02"/>
    <s v="2016-08-31"/>
    <n v="1148.49"/>
    <s v="Silver"/>
  </r>
  <r>
    <x v="2407"/>
    <x v="1"/>
    <s v="Puerto Rico"/>
    <n v="11"/>
    <n v="10641.04"/>
    <n v="193.47"/>
    <n v="667.34"/>
    <n v="0.436"/>
    <n v="0.3"/>
    <n v="42"/>
    <n v="2.81"/>
    <n v="11"/>
    <n v="0"/>
    <s v="2015-02-24"/>
    <s v="2017-09-22"/>
    <n v="3192.26"/>
    <s v="Gold"/>
  </r>
  <r>
    <x v="2408"/>
    <x v="1"/>
    <s v="EE. UU."/>
    <n v="4"/>
    <n v="2841.61"/>
    <n v="177.6"/>
    <n v="697.75"/>
    <n v="0.875"/>
    <n v="2.4"/>
    <n v="13"/>
    <n v="1.31"/>
    <n v="8"/>
    <n v="1"/>
    <s v="2015-03-06"/>
    <s v="2017-06-29"/>
    <n v="1065.5999999999999"/>
    <s v="Silver"/>
  </r>
  <r>
    <x v="2409"/>
    <x v="0"/>
    <s v="Puerto Rico"/>
    <n v="5"/>
    <n v="7004.47"/>
    <n v="241.53"/>
    <n v="306.48"/>
    <n v="0.55200000000000005"/>
    <n v="0.6"/>
    <n v="19"/>
    <n v="1.32"/>
    <n v="11"/>
    <n v="1"/>
    <s v="2015-02-12"/>
    <s v="2015-12-19"/>
    <n v="1811.48"/>
    <s v="Silver"/>
  </r>
  <r>
    <x v="2410"/>
    <x v="2"/>
    <s v="EE. UU."/>
    <n v="5"/>
    <n v="5001.17"/>
    <n v="151.55000000000001"/>
    <n v="1240.32"/>
    <n v="0.81799999999999995"/>
    <n v="1.3"/>
    <n v="27"/>
    <n v="1.41"/>
    <n v="17"/>
    <n v="1"/>
    <s v="2015-05-19"/>
    <s v="2017-07-09"/>
    <n v="1136.6199999999999"/>
    <s v="Silver"/>
  </r>
  <r>
    <x v="2411"/>
    <x v="1"/>
    <s v="Puerto Rico"/>
    <n v="5"/>
    <n v="1239.81"/>
    <n v="154.97999999999999"/>
    <n v="-21.48"/>
    <n v="0.25"/>
    <n v="0.1"/>
    <n v="2"/>
    <n v="1"/>
    <n v="0"/>
    <n v="1"/>
    <s v="2016-02-26"/>
    <s v="2017-03-22"/>
    <n v="1162.3499999999999"/>
    <s v="Silver"/>
  </r>
  <r>
    <x v="2412"/>
    <x v="2"/>
    <s v="EE. UU."/>
    <n v="3"/>
    <n v="4679.3500000000004"/>
    <n v="222.83"/>
    <n v="631.03"/>
    <n v="0.85699999999999998"/>
    <n v="1.6"/>
    <n v="16"/>
    <n v="1.75"/>
    <n v="4"/>
    <n v="1"/>
    <s v="2015-09-12"/>
    <s v="2016-06-20"/>
    <n v="1002.74"/>
    <s v="Silver"/>
  </r>
  <r>
    <x v="2413"/>
    <x v="1"/>
    <s v="Puerto Rico"/>
    <n v="4"/>
    <n v="7478.88"/>
    <n v="249.3"/>
    <n v="1470.45"/>
    <n v="0.9"/>
    <n v="2"/>
    <n v="30"/>
    <n v="1.6"/>
    <n v="19"/>
    <n v="1"/>
    <s v="2015-06-21"/>
    <s v="2016-01-23"/>
    <n v="1495.8"/>
    <s v="Silver"/>
  </r>
  <r>
    <x v="2414"/>
    <x v="1"/>
    <s v="EE. UU."/>
    <n v="2"/>
    <n v="4749.3999999999996"/>
    <n v="189.98"/>
    <n v="1107.51"/>
    <n v="0"/>
    <n v="0"/>
    <n v="20"/>
    <n v="1.5"/>
    <n v="5"/>
    <n v="1"/>
    <s v="2015-04-15"/>
    <s v="2016-05-11"/>
    <n v="569.94000000000005"/>
    <s v="Silver"/>
  </r>
  <r>
    <x v="2415"/>
    <x v="2"/>
    <s v="EE. UU."/>
    <n v="7"/>
    <n v="4713.3599999999997"/>
    <n v="142.83000000000001"/>
    <n v="707.71"/>
    <n v="0.78800000000000003"/>
    <n v="0.5"/>
    <n v="28"/>
    <n v="3"/>
    <n v="5"/>
    <n v="0"/>
    <s v="2015-05-07"/>
    <s v="2017-09-29"/>
    <n v="1499.72"/>
    <s v="Silver"/>
  </r>
  <r>
    <x v="2416"/>
    <x v="0"/>
    <s v="Puerto Rico"/>
    <n v="5"/>
    <n v="4479.3100000000004"/>
    <n v="179.17"/>
    <n v="1614.91"/>
    <n v="0.96"/>
    <n v="3.4"/>
    <n v="24"/>
    <n v="1.5"/>
    <n v="11"/>
    <n v="1"/>
    <s v="2016-06-11"/>
    <s v="2017-05-24"/>
    <n v="1343.78"/>
    <s v="Silver"/>
  </r>
  <r>
    <x v="2417"/>
    <x v="0"/>
    <s v="EE. UU."/>
    <n v="2"/>
    <n v="2717.52"/>
    <n v="150.97"/>
    <n v="-120.18"/>
    <n v="1"/>
    <n v="1.5"/>
    <n v="18"/>
    <n v="1.5"/>
    <n v="3"/>
    <n v="1"/>
    <s v="2016-01-16"/>
    <s v="2016-12-09"/>
    <n v="452.91"/>
    <s v="Bronze"/>
  </r>
  <r>
    <x v="2418"/>
    <x v="0"/>
    <s v="EE. UU."/>
    <n v="9"/>
    <n v="11826.76"/>
    <n v="197.11"/>
    <n v="766.17"/>
    <n v="0.48299999999999998"/>
    <n v="0.4"/>
    <n v="53"/>
    <n v="3.19"/>
    <n v="4"/>
    <n v="0"/>
    <s v="2015-01-16"/>
    <s v="2017-08-12"/>
    <n v="2660.99"/>
    <s v="Gold"/>
  </r>
  <r>
    <x v="2419"/>
    <x v="0"/>
    <s v="Puerto Rico"/>
    <n v="3"/>
    <n v="2619.77"/>
    <n v="201.52"/>
    <n v="-476.43"/>
    <n v="0.46200000000000002"/>
    <n v="0.2"/>
    <n v="6"/>
    <n v="2.5"/>
    <n v="0"/>
    <n v="0"/>
    <s v="2016-06-21"/>
    <s v="2017-08-11"/>
    <n v="906.84"/>
    <s v="Silver"/>
  </r>
  <r>
    <x v="2420"/>
    <x v="1"/>
    <s v="EE. UU."/>
    <n v="5"/>
    <n v="9213.84"/>
    <n v="242.47"/>
    <n v="378.38"/>
    <n v="0.47399999999999998"/>
    <n v="1.3"/>
    <n v="35"/>
    <n v="1.2"/>
    <n v="17"/>
    <n v="1"/>
    <s v="2015-05-25"/>
    <s v="2017-02-20"/>
    <n v="1818.52"/>
    <s v="Silver"/>
  </r>
  <r>
    <x v="2421"/>
    <x v="0"/>
    <s v="Puerto Rico"/>
    <n v="6"/>
    <n v="9618.9500000000007"/>
    <n v="240.47"/>
    <n v="1971.97"/>
    <n v="0.6"/>
    <n v="0.6"/>
    <n v="24"/>
    <n v="2.67"/>
    <n v="8"/>
    <n v="0"/>
    <s v="2015-01-18"/>
    <s v="2017-09-15"/>
    <n v="2164.23"/>
    <s v="Gold"/>
  </r>
  <r>
    <x v="2422"/>
    <x v="1"/>
    <s v="EE. UU."/>
    <n v="5"/>
    <n v="4124.55"/>
    <n v="196.41"/>
    <n v="-113.61"/>
    <n v="0.85699999999999998"/>
    <n v="0.6"/>
    <n v="18"/>
    <n v="2.39"/>
    <n v="0"/>
    <n v="0"/>
    <s v="2015-06-08"/>
    <s v="2017-09-28"/>
    <n v="1473.07"/>
    <s v="Silver"/>
  </r>
  <r>
    <x v="2423"/>
    <x v="0"/>
    <s v="EE. UU."/>
    <n v="2"/>
    <n v="749.91"/>
    <n v="187.48"/>
    <n v="49.95"/>
    <n v="0"/>
    <n v="-0.8"/>
    <n v="1"/>
    <n v="3"/>
    <n v="1"/>
    <n v="1"/>
    <s v="2015-04-27"/>
    <s v="2016-07-04"/>
    <n v="562.44000000000005"/>
    <s v="Silver"/>
  </r>
  <r>
    <x v="2424"/>
    <x v="2"/>
    <s v="Puerto Rico"/>
    <n v="8"/>
    <n v="17088.52"/>
    <n v="176.17"/>
    <n v="1726.05"/>
    <n v="0.69099999999999995"/>
    <n v="1.2"/>
    <n v="91"/>
    <n v="2.98"/>
    <n v="4"/>
    <n v="0"/>
    <s v="2015-06-25"/>
    <s v="2017-09-15"/>
    <n v="2114.04"/>
    <s v="Gold"/>
  </r>
  <r>
    <x v="2425"/>
    <x v="2"/>
    <s v="EE. UU."/>
    <n v="4"/>
    <n v="6289.24"/>
    <n v="161.26"/>
    <n v="118.17"/>
    <n v="0.89700000000000002"/>
    <n v="2.1"/>
    <n v="35"/>
    <n v="1.23"/>
    <n v="26"/>
    <n v="1"/>
    <s v="2016-01-10"/>
    <s v="2016-09-26"/>
    <n v="967.56"/>
    <s v="Silver"/>
  </r>
  <r>
    <x v="2426"/>
    <x v="2"/>
    <s v="Puerto Rico"/>
    <n v="8"/>
    <n v="12018.42"/>
    <n v="164.64"/>
    <n v="-382.94"/>
    <n v="0.74"/>
    <n v="1.2"/>
    <n v="72"/>
    <n v="1.47"/>
    <n v="31"/>
    <n v="1"/>
    <s v="2015-04-24"/>
    <s v="2017-07-30"/>
    <n v="1975.68"/>
    <s v="Silver"/>
  </r>
  <r>
    <x v="2427"/>
    <x v="2"/>
    <s v="EE. UU."/>
    <n v="5"/>
    <n v="5534.29"/>
    <n v="221.37"/>
    <n v="1616.06"/>
    <n v="0.76"/>
    <n v="0.7"/>
    <n v="19"/>
    <n v="1.32"/>
    <n v="13"/>
    <n v="1"/>
    <s v="2015-07-23"/>
    <s v="2017-07-13"/>
    <n v="1660.28"/>
    <s v="Silver"/>
  </r>
  <r>
    <x v="2428"/>
    <x v="2"/>
    <s v="EE. UU."/>
    <n v="3"/>
    <n v="5945.09"/>
    <n v="165.14"/>
    <n v="1671.37"/>
    <n v="1"/>
    <n v="1.3"/>
    <n v="36"/>
    <n v="1.56"/>
    <n v="23"/>
    <n v="1"/>
    <s v="2015-05-28"/>
    <s v="2016-06-10"/>
    <n v="743.13"/>
    <s v="Silver"/>
  </r>
  <r>
    <x v="2429"/>
    <x v="2"/>
    <s v="EE. UU."/>
    <n v="3"/>
    <n v="3609.65"/>
    <n v="164.08"/>
    <n v="747.29"/>
    <n v="0.54500000000000004"/>
    <n v="0.6"/>
    <n v="20"/>
    <n v="1.6"/>
    <n v="12"/>
    <n v="1"/>
    <s v="2016-03-14"/>
    <s v="2017-03-06"/>
    <n v="738.36"/>
    <s v="Silver"/>
  </r>
  <r>
    <x v="2430"/>
    <x v="0"/>
    <s v="Puerto Rico"/>
    <n v="4"/>
    <n v="3705.61"/>
    <n v="205.87"/>
    <n v="1407.47"/>
    <n v="1"/>
    <n v="1.7"/>
    <n v="18"/>
    <n v="1.56"/>
    <n v="7"/>
    <n v="1"/>
    <s v="2015-01-07"/>
    <s v="2016-09-05"/>
    <n v="1235.22"/>
    <s v="Silver"/>
  </r>
  <r>
    <x v="2431"/>
    <x v="0"/>
    <s v="EE. UU."/>
    <n v="4"/>
    <n v="4639.5200000000004"/>
    <n v="257.75"/>
    <n v="389.85"/>
    <n v="0.88900000000000001"/>
    <n v="1.7"/>
    <n v="18"/>
    <n v="1.61"/>
    <n v="8"/>
    <n v="1"/>
    <s v="2016-03-12"/>
    <s v="2017-07-17"/>
    <n v="1546.5"/>
    <s v="Silver"/>
  </r>
  <r>
    <x v="2432"/>
    <x v="2"/>
    <s v="Puerto Rico"/>
    <n v="2"/>
    <n v="4649.28"/>
    <n v="145.29"/>
    <n v="-728.52"/>
    <n v="1"/>
    <n v="2.9"/>
    <n v="32"/>
    <n v="1.5"/>
    <n v="9"/>
    <n v="1"/>
    <s v="2015-09-13"/>
    <s v="2017-05-11"/>
    <n v="435.87"/>
    <s v="Bronze"/>
  </r>
  <r>
    <x v="2433"/>
    <x v="2"/>
    <s v="EE. UU."/>
    <n v="5"/>
    <n v="4429.79"/>
    <n v="233.15"/>
    <n v="792.91"/>
    <n v="0.57899999999999996"/>
    <n v="0.2"/>
    <n v="11"/>
    <n v="1.91"/>
    <n v="8"/>
    <n v="1"/>
    <s v="2015-07-24"/>
    <s v="2016-10-17"/>
    <n v="1748.62"/>
    <s v="Silver"/>
  </r>
  <r>
    <x v="2434"/>
    <x v="0"/>
    <s v="Puerto Rico"/>
    <n v="5"/>
    <n v="6877.49"/>
    <n v="254.72"/>
    <n v="1093.29"/>
    <n v="0.44400000000000001"/>
    <n v="0.3"/>
    <n v="23"/>
    <n v="1.26"/>
    <n v="16"/>
    <n v="1"/>
    <s v="2015-08-20"/>
    <s v="2017-05-07"/>
    <n v="1910.4"/>
    <s v="Silver"/>
  </r>
  <r>
    <x v="2435"/>
    <x v="0"/>
    <s v="EE. UU."/>
    <n v="8"/>
    <n v="15270.22"/>
    <n v="215.07"/>
    <n v="770.49"/>
    <n v="0.66200000000000003"/>
    <n v="0.7"/>
    <n v="69"/>
    <n v="1.45"/>
    <n v="42"/>
    <n v="1"/>
    <s v="2015-01-30"/>
    <s v="2017-06-16"/>
    <n v="2580.84"/>
    <s v="Gold"/>
  </r>
  <r>
    <x v="2436"/>
    <x v="0"/>
    <s v="EE. UU."/>
    <n v="4"/>
    <n v="2089.6799999999998"/>
    <n v="208.97"/>
    <n v="387.75"/>
    <n v="0"/>
    <n v="-0.6"/>
    <n v="0"/>
    <n v="1.83"/>
    <n v="0"/>
    <n v="0"/>
    <s v="2015-04-27"/>
    <s v="2017-07-30"/>
    <n v="1253.82"/>
    <s v="Silver"/>
  </r>
  <r>
    <x v="2437"/>
    <x v="0"/>
    <s v="Puerto Rico"/>
    <n v="7"/>
    <n v="6415.35"/>
    <n v="173.39"/>
    <n v="913.46"/>
    <n v="0.83799999999999997"/>
    <n v="1"/>
    <n v="35"/>
    <n v="3.06"/>
    <n v="2"/>
    <n v="0"/>
    <s v="2015-12-09"/>
    <s v="2017-09-12"/>
    <n v="1820.6"/>
    <s v="Silver"/>
  </r>
  <r>
    <x v="2438"/>
    <x v="0"/>
    <s v="EE. UU."/>
    <n v="2"/>
    <n v="299.95999999999998"/>
    <n v="149.97999999999999"/>
    <n v="117.94"/>
    <n v="0.5"/>
    <n v="0.5"/>
    <n v="1"/>
    <n v="1"/>
    <n v="0"/>
    <n v="1"/>
    <s v="2016-07-17"/>
    <s v="2016-11-12"/>
    <n v="449.94"/>
    <s v="Bronze"/>
  </r>
  <r>
    <x v="2439"/>
    <x v="0"/>
    <s v="Puerto Rico"/>
    <n v="6"/>
    <n v="8799.36"/>
    <n v="172.54"/>
    <n v="1688.01"/>
    <n v="0.373"/>
    <n v="2.6"/>
    <n v="43"/>
    <n v="1.58"/>
    <n v="15"/>
    <n v="1"/>
    <s v="2015-04-10"/>
    <s v="2017-08-01"/>
    <n v="1552.86"/>
    <s v="Silver"/>
  </r>
  <r>
    <x v="2440"/>
    <x v="0"/>
    <s v="EE. UU."/>
    <n v="6"/>
    <n v="13563.04"/>
    <n v="169.54"/>
    <n v="-14.18"/>
    <n v="1"/>
    <n v="1.3"/>
    <n v="80"/>
    <n v="1.65"/>
    <n v="68"/>
    <n v="1"/>
    <s v="2015-02-20"/>
    <s v="2016-11-11"/>
    <n v="1525.86"/>
    <s v="Silver"/>
  </r>
  <r>
    <x v="2441"/>
    <x v="2"/>
    <s v="EE. UU."/>
    <n v="3"/>
    <n v="1869.73"/>
    <n v="155.81"/>
    <n v="-153.86000000000001"/>
    <n v="0"/>
    <n v="-1"/>
    <n v="4"/>
    <n v="1"/>
    <n v="0"/>
    <n v="1"/>
    <s v="2015-07-08"/>
    <s v="2016-09-28"/>
    <n v="701.14"/>
    <s v="Silver"/>
  </r>
  <r>
    <x v="2442"/>
    <x v="0"/>
    <s v="Puerto Rico"/>
    <n v="9"/>
    <n v="7888.42"/>
    <n v="192.4"/>
    <n v="1014.27"/>
    <n v="0.78"/>
    <n v="1.5"/>
    <n v="32"/>
    <n v="2.25"/>
    <n v="7"/>
    <n v="0"/>
    <s v="2015-09-10"/>
    <s v="2017-08-29"/>
    <n v="2597.4"/>
    <s v="Gold"/>
  </r>
  <r>
    <x v="2443"/>
    <x v="0"/>
    <s v="EE. UU."/>
    <n v="5"/>
    <n v="8578.81"/>
    <n v="219.97"/>
    <n v="2257.35"/>
    <n v="0.82099999999999995"/>
    <n v="1.2"/>
    <n v="38"/>
    <n v="1.47"/>
    <n v="26"/>
    <n v="1"/>
    <s v="2015-10-12"/>
    <s v="2017-03-20"/>
    <n v="1649.78"/>
    <s v="Silver"/>
  </r>
  <r>
    <x v="2444"/>
    <x v="1"/>
    <s v="EE. UU."/>
    <n v="3"/>
    <n v="9239.09"/>
    <n v="209.98"/>
    <n v="739.72"/>
    <n v="1"/>
    <n v="1.8"/>
    <n v="44"/>
    <n v="1.43"/>
    <n v="41"/>
    <n v="1"/>
    <s v="2016-01-26"/>
    <s v="2016-08-10"/>
    <n v="944.91"/>
    <s v="Silver"/>
  </r>
  <r>
    <x v="2445"/>
    <x v="2"/>
    <s v="Puerto Rico"/>
    <n v="5"/>
    <n v="2869.7"/>
    <n v="191.31"/>
    <n v="250"/>
    <n v="0.66700000000000004"/>
    <n v="0.8"/>
    <n v="10"/>
    <n v="2"/>
    <n v="2"/>
    <n v="1"/>
    <s v="2015-01-28"/>
    <s v="2017-07-04"/>
    <n v="1434.82"/>
    <s v="Silver"/>
  </r>
  <r>
    <x v="2446"/>
    <x v="2"/>
    <s v="EE. UU."/>
    <n v="6"/>
    <n v="5459.32"/>
    <n v="139.97999999999999"/>
    <n v="1030.92"/>
    <n v="0.82099999999999995"/>
    <n v="1"/>
    <n v="35"/>
    <n v="2.91"/>
    <n v="0"/>
    <n v="0"/>
    <s v="2015-04-17"/>
    <s v="2017-09-01"/>
    <n v="1259.82"/>
    <s v="Silver"/>
  </r>
  <r>
    <x v="2447"/>
    <x v="1"/>
    <s v="Puerto Rico"/>
    <n v="1"/>
    <n v="5719.48"/>
    <n v="285.97000000000003"/>
    <n v="112.2"/>
    <n v="1"/>
    <n v="1"/>
    <n v="20"/>
    <n v="2"/>
    <n v="5"/>
    <n v="1"/>
    <s v="2016-11-15"/>
    <s v="2016-11-15"/>
    <n v="428.96"/>
    <s v="Bronze"/>
  </r>
  <r>
    <x v="2448"/>
    <x v="0"/>
    <s v="EE. UU."/>
    <n v="6"/>
    <n v="11640.12"/>
    <n v="215.56"/>
    <n v="3019.92"/>
    <n v="0.88900000000000001"/>
    <n v="1.8"/>
    <n v="48"/>
    <n v="2.23"/>
    <n v="10"/>
    <n v="0"/>
    <s v="2015-03-29"/>
    <s v="2017-09-15"/>
    <n v="1940.04"/>
    <s v="Silver"/>
  </r>
  <r>
    <x v="2449"/>
    <x v="0"/>
    <s v="EE. UU."/>
    <n v="4"/>
    <n v="6949.35"/>
    <n v="217.17"/>
    <n v="682.67"/>
    <n v="0"/>
    <n v="-0.5"/>
    <n v="23"/>
    <n v="1.22"/>
    <n v="13"/>
    <n v="1"/>
    <s v="2015-02-06"/>
    <s v="2016-11-20"/>
    <n v="1303.02"/>
    <s v="Silver"/>
  </r>
  <r>
    <x v="2450"/>
    <x v="0"/>
    <s v="Puerto Rico"/>
    <n v="5"/>
    <n v="4384.54"/>
    <n v="175.38"/>
    <n v="876.97"/>
    <n v="0.8"/>
    <n v="1.9"/>
    <n v="20"/>
    <n v="1.8"/>
    <n v="12"/>
    <n v="1"/>
    <s v="2015-06-24"/>
    <s v="2017-04-03"/>
    <n v="1315.35"/>
    <s v="Silver"/>
  </r>
  <r>
    <x v="2451"/>
    <x v="2"/>
    <s v="EE. UU."/>
    <n v="5"/>
    <n v="12168.21"/>
    <n v="225.34"/>
    <n v="3663.91"/>
    <n v="0.94399999999999995"/>
    <n v="1"/>
    <n v="51"/>
    <n v="3.29"/>
    <n v="2"/>
    <n v="0"/>
    <s v="2015-07-08"/>
    <s v="2017-09-04"/>
    <n v="1690.05"/>
    <s v="Silver"/>
  </r>
  <r>
    <x v="2452"/>
    <x v="2"/>
    <s v="Puerto Rico"/>
    <n v="1"/>
    <n v="2999.76"/>
    <n v="187.49"/>
    <n v="146"/>
    <n v="1"/>
    <n v="1"/>
    <n v="16"/>
    <n v="1.5"/>
    <n v="12"/>
    <n v="1"/>
    <s v="2017-05-12"/>
    <s v="2017-05-12"/>
    <n v="281.24"/>
    <s v="Bronze"/>
  </r>
  <r>
    <x v="2453"/>
    <x v="1"/>
    <s v="EE. UU."/>
    <n v="1"/>
    <n v="929.92"/>
    <n v="185.98"/>
    <n v="-265.07"/>
    <n v="0"/>
    <n v="-1"/>
    <n v="0"/>
    <n v="1.83"/>
    <n v="0"/>
    <n v="0"/>
    <s v="2016-08-18"/>
    <s v="2016-08-18"/>
    <n v="278.97000000000003"/>
    <s v="Bronze"/>
  </r>
  <r>
    <x v="2454"/>
    <x v="1"/>
    <s v="Puerto Rico"/>
    <n v="3"/>
    <n v="3524.73"/>
    <n v="251.77"/>
    <n v="-159.82"/>
    <n v="0.42899999999999999"/>
    <n v="0.4"/>
    <n v="11"/>
    <n v="1.91"/>
    <n v="8"/>
    <n v="1"/>
    <s v="2015-12-28"/>
    <s v="2016-06-30"/>
    <n v="1132.97"/>
    <s v="Silver"/>
  </r>
  <r>
    <x v="2455"/>
    <x v="1"/>
    <s v="EE. UU."/>
    <n v="6"/>
    <n v="3499.47"/>
    <n v="233.3"/>
    <n v="402.3"/>
    <n v="0.33300000000000002"/>
    <n v="-0.9"/>
    <n v="5"/>
    <n v="1.2"/>
    <n v="5"/>
    <n v="1"/>
    <s v="2015-05-08"/>
    <s v="2017-07-19"/>
    <n v="2099.6999999999998"/>
    <s v="Gold"/>
  </r>
  <r>
    <x v="2456"/>
    <x v="1"/>
    <s v="EE. UU."/>
    <n v="6"/>
    <n v="8429.24"/>
    <n v="205.59"/>
    <n v="2063.02"/>
    <n v="1"/>
    <n v="1.3"/>
    <n v="40"/>
    <n v="1.75"/>
    <n v="19"/>
    <n v="1"/>
    <s v="2015-06-07"/>
    <s v="2017-02-04"/>
    <n v="1850.31"/>
    <s v="Silver"/>
  </r>
  <r>
    <x v="2457"/>
    <x v="2"/>
    <s v="EE. UU."/>
    <n v="9"/>
    <n v="15258.62"/>
    <n v="246.11"/>
    <n v="566.49"/>
    <n v="0.80600000000000005"/>
    <n v="1.2"/>
    <n v="59"/>
    <n v="3.15"/>
    <n v="6"/>
    <n v="0"/>
    <s v="2015-01-12"/>
    <s v="2017-09-25"/>
    <n v="3322.49"/>
    <s v="Gold"/>
  </r>
  <r>
    <x v="2458"/>
    <x v="0"/>
    <s v="Puerto Rico"/>
    <n v="8"/>
    <n v="5433.58"/>
    <n v="208.98"/>
    <n v="-23.67"/>
    <n v="0.46200000000000002"/>
    <n v="1.5"/>
    <n v="22"/>
    <n v="1.5"/>
    <n v="8"/>
    <n v="1"/>
    <s v="2015-09-11"/>
    <s v="2017-04-08"/>
    <n v="2507.7600000000002"/>
    <s v="Gold"/>
  </r>
  <r>
    <x v="2459"/>
    <x v="0"/>
    <s v="EE. UU."/>
    <n v="5"/>
    <n v="3989.29"/>
    <n v="147.75"/>
    <n v="1265.75"/>
    <n v="0.51900000000000002"/>
    <n v="0.4"/>
    <n v="23"/>
    <n v="1.1299999999999999"/>
    <n v="12"/>
    <n v="1"/>
    <s v="2015-08-24"/>
    <s v="2017-03-28"/>
    <n v="1108.1199999999999"/>
    <s v="Silver"/>
  </r>
  <r>
    <x v="2460"/>
    <x v="0"/>
    <s v="EE. UU."/>
    <n v="3"/>
    <n v="1319.86"/>
    <n v="164.98"/>
    <n v="385.42"/>
    <n v="0"/>
    <n v="-0.8"/>
    <n v="0"/>
    <n v="1.83"/>
    <n v="0"/>
    <n v="0"/>
    <s v="2015-01-14"/>
    <s v="2016-10-25"/>
    <n v="742.41"/>
    <s v="Silver"/>
  </r>
  <r>
    <x v="2461"/>
    <x v="0"/>
    <s v="Puerto Rico"/>
    <n v="4"/>
    <n v="6578.8"/>
    <n v="199.36"/>
    <n v="-299.52999999999997"/>
    <n v="0.72699999999999998"/>
    <n v="0.4"/>
    <n v="29"/>
    <n v="1.34"/>
    <n v="12"/>
    <n v="1"/>
    <s v="2016-04-24"/>
    <s v="2017-04-24"/>
    <n v="1196.1600000000001"/>
    <s v="Silver"/>
  </r>
  <r>
    <x v="2462"/>
    <x v="2"/>
    <s v="EE. UU."/>
    <n v="1"/>
    <n v="4079.44"/>
    <n v="254.97"/>
    <n v="-1829.76"/>
    <n v="1"/>
    <n v="1"/>
    <n v="16"/>
    <n v="1.5"/>
    <n v="12"/>
    <n v="1"/>
    <s v="2016-08-14"/>
    <s v="2016-08-14"/>
    <n v="382.46"/>
    <s v="Bronze"/>
  </r>
  <r>
    <x v="2463"/>
    <x v="2"/>
    <s v="Puerto Rico"/>
    <n v="3"/>
    <n v="3259.45"/>
    <n v="250.73"/>
    <n v="483.71"/>
    <n v="0.61499999999999999"/>
    <n v="0.6"/>
    <n v="8"/>
    <n v="1.75"/>
    <n v="4"/>
    <n v="1"/>
    <s v="2015-02-22"/>
    <s v="2015-12-14"/>
    <n v="1128.28"/>
    <s v="Silver"/>
  </r>
  <r>
    <x v="2464"/>
    <x v="1"/>
    <s v="EE. UU."/>
    <n v="3"/>
    <n v="917.89"/>
    <n v="152.97999999999999"/>
    <n v="306.97000000000003"/>
    <n v="0.5"/>
    <n v="1.3"/>
    <n v="1"/>
    <n v="2"/>
    <n v="0"/>
    <n v="1"/>
    <s v="2015-01-15"/>
    <s v="2017-06-10"/>
    <n v="688.41"/>
    <s v="Silver"/>
  </r>
  <r>
    <x v="2465"/>
    <x v="0"/>
    <s v="EE. UU."/>
    <n v="4"/>
    <n v="6868.65"/>
    <n v="163.54"/>
    <n v="798.41"/>
    <n v="0.90500000000000003"/>
    <n v="2"/>
    <n v="42"/>
    <n v="3.02"/>
    <n v="0"/>
    <n v="0"/>
    <s v="2016-03-01"/>
    <s v="2017-08-05"/>
    <n v="981.24"/>
    <s v="Silver"/>
  </r>
  <r>
    <x v="2466"/>
    <x v="0"/>
    <s v="Puerto Rico"/>
    <n v="2"/>
    <n v="1565.74"/>
    <n v="142.34"/>
    <n v="182.34"/>
    <n v="0.72699999999999998"/>
    <n v="0.7"/>
    <n v="8"/>
    <n v="2"/>
    <n v="4"/>
    <n v="1"/>
    <s v="2015-01-03"/>
    <s v="2017-06-18"/>
    <n v="427.02"/>
    <s v="Bronze"/>
  </r>
  <r>
    <x v="2467"/>
    <x v="0"/>
    <s v="EE. UU."/>
    <n v="9"/>
    <n v="6561.06"/>
    <n v="172.66"/>
    <n v="1421.67"/>
    <n v="0.81599999999999995"/>
    <n v="0.8"/>
    <n v="33"/>
    <n v="1.27"/>
    <n v="13"/>
    <n v="1"/>
    <s v="2015-11-29"/>
    <s v="2017-06-26"/>
    <n v="2330.91"/>
    <s v="Gold"/>
  </r>
  <r>
    <x v="2468"/>
    <x v="0"/>
    <s v="EE. UU."/>
    <n v="4"/>
    <n v="8543.85"/>
    <n v="174.36"/>
    <n v="1506.83"/>
    <n v="0.83699999999999997"/>
    <n v="0.6"/>
    <n v="44"/>
    <n v="2.93"/>
    <n v="9"/>
    <n v="0"/>
    <s v="2015-02-16"/>
    <s v="2017-08-11"/>
    <n v="1046.1600000000001"/>
    <s v="Silver"/>
  </r>
  <r>
    <x v="2469"/>
    <x v="0"/>
    <s v="Puerto Rico"/>
    <n v="3"/>
    <n v="3644.7"/>
    <n v="202.48"/>
    <n v="445.4"/>
    <n v="0"/>
    <n v="1.3"/>
    <n v="9"/>
    <n v="1.33"/>
    <n v="6"/>
    <n v="1"/>
    <s v="2015-04-26"/>
    <s v="2016-09-23"/>
    <n v="911.16"/>
    <s v="Silver"/>
  </r>
  <r>
    <x v="2470"/>
    <x v="0"/>
    <s v="EE. UU."/>
    <n v="4"/>
    <n v="3129.67"/>
    <n v="184.1"/>
    <n v="-1140.17"/>
    <n v="0.17599999999999999"/>
    <n v="-0.2"/>
    <n v="16"/>
    <n v="1.81"/>
    <n v="3"/>
    <n v="1"/>
    <s v="2015-04-22"/>
    <s v="2016-12-19"/>
    <n v="1104.5999999999999"/>
    <s v="Silver"/>
  </r>
  <r>
    <x v="2471"/>
    <x v="0"/>
    <s v="EE. UU."/>
    <n v="5"/>
    <n v="6299.22"/>
    <n v="139.97999999999999"/>
    <n v="1691.76"/>
    <n v="0.97799999999999998"/>
    <n v="1.2"/>
    <n v="45"/>
    <n v="1.27"/>
    <n v="24"/>
    <n v="1"/>
    <s v="2015-10-19"/>
    <s v="2016-12-22"/>
    <n v="1049.8499999999999"/>
    <s v="Silver"/>
  </r>
  <r>
    <x v="2472"/>
    <x v="2"/>
    <s v="Puerto Rico"/>
    <n v="2"/>
    <n v="3609.75"/>
    <n v="240.65"/>
    <n v="58.15"/>
    <n v="1"/>
    <n v="1.2"/>
    <n v="15"/>
    <n v="2.0699999999999998"/>
    <n v="11"/>
    <n v="1"/>
    <s v="2015-01-08"/>
    <s v="2017-04-08"/>
    <n v="721.95"/>
    <s v="Silver"/>
  </r>
  <r>
    <x v="2473"/>
    <x v="1"/>
    <s v="EE. UU."/>
    <n v="3"/>
    <n v="1419.89"/>
    <n v="177.49"/>
    <n v="-32.72"/>
    <n v="0.875"/>
    <n v="1.4"/>
    <n v="8"/>
    <n v="1.25"/>
    <n v="3"/>
    <n v="1"/>
    <s v="2015-07-24"/>
    <s v="2016-05-11"/>
    <n v="798.7"/>
    <s v="Silver"/>
  </r>
  <r>
    <x v="2474"/>
    <x v="0"/>
    <s v="Puerto Rico"/>
    <n v="4"/>
    <n v="9021.75"/>
    <n v="191.95"/>
    <n v="-4859.24"/>
    <n v="0.89400000000000002"/>
    <n v="0.7"/>
    <n v="42"/>
    <n v="1.36"/>
    <n v="24"/>
    <n v="1"/>
    <s v="2015-05-12"/>
    <s v="2016-12-20"/>
    <n v="1151.7"/>
    <s v="Silver"/>
  </r>
  <r>
    <x v="2475"/>
    <x v="2"/>
    <s v="EE. UU."/>
    <n v="5"/>
    <n v="7519.27"/>
    <n v="208.87"/>
    <n v="982.01"/>
    <n v="0.80600000000000005"/>
    <n v="0.8"/>
    <n v="29"/>
    <n v="1.38"/>
    <n v="17"/>
    <n v="1"/>
    <s v="2015-07-13"/>
    <s v="2017-07-25"/>
    <n v="1566.52"/>
    <s v="Silver"/>
  </r>
  <r>
    <x v="2476"/>
    <x v="2"/>
    <s v="EE. UU."/>
    <n v="4"/>
    <n v="4449.6899999999996"/>
    <n v="202.26"/>
    <n v="652.66999999999996"/>
    <n v="0.77300000000000002"/>
    <n v="1.6"/>
    <n v="17"/>
    <n v="1.53"/>
    <n v="14"/>
    <n v="1"/>
    <s v="2015-02-03"/>
    <s v="2015-09-05"/>
    <n v="1213.56"/>
    <s v="Silver"/>
  </r>
  <r>
    <x v="2477"/>
    <x v="2"/>
    <s v="EE. UU."/>
    <n v="6"/>
    <n v="8504.11"/>
    <n v="193.28"/>
    <n v="-794.2"/>
    <n v="0.75"/>
    <n v="1.2"/>
    <n v="39"/>
    <n v="1.74"/>
    <n v="29"/>
    <n v="1"/>
    <s v="2015-05-17"/>
    <s v="2017-06-15"/>
    <n v="1739.52"/>
    <s v="Silver"/>
  </r>
  <r>
    <x v="2478"/>
    <x v="0"/>
    <s v="Puerto Rico"/>
    <n v="4"/>
    <n v="5589.55"/>
    <n v="174.67"/>
    <n v="124.59"/>
    <n v="0.875"/>
    <n v="1.2"/>
    <n v="31"/>
    <n v="1.77"/>
    <n v="15"/>
    <n v="1"/>
    <s v="2015-01-02"/>
    <s v="2016-01-06"/>
    <n v="1048.02"/>
    <s v="Silver"/>
  </r>
  <r>
    <x v="2479"/>
    <x v="2"/>
    <s v="EE. UU."/>
    <n v="1"/>
    <n v="639.91999999999996"/>
    <n v="319.95999999999998"/>
    <n v="133.75"/>
    <n v="1"/>
    <n v="1"/>
    <n v="2"/>
    <n v="1"/>
    <n v="0"/>
    <n v="1"/>
    <s v="2015-04-06"/>
    <s v="2015-04-06"/>
    <n v="479.94"/>
    <s v="Bronze"/>
  </r>
  <r>
    <x v="2480"/>
    <x v="2"/>
    <s v="Puerto Rico"/>
    <n v="4"/>
    <n v="1689.83"/>
    <n v="211.23"/>
    <n v="37.04"/>
    <n v="0.125"/>
    <n v="-0.1"/>
    <n v="4"/>
    <n v="1"/>
    <n v="0"/>
    <n v="1"/>
    <s v="2015-08-20"/>
    <s v="2016-05-09"/>
    <n v="1267.3800000000001"/>
    <s v="Silver"/>
  </r>
  <r>
    <x v="2481"/>
    <x v="0"/>
    <s v="EE. UU."/>
    <n v="8"/>
    <n v="15152.41"/>
    <n v="176.19"/>
    <n v="1477.56"/>
    <n v="0.628"/>
    <n v="0.7"/>
    <n v="85"/>
    <n v="1.71"/>
    <n v="48"/>
    <n v="1"/>
    <s v="2015-05-09"/>
    <s v="2017-06-30"/>
    <n v="2114.2800000000002"/>
    <s v="Gold"/>
  </r>
  <r>
    <x v="2482"/>
    <x v="0"/>
    <s v="EE. UU."/>
    <n v="4"/>
    <n v="3859.54"/>
    <n v="128.65"/>
    <n v="-64.7"/>
    <n v="1"/>
    <n v="1.7"/>
    <n v="30"/>
    <n v="1.23"/>
    <n v="16"/>
    <n v="1"/>
    <s v="2015-05-19"/>
    <s v="2016-08-18"/>
    <n v="771.9"/>
    <s v="Silver"/>
  </r>
  <r>
    <x v="2483"/>
    <x v="2"/>
    <s v="Puerto Rico"/>
    <n v="4"/>
    <n v="5769.3"/>
    <n v="192.31"/>
    <n v="862.99"/>
    <n v="0.7"/>
    <n v="1.6"/>
    <n v="26"/>
    <n v="2.81"/>
    <n v="0"/>
    <n v="0"/>
    <s v="2015-06-11"/>
    <s v="2017-08-27"/>
    <n v="1153.8599999999999"/>
    <s v="Silver"/>
  </r>
  <r>
    <x v="2484"/>
    <x v="2"/>
    <s v="EE. UU."/>
    <n v="6"/>
    <n v="4445.5600000000004"/>
    <n v="170.98"/>
    <n v="52.47"/>
    <n v="0.5"/>
    <n v="-0.1"/>
    <n v="21"/>
    <n v="1.86"/>
    <n v="10"/>
    <n v="1"/>
    <s v="2015-12-01"/>
    <s v="2017-01-14"/>
    <n v="1538.82"/>
    <s v="Silver"/>
  </r>
  <r>
    <x v="2485"/>
    <x v="0"/>
    <s v="Puerto Rico"/>
    <n v="1"/>
    <n v="979.72"/>
    <n v="122.47"/>
    <n v="-594.78"/>
    <n v="1"/>
    <n v="2"/>
    <n v="8"/>
    <n v="1.5"/>
    <n v="0"/>
    <n v="1"/>
    <s v="2015-01-15"/>
    <s v="2015-01-15"/>
    <n v="183.7"/>
    <s v="Bronze"/>
  </r>
  <r>
    <x v="2486"/>
    <x v="0"/>
    <s v="EE. UU."/>
    <n v="5"/>
    <n v="8836.43"/>
    <n v="205.5"/>
    <n v="-481.05"/>
    <n v="0.372"/>
    <n v="0.9"/>
    <n v="41"/>
    <n v="1.61"/>
    <n v="20"/>
    <n v="1"/>
    <s v="2015-09-07"/>
    <s v="2017-06-08"/>
    <n v="1541.25"/>
    <s v="Silver"/>
  </r>
  <r>
    <x v="2487"/>
    <x v="0"/>
    <s v="Puerto Rico"/>
    <n v="9"/>
    <n v="7471.21"/>
    <n v="241.01"/>
    <n v="1327.94"/>
    <n v="0.45200000000000001"/>
    <n v="-0.2"/>
    <n v="15"/>
    <n v="1.4"/>
    <n v="6"/>
    <n v="1"/>
    <s v="2015-11-08"/>
    <s v="2017-05-18"/>
    <n v="3253.64"/>
    <s v="Gold"/>
  </r>
  <r>
    <x v="2488"/>
    <x v="0"/>
    <s v="EE. UU."/>
    <n v="6"/>
    <n v="6149.5"/>
    <n v="198.37"/>
    <n v="9.4600000000000009"/>
    <n v="6.5000000000000002E-2"/>
    <n v="-0.2"/>
    <n v="27"/>
    <n v="1.59"/>
    <n v="15"/>
    <n v="1"/>
    <s v="2015-05-12"/>
    <s v="2017-01-29"/>
    <n v="1785.33"/>
    <s v="Silver"/>
  </r>
  <r>
    <x v="2489"/>
    <x v="0"/>
    <s v="Puerto Rico"/>
    <n v="2"/>
    <n v="1419.88"/>
    <n v="236.65"/>
    <n v="304.22000000000003"/>
    <n v="0"/>
    <n v="-1.3"/>
    <n v="4"/>
    <n v="1"/>
    <n v="0"/>
    <n v="1"/>
    <s v="2016-05-29"/>
    <s v="2016-12-31"/>
    <n v="709.95"/>
    <s v="Silver"/>
  </r>
  <r>
    <x v="2490"/>
    <x v="0"/>
    <s v="EE. UU."/>
    <n v="4"/>
    <n v="4625.4799999999996"/>
    <n v="177.9"/>
    <n v="857.39"/>
    <n v="1"/>
    <n v="1.3"/>
    <n v="24"/>
    <n v="2"/>
    <n v="12"/>
    <n v="1"/>
    <s v="2015-09-30"/>
    <s v="2016-03-06"/>
    <n v="1067.4000000000001"/>
    <s v="Silver"/>
  </r>
  <r>
    <x v="2491"/>
    <x v="0"/>
    <s v="Puerto Rico"/>
    <n v="4"/>
    <n v="2619.66"/>
    <n v="218.31"/>
    <n v="-130.94999999999999"/>
    <n v="8.3000000000000004E-2"/>
    <n v="-0.1"/>
    <n v="10"/>
    <n v="2.8"/>
    <n v="0"/>
    <n v="0"/>
    <s v="2015-07-08"/>
    <s v="2017-10-02"/>
    <n v="1309.8599999999999"/>
    <s v="Silver"/>
  </r>
  <r>
    <x v="2492"/>
    <x v="0"/>
    <s v="EE. UU."/>
    <n v="6"/>
    <n v="4629.32"/>
    <n v="159.63"/>
    <n v="543.52"/>
    <n v="0.41399999999999998"/>
    <n v="0.1"/>
    <n v="17"/>
    <n v="1.47"/>
    <n v="8"/>
    <n v="1"/>
    <s v="2015-07-27"/>
    <s v="2017-04-03"/>
    <n v="1436.67"/>
    <s v="Silver"/>
  </r>
  <r>
    <x v="2493"/>
    <x v="0"/>
    <s v="EE. UU."/>
    <n v="6"/>
    <n v="3224.64"/>
    <n v="179.15"/>
    <n v="707.37"/>
    <n v="0.61099999999999999"/>
    <n v="0.5"/>
    <n v="11"/>
    <n v="1.18"/>
    <n v="8"/>
    <n v="1"/>
    <s v="2015-01-14"/>
    <s v="2017-06-07"/>
    <n v="1612.35"/>
    <s v="Silver"/>
  </r>
  <r>
    <x v="2494"/>
    <x v="0"/>
    <s v="Puerto Rico"/>
    <n v="4"/>
    <n v="4009.37"/>
    <n v="154.21"/>
    <n v="-216.38"/>
    <n v="1"/>
    <n v="1.1000000000000001"/>
    <n v="26"/>
    <n v="1.31"/>
    <n v="16"/>
    <n v="1"/>
    <s v="2015-03-08"/>
    <s v="2017-01-28"/>
    <n v="925.26"/>
    <s v="Silver"/>
  </r>
  <r>
    <x v="2495"/>
    <x v="0"/>
    <s v="EE. UU."/>
    <n v="3"/>
    <n v="5349.54"/>
    <n v="254.74"/>
    <n v="-1570.89"/>
    <n v="0.81"/>
    <n v="0.6"/>
    <n v="17"/>
    <n v="1.29"/>
    <n v="4"/>
    <n v="1"/>
    <s v="2015-02-24"/>
    <s v="2016-02-13"/>
    <n v="1146.33"/>
    <s v="Silver"/>
  </r>
  <r>
    <x v="2496"/>
    <x v="0"/>
    <s v="EE. UU."/>
    <n v="5"/>
    <n v="3715.7"/>
    <n v="206.43"/>
    <n v="1066.26"/>
    <n v="0.72199999999999998"/>
    <n v="2.6"/>
    <n v="15"/>
    <n v="1.47"/>
    <n v="8"/>
    <n v="1"/>
    <s v="2015-07-20"/>
    <s v="2017-07-29"/>
    <n v="1548.22"/>
    <s v="Silver"/>
  </r>
  <r>
    <x v="2497"/>
    <x v="0"/>
    <s v="Puerto Rico"/>
    <n v="3"/>
    <n v="5339.47"/>
    <n v="213.58"/>
    <n v="932.05"/>
    <n v="0.8"/>
    <n v="0.6"/>
    <n v="25"/>
    <n v="1.2"/>
    <n v="12"/>
    <n v="1"/>
    <s v="2015-04-22"/>
    <s v="2017-01-13"/>
    <n v="961.11"/>
    <s v="Silver"/>
  </r>
  <r>
    <x v="2498"/>
    <x v="0"/>
    <s v="EE. UU."/>
    <n v="6"/>
    <n v="6591.54"/>
    <n v="227.29"/>
    <n v="637.22"/>
    <n v="0.65500000000000003"/>
    <n v="1"/>
    <n v="26"/>
    <n v="3.5"/>
    <n v="0"/>
    <n v="0"/>
    <s v="2016-02-17"/>
    <s v="2017-08-31"/>
    <n v="2045.61"/>
    <s v="Gold"/>
  </r>
  <r>
    <x v="2499"/>
    <x v="2"/>
    <s v="EE. UU."/>
    <n v="4"/>
    <n v="2080.79"/>
    <n v="231.2"/>
    <n v="641.46"/>
    <n v="0.55600000000000005"/>
    <n v="0.9"/>
    <n v="2"/>
    <n v="1"/>
    <n v="0"/>
    <n v="1"/>
    <s v="2015-08-03"/>
    <s v="2017-07-15"/>
    <n v="1387.2"/>
    <s v="Silver"/>
  </r>
  <r>
    <x v="2500"/>
    <x v="2"/>
    <s v="Puerto Rico"/>
    <n v="2"/>
    <n v="959.94"/>
    <n v="239.99"/>
    <n v="290.43"/>
    <n v="0.5"/>
    <n v="0.5"/>
    <n v="4"/>
    <n v="1"/>
    <n v="0"/>
    <n v="1"/>
    <s v="2016-09-07"/>
    <s v="2016-09-18"/>
    <n v="719.97"/>
    <s v="Silver"/>
  </r>
  <r>
    <x v="2501"/>
    <x v="2"/>
    <s v="EE. UU."/>
    <n v="8"/>
    <n v="17758.48"/>
    <n v="239.98"/>
    <n v="3344.72"/>
    <n v="0.94599999999999995"/>
    <n v="1.1000000000000001"/>
    <n v="70"/>
    <n v="3.01"/>
    <n v="2"/>
    <n v="0"/>
    <s v="2015-04-13"/>
    <s v="2017-09-30"/>
    <n v="2879.76"/>
    <s v="Gold"/>
  </r>
  <r>
    <x v="2502"/>
    <x v="0"/>
    <s v="Puerto Rico"/>
    <n v="4"/>
    <n v="2789.75"/>
    <n v="278.98"/>
    <n v="633.98"/>
    <n v="1"/>
    <n v="1.4"/>
    <n v="9"/>
    <n v="2.89"/>
    <n v="0"/>
    <n v="0"/>
    <s v="2015-11-26"/>
    <s v="2017-08-06"/>
    <n v="1673.88"/>
    <s v="Silver"/>
  </r>
  <r>
    <x v="2503"/>
    <x v="0"/>
    <s v="EE. UU."/>
    <n v="3"/>
    <n v="12228.83"/>
    <n v="277.93"/>
    <n v="739.04"/>
    <n v="0.90900000000000003"/>
    <n v="3.6"/>
    <n v="40"/>
    <n v="2.88"/>
    <n v="0"/>
    <n v="0"/>
    <s v="2015-03-30"/>
    <s v="2017-09-21"/>
    <n v="1250.68"/>
    <s v="Silver"/>
  </r>
  <r>
    <x v="2504"/>
    <x v="0"/>
    <s v="Puerto Rico"/>
    <n v="5"/>
    <n v="8488.84"/>
    <n v="166.45"/>
    <n v="1769.83"/>
    <n v="0.76500000000000001"/>
    <n v="1.3"/>
    <n v="49"/>
    <n v="1.35"/>
    <n v="29"/>
    <n v="1"/>
    <s v="2015-02-07"/>
    <s v="2016-07-06"/>
    <n v="1248.3800000000001"/>
    <s v="Silver"/>
  </r>
  <r>
    <x v="2505"/>
    <x v="0"/>
    <s v="EE. UU."/>
    <n v="7"/>
    <n v="11348.36"/>
    <n v="192.35"/>
    <n v="775.44"/>
    <n v="0.66100000000000003"/>
    <n v="1"/>
    <n v="59"/>
    <n v="1.22"/>
    <n v="23"/>
    <n v="1"/>
    <s v="2015-06-06"/>
    <s v="2016-10-21"/>
    <n v="2019.68"/>
    <s v="Gold"/>
  </r>
  <r>
    <x v="2506"/>
    <x v="0"/>
    <s v="Puerto Rico"/>
    <n v="3"/>
    <n v="4719.03"/>
    <n v="188.76"/>
    <n v="1374.7"/>
    <n v="0.84"/>
    <n v="0.6"/>
    <n v="21"/>
    <n v="1.29"/>
    <n v="6"/>
    <n v="1"/>
    <s v="2015-03-22"/>
    <s v="2016-05-29"/>
    <n v="849.42"/>
    <s v="Silver"/>
  </r>
  <r>
    <x v="2507"/>
    <x v="0"/>
    <s v="EE. UU."/>
    <n v="3"/>
    <n v="3379.78"/>
    <n v="177.88"/>
    <n v="-1648.71"/>
    <n v="0.84199999999999997"/>
    <n v="2.2000000000000002"/>
    <n v="19"/>
    <n v="1.26"/>
    <n v="3"/>
    <n v="1"/>
    <s v="2015-05-11"/>
    <s v="2017-01-19"/>
    <n v="800.46"/>
    <s v="Silver"/>
  </r>
  <r>
    <x v="2508"/>
    <x v="0"/>
    <s v="Puerto Rico"/>
    <n v="1"/>
    <n v="839.9"/>
    <n v="139.97999999999999"/>
    <n v="223.46"/>
    <n v="1"/>
    <n v="1"/>
    <n v="6"/>
    <n v="1"/>
    <n v="6"/>
    <n v="1"/>
    <s v="2016-08-26"/>
    <s v="2016-08-26"/>
    <n v="209.97"/>
    <s v="Bronze"/>
  </r>
  <r>
    <x v="2509"/>
    <x v="0"/>
    <s v="EE. UU."/>
    <n v="2"/>
    <n v="5339.56"/>
    <n v="157.05000000000001"/>
    <n v="1270.1400000000001"/>
    <n v="1"/>
    <n v="1"/>
    <n v="34"/>
    <n v="1.41"/>
    <n v="13"/>
    <n v="1"/>
    <s v="2015-04-10"/>
    <s v="2015-05-19"/>
    <n v="471.15"/>
    <s v="Bronze"/>
  </r>
  <r>
    <x v="2510"/>
    <x v="1"/>
    <s v="EE. UU."/>
    <n v="8"/>
    <n v="11019.11"/>
    <n v="250.43"/>
    <n v="2502.36"/>
    <n v="0.70499999999999996"/>
    <n v="0.6"/>
    <n v="41"/>
    <n v="3.32"/>
    <n v="0"/>
    <n v="0"/>
    <s v="2015-05-06"/>
    <s v="2017-09-01"/>
    <n v="3005.16"/>
    <s v="Gold"/>
  </r>
  <r>
    <x v="2511"/>
    <x v="0"/>
    <s v="Puerto Rico"/>
    <n v="4"/>
    <n v="6379.34"/>
    <n v="193.31"/>
    <n v="1233.4100000000001"/>
    <n v="0.27300000000000002"/>
    <n v="-0.3"/>
    <n v="29"/>
    <n v="1.31"/>
    <n v="19"/>
    <n v="1"/>
    <s v="2015-04-06"/>
    <s v="2016-06-17"/>
    <n v="1159.8599999999999"/>
    <s v="Silver"/>
  </r>
  <r>
    <x v="2512"/>
    <x v="2"/>
    <s v="EE. UU."/>
    <n v="3"/>
    <n v="9208.7199999999993"/>
    <n v="214.16"/>
    <n v="198.02"/>
    <n v="1"/>
    <n v="2"/>
    <n v="43"/>
    <n v="1.33"/>
    <n v="22"/>
    <n v="1"/>
    <s v="2015-11-24"/>
    <s v="2016-10-05"/>
    <n v="963.72"/>
    <s v="Silver"/>
  </r>
  <r>
    <x v="2513"/>
    <x v="2"/>
    <s v="EE. UU."/>
    <n v="9"/>
    <n v="11860.93"/>
    <n v="211.8"/>
    <n v="2220.58"/>
    <n v="0.96399999999999997"/>
    <n v="1.4"/>
    <n v="55"/>
    <n v="3"/>
    <n v="9"/>
    <n v="0"/>
    <s v="2015-06-15"/>
    <s v="2017-09-21"/>
    <n v="2859.3"/>
    <s v="Gold"/>
  </r>
  <r>
    <x v="2514"/>
    <x v="2"/>
    <s v="Puerto Rico"/>
    <n v="3"/>
    <n v="2169.7600000000002"/>
    <n v="241.08"/>
    <n v="396.59"/>
    <n v="0.222"/>
    <n v="-0.9"/>
    <n v="2"/>
    <n v="3"/>
    <n v="0"/>
    <n v="1"/>
    <s v="2015-04-03"/>
    <s v="2017-07-17"/>
    <n v="1084.8599999999999"/>
    <s v="Silver"/>
  </r>
  <r>
    <x v="2515"/>
    <x v="2"/>
    <s v="EE. UU."/>
    <n v="1"/>
    <n v="639.94000000000005"/>
    <n v="159.99"/>
    <n v="-849.42"/>
    <n v="1"/>
    <n v="2"/>
    <n v="4"/>
    <n v="3"/>
    <n v="0"/>
    <n v="0"/>
    <s v="2017-08-18"/>
    <s v="2017-08-18"/>
    <n v="239.98"/>
    <s v="Bronze"/>
  </r>
  <r>
    <x v="2516"/>
    <x v="1"/>
    <s v="EE. UU."/>
    <n v="2"/>
    <n v="3599.63"/>
    <n v="211.74"/>
    <n v="-823.05"/>
    <n v="0.88200000000000001"/>
    <n v="1.6"/>
    <n v="15"/>
    <n v="2.33"/>
    <n v="5"/>
    <n v="0"/>
    <s v="2015-01-19"/>
    <s v="2017-10-01"/>
    <n v="635.22"/>
    <s v="Silver"/>
  </r>
  <r>
    <x v="2517"/>
    <x v="0"/>
    <s v="EE. UU."/>
    <n v="2"/>
    <n v="2289.81"/>
    <n v="176.14"/>
    <n v="650.49"/>
    <n v="0"/>
    <n v="0"/>
    <n v="9"/>
    <n v="1.33"/>
    <n v="9"/>
    <n v="1"/>
    <s v="2015-02-25"/>
    <s v="2015-09-17"/>
    <n v="528.41999999999996"/>
    <s v="Silver"/>
  </r>
  <r>
    <x v="2518"/>
    <x v="1"/>
    <s v="EE. UU."/>
    <n v="1"/>
    <n v="3799.44"/>
    <n v="189.97"/>
    <n v="-1115.48"/>
    <n v="1"/>
    <n v="1"/>
    <n v="20"/>
    <n v="1.75"/>
    <n v="15"/>
    <n v="1"/>
    <s v="2016-02-29"/>
    <s v="2016-02-29"/>
    <n v="284.95999999999998"/>
    <s v="Bronze"/>
  </r>
  <r>
    <x v="2519"/>
    <x v="1"/>
    <s v="Puerto Rico"/>
    <n v="6"/>
    <n v="6379.49"/>
    <n v="236.28"/>
    <n v="1230.23"/>
    <n v="0"/>
    <n v="-0.4"/>
    <n v="19"/>
    <n v="4.16"/>
    <n v="1"/>
    <n v="0"/>
    <s v="2015-03-31"/>
    <s v="2017-09-10"/>
    <n v="2126.52"/>
    <s v="Gold"/>
  </r>
  <r>
    <x v="2520"/>
    <x v="1"/>
    <s v="EE. UU."/>
    <n v="5"/>
    <n v="8628.76"/>
    <n v="179.77"/>
    <n v="2408.62"/>
    <n v="0.35399999999999998"/>
    <n v="0.8"/>
    <n v="46"/>
    <n v="3.09"/>
    <n v="0"/>
    <n v="0"/>
    <s v="2015-02-07"/>
    <s v="2017-09-13"/>
    <n v="1348.28"/>
    <s v="Silver"/>
  </r>
  <r>
    <x v="2521"/>
    <x v="0"/>
    <s v="EE. UU."/>
    <n v="4"/>
    <n v="4479.47"/>
    <n v="165.91"/>
    <n v="929.75"/>
    <n v="0.74099999999999999"/>
    <n v="0.7"/>
    <n v="26"/>
    <n v="1.5"/>
    <n v="5"/>
    <n v="1"/>
    <s v="2015-08-22"/>
    <s v="2017-03-18"/>
    <n v="995.46"/>
    <s v="Silver"/>
  </r>
  <r>
    <x v="2522"/>
    <x v="0"/>
    <s v="Puerto Rico"/>
    <n v="9"/>
    <n v="9004.09"/>
    <n v="214.38"/>
    <n v="562.20000000000005"/>
    <n v="0.66700000000000004"/>
    <n v="0.9"/>
    <n v="35"/>
    <n v="1.54"/>
    <n v="22"/>
    <n v="1"/>
    <s v="2015-02-13"/>
    <s v="2017-05-27"/>
    <n v="2894.13"/>
    <s v="Gold"/>
  </r>
  <r>
    <x v="2523"/>
    <x v="0"/>
    <s v="EE. UU."/>
    <n v="3"/>
    <n v="4229.53"/>
    <n v="192.25"/>
    <n v="965.69"/>
    <n v="0.72699999999999998"/>
    <n v="0.5"/>
    <n v="16"/>
    <n v="1.75"/>
    <n v="12"/>
    <n v="1"/>
    <s v="2015-01-03"/>
    <s v="2017-06-30"/>
    <n v="865.12"/>
    <s v="Silver"/>
  </r>
  <r>
    <x v="2524"/>
    <x v="0"/>
    <s v="Puerto Rico"/>
    <n v="3"/>
    <n v="3699.46"/>
    <n v="246.63"/>
    <n v="746.25"/>
    <n v="0.73299999999999998"/>
    <n v="1.5"/>
    <n v="11"/>
    <n v="1.82"/>
    <n v="11"/>
    <n v="1"/>
    <s v="2015-04-25"/>
    <s v="2016-12-23"/>
    <n v="1109.8399999999999"/>
    <s v="Silver"/>
  </r>
  <r>
    <x v="2525"/>
    <x v="0"/>
    <s v="EE. UU."/>
    <n v="3"/>
    <n v="11358.78"/>
    <n v="218.44"/>
    <n v="-759.96"/>
    <n v="1"/>
    <n v="1.5"/>
    <n v="52"/>
    <n v="2.92"/>
    <n v="0"/>
    <n v="0"/>
    <s v="2015-03-31"/>
    <s v="2017-08-22"/>
    <n v="982.98"/>
    <s v="Silver"/>
  </r>
  <r>
    <x v="2526"/>
    <x v="0"/>
    <s v="EE. UU."/>
    <n v="10"/>
    <n v="9699.01"/>
    <n v="197.94"/>
    <n v="-748.87"/>
    <n v="0.79600000000000004"/>
    <n v="1.4"/>
    <n v="41"/>
    <n v="1.66"/>
    <n v="5"/>
    <n v="1"/>
    <s v="2015-08-14"/>
    <s v="2017-07-26"/>
    <n v="2969.1"/>
    <s v="Gold"/>
  </r>
  <r>
    <x v="2527"/>
    <x v="0"/>
    <s v="Puerto Rico"/>
    <n v="3"/>
    <n v="2899.69"/>
    <n v="263.61"/>
    <n v="-1264.9100000000001"/>
    <n v="0.90900000000000003"/>
    <n v="1.8"/>
    <n v="9"/>
    <n v="1.33"/>
    <n v="6"/>
    <n v="1"/>
    <s v="2015-03-07"/>
    <s v="2016-06-14"/>
    <n v="1186.25"/>
    <s v="Silver"/>
  </r>
  <r>
    <x v="2528"/>
    <x v="0"/>
    <s v="EE. UU."/>
    <n v="8"/>
    <n v="9903.9599999999991"/>
    <n v="202.12"/>
    <n v="2108.2800000000002"/>
    <n v="0.63300000000000001"/>
    <n v="0.4"/>
    <n v="39"/>
    <n v="1.46"/>
    <n v="28"/>
    <n v="1"/>
    <s v="2015-10-18"/>
    <s v="2016-10-27"/>
    <n v="2425.44"/>
    <s v="Gold"/>
  </r>
  <r>
    <x v="2529"/>
    <x v="2"/>
    <s v="Puerto Rico"/>
    <n v="5"/>
    <n v="8349.27"/>
    <n v="260.91000000000003"/>
    <n v="-4045.8"/>
    <n v="0.875"/>
    <n v="1.1000000000000001"/>
    <n v="29"/>
    <n v="1.66"/>
    <n v="13"/>
    <n v="1"/>
    <s v="2015-02-05"/>
    <s v="2017-07-26"/>
    <n v="1956.83"/>
    <s v="Silver"/>
  </r>
  <r>
    <x v="2530"/>
    <x v="2"/>
    <s v="EE. UU."/>
    <n v="3"/>
    <n v="7549.66"/>
    <n v="260.33"/>
    <n v="438.64"/>
    <n v="0.86199999999999999"/>
    <n v="0.8"/>
    <n v="28"/>
    <n v="1.29"/>
    <n v="15"/>
    <n v="1"/>
    <s v="2015-03-12"/>
    <s v="2016-04-21"/>
    <n v="1171.49"/>
    <s v="Silver"/>
  </r>
  <r>
    <x v="2531"/>
    <x v="2"/>
    <s v="EE. UU."/>
    <n v="2"/>
    <n v="399.98"/>
    <n v="199.99"/>
    <n v="5.76"/>
    <n v="0.5"/>
    <n v="1"/>
    <n v="1"/>
    <n v="1"/>
    <n v="1"/>
    <n v="1"/>
    <s v="2016-01-20"/>
    <s v="2017-02-27"/>
    <n v="599.97"/>
    <s v="Silver"/>
  </r>
  <r>
    <x v="2532"/>
    <x v="2"/>
    <s v="EE. UU."/>
    <n v="4"/>
    <n v="9103.15"/>
    <n v="227.58"/>
    <n v="-911.23"/>
    <n v="0.9"/>
    <n v="0.9"/>
    <n v="40"/>
    <n v="2.85"/>
    <n v="10"/>
    <n v="0"/>
    <s v="2015-03-06"/>
    <s v="2017-09-04"/>
    <n v="1365.48"/>
    <s v="Silver"/>
  </r>
  <r>
    <x v="2533"/>
    <x v="2"/>
    <s v="Puerto Rico"/>
    <n v="7"/>
    <n v="7061.39"/>
    <n v="172.23"/>
    <n v="1297.06"/>
    <n v="0.78"/>
    <n v="0.7"/>
    <n v="31"/>
    <n v="2.84"/>
    <n v="0"/>
    <n v="0"/>
    <s v="2015-11-23"/>
    <s v="2017-08-09"/>
    <n v="1808.42"/>
    <s v="Silver"/>
  </r>
  <r>
    <x v="2534"/>
    <x v="2"/>
    <s v="EE. UU."/>
    <n v="3"/>
    <n v="2017.87"/>
    <n v="144.13"/>
    <n v="114.75"/>
    <n v="0.42899999999999999"/>
    <n v="0.6"/>
    <n v="6"/>
    <n v="1.5"/>
    <n v="6"/>
    <n v="1"/>
    <s v="2015-08-09"/>
    <s v="2016-05-13"/>
    <n v="648.58000000000004"/>
    <s v="Silver"/>
  </r>
  <r>
    <x v="2535"/>
    <x v="2"/>
    <s v="EE. UU."/>
    <n v="7"/>
    <n v="8085.06"/>
    <n v="192.5"/>
    <n v="1154.26"/>
    <n v="0.64300000000000002"/>
    <n v="0.5"/>
    <n v="35"/>
    <n v="2.71"/>
    <n v="5"/>
    <n v="0"/>
    <s v="2015-03-21"/>
    <s v="2017-09-26"/>
    <n v="2021.25"/>
    <s v="Gold"/>
  </r>
  <r>
    <x v="2536"/>
    <x v="2"/>
    <s v="Puerto Rico"/>
    <n v="5"/>
    <n v="5924.29"/>
    <n v="134.63999999999999"/>
    <n v="1283.32"/>
    <n v="0.38600000000000001"/>
    <n v="0.3"/>
    <n v="39"/>
    <n v="1.31"/>
    <n v="17"/>
    <n v="1"/>
    <s v="2016-02-24"/>
    <s v="2017-07-25"/>
    <n v="1009.8"/>
    <s v="Silver"/>
  </r>
  <r>
    <x v="2537"/>
    <x v="2"/>
    <s v="EE. UU."/>
    <n v="4"/>
    <n v="10209.299999999999"/>
    <n v="309.37"/>
    <n v="2813.26"/>
    <n v="0.60599999999999998"/>
    <n v="0.3"/>
    <n v="28"/>
    <n v="3.14"/>
    <n v="0"/>
    <n v="0"/>
    <s v="2015-12-29"/>
    <s v="2017-10-01"/>
    <n v="1856.22"/>
    <s v="Silver"/>
  </r>
  <r>
    <x v="2538"/>
    <x v="2"/>
    <s v="Puerto Rico"/>
    <n v="3"/>
    <n v="649.88"/>
    <n v="216.63"/>
    <n v="110.11"/>
    <n v="0.33300000000000002"/>
    <n v="-0.7"/>
    <n v="1"/>
    <n v="1"/>
    <n v="0"/>
    <n v="1"/>
    <s v="2016-08-19"/>
    <s v="2017-04-11"/>
    <n v="974.84"/>
    <s v="Silver"/>
  </r>
  <r>
    <x v="2539"/>
    <x v="0"/>
    <s v="EE. UU."/>
    <n v="1"/>
    <n v="399.98"/>
    <n v="199.99"/>
    <n v="98.2"/>
    <n v="0"/>
    <n v="0"/>
    <n v="0"/>
    <n v="1.83"/>
    <n v="0"/>
    <n v="0"/>
    <s v="2017-09-21"/>
    <s v="2017-09-21"/>
    <n v="299.98"/>
    <s v="Bronze"/>
  </r>
  <r>
    <x v="2540"/>
    <x v="0"/>
    <s v="Puerto Rico"/>
    <n v="6"/>
    <n v="6348.92"/>
    <n v="144.29"/>
    <n v="767.71"/>
    <n v="0.72699999999999998"/>
    <n v="1.4"/>
    <n v="34"/>
    <n v="1.35"/>
    <n v="12"/>
    <n v="1"/>
    <s v="2015-05-24"/>
    <s v="2016-11-13"/>
    <n v="1298.6099999999999"/>
    <s v="Silver"/>
  </r>
  <r>
    <x v="2541"/>
    <x v="0"/>
    <s v="EE. UU."/>
    <n v="4"/>
    <n v="5913.48"/>
    <n v="179.2"/>
    <n v="-2223.63"/>
    <n v="0.84799999999999998"/>
    <n v="1.2"/>
    <n v="33"/>
    <n v="1.58"/>
    <n v="26"/>
    <n v="1"/>
    <s v="2015-01-01"/>
    <s v="2017-07-30"/>
    <n v="1075.2"/>
    <s v="Silver"/>
  </r>
  <r>
    <x v="2542"/>
    <x v="0"/>
    <s v="Puerto Rico"/>
    <n v="6"/>
    <n v="13184.45"/>
    <n v="202.84"/>
    <n v="1560.28"/>
    <n v="0.73799999999999999"/>
    <n v="1.2"/>
    <n v="64"/>
    <n v="1.44"/>
    <n v="33"/>
    <n v="1"/>
    <s v="2015-06-04"/>
    <s v="2017-07-06"/>
    <n v="1825.56"/>
    <s v="Silver"/>
  </r>
  <r>
    <x v="2543"/>
    <x v="2"/>
    <s v="EE. UU."/>
    <n v="1"/>
    <n v="1199.96"/>
    <n v="199.99"/>
    <n v="518.36"/>
    <n v="1"/>
    <n v="2"/>
    <n v="6"/>
    <n v="1.5"/>
    <n v="6"/>
    <n v="1"/>
    <s v="2017-05-10"/>
    <s v="2017-05-10"/>
    <n v="299.98"/>
    <s v="Bronze"/>
  </r>
  <r>
    <x v="2544"/>
    <x v="2"/>
    <s v="EE. UU."/>
    <n v="6"/>
    <n v="6489.21"/>
    <n v="209.33"/>
    <n v="-500.36"/>
    <n v="0.19400000000000001"/>
    <n v="0.4"/>
    <n v="27"/>
    <n v="2.41"/>
    <n v="6"/>
    <n v="0"/>
    <s v="2015-03-25"/>
    <s v="2017-09-23"/>
    <n v="1883.97"/>
    <s v="Silver"/>
  </r>
  <r>
    <x v="2545"/>
    <x v="0"/>
    <s v="Puerto Rico"/>
    <n v="7"/>
    <n v="10319.49"/>
    <n v="214.99"/>
    <n v="1108.42"/>
    <n v="0.83299999999999996"/>
    <n v="1.4"/>
    <n v="41"/>
    <n v="2.56"/>
    <n v="5"/>
    <n v="0"/>
    <s v="2015-04-07"/>
    <s v="2017-09-27"/>
    <n v="2257.4"/>
    <s v="Gold"/>
  </r>
  <r>
    <x v="2546"/>
    <x v="0"/>
    <s v="EE. UU."/>
    <n v="3"/>
    <n v="2709.74"/>
    <n v="180.65"/>
    <n v="662.48"/>
    <n v="6.7000000000000004E-2"/>
    <n v="2"/>
    <n v="11"/>
    <n v="1.55"/>
    <n v="1"/>
    <n v="1"/>
    <s v="2015-08-13"/>
    <s v="2017-06-10"/>
    <n v="812.92"/>
    <s v="Silver"/>
  </r>
  <r>
    <x v="2547"/>
    <x v="0"/>
    <s v="Puerto Rico"/>
    <n v="4"/>
    <n v="8688.89"/>
    <n v="188.89"/>
    <n v="-2847.63"/>
    <n v="0.78300000000000003"/>
    <n v="1"/>
    <n v="46"/>
    <n v="1.54"/>
    <n v="21"/>
    <n v="1"/>
    <s v="2016-08-22"/>
    <s v="2017-07-13"/>
    <n v="1133.3399999999999"/>
    <s v="Silver"/>
  </r>
  <r>
    <x v="2548"/>
    <x v="0"/>
    <s v="EE. UU."/>
    <n v="4"/>
    <n v="4938.4799999999996"/>
    <n v="159.31"/>
    <n v="1026.01"/>
    <n v="0.93500000000000005"/>
    <n v="1.2"/>
    <n v="29"/>
    <n v="1.59"/>
    <n v="3"/>
    <n v="1"/>
    <s v="2015-04-04"/>
    <s v="2016-01-23"/>
    <n v="955.86"/>
    <s v="Silver"/>
  </r>
  <r>
    <x v="2549"/>
    <x v="2"/>
    <s v="Puerto Rico"/>
    <n v="2"/>
    <n v="859.9"/>
    <n v="143.32"/>
    <n v="123.38"/>
    <n v="0"/>
    <n v="0"/>
    <n v="0"/>
    <n v="1.83"/>
    <n v="0"/>
    <n v="0"/>
    <s v="2015-12-11"/>
    <s v="2016-04-13"/>
    <n v="429.96"/>
    <s v="Bronze"/>
  </r>
  <r>
    <x v="2550"/>
    <x v="2"/>
    <s v="Puerto Rico"/>
    <n v="5"/>
    <n v="6539.4"/>
    <n v="261.58"/>
    <n v="1413.84"/>
    <n v="0.44"/>
    <n v="0.4"/>
    <n v="16"/>
    <n v="2.13"/>
    <n v="11"/>
    <n v="1"/>
    <s v="2015-09-21"/>
    <s v="2017-06-12"/>
    <n v="1961.85"/>
    <s v="Silver"/>
  </r>
  <r>
    <x v="2551"/>
    <x v="0"/>
    <s v="EE. UU."/>
    <n v="2"/>
    <n v="2479.71"/>
    <n v="145.87"/>
    <n v="-812.08"/>
    <n v="5.8999999999999997E-2"/>
    <n v="1"/>
    <n v="16"/>
    <n v="2.5"/>
    <n v="4"/>
    <n v="0"/>
    <s v="2017-03-02"/>
    <s v="2017-08-05"/>
    <n v="437.61"/>
    <s v="Bronze"/>
  </r>
  <r>
    <x v="2552"/>
    <x v="1"/>
    <s v="Puerto Rico"/>
    <n v="4"/>
    <n v="6739.24"/>
    <n v="187.2"/>
    <n v="-374.06"/>
    <n v="0.88900000000000001"/>
    <n v="1.9"/>
    <n v="32"/>
    <n v="1.41"/>
    <n v="15"/>
    <n v="1"/>
    <s v="2015-02-09"/>
    <s v="2017-01-06"/>
    <n v="1123.2"/>
    <s v="Silver"/>
  </r>
  <r>
    <x v="2553"/>
    <x v="1"/>
    <s v="EE. UU."/>
    <n v="7"/>
    <n v="9748.85"/>
    <n v="237.78"/>
    <n v="-487.92"/>
    <n v="0.68300000000000005"/>
    <n v="1.1000000000000001"/>
    <n v="32"/>
    <n v="1.63"/>
    <n v="16"/>
    <n v="1"/>
    <s v="2015-01-11"/>
    <s v="2017-04-19"/>
    <n v="2496.69"/>
    <s v="Gold"/>
  </r>
  <r>
    <x v="2554"/>
    <x v="1"/>
    <s v="Puerto Rico"/>
    <n v="5"/>
    <n v="3399.78"/>
    <n v="226.65"/>
    <n v="423.38"/>
    <n v="0.13300000000000001"/>
    <n v="-0.8"/>
    <n v="5"/>
    <n v="2.2000000000000002"/>
    <n v="2"/>
    <n v="0"/>
    <s v="2015-05-28"/>
    <s v="2017-09-19"/>
    <n v="1699.88"/>
    <s v="Silver"/>
  </r>
  <r>
    <x v="2555"/>
    <x v="0"/>
    <s v="EE. UU."/>
    <n v="1"/>
    <n v="1091.9100000000001"/>
    <n v="90.99"/>
    <n v="389.01"/>
    <n v="1"/>
    <n v="1"/>
    <n v="12"/>
    <n v="1.33"/>
    <n v="0"/>
    <n v="1"/>
    <s v="2016-02-17"/>
    <s v="2016-02-17"/>
    <n v="136.47999999999999"/>
    <s v="Bronze"/>
  </r>
  <r>
    <x v="2556"/>
    <x v="0"/>
    <s v="Puerto Rico"/>
    <n v="4"/>
    <n v="3409.75"/>
    <n v="284.14999999999998"/>
    <n v="729.33"/>
    <n v="0.41699999999999998"/>
    <n v="0.9"/>
    <n v="5"/>
    <n v="3.2"/>
    <n v="0"/>
    <n v="0"/>
    <s v="2015-02-08"/>
    <s v="2017-08-12"/>
    <n v="1704.9"/>
    <s v="Silver"/>
  </r>
  <r>
    <x v="2557"/>
    <x v="0"/>
    <s v="EE. UU."/>
    <n v="6"/>
    <n v="9639.02"/>
    <n v="247.15"/>
    <n v="830.14"/>
    <n v="0.69199999999999995"/>
    <n v="0.3"/>
    <n v="30"/>
    <n v="1.7"/>
    <n v="14"/>
    <n v="1"/>
    <s v="2015-02-16"/>
    <s v="2017-05-14"/>
    <n v="2224.35"/>
    <s v="Gold"/>
  </r>
  <r>
    <x v="2558"/>
    <x v="0"/>
    <s v="Puerto Rico"/>
    <n v="5"/>
    <n v="8539.16"/>
    <n v="230.79"/>
    <n v="-703.43"/>
    <n v="0.81100000000000005"/>
    <n v="1.5"/>
    <n v="30"/>
    <n v="1.73"/>
    <n v="23"/>
    <n v="1"/>
    <s v="2015-02-21"/>
    <s v="2017-07-15"/>
    <n v="1730.93"/>
    <s v="Silver"/>
  </r>
  <r>
    <x v="2559"/>
    <x v="0"/>
    <s v="EE. UU."/>
    <n v="2"/>
    <n v="1439.82"/>
    <n v="205.69"/>
    <n v="302.14"/>
    <n v="0"/>
    <n v="-0.7"/>
    <n v="0"/>
    <n v="1.83"/>
    <n v="0"/>
    <n v="0"/>
    <s v="2015-04-16"/>
    <s v="2015-09-01"/>
    <n v="617.07000000000005"/>
    <s v="Silver"/>
  </r>
  <r>
    <x v="2560"/>
    <x v="0"/>
    <s v="Puerto Rico"/>
    <n v="8"/>
    <n v="6429.16"/>
    <n v="149.52000000000001"/>
    <n v="409.38"/>
    <n v="0.76700000000000002"/>
    <n v="1"/>
    <n v="33"/>
    <n v="1.42"/>
    <n v="17"/>
    <n v="1"/>
    <s v="2015-02-21"/>
    <s v="2017-06-28"/>
    <n v="1794.24"/>
    <s v="Silver"/>
  </r>
  <r>
    <x v="2561"/>
    <x v="0"/>
    <s v="EE. UU."/>
    <n v="7"/>
    <n v="11844.07"/>
    <n v="194.17"/>
    <n v="1437.27"/>
    <n v="0.754"/>
    <n v="0.7"/>
    <n v="56"/>
    <n v="1.32"/>
    <n v="25"/>
    <n v="1"/>
    <s v="2015-03-19"/>
    <s v="2017-03-02"/>
    <n v="2038.78"/>
    <s v="Gold"/>
  </r>
  <r>
    <x v="2562"/>
    <x v="0"/>
    <s v="Puerto Rico"/>
    <n v="5"/>
    <n v="9849.14"/>
    <n v="175.88"/>
    <n v="2274.89"/>
    <n v="0.46400000000000002"/>
    <n v="0.9"/>
    <n v="51"/>
    <n v="2.86"/>
    <n v="2"/>
    <n v="0"/>
    <s v="2016-01-15"/>
    <s v="2017-09-19"/>
    <n v="1319.1"/>
    <s v="Silver"/>
  </r>
  <r>
    <x v="2563"/>
    <x v="0"/>
    <s v="EE. UU."/>
    <n v="6"/>
    <n v="7179.52"/>
    <n v="276.14"/>
    <n v="-1540"/>
    <n v="0.61499999999999999"/>
    <n v="0"/>
    <n v="24"/>
    <n v="2.63"/>
    <n v="0"/>
    <n v="0"/>
    <s v="2015-06-16"/>
    <s v="2017-09-29"/>
    <n v="2485.2600000000002"/>
    <s v="Gold"/>
  </r>
  <r>
    <x v="2564"/>
    <x v="2"/>
    <s v="EE. UU."/>
    <n v="5"/>
    <n v="2839.57"/>
    <n v="189.3"/>
    <n v="-859.89"/>
    <n v="0.4"/>
    <n v="-0.2"/>
    <n v="6"/>
    <n v="3"/>
    <n v="0"/>
    <n v="0"/>
    <s v="2015-05-06"/>
    <s v="2017-09-03"/>
    <n v="1419.75"/>
    <s v="Silver"/>
  </r>
  <r>
    <x v="2565"/>
    <x v="1"/>
    <s v="EE. UU."/>
    <n v="6"/>
    <n v="6431.53"/>
    <n v="279.63"/>
    <n v="1410.63"/>
    <n v="0.217"/>
    <n v="-0.2"/>
    <n v="16"/>
    <n v="1.25"/>
    <n v="6"/>
    <n v="1"/>
    <s v="2015-04-08"/>
    <s v="2017-06-28"/>
    <n v="2516.67"/>
    <s v="Gold"/>
  </r>
  <r>
    <x v="2566"/>
    <x v="0"/>
    <s v="Puerto Rico"/>
    <n v="3"/>
    <n v="2869.58"/>
    <n v="239.13"/>
    <n v="480.37"/>
    <n v="0.75"/>
    <n v="0.3"/>
    <n v="11"/>
    <n v="2.09"/>
    <n v="8"/>
    <n v="1"/>
    <s v="2015-03-24"/>
    <s v="2016-10-03"/>
    <n v="1076.08"/>
    <s v="Silver"/>
  </r>
  <r>
    <x v="2567"/>
    <x v="0"/>
    <s v="Puerto Rico"/>
    <n v="8"/>
    <n v="12153.71"/>
    <n v="248.03"/>
    <n v="1942.69"/>
    <n v="0.59199999999999997"/>
    <n v="1"/>
    <n v="37"/>
    <n v="2.59"/>
    <n v="5"/>
    <n v="0"/>
    <s v="2015-09-27"/>
    <s v="2017-10-01"/>
    <n v="2976.36"/>
    <s v="Gold"/>
  </r>
  <r>
    <x v="2568"/>
    <x v="0"/>
    <s v="EE. UU."/>
    <n v="3"/>
    <n v="3209.66"/>
    <n v="200.6"/>
    <n v="680.55"/>
    <n v="0.625"/>
    <n v="0.4"/>
    <n v="10"/>
    <n v="1.5"/>
    <n v="0"/>
    <n v="1"/>
    <s v="2015-03-16"/>
    <s v="2016-08-03"/>
    <n v="902.7"/>
    <s v="Silver"/>
  </r>
  <r>
    <x v="2569"/>
    <x v="0"/>
    <s v="EE. UU."/>
    <n v="5"/>
    <n v="5330.46"/>
    <n v="190.37"/>
    <n v="446.1"/>
    <n v="0.75"/>
    <n v="1.9"/>
    <n v="21"/>
    <n v="1.95"/>
    <n v="3"/>
    <n v="1"/>
    <s v="2015-01-19"/>
    <s v="2016-10-12"/>
    <n v="1427.78"/>
    <s v="Silver"/>
  </r>
  <r>
    <x v="2570"/>
    <x v="2"/>
    <s v="Puerto Rico"/>
    <n v="3"/>
    <n v="1429.8"/>
    <n v="178.73"/>
    <n v="381.51"/>
    <n v="0.5"/>
    <n v="0.5"/>
    <n v="6"/>
    <n v="1"/>
    <n v="2"/>
    <n v="1"/>
    <s v="2015-01-28"/>
    <s v="2017-04-20"/>
    <n v="804.28"/>
    <s v="Silver"/>
  </r>
  <r>
    <x v="2571"/>
    <x v="2"/>
    <s v="EE. UU."/>
    <n v="2"/>
    <n v="1209.96"/>
    <n v="201.66"/>
    <n v="498.98"/>
    <n v="0"/>
    <n v="0"/>
    <n v="4"/>
    <n v="1"/>
    <n v="4"/>
    <n v="1"/>
    <s v="2016-12-22"/>
    <s v="2017-05-25"/>
    <n v="604.98"/>
    <s v="Silver"/>
  </r>
  <r>
    <x v="2572"/>
    <x v="0"/>
    <s v="EE. UU."/>
    <n v="6"/>
    <n v="15875.96"/>
    <n v="223.61"/>
    <n v="4066.91"/>
    <n v="0.95799999999999996"/>
    <n v="2.5"/>
    <n v="68"/>
    <n v="1.88"/>
    <n v="28"/>
    <n v="1"/>
    <s v="2015-06-09"/>
    <s v="2017-04-17"/>
    <n v="2012.49"/>
    <s v="Gold"/>
  </r>
  <r>
    <x v="2573"/>
    <x v="1"/>
    <s v="EE. UU."/>
    <n v="3"/>
    <n v="6049.03"/>
    <n v="195.13"/>
    <n v="-1631.69"/>
    <n v="0.80600000000000005"/>
    <n v="0.6"/>
    <n v="26"/>
    <n v="2.38"/>
    <n v="5"/>
    <n v="0"/>
    <s v="2016-02-05"/>
    <s v="2017-09-19"/>
    <n v="878.08"/>
    <s v="Silver"/>
  </r>
  <r>
    <x v="2574"/>
    <x v="2"/>
    <s v="EE. UU."/>
    <n v="3"/>
    <n v="3089.26"/>
    <n v="205.95"/>
    <n v="240.17"/>
    <n v="0.6"/>
    <n v="1.1000000000000001"/>
    <n v="9"/>
    <n v="1.67"/>
    <n v="3"/>
    <n v="1"/>
    <s v="2015-04-13"/>
    <s v="2016-08-13"/>
    <n v="926.77"/>
    <s v="Silver"/>
  </r>
  <r>
    <x v="2575"/>
    <x v="1"/>
    <s v="Puerto Rico"/>
    <n v="5"/>
    <n v="4349.78"/>
    <n v="207.13"/>
    <n v="1085"/>
    <n v="0.81"/>
    <n v="0.8"/>
    <n v="18"/>
    <n v="2.44"/>
    <n v="4"/>
    <n v="0"/>
    <s v="2015-07-28"/>
    <s v="2017-08-30"/>
    <n v="1553.48"/>
    <s v="Silver"/>
  </r>
  <r>
    <x v="2576"/>
    <x v="0"/>
    <s v="EE. UU."/>
    <n v="7"/>
    <n v="11814.01"/>
    <n v="210.96"/>
    <n v="587.24"/>
    <n v="0.57099999999999995"/>
    <n v="0.5"/>
    <n v="56"/>
    <n v="3.05"/>
    <n v="5"/>
    <n v="0"/>
    <s v="2015-07-10"/>
    <s v="2017-08-12"/>
    <n v="2215.08"/>
    <s v="Gold"/>
  </r>
  <r>
    <x v="2577"/>
    <x v="0"/>
    <s v="EE. UU."/>
    <n v="2"/>
    <n v="1899.76"/>
    <n v="211.08"/>
    <n v="407.62"/>
    <n v="1"/>
    <n v="1"/>
    <n v="8"/>
    <n v="2"/>
    <n v="8"/>
    <n v="1"/>
    <s v="2015-06-11"/>
    <s v="2016-06-18"/>
    <n v="633.24"/>
    <s v="Silver"/>
  </r>
  <r>
    <x v="2578"/>
    <x v="0"/>
    <s v="Puerto Rico"/>
    <n v="2"/>
    <n v="965.86"/>
    <n v="160.97999999999999"/>
    <n v="122.01"/>
    <n v="0.16700000000000001"/>
    <n v="-1.3"/>
    <n v="1"/>
    <n v="1"/>
    <n v="0"/>
    <n v="1"/>
    <s v="2015-11-03"/>
    <s v="2016-03-08"/>
    <n v="482.94"/>
    <s v="Bronze"/>
  </r>
  <r>
    <x v="2579"/>
    <x v="0"/>
    <s v="EE. UU."/>
    <n v="8"/>
    <n v="6203.38"/>
    <n v="193.86"/>
    <n v="-730.01"/>
    <n v="0.625"/>
    <n v="0.4"/>
    <n v="19"/>
    <n v="1.74"/>
    <n v="12"/>
    <n v="1"/>
    <s v="2015-08-27"/>
    <s v="2017-07-08"/>
    <n v="2326.3200000000002"/>
    <s v="Gold"/>
  </r>
  <r>
    <x v="2580"/>
    <x v="0"/>
    <s v="Puerto Rico"/>
    <n v="7"/>
    <n v="16918.25"/>
    <n v="203.83"/>
    <n v="1011.37"/>
    <n v="0.97599999999999998"/>
    <n v="1.3"/>
    <n v="81"/>
    <n v="1.56"/>
    <n v="64"/>
    <n v="1"/>
    <s v="2015-03-07"/>
    <s v="2017-06-13"/>
    <n v="2140.2199999999998"/>
    <s v="Gold"/>
  </r>
  <r>
    <x v="2581"/>
    <x v="0"/>
    <s v="EE. UU."/>
    <n v="9"/>
    <n v="8587.1299999999992"/>
    <n v="214.68"/>
    <n v="-855.35"/>
    <n v="0.65"/>
    <n v="0.6"/>
    <n v="25"/>
    <n v="1.52"/>
    <n v="13"/>
    <n v="1"/>
    <s v="2015-01-06"/>
    <s v="2017-02-08"/>
    <n v="2898.18"/>
    <s v="Gold"/>
  </r>
  <r>
    <x v="2582"/>
    <x v="0"/>
    <s v="EE. UU."/>
    <n v="5"/>
    <n v="2994.68"/>
    <n v="213.91"/>
    <n v="-618.89"/>
    <n v="0.28599999999999998"/>
    <n v="0.3"/>
    <n v="4"/>
    <n v="1.5"/>
    <n v="2"/>
    <n v="1"/>
    <s v="2015-10-01"/>
    <s v="2017-04-07"/>
    <n v="1604.32"/>
    <s v="Silver"/>
  </r>
  <r>
    <x v="2583"/>
    <x v="2"/>
    <s v="Puerto Rico"/>
    <n v="6"/>
    <n v="7654"/>
    <n v="212.61"/>
    <n v="2406.6"/>
    <n v="0.72199999999999998"/>
    <n v="1.4"/>
    <n v="30"/>
    <n v="1.53"/>
    <n v="10"/>
    <n v="1"/>
    <s v="2015-10-06"/>
    <s v="2017-04-05"/>
    <n v="1913.49"/>
    <s v="Silver"/>
  </r>
  <r>
    <x v="2584"/>
    <x v="2"/>
    <s v="EE. UU."/>
    <n v="6"/>
    <n v="4279.3900000000003"/>
    <n v="178.31"/>
    <n v="1134.94"/>
    <n v="0.45800000000000002"/>
    <n v="0.6"/>
    <n v="15"/>
    <n v="1.4"/>
    <n v="6"/>
    <n v="1"/>
    <s v="2015-01-16"/>
    <s v="2017-07-07"/>
    <n v="1604.79"/>
    <s v="Silver"/>
  </r>
  <r>
    <x v="2585"/>
    <x v="0"/>
    <s v="EE. UU."/>
    <n v="1"/>
    <n v="694.9"/>
    <n v="138.97999999999999"/>
    <n v="220.4"/>
    <n v="0"/>
    <n v="0"/>
    <n v="0"/>
    <n v="1.83"/>
    <n v="0"/>
    <n v="0"/>
    <s v="2015-09-12"/>
    <s v="2015-09-12"/>
    <n v="208.47"/>
    <s v="Bronze"/>
  </r>
  <r>
    <x v="2586"/>
    <x v="0"/>
    <s v="EE. UU."/>
    <n v="6"/>
    <n v="2077.65"/>
    <n v="109.35"/>
    <n v="-70.069999999999993"/>
    <n v="0.63200000000000001"/>
    <n v="1.4"/>
    <n v="12"/>
    <n v="2.25"/>
    <n v="6"/>
    <n v="0"/>
    <s v="2015-02-10"/>
    <s v="2017-09-18"/>
    <n v="984.15"/>
    <s v="Silver"/>
  </r>
  <r>
    <x v="2587"/>
    <x v="0"/>
    <s v="Puerto Rico"/>
    <n v="4"/>
    <n v="5482.6"/>
    <n v="249.21"/>
    <n v="-1243.9000000000001"/>
    <n v="0.77300000000000002"/>
    <n v="0.3"/>
    <n v="17"/>
    <n v="2.65"/>
    <n v="0"/>
    <n v="0"/>
    <s v="2015-09-11"/>
    <s v="2017-08-08"/>
    <n v="1495.26"/>
    <s v="Silver"/>
  </r>
  <r>
    <x v="2588"/>
    <x v="0"/>
    <s v="EE. UU."/>
    <n v="9"/>
    <n v="8018.5"/>
    <n v="157.22999999999999"/>
    <n v="1420.66"/>
    <n v="0.745"/>
    <n v="1"/>
    <n v="42"/>
    <n v="1.48"/>
    <n v="30"/>
    <n v="1"/>
    <s v="2015-04-14"/>
    <s v="2017-07-08"/>
    <n v="2122.6"/>
    <s v="Gold"/>
  </r>
  <r>
    <x v="2589"/>
    <x v="0"/>
    <s v="EE. UU."/>
    <n v="7"/>
    <n v="9636.69"/>
    <n v="200.76"/>
    <n v="-43.38"/>
    <n v="0.75"/>
    <n v="1"/>
    <n v="36"/>
    <n v="1.69"/>
    <n v="13"/>
    <n v="1"/>
    <s v="2015-04-05"/>
    <s v="2017-03-03"/>
    <n v="2107.98"/>
    <s v="Gold"/>
  </r>
  <r>
    <x v="2590"/>
    <x v="0"/>
    <s v="EE. UU."/>
    <n v="3"/>
    <n v="499.92"/>
    <n v="124.98"/>
    <n v="71.64"/>
    <n v="0"/>
    <n v="-0.8"/>
    <n v="0"/>
    <n v="1.83"/>
    <n v="0"/>
    <n v="0"/>
    <s v="2015-12-08"/>
    <s v="2016-12-20"/>
    <n v="562.41"/>
    <s v="Silver"/>
  </r>
  <r>
    <x v="2591"/>
    <x v="0"/>
    <s v="Puerto Rico"/>
    <n v="3"/>
    <n v="4989.3999999999996"/>
    <n v="166.31"/>
    <n v="1122.97"/>
    <n v="1"/>
    <n v="1"/>
    <n v="30"/>
    <n v="2.93"/>
    <n v="3"/>
    <n v="0"/>
    <s v="2015-12-26"/>
    <s v="2017-08-27"/>
    <n v="748.4"/>
    <s v="Silver"/>
  </r>
  <r>
    <x v="2592"/>
    <x v="0"/>
    <s v="EE. UU."/>
    <n v="3"/>
    <n v="5149.57"/>
    <n v="223.89"/>
    <n v="1632.47"/>
    <n v="0.78300000000000003"/>
    <n v="0.8"/>
    <n v="18"/>
    <n v="1.33"/>
    <n v="10"/>
    <n v="1"/>
    <s v="2015-03-04"/>
    <s v="2017-04-23"/>
    <n v="1007.5"/>
    <s v="Silver"/>
  </r>
  <r>
    <x v="2593"/>
    <x v="2"/>
    <s v="EE. UU."/>
    <n v="7"/>
    <n v="5699.03"/>
    <n v="167.62"/>
    <n v="1223.04"/>
    <n v="1"/>
    <n v="2.1"/>
    <n v="34"/>
    <n v="1.56"/>
    <n v="13"/>
    <n v="1"/>
    <s v="2015-04-04"/>
    <s v="2017-01-22"/>
    <n v="1760.01"/>
    <s v="Silver"/>
  </r>
  <r>
    <x v="2594"/>
    <x v="2"/>
    <s v="Puerto Rico"/>
    <n v="3"/>
    <n v="2219.8000000000002"/>
    <n v="277.48"/>
    <n v="468.55"/>
    <n v="0.125"/>
    <n v="-0.5"/>
    <n v="1"/>
    <n v="2"/>
    <n v="1"/>
    <n v="1"/>
    <s v="2015-05-19"/>
    <s v="2017-05-10"/>
    <n v="1248.6600000000001"/>
    <s v="Silver"/>
  </r>
  <r>
    <x v="2595"/>
    <x v="2"/>
    <s v="EE. UU."/>
    <n v="4"/>
    <n v="6014.16"/>
    <n v="207.38"/>
    <n v="1965.9"/>
    <n v="0.89700000000000002"/>
    <n v="0.9"/>
    <n v="26"/>
    <n v="3.15"/>
    <n v="0"/>
    <n v="0"/>
    <s v="2016-09-30"/>
    <s v="2017-08-18"/>
    <n v="1244.28"/>
    <s v="Silver"/>
  </r>
  <r>
    <x v="2596"/>
    <x v="0"/>
    <s v="Puerto Rico"/>
    <n v="11"/>
    <n v="10886.7"/>
    <n v="194.41"/>
    <n v="1750.76"/>
    <n v="0.60699999999999998"/>
    <n v="1.1000000000000001"/>
    <n v="43"/>
    <n v="2.98"/>
    <n v="9"/>
    <n v="0"/>
    <s v="2015-08-27"/>
    <s v="2017-08-12"/>
    <n v="3207.76"/>
    <s v="Gold"/>
  </r>
  <r>
    <x v="2597"/>
    <x v="0"/>
    <s v="EE. UU."/>
    <n v="7"/>
    <n v="11353.98"/>
    <n v="231.71"/>
    <n v="3450.11"/>
    <n v="0.67300000000000004"/>
    <n v="1.1000000000000001"/>
    <n v="36"/>
    <n v="1.53"/>
    <n v="22"/>
    <n v="1"/>
    <s v="2016-04-07"/>
    <s v="2017-04-29"/>
    <n v="2432.96"/>
    <s v="Gold"/>
  </r>
  <r>
    <x v="2598"/>
    <x v="0"/>
    <s v="Puerto Rico"/>
    <n v="7"/>
    <n v="5237.51"/>
    <n v="201.44"/>
    <n v="1308.83"/>
    <n v="0.308"/>
    <n v="0.1"/>
    <n v="6"/>
    <n v="2.5"/>
    <n v="0"/>
    <n v="1"/>
    <s v="2015-04-23"/>
    <s v="2017-04-03"/>
    <n v="2115.12"/>
    <s v="Gold"/>
  </r>
  <r>
    <x v="2599"/>
    <x v="0"/>
    <s v="EE. UU."/>
    <n v="6"/>
    <n v="6625.06"/>
    <n v="179.06"/>
    <n v="1153.69"/>
    <n v="0.75700000000000001"/>
    <n v="0.8"/>
    <n v="28"/>
    <n v="2.1800000000000002"/>
    <n v="17"/>
    <n v="1"/>
    <s v="2015-03-19"/>
    <s v="2017-07-13"/>
    <n v="1611.54"/>
    <s v="Silver"/>
  </r>
  <r>
    <x v="2600"/>
    <x v="0"/>
    <s v="Puerto Rico"/>
    <n v="4"/>
    <n v="6799.08"/>
    <n v="183.76"/>
    <n v="1417.2"/>
    <n v="0.97299999999999998"/>
    <n v="1.6"/>
    <n v="36"/>
    <n v="1.64"/>
    <n v="11"/>
    <n v="1"/>
    <s v="2015-03-13"/>
    <s v="2016-06-08"/>
    <n v="1102.56"/>
    <s v="Silver"/>
  </r>
  <r>
    <x v="2601"/>
    <x v="0"/>
    <s v="EE. UU."/>
    <n v="7"/>
    <n v="9969.34"/>
    <n v="226.58"/>
    <n v="1264.4000000000001"/>
    <n v="0.70499999999999996"/>
    <n v="0.8"/>
    <n v="39"/>
    <n v="3.08"/>
    <n v="2"/>
    <n v="0"/>
    <s v="2015-12-24"/>
    <s v="2017-09-06"/>
    <n v="2379.09"/>
    <s v="Gold"/>
  </r>
  <r>
    <x v="2602"/>
    <x v="0"/>
    <s v="EE. UU."/>
    <n v="3"/>
    <n v="3479.47"/>
    <n v="144.97999999999999"/>
    <n v="432.85"/>
    <n v="0"/>
    <n v="1.1000000000000001"/>
    <n v="16"/>
    <n v="1.75"/>
    <n v="12"/>
    <n v="1"/>
    <s v="2016-04-28"/>
    <s v="2017-06-03"/>
    <n v="652.41"/>
    <s v="Silver"/>
  </r>
  <r>
    <x v="2603"/>
    <x v="0"/>
    <s v="Puerto Rico"/>
    <n v="3"/>
    <n v="8249.2199999999993"/>
    <n v="274.97000000000003"/>
    <n v="2360.9499999999998"/>
    <n v="0.83299999999999996"/>
    <n v="1.4"/>
    <n v="25"/>
    <n v="1.2"/>
    <n v="10"/>
    <n v="1"/>
    <s v="2015-01-11"/>
    <s v="2016-11-04"/>
    <n v="1237.3699999999999"/>
    <s v="Silver"/>
  </r>
  <r>
    <x v="2604"/>
    <x v="0"/>
    <s v="EE. UU."/>
    <n v="4"/>
    <n v="6259.47"/>
    <n v="231.83"/>
    <n v="1134.6600000000001"/>
    <n v="0.59299999999999997"/>
    <n v="2.1"/>
    <n v="19"/>
    <n v="1.63"/>
    <n v="7"/>
    <n v="1"/>
    <s v="2016-05-04"/>
    <s v="2017-05-07"/>
    <n v="1390.98"/>
    <s v="Silver"/>
  </r>
  <r>
    <x v="2605"/>
    <x v="2"/>
    <s v="Puerto Rico"/>
    <n v="5"/>
    <n v="6159.27"/>
    <n v="219.97"/>
    <n v="1014.84"/>
    <n v="0.89300000000000002"/>
    <n v="1.9"/>
    <n v="24"/>
    <n v="2.29"/>
    <n v="11"/>
    <n v="1"/>
    <s v="2015-06-01"/>
    <s v="2017-04-20"/>
    <n v="1649.78"/>
    <s v="Silver"/>
  </r>
  <r>
    <x v="2606"/>
    <x v="0"/>
    <s v="EE. UU."/>
    <n v="2"/>
    <n v="2759.67"/>
    <n v="229.97"/>
    <n v="766.42"/>
    <n v="0.16700000000000001"/>
    <n v="0.3"/>
    <n v="12"/>
    <n v="1"/>
    <n v="5"/>
    <n v="1"/>
    <s v="2015-04-27"/>
    <s v="2016-09-15"/>
    <n v="689.91"/>
    <s v="Silver"/>
  </r>
  <r>
    <x v="2607"/>
    <x v="2"/>
    <s v="Puerto Rico"/>
    <n v="6"/>
    <n v="7718.85"/>
    <n v="203.13"/>
    <n v="1309.78"/>
    <n v="0.81599999999999995"/>
    <n v="1.2"/>
    <n v="36"/>
    <n v="2.75"/>
    <n v="4"/>
    <n v="0"/>
    <s v="2015-01-01"/>
    <s v="2017-09-05"/>
    <n v="1828.17"/>
    <s v="Silver"/>
  </r>
  <r>
    <x v="2608"/>
    <x v="1"/>
    <s v="EE. UU."/>
    <n v="2"/>
    <n v="1059.92"/>
    <n v="176.65"/>
    <n v="-9.77"/>
    <n v="0.66700000000000004"/>
    <n v="0.3"/>
    <n v="4"/>
    <n v="2"/>
    <n v="0"/>
    <n v="1"/>
    <s v="2015-01-14"/>
    <s v="2017-06-28"/>
    <n v="529.95000000000005"/>
    <s v="Silver"/>
  </r>
  <r>
    <x v="2609"/>
    <x v="0"/>
    <s v="Puerto Rico"/>
    <n v="5"/>
    <n v="7409.17"/>
    <n v="211.69"/>
    <n v="-164.14"/>
    <n v="0.71399999999999997"/>
    <n v="0.2"/>
    <n v="27"/>
    <n v="1.19"/>
    <n v="17"/>
    <n v="1"/>
    <s v="2015-03-16"/>
    <s v="2017-06-29"/>
    <n v="1587.68"/>
    <s v="Silver"/>
  </r>
  <r>
    <x v="2610"/>
    <x v="0"/>
    <s v="EE. UU."/>
    <n v="1"/>
    <n v="100"/>
    <n v="100"/>
    <n v="7.74"/>
    <n v="0"/>
    <n v="-1"/>
    <n v="0"/>
    <n v="1.83"/>
    <n v="0"/>
    <n v="0"/>
    <s v="2017-04-14"/>
    <s v="2017-04-14"/>
    <n v="150"/>
    <s v="Bronze"/>
  </r>
  <r>
    <x v="2611"/>
    <x v="0"/>
    <s v="Puerto Rico"/>
    <n v="4"/>
    <n v="8029.11"/>
    <n v="200.73"/>
    <n v="1290.92"/>
    <n v="0.95"/>
    <n v="2.8"/>
    <n v="38"/>
    <n v="1.39"/>
    <n v="22"/>
    <n v="1"/>
    <s v="2015-11-28"/>
    <s v="2017-03-29"/>
    <n v="1204.3800000000001"/>
    <s v="Silver"/>
  </r>
  <r>
    <x v="2612"/>
    <x v="0"/>
    <s v="EE. UU."/>
    <n v="11"/>
    <n v="20349.72"/>
    <n v="203.5"/>
    <n v="5151.1899999999996"/>
    <n v="0.79"/>
    <n v="0.6"/>
    <n v="84"/>
    <n v="3.2"/>
    <n v="5"/>
    <n v="0"/>
    <s v="2015-04-03"/>
    <s v="2017-08-07"/>
    <n v="3357.75"/>
    <s v="Gold"/>
  </r>
  <r>
    <x v="2613"/>
    <x v="0"/>
    <s v="EE. UU."/>
    <n v="6"/>
    <n v="3599.62"/>
    <n v="156.51"/>
    <n v="-389.99"/>
    <n v="0.13"/>
    <n v="1.2"/>
    <n v="14"/>
    <n v="2.5"/>
    <n v="8"/>
    <n v="0"/>
    <s v="2015-05-13"/>
    <s v="2017-08-28"/>
    <n v="1408.59"/>
    <s v="Silver"/>
  </r>
  <r>
    <x v="2614"/>
    <x v="0"/>
    <s v="Puerto Rico"/>
    <n v="5"/>
    <n v="2959.55"/>
    <n v="155.77000000000001"/>
    <n v="775.56"/>
    <n v="0.57899999999999996"/>
    <n v="0.6"/>
    <n v="10"/>
    <n v="2.1"/>
    <n v="3"/>
    <n v="0"/>
    <s v="2015-07-01"/>
    <s v="2017-08-11"/>
    <n v="1168.28"/>
    <s v="Silver"/>
  </r>
  <r>
    <x v="2615"/>
    <x v="1"/>
    <s v="EE. UU."/>
    <n v="7"/>
    <n v="3859.64"/>
    <n v="227.04"/>
    <n v="790.86"/>
    <n v="0.47099999999999997"/>
    <n v="0.5"/>
    <n v="8"/>
    <n v="3"/>
    <n v="0"/>
    <n v="0"/>
    <s v="2015-04-06"/>
    <s v="2017-09-30"/>
    <n v="2383.92"/>
    <s v="Gold"/>
  </r>
  <r>
    <x v="2616"/>
    <x v="1"/>
    <s v="Puerto Rico"/>
    <n v="5"/>
    <n v="2259.5700000000002"/>
    <n v="161.4"/>
    <n v="349.52"/>
    <n v="0.214"/>
    <n v="0.8"/>
    <n v="9"/>
    <n v="1.33"/>
    <n v="1"/>
    <n v="1"/>
    <s v="2015-03-21"/>
    <s v="2017-01-19"/>
    <n v="1210.5"/>
    <s v="Silver"/>
  </r>
  <r>
    <x v="2617"/>
    <x v="1"/>
    <s v="EE. UU."/>
    <n v="8"/>
    <n v="11634.93"/>
    <n v="173.66"/>
    <n v="3104.05"/>
    <n v="0.85099999999999998"/>
    <n v="1.3"/>
    <n v="61"/>
    <n v="1.56"/>
    <n v="29"/>
    <n v="1"/>
    <s v="2016-01-06"/>
    <s v="2017-06-15"/>
    <n v="2083.92"/>
    <s v="Gold"/>
  </r>
  <r>
    <x v="2618"/>
    <x v="1"/>
    <s v="EE. UU."/>
    <n v="2"/>
    <n v="1027.94"/>
    <n v="205.59"/>
    <n v="325.99"/>
    <n v="1"/>
    <n v="1.2"/>
    <n v="4"/>
    <n v="1"/>
    <n v="4"/>
    <n v="1"/>
    <s v="2015-05-29"/>
    <s v="2016-10-15"/>
    <n v="616.77"/>
    <s v="Silver"/>
  </r>
  <r>
    <x v="2619"/>
    <x v="2"/>
    <s v="Puerto Rico"/>
    <n v="3"/>
    <n v="1869.64"/>
    <n v="143.82"/>
    <n v="-220.85"/>
    <n v="0.154"/>
    <n v="-0.5"/>
    <n v="11"/>
    <n v="1.55"/>
    <n v="5"/>
    <n v="1"/>
    <s v="2015-10-19"/>
    <s v="2017-03-12"/>
    <n v="647.19000000000005"/>
    <s v="Silver"/>
  </r>
  <r>
    <x v="2620"/>
    <x v="2"/>
    <s v="EE. UU."/>
    <n v="5"/>
    <n v="2769.74"/>
    <n v="138.49"/>
    <n v="688.93"/>
    <n v="0.5"/>
    <n v="0.9"/>
    <n v="14"/>
    <n v="2.4300000000000002"/>
    <n v="4"/>
    <n v="0"/>
    <s v="2015-06-18"/>
    <s v="2017-08-05"/>
    <n v="1038.68"/>
    <s v="Silver"/>
  </r>
  <r>
    <x v="2621"/>
    <x v="2"/>
    <s v="Puerto Rico"/>
    <n v="3"/>
    <n v="1489.91"/>
    <n v="148.99"/>
    <n v="277.99"/>
    <n v="0.4"/>
    <n v="1.6"/>
    <n v="8"/>
    <n v="1"/>
    <n v="6"/>
    <n v="1"/>
    <s v="2015-04-20"/>
    <s v="2017-06-22"/>
    <n v="670.46"/>
    <s v="Silver"/>
  </r>
  <r>
    <x v="2622"/>
    <x v="0"/>
    <s v="EE. UU."/>
    <n v="3"/>
    <n v="3799.64"/>
    <n v="172.71"/>
    <n v="684.32"/>
    <n v="0.63600000000000001"/>
    <n v="1.3"/>
    <n v="22"/>
    <n v="1.68"/>
    <n v="15"/>
    <n v="1"/>
    <s v="2016-04-14"/>
    <s v="2017-02-17"/>
    <n v="777.2"/>
    <s v="Silver"/>
  </r>
  <r>
    <x v="2623"/>
    <x v="0"/>
    <s v="Puerto Rico"/>
    <n v="6"/>
    <n v="5349.26"/>
    <n v="213.97"/>
    <n v="-2051.61"/>
    <n v="0.4"/>
    <n v="-0.2"/>
    <n v="9"/>
    <n v="3"/>
    <n v="0"/>
    <n v="0"/>
    <s v="2016-03-07"/>
    <s v="2017-08-06"/>
    <n v="1925.73"/>
    <s v="Silver"/>
  </r>
  <r>
    <x v="2624"/>
    <x v="2"/>
    <s v="EE. UU."/>
    <n v="6"/>
    <n v="9856.82"/>
    <n v="172.93"/>
    <n v="1817.82"/>
    <n v="1"/>
    <n v="1.4"/>
    <n v="55"/>
    <n v="1.36"/>
    <n v="25"/>
    <n v="1"/>
    <s v="2015-01-17"/>
    <s v="2016-05-18"/>
    <n v="1556.37"/>
    <s v="Silver"/>
  </r>
  <r>
    <x v="2625"/>
    <x v="0"/>
    <s v="Puerto Rico"/>
    <n v="5"/>
    <n v="7389.19"/>
    <n v="211.12"/>
    <n v="987.18"/>
    <n v="0.74299999999999999"/>
    <n v="0.7"/>
    <n v="26"/>
    <n v="1.77"/>
    <n v="5"/>
    <n v="1"/>
    <s v="2015-08-14"/>
    <s v="2017-07-20"/>
    <n v="1583.4"/>
    <s v="Silver"/>
  </r>
  <r>
    <x v="2626"/>
    <x v="0"/>
    <s v="EE. UU."/>
    <n v="5"/>
    <n v="3529.56"/>
    <n v="196.09"/>
    <n v="-1317.78"/>
    <n v="0.44400000000000001"/>
    <n v="0.9"/>
    <n v="8"/>
    <n v="3"/>
    <n v="0"/>
    <n v="0"/>
    <s v="2015-11-08"/>
    <s v="2017-08-26"/>
    <n v="1470.68"/>
    <s v="Silver"/>
  </r>
  <r>
    <x v="2627"/>
    <x v="2"/>
    <s v="Puerto Rico"/>
    <n v="6"/>
    <n v="7041.38"/>
    <n v="242.81"/>
    <n v="1372.02"/>
    <n v="0.93100000000000005"/>
    <n v="0.9"/>
    <n v="27"/>
    <n v="1"/>
    <n v="17"/>
    <n v="1"/>
    <s v="2015-08-16"/>
    <s v="2017-03-22"/>
    <n v="2185.29"/>
    <s v="Gold"/>
  </r>
  <r>
    <x v="2628"/>
    <x v="2"/>
    <s v="EE. UU."/>
    <n v="5"/>
    <n v="7629.06"/>
    <n v="181.64"/>
    <n v="1707.08"/>
    <n v="0.85699999999999998"/>
    <n v="0.9"/>
    <n v="41"/>
    <n v="1.59"/>
    <n v="16"/>
    <n v="1"/>
    <s v="2015-12-08"/>
    <s v="2017-04-14"/>
    <n v="1362.3"/>
    <s v="Silver"/>
  </r>
  <r>
    <x v="2629"/>
    <x v="0"/>
    <s v="EE. UU."/>
    <n v="3"/>
    <n v="2262.6999999999998"/>
    <n v="150.85"/>
    <n v="189.35"/>
    <n v="0.66700000000000004"/>
    <n v="0.4"/>
    <n v="10"/>
    <n v="1"/>
    <n v="7"/>
    <n v="1"/>
    <s v="2015-02-10"/>
    <s v="2016-01-26"/>
    <n v="678.82"/>
    <s v="Silver"/>
  </r>
  <r>
    <x v="2630"/>
    <x v="0"/>
    <s v="EE. UU."/>
    <n v="3"/>
    <n v="3695.01"/>
    <n v="147.80000000000001"/>
    <n v="-378.41"/>
    <n v="0.96"/>
    <n v="1.2"/>
    <n v="24"/>
    <n v="1.54"/>
    <n v="18"/>
    <n v="1"/>
    <s v="2016-01-12"/>
    <s v="2017-03-20"/>
    <n v="665.1"/>
    <s v="Silver"/>
  </r>
  <r>
    <x v="2631"/>
    <x v="0"/>
    <s v="Puerto Rico"/>
    <n v="5"/>
    <n v="4699.53"/>
    <n v="204.33"/>
    <n v="457.67"/>
    <n v="0.69599999999999995"/>
    <n v="1.4"/>
    <n v="21"/>
    <n v="1.81"/>
    <n v="9"/>
    <n v="1"/>
    <s v="2015-01-18"/>
    <s v="2017-07-31"/>
    <n v="1532.48"/>
    <s v="Silver"/>
  </r>
  <r>
    <x v="2632"/>
    <x v="0"/>
    <s v="Puerto Rico"/>
    <n v="5"/>
    <n v="2219.67"/>
    <n v="170.74"/>
    <n v="333.01"/>
    <n v="0.38500000000000001"/>
    <n v="1.5"/>
    <n v="10"/>
    <n v="1.3"/>
    <n v="3"/>
    <n v="1"/>
    <s v="2015-04-30"/>
    <s v="2016-09-21"/>
    <n v="1280.55"/>
    <s v="Silver"/>
  </r>
  <r>
    <x v="2633"/>
    <x v="0"/>
    <s v="EE. UU."/>
    <n v="5"/>
    <n v="8128.61"/>
    <n v="180.64"/>
    <n v="1757.05"/>
    <n v="0.84399999999999997"/>
    <n v="1.5"/>
    <n v="37"/>
    <n v="2.46"/>
    <n v="10"/>
    <n v="0"/>
    <s v="2015-04-18"/>
    <s v="2017-08-22"/>
    <n v="1354.8"/>
    <s v="Silver"/>
  </r>
  <r>
    <x v="2634"/>
    <x v="2"/>
    <s v="Puerto Rico"/>
    <n v="6"/>
    <n v="8758.99"/>
    <n v="213.63"/>
    <n v="1134.46"/>
    <n v="0.63400000000000001"/>
    <n v="0.6"/>
    <n v="39"/>
    <n v="3"/>
    <n v="5"/>
    <n v="0"/>
    <s v="2015-08-26"/>
    <s v="2017-09-14"/>
    <n v="1922.67"/>
    <s v="Silver"/>
  </r>
  <r>
    <x v="2635"/>
    <x v="2"/>
    <s v="EE. UU."/>
    <n v="3"/>
    <n v="3009.62"/>
    <n v="188.1"/>
    <n v="486.37"/>
    <n v="0.625"/>
    <n v="0.9"/>
    <n v="10"/>
    <n v="1"/>
    <n v="5"/>
    <n v="1"/>
    <s v="2016-04-13"/>
    <s v="2017-07-13"/>
    <n v="846.45"/>
    <s v="Silver"/>
  </r>
  <r>
    <x v="2636"/>
    <x v="2"/>
    <s v="EE. UU."/>
    <n v="7"/>
    <n v="6164.32"/>
    <n v="166.6"/>
    <n v="1305.96"/>
    <n v="0.378"/>
    <n v="1.3"/>
    <n v="32"/>
    <n v="1.47"/>
    <n v="23"/>
    <n v="1"/>
    <s v="2015-01-01"/>
    <s v="2017-07-14"/>
    <n v="1749.3"/>
    <s v="Silver"/>
  </r>
  <r>
    <x v="2637"/>
    <x v="2"/>
    <s v="Puerto Rico"/>
    <n v="5"/>
    <n v="11199.09"/>
    <n v="238.28"/>
    <n v="2698.74"/>
    <n v="0.78700000000000003"/>
    <n v="1.4"/>
    <n v="43"/>
    <n v="1.49"/>
    <n v="24"/>
    <n v="1"/>
    <s v="2015-10-09"/>
    <s v="2017-06-06"/>
    <n v="1787.1"/>
    <s v="Silver"/>
  </r>
  <r>
    <x v="2638"/>
    <x v="1"/>
    <s v="EE. UU."/>
    <n v="7"/>
    <n v="8049.76"/>
    <n v="149.07"/>
    <n v="1202.17"/>
    <n v="0.70399999999999996"/>
    <n v="0.9"/>
    <n v="46"/>
    <n v="3.02"/>
    <n v="10"/>
    <n v="0"/>
    <s v="2015-03-25"/>
    <s v="2017-08-09"/>
    <n v="1565.24"/>
    <s v="Silver"/>
  </r>
  <r>
    <x v="2639"/>
    <x v="0"/>
    <s v="Puerto Rico"/>
    <n v="5"/>
    <n v="6869.41"/>
    <n v="208.16"/>
    <n v="1646.71"/>
    <n v="0.63600000000000001"/>
    <n v="0.7"/>
    <n v="28"/>
    <n v="1.46"/>
    <n v="18"/>
    <n v="1"/>
    <s v="2015-07-21"/>
    <s v="2016-11-28"/>
    <n v="1561.2"/>
    <s v="Silver"/>
  </r>
  <r>
    <x v="2640"/>
    <x v="0"/>
    <s v="EE. UU."/>
    <n v="1"/>
    <n v="179.99"/>
    <n v="179.99"/>
    <n v="-266.20999999999998"/>
    <n v="1"/>
    <n v="1"/>
    <n v="1"/>
    <n v="4"/>
    <n v="0"/>
    <n v="0"/>
    <s v="2017-08-05"/>
    <s v="2017-08-05"/>
    <n v="269.98"/>
    <s v="Bronze"/>
  </r>
  <r>
    <x v="2641"/>
    <x v="0"/>
    <s v="Puerto Rico"/>
    <n v="2"/>
    <n v="5799.53"/>
    <n v="223.06"/>
    <n v="1585.65"/>
    <n v="0.96199999999999997"/>
    <n v="0.9"/>
    <n v="25"/>
    <n v="1.4"/>
    <n v="15"/>
    <n v="1"/>
    <s v="2016-06-15"/>
    <s v="2016-10-23"/>
    <n v="669.18"/>
    <s v="Silver"/>
  </r>
  <r>
    <x v="2642"/>
    <x v="0"/>
    <s v="EE. UU."/>
    <n v="5"/>
    <n v="4289.49"/>
    <n v="129.97999999999999"/>
    <n v="-183.78"/>
    <n v="0.66700000000000004"/>
    <n v="1.2"/>
    <n v="28"/>
    <n v="1.5"/>
    <n v="19"/>
    <n v="1"/>
    <s v="2015-02-20"/>
    <s v="2016-07-13"/>
    <n v="974.85"/>
    <s v="Silver"/>
  </r>
  <r>
    <x v="2643"/>
    <x v="0"/>
    <s v="Puerto Rico"/>
    <n v="6"/>
    <n v="6019.47"/>
    <n v="200.65"/>
    <n v="1706.81"/>
    <n v="0.83299999999999996"/>
    <n v="0.6"/>
    <n v="29"/>
    <n v="3.34"/>
    <n v="8"/>
    <n v="0"/>
    <s v="2015-01-14"/>
    <s v="2017-08-07"/>
    <n v="1805.85"/>
    <s v="Silver"/>
  </r>
  <r>
    <x v="2644"/>
    <x v="0"/>
    <s v="EE. UU."/>
    <n v="5"/>
    <n v="5279.53"/>
    <n v="211.18"/>
    <n v="846.48"/>
    <n v="0.8"/>
    <n v="1.7"/>
    <n v="23"/>
    <n v="1.57"/>
    <n v="5"/>
    <n v="1"/>
    <s v="2015-04-11"/>
    <s v="2017-06-03"/>
    <n v="1583.85"/>
    <s v="Silver"/>
  </r>
  <r>
    <x v="2645"/>
    <x v="2"/>
    <s v="EE. UU."/>
    <n v="7"/>
    <n v="8815.0499999999993"/>
    <n v="209.88"/>
    <n v="-325.04000000000002"/>
    <n v="0.81"/>
    <n v="1"/>
    <n v="38"/>
    <n v="1.5"/>
    <n v="23"/>
    <n v="1"/>
    <s v="2015-08-10"/>
    <s v="2017-06-25"/>
    <n v="2203.7399999999998"/>
    <s v="Gold"/>
  </r>
  <r>
    <x v="2646"/>
    <x v="1"/>
    <s v="Puerto Rico"/>
    <n v="1"/>
    <n v="129.99"/>
    <n v="129.99"/>
    <n v="10.92"/>
    <n v="1"/>
    <n v="4"/>
    <n v="1"/>
    <n v="3"/>
    <n v="1"/>
    <n v="1"/>
    <s v="2016-08-20"/>
    <s v="2016-08-20"/>
    <n v="194.98"/>
    <s v="Bronze"/>
  </r>
  <r>
    <x v="2647"/>
    <x v="1"/>
    <s v="EE. UU."/>
    <n v="4"/>
    <n v="7529.41"/>
    <n v="268.91000000000003"/>
    <n v="-9.18"/>
    <n v="0.64300000000000002"/>
    <n v="2.4"/>
    <n v="27"/>
    <n v="3.63"/>
    <n v="2"/>
    <n v="0"/>
    <s v="2016-05-06"/>
    <s v="2017-09-21"/>
    <n v="1613.46"/>
    <s v="Silver"/>
  </r>
  <r>
    <x v="2648"/>
    <x v="1"/>
    <s v="EE. UU."/>
    <n v="2"/>
    <n v="2409.6"/>
    <n v="160.63999999999999"/>
    <n v="-117.55"/>
    <n v="0.66700000000000004"/>
    <n v="0.7"/>
    <n v="15"/>
    <n v="1.33"/>
    <n v="10"/>
    <n v="1"/>
    <s v="2017-06-12"/>
    <s v="2017-07-08"/>
    <n v="481.92"/>
    <s v="Bronze"/>
  </r>
  <r>
    <x v="2649"/>
    <x v="0"/>
    <s v="Puerto Rico"/>
    <n v="7"/>
    <n v="9149.08"/>
    <n v="212.77"/>
    <n v="1844.25"/>
    <n v="0.88400000000000001"/>
    <n v="1.2"/>
    <n v="43"/>
    <n v="3.26"/>
    <n v="3"/>
    <n v="0"/>
    <s v="2015-07-29"/>
    <s v="2017-09-02"/>
    <n v="2234.08"/>
    <s v="Gold"/>
  </r>
  <r>
    <x v="2650"/>
    <x v="0"/>
    <s v="EE. UU."/>
    <n v="5"/>
    <n v="5359.36"/>
    <n v="172.88"/>
    <n v="1570.79"/>
    <n v="0.64500000000000002"/>
    <n v="0"/>
    <n v="21"/>
    <n v="1"/>
    <n v="15"/>
    <n v="1"/>
    <s v="2015-03-05"/>
    <s v="2017-05-17"/>
    <n v="1296.5999999999999"/>
    <s v="Silver"/>
  </r>
  <r>
    <x v="2651"/>
    <x v="0"/>
    <s v="EE. UU."/>
    <n v="2"/>
    <n v="1109.94"/>
    <n v="158.56"/>
    <n v="221.29"/>
    <n v="0"/>
    <n v="-1"/>
    <n v="4"/>
    <n v="1"/>
    <n v="4"/>
    <n v="1"/>
    <s v="2015-09-24"/>
    <s v="2016-08-31"/>
    <n v="475.68"/>
    <s v="Bronze"/>
  </r>
  <r>
    <x v="2652"/>
    <x v="0"/>
    <s v="Puerto Rico"/>
    <n v="9"/>
    <n v="12638.48"/>
    <n v="197.48"/>
    <n v="94.63"/>
    <n v="0.56299999999999994"/>
    <n v="0.9"/>
    <n v="56"/>
    <n v="1.41"/>
    <n v="32"/>
    <n v="1"/>
    <s v="2015-02-13"/>
    <s v="2016-11-13"/>
    <n v="2665.98"/>
    <s v="Gold"/>
  </r>
  <r>
    <x v="2653"/>
    <x v="0"/>
    <s v="EE. UU."/>
    <n v="6"/>
    <n v="7709.14"/>
    <n v="202.87"/>
    <n v="2296.9899999999998"/>
    <n v="0.68400000000000005"/>
    <n v="0.9"/>
    <n v="36"/>
    <n v="1.22"/>
    <n v="8"/>
    <n v="1"/>
    <s v="2015-07-14"/>
    <s v="2017-05-11"/>
    <n v="1825.83"/>
    <s v="Silver"/>
  </r>
  <r>
    <x v="2654"/>
    <x v="0"/>
    <s v="EE. UU."/>
    <n v="4"/>
    <n v="1687.77"/>
    <n v="187.53"/>
    <n v="-238.3"/>
    <n v="0.55600000000000005"/>
    <n v="0.1"/>
    <n v="7"/>
    <n v="1.43"/>
    <n v="5"/>
    <n v="1"/>
    <s v="2015-01-06"/>
    <s v="2016-08-08"/>
    <n v="1125.18"/>
    <s v="Silver"/>
  </r>
  <r>
    <x v="2655"/>
    <x v="0"/>
    <s v="Puerto Rico"/>
    <n v="1"/>
    <n v="219.95"/>
    <n v="73.319999999999993"/>
    <n v="24.96"/>
    <n v="1"/>
    <n v="3"/>
    <n v="3"/>
    <n v="3"/>
    <n v="0"/>
    <n v="1"/>
    <s v="2015-07-18"/>
    <s v="2015-07-18"/>
    <n v="109.98"/>
    <s v="Bronze"/>
  </r>
  <r>
    <x v="2656"/>
    <x v="0"/>
    <s v="EE. UU."/>
    <n v="7"/>
    <n v="8768.33"/>
    <n v="219.21"/>
    <n v="-1946.18"/>
    <n v="0.45"/>
    <n v="-0.1"/>
    <n v="23"/>
    <n v="2.48"/>
    <n v="0"/>
    <n v="0"/>
    <s v="2015-05-04"/>
    <s v="2017-09-23"/>
    <n v="2301.6999999999998"/>
    <s v="Gold"/>
  </r>
  <r>
    <x v="2657"/>
    <x v="0"/>
    <s v="EE. UU."/>
    <n v="6"/>
    <n v="3049.55"/>
    <n v="145.22"/>
    <n v="293.24"/>
    <n v="0.76200000000000001"/>
    <n v="0.7"/>
    <n v="21"/>
    <n v="1.33"/>
    <n v="9"/>
    <n v="1"/>
    <s v="2015-04-07"/>
    <s v="2016-07-23"/>
    <n v="1306.98"/>
    <s v="Silver"/>
  </r>
  <r>
    <x v="2658"/>
    <x v="0"/>
    <s v="Puerto Rico"/>
    <n v="5"/>
    <n v="2870.6"/>
    <n v="159.47999999999999"/>
    <n v="205.55"/>
    <n v="0.33300000000000002"/>
    <n v="0.6"/>
    <n v="15"/>
    <n v="2.0699999999999998"/>
    <n v="8"/>
    <n v="1"/>
    <s v="2015-03-25"/>
    <s v="2017-04-03"/>
    <n v="1196.0999999999999"/>
    <s v="Silver"/>
  </r>
  <r>
    <x v="2659"/>
    <x v="0"/>
    <s v="EE. UU."/>
    <n v="6"/>
    <n v="5674.43"/>
    <n v="149.33000000000001"/>
    <n v="808.49"/>
    <n v="0.84199999999999997"/>
    <n v="1"/>
    <n v="32"/>
    <n v="1"/>
    <n v="16"/>
    <n v="1"/>
    <s v="2015-02-17"/>
    <s v="2017-07-18"/>
    <n v="1343.97"/>
    <s v="Silver"/>
  </r>
  <r>
    <x v="2660"/>
    <x v="0"/>
    <s v="EE. UU."/>
    <n v="5"/>
    <n v="6565.61"/>
    <n v="177.45"/>
    <n v="1071.71"/>
    <n v="0.67600000000000005"/>
    <n v="1.6"/>
    <n v="32"/>
    <n v="2.63"/>
    <n v="6"/>
    <n v="0"/>
    <s v="2015-03-09"/>
    <s v="2017-09-06"/>
    <n v="1330.88"/>
    <s v="Silver"/>
  </r>
  <r>
    <x v="2661"/>
    <x v="0"/>
    <s v="EE. UU."/>
    <n v="7"/>
    <n v="6829.46"/>
    <n v="170.74"/>
    <n v="-416"/>
    <n v="0.82499999999999996"/>
    <n v="1.8"/>
    <n v="32"/>
    <n v="2.88"/>
    <n v="2"/>
    <n v="0"/>
    <s v="2015-07-23"/>
    <s v="2017-09-09"/>
    <n v="1792.77"/>
    <s v="Silver"/>
  </r>
  <r>
    <x v="2662"/>
    <x v="0"/>
    <s v="Puerto Rico"/>
    <n v="5"/>
    <n v="3199.65"/>
    <n v="177.76"/>
    <n v="564.30999999999995"/>
    <n v="0.111"/>
    <n v="0.3"/>
    <n v="11"/>
    <n v="1.82"/>
    <n v="6"/>
    <n v="1"/>
    <s v="2015-04-23"/>
    <s v="2015-12-03"/>
    <n v="1333.2"/>
    <s v="Silver"/>
  </r>
  <r>
    <x v="2663"/>
    <x v="0"/>
    <s v="Puerto Rico"/>
    <n v="1"/>
    <n v="1359.94"/>
    <n v="226.66"/>
    <n v="232.88"/>
    <n v="1"/>
    <n v="1"/>
    <n v="6"/>
    <n v="2"/>
    <n v="3"/>
    <n v="1"/>
    <s v="2016-09-10"/>
    <s v="2016-09-10"/>
    <n v="339.99"/>
    <s v="Bronze"/>
  </r>
  <r>
    <x v="2664"/>
    <x v="0"/>
    <s v="EE. UU."/>
    <n v="3"/>
    <n v="2939.78"/>
    <n v="195.99"/>
    <n v="265.85000000000002"/>
    <n v="1"/>
    <n v="1.8"/>
    <n v="13"/>
    <n v="1.38"/>
    <n v="6"/>
    <n v="1"/>
    <s v="2015-01-20"/>
    <s v="2016-11-18"/>
    <n v="881.96"/>
    <s v="Silver"/>
  </r>
  <r>
    <x v="2665"/>
    <x v="0"/>
    <s v="Puerto Rico"/>
    <n v="4"/>
    <n v="5944.55"/>
    <n v="185.77"/>
    <n v="492.08"/>
    <n v="0.84399999999999997"/>
    <n v="1"/>
    <n v="26"/>
    <n v="2.38"/>
    <n v="3"/>
    <n v="0"/>
    <s v="2015-11-28"/>
    <s v="2017-08-27"/>
    <n v="1114.6199999999999"/>
    <s v="Silver"/>
  </r>
  <r>
    <x v="2666"/>
    <x v="0"/>
    <s v="EE. UU."/>
    <n v="5"/>
    <n v="8588.9500000000007"/>
    <n v="182.74"/>
    <n v="1766.61"/>
    <n v="0.91500000000000004"/>
    <n v="0.8"/>
    <n v="42"/>
    <n v="2.64"/>
    <n v="0"/>
    <n v="0"/>
    <s v="2015-02-20"/>
    <s v="2017-09-16"/>
    <n v="1370.55"/>
    <s v="Silver"/>
  </r>
  <r>
    <x v="2667"/>
    <x v="2"/>
    <s v="EE. UU."/>
    <n v="4"/>
    <n v="5927.42"/>
    <n v="227.98"/>
    <n v="1239.5"/>
    <n v="0.92300000000000004"/>
    <n v="1.8"/>
    <n v="24"/>
    <n v="1.5"/>
    <n v="11"/>
    <n v="1"/>
    <s v="2015-02-02"/>
    <s v="2017-05-31"/>
    <n v="1367.88"/>
    <s v="Silver"/>
  </r>
  <r>
    <x v="2668"/>
    <x v="0"/>
    <s v="Puerto Rico"/>
    <n v="1"/>
    <n v="999.94"/>
    <n v="333.31"/>
    <n v="-16.989999999999998"/>
    <n v="0"/>
    <n v="-2"/>
    <n v="3"/>
    <n v="2"/>
    <n v="0"/>
    <n v="1"/>
    <s v="2017-02-20"/>
    <s v="2017-02-20"/>
    <n v="499.96"/>
    <s v="Bronze"/>
  </r>
  <r>
    <x v="2669"/>
    <x v="2"/>
    <s v="EE. UU."/>
    <n v="6"/>
    <n v="6189.41"/>
    <n v="213.43"/>
    <n v="1487.24"/>
    <n v="0.48299999999999998"/>
    <n v="0.9"/>
    <n v="24"/>
    <n v="2.75"/>
    <n v="1"/>
    <n v="0"/>
    <s v="2015-02-09"/>
    <s v="2017-09-20"/>
    <n v="1920.87"/>
    <s v="Silver"/>
  </r>
  <r>
    <x v="2670"/>
    <x v="2"/>
    <s v="EE. UU."/>
    <n v="2"/>
    <n v="1909.88"/>
    <n v="238.74"/>
    <n v="-361.22"/>
    <n v="0"/>
    <n v="-2"/>
    <n v="0"/>
    <n v="1.83"/>
    <n v="0"/>
    <n v="0"/>
    <s v="2016-12-27"/>
    <s v="2017-07-23"/>
    <n v="716.22"/>
    <s v="Silver"/>
  </r>
  <r>
    <x v="2671"/>
    <x v="2"/>
    <s v="Puerto Rico"/>
    <n v="8"/>
    <n v="6299.43"/>
    <n v="209.98"/>
    <n v="420.64"/>
    <n v="0.3"/>
    <n v="0.6"/>
    <n v="18"/>
    <n v="1.39"/>
    <n v="13"/>
    <n v="1"/>
    <s v="2015-01-20"/>
    <s v="2017-08-03"/>
    <n v="2519.7600000000002"/>
    <s v="Gold"/>
  </r>
  <r>
    <x v="2672"/>
    <x v="1"/>
    <s v="EE. UU."/>
    <n v="6"/>
    <n v="4319.75"/>
    <n v="123.42"/>
    <n v="-442.76"/>
    <n v="0.91400000000000003"/>
    <n v="2.2000000000000002"/>
    <n v="32"/>
    <n v="3.13"/>
    <n v="0"/>
    <n v="0"/>
    <s v="2015-04-24"/>
    <s v="2017-08-28"/>
    <n v="1110.78"/>
    <s v="Silver"/>
  </r>
  <r>
    <x v="2673"/>
    <x v="2"/>
    <s v="EE. UU."/>
    <n v="5"/>
    <n v="6959.19"/>
    <n v="198.83"/>
    <n v="1157.56"/>
    <n v="0.68600000000000005"/>
    <n v="1"/>
    <n v="33"/>
    <n v="2.27"/>
    <n v="11"/>
    <n v="1"/>
    <s v="2015-05-04"/>
    <s v="2017-07-09"/>
    <n v="1491.22"/>
    <s v="Silver"/>
  </r>
  <r>
    <x v="2674"/>
    <x v="1"/>
    <s v="Puerto Rico"/>
    <n v="7"/>
    <n v="8719.06"/>
    <n v="202.77"/>
    <n v="-937.46"/>
    <n v="1"/>
    <n v="1.4"/>
    <n v="43"/>
    <n v="1.65"/>
    <n v="29"/>
    <n v="1"/>
    <s v="2015-09-03"/>
    <s v="2017-06-16"/>
    <n v="2129.08"/>
    <s v="Gold"/>
  </r>
  <r>
    <x v="2675"/>
    <x v="2"/>
    <s v="EE. UU."/>
    <n v="5"/>
    <n v="3549.51"/>
    <n v="236.63"/>
    <n v="249.8"/>
    <n v="1"/>
    <n v="2.4"/>
    <n v="15"/>
    <n v="1.1299999999999999"/>
    <n v="10"/>
    <n v="1"/>
    <s v="2015-02-14"/>
    <s v="2017-06-28"/>
    <n v="1774.72"/>
    <s v="Silver"/>
  </r>
  <r>
    <x v="2676"/>
    <x v="2"/>
    <s v="Puerto Rico"/>
    <n v="9"/>
    <n v="14218.25"/>
    <n v="203.12"/>
    <n v="187.82"/>
    <n v="0.58599999999999997"/>
    <n v="1.1000000000000001"/>
    <n v="65"/>
    <n v="3.02"/>
    <n v="10"/>
    <n v="0"/>
    <s v="2016-04-26"/>
    <s v="2017-10-01"/>
    <n v="2742.12"/>
    <s v="Gold"/>
  </r>
  <r>
    <x v="2677"/>
    <x v="2"/>
    <s v="EE. UU."/>
    <n v="3"/>
    <n v="2729.7"/>
    <n v="248.15"/>
    <n v="283.44"/>
    <n v="0.27300000000000002"/>
    <n v="0.5"/>
    <n v="3"/>
    <n v="2"/>
    <n v="0"/>
    <n v="1"/>
    <s v="2016-12-01"/>
    <s v="2017-04-04"/>
    <n v="1116.68"/>
    <s v="Silver"/>
  </r>
  <r>
    <x v="2678"/>
    <x v="0"/>
    <s v="EE. UU."/>
    <n v="3"/>
    <n v="1587.87"/>
    <n v="176.43"/>
    <n v="99.36"/>
    <n v="0.222"/>
    <n v="0.6"/>
    <n v="6"/>
    <n v="1.67"/>
    <n v="0"/>
    <n v="1"/>
    <s v="2015-05-04"/>
    <s v="2016-08-03"/>
    <n v="793.94"/>
    <s v="Silver"/>
  </r>
  <r>
    <x v="2679"/>
    <x v="0"/>
    <s v="EE. UU."/>
    <n v="3"/>
    <n v="5348.41"/>
    <n v="167.14"/>
    <n v="1179.56"/>
    <n v="1"/>
    <n v="1"/>
    <n v="32"/>
    <n v="1.5"/>
    <n v="12"/>
    <n v="1"/>
    <s v="2015-01-01"/>
    <s v="2015-08-03"/>
    <n v="752.13"/>
    <s v="Silver"/>
  </r>
  <r>
    <x v="2680"/>
    <x v="0"/>
    <s v="EE. UU."/>
    <n v="5"/>
    <n v="2879.67"/>
    <n v="159.97999999999999"/>
    <n v="1045.1099999999999"/>
    <n v="0.77800000000000002"/>
    <n v="1.4"/>
    <n v="16"/>
    <n v="1.31"/>
    <n v="8"/>
    <n v="1"/>
    <s v="2015-01-28"/>
    <s v="2016-09-05"/>
    <n v="1199.8499999999999"/>
    <s v="Silver"/>
  </r>
  <r>
    <x v="2681"/>
    <x v="0"/>
    <s v="Puerto Rico"/>
    <n v="5"/>
    <n v="7129.28"/>
    <n v="178.23"/>
    <n v="582.95000000000005"/>
    <n v="0.92500000000000004"/>
    <n v="1.2"/>
    <n v="40"/>
    <n v="1.78"/>
    <n v="24"/>
    <n v="1"/>
    <s v="2015-04-10"/>
    <s v="2017-07-19"/>
    <n v="1336.72"/>
    <s v="Silver"/>
  </r>
  <r>
    <x v="2682"/>
    <x v="0"/>
    <s v="EE. UU."/>
    <n v="4"/>
    <n v="4784.6000000000004"/>
    <n v="191.38"/>
    <n v="230.89"/>
    <n v="1"/>
    <n v="1.2"/>
    <n v="25"/>
    <n v="1.8"/>
    <n v="8"/>
    <n v="1"/>
    <s v="2015-05-07"/>
    <s v="2016-04-28"/>
    <n v="1148.28"/>
    <s v="Silver"/>
  </r>
  <r>
    <x v="2683"/>
    <x v="0"/>
    <s v="Puerto Rico"/>
    <n v="4"/>
    <n v="5334.58"/>
    <n v="183.95"/>
    <n v="490.49"/>
    <n v="0.69"/>
    <n v="0.7"/>
    <n v="20"/>
    <n v="1.3"/>
    <n v="10"/>
    <n v="1"/>
    <s v="2015-01-20"/>
    <s v="2017-03-12"/>
    <n v="1103.7"/>
    <s v="Silver"/>
  </r>
  <r>
    <x v="2684"/>
    <x v="0"/>
    <s v="EE. UU."/>
    <n v="4"/>
    <n v="4585.29"/>
    <n v="199.36"/>
    <n v="-150.28"/>
    <n v="0.435"/>
    <n v="0.8"/>
    <n v="23"/>
    <n v="1.48"/>
    <n v="6"/>
    <n v="1"/>
    <s v="2015-08-12"/>
    <s v="2017-07-31"/>
    <n v="1196.1600000000001"/>
    <s v="Silver"/>
  </r>
  <r>
    <x v="2685"/>
    <x v="0"/>
    <s v="EE. UU."/>
    <n v="6"/>
    <n v="11368.61"/>
    <n v="206.7"/>
    <n v="2097.8200000000002"/>
    <n v="0.76400000000000001"/>
    <n v="0.4"/>
    <n v="50"/>
    <n v="2.38"/>
    <n v="5"/>
    <n v="0"/>
    <s v="2015-04-15"/>
    <s v="2017-09-12"/>
    <n v="1860.3"/>
    <s v="Silver"/>
  </r>
  <r>
    <x v="2686"/>
    <x v="0"/>
    <s v="Puerto Rico"/>
    <n v="7"/>
    <n v="11602.57"/>
    <n v="181.29"/>
    <n v="1121.53"/>
    <n v="0.90600000000000003"/>
    <n v="0.8"/>
    <n v="56"/>
    <n v="1.52"/>
    <n v="28"/>
    <n v="1"/>
    <s v="2015-02-04"/>
    <s v="2017-02-17"/>
    <n v="1903.54"/>
    <s v="Silver"/>
  </r>
  <r>
    <x v="2687"/>
    <x v="0"/>
    <s v="EE. UU."/>
    <n v="5"/>
    <n v="4469.6400000000003"/>
    <n v="212.84"/>
    <n v="327.97"/>
    <n v="0.85699999999999998"/>
    <n v="0.7"/>
    <n v="18"/>
    <n v="1.33"/>
    <n v="9"/>
    <n v="1"/>
    <s v="2016-09-18"/>
    <s v="2017-07-21"/>
    <n v="1596.3"/>
    <s v="Silver"/>
  </r>
  <r>
    <x v="2688"/>
    <x v="0"/>
    <s v="EE. UU."/>
    <n v="3"/>
    <n v="4069.78"/>
    <n v="271.32"/>
    <n v="675.16"/>
    <n v="0.66700000000000004"/>
    <n v="0.9"/>
    <n v="15"/>
    <n v="1"/>
    <n v="15"/>
    <n v="1"/>
    <s v="2015-05-18"/>
    <s v="2016-09-17"/>
    <n v="1220.94"/>
    <s v="Silver"/>
  </r>
  <r>
    <x v="2689"/>
    <x v="0"/>
    <s v="Puerto Rico"/>
    <n v="5"/>
    <n v="12859.06"/>
    <n v="233.8"/>
    <n v="2543.71"/>
    <n v="0.90900000000000003"/>
    <n v="1.2"/>
    <n v="50"/>
    <n v="1.78"/>
    <n v="22"/>
    <n v="1"/>
    <s v="2016-03-24"/>
    <s v="2017-04-28"/>
    <n v="1753.5"/>
    <s v="Silver"/>
  </r>
  <r>
    <x v="2690"/>
    <x v="0"/>
    <s v="EE. UU."/>
    <n v="4"/>
    <n v="1499.72"/>
    <n v="187.47"/>
    <n v="413.69"/>
    <n v="0.875"/>
    <n v="0.9"/>
    <n v="8"/>
    <n v="1.25"/>
    <n v="6"/>
    <n v="1"/>
    <s v="2015-12-08"/>
    <s v="2017-08-01"/>
    <n v="1124.82"/>
    <s v="Silver"/>
  </r>
  <r>
    <x v="2691"/>
    <x v="0"/>
    <s v="Puerto Rico"/>
    <n v="7"/>
    <n v="26416.68"/>
    <n v="254.01"/>
    <n v="5408.95"/>
    <n v="1"/>
    <n v="2.4"/>
    <n v="104"/>
    <n v="2.63"/>
    <n v="10"/>
    <n v="0"/>
    <s v="2015-10-14"/>
    <s v="2017-08-21"/>
    <n v="2667.1"/>
    <s v="Gold"/>
  </r>
  <r>
    <x v="2692"/>
    <x v="0"/>
    <s v="EE. UU."/>
    <n v="4"/>
    <n v="2801.51"/>
    <n v="121.8"/>
    <n v="584.76"/>
    <n v="0.69599999999999995"/>
    <n v="0.4"/>
    <n v="20"/>
    <n v="1.8"/>
    <n v="12"/>
    <n v="1"/>
    <s v="2015-09-13"/>
    <s v="2017-01-20"/>
    <n v="730.8"/>
    <s v="Silver"/>
  </r>
  <r>
    <x v="2693"/>
    <x v="0"/>
    <s v="EE. UU."/>
    <n v="5"/>
    <n v="8747.74"/>
    <n v="194.39"/>
    <n v="1187.8599999999999"/>
    <n v="0.82199999999999995"/>
    <n v="0.9"/>
    <n v="42"/>
    <n v="1.31"/>
    <n v="23"/>
    <n v="1"/>
    <s v="2015-03-26"/>
    <s v="2017-04-12"/>
    <n v="1457.92"/>
    <s v="Silver"/>
  </r>
  <r>
    <x v="2694"/>
    <x v="0"/>
    <s v="EE. UU."/>
    <n v="5"/>
    <n v="4739.67"/>
    <n v="197.49"/>
    <n v="667.65"/>
    <n v="0.83299999999999996"/>
    <n v="0.8"/>
    <n v="19"/>
    <n v="1.42"/>
    <n v="15"/>
    <n v="1"/>
    <s v="2016-03-31"/>
    <s v="2017-05-13"/>
    <n v="1481.18"/>
    <s v="Silver"/>
  </r>
  <r>
    <x v="2695"/>
    <x v="0"/>
    <s v="Puerto Rico"/>
    <n v="7"/>
    <n v="12348.55"/>
    <n v="237.47"/>
    <n v="550.21"/>
    <n v="0.90400000000000003"/>
    <n v="1.3"/>
    <n v="47"/>
    <n v="1.45"/>
    <n v="36"/>
    <n v="1"/>
    <s v="2015-04-11"/>
    <s v="2017-03-18"/>
    <n v="2493.44"/>
    <s v="Gold"/>
  </r>
  <r>
    <x v="2696"/>
    <x v="0"/>
    <s v="EE. UU."/>
    <n v="6"/>
    <n v="14908.48"/>
    <n v="196.16"/>
    <n v="3771.46"/>
    <n v="0.78900000000000003"/>
    <n v="1.4"/>
    <n v="76"/>
    <n v="1.41"/>
    <n v="37"/>
    <n v="1"/>
    <s v="2015-03-09"/>
    <s v="2016-11-29"/>
    <n v="1765.44"/>
    <s v="Silver"/>
  </r>
  <r>
    <x v="2697"/>
    <x v="0"/>
    <s v="Puerto Rico"/>
    <n v="3"/>
    <n v="1789.78"/>
    <n v="178.98"/>
    <n v="279"/>
    <n v="0"/>
    <n v="-1.2"/>
    <n v="1"/>
    <n v="1"/>
    <n v="1"/>
    <n v="1"/>
    <s v="2015-08-05"/>
    <s v="2017-02-20"/>
    <n v="805.41"/>
    <s v="Silver"/>
  </r>
  <r>
    <x v="2698"/>
    <x v="2"/>
    <s v="EE. UU."/>
    <n v="2"/>
    <n v="1329.89"/>
    <n v="265.98"/>
    <n v="386.75"/>
    <n v="1"/>
    <n v="1"/>
    <n v="5"/>
    <n v="1.2"/>
    <n v="0"/>
    <n v="1"/>
    <s v="2015-03-14"/>
    <s v="2017-06-11"/>
    <n v="797.94"/>
    <s v="Silver"/>
  </r>
  <r>
    <x v="2699"/>
    <x v="2"/>
    <s v="Puerto Rico"/>
    <n v="7"/>
    <n v="8578.9699999999993"/>
    <n v="199.51"/>
    <n v="-1280.0999999999999"/>
    <n v="0.69799999999999995"/>
    <n v="0.5"/>
    <n v="43"/>
    <n v="1.42"/>
    <n v="21"/>
    <n v="1"/>
    <s v="2015-03-08"/>
    <s v="2017-03-04"/>
    <n v="2094.86"/>
    <s v="Gold"/>
  </r>
  <r>
    <x v="2700"/>
    <x v="0"/>
    <s v="EE. UU."/>
    <n v="1"/>
    <n v="1719.92"/>
    <n v="107.5"/>
    <n v="-375.52"/>
    <n v="1"/>
    <n v="2"/>
    <n v="16"/>
    <n v="1.5"/>
    <n v="12"/>
    <n v="1"/>
    <s v="2016-07-27"/>
    <s v="2016-07-27"/>
    <n v="161.25"/>
    <s v="Bronze"/>
  </r>
  <r>
    <x v="2701"/>
    <x v="0"/>
    <s v="EE. UU."/>
    <n v="7"/>
    <n v="3429.72"/>
    <n v="180.51"/>
    <n v="95.79"/>
    <n v="0.42099999999999999"/>
    <n v="-0.1"/>
    <n v="15"/>
    <n v="2.5299999999999998"/>
    <n v="2"/>
    <n v="0"/>
    <s v="2015-07-27"/>
    <s v="2017-09-23"/>
    <n v="1895.36"/>
    <s v="Silver"/>
  </r>
  <r>
    <x v="2702"/>
    <x v="0"/>
    <s v="EE. UU."/>
    <n v="3"/>
    <n v="7739.48"/>
    <n v="257.98"/>
    <n v="1532.54"/>
    <n v="0.86699999999999999"/>
    <n v="0.9"/>
    <n v="30"/>
    <n v="1.37"/>
    <n v="15"/>
    <n v="1"/>
    <s v="2015-07-24"/>
    <s v="2017-01-17"/>
    <n v="1160.9100000000001"/>
    <s v="Silver"/>
  </r>
  <r>
    <x v="2703"/>
    <x v="2"/>
    <s v="Puerto Rico"/>
    <n v="5"/>
    <n v="8859.41"/>
    <n v="233.14"/>
    <n v="2560.0500000000002"/>
    <n v="1"/>
    <n v="1.1000000000000001"/>
    <n v="38"/>
    <n v="1.26"/>
    <n v="24"/>
    <n v="1"/>
    <s v="2015-02-19"/>
    <s v="2016-10-02"/>
    <n v="1748.55"/>
    <s v="Silver"/>
  </r>
  <r>
    <x v="2704"/>
    <x v="2"/>
    <s v="EE. UU."/>
    <n v="3"/>
    <n v="6269.17"/>
    <n v="329.96"/>
    <n v="230.55"/>
    <n v="0.89500000000000002"/>
    <n v="1.8"/>
    <n v="17"/>
    <n v="1.18"/>
    <n v="7"/>
    <n v="1"/>
    <s v="2015-03-12"/>
    <s v="2017-04-24"/>
    <n v="1484.82"/>
    <s v="Silver"/>
  </r>
  <r>
    <x v="2705"/>
    <x v="0"/>
    <s v="Puerto Rico"/>
    <n v="4"/>
    <n v="3700.43"/>
    <n v="154.18"/>
    <n v="738.23"/>
    <n v="0.625"/>
    <n v="0"/>
    <n v="17"/>
    <n v="1.59"/>
    <n v="5"/>
    <n v="1"/>
    <s v="2015-01-18"/>
    <s v="2017-03-30"/>
    <n v="925.08"/>
    <s v="Silver"/>
  </r>
  <r>
    <x v="2706"/>
    <x v="0"/>
    <s v="EE. UU."/>
    <n v="6"/>
    <n v="6739.22"/>
    <n v="177.35"/>
    <n v="1093"/>
    <n v="0.76300000000000001"/>
    <n v="1.4"/>
    <n v="34"/>
    <n v="1.24"/>
    <n v="27"/>
    <n v="1"/>
    <s v="2016-01-11"/>
    <s v="2017-01-10"/>
    <n v="1596.15"/>
    <s v="Silver"/>
  </r>
  <r>
    <x v="2707"/>
    <x v="0"/>
    <s v="EE. UU."/>
    <n v="1"/>
    <n v="119.98"/>
    <n v="59.99"/>
    <n v="27.64"/>
    <n v="1"/>
    <n v="1"/>
    <n v="0"/>
    <n v="1.83"/>
    <n v="0"/>
    <n v="0"/>
    <s v="2017-04-16"/>
    <s v="2017-04-16"/>
    <n v="89.98"/>
    <s v="Bronze"/>
  </r>
  <r>
    <x v="2708"/>
    <x v="2"/>
    <s v="Puerto Rico"/>
    <n v="6"/>
    <n v="12778.8"/>
    <n v="245.75"/>
    <n v="3258.12"/>
    <n v="0.73099999999999998"/>
    <n v="0.5"/>
    <n v="47"/>
    <n v="1.4"/>
    <n v="24"/>
    <n v="1"/>
    <s v="2015-03-12"/>
    <s v="2017-03-20"/>
    <n v="2211.75"/>
    <s v="Gold"/>
  </r>
  <r>
    <x v="2709"/>
    <x v="2"/>
    <s v="EE. UU."/>
    <n v="4"/>
    <n v="6723.12"/>
    <n v="168.08"/>
    <n v="1211.92"/>
    <n v="0.875"/>
    <n v="0.6"/>
    <n v="35"/>
    <n v="2.5099999999999998"/>
    <n v="5"/>
    <n v="0"/>
    <s v="2016-04-14"/>
    <s v="2017-09-26"/>
    <n v="1008.48"/>
    <s v="Silver"/>
  </r>
  <r>
    <x v="2710"/>
    <x v="0"/>
    <s v="EE. UU."/>
    <n v="5"/>
    <n v="3254.45"/>
    <n v="171.29"/>
    <n v="487.5"/>
    <n v="5.2999999999999999E-2"/>
    <n v="-0.3"/>
    <n v="11"/>
    <n v="3"/>
    <n v="0"/>
    <n v="0"/>
    <s v="2015-07-30"/>
    <s v="2017-08-09"/>
    <n v="1284.68"/>
    <s v="Silver"/>
  </r>
  <r>
    <x v="2711"/>
    <x v="1"/>
    <s v="Puerto Rico"/>
    <n v="6"/>
    <n v="7184.2"/>
    <n v="179.61"/>
    <n v="702.74"/>
    <n v="0.92500000000000004"/>
    <n v="1.6"/>
    <n v="37"/>
    <n v="1.78"/>
    <n v="26"/>
    <n v="1"/>
    <s v="2015-04-24"/>
    <s v="2017-05-31"/>
    <n v="1616.49"/>
    <s v="Silver"/>
  </r>
  <r>
    <x v="2712"/>
    <x v="1"/>
    <s v="EE. UU."/>
    <n v="6"/>
    <n v="7893.18"/>
    <n v="183.56"/>
    <n v="552.71"/>
    <n v="0.58099999999999996"/>
    <n v="0.8"/>
    <n v="41"/>
    <n v="1.29"/>
    <n v="28"/>
    <n v="1"/>
    <s v="2015-07-18"/>
    <s v="2017-02-25"/>
    <n v="1652.04"/>
    <s v="Silver"/>
  </r>
  <r>
    <x v="2713"/>
    <x v="1"/>
    <s v="Puerto Rico"/>
    <n v="1"/>
    <n v="299.97000000000003"/>
    <n v="99.99"/>
    <n v="87.12"/>
    <n v="0"/>
    <n v="0"/>
    <n v="3"/>
    <n v="1"/>
    <n v="0"/>
    <n v="1"/>
    <s v="2016-03-18"/>
    <s v="2016-03-18"/>
    <n v="149.97999999999999"/>
    <s v="Bronze"/>
  </r>
  <r>
    <x v="2714"/>
    <x v="1"/>
    <s v="EE. UU."/>
    <n v="4"/>
    <n v="10413.959999999999"/>
    <n v="200.27"/>
    <n v="2112.25"/>
    <n v="0.98099999999999998"/>
    <n v="2.1"/>
    <n v="51"/>
    <n v="1.65"/>
    <n v="33"/>
    <n v="1"/>
    <s v="2015-01-02"/>
    <s v="2016-01-03"/>
    <n v="1201.6199999999999"/>
    <s v="Silver"/>
  </r>
  <r>
    <x v="2715"/>
    <x v="2"/>
    <s v="Puerto Rico"/>
    <n v="5"/>
    <n v="2709.72"/>
    <n v="225.81"/>
    <n v="449.7"/>
    <n v="0.16700000000000001"/>
    <n v="-0.2"/>
    <n v="2"/>
    <n v="1"/>
    <n v="2"/>
    <n v="1"/>
    <s v="2015-02-10"/>
    <s v="2017-05-08"/>
    <n v="1693.57"/>
    <s v="Silver"/>
  </r>
  <r>
    <x v="2716"/>
    <x v="2"/>
    <s v="EE. UU."/>
    <n v="8"/>
    <n v="6889.56"/>
    <n v="186.2"/>
    <n v="-12.99"/>
    <n v="0.70299999999999996"/>
    <n v="1"/>
    <n v="31"/>
    <n v="1.77"/>
    <n v="17"/>
    <n v="1"/>
    <s v="2015-05-12"/>
    <s v="2017-06-27"/>
    <n v="2234.4"/>
    <s v="Gold"/>
  </r>
  <r>
    <x v="2717"/>
    <x v="2"/>
    <s v="Puerto Rico"/>
    <n v="2"/>
    <n v="2369.63"/>
    <n v="263.29000000000002"/>
    <n v="673.04"/>
    <n v="0.66700000000000004"/>
    <n v="0"/>
    <n v="6"/>
    <n v="2"/>
    <n v="3"/>
    <n v="1"/>
    <s v="2015-11-10"/>
    <s v="2015-11-28"/>
    <n v="789.87"/>
    <s v="Silver"/>
  </r>
  <r>
    <x v="2718"/>
    <x v="2"/>
    <s v="EE. UU."/>
    <n v="8"/>
    <n v="6983.9"/>
    <n v="183.79"/>
    <n v="807.24"/>
    <n v="0.65800000000000003"/>
    <n v="0.8"/>
    <n v="29"/>
    <n v="1.86"/>
    <n v="25"/>
    <n v="1"/>
    <s v="2015-03-31"/>
    <s v="2017-07-17"/>
    <n v="2205.48"/>
    <s v="Gold"/>
  </r>
  <r>
    <x v="2719"/>
    <x v="2"/>
    <s v="Puerto Rico"/>
    <n v="3"/>
    <n v="7459.51"/>
    <n v="226.05"/>
    <n v="2192.02"/>
    <n v="0.84799999999999998"/>
    <n v="0.9"/>
    <n v="28"/>
    <n v="1.54"/>
    <n v="18"/>
    <n v="1"/>
    <s v="2017-01-20"/>
    <s v="2017-05-15"/>
    <n v="1017.23"/>
    <s v="Silver"/>
  </r>
  <r>
    <x v="2720"/>
    <x v="2"/>
    <s v="EE. UU."/>
    <n v="6"/>
    <n v="6003.47"/>
    <n v="214.41"/>
    <n v="1160.77"/>
    <n v="0"/>
    <n v="-1.2"/>
    <n v="18"/>
    <n v="1.72"/>
    <n v="17"/>
    <n v="1"/>
    <s v="2015-01-27"/>
    <s v="2017-07-29"/>
    <n v="1929.69"/>
    <s v="Silver"/>
  </r>
  <r>
    <x v="2721"/>
    <x v="1"/>
    <s v="Puerto Rico"/>
    <n v="5"/>
    <n v="1624.75"/>
    <n v="162.47999999999999"/>
    <n v="431.2"/>
    <n v="0"/>
    <n v="-0.7"/>
    <n v="4"/>
    <n v="1"/>
    <n v="4"/>
    <n v="0"/>
    <s v="2015-07-09"/>
    <s v="2017-09-04"/>
    <n v="1218.5999999999999"/>
    <s v="Silver"/>
  </r>
  <r>
    <x v="2722"/>
    <x v="1"/>
    <s v="EE. UU."/>
    <n v="6"/>
    <n v="7554.23"/>
    <n v="222.18"/>
    <n v="-355.38"/>
    <n v="0.76500000000000001"/>
    <n v="0.5"/>
    <n v="26"/>
    <n v="1.1200000000000001"/>
    <n v="18"/>
    <n v="1"/>
    <s v="2015-04-01"/>
    <s v="2017-03-19"/>
    <n v="1999.62"/>
    <s v="Silver"/>
  </r>
  <r>
    <x v="2723"/>
    <x v="1"/>
    <s v="EE. UU."/>
    <n v="9"/>
    <n v="14568.71"/>
    <n v="217.44"/>
    <n v="2200"/>
    <n v="0.88100000000000001"/>
    <n v="1.3"/>
    <n v="65"/>
    <n v="3.08"/>
    <n v="6"/>
    <n v="0"/>
    <s v="2015-03-04"/>
    <s v="2017-09-27"/>
    <n v="2935.44"/>
    <s v="Gold"/>
  </r>
  <r>
    <x v="2724"/>
    <x v="2"/>
    <s v="EE. UU."/>
    <n v="6"/>
    <n v="6624.23"/>
    <n v="245.34"/>
    <n v="-1084.48"/>
    <n v="0.66700000000000004"/>
    <n v="0.4"/>
    <n v="18"/>
    <n v="1.83"/>
    <n v="8"/>
    <n v="1"/>
    <s v="2015-02-03"/>
    <s v="2016-12-11"/>
    <n v="2208.06"/>
    <s v="Gold"/>
  </r>
  <r>
    <x v="2725"/>
    <x v="0"/>
    <s v="Puerto Rico"/>
    <n v="4"/>
    <n v="2559.65"/>
    <n v="255.97"/>
    <n v="400.14"/>
    <n v="0.6"/>
    <n v="0.6"/>
    <n v="6"/>
    <n v="1"/>
    <n v="4"/>
    <n v="1"/>
    <s v="2016-12-23"/>
    <s v="2017-07-19"/>
    <n v="1535.82"/>
    <s v="Silver"/>
  </r>
  <r>
    <x v="2726"/>
    <x v="0"/>
    <s v="EE. UU."/>
    <n v="6"/>
    <n v="4089.29"/>
    <n v="185.88"/>
    <n v="786.47"/>
    <n v="0.68200000000000005"/>
    <n v="1"/>
    <n v="15"/>
    <n v="2"/>
    <n v="5"/>
    <n v="1"/>
    <s v="2015-02-18"/>
    <s v="2017-03-23"/>
    <n v="1672.92"/>
    <s v="Silver"/>
  </r>
  <r>
    <x v="2727"/>
    <x v="0"/>
    <s v="Puerto Rico"/>
    <n v="7"/>
    <n v="6069.4"/>
    <n v="252.89"/>
    <n v="1793.24"/>
    <n v="0.54200000000000004"/>
    <n v="0.5"/>
    <n v="10"/>
    <n v="2.2000000000000002"/>
    <n v="6"/>
    <n v="1"/>
    <s v="2015-01-14"/>
    <s v="2017-02-24"/>
    <n v="2655.34"/>
    <s v="Gold"/>
  </r>
  <r>
    <x v="2728"/>
    <x v="0"/>
    <s v="EE. UU."/>
    <n v="2"/>
    <n v="299.95"/>
    <n v="149.97999999999999"/>
    <n v="88.89"/>
    <n v="0"/>
    <n v="-1.5"/>
    <n v="0"/>
    <n v="1.83"/>
    <n v="0"/>
    <n v="0"/>
    <s v="2015-09-18"/>
    <s v="2017-04-25"/>
    <n v="449.94"/>
    <s v="Bronze"/>
  </r>
  <r>
    <x v="2729"/>
    <x v="1"/>
    <s v="EE. UU."/>
    <n v="2"/>
    <n v="1069.8699999999999"/>
    <n v="213.97"/>
    <n v="131.19"/>
    <n v="0.2"/>
    <n v="-0.4"/>
    <n v="1"/>
    <n v="1"/>
    <n v="0"/>
    <n v="1"/>
    <s v="2015-02-22"/>
    <s v="2016-10-15"/>
    <n v="641.91"/>
    <s v="Silver"/>
  </r>
  <r>
    <x v="2730"/>
    <x v="0"/>
    <s v="EE. UU."/>
    <n v="6"/>
    <n v="3549.6"/>
    <n v="154.33000000000001"/>
    <n v="738.2"/>
    <n v="0.26100000000000001"/>
    <n v="-0.2"/>
    <n v="19"/>
    <n v="2.84"/>
    <n v="4"/>
    <n v="0"/>
    <s v="2015-01-14"/>
    <s v="2017-08-23"/>
    <n v="1388.97"/>
    <s v="Silver"/>
  </r>
  <r>
    <x v="2731"/>
    <x v="2"/>
    <s v="EE. UU."/>
    <n v="6"/>
    <n v="8459.34"/>
    <n v="206.33"/>
    <n v="2258.9499999999998"/>
    <n v="0.68300000000000005"/>
    <n v="0.8"/>
    <n v="33"/>
    <n v="1.45"/>
    <n v="5"/>
    <n v="1"/>
    <s v="2016-02-20"/>
    <s v="2017-06-12"/>
    <n v="1856.97"/>
    <s v="Silver"/>
  </r>
  <r>
    <x v="2732"/>
    <x v="2"/>
    <s v="Puerto Rico"/>
    <n v="5"/>
    <n v="5299.77"/>
    <n v="203.84"/>
    <n v="565.45000000000005"/>
    <n v="0.76900000000000002"/>
    <n v="0.8"/>
    <n v="24"/>
    <n v="1.08"/>
    <n v="14"/>
    <n v="1"/>
    <s v="2015-02-16"/>
    <s v="2016-12-24"/>
    <n v="1528.8"/>
    <s v="Silver"/>
  </r>
  <r>
    <x v="2733"/>
    <x v="2"/>
    <s v="EE. UU."/>
    <n v="7"/>
    <n v="7149.37"/>
    <n v="198.59"/>
    <n v="317.44"/>
    <n v="0.91700000000000004"/>
    <n v="1.1000000000000001"/>
    <n v="33"/>
    <n v="1.36"/>
    <n v="26"/>
    <n v="1"/>
    <s v="2015-01-03"/>
    <s v="2017-07-09"/>
    <n v="2085.1999999999998"/>
    <s v="Gold"/>
  </r>
  <r>
    <x v="2734"/>
    <x v="2"/>
    <s v="Puerto Rico"/>
    <n v="5"/>
    <n v="4469.46"/>
    <n v="194.32"/>
    <n v="1138.82"/>
    <n v="0.69599999999999995"/>
    <n v="0.6"/>
    <n v="12"/>
    <n v="1.33"/>
    <n v="4"/>
    <n v="1"/>
    <s v="2015-06-17"/>
    <s v="2017-07-08"/>
    <n v="1457.4"/>
    <s v="Silver"/>
  </r>
  <r>
    <x v="2735"/>
    <x v="2"/>
    <s v="EE. UU."/>
    <n v="5"/>
    <n v="8688.86"/>
    <n v="222.79"/>
    <n v="1549.61"/>
    <n v="0.92300000000000004"/>
    <n v="1.7"/>
    <n v="36"/>
    <n v="1.36"/>
    <n v="21"/>
    <n v="1"/>
    <s v="2015-04-24"/>
    <s v="2017-07-16"/>
    <n v="1670.93"/>
    <s v="Silver"/>
  </r>
  <r>
    <x v="2736"/>
    <x v="2"/>
    <s v="Puerto Rico"/>
    <n v="6"/>
    <n v="5389.31"/>
    <n v="153.97999999999999"/>
    <n v="931.23"/>
    <n v="0.74299999999999999"/>
    <n v="1.4"/>
    <n v="26"/>
    <n v="1.77"/>
    <n v="11"/>
    <n v="1"/>
    <s v="2015-03-24"/>
    <s v="2017-06-16"/>
    <n v="1385.82"/>
    <s v="Silver"/>
  </r>
  <r>
    <x v="2737"/>
    <x v="2"/>
    <s v="EE. UU."/>
    <n v="9"/>
    <n v="11273.03"/>
    <n v="201.3"/>
    <n v="3315.24"/>
    <n v="0.80400000000000005"/>
    <n v="1.2"/>
    <n v="45"/>
    <n v="3.11"/>
    <n v="4"/>
    <n v="0"/>
    <s v="2015-01-27"/>
    <s v="2017-08-24"/>
    <n v="2717.55"/>
    <s v="Gold"/>
  </r>
  <r>
    <x v="2738"/>
    <x v="2"/>
    <s v="EE. UU."/>
    <n v="3"/>
    <n v="1284.8699999999999"/>
    <n v="142.76"/>
    <n v="209.66"/>
    <n v="0.222"/>
    <n v="0"/>
    <n v="2"/>
    <n v="1"/>
    <n v="0"/>
    <n v="1"/>
    <s v="2015-02-24"/>
    <s v="2016-12-16"/>
    <n v="642.41999999999996"/>
    <s v="Silver"/>
  </r>
  <r>
    <x v="2739"/>
    <x v="0"/>
    <s v="Puerto Rico"/>
    <n v="3"/>
    <n v="2869.73"/>
    <n v="191.32"/>
    <n v="360.29"/>
    <n v="0.66700000000000004"/>
    <n v="1"/>
    <n v="10"/>
    <n v="1.6"/>
    <n v="4"/>
    <n v="1"/>
    <s v="2015-05-20"/>
    <s v="2016-02-13"/>
    <n v="860.94"/>
    <s v="Silver"/>
  </r>
  <r>
    <x v="2740"/>
    <x v="2"/>
    <s v="EE. UU."/>
    <n v="3"/>
    <n v="2763.66"/>
    <n v="197.4"/>
    <n v="-495.12"/>
    <n v="0.57099999999999995"/>
    <n v="0.1"/>
    <n v="11"/>
    <n v="1"/>
    <n v="7"/>
    <n v="1"/>
    <s v="2015-07-22"/>
    <s v="2015-09-26"/>
    <n v="888.3"/>
    <s v="Silver"/>
  </r>
  <r>
    <x v="2741"/>
    <x v="2"/>
    <s v="Puerto Rico"/>
    <n v="7"/>
    <n v="17598.22"/>
    <n v="175.98"/>
    <n v="223.28"/>
    <n v="0.71"/>
    <n v="1.4"/>
    <n v="96"/>
    <n v="3.01"/>
    <n v="10"/>
    <n v="0"/>
    <s v="2015-05-25"/>
    <s v="2017-08-07"/>
    <n v="1847.79"/>
    <s v="Silver"/>
  </r>
  <r>
    <x v="2742"/>
    <x v="0"/>
    <s v="EE. UU."/>
    <n v="12"/>
    <n v="16608.689999999999"/>
    <n v="237.27"/>
    <n v="2985.91"/>
    <n v="0.47099999999999997"/>
    <n v="0.3"/>
    <n v="54"/>
    <n v="2.93"/>
    <n v="4"/>
    <n v="0"/>
    <s v="2015-06-01"/>
    <s v="2017-08-25"/>
    <n v="4270.8599999999997"/>
    <s v="Gold"/>
  </r>
  <r>
    <x v="2743"/>
    <x v="0"/>
    <s v="Puerto Rico"/>
    <n v="4"/>
    <n v="4395.5"/>
    <n v="137.36000000000001"/>
    <n v="101.01"/>
    <n v="0.875"/>
    <n v="1.3"/>
    <n v="32"/>
    <n v="1.31"/>
    <n v="12"/>
    <n v="1"/>
    <s v="2015-01-16"/>
    <s v="2016-02-21"/>
    <n v="824.16"/>
    <s v="Silver"/>
  </r>
  <r>
    <x v="2744"/>
    <x v="2"/>
    <s v="EE. UU."/>
    <n v="4"/>
    <n v="2309.75"/>
    <n v="230.98"/>
    <n v="469.18"/>
    <n v="0.7"/>
    <n v="0.3"/>
    <n v="7"/>
    <n v="1"/>
    <n v="7"/>
    <n v="1"/>
    <s v="2015-12-12"/>
    <s v="2016-12-21"/>
    <n v="1385.88"/>
    <s v="Silver"/>
  </r>
  <r>
    <x v="2745"/>
    <x v="0"/>
    <s v="Puerto Rico"/>
    <n v="5"/>
    <n v="6219.35"/>
    <n v="230.35"/>
    <n v="1468.6"/>
    <n v="0.81499999999999995"/>
    <n v="1.7"/>
    <n v="26"/>
    <n v="2.81"/>
    <n v="0"/>
    <n v="0"/>
    <s v="2015-03-02"/>
    <s v="2017-09-30"/>
    <n v="1727.62"/>
    <s v="Silver"/>
  </r>
  <r>
    <x v="2746"/>
    <x v="2"/>
    <s v="EE. UU."/>
    <n v="3"/>
    <n v="1299.81"/>
    <n v="216.64"/>
    <n v="393.65"/>
    <n v="0.16700000000000001"/>
    <n v="-0.2"/>
    <n v="1"/>
    <n v="2"/>
    <n v="0"/>
    <n v="1"/>
    <s v="2015-04-09"/>
    <s v="2016-04-15"/>
    <n v="974.88"/>
    <s v="Silver"/>
  </r>
  <r>
    <x v="2747"/>
    <x v="0"/>
    <s v="EE. UU."/>
    <n v="1"/>
    <n v="2039.67"/>
    <n v="169.97"/>
    <n v="287.22000000000003"/>
    <n v="1"/>
    <n v="1"/>
    <n v="12"/>
    <n v="2"/>
    <n v="8"/>
    <n v="1"/>
    <s v="2015-02-26"/>
    <s v="2015-02-26"/>
    <n v="254.96"/>
    <s v="Bronze"/>
  </r>
  <r>
    <x v="2748"/>
    <x v="2"/>
    <s v="EE. UU."/>
    <n v="6"/>
    <n v="7939.15"/>
    <n v="208.93"/>
    <n v="-3149.77"/>
    <n v="0"/>
    <n v="0.1"/>
    <n v="30"/>
    <n v="1.5"/>
    <n v="5"/>
    <n v="1"/>
    <s v="2015-02-25"/>
    <s v="2017-06-19"/>
    <n v="1880.37"/>
    <s v="Silver"/>
  </r>
  <r>
    <x v="2749"/>
    <x v="2"/>
    <s v="Puerto Rico"/>
    <n v="6"/>
    <n v="2839.7"/>
    <n v="157.76"/>
    <n v="-309.11"/>
    <n v="0.5"/>
    <n v="0.3"/>
    <n v="14"/>
    <n v="3.29"/>
    <n v="0"/>
    <n v="0"/>
    <s v="2015-06-04"/>
    <s v="2017-09-09"/>
    <n v="1419.84"/>
    <s v="Silver"/>
  </r>
  <r>
    <x v="2750"/>
    <x v="2"/>
    <s v="EE. UU."/>
    <n v="4"/>
    <n v="2989.74"/>
    <n v="186.86"/>
    <n v="-237.84"/>
    <n v="0.5"/>
    <n v="0.3"/>
    <n v="8"/>
    <n v="1.75"/>
    <n v="4"/>
    <n v="1"/>
    <s v="2015-10-17"/>
    <s v="2017-08-04"/>
    <n v="1121.1600000000001"/>
    <s v="Silver"/>
  </r>
  <r>
    <x v="2751"/>
    <x v="1"/>
    <s v="EE. UU."/>
    <n v="8"/>
    <n v="11897.89"/>
    <n v="208.73"/>
    <n v="2401.1799999999998"/>
    <n v="0.877"/>
    <n v="1.6"/>
    <n v="51"/>
    <n v="1.41"/>
    <n v="22"/>
    <n v="1"/>
    <s v="2015-08-10"/>
    <s v="2017-05-24"/>
    <n v="2504.7600000000002"/>
    <s v="Gold"/>
  </r>
  <r>
    <x v="2752"/>
    <x v="0"/>
    <s v="EE. UU."/>
    <n v="5"/>
    <n v="7467.41"/>
    <n v="186.69"/>
    <n v="-1.68"/>
    <n v="0.2"/>
    <n v="1.3"/>
    <n v="37"/>
    <n v="2.5099999999999998"/>
    <n v="8"/>
    <n v="0"/>
    <s v="2015-06-05"/>
    <s v="2017-09-09"/>
    <n v="1400.18"/>
    <s v="Silver"/>
  </r>
  <r>
    <x v="2753"/>
    <x v="2"/>
    <s v="Puerto Rico"/>
    <n v="8"/>
    <n v="4279.34"/>
    <n v="178.31"/>
    <n v="1046.52"/>
    <n v="0.33300000000000002"/>
    <n v="0.6"/>
    <n v="14"/>
    <n v="3.71"/>
    <n v="0"/>
    <n v="0"/>
    <s v="2015-05-02"/>
    <s v="2017-08-27"/>
    <n v="2139.7199999999998"/>
    <s v="Gold"/>
  </r>
  <r>
    <x v="2754"/>
    <x v="0"/>
    <s v="EE. UU."/>
    <n v="5"/>
    <n v="9202.7999999999993"/>
    <n v="219.11"/>
    <n v="1242.1300000000001"/>
    <n v="0.69"/>
    <n v="0.6"/>
    <n v="38"/>
    <n v="1.55"/>
    <n v="16"/>
    <n v="1"/>
    <s v="2015-02-15"/>
    <s v="2016-10-07"/>
    <n v="1643.33"/>
    <s v="Silver"/>
  </r>
  <r>
    <x v="2755"/>
    <x v="0"/>
    <s v="EE. UU."/>
    <n v="6"/>
    <n v="4354.32"/>
    <n v="174.17"/>
    <n v="1021.16"/>
    <n v="0.48"/>
    <n v="0"/>
    <n v="15"/>
    <n v="1.47"/>
    <n v="7"/>
    <n v="1"/>
    <s v="2015-05-09"/>
    <s v="2017-07-15"/>
    <n v="1567.53"/>
    <s v="Silver"/>
  </r>
  <r>
    <x v="2756"/>
    <x v="0"/>
    <s v="EE. UU."/>
    <n v="6"/>
    <n v="8819.07"/>
    <n v="183.73"/>
    <n v="2274.6"/>
    <n v="1"/>
    <n v="1.3"/>
    <n v="47"/>
    <n v="1.49"/>
    <n v="38"/>
    <n v="1"/>
    <s v="2015-05-31"/>
    <s v="2017-04-11"/>
    <n v="1653.57"/>
    <s v="Silver"/>
  </r>
  <r>
    <x v="2757"/>
    <x v="0"/>
    <s v="Puerto Rico"/>
    <n v="3"/>
    <n v="5969.47"/>
    <n v="229.6"/>
    <n v="1544.6"/>
    <n v="0.80800000000000005"/>
    <n v="0.8"/>
    <n v="26"/>
    <n v="2.27"/>
    <n v="7"/>
    <n v="0"/>
    <s v="2015-11-20"/>
    <s v="2017-09-25"/>
    <n v="1033.2"/>
    <s v="Silver"/>
  </r>
  <r>
    <x v="2758"/>
    <x v="0"/>
    <s v="EE. UU."/>
    <n v="7"/>
    <n v="7658.94"/>
    <n v="196.38"/>
    <n v="1272.69"/>
    <n v="0.82099999999999995"/>
    <n v="2.6"/>
    <n v="36"/>
    <n v="3.11"/>
    <n v="0"/>
    <n v="0"/>
    <s v="2015-01-06"/>
    <s v="2017-08-16"/>
    <n v="2061.9899999999998"/>
    <s v="Gold"/>
  </r>
  <r>
    <x v="2759"/>
    <x v="0"/>
    <s v="Puerto Rico"/>
    <n v="2"/>
    <n v="329.98"/>
    <n v="164.99"/>
    <n v="-21.89"/>
    <n v="0"/>
    <n v="-2"/>
    <n v="1"/>
    <n v="3"/>
    <n v="0"/>
    <n v="0"/>
    <s v="2017-01-15"/>
    <s v="2017-09-01"/>
    <n v="494.97"/>
    <s v="Bronze"/>
  </r>
  <r>
    <x v="2760"/>
    <x v="0"/>
    <s v="EE. UU."/>
    <n v="5"/>
    <n v="9568.9"/>
    <n v="167.88"/>
    <n v="-1213.71"/>
    <n v="0.56100000000000005"/>
    <n v="0.6"/>
    <n v="53"/>
    <n v="2.5299999999999998"/>
    <n v="14"/>
    <n v="0"/>
    <s v="2015-12-02"/>
    <s v="2017-08-31"/>
    <n v="1259.0999999999999"/>
    <s v="Silver"/>
  </r>
  <r>
    <x v="2761"/>
    <x v="0"/>
    <s v="Puerto Rico"/>
    <n v="6"/>
    <n v="4509.33"/>
    <n v="150.31"/>
    <n v="1240.58"/>
    <n v="0.8"/>
    <n v="0.6"/>
    <n v="25"/>
    <n v="3"/>
    <n v="1"/>
    <n v="0"/>
    <s v="2015-04-02"/>
    <s v="2017-09-21"/>
    <n v="1352.79"/>
    <s v="Silver"/>
  </r>
  <r>
    <x v="2762"/>
    <x v="0"/>
    <s v="EE. UU."/>
    <n v="3"/>
    <n v="7249.28"/>
    <n v="213.21"/>
    <n v="515.67999999999995"/>
    <n v="0.64700000000000002"/>
    <n v="0.3"/>
    <n v="34"/>
    <n v="2.62"/>
    <n v="4"/>
    <n v="0"/>
    <s v="2015-01-30"/>
    <s v="2017-09-20"/>
    <n v="959.44"/>
    <s v="Silver"/>
  </r>
  <r>
    <x v="2763"/>
    <x v="2"/>
    <s v="EE. UU."/>
    <n v="2"/>
    <n v="709.9"/>
    <n v="177.48"/>
    <n v="-111.75"/>
    <n v="0"/>
    <n v="-1.5"/>
    <n v="0"/>
    <n v="1.83"/>
    <n v="0"/>
    <n v="0"/>
    <s v="2015-01-16"/>
    <s v="2015-11-22"/>
    <n v="532.44000000000005"/>
    <s v="Silver"/>
  </r>
  <r>
    <x v="2764"/>
    <x v="0"/>
    <s v="Puerto Rico"/>
    <n v="6"/>
    <n v="10218.61"/>
    <n v="196.51"/>
    <n v="1744.76"/>
    <n v="0.65400000000000003"/>
    <n v="1.6"/>
    <n v="47"/>
    <n v="2.4"/>
    <n v="8"/>
    <n v="0"/>
    <s v="2015-02-16"/>
    <s v="2017-09-27"/>
    <n v="1768.59"/>
    <s v="Silver"/>
  </r>
  <r>
    <x v="2765"/>
    <x v="0"/>
    <s v="EE. UU."/>
    <n v="3"/>
    <n v="2699.69"/>
    <n v="207.67"/>
    <n v="125.15"/>
    <n v="0.76900000000000002"/>
    <n v="0.8"/>
    <n v="10"/>
    <n v="1.6"/>
    <n v="10"/>
    <n v="1"/>
    <s v="2015-08-06"/>
    <s v="2017-06-06"/>
    <n v="934.52"/>
    <s v="Silver"/>
  </r>
  <r>
    <x v="2766"/>
    <x v="2"/>
    <s v="EE. UU."/>
    <n v="5"/>
    <n v="6856.99"/>
    <n v="221.19"/>
    <n v="-502.01"/>
    <n v="0.77400000000000002"/>
    <n v="1"/>
    <n v="27"/>
    <n v="1.56"/>
    <n v="15"/>
    <n v="1"/>
    <s v="2015-01-22"/>
    <s v="2017-01-02"/>
    <n v="1658.93"/>
    <s v="Silver"/>
  </r>
  <r>
    <x v="2767"/>
    <x v="2"/>
    <s v="Puerto Rico"/>
    <n v="5"/>
    <n v="4639.5"/>
    <n v="185.58"/>
    <n v="-429.61"/>
    <n v="0.72"/>
    <n v="1.6"/>
    <n v="18"/>
    <n v="1.44"/>
    <n v="14"/>
    <n v="1"/>
    <s v="2015-06-17"/>
    <s v="2017-06-23"/>
    <n v="1391.85"/>
    <s v="Silver"/>
  </r>
  <r>
    <x v="2768"/>
    <x v="1"/>
    <s v="EE. UU."/>
    <n v="7"/>
    <n v="13534.58"/>
    <n v="175.77"/>
    <n v="4022.14"/>
    <n v="0.88300000000000001"/>
    <n v="0.9"/>
    <n v="76"/>
    <n v="1.39"/>
    <n v="31"/>
    <n v="1"/>
    <s v="2015-01-16"/>
    <s v="2017-02-10"/>
    <n v="1845.58"/>
    <s v="Silver"/>
  </r>
  <r>
    <x v="2769"/>
    <x v="1"/>
    <s v="Puerto Rico"/>
    <n v="5"/>
    <n v="5299.7"/>
    <n v="230.42"/>
    <n v="969.48"/>
    <n v="0.69599999999999995"/>
    <n v="1.1000000000000001"/>
    <n v="16"/>
    <n v="2.13"/>
    <n v="5"/>
    <n v="1"/>
    <s v="2015-06-21"/>
    <s v="2017-03-12"/>
    <n v="1728.15"/>
    <s v="Silver"/>
  </r>
  <r>
    <x v="2770"/>
    <x v="1"/>
    <s v="EE. UU."/>
    <n v="6"/>
    <n v="9201.33"/>
    <n v="224.42"/>
    <n v="294.54000000000002"/>
    <n v="0.97599999999999998"/>
    <n v="1.7"/>
    <n v="40"/>
    <n v="2.85"/>
    <n v="8"/>
    <n v="0"/>
    <s v="2015-01-22"/>
    <s v="2017-09-13"/>
    <n v="2019.78"/>
    <s v="Gold"/>
  </r>
  <r>
    <x v="2771"/>
    <x v="0"/>
    <s v="EE. UU."/>
    <n v="8"/>
    <n v="10201.68"/>
    <n v="196.19"/>
    <n v="2587.14"/>
    <n v="0.84599999999999997"/>
    <n v="2"/>
    <n v="49"/>
    <n v="1.49"/>
    <n v="24"/>
    <n v="1"/>
    <s v="2015-02-12"/>
    <s v="2017-07-27"/>
    <n v="2354.2800000000002"/>
    <s v="Gold"/>
  </r>
  <r>
    <x v="2772"/>
    <x v="0"/>
    <s v="Puerto Rico"/>
    <n v="6"/>
    <n v="6049.46"/>
    <n v="224.05"/>
    <n v="1389.29"/>
    <n v="0.48099999999999998"/>
    <n v="0.6"/>
    <n v="26"/>
    <n v="3.92"/>
    <n v="0"/>
    <n v="0"/>
    <s v="2015-02-17"/>
    <s v="2017-09-25"/>
    <n v="2016.45"/>
    <s v="Gold"/>
  </r>
  <r>
    <x v="2773"/>
    <x v="0"/>
    <s v="EE. UU."/>
    <n v="5"/>
    <n v="6169.14"/>
    <n v="171.37"/>
    <n v="-869.44"/>
    <n v="0.77800000000000002"/>
    <n v="1.8"/>
    <n v="36"/>
    <n v="1.75"/>
    <n v="10"/>
    <n v="1"/>
    <s v="2015-10-13"/>
    <s v="2016-12-17"/>
    <n v="1285.28"/>
    <s v="Silver"/>
  </r>
  <r>
    <x v="2774"/>
    <x v="0"/>
    <s v="Puerto Rico"/>
    <n v="3"/>
    <n v="1619.79"/>
    <n v="179.98"/>
    <n v="453.27"/>
    <n v="0.77800000000000002"/>
    <n v="1.2"/>
    <n v="7"/>
    <n v="1"/>
    <n v="4"/>
    <n v="1"/>
    <s v="2016-09-11"/>
    <s v="2017-03-29"/>
    <n v="809.91"/>
    <s v="Silver"/>
  </r>
  <r>
    <x v="2775"/>
    <x v="0"/>
    <s v="EE. UU."/>
    <n v="3"/>
    <n v="2665.79"/>
    <n v="140.30000000000001"/>
    <n v="-1050.71"/>
    <n v="0.78900000000000003"/>
    <n v="2.8"/>
    <n v="15"/>
    <n v="2.33"/>
    <n v="10"/>
    <n v="1"/>
    <s v="2015-08-02"/>
    <s v="2017-03-20"/>
    <n v="631.35"/>
    <s v="Silver"/>
  </r>
  <r>
    <x v="2776"/>
    <x v="0"/>
    <s v="EE. UU."/>
    <n v="2"/>
    <n v="3159.8"/>
    <n v="210.65"/>
    <n v="-157.63"/>
    <n v="1"/>
    <n v="1"/>
    <n v="15"/>
    <n v="1.2"/>
    <n v="9"/>
    <n v="1"/>
    <s v="2015-03-03"/>
    <s v="2016-02-05"/>
    <n v="631.95000000000005"/>
    <s v="Silver"/>
  </r>
  <r>
    <x v="2777"/>
    <x v="1"/>
    <s v="EE. UU."/>
    <n v="5"/>
    <n v="6339.22"/>
    <n v="204.49"/>
    <n v="792.53"/>
    <n v="0.77400000000000002"/>
    <n v="0.8"/>
    <n v="29"/>
    <n v="1.34"/>
    <n v="18"/>
    <n v="1"/>
    <s v="2015-02-26"/>
    <s v="2017-02-27"/>
    <n v="1533.68"/>
    <s v="Silver"/>
  </r>
  <r>
    <x v="2778"/>
    <x v="0"/>
    <s v="Puerto Rico"/>
    <n v="4"/>
    <n v="5629.18"/>
    <n v="170.58"/>
    <n v="-164.96"/>
    <n v="0.879"/>
    <n v="0.9"/>
    <n v="28"/>
    <n v="3.18"/>
    <n v="0"/>
    <n v="0"/>
    <s v="2015-11-05"/>
    <s v="2017-08-27"/>
    <n v="1023.48"/>
    <s v="Silver"/>
  </r>
  <r>
    <x v="2779"/>
    <x v="0"/>
    <s v="EE. UU."/>
    <n v="5"/>
    <n v="10793.18"/>
    <n v="196.24"/>
    <n v="1305.74"/>
    <n v="0.85499999999999998"/>
    <n v="1.4"/>
    <n v="47"/>
    <n v="1.79"/>
    <n v="24"/>
    <n v="1"/>
    <s v="2015-03-02"/>
    <s v="2016-09-29"/>
    <n v="1471.8"/>
    <s v="Silver"/>
  </r>
  <r>
    <x v="2780"/>
    <x v="0"/>
    <s v="EE. UU."/>
    <n v="5"/>
    <n v="7368.94"/>
    <n v="263.18"/>
    <n v="-108.52"/>
    <n v="0.78600000000000003"/>
    <n v="0.9"/>
    <n v="27"/>
    <n v="1.59"/>
    <n v="23"/>
    <n v="1"/>
    <s v="2015-03-22"/>
    <s v="2017-03-21"/>
    <n v="1973.85"/>
    <s v="Silver"/>
  </r>
  <r>
    <x v="2781"/>
    <x v="0"/>
    <s v="Puerto Rico"/>
    <n v="8"/>
    <n v="17948.63"/>
    <n v="276.13"/>
    <n v="-1781.3"/>
    <n v="0.78500000000000003"/>
    <n v="0.8"/>
    <n v="58"/>
    <n v="1.43"/>
    <n v="24"/>
    <n v="1"/>
    <s v="2015-02-10"/>
    <s v="2017-02-04"/>
    <n v="3313.56"/>
    <s v="Gold"/>
  </r>
  <r>
    <x v="2782"/>
    <x v="0"/>
    <s v="EE. UU."/>
    <n v="5"/>
    <n v="6289.29"/>
    <n v="241.9"/>
    <n v="901.68"/>
    <n v="0.88500000000000001"/>
    <n v="2"/>
    <n v="23"/>
    <n v="2.78"/>
    <n v="0"/>
    <n v="0"/>
    <s v="2015-04-19"/>
    <s v="2017-08-31"/>
    <n v="1814.25"/>
    <s v="Silver"/>
  </r>
  <r>
    <x v="2783"/>
    <x v="0"/>
    <s v="EE. UU."/>
    <n v="3"/>
    <n v="7449.43"/>
    <n v="201.34"/>
    <n v="-1477.03"/>
    <n v="0.40500000000000003"/>
    <n v="1"/>
    <n v="37"/>
    <n v="3.27"/>
    <n v="0"/>
    <n v="0"/>
    <s v="2017-03-23"/>
    <s v="2017-09-15"/>
    <n v="906.03"/>
    <s v="Silver"/>
  </r>
  <r>
    <x v="2784"/>
    <x v="0"/>
    <s v="Puerto Rico"/>
    <n v="5"/>
    <n v="2769.58"/>
    <n v="173.1"/>
    <n v="641.87"/>
    <n v="0.875"/>
    <n v="0.9"/>
    <n v="14"/>
    <n v="2.79"/>
    <n v="0"/>
    <n v="0"/>
    <s v="2015-07-24"/>
    <s v="2017-08-29"/>
    <n v="1298.25"/>
    <s v="Silver"/>
  </r>
  <r>
    <x v="2785"/>
    <x v="2"/>
    <s v="EE. UU."/>
    <n v="1"/>
    <n v="2699.85"/>
    <n v="224.99"/>
    <n v="-1344.93"/>
    <n v="0"/>
    <n v="-2"/>
    <n v="12"/>
    <n v="1.67"/>
    <n v="12"/>
    <n v="1"/>
    <s v="2015-02-12"/>
    <s v="2015-02-12"/>
    <n v="337.48"/>
    <s v="Bronze"/>
  </r>
  <r>
    <x v="2786"/>
    <x v="2"/>
    <s v="EE. UU."/>
    <n v="4"/>
    <n v="10428.6"/>
    <n v="193.12"/>
    <n v="-1804.28"/>
    <n v="0.90700000000000003"/>
    <n v="0.9"/>
    <n v="49"/>
    <n v="1.65"/>
    <n v="27"/>
    <n v="1"/>
    <s v="2015-08-22"/>
    <s v="2017-07-24"/>
    <n v="1158.72"/>
    <s v="Silver"/>
  </r>
  <r>
    <x v="2787"/>
    <x v="0"/>
    <s v="Puerto Rico"/>
    <n v="5"/>
    <n v="3229.69"/>
    <n v="215.31"/>
    <n v="576.91999999999996"/>
    <n v="6.7000000000000004E-2"/>
    <n v="-0.7"/>
    <n v="0"/>
    <n v="1.83"/>
    <n v="0"/>
    <n v="0"/>
    <s v="2015-07-07"/>
    <s v="2016-10-14"/>
    <n v="1614.82"/>
    <s v="Silver"/>
  </r>
  <r>
    <x v="2788"/>
    <x v="0"/>
    <s v="EE. UU."/>
    <n v="2"/>
    <n v="549.9"/>
    <n v="91.65"/>
    <n v="103.33"/>
    <n v="0"/>
    <n v="-1"/>
    <n v="0"/>
    <n v="1.83"/>
    <n v="0"/>
    <n v="0"/>
    <s v="2015-03-24"/>
    <s v="2015-09-02"/>
    <n v="274.95"/>
    <s v="Bronze"/>
  </r>
  <r>
    <x v="2789"/>
    <x v="0"/>
    <s v="EE. UU."/>
    <n v="4"/>
    <n v="1954.85"/>
    <n v="279.26"/>
    <n v="694.63"/>
    <n v="0.14299999999999999"/>
    <n v="0.4"/>
    <n v="4"/>
    <n v="3"/>
    <n v="1"/>
    <n v="1"/>
    <s v="2015-01-01"/>
    <s v="2016-07-11"/>
    <n v="1675.56"/>
    <s v="Silver"/>
  </r>
  <r>
    <x v="2790"/>
    <x v="0"/>
    <s v="Puerto Rico"/>
    <n v="1"/>
    <n v="3629.73"/>
    <n v="241.98"/>
    <n v="-736.32"/>
    <n v="1"/>
    <n v="1"/>
    <n v="15"/>
    <n v="1"/>
    <n v="5"/>
    <n v="1"/>
    <s v="2015-06-06"/>
    <s v="2015-06-06"/>
    <n v="362.97"/>
    <s v="Bronze"/>
  </r>
  <r>
    <x v="2791"/>
    <x v="0"/>
    <s v="EE. UU."/>
    <n v="5"/>
    <n v="1999.75"/>
    <n v="222.19"/>
    <n v="460.5"/>
    <n v="0"/>
    <n v="-0.7"/>
    <n v="1"/>
    <n v="3"/>
    <n v="0"/>
    <n v="0"/>
    <s v="2015-06-16"/>
    <s v="2017-09-13"/>
    <n v="1666.43"/>
    <s v="Silver"/>
  </r>
  <r>
    <x v="2792"/>
    <x v="1"/>
    <s v="Puerto Rico"/>
    <n v="7"/>
    <n v="7473.96"/>
    <n v="219.82"/>
    <n v="1414.64"/>
    <n v="0.64700000000000002"/>
    <n v="0.6"/>
    <n v="26"/>
    <n v="1.69"/>
    <n v="22"/>
    <n v="1"/>
    <s v="2015-02-15"/>
    <s v="2017-03-25"/>
    <n v="2308.11"/>
    <s v="Gold"/>
  </r>
  <r>
    <x v="2793"/>
    <x v="0"/>
    <s v="EE. UU."/>
    <n v="5"/>
    <n v="14891.94"/>
    <n v="219"/>
    <n v="1347.59"/>
    <n v="1"/>
    <n v="2.1"/>
    <n v="67"/>
    <n v="1.3"/>
    <n v="43"/>
    <n v="1"/>
    <s v="2015-05-13"/>
    <s v="2017-05-20"/>
    <n v="1642.5"/>
    <s v="Silver"/>
  </r>
  <r>
    <x v="2794"/>
    <x v="1"/>
    <s v="EE. UU."/>
    <n v="9"/>
    <n v="10306.74"/>
    <n v="171.78"/>
    <n v="2382.3200000000002"/>
    <n v="0.75"/>
    <n v="1.1000000000000001"/>
    <n v="46"/>
    <n v="3.33"/>
    <n v="2"/>
    <n v="0"/>
    <s v="2015-01-17"/>
    <s v="2017-09-12"/>
    <n v="2319.0300000000002"/>
    <s v="Gold"/>
  </r>
  <r>
    <x v="2795"/>
    <x v="2"/>
    <s v="Puerto Rico"/>
    <n v="4"/>
    <n v="3345.7"/>
    <n v="167.29"/>
    <n v="932.3"/>
    <n v="0.85"/>
    <n v="2.5"/>
    <n v="17"/>
    <n v="1.53"/>
    <n v="12"/>
    <n v="1"/>
    <s v="2015-01-09"/>
    <s v="2017-06-21"/>
    <n v="1003.74"/>
    <s v="Silver"/>
  </r>
  <r>
    <x v="2796"/>
    <x v="2"/>
    <s v="EE. UU."/>
    <n v="3"/>
    <n v="5145.3100000000004"/>
    <n v="155.91999999999999"/>
    <n v="634.62"/>
    <n v="0.72699999999999998"/>
    <n v="1.9"/>
    <n v="33"/>
    <n v="2.94"/>
    <n v="2"/>
    <n v="0"/>
    <s v="2017-04-26"/>
    <s v="2017-09-03"/>
    <n v="701.64"/>
    <s v="Silver"/>
  </r>
  <r>
    <x v="2797"/>
    <x v="2"/>
    <s v="EE. UU."/>
    <n v="5"/>
    <n v="9157.16"/>
    <n v="203.49"/>
    <n v="341.87"/>
    <n v="0.93300000000000005"/>
    <n v="0.9"/>
    <n v="42"/>
    <n v="2.93"/>
    <n v="4"/>
    <n v="0"/>
    <s v="2015-04-19"/>
    <s v="2017-09-09"/>
    <n v="1526.18"/>
    <s v="Silver"/>
  </r>
  <r>
    <x v="2798"/>
    <x v="2"/>
    <s v="Puerto Rico"/>
    <n v="5"/>
    <n v="13473.37"/>
    <n v="195.27"/>
    <n v="-1778.12"/>
    <n v="0.87"/>
    <n v="1.2"/>
    <n v="60"/>
    <n v="1.42"/>
    <n v="30"/>
    <n v="1"/>
    <s v="2015-03-09"/>
    <s v="2017-02-16"/>
    <n v="1464.52"/>
    <s v="Silver"/>
  </r>
  <r>
    <x v="2799"/>
    <x v="2"/>
    <s v="EE. UU."/>
    <n v="3"/>
    <n v="5109.51"/>
    <n v="204.38"/>
    <n v="1416.06"/>
    <n v="0.6"/>
    <n v="0.4"/>
    <n v="15"/>
    <n v="1.33"/>
    <n v="10"/>
    <n v="1"/>
    <s v="2016-01-24"/>
    <s v="2017-06-12"/>
    <n v="919.71"/>
    <s v="Silver"/>
  </r>
  <r>
    <x v="2800"/>
    <x v="2"/>
    <s v="EE. UU."/>
    <n v="2"/>
    <n v="969.81"/>
    <n v="121.23"/>
    <n v="313.26"/>
    <n v="0.5"/>
    <n v="0.5"/>
    <n v="4"/>
    <n v="1.5"/>
    <n v="4"/>
    <n v="1"/>
    <s v="2015-12-29"/>
    <s v="2017-06-28"/>
    <n v="363.69"/>
    <s v="Bronze"/>
  </r>
  <r>
    <x v="2801"/>
    <x v="2"/>
    <s v="Puerto Rico"/>
    <n v="10"/>
    <n v="8644.7900000000009"/>
    <n v="192.11"/>
    <n v="488.3"/>
    <n v="0.68899999999999995"/>
    <n v="1"/>
    <n v="40"/>
    <n v="1.23"/>
    <n v="15"/>
    <n v="1"/>
    <s v="2015-03-15"/>
    <s v="2017-07-07"/>
    <n v="2881.65"/>
    <s v="Gold"/>
  </r>
  <r>
    <x v="2802"/>
    <x v="2"/>
    <s v="EE. UU."/>
    <n v="5"/>
    <n v="11858.12"/>
    <n v="179.67"/>
    <n v="2414.5700000000002"/>
    <n v="1"/>
    <n v="1.1000000000000001"/>
    <n v="66"/>
    <n v="1.39"/>
    <n v="24"/>
    <n v="1"/>
    <s v="2015-10-29"/>
    <s v="2017-07-09"/>
    <n v="1347.52"/>
    <s v="Silver"/>
  </r>
  <r>
    <x v="2803"/>
    <x v="2"/>
    <s v="Puerto Rico"/>
    <n v="4"/>
    <n v="2439.73"/>
    <n v="162.65"/>
    <n v="-116.75"/>
    <n v="0.26700000000000002"/>
    <n v="0.3"/>
    <n v="7"/>
    <n v="3.86"/>
    <n v="0"/>
    <n v="0"/>
    <s v="2015-02-07"/>
    <s v="2017-08-18"/>
    <n v="975.9"/>
    <s v="Silver"/>
  </r>
  <r>
    <x v="2804"/>
    <x v="2"/>
    <s v="EE. UU."/>
    <n v="4"/>
    <n v="4419.66"/>
    <n v="232.61"/>
    <n v="838.24"/>
    <n v="0.73699999999999999"/>
    <n v="0.8"/>
    <n v="14"/>
    <n v="2.21"/>
    <n v="5"/>
    <n v="1"/>
    <s v="2015-03-24"/>
    <s v="2017-05-15"/>
    <n v="1395.66"/>
    <s v="Silver"/>
  </r>
  <r>
    <x v="2805"/>
    <x v="0"/>
    <s v="EE. UU."/>
    <n v="3"/>
    <n v="3964.61"/>
    <n v="172.37"/>
    <n v="1307.71"/>
    <n v="0.87"/>
    <n v="1.7"/>
    <n v="20"/>
    <n v="1.5"/>
    <n v="15"/>
    <n v="1"/>
    <s v="2015-08-22"/>
    <s v="2016-12-25"/>
    <n v="775.66"/>
    <s v="Silver"/>
  </r>
  <r>
    <x v="2806"/>
    <x v="0"/>
    <s v="Puerto Rico"/>
    <n v="3"/>
    <n v="4774.41"/>
    <n v="217.02"/>
    <n v="-1480.53"/>
    <n v="1"/>
    <n v="2.7"/>
    <n v="21"/>
    <n v="1.86"/>
    <n v="13"/>
    <n v="1"/>
    <s v="2015-03-03"/>
    <s v="2016-09-24"/>
    <n v="976.59"/>
    <s v="Silver"/>
  </r>
  <r>
    <x v="2807"/>
    <x v="2"/>
    <s v="EE. UU."/>
    <n v="4"/>
    <n v="5539.61"/>
    <n v="173.11"/>
    <n v="1538.14"/>
    <n v="0.81299999999999994"/>
    <n v="1.3"/>
    <n v="31"/>
    <n v="1.32"/>
    <n v="26"/>
    <n v="1"/>
    <s v="2015-11-16"/>
    <s v="2017-07-11"/>
    <n v="1038.6600000000001"/>
    <s v="Silver"/>
  </r>
  <r>
    <x v="2808"/>
    <x v="1"/>
    <s v="Puerto Rico"/>
    <n v="2"/>
    <n v="2519.6"/>
    <n v="139.97999999999999"/>
    <n v="642.78"/>
    <n v="1"/>
    <n v="3.3"/>
    <n v="18"/>
    <n v="1.17"/>
    <n v="7"/>
    <n v="1"/>
    <s v="2015-09-30"/>
    <s v="2017-05-03"/>
    <n v="419.94"/>
    <s v="Bronze"/>
  </r>
  <r>
    <x v="2809"/>
    <x v="1"/>
    <s v="EE. UU."/>
    <n v="8"/>
    <n v="10319.19"/>
    <n v="229.32"/>
    <n v="2734.53"/>
    <n v="0.622"/>
    <n v="1.7"/>
    <n v="34"/>
    <n v="2.65"/>
    <n v="5"/>
    <n v="0"/>
    <s v="2015-02-06"/>
    <s v="2017-08-14"/>
    <n v="2751.84"/>
    <s v="Gold"/>
  </r>
  <r>
    <x v="2810"/>
    <x v="0"/>
    <s v="EE. UU."/>
    <n v="1"/>
    <n v="809.93"/>
    <n v="202.48"/>
    <n v="206.93"/>
    <n v="0"/>
    <n v="0"/>
    <n v="4"/>
    <n v="1"/>
    <n v="0"/>
    <n v="1"/>
    <s v="2017-07-29"/>
    <s v="2017-07-29"/>
    <n v="303.72000000000003"/>
    <s v="Bronze"/>
  </r>
  <r>
    <x v="2811"/>
    <x v="2"/>
    <s v="EE. UU."/>
    <n v="10"/>
    <n v="10998.88"/>
    <n v="180.31"/>
    <n v="1335.35"/>
    <n v="0.83599999999999997"/>
    <n v="2.6"/>
    <n v="51"/>
    <n v="2.67"/>
    <n v="15"/>
    <n v="0"/>
    <s v="2015-01-20"/>
    <s v="2017-09-28"/>
    <n v="2704.65"/>
    <s v="Gold"/>
  </r>
  <r>
    <x v="2812"/>
    <x v="0"/>
    <s v="EE. UU."/>
    <n v="7"/>
    <n v="9243.52"/>
    <n v="210.08"/>
    <n v="1593.23"/>
    <n v="0.65900000000000003"/>
    <n v="0.8"/>
    <n v="38"/>
    <n v="3.42"/>
    <n v="0"/>
    <n v="0"/>
    <s v="2015-06-24"/>
    <s v="2017-09-09"/>
    <n v="2205.84"/>
    <s v="Gold"/>
  </r>
  <r>
    <x v="2813"/>
    <x v="0"/>
    <s v="Puerto Rico"/>
    <n v="3"/>
    <n v="1369.7"/>
    <n v="228.28"/>
    <n v="380.25"/>
    <n v="0.66700000000000004"/>
    <n v="0.3"/>
    <n v="4"/>
    <n v="2"/>
    <n v="2"/>
    <n v="1"/>
    <s v="2015-01-18"/>
    <s v="2017-07-31"/>
    <n v="1027.26"/>
    <s v="Silver"/>
  </r>
  <r>
    <x v="2814"/>
    <x v="0"/>
    <s v="EE. UU."/>
    <n v="4"/>
    <n v="8478.9"/>
    <n v="211.97"/>
    <n v="1577.24"/>
    <n v="0.9"/>
    <n v="0.7"/>
    <n v="40"/>
    <n v="1.9"/>
    <n v="9"/>
    <n v="1"/>
    <s v="2015-01-27"/>
    <s v="2016-11-25"/>
    <n v="1271.82"/>
    <s v="Silver"/>
  </r>
  <r>
    <x v="2815"/>
    <x v="1"/>
    <s v="Puerto Rico"/>
    <n v="6"/>
    <n v="5851.57"/>
    <n v="208.98"/>
    <n v="1001.92"/>
    <n v="0.53600000000000003"/>
    <n v="-0.2"/>
    <n v="19"/>
    <n v="1.74"/>
    <n v="12"/>
    <n v="1"/>
    <s v="2015-08-16"/>
    <s v="2017-08-02"/>
    <n v="1880.82"/>
    <s v="Silver"/>
  </r>
  <r>
    <x v="2816"/>
    <x v="1"/>
    <s v="EE. UU."/>
    <n v="1"/>
    <n v="119.98"/>
    <n v="119.98"/>
    <n v="-43.94"/>
    <n v="0"/>
    <n v="0"/>
    <n v="0"/>
    <n v="1.83"/>
    <n v="0"/>
    <n v="0"/>
    <s v="2017-04-13"/>
    <s v="2017-04-13"/>
    <n v="179.97"/>
    <s v="Bronze"/>
  </r>
  <r>
    <x v="2817"/>
    <x v="1"/>
    <s v="EE. UU."/>
    <n v="3"/>
    <n v="859.84"/>
    <n v="171.97"/>
    <n v="111.73"/>
    <n v="0.4"/>
    <n v="0.4"/>
    <n v="3"/>
    <n v="2.33"/>
    <n v="3"/>
    <n v="1"/>
    <s v="2015-01-17"/>
    <s v="2016-11-13"/>
    <n v="773.86"/>
    <s v="Silver"/>
  </r>
  <r>
    <x v="2818"/>
    <x v="1"/>
    <s v="Puerto Rico"/>
    <n v="11"/>
    <n v="15554.5"/>
    <n v="213.08"/>
    <n v="2372.89"/>
    <n v="0.86299999999999999"/>
    <n v="1.7"/>
    <n v="71"/>
    <n v="3.04"/>
    <n v="4"/>
    <n v="0"/>
    <s v="2015-03-08"/>
    <s v="2017-09-13"/>
    <n v="3515.82"/>
    <s v="Gold"/>
  </r>
  <r>
    <x v="2819"/>
    <x v="1"/>
    <s v="EE. UU."/>
    <n v="5"/>
    <n v="6259.3"/>
    <n v="164.72"/>
    <n v="-346.8"/>
    <n v="0.86799999999999999"/>
    <n v="0.8"/>
    <n v="37"/>
    <n v="1.59"/>
    <n v="26"/>
    <n v="1"/>
    <s v="2015-02-13"/>
    <s v="2017-04-02"/>
    <n v="1235.4000000000001"/>
    <s v="Silver"/>
  </r>
  <r>
    <x v="2820"/>
    <x v="1"/>
    <s v="EE. UU."/>
    <n v="2"/>
    <n v="4269.66"/>
    <n v="213.48"/>
    <n v="829.22"/>
    <n v="0.2"/>
    <n v="2.4"/>
    <n v="20"/>
    <n v="1.3"/>
    <n v="14"/>
    <n v="1"/>
    <s v="2016-10-26"/>
    <s v="2017-01-31"/>
    <n v="640.44000000000005"/>
    <s v="Silver"/>
  </r>
  <r>
    <x v="2821"/>
    <x v="2"/>
    <s v="Puerto Rico"/>
    <n v="5"/>
    <n v="2365.8000000000002"/>
    <n v="197.15"/>
    <n v="-424.8"/>
    <n v="0.58299999999999996"/>
    <n v="-0.1"/>
    <n v="7"/>
    <n v="1.1399999999999999"/>
    <n v="3"/>
    <n v="1"/>
    <s v="2015-08-23"/>
    <s v="2017-05-13"/>
    <n v="1478.62"/>
    <s v="Silver"/>
  </r>
  <r>
    <x v="2822"/>
    <x v="2"/>
    <s v="Puerto Rico"/>
    <n v="6"/>
    <n v="9938.7900000000009"/>
    <n v="174.36"/>
    <n v="-2539.5700000000002"/>
    <n v="0.93"/>
    <n v="0.9"/>
    <n v="53"/>
    <n v="2.4900000000000002"/>
    <n v="9"/>
    <n v="0"/>
    <s v="2016-05-19"/>
    <s v="2017-08-28"/>
    <n v="1569.24"/>
    <s v="Silver"/>
  </r>
  <r>
    <x v="2823"/>
    <x v="2"/>
    <s v="EE. UU."/>
    <n v="6"/>
    <n v="12414.08"/>
    <n v="225.71"/>
    <n v="-4029.49"/>
    <n v="0.92700000000000005"/>
    <n v="1.4"/>
    <n v="54"/>
    <n v="1.43"/>
    <n v="28"/>
    <n v="1"/>
    <s v="2015-12-08"/>
    <s v="2017-06-09"/>
    <n v="2031.39"/>
    <s v="Gold"/>
  </r>
  <r>
    <x v="2824"/>
    <x v="2"/>
    <s v="Puerto Rico"/>
    <n v="2"/>
    <n v="4919.7299999999996"/>
    <n v="258.93"/>
    <n v="-50.23"/>
    <n v="0.84199999999999997"/>
    <n v="1.4"/>
    <n v="16"/>
    <n v="2.5"/>
    <n v="4"/>
    <n v="0"/>
    <s v="2017-02-06"/>
    <s v="2017-09-15"/>
    <n v="776.79"/>
    <s v="Silver"/>
  </r>
  <r>
    <x v="2825"/>
    <x v="2"/>
    <s v="EE. UU."/>
    <n v="5"/>
    <n v="2069.7399999999998"/>
    <n v="206.97"/>
    <n v="128.88"/>
    <n v="0.5"/>
    <n v="1.4"/>
    <n v="5"/>
    <n v="3.8"/>
    <n v="0"/>
    <n v="0"/>
    <s v="2015-11-07"/>
    <s v="2017-09-13"/>
    <n v="1552.28"/>
    <s v="Silver"/>
  </r>
  <r>
    <x v="2826"/>
    <x v="2"/>
    <s v="Puerto Rico"/>
    <n v="13"/>
    <n v="15010.39"/>
    <n v="176.59"/>
    <n v="2595.96"/>
    <n v="0.72899999999999998"/>
    <n v="1"/>
    <n v="72"/>
    <n v="1.61"/>
    <n v="43"/>
    <n v="1"/>
    <s v="2015-06-03"/>
    <s v="2017-04-25"/>
    <n v="3443.5"/>
    <s v="Gold"/>
  </r>
  <r>
    <x v="2827"/>
    <x v="0"/>
    <s v="EE. UU."/>
    <n v="5"/>
    <n v="8749.16"/>
    <n v="208.31"/>
    <n v="1276.24"/>
    <n v="0.83299999999999996"/>
    <n v="1"/>
    <n v="35"/>
    <n v="1.54"/>
    <n v="24"/>
    <n v="1"/>
    <s v="2015-06-07"/>
    <s v="2017-07-03"/>
    <n v="1562.32"/>
    <s v="Silver"/>
  </r>
  <r>
    <x v="2828"/>
    <x v="1"/>
    <s v="Puerto Rico"/>
    <n v="3"/>
    <n v="2349.7399999999998"/>
    <n v="195.81"/>
    <n v="-36.090000000000003"/>
    <n v="0"/>
    <n v="-1"/>
    <n v="4"/>
    <n v="1.5"/>
    <n v="2"/>
    <n v="1"/>
    <s v="2015-04-25"/>
    <s v="2017-04-09"/>
    <n v="881.15"/>
    <s v="Silver"/>
  </r>
  <r>
    <x v="2829"/>
    <x v="1"/>
    <s v="EE. UU."/>
    <n v="7"/>
    <n v="7759.56"/>
    <n v="180.45"/>
    <n v="-1243.57"/>
    <n v="0.93"/>
    <n v="2.1"/>
    <n v="39"/>
    <n v="1.46"/>
    <n v="29"/>
    <n v="1"/>
    <s v="2015-01-12"/>
    <s v="2017-06-26"/>
    <n v="1894.72"/>
    <s v="Silver"/>
  </r>
  <r>
    <x v="2830"/>
    <x v="0"/>
    <s v="Puerto Rico"/>
    <n v="2"/>
    <n v="2157.83"/>
    <n v="154.13"/>
    <n v="199.74"/>
    <n v="1"/>
    <n v="1.9"/>
    <n v="12"/>
    <n v="1"/>
    <n v="0"/>
    <n v="1"/>
    <s v="2015-02-04"/>
    <s v="2015-06-29"/>
    <n v="462.39"/>
    <s v="Bronze"/>
  </r>
  <r>
    <x v="2831"/>
    <x v="0"/>
    <s v="EE. UU."/>
    <n v="3"/>
    <n v="4999.33"/>
    <n v="208.31"/>
    <n v="684.36"/>
    <n v="0.66700000000000004"/>
    <n v="0.8"/>
    <n v="20"/>
    <n v="1.5"/>
    <n v="16"/>
    <n v="1"/>
    <s v="2015-05-10"/>
    <s v="2016-10-13"/>
    <n v="937.4"/>
    <s v="Silver"/>
  </r>
  <r>
    <x v="2832"/>
    <x v="0"/>
    <s v="Puerto Rico"/>
    <n v="3"/>
    <n v="2799.54"/>
    <n v="233.3"/>
    <n v="530.14"/>
    <n v="0.66700000000000004"/>
    <n v="0"/>
    <n v="8"/>
    <n v="3.5"/>
    <n v="0"/>
    <n v="0"/>
    <s v="2015-07-06"/>
    <s v="2017-09-01"/>
    <n v="1049.8499999999999"/>
    <s v="Silver"/>
  </r>
  <r>
    <x v="2833"/>
    <x v="0"/>
    <s v="EE. UU."/>
    <n v="2"/>
    <n v="1169.9000000000001"/>
    <n v="233.98"/>
    <n v="182.23"/>
    <n v="0"/>
    <n v="-1.6"/>
    <n v="0"/>
    <n v="1.83"/>
    <n v="0"/>
    <n v="0"/>
    <s v="2015-01-09"/>
    <s v="2015-09-17"/>
    <n v="701.94"/>
    <s v="Silver"/>
  </r>
  <r>
    <x v="2834"/>
    <x v="1"/>
    <s v="EE. UU."/>
    <n v="3"/>
    <n v="1874.86"/>
    <n v="234.36"/>
    <n v="500.16"/>
    <n v="0.625"/>
    <n v="1"/>
    <n v="5"/>
    <n v="1.4"/>
    <n v="3"/>
    <n v="1"/>
    <s v="2016-05-11"/>
    <s v="2017-02-08"/>
    <n v="1054.6199999999999"/>
    <s v="Silver"/>
  </r>
  <r>
    <x v="2835"/>
    <x v="0"/>
    <s v="Puerto Rico"/>
    <n v="6"/>
    <n v="9870.9500000000007"/>
    <n v="189.83"/>
    <n v="665.12"/>
    <n v="0.82699999999999996"/>
    <n v="1.4"/>
    <n v="51"/>
    <n v="2.86"/>
    <n v="9"/>
    <n v="0"/>
    <s v="2015-06-16"/>
    <s v="2017-08-09"/>
    <n v="1708.47"/>
    <s v="Silver"/>
  </r>
  <r>
    <x v="2836"/>
    <x v="0"/>
    <s v="EE. UU."/>
    <n v="4"/>
    <n v="4704.09"/>
    <n v="174.23"/>
    <n v="1277"/>
    <n v="0.81499999999999995"/>
    <n v="0.7"/>
    <n v="27"/>
    <n v="1.59"/>
    <n v="14"/>
    <n v="1"/>
    <s v="2015-06-01"/>
    <s v="2017-08-02"/>
    <n v="1045.3800000000001"/>
    <s v="Silver"/>
  </r>
  <r>
    <x v="2837"/>
    <x v="2"/>
    <s v="EE. UU."/>
    <n v="3"/>
    <n v="4849.3100000000004"/>
    <n v="167.22"/>
    <n v="1028.75"/>
    <n v="0.86199999999999999"/>
    <n v="1.7"/>
    <n v="25"/>
    <n v="1"/>
    <n v="5"/>
    <n v="1"/>
    <s v="2015-04-29"/>
    <s v="2016-11-28"/>
    <n v="752.49"/>
    <s v="Silver"/>
  </r>
  <r>
    <x v="2838"/>
    <x v="2"/>
    <s v="EE. UU."/>
    <n v="8"/>
    <n v="17068.189999999999"/>
    <n v="216.05"/>
    <n v="1227.8800000000001"/>
    <n v="0.93700000000000006"/>
    <n v="1.6"/>
    <n v="77"/>
    <n v="1.52"/>
    <n v="49"/>
    <n v="1"/>
    <s v="2015-03-13"/>
    <s v="2017-06-27"/>
    <n v="2592.6"/>
    <s v="Gold"/>
  </r>
  <r>
    <x v="2839"/>
    <x v="0"/>
    <s v="Puerto Rico"/>
    <n v="9"/>
    <n v="9555.77"/>
    <n v="151.68"/>
    <n v="-280.44"/>
    <n v="0.746"/>
    <n v="0.7"/>
    <n v="57"/>
    <n v="3.09"/>
    <n v="4"/>
    <n v="0"/>
    <s v="2015-01-09"/>
    <s v="2017-09-23"/>
    <n v="2047.68"/>
    <s v="Gold"/>
  </r>
  <r>
    <x v="2840"/>
    <x v="0"/>
    <s v="EE. UU."/>
    <n v="4"/>
    <n v="5198.9399999999996"/>
    <n v="167.71"/>
    <n v="1508.16"/>
    <n v="0.83899999999999997"/>
    <n v="1.7"/>
    <n v="26"/>
    <n v="1.58"/>
    <n v="15"/>
    <n v="1"/>
    <s v="2015-12-08"/>
    <s v="2017-07-13"/>
    <n v="1006.26"/>
    <s v="Silver"/>
  </r>
  <r>
    <x v="2841"/>
    <x v="0"/>
    <s v="EE. UU."/>
    <n v="2"/>
    <n v="449.92"/>
    <n v="224.96"/>
    <n v="74.180000000000007"/>
    <n v="1"/>
    <n v="1.5"/>
    <n v="1"/>
    <n v="1"/>
    <n v="1"/>
    <n v="1"/>
    <s v="2016-07-01"/>
    <s v="2017-07-21"/>
    <n v="674.88"/>
    <s v="Silver"/>
  </r>
  <r>
    <x v="2842"/>
    <x v="1"/>
    <s v="Puerto Rico"/>
    <n v="6"/>
    <n v="9173.93"/>
    <n v="166.8"/>
    <n v="2190.37"/>
    <n v="0.83599999999999997"/>
    <n v="1.3"/>
    <n v="50"/>
    <n v="1.46"/>
    <n v="15"/>
    <n v="1"/>
    <s v="2015-11-22"/>
    <s v="2017-04-23"/>
    <n v="1501.2"/>
    <s v="Silver"/>
  </r>
  <r>
    <x v="2843"/>
    <x v="1"/>
    <s v="EE. UU."/>
    <n v="3"/>
    <n v="2489.6999999999998"/>
    <n v="155.61000000000001"/>
    <n v="502.87"/>
    <n v="0.56299999999999994"/>
    <n v="0.5"/>
    <n v="14"/>
    <n v="1.57"/>
    <n v="8"/>
    <n v="1"/>
    <s v="2016-02-19"/>
    <s v="2017-03-16"/>
    <n v="700.25"/>
    <s v="Silver"/>
  </r>
  <r>
    <x v="2844"/>
    <x v="1"/>
    <s v="EE. UU."/>
    <n v="5"/>
    <n v="4929.33"/>
    <n v="144.97999999999999"/>
    <n v="1152.07"/>
    <n v="0.76500000000000001"/>
    <n v="0.8"/>
    <n v="30"/>
    <n v="1.27"/>
    <n v="25"/>
    <n v="1"/>
    <s v="2015-03-28"/>
    <s v="2017-01-01"/>
    <n v="1087.3499999999999"/>
    <s v="Silver"/>
  </r>
  <r>
    <x v="2845"/>
    <x v="0"/>
    <s v="Puerto Rico"/>
    <n v="4"/>
    <n v="3299.49"/>
    <n v="206.22"/>
    <n v="-1394.06"/>
    <n v="0.81299999999999994"/>
    <n v="0.6"/>
    <n v="14"/>
    <n v="1.36"/>
    <n v="9"/>
    <n v="1"/>
    <s v="2015-01-09"/>
    <s v="2017-04-17"/>
    <n v="1237.32"/>
    <s v="Silver"/>
  </r>
  <r>
    <x v="2846"/>
    <x v="1"/>
    <s v="EE. UU."/>
    <n v="3"/>
    <n v="3299.65"/>
    <n v="235.69"/>
    <n v="-608.16999999999996"/>
    <n v="0.78600000000000003"/>
    <n v="2.7"/>
    <n v="11"/>
    <n v="1.82"/>
    <n v="11"/>
    <n v="1"/>
    <s v="2015-11-06"/>
    <s v="2017-05-23"/>
    <n v="1060.5999999999999"/>
    <s v="Silver"/>
  </r>
  <r>
    <x v="2847"/>
    <x v="1"/>
    <s v="Puerto Rico"/>
    <n v="8"/>
    <n v="6769.85"/>
    <n v="165.12"/>
    <n v="-676.18"/>
    <n v="0.51200000000000001"/>
    <n v="0"/>
    <n v="37"/>
    <n v="1.51"/>
    <n v="17"/>
    <n v="1"/>
    <s v="2015-02-23"/>
    <s v="2016-12-27"/>
    <n v="1981.44"/>
    <s v="Silver"/>
  </r>
  <r>
    <x v="2848"/>
    <x v="0"/>
    <s v="EE. UU."/>
    <n v="8"/>
    <n v="2779.66"/>
    <n v="138.97999999999999"/>
    <n v="585.91999999999996"/>
    <n v="0.45"/>
    <n v="-0.2"/>
    <n v="13"/>
    <n v="1.85"/>
    <n v="5"/>
    <n v="1"/>
    <s v="2015-02-23"/>
    <s v="2017-05-23"/>
    <n v="1667.76"/>
    <s v="Silver"/>
  </r>
  <r>
    <x v="2849"/>
    <x v="2"/>
    <s v="EE. UU."/>
    <n v="3"/>
    <n v="1859.82"/>
    <n v="206.65"/>
    <n v="595.5"/>
    <n v="0.44400000000000001"/>
    <n v="-0.2"/>
    <n v="8"/>
    <n v="3.25"/>
    <n v="2"/>
    <n v="0"/>
    <s v="2015-05-11"/>
    <s v="2017-08-22"/>
    <n v="929.92"/>
    <s v="Silver"/>
  </r>
  <r>
    <x v="2850"/>
    <x v="2"/>
    <s v="Puerto Rico"/>
    <n v="4"/>
    <n v="2925.77"/>
    <n v="172.1"/>
    <n v="736.49"/>
    <n v="0.76500000000000001"/>
    <n v="0.8"/>
    <n v="17"/>
    <n v="1.53"/>
    <n v="9"/>
    <n v="1"/>
    <s v="2015-04-29"/>
    <s v="2017-04-23"/>
    <n v="1032.5999999999999"/>
    <s v="Silver"/>
  </r>
  <r>
    <x v="2851"/>
    <x v="2"/>
    <s v="EE. UU."/>
    <n v="5"/>
    <n v="8879.02"/>
    <n v="221.98"/>
    <n v="793.86"/>
    <n v="0.9"/>
    <n v="0.9"/>
    <n v="36"/>
    <n v="1.64"/>
    <n v="10"/>
    <n v="1"/>
    <s v="2015-03-09"/>
    <s v="2016-05-29"/>
    <n v="1664.85"/>
    <s v="Silver"/>
  </r>
  <r>
    <x v="2852"/>
    <x v="0"/>
    <s v="EE. UU."/>
    <n v="1"/>
    <n v="3439.24"/>
    <n v="171.96"/>
    <n v="1397.76"/>
    <n v="1"/>
    <n v="1"/>
    <n v="20"/>
    <n v="1.5"/>
    <n v="10"/>
    <n v="1"/>
    <s v="2016-02-24"/>
    <s v="2016-02-24"/>
    <n v="257.94"/>
    <s v="Bronze"/>
  </r>
  <r>
    <x v="2853"/>
    <x v="0"/>
    <s v="Puerto Rico"/>
    <n v="3"/>
    <n v="3379.59"/>
    <n v="225.31"/>
    <n v="1194.6500000000001"/>
    <n v="1"/>
    <n v="1.9"/>
    <n v="15"/>
    <n v="2.0699999999999998"/>
    <n v="8"/>
    <n v="1"/>
    <s v="2016-04-25"/>
    <s v="2017-03-05"/>
    <n v="1013.9"/>
    <s v="Silver"/>
  </r>
  <r>
    <x v="2854"/>
    <x v="2"/>
    <s v="EE. UU."/>
    <n v="5"/>
    <n v="5239.33"/>
    <n v="249.49"/>
    <n v="543.96"/>
    <n v="0.71399999999999997"/>
    <n v="0.8"/>
    <n v="20"/>
    <n v="1.25"/>
    <n v="8"/>
    <n v="1"/>
    <s v="2015-01-03"/>
    <s v="2017-04-30"/>
    <n v="1871.18"/>
    <s v="Silver"/>
  </r>
  <r>
    <x v="2855"/>
    <x v="2"/>
    <s v="Puerto Rico"/>
    <n v="4"/>
    <n v="10330.629999999999"/>
    <n v="215.22"/>
    <n v="781.74"/>
    <n v="0.93799999999999994"/>
    <n v="2.5"/>
    <n v="45"/>
    <n v="1.36"/>
    <n v="19"/>
    <n v="1"/>
    <s v="2015-04-26"/>
    <s v="2017-01-14"/>
    <n v="1291.32"/>
    <s v="Silver"/>
  </r>
  <r>
    <x v="2856"/>
    <x v="2"/>
    <s v="EE. UU."/>
    <n v="6"/>
    <n v="4394.9399999999996"/>
    <n v="146.5"/>
    <n v="1217.76"/>
    <n v="0.8"/>
    <n v="1.1000000000000001"/>
    <n v="26"/>
    <n v="2.62"/>
    <n v="5"/>
    <n v="0"/>
    <s v="2015-02-27"/>
    <s v="2017-08-11"/>
    <n v="1318.5"/>
    <s v="Silver"/>
  </r>
  <r>
    <x v="2857"/>
    <x v="2"/>
    <s v="EE. UU."/>
    <n v="3"/>
    <n v="4719.63"/>
    <n v="224.74"/>
    <n v="-66.05"/>
    <n v="0.90500000000000003"/>
    <n v="0.7"/>
    <n v="19"/>
    <n v="2"/>
    <n v="19"/>
    <n v="1"/>
    <s v="2015-08-15"/>
    <s v="2017-05-21"/>
    <n v="1011.33"/>
    <s v="Silver"/>
  </r>
  <r>
    <x v="2858"/>
    <x v="2"/>
    <s v="EE. UU."/>
    <n v="7"/>
    <n v="16837.669999999998"/>
    <n v="224.5"/>
    <n v="2603.7199999999998"/>
    <n v="0.93300000000000005"/>
    <n v="1.4"/>
    <n v="71"/>
    <n v="1.31"/>
    <n v="44"/>
    <n v="1"/>
    <s v="2015-12-07"/>
    <s v="2017-03-25"/>
    <n v="2357.25"/>
    <s v="Gold"/>
  </r>
  <r>
    <x v="2859"/>
    <x v="2"/>
    <s v="Puerto Rico"/>
    <n v="3"/>
    <n v="5019.3999999999996"/>
    <n v="200.78"/>
    <n v="1843.34"/>
    <n v="1"/>
    <n v="1.8"/>
    <n v="25"/>
    <n v="1.76"/>
    <n v="20"/>
    <n v="1"/>
    <s v="2015-08-06"/>
    <s v="2016-08-07"/>
    <n v="903.51"/>
    <s v="Silver"/>
  </r>
  <r>
    <x v="2860"/>
    <x v="0"/>
    <s v="EE. UU."/>
    <n v="3"/>
    <n v="2109.61"/>
    <n v="210.96"/>
    <n v="640.97"/>
    <n v="0.4"/>
    <n v="0.1"/>
    <n v="4"/>
    <n v="1"/>
    <n v="0"/>
    <n v="1"/>
    <s v="2016-01-27"/>
    <s v="2017-01-01"/>
    <n v="949.32"/>
    <s v="Silver"/>
  </r>
  <r>
    <x v="2861"/>
    <x v="2"/>
    <s v="Puerto Rico"/>
    <n v="6"/>
    <n v="11480.7"/>
    <n v="188.21"/>
    <n v="1723.58"/>
    <n v="0.50800000000000001"/>
    <n v="0.9"/>
    <n v="56"/>
    <n v="3"/>
    <n v="0"/>
    <n v="0"/>
    <s v="2015-12-27"/>
    <s v="2017-09-11"/>
    <n v="1693.89"/>
    <s v="Silver"/>
  </r>
  <r>
    <x v="2862"/>
    <x v="2"/>
    <s v="EE. UU."/>
    <n v="4"/>
    <n v="1109.92"/>
    <n v="138.74"/>
    <n v="346.28"/>
    <n v="0.25"/>
    <n v="-1.3"/>
    <n v="2"/>
    <n v="1.5"/>
    <n v="1"/>
    <n v="1"/>
    <s v="2016-04-07"/>
    <s v="2017-06-08"/>
    <n v="832.44"/>
    <s v="Silver"/>
  </r>
  <r>
    <x v="2863"/>
    <x v="2"/>
    <s v="EE. UU."/>
    <n v="2"/>
    <n v="2779.67"/>
    <n v="198.55"/>
    <n v="-24.26"/>
    <n v="1"/>
    <n v="1"/>
    <n v="14"/>
    <n v="2.57"/>
    <n v="4"/>
    <n v="1"/>
    <s v="2016-04-28"/>
    <s v="2016-08-05"/>
    <n v="595.65"/>
    <s v="Silver"/>
  </r>
  <r>
    <x v="2864"/>
    <x v="0"/>
    <s v="EE. UU."/>
    <n v="3"/>
    <n v="3259.76"/>
    <n v="217.32"/>
    <n v="911.03"/>
    <n v="0.4"/>
    <n v="-0.4"/>
    <n v="12"/>
    <n v="1"/>
    <n v="0"/>
    <n v="1"/>
    <s v="2015-10-07"/>
    <s v="2017-05-05"/>
    <n v="977.94"/>
    <s v="Silver"/>
  </r>
  <r>
    <x v="2865"/>
    <x v="0"/>
    <s v="Puerto Rico"/>
    <n v="2"/>
    <n v="939.9"/>
    <n v="234.98"/>
    <n v="252.19"/>
    <n v="0.25"/>
    <n v="-1.3"/>
    <n v="1"/>
    <n v="3"/>
    <n v="0"/>
    <n v="0"/>
    <s v="2017-01-24"/>
    <s v="2017-09-05"/>
    <n v="704.94"/>
    <s v="Silver"/>
  </r>
  <r>
    <x v="2866"/>
    <x v="0"/>
    <s v="EE. UU."/>
    <n v="4"/>
    <n v="3329.52"/>
    <n v="166.48"/>
    <n v="616.24"/>
    <n v="0.7"/>
    <n v="1.5"/>
    <n v="19"/>
    <n v="1.63"/>
    <n v="11"/>
    <n v="1"/>
    <s v="2015-06-17"/>
    <s v="2016-10-13"/>
    <n v="998.88"/>
    <s v="Silver"/>
  </r>
  <r>
    <x v="2867"/>
    <x v="0"/>
    <s v="EE. UU."/>
    <n v="5"/>
    <n v="7579.37"/>
    <n v="199.46"/>
    <n v="1465.67"/>
    <n v="0.97399999999999998"/>
    <n v="2.1"/>
    <n v="37"/>
    <n v="1.59"/>
    <n v="13"/>
    <n v="1"/>
    <s v="2015-01-07"/>
    <s v="2017-04-17"/>
    <n v="1495.95"/>
    <s v="Silver"/>
  </r>
  <r>
    <x v="2868"/>
    <x v="1"/>
    <s v="Puerto Rico"/>
    <n v="6"/>
    <n v="5628.77"/>
    <n v="187.63"/>
    <n v="543.63"/>
    <n v="0.73299999999999998"/>
    <n v="0.5"/>
    <n v="24"/>
    <n v="2.75"/>
    <n v="4"/>
    <n v="0"/>
    <s v="2015-02-10"/>
    <s v="2017-09-02"/>
    <n v="1688.67"/>
    <s v="Silver"/>
  </r>
  <r>
    <x v="2869"/>
    <x v="1"/>
    <s v="EE. UU."/>
    <n v="6"/>
    <n v="3679.51"/>
    <n v="245.3"/>
    <n v="799.39"/>
    <n v="0.46700000000000003"/>
    <n v="-0.1"/>
    <n v="12"/>
    <n v="3"/>
    <n v="0"/>
    <n v="0"/>
    <s v="2015-08-16"/>
    <s v="2017-08-05"/>
    <n v="2207.6999999999998"/>
    <s v="Gold"/>
  </r>
  <r>
    <x v="2870"/>
    <x v="1"/>
    <s v="Puerto Rico"/>
    <n v="3"/>
    <n v="3769.58"/>
    <n v="221.74"/>
    <n v="753.12"/>
    <n v="0.70599999999999996"/>
    <n v="0.5"/>
    <n v="12"/>
    <n v="1"/>
    <n v="8"/>
    <n v="1"/>
    <s v="2015-09-17"/>
    <s v="2016-08-15"/>
    <n v="997.83"/>
    <s v="Silver"/>
  </r>
  <r>
    <x v="2871"/>
    <x v="2"/>
    <s v="EE. UU."/>
    <n v="5"/>
    <n v="6615.08"/>
    <n v="189"/>
    <n v="1943.57"/>
    <n v="0.8"/>
    <n v="2.6"/>
    <n v="26"/>
    <n v="1.19"/>
    <n v="5"/>
    <n v="1"/>
    <s v="2015-08-19"/>
    <s v="2017-05-06"/>
    <n v="1417.5"/>
    <s v="Silver"/>
  </r>
  <r>
    <x v="2872"/>
    <x v="0"/>
    <s v="Puerto Rico"/>
    <n v="8"/>
    <n v="4399.46"/>
    <n v="199.98"/>
    <n v="893.39"/>
    <n v="0.36399999999999999"/>
    <n v="0.5"/>
    <n v="8"/>
    <n v="3"/>
    <n v="0"/>
    <n v="0"/>
    <s v="2015-03-12"/>
    <s v="2017-09-21"/>
    <n v="2399.7600000000002"/>
    <s v="Gold"/>
  </r>
  <r>
    <x v="2873"/>
    <x v="0"/>
    <s v="EE. UU."/>
    <n v="5"/>
    <n v="3641.74"/>
    <n v="214.22"/>
    <n v="-230.34"/>
    <n v="0.88200000000000001"/>
    <n v="1.1000000000000001"/>
    <n v="16"/>
    <n v="1.31"/>
    <n v="11"/>
    <n v="1"/>
    <s v="2015-05-07"/>
    <s v="2016-11-05"/>
    <n v="1606.65"/>
    <s v="Silver"/>
  </r>
  <r>
    <x v="2874"/>
    <x v="2"/>
    <s v="Puerto Rico"/>
    <n v="6"/>
    <n v="12838.69"/>
    <n v="213.98"/>
    <n v="840.02"/>
    <n v="0.86699999999999999"/>
    <n v="0.7"/>
    <n v="52"/>
    <n v="2.69"/>
    <n v="8"/>
    <n v="0"/>
    <s v="2015-03-14"/>
    <s v="2017-09-10"/>
    <n v="1925.82"/>
    <s v="Silver"/>
  </r>
  <r>
    <x v="2875"/>
    <x v="2"/>
    <s v="EE. UU."/>
    <n v="6"/>
    <n v="8189.49"/>
    <n v="248.17"/>
    <n v="854.73"/>
    <n v="0.84799999999999998"/>
    <n v="2.6"/>
    <n v="32"/>
    <n v="2.94"/>
    <n v="4"/>
    <n v="0"/>
    <s v="2015-06-16"/>
    <s v="2017-09-24"/>
    <n v="2233.5300000000002"/>
    <s v="Gold"/>
  </r>
  <r>
    <x v="2876"/>
    <x v="2"/>
    <s v="Puerto Rico"/>
    <n v="6"/>
    <n v="10728.45"/>
    <n v="218.95"/>
    <n v="-2967.55"/>
    <n v="0.83699999999999997"/>
    <n v="0.8"/>
    <n v="42"/>
    <n v="1.88"/>
    <n v="29"/>
    <n v="1"/>
    <s v="2015-01-01"/>
    <s v="2017-02-01"/>
    <n v="1970.55"/>
    <s v="Silver"/>
  </r>
  <r>
    <x v="2877"/>
    <x v="0"/>
    <s v="EE. UU."/>
    <n v="2"/>
    <n v="1049.8399999999999"/>
    <n v="209.97"/>
    <n v="-139.86000000000001"/>
    <n v="0.2"/>
    <n v="0.4"/>
    <n v="4"/>
    <n v="2"/>
    <n v="4"/>
    <n v="1"/>
    <s v="2015-01-26"/>
    <s v="2016-07-01"/>
    <n v="629.91"/>
    <s v="Silver"/>
  </r>
  <r>
    <x v="2878"/>
    <x v="1"/>
    <s v="EE. UU."/>
    <n v="6"/>
    <n v="7047.72"/>
    <n v="160.18"/>
    <n v="1809.78"/>
    <n v="0.88600000000000001"/>
    <n v="1.1000000000000001"/>
    <n v="44"/>
    <n v="2.5499999999999998"/>
    <n v="11"/>
    <n v="0"/>
    <s v="2016-02-03"/>
    <s v="2017-09-09"/>
    <n v="1441.62"/>
    <s v="Silver"/>
  </r>
  <r>
    <x v="2879"/>
    <x v="1"/>
    <s v="Puerto Rico"/>
    <n v="5"/>
    <n v="3229.7"/>
    <n v="146.80000000000001"/>
    <n v="713.48"/>
    <n v="0"/>
    <n v="0.5"/>
    <n v="10"/>
    <n v="1.6"/>
    <n v="4"/>
    <n v="1"/>
    <s v="2015-02-23"/>
    <s v="2017-04-23"/>
    <n v="1101"/>
    <s v="Silver"/>
  </r>
  <r>
    <x v="2880"/>
    <x v="1"/>
    <s v="EE. UU."/>
    <n v="4"/>
    <n v="7779.37"/>
    <n v="299.20999999999998"/>
    <n v="1801.16"/>
    <n v="0.88500000000000001"/>
    <n v="1.4"/>
    <n v="23"/>
    <n v="1.17"/>
    <n v="19"/>
    <n v="1"/>
    <s v="2015-01-31"/>
    <s v="2016-11-15"/>
    <n v="1795.26"/>
    <s v="Silver"/>
  </r>
  <r>
    <x v="2881"/>
    <x v="1"/>
    <s v="Puerto Rico"/>
    <n v="5"/>
    <n v="3963.25"/>
    <n v="152.43"/>
    <n v="307.32"/>
    <n v="0.65400000000000003"/>
    <n v="1.2"/>
    <n v="21"/>
    <n v="1.57"/>
    <n v="20"/>
    <n v="1"/>
    <s v="2015-01-30"/>
    <s v="2017-06-29"/>
    <n v="1143.23"/>
    <s v="Silver"/>
  </r>
  <r>
    <x v="2882"/>
    <x v="0"/>
    <s v="EE. UU."/>
    <n v="5"/>
    <n v="7007.35"/>
    <n v="189.39"/>
    <n v="1661.92"/>
    <n v="0.622"/>
    <n v="0.9"/>
    <n v="35"/>
    <n v="1.43"/>
    <n v="15"/>
    <n v="1"/>
    <s v="2015-01-14"/>
    <s v="2017-01-25"/>
    <n v="1420.42"/>
    <s v="Silver"/>
  </r>
  <r>
    <x v="2883"/>
    <x v="0"/>
    <s v="Puerto Rico"/>
    <n v="9"/>
    <n v="7559.3"/>
    <n v="198.93"/>
    <n v="-298.56"/>
    <n v="0.57899999999999996"/>
    <n v="1.7"/>
    <n v="27"/>
    <n v="1.1100000000000001"/>
    <n v="19"/>
    <n v="1"/>
    <s v="2015-03-22"/>
    <s v="2017-03-10"/>
    <n v="2685.56"/>
    <s v="Gold"/>
  </r>
  <r>
    <x v="2884"/>
    <x v="2"/>
    <s v="EE. UU."/>
    <n v="7"/>
    <n v="9973.94"/>
    <n v="184.7"/>
    <n v="621.04"/>
    <n v="0.90700000000000003"/>
    <n v="1.4"/>
    <n v="53"/>
    <n v="2.68"/>
    <n v="11"/>
    <n v="0"/>
    <s v="2015-07-24"/>
    <s v="2017-08-11"/>
    <n v="1939.35"/>
    <s v="Silver"/>
  </r>
  <r>
    <x v="2885"/>
    <x v="2"/>
    <s v="Puerto Rico"/>
    <n v="4"/>
    <n v="2439.81"/>
    <n v="174.27"/>
    <n v="195.86"/>
    <n v="0.42899999999999999"/>
    <n v="-0.6"/>
    <n v="6"/>
    <n v="2.5"/>
    <n v="0"/>
    <n v="0"/>
    <s v="2015-09-13"/>
    <s v="2017-09-29"/>
    <n v="1045.6199999999999"/>
    <s v="Silver"/>
  </r>
  <r>
    <x v="2886"/>
    <x v="0"/>
    <s v="EE. UU."/>
    <n v="3"/>
    <n v="2569.75"/>
    <n v="214.15"/>
    <n v="20.72"/>
    <n v="0.33300000000000002"/>
    <n v="0.7"/>
    <n v="12"/>
    <n v="1.67"/>
    <n v="2"/>
    <n v="1"/>
    <s v="2016-06-14"/>
    <s v="2017-07-28"/>
    <n v="963.68"/>
    <s v="Silver"/>
  </r>
  <r>
    <x v="2887"/>
    <x v="0"/>
    <s v="Puerto Rico"/>
    <n v="6"/>
    <n v="5854.32"/>
    <n v="234.17"/>
    <n v="1526.91"/>
    <n v="0.24"/>
    <n v="-0.8"/>
    <n v="19"/>
    <n v="1.1100000000000001"/>
    <n v="11"/>
    <n v="1"/>
    <s v="2015-04-12"/>
    <s v="2017-02-25"/>
    <n v="2107.5300000000002"/>
    <s v="Gold"/>
  </r>
  <r>
    <x v="2888"/>
    <x v="2"/>
    <s v="EE. UU."/>
    <n v="4"/>
    <n v="1839.83"/>
    <n v="183.98"/>
    <n v="305.82"/>
    <n v="0"/>
    <n v="-0.4"/>
    <n v="7"/>
    <n v="1"/>
    <n v="7"/>
    <n v="1"/>
    <s v="2016-01-20"/>
    <s v="2016-11-30"/>
    <n v="1103.8800000000001"/>
    <s v="Silver"/>
  </r>
  <r>
    <x v="2889"/>
    <x v="1"/>
    <s v="Puerto Rico"/>
    <n v="2"/>
    <n v="2941.77"/>
    <n v="147.09"/>
    <n v="370.37"/>
    <n v="0.75"/>
    <n v="0.5"/>
    <n v="15"/>
    <n v="1.33"/>
    <n v="15"/>
    <n v="1"/>
    <s v="2016-07-28"/>
    <s v="2016-08-26"/>
    <n v="441.27"/>
    <s v="Bronze"/>
  </r>
  <r>
    <x v="2890"/>
    <x v="1"/>
    <s v="EE. UU."/>
    <n v="5"/>
    <n v="7819.24"/>
    <n v="190.71"/>
    <n v="2244.9699999999998"/>
    <n v="0.878"/>
    <n v="2.2999999999999998"/>
    <n v="40"/>
    <n v="1.45"/>
    <n v="20"/>
    <n v="1"/>
    <s v="2015-06-08"/>
    <s v="2017-05-14"/>
    <n v="1430.32"/>
    <s v="Silver"/>
  </r>
  <r>
    <x v="2891"/>
    <x v="2"/>
    <s v="EE. UU."/>
    <n v="4"/>
    <n v="6109.41"/>
    <n v="234.98"/>
    <n v="1213.75"/>
    <n v="0.73099999999999998"/>
    <n v="1.5"/>
    <n v="24"/>
    <n v="2.42"/>
    <n v="7"/>
    <n v="0"/>
    <s v="2015-07-06"/>
    <s v="2017-09-21"/>
    <n v="1409.88"/>
    <s v="Silver"/>
  </r>
  <r>
    <x v="2892"/>
    <x v="1"/>
    <s v="Puerto Rico"/>
    <n v="8"/>
    <n v="11178.9"/>
    <n v="192.74"/>
    <n v="1644.91"/>
    <n v="0.91400000000000003"/>
    <n v="0.9"/>
    <n v="54"/>
    <n v="2.76"/>
    <n v="5"/>
    <n v="0"/>
    <s v="2015-06-07"/>
    <s v="2017-08-23"/>
    <n v="2312.88"/>
    <s v="Gold"/>
  </r>
  <r>
    <x v="2893"/>
    <x v="1"/>
    <s v="EE. UU."/>
    <n v="5"/>
    <n v="3549.6"/>
    <n v="221.85"/>
    <n v="382.66"/>
    <n v="6.3E-2"/>
    <n v="-0.1"/>
    <n v="4"/>
    <n v="2"/>
    <n v="0"/>
    <n v="0"/>
    <s v="2015-05-02"/>
    <s v="2017-09-25"/>
    <n v="1663.88"/>
    <s v="Silver"/>
  </r>
  <r>
    <x v="2894"/>
    <x v="0"/>
    <s v="Puerto Rico"/>
    <n v="3"/>
    <n v="2759.69"/>
    <n v="212.28"/>
    <n v="108.3"/>
    <n v="0.61499999999999999"/>
    <n v="0.6"/>
    <n v="8"/>
    <n v="2"/>
    <n v="8"/>
    <n v="1"/>
    <s v="2016-04-15"/>
    <s v="2017-01-26"/>
    <n v="955.26"/>
    <s v="Silver"/>
  </r>
  <r>
    <x v="2895"/>
    <x v="2"/>
    <s v="EE. UU."/>
    <n v="9"/>
    <n v="9110.93"/>
    <n v="178.65"/>
    <n v="-3202.18"/>
    <n v="0.66700000000000004"/>
    <n v="1.6"/>
    <n v="43"/>
    <n v="1.26"/>
    <n v="27"/>
    <n v="1"/>
    <s v="2015-01-26"/>
    <s v="2017-05-04"/>
    <n v="2411.7800000000002"/>
    <s v="Gold"/>
  </r>
  <r>
    <x v="2896"/>
    <x v="0"/>
    <s v="EE. UU."/>
    <n v="2"/>
    <n v="4193.41"/>
    <n v="131.04"/>
    <n v="862.38"/>
    <n v="1"/>
    <n v="2.9"/>
    <n v="32"/>
    <n v="1.72"/>
    <n v="18"/>
    <n v="1"/>
    <s v="2015-01-14"/>
    <s v="2015-02-28"/>
    <n v="393.12"/>
    <s v="Bronze"/>
  </r>
  <r>
    <x v="2897"/>
    <x v="0"/>
    <s v="Puerto Rico"/>
    <n v="5"/>
    <n v="3619.53"/>
    <n v="201.09"/>
    <n v="665.13"/>
    <n v="5.6000000000000001E-2"/>
    <n v="-0.4"/>
    <n v="6"/>
    <n v="1.5"/>
    <n v="5"/>
    <n v="0"/>
    <s v="2015-01-16"/>
    <s v="2017-08-21"/>
    <n v="1508.18"/>
    <s v="Silver"/>
  </r>
  <r>
    <x v="2898"/>
    <x v="2"/>
    <s v="EE. UU."/>
    <n v="3"/>
    <n v="1149.8499999999999"/>
    <n v="229.97"/>
    <n v="405.01"/>
    <n v="0.2"/>
    <n v="-0.2"/>
    <n v="5"/>
    <n v="2.4"/>
    <n v="4"/>
    <n v="1"/>
    <s v="2015-05-21"/>
    <s v="2017-07-22"/>
    <n v="1034.8599999999999"/>
    <s v="Silver"/>
  </r>
  <r>
    <x v="2899"/>
    <x v="2"/>
    <s v="Puerto Rico"/>
    <n v="8"/>
    <n v="8528.86"/>
    <n v="218.69"/>
    <n v="2368.61"/>
    <n v="0.82099999999999995"/>
    <n v="1.4"/>
    <n v="33"/>
    <n v="1.94"/>
    <n v="28"/>
    <n v="1"/>
    <s v="2015-07-20"/>
    <s v="2017-08-03"/>
    <n v="2624.28"/>
    <s v="Gold"/>
  </r>
  <r>
    <x v="2900"/>
    <x v="0"/>
    <s v="EE. UU."/>
    <n v="4"/>
    <n v="2159.75"/>
    <n v="179.98"/>
    <n v="480"/>
    <n v="0.66700000000000004"/>
    <n v="0.6"/>
    <n v="6"/>
    <n v="1"/>
    <n v="3"/>
    <n v="1"/>
    <s v="2015-07-07"/>
    <s v="2016-11-17"/>
    <n v="1079.8800000000001"/>
    <s v="Silver"/>
  </r>
  <r>
    <x v="2901"/>
    <x v="2"/>
    <s v="EE. UU."/>
    <n v="5"/>
    <n v="4759.54"/>
    <n v="153.53"/>
    <n v="979.56"/>
    <n v="0.58099999999999996"/>
    <n v="0.2"/>
    <n v="18"/>
    <n v="1.33"/>
    <n v="6"/>
    <n v="1"/>
    <s v="2015-02-25"/>
    <s v="2017-06-30"/>
    <n v="1151.47"/>
    <s v="Silver"/>
  </r>
  <r>
    <x v="2902"/>
    <x v="0"/>
    <s v="Puerto Rico"/>
    <n v="2"/>
    <n v="519.91"/>
    <n v="173.3"/>
    <n v="197.19"/>
    <n v="0"/>
    <n v="0"/>
    <n v="0"/>
    <n v="1.83"/>
    <n v="0"/>
    <n v="0"/>
    <s v="2016-09-01"/>
    <s v="2016-10-15"/>
    <n v="519.9"/>
    <s v="Silver"/>
  </r>
  <r>
    <x v="2903"/>
    <x v="0"/>
    <s v="EE. UU."/>
    <n v="6"/>
    <n v="5611.14"/>
    <n v="181"/>
    <n v="581.9"/>
    <n v="0.74199999999999999"/>
    <n v="1.6"/>
    <n v="26"/>
    <n v="1.96"/>
    <n v="14"/>
    <n v="1"/>
    <s v="2015-01-26"/>
    <s v="2017-07-09"/>
    <n v="1629"/>
    <s v="Silver"/>
  </r>
  <r>
    <x v="2904"/>
    <x v="0"/>
    <s v="EE. UU."/>
    <n v="4"/>
    <n v="1653.77"/>
    <n v="206.72"/>
    <n v="338.15"/>
    <n v="0.5"/>
    <n v="0.1"/>
    <n v="4"/>
    <n v="1"/>
    <n v="1"/>
    <n v="1"/>
    <s v="2016-04-05"/>
    <s v="2017-05-23"/>
    <n v="1240.32"/>
    <s v="Silver"/>
  </r>
  <r>
    <x v="2905"/>
    <x v="0"/>
    <s v="Puerto Rico"/>
    <n v="4"/>
    <n v="4609.45"/>
    <n v="192.06"/>
    <n v="756.02"/>
    <n v="0.20799999999999999"/>
    <n v="0.8"/>
    <n v="24"/>
    <n v="1.5"/>
    <n v="20"/>
    <n v="1"/>
    <s v="2015-08-28"/>
    <s v="2016-08-31"/>
    <n v="1152.3599999999999"/>
    <s v="Silver"/>
  </r>
  <r>
    <x v="2906"/>
    <x v="0"/>
    <s v="EE. UU."/>
    <n v="3"/>
    <n v="1569.87"/>
    <n v="261.64999999999998"/>
    <n v="535.09"/>
    <n v="0.16700000000000001"/>
    <n v="-1.3"/>
    <n v="1"/>
    <n v="1"/>
    <n v="0"/>
    <n v="1"/>
    <s v="2017-02-11"/>
    <s v="2017-04-02"/>
    <n v="1177.42"/>
    <s v="Silver"/>
  </r>
  <r>
    <x v="2907"/>
    <x v="0"/>
    <s v="Puerto Rico"/>
    <n v="6"/>
    <n v="7389.5"/>
    <n v="307.89999999999998"/>
    <n v="-537.13"/>
    <n v="0.5"/>
    <n v="0.2"/>
    <n v="12"/>
    <n v="1.25"/>
    <n v="6"/>
    <n v="1"/>
    <s v="2015-02-15"/>
    <s v="2017-03-09"/>
    <n v="2771.1"/>
    <s v="Gold"/>
  </r>
  <r>
    <x v="2908"/>
    <x v="0"/>
    <s v="EE. UU."/>
    <n v="2"/>
    <n v="1079.82"/>
    <n v="215.96"/>
    <n v="-804.35"/>
    <n v="1"/>
    <n v="1"/>
    <n v="4"/>
    <n v="1.5"/>
    <n v="2"/>
    <n v="1"/>
    <s v="2015-03-15"/>
    <s v="2016-04-05"/>
    <n v="647.88"/>
    <s v="Silver"/>
  </r>
  <r>
    <x v="2909"/>
    <x v="2"/>
    <s v="EE. UU."/>
    <n v="6"/>
    <n v="5612.12"/>
    <n v="187.07"/>
    <n v="1732.01"/>
    <n v="1"/>
    <n v="1.9"/>
    <n v="30"/>
    <n v="1.57"/>
    <n v="18"/>
    <n v="1"/>
    <s v="2015-01-18"/>
    <s v="2017-04-05"/>
    <n v="1683.63"/>
    <s v="Silver"/>
  </r>
  <r>
    <x v="2910"/>
    <x v="1"/>
    <s v="EE. UU."/>
    <n v="5"/>
    <n v="1189.8599999999999"/>
    <n v="132.21"/>
    <n v="-104.58"/>
    <n v="0.77800000000000002"/>
    <n v="1"/>
    <n v="7"/>
    <n v="3"/>
    <n v="2"/>
    <n v="0"/>
    <s v="2015-04-15"/>
    <s v="2017-09-23"/>
    <n v="991.58"/>
    <s v="Silver"/>
  </r>
  <r>
    <x v="2911"/>
    <x v="0"/>
    <s v="Puerto Rico"/>
    <n v="6"/>
    <n v="6349.11"/>
    <n v="218.93"/>
    <n v="1189.71"/>
    <n v="0.93100000000000005"/>
    <n v="1.3"/>
    <n v="27"/>
    <n v="1.48"/>
    <n v="17"/>
    <n v="1"/>
    <s v="2015-05-24"/>
    <s v="2016-09-17"/>
    <n v="1970.37"/>
    <s v="Silver"/>
  </r>
  <r>
    <x v="2912"/>
    <x v="0"/>
    <s v="EE. UU."/>
    <n v="3"/>
    <n v="2298.77"/>
    <n v="208.98"/>
    <n v="-962.09"/>
    <n v="0.182"/>
    <n v="-0.6"/>
    <n v="4"/>
    <n v="4"/>
    <n v="0"/>
    <n v="0"/>
    <s v="2016-01-09"/>
    <s v="2017-08-05"/>
    <n v="940.41"/>
    <s v="Silver"/>
  </r>
  <r>
    <x v="2913"/>
    <x v="0"/>
    <s v="EE. UU."/>
    <n v="6"/>
    <n v="2274.73"/>
    <n v="189.56"/>
    <n v="684.14"/>
    <n v="0.25"/>
    <n v="0.3"/>
    <n v="2"/>
    <n v="3.5"/>
    <n v="0"/>
    <n v="0"/>
    <s v="2015-08-09"/>
    <s v="2017-08-11"/>
    <n v="1706.04"/>
    <s v="Silver"/>
  </r>
  <r>
    <x v="2914"/>
    <x v="0"/>
    <s v="EE. UU."/>
    <n v="4"/>
    <n v="4770.96"/>
    <n v="159.03"/>
    <n v="-876.47"/>
    <n v="0.7"/>
    <n v="0.3"/>
    <n v="21"/>
    <n v="3.29"/>
    <n v="0"/>
    <n v="0"/>
    <s v="2015-05-06"/>
    <s v="2017-09-17"/>
    <n v="954.18"/>
    <s v="Silver"/>
  </r>
  <r>
    <x v="2915"/>
    <x v="0"/>
    <s v="Puerto Rico"/>
    <n v="5"/>
    <n v="1989.76"/>
    <n v="165.81"/>
    <n v="309.45999999999998"/>
    <n v="0.66700000000000004"/>
    <n v="0.3"/>
    <n v="8"/>
    <n v="1"/>
    <n v="6"/>
    <n v="1"/>
    <s v="2015-12-28"/>
    <s v="2017-06-08"/>
    <n v="1243.57"/>
    <s v="Silver"/>
  </r>
  <r>
    <x v="2916"/>
    <x v="0"/>
    <s v="EE. UU."/>
    <n v="3"/>
    <n v="4264.34"/>
    <n v="133.26"/>
    <n v="720.83"/>
    <n v="0.875"/>
    <n v="1.1000000000000001"/>
    <n v="32"/>
    <n v="1.84"/>
    <n v="20"/>
    <n v="1"/>
    <s v="2016-01-07"/>
    <s v="2016-12-20"/>
    <n v="599.66999999999996"/>
    <s v="Silver"/>
  </r>
  <r>
    <x v="2917"/>
    <x v="2"/>
    <s v="Puerto Rico"/>
    <n v="2"/>
    <n v="4439.76"/>
    <n v="201.81"/>
    <n v="1118.6400000000001"/>
    <n v="1"/>
    <n v="1.8"/>
    <n v="22"/>
    <n v="1.18"/>
    <n v="12"/>
    <n v="1"/>
    <s v="2015-02-11"/>
    <s v="2017-06-16"/>
    <n v="605.42999999999995"/>
    <s v="Silver"/>
  </r>
  <r>
    <x v="2918"/>
    <x v="0"/>
    <s v="EE. UU."/>
    <n v="5"/>
    <n v="3359.43"/>
    <n v="239.96"/>
    <n v="935.98"/>
    <n v="0.57099999999999995"/>
    <n v="0.3"/>
    <n v="11"/>
    <n v="1.27"/>
    <n v="1"/>
    <n v="1"/>
    <s v="2015-03-14"/>
    <s v="2016-08-31"/>
    <n v="1799.7"/>
    <s v="Silver"/>
  </r>
  <r>
    <x v="2919"/>
    <x v="1"/>
    <s v="EE. UU."/>
    <n v="3"/>
    <n v="1909.95"/>
    <n v="212.22"/>
    <n v="338.34"/>
    <n v="0.88900000000000001"/>
    <n v="1.3"/>
    <n v="8"/>
    <n v="2.5"/>
    <n v="0"/>
    <n v="0"/>
    <s v="2016-04-22"/>
    <s v="2017-08-25"/>
    <n v="954.99"/>
    <s v="Silver"/>
  </r>
  <r>
    <x v="2920"/>
    <x v="0"/>
    <s v="Puerto Rico"/>
    <n v="2"/>
    <n v="4499.67"/>
    <n v="214.27"/>
    <n v="1011.57"/>
    <n v="0.57099999999999995"/>
    <n v="1.1000000000000001"/>
    <n v="21"/>
    <n v="2.67"/>
    <n v="0"/>
    <n v="0"/>
    <s v="2015-05-31"/>
    <s v="2017-08-08"/>
    <n v="642.80999999999995"/>
    <s v="Silver"/>
  </r>
  <r>
    <x v="2921"/>
    <x v="0"/>
    <s v="EE. UU."/>
    <n v="2"/>
    <n v="959.92"/>
    <n v="191.98"/>
    <n v="239.36"/>
    <n v="1"/>
    <n v="3.4"/>
    <n v="4"/>
    <n v="1.5"/>
    <n v="4"/>
    <n v="1"/>
    <s v="2017-01-28"/>
    <s v="2017-06-22"/>
    <n v="575.94000000000005"/>
    <s v="Silver"/>
  </r>
  <r>
    <x v="2922"/>
    <x v="0"/>
    <s v="EE. UU."/>
    <n v="3"/>
    <n v="6139.08"/>
    <n v="186.03"/>
    <n v="392.9"/>
    <n v="0.75800000000000001"/>
    <n v="1.4"/>
    <n v="25"/>
    <n v="1.6"/>
    <n v="5"/>
    <n v="1"/>
    <s v="2015-01-13"/>
    <s v="2017-01-08"/>
    <n v="837.14"/>
    <s v="Silver"/>
  </r>
  <r>
    <x v="2923"/>
    <x v="1"/>
    <s v="Puerto Rico"/>
    <n v="7"/>
    <n v="6198.25"/>
    <n v="167.52"/>
    <n v="-251.08"/>
    <n v="0.75700000000000001"/>
    <n v="0.5"/>
    <n v="30"/>
    <n v="1.67"/>
    <n v="20"/>
    <n v="1"/>
    <s v="2015-04-20"/>
    <s v="2017-06-22"/>
    <n v="1758.96"/>
    <s v="Silver"/>
  </r>
  <r>
    <x v="2924"/>
    <x v="0"/>
    <s v="EE. UU."/>
    <n v="6"/>
    <n v="9938.39"/>
    <n v="150.58000000000001"/>
    <n v="2013.41"/>
    <n v="0.74199999999999999"/>
    <n v="0.5"/>
    <n v="61"/>
    <n v="1.39"/>
    <n v="34"/>
    <n v="1"/>
    <s v="2015-12-26"/>
    <s v="2017-06-15"/>
    <n v="1355.22"/>
    <s v="Silver"/>
  </r>
  <r>
    <x v="2925"/>
    <x v="0"/>
    <s v="EE. UU."/>
    <n v="8"/>
    <n v="9892.33"/>
    <n v="201.88"/>
    <n v="3125.38"/>
    <n v="0.51"/>
    <n v="0.4"/>
    <n v="44"/>
    <n v="1.5"/>
    <n v="24"/>
    <n v="1"/>
    <s v="2015-05-16"/>
    <s v="2017-04-02"/>
    <n v="2422.56"/>
    <s v="Gold"/>
  </r>
  <r>
    <x v="2926"/>
    <x v="0"/>
    <s v="Puerto Rico"/>
    <n v="6"/>
    <n v="6104.96"/>
    <n v="122.1"/>
    <n v="280.89"/>
    <n v="0.32"/>
    <n v="-0.8"/>
    <n v="46"/>
    <n v="1.93"/>
    <n v="29"/>
    <n v="1"/>
    <s v="2015-03-09"/>
    <s v="2017-07-21"/>
    <n v="1098.9000000000001"/>
    <s v="Silver"/>
  </r>
  <r>
    <x v="2927"/>
    <x v="0"/>
    <s v="EE. UU."/>
    <n v="4"/>
    <n v="7998.95"/>
    <n v="235.26"/>
    <n v="2213.69"/>
    <n v="1"/>
    <n v="1.2"/>
    <n v="34"/>
    <n v="1.44"/>
    <n v="7"/>
    <n v="1"/>
    <s v="2015-01-03"/>
    <s v="2017-07-27"/>
    <n v="1411.56"/>
    <s v="Silver"/>
  </r>
  <r>
    <x v="2928"/>
    <x v="0"/>
    <s v="EE. UU."/>
    <n v="5"/>
    <n v="2974.65"/>
    <n v="212.48"/>
    <n v="682.15"/>
    <n v="0.28599999999999998"/>
    <n v="0.2"/>
    <n v="8"/>
    <n v="1.63"/>
    <n v="0"/>
    <n v="1"/>
    <s v="2015-12-06"/>
    <s v="2017-05-13"/>
    <n v="1593.6"/>
    <s v="Silver"/>
  </r>
  <r>
    <x v="2929"/>
    <x v="0"/>
    <s v="EE. UU."/>
    <n v="6"/>
    <n v="13972.06"/>
    <n v="174.65"/>
    <n v="1086.25"/>
    <n v="0.85"/>
    <n v="1.9"/>
    <n v="80"/>
    <n v="1.53"/>
    <n v="26"/>
    <n v="1"/>
    <s v="2015-01-14"/>
    <s v="2016-05-15"/>
    <n v="1571.85"/>
    <s v="Silver"/>
  </r>
  <r>
    <x v="2930"/>
    <x v="1"/>
    <s v="Puerto Rico"/>
    <n v="2"/>
    <n v="3289.73"/>
    <n v="219.32"/>
    <n v="1070.67"/>
    <n v="0.4"/>
    <n v="0.8"/>
    <n v="15"/>
    <n v="1"/>
    <n v="12"/>
    <n v="1"/>
    <s v="2015-10-06"/>
    <s v="2016-07-14"/>
    <n v="657.96"/>
    <s v="Silver"/>
  </r>
  <r>
    <x v="2931"/>
    <x v="0"/>
    <s v="EE. UU."/>
    <n v="3"/>
    <n v="1509.88"/>
    <n v="188.74"/>
    <n v="399.1"/>
    <n v="0.125"/>
    <n v="-0.1"/>
    <n v="5"/>
    <n v="1"/>
    <n v="4"/>
    <n v="1"/>
    <s v="2016-03-03"/>
    <s v="2016-05-31"/>
    <n v="849.33"/>
    <s v="Silver"/>
  </r>
  <r>
    <x v="2932"/>
    <x v="0"/>
    <s v="EE. UU."/>
    <n v="2"/>
    <n v="5079.34"/>
    <n v="230.88"/>
    <n v="-1757.75"/>
    <n v="1"/>
    <n v="1"/>
    <n v="20"/>
    <n v="2"/>
    <n v="10"/>
    <n v="1"/>
    <s v="2015-11-22"/>
    <s v="2016-01-24"/>
    <n v="692.64"/>
    <s v="Silver"/>
  </r>
  <r>
    <x v="2933"/>
    <x v="0"/>
    <s v="Puerto Rico"/>
    <n v="5"/>
    <n v="3636.9"/>
    <n v="158.13"/>
    <n v="-796.51"/>
    <n v="0.82599999999999996"/>
    <n v="0.5"/>
    <n v="16"/>
    <n v="2.75"/>
    <n v="0"/>
    <n v="0"/>
    <s v="2015-04-23"/>
    <s v="2017-08-27"/>
    <n v="1185.97"/>
    <s v="Silver"/>
  </r>
  <r>
    <x v="2934"/>
    <x v="0"/>
    <s v="EE. UU."/>
    <n v="5"/>
    <n v="18753.2"/>
    <n v="260.45999999999998"/>
    <n v="2995.28"/>
    <n v="0.90300000000000002"/>
    <n v="1.5"/>
    <n v="67"/>
    <n v="1.67"/>
    <n v="32"/>
    <n v="1"/>
    <s v="2015-06-10"/>
    <s v="2017-03-20"/>
    <n v="1953.45"/>
    <s v="Silver"/>
  </r>
  <r>
    <x v="2935"/>
    <x v="0"/>
    <s v="EE. UU."/>
    <n v="12"/>
    <n v="16245.04"/>
    <n v="165.77"/>
    <n v="1461.05"/>
    <n v="0.76500000000000001"/>
    <n v="0.9"/>
    <n v="78"/>
    <n v="1.53"/>
    <n v="54"/>
    <n v="1"/>
    <s v="2015-03-21"/>
    <s v="2017-04-24"/>
    <n v="2983.86"/>
    <s v="Gold"/>
  </r>
  <r>
    <x v="2936"/>
    <x v="0"/>
    <s v="Puerto Rico"/>
    <n v="1"/>
    <n v="1889.79"/>
    <n v="209.98"/>
    <n v="-776.19"/>
    <n v="1"/>
    <n v="1"/>
    <n v="9"/>
    <n v="2.33"/>
    <n v="6"/>
    <n v="1"/>
    <s v="2016-10-08"/>
    <s v="2016-10-08"/>
    <n v="314.97000000000003"/>
    <s v="Bronze"/>
  </r>
  <r>
    <x v="2937"/>
    <x v="0"/>
    <s v="EE. UU."/>
    <n v="4"/>
    <n v="5519.47"/>
    <n v="190.33"/>
    <n v="310.95"/>
    <n v="0.96599999999999997"/>
    <n v="1.6"/>
    <n v="28"/>
    <n v="1.5"/>
    <n v="7"/>
    <n v="1"/>
    <s v="2015-01-19"/>
    <s v="2016-12-14"/>
    <n v="1141.98"/>
    <s v="Silver"/>
  </r>
  <r>
    <x v="2938"/>
    <x v="2"/>
    <s v="EE. UU."/>
    <n v="5"/>
    <n v="1199.83"/>
    <n v="149.97999999999999"/>
    <n v="189.22"/>
    <n v="0.625"/>
    <n v="1"/>
    <n v="5"/>
    <n v="2.8"/>
    <n v="0"/>
    <n v="0"/>
    <s v="2015-08-21"/>
    <s v="2017-09-16"/>
    <n v="1124.8499999999999"/>
    <s v="Silver"/>
  </r>
  <r>
    <x v="2939"/>
    <x v="0"/>
    <s v="EE. UU."/>
    <n v="2"/>
    <n v="2879.81"/>
    <n v="205.7"/>
    <n v="799.11"/>
    <n v="0.64300000000000002"/>
    <n v="-0.1"/>
    <n v="9"/>
    <n v="2"/>
    <n v="6"/>
    <n v="1"/>
    <s v="2016-08-31"/>
    <s v="2017-07-28"/>
    <n v="617.1"/>
    <s v="Silver"/>
  </r>
  <r>
    <x v="2940"/>
    <x v="0"/>
    <s v="Puerto Rico"/>
    <n v="2"/>
    <n v="639.94000000000005"/>
    <n v="319.97000000000003"/>
    <n v="-54.9"/>
    <n v="0.5"/>
    <n v="2"/>
    <n v="1"/>
    <n v="2"/>
    <n v="0"/>
    <n v="1"/>
    <s v="2016-11-04"/>
    <s v="2017-07-01"/>
    <n v="959.91"/>
    <s v="Silver"/>
  </r>
  <r>
    <x v="2941"/>
    <x v="0"/>
    <s v="EE. UU."/>
    <n v="1"/>
    <n v="1209.9000000000001"/>
    <n v="241.98"/>
    <n v="-888.71"/>
    <n v="0"/>
    <n v="0"/>
    <n v="0"/>
    <n v="1.83"/>
    <n v="0"/>
    <n v="0"/>
    <s v="2015-11-20"/>
    <s v="2015-11-20"/>
    <n v="362.97"/>
    <s v="Bronze"/>
  </r>
  <r>
    <x v="2942"/>
    <x v="2"/>
    <s v="EE. UU."/>
    <n v="2"/>
    <n v="4079.69"/>
    <n v="214.72"/>
    <n v="1324.55"/>
    <n v="0.78900000000000003"/>
    <n v="1.4"/>
    <n v="15"/>
    <n v="1"/>
    <n v="10"/>
    <n v="1"/>
    <s v="2015-07-14"/>
    <s v="2017-05-02"/>
    <n v="644.16"/>
    <s v="Silver"/>
  </r>
  <r>
    <x v="2943"/>
    <x v="0"/>
    <s v="Puerto Rico"/>
    <n v="8"/>
    <n v="5499.31"/>
    <n v="171.85"/>
    <n v="1066.1500000000001"/>
    <n v="0.625"/>
    <n v="0.9"/>
    <n v="24"/>
    <n v="1.71"/>
    <n v="14"/>
    <n v="1"/>
    <s v="2015-01-06"/>
    <s v="2017-03-29"/>
    <n v="2062.1999999999998"/>
    <s v="Gold"/>
  </r>
  <r>
    <x v="2944"/>
    <x v="1"/>
    <s v="EE. UU."/>
    <n v="5"/>
    <n v="11258.95"/>
    <n v="201.05"/>
    <n v="2759.19"/>
    <n v="0.89300000000000002"/>
    <n v="0.8"/>
    <n v="50"/>
    <n v="1.1599999999999999"/>
    <n v="33"/>
    <n v="1"/>
    <s v="2015-08-09"/>
    <s v="2017-06-07"/>
    <n v="1507.88"/>
    <s v="Silver"/>
  </r>
  <r>
    <x v="2945"/>
    <x v="1"/>
    <s v="EE. UU."/>
    <n v="2"/>
    <n v="1029.92"/>
    <n v="171.65"/>
    <n v="-364.9"/>
    <n v="0.33300000000000002"/>
    <n v="0.3"/>
    <n v="0"/>
    <n v="1.83"/>
    <n v="0"/>
    <n v="0"/>
    <s v="2016-12-27"/>
    <s v="2017-03-12"/>
    <n v="514.95000000000005"/>
    <s v="Silver"/>
  </r>
  <r>
    <x v="2946"/>
    <x v="1"/>
    <s v="Puerto Rico"/>
    <n v="3"/>
    <n v="2229.7800000000002"/>
    <n v="202.71"/>
    <n v="-373.65"/>
    <n v="1"/>
    <n v="1.3"/>
    <n v="9"/>
    <n v="3"/>
    <n v="0"/>
    <n v="0"/>
    <s v="2016-01-03"/>
    <s v="2017-08-07"/>
    <n v="912.2"/>
    <s v="Silver"/>
  </r>
  <r>
    <x v="2947"/>
    <x v="1"/>
    <s v="EE. UU."/>
    <n v="6"/>
    <n v="3469.78"/>
    <n v="231.32"/>
    <n v="306.04000000000002"/>
    <n v="0.2"/>
    <n v="0.2"/>
    <n v="10"/>
    <n v="3"/>
    <n v="3"/>
    <n v="0"/>
    <s v="2015-04-06"/>
    <s v="2017-09-29"/>
    <n v="2081.88"/>
    <s v="Gold"/>
  </r>
  <r>
    <x v="2948"/>
    <x v="2"/>
    <s v="Puerto Rico"/>
    <n v="5"/>
    <n v="3745.61"/>
    <n v="187.28"/>
    <n v="1378.58"/>
    <n v="0.25"/>
    <n v="0.7"/>
    <n v="20"/>
    <n v="2"/>
    <n v="10"/>
    <n v="1"/>
    <s v="2015-01-26"/>
    <s v="2016-11-21"/>
    <n v="1404.6"/>
    <s v="Silver"/>
  </r>
  <r>
    <x v="2949"/>
    <x v="2"/>
    <s v="EE. UU."/>
    <n v="4"/>
    <n v="4519.67"/>
    <n v="196.51"/>
    <n v="930.18"/>
    <n v="0.69599999999999995"/>
    <n v="2.2000000000000002"/>
    <n v="16"/>
    <n v="1.25"/>
    <n v="4"/>
    <n v="1"/>
    <s v="2016-03-16"/>
    <s v="2017-05-22"/>
    <n v="1179.06"/>
    <s v="Silver"/>
  </r>
  <r>
    <x v="2950"/>
    <x v="2"/>
    <s v="Puerto Rico"/>
    <n v="2"/>
    <n v="999.8"/>
    <n v="124.98"/>
    <n v="155.29"/>
    <n v="0.5"/>
    <n v="0.5"/>
    <n v="4"/>
    <n v="1"/>
    <n v="4"/>
    <n v="1"/>
    <s v="2016-12-02"/>
    <s v="2017-01-26"/>
    <n v="374.94"/>
    <s v="Bronze"/>
  </r>
  <r>
    <x v="2951"/>
    <x v="2"/>
    <s v="EE. UU."/>
    <n v="7"/>
    <n v="5749.38"/>
    <n v="212.94"/>
    <n v="536.74"/>
    <n v="0.33300000000000002"/>
    <n v="0.6"/>
    <n v="15"/>
    <n v="3.53"/>
    <n v="0"/>
    <n v="0"/>
    <s v="2015-09-28"/>
    <s v="2017-09-26"/>
    <n v="2235.87"/>
    <s v="Gold"/>
  </r>
  <r>
    <x v="2952"/>
    <x v="2"/>
    <s v="Puerto Rico"/>
    <n v="4"/>
    <n v="7569.26"/>
    <n v="222.63"/>
    <n v="-485.69"/>
    <n v="0.73499999999999999"/>
    <n v="2.8"/>
    <n v="31"/>
    <n v="1.81"/>
    <n v="16"/>
    <n v="1"/>
    <s v="2015-05-22"/>
    <s v="2017-04-21"/>
    <n v="1335.78"/>
    <s v="Silver"/>
  </r>
  <r>
    <x v="2953"/>
    <x v="2"/>
    <s v="EE. UU."/>
    <n v="3"/>
    <n v="2931.65"/>
    <n v="225.51"/>
    <n v="778.85"/>
    <n v="0.92300000000000004"/>
    <n v="0.9"/>
    <n v="12"/>
    <n v="1"/>
    <n v="7"/>
    <n v="1"/>
    <s v="2016-11-14"/>
    <s v="2017-06-24"/>
    <n v="1014.8"/>
    <s v="Silver"/>
  </r>
  <r>
    <x v="2954"/>
    <x v="0"/>
    <s v="Puerto Rico"/>
    <n v="3"/>
    <n v="3019.64"/>
    <n v="143.79"/>
    <n v="721.53"/>
    <n v="0.81"/>
    <n v="0.4"/>
    <n v="15"/>
    <n v="1.33"/>
    <n v="15"/>
    <n v="1"/>
    <s v="2015-01-10"/>
    <s v="2017-04-05"/>
    <n v="647.05999999999995"/>
    <s v="Silver"/>
  </r>
  <r>
    <x v="2955"/>
    <x v="2"/>
    <s v="EE. UU."/>
    <n v="4"/>
    <n v="7557.23"/>
    <n v="269.89999999999998"/>
    <n v="627.61"/>
    <n v="1"/>
    <n v="2.6"/>
    <n v="28"/>
    <n v="3.36"/>
    <n v="0"/>
    <n v="0"/>
    <s v="2015-09-13"/>
    <s v="2017-09-06"/>
    <n v="1619.4"/>
    <s v="Silver"/>
  </r>
  <r>
    <x v="2956"/>
    <x v="0"/>
    <s v="EE. UU."/>
    <n v="5"/>
    <n v="8829.1200000000008"/>
    <n v="238.62"/>
    <n v="-1243.08"/>
    <n v="0.86499999999999999"/>
    <n v="1.7"/>
    <n v="32"/>
    <n v="1.56"/>
    <n v="14"/>
    <n v="1"/>
    <s v="2015-08-17"/>
    <s v="2017-07-10"/>
    <n v="1789.65"/>
    <s v="Silver"/>
  </r>
  <r>
    <x v="2957"/>
    <x v="2"/>
    <s v="Puerto Rico"/>
    <n v="4"/>
    <n v="6379.3"/>
    <n v="199.35"/>
    <n v="461.62"/>
    <n v="0.46899999999999997"/>
    <n v="0.3"/>
    <n v="32"/>
    <n v="1.1299999999999999"/>
    <n v="15"/>
    <n v="1"/>
    <s v="2015-05-15"/>
    <s v="2016-12-02"/>
    <n v="1196.0999999999999"/>
    <s v="Silver"/>
  </r>
  <r>
    <x v="2958"/>
    <x v="2"/>
    <s v="EE. UU."/>
    <n v="4"/>
    <n v="2449.79"/>
    <n v="188.45"/>
    <n v="245.73"/>
    <n v="0.53800000000000003"/>
    <n v="1.8"/>
    <n v="11"/>
    <n v="1.55"/>
    <n v="1"/>
    <n v="1"/>
    <s v="2015-05-21"/>
    <s v="2017-07-31"/>
    <n v="1130.7"/>
    <s v="Silver"/>
  </r>
  <r>
    <x v="2959"/>
    <x v="0"/>
    <s v="Puerto Rico"/>
    <n v="3"/>
    <n v="3699.5"/>
    <n v="176.17"/>
    <n v="1167.21"/>
    <n v="0.95199999999999996"/>
    <n v="2.2000000000000002"/>
    <n v="20"/>
    <n v="1.9"/>
    <n v="12"/>
    <n v="1"/>
    <s v="2015-05-04"/>
    <s v="2017-01-07"/>
    <n v="792.76"/>
    <s v="Silver"/>
  </r>
  <r>
    <x v="2960"/>
    <x v="0"/>
    <s v="EE. UU."/>
    <n v="8"/>
    <n v="6324.18"/>
    <n v="175.67"/>
    <n v="363.35"/>
    <n v="0.80600000000000005"/>
    <n v="1.6"/>
    <n v="31"/>
    <n v="1.48"/>
    <n v="18"/>
    <n v="1"/>
    <s v="2015-07-08"/>
    <s v="2017-06-10"/>
    <n v="2108.04"/>
    <s v="Gold"/>
  </r>
  <r>
    <x v="2961"/>
    <x v="0"/>
    <s v="Puerto Rico"/>
    <n v="3"/>
    <n v="3419.46"/>
    <n v="189.97"/>
    <n v="129.61000000000001"/>
    <n v="0.222"/>
    <n v="0.9"/>
    <n v="18"/>
    <n v="1.72"/>
    <n v="13"/>
    <n v="1"/>
    <s v="2016-02-22"/>
    <s v="2016-12-30"/>
    <n v="854.86"/>
    <s v="Silver"/>
  </r>
  <r>
    <x v="2962"/>
    <x v="0"/>
    <s v="EE. UU."/>
    <n v="5"/>
    <n v="3334.67"/>
    <n v="166.73"/>
    <n v="1159.04"/>
    <n v="0.5"/>
    <n v="0.1"/>
    <n v="9"/>
    <n v="1"/>
    <n v="0"/>
    <n v="1"/>
    <s v="2015-01-29"/>
    <s v="2017-01-26"/>
    <n v="1250.47"/>
    <s v="Silver"/>
  </r>
  <r>
    <x v="2963"/>
    <x v="2"/>
    <s v="Puerto Rico"/>
    <n v="3"/>
    <n v="5314.46"/>
    <n v="231.06"/>
    <n v="1229.6199999999999"/>
    <n v="0.82599999999999996"/>
    <n v="2.1"/>
    <n v="19"/>
    <n v="2.74"/>
    <n v="0"/>
    <n v="0"/>
    <s v="2016-04-06"/>
    <s v="2017-08-22"/>
    <n v="1039.77"/>
    <s v="Silver"/>
  </r>
  <r>
    <x v="2964"/>
    <x v="2"/>
    <s v="EE. UU."/>
    <n v="5"/>
    <n v="4209.74"/>
    <n v="263.11"/>
    <n v="1201.3499999999999"/>
    <n v="0.438"/>
    <n v="1.3"/>
    <n v="13"/>
    <n v="1.77"/>
    <n v="8"/>
    <n v="1"/>
    <s v="2015-05-24"/>
    <s v="2017-06-02"/>
    <n v="1973.33"/>
    <s v="Silver"/>
  </r>
  <r>
    <x v="2965"/>
    <x v="0"/>
    <s v="EE. UU."/>
    <n v="2"/>
    <n v="3659.8"/>
    <n v="243.99"/>
    <n v="794.32"/>
    <n v="0.8"/>
    <n v="0.6"/>
    <n v="12"/>
    <n v="1"/>
    <n v="8"/>
    <n v="1"/>
    <s v="2016-01-17"/>
    <s v="2017-07-20"/>
    <n v="731.97"/>
    <s v="Silver"/>
  </r>
  <r>
    <x v="2966"/>
    <x v="0"/>
    <s v="EE. UU."/>
    <n v="3"/>
    <n v="2259.77"/>
    <n v="251.09"/>
    <n v="598.07000000000005"/>
    <n v="0.44400000000000001"/>
    <n v="2"/>
    <n v="7"/>
    <n v="2.14"/>
    <n v="0"/>
    <n v="1"/>
    <s v="2016-03-08"/>
    <s v="2016-09-07"/>
    <n v="1129.9000000000001"/>
    <s v="Silver"/>
  </r>
  <r>
    <x v="2967"/>
    <x v="2"/>
    <s v="Puerto Rico"/>
    <n v="3"/>
    <n v="2429.81"/>
    <n v="269.98"/>
    <n v="-149.9"/>
    <n v="0.44400000000000001"/>
    <n v="-0.7"/>
    <n v="8"/>
    <n v="1"/>
    <n v="2"/>
    <n v="1"/>
    <s v="2015-12-02"/>
    <s v="2016-11-22"/>
    <n v="1214.9100000000001"/>
    <s v="Silver"/>
  </r>
  <r>
    <x v="2968"/>
    <x v="2"/>
    <s v="EE. UU."/>
    <n v="5"/>
    <n v="9718.5300000000007"/>
    <n v="211.27"/>
    <n v="2130.7600000000002"/>
    <n v="0.56499999999999995"/>
    <n v="1.7"/>
    <n v="46"/>
    <n v="1.76"/>
    <n v="29"/>
    <n v="1"/>
    <s v="2015-08-03"/>
    <s v="2017-02-25"/>
    <n v="1584.52"/>
    <s v="Silver"/>
  </r>
  <r>
    <x v="2969"/>
    <x v="2"/>
    <s v="Puerto Rico"/>
    <n v="6"/>
    <n v="4289.6000000000004"/>
    <n v="204.27"/>
    <n v="1284.7"/>
    <n v="0.71399999999999997"/>
    <n v="0.8"/>
    <n v="15"/>
    <n v="2.2000000000000002"/>
    <n v="9"/>
    <n v="1"/>
    <s v="2015-01-30"/>
    <s v="2016-08-31"/>
    <n v="1838.43"/>
    <s v="Silver"/>
  </r>
  <r>
    <x v="2970"/>
    <x v="2"/>
    <s v="EE. UU."/>
    <n v="6"/>
    <n v="4789.43"/>
    <n v="129.44"/>
    <n v="784.53"/>
    <n v="1"/>
    <n v="1.7"/>
    <n v="35"/>
    <n v="1.46"/>
    <n v="18"/>
    <n v="1"/>
    <s v="2015-10-06"/>
    <s v="2016-11-13"/>
    <n v="1164.96"/>
    <s v="Silver"/>
  </r>
  <r>
    <x v="2971"/>
    <x v="2"/>
    <s v="EE. UU."/>
    <n v="3"/>
    <n v="1599.82"/>
    <n v="199.98"/>
    <n v="86.27"/>
    <n v="0.125"/>
    <n v="-1.1000000000000001"/>
    <n v="1"/>
    <n v="1"/>
    <n v="1"/>
    <n v="1"/>
    <s v="2016-11-24"/>
    <s v="2017-07-07"/>
    <n v="899.91"/>
    <s v="Silver"/>
  </r>
  <r>
    <x v="2972"/>
    <x v="2"/>
    <s v="EE. UU."/>
    <n v="2"/>
    <n v="599.91999999999996"/>
    <n v="199.97"/>
    <n v="-19.14"/>
    <n v="0.33300000000000002"/>
    <n v="0.3"/>
    <n v="1"/>
    <n v="3"/>
    <n v="0"/>
    <n v="1"/>
    <s v="2015-10-03"/>
    <s v="2017-05-30"/>
    <n v="599.91"/>
    <s v="Silver"/>
  </r>
  <r>
    <x v="2973"/>
    <x v="0"/>
    <s v="Puerto Rico"/>
    <n v="6"/>
    <n v="7169.22"/>
    <n v="166.73"/>
    <n v="765.82"/>
    <n v="0.74399999999999999"/>
    <n v="0.9"/>
    <n v="32"/>
    <n v="1.34"/>
    <n v="23"/>
    <n v="1"/>
    <s v="2015-01-24"/>
    <s v="2017-05-08"/>
    <n v="1500.57"/>
    <s v="Silver"/>
  </r>
  <r>
    <x v="2974"/>
    <x v="0"/>
    <s v="EE. UU."/>
    <n v="5"/>
    <n v="8808.86"/>
    <n v="200.2"/>
    <n v="2188.08"/>
    <n v="1"/>
    <n v="1.7"/>
    <n v="43"/>
    <n v="1.74"/>
    <n v="14"/>
    <n v="1"/>
    <s v="2015-07-03"/>
    <s v="2017-05-16"/>
    <n v="1501.5"/>
    <s v="Silver"/>
  </r>
  <r>
    <x v="2975"/>
    <x v="0"/>
    <s v="Puerto Rico"/>
    <n v="4"/>
    <n v="4189.37"/>
    <n v="232.74"/>
    <n v="-1415.39"/>
    <n v="0.88900000000000001"/>
    <n v="2.7"/>
    <n v="16"/>
    <n v="2.13"/>
    <n v="0"/>
    <n v="0"/>
    <s v="2015-05-17"/>
    <s v="2017-08-10"/>
    <n v="1396.44"/>
    <s v="Silver"/>
  </r>
  <r>
    <x v="2976"/>
    <x v="0"/>
    <s v="EE. UU."/>
    <n v="2"/>
    <n v="849.88"/>
    <n v="212.47"/>
    <n v="104.36"/>
    <n v="0.25"/>
    <n v="0.3"/>
    <n v="0"/>
    <n v="1.83"/>
    <n v="0"/>
    <n v="0"/>
    <s v="2015-12-16"/>
    <s v="2016-06-09"/>
    <n v="637.41"/>
    <s v="Silver"/>
  </r>
  <r>
    <x v="2977"/>
    <x v="0"/>
    <s v="Puerto Rico"/>
    <n v="1"/>
    <n v="1649.91"/>
    <n v="183.32"/>
    <n v="204.15"/>
    <n v="1"/>
    <n v="1"/>
    <n v="9"/>
    <n v="1.67"/>
    <n v="3"/>
    <n v="1"/>
    <s v="2016-07-08"/>
    <s v="2016-07-08"/>
    <n v="274.98"/>
    <s v="Bronze"/>
  </r>
  <r>
    <x v="2978"/>
    <x v="0"/>
    <s v="Puerto Rico"/>
    <n v="3"/>
    <n v="5749.46"/>
    <n v="221.13"/>
    <n v="-4.7"/>
    <n v="0.23100000000000001"/>
    <n v="-0.4"/>
    <n v="26"/>
    <n v="1.54"/>
    <n v="19"/>
    <n v="1"/>
    <s v="2015-06-11"/>
    <s v="2016-11-29"/>
    <n v="995.08"/>
    <s v="Silver"/>
  </r>
  <r>
    <x v="2979"/>
    <x v="0"/>
    <s v="EE. UU."/>
    <n v="6"/>
    <n v="5415.23"/>
    <n v="138.85"/>
    <n v="843.26"/>
    <n v="0.872"/>
    <n v="0.8"/>
    <n v="35"/>
    <n v="1.43"/>
    <n v="34"/>
    <n v="1"/>
    <s v="2015-11-19"/>
    <s v="2017-05-19"/>
    <n v="1249.6500000000001"/>
    <s v="Silver"/>
  </r>
  <r>
    <x v="2980"/>
    <x v="2"/>
    <s v="EE. UU."/>
    <n v="4"/>
    <n v="1899.67"/>
    <n v="237.46"/>
    <n v="-237.16"/>
    <n v="0.125"/>
    <n v="-0.4"/>
    <n v="1"/>
    <n v="2"/>
    <n v="1"/>
    <n v="1"/>
    <s v="2016-02-11"/>
    <s v="2016-09-10"/>
    <n v="1424.76"/>
    <s v="Silver"/>
  </r>
  <r>
    <x v="2981"/>
    <x v="2"/>
    <s v="Puerto Rico"/>
    <n v="3"/>
    <n v="2099.8000000000002"/>
    <n v="233.31"/>
    <n v="334.91"/>
    <n v="0.111"/>
    <n v="-0.2"/>
    <n v="1"/>
    <n v="1"/>
    <n v="1"/>
    <n v="1"/>
    <s v="2015-08-28"/>
    <s v="2016-03-19"/>
    <n v="1049.9000000000001"/>
    <s v="Silver"/>
  </r>
  <r>
    <x v="2982"/>
    <x v="0"/>
    <s v="EE. UU."/>
    <n v="4"/>
    <n v="3849.48"/>
    <n v="174.98"/>
    <n v="604.14"/>
    <n v="0.90900000000000003"/>
    <n v="1"/>
    <n v="20"/>
    <n v="1.25"/>
    <n v="10"/>
    <n v="1"/>
    <s v="2015-08-17"/>
    <s v="2017-05-19"/>
    <n v="1049.8800000000001"/>
    <s v="Silver"/>
  </r>
  <r>
    <x v="2983"/>
    <x v="2"/>
    <s v="Puerto Rico"/>
    <n v="6"/>
    <n v="10654.03"/>
    <n v="247.77"/>
    <n v="-1490.16"/>
    <n v="0.86"/>
    <n v="1.1000000000000001"/>
    <n v="37"/>
    <n v="1.65"/>
    <n v="29"/>
    <n v="1"/>
    <s v="2015-01-05"/>
    <s v="2017-05-03"/>
    <n v="2229.9299999999998"/>
    <s v="Gold"/>
  </r>
  <r>
    <x v="2984"/>
    <x v="2"/>
    <s v="EE. UU."/>
    <n v="7"/>
    <n v="16648.62"/>
    <n v="231.23"/>
    <n v="-145.43"/>
    <n v="0.93100000000000005"/>
    <n v="0.9"/>
    <n v="71"/>
    <n v="1.58"/>
    <n v="49"/>
    <n v="1"/>
    <s v="2015-03-18"/>
    <s v="2017-02-27"/>
    <n v="2427.92"/>
    <s v="Gold"/>
  </r>
  <r>
    <x v="2985"/>
    <x v="2"/>
    <s v="EE. UU."/>
    <n v="7"/>
    <n v="5059.18"/>
    <n v="229.96"/>
    <n v="1513.97"/>
    <n v="0.81799999999999995"/>
    <n v="1.3"/>
    <n v="17"/>
    <n v="2.59"/>
    <n v="3"/>
    <n v="0"/>
    <s v="2015-04-27"/>
    <s v="2017-09-22"/>
    <n v="2414.58"/>
    <s v="Gold"/>
  </r>
  <r>
    <x v="2986"/>
    <x v="2"/>
    <s v="EE. UU."/>
    <n v="1"/>
    <n v="207.96"/>
    <n v="207.96"/>
    <n v="56.09"/>
    <n v="1"/>
    <n v="1"/>
    <n v="1"/>
    <n v="1"/>
    <n v="1"/>
    <n v="1"/>
    <s v="2016-10-24"/>
    <s v="2016-10-24"/>
    <n v="311.94"/>
    <s v="Bronze"/>
  </r>
  <r>
    <x v="2987"/>
    <x v="2"/>
    <s v="Puerto Rico"/>
    <n v="5"/>
    <n v="4809.6400000000003"/>
    <n v="240.48"/>
    <n v="1357.52"/>
    <n v="0.7"/>
    <n v="0.9"/>
    <n v="14"/>
    <n v="1.1399999999999999"/>
    <n v="4"/>
    <n v="1"/>
    <s v="2015-03-28"/>
    <s v="2016-12-26"/>
    <n v="1803.6"/>
    <s v="Silver"/>
  </r>
  <r>
    <x v="2988"/>
    <x v="2"/>
    <s v="EE. UU."/>
    <n v="6"/>
    <n v="8578.7999999999993"/>
    <n v="190.64"/>
    <n v="1345.99"/>
    <n v="0.93300000000000005"/>
    <n v="0.9"/>
    <n v="42"/>
    <n v="1.79"/>
    <n v="24"/>
    <n v="1"/>
    <s v="2016-01-25"/>
    <s v="2017-08-04"/>
    <n v="1715.76"/>
    <s v="Silver"/>
  </r>
  <r>
    <x v="2989"/>
    <x v="0"/>
    <s v="EE. UU."/>
    <n v="4"/>
    <n v="2549.62"/>
    <n v="169.97"/>
    <n v="281.86"/>
    <n v="0.33300000000000002"/>
    <n v="0.3"/>
    <n v="4"/>
    <n v="1.5"/>
    <n v="0"/>
    <n v="1"/>
    <s v="2015-03-21"/>
    <s v="2017-05-09"/>
    <n v="1019.82"/>
    <s v="Silver"/>
  </r>
  <r>
    <x v="2990"/>
    <x v="2"/>
    <s v="Puerto Rico"/>
    <n v="3"/>
    <n v="5989.53"/>
    <n v="285.22000000000003"/>
    <n v="1010.15"/>
    <n v="0.57099999999999995"/>
    <n v="-0.3"/>
    <n v="17"/>
    <n v="1.53"/>
    <n v="4"/>
    <n v="1"/>
    <s v="2015-05-06"/>
    <s v="2017-04-01"/>
    <n v="1283.49"/>
    <s v="Silver"/>
  </r>
  <r>
    <x v="2991"/>
    <x v="2"/>
    <s v="EE. UU."/>
    <n v="4"/>
    <n v="7668.87"/>
    <n v="182.59"/>
    <n v="1606.25"/>
    <n v="0.88100000000000001"/>
    <n v="2.6"/>
    <n v="40"/>
    <n v="1.18"/>
    <n v="28"/>
    <n v="1"/>
    <s v="2015-03-12"/>
    <s v="2017-04-13"/>
    <n v="1095.54"/>
    <s v="Silver"/>
  </r>
  <r>
    <x v="2992"/>
    <x v="2"/>
    <s v="EE. UU."/>
    <n v="5"/>
    <n v="4110.51"/>
    <n v="178.72"/>
    <n v="798.02"/>
    <n v="0.56499999999999995"/>
    <n v="0.3"/>
    <n v="19"/>
    <n v="1.53"/>
    <n v="9"/>
    <n v="1"/>
    <s v="2015-02-22"/>
    <s v="2016-07-27"/>
    <n v="1340.4"/>
    <s v="Silver"/>
  </r>
  <r>
    <x v="2993"/>
    <x v="0"/>
    <s v="Puerto Rico"/>
    <n v="3"/>
    <n v="3074.93"/>
    <n v="219.64"/>
    <n v="250.01"/>
    <n v="1"/>
    <n v="1.9"/>
    <n v="13"/>
    <n v="1.08"/>
    <n v="9"/>
    <n v="1"/>
    <s v="2015-04-04"/>
    <s v="2017-02-21"/>
    <n v="988.38"/>
    <s v="Silver"/>
  </r>
  <r>
    <x v="2994"/>
    <x v="0"/>
    <s v="EE. UU."/>
    <n v="8"/>
    <n v="14528.84"/>
    <n v="264.16000000000003"/>
    <n v="2798.38"/>
    <n v="0.78200000000000003"/>
    <n v="0.5"/>
    <n v="49"/>
    <n v="2.39"/>
    <n v="11"/>
    <n v="0"/>
    <s v="2015-01-13"/>
    <s v="2017-10-02"/>
    <n v="3169.92"/>
    <s v="Gold"/>
  </r>
  <r>
    <x v="2995"/>
    <x v="0"/>
    <s v="EE. UU."/>
    <n v="6"/>
    <n v="4869.51"/>
    <n v="194.78"/>
    <n v="1253.71"/>
    <n v="0.52"/>
    <n v="0.8"/>
    <n v="21"/>
    <n v="1.43"/>
    <n v="7"/>
    <n v="1"/>
    <s v="2016-03-10"/>
    <s v="2017-07-24"/>
    <n v="1753.02"/>
    <s v="Silver"/>
  </r>
  <r>
    <x v="2996"/>
    <x v="0"/>
    <s v="Puerto Rico"/>
    <n v="6"/>
    <n v="14598.79"/>
    <n v="280.75"/>
    <n v="3821.28"/>
    <n v="0.86499999999999999"/>
    <n v="1.7"/>
    <n v="51"/>
    <n v="3"/>
    <n v="9"/>
    <n v="0"/>
    <s v="2015-04-11"/>
    <s v="2017-08-17"/>
    <n v="2526.75"/>
    <s v="Gold"/>
  </r>
  <r>
    <x v="2997"/>
    <x v="0"/>
    <s v="EE. UU."/>
    <n v="8"/>
    <n v="4969.54"/>
    <n v="236.64"/>
    <n v="802.19"/>
    <n v="0.71399999999999997"/>
    <n v="0.9"/>
    <n v="14"/>
    <n v="1.64"/>
    <n v="5"/>
    <n v="1"/>
    <s v="2015-02-06"/>
    <s v="2017-02-02"/>
    <n v="2839.68"/>
    <s v="Gold"/>
  </r>
  <r>
    <x v="2998"/>
    <x v="0"/>
    <s v="EE. UU."/>
    <n v="5"/>
    <n v="7359.15"/>
    <n v="210.26"/>
    <n v="-578.61"/>
    <n v="0.54300000000000004"/>
    <n v="0.8"/>
    <n v="29"/>
    <n v="1.45"/>
    <n v="21"/>
    <n v="1"/>
    <s v="2016-07-16"/>
    <s v="2017-07-28"/>
    <n v="1576.95"/>
    <s v="Silver"/>
  </r>
  <r>
    <x v="2999"/>
    <x v="0"/>
    <s v="Puerto Rico"/>
    <n v="4"/>
    <n v="7859.47"/>
    <n v="218.32"/>
    <n v="988.75"/>
    <n v="0.80600000000000005"/>
    <n v="0.7"/>
    <n v="29"/>
    <n v="1.9"/>
    <n v="5"/>
    <n v="1"/>
    <s v="2015-02-20"/>
    <s v="2017-03-08"/>
    <n v="1309.92"/>
    <s v="Silver"/>
  </r>
  <r>
    <x v="3000"/>
    <x v="1"/>
    <s v="EE. UU."/>
    <n v="5"/>
    <n v="3049.78"/>
    <n v="179.4"/>
    <n v="120.65"/>
    <n v="0.29399999999999998"/>
    <n v="-0.3"/>
    <n v="10"/>
    <n v="1.3"/>
    <n v="8"/>
    <n v="1"/>
    <s v="2015-09-13"/>
    <s v="2016-08-02"/>
    <n v="1345.5"/>
    <s v="Silver"/>
  </r>
  <r>
    <x v="3001"/>
    <x v="0"/>
    <s v="Puerto Rico"/>
    <n v="9"/>
    <n v="8662.57"/>
    <n v="184.31"/>
    <n v="2250.5700000000002"/>
    <n v="0.27700000000000002"/>
    <n v="0.9"/>
    <n v="26"/>
    <n v="2.31"/>
    <n v="9"/>
    <n v="0"/>
    <s v="2015-02-12"/>
    <s v="2017-08-17"/>
    <n v="2488.1799999999998"/>
    <s v="Gold"/>
  </r>
  <r>
    <x v="3002"/>
    <x v="0"/>
    <s v="EE. UU."/>
    <n v="6"/>
    <n v="6034.09"/>
    <n v="177.47"/>
    <n v="-949"/>
    <n v="0.85299999999999998"/>
    <n v="1.1000000000000001"/>
    <n v="28"/>
    <n v="1.29"/>
    <n v="4"/>
    <n v="1"/>
    <s v="2015-01-24"/>
    <s v="2017-07-05"/>
    <n v="1597.23"/>
    <s v="Silver"/>
  </r>
  <r>
    <x v="3003"/>
    <x v="2"/>
    <s v="Puerto Rico"/>
    <n v="4"/>
    <n v="8224.1299999999992"/>
    <n v="178.79"/>
    <n v="685.01"/>
    <n v="1"/>
    <n v="1.5"/>
    <n v="46"/>
    <n v="1.37"/>
    <n v="17"/>
    <n v="1"/>
    <s v="2015-02-26"/>
    <s v="2016-10-29"/>
    <n v="1072.74"/>
    <s v="Silver"/>
  </r>
  <r>
    <x v="3004"/>
    <x v="0"/>
    <s v="EE. UU."/>
    <n v="2"/>
    <n v="2919.64"/>
    <n v="194.64"/>
    <n v="-100.18"/>
    <n v="0.8"/>
    <n v="1.6"/>
    <n v="12"/>
    <n v="2.67"/>
    <n v="0"/>
    <n v="0"/>
    <s v="2015-09-10"/>
    <s v="2017-08-13"/>
    <n v="583.91999999999996"/>
    <s v="Silver"/>
  </r>
  <r>
    <x v="3005"/>
    <x v="0"/>
    <s v="EE. UU."/>
    <n v="6"/>
    <n v="10378.74"/>
    <n v="188.7"/>
    <n v="1489.66"/>
    <n v="0.89100000000000001"/>
    <n v="2.1"/>
    <n v="54"/>
    <n v="1.69"/>
    <n v="37"/>
    <n v="1"/>
    <s v="2015-02-26"/>
    <s v="2017-05-15"/>
    <n v="1698.3"/>
    <s v="Silver"/>
  </r>
  <r>
    <x v="3006"/>
    <x v="0"/>
    <s v="Puerto Rico"/>
    <n v="3"/>
    <n v="4959.59"/>
    <n v="225.44"/>
    <n v="515.63"/>
    <n v="1"/>
    <n v="1"/>
    <n v="22"/>
    <n v="1.64"/>
    <n v="8"/>
    <n v="1"/>
    <s v="2015-11-09"/>
    <s v="2017-02-12"/>
    <n v="1014.48"/>
    <s v="Silver"/>
  </r>
  <r>
    <x v="3007"/>
    <x v="0"/>
    <s v="EE. UU."/>
    <n v="4"/>
    <n v="6839.18"/>
    <n v="201.15"/>
    <n v="795.13"/>
    <n v="0"/>
    <n v="0.6"/>
    <n v="30"/>
    <n v="1.7"/>
    <n v="22"/>
    <n v="1"/>
    <s v="2015-05-14"/>
    <s v="2016-12-02"/>
    <n v="1206.9000000000001"/>
    <s v="Silver"/>
  </r>
  <r>
    <x v="3008"/>
    <x v="0"/>
    <s v="Puerto Rico"/>
    <n v="2"/>
    <n v="5253.61"/>
    <n v="250.17"/>
    <n v="1181.6300000000001"/>
    <n v="0.76200000000000001"/>
    <n v="1.5"/>
    <n v="16"/>
    <n v="1.25"/>
    <n v="8"/>
    <n v="1"/>
    <s v="2016-06-13"/>
    <s v="2016-11-11"/>
    <n v="750.51"/>
    <s v="Silver"/>
  </r>
  <r>
    <x v="3009"/>
    <x v="0"/>
    <s v="EE. UU."/>
    <n v="5"/>
    <n v="8698.93"/>
    <n v="235.11"/>
    <n v="559.77"/>
    <n v="0.86499999999999999"/>
    <n v="1.8"/>
    <n v="32"/>
    <n v="3.09"/>
    <n v="0"/>
    <n v="0"/>
    <s v="2015-06-28"/>
    <s v="2017-09-29"/>
    <n v="1763.33"/>
    <s v="Silver"/>
  </r>
  <r>
    <x v="3010"/>
    <x v="0"/>
    <s v="Puerto Rico"/>
    <n v="4"/>
    <n v="2080.71"/>
    <n v="160.05000000000001"/>
    <n v="-359.43"/>
    <n v="0"/>
    <n v="-1.7"/>
    <n v="0"/>
    <n v="1.83"/>
    <n v="0"/>
    <n v="0"/>
    <s v="2016-02-03"/>
    <s v="2017-01-21"/>
    <n v="960.3"/>
    <s v="Silver"/>
  </r>
  <r>
    <x v="3011"/>
    <x v="0"/>
    <s v="EE. UU."/>
    <n v="3"/>
    <n v="4539.6499999999996"/>
    <n v="283.73"/>
    <n v="1086.32"/>
    <n v="0.93799999999999994"/>
    <n v="1.4"/>
    <n v="15"/>
    <n v="1.4"/>
    <n v="9"/>
    <n v="1"/>
    <s v="2015-06-28"/>
    <s v="2016-08-21"/>
    <n v="1276.79"/>
    <s v="Silver"/>
  </r>
  <r>
    <x v="3012"/>
    <x v="0"/>
    <s v="EE. UU."/>
    <n v="1"/>
    <n v="219.94"/>
    <n v="109.97"/>
    <n v="64.16"/>
    <n v="0"/>
    <n v="-2"/>
    <n v="0"/>
    <n v="1.83"/>
    <n v="0"/>
    <n v="0"/>
    <s v="2017-08-22"/>
    <s v="2017-08-22"/>
    <n v="164.96"/>
    <s v="Bronze"/>
  </r>
  <r>
    <x v="3013"/>
    <x v="0"/>
    <s v="Puerto Rico"/>
    <n v="4"/>
    <n v="3539.78"/>
    <n v="153.9"/>
    <n v="465.27"/>
    <n v="0.78300000000000003"/>
    <n v="0.8"/>
    <n v="22"/>
    <n v="3"/>
    <n v="4"/>
    <n v="0"/>
    <s v="2015-01-31"/>
    <s v="2017-08-30"/>
    <n v="923.4"/>
    <s v="Silver"/>
  </r>
  <r>
    <x v="3014"/>
    <x v="1"/>
    <s v="EE. UU."/>
    <n v="7"/>
    <n v="9658.6"/>
    <n v="219.51"/>
    <n v="-110.98"/>
    <n v="0.75"/>
    <n v="0.6"/>
    <n v="39"/>
    <n v="1.54"/>
    <n v="17"/>
    <n v="1"/>
    <s v="2015-04-06"/>
    <s v="2017-07-29"/>
    <n v="2304.86"/>
    <s v="Gold"/>
  </r>
  <r>
    <x v="3015"/>
    <x v="1"/>
    <s v="Puerto Rico"/>
    <n v="7"/>
    <n v="3465.46"/>
    <n v="173.27"/>
    <n v="606.70000000000005"/>
    <n v="0.5"/>
    <n v="0"/>
    <n v="13"/>
    <n v="1.92"/>
    <n v="5"/>
    <n v="0"/>
    <s v="2015-04-23"/>
    <s v="2017-09-14"/>
    <n v="1819.34"/>
    <s v="Silver"/>
  </r>
  <r>
    <x v="3016"/>
    <x v="1"/>
    <s v="EE. UU."/>
    <n v="2"/>
    <n v="1151.8699999999999"/>
    <n v="164.55"/>
    <n v="-342.44"/>
    <n v="0"/>
    <n v="-1.3"/>
    <n v="2"/>
    <n v="1"/>
    <n v="2"/>
    <n v="1"/>
    <s v="2016-01-16"/>
    <s v="2016-08-03"/>
    <n v="493.65"/>
    <s v="Bronze"/>
  </r>
  <r>
    <x v="3017"/>
    <x v="0"/>
    <s v="EE. UU."/>
    <n v="3"/>
    <n v="2814.7"/>
    <n v="187.65"/>
    <n v="-641.26"/>
    <n v="0.86699999999999999"/>
    <n v="0.8"/>
    <n v="15"/>
    <n v="2.2000000000000002"/>
    <n v="1"/>
    <n v="1"/>
    <s v="2016-02-29"/>
    <s v="2017-07-21"/>
    <n v="844.42"/>
    <s v="Silver"/>
  </r>
  <r>
    <x v="3018"/>
    <x v="0"/>
    <s v="Puerto Rico"/>
    <n v="3"/>
    <n v="5999.72"/>
    <n v="214.28"/>
    <n v="1199.82"/>
    <n v="0.89300000000000002"/>
    <n v="3.5"/>
    <n v="25"/>
    <n v="1.6"/>
    <n v="10"/>
    <n v="1"/>
    <s v="2015-04-28"/>
    <s v="2017-04-29"/>
    <n v="964.26"/>
    <s v="Silver"/>
  </r>
  <r>
    <x v="3019"/>
    <x v="0"/>
    <s v="EE. UU."/>
    <n v="4"/>
    <n v="7539.26"/>
    <n v="289.97000000000003"/>
    <n v="-122.58"/>
    <n v="0.61499999999999999"/>
    <n v="0"/>
    <n v="21"/>
    <n v="1.48"/>
    <n v="15"/>
    <n v="1"/>
    <s v="2016-03-01"/>
    <s v="2017-01-25"/>
    <n v="1739.82"/>
    <s v="Silver"/>
  </r>
  <r>
    <x v="3020"/>
    <x v="0"/>
    <s v="EE. UU."/>
    <n v="3"/>
    <n v="5071.5200000000004"/>
    <n v="266.92"/>
    <n v="1689.94"/>
    <n v="0.94699999999999995"/>
    <n v="1"/>
    <n v="19"/>
    <n v="3"/>
    <n v="0"/>
    <n v="0"/>
    <s v="2016-01-11"/>
    <s v="2017-09-20"/>
    <n v="1201.1400000000001"/>
    <s v="Silver"/>
  </r>
  <r>
    <x v="3021"/>
    <x v="2"/>
    <s v="EE. UU."/>
    <n v="4"/>
    <n v="6929.18"/>
    <n v="230.97"/>
    <n v="-1377.24"/>
    <n v="0.66700000000000004"/>
    <n v="0.2"/>
    <n v="29"/>
    <n v="1.28"/>
    <n v="18"/>
    <n v="1"/>
    <s v="2015-09-28"/>
    <s v="2017-07-13"/>
    <n v="1385.82"/>
    <s v="Silver"/>
  </r>
  <r>
    <x v="3022"/>
    <x v="2"/>
    <s v="Puerto Rico"/>
    <n v="2"/>
    <n v="1109.72"/>
    <n v="138.72"/>
    <n v="49.97"/>
    <n v="0"/>
    <n v="-1"/>
    <n v="0"/>
    <n v="1.83"/>
    <n v="0"/>
    <n v="0"/>
    <s v="2015-08-14"/>
    <s v="2016-12-21"/>
    <n v="416.16"/>
    <s v="Bronze"/>
  </r>
  <r>
    <x v="3023"/>
    <x v="0"/>
    <s v="EE. UU."/>
    <n v="2"/>
    <n v="1199.8599999999999"/>
    <n v="149.97999999999999"/>
    <n v="129.72"/>
    <n v="0.5"/>
    <n v="1"/>
    <n v="4"/>
    <n v="1"/>
    <n v="2"/>
    <n v="1"/>
    <s v="2016-03-06"/>
    <s v="2016-05-23"/>
    <n v="449.94"/>
    <s v="Bronze"/>
  </r>
  <r>
    <x v="3024"/>
    <x v="1"/>
    <s v="EE. UU."/>
    <n v="5"/>
    <n v="4029.64"/>
    <n v="201.48"/>
    <n v="834.31"/>
    <n v="0.7"/>
    <n v="0.7"/>
    <n v="16"/>
    <n v="1.5"/>
    <n v="8"/>
    <n v="1"/>
    <s v="2015-03-08"/>
    <s v="2017-02-23"/>
    <n v="1511.1"/>
    <s v="Silver"/>
  </r>
  <r>
    <x v="3025"/>
    <x v="0"/>
    <s v="EE. UU."/>
    <n v="1"/>
    <n v="1766.82"/>
    <n v="196.31"/>
    <n v="179.22"/>
    <n v="1"/>
    <n v="1"/>
    <n v="9"/>
    <n v="3"/>
    <n v="0"/>
    <n v="0"/>
    <s v="2017-08-24"/>
    <s v="2017-08-24"/>
    <n v="294.47000000000003"/>
    <s v="Bronze"/>
  </r>
  <r>
    <x v="3026"/>
    <x v="0"/>
    <s v="Puerto Rico"/>
    <n v="3"/>
    <n v="6579.28"/>
    <n v="253.05"/>
    <n v="775.98"/>
    <n v="0.76900000000000002"/>
    <n v="2.2999999999999998"/>
    <n v="20"/>
    <n v="1.5"/>
    <n v="5"/>
    <n v="1"/>
    <s v="2015-04-27"/>
    <s v="2016-09-02"/>
    <n v="1138.73"/>
    <s v="Silver"/>
  </r>
  <r>
    <x v="3027"/>
    <x v="0"/>
    <s v="EE. UU."/>
    <n v="4"/>
    <n v="3139.61"/>
    <n v="224.26"/>
    <n v="1000.35"/>
    <n v="0.71399999999999997"/>
    <n v="0.9"/>
    <n v="14"/>
    <n v="3"/>
    <n v="6"/>
    <n v="0"/>
    <s v="2016-06-25"/>
    <s v="2017-08-13"/>
    <n v="1345.56"/>
    <s v="Silver"/>
  </r>
  <r>
    <x v="3028"/>
    <x v="0"/>
    <s v="Puerto Rico"/>
    <n v="5"/>
    <n v="1849.81"/>
    <n v="231.23"/>
    <n v="-9.2899999999999991"/>
    <n v="0.125"/>
    <n v="-0.9"/>
    <n v="3"/>
    <n v="1.33"/>
    <n v="3"/>
    <n v="1"/>
    <s v="2015-01-02"/>
    <s v="2017-05-10"/>
    <n v="1734.22"/>
    <s v="Silver"/>
  </r>
  <r>
    <x v="3029"/>
    <x v="0"/>
    <s v="EE. UU."/>
    <n v="6"/>
    <n v="7634.17"/>
    <n v="231.34"/>
    <n v="1444.95"/>
    <n v="0.51500000000000001"/>
    <n v="2"/>
    <n v="23"/>
    <n v="1.3"/>
    <n v="14"/>
    <n v="1"/>
    <s v="2015-05-27"/>
    <s v="2016-11-30"/>
    <n v="2082.06"/>
    <s v="Gold"/>
  </r>
  <r>
    <x v="3030"/>
    <x v="0"/>
    <s v="Puerto Rico"/>
    <n v="4"/>
    <n v="6339.1"/>
    <n v="218.59"/>
    <n v="-534.54999999999995"/>
    <n v="0.89700000000000002"/>
    <n v="1.7"/>
    <n v="26"/>
    <n v="2.73"/>
    <n v="4"/>
    <n v="0"/>
    <s v="2015-06-30"/>
    <s v="2017-09-02"/>
    <n v="1311.54"/>
    <s v="Silver"/>
  </r>
  <r>
    <x v="3031"/>
    <x v="0"/>
    <s v="EE. UU."/>
    <n v="4"/>
    <n v="7439.3"/>
    <n v="265.69"/>
    <n v="-754.1"/>
    <n v="0.85699999999999998"/>
    <n v="1.4"/>
    <n v="24"/>
    <n v="1.92"/>
    <n v="7"/>
    <n v="1"/>
    <s v="2015-06-03"/>
    <s v="2016-01-15"/>
    <n v="1594.14"/>
    <s v="Silver"/>
  </r>
  <r>
    <x v="3032"/>
    <x v="2"/>
    <s v="EE. UU."/>
    <n v="5"/>
    <n v="2209.7600000000002"/>
    <n v="184.15"/>
    <n v="499.57"/>
    <n v="0.66700000000000004"/>
    <n v="0.4"/>
    <n v="11"/>
    <n v="1.91"/>
    <n v="7"/>
    <n v="1"/>
    <s v="2015-06-04"/>
    <s v="2017-07-16"/>
    <n v="1381.12"/>
    <s v="Silver"/>
  </r>
  <r>
    <x v="3033"/>
    <x v="2"/>
    <s v="Puerto Rico"/>
    <n v="4"/>
    <n v="6054.35"/>
    <n v="208.77"/>
    <n v="981.07"/>
    <n v="0.89700000000000002"/>
    <n v="0.8"/>
    <n v="26"/>
    <n v="1.5"/>
    <n v="12"/>
    <n v="1"/>
    <s v="2016-09-11"/>
    <s v="2017-06-17"/>
    <n v="1252.6199999999999"/>
    <s v="Silver"/>
  </r>
  <r>
    <x v="3034"/>
    <x v="0"/>
    <s v="EE. UU."/>
    <n v="6"/>
    <n v="15118.41"/>
    <n v="243.85"/>
    <n v="2281.83"/>
    <n v="0.54800000000000004"/>
    <n v="2.4"/>
    <n v="54"/>
    <n v="1.57"/>
    <n v="38"/>
    <n v="1"/>
    <s v="2015-11-26"/>
    <s v="2017-07-11"/>
    <n v="2194.65"/>
    <s v="Gold"/>
  </r>
  <r>
    <x v="3035"/>
    <x v="0"/>
    <s v="EE. UU."/>
    <n v="3"/>
    <n v="1999.78"/>
    <n v="181.8"/>
    <n v="442.1"/>
    <n v="0.36399999999999999"/>
    <n v="0.7"/>
    <n v="4"/>
    <n v="1.5"/>
    <n v="2"/>
    <n v="1"/>
    <s v="2015-07-31"/>
    <s v="2016-12-03"/>
    <n v="818.1"/>
    <s v="Silver"/>
  </r>
  <r>
    <x v="3036"/>
    <x v="2"/>
    <s v="Puerto Rico"/>
    <n v="3"/>
    <n v="2279.7600000000002"/>
    <n v="227.98"/>
    <n v="430.15"/>
    <n v="0.2"/>
    <n v="-0.4"/>
    <n v="2"/>
    <n v="1"/>
    <n v="2"/>
    <n v="1"/>
    <s v="2015-02-02"/>
    <s v="2017-05-27"/>
    <n v="1025.9100000000001"/>
    <s v="Silver"/>
  </r>
  <r>
    <x v="3037"/>
    <x v="1"/>
    <s v="EE. UU."/>
    <n v="10"/>
    <n v="14198.71"/>
    <n v="197.2"/>
    <n v="1617.86"/>
    <n v="0.875"/>
    <n v="1.9"/>
    <n v="62"/>
    <n v="2.89"/>
    <n v="14"/>
    <n v="0"/>
    <s v="2015-10-04"/>
    <s v="2017-08-18"/>
    <n v="2958"/>
    <s v="Gold"/>
  </r>
  <r>
    <x v="3038"/>
    <x v="2"/>
    <s v="EE. UU."/>
    <n v="3"/>
    <n v="1639.81"/>
    <n v="234.26"/>
    <n v="568.14"/>
    <n v="0.71399999999999997"/>
    <n v="1"/>
    <n v="5"/>
    <n v="2.6"/>
    <n v="2"/>
    <n v="0"/>
    <s v="2015-09-06"/>
    <s v="2017-08-16"/>
    <n v="1054.17"/>
    <s v="Silver"/>
  </r>
  <r>
    <x v="3039"/>
    <x v="0"/>
    <s v="Puerto Rico"/>
    <n v="2"/>
    <n v="1015.92"/>
    <n v="169.32"/>
    <n v="-236.16"/>
    <n v="0.5"/>
    <n v="0"/>
    <n v="3"/>
    <n v="2"/>
    <n v="3"/>
    <n v="1"/>
    <s v="2015-01-14"/>
    <s v="2015-04-04"/>
    <n v="507.96"/>
    <s v="Silver"/>
  </r>
  <r>
    <x v="3040"/>
    <x v="0"/>
    <s v="EE. UU."/>
    <n v="3"/>
    <n v="7799.06"/>
    <n v="190.22"/>
    <n v="-2365.41"/>
    <n v="1"/>
    <n v="2"/>
    <n v="40"/>
    <n v="1.25"/>
    <n v="25"/>
    <n v="1"/>
    <s v="2015-03-17"/>
    <s v="2016-11-17"/>
    <n v="855.99"/>
    <s v="Silver"/>
  </r>
  <r>
    <x v="3041"/>
    <x v="0"/>
    <s v="EE. UU."/>
    <n v="3"/>
    <n v="6501.7"/>
    <n v="240.8"/>
    <n v="1455.57"/>
    <n v="0.96299999999999997"/>
    <n v="2.4"/>
    <n v="26"/>
    <n v="1.88"/>
    <n v="13"/>
    <n v="1"/>
    <s v="2015-07-15"/>
    <s v="2017-05-27"/>
    <n v="1083.5999999999999"/>
    <s v="Silver"/>
  </r>
  <r>
    <x v="3042"/>
    <x v="0"/>
    <s v="Puerto Rico"/>
    <n v="6"/>
    <n v="8788.9599999999991"/>
    <n v="214.36"/>
    <n v="2415.2399999999998"/>
    <n v="0.90200000000000002"/>
    <n v="1"/>
    <n v="40"/>
    <n v="2.95"/>
    <n v="8"/>
    <n v="0"/>
    <s v="2015-10-21"/>
    <s v="2017-09-29"/>
    <n v="1929.24"/>
    <s v="Silver"/>
  </r>
  <r>
    <x v="3043"/>
    <x v="1"/>
    <s v="EE. UU."/>
    <n v="3"/>
    <n v="1709.82"/>
    <n v="189.98"/>
    <n v="309.64"/>
    <n v="0.111"/>
    <n v="-0.7"/>
    <n v="0"/>
    <n v="1.83"/>
    <n v="0"/>
    <n v="0"/>
    <s v="2015-04-22"/>
    <s v="2016-01-16"/>
    <n v="854.91"/>
    <s v="Silver"/>
  </r>
  <r>
    <x v="3044"/>
    <x v="1"/>
    <s v="EE. UU."/>
    <n v="7"/>
    <n v="6059.41"/>
    <n v="224.42"/>
    <n v="1468.32"/>
    <n v="0.66700000000000004"/>
    <n v="0.6"/>
    <n v="17"/>
    <n v="3.59"/>
    <n v="0"/>
    <n v="0"/>
    <s v="2015-03-08"/>
    <s v="2017-08-20"/>
    <n v="2356.41"/>
    <s v="Gold"/>
  </r>
  <r>
    <x v="3045"/>
    <x v="1"/>
    <s v="EE. UU."/>
    <n v="4"/>
    <n v="11048.99"/>
    <n v="204.61"/>
    <n v="3295.38"/>
    <n v="0.98099999999999998"/>
    <n v="1.4"/>
    <n v="54"/>
    <n v="1.41"/>
    <n v="16"/>
    <n v="1"/>
    <s v="2015-11-23"/>
    <s v="2016-08-30"/>
    <n v="1227.6600000000001"/>
    <s v="Silver"/>
  </r>
  <r>
    <x v="3046"/>
    <x v="2"/>
    <s v="Puerto Rico"/>
    <n v="9"/>
    <n v="9048.8700000000008"/>
    <n v="196.71"/>
    <n v="858.05"/>
    <n v="0.76100000000000001"/>
    <n v="0.8"/>
    <n v="33"/>
    <n v="1.24"/>
    <n v="17"/>
    <n v="1"/>
    <s v="2015-01-17"/>
    <s v="2017-07-22"/>
    <n v="2655.58"/>
    <s v="Gold"/>
  </r>
  <r>
    <x v="3047"/>
    <x v="2"/>
    <s v="EE. UU."/>
    <n v="1"/>
    <n v="2879.85"/>
    <n v="239.99"/>
    <n v="911.73"/>
    <n v="1"/>
    <n v="3"/>
    <n v="12"/>
    <n v="1.33"/>
    <n v="8"/>
    <n v="1"/>
    <s v="2016-01-21"/>
    <s v="2016-01-21"/>
    <n v="359.98"/>
    <s v="Bronze"/>
  </r>
  <r>
    <x v="3048"/>
    <x v="2"/>
    <s v="EE. UU."/>
    <n v="6"/>
    <n v="5635.12"/>
    <n v="176.1"/>
    <n v="1218.23"/>
    <n v="0.75"/>
    <n v="0.5"/>
    <n v="23"/>
    <n v="1.65"/>
    <n v="14"/>
    <n v="1"/>
    <s v="2015-11-10"/>
    <s v="2017-07-30"/>
    <n v="1584.9"/>
    <s v="Silver"/>
  </r>
  <r>
    <x v="3049"/>
    <x v="2"/>
    <s v="EE. UU."/>
    <n v="4"/>
    <n v="5029.74"/>
    <n v="186.29"/>
    <n v="1190.1400000000001"/>
    <n v="0.44400000000000001"/>
    <n v="0.7"/>
    <n v="18"/>
    <n v="1.61"/>
    <n v="7"/>
    <n v="1"/>
    <s v="2015-06-25"/>
    <s v="2016-07-26"/>
    <n v="1117.74"/>
    <s v="Silver"/>
  </r>
  <r>
    <x v="3050"/>
    <x v="0"/>
    <s v="Puerto Rico"/>
    <n v="1"/>
    <n v="489.93"/>
    <n v="122.48"/>
    <n v="150.63"/>
    <n v="0"/>
    <n v="-1"/>
    <n v="0"/>
    <n v="1.83"/>
    <n v="0"/>
    <n v="0"/>
    <s v="2015-01-31"/>
    <s v="2015-01-31"/>
    <n v="183.72"/>
    <s v="Bronze"/>
  </r>
  <r>
    <x v="3051"/>
    <x v="0"/>
    <s v="EE. UU."/>
    <n v="5"/>
    <n v="4559.43"/>
    <n v="175.36"/>
    <n v="716.36"/>
    <n v="0.65400000000000003"/>
    <n v="1"/>
    <n v="19"/>
    <n v="2.37"/>
    <n v="4"/>
    <n v="1"/>
    <s v="2015-11-19"/>
    <s v="2017-01-18"/>
    <n v="1315.2"/>
    <s v="Silver"/>
  </r>
  <r>
    <x v="3052"/>
    <x v="0"/>
    <s v="Puerto Rico"/>
    <n v="3"/>
    <n v="6769.39"/>
    <n v="225.65"/>
    <n v="1749.46"/>
    <n v="1"/>
    <n v="3.7"/>
    <n v="30"/>
    <n v="1.53"/>
    <n v="15"/>
    <n v="1"/>
    <s v="2016-04-04"/>
    <s v="2016-10-19"/>
    <n v="1015.42"/>
    <s v="Silver"/>
  </r>
  <r>
    <x v="3053"/>
    <x v="0"/>
    <s v="EE. UU."/>
    <n v="5"/>
    <n v="3619.58"/>
    <n v="201.09"/>
    <n v="120.99"/>
    <n v="0.38900000000000001"/>
    <n v="0.4"/>
    <n v="10"/>
    <n v="1.3"/>
    <n v="7"/>
    <n v="1"/>
    <s v="2015-11-25"/>
    <s v="2017-05-28"/>
    <n v="1508.18"/>
    <s v="Silver"/>
  </r>
  <r>
    <x v="3054"/>
    <x v="1"/>
    <s v="Puerto Rico"/>
    <n v="5"/>
    <n v="6194.21"/>
    <n v="172.06"/>
    <n v="-558.72"/>
    <n v="0.83299999999999996"/>
    <n v="1.1000000000000001"/>
    <n v="35"/>
    <n v="1.8"/>
    <n v="12"/>
    <n v="1"/>
    <s v="2015-11-19"/>
    <s v="2017-04-07"/>
    <n v="1290.45"/>
    <s v="Silver"/>
  </r>
  <r>
    <x v="3055"/>
    <x v="1"/>
    <s v="EE. UU."/>
    <n v="4"/>
    <n v="5173.1400000000003"/>
    <n v="172.44"/>
    <n v="1238.79"/>
    <n v="0.7"/>
    <n v="1.1000000000000001"/>
    <n v="30"/>
    <n v="1.83"/>
    <n v="19"/>
    <n v="1"/>
    <s v="2015-09-10"/>
    <s v="2017-07-28"/>
    <n v="1034.6400000000001"/>
    <s v="Silver"/>
  </r>
  <r>
    <x v="3056"/>
    <x v="1"/>
    <s v="Puerto Rico"/>
    <n v="1"/>
    <n v="1289.6099999999999"/>
    <n v="143.29"/>
    <n v="313.2"/>
    <n v="1"/>
    <n v="2"/>
    <n v="9"/>
    <n v="1"/>
    <n v="6"/>
    <n v="1"/>
    <s v="2015-08-02"/>
    <s v="2015-08-02"/>
    <n v="214.94"/>
    <s v="Bronze"/>
  </r>
  <r>
    <x v="3057"/>
    <x v="1"/>
    <s v="EE. UU."/>
    <n v="4"/>
    <n v="3509.64"/>
    <n v="206.45"/>
    <n v="593.27"/>
    <n v="0.88200000000000001"/>
    <n v="1.2"/>
    <n v="15"/>
    <n v="1.2"/>
    <n v="9"/>
    <n v="1"/>
    <s v="2015-08-25"/>
    <s v="2017-02-08"/>
    <n v="1238.7"/>
    <s v="Silver"/>
  </r>
  <r>
    <x v="3058"/>
    <x v="0"/>
    <s v="Puerto Rico"/>
    <n v="5"/>
    <n v="6439.5"/>
    <n v="229.98"/>
    <n v="1348.07"/>
    <n v="0.85699999999999998"/>
    <n v="1.3"/>
    <n v="24"/>
    <n v="1.46"/>
    <n v="9"/>
    <n v="1"/>
    <s v="2015-10-18"/>
    <s v="2017-04-25"/>
    <n v="1724.85"/>
    <s v="Silver"/>
  </r>
  <r>
    <x v="3059"/>
    <x v="0"/>
    <s v="EE. UU."/>
    <n v="4"/>
    <n v="7507.23"/>
    <n v="214.49"/>
    <n v="1338.66"/>
    <n v="1"/>
    <n v="1.7"/>
    <n v="34"/>
    <n v="1.21"/>
    <n v="19"/>
    <n v="1"/>
    <s v="2015-07-04"/>
    <s v="2016-01-26"/>
    <n v="1286.94"/>
    <s v="Silver"/>
  </r>
  <r>
    <x v="3060"/>
    <x v="0"/>
    <s v="Puerto Rico"/>
    <n v="3"/>
    <n v="6279.43"/>
    <n v="261.64"/>
    <n v="1190.1199999999999"/>
    <n v="0.91700000000000004"/>
    <n v="0.8"/>
    <n v="22"/>
    <n v="1.1399999999999999"/>
    <n v="15"/>
    <n v="1"/>
    <s v="2015-06-28"/>
    <s v="2017-04-19"/>
    <n v="1177.3800000000001"/>
    <s v="Silver"/>
  </r>
  <r>
    <x v="3061"/>
    <x v="0"/>
    <s v="EE. UU."/>
    <n v="7"/>
    <n v="8817.24"/>
    <n v="259.33"/>
    <n v="1249.81"/>
    <n v="0.73499999999999999"/>
    <n v="0.3"/>
    <n v="29"/>
    <n v="1.34"/>
    <n v="19"/>
    <n v="1"/>
    <s v="2015-03-16"/>
    <s v="2017-02-05"/>
    <n v="2722.96"/>
    <s v="Gold"/>
  </r>
  <r>
    <x v="3062"/>
    <x v="0"/>
    <s v="Puerto Rico"/>
    <n v="8"/>
    <n v="16164.26"/>
    <n v="185.8"/>
    <n v="1996.08"/>
    <n v="0.95399999999999996"/>
    <n v="1.3"/>
    <n v="83"/>
    <n v="1.59"/>
    <n v="50"/>
    <n v="1"/>
    <s v="2015-11-13"/>
    <s v="2017-07-26"/>
    <n v="2229.6"/>
    <s v="Gold"/>
  </r>
  <r>
    <x v="3063"/>
    <x v="0"/>
    <s v="EE. UU."/>
    <n v="2"/>
    <n v="3279.64"/>
    <n v="218.64"/>
    <n v="650.70000000000005"/>
    <n v="0.66700000000000004"/>
    <n v="1.3"/>
    <n v="10"/>
    <n v="2"/>
    <n v="10"/>
    <n v="1"/>
    <s v="2016-06-02"/>
    <s v="2016-07-01"/>
    <n v="655.92"/>
    <s v="Silver"/>
  </r>
  <r>
    <x v="3064"/>
    <x v="0"/>
    <s v="EE. UU."/>
    <n v="1"/>
    <n v="1059.94"/>
    <n v="211.99"/>
    <n v="205.05"/>
    <n v="0"/>
    <n v="0"/>
    <n v="5"/>
    <n v="1"/>
    <n v="0"/>
    <n v="1"/>
    <s v="2015-02-24"/>
    <s v="2015-02-24"/>
    <n v="317.98"/>
    <s v="Bronze"/>
  </r>
  <r>
    <x v="3065"/>
    <x v="0"/>
    <s v="Puerto Rico"/>
    <n v="4"/>
    <n v="4029.29"/>
    <n v="183.15"/>
    <n v="1307.1199999999999"/>
    <n v="0.77300000000000002"/>
    <n v="0.9"/>
    <n v="20"/>
    <n v="1.65"/>
    <n v="8"/>
    <n v="1"/>
    <s v="2016-03-03"/>
    <s v="2017-04-15"/>
    <n v="1098.9000000000001"/>
    <s v="Silver"/>
  </r>
  <r>
    <x v="3066"/>
    <x v="0"/>
    <s v="EE. UU."/>
    <n v="4"/>
    <n v="3759.76"/>
    <n v="187.99"/>
    <n v="245.21"/>
    <n v="0.65"/>
    <n v="1"/>
    <n v="18"/>
    <n v="1.67"/>
    <n v="14"/>
    <n v="1"/>
    <s v="2016-02-04"/>
    <s v="2017-02-15"/>
    <n v="1127.94"/>
    <s v="Silver"/>
  </r>
  <r>
    <x v="3067"/>
    <x v="1"/>
    <s v="Puerto Rico"/>
    <n v="5"/>
    <n v="6509.31"/>
    <n v="209.98"/>
    <n v="-211.24"/>
    <n v="0.96799999999999997"/>
    <n v="1"/>
    <n v="29"/>
    <n v="2.83"/>
    <n v="0"/>
    <n v="0"/>
    <s v="2016-08-16"/>
    <s v="2017-09-02"/>
    <n v="1574.85"/>
    <s v="Silver"/>
  </r>
  <r>
    <x v="3068"/>
    <x v="2"/>
    <s v="Puerto Rico"/>
    <n v="4"/>
    <n v="7954.02"/>
    <n v="203.95"/>
    <n v="839.03"/>
    <n v="0.10299999999999999"/>
    <n v="-0.1"/>
    <n v="34"/>
    <n v="2.1800000000000002"/>
    <n v="30"/>
    <n v="1"/>
    <s v="2015-08-26"/>
    <s v="2017-01-22"/>
    <n v="1223.7"/>
    <s v="Silver"/>
  </r>
  <r>
    <x v="3069"/>
    <x v="2"/>
    <s v="EE. UU."/>
    <n v="4"/>
    <n v="4484.0200000000004"/>
    <n v="179.36"/>
    <n v="-6.01"/>
    <n v="0.76"/>
    <n v="1.2"/>
    <n v="25"/>
    <n v="1.24"/>
    <n v="16"/>
    <n v="1"/>
    <s v="2015-01-14"/>
    <s v="2017-02-03"/>
    <n v="1076.1600000000001"/>
    <s v="Silver"/>
  </r>
  <r>
    <x v="3070"/>
    <x v="2"/>
    <s v="Puerto Rico"/>
    <n v="3"/>
    <n v="3649.5"/>
    <n v="173.79"/>
    <n v="740.63"/>
    <n v="1"/>
    <n v="1.4"/>
    <n v="21"/>
    <n v="1.48"/>
    <n v="14"/>
    <n v="1"/>
    <s v="2015-02-27"/>
    <s v="2017-05-05"/>
    <n v="782.06"/>
    <s v="Silver"/>
  </r>
  <r>
    <x v="3071"/>
    <x v="1"/>
    <s v="EE. UU."/>
    <n v="2"/>
    <n v="1099.94"/>
    <n v="366.65"/>
    <n v="26.19"/>
    <n v="0.33300000000000002"/>
    <n v="-1"/>
    <n v="1"/>
    <n v="3"/>
    <n v="0"/>
    <n v="1"/>
    <s v="2015-04-28"/>
    <s v="2016-02-18"/>
    <n v="1099.95"/>
    <s v="Silver"/>
  </r>
  <r>
    <x v="3072"/>
    <x v="0"/>
    <s v="EE. UU."/>
    <n v="2"/>
    <n v="3899.73"/>
    <n v="216.65"/>
    <n v="1000.21"/>
    <n v="1"/>
    <n v="1.1000000000000001"/>
    <n v="18"/>
    <n v="1"/>
    <n v="18"/>
    <n v="1"/>
    <s v="2015-01-03"/>
    <s v="2015-01-29"/>
    <n v="649.95000000000005"/>
    <s v="Silver"/>
  </r>
  <r>
    <x v="3073"/>
    <x v="0"/>
    <s v="EE. UU."/>
    <n v="5"/>
    <n v="5559.51"/>
    <n v="252.71"/>
    <n v="-192.86"/>
    <n v="0.54500000000000004"/>
    <n v="0.1"/>
    <n v="12"/>
    <n v="1.67"/>
    <n v="8"/>
    <n v="1"/>
    <s v="2015-04-24"/>
    <s v="2016-11-08"/>
    <n v="1895.32"/>
    <s v="Silver"/>
  </r>
  <r>
    <x v="3074"/>
    <x v="0"/>
    <s v="Puerto Rico"/>
    <n v="2"/>
    <n v="3519.54"/>
    <n v="167.6"/>
    <n v="585.98"/>
    <n v="1"/>
    <n v="3.1"/>
    <n v="21"/>
    <n v="1"/>
    <n v="8"/>
    <n v="1"/>
    <s v="2016-09-25"/>
    <s v="2017-07-09"/>
    <n v="502.8"/>
    <s v="Silver"/>
  </r>
  <r>
    <x v="3075"/>
    <x v="0"/>
    <s v="EE. UU."/>
    <n v="4"/>
    <n v="9305.09"/>
    <n v="202.28"/>
    <n v="-1720.17"/>
    <n v="1"/>
    <n v="1.6"/>
    <n v="46"/>
    <n v="1.67"/>
    <n v="17"/>
    <n v="1"/>
    <s v="2016-03-30"/>
    <s v="2016-10-25"/>
    <n v="1213.68"/>
    <s v="Silver"/>
  </r>
  <r>
    <x v="3076"/>
    <x v="0"/>
    <s v="Puerto Rico"/>
    <n v="2"/>
    <n v="4699.43"/>
    <n v="204.32"/>
    <n v="194.03"/>
    <n v="1"/>
    <n v="1"/>
    <n v="23"/>
    <n v="1.91"/>
    <n v="18"/>
    <n v="1"/>
    <s v="2015-05-19"/>
    <s v="2017-05-10"/>
    <n v="612.96"/>
    <s v="Silver"/>
  </r>
  <r>
    <x v="3077"/>
    <x v="0"/>
    <s v="EE. UU."/>
    <n v="5"/>
    <n v="8652.8700000000008"/>
    <n v="180.27"/>
    <n v="2837.76"/>
    <n v="0.58299999999999996"/>
    <n v="-0.1"/>
    <n v="43"/>
    <n v="1.47"/>
    <n v="18"/>
    <n v="1"/>
    <s v="2015-04-03"/>
    <s v="2016-11-12"/>
    <n v="1352.02"/>
    <s v="Silver"/>
  </r>
  <r>
    <x v="3078"/>
    <x v="0"/>
    <s v="Puerto Rico"/>
    <n v="6"/>
    <n v="9375.0400000000009"/>
    <n v="199.47"/>
    <n v="1875.63"/>
    <n v="0.68100000000000005"/>
    <n v="1"/>
    <n v="40"/>
    <n v="2.8"/>
    <n v="5"/>
    <n v="0"/>
    <s v="2015-01-29"/>
    <s v="2017-08-18"/>
    <n v="1795.23"/>
    <s v="Silver"/>
  </r>
  <r>
    <x v="3079"/>
    <x v="1"/>
    <s v="EE. UU."/>
    <n v="2"/>
    <n v="1769.87"/>
    <n v="147.49"/>
    <n v="602.9"/>
    <n v="0"/>
    <n v="1.5"/>
    <n v="9"/>
    <n v="1.33"/>
    <n v="3"/>
    <n v="1"/>
    <s v="2015-02-01"/>
    <s v="2016-05-27"/>
    <n v="442.47"/>
    <s v="Bronze"/>
  </r>
  <r>
    <x v="3080"/>
    <x v="0"/>
    <s v="EE. UU."/>
    <n v="5"/>
    <n v="5259.45"/>
    <n v="228.67"/>
    <n v="271.73"/>
    <n v="0"/>
    <n v="0.4"/>
    <n v="13"/>
    <n v="3.38"/>
    <n v="0"/>
    <n v="0"/>
    <s v="2015-08-12"/>
    <s v="2017-08-08"/>
    <n v="1715.02"/>
    <s v="Silver"/>
  </r>
  <r>
    <x v="3081"/>
    <x v="2"/>
    <s v="EE. UU."/>
    <n v="5"/>
    <n v="7088.92"/>
    <n v="208.5"/>
    <n v="34.68"/>
    <n v="1"/>
    <n v="1.3"/>
    <n v="34"/>
    <n v="1.47"/>
    <n v="15"/>
    <n v="1"/>
    <s v="2015-04-30"/>
    <s v="2017-06-11"/>
    <n v="1563.75"/>
    <s v="Silver"/>
  </r>
  <r>
    <x v="3082"/>
    <x v="2"/>
    <s v="Puerto Rico"/>
    <n v="7"/>
    <n v="5047.47"/>
    <n v="210.31"/>
    <n v="1286.28"/>
    <n v="0.29199999999999998"/>
    <n v="-0.1"/>
    <n v="6"/>
    <n v="2"/>
    <n v="3"/>
    <n v="1"/>
    <s v="2015-01-20"/>
    <s v="2017-03-26"/>
    <n v="2208.2600000000002"/>
    <s v="Gold"/>
  </r>
  <r>
    <x v="3083"/>
    <x v="2"/>
    <s v="EE. UU."/>
    <n v="5"/>
    <n v="3877.45"/>
    <n v="168.58"/>
    <n v="770.38"/>
    <n v="0.52200000000000002"/>
    <n v="1.9"/>
    <n v="14"/>
    <n v="2.71"/>
    <n v="0"/>
    <n v="0"/>
    <s v="2015-08-14"/>
    <s v="2017-09-05"/>
    <n v="1264.3499999999999"/>
    <s v="Silver"/>
  </r>
  <r>
    <x v="3084"/>
    <x v="2"/>
    <s v="EE. UU."/>
    <n v="4"/>
    <n v="6687.16"/>
    <n v="196.68"/>
    <n v="-2206.02"/>
    <n v="0.79400000000000004"/>
    <n v="0.8"/>
    <n v="27"/>
    <n v="1.63"/>
    <n v="13"/>
    <n v="1"/>
    <s v="2015-05-16"/>
    <s v="2017-07-23"/>
    <n v="1180.08"/>
    <s v="Silver"/>
  </r>
  <r>
    <x v="3085"/>
    <x v="2"/>
    <s v="EE. UU."/>
    <n v="5"/>
    <n v="5659.41"/>
    <n v="226.38"/>
    <n v="-2041.68"/>
    <n v="0.04"/>
    <n v="0.8"/>
    <n v="16"/>
    <n v="1.38"/>
    <n v="8"/>
    <n v="1"/>
    <s v="2015-07-21"/>
    <s v="2017-01-28"/>
    <n v="1697.85"/>
    <s v="Silver"/>
  </r>
  <r>
    <x v="3086"/>
    <x v="2"/>
    <s v="Puerto Rico"/>
    <n v="3"/>
    <n v="6598.96"/>
    <n v="199.97"/>
    <n v="757.47"/>
    <n v="0.84799999999999998"/>
    <n v="0.7"/>
    <n v="28"/>
    <n v="1.93"/>
    <n v="13"/>
    <n v="1"/>
    <s v="2015-10-17"/>
    <s v="2017-07-24"/>
    <n v="899.86"/>
    <s v="Silver"/>
  </r>
  <r>
    <x v="3087"/>
    <x v="1"/>
    <s v="EE. UU."/>
    <n v="1"/>
    <n v="989.88"/>
    <n v="247.47"/>
    <n v="178.77"/>
    <n v="0"/>
    <n v="-2"/>
    <n v="4"/>
    <n v="1"/>
    <n v="4"/>
    <n v="1"/>
    <s v="2017-01-25"/>
    <s v="2017-01-25"/>
    <n v="371.2"/>
    <s v="Bronze"/>
  </r>
  <r>
    <x v="3088"/>
    <x v="0"/>
    <s v="Puerto Rico"/>
    <n v="4"/>
    <n v="3719.53"/>
    <n v="232.47"/>
    <n v="863.08"/>
    <n v="0.81299999999999994"/>
    <n v="0.8"/>
    <n v="13"/>
    <n v="1.92"/>
    <n v="6"/>
    <n v="1"/>
    <s v="2015-05-07"/>
    <s v="2017-03-28"/>
    <n v="1394.82"/>
    <s v="Silver"/>
  </r>
  <r>
    <x v="3089"/>
    <x v="0"/>
    <s v="EE. UU."/>
    <n v="3"/>
    <n v="1581.8"/>
    <n v="143.80000000000001"/>
    <n v="458.53"/>
    <n v="0.27300000000000002"/>
    <n v="-0.8"/>
    <n v="3"/>
    <n v="2"/>
    <n v="3"/>
    <n v="1"/>
    <s v="2015-01-11"/>
    <s v="2016-05-01"/>
    <n v="647.1"/>
    <s v="Silver"/>
  </r>
  <r>
    <x v="3090"/>
    <x v="0"/>
    <s v="Puerto Rico"/>
    <n v="9"/>
    <n v="6249.37"/>
    <n v="189.37"/>
    <n v="955.59"/>
    <n v="0.51500000000000001"/>
    <n v="1.2"/>
    <n v="23"/>
    <n v="1.26"/>
    <n v="12"/>
    <n v="1"/>
    <s v="2015-01-19"/>
    <s v="2017-04-19"/>
    <n v="2556.5"/>
    <s v="Gold"/>
  </r>
  <r>
    <x v="3091"/>
    <x v="0"/>
    <s v="EE. UU."/>
    <n v="9"/>
    <n v="10413.299999999999"/>
    <n v="157.78"/>
    <n v="781.29"/>
    <n v="0.80300000000000005"/>
    <n v="1.1000000000000001"/>
    <n v="54"/>
    <n v="1.48"/>
    <n v="41"/>
    <n v="1"/>
    <s v="2015-02-23"/>
    <s v="2017-02-07"/>
    <n v="2130.0300000000002"/>
    <s v="Gold"/>
  </r>
  <r>
    <x v="3092"/>
    <x v="2"/>
    <s v="Puerto Rico"/>
    <n v="8"/>
    <n v="5664.49"/>
    <n v="177.02"/>
    <n v="702.52"/>
    <n v="0.5"/>
    <n v="0.1"/>
    <n v="30"/>
    <n v="1.27"/>
    <n v="16"/>
    <n v="1"/>
    <s v="2015-01-14"/>
    <s v="2017-05-01"/>
    <n v="2124.2399999999998"/>
    <s v="Gold"/>
  </r>
  <r>
    <x v="3093"/>
    <x v="2"/>
    <s v="EE. UU."/>
    <n v="2"/>
    <n v="4129.55"/>
    <n v="242.91"/>
    <n v="-2279.71"/>
    <n v="1"/>
    <n v="1"/>
    <n v="16"/>
    <n v="1.5"/>
    <n v="16"/>
    <n v="1"/>
    <s v="2016-12-29"/>
    <s v="2017-01-28"/>
    <n v="728.73"/>
    <s v="Silver"/>
  </r>
  <r>
    <x v="3094"/>
    <x v="2"/>
    <s v="EE. UU."/>
    <n v="4"/>
    <n v="4049.07"/>
    <n v="184.05"/>
    <n v="252.35"/>
    <n v="0.77300000000000002"/>
    <n v="0.3"/>
    <n v="17"/>
    <n v="3"/>
    <n v="0"/>
    <n v="0"/>
    <s v="2015-09-16"/>
    <s v="2017-08-31"/>
    <n v="1104.3"/>
    <s v="Silver"/>
  </r>
  <r>
    <x v="3095"/>
    <x v="2"/>
    <s v="Puerto Rico"/>
    <n v="6"/>
    <n v="5119.3"/>
    <n v="176.53"/>
    <n v="1091.8699999999999"/>
    <n v="0.72399999999999998"/>
    <n v="1.3"/>
    <n v="21"/>
    <n v="1.38"/>
    <n v="13"/>
    <n v="1"/>
    <s v="2015-11-22"/>
    <s v="2017-03-09"/>
    <n v="1588.77"/>
    <s v="Silver"/>
  </r>
  <r>
    <x v="3096"/>
    <x v="1"/>
    <s v="EE. UU."/>
    <n v="8"/>
    <n v="9973.2199999999993"/>
    <n v="226.66"/>
    <n v="833.08"/>
    <n v="0.72699999999999998"/>
    <n v="0.5"/>
    <n v="32"/>
    <n v="1.1299999999999999"/>
    <n v="14"/>
    <n v="1"/>
    <s v="2015-04-13"/>
    <s v="2017-07-09"/>
    <n v="2719.92"/>
    <s v="Gold"/>
  </r>
  <r>
    <x v="3097"/>
    <x v="0"/>
    <s v="Puerto Rico"/>
    <n v="2"/>
    <n v="1479.88"/>
    <n v="211.41"/>
    <n v="236.94"/>
    <n v="0.42899999999999999"/>
    <n v="1.1000000000000001"/>
    <n v="4"/>
    <n v="1"/>
    <n v="0"/>
    <n v="1"/>
    <s v="2015-04-05"/>
    <s v="2017-01-24"/>
    <n v="634.23"/>
    <s v="Silver"/>
  </r>
  <r>
    <x v="3098"/>
    <x v="0"/>
    <s v="EE. UU."/>
    <n v="3"/>
    <n v="2339.84"/>
    <n v="155.99"/>
    <n v="13.45"/>
    <n v="0.86699999999999999"/>
    <n v="0.9"/>
    <n v="12"/>
    <n v="1"/>
    <n v="8"/>
    <n v="1"/>
    <s v="2015-07-11"/>
    <s v="2016-02-18"/>
    <n v="701.96"/>
    <s v="Silver"/>
  </r>
  <r>
    <x v="3099"/>
    <x v="2"/>
    <s v="Puerto Rico"/>
    <n v="6"/>
    <n v="13786.84"/>
    <n v="222.37"/>
    <n v="-1180.47"/>
    <n v="0.66100000000000003"/>
    <n v="1.7"/>
    <n v="57"/>
    <n v="1.68"/>
    <n v="16"/>
    <n v="1"/>
    <s v="2015-07-28"/>
    <s v="2017-07-22"/>
    <n v="2001.33"/>
    <s v="Gold"/>
  </r>
  <r>
    <x v="3100"/>
    <x v="2"/>
    <s v="EE. UU."/>
    <n v="5"/>
    <n v="8978.7099999999991"/>
    <n v="230.22"/>
    <n v="1759"/>
    <n v="0.92300000000000004"/>
    <n v="1.1000000000000001"/>
    <n v="38"/>
    <n v="1.45"/>
    <n v="15"/>
    <n v="1"/>
    <s v="2015-01-18"/>
    <s v="2017-05-17"/>
    <n v="1726.65"/>
    <s v="Silver"/>
  </r>
  <r>
    <x v="3101"/>
    <x v="0"/>
    <s v="EE. UU."/>
    <n v="8"/>
    <n v="7870.46"/>
    <n v="207.12"/>
    <n v="1560.7"/>
    <n v="0.65800000000000003"/>
    <n v="1.8"/>
    <n v="32"/>
    <n v="2.25"/>
    <n v="12"/>
    <n v="0"/>
    <s v="2015-06-27"/>
    <s v="2017-09-11"/>
    <n v="2485.44"/>
    <s v="Gold"/>
  </r>
  <r>
    <x v="3102"/>
    <x v="0"/>
    <s v="EE. UU."/>
    <n v="4"/>
    <n v="4969.3599999999997"/>
    <n v="184.05"/>
    <n v="858.67"/>
    <n v="0.33300000000000002"/>
    <n v="0.6"/>
    <n v="24"/>
    <n v="1.17"/>
    <n v="15"/>
    <n v="1"/>
    <s v="2015-12-03"/>
    <s v="2017-02-13"/>
    <n v="1104.3"/>
    <s v="Silver"/>
  </r>
  <r>
    <x v="3103"/>
    <x v="1"/>
    <s v="Puerto Rico"/>
    <n v="4"/>
    <n v="5297.36"/>
    <n v="230.32"/>
    <n v="-422.01"/>
    <n v="0.78300000000000003"/>
    <n v="0.4"/>
    <n v="18"/>
    <n v="1.33"/>
    <n v="14"/>
    <n v="1"/>
    <s v="2015-03-14"/>
    <s v="2017-05-19"/>
    <n v="1381.92"/>
    <s v="Silver"/>
  </r>
  <r>
    <x v="3104"/>
    <x v="0"/>
    <s v="EE. UU."/>
    <n v="3"/>
    <n v="1769.67"/>
    <n v="196.63"/>
    <n v="444.26"/>
    <n v="0.111"/>
    <n v="-1.2"/>
    <n v="1"/>
    <n v="1"/>
    <n v="1"/>
    <n v="1"/>
    <s v="2015-10-18"/>
    <s v="2016-10-16"/>
    <n v="884.84"/>
    <s v="Silver"/>
  </r>
  <r>
    <x v="3105"/>
    <x v="0"/>
    <s v="Puerto Rico"/>
    <n v="3"/>
    <n v="4969.45"/>
    <n v="171.36"/>
    <n v="1119.48"/>
    <n v="3.4000000000000002E-2"/>
    <n v="-0.8"/>
    <n v="25"/>
    <n v="1.4"/>
    <n v="10"/>
    <n v="1"/>
    <s v="2016-03-17"/>
    <s v="2017-04-07"/>
    <n v="771.12"/>
    <s v="Silver"/>
  </r>
  <r>
    <x v="3106"/>
    <x v="1"/>
    <s v="EE. UU."/>
    <n v="2"/>
    <n v="3589.58"/>
    <n v="199.42"/>
    <n v="970.46"/>
    <n v="0.83299999999999996"/>
    <n v="0.8"/>
    <n v="15"/>
    <n v="3"/>
    <n v="5"/>
    <n v="0"/>
    <s v="2017-07-04"/>
    <s v="2017-09-24"/>
    <n v="598.26"/>
    <s v="Silver"/>
  </r>
  <r>
    <x v="3107"/>
    <x v="1"/>
    <s v="EE. UU."/>
    <n v="7"/>
    <n v="10452.61"/>
    <n v="201.01"/>
    <n v="2861.07"/>
    <n v="0.94199999999999995"/>
    <n v="1.7"/>
    <n v="50"/>
    <n v="2.82"/>
    <n v="10"/>
    <n v="0"/>
    <s v="2015-10-27"/>
    <s v="2017-09-16"/>
    <n v="2110.6"/>
    <s v="Gold"/>
  </r>
  <r>
    <x v="3108"/>
    <x v="0"/>
    <s v="Puerto Rico"/>
    <n v="6"/>
    <n v="5819.24"/>
    <n v="157.28"/>
    <n v="127.61"/>
    <n v="0.83799999999999997"/>
    <n v="2.4"/>
    <n v="36"/>
    <n v="1.36"/>
    <n v="23"/>
    <n v="1"/>
    <s v="2015-03-26"/>
    <s v="2016-09-30"/>
    <n v="1415.52"/>
    <s v="Silver"/>
  </r>
  <r>
    <x v="3109"/>
    <x v="0"/>
    <s v="EE. UU."/>
    <n v="5"/>
    <n v="4129.38"/>
    <n v="206.47"/>
    <n v="322.20999999999998"/>
    <n v="0.3"/>
    <n v="0.4"/>
    <n v="19"/>
    <n v="1.68"/>
    <n v="11"/>
    <n v="1"/>
    <s v="2016-03-30"/>
    <s v="2017-07-11"/>
    <n v="1548.52"/>
    <s v="Silver"/>
  </r>
  <r>
    <x v="3110"/>
    <x v="2"/>
    <s v="Puerto Rico"/>
    <n v="9"/>
    <n v="7673.27"/>
    <n v="178.45"/>
    <n v="-1668.48"/>
    <n v="0.93"/>
    <n v="1.3"/>
    <n v="39"/>
    <n v="2.74"/>
    <n v="8"/>
    <n v="0"/>
    <s v="2015-01-21"/>
    <s v="2017-09-05"/>
    <n v="2409.0700000000002"/>
    <s v="Gold"/>
  </r>
  <r>
    <x v="3111"/>
    <x v="2"/>
    <s v="EE. UU."/>
    <n v="6"/>
    <n v="8366.91"/>
    <n v="190.16"/>
    <n v="97.29"/>
    <n v="0.81799999999999995"/>
    <n v="1.2"/>
    <n v="36"/>
    <n v="1.56"/>
    <n v="23"/>
    <n v="1"/>
    <s v="2015-12-30"/>
    <s v="2017-05-07"/>
    <n v="1711.44"/>
    <s v="Silver"/>
  </r>
  <r>
    <x v="3112"/>
    <x v="2"/>
    <s v="EE. UU."/>
    <n v="5"/>
    <n v="2190.5100000000002"/>
    <n v="146.03"/>
    <n v="506.01"/>
    <n v="0.66700000000000004"/>
    <n v="2.2999999999999998"/>
    <n v="13"/>
    <n v="1.77"/>
    <n v="6"/>
    <n v="1"/>
    <s v="2015-04-07"/>
    <s v="2017-05-19"/>
    <n v="1095.22"/>
    <s v="Silver"/>
  </r>
  <r>
    <x v="3113"/>
    <x v="1"/>
    <s v="Puerto Rico"/>
    <n v="5"/>
    <n v="6009.47"/>
    <n v="207.22"/>
    <n v="1800.06"/>
    <n v="0.69"/>
    <n v="0.2"/>
    <n v="24"/>
    <n v="1.67"/>
    <n v="14"/>
    <n v="1"/>
    <s v="2015-05-01"/>
    <s v="2017-01-08"/>
    <n v="1554.15"/>
    <s v="Silver"/>
  </r>
  <r>
    <x v="3114"/>
    <x v="1"/>
    <s v="EE. UU."/>
    <n v="4"/>
    <n v="5154.13"/>
    <n v="206.17"/>
    <n v="1426.95"/>
    <n v="0.92"/>
    <n v="2.4"/>
    <n v="22"/>
    <n v="1.1399999999999999"/>
    <n v="15"/>
    <n v="1"/>
    <s v="2015-07-03"/>
    <s v="2017-03-08"/>
    <n v="1237.02"/>
    <s v="Silver"/>
  </r>
  <r>
    <x v="3115"/>
    <x v="1"/>
    <s v="Puerto Rico"/>
    <n v="2"/>
    <n v="2829.52"/>
    <n v="188.63"/>
    <n v="733.6"/>
    <n v="0.8"/>
    <n v="1.4"/>
    <n v="12"/>
    <n v="2"/>
    <n v="12"/>
    <n v="1"/>
    <s v="2015-10-22"/>
    <s v="2016-12-13"/>
    <n v="565.89"/>
    <s v="Silver"/>
  </r>
  <r>
    <x v="3116"/>
    <x v="2"/>
    <s v="EE. UU."/>
    <n v="7"/>
    <n v="10508.41"/>
    <n v="184.36"/>
    <n v="-536.11"/>
    <n v="0.877"/>
    <n v="1.1000000000000001"/>
    <n v="55"/>
    <n v="1.36"/>
    <n v="20"/>
    <n v="1"/>
    <s v="2015-07-14"/>
    <s v="2016-12-25"/>
    <n v="1935.78"/>
    <s v="Silver"/>
  </r>
  <r>
    <x v="3117"/>
    <x v="0"/>
    <s v="EE. UU."/>
    <n v="7"/>
    <n v="3675.23"/>
    <n v="153.13"/>
    <n v="284.77999999999997"/>
    <n v="0.58299999999999996"/>
    <n v="0.8"/>
    <n v="23"/>
    <n v="1.96"/>
    <n v="19"/>
    <n v="1"/>
    <s v="2015-02-05"/>
    <s v="2017-01-26"/>
    <n v="1607.86"/>
    <s v="Silver"/>
  </r>
  <r>
    <x v="3118"/>
    <x v="2"/>
    <s v="Puerto Rico"/>
    <n v="9"/>
    <n v="9378.6200000000008"/>
    <n v="191.4"/>
    <n v="3118.75"/>
    <n v="0.81599999999999995"/>
    <n v="1.1000000000000001"/>
    <n v="45"/>
    <n v="3.02"/>
    <n v="0"/>
    <n v="0"/>
    <s v="2015-02-19"/>
    <s v="2017-08-30"/>
    <n v="2583.9"/>
    <s v="Gold"/>
  </r>
  <r>
    <x v="3119"/>
    <x v="2"/>
    <s v="EE. UU."/>
    <n v="2"/>
    <n v="1229.8800000000001"/>
    <n v="204.98"/>
    <n v="436.42"/>
    <n v="0.16700000000000001"/>
    <n v="-1.5"/>
    <n v="1"/>
    <n v="1"/>
    <n v="1"/>
    <n v="0"/>
    <s v="2016-07-29"/>
    <s v="2017-09-26"/>
    <n v="614.94000000000005"/>
    <s v="Silver"/>
  </r>
  <r>
    <x v="3120"/>
    <x v="2"/>
    <s v="EE. UU."/>
    <n v="4"/>
    <n v="2019.81"/>
    <n v="224.42"/>
    <n v="475.09"/>
    <n v="0.77800000000000002"/>
    <n v="1.4"/>
    <n v="9"/>
    <n v="1.78"/>
    <n v="7"/>
    <n v="1"/>
    <s v="2015-02-27"/>
    <s v="2017-05-13"/>
    <n v="1346.52"/>
    <s v="Silver"/>
  </r>
  <r>
    <x v="3121"/>
    <x v="2"/>
    <s v="Puerto Rico"/>
    <n v="2"/>
    <n v="2029.79"/>
    <n v="202.98"/>
    <n v="222.14"/>
    <n v="0.6"/>
    <n v="-0.2"/>
    <n v="6"/>
    <n v="1"/>
    <n v="0"/>
    <n v="1"/>
    <s v="2015-01-24"/>
    <s v="2017-04-25"/>
    <n v="608.94000000000005"/>
    <s v="Silver"/>
  </r>
  <r>
    <x v="3122"/>
    <x v="2"/>
    <s v="EE. UU."/>
    <n v="7"/>
    <n v="8154.85"/>
    <n v="143.07"/>
    <n v="1650.15"/>
    <n v="0.91200000000000003"/>
    <n v="2.5"/>
    <n v="52"/>
    <n v="1.63"/>
    <n v="23"/>
    <n v="1"/>
    <s v="2015-01-22"/>
    <s v="2017-02-23"/>
    <n v="1502.24"/>
    <s v="Silver"/>
  </r>
  <r>
    <x v="3123"/>
    <x v="2"/>
    <s v="Puerto Rico"/>
    <n v="6"/>
    <n v="8339"/>
    <n v="181.28"/>
    <n v="-668.04"/>
    <n v="0.89100000000000001"/>
    <n v="0.9"/>
    <n v="42"/>
    <n v="3.21"/>
    <n v="0"/>
    <n v="0"/>
    <s v="2015-01-14"/>
    <s v="2017-08-15"/>
    <n v="1631.52"/>
    <s v="Silver"/>
  </r>
  <r>
    <x v="3124"/>
    <x v="0"/>
    <s v="EE. UU."/>
    <n v="10"/>
    <n v="6792.81"/>
    <n v="138.63"/>
    <n v="1755.53"/>
    <n v="0.63300000000000001"/>
    <n v="0.7"/>
    <n v="38"/>
    <n v="3.32"/>
    <n v="4"/>
    <n v="0"/>
    <s v="2015-01-11"/>
    <s v="2017-09-24"/>
    <n v="2079.4499999999998"/>
    <s v="Gold"/>
  </r>
  <r>
    <x v="3125"/>
    <x v="0"/>
    <s v="Puerto Rico"/>
    <n v="7"/>
    <n v="2812.61"/>
    <n v="187.51"/>
    <n v="260.91000000000003"/>
    <n v="6.7000000000000004E-2"/>
    <n v="-0.8"/>
    <n v="8"/>
    <n v="1.88"/>
    <n v="5"/>
    <n v="1"/>
    <s v="2015-12-30"/>
    <s v="2017-07-14"/>
    <n v="1968.86"/>
    <s v="Silver"/>
  </r>
  <r>
    <x v="3126"/>
    <x v="0"/>
    <s v="EE. UU."/>
    <n v="6"/>
    <n v="6349.29"/>
    <n v="235.16"/>
    <n v="1402.18"/>
    <n v="0.59299999999999997"/>
    <n v="0.3"/>
    <n v="17"/>
    <n v="1.47"/>
    <n v="8"/>
    <n v="1"/>
    <s v="2015-03-15"/>
    <s v="2017-06-25"/>
    <n v="2116.44"/>
    <s v="Gold"/>
  </r>
  <r>
    <x v="3127"/>
    <x v="0"/>
    <s v="EE. UU."/>
    <n v="4"/>
    <n v="3999.66"/>
    <n v="190.46"/>
    <n v="632.35"/>
    <n v="0.57099999999999995"/>
    <n v="1.7"/>
    <n v="12"/>
    <n v="1.33"/>
    <n v="4"/>
    <n v="1"/>
    <s v="2015-01-13"/>
    <s v="2016-08-04"/>
    <n v="1142.76"/>
    <s v="Silver"/>
  </r>
  <r>
    <x v="3128"/>
    <x v="1"/>
    <s v="Puerto Rico"/>
    <n v="5"/>
    <n v="4559.38"/>
    <n v="207.24"/>
    <n v="1249.55"/>
    <n v="0"/>
    <n v="-1.3"/>
    <n v="14"/>
    <n v="2.0699999999999998"/>
    <n v="10"/>
    <n v="1"/>
    <s v="2015-11-05"/>
    <s v="2017-05-07"/>
    <n v="1554.3"/>
    <s v="Silver"/>
  </r>
  <r>
    <x v="3129"/>
    <x v="0"/>
    <s v="EE. UU."/>
    <n v="4"/>
    <n v="6579.48"/>
    <n v="177.82"/>
    <n v="1207.2"/>
    <n v="0.91900000000000004"/>
    <n v="0.9"/>
    <n v="34"/>
    <n v="1.26"/>
    <n v="21"/>
    <n v="1"/>
    <s v="2015-04-07"/>
    <s v="2017-01-20"/>
    <n v="1066.92"/>
    <s v="Silver"/>
  </r>
  <r>
    <x v="3130"/>
    <x v="0"/>
    <s v="Puerto Rico"/>
    <n v="10"/>
    <n v="6179.41"/>
    <n v="220.69"/>
    <n v="-321.56"/>
    <n v="0.64300000000000002"/>
    <n v="1"/>
    <n v="20"/>
    <n v="1.2"/>
    <n v="14"/>
    <n v="1"/>
    <s v="2015-02-08"/>
    <s v="2017-07-06"/>
    <n v="3310.35"/>
    <s v="Gold"/>
  </r>
  <r>
    <x v="3131"/>
    <x v="0"/>
    <s v="EE. UU."/>
    <n v="4"/>
    <n v="4129.62"/>
    <n v="258.10000000000002"/>
    <n v="319.47000000000003"/>
    <n v="6.3E-2"/>
    <n v="-1.4"/>
    <n v="11"/>
    <n v="1"/>
    <n v="6"/>
    <n v="1"/>
    <s v="2015-06-13"/>
    <s v="2016-08-02"/>
    <n v="1548.6"/>
    <s v="Silver"/>
  </r>
  <r>
    <x v="3132"/>
    <x v="2"/>
    <s v="Puerto Rico"/>
    <n v="4"/>
    <n v="1019.86"/>
    <n v="113.32"/>
    <n v="258.42"/>
    <n v="0.55600000000000005"/>
    <n v="0.4"/>
    <n v="5"/>
    <n v="1.6"/>
    <n v="1"/>
    <n v="1"/>
    <s v="2015-03-04"/>
    <s v="2017-06-22"/>
    <n v="679.92"/>
    <s v="Silver"/>
  </r>
  <r>
    <x v="3133"/>
    <x v="2"/>
    <s v="EE. UU."/>
    <n v="2"/>
    <n v="4007.58"/>
    <n v="154.13999999999999"/>
    <n v="787.02"/>
    <n v="1"/>
    <n v="1.8"/>
    <n v="26"/>
    <n v="1.62"/>
    <n v="18"/>
    <n v="1"/>
    <s v="2016-10-17"/>
    <s v="2017-03-02"/>
    <n v="462.42"/>
    <s v="Bronze"/>
  </r>
  <r>
    <x v="3134"/>
    <x v="2"/>
    <s v="Puerto Rico"/>
    <n v="4"/>
    <n v="5368.15"/>
    <n v="134.19999999999999"/>
    <n v="971.77"/>
    <n v="1"/>
    <n v="3.2"/>
    <n v="40"/>
    <n v="1.25"/>
    <n v="28"/>
    <n v="1"/>
    <s v="2015-04-29"/>
    <s v="2016-01-23"/>
    <n v="805.2"/>
    <s v="Silver"/>
  </r>
  <r>
    <x v="3135"/>
    <x v="2"/>
    <s v="EE. UU."/>
    <n v="6"/>
    <n v="3799.58"/>
    <n v="158.32"/>
    <n v="-368.47"/>
    <n v="0.5"/>
    <n v="0.3"/>
    <n v="24"/>
    <n v="2.67"/>
    <n v="4"/>
    <n v="0"/>
    <s v="2015-02-11"/>
    <s v="2017-09-24"/>
    <n v="1424.88"/>
    <s v="Silver"/>
  </r>
  <r>
    <x v="3136"/>
    <x v="2"/>
    <s v="EE. UU."/>
    <n v="4"/>
    <n v="5299.21"/>
    <n v="203.82"/>
    <n v="1050.3499999999999"/>
    <n v="0.76900000000000002"/>
    <n v="0.8"/>
    <n v="20"/>
    <n v="2.4"/>
    <n v="4"/>
    <n v="0"/>
    <s v="2015-07-08"/>
    <s v="2017-09-14"/>
    <n v="1222.92"/>
    <s v="Silver"/>
  </r>
  <r>
    <x v="3137"/>
    <x v="2"/>
    <s v="Puerto Rico"/>
    <n v="1"/>
    <n v="7999.2"/>
    <n v="319.97000000000003"/>
    <n v="-603.9"/>
    <n v="1"/>
    <n v="1"/>
    <n v="25"/>
    <n v="3"/>
    <n v="0"/>
    <n v="0"/>
    <s v="2017-09-12"/>
    <s v="2017-09-12"/>
    <n v="479.96"/>
    <s v="Bronze"/>
  </r>
  <r>
    <x v="3138"/>
    <x v="2"/>
    <s v="EE. UU."/>
    <n v="6"/>
    <n v="3229.52"/>
    <n v="169.97"/>
    <n v="512.15"/>
    <n v="5.2999999999999999E-2"/>
    <n v="-0.3"/>
    <n v="8"/>
    <n v="1.38"/>
    <n v="4"/>
    <n v="1"/>
    <s v="2015-01-30"/>
    <s v="2016-09-23"/>
    <n v="1529.73"/>
    <s v="Silver"/>
  </r>
  <r>
    <x v="3139"/>
    <x v="2"/>
    <s v="Puerto Rico"/>
    <n v="4"/>
    <n v="13618.37"/>
    <n v="219.65"/>
    <n v="-396.1"/>
    <n v="1"/>
    <n v="1.4"/>
    <n v="62"/>
    <n v="1.52"/>
    <n v="32"/>
    <n v="1"/>
    <s v="2015-11-22"/>
    <s v="2017-07-15"/>
    <n v="1317.9"/>
    <s v="Silver"/>
  </r>
  <r>
    <x v="3140"/>
    <x v="0"/>
    <s v="EE. UU."/>
    <n v="5"/>
    <n v="4799.59"/>
    <n v="282.33"/>
    <n v="457.89"/>
    <n v="0.64700000000000002"/>
    <n v="0.2"/>
    <n v="17"/>
    <n v="1.1200000000000001"/>
    <n v="7"/>
    <n v="1"/>
    <s v="2015-09-12"/>
    <s v="2017-07-06"/>
    <n v="2117.48"/>
    <s v="Gold"/>
  </r>
  <r>
    <x v="3141"/>
    <x v="0"/>
    <s v="EE. UU."/>
    <n v="4"/>
    <n v="7109.47"/>
    <n v="273.44"/>
    <n v="477.87"/>
    <n v="0.84599999999999997"/>
    <n v="0.7"/>
    <n v="22"/>
    <n v="1.18"/>
    <n v="19"/>
    <n v="1"/>
    <s v="2015-02-07"/>
    <s v="2015-10-11"/>
    <n v="1640.64"/>
    <s v="Silver"/>
  </r>
  <r>
    <x v="3142"/>
    <x v="0"/>
    <s v="Puerto Rico"/>
    <n v="4"/>
    <n v="7244.27"/>
    <n v="168.47"/>
    <n v="-316.64"/>
    <n v="0.27900000000000003"/>
    <n v="1.7"/>
    <n v="37"/>
    <n v="1.49"/>
    <n v="23"/>
    <n v="1"/>
    <s v="2016-03-07"/>
    <s v="2017-01-21"/>
    <n v="1010.82"/>
    <s v="Silver"/>
  </r>
  <r>
    <x v="3143"/>
    <x v="0"/>
    <s v="EE. UU."/>
    <n v="8"/>
    <n v="15429.92"/>
    <n v="177.36"/>
    <n v="3417.4"/>
    <n v="0.88500000000000001"/>
    <n v="1.2"/>
    <n v="77"/>
    <n v="2.79"/>
    <n v="8"/>
    <n v="0"/>
    <s v="2015-01-12"/>
    <s v="2017-09-17"/>
    <n v="2128.3200000000002"/>
    <s v="Gold"/>
  </r>
  <r>
    <x v="3144"/>
    <x v="0"/>
    <s v="EE. UU."/>
    <n v="6"/>
    <n v="3769.64"/>
    <n v="171.35"/>
    <n v="929.09"/>
    <n v="0.63600000000000001"/>
    <n v="0.7"/>
    <n v="13"/>
    <n v="1.92"/>
    <n v="0"/>
    <n v="1"/>
    <s v="2015-03-31"/>
    <s v="2016-08-06"/>
    <n v="1542.15"/>
    <s v="Silver"/>
  </r>
  <r>
    <x v="3145"/>
    <x v="1"/>
    <s v="Puerto Rico"/>
    <n v="7"/>
    <n v="7649.43"/>
    <n v="246.76"/>
    <n v="1290.17"/>
    <n v="0.54800000000000004"/>
    <n v="-0.2"/>
    <n v="30"/>
    <n v="3.3"/>
    <n v="0"/>
    <n v="0"/>
    <s v="2015-03-02"/>
    <s v="2017-09-18"/>
    <n v="2590.98"/>
    <s v="Gold"/>
  </r>
  <r>
    <x v="3146"/>
    <x v="0"/>
    <s v="EE. UU."/>
    <n v="1"/>
    <n v="59.99"/>
    <n v="59.99"/>
    <n v="24.19"/>
    <n v="1"/>
    <n v="2"/>
    <n v="1"/>
    <n v="1"/>
    <n v="1"/>
    <n v="1"/>
    <s v="2017-02-14"/>
    <s v="2017-02-14"/>
    <n v="89.98"/>
    <s v="Bronze"/>
  </r>
  <r>
    <x v="3147"/>
    <x v="0"/>
    <s v="EE. UU."/>
    <n v="8"/>
    <n v="14184.67"/>
    <n v="208.6"/>
    <n v="316.16000000000003"/>
    <n v="0.77900000000000003"/>
    <n v="1.9"/>
    <n v="59"/>
    <n v="1.1200000000000001"/>
    <n v="30"/>
    <n v="1"/>
    <s v="2015-01-18"/>
    <s v="2017-03-01"/>
    <n v="2503.1999999999998"/>
    <s v="Gold"/>
  </r>
  <r>
    <x v="3148"/>
    <x v="0"/>
    <s v="EE. UU."/>
    <n v="3"/>
    <n v="1819.88"/>
    <n v="259.98"/>
    <n v="498.3"/>
    <n v="0.14299999999999999"/>
    <n v="0.4"/>
    <n v="5"/>
    <n v="2.2000000000000002"/>
    <n v="0"/>
    <n v="0"/>
    <s v="2015-10-11"/>
    <s v="2017-09-06"/>
    <n v="1169.9100000000001"/>
    <s v="Silver"/>
  </r>
  <r>
    <x v="3149"/>
    <x v="0"/>
    <s v="Puerto Rico"/>
    <n v="5"/>
    <n v="1979.63"/>
    <n v="197.96"/>
    <n v="352.54"/>
    <n v="0.2"/>
    <n v="-0.4"/>
    <n v="2"/>
    <n v="3.5"/>
    <n v="0"/>
    <n v="0"/>
    <s v="2015-07-11"/>
    <s v="2017-09-09"/>
    <n v="1484.7"/>
    <s v="Silver"/>
  </r>
  <r>
    <x v="3150"/>
    <x v="0"/>
    <s v="EE. UU."/>
    <n v="8"/>
    <n v="9898.5"/>
    <n v="210.61"/>
    <n v="1500.89"/>
    <n v="0.70199999999999996"/>
    <n v="0.4"/>
    <n v="40"/>
    <n v="1.5"/>
    <n v="24"/>
    <n v="1"/>
    <s v="2015-02-06"/>
    <s v="2017-06-11"/>
    <n v="2527.3200000000002"/>
    <s v="Gold"/>
  </r>
  <r>
    <x v="3151"/>
    <x v="1"/>
    <s v="Puerto Rico"/>
    <n v="5"/>
    <n v="13378.67"/>
    <n v="222.98"/>
    <n v="2392.4899999999998"/>
    <n v="0.83299999999999996"/>
    <n v="1"/>
    <n v="50"/>
    <n v="1.3"/>
    <n v="15"/>
    <n v="1"/>
    <s v="2015-05-11"/>
    <s v="2017-07-18"/>
    <n v="1672.35"/>
    <s v="Silver"/>
  </r>
  <r>
    <x v="3152"/>
    <x v="2"/>
    <s v="EE. UU."/>
    <n v="7"/>
    <n v="11229.09"/>
    <n v="273.88"/>
    <n v="2602.67"/>
    <n v="0.41499999999999998"/>
    <n v="1"/>
    <n v="36"/>
    <n v="1.53"/>
    <n v="17"/>
    <n v="1"/>
    <s v="2015-01-11"/>
    <s v="2017-04-26"/>
    <n v="2875.74"/>
    <s v="Gold"/>
  </r>
  <r>
    <x v="3153"/>
    <x v="2"/>
    <s v="EE. UU."/>
    <n v="4"/>
    <n v="3229.29"/>
    <n v="134.55000000000001"/>
    <n v="-330.76"/>
    <n v="0.91700000000000004"/>
    <n v="1.5"/>
    <n v="22"/>
    <n v="1.64"/>
    <n v="7"/>
    <n v="1"/>
    <s v="2015-01-04"/>
    <s v="2017-03-15"/>
    <n v="807.3"/>
    <s v="Silver"/>
  </r>
  <r>
    <x v="3154"/>
    <x v="2"/>
    <s v="Puerto Rico"/>
    <n v="2"/>
    <n v="579.87"/>
    <n v="144.97"/>
    <n v="-202.49"/>
    <n v="0"/>
    <n v="-1.5"/>
    <n v="0"/>
    <n v="1.83"/>
    <n v="0"/>
    <n v="0"/>
    <s v="2015-02-03"/>
    <s v="2017-05-02"/>
    <n v="434.91"/>
    <s v="Bronze"/>
  </r>
  <r>
    <x v="3155"/>
    <x v="2"/>
    <s v="EE. UU."/>
    <n v="7"/>
    <n v="8391.69"/>
    <n v="195.16"/>
    <n v="1614.27"/>
    <n v="0.93"/>
    <n v="0.9"/>
    <n v="40"/>
    <n v="1.63"/>
    <n v="24"/>
    <n v="1"/>
    <s v="2015-03-25"/>
    <s v="2016-10-17"/>
    <n v="2049.1799999999998"/>
    <s v="Gold"/>
  </r>
  <r>
    <x v="3156"/>
    <x v="1"/>
    <s v="EE. UU."/>
    <n v="6"/>
    <n v="11368.95"/>
    <n v="199.46"/>
    <n v="679.37"/>
    <n v="0.61399999999999999"/>
    <n v="2"/>
    <n v="55"/>
    <n v="1.67"/>
    <n v="31"/>
    <n v="1"/>
    <s v="2015-04-15"/>
    <s v="2016-06-24"/>
    <n v="1795.14"/>
    <s v="Silver"/>
  </r>
  <r>
    <x v="3157"/>
    <x v="1"/>
    <s v="Puerto Rico"/>
    <n v="5"/>
    <n v="4299.6099999999997"/>
    <n v="143.32"/>
    <n v="645.86"/>
    <n v="0.96699999999999997"/>
    <n v="1.2"/>
    <n v="29"/>
    <n v="1.48"/>
    <n v="18"/>
    <n v="1"/>
    <s v="2015-06-09"/>
    <s v="2017-07-20"/>
    <n v="1074.9000000000001"/>
    <s v="Silver"/>
  </r>
  <r>
    <x v="3158"/>
    <x v="2"/>
    <s v="EE. UU."/>
    <n v="5"/>
    <n v="3995.37"/>
    <n v="210.28"/>
    <n v="925.96"/>
    <n v="0.63200000000000001"/>
    <n v="-0.1"/>
    <n v="17"/>
    <n v="1.29"/>
    <n v="4"/>
    <n v="1"/>
    <s v="2015-07-10"/>
    <s v="2016-02-22"/>
    <n v="1577.1"/>
    <s v="Silver"/>
  </r>
  <r>
    <x v="3159"/>
    <x v="1"/>
    <s v="Puerto Rico"/>
    <n v="4"/>
    <n v="8009.04"/>
    <n v="177.98"/>
    <n v="1495.21"/>
    <n v="0.97799999999999998"/>
    <n v="1"/>
    <n v="44"/>
    <n v="1.34"/>
    <n v="20"/>
    <n v="1"/>
    <s v="2015-10-10"/>
    <s v="2017-06-13"/>
    <n v="1067.8800000000001"/>
    <s v="Silver"/>
  </r>
  <r>
    <x v="3160"/>
    <x v="1"/>
    <s v="EE. UU."/>
    <n v="6"/>
    <n v="8369.19"/>
    <n v="174.36"/>
    <n v="-199.28"/>
    <n v="0.77100000000000002"/>
    <n v="1.4"/>
    <n v="41"/>
    <n v="1.46"/>
    <n v="16"/>
    <n v="1"/>
    <s v="2015-02-23"/>
    <s v="2015-11-25"/>
    <n v="1569.24"/>
    <s v="Silver"/>
  </r>
  <r>
    <x v="3161"/>
    <x v="0"/>
    <s v="Puerto Rico"/>
    <n v="6"/>
    <n v="4699.2700000000004"/>
    <n v="174.05"/>
    <n v="1218.1199999999999"/>
    <n v="0.92600000000000005"/>
    <n v="1.4"/>
    <n v="25"/>
    <n v="1.2"/>
    <n v="17"/>
    <n v="1"/>
    <s v="2015-07-20"/>
    <s v="2017-05-13"/>
    <n v="1566.45"/>
    <s v="Silver"/>
  </r>
  <r>
    <x v="3162"/>
    <x v="2"/>
    <s v="EE. UU."/>
    <n v="10"/>
    <n v="13371.25"/>
    <n v="191.02"/>
    <n v="1667.47"/>
    <n v="0.77100000000000002"/>
    <n v="0.5"/>
    <n v="54"/>
    <n v="1.37"/>
    <n v="31"/>
    <n v="1"/>
    <s v="2015-06-21"/>
    <s v="2017-07-02"/>
    <n v="2865.3"/>
    <s v="Gold"/>
  </r>
  <r>
    <x v="3163"/>
    <x v="0"/>
    <s v="Puerto Rico"/>
    <n v="6"/>
    <n v="6635.95"/>
    <n v="189.6"/>
    <n v="859.14"/>
    <n v="0.6"/>
    <n v="1.1000000000000001"/>
    <n v="27"/>
    <n v="1.7"/>
    <n v="13"/>
    <n v="1"/>
    <s v="2015-07-16"/>
    <s v="2017-04-16"/>
    <n v="1706.4"/>
    <s v="Silver"/>
  </r>
  <r>
    <x v="3164"/>
    <x v="0"/>
    <s v="EE. UU."/>
    <n v="6"/>
    <n v="2889.68"/>
    <n v="169.98"/>
    <n v="-453.17"/>
    <n v="0.23499999999999999"/>
    <n v="0.2"/>
    <n v="16"/>
    <n v="3.88"/>
    <n v="3"/>
    <n v="0"/>
    <s v="2015-09-02"/>
    <s v="2017-08-12"/>
    <n v="1529.82"/>
    <s v="Silver"/>
  </r>
  <r>
    <x v="3165"/>
    <x v="0"/>
    <s v="Puerto Rico"/>
    <n v="7"/>
    <n v="13428.94"/>
    <n v="167.86"/>
    <n v="2160.1799999999998"/>
    <n v="0.97499999999999998"/>
    <n v="2.4"/>
    <n v="78"/>
    <n v="1.68"/>
    <n v="41"/>
    <n v="1"/>
    <s v="2015-03-03"/>
    <s v="2017-05-05"/>
    <n v="1762.53"/>
    <s v="Silver"/>
  </r>
  <r>
    <x v="3166"/>
    <x v="0"/>
    <s v="EE. UU."/>
    <n v="4"/>
    <n v="4389.63"/>
    <n v="190.85"/>
    <n v="-317.5"/>
    <n v="0.73899999999999999"/>
    <n v="1.2"/>
    <n v="17"/>
    <n v="3.53"/>
    <n v="0"/>
    <n v="0"/>
    <s v="2015-12-01"/>
    <s v="2017-08-10"/>
    <n v="1145.0999999999999"/>
    <s v="Silver"/>
  </r>
  <r>
    <x v="3167"/>
    <x v="0"/>
    <s v="Puerto Rico"/>
    <n v="4"/>
    <n v="1747.79"/>
    <n v="218.47"/>
    <n v="230.79"/>
    <n v="0.5"/>
    <n v="0.8"/>
    <n v="4"/>
    <n v="2.5"/>
    <n v="4"/>
    <n v="1"/>
    <s v="2015-05-07"/>
    <s v="2016-11-18"/>
    <n v="1310.82"/>
    <s v="Silver"/>
  </r>
  <r>
    <x v="3168"/>
    <x v="0"/>
    <s v="EE. UU."/>
    <n v="5"/>
    <n v="2238.66"/>
    <n v="139.91999999999999"/>
    <n v="329.07"/>
    <n v="0.56299999999999994"/>
    <n v="0.3"/>
    <n v="9"/>
    <n v="1.56"/>
    <n v="6"/>
    <n v="1"/>
    <s v="2015-05-25"/>
    <s v="2017-06-06"/>
    <n v="1049.4000000000001"/>
    <s v="Silver"/>
  </r>
  <r>
    <x v="3169"/>
    <x v="0"/>
    <s v="EE. UU."/>
    <n v="6"/>
    <n v="5089.4399999999996"/>
    <n v="254.47"/>
    <n v="404.66"/>
    <n v="0.1"/>
    <n v="-0.7"/>
    <n v="8"/>
    <n v="1"/>
    <n v="0"/>
    <n v="1"/>
    <s v="2015-04-02"/>
    <s v="2017-08-02"/>
    <n v="2290.23"/>
    <s v="Gold"/>
  </r>
  <r>
    <x v="3170"/>
    <x v="0"/>
    <s v="Puerto Rico"/>
    <n v="5"/>
    <n v="5219.24"/>
    <n v="217.47"/>
    <n v="754.51"/>
    <n v="0.83299999999999996"/>
    <n v="1.4"/>
    <n v="16"/>
    <n v="2.25"/>
    <n v="8"/>
    <n v="1"/>
    <s v="2016-03-09"/>
    <s v="2017-05-29"/>
    <n v="1631.02"/>
    <s v="Silver"/>
  </r>
  <r>
    <x v="3171"/>
    <x v="0"/>
    <s v="EE. UU."/>
    <n v="2"/>
    <n v="1354.86"/>
    <n v="169.36"/>
    <n v="353.78"/>
    <n v="1"/>
    <n v="1"/>
    <n v="8"/>
    <n v="1.75"/>
    <n v="2"/>
    <n v="1"/>
    <s v="2015-09-02"/>
    <s v="2016-03-05"/>
    <n v="508.08"/>
    <s v="Silver"/>
  </r>
  <r>
    <x v="3172"/>
    <x v="0"/>
    <s v="Puerto Rico"/>
    <n v="4"/>
    <n v="1159.8800000000001"/>
    <n v="193.31"/>
    <n v="294.94"/>
    <n v="0.16700000000000001"/>
    <n v="-0.2"/>
    <n v="1"/>
    <n v="3"/>
    <n v="1"/>
    <n v="1"/>
    <s v="2015-07-13"/>
    <s v="2016-09-09"/>
    <n v="1159.8599999999999"/>
    <s v="Silver"/>
  </r>
  <r>
    <x v="3173"/>
    <x v="2"/>
    <s v="EE. UU."/>
    <n v="2"/>
    <n v="1669.91"/>
    <n v="238.56"/>
    <n v="553.80999999999995"/>
    <n v="1"/>
    <n v="2.7"/>
    <n v="7"/>
    <n v="2.29"/>
    <n v="1"/>
    <n v="1"/>
    <s v="2015-07-10"/>
    <s v="2017-07-05"/>
    <n v="715.68"/>
    <s v="Silver"/>
  </r>
  <r>
    <x v="3174"/>
    <x v="2"/>
    <s v="Puerto Rico"/>
    <n v="3"/>
    <n v="4259.7"/>
    <n v="170.39"/>
    <n v="156.53"/>
    <n v="1"/>
    <n v="2.2999999999999998"/>
    <n v="25"/>
    <n v="1.44"/>
    <n v="11"/>
    <n v="1"/>
    <s v="2015-03-14"/>
    <s v="2017-01-05"/>
    <n v="766.75"/>
    <s v="Silver"/>
  </r>
  <r>
    <x v="3175"/>
    <x v="2"/>
    <s v="EE. UU."/>
    <n v="7"/>
    <n v="4429.42"/>
    <n v="201.34"/>
    <n v="922.65"/>
    <n v="1"/>
    <n v="1.3"/>
    <n v="21"/>
    <n v="1.29"/>
    <n v="10"/>
    <n v="1"/>
    <s v="2015-07-06"/>
    <s v="2017-05-15"/>
    <n v="2114.0700000000002"/>
    <s v="Gold"/>
  </r>
  <r>
    <x v="3176"/>
    <x v="0"/>
    <s v="EE. UU."/>
    <n v="5"/>
    <n v="7848.93"/>
    <n v="182.53"/>
    <n v="817.39"/>
    <n v="0.86"/>
    <n v="0.9"/>
    <n v="38"/>
    <n v="3.13"/>
    <n v="7"/>
    <n v="0"/>
    <s v="2015-03-15"/>
    <s v="2017-09-18"/>
    <n v="1368.98"/>
    <s v="Silver"/>
  </r>
  <r>
    <x v="3177"/>
    <x v="2"/>
    <s v="Puerto Rico"/>
    <n v="5"/>
    <n v="4831.3500000000004"/>
    <n v="166.6"/>
    <n v="798.28"/>
    <n v="0.55200000000000005"/>
    <n v="0.5"/>
    <n v="16"/>
    <n v="2.5"/>
    <n v="0"/>
    <n v="0"/>
    <s v="2015-07-25"/>
    <s v="2017-09-23"/>
    <n v="1249.5"/>
    <s v="Silver"/>
  </r>
  <r>
    <x v="3178"/>
    <x v="1"/>
    <s v="EE. UU."/>
    <n v="5"/>
    <n v="4019.68"/>
    <n v="191.41"/>
    <n v="399.62"/>
    <n v="1"/>
    <n v="2.5"/>
    <n v="20"/>
    <n v="1.3"/>
    <n v="8"/>
    <n v="1"/>
    <s v="2015-02-19"/>
    <s v="2017-03-30"/>
    <n v="1435.57"/>
    <s v="Silver"/>
  </r>
  <r>
    <x v="3179"/>
    <x v="1"/>
    <s v="EE. UU."/>
    <n v="6"/>
    <n v="5351.34"/>
    <n v="198.2"/>
    <n v="795.93"/>
    <n v="0.33300000000000002"/>
    <n v="-0.4"/>
    <n v="17"/>
    <n v="3.06"/>
    <n v="0"/>
    <n v="0"/>
    <s v="2015-04-14"/>
    <s v="2017-09-14"/>
    <n v="1783.8"/>
    <s v="Silver"/>
  </r>
  <r>
    <x v="3180"/>
    <x v="1"/>
    <s v="Puerto Rico"/>
    <n v="4"/>
    <n v="4693.97"/>
    <n v="204.09"/>
    <n v="1269.8499999999999"/>
    <n v="0.52200000000000002"/>
    <n v="0.4"/>
    <n v="17"/>
    <n v="1.59"/>
    <n v="8"/>
    <n v="1"/>
    <s v="2015-05-04"/>
    <s v="2015-12-15"/>
    <n v="1224.54"/>
    <s v="Silver"/>
  </r>
  <r>
    <x v="3181"/>
    <x v="1"/>
    <s v="EE. UU."/>
    <n v="4"/>
    <n v="6868.42"/>
    <n v="176.11"/>
    <n v="1726.92"/>
    <n v="1"/>
    <n v="1"/>
    <n v="39"/>
    <n v="1.18"/>
    <n v="14"/>
    <n v="1"/>
    <s v="2016-02-17"/>
    <s v="2016-09-24"/>
    <n v="1056.6600000000001"/>
    <s v="Silver"/>
  </r>
  <r>
    <x v="3182"/>
    <x v="0"/>
    <s v="Puerto Rico"/>
    <n v="6"/>
    <n v="5704.56"/>
    <n v="184.02"/>
    <n v="-1225.69"/>
    <n v="0.58099999999999996"/>
    <n v="0.5"/>
    <n v="30"/>
    <n v="3"/>
    <n v="0"/>
    <n v="0"/>
    <s v="2015-10-16"/>
    <s v="2017-10-01"/>
    <n v="1656.18"/>
    <s v="Silver"/>
  </r>
  <r>
    <x v="3183"/>
    <x v="0"/>
    <s v="EE. UU."/>
    <n v="5"/>
    <n v="5469.24"/>
    <n v="143.93"/>
    <n v="1383.66"/>
    <n v="0.63200000000000001"/>
    <n v="1.6"/>
    <n v="33"/>
    <n v="1.64"/>
    <n v="24"/>
    <n v="1"/>
    <s v="2015-05-21"/>
    <s v="2017-03-02"/>
    <n v="1079.48"/>
    <s v="Silver"/>
  </r>
  <r>
    <x v="3184"/>
    <x v="0"/>
    <s v="Puerto Rico"/>
    <n v="3"/>
    <n v="4079.69"/>
    <n v="177.38"/>
    <n v="848.64"/>
    <n v="0.91300000000000003"/>
    <n v="1.8"/>
    <n v="23"/>
    <n v="1.78"/>
    <n v="15"/>
    <n v="1"/>
    <s v="2015-05-06"/>
    <s v="2017-01-18"/>
    <n v="798.21"/>
    <s v="Silver"/>
  </r>
  <r>
    <x v="3185"/>
    <x v="0"/>
    <s v="EE. UU."/>
    <n v="5"/>
    <n v="6878.86"/>
    <n v="159.97"/>
    <n v="1719.93"/>
    <n v="0.23300000000000001"/>
    <n v="1.3"/>
    <n v="36"/>
    <n v="2.86"/>
    <n v="5"/>
    <n v="0"/>
    <s v="2015-01-09"/>
    <s v="2017-08-31"/>
    <n v="1199.78"/>
    <s v="Silver"/>
  </r>
  <r>
    <x v="3186"/>
    <x v="0"/>
    <s v="Puerto Rico"/>
    <n v="6"/>
    <n v="5789.13"/>
    <n v="206.75"/>
    <n v="-849.85"/>
    <n v="0.64300000000000002"/>
    <n v="1.2"/>
    <n v="19"/>
    <n v="1.47"/>
    <n v="12"/>
    <n v="1"/>
    <s v="2015-08-06"/>
    <s v="2017-07-02"/>
    <n v="1860.75"/>
    <s v="Silver"/>
  </r>
  <r>
    <x v="3187"/>
    <x v="1"/>
    <s v="EE. UU."/>
    <n v="7"/>
    <n v="10281"/>
    <n v="190.39"/>
    <n v="-177.49"/>
    <n v="0.79600000000000004"/>
    <n v="1.5"/>
    <n v="48"/>
    <n v="1.63"/>
    <n v="25"/>
    <n v="1"/>
    <s v="2015-10-18"/>
    <s v="2017-07-11"/>
    <n v="1999.1"/>
    <s v="Silver"/>
  </r>
  <r>
    <x v="3188"/>
    <x v="0"/>
    <s v="EE. UU."/>
    <n v="3"/>
    <n v="9209.4500000000007"/>
    <n v="263.13"/>
    <n v="2060.37"/>
    <n v="0.94299999999999995"/>
    <n v="1.5"/>
    <n v="35"/>
    <n v="2.09"/>
    <n v="20"/>
    <n v="1"/>
    <s v="2016-06-23"/>
    <s v="2017-07-25"/>
    <n v="1184.08"/>
    <s v="Silver"/>
  </r>
  <r>
    <x v="3189"/>
    <x v="0"/>
    <s v="EE. UU."/>
    <n v="7"/>
    <n v="4131.51"/>
    <n v="187.8"/>
    <n v="-859.24"/>
    <n v="0.68200000000000005"/>
    <n v="0.9"/>
    <n v="15"/>
    <n v="2.5299999999999998"/>
    <n v="4"/>
    <n v="0"/>
    <s v="2015-09-06"/>
    <s v="2017-09-22"/>
    <n v="1971.9"/>
    <s v="Silver"/>
  </r>
  <r>
    <x v="3190"/>
    <x v="0"/>
    <s v="Puerto Rico"/>
    <n v="2"/>
    <n v="2819.7"/>
    <n v="216.9"/>
    <n v="224.68"/>
    <n v="1"/>
    <n v="1"/>
    <n v="13"/>
    <n v="1.46"/>
    <n v="11"/>
    <n v="1"/>
    <s v="2015-02-03"/>
    <s v="2015-07-06"/>
    <n v="650.70000000000005"/>
    <s v="Silver"/>
  </r>
  <r>
    <x v="3191"/>
    <x v="1"/>
    <s v="EE. UU."/>
    <n v="6"/>
    <n v="7969.28"/>
    <n v="135.07"/>
    <n v="2098.41"/>
    <n v="0.83099999999999996"/>
    <n v="1.3"/>
    <n v="59"/>
    <n v="1.53"/>
    <n v="24"/>
    <n v="1"/>
    <s v="2015-02-08"/>
    <s v="2017-06-23"/>
    <n v="1215.6300000000001"/>
    <s v="Silver"/>
  </r>
  <r>
    <x v="3192"/>
    <x v="1"/>
    <s v="EE. UU."/>
    <n v="8"/>
    <n v="11326.87"/>
    <n v="182.69"/>
    <n v="1267.8699999999999"/>
    <n v="0.58099999999999996"/>
    <n v="0.4"/>
    <n v="54"/>
    <n v="1.24"/>
    <n v="49"/>
    <n v="1"/>
    <s v="2015-03-05"/>
    <s v="2016-12-05"/>
    <n v="2192.2800000000002"/>
    <s v="Gold"/>
  </r>
  <r>
    <x v="3193"/>
    <x v="0"/>
    <s v="Puerto Rico"/>
    <n v="2"/>
    <n v="699.9"/>
    <n v="139.97999999999999"/>
    <n v="169.66"/>
    <n v="0.2"/>
    <n v="-0.6"/>
    <n v="0"/>
    <n v="1.83"/>
    <n v="0"/>
    <n v="0"/>
    <s v="2016-01-21"/>
    <s v="2016-03-22"/>
    <n v="419.94"/>
    <s v="Bronze"/>
  </r>
  <r>
    <x v="3194"/>
    <x v="1"/>
    <s v="EE. UU."/>
    <n v="7"/>
    <n v="8278.89"/>
    <n v="212.28"/>
    <n v="2265.2800000000002"/>
    <n v="0.48699999999999999"/>
    <n v="0.7"/>
    <n v="33"/>
    <n v="1.18"/>
    <n v="17"/>
    <n v="1"/>
    <s v="2015-01-24"/>
    <s v="2017-05-27"/>
    <n v="2228.94"/>
    <s v="Gold"/>
  </r>
  <r>
    <x v="3195"/>
    <x v="2"/>
    <s v="EE. UU."/>
    <n v="5"/>
    <n v="8749.1"/>
    <n v="194.42"/>
    <n v="453.95"/>
    <n v="0.88900000000000001"/>
    <n v="1.3"/>
    <n v="40"/>
    <n v="3.15"/>
    <n v="0"/>
    <n v="0"/>
    <s v="2015-12-08"/>
    <s v="2017-09-20"/>
    <n v="1458.15"/>
    <s v="Silver"/>
  </r>
  <r>
    <x v="3196"/>
    <x v="2"/>
    <s v="Puerto Rico"/>
    <n v="3"/>
    <n v="5244.27"/>
    <n v="174.81"/>
    <n v="863.69"/>
    <n v="1"/>
    <n v="2.7"/>
    <n v="30"/>
    <n v="1.5"/>
    <n v="22"/>
    <n v="1"/>
    <s v="2015-06-08"/>
    <s v="2015-08-29"/>
    <n v="786.65"/>
    <s v="Silver"/>
  </r>
  <r>
    <x v="3197"/>
    <x v="0"/>
    <s v="EE. UU."/>
    <n v="3"/>
    <n v="2449.5300000000002"/>
    <n v="174.97"/>
    <n v="59.85"/>
    <n v="0.64300000000000002"/>
    <n v="0.3"/>
    <n v="14"/>
    <n v="1.43"/>
    <n v="8"/>
    <n v="1"/>
    <s v="2016-09-07"/>
    <s v="2017-03-25"/>
    <n v="787.36"/>
    <s v="Silver"/>
  </r>
  <r>
    <x v="3198"/>
    <x v="1"/>
    <s v="Puerto Rico"/>
    <n v="9"/>
    <n v="9985.33"/>
    <n v="199.71"/>
    <n v="559.45000000000005"/>
    <n v="0.64"/>
    <n v="0.3"/>
    <n v="43"/>
    <n v="2.5099999999999998"/>
    <n v="12"/>
    <n v="0"/>
    <s v="2015-02-24"/>
    <s v="2017-08-05"/>
    <n v="2696.08"/>
    <s v="Gold"/>
  </r>
  <r>
    <x v="3199"/>
    <x v="0"/>
    <s v="EE. UU."/>
    <n v="5"/>
    <n v="1849.87"/>
    <n v="154.16"/>
    <n v="202.48"/>
    <n v="0.5"/>
    <n v="0.7"/>
    <n v="10"/>
    <n v="1.1000000000000001"/>
    <n v="8"/>
    <n v="1"/>
    <s v="2015-10-16"/>
    <s v="2017-05-05"/>
    <n v="1156.2"/>
    <s v="Silver"/>
  </r>
  <r>
    <x v="3200"/>
    <x v="0"/>
    <s v="Puerto Rico"/>
    <n v="7"/>
    <n v="11098.93"/>
    <n v="226.51"/>
    <n v="193.7"/>
    <n v="0.755"/>
    <n v="1.8"/>
    <n v="42"/>
    <n v="1.74"/>
    <n v="29"/>
    <n v="1"/>
    <s v="2015-01-04"/>
    <s v="2017-03-01"/>
    <n v="2378.36"/>
    <s v="Gold"/>
  </r>
  <r>
    <x v="3201"/>
    <x v="0"/>
    <s v="EE. UU."/>
    <n v="6"/>
    <n v="6249.45"/>
    <n v="328.92"/>
    <n v="-502.97"/>
    <n v="0.105"/>
    <n v="-0.6"/>
    <n v="10"/>
    <n v="3.1"/>
    <n v="0"/>
    <n v="0"/>
    <s v="2015-01-06"/>
    <s v="2017-08-06"/>
    <n v="2960.28"/>
    <s v="Gold"/>
  </r>
  <r>
    <x v="3202"/>
    <x v="0"/>
    <s v="EE. UU."/>
    <n v="5"/>
    <n v="9609.09"/>
    <n v="171.59"/>
    <n v="223.65"/>
    <n v="0.91100000000000003"/>
    <n v="1.3"/>
    <n v="56"/>
    <n v="2.89"/>
    <n v="0"/>
    <n v="0"/>
    <s v="2015-02-28"/>
    <s v="2017-08-30"/>
    <n v="1286.93"/>
    <s v="Silver"/>
  </r>
  <r>
    <x v="3203"/>
    <x v="0"/>
    <s v="EE. UU."/>
    <n v="5"/>
    <n v="6295.41"/>
    <n v="179.87"/>
    <n v="1301.82"/>
    <n v="0.71399999999999997"/>
    <n v="0.3"/>
    <n v="22"/>
    <n v="1.18"/>
    <n v="17"/>
    <n v="1"/>
    <s v="2015-03-01"/>
    <s v="2017-03-30"/>
    <n v="1349.02"/>
    <s v="Silver"/>
  </r>
  <r>
    <x v="3204"/>
    <x v="0"/>
    <s v="Puerto Rico"/>
    <n v="6"/>
    <n v="5909.66"/>
    <n v="184.68"/>
    <n v="366.93"/>
    <n v="0.90600000000000003"/>
    <n v="1.3"/>
    <n v="27"/>
    <n v="2.85"/>
    <n v="0"/>
    <n v="0"/>
    <s v="2015-01-01"/>
    <s v="2017-08-06"/>
    <n v="1662.12"/>
    <s v="Silver"/>
  </r>
  <r>
    <x v="3205"/>
    <x v="2"/>
    <s v="EE. UU."/>
    <n v="4"/>
    <n v="1881.86"/>
    <n v="188.19"/>
    <n v="-210.81"/>
    <n v="0.1"/>
    <n v="-0.9"/>
    <n v="1"/>
    <n v="1"/>
    <n v="0"/>
    <n v="1"/>
    <s v="2015-09-22"/>
    <s v="2016-10-19"/>
    <n v="1129.1400000000001"/>
    <s v="Silver"/>
  </r>
  <r>
    <x v="3206"/>
    <x v="2"/>
    <s v="EE. UU."/>
    <n v="2"/>
    <n v="2009.71"/>
    <n v="182.7"/>
    <n v="385.53"/>
    <n v="0.72699999999999998"/>
    <n v="1.2"/>
    <n v="8"/>
    <n v="2.5"/>
    <n v="4"/>
    <n v="0"/>
    <s v="2016-06-22"/>
    <s v="2017-08-23"/>
    <n v="548.1"/>
    <s v="Silver"/>
  </r>
  <r>
    <x v="3207"/>
    <x v="2"/>
    <s v="Puerto Rico"/>
    <n v="5"/>
    <n v="4939.51"/>
    <n v="214.76"/>
    <n v="334.69"/>
    <n v="0.39100000000000001"/>
    <n v="-0.2"/>
    <n v="18"/>
    <n v="1.61"/>
    <n v="7"/>
    <n v="1"/>
    <s v="2015-03-23"/>
    <s v="2017-07-15"/>
    <n v="1610.7"/>
    <s v="Silver"/>
  </r>
  <r>
    <x v="3208"/>
    <x v="0"/>
    <s v="EE. UU."/>
    <n v="4"/>
    <n v="1529.8"/>
    <n v="218.54"/>
    <n v="-311.29000000000002"/>
    <n v="0.14299999999999999"/>
    <n v="-0.6"/>
    <n v="1"/>
    <n v="3"/>
    <n v="0"/>
    <n v="0"/>
    <s v="2015-08-21"/>
    <s v="2017-09-08"/>
    <n v="1311.24"/>
    <s v="Silver"/>
  </r>
  <r>
    <x v="3209"/>
    <x v="0"/>
    <s v="EE. UU."/>
    <n v="5"/>
    <n v="5215.49"/>
    <n v="200.6"/>
    <n v="307.58"/>
    <n v="0.57699999999999996"/>
    <n v="2"/>
    <n v="17"/>
    <n v="3.47"/>
    <n v="0"/>
    <n v="0"/>
    <s v="2015-02-27"/>
    <s v="2017-08-29"/>
    <n v="1504.5"/>
    <s v="Silver"/>
  </r>
  <r>
    <x v="3210"/>
    <x v="0"/>
    <s v="Puerto Rico"/>
    <n v="4"/>
    <n v="1823.73"/>
    <n v="165.79"/>
    <n v="283.05"/>
    <n v="0.182"/>
    <n v="-0.6"/>
    <n v="7"/>
    <n v="1.86"/>
    <n v="4"/>
    <n v="1"/>
    <s v="2015-03-21"/>
    <s v="2017-05-13"/>
    <n v="994.74"/>
    <s v="Silver"/>
  </r>
  <r>
    <x v="3211"/>
    <x v="0"/>
    <s v="EE. UU."/>
    <n v="3"/>
    <n v="7799.35"/>
    <n v="205.25"/>
    <n v="1679.08"/>
    <n v="0.34200000000000003"/>
    <n v="0.3"/>
    <n v="38"/>
    <n v="3.32"/>
    <n v="2"/>
    <n v="0"/>
    <s v="2015-03-20"/>
    <s v="2017-09-06"/>
    <n v="923.62"/>
    <s v="Silver"/>
  </r>
  <r>
    <x v="3212"/>
    <x v="0"/>
    <s v="Puerto Rico"/>
    <n v="7"/>
    <n v="7839.43"/>
    <n v="217.76"/>
    <n v="-152.97999999999999"/>
    <n v="0.83299999999999996"/>
    <n v="0.5"/>
    <n v="30"/>
    <n v="1.43"/>
    <n v="27"/>
    <n v="1"/>
    <s v="2015-02-25"/>
    <s v="2017-05-06"/>
    <n v="2286.48"/>
    <s v="Gold"/>
  </r>
  <r>
    <x v="3213"/>
    <x v="0"/>
    <s v="EE. UU."/>
    <n v="7"/>
    <n v="11194.41"/>
    <n v="254.42"/>
    <n v="2681.78"/>
    <n v="1"/>
    <n v="2.7"/>
    <n v="41"/>
    <n v="1.39"/>
    <n v="17"/>
    <n v="1"/>
    <s v="2015-03-01"/>
    <s v="2017-05-15"/>
    <n v="2671.41"/>
    <s v="Gold"/>
  </r>
  <r>
    <x v="3214"/>
    <x v="0"/>
    <s v="EE. UU."/>
    <n v="2"/>
    <n v="1399.84"/>
    <n v="199.98"/>
    <n v="-621.46"/>
    <n v="1"/>
    <n v="1"/>
    <n v="7"/>
    <n v="1.71"/>
    <n v="7"/>
    <n v="1"/>
    <s v="2015-05-12"/>
    <s v="2017-02-12"/>
    <n v="599.94000000000005"/>
    <s v="Silver"/>
  </r>
  <r>
    <x v="3215"/>
    <x v="0"/>
    <s v="Puerto Rico"/>
    <n v="5"/>
    <n v="1971.76"/>
    <n v="151.66999999999999"/>
    <n v="525.67999999999995"/>
    <n v="0.92300000000000004"/>
    <n v="1.9"/>
    <n v="12"/>
    <n v="3"/>
    <n v="0"/>
    <n v="0"/>
    <s v="2015-03-23"/>
    <s v="2017-09-07"/>
    <n v="1137.52"/>
    <s v="Silver"/>
  </r>
  <r>
    <x v="3216"/>
    <x v="1"/>
    <s v="EE. UU."/>
    <n v="2"/>
    <n v="4329.37"/>
    <n v="216.47"/>
    <n v="1001.66"/>
    <n v="0.8"/>
    <n v="0.8"/>
    <n v="16"/>
    <n v="1.5"/>
    <n v="8"/>
    <n v="1"/>
    <s v="2015-03-31"/>
    <s v="2016-01-01"/>
    <n v="649.41"/>
    <s v="Silver"/>
  </r>
  <r>
    <x v="3217"/>
    <x v="1"/>
    <s v="EE. UU."/>
    <n v="3"/>
    <n v="1539.78"/>
    <n v="192.47"/>
    <n v="122.94"/>
    <n v="0.125"/>
    <n v="-1.1000000000000001"/>
    <n v="1"/>
    <n v="3"/>
    <n v="0"/>
    <n v="1"/>
    <s v="2015-01-18"/>
    <s v="2017-07-07"/>
    <n v="866.12"/>
    <s v="Silver"/>
  </r>
  <r>
    <x v="3218"/>
    <x v="2"/>
    <s v="Puerto Rico"/>
    <n v="2"/>
    <n v="1783.88"/>
    <n v="198.21"/>
    <n v="563.91999999999996"/>
    <n v="0.44400000000000001"/>
    <n v="-0.1"/>
    <n v="4"/>
    <n v="2"/>
    <n v="2"/>
    <n v="1"/>
    <s v="2015-03-01"/>
    <s v="2017-03-13"/>
    <n v="594.63"/>
    <s v="Silver"/>
  </r>
  <r>
    <x v="3219"/>
    <x v="0"/>
    <s v="EE. UU."/>
    <n v="3"/>
    <n v="3247.5"/>
    <n v="135.31"/>
    <n v="433.21"/>
    <n v="0.875"/>
    <n v="1"/>
    <n v="21"/>
    <n v="1.48"/>
    <n v="16"/>
    <n v="1"/>
    <s v="2015-06-16"/>
    <s v="2017-02-22"/>
    <n v="608.9"/>
    <s v="Silver"/>
  </r>
  <r>
    <x v="3220"/>
    <x v="0"/>
    <s v="EE. UU."/>
    <n v="10"/>
    <n v="12308.33"/>
    <n v="189.36"/>
    <n v="1596.15"/>
    <n v="0.78500000000000003"/>
    <n v="1.2"/>
    <n v="56"/>
    <n v="3.09"/>
    <n v="13"/>
    <n v="0"/>
    <s v="2015-06-09"/>
    <s v="2017-08-16"/>
    <n v="2840.4"/>
    <s v="Gold"/>
  </r>
  <r>
    <x v="3221"/>
    <x v="0"/>
    <s v="Puerto Rico"/>
    <n v="2"/>
    <n v="2999.62"/>
    <n v="166.65"/>
    <n v="822.52"/>
    <n v="1"/>
    <n v="1"/>
    <n v="18"/>
    <n v="1.17"/>
    <n v="0"/>
    <n v="1"/>
    <s v="2015-11-18"/>
    <s v="2016-08-26"/>
    <n v="499.95"/>
    <s v="Bronze"/>
  </r>
  <r>
    <x v="3222"/>
    <x v="0"/>
    <s v="EE. UU."/>
    <n v="10"/>
    <n v="15833.65"/>
    <n v="203"/>
    <n v="2196.33"/>
    <n v="0.872"/>
    <n v="1.3"/>
    <n v="68"/>
    <n v="2.72"/>
    <n v="12"/>
    <n v="0"/>
    <s v="2015-04-16"/>
    <s v="2017-08-11"/>
    <n v="3045"/>
    <s v="Gold"/>
  </r>
  <r>
    <x v="3223"/>
    <x v="1"/>
    <s v="Puerto Rico"/>
    <n v="4"/>
    <n v="2557.5300000000002"/>
    <n v="159.85"/>
    <n v="51.74"/>
    <n v="0.56299999999999994"/>
    <n v="0.4"/>
    <n v="9"/>
    <n v="1.1100000000000001"/>
    <n v="4"/>
    <n v="1"/>
    <s v="2016-03-12"/>
    <s v="2017-05-28"/>
    <n v="959.1"/>
    <s v="Silver"/>
  </r>
  <r>
    <x v="3224"/>
    <x v="0"/>
    <s v="EE. UU."/>
    <n v="3"/>
    <n v="1424.7"/>
    <n v="178.09"/>
    <n v="471.93"/>
    <n v="0.25"/>
    <n v="0.3"/>
    <n v="8"/>
    <n v="1.75"/>
    <n v="4"/>
    <n v="1"/>
    <s v="2015-03-04"/>
    <s v="2015-12-02"/>
    <n v="801.4"/>
    <s v="Silver"/>
  </r>
  <r>
    <x v="3225"/>
    <x v="2"/>
    <s v="EE. UU."/>
    <n v="6"/>
    <n v="6669.05"/>
    <n v="222.3"/>
    <n v="-585.6"/>
    <n v="0.66700000000000004"/>
    <n v="0.2"/>
    <n v="20"/>
    <n v="2.15"/>
    <n v="3"/>
    <n v="0"/>
    <s v="2015-03-09"/>
    <s v="2017-08-21"/>
    <n v="2000.7"/>
    <s v="Gold"/>
  </r>
  <r>
    <x v="3226"/>
    <x v="2"/>
    <s v="Puerto Rico"/>
    <n v="3"/>
    <n v="4714.38"/>
    <n v="196.43"/>
    <n v="666.76"/>
    <n v="0.625"/>
    <n v="1.1000000000000001"/>
    <n v="24"/>
    <n v="3.63"/>
    <n v="0"/>
    <n v="0"/>
    <s v="2015-12-10"/>
    <s v="2017-09-29"/>
    <n v="883.94"/>
    <s v="Silver"/>
  </r>
  <r>
    <x v="3227"/>
    <x v="1"/>
    <s v="EE. UU."/>
    <n v="4"/>
    <n v="4969.4799999999996"/>
    <n v="177.48"/>
    <n v="422.08"/>
    <n v="0.57099999999999995"/>
    <n v="1.3"/>
    <n v="25"/>
    <n v="1.32"/>
    <n v="11"/>
    <n v="1"/>
    <s v="2015-09-27"/>
    <s v="2017-04-13"/>
    <n v="1064.8800000000001"/>
    <s v="Silver"/>
  </r>
  <r>
    <x v="3228"/>
    <x v="1"/>
    <s v="Puerto Rico"/>
    <n v="4"/>
    <n v="4677.41"/>
    <n v="179.9"/>
    <n v="428.64"/>
    <n v="0.88500000000000001"/>
    <n v="1.2"/>
    <n v="23"/>
    <n v="1.65"/>
    <n v="13"/>
    <n v="1"/>
    <s v="2015-07-19"/>
    <s v="2017-01-27"/>
    <n v="1079.4000000000001"/>
    <s v="Silver"/>
  </r>
  <r>
    <x v="3229"/>
    <x v="2"/>
    <s v="EE. UU."/>
    <n v="4"/>
    <n v="11532.9"/>
    <n v="198.84"/>
    <n v="3156.12"/>
    <n v="0.91400000000000003"/>
    <n v="1.3"/>
    <n v="53"/>
    <n v="1.53"/>
    <n v="44"/>
    <n v="1"/>
    <s v="2016-01-28"/>
    <s v="2016-07-21"/>
    <n v="1193.04"/>
    <s v="Silver"/>
  </r>
  <r>
    <x v="3230"/>
    <x v="2"/>
    <s v="EE. UU."/>
    <n v="4"/>
    <n v="839.94"/>
    <n v="167.99"/>
    <n v="-860.63"/>
    <n v="0.4"/>
    <n v="0.2"/>
    <n v="1"/>
    <n v="1"/>
    <n v="1"/>
    <n v="1"/>
    <s v="2015-05-21"/>
    <s v="2017-07-30"/>
    <n v="1007.94"/>
    <s v="Silver"/>
  </r>
  <r>
    <x v="3231"/>
    <x v="0"/>
    <s v="EE. UU."/>
    <n v="3"/>
    <n v="3749.68"/>
    <n v="234.36"/>
    <n v="1256.79"/>
    <n v="0.81299999999999994"/>
    <n v="0.8"/>
    <n v="13"/>
    <n v="1.46"/>
    <n v="11"/>
    <n v="1"/>
    <s v="2016-08-27"/>
    <s v="2017-06-21"/>
    <n v="1054.6199999999999"/>
    <s v="Silver"/>
  </r>
  <r>
    <x v="3232"/>
    <x v="1"/>
    <s v="Puerto Rico"/>
    <n v="3"/>
    <n v="949.79"/>
    <n v="135.68"/>
    <n v="196.37"/>
    <n v="0.71399999999999997"/>
    <n v="0.7"/>
    <n v="5"/>
    <n v="1"/>
    <n v="2"/>
    <n v="1"/>
    <s v="2015-04-07"/>
    <s v="2017-07-05"/>
    <n v="610.55999999999995"/>
    <s v="Silver"/>
  </r>
  <r>
    <x v="3233"/>
    <x v="0"/>
    <s v="EE. UU."/>
    <n v="5"/>
    <n v="5584.54"/>
    <n v="242.81"/>
    <n v="1233.8499999999999"/>
    <n v="0.78300000000000003"/>
    <n v="0.7"/>
    <n v="19"/>
    <n v="3.37"/>
    <n v="0"/>
    <n v="0"/>
    <s v="2015-05-05"/>
    <s v="2017-09-26"/>
    <n v="1821.07"/>
    <s v="Silver"/>
  </r>
  <r>
    <x v="3234"/>
    <x v="0"/>
    <s v="EE. UU."/>
    <n v="2"/>
    <n v="3849.6"/>
    <n v="202.61"/>
    <n v="-25.49"/>
    <n v="1"/>
    <n v="1"/>
    <n v="19"/>
    <n v="1"/>
    <n v="5"/>
    <n v="1"/>
    <s v="2016-04-03"/>
    <s v="2017-07-04"/>
    <n v="607.83000000000004"/>
    <s v="Silver"/>
  </r>
  <r>
    <x v="3235"/>
    <x v="0"/>
    <s v="Puerto Rico"/>
    <n v="7"/>
    <n v="10978.91"/>
    <n v="224.06"/>
    <n v="2019.29"/>
    <n v="0.93899999999999995"/>
    <n v="1.2"/>
    <n v="44"/>
    <n v="2.82"/>
    <n v="0"/>
    <n v="0"/>
    <s v="2015-06-20"/>
    <s v="2017-09-03"/>
    <n v="2352.63"/>
    <s v="Gold"/>
  </r>
  <r>
    <x v="3236"/>
    <x v="1"/>
    <s v="EE. UU."/>
    <n v="6"/>
    <n v="3759.66"/>
    <n v="179.03"/>
    <n v="232.81"/>
    <n v="0.90500000000000003"/>
    <n v="1"/>
    <n v="19"/>
    <n v="1.53"/>
    <n v="13"/>
    <n v="1"/>
    <s v="2015-01-04"/>
    <s v="2016-12-08"/>
    <n v="1611.27"/>
    <s v="Silver"/>
  </r>
  <r>
    <x v="3237"/>
    <x v="2"/>
    <s v="EE. UU."/>
    <n v="3"/>
    <n v="4474.76"/>
    <n v="248.6"/>
    <n v="771.58"/>
    <n v="0.83299999999999996"/>
    <n v="0.8"/>
    <n v="15"/>
    <n v="1.33"/>
    <n v="15"/>
    <n v="1"/>
    <s v="2015-03-31"/>
    <s v="2015-07-05"/>
    <n v="1118.7"/>
    <s v="Silver"/>
  </r>
  <r>
    <x v="3238"/>
    <x v="2"/>
    <s v="EE. UU."/>
    <n v="7"/>
    <n v="3519.58"/>
    <n v="146.65"/>
    <n v="861.92"/>
    <n v="0.58299999999999996"/>
    <n v="1"/>
    <n v="17"/>
    <n v="1.59"/>
    <n v="8"/>
    <n v="1"/>
    <s v="2015-02-02"/>
    <s v="2017-07-03"/>
    <n v="1539.82"/>
    <s v="Silver"/>
  </r>
  <r>
    <x v="3239"/>
    <x v="2"/>
    <s v="EE. UU."/>
    <n v="6"/>
    <n v="2980.56"/>
    <n v="186.29"/>
    <n v="-848.15"/>
    <n v="0.188"/>
    <n v="-0.6"/>
    <n v="6"/>
    <n v="1"/>
    <n v="3"/>
    <n v="1"/>
    <s v="2015-09-02"/>
    <s v="2017-03-29"/>
    <n v="1676.61"/>
    <s v="Silver"/>
  </r>
  <r>
    <x v="3240"/>
    <x v="2"/>
    <s v="Puerto Rico"/>
    <n v="5"/>
    <n v="2629.73"/>
    <n v="219.14"/>
    <n v="493.3"/>
    <n v="0.25"/>
    <n v="0.5"/>
    <n v="1"/>
    <n v="2"/>
    <n v="0"/>
    <n v="1"/>
    <s v="2015-02-10"/>
    <s v="2017-04-10"/>
    <n v="1643.55"/>
    <s v="Silver"/>
  </r>
  <r>
    <x v="3241"/>
    <x v="0"/>
    <s v="EE. UU."/>
    <n v="1"/>
    <n v="129.99"/>
    <n v="129.99"/>
    <n v="14.4"/>
    <n v="0"/>
    <n v="-2"/>
    <n v="0"/>
    <n v="1.83"/>
    <n v="0"/>
    <n v="0"/>
    <s v="2017-05-23"/>
    <s v="2017-05-23"/>
    <n v="194.98"/>
    <s v="Bronze"/>
  </r>
  <r>
    <x v="3242"/>
    <x v="0"/>
    <s v="EE. UU."/>
    <n v="4"/>
    <n v="4669.28"/>
    <n v="203.01"/>
    <n v="783.01"/>
    <n v="0.87"/>
    <n v="0.7"/>
    <n v="19"/>
    <n v="1.26"/>
    <n v="13"/>
    <n v="1"/>
    <s v="2015-10-28"/>
    <s v="2017-05-02"/>
    <n v="1218.06"/>
    <s v="Silver"/>
  </r>
  <r>
    <x v="3243"/>
    <x v="0"/>
    <s v="EE. UU."/>
    <n v="7"/>
    <n v="5719.33"/>
    <n v="211.83"/>
    <n v="1143.06"/>
    <n v="0.40699999999999997"/>
    <n v="0"/>
    <n v="20"/>
    <n v="1.85"/>
    <n v="17"/>
    <n v="1"/>
    <s v="2015-09-29"/>
    <s v="2017-05-10"/>
    <n v="2224.2199999999998"/>
    <s v="Gold"/>
  </r>
  <r>
    <x v="3244"/>
    <x v="0"/>
    <s v="Puerto Rico"/>
    <n v="4"/>
    <n v="11039.07"/>
    <n v="256.72000000000003"/>
    <n v="-10.02"/>
    <n v="0.95299999999999996"/>
    <n v="1.8"/>
    <n v="41"/>
    <n v="1.37"/>
    <n v="21"/>
    <n v="1"/>
    <s v="2016-03-22"/>
    <s v="2017-06-01"/>
    <n v="1540.32"/>
    <s v="Silver"/>
  </r>
  <r>
    <x v="3245"/>
    <x v="0"/>
    <s v="EE. UU."/>
    <n v="4"/>
    <n v="1835.78"/>
    <n v="131.13"/>
    <n v="351.75"/>
    <n v="0.71399999999999997"/>
    <n v="0.6"/>
    <n v="10"/>
    <n v="1.6"/>
    <n v="5"/>
    <n v="1"/>
    <s v="2015-11-03"/>
    <s v="2016-09-04"/>
    <n v="786.78"/>
    <s v="Silver"/>
  </r>
  <r>
    <x v="3246"/>
    <x v="0"/>
    <s v="EE. UU."/>
    <n v="6"/>
    <n v="5359.21"/>
    <n v="198.49"/>
    <n v="177.13"/>
    <n v="0.70399999999999996"/>
    <n v="0.9"/>
    <n v="23"/>
    <n v="2.78"/>
    <n v="4"/>
    <n v="0"/>
    <s v="2016-12-27"/>
    <s v="2017-08-13"/>
    <n v="1786.41"/>
    <s v="Silver"/>
  </r>
  <r>
    <x v="3247"/>
    <x v="0"/>
    <s v="Puerto Rico"/>
    <n v="5"/>
    <n v="2144.66"/>
    <n v="112.88"/>
    <n v="435.54"/>
    <n v="0"/>
    <n v="-0.4"/>
    <n v="16"/>
    <n v="2.19"/>
    <n v="5"/>
    <n v="1"/>
    <s v="2015-03-03"/>
    <s v="2017-01-03"/>
    <n v="846.6"/>
    <s v="Silver"/>
  </r>
  <r>
    <x v="3248"/>
    <x v="2"/>
    <s v="EE. UU."/>
    <n v="5"/>
    <n v="6184.35"/>
    <n v="206.15"/>
    <n v="1108.6300000000001"/>
    <n v="0.73299999999999998"/>
    <n v="0.9"/>
    <n v="25"/>
    <n v="2.6"/>
    <n v="5"/>
    <n v="0"/>
    <s v="2015-03-21"/>
    <s v="2017-09-04"/>
    <n v="1546.12"/>
    <s v="Silver"/>
  </r>
  <r>
    <x v="3249"/>
    <x v="2"/>
    <s v="Puerto Rico"/>
    <n v="5"/>
    <n v="17193.87"/>
    <n v="204.69"/>
    <n v="-672.36"/>
    <n v="0.60699999999999998"/>
    <n v="1"/>
    <n v="84"/>
    <n v="1.48"/>
    <n v="60"/>
    <n v="1"/>
    <s v="2015-10-03"/>
    <s v="2017-07-12"/>
    <n v="1535.18"/>
    <s v="Silver"/>
  </r>
  <r>
    <x v="3250"/>
    <x v="2"/>
    <s v="EE. UU."/>
    <n v="4"/>
    <n v="10258.969999999999"/>
    <n v="223.02"/>
    <n v="1688.85"/>
    <n v="1"/>
    <n v="1.5"/>
    <n v="46"/>
    <n v="1.48"/>
    <n v="14"/>
    <n v="1"/>
    <s v="2015-09-08"/>
    <s v="2016-08-10"/>
    <n v="1338.12"/>
    <s v="Silver"/>
  </r>
  <r>
    <x v="3251"/>
    <x v="0"/>
    <s v="Puerto Rico"/>
    <n v="4"/>
    <n v="1979.61"/>
    <n v="197.96"/>
    <n v="-184.46"/>
    <n v="0.3"/>
    <n v="0.4"/>
    <n v="9"/>
    <n v="1.67"/>
    <n v="3"/>
    <n v="1"/>
    <s v="2016-02-15"/>
    <s v="2017-03-04"/>
    <n v="1187.76"/>
    <s v="Silver"/>
  </r>
  <r>
    <x v="3252"/>
    <x v="0"/>
    <s v="EE. UU."/>
    <n v="5"/>
    <n v="3423.56"/>
    <n v="244.54"/>
    <n v="610.21"/>
    <n v="0.5"/>
    <n v="0.4"/>
    <n v="11"/>
    <n v="2"/>
    <n v="3"/>
    <n v="1"/>
    <s v="2015-12-16"/>
    <s v="2017-03-03"/>
    <n v="1834.05"/>
    <s v="Silver"/>
  </r>
  <r>
    <x v="3253"/>
    <x v="1"/>
    <s v="EE. UU."/>
    <n v="2"/>
    <n v="3239.52"/>
    <n v="202.47"/>
    <n v="1081.17"/>
    <n v="0.93799999999999994"/>
    <n v="1.8"/>
    <n v="15"/>
    <n v="2"/>
    <n v="0"/>
    <n v="1"/>
    <s v="2015-10-10"/>
    <s v="2016-09-17"/>
    <n v="607.41"/>
    <s v="Silver"/>
  </r>
  <r>
    <x v="3254"/>
    <x v="1"/>
    <s v="Puerto Rico"/>
    <n v="8"/>
    <n v="4549.49"/>
    <n v="227.47"/>
    <n v="-256.58999999999997"/>
    <n v="0.2"/>
    <n v="-0.5"/>
    <n v="10"/>
    <n v="3"/>
    <n v="0"/>
    <n v="0"/>
    <s v="2015-01-13"/>
    <s v="2017-09-21"/>
    <n v="2729.64"/>
    <s v="Gold"/>
  </r>
  <r>
    <x v="3255"/>
    <x v="2"/>
    <s v="EE. UU."/>
    <n v="6"/>
    <n v="6104.49"/>
    <n v="190.77"/>
    <n v="-430.16"/>
    <n v="0.81299999999999994"/>
    <n v="1.1000000000000001"/>
    <n v="26"/>
    <n v="2.38"/>
    <n v="3"/>
    <n v="0"/>
    <s v="2015-03-27"/>
    <s v="2017-08-16"/>
    <n v="1716.93"/>
    <s v="Silver"/>
  </r>
  <r>
    <x v="3256"/>
    <x v="0"/>
    <s v="Puerto Rico"/>
    <n v="6"/>
    <n v="2245.63"/>
    <n v="132.1"/>
    <n v="570.83000000000004"/>
    <n v="0.64700000000000002"/>
    <n v="0.3"/>
    <n v="14"/>
    <n v="1.36"/>
    <n v="6"/>
    <n v="1"/>
    <s v="2015-07-11"/>
    <s v="2017-07-11"/>
    <n v="1188.9000000000001"/>
    <s v="Silver"/>
  </r>
  <r>
    <x v="3257"/>
    <x v="2"/>
    <s v="EE. UU."/>
    <n v="7"/>
    <n v="15293.71"/>
    <n v="209.5"/>
    <n v="1332.56"/>
    <n v="0.877"/>
    <n v="1.7"/>
    <n v="63"/>
    <n v="1.49"/>
    <n v="32"/>
    <n v="1"/>
    <s v="2015-01-27"/>
    <s v="2017-02-02"/>
    <n v="2199.75"/>
    <s v="Gold"/>
  </r>
  <r>
    <x v="3258"/>
    <x v="1"/>
    <s v="Puerto Rico"/>
    <n v="8"/>
    <n v="11771.59"/>
    <n v="196.19"/>
    <n v="1532.17"/>
    <n v="0.78300000000000003"/>
    <n v="1.5"/>
    <n v="51"/>
    <n v="1.55"/>
    <n v="19"/>
    <n v="1"/>
    <s v="2015-09-27"/>
    <s v="2017-06-18"/>
    <n v="2354.2800000000002"/>
    <s v="Gold"/>
  </r>
  <r>
    <x v="3259"/>
    <x v="0"/>
    <s v="EE. UU."/>
    <n v="9"/>
    <n v="12138.36"/>
    <n v="263.88"/>
    <n v="3283.27"/>
    <n v="0.45700000000000002"/>
    <n v="0.3"/>
    <n v="40"/>
    <n v="3.7"/>
    <n v="0"/>
    <n v="0"/>
    <s v="2015-07-17"/>
    <s v="2017-09-07"/>
    <n v="3562.38"/>
    <s v="Gold"/>
  </r>
  <r>
    <x v="3260"/>
    <x v="2"/>
    <s v="Puerto Rico"/>
    <n v="5"/>
    <n v="3541.52"/>
    <n v="177.08"/>
    <n v="440.74"/>
    <n v="0.65"/>
    <n v="0.4"/>
    <n v="13"/>
    <n v="3.08"/>
    <n v="0"/>
    <n v="0"/>
    <s v="2015-03-05"/>
    <s v="2017-08-26"/>
    <n v="1328.1"/>
    <s v="Silver"/>
  </r>
  <r>
    <x v="3261"/>
    <x v="2"/>
    <s v="EE. UU."/>
    <n v="1"/>
    <n v="639.94000000000005"/>
    <n v="319.97000000000003"/>
    <n v="-234.81"/>
    <n v="0"/>
    <n v="-2"/>
    <n v="0"/>
    <n v="1.83"/>
    <n v="0"/>
    <n v="0"/>
    <s v="2015-05-21"/>
    <s v="2015-05-21"/>
    <n v="479.96"/>
    <s v="Bronze"/>
  </r>
  <r>
    <x v="3262"/>
    <x v="2"/>
    <s v="EE. UU."/>
    <n v="4"/>
    <n v="5189.28"/>
    <n v="157.25"/>
    <n v="818.67"/>
    <n v="0.97"/>
    <n v="2.4"/>
    <n v="31"/>
    <n v="1.1599999999999999"/>
    <n v="18"/>
    <n v="1"/>
    <s v="2016-02-03"/>
    <s v="2016-10-07"/>
    <n v="943.5"/>
    <s v="Silver"/>
  </r>
  <r>
    <x v="3263"/>
    <x v="2"/>
    <s v="Puerto Rico"/>
    <n v="5"/>
    <n v="5239.42"/>
    <n v="163.72999999999999"/>
    <n v="-2666.48"/>
    <n v="0.313"/>
    <n v="1.2"/>
    <n v="30"/>
    <n v="2.2999999999999998"/>
    <n v="10"/>
    <n v="0"/>
    <s v="2015-02-08"/>
    <s v="2017-10-01"/>
    <n v="1227.97"/>
    <s v="Silver"/>
  </r>
  <r>
    <x v="3264"/>
    <x v="2"/>
    <s v="EE. UU."/>
    <n v="8"/>
    <n v="10343.44"/>
    <n v="211.09"/>
    <n v="1545.63"/>
    <n v="0.81599999999999995"/>
    <n v="1"/>
    <n v="44"/>
    <n v="1.48"/>
    <n v="26"/>
    <n v="1"/>
    <s v="2015-05-01"/>
    <s v="2017-01-14"/>
    <n v="2533.08"/>
    <s v="Gold"/>
  </r>
  <r>
    <x v="3265"/>
    <x v="2"/>
    <s v="Puerto Rico"/>
    <n v="9"/>
    <n v="19746.099999999999"/>
    <n v="205.69"/>
    <n v="1173.06"/>
    <n v="0.72899999999999998"/>
    <n v="0.9"/>
    <n v="93"/>
    <n v="1.35"/>
    <n v="64"/>
    <n v="1"/>
    <s v="2015-02-04"/>
    <s v="2017-07-11"/>
    <n v="2776.82"/>
    <s v="Gold"/>
  </r>
  <r>
    <x v="3266"/>
    <x v="0"/>
    <s v="EE. UU."/>
    <n v="7"/>
    <n v="10903.93"/>
    <n v="227.17"/>
    <n v="255.95"/>
    <n v="0.75"/>
    <n v="0.9"/>
    <n v="36"/>
    <n v="1.5"/>
    <n v="18"/>
    <n v="1"/>
    <s v="2015-01-03"/>
    <s v="2017-03-21"/>
    <n v="2385.2800000000002"/>
    <s v="Gold"/>
  </r>
  <r>
    <x v="3267"/>
    <x v="1"/>
    <s v="Puerto Rico"/>
    <n v="4"/>
    <n v="1779.74"/>
    <n v="161.79"/>
    <n v="-177.41"/>
    <n v="0.90900000000000003"/>
    <n v="1.1000000000000001"/>
    <n v="11"/>
    <n v="1.36"/>
    <n v="5"/>
    <n v="1"/>
    <s v="2015-06-22"/>
    <s v="2017-07-08"/>
    <n v="970.74"/>
    <s v="Silver"/>
  </r>
  <r>
    <x v="3268"/>
    <x v="2"/>
    <s v="EE. UU."/>
    <n v="4"/>
    <n v="4457.55"/>
    <n v="165.09"/>
    <n v="1052.78"/>
    <n v="0.77800000000000002"/>
    <n v="0.6"/>
    <n v="21"/>
    <n v="1.48"/>
    <n v="8"/>
    <n v="1"/>
    <s v="2015-06-10"/>
    <s v="2016-11-11"/>
    <n v="990.54"/>
    <s v="Silver"/>
  </r>
  <r>
    <x v="3269"/>
    <x v="0"/>
    <s v="Puerto Rico"/>
    <n v="3"/>
    <n v="2619.67"/>
    <n v="218.31"/>
    <n v="280.24"/>
    <n v="0.66700000000000004"/>
    <n v="0.8"/>
    <n v="12"/>
    <n v="1.25"/>
    <n v="7"/>
    <n v="1"/>
    <s v="2015-02-20"/>
    <s v="2016-11-04"/>
    <n v="982.4"/>
    <s v="Silver"/>
  </r>
  <r>
    <x v="3270"/>
    <x v="2"/>
    <s v="EE. UU."/>
    <n v="5"/>
    <n v="2923.37"/>
    <n v="116.93"/>
    <n v="866.73"/>
    <n v="0.96"/>
    <n v="2.6"/>
    <n v="24"/>
    <n v="1.46"/>
    <n v="23"/>
    <n v="1"/>
    <s v="2015-06-16"/>
    <s v="2017-06-27"/>
    <n v="876.98"/>
    <s v="Silver"/>
  </r>
  <r>
    <x v="3271"/>
    <x v="2"/>
    <s v="Puerto Rico"/>
    <n v="4"/>
    <n v="6999.13"/>
    <n v="194.42"/>
    <n v="125.39"/>
    <n v="0.75"/>
    <n v="0.5"/>
    <n v="36"/>
    <n v="1.47"/>
    <n v="18"/>
    <n v="1"/>
    <s v="2015-01-22"/>
    <s v="2017-06-30"/>
    <n v="1166.52"/>
    <s v="Silver"/>
  </r>
  <r>
    <x v="3272"/>
    <x v="2"/>
    <s v="EE. UU."/>
    <n v="4"/>
    <n v="1162.78"/>
    <n v="129.19999999999999"/>
    <n v="172.34"/>
    <n v="0.55600000000000005"/>
    <n v="0.2"/>
    <n v="8"/>
    <n v="1.75"/>
    <n v="1"/>
    <n v="1"/>
    <s v="2015-02-26"/>
    <s v="2017-07-01"/>
    <n v="775.2"/>
    <s v="Silver"/>
  </r>
  <r>
    <x v="3273"/>
    <x v="0"/>
    <s v="Puerto Rico"/>
    <n v="6"/>
    <n v="9289.4"/>
    <n v="221.18"/>
    <n v="-2814.02"/>
    <n v="0.90500000000000003"/>
    <n v="1.9"/>
    <n v="40"/>
    <n v="2.68"/>
    <n v="5"/>
    <n v="0"/>
    <s v="2015-01-24"/>
    <s v="2017-09-02"/>
    <n v="1990.62"/>
    <s v="Silver"/>
  </r>
  <r>
    <x v="3274"/>
    <x v="0"/>
    <s v="EE. UU."/>
    <n v="1"/>
    <n v="399.98"/>
    <n v="399.98"/>
    <n v="38.4"/>
    <n v="1"/>
    <n v="1"/>
    <n v="1"/>
    <n v="3"/>
    <n v="0"/>
    <n v="1"/>
    <s v="2016-06-06"/>
    <s v="2016-06-06"/>
    <n v="599.97"/>
    <s v="Silver"/>
  </r>
  <r>
    <x v="3275"/>
    <x v="0"/>
    <s v="EE. UU."/>
    <n v="4"/>
    <n v="3329.81"/>
    <n v="184.99"/>
    <n v="422.47"/>
    <n v="0.61099999999999999"/>
    <n v="1.3"/>
    <n v="15"/>
    <n v="3.93"/>
    <n v="0"/>
    <n v="0"/>
    <s v="2015-04-17"/>
    <s v="2017-09-17"/>
    <n v="1109.94"/>
    <s v="Silver"/>
  </r>
  <r>
    <x v="3276"/>
    <x v="0"/>
    <s v="Puerto Rico"/>
    <n v="6"/>
    <n v="8010.07"/>
    <n v="222.5"/>
    <n v="442.68"/>
    <n v="0.86099999999999999"/>
    <n v="0.9"/>
    <n v="30"/>
    <n v="1.43"/>
    <n v="13"/>
    <n v="1"/>
    <s v="2015-04-22"/>
    <s v="2017-03-04"/>
    <n v="2002.5"/>
    <s v="Gold"/>
  </r>
  <r>
    <x v="3277"/>
    <x v="0"/>
    <s v="EE. UU."/>
    <n v="7"/>
    <n v="9930.77"/>
    <n v="206.89"/>
    <n v="2072.7199999999998"/>
    <n v="0.83299999999999996"/>
    <n v="1.7"/>
    <n v="45"/>
    <n v="1.24"/>
    <n v="27"/>
    <n v="1"/>
    <s v="2015-08-31"/>
    <s v="2017-07-31"/>
    <n v="2172.35"/>
    <s v="Gold"/>
  </r>
  <r>
    <x v="3278"/>
    <x v="0"/>
    <s v="Puerto Rico"/>
    <n v="8"/>
    <n v="10673.97"/>
    <n v="190.61"/>
    <n v="-689.76"/>
    <n v="0.85699999999999998"/>
    <n v="0.9"/>
    <n v="51"/>
    <n v="1.53"/>
    <n v="40"/>
    <n v="1"/>
    <s v="2015-08-03"/>
    <s v="2017-06-26"/>
    <n v="2287.3200000000002"/>
    <s v="Gold"/>
  </r>
  <r>
    <x v="3279"/>
    <x v="0"/>
    <s v="EE. UU."/>
    <n v="4"/>
    <n v="6499.29"/>
    <n v="196.95"/>
    <n v="1648.31"/>
    <n v="0.879"/>
    <n v="0.9"/>
    <n v="33"/>
    <n v="1.42"/>
    <n v="16"/>
    <n v="1"/>
    <s v="2015-06-18"/>
    <s v="2017-07-25"/>
    <n v="1181.7"/>
    <s v="Silver"/>
  </r>
  <r>
    <x v="3280"/>
    <x v="0"/>
    <s v="Puerto Rico"/>
    <n v="3"/>
    <n v="899.81"/>
    <n v="149.97"/>
    <n v="-140.22"/>
    <n v="0.16700000000000001"/>
    <n v="0.2"/>
    <n v="5"/>
    <n v="1.4"/>
    <n v="0"/>
    <n v="1"/>
    <s v="2015-12-25"/>
    <s v="2016-06-05"/>
    <n v="674.86"/>
    <s v="Silver"/>
  </r>
  <r>
    <x v="3281"/>
    <x v="0"/>
    <s v="EE. UU."/>
    <n v="5"/>
    <n v="7994.16"/>
    <n v="210.37"/>
    <n v="1902.33"/>
    <n v="0.92100000000000004"/>
    <n v="1.2"/>
    <n v="35"/>
    <n v="1.83"/>
    <n v="21"/>
    <n v="1"/>
    <s v="2016-03-28"/>
    <s v="2017-01-23"/>
    <n v="1577.78"/>
    <s v="Silver"/>
  </r>
  <r>
    <x v="3282"/>
    <x v="0"/>
    <s v="EE. UU."/>
    <n v="4"/>
    <n v="10470.299999999999"/>
    <n v="213.68"/>
    <n v="2175.4699999999998"/>
    <n v="0.93899999999999995"/>
    <n v="0.9"/>
    <n v="46"/>
    <n v="1.24"/>
    <n v="26"/>
    <n v="1"/>
    <s v="2016-03-29"/>
    <s v="2017-06-01"/>
    <n v="1282.08"/>
    <s v="Silver"/>
  </r>
  <r>
    <x v="3283"/>
    <x v="0"/>
    <s v="Puerto Rico"/>
    <n v="3"/>
    <n v="1154.75"/>
    <n v="192.46"/>
    <n v="41.48"/>
    <n v="0.66700000000000004"/>
    <n v="0.7"/>
    <n v="4"/>
    <n v="1.5"/>
    <n v="2"/>
    <n v="1"/>
    <s v="2015-09-25"/>
    <s v="2017-03-09"/>
    <n v="866.07"/>
    <s v="Silver"/>
  </r>
  <r>
    <x v="3284"/>
    <x v="0"/>
    <s v="EE. UU."/>
    <n v="3"/>
    <n v="4797.63"/>
    <n v="208.59"/>
    <n v="520.16"/>
    <n v="0.78300000000000003"/>
    <n v="0.8"/>
    <n v="23"/>
    <n v="1.65"/>
    <n v="2"/>
    <n v="1"/>
    <s v="2015-01-19"/>
    <s v="2017-04-08"/>
    <n v="938.66"/>
    <s v="Silver"/>
  </r>
  <r>
    <x v="3285"/>
    <x v="0"/>
    <s v="Puerto Rico"/>
    <n v="7"/>
    <n v="14729.85"/>
    <n v="210.43"/>
    <n v="159.9"/>
    <n v="0.91400000000000003"/>
    <n v="1.3"/>
    <n v="64"/>
    <n v="1.61"/>
    <n v="44"/>
    <n v="1"/>
    <s v="2015-03-23"/>
    <s v="2017-07-19"/>
    <n v="2209.52"/>
    <s v="Gold"/>
  </r>
  <r>
    <x v="3286"/>
    <x v="2"/>
    <s v="EE. UU."/>
    <n v="4"/>
    <n v="2809.72"/>
    <n v="234.14"/>
    <n v="115.78"/>
    <n v="0.41699999999999998"/>
    <n v="0.3"/>
    <n v="9"/>
    <n v="1.22"/>
    <n v="2"/>
    <n v="1"/>
    <s v="2015-09-24"/>
    <s v="2017-02-03"/>
    <n v="1404.84"/>
    <s v="Silver"/>
  </r>
  <r>
    <x v="3287"/>
    <x v="2"/>
    <s v="Puerto Rico"/>
    <n v="3"/>
    <n v="3907.4"/>
    <n v="195.37"/>
    <n v="247.83"/>
    <n v="1"/>
    <n v="1.5"/>
    <n v="18"/>
    <n v="1.5"/>
    <n v="6"/>
    <n v="1"/>
    <s v="2016-02-04"/>
    <s v="2017-07-28"/>
    <n v="879.16"/>
    <s v="Silver"/>
  </r>
  <r>
    <x v="3288"/>
    <x v="2"/>
    <s v="EE. UU."/>
    <n v="6"/>
    <n v="3754.41"/>
    <n v="220.85"/>
    <n v="1111.43"/>
    <n v="0.41199999999999998"/>
    <n v="1.1000000000000001"/>
    <n v="10"/>
    <n v="2.5"/>
    <n v="3"/>
    <n v="0"/>
    <s v="2015-01-18"/>
    <s v="2017-08-05"/>
    <n v="1987.65"/>
    <s v="Silver"/>
  </r>
  <r>
    <x v="3289"/>
    <x v="0"/>
    <s v="Puerto Rico"/>
    <n v="2"/>
    <n v="2654.66"/>
    <n v="241.33"/>
    <n v="720.3"/>
    <n v="0.72699999999999998"/>
    <n v="0.7"/>
    <n v="8"/>
    <n v="1.5"/>
    <n v="0"/>
    <n v="1"/>
    <s v="2016-07-27"/>
    <s v="2016-09-02"/>
    <n v="723.99"/>
    <s v="Silver"/>
  </r>
  <r>
    <x v="3290"/>
    <x v="0"/>
    <s v="EE. UU."/>
    <n v="4"/>
    <n v="7029.25"/>
    <n v="234.31"/>
    <n v="1648.9"/>
    <n v="0.86699999999999999"/>
    <n v="0.9"/>
    <n v="26"/>
    <n v="3.12"/>
    <n v="3"/>
    <n v="0"/>
    <s v="2015-01-12"/>
    <s v="2017-08-31"/>
    <n v="1405.86"/>
    <s v="Silver"/>
  </r>
  <r>
    <x v="3291"/>
    <x v="0"/>
    <s v="Puerto Rico"/>
    <n v="5"/>
    <n v="7658.56"/>
    <n v="225.25"/>
    <n v="959.02"/>
    <n v="0.41199999999999998"/>
    <n v="-0.4"/>
    <n v="34"/>
    <n v="1.53"/>
    <n v="15"/>
    <n v="1"/>
    <s v="2015-04-01"/>
    <s v="2017-06-12"/>
    <n v="1689.38"/>
    <s v="Silver"/>
  </r>
  <r>
    <x v="3292"/>
    <x v="0"/>
    <s v="EE. UU."/>
    <n v="7"/>
    <n v="5201.54"/>
    <n v="208.06"/>
    <n v="528.75"/>
    <n v="0.52"/>
    <n v="0.6"/>
    <n v="18"/>
    <n v="1.67"/>
    <n v="18"/>
    <n v="1"/>
    <s v="2015-04-02"/>
    <s v="2017-03-21"/>
    <n v="2184.63"/>
    <s v="Gold"/>
  </r>
  <r>
    <x v="3293"/>
    <x v="0"/>
    <s v="EE. UU."/>
    <n v="6"/>
    <n v="9738.75"/>
    <n v="202.89"/>
    <n v="3035.16"/>
    <n v="0.81299999999999994"/>
    <n v="0.9"/>
    <n v="40"/>
    <n v="1.65"/>
    <n v="17"/>
    <n v="1"/>
    <s v="2015-06-01"/>
    <s v="2017-03-27"/>
    <n v="1826.01"/>
    <s v="Silver"/>
  </r>
  <r>
    <x v="3294"/>
    <x v="0"/>
    <s v="EE. UU."/>
    <n v="5"/>
    <n v="4045.47"/>
    <n v="139.5"/>
    <n v="1110.71"/>
    <n v="0.86199999999999999"/>
    <n v="0.7"/>
    <n v="25"/>
    <n v="1.64"/>
    <n v="23"/>
    <n v="1"/>
    <s v="2015-02-11"/>
    <s v="2017-03-03"/>
    <n v="1046.25"/>
    <s v="Silver"/>
  </r>
  <r>
    <x v="3295"/>
    <x v="0"/>
    <s v="EE. UU."/>
    <n v="3"/>
    <n v="1919.72"/>
    <n v="191.97"/>
    <n v="-579.25"/>
    <n v="0.4"/>
    <n v="-0.5"/>
    <n v="7"/>
    <n v="1.29"/>
    <n v="7"/>
    <n v="1"/>
    <s v="2015-01-06"/>
    <s v="2017-02-16"/>
    <n v="863.86"/>
    <s v="Silver"/>
  </r>
  <r>
    <x v="3296"/>
    <x v="0"/>
    <s v="EE. UU."/>
    <n v="2"/>
    <n v="3214.75"/>
    <n v="214.32"/>
    <n v="1007.28"/>
    <n v="1"/>
    <n v="2"/>
    <n v="12"/>
    <n v="3.33"/>
    <n v="0"/>
    <n v="0"/>
    <s v="2016-07-03"/>
    <s v="2017-09-21"/>
    <n v="642.96"/>
    <s v="Silver"/>
  </r>
  <r>
    <x v="3297"/>
    <x v="0"/>
    <s v="Puerto Rico"/>
    <n v="1"/>
    <n v="819.87"/>
    <n v="163.97"/>
    <n v="50.17"/>
    <n v="0"/>
    <n v="-1"/>
    <n v="0"/>
    <n v="1.83"/>
    <n v="0"/>
    <n v="0"/>
    <s v="2015-06-08"/>
    <s v="2015-06-08"/>
    <n v="245.96"/>
    <s v="Bronze"/>
  </r>
  <r>
    <x v="3298"/>
    <x v="0"/>
    <s v="EE. UU."/>
    <n v="6"/>
    <n v="6854.23"/>
    <n v="214.19"/>
    <n v="789.88"/>
    <n v="0.59399999999999997"/>
    <n v="0.4"/>
    <n v="24"/>
    <n v="3.17"/>
    <n v="8"/>
    <n v="0"/>
    <s v="2015-07-29"/>
    <s v="2017-09-18"/>
    <n v="1927.71"/>
    <s v="Silver"/>
  </r>
  <r>
    <x v="3299"/>
    <x v="0"/>
    <s v="EE. UU."/>
    <n v="10"/>
    <n v="11828.56"/>
    <n v="207.52"/>
    <n v="1703.94"/>
    <n v="0.77200000000000002"/>
    <n v="1.4"/>
    <n v="53"/>
    <n v="1.4"/>
    <n v="34"/>
    <n v="1"/>
    <s v="2015-12-05"/>
    <s v="2017-02-01"/>
    <n v="3112.8"/>
    <s v="Gold"/>
  </r>
  <r>
    <x v="3300"/>
    <x v="0"/>
    <s v="EE. UU."/>
    <n v="2"/>
    <n v="6778.88"/>
    <n v="242.1"/>
    <n v="-2081.0700000000002"/>
    <n v="0.89300000000000002"/>
    <n v="1.7"/>
    <n v="28"/>
    <n v="1"/>
    <n v="18"/>
    <n v="1"/>
    <s v="2016-05-21"/>
    <s v="2017-03-16"/>
    <n v="726.3"/>
    <s v="Silver"/>
  </r>
  <r>
    <x v="3301"/>
    <x v="0"/>
    <s v="Puerto Rico"/>
    <n v="2"/>
    <n v="819.9"/>
    <n v="204.98"/>
    <n v="87.51"/>
    <n v="1"/>
    <n v="1.5"/>
    <n v="4"/>
    <n v="1"/>
    <n v="2"/>
    <n v="1"/>
    <s v="2015-02-22"/>
    <s v="2017-03-16"/>
    <n v="614.94000000000005"/>
    <s v="Silver"/>
  </r>
  <r>
    <x v="3302"/>
    <x v="0"/>
    <s v="EE. UU."/>
    <n v="4"/>
    <n v="6729.31"/>
    <n v="181.87"/>
    <n v="-276.16000000000003"/>
    <n v="0.75700000000000001"/>
    <n v="0.8"/>
    <n v="28"/>
    <n v="1.57"/>
    <n v="8"/>
    <n v="1"/>
    <s v="2015-07-15"/>
    <s v="2015-10-17"/>
    <n v="1091.22"/>
    <s v="Silver"/>
  </r>
  <r>
    <x v="3303"/>
    <x v="0"/>
    <s v="Puerto Rico"/>
    <n v="9"/>
    <n v="6129.34"/>
    <n v="191.54"/>
    <n v="-616.65"/>
    <n v="0.81299999999999994"/>
    <n v="0.8"/>
    <n v="30"/>
    <n v="1.6"/>
    <n v="17"/>
    <n v="1"/>
    <s v="2015-06-16"/>
    <s v="2017-07-03"/>
    <n v="2585.79"/>
    <s v="Gold"/>
  </r>
  <r>
    <x v="3304"/>
    <x v="0"/>
    <s v="Puerto Rico"/>
    <n v="2"/>
    <n v="3879.85"/>
    <n v="184.75"/>
    <n v="-1666.86"/>
    <n v="0.76200000000000001"/>
    <n v="0.8"/>
    <n v="16"/>
    <n v="2.25"/>
    <n v="4"/>
    <n v="0"/>
    <s v="2017-09-16"/>
    <s v="2017-09-28"/>
    <n v="554.25"/>
    <s v="Silver"/>
  </r>
  <r>
    <x v="3305"/>
    <x v="0"/>
    <s v="Puerto Rico"/>
    <n v="6"/>
    <n v="7997.23"/>
    <n v="275.77"/>
    <n v="-808.66"/>
    <n v="0.72399999999999998"/>
    <n v="0.6"/>
    <n v="21"/>
    <n v="2.9"/>
    <n v="0"/>
    <n v="0"/>
    <s v="2015-11-03"/>
    <s v="2017-10-02"/>
    <n v="2481.9299999999998"/>
    <s v="Gold"/>
  </r>
  <r>
    <x v="3306"/>
    <x v="0"/>
    <s v="EE. UU."/>
    <n v="4"/>
    <n v="8279.2999999999993"/>
    <n v="212.29"/>
    <n v="2897.39"/>
    <n v="1"/>
    <n v="1.6"/>
    <n v="38"/>
    <n v="1.34"/>
    <n v="24"/>
    <n v="1"/>
    <s v="2015-05-16"/>
    <s v="2017-02-06"/>
    <n v="1273.74"/>
    <s v="Silver"/>
  </r>
  <r>
    <x v="3307"/>
    <x v="0"/>
    <s v="Puerto Rico"/>
    <n v="4"/>
    <n v="7999"/>
    <n v="222.19"/>
    <n v="2235.33"/>
    <n v="1"/>
    <n v="2.2999999999999998"/>
    <n v="36"/>
    <n v="1.69"/>
    <n v="21"/>
    <n v="1"/>
    <s v="2015-07-04"/>
    <s v="2017-01-04"/>
    <n v="1333.14"/>
    <s v="Silver"/>
  </r>
  <r>
    <x v="3308"/>
    <x v="2"/>
    <s v="Puerto Rico"/>
    <n v="5"/>
    <n v="11788.89"/>
    <n v="199.81"/>
    <n v="-581.70000000000005"/>
    <n v="0.98299999999999998"/>
    <n v="1.5"/>
    <n v="58"/>
    <n v="1.71"/>
    <n v="22"/>
    <n v="1"/>
    <s v="2015-04-08"/>
    <s v="2017-05-08"/>
    <n v="1498.57"/>
    <s v="Silver"/>
  </r>
  <r>
    <x v="3309"/>
    <x v="1"/>
    <s v="EE. UU."/>
    <n v="5"/>
    <n v="4309.74"/>
    <n v="187.38"/>
    <n v="149.63999999999999"/>
    <n v="0.73899999999999999"/>
    <n v="1.3"/>
    <n v="21"/>
    <n v="1.38"/>
    <n v="15"/>
    <n v="1"/>
    <s v="2015-06-12"/>
    <s v="2017-05-06"/>
    <n v="1405.35"/>
    <s v="Silver"/>
  </r>
  <r>
    <x v="3310"/>
    <x v="0"/>
    <s v="Puerto Rico"/>
    <n v="2"/>
    <n v="929.83"/>
    <n v="154.97"/>
    <n v="332"/>
    <n v="0"/>
    <n v="-0.7"/>
    <n v="0"/>
    <n v="1.83"/>
    <n v="0"/>
    <n v="0"/>
    <s v="2015-01-03"/>
    <s v="2016-09-25"/>
    <n v="464.91"/>
    <s v="Bronze"/>
  </r>
  <r>
    <x v="3311"/>
    <x v="0"/>
    <s v="EE. UU."/>
    <n v="1"/>
    <n v="250"/>
    <n v="250"/>
    <n v="108"/>
    <n v="0"/>
    <n v="0"/>
    <n v="0"/>
    <n v="1.83"/>
    <n v="0"/>
    <n v="0"/>
    <s v="2015-05-20"/>
    <s v="2015-05-20"/>
    <n v="375"/>
    <s v="Bronze"/>
  </r>
  <r>
    <x v="3312"/>
    <x v="0"/>
    <s v="EE. UU."/>
    <n v="5"/>
    <n v="7243.34"/>
    <n v="206.95"/>
    <n v="-144.01"/>
    <n v="0.68600000000000005"/>
    <n v="1.1000000000000001"/>
    <n v="24"/>
    <n v="3.17"/>
    <n v="0"/>
    <n v="0"/>
    <s v="2015-06-27"/>
    <s v="2017-08-05"/>
    <n v="1552.12"/>
    <s v="Silver"/>
  </r>
  <r>
    <x v="3313"/>
    <x v="0"/>
    <s v="Puerto Rico"/>
    <n v="4"/>
    <n v="2119.84"/>
    <n v="163.06"/>
    <n v="482.13"/>
    <n v="0.84599999999999997"/>
    <n v="0.8"/>
    <n v="13"/>
    <n v="1.38"/>
    <n v="4"/>
    <n v="1"/>
    <s v="2015-08-29"/>
    <s v="2017-01-09"/>
    <n v="978.36"/>
    <s v="Silver"/>
  </r>
  <r>
    <x v="3314"/>
    <x v="2"/>
    <s v="EE. UU."/>
    <n v="4"/>
    <n v="2403.7399999999998"/>
    <n v="218.52"/>
    <n v="33.72"/>
    <n v="9.0999999999999998E-2"/>
    <n v="-1"/>
    <n v="0"/>
    <n v="1.83"/>
    <n v="0"/>
    <n v="0"/>
    <s v="2015-07-01"/>
    <s v="2017-07-16"/>
    <n v="1311.12"/>
    <s v="Silver"/>
  </r>
  <r>
    <x v="3315"/>
    <x v="2"/>
    <s v="EE. UU."/>
    <n v="4"/>
    <n v="2329.61"/>
    <n v="101.29"/>
    <n v="639.69000000000005"/>
    <n v="0.65200000000000002"/>
    <n v="1.1000000000000001"/>
    <n v="19"/>
    <n v="1.47"/>
    <n v="12"/>
    <n v="1"/>
    <s v="2016-04-11"/>
    <s v="2017-03-22"/>
    <n v="607.74"/>
    <s v="Silver"/>
  </r>
  <r>
    <x v="3316"/>
    <x v="2"/>
    <s v="Puerto Rico"/>
    <n v="4"/>
    <n v="1499.74"/>
    <n v="166.64"/>
    <n v="392.54"/>
    <n v="0.55600000000000005"/>
    <n v="0.4"/>
    <n v="8"/>
    <n v="1.25"/>
    <n v="5"/>
    <n v="1"/>
    <s v="2015-02-19"/>
    <s v="2017-07-03"/>
    <n v="999.84"/>
    <s v="Silver"/>
  </r>
  <r>
    <x v="3317"/>
    <x v="2"/>
    <s v="EE. UU."/>
    <n v="6"/>
    <n v="5289.52"/>
    <n v="211.58"/>
    <n v="842.74"/>
    <n v="0.76"/>
    <n v="0.8"/>
    <n v="20"/>
    <n v="1.45"/>
    <n v="6"/>
    <n v="1"/>
    <s v="2015-06-10"/>
    <s v="2017-08-03"/>
    <n v="1904.22"/>
    <s v="Silver"/>
  </r>
  <r>
    <x v="3318"/>
    <x v="1"/>
    <s v="Puerto Rico"/>
    <n v="6"/>
    <n v="7479.3"/>
    <n v="207.76"/>
    <n v="1303.83"/>
    <n v="0.75"/>
    <n v="0.5"/>
    <n v="27"/>
    <n v="1.52"/>
    <n v="20"/>
    <n v="1"/>
    <s v="2015-02-06"/>
    <s v="2016-09-28"/>
    <n v="1869.84"/>
    <s v="Silver"/>
  </r>
  <r>
    <x v="3319"/>
    <x v="1"/>
    <s v="EE. UU."/>
    <n v="2"/>
    <n v="2929.77"/>
    <n v="292.98"/>
    <n v="482.92"/>
    <n v="1"/>
    <n v="1.6"/>
    <n v="10"/>
    <n v="1.4"/>
    <n v="6"/>
    <n v="1"/>
    <s v="2017-07-08"/>
    <s v="2017-07-23"/>
    <n v="878.94"/>
    <s v="Silver"/>
  </r>
  <r>
    <x v="3320"/>
    <x v="1"/>
    <s v="Puerto Rico"/>
    <n v="7"/>
    <n v="7436.84"/>
    <n v="169.02"/>
    <n v="-1254.1199999999999"/>
    <n v="0.88600000000000001"/>
    <n v="1.2"/>
    <n v="42"/>
    <n v="1.57"/>
    <n v="22"/>
    <n v="1"/>
    <s v="2015-01-03"/>
    <s v="2016-12-26"/>
    <n v="1774.71"/>
    <s v="Silver"/>
  </r>
  <r>
    <x v="3321"/>
    <x v="0"/>
    <s v="EE. UU."/>
    <n v="6"/>
    <n v="2979.55"/>
    <n v="165.53"/>
    <n v="296.12"/>
    <n v="1"/>
    <n v="1.6"/>
    <n v="18"/>
    <n v="1.61"/>
    <n v="17"/>
    <n v="1"/>
    <s v="2015-04-01"/>
    <s v="2017-07-13"/>
    <n v="1489.77"/>
    <s v="Silver"/>
  </r>
  <r>
    <x v="3322"/>
    <x v="2"/>
    <s v="Puerto Rico"/>
    <n v="6"/>
    <n v="6439.48"/>
    <n v="153.32"/>
    <n v="670.71"/>
    <n v="0.71399999999999997"/>
    <n v="0.5"/>
    <n v="39"/>
    <n v="1.51"/>
    <n v="18"/>
    <n v="1"/>
    <s v="2015-08-02"/>
    <s v="2017-02-06"/>
    <n v="1379.88"/>
    <s v="Silver"/>
  </r>
  <r>
    <x v="3323"/>
    <x v="2"/>
    <s v="EE. UU."/>
    <n v="4"/>
    <n v="6419.1"/>
    <n v="229.25"/>
    <n v="1735.01"/>
    <n v="0"/>
    <n v="-1.6"/>
    <n v="22"/>
    <n v="2.68"/>
    <n v="5"/>
    <n v="0"/>
    <s v="2015-03-19"/>
    <s v="2017-10-02"/>
    <n v="1375.5"/>
    <s v="Silver"/>
  </r>
  <r>
    <x v="3324"/>
    <x v="2"/>
    <s v="EE. UU."/>
    <n v="4"/>
    <n v="8038.8"/>
    <n v="186.95"/>
    <n v="1987.06"/>
    <n v="0.95299999999999996"/>
    <n v="1.1000000000000001"/>
    <n v="41"/>
    <n v="1.51"/>
    <n v="31"/>
    <n v="1"/>
    <s v="2015-03-05"/>
    <s v="2016-07-02"/>
    <n v="1121.7"/>
    <s v="Silver"/>
  </r>
  <r>
    <x v="3325"/>
    <x v="0"/>
    <s v="Puerto Rico"/>
    <n v="3"/>
    <n v="3043.68"/>
    <n v="217.41"/>
    <n v="443.5"/>
    <n v="0.92900000000000005"/>
    <n v="1.5"/>
    <n v="13"/>
    <n v="1"/>
    <n v="8"/>
    <n v="1"/>
    <s v="2016-05-06"/>
    <s v="2016-12-27"/>
    <n v="978.34"/>
    <s v="Silver"/>
  </r>
  <r>
    <x v="3326"/>
    <x v="0"/>
    <s v="EE. UU."/>
    <n v="8"/>
    <n v="5273.66"/>
    <n v="202.83"/>
    <n v="718.69"/>
    <n v="0.57699999999999996"/>
    <n v="0.3"/>
    <n v="21"/>
    <n v="3.33"/>
    <n v="2"/>
    <n v="0"/>
    <s v="2015-03-19"/>
    <s v="2017-08-08"/>
    <n v="2433.96"/>
    <s v="Gold"/>
  </r>
  <r>
    <x v="3327"/>
    <x v="0"/>
    <s v="EE. UU."/>
    <n v="9"/>
    <n v="18759.93"/>
    <n v="193.4"/>
    <n v="4184.0200000000004"/>
    <n v="0.94799999999999995"/>
    <n v="0.9"/>
    <n v="92"/>
    <n v="2.73"/>
    <n v="9"/>
    <n v="0"/>
    <s v="2015-01-04"/>
    <s v="2017-09-12"/>
    <n v="2610.9"/>
    <s v="Gold"/>
  </r>
  <r>
    <x v="3328"/>
    <x v="2"/>
    <s v="Puerto Rico"/>
    <n v="2"/>
    <n v="2569.8000000000002"/>
    <n v="285.52999999999997"/>
    <n v="179.11"/>
    <n v="0"/>
    <n v="-1.1000000000000001"/>
    <n v="5"/>
    <n v="2"/>
    <n v="5"/>
    <n v="1"/>
    <s v="2015-12-11"/>
    <s v="2016-10-21"/>
    <n v="856.59"/>
    <s v="Silver"/>
  </r>
  <r>
    <x v="3329"/>
    <x v="0"/>
    <s v="Puerto Rico"/>
    <n v="2"/>
    <n v="1989.61"/>
    <n v="165.8"/>
    <n v="527.86"/>
    <n v="0.66700000000000004"/>
    <n v="0.3"/>
    <n v="12"/>
    <n v="1"/>
    <n v="4"/>
    <n v="1"/>
    <s v="2016-02-23"/>
    <s v="2016-05-14"/>
    <n v="497.4"/>
    <s v="Bronze"/>
  </r>
  <r>
    <x v="3330"/>
    <x v="0"/>
    <s v="EE. UU."/>
    <n v="2"/>
    <n v="3439.56"/>
    <n v="143.32"/>
    <n v="-605.20000000000005"/>
    <n v="0.83299999999999996"/>
    <n v="1.3"/>
    <n v="20"/>
    <n v="1.25"/>
    <n v="10"/>
    <n v="1"/>
    <s v="2016-01-22"/>
    <s v="2016-12-19"/>
    <n v="429.96"/>
    <s v="Bronze"/>
  </r>
  <r>
    <x v="3331"/>
    <x v="0"/>
    <s v="EE. UU."/>
    <n v="11"/>
    <n v="12212.82"/>
    <n v="203.55"/>
    <n v="2064"/>
    <n v="0.66700000000000004"/>
    <n v="1"/>
    <n v="40"/>
    <n v="1.65"/>
    <n v="15"/>
    <n v="1"/>
    <s v="2015-02-23"/>
    <s v="2017-04-12"/>
    <n v="3358.58"/>
    <s v="Gold"/>
  </r>
  <r>
    <x v="3332"/>
    <x v="0"/>
    <s v="EE. UU."/>
    <n v="2"/>
    <n v="2089.71"/>
    <n v="208.97"/>
    <n v="476.86"/>
    <n v="0.9"/>
    <n v="0.9"/>
    <n v="9"/>
    <n v="1"/>
    <n v="9"/>
    <n v="1"/>
    <s v="2015-07-26"/>
    <s v="2016-09-11"/>
    <n v="626.91"/>
    <s v="Silver"/>
  </r>
  <r>
    <x v="3333"/>
    <x v="0"/>
    <s v="Puerto Rico"/>
    <n v="5"/>
    <n v="4919.6400000000003"/>
    <n v="258.93"/>
    <n v="688.35"/>
    <n v="0.73699999999999999"/>
    <n v="0.4"/>
    <n v="15"/>
    <n v="1.27"/>
    <n v="11"/>
    <n v="1"/>
    <s v="2015-12-12"/>
    <s v="2017-08-02"/>
    <n v="1941.98"/>
    <s v="Silver"/>
  </r>
  <r>
    <x v="3334"/>
    <x v="0"/>
    <s v="EE. UU."/>
    <n v="3"/>
    <n v="2179.75"/>
    <n v="181.65"/>
    <n v="560.45000000000005"/>
    <n v="0"/>
    <n v="0"/>
    <n v="3"/>
    <n v="2"/>
    <n v="0"/>
    <n v="1"/>
    <s v="2016-09-20"/>
    <s v="2017-01-07"/>
    <n v="817.42"/>
    <s v="Silver"/>
  </r>
  <r>
    <x v="3335"/>
    <x v="0"/>
    <s v="Puerto Rico"/>
    <n v="7"/>
    <n v="14918.36"/>
    <n v="191.26"/>
    <n v="811.83"/>
    <n v="0.84599999999999997"/>
    <n v="1.1000000000000001"/>
    <n v="69"/>
    <n v="1.74"/>
    <n v="59"/>
    <n v="1"/>
    <s v="2015-12-27"/>
    <s v="2017-08-01"/>
    <n v="2008.23"/>
    <s v="Gold"/>
  </r>
  <r>
    <x v="3336"/>
    <x v="0"/>
    <s v="EE. UU."/>
    <n v="1"/>
    <n v="1469.67"/>
    <n v="163.30000000000001"/>
    <n v="426.39"/>
    <n v="1"/>
    <n v="1"/>
    <n v="9"/>
    <n v="1.33"/>
    <n v="9"/>
    <n v="1"/>
    <s v="2016-03-13"/>
    <s v="2016-03-13"/>
    <n v="244.95"/>
    <s v="Bronze"/>
  </r>
  <r>
    <x v="3337"/>
    <x v="0"/>
    <s v="Puerto Rico"/>
    <n v="6"/>
    <n v="7289.19"/>
    <n v="202.48"/>
    <n v="1243.49"/>
    <n v="0.80600000000000005"/>
    <n v="1.6"/>
    <n v="29"/>
    <n v="2.72"/>
    <n v="4"/>
    <n v="0"/>
    <s v="2015-02-15"/>
    <s v="2017-09-02"/>
    <n v="1822.32"/>
    <s v="Silver"/>
  </r>
  <r>
    <x v="3338"/>
    <x v="0"/>
    <s v="EE. UU."/>
    <n v="5"/>
    <n v="9157.7199999999993"/>
    <n v="212.97"/>
    <n v="1768.54"/>
    <n v="0.76700000000000002"/>
    <n v="0.5"/>
    <n v="33"/>
    <n v="1.24"/>
    <n v="20"/>
    <n v="1"/>
    <s v="2015-09-22"/>
    <s v="2017-04-07"/>
    <n v="1597.28"/>
    <s v="Silver"/>
  </r>
  <r>
    <x v="3339"/>
    <x v="0"/>
    <s v="EE. UU."/>
    <n v="7"/>
    <n v="7456.12"/>
    <n v="173.4"/>
    <n v="1322.12"/>
    <n v="0.86"/>
    <n v="0.9"/>
    <n v="43"/>
    <n v="3.12"/>
    <n v="4"/>
    <n v="0"/>
    <s v="2015-08-09"/>
    <s v="2017-08-26"/>
    <n v="1820.7"/>
    <s v="Silver"/>
  </r>
  <r>
    <x v="3340"/>
    <x v="0"/>
    <s v="Puerto Rico"/>
    <n v="4"/>
    <n v="18128.490000000002"/>
    <n v="258.98"/>
    <n v="2848.84"/>
    <n v="0.64300000000000002"/>
    <n v="1.5"/>
    <n v="70"/>
    <n v="1.6"/>
    <n v="24"/>
    <n v="1"/>
    <s v="2016-06-20"/>
    <s v="2017-07-17"/>
    <n v="1553.88"/>
    <s v="Silver"/>
  </r>
  <r>
    <x v="3341"/>
    <x v="0"/>
    <s v="EE. UU."/>
    <n v="7"/>
    <n v="9908.7099999999991"/>
    <n v="202.22"/>
    <n v="1895.79"/>
    <n v="0.83699999999999997"/>
    <n v="1.1000000000000001"/>
    <n v="46"/>
    <n v="1.61"/>
    <n v="29"/>
    <n v="1"/>
    <s v="2015-05-03"/>
    <s v="2017-02-05"/>
    <n v="2123.31"/>
    <s v="Gold"/>
  </r>
  <r>
    <x v="3342"/>
    <x v="1"/>
    <s v="EE. UU."/>
    <n v="3"/>
    <n v="2299.8200000000002"/>
    <n v="176.91"/>
    <n v="666.73"/>
    <n v="0.46200000000000002"/>
    <n v="0.6"/>
    <n v="11"/>
    <n v="2"/>
    <n v="5"/>
    <n v="1"/>
    <s v="2016-05-08"/>
    <s v="2016-09-23"/>
    <n v="796.1"/>
    <s v="Silver"/>
  </r>
  <r>
    <x v="3343"/>
    <x v="1"/>
    <s v="EE. UU."/>
    <n v="4"/>
    <n v="6489.51"/>
    <n v="223.78"/>
    <n v="1938.52"/>
    <n v="0.75900000000000001"/>
    <n v="1.4"/>
    <n v="29"/>
    <n v="1.52"/>
    <n v="8"/>
    <n v="1"/>
    <s v="2015-01-17"/>
    <s v="2016-11-30"/>
    <n v="1342.68"/>
    <s v="Silver"/>
  </r>
  <r>
    <x v="3344"/>
    <x v="1"/>
    <s v="Puerto Rico"/>
    <n v="3"/>
    <n v="3959.69"/>
    <n v="136.54"/>
    <n v="-474.16"/>
    <n v="0.89700000000000002"/>
    <n v="1.6"/>
    <n v="26"/>
    <n v="1.58"/>
    <n v="15"/>
    <n v="1"/>
    <s v="2015-07-19"/>
    <s v="2017-04-10"/>
    <n v="614.42999999999995"/>
    <s v="Silver"/>
  </r>
  <r>
    <x v="3345"/>
    <x v="1"/>
    <s v="EE. UU."/>
    <n v="6"/>
    <n v="9249"/>
    <n v="205.53"/>
    <n v="1842.34"/>
    <n v="0.8"/>
    <n v="1.1000000000000001"/>
    <n v="42"/>
    <n v="1.52"/>
    <n v="11"/>
    <n v="1"/>
    <s v="2015-08-27"/>
    <s v="2017-07-16"/>
    <n v="1849.77"/>
    <s v="Silver"/>
  </r>
  <r>
    <x v="3346"/>
    <x v="1"/>
    <s v="EE. UU."/>
    <n v="6"/>
    <n v="10108.61"/>
    <n v="171.33"/>
    <n v="1523.39"/>
    <n v="0.88100000000000001"/>
    <n v="0.8"/>
    <n v="57"/>
    <n v="1.65"/>
    <n v="39"/>
    <n v="1"/>
    <s v="2015-02-16"/>
    <s v="2017-05-04"/>
    <n v="1541.97"/>
    <s v="Silver"/>
  </r>
  <r>
    <x v="3347"/>
    <x v="1"/>
    <s v="EE. UU."/>
    <n v="3"/>
    <n v="5745.16"/>
    <n v="185.33"/>
    <n v="-1003.73"/>
    <n v="0.83899999999999997"/>
    <n v="0.9"/>
    <n v="31"/>
    <n v="1.68"/>
    <n v="21"/>
    <n v="1"/>
    <s v="2016-03-31"/>
    <s v="2017-07-14"/>
    <n v="833.98"/>
    <s v="Silver"/>
  </r>
  <r>
    <x v="3348"/>
    <x v="0"/>
    <s v="EE. UU."/>
    <n v="1"/>
    <n v="459.92"/>
    <n v="114.98"/>
    <n v="49.14"/>
    <n v="0"/>
    <n v="0"/>
    <n v="4"/>
    <n v="2"/>
    <n v="4"/>
    <n v="1"/>
    <s v="2016-05-13"/>
    <s v="2016-05-13"/>
    <n v="172.47"/>
    <s v="Bronze"/>
  </r>
  <r>
    <x v="3349"/>
    <x v="0"/>
    <s v="Puerto Rico"/>
    <n v="5"/>
    <n v="7089.35"/>
    <n v="236.31"/>
    <n v="2000.31"/>
    <n v="0.83299999999999996"/>
    <n v="2"/>
    <n v="25"/>
    <n v="3.68"/>
    <n v="0"/>
    <n v="0"/>
    <s v="2016-05-01"/>
    <s v="2017-09-27"/>
    <n v="1772.32"/>
    <s v="Silver"/>
  </r>
  <r>
    <x v="3350"/>
    <x v="0"/>
    <s v="EE. UU."/>
    <n v="2"/>
    <n v="1119.8699999999999"/>
    <n v="223.97"/>
    <n v="207.18"/>
    <n v="0"/>
    <n v="-1.6"/>
    <n v="1"/>
    <n v="5"/>
    <n v="0"/>
    <n v="0"/>
    <s v="2017-08-03"/>
    <s v="2017-08-20"/>
    <n v="671.91"/>
    <s v="Silver"/>
  </r>
  <r>
    <x v="3351"/>
    <x v="0"/>
    <s v="EE. UU."/>
    <n v="6"/>
    <n v="4291.46"/>
    <n v="178.81"/>
    <n v="838.99"/>
    <n v="0.54200000000000004"/>
    <n v="1"/>
    <n v="19"/>
    <n v="1.21"/>
    <n v="11"/>
    <n v="1"/>
    <s v="2015-06-10"/>
    <s v="2016-04-08"/>
    <n v="1609.29"/>
    <s v="Silver"/>
  </r>
  <r>
    <x v="3352"/>
    <x v="2"/>
    <s v="Puerto Rico"/>
    <n v="5"/>
    <n v="2227.7399999999998"/>
    <n v="185.65"/>
    <n v="-338.14"/>
    <n v="0.25"/>
    <n v="-0.8"/>
    <n v="2"/>
    <n v="1"/>
    <n v="2"/>
    <n v="1"/>
    <s v="2015-08-28"/>
    <s v="2017-06-18"/>
    <n v="1392.38"/>
    <s v="Silver"/>
  </r>
  <r>
    <x v="3353"/>
    <x v="2"/>
    <s v="EE. UU."/>
    <n v="5"/>
    <n v="6811.27"/>
    <n v="212.85"/>
    <n v="1134.1300000000001"/>
    <n v="0.59399999999999997"/>
    <n v="0.1"/>
    <n v="32"/>
    <n v="1.34"/>
    <n v="17"/>
    <n v="1"/>
    <s v="2015-07-01"/>
    <s v="2016-09-16"/>
    <n v="1596.38"/>
    <s v="Silver"/>
  </r>
  <r>
    <x v="3354"/>
    <x v="1"/>
    <s v="EE. UU."/>
    <n v="5"/>
    <n v="3369.63"/>
    <n v="240.69"/>
    <n v="774.96"/>
    <n v="0.35699999999999998"/>
    <n v="-0.9"/>
    <n v="5"/>
    <n v="2.4"/>
    <n v="2"/>
    <n v="0"/>
    <s v="2015-05-14"/>
    <s v="2017-08-15"/>
    <n v="1805.18"/>
    <s v="Silver"/>
  </r>
  <r>
    <x v="3355"/>
    <x v="0"/>
    <s v="Puerto Rico"/>
    <n v="4"/>
    <n v="2694.54"/>
    <n v="192.47"/>
    <n v="-59.22"/>
    <n v="0.71399999999999997"/>
    <n v="1.3"/>
    <n v="8"/>
    <n v="2.25"/>
    <n v="6"/>
    <n v="1"/>
    <s v="2015-03-02"/>
    <s v="2016-08-30"/>
    <n v="1154.82"/>
    <s v="Silver"/>
  </r>
  <r>
    <x v="3356"/>
    <x v="0"/>
    <s v="EE. UU."/>
    <n v="5"/>
    <n v="6319.14"/>
    <n v="217.9"/>
    <n v="-1506.79"/>
    <n v="0.55200000000000005"/>
    <n v="0.8"/>
    <n v="19"/>
    <n v="2.21"/>
    <n v="4"/>
    <n v="0"/>
    <s v="2015-10-15"/>
    <s v="2017-09-12"/>
    <n v="1634.25"/>
    <s v="Silver"/>
  </r>
  <r>
    <x v="3357"/>
    <x v="0"/>
    <s v="Puerto Rico"/>
    <n v="4"/>
    <n v="3109.63"/>
    <n v="172.76"/>
    <n v="517.4"/>
    <n v="0.44400000000000001"/>
    <n v="0.6"/>
    <n v="18"/>
    <n v="1.89"/>
    <n v="17"/>
    <n v="1"/>
    <s v="2015-01-30"/>
    <s v="2017-07-24"/>
    <n v="1036.56"/>
    <s v="Silver"/>
  </r>
  <r>
    <x v="3358"/>
    <x v="2"/>
    <s v="EE. UU."/>
    <n v="2"/>
    <n v="3889.61"/>
    <n v="194.48"/>
    <n v="302.94"/>
    <n v="0.8"/>
    <n v="0.4"/>
    <n v="20"/>
    <n v="2.2000000000000002"/>
    <n v="4"/>
    <n v="0"/>
    <s v="2016-01-05"/>
    <s v="2017-09-19"/>
    <n v="583.44000000000005"/>
    <s v="Silver"/>
  </r>
  <r>
    <x v="3359"/>
    <x v="2"/>
    <s v="Puerto Rico"/>
    <n v="7"/>
    <n v="4959.42"/>
    <n v="206.64"/>
    <n v="964.19"/>
    <n v="0.54200000000000004"/>
    <n v="0.7"/>
    <n v="13"/>
    <n v="1.1499999999999999"/>
    <n v="3"/>
    <n v="1"/>
    <s v="2015-01-15"/>
    <s v="2016-04-16"/>
    <n v="2169.7199999999998"/>
    <s v="Gold"/>
  </r>
  <r>
    <x v="3360"/>
    <x v="2"/>
    <s v="EE. UU."/>
    <n v="3"/>
    <n v="3879.49"/>
    <n v="242.47"/>
    <n v="1068.04"/>
    <n v="0.56299999999999994"/>
    <n v="0.9"/>
    <n v="15"/>
    <n v="1.4"/>
    <n v="6"/>
    <n v="1"/>
    <s v="2016-11-10"/>
    <s v="2017-02-08"/>
    <n v="1091.1199999999999"/>
    <s v="Silver"/>
  </r>
  <r>
    <x v="3361"/>
    <x v="2"/>
    <s v="Puerto Rico"/>
    <n v="2"/>
    <n v="4599.55"/>
    <n v="176.91"/>
    <n v="346.79"/>
    <n v="3.7999999999999999E-2"/>
    <n v="3"/>
    <n v="26"/>
    <n v="3.62"/>
    <n v="0"/>
    <n v="0"/>
    <s v="2015-08-08"/>
    <s v="2017-09-26"/>
    <n v="530.73"/>
    <s v="Silver"/>
  </r>
  <r>
    <x v="3362"/>
    <x v="0"/>
    <s v="EE. UU."/>
    <n v="4"/>
    <n v="2189.77"/>
    <n v="199.07"/>
    <n v="264.05"/>
    <n v="0.81799999999999995"/>
    <n v="1.6"/>
    <n v="8"/>
    <n v="3"/>
    <n v="0"/>
    <n v="0"/>
    <s v="2015-07-18"/>
    <s v="2017-09-18"/>
    <n v="1194.42"/>
    <s v="Silver"/>
  </r>
  <r>
    <x v="3363"/>
    <x v="0"/>
    <s v="Puerto Rico"/>
    <n v="5"/>
    <n v="2939.74"/>
    <n v="195.98"/>
    <n v="420.74"/>
    <n v="0.66700000000000004"/>
    <n v="0.7"/>
    <n v="10"/>
    <n v="1.8"/>
    <n v="7"/>
    <n v="1"/>
    <s v="2015-01-16"/>
    <s v="2017-06-19"/>
    <n v="1469.85"/>
    <s v="Silver"/>
  </r>
  <r>
    <x v="3364"/>
    <x v="0"/>
    <s v="EE. UU."/>
    <n v="4"/>
    <n v="9029.11"/>
    <n v="250.81"/>
    <n v="2604.69"/>
    <n v="0.91700000000000004"/>
    <n v="1.1000000000000001"/>
    <n v="33"/>
    <n v="1.36"/>
    <n v="19"/>
    <n v="1"/>
    <s v="2015-08-29"/>
    <s v="2016-09-07"/>
    <n v="1504.86"/>
    <s v="Silver"/>
  </r>
  <r>
    <x v="3365"/>
    <x v="0"/>
    <s v="EE. UU."/>
    <n v="4"/>
    <n v="5531.4"/>
    <n v="212.75"/>
    <n v="779.29"/>
    <n v="0.84599999999999997"/>
    <n v="0.6"/>
    <n v="25"/>
    <n v="1.52"/>
    <n v="18"/>
    <n v="1"/>
    <s v="2015-06-09"/>
    <s v="2016-07-04"/>
    <n v="1276.5"/>
    <s v="Silver"/>
  </r>
  <r>
    <x v="3366"/>
    <x v="0"/>
    <s v="EE. UU."/>
    <n v="3"/>
    <n v="2509.84"/>
    <n v="167.32"/>
    <n v="496.32"/>
    <n v="0.8"/>
    <n v="1.3"/>
    <n v="12"/>
    <n v="2"/>
    <n v="12"/>
    <n v="1"/>
    <s v="2015-02-22"/>
    <s v="2017-07-06"/>
    <n v="752.94"/>
    <s v="Silver"/>
  </r>
  <r>
    <x v="3367"/>
    <x v="1"/>
    <s v="Puerto Rico"/>
    <n v="5"/>
    <n v="2379.75"/>
    <n v="216.34"/>
    <n v="261.98"/>
    <n v="0.182"/>
    <n v="-0.2"/>
    <n v="0"/>
    <n v="1.83"/>
    <n v="0"/>
    <n v="0"/>
    <s v="2015-07-03"/>
    <s v="2017-05-16"/>
    <n v="1622.55"/>
    <s v="Silver"/>
  </r>
  <r>
    <x v="3368"/>
    <x v="2"/>
    <s v="EE. UU."/>
    <n v="7"/>
    <n v="7588.99"/>
    <n v="172.48"/>
    <n v="1438.15"/>
    <n v="0.13600000000000001"/>
    <n v="0.7"/>
    <n v="29"/>
    <n v="1.1000000000000001"/>
    <n v="16"/>
    <n v="1"/>
    <s v="2015-05-28"/>
    <s v="2017-07-17"/>
    <n v="1811.04"/>
    <s v="Silver"/>
  </r>
  <r>
    <x v="3369"/>
    <x v="0"/>
    <s v="EE. UU."/>
    <n v="5"/>
    <n v="6319.21"/>
    <n v="234.04"/>
    <n v="-33.619999999999997"/>
    <n v="0.74099999999999999"/>
    <n v="0.7"/>
    <n v="23"/>
    <n v="1.78"/>
    <n v="17"/>
    <n v="1"/>
    <s v="2015-03-08"/>
    <s v="2016-11-09"/>
    <n v="1755.3"/>
    <s v="Silver"/>
  </r>
  <r>
    <x v="3370"/>
    <x v="0"/>
    <s v="Puerto Rico"/>
    <n v="3"/>
    <n v="2199.67"/>
    <n v="122.2"/>
    <n v="381.08"/>
    <n v="0.88900000000000001"/>
    <n v="0.8"/>
    <n v="16"/>
    <n v="2.13"/>
    <n v="10"/>
    <n v="1"/>
    <s v="2016-01-08"/>
    <s v="2016-10-10"/>
    <n v="549.9"/>
    <s v="Silver"/>
  </r>
  <r>
    <x v="3371"/>
    <x v="0"/>
    <s v="EE. UU."/>
    <n v="3"/>
    <n v="4829.1899999999996"/>
    <n v="201.22"/>
    <n v="140.94999999999999"/>
    <n v="1"/>
    <n v="2"/>
    <n v="24"/>
    <n v="1.38"/>
    <n v="19"/>
    <n v="1"/>
    <s v="2015-06-05"/>
    <s v="2016-05-08"/>
    <n v="905.49"/>
    <s v="Silver"/>
  </r>
  <r>
    <x v="3372"/>
    <x v="2"/>
    <s v="Puerto Rico"/>
    <n v="5"/>
    <n v="5649.43"/>
    <n v="161.41"/>
    <n v="1780.97"/>
    <n v="0.91400000000000003"/>
    <n v="1.3"/>
    <n v="32"/>
    <n v="1.38"/>
    <n v="10"/>
    <n v="1"/>
    <s v="2015-01-21"/>
    <s v="2017-01-24"/>
    <n v="1210.57"/>
    <s v="Silver"/>
  </r>
  <r>
    <x v="3373"/>
    <x v="2"/>
    <s v="EE. UU."/>
    <n v="5"/>
    <n v="8499.08"/>
    <n v="188.87"/>
    <n v="2029.18"/>
    <n v="0.84399999999999997"/>
    <n v="2"/>
    <n v="43"/>
    <n v="3.09"/>
    <n v="5"/>
    <n v="0"/>
    <s v="2015-05-03"/>
    <s v="2017-09-09"/>
    <n v="1416.52"/>
    <s v="Silver"/>
  </r>
  <r>
    <x v="3374"/>
    <x v="1"/>
    <s v="Puerto Rico"/>
    <n v="6"/>
    <n v="5679.24"/>
    <n v="210.34"/>
    <n v="470.68"/>
    <n v="0.74099999999999999"/>
    <n v="1.2"/>
    <n v="20"/>
    <n v="1.85"/>
    <n v="19"/>
    <n v="1"/>
    <s v="2015-05-02"/>
    <s v="2017-06-25"/>
    <n v="1893.06"/>
    <s v="Silver"/>
  </r>
  <r>
    <x v="3375"/>
    <x v="1"/>
    <s v="EE. UU."/>
    <n v="5"/>
    <n v="9139.08"/>
    <n v="190.4"/>
    <n v="401.26"/>
    <n v="0.56299999999999994"/>
    <n v="0.3"/>
    <n v="39"/>
    <n v="3.05"/>
    <n v="4"/>
    <n v="0"/>
    <s v="2015-07-15"/>
    <s v="2017-09-26"/>
    <n v="1428"/>
    <s v="Silver"/>
  </r>
  <r>
    <x v="3376"/>
    <x v="1"/>
    <s v="Puerto Rico"/>
    <n v="6"/>
    <n v="9768.61"/>
    <n v="207.84"/>
    <n v="1183.22"/>
    <n v="0.93600000000000005"/>
    <n v="0.9"/>
    <n v="47"/>
    <n v="1.55"/>
    <n v="32"/>
    <n v="1"/>
    <s v="2015-01-10"/>
    <s v="2016-09-13"/>
    <n v="1870.56"/>
    <s v="Silver"/>
  </r>
  <r>
    <x v="3377"/>
    <x v="1"/>
    <s v="EE. UU."/>
    <n v="7"/>
    <n v="10613.23"/>
    <n v="179.89"/>
    <n v="2714.46"/>
    <n v="1"/>
    <n v="1.7"/>
    <n v="59"/>
    <n v="1.37"/>
    <n v="31"/>
    <n v="1"/>
    <s v="2015-11-20"/>
    <s v="2017-04-04"/>
    <n v="1888.84"/>
    <s v="Silver"/>
  </r>
  <r>
    <x v="3378"/>
    <x v="1"/>
    <s v="EE. UU."/>
    <n v="2"/>
    <n v="3949.71"/>
    <n v="246.86"/>
    <n v="1308.9000000000001"/>
    <n v="0.75"/>
    <n v="1.5"/>
    <n v="12"/>
    <n v="2.33"/>
    <n v="4"/>
    <n v="1"/>
    <s v="2015-06-14"/>
    <s v="2015-12-05"/>
    <n v="740.58"/>
    <s v="Silver"/>
  </r>
  <r>
    <x v="3379"/>
    <x v="1"/>
    <s v="EE. UU."/>
    <n v="7"/>
    <n v="7478.83"/>
    <n v="169.97"/>
    <n v="-287.25"/>
    <n v="0.77300000000000002"/>
    <n v="0.5"/>
    <n v="37"/>
    <n v="1.81"/>
    <n v="24"/>
    <n v="1"/>
    <s v="2015-07-17"/>
    <s v="2017-03-26"/>
    <n v="1784.68"/>
    <s v="Silver"/>
  </r>
  <r>
    <x v="3380"/>
    <x v="0"/>
    <s v="Puerto Rico"/>
    <n v="2"/>
    <n v="1989.69"/>
    <n v="248.71"/>
    <n v="266.27"/>
    <n v="0"/>
    <n v="-1.3"/>
    <n v="0"/>
    <n v="1.83"/>
    <n v="0"/>
    <n v="0"/>
    <s v="2017-04-03"/>
    <s v="2017-09-17"/>
    <n v="746.13"/>
    <s v="Silver"/>
  </r>
  <r>
    <x v="3381"/>
    <x v="0"/>
    <s v="EE. UU."/>
    <n v="3"/>
    <n v="3635.52"/>
    <n v="213.85"/>
    <n v="797.25"/>
    <n v="1"/>
    <n v="3"/>
    <n v="17"/>
    <n v="1.65"/>
    <n v="11"/>
    <n v="1"/>
    <s v="2015-02-11"/>
    <s v="2016-11-08"/>
    <n v="962.32"/>
    <s v="Silver"/>
  </r>
  <r>
    <x v="3382"/>
    <x v="0"/>
    <s v="EE. UU."/>
    <n v="10"/>
    <n v="17398.580000000002"/>
    <n v="241.65"/>
    <n v="2537.23"/>
    <n v="0.44400000000000001"/>
    <n v="1.1000000000000001"/>
    <n v="68"/>
    <n v="2.85"/>
    <n v="5"/>
    <n v="0"/>
    <s v="2015-01-21"/>
    <s v="2017-08-12"/>
    <n v="3624.75"/>
    <s v="Gold"/>
  </r>
  <r>
    <x v="3383"/>
    <x v="2"/>
    <s v="Puerto Rico"/>
    <n v="5"/>
    <n v="4227.5"/>
    <n v="124.34"/>
    <n v="-1156.25"/>
    <n v="0.85299999999999998"/>
    <n v="0.7"/>
    <n v="26"/>
    <n v="1.73"/>
    <n v="7"/>
    <n v="1"/>
    <s v="2015-12-01"/>
    <s v="2016-09-17"/>
    <n v="932.55"/>
    <s v="Silver"/>
  </r>
  <r>
    <x v="3384"/>
    <x v="2"/>
    <s v="EE. UU."/>
    <n v="6"/>
    <n v="7969.03"/>
    <n v="221.36"/>
    <n v="-125.79"/>
    <n v="0.58299999999999996"/>
    <n v="1.7"/>
    <n v="29"/>
    <n v="3"/>
    <n v="0"/>
    <n v="0"/>
    <s v="2016-01-26"/>
    <s v="2017-08-07"/>
    <n v="1992.24"/>
    <s v="Silver"/>
  </r>
  <r>
    <x v="3385"/>
    <x v="2"/>
    <s v="Puerto Rico"/>
    <n v="7"/>
    <n v="20630.599999999999"/>
    <n v="254.7"/>
    <n v="3889.68"/>
    <n v="0.92600000000000005"/>
    <n v="1.7"/>
    <n v="74"/>
    <n v="1.65"/>
    <n v="33"/>
    <n v="1"/>
    <s v="2015-08-28"/>
    <s v="2017-04-30"/>
    <n v="2674.35"/>
    <s v="Gold"/>
  </r>
  <r>
    <x v="3386"/>
    <x v="2"/>
    <s v="EE. UU."/>
    <n v="4"/>
    <n v="12228.43"/>
    <n v="179.83"/>
    <n v="1824.55"/>
    <n v="0.36799999999999999"/>
    <n v="2.4"/>
    <n v="66"/>
    <n v="3.03"/>
    <n v="5"/>
    <n v="0"/>
    <s v="2015-07-23"/>
    <s v="2017-09-13"/>
    <n v="1078.98"/>
    <s v="Silver"/>
  </r>
  <r>
    <x v="3387"/>
    <x v="2"/>
    <s v="Puerto Rico"/>
    <n v="5"/>
    <n v="2753.75"/>
    <n v="196.7"/>
    <n v="53.83"/>
    <n v="0.14299999999999999"/>
    <n v="-1.3"/>
    <n v="2"/>
    <n v="1"/>
    <n v="2"/>
    <n v="1"/>
    <s v="2015-04-20"/>
    <s v="2017-07-27"/>
    <n v="1475.25"/>
    <s v="Silver"/>
  </r>
  <r>
    <x v="3388"/>
    <x v="2"/>
    <s v="EE. UU."/>
    <n v="5"/>
    <n v="11478.35"/>
    <n v="239.13"/>
    <n v="2506.59"/>
    <n v="0.41699999999999998"/>
    <n v="1.1000000000000001"/>
    <n v="40"/>
    <n v="1.38"/>
    <n v="30"/>
    <n v="1"/>
    <s v="2015-08-15"/>
    <s v="2017-04-05"/>
    <n v="1793.48"/>
    <s v="Silver"/>
  </r>
  <r>
    <x v="3389"/>
    <x v="2"/>
    <s v="Puerto Rico"/>
    <n v="1"/>
    <n v="1199.8599999999999"/>
    <n v="199.98"/>
    <n v="373.06"/>
    <n v="1"/>
    <n v="1"/>
    <n v="6"/>
    <n v="2"/>
    <n v="0"/>
    <n v="1"/>
    <s v="2016-11-19"/>
    <s v="2016-11-19"/>
    <n v="299.97000000000003"/>
    <s v="Bronze"/>
  </r>
  <r>
    <x v="3390"/>
    <x v="2"/>
    <s v="EE. UU."/>
    <n v="9"/>
    <n v="6379.16"/>
    <n v="199.35"/>
    <n v="-122.02"/>
    <n v="0.56299999999999994"/>
    <n v="0.3"/>
    <n v="17"/>
    <n v="2.88"/>
    <n v="0"/>
    <n v="0"/>
    <s v="2015-03-02"/>
    <s v="2017-08-09"/>
    <n v="2691.22"/>
    <s v="Gold"/>
  </r>
  <r>
    <x v="3391"/>
    <x v="2"/>
    <s v="Puerto Rico"/>
    <n v="6"/>
    <n v="10798.15"/>
    <n v="177.02"/>
    <n v="1715.68"/>
    <n v="0.90200000000000002"/>
    <n v="1.8"/>
    <n v="61"/>
    <n v="3.1"/>
    <n v="5"/>
    <n v="0"/>
    <s v="2015-03-14"/>
    <s v="2017-09-22"/>
    <n v="1593.18"/>
    <s v="Silver"/>
  </r>
  <r>
    <x v="3392"/>
    <x v="0"/>
    <s v="EE. UU."/>
    <n v="5"/>
    <n v="7299.49"/>
    <n v="202.76"/>
    <n v="949.87"/>
    <n v="0"/>
    <n v="-0.7"/>
    <n v="25"/>
    <n v="3.4"/>
    <n v="5"/>
    <n v="0"/>
    <s v="2016-05-12"/>
    <s v="2017-08-27"/>
    <n v="1520.7"/>
    <s v="Silver"/>
  </r>
  <r>
    <x v="3393"/>
    <x v="0"/>
    <s v="Puerto Rico"/>
    <n v="2"/>
    <n v="5249.58"/>
    <n v="209.98"/>
    <n v="1323.09"/>
    <n v="1"/>
    <n v="3.3"/>
    <n v="25"/>
    <n v="1.28"/>
    <n v="7"/>
    <n v="1"/>
    <s v="2015-11-05"/>
    <s v="2016-02-10"/>
    <n v="629.94000000000005"/>
    <s v="Silver"/>
  </r>
  <r>
    <x v="3394"/>
    <x v="2"/>
    <s v="EE. UU."/>
    <n v="3"/>
    <n v="4451.6000000000004"/>
    <n v="193.55"/>
    <n v="-1848.77"/>
    <n v="0.87"/>
    <n v="0.8"/>
    <n v="23"/>
    <n v="1.43"/>
    <n v="18"/>
    <n v="1"/>
    <s v="2015-01-13"/>
    <s v="2016-11-04"/>
    <n v="870.98"/>
    <s v="Silver"/>
  </r>
  <r>
    <x v="3395"/>
    <x v="2"/>
    <s v="Puerto Rico"/>
    <n v="3"/>
    <n v="2449.71"/>
    <n v="136.1"/>
    <n v="-232.87"/>
    <n v="0.94399999999999995"/>
    <n v="0.9"/>
    <n v="17"/>
    <n v="1.53"/>
    <n v="5"/>
    <n v="1"/>
    <s v="2015-03-26"/>
    <s v="2016-09-01"/>
    <n v="612.45000000000005"/>
    <s v="Silver"/>
  </r>
  <r>
    <x v="3396"/>
    <x v="2"/>
    <s v="EE. UU."/>
    <n v="4"/>
    <n v="5599.39"/>
    <n v="207.38"/>
    <n v="-316.63"/>
    <n v="0.77800000000000002"/>
    <n v="0.8"/>
    <n v="21"/>
    <n v="1.29"/>
    <n v="4"/>
    <n v="1"/>
    <s v="2016-06-08"/>
    <s v="2017-07-28"/>
    <n v="1244.28"/>
    <s v="Silver"/>
  </r>
  <r>
    <x v="3397"/>
    <x v="2"/>
    <s v="Puerto Rico"/>
    <n v="7"/>
    <n v="5675.5"/>
    <n v="227.02"/>
    <n v="-2273.5300000000002"/>
    <n v="0.52"/>
    <n v="0.4"/>
    <n v="14"/>
    <n v="1.57"/>
    <n v="9"/>
    <n v="1"/>
    <s v="2015-06-13"/>
    <s v="2016-12-30"/>
    <n v="2383.71"/>
    <s v="Gold"/>
  </r>
  <r>
    <x v="3398"/>
    <x v="0"/>
    <s v="EE. UU."/>
    <n v="5"/>
    <n v="8328.99"/>
    <n v="231.36"/>
    <n v="895.77"/>
    <n v="1"/>
    <n v="1.6"/>
    <n v="36"/>
    <n v="2.78"/>
    <n v="1"/>
    <n v="0"/>
    <s v="2015-05-03"/>
    <s v="2017-08-31"/>
    <n v="1735.2"/>
    <s v="Silver"/>
  </r>
  <r>
    <x v="3399"/>
    <x v="1"/>
    <s v="Puerto Rico"/>
    <n v="4"/>
    <n v="7398.72"/>
    <n v="231.21"/>
    <n v="1516.36"/>
    <n v="0.81299999999999994"/>
    <n v="0.8"/>
    <n v="26"/>
    <n v="1.19"/>
    <n v="15"/>
    <n v="1"/>
    <s v="2015-02-17"/>
    <s v="2016-11-11"/>
    <n v="1387.26"/>
    <s v="Silver"/>
  </r>
  <r>
    <x v="3400"/>
    <x v="0"/>
    <s v="EE. UU."/>
    <n v="6"/>
    <n v="3288.49"/>
    <n v="193.44"/>
    <n v="-710.39"/>
    <n v="0.17599999999999999"/>
    <n v="-0.6"/>
    <n v="9"/>
    <n v="1.67"/>
    <n v="6"/>
    <n v="1"/>
    <s v="2015-10-09"/>
    <s v="2017-03-15"/>
    <n v="1740.96"/>
    <s v="Silver"/>
  </r>
  <r>
    <x v="3401"/>
    <x v="0"/>
    <s v="Puerto Rico"/>
    <n v="5"/>
    <n v="8453.7199999999993"/>
    <n v="187.86"/>
    <n v="-634.59"/>
    <n v="0.26700000000000002"/>
    <n v="0.1"/>
    <n v="37"/>
    <n v="1.68"/>
    <n v="12"/>
    <n v="1"/>
    <s v="2015-08-13"/>
    <s v="2017-07-04"/>
    <n v="1408.95"/>
    <s v="Silver"/>
  </r>
  <r>
    <x v="3402"/>
    <x v="0"/>
    <s v="EE. UU."/>
    <n v="3"/>
    <n v="5844.2"/>
    <n v="182.63"/>
    <n v="1237.6199999999999"/>
    <n v="0.78100000000000003"/>
    <n v="0.8"/>
    <n v="31"/>
    <n v="1.35"/>
    <n v="25"/>
    <n v="1"/>
    <s v="2015-04-26"/>
    <s v="2017-03-02"/>
    <n v="821.84"/>
    <s v="Silver"/>
  </r>
  <r>
    <x v="3403"/>
    <x v="0"/>
    <s v="EE. UU."/>
    <n v="5"/>
    <n v="8468.75"/>
    <n v="222.86"/>
    <n v="755.58"/>
    <n v="0.92100000000000004"/>
    <n v="1.3"/>
    <n v="37"/>
    <n v="1.27"/>
    <n v="19"/>
    <n v="1"/>
    <s v="2015-03-05"/>
    <s v="2016-12-09"/>
    <n v="1671.45"/>
    <s v="Silver"/>
  </r>
  <r>
    <x v="3404"/>
    <x v="0"/>
    <s v="Puerto Rico"/>
    <n v="7"/>
    <n v="5489.09"/>
    <n v="182.97"/>
    <n v="673.89"/>
    <n v="0.433"/>
    <n v="0.4"/>
    <n v="25"/>
    <n v="1.6"/>
    <n v="19"/>
    <n v="1"/>
    <s v="2015-01-31"/>
    <s v="2017-06-26"/>
    <n v="1921.18"/>
    <s v="Silver"/>
  </r>
  <r>
    <x v="3405"/>
    <x v="0"/>
    <s v="EE. UU."/>
    <n v="4"/>
    <n v="5556.64"/>
    <n v="179.25"/>
    <n v="1735.62"/>
    <n v="0.871"/>
    <n v="1.7"/>
    <n v="31"/>
    <n v="2.58"/>
    <n v="10"/>
    <n v="0"/>
    <s v="2015-03-29"/>
    <s v="2017-08-16"/>
    <n v="1075.5"/>
    <s v="Silver"/>
  </r>
  <r>
    <x v="3406"/>
    <x v="0"/>
    <s v="EE. UU."/>
    <n v="5"/>
    <n v="5929.42"/>
    <n v="211.77"/>
    <n v="1519.82"/>
    <n v="0.71399999999999997"/>
    <n v="1.1000000000000001"/>
    <n v="20"/>
    <n v="1.35"/>
    <n v="12"/>
    <n v="1"/>
    <s v="2015-09-05"/>
    <s v="2017-07-24"/>
    <n v="1588.28"/>
    <s v="Silver"/>
  </r>
  <r>
    <x v="3407"/>
    <x v="0"/>
    <s v="Puerto Rico"/>
    <n v="1"/>
    <n v="179.97"/>
    <n v="89.99"/>
    <n v="29.83"/>
    <n v="0"/>
    <n v="-1"/>
    <n v="0"/>
    <n v="1.83"/>
    <n v="0"/>
    <n v="0"/>
    <s v="2016-03-02"/>
    <s v="2016-03-02"/>
    <n v="134.97999999999999"/>
    <s v="Bronze"/>
  </r>
  <r>
    <x v="3408"/>
    <x v="0"/>
    <s v="EE. UU."/>
    <n v="5"/>
    <n v="9724.2900000000009"/>
    <n v="270.12"/>
    <n v="401.43"/>
    <n v="0.19400000000000001"/>
    <n v="0.9"/>
    <n v="32"/>
    <n v="3.19"/>
    <n v="2"/>
    <n v="0"/>
    <s v="2015-10-12"/>
    <s v="2017-09-20"/>
    <n v="2025.9"/>
    <s v="Gold"/>
  </r>
  <r>
    <x v="3409"/>
    <x v="0"/>
    <s v="Puerto Rico"/>
    <n v="9"/>
    <n v="13450.61"/>
    <n v="186.81"/>
    <n v="3117.69"/>
    <n v="0.86099999999999999"/>
    <n v="0.9"/>
    <n v="66"/>
    <n v="3"/>
    <n v="10"/>
    <n v="0"/>
    <s v="2015-02-04"/>
    <s v="2017-08-10"/>
    <n v="2521.94"/>
    <s v="Gold"/>
  </r>
  <r>
    <x v="3410"/>
    <x v="0"/>
    <s v="EE. UU."/>
    <n v="2"/>
    <n v="3074.55"/>
    <n v="236.5"/>
    <n v="669.67"/>
    <n v="0.61499999999999999"/>
    <n v="0.6"/>
    <n v="8"/>
    <n v="1"/>
    <n v="4"/>
    <n v="1"/>
    <s v="2016-07-06"/>
    <s v="2016-10-12"/>
    <n v="709.5"/>
    <s v="Silver"/>
  </r>
  <r>
    <x v="3411"/>
    <x v="0"/>
    <s v="EE. UU."/>
    <n v="3"/>
    <n v="884.87"/>
    <n v="147.47999999999999"/>
    <n v="183.88"/>
    <n v="1"/>
    <n v="1.3"/>
    <n v="5"/>
    <n v="2.2000000000000002"/>
    <n v="2"/>
    <n v="1"/>
    <s v="2015-01-10"/>
    <s v="2015-05-20"/>
    <n v="663.66"/>
    <s v="Silver"/>
  </r>
  <r>
    <x v="3412"/>
    <x v="0"/>
    <s v="EE. UU."/>
    <n v="1"/>
    <n v="2479.64"/>
    <n v="154.97999999999999"/>
    <n v="688.6"/>
    <n v="1"/>
    <n v="2"/>
    <n v="16"/>
    <n v="2"/>
    <n v="12"/>
    <n v="1"/>
    <s v="2016-12-23"/>
    <s v="2016-12-23"/>
    <n v="232.47"/>
    <s v="Bronze"/>
  </r>
  <r>
    <x v="3413"/>
    <x v="0"/>
    <s v="Puerto Rico"/>
    <n v="3"/>
    <n v="7479.18"/>
    <n v="202.14"/>
    <n v="64.87"/>
    <n v="1"/>
    <n v="1.1000000000000001"/>
    <n v="36"/>
    <n v="2.75"/>
    <n v="0"/>
    <n v="0"/>
    <s v="2016-04-13"/>
    <s v="2017-09-17"/>
    <n v="909.63"/>
    <s v="Silver"/>
  </r>
  <r>
    <x v="3414"/>
    <x v="0"/>
    <s v="EE. UU."/>
    <n v="4"/>
    <n v="1604.86"/>
    <n v="178.32"/>
    <n v="-180.11"/>
    <n v="0.44400000000000001"/>
    <n v="-0.1"/>
    <n v="4"/>
    <n v="2"/>
    <n v="0"/>
    <n v="1"/>
    <s v="2015-07-02"/>
    <s v="2017-03-22"/>
    <n v="1069.92"/>
    <s v="Silver"/>
  </r>
  <r>
    <x v="3415"/>
    <x v="0"/>
    <s v="Puerto Rico"/>
    <n v="7"/>
    <n v="6475.05"/>
    <n v="196.21"/>
    <n v="1659.98"/>
    <n v="0.48499999999999999"/>
    <n v="0.6"/>
    <n v="23"/>
    <n v="2.2999999999999998"/>
    <n v="5"/>
    <n v="0"/>
    <s v="2015-12-05"/>
    <s v="2017-08-11"/>
    <n v="2060.1999999999998"/>
    <s v="Gold"/>
  </r>
  <r>
    <x v="3416"/>
    <x v="0"/>
    <s v="EE. UU."/>
    <n v="5"/>
    <n v="8509"/>
    <n v="193.39"/>
    <n v="433.14"/>
    <n v="0.90900000000000003"/>
    <n v="1.4"/>
    <n v="44"/>
    <n v="2.89"/>
    <n v="2"/>
    <n v="0"/>
    <s v="2015-01-04"/>
    <s v="2017-08-10"/>
    <n v="1450.42"/>
    <s v="Silver"/>
  </r>
  <r>
    <x v="3417"/>
    <x v="1"/>
    <s v="EE. UU."/>
    <n v="6"/>
    <n v="4339.42"/>
    <n v="241.08"/>
    <n v="1217.5999999999999"/>
    <n v="0.38900000000000001"/>
    <n v="0.1"/>
    <n v="11"/>
    <n v="1.0900000000000001"/>
    <n v="8"/>
    <n v="1"/>
    <s v="2015-04-16"/>
    <s v="2017-05-20"/>
    <n v="2169.7199999999998"/>
    <s v="Gold"/>
  </r>
  <r>
    <x v="3418"/>
    <x v="2"/>
    <s v="Puerto Rico"/>
    <n v="4"/>
    <n v="4631.37"/>
    <n v="201.36"/>
    <n v="710.75"/>
    <n v="1"/>
    <n v="2.1"/>
    <n v="23"/>
    <n v="1.1299999999999999"/>
    <n v="9"/>
    <n v="1"/>
    <s v="2015-12-30"/>
    <s v="2017-03-17"/>
    <n v="1208.1600000000001"/>
    <s v="Silver"/>
  </r>
  <r>
    <x v="3419"/>
    <x v="2"/>
    <s v="EE. UU."/>
    <n v="4"/>
    <n v="4004.58"/>
    <n v="235.56"/>
    <n v="1092.6199999999999"/>
    <n v="0.70599999999999996"/>
    <n v="0.8"/>
    <n v="12"/>
    <n v="2.75"/>
    <n v="3"/>
    <n v="0"/>
    <s v="2016-04-06"/>
    <s v="2017-09-04"/>
    <n v="1413.36"/>
    <s v="Silver"/>
  </r>
  <r>
    <x v="3420"/>
    <x v="2"/>
    <s v="Puerto Rico"/>
    <n v="6"/>
    <n v="5019.5"/>
    <n v="167.32"/>
    <n v="798.52"/>
    <n v="0.73299999999999998"/>
    <n v="0.4"/>
    <n v="24"/>
    <n v="2.67"/>
    <n v="4"/>
    <n v="0"/>
    <s v="2015-02-25"/>
    <s v="2017-09-13"/>
    <n v="1505.88"/>
    <s v="Silver"/>
  </r>
  <r>
    <x v="3421"/>
    <x v="2"/>
    <s v="EE. UU."/>
    <n v="7"/>
    <n v="3811.23"/>
    <n v="165.71"/>
    <n v="554.79"/>
    <n v="0.78300000000000003"/>
    <n v="1"/>
    <n v="20"/>
    <n v="3"/>
    <n v="2"/>
    <n v="0"/>
    <s v="2015-02-23"/>
    <s v="2017-09-26"/>
    <n v="1739.96"/>
    <s v="Silver"/>
  </r>
  <r>
    <x v="3422"/>
    <x v="2"/>
    <s v="Puerto Rico"/>
    <n v="3"/>
    <n v="5159.59"/>
    <n v="191.1"/>
    <n v="1370.69"/>
    <n v="0.81499999999999995"/>
    <n v="0.7"/>
    <n v="22"/>
    <n v="1.82"/>
    <n v="14"/>
    <n v="1"/>
    <s v="2016-03-14"/>
    <s v="2017-04-03"/>
    <n v="859.95"/>
    <s v="Silver"/>
  </r>
  <r>
    <x v="3423"/>
    <x v="2"/>
    <s v="EE. UU."/>
    <n v="6"/>
    <n v="7759.14"/>
    <n v="235.13"/>
    <n v="1042.0999999999999"/>
    <n v="0.66700000000000004"/>
    <n v="0.5"/>
    <n v="26"/>
    <n v="2"/>
    <n v="13"/>
    <n v="0"/>
    <s v="2015-01-30"/>
    <s v="2017-09-08"/>
    <n v="2116.17"/>
    <s v="Gold"/>
  </r>
  <r>
    <x v="3424"/>
    <x v="0"/>
    <s v="Puerto Rico"/>
    <n v="6"/>
    <n v="3073.72"/>
    <n v="170.76"/>
    <n v="109.69"/>
    <n v="0.44400000000000001"/>
    <n v="0.4"/>
    <n v="12"/>
    <n v="1.33"/>
    <n v="5"/>
    <n v="1"/>
    <s v="2015-03-08"/>
    <s v="2017-03-26"/>
    <n v="1536.84"/>
    <s v="Silver"/>
  </r>
  <r>
    <x v="3425"/>
    <x v="0"/>
    <s v="EE. UU."/>
    <n v="3"/>
    <n v="2069.8200000000002"/>
    <n v="188.17"/>
    <n v="547.11"/>
    <n v="1"/>
    <n v="1.3"/>
    <n v="11"/>
    <n v="2.5499999999999998"/>
    <n v="4"/>
    <n v="0"/>
    <s v="2017-08-22"/>
    <s v="2017-09-14"/>
    <n v="846.76"/>
    <s v="Silver"/>
  </r>
  <r>
    <x v="3426"/>
    <x v="1"/>
    <s v="Puerto Rico"/>
    <n v="6"/>
    <n v="9627.0400000000009"/>
    <n v="178.28"/>
    <n v="2404.98"/>
    <n v="0.83299999999999996"/>
    <n v="1.4"/>
    <n v="45"/>
    <n v="2.62"/>
    <n v="6"/>
    <n v="0"/>
    <s v="2015-06-30"/>
    <s v="2017-08-27"/>
    <n v="1604.52"/>
    <s v="Silver"/>
  </r>
  <r>
    <x v="3427"/>
    <x v="1"/>
    <s v="EE. UU."/>
    <n v="4"/>
    <n v="11083.92"/>
    <n v="257.77"/>
    <n v="-903.18"/>
    <n v="0.86"/>
    <n v="0.8"/>
    <n v="43"/>
    <n v="1.65"/>
    <n v="10"/>
    <n v="1"/>
    <s v="2016-01-28"/>
    <s v="2017-02-06"/>
    <n v="1546.62"/>
    <s v="Silver"/>
  </r>
  <r>
    <x v="3428"/>
    <x v="1"/>
    <s v="Puerto Rico"/>
    <n v="5"/>
    <n v="4603.21"/>
    <n v="153.44"/>
    <n v="-620.39"/>
    <n v="0.433"/>
    <n v="1.5"/>
    <n v="30"/>
    <n v="3.4"/>
    <n v="1"/>
    <n v="0"/>
    <s v="2016-05-29"/>
    <s v="2017-09-04"/>
    <n v="1150.8"/>
    <s v="Silver"/>
  </r>
  <r>
    <x v="3429"/>
    <x v="0"/>
    <s v="EE. UU."/>
    <n v="2"/>
    <n v="609.88"/>
    <n v="121.98"/>
    <n v="230.08"/>
    <n v="0.8"/>
    <n v="0.6"/>
    <n v="4"/>
    <n v="1"/>
    <n v="4"/>
    <n v="1"/>
    <s v="2016-12-28"/>
    <s v="2017-02-28"/>
    <n v="365.94"/>
    <s v="Bronze"/>
  </r>
  <r>
    <x v="3430"/>
    <x v="0"/>
    <s v="EE. UU."/>
    <n v="7"/>
    <n v="11068.76"/>
    <n v="162.78"/>
    <n v="2067.5500000000002"/>
    <n v="0.79400000000000004"/>
    <n v="1.8"/>
    <n v="60"/>
    <n v="1.53"/>
    <n v="27"/>
    <n v="1"/>
    <s v="2015-02-24"/>
    <s v="2017-06-18"/>
    <n v="1709.19"/>
    <s v="Silver"/>
  </r>
  <r>
    <x v="3431"/>
    <x v="1"/>
    <s v="EE. UU."/>
    <n v="3"/>
    <n v="3450.63"/>
    <n v="215.66"/>
    <n v="311.51"/>
    <n v="0.56299999999999994"/>
    <n v="0.4"/>
    <n v="13"/>
    <n v="1.46"/>
    <n v="6"/>
    <n v="1"/>
    <s v="2016-03-18"/>
    <s v="2016-11-08"/>
    <n v="970.47"/>
    <s v="Silver"/>
  </r>
  <r>
    <x v="3432"/>
    <x v="1"/>
    <s v="EE. UU."/>
    <n v="5"/>
    <n v="5259.42"/>
    <n v="187.84"/>
    <n v="1060.1400000000001"/>
    <n v="0.75"/>
    <n v="1.2"/>
    <n v="26"/>
    <n v="1.54"/>
    <n v="12"/>
    <n v="1"/>
    <s v="2015-01-28"/>
    <s v="2017-07-18"/>
    <n v="1408.8"/>
    <s v="Silver"/>
  </r>
  <r>
    <x v="3433"/>
    <x v="0"/>
    <s v="EE. UU."/>
    <n v="11"/>
    <n v="13042.49"/>
    <n v="159.05000000000001"/>
    <n v="2803.48"/>
    <n v="0.58499999999999996"/>
    <n v="0.6"/>
    <n v="73"/>
    <n v="3.07"/>
    <n v="9"/>
    <n v="0"/>
    <s v="2015-01-20"/>
    <s v="2017-09-25"/>
    <n v="2624.32"/>
    <s v="Gold"/>
  </r>
  <r>
    <x v="3434"/>
    <x v="0"/>
    <s v="Puerto Rico"/>
    <n v="3"/>
    <n v="1689.82"/>
    <n v="241.4"/>
    <n v="31.89"/>
    <n v="0.71399999999999997"/>
    <n v="1.3"/>
    <n v="5"/>
    <n v="1.4"/>
    <n v="5"/>
    <n v="1"/>
    <s v="2015-03-05"/>
    <s v="2017-07-29"/>
    <n v="1086.3"/>
    <s v="Silver"/>
  </r>
  <r>
    <x v="3435"/>
    <x v="2"/>
    <s v="EE. UU."/>
    <n v="3"/>
    <n v="5359.5"/>
    <n v="255.21"/>
    <n v="784.19"/>
    <n v="0.90500000000000003"/>
    <n v="0.9"/>
    <n v="21"/>
    <n v="1.57"/>
    <n v="14"/>
    <n v="1"/>
    <s v="2015-10-17"/>
    <s v="2017-02-19"/>
    <n v="1148.44"/>
    <s v="Silver"/>
  </r>
  <r>
    <x v="3436"/>
    <x v="0"/>
    <s v="Puerto Rico"/>
    <n v="5"/>
    <n v="6309"/>
    <n v="143.38999999999999"/>
    <n v="557.70000000000005"/>
    <n v="0.81799999999999995"/>
    <n v="2"/>
    <n v="35"/>
    <n v="1.43"/>
    <n v="20"/>
    <n v="1"/>
    <s v="2016-01-22"/>
    <s v="2016-11-03"/>
    <n v="1075.42"/>
    <s v="Silver"/>
  </r>
  <r>
    <x v="3437"/>
    <x v="0"/>
    <s v="EE. UU."/>
    <n v="5"/>
    <n v="4919.2700000000004"/>
    <n v="132.94999999999999"/>
    <n v="-52.09"/>
    <n v="0.89200000000000002"/>
    <n v="1.6"/>
    <n v="36"/>
    <n v="2.72"/>
    <n v="5"/>
    <n v="0"/>
    <s v="2015-10-16"/>
    <s v="2017-09-23"/>
    <n v="997.12"/>
    <s v="Silver"/>
  </r>
  <r>
    <x v="3438"/>
    <x v="0"/>
    <s v="Puerto Rico"/>
    <n v="5"/>
    <n v="5529.21"/>
    <n v="212.66"/>
    <n v="1281.56"/>
    <n v="0.61499999999999999"/>
    <n v="2.6"/>
    <n v="25"/>
    <n v="1.32"/>
    <n v="23"/>
    <n v="1"/>
    <s v="2015-04-20"/>
    <s v="2017-07-07"/>
    <n v="1594.95"/>
    <s v="Silver"/>
  </r>
  <r>
    <x v="3439"/>
    <x v="2"/>
    <s v="EE. UU."/>
    <n v="7"/>
    <n v="11808.34"/>
    <n v="210.86"/>
    <n v="2727.69"/>
    <n v="0.89300000000000002"/>
    <n v="1.4"/>
    <n v="50"/>
    <n v="1.66"/>
    <n v="25"/>
    <n v="1"/>
    <s v="2015-04-14"/>
    <s v="2017-07-17"/>
    <n v="2214.0300000000002"/>
    <s v="Gold"/>
  </r>
  <r>
    <x v="3440"/>
    <x v="0"/>
    <s v="Puerto Rico"/>
    <n v="3"/>
    <n v="1899.85"/>
    <n v="237.48"/>
    <n v="239.3"/>
    <n v="0.5"/>
    <n v="1"/>
    <n v="4"/>
    <n v="1"/>
    <n v="2"/>
    <n v="1"/>
    <s v="2015-08-20"/>
    <s v="2016-07-28"/>
    <n v="1068.6600000000001"/>
    <s v="Silver"/>
  </r>
  <r>
    <x v="3441"/>
    <x v="0"/>
    <s v="EE. UU."/>
    <n v="4"/>
    <n v="1939.73"/>
    <n v="102.09"/>
    <n v="-1142.1199999999999"/>
    <n v="0.73699999999999999"/>
    <n v="0.5"/>
    <n v="18"/>
    <n v="3.56"/>
    <n v="0"/>
    <n v="0"/>
    <s v="2015-07-24"/>
    <s v="2017-08-23"/>
    <n v="612.54"/>
    <s v="Silver"/>
  </r>
  <r>
    <x v="3442"/>
    <x v="2"/>
    <s v="Puerto Rico"/>
    <n v="4"/>
    <n v="3344.64"/>
    <n v="209.04"/>
    <n v="422.07"/>
    <n v="0.25"/>
    <n v="-0.4"/>
    <n v="12"/>
    <n v="1.75"/>
    <n v="12"/>
    <n v="1"/>
    <s v="2015-09-01"/>
    <s v="2017-02-28"/>
    <n v="1254.24"/>
    <s v="Silver"/>
  </r>
  <r>
    <x v="3443"/>
    <x v="0"/>
    <s v="EE. UU."/>
    <n v="2"/>
    <n v="5919.54"/>
    <n v="227.67"/>
    <n v="1382.12"/>
    <n v="0.76900000000000002"/>
    <n v="1"/>
    <n v="26"/>
    <n v="1.5"/>
    <n v="13"/>
    <n v="1"/>
    <s v="2016-06-01"/>
    <s v="2016-12-27"/>
    <n v="683.01"/>
    <s v="Silver"/>
  </r>
  <r>
    <x v="3444"/>
    <x v="2"/>
    <s v="EE. UU."/>
    <n v="8"/>
    <n v="5959.48"/>
    <n v="220.72"/>
    <n v="623.61"/>
    <n v="0.44400000000000001"/>
    <n v="0.1"/>
    <n v="21"/>
    <n v="1.9"/>
    <n v="9"/>
    <n v="1"/>
    <s v="2015-03-10"/>
    <s v="2017-06-23"/>
    <n v="2648.64"/>
    <s v="Gold"/>
  </r>
  <r>
    <x v="3445"/>
    <x v="0"/>
    <s v="Puerto Rico"/>
    <n v="6"/>
    <n v="3023.54"/>
    <n v="143.97999999999999"/>
    <n v="258.64"/>
    <n v="0.57099999999999995"/>
    <n v="0.2"/>
    <n v="11"/>
    <n v="2.73"/>
    <n v="3"/>
    <n v="0"/>
    <s v="2015-11-12"/>
    <s v="2017-08-31"/>
    <n v="1295.82"/>
    <s v="Silver"/>
  </r>
  <r>
    <x v="3446"/>
    <x v="2"/>
    <s v="EE. UU."/>
    <n v="3"/>
    <n v="829.84"/>
    <n v="138.31"/>
    <n v="139.31"/>
    <n v="0.33300000000000002"/>
    <n v="0"/>
    <n v="0"/>
    <n v="1.83"/>
    <n v="0"/>
    <n v="0"/>
    <s v="2015-07-02"/>
    <s v="2017-05-30"/>
    <n v="622.4"/>
    <s v="Silver"/>
  </r>
  <r>
    <x v="3447"/>
    <x v="2"/>
    <s v="EE. UU."/>
    <n v="3"/>
    <n v="8739.4"/>
    <n v="208.08"/>
    <n v="2233.36"/>
    <n v="1"/>
    <n v="1.4"/>
    <n v="42"/>
    <n v="1.33"/>
    <n v="38"/>
    <n v="1"/>
    <s v="2016-02-18"/>
    <s v="2016-08-29"/>
    <n v="936.36"/>
    <s v="Silver"/>
  </r>
  <r>
    <x v="3448"/>
    <x v="2"/>
    <s v="Puerto Rico"/>
    <n v="5"/>
    <n v="4659.32"/>
    <n v="172.57"/>
    <n v="1176.47"/>
    <n v="0.92600000000000005"/>
    <n v="1.6"/>
    <n v="25"/>
    <n v="1.44"/>
    <n v="16"/>
    <n v="1"/>
    <s v="2015-12-10"/>
    <s v="2017-06-09"/>
    <n v="1294.27"/>
    <s v="Silver"/>
  </r>
  <r>
    <x v="3449"/>
    <x v="2"/>
    <s v="EE. UU."/>
    <n v="3"/>
    <n v="1719.86"/>
    <n v="171.99"/>
    <n v="34.79"/>
    <n v="0.2"/>
    <n v="-0.6"/>
    <n v="2"/>
    <n v="2"/>
    <n v="2"/>
    <n v="1"/>
    <s v="2015-01-07"/>
    <s v="2016-04-27"/>
    <n v="773.96"/>
    <s v="Silver"/>
  </r>
  <r>
    <x v="3450"/>
    <x v="2"/>
    <s v="Puerto Rico"/>
    <n v="3"/>
    <n v="6889.07"/>
    <n v="222.23"/>
    <n v="517.19000000000005"/>
    <n v="0.93500000000000005"/>
    <n v="0.8"/>
    <n v="29"/>
    <n v="1.34"/>
    <n v="14"/>
    <n v="1"/>
    <s v="2015-03-03"/>
    <s v="2016-06-26"/>
    <n v="1000.03"/>
    <s v="Silver"/>
  </r>
  <r>
    <x v="3451"/>
    <x v="2"/>
    <s v="EE. UU."/>
    <n v="4"/>
    <n v="1241.9000000000001"/>
    <n v="177.41"/>
    <n v="405.96"/>
    <n v="0.28599999999999998"/>
    <n v="0.4"/>
    <n v="5"/>
    <n v="1.2"/>
    <n v="5"/>
    <n v="1"/>
    <s v="2015-11-23"/>
    <s v="2017-06-21"/>
    <n v="1064.46"/>
    <s v="Silver"/>
  </r>
  <r>
    <x v="3452"/>
    <x v="0"/>
    <s v="Puerto Rico"/>
    <n v="3"/>
    <n v="1789.8"/>
    <n v="162.71"/>
    <n v="306.82"/>
    <n v="0.182"/>
    <n v="0.7"/>
    <n v="11"/>
    <n v="1.45"/>
    <n v="3"/>
    <n v="1"/>
    <s v="2015-10-17"/>
    <s v="2017-07-21"/>
    <n v="732.2"/>
    <s v="Silver"/>
  </r>
  <r>
    <x v="3453"/>
    <x v="0"/>
    <s v="EE. UU."/>
    <n v="2"/>
    <n v="909.93"/>
    <n v="181.99"/>
    <n v="-126.77"/>
    <n v="0.2"/>
    <n v="-0.6"/>
    <n v="0"/>
    <n v="1.83"/>
    <n v="0"/>
    <n v="0"/>
    <s v="2015-10-18"/>
    <s v="2016-12-07"/>
    <n v="545.97"/>
    <s v="Silver"/>
  </r>
  <r>
    <x v="3454"/>
    <x v="0"/>
    <s v="EE. UU."/>
    <n v="6"/>
    <n v="4631.54"/>
    <n v="201.37"/>
    <n v="-151.94999999999999"/>
    <n v="0.56499999999999995"/>
    <n v="0.6"/>
    <n v="12"/>
    <n v="1"/>
    <n v="3"/>
    <n v="1"/>
    <s v="2015-06-19"/>
    <s v="2017-05-11"/>
    <n v="1812.33"/>
    <s v="Silver"/>
  </r>
  <r>
    <x v="3455"/>
    <x v="0"/>
    <s v="Puerto Rico"/>
    <n v="8"/>
    <n v="12418.23"/>
    <n v="191.05"/>
    <n v="2458.85"/>
    <n v="0.8"/>
    <n v="2"/>
    <n v="60"/>
    <n v="1.75"/>
    <n v="30"/>
    <n v="1"/>
    <s v="2015-04-06"/>
    <s v="2016-10-06"/>
    <n v="2292.6"/>
    <s v="Gold"/>
  </r>
  <r>
    <x v="3456"/>
    <x v="2"/>
    <s v="EE. UU."/>
    <n v="1"/>
    <n v="559.96"/>
    <n v="139.99"/>
    <n v="173.46"/>
    <n v="0"/>
    <n v="-1"/>
    <n v="0"/>
    <n v="1.83"/>
    <n v="0"/>
    <n v="0"/>
    <s v="2017-08-13"/>
    <s v="2017-08-13"/>
    <n v="209.98"/>
    <s v="Bronze"/>
  </r>
  <r>
    <x v="3457"/>
    <x v="0"/>
    <s v="EE. UU."/>
    <n v="4"/>
    <n v="2409.64"/>
    <n v="172.12"/>
    <n v="578.98"/>
    <n v="0.35699999999999998"/>
    <n v="0.1"/>
    <n v="10"/>
    <n v="2.8"/>
    <n v="2"/>
    <n v="0"/>
    <s v="2015-02-15"/>
    <s v="2017-09-06"/>
    <n v="1032.72"/>
    <s v="Silver"/>
  </r>
  <r>
    <x v="3458"/>
    <x v="0"/>
    <s v="Puerto Rico"/>
    <n v="5"/>
    <n v="4509.66"/>
    <n v="204.98"/>
    <n v="622.30999999999995"/>
    <n v="0.63600000000000001"/>
    <n v="0.9"/>
    <n v="19"/>
    <n v="3.11"/>
    <n v="2"/>
    <n v="0"/>
    <s v="2015-07-05"/>
    <s v="2017-08-06"/>
    <n v="1537.35"/>
    <s v="Silver"/>
  </r>
  <r>
    <x v="3459"/>
    <x v="0"/>
    <s v="EE. UU."/>
    <n v="4"/>
    <n v="2059.84"/>
    <n v="294.26"/>
    <n v="452.27"/>
    <n v="0.85699999999999998"/>
    <n v="1.3"/>
    <n v="5"/>
    <n v="3.4"/>
    <n v="0"/>
    <n v="0"/>
    <s v="2015-10-14"/>
    <s v="2017-09-20"/>
    <n v="1765.56"/>
    <s v="Silver"/>
  </r>
  <r>
    <x v="3460"/>
    <x v="0"/>
    <s v="Puerto Rico"/>
    <n v="10"/>
    <n v="9941.99"/>
    <n v="194.94"/>
    <n v="2289.42"/>
    <n v="0.72499999999999998"/>
    <n v="1.3"/>
    <n v="45"/>
    <n v="1.31"/>
    <n v="17"/>
    <n v="1"/>
    <s v="2015-03-13"/>
    <s v="2017-08-01"/>
    <n v="2924.1"/>
    <s v="Gold"/>
  </r>
  <r>
    <x v="3461"/>
    <x v="1"/>
    <s v="Puerto Rico"/>
    <n v="6"/>
    <n v="10958.93"/>
    <n v="249.07"/>
    <n v="472.87"/>
    <n v="0.40899999999999997"/>
    <n v="-0.7"/>
    <n v="44"/>
    <n v="2.91"/>
    <n v="3"/>
    <n v="0"/>
    <s v="2015-03-13"/>
    <s v="2017-09-24"/>
    <n v="2241.63"/>
    <s v="Gold"/>
  </r>
  <r>
    <x v="3462"/>
    <x v="1"/>
    <s v="EE. UU."/>
    <n v="3"/>
    <n v="5539.48"/>
    <n v="221.58"/>
    <n v="-865.61"/>
    <n v="1"/>
    <n v="3.4"/>
    <n v="24"/>
    <n v="1.83"/>
    <n v="20"/>
    <n v="1"/>
    <s v="2015-02-08"/>
    <s v="2016-06-25"/>
    <n v="997.11"/>
    <s v="Silver"/>
  </r>
  <r>
    <x v="3463"/>
    <x v="1"/>
    <s v="Puerto Rico"/>
    <n v="9"/>
    <n v="14763"/>
    <n v="227.12"/>
    <n v="2740.19"/>
    <n v="0.86199999999999999"/>
    <n v="1"/>
    <n v="56"/>
    <n v="1.59"/>
    <n v="27"/>
    <n v="1"/>
    <s v="2015-03-03"/>
    <s v="2017-07-09"/>
    <n v="3066.12"/>
    <s v="Gold"/>
  </r>
  <r>
    <x v="3464"/>
    <x v="1"/>
    <s v="EE. UU."/>
    <n v="5"/>
    <n v="4031.4"/>
    <n v="175.28"/>
    <n v="677.83"/>
    <n v="0.78300000000000003"/>
    <n v="0.9"/>
    <n v="18"/>
    <n v="1.17"/>
    <n v="10"/>
    <n v="1"/>
    <s v="2015-06-30"/>
    <s v="2017-05-10"/>
    <n v="1314.6"/>
    <s v="Silver"/>
  </r>
  <r>
    <x v="3465"/>
    <x v="2"/>
    <s v="EE. UU."/>
    <n v="7"/>
    <n v="9616.89"/>
    <n v="188.57"/>
    <n v="1343.83"/>
    <n v="0.86299999999999999"/>
    <n v="1.9"/>
    <n v="51"/>
    <n v="1.45"/>
    <n v="25"/>
    <n v="1"/>
    <s v="2015-08-11"/>
    <s v="2017-04-30"/>
    <n v="1979.98"/>
    <s v="Silver"/>
  </r>
  <r>
    <x v="3466"/>
    <x v="2"/>
    <s v="Puerto Rico"/>
    <n v="3"/>
    <n v="2134.7199999999998"/>
    <n v="213.47"/>
    <n v="591.55999999999995"/>
    <n v="0.1"/>
    <n v="-0.3"/>
    <n v="1"/>
    <n v="1"/>
    <n v="0"/>
    <n v="1"/>
    <s v="2015-04-03"/>
    <s v="2017-03-20"/>
    <n v="960.62"/>
    <s v="Silver"/>
  </r>
  <r>
    <x v="3467"/>
    <x v="2"/>
    <s v="EE. UU."/>
    <n v="4"/>
    <n v="1395.85"/>
    <n v="174.48"/>
    <n v="370.12"/>
    <n v="0.75"/>
    <n v="0.5"/>
    <n v="5"/>
    <n v="1.4"/>
    <n v="3"/>
    <n v="1"/>
    <s v="2015-02-08"/>
    <s v="2017-07-22"/>
    <n v="1046.8800000000001"/>
    <s v="Silver"/>
  </r>
  <r>
    <x v="3468"/>
    <x v="1"/>
    <s v="EE. UU."/>
    <n v="6"/>
    <n v="10492.56"/>
    <n v="205.74"/>
    <n v="812.64"/>
    <n v="0.35299999999999998"/>
    <n v="0.5"/>
    <n v="43"/>
    <n v="2.91"/>
    <n v="3"/>
    <n v="0"/>
    <s v="2015-01-09"/>
    <s v="2017-08-21"/>
    <n v="1851.66"/>
    <s v="Silver"/>
  </r>
  <r>
    <x v="3469"/>
    <x v="1"/>
    <s v="Puerto Rico"/>
    <n v="1"/>
    <n v="479.96"/>
    <n v="239.98"/>
    <n v="75.680000000000007"/>
    <n v="0"/>
    <n v="-2"/>
    <n v="0"/>
    <n v="1.83"/>
    <n v="0"/>
    <n v="0"/>
    <s v="2017-01-12"/>
    <s v="2017-01-12"/>
    <n v="359.97"/>
    <s v="Bronze"/>
  </r>
  <r>
    <x v="3470"/>
    <x v="1"/>
    <s v="EE. UU."/>
    <n v="6"/>
    <n v="11788.57"/>
    <n v="218.31"/>
    <n v="492.02"/>
    <n v="0.75900000000000001"/>
    <n v="0.9"/>
    <n v="50"/>
    <n v="1.56"/>
    <n v="43"/>
    <n v="1"/>
    <s v="2015-02-01"/>
    <s v="2016-09-25"/>
    <n v="1964.79"/>
    <s v="Silver"/>
  </r>
  <r>
    <x v="3471"/>
    <x v="1"/>
    <s v="Puerto Rico"/>
    <n v="6"/>
    <n v="10598.83"/>
    <n v="220.81"/>
    <n v="441.2"/>
    <n v="0.79200000000000004"/>
    <n v="0.7"/>
    <n v="37"/>
    <n v="2.86"/>
    <n v="9"/>
    <n v="0"/>
    <s v="2015-01-08"/>
    <s v="2017-10-01"/>
    <n v="1987.29"/>
    <s v="Silver"/>
  </r>
  <r>
    <x v="3472"/>
    <x v="1"/>
    <s v="EE. UU."/>
    <n v="3"/>
    <n v="5061.29"/>
    <n v="230.06"/>
    <n v="1010.07"/>
    <n v="0.68200000000000005"/>
    <n v="0.3"/>
    <n v="19"/>
    <n v="1.53"/>
    <n v="10"/>
    <n v="1"/>
    <s v="2015-03-15"/>
    <s v="2017-03-14"/>
    <n v="1035.27"/>
    <s v="Silver"/>
  </r>
  <r>
    <x v="3473"/>
    <x v="2"/>
    <s v="Puerto Rico"/>
    <n v="2"/>
    <n v="2269.7399999999998"/>
    <n v="119.46"/>
    <n v="554.80999999999995"/>
    <n v="1"/>
    <n v="3.4"/>
    <n v="19"/>
    <n v="1"/>
    <n v="0"/>
    <n v="1"/>
    <s v="2015-07-07"/>
    <s v="2015-10-01"/>
    <n v="358.38"/>
    <s v="Bronze"/>
  </r>
  <r>
    <x v="3474"/>
    <x v="2"/>
    <s v="EE. UU."/>
    <n v="3"/>
    <n v="5739.17"/>
    <n v="239.13"/>
    <n v="1129.06"/>
    <n v="1"/>
    <n v="3.1"/>
    <n v="24"/>
    <n v="1.58"/>
    <n v="17"/>
    <n v="1"/>
    <s v="2016-06-15"/>
    <s v="2016-12-21"/>
    <n v="1076.08"/>
    <s v="Silver"/>
  </r>
  <r>
    <x v="3475"/>
    <x v="2"/>
    <s v="Puerto Rico"/>
    <n v="4"/>
    <n v="4854.55"/>
    <n v="173.38"/>
    <n v="664.18"/>
    <n v="0.82099999999999995"/>
    <n v="0.8"/>
    <n v="27"/>
    <n v="1.85"/>
    <n v="11"/>
    <n v="1"/>
    <s v="2015-12-21"/>
    <s v="2017-04-08"/>
    <n v="1040.28"/>
    <s v="Silver"/>
  </r>
  <r>
    <x v="3476"/>
    <x v="2"/>
    <s v="EE. UU."/>
    <n v="7"/>
    <n v="8477.66"/>
    <n v="197.15"/>
    <n v="1550.22"/>
    <n v="0.74399999999999999"/>
    <n v="0.9"/>
    <n v="32"/>
    <n v="1.47"/>
    <n v="12"/>
    <n v="1"/>
    <s v="2015-01-09"/>
    <s v="2017-04-26"/>
    <n v="2070.0700000000002"/>
    <s v="Gold"/>
  </r>
  <r>
    <x v="3477"/>
    <x v="2"/>
    <s v="EE. UU."/>
    <n v="6"/>
    <n v="3509.59"/>
    <n v="152.59"/>
    <n v="-604.64"/>
    <n v="0.78300000000000003"/>
    <n v="1"/>
    <n v="19"/>
    <n v="1.95"/>
    <n v="16"/>
    <n v="1"/>
    <s v="2015-01-28"/>
    <s v="2017-05-30"/>
    <n v="1373.31"/>
    <s v="Silver"/>
  </r>
  <r>
    <x v="3478"/>
    <x v="1"/>
    <s v="Puerto Rico"/>
    <n v="6"/>
    <n v="5933.17"/>
    <n v="191.39"/>
    <n v="-3267.14"/>
    <n v="0.58099999999999996"/>
    <n v="0.4"/>
    <n v="26"/>
    <n v="1.27"/>
    <n v="19"/>
    <n v="1"/>
    <s v="2015-02-02"/>
    <s v="2017-07-26"/>
    <n v="1722.51"/>
    <s v="Silver"/>
  </r>
  <r>
    <x v="3479"/>
    <x v="0"/>
    <s v="EE. UU."/>
    <n v="2"/>
    <n v="2089.5500000000002"/>
    <n v="160.72999999999999"/>
    <n v="410.18"/>
    <n v="1"/>
    <n v="2.4"/>
    <n v="13"/>
    <n v="1.69"/>
    <n v="7"/>
    <n v="1"/>
    <s v="2015-10-05"/>
    <s v="2017-04-14"/>
    <n v="482.19"/>
    <s v="Bronze"/>
  </r>
  <r>
    <x v="3480"/>
    <x v="0"/>
    <s v="EE. UU."/>
    <n v="6"/>
    <n v="10160.85"/>
    <n v="184.74"/>
    <n v="1536.93"/>
    <n v="0.85499999999999998"/>
    <n v="1"/>
    <n v="51"/>
    <n v="1.33"/>
    <n v="29"/>
    <n v="1"/>
    <s v="2015-02-22"/>
    <s v="2017-08-04"/>
    <n v="1662.66"/>
    <s v="Silver"/>
  </r>
  <r>
    <x v="3481"/>
    <x v="0"/>
    <s v="EE. UU."/>
    <n v="6"/>
    <n v="7329.49"/>
    <n v="192.88"/>
    <n v="80.39"/>
    <n v="0.86799999999999999"/>
    <n v="1.7"/>
    <n v="33"/>
    <n v="1.58"/>
    <n v="19"/>
    <n v="1"/>
    <s v="2015-02-19"/>
    <s v="2016-10-27"/>
    <n v="1735.92"/>
    <s v="Silver"/>
  </r>
  <r>
    <x v="3482"/>
    <x v="0"/>
    <s v="Puerto Rico"/>
    <n v="7"/>
    <n v="8534.24"/>
    <n v="198.47"/>
    <n v="1554.85"/>
    <n v="0.72099999999999997"/>
    <n v="1"/>
    <n v="38"/>
    <n v="1.08"/>
    <n v="26"/>
    <n v="1"/>
    <s v="2015-02-10"/>
    <s v="2017-05-29"/>
    <n v="2083.94"/>
    <s v="Gold"/>
  </r>
  <r>
    <x v="3483"/>
    <x v="0"/>
    <s v="EE. UU."/>
    <n v="4"/>
    <n v="3989.76"/>
    <n v="189.99"/>
    <n v="784.41"/>
    <n v="0.71399999999999997"/>
    <n v="0.7"/>
    <n v="15"/>
    <n v="1.2"/>
    <n v="12"/>
    <n v="1"/>
    <s v="2016-04-14"/>
    <s v="2017-01-10"/>
    <n v="1139.94"/>
    <s v="Silver"/>
  </r>
  <r>
    <x v="3484"/>
    <x v="0"/>
    <s v="Puerto Rico"/>
    <n v="2"/>
    <n v="1434.68"/>
    <n v="159.41"/>
    <n v="321.76"/>
    <n v="0"/>
    <n v="-1.1000000000000001"/>
    <n v="0"/>
    <n v="1.83"/>
    <n v="0"/>
    <n v="0"/>
    <s v="2016-12-07"/>
    <s v="2017-09-10"/>
    <n v="478.23"/>
    <s v="Bronze"/>
  </r>
  <r>
    <x v="3485"/>
    <x v="0"/>
    <s v="EE. UU."/>
    <n v="8"/>
    <n v="9032.5400000000009"/>
    <n v="188.18"/>
    <n v="2043.07"/>
    <n v="0.60399999999999998"/>
    <n v="0.5"/>
    <n v="42"/>
    <n v="3.07"/>
    <n v="8"/>
    <n v="0"/>
    <s v="2015-04-07"/>
    <s v="2017-09-03"/>
    <n v="2258.16"/>
    <s v="Gold"/>
  </r>
  <r>
    <x v="3486"/>
    <x v="0"/>
    <s v="EE. UU."/>
    <n v="3"/>
    <n v="9248.7900000000009"/>
    <n v="201.06"/>
    <n v="505.19"/>
    <n v="1"/>
    <n v="1"/>
    <n v="46"/>
    <n v="1.22"/>
    <n v="31"/>
    <n v="1"/>
    <s v="2016-08-03"/>
    <s v="2017-03-18"/>
    <n v="904.77"/>
    <s v="Silver"/>
  </r>
  <r>
    <x v="3487"/>
    <x v="0"/>
    <s v="EE. UU."/>
    <n v="6"/>
    <n v="6659.41"/>
    <n v="237.84"/>
    <n v="997.35"/>
    <n v="0.85699999999999998"/>
    <n v="0.9"/>
    <n v="24"/>
    <n v="1.29"/>
    <n v="18"/>
    <n v="1"/>
    <s v="2015-03-28"/>
    <s v="2017-07-28"/>
    <n v="2140.56"/>
    <s v="Gold"/>
  </r>
  <r>
    <x v="3488"/>
    <x v="0"/>
    <s v="Puerto Rico"/>
    <n v="3"/>
    <n v="2259.7600000000002"/>
    <n v="205.43"/>
    <n v="444.6"/>
    <n v="9.0999999999999998E-2"/>
    <n v="-0.5"/>
    <n v="7"/>
    <n v="4.29"/>
    <n v="0"/>
    <n v="0"/>
    <s v="2017-05-27"/>
    <s v="2017-09-01"/>
    <n v="924.44"/>
    <s v="Silver"/>
  </r>
  <r>
    <x v="3489"/>
    <x v="0"/>
    <s v="EE. UU."/>
    <n v="4"/>
    <n v="5762.36"/>
    <n v="160.07"/>
    <n v="95.27"/>
    <n v="0.72199999999999998"/>
    <n v="0.3"/>
    <n v="26"/>
    <n v="1.31"/>
    <n v="23"/>
    <n v="1"/>
    <s v="2015-04-22"/>
    <s v="2016-10-04"/>
    <n v="960.42"/>
    <s v="Silver"/>
  </r>
  <r>
    <x v="3490"/>
    <x v="0"/>
    <s v="EE. UU."/>
    <n v="5"/>
    <n v="2719.75"/>
    <n v="151.1"/>
    <n v="320.68"/>
    <n v="5.6000000000000001E-2"/>
    <n v="-1.2"/>
    <n v="16"/>
    <n v="3.19"/>
    <n v="0"/>
    <n v="0"/>
    <s v="2015-09-08"/>
    <s v="2017-09-07"/>
    <n v="1133.25"/>
    <s v="Silver"/>
  </r>
  <r>
    <x v="3491"/>
    <x v="0"/>
    <s v="EE. UU."/>
    <n v="9"/>
    <n v="13483.8"/>
    <n v="245.16"/>
    <n v="1306.27"/>
    <n v="0.65500000000000003"/>
    <n v="1"/>
    <n v="49"/>
    <n v="2.84"/>
    <n v="0"/>
    <n v="0"/>
    <s v="2015-02-21"/>
    <s v="2017-08-30"/>
    <n v="3309.66"/>
    <s v="Gold"/>
  </r>
  <r>
    <x v="3492"/>
    <x v="0"/>
    <s v="Puerto Rico"/>
    <n v="7"/>
    <n v="7479.22"/>
    <n v="249.31"/>
    <n v="1705.77"/>
    <n v="0.7"/>
    <n v="0.4"/>
    <n v="21"/>
    <n v="1.48"/>
    <n v="14"/>
    <n v="1"/>
    <s v="2015-04-24"/>
    <s v="2017-07-20"/>
    <n v="2617.7600000000002"/>
    <s v="Gold"/>
  </r>
  <r>
    <x v="3493"/>
    <x v="0"/>
    <s v="EE. UU."/>
    <n v="8"/>
    <n v="11519.61"/>
    <n v="162.25"/>
    <n v="-612"/>
    <n v="0.80300000000000005"/>
    <n v="0.9"/>
    <n v="61"/>
    <n v="1.51"/>
    <n v="30"/>
    <n v="1"/>
    <s v="2015-01-09"/>
    <s v="2017-04-12"/>
    <n v="1947"/>
    <s v="Silver"/>
  </r>
  <r>
    <x v="3494"/>
    <x v="0"/>
    <s v="Puerto Rico"/>
    <n v="3"/>
    <n v="1879.76"/>
    <n v="268.54000000000002"/>
    <n v="401.21"/>
    <n v="0.14299999999999999"/>
    <n v="-0.9"/>
    <n v="5"/>
    <n v="3"/>
    <n v="0"/>
    <n v="0"/>
    <s v="2016-12-03"/>
    <s v="2017-09-19"/>
    <n v="1208.43"/>
    <s v="Silver"/>
  </r>
  <r>
    <x v="3495"/>
    <x v="0"/>
    <s v="EE. UU."/>
    <n v="3"/>
    <n v="2949.67"/>
    <n v="196.64"/>
    <n v="541.09"/>
    <n v="1"/>
    <n v="1.7"/>
    <n v="15"/>
    <n v="1.47"/>
    <n v="4"/>
    <n v="1"/>
    <s v="2015-03-12"/>
    <s v="2016-08-29"/>
    <n v="884.88"/>
    <s v="Silver"/>
  </r>
  <r>
    <x v="3496"/>
    <x v="2"/>
    <s v="Puerto Rico"/>
    <n v="5"/>
    <n v="7189.29"/>
    <n v="194.31"/>
    <n v="2340.39"/>
    <n v="0.75700000000000001"/>
    <n v="0.6"/>
    <n v="32"/>
    <n v="1.25"/>
    <n v="20"/>
    <n v="1"/>
    <s v="2015-10-15"/>
    <s v="2017-07-26"/>
    <n v="1457.32"/>
    <s v="Silver"/>
  </r>
  <r>
    <x v="3497"/>
    <x v="0"/>
    <s v="EE. UU."/>
    <n v="7"/>
    <n v="5869.07"/>
    <n v="163.03"/>
    <n v="1275.96"/>
    <n v="0.75"/>
    <n v="1.6"/>
    <n v="26"/>
    <n v="2.88"/>
    <n v="0"/>
    <n v="0"/>
    <s v="2015-01-30"/>
    <s v="2017-08-30"/>
    <n v="1711.82"/>
    <s v="Silver"/>
  </r>
  <r>
    <x v="3498"/>
    <x v="0"/>
    <s v="Puerto Rico"/>
    <n v="5"/>
    <n v="5629.03"/>
    <n v="152.13999999999999"/>
    <n v="-40.200000000000003"/>
    <n v="0.86499999999999999"/>
    <n v="0.8"/>
    <n v="32"/>
    <n v="1.44"/>
    <n v="21"/>
    <n v="1"/>
    <s v="2015-01-24"/>
    <s v="2017-03-08"/>
    <n v="1141.05"/>
    <s v="Silver"/>
  </r>
  <r>
    <x v="3499"/>
    <x v="0"/>
    <s v="EE. UU."/>
    <n v="6"/>
    <n v="6508.06"/>
    <n v="166.87"/>
    <n v="1327.2"/>
    <n v="0.66700000000000004"/>
    <n v="0.4"/>
    <n v="32"/>
    <n v="1.38"/>
    <n v="19"/>
    <n v="1"/>
    <s v="2015-07-23"/>
    <s v="2017-04-29"/>
    <n v="1501.83"/>
    <s v="Silver"/>
  </r>
  <r>
    <x v="3500"/>
    <x v="0"/>
    <s v="Puerto Rico"/>
    <n v="4"/>
    <n v="6449.3"/>
    <n v="195.43"/>
    <n v="420.17"/>
    <n v="0.93899999999999995"/>
    <n v="0.9"/>
    <n v="31"/>
    <n v="1.42"/>
    <n v="18"/>
    <n v="1"/>
    <s v="2016-05-14"/>
    <s v="2017-07-02"/>
    <n v="1172.58"/>
    <s v="Silver"/>
  </r>
  <r>
    <x v="3501"/>
    <x v="0"/>
    <s v="EE. UU."/>
    <n v="6"/>
    <n v="3841.34"/>
    <n v="167.01"/>
    <n v="-47.5"/>
    <n v="0.65200000000000002"/>
    <n v="0.2"/>
    <n v="13"/>
    <n v="1.46"/>
    <n v="6"/>
    <n v="1"/>
    <s v="2015-07-17"/>
    <s v="2017-01-03"/>
    <n v="1503.09"/>
    <s v="Silver"/>
  </r>
  <r>
    <x v="3502"/>
    <x v="0"/>
    <s v="Puerto Rico"/>
    <n v="2"/>
    <n v="1229.72"/>
    <n v="204.95"/>
    <n v="-34.86"/>
    <n v="0.5"/>
    <n v="0.5"/>
    <n v="3"/>
    <n v="2"/>
    <n v="0"/>
    <n v="1"/>
    <s v="2015-10-23"/>
    <s v="2016-06-04"/>
    <n v="614.85"/>
    <s v="Silver"/>
  </r>
  <r>
    <x v="3503"/>
    <x v="2"/>
    <s v="EE. UU."/>
    <n v="4"/>
    <n v="2021.66"/>
    <n v="168.47"/>
    <n v="115.56"/>
    <n v="0"/>
    <n v="-0.8"/>
    <n v="4"/>
    <n v="3"/>
    <n v="0"/>
    <n v="0"/>
    <s v="2015-05-08"/>
    <s v="2017-08-28"/>
    <n v="1010.82"/>
    <s v="Silver"/>
  </r>
  <r>
    <x v="3504"/>
    <x v="0"/>
    <s v="Puerto Rico"/>
    <n v="4"/>
    <n v="8899.19"/>
    <n v="206.96"/>
    <n v="-1098.3699999999999"/>
    <n v="1"/>
    <n v="1.2"/>
    <n v="43"/>
    <n v="2.37"/>
    <n v="10"/>
    <n v="0"/>
    <s v="2015-05-20"/>
    <s v="2017-08-25"/>
    <n v="1241.76"/>
    <s v="Silver"/>
  </r>
  <r>
    <x v="3505"/>
    <x v="0"/>
    <s v="EE. UU."/>
    <n v="7"/>
    <n v="3109.52"/>
    <n v="182.91"/>
    <n v="455.23"/>
    <n v="0.47099999999999997"/>
    <n v="0"/>
    <n v="7"/>
    <n v="1.71"/>
    <n v="0"/>
    <n v="1"/>
    <s v="2015-04-14"/>
    <s v="2017-07-16"/>
    <n v="1920.55"/>
    <s v="Silver"/>
  </r>
  <r>
    <x v="3506"/>
    <x v="0"/>
    <s v="EE. UU."/>
    <n v="8"/>
    <n v="6616.05"/>
    <n v="174.11"/>
    <n v="383.68"/>
    <n v="0.60499999999999998"/>
    <n v="0.7"/>
    <n v="26"/>
    <n v="2.69"/>
    <n v="9"/>
    <n v="0"/>
    <s v="2015-04-19"/>
    <s v="2017-09-02"/>
    <n v="2089.3200000000002"/>
    <s v="Gold"/>
  </r>
  <r>
    <x v="3507"/>
    <x v="1"/>
    <s v="EE. UU."/>
    <n v="4"/>
    <n v="7964.12"/>
    <n v="181"/>
    <n v="1060.1500000000001"/>
    <n v="0.81799999999999995"/>
    <n v="2.4"/>
    <n v="44"/>
    <n v="1.61"/>
    <n v="22"/>
    <n v="1"/>
    <s v="2015-04-12"/>
    <s v="2016-11-24"/>
    <n v="1086"/>
    <s v="Silver"/>
  </r>
  <r>
    <x v="3508"/>
    <x v="1"/>
    <s v="Puerto Rico"/>
    <n v="6"/>
    <n v="3121.64"/>
    <n v="164.3"/>
    <n v="-772.24"/>
    <n v="0.73699999999999999"/>
    <n v="0.7"/>
    <n v="14"/>
    <n v="1.86"/>
    <n v="9"/>
    <n v="1"/>
    <s v="2015-05-24"/>
    <s v="2017-03-15"/>
    <n v="1478.7"/>
    <s v="Silver"/>
  </r>
  <r>
    <x v="3509"/>
    <x v="0"/>
    <s v="EE. UU."/>
    <n v="7"/>
    <n v="4329.6400000000003"/>
    <n v="188.25"/>
    <n v="851.62"/>
    <n v="0.87"/>
    <n v="0.8"/>
    <n v="18"/>
    <n v="3.11"/>
    <n v="0"/>
    <n v="0"/>
    <s v="2015-08-27"/>
    <s v="2017-09-18"/>
    <n v="1976.62"/>
    <s v="Silver"/>
  </r>
  <r>
    <x v="3510"/>
    <x v="1"/>
    <s v="EE. UU."/>
    <n v="3"/>
    <n v="6398.94"/>
    <n v="237"/>
    <n v="-1040.98"/>
    <n v="0.81499999999999995"/>
    <n v="1"/>
    <n v="27"/>
    <n v="1.1100000000000001"/>
    <n v="14"/>
    <n v="1"/>
    <s v="2015-05-27"/>
    <s v="2017-06-19"/>
    <n v="1066.5"/>
    <s v="Silver"/>
  </r>
  <r>
    <x v="3511"/>
    <x v="0"/>
    <s v="Puerto Rico"/>
    <n v="7"/>
    <n v="3313.62"/>
    <n v="194.92"/>
    <n v="-103.47"/>
    <n v="0.17599999999999999"/>
    <n v="-1.3"/>
    <n v="7"/>
    <n v="1"/>
    <n v="6"/>
    <n v="1"/>
    <s v="2015-01-27"/>
    <s v="2017-03-08"/>
    <n v="2046.66"/>
    <s v="Gold"/>
  </r>
  <r>
    <x v="3512"/>
    <x v="0"/>
    <s v="EE. UU."/>
    <n v="11"/>
    <n v="15526.29"/>
    <n v="201.64"/>
    <n v="-1551.42"/>
    <n v="0.80500000000000005"/>
    <n v="0.8"/>
    <n v="65"/>
    <n v="3.14"/>
    <n v="3"/>
    <n v="0"/>
    <s v="2015-01-25"/>
    <s v="2017-09-15"/>
    <n v="3327.06"/>
    <s v="Gold"/>
  </r>
  <r>
    <x v="3513"/>
    <x v="0"/>
    <s v="Puerto Rico"/>
    <n v="4"/>
    <n v="1549.74"/>
    <n v="221.39"/>
    <n v="378.29"/>
    <n v="0.85699999999999998"/>
    <n v="0.7"/>
    <n v="5"/>
    <n v="1.8"/>
    <n v="0"/>
    <n v="1"/>
    <s v="2015-01-05"/>
    <s v="2017-03-12"/>
    <n v="1328.34"/>
    <s v="Silver"/>
  </r>
  <r>
    <x v="3514"/>
    <x v="2"/>
    <s v="EE. UU."/>
    <n v="6"/>
    <n v="4599.3999999999996"/>
    <n v="158.6"/>
    <n v="830.06"/>
    <n v="0.58599999999999997"/>
    <n v="1"/>
    <n v="21"/>
    <n v="3.05"/>
    <n v="0"/>
    <n v="0"/>
    <s v="2015-03-29"/>
    <s v="2017-09-16"/>
    <n v="1427.4"/>
    <s v="Silver"/>
  </r>
  <r>
    <x v="3515"/>
    <x v="2"/>
    <s v="Puerto Rico"/>
    <n v="6"/>
    <n v="4585.51"/>
    <n v="191.06"/>
    <n v="414.19"/>
    <n v="0.45800000000000002"/>
    <n v="0.8"/>
    <n v="17"/>
    <n v="1.76"/>
    <n v="15"/>
    <n v="1"/>
    <s v="2015-04-30"/>
    <s v="2017-05-12"/>
    <n v="1719.54"/>
    <s v="Silver"/>
  </r>
  <r>
    <x v="3516"/>
    <x v="2"/>
    <s v="EE. UU."/>
    <n v="10"/>
    <n v="15181.19"/>
    <n v="213.82"/>
    <n v="3611.11"/>
    <n v="0.85899999999999999"/>
    <n v="1.6"/>
    <n v="61"/>
    <n v="1.48"/>
    <n v="32"/>
    <n v="1"/>
    <s v="2015-01-17"/>
    <s v="2016-12-30"/>
    <n v="3207.3"/>
    <s v="Gold"/>
  </r>
  <r>
    <x v="3517"/>
    <x v="2"/>
    <s v="EE. UU."/>
    <n v="3"/>
    <n v="2709.82"/>
    <n v="208.45"/>
    <n v="85.65"/>
    <n v="1"/>
    <n v="1.5"/>
    <n v="13"/>
    <n v="1"/>
    <n v="4"/>
    <n v="1"/>
    <s v="2017-02-01"/>
    <s v="2017-06-27"/>
    <n v="938.02"/>
    <s v="Silver"/>
  </r>
  <r>
    <x v="3518"/>
    <x v="0"/>
    <s v="Puerto Rico"/>
    <n v="8"/>
    <n v="12113.73"/>
    <n v="232.96"/>
    <n v="2387.84"/>
    <n v="0.76900000000000002"/>
    <n v="0.7"/>
    <n v="42"/>
    <n v="1.24"/>
    <n v="23"/>
    <n v="1"/>
    <s v="2016-06-17"/>
    <s v="2017-06-14"/>
    <n v="2795.52"/>
    <s v="Gold"/>
  </r>
  <r>
    <x v="3519"/>
    <x v="0"/>
    <s v="EE. UU."/>
    <n v="4"/>
    <n v="3635.66"/>
    <n v="227.23"/>
    <n v="1167.0899999999999"/>
    <n v="0.313"/>
    <n v="0.3"/>
    <n v="12"/>
    <n v="3.33"/>
    <n v="0"/>
    <n v="0"/>
    <s v="2015-12-14"/>
    <s v="2017-08-22"/>
    <n v="1363.38"/>
    <s v="Silver"/>
  </r>
  <r>
    <x v="3520"/>
    <x v="0"/>
    <s v="Puerto Rico"/>
    <n v="8"/>
    <n v="6944.06"/>
    <n v="165.33"/>
    <n v="1367.23"/>
    <n v="0.69"/>
    <n v="0.7"/>
    <n v="31"/>
    <n v="1.61"/>
    <n v="17"/>
    <n v="1"/>
    <s v="2015-03-08"/>
    <s v="2017-06-12"/>
    <n v="1983.96"/>
    <s v="Silver"/>
  </r>
  <r>
    <x v="3521"/>
    <x v="0"/>
    <s v="EE. UU."/>
    <n v="3"/>
    <n v="1627.83"/>
    <n v="162.78"/>
    <n v="-476.05"/>
    <n v="0.2"/>
    <n v="-0.6"/>
    <n v="2"/>
    <n v="1"/>
    <n v="0"/>
    <n v="1"/>
    <s v="2017-04-19"/>
    <s v="2017-07-16"/>
    <n v="732.51"/>
    <s v="Silver"/>
  </r>
  <r>
    <x v="3522"/>
    <x v="0"/>
    <s v="EE. UU."/>
    <n v="1"/>
    <n v="1139.8599999999999"/>
    <n v="189.98"/>
    <n v="337.38"/>
    <n v="1"/>
    <n v="2"/>
    <n v="6"/>
    <n v="1"/>
    <n v="6"/>
    <n v="1"/>
    <s v="2016-05-15"/>
    <s v="2016-05-15"/>
    <n v="284.97000000000003"/>
    <s v="Bronze"/>
  </r>
  <r>
    <x v="3523"/>
    <x v="0"/>
    <s v="Puerto Rico"/>
    <n v="4"/>
    <n v="8924.92"/>
    <n v="171.63"/>
    <n v="-1560.85"/>
    <n v="1"/>
    <n v="1.5"/>
    <n v="52"/>
    <n v="1.35"/>
    <n v="34"/>
    <n v="1"/>
    <s v="2015-01-20"/>
    <s v="2016-09-04"/>
    <n v="1029.78"/>
    <s v="Silver"/>
  </r>
  <r>
    <x v="3524"/>
    <x v="1"/>
    <s v="EE. UU."/>
    <n v="4"/>
    <n v="10609.08"/>
    <n v="241.12"/>
    <n v="884.58"/>
    <n v="0.84099999999999997"/>
    <n v="0.8"/>
    <n v="39"/>
    <n v="1.31"/>
    <n v="25"/>
    <n v="1"/>
    <s v="2015-09-24"/>
    <s v="2017-05-03"/>
    <n v="1446.72"/>
    <s v="Silver"/>
  </r>
  <r>
    <x v="3525"/>
    <x v="1"/>
    <s v="Puerto Rico"/>
    <n v="3"/>
    <n v="2954.78"/>
    <n v="211.06"/>
    <n v="669.64"/>
    <n v="0"/>
    <n v="-0.8"/>
    <n v="10"/>
    <n v="2"/>
    <n v="0"/>
    <n v="1"/>
    <s v="2015-08-17"/>
    <s v="2017-02-28"/>
    <n v="949.77"/>
    <s v="Silver"/>
  </r>
  <r>
    <x v="3526"/>
    <x v="2"/>
    <s v="EE. UU."/>
    <n v="1"/>
    <n v="579.95000000000005"/>
    <n v="289.98"/>
    <n v="86.74"/>
    <n v="0"/>
    <n v="0"/>
    <n v="2"/>
    <n v="2"/>
    <n v="0"/>
    <n v="1"/>
    <s v="2017-04-12"/>
    <s v="2017-04-12"/>
    <n v="434.97"/>
    <s v="Bronze"/>
  </r>
  <r>
    <x v="3527"/>
    <x v="2"/>
    <s v="Puerto Rico"/>
    <n v="3"/>
    <n v="1997.86"/>
    <n v="221.98"/>
    <n v="293.79000000000002"/>
    <n v="1"/>
    <n v="3.2"/>
    <n v="9"/>
    <n v="3"/>
    <n v="2"/>
    <n v="0"/>
    <s v="2016-09-17"/>
    <s v="2017-09-22"/>
    <n v="998.91"/>
    <s v="Silver"/>
  </r>
  <r>
    <x v="3528"/>
    <x v="2"/>
    <s v="EE. UU."/>
    <n v="4"/>
    <n v="4735.0600000000004"/>
    <n v="152.74"/>
    <n v="138.21"/>
    <n v="1"/>
    <n v="1"/>
    <n v="31"/>
    <n v="1.45"/>
    <n v="16"/>
    <n v="1"/>
    <s v="2015-05-20"/>
    <s v="2017-04-28"/>
    <n v="916.44"/>
    <s v="Silver"/>
  </r>
  <r>
    <x v="3529"/>
    <x v="2"/>
    <s v="EE. UU."/>
    <n v="8"/>
    <n v="7496.17"/>
    <n v="202.6"/>
    <n v="1399.29"/>
    <n v="0.70299999999999996"/>
    <n v="0.9"/>
    <n v="25"/>
    <n v="1.52"/>
    <n v="10"/>
    <n v="1"/>
    <s v="2015-01-11"/>
    <s v="2017-06-26"/>
    <n v="2431.1999999999998"/>
    <s v="Gold"/>
  </r>
  <r>
    <x v="3530"/>
    <x v="1"/>
    <s v="Puerto Rico"/>
    <n v="7"/>
    <n v="7698.83"/>
    <n v="197.41"/>
    <n v="377.89"/>
    <n v="0.71799999999999997"/>
    <n v="0.6"/>
    <n v="32"/>
    <n v="2.5299999999999998"/>
    <n v="2"/>
    <n v="0"/>
    <s v="2015-01-06"/>
    <s v="2017-09-30"/>
    <n v="2072.8000000000002"/>
    <s v="Gold"/>
  </r>
  <r>
    <x v="3531"/>
    <x v="0"/>
    <s v="EE. UU."/>
    <n v="8"/>
    <n v="8043.99"/>
    <n v="174.87"/>
    <n v="1475.63"/>
    <n v="0.217"/>
    <n v="-0.5"/>
    <n v="43"/>
    <n v="1.37"/>
    <n v="19"/>
    <n v="1"/>
    <s v="2015-05-02"/>
    <s v="2017-01-13"/>
    <n v="2098.44"/>
    <s v="Gold"/>
  </r>
  <r>
    <x v="3532"/>
    <x v="1"/>
    <s v="Puerto Rico"/>
    <n v="8"/>
    <n v="7253.92"/>
    <n v="186"/>
    <n v="1764.88"/>
    <n v="0.53800000000000003"/>
    <n v="0.8"/>
    <n v="34"/>
    <n v="3.21"/>
    <n v="0"/>
    <n v="0"/>
    <s v="2015-06-10"/>
    <s v="2017-08-07"/>
    <n v="2232"/>
    <s v="Gold"/>
  </r>
  <r>
    <x v="3533"/>
    <x v="0"/>
    <s v="EE. UU."/>
    <n v="4"/>
    <n v="3299.6"/>
    <n v="274.97000000000003"/>
    <n v="964.17"/>
    <n v="1"/>
    <n v="1.3"/>
    <n v="12"/>
    <n v="2.58"/>
    <n v="2"/>
    <n v="0"/>
    <s v="2016-02-17"/>
    <s v="2017-08-12"/>
    <n v="1649.82"/>
    <s v="Silver"/>
  </r>
  <r>
    <x v="3534"/>
    <x v="0"/>
    <s v="EE. UU."/>
    <n v="6"/>
    <n v="7677.05"/>
    <n v="202.03"/>
    <n v="1397.44"/>
    <n v="0.73699999999999999"/>
    <n v="0.8"/>
    <n v="37"/>
    <n v="1.76"/>
    <n v="24"/>
    <n v="1"/>
    <s v="2015-02-02"/>
    <s v="2017-04-18"/>
    <n v="1818.27"/>
    <s v="Silver"/>
  </r>
  <r>
    <x v="3535"/>
    <x v="0"/>
    <s v="Puerto Rico"/>
    <n v="2"/>
    <n v="4789.5600000000004"/>
    <n v="252.08"/>
    <n v="1096.0999999999999"/>
    <n v="1"/>
    <n v="1"/>
    <n v="19"/>
    <n v="1"/>
    <n v="12"/>
    <n v="1"/>
    <s v="2015-10-19"/>
    <s v="2017-02-05"/>
    <n v="756.24"/>
    <s v="Silver"/>
  </r>
  <r>
    <x v="3536"/>
    <x v="1"/>
    <s v="EE. UU."/>
    <n v="10"/>
    <n v="10138.84"/>
    <n v="155.97999999999999"/>
    <n v="1056.6300000000001"/>
    <n v="0.70799999999999996"/>
    <n v="0.9"/>
    <n v="60"/>
    <n v="1.2"/>
    <n v="27"/>
    <n v="1"/>
    <s v="2015-02-24"/>
    <s v="2017-04-25"/>
    <n v="2339.6999999999998"/>
    <s v="Gold"/>
  </r>
  <r>
    <x v="3537"/>
    <x v="1"/>
    <s v="EE. UU."/>
    <n v="3"/>
    <n v="2839.6"/>
    <n v="189.31"/>
    <n v="370.11"/>
    <n v="0.4"/>
    <n v="-0.1"/>
    <n v="15"/>
    <n v="3.67"/>
    <n v="0"/>
    <n v="0"/>
    <s v="2015-06-06"/>
    <s v="2017-09-01"/>
    <n v="851.9"/>
    <s v="Silver"/>
  </r>
  <r>
    <x v="3538"/>
    <x v="1"/>
    <s v="Puerto Rico"/>
    <n v="4"/>
    <n v="2989.7"/>
    <n v="213.55"/>
    <n v="350.8"/>
    <n v="7.0999999999999994E-2"/>
    <n v="-1.8"/>
    <n v="6"/>
    <n v="1"/>
    <n v="1"/>
    <n v="1"/>
    <s v="2015-06-10"/>
    <s v="2016-11-05"/>
    <n v="1281.3"/>
    <s v="Silver"/>
  </r>
  <r>
    <x v="3539"/>
    <x v="1"/>
    <s v="EE. UU."/>
    <n v="8"/>
    <n v="13772.5"/>
    <n v="237.46"/>
    <n v="2294.9"/>
    <n v="0.79300000000000004"/>
    <n v="2.1"/>
    <n v="49"/>
    <n v="1.41"/>
    <n v="20"/>
    <n v="1"/>
    <s v="2015-01-05"/>
    <s v="2017-01-04"/>
    <n v="2849.52"/>
    <s v="Gold"/>
  </r>
  <r>
    <x v="3540"/>
    <x v="2"/>
    <s v="EE. UU."/>
    <n v="4"/>
    <n v="6179.4"/>
    <n v="228.87"/>
    <n v="420.15"/>
    <n v="0.81499999999999995"/>
    <n v="1"/>
    <n v="27"/>
    <n v="1.56"/>
    <n v="18"/>
    <n v="1"/>
    <s v="2015-05-08"/>
    <s v="2017-02-24"/>
    <n v="1373.22"/>
    <s v="Silver"/>
  </r>
  <r>
    <x v="3541"/>
    <x v="2"/>
    <s v="Puerto Rico"/>
    <n v="3"/>
    <n v="7479.03"/>
    <n v="213.69"/>
    <n v="2402.04"/>
    <n v="1"/>
    <n v="2.5"/>
    <n v="35"/>
    <n v="2.63"/>
    <n v="11"/>
    <n v="0"/>
    <s v="2015-02-18"/>
    <s v="2017-08-24"/>
    <n v="961.6"/>
    <s v="Silver"/>
  </r>
  <r>
    <x v="3542"/>
    <x v="0"/>
    <s v="EE. UU."/>
    <n v="7"/>
    <n v="10029.14"/>
    <n v="218.02"/>
    <n v="1027.81"/>
    <n v="0.76100000000000001"/>
    <n v="1.5"/>
    <n v="39"/>
    <n v="3.05"/>
    <n v="4"/>
    <n v="0"/>
    <s v="2015-04-11"/>
    <s v="2017-09-22"/>
    <n v="2289.21"/>
    <s v="Gold"/>
  </r>
  <r>
    <x v="3543"/>
    <x v="0"/>
    <s v="Puerto Rico"/>
    <n v="6"/>
    <n v="12053.79"/>
    <n v="236.35"/>
    <n v="1680.3"/>
    <n v="0.84299999999999997"/>
    <n v="1.5"/>
    <n v="43"/>
    <n v="1.23"/>
    <n v="17"/>
    <n v="1"/>
    <s v="2015-05-19"/>
    <s v="2017-05-18"/>
    <n v="2127.15"/>
    <s v="Gold"/>
  </r>
  <r>
    <x v="3544"/>
    <x v="0"/>
    <s v="EE. UU."/>
    <n v="4"/>
    <n v="3959.42"/>
    <n v="219.97"/>
    <n v="-232.46"/>
    <n v="0.77800000000000002"/>
    <n v="1.6"/>
    <n v="12"/>
    <n v="2.5"/>
    <n v="3"/>
    <n v="0"/>
    <s v="2016-07-19"/>
    <s v="2017-09-27"/>
    <n v="1319.82"/>
    <s v="Silver"/>
  </r>
  <r>
    <x v="3545"/>
    <x v="0"/>
    <s v="EE. UU."/>
    <n v="4"/>
    <n v="11113.21"/>
    <n v="222.26"/>
    <n v="461.8"/>
    <n v="0.5"/>
    <n v="1.9"/>
    <n v="50"/>
    <n v="1.68"/>
    <n v="38"/>
    <n v="1"/>
    <s v="2015-04-24"/>
    <s v="2017-04-05"/>
    <n v="1333.56"/>
    <s v="Silver"/>
  </r>
  <r>
    <x v="3546"/>
    <x v="2"/>
    <s v="Puerto Rico"/>
    <n v="3"/>
    <n v="1619.84"/>
    <n v="202.48"/>
    <n v="10.64"/>
    <n v="0"/>
    <n v="-1"/>
    <n v="4"/>
    <n v="2"/>
    <n v="4"/>
    <n v="1"/>
    <s v="2015-10-17"/>
    <s v="2016-12-06"/>
    <n v="911.16"/>
    <s v="Silver"/>
  </r>
  <r>
    <x v="3547"/>
    <x v="1"/>
    <s v="EE. UU."/>
    <n v="4"/>
    <n v="3369.62"/>
    <n v="168.48"/>
    <n v="-301.27"/>
    <n v="0.8"/>
    <n v="0.9"/>
    <n v="19"/>
    <n v="1.74"/>
    <n v="6"/>
    <n v="1"/>
    <s v="2015-09-06"/>
    <s v="2016-05-31"/>
    <n v="1010.88"/>
    <s v="Silver"/>
  </r>
  <r>
    <x v="3548"/>
    <x v="2"/>
    <s v="EE. UU."/>
    <n v="5"/>
    <n v="8250.1299999999992"/>
    <n v="175.53"/>
    <n v="466.33"/>
    <n v="0.46800000000000003"/>
    <n v="0.4"/>
    <n v="42"/>
    <n v="1.31"/>
    <n v="22"/>
    <n v="1"/>
    <s v="2015-10-28"/>
    <s v="2016-12-16"/>
    <n v="1316.48"/>
    <s v="Silver"/>
  </r>
  <r>
    <x v="3549"/>
    <x v="2"/>
    <s v="Puerto Rico"/>
    <n v="5"/>
    <n v="4919.43"/>
    <n v="196.78"/>
    <n v="-605.72"/>
    <n v="0.72"/>
    <n v="0.9"/>
    <n v="19"/>
    <n v="1.1599999999999999"/>
    <n v="16"/>
    <n v="1"/>
    <s v="2016-02-28"/>
    <s v="2017-06-02"/>
    <n v="1475.85"/>
    <s v="Silver"/>
  </r>
  <r>
    <x v="3550"/>
    <x v="1"/>
    <s v="EE. UU."/>
    <n v="1"/>
    <n v="434.88"/>
    <n v="48.32"/>
    <n v="81.36"/>
    <n v="1"/>
    <n v="1"/>
    <n v="9"/>
    <n v="1.33"/>
    <n v="9"/>
    <n v="1"/>
    <s v="2015-01-25"/>
    <s v="2015-01-25"/>
    <n v="72.48"/>
    <s v="Bronze"/>
  </r>
  <r>
    <x v="3551"/>
    <x v="2"/>
    <s v="Puerto Rico"/>
    <n v="6"/>
    <n v="4189.54"/>
    <n v="182.15"/>
    <n v="519.64"/>
    <n v="0.17399999999999999"/>
    <n v="-0.6"/>
    <n v="12"/>
    <n v="3.17"/>
    <n v="0"/>
    <n v="0"/>
    <s v="2015-05-14"/>
    <s v="2017-09-20"/>
    <n v="1639.35"/>
    <s v="Silver"/>
  </r>
  <r>
    <x v="3552"/>
    <x v="2"/>
    <s v="EE. UU."/>
    <n v="5"/>
    <n v="6678.81"/>
    <n v="190.82"/>
    <n v="1095.17"/>
    <n v="1"/>
    <n v="1.9"/>
    <n v="35"/>
    <n v="1.71"/>
    <n v="14"/>
    <n v="1"/>
    <s v="2015-02-22"/>
    <s v="2016-12-27"/>
    <n v="1431.15"/>
    <s v="Silver"/>
  </r>
  <r>
    <x v="3553"/>
    <x v="2"/>
    <s v="Puerto Rico"/>
    <n v="4"/>
    <n v="6689.45"/>
    <n v="209.05"/>
    <n v="1440.57"/>
    <n v="0.93799999999999994"/>
    <n v="0.9"/>
    <n v="30"/>
    <n v="2.9"/>
    <n v="5"/>
    <n v="0"/>
    <s v="2015-09-28"/>
    <s v="2017-09-18"/>
    <n v="1254.3"/>
    <s v="Silver"/>
  </r>
  <r>
    <x v="3554"/>
    <x v="2"/>
    <s v="EE. UU."/>
    <n v="2"/>
    <n v="1027.68"/>
    <n v="171.28"/>
    <n v="24.47"/>
    <n v="0"/>
    <n v="-1.3"/>
    <n v="2"/>
    <n v="3"/>
    <n v="2"/>
    <n v="1"/>
    <s v="2015-01-22"/>
    <s v="2016-02-02"/>
    <n v="513.84"/>
    <s v="Silver"/>
  </r>
  <r>
    <x v="3555"/>
    <x v="0"/>
    <s v="Puerto Rico"/>
    <n v="8"/>
    <n v="13353.51"/>
    <n v="175.7"/>
    <n v="-1005.12"/>
    <n v="0.93400000000000005"/>
    <n v="1.5"/>
    <n v="71"/>
    <n v="1.3"/>
    <n v="35"/>
    <n v="1"/>
    <s v="2015-06-18"/>
    <s v="2017-05-12"/>
    <n v="2108.4"/>
    <s v="Gold"/>
  </r>
  <r>
    <x v="3556"/>
    <x v="0"/>
    <s v="EE. UU."/>
    <n v="5"/>
    <n v="7159.38"/>
    <n v="216.95"/>
    <n v="-427.66"/>
    <n v="0.90900000000000003"/>
    <n v="1.3"/>
    <n v="32"/>
    <n v="1.5"/>
    <n v="24"/>
    <n v="1"/>
    <s v="2015-04-11"/>
    <s v="2016-12-25"/>
    <n v="1627.12"/>
    <s v="Silver"/>
  </r>
  <r>
    <x v="3557"/>
    <x v="0"/>
    <s v="EE. UU."/>
    <n v="8"/>
    <n v="13297.38"/>
    <n v="195.55"/>
    <n v="861.1"/>
    <n v="0.83799999999999997"/>
    <n v="1"/>
    <n v="60"/>
    <n v="1.52"/>
    <n v="33"/>
    <n v="1"/>
    <s v="2015-05-06"/>
    <s v="2017-03-23"/>
    <n v="2346.6"/>
    <s v="Gold"/>
  </r>
  <r>
    <x v="3558"/>
    <x v="2"/>
    <s v="Puerto Rico"/>
    <n v="5"/>
    <n v="2394.75"/>
    <n v="199.56"/>
    <n v="467.42"/>
    <n v="8.3000000000000004E-2"/>
    <n v="-1.6"/>
    <n v="4"/>
    <n v="1"/>
    <n v="0"/>
    <n v="1"/>
    <s v="2015-11-18"/>
    <s v="2017-06-03"/>
    <n v="1496.7"/>
    <s v="Silver"/>
  </r>
  <r>
    <x v="3559"/>
    <x v="0"/>
    <s v="EE. UU."/>
    <n v="7"/>
    <n v="3539.79"/>
    <n v="235.99"/>
    <n v="900.37"/>
    <n v="0.2"/>
    <n v="-0.2"/>
    <n v="9"/>
    <n v="2.33"/>
    <n v="9"/>
    <n v="1"/>
    <s v="2015-04-09"/>
    <s v="2017-05-16"/>
    <n v="2477.9"/>
    <s v="Gold"/>
  </r>
  <r>
    <x v="3560"/>
    <x v="2"/>
    <s v="EE. UU."/>
    <n v="4"/>
    <n v="6779.29"/>
    <n v="188.31"/>
    <n v="1102.46"/>
    <n v="0.91700000000000004"/>
    <n v="0.9"/>
    <n v="36"/>
    <n v="1.72"/>
    <n v="22"/>
    <n v="1"/>
    <s v="2015-05-04"/>
    <s v="2016-07-26"/>
    <n v="1129.8599999999999"/>
    <s v="Silver"/>
  </r>
  <r>
    <x v="3561"/>
    <x v="0"/>
    <s v="Puerto Rico"/>
    <n v="7"/>
    <n v="6049.55"/>
    <n v="232.68"/>
    <n v="1766.47"/>
    <n v="0.80800000000000005"/>
    <n v="1"/>
    <n v="26"/>
    <n v="1.42"/>
    <n v="16"/>
    <n v="1"/>
    <s v="2015-06-07"/>
    <s v="2017-06-06"/>
    <n v="2443.14"/>
    <s v="Gold"/>
  </r>
  <r>
    <x v="3562"/>
    <x v="0"/>
    <s v="EE. UU."/>
    <n v="6"/>
    <n v="9348.9599999999991"/>
    <n v="173.13"/>
    <n v="-1110.5899999999999"/>
    <n v="0.88900000000000001"/>
    <n v="2.1"/>
    <n v="48"/>
    <n v="1.77"/>
    <n v="9"/>
    <n v="1"/>
    <s v="2016-01-19"/>
    <s v="2016-12-18"/>
    <n v="1558.17"/>
    <s v="Silver"/>
  </r>
  <r>
    <x v="3563"/>
    <x v="0"/>
    <s v="Puerto Rico"/>
    <n v="4"/>
    <n v="2719.67"/>
    <n v="194.26"/>
    <n v="950.31"/>
    <n v="0.71399999999999997"/>
    <n v="0.4"/>
    <n v="10"/>
    <n v="2.1"/>
    <n v="3"/>
    <n v="0"/>
    <s v="2015-11-24"/>
    <s v="2017-08-12"/>
    <n v="1165.56"/>
    <s v="Silver"/>
  </r>
  <r>
    <x v="3564"/>
    <x v="2"/>
    <s v="EE. UU."/>
    <n v="4"/>
    <n v="6289.25"/>
    <n v="190.58"/>
    <n v="1148.8"/>
    <n v="1"/>
    <n v="2.8"/>
    <n v="33"/>
    <n v="1.33"/>
    <n v="20"/>
    <n v="1"/>
    <s v="2015-05-11"/>
    <s v="2017-02-18"/>
    <n v="1143.48"/>
    <s v="Silver"/>
  </r>
  <r>
    <x v="3565"/>
    <x v="2"/>
    <s v="EE. UU."/>
    <n v="9"/>
    <n v="12329.54"/>
    <n v="198.86"/>
    <n v="1950.33"/>
    <n v="0.79"/>
    <n v="1.1000000000000001"/>
    <n v="53"/>
    <n v="3.19"/>
    <n v="0"/>
    <n v="0"/>
    <s v="2015-02-07"/>
    <s v="2017-09-30"/>
    <n v="2684.61"/>
    <s v="Gold"/>
  </r>
  <r>
    <x v="3566"/>
    <x v="1"/>
    <s v="EE. UU."/>
    <n v="6"/>
    <n v="9679.8700000000008"/>
    <n v="161.33000000000001"/>
    <n v="1341.3"/>
    <n v="0.28299999999999997"/>
    <n v="0.6"/>
    <n v="57"/>
    <n v="1.32"/>
    <n v="36"/>
    <n v="1"/>
    <s v="2015-03-03"/>
    <s v="2017-04-13"/>
    <n v="1451.97"/>
    <s v="Silver"/>
  </r>
  <r>
    <x v="3567"/>
    <x v="1"/>
    <s v="Puerto Rico"/>
    <n v="4"/>
    <n v="4999.3999999999996"/>
    <n v="135.12"/>
    <n v="-659.64"/>
    <n v="0.91900000000000004"/>
    <n v="0.9"/>
    <n v="36"/>
    <n v="2.42"/>
    <n v="8"/>
    <n v="0"/>
    <s v="2015-03-12"/>
    <s v="2017-08-17"/>
    <n v="810.72"/>
    <s v="Silver"/>
  </r>
  <r>
    <x v="3568"/>
    <x v="1"/>
    <s v="EE. UU."/>
    <n v="1"/>
    <n v="3041.79"/>
    <n v="253.48"/>
    <n v="501.12"/>
    <n v="1"/>
    <n v="1"/>
    <n v="12"/>
    <n v="1.67"/>
    <n v="8"/>
    <n v="1"/>
    <s v="2017-02-07"/>
    <s v="2017-02-07"/>
    <n v="380.22"/>
    <s v="Bronze"/>
  </r>
  <r>
    <x v="3569"/>
    <x v="1"/>
    <s v="Puerto Rico"/>
    <n v="2"/>
    <n v="2259.66"/>
    <n v="225.97"/>
    <n v="342.86"/>
    <n v="0.6"/>
    <n v="0.2"/>
    <n v="6"/>
    <n v="2"/>
    <n v="0"/>
    <n v="1"/>
    <s v="2015-09-08"/>
    <s v="2016-08-03"/>
    <n v="677.91"/>
    <s v="Silver"/>
  </r>
  <r>
    <x v="3570"/>
    <x v="1"/>
    <s v="EE. UU."/>
    <n v="5"/>
    <n v="4879.4799999999996"/>
    <n v="180.72"/>
    <n v="-1076.3499999999999"/>
    <n v="0.70399999999999996"/>
    <n v="1.1000000000000001"/>
    <n v="22"/>
    <n v="1.55"/>
    <n v="10"/>
    <n v="1"/>
    <s v="2015-04-03"/>
    <s v="2016-09-16"/>
    <n v="1355.4"/>
    <s v="Silver"/>
  </r>
  <r>
    <x v="3571"/>
    <x v="2"/>
    <s v="EE. UU."/>
    <n v="1"/>
    <n v="739.9"/>
    <n v="246.63"/>
    <n v="98.53"/>
    <n v="0"/>
    <n v="-2"/>
    <n v="0"/>
    <n v="1.83"/>
    <n v="0"/>
    <n v="0"/>
    <s v="2017-07-01"/>
    <s v="2017-07-01"/>
    <n v="369.94"/>
    <s v="Bronze"/>
  </r>
  <r>
    <x v="3572"/>
    <x v="0"/>
    <s v="EE. UU."/>
    <n v="6"/>
    <n v="3779.66"/>
    <n v="179.98"/>
    <n v="958.89"/>
    <n v="0"/>
    <n v="-0.6"/>
    <n v="10"/>
    <n v="1.6"/>
    <n v="3"/>
    <n v="1"/>
    <s v="2015-07-22"/>
    <s v="2017-07-04"/>
    <n v="1619.82"/>
    <s v="Silver"/>
  </r>
  <r>
    <x v="3573"/>
    <x v="2"/>
    <s v="Puerto Rico"/>
    <n v="4"/>
    <n v="3143.51"/>
    <n v="142.88999999999999"/>
    <n v="150.09"/>
    <n v="0.77300000000000002"/>
    <n v="0.7"/>
    <n v="19"/>
    <n v="1.37"/>
    <n v="7"/>
    <n v="1"/>
    <s v="2015-01-03"/>
    <s v="2017-05-28"/>
    <n v="857.34"/>
    <s v="Silver"/>
  </r>
  <r>
    <x v="3574"/>
    <x v="1"/>
    <s v="EE. UU."/>
    <n v="4"/>
    <n v="6589.59"/>
    <n v="235.34"/>
    <n v="1277.6500000000001"/>
    <n v="0.85699999999999998"/>
    <n v="1.3"/>
    <n v="24"/>
    <n v="1.83"/>
    <n v="12"/>
    <n v="1"/>
    <s v="2015-08-05"/>
    <s v="2017-07-19"/>
    <n v="1412.04"/>
    <s v="Silver"/>
  </r>
  <r>
    <x v="3575"/>
    <x v="2"/>
    <s v="EE. UU."/>
    <n v="4"/>
    <n v="8637.34"/>
    <n v="221.47"/>
    <n v="2470.7800000000002"/>
    <n v="1"/>
    <n v="1.2"/>
    <n v="39"/>
    <n v="1.21"/>
    <n v="22"/>
    <n v="1"/>
    <s v="2016-01-06"/>
    <s v="2017-07-14"/>
    <n v="1328.82"/>
    <s v="Silver"/>
  </r>
  <r>
    <x v="3576"/>
    <x v="2"/>
    <s v="Puerto Rico"/>
    <n v="2"/>
    <n v="3993.21"/>
    <n v="199.66"/>
    <n v="-68.62"/>
    <n v="0.75"/>
    <n v="0.3"/>
    <n v="15"/>
    <n v="1.67"/>
    <n v="5"/>
    <n v="1"/>
    <s v="2015-12-18"/>
    <s v="2016-01-12"/>
    <n v="598.98"/>
    <s v="Silver"/>
  </r>
  <r>
    <x v="3577"/>
    <x v="1"/>
    <s v="EE. UU."/>
    <n v="3"/>
    <n v="699.86"/>
    <n v="174.97"/>
    <n v="116.54"/>
    <n v="0.75"/>
    <n v="1.3"/>
    <n v="2"/>
    <n v="2"/>
    <n v="0"/>
    <n v="1"/>
    <s v="2015-05-24"/>
    <s v="2017-04-01"/>
    <n v="787.36"/>
    <s v="Silver"/>
  </r>
  <r>
    <x v="3578"/>
    <x v="2"/>
    <s v="EE. UU."/>
    <n v="1"/>
    <n v="299.95"/>
    <n v="149.97999999999999"/>
    <n v="47.72"/>
    <n v="1"/>
    <n v="1"/>
    <n v="2"/>
    <n v="1"/>
    <n v="2"/>
    <n v="1"/>
    <s v="2016-04-20"/>
    <s v="2016-04-20"/>
    <n v="224.97"/>
    <s v="Bronze"/>
  </r>
  <r>
    <x v="3579"/>
    <x v="1"/>
    <s v="EE. UU."/>
    <n v="9"/>
    <n v="6875.26"/>
    <n v="143.22999999999999"/>
    <n v="917.47"/>
    <n v="0.66700000000000004"/>
    <n v="1.1000000000000001"/>
    <n v="33"/>
    <n v="2.12"/>
    <n v="14"/>
    <n v="1"/>
    <s v="2015-02-05"/>
    <s v="2017-01-08"/>
    <n v="1933.6"/>
    <s v="Silver"/>
  </r>
  <r>
    <x v="3580"/>
    <x v="0"/>
    <s v="Puerto Rico"/>
    <n v="5"/>
    <n v="6508.93"/>
    <n v="175.92"/>
    <n v="1027.92"/>
    <n v="0.73"/>
    <n v="0.2"/>
    <n v="35"/>
    <n v="3.09"/>
    <n v="5"/>
    <n v="0"/>
    <s v="2015-02-27"/>
    <s v="2017-09-18"/>
    <n v="1319.4"/>
    <s v="Silver"/>
  </r>
  <r>
    <x v="3581"/>
    <x v="0"/>
    <s v="EE. UU."/>
    <n v="5"/>
    <n v="3639.63"/>
    <n v="181.98"/>
    <n v="-146.82"/>
    <n v="0.4"/>
    <n v="0.4"/>
    <n v="12"/>
    <n v="3.42"/>
    <n v="0"/>
    <n v="0"/>
    <s v="2015-01-06"/>
    <s v="2017-08-28"/>
    <n v="1364.85"/>
    <s v="Silver"/>
  </r>
  <r>
    <x v="3582"/>
    <x v="2"/>
    <s v="EE. UU."/>
    <n v="7"/>
    <n v="5649.3"/>
    <n v="182.24"/>
    <n v="1754.65"/>
    <n v="0.48399999999999999"/>
    <n v="1.4"/>
    <n v="19"/>
    <n v="1.89"/>
    <n v="8"/>
    <n v="1"/>
    <s v="2015-02-18"/>
    <s v="2017-03-21"/>
    <n v="1913.52"/>
    <s v="Silver"/>
  </r>
  <r>
    <x v="3583"/>
    <x v="0"/>
    <s v="Puerto Rico"/>
    <n v="3"/>
    <n v="6734.59"/>
    <n v="320.69"/>
    <n v="831.27"/>
    <n v="0.28599999999999998"/>
    <n v="1.4"/>
    <n v="18"/>
    <n v="1.17"/>
    <n v="6"/>
    <n v="1"/>
    <s v="2015-09-07"/>
    <s v="2017-03-14"/>
    <n v="1443.1"/>
    <s v="Silver"/>
  </r>
  <r>
    <x v="3584"/>
    <x v="1"/>
    <s v="EE. UU."/>
    <n v="3"/>
    <n v="4817.37"/>
    <n v="145.97999999999999"/>
    <n v="1300.3900000000001"/>
    <n v="0.879"/>
    <n v="0.9"/>
    <n v="29"/>
    <n v="1.1000000000000001"/>
    <n v="13"/>
    <n v="1"/>
    <s v="2016-01-18"/>
    <s v="2017-04-03"/>
    <n v="656.91"/>
    <s v="Silver"/>
  </r>
  <r>
    <x v="3585"/>
    <x v="2"/>
    <s v="EE. UU."/>
    <n v="3"/>
    <n v="3059.65"/>
    <n v="203.98"/>
    <n v="672.77"/>
    <n v="0.53300000000000003"/>
    <n v="1.1000000000000001"/>
    <n v="15"/>
    <n v="1.4"/>
    <n v="13"/>
    <n v="1"/>
    <s v="2016-01-21"/>
    <s v="2017-08-01"/>
    <n v="917.91"/>
    <s v="Silver"/>
  </r>
  <r>
    <x v="3586"/>
    <x v="0"/>
    <s v="EE. UU."/>
    <n v="2"/>
    <n v="1679.81"/>
    <n v="209.98"/>
    <n v="227.55"/>
    <n v="0"/>
    <n v="-0.8"/>
    <n v="8"/>
    <n v="2"/>
    <n v="5"/>
    <n v="1"/>
    <s v="2015-04-08"/>
    <s v="2016-12-14"/>
    <n v="629.94000000000005"/>
    <s v="Silver"/>
  </r>
  <r>
    <x v="3587"/>
    <x v="2"/>
    <s v="Puerto Rico"/>
    <n v="6"/>
    <n v="7544.86"/>
    <n v="188.62"/>
    <n v="1735.67"/>
    <n v="0.75"/>
    <n v="0.5"/>
    <n v="34"/>
    <n v="1.47"/>
    <n v="9"/>
    <n v="1"/>
    <s v="2015-07-20"/>
    <s v="2017-07-20"/>
    <n v="1697.58"/>
    <s v="Silver"/>
  </r>
  <r>
    <x v="3588"/>
    <x v="2"/>
    <s v="EE. UU."/>
    <n v="2"/>
    <n v="279.95999999999998"/>
    <n v="93.32"/>
    <n v="-45.39"/>
    <n v="0"/>
    <n v="0"/>
    <n v="0"/>
    <n v="1.83"/>
    <n v="0"/>
    <n v="0"/>
    <s v="2015-01-10"/>
    <s v="2016-03-31"/>
    <n v="279.95999999999998"/>
    <s v="Bronze"/>
  </r>
  <r>
    <x v="3589"/>
    <x v="2"/>
    <s v="Puerto Rico"/>
    <n v="4"/>
    <n v="12174.86"/>
    <n v="190.23"/>
    <n v="513.61"/>
    <n v="1"/>
    <n v="2.1"/>
    <n v="64"/>
    <n v="1.3"/>
    <n v="30"/>
    <n v="1"/>
    <s v="2015-01-04"/>
    <s v="2015-06-14"/>
    <n v="1141.3800000000001"/>
    <s v="Silver"/>
  </r>
  <r>
    <x v="3590"/>
    <x v="2"/>
    <s v="EE. UU."/>
    <n v="5"/>
    <n v="2989.71"/>
    <n v="271.79000000000002"/>
    <n v="865.67"/>
    <n v="0.45500000000000002"/>
    <n v="0.5"/>
    <n v="10"/>
    <n v="3.4"/>
    <n v="1"/>
    <n v="0"/>
    <s v="2015-12-06"/>
    <s v="2017-09-16"/>
    <n v="2038.43"/>
    <s v="Gold"/>
  </r>
  <r>
    <x v="3591"/>
    <x v="2"/>
    <s v="EE. UU."/>
    <n v="1"/>
    <n v="1499.92"/>
    <n v="187.49"/>
    <n v="111.96"/>
    <n v="1"/>
    <n v="1"/>
    <n v="8"/>
    <n v="1"/>
    <n v="4"/>
    <n v="1"/>
    <s v="2016-04-02"/>
    <s v="2016-04-02"/>
    <n v="281.24"/>
    <s v="Bronze"/>
  </r>
  <r>
    <x v="3592"/>
    <x v="2"/>
    <s v="Puerto Rico"/>
    <n v="5"/>
    <n v="4605.58"/>
    <n v="164.49"/>
    <n v="1460.6"/>
    <n v="0.64300000000000002"/>
    <n v="1.1000000000000001"/>
    <n v="27"/>
    <n v="1.41"/>
    <n v="6"/>
    <n v="1"/>
    <s v="2015-01-06"/>
    <s v="2017-02-27"/>
    <n v="1233.68"/>
    <s v="Silver"/>
  </r>
  <r>
    <x v="3593"/>
    <x v="2"/>
    <s v="EE. UU."/>
    <n v="10"/>
    <n v="9796.74"/>
    <n v="208.44"/>
    <n v="2755.34"/>
    <n v="0.89400000000000002"/>
    <n v="1.6"/>
    <n v="44"/>
    <n v="1.91"/>
    <n v="29"/>
    <n v="1"/>
    <s v="2015-03-12"/>
    <s v="2017-07-28"/>
    <n v="3126.6"/>
    <s v="Gold"/>
  </r>
  <r>
    <x v="3594"/>
    <x v="0"/>
    <s v="Puerto Rico"/>
    <n v="4"/>
    <n v="4665.1099999999997"/>
    <n v="172.78"/>
    <n v="303.20999999999998"/>
    <n v="0.74099999999999999"/>
    <n v="0.3"/>
    <n v="20"/>
    <n v="1.25"/>
    <n v="15"/>
    <n v="1"/>
    <s v="2016-02-12"/>
    <s v="2017-08-03"/>
    <n v="1036.68"/>
    <s v="Silver"/>
  </r>
  <r>
    <x v="3595"/>
    <x v="0"/>
    <s v="EE. UU."/>
    <n v="4"/>
    <n v="3729.68"/>
    <n v="186.48"/>
    <n v="-245.09"/>
    <n v="0.65"/>
    <n v="0.2"/>
    <n v="13"/>
    <n v="1.31"/>
    <n v="5"/>
    <n v="1"/>
    <s v="2015-07-17"/>
    <s v="2017-02-04"/>
    <n v="1118.8800000000001"/>
    <s v="Silver"/>
  </r>
  <r>
    <x v="3596"/>
    <x v="2"/>
    <s v="Puerto Rico"/>
    <n v="6"/>
    <n v="7409.1"/>
    <n v="180.71"/>
    <n v="1563.8"/>
    <n v="0.73199999999999998"/>
    <n v="1.2"/>
    <n v="30"/>
    <n v="1.17"/>
    <n v="18"/>
    <n v="1"/>
    <s v="2015-03-17"/>
    <s v="2017-04-06"/>
    <n v="1626.39"/>
    <s v="Silver"/>
  </r>
  <r>
    <x v="3597"/>
    <x v="0"/>
    <s v="EE. UU."/>
    <n v="9"/>
    <n v="14608.41"/>
    <n v="197.41"/>
    <n v="-48.13"/>
    <n v="0.83799999999999997"/>
    <n v="1.5"/>
    <n v="73"/>
    <n v="1.74"/>
    <n v="23"/>
    <n v="1"/>
    <s v="2015-06-22"/>
    <s v="2017-03-29"/>
    <n v="2665.04"/>
    <s v="Gold"/>
  </r>
  <r>
    <x v="3598"/>
    <x v="2"/>
    <s v="Puerto Rico"/>
    <n v="6"/>
    <n v="6174.27"/>
    <n v="212.91"/>
    <n v="712.18"/>
    <n v="0.75900000000000001"/>
    <n v="1"/>
    <n v="27"/>
    <n v="3.22"/>
    <n v="0"/>
    <n v="0"/>
    <s v="2015-04-13"/>
    <s v="2017-09-29"/>
    <n v="1916.19"/>
    <s v="Silver"/>
  </r>
  <r>
    <x v="3599"/>
    <x v="2"/>
    <s v="EE. UU."/>
    <n v="2"/>
    <n v="5758.95"/>
    <n v="198.58"/>
    <n v="1164.7"/>
    <n v="1"/>
    <n v="1"/>
    <n v="29"/>
    <n v="2.48"/>
    <n v="10"/>
    <n v="0"/>
    <s v="2016-12-10"/>
    <s v="2017-09-24"/>
    <n v="595.74"/>
    <s v="Silver"/>
  </r>
  <r>
    <x v="3600"/>
    <x v="0"/>
    <s v="Puerto Rico"/>
    <n v="3"/>
    <n v="5109.18"/>
    <n v="154.82"/>
    <n v="1685.55"/>
    <n v="0.39400000000000002"/>
    <n v="1.2"/>
    <n v="32"/>
    <n v="1.28"/>
    <n v="22"/>
    <n v="1"/>
    <s v="2015-02-05"/>
    <s v="2017-03-17"/>
    <n v="696.69"/>
    <s v="Silver"/>
  </r>
  <r>
    <x v="3601"/>
    <x v="2"/>
    <s v="EE. UU."/>
    <n v="6"/>
    <n v="3599.69"/>
    <n v="163.62"/>
    <n v="416.3"/>
    <n v="0.63600000000000001"/>
    <n v="1.1000000000000001"/>
    <n v="15"/>
    <n v="3.6"/>
    <n v="0"/>
    <n v="0"/>
    <s v="2015-03-22"/>
    <s v="2017-09-19"/>
    <n v="1472.58"/>
    <s v="Silver"/>
  </r>
  <r>
    <x v="3602"/>
    <x v="2"/>
    <s v="Puerto Rico"/>
    <n v="2"/>
    <n v="1189.75"/>
    <n v="148.72"/>
    <n v="267.77999999999997"/>
    <n v="0.5"/>
    <n v="0.5"/>
    <n v="4"/>
    <n v="2"/>
    <n v="2"/>
    <n v="1"/>
    <s v="2016-09-12"/>
    <s v="2016-09-13"/>
    <n v="446.16"/>
    <s v="Bronze"/>
  </r>
  <r>
    <x v="3603"/>
    <x v="0"/>
    <s v="EE. UU."/>
    <n v="7"/>
    <n v="12042.4"/>
    <n v="182.46"/>
    <n v="-143.58000000000001"/>
    <n v="0.95499999999999996"/>
    <n v="1.8"/>
    <n v="61"/>
    <n v="2.67"/>
    <n v="15"/>
    <n v="0"/>
    <s v="2015-04-25"/>
    <s v="2017-08-23"/>
    <n v="1915.83"/>
    <s v="Silver"/>
  </r>
  <r>
    <x v="3604"/>
    <x v="2"/>
    <s v="Puerto Rico"/>
    <n v="2"/>
    <n v="815.83"/>
    <n v="163.16999999999999"/>
    <n v="160.82"/>
    <n v="0.4"/>
    <n v="-0.2"/>
    <n v="2"/>
    <n v="3"/>
    <n v="0"/>
    <n v="1"/>
    <s v="2015-08-27"/>
    <s v="2015-10-17"/>
    <n v="489.51"/>
    <s v="Bronze"/>
  </r>
  <r>
    <x v="3605"/>
    <x v="0"/>
    <s v="EE. UU."/>
    <n v="5"/>
    <n v="3414.32"/>
    <n v="189.68"/>
    <n v="550.08000000000004"/>
    <n v="5.6000000000000001E-2"/>
    <n v="-0.8"/>
    <n v="14"/>
    <n v="2.14"/>
    <n v="8"/>
    <n v="1"/>
    <s v="2015-04-30"/>
    <s v="2017-05-11"/>
    <n v="1422.6"/>
    <s v="Silver"/>
  </r>
  <r>
    <x v="3606"/>
    <x v="2"/>
    <s v="Puerto Rico"/>
    <n v="4"/>
    <n v="4059.5"/>
    <n v="253.72"/>
    <n v="-725.03"/>
    <n v="0.625"/>
    <n v="0.6"/>
    <n v="15"/>
    <n v="1.2"/>
    <n v="7"/>
    <n v="1"/>
    <s v="2015-05-15"/>
    <s v="2016-12-26"/>
    <n v="1522.32"/>
    <s v="Silver"/>
  </r>
  <r>
    <x v="3607"/>
    <x v="2"/>
    <s v="EE. UU."/>
    <n v="2"/>
    <n v="1319.81"/>
    <n v="188.54"/>
    <n v="297.54000000000002"/>
    <n v="0.57099999999999995"/>
    <n v="0.3"/>
    <n v="7"/>
    <n v="1.43"/>
    <n v="5"/>
    <n v="1"/>
    <s v="2016-01-02"/>
    <s v="2017-06-11"/>
    <n v="565.62"/>
    <s v="Silver"/>
  </r>
  <r>
    <x v="3608"/>
    <x v="0"/>
    <s v="EE. UU."/>
    <n v="4"/>
    <n v="11828.57"/>
    <n v="184.82"/>
    <n v="283.42"/>
    <n v="1"/>
    <n v="1"/>
    <n v="64"/>
    <n v="1.61"/>
    <n v="37"/>
    <n v="1"/>
    <s v="2016-01-05"/>
    <s v="2017-04-27"/>
    <n v="1108.92"/>
    <s v="Silver"/>
  </r>
  <r>
    <x v="3609"/>
    <x v="0"/>
    <s v="EE. UU."/>
    <n v="6"/>
    <n v="7509.36"/>
    <n v="227.56"/>
    <n v="115.39"/>
    <n v="0.63600000000000001"/>
    <n v="2.4"/>
    <n v="25"/>
    <n v="1.6"/>
    <n v="10"/>
    <n v="1"/>
    <s v="2015-02-12"/>
    <s v="2016-12-31"/>
    <n v="2048.04"/>
    <s v="Gold"/>
  </r>
  <r>
    <x v="3610"/>
    <x v="2"/>
    <s v="Puerto Rico"/>
    <n v="6"/>
    <n v="6659.33"/>
    <n v="201.8"/>
    <n v="1452.63"/>
    <n v="0.879"/>
    <n v="1.6"/>
    <n v="29"/>
    <n v="1.55"/>
    <n v="19"/>
    <n v="1"/>
    <s v="2015-08-04"/>
    <s v="2017-05-24"/>
    <n v="1816.2"/>
    <s v="Silver"/>
  </r>
  <r>
    <x v="3611"/>
    <x v="2"/>
    <s v="EE. UU."/>
    <n v="5"/>
    <n v="9262.5300000000007"/>
    <n v="165.4"/>
    <n v="417.11"/>
    <n v="0.92900000000000005"/>
    <n v="0.8"/>
    <n v="52"/>
    <n v="1.69"/>
    <n v="26"/>
    <n v="1"/>
    <s v="2015-11-19"/>
    <s v="2017-02-22"/>
    <n v="1240.5"/>
    <s v="Silver"/>
  </r>
  <r>
    <x v="3612"/>
    <x v="2"/>
    <s v="EE. UU."/>
    <n v="5"/>
    <n v="5369.36"/>
    <n v="223.72"/>
    <n v="1398.96"/>
    <n v="0.33300000000000002"/>
    <n v="0"/>
    <n v="16"/>
    <n v="1.81"/>
    <n v="11"/>
    <n v="1"/>
    <s v="2015-11-05"/>
    <s v="2016-11-30"/>
    <n v="1677.9"/>
    <s v="Silver"/>
  </r>
  <r>
    <x v="3613"/>
    <x v="2"/>
    <s v="EE. UU."/>
    <n v="2"/>
    <n v="6629.02"/>
    <n v="236.75"/>
    <n v="1266.32"/>
    <n v="0.89300000000000002"/>
    <n v="3.6"/>
    <n v="25"/>
    <n v="1.8"/>
    <n v="20"/>
    <n v="1"/>
    <s v="2015-03-05"/>
    <s v="2016-07-24"/>
    <n v="710.25"/>
    <s v="Silver"/>
  </r>
  <r>
    <x v="3614"/>
    <x v="1"/>
    <s v="Puerto Rico"/>
    <n v="3"/>
    <n v="1229.83"/>
    <n v="204.97"/>
    <n v="189.42"/>
    <n v="0.16700000000000001"/>
    <n v="-0.7"/>
    <n v="0"/>
    <n v="1.83"/>
    <n v="0"/>
    <n v="0"/>
    <s v="2016-03-05"/>
    <s v="2016-10-26"/>
    <n v="922.36"/>
    <s v="Silver"/>
  </r>
  <r>
    <x v="3615"/>
    <x v="1"/>
    <s v="EE. UU."/>
    <n v="4"/>
    <n v="5139.1899999999996"/>
    <n v="155.72999999999999"/>
    <n v="326.25"/>
    <n v="1"/>
    <n v="1"/>
    <n v="33"/>
    <n v="1.67"/>
    <n v="14"/>
    <n v="1"/>
    <s v="2015-08-30"/>
    <s v="2016-08-13"/>
    <n v="934.38"/>
    <s v="Silver"/>
  </r>
  <r>
    <x v="3616"/>
    <x v="1"/>
    <s v="Puerto Rico"/>
    <n v="1"/>
    <n v="849.8"/>
    <n v="212.45"/>
    <n v="185.37"/>
    <n v="0"/>
    <n v="-2"/>
    <n v="0"/>
    <n v="1.83"/>
    <n v="0"/>
    <n v="0"/>
    <s v="2015-07-21"/>
    <s v="2015-07-21"/>
    <n v="318.67"/>
    <s v="Bronze"/>
  </r>
  <r>
    <x v="3617"/>
    <x v="1"/>
    <s v="EE. UU."/>
    <n v="10"/>
    <n v="12464.79"/>
    <n v="204.34"/>
    <n v="55.26"/>
    <n v="0.34399999999999997"/>
    <n v="0.6"/>
    <n v="52"/>
    <n v="2.33"/>
    <n v="20"/>
    <n v="0"/>
    <s v="2015-04-29"/>
    <s v="2017-08-24"/>
    <n v="3065.1"/>
    <s v="Gold"/>
  </r>
  <r>
    <x v="3618"/>
    <x v="1"/>
    <s v="EE. UU."/>
    <n v="6"/>
    <n v="13527.57"/>
    <n v="187.88"/>
    <n v="-3004.05"/>
    <n v="0.625"/>
    <n v="1"/>
    <n v="71"/>
    <n v="1.41"/>
    <n v="41"/>
    <n v="1"/>
    <s v="2015-01-21"/>
    <s v="2017-05-09"/>
    <n v="1690.92"/>
    <s v="Silver"/>
  </r>
  <r>
    <x v="3619"/>
    <x v="0"/>
    <s v="Puerto Rico"/>
    <n v="1"/>
    <n v="79.959999999999994"/>
    <n v="79.959999999999994"/>
    <n v="18.13"/>
    <n v="0"/>
    <n v="-1"/>
    <n v="0"/>
    <n v="1.83"/>
    <n v="0"/>
    <n v="0"/>
    <s v="2015-09-24"/>
    <s v="2015-09-24"/>
    <n v="119.94"/>
    <s v="Bronze"/>
  </r>
  <r>
    <x v="3620"/>
    <x v="0"/>
    <s v="EE. UU."/>
    <n v="9"/>
    <n v="10988.5"/>
    <n v="192.78"/>
    <n v="2606.44"/>
    <n v="0.50900000000000001"/>
    <n v="1.7"/>
    <n v="54"/>
    <n v="2.2599999999999998"/>
    <n v="13"/>
    <n v="0"/>
    <s v="2015-01-10"/>
    <s v="2017-08-27"/>
    <n v="2602.5300000000002"/>
    <s v="Gold"/>
  </r>
  <r>
    <x v="3621"/>
    <x v="0"/>
    <s v="EE. UU."/>
    <n v="4"/>
    <n v="3083.73"/>
    <n v="220.27"/>
    <n v="558.39"/>
    <n v="0.35699999999999998"/>
    <n v="0.3"/>
    <n v="8"/>
    <n v="1.5"/>
    <n v="0"/>
    <n v="1"/>
    <s v="2015-07-25"/>
    <s v="2017-01-12"/>
    <n v="1321.62"/>
    <s v="Silver"/>
  </r>
  <r>
    <x v="3622"/>
    <x v="0"/>
    <s v="EE. UU."/>
    <n v="9"/>
    <n v="9401.67"/>
    <n v="188.03"/>
    <n v="2463.23"/>
    <n v="0.74"/>
    <n v="0.8"/>
    <n v="39"/>
    <n v="1.26"/>
    <n v="28"/>
    <n v="1"/>
    <s v="2015-05-05"/>
    <s v="2016-08-12"/>
    <n v="2538.4"/>
    <s v="Gold"/>
  </r>
  <r>
    <x v="3623"/>
    <x v="0"/>
    <s v="Puerto Rico"/>
    <n v="3"/>
    <n v="4534.5200000000004"/>
    <n v="167.95"/>
    <n v="-56.11"/>
    <n v="0.74099999999999999"/>
    <n v="0.4"/>
    <n v="20"/>
    <n v="2"/>
    <n v="20"/>
    <n v="1"/>
    <s v="2015-02-23"/>
    <s v="2017-02-20"/>
    <n v="755.78"/>
    <s v="Silver"/>
  </r>
  <r>
    <x v="3624"/>
    <x v="0"/>
    <s v="EE. UU."/>
    <n v="1"/>
    <n v="799.96"/>
    <n v="399.98"/>
    <n v="262.86"/>
    <n v="1"/>
    <n v="2"/>
    <n v="2"/>
    <n v="1"/>
    <n v="2"/>
    <n v="1"/>
    <s v="2015-07-13"/>
    <s v="2015-07-13"/>
    <n v="599.97"/>
    <s v="Silver"/>
  </r>
  <r>
    <x v="3625"/>
    <x v="0"/>
    <s v="Puerto Rico"/>
    <n v="2"/>
    <n v="3679.35"/>
    <n v="229.96"/>
    <n v="759.18"/>
    <n v="1"/>
    <n v="1"/>
    <n v="16"/>
    <n v="1.94"/>
    <n v="5"/>
    <n v="1"/>
    <s v="2015-08-17"/>
    <s v="2017-01-25"/>
    <n v="689.88"/>
    <s v="Silver"/>
  </r>
  <r>
    <x v="3626"/>
    <x v="0"/>
    <s v="EE. UU."/>
    <n v="6"/>
    <n v="7704.13"/>
    <n v="192.6"/>
    <n v="693.1"/>
    <n v="0.85"/>
    <n v="1.3"/>
    <n v="40"/>
    <n v="1.58"/>
    <n v="31"/>
    <n v="1"/>
    <s v="2015-02-21"/>
    <s v="2017-05-23"/>
    <n v="1733.4"/>
    <s v="Silver"/>
  </r>
  <r>
    <x v="3627"/>
    <x v="0"/>
    <s v="Puerto Rico"/>
    <n v="1"/>
    <n v="1259.8599999999999"/>
    <n v="251.97"/>
    <n v="318.39999999999998"/>
    <n v="0"/>
    <n v="-2"/>
    <n v="5"/>
    <n v="2"/>
    <n v="5"/>
    <n v="1"/>
    <s v="2016-06-10"/>
    <s v="2016-06-10"/>
    <n v="377.96"/>
    <s v="Bronze"/>
  </r>
  <r>
    <x v="3628"/>
    <x v="2"/>
    <s v="EE. UU."/>
    <n v="5"/>
    <n v="15384.66"/>
    <n v="207.9"/>
    <n v="3181.13"/>
    <n v="0.95899999999999996"/>
    <n v="1.5"/>
    <n v="71"/>
    <n v="1.31"/>
    <n v="22"/>
    <n v="1"/>
    <s v="2015-11-25"/>
    <s v="2017-07-07"/>
    <n v="1559.25"/>
    <s v="Silver"/>
  </r>
  <r>
    <x v="3629"/>
    <x v="2"/>
    <s v="Puerto Rico"/>
    <n v="6"/>
    <n v="3879.61"/>
    <n v="176.35"/>
    <n v="1039.6500000000001"/>
    <n v="0.5"/>
    <n v="0.2"/>
    <n v="15"/>
    <n v="1.53"/>
    <n v="5"/>
    <n v="1"/>
    <s v="2015-01-28"/>
    <s v="2017-06-08"/>
    <n v="1587.15"/>
    <s v="Silver"/>
  </r>
  <r>
    <x v="3630"/>
    <x v="2"/>
    <s v="EE. UU."/>
    <n v="4"/>
    <n v="3029.88"/>
    <n v="233.07"/>
    <n v="-1669.97"/>
    <n v="0.84599999999999997"/>
    <n v="0.7"/>
    <n v="11"/>
    <n v="1.82"/>
    <n v="4"/>
    <n v="1"/>
    <s v="2015-07-25"/>
    <s v="2017-05-23"/>
    <n v="1398.42"/>
    <s v="Silver"/>
  </r>
  <r>
    <x v="3631"/>
    <x v="2"/>
    <s v="EE. UU."/>
    <n v="4"/>
    <n v="6969.29"/>
    <n v="248.9"/>
    <n v="-411.64"/>
    <n v="0.71399999999999997"/>
    <n v="0.8"/>
    <n v="24"/>
    <n v="1.29"/>
    <n v="7"/>
    <n v="1"/>
    <s v="2016-06-19"/>
    <s v="2017-04-08"/>
    <n v="1493.4"/>
    <s v="Silver"/>
  </r>
  <r>
    <x v="3632"/>
    <x v="2"/>
    <s v="Puerto Rico"/>
    <n v="6"/>
    <n v="2929.54"/>
    <n v="172.33"/>
    <n v="512.32000000000005"/>
    <n v="0.29399999999999998"/>
    <n v="-0.2"/>
    <n v="10"/>
    <n v="3.7"/>
    <n v="1"/>
    <n v="0"/>
    <s v="2015-06-15"/>
    <s v="2017-09-08"/>
    <n v="1550.97"/>
    <s v="Silver"/>
  </r>
  <r>
    <x v="3633"/>
    <x v="2"/>
    <s v="EE. UU."/>
    <n v="4"/>
    <n v="7123.79"/>
    <n v="182.66"/>
    <n v="1165.32"/>
    <n v="0.872"/>
    <n v="1.9"/>
    <n v="32"/>
    <n v="1.31"/>
    <n v="18"/>
    <n v="1"/>
    <s v="2015-05-10"/>
    <s v="2017-03-19"/>
    <n v="1095.96"/>
    <s v="Silver"/>
  </r>
  <r>
    <x v="3634"/>
    <x v="0"/>
    <s v="Puerto Rico"/>
    <n v="5"/>
    <n v="9008.9"/>
    <n v="169.98"/>
    <n v="887.74"/>
    <n v="0.92500000000000004"/>
    <n v="1.9"/>
    <n v="49"/>
    <n v="1.37"/>
    <n v="9"/>
    <n v="1"/>
    <s v="2015-03-26"/>
    <s v="2017-04-02"/>
    <n v="1274.8499999999999"/>
    <s v="Silver"/>
  </r>
  <r>
    <x v="3635"/>
    <x v="0"/>
    <s v="EE. UU."/>
    <n v="6"/>
    <n v="9604.16"/>
    <n v="228.67"/>
    <n v="-3508.07"/>
    <n v="0.83299999999999996"/>
    <n v="0.9"/>
    <n v="39"/>
    <n v="1.44"/>
    <n v="22"/>
    <n v="1"/>
    <s v="2015-08-19"/>
    <s v="2017-07-05"/>
    <n v="2058.0300000000002"/>
    <s v="Gold"/>
  </r>
  <r>
    <x v="3636"/>
    <x v="0"/>
    <s v="EE. UU."/>
    <n v="2"/>
    <n v="1919.76"/>
    <n v="147.66999999999999"/>
    <n v="387.32"/>
    <n v="0"/>
    <n v="0"/>
    <n v="9"/>
    <n v="2.67"/>
    <n v="0"/>
    <n v="0"/>
    <s v="2017-03-14"/>
    <s v="2017-09-08"/>
    <n v="443.01"/>
    <s v="Bronze"/>
  </r>
  <r>
    <x v="3637"/>
    <x v="0"/>
    <s v="Puerto Rico"/>
    <n v="5"/>
    <n v="9658.98"/>
    <n v="235.58"/>
    <n v="1454.78"/>
    <n v="0.78"/>
    <n v="1.2"/>
    <n v="36"/>
    <n v="1.22"/>
    <n v="31"/>
    <n v="1"/>
    <s v="2015-07-14"/>
    <s v="2016-08-21"/>
    <n v="1766.85"/>
    <s v="Silver"/>
  </r>
  <r>
    <x v="3638"/>
    <x v="0"/>
    <s v="EE. UU."/>
    <n v="7"/>
    <n v="10849.06"/>
    <n v="190.33"/>
    <n v="2886.27"/>
    <n v="0.86"/>
    <n v="1.5"/>
    <n v="53"/>
    <n v="2.81"/>
    <n v="10"/>
    <n v="0"/>
    <s v="2016-01-01"/>
    <s v="2017-09-01"/>
    <n v="1998.46"/>
    <s v="Silver"/>
  </r>
  <r>
    <x v="3639"/>
    <x v="0"/>
    <s v="Puerto Rico"/>
    <n v="6"/>
    <n v="8575.11"/>
    <n v="225.66"/>
    <n v="-469.7"/>
    <n v="0.68400000000000005"/>
    <n v="1.8"/>
    <n v="33"/>
    <n v="2"/>
    <n v="12"/>
    <n v="1"/>
    <s v="2015-01-13"/>
    <s v="2017-05-08"/>
    <n v="2030.94"/>
    <s v="Gold"/>
  </r>
  <r>
    <x v="3640"/>
    <x v="0"/>
    <s v="EE. UU."/>
    <n v="9"/>
    <n v="11989.56"/>
    <n v="187.34"/>
    <n v="1256.53"/>
    <n v="0.84399999999999997"/>
    <n v="0.7"/>
    <n v="54"/>
    <n v="1.43"/>
    <n v="15"/>
    <n v="1"/>
    <s v="2015-03-07"/>
    <s v="2017-02-27"/>
    <n v="2529.09"/>
    <s v="Gold"/>
  </r>
  <r>
    <x v="3641"/>
    <x v="0"/>
    <s v="EE. UU."/>
    <n v="6"/>
    <n v="7379.96"/>
    <n v="199.46"/>
    <n v="1817.1"/>
    <n v="0.70299999999999996"/>
    <n v="2.2000000000000002"/>
    <n v="35"/>
    <n v="1.6"/>
    <n v="24"/>
    <n v="1"/>
    <s v="2015-02-24"/>
    <s v="2017-04-21"/>
    <n v="1795.14"/>
    <s v="Silver"/>
  </r>
  <r>
    <x v="3642"/>
    <x v="0"/>
    <s v="EE. UU."/>
    <n v="5"/>
    <n v="7488.82"/>
    <n v="166.42"/>
    <n v="2000.61"/>
    <n v="0.91100000000000003"/>
    <n v="2.4"/>
    <n v="41"/>
    <n v="1.07"/>
    <n v="33"/>
    <n v="1"/>
    <s v="2015-04-30"/>
    <s v="2016-07-17"/>
    <n v="1248.1500000000001"/>
    <s v="Silver"/>
  </r>
  <r>
    <x v="3643"/>
    <x v="2"/>
    <s v="Puerto Rico"/>
    <n v="2"/>
    <n v="2699.79"/>
    <n v="224.98"/>
    <n v="385.41"/>
    <n v="0"/>
    <n v="-0.7"/>
    <n v="12"/>
    <n v="1"/>
    <n v="8"/>
    <n v="1"/>
    <s v="2015-07-25"/>
    <s v="2015-08-16"/>
    <n v="674.94"/>
    <s v="Silver"/>
  </r>
  <r>
    <x v="3644"/>
    <x v="0"/>
    <s v="EE. UU."/>
    <n v="6"/>
    <n v="2824.64"/>
    <n v="176.54"/>
    <n v="343.29"/>
    <n v="6.3E-2"/>
    <n v="-0.3"/>
    <n v="4"/>
    <n v="3"/>
    <n v="4"/>
    <n v="1"/>
    <s v="2015-10-08"/>
    <s v="2017-03-29"/>
    <n v="1588.86"/>
    <s v="Silver"/>
  </r>
  <r>
    <x v="3645"/>
    <x v="0"/>
    <s v="Puerto Rico"/>
    <n v="4"/>
    <n v="3284.61"/>
    <n v="205.29"/>
    <n v="877.72"/>
    <n v="0.625"/>
    <n v="0.1"/>
    <n v="10"/>
    <n v="1"/>
    <n v="7"/>
    <n v="1"/>
    <s v="2015-02-09"/>
    <s v="2017-07-19"/>
    <n v="1231.74"/>
    <s v="Silver"/>
  </r>
  <r>
    <x v="3646"/>
    <x v="1"/>
    <s v="EE. UU."/>
    <n v="4"/>
    <n v="4860.24"/>
    <n v="180.01"/>
    <n v="733.59"/>
    <n v="1"/>
    <n v="1.1000000000000001"/>
    <n v="26"/>
    <n v="1.58"/>
    <n v="21"/>
    <n v="1"/>
    <s v="2015-04-23"/>
    <s v="2017-07-26"/>
    <n v="1080.06"/>
    <s v="Silver"/>
  </r>
  <r>
    <x v="3647"/>
    <x v="0"/>
    <s v="EE. UU."/>
    <n v="7"/>
    <n v="8238.84"/>
    <n v="216.81"/>
    <n v="1927.68"/>
    <n v="0.55300000000000005"/>
    <n v="1"/>
    <n v="33"/>
    <n v="1.76"/>
    <n v="25"/>
    <n v="1"/>
    <s v="2015-01-26"/>
    <s v="2017-05-16"/>
    <n v="2276.5"/>
    <s v="Gold"/>
  </r>
  <r>
    <x v="3648"/>
    <x v="0"/>
    <s v="Puerto Rico"/>
    <n v="5"/>
    <n v="5953.4"/>
    <n v="186.04"/>
    <n v="638.36"/>
    <n v="1"/>
    <n v="1.5"/>
    <n v="32"/>
    <n v="1.25"/>
    <n v="12"/>
    <n v="1"/>
    <s v="2015-01-27"/>
    <s v="2017-02-16"/>
    <n v="1395.3"/>
    <s v="Silver"/>
  </r>
  <r>
    <x v="3649"/>
    <x v="2"/>
    <s v="EE. UU."/>
    <n v="3"/>
    <n v="1339.83"/>
    <n v="133.97999999999999"/>
    <n v="-44.4"/>
    <n v="0.5"/>
    <n v="0.5"/>
    <n v="5"/>
    <n v="1"/>
    <n v="2"/>
    <n v="1"/>
    <s v="2015-01-07"/>
    <s v="2015-10-29"/>
    <n v="602.91"/>
    <s v="Silver"/>
  </r>
  <r>
    <x v="3650"/>
    <x v="2"/>
    <s v="Puerto Rico"/>
    <n v="3"/>
    <n v="6708.3"/>
    <n v="239.58"/>
    <n v="-1398.07"/>
    <n v="1"/>
    <n v="1"/>
    <n v="28"/>
    <n v="1.54"/>
    <n v="16"/>
    <n v="1"/>
    <s v="2016-06-24"/>
    <s v="2017-05-19"/>
    <n v="1078.1099999999999"/>
    <s v="Silver"/>
  </r>
  <r>
    <x v="3651"/>
    <x v="2"/>
    <s v="Puerto Rico"/>
    <n v="3"/>
    <n v="6619.59"/>
    <n v="213.54"/>
    <n v="894.02"/>
    <n v="0.90300000000000002"/>
    <n v="0.9"/>
    <n v="31"/>
    <n v="1.48"/>
    <n v="18"/>
    <n v="1"/>
    <s v="2016-01-20"/>
    <s v="2017-06-21"/>
    <n v="960.93"/>
    <s v="Silver"/>
  </r>
  <r>
    <x v="3652"/>
    <x v="2"/>
    <s v="EE. UU."/>
    <n v="4"/>
    <n v="1343.83"/>
    <n v="134.38"/>
    <n v="437.23"/>
    <n v="0.1"/>
    <n v="-0.2"/>
    <n v="1"/>
    <n v="2"/>
    <n v="0"/>
    <n v="1"/>
    <s v="2015-02-07"/>
    <s v="2016-12-30"/>
    <n v="806.28"/>
    <s v="Silver"/>
  </r>
  <r>
    <x v="3653"/>
    <x v="0"/>
    <s v="Puerto Rico"/>
    <n v="8"/>
    <n v="3369.62"/>
    <n v="210.6"/>
    <n v="554.33000000000004"/>
    <n v="0.375"/>
    <n v="0.5"/>
    <n v="10"/>
    <n v="1"/>
    <n v="3"/>
    <n v="1"/>
    <s v="2015-02-24"/>
    <s v="2016-10-24"/>
    <n v="2527.1999999999998"/>
    <s v="Gold"/>
  </r>
  <r>
    <x v="3654"/>
    <x v="0"/>
    <s v="EE. UU."/>
    <n v="5"/>
    <n v="8228.98"/>
    <n v="175.08"/>
    <n v="-323.49"/>
    <n v="0.872"/>
    <n v="1"/>
    <n v="43"/>
    <n v="1.77"/>
    <n v="17"/>
    <n v="1"/>
    <s v="2015-04-09"/>
    <s v="2017-02-14"/>
    <n v="1313.1"/>
    <s v="Silver"/>
  </r>
  <r>
    <x v="3655"/>
    <x v="0"/>
    <s v="EE. UU."/>
    <n v="1"/>
    <n v="879.92"/>
    <n v="219.98"/>
    <n v="214.6"/>
    <n v="1"/>
    <n v="2"/>
    <n v="4"/>
    <n v="1.5"/>
    <n v="0"/>
    <n v="1"/>
    <s v="2017-07-26"/>
    <s v="2017-07-26"/>
    <n v="329.97"/>
    <s v="Bronze"/>
  </r>
  <r>
    <x v="3656"/>
    <x v="0"/>
    <s v="EE. UU."/>
    <n v="7"/>
    <n v="4283.63"/>
    <n v="203.98"/>
    <n v="169.89"/>
    <n v="0.33300000000000002"/>
    <n v="-0.3"/>
    <n v="13"/>
    <n v="3.77"/>
    <n v="0"/>
    <n v="0"/>
    <s v="2015-06-26"/>
    <s v="2017-09-09"/>
    <n v="2141.79"/>
    <s v="Gold"/>
  </r>
  <r>
    <x v="3657"/>
    <x v="2"/>
    <s v="EE. UU."/>
    <n v="3"/>
    <n v="1909.77"/>
    <n v="173.62"/>
    <n v="209.24"/>
    <n v="0.54500000000000004"/>
    <n v="0.2"/>
    <n v="6"/>
    <n v="2"/>
    <n v="3"/>
    <n v="1"/>
    <s v="2015-01-02"/>
    <s v="2017-04-12"/>
    <n v="781.29"/>
    <s v="Silver"/>
  </r>
  <r>
    <x v="3658"/>
    <x v="2"/>
    <s v="Puerto Rico"/>
    <n v="9"/>
    <n v="9499.0499999999993"/>
    <n v="189.98"/>
    <n v="146.75"/>
    <n v="0.44"/>
    <n v="0.2"/>
    <n v="39"/>
    <n v="1.44"/>
    <n v="19"/>
    <n v="1"/>
    <s v="2015-02-02"/>
    <s v="2017-07-29"/>
    <n v="2564.73"/>
    <s v="Gold"/>
  </r>
  <r>
    <x v="3659"/>
    <x v="2"/>
    <s v="EE. UU."/>
    <n v="5"/>
    <n v="4634.5"/>
    <n v="154.47999999999999"/>
    <n v="437.12"/>
    <n v="0.66700000000000004"/>
    <n v="1.2"/>
    <n v="21"/>
    <n v="3.67"/>
    <n v="1"/>
    <n v="0"/>
    <s v="2015-09-15"/>
    <s v="2017-09-11"/>
    <n v="1158.5999999999999"/>
    <s v="Silver"/>
  </r>
  <r>
    <x v="3660"/>
    <x v="0"/>
    <s v="Puerto Rico"/>
    <n v="1"/>
    <n v="399.98"/>
    <n v="399.98"/>
    <n v="127.77"/>
    <n v="0"/>
    <n v="2"/>
    <n v="1"/>
    <n v="1"/>
    <n v="0"/>
    <n v="1"/>
    <s v="2017-06-09"/>
    <s v="2017-06-09"/>
    <n v="599.97"/>
    <s v="Silver"/>
  </r>
  <r>
    <x v="3661"/>
    <x v="2"/>
    <s v="EE. UU."/>
    <n v="3"/>
    <n v="7249.22"/>
    <n v="207.12"/>
    <n v="2082.59"/>
    <n v="0.91400000000000003"/>
    <n v="0.8"/>
    <n v="32"/>
    <n v="1.59"/>
    <n v="14"/>
    <n v="1"/>
    <s v="2016-03-05"/>
    <s v="2017-07-22"/>
    <n v="932.04"/>
    <s v="Silver"/>
  </r>
  <r>
    <x v="3662"/>
    <x v="2"/>
    <s v="EE. UU."/>
    <n v="1"/>
    <n v="734.88"/>
    <n v="146.97999999999999"/>
    <n v="209.03"/>
    <n v="0"/>
    <n v="-1"/>
    <n v="0"/>
    <n v="1.83"/>
    <n v="0"/>
    <n v="0"/>
    <s v="2016-10-29"/>
    <s v="2016-10-29"/>
    <n v="220.47"/>
    <s v="Bronze"/>
  </r>
  <r>
    <x v="3663"/>
    <x v="0"/>
    <s v="EE. UU."/>
    <n v="2"/>
    <n v="4039.74"/>
    <n v="288.55"/>
    <n v="719"/>
    <n v="1"/>
    <n v="2"/>
    <n v="14"/>
    <n v="3.21"/>
    <n v="0"/>
    <n v="0"/>
    <s v="2016-06-19"/>
    <s v="2017-08-06"/>
    <n v="865.65"/>
    <s v="Silver"/>
  </r>
  <r>
    <x v="3664"/>
    <x v="1"/>
    <s v="Puerto Rico"/>
    <n v="3"/>
    <n v="2639.76"/>
    <n v="219.98"/>
    <n v="824.19"/>
    <n v="0.75"/>
    <n v="1"/>
    <n v="8"/>
    <n v="1"/>
    <n v="4"/>
    <n v="1"/>
    <s v="2016-01-28"/>
    <s v="2016-12-13"/>
    <n v="989.91"/>
    <s v="Silver"/>
  </r>
  <r>
    <x v="3665"/>
    <x v="2"/>
    <s v="EE. UU."/>
    <n v="5"/>
    <n v="3979.59"/>
    <n v="209.45"/>
    <n v="-630.1"/>
    <n v="0.68400000000000005"/>
    <n v="0.5"/>
    <n v="13"/>
    <n v="1.46"/>
    <n v="0"/>
    <n v="1"/>
    <s v="2015-01-17"/>
    <s v="2017-03-04"/>
    <n v="1570.88"/>
    <s v="Silver"/>
  </r>
  <r>
    <x v="3666"/>
    <x v="0"/>
    <s v="EE. UU."/>
    <n v="5"/>
    <n v="4659.38"/>
    <n v="166.41"/>
    <n v="1018.66"/>
    <n v="0.75"/>
    <n v="1.2"/>
    <n v="20"/>
    <n v="1.4"/>
    <n v="12"/>
    <n v="1"/>
    <s v="2016-01-09"/>
    <s v="2017-04-20"/>
    <n v="1248.07"/>
    <s v="Silver"/>
  </r>
  <r>
    <x v="3667"/>
    <x v="0"/>
    <s v="Puerto Rico"/>
    <n v="6"/>
    <n v="6613.36"/>
    <n v="174.04"/>
    <n v="1778.8"/>
    <n v="0.92100000000000004"/>
    <n v="1.4"/>
    <n v="36"/>
    <n v="1.56"/>
    <n v="21"/>
    <n v="1"/>
    <s v="2015-05-17"/>
    <s v="2017-06-20"/>
    <n v="1566.36"/>
    <s v="Silver"/>
  </r>
  <r>
    <x v="3668"/>
    <x v="2"/>
    <s v="EE. UU."/>
    <n v="8"/>
    <n v="7013.9"/>
    <n v="206.29"/>
    <n v="861.79"/>
    <n v="0.58799999999999997"/>
    <n v="0"/>
    <n v="22"/>
    <n v="1.59"/>
    <n v="12"/>
    <n v="1"/>
    <s v="2015-09-03"/>
    <s v="2017-04-25"/>
    <n v="2475.48"/>
    <s v="Gold"/>
  </r>
  <r>
    <x v="3669"/>
    <x v="1"/>
    <s v="Puerto Rico"/>
    <n v="3"/>
    <n v="2274.7399999999998"/>
    <n v="284.33999999999997"/>
    <n v="99.42"/>
    <n v="1"/>
    <n v="2.5"/>
    <n v="8"/>
    <n v="1.5"/>
    <n v="4"/>
    <n v="1"/>
    <s v="2016-02-13"/>
    <s v="2017-04-10"/>
    <n v="1279.53"/>
    <s v="Silver"/>
  </r>
  <r>
    <x v="3670"/>
    <x v="0"/>
    <s v="EE. UU."/>
    <n v="12"/>
    <n v="22273.71"/>
    <n v="202.49"/>
    <n v="4536.7"/>
    <n v="0.90900000000000003"/>
    <n v="1.2"/>
    <n v="105"/>
    <n v="2.78"/>
    <n v="11"/>
    <n v="0"/>
    <s v="2015-03-01"/>
    <s v="2017-09-02"/>
    <n v="3644.82"/>
    <s v="Gold"/>
  </r>
  <r>
    <x v="3671"/>
    <x v="0"/>
    <s v="Puerto Rico"/>
    <n v="6"/>
    <n v="13288.45"/>
    <n v="201.34"/>
    <n v="-2811.18"/>
    <n v="0.98499999999999999"/>
    <n v="2.4"/>
    <n v="66"/>
    <n v="1.3"/>
    <n v="39"/>
    <n v="1"/>
    <s v="2015-02-27"/>
    <s v="2016-06-15"/>
    <n v="1812.06"/>
    <s v="Silver"/>
  </r>
  <r>
    <x v="3672"/>
    <x v="0"/>
    <s v="EE. UU."/>
    <n v="14"/>
    <n v="14458.37"/>
    <n v="215.8"/>
    <n v="1425.39"/>
    <n v="0.53700000000000003"/>
    <n v="0"/>
    <n v="42"/>
    <n v="1.33"/>
    <n v="35"/>
    <n v="1"/>
    <s v="2015-05-15"/>
    <s v="2017-08-04"/>
    <n v="4531.8"/>
    <s v="Gold"/>
  </r>
  <r>
    <x v="3673"/>
    <x v="0"/>
    <s v="EE. UU."/>
    <n v="1"/>
    <n v="749.9"/>
    <n v="249.97"/>
    <n v="181.34"/>
    <n v="0"/>
    <n v="0"/>
    <n v="0"/>
    <n v="1.83"/>
    <n v="0"/>
    <n v="0"/>
    <s v="2015-12-07"/>
    <s v="2015-12-07"/>
    <n v="374.96"/>
    <s v="Bronze"/>
  </r>
  <r>
    <x v="3674"/>
    <x v="0"/>
    <s v="Puerto Rico"/>
    <n v="3"/>
    <n v="3684.43"/>
    <n v="193.92"/>
    <n v="708.27"/>
    <n v="0.84199999999999997"/>
    <n v="0.5"/>
    <n v="16"/>
    <n v="1.5"/>
    <n v="6"/>
    <n v="1"/>
    <s v="2015-05-04"/>
    <s v="2017-07-05"/>
    <n v="872.64"/>
    <s v="Silver"/>
  </r>
  <r>
    <x v="3675"/>
    <x v="2"/>
    <s v="EE. UU."/>
    <n v="5"/>
    <n v="10880.47"/>
    <n v="259.06"/>
    <n v="2126.0100000000002"/>
    <n v="0.47599999999999998"/>
    <n v="2.1"/>
    <n v="37"/>
    <n v="1.95"/>
    <n v="29"/>
    <n v="1"/>
    <s v="2015-04-02"/>
    <s v="2017-05-14"/>
    <n v="1942.95"/>
    <s v="Silver"/>
  </r>
  <r>
    <x v="3676"/>
    <x v="0"/>
    <s v="EE. UU."/>
    <n v="8"/>
    <n v="9588.77"/>
    <n v="199.77"/>
    <n v="2796.82"/>
    <n v="0.83299999999999996"/>
    <n v="2.7"/>
    <n v="44"/>
    <n v="1.41"/>
    <n v="22"/>
    <n v="1"/>
    <s v="2015-06-22"/>
    <s v="2017-03-05"/>
    <n v="2397.2399999999998"/>
    <s v="Gold"/>
  </r>
  <r>
    <x v="3677"/>
    <x v="0"/>
    <s v="Puerto Rico"/>
    <n v="5"/>
    <n v="6829.33"/>
    <n v="195.12"/>
    <n v="1683.57"/>
    <n v="0.68600000000000005"/>
    <n v="0.8"/>
    <n v="24"/>
    <n v="1.63"/>
    <n v="7"/>
    <n v="1"/>
    <s v="2015-03-27"/>
    <s v="2016-09-13"/>
    <n v="1463.4"/>
    <s v="Silver"/>
  </r>
  <r>
    <x v="3678"/>
    <x v="0"/>
    <s v="EE. UU."/>
    <n v="6"/>
    <n v="8824.1200000000008"/>
    <n v="191.83"/>
    <n v="1065.25"/>
    <n v="0.435"/>
    <n v="1.2"/>
    <n v="41"/>
    <n v="1.71"/>
    <n v="14"/>
    <n v="1"/>
    <s v="2015-03-27"/>
    <s v="2017-07-07"/>
    <n v="1726.47"/>
    <s v="Silver"/>
  </r>
  <r>
    <x v="3679"/>
    <x v="0"/>
    <s v="EE. UU."/>
    <n v="10"/>
    <n v="8828.8700000000008"/>
    <n v="160.52000000000001"/>
    <n v="2427.1999999999998"/>
    <n v="0.94499999999999995"/>
    <n v="1"/>
    <n v="52"/>
    <n v="1.52"/>
    <n v="24"/>
    <n v="1"/>
    <s v="2015-04-19"/>
    <s v="2017-05-05"/>
    <n v="2407.8000000000002"/>
    <s v="Gold"/>
  </r>
  <r>
    <x v="3680"/>
    <x v="0"/>
    <s v="EE. UU."/>
    <n v="1"/>
    <n v="1699.72"/>
    <n v="283.29000000000002"/>
    <n v="-88.34"/>
    <n v="1"/>
    <n v="1"/>
    <n v="6"/>
    <n v="1.5"/>
    <n v="0"/>
    <n v="1"/>
    <s v="2016-10-02"/>
    <s v="2016-10-02"/>
    <n v="424.94"/>
    <s v="Bronze"/>
  </r>
  <r>
    <x v="3681"/>
    <x v="0"/>
    <s v="Puerto Rico"/>
    <n v="1"/>
    <n v="199.99"/>
    <n v="199.99"/>
    <n v="61.6"/>
    <n v="0"/>
    <n v="-2"/>
    <n v="0"/>
    <n v="1.83"/>
    <n v="0"/>
    <n v="0"/>
    <s v="2016-03-01"/>
    <s v="2016-03-01"/>
    <n v="299.98"/>
    <s v="Bronze"/>
  </r>
  <r>
    <x v="3682"/>
    <x v="0"/>
    <s v="EE. UU."/>
    <n v="5"/>
    <n v="7038.59"/>
    <n v="201.1"/>
    <n v="1300.27"/>
    <n v="0.71399999999999997"/>
    <n v="0.3"/>
    <n v="28"/>
    <n v="1.54"/>
    <n v="18"/>
    <n v="1"/>
    <s v="2015-11-23"/>
    <s v="2017-01-21"/>
    <n v="1508.25"/>
    <s v="Silver"/>
  </r>
  <r>
    <x v="3683"/>
    <x v="0"/>
    <s v="EE. UU."/>
    <n v="6"/>
    <n v="9088.65"/>
    <n v="197.58"/>
    <n v="-924.91"/>
    <n v="0.91300000000000003"/>
    <n v="0.8"/>
    <n v="42"/>
    <n v="1.79"/>
    <n v="30"/>
    <n v="1"/>
    <s v="2015-09-16"/>
    <s v="2017-06-18"/>
    <n v="1778.22"/>
    <s v="Silver"/>
  </r>
  <r>
    <x v="3684"/>
    <x v="0"/>
    <s v="Puerto Rico"/>
    <n v="3"/>
    <n v="7459.12"/>
    <n v="266.39999999999998"/>
    <n v="-666.69"/>
    <n v="0.92900000000000005"/>
    <n v="2.6"/>
    <n v="26"/>
    <n v="1.85"/>
    <n v="10"/>
    <n v="1"/>
    <s v="2016-06-23"/>
    <s v="2017-06-12"/>
    <n v="1198.8"/>
    <s v="Silver"/>
  </r>
  <r>
    <x v="3685"/>
    <x v="0"/>
    <s v="Puerto Rico"/>
    <n v="6"/>
    <n v="10938.48"/>
    <n v="218.77"/>
    <n v="-488.02"/>
    <n v="0.82"/>
    <n v="1.6"/>
    <n v="41"/>
    <n v="1.66"/>
    <n v="14"/>
    <n v="1"/>
    <s v="2015-03-10"/>
    <s v="2017-08-04"/>
    <n v="1968.93"/>
    <s v="Silver"/>
  </r>
  <r>
    <x v="3686"/>
    <x v="0"/>
    <s v="EE. UU."/>
    <n v="3"/>
    <n v="769.92"/>
    <n v="153.97999999999999"/>
    <n v="-154.79"/>
    <n v="0.2"/>
    <n v="-0.2"/>
    <n v="2"/>
    <n v="1"/>
    <n v="2"/>
    <n v="1"/>
    <s v="2015-03-03"/>
    <s v="2017-01-09"/>
    <n v="692.91"/>
    <s v="Silver"/>
  </r>
  <r>
    <x v="3687"/>
    <x v="0"/>
    <s v="Puerto Rico"/>
    <n v="4"/>
    <n v="4568.95"/>
    <n v="217.57"/>
    <n v="-225.5"/>
    <n v="0.90500000000000003"/>
    <n v="0.9"/>
    <n v="19"/>
    <n v="1.1100000000000001"/>
    <n v="12"/>
    <n v="1"/>
    <s v="2015-02-25"/>
    <s v="2017-01-27"/>
    <n v="1305.42"/>
    <s v="Silver"/>
  </r>
  <r>
    <x v="3688"/>
    <x v="0"/>
    <s v="EE. UU."/>
    <n v="6"/>
    <n v="12089.3"/>
    <n v="251.86"/>
    <n v="140.86000000000001"/>
    <n v="0.93799999999999994"/>
    <n v="2.2999999999999998"/>
    <n v="46"/>
    <n v="3.13"/>
    <n v="0"/>
    <n v="0"/>
    <s v="2015-08-14"/>
    <s v="2017-09-11"/>
    <n v="2266.7399999999998"/>
    <s v="Gold"/>
  </r>
  <r>
    <x v="3689"/>
    <x v="0"/>
    <s v="Puerto Rico"/>
    <n v="4"/>
    <n v="2399.84"/>
    <n v="266.64999999999998"/>
    <n v="-108.64"/>
    <n v="0.111"/>
    <n v="0.2"/>
    <n v="4"/>
    <n v="4.5"/>
    <n v="0"/>
    <n v="0"/>
    <s v="2015-03-07"/>
    <s v="2017-09-27"/>
    <n v="1599.9"/>
    <s v="Silver"/>
  </r>
  <r>
    <x v="3690"/>
    <x v="0"/>
    <s v="EE. UU."/>
    <n v="3"/>
    <n v="2137.75"/>
    <n v="194.34"/>
    <n v="169.65"/>
    <n v="9.0999999999999998E-2"/>
    <n v="-1.7"/>
    <n v="1"/>
    <n v="3"/>
    <n v="1"/>
    <n v="1"/>
    <s v="2016-10-21"/>
    <s v="2017-04-21"/>
    <n v="874.53"/>
    <s v="Silver"/>
  </r>
  <r>
    <x v="3691"/>
    <x v="2"/>
    <s v="Puerto Rico"/>
    <n v="2"/>
    <n v="739.92"/>
    <n v="147.97999999999999"/>
    <n v="233.6"/>
    <n v="0.2"/>
    <n v="-1.2"/>
    <n v="5"/>
    <n v="1.8"/>
    <n v="5"/>
    <n v="1"/>
    <s v="2015-08-07"/>
    <s v="2016-05-15"/>
    <n v="443.94"/>
    <s v="Bronze"/>
  </r>
  <r>
    <x v="3692"/>
    <x v="2"/>
    <s v="EE. UU."/>
    <n v="5"/>
    <n v="7087.05"/>
    <n v="196.86"/>
    <n v="394.45"/>
    <n v="0.91700000000000004"/>
    <n v="1.8"/>
    <n v="33"/>
    <n v="1.82"/>
    <n v="22"/>
    <n v="1"/>
    <s v="2015-08-25"/>
    <s v="2017-06-08"/>
    <n v="1476.45"/>
    <s v="Silver"/>
  </r>
  <r>
    <x v="3693"/>
    <x v="2"/>
    <s v="Puerto Rico"/>
    <n v="3"/>
    <n v="6808.98"/>
    <n v="184.03"/>
    <n v="-3729.73"/>
    <n v="1"/>
    <n v="2.1"/>
    <n v="37"/>
    <n v="1.62"/>
    <n v="18"/>
    <n v="1"/>
    <s v="2016-10-16"/>
    <s v="2017-06-26"/>
    <n v="828.14"/>
    <s v="Silver"/>
  </r>
  <r>
    <x v="3694"/>
    <x v="2"/>
    <s v="EE. UU."/>
    <n v="1"/>
    <n v="209.97"/>
    <n v="104.99"/>
    <n v="-70.260000000000005"/>
    <n v="0"/>
    <n v="0"/>
    <n v="0"/>
    <n v="1.83"/>
    <n v="0"/>
    <n v="0"/>
    <s v="2015-01-05"/>
    <s v="2015-01-05"/>
    <n v="157.47999999999999"/>
    <s v="Bronze"/>
  </r>
  <r>
    <x v="3695"/>
    <x v="2"/>
    <s v="Puerto Rico"/>
    <n v="5"/>
    <n v="6564.34"/>
    <n v="198.92"/>
    <n v="196.43"/>
    <n v="0.84799999999999998"/>
    <n v="1.4"/>
    <n v="28"/>
    <n v="1.5"/>
    <n v="9"/>
    <n v="1"/>
    <s v="2015-10-09"/>
    <s v="2017-07-21"/>
    <n v="1491.9"/>
    <s v="Silver"/>
  </r>
  <r>
    <x v="3696"/>
    <x v="2"/>
    <s v="EE. UU."/>
    <n v="4"/>
    <n v="4229.6099999999997"/>
    <n v="192.26"/>
    <n v="1023.48"/>
    <n v="1"/>
    <n v="1.4"/>
    <n v="22"/>
    <n v="1.1399999999999999"/>
    <n v="12"/>
    <n v="1"/>
    <s v="2016-01-25"/>
    <s v="2017-05-11"/>
    <n v="1153.56"/>
    <s v="Silver"/>
  </r>
  <r>
    <x v="3697"/>
    <x v="2"/>
    <s v="EE. UU."/>
    <n v="8"/>
    <n v="13968.55"/>
    <n v="228.99"/>
    <n v="4365.7299999999996"/>
    <n v="0.77"/>
    <n v="1.9"/>
    <n v="45"/>
    <n v="1.27"/>
    <n v="15"/>
    <n v="1"/>
    <s v="2015-08-11"/>
    <s v="2017-06-22"/>
    <n v="2747.88"/>
    <s v="Gold"/>
  </r>
  <r>
    <x v="3698"/>
    <x v="2"/>
    <s v="Puerto Rico"/>
    <n v="6"/>
    <n v="10574.74"/>
    <n v="179.23"/>
    <n v="637.14"/>
    <n v="0.94899999999999995"/>
    <n v="1.5"/>
    <n v="58"/>
    <n v="1.55"/>
    <n v="50"/>
    <n v="1"/>
    <s v="2015-01-24"/>
    <s v="2017-07-28"/>
    <n v="1613.07"/>
    <s v="Silver"/>
  </r>
  <r>
    <x v="3699"/>
    <x v="2"/>
    <s v="EE. UU."/>
    <n v="5"/>
    <n v="2279.6799999999998"/>
    <n v="162.83000000000001"/>
    <n v="640.01"/>
    <n v="7.0999999999999994E-2"/>
    <n v="-0.6"/>
    <n v="1"/>
    <n v="1"/>
    <n v="1"/>
    <n v="1"/>
    <s v="2015-04-05"/>
    <s v="2017-05-17"/>
    <n v="1221.23"/>
    <s v="Silver"/>
  </r>
  <r>
    <x v="3700"/>
    <x v="1"/>
    <s v="Puerto Rico"/>
    <n v="6"/>
    <n v="8139.04"/>
    <n v="193.79"/>
    <n v="1540.18"/>
    <n v="0.88100000000000001"/>
    <n v="2.2000000000000002"/>
    <n v="40"/>
    <n v="1.78"/>
    <n v="17"/>
    <n v="1"/>
    <s v="2015-03-18"/>
    <s v="2017-06-23"/>
    <n v="1744.11"/>
    <s v="Silver"/>
  </r>
  <r>
    <x v="3701"/>
    <x v="2"/>
    <s v="EE. UU."/>
    <n v="7"/>
    <n v="12118.66"/>
    <n v="198.67"/>
    <n v="2335.67"/>
    <n v="0.77"/>
    <n v="1.4"/>
    <n v="58"/>
    <n v="1.57"/>
    <n v="21"/>
    <n v="1"/>
    <s v="2015-03-28"/>
    <s v="2017-01-26"/>
    <n v="2086.04"/>
    <s v="Gold"/>
  </r>
  <r>
    <x v="3702"/>
    <x v="0"/>
    <s v="Puerto Rico"/>
    <n v="4"/>
    <n v="5259.63"/>
    <n v="292.2"/>
    <n v="1179.3399999999999"/>
    <n v="0.55600000000000005"/>
    <n v="0.6"/>
    <n v="15"/>
    <n v="2.0699999999999998"/>
    <n v="6"/>
    <n v="1"/>
    <s v="2015-09-29"/>
    <s v="2016-09-28"/>
    <n v="1753.2"/>
    <s v="Silver"/>
  </r>
  <r>
    <x v="3703"/>
    <x v="1"/>
    <s v="EE. UU."/>
    <n v="2"/>
    <n v="3279.55"/>
    <n v="156.16999999999999"/>
    <n v="-930.78"/>
    <n v="0.95199999999999996"/>
    <n v="0.9"/>
    <n v="20"/>
    <n v="1.75"/>
    <n v="10"/>
    <n v="1"/>
    <s v="2016-09-22"/>
    <s v="2017-04-06"/>
    <n v="468.51"/>
    <s v="Bronze"/>
  </r>
  <r>
    <x v="3704"/>
    <x v="1"/>
    <s v="EE. UU."/>
    <n v="4"/>
    <n v="5785.55"/>
    <n v="214.28"/>
    <n v="1484.85"/>
    <n v="0.48099999999999998"/>
    <n v="0.5"/>
    <n v="23"/>
    <n v="1.65"/>
    <n v="13"/>
    <n v="1"/>
    <s v="2015-04-19"/>
    <s v="2017-03-18"/>
    <n v="1285.68"/>
    <s v="Silver"/>
  </r>
  <r>
    <x v="3705"/>
    <x v="1"/>
    <s v="Puerto Rico"/>
    <n v="2"/>
    <n v="709.91"/>
    <n v="236.64"/>
    <n v="267.32"/>
    <n v="1"/>
    <n v="1.7"/>
    <n v="3"/>
    <n v="1.33"/>
    <n v="2"/>
    <n v="1"/>
    <s v="2016-06-18"/>
    <s v="2017-06-23"/>
    <n v="709.92"/>
    <s v="Silver"/>
  </r>
  <r>
    <x v="3706"/>
    <x v="2"/>
    <s v="EE. UU."/>
    <n v="4"/>
    <n v="5949.59"/>
    <n v="212.49"/>
    <n v="1055.8599999999999"/>
    <n v="0.71399999999999997"/>
    <n v="0.3"/>
    <n v="24"/>
    <n v="1"/>
    <n v="19"/>
    <n v="1"/>
    <s v="2015-01-13"/>
    <s v="2017-07-03"/>
    <n v="1274.94"/>
    <s v="Silver"/>
  </r>
  <r>
    <x v="3707"/>
    <x v="0"/>
    <s v="Puerto Rico"/>
    <n v="4"/>
    <n v="8014.06"/>
    <n v="190.81"/>
    <n v="988.63"/>
    <n v="0.88100000000000001"/>
    <n v="1.5"/>
    <n v="37"/>
    <n v="1.1100000000000001"/>
    <n v="22"/>
    <n v="1"/>
    <s v="2015-02-12"/>
    <s v="2016-06-02"/>
    <n v="1144.8599999999999"/>
    <s v="Silver"/>
  </r>
  <r>
    <x v="3708"/>
    <x v="0"/>
    <s v="EE. UU."/>
    <n v="2"/>
    <n v="1489.81"/>
    <n v="212.83"/>
    <n v="-588.66"/>
    <n v="0"/>
    <n v="-1.1000000000000001"/>
    <n v="0"/>
    <n v="1.83"/>
    <n v="0"/>
    <n v="0"/>
    <s v="2015-07-23"/>
    <s v="2016-07-21"/>
    <n v="638.49"/>
    <s v="Silver"/>
  </r>
  <r>
    <x v="3709"/>
    <x v="0"/>
    <s v="Puerto Rico"/>
    <n v="5"/>
    <n v="7243.95"/>
    <n v="190.63"/>
    <n v="49.54"/>
    <n v="0.97399999999999998"/>
    <n v="1.3"/>
    <n v="36"/>
    <n v="1.69"/>
    <n v="15"/>
    <n v="1"/>
    <s v="2015-10-27"/>
    <s v="2016-09-10"/>
    <n v="1429.72"/>
    <s v="Silver"/>
  </r>
  <r>
    <x v="3710"/>
    <x v="0"/>
    <s v="EE. UU."/>
    <n v="3"/>
    <n v="1614.87"/>
    <n v="201.86"/>
    <n v="285.22000000000003"/>
    <n v="0.5"/>
    <n v="0.9"/>
    <n v="4"/>
    <n v="2.5"/>
    <n v="3"/>
    <n v="1"/>
    <s v="2015-06-23"/>
    <s v="2017-05-18"/>
    <n v="908.37"/>
    <s v="Silver"/>
  </r>
  <r>
    <x v="3711"/>
    <x v="0"/>
    <s v="EE. UU."/>
    <n v="7"/>
    <n v="7583.82"/>
    <n v="184.97"/>
    <n v="966.53"/>
    <n v="0.90200000000000002"/>
    <n v="1"/>
    <n v="37"/>
    <n v="3.14"/>
    <n v="3"/>
    <n v="0"/>
    <s v="2015-09-16"/>
    <s v="2017-08-23"/>
    <n v="1942.18"/>
    <s v="Silver"/>
  </r>
  <r>
    <x v="3712"/>
    <x v="2"/>
    <s v="Puerto Rico"/>
    <n v="3"/>
    <n v="9902.6200000000008"/>
    <n v="225.06"/>
    <n v="2862.82"/>
    <n v="1"/>
    <n v="1.5"/>
    <n v="44"/>
    <n v="1.55"/>
    <n v="21"/>
    <n v="1"/>
    <s v="2015-10-04"/>
    <s v="2017-07-09"/>
    <n v="1012.77"/>
    <s v="Silver"/>
  </r>
  <r>
    <x v="3713"/>
    <x v="2"/>
    <s v="EE. UU."/>
    <n v="4"/>
    <n v="1901.8"/>
    <n v="211.31"/>
    <n v="548.12"/>
    <n v="1"/>
    <n v="1.3"/>
    <n v="8"/>
    <n v="1.75"/>
    <n v="6"/>
    <n v="1"/>
    <s v="2015-01-15"/>
    <s v="2017-04-04"/>
    <n v="1267.8599999999999"/>
    <s v="Silver"/>
  </r>
  <r>
    <x v="3714"/>
    <x v="1"/>
    <s v="Puerto Rico"/>
    <n v="10"/>
    <n v="6614.14"/>
    <n v="169.59"/>
    <n v="-972.92"/>
    <n v="0.84599999999999997"/>
    <n v="1.6"/>
    <n v="33"/>
    <n v="1.24"/>
    <n v="14"/>
    <n v="1"/>
    <s v="2015-01-05"/>
    <s v="2017-03-16"/>
    <n v="2543.85"/>
    <s v="Gold"/>
  </r>
  <r>
    <x v="3715"/>
    <x v="1"/>
    <s v="EE. UU."/>
    <n v="8"/>
    <n v="8179.28"/>
    <n v="221.06"/>
    <n v="1742.35"/>
    <n v="0.73"/>
    <n v="1.2"/>
    <n v="31"/>
    <n v="1.71"/>
    <n v="22"/>
    <n v="1"/>
    <s v="2015-06-28"/>
    <s v="2017-08-01"/>
    <n v="2652.72"/>
    <s v="Gold"/>
  </r>
  <r>
    <x v="3716"/>
    <x v="1"/>
    <s v="EE. UU."/>
    <n v="8"/>
    <n v="19266.78"/>
    <n v="202.81"/>
    <n v="1891.8"/>
    <n v="0.93700000000000006"/>
    <n v="2.1"/>
    <n v="93"/>
    <n v="1.51"/>
    <n v="41"/>
    <n v="1"/>
    <s v="2015-06-05"/>
    <s v="2017-05-04"/>
    <n v="2433.7199999999998"/>
    <s v="Gold"/>
  </r>
  <r>
    <x v="3717"/>
    <x v="2"/>
    <s v="EE. UU."/>
    <n v="10"/>
    <n v="12146.43"/>
    <n v="189.79"/>
    <n v="3012.26"/>
    <n v="0.625"/>
    <n v="1"/>
    <n v="55"/>
    <n v="1.33"/>
    <n v="26"/>
    <n v="1"/>
    <s v="2015-06-11"/>
    <s v="2017-07-07"/>
    <n v="2846.85"/>
    <s v="Gold"/>
  </r>
  <r>
    <x v="3718"/>
    <x v="2"/>
    <s v="Puerto Rico"/>
    <n v="5"/>
    <n v="6888.98"/>
    <n v="156.57"/>
    <n v="1372.89"/>
    <n v="0.90900000000000003"/>
    <n v="2"/>
    <n v="44"/>
    <n v="1.27"/>
    <n v="27"/>
    <n v="1"/>
    <s v="2015-12-18"/>
    <s v="2017-06-03"/>
    <n v="1174.27"/>
    <s v="Silver"/>
  </r>
  <r>
    <x v="3719"/>
    <x v="2"/>
    <s v="EE. UU."/>
    <n v="5"/>
    <n v="6219.38"/>
    <n v="159.47"/>
    <n v="-3264.75"/>
    <n v="0.84599999999999997"/>
    <n v="2.8"/>
    <n v="34"/>
    <n v="2.94"/>
    <n v="10"/>
    <n v="0"/>
    <s v="2015-01-27"/>
    <s v="2017-08-24"/>
    <n v="1196.03"/>
    <s v="Silver"/>
  </r>
  <r>
    <x v="3720"/>
    <x v="0"/>
    <s v="EE. UU."/>
    <n v="4"/>
    <n v="13579.17"/>
    <n v="315.79000000000002"/>
    <n v="2883.29"/>
    <n v="0.58099999999999996"/>
    <n v="0.3"/>
    <n v="35"/>
    <n v="1.29"/>
    <n v="15"/>
    <n v="1"/>
    <s v="2016-03-08"/>
    <s v="2017-07-07"/>
    <n v="1894.74"/>
    <s v="Silver"/>
  </r>
  <r>
    <x v="3721"/>
    <x v="1"/>
    <s v="Puerto Rico"/>
    <n v="4"/>
    <n v="1659.69"/>
    <n v="127.67"/>
    <n v="313.52999999999997"/>
    <n v="0.69199999999999995"/>
    <n v="1.1000000000000001"/>
    <n v="9"/>
    <n v="1.67"/>
    <n v="6"/>
    <n v="1"/>
    <s v="2015-04-05"/>
    <s v="2016-08-22"/>
    <n v="766.02"/>
    <s v="Silver"/>
  </r>
  <r>
    <x v="3722"/>
    <x v="0"/>
    <s v="EE. UU."/>
    <n v="5"/>
    <n v="4809.4799999999996"/>
    <n v="150.30000000000001"/>
    <n v="962.88"/>
    <n v="0.90600000000000003"/>
    <n v="1.5"/>
    <n v="28"/>
    <n v="1.5"/>
    <n v="5"/>
    <n v="1"/>
    <s v="2015-07-19"/>
    <s v="2017-03-13"/>
    <n v="1127.25"/>
    <s v="Silver"/>
  </r>
  <r>
    <x v="3723"/>
    <x v="0"/>
    <s v="EE. UU."/>
    <n v="2"/>
    <n v="6614.2"/>
    <n v="194.54"/>
    <n v="2170.58"/>
    <n v="1"/>
    <n v="1.3"/>
    <n v="34"/>
    <n v="1.38"/>
    <n v="18"/>
    <n v="1"/>
    <s v="2016-04-22"/>
    <s v="2017-05-23"/>
    <n v="583.62"/>
    <s v="Silver"/>
  </r>
  <r>
    <x v="3724"/>
    <x v="0"/>
    <s v="EE. UU."/>
    <n v="5"/>
    <n v="15718.31"/>
    <n v="215.32"/>
    <n v="1882.33"/>
    <n v="0.54800000000000004"/>
    <n v="0.5"/>
    <n v="73"/>
    <n v="2.9"/>
    <n v="10"/>
    <n v="0"/>
    <s v="2015-03-30"/>
    <s v="2017-08-12"/>
    <n v="1614.9"/>
    <s v="Silver"/>
  </r>
  <r>
    <x v="3725"/>
    <x v="0"/>
    <s v="EE. UU."/>
    <n v="12"/>
    <n v="9901.0400000000009"/>
    <n v="180.02"/>
    <n v="-414.84"/>
    <n v="0.70899999999999996"/>
    <n v="0.7"/>
    <n v="41"/>
    <n v="1.34"/>
    <n v="15"/>
    <n v="1"/>
    <s v="2015-01-28"/>
    <s v="2017-03-19"/>
    <n v="3240.36"/>
    <s v="Gold"/>
  </r>
  <r>
    <x v="3726"/>
    <x v="0"/>
    <s v="EE. UU."/>
    <n v="6"/>
    <n v="4493.3"/>
    <n v="144.94999999999999"/>
    <n v="748.87"/>
    <n v="0.67700000000000005"/>
    <n v="0.5"/>
    <n v="26"/>
    <n v="1.58"/>
    <n v="18"/>
    <n v="1"/>
    <s v="2015-06-26"/>
    <s v="2017-03-06"/>
    <n v="1304.55"/>
    <s v="Silver"/>
  </r>
  <r>
    <x v="3727"/>
    <x v="0"/>
    <s v="Puerto Rico"/>
    <n v="6"/>
    <n v="8077.38"/>
    <n v="197.01"/>
    <n v="690.26"/>
    <n v="0.70699999999999996"/>
    <n v="1.1000000000000001"/>
    <n v="33"/>
    <n v="1.7"/>
    <n v="17"/>
    <n v="1"/>
    <s v="2015-02-01"/>
    <s v="2017-05-09"/>
    <n v="1773.09"/>
    <s v="Silver"/>
  </r>
  <r>
    <x v="3728"/>
    <x v="0"/>
    <s v="EE. UU."/>
    <n v="4"/>
    <n v="6129.05"/>
    <n v="142.54"/>
    <n v="1144.95"/>
    <n v="0.53500000000000003"/>
    <n v="2"/>
    <n v="43"/>
    <n v="1.37"/>
    <n v="22"/>
    <n v="1"/>
    <s v="2015-02-06"/>
    <s v="2016-10-16"/>
    <n v="855.24"/>
    <s v="Silver"/>
  </r>
  <r>
    <x v="3729"/>
    <x v="0"/>
    <s v="Puerto Rico"/>
    <n v="4"/>
    <n v="3395.68"/>
    <n v="199.75"/>
    <n v="206.61"/>
    <n v="0.41199999999999998"/>
    <n v="0.5"/>
    <n v="12"/>
    <n v="1"/>
    <n v="6"/>
    <n v="1"/>
    <s v="2015-05-23"/>
    <s v="2016-09-03"/>
    <n v="1198.5"/>
    <s v="Silver"/>
  </r>
  <r>
    <x v="3730"/>
    <x v="1"/>
    <s v="EE. UU."/>
    <n v="2"/>
    <n v="4379.49"/>
    <n v="182.48"/>
    <n v="1188.6600000000001"/>
    <n v="1"/>
    <n v="1.5"/>
    <n v="24"/>
    <n v="1.17"/>
    <n v="12"/>
    <n v="1"/>
    <s v="2016-03-18"/>
    <s v="2016-05-26"/>
    <n v="547.44000000000005"/>
    <s v="Silver"/>
  </r>
  <r>
    <x v="3731"/>
    <x v="2"/>
    <s v="Puerto Rico"/>
    <n v="4"/>
    <n v="2845.67"/>
    <n v="203.26"/>
    <n v="331.6"/>
    <n v="0"/>
    <n v="-0.1"/>
    <n v="5"/>
    <n v="1"/>
    <n v="0"/>
    <n v="1"/>
    <s v="2016-06-15"/>
    <s v="2017-07-31"/>
    <n v="1219.56"/>
    <s v="Silver"/>
  </r>
  <r>
    <x v="3732"/>
    <x v="0"/>
    <s v="Puerto Rico"/>
    <n v="6"/>
    <n v="10160.370000000001"/>
    <n v="195.39"/>
    <n v="887.94"/>
    <n v="0.65400000000000003"/>
    <n v="1.5"/>
    <n v="49"/>
    <n v="2.82"/>
    <n v="8"/>
    <n v="0"/>
    <s v="2015-05-28"/>
    <s v="2017-09-23"/>
    <n v="1758.51"/>
    <s v="Silver"/>
  </r>
  <r>
    <x v="3733"/>
    <x v="2"/>
    <s v="Puerto Rico"/>
    <n v="4"/>
    <n v="3599.59"/>
    <n v="171.41"/>
    <n v="-721.83"/>
    <n v="0.71399999999999997"/>
    <n v="0.1"/>
    <n v="15"/>
    <n v="1.8"/>
    <n v="3"/>
    <n v="1"/>
    <s v="2015-02-11"/>
    <s v="2017-07-26"/>
    <n v="1028.46"/>
    <s v="Silver"/>
  </r>
  <r>
    <x v="3734"/>
    <x v="0"/>
    <s v="EE. UU."/>
    <n v="4"/>
    <n v="3982.5"/>
    <n v="173.15"/>
    <n v="635.6"/>
    <n v="0.60899999999999999"/>
    <n v="1.1000000000000001"/>
    <n v="14"/>
    <n v="1.71"/>
    <n v="8"/>
    <n v="1"/>
    <s v="2016-05-13"/>
    <s v="2016-11-27"/>
    <n v="1038.9000000000001"/>
    <s v="Silver"/>
  </r>
  <r>
    <x v="3735"/>
    <x v="0"/>
    <s v="EE. UU."/>
    <n v="1"/>
    <n v="3519.44"/>
    <n v="175.97"/>
    <n v="1008.96"/>
    <n v="1"/>
    <n v="1"/>
    <n v="20"/>
    <n v="3"/>
    <n v="0"/>
    <n v="0"/>
    <s v="2017-09-11"/>
    <s v="2017-09-11"/>
    <n v="263.95999999999998"/>
    <s v="Bronze"/>
  </r>
  <r>
    <x v="3736"/>
    <x v="0"/>
    <s v="Puerto Rico"/>
    <n v="1"/>
    <n v="329.98"/>
    <n v="164.99"/>
    <n v="98.49"/>
    <n v="0"/>
    <n v="-2"/>
    <n v="0"/>
    <n v="1.83"/>
    <n v="0"/>
    <n v="0"/>
    <s v="2017-07-01"/>
    <s v="2017-07-01"/>
    <n v="247.48"/>
    <s v="Bronze"/>
  </r>
  <r>
    <x v="3737"/>
    <x v="1"/>
    <s v="EE. UU."/>
    <n v="4"/>
    <n v="1759.87"/>
    <n v="219.98"/>
    <n v="607.28"/>
    <n v="0.875"/>
    <n v="0.9"/>
    <n v="8"/>
    <n v="1"/>
    <n v="5"/>
    <n v="1"/>
    <s v="2015-03-11"/>
    <s v="2016-09-20"/>
    <n v="1319.88"/>
    <s v="Silver"/>
  </r>
  <r>
    <x v="3738"/>
    <x v="2"/>
    <s v="Puerto Rico"/>
    <n v="5"/>
    <n v="7741.01"/>
    <n v="133.47"/>
    <n v="-828.8"/>
    <n v="0.48299999999999998"/>
    <n v="1"/>
    <n v="53"/>
    <n v="2.96"/>
    <n v="0"/>
    <n v="0"/>
    <s v="2015-05-04"/>
    <s v="2017-08-13"/>
    <n v="1001.03"/>
    <s v="Silver"/>
  </r>
  <r>
    <x v="3739"/>
    <x v="1"/>
    <s v="EE. UU."/>
    <n v="2"/>
    <n v="2319.6999999999998"/>
    <n v="231.97"/>
    <n v="569.98"/>
    <n v="1"/>
    <n v="1"/>
    <n v="10"/>
    <n v="2.7"/>
    <n v="0"/>
    <n v="0"/>
    <s v="2015-05-25"/>
    <s v="2017-08-29"/>
    <n v="695.91"/>
    <s v="Silver"/>
  </r>
  <r>
    <x v="3740"/>
    <x v="1"/>
    <s v="Puerto Rico"/>
    <n v="2"/>
    <n v="1419.73"/>
    <n v="202.82"/>
    <n v="342.35"/>
    <n v="0.28599999999999998"/>
    <n v="0.3"/>
    <n v="2"/>
    <n v="1"/>
    <n v="2"/>
    <n v="1"/>
    <s v="2015-05-23"/>
    <s v="2017-02-08"/>
    <n v="608.46"/>
    <s v="Silver"/>
  </r>
  <r>
    <x v="3741"/>
    <x v="1"/>
    <s v="EE. UU."/>
    <n v="1"/>
    <n v="100"/>
    <n v="100"/>
    <n v="7.2"/>
    <n v="0"/>
    <n v="-2"/>
    <n v="0"/>
    <n v="1.83"/>
    <n v="0"/>
    <n v="0"/>
    <s v="2015-06-07"/>
    <s v="2015-06-07"/>
    <n v="150"/>
    <s v="Bronze"/>
  </r>
  <r>
    <x v="3742"/>
    <x v="1"/>
    <s v="Puerto Rico"/>
    <n v="7"/>
    <n v="6529.14"/>
    <n v="159.25"/>
    <n v="1047.3"/>
    <n v="0.317"/>
    <n v="1.7"/>
    <n v="33"/>
    <n v="1.24"/>
    <n v="20"/>
    <n v="1"/>
    <s v="2015-06-18"/>
    <s v="2017-05-20"/>
    <n v="1672.12"/>
    <s v="Silver"/>
  </r>
  <r>
    <x v="3743"/>
    <x v="1"/>
    <s v="EE. UU."/>
    <n v="7"/>
    <n v="16348.62"/>
    <n v="220.93"/>
    <n v="2807.51"/>
    <n v="0.86499999999999999"/>
    <n v="1.8"/>
    <n v="72"/>
    <n v="2.72"/>
    <n v="8"/>
    <n v="0"/>
    <s v="2015-01-15"/>
    <s v="2017-09-16"/>
    <n v="2319.7600000000002"/>
    <s v="Gold"/>
  </r>
  <r>
    <x v="3744"/>
    <x v="1"/>
    <s v="Puerto Rico"/>
    <n v="4"/>
    <n v="3219.75"/>
    <n v="214.65"/>
    <n v="-822.38"/>
    <n v="0.26700000000000002"/>
    <n v="-1.1000000000000001"/>
    <n v="10"/>
    <n v="2.1"/>
    <n v="6"/>
    <n v="1"/>
    <s v="2015-08-30"/>
    <s v="2017-06-14"/>
    <n v="1287.9000000000001"/>
    <s v="Silver"/>
  </r>
  <r>
    <x v="3745"/>
    <x v="0"/>
    <s v="EE. UU."/>
    <n v="2"/>
    <n v="6549"/>
    <n v="211.26"/>
    <n v="1621.79"/>
    <n v="0.80600000000000005"/>
    <n v="0.8"/>
    <n v="31"/>
    <n v="2.39"/>
    <n v="15"/>
    <n v="0"/>
    <s v="2016-04-21"/>
    <s v="2017-08-31"/>
    <n v="633.78"/>
    <s v="Silver"/>
  </r>
  <r>
    <x v="3746"/>
    <x v="0"/>
    <s v="Puerto Rico"/>
    <n v="6"/>
    <n v="7555.26"/>
    <n v="204.2"/>
    <n v="1920.93"/>
    <n v="1"/>
    <n v="1.5"/>
    <n v="35"/>
    <n v="1.51"/>
    <n v="14"/>
    <n v="1"/>
    <s v="2015-02-15"/>
    <s v="2017-02-16"/>
    <n v="1837.8"/>
    <s v="Silver"/>
  </r>
  <r>
    <x v="3747"/>
    <x v="0"/>
    <s v="EE. UU."/>
    <n v="5"/>
    <n v="5189.2700000000004"/>
    <n v="199.59"/>
    <n v="1258.76"/>
    <n v="0.53800000000000003"/>
    <n v="0.8"/>
    <n v="12"/>
    <n v="1.33"/>
    <n v="8"/>
    <n v="1"/>
    <s v="2015-04-23"/>
    <s v="2017-06-21"/>
    <n v="1496.93"/>
    <s v="Silver"/>
  </r>
  <r>
    <x v="3748"/>
    <x v="0"/>
    <s v="EE. UU."/>
    <n v="6"/>
    <n v="4325.54"/>
    <n v="160.21"/>
    <n v="757.61"/>
    <n v="0.88900000000000001"/>
    <n v="1.1000000000000001"/>
    <n v="22"/>
    <n v="1.73"/>
    <n v="11"/>
    <n v="1"/>
    <s v="2015-01-17"/>
    <s v="2016-09-12"/>
    <n v="1441.89"/>
    <s v="Silver"/>
  </r>
  <r>
    <x v="3749"/>
    <x v="0"/>
    <s v="EE. UU."/>
    <n v="3"/>
    <n v="5209.42"/>
    <n v="173.65"/>
    <n v="270.73"/>
    <n v="0.83299999999999996"/>
    <n v="1.5"/>
    <n v="25"/>
    <n v="1.2"/>
    <n v="25"/>
    <n v="1"/>
    <s v="2015-03-18"/>
    <s v="2017-05-02"/>
    <n v="781.42"/>
    <s v="Silver"/>
  </r>
  <r>
    <x v="3750"/>
    <x v="0"/>
    <s v="EE. UU."/>
    <n v="2"/>
    <n v="1482.86"/>
    <n v="185.36"/>
    <n v="284.74"/>
    <n v="0"/>
    <n v="0"/>
    <n v="0"/>
    <n v="1.83"/>
    <n v="0"/>
    <n v="0"/>
    <s v="2015-08-23"/>
    <s v="2016-03-25"/>
    <n v="556.08000000000004"/>
    <s v="Silver"/>
  </r>
  <r>
    <x v="3751"/>
    <x v="0"/>
    <s v="Puerto Rico"/>
    <n v="4"/>
    <n v="6679.07"/>
    <n v="190.83"/>
    <n v="253.08"/>
    <n v="0.88600000000000001"/>
    <n v="0.9"/>
    <n v="31"/>
    <n v="3.42"/>
    <n v="0"/>
    <n v="0"/>
    <s v="2016-05-20"/>
    <s v="2017-09-06"/>
    <n v="1144.98"/>
    <s v="Silver"/>
  </r>
  <r>
    <x v="3752"/>
    <x v="0"/>
    <s v="EE. UU."/>
    <n v="5"/>
    <n v="6664.23"/>
    <n v="208.26"/>
    <n v="1583.16"/>
    <n v="0.65600000000000003"/>
    <n v="1.9"/>
    <n v="27"/>
    <n v="1.22"/>
    <n v="24"/>
    <n v="1"/>
    <s v="2016-04-27"/>
    <s v="2017-07-13"/>
    <n v="1561.95"/>
    <s v="Silver"/>
  </r>
  <r>
    <x v="3753"/>
    <x v="2"/>
    <s v="EE. UU."/>
    <n v="2"/>
    <n v="584.92999999999995"/>
    <n v="146.22999999999999"/>
    <n v="86.68"/>
    <n v="1"/>
    <n v="2"/>
    <n v="4"/>
    <n v="1"/>
    <n v="2"/>
    <n v="1"/>
    <s v="2015-08-27"/>
    <s v="2016-06-14"/>
    <n v="438.69"/>
    <s v="Bronze"/>
  </r>
  <r>
    <x v="3754"/>
    <x v="1"/>
    <s v="EE. UU."/>
    <n v="1"/>
    <n v="2639.73"/>
    <n v="293.3"/>
    <n v="851.34"/>
    <n v="1"/>
    <n v="1"/>
    <n v="9"/>
    <n v="1"/>
    <n v="9"/>
    <n v="1"/>
    <s v="2017-03-21"/>
    <s v="2017-03-21"/>
    <n v="439.95"/>
    <s v="Bronze"/>
  </r>
  <r>
    <x v="3755"/>
    <x v="2"/>
    <s v="Puerto Rico"/>
    <n v="3"/>
    <n v="4937.43"/>
    <n v="182.87"/>
    <n v="1342.25"/>
    <n v="0.74099999999999999"/>
    <n v="0.4"/>
    <n v="24"/>
    <n v="2.58"/>
    <n v="5"/>
    <n v="0"/>
    <s v="2015-06-28"/>
    <s v="2017-09-03"/>
    <n v="822.92"/>
    <s v="Silver"/>
  </r>
  <r>
    <x v="3756"/>
    <x v="1"/>
    <s v="EE. UU."/>
    <n v="5"/>
    <n v="4484.6899999999996"/>
    <n v="213.56"/>
    <n v="946.43"/>
    <n v="0.76200000000000001"/>
    <n v="2"/>
    <n v="19"/>
    <n v="1.21"/>
    <n v="13"/>
    <n v="1"/>
    <s v="2015-07-13"/>
    <s v="2017-02-19"/>
    <n v="1601.7"/>
    <s v="Silver"/>
  </r>
  <r>
    <x v="3757"/>
    <x v="2"/>
    <s v="Puerto Rico"/>
    <n v="3"/>
    <n v="2779.8"/>
    <n v="185.32"/>
    <n v="828.93"/>
    <n v="0.13300000000000001"/>
    <n v="0.8"/>
    <n v="14"/>
    <n v="1.71"/>
    <n v="6"/>
    <n v="1"/>
    <s v="2015-09-18"/>
    <s v="2017-03-18"/>
    <n v="833.94"/>
    <s v="Silver"/>
  </r>
  <r>
    <x v="3758"/>
    <x v="1"/>
    <s v="EE. UU."/>
    <n v="3"/>
    <n v="7379.31"/>
    <n v="254.46"/>
    <n v="973.63"/>
    <n v="1"/>
    <n v="1"/>
    <n v="29"/>
    <n v="1.69"/>
    <n v="13"/>
    <n v="1"/>
    <s v="2015-08-24"/>
    <s v="2017-03-18"/>
    <n v="1145.07"/>
    <s v="Silver"/>
  </r>
  <r>
    <x v="3759"/>
    <x v="0"/>
    <s v="Puerto Rico"/>
    <n v="5"/>
    <n v="5184.1899999999996"/>
    <n v="185.15"/>
    <n v="811.11"/>
    <n v="0.78600000000000003"/>
    <n v="0.4"/>
    <n v="27"/>
    <n v="2.0699999999999998"/>
    <n v="7"/>
    <n v="0"/>
    <s v="2016-02-18"/>
    <s v="2017-08-07"/>
    <n v="1388.62"/>
    <s v="Silver"/>
  </r>
  <r>
    <x v="3760"/>
    <x v="0"/>
    <s v="EE. UU."/>
    <n v="1"/>
    <n v="1099.9100000000001"/>
    <n v="274.98"/>
    <n v="-9.7100000000000009"/>
    <n v="0"/>
    <n v="0"/>
    <n v="4"/>
    <n v="2"/>
    <n v="0"/>
    <n v="1"/>
    <s v="2015-07-14"/>
    <s v="2015-07-14"/>
    <n v="412.47"/>
    <s v="Bronze"/>
  </r>
  <r>
    <x v="3761"/>
    <x v="0"/>
    <s v="Puerto Rico"/>
    <n v="2"/>
    <n v="2859.77"/>
    <n v="259.98"/>
    <n v="871.34"/>
    <n v="0.72699999999999998"/>
    <n v="2.9"/>
    <n v="8"/>
    <n v="2"/>
    <n v="4"/>
    <n v="1"/>
    <s v="2016-01-11"/>
    <s v="2016-04-02"/>
    <n v="779.94"/>
    <s v="Silver"/>
  </r>
  <r>
    <x v="3762"/>
    <x v="0"/>
    <s v="EE. UU."/>
    <n v="8"/>
    <n v="15941.78"/>
    <n v="237.94"/>
    <n v="-4222.99"/>
    <n v="0.73099999999999998"/>
    <n v="1.1000000000000001"/>
    <n v="67"/>
    <n v="2.82"/>
    <n v="6"/>
    <n v="0"/>
    <s v="2015-05-24"/>
    <s v="2017-08-20"/>
    <n v="2855.28"/>
    <s v="Gold"/>
  </r>
  <r>
    <x v="3763"/>
    <x v="0"/>
    <s v="Puerto Rico"/>
    <n v="2"/>
    <n v="6359.54"/>
    <n v="264.98"/>
    <n v="1395.7"/>
    <n v="1"/>
    <n v="1"/>
    <n v="24"/>
    <n v="1.83"/>
    <n v="12"/>
    <n v="1"/>
    <s v="2016-02-19"/>
    <s v="2016-11-03"/>
    <n v="794.94"/>
    <s v="Silver"/>
  </r>
  <r>
    <x v="3764"/>
    <x v="0"/>
    <s v="EE. UU."/>
    <n v="5"/>
    <n v="6287.26"/>
    <n v="184.92"/>
    <n v="1295.21"/>
    <n v="0.91200000000000003"/>
    <n v="1.8"/>
    <n v="32"/>
    <n v="1.63"/>
    <n v="13"/>
    <n v="1"/>
    <s v="2015-05-22"/>
    <s v="2017-01-08"/>
    <n v="1386.9"/>
    <s v="Silver"/>
  </r>
  <r>
    <x v="3765"/>
    <x v="0"/>
    <s v="EE. UU."/>
    <n v="3"/>
    <n v="1309.82"/>
    <n v="145.54"/>
    <n v="485.04"/>
    <n v="0.77800000000000002"/>
    <n v="1.9"/>
    <n v="6"/>
    <n v="1"/>
    <n v="3"/>
    <n v="1"/>
    <s v="2016-03-08"/>
    <s v="2017-04-18"/>
    <n v="654.92999999999995"/>
    <s v="Silver"/>
  </r>
  <r>
    <x v="3766"/>
    <x v="0"/>
    <s v="EE. UU."/>
    <n v="2"/>
    <n v="4149.8"/>
    <n v="159.61000000000001"/>
    <n v="626.78"/>
    <n v="1"/>
    <n v="1"/>
    <n v="26"/>
    <n v="1.04"/>
    <n v="15"/>
    <n v="1"/>
    <s v="2016-10-27"/>
    <s v="2017-02-27"/>
    <n v="478.83"/>
    <s v="Bronze"/>
  </r>
  <r>
    <x v="3767"/>
    <x v="2"/>
    <s v="EE. UU."/>
    <n v="2"/>
    <n v="4964.0200000000004"/>
    <n v="198.56"/>
    <n v="745.63"/>
    <n v="0.8"/>
    <n v="0.6"/>
    <n v="20"/>
    <n v="1.25"/>
    <n v="10"/>
    <n v="1"/>
    <s v="2015-12-06"/>
    <s v="2017-01-09"/>
    <n v="595.67999999999995"/>
    <s v="Silver"/>
  </r>
  <r>
    <x v="3768"/>
    <x v="1"/>
    <s v="EE. UU."/>
    <n v="3"/>
    <n v="3029.61"/>
    <n v="159.44999999999999"/>
    <n v="582.97"/>
    <n v="0.78900000000000003"/>
    <n v="2.4"/>
    <n v="15"/>
    <n v="1.4"/>
    <n v="12"/>
    <n v="1"/>
    <s v="2016-03-06"/>
    <s v="2017-02-14"/>
    <n v="717.52"/>
    <s v="Silver"/>
  </r>
  <r>
    <x v="3769"/>
    <x v="1"/>
    <s v="EE. UU."/>
    <n v="5"/>
    <n v="7964.16"/>
    <n v="221.23"/>
    <n v="1795.47"/>
    <n v="0.88900000000000001"/>
    <n v="1.4"/>
    <n v="32"/>
    <n v="1.72"/>
    <n v="20"/>
    <n v="1"/>
    <s v="2015-02-06"/>
    <s v="2016-07-31"/>
    <n v="1659.22"/>
    <s v="Silver"/>
  </r>
  <r>
    <x v="3770"/>
    <x v="1"/>
    <s v="Puerto Rico"/>
    <n v="4"/>
    <n v="4759.29"/>
    <n v="169.97"/>
    <n v="362.76"/>
    <n v="0"/>
    <n v="0.7"/>
    <n v="20"/>
    <n v="1.5"/>
    <n v="15"/>
    <n v="1"/>
    <s v="2015-07-05"/>
    <s v="2017-06-01"/>
    <n v="1019.82"/>
    <s v="Silver"/>
  </r>
  <r>
    <x v="3771"/>
    <x v="0"/>
    <s v="EE. UU."/>
    <n v="6"/>
    <n v="4487.41"/>
    <n v="166.2"/>
    <n v="785.33"/>
    <n v="0.70399999999999996"/>
    <n v="0.3"/>
    <n v="18"/>
    <n v="1.39"/>
    <n v="10"/>
    <n v="1"/>
    <s v="2015-01-02"/>
    <s v="2017-07-06"/>
    <n v="1495.8"/>
    <s v="Silver"/>
  </r>
  <r>
    <x v="3772"/>
    <x v="0"/>
    <s v="Puerto Rico"/>
    <n v="6"/>
    <n v="7171.14"/>
    <n v="193.81"/>
    <n v="1732.64"/>
    <n v="0.73"/>
    <n v="1.8"/>
    <n v="32"/>
    <n v="1.63"/>
    <n v="17"/>
    <n v="1"/>
    <s v="2015-12-25"/>
    <s v="2017-04-24"/>
    <n v="1744.29"/>
    <s v="Silver"/>
  </r>
  <r>
    <x v="3773"/>
    <x v="0"/>
    <s v="EE. UU."/>
    <n v="3"/>
    <n v="1629.91"/>
    <n v="203.74"/>
    <n v="453.63"/>
    <n v="0.875"/>
    <n v="0.9"/>
    <n v="7"/>
    <n v="2.14"/>
    <n v="3"/>
    <n v="1"/>
    <s v="2015-10-27"/>
    <s v="2017-01-16"/>
    <n v="916.83"/>
    <s v="Silver"/>
  </r>
  <r>
    <x v="3774"/>
    <x v="0"/>
    <s v="EE. UU."/>
    <n v="6"/>
    <n v="10868.9"/>
    <n v="201.28"/>
    <n v="1247.3900000000001"/>
    <n v="0.94399999999999995"/>
    <n v="1.6"/>
    <n v="51"/>
    <n v="2.76"/>
    <n v="11"/>
    <n v="0"/>
    <s v="2015-01-30"/>
    <s v="2017-09-14"/>
    <n v="1811.52"/>
    <s v="Silver"/>
  </r>
  <r>
    <x v="3775"/>
    <x v="0"/>
    <s v="EE. UU."/>
    <n v="9"/>
    <n v="9100.01"/>
    <n v="185.71"/>
    <n v="746.04"/>
    <n v="0.51"/>
    <n v="0.1"/>
    <n v="40"/>
    <n v="1.28"/>
    <n v="17"/>
    <n v="1"/>
    <s v="2015-05-07"/>
    <s v="2017-06-19"/>
    <n v="2507.08"/>
    <s v="Gold"/>
  </r>
  <r>
    <x v="3776"/>
    <x v="0"/>
    <s v="Puerto Rico"/>
    <n v="3"/>
    <n v="1285.82"/>
    <n v="116.89"/>
    <n v="-55.09"/>
    <n v="0.63600000000000001"/>
    <n v="0.8"/>
    <n v="7"/>
    <n v="2.29"/>
    <n v="7"/>
    <n v="1"/>
    <s v="2015-10-25"/>
    <s v="2016-10-24"/>
    <n v="526"/>
    <s v="Silver"/>
  </r>
  <r>
    <x v="3777"/>
    <x v="2"/>
    <s v="EE. UU."/>
    <n v="3"/>
    <n v="663.91"/>
    <n v="165.98"/>
    <n v="150.71"/>
    <n v="0.25"/>
    <n v="-0.3"/>
    <n v="1"/>
    <n v="1"/>
    <n v="1"/>
    <n v="1"/>
    <s v="2016-01-30"/>
    <s v="2017-03-14"/>
    <n v="746.91"/>
    <s v="Silver"/>
  </r>
  <r>
    <x v="3778"/>
    <x v="2"/>
    <s v="Puerto Rico"/>
    <n v="8"/>
    <n v="15408.45"/>
    <n v="229.98"/>
    <n v="2694.33"/>
    <n v="0.89600000000000002"/>
    <n v="1.5"/>
    <n v="64"/>
    <n v="2.64"/>
    <n v="10"/>
    <n v="0"/>
    <s v="2015-02-08"/>
    <s v="2017-09-04"/>
    <n v="2759.76"/>
    <s v="Gold"/>
  </r>
  <r>
    <x v="3779"/>
    <x v="2"/>
    <s v="Puerto Rico"/>
    <n v="7"/>
    <n v="6184.93"/>
    <n v="199.51"/>
    <n v="-692.88"/>
    <n v="0.80600000000000005"/>
    <n v="0.9"/>
    <n v="25"/>
    <n v="1.32"/>
    <n v="14"/>
    <n v="1"/>
    <s v="2015-01-15"/>
    <s v="2017-06-13"/>
    <n v="2094.86"/>
    <s v="Gold"/>
  </r>
  <r>
    <x v="3780"/>
    <x v="0"/>
    <s v="EE. UU."/>
    <n v="4"/>
    <n v="2912.36"/>
    <n v="145.62"/>
    <n v="-35.29"/>
    <n v="0.8"/>
    <n v="1.2"/>
    <n v="18"/>
    <n v="2.2200000000000002"/>
    <n v="4"/>
    <n v="0"/>
    <s v="2015-10-15"/>
    <s v="2017-08-11"/>
    <n v="873.72"/>
    <s v="Silver"/>
  </r>
  <r>
    <x v="3781"/>
    <x v="2"/>
    <s v="Puerto Rico"/>
    <n v="2"/>
    <n v="1894.63"/>
    <n v="126.31"/>
    <n v="502.57"/>
    <n v="1"/>
    <n v="1.4"/>
    <n v="15"/>
    <n v="1"/>
    <n v="12"/>
    <n v="1"/>
    <s v="2015-04-17"/>
    <s v="2016-11-16"/>
    <n v="378.93"/>
    <s v="Bronze"/>
  </r>
  <r>
    <x v="3782"/>
    <x v="2"/>
    <s v="EE. UU."/>
    <n v="3"/>
    <n v="1149.8499999999999"/>
    <n v="143.72999999999999"/>
    <n v="202.68"/>
    <n v="1"/>
    <n v="1.8"/>
    <n v="6"/>
    <n v="1"/>
    <n v="0"/>
    <n v="1"/>
    <s v="2015-06-28"/>
    <s v="2016-01-20"/>
    <n v="646.78"/>
    <s v="Silver"/>
  </r>
  <r>
    <x v="3783"/>
    <x v="2"/>
    <s v="Puerto Rico"/>
    <n v="4"/>
    <n v="2281.61"/>
    <n v="152.11000000000001"/>
    <n v="837.26"/>
    <n v="0.93300000000000005"/>
    <n v="1.7"/>
    <n v="14"/>
    <n v="1.36"/>
    <n v="5"/>
    <n v="1"/>
    <s v="2015-02-12"/>
    <s v="2017-05-02"/>
    <n v="912.66"/>
    <s v="Silver"/>
  </r>
  <r>
    <x v="3784"/>
    <x v="2"/>
    <s v="EE. UU."/>
    <n v="5"/>
    <n v="5586"/>
    <n v="169.27"/>
    <n v="1034.69"/>
    <n v="0.72699999999999998"/>
    <n v="1.7"/>
    <n v="24"/>
    <n v="1.67"/>
    <n v="8"/>
    <n v="1"/>
    <s v="2015-10-22"/>
    <s v="2017-07-23"/>
    <n v="1269.53"/>
    <s v="Silver"/>
  </r>
  <r>
    <x v="3785"/>
    <x v="0"/>
    <s v="Puerto Rico"/>
    <n v="3"/>
    <n v="1569.84"/>
    <n v="174.43"/>
    <n v="462.25"/>
    <n v="0"/>
    <n v="-0.9"/>
    <n v="0"/>
    <n v="1.83"/>
    <n v="0"/>
    <n v="0"/>
    <s v="2016-07-03"/>
    <s v="2017-07-22"/>
    <n v="784.94"/>
    <s v="Silver"/>
  </r>
  <r>
    <x v="3786"/>
    <x v="0"/>
    <s v="EE. UU."/>
    <n v="1"/>
    <n v="100"/>
    <n v="100"/>
    <n v="28.5"/>
    <n v="0"/>
    <n v="-1"/>
    <n v="0"/>
    <n v="1.83"/>
    <n v="0"/>
    <n v="0"/>
    <s v="2015-06-21"/>
    <s v="2015-06-21"/>
    <n v="150"/>
    <s v="Bronze"/>
  </r>
  <r>
    <x v="3787"/>
    <x v="0"/>
    <s v="EE. UU."/>
    <n v="3"/>
    <n v="1629.81"/>
    <n v="181.09"/>
    <n v="219.31"/>
    <n v="0.111"/>
    <n v="-0.8"/>
    <n v="5"/>
    <n v="1"/>
    <n v="5"/>
    <n v="1"/>
    <s v="2015-07-12"/>
    <s v="2017-01-02"/>
    <n v="814.9"/>
    <s v="Silver"/>
  </r>
  <r>
    <x v="3788"/>
    <x v="0"/>
    <s v="EE. UU."/>
    <n v="5"/>
    <n v="9809.0499999999993"/>
    <n v="200.18"/>
    <n v="1939.94"/>
    <n v="0.91800000000000004"/>
    <n v="1.1000000000000001"/>
    <n v="45"/>
    <n v="1.91"/>
    <n v="36"/>
    <n v="1"/>
    <s v="2015-09-27"/>
    <s v="2017-05-27"/>
    <n v="1501.35"/>
    <s v="Silver"/>
  </r>
  <r>
    <x v="3789"/>
    <x v="2"/>
    <s v="Puerto Rico"/>
    <n v="5"/>
    <n v="8544.5400000000009"/>
    <n v="244.13"/>
    <n v="2473.79"/>
    <n v="0.91400000000000003"/>
    <n v="0.8"/>
    <n v="32"/>
    <n v="1.5"/>
    <n v="7"/>
    <n v="1"/>
    <s v="2015-01-31"/>
    <s v="2017-07-08"/>
    <n v="1830.98"/>
    <s v="Silver"/>
  </r>
  <r>
    <x v="3790"/>
    <x v="2"/>
    <s v="EE. UU."/>
    <n v="3"/>
    <n v="5738.23"/>
    <n v="204.94"/>
    <n v="1479.58"/>
    <n v="0.71399999999999997"/>
    <n v="0.7"/>
    <n v="20"/>
    <n v="2"/>
    <n v="15"/>
    <n v="1"/>
    <s v="2016-02-13"/>
    <s v="2017-05-11"/>
    <n v="922.23"/>
    <s v="Silver"/>
  </r>
  <r>
    <x v="3791"/>
    <x v="2"/>
    <s v="Puerto Rico"/>
    <n v="10"/>
    <n v="16507.41"/>
    <n v="166.74"/>
    <n v="3287.89"/>
    <n v="0.70699999999999996"/>
    <n v="1.6"/>
    <n v="94"/>
    <n v="1.68"/>
    <n v="60"/>
    <n v="1"/>
    <s v="2015-03-03"/>
    <s v="2017-04-02"/>
    <n v="2501.1"/>
    <s v="Gold"/>
  </r>
  <r>
    <x v="3792"/>
    <x v="2"/>
    <s v="EE. UU."/>
    <n v="4"/>
    <n v="4103.5200000000004"/>
    <n v="186.52"/>
    <n v="168.47"/>
    <n v="0.63600000000000001"/>
    <n v="0.9"/>
    <n v="22"/>
    <n v="1.23"/>
    <n v="7"/>
    <n v="1"/>
    <s v="2015-12-25"/>
    <s v="2017-03-18"/>
    <n v="1119.1199999999999"/>
    <s v="Silver"/>
  </r>
  <r>
    <x v="3793"/>
    <x v="2"/>
    <s v="EE. UU."/>
    <n v="4"/>
    <n v="2609.67"/>
    <n v="153.51"/>
    <n v="158.63999999999999"/>
    <n v="5.8999999999999997E-2"/>
    <n v="-0.9"/>
    <n v="12"/>
    <n v="2.5"/>
    <n v="0"/>
    <n v="0"/>
    <s v="2015-07-19"/>
    <s v="2017-08-15"/>
    <n v="921.06"/>
    <s v="Silver"/>
  </r>
  <r>
    <x v="3794"/>
    <x v="0"/>
    <s v="EE. UU."/>
    <n v="4"/>
    <n v="7733.89"/>
    <n v="203.52"/>
    <n v="117.89"/>
    <n v="1"/>
    <n v="1.8"/>
    <n v="38"/>
    <n v="1.29"/>
    <n v="27"/>
    <n v="1"/>
    <s v="2015-11-01"/>
    <s v="2016-08-16"/>
    <n v="1221.1199999999999"/>
    <s v="Silver"/>
  </r>
  <r>
    <x v="3795"/>
    <x v="2"/>
    <s v="Puerto Rico"/>
    <n v="4"/>
    <n v="6269.24"/>
    <n v="169.44"/>
    <n v="2044.88"/>
    <n v="0.94599999999999995"/>
    <n v="1"/>
    <n v="34"/>
    <n v="1"/>
    <n v="18"/>
    <n v="1"/>
    <s v="2015-01-08"/>
    <s v="2016-01-01"/>
    <n v="1016.64"/>
    <s v="Silver"/>
  </r>
  <r>
    <x v="3796"/>
    <x v="1"/>
    <s v="EE. UU."/>
    <n v="4"/>
    <n v="5843.07"/>
    <n v="216.41"/>
    <n v="1018.41"/>
    <n v="0.81499999999999995"/>
    <n v="1.2"/>
    <n v="22"/>
    <n v="1.64"/>
    <n v="14"/>
    <n v="1"/>
    <s v="2015-11-10"/>
    <s v="2016-04-20"/>
    <n v="1298.46"/>
    <s v="Silver"/>
  </r>
  <r>
    <x v="3797"/>
    <x v="1"/>
    <s v="EE. UU."/>
    <n v="3"/>
    <n v="4129.4799999999996"/>
    <n v="172.06"/>
    <n v="-104.95"/>
    <n v="0.91700000000000004"/>
    <n v="1.1000000000000001"/>
    <n v="22"/>
    <n v="1.55"/>
    <n v="12"/>
    <n v="1"/>
    <s v="2015-06-17"/>
    <s v="2016-07-14"/>
    <n v="774.27"/>
    <s v="Silver"/>
  </r>
  <r>
    <x v="3798"/>
    <x v="0"/>
    <s v="EE. UU."/>
    <n v="4"/>
    <n v="4779.3500000000004"/>
    <n v="136.55000000000001"/>
    <n v="1096.81"/>
    <n v="0.91400000000000003"/>
    <n v="2.5"/>
    <n v="32"/>
    <n v="1.25"/>
    <n v="16"/>
    <n v="1"/>
    <s v="2015-01-11"/>
    <s v="2017-08-02"/>
    <n v="819.3"/>
    <s v="Silver"/>
  </r>
  <r>
    <x v="3799"/>
    <x v="0"/>
    <s v="Puerto Rico"/>
    <n v="9"/>
    <n v="16023.5"/>
    <n v="157.09"/>
    <n v="2516.12"/>
    <n v="0.99"/>
    <n v="1.6"/>
    <n v="101"/>
    <n v="1.51"/>
    <n v="48"/>
    <n v="1"/>
    <s v="2015-02-28"/>
    <s v="2016-12-24"/>
    <n v="2120.7199999999998"/>
    <s v="Gold"/>
  </r>
  <r>
    <x v="3800"/>
    <x v="0"/>
    <s v="EE. UU."/>
    <n v="5"/>
    <n v="5224.3900000000003"/>
    <n v="186.59"/>
    <n v="-286.07"/>
    <n v="0.64300000000000002"/>
    <n v="0.9"/>
    <n v="27"/>
    <n v="1.26"/>
    <n v="8"/>
    <n v="1"/>
    <s v="2015-04-14"/>
    <s v="2017-01-25"/>
    <n v="1399.43"/>
    <s v="Silver"/>
  </r>
  <r>
    <x v="3801"/>
    <x v="0"/>
    <s v="EE. UU."/>
    <n v="4"/>
    <n v="3179.74"/>
    <n v="176.65"/>
    <n v="699.03"/>
    <n v="0.88900000000000001"/>
    <n v="0.9"/>
    <n v="16"/>
    <n v="1.19"/>
    <n v="7"/>
    <n v="1"/>
    <s v="2016-04-09"/>
    <s v="2017-05-22"/>
    <n v="1059.9000000000001"/>
    <s v="Silver"/>
  </r>
  <r>
    <x v="3802"/>
    <x v="0"/>
    <s v="Puerto Rico"/>
    <n v="6"/>
    <n v="2629.62"/>
    <n v="219.14"/>
    <n v="314.67"/>
    <n v="0.5"/>
    <n v="0.6"/>
    <n v="9"/>
    <n v="1.67"/>
    <n v="6"/>
    <n v="1"/>
    <s v="2015-04-11"/>
    <s v="2017-06-18"/>
    <n v="1972.26"/>
    <s v="Silver"/>
  </r>
  <r>
    <x v="3803"/>
    <x v="0"/>
    <s v="EE. UU."/>
    <n v="1"/>
    <n v="119.98"/>
    <n v="119.98"/>
    <n v="47.72"/>
    <n v="0"/>
    <n v="-1"/>
    <n v="1"/>
    <n v="1"/>
    <n v="1"/>
    <n v="1"/>
    <s v="2015-11-17"/>
    <s v="2015-11-17"/>
    <n v="179.97"/>
    <s v="Bronze"/>
  </r>
  <r>
    <x v="3804"/>
    <x v="0"/>
    <s v="Puerto Rico"/>
    <n v="5"/>
    <n v="4734.3599999999997"/>
    <n v="215.2"/>
    <n v="963.33"/>
    <n v="0.59099999999999997"/>
    <n v="0.1"/>
    <n v="16"/>
    <n v="1.5"/>
    <n v="4"/>
    <n v="1"/>
    <s v="2015-04-07"/>
    <s v="2015-09-20"/>
    <n v="1614"/>
    <s v="Silver"/>
  </r>
  <r>
    <x v="3805"/>
    <x v="0"/>
    <s v="EE. UU."/>
    <n v="3"/>
    <n v="3009.81"/>
    <n v="200.65"/>
    <n v="578.05999999999995"/>
    <n v="6.7000000000000004E-2"/>
    <n v="1.3"/>
    <n v="10"/>
    <n v="1.3"/>
    <n v="4"/>
    <n v="1"/>
    <s v="2015-01-20"/>
    <s v="2017-03-02"/>
    <n v="902.92"/>
    <s v="Silver"/>
  </r>
  <r>
    <x v="3806"/>
    <x v="2"/>
    <s v="Puerto Rico"/>
    <n v="2"/>
    <n v="3319.68"/>
    <n v="237.12"/>
    <n v="257.52"/>
    <n v="1"/>
    <n v="1"/>
    <n v="14"/>
    <n v="1.29"/>
    <n v="0"/>
    <n v="1"/>
    <s v="2016-07-30"/>
    <s v="2016-12-04"/>
    <n v="711.36"/>
    <s v="Silver"/>
  </r>
  <r>
    <x v="3807"/>
    <x v="1"/>
    <s v="EE. UU."/>
    <n v="2"/>
    <n v="339.97"/>
    <n v="113.32"/>
    <n v="68.650000000000006"/>
    <n v="1"/>
    <n v="1.3"/>
    <n v="1"/>
    <n v="1"/>
    <n v="0"/>
    <n v="1"/>
    <s v="2016-06-04"/>
    <s v="2017-01-06"/>
    <n v="339.96"/>
    <s v="Bronze"/>
  </r>
  <r>
    <x v="3808"/>
    <x v="1"/>
    <s v="EE. UU."/>
    <n v="2"/>
    <n v="4439.3599999999997"/>
    <n v="170.74"/>
    <n v="117.22"/>
    <n v="1"/>
    <n v="1"/>
    <n v="26"/>
    <n v="1.31"/>
    <n v="18"/>
    <n v="1"/>
    <s v="2015-08-26"/>
    <s v="2016-03-27"/>
    <n v="512.22"/>
    <s v="Silver"/>
  </r>
  <r>
    <x v="3809"/>
    <x v="1"/>
    <s v="EE. UU."/>
    <n v="5"/>
    <n v="9513.76"/>
    <n v="237.84"/>
    <n v="1460.47"/>
    <n v="1"/>
    <n v="1.6"/>
    <n v="40"/>
    <n v="1.3"/>
    <n v="31"/>
    <n v="1"/>
    <s v="2015-07-23"/>
    <s v="2016-11-27"/>
    <n v="1783.8"/>
    <s v="Silver"/>
  </r>
  <r>
    <x v="3810"/>
    <x v="2"/>
    <s v="Puerto Rico"/>
    <n v="3"/>
    <n v="6139.24"/>
    <n v="198.04"/>
    <n v="970.03"/>
    <n v="0"/>
    <n v="-1.1000000000000001"/>
    <n v="27"/>
    <n v="1.93"/>
    <n v="17"/>
    <n v="1"/>
    <s v="2015-03-07"/>
    <s v="2017-06-11"/>
    <n v="891.18"/>
    <s v="Silver"/>
  </r>
  <r>
    <x v="3811"/>
    <x v="2"/>
    <s v="EE. UU."/>
    <n v="5"/>
    <n v="3359.58"/>
    <n v="197.62"/>
    <n v="778.08"/>
    <n v="0.17599999999999999"/>
    <n v="-0.3"/>
    <n v="7"/>
    <n v="3.29"/>
    <n v="0"/>
    <n v="0"/>
    <s v="2015-01-09"/>
    <s v="2017-09-09"/>
    <n v="1482.15"/>
    <s v="Silver"/>
  </r>
  <r>
    <x v="3812"/>
    <x v="0"/>
    <s v="Puerto Rico"/>
    <n v="3"/>
    <n v="5055.58"/>
    <n v="219.81"/>
    <n v="537.87"/>
    <n v="0.91300000000000003"/>
    <n v="0.9"/>
    <n v="21"/>
    <n v="1.19"/>
    <n v="14"/>
    <n v="1"/>
    <s v="2015-03-10"/>
    <s v="2017-06-03"/>
    <n v="989.15"/>
    <s v="Silver"/>
  </r>
  <r>
    <x v="3813"/>
    <x v="2"/>
    <s v="EE. UU."/>
    <n v="3"/>
    <n v="2029.85"/>
    <n v="253.73"/>
    <n v="349"/>
    <n v="0.125"/>
    <n v="-0.8"/>
    <n v="1"/>
    <n v="2"/>
    <n v="1"/>
    <n v="1"/>
    <s v="2015-03-18"/>
    <s v="2016-01-13"/>
    <n v="1141.78"/>
    <s v="Silver"/>
  </r>
  <r>
    <x v="3814"/>
    <x v="2"/>
    <s v="Puerto Rico"/>
    <n v="3"/>
    <n v="1689.82"/>
    <n v="140.82"/>
    <n v="304.68"/>
    <n v="0.25"/>
    <n v="0.3"/>
    <n v="9"/>
    <n v="1.89"/>
    <n v="9"/>
    <n v="1"/>
    <s v="2015-03-03"/>
    <s v="2017-07-07"/>
    <n v="633.69000000000005"/>
    <s v="Silver"/>
  </r>
  <r>
    <x v="3815"/>
    <x v="0"/>
    <s v="EE. UU."/>
    <n v="5"/>
    <n v="5624.33"/>
    <n v="193.94"/>
    <n v="324.45"/>
    <n v="0.55200000000000005"/>
    <n v="0.2"/>
    <n v="21"/>
    <n v="1.48"/>
    <n v="12"/>
    <n v="1"/>
    <s v="2015-06-08"/>
    <s v="2016-09-12"/>
    <n v="1454.55"/>
    <s v="Silver"/>
  </r>
  <r>
    <x v="3816"/>
    <x v="0"/>
    <s v="EE. UU."/>
    <n v="6"/>
    <n v="10084.39"/>
    <n v="193.93"/>
    <n v="2759.07"/>
    <n v="0.67300000000000004"/>
    <n v="0.7"/>
    <n v="52"/>
    <n v="1.83"/>
    <n v="29"/>
    <n v="1"/>
    <s v="2015-06-03"/>
    <s v="2016-12-16"/>
    <n v="1745.37"/>
    <s v="Silver"/>
  </r>
  <r>
    <x v="3817"/>
    <x v="0"/>
    <s v="Puerto Rico"/>
    <n v="5"/>
    <n v="4541.45"/>
    <n v="168.2"/>
    <n v="1078.26"/>
    <n v="0.63"/>
    <n v="1.3"/>
    <n v="17"/>
    <n v="1.41"/>
    <n v="10"/>
    <n v="1"/>
    <s v="2015-05-08"/>
    <s v="2016-12-21"/>
    <n v="1261.5"/>
    <s v="Silver"/>
  </r>
  <r>
    <x v="3818"/>
    <x v="0"/>
    <s v="EE. UU."/>
    <n v="3"/>
    <n v="1649.86"/>
    <n v="235.69"/>
    <n v="406.72"/>
    <n v="0.14299999999999999"/>
    <n v="-0.1"/>
    <n v="6"/>
    <n v="1"/>
    <n v="5"/>
    <n v="1"/>
    <s v="2015-11-28"/>
    <s v="2017-05-18"/>
    <n v="1060.5999999999999"/>
    <s v="Silver"/>
  </r>
  <r>
    <x v="3819"/>
    <x v="0"/>
    <s v="Puerto Rico"/>
    <n v="4"/>
    <n v="2509.63"/>
    <n v="209.14"/>
    <n v="-293.2"/>
    <n v="0.41699999999999998"/>
    <n v="-0.7"/>
    <n v="5"/>
    <n v="1.4"/>
    <n v="1"/>
    <n v="1"/>
    <s v="2015-06-26"/>
    <s v="2017-03-29"/>
    <n v="1254.8399999999999"/>
    <s v="Silver"/>
  </r>
  <r>
    <x v="3820"/>
    <x v="2"/>
    <s v="EE. UU."/>
    <n v="3"/>
    <n v="1109.92"/>
    <n v="184.99"/>
    <n v="185.72"/>
    <n v="0.16700000000000001"/>
    <n v="-0.3"/>
    <n v="0"/>
    <n v="1.83"/>
    <n v="0"/>
    <n v="0"/>
    <s v="2015-12-02"/>
    <s v="2017-08-10"/>
    <n v="832.46"/>
    <s v="Silver"/>
  </r>
  <r>
    <x v="3821"/>
    <x v="2"/>
    <s v="Puerto Rico"/>
    <n v="1"/>
    <n v="1649.85"/>
    <n v="137.49"/>
    <n v="141.57"/>
    <n v="1"/>
    <n v="1"/>
    <n v="12"/>
    <n v="2"/>
    <n v="8"/>
    <n v="1"/>
    <s v="2015-10-15"/>
    <s v="2015-10-15"/>
    <n v="206.24"/>
    <s v="Bronze"/>
  </r>
  <r>
    <x v="3822"/>
    <x v="2"/>
    <s v="EE. UU."/>
    <n v="2"/>
    <n v="2859.69"/>
    <n v="238.31"/>
    <n v="78.56"/>
    <n v="0.66700000000000004"/>
    <n v="0.3"/>
    <n v="8"/>
    <n v="1.5"/>
    <n v="0"/>
    <n v="1"/>
    <s v="2016-05-28"/>
    <s v="2016-11-07"/>
    <n v="714.93"/>
    <s v="Silver"/>
  </r>
  <r>
    <x v="3823"/>
    <x v="2"/>
    <s v="EE. UU."/>
    <n v="4"/>
    <n v="9498.4599999999991"/>
    <n v="182.66"/>
    <n v="-754.05"/>
    <n v="1"/>
    <n v="1.2"/>
    <n v="52"/>
    <n v="1.54"/>
    <n v="31"/>
    <n v="1"/>
    <s v="2015-01-31"/>
    <s v="2017-01-31"/>
    <n v="1095.96"/>
    <s v="Silver"/>
  </r>
  <r>
    <x v="3824"/>
    <x v="1"/>
    <s v="EE. UU."/>
    <n v="7"/>
    <n v="1714.83"/>
    <n v="122.49"/>
    <n v="363.79"/>
    <n v="0.28599999999999998"/>
    <n v="0.1"/>
    <n v="7"/>
    <n v="1"/>
    <n v="7"/>
    <n v="1"/>
    <s v="2015-02-07"/>
    <s v="2017-05-27"/>
    <n v="1286.1400000000001"/>
    <s v="Silver"/>
  </r>
  <r>
    <x v="3825"/>
    <x v="0"/>
    <s v="Puerto Rico"/>
    <n v="5"/>
    <n v="4179.59"/>
    <n v="189.98"/>
    <n v="-73.83"/>
    <n v="0.45500000000000002"/>
    <n v="0.3"/>
    <n v="13"/>
    <n v="2"/>
    <n v="8"/>
    <n v="1"/>
    <s v="2015-10-08"/>
    <s v="2017-03-31"/>
    <n v="1424.85"/>
    <s v="Silver"/>
  </r>
  <r>
    <x v="3826"/>
    <x v="1"/>
    <s v="EE. UU."/>
    <n v="3"/>
    <n v="534.94000000000005"/>
    <n v="133.74"/>
    <n v="97.41"/>
    <n v="0"/>
    <n v="-1.3"/>
    <n v="0"/>
    <n v="1.83"/>
    <n v="0"/>
    <n v="0"/>
    <s v="2015-04-04"/>
    <s v="2016-07-24"/>
    <n v="601.83000000000004"/>
    <s v="Silver"/>
  </r>
  <r>
    <x v="3827"/>
    <x v="0"/>
    <s v="Puerto Rico"/>
    <n v="4"/>
    <n v="2881.69"/>
    <n v="169.51"/>
    <n v="720.45"/>
    <n v="0.94099999999999995"/>
    <n v="1.8"/>
    <n v="16"/>
    <n v="1.1299999999999999"/>
    <n v="7"/>
    <n v="1"/>
    <s v="2015-03-05"/>
    <s v="2017-02-27"/>
    <n v="1017.06"/>
    <s v="Silver"/>
  </r>
  <r>
    <x v="3828"/>
    <x v="0"/>
    <s v="EE. UU."/>
    <n v="8"/>
    <n v="10796.98"/>
    <n v="203.72"/>
    <n v="2844.74"/>
    <n v="0.81100000000000005"/>
    <n v="1"/>
    <n v="46"/>
    <n v="1.35"/>
    <n v="30"/>
    <n v="1"/>
    <s v="2015-05-15"/>
    <s v="2017-03-22"/>
    <n v="2444.64"/>
    <s v="Gold"/>
  </r>
  <r>
    <x v="3829"/>
    <x v="2"/>
    <s v="EE. UU."/>
    <n v="3"/>
    <n v="3679.36"/>
    <n v="183.97"/>
    <n v="-478.92"/>
    <n v="0.9"/>
    <n v="1.8"/>
    <n v="20"/>
    <n v="1.3"/>
    <n v="8"/>
    <n v="1"/>
    <s v="2015-11-12"/>
    <s v="2017-06-09"/>
    <n v="827.86"/>
    <s v="Silver"/>
  </r>
  <r>
    <x v="3830"/>
    <x v="0"/>
    <s v="Puerto Rico"/>
    <n v="3"/>
    <n v="3319.57"/>
    <n v="158.07"/>
    <n v="-1244.45"/>
    <n v="0.95199999999999996"/>
    <n v="1"/>
    <n v="20"/>
    <n v="1.5"/>
    <n v="16"/>
    <n v="1"/>
    <s v="2015-01-05"/>
    <s v="2016-05-22"/>
    <n v="711.32"/>
    <s v="Silver"/>
  </r>
  <r>
    <x v="3831"/>
    <x v="0"/>
    <s v="EE. UU."/>
    <n v="4"/>
    <n v="6099.34"/>
    <n v="190.6"/>
    <n v="707.1"/>
    <n v="0.84399999999999997"/>
    <n v="0.7"/>
    <n v="24"/>
    <n v="2"/>
    <n v="7"/>
    <n v="1"/>
    <s v="2015-05-27"/>
    <s v="2017-02-28"/>
    <n v="1143.5999999999999"/>
    <s v="Silver"/>
  </r>
  <r>
    <x v="3832"/>
    <x v="0"/>
    <s v="Puerto Rico"/>
    <n v="6"/>
    <n v="11060.43"/>
    <n v="184.34"/>
    <n v="347.55"/>
    <n v="1"/>
    <n v="1.5"/>
    <n v="60"/>
    <n v="1.53"/>
    <n v="51"/>
    <n v="1"/>
    <s v="2015-05-20"/>
    <s v="2017-06-29"/>
    <n v="1659.06"/>
    <s v="Silver"/>
  </r>
  <r>
    <x v="3833"/>
    <x v="0"/>
    <s v="EE. UU."/>
    <n v="4"/>
    <n v="3379.51"/>
    <n v="211.22"/>
    <n v="959.9"/>
    <n v="0.68799999999999994"/>
    <n v="1.1000000000000001"/>
    <n v="15"/>
    <n v="2.2000000000000002"/>
    <n v="4"/>
    <n v="0"/>
    <s v="2015-02-23"/>
    <s v="2017-09-28"/>
    <n v="1267.32"/>
    <s v="Silver"/>
  </r>
  <r>
    <x v="3834"/>
    <x v="0"/>
    <s v="EE. UU."/>
    <n v="4"/>
    <n v="11858.44"/>
    <n v="208.04"/>
    <n v="3120.75"/>
    <n v="1"/>
    <n v="1.6"/>
    <n v="56"/>
    <n v="1.32"/>
    <n v="33"/>
    <n v="1"/>
    <s v="2015-01-31"/>
    <s v="2017-02-28"/>
    <n v="1248.24"/>
    <s v="Silver"/>
  </r>
  <r>
    <x v="3835"/>
    <x v="0"/>
    <s v="Puerto Rico"/>
    <n v="3"/>
    <n v="3869.76"/>
    <n v="203.67"/>
    <n v="-336.37"/>
    <n v="0.94699999999999995"/>
    <n v="0.9"/>
    <n v="18"/>
    <n v="2"/>
    <n v="12"/>
    <n v="1"/>
    <s v="2015-04-05"/>
    <s v="2017-03-05"/>
    <n v="916.52"/>
    <s v="Silver"/>
  </r>
  <r>
    <x v="3836"/>
    <x v="0"/>
    <s v="EE. UU."/>
    <n v="2"/>
    <n v="659.96"/>
    <n v="164.99"/>
    <n v="-4.5199999999999996"/>
    <n v="1"/>
    <n v="1.5"/>
    <n v="4"/>
    <n v="1.5"/>
    <n v="4"/>
    <n v="1"/>
    <s v="2016-05-13"/>
    <s v="2016-07-30"/>
    <n v="494.97"/>
    <s v="Bronze"/>
  </r>
  <r>
    <x v="3837"/>
    <x v="2"/>
    <s v="Puerto Rico"/>
    <n v="5"/>
    <n v="4269.37"/>
    <n v="158.12"/>
    <n v="1168.96"/>
    <n v="0.92600000000000005"/>
    <n v="2.4"/>
    <n v="24"/>
    <n v="1.42"/>
    <n v="10"/>
    <n v="1"/>
    <s v="2015-08-17"/>
    <s v="2017-07-30"/>
    <n v="1185.9000000000001"/>
    <s v="Silver"/>
  </r>
  <r>
    <x v="3838"/>
    <x v="1"/>
    <s v="EE. UU."/>
    <n v="4"/>
    <n v="7319.01"/>
    <n v="182.98"/>
    <n v="153.03"/>
    <n v="0.72499999999999998"/>
    <n v="1"/>
    <n v="38"/>
    <n v="2.61"/>
    <n v="6"/>
    <n v="0"/>
    <s v="2015-07-13"/>
    <s v="2017-08-15"/>
    <n v="1097.8800000000001"/>
    <s v="Silver"/>
  </r>
  <r>
    <x v="3839"/>
    <x v="0"/>
    <s v="Puerto Rico"/>
    <n v="7"/>
    <n v="20298.310000000001"/>
    <n v="263.61"/>
    <n v="889.73"/>
    <n v="0.94799999999999995"/>
    <n v="1.8"/>
    <n v="73"/>
    <n v="1.29"/>
    <n v="44"/>
    <n v="1"/>
    <s v="2015-04-04"/>
    <s v="2017-05-01"/>
    <n v="2767.9"/>
    <s v="Gold"/>
  </r>
  <r>
    <x v="3840"/>
    <x v="1"/>
    <s v="EE. UU."/>
    <n v="4"/>
    <n v="4868.92"/>
    <n v="167.89"/>
    <n v="1374.8"/>
    <n v="0.89700000000000002"/>
    <n v="0.7"/>
    <n v="26"/>
    <n v="1.62"/>
    <n v="11"/>
    <n v="1"/>
    <s v="2015-01-22"/>
    <s v="2016-10-04"/>
    <n v="1007.34"/>
    <s v="Silver"/>
  </r>
  <r>
    <x v="3841"/>
    <x v="2"/>
    <s v="Puerto Rico"/>
    <n v="5"/>
    <n v="4331.55"/>
    <n v="188.33"/>
    <n v="294.2"/>
    <n v="0.56499999999999995"/>
    <n v="1.6"/>
    <n v="12"/>
    <n v="1"/>
    <n v="8"/>
    <n v="1"/>
    <s v="2015-10-08"/>
    <s v="2017-02-09"/>
    <n v="1412.48"/>
    <s v="Silver"/>
  </r>
  <r>
    <x v="3842"/>
    <x v="2"/>
    <s v="EE. UU."/>
    <n v="6"/>
    <n v="2829.59"/>
    <n v="166.45"/>
    <n v="826.14"/>
    <n v="0.94099999999999995"/>
    <n v="1"/>
    <n v="16"/>
    <n v="1.06"/>
    <n v="10"/>
    <n v="1"/>
    <s v="2015-03-24"/>
    <s v="2017-07-19"/>
    <n v="1498.05"/>
    <s v="Silver"/>
  </r>
  <r>
    <x v="3843"/>
    <x v="2"/>
    <s v="Puerto Rico"/>
    <n v="4"/>
    <n v="7991.11"/>
    <n v="210.29"/>
    <n v="1072.81"/>
    <n v="0.65800000000000003"/>
    <n v="1"/>
    <n v="29"/>
    <n v="1.66"/>
    <n v="20"/>
    <n v="1"/>
    <s v="2015-03-21"/>
    <s v="2017-02-21"/>
    <n v="1261.74"/>
    <s v="Silver"/>
  </r>
  <r>
    <x v="3844"/>
    <x v="2"/>
    <s v="EE. UU."/>
    <n v="7"/>
    <n v="7059.03"/>
    <n v="185.76"/>
    <n v="1294.3399999999999"/>
    <n v="0.5"/>
    <n v="1.2"/>
    <n v="28"/>
    <n v="1.39"/>
    <n v="22"/>
    <n v="1"/>
    <s v="2015-05-28"/>
    <s v="2017-07-24"/>
    <n v="1950.48"/>
    <s v="Silver"/>
  </r>
  <r>
    <x v="3845"/>
    <x v="0"/>
    <s v="EE. UU."/>
    <n v="3"/>
    <n v="5539.49"/>
    <n v="251.8"/>
    <n v="1356.58"/>
    <n v="0.95499999999999996"/>
    <n v="1.6"/>
    <n v="21"/>
    <n v="1.71"/>
    <n v="13"/>
    <n v="1"/>
    <s v="2015-01-25"/>
    <s v="2017-05-17"/>
    <n v="1133.0999999999999"/>
    <s v="Silver"/>
  </r>
  <r>
    <x v="3846"/>
    <x v="0"/>
    <s v="Puerto Rico"/>
    <n v="5"/>
    <n v="12980.13"/>
    <n v="212.79"/>
    <n v="-2835.78"/>
    <n v="1"/>
    <n v="1.2"/>
    <n v="61"/>
    <n v="1.85"/>
    <n v="41"/>
    <n v="1"/>
    <s v="2015-05-25"/>
    <s v="2016-06-21"/>
    <n v="1595.93"/>
    <s v="Silver"/>
  </r>
  <r>
    <x v="3847"/>
    <x v="0"/>
    <s v="EE. UU."/>
    <n v="4"/>
    <n v="7534.61"/>
    <n v="215.27"/>
    <n v="340.93"/>
    <n v="0.88600000000000001"/>
    <n v="1.5"/>
    <n v="31"/>
    <n v="2.94"/>
    <n v="0"/>
    <n v="0"/>
    <s v="2015-07-13"/>
    <s v="2017-09-08"/>
    <n v="1291.6199999999999"/>
    <s v="Silver"/>
  </r>
  <r>
    <x v="3848"/>
    <x v="0"/>
    <s v="EE. UU."/>
    <n v="3"/>
    <n v="4215.7"/>
    <n v="210.79"/>
    <n v="1206.31"/>
    <n v="0.75"/>
    <n v="0.5"/>
    <n v="15"/>
    <n v="1.33"/>
    <n v="10"/>
    <n v="1"/>
    <s v="2015-12-20"/>
    <s v="2016-03-03"/>
    <n v="948.56"/>
    <s v="Silver"/>
  </r>
  <r>
    <x v="3849"/>
    <x v="0"/>
    <s v="Puerto Rico"/>
    <n v="9"/>
    <n v="19446.12"/>
    <n v="228.78"/>
    <n v="145.66"/>
    <n v="0.92900000000000005"/>
    <n v="1.5"/>
    <n v="82"/>
    <n v="2.78"/>
    <n v="4"/>
    <n v="0"/>
    <s v="2015-08-30"/>
    <s v="2017-09-24"/>
    <n v="3088.53"/>
    <s v="Gold"/>
  </r>
  <r>
    <x v="3850"/>
    <x v="2"/>
    <s v="EE. UU."/>
    <n v="7"/>
    <n v="8629.2800000000007"/>
    <n v="221.26"/>
    <n v="167.32"/>
    <n v="0.82099999999999995"/>
    <n v="1.2"/>
    <n v="29"/>
    <n v="2.52"/>
    <n v="5"/>
    <n v="0"/>
    <s v="2015-01-22"/>
    <s v="2017-10-02"/>
    <n v="2323.23"/>
    <s v="Gold"/>
  </r>
  <r>
    <x v="3851"/>
    <x v="0"/>
    <s v="Puerto Rico"/>
    <n v="6"/>
    <n v="3509.65"/>
    <n v="184.72"/>
    <n v="537.6"/>
    <n v="0.63200000000000001"/>
    <n v="0.4"/>
    <n v="12"/>
    <n v="1.33"/>
    <n v="8"/>
    <n v="1"/>
    <s v="2015-01-27"/>
    <s v="2017-04-30"/>
    <n v="1662.48"/>
    <s v="Silver"/>
  </r>
  <r>
    <x v="3852"/>
    <x v="2"/>
    <s v="EE. UU."/>
    <n v="2"/>
    <n v="1339.92"/>
    <n v="267.98"/>
    <n v="-34.07"/>
    <n v="0.4"/>
    <n v="-0.2"/>
    <n v="2"/>
    <n v="2"/>
    <n v="2"/>
    <n v="1"/>
    <s v="2015-01-10"/>
    <s v="2016-09-10"/>
    <n v="803.94"/>
    <s v="Silver"/>
  </r>
  <r>
    <x v="3853"/>
    <x v="1"/>
    <s v="EE. UU."/>
    <n v="5"/>
    <n v="6479.4"/>
    <n v="294.52"/>
    <n v="1271.1300000000001"/>
    <n v="0.54500000000000004"/>
    <n v="1.4"/>
    <n v="22"/>
    <n v="3.05"/>
    <n v="0"/>
    <n v="0"/>
    <s v="2015-11-13"/>
    <s v="2017-08-21"/>
    <n v="2208.9"/>
    <s v="Gold"/>
  </r>
  <r>
    <x v="3854"/>
    <x v="1"/>
    <s v="Puerto Rico"/>
    <n v="4"/>
    <n v="8198.9500000000007"/>
    <n v="215.76"/>
    <n v="-780.49"/>
    <n v="0.94699999999999995"/>
    <n v="0.9"/>
    <n v="36"/>
    <n v="1.97"/>
    <n v="14"/>
    <n v="1"/>
    <s v="2015-08-08"/>
    <s v="2017-05-28"/>
    <n v="1294.56"/>
    <s v="Silver"/>
  </r>
  <r>
    <x v="3855"/>
    <x v="0"/>
    <s v="EE. UU."/>
    <n v="3"/>
    <n v="3119.63"/>
    <n v="239.97"/>
    <n v="-1319.09"/>
    <n v="0.61499999999999999"/>
    <n v="0.2"/>
    <n v="8"/>
    <n v="1.5"/>
    <n v="0"/>
    <n v="1"/>
    <s v="2016-01-22"/>
    <s v="2016-12-02"/>
    <n v="1079.8599999999999"/>
    <s v="Silver"/>
  </r>
  <r>
    <x v="3856"/>
    <x v="2"/>
    <s v="EE. UU."/>
    <n v="5"/>
    <n v="4959.4799999999996"/>
    <n v="247.97"/>
    <n v="132"/>
    <n v="0.3"/>
    <n v="0.8"/>
    <n v="19"/>
    <n v="1.47"/>
    <n v="17"/>
    <n v="1"/>
    <s v="2015-02-20"/>
    <s v="2016-11-01"/>
    <n v="1859.78"/>
    <s v="Silver"/>
  </r>
  <r>
    <x v="3857"/>
    <x v="0"/>
    <s v="Puerto Rico"/>
    <n v="4"/>
    <n v="4654.2"/>
    <n v="193.93"/>
    <n v="-1072.6400000000001"/>
    <n v="0.66700000000000004"/>
    <n v="1.2"/>
    <n v="16"/>
    <n v="2.5"/>
    <n v="0"/>
    <n v="0"/>
    <s v="2015-05-22"/>
    <s v="2017-08-24"/>
    <n v="1163.58"/>
    <s v="Silver"/>
  </r>
  <r>
    <x v="3858"/>
    <x v="0"/>
    <s v="EE. UU."/>
    <n v="2"/>
    <n v="2319.5100000000002"/>
    <n v="154.63"/>
    <n v="561.84"/>
    <n v="0.8"/>
    <n v="2.2000000000000002"/>
    <n v="12"/>
    <n v="1"/>
    <n v="8"/>
    <n v="1"/>
    <s v="2015-06-14"/>
    <s v="2015-12-31"/>
    <n v="463.89"/>
    <s v="Bronze"/>
  </r>
  <r>
    <x v="3859"/>
    <x v="1"/>
    <s v="Puerto Rico"/>
    <n v="2"/>
    <n v="5149.29"/>
    <n v="177.56"/>
    <n v="570.79"/>
    <n v="1"/>
    <n v="1.4"/>
    <n v="29"/>
    <n v="1.48"/>
    <n v="19"/>
    <n v="1"/>
    <s v="2015-05-19"/>
    <s v="2017-07-21"/>
    <n v="532.67999999999995"/>
    <s v="Silver"/>
  </r>
  <r>
    <x v="3860"/>
    <x v="1"/>
    <s v="EE. UU."/>
    <n v="8"/>
    <n v="4854.55"/>
    <n v="173.38"/>
    <n v="1340.35"/>
    <n v="0.42899999999999999"/>
    <n v="0.2"/>
    <n v="25"/>
    <n v="2.56"/>
    <n v="6"/>
    <n v="0"/>
    <s v="2015-01-16"/>
    <s v="2017-08-20"/>
    <n v="2080.56"/>
    <s v="Gold"/>
  </r>
  <r>
    <x v="3861"/>
    <x v="0"/>
    <s v="Puerto Rico"/>
    <n v="6"/>
    <n v="7332.98"/>
    <n v="166.66"/>
    <n v="1708.22"/>
    <n v="0.86399999999999999"/>
    <n v="0.9"/>
    <n v="37"/>
    <n v="1.27"/>
    <n v="22"/>
    <n v="1"/>
    <s v="2015-09-30"/>
    <s v="2017-05-19"/>
    <n v="1499.94"/>
    <s v="Silver"/>
  </r>
  <r>
    <x v="3862"/>
    <x v="0"/>
    <s v="EE. UU."/>
    <n v="2"/>
    <n v="939.85"/>
    <n v="187.97"/>
    <n v="123.51"/>
    <n v="0.4"/>
    <n v="-0.8"/>
    <n v="2"/>
    <n v="2"/>
    <n v="0"/>
    <n v="1"/>
    <s v="2015-07-30"/>
    <s v="2017-07-12"/>
    <n v="563.91"/>
    <s v="Silver"/>
  </r>
  <r>
    <x v="3863"/>
    <x v="2"/>
    <s v="EE. UU."/>
    <n v="4"/>
    <n v="7411.48"/>
    <n v="247.05"/>
    <n v="1208.94"/>
    <n v="0.86699999999999999"/>
    <n v="0.8"/>
    <n v="29"/>
    <n v="1.28"/>
    <n v="20"/>
    <n v="1"/>
    <s v="2015-11-23"/>
    <s v="2017-04-17"/>
    <n v="1482.3"/>
    <s v="Silver"/>
  </r>
  <r>
    <x v="3864"/>
    <x v="0"/>
    <s v="Puerto Rico"/>
    <n v="2"/>
    <n v="6659.61"/>
    <n v="229.64"/>
    <n v="-272.41000000000003"/>
    <n v="0.86199999999999999"/>
    <n v="1.6"/>
    <n v="25"/>
    <n v="3"/>
    <n v="5"/>
    <n v="0"/>
    <s v="2015-10-29"/>
    <s v="2017-08-25"/>
    <n v="688.92"/>
    <s v="Silver"/>
  </r>
  <r>
    <x v="3865"/>
    <x v="2"/>
    <s v="EE. UU."/>
    <n v="7"/>
    <n v="11543.99"/>
    <n v="183.24"/>
    <n v="711.41"/>
    <n v="0.84099999999999997"/>
    <n v="0.6"/>
    <n v="53"/>
    <n v="1.58"/>
    <n v="32"/>
    <n v="1"/>
    <s v="2015-01-26"/>
    <s v="2017-02-24"/>
    <n v="1924.02"/>
    <s v="Silver"/>
  </r>
  <r>
    <x v="3866"/>
    <x v="2"/>
    <s v="EE. UU."/>
    <n v="6"/>
    <n v="6804.29"/>
    <n v="206.19"/>
    <n v="515.49"/>
    <n v="0.879"/>
    <n v="0.9"/>
    <n v="33"/>
    <n v="1.52"/>
    <n v="9"/>
    <n v="1"/>
    <s v="2015-02-02"/>
    <s v="2017-04-14"/>
    <n v="1855.71"/>
    <s v="Silver"/>
  </r>
  <r>
    <x v="3867"/>
    <x v="2"/>
    <s v="Puerto Rico"/>
    <n v="5"/>
    <n v="5114.45"/>
    <n v="146.13"/>
    <n v="1414.54"/>
    <n v="0.85699999999999998"/>
    <n v="0.7"/>
    <n v="29"/>
    <n v="1.28"/>
    <n v="6"/>
    <n v="1"/>
    <s v="2015-04-10"/>
    <s v="2017-07-16"/>
    <n v="1095.97"/>
    <s v="Silver"/>
  </r>
  <r>
    <x v="3868"/>
    <x v="2"/>
    <s v="EE. UU."/>
    <n v="3"/>
    <n v="8469.2099999999991"/>
    <n v="196.96"/>
    <n v="1279.8"/>
    <n v="0.93"/>
    <n v="2.2000000000000002"/>
    <n v="40"/>
    <n v="1.25"/>
    <n v="25"/>
    <n v="1"/>
    <s v="2015-02-11"/>
    <s v="2016-12-18"/>
    <n v="886.32"/>
    <s v="Silver"/>
  </r>
  <r>
    <x v="3869"/>
    <x v="0"/>
    <s v="EE. UU."/>
    <n v="5"/>
    <n v="10468.89"/>
    <n v="201.32"/>
    <n v="989.04"/>
    <n v="0.80800000000000005"/>
    <n v="1.1000000000000001"/>
    <n v="52"/>
    <n v="1.4"/>
    <n v="36"/>
    <n v="1"/>
    <s v="2016-01-03"/>
    <s v="2017-07-27"/>
    <n v="1509.9"/>
    <s v="Silver"/>
  </r>
  <r>
    <x v="3870"/>
    <x v="0"/>
    <s v="Puerto Rico"/>
    <n v="3"/>
    <n v="4221.5"/>
    <n v="191.89"/>
    <n v="-1268.3"/>
    <n v="0.72699999999999998"/>
    <n v="0.2"/>
    <n v="16"/>
    <n v="1.75"/>
    <n v="12"/>
    <n v="1"/>
    <s v="2015-09-20"/>
    <s v="2017-05-09"/>
    <n v="863.5"/>
    <s v="Silver"/>
  </r>
  <r>
    <x v="3871"/>
    <x v="0"/>
    <s v="EE. UU."/>
    <n v="2"/>
    <n v="959.92"/>
    <n v="191.98"/>
    <n v="64.489999999999995"/>
    <n v="0.8"/>
    <n v="0.8"/>
    <n v="4"/>
    <n v="1"/>
    <n v="0"/>
    <n v="1"/>
    <s v="2016-03-14"/>
    <s v="2017-05-18"/>
    <n v="575.94000000000005"/>
    <s v="Silver"/>
  </r>
  <r>
    <x v="3872"/>
    <x v="0"/>
    <s v="EE. UU."/>
    <n v="4"/>
    <n v="6319.42"/>
    <n v="203.85"/>
    <n v="205.83"/>
    <n v="0.67700000000000005"/>
    <n v="0.2"/>
    <n v="30"/>
    <n v="1.27"/>
    <n v="17"/>
    <n v="1"/>
    <s v="2016-02-08"/>
    <s v="2017-02-24"/>
    <n v="1223.0999999999999"/>
    <s v="Silver"/>
  </r>
  <r>
    <x v="3873"/>
    <x v="0"/>
    <s v="Puerto Rico"/>
    <n v="4"/>
    <n v="6787.16"/>
    <n v="226.24"/>
    <n v="-612.73"/>
    <n v="0.93300000000000005"/>
    <n v="0.9"/>
    <n v="28"/>
    <n v="3.14"/>
    <n v="5"/>
    <n v="0"/>
    <s v="2015-08-30"/>
    <s v="2017-08-23"/>
    <n v="1357.44"/>
    <s v="Silver"/>
  </r>
  <r>
    <x v="3874"/>
    <x v="0"/>
    <s v="EE. UU."/>
    <n v="6"/>
    <n v="4184.2299999999996"/>
    <n v="174.34"/>
    <n v="-25.9"/>
    <n v="0.58299999999999996"/>
    <n v="0.5"/>
    <n v="18"/>
    <n v="1.67"/>
    <n v="10"/>
    <n v="1"/>
    <s v="2015-06-09"/>
    <s v="2017-06-26"/>
    <n v="1569.06"/>
    <s v="Silver"/>
  </r>
  <r>
    <x v="3875"/>
    <x v="0"/>
    <s v="Puerto Rico"/>
    <n v="4"/>
    <n v="4139.57"/>
    <n v="206.98"/>
    <n v="1158.21"/>
    <n v="0.7"/>
    <n v="1.1000000000000001"/>
    <n v="14"/>
    <n v="2"/>
    <n v="11"/>
    <n v="1"/>
    <s v="2015-09-22"/>
    <s v="2017-01-18"/>
    <n v="1241.8800000000001"/>
    <s v="Silver"/>
  </r>
  <r>
    <x v="3876"/>
    <x v="0"/>
    <s v="EE. UU."/>
    <n v="5"/>
    <n v="7319.1"/>
    <n v="174.26"/>
    <n v="-44.75"/>
    <n v="0.85699999999999998"/>
    <n v="0.6"/>
    <n v="40"/>
    <n v="1.28"/>
    <n v="29"/>
    <n v="1"/>
    <s v="2015-07-17"/>
    <s v="2016-11-21"/>
    <n v="1306.95"/>
    <s v="Silver"/>
  </r>
  <r>
    <x v="3877"/>
    <x v="2"/>
    <s v="EE. UU."/>
    <n v="4"/>
    <n v="5671.42"/>
    <n v="236.31"/>
    <n v="1072.3699999999999"/>
    <n v="0.91700000000000004"/>
    <n v="1.5"/>
    <n v="22"/>
    <n v="1.64"/>
    <n v="11"/>
    <n v="1"/>
    <s v="2015-07-04"/>
    <s v="2016-04-20"/>
    <n v="1417.86"/>
    <s v="Silver"/>
  </r>
  <r>
    <x v="3878"/>
    <x v="2"/>
    <s v="Puerto Rico"/>
    <n v="7"/>
    <n v="12748.7"/>
    <n v="240.54"/>
    <n v="2744.46"/>
    <n v="0.83"/>
    <n v="1.5"/>
    <n v="44"/>
    <n v="2.52"/>
    <n v="10"/>
    <n v="0"/>
    <s v="2015-04-29"/>
    <s v="2017-09-29"/>
    <n v="2525.67"/>
    <s v="Gold"/>
  </r>
  <r>
    <x v="3879"/>
    <x v="2"/>
    <s v="EE. UU."/>
    <n v="2"/>
    <n v="1419.8"/>
    <n v="141.97999999999999"/>
    <n v="-237.8"/>
    <n v="0.6"/>
    <n v="0.6"/>
    <n v="10"/>
    <n v="1.6"/>
    <n v="4"/>
    <n v="1"/>
    <s v="2016-08-06"/>
    <s v="2017-03-08"/>
    <n v="425.94"/>
    <s v="Bronze"/>
  </r>
  <r>
    <x v="3880"/>
    <x v="0"/>
    <s v="Puerto Rico"/>
    <n v="4"/>
    <n v="4620.37"/>
    <n v="154.01"/>
    <n v="1450.3"/>
    <n v="0.86699999999999999"/>
    <n v="2.6"/>
    <n v="26"/>
    <n v="1.73"/>
    <n v="18"/>
    <n v="1"/>
    <s v="2015-03-29"/>
    <s v="2017-04-05"/>
    <n v="924.06"/>
    <s v="Silver"/>
  </r>
  <r>
    <x v="3881"/>
    <x v="0"/>
    <s v="EE. UU."/>
    <n v="6"/>
    <n v="9112.48"/>
    <n v="207.1"/>
    <n v="2095.35"/>
    <n v="0.47699999999999998"/>
    <n v="1"/>
    <n v="36"/>
    <n v="1.28"/>
    <n v="21"/>
    <n v="1"/>
    <s v="2015-07-03"/>
    <s v="2017-02-28"/>
    <n v="1863.9"/>
    <s v="Silver"/>
  </r>
  <r>
    <x v="3882"/>
    <x v="0"/>
    <s v="Puerto Rico"/>
    <n v="3"/>
    <n v="4759.3100000000004"/>
    <n v="190.37"/>
    <n v="1283.76"/>
    <n v="0.8"/>
    <n v="1.1000000000000001"/>
    <n v="25"/>
    <n v="1.32"/>
    <n v="13"/>
    <n v="1"/>
    <s v="2015-02-10"/>
    <s v="2016-11-27"/>
    <n v="856.66"/>
    <s v="Silver"/>
  </r>
  <r>
    <x v="3883"/>
    <x v="0"/>
    <s v="EE. UU."/>
    <n v="3"/>
    <n v="8168.95"/>
    <n v="194.5"/>
    <n v="-578.46"/>
    <n v="0.76200000000000001"/>
    <n v="0.9"/>
    <n v="42"/>
    <n v="1.9"/>
    <n v="28"/>
    <n v="1"/>
    <s v="2015-08-09"/>
    <s v="2017-04-30"/>
    <n v="875.25"/>
    <s v="Silver"/>
  </r>
  <r>
    <x v="3884"/>
    <x v="0"/>
    <s v="Puerto Rico"/>
    <n v="2"/>
    <n v="6439.24"/>
    <n v="183.98"/>
    <n v="1297.71"/>
    <n v="1"/>
    <n v="1.9"/>
    <n v="35"/>
    <n v="1.71"/>
    <n v="20"/>
    <n v="1"/>
    <s v="2015-12-27"/>
    <s v="2017-07-14"/>
    <n v="551.94000000000005"/>
    <s v="Silver"/>
  </r>
  <r>
    <x v="3885"/>
    <x v="1"/>
    <s v="EE. UU."/>
    <n v="10"/>
    <n v="7668.63"/>
    <n v="178.34"/>
    <n v="-642.54"/>
    <n v="0.79100000000000004"/>
    <n v="0.8"/>
    <n v="40"/>
    <n v="1.58"/>
    <n v="31"/>
    <n v="1"/>
    <s v="2015-01-04"/>
    <s v="2017-07-02"/>
    <n v="2675.1"/>
    <s v="Gold"/>
  </r>
  <r>
    <x v="3886"/>
    <x v="1"/>
    <s v="EE. UU."/>
    <n v="10"/>
    <n v="8849.0300000000007"/>
    <n v="173.51"/>
    <n v="1976.21"/>
    <n v="0.84299999999999997"/>
    <n v="1.4"/>
    <n v="42"/>
    <n v="1.64"/>
    <n v="27"/>
    <n v="1"/>
    <s v="2015-05-07"/>
    <s v="2017-06-20"/>
    <n v="2602.65"/>
    <s v="Gold"/>
  </r>
  <r>
    <x v="3887"/>
    <x v="1"/>
    <s v="Puerto Rico"/>
    <n v="3"/>
    <n v="5904"/>
    <n v="203.59"/>
    <n v="747.43"/>
    <n v="0.89700000000000002"/>
    <n v="1.8"/>
    <n v="26"/>
    <n v="2.85"/>
    <n v="5"/>
    <n v="0"/>
    <s v="2016-08-09"/>
    <s v="2017-08-16"/>
    <n v="916.16"/>
    <s v="Silver"/>
  </r>
  <r>
    <x v="3888"/>
    <x v="1"/>
    <s v="EE. UU."/>
    <n v="6"/>
    <n v="3529.41"/>
    <n v="147.06"/>
    <n v="309.18"/>
    <n v="0.70799999999999996"/>
    <n v="0.5"/>
    <n v="21"/>
    <n v="1.24"/>
    <n v="6"/>
    <n v="1"/>
    <s v="2015-03-23"/>
    <s v="2017-05-01"/>
    <n v="1323.54"/>
    <s v="Silver"/>
  </r>
  <r>
    <x v="3889"/>
    <x v="1"/>
    <s v="EE. UU."/>
    <n v="6"/>
    <n v="3939.56"/>
    <n v="207.35"/>
    <n v="475.82"/>
    <n v="0"/>
    <n v="-0.7"/>
    <n v="9"/>
    <n v="2.11"/>
    <n v="5"/>
    <n v="1"/>
    <s v="2015-03-02"/>
    <s v="2017-06-01"/>
    <n v="1866.15"/>
    <s v="Silver"/>
  </r>
  <r>
    <x v="3890"/>
    <x v="0"/>
    <s v="Puerto Rico"/>
    <n v="3"/>
    <n v="929.79"/>
    <n v="154.97"/>
    <n v="221.57"/>
    <n v="1"/>
    <n v="1.3"/>
    <n v="6"/>
    <n v="1"/>
    <n v="4"/>
    <n v="1"/>
    <s v="2015-05-18"/>
    <s v="2017-02-27"/>
    <n v="697.36"/>
    <s v="Silver"/>
  </r>
  <r>
    <x v="3891"/>
    <x v="0"/>
    <s v="EE. UU."/>
    <n v="3"/>
    <n v="1409.65"/>
    <n v="234.94"/>
    <n v="-23.37"/>
    <n v="0"/>
    <n v="-0.7"/>
    <n v="1"/>
    <n v="2"/>
    <n v="0"/>
    <n v="1"/>
    <s v="2016-01-11"/>
    <s v="2017-05-14"/>
    <n v="1057.23"/>
    <s v="Silver"/>
  </r>
  <r>
    <x v="3892"/>
    <x v="0"/>
    <s v="EE. UU."/>
    <n v="3"/>
    <n v="1379.92"/>
    <n v="275.98"/>
    <n v="189.43"/>
    <n v="0"/>
    <n v="-1"/>
    <n v="1"/>
    <n v="1"/>
    <n v="1"/>
    <n v="1"/>
    <s v="2015-08-10"/>
    <s v="2017-06-28"/>
    <n v="1241.9100000000001"/>
    <s v="Silver"/>
  </r>
  <r>
    <x v="3893"/>
    <x v="0"/>
    <s v="Puerto Rico"/>
    <n v="2"/>
    <n v="5929.57"/>
    <n v="219.61"/>
    <n v="1357"/>
    <n v="0.92600000000000005"/>
    <n v="0.8"/>
    <n v="25"/>
    <n v="1.8"/>
    <n v="20"/>
    <n v="1"/>
    <s v="2015-09-22"/>
    <s v="2017-02-27"/>
    <n v="658.83"/>
    <s v="Silver"/>
  </r>
  <r>
    <x v="3894"/>
    <x v="0"/>
    <s v="EE. UU."/>
    <n v="6"/>
    <n v="9776.4699999999993"/>
    <n v="160.27000000000001"/>
    <n v="2355.1999999999998"/>
    <n v="0.63900000000000001"/>
    <n v="0.9"/>
    <n v="61"/>
    <n v="1.39"/>
    <n v="27"/>
    <n v="1"/>
    <s v="2015-01-06"/>
    <s v="2016-10-23"/>
    <n v="1442.43"/>
    <s v="Silver"/>
  </r>
  <r>
    <x v="3895"/>
    <x v="0"/>
    <s v="EE. UU."/>
    <n v="4"/>
    <n v="5260.18"/>
    <n v="187.86"/>
    <n v="584.66"/>
    <n v="1"/>
    <n v="3"/>
    <n v="28"/>
    <n v="1.43"/>
    <n v="9"/>
    <n v="1"/>
    <s v="2015-06-17"/>
    <s v="2016-12-22"/>
    <n v="1127.1600000000001"/>
    <s v="Silver"/>
  </r>
  <r>
    <x v="3896"/>
    <x v="0"/>
    <s v="Puerto Rico"/>
    <n v="6"/>
    <n v="2589.59"/>
    <n v="184.97"/>
    <n v="378.34"/>
    <n v="7.0999999999999994E-2"/>
    <n v="-0.1"/>
    <n v="0"/>
    <n v="1.83"/>
    <n v="0"/>
    <n v="0"/>
    <s v="2015-03-26"/>
    <s v="2016-12-16"/>
    <n v="1664.73"/>
    <s v="Silver"/>
  </r>
  <r>
    <x v="3897"/>
    <x v="0"/>
    <s v="EE. UU."/>
    <n v="4"/>
    <n v="7519.35"/>
    <n v="242.56"/>
    <n v="557.42999999999995"/>
    <n v="0.96799999999999997"/>
    <n v="1.2"/>
    <n v="30"/>
    <n v="2.83"/>
    <n v="0"/>
    <n v="0"/>
    <s v="2015-03-14"/>
    <s v="2017-09-10"/>
    <n v="1455.36"/>
    <s v="Silver"/>
  </r>
  <r>
    <x v="3898"/>
    <x v="0"/>
    <s v="EE. UU."/>
    <n v="10"/>
    <n v="12682.54"/>
    <n v="218.66"/>
    <n v="1399.81"/>
    <n v="0.86199999999999999"/>
    <n v="1.1000000000000001"/>
    <n v="50"/>
    <n v="2.6"/>
    <n v="8"/>
    <n v="0"/>
    <s v="2015-01-31"/>
    <s v="2017-09-04"/>
    <n v="3279.9"/>
    <s v="Gold"/>
  </r>
  <r>
    <x v="3899"/>
    <x v="0"/>
    <s v="EE. UU."/>
    <n v="1"/>
    <n v="199.95"/>
    <n v="199.95"/>
    <n v="67.180000000000007"/>
    <n v="0"/>
    <n v="-1"/>
    <n v="0"/>
    <n v="1.83"/>
    <n v="0"/>
    <n v="0"/>
    <s v="2017-07-23"/>
    <s v="2017-07-23"/>
    <n v="299.92"/>
    <s v="Bronze"/>
  </r>
  <r>
    <x v="3900"/>
    <x v="0"/>
    <s v="Puerto Rico"/>
    <n v="6"/>
    <n v="8773.9500000000007"/>
    <n v="204.05"/>
    <n v="1213.79"/>
    <n v="0.23300000000000001"/>
    <n v="2.6"/>
    <n v="35"/>
    <n v="2.5099999999999998"/>
    <n v="8"/>
    <n v="0"/>
    <s v="2015-07-05"/>
    <s v="2017-08-15"/>
    <n v="1836.45"/>
    <s v="Silver"/>
  </r>
  <r>
    <x v="3901"/>
    <x v="0"/>
    <s v="EE. UU."/>
    <n v="6"/>
    <n v="7049.17"/>
    <n v="190.52"/>
    <n v="2025.99"/>
    <n v="0.94599999999999995"/>
    <n v="1.5"/>
    <n v="35"/>
    <n v="2.83"/>
    <n v="8"/>
    <n v="0"/>
    <s v="2015-07-13"/>
    <s v="2017-08-21"/>
    <n v="1714.68"/>
    <s v="Silver"/>
  </r>
  <r>
    <x v="3902"/>
    <x v="0"/>
    <s v="EE. UU."/>
    <n v="4"/>
    <n v="8650.9699999999993"/>
    <n v="247.17"/>
    <n v="167.25"/>
    <n v="0.8"/>
    <n v="0.7"/>
    <n v="28"/>
    <n v="1.32"/>
    <n v="14"/>
    <n v="1"/>
    <s v="2015-06-03"/>
    <s v="2016-03-10"/>
    <n v="1483.02"/>
    <s v="Silver"/>
  </r>
  <r>
    <x v="3903"/>
    <x v="1"/>
    <s v="EE. UU."/>
    <n v="6"/>
    <n v="6249.09"/>
    <n v="215.49"/>
    <n v="987.19"/>
    <n v="0.82799999999999996"/>
    <n v="2"/>
    <n v="28"/>
    <n v="1.54"/>
    <n v="18"/>
    <n v="1"/>
    <s v="2015-02-15"/>
    <s v="2017-02-17"/>
    <n v="1939.41"/>
    <s v="Silver"/>
  </r>
  <r>
    <x v="3904"/>
    <x v="1"/>
    <s v="Puerto Rico"/>
    <n v="7"/>
    <n v="12988.33"/>
    <n v="254.67"/>
    <n v="2408.06"/>
    <n v="0.84299999999999997"/>
    <n v="2.1"/>
    <n v="45"/>
    <n v="1.53"/>
    <n v="28"/>
    <n v="1"/>
    <s v="2015-02-04"/>
    <s v="2017-05-31"/>
    <n v="2674.04"/>
    <s v="Gold"/>
  </r>
  <r>
    <x v="3905"/>
    <x v="1"/>
    <s v="EE. UU."/>
    <n v="7"/>
    <n v="7949.01"/>
    <n v="203.82"/>
    <n v="2015.63"/>
    <n v="0.76900000000000002"/>
    <n v="1.1000000000000001"/>
    <n v="30"/>
    <n v="1.73"/>
    <n v="10"/>
    <n v="1"/>
    <s v="2015-01-08"/>
    <s v="2017-05-01"/>
    <n v="2140.11"/>
    <s v="Gold"/>
  </r>
  <r>
    <x v="3906"/>
    <x v="2"/>
    <s v="Puerto Rico"/>
    <n v="5"/>
    <n v="9198.4699999999993"/>
    <n v="180.36"/>
    <n v="-4177.9799999999996"/>
    <n v="1"/>
    <n v="2.5"/>
    <n v="51"/>
    <n v="2.94"/>
    <n v="5"/>
    <n v="0"/>
    <s v="2015-02-20"/>
    <s v="2017-09-24"/>
    <n v="1352.7"/>
    <s v="Silver"/>
  </r>
  <r>
    <x v="3907"/>
    <x v="0"/>
    <s v="EE. UU."/>
    <n v="5"/>
    <n v="8827.06"/>
    <n v="232.29"/>
    <n v="2056.5100000000002"/>
    <n v="0.68400000000000005"/>
    <n v="0.4"/>
    <n v="31"/>
    <n v="1.26"/>
    <n v="6"/>
    <n v="1"/>
    <s v="2015-05-09"/>
    <s v="2017-02-08"/>
    <n v="1742.18"/>
    <s v="Silver"/>
  </r>
  <r>
    <x v="3908"/>
    <x v="0"/>
    <s v="Puerto Rico"/>
    <n v="3"/>
    <n v="2824.59"/>
    <n v="282.45999999999998"/>
    <n v="912.45"/>
    <n v="0.5"/>
    <n v="0.7"/>
    <n v="5"/>
    <n v="1.4"/>
    <n v="5"/>
    <n v="1"/>
    <s v="2015-04-09"/>
    <s v="2016-02-20"/>
    <n v="1271.07"/>
    <s v="Silver"/>
  </r>
  <r>
    <x v="3909"/>
    <x v="0"/>
    <s v="EE. UU."/>
    <n v="3"/>
    <n v="1989.68"/>
    <n v="221.08"/>
    <n v="-353.71"/>
    <n v="0.33300000000000002"/>
    <n v="-0.1"/>
    <n v="3"/>
    <n v="1"/>
    <n v="3"/>
    <n v="1"/>
    <s v="2016-02-09"/>
    <s v="2017-02-09"/>
    <n v="994.86"/>
    <s v="Silver"/>
  </r>
  <r>
    <x v="3910"/>
    <x v="1"/>
    <s v="EE. UU."/>
    <n v="3"/>
    <n v="6349.28"/>
    <n v="218.94"/>
    <n v="3.93"/>
    <n v="0.89700000000000002"/>
    <n v="0.9"/>
    <n v="26"/>
    <n v="1.19"/>
    <n v="10"/>
    <n v="1"/>
    <s v="2015-02-19"/>
    <s v="2017-04-29"/>
    <n v="985.23"/>
    <s v="Silver"/>
  </r>
  <r>
    <x v="3911"/>
    <x v="0"/>
    <s v="Puerto Rico"/>
    <n v="6"/>
    <n v="9998.5499999999993"/>
    <n v="238.06"/>
    <n v="1851.7"/>
    <n v="0.83299999999999996"/>
    <n v="0.9"/>
    <n v="35"/>
    <n v="2.6"/>
    <n v="0"/>
    <n v="0"/>
    <s v="2015-10-20"/>
    <s v="2017-09-27"/>
    <n v="2142.54"/>
    <s v="Gold"/>
  </r>
  <r>
    <x v="3912"/>
    <x v="1"/>
    <s v="EE. UU."/>
    <n v="4"/>
    <n v="1559.96"/>
    <n v="259.99"/>
    <n v="64.010000000000005"/>
    <n v="0.83299999999999996"/>
    <n v="1.2"/>
    <n v="3"/>
    <n v="2"/>
    <n v="3"/>
    <n v="1"/>
    <s v="2015-06-02"/>
    <s v="2017-06-08"/>
    <n v="1559.94"/>
    <s v="Silver"/>
  </r>
  <r>
    <x v="3913"/>
    <x v="0"/>
    <s v="Puerto Rico"/>
    <n v="3"/>
    <n v="1513.75"/>
    <n v="189.22"/>
    <n v="421.05"/>
    <n v="1"/>
    <n v="1.1000000000000001"/>
    <n v="8"/>
    <n v="2"/>
    <n v="5"/>
    <n v="1"/>
    <s v="2015-08-19"/>
    <s v="2017-03-01"/>
    <n v="851.49"/>
    <s v="Silver"/>
  </r>
  <r>
    <x v="3914"/>
    <x v="0"/>
    <s v="EE. UU."/>
    <n v="6"/>
    <n v="6249.4"/>
    <n v="195.29"/>
    <n v="940.38"/>
    <n v="0.68799999999999994"/>
    <n v="0.8"/>
    <n v="22"/>
    <n v="1.55"/>
    <n v="10"/>
    <n v="1"/>
    <s v="2016-04-10"/>
    <s v="2017-07-07"/>
    <n v="1757.61"/>
    <s v="Silver"/>
  </r>
  <r>
    <x v="3915"/>
    <x v="2"/>
    <s v="EE. UU."/>
    <n v="6"/>
    <n v="6358.61"/>
    <n v="171.85"/>
    <n v="1489.01"/>
    <n v="0.78400000000000003"/>
    <n v="2"/>
    <n v="33"/>
    <n v="1.36"/>
    <n v="24"/>
    <n v="1"/>
    <s v="2015-04-16"/>
    <s v="2016-11-29"/>
    <n v="1546.65"/>
    <s v="Silver"/>
  </r>
  <r>
    <x v="3916"/>
    <x v="1"/>
    <s v="EE. UU."/>
    <n v="3"/>
    <n v="6729.08"/>
    <n v="292.57"/>
    <n v="364.37"/>
    <n v="0.91300000000000003"/>
    <n v="3.5"/>
    <n v="21"/>
    <n v="1.48"/>
    <n v="15"/>
    <n v="1"/>
    <s v="2015-11-04"/>
    <s v="2017-03-24"/>
    <n v="1316.56"/>
    <s v="Silver"/>
  </r>
  <r>
    <x v="3917"/>
    <x v="2"/>
    <s v="EE. UU."/>
    <n v="10"/>
    <n v="21747.49"/>
    <n v="217.47"/>
    <n v="1932.95"/>
    <n v="0.93"/>
    <n v="1.5"/>
    <n v="99"/>
    <n v="2.75"/>
    <n v="16"/>
    <n v="0"/>
    <s v="2015-01-16"/>
    <s v="2017-09-21"/>
    <n v="3262.05"/>
    <s v="Gold"/>
  </r>
  <r>
    <x v="3918"/>
    <x v="1"/>
    <s v="Puerto Rico"/>
    <n v="1"/>
    <n v="229.98"/>
    <n v="114.99"/>
    <n v="-78.58"/>
    <n v="1"/>
    <n v="1"/>
    <n v="2"/>
    <n v="2"/>
    <n v="0"/>
    <n v="1"/>
    <s v="2015-03-25"/>
    <s v="2015-03-25"/>
    <n v="172.48"/>
    <s v="Bronze"/>
  </r>
  <r>
    <x v="3919"/>
    <x v="0"/>
    <s v="EE. UU."/>
    <n v="7"/>
    <n v="4469.4399999999996"/>
    <n v="178.78"/>
    <n v="-1540.47"/>
    <n v="0.72"/>
    <n v="0.8"/>
    <n v="18"/>
    <n v="1.06"/>
    <n v="14"/>
    <n v="1"/>
    <s v="2015-05-31"/>
    <s v="2017-04-28"/>
    <n v="1877.19"/>
    <s v="Silver"/>
  </r>
  <r>
    <x v="3920"/>
    <x v="0"/>
    <s v="Puerto Rico"/>
    <n v="4"/>
    <n v="5849.27"/>
    <n v="158.09"/>
    <n v="912.2"/>
    <n v="0.75700000000000001"/>
    <n v="1.4"/>
    <n v="37"/>
    <n v="1.59"/>
    <n v="15"/>
    <n v="1"/>
    <s v="2015-01-04"/>
    <s v="2016-12-04"/>
    <n v="948.54"/>
    <s v="Silver"/>
  </r>
  <r>
    <x v="3921"/>
    <x v="0"/>
    <s v="EE. UU."/>
    <n v="6"/>
    <n v="6539.34"/>
    <n v="210.95"/>
    <n v="-403.46"/>
    <n v="0.58099999999999996"/>
    <n v="0.5"/>
    <n v="27"/>
    <n v="1.52"/>
    <n v="11"/>
    <n v="1"/>
    <s v="2015-08-19"/>
    <s v="2017-07-04"/>
    <n v="1898.55"/>
    <s v="Silver"/>
  </r>
  <r>
    <x v="3922"/>
    <x v="2"/>
    <s v="Puerto Rico"/>
    <n v="3"/>
    <n v="2709.67"/>
    <n v="169.35"/>
    <n v="-337.2"/>
    <n v="0"/>
    <n v="-0.4"/>
    <n v="12"/>
    <n v="1.33"/>
    <n v="4"/>
    <n v="1"/>
    <s v="2015-06-09"/>
    <s v="2016-05-28"/>
    <n v="762.08"/>
    <s v="Silver"/>
  </r>
  <r>
    <x v="3923"/>
    <x v="2"/>
    <s v="Puerto Rico"/>
    <n v="5"/>
    <n v="7678.75"/>
    <n v="153.58000000000001"/>
    <n v="-851.91"/>
    <n v="0.88"/>
    <n v="1"/>
    <n v="44"/>
    <n v="1.2"/>
    <n v="27"/>
    <n v="1"/>
    <s v="2015-05-01"/>
    <s v="2017-05-10"/>
    <n v="1151.8499999999999"/>
    <s v="Silver"/>
  </r>
  <r>
    <x v="3924"/>
    <x v="0"/>
    <s v="EE. UU."/>
    <n v="5"/>
    <n v="6777.16"/>
    <n v="193.63"/>
    <n v="-799.1"/>
    <n v="0.77100000000000002"/>
    <n v="0.9"/>
    <n v="31"/>
    <n v="1.32"/>
    <n v="23"/>
    <n v="1"/>
    <s v="2015-07-11"/>
    <s v="2016-12-15"/>
    <n v="1452.22"/>
    <s v="Silver"/>
  </r>
  <r>
    <x v="3925"/>
    <x v="0"/>
    <s v="Puerto Rico"/>
    <n v="6"/>
    <n v="6347.47"/>
    <n v="198.36"/>
    <n v="326.74"/>
    <n v="0.84399999999999997"/>
    <n v="0.6"/>
    <n v="27"/>
    <n v="1.67"/>
    <n v="9"/>
    <n v="1"/>
    <s v="2015-03-29"/>
    <s v="2016-02-28"/>
    <n v="1785.24"/>
    <s v="Silver"/>
  </r>
  <r>
    <x v="3926"/>
    <x v="0"/>
    <s v="EE. UU."/>
    <n v="3"/>
    <n v="4995.13"/>
    <n v="178.4"/>
    <n v="880.21"/>
    <n v="0.89300000000000002"/>
    <n v="1.6"/>
    <n v="25"/>
    <n v="1.6"/>
    <n v="25"/>
    <n v="1"/>
    <s v="2015-01-20"/>
    <s v="2017-03-19"/>
    <n v="802.8"/>
    <s v="Silver"/>
  </r>
  <r>
    <x v="3927"/>
    <x v="0"/>
    <s v="EE. UU."/>
    <n v="2"/>
    <n v="354.97"/>
    <n v="118.32"/>
    <n v="-33.49"/>
    <n v="0.66700000000000004"/>
    <n v="0.7"/>
    <n v="3"/>
    <n v="1"/>
    <n v="0"/>
    <n v="1"/>
    <s v="2015-08-06"/>
    <s v="2016-08-22"/>
    <n v="354.96"/>
    <s v="Bronze"/>
  </r>
  <r>
    <x v="3928"/>
    <x v="0"/>
    <s v="Puerto Rico"/>
    <n v="6"/>
    <n v="9509.0499999999993"/>
    <n v="257"/>
    <n v="-554.51"/>
    <n v="0.86499999999999999"/>
    <n v="1.2"/>
    <n v="32"/>
    <n v="1.56"/>
    <n v="11"/>
    <n v="1"/>
    <s v="2015-05-23"/>
    <s v="2016-08-18"/>
    <n v="2313"/>
    <s v="Gold"/>
  </r>
  <r>
    <x v="3929"/>
    <x v="0"/>
    <s v="Puerto Rico"/>
    <n v="6"/>
    <n v="6396.95"/>
    <n v="172.89"/>
    <n v="1036.81"/>
    <n v="0.89200000000000002"/>
    <n v="1.3"/>
    <n v="33"/>
    <n v="1.58"/>
    <n v="22"/>
    <n v="1"/>
    <s v="2015-08-07"/>
    <s v="2017-01-24"/>
    <n v="1556.01"/>
    <s v="Silver"/>
  </r>
  <r>
    <x v="3930"/>
    <x v="0"/>
    <s v="EE. UU."/>
    <n v="5"/>
    <n v="4540.1499999999996"/>
    <n v="156.56"/>
    <n v="-214.67"/>
    <n v="0.93100000000000005"/>
    <n v="1.4"/>
    <n v="27"/>
    <n v="1.78"/>
    <n v="19"/>
    <n v="1"/>
    <s v="2015-02-13"/>
    <s v="2017-04-07"/>
    <n v="1174.2"/>
    <s v="Silver"/>
  </r>
  <r>
    <x v="3931"/>
    <x v="0"/>
    <s v="EE. UU."/>
    <n v="5"/>
    <n v="4853.25"/>
    <n v="151.66"/>
    <n v="-1001.12"/>
    <n v="0.625"/>
    <n v="1.3"/>
    <n v="32"/>
    <n v="2.78"/>
    <n v="4"/>
    <n v="0"/>
    <s v="2015-01-18"/>
    <s v="2017-08-16"/>
    <n v="1137.45"/>
    <s v="Silver"/>
  </r>
  <r>
    <x v="3932"/>
    <x v="0"/>
    <s v="Puerto Rico"/>
    <n v="4"/>
    <n v="4301.3999999999996"/>
    <n v="172.06"/>
    <n v="1216.96"/>
    <n v="0.84"/>
    <n v="0.8"/>
    <n v="25"/>
    <n v="3.48"/>
    <n v="0"/>
    <n v="0"/>
    <s v="2016-09-19"/>
    <s v="2017-09-16"/>
    <n v="1032.3599999999999"/>
    <s v="Silver"/>
  </r>
  <r>
    <x v="3933"/>
    <x v="0"/>
    <s v="EE. UU."/>
    <n v="6"/>
    <n v="7655.22"/>
    <n v="201.45"/>
    <n v="-392.42"/>
    <n v="0.63200000000000001"/>
    <n v="0.7"/>
    <n v="29"/>
    <n v="1.69"/>
    <n v="21"/>
    <n v="1"/>
    <s v="2015-04-24"/>
    <s v="2017-01-15"/>
    <n v="1813.05"/>
    <s v="Silver"/>
  </r>
  <r>
    <x v="3934"/>
    <x v="0"/>
    <s v="EE. UU."/>
    <n v="2"/>
    <n v="3179.72"/>
    <n v="158.99"/>
    <n v="290.79000000000002"/>
    <n v="0.8"/>
    <n v="1.2"/>
    <n v="16"/>
    <n v="1.5"/>
    <n v="8"/>
    <n v="1"/>
    <s v="2015-05-27"/>
    <s v="2017-05-27"/>
    <n v="476.97"/>
    <s v="Bronze"/>
  </r>
  <r>
    <x v="3935"/>
    <x v="0"/>
    <s v="Puerto Rico"/>
    <n v="6"/>
    <n v="6273.26"/>
    <n v="160.85"/>
    <n v="1354.47"/>
    <n v="0.66700000000000004"/>
    <n v="0.4"/>
    <n v="31"/>
    <n v="2.2599999999999998"/>
    <n v="9"/>
    <n v="0"/>
    <s v="2015-03-18"/>
    <s v="2017-09-13"/>
    <n v="1447.65"/>
    <s v="Silver"/>
  </r>
  <r>
    <x v="3936"/>
    <x v="0"/>
    <s v="Puerto Rico"/>
    <n v="4"/>
    <n v="10369.11"/>
    <n v="220.62"/>
    <n v="853.25"/>
    <n v="0.89400000000000002"/>
    <n v="2.4"/>
    <n v="42"/>
    <n v="1.45"/>
    <n v="22"/>
    <n v="1"/>
    <s v="2015-01-08"/>
    <s v="2015-09-16"/>
    <n v="1323.72"/>
    <s v="Silver"/>
  </r>
  <r>
    <x v="3937"/>
    <x v="0"/>
    <s v="EE. UU."/>
    <n v="9"/>
    <n v="12668.22"/>
    <n v="222.25"/>
    <n v="2198.9299999999998"/>
    <n v="0.57899999999999996"/>
    <n v="0.4"/>
    <n v="50"/>
    <n v="2.6"/>
    <n v="11"/>
    <n v="0"/>
    <s v="2015-03-27"/>
    <s v="2017-09-19"/>
    <n v="3000.38"/>
    <s v="Gold"/>
  </r>
  <r>
    <x v="3938"/>
    <x v="0"/>
    <s v="EE. UU."/>
    <n v="7"/>
    <n v="9688.7099999999991"/>
    <n v="248.43"/>
    <n v="-20.13"/>
    <n v="0.89700000000000002"/>
    <n v="1"/>
    <n v="38"/>
    <n v="1.66"/>
    <n v="24"/>
    <n v="1"/>
    <s v="2015-01-30"/>
    <s v="2016-12-13"/>
    <n v="2608.52"/>
    <s v="Gold"/>
  </r>
  <r>
    <x v="3939"/>
    <x v="2"/>
    <s v="Puerto Rico"/>
    <n v="11"/>
    <n v="20492.29"/>
    <n v="188"/>
    <n v="5250.51"/>
    <n v="0.95399999999999996"/>
    <n v="1.3"/>
    <n v="109"/>
    <n v="1.44"/>
    <n v="54"/>
    <n v="1"/>
    <s v="2015-08-28"/>
    <s v="2017-05-27"/>
    <n v="3102"/>
    <s v="Gold"/>
  </r>
  <r>
    <x v="3940"/>
    <x v="0"/>
    <s v="EE. UU."/>
    <n v="5"/>
    <n v="10153.790000000001"/>
    <n v="203.08"/>
    <n v="2207.98"/>
    <n v="0.82"/>
    <n v="1.5"/>
    <n v="41"/>
    <n v="1.61"/>
    <n v="23"/>
    <n v="1"/>
    <s v="2015-04-03"/>
    <s v="2016-02-27"/>
    <n v="1523.1"/>
    <s v="Silver"/>
  </r>
  <r>
    <x v="3941"/>
    <x v="1"/>
    <s v="Puerto Rico"/>
    <n v="3"/>
    <n v="1434.8"/>
    <n v="179.35"/>
    <n v="292.76"/>
    <n v="0.375"/>
    <n v="-0.6"/>
    <n v="3"/>
    <n v="2"/>
    <n v="0"/>
    <n v="1"/>
    <s v="2016-07-06"/>
    <s v="2016-10-10"/>
    <n v="807.08"/>
    <s v="Silver"/>
  </r>
  <r>
    <x v="3942"/>
    <x v="1"/>
    <s v="EE. UU."/>
    <n v="5"/>
    <n v="6739.37"/>
    <n v="259.20999999999998"/>
    <n v="2363.02"/>
    <n v="0.96199999999999997"/>
    <n v="0.9"/>
    <n v="25"/>
    <n v="1.76"/>
    <n v="16"/>
    <n v="1"/>
    <s v="2015-01-26"/>
    <s v="2017-04-12"/>
    <n v="1944.07"/>
    <s v="Silver"/>
  </r>
  <r>
    <x v="3943"/>
    <x v="2"/>
    <s v="Puerto Rico"/>
    <n v="7"/>
    <n v="19048.16"/>
    <n v="221.49"/>
    <n v="2646.3"/>
    <n v="0.81399999999999995"/>
    <n v="0.7"/>
    <n v="83"/>
    <n v="1.42"/>
    <n v="33"/>
    <n v="1"/>
    <s v="2015-03-22"/>
    <s v="2017-07-29"/>
    <n v="2325.64"/>
    <s v="Gold"/>
  </r>
  <r>
    <x v="3944"/>
    <x v="2"/>
    <s v="EE. UU."/>
    <n v="5"/>
    <n v="6153.14"/>
    <n v="166.3"/>
    <n v="1429.02"/>
    <n v="0.81100000000000005"/>
    <n v="0.8"/>
    <n v="33"/>
    <n v="1.79"/>
    <n v="21"/>
    <n v="1"/>
    <s v="2015-10-09"/>
    <s v="2017-03-16"/>
    <n v="1247.25"/>
    <s v="Silver"/>
  </r>
  <r>
    <x v="3945"/>
    <x v="2"/>
    <s v="EE. UU."/>
    <n v="6"/>
    <n v="10393.94"/>
    <n v="241.72"/>
    <n v="-283.67"/>
    <n v="0.86"/>
    <n v="0.7"/>
    <n v="38"/>
    <n v="1.58"/>
    <n v="26"/>
    <n v="1"/>
    <s v="2015-02-09"/>
    <s v="2016-12-04"/>
    <n v="2175.48"/>
    <s v="Gold"/>
  </r>
  <r>
    <x v="3946"/>
    <x v="2"/>
    <s v="EE. UU."/>
    <n v="7"/>
    <n v="5899.58"/>
    <n v="210.7"/>
    <n v="-673.25"/>
    <n v="0.53600000000000003"/>
    <n v="0.1"/>
    <n v="18"/>
    <n v="3.33"/>
    <n v="0"/>
    <n v="0"/>
    <s v="2015-08-26"/>
    <s v="2017-08-21"/>
    <n v="2212.35"/>
    <s v="Gold"/>
  </r>
  <r>
    <x v="3947"/>
    <x v="0"/>
    <s v="Puerto Rico"/>
    <n v="5"/>
    <n v="3189.73"/>
    <n v="159.49"/>
    <n v="960.4"/>
    <n v="0.55000000000000004"/>
    <n v="0.3"/>
    <n v="10"/>
    <n v="2.2999999999999998"/>
    <n v="4"/>
    <n v="1"/>
    <s v="2015-12-04"/>
    <s v="2017-03-05"/>
    <n v="1196.18"/>
    <s v="Silver"/>
  </r>
  <r>
    <x v="3948"/>
    <x v="0"/>
    <s v="EE. UU."/>
    <n v="3"/>
    <n v="2119.65"/>
    <n v="192.7"/>
    <n v="356.58"/>
    <n v="1"/>
    <n v="1.8"/>
    <n v="10"/>
    <n v="1.8"/>
    <n v="3"/>
    <n v="0"/>
    <s v="2016-07-25"/>
    <s v="2017-10-01"/>
    <n v="867.15"/>
    <s v="Silver"/>
  </r>
  <r>
    <x v="3949"/>
    <x v="2"/>
    <s v="Puerto Rico"/>
    <n v="4"/>
    <n v="6569.01"/>
    <n v="149.30000000000001"/>
    <n v="455.15"/>
    <n v="1"/>
    <n v="1.3"/>
    <n v="43"/>
    <n v="1.35"/>
    <n v="33"/>
    <n v="1"/>
    <s v="2015-10-04"/>
    <s v="2017-05-25"/>
    <n v="895.8"/>
    <s v="Silver"/>
  </r>
  <r>
    <x v="3950"/>
    <x v="0"/>
    <s v="Puerto Rico"/>
    <n v="4"/>
    <n v="2909.62"/>
    <n v="223.82"/>
    <n v="544.66"/>
    <n v="0.38500000000000001"/>
    <n v="-0.5"/>
    <n v="9"/>
    <n v="1.78"/>
    <n v="2"/>
    <n v="1"/>
    <s v="2015-08-16"/>
    <s v="2017-05-02"/>
    <n v="1342.92"/>
    <s v="Silver"/>
  </r>
  <r>
    <x v="3951"/>
    <x v="2"/>
    <s v="EE. UU."/>
    <n v="1"/>
    <n v="299.98"/>
    <n v="299.98"/>
    <n v="27"/>
    <n v="0"/>
    <n v="0"/>
    <n v="0"/>
    <n v="1.83"/>
    <n v="0"/>
    <n v="0"/>
    <s v="2016-11-01"/>
    <s v="2016-11-01"/>
    <n v="449.97"/>
    <s v="Bronze"/>
  </r>
  <r>
    <x v="3952"/>
    <x v="2"/>
    <s v="Puerto Rico"/>
    <n v="4"/>
    <n v="1564.87"/>
    <n v="173.87"/>
    <n v="-226.23"/>
    <n v="0.88900000000000001"/>
    <n v="1.1000000000000001"/>
    <n v="8"/>
    <n v="2.25"/>
    <n v="2"/>
    <n v="0"/>
    <s v="2016-01-07"/>
    <s v="2017-08-12"/>
    <n v="1043.22"/>
    <s v="Silver"/>
  </r>
  <r>
    <x v="3953"/>
    <x v="2"/>
    <s v="EE. UU."/>
    <n v="8"/>
    <n v="9767.99"/>
    <n v="177.6"/>
    <n v="961.44"/>
    <n v="0.56399999999999995"/>
    <n v="0.4"/>
    <n v="46"/>
    <n v="1.28"/>
    <n v="34"/>
    <n v="1"/>
    <s v="2015-03-11"/>
    <s v="2017-08-01"/>
    <n v="2131.1999999999998"/>
    <s v="Gold"/>
  </r>
  <r>
    <x v="3954"/>
    <x v="2"/>
    <s v="Puerto Rico"/>
    <n v="3"/>
    <n v="939.84"/>
    <n v="187.97"/>
    <n v="252.58"/>
    <n v="0.2"/>
    <n v="0"/>
    <n v="1"/>
    <n v="1"/>
    <n v="1"/>
    <n v="1"/>
    <s v="2015-12-05"/>
    <s v="2017-07-31"/>
    <n v="845.86"/>
    <s v="Silver"/>
  </r>
  <r>
    <x v="3955"/>
    <x v="2"/>
    <s v="EE. UU."/>
    <n v="7"/>
    <n v="7089.06"/>
    <n v="181.77"/>
    <n v="-1430.35"/>
    <n v="0.97399999999999998"/>
    <n v="1.1000000000000001"/>
    <n v="38"/>
    <n v="1.42"/>
    <n v="32"/>
    <n v="1"/>
    <s v="2015-02-14"/>
    <s v="2016-06-03"/>
    <n v="1908.58"/>
    <s v="Silver"/>
  </r>
  <r>
    <x v="3956"/>
    <x v="2"/>
    <s v="Puerto Rico"/>
    <n v="6"/>
    <n v="9139.34"/>
    <n v="207.71"/>
    <n v="-166.05"/>
    <n v="0.70499999999999996"/>
    <n v="0.8"/>
    <n v="40"/>
    <n v="1.45"/>
    <n v="10"/>
    <n v="1"/>
    <s v="2015-05-27"/>
    <s v="2017-07-08"/>
    <n v="1869.39"/>
    <s v="Silver"/>
  </r>
  <r>
    <x v="3957"/>
    <x v="2"/>
    <s v="EE. UU."/>
    <n v="4"/>
    <n v="4889.26"/>
    <n v="203.72"/>
    <n v="674.83"/>
    <n v="0.875"/>
    <n v="1.3"/>
    <n v="21"/>
    <n v="3.33"/>
    <n v="0"/>
    <n v="0"/>
    <s v="2016-08-07"/>
    <s v="2017-09-02"/>
    <n v="1222.32"/>
    <s v="Silver"/>
  </r>
  <r>
    <x v="3958"/>
    <x v="2"/>
    <s v="Puerto Rico"/>
    <n v="4"/>
    <n v="4369.04"/>
    <n v="150.66"/>
    <n v="1072.6600000000001"/>
    <n v="0.86199999999999999"/>
    <n v="1.6"/>
    <n v="25"/>
    <n v="1.2"/>
    <n v="10"/>
    <n v="1"/>
    <s v="2015-07-07"/>
    <s v="2017-02-27"/>
    <n v="903.96"/>
    <s v="Silver"/>
  </r>
  <r>
    <x v="3959"/>
    <x v="2"/>
    <s v="EE. UU."/>
    <n v="6"/>
    <n v="4499.54"/>
    <n v="214.26"/>
    <n v="673.24"/>
    <n v="0.42899999999999999"/>
    <n v="-0.4"/>
    <n v="9"/>
    <n v="2"/>
    <n v="3"/>
    <n v="0"/>
    <s v="2015-02-17"/>
    <s v="2017-08-31"/>
    <n v="1928.34"/>
    <s v="Silver"/>
  </r>
  <r>
    <x v="3960"/>
    <x v="0"/>
    <s v="EE. UU."/>
    <n v="6"/>
    <n v="6873.71"/>
    <n v="171.84"/>
    <n v="736.87"/>
    <n v="0.8"/>
    <n v="0.9"/>
    <n v="39"/>
    <n v="1.49"/>
    <n v="15"/>
    <n v="1"/>
    <s v="2015-06-11"/>
    <s v="2017-06-02"/>
    <n v="1546.56"/>
    <s v="Silver"/>
  </r>
  <r>
    <x v="3961"/>
    <x v="0"/>
    <s v="Puerto Rico"/>
    <n v="5"/>
    <n v="5379.6"/>
    <n v="206.91"/>
    <n v="180.38"/>
    <n v="0.5"/>
    <n v="0.4"/>
    <n v="23"/>
    <n v="1.83"/>
    <n v="14"/>
    <n v="1"/>
    <s v="2015-03-06"/>
    <s v="2017-04-04"/>
    <n v="1551.82"/>
    <s v="Silver"/>
  </r>
  <r>
    <x v="3962"/>
    <x v="0"/>
    <s v="EE. UU."/>
    <n v="4"/>
    <n v="1189.9000000000001"/>
    <n v="169.99"/>
    <n v="322.79000000000002"/>
    <n v="0.28599999999999998"/>
    <n v="-0.1"/>
    <n v="1"/>
    <n v="1"/>
    <n v="0"/>
    <n v="1"/>
    <s v="2015-07-11"/>
    <s v="2017-05-03"/>
    <n v="1019.94"/>
    <s v="Silver"/>
  </r>
  <r>
    <x v="3963"/>
    <x v="0"/>
    <s v="Puerto Rico"/>
    <n v="4"/>
    <n v="6559.41"/>
    <n v="172.62"/>
    <n v="1222.42"/>
    <n v="1"/>
    <n v="1"/>
    <n v="38"/>
    <n v="1.37"/>
    <n v="24"/>
    <n v="1"/>
    <s v="2015-08-21"/>
    <s v="2017-04-12"/>
    <n v="1035.72"/>
    <s v="Silver"/>
  </r>
  <r>
    <x v="3964"/>
    <x v="2"/>
    <s v="EE. UU."/>
    <n v="3"/>
    <n v="2419.63"/>
    <n v="172.83"/>
    <n v="584.28"/>
    <n v="0.85699999999999998"/>
    <n v="1.6"/>
    <n v="12"/>
    <n v="1.67"/>
    <n v="0"/>
    <n v="1"/>
    <s v="2016-05-03"/>
    <s v="2016-10-31"/>
    <n v="777.74"/>
    <s v="Silver"/>
  </r>
  <r>
    <x v="3965"/>
    <x v="2"/>
    <s v="EE. UU."/>
    <n v="8"/>
    <n v="9444.1"/>
    <n v="200.94"/>
    <n v="1617.21"/>
    <n v="0.70199999999999996"/>
    <n v="1.3"/>
    <n v="33"/>
    <n v="1.52"/>
    <n v="23"/>
    <n v="1"/>
    <s v="2015-03-28"/>
    <s v="2017-07-03"/>
    <n v="2411.2800000000002"/>
    <s v="Gold"/>
  </r>
  <r>
    <x v="3966"/>
    <x v="2"/>
    <s v="EE. UU."/>
    <n v="1"/>
    <n v="4119.6400000000003"/>
    <n v="257.48"/>
    <n v="372.84"/>
    <n v="1"/>
    <n v="2"/>
    <n v="16"/>
    <n v="3.5"/>
    <n v="0"/>
    <n v="0"/>
    <s v="2017-08-13"/>
    <s v="2017-08-13"/>
    <n v="386.22"/>
    <s v="Bronze"/>
  </r>
  <r>
    <x v="3967"/>
    <x v="1"/>
    <s v="EE. UU."/>
    <n v="4"/>
    <n v="4599.32"/>
    <n v="191.64"/>
    <n v="270.68"/>
    <n v="0.95799999999999996"/>
    <n v="1.9"/>
    <n v="23"/>
    <n v="1.26"/>
    <n v="16"/>
    <n v="1"/>
    <s v="2015-04-08"/>
    <s v="2017-02-16"/>
    <n v="1149.8399999999999"/>
    <s v="Silver"/>
  </r>
  <r>
    <x v="3968"/>
    <x v="2"/>
    <s v="Puerto Rico"/>
    <n v="8"/>
    <n v="10273.81"/>
    <n v="223.34"/>
    <n v="-905.42"/>
    <n v="0.71699999999999997"/>
    <n v="1.1000000000000001"/>
    <n v="33"/>
    <n v="2.94"/>
    <n v="5"/>
    <n v="0"/>
    <s v="2015-02-19"/>
    <s v="2017-08-21"/>
    <n v="2680.08"/>
    <s v="Gold"/>
  </r>
  <r>
    <x v="3969"/>
    <x v="0"/>
    <s v="EE. UU."/>
    <n v="5"/>
    <n v="7464.71"/>
    <n v="196.44"/>
    <n v="683.71"/>
    <n v="0.78900000000000003"/>
    <n v="1.1000000000000001"/>
    <n v="36"/>
    <n v="1.39"/>
    <n v="18"/>
    <n v="1"/>
    <s v="2016-02-07"/>
    <s v="2017-05-06"/>
    <n v="1473.3"/>
    <s v="Silver"/>
  </r>
  <r>
    <x v="3970"/>
    <x v="2"/>
    <s v="EE. UU."/>
    <n v="5"/>
    <n v="7929.39"/>
    <n v="293.68"/>
    <n v="1164.67"/>
    <n v="0.85199999999999998"/>
    <n v="1.4"/>
    <n v="23"/>
    <n v="1.3"/>
    <n v="8"/>
    <n v="1"/>
    <s v="2015-08-31"/>
    <s v="2017-06-20"/>
    <n v="2202.6"/>
    <s v="Gold"/>
  </r>
  <r>
    <x v="3971"/>
    <x v="2"/>
    <s v="Puerto Rico"/>
    <n v="3"/>
    <n v="7314.72"/>
    <n v="208.99"/>
    <n v="-3570.69"/>
    <n v="1"/>
    <n v="1.3"/>
    <n v="34"/>
    <n v="2.88"/>
    <n v="5"/>
    <n v="0"/>
    <s v="2016-08-13"/>
    <s v="2017-08-30"/>
    <n v="940.46"/>
    <s v="Silver"/>
  </r>
  <r>
    <x v="3972"/>
    <x v="2"/>
    <s v="EE. UU."/>
    <n v="5"/>
    <n v="7914.7"/>
    <n v="155.19"/>
    <n v="611.9"/>
    <n v="0.41199999999999998"/>
    <n v="1.3"/>
    <n v="46"/>
    <n v="2.89"/>
    <n v="5"/>
    <n v="0"/>
    <s v="2015-12-28"/>
    <s v="2017-09-18"/>
    <n v="1163.93"/>
    <s v="Silver"/>
  </r>
  <r>
    <x v="3973"/>
    <x v="0"/>
    <s v="Puerto Rico"/>
    <n v="7"/>
    <n v="14958.32"/>
    <n v="233.72"/>
    <n v="1018.43"/>
    <n v="0.85899999999999999"/>
    <n v="1.3"/>
    <n v="55"/>
    <n v="1.38"/>
    <n v="24"/>
    <n v="1"/>
    <s v="2015-07-30"/>
    <s v="2017-01-19"/>
    <n v="2454.06"/>
    <s v="Gold"/>
  </r>
  <r>
    <x v="3974"/>
    <x v="0"/>
    <s v="EE. UU."/>
    <n v="6"/>
    <n v="5651.15"/>
    <n v="141.28"/>
    <n v="1242.79"/>
    <n v="0.8"/>
    <n v="1.5"/>
    <n v="32"/>
    <n v="1.47"/>
    <n v="7"/>
    <n v="1"/>
    <s v="2015-03-20"/>
    <s v="2016-12-28"/>
    <n v="1271.52"/>
    <s v="Silver"/>
  </r>
  <r>
    <x v="3975"/>
    <x v="0"/>
    <s v="EE. UU."/>
    <n v="4"/>
    <n v="2647.67"/>
    <n v="176.51"/>
    <n v="655.72"/>
    <n v="0.46700000000000003"/>
    <n v="0.7"/>
    <n v="7"/>
    <n v="1.57"/>
    <n v="0"/>
    <n v="1"/>
    <s v="2015-05-20"/>
    <s v="2016-06-15"/>
    <n v="1059.06"/>
    <s v="Silver"/>
  </r>
  <r>
    <x v="3976"/>
    <x v="0"/>
    <s v="Puerto Rico"/>
    <n v="8"/>
    <n v="9420.75"/>
    <n v="184.72"/>
    <n v="2208.0700000000002"/>
    <n v="0.76500000000000001"/>
    <n v="1"/>
    <n v="43"/>
    <n v="1.49"/>
    <n v="23"/>
    <n v="1"/>
    <s v="2015-04-10"/>
    <s v="2017-03-15"/>
    <n v="2216.64"/>
    <s v="Gold"/>
  </r>
  <r>
    <x v="3977"/>
    <x v="0"/>
    <s v="EE. UU."/>
    <n v="5"/>
    <n v="3258.53"/>
    <n v="181.03"/>
    <n v="449.26"/>
    <n v="0.16700000000000001"/>
    <n v="-0.8"/>
    <n v="5"/>
    <n v="2.4"/>
    <n v="3"/>
    <n v="1"/>
    <s v="2015-07-29"/>
    <s v="2017-02-20"/>
    <n v="1357.72"/>
    <s v="Silver"/>
  </r>
  <r>
    <x v="3978"/>
    <x v="0"/>
    <s v="EE. UU."/>
    <n v="4"/>
    <n v="3029.68"/>
    <n v="168.32"/>
    <n v="-1096.47"/>
    <n v="0.72199999999999998"/>
    <n v="0.9"/>
    <n v="13"/>
    <n v="2.23"/>
    <n v="5"/>
    <n v="1"/>
    <s v="2015-02-13"/>
    <s v="2017-02-10"/>
    <n v="1009.92"/>
    <s v="Silver"/>
  </r>
  <r>
    <x v="3979"/>
    <x v="0"/>
    <s v="Puerto Rico"/>
    <n v="7"/>
    <n v="3363.48"/>
    <n v="160.16999999999999"/>
    <n v="439.35"/>
    <n v="0.61899999999999999"/>
    <n v="0.9"/>
    <n v="19"/>
    <n v="3.47"/>
    <n v="0"/>
    <n v="0"/>
    <s v="2015-12-16"/>
    <s v="2017-08-25"/>
    <n v="1681.78"/>
    <s v="Silver"/>
  </r>
  <r>
    <x v="3980"/>
    <x v="0"/>
    <s v="EE. UU."/>
    <n v="4"/>
    <n v="6994.3"/>
    <n v="249.8"/>
    <n v="996.57"/>
    <n v="0.92900000000000005"/>
    <n v="0.9"/>
    <n v="25"/>
    <n v="1.4"/>
    <n v="10"/>
    <n v="1"/>
    <s v="2015-07-03"/>
    <s v="2016-02-24"/>
    <n v="1498.8"/>
    <s v="Silver"/>
  </r>
  <r>
    <x v="3981"/>
    <x v="0"/>
    <s v="EE. UU."/>
    <n v="4"/>
    <n v="3089.45"/>
    <n v="220.68"/>
    <n v="303.89"/>
    <n v="0.42899999999999999"/>
    <n v="0.4"/>
    <n v="10"/>
    <n v="3.8"/>
    <n v="0"/>
    <n v="0"/>
    <s v="2015-07-30"/>
    <s v="2017-09-13"/>
    <n v="1324.08"/>
    <s v="Silver"/>
  </r>
  <r>
    <x v="3982"/>
    <x v="0"/>
    <s v="EE. UU."/>
    <n v="9"/>
    <n v="25567.11"/>
    <n v="250.66"/>
    <n v="5222.99"/>
    <n v="0.98"/>
    <n v="1.9"/>
    <n v="100"/>
    <n v="2.4900000000000002"/>
    <n v="24"/>
    <n v="0"/>
    <s v="2015-03-28"/>
    <s v="2017-08-20"/>
    <n v="3383.91"/>
    <s v="Gold"/>
  </r>
  <r>
    <x v="3983"/>
    <x v="0"/>
    <s v="EE. UU."/>
    <n v="3"/>
    <n v="3643.43"/>
    <n v="173.5"/>
    <n v="820.36"/>
    <n v="1"/>
    <n v="1.4"/>
    <n v="21"/>
    <n v="1.71"/>
    <n v="15"/>
    <n v="1"/>
    <s v="2015-02-10"/>
    <s v="2016-08-07"/>
    <n v="780.75"/>
    <s v="Silver"/>
  </r>
  <r>
    <x v="3984"/>
    <x v="2"/>
    <s v="Puerto Rico"/>
    <n v="1"/>
    <n v="299.99"/>
    <n v="150"/>
    <n v="108.57"/>
    <n v="0"/>
    <n v="-2"/>
    <n v="0"/>
    <n v="1.83"/>
    <n v="0"/>
    <n v="0"/>
    <s v="2016-09-08"/>
    <s v="2016-09-08"/>
    <n v="225"/>
    <s v="Bronze"/>
  </r>
  <r>
    <x v="3985"/>
    <x v="2"/>
    <s v="EE. UU."/>
    <n v="7"/>
    <n v="7229"/>
    <n v="190.24"/>
    <n v="-86.67"/>
    <n v="0.73699999999999999"/>
    <n v="1.2"/>
    <n v="32"/>
    <n v="3.13"/>
    <n v="0"/>
    <n v="0"/>
    <s v="2015-10-14"/>
    <s v="2017-09-15"/>
    <n v="1997.52"/>
    <s v="Silver"/>
  </r>
  <r>
    <x v="3986"/>
    <x v="2"/>
    <s v="Puerto Rico"/>
    <n v="5"/>
    <n v="4189.43"/>
    <n v="209.47"/>
    <n v="669.45"/>
    <n v="0.3"/>
    <n v="-0.4"/>
    <n v="10"/>
    <n v="3.3"/>
    <n v="0"/>
    <n v="0"/>
    <s v="2015-02-17"/>
    <s v="2017-08-17"/>
    <n v="1571.02"/>
    <s v="Silver"/>
  </r>
  <r>
    <x v="3987"/>
    <x v="2"/>
    <s v="EE. UU."/>
    <n v="3"/>
    <n v="2099.89"/>
    <n v="299.98"/>
    <n v="737.22"/>
    <n v="0.85699999999999998"/>
    <n v="1.6"/>
    <n v="6"/>
    <n v="1.33"/>
    <n v="4"/>
    <n v="1"/>
    <s v="2015-11-09"/>
    <s v="2017-04-28"/>
    <n v="1349.91"/>
    <s v="Silver"/>
  </r>
  <r>
    <x v="3988"/>
    <x v="1"/>
    <s v="Puerto Rico"/>
    <n v="6"/>
    <n v="9583.82"/>
    <n v="171.14"/>
    <n v="-457.68"/>
    <n v="0.83899999999999997"/>
    <n v="1.1000000000000001"/>
    <n v="47"/>
    <n v="1.26"/>
    <n v="31"/>
    <n v="1"/>
    <s v="2015-07-14"/>
    <s v="2017-03-11"/>
    <n v="1540.26"/>
    <s v="Silver"/>
  </r>
  <r>
    <x v="3989"/>
    <x v="2"/>
    <s v="EE. UU."/>
    <n v="5"/>
    <n v="7223.41"/>
    <n v="176.18"/>
    <n v="342.68"/>
    <n v="0.73199999999999998"/>
    <n v="0.7"/>
    <n v="35"/>
    <n v="1.1399999999999999"/>
    <n v="20"/>
    <n v="1"/>
    <s v="2015-02-14"/>
    <s v="2015-12-29"/>
    <n v="1321.35"/>
    <s v="Silver"/>
  </r>
  <r>
    <x v="3990"/>
    <x v="0"/>
    <s v="EE. UU."/>
    <n v="6"/>
    <n v="2715.54"/>
    <n v="159.74"/>
    <n v="576.85"/>
    <n v="0.52900000000000003"/>
    <n v="1.6"/>
    <n v="12"/>
    <n v="1.17"/>
    <n v="6"/>
    <n v="1"/>
    <s v="2015-02-18"/>
    <s v="2017-04-10"/>
    <n v="1437.66"/>
    <s v="Silver"/>
  </r>
  <r>
    <x v="3991"/>
    <x v="1"/>
    <s v="Puerto Rico"/>
    <n v="4"/>
    <n v="1639.71"/>
    <n v="126.13"/>
    <n v="-27.03"/>
    <n v="0.69199999999999995"/>
    <n v="2.5"/>
    <n v="9"/>
    <n v="1.33"/>
    <n v="9"/>
    <n v="1"/>
    <s v="2015-03-07"/>
    <s v="2017-03-27"/>
    <n v="756.78"/>
    <s v="Silver"/>
  </r>
  <r>
    <x v="3992"/>
    <x v="1"/>
    <s v="EE. UU."/>
    <n v="3"/>
    <n v="3729.81"/>
    <n v="310.82"/>
    <n v="771.76"/>
    <n v="0.33300000000000002"/>
    <n v="0.1"/>
    <n v="4"/>
    <n v="2"/>
    <n v="0"/>
    <n v="0"/>
    <s v="2015-09-13"/>
    <s v="2017-08-27"/>
    <n v="1398.69"/>
    <s v="Silver"/>
  </r>
  <r>
    <x v="3993"/>
    <x v="0"/>
    <s v="Puerto Rico"/>
    <n v="7"/>
    <n v="8038.88"/>
    <n v="167.48"/>
    <n v="1881.28"/>
    <n v="0.91700000000000004"/>
    <n v="2.1"/>
    <n v="48"/>
    <n v="1.46"/>
    <n v="25"/>
    <n v="1"/>
    <s v="2015-01-31"/>
    <s v="2017-06-24"/>
    <n v="1758.54"/>
    <s v="Silver"/>
  </r>
  <r>
    <x v="3994"/>
    <x v="0"/>
    <s v="EE. UU."/>
    <n v="5"/>
    <n v="9668.91"/>
    <n v="210.19"/>
    <n v="-484.71"/>
    <n v="0.95699999999999996"/>
    <n v="2.2999999999999998"/>
    <n v="43"/>
    <n v="1.35"/>
    <n v="9"/>
    <n v="1"/>
    <s v="2015-09-07"/>
    <s v="2017-05-19"/>
    <n v="1576.43"/>
    <s v="Silver"/>
  </r>
  <r>
    <x v="3995"/>
    <x v="0"/>
    <s v="EE. UU."/>
    <n v="6"/>
    <n v="4935.3599999999997"/>
    <n v="154.22999999999999"/>
    <n v="912.38"/>
    <n v="0.875"/>
    <n v="0.6"/>
    <n v="27"/>
    <n v="2.19"/>
    <n v="11"/>
    <n v="0"/>
    <s v="2015-10-09"/>
    <s v="2017-09-16"/>
    <n v="1388.07"/>
    <s v="Silver"/>
  </r>
  <r>
    <x v="3996"/>
    <x v="0"/>
    <s v="EE. UU."/>
    <n v="2"/>
    <n v="659.96"/>
    <n v="219.99"/>
    <n v="-222.51"/>
    <n v="0.66700000000000004"/>
    <n v="0.7"/>
    <n v="2"/>
    <n v="1"/>
    <n v="2"/>
    <n v="1"/>
    <s v="2015-03-12"/>
    <s v="2016-06-07"/>
    <n v="659.97"/>
    <s v="Silver"/>
  </r>
  <r>
    <x v="3997"/>
    <x v="0"/>
    <s v="Puerto Rico"/>
    <n v="2"/>
    <n v="3629.42"/>
    <n v="164.97"/>
    <n v="649.88"/>
    <n v="1"/>
    <n v="1"/>
    <n v="22"/>
    <n v="3.27"/>
    <n v="4"/>
    <n v="0"/>
    <s v="2015-05-08"/>
    <s v="2017-08-16"/>
    <n v="494.91"/>
    <s v="Bronze"/>
  </r>
  <r>
    <x v="3998"/>
    <x v="0"/>
    <s v="EE. UU."/>
    <n v="9"/>
    <n v="6969.31"/>
    <n v="217.79"/>
    <n v="1801.74"/>
    <n v="0.84399999999999997"/>
    <n v="1.1000000000000001"/>
    <n v="26"/>
    <n v="1.27"/>
    <n v="19"/>
    <n v="1"/>
    <s v="2015-01-13"/>
    <s v="2017-07-23"/>
    <n v="2940.16"/>
    <s v="Gold"/>
  </r>
  <r>
    <x v="3999"/>
    <x v="0"/>
    <s v="EE. UU."/>
    <n v="6"/>
    <n v="3467.45"/>
    <n v="138.69999999999999"/>
    <n v="416.17"/>
    <n v="0.8"/>
    <n v="0.5"/>
    <n v="18"/>
    <n v="1.22"/>
    <n v="13"/>
    <n v="1"/>
    <s v="2015-06-26"/>
    <s v="2016-12-28"/>
    <n v="1248.3"/>
    <s v="Silver"/>
  </r>
  <r>
    <x v="4000"/>
    <x v="2"/>
    <s v="EE. UU."/>
    <n v="7"/>
    <n v="12318.98"/>
    <n v="219.98"/>
    <n v="1329.35"/>
    <n v="0.96399999999999997"/>
    <n v="1.3"/>
    <n v="54"/>
    <n v="1.8"/>
    <n v="20"/>
    <n v="1"/>
    <s v="2015-01-22"/>
    <s v="2017-07-20"/>
    <n v="2309.79"/>
    <s v="Gold"/>
  </r>
  <r>
    <x v="4001"/>
    <x v="0"/>
    <s v="EE. UU."/>
    <n v="6"/>
    <n v="1409.84"/>
    <n v="176.23"/>
    <n v="355.04"/>
    <n v="0.25"/>
    <n v="0"/>
    <n v="2"/>
    <n v="1.5"/>
    <n v="1"/>
    <n v="1"/>
    <s v="2015-01-20"/>
    <s v="2016-12-13"/>
    <n v="1586.07"/>
    <s v="Silver"/>
  </r>
  <r>
    <x v="4002"/>
    <x v="0"/>
    <s v="Puerto Rico"/>
    <n v="3"/>
    <n v="899.96"/>
    <n v="224.99"/>
    <n v="-230.22"/>
    <n v="0.75"/>
    <n v="1.8"/>
    <n v="3"/>
    <n v="1.67"/>
    <n v="0"/>
    <n v="1"/>
    <s v="2015-02-13"/>
    <s v="2017-01-05"/>
    <n v="1012.46"/>
    <s v="Silver"/>
  </r>
  <r>
    <x v="4003"/>
    <x v="1"/>
    <s v="EE. UU."/>
    <n v="4"/>
    <n v="4449.68"/>
    <n v="193.46"/>
    <n v="-1451.57"/>
    <n v="0.435"/>
    <n v="0.4"/>
    <n v="20"/>
    <n v="1.55"/>
    <n v="3"/>
    <n v="1"/>
    <s v="2015-01-29"/>
    <s v="2017-03-13"/>
    <n v="1160.76"/>
    <s v="Silver"/>
  </r>
  <r>
    <x v="4004"/>
    <x v="0"/>
    <s v="EE. UU."/>
    <n v="7"/>
    <n v="11539.05"/>
    <n v="245.51"/>
    <n v="858.31"/>
    <n v="0.42599999999999999"/>
    <n v="0.1"/>
    <n v="42"/>
    <n v="2.95"/>
    <n v="2"/>
    <n v="0"/>
    <s v="2015-01-17"/>
    <s v="2017-09-14"/>
    <n v="2577.86"/>
    <s v="Gold"/>
  </r>
  <r>
    <x v="4005"/>
    <x v="0"/>
    <s v="Puerto Rico"/>
    <n v="9"/>
    <n v="9205.0499999999993"/>
    <n v="200.11"/>
    <n v="2039.92"/>
    <n v="0.23899999999999999"/>
    <n v="0.8"/>
    <n v="37"/>
    <n v="1.62"/>
    <n v="11"/>
    <n v="1"/>
    <s v="2015-03-17"/>
    <s v="2017-07-16"/>
    <n v="2701.49"/>
    <s v="Gold"/>
  </r>
  <r>
    <x v="4006"/>
    <x v="0"/>
    <s v="EE. UU."/>
    <n v="5"/>
    <n v="4046.7"/>
    <n v="149.88"/>
    <n v="404.04"/>
    <n v="0.81499999999999995"/>
    <n v="1.1000000000000001"/>
    <n v="22"/>
    <n v="2.77"/>
    <n v="5"/>
    <n v="0"/>
    <s v="2016-06-06"/>
    <s v="2017-08-27"/>
    <n v="1124.0999999999999"/>
    <s v="Silver"/>
  </r>
  <r>
    <x v="4007"/>
    <x v="0"/>
    <s v="Puerto Rico"/>
    <n v="5"/>
    <n v="6069.25"/>
    <n v="151.72999999999999"/>
    <n v="894.82"/>
    <n v="0.97499999999999998"/>
    <n v="1.4"/>
    <n v="39"/>
    <n v="2.92"/>
    <n v="0"/>
    <n v="0"/>
    <s v="2015-08-14"/>
    <s v="2017-08-29"/>
    <n v="1137.97"/>
    <s v="Silver"/>
  </r>
  <r>
    <x v="4008"/>
    <x v="0"/>
    <s v="EE. UU."/>
    <n v="4"/>
    <n v="4199.7299999999996"/>
    <n v="247.04"/>
    <n v="420.22"/>
    <n v="1"/>
    <n v="1.2"/>
    <n v="15"/>
    <n v="1.33"/>
    <n v="7"/>
    <n v="1"/>
    <s v="2016-01-15"/>
    <s v="2017-02-17"/>
    <n v="1482.24"/>
    <s v="Silver"/>
  </r>
  <r>
    <x v="4009"/>
    <x v="0"/>
    <s v="Puerto Rico"/>
    <n v="3"/>
    <n v="6969.13"/>
    <n v="248.9"/>
    <n v="1802.79"/>
    <n v="0.85699999999999998"/>
    <n v="0.6"/>
    <n v="24"/>
    <n v="1.29"/>
    <n v="7"/>
    <n v="1"/>
    <s v="2015-02-13"/>
    <s v="2016-10-27"/>
    <n v="1120.05"/>
    <s v="Silver"/>
  </r>
  <r>
    <x v="4010"/>
    <x v="0"/>
    <s v="EE. UU."/>
    <n v="6"/>
    <n v="8629.16"/>
    <n v="215.73"/>
    <n v="2489.58"/>
    <n v="0.8"/>
    <n v="0.7"/>
    <n v="36"/>
    <n v="1.33"/>
    <n v="20"/>
    <n v="1"/>
    <s v="2015-03-16"/>
    <s v="2017-03-21"/>
    <n v="1941.57"/>
    <s v="Silver"/>
  </r>
  <r>
    <x v="4011"/>
    <x v="2"/>
    <s v="Puerto Rico"/>
    <n v="2"/>
    <n v="4249.42"/>
    <n v="169.98"/>
    <n v="-508.75"/>
    <n v="0.8"/>
    <n v="1.4"/>
    <n v="20"/>
    <n v="1.5"/>
    <n v="15"/>
    <n v="1"/>
    <s v="2015-10-09"/>
    <s v="2017-05-17"/>
    <n v="509.94"/>
    <s v="Silver"/>
  </r>
  <r>
    <x v="4012"/>
    <x v="2"/>
    <s v="EE. UU."/>
    <n v="2"/>
    <n v="549.96"/>
    <n v="183.32"/>
    <n v="156.5"/>
    <n v="1"/>
    <n v="1.3"/>
    <n v="1"/>
    <n v="2"/>
    <n v="0"/>
    <n v="1"/>
    <s v="2015-02-16"/>
    <s v="2016-12-19"/>
    <n v="549.96"/>
    <s v="Silver"/>
  </r>
  <r>
    <x v="4013"/>
    <x v="2"/>
    <s v="Puerto Rico"/>
    <n v="6"/>
    <n v="3419.74"/>
    <n v="227.98"/>
    <n v="544.17999999999995"/>
    <n v="0.66700000000000004"/>
    <n v="0.9"/>
    <n v="11"/>
    <n v="1.91"/>
    <n v="4"/>
    <n v="1"/>
    <s v="2015-02-25"/>
    <s v="2017-03-19"/>
    <n v="2051.8200000000002"/>
    <s v="Gold"/>
  </r>
  <r>
    <x v="4014"/>
    <x v="1"/>
    <s v="EE. UU."/>
    <n v="5"/>
    <n v="2209.7199999999998"/>
    <n v="184.14"/>
    <n v="99.86"/>
    <n v="0.5"/>
    <n v="0.4"/>
    <n v="12"/>
    <n v="1.42"/>
    <n v="11"/>
    <n v="1"/>
    <s v="2015-10-31"/>
    <s v="2017-04-06"/>
    <n v="1381.05"/>
    <s v="Silver"/>
  </r>
  <r>
    <x v="4015"/>
    <x v="1"/>
    <s v="EE. UU."/>
    <n v="3"/>
    <n v="4874.57"/>
    <n v="203.11"/>
    <n v="724.41"/>
    <n v="1"/>
    <n v="1"/>
    <n v="24"/>
    <n v="1.21"/>
    <n v="12"/>
    <n v="1"/>
    <s v="2016-04-25"/>
    <s v="2017-01-26"/>
    <n v="914"/>
    <s v="Silver"/>
  </r>
  <r>
    <x v="4016"/>
    <x v="1"/>
    <s v="Puerto Rico"/>
    <n v="5"/>
    <n v="2869.71"/>
    <n v="204.98"/>
    <n v="474.43"/>
    <n v="0.214"/>
    <n v="0.2"/>
    <n v="13"/>
    <n v="1.46"/>
    <n v="5"/>
    <n v="1"/>
    <s v="2015-07-10"/>
    <s v="2017-06-13"/>
    <n v="1537.35"/>
    <s v="Silver"/>
  </r>
  <r>
    <x v="4017"/>
    <x v="2"/>
    <s v="EE. UU."/>
    <n v="4"/>
    <n v="6543.23"/>
    <n v="172.19"/>
    <n v="946.45"/>
    <n v="0.97399999999999998"/>
    <n v="0.9"/>
    <n v="37"/>
    <n v="1.3"/>
    <n v="26"/>
    <n v="1"/>
    <s v="2016-06-02"/>
    <s v="2017-05-09"/>
    <n v="1033.1400000000001"/>
    <s v="Silver"/>
  </r>
  <r>
    <x v="4018"/>
    <x v="0"/>
    <s v="EE. UU."/>
    <n v="2"/>
    <n v="1199.9000000000001"/>
    <n v="171.41"/>
    <n v="-137.08000000000001"/>
    <n v="0.57099999999999995"/>
    <n v="1.4"/>
    <n v="4"/>
    <n v="1"/>
    <n v="4"/>
    <n v="1"/>
    <s v="2016-06-01"/>
    <s v="2016-11-29"/>
    <n v="514.23"/>
    <s v="Silver"/>
  </r>
  <r>
    <x v="4019"/>
    <x v="0"/>
    <s v="Puerto Rico"/>
    <n v="8"/>
    <n v="10788.96"/>
    <n v="234.54"/>
    <n v="1359.41"/>
    <n v="0.82599999999999996"/>
    <n v="0.7"/>
    <n v="37"/>
    <n v="1.43"/>
    <n v="24"/>
    <n v="1"/>
    <s v="2015-05-14"/>
    <s v="2017-07-23"/>
    <n v="2814.48"/>
    <s v="Gold"/>
  </r>
  <r>
    <x v="4020"/>
    <x v="0"/>
    <s v="EE. UU."/>
    <n v="3"/>
    <n v="1264.8699999999999"/>
    <n v="66.569999999999993"/>
    <n v="223.42"/>
    <n v="0.84199999999999997"/>
    <n v="3.4"/>
    <n v="16"/>
    <n v="2.5"/>
    <n v="8"/>
    <n v="1"/>
    <s v="2016-05-02"/>
    <s v="2017-03-26"/>
    <n v="299.56"/>
    <s v="Bronze"/>
  </r>
  <r>
    <x v="4021"/>
    <x v="0"/>
    <s v="Puerto Rico"/>
    <n v="3"/>
    <n v="4251.72"/>
    <n v="236.21"/>
    <n v="-655.17999999999995"/>
    <n v="0.66700000000000004"/>
    <n v="0.7"/>
    <n v="18"/>
    <n v="1.5"/>
    <n v="12"/>
    <n v="1"/>
    <s v="2016-05-05"/>
    <s v="2017-06-13"/>
    <n v="1062.94"/>
    <s v="Silver"/>
  </r>
  <r>
    <x v="4022"/>
    <x v="2"/>
    <s v="EE. UU."/>
    <n v="7"/>
    <n v="7684.36"/>
    <n v="174.64"/>
    <n v="-1245.95"/>
    <n v="0.68200000000000005"/>
    <n v="0.6"/>
    <n v="35"/>
    <n v="1.4"/>
    <n v="22"/>
    <n v="1"/>
    <s v="2015-01-22"/>
    <s v="2017-05-28"/>
    <n v="1833.72"/>
    <s v="Silver"/>
  </r>
  <r>
    <x v="4023"/>
    <x v="0"/>
    <s v="Puerto Rico"/>
    <n v="5"/>
    <n v="3644.38"/>
    <n v="145.78"/>
    <n v="744.42"/>
    <n v="0.76"/>
    <n v="0.5"/>
    <n v="20"/>
    <n v="1.2"/>
    <n v="8"/>
    <n v="1"/>
    <s v="2015-05-28"/>
    <s v="2017-04-17"/>
    <n v="1093.3499999999999"/>
    <s v="Silver"/>
  </r>
  <r>
    <x v="4024"/>
    <x v="0"/>
    <s v="EE. UU."/>
    <n v="4"/>
    <n v="7474.03"/>
    <n v="249.13"/>
    <n v="1986.95"/>
    <n v="1"/>
    <n v="1.9"/>
    <n v="28"/>
    <n v="3"/>
    <n v="4"/>
    <n v="0"/>
    <s v="2015-02-09"/>
    <s v="2017-08-06"/>
    <n v="1494.78"/>
    <s v="Silver"/>
  </r>
  <r>
    <x v="4025"/>
    <x v="2"/>
    <s v="Puerto Rico"/>
    <n v="4"/>
    <n v="3129.61"/>
    <n v="184.09"/>
    <n v="581.5"/>
    <n v="0.47099999999999997"/>
    <n v="0.8"/>
    <n v="14"/>
    <n v="1.71"/>
    <n v="4"/>
    <n v="1"/>
    <s v="2015-03-13"/>
    <s v="2017-04-09"/>
    <n v="1104.54"/>
    <s v="Silver"/>
  </r>
  <r>
    <x v="4026"/>
    <x v="0"/>
    <s v="EE. UU."/>
    <n v="7"/>
    <n v="9162.99"/>
    <n v="190.9"/>
    <n v="637.52"/>
    <n v="0.81299999999999994"/>
    <n v="1.3"/>
    <n v="39"/>
    <n v="3.23"/>
    <n v="6"/>
    <n v="0"/>
    <s v="2015-03-27"/>
    <s v="2017-08-27"/>
    <n v="2004.45"/>
    <s v="Gold"/>
  </r>
  <r>
    <x v="4027"/>
    <x v="0"/>
    <s v="EE. UU."/>
    <n v="8"/>
    <n v="6109.44"/>
    <n v="203.65"/>
    <n v="-1618.79"/>
    <n v="0.83299999999999996"/>
    <n v="1.6"/>
    <n v="23"/>
    <n v="1.17"/>
    <n v="21"/>
    <n v="1"/>
    <s v="2015-02-17"/>
    <s v="2016-09-07"/>
    <n v="2443.8000000000002"/>
    <s v="Gold"/>
  </r>
  <r>
    <x v="4028"/>
    <x v="0"/>
    <s v="Puerto Rico"/>
    <n v="5"/>
    <n v="4149.45"/>
    <n v="188.61"/>
    <n v="1268.73"/>
    <n v="0.81799999999999995"/>
    <n v="0.6"/>
    <n v="16"/>
    <n v="1"/>
    <n v="0"/>
    <n v="1"/>
    <s v="2015-06-28"/>
    <s v="2016-12-14"/>
    <n v="1414.58"/>
    <s v="Silver"/>
  </r>
  <r>
    <x v="4029"/>
    <x v="2"/>
    <s v="EE. UU."/>
    <n v="4"/>
    <n v="4149.54"/>
    <n v="207.48"/>
    <n v="10.93"/>
    <n v="0.65"/>
    <n v="1.3"/>
    <n v="18"/>
    <n v="2.78"/>
    <n v="5"/>
    <n v="0"/>
    <s v="2015-03-30"/>
    <s v="2017-09-15"/>
    <n v="1244.8800000000001"/>
    <s v="Silver"/>
  </r>
  <r>
    <x v="4030"/>
    <x v="2"/>
    <s v="EE. UU."/>
    <n v="5"/>
    <n v="6389.35"/>
    <n v="212.98"/>
    <n v="867.64"/>
    <n v="0.86699999999999999"/>
    <n v="0.8"/>
    <n v="25"/>
    <n v="2.48"/>
    <n v="10"/>
    <n v="0"/>
    <s v="2015-06-17"/>
    <s v="2017-08-09"/>
    <n v="1597.35"/>
    <s v="Silver"/>
  </r>
  <r>
    <x v="4031"/>
    <x v="2"/>
    <s v="Puerto Rico"/>
    <n v="3"/>
    <n v="4339.33"/>
    <n v="216.97"/>
    <n v="809.14"/>
    <n v="0.8"/>
    <n v="1.3"/>
    <n v="20"/>
    <n v="1.6"/>
    <n v="10"/>
    <n v="0"/>
    <s v="2016-08-31"/>
    <s v="2017-08-24"/>
    <n v="976.36"/>
    <s v="Silver"/>
  </r>
  <r>
    <x v="4032"/>
    <x v="2"/>
    <s v="EE. UU."/>
    <n v="5"/>
    <n v="6214.26"/>
    <n v="200.46"/>
    <n v="235.13"/>
    <n v="0.71"/>
    <n v="0.9"/>
    <n v="22"/>
    <n v="3.68"/>
    <n v="0"/>
    <n v="0"/>
    <s v="2015-04-01"/>
    <s v="2017-08-10"/>
    <n v="1503.45"/>
    <s v="Silver"/>
  </r>
  <r>
    <x v="4033"/>
    <x v="2"/>
    <s v="Puerto Rico"/>
    <n v="2"/>
    <n v="2289.69"/>
    <n v="228.97"/>
    <n v="327.19"/>
    <n v="0.9"/>
    <n v="0.8"/>
    <n v="9"/>
    <n v="2.33"/>
    <n v="6"/>
    <n v="1"/>
    <s v="2016-09-13"/>
    <s v="2017-02-09"/>
    <n v="686.91"/>
    <s v="Silver"/>
  </r>
  <r>
    <x v="4034"/>
    <x v="2"/>
    <s v="EE. UU."/>
    <n v="3"/>
    <n v="1689.78"/>
    <n v="187.75"/>
    <n v="58.51"/>
    <n v="0.33300000000000002"/>
    <n v="0.7"/>
    <n v="6"/>
    <n v="2.5"/>
    <n v="3"/>
    <n v="0"/>
    <s v="2016-11-01"/>
    <s v="2017-09-03"/>
    <n v="844.88"/>
    <s v="Silver"/>
  </r>
  <r>
    <x v="4035"/>
    <x v="0"/>
    <s v="Puerto Rico"/>
    <n v="1"/>
    <n v="1219.94"/>
    <n v="243.99"/>
    <n v="225.88"/>
    <n v="1"/>
    <n v="1"/>
    <n v="5"/>
    <n v="2"/>
    <n v="5"/>
    <n v="1"/>
    <s v="2016-12-20"/>
    <s v="2016-12-20"/>
    <n v="365.98"/>
    <s v="Bronze"/>
  </r>
  <r>
    <x v="4036"/>
    <x v="0"/>
    <s v="Puerto Rico"/>
    <n v="2"/>
    <n v="3159.67"/>
    <n v="243.05"/>
    <n v="815.33"/>
    <n v="1"/>
    <n v="2"/>
    <n v="12"/>
    <n v="1.67"/>
    <n v="8"/>
    <n v="1"/>
    <s v="2015-05-08"/>
    <s v="2017-04-14"/>
    <n v="729.15"/>
    <s v="Silver"/>
  </r>
  <r>
    <x v="4037"/>
    <x v="0"/>
    <s v="EE. UU."/>
    <n v="4"/>
    <n v="11329.15"/>
    <n v="276.32"/>
    <n v="-4924.37"/>
    <n v="0.90200000000000002"/>
    <n v="1.2"/>
    <n v="41"/>
    <n v="3.27"/>
    <n v="0"/>
    <n v="0"/>
    <s v="2016-07-01"/>
    <s v="2017-09-30"/>
    <n v="1657.92"/>
    <s v="Silver"/>
  </r>
  <r>
    <x v="4038"/>
    <x v="0"/>
    <s v="Puerto Rico"/>
    <n v="7"/>
    <n v="2829.67"/>
    <n v="188.64"/>
    <n v="862.21"/>
    <n v="0.73299999999999998"/>
    <n v="0.9"/>
    <n v="10"/>
    <n v="1.7"/>
    <n v="3"/>
    <n v="1"/>
    <s v="2015-03-02"/>
    <s v="2017-06-14"/>
    <n v="1980.72"/>
    <s v="Silver"/>
  </r>
  <r>
    <x v="4039"/>
    <x v="0"/>
    <s v="EE. UU."/>
    <n v="7"/>
    <n v="13208.85"/>
    <n v="188.7"/>
    <n v="574.94000000000005"/>
    <n v="0.97099999999999997"/>
    <n v="1.3"/>
    <n v="68"/>
    <n v="1.46"/>
    <n v="34"/>
    <n v="1"/>
    <s v="2015-04-20"/>
    <s v="2017-06-02"/>
    <n v="1981.35"/>
    <s v="Silver"/>
  </r>
  <r>
    <x v="4040"/>
    <x v="0"/>
    <s v="Puerto Rico"/>
    <n v="6"/>
    <n v="7987.84"/>
    <n v="145.22999999999999"/>
    <n v="2124.91"/>
    <n v="0.94499999999999995"/>
    <n v="1.9"/>
    <n v="52"/>
    <n v="1.46"/>
    <n v="8"/>
    <n v="1"/>
    <s v="2015-05-21"/>
    <s v="2016-08-13"/>
    <n v="1307.07"/>
    <s v="Silver"/>
  </r>
  <r>
    <x v="4041"/>
    <x v="0"/>
    <s v="EE. UU."/>
    <n v="5"/>
    <n v="6328.64"/>
    <n v="180.82"/>
    <n v="1404.52"/>
    <n v="0.68600000000000005"/>
    <n v="0.8"/>
    <n v="29"/>
    <n v="1.76"/>
    <n v="17"/>
    <n v="1"/>
    <s v="2015-12-12"/>
    <s v="2017-04-30"/>
    <n v="1356.15"/>
    <s v="Silver"/>
  </r>
  <r>
    <x v="4042"/>
    <x v="2"/>
    <s v="Puerto Rico"/>
    <n v="4"/>
    <n v="4889.43"/>
    <n v="232.83"/>
    <n v="1039.6600000000001"/>
    <n v="0.81"/>
    <n v="1.2"/>
    <n v="17"/>
    <n v="1.24"/>
    <n v="12"/>
    <n v="1"/>
    <s v="2015-03-09"/>
    <s v="2017-04-11"/>
    <n v="1396.98"/>
    <s v="Silver"/>
  </r>
  <r>
    <x v="4043"/>
    <x v="2"/>
    <s v="EE. UU."/>
    <n v="5"/>
    <n v="1863.81"/>
    <n v="155.32"/>
    <n v="259.81"/>
    <n v="0.91700000000000004"/>
    <n v="0.8"/>
    <n v="11"/>
    <n v="1.0900000000000001"/>
    <n v="3"/>
    <n v="1"/>
    <s v="2015-09-09"/>
    <s v="2017-08-02"/>
    <n v="1164.9000000000001"/>
    <s v="Silver"/>
  </r>
  <r>
    <x v="4044"/>
    <x v="2"/>
    <s v="Puerto Rico"/>
    <n v="4"/>
    <n v="3069.69"/>
    <n v="236.13"/>
    <n v="592.66999999999996"/>
    <n v="0.308"/>
    <n v="-0.2"/>
    <n v="4"/>
    <n v="1.5"/>
    <n v="2"/>
    <n v="1"/>
    <s v="2016-01-17"/>
    <s v="2017-04-17"/>
    <n v="1416.78"/>
    <s v="Silver"/>
  </r>
  <r>
    <x v="4045"/>
    <x v="2"/>
    <s v="EE. UU."/>
    <n v="2"/>
    <n v="4159.71"/>
    <n v="218.93"/>
    <n v="816.51"/>
    <n v="1"/>
    <n v="1"/>
    <n v="19"/>
    <n v="1.47"/>
    <n v="7"/>
    <n v="1"/>
    <s v="2016-05-11"/>
    <s v="2017-05-29"/>
    <n v="656.79"/>
    <s v="Silver"/>
  </r>
  <r>
    <x v="4046"/>
    <x v="2"/>
    <s v="Puerto Rico"/>
    <n v="3"/>
    <n v="4544.3900000000003"/>
    <n v="197.58"/>
    <n v="675.88"/>
    <n v="0.65200000000000002"/>
    <n v="1.6"/>
    <n v="15"/>
    <n v="1.67"/>
    <n v="10"/>
    <n v="1"/>
    <s v="2015-07-10"/>
    <s v="2016-07-17"/>
    <n v="889.11"/>
    <s v="Silver"/>
  </r>
  <r>
    <x v="4047"/>
    <x v="1"/>
    <s v="EE. UU."/>
    <n v="1"/>
    <n v="249.9"/>
    <n v="249.9"/>
    <n v="54.37"/>
    <n v="1"/>
    <n v="2"/>
    <n v="0"/>
    <n v="1.83"/>
    <n v="0"/>
    <n v="0"/>
    <s v="2016-08-15"/>
    <s v="2016-08-15"/>
    <n v="374.85"/>
    <s v="Bronze"/>
  </r>
  <r>
    <x v="4048"/>
    <x v="1"/>
    <s v="EE. UU."/>
    <n v="3"/>
    <n v="5359.5"/>
    <n v="214.38"/>
    <n v="1545.98"/>
    <n v="1"/>
    <n v="1.8"/>
    <n v="25"/>
    <n v="2.04"/>
    <n v="23"/>
    <n v="1"/>
    <s v="2015-11-21"/>
    <s v="2016-05-30"/>
    <n v="964.71"/>
    <s v="Silver"/>
  </r>
  <r>
    <x v="4049"/>
    <x v="2"/>
    <s v="Puerto Rico"/>
    <n v="3"/>
    <n v="11869.14"/>
    <n v="304.33999999999997"/>
    <n v="1307.1199999999999"/>
    <n v="0.89700000000000002"/>
    <n v="2.2000000000000002"/>
    <n v="35"/>
    <n v="3"/>
    <n v="0"/>
    <n v="0"/>
    <s v="2015-03-03"/>
    <s v="2017-10-01"/>
    <n v="1369.53"/>
    <s v="Silver"/>
  </r>
  <r>
    <x v="4050"/>
    <x v="0"/>
    <s v="EE. UU."/>
    <n v="6"/>
    <n v="11908.83"/>
    <n v="212.66"/>
    <n v="2392.4499999999998"/>
    <n v="0.92900000000000005"/>
    <n v="1.3"/>
    <n v="52"/>
    <n v="1.48"/>
    <n v="33"/>
    <n v="1"/>
    <s v="2015-02-23"/>
    <s v="2017-01-07"/>
    <n v="1913.94"/>
    <s v="Silver"/>
  </r>
  <r>
    <x v="4051"/>
    <x v="0"/>
    <s v="EE. UU."/>
    <n v="3"/>
    <n v="3099.71"/>
    <n v="182.34"/>
    <n v="352.6"/>
    <n v="0.11799999999999999"/>
    <n v="-1.1000000000000001"/>
    <n v="12"/>
    <n v="1.33"/>
    <n v="12"/>
    <n v="1"/>
    <s v="2015-10-25"/>
    <s v="2017-01-28"/>
    <n v="820.53"/>
    <s v="Silver"/>
  </r>
  <r>
    <x v="4052"/>
    <x v="0"/>
    <s v="Puerto Rico"/>
    <n v="3"/>
    <n v="2875.68"/>
    <n v="205.41"/>
    <n v="563.34"/>
    <n v="0"/>
    <n v="-1.4"/>
    <n v="10"/>
    <n v="1"/>
    <n v="5"/>
    <n v="1"/>
    <s v="2015-07-10"/>
    <s v="2016-01-09"/>
    <n v="924.34"/>
    <s v="Silver"/>
  </r>
  <r>
    <x v="4053"/>
    <x v="0"/>
    <s v="EE. UU."/>
    <n v="4"/>
    <n v="4341.55"/>
    <n v="155.06"/>
    <n v="671.39"/>
    <n v="0.85699999999999998"/>
    <n v="1.1000000000000001"/>
    <n v="24"/>
    <n v="2.17"/>
    <n v="9"/>
    <n v="0"/>
    <s v="2015-04-20"/>
    <s v="2017-08-08"/>
    <n v="930.36"/>
    <s v="Silver"/>
  </r>
  <r>
    <x v="4054"/>
    <x v="0"/>
    <s v="EE. UU."/>
    <n v="4"/>
    <n v="3074.55"/>
    <n v="219.61"/>
    <n v="-27.99"/>
    <n v="0"/>
    <n v="-1.4"/>
    <n v="0"/>
    <n v="1.83"/>
    <n v="0"/>
    <n v="0"/>
    <s v="2016-01-21"/>
    <s v="2017-06-16"/>
    <n v="1317.66"/>
    <s v="Silver"/>
  </r>
  <r>
    <x v="4055"/>
    <x v="0"/>
    <s v="Puerto Rico"/>
    <n v="2"/>
    <n v="2629.49"/>
    <n v="187.82"/>
    <n v="-151.35"/>
    <n v="0.64300000000000002"/>
    <n v="1.6"/>
    <n v="9"/>
    <n v="2"/>
    <n v="6"/>
    <n v="1"/>
    <s v="2015-06-29"/>
    <s v="2017-02-17"/>
    <n v="563.46"/>
    <s v="Silver"/>
  </r>
  <r>
    <x v="4056"/>
    <x v="0"/>
    <s v="EE. UU."/>
    <n v="4"/>
    <n v="5129.54"/>
    <n v="197.29"/>
    <n v="289.99"/>
    <n v="0.88500000000000001"/>
    <n v="3.2"/>
    <n v="23"/>
    <n v="1.3"/>
    <n v="16"/>
    <n v="1"/>
    <s v="2015-09-19"/>
    <s v="2017-03-24"/>
    <n v="1183.74"/>
    <s v="Silver"/>
  </r>
  <r>
    <x v="4057"/>
    <x v="0"/>
    <s v="EE. UU."/>
    <n v="3"/>
    <n v="3969.6"/>
    <n v="165.4"/>
    <n v="-547.65"/>
    <n v="0.875"/>
    <n v="0.8"/>
    <n v="21"/>
    <n v="1.71"/>
    <n v="11"/>
    <n v="1"/>
    <s v="2015-10-21"/>
    <s v="2017-04-20"/>
    <n v="744.3"/>
    <s v="Silver"/>
  </r>
  <r>
    <x v="4058"/>
    <x v="0"/>
    <s v="Puerto Rico"/>
    <n v="4"/>
    <n v="2054.75"/>
    <n v="136.97999999999999"/>
    <n v="723.1"/>
    <n v="0.66700000000000004"/>
    <n v="0.8"/>
    <n v="9"/>
    <n v="1.33"/>
    <n v="9"/>
    <n v="1"/>
    <s v="2016-08-11"/>
    <s v="2017-03-31"/>
    <n v="821.88"/>
    <s v="Silver"/>
  </r>
  <r>
    <x v="4059"/>
    <x v="1"/>
    <s v="EE. UU."/>
    <n v="6"/>
    <n v="4139.5200000000004"/>
    <n v="206.98"/>
    <n v="558.91"/>
    <n v="0.7"/>
    <n v="0.7"/>
    <n v="14"/>
    <n v="2.14"/>
    <n v="0"/>
    <n v="0"/>
    <s v="2015-02-18"/>
    <s v="2017-09-05"/>
    <n v="1862.82"/>
    <s v="Silver"/>
  </r>
  <r>
    <x v="4060"/>
    <x v="0"/>
    <s v="Puerto Rico"/>
    <n v="5"/>
    <n v="9929.2999999999993"/>
    <n v="180.53"/>
    <n v="2330.7800000000002"/>
    <n v="0.81799999999999995"/>
    <n v="1.6"/>
    <n v="45"/>
    <n v="1.44"/>
    <n v="25"/>
    <n v="1"/>
    <s v="2015-01-18"/>
    <s v="2017-03-03"/>
    <n v="1353.98"/>
    <s v="Silver"/>
  </r>
  <r>
    <x v="4061"/>
    <x v="0"/>
    <s v="EE. UU."/>
    <n v="5"/>
    <n v="5909.41"/>
    <n v="203.77"/>
    <n v="-1450.28"/>
    <n v="0.72399999999999998"/>
    <n v="0.3"/>
    <n v="28"/>
    <n v="1.36"/>
    <n v="25"/>
    <n v="1"/>
    <s v="2015-03-03"/>
    <s v="2016-05-12"/>
    <n v="1528.28"/>
    <s v="Silver"/>
  </r>
  <r>
    <x v="4062"/>
    <x v="0"/>
    <s v="EE. UU."/>
    <n v="2"/>
    <n v="2419.87"/>
    <n v="172.85"/>
    <n v="321.67"/>
    <n v="0"/>
    <n v="-0.4"/>
    <n v="9"/>
    <n v="1"/>
    <n v="6"/>
    <n v="1"/>
    <s v="2015-11-04"/>
    <s v="2016-05-18"/>
    <n v="518.54999999999995"/>
    <s v="Silver"/>
  </r>
  <r>
    <x v="4063"/>
    <x v="1"/>
    <s v="EE. UU."/>
    <n v="5"/>
    <n v="7708.92"/>
    <n v="233.6"/>
    <n v="1400.62"/>
    <n v="1"/>
    <n v="1.1000000000000001"/>
    <n v="33"/>
    <n v="3.12"/>
    <n v="1"/>
    <n v="0"/>
    <s v="2015-04-27"/>
    <s v="2017-08-14"/>
    <n v="1752"/>
    <s v="Silver"/>
  </r>
  <r>
    <x v="4064"/>
    <x v="0"/>
    <s v="EE. UU."/>
    <n v="4"/>
    <n v="4923.58"/>
    <n v="196.94"/>
    <n v="984.24"/>
    <n v="0.76"/>
    <n v="2.1"/>
    <n v="19"/>
    <n v="1.79"/>
    <n v="4"/>
    <n v="1"/>
    <s v="2015-03-31"/>
    <s v="2017-07-11"/>
    <n v="1181.6400000000001"/>
    <s v="Silver"/>
  </r>
  <r>
    <x v="4065"/>
    <x v="0"/>
    <s v="Puerto Rico"/>
    <n v="5"/>
    <n v="9123.73"/>
    <n v="202.75"/>
    <n v="2211.2600000000002"/>
    <n v="0.82199999999999995"/>
    <n v="1.5"/>
    <n v="40"/>
    <n v="1.3"/>
    <n v="24"/>
    <n v="1"/>
    <s v="2015-07-14"/>
    <s v="2017-04-09"/>
    <n v="1520.62"/>
    <s v="Silver"/>
  </r>
  <r>
    <x v="4066"/>
    <x v="0"/>
    <s v="EE. UU."/>
    <n v="5"/>
    <n v="10084.040000000001"/>
    <n v="180.07"/>
    <n v="1053.8900000000001"/>
    <n v="0.875"/>
    <n v="0.7"/>
    <n v="49"/>
    <n v="1.2"/>
    <n v="36"/>
    <n v="1"/>
    <s v="2015-03-10"/>
    <s v="2016-09-13"/>
    <n v="1350.52"/>
    <s v="Silver"/>
  </r>
  <r>
    <x v="4067"/>
    <x v="0"/>
    <s v="EE. UU."/>
    <n v="5"/>
    <n v="15704.61"/>
    <n v="257.45"/>
    <n v="2641.37"/>
    <n v="0.98399999999999999"/>
    <n v="1.1000000000000001"/>
    <n v="60"/>
    <n v="1.47"/>
    <n v="36"/>
    <n v="1"/>
    <s v="2015-08-29"/>
    <s v="2017-05-03"/>
    <n v="1930.88"/>
    <s v="Silver"/>
  </r>
  <r>
    <x v="4068"/>
    <x v="0"/>
    <s v="Puerto Rico"/>
    <n v="3"/>
    <n v="4589.5"/>
    <n v="254.97"/>
    <n v="1068.26"/>
    <n v="0.72199999999999998"/>
    <n v="1.2"/>
    <n v="13"/>
    <n v="1.46"/>
    <n v="12"/>
    <n v="1"/>
    <s v="2015-03-16"/>
    <s v="2016-07-13"/>
    <n v="1147.3599999999999"/>
    <s v="Silver"/>
  </r>
  <r>
    <x v="4069"/>
    <x v="1"/>
    <s v="EE. UU."/>
    <n v="9"/>
    <n v="8665.0300000000007"/>
    <n v="192.56"/>
    <n v="-1251.55"/>
    <n v="0.8"/>
    <n v="1.3"/>
    <n v="36"/>
    <n v="1.92"/>
    <n v="17"/>
    <n v="1"/>
    <s v="2015-05-30"/>
    <s v="2016-08-18"/>
    <n v="2599.56"/>
    <s v="Gold"/>
  </r>
  <r>
    <x v="4070"/>
    <x v="1"/>
    <s v="EE. UU."/>
    <n v="3"/>
    <n v="6639.02"/>
    <n v="207.47"/>
    <n v="1897.53"/>
    <n v="0.875"/>
    <n v="0.9"/>
    <n v="28"/>
    <n v="1.57"/>
    <n v="16"/>
    <n v="1"/>
    <s v="2015-02-24"/>
    <s v="2016-12-13"/>
    <n v="933.62"/>
    <s v="Silver"/>
  </r>
  <r>
    <x v="4071"/>
    <x v="1"/>
    <s v="Puerto Rico"/>
    <n v="2"/>
    <n v="1153.8399999999999"/>
    <n v="128.19999999999999"/>
    <n v="347.38"/>
    <n v="0.111"/>
    <n v="0.1"/>
    <n v="8"/>
    <n v="1.5"/>
    <n v="0"/>
    <n v="1"/>
    <s v="2015-12-22"/>
    <s v="2016-09-08"/>
    <n v="384.6"/>
    <s v="Bronze"/>
  </r>
  <r>
    <x v="4072"/>
    <x v="0"/>
    <s v="EE. UU."/>
    <n v="5"/>
    <n v="3494.6"/>
    <n v="166.41"/>
    <n v="-193.93"/>
    <n v="1"/>
    <n v="2.2000000000000002"/>
    <n v="21"/>
    <n v="1.71"/>
    <n v="15"/>
    <n v="1"/>
    <s v="2015-04-18"/>
    <s v="2017-07-18"/>
    <n v="1248.07"/>
    <s v="Silver"/>
  </r>
  <r>
    <x v="4073"/>
    <x v="0"/>
    <s v="EE. UU."/>
    <n v="6"/>
    <n v="6489.03"/>
    <n v="216.3"/>
    <n v="-71.98"/>
    <n v="0.46700000000000003"/>
    <n v="0.7"/>
    <n v="24"/>
    <n v="2.88"/>
    <n v="0"/>
    <n v="0"/>
    <s v="2015-05-18"/>
    <s v="2017-09-06"/>
    <n v="1946.7"/>
    <s v="Silver"/>
  </r>
  <r>
    <x v="4074"/>
    <x v="0"/>
    <s v="Puerto Rico"/>
    <n v="6"/>
    <n v="4404.92"/>
    <n v="200.22"/>
    <n v="1207.6099999999999"/>
    <n v="0.5"/>
    <n v="1"/>
    <n v="10"/>
    <n v="3.3"/>
    <n v="0"/>
    <n v="0"/>
    <s v="2016-09-08"/>
    <s v="2017-09-01"/>
    <n v="1801.98"/>
    <s v="Silver"/>
  </r>
  <r>
    <x v="4075"/>
    <x v="1"/>
    <s v="EE. UU."/>
    <n v="3"/>
    <n v="10169.41"/>
    <n v="236.5"/>
    <n v="-872.7"/>
    <n v="1"/>
    <n v="1"/>
    <n v="43"/>
    <n v="2.98"/>
    <n v="0"/>
    <n v="0"/>
    <s v="2015-04-03"/>
    <s v="2017-09-29"/>
    <n v="1064.25"/>
    <s v="Silver"/>
  </r>
  <r>
    <x v="4076"/>
    <x v="1"/>
    <s v="EE. UU."/>
    <n v="13"/>
    <n v="12353.36"/>
    <n v="181.67"/>
    <n v="825.32"/>
    <n v="0.79400000000000004"/>
    <n v="0.7"/>
    <n v="60"/>
    <n v="1.65"/>
    <n v="32"/>
    <n v="1"/>
    <s v="2015-01-25"/>
    <s v="2017-06-09"/>
    <n v="3542.56"/>
    <s v="Gold"/>
  </r>
  <r>
    <x v="4077"/>
    <x v="2"/>
    <s v="EE. UU."/>
    <n v="3"/>
    <n v="1069.82"/>
    <n v="133.72999999999999"/>
    <n v="198.72"/>
    <n v="0.5"/>
    <n v="0.3"/>
    <n v="4"/>
    <n v="3"/>
    <n v="0"/>
    <n v="0"/>
    <s v="2016-03-17"/>
    <s v="2017-08-24"/>
    <n v="601.78"/>
    <s v="Silver"/>
  </r>
  <r>
    <x v="4078"/>
    <x v="2"/>
    <s v="Puerto Rico"/>
    <n v="4"/>
    <n v="11219.17"/>
    <n v="215.75"/>
    <n v="2657.78"/>
    <n v="1"/>
    <n v="2.7"/>
    <n v="52"/>
    <n v="1.29"/>
    <n v="31"/>
    <n v="1"/>
    <s v="2015-04-22"/>
    <s v="2016-06-27"/>
    <n v="1294.5"/>
    <s v="Silver"/>
  </r>
  <r>
    <x v="4079"/>
    <x v="2"/>
    <s v="EE. UU."/>
    <n v="5"/>
    <n v="2778.73"/>
    <n v="185.25"/>
    <n v="385.53"/>
    <n v="0.33300000000000002"/>
    <n v="0.3"/>
    <n v="9"/>
    <n v="2"/>
    <n v="4"/>
    <n v="1"/>
    <s v="2015-02-25"/>
    <s v="2017-06-07"/>
    <n v="1389.38"/>
    <s v="Silver"/>
  </r>
  <r>
    <x v="4080"/>
    <x v="2"/>
    <s v="EE. UU."/>
    <n v="5"/>
    <n v="9388.4699999999993"/>
    <n v="234.71"/>
    <n v="882.47"/>
    <n v="1"/>
    <n v="1.6"/>
    <n v="40"/>
    <n v="2.98"/>
    <n v="0"/>
    <n v="0"/>
    <s v="2015-11-16"/>
    <s v="2017-08-09"/>
    <n v="1760.32"/>
    <s v="Silver"/>
  </r>
  <r>
    <x v="4081"/>
    <x v="0"/>
    <s v="Puerto Rico"/>
    <n v="6"/>
    <n v="14247.76"/>
    <n v="175.9"/>
    <n v="2296.08"/>
    <n v="0.91400000000000003"/>
    <n v="1.3"/>
    <n v="76"/>
    <n v="1.55"/>
    <n v="30"/>
    <n v="1"/>
    <s v="2015-03-31"/>
    <s v="2017-07-20"/>
    <n v="1583.1"/>
    <s v="Silver"/>
  </r>
  <r>
    <x v="4082"/>
    <x v="0"/>
    <s v="EE. UU."/>
    <n v="4"/>
    <n v="2585.77"/>
    <n v="215.48"/>
    <n v="417.91"/>
    <n v="0.16700000000000001"/>
    <n v="-0.8"/>
    <n v="2"/>
    <n v="3"/>
    <n v="0"/>
    <n v="1"/>
    <s v="2015-04-26"/>
    <s v="2017-05-26"/>
    <n v="1292.8800000000001"/>
    <s v="Silver"/>
  </r>
  <r>
    <x v="4083"/>
    <x v="0"/>
    <s v="EE. UU."/>
    <n v="2"/>
    <n v="3379.77"/>
    <n v="187.77"/>
    <n v="-214.4"/>
    <n v="1"/>
    <n v="3.3"/>
    <n v="18"/>
    <n v="1"/>
    <n v="7"/>
    <n v="1"/>
    <s v="2015-02-12"/>
    <s v="2015-11-11"/>
    <n v="563.30999999999995"/>
    <s v="Silver"/>
  </r>
  <r>
    <x v="4084"/>
    <x v="0"/>
    <s v="Puerto Rico"/>
    <n v="4"/>
    <n v="3409.71"/>
    <n v="213.11"/>
    <n v="842.15"/>
    <n v="0.438"/>
    <n v="0.4"/>
    <n v="11"/>
    <n v="1.45"/>
    <n v="2"/>
    <n v="1"/>
    <s v="2016-04-04"/>
    <s v="2017-06-27"/>
    <n v="1278.6600000000001"/>
    <s v="Silver"/>
  </r>
  <r>
    <x v="4085"/>
    <x v="0"/>
    <s v="EE. UU."/>
    <n v="1"/>
    <n v="1089.93"/>
    <n v="217.99"/>
    <n v="111.64"/>
    <n v="0"/>
    <n v="-1"/>
    <n v="0"/>
    <n v="1.83"/>
    <n v="0"/>
    <n v="0"/>
    <s v="2016-02-21"/>
    <s v="2016-02-21"/>
    <n v="326.98"/>
    <s v="Bronze"/>
  </r>
  <r>
    <x v="4086"/>
    <x v="0"/>
    <s v="Puerto Rico"/>
    <n v="6"/>
    <n v="11728.76"/>
    <n v="192.27"/>
    <n v="2147.58"/>
    <n v="0.93400000000000005"/>
    <n v="1.4"/>
    <n v="57"/>
    <n v="1.54"/>
    <n v="41"/>
    <n v="1"/>
    <s v="2015-04-07"/>
    <s v="2017-02-13"/>
    <n v="1730.43"/>
    <s v="Silver"/>
  </r>
  <r>
    <x v="4087"/>
    <x v="0"/>
    <s v="EE. UU."/>
    <n v="2"/>
    <n v="3569.39"/>
    <n v="123.08"/>
    <n v="487.68"/>
    <n v="1"/>
    <n v="1.7"/>
    <n v="29"/>
    <n v="2.69"/>
    <n v="5"/>
    <n v="0"/>
    <s v="2015-08-15"/>
    <s v="2017-08-10"/>
    <n v="369.24"/>
    <s v="Bronze"/>
  </r>
  <r>
    <x v="4088"/>
    <x v="0"/>
    <s v="Puerto Rico"/>
    <n v="6"/>
    <n v="5284.49"/>
    <n v="188.73"/>
    <n v="-122.54"/>
    <n v="0.14299999999999999"/>
    <n v="-0.2"/>
    <n v="14"/>
    <n v="2.57"/>
    <n v="0"/>
    <n v="0"/>
    <s v="2015-02-03"/>
    <s v="2017-08-11"/>
    <n v="1698.57"/>
    <s v="Silver"/>
  </r>
  <r>
    <x v="4089"/>
    <x v="0"/>
    <s v="EE. UU."/>
    <n v="1"/>
    <n v="2439.52"/>
    <n v="121.98"/>
    <n v="953.56"/>
    <n v="0"/>
    <n v="-1"/>
    <n v="20"/>
    <n v="1.5"/>
    <n v="10"/>
    <n v="1"/>
    <s v="2017-05-29"/>
    <s v="2017-05-29"/>
    <n v="182.97"/>
    <s v="Bronze"/>
  </r>
  <r>
    <x v="4090"/>
    <x v="1"/>
    <s v="EE. UU."/>
    <n v="2"/>
    <n v="1949.58"/>
    <n v="149.97"/>
    <n v="837.5"/>
    <n v="1"/>
    <n v="1"/>
    <n v="13"/>
    <n v="2"/>
    <n v="5"/>
    <n v="1"/>
    <s v="2015-01-15"/>
    <s v="2016-03-10"/>
    <n v="449.91"/>
    <s v="Bronze"/>
  </r>
  <r>
    <x v="4091"/>
    <x v="0"/>
    <s v="Puerto Rico"/>
    <n v="2"/>
    <n v="2949.83"/>
    <n v="245.82"/>
    <n v="1166.1600000000001"/>
    <n v="0.75"/>
    <n v="0.3"/>
    <n v="9"/>
    <n v="1.67"/>
    <n v="9"/>
    <n v="1"/>
    <s v="2015-06-18"/>
    <s v="2016-08-01"/>
    <n v="737.46"/>
    <s v="Silver"/>
  </r>
  <r>
    <x v="4092"/>
    <x v="0"/>
    <s v="Puerto Rico"/>
    <n v="5"/>
    <n v="10608.86"/>
    <n v="200.17"/>
    <n v="993.58"/>
    <n v="0.84899999999999998"/>
    <n v="2.1"/>
    <n v="50"/>
    <n v="2.5"/>
    <n v="10"/>
    <n v="0"/>
    <s v="2015-02-07"/>
    <s v="2017-09-20"/>
    <n v="1501.28"/>
    <s v="Silver"/>
  </r>
  <r>
    <x v="4093"/>
    <x v="0"/>
    <s v="EE. UU."/>
    <n v="7"/>
    <n v="13458.54"/>
    <n v="203.92"/>
    <n v="-910.98"/>
    <n v="0.89400000000000002"/>
    <n v="1"/>
    <n v="63"/>
    <n v="1.48"/>
    <n v="20"/>
    <n v="1"/>
    <s v="2015-05-23"/>
    <s v="2017-07-07"/>
    <n v="2141.16"/>
    <s v="Gold"/>
  </r>
  <r>
    <x v="4094"/>
    <x v="1"/>
    <s v="Puerto Rico"/>
    <n v="3"/>
    <n v="493.9"/>
    <n v="164.63"/>
    <n v="212"/>
    <n v="0.66700000000000004"/>
    <n v="0.3"/>
    <n v="2"/>
    <n v="1"/>
    <n v="0"/>
    <n v="1"/>
    <s v="2015-03-19"/>
    <s v="2017-04-01"/>
    <n v="740.84"/>
    <s v="Silver"/>
  </r>
  <r>
    <x v="4095"/>
    <x v="0"/>
    <s v="EE. UU."/>
    <n v="3"/>
    <n v="1075.8599999999999"/>
    <n v="179.31"/>
    <n v="230.97"/>
    <n v="0.33300000000000002"/>
    <n v="0.5"/>
    <n v="1"/>
    <n v="2"/>
    <n v="1"/>
    <n v="1"/>
    <s v="2015-10-29"/>
    <s v="2017-02-16"/>
    <n v="806.9"/>
    <s v="Silver"/>
  </r>
  <r>
    <x v="4096"/>
    <x v="0"/>
    <s v="Puerto Rico"/>
    <n v="6"/>
    <n v="5489.48"/>
    <n v="189.29"/>
    <n v="980.69"/>
    <n v="0.75900000000000001"/>
    <n v="0.8"/>
    <n v="25"/>
    <n v="2.56"/>
    <n v="7"/>
    <n v="0"/>
    <s v="2015-01-30"/>
    <s v="2017-08-18"/>
    <n v="1703.61"/>
    <s v="Silver"/>
  </r>
  <r>
    <x v="4097"/>
    <x v="0"/>
    <s v="EE. UU."/>
    <n v="6"/>
    <n v="9577.08"/>
    <n v="157"/>
    <n v="2785.43"/>
    <n v="0.59"/>
    <n v="1.1000000000000001"/>
    <n v="58"/>
    <n v="1.52"/>
    <n v="28"/>
    <n v="1"/>
    <s v="2015-01-09"/>
    <s v="2017-04-19"/>
    <n v="1413"/>
    <s v="Silver"/>
  </r>
  <r>
    <x v="4098"/>
    <x v="2"/>
    <s v="Puerto Rico"/>
    <n v="2"/>
    <n v="2149.79"/>
    <n v="307.11"/>
    <n v="574.95000000000005"/>
    <n v="0.28599999999999998"/>
    <n v="-1.1000000000000001"/>
    <n v="7"/>
    <n v="2.29"/>
    <n v="7"/>
    <n v="1"/>
    <s v="2015-03-29"/>
    <s v="2016-02-11"/>
    <n v="921.33"/>
    <s v="Silver"/>
  </r>
  <r>
    <x v="4099"/>
    <x v="2"/>
    <s v="EE. UU."/>
    <n v="5"/>
    <n v="4319.57"/>
    <n v="239.98"/>
    <n v="-97.46"/>
    <n v="0.27800000000000002"/>
    <n v="0.1"/>
    <n v="5"/>
    <n v="2.8"/>
    <n v="2"/>
    <n v="0"/>
    <s v="2015-02-05"/>
    <s v="2017-08-26"/>
    <n v="1799.85"/>
    <s v="Silver"/>
  </r>
  <r>
    <x v="4100"/>
    <x v="2"/>
    <s v="EE. UU."/>
    <n v="6"/>
    <n v="4499.49"/>
    <n v="224.97"/>
    <n v="410.21"/>
    <n v="0.15"/>
    <n v="-0.5"/>
    <n v="11"/>
    <n v="2.27"/>
    <n v="0"/>
    <n v="0"/>
    <s v="2015-11-07"/>
    <s v="2017-09-11"/>
    <n v="2024.73"/>
    <s v="Gold"/>
  </r>
  <r>
    <x v="4101"/>
    <x v="1"/>
    <s v="Puerto Rico"/>
    <n v="3"/>
    <n v="3315.7"/>
    <n v="221.05"/>
    <n v="1042.78"/>
    <n v="0.86699999999999999"/>
    <n v="1"/>
    <n v="13"/>
    <n v="1.46"/>
    <n v="11"/>
    <n v="1"/>
    <s v="2016-04-07"/>
    <s v="2017-05-16"/>
    <n v="994.73"/>
    <s v="Silver"/>
  </r>
  <r>
    <x v="4102"/>
    <x v="1"/>
    <s v="EE. UU."/>
    <n v="2"/>
    <n v="1789.92"/>
    <n v="162.72"/>
    <n v="632.26"/>
    <n v="0.81799999999999995"/>
    <n v="2.1"/>
    <n v="9"/>
    <n v="1.67"/>
    <n v="3"/>
    <n v="1"/>
    <s v="2015-10-27"/>
    <s v="2016-01-30"/>
    <n v="488.16"/>
    <s v="Bronze"/>
  </r>
  <r>
    <x v="4103"/>
    <x v="1"/>
    <s v="EE. UU."/>
    <n v="2"/>
    <n v="3559.44"/>
    <n v="169.5"/>
    <n v="651.44000000000005"/>
    <n v="0.76200000000000001"/>
    <n v="0.5"/>
    <n v="16"/>
    <n v="1.75"/>
    <n v="12"/>
    <n v="1"/>
    <s v="2016-11-07"/>
    <s v="2017-05-11"/>
    <n v="508.5"/>
    <s v="Silver"/>
  </r>
  <r>
    <x v="4104"/>
    <x v="1"/>
    <s v="Puerto Rico"/>
    <n v="5"/>
    <n v="11250.11"/>
    <n v="204.55"/>
    <n v="-870.44"/>
    <n v="1"/>
    <n v="1.5"/>
    <n v="54"/>
    <n v="1.46"/>
    <n v="37"/>
    <n v="1"/>
    <s v="2015-04-16"/>
    <s v="2017-06-08"/>
    <n v="1534.12"/>
    <s v="Silver"/>
  </r>
  <r>
    <x v="4105"/>
    <x v="0"/>
    <s v="EE. UU."/>
    <n v="3"/>
    <n v="6529.44"/>
    <n v="241.83"/>
    <n v="-110.77"/>
    <n v="0.96299999999999997"/>
    <n v="0.9"/>
    <n v="26"/>
    <n v="1.38"/>
    <n v="15"/>
    <n v="1"/>
    <s v="2015-09-09"/>
    <s v="2017-01-08"/>
    <n v="1088.24"/>
    <s v="Silver"/>
  </r>
  <r>
    <x v="4106"/>
    <x v="0"/>
    <s v="Puerto Rico"/>
    <n v="3"/>
    <n v="5599.7"/>
    <n v="399.98"/>
    <n v="-770.1"/>
    <n v="0.92900000000000005"/>
    <n v="1.1000000000000001"/>
    <n v="13"/>
    <n v="2"/>
    <n v="13"/>
    <n v="1"/>
    <s v="2015-11-01"/>
    <s v="2017-08-03"/>
    <n v="1799.91"/>
    <s v="Silver"/>
  </r>
  <r>
    <x v="4107"/>
    <x v="0"/>
    <s v="EE. UU."/>
    <n v="7"/>
    <n v="7792.31"/>
    <n v="185.53"/>
    <n v="295.37"/>
    <n v="0.83299999999999996"/>
    <n v="0.8"/>
    <n v="37"/>
    <n v="2.73"/>
    <n v="4"/>
    <n v="0"/>
    <s v="2015-09-11"/>
    <s v="2017-09-26"/>
    <n v="1948.06"/>
    <s v="Silver"/>
  </r>
  <r>
    <x v="4108"/>
    <x v="0"/>
    <s v="Puerto Rico"/>
    <n v="8"/>
    <n v="5709.08"/>
    <n v="167.91"/>
    <n v="1106.9000000000001"/>
    <n v="0.67600000000000005"/>
    <n v="0.6"/>
    <n v="30"/>
    <n v="1.33"/>
    <n v="21"/>
    <n v="1"/>
    <s v="2015-03-21"/>
    <s v="2017-07-04"/>
    <n v="2014.92"/>
    <s v="Gold"/>
  </r>
  <r>
    <x v="4109"/>
    <x v="0"/>
    <s v="EE. UU."/>
    <n v="5"/>
    <n v="10819.04"/>
    <n v="235.2"/>
    <n v="1028.76"/>
    <n v="0.60899999999999999"/>
    <n v="1.3"/>
    <n v="44"/>
    <n v="1.68"/>
    <n v="24"/>
    <n v="1"/>
    <s v="2015-04-04"/>
    <s v="2017-02-15"/>
    <n v="1764"/>
    <s v="Silver"/>
  </r>
  <r>
    <x v="4110"/>
    <x v="0"/>
    <s v="EE. UU."/>
    <n v="9"/>
    <n v="7205.37"/>
    <n v="248.46"/>
    <n v="664.17"/>
    <n v="0"/>
    <n v="-0.5"/>
    <n v="18"/>
    <n v="3.33"/>
    <n v="0"/>
    <n v="0"/>
    <s v="2015-01-26"/>
    <s v="2017-09-30"/>
    <n v="3354.21"/>
    <s v="Gold"/>
  </r>
  <r>
    <x v="4111"/>
    <x v="0"/>
    <s v="Puerto Rico"/>
    <n v="5"/>
    <n v="2360.8200000000002"/>
    <n v="124.25"/>
    <n v="396.47"/>
    <n v="0.94699999999999995"/>
    <n v="1.2"/>
    <n v="18"/>
    <n v="1.33"/>
    <n v="7"/>
    <n v="1"/>
    <s v="2015-01-14"/>
    <s v="2016-03-13"/>
    <n v="931.88"/>
    <s v="Silver"/>
  </r>
  <r>
    <x v="4112"/>
    <x v="0"/>
    <s v="EE. UU."/>
    <n v="4"/>
    <n v="2939.79"/>
    <n v="226.14"/>
    <n v="682.55"/>
    <n v="0.76900000000000002"/>
    <n v="0.3"/>
    <n v="8"/>
    <n v="3.5"/>
    <n v="0"/>
    <n v="0"/>
    <s v="2015-04-15"/>
    <s v="2017-09-10"/>
    <n v="1356.84"/>
    <s v="Silver"/>
  </r>
  <r>
    <x v="4113"/>
    <x v="0"/>
    <s v="EE. UU."/>
    <n v="7"/>
    <n v="10394.14"/>
    <n v="188.98"/>
    <n v="980.53"/>
    <n v="0.81799999999999995"/>
    <n v="1.3"/>
    <n v="45"/>
    <n v="1.6"/>
    <n v="24"/>
    <n v="1"/>
    <s v="2015-08-21"/>
    <s v="2016-07-14"/>
    <n v="1984.29"/>
    <s v="Silver"/>
  </r>
  <r>
    <x v="4114"/>
    <x v="0"/>
    <s v="Puerto Rico"/>
    <n v="4"/>
    <n v="3089.61"/>
    <n v="205.97"/>
    <n v="701.96"/>
    <n v="0.53300000000000003"/>
    <n v="1.8"/>
    <n v="8"/>
    <n v="2"/>
    <n v="8"/>
    <n v="1"/>
    <s v="2015-01-27"/>
    <s v="2016-07-08"/>
    <n v="1235.82"/>
    <s v="Silver"/>
  </r>
  <r>
    <x v="4115"/>
    <x v="1"/>
    <s v="EE. UU."/>
    <n v="2"/>
    <n v="1969.64"/>
    <n v="218.85"/>
    <n v="407.86"/>
    <n v="0.44400000000000001"/>
    <n v="0.8"/>
    <n v="4"/>
    <n v="1.5"/>
    <n v="2"/>
    <n v="1"/>
    <s v="2016-09-08"/>
    <s v="2016-11-11"/>
    <n v="656.55"/>
    <s v="Silver"/>
  </r>
  <r>
    <x v="4116"/>
    <x v="2"/>
    <s v="EE. UU."/>
    <n v="4"/>
    <n v="1187.5899999999999"/>
    <n v="169.66"/>
    <n v="262.12"/>
    <n v="0.57099999999999995"/>
    <n v="0.6"/>
    <n v="4"/>
    <n v="1.5"/>
    <n v="2"/>
    <n v="1"/>
    <s v="2016-08-09"/>
    <s v="2017-05-31"/>
    <n v="1017.96"/>
    <s v="Silver"/>
  </r>
  <r>
    <x v="4117"/>
    <x v="2"/>
    <s v="EE. UU."/>
    <n v="5"/>
    <n v="6534.23"/>
    <n v="192.18"/>
    <n v="1507.37"/>
    <n v="0.58799999999999997"/>
    <n v="-0.1"/>
    <n v="24"/>
    <n v="1.83"/>
    <n v="10"/>
    <n v="1"/>
    <s v="2015-09-17"/>
    <s v="2016-11-27"/>
    <n v="1441.35"/>
    <s v="Silver"/>
  </r>
  <r>
    <x v="4118"/>
    <x v="0"/>
    <s v="Puerto Rico"/>
    <n v="1"/>
    <n v="199.99"/>
    <n v="199.99"/>
    <n v="91.2"/>
    <n v="1"/>
    <n v="1"/>
    <n v="1"/>
    <n v="2"/>
    <n v="0"/>
    <n v="1"/>
    <s v="2016-04-24"/>
    <s v="2016-04-24"/>
    <n v="299.98"/>
    <s v="Bronze"/>
  </r>
  <r>
    <x v="4119"/>
    <x v="0"/>
    <s v="EE. UU."/>
    <n v="8"/>
    <n v="11988.69"/>
    <n v="214.08"/>
    <n v="715.99"/>
    <n v="0.85699999999999998"/>
    <n v="1.8"/>
    <n v="53"/>
    <n v="3.21"/>
    <n v="5"/>
    <n v="0"/>
    <s v="2015-02-08"/>
    <s v="2017-08-21"/>
    <n v="2568.96"/>
    <s v="Gold"/>
  </r>
  <r>
    <x v="4120"/>
    <x v="0"/>
    <s v="Puerto Rico"/>
    <n v="8"/>
    <n v="7187.13"/>
    <n v="175.3"/>
    <n v="-1343.16"/>
    <n v="0.80500000000000005"/>
    <n v="1"/>
    <n v="38"/>
    <n v="1.53"/>
    <n v="22"/>
    <n v="1"/>
    <s v="2015-07-29"/>
    <s v="2017-07-27"/>
    <n v="2103.6"/>
    <s v="Gold"/>
  </r>
  <r>
    <x v="4121"/>
    <x v="0"/>
    <s v="EE. UU."/>
    <n v="3"/>
    <n v="5289.29"/>
    <n v="176.31"/>
    <n v="836.47"/>
    <n v="1"/>
    <n v="1.3"/>
    <n v="30"/>
    <n v="3.53"/>
    <n v="5"/>
    <n v="0"/>
    <s v="2015-02-21"/>
    <s v="2017-08-29"/>
    <n v="793.4"/>
    <s v="Silver"/>
  </r>
  <r>
    <x v="4122"/>
    <x v="0"/>
    <s v="EE. UU."/>
    <n v="3"/>
    <n v="4113.63"/>
    <n v="228.54"/>
    <n v="1020.88"/>
    <n v="0.5"/>
    <n v="1.4"/>
    <n v="18"/>
    <n v="1.28"/>
    <n v="9"/>
    <n v="1"/>
    <s v="2015-02-12"/>
    <s v="2015-11-18"/>
    <n v="1028.43"/>
    <s v="Silver"/>
  </r>
  <r>
    <x v="4123"/>
    <x v="0"/>
    <s v="Puerto Rico"/>
    <n v="6"/>
    <n v="2582.65"/>
    <n v="161.41999999999999"/>
    <n v="-37.409999999999997"/>
    <n v="0.438"/>
    <n v="0.1"/>
    <n v="6"/>
    <n v="3.5"/>
    <n v="0"/>
    <n v="0"/>
    <s v="2015-02-05"/>
    <s v="2017-08-21"/>
    <n v="1452.78"/>
    <s v="Silver"/>
  </r>
  <r>
    <x v="4124"/>
    <x v="0"/>
    <s v="EE. UU."/>
    <n v="8"/>
    <n v="12044.68"/>
    <n v="191.19"/>
    <n v="-5.97"/>
    <n v="0.93700000000000006"/>
    <n v="1.3"/>
    <n v="59"/>
    <n v="2.61"/>
    <n v="9"/>
    <n v="0"/>
    <s v="2015-02-11"/>
    <s v="2017-09-16"/>
    <n v="2294.2800000000002"/>
    <s v="Gold"/>
  </r>
  <r>
    <x v="4125"/>
    <x v="0"/>
    <s v="EE. UU."/>
    <n v="2"/>
    <n v="1439.83"/>
    <n v="179.98"/>
    <n v="290.56"/>
    <n v="0"/>
    <n v="0"/>
    <n v="8"/>
    <n v="1"/>
    <n v="5"/>
    <n v="1"/>
    <s v="2015-11-25"/>
    <s v="2017-06-15"/>
    <n v="539.94000000000005"/>
    <s v="Silver"/>
  </r>
  <r>
    <x v="4126"/>
    <x v="0"/>
    <s v="Puerto Rico"/>
    <n v="4"/>
    <n v="4603.2299999999996"/>
    <n v="219.2"/>
    <n v="225.58"/>
    <n v="0.81"/>
    <n v="0.8"/>
    <n v="21"/>
    <n v="1.38"/>
    <n v="9"/>
    <n v="1"/>
    <s v="2015-08-15"/>
    <s v="2017-04-28"/>
    <n v="1315.2"/>
    <s v="Silver"/>
  </r>
  <r>
    <x v="4127"/>
    <x v="0"/>
    <s v="EE. UU."/>
    <n v="1"/>
    <n v="299.98"/>
    <n v="299.98"/>
    <n v="87.32"/>
    <n v="1"/>
    <n v="2"/>
    <n v="1"/>
    <n v="1"/>
    <n v="1"/>
    <n v="1"/>
    <s v="2015-08-23"/>
    <s v="2015-08-23"/>
    <n v="449.97"/>
    <s v="Bronze"/>
  </r>
  <r>
    <x v="4128"/>
    <x v="2"/>
    <s v="EE. UU."/>
    <n v="6"/>
    <n v="7169.17"/>
    <n v="174.86"/>
    <n v="825.19"/>
    <n v="0.95099999999999996"/>
    <n v="1.4"/>
    <n v="39"/>
    <n v="2.85"/>
    <n v="8"/>
    <n v="0"/>
    <s v="2015-10-05"/>
    <s v="2017-09-15"/>
    <n v="1573.74"/>
    <s v="Silver"/>
  </r>
  <r>
    <x v="4129"/>
    <x v="0"/>
    <s v="EE. UU."/>
    <n v="7"/>
    <n v="5334.31"/>
    <n v="183.94"/>
    <n v="1488.67"/>
    <n v="0.34499999999999997"/>
    <n v="-0.2"/>
    <n v="10"/>
    <n v="2.4"/>
    <n v="0"/>
    <n v="0"/>
    <s v="2015-02-25"/>
    <s v="2017-08-06"/>
    <n v="1931.37"/>
    <s v="Silver"/>
  </r>
  <r>
    <x v="4130"/>
    <x v="2"/>
    <s v="EE. UU."/>
    <n v="5"/>
    <n v="2693.67"/>
    <n v="168.35"/>
    <n v="361.92"/>
    <n v="0.68799999999999994"/>
    <n v="0.5"/>
    <n v="11"/>
    <n v="1.55"/>
    <n v="7"/>
    <n v="1"/>
    <s v="2015-01-10"/>
    <s v="2016-12-22"/>
    <n v="1262.6199999999999"/>
    <s v="Silver"/>
  </r>
  <r>
    <x v="4131"/>
    <x v="2"/>
    <s v="Puerto Rico"/>
    <n v="3"/>
    <n v="3079.72"/>
    <n v="219.98"/>
    <n v="995.81"/>
    <n v="0.71399999999999997"/>
    <n v="0.7"/>
    <n v="10"/>
    <n v="1"/>
    <n v="4"/>
    <n v="1"/>
    <s v="2015-01-05"/>
    <s v="2016-11-19"/>
    <n v="989.91"/>
    <s v="Silver"/>
  </r>
  <r>
    <x v="4132"/>
    <x v="2"/>
    <s v="EE. UU."/>
    <n v="4"/>
    <n v="6194.22"/>
    <n v="221.22"/>
    <n v="1445.87"/>
    <n v="0.28599999999999998"/>
    <n v="0.4"/>
    <n v="28"/>
    <n v="2.86"/>
    <n v="5"/>
    <n v="0"/>
    <s v="2015-01-23"/>
    <s v="2017-08-24"/>
    <n v="1327.32"/>
    <s v="Silver"/>
  </r>
  <r>
    <x v="4133"/>
    <x v="0"/>
    <s v="Puerto Rico"/>
    <n v="2"/>
    <n v="3479.65"/>
    <n v="193.31"/>
    <n v="585.78"/>
    <n v="0.88900000000000001"/>
    <n v="2.7"/>
    <n v="16"/>
    <n v="1.25"/>
    <n v="8"/>
    <n v="1"/>
    <s v="2016-06-07"/>
    <s v="2017-06-11"/>
    <n v="579.92999999999995"/>
    <s v="Silver"/>
  </r>
  <r>
    <x v="4134"/>
    <x v="0"/>
    <s v="EE. UU."/>
    <n v="3"/>
    <n v="5139.59"/>
    <n v="233.62"/>
    <n v="1461.18"/>
    <n v="0.95499999999999996"/>
    <n v="0.9"/>
    <n v="21"/>
    <n v="1.48"/>
    <n v="15"/>
    <n v="1"/>
    <s v="2015-02-04"/>
    <s v="2015-09-14"/>
    <n v="1051.29"/>
    <s v="Silver"/>
  </r>
  <r>
    <x v="4135"/>
    <x v="0"/>
    <s v="EE. UU."/>
    <n v="6"/>
    <n v="3339.56"/>
    <n v="208.72"/>
    <n v="503.81"/>
    <n v="0.188"/>
    <n v="-0.8"/>
    <n v="7"/>
    <n v="2.14"/>
    <n v="6"/>
    <n v="1"/>
    <s v="2015-09-21"/>
    <s v="2017-07-06"/>
    <n v="1878.48"/>
    <s v="Silver"/>
  </r>
  <r>
    <x v="4136"/>
    <x v="0"/>
    <s v="Puerto Rico"/>
    <n v="3"/>
    <n v="2420.66"/>
    <n v="220.06"/>
    <n v="685.21"/>
    <n v="0"/>
    <n v="-0.4"/>
    <n v="7"/>
    <n v="1.71"/>
    <n v="5"/>
    <n v="1"/>
    <s v="2015-11-30"/>
    <s v="2017-04-20"/>
    <n v="990.27"/>
    <s v="Silver"/>
  </r>
  <r>
    <x v="4137"/>
    <x v="2"/>
    <s v="EE. UU."/>
    <n v="8"/>
    <n v="6478.92"/>
    <n v="196.33"/>
    <n v="529.73"/>
    <n v="0.72699999999999998"/>
    <n v="0.6"/>
    <n v="23"/>
    <n v="1.0900000000000001"/>
    <n v="17"/>
    <n v="1"/>
    <s v="2015-05-17"/>
    <s v="2017-05-19"/>
    <n v="2355.96"/>
    <s v="Gold"/>
  </r>
  <r>
    <x v="4138"/>
    <x v="2"/>
    <s v="EE. UU."/>
    <n v="2"/>
    <n v="2329.62"/>
    <n v="258.85000000000002"/>
    <n v="337.7"/>
    <n v="0.44400000000000001"/>
    <n v="0.9"/>
    <n v="4"/>
    <n v="1"/>
    <n v="2"/>
    <n v="1"/>
    <s v="2015-01-06"/>
    <s v="2015-04-25"/>
    <n v="776.55"/>
    <s v="Silver"/>
  </r>
  <r>
    <x v="4139"/>
    <x v="2"/>
    <s v="Puerto Rico"/>
    <n v="3"/>
    <n v="4339.7"/>
    <n v="271.23"/>
    <n v="1124.49"/>
    <n v="0.56299999999999994"/>
    <n v="0.1"/>
    <n v="16"/>
    <n v="1.38"/>
    <n v="10"/>
    <n v="1"/>
    <s v="2015-02-27"/>
    <s v="2016-12-05"/>
    <n v="1220.54"/>
    <s v="Silver"/>
  </r>
  <r>
    <x v="4140"/>
    <x v="0"/>
    <s v="EE. UU."/>
    <n v="3"/>
    <n v="4919.7299999999996"/>
    <n v="196.79"/>
    <n v="377.31"/>
    <n v="0.8"/>
    <n v="0.5"/>
    <n v="24"/>
    <n v="1.21"/>
    <n v="14"/>
    <n v="1"/>
    <s v="2015-08-07"/>
    <s v="2017-07-19"/>
    <n v="885.56"/>
    <s v="Silver"/>
  </r>
  <r>
    <x v="4141"/>
    <x v="0"/>
    <s v="EE. UU."/>
    <n v="9"/>
    <n v="11916.75"/>
    <n v="212.8"/>
    <n v="872.87"/>
    <n v="0.375"/>
    <n v="0.9"/>
    <n v="45"/>
    <n v="1.44"/>
    <n v="17"/>
    <n v="1"/>
    <s v="2015-01-17"/>
    <s v="2016-12-02"/>
    <n v="2872.8"/>
    <s v="Gold"/>
  </r>
  <r>
    <x v="4142"/>
    <x v="2"/>
    <s v="Puerto Rico"/>
    <n v="3"/>
    <n v="4919.47"/>
    <n v="149.07"/>
    <n v="-31.85"/>
    <n v="0.93899999999999995"/>
    <n v="1.4"/>
    <n v="31"/>
    <n v="1.84"/>
    <n v="19"/>
    <n v="1"/>
    <s v="2015-08-29"/>
    <s v="2017-03-07"/>
    <n v="670.82"/>
    <s v="Silver"/>
  </r>
  <r>
    <x v="4143"/>
    <x v="0"/>
    <s v="EE. UU."/>
    <n v="4"/>
    <n v="2089.91"/>
    <n v="232.21"/>
    <n v="577.95000000000005"/>
    <n v="0"/>
    <n v="-0.8"/>
    <n v="1"/>
    <n v="1"/>
    <n v="0"/>
    <n v="1"/>
    <s v="2015-12-17"/>
    <s v="2016-08-05"/>
    <n v="1393.26"/>
    <s v="Silver"/>
  </r>
  <r>
    <x v="4144"/>
    <x v="0"/>
    <s v="EE. UU."/>
    <n v="1"/>
    <n v="839.9"/>
    <n v="167.98"/>
    <n v="270.08"/>
    <n v="0"/>
    <n v="0"/>
    <n v="5"/>
    <n v="1"/>
    <n v="0"/>
    <n v="1"/>
    <s v="2016-10-13"/>
    <s v="2016-10-13"/>
    <n v="251.97"/>
    <s v="Bronze"/>
  </r>
  <r>
    <x v="4145"/>
    <x v="0"/>
    <s v="EE. UU."/>
    <n v="4"/>
    <n v="2579.75"/>
    <n v="234.52"/>
    <n v="265.85000000000002"/>
    <n v="0.54500000000000004"/>
    <n v="0.6"/>
    <n v="5"/>
    <n v="2"/>
    <n v="2"/>
    <n v="1"/>
    <s v="2015-03-04"/>
    <s v="2017-04-18"/>
    <n v="1407.12"/>
    <s v="Silver"/>
  </r>
  <r>
    <x v="4146"/>
    <x v="0"/>
    <s v="Puerto Rico"/>
    <n v="7"/>
    <n v="12008.23"/>
    <n v="207.04"/>
    <n v="2435.2800000000002"/>
    <n v="0.879"/>
    <n v="1.3"/>
    <n v="51"/>
    <n v="2.4500000000000002"/>
    <n v="14"/>
    <n v="0"/>
    <s v="2015-01-13"/>
    <s v="2017-09-01"/>
    <n v="2173.92"/>
    <s v="Gold"/>
  </r>
  <r>
    <x v="4147"/>
    <x v="0"/>
    <s v="EE. UU."/>
    <n v="8"/>
    <n v="16833.52"/>
    <n v="240.48"/>
    <n v="262.76"/>
    <n v="0.95699999999999996"/>
    <n v="1.3"/>
    <n v="67"/>
    <n v="3.15"/>
    <n v="0"/>
    <n v="0"/>
    <s v="2015-08-08"/>
    <s v="2017-08-09"/>
    <n v="2885.76"/>
    <s v="Gold"/>
  </r>
  <r>
    <x v="4148"/>
    <x v="1"/>
    <s v="Puerto Rico"/>
    <n v="6"/>
    <n v="3289.66"/>
    <n v="205.6"/>
    <n v="-1678.12"/>
    <n v="6.3E-2"/>
    <n v="-0.1"/>
    <n v="8"/>
    <n v="1.75"/>
    <n v="8"/>
    <n v="1"/>
    <s v="2015-04-24"/>
    <s v="2017-05-27"/>
    <n v="1850.4"/>
    <s v="Silver"/>
  </r>
  <r>
    <x v="4149"/>
    <x v="0"/>
    <s v="EE. UU."/>
    <n v="3"/>
    <n v="3849.66"/>
    <n v="148.06"/>
    <n v="1075.76"/>
    <n v="1"/>
    <n v="2.8"/>
    <n v="26"/>
    <n v="1.46"/>
    <n v="16"/>
    <n v="1"/>
    <s v="2015-01-01"/>
    <s v="2016-01-30"/>
    <n v="666.27"/>
    <s v="Silver"/>
  </r>
  <r>
    <x v="4150"/>
    <x v="0"/>
    <s v="EE. UU."/>
    <n v="6"/>
    <n v="7944.28"/>
    <n v="264.81"/>
    <n v="1445.06"/>
    <n v="0.63300000000000001"/>
    <n v="0.4"/>
    <n v="28"/>
    <n v="1.36"/>
    <n v="8"/>
    <n v="1"/>
    <s v="2016-01-08"/>
    <s v="2017-03-31"/>
    <n v="2383.29"/>
    <s v="Gold"/>
  </r>
  <r>
    <x v="4151"/>
    <x v="0"/>
    <s v="Puerto Rico"/>
    <n v="10"/>
    <n v="8028.95"/>
    <n v="154.4"/>
    <n v="-1402.82"/>
    <n v="0.75"/>
    <n v="0.9"/>
    <n v="44"/>
    <n v="1.55"/>
    <n v="28"/>
    <n v="1"/>
    <s v="2015-03-10"/>
    <s v="2017-07-18"/>
    <n v="2316"/>
    <s v="Gold"/>
  </r>
  <r>
    <x v="4152"/>
    <x v="0"/>
    <s v="EE. UU."/>
    <n v="3"/>
    <n v="1739.88"/>
    <n v="193.32"/>
    <n v="181.08"/>
    <n v="0.33300000000000002"/>
    <n v="0.3"/>
    <n v="3"/>
    <n v="1"/>
    <n v="0"/>
    <n v="1"/>
    <s v="2016-09-10"/>
    <s v="2017-05-13"/>
    <n v="869.94"/>
    <s v="Silver"/>
  </r>
  <r>
    <x v="4153"/>
    <x v="0"/>
    <s v="EE. UU."/>
    <n v="7"/>
    <n v="5089.3999999999996"/>
    <n v="212.06"/>
    <n v="1367.73"/>
    <n v="0.29199999999999998"/>
    <n v="-0.1"/>
    <n v="18"/>
    <n v="3.22"/>
    <n v="3"/>
    <n v="0"/>
    <s v="2015-05-11"/>
    <s v="2017-08-06"/>
    <n v="2226.63"/>
    <s v="Gold"/>
  </r>
  <r>
    <x v="4154"/>
    <x v="0"/>
    <s v="Puerto Rico"/>
    <n v="6"/>
    <n v="5149.28"/>
    <n v="177.56"/>
    <n v="887.07"/>
    <n v="0.55200000000000005"/>
    <n v="-0.1"/>
    <n v="19"/>
    <n v="1.42"/>
    <n v="4"/>
    <n v="1"/>
    <s v="2015-08-05"/>
    <s v="2017-05-14"/>
    <n v="1598.04"/>
    <s v="Silver"/>
  </r>
  <r>
    <x v="4155"/>
    <x v="0"/>
    <s v="EE. UU."/>
    <n v="8"/>
    <n v="7084.09"/>
    <n v="172.78"/>
    <n v="1441.16"/>
    <n v="0.65900000000000003"/>
    <n v="1.2"/>
    <n v="34"/>
    <n v="2.59"/>
    <n v="15"/>
    <n v="0"/>
    <s v="2015-02-16"/>
    <s v="2017-09-09"/>
    <n v="2073.36"/>
    <s v="Gold"/>
  </r>
  <r>
    <x v="4156"/>
    <x v="0"/>
    <s v="EE. UU."/>
    <n v="7"/>
    <n v="5629.26"/>
    <n v="140.72999999999999"/>
    <n v="1851.69"/>
    <n v="0.82499999999999996"/>
    <n v="0.7"/>
    <n v="33"/>
    <n v="1.27"/>
    <n v="27"/>
    <n v="1"/>
    <s v="2015-09-04"/>
    <s v="2017-07-13"/>
    <n v="1477.66"/>
    <s v="Silver"/>
  </r>
  <r>
    <x v="4157"/>
    <x v="2"/>
    <s v="Puerto Rico"/>
    <n v="6"/>
    <n v="5581.37"/>
    <n v="192.46"/>
    <n v="1266.8"/>
    <n v="0.621"/>
    <n v="0.4"/>
    <n v="20"/>
    <n v="2.95"/>
    <n v="5"/>
    <n v="0"/>
    <s v="2015-05-01"/>
    <s v="2017-09-23"/>
    <n v="1732.14"/>
    <s v="Silver"/>
  </r>
  <r>
    <x v="4158"/>
    <x v="1"/>
    <s v="EE. UU."/>
    <n v="5"/>
    <n v="6090.77"/>
    <n v="138.43"/>
    <n v="912.37"/>
    <n v="0.93200000000000005"/>
    <n v="1.1000000000000001"/>
    <n v="44"/>
    <n v="1.55"/>
    <n v="28"/>
    <n v="1"/>
    <s v="2015-02-06"/>
    <s v="2017-07-22"/>
    <n v="1038.23"/>
    <s v="Silver"/>
  </r>
  <r>
    <x v="4159"/>
    <x v="2"/>
    <s v="EE. UU."/>
    <n v="7"/>
    <n v="9239.06"/>
    <n v="174.32"/>
    <n v="1139.55"/>
    <n v="0.69799999999999995"/>
    <n v="1.9"/>
    <n v="37"/>
    <n v="1.41"/>
    <n v="25"/>
    <n v="1"/>
    <s v="2015-01-04"/>
    <s v="2016-12-27"/>
    <n v="1830.36"/>
    <s v="Silver"/>
  </r>
  <r>
    <x v="4160"/>
    <x v="2"/>
    <s v="EE. UU."/>
    <n v="10"/>
    <n v="11349.55"/>
    <n v="169.4"/>
    <n v="2624.82"/>
    <n v="0.91"/>
    <n v="0.9"/>
    <n v="65"/>
    <n v="1.62"/>
    <n v="41"/>
    <n v="1"/>
    <s v="2015-01-21"/>
    <s v="2017-07-22"/>
    <n v="2541"/>
    <s v="Gold"/>
  </r>
  <r>
    <x v="4161"/>
    <x v="2"/>
    <s v="Puerto Rico"/>
    <n v="3"/>
    <n v="4489.74"/>
    <n v="249.43"/>
    <n v="721.74"/>
    <n v="0.72199999999999998"/>
    <n v="2.7"/>
    <n v="17"/>
    <n v="1.94"/>
    <n v="12"/>
    <n v="1"/>
    <s v="2016-02-21"/>
    <s v="2017-07-27"/>
    <n v="1122.44"/>
    <s v="Silver"/>
  </r>
  <r>
    <x v="4162"/>
    <x v="2"/>
    <s v="EE. UU."/>
    <n v="7"/>
    <n v="9928.61"/>
    <n v="198.57"/>
    <n v="2074.84"/>
    <n v="0.78"/>
    <n v="1.2"/>
    <n v="43"/>
    <n v="1.19"/>
    <n v="36"/>
    <n v="1"/>
    <s v="2015-01-19"/>
    <s v="2017-01-03"/>
    <n v="2084.98"/>
    <s v="Gold"/>
  </r>
  <r>
    <x v="4163"/>
    <x v="0"/>
    <s v="EE. UU."/>
    <n v="5"/>
    <n v="10023.959999999999"/>
    <n v="222.75"/>
    <n v="1509.18"/>
    <n v="0.33300000000000002"/>
    <n v="-0.8"/>
    <n v="43"/>
    <n v="1.4"/>
    <n v="12"/>
    <n v="1"/>
    <s v="2015-01-24"/>
    <s v="2017-06-04"/>
    <n v="1670.62"/>
    <s v="Silver"/>
  </r>
  <r>
    <x v="4164"/>
    <x v="2"/>
    <s v="Puerto Rico"/>
    <n v="1"/>
    <n v="2309.58"/>
    <n v="192.47"/>
    <n v="200.79"/>
    <n v="1"/>
    <n v="2"/>
    <n v="12"/>
    <n v="1.67"/>
    <n v="4"/>
    <n v="1"/>
    <s v="2015-02-10"/>
    <s v="2015-02-10"/>
    <n v="288.7"/>
    <s v="Bronze"/>
  </r>
  <r>
    <x v="4165"/>
    <x v="0"/>
    <s v="EE. UU."/>
    <n v="5"/>
    <n v="6329.45"/>
    <n v="210.98"/>
    <n v="-86.94"/>
    <n v="0.6"/>
    <n v="0.8"/>
    <n v="28"/>
    <n v="1.61"/>
    <n v="23"/>
    <n v="1"/>
    <s v="2015-07-15"/>
    <s v="2017-06-16"/>
    <n v="1582.35"/>
    <s v="Silver"/>
  </r>
  <r>
    <x v="4166"/>
    <x v="0"/>
    <s v="EE. UU."/>
    <n v="4"/>
    <n v="2049.8000000000002"/>
    <n v="186.35"/>
    <n v="433.89"/>
    <n v="0.54500000000000004"/>
    <n v="-0.2"/>
    <n v="6"/>
    <n v="2.5"/>
    <n v="0"/>
    <n v="1"/>
    <s v="2015-06-03"/>
    <s v="2015-12-15"/>
    <n v="1118.0999999999999"/>
    <s v="Silver"/>
  </r>
  <r>
    <x v="4167"/>
    <x v="0"/>
    <s v="Puerto Rico"/>
    <n v="5"/>
    <n v="3979.49"/>
    <n v="198.97"/>
    <n v="697.88"/>
    <n v="0.65"/>
    <n v="0.2"/>
    <n v="13"/>
    <n v="1.62"/>
    <n v="8"/>
    <n v="1"/>
    <s v="2015-04-11"/>
    <s v="2017-04-11"/>
    <n v="1492.28"/>
    <s v="Silver"/>
  </r>
  <r>
    <x v="4168"/>
    <x v="0"/>
    <s v="EE. UU."/>
    <n v="4"/>
    <n v="3955.57"/>
    <n v="188.36"/>
    <n v="967.89"/>
    <n v="0"/>
    <n v="-1.9"/>
    <n v="17"/>
    <n v="1.47"/>
    <n v="5"/>
    <n v="1"/>
    <s v="2016-05-04"/>
    <s v="2017-08-04"/>
    <n v="1130.1600000000001"/>
    <s v="Silver"/>
  </r>
  <r>
    <x v="4169"/>
    <x v="0"/>
    <s v="Puerto Rico"/>
    <n v="4"/>
    <n v="5499.53"/>
    <n v="166.65"/>
    <n v="560.01"/>
    <n v="0"/>
    <n v="-0.2"/>
    <n v="26"/>
    <n v="1.19"/>
    <n v="16"/>
    <n v="1"/>
    <s v="2015-04-03"/>
    <s v="2016-06-24"/>
    <n v="999.9"/>
    <s v="Silver"/>
  </r>
  <r>
    <x v="4170"/>
    <x v="0"/>
    <s v="EE. UU."/>
    <n v="5"/>
    <n v="8169.21"/>
    <n v="240.27"/>
    <n v="564.49"/>
    <n v="0.76500000000000001"/>
    <n v="1.3"/>
    <n v="26"/>
    <n v="2.81"/>
    <n v="0"/>
    <n v="0"/>
    <s v="2015-05-05"/>
    <s v="2017-08-23"/>
    <n v="1802.02"/>
    <s v="Silver"/>
  </r>
  <r>
    <x v="4171"/>
    <x v="0"/>
    <s v="Puerto Rico"/>
    <n v="3"/>
    <n v="4129.29"/>
    <n v="217.33"/>
    <n v="525.69000000000005"/>
    <n v="0"/>
    <n v="-1.9"/>
    <n v="17"/>
    <n v="1.29"/>
    <n v="12"/>
    <n v="1"/>
    <s v="2015-01-02"/>
    <s v="2015-08-03"/>
    <n v="977.98"/>
    <s v="Silver"/>
  </r>
  <r>
    <x v="4172"/>
    <x v="0"/>
    <s v="EE. UU."/>
    <n v="9"/>
    <n v="13480.68"/>
    <n v="201.2"/>
    <n v="-432.31"/>
    <n v="0.85099999999999998"/>
    <n v="1.3"/>
    <n v="62"/>
    <n v="1.48"/>
    <n v="10"/>
    <n v="1"/>
    <s v="2015-01-20"/>
    <s v="2017-07-27"/>
    <n v="2716.2"/>
    <s v="Gold"/>
  </r>
  <r>
    <x v="4173"/>
    <x v="0"/>
    <s v="EE. UU."/>
    <n v="6"/>
    <n v="5859.31"/>
    <n v="202.05"/>
    <n v="656.01"/>
    <n v="0.44800000000000001"/>
    <n v="0.4"/>
    <n v="25"/>
    <n v="1.56"/>
    <n v="25"/>
    <n v="1"/>
    <s v="2015-06-20"/>
    <s v="2017-05-19"/>
    <n v="1818.45"/>
    <s v="Silver"/>
  </r>
  <r>
    <x v="4174"/>
    <x v="0"/>
    <s v="Puerto Rico"/>
    <n v="3"/>
    <n v="3759.37"/>
    <n v="170.88"/>
    <n v="1314.4"/>
    <n v="0.54500000000000004"/>
    <n v="1.3"/>
    <n v="12"/>
    <n v="2.67"/>
    <n v="0"/>
    <n v="0"/>
    <s v="2016-06-23"/>
    <s v="2017-09-07"/>
    <n v="768.96"/>
    <s v="Silver"/>
  </r>
  <r>
    <x v="4175"/>
    <x v="0"/>
    <s v="EE. UU."/>
    <n v="5"/>
    <n v="2859.51"/>
    <n v="204.25"/>
    <n v="618.41999999999996"/>
    <n v="0.28599999999999998"/>
    <n v="1.1000000000000001"/>
    <n v="10"/>
    <n v="2.1"/>
    <n v="8"/>
    <n v="1"/>
    <s v="2016-05-11"/>
    <s v="2017-07-22"/>
    <n v="1531.88"/>
    <s v="Silver"/>
  </r>
  <r>
    <x v="4176"/>
    <x v="2"/>
    <s v="EE. UU."/>
    <n v="4"/>
    <n v="2439.6999999999998"/>
    <n v="174.26"/>
    <n v="72.97"/>
    <n v="0.5"/>
    <n v="1.5"/>
    <n v="10"/>
    <n v="1.3"/>
    <n v="3"/>
    <n v="1"/>
    <s v="2015-02-16"/>
    <s v="2016-02-01"/>
    <n v="1045.56"/>
    <s v="Silver"/>
  </r>
  <r>
    <x v="4177"/>
    <x v="0"/>
    <s v="EE. UU."/>
    <n v="2"/>
    <n v="1009.89"/>
    <n v="201.98"/>
    <n v="191.89"/>
    <n v="0.4"/>
    <n v="-0.8"/>
    <n v="2"/>
    <n v="1"/>
    <n v="2"/>
    <n v="1"/>
    <s v="2016-06-08"/>
    <s v="2017-01-26"/>
    <n v="605.94000000000005"/>
    <s v="Silver"/>
  </r>
  <r>
    <x v="4178"/>
    <x v="0"/>
    <s v="Puerto Rico"/>
    <n v="2"/>
    <n v="2329.7600000000002"/>
    <n v="291.22000000000003"/>
    <n v="541.62"/>
    <n v="1"/>
    <n v="1.5"/>
    <n v="8"/>
    <n v="1.25"/>
    <n v="4"/>
    <n v="1"/>
    <s v="2016-03-20"/>
    <s v="2016-07-26"/>
    <n v="873.66"/>
    <s v="Silver"/>
  </r>
  <r>
    <x v="4179"/>
    <x v="2"/>
    <s v="EE. UU."/>
    <n v="6"/>
    <n v="4705.55"/>
    <n v="174.28"/>
    <n v="1252.18"/>
    <n v="0.48099999999999998"/>
    <n v="0.3"/>
    <n v="23"/>
    <n v="1.52"/>
    <n v="16"/>
    <n v="1"/>
    <s v="2015-08-02"/>
    <s v="2017-02-24"/>
    <n v="1568.52"/>
    <s v="Silver"/>
  </r>
  <r>
    <x v="4180"/>
    <x v="0"/>
    <s v="Puerto Rico"/>
    <n v="6"/>
    <n v="4549.46"/>
    <n v="197.8"/>
    <n v="520.69000000000005"/>
    <n v="0.52200000000000002"/>
    <n v="-0.1"/>
    <n v="12"/>
    <n v="3.08"/>
    <n v="5"/>
    <n v="0"/>
    <s v="2015-01-28"/>
    <s v="2017-08-15"/>
    <n v="1780.2"/>
    <s v="Silver"/>
  </r>
  <r>
    <x v="4181"/>
    <x v="0"/>
    <s v="EE. UU."/>
    <n v="5"/>
    <n v="9099.2000000000007"/>
    <n v="221.93"/>
    <n v="505.79"/>
    <n v="0.92700000000000005"/>
    <n v="0.9"/>
    <n v="38"/>
    <n v="2.68"/>
    <n v="6"/>
    <n v="0"/>
    <s v="2015-02-25"/>
    <s v="2017-09-23"/>
    <n v="1664.48"/>
    <s v="Silver"/>
  </r>
  <r>
    <x v="4182"/>
    <x v="1"/>
    <s v="EE. UU."/>
    <n v="2"/>
    <n v="2914.61"/>
    <n v="224.2"/>
    <n v="18.78"/>
    <n v="0.69199999999999995"/>
    <n v="1.4"/>
    <n v="9"/>
    <n v="1.33"/>
    <n v="6"/>
    <n v="1"/>
    <s v="2015-06-27"/>
    <s v="2016-10-18"/>
    <n v="672.6"/>
    <s v="Silver"/>
  </r>
  <r>
    <x v="4183"/>
    <x v="1"/>
    <s v="Puerto Rico"/>
    <n v="3"/>
    <n v="4021.26"/>
    <n v="148.94"/>
    <n v="1265.46"/>
    <n v="0.74099999999999999"/>
    <n v="1.7"/>
    <n v="26"/>
    <n v="1.23"/>
    <n v="26"/>
    <n v="1"/>
    <s v="2015-09-17"/>
    <s v="2017-03-08"/>
    <n v="670.23"/>
    <s v="Silver"/>
  </r>
  <r>
    <x v="4184"/>
    <x v="2"/>
    <s v="EE. UU."/>
    <n v="5"/>
    <n v="8797.16"/>
    <n v="179.53"/>
    <n v="1301.93"/>
    <n v="0.81599999999999995"/>
    <n v="1.5"/>
    <n v="49"/>
    <n v="1.9"/>
    <n v="29"/>
    <n v="1"/>
    <s v="2016-06-23"/>
    <s v="2017-07-16"/>
    <n v="1346.48"/>
    <s v="Silver"/>
  </r>
  <r>
    <x v="4185"/>
    <x v="2"/>
    <s v="EE. UU."/>
    <n v="6"/>
    <n v="8538.86"/>
    <n v="167.43"/>
    <n v="1695.34"/>
    <n v="0.84299999999999997"/>
    <n v="1.3"/>
    <n v="43"/>
    <n v="1.49"/>
    <n v="39"/>
    <n v="1"/>
    <s v="2015-07-22"/>
    <s v="2017-07-20"/>
    <n v="1506.87"/>
    <s v="Silver"/>
  </r>
  <r>
    <x v="4186"/>
    <x v="2"/>
    <s v="EE. UU."/>
    <n v="5"/>
    <n v="9295.16"/>
    <n v="202.07"/>
    <n v="858.14"/>
    <n v="0.52200000000000002"/>
    <n v="2.2000000000000002"/>
    <n v="40"/>
    <n v="1.25"/>
    <n v="9"/>
    <n v="1"/>
    <s v="2015-04-08"/>
    <s v="2017-04-25"/>
    <n v="1515.52"/>
    <s v="Silver"/>
  </r>
  <r>
    <x v="4187"/>
    <x v="1"/>
    <s v="Puerto Rico"/>
    <n v="6"/>
    <n v="9089.23"/>
    <n v="211.38"/>
    <n v="-437.1"/>
    <n v="0.83699999999999997"/>
    <n v="1"/>
    <n v="40"/>
    <n v="1.35"/>
    <n v="28"/>
    <n v="1"/>
    <s v="2015-03-19"/>
    <s v="2017-03-05"/>
    <n v="1902.42"/>
    <s v="Silver"/>
  </r>
  <r>
    <x v="4188"/>
    <x v="0"/>
    <s v="EE. UU."/>
    <n v="3"/>
    <n v="5719.4"/>
    <n v="248.67"/>
    <n v="1049.3499999999999"/>
    <n v="0.78300000000000003"/>
    <n v="0.8"/>
    <n v="18"/>
    <n v="1.94"/>
    <n v="11"/>
    <n v="1"/>
    <s v="2015-05-21"/>
    <s v="2016-08-23"/>
    <n v="1119.01"/>
    <s v="Silver"/>
  </r>
  <r>
    <x v="4189"/>
    <x v="0"/>
    <s v="EE. UU."/>
    <n v="6"/>
    <n v="10028.26"/>
    <n v="156.69"/>
    <n v="1105.93"/>
    <n v="0.89100000000000001"/>
    <n v="1.9"/>
    <n v="57"/>
    <n v="3"/>
    <n v="0"/>
    <n v="0"/>
    <s v="2015-10-03"/>
    <s v="2017-10-02"/>
    <n v="1410.21"/>
    <s v="Silver"/>
  </r>
  <r>
    <x v="4190"/>
    <x v="0"/>
    <s v="Puerto Rico"/>
    <n v="4"/>
    <n v="8298.84"/>
    <n v="207.47"/>
    <n v="1629.15"/>
    <n v="0.22500000000000001"/>
    <n v="0"/>
    <n v="40"/>
    <n v="1.5"/>
    <n v="32"/>
    <n v="1"/>
    <s v="2015-06-29"/>
    <s v="2016-12-10"/>
    <n v="1244.82"/>
    <s v="Silver"/>
  </r>
  <r>
    <x v="4191"/>
    <x v="1"/>
    <s v="EE. UU."/>
    <n v="5"/>
    <n v="4299.59"/>
    <n v="214.98"/>
    <n v="232.25"/>
    <n v="0.55000000000000004"/>
    <n v="1.8"/>
    <n v="14"/>
    <n v="2.86"/>
    <n v="0"/>
    <n v="0"/>
    <s v="2015-12-10"/>
    <s v="2017-09-07"/>
    <n v="1612.35"/>
    <s v="Silver"/>
  </r>
  <r>
    <x v="4192"/>
    <x v="1"/>
    <s v="Puerto Rico"/>
    <n v="6"/>
    <n v="7789.06"/>
    <n v="199.72"/>
    <n v="1298.01"/>
    <n v="0.79500000000000004"/>
    <n v="0.6"/>
    <n v="31"/>
    <n v="1.19"/>
    <n v="10"/>
    <n v="1"/>
    <s v="2015-09-15"/>
    <s v="2017-05-18"/>
    <n v="1797.48"/>
    <s v="Silver"/>
  </r>
  <r>
    <x v="4193"/>
    <x v="0"/>
    <s v="EE. UU."/>
    <n v="5"/>
    <n v="11280.64"/>
    <n v="163.49"/>
    <n v="2828.72"/>
    <n v="0.65200000000000002"/>
    <n v="0.3"/>
    <n v="65"/>
    <n v="1.31"/>
    <n v="50"/>
    <n v="1"/>
    <s v="2015-02-22"/>
    <s v="2017-02-04"/>
    <n v="1226.18"/>
    <s v="Silver"/>
  </r>
  <r>
    <x v="4194"/>
    <x v="0"/>
    <s v="EE. UU."/>
    <n v="6"/>
    <n v="7583.87"/>
    <n v="184.97"/>
    <n v="-1471.54"/>
    <n v="0.92700000000000005"/>
    <n v="0.9"/>
    <n v="38"/>
    <n v="2.0299999999999998"/>
    <n v="21"/>
    <n v="1"/>
    <s v="2015-09-04"/>
    <s v="2017-07-02"/>
    <n v="1664.73"/>
    <s v="Silver"/>
  </r>
  <r>
    <x v="4195"/>
    <x v="0"/>
    <s v="EE. UU."/>
    <n v="5"/>
    <n v="10418.35"/>
    <n v="217.05"/>
    <n v="-5266.43"/>
    <n v="0.83299999999999996"/>
    <n v="1.1000000000000001"/>
    <n v="40"/>
    <n v="1.83"/>
    <n v="26"/>
    <n v="1"/>
    <s v="2015-05-21"/>
    <s v="2016-10-24"/>
    <n v="1627.88"/>
    <s v="Silver"/>
  </r>
  <r>
    <x v="4196"/>
    <x v="0"/>
    <s v="Puerto Rico"/>
    <n v="4"/>
    <n v="3579.57"/>
    <n v="255.68"/>
    <n v="-847.37"/>
    <n v="0.64300000000000002"/>
    <n v="0.4"/>
    <n v="9"/>
    <n v="2"/>
    <n v="0"/>
    <n v="1"/>
    <s v="2015-09-05"/>
    <s v="2016-10-14"/>
    <n v="1534.08"/>
    <s v="Silver"/>
  </r>
  <r>
    <x v="4197"/>
    <x v="0"/>
    <s v="EE. UU."/>
    <n v="5"/>
    <n v="3679.45"/>
    <n v="136.28"/>
    <n v="577.63"/>
    <n v="0.74099999999999999"/>
    <n v="2.1"/>
    <n v="20"/>
    <n v="1.2"/>
    <n v="20"/>
    <n v="1"/>
    <s v="2015-02-26"/>
    <s v="2017-05-04"/>
    <n v="1022.1"/>
    <s v="Silver"/>
  </r>
  <r>
    <x v="4198"/>
    <x v="1"/>
    <s v="Puerto Rico"/>
    <n v="8"/>
    <n v="13466.85"/>
    <n v="236.26"/>
    <n v="-3392.31"/>
    <n v="0.86"/>
    <n v="0.9"/>
    <n v="46"/>
    <n v="1.74"/>
    <n v="36"/>
    <n v="1"/>
    <s v="2015-08-03"/>
    <s v="2017-06-29"/>
    <n v="2835.12"/>
    <s v="Gold"/>
  </r>
  <r>
    <x v="4199"/>
    <x v="0"/>
    <s v="EE. UU."/>
    <n v="3"/>
    <n v="1799.54"/>
    <n v="224.94"/>
    <n v="492.01"/>
    <n v="0"/>
    <n v="0"/>
    <n v="7"/>
    <n v="2.71"/>
    <n v="5"/>
    <n v="1"/>
    <s v="2016-02-18"/>
    <s v="2017-04-11"/>
    <n v="1012.23"/>
    <s v="Silver"/>
  </r>
  <r>
    <x v="4200"/>
    <x v="0"/>
    <s v="Puerto Rico"/>
    <n v="4"/>
    <n v="4519.2700000000004"/>
    <n v="155.84"/>
    <n v="1076.57"/>
    <n v="1"/>
    <n v="1.1000000000000001"/>
    <n v="29"/>
    <n v="1.55"/>
    <n v="19"/>
    <n v="1"/>
    <s v="2015-04-10"/>
    <s v="2016-07-28"/>
    <n v="935.04"/>
    <s v="Silver"/>
  </r>
  <r>
    <x v="4201"/>
    <x v="2"/>
    <s v="EE. UU."/>
    <n v="4"/>
    <n v="4599.63"/>
    <n v="199.98"/>
    <n v="121.24"/>
    <n v="1"/>
    <n v="1"/>
    <n v="21"/>
    <n v="1.71"/>
    <n v="3"/>
    <n v="1"/>
    <s v="2015-03-05"/>
    <s v="2016-11-16"/>
    <n v="1199.8800000000001"/>
    <s v="Silver"/>
  </r>
  <r>
    <x v="4202"/>
    <x v="0"/>
    <s v="EE. UU."/>
    <n v="6"/>
    <n v="11528.62"/>
    <n v="226.05"/>
    <n v="1727.51"/>
    <n v="0.88200000000000001"/>
    <n v="1.2"/>
    <n v="45"/>
    <n v="3.44"/>
    <n v="0"/>
    <n v="0"/>
    <s v="2015-09-20"/>
    <s v="2017-08-23"/>
    <n v="2034.45"/>
    <s v="Gold"/>
  </r>
  <r>
    <x v="4203"/>
    <x v="0"/>
    <s v="Puerto Rico"/>
    <n v="2"/>
    <n v="2159.86"/>
    <n v="166.14"/>
    <n v="423.97"/>
    <n v="0.69199999999999995"/>
    <n v="0.7"/>
    <n v="9"/>
    <n v="3.33"/>
    <n v="0"/>
    <n v="0"/>
    <s v="2016-11-14"/>
    <s v="2017-08-31"/>
    <n v="498.42"/>
    <s v="Bronze"/>
  </r>
  <r>
    <x v="4204"/>
    <x v="0"/>
    <s v="EE. UU."/>
    <n v="2"/>
    <n v="2329.81"/>
    <n v="166.42"/>
    <n v="377.37"/>
    <n v="0.85699999999999998"/>
    <n v="0.9"/>
    <n v="12"/>
    <n v="2.33"/>
    <n v="8"/>
    <n v="1"/>
    <s v="2015-06-24"/>
    <s v="2016-06-10"/>
    <n v="499.26"/>
    <s v="Bronze"/>
  </r>
  <r>
    <x v="4205"/>
    <x v="0"/>
    <s v="EE. UU."/>
    <n v="2"/>
    <n v="3179.69"/>
    <n v="244.59"/>
    <n v="968.76"/>
    <n v="0"/>
    <n v="1.4"/>
    <n v="13"/>
    <n v="1.54"/>
    <n v="7"/>
    <n v="1"/>
    <s v="2016-05-03"/>
    <s v="2017-07-20"/>
    <n v="733.77"/>
    <s v="Silver"/>
  </r>
  <r>
    <x v="4206"/>
    <x v="0"/>
    <s v="Puerto Rico"/>
    <n v="8"/>
    <n v="8973.59"/>
    <n v="213.66"/>
    <n v="143.22"/>
    <n v="0.71399999999999997"/>
    <n v="0.9"/>
    <n v="31"/>
    <n v="2.52"/>
    <n v="0"/>
    <n v="0"/>
    <s v="2015-03-09"/>
    <s v="2017-09-28"/>
    <n v="2563.92"/>
    <s v="Gold"/>
  </r>
  <r>
    <x v="4207"/>
    <x v="0"/>
    <s v="EE. UU."/>
    <n v="2"/>
    <n v="1679.82"/>
    <n v="186.65"/>
    <n v="386.51"/>
    <n v="0.66700000000000004"/>
    <n v="0.3"/>
    <n v="9"/>
    <n v="1.67"/>
    <n v="9"/>
    <n v="1"/>
    <s v="2015-03-05"/>
    <s v="2015-03-20"/>
    <n v="559.95000000000005"/>
    <s v="Silver"/>
  </r>
  <r>
    <x v="4208"/>
    <x v="0"/>
    <s v="EE. UU."/>
    <n v="5"/>
    <n v="11189.25"/>
    <n v="228.35"/>
    <n v="-772.31"/>
    <n v="0.32700000000000001"/>
    <n v="0.9"/>
    <n v="47"/>
    <n v="1.53"/>
    <n v="27"/>
    <n v="1"/>
    <s v="2016-06-10"/>
    <s v="2017-05-24"/>
    <n v="1712.62"/>
    <s v="Silver"/>
  </r>
  <r>
    <x v="4209"/>
    <x v="0"/>
    <s v="Puerto Rico"/>
    <n v="13"/>
    <n v="28086.86"/>
    <n v="250.78"/>
    <n v="1276.4000000000001"/>
    <n v="0.70499999999999996"/>
    <n v="0.7"/>
    <n v="108"/>
    <n v="3.22"/>
    <n v="7"/>
    <n v="0"/>
    <s v="2015-06-14"/>
    <s v="2017-08-18"/>
    <n v="4890.21"/>
    <s v="Gold"/>
  </r>
  <r>
    <x v="4210"/>
    <x v="2"/>
    <s v="EE. UU."/>
    <n v="2"/>
    <n v="2879.56"/>
    <n v="119.98"/>
    <n v="-626.14"/>
    <n v="1"/>
    <n v="1.8"/>
    <n v="24"/>
    <n v="1.63"/>
    <n v="17"/>
    <n v="1"/>
    <s v="2015-04-18"/>
    <s v="2016-09-04"/>
    <n v="359.94"/>
    <s v="Bronze"/>
  </r>
  <r>
    <x v="4211"/>
    <x v="2"/>
    <s v="Puerto Rico"/>
    <n v="4"/>
    <n v="4459.67"/>
    <n v="193.9"/>
    <n v="456.31"/>
    <n v="0.52200000000000002"/>
    <n v="0.3"/>
    <n v="20"/>
    <n v="3.05"/>
    <n v="0"/>
    <n v="0"/>
    <s v="2015-03-25"/>
    <s v="2017-09-21"/>
    <n v="1163.4000000000001"/>
    <s v="Silver"/>
  </r>
  <r>
    <x v="4212"/>
    <x v="0"/>
    <s v="EE. UU."/>
    <n v="1"/>
    <n v="1059.9000000000001"/>
    <n v="211.98"/>
    <n v="189.78"/>
    <n v="0"/>
    <n v="0"/>
    <n v="5"/>
    <n v="3"/>
    <n v="0"/>
    <n v="1"/>
    <s v="2016-04-11"/>
    <s v="2016-04-11"/>
    <n v="317.97000000000003"/>
    <s v="Bronze"/>
  </r>
  <r>
    <x v="4213"/>
    <x v="0"/>
    <s v="Puerto Rico"/>
    <n v="6"/>
    <n v="7499.18"/>
    <n v="234.35"/>
    <n v="-577.78"/>
    <n v="0.68799999999999994"/>
    <n v="0.6"/>
    <n v="25"/>
    <n v="2.8"/>
    <n v="4"/>
    <n v="0"/>
    <s v="2015-06-30"/>
    <s v="2017-09-02"/>
    <n v="2109.15"/>
    <s v="Gold"/>
  </r>
  <r>
    <x v="4214"/>
    <x v="0"/>
    <s v="EE. UU."/>
    <n v="6"/>
    <n v="7708.73"/>
    <n v="197.66"/>
    <n v="-415.63"/>
    <n v="0.41"/>
    <n v="1.1000000000000001"/>
    <n v="31"/>
    <n v="1.45"/>
    <n v="17"/>
    <n v="1"/>
    <s v="2015-01-13"/>
    <s v="2017-05-06"/>
    <n v="1778.94"/>
    <s v="Silver"/>
  </r>
  <r>
    <x v="4215"/>
    <x v="0"/>
    <s v="Puerto Rico"/>
    <n v="6"/>
    <n v="11039.05"/>
    <n v="193.67"/>
    <n v="2461.9899999999998"/>
    <n v="0.93"/>
    <n v="1.2"/>
    <n v="53"/>
    <n v="3"/>
    <n v="10"/>
    <n v="0"/>
    <s v="2015-03-02"/>
    <s v="2017-08-12"/>
    <n v="1743.03"/>
    <s v="Silver"/>
  </r>
  <r>
    <x v="4216"/>
    <x v="0"/>
    <s v="EE. UU."/>
    <n v="4"/>
    <n v="2137.69"/>
    <n v="152.69"/>
    <n v="616.25"/>
    <n v="0.35699999999999998"/>
    <n v="-0.2"/>
    <n v="10"/>
    <n v="1.3"/>
    <n v="9"/>
    <n v="1"/>
    <s v="2015-12-20"/>
    <s v="2017-04-02"/>
    <n v="916.14"/>
    <s v="Silver"/>
  </r>
  <r>
    <x v="4217"/>
    <x v="1"/>
    <s v="Puerto Rico"/>
    <n v="5"/>
    <n v="13893.64"/>
    <n v="231.56"/>
    <n v="1395.27"/>
    <n v="0.75"/>
    <n v="1.3"/>
    <n v="55"/>
    <n v="1.27"/>
    <n v="40"/>
    <n v="1"/>
    <s v="2015-01-03"/>
    <s v="2017-04-28"/>
    <n v="1736.7"/>
    <s v="Silver"/>
  </r>
  <r>
    <x v="4218"/>
    <x v="2"/>
    <s v="EE. UU."/>
    <n v="5"/>
    <n v="7617.43"/>
    <n v="262.67"/>
    <n v="1957.97"/>
    <n v="0.55200000000000005"/>
    <n v="0.1"/>
    <n v="20"/>
    <n v="3.6"/>
    <n v="0"/>
    <n v="0"/>
    <s v="2015-08-10"/>
    <s v="2017-09-30"/>
    <n v="1970.02"/>
    <s v="Silver"/>
  </r>
  <r>
    <x v="4219"/>
    <x v="1"/>
    <s v="Puerto Rico"/>
    <n v="6"/>
    <n v="3464.69"/>
    <n v="192.48"/>
    <n v="855.46"/>
    <n v="0.55600000000000005"/>
    <n v="1.1000000000000001"/>
    <n v="10"/>
    <n v="3"/>
    <n v="0"/>
    <n v="0"/>
    <s v="2015-03-06"/>
    <s v="2017-08-28"/>
    <n v="1732.32"/>
    <s v="Silver"/>
  </r>
  <r>
    <x v="4220"/>
    <x v="0"/>
    <s v="EE. UU."/>
    <n v="4"/>
    <n v="3879.19"/>
    <n v="176.33"/>
    <n v="606.33000000000004"/>
    <n v="0.81799999999999995"/>
    <n v="1.4"/>
    <n v="20"/>
    <n v="3"/>
    <n v="0"/>
    <n v="0"/>
    <s v="2015-08-22"/>
    <s v="2017-08-20"/>
    <n v="1057.98"/>
    <s v="Silver"/>
  </r>
  <r>
    <x v="4221"/>
    <x v="1"/>
    <s v="EE. UU."/>
    <n v="7"/>
    <n v="9735.1"/>
    <n v="194.7"/>
    <n v="770.07"/>
    <n v="0.94"/>
    <n v="1.1000000000000001"/>
    <n v="47"/>
    <n v="1.36"/>
    <n v="14"/>
    <n v="1"/>
    <s v="2015-02-03"/>
    <s v="2017-06-17"/>
    <n v="2044.35"/>
    <s v="Gold"/>
  </r>
  <r>
    <x v="4222"/>
    <x v="1"/>
    <s v="Puerto Rico"/>
    <n v="3"/>
    <n v="4379.74"/>
    <n v="208.56"/>
    <n v="167.23"/>
    <n v="0.23799999999999999"/>
    <n v="-0.5"/>
    <n v="21"/>
    <n v="1.71"/>
    <n v="10"/>
    <n v="1"/>
    <s v="2015-11-24"/>
    <s v="2017-04-22"/>
    <n v="938.52"/>
    <s v="Silver"/>
  </r>
  <r>
    <x v="4223"/>
    <x v="1"/>
    <s v="EE. UU."/>
    <n v="3"/>
    <n v="4234.6400000000003"/>
    <n v="141.15"/>
    <n v="1189.55"/>
    <n v="0.9"/>
    <n v="0.9"/>
    <n v="30"/>
    <n v="1.6"/>
    <n v="0"/>
    <n v="1"/>
    <s v="2015-07-13"/>
    <s v="2016-07-26"/>
    <n v="635.17999999999995"/>
    <s v="Silver"/>
  </r>
  <r>
    <x v="4224"/>
    <x v="1"/>
    <s v="EE. UU."/>
    <n v="9"/>
    <n v="8240.8700000000008"/>
    <n v="171.68"/>
    <n v="487.18"/>
    <n v="0.52100000000000002"/>
    <n v="0.3"/>
    <n v="42"/>
    <n v="1.62"/>
    <n v="20"/>
    <n v="1"/>
    <s v="2015-03-18"/>
    <s v="2017-05-14"/>
    <n v="2317.6799999999998"/>
    <s v="Gold"/>
  </r>
  <r>
    <x v="4225"/>
    <x v="2"/>
    <s v="EE. UU."/>
    <n v="2"/>
    <n v="2891.32"/>
    <n v="222.41"/>
    <n v="447.41"/>
    <n v="0"/>
    <n v="0"/>
    <n v="9"/>
    <n v="1.33"/>
    <n v="6"/>
    <n v="1"/>
    <s v="2015-10-06"/>
    <s v="2017-05-16"/>
    <n v="667.23"/>
    <s v="Silver"/>
  </r>
  <r>
    <x v="4226"/>
    <x v="1"/>
    <s v="EE. UU."/>
    <n v="5"/>
    <n v="2469.7600000000002"/>
    <n v="205.81"/>
    <n v="-887.98"/>
    <n v="0.16700000000000001"/>
    <n v="-0.1"/>
    <n v="6"/>
    <n v="1.17"/>
    <n v="0"/>
    <n v="1"/>
    <s v="2015-02-18"/>
    <s v="2017-01-18"/>
    <n v="1543.57"/>
    <s v="Silver"/>
  </r>
  <r>
    <x v="4227"/>
    <x v="1"/>
    <s v="Puerto Rico"/>
    <n v="5"/>
    <n v="9108.99"/>
    <n v="222.17"/>
    <n v="1949.42"/>
    <n v="0.70699999999999996"/>
    <n v="2.5"/>
    <n v="29"/>
    <n v="1.24"/>
    <n v="10"/>
    <n v="1"/>
    <s v="2015-02-16"/>
    <s v="2016-11-22"/>
    <n v="1666.28"/>
    <s v="Silver"/>
  </r>
  <r>
    <x v="4228"/>
    <x v="2"/>
    <s v="EE. UU."/>
    <n v="5"/>
    <n v="4989.62"/>
    <n v="207.9"/>
    <n v="-2974.52"/>
    <n v="0.70799999999999996"/>
    <n v="1.5"/>
    <n v="22"/>
    <n v="1.23"/>
    <n v="11"/>
    <n v="1"/>
    <s v="2015-01-07"/>
    <s v="2016-06-30"/>
    <n v="1559.25"/>
    <s v="Silver"/>
  </r>
  <r>
    <x v="4229"/>
    <x v="2"/>
    <s v="Puerto Rico"/>
    <n v="5"/>
    <n v="8649.11"/>
    <n v="201.14"/>
    <n v="2022.46"/>
    <n v="0.79100000000000004"/>
    <n v="2.6"/>
    <n v="41"/>
    <n v="1.51"/>
    <n v="28"/>
    <n v="1"/>
    <s v="2015-03-06"/>
    <s v="2017-02-09"/>
    <n v="1508.55"/>
    <s v="Silver"/>
  </r>
  <r>
    <x v="4230"/>
    <x v="2"/>
    <s v="EE. UU."/>
    <n v="3"/>
    <n v="1199.8599999999999"/>
    <n v="199.98"/>
    <n v="378.88"/>
    <n v="0.66700000000000004"/>
    <n v="1"/>
    <n v="5"/>
    <n v="1.4"/>
    <n v="2"/>
    <n v="1"/>
    <s v="2015-01-02"/>
    <s v="2016-11-27"/>
    <n v="899.91"/>
    <s v="Silver"/>
  </r>
  <r>
    <x v="4231"/>
    <x v="1"/>
    <s v="EE. UU."/>
    <n v="7"/>
    <n v="9273.17"/>
    <n v="220.79"/>
    <n v="-1361.43"/>
    <n v="0.54800000000000004"/>
    <n v="0.5"/>
    <n v="39"/>
    <n v="1.31"/>
    <n v="17"/>
    <n v="1"/>
    <s v="2015-02-25"/>
    <s v="2017-07-31"/>
    <n v="2318.3000000000002"/>
    <s v="Gold"/>
  </r>
  <r>
    <x v="4232"/>
    <x v="1"/>
    <s v="EE. UU."/>
    <n v="4"/>
    <n v="5509.37"/>
    <n v="196.76"/>
    <n v="1123.93"/>
    <n v="0.82099999999999995"/>
    <n v="0.8"/>
    <n v="25"/>
    <n v="1.8"/>
    <n v="8"/>
    <n v="1"/>
    <s v="2016-09-14"/>
    <s v="2017-01-07"/>
    <n v="1180.56"/>
    <s v="Silver"/>
  </r>
  <r>
    <x v="4233"/>
    <x v="1"/>
    <s v="Puerto Rico"/>
    <n v="4"/>
    <n v="2873.39"/>
    <n v="151.22999999999999"/>
    <n v="-438.9"/>
    <n v="0.68400000000000005"/>
    <n v="0.3"/>
    <n v="13"/>
    <n v="2"/>
    <n v="5"/>
    <n v="1"/>
    <s v="2015-04-12"/>
    <s v="2017-03-14"/>
    <n v="907.38"/>
    <s v="Silver"/>
  </r>
  <r>
    <x v="4234"/>
    <x v="1"/>
    <s v="EE. UU."/>
    <n v="6"/>
    <n v="8188.94"/>
    <n v="221.32"/>
    <n v="997.97"/>
    <n v="0.78400000000000003"/>
    <n v="0.6"/>
    <n v="33"/>
    <n v="1.39"/>
    <n v="14"/>
    <n v="1"/>
    <s v="2015-05-18"/>
    <s v="2017-06-15"/>
    <n v="1991.88"/>
    <s v="Silver"/>
  </r>
  <r>
    <x v="4235"/>
    <x v="0"/>
    <s v="EE. UU."/>
    <n v="6"/>
    <n v="6674.19"/>
    <n v="215.3"/>
    <n v="1445.99"/>
    <n v="0.67700000000000005"/>
    <n v="0.5"/>
    <n v="26"/>
    <n v="1.31"/>
    <n v="9"/>
    <n v="1"/>
    <s v="2015-05-18"/>
    <s v="2017-06-26"/>
    <n v="1937.7"/>
    <s v="Silver"/>
  </r>
  <r>
    <x v="4236"/>
    <x v="2"/>
    <s v="Puerto Rico"/>
    <n v="1"/>
    <n v="6199.2"/>
    <n v="247.97"/>
    <n v="-585.35"/>
    <n v="1"/>
    <n v="1"/>
    <n v="25"/>
    <n v="1.4"/>
    <n v="20"/>
    <n v="1"/>
    <s v="2016-03-19"/>
    <s v="2016-03-19"/>
    <n v="371.96"/>
    <s v="Bronze"/>
  </r>
  <r>
    <x v="4237"/>
    <x v="0"/>
    <s v="EE. UU."/>
    <n v="10"/>
    <n v="9808.7000000000007"/>
    <n v="181.64"/>
    <n v="1545.37"/>
    <n v="0.79600000000000004"/>
    <n v="0.9"/>
    <n v="43"/>
    <n v="2.79"/>
    <n v="4"/>
    <n v="0"/>
    <s v="2015-05-29"/>
    <s v="2017-09-11"/>
    <n v="2724.6"/>
    <s v="Gold"/>
  </r>
  <r>
    <x v="4238"/>
    <x v="0"/>
    <s v="Puerto Rico"/>
    <n v="5"/>
    <n v="15504.55"/>
    <n v="224.7"/>
    <n v="1546.68"/>
    <n v="0.97099999999999997"/>
    <n v="1.2"/>
    <n v="69"/>
    <n v="1.41"/>
    <n v="49"/>
    <n v="1"/>
    <s v="2015-05-19"/>
    <s v="2017-07-29"/>
    <n v="1685.25"/>
    <s v="Silver"/>
  </r>
  <r>
    <x v="4239"/>
    <x v="0"/>
    <s v="Puerto Rico"/>
    <n v="5"/>
    <n v="5249.57"/>
    <n v="249.98"/>
    <n v="130.72999999999999"/>
    <n v="9.5000000000000001E-2"/>
    <n v="0.2"/>
    <n v="17"/>
    <n v="1.71"/>
    <n v="11"/>
    <n v="1"/>
    <s v="2015-09-21"/>
    <s v="2017-05-01"/>
    <n v="1874.85"/>
    <s v="Silver"/>
  </r>
  <r>
    <x v="4240"/>
    <x v="2"/>
    <s v="EE. UU."/>
    <n v="3"/>
    <n v="10480.74"/>
    <n v="243.74"/>
    <n v="2341.15"/>
    <n v="0.93"/>
    <n v="1.8"/>
    <n v="40"/>
    <n v="1.38"/>
    <n v="30"/>
    <n v="1"/>
    <s v="2016-02-29"/>
    <s v="2017-07-13"/>
    <n v="1096.83"/>
    <s v="Silver"/>
  </r>
  <r>
    <x v="4241"/>
    <x v="0"/>
    <s v="EE. UU."/>
    <n v="6"/>
    <n v="7019.35"/>
    <n v="219.35"/>
    <n v="2345.29"/>
    <n v="0.81299999999999994"/>
    <n v="0.9"/>
    <n v="28"/>
    <n v="1.57"/>
    <n v="8"/>
    <n v="1"/>
    <s v="2015-01-05"/>
    <s v="2017-02-05"/>
    <n v="1974.15"/>
    <s v="Silver"/>
  </r>
  <r>
    <x v="4242"/>
    <x v="2"/>
    <s v="Puerto Rico"/>
    <n v="4"/>
    <n v="7539.28"/>
    <n v="171.35"/>
    <n v="1902.56"/>
    <n v="0.93200000000000005"/>
    <n v="1"/>
    <n v="42"/>
    <n v="1.6"/>
    <n v="28"/>
    <n v="1"/>
    <s v="2015-06-02"/>
    <s v="2016-04-17"/>
    <n v="1028.0999999999999"/>
    <s v="Silver"/>
  </r>
  <r>
    <x v="4243"/>
    <x v="2"/>
    <s v="EE. UU."/>
    <n v="3"/>
    <n v="2419.8200000000002"/>
    <n v="268.87"/>
    <n v="482.35"/>
    <n v="0.55600000000000005"/>
    <n v="0.6"/>
    <n v="9"/>
    <n v="1.1100000000000001"/>
    <n v="7"/>
    <n v="1"/>
    <s v="2015-06-21"/>
    <s v="2017-04-08"/>
    <n v="1209.92"/>
    <s v="Silver"/>
  </r>
  <r>
    <x v="4244"/>
    <x v="2"/>
    <s v="EE. UU."/>
    <n v="4"/>
    <n v="4284.5600000000004"/>
    <n v="204.03"/>
    <n v="698.81"/>
    <n v="0.76200000000000001"/>
    <n v="0.5"/>
    <n v="15"/>
    <n v="1.33"/>
    <n v="15"/>
    <n v="1"/>
    <s v="2015-01-04"/>
    <s v="2017-02-16"/>
    <n v="1224.18"/>
    <s v="Silver"/>
  </r>
  <r>
    <x v="4245"/>
    <x v="1"/>
    <s v="Puerto Rico"/>
    <n v="4"/>
    <n v="4399.33"/>
    <n v="157.12"/>
    <n v="-451.69"/>
    <n v="0.85699999999999998"/>
    <n v="2.1"/>
    <n v="24"/>
    <n v="1.25"/>
    <n v="15"/>
    <n v="1"/>
    <s v="2015-12-13"/>
    <s v="2017-02-16"/>
    <n v="942.72"/>
    <s v="Silver"/>
  </r>
  <r>
    <x v="4246"/>
    <x v="1"/>
    <s v="EE. UU."/>
    <n v="1"/>
    <n v="1279.82"/>
    <n v="159.97999999999999"/>
    <n v="304.06"/>
    <n v="1"/>
    <n v="1"/>
    <n v="8"/>
    <n v="2"/>
    <n v="8"/>
    <n v="1"/>
    <s v="2015-11-27"/>
    <s v="2015-11-27"/>
    <n v="239.97"/>
    <s v="Bronze"/>
  </r>
  <r>
    <x v="4247"/>
    <x v="0"/>
    <s v="EE. UU."/>
    <n v="3"/>
    <n v="5089.4399999999996"/>
    <n v="175.5"/>
    <n v="444.95"/>
    <n v="1"/>
    <n v="1.3"/>
    <n v="29"/>
    <n v="1.55"/>
    <n v="14"/>
    <n v="1"/>
    <s v="2015-09-02"/>
    <s v="2017-04-27"/>
    <n v="789.75"/>
    <s v="Silver"/>
  </r>
  <r>
    <x v="4248"/>
    <x v="0"/>
    <s v="EE. UU."/>
    <n v="7"/>
    <n v="6749.07"/>
    <n v="217.71"/>
    <n v="2205.29"/>
    <n v="0.77400000000000002"/>
    <n v="1.1000000000000001"/>
    <n v="24"/>
    <n v="2.88"/>
    <n v="4"/>
    <n v="0"/>
    <s v="2015-01-14"/>
    <s v="2017-09-22"/>
    <n v="2285.96"/>
    <s v="Gold"/>
  </r>
  <r>
    <x v="4249"/>
    <x v="2"/>
    <s v="Puerto Rico"/>
    <n v="10"/>
    <n v="12723.58"/>
    <n v="171.94"/>
    <n v="1080.28"/>
    <n v="0.85099999999999998"/>
    <n v="1.1000000000000001"/>
    <n v="66"/>
    <n v="2.02"/>
    <n v="27"/>
    <n v="1"/>
    <s v="2015-04-03"/>
    <s v="2017-01-28"/>
    <n v="2579.1"/>
    <s v="Gold"/>
  </r>
  <r>
    <x v="4250"/>
    <x v="2"/>
    <s v="EE. UU."/>
    <n v="5"/>
    <n v="4739.2"/>
    <n v="152.88"/>
    <n v="-245.37"/>
    <n v="1"/>
    <n v="1.1000000000000001"/>
    <n v="30"/>
    <n v="3"/>
    <n v="2"/>
    <n v="0"/>
    <s v="2015-10-01"/>
    <s v="2017-09-23"/>
    <n v="1146.5999999999999"/>
    <s v="Silver"/>
  </r>
  <r>
    <x v="4251"/>
    <x v="0"/>
    <s v="EE. UU."/>
    <n v="2"/>
    <n v="2029.77"/>
    <n v="225.53"/>
    <n v="222.52"/>
    <n v="0"/>
    <n v="-0.9"/>
    <n v="4"/>
    <n v="1"/>
    <n v="0"/>
    <n v="1"/>
    <s v="2016-06-18"/>
    <s v="2017-06-03"/>
    <n v="676.59"/>
    <s v="Silver"/>
  </r>
  <r>
    <x v="4252"/>
    <x v="0"/>
    <s v="Puerto Rico"/>
    <n v="2"/>
    <n v="7119.08"/>
    <n v="177.98"/>
    <n v="-761.92"/>
    <n v="1"/>
    <n v="3"/>
    <n v="40"/>
    <n v="1.38"/>
    <n v="25"/>
    <n v="1"/>
    <s v="2015-01-11"/>
    <s v="2015-09-12"/>
    <n v="533.94000000000005"/>
    <s v="Silver"/>
  </r>
  <r>
    <x v="4253"/>
    <x v="0"/>
    <s v="EE. UU."/>
    <n v="1"/>
    <n v="759.93"/>
    <n v="253.31"/>
    <n v="153.75"/>
    <n v="0"/>
    <n v="-1"/>
    <n v="0"/>
    <n v="1.83"/>
    <n v="0"/>
    <n v="0"/>
    <s v="2017-09-14"/>
    <s v="2017-09-14"/>
    <n v="379.96"/>
    <s v="Bronze"/>
  </r>
  <r>
    <x v="4254"/>
    <x v="0"/>
    <s v="EE. UU."/>
    <n v="7"/>
    <n v="6527.2"/>
    <n v="181.31"/>
    <n v="363.91"/>
    <n v="0.38900000000000001"/>
    <n v="1.5"/>
    <n v="30"/>
    <n v="1.47"/>
    <n v="30"/>
    <n v="1"/>
    <s v="2015-01-25"/>
    <s v="2016-09-13"/>
    <n v="1903.76"/>
    <s v="Silver"/>
  </r>
  <r>
    <x v="4255"/>
    <x v="0"/>
    <s v="EE. UU."/>
    <n v="5"/>
    <n v="4804.1899999999996"/>
    <n v="150.13"/>
    <n v="1192.8900000000001"/>
    <n v="0.71899999999999997"/>
    <n v="0.2"/>
    <n v="23"/>
    <n v="1.43"/>
    <n v="8"/>
    <n v="1"/>
    <s v="2015-03-07"/>
    <s v="2017-06-27"/>
    <n v="1125.97"/>
    <s v="Silver"/>
  </r>
  <r>
    <x v="4256"/>
    <x v="0"/>
    <s v="Puerto Rico"/>
    <n v="7"/>
    <n v="5395.34"/>
    <n v="207.51"/>
    <n v="1163.05"/>
    <n v="0.26900000000000002"/>
    <n v="-0.6"/>
    <n v="17"/>
    <n v="1.35"/>
    <n v="8"/>
    <n v="1"/>
    <s v="2015-03-23"/>
    <s v="2017-06-21"/>
    <n v="2178.86"/>
    <s v="Gold"/>
  </r>
  <r>
    <x v="4257"/>
    <x v="2"/>
    <s v="EE. UU."/>
    <n v="4"/>
    <n v="12808.64"/>
    <n v="251.15"/>
    <n v="-446.62"/>
    <n v="1"/>
    <n v="1"/>
    <n v="51"/>
    <n v="1.65"/>
    <n v="17"/>
    <n v="1"/>
    <s v="2015-03-01"/>
    <s v="2016-05-15"/>
    <n v="1506.9"/>
    <s v="Silver"/>
  </r>
  <r>
    <x v="4258"/>
    <x v="2"/>
    <s v="Puerto Rico"/>
    <n v="4"/>
    <n v="6839.2"/>
    <n v="175.36"/>
    <n v="1908.34"/>
    <n v="1"/>
    <n v="1.3"/>
    <n v="39"/>
    <n v="1.46"/>
    <n v="17"/>
    <n v="1"/>
    <s v="2016-07-17"/>
    <s v="2017-05-22"/>
    <n v="1052.1600000000001"/>
    <s v="Silver"/>
  </r>
  <r>
    <x v="4259"/>
    <x v="2"/>
    <s v="EE. UU."/>
    <n v="5"/>
    <n v="2609.65"/>
    <n v="237.24"/>
    <n v="173.79"/>
    <n v="0.36399999999999999"/>
    <n v="-0.5"/>
    <n v="9"/>
    <n v="1.22"/>
    <n v="3"/>
    <n v="1"/>
    <s v="2015-09-29"/>
    <s v="2017-05-22"/>
    <n v="1779.3"/>
    <s v="Silver"/>
  </r>
  <r>
    <x v="4260"/>
    <x v="2"/>
    <s v="EE. UU."/>
    <n v="3"/>
    <n v="1305.76"/>
    <n v="186.54"/>
    <n v="-48.87"/>
    <n v="0.28599999999999998"/>
    <n v="0.4"/>
    <n v="4"/>
    <n v="2"/>
    <n v="2"/>
    <n v="1"/>
    <s v="2015-09-05"/>
    <s v="2017-05-12"/>
    <n v="839.43"/>
    <s v="Silver"/>
  </r>
  <r>
    <x v="4261"/>
    <x v="0"/>
    <s v="Puerto Rico"/>
    <n v="6"/>
    <n v="9309.1"/>
    <n v="206.87"/>
    <n v="-591.62"/>
    <n v="0.8"/>
    <n v="1.6"/>
    <n v="44"/>
    <n v="1.45"/>
    <n v="35"/>
    <n v="1"/>
    <s v="2015-01-30"/>
    <s v="2017-07-20"/>
    <n v="1861.83"/>
    <s v="Silver"/>
  </r>
  <r>
    <x v="4262"/>
    <x v="0"/>
    <s v="EE. UU."/>
    <n v="5"/>
    <n v="7898.98"/>
    <n v="246.84"/>
    <n v="1802.8"/>
    <n v="0.81299999999999994"/>
    <n v="1.2"/>
    <n v="24"/>
    <n v="3.17"/>
    <n v="0"/>
    <n v="0"/>
    <s v="2015-01-19"/>
    <s v="2017-09-29"/>
    <n v="1851.3"/>
    <s v="Silver"/>
  </r>
  <r>
    <x v="4263"/>
    <x v="0"/>
    <s v="Puerto Rico"/>
    <n v="3"/>
    <n v="2249.73"/>
    <n v="204.52"/>
    <n v="64.180000000000007"/>
    <n v="0.36399999999999999"/>
    <n v="-0.1"/>
    <n v="4"/>
    <n v="2"/>
    <n v="4"/>
    <n v="1"/>
    <s v="2015-05-02"/>
    <s v="2016-10-18"/>
    <n v="920.34"/>
    <s v="Silver"/>
  </r>
  <r>
    <x v="4264"/>
    <x v="2"/>
    <s v="EE. UU."/>
    <n v="7"/>
    <n v="6999.31"/>
    <n v="233.31"/>
    <n v="1284.77"/>
    <n v="0.7"/>
    <n v="0.1"/>
    <n v="25"/>
    <n v="1.88"/>
    <n v="10"/>
    <n v="1"/>
    <s v="2015-01-13"/>
    <s v="2017-05-06"/>
    <n v="2449.7600000000002"/>
    <s v="Gold"/>
  </r>
  <r>
    <x v="4265"/>
    <x v="0"/>
    <s v="EE. UU."/>
    <n v="7"/>
    <n v="6569.22"/>
    <n v="182.48"/>
    <n v="1518.29"/>
    <n v="0.77800000000000002"/>
    <n v="0.7"/>
    <n v="35"/>
    <n v="2.4900000000000002"/>
    <n v="3"/>
    <n v="0"/>
    <s v="2015-08-25"/>
    <s v="2017-08-29"/>
    <n v="1916.04"/>
    <s v="Silver"/>
  </r>
  <r>
    <x v="4266"/>
    <x v="0"/>
    <s v="Puerto Rico"/>
    <n v="3"/>
    <n v="9298.83"/>
    <n v="202.15"/>
    <n v="1234.21"/>
    <n v="0.89100000000000001"/>
    <n v="0.9"/>
    <n v="41"/>
    <n v="1.32"/>
    <n v="23"/>
    <n v="1"/>
    <s v="2015-07-20"/>
    <s v="2016-11-11"/>
    <n v="909.68"/>
    <s v="Silver"/>
  </r>
  <r>
    <x v="4267"/>
    <x v="0"/>
    <s v="EE. UU."/>
    <n v="9"/>
    <n v="12800.03"/>
    <n v="241.51"/>
    <n v="-312.8"/>
    <n v="0.92500000000000004"/>
    <n v="2.9"/>
    <n v="52"/>
    <n v="1.46"/>
    <n v="21"/>
    <n v="1"/>
    <s v="2015-02-07"/>
    <s v="2017-07-22"/>
    <n v="3260.38"/>
    <s v="Gold"/>
  </r>
  <r>
    <x v="4268"/>
    <x v="0"/>
    <s v="Puerto Rico"/>
    <n v="5"/>
    <n v="4449.49"/>
    <n v="211.88"/>
    <n v="399.58"/>
    <n v="0.95199999999999996"/>
    <n v="1.7"/>
    <n v="20"/>
    <n v="1.65"/>
    <n v="11"/>
    <n v="1"/>
    <s v="2015-03-23"/>
    <s v="2017-07-17"/>
    <n v="1589.1"/>
    <s v="Silver"/>
  </r>
  <r>
    <x v="4269"/>
    <x v="2"/>
    <s v="EE. UU."/>
    <n v="2"/>
    <n v="4479.82"/>
    <n v="186.66"/>
    <n v="-1568.4"/>
    <n v="0.83299999999999996"/>
    <n v="0.7"/>
    <n v="24"/>
    <n v="1.83"/>
    <n v="5"/>
    <n v="1"/>
    <s v="2016-11-08"/>
    <s v="2017-04-09"/>
    <n v="559.98"/>
    <s v="Silver"/>
  </r>
  <r>
    <x v="4270"/>
    <x v="1"/>
    <s v="Puerto Rico"/>
    <n v="5"/>
    <n v="2249.79"/>
    <n v="173.06"/>
    <n v="-80.73"/>
    <n v="0.38500000000000001"/>
    <n v="-0.6"/>
    <n v="8"/>
    <n v="3.25"/>
    <n v="0"/>
    <n v="0"/>
    <s v="2016-01-25"/>
    <s v="2017-08-14"/>
    <n v="1297.95"/>
    <s v="Silver"/>
  </r>
  <r>
    <x v="4271"/>
    <x v="2"/>
    <s v="EE. UU."/>
    <n v="3"/>
    <n v="6279.16"/>
    <n v="216.52"/>
    <n v="-2864.39"/>
    <n v="0.96599999999999997"/>
    <n v="2.7"/>
    <n v="28"/>
    <n v="1.43"/>
    <n v="16"/>
    <n v="1"/>
    <s v="2015-10-15"/>
    <s v="2017-06-14"/>
    <n v="974.34"/>
    <s v="Silver"/>
  </r>
  <r>
    <x v="4272"/>
    <x v="2"/>
    <s v="Puerto Rico"/>
    <n v="4"/>
    <n v="5089.6499999999996"/>
    <n v="159.05000000000001"/>
    <n v="282.73"/>
    <n v="0.93799999999999994"/>
    <n v="2"/>
    <n v="30"/>
    <n v="1.53"/>
    <n v="17"/>
    <n v="1"/>
    <s v="2015-05-06"/>
    <s v="2016-08-13"/>
    <n v="954.3"/>
    <s v="Silver"/>
  </r>
  <r>
    <x v="4273"/>
    <x v="2"/>
    <s v="EE. UU."/>
    <n v="4"/>
    <n v="1333.91"/>
    <n v="266.77999999999997"/>
    <n v="305.74"/>
    <n v="0.6"/>
    <n v="0.6"/>
    <n v="2"/>
    <n v="1"/>
    <n v="2"/>
    <n v="0"/>
    <s v="2015-10-30"/>
    <s v="2017-09-14"/>
    <n v="1600.68"/>
    <s v="Silver"/>
  </r>
  <r>
    <x v="4274"/>
    <x v="2"/>
    <s v="Puerto Rico"/>
    <n v="5"/>
    <n v="3989.53"/>
    <n v="189.98"/>
    <n v="-934"/>
    <n v="0.66700000000000004"/>
    <n v="1.2"/>
    <n v="17"/>
    <n v="1"/>
    <n v="10"/>
    <n v="1"/>
    <s v="2016-01-13"/>
    <s v="2016-09-24"/>
    <n v="1424.85"/>
    <s v="Silver"/>
  </r>
  <r>
    <x v="4275"/>
    <x v="2"/>
    <s v="EE. UU."/>
    <n v="5"/>
    <n v="3256.54"/>
    <n v="162.83000000000001"/>
    <n v="388.3"/>
    <n v="0.1"/>
    <n v="-0.3"/>
    <n v="5"/>
    <n v="1.6"/>
    <n v="5"/>
    <n v="1"/>
    <s v="2015-03-15"/>
    <s v="2016-10-02"/>
    <n v="1221.23"/>
    <s v="Silver"/>
  </r>
  <r>
    <x v="4276"/>
    <x v="2"/>
    <s v="Puerto Rico"/>
    <n v="2"/>
    <n v="2399.85"/>
    <n v="342.84"/>
    <n v="728.04"/>
    <n v="0.57099999999999995"/>
    <n v="0.9"/>
    <n v="4"/>
    <n v="1.5"/>
    <n v="0"/>
    <n v="1"/>
    <s v="2016-06-01"/>
    <s v="2017-07-17"/>
    <n v="1028.52"/>
    <s v="Silver"/>
  </r>
  <r>
    <x v="4277"/>
    <x v="2"/>
    <s v="EE. UU."/>
    <n v="9"/>
    <n v="10452.629999999999"/>
    <n v="204.95"/>
    <n v="465.22"/>
    <n v="0.78400000000000003"/>
    <n v="0.9"/>
    <n v="44"/>
    <n v="1.36"/>
    <n v="28"/>
    <n v="1"/>
    <s v="2015-08-11"/>
    <s v="2017-01-28"/>
    <n v="2766.82"/>
    <s v="Gold"/>
  </r>
  <r>
    <x v="4278"/>
    <x v="0"/>
    <s v="EE. UU."/>
    <n v="2"/>
    <n v="1849.82"/>
    <n v="132.13"/>
    <n v="341.04"/>
    <n v="0.71399999999999997"/>
    <n v="1"/>
    <n v="14"/>
    <n v="1.71"/>
    <n v="10"/>
    <n v="1"/>
    <s v="2015-09-07"/>
    <s v="2017-05-16"/>
    <n v="396.39"/>
    <s v="Bronze"/>
  </r>
  <r>
    <x v="4279"/>
    <x v="0"/>
    <s v="Puerto Rico"/>
    <n v="12"/>
    <n v="9545.67"/>
    <n v="170.46"/>
    <n v="-539.77"/>
    <n v="0.80400000000000005"/>
    <n v="1.5"/>
    <n v="48"/>
    <n v="2.63"/>
    <n v="15"/>
    <n v="0"/>
    <s v="2015-01-01"/>
    <s v="2017-09-25"/>
    <n v="3068.28"/>
    <s v="Gold"/>
  </r>
  <r>
    <x v="4280"/>
    <x v="0"/>
    <s v="EE. UU."/>
    <n v="4"/>
    <n v="3099.7"/>
    <n v="193.73"/>
    <n v="661.37"/>
    <n v="0.81299999999999994"/>
    <n v="0.6"/>
    <n v="13"/>
    <n v="1.62"/>
    <n v="3"/>
    <n v="1"/>
    <s v="2015-04-10"/>
    <s v="2015-11-28"/>
    <n v="1162.3800000000001"/>
    <s v="Silver"/>
  </r>
  <r>
    <x v="4281"/>
    <x v="0"/>
    <s v="Puerto Rico"/>
    <n v="6"/>
    <n v="7509.07"/>
    <n v="202.95"/>
    <n v="1014.55"/>
    <n v="0.75700000000000001"/>
    <n v="2.6"/>
    <n v="32"/>
    <n v="3.47"/>
    <n v="0"/>
    <n v="0"/>
    <s v="2015-08-03"/>
    <s v="2017-08-14"/>
    <n v="1826.55"/>
    <s v="Silver"/>
  </r>
  <r>
    <x v="4282"/>
    <x v="0"/>
    <s v="EE. UU."/>
    <n v="7"/>
    <n v="8987.18"/>
    <n v="183.41"/>
    <n v="1710.31"/>
    <n v="0.93899999999999995"/>
    <n v="1.3"/>
    <n v="46"/>
    <n v="3.07"/>
    <n v="2"/>
    <n v="0"/>
    <s v="2015-05-25"/>
    <s v="2017-09-05"/>
    <n v="1925.8"/>
    <s v="Silver"/>
  </r>
  <r>
    <x v="4283"/>
    <x v="0"/>
    <s v="EE. UU."/>
    <n v="6"/>
    <n v="9298.75"/>
    <n v="189.77"/>
    <n v="2008.44"/>
    <n v="0.755"/>
    <n v="1.5"/>
    <n v="47"/>
    <n v="1.38"/>
    <n v="24"/>
    <n v="1"/>
    <s v="2015-09-29"/>
    <s v="2017-01-20"/>
    <n v="1707.93"/>
    <s v="Silver"/>
  </r>
  <r>
    <x v="4284"/>
    <x v="0"/>
    <s v="Puerto Rico"/>
    <n v="2"/>
    <n v="1869.84"/>
    <n v="155.82"/>
    <n v="-463.55"/>
    <n v="0.66700000000000004"/>
    <n v="0.3"/>
    <n v="12"/>
    <n v="1"/>
    <n v="0"/>
    <n v="1"/>
    <s v="2016-01-03"/>
    <s v="2016-07-13"/>
    <n v="467.46"/>
    <s v="Bronze"/>
  </r>
  <r>
    <x v="4285"/>
    <x v="0"/>
    <s v="EE. UU."/>
    <n v="4"/>
    <n v="4929.3500000000004"/>
    <n v="189.59"/>
    <n v="1275.8699999999999"/>
    <n v="0.65400000000000003"/>
    <n v="0.5"/>
    <n v="26"/>
    <n v="1.08"/>
    <n v="14"/>
    <n v="1"/>
    <s v="2015-01-30"/>
    <s v="2017-03-21"/>
    <n v="1137.54"/>
    <s v="Silver"/>
  </r>
  <r>
    <x v="4286"/>
    <x v="0"/>
    <s v="Puerto Rico"/>
    <n v="4"/>
    <n v="2096.75"/>
    <n v="174.73"/>
    <n v="-609.57000000000005"/>
    <n v="8.3000000000000004E-2"/>
    <n v="-0.4"/>
    <n v="1"/>
    <n v="2"/>
    <n v="0"/>
    <n v="1"/>
    <s v="2015-08-25"/>
    <s v="2017-01-28"/>
    <n v="1048.3800000000001"/>
    <s v="Silver"/>
  </r>
  <r>
    <x v="4287"/>
    <x v="2"/>
    <s v="EE. UU."/>
    <n v="2"/>
    <n v="3179.79"/>
    <n v="211.99"/>
    <n v="1002.71"/>
    <n v="0.66700000000000004"/>
    <n v="1"/>
    <n v="10"/>
    <n v="1.5"/>
    <n v="10"/>
    <n v="1"/>
    <s v="2015-09-11"/>
    <s v="2017-02-06"/>
    <n v="635.97"/>
    <s v="Silver"/>
  </r>
  <r>
    <x v="4288"/>
    <x v="2"/>
    <s v="EE. UU."/>
    <n v="4"/>
    <n v="2935.49"/>
    <n v="195.7"/>
    <n v="225.53"/>
    <n v="0.13300000000000001"/>
    <n v="0.3"/>
    <n v="9"/>
    <n v="2.33"/>
    <n v="6"/>
    <n v="1"/>
    <s v="2015-04-01"/>
    <s v="2017-08-01"/>
    <n v="1174.2"/>
    <s v="Silver"/>
  </r>
  <r>
    <x v="4289"/>
    <x v="1"/>
    <s v="Puerto Rico"/>
    <n v="4"/>
    <n v="7559.14"/>
    <n v="204.3"/>
    <n v="1466.38"/>
    <n v="0.89200000000000002"/>
    <n v="0.9"/>
    <n v="32"/>
    <n v="1.47"/>
    <n v="23"/>
    <n v="1"/>
    <s v="2015-02-06"/>
    <s v="2017-07-20"/>
    <n v="1225.8"/>
    <s v="Silver"/>
  </r>
  <r>
    <x v="4290"/>
    <x v="1"/>
    <s v="Puerto Rico"/>
    <n v="5"/>
    <n v="8984.0300000000007"/>
    <n v="183.35"/>
    <n v="1732.93"/>
    <n v="0.83699999999999997"/>
    <n v="0.9"/>
    <n v="41"/>
    <n v="2.2000000000000002"/>
    <n v="13"/>
    <n v="0"/>
    <s v="2015-05-15"/>
    <s v="2017-09-26"/>
    <n v="1375.12"/>
    <s v="Silver"/>
  </r>
  <r>
    <x v="4291"/>
    <x v="0"/>
    <s v="EE. UU."/>
    <n v="3"/>
    <n v="1169.9000000000001"/>
    <n v="233.98"/>
    <n v="333.85"/>
    <n v="0"/>
    <n v="-0.4"/>
    <n v="0"/>
    <n v="1.83"/>
    <n v="0"/>
    <n v="0"/>
    <s v="2016-04-30"/>
    <s v="2017-08-11"/>
    <n v="1052.9100000000001"/>
    <s v="Silver"/>
  </r>
  <r>
    <x v="4292"/>
    <x v="0"/>
    <s v="EE. UU."/>
    <n v="6"/>
    <n v="8292.89"/>
    <n v="197.45"/>
    <n v="-2221.64"/>
    <n v="0.66700000000000004"/>
    <n v="1.3"/>
    <n v="34"/>
    <n v="1.62"/>
    <n v="24"/>
    <n v="1"/>
    <s v="2015-03-18"/>
    <s v="2016-10-30"/>
    <n v="1777.05"/>
    <s v="Silver"/>
  </r>
  <r>
    <x v="4293"/>
    <x v="0"/>
    <s v="EE. UU."/>
    <n v="3"/>
    <n v="3799.57"/>
    <n v="237.47"/>
    <n v="34.54"/>
    <n v="0.81299999999999994"/>
    <n v="0.8"/>
    <n v="15"/>
    <n v="1.2"/>
    <n v="7"/>
    <n v="1"/>
    <s v="2015-02-27"/>
    <s v="2017-06-06"/>
    <n v="1068.6199999999999"/>
    <s v="Silver"/>
  </r>
  <r>
    <x v="4294"/>
    <x v="0"/>
    <s v="Puerto Rico"/>
    <n v="5"/>
    <n v="4859.3900000000003"/>
    <n v="220.88"/>
    <n v="-586.04999999999995"/>
    <n v="4.4999999999999998E-2"/>
    <n v="-0.4"/>
    <n v="17"/>
    <n v="2.41"/>
    <n v="0"/>
    <n v="0"/>
    <s v="2015-03-11"/>
    <s v="2017-08-22"/>
    <n v="1656.6"/>
    <s v="Silver"/>
  </r>
  <r>
    <x v="4295"/>
    <x v="0"/>
    <s v="EE. UU."/>
    <n v="4"/>
    <n v="2779.47"/>
    <n v="138.97"/>
    <n v="672.33"/>
    <n v="0.95"/>
    <n v="1.9"/>
    <n v="20"/>
    <n v="1.1499999999999999"/>
    <n v="6"/>
    <n v="1"/>
    <s v="2015-11-10"/>
    <s v="2016-08-07"/>
    <n v="833.82"/>
    <s v="Silver"/>
  </r>
  <r>
    <x v="4296"/>
    <x v="0"/>
    <s v="Puerto Rico"/>
    <n v="6"/>
    <n v="4039.46"/>
    <n v="212.6"/>
    <n v="892.31"/>
    <n v="0.47399999999999998"/>
    <n v="0.6"/>
    <n v="10"/>
    <n v="1.2"/>
    <n v="4"/>
    <n v="1"/>
    <s v="2015-09-25"/>
    <s v="2017-04-22"/>
    <n v="1913.4"/>
    <s v="Silver"/>
  </r>
  <r>
    <x v="4297"/>
    <x v="2"/>
    <s v="EE. UU."/>
    <n v="6"/>
    <n v="5339.45"/>
    <n v="172.24"/>
    <n v="409.6"/>
    <n v="0.64500000000000002"/>
    <n v="0.5"/>
    <n v="24"/>
    <n v="3.17"/>
    <n v="0"/>
    <n v="0"/>
    <s v="2015-05-12"/>
    <s v="2017-08-13"/>
    <n v="1550.16"/>
    <s v="Silver"/>
  </r>
  <r>
    <x v="4298"/>
    <x v="2"/>
    <s v="EE. UU."/>
    <n v="4"/>
    <n v="2820.73"/>
    <n v="176.3"/>
    <n v="783.66"/>
    <n v="0.375"/>
    <n v="-0.6"/>
    <n v="11"/>
    <n v="1.64"/>
    <n v="9"/>
    <n v="1"/>
    <s v="2015-07-09"/>
    <s v="2016-12-25"/>
    <n v="1057.8"/>
    <s v="Silver"/>
  </r>
  <r>
    <x v="4299"/>
    <x v="0"/>
    <s v="Puerto Rico"/>
    <n v="6"/>
    <n v="6114.26"/>
    <n v="174.69"/>
    <n v="1006.49"/>
    <n v="0.74299999999999999"/>
    <n v="0.8"/>
    <n v="28"/>
    <n v="3.29"/>
    <n v="3"/>
    <n v="0"/>
    <s v="2016-02-27"/>
    <s v="2017-09-18"/>
    <n v="1572.21"/>
    <s v="Silver"/>
  </r>
  <r>
    <x v="4300"/>
    <x v="0"/>
    <s v="EE. UU."/>
    <n v="5"/>
    <n v="3879.32"/>
    <n v="176.33"/>
    <n v="862.68"/>
    <n v="0.36399999999999999"/>
    <n v="0.2"/>
    <n v="16"/>
    <n v="1.81"/>
    <n v="7"/>
    <n v="1"/>
    <s v="2015-02-19"/>
    <s v="2017-07-09"/>
    <n v="1322.48"/>
    <s v="Silver"/>
  </r>
  <r>
    <x v="4301"/>
    <x v="2"/>
    <s v="Puerto Rico"/>
    <n v="5"/>
    <n v="6319.27"/>
    <n v="210.64"/>
    <n v="-150.46"/>
    <n v="0"/>
    <n v="-0.7"/>
    <n v="19"/>
    <n v="1.53"/>
    <n v="7"/>
    <n v="1"/>
    <s v="2015-05-16"/>
    <s v="2017-06-29"/>
    <n v="1579.8"/>
    <s v="Silver"/>
  </r>
  <r>
    <x v="4302"/>
    <x v="1"/>
    <s v="EE. UU."/>
    <n v="6"/>
    <n v="6598.78"/>
    <n v="194.08"/>
    <n v="1365.93"/>
    <n v="0.76500000000000001"/>
    <n v="1.2"/>
    <n v="26"/>
    <n v="1.85"/>
    <n v="15"/>
    <n v="0"/>
    <s v="2015-03-06"/>
    <s v="2017-09-13"/>
    <n v="1746.72"/>
    <s v="Silver"/>
  </r>
  <r>
    <x v="4303"/>
    <x v="0"/>
    <s v="Puerto Rico"/>
    <n v="3"/>
    <n v="1011.85"/>
    <n v="202.37"/>
    <n v="-76.040000000000006"/>
    <n v="0.2"/>
    <n v="0"/>
    <n v="1"/>
    <n v="2"/>
    <n v="0"/>
    <n v="1"/>
    <s v="2015-08-10"/>
    <s v="2017-06-05"/>
    <n v="910.66"/>
    <s v="Silver"/>
  </r>
  <r>
    <x v="4304"/>
    <x v="0"/>
    <s v="EE. UU."/>
    <n v="4"/>
    <n v="2009.83"/>
    <n v="251.23"/>
    <n v="-267.10000000000002"/>
    <n v="0"/>
    <n v="-0.8"/>
    <n v="4"/>
    <n v="1"/>
    <n v="4"/>
    <n v="1"/>
    <s v="2015-12-15"/>
    <s v="2016-12-01"/>
    <n v="1507.38"/>
    <s v="Silver"/>
  </r>
  <r>
    <x v="4305"/>
    <x v="0"/>
    <s v="Puerto Rico"/>
    <n v="5"/>
    <n v="5823.27"/>
    <n v="149.31"/>
    <n v="1592.28"/>
    <n v="0.872"/>
    <n v="2"/>
    <n v="36"/>
    <n v="1.44"/>
    <n v="16"/>
    <n v="1"/>
    <s v="2015-03-25"/>
    <s v="2016-04-18"/>
    <n v="1119.82"/>
    <s v="Silver"/>
  </r>
  <r>
    <x v="4306"/>
    <x v="0"/>
    <s v="EE. UU."/>
    <n v="4"/>
    <n v="3484.71"/>
    <n v="134.03"/>
    <n v="653.80999999999995"/>
    <n v="0.88500000000000001"/>
    <n v="0.9"/>
    <n v="25"/>
    <n v="1.68"/>
    <n v="15"/>
    <n v="1"/>
    <s v="2015-08-28"/>
    <s v="2016-11-15"/>
    <n v="804.18"/>
    <s v="Silver"/>
  </r>
  <r>
    <x v="4307"/>
    <x v="2"/>
    <s v="Puerto Rico"/>
    <n v="7"/>
    <n v="4469.24"/>
    <n v="212.82"/>
    <n v="776.33"/>
    <n v="0.47599999999999998"/>
    <n v="0.8"/>
    <n v="11"/>
    <n v="3.27"/>
    <n v="0"/>
    <n v="0"/>
    <s v="2015-05-16"/>
    <s v="2017-09-04"/>
    <n v="2234.61"/>
    <s v="Gold"/>
  </r>
  <r>
    <x v="4308"/>
    <x v="1"/>
    <s v="EE. UU."/>
    <n v="7"/>
    <n v="7372.74"/>
    <n v="175.54"/>
    <n v="1311.1"/>
    <n v="0.85699999999999998"/>
    <n v="1.3"/>
    <n v="36"/>
    <n v="1.22"/>
    <n v="11"/>
    <n v="1"/>
    <s v="2015-01-02"/>
    <s v="2017-03-04"/>
    <n v="1843.17"/>
    <s v="Silver"/>
  </r>
  <r>
    <x v="4309"/>
    <x v="0"/>
    <s v="Puerto Rico"/>
    <n v="4"/>
    <n v="5509.61"/>
    <n v="211.91"/>
    <n v="1124.8699999999999"/>
    <n v="0.84599999999999997"/>
    <n v="1.4"/>
    <n v="22"/>
    <n v="1.64"/>
    <n v="8"/>
    <n v="1"/>
    <s v="2016-02-10"/>
    <s v="2017-02-03"/>
    <n v="1271.46"/>
    <s v="Silver"/>
  </r>
  <r>
    <x v="4310"/>
    <x v="2"/>
    <s v="EE. UU."/>
    <n v="2"/>
    <n v="739.78"/>
    <n v="147.96"/>
    <n v="191.23"/>
    <n v="0"/>
    <n v="0"/>
    <n v="5"/>
    <n v="1.6"/>
    <n v="3"/>
    <n v="1"/>
    <s v="2015-05-13"/>
    <s v="2016-12-18"/>
    <n v="443.88"/>
    <s v="Bronze"/>
  </r>
  <r>
    <x v="4311"/>
    <x v="1"/>
    <s v="EE. UU."/>
    <n v="5"/>
    <n v="9094"/>
    <n v="174.88"/>
    <n v="2082.14"/>
    <n v="0.96199999999999997"/>
    <n v="1.5"/>
    <n v="52"/>
    <n v="1.46"/>
    <n v="28"/>
    <n v="1"/>
    <s v="2015-04-07"/>
    <s v="2017-04-07"/>
    <n v="1311.6"/>
    <s v="Silver"/>
  </r>
  <r>
    <x v="4312"/>
    <x v="0"/>
    <s v="EE. UU."/>
    <n v="6"/>
    <n v="3259.61"/>
    <n v="232.83"/>
    <n v="-4.79"/>
    <n v="0.64300000000000002"/>
    <n v="1.1000000000000001"/>
    <n v="10"/>
    <n v="1.5"/>
    <n v="6"/>
    <n v="1"/>
    <s v="2015-06-06"/>
    <s v="2017-01-31"/>
    <n v="2095.4699999999998"/>
    <s v="Gold"/>
  </r>
  <r>
    <x v="4313"/>
    <x v="1"/>
    <s v="Puerto Rico"/>
    <n v="8"/>
    <n v="4133.4799999999996"/>
    <n v="229.64"/>
    <n v="1000.15"/>
    <n v="0.33300000000000002"/>
    <n v="-0.1"/>
    <n v="9"/>
    <n v="1.67"/>
    <n v="7"/>
    <n v="1"/>
    <s v="2015-01-27"/>
    <s v="2017-05-21"/>
    <n v="2755.68"/>
    <s v="Gold"/>
  </r>
  <r>
    <x v="4314"/>
    <x v="2"/>
    <s v="EE. UU."/>
    <n v="2"/>
    <n v="6849.54"/>
    <n v="236.19"/>
    <n v="1936.91"/>
    <n v="1"/>
    <n v="1.9"/>
    <n v="29"/>
    <n v="2"/>
    <n v="12"/>
    <n v="1"/>
    <s v="2016-11-24"/>
    <s v="2017-03-10"/>
    <n v="708.57"/>
    <s v="Silver"/>
  </r>
  <r>
    <x v="4315"/>
    <x v="2"/>
    <s v="Puerto Rico"/>
    <n v="5"/>
    <n v="1924.79"/>
    <n v="174.98"/>
    <n v="589.72"/>
    <n v="0.182"/>
    <n v="0.1"/>
    <n v="5"/>
    <n v="1"/>
    <n v="3"/>
    <n v="1"/>
    <s v="2015-08-17"/>
    <s v="2017-07-30"/>
    <n v="1312.35"/>
    <s v="Silver"/>
  </r>
  <r>
    <x v="4316"/>
    <x v="2"/>
    <s v="EE. UU."/>
    <n v="6"/>
    <n v="5897.26"/>
    <n v="226.82"/>
    <n v="625.02"/>
    <n v="0.76900000000000002"/>
    <n v="1.3"/>
    <n v="23"/>
    <n v="1.26"/>
    <n v="12"/>
    <n v="1"/>
    <s v="2015-04-01"/>
    <s v="2017-02-20"/>
    <n v="2041.38"/>
    <s v="Gold"/>
  </r>
  <r>
    <x v="4317"/>
    <x v="2"/>
    <s v="Puerto Rico"/>
    <n v="4"/>
    <n v="5449.3"/>
    <n v="247.7"/>
    <n v="-563.09"/>
    <n v="0.95499999999999996"/>
    <n v="0.9"/>
    <n v="21"/>
    <n v="1.43"/>
    <n v="9"/>
    <n v="1"/>
    <s v="2016-01-27"/>
    <s v="2017-02-15"/>
    <n v="1486.2"/>
    <s v="Silver"/>
  </r>
  <r>
    <x v="4318"/>
    <x v="0"/>
    <s v="EE. UU."/>
    <n v="4"/>
    <n v="3795.42"/>
    <n v="199.76"/>
    <n v="797.2"/>
    <n v="1"/>
    <n v="1.2"/>
    <n v="19"/>
    <n v="1.32"/>
    <n v="16"/>
    <n v="1"/>
    <s v="2015-12-25"/>
    <s v="2017-04-23"/>
    <n v="1198.56"/>
    <s v="Silver"/>
  </r>
  <r>
    <x v="4319"/>
    <x v="0"/>
    <s v="EE. UU."/>
    <n v="2"/>
    <n v="1949.84"/>
    <n v="278.55"/>
    <n v="261.75"/>
    <n v="0"/>
    <n v="0.7"/>
    <n v="6"/>
    <n v="1"/>
    <n v="3"/>
    <n v="1"/>
    <s v="2016-09-08"/>
    <s v="2017-02-22"/>
    <n v="835.65"/>
    <s v="Silver"/>
  </r>
  <r>
    <x v="4320"/>
    <x v="2"/>
    <s v="Puerto Rico"/>
    <n v="1"/>
    <n v="1759.92"/>
    <n v="110"/>
    <n v="391.76"/>
    <n v="0"/>
    <n v="0"/>
    <n v="16"/>
    <n v="1.25"/>
    <n v="8"/>
    <n v="1"/>
    <s v="2016-08-26"/>
    <s v="2016-08-26"/>
    <n v="165"/>
    <s v="Bronze"/>
  </r>
  <r>
    <x v="4321"/>
    <x v="0"/>
    <s v="EE. UU."/>
    <n v="4"/>
    <n v="4624.75"/>
    <n v="201.08"/>
    <n v="200.53"/>
    <n v="0.91300000000000003"/>
    <n v="1"/>
    <n v="21"/>
    <n v="1"/>
    <n v="9"/>
    <n v="1"/>
    <s v="2016-04-02"/>
    <s v="2016-12-02"/>
    <n v="1206.48"/>
    <s v="Silver"/>
  </r>
  <r>
    <x v="4322"/>
    <x v="0"/>
    <s v="Puerto Rico"/>
    <n v="2"/>
    <n v="3309.48"/>
    <n v="165.47"/>
    <n v="1214.82"/>
    <n v="0.8"/>
    <n v="0.8"/>
    <n v="16"/>
    <n v="1.5"/>
    <n v="16"/>
    <n v="1"/>
    <s v="2016-06-10"/>
    <s v="2016-06-12"/>
    <n v="496.41"/>
    <s v="Bronze"/>
  </r>
  <r>
    <x v="4323"/>
    <x v="0"/>
    <s v="EE. UU."/>
    <n v="6"/>
    <n v="7329.07"/>
    <n v="166.57"/>
    <n v="226.1"/>
    <n v="0.54500000000000004"/>
    <n v="1.8"/>
    <n v="40"/>
    <n v="1.65"/>
    <n v="19"/>
    <n v="1"/>
    <s v="2015-01-25"/>
    <s v="2017-04-19"/>
    <n v="1499.13"/>
    <s v="Silver"/>
  </r>
  <r>
    <x v="4324"/>
    <x v="2"/>
    <s v="EE. UU."/>
    <n v="1"/>
    <n v="2139.6799999999998"/>
    <n v="213.97"/>
    <n v="-79.94"/>
    <n v="0"/>
    <n v="0"/>
    <n v="10"/>
    <n v="1.5"/>
    <n v="10"/>
    <n v="1"/>
    <s v="2016-10-24"/>
    <s v="2016-10-24"/>
    <n v="320.95999999999998"/>
    <s v="Bronze"/>
  </r>
  <r>
    <x v="4325"/>
    <x v="1"/>
    <s v="Puerto Rico"/>
    <n v="6"/>
    <n v="2599.7199999999998"/>
    <n v="185.69"/>
    <n v="612.54999999999995"/>
    <n v="0.35699999999999998"/>
    <n v="-0.4"/>
    <n v="9"/>
    <n v="1"/>
    <n v="7"/>
    <n v="1"/>
    <s v="2015-06-14"/>
    <s v="2017-05-11"/>
    <n v="1671.21"/>
    <s v="Silver"/>
  </r>
  <r>
    <x v="4326"/>
    <x v="1"/>
    <s v="EE. UU."/>
    <n v="5"/>
    <n v="7589.15"/>
    <n v="205.11"/>
    <n v="2288.67"/>
    <n v="0.89200000000000002"/>
    <n v="2.1"/>
    <n v="32"/>
    <n v="1.1299999999999999"/>
    <n v="14"/>
    <n v="1"/>
    <s v="2015-01-01"/>
    <s v="2016-12-13"/>
    <n v="1538.33"/>
    <s v="Silver"/>
  </r>
  <r>
    <x v="4327"/>
    <x v="0"/>
    <s v="EE. UU."/>
    <n v="6"/>
    <n v="7729.1"/>
    <n v="164.45"/>
    <n v="1264.03"/>
    <n v="0.80900000000000005"/>
    <n v="1.1000000000000001"/>
    <n v="45"/>
    <n v="1.44"/>
    <n v="24"/>
    <n v="1"/>
    <s v="2015-08-04"/>
    <s v="2017-07-13"/>
    <n v="1480.05"/>
    <s v="Silver"/>
  </r>
  <r>
    <x v="4328"/>
    <x v="2"/>
    <s v="EE. UU."/>
    <n v="3"/>
    <n v="1919.68"/>
    <n v="191.97"/>
    <n v="-385.17"/>
    <n v="0"/>
    <n v="-1.4"/>
    <n v="9"/>
    <n v="1"/>
    <n v="5"/>
    <n v="1"/>
    <s v="2015-07-21"/>
    <s v="2015-12-10"/>
    <n v="863.86"/>
    <s v="Silver"/>
  </r>
  <r>
    <x v="4329"/>
    <x v="0"/>
    <s v="EE. UU."/>
    <n v="1"/>
    <n v="329.97"/>
    <n v="164.99"/>
    <n v="106.41"/>
    <n v="0"/>
    <n v="0"/>
    <n v="0"/>
    <n v="1.83"/>
    <n v="0"/>
    <n v="0"/>
    <s v="2017-08-23"/>
    <s v="2017-08-23"/>
    <n v="247.48"/>
    <s v="Bronze"/>
  </r>
  <r>
    <x v="4330"/>
    <x v="0"/>
    <s v="Puerto Rico"/>
    <n v="6"/>
    <n v="6159.36"/>
    <n v="198.69"/>
    <n v="1342.9"/>
    <n v="0.67700000000000005"/>
    <n v="1"/>
    <n v="30"/>
    <n v="2.7"/>
    <n v="8"/>
    <n v="0"/>
    <s v="2015-01-11"/>
    <s v="2017-09-06"/>
    <n v="1788.21"/>
    <s v="Silver"/>
  </r>
  <r>
    <x v="4331"/>
    <x v="0"/>
    <s v="EE. UU."/>
    <n v="2"/>
    <n v="2119.7199999999998"/>
    <n v="192.7"/>
    <n v="-771.4"/>
    <n v="9.0999999999999998E-2"/>
    <n v="0.1"/>
    <n v="10"/>
    <n v="1"/>
    <n v="10"/>
    <n v="1"/>
    <s v="2015-04-05"/>
    <s v="2017-08-03"/>
    <n v="578.1"/>
    <s v="Silver"/>
  </r>
  <r>
    <x v="4332"/>
    <x v="1"/>
    <s v="Puerto Rico"/>
    <n v="6"/>
    <n v="7318.48"/>
    <n v="133.06"/>
    <n v="516.11"/>
    <n v="0.85499999999999998"/>
    <n v="1.7"/>
    <n v="52"/>
    <n v="1.31"/>
    <n v="29"/>
    <n v="1"/>
    <s v="2015-09-28"/>
    <s v="2017-03-19"/>
    <n v="1197.54"/>
    <s v="Silver"/>
  </r>
  <r>
    <x v="4333"/>
    <x v="1"/>
    <s v="EE. UU."/>
    <n v="6"/>
    <n v="11926.33"/>
    <n v="189.31"/>
    <n v="105.58"/>
    <n v="0.90500000000000003"/>
    <n v="2.6"/>
    <n v="61"/>
    <n v="1.75"/>
    <n v="26"/>
    <n v="1"/>
    <s v="2015-01-05"/>
    <s v="2017-02-28"/>
    <n v="1703.79"/>
    <s v="Silver"/>
  </r>
  <r>
    <x v="4334"/>
    <x v="1"/>
    <s v="Puerto Rico"/>
    <n v="8"/>
    <n v="10078.83"/>
    <n v="190.17"/>
    <n v="1543.78"/>
    <n v="0.71699999999999997"/>
    <n v="0.7"/>
    <n v="47"/>
    <n v="2.4500000000000002"/>
    <n v="0"/>
    <n v="0"/>
    <s v="2015-05-15"/>
    <s v="2017-08-12"/>
    <n v="2282.04"/>
    <s v="Gold"/>
  </r>
  <r>
    <x v="4335"/>
    <x v="0"/>
    <s v="EE. UU."/>
    <n v="5"/>
    <n v="4657.58"/>
    <n v="273.98"/>
    <n v="426.53"/>
    <n v="0.58799999999999997"/>
    <n v="1.1000000000000001"/>
    <n v="12"/>
    <n v="1.75"/>
    <n v="9"/>
    <n v="1"/>
    <s v="2015-05-05"/>
    <s v="2017-06-15"/>
    <n v="2054.85"/>
    <s v="Gold"/>
  </r>
  <r>
    <x v="4336"/>
    <x v="1"/>
    <s v="Puerto Rico"/>
    <n v="4"/>
    <n v="4899.55"/>
    <n v="188.44"/>
    <n v="888.56"/>
    <n v="1"/>
    <n v="1.7"/>
    <n v="26"/>
    <n v="2.96"/>
    <n v="0"/>
    <n v="0"/>
    <s v="2016-07-31"/>
    <s v="2017-09-27"/>
    <n v="1130.6400000000001"/>
    <s v="Silver"/>
  </r>
  <r>
    <x v="4337"/>
    <x v="2"/>
    <s v="EE. UU."/>
    <n v="2"/>
    <n v="871.75"/>
    <n v="174.35"/>
    <n v="232.31"/>
    <n v="0.2"/>
    <n v="-1.4"/>
    <n v="5"/>
    <n v="1.2"/>
    <n v="5"/>
    <n v="1"/>
    <s v="2016-03-10"/>
    <s v="2016-04-28"/>
    <n v="523.04999999999995"/>
    <s v="Silver"/>
  </r>
  <r>
    <x v="4338"/>
    <x v="2"/>
    <s v="Puerto Rico"/>
    <n v="6"/>
    <n v="7099.22"/>
    <n v="221.85"/>
    <n v="2098.94"/>
    <n v="0.81299999999999994"/>
    <n v="0.7"/>
    <n v="28"/>
    <n v="3.11"/>
    <n v="0"/>
    <n v="0"/>
    <s v="2015-11-16"/>
    <s v="2017-09-29"/>
    <n v="1996.65"/>
    <s v="Silver"/>
  </r>
  <r>
    <x v="4339"/>
    <x v="2"/>
    <s v="EE. UU."/>
    <n v="7"/>
    <n v="8602.85"/>
    <n v="195.52"/>
    <n v="1031.8900000000001"/>
    <n v="0.95499999999999996"/>
    <n v="1.6"/>
    <n v="42"/>
    <n v="3.24"/>
    <n v="0"/>
    <n v="0"/>
    <s v="2015-04-04"/>
    <s v="2017-09-18"/>
    <n v="2052.96"/>
    <s v="Gold"/>
  </r>
  <r>
    <x v="4340"/>
    <x v="2"/>
    <s v="Puerto Rico"/>
    <n v="4"/>
    <n v="6819.05"/>
    <n v="166.32"/>
    <n v="884"/>
    <n v="0.85399999999999998"/>
    <n v="1.2"/>
    <n v="39"/>
    <n v="1.87"/>
    <n v="15"/>
    <n v="1"/>
    <s v="2015-11-28"/>
    <s v="2017-06-06"/>
    <n v="997.92"/>
    <s v="Silver"/>
  </r>
  <r>
    <x v="4341"/>
    <x v="2"/>
    <s v="EE. UU."/>
    <n v="4"/>
    <n v="5359.5"/>
    <n v="255.21"/>
    <n v="-2866.26"/>
    <n v="0.85699999999999998"/>
    <n v="1"/>
    <n v="21"/>
    <n v="1.48"/>
    <n v="10"/>
    <n v="1"/>
    <s v="2015-01-17"/>
    <s v="2016-09-06"/>
    <n v="1531.26"/>
    <s v="Silver"/>
  </r>
  <r>
    <x v="4342"/>
    <x v="0"/>
    <s v="EE. UU."/>
    <n v="3"/>
    <n v="3697.59"/>
    <n v="246.51"/>
    <n v="838.85"/>
    <n v="0.53300000000000003"/>
    <n v="1.1000000000000001"/>
    <n v="8"/>
    <n v="2"/>
    <n v="4"/>
    <n v="1"/>
    <s v="2015-01-23"/>
    <s v="2016-11-19"/>
    <n v="1109.3"/>
    <s v="Silver"/>
  </r>
  <r>
    <x v="4343"/>
    <x v="0"/>
    <s v="Puerto Rico"/>
    <n v="1"/>
    <n v="659.94"/>
    <n v="164.99"/>
    <n v="50.26"/>
    <n v="0"/>
    <n v="-2"/>
    <n v="4"/>
    <n v="1"/>
    <n v="2"/>
    <n v="1"/>
    <s v="2015-03-31"/>
    <s v="2015-03-31"/>
    <n v="247.48"/>
    <s v="Bronze"/>
  </r>
  <r>
    <x v="4344"/>
    <x v="0"/>
    <s v="EE. UU."/>
    <n v="5"/>
    <n v="5709.18"/>
    <n v="154.30000000000001"/>
    <n v="-189.11"/>
    <n v="0.78400000000000003"/>
    <n v="0.5"/>
    <n v="29"/>
    <n v="1.07"/>
    <n v="12"/>
    <n v="1"/>
    <s v="2015-12-18"/>
    <s v="2017-05-20"/>
    <n v="1157.25"/>
    <s v="Silver"/>
  </r>
  <r>
    <x v="4345"/>
    <x v="0"/>
    <s v="Puerto Rico"/>
    <n v="4"/>
    <n v="4914.1000000000004"/>
    <n v="136.5"/>
    <n v="-1438.09"/>
    <n v="0.97199999999999998"/>
    <n v="1.6"/>
    <n v="34"/>
    <n v="1.85"/>
    <n v="19"/>
    <n v="1"/>
    <s v="2016-12-21"/>
    <s v="2017-04-18"/>
    <n v="819"/>
    <s v="Silver"/>
  </r>
  <r>
    <x v="4346"/>
    <x v="0"/>
    <s v="EE. UU."/>
    <n v="10"/>
    <n v="5199.49"/>
    <n v="192.57"/>
    <n v="1071.18"/>
    <n v="0.51900000000000002"/>
    <n v="0.7"/>
    <n v="12"/>
    <n v="1.67"/>
    <n v="10"/>
    <n v="1"/>
    <s v="2015-06-22"/>
    <s v="2017-07-30"/>
    <n v="2888.55"/>
    <s v="Gold"/>
  </r>
  <r>
    <x v="4347"/>
    <x v="0"/>
    <s v="Puerto Rico"/>
    <n v="1"/>
    <n v="3149.4"/>
    <n v="262.45"/>
    <n v="1029.42"/>
    <n v="0"/>
    <n v="-2"/>
    <n v="12"/>
    <n v="1.33"/>
    <n v="8"/>
    <n v="1"/>
    <s v="2015-04-04"/>
    <s v="2015-04-04"/>
    <n v="393.67"/>
    <s v="Bronze"/>
  </r>
  <r>
    <x v="4348"/>
    <x v="0"/>
    <s v="EE. UU."/>
    <n v="7"/>
    <n v="3869.75"/>
    <n v="203.67"/>
    <n v="1014.74"/>
    <n v="0.57899999999999996"/>
    <n v="0.3"/>
    <n v="11"/>
    <n v="1.45"/>
    <n v="6"/>
    <n v="1"/>
    <s v="2015-07-15"/>
    <s v="2017-02-28"/>
    <n v="2138.54"/>
    <s v="Gold"/>
  </r>
  <r>
    <x v="4349"/>
    <x v="0"/>
    <s v="EE. UU."/>
    <n v="8"/>
    <n v="7699.2"/>
    <n v="171.09"/>
    <n v="1350.19"/>
    <n v="0.68899999999999995"/>
    <n v="0.7"/>
    <n v="37"/>
    <n v="2.59"/>
    <n v="7"/>
    <n v="0"/>
    <s v="2015-03-18"/>
    <s v="2017-09-07"/>
    <n v="2053.08"/>
    <s v="Gold"/>
  </r>
  <r>
    <x v="4350"/>
    <x v="0"/>
    <s v="Puerto Rico"/>
    <n v="5"/>
    <n v="5859.44"/>
    <n v="162.76"/>
    <n v="1813.91"/>
    <n v="0.55600000000000005"/>
    <n v="0.9"/>
    <n v="36"/>
    <n v="1.44"/>
    <n v="25"/>
    <n v="1"/>
    <s v="2015-04-28"/>
    <s v="2017-02-16"/>
    <n v="1220.7"/>
    <s v="Silver"/>
  </r>
  <r>
    <x v="4351"/>
    <x v="0"/>
    <s v="EE. UU."/>
    <n v="2"/>
    <n v="959.87"/>
    <n v="159.97999999999999"/>
    <n v="123.06"/>
    <n v="0.16700000000000001"/>
    <n v="-1.2"/>
    <n v="1"/>
    <n v="2"/>
    <n v="1"/>
    <n v="1"/>
    <s v="2016-08-29"/>
    <s v="2017-06-11"/>
    <n v="479.94"/>
    <s v="Bronze"/>
  </r>
  <r>
    <x v="4352"/>
    <x v="0"/>
    <s v="EE. UU."/>
    <n v="8"/>
    <n v="12103.82"/>
    <n v="212.35"/>
    <n v="2229.98"/>
    <n v="0.77200000000000002"/>
    <n v="0.8"/>
    <n v="49"/>
    <n v="1.39"/>
    <n v="30"/>
    <n v="1"/>
    <s v="2015-11-21"/>
    <s v="2017-06-26"/>
    <n v="2548.1999999999998"/>
    <s v="Gold"/>
  </r>
  <r>
    <x v="4353"/>
    <x v="0"/>
    <s v="Puerto Rico"/>
    <n v="3"/>
    <n v="10163.82"/>
    <n v="207.42"/>
    <n v="3266.41"/>
    <n v="0.49"/>
    <n v="0.7"/>
    <n v="49"/>
    <n v="1.53"/>
    <n v="27"/>
    <n v="1"/>
    <s v="2015-01-24"/>
    <s v="2017-07-08"/>
    <n v="933.39"/>
    <s v="Silver"/>
  </r>
  <r>
    <x v="4354"/>
    <x v="0"/>
    <s v="EE. UU."/>
    <n v="4"/>
    <n v="6319.46"/>
    <n v="263.31"/>
    <n v="-1683.1"/>
    <n v="0"/>
    <n v="0.5"/>
    <n v="22"/>
    <n v="1.27"/>
    <n v="18"/>
    <n v="1"/>
    <s v="2015-11-15"/>
    <s v="2016-06-20"/>
    <n v="1579.86"/>
    <s v="Silver"/>
  </r>
  <r>
    <x v="4355"/>
    <x v="0"/>
    <s v="EE. UU."/>
    <n v="5"/>
    <n v="5259.58"/>
    <n v="239.07"/>
    <n v="317.55"/>
    <n v="0.68200000000000005"/>
    <n v="0.9"/>
    <n v="15"/>
    <n v="2.5299999999999998"/>
    <n v="4"/>
    <n v="0"/>
    <s v="2015-02-11"/>
    <s v="2017-09-09"/>
    <n v="1793.02"/>
    <s v="Silver"/>
  </r>
  <r>
    <x v="4356"/>
    <x v="0"/>
    <s v="EE. UU."/>
    <n v="5"/>
    <n v="1869.77"/>
    <n v="155.81"/>
    <n v="-232.81"/>
    <n v="0.25"/>
    <n v="-0.3"/>
    <n v="3"/>
    <n v="2.33"/>
    <n v="1"/>
    <n v="1"/>
    <s v="2015-04-30"/>
    <s v="2017-01-10"/>
    <n v="1168.57"/>
    <s v="Silver"/>
  </r>
  <r>
    <x v="4357"/>
    <x v="0"/>
    <s v="EE. UU."/>
    <n v="8"/>
    <n v="13498.45"/>
    <n v="224.97"/>
    <n v="259.93"/>
    <n v="0.81699999999999995"/>
    <n v="1.2"/>
    <n v="55"/>
    <n v="1.69"/>
    <n v="36"/>
    <n v="1"/>
    <s v="2015-05-09"/>
    <s v="2017-05-16"/>
    <n v="2699.64"/>
    <s v="Gold"/>
  </r>
  <r>
    <x v="4358"/>
    <x v="2"/>
    <s v="Puerto Rico"/>
    <n v="6"/>
    <n v="14378.83"/>
    <n v="217.86"/>
    <n v="-413.67"/>
    <n v="0.92400000000000004"/>
    <n v="1.4"/>
    <n v="61"/>
    <n v="2.9"/>
    <n v="5"/>
    <n v="0"/>
    <s v="2015-04-21"/>
    <s v="2017-09-26"/>
    <n v="1960.74"/>
    <s v="Silver"/>
  </r>
  <r>
    <x v="4359"/>
    <x v="2"/>
    <s v="EE. UU."/>
    <n v="3"/>
    <n v="1255.9000000000001"/>
    <n v="209.32"/>
    <n v="-1107.6199999999999"/>
    <n v="0.83299999999999996"/>
    <n v="1.3"/>
    <n v="5"/>
    <n v="1.8"/>
    <n v="4"/>
    <n v="1"/>
    <s v="2015-04-06"/>
    <s v="2017-07-07"/>
    <n v="941.94"/>
    <s v="Silver"/>
  </r>
  <r>
    <x v="4360"/>
    <x v="2"/>
    <s v="EE. UU."/>
    <n v="7"/>
    <n v="8952.48"/>
    <n v="154.35"/>
    <n v="1946.62"/>
    <n v="0.74099999999999999"/>
    <n v="1"/>
    <n v="53"/>
    <n v="1.21"/>
    <n v="23"/>
    <n v="1"/>
    <s v="2015-05-25"/>
    <s v="2017-04-02"/>
    <n v="1620.68"/>
    <s v="Silver"/>
  </r>
  <r>
    <x v="4361"/>
    <x v="2"/>
    <s v="EE. UU."/>
    <n v="4"/>
    <n v="13748.75"/>
    <n v="254.61"/>
    <n v="3804.4"/>
    <n v="1"/>
    <n v="2.9"/>
    <n v="54"/>
    <n v="2.7"/>
    <n v="3"/>
    <n v="0"/>
    <s v="2016-06-15"/>
    <s v="2017-08-22"/>
    <n v="1527.66"/>
    <s v="Silver"/>
  </r>
  <r>
    <x v="4362"/>
    <x v="2"/>
    <s v="Puerto Rico"/>
    <n v="7"/>
    <n v="9228.57"/>
    <n v="200.62"/>
    <n v="2294.0700000000002"/>
    <n v="0.87"/>
    <n v="0.8"/>
    <n v="40"/>
    <n v="1.48"/>
    <n v="20"/>
    <n v="1"/>
    <s v="2015-04-22"/>
    <s v="2017-05-16"/>
    <n v="2106.5100000000002"/>
    <s v="Gold"/>
  </r>
  <r>
    <x v="4363"/>
    <x v="2"/>
    <s v="EE. UU."/>
    <n v="3"/>
    <n v="1789.86"/>
    <n v="223.73"/>
    <n v="-308.3"/>
    <n v="0.625"/>
    <n v="0.6"/>
    <n v="8"/>
    <n v="1.38"/>
    <n v="6"/>
    <n v="1"/>
    <s v="2016-09-08"/>
    <s v="2017-04-28"/>
    <n v="1006.78"/>
    <s v="Silver"/>
  </r>
  <r>
    <x v="4364"/>
    <x v="2"/>
    <s v="Puerto Rico"/>
    <n v="8"/>
    <n v="17478.02"/>
    <n v="233.04"/>
    <n v="366.46"/>
    <n v="0.93300000000000005"/>
    <n v="1.3"/>
    <n v="72"/>
    <n v="3.11"/>
    <n v="0"/>
    <n v="0"/>
    <s v="2015-08-25"/>
    <s v="2017-09-17"/>
    <n v="2796.48"/>
    <s v="Gold"/>
  </r>
  <r>
    <x v="4365"/>
    <x v="0"/>
    <s v="EE. UU."/>
    <n v="6"/>
    <n v="15148.43"/>
    <n v="204.71"/>
    <n v="4235.7700000000004"/>
    <n v="0.878"/>
    <n v="0.7"/>
    <n v="68"/>
    <n v="1.44"/>
    <n v="63"/>
    <n v="1"/>
    <s v="2015-04-17"/>
    <s v="2017-06-07"/>
    <n v="1842.39"/>
    <s v="Silver"/>
  </r>
  <r>
    <x v="4366"/>
    <x v="0"/>
    <s v="Puerto Rico"/>
    <n v="5"/>
    <n v="5959.13"/>
    <n v="212.83"/>
    <n v="1904.17"/>
    <n v="0.32100000000000001"/>
    <n v="2.4"/>
    <n v="24"/>
    <n v="1.75"/>
    <n v="16"/>
    <n v="1"/>
    <s v="2015-09-11"/>
    <s v="2017-01-31"/>
    <n v="1596.22"/>
    <s v="Silver"/>
  </r>
  <r>
    <x v="4367"/>
    <x v="0"/>
    <s v="EE. UU."/>
    <n v="3"/>
    <n v="4619.5200000000004"/>
    <n v="209.98"/>
    <n v="1149.18"/>
    <n v="1"/>
    <n v="1"/>
    <n v="22"/>
    <n v="1.91"/>
    <n v="20"/>
    <n v="1"/>
    <s v="2015-03-12"/>
    <s v="2015-09-29"/>
    <n v="944.91"/>
    <s v="Silver"/>
  </r>
  <r>
    <x v="4368"/>
    <x v="2"/>
    <s v="Puerto Rico"/>
    <n v="1"/>
    <n v="2129.6999999999998"/>
    <n v="236.63"/>
    <n v="267.72000000000003"/>
    <n v="1"/>
    <n v="4"/>
    <n v="9"/>
    <n v="1.33"/>
    <n v="9"/>
    <n v="1"/>
    <s v="2015-10-26"/>
    <s v="2015-10-26"/>
    <n v="354.94"/>
    <s v="Bronze"/>
  </r>
  <r>
    <x v="4369"/>
    <x v="2"/>
    <s v="EE. UU."/>
    <n v="5"/>
    <n v="6249.43"/>
    <n v="183.81"/>
    <n v="714.18"/>
    <n v="0.82399999999999995"/>
    <n v="1.3"/>
    <n v="28"/>
    <n v="1.32"/>
    <n v="11"/>
    <n v="1"/>
    <s v="2015-07-29"/>
    <s v="2017-02-19"/>
    <n v="1378.57"/>
    <s v="Silver"/>
  </r>
  <r>
    <x v="4370"/>
    <x v="2"/>
    <s v="Puerto Rico"/>
    <n v="7"/>
    <n v="5664.38"/>
    <n v="166.6"/>
    <n v="674.42"/>
    <n v="0.61799999999999999"/>
    <n v="1.9"/>
    <n v="26"/>
    <n v="1.81"/>
    <n v="4"/>
    <n v="1"/>
    <s v="2015-02-22"/>
    <s v="2017-08-02"/>
    <n v="1749.3"/>
    <s v="Silver"/>
  </r>
  <r>
    <x v="4371"/>
    <x v="2"/>
    <s v="EE. UU."/>
    <n v="3"/>
    <n v="5829.33"/>
    <n v="306.81"/>
    <n v="-1525.71"/>
    <n v="0.84199999999999997"/>
    <n v="0.5"/>
    <n v="16"/>
    <n v="1.94"/>
    <n v="10"/>
    <n v="1"/>
    <s v="2016-04-23"/>
    <s v="2017-06-30"/>
    <n v="1380.64"/>
    <s v="Silver"/>
  </r>
  <r>
    <x v="4372"/>
    <x v="2"/>
    <s v="EE. UU."/>
    <n v="3"/>
    <n v="1579.8"/>
    <n v="225.69"/>
    <n v="498.98"/>
    <n v="0"/>
    <n v="-1.4"/>
    <n v="5"/>
    <n v="1.8"/>
    <n v="4"/>
    <n v="1"/>
    <s v="2015-02-28"/>
    <s v="2015-06-26"/>
    <n v="1015.6"/>
    <s v="Silver"/>
  </r>
  <r>
    <x v="4373"/>
    <x v="1"/>
    <s v="Puerto Rico"/>
    <n v="7"/>
    <n v="10769.01"/>
    <n v="192.3"/>
    <n v="922.14"/>
    <n v="0.875"/>
    <n v="1.2"/>
    <n v="50"/>
    <n v="1.44"/>
    <n v="22"/>
    <n v="1"/>
    <s v="2015-04-12"/>
    <s v="2017-06-12"/>
    <n v="2019.15"/>
    <s v="Gold"/>
  </r>
  <r>
    <x v="4374"/>
    <x v="1"/>
    <s v="EE. UU."/>
    <n v="5"/>
    <n v="3453.52"/>
    <n v="191.86"/>
    <n v="133.41999999999999"/>
    <n v="5.6000000000000001E-2"/>
    <n v="1.3"/>
    <n v="13"/>
    <n v="1"/>
    <n v="8"/>
    <n v="1"/>
    <s v="2015-04-05"/>
    <s v="2016-07-03"/>
    <n v="1438.95"/>
    <s v="Silver"/>
  </r>
  <r>
    <x v="4375"/>
    <x v="1"/>
    <s v="EE. UU."/>
    <n v="7"/>
    <n v="10998.76"/>
    <n v="180.31"/>
    <n v="1977.83"/>
    <n v="0.93400000000000005"/>
    <n v="1.1000000000000001"/>
    <n v="57"/>
    <n v="1.72"/>
    <n v="40"/>
    <n v="1"/>
    <s v="2015-04-18"/>
    <s v="2017-05-01"/>
    <n v="1893.26"/>
    <s v="Silver"/>
  </r>
  <r>
    <x v="4376"/>
    <x v="1"/>
    <s v="Puerto Rico"/>
    <n v="3"/>
    <n v="599.91"/>
    <n v="149.97999999999999"/>
    <n v="142.37"/>
    <n v="0.25"/>
    <n v="-0.8"/>
    <n v="2"/>
    <n v="1"/>
    <n v="0"/>
    <n v="1"/>
    <s v="2015-04-02"/>
    <s v="2017-01-09"/>
    <n v="674.91"/>
    <s v="Silver"/>
  </r>
  <r>
    <x v="4377"/>
    <x v="1"/>
    <s v="EE. UU."/>
    <n v="4"/>
    <n v="3204.74"/>
    <n v="228.91"/>
    <n v="260.29000000000002"/>
    <n v="0.57099999999999995"/>
    <n v="0.6"/>
    <n v="8"/>
    <n v="2.5"/>
    <n v="2"/>
    <n v="1"/>
    <s v="2016-01-27"/>
    <s v="2017-07-13"/>
    <n v="1373.46"/>
    <s v="Silver"/>
  </r>
  <r>
    <x v="4378"/>
    <x v="1"/>
    <s v="Puerto Rico"/>
    <n v="5"/>
    <n v="13453.25"/>
    <n v="174.72"/>
    <n v="1403.25"/>
    <n v="0.72699999999999998"/>
    <n v="1.3"/>
    <n v="77"/>
    <n v="2.92"/>
    <n v="10"/>
    <n v="0"/>
    <s v="2015-05-07"/>
    <s v="2017-09-15"/>
    <n v="1310.4000000000001"/>
    <s v="Silver"/>
  </r>
  <r>
    <x v="4379"/>
    <x v="2"/>
    <s v="EE. UU."/>
    <n v="6"/>
    <n v="7823.76"/>
    <n v="170.08"/>
    <n v="716.52"/>
    <n v="0.87"/>
    <n v="0.8"/>
    <n v="45"/>
    <n v="1.51"/>
    <n v="25"/>
    <n v="1"/>
    <s v="2015-07-01"/>
    <s v="2017-05-15"/>
    <n v="1530.72"/>
    <s v="Silver"/>
  </r>
  <r>
    <x v="4380"/>
    <x v="2"/>
    <s v="Puerto Rico"/>
    <n v="7"/>
    <n v="11593.63"/>
    <n v="186.99"/>
    <n v="-640.32000000000005"/>
    <n v="0.88700000000000001"/>
    <n v="1.7"/>
    <n v="53"/>
    <n v="2.74"/>
    <n v="8"/>
    <n v="0"/>
    <s v="2015-01-06"/>
    <s v="2017-08-30"/>
    <n v="1963.4"/>
    <s v="Silver"/>
  </r>
  <r>
    <x v="4381"/>
    <x v="0"/>
    <s v="EE. UU."/>
    <n v="2"/>
    <n v="2609.62"/>
    <n v="163.1"/>
    <n v="557.74"/>
    <n v="0"/>
    <n v="0.9"/>
    <n v="16"/>
    <n v="2.25"/>
    <n v="10"/>
    <n v="1"/>
    <s v="2016-03-27"/>
    <s v="2016-11-15"/>
    <n v="489.3"/>
    <s v="Bronze"/>
  </r>
  <r>
    <x v="4382"/>
    <x v="0"/>
    <s v="EE. UU."/>
    <n v="5"/>
    <n v="7231.1"/>
    <n v="176.37"/>
    <n v="1405.07"/>
    <n v="0.51200000000000001"/>
    <n v="-0.3"/>
    <n v="35"/>
    <n v="1.54"/>
    <n v="6"/>
    <n v="1"/>
    <s v="2015-03-17"/>
    <s v="2017-04-22"/>
    <n v="1322.78"/>
    <s v="Silver"/>
  </r>
  <r>
    <x v="4383"/>
    <x v="0"/>
    <s v="Puerto Rico"/>
    <n v="4"/>
    <n v="6349.18"/>
    <n v="211.64"/>
    <n v="1797.81"/>
    <n v="0.66700000000000004"/>
    <n v="0.3"/>
    <n v="24"/>
    <n v="3.08"/>
    <n v="2"/>
    <n v="0"/>
    <s v="2015-03-01"/>
    <s v="2017-08-09"/>
    <n v="1269.8399999999999"/>
    <s v="Silver"/>
  </r>
  <r>
    <x v="4384"/>
    <x v="2"/>
    <s v="EE. UU."/>
    <n v="5"/>
    <n v="13038.63"/>
    <n v="213.75"/>
    <n v="-1666.59"/>
    <n v="1"/>
    <n v="1.5"/>
    <n v="61"/>
    <n v="1.66"/>
    <n v="33"/>
    <n v="1"/>
    <s v="2015-08-02"/>
    <s v="2017-07-21"/>
    <n v="1603.12"/>
    <s v="Silver"/>
  </r>
  <r>
    <x v="4385"/>
    <x v="2"/>
    <s v="EE. UU."/>
    <n v="7"/>
    <n v="8493.24"/>
    <n v="197.52"/>
    <n v="-512.29"/>
    <n v="0.72099999999999997"/>
    <n v="0.7"/>
    <n v="33"/>
    <n v="1.67"/>
    <n v="28"/>
    <n v="1"/>
    <s v="2015-02-03"/>
    <s v="2017-01-14"/>
    <n v="2073.96"/>
    <s v="Gold"/>
  </r>
  <r>
    <x v="4386"/>
    <x v="2"/>
    <s v="Puerto Rico"/>
    <n v="2"/>
    <n v="2149.86"/>
    <n v="238.87"/>
    <n v="676.08"/>
    <n v="0.88900000000000001"/>
    <n v="2.1"/>
    <n v="9"/>
    <n v="1.44"/>
    <n v="5"/>
    <n v="1"/>
    <s v="2015-04-13"/>
    <s v="2016-02-13"/>
    <n v="716.61"/>
    <s v="Silver"/>
  </r>
  <r>
    <x v="4387"/>
    <x v="2"/>
    <s v="EE. UU."/>
    <n v="5"/>
    <n v="3697.4"/>
    <n v="147.9"/>
    <n v="792.91"/>
    <n v="0.48"/>
    <n v="0.9"/>
    <n v="23"/>
    <n v="1.65"/>
    <n v="11"/>
    <n v="1"/>
    <s v="2015-05-21"/>
    <s v="2016-12-15"/>
    <n v="1109.25"/>
    <s v="Silver"/>
  </r>
  <r>
    <x v="4388"/>
    <x v="2"/>
    <s v="EE. UU."/>
    <n v="2"/>
    <n v="1359.91"/>
    <n v="226.65"/>
    <n v="309.48"/>
    <n v="0.66700000000000004"/>
    <n v="0.7"/>
    <n v="4"/>
    <n v="1.5"/>
    <n v="2"/>
    <n v="1"/>
    <s v="2017-01-16"/>
    <s v="2017-05-18"/>
    <n v="679.95"/>
    <s v="Silver"/>
  </r>
  <r>
    <x v="4389"/>
    <x v="1"/>
    <s v="Puerto Rico"/>
    <n v="4"/>
    <n v="4669.41"/>
    <n v="233.47"/>
    <n v="-526.11"/>
    <n v="0.8"/>
    <n v="0.7"/>
    <n v="18"/>
    <n v="1.56"/>
    <n v="10"/>
    <n v="1"/>
    <s v="2015-08-16"/>
    <s v="2017-03-16"/>
    <n v="1400.82"/>
    <s v="Silver"/>
  </r>
  <r>
    <x v="4390"/>
    <x v="0"/>
    <s v="EE. UU."/>
    <n v="7"/>
    <n v="12502.53"/>
    <n v="211.91"/>
    <n v="-550.15"/>
    <n v="0.64400000000000002"/>
    <n v="1.5"/>
    <n v="54"/>
    <n v="2.76"/>
    <n v="11"/>
    <n v="0"/>
    <s v="2015-04-17"/>
    <s v="2017-08-20"/>
    <n v="2225.0500000000002"/>
    <s v="Gold"/>
  </r>
  <r>
    <x v="4391"/>
    <x v="0"/>
    <s v="Puerto Rico"/>
    <n v="4"/>
    <n v="8988.76"/>
    <n v="224.72"/>
    <n v="2653.16"/>
    <n v="1"/>
    <n v="1"/>
    <n v="40"/>
    <n v="1.1000000000000001"/>
    <n v="16"/>
    <n v="1"/>
    <s v="2016-02-02"/>
    <s v="2017-05-13"/>
    <n v="1348.32"/>
    <s v="Silver"/>
  </r>
  <r>
    <x v="4392"/>
    <x v="1"/>
    <s v="EE. UU."/>
    <n v="5"/>
    <n v="9946.48"/>
    <n v="198.93"/>
    <n v="2042.26"/>
    <n v="0.92"/>
    <n v="1.1000000000000001"/>
    <n v="46"/>
    <n v="1.48"/>
    <n v="35"/>
    <n v="1"/>
    <s v="2015-06-04"/>
    <s v="2017-07-09"/>
    <n v="1491.98"/>
    <s v="Silver"/>
  </r>
  <r>
    <x v="4393"/>
    <x v="2"/>
    <s v="EE. UU."/>
    <n v="10"/>
    <n v="12372.36"/>
    <n v="202.83"/>
    <n v="266.41000000000003"/>
    <n v="0.95099999999999996"/>
    <n v="2"/>
    <n v="58"/>
    <n v="1.33"/>
    <n v="43"/>
    <n v="1"/>
    <s v="2015-01-06"/>
    <s v="2016-12-15"/>
    <n v="3042.45"/>
    <s v="Gold"/>
  </r>
  <r>
    <x v="4394"/>
    <x v="0"/>
    <s v="Puerto Rico"/>
    <n v="4"/>
    <n v="11049.05"/>
    <n v="251.11"/>
    <n v="540.09"/>
    <n v="0.88600000000000001"/>
    <n v="2.1"/>
    <n v="39"/>
    <n v="1.44"/>
    <n v="13"/>
    <n v="1"/>
    <s v="2016-01-15"/>
    <s v="2017-08-03"/>
    <n v="1506.66"/>
    <s v="Silver"/>
  </r>
  <r>
    <x v="4395"/>
    <x v="0"/>
    <s v="EE. UU."/>
    <n v="3"/>
    <n v="1577.85"/>
    <n v="225.41"/>
    <n v="437.28"/>
    <n v="0.85699999999999998"/>
    <n v="1.4"/>
    <n v="7"/>
    <n v="1.43"/>
    <n v="3"/>
    <n v="1"/>
    <s v="2015-11-21"/>
    <s v="2016-08-21"/>
    <n v="1014.34"/>
    <s v="Silver"/>
  </r>
  <r>
    <x v="4396"/>
    <x v="0"/>
    <s v="Puerto Rico"/>
    <n v="6"/>
    <n v="8432.77"/>
    <n v="196.11"/>
    <n v="779.16"/>
    <n v="0.86"/>
    <n v="1"/>
    <n v="39"/>
    <n v="2.85"/>
    <n v="3"/>
    <n v="0"/>
    <s v="2015-04-19"/>
    <s v="2017-09-19"/>
    <n v="1764.99"/>
    <s v="Silver"/>
  </r>
  <r>
    <x v="4397"/>
    <x v="0"/>
    <s v="EE. UU."/>
    <n v="3"/>
    <n v="4599.75"/>
    <n v="199.99"/>
    <n v="347.05"/>
    <n v="0.39100000000000001"/>
    <n v="1.7"/>
    <n v="21"/>
    <n v="1.48"/>
    <n v="14"/>
    <n v="1"/>
    <s v="2016-05-22"/>
    <s v="2017-07-18"/>
    <n v="899.96"/>
    <s v="Silver"/>
  </r>
  <r>
    <x v="4398"/>
    <x v="1"/>
    <s v="Puerto Rico"/>
    <n v="7"/>
    <n v="10013.629999999999"/>
    <n v="185.44"/>
    <n v="2917.21"/>
    <n v="0.75900000000000001"/>
    <n v="0.7"/>
    <n v="47"/>
    <n v="3.17"/>
    <n v="0"/>
    <n v="0"/>
    <s v="2015-03-21"/>
    <s v="2017-08-28"/>
    <n v="1947.12"/>
    <s v="Silver"/>
  </r>
  <r>
    <x v="4399"/>
    <x v="1"/>
    <s v="EE. UU."/>
    <n v="1"/>
    <n v="3219.8"/>
    <n v="160.99"/>
    <n v="894.72"/>
    <n v="1"/>
    <n v="3"/>
    <n v="20"/>
    <n v="1.75"/>
    <n v="10"/>
    <n v="1"/>
    <s v="2015-07-05"/>
    <s v="2015-07-05"/>
    <n v="241.48"/>
    <s v="Bronze"/>
  </r>
  <r>
    <x v="4400"/>
    <x v="2"/>
    <s v="Puerto Rico"/>
    <n v="5"/>
    <n v="1869.79"/>
    <n v="207.75"/>
    <n v="610.69000000000005"/>
    <n v="0.55600000000000005"/>
    <n v="0"/>
    <n v="4"/>
    <n v="3"/>
    <n v="0"/>
    <n v="0"/>
    <s v="2016-05-18"/>
    <s v="2017-09-10"/>
    <n v="1558.12"/>
    <s v="Silver"/>
  </r>
  <r>
    <x v="4401"/>
    <x v="2"/>
    <s v="EE. UU."/>
    <n v="3"/>
    <n v="1659.86"/>
    <n v="184.43"/>
    <n v="314.07"/>
    <n v="0"/>
    <n v="0"/>
    <n v="0"/>
    <n v="1.83"/>
    <n v="0"/>
    <n v="0"/>
    <s v="2016-09-22"/>
    <s v="2017-02-19"/>
    <n v="829.94"/>
    <s v="Silver"/>
  </r>
  <r>
    <x v="4402"/>
    <x v="2"/>
    <s v="EE. UU."/>
    <n v="7"/>
    <n v="14928.6"/>
    <n v="229.67"/>
    <n v="3287.98"/>
    <n v="0.83099999999999996"/>
    <n v="1.4"/>
    <n v="53"/>
    <n v="1.25"/>
    <n v="36"/>
    <n v="1"/>
    <s v="2015-05-31"/>
    <s v="2017-06-28"/>
    <n v="2411.54"/>
    <s v="Gold"/>
  </r>
  <r>
    <x v="4403"/>
    <x v="2"/>
    <s v="Puerto Rico"/>
    <n v="1"/>
    <n v="339.92"/>
    <n v="169.96"/>
    <n v="136.08000000000001"/>
    <n v="1"/>
    <n v="1"/>
    <n v="2"/>
    <n v="2"/>
    <n v="2"/>
    <n v="1"/>
    <s v="2015-12-04"/>
    <s v="2015-12-04"/>
    <n v="254.94"/>
    <s v="Bronze"/>
  </r>
  <r>
    <x v="4404"/>
    <x v="2"/>
    <s v="EE. UU."/>
    <n v="5"/>
    <n v="4189.58"/>
    <n v="209.48"/>
    <n v="1277.1099999999999"/>
    <n v="0.45"/>
    <n v="0.8"/>
    <n v="17"/>
    <n v="1.47"/>
    <n v="14"/>
    <n v="1"/>
    <s v="2015-05-15"/>
    <s v="2017-02-27"/>
    <n v="1571.1"/>
    <s v="Silver"/>
  </r>
  <r>
    <x v="4405"/>
    <x v="2"/>
    <s v="Puerto Rico"/>
    <n v="4"/>
    <n v="5379.44"/>
    <n v="192.12"/>
    <n v="1110.48"/>
    <n v="0.89300000000000002"/>
    <n v="2.2999999999999998"/>
    <n v="25"/>
    <n v="1.68"/>
    <n v="11"/>
    <n v="1"/>
    <s v="2015-11-11"/>
    <s v="2016-12-26"/>
    <n v="1152.72"/>
    <s v="Silver"/>
  </r>
  <r>
    <x v="4406"/>
    <x v="0"/>
    <s v="Puerto Rico"/>
    <n v="3"/>
    <n v="1349.86"/>
    <n v="168.73"/>
    <n v="482.43"/>
    <n v="0.5"/>
    <n v="-0.1"/>
    <n v="4"/>
    <n v="1.5"/>
    <n v="4"/>
    <n v="1"/>
    <s v="2015-03-04"/>
    <s v="2016-06-06"/>
    <n v="759.28"/>
    <s v="Silver"/>
  </r>
  <r>
    <x v="4407"/>
    <x v="2"/>
    <s v="EE. UU."/>
    <n v="4"/>
    <n v="1009.86"/>
    <n v="144.27000000000001"/>
    <n v="254.9"/>
    <n v="0.85699999999999998"/>
    <n v="1.4"/>
    <n v="5"/>
    <n v="1.6"/>
    <n v="5"/>
    <n v="1"/>
    <s v="2015-07-29"/>
    <s v="2017-07-12"/>
    <n v="865.62"/>
    <s v="Silver"/>
  </r>
  <r>
    <x v="4408"/>
    <x v="2"/>
    <s v="Puerto Rico"/>
    <n v="7"/>
    <n v="4879.6899999999996"/>
    <n v="157.41"/>
    <n v="-128.96"/>
    <n v="0.71"/>
    <n v="1.9"/>
    <n v="22"/>
    <n v="1.18"/>
    <n v="13"/>
    <n v="1"/>
    <s v="2015-04-16"/>
    <s v="2017-06-24"/>
    <n v="1652.8"/>
    <s v="Silver"/>
  </r>
  <r>
    <x v="4409"/>
    <x v="0"/>
    <s v="EE. UU."/>
    <n v="2"/>
    <n v="6419.33"/>
    <n v="221.36"/>
    <n v="1217.43"/>
    <n v="1"/>
    <n v="1"/>
    <n v="29"/>
    <n v="1.59"/>
    <n v="0"/>
    <n v="1"/>
    <s v="2017-06-14"/>
    <s v="2017-06-21"/>
    <n v="664.08"/>
    <s v="Silver"/>
  </r>
  <r>
    <x v="4410"/>
    <x v="0"/>
    <s v="EE. UU."/>
    <n v="6"/>
    <n v="5219.3900000000003"/>
    <n v="168.37"/>
    <n v="424.79"/>
    <n v="0.67700000000000005"/>
    <n v="1"/>
    <n v="24"/>
    <n v="1.67"/>
    <n v="7"/>
    <n v="1"/>
    <s v="2016-02-24"/>
    <s v="2017-07-20"/>
    <n v="1515.33"/>
    <s v="Silver"/>
  </r>
  <r>
    <x v="4411"/>
    <x v="0"/>
    <s v="Puerto Rico"/>
    <n v="2"/>
    <n v="3479.52"/>
    <n v="144.97999999999999"/>
    <n v="-2154.63"/>
    <n v="1"/>
    <n v="1"/>
    <n v="24"/>
    <n v="1.5"/>
    <n v="20"/>
    <n v="1"/>
    <s v="2016-05-11"/>
    <s v="2016-08-16"/>
    <n v="434.94"/>
    <s v="Bronze"/>
  </r>
  <r>
    <x v="4412"/>
    <x v="0"/>
    <s v="EE. UU."/>
    <n v="9"/>
    <n v="22947.14"/>
    <n v="196.13"/>
    <n v="-914.86"/>
    <n v="0.78600000000000003"/>
    <n v="1.8"/>
    <n v="116"/>
    <n v="2.5299999999999998"/>
    <n v="30"/>
    <n v="0"/>
    <s v="2015-07-05"/>
    <s v="2017-09-27"/>
    <n v="2647.76"/>
    <s v="Gold"/>
  </r>
  <r>
    <x v="4413"/>
    <x v="2"/>
    <s v="Puerto Rico"/>
    <n v="5"/>
    <n v="11408.74"/>
    <n v="203.73"/>
    <n v="53.92"/>
    <n v="0.625"/>
    <n v="0.5"/>
    <n v="55"/>
    <n v="1.44"/>
    <n v="25"/>
    <n v="1"/>
    <s v="2015-05-19"/>
    <s v="2017-06-02"/>
    <n v="1527.98"/>
    <s v="Silver"/>
  </r>
  <r>
    <x v="4414"/>
    <x v="0"/>
    <s v="EE. UU."/>
    <n v="7"/>
    <n v="12113.69"/>
    <n v="201.89"/>
    <n v="2130.2600000000002"/>
    <n v="0.91700000000000004"/>
    <n v="1.3"/>
    <n v="54"/>
    <n v="1.67"/>
    <n v="43"/>
    <n v="1"/>
    <s v="2015-03-16"/>
    <s v="2016-12-21"/>
    <n v="2119.85"/>
    <s v="Gold"/>
  </r>
  <r>
    <x v="4415"/>
    <x v="0"/>
    <s v="Puerto Rico"/>
    <n v="6"/>
    <n v="10898.65"/>
    <n v="222.42"/>
    <n v="-1844.22"/>
    <n v="0.93899999999999995"/>
    <n v="1.8"/>
    <n v="49"/>
    <n v="3.2"/>
    <n v="1"/>
    <n v="0"/>
    <s v="2015-03-03"/>
    <s v="2017-08-11"/>
    <n v="2001.78"/>
    <s v="Gold"/>
  </r>
  <r>
    <x v="4416"/>
    <x v="0"/>
    <s v="EE. UU."/>
    <n v="4"/>
    <n v="1699.86"/>
    <n v="242.84"/>
    <n v="-710.9"/>
    <n v="0.14299999999999999"/>
    <n v="0.1"/>
    <n v="3"/>
    <n v="1.33"/>
    <n v="0"/>
    <n v="1"/>
    <s v="2015-03-26"/>
    <s v="2017-03-13"/>
    <n v="1457.04"/>
    <s v="Silver"/>
  </r>
  <r>
    <x v="4417"/>
    <x v="1"/>
    <s v="Puerto Rico"/>
    <n v="7"/>
    <n v="4624.3100000000004"/>
    <n v="184.97"/>
    <n v="1383.06"/>
    <n v="0.76"/>
    <n v="1.4"/>
    <n v="20"/>
    <n v="3.05"/>
    <n v="0"/>
    <n v="0"/>
    <s v="2015-03-22"/>
    <s v="2017-09-09"/>
    <n v="1942.18"/>
    <s v="Silver"/>
  </r>
  <r>
    <x v="4418"/>
    <x v="0"/>
    <s v="EE. UU."/>
    <n v="10"/>
    <n v="10337.030000000001"/>
    <n v="229.71"/>
    <n v="2272.3000000000002"/>
    <n v="0.42199999999999999"/>
    <n v="0.6"/>
    <n v="40"/>
    <n v="2.85"/>
    <n v="0"/>
    <n v="0"/>
    <s v="2015-03-03"/>
    <s v="2017-09-05"/>
    <n v="3445.65"/>
    <s v="Gold"/>
  </r>
  <r>
    <x v="4419"/>
    <x v="2"/>
    <s v="EE. UU."/>
    <n v="1"/>
    <n v="799.88"/>
    <n v="159.97999999999999"/>
    <n v="169.59"/>
    <n v="0"/>
    <n v="0"/>
    <n v="5"/>
    <n v="2"/>
    <n v="5"/>
    <n v="1"/>
    <s v="2016-07-06"/>
    <s v="2016-07-06"/>
    <n v="239.97"/>
    <s v="Bronze"/>
  </r>
  <r>
    <x v="4420"/>
    <x v="2"/>
    <s v="Puerto Rico"/>
    <n v="8"/>
    <n v="11239.02"/>
    <n v="234.15"/>
    <n v="1624.25"/>
    <n v="0.79200000000000004"/>
    <n v="1"/>
    <n v="44"/>
    <n v="3.27"/>
    <n v="3"/>
    <n v="0"/>
    <s v="2016-04-17"/>
    <s v="2017-09-21"/>
    <n v="2809.8"/>
    <s v="Gold"/>
  </r>
  <r>
    <x v="4421"/>
    <x v="2"/>
    <s v="EE. UU."/>
    <n v="6"/>
    <n v="10738.93"/>
    <n v="255.69"/>
    <n v="2619.1799999999998"/>
    <n v="1"/>
    <n v="1.2"/>
    <n v="40"/>
    <n v="1.38"/>
    <n v="14"/>
    <n v="1"/>
    <s v="2015-05-14"/>
    <s v="2017-04-13"/>
    <n v="2301.21"/>
    <s v="Gold"/>
  </r>
  <r>
    <x v="4422"/>
    <x v="2"/>
    <s v="EE. UU."/>
    <n v="8"/>
    <n v="10039.129999999999"/>
    <n v="185.91"/>
    <n v="1739.77"/>
    <n v="0.70399999999999996"/>
    <n v="0.8"/>
    <n v="48"/>
    <n v="3.35"/>
    <n v="0"/>
    <n v="0"/>
    <s v="2015-09-30"/>
    <s v="2017-09-16"/>
    <n v="2230.92"/>
    <s v="Gold"/>
  </r>
  <r>
    <x v="4423"/>
    <x v="2"/>
    <s v="Puerto Rico"/>
    <n v="5"/>
    <n v="10028.75"/>
    <n v="218.02"/>
    <n v="1967.87"/>
    <n v="0.93500000000000005"/>
    <n v="1"/>
    <n v="43"/>
    <n v="1.3"/>
    <n v="22"/>
    <n v="1"/>
    <s v="2015-06-09"/>
    <s v="2017-07-28"/>
    <n v="1635.15"/>
    <s v="Silver"/>
  </r>
  <r>
    <x v="4424"/>
    <x v="2"/>
    <s v="Puerto Rico"/>
    <n v="4"/>
    <n v="1719.84"/>
    <n v="214.98"/>
    <n v="-15.93"/>
    <n v="0.25"/>
    <n v="0.4"/>
    <n v="6"/>
    <n v="1.5"/>
    <n v="5"/>
    <n v="1"/>
    <s v="2015-10-17"/>
    <s v="2017-01-31"/>
    <n v="1289.8800000000001"/>
    <s v="Silver"/>
  </r>
  <r>
    <x v="4425"/>
    <x v="2"/>
    <s v="Puerto Rico"/>
    <n v="3"/>
    <n v="2751.57"/>
    <n v="183.44"/>
    <n v="643.28"/>
    <n v="1"/>
    <n v="3"/>
    <n v="15"/>
    <n v="1.8"/>
    <n v="11"/>
    <n v="1"/>
    <s v="2015-10-21"/>
    <s v="2017-05-03"/>
    <n v="825.48"/>
    <s v="Silver"/>
  </r>
  <r>
    <x v="4426"/>
    <x v="2"/>
    <s v="EE. UU."/>
    <n v="4"/>
    <n v="3209.75"/>
    <n v="178.32"/>
    <n v="1095.95"/>
    <n v="0.77800000000000002"/>
    <n v="1.3"/>
    <n v="14"/>
    <n v="1.29"/>
    <n v="7"/>
    <n v="1"/>
    <s v="2015-11-17"/>
    <s v="2017-03-23"/>
    <n v="1069.92"/>
    <s v="Silver"/>
  </r>
  <r>
    <x v="4427"/>
    <x v="2"/>
    <s v="Puerto Rico"/>
    <n v="6"/>
    <n v="11748.5"/>
    <n v="189.49"/>
    <n v="466.3"/>
    <n v="0.83899999999999997"/>
    <n v="2.1"/>
    <n v="62"/>
    <n v="2.56"/>
    <n v="15"/>
    <n v="0"/>
    <s v="2015-01-10"/>
    <s v="2017-09-07"/>
    <n v="1705.41"/>
    <s v="Silver"/>
  </r>
  <r>
    <x v="4428"/>
    <x v="2"/>
    <s v="EE. UU."/>
    <n v="7"/>
    <n v="5219.26"/>
    <n v="217.47"/>
    <n v="132.87"/>
    <n v="8.3000000000000004E-2"/>
    <n v="-0.3"/>
    <n v="15"/>
    <n v="3.27"/>
    <n v="0"/>
    <n v="0"/>
    <s v="2015-07-20"/>
    <s v="2017-09-23"/>
    <n v="2283.44"/>
    <s v="Gold"/>
  </r>
  <r>
    <x v="4429"/>
    <x v="2"/>
    <s v="EE. UU."/>
    <n v="5"/>
    <n v="6779.45"/>
    <n v="251.09"/>
    <n v="1416.32"/>
    <n v="0.63"/>
    <n v="1.3"/>
    <n v="17"/>
    <n v="1.18"/>
    <n v="11"/>
    <n v="1"/>
    <s v="2015-03-17"/>
    <s v="2017-04-27"/>
    <n v="1883.18"/>
    <s v="Silver"/>
  </r>
  <r>
    <x v="4430"/>
    <x v="2"/>
    <s v="Puerto Rico"/>
    <n v="3"/>
    <n v="2659.71"/>
    <n v="177.31"/>
    <n v="-406.99"/>
    <n v="0.66700000000000004"/>
    <n v="1.3"/>
    <n v="10"/>
    <n v="2.9"/>
    <n v="1"/>
    <n v="0"/>
    <s v="2016-03-23"/>
    <s v="2017-08-21"/>
    <n v="797.9"/>
    <s v="Silver"/>
  </r>
  <r>
    <x v="4431"/>
    <x v="0"/>
    <s v="EE. UU."/>
    <n v="7"/>
    <n v="7053.19"/>
    <n v="164.03"/>
    <n v="1300.53"/>
    <n v="0.88400000000000001"/>
    <n v="1.4"/>
    <n v="41"/>
    <n v="1.46"/>
    <n v="22"/>
    <n v="1"/>
    <s v="2015-01-20"/>
    <s v="2016-08-31"/>
    <n v="1722.32"/>
    <s v="Silver"/>
  </r>
  <r>
    <x v="4432"/>
    <x v="0"/>
    <s v="Puerto Rico"/>
    <n v="4"/>
    <n v="5987.43"/>
    <n v="166.32"/>
    <n v="1494.56"/>
    <n v="0.77800000000000002"/>
    <n v="0.8"/>
    <n v="36"/>
    <n v="1.28"/>
    <n v="32"/>
    <n v="1"/>
    <s v="2015-09-10"/>
    <s v="2016-12-13"/>
    <n v="997.92"/>
    <s v="Silver"/>
  </r>
  <r>
    <x v="4433"/>
    <x v="0"/>
    <s v="EE. UU."/>
    <n v="4"/>
    <n v="7259.09"/>
    <n v="213.5"/>
    <n v="-945.57"/>
    <n v="0.94099999999999995"/>
    <n v="0.9"/>
    <n v="34"/>
    <n v="1.1200000000000001"/>
    <n v="21"/>
    <n v="1"/>
    <s v="2015-01-15"/>
    <s v="2017-06-09"/>
    <n v="1281"/>
    <s v="Silver"/>
  </r>
  <r>
    <x v="4434"/>
    <x v="0"/>
    <s v="EE. UU."/>
    <n v="7"/>
    <n v="9523.1"/>
    <n v="207.02"/>
    <n v="56.38"/>
    <n v="0.69599999999999995"/>
    <n v="0.6"/>
    <n v="32"/>
    <n v="1.63"/>
    <n v="19"/>
    <n v="1"/>
    <s v="2015-01-06"/>
    <s v="2017-06-30"/>
    <n v="2173.71"/>
    <s v="Gold"/>
  </r>
  <r>
    <x v="4435"/>
    <x v="2"/>
    <s v="EE. UU."/>
    <n v="7"/>
    <n v="12434.31"/>
    <n v="203.84"/>
    <n v="2252.48"/>
    <n v="0.82"/>
    <n v="0.9"/>
    <n v="61"/>
    <n v="2.97"/>
    <n v="3"/>
    <n v="0"/>
    <s v="2015-10-10"/>
    <s v="2017-08-29"/>
    <n v="2140.3200000000002"/>
    <s v="Gold"/>
  </r>
  <r>
    <x v="4436"/>
    <x v="2"/>
    <s v="EE. UU."/>
    <n v="5"/>
    <n v="6273.06"/>
    <n v="174.25"/>
    <n v="396.62"/>
    <n v="0.55600000000000005"/>
    <n v="0.1"/>
    <n v="33"/>
    <n v="3.42"/>
    <n v="5"/>
    <n v="0"/>
    <s v="2016-02-07"/>
    <s v="2017-08-06"/>
    <n v="1306.8800000000001"/>
    <s v="Silver"/>
  </r>
  <r>
    <x v="4437"/>
    <x v="2"/>
    <s v="Puerto Rico"/>
    <n v="9"/>
    <n v="12028.55"/>
    <n v="185.05"/>
    <n v="-1064.33"/>
    <n v="0.86199999999999999"/>
    <n v="1.5"/>
    <n v="58"/>
    <n v="2.97"/>
    <n v="11"/>
    <n v="0"/>
    <s v="2015-03-13"/>
    <s v="2017-09-15"/>
    <n v="2498.1799999999998"/>
    <s v="Gold"/>
  </r>
  <r>
    <x v="4438"/>
    <x v="2"/>
    <s v="Puerto Rico"/>
    <n v="2"/>
    <n v="279.95999999999998"/>
    <n v="139.97999999999999"/>
    <n v="48.53"/>
    <n v="0"/>
    <n v="0"/>
    <n v="0"/>
    <n v="1.83"/>
    <n v="0"/>
    <n v="0"/>
    <s v="2015-03-04"/>
    <s v="2017-03-09"/>
    <n v="419.94"/>
    <s v="Bronze"/>
  </r>
  <r>
    <x v="4439"/>
    <x v="0"/>
    <s v="EE. UU."/>
    <n v="6"/>
    <n v="8564.23"/>
    <n v="251.89"/>
    <n v="534.53"/>
    <n v="0.76500000000000001"/>
    <n v="0.9"/>
    <n v="30"/>
    <n v="1.77"/>
    <n v="7"/>
    <n v="1"/>
    <s v="2016-01-24"/>
    <s v="2017-06-05"/>
    <n v="2267.0100000000002"/>
    <s v="Gold"/>
  </r>
  <r>
    <x v="4440"/>
    <x v="2"/>
    <s v="Puerto Rico"/>
    <n v="3"/>
    <n v="1119.8"/>
    <n v="186.63"/>
    <n v="0.83"/>
    <n v="0"/>
    <n v="-1.7"/>
    <n v="0"/>
    <n v="1.83"/>
    <n v="0"/>
    <n v="0"/>
    <s v="2015-07-05"/>
    <s v="2015-10-04"/>
    <n v="839.84"/>
    <s v="Silver"/>
  </r>
  <r>
    <x v="4441"/>
    <x v="0"/>
    <s v="EE. UU."/>
    <n v="3"/>
    <n v="5021.18"/>
    <n v="193.12"/>
    <n v="1551.19"/>
    <n v="0.76900000000000002"/>
    <n v="2.7"/>
    <n v="26"/>
    <n v="1.38"/>
    <n v="21"/>
    <n v="1"/>
    <s v="2017-01-12"/>
    <s v="2017-05-13"/>
    <n v="869.04"/>
    <s v="Silver"/>
  </r>
  <r>
    <x v="4442"/>
    <x v="0"/>
    <s v="EE. UU."/>
    <n v="7"/>
    <n v="3809.58"/>
    <n v="181.41"/>
    <n v="526.66999999999996"/>
    <n v="0.28599999999999998"/>
    <n v="0.3"/>
    <n v="10"/>
    <n v="3.4"/>
    <n v="2"/>
    <n v="0"/>
    <s v="2015-01-14"/>
    <s v="2017-08-20"/>
    <n v="1904.8"/>
    <s v="Silver"/>
  </r>
  <r>
    <x v="4443"/>
    <x v="2"/>
    <s v="Puerto Rico"/>
    <n v="2"/>
    <n v="909.86"/>
    <n v="181.97"/>
    <n v="214.25"/>
    <n v="0"/>
    <n v="-1.6"/>
    <n v="0"/>
    <n v="1.83"/>
    <n v="0"/>
    <n v="0"/>
    <s v="2015-05-18"/>
    <s v="2015-07-20"/>
    <n v="545.91"/>
    <s v="Silver"/>
  </r>
  <r>
    <x v="4444"/>
    <x v="2"/>
    <s v="EE. UU."/>
    <n v="5"/>
    <n v="5029.57"/>
    <n v="179.63"/>
    <n v="974.09"/>
    <n v="0.92900000000000005"/>
    <n v="1.9"/>
    <n v="26"/>
    <n v="1.69"/>
    <n v="16"/>
    <n v="1"/>
    <s v="2015-06-12"/>
    <s v="2017-05-23"/>
    <n v="1347.22"/>
    <s v="Silver"/>
  </r>
  <r>
    <x v="4445"/>
    <x v="2"/>
    <s v="EE. UU."/>
    <n v="7"/>
    <n v="6389.24"/>
    <n v="193.61"/>
    <n v="137.26"/>
    <n v="0.51500000000000001"/>
    <n v="0.5"/>
    <n v="20"/>
    <n v="1.25"/>
    <n v="5"/>
    <n v="1"/>
    <s v="2015-07-28"/>
    <s v="2017-05-26"/>
    <n v="2032.9"/>
    <s v="Gold"/>
  </r>
  <r>
    <x v="4446"/>
    <x v="1"/>
    <s v="Puerto Rico"/>
    <n v="4"/>
    <n v="2199.7399999999998"/>
    <n v="199.98"/>
    <n v="-468.24"/>
    <n v="0"/>
    <n v="-1"/>
    <n v="2"/>
    <n v="1"/>
    <n v="0"/>
    <n v="1"/>
    <s v="2015-02-24"/>
    <s v="2017-01-14"/>
    <n v="1199.8800000000001"/>
    <s v="Silver"/>
  </r>
  <r>
    <x v="4447"/>
    <x v="1"/>
    <s v="EE. UU."/>
    <n v="3"/>
    <n v="9419.1"/>
    <n v="285.43"/>
    <n v="2077.9299999999998"/>
    <n v="0"/>
    <n v="2.9"/>
    <n v="29"/>
    <n v="1.1399999999999999"/>
    <n v="19"/>
    <n v="1"/>
    <s v="2015-04-21"/>
    <s v="2017-04-05"/>
    <n v="1284.44"/>
    <s v="Silver"/>
  </r>
  <r>
    <x v="4448"/>
    <x v="0"/>
    <s v="Puerto Rico"/>
    <n v="2"/>
    <n v="7559.28"/>
    <n v="236.23"/>
    <n v="-1729.7"/>
    <n v="1"/>
    <n v="1.8"/>
    <n v="32"/>
    <n v="1.1599999999999999"/>
    <n v="14"/>
    <n v="1"/>
    <s v="2016-01-27"/>
    <s v="2017-04-30"/>
    <n v="708.69"/>
    <s v="Silver"/>
  </r>
  <r>
    <x v="4449"/>
    <x v="0"/>
    <s v="EE. UU."/>
    <n v="8"/>
    <n v="16958.560000000001"/>
    <n v="226.11"/>
    <n v="-2352.5500000000002"/>
    <n v="0.93300000000000005"/>
    <n v="0.9"/>
    <n v="70"/>
    <n v="2.67"/>
    <n v="15"/>
    <n v="0"/>
    <s v="2015-02-23"/>
    <s v="2017-09-05"/>
    <n v="2713.32"/>
    <s v="Gold"/>
  </r>
  <r>
    <x v="4450"/>
    <x v="0"/>
    <s v="EE. UU."/>
    <n v="6"/>
    <n v="6188.33"/>
    <n v="206.28"/>
    <n v="1421.52"/>
    <n v="0"/>
    <n v="-1"/>
    <n v="22"/>
    <n v="1.23"/>
    <n v="9"/>
    <n v="1"/>
    <s v="2015-05-10"/>
    <s v="2017-02-14"/>
    <n v="1856.52"/>
    <s v="Silver"/>
  </r>
  <r>
    <x v="4451"/>
    <x v="0"/>
    <s v="EE. UU."/>
    <n v="8"/>
    <n v="8773.99"/>
    <n v="186.68"/>
    <n v="742.2"/>
    <n v="0.93600000000000005"/>
    <n v="1.9"/>
    <n v="44"/>
    <n v="2.98"/>
    <n v="0"/>
    <n v="0"/>
    <s v="2015-03-20"/>
    <s v="2017-09-24"/>
    <n v="2240.16"/>
    <s v="Gold"/>
  </r>
  <r>
    <x v="4452"/>
    <x v="0"/>
    <s v="Puerto Rico"/>
    <n v="6"/>
    <n v="13469.1"/>
    <n v="254.13"/>
    <n v="2584.41"/>
    <n v="1"/>
    <n v="1.8"/>
    <n v="52"/>
    <n v="2.94"/>
    <n v="2"/>
    <n v="0"/>
    <s v="2015-09-18"/>
    <s v="2017-08-08"/>
    <n v="2287.17"/>
    <s v="Gold"/>
  </r>
  <r>
    <x v="4453"/>
    <x v="0"/>
    <s v="EE. UU."/>
    <n v="6"/>
    <n v="7918.93"/>
    <n v="247.47"/>
    <n v="-500.55"/>
    <n v="0.59399999999999997"/>
    <n v="1.2"/>
    <n v="19"/>
    <n v="1.53"/>
    <n v="10"/>
    <n v="1"/>
    <s v="2016-08-11"/>
    <s v="2016-12-16"/>
    <n v="2227.23"/>
    <s v="Gold"/>
  </r>
  <r>
    <x v="4454"/>
    <x v="1"/>
    <s v="Puerto Rico"/>
    <n v="2"/>
    <n v="2849.81"/>
    <n v="237.48"/>
    <n v="193.13"/>
    <n v="0.75"/>
    <n v="2.2999999999999998"/>
    <n v="9"/>
    <n v="2"/>
    <n v="0"/>
    <n v="1"/>
    <s v="2015-10-27"/>
    <s v="2017-06-30"/>
    <n v="712.44"/>
    <s v="Silver"/>
  </r>
  <r>
    <x v="4455"/>
    <x v="0"/>
    <s v="EE. UU."/>
    <n v="3"/>
    <n v="1529.84"/>
    <n v="218.55"/>
    <n v="221.96"/>
    <n v="0.28599999999999998"/>
    <n v="-0.4"/>
    <n v="2"/>
    <n v="2"/>
    <n v="2"/>
    <n v="1"/>
    <s v="2015-12-13"/>
    <s v="2016-08-01"/>
    <n v="983.48"/>
    <s v="Silver"/>
  </r>
  <r>
    <x v="4456"/>
    <x v="2"/>
    <s v="Puerto Rico"/>
    <n v="6"/>
    <n v="3749.48"/>
    <n v="163.02000000000001"/>
    <n v="1230.32"/>
    <n v="0.65200000000000002"/>
    <n v="1.4"/>
    <n v="19"/>
    <n v="1.79"/>
    <n v="8"/>
    <n v="1"/>
    <s v="2015-02-12"/>
    <s v="2017-05-09"/>
    <n v="1467.18"/>
    <s v="Silver"/>
  </r>
  <r>
    <x v="4457"/>
    <x v="2"/>
    <s v="EE. UU."/>
    <n v="6"/>
    <n v="3989.3"/>
    <n v="173.45"/>
    <n v="293.55"/>
    <n v="0.65200000000000002"/>
    <n v="0.8"/>
    <n v="15"/>
    <n v="1.93"/>
    <n v="14"/>
    <n v="1"/>
    <s v="2015-03-30"/>
    <s v="2017-07-30"/>
    <n v="1561.05"/>
    <s v="Silver"/>
  </r>
  <r>
    <x v="4458"/>
    <x v="1"/>
    <s v="EE. UU."/>
    <n v="4"/>
    <n v="4729.6499999999996"/>
    <n v="225.22"/>
    <n v="986.12"/>
    <n v="0.57099999999999995"/>
    <n v="0.8"/>
    <n v="19"/>
    <n v="1.79"/>
    <n v="15"/>
    <n v="1"/>
    <s v="2016-05-18"/>
    <s v="2017-03-24"/>
    <n v="1351.32"/>
    <s v="Silver"/>
  </r>
  <r>
    <x v="4459"/>
    <x v="2"/>
    <s v="Puerto Rico"/>
    <n v="5"/>
    <n v="2591.59"/>
    <n v="185.11"/>
    <n v="313.93"/>
    <n v="0.92900000000000005"/>
    <n v="1"/>
    <n v="14"/>
    <n v="1.64"/>
    <n v="12"/>
    <n v="1"/>
    <s v="2015-01-27"/>
    <s v="2017-03-09"/>
    <n v="1388.32"/>
    <s v="Silver"/>
  </r>
  <r>
    <x v="4460"/>
    <x v="0"/>
    <s v="EE. UU."/>
    <n v="5"/>
    <n v="4199.6000000000004"/>
    <n v="247.04"/>
    <n v="1148.6300000000001"/>
    <n v="0.58799999999999997"/>
    <n v="0.5"/>
    <n v="16"/>
    <n v="1.56"/>
    <n v="3"/>
    <n v="1"/>
    <s v="2015-03-26"/>
    <s v="2016-11-29"/>
    <n v="1852.8"/>
    <s v="Silver"/>
  </r>
  <r>
    <x v="4461"/>
    <x v="0"/>
    <s v="Puerto Rico"/>
    <n v="3"/>
    <n v="6359.2"/>
    <n v="181.69"/>
    <n v="1789.33"/>
    <n v="0.91400000000000003"/>
    <n v="1.7"/>
    <n v="32"/>
    <n v="1.44"/>
    <n v="22"/>
    <n v="1"/>
    <s v="2017-01-02"/>
    <s v="2017-05-22"/>
    <n v="817.6"/>
    <s v="Silver"/>
  </r>
  <r>
    <x v="4462"/>
    <x v="0"/>
    <s v="EE. UU."/>
    <n v="6"/>
    <n v="11716.8"/>
    <n v="234.34"/>
    <n v="976.38"/>
    <n v="0.94"/>
    <n v="2.4"/>
    <n v="45"/>
    <n v="1.22"/>
    <n v="25"/>
    <n v="1"/>
    <s v="2015-07-24"/>
    <s v="2017-02-02"/>
    <n v="2109.06"/>
    <s v="Gold"/>
  </r>
  <r>
    <x v="4463"/>
    <x v="0"/>
    <s v="EE. UU."/>
    <n v="2"/>
    <n v="3679.64"/>
    <n v="216.45"/>
    <n v="-2430.73"/>
    <n v="0.52900000000000003"/>
    <n v="-0.4"/>
    <n v="17"/>
    <n v="1.71"/>
    <n v="10"/>
    <n v="1"/>
    <s v="2016-01-19"/>
    <s v="2017-05-18"/>
    <n v="649.35"/>
    <s v="Silver"/>
  </r>
  <r>
    <x v="4464"/>
    <x v="0"/>
    <s v="EE. UU."/>
    <n v="2"/>
    <n v="7439.14"/>
    <n v="165.31"/>
    <n v="-483.89"/>
    <n v="0.44400000000000001"/>
    <n v="3.4"/>
    <n v="45"/>
    <n v="1.67"/>
    <n v="25"/>
    <n v="1"/>
    <s v="2016-05-20"/>
    <s v="2017-06-12"/>
    <n v="495.93"/>
    <s v="Bronze"/>
  </r>
  <r>
    <x v="4465"/>
    <x v="0"/>
    <s v="EE. UU."/>
    <n v="4"/>
    <n v="2893.7"/>
    <n v="170.22"/>
    <n v="881.34"/>
    <n v="0.52900000000000003"/>
    <n v="-0.4"/>
    <n v="12"/>
    <n v="1"/>
    <n v="0"/>
    <n v="1"/>
    <s v="2015-03-15"/>
    <s v="2017-03-15"/>
    <n v="1021.32"/>
    <s v="Silver"/>
  </r>
  <r>
    <x v="4466"/>
    <x v="0"/>
    <s v="Puerto Rico"/>
    <n v="4"/>
    <n v="4594.41"/>
    <n v="208.84"/>
    <n v="759.27"/>
    <n v="9.0999999999999998E-2"/>
    <n v="1.2"/>
    <n v="15"/>
    <n v="1.67"/>
    <n v="10"/>
    <n v="1"/>
    <s v="2015-08-30"/>
    <s v="2017-03-02"/>
    <n v="1253.04"/>
    <s v="Silver"/>
  </r>
  <r>
    <x v="4467"/>
    <x v="2"/>
    <s v="EE. UU."/>
    <n v="6"/>
    <n v="6201.31"/>
    <n v="213.84"/>
    <n v="1231.43"/>
    <n v="0.58599999999999997"/>
    <n v="0.5"/>
    <n v="17"/>
    <n v="1.41"/>
    <n v="14"/>
    <n v="1"/>
    <s v="2015-11-22"/>
    <s v="2017-03-03"/>
    <n v="1924.56"/>
    <s v="Silver"/>
  </r>
  <r>
    <x v="4468"/>
    <x v="0"/>
    <s v="Puerto Rico"/>
    <n v="4"/>
    <n v="2149.7199999999998"/>
    <n v="307.10000000000002"/>
    <n v="616.53"/>
    <n v="1"/>
    <n v="1.4"/>
    <n v="6"/>
    <n v="1.17"/>
    <n v="0"/>
    <n v="1"/>
    <s v="2015-05-13"/>
    <s v="2016-10-20"/>
    <n v="1842.6"/>
    <s v="Silver"/>
  </r>
  <r>
    <x v="4469"/>
    <x v="0"/>
    <s v="EE. UU."/>
    <n v="8"/>
    <n v="9502.68"/>
    <n v="179.3"/>
    <n v="1681.25"/>
    <n v="0.66"/>
    <n v="0.5"/>
    <n v="39"/>
    <n v="2.23"/>
    <n v="16"/>
    <n v="1"/>
    <s v="2015-05-03"/>
    <s v="2017-01-19"/>
    <n v="2151.6"/>
    <s v="Gold"/>
  </r>
  <r>
    <x v="4470"/>
    <x v="0"/>
    <s v="Puerto Rico"/>
    <n v="5"/>
    <n v="3769.71"/>
    <n v="188.49"/>
    <n v="1047.98"/>
    <n v="0.1"/>
    <n v="-0.7"/>
    <n v="12"/>
    <n v="1"/>
    <n v="6"/>
    <n v="1"/>
    <s v="2015-01-03"/>
    <s v="2017-04-22"/>
    <n v="1413.68"/>
    <s v="Silver"/>
  </r>
  <r>
    <x v="4471"/>
    <x v="0"/>
    <s v="EE. UU."/>
    <n v="8"/>
    <n v="10147.780000000001"/>
    <n v="184.51"/>
    <n v="2313.65"/>
    <n v="0.6"/>
    <n v="0.8"/>
    <n v="50"/>
    <n v="1.44"/>
    <n v="32"/>
    <n v="1"/>
    <s v="2015-06-25"/>
    <s v="2017-04-09"/>
    <n v="2214.12"/>
    <s v="Gold"/>
  </r>
  <r>
    <x v="4472"/>
    <x v="0"/>
    <s v="Puerto Rico"/>
    <n v="2"/>
    <n v="3849.38"/>
    <n v="240.59"/>
    <n v="1242.1400000000001"/>
    <n v="1"/>
    <n v="1"/>
    <n v="16"/>
    <n v="1.38"/>
    <n v="5"/>
    <n v="1"/>
    <s v="2016-10-16"/>
    <s v="2017-05-15"/>
    <n v="721.77"/>
    <s v="Silver"/>
  </r>
  <r>
    <x v="4473"/>
    <x v="2"/>
    <s v="EE. UU."/>
    <n v="4"/>
    <n v="3999.42"/>
    <n v="199.97"/>
    <n v="437.62"/>
    <n v="0.45"/>
    <n v="0.2"/>
    <n v="20"/>
    <n v="1.7"/>
    <n v="17"/>
    <n v="1"/>
    <s v="2015-07-03"/>
    <s v="2017-02-21"/>
    <n v="1199.82"/>
    <s v="Silver"/>
  </r>
  <r>
    <x v="4474"/>
    <x v="2"/>
    <s v="Puerto Rico"/>
    <n v="10"/>
    <n v="9930.99"/>
    <n v="180.56"/>
    <n v="546.02"/>
    <n v="0.45500000000000002"/>
    <n v="0.5"/>
    <n v="46"/>
    <n v="1.65"/>
    <n v="21"/>
    <n v="1"/>
    <s v="2015-02-25"/>
    <s v="2017-05-25"/>
    <n v="2708.4"/>
    <s v="Gold"/>
  </r>
  <r>
    <x v="4475"/>
    <x v="1"/>
    <s v="EE. UU."/>
    <n v="5"/>
    <n v="2539.8000000000002"/>
    <n v="253.98"/>
    <n v="573.54999999999995"/>
    <n v="0.3"/>
    <n v="-0.9"/>
    <n v="4"/>
    <n v="1.5"/>
    <n v="4"/>
    <n v="1"/>
    <s v="2015-03-27"/>
    <s v="2017-06-22"/>
    <n v="1904.85"/>
    <s v="Silver"/>
  </r>
  <r>
    <x v="4476"/>
    <x v="1"/>
    <s v="Puerto Rico"/>
    <n v="2"/>
    <n v="3859.35"/>
    <n v="175.43"/>
    <n v="816.14"/>
    <n v="0.90900000000000003"/>
    <n v="0.7"/>
    <n v="20"/>
    <n v="1"/>
    <n v="10"/>
    <n v="1"/>
    <s v="2015-09-23"/>
    <s v="2016-04-15"/>
    <n v="526.29"/>
    <s v="Silver"/>
  </r>
  <r>
    <x v="4477"/>
    <x v="1"/>
    <s v="EE. UU."/>
    <n v="7"/>
    <n v="8563.02"/>
    <n v="164.67"/>
    <n v="2164.29"/>
    <n v="0.86499999999999999"/>
    <n v="0.7"/>
    <n v="49"/>
    <n v="2.78"/>
    <n v="9"/>
    <n v="0"/>
    <s v="2015-02-18"/>
    <s v="2017-08-26"/>
    <n v="1729.04"/>
    <s v="Silver"/>
  </r>
  <r>
    <x v="4478"/>
    <x v="1"/>
    <s v="Puerto Rico"/>
    <n v="2"/>
    <n v="2027.78"/>
    <n v="144.84"/>
    <n v="426.49"/>
    <n v="0.71399999999999997"/>
    <n v="2.1"/>
    <n v="14"/>
    <n v="2"/>
    <n v="5"/>
    <n v="0"/>
    <s v="2015-10-24"/>
    <s v="2017-09-22"/>
    <n v="434.52"/>
    <s v="Bronze"/>
  </r>
  <r>
    <x v="4479"/>
    <x v="1"/>
    <s v="EE. UU."/>
    <n v="6"/>
    <n v="12528.48"/>
    <n v="208.81"/>
    <n v="1795.03"/>
    <n v="0.93300000000000005"/>
    <n v="1.5"/>
    <n v="56"/>
    <n v="2.91"/>
    <n v="3"/>
    <n v="0"/>
    <s v="2015-10-10"/>
    <s v="2017-08-27"/>
    <n v="1879.29"/>
    <s v="Silver"/>
  </r>
  <r>
    <x v="4480"/>
    <x v="1"/>
    <s v="Puerto Rico"/>
    <n v="5"/>
    <n v="6149.32"/>
    <n v="256.22000000000003"/>
    <n v="1453.06"/>
    <n v="0.58299999999999996"/>
    <n v="0.3"/>
    <n v="19"/>
    <n v="1.95"/>
    <n v="15"/>
    <n v="1"/>
    <s v="2015-04-12"/>
    <s v="2017-04-23"/>
    <n v="1921.65"/>
    <s v="Silver"/>
  </r>
  <r>
    <x v="4481"/>
    <x v="0"/>
    <s v="EE. UU."/>
    <n v="4"/>
    <n v="2849.31"/>
    <n v="203.52"/>
    <n v="-540.46"/>
    <n v="0.85699999999999998"/>
    <n v="0.6"/>
    <n v="11"/>
    <n v="3.45"/>
    <n v="0"/>
    <n v="0"/>
    <s v="2015-09-20"/>
    <s v="2017-08-27"/>
    <n v="1221.1199999999999"/>
    <s v="Silver"/>
  </r>
  <r>
    <x v="4482"/>
    <x v="0"/>
    <s v="Puerto Rico"/>
    <n v="1"/>
    <n v="359.96"/>
    <n v="89.99"/>
    <n v="26.26"/>
    <n v="1"/>
    <n v="1"/>
    <n v="4"/>
    <n v="1"/>
    <n v="2"/>
    <n v="1"/>
    <s v="2015-07-09"/>
    <s v="2015-07-09"/>
    <n v="134.97999999999999"/>
    <s v="Bronze"/>
  </r>
  <r>
    <x v="4483"/>
    <x v="0"/>
    <s v="EE. UU."/>
    <n v="2"/>
    <n v="2049.5700000000002"/>
    <n v="157.66"/>
    <n v="505.19"/>
    <n v="0.61499999999999999"/>
    <n v="0.5"/>
    <n v="8"/>
    <n v="1.5"/>
    <n v="8"/>
    <n v="1"/>
    <s v="2015-03-07"/>
    <s v="2015-10-26"/>
    <n v="472.98"/>
    <s v="Bronze"/>
  </r>
  <r>
    <x v="4484"/>
    <x v="2"/>
    <s v="EE. UU."/>
    <n v="2"/>
    <n v="909.92"/>
    <n v="227.48"/>
    <n v="155.26"/>
    <n v="0.25"/>
    <n v="0.3"/>
    <n v="1"/>
    <n v="2"/>
    <n v="1"/>
    <n v="1"/>
    <s v="2015-12-26"/>
    <s v="2016-10-28"/>
    <n v="682.44"/>
    <s v="Silver"/>
  </r>
  <r>
    <x v="4485"/>
    <x v="0"/>
    <s v="Puerto Rico"/>
    <n v="5"/>
    <n v="7302.16"/>
    <n v="202.84"/>
    <n v="1611.84"/>
    <n v="0.75"/>
    <n v="1"/>
    <n v="27"/>
    <n v="1.56"/>
    <n v="2"/>
    <n v="1"/>
    <s v="2015-02-12"/>
    <s v="2016-12-26"/>
    <n v="1521.3"/>
    <s v="Silver"/>
  </r>
  <r>
    <x v="4486"/>
    <x v="0"/>
    <s v="EE. UU."/>
    <n v="7"/>
    <n v="10348.86"/>
    <n v="184.8"/>
    <n v="1236.28"/>
    <n v="0.69599999999999995"/>
    <n v="1.1000000000000001"/>
    <n v="48"/>
    <n v="1.29"/>
    <n v="27"/>
    <n v="1"/>
    <s v="2015-06-11"/>
    <s v="2017-06-23"/>
    <n v="1940.4"/>
    <s v="Silver"/>
  </r>
  <r>
    <x v="4487"/>
    <x v="0"/>
    <s v="EE. UU."/>
    <n v="9"/>
    <n v="12743.59"/>
    <n v="223.57"/>
    <n v="2609.88"/>
    <n v="0.754"/>
    <n v="0.8"/>
    <n v="42"/>
    <n v="1.67"/>
    <n v="32"/>
    <n v="1"/>
    <s v="2015-01-01"/>
    <s v="2017-06-16"/>
    <n v="3018.2"/>
    <s v="Gold"/>
  </r>
  <r>
    <x v="4488"/>
    <x v="0"/>
    <s v="EE. UU."/>
    <n v="3"/>
    <n v="4634.55"/>
    <n v="193.11"/>
    <n v="-1454.47"/>
    <n v="0.875"/>
    <n v="0.9"/>
    <n v="20"/>
    <n v="1"/>
    <n v="10"/>
    <n v="1"/>
    <s v="2015-07-24"/>
    <s v="2016-12-09"/>
    <n v="869"/>
    <s v="Silver"/>
  </r>
  <r>
    <x v="4489"/>
    <x v="1"/>
    <s v="Puerto Rico"/>
    <n v="2"/>
    <n v="2449.73"/>
    <n v="204.14"/>
    <n v="21.1"/>
    <n v="0.75"/>
    <n v="0.3"/>
    <n v="9"/>
    <n v="3"/>
    <n v="0"/>
    <n v="0"/>
    <s v="2016-03-24"/>
    <s v="2017-09-12"/>
    <n v="612.41999999999996"/>
    <s v="Silver"/>
  </r>
  <r>
    <x v="4490"/>
    <x v="0"/>
    <s v="EE. UU."/>
    <n v="1"/>
    <n v="1119.8599999999999"/>
    <n v="223.97"/>
    <n v="401.02"/>
    <n v="0"/>
    <n v="-2"/>
    <n v="5"/>
    <n v="1"/>
    <n v="0"/>
    <n v="1"/>
    <s v="2016-09-06"/>
    <s v="2016-09-06"/>
    <n v="335.96"/>
    <s v="Bronze"/>
  </r>
  <r>
    <x v="4491"/>
    <x v="0"/>
    <s v="Puerto Rico"/>
    <n v="3"/>
    <n v="1209.8900000000001"/>
    <n v="201.65"/>
    <n v="358.51"/>
    <n v="1"/>
    <n v="1.7"/>
    <n v="5"/>
    <n v="1.4"/>
    <n v="1"/>
    <n v="1"/>
    <s v="2015-04-12"/>
    <s v="2017-01-23"/>
    <n v="907.42"/>
    <s v="Silver"/>
  </r>
  <r>
    <x v="4492"/>
    <x v="0"/>
    <s v="EE. UU."/>
    <n v="6"/>
    <n v="5179.63"/>
    <n v="199.22"/>
    <n v="822.95"/>
    <n v="0.5"/>
    <n v="1"/>
    <n v="16"/>
    <n v="1.88"/>
    <n v="12"/>
    <n v="1"/>
    <s v="2015-01-13"/>
    <s v="2016-11-01"/>
    <n v="1792.98"/>
    <s v="Silver"/>
  </r>
  <r>
    <x v="4493"/>
    <x v="0"/>
    <s v="Puerto Rico"/>
    <n v="5"/>
    <n v="14610.36"/>
    <n v="202.92"/>
    <n v="-2876.45"/>
    <n v="0.94399999999999995"/>
    <n v="2.2000000000000002"/>
    <n v="68"/>
    <n v="1.69"/>
    <n v="46"/>
    <n v="1"/>
    <s v="2015-04-09"/>
    <s v="2017-06-25"/>
    <n v="1521.9"/>
    <s v="Silver"/>
  </r>
  <r>
    <x v="4494"/>
    <x v="1"/>
    <s v="EE. UU."/>
    <n v="5"/>
    <n v="7739.07"/>
    <n v="198.44"/>
    <n v="1056.1199999999999"/>
    <n v="0.84599999999999997"/>
    <n v="1.3"/>
    <n v="33"/>
    <n v="2.67"/>
    <n v="5"/>
    <n v="0"/>
    <s v="2015-05-07"/>
    <s v="2017-08-12"/>
    <n v="1488.3"/>
    <s v="Silver"/>
  </r>
  <r>
    <x v="4495"/>
    <x v="0"/>
    <s v="EE. UU."/>
    <n v="4"/>
    <n v="4529.71"/>
    <n v="137.26"/>
    <n v="897.69"/>
    <n v="0.72699999999999998"/>
    <n v="1.4"/>
    <n v="33"/>
    <n v="1.3"/>
    <n v="19"/>
    <n v="1"/>
    <s v="2015-12-22"/>
    <s v="2017-02-04"/>
    <n v="823.56"/>
    <s v="Silver"/>
  </r>
  <r>
    <x v="4496"/>
    <x v="2"/>
    <s v="EE. UU."/>
    <n v="11"/>
    <n v="17787.490000000002"/>
    <n v="187.24"/>
    <n v="613.1"/>
    <n v="0.89500000000000002"/>
    <n v="1.5"/>
    <n v="85"/>
    <n v="1.38"/>
    <n v="34"/>
    <n v="1"/>
    <s v="2015-01-28"/>
    <s v="2017-05-30"/>
    <n v="3089.46"/>
    <s v="Gold"/>
  </r>
  <r>
    <x v="4497"/>
    <x v="2"/>
    <s v="EE. UU."/>
    <n v="4"/>
    <n v="5119.57"/>
    <n v="232.71"/>
    <n v="-837.26"/>
    <n v="0.77300000000000002"/>
    <n v="0.8"/>
    <n v="17"/>
    <n v="1.47"/>
    <n v="5"/>
    <n v="1"/>
    <s v="2015-03-05"/>
    <s v="2017-02-28"/>
    <n v="1396.26"/>
    <s v="Silver"/>
  </r>
  <r>
    <x v="4498"/>
    <x v="2"/>
    <s v="Puerto Rico"/>
    <n v="3"/>
    <n v="2879.69"/>
    <n v="143.97999999999999"/>
    <n v="339.99"/>
    <n v="1"/>
    <n v="1.5"/>
    <n v="20"/>
    <n v="1.7"/>
    <n v="10"/>
    <n v="1"/>
    <s v="2015-01-31"/>
    <s v="2017-06-06"/>
    <n v="647.91"/>
    <s v="Silver"/>
  </r>
  <r>
    <x v="4499"/>
    <x v="2"/>
    <s v="EE. UU."/>
    <n v="3"/>
    <n v="5994.07"/>
    <n v="166.5"/>
    <n v="1747.8"/>
    <n v="0.33300000000000002"/>
    <n v="1.4"/>
    <n v="36"/>
    <n v="1.44"/>
    <n v="20"/>
    <n v="1"/>
    <s v="2016-04-16"/>
    <s v="2017-03-06"/>
    <n v="749.25"/>
    <s v="Silver"/>
  </r>
  <r>
    <x v="4500"/>
    <x v="0"/>
    <s v="EE. UU."/>
    <n v="4"/>
    <n v="3815.55"/>
    <n v="238.47"/>
    <n v="873.84"/>
    <n v="0.313"/>
    <n v="-0.7"/>
    <n v="5"/>
    <n v="1"/>
    <n v="5"/>
    <n v="1"/>
    <s v="2015-06-03"/>
    <s v="2017-03-16"/>
    <n v="1430.82"/>
    <s v="Silver"/>
  </r>
  <r>
    <x v="4501"/>
    <x v="0"/>
    <s v="Puerto Rico"/>
    <n v="5"/>
    <n v="4669.4399999999996"/>
    <n v="222.35"/>
    <n v="-686.51"/>
    <n v="0.57099999999999995"/>
    <n v="0.5"/>
    <n v="21"/>
    <n v="1.57"/>
    <n v="13"/>
    <n v="1"/>
    <s v="2015-04-28"/>
    <s v="2017-03-11"/>
    <n v="1667.62"/>
    <s v="Silver"/>
  </r>
  <r>
    <x v="4502"/>
    <x v="0"/>
    <s v="EE. UU."/>
    <n v="4"/>
    <n v="2938.82"/>
    <n v="209.92"/>
    <n v="84.21"/>
    <n v="0.57099999999999995"/>
    <n v="1.4"/>
    <n v="8"/>
    <n v="2.75"/>
    <n v="2"/>
    <n v="0"/>
    <s v="2015-10-15"/>
    <s v="2017-10-02"/>
    <n v="1259.52"/>
    <s v="Silver"/>
  </r>
  <r>
    <x v="4503"/>
    <x v="0"/>
    <s v="EE. UU."/>
    <n v="1"/>
    <n v="339.97"/>
    <n v="169.99"/>
    <n v="94.27"/>
    <n v="1"/>
    <n v="1"/>
    <n v="2"/>
    <n v="2"/>
    <n v="2"/>
    <n v="1"/>
    <s v="2015-12-13"/>
    <s v="2015-12-13"/>
    <n v="254.98"/>
    <s v="Bronze"/>
  </r>
  <r>
    <x v="4504"/>
    <x v="0"/>
    <s v="EE. UU."/>
    <n v="6"/>
    <n v="12534.67"/>
    <n v="216.12"/>
    <n v="1494.79"/>
    <n v="0.82799999999999996"/>
    <n v="1.1000000000000001"/>
    <n v="56"/>
    <n v="3.3"/>
    <n v="0"/>
    <n v="0"/>
    <s v="2015-03-24"/>
    <s v="2017-08-26"/>
    <n v="1945.08"/>
    <s v="Silver"/>
  </r>
  <r>
    <x v="4505"/>
    <x v="0"/>
    <s v="EE. UU."/>
    <n v="4"/>
    <n v="2369.5"/>
    <n v="182.27"/>
    <n v="-516.42999999999995"/>
    <n v="0.69199999999999995"/>
    <n v="0.1"/>
    <n v="9"/>
    <n v="1.22"/>
    <n v="1"/>
    <n v="1"/>
    <s v="2015-09-14"/>
    <s v="2017-03-30"/>
    <n v="1093.6199999999999"/>
    <s v="Silver"/>
  </r>
  <r>
    <x v="4506"/>
    <x v="0"/>
    <s v="Puerto Rico"/>
    <n v="6"/>
    <n v="10488.97"/>
    <n v="249.74"/>
    <n v="2223.1799999999998"/>
    <n v="0.23799999999999999"/>
    <n v="0.9"/>
    <n v="37"/>
    <n v="1.59"/>
    <n v="17"/>
    <n v="1"/>
    <s v="2015-03-05"/>
    <s v="2017-04-07"/>
    <n v="2247.66"/>
    <s v="Gold"/>
  </r>
  <r>
    <x v="4507"/>
    <x v="0"/>
    <s v="EE. UU."/>
    <n v="4"/>
    <n v="5799.3"/>
    <n v="152.61000000000001"/>
    <n v="971.43"/>
    <n v="0"/>
    <n v="0.4"/>
    <n v="25"/>
    <n v="1.6"/>
    <n v="10"/>
    <n v="1"/>
    <s v="2015-04-25"/>
    <s v="2017-02-19"/>
    <n v="915.66"/>
    <s v="Silver"/>
  </r>
  <r>
    <x v="4508"/>
    <x v="0"/>
    <s v="Puerto Rico"/>
    <n v="6"/>
    <n v="7199.21"/>
    <n v="194.57"/>
    <n v="485.25"/>
    <n v="0.70299999999999996"/>
    <n v="0.4"/>
    <n v="34"/>
    <n v="1.53"/>
    <n v="20"/>
    <n v="1"/>
    <s v="2015-01-10"/>
    <s v="2017-04-19"/>
    <n v="1751.13"/>
    <s v="Silver"/>
  </r>
  <r>
    <x v="4509"/>
    <x v="0"/>
    <s v="EE. UU."/>
    <n v="7"/>
    <n v="9904.06"/>
    <n v="267.68"/>
    <n v="1952.68"/>
    <n v="0.67600000000000005"/>
    <n v="0.8"/>
    <n v="29"/>
    <n v="1.28"/>
    <n v="15"/>
    <n v="1"/>
    <s v="2015-02-07"/>
    <s v="2017-07-12"/>
    <n v="2810.64"/>
    <s v="Gold"/>
  </r>
  <r>
    <x v="4510"/>
    <x v="0"/>
    <s v="Puerto Rico"/>
    <n v="5"/>
    <n v="1999.84"/>
    <n v="199.98"/>
    <n v="376.82"/>
    <n v="0.3"/>
    <n v="0.9"/>
    <n v="7"/>
    <n v="3.14"/>
    <n v="0"/>
    <n v="0"/>
    <s v="2015-06-08"/>
    <s v="2017-09-07"/>
    <n v="1499.85"/>
    <s v="Silver"/>
  </r>
  <r>
    <x v="4511"/>
    <x v="0"/>
    <s v="EE. UU."/>
    <n v="1"/>
    <n v="639.91999999999996"/>
    <n v="159.97999999999999"/>
    <n v="227.42"/>
    <n v="1"/>
    <n v="1"/>
    <n v="4"/>
    <n v="1"/>
    <n v="2"/>
    <n v="1"/>
    <s v="2015-05-27"/>
    <s v="2015-05-27"/>
    <n v="239.97"/>
    <s v="Bronze"/>
  </r>
  <r>
    <x v="4512"/>
    <x v="0"/>
    <s v="EE. UU."/>
    <n v="6"/>
    <n v="6049.44"/>
    <n v="183.32"/>
    <n v="-486.16"/>
    <n v="0.48499999999999999"/>
    <n v="-0.2"/>
    <n v="26"/>
    <n v="1.85"/>
    <n v="18"/>
    <n v="1"/>
    <s v="2015-03-27"/>
    <s v="2017-05-30"/>
    <n v="1649.88"/>
    <s v="Silver"/>
  </r>
  <r>
    <x v="4513"/>
    <x v="0"/>
    <s v="Puerto Rico"/>
    <n v="6"/>
    <n v="16757.689999999999"/>
    <n v="197.15"/>
    <n v="2822.36"/>
    <n v="0.89400000000000002"/>
    <n v="1.5"/>
    <n v="80"/>
    <n v="1.5"/>
    <n v="40"/>
    <n v="1"/>
    <s v="2015-06-15"/>
    <s v="2017-04-22"/>
    <n v="1774.35"/>
    <s v="Silver"/>
  </r>
  <r>
    <x v="4514"/>
    <x v="0"/>
    <s v="EE. UU."/>
    <n v="1"/>
    <n v="1739.73"/>
    <n v="144.97999999999999"/>
    <n v="-575.58000000000004"/>
    <n v="1"/>
    <n v="2"/>
    <n v="12"/>
    <n v="1.33"/>
    <n v="8"/>
    <n v="1"/>
    <s v="2017-04-05"/>
    <s v="2017-04-05"/>
    <n v="217.47"/>
    <s v="Bronze"/>
  </r>
  <r>
    <x v="4515"/>
    <x v="0"/>
    <s v="EE. UU."/>
    <n v="5"/>
    <n v="9074.85"/>
    <n v="275"/>
    <n v="2300.4"/>
    <n v="0.90900000000000003"/>
    <n v="1.3"/>
    <n v="32"/>
    <n v="1.38"/>
    <n v="16"/>
    <n v="1"/>
    <s v="2015-10-16"/>
    <s v="2017-07-18"/>
    <n v="2062.5"/>
    <s v="Gold"/>
  </r>
  <r>
    <x v="4516"/>
    <x v="1"/>
    <s v="Puerto Rico"/>
    <n v="6"/>
    <n v="8341.8799999999992"/>
    <n v="185.38"/>
    <n v="-526.11"/>
    <n v="0.71099999999999997"/>
    <n v="1.6"/>
    <n v="32"/>
    <n v="1.59"/>
    <n v="32"/>
    <n v="1"/>
    <s v="2015-04-27"/>
    <s v="2016-11-05"/>
    <n v="1668.42"/>
    <s v="Silver"/>
  </r>
  <r>
    <x v="4517"/>
    <x v="0"/>
    <s v="EE. UU."/>
    <n v="8"/>
    <n v="8608.2000000000007"/>
    <n v="172.16"/>
    <n v="1516.96"/>
    <n v="0.72"/>
    <n v="0.5"/>
    <n v="40"/>
    <n v="3.25"/>
    <n v="0"/>
    <n v="0"/>
    <s v="2015-02-06"/>
    <s v="2017-08-22"/>
    <n v="2065.92"/>
    <s v="Gold"/>
  </r>
  <r>
    <x v="4518"/>
    <x v="0"/>
    <s v="Puerto Rico"/>
    <n v="7"/>
    <n v="6829.62"/>
    <n v="235.5"/>
    <n v="787.06"/>
    <n v="0.621"/>
    <n v="0.4"/>
    <n v="26"/>
    <n v="1.35"/>
    <n v="23"/>
    <n v="1"/>
    <s v="2015-01-09"/>
    <s v="2017-03-20"/>
    <n v="2472.75"/>
    <s v="Gold"/>
  </r>
  <r>
    <x v="4519"/>
    <x v="0"/>
    <s v="EE. UU."/>
    <n v="7"/>
    <n v="13016.25"/>
    <n v="224.42"/>
    <n v="2458.6799999999998"/>
    <n v="0.89700000000000002"/>
    <n v="1.7"/>
    <n v="52"/>
    <n v="3.31"/>
    <n v="0"/>
    <n v="0"/>
    <s v="2015-09-20"/>
    <s v="2017-08-28"/>
    <n v="2356.41"/>
    <s v="Gold"/>
  </r>
  <r>
    <x v="4520"/>
    <x v="0"/>
    <s v="EE. UU."/>
    <n v="4"/>
    <n v="8437.39"/>
    <n v="196.22"/>
    <n v="-2798.62"/>
    <n v="0.90700000000000003"/>
    <n v="1.6"/>
    <n v="39"/>
    <n v="1.74"/>
    <n v="27"/>
    <n v="1"/>
    <s v="2015-07-17"/>
    <s v="2017-03-16"/>
    <n v="1177.32"/>
    <s v="Silver"/>
  </r>
  <r>
    <x v="4521"/>
    <x v="0"/>
    <s v="Puerto Rico"/>
    <n v="2"/>
    <n v="699.84"/>
    <n v="233.28"/>
    <n v="176.68"/>
    <n v="0.33300000000000002"/>
    <n v="-1"/>
    <n v="1"/>
    <n v="1"/>
    <n v="0"/>
    <n v="1"/>
    <s v="2016-01-21"/>
    <s v="2017-07-10"/>
    <n v="699.84"/>
    <s v="Silver"/>
  </r>
  <r>
    <x v="4522"/>
    <x v="0"/>
    <s v="EE. UU."/>
    <n v="2"/>
    <n v="599.91999999999996"/>
    <n v="299.95999999999998"/>
    <n v="188.22"/>
    <n v="0.5"/>
    <n v="2.5"/>
    <n v="2"/>
    <n v="2"/>
    <n v="0"/>
    <n v="1"/>
    <s v="2015-07-04"/>
    <s v="2015-07-22"/>
    <n v="899.88"/>
    <s v="Silver"/>
  </r>
  <r>
    <x v="4523"/>
    <x v="0"/>
    <s v="Puerto Rico"/>
    <n v="8"/>
    <n v="11448.28"/>
    <n v="176.13"/>
    <n v="3065.87"/>
    <n v="0.98499999999999999"/>
    <n v="1.3"/>
    <n v="65"/>
    <n v="2.92"/>
    <n v="11"/>
    <n v="0"/>
    <s v="2015-01-07"/>
    <s v="2017-10-02"/>
    <n v="2113.56"/>
    <s v="Gold"/>
  </r>
  <r>
    <x v="4524"/>
    <x v="0"/>
    <s v="EE. UU."/>
    <n v="8"/>
    <n v="7295.19"/>
    <n v="197.17"/>
    <n v="1661.47"/>
    <n v="0.432"/>
    <n v="0.1"/>
    <n v="25"/>
    <n v="1.2"/>
    <n v="11"/>
    <n v="1"/>
    <s v="2015-03-18"/>
    <s v="2017-03-18"/>
    <n v="2366.04"/>
    <s v="Gold"/>
  </r>
  <r>
    <x v="4525"/>
    <x v="0"/>
    <s v="Puerto Rico"/>
    <n v="2"/>
    <n v="1841.82"/>
    <n v="204.65"/>
    <n v="-401.87"/>
    <n v="0.44400000000000001"/>
    <n v="1.8"/>
    <n v="9"/>
    <n v="1.78"/>
    <n v="7"/>
    <n v="1"/>
    <s v="2016-08-05"/>
    <s v="2016-11-30"/>
    <n v="613.95000000000005"/>
    <s v="Silver"/>
  </r>
  <r>
    <x v="4526"/>
    <x v="0"/>
    <s v="EE. UU."/>
    <n v="4"/>
    <n v="725.84"/>
    <n v="103.69"/>
    <n v="137.75"/>
    <n v="0.14299999999999999"/>
    <n v="-1"/>
    <n v="4"/>
    <n v="1.25"/>
    <n v="3"/>
    <n v="1"/>
    <s v="2015-06-16"/>
    <s v="2017-04-18"/>
    <n v="622.14"/>
    <s v="Silver"/>
  </r>
  <r>
    <x v="4527"/>
    <x v="0"/>
    <s v="EE. UU."/>
    <n v="2"/>
    <n v="1379.87"/>
    <n v="275.97000000000003"/>
    <n v="39.68"/>
    <n v="0"/>
    <n v="0.4"/>
    <n v="2"/>
    <n v="2"/>
    <n v="2"/>
    <n v="1"/>
    <s v="2015-08-13"/>
    <s v="2017-01-03"/>
    <n v="827.91"/>
    <s v="Silver"/>
  </r>
  <r>
    <x v="4528"/>
    <x v="0"/>
    <s v="EE. UU."/>
    <n v="3"/>
    <n v="5089.3599999999997"/>
    <n v="212.06"/>
    <n v="-951.69"/>
    <n v="0.91700000000000004"/>
    <n v="0.8"/>
    <n v="22"/>
    <n v="3.23"/>
    <n v="5"/>
    <n v="0"/>
    <s v="2017-03-31"/>
    <s v="2017-09-10"/>
    <n v="954.27"/>
    <s v="Silver"/>
  </r>
  <r>
    <x v="4529"/>
    <x v="2"/>
    <s v="EE. UU."/>
    <n v="4"/>
    <n v="5211.5600000000004"/>
    <n v="236.89"/>
    <n v="1100.8"/>
    <n v="0.95499999999999996"/>
    <n v="1.2"/>
    <n v="21"/>
    <n v="1.67"/>
    <n v="8"/>
    <n v="1"/>
    <s v="2015-05-09"/>
    <s v="2017-04-16"/>
    <n v="1421.34"/>
    <s v="Silver"/>
  </r>
  <r>
    <x v="4530"/>
    <x v="2"/>
    <s v="Puerto Rico"/>
    <n v="8"/>
    <n v="5725.28"/>
    <n v="163.58000000000001"/>
    <n v="868.35"/>
    <n v="0.42899999999999999"/>
    <n v="0.3"/>
    <n v="24"/>
    <n v="1.79"/>
    <n v="17"/>
    <n v="1"/>
    <s v="2015-04-22"/>
    <s v="2016-08-10"/>
    <n v="1962.96"/>
    <s v="Silver"/>
  </r>
  <r>
    <x v="4531"/>
    <x v="1"/>
    <s v="EE. UU."/>
    <n v="5"/>
    <n v="6519.14"/>
    <n v="210.29"/>
    <n v="202.99"/>
    <n v="0.67700000000000005"/>
    <n v="0.4"/>
    <n v="21"/>
    <n v="1.52"/>
    <n v="10"/>
    <n v="1"/>
    <s v="2015-07-18"/>
    <s v="2017-06-06"/>
    <n v="1577.18"/>
    <s v="Silver"/>
  </r>
  <r>
    <x v="4532"/>
    <x v="1"/>
    <s v="Puerto Rico"/>
    <n v="2"/>
    <n v="529.92999999999995"/>
    <n v="176.64"/>
    <n v="169.51"/>
    <n v="0.33300000000000002"/>
    <n v="0"/>
    <n v="1"/>
    <n v="1"/>
    <n v="1"/>
    <n v="1"/>
    <s v="2016-05-08"/>
    <s v="2016-06-04"/>
    <n v="529.91999999999996"/>
    <s v="Silver"/>
  </r>
  <r>
    <x v="4533"/>
    <x v="2"/>
    <s v="EE. UU."/>
    <n v="2"/>
    <n v="2979.71"/>
    <n v="248.31"/>
    <n v="691.48"/>
    <n v="0"/>
    <n v="0.8"/>
    <n v="12"/>
    <n v="1.5"/>
    <n v="9"/>
    <n v="1"/>
    <s v="2016-04-20"/>
    <s v="2017-05-02"/>
    <n v="744.93"/>
    <s v="Silver"/>
  </r>
  <r>
    <x v="4534"/>
    <x v="1"/>
    <s v="EE. UU."/>
    <n v="3"/>
    <n v="4668.96"/>
    <n v="166.75"/>
    <n v="1200.43"/>
    <n v="0.96399999999999997"/>
    <n v="0.9"/>
    <n v="27"/>
    <n v="1.19"/>
    <n v="27"/>
    <n v="1"/>
    <s v="2015-03-11"/>
    <s v="2015-12-28"/>
    <n v="750.38"/>
    <s v="Silver"/>
  </r>
  <r>
    <x v="4535"/>
    <x v="0"/>
    <s v="Puerto Rico"/>
    <n v="7"/>
    <n v="10972.7"/>
    <n v="238.54"/>
    <n v="2670.27"/>
    <n v="0.80400000000000005"/>
    <n v="1.3"/>
    <n v="37"/>
    <n v="1.78"/>
    <n v="19"/>
    <n v="1"/>
    <s v="2015-03-17"/>
    <s v="2017-07-07"/>
    <n v="2504.67"/>
    <s v="Gold"/>
  </r>
  <r>
    <x v="4536"/>
    <x v="0"/>
    <s v="EE. UU."/>
    <n v="7"/>
    <n v="9293.84"/>
    <n v="221.28"/>
    <n v="-846.38"/>
    <n v="0.69"/>
    <n v="0.5"/>
    <n v="31"/>
    <n v="1.48"/>
    <n v="26"/>
    <n v="1"/>
    <s v="2015-03-22"/>
    <s v="2017-06-14"/>
    <n v="2323.44"/>
    <s v="Gold"/>
  </r>
  <r>
    <x v="4537"/>
    <x v="0"/>
    <s v="Puerto Rico"/>
    <n v="5"/>
    <n v="4144.55"/>
    <n v="165.78"/>
    <n v="153.51"/>
    <n v="0.64"/>
    <n v="0.1"/>
    <n v="17"/>
    <n v="1.47"/>
    <n v="12"/>
    <n v="1"/>
    <s v="2015-08-11"/>
    <s v="2016-10-26"/>
    <n v="1243.3499999999999"/>
    <s v="Silver"/>
  </r>
  <r>
    <x v="4538"/>
    <x v="0"/>
    <s v="EE. UU."/>
    <n v="10"/>
    <n v="15321.13"/>
    <n v="151.69"/>
    <n v="3952.33"/>
    <n v="0.86099999999999999"/>
    <n v="1"/>
    <n v="88"/>
    <n v="1.36"/>
    <n v="54"/>
    <n v="1"/>
    <s v="2015-02-11"/>
    <s v="2017-04-29"/>
    <n v="2275.35"/>
    <s v="Gold"/>
  </r>
  <r>
    <x v="4539"/>
    <x v="0"/>
    <s v="EE. UU."/>
    <n v="7"/>
    <n v="11318.87"/>
    <n v="217.67"/>
    <n v="1077.0999999999999"/>
    <n v="0.92300000000000004"/>
    <n v="2.5"/>
    <n v="48"/>
    <n v="2.56"/>
    <n v="7"/>
    <n v="0"/>
    <s v="2015-04-09"/>
    <s v="2017-08-10"/>
    <n v="2285.54"/>
    <s v="Gold"/>
  </r>
  <r>
    <x v="4540"/>
    <x v="2"/>
    <s v="Puerto Rico"/>
    <n v="5"/>
    <n v="7289.33"/>
    <n v="197.01"/>
    <n v="1426.69"/>
    <n v="0.89200000000000002"/>
    <n v="1.6"/>
    <n v="33"/>
    <n v="2.64"/>
    <n v="8"/>
    <n v="0"/>
    <s v="2015-08-18"/>
    <s v="2017-09-20"/>
    <n v="1477.57"/>
    <s v="Silver"/>
  </r>
  <r>
    <x v="4541"/>
    <x v="2"/>
    <s v="Puerto Rico"/>
    <n v="4"/>
    <n v="4019.54"/>
    <n v="223.31"/>
    <n v="-874.47"/>
    <n v="0.88900000000000001"/>
    <n v="1.3"/>
    <n v="18"/>
    <n v="1"/>
    <n v="8"/>
    <n v="1"/>
    <s v="2015-08-27"/>
    <s v="2016-03-12"/>
    <n v="1339.86"/>
    <s v="Silver"/>
  </r>
  <r>
    <x v="4542"/>
    <x v="0"/>
    <s v="EE. UU."/>
    <n v="3"/>
    <n v="2905.63"/>
    <n v="223.51"/>
    <n v="-786.34"/>
    <n v="0.61499999999999999"/>
    <n v="0.9"/>
    <n v="8"/>
    <n v="1.5"/>
    <n v="2"/>
    <n v="1"/>
    <s v="2015-11-07"/>
    <s v="2017-04-01"/>
    <n v="1005.8"/>
    <s v="Silver"/>
  </r>
  <r>
    <x v="4543"/>
    <x v="0"/>
    <s v="Puerto Rico"/>
    <n v="2"/>
    <n v="2794.74"/>
    <n v="127.03"/>
    <n v="665.72"/>
    <n v="1"/>
    <n v="1"/>
    <n v="22"/>
    <n v="1.23"/>
    <n v="12"/>
    <n v="1"/>
    <s v="2016-01-27"/>
    <s v="2016-10-02"/>
    <n v="381.09"/>
    <s v="Bronze"/>
  </r>
  <r>
    <x v="4544"/>
    <x v="0"/>
    <s v="EE. UU."/>
    <n v="9"/>
    <n v="15417.25"/>
    <n v="192.72"/>
    <n v="2923.89"/>
    <n v="0.91300000000000003"/>
    <n v="1.4"/>
    <n v="73"/>
    <n v="1.45"/>
    <n v="50"/>
    <n v="1"/>
    <s v="2015-01-10"/>
    <s v="2017-07-29"/>
    <n v="2601.7199999999998"/>
    <s v="Gold"/>
  </r>
  <r>
    <x v="4545"/>
    <x v="0"/>
    <s v="Puerto Rico"/>
    <n v="2"/>
    <n v="1479.74"/>
    <n v="184.97"/>
    <n v="214.07"/>
    <n v="0.75"/>
    <n v="2.8"/>
    <n v="8"/>
    <n v="1.25"/>
    <n v="8"/>
    <n v="1"/>
    <s v="2016-01-31"/>
    <s v="2016-04-07"/>
    <n v="554.91"/>
    <s v="Silver"/>
  </r>
  <r>
    <x v="4546"/>
    <x v="0"/>
    <s v="EE. UU."/>
    <n v="6"/>
    <n v="9877.7900000000009"/>
    <n v="197.56"/>
    <n v="2185.8200000000002"/>
    <n v="0.9"/>
    <n v="1.4"/>
    <n v="44"/>
    <n v="2.5499999999999998"/>
    <n v="8"/>
    <n v="0"/>
    <s v="2015-02-09"/>
    <s v="2017-08-15"/>
    <n v="1778.04"/>
    <s v="Silver"/>
  </r>
  <r>
    <x v="4547"/>
    <x v="0"/>
    <s v="Puerto Rico"/>
    <n v="3"/>
    <n v="1659.7"/>
    <n v="207.46"/>
    <n v="27.79"/>
    <n v="0"/>
    <n v="-1"/>
    <n v="2"/>
    <n v="1"/>
    <n v="0"/>
    <n v="1"/>
    <s v="2015-03-31"/>
    <s v="2017-04-14"/>
    <n v="933.57"/>
    <s v="Silver"/>
  </r>
  <r>
    <x v="4548"/>
    <x v="0"/>
    <s v="EE. UU."/>
    <n v="5"/>
    <n v="2427.77"/>
    <n v="173.41"/>
    <n v="869.45"/>
    <n v="0.64300000000000002"/>
    <n v="0.7"/>
    <n v="13"/>
    <n v="1.31"/>
    <n v="9"/>
    <n v="1"/>
    <s v="2015-05-30"/>
    <s v="2017-07-16"/>
    <n v="1300.57"/>
    <s v="Silver"/>
  </r>
  <r>
    <x v="4549"/>
    <x v="1"/>
    <s v="EE. UU."/>
    <n v="3"/>
    <n v="7278.82"/>
    <n v="227.46"/>
    <n v="2250.65"/>
    <n v="0.90600000000000003"/>
    <n v="0.9"/>
    <n v="29"/>
    <n v="1.41"/>
    <n v="9"/>
    <n v="1"/>
    <s v="2015-03-16"/>
    <s v="2017-03-29"/>
    <n v="1023.57"/>
    <s v="Silver"/>
  </r>
  <r>
    <x v="4550"/>
    <x v="1"/>
    <s v="Puerto Rico"/>
    <n v="5"/>
    <n v="4159.3999999999996"/>
    <n v="189.06"/>
    <n v="712.76"/>
    <n v="0.59099999999999997"/>
    <n v="0.2"/>
    <n v="12"/>
    <n v="2"/>
    <n v="12"/>
    <n v="1"/>
    <s v="2015-10-04"/>
    <s v="2017-03-18"/>
    <n v="1417.95"/>
    <s v="Silver"/>
  </r>
  <r>
    <x v="4551"/>
    <x v="1"/>
    <s v="EE. UU."/>
    <n v="8"/>
    <n v="7689.24"/>
    <n v="219.69"/>
    <n v="-361.98"/>
    <n v="0.114"/>
    <n v="0.1"/>
    <n v="26"/>
    <n v="1.77"/>
    <n v="8"/>
    <n v="1"/>
    <s v="2015-12-17"/>
    <s v="2017-03-17"/>
    <n v="2636.28"/>
    <s v="Gold"/>
  </r>
  <r>
    <x v="4552"/>
    <x v="0"/>
    <s v="EE. UU."/>
    <n v="10"/>
    <n v="9113.7000000000007"/>
    <n v="207.13"/>
    <n v="2040.89"/>
    <n v="0.65900000000000003"/>
    <n v="0.6"/>
    <n v="29"/>
    <n v="3.1"/>
    <n v="0"/>
    <n v="0"/>
    <s v="2015-04-26"/>
    <s v="2017-10-02"/>
    <n v="3106.95"/>
    <s v="Gold"/>
  </r>
  <r>
    <x v="4553"/>
    <x v="0"/>
    <s v="Puerto Rico"/>
    <n v="7"/>
    <n v="7399.22"/>
    <n v="139.61000000000001"/>
    <n v="674.39"/>
    <n v="0.69799999999999995"/>
    <n v="0.5"/>
    <n v="49"/>
    <n v="1.63"/>
    <n v="23"/>
    <n v="1"/>
    <s v="2015-06-28"/>
    <s v="2017-07-21"/>
    <n v="1465.91"/>
    <s v="Silver"/>
  </r>
  <r>
    <x v="4554"/>
    <x v="0"/>
    <s v="EE. UU."/>
    <n v="3"/>
    <n v="2339.69"/>
    <n v="194.97"/>
    <n v="-387.4"/>
    <n v="0.5"/>
    <n v="0"/>
    <n v="6"/>
    <n v="1.5"/>
    <n v="3"/>
    <n v="1"/>
    <s v="2016-01-13"/>
    <s v="2017-07-20"/>
    <n v="877.36"/>
    <s v="Silver"/>
  </r>
  <r>
    <x v="4555"/>
    <x v="0"/>
    <s v="EE. UU."/>
    <n v="10"/>
    <n v="19757.2"/>
    <n v="195.62"/>
    <n v="4084.4"/>
    <n v="0.89100000000000001"/>
    <n v="1.8"/>
    <n v="98"/>
    <n v="3.19"/>
    <n v="14"/>
    <n v="0"/>
    <s v="2015-01-10"/>
    <s v="2017-09-03"/>
    <n v="2934.3"/>
    <s v="Gold"/>
  </r>
  <r>
    <x v="4556"/>
    <x v="0"/>
    <s v="EE. UU."/>
    <n v="6"/>
    <n v="2489.75"/>
    <n v="165.98"/>
    <n v="-330.42"/>
    <n v="0.26700000000000002"/>
    <n v="0.1"/>
    <n v="8"/>
    <n v="2.25"/>
    <n v="2"/>
    <n v="1"/>
    <s v="2015-02-26"/>
    <s v="2017-05-05"/>
    <n v="1493.82"/>
    <s v="Silver"/>
  </r>
  <r>
    <x v="4557"/>
    <x v="2"/>
    <s v="Puerto Rico"/>
    <n v="1"/>
    <n v="109.97"/>
    <n v="54.99"/>
    <n v="9.4"/>
    <n v="1"/>
    <n v="1"/>
    <n v="2"/>
    <n v="2"/>
    <n v="2"/>
    <n v="1"/>
    <s v="2015-07-26"/>
    <s v="2015-07-26"/>
    <n v="82.48"/>
    <s v="Bronze"/>
  </r>
  <r>
    <x v="4558"/>
    <x v="0"/>
    <s v="EE. UU."/>
    <n v="4"/>
    <n v="5749.34"/>
    <n v="191.64"/>
    <n v="1747.13"/>
    <n v="0.86699999999999999"/>
    <n v="0.6"/>
    <n v="26"/>
    <n v="1.58"/>
    <n v="5"/>
    <n v="1"/>
    <s v="2015-01-28"/>
    <s v="2016-08-18"/>
    <n v="1149.8399999999999"/>
    <s v="Silver"/>
  </r>
  <r>
    <x v="4559"/>
    <x v="2"/>
    <s v="Puerto Rico"/>
    <n v="3"/>
    <n v="1349.89"/>
    <n v="168.74"/>
    <n v="-72.58"/>
    <n v="1"/>
    <n v="2.5"/>
    <n v="8"/>
    <n v="1.38"/>
    <n v="7"/>
    <n v="1"/>
    <s v="2015-10-21"/>
    <s v="2016-12-07"/>
    <n v="759.33"/>
    <s v="Silver"/>
  </r>
  <r>
    <x v="4560"/>
    <x v="2"/>
    <s v="EE. UU."/>
    <n v="5"/>
    <n v="9879.1200000000008"/>
    <n v="205.82"/>
    <n v="-447.88"/>
    <n v="0.89600000000000002"/>
    <n v="1.1000000000000001"/>
    <n v="46"/>
    <n v="1.3"/>
    <n v="23"/>
    <n v="1"/>
    <s v="2015-02-23"/>
    <s v="2016-07-18"/>
    <n v="1543.65"/>
    <s v="Silver"/>
  </r>
  <r>
    <x v="4561"/>
    <x v="2"/>
    <s v="EE. UU."/>
    <n v="3"/>
    <n v="6199.31"/>
    <n v="269.54000000000002"/>
    <n v="710.6"/>
    <n v="0.87"/>
    <n v="0.9"/>
    <n v="20"/>
    <n v="2.6"/>
    <n v="0"/>
    <n v="0"/>
    <s v="2016-01-28"/>
    <s v="2017-09-09"/>
    <n v="1212.93"/>
    <s v="Silver"/>
  </r>
  <r>
    <x v="4562"/>
    <x v="2"/>
    <s v="Puerto Rico"/>
    <n v="2"/>
    <n v="2309.6"/>
    <n v="230.96"/>
    <n v="574.19000000000005"/>
    <n v="0.6"/>
    <n v="0.8"/>
    <n v="6"/>
    <n v="1.5"/>
    <n v="6"/>
    <n v="1"/>
    <s v="2016-12-22"/>
    <s v="2017-01-12"/>
    <n v="692.88"/>
    <s v="Silver"/>
  </r>
  <r>
    <x v="4563"/>
    <x v="2"/>
    <s v="EE. UU."/>
    <n v="2"/>
    <n v="2659.62"/>
    <n v="189.97"/>
    <n v="725.52"/>
    <n v="1"/>
    <n v="2.1"/>
    <n v="14"/>
    <n v="2.5"/>
    <n v="0"/>
    <n v="0"/>
    <s v="2017-02-02"/>
    <s v="2017-08-06"/>
    <n v="569.91"/>
    <s v="Silver"/>
  </r>
  <r>
    <x v="4564"/>
    <x v="0"/>
    <s v="Puerto Rico"/>
    <n v="4"/>
    <n v="2559.7800000000002"/>
    <n v="213.32"/>
    <n v="-145.19"/>
    <n v="0.33300000000000002"/>
    <n v="-0.2"/>
    <n v="4"/>
    <n v="2"/>
    <n v="0"/>
    <n v="1"/>
    <s v="2016-04-20"/>
    <s v="2017-04-10"/>
    <n v="1279.92"/>
    <s v="Silver"/>
  </r>
  <r>
    <x v="4565"/>
    <x v="0"/>
    <s v="EE. UU."/>
    <n v="5"/>
    <n v="3609.58"/>
    <n v="189.98"/>
    <n v="882.82"/>
    <n v="0.73699999999999999"/>
    <n v="2.2999999999999998"/>
    <n v="14"/>
    <n v="1.64"/>
    <n v="11"/>
    <n v="1"/>
    <s v="2016-01-13"/>
    <s v="2017-01-16"/>
    <n v="1424.85"/>
    <s v="Silver"/>
  </r>
  <r>
    <x v="4566"/>
    <x v="2"/>
    <s v="EE. UU."/>
    <n v="5"/>
    <n v="4104.6099999999997"/>
    <n v="228.03"/>
    <n v="758.6"/>
    <n v="0.27800000000000002"/>
    <n v="-0.2"/>
    <n v="14"/>
    <n v="1.29"/>
    <n v="7"/>
    <n v="1"/>
    <s v="2015-05-26"/>
    <s v="2016-11-29"/>
    <n v="1710.22"/>
    <s v="Silver"/>
  </r>
  <r>
    <x v="4567"/>
    <x v="0"/>
    <s v="Puerto Rico"/>
    <n v="4"/>
    <n v="5337.61"/>
    <n v="213.5"/>
    <n v="11.35"/>
    <n v="1"/>
    <n v="1.6"/>
    <n v="24"/>
    <n v="1.25"/>
    <n v="12"/>
    <n v="1"/>
    <s v="2016-06-21"/>
    <s v="2017-07-23"/>
    <n v="1281"/>
    <s v="Silver"/>
  </r>
  <r>
    <x v="4568"/>
    <x v="0"/>
    <s v="EE. UU."/>
    <n v="4"/>
    <n v="6409.06"/>
    <n v="188.5"/>
    <n v="802.09"/>
    <n v="0.52900000000000003"/>
    <n v="1"/>
    <n v="33"/>
    <n v="1.48"/>
    <n v="26"/>
    <n v="1"/>
    <s v="2016-01-18"/>
    <s v="2017-07-25"/>
    <n v="1131"/>
    <s v="Silver"/>
  </r>
  <r>
    <x v="4569"/>
    <x v="1"/>
    <s v="EE. UU."/>
    <n v="6"/>
    <n v="8278.8799999999992"/>
    <n v="183.98"/>
    <n v="31.14"/>
    <n v="0.82199999999999995"/>
    <n v="0.9"/>
    <n v="40"/>
    <n v="2.7"/>
    <n v="0"/>
    <n v="0"/>
    <s v="2015-09-14"/>
    <s v="2017-08-14"/>
    <n v="1655.82"/>
    <s v="Silver"/>
  </r>
  <r>
    <x v="4570"/>
    <x v="0"/>
    <s v="Puerto Rico"/>
    <n v="2"/>
    <n v="6927.08"/>
    <n v="173.18"/>
    <n v="684.68"/>
    <n v="1"/>
    <n v="1.5"/>
    <n v="40"/>
    <n v="1.5"/>
    <n v="25"/>
    <n v="1"/>
    <s v="2015-04-06"/>
    <s v="2015-06-01"/>
    <n v="519.54"/>
    <s v="Silver"/>
  </r>
  <r>
    <x v="4571"/>
    <x v="0"/>
    <s v="EE. UU."/>
    <n v="4"/>
    <n v="1719.82"/>
    <n v="191.09"/>
    <n v="-512.96"/>
    <n v="0.66700000000000004"/>
    <n v="0.3"/>
    <n v="6"/>
    <n v="2"/>
    <n v="3"/>
    <n v="0"/>
    <s v="2016-04-06"/>
    <s v="2017-09-22"/>
    <n v="1146.54"/>
    <s v="Silver"/>
  </r>
  <r>
    <x v="4572"/>
    <x v="1"/>
    <s v="Puerto Rico"/>
    <n v="1"/>
    <n v="119.97"/>
    <n v="119.97"/>
    <n v="14.7"/>
    <n v="1"/>
    <n v="1"/>
    <n v="1"/>
    <n v="1"/>
    <n v="0"/>
    <n v="1"/>
    <s v="2015-07-30"/>
    <s v="2015-07-30"/>
    <n v="179.96"/>
    <s v="Bronze"/>
  </r>
  <r>
    <x v="4573"/>
    <x v="0"/>
    <s v="Puerto Rico"/>
    <n v="2"/>
    <n v="3609.51"/>
    <n v="212.32"/>
    <n v="969.42"/>
    <n v="0.88200000000000001"/>
    <n v="0.8"/>
    <n v="15"/>
    <n v="1.67"/>
    <n v="15"/>
    <n v="1"/>
    <s v="2015-11-06"/>
    <s v="2017-04-15"/>
    <n v="636.96"/>
    <s v="Silver"/>
  </r>
  <r>
    <x v="4574"/>
    <x v="2"/>
    <s v="EE. UU."/>
    <n v="9"/>
    <n v="10983.38"/>
    <n v="192.69"/>
    <n v="1637.9"/>
    <n v="0.82499999999999996"/>
    <n v="0.7"/>
    <n v="47"/>
    <n v="1.47"/>
    <n v="20"/>
    <n v="1"/>
    <s v="2015-05-19"/>
    <s v="2017-06-21"/>
    <n v="2601.3200000000002"/>
    <s v="Gold"/>
  </r>
  <r>
    <x v="4575"/>
    <x v="0"/>
    <s v="EE. UU."/>
    <n v="7"/>
    <n v="4583.58"/>
    <n v="218.27"/>
    <n v="218.08"/>
    <n v="0.81"/>
    <n v="1.2"/>
    <n v="18"/>
    <n v="2.67"/>
    <n v="3"/>
    <n v="0"/>
    <s v="2015-04-18"/>
    <s v="2017-08-07"/>
    <n v="2291.84"/>
    <s v="Gold"/>
  </r>
  <r>
    <x v="4576"/>
    <x v="0"/>
    <s v="Puerto Rico"/>
    <n v="4"/>
    <n v="7739.44"/>
    <n v="257.98"/>
    <n v="273.20999999999998"/>
    <n v="1"/>
    <n v="1.1000000000000001"/>
    <n v="30"/>
    <n v="3.17"/>
    <n v="0"/>
    <n v="0"/>
    <s v="2015-09-27"/>
    <s v="2017-09-14"/>
    <n v="1547.88"/>
    <s v="Silver"/>
  </r>
  <r>
    <x v="4577"/>
    <x v="0"/>
    <s v="EE. UU."/>
    <n v="3"/>
    <n v="9399.1299999999992"/>
    <n v="199.98"/>
    <n v="-415.33"/>
    <n v="1"/>
    <n v="1"/>
    <n v="47"/>
    <n v="1.49"/>
    <n v="32"/>
    <n v="1"/>
    <s v="2015-10-25"/>
    <s v="2016-03-30"/>
    <n v="899.91"/>
    <s v="Silver"/>
  </r>
  <r>
    <x v="4578"/>
    <x v="0"/>
    <s v="Puerto Rico"/>
    <n v="2"/>
    <n v="3863.49"/>
    <n v="257.57"/>
    <n v="-517.12"/>
    <n v="0.4"/>
    <n v="0.4"/>
    <n v="15"/>
    <n v="1.2"/>
    <n v="9"/>
    <n v="1"/>
    <s v="2016-03-18"/>
    <s v="2016-04-04"/>
    <n v="772.71"/>
    <s v="Silver"/>
  </r>
  <r>
    <x v="4579"/>
    <x v="0"/>
    <s v="Puerto Rico"/>
    <n v="5"/>
    <n v="5359.43"/>
    <n v="178.65"/>
    <n v="93.44"/>
    <n v="0.96699999999999997"/>
    <n v="0.9"/>
    <n v="29"/>
    <n v="1.62"/>
    <n v="7"/>
    <n v="1"/>
    <s v="2015-11-17"/>
    <s v="2017-04-08"/>
    <n v="1339.88"/>
    <s v="Silver"/>
  </r>
  <r>
    <x v="4580"/>
    <x v="0"/>
    <s v="EE. UU."/>
    <n v="6"/>
    <n v="12568.82"/>
    <n v="241.71"/>
    <n v="1307.6600000000001"/>
    <n v="1"/>
    <n v="1.3"/>
    <n v="51"/>
    <n v="1.43"/>
    <n v="23"/>
    <n v="1"/>
    <s v="2015-01-20"/>
    <s v="2017-05-03"/>
    <n v="2175.39"/>
    <s v="Gold"/>
  </r>
  <r>
    <x v="4581"/>
    <x v="0"/>
    <s v="EE. UU."/>
    <n v="3"/>
    <n v="973.78"/>
    <n v="162.30000000000001"/>
    <n v="252.75"/>
    <n v="0.16700000000000001"/>
    <n v="-0.8"/>
    <n v="1"/>
    <n v="1"/>
    <n v="1"/>
    <n v="1"/>
    <s v="2015-02-08"/>
    <s v="2016-03-05"/>
    <n v="730.35"/>
    <s v="Silver"/>
  </r>
  <r>
    <x v="4582"/>
    <x v="2"/>
    <s v="Puerto Rico"/>
    <n v="4"/>
    <n v="5099.5600000000004"/>
    <n v="182.13"/>
    <n v="562.97"/>
    <n v="0.96399999999999997"/>
    <n v="1.4"/>
    <n v="27"/>
    <n v="2.48"/>
    <n v="5"/>
    <n v="0"/>
    <s v="2015-06-07"/>
    <s v="2017-08-22"/>
    <n v="1092.78"/>
    <s v="Silver"/>
  </r>
  <r>
    <x v="4583"/>
    <x v="2"/>
    <s v="EE. UU."/>
    <n v="9"/>
    <n v="19833.23"/>
    <n v="233.33"/>
    <n v="1707.55"/>
    <n v="0.91800000000000004"/>
    <n v="1.6"/>
    <n v="82"/>
    <n v="1.43"/>
    <n v="49"/>
    <n v="1"/>
    <s v="2015-04-14"/>
    <s v="2016-10-31"/>
    <n v="3149.96"/>
    <s v="Gold"/>
  </r>
  <r>
    <x v="4584"/>
    <x v="2"/>
    <s v="EE. UU."/>
    <n v="5"/>
    <n v="6369.37"/>
    <n v="159.22999999999999"/>
    <n v="1196.8599999999999"/>
    <n v="0.82499999999999996"/>
    <n v="1.6"/>
    <n v="40"/>
    <n v="2.5"/>
    <n v="0"/>
    <n v="0"/>
    <s v="2015-05-29"/>
    <s v="2017-09-01"/>
    <n v="1194.22"/>
    <s v="Silver"/>
  </r>
  <r>
    <x v="4585"/>
    <x v="0"/>
    <s v="Puerto Rico"/>
    <n v="3"/>
    <n v="1679.89"/>
    <n v="239.98"/>
    <n v="420.29"/>
    <n v="0.57099999999999995"/>
    <n v="0.6"/>
    <n v="4"/>
    <n v="1"/>
    <n v="4"/>
    <n v="1"/>
    <s v="2015-11-23"/>
    <s v="2016-09-24"/>
    <n v="1079.9100000000001"/>
    <s v="Silver"/>
  </r>
  <r>
    <x v="4586"/>
    <x v="1"/>
    <s v="EE. UU."/>
    <n v="4"/>
    <n v="6669.11"/>
    <n v="208.41"/>
    <n v="2019.74"/>
    <n v="1"/>
    <n v="2.2999999999999998"/>
    <n v="32"/>
    <n v="1.56"/>
    <n v="14"/>
    <n v="1"/>
    <s v="2015-04-06"/>
    <s v="2017-03-09"/>
    <n v="1250.46"/>
    <s v="Silver"/>
  </r>
  <r>
    <x v="4587"/>
    <x v="1"/>
    <s v="Puerto Rico"/>
    <n v="4"/>
    <n v="5373.58"/>
    <n v="199.02"/>
    <n v="1268.0899999999999"/>
    <n v="0.81499999999999995"/>
    <n v="1.7"/>
    <n v="27"/>
    <n v="1.1100000000000001"/>
    <n v="18"/>
    <n v="1"/>
    <s v="2015-06-26"/>
    <s v="2017-05-20"/>
    <n v="1194.1199999999999"/>
    <s v="Silver"/>
  </r>
  <r>
    <x v="4588"/>
    <x v="1"/>
    <s v="EE. UU."/>
    <n v="3"/>
    <n v="1873.75"/>
    <n v="234.22"/>
    <n v="336.82"/>
    <n v="0.25"/>
    <n v="0.3"/>
    <n v="6"/>
    <n v="1.17"/>
    <n v="5"/>
    <n v="1"/>
    <s v="2015-07-27"/>
    <s v="2017-03-19"/>
    <n v="1053.99"/>
    <s v="Silver"/>
  </r>
  <r>
    <x v="4589"/>
    <x v="1"/>
    <s v="Puerto Rico"/>
    <n v="6"/>
    <n v="9649.1299999999992"/>
    <n v="189.2"/>
    <n v="-482.07"/>
    <n v="0.60799999999999998"/>
    <n v="2.5"/>
    <n v="46"/>
    <n v="1.72"/>
    <n v="31"/>
    <n v="1"/>
    <s v="2016-04-25"/>
    <s v="2017-07-03"/>
    <n v="1702.8"/>
    <s v="Silver"/>
  </r>
  <r>
    <x v="4590"/>
    <x v="1"/>
    <s v="EE. UU."/>
    <n v="1"/>
    <n v="299.95"/>
    <n v="299.95"/>
    <n v="31.87"/>
    <n v="1"/>
    <n v="3"/>
    <n v="1"/>
    <n v="2"/>
    <n v="0"/>
    <n v="1"/>
    <s v="2017-05-10"/>
    <s v="2017-05-10"/>
    <n v="449.92"/>
    <s v="Bronze"/>
  </r>
  <r>
    <x v="4591"/>
    <x v="2"/>
    <s v="Puerto Rico"/>
    <n v="3"/>
    <n v="5879.38"/>
    <n v="267.24"/>
    <n v="888.25"/>
    <n v="1"/>
    <n v="1.4"/>
    <n v="21"/>
    <n v="1"/>
    <n v="14"/>
    <n v="1"/>
    <s v="2015-05-01"/>
    <s v="2017-06-15"/>
    <n v="1202.58"/>
    <s v="Silver"/>
  </r>
  <r>
    <x v="4592"/>
    <x v="2"/>
    <s v="EE. UU."/>
    <n v="6"/>
    <n v="7648.95"/>
    <n v="182.12"/>
    <n v="-525.36"/>
    <n v="0.95199999999999996"/>
    <n v="2.2999999999999998"/>
    <n v="40"/>
    <n v="1.7"/>
    <n v="21"/>
    <n v="1"/>
    <s v="2015-09-23"/>
    <s v="2017-02-15"/>
    <n v="1639.08"/>
    <s v="Silver"/>
  </r>
  <r>
    <x v="4593"/>
    <x v="2"/>
    <s v="EE. UU."/>
    <n v="6"/>
    <n v="10978.81"/>
    <n v="224.06"/>
    <n v="2483.0700000000002"/>
    <n v="0.95899999999999996"/>
    <n v="3.2"/>
    <n v="48"/>
    <n v="1.1000000000000001"/>
    <n v="29"/>
    <n v="1"/>
    <s v="2015-03-31"/>
    <s v="2017-07-25"/>
    <n v="2016.54"/>
    <s v="Gold"/>
  </r>
  <r>
    <x v="4594"/>
    <x v="2"/>
    <s v="Puerto Rico"/>
    <n v="2"/>
    <n v="289.89"/>
    <n v="144.94999999999999"/>
    <n v="39.69"/>
    <n v="1"/>
    <n v="1.5"/>
    <n v="1"/>
    <n v="1"/>
    <n v="0"/>
    <n v="1"/>
    <s v="2015-07-11"/>
    <s v="2015-09-16"/>
    <n v="434.85"/>
    <s v="Bronze"/>
  </r>
  <r>
    <x v="4595"/>
    <x v="1"/>
    <s v="EE. UU."/>
    <n v="4"/>
    <n v="6919.4"/>
    <n v="223.21"/>
    <n v="-3624.02"/>
    <n v="0.71"/>
    <n v="0.6"/>
    <n v="26"/>
    <n v="2.96"/>
    <n v="4"/>
    <n v="0"/>
    <s v="2015-05-22"/>
    <s v="2017-09-20"/>
    <n v="1339.26"/>
    <s v="Silver"/>
  </r>
  <r>
    <x v="4596"/>
    <x v="0"/>
    <s v="EE. UU."/>
    <n v="1"/>
    <n v="3179.52"/>
    <n v="211.97"/>
    <n v="-751.92"/>
    <n v="1"/>
    <n v="2"/>
    <n v="15"/>
    <n v="1.33"/>
    <n v="10"/>
    <n v="1"/>
    <s v="2016-03-12"/>
    <s v="2016-03-12"/>
    <n v="317.95999999999998"/>
    <s v="Bronze"/>
  </r>
  <r>
    <x v="4597"/>
    <x v="0"/>
    <s v="Puerto Rico"/>
    <n v="4"/>
    <n v="3959.57"/>
    <n v="179.98"/>
    <n v="955.53"/>
    <n v="0.45500000000000002"/>
    <n v="-0.6"/>
    <n v="21"/>
    <n v="1.1399999999999999"/>
    <n v="13"/>
    <n v="1"/>
    <s v="2015-02-10"/>
    <s v="2016-10-31"/>
    <n v="1079.8800000000001"/>
    <s v="Silver"/>
  </r>
  <r>
    <x v="4598"/>
    <x v="2"/>
    <s v="EE. UU."/>
    <n v="4"/>
    <n v="3151.73"/>
    <n v="150.08000000000001"/>
    <n v="105.97"/>
    <n v="0.76200000000000001"/>
    <n v="0.4"/>
    <n v="18"/>
    <n v="2.33"/>
    <n v="4"/>
    <n v="0"/>
    <s v="2015-05-19"/>
    <s v="2017-08-25"/>
    <n v="900.48"/>
    <s v="Silver"/>
  </r>
  <r>
    <x v="4599"/>
    <x v="0"/>
    <s v="EE. UU."/>
    <n v="4"/>
    <n v="4599.8"/>
    <n v="219.04"/>
    <n v="958.5"/>
    <n v="0.95199999999999996"/>
    <n v="0.9"/>
    <n v="20"/>
    <n v="1.75"/>
    <n v="12"/>
    <n v="1"/>
    <s v="2015-02-01"/>
    <s v="2016-07-22"/>
    <n v="1314.24"/>
    <s v="Silver"/>
  </r>
  <r>
    <x v="4600"/>
    <x v="2"/>
    <s v="Puerto Rico"/>
    <n v="2"/>
    <n v="309.98"/>
    <n v="103.33"/>
    <n v="53.68"/>
    <n v="0.33300000000000002"/>
    <n v="1"/>
    <n v="1"/>
    <n v="1"/>
    <n v="0"/>
    <n v="1"/>
    <s v="2015-09-11"/>
    <s v="2016-07-09"/>
    <n v="309.99"/>
    <s v="Bronze"/>
  </r>
  <r>
    <x v="4601"/>
    <x v="2"/>
    <s v="EE. UU."/>
    <n v="5"/>
    <n v="4607.3900000000003"/>
    <n v="153.58000000000001"/>
    <n v="810.83"/>
    <n v="0.96699999999999997"/>
    <n v="1.1000000000000001"/>
    <n v="29"/>
    <n v="1.41"/>
    <n v="14"/>
    <n v="1"/>
    <s v="2015-02-26"/>
    <s v="2017-02-20"/>
    <n v="1151.8499999999999"/>
    <s v="Silver"/>
  </r>
  <r>
    <x v="4602"/>
    <x v="1"/>
    <s v="EE. UU."/>
    <n v="5"/>
    <n v="8849.39"/>
    <n v="205.8"/>
    <n v="1989.6"/>
    <n v="0.86"/>
    <n v="0.8"/>
    <n v="37"/>
    <n v="1.1599999999999999"/>
    <n v="16"/>
    <n v="1"/>
    <s v="2015-01-23"/>
    <s v="2016-10-25"/>
    <n v="1543.5"/>
    <s v="Silver"/>
  </r>
  <r>
    <x v="4603"/>
    <x v="0"/>
    <s v="Puerto Rico"/>
    <n v="4"/>
    <n v="2629.79"/>
    <n v="202.29"/>
    <n v="-142.28"/>
    <n v="1"/>
    <n v="1.1000000000000001"/>
    <n v="13"/>
    <n v="1.62"/>
    <n v="9"/>
    <n v="1"/>
    <s v="2015-03-24"/>
    <s v="2017-05-05"/>
    <n v="1213.74"/>
    <s v="Silver"/>
  </r>
  <r>
    <x v="4604"/>
    <x v="0"/>
    <s v="EE. UU."/>
    <n v="3"/>
    <n v="4239.51"/>
    <n v="223.13"/>
    <n v="614.4"/>
    <n v="0.94699999999999995"/>
    <n v="1.9"/>
    <n v="15"/>
    <n v="1.33"/>
    <n v="15"/>
    <n v="1"/>
    <s v="2015-09-22"/>
    <s v="2017-04-23"/>
    <n v="1004.08"/>
    <s v="Silver"/>
  </r>
  <r>
    <x v="4605"/>
    <x v="0"/>
    <s v="EE. UU."/>
    <n v="4"/>
    <n v="929.81"/>
    <n v="185.96"/>
    <n v="171.65"/>
    <n v="0.4"/>
    <n v="0.2"/>
    <n v="2"/>
    <n v="2"/>
    <n v="0"/>
    <n v="1"/>
    <s v="2016-01-22"/>
    <s v="2017-06-11"/>
    <n v="1115.76"/>
    <s v="Silver"/>
  </r>
  <r>
    <x v="4606"/>
    <x v="0"/>
    <s v="EE. UU."/>
    <n v="5"/>
    <n v="8269.14"/>
    <n v="223.49"/>
    <n v="729.21"/>
    <n v="0.86499999999999999"/>
    <n v="0.8"/>
    <n v="32"/>
    <n v="1.56"/>
    <n v="19"/>
    <n v="1"/>
    <s v="2015-11-02"/>
    <s v="2016-10-28"/>
    <n v="1676.18"/>
    <s v="Silver"/>
  </r>
  <r>
    <x v="4607"/>
    <x v="2"/>
    <s v="Puerto Rico"/>
    <n v="3"/>
    <n v="6169.59"/>
    <n v="257.07"/>
    <n v="-156.77000000000001"/>
    <n v="0.83299999999999996"/>
    <n v="0.8"/>
    <n v="20"/>
    <n v="1.25"/>
    <n v="10"/>
    <n v="1"/>
    <s v="2015-09-18"/>
    <s v="2017-05-02"/>
    <n v="1156.82"/>
    <s v="Silver"/>
  </r>
  <r>
    <x v="4608"/>
    <x v="0"/>
    <s v="EE. UU."/>
    <n v="4"/>
    <n v="4709.55"/>
    <n v="174.43"/>
    <n v="856.54"/>
    <n v="0.74099999999999999"/>
    <n v="0.6"/>
    <n v="20"/>
    <n v="2.7"/>
    <n v="4"/>
    <n v="0"/>
    <s v="2015-02-11"/>
    <s v="2017-09-07"/>
    <n v="1046.58"/>
    <s v="Silver"/>
  </r>
  <r>
    <x v="4609"/>
    <x v="0"/>
    <s v="Puerto Rico"/>
    <n v="7"/>
    <n v="9029.06"/>
    <n v="145.63"/>
    <n v="543.97"/>
    <n v="0.83899999999999997"/>
    <n v="0.8"/>
    <n v="60"/>
    <n v="2.4"/>
    <n v="16"/>
    <n v="0"/>
    <s v="2016-05-28"/>
    <s v="2017-09-01"/>
    <n v="1529.12"/>
    <s v="Silver"/>
  </r>
  <r>
    <x v="4610"/>
    <x v="0"/>
    <s v="EE. UU."/>
    <n v="8"/>
    <n v="11069.2"/>
    <n v="201.26"/>
    <n v="2625.22"/>
    <n v="0.72699999999999998"/>
    <n v="0.7"/>
    <n v="40"/>
    <n v="1.63"/>
    <n v="13"/>
    <n v="1"/>
    <s v="2015-08-07"/>
    <s v="2017-06-25"/>
    <n v="2415.12"/>
    <s v="Gold"/>
  </r>
  <r>
    <x v="4611"/>
    <x v="0"/>
    <s v="EE. UU."/>
    <n v="2"/>
    <n v="1859.71"/>
    <n v="206.63"/>
    <n v="376.14"/>
    <n v="0"/>
    <n v="-0.9"/>
    <n v="0"/>
    <n v="1.83"/>
    <n v="0"/>
    <n v="0"/>
    <s v="2016-10-22"/>
    <s v="2017-09-21"/>
    <n v="619.89"/>
    <s v="Silver"/>
  </r>
  <r>
    <x v="4612"/>
    <x v="0"/>
    <s v="Puerto Rico"/>
    <n v="2"/>
    <n v="5939.16"/>
    <n v="237.57"/>
    <n v="-1172.74"/>
    <n v="0.8"/>
    <n v="1.2"/>
    <n v="20"/>
    <n v="1.5"/>
    <n v="10"/>
    <n v="1"/>
    <s v="2015-03-03"/>
    <s v="2015-09-07"/>
    <n v="712.71"/>
    <s v="Silver"/>
  </r>
  <r>
    <x v="4613"/>
    <x v="2"/>
    <s v="EE. UU."/>
    <n v="7"/>
    <n v="8369.24"/>
    <n v="164.1"/>
    <n v="1297.1500000000001"/>
    <n v="0.70599999999999996"/>
    <n v="0.7"/>
    <n v="44"/>
    <n v="1.86"/>
    <n v="25"/>
    <n v="1"/>
    <s v="2015-02-20"/>
    <s v="2017-03-29"/>
    <n v="1723.05"/>
    <s v="Silver"/>
  </r>
  <r>
    <x v="4614"/>
    <x v="0"/>
    <s v="EE. UU."/>
    <n v="5"/>
    <n v="1924.75"/>
    <n v="174.98"/>
    <n v="500.86"/>
    <n v="0.45500000000000002"/>
    <n v="0.7"/>
    <n v="6"/>
    <n v="1.83"/>
    <n v="3"/>
    <n v="1"/>
    <s v="2015-09-15"/>
    <s v="2017-03-26"/>
    <n v="1312.35"/>
    <s v="Silver"/>
  </r>
  <r>
    <x v="4615"/>
    <x v="0"/>
    <s v="Puerto Rico"/>
    <n v="7"/>
    <n v="16687.87"/>
    <n v="235.04"/>
    <n v="1943.71"/>
    <n v="0.90100000000000002"/>
    <n v="1"/>
    <n v="64"/>
    <n v="1.25"/>
    <n v="33"/>
    <n v="1"/>
    <s v="2015-02-03"/>
    <s v="2016-12-10"/>
    <n v="2467.92"/>
    <s v="Gold"/>
  </r>
  <r>
    <x v="4616"/>
    <x v="0"/>
    <s v="EE. UU."/>
    <n v="3"/>
    <n v="3605.55"/>
    <n v="150.22999999999999"/>
    <n v="-1577.32"/>
    <n v="0.95799999999999996"/>
    <n v="1.1000000000000001"/>
    <n v="23"/>
    <n v="1.87"/>
    <n v="15"/>
    <n v="1"/>
    <s v="2015-11-14"/>
    <s v="2017-07-18"/>
    <n v="676.03"/>
    <s v="Silver"/>
  </r>
  <r>
    <x v="4617"/>
    <x v="0"/>
    <s v="EE. UU."/>
    <n v="7"/>
    <n v="8302.7999999999993"/>
    <n v="188.7"/>
    <n v="-29.67"/>
    <n v="0.65900000000000003"/>
    <n v="1.3"/>
    <n v="39"/>
    <n v="1.62"/>
    <n v="22"/>
    <n v="1"/>
    <s v="2015-04-14"/>
    <s v="2017-01-30"/>
    <n v="1981.35"/>
    <s v="Silver"/>
  </r>
  <r>
    <x v="4618"/>
    <x v="0"/>
    <s v="Puerto Rico"/>
    <n v="3"/>
    <n v="3107.79"/>
    <n v="207.19"/>
    <n v="860.63"/>
    <n v="1"/>
    <n v="1"/>
    <n v="15"/>
    <n v="1.4"/>
    <n v="9"/>
    <n v="1"/>
    <s v="2015-10-20"/>
    <s v="2017-03-18"/>
    <n v="932.35"/>
    <s v="Silver"/>
  </r>
  <r>
    <x v="4619"/>
    <x v="2"/>
    <s v="EE. UU."/>
    <n v="12"/>
    <n v="21449.93"/>
    <n v="210.29"/>
    <n v="2929.63"/>
    <n v="0.92200000000000004"/>
    <n v="2.1"/>
    <n v="94"/>
    <n v="1.65"/>
    <n v="51"/>
    <n v="1"/>
    <s v="2015-08-06"/>
    <s v="2017-07-13"/>
    <n v="3785.22"/>
    <s v="Gold"/>
  </r>
  <r>
    <x v="4620"/>
    <x v="0"/>
    <s v="Puerto Rico"/>
    <n v="3"/>
    <n v="2739.81"/>
    <n v="228.32"/>
    <n v="734.34"/>
    <n v="0.75"/>
    <n v="0.8"/>
    <n v="11"/>
    <n v="1.45"/>
    <n v="8"/>
    <n v="1"/>
    <s v="2015-05-10"/>
    <s v="2016-11-13"/>
    <n v="1027.44"/>
    <s v="Silver"/>
  </r>
  <r>
    <x v="4621"/>
    <x v="0"/>
    <s v="EE. UU."/>
    <n v="6"/>
    <n v="8825.9599999999991"/>
    <n v="205.25"/>
    <n v="892.48"/>
    <n v="0.74399999999999999"/>
    <n v="1.2"/>
    <n v="36"/>
    <n v="1.17"/>
    <n v="10"/>
    <n v="1"/>
    <s v="2015-05-07"/>
    <s v="2017-05-14"/>
    <n v="1847.25"/>
    <s v="Silver"/>
  </r>
  <r>
    <x v="4622"/>
    <x v="2"/>
    <s v="Puerto Rico"/>
    <n v="5"/>
    <n v="8578.26"/>
    <n v="175.07"/>
    <n v="1768"/>
    <n v="0.65300000000000002"/>
    <n v="0.9"/>
    <n v="40"/>
    <n v="1.73"/>
    <n v="21"/>
    <n v="1"/>
    <s v="2015-01-05"/>
    <s v="2017-07-25"/>
    <n v="1313.02"/>
    <s v="Silver"/>
  </r>
  <r>
    <x v="4623"/>
    <x v="2"/>
    <s v="Puerto Rico"/>
    <n v="9"/>
    <n v="11642.28"/>
    <n v="181.91"/>
    <n v="629.51"/>
    <n v="0.89100000000000001"/>
    <n v="1.1000000000000001"/>
    <n v="56"/>
    <n v="1.5"/>
    <n v="38"/>
    <n v="1"/>
    <s v="2015-02-20"/>
    <s v="2017-06-24"/>
    <n v="2455.7800000000002"/>
    <s v="Gold"/>
  </r>
  <r>
    <x v="4624"/>
    <x v="2"/>
    <s v="EE. UU."/>
    <n v="5"/>
    <n v="8028.96"/>
    <n v="186.72"/>
    <n v="1256.47"/>
    <n v="0.88400000000000001"/>
    <n v="1.8"/>
    <n v="37"/>
    <n v="1.76"/>
    <n v="20"/>
    <n v="1"/>
    <s v="2015-05-16"/>
    <s v="2016-07-30"/>
    <n v="1400.4"/>
    <s v="Silver"/>
  </r>
  <r>
    <x v="4625"/>
    <x v="0"/>
    <s v="Puerto Rico"/>
    <n v="6"/>
    <n v="12873.89"/>
    <n v="204.35"/>
    <n v="-184.65"/>
    <n v="0.95199999999999996"/>
    <n v="1.2"/>
    <n v="60"/>
    <n v="1.42"/>
    <n v="47"/>
    <n v="1"/>
    <s v="2015-06-17"/>
    <s v="2017-04-25"/>
    <n v="1839.15"/>
    <s v="Silver"/>
  </r>
  <r>
    <x v="4626"/>
    <x v="1"/>
    <s v="Puerto Rico"/>
    <n v="3"/>
    <n v="5249.53"/>
    <n v="181.02"/>
    <n v="505.8"/>
    <n v="0.93100000000000005"/>
    <n v="1.4"/>
    <n v="27"/>
    <n v="3.52"/>
    <n v="0"/>
    <n v="0"/>
    <s v="2015-12-26"/>
    <s v="2017-09-05"/>
    <n v="814.59"/>
    <s v="Silver"/>
  </r>
  <r>
    <x v="4627"/>
    <x v="0"/>
    <s v="EE. UU."/>
    <n v="5"/>
    <n v="6015.23"/>
    <n v="200.51"/>
    <n v="807.56"/>
    <n v="0.66700000000000004"/>
    <n v="0.5"/>
    <n v="20"/>
    <n v="2.5"/>
    <n v="5"/>
    <n v="0"/>
    <s v="2015-04-24"/>
    <s v="2017-08-13"/>
    <n v="1503.82"/>
    <s v="Silver"/>
  </r>
  <r>
    <x v="4628"/>
    <x v="0"/>
    <s v="EE. UU."/>
    <n v="3"/>
    <n v="1229.8699999999999"/>
    <n v="204.98"/>
    <n v="-118.55"/>
    <n v="0.16700000000000001"/>
    <n v="-1"/>
    <n v="0"/>
    <n v="1.83"/>
    <n v="0"/>
    <n v="0"/>
    <s v="2015-09-07"/>
    <s v="2017-03-24"/>
    <n v="922.41"/>
    <s v="Silver"/>
  </r>
  <r>
    <x v="4629"/>
    <x v="1"/>
    <s v="Puerto Rico"/>
    <n v="6"/>
    <n v="10339.09"/>
    <n v="211"/>
    <n v="418.14"/>
    <n v="0.67300000000000004"/>
    <n v="0.5"/>
    <n v="39"/>
    <n v="2.82"/>
    <n v="0"/>
    <n v="0"/>
    <s v="2015-03-29"/>
    <s v="2017-08-13"/>
    <n v="1899"/>
    <s v="Silver"/>
  </r>
  <r>
    <x v="4630"/>
    <x v="0"/>
    <s v="EE. UU."/>
    <n v="5"/>
    <n v="7990.23"/>
    <n v="204.88"/>
    <n v="-384.39"/>
    <n v="0.76900000000000002"/>
    <n v="0.8"/>
    <n v="35"/>
    <n v="1.69"/>
    <n v="17"/>
    <n v="1"/>
    <s v="2015-02-03"/>
    <s v="2017-04-21"/>
    <n v="1536.6"/>
    <s v="Silver"/>
  </r>
  <r>
    <x v="4631"/>
    <x v="1"/>
    <s v="Puerto Rico"/>
    <n v="4"/>
    <n v="5461.76"/>
    <n v="227.57"/>
    <n v="930.78"/>
    <n v="8.3000000000000004E-2"/>
    <n v="0.6"/>
    <n v="18"/>
    <n v="1.67"/>
    <n v="6"/>
    <n v="1"/>
    <s v="2015-01-12"/>
    <s v="2016-05-12"/>
    <n v="1365.42"/>
    <s v="Silver"/>
  </r>
  <r>
    <x v="4632"/>
    <x v="1"/>
    <s v="EE. UU."/>
    <n v="3"/>
    <n v="1619.87"/>
    <n v="323.97000000000003"/>
    <n v="201.76"/>
    <n v="1"/>
    <n v="1.2"/>
    <n v="3"/>
    <n v="2"/>
    <n v="2"/>
    <n v="1"/>
    <s v="2015-01-07"/>
    <s v="2015-10-05"/>
    <n v="1457.87"/>
    <s v="Silver"/>
  </r>
  <r>
    <x v="4633"/>
    <x v="1"/>
    <s v="EE. UU."/>
    <n v="6"/>
    <n v="5874.2"/>
    <n v="209.79"/>
    <n v="350.13"/>
    <n v="0.67900000000000005"/>
    <n v="0.6"/>
    <n v="18"/>
    <n v="3.39"/>
    <n v="0"/>
    <n v="0"/>
    <s v="2015-10-18"/>
    <s v="2017-09-25"/>
    <n v="1888.11"/>
    <s v="Silver"/>
  </r>
  <r>
    <x v="4634"/>
    <x v="2"/>
    <s v="EE. UU."/>
    <n v="5"/>
    <n v="9329.49"/>
    <n v="212.03"/>
    <n v="272.45999999999998"/>
    <n v="0.56799999999999995"/>
    <n v="1.1000000000000001"/>
    <n v="40"/>
    <n v="2.4500000000000002"/>
    <n v="4"/>
    <n v="0"/>
    <s v="2016-04-09"/>
    <s v="2017-09-20"/>
    <n v="1590.22"/>
    <s v="Silver"/>
  </r>
  <r>
    <x v="4635"/>
    <x v="2"/>
    <s v="Puerto Rico"/>
    <n v="4"/>
    <n v="8619.3799999999992"/>
    <n v="253.51"/>
    <n v="1246.98"/>
    <n v="0.88200000000000001"/>
    <n v="1"/>
    <n v="30"/>
    <n v="1.47"/>
    <n v="21"/>
    <n v="1"/>
    <s v="2016-08-15"/>
    <s v="2016-12-29"/>
    <n v="1521.06"/>
    <s v="Silver"/>
  </r>
  <r>
    <x v="4636"/>
    <x v="2"/>
    <s v="EE. UU."/>
    <n v="1"/>
    <n v="1199.94"/>
    <n v="299.99"/>
    <n v="80.94"/>
    <n v="1"/>
    <n v="1"/>
    <n v="4"/>
    <n v="1"/>
    <n v="4"/>
    <n v="1"/>
    <s v="2016-05-01"/>
    <s v="2016-05-01"/>
    <n v="449.98"/>
    <s v="Bronze"/>
  </r>
  <r>
    <x v="4637"/>
    <x v="2"/>
    <s v="EE. UU."/>
    <n v="4"/>
    <n v="2849.71"/>
    <n v="189.98"/>
    <n v="-870.53"/>
    <n v="0.4"/>
    <n v="-0.1"/>
    <n v="8"/>
    <n v="3.63"/>
    <n v="0"/>
    <n v="0"/>
    <s v="2016-02-10"/>
    <s v="2017-08-30"/>
    <n v="1139.8800000000001"/>
    <s v="Silver"/>
  </r>
  <r>
    <x v="4638"/>
    <x v="2"/>
    <s v="Puerto Rico"/>
    <n v="4"/>
    <n v="1959.83"/>
    <n v="178.17"/>
    <n v="63.63"/>
    <n v="0.72699999999999998"/>
    <n v="0.9"/>
    <n v="7"/>
    <n v="3.57"/>
    <n v="0"/>
    <n v="0"/>
    <s v="2015-02-11"/>
    <s v="2017-08-14"/>
    <n v="1069.02"/>
    <s v="Silver"/>
  </r>
  <r>
    <x v="4639"/>
    <x v="2"/>
    <s v="EE. UU."/>
    <n v="7"/>
    <n v="11002.35"/>
    <n v="203.75"/>
    <n v="2036.01"/>
    <n v="0.25900000000000001"/>
    <n v="1.2"/>
    <n v="53"/>
    <n v="1.42"/>
    <n v="20"/>
    <n v="1"/>
    <s v="2015-01-16"/>
    <s v="2017-07-03"/>
    <n v="2139.38"/>
    <s v="Gold"/>
  </r>
  <r>
    <x v="4640"/>
    <x v="2"/>
    <s v="EE. UU."/>
    <n v="6"/>
    <n v="8744.26"/>
    <n v="158.99"/>
    <n v="780.98"/>
    <n v="0.90900000000000003"/>
    <n v="1.9"/>
    <n v="50"/>
    <n v="2.98"/>
    <n v="14"/>
    <n v="0"/>
    <s v="2015-02-06"/>
    <s v="2017-09-18"/>
    <n v="1430.91"/>
    <s v="Silver"/>
  </r>
  <r>
    <x v="4641"/>
    <x v="2"/>
    <s v="Puerto Rico"/>
    <n v="1"/>
    <n v="109.97"/>
    <n v="54.99"/>
    <n v="-32.25"/>
    <n v="0"/>
    <n v="-1"/>
    <n v="0"/>
    <n v="1.83"/>
    <n v="0"/>
    <n v="0"/>
    <s v="2016-01-31"/>
    <s v="2016-01-31"/>
    <n v="82.48"/>
    <s v="Bronze"/>
  </r>
  <r>
    <x v="4642"/>
    <x v="2"/>
    <s v="EE. UU."/>
    <n v="5"/>
    <n v="4389.6400000000003"/>
    <n v="219.48"/>
    <n v="1294.8"/>
    <n v="0.6"/>
    <n v="1"/>
    <n v="12"/>
    <n v="1.5"/>
    <n v="9"/>
    <n v="1"/>
    <s v="2015-06-17"/>
    <s v="2017-02-15"/>
    <n v="1646.1"/>
    <s v="Silver"/>
  </r>
  <r>
    <x v="4643"/>
    <x v="2"/>
    <s v="Puerto Rico"/>
    <n v="2"/>
    <n v="1674.74"/>
    <n v="209.34"/>
    <n v="-143.01"/>
    <n v="0"/>
    <n v="-0.5"/>
    <n v="8"/>
    <n v="1.5"/>
    <n v="4"/>
    <n v="1"/>
    <s v="2016-06-22"/>
    <s v="2017-08-03"/>
    <n v="628.02"/>
    <s v="Silver"/>
  </r>
  <r>
    <x v="4644"/>
    <x v="2"/>
    <s v="EE. UU."/>
    <n v="3"/>
    <n v="6559.4"/>
    <n v="204.98"/>
    <n v="1500.97"/>
    <n v="0.875"/>
    <n v="0.8"/>
    <n v="28"/>
    <n v="1.57"/>
    <n v="16"/>
    <n v="1"/>
    <s v="2015-01-11"/>
    <s v="2016-01-30"/>
    <n v="922.41"/>
    <s v="Silver"/>
  </r>
  <r>
    <x v="4645"/>
    <x v="2"/>
    <s v="EE. UU."/>
    <n v="4"/>
    <n v="4771.34"/>
    <n v="207.45"/>
    <n v="636.67999999999995"/>
    <n v="0.87"/>
    <n v="0.9"/>
    <n v="22"/>
    <n v="3.27"/>
    <n v="0"/>
    <n v="0"/>
    <s v="2015-03-20"/>
    <s v="2017-08-30"/>
    <n v="1244.7"/>
    <s v="Silver"/>
  </r>
  <r>
    <x v="4646"/>
    <x v="1"/>
    <s v="EE. UU."/>
    <n v="5"/>
    <n v="3936.42"/>
    <n v="178.93"/>
    <n v="354.07"/>
    <n v="0.36399999999999999"/>
    <n v="-0.5"/>
    <n v="12"/>
    <n v="1.67"/>
    <n v="4"/>
    <n v="0"/>
    <s v="2015-06-20"/>
    <s v="2017-09-13"/>
    <n v="1341.98"/>
    <s v="Silver"/>
  </r>
  <r>
    <x v="4647"/>
    <x v="2"/>
    <s v="EE. UU."/>
    <n v="4"/>
    <n v="5759.48"/>
    <n v="250.41"/>
    <n v="-482.95"/>
    <n v="0.69599999999999995"/>
    <n v="0.9"/>
    <n v="19"/>
    <n v="1"/>
    <n v="11"/>
    <n v="1"/>
    <s v="2015-08-18"/>
    <s v="2016-06-30"/>
    <n v="1502.46"/>
    <s v="Silver"/>
  </r>
  <r>
    <x v="4648"/>
    <x v="1"/>
    <s v="Puerto Rico"/>
    <n v="1"/>
    <n v="119.98"/>
    <n v="119.98"/>
    <n v="-149.58000000000001"/>
    <n v="1"/>
    <n v="1"/>
    <n v="1"/>
    <n v="1"/>
    <n v="0"/>
    <n v="1"/>
    <s v="2016-05-06"/>
    <s v="2016-05-06"/>
    <n v="179.97"/>
    <s v="Bronze"/>
  </r>
  <r>
    <x v="4649"/>
    <x v="2"/>
    <s v="EE. UU."/>
    <n v="6"/>
    <n v="5389.34"/>
    <n v="179.64"/>
    <n v="1390.4"/>
    <n v="0.83299999999999996"/>
    <n v="1.9"/>
    <n v="25"/>
    <n v="1.96"/>
    <n v="9"/>
    <n v="1"/>
    <s v="2015-05-18"/>
    <s v="2017-01-29"/>
    <n v="1616.76"/>
    <s v="Silver"/>
  </r>
  <r>
    <x v="4650"/>
    <x v="2"/>
    <s v="EE. UU."/>
    <n v="2"/>
    <n v="2879.72"/>
    <n v="205.69"/>
    <n v="680.69"/>
    <n v="0.71399999999999997"/>
    <n v="0.7"/>
    <n v="10"/>
    <n v="1"/>
    <n v="10"/>
    <n v="1"/>
    <s v="2016-09-16"/>
    <s v="2016-11-06"/>
    <n v="617.07000000000005"/>
    <s v="Silver"/>
  </r>
  <r>
    <x v="4651"/>
    <x v="0"/>
    <s v="Puerto Rico"/>
    <n v="6"/>
    <n v="2684.49"/>
    <n v="157.91"/>
    <n v="629.14"/>
    <n v="0.94099999999999995"/>
    <n v="1.5"/>
    <n v="14"/>
    <n v="1.64"/>
    <n v="9"/>
    <n v="1"/>
    <s v="2015-01-09"/>
    <s v="2017-07-16"/>
    <n v="1421.19"/>
    <s v="Silver"/>
  </r>
  <r>
    <x v="4652"/>
    <x v="2"/>
    <s v="EE. UU."/>
    <n v="6"/>
    <n v="5943.99"/>
    <n v="169.83"/>
    <n v="490.11"/>
    <n v="0.22900000000000001"/>
    <n v="1.6"/>
    <n v="34"/>
    <n v="2.71"/>
    <n v="4"/>
    <n v="0"/>
    <s v="2015-04-20"/>
    <s v="2017-09-02"/>
    <n v="1528.47"/>
    <s v="Silver"/>
  </r>
  <r>
    <x v="4653"/>
    <x v="0"/>
    <s v="Puerto Rico"/>
    <n v="8"/>
    <n v="10368.91"/>
    <n v="230.42"/>
    <n v="2241.85"/>
    <n v="0.68899999999999995"/>
    <n v="1"/>
    <n v="39"/>
    <n v="3.49"/>
    <n v="1"/>
    <n v="0"/>
    <s v="2015-05-09"/>
    <s v="2017-08-26"/>
    <n v="2765.04"/>
    <s v="Gold"/>
  </r>
  <r>
    <x v="4654"/>
    <x v="2"/>
    <s v="EE. UU."/>
    <n v="6"/>
    <n v="14328.63"/>
    <n v="227.44"/>
    <n v="3136"/>
    <n v="0.95199999999999996"/>
    <n v="1.3"/>
    <n v="59"/>
    <n v="1.66"/>
    <n v="37"/>
    <n v="1"/>
    <s v="2015-04-01"/>
    <s v="2017-05-26"/>
    <n v="2046.96"/>
    <s v="Gold"/>
  </r>
  <r>
    <x v="4655"/>
    <x v="2"/>
    <s v="Puerto Rico"/>
    <n v="3"/>
    <n v="5279.51"/>
    <n v="239.98"/>
    <n v="297.99"/>
    <n v="0.68200000000000005"/>
    <n v="0.2"/>
    <n v="15"/>
    <n v="1.67"/>
    <n v="5"/>
    <n v="1"/>
    <s v="2015-04-28"/>
    <s v="2016-06-03"/>
    <n v="1079.9100000000001"/>
    <s v="Silver"/>
  </r>
  <r>
    <x v="4656"/>
    <x v="2"/>
    <s v="EE. UU."/>
    <n v="7"/>
    <n v="11576.34"/>
    <n v="210.48"/>
    <n v="2722.13"/>
    <n v="0.85499999999999998"/>
    <n v="0.8"/>
    <n v="47"/>
    <n v="2.74"/>
    <n v="5"/>
    <n v="0"/>
    <s v="2015-02-25"/>
    <s v="2017-08-14"/>
    <n v="2210.04"/>
    <s v="Gold"/>
  </r>
  <r>
    <x v="4657"/>
    <x v="2"/>
    <s v="Puerto Rico"/>
    <n v="2"/>
    <n v="1609.82"/>
    <n v="201.23"/>
    <n v="116.71"/>
    <n v="0.5"/>
    <n v="-0.5"/>
    <n v="4"/>
    <n v="1"/>
    <n v="4"/>
    <n v="1"/>
    <s v="2015-07-02"/>
    <s v="2016-04-18"/>
    <n v="603.69000000000005"/>
    <s v="Silver"/>
  </r>
  <r>
    <x v="4658"/>
    <x v="1"/>
    <s v="EE. UU."/>
    <n v="6"/>
    <n v="7524.39"/>
    <n v="179.15"/>
    <n v="899.67"/>
    <n v="0.95199999999999996"/>
    <n v="1.3"/>
    <n v="40"/>
    <n v="1.65"/>
    <n v="16"/>
    <n v="1"/>
    <s v="2016-02-10"/>
    <s v="2017-04-28"/>
    <n v="1612.35"/>
    <s v="Silver"/>
  </r>
  <r>
    <x v="4659"/>
    <x v="0"/>
    <s v="Puerto Rico"/>
    <n v="4"/>
    <n v="4199.58"/>
    <n v="167.98"/>
    <n v="-1433.79"/>
    <n v="1"/>
    <n v="1.7"/>
    <n v="25"/>
    <n v="2.92"/>
    <n v="2"/>
    <n v="0"/>
    <s v="2015-10-01"/>
    <s v="2017-09-19"/>
    <n v="1007.88"/>
    <s v="Silver"/>
  </r>
  <r>
    <x v="4660"/>
    <x v="0"/>
    <s v="EE. UU."/>
    <n v="7"/>
    <n v="16168.26"/>
    <n v="212.74"/>
    <n v="3325.64"/>
    <n v="0.80300000000000005"/>
    <n v="1"/>
    <n v="74"/>
    <n v="1.73"/>
    <n v="60"/>
    <n v="1"/>
    <s v="2015-07-12"/>
    <s v="2017-07-17"/>
    <n v="2233.77"/>
    <s v="Gold"/>
  </r>
  <r>
    <x v="4661"/>
    <x v="0"/>
    <s v="Puerto Rico"/>
    <n v="4"/>
    <n v="7898.55"/>
    <n v="232.31"/>
    <n v="1351.68"/>
    <n v="1"/>
    <n v="1.8"/>
    <n v="34"/>
    <n v="1.74"/>
    <n v="14"/>
    <n v="1"/>
    <s v="2015-03-07"/>
    <s v="2017-04-29"/>
    <n v="1393.86"/>
    <s v="Silver"/>
  </r>
  <r>
    <x v="4662"/>
    <x v="0"/>
    <s v="EE. UU."/>
    <n v="4"/>
    <n v="13248.67"/>
    <n v="245.35"/>
    <n v="824.76"/>
    <n v="0.94399999999999995"/>
    <n v="1.3"/>
    <n v="51"/>
    <n v="3.27"/>
    <n v="3"/>
    <n v="0"/>
    <s v="2015-04-16"/>
    <s v="2017-08-18"/>
    <n v="1472.1"/>
    <s v="Silver"/>
  </r>
  <r>
    <x v="4663"/>
    <x v="2"/>
    <s v="EE. UU."/>
    <n v="9"/>
    <n v="11163.93"/>
    <n v="174.44"/>
    <n v="2293.6799999999998"/>
    <n v="0.89100000000000001"/>
    <n v="1.5"/>
    <n v="60"/>
    <n v="2.77"/>
    <n v="8"/>
    <n v="0"/>
    <s v="2015-03-24"/>
    <s v="2017-09-05"/>
    <n v="2354.94"/>
    <s v="Gold"/>
  </r>
  <r>
    <x v="4664"/>
    <x v="2"/>
    <s v="EE. UU."/>
    <n v="6"/>
    <n v="3979.67"/>
    <n v="234.1"/>
    <n v="-751.12"/>
    <n v="0.35299999999999998"/>
    <n v="-0.3"/>
    <n v="6"/>
    <n v="1.33"/>
    <n v="0"/>
    <n v="1"/>
    <s v="2015-04-07"/>
    <s v="2017-08-02"/>
    <n v="2106.9"/>
    <s v="Gold"/>
  </r>
  <r>
    <x v="4665"/>
    <x v="0"/>
    <s v="Puerto Rico"/>
    <n v="3"/>
    <n v="8748.75"/>
    <n v="291.63"/>
    <n v="-568.62"/>
    <n v="0.96699999999999997"/>
    <n v="1.9"/>
    <n v="29"/>
    <n v="1.34"/>
    <n v="14"/>
    <n v="1"/>
    <s v="2015-01-24"/>
    <s v="2017-01-10"/>
    <n v="1312.34"/>
    <s v="Silver"/>
  </r>
  <r>
    <x v="4666"/>
    <x v="2"/>
    <s v="EE. UU."/>
    <n v="1"/>
    <n v="1343.76"/>
    <n v="134.38"/>
    <n v="492.64"/>
    <n v="0"/>
    <n v="0"/>
    <n v="10"/>
    <n v="1"/>
    <n v="10"/>
    <n v="1"/>
    <s v="2015-05-06"/>
    <s v="2015-05-06"/>
    <n v="201.57"/>
    <s v="Bronze"/>
  </r>
  <r>
    <x v="4667"/>
    <x v="2"/>
    <s v="EE. UU."/>
    <n v="5"/>
    <n v="8439.2000000000007"/>
    <n v="222.08"/>
    <n v="668.54"/>
    <n v="0.47399999999999998"/>
    <n v="1.6"/>
    <n v="34"/>
    <n v="1.35"/>
    <n v="14"/>
    <n v="1"/>
    <s v="2015-06-15"/>
    <s v="2017-01-19"/>
    <n v="1665.6"/>
    <s v="Silver"/>
  </r>
  <r>
    <x v="4668"/>
    <x v="0"/>
    <s v="Puerto Rico"/>
    <n v="5"/>
    <n v="9850.99"/>
    <n v="218.91"/>
    <n v="1770.31"/>
    <n v="0.93300000000000005"/>
    <n v="0.9"/>
    <n v="45"/>
    <n v="2.4700000000000002"/>
    <n v="5"/>
    <n v="0"/>
    <s v="2015-11-02"/>
    <s v="2017-08-10"/>
    <n v="1641.82"/>
    <s v="Silver"/>
  </r>
  <r>
    <x v="4669"/>
    <x v="2"/>
    <s v="EE. UU."/>
    <n v="7"/>
    <n v="10774.45"/>
    <n v="219.89"/>
    <n v="1992.4"/>
    <n v="0.61199999999999999"/>
    <n v="2"/>
    <n v="46"/>
    <n v="1.61"/>
    <n v="30"/>
    <n v="1"/>
    <s v="2015-07-06"/>
    <s v="2017-04-03"/>
    <n v="2308.85"/>
    <s v="Gold"/>
  </r>
  <r>
    <x v="4670"/>
    <x v="1"/>
    <s v="EE. UU."/>
    <n v="2"/>
    <n v="1219.82"/>
    <n v="243.96"/>
    <n v="102.4"/>
    <n v="0.8"/>
    <n v="1.6"/>
    <n v="4"/>
    <n v="2.5"/>
    <n v="0"/>
    <n v="0"/>
    <s v="2015-10-01"/>
    <s v="2017-08-06"/>
    <n v="731.88"/>
    <s v="Silver"/>
  </r>
  <r>
    <x v="4671"/>
    <x v="2"/>
    <s v="EE. UU."/>
    <n v="4"/>
    <n v="6414.52"/>
    <n v="178.18"/>
    <n v="1058.31"/>
    <n v="0.80600000000000005"/>
    <n v="0.9"/>
    <n v="34"/>
    <n v="1.88"/>
    <n v="19"/>
    <n v="1"/>
    <s v="2015-02-27"/>
    <s v="2016-11-15"/>
    <n v="1069.08"/>
    <s v="Silver"/>
  </r>
  <r>
    <x v="4672"/>
    <x v="2"/>
    <s v="Puerto Rico"/>
    <n v="2"/>
    <n v="929.96"/>
    <n v="232.49"/>
    <n v="194.52"/>
    <n v="0"/>
    <n v="-0.3"/>
    <n v="0"/>
    <n v="1.83"/>
    <n v="0"/>
    <n v="0"/>
    <s v="2015-09-26"/>
    <s v="2017-07-30"/>
    <n v="697.47"/>
    <s v="Silver"/>
  </r>
  <r>
    <x v="4673"/>
    <x v="0"/>
    <s v="EE. UU."/>
    <n v="3"/>
    <n v="7139.01"/>
    <n v="187.87"/>
    <n v="567.08000000000004"/>
    <n v="0.97399999999999998"/>
    <n v="0.9"/>
    <n v="37"/>
    <n v="1.24"/>
    <n v="18"/>
    <n v="1"/>
    <s v="2015-06-18"/>
    <s v="2017-01-07"/>
    <n v="845.42"/>
    <s v="Silver"/>
  </r>
  <r>
    <x v="4674"/>
    <x v="0"/>
    <s v="Puerto Rico"/>
    <n v="5"/>
    <n v="2209.69"/>
    <n v="129.97999999999999"/>
    <n v="454.69"/>
    <n v="0.70599999999999996"/>
    <n v="1.2"/>
    <n v="17"/>
    <n v="2.88"/>
    <n v="2"/>
    <n v="0"/>
    <s v="2015-05-19"/>
    <s v="2017-08-19"/>
    <n v="974.85"/>
    <s v="Silver"/>
  </r>
  <r>
    <x v="4675"/>
    <x v="0"/>
    <s v="EE. UU."/>
    <n v="5"/>
    <n v="5454.12"/>
    <n v="129.86000000000001"/>
    <n v="-318.93"/>
    <n v="0.92900000000000005"/>
    <n v="1.2"/>
    <n v="39"/>
    <n v="1.38"/>
    <n v="25"/>
    <n v="1"/>
    <s v="2016-01-18"/>
    <s v="2016-11-27"/>
    <n v="973.95"/>
    <s v="Silver"/>
  </r>
  <r>
    <x v="4676"/>
    <x v="0"/>
    <s v="Puerto Rico"/>
    <n v="5"/>
    <n v="10568.27"/>
    <n v="211.37"/>
    <n v="-30.8"/>
    <n v="0.92"/>
    <n v="0.8"/>
    <n v="46"/>
    <n v="1.43"/>
    <n v="25"/>
    <n v="1"/>
    <s v="2015-06-16"/>
    <s v="2017-07-28"/>
    <n v="1585.28"/>
    <s v="Silver"/>
  </r>
  <r>
    <x v="4677"/>
    <x v="0"/>
    <s v="EE. UU."/>
    <n v="6"/>
    <n v="13799.01"/>
    <n v="246.41"/>
    <n v="318.95"/>
    <n v="0.875"/>
    <n v="1.6"/>
    <n v="53"/>
    <n v="1.49"/>
    <n v="29"/>
    <n v="1"/>
    <s v="2015-06-08"/>
    <s v="2017-04-29"/>
    <n v="2217.69"/>
    <s v="Gold"/>
  </r>
  <r>
    <x v="4678"/>
    <x v="1"/>
    <s v="EE. UU."/>
    <n v="2"/>
    <n v="1299.83"/>
    <n v="185.69"/>
    <n v="78.97"/>
    <n v="0"/>
    <n v="-1.1000000000000001"/>
    <n v="0"/>
    <n v="1.83"/>
    <n v="0"/>
    <n v="0"/>
    <s v="2015-02-27"/>
    <s v="2016-12-30"/>
    <n v="557.07000000000005"/>
    <s v="Silver"/>
  </r>
  <r>
    <x v="4679"/>
    <x v="2"/>
    <s v="EE. UU."/>
    <n v="3"/>
    <n v="1529.79"/>
    <n v="127.48"/>
    <n v="262.08999999999997"/>
    <n v="0"/>
    <n v="0"/>
    <n v="10"/>
    <n v="1"/>
    <n v="5"/>
    <n v="1"/>
    <s v="2015-04-29"/>
    <s v="2017-03-04"/>
    <n v="573.66"/>
    <s v="Silver"/>
  </r>
  <r>
    <x v="4680"/>
    <x v="2"/>
    <s v="Puerto Rico"/>
    <n v="3"/>
    <n v="2129.54"/>
    <n v="152.11000000000001"/>
    <n v="746.16"/>
    <n v="0.92900000000000005"/>
    <n v="1.7"/>
    <n v="13"/>
    <n v="2.85"/>
    <n v="1"/>
    <n v="0"/>
    <s v="2015-07-31"/>
    <s v="2017-09-04"/>
    <n v="684.5"/>
    <s v="Silver"/>
  </r>
  <r>
    <x v="4681"/>
    <x v="2"/>
    <s v="EE. UU."/>
    <n v="9"/>
    <n v="8639.2999999999993"/>
    <n v="221.52"/>
    <n v="-1164.49"/>
    <n v="0.76900000000000002"/>
    <n v="0.9"/>
    <n v="30"/>
    <n v="1.43"/>
    <n v="20"/>
    <n v="1"/>
    <s v="2015-01-17"/>
    <s v="2016-11-30"/>
    <n v="2990.52"/>
    <s v="Gold"/>
  </r>
  <r>
    <x v="4682"/>
    <x v="2"/>
    <s v="Puerto Rico"/>
    <n v="5"/>
    <n v="5665.4"/>
    <n v="217.9"/>
    <n v="1232.4100000000001"/>
    <n v="0.76900000000000002"/>
    <n v="0.5"/>
    <n v="26"/>
    <n v="1.31"/>
    <n v="12"/>
    <n v="1"/>
    <s v="2015-01-10"/>
    <s v="2017-05-31"/>
    <n v="1634.25"/>
    <s v="Silver"/>
  </r>
  <r>
    <x v="4683"/>
    <x v="0"/>
    <s v="EE. UU."/>
    <n v="4"/>
    <n v="4133.47"/>
    <n v="196.83"/>
    <n v="-1888.29"/>
    <n v="0.42899999999999999"/>
    <n v="0"/>
    <n v="18"/>
    <n v="1.5"/>
    <n v="3"/>
    <n v="1"/>
    <s v="2015-03-29"/>
    <s v="2017-04-12"/>
    <n v="1180.98"/>
    <s v="Silver"/>
  </r>
  <r>
    <x v="4684"/>
    <x v="0"/>
    <s v="Puerto Rico"/>
    <n v="4"/>
    <n v="3869.57"/>
    <n v="214.98"/>
    <n v="191.24"/>
    <n v="0.88900000000000001"/>
    <n v="1"/>
    <n v="16"/>
    <n v="1.1299999999999999"/>
    <n v="6"/>
    <n v="1"/>
    <s v="2015-11-06"/>
    <s v="2017-01-19"/>
    <n v="1289.8800000000001"/>
    <s v="Silver"/>
  </r>
  <r>
    <x v="4685"/>
    <x v="2"/>
    <s v="EE. UU."/>
    <n v="6"/>
    <n v="4361.42"/>
    <n v="155.77000000000001"/>
    <n v="592.67999999999995"/>
    <n v="0.14299999999999999"/>
    <n v="0.6"/>
    <n v="24"/>
    <n v="1.67"/>
    <n v="20"/>
    <n v="1"/>
    <s v="2015-03-17"/>
    <s v="2017-06-13"/>
    <n v="1401.93"/>
    <s v="Silver"/>
  </r>
  <r>
    <x v="4686"/>
    <x v="2"/>
    <s v="EE. UU."/>
    <n v="7"/>
    <n v="10259.14"/>
    <n v="223.02"/>
    <n v="1349.43"/>
    <n v="0.65200000000000002"/>
    <n v="1.4"/>
    <n v="42"/>
    <n v="2.9"/>
    <n v="11"/>
    <n v="0"/>
    <s v="2015-07-31"/>
    <s v="2017-09-28"/>
    <n v="2341.71"/>
    <s v="Gold"/>
  </r>
  <r>
    <x v="4687"/>
    <x v="2"/>
    <s v="Puerto Rico"/>
    <n v="7"/>
    <n v="5669.37"/>
    <n v="195.5"/>
    <n v="1628.19"/>
    <n v="0.69"/>
    <n v="1.7"/>
    <n v="21"/>
    <n v="1.57"/>
    <n v="9"/>
    <n v="1"/>
    <s v="2015-01-05"/>
    <s v="2017-06-11"/>
    <n v="2052.75"/>
    <s v="Gold"/>
  </r>
  <r>
    <x v="4688"/>
    <x v="2"/>
    <s v="EE. UU."/>
    <n v="5"/>
    <n v="6189.18"/>
    <n v="221.04"/>
    <n v="1466.84"/>
    <n v="0.46400000000000002"/>
    <n v="-0.1"/>
    <n v="24"/>
    <n v="1.5"/>
    <n v="16"/>
    <n v="1"/>
    <s v="2015-05-26"/>
    <s v="2017-05-16"/>
    <n v="1657.8"/>
    <s v="Silver"/>
  </r>
  <r>
    <x v="4689"/>
    <x v="1"/>
    <s v="EE. UU."/>
    <n v="3"/>
    <n v="2189.6"/>
    <n v="218.96"/>
    <n v="397.31"/>
    <n v="0.2"/>
    <n v="0.3"/>
    <n v="7"/>
    <n v="1.71"/>
    <n v="2"/>
    <n v="1"/>
    <s v="2015-07-08"/>
    <s v="2016-05-23"/>
    <n v="985.32"/>
    <s v="Silver"/>
  </r>
  <r>
    <x v="4690"/>
    <x v="0"/>
    <s v="EE. UU."/>
    <n v="2"/>
    <n v="5879.61"/>
    <n v="195.99"/>
    <n v="1259.6400000000001"/>
    <n v="1"/>
    <n v="1.5"/>
    <n v="30"/>
    <n v="1.5"/>
    <n v="15"/>
    <n v="1"/>
    <s v="2016-02-05"/>
    <s v="2016-06-19"/>
    <n v="587.97"/>
    <s v="Silver"/>
  </r>
  <r>
    <x v="4691"/>
    <x v="2"/>
    <s v="Puerto Rico"/>
    <n v="6"/>
    <n v="2229.81"/>
    <n v="202.71"/>
    <n v="209.51"/>
    <n v="0.36399999999999999"/>
    <n v="-0.1"/>
    <n v="7"/>
    <n v="1.1399999999999999"/>
    <n v="4"/>
    <n v="1"/>
    <s v="2015-03-29"/>
    <s v="2017-01-15"/>
    <n v="1824.39"/>
    <s v="Silver"/>
  </r>
  <r>
    <x v="4692"/>
    <x v="2"/>
    <s v="EE. UU."/>
    <n v="3"/>
    <n v="739.92"/>
    <n v="147.97999999999999"/>
    <n v="-540.17999999999995"/>
    <n v="0"/>
    <n v="-0.6"/>
    <n v="1"/>
    <n v="1"/>
    <n v="1"/>
    <n v="0"/>
    <s v="2015-02-24"/>
    <s v="2017-09-29"/>
    <n v="665.91"/>
    <s v="Silver"/>
  </r>
  <r>
    <x v="4693"/>
    <x v="2"/>
    <s v="Puerto Rico"/>
    <n v="5"/>
    <n v="4524.68"/>
    <n v="196.73"/>
    <n v="-351.27"/>
    <n v="0.52200000000000002"/>
    <n v="0.2"/>
    <n v="16"/>
    <n v="3.25"/>
    <n v="0"/>
    <n v="0"/>
    <s v="2015-08-25"/>
    <s v="2017-08-20"/>
    <n v="1475.48"/>
    <s v="Silver"/>
  </r>
  <r>
    <x v="4694"/>
    <x v="0"/>
    <s v="EE. UU."/>
    <n v="4"/>
    <n v="2599.81"/>
    <n v="236.35"/>
    <n v="920.17"/>
    <n v="0.45500000000000002"/>
    <n v="0.5"/>
    <n v="5"/>
    <n v="1.2"/>
    <n v="3"/>
    <n v="1"/>
    <s v="2015-09-23"/>
    <s v="2016-09-23"/>
    <n v="1418.1"/>
    <s v="Silver"/>
  </r>
  <r>
    <x v="4695"/>
    <x v="1"/>
    <s v="Puerto Rico"/>
    <n v="6"/>
    <n v="11951.09"/>
    <n v="248.98"/>
    <n v="1172.78"/>
    <n v="0.89600000000000002"/>
    <n v="1.4"/>
    <n v="43"/>
    <n v="1.53"/>
    <n v="31"/>
    <n v="1"/>
    <s v="2015-01-23"/>
    <s v="2017-05-26"/>
    <n v="2240.8200000000002"/>
    <s v="Gold"/>
  </r>
  <r>
    <x v="4696"/>
    <x v="0"/>
    <s v="EE. UU."/>
    <n v="2"/>
    <n v="1479.92"/>
    <n v="211.42"/>
    <n v="413.04"/>
    <n v="1"/>
    <n v="3.1"/>
    <n v="7"/>
    <n v="1"/>
    <n v="5"/>
    <n v="1"/>
    <s v="2016-09-28"/>
    <s v="2017-06-19"/>
    <n v="634.26"/>
    <s v="Silver"/>
  </r>
  <r>
    <x v="4697"/>
    <x v="1"/>
    <s v="Puerto Rico"/>
    <n v="2"/>
    <n v="2039.83"/>
    <n v="185.44"/>
    <n v="-124.31"/>
    <n v="0.54500000000000004"/>
    <n v="0.5"/>
    <n v="6"/>
    <n v="1"/>
    <n v="0"/>
    <n v="1"/>
    <s v="2016-10-25"/>
    <s v="2017-03-09"/>
    <n v="556.32000000000005"/>
    <s v="Silver"/>
  </r>
  <r>
    <x v="4698"/>
    <x v="0"/>
    <s v="EE. UU."/>
    <n v="4"/>
    <n v="10668.67"/>
    <n v="222.26"/>
    <n v="2035.82"/>
    <n v="0.33300000000000002"/>
    <n v="1"/>
    <n v="47"/>
    <n v="1.68"/>
    <n v="30"/>
    <n v="1"/>
    <s v="2015-04-17"/>
    <s v="2017-01-12"/>
    <n v="1333.56"/>
    <s v="Silver"/>
  </r>
  <r>
    <x v="4699"/>
    <x v="2"/>
    <s v="EE. UU."/>
    <n v="6"/>
    <n v="9638.6200000000008"/>
    <n v="192.77"/>
    <n v="1587.3"/>
    <n v="1"/>
    <n v="1.1000000000000001"/>
    <n v="50"/>
    <n v="1.28"/>
    <n v="12"/>
    <n v="1"/>
    <s v="2015-08-30"/>
    <s v="2017-06-28"/>
    <n v="1734.93"/>
    <s v="Silver"/>
  </r>
  <r>
    <x v="4700"/>
    <x v="2"/>
    <s v="Puerto Rico"/>
    <n v="4"/>
    <n v="4405.29"/>
    <n v="200.24"/>
    <n v="-1825.7"/>
    <n v="1"/>
    <n v="1.8"/>
    <n v="21"/>
    <n v="1.33"/>
    <n v="9"/>
    <n v="1"/>
    <s v="2015-08-14"/>
    <s v="2017-06-03"/>
    <n v="1201.44"/>
    <s v="Silver"/>
  </r>
  <r>
    <x v="4701"/>
    <x v="0"/>
    <s v="EE. UU."/>
    <n v="6"/>
    <n v="10229.459999999999"/>
    <n v="213.11"/>
    <n v="2319.7199999999998"/>
    <n v="0.79200000000000004"/>
    <n v="1.3"/>
    <n v="46"/>
    <n v="2.54"/>
    <n v="0"/>
    <n v="0"/>
    <s v="2015-03-09"/>
    <s v="2017-09-05"/>
    <n v="1917.99"/>
    <s v="Silver"/>
  </r>
  <r>
    <x v="4702"/>
    <x v="2"/>
    <s v="EE. UU."/>
    <n v="1"/>
    <n v="200"/>
    <n v="200"/>
    <n v="65.099999999999994"/>
    <n v="1"/>
    <n v="1"/>
    <n v="1"/>
    <n v="1"/>
    <n v="1"/>
    <n v="1"/>
    <s v="2016-08-11"/>
    <s v="2016-08-11"/>
    <n v="300"/>
    <s v="Bronze"/>
  </r>
  <r>
    <x v="4703"/>
    <x v="2"/>
    <s v="EE. UU."/>
    <n v="9"/>
    <n v="5284.36"/>
    <n v="165.14"/>
    <n v="1439.34"/>
    <n v="0.84399999999999997"/>
    <n v="0.8"/>
    <n v="26"/>
    <n v="2.54"/>
    <n v="3"/>
    <n v="0"/>
    <s v="2015-02-25"/>
    <s v="2017-09-08"/>
    <n v="2229.39"/>
    <s v="Gold"/>
  </r>
  <r>
    <x v="4704"/>
    <x v="2"/>
    <s v="Puerto Rico"/>
    <n v="2"/>
    <n v="5059.43"/>
    <n v="202.38"/>
    <n v="986.05"/>
    <n v="1"/>
    <n v="2"/>
    <n v="25"/>
    <n v="1.84"/>
    <n v="6"/>
    <n v="1"/>
    <s v="2015-08-15"/>
    <s v="2015-09-26"/>
    <n v="607.14"/>
    <s v="Silver"/>
  </r>
  <r>
    <x v="4705"/>
    <x v="2"/>
    <s v="EE. UU."/>
    <n v="4"/>
    <n v="6634.2"/>
    <n v="255.16"/>
    <n v="-2244.34"/>
    <n v="1"/>
    <n v="3"/>
    <n v="26"/>
    <n v="1.1499999999999999"/>
    <n v="14"/>
    <n v="1"/>
    <s v="2015-12-21"/>
    <s v="2017-05-20"/>
    <n v="1530.96"/>
    <s v="Silver"/>
  </r>
  <r>
    <x v="4706"/>
    <x v="0"/>
    <s v="EE. UU."/>
    <n v="7"/>
    <n v="11108.71"/>
    <n v="168.31"/>
    <n v="-375.7"/>
    <n v="0.84799999999999998"/>
    <n v="1.1000000000000001"/>
    <n v="56"/>
    <n v="1.43"/>
    <n v="33"/>
    <n v="1"/>
    <s v="2015-02-14"/>
    <s v="2017-07-26"/>
    <n v="1767.26"/>
    <s v="Silver"/>
  </r>
  <r>
    <x v="4707"/>
    <x v="0"/>
    <s v="Puerto Rico"/>
    <n v="6"/>
    <n v="4869.3999999999996"/>
    <n v="187.28"/>
    <n v="924.81"/>
    <n v="0.80800000000000005"/>
    <n v="1.7"/>
    <n v="25"/>
    <n v="2.8"/>
    <n v="7"/>
    <n v="0"/>
    <s v="2015-05-11"/>
    <s v="2017-09-28"/>
    <n v="1685.52"/>
    <s v="Silver"/>
  </r>
  <r>
    <x v="4708"/>
    <x v="0"/>
    <s v="EE. UU."/>
    <n v="5"/>
    <n v="5481.22"/>
    <n v="152.26"/>
    <n v="-95.25"/>
    <n v="0.80600000000000005"/>
    <n v="1"/>
    <n v="32"/>
    <n v="2.44"/>
    <n v="8"/>
    <n v="0"/>
    <s v="2015-05-14"/>
    <s v="2017-09-06"/>
    <n v="1141.95"/>
    <s v="Silver"/>
  </r>
  <r>
    <x v="4709"/>
    <x v="0"/>
    <s v="EE. UU."/>
    <n v="4"/>
    <n v="2659.76"/>
    <n v="221.65"/>
    <n v="716.71"/>
    <n v="0.75"/>
    <n v="0.4"/>
    <n v="8"/>
    <n v="3.5"/>
    <n v="0"/>
    <n v="0"/>
    <s v="2015-05-16"/>
    <s v="2017-08-24"/>
    <n v="1329.9"/>
    <s v="Silver"/>
  </r>
  <r>
    <x v="4710"/>
    <x v="0"/>
    <s v="EE. UU."/>
    <n v="8"/>
    <n v="3829.52"/>
    <n v="153.18"/>
    <n v="908.18"/>
    <n v="0.6"/>
    <n v="0.2"/>
    <n v="20"/>
    <n v="1.55"/>
    <n v="16"/>
    <n v="1"/>
    <s v="2015-05-15"/>
    <s v="2017-06-21"/>
    <n v="1838.16"/>
    <s v="Silver"/>
  </r>
  <r>
    <x v="4711"/>
    <x v="0"/>
    <s v="Puerto Rico"/>
    <n v="3"/>
    <n v="1229.92"/>
    <n v="204.99"/>
    <n v="25.26"/>
    <n v="0.66700000000000004"/>
    <n v="1.3"/>
    <n v="2"/>
    <n v="3"/>
    <n v="0"/>
    <n v="0"/>
    <s v="2017-01-27"/>
    <s v="2017-09-17"/>
    <n v="922.46"/>
    <s v="Silver"/>
  </r>
  <r>
    <x v="4712"/>
    <x v="2"/>
    <s v="EE. UU."/>
    <n v="6"/>
    <n v="8349.11"/>
    <n v="238.55"/>
    <n v="628.59"/>
    <n v="0.74299999999999999"/>
    <n v="0.9"/>
    <n v="34"/>
    <n v="2.88"/>
    <n v="8"/>
    <n v="0"/>
    <s v="2015-11-28"/>
    <s v="2017-09-29"/>
    <n v="2146.9499999999998"/>
    <s v="Gold"/>
  </r>
  <r>
    <x v="4713"/>
    <x v="2"/>
    <s v="EE. UU."/>
    <n v="5"/>
    <n v="7009.22"/>
    <n v="175.23"/>
    <n v="1861.41"/>
    <n v="0.2"/>
    <n v="0"/>
    <n v="33"/>
    <n v="1"/>
    <n v="23"/>
    <n v="1"/>
    <s v="2015-02-28"/>
    <s v="2017-08-01"/>
    <n v="1314.22"/>
    <s v="Silver"/>
  </r>
  <r>
    <x v="4714"/>
    <x v="2"/>
    <s v="EE. UU."/>
    <n v="7"/>
    <n v="9171.09"/>
    <n v="169.84"/>
    <n v="1586.69"/>
    <n v="0.83299999999999996"/>
    <n v="0.8"/>
    <n v="45"/>
    <n v="1.89"/>
    <n v="29"/>
    <n v="1"/>
    <s v="2015-02-20"/>
    <s v="2017-05-17"/>
    <n v="1783.32"/>
    <s v="Silver"/>
  </r>
  <r>
    <x v="4715"/>
    <x v="2"/>
    <s v="Puerto Rico"/>
    <n v="7"/>
    <n v="5959.18"/>
    <n v="161.06"/>
    <n v="458"/>
    <n v="0.64900000000000002"/>
    <n v="1.6"/>
    <n v="32"/>
    <n v="1.97"/>
    <n v="27"/>
    <n v="1"/>
    <s v="2015-01-05"/>
    <s v="2017-08-02"/>
    <n v="1691.13"/>
    <s v="Silver"/>
  </r>
  <r>
    <x v="4716"/>
    <x v="1"/>
    <s v="EE. UU."/>
    <n v="5"/>
    <n v="9238.68"/>
    <n v="192.47"/>
    <n v="-1045.1300000000001"/>
    <n v="1"/>
    <n v="1"/>
    <n v="48"/>
    <n v="1.9"/>
    <n v="35"/>
    <n v="1"/>
    <s v="2016-07-23"/>
    <s v="2017-08-04"/>
    <n v="1443.52"/>
    <s v="Silver"/>
  </r>
  <r>
    <x v="4717"/>
    <x v="0"/>
    <s v="Puerto Rico"/>
    <n v="5"/>
    <n v="4790.1000000000004"/>
    <n v="133.06"/>
    <n v="359.34"/>
    <n v="0.91700000000000004"/>
    <n v="0.9"/>
    <n v="33"/>
    <n v="1.24"/>
    <n v="22"/>
    <n v="1"/>
    <s v="2015-01-28"/>
    <s v="2017-02-23"/>
    <n v="997.95"/>
    <s v="Silver"/>
  </r>
  <r>
    <x v="4718"/>
    <x v="0"/>
    <s v="EE. UU."/>
    <n v="3"/>
    <n v="3939.7"/>
    <n v="187.6"/>
    <n v="-835.22"/>
    <n v="0.81"/>
    <n v="1.1000000000000001"/>
    <n v="17"/>
    <n v="3"/>
    <n v="0"/>
    <n v="0"/>
    <s v="2015-06-07"/>
    <s v="2017-08-28"/>
    <n v="844.2"/>
    <s v="Silver"/>
  </r>
  <r>
    <x v="4719"/>
    <x v="0"/>
    <s v="EE. UU."/>
    <n v="3"/>
    <n v="5329.44"/>
    <n v="197.39"/>
    <n v="1537.59"/>
    <n v="0.59299999999999997"/>
    <n v="0.1"/>
    <n v="24"/>
    <n v="1.17"/>
    <n v="16"/>
    <n v="1"/>
    <s v="2015-03-02"/>
    <s v="2016-06-27"/>
    <n v="888.25"/>
    <s v="Silver"/>
  </r>
  <r>
    <x v="4720"/>
    <x v="2"/>
    <s v="Puerto Rico"/>
    <n v="6"/>
    <n v="2427.71"/>
    <n v="186.75"/>
    <n v="415.88"/>
    <n v="0.38500000000000001"/>
    <n v="-0.1"/>
    <n v="5"/>
    <n v="1.8"/>
    <n v="2"/>
    <n v="1"/>
    <s v="2015-04-19"/>
    <s v="2016-10-30"/>
    <n v="1680.75"/>
    <s v="Silver"/>
  </r>
  <r>
    <x v="4721"/>
    <x v="0"/>
    <s v="EE. UU."/>
    <n v="4"/>
    <n v="8023.78"/>
    <n v="170.72"/>
    <n v="1784.82"/>
    <n v="0.93600000000000005"/>
    <n v="1.3"/>
    <n v="44"/>
    <n v="1.5"/>
    <n v="22"/>
    <n v="1"/>
    <s v="2015-08-07"/>
    <s v="2017-01-09"/>
    <n v="1024.32"/>
    <s v="Silver"/>
  </r>
  <r>
    <x v="4722"/>
    <x v="1"/>
    <s v="Puerto Rico"/>
    <n v="6"/>
    <n v="4109.33"/>
    <n v="178.67"/>
    <n v="602.54999999999995"/>
    <n v="0.73899999999999999"/>
    <n v="1"/>
    <n v="17"/>
    <n v="1.29"/>
    <n v="9"/>
    <n v="1"/>
    <s v="2015-04-17"/>
    <s v="2016-08-05"/>
    <n v="1608.03"/>
    <s v="Silver"/>
  </r>
  <r>
    <x v="4723"/>
    <x v="1"/>
    <s v="EE. UU."/>
    <n v="1"/>
    <n v="899.95"/>
    <n v="299.98"/>
    <n v="-219.65"/>
    <n v="0"/>
    <n v="-1"/>
    <n v="0"/>
    <n v="1.83"/>
    <n v="0"/>
    <n v="0"/>
    <s v="2016-03-11"/>
    <s v="2016-03-11"/>
    <n v="449.97"/>
    <s v="Bronze"/>
  </r>
  <r>
    <x v="4724"/>
    <x v="1"/>
    <s v="Puerto Rico"/>
    <n v="6"/>
    <n v="10660.78"/>
    <n v="193.83"/>
    <n v="2644.35"/>
    <n v="0.94499999999999995"/>
    <n v="2"/>
    <n v="48"/>
    <n v="1.48"/>
    <n v="26"/>
    <n v="1"/>
    <s v="2015-01-11"/>
    <s v="2017-05-09"/>
    <n v="1744.47"/>
    <s v="Silver"/>
  </r>
  <r>
    <x v="4725"/>
    <x v="0"/>
    <s v="EE. UU."/>
    <n v="2"/>
    <n v="2919.86"/>
    <n v="224.6"/>
    <n v="804.72"/>
    <n v="0.69199999999999995"/>
    <n v="0.4"/>
    <n v="13"/>
    <n v="1.92"/>
    <n v="9"/>
    <n v="1"/>
    <s v="2015-02-01"/>
    <s v="2015-05-05"/>
    <n v="673.8"/>
    <s v="Silver"/>
  </r>
  <r>
    <x v="4726"/>
    <x v="2"/>
    <s v="Puerto Rico"/>
    <n v="8"/>
    <n v="8659.08"/>
    <n v="262.39999999999998"/>
    <n v="1445.46"/>
    <n v="0.66700000000000004"/>
    <n v="0.7"/>
    <n v="33"/>
    <n v="1.7"/>
    <n v="27"/>
    <n v="1"/>
    <s v="2015-06-10"/>
    <s v="2017-03-21"/>
    <n v="3148.8"/>
    <s v="Gold"/>
  </r>
  <r>
    <x v="4727"/>
    <x v="0"/>
    <s v="EE. UU."/>
    <n v="2"/>
    <n v="2804.48"/>
    <n v="200.32"/>
    <n v="590.33000000000004"/>
    <n v="0.85699999999999998"/>
    <n v="0.9"/>
    <n v="12"/>
    <n v="2"/>
    <n v="4"/>
    <n v="1"/>
    <s v="2016-06-23"/>
    <s v="2016-07-15"/>
    <n v="600.96"/>
    <s v="Silver"/>
  </r>
  <r>
    <x v="4728"/>
    <x v="2"/>
    <s v="EE. UU."/>
    <n v="4"/>
    <n v="2389.83"/>
    <n v="183.83"/>
    <n v="110.32"/>
    <n v="0.46200000000000002"/>
    <n v="0.8"/>
    <n v="6"/>
    <n v="1"/>
    <n v="3"/>
    <n v="1"/>
    <s v="2015-09-22"/>
    <s v="2016-12-05"/>
    <n v="1102.98"/>
    <s v="Silver"/>
  </r>
  <r>
    <x v="4729"/>
    <x v="2"/>
    <s v="Puerto Rico"/>
    <n v="3"/>
    <n v="1943.67"/>
    <n v="161.97"/>
    <n v="374.9"/>
    <n v="0.33300000000000002"/>
    <n v="0"/>
    <n v="8"/>
    <n v="1.75"/>
    <n v="6"/>
    <n v="1"/>
    <s v="2016-04-22"/>
    <s v="2017-07-14"/>
    <n v="728.86"/>
    <s v="Silver"/>
  </r>
  <r>
    <x v="4730"/>
    <x v="2"/>
    <s v="EE. UU."/>
    <n v="2"/>
    <n v="349.94"/>
    <n v="174.97"/>
    <n v="139.18"/>
    <n v="0.5"/>
    <n v="0.5"/>
    <n v="1"/>
    <n v="3"/>
    <n v="1"/>
    <n v="1"/>
    <s v="2015-04-02"/>
    <s v="2015-04-29"/>
    <n v="524.91"/>
    <s v="Silver"/>
  </r>
  <r>
    <x v="4731"/>
    <x v="0"/>
    <s v="Puerto Rico"/>
    <n v="8"/>
    <n v="9158.7099999999991"/>
    <n v="172.81"/>
    <n v="-840.3"/>
    <n v="0.79200000000000004"/>
    <n v="1.4"/>
    <n v="51"/>
    <n v="1.65"/>
    <n v="16"/>
    <n v="1"/>
    <s v="2015-04-04"/>
    <s v="2017-07-07"/>
    <n v="2073.7199999999998"/>
    <s v="Gold"/>
  </r>
  <r>
    <x v="4732"/>
    <x v="0"/>
    <s v="EE. UU."/>
    <n v="5"/>
    <n v="8120.9"/>
    <n v="180.46"/>
    <n v="1553.04"/>
    <n v="0.64400000000000002"/>
    <n v="2.1"/>
    <n v="42"/>
    <n v="3.36"/>
    <n v="3"/>
    <n v="0"/>
    <s v="2015-03-12"/>
    <s v="2017-09-09"/>
    <n v="1353.45"/>
    <s v="Silver"/>
  </r>
  <r>
    <x v="4733"/>
    <x v="2"/>
    <s v="Puerto Rico"/>
    <n v="1"/>
    <n v="549.95000000000005"/>
    <n v="274.98"/>
    <n v="160.63"/>
    <n v="0"/>
    <n v="-1"/>
    <n v="0"/>
    <n v="1.83"/>
    <n v="0"/>
    <n v="0"/>
    <s v="2017-04-17"/>
    <s v="2017-04-17"/>
    <n v="412.47"/>
    <s v="Bronze"/>
  </r>
  <r>
    <x v="4734"/>
    <x v="0"/>
    <s v="EE. UU."/>
    <n v="7"/>
    <n v="7897.14"/>
    <n v="168.02"/>
    <n v="-1030.82"/>
    <n v="0.80900000000000005"/>
    <n v="0.7"/>
    <n v="38"/>
    <n v="2.84"/>
    <n v="5"/>
    <n v="0"/>
    <s v="2015-08-06"/>
    <s v="2017-08-17"/>
    <n v="1764.21"/>
    <s v="Silver"/>
  </r>
  <r>
    <x v="4735"/>
    <x v="2"/>
    <s v="Puerto Rico"/>
    <n v="4"/>
    <n v="4259.41"/>
    <n v="202.83"/>
    <n v="695.34"/>
    <n v="0.66700000000000004"/>
    <n v="0.7"/>
    <n v="17"/>
    <n v="2.71"/>
    <n v="4"/>
    <n v="0"/>
    <s v="2015-05-30"/>
    <s v="2017-08-23"/>
    <n v="1216.98"/>
    <s v="Silver"/>
  </r>
  <r>
    <x v="4736"/>
    <x v="0"/>
    <s v="EE. UU."/>
    <n v="5"/>
    <n v="4304.42"/>
    <n v="130.44"/>
    <n v="-1477.57"/>
    <n v="0.21199999999999999"/>
    <n v="0.8"/>
    <n v="28"/>
    <n v="1.25"/>
    <n v="18"/>
    <n v="1"/>
    <s v="2015-01-08"/>
    <s v="2017-05-08"/>
    <n v="978.3"/>
    <s v="Silver"/>
  </r>
  <r>
    <x v="4737"/>
    <x v="0"/>
    <s v="Puerto Rico"/>
    <n v="8"/>
    <n v="15348.19"/>
    <n v="236.13"/>
    <n v="3143.84"/>
    <n v="0.89200000000000002"/>
    <n v="1.5"/>
    <n v="58"/>
    <n v="1.69"/>
    <n v="21"/>
    <n v="1"/>
    <s v="2015-05-07"/>
    <s v="2016-09-16"/>
    <n v="2833.56"/>
    <s v="Gold"/>
  </r>
  <r>
    <x v="4738"/>
    <x v="0"/>
    <s v="EE. UU."/>
    <n v="2"/>
    <n v="3929.66"/>
    <n v="157.19"/>
    <n v="979.88"/>
    <n v="1"/>
    <n v="1.4"/>
    <n v="25"/>
    <n v="1.8"/>
    <n v="10"/>
    <n v="1"/>
    <s v="2016-04-11"/>
    <s v="2017-02-23"/>
    <n v="471.57"/>
    <s v="Bronze"/>
  </r>
  <r>
    <x v="4739"/>
    <x v="0"/>
    <s v="EE. UU."/>
    <n v="6"/>
    <n v="7189.23"/>
    <n v="256.76"/>
    <n v="1262.71"/>
    <n v="0.82099999999999995"/>
    <n v="0.8"/>
    <n v="24"/>
    <n v="1.33"/>
    <n v="19"/>
    <n v="1"/>
    <s v="2015-02-15"/>
    <s v="2017-07-05"/>
    <n v="2310.84"/>
    <s v="Gold"/>
  </r>
  <r>
    <x v="4740"/>
    <x v="0"/>
    <s v="Puerto Rico"/>
    <n v="3"/>
    <n v="979.96"/>
    <n v="195.99"/>
    <n v="41.91"/>
    <n v="0.6"/>
    <n v="0.2"/>
    <n v="3"/>
    <n v="1.67"/>
    <n v="1"/>
    <n v="1"/>
    <s v="2015-09-21"/>
    <s v="2017-04-14"/>
    <n v="881.96"/>
    <s v="Silver"/>
  </r>
  <r>
    <x v="4741"/>
    <x v="2"/>
    <s v="EE. UU."/>
    <n v="3"/>
    <n v="5059.34"/>
    <n v="168.64"/>
    <n v="278.82"/>
    <n v="0.93300000000000005"/>
    <n v="0.9"/>
    <n v="28"/>
    <n v="1.68"/>
    <n v="5"/>
    <n v="1"/>
    <s v="2015-08-21"/>
    <s v="2016-09-22"/>
    <n v="758.88"/>
    <s v="Silver"/>
  </r>
  <r>
    <x v="4742"/>
    <x v="0"/>
    <s v="Puerto Rico"/>
    <n v="4"/>
    <n v="7079"/>
    <n v="186.29"/>
    <n v="151.91"/>
    <n v="0.78900000000000003"/>
    <n v="1"/>
    <n v="38"/>
    <n v="3"/>
    <n v="5"/>
    <n v="0"/>
    <s v="2015-01-17"/>
    <s v="2017-08-23"/>
    <n v="1117.74"/>
    <s v="Silver"/>
  </r>
  <r>
    <x v="4743"/>
    <x v="0"/>
    <s v="EE. UU."/>
    <n v="6"/>
    <n v="3859.52"/>
    <n v="241.22"/>
    <n v="1236.8499999999999"/>
    <n v="0.438"/>
    <n v="-0.1"/>
    <n v="7"/>
    <n v="4"/>
    <n v="0"/>
    <n v="0"/>
    <s v="2015-01-22"/>
    <s v="2017-08-18"/>
    <n v="2170.98"/>
    <s v="Gold"/>
  </r>
  <r>
    <x v="4744"/>
    <x v="0"/>
    <s v="Puerto Rico"/>
    <n v="5"/>
    <n v="1809.82"/>
    <n v="129.27000000000001"/>
    <n v="119.98"/>
    <n v="0.64300000000000002"/>
    <n v="0.4"/>
    <n v="9"/>
    <n v="2.67"/>
    <n v="0"/>
    <n v="0"/>
    <s v="2015-01-11"/>
    <s v="2017-08-21"/>
    <n v="969.53"/>
    <s v="Silver"/>
  </r>
  <r>
    <x v="4745"/>
    <x v="0"/>
    <s v="EE. UU."/>
    <n v="5"/>
    <n v="9855.68"/>
    <n v="161.57"/>
    <n v="-183.28"/>
    <n v="1"/>
    <n v="2.1"/>
    <n v="61"/>
    <n v="3.13"/>
    <n v="9"/>
    <n v="0"/>
    <s v="2015-05-20"/>
    <s v="2017-09-14"/>
    <n v="1211.77"/>
    <s v="Silver"/>
  </r>
  <r>
    <x v="4746"/>
    <x v="0"/>
    <s v="EE. UU."/>
    <n v="3"/>
    <n v="2309.83"/>
    <n v="192.49"/>
    <n v="247.53"/>
    <n v="0.66700000000000004"/>
    <n v="1.3"/>
    <n v="11"/>
    <n v="1.27"/>
    <n v="7"/>
    <n v="1"/>
    <s v="2015-11-27"/>
    <s v="2016-05-27"/>
    <n v="866.2"/>
    <s v="Silver"/>
  </r>
  <r>
    <x v="4747"/>
    <x v="0"/>
    <s v="EE. UU."/>
    <n v="10"/>
    <n v="5689.38"/>
    <n v="210.72"/>
    <n v="691.47"/>
    <n v="0.70399999999999996"/>
    <n v="0.6"/>
    <n v="17"/>
    <n v="1.35"/>
    <n v="15"/>
    <n v="1"/>
    <s v="2015-01-01"/>
    <s v="2017-08-04"/>
    <n v="3160.8"/>
    <s v="Gold"/>
  </r>
  <r>
    <x v="4748"/>
    <x v="0"/>
    <s v="Puerto Rico"/>
    <n v="5"/>
    <n v="8489"/>
    <n v="212.23"/>
    <n v="1655.05"/>
    <n v="0.9"/>
    <n v="0.7"/>
    <n v="36"/>
    <n v="3.22"/>
    <n v="4"/>
    <n v="0"/>
    <s v="2015-07-28"/>
    <s v="2017-09-03"/>
    <n v="1591.72"/>
    <s v="Silver"/>
  </r>
  <r>
    <x v="4749"/>
    <x v="2"/>
    <s v="EE. UU."/>
    <n v="3"/>
    <n v="3839.53"/>
    <n v="225.85"/>
    <n v="283.2"/>
    <n v="0.70599999999999996"/>
    <n v="0.5"/>
    <n v="12"/>
    <n v="1.75"/>
    <n v="3"/>
    <n v="1"/>
    <s v="2015-02-28"/>
    <s v="2017-02-25"/>
    <n v="1016.32"/>
    <s v="Silver"/>
  </r>
  <r>
    <x v="4750"/>
    <x v="0"/>
    <s v="EE. UU."/>
    <n v="4"/>
    <n v="7574.98"/>
    <n v="164.67"/>
    <n v="2330.4699999999998"/>
    <n v="0.71699999999999997"/>
    <n v="2.2999999999999998"/>
    <n v="46"/>
    <n v="1.2"/>
    <n v="27"/>
    <n v="1"/>
    <s v="2015-06-05"/>
    <s v="2017-01-06"/>
    <n v="988.02"/>
    <s v="Silver"/>
  </r>
  <r>
    <x v="4751"/>
    <x v="0"/>
    <s v="EE. UU."/>
    <n v="5"/>
    <n v="11638.15"/>
    <n v="215.52"/>
    <n v="1481.38"/>
    <n v="0.90700000000000003"/>
    <n v="1.2"/>
    <n v="49"/>
    <n v="1.78"/>
    <n v="32"/>
    <n v="1"/>
    <s v="2015-01-21"/>
    <s v="2016-01-21"/>
    <n v="1616.4"/>
    <s v="Silver"/>
  </r>
  <r>
    <x v="4752"/>
    <x v="0"/>
    <s v="Puerto Rico"/>
    <n v="5"/>
    <n v="6119.32"/>
    <n v="191.23"/>
    <n v="1820.31"/>
    <n v="0.65600000000000003"/>
    <n v="0.9"/>
    <n v="26"/>
    <n v="1.81"/>
    <n v="11"/>
    <n v="1"/>
    <s v="2015-09-17"/>
    <s v="2017-02-02"/>
    <n v="1434.22"/>
    <s v="Silver"/>
  </r>
  <r>
    <x v="4753"/>
    <x v="0"/>
    <s v="EE. UU."/>
    <n v="2"/>
    <n v="2499.8200000000002"/>
    <n v="192.29"/>
    <n v="931.26"/>
    <n v="1"/>
    <n v="1.7"/>
    <n v="13"/>
    <n v="2"/>
    <n v="13"/>
    <n v="1"/>
    <s v="2017-01-15"/>
    <s v="2017-06-21"/>
    <n v="576.87"/>
    <s v="Silver"/>
  </r>
  <r>
    <x v="4754"/>
    <x v="0"/>
    <s v="EE. UU."/>
    <n v="5"/>
    <n v="12149.21"/>
    <n v="258.49"/>
    <n v="930.07"/>
    <n v="1"/>
    <n v="2.2000000000000002"/>
    <n v="47"/>
    <n v="1.57"/>
    <n v="25"/>
    <n v="1"/>
    <s v="2015-09-18"/>
    <s v="2017-06-14"/>
    <n v="1938.68"/>
    <s v="Silver"/>
  </r>
  <r>
    <x v="4755"/>
    <x v="0"/>
    <s v="EE. UU."/>
    <n v="6"/>
    <n v="8058.96"/>
    <n v="212.08"/>
    <n v="921.81"/>
    <n v="0.81599999999999995"/>
    <n v="0.8"/>
    <n v="31"/>
    <n v="1.74"/>
    <n v="21"/>
    <n v="1"/>
    <s v="2015-01-20"/>
    <s v="2016-10-10"/>
    <n v="1908.72"/>
    <s v="Silver"/>
  </r>
  <r>
    <x v="4756"/>
    <x v="0"/>
    <s v="Puerto Rico"/>
    <n v="5"/>
    <n v="8118.87"/>
    <n v="225.52"/>
    <n v="1834.71"/>
    <n v="0.88900000000000001"/>
    <n v="1.8"/>
    <n v="29"/>
    <n v="2.86"/>
    <n v="0"/>
    <n v="0"/>
    <s v="2015-03-01"/>
    <s v="2017-08-06"/>
    <n v="1691.4"/>
    <s v="Silver"/>
  </r>
  <r>
    <x v="4757"/>
    <x v="0"/>
    <s v="Puerto Rico"/>
    <n v="3"/>
    <n v="2399.87"/>
    <n v="239.99"/>
    <n v="574.21"/>
    <n v="0"/>
    <n v="-1"/>
    <n v="9"/>
    <n v="1.89"/>
    <n v="5"/>
    <n v="1"/>
    <s v="2016-06-18"/>
    <s v="2017-04-16"/>
    <n v="1079.96"/>
    <s v="Silver"/>
  </r>
  <r>
    <x v="4758"/>
    <x v="0"/>
    <s v="EE. UU."/>
    <n v="4"/>
    <n v="3319.7"/>
    <n v="207.48"/>
    <n v="371.29"/>
    <n v="0.5"/>
    <n v="0"/>
    <n v="8"/>
    <n v="3"/>
    <n v="0"/>
    <n v="0"/>
    <s v="2015-04-10"/>
    <s v="2017-09-08"/>
    <n v="1244.8800000000001"/>
    <s v="Silver"/>
  </r>
  <r>
    <x v="4759"/>
    <x v="2"/>
    <s v="EE. UU."/>
    <n v="1"/>
    <n v="299.95"/>
    <n v="299.95"/>
    <n v="69.11"/>
    <n v="0"/>
    <n v="-2"/>
    <n v="1"/>
    <n v="2"/>
    <n v="1"/>
    <n v="1"/>
    <s v="2017-04-28"/>
    <s v="2017-04-28"/>
    <n v="449.92"/>
    <s v="Bronze"/>
  </r>
  <r>
    <x v="4760"/>
    <x v="2"/>
    <s v="Puerto Rico"/>
    <n v="2"/>
    <n v="2414.75"/>
    <n v="160.97999999999999"/>
    <n v="750.35"/>
    <n v="0.8"/>
    <n v="0.6"/>
    <n v="12"/>
    <n v="1.67"/>
    <n v="8"/>
    <n v="1"/>
    <s v="2015-05-30"/>
    <s v="2016-07-07"/>
    <n v="482.94"/>
    <s v="Bronze"/>
  </r>
  <r>
    <x v="4761"/>
    <x v="2"/>
    <s v="EE. UU."/>
    <n v="7"/>
    <n v="11864.35"/>
    <n v="223.86"/>
    <n v="1888.83"/>
    <n v="0.49099999999999999"/>
    <n v="0.5"/>
    <n v="51"/>
    <n v="1.39"/>
    <n v="28"/>
    <n v="1"/>
    <s v="2015-04-26"/>
    <s v="2017-06-02"/>
    <n v="2350.5300000000002"/>
    <s v="Gold"/>
  </r>
  <r>
    <x v="4762"/>
    <x v="2"/>
    <s v="EE. UU."/>
    <n v="8"/>
    <n v="9268.85"/>
    <n v="220.69"/>
    <n v="1999.35"/>
    <n v="0.73799999999999999"/>
    <n v="0.7"/>
    <n v="31"/>
    <n v="1.68"/>
    <n v="17"/>
    <n v="1"/>
    <s v="2015-07-25"/>
    <s v="2016-12-26"/>
    <n v="2648.28"/>
    <s v="Gold"/>
  </r>
  <r>
    <x v="4763"/>
    <x v="2"/>
    <s v="EE. UU."/>
    <n v="4"/>
    <n v="4429.34"/>
    <n v="233.12"/>
    <n v="311.19"/>
    <n v="0.47399999999999998"/>
    <n v="0.2"/>
    <n v="9"/>
    <n v="1.67"/>
    <n v="3"/>
    <n v="1"/>
    <s v="2015-01-27"/>
    <s v="2016-10-20"/>
    <n v="1398.72"/>
    <s v="Silver"/>
  </r>
  <r>
    <x v="4764"/>
    <x v="2"/>
    <s v="Puerto Rico"/>
    <n v="4"/>
    <n v="3729.58"/>
    <n v="207.2"/>
    <n v="1045.94"/>
    <n v="0.88900000000000001"/>
    <n v="1.2"/>
    <n v="18"/>
    <n v="1.33"/>
    <n v="10"/>
    <n v="1"/>
    <s v="2015-09-03"/>
    <s v="2017-01-06"/>
    <n v="1243.2"/>
    <s v="Silver"/>
  </r>
  <r>
    <x v="4765"/>
    <x v="2"/>
    <s v="EE. UU."/>
    <n v="6"/>
    <n v="4499.04"/>
    <n v="128.54"/>
    <n v="111.53"/>
    <n v="0.65700000000000003"/>
    <n v="1.4"/>
    <n v="35"/>
    <n v="2.69"/>
    <n v="7"/>
    <n v="0"/>
    <s v="2015-07-14"/>
    <s v="2017-08-26"/>
    <n v="1156.8599999999999"/>
    <s v="Silver"/>
  </r>
  <r>
    <x v="4766"/>
    <x v="2"/>
    <s v="EE. UU."/>
    <n v="2"/>
    <n v="1329.85"/>
    <n v="265.97000000000003"/>
    <n v="-373.78"/>
    <n v="1"/>
    <n v="1"/>
    <n v="4"/>
    <n v="2"/>
    <n v="4"/>
    <n v="1"/>
    <s v="2016-02-05"/>
    <s v="2016-10-30"/>
    <n v="797.91"/>
    <s v="Silver"/>
  </r>
  <r>
    <x v="4767"/>
    <x v="2"/>
    <s v="Puerto Rico"/>
    <n v="11"/>
    <n v="14538.01"/>
    <n v="196.46"/>
    <n v="3216.72"/>
    <n v="0.77"/>
    <n v="1.3"/>
    <n v="71"/>
    <n v="2.82"/>
    <n v="4"/>
    <n v="0"/>
    <s v="2015-11-01"/>
    <s v="2017-08-24"/>
    <n v="3241.59"/>
    <s v="Gold"/>
  </r>
  <r>
    <x v="4768"/>
    <x v="2"/>
    <s v="EE. UU."/>
    <n v="3"/>
    <n v="2189.7399999999998"/>
    <n v="218.97"/>
    <n v="171.41"/>
    <n v="0.2"/>
    <n v="-0.6"/>
    <n v="7"/>
    <n v="2"/>
    <n v="2"/>
    <n v="1"/>
    <s v="2016-02-05"/>
    <s v="2017-05-11"/>
    <n v="985.36"/>
    <s v="Silver"/>
  </r>
  <r>
    <x v="4769"/>
    <x v="2"/>
    <s v="EE. UU."/>
    <n v="2"/>
    <n v="554.86"/>
    <n v="138.72"/>
    <n v="136.6"/>
    <n v="0"/>
    <n v="0"/>
    <n v="2"/>
    <n v="1"/>
    <n v="2"/>
    <n v="1"/>
    <s v="2015-08-29"/>
    <s v="2017-03-23"/>
    <n v="416.16"/>
    <s v="Bronze"/>
  </r>
  <r>
    <x v="4770"/>
    <x v="0"/>
    <s v="EE. UU."/>
    <n v="8"/>
    <n v="10104.129999999999"/>
    <n v="202.08"/>
    <n v="-447.14"/>
    <n v="0.92"/>
    <n v="1.4"/>
    <n v="46"/>
    <n v="2.74"/>
    <n v="12"/>
    <n v="0"/>
    <s v="2015-01-15"/>
    <s v="2017-08-27"/>
    <n v="2424.96"/>
    <s v="Gold"/>
  </r>
  <r>
    <x v="4771"/>
    <x v="2"/>
    <s v="Puerto Rico"/>
    <n v="3"/>
    <n v="5199.57"/>
    <n v="226.07"/>
    <n v="1913.58"/>
    <n v="0"/>
    <n v="0.5"/>
    <n v="22"/>
    <n v="1.45"/>
    <n v="9"/>
    <n v="1"/>
    <s v="2016-10-16"/>
    <s v="2017-07-01"/>
    <n v="1017.32"/>
    <s v="Silver"/>
  </r>
  <r>
    <x v="4772"/>
    <x v="0"/>
    <s v="EE. UU."/>
    <n v="3"/>
    <n v="2509.83"/>
    <n v="209.15"/>
    <n v="-341.62"/>
    <n v="0.83299999999999996"/>
    <n v="0.9"/>
    <n v="10"/>
    <n v="2.1"/>
    <n v="7"/>
    <n v="1"/>
    <s v="2015-04-19"/>
    <s v="2017-03-12"/>
    <n v="941.18"/>
    <s v="Silver"/>
  </r>
  <r>
    <x v="4773"/>
    <x v="2"/>
    <s v="EE. UU."/>
    <n v="5"/>
    <n v="4104.53"/>
    <n v="128.27000000000001"/>
    <n v="1102.8399999999999"/>
    <n v="0.90600000000000003"/>
    <n v="1.3"/>
    <n v="29"/>
    <n v="1.24"/>
    <n v="17"/>
    <n v="1"/>
    <s v="2015-07-01"/>
    <s v="2017-06-24"/>
    <n v="962.03"/>
    <s v="Silver"/>
  </r>
  <r>
    <x v="4774"/>
    <x v="2"/>
    <s v="Puerto Rico"/>
    <n v="6"/>
    <n v="8437.86"/>
    <n v="179.53"/>
    <n v="1480.32"/>
    <n v="0.89400000000000002"/>
    <n v="1.1000000000000001"/>
    <n v="47"/>
    <n v="1.43"/>
    <n v="28"/>
    <n v="1"/>
    <s v="2015-02-11"/>
    <s v="2017-03-30"/>
    <n v="1615.77"/>
    <s v="Silver"/>
  </r>
  <r>
    <x v="4775"/>
    <x v="2"/>
    <s v="EE. UU."/>
    <n v="2"/>
    <n v="5099.46"/>
    <n v="182.12"/>
    <n v="-2151.39"/>
    <n v="1"/>
    <n v="1.3"/>
    <n v="28"/>
    <n v="1.36"/>
    <n v="13"/>
    <n v="1"/>
    <s v="2016-08-01"/>
    <s v="2017-07-19"/>
    <n v="546.36"/>
    <s v="Silver"/>
  </r>
  <r>
    <x v="4776"/>
    <x v="2"/>
    <s v="Puerto Rico"/>
    <n v="1"/>
    <n v="2279.7600000000002"/>
    <n v="253.31"/>
    <n v="732.27"/>
    <n v="1"/>
    <n v="2"/>
    <n v="9"/>
    <n v="1"/>
    <n v="6"/>
    <n v="1"/>
    <s v="2015-09-09"/>
    <s v="2015-09-09"/>
    <n v="379.96"/>
    <s v="Bronze"/>
  </r>
  <r>
    <x v="4777"/>
    <x v="2"/>
    <s v="EE. UU."/>
    <n v="7"/>
    <n v="6629.22"/>
    <n v="154.16999999999999"/>
    <n v="1225.28"/>
    <n v="0.81399999999999995"/>
    <n v="1.1000000000000001"/>
    <n v="37"/>
    <n v="1.19"/>
    <n v="18"/>
    <n v="1"/>
    <s v="2015-05-26"/>
    <s v="2017-05-07"/>
    <n v="1618.78"/>
    <s v="Silver"/>
  </r>
  <r>
    <x v="4778"/>
    <x v="2"/>
    <s v="EE. UU."/>
    <n v="4"/>
    <n v="3659.54"/>
    <n v="215.27"/>
    <n v="918.77"/>
    <n v="0.58799999999999997"/>
    <n v="1.9"/>
    <n v="10"/>
    <n v="1.6"/>
    <n v="8"/>
    <n v="1"/>
    <s v="2016-07-20"/>
    <s v="2017-06-22"/>
    <n v="1291.6199999999999"/>
    <s v="Silver"/>
  </r>
  <r>
    <x v="4779"/>
    <x v="2"/>
    <s v="Puerto Rico"/>
    <n v="3"/>
    <n v="6098.24"/>
    <n v="179.36"/>
    <n v="1120.8699999999999"/>
    <n v="0.91200000000000003"/>
    <n v="2.2999999999999998"/>
    <n v="31"/>
    <n v="1.42"/>
    <n v="8"/>
    <n v="1"/>
    <s v="2015-09-26"/>
    <s v="2016-12-13"/>
    <n v="807.12"/>
    <s v="Silver"/>
  </r>
  <r>
    <x v="4780"/>
    <x v="2"/>
    <s v="EE. UU."/>
    <n v="6"/>
    <n v="5099.54"/>
    <n v="196.14"/>
    <n v="643.65"/>
    <n v="0.96199999999999997"/>
    <n v="0.9"/>
    <n v="23"/>
    <n v="1.17"/>
    <n v="17"/>
    <n v="1"/>
    <s v="2015-03-27"/>
    <s v="2017-06-08"/>
    <n v="1765.26"/>
    <s v="Silver"/>
  </r>
  <r>
    <x v="4781"/>
    <x v="2"/>
    <s v="EE. UU."/>
    <n v="1"/>
    <n v="399.96"/>
    <n v="399.96"/>
    <n v="-489.95"/>
    <n v="1"/>
    <n v="1"/>
    <n v="1"/>
    <n v="1"/>
    <n v="0"/>
    <n v="1"/>
    <s v="2017-07-31"/>
    <s v="2017-07-31"/>
    <n v="599.94000000000005"/>
    <s v="Silver"/>
  </r>
  <r>
    <x v="4782"/>
    <x v="0"/>
    <s v="Puerto Rico"/>
    <n v="3"/>
    <n v="3677.65"/>
    <n v="204.31"/>
    <n v="-903.75"/>
    <n v="0.72199999999999998"/>
    <n v="0.5"/>
    <n v="18"/>
    <n v="1.33"/>
    <n v="13"/>
    <n v="1"/>
    <s v="2016-03-20"/>
    <s v="2017-05-22"/>
    <n v="919.4"/>
    <s v="Silver"/>
  </r>
  <r>
    <x v="4783"/>
    <x v="0"/>
    <s v="EE. UU."/>
    <n v="1"/>
    <n v="399.98"/>
    <n v="399.98"/>
    <n v="112.21"/>
    <n v="0"/>
    <n v="-1"/>
    <n v="1"/>
    <n v="3"/>
    <n v="0"/>
    <n v="0"/>
    <s v="2017-08-15"/>
    <s v="2017-08-15"/>
    <n v="599.97"/>
    <s v="Silver"/>
  </r>
  <r>
    <x v="4784"/>
    <x v="0"/>
    <s v="EE. UU."/>
    <n v="4"/>
    <n v="2579.8200000000002"/>
    <n v="214.99"/>
    <n v="341.31"/>
    <n v="0.91700000000000004"/>
    <n v="1.3"/>
    <n v="12"/>
    <n v="1.58"/>
    <n v="3"/>
    <n v="1"/>
    <s v="2015-02-28"/>
    <s v="2015-08-09"/>
    <n v="1289.94"/>
    <s v="Silver"/>
  </r>
  <r>
    <x v="4785"/>
    <x v="2"/>
    <s v="EE. UU."/>
    <n v="4"/>
    <n v="6619.5"/>
    <n v="213.53"/>
    <n v="1369.72"/>
    <n v="0.83899999999999997"/>
    <n v="0.8"/>
    <n v="26"/>
    <n v="1.88"/>
    <n v="18"/>
    <n v="1"/>
    <s v="2015-10-26"/>
    <s v="2016-12-31"/>
    <n v="1281.18"/>
    <s v="Silver"/>
  </r>
  <r>
    <x v="4786"/>
    <x v="2"/>
    <s v="Puerto Rico"/>
    <n v="5"/>
    <n v="6374.07"/>
    <n v="159.35"/>
    <n v="1407.39"/>
    <n v="0.85"/>
    <n v="1.2"/>
    <n v="39"/>
    <n v="1.51"/>
    <n v="27"/>
    <n v="1"/>
    <s v="2015-04-02"/>
    <s v="2017-02-04"/>
    <n v="1195.1199999999999"/>
    <s v="Silver"/>
  </r>
  <r>
    <x v="4787"/>
    <x v="0"/>
    <s v="EE. UU."/>
    <n v="8"/>
    <n v="9484.8799999999992"/>
    <n v="169.37"/>
    <n v="854.6"/>
    <n v="0.83899999999999997"/>
    <n v="1.4"/>
    <n v="49"/>
    <n v="1.78"/>
    <n v="32"/>
    <n v="1"/>
    <s v="2015-03-17"/>
    <s v="2017-04-01"/>
    <n v="2032.44"/>
    <s v="Gold"/>
  </r>
  <r>
    <x v="4788"/>
    <x v="0"/>
    <s v="Puerto Rico"/>
    <n v="4"/>
    <n v="9269.39"/>
    <n v="215.57"/>
    <n v="2416.48"/>
    <n v="0.67400000000000004"/>
    <n v="2.2999999999999998"/>
    <n v="41"/>
    <n v="2.2200000000000002"/>
    <n v="16"/>
    <n v="1"/>
    <s v="2016-01-13"/>
    <s v="2017-04-01"/>
    <n v="1293.42"/>
    <s v="Silver"/>
  </r>
  <r>
    <x v="4789"/>
    <x v="2"/>
    <s v="EE. UU."/>
    <n v="5"/>
    <n v="2779.8"/>
    <n v="198.56"/>
    <n v="-18.82"/>
    <n v="0.64300000000000002"/>
    <n v="0.2"/>
    <n v="9"/>
    <n v="2.56"/>
    <n v="4"/>
    <n v="0"/>
    <s v="2016-01-15"/>
    <s v="2017-08-19"/>
    <n v="1489.2"/>
    <s v="Silver"/>
  </r>
  <r>
    <x v="4790"/>
    <x v="0"/>
    <s v="EE. UU."/>
    <n v="2"/>
    <n v="759.95"/>
    <n v="189.99"/>
    <n v="-371.36"/>
    <n v="0.5"/>
    <n v="0"/>
    <n v="2"/>
    <n v="2"/>
    <n v="2"/>
    <n v="1"/>
    <s v="2015-02-14"/>
    <s v="2015-04-19"/>
    <n v="569.97"/>
    <s v="Silver"/>
  </r>
  <r>
    <x v="4791"/>
    <x v="0"/>
    <s v="Puerto Rico"/>
    <n v="4"/>
    <n v="5968.99"/>
    <n v="161.32"/>
    <n v="171.17"/>
    <n v="0.94599999999999995"/>
    <n v="1.7"/>
    <n v="35"/>
    <n v="2.29"/>
    <n v="7"/>
    <n v="0"/>
    <s v="2015-03-12"/>
    <s v="2017-09-02"/>
    <n v="967.92"/>
    <s v="Silver"/>
  </r>
  <r>
    <x v="4792"/>
    <x v="0"/>
    <s v="EE. UU."/>
    <n v="7"/>
    <n v="7464"/>
    <n v="233.25"/>
    <n v="1900.04"/>
    <n v="1"/>
    <n v="3.2"/>
    <n v="32"/>
    <n v="3.25"/>
    <n v="1"/>
    <n v="0"/>
    <s v="2015-10-26"/>
    <s v="2017-09-07"/>
    <n v="2449.12"/>
    <s v="Gold"/>
  </r>
  <r>
    <x v="4793"/>
    <x v="0"/>
    <s v="Puerto Rico"/>
    <n v="8"/>
    <n v="12498.38"/>
    <n v="235.82"/>
    <n v="3040.61"/>
    <n v="0.98099999999999998"/>
    <n v="1.2"/>
    <n v="53"/>
    <n v="1.47"/>
    <n v="26"/>
    <n v="1"/>
    <s v="2015-06-28"/>
    <s v="2017-05-13"/>
    <n v="2829.84"/>
    <s v="Gold"/>
  </r>
  <r>
    <x v="4794"/>
    <x v="0"/>
    <s v="EE. UU."/>
    <n v="5"/>
    <n v="9908.92"/>
    <n v="210.83"/>
    <n v="1577.4"/>
    <n v="0.83"/>
    <n v="0.7"/>
    <n v="40"/>
    <n v="2.33"/>
    <n v="13"/>
    <n v="0"/>
    <s v="2015-05-01"/>
    <s v="2017-09-22"/>
    <n v="1581.22"/>
    <s v="Silver"/>
  </r>
  <r>
    <x v="4795"/>
    <x v="0"/>
    <s v="EE. UU."/>
    <n v="2"/>
    <n v="3339.66"/>
    <n v="208.73"/>
    <n v="512.79"/>
    <n v="1"/>
    <n v="1.2"/>
    <n v="16"/>
    <n v="1.63"/>
    <n v="10"/>
    <n v="1"/>
    <s v="2015-01-01"/>
    <s v="2017-03-20"/>
    <n v="626.19000000000005"/>
    <s v="Silver"/>
  </r>
  <r>
    <x v="4796"/>
    <x v="0"/>
    <s v="Puerto Rico"/>
    <n v="5"/>
    <n v="4399.25"/>
    <n v="191.27"/>
    <n v="1144.21"/>
    <n v="0.39100000000000001"/>
    <n v="-0.6"/>
    <n v="15"/>
    <n v="1.6"/>
    <n v="11"/>
    <n v="1"/>
    <s v="2015-10-19"/>
    <s v="2017-03-03"/>
    <n v="1434.52"/>
    <s v="Silver"/>
  </r>
  <r>
    <x v="4797"/>
    <x v="0"/>
    <s v="EE. UU."/>
    <n v="4"/>
    <n v="3419.62"/>
    <n v="179.98"/>
    <n v="491.25"/>
    <n v="0.63200000000000001"/>
    <n v="0.3"/>
    <n v="13"/>
    <n v="1.31"/>
    <n v="8"/>
    <n v="1"/>
    <s v="2015-07-22"/>
    <s v="2016-05-28"/>
    <n v="1079.8800000000001"/>
    <s v="Silver"/>
  </r>
  <r>
    <x v="4798"/>
    <x v="0"/>
    <s v="EE. UU."/>
    <n v="1"/>
    <n v="549.91999999999996"/>
    <n v="274.95999999999998"/>
    <n v="104.09"/>
    <n v="0"/>
    <n v="0"/>
    <n v="0"/>
    <n v="1.83"/>
    <n v="0"/>
    <n v="0"/>
    <s v="2015-10-09"/>
    <s v="2015-10-09"/>
    <n v="412.44"/>
    <s v="Bronze"/>
  </r>
  <r>
    <x v="4799"/>
    <x v="1"/>
    <s v="EE. UU."/>
    <n v="2"/>
    <n v="2349.88"/>
    <n v="391.65"/>
    <n v="904.67"/>
    <n v="0"/>
    <n v="-0.3"/>
    <n v="0"/>
    <n v="1.83"/>
    <n v="0"/>
    <n v="0"/>
    <s v="2015-02-19"/>
    <s v="2017-10-01"/>
    <n v="1174.95"/>
    <s v="Silver"/>
  </r>
  <r>
    <x v="4800"/>
    <x v="0"/>
    <s v="Puerto Rico"/>
    <n v="2"/>
    <n v="1367.8"/>
    <n v="151.97999999999999"/>
    <n v="268.87"/>
    <n v="0"/>
    <n v="-0.6"/>
    <n v="5"/>
    <n v="1"/>
    <n v="5"/>
    <n v="1"/>
    <s v="2016-10-23"/>
    <s v="2016-11-07"/>
    <n v="455.94"/>
    <s v="Bronze"/>
  </r>
  <r>
    <x v="4801"/>
    <x v="0"/>
    <s v="EE. UU."/>
    <n v="9"/>
    <n v="8936.7000000000007"/>
    <n v="171.86"/>
    <n v="1885.33"/>
    <n v="0.88500000000000001"/>
    <n v="1.5"/>
    <n v="45"/>
    <n v="1.31"/>
    <n v="24"/>
    <n v="1"/>
    <s v="2015-02-05"/>
    <s v="2017-03-26"/>
    <n v="2320.11"/>
    <s v="Gold"/>
  </r>
  <r>
    <x v="4802"/>
    <x v="1"/>
    <s v="Puerto Rico"/>
    <n v="6"/>
    <n v="3514.54"/>
    <n v="184.98"/>
    <n v="945.29"/>
    <n v="0.42099999999999999"/>
    <n v="0.5"/>
    <n v="9"/>
    <n v="1"/>
    <n v="9"/>
    <n v="1"/>
    <s v="2015-08-24"/>
    <s v="2017-05-24"/>
    <n v="1664.82"/>
    <s v="Silver"/>
  </r>
  <r>
    <x v="4803"/>
    <x v="0"/>
    <s v="EE. UU."/>
    <n v="5"/>
    <n v="4439.55"/>
    <n v="201.8"/>
    <n v="271.89"/>
    <n v="0.72699999999999998"/>
    <n v="0.8"/>
    <n v="20"/>
    <n v="2.25"/>
    <n v="3"/>
    <n v="0"/>
    <s v="2015-06-10"/>
    <s v="2017-08-28"/>
    <n v="1513.5"/>
    <s v="Silver"/>
  </r>
  <r>
    <x v="4804"/>
    <x v="0"/>
    <s v="Puerto Rico"/>
    <n v="8"/>
    <n v="10830.61"/>
    <n v="240.68"/>
    <n v="792.04"/>
    <n v="0.8"/>
    <n v="0.6"/>
    <n v="42"/>
    <n v="2.88"/>
    <n v="12"/>
    <n v="0"/>
    <s v="2015-11-21"/>
    <s v="2017-08-12"/>
    <n v="2888.16"/>
    <s v="Gold"/>
  </r>
  <r>
    <x v="4805"/>
    <x v="0"/>
    <s v="EE. UU."/>
    <n v="2"/>
    <n v="789.91"/>
    <n v="157.97999999999999"/>
    <n v="254.1"/>
    <n v="0"/>
    <n v="-0.2"/>
    <n v="0"/>
    <n v="1.83"/>
    <n v="0"/>
    <n v="0"/>
    <s v="2015-11-02"/>
    <s v="2017-01-24"/>
    <n v="473.94"/>
    <s v="Bronze"/>
  </r>
  <r>
    <x v="4806"/>
    <x v="0"/>
    <s v="Puerto Rico"/>
    <n v="5"/>
    <n v="7949.52"/>
    <n v="214.85"/>
    <n v="607.58000000000004"/>
    <n v="0.81100000000000005"/>
    <n v="1.1000000000000001"/>
    <n v="33"/>
    <n v="1.82"/>
    <n v="20"/>
    <n v="1"/>
    <s v="2015-03-04"/>
    <s v="2017-05-14"/>
    <n v="1611.38"/>
    <s v="Silver"/>
  </r>
  <r>
    <x v="4807"/>
    <x v="0"/>
    <s v="EE. UU."/>
    <n v="2"/>
    <n v="1809.81"/>
    <n v="226.23"/>
    <n v="121.18"/>
    <n v="0"/>
    <n v="-1"/>
    <n v="0"/>
    <n v="1.83"/>
    <n v="0"/>
    <n v="0"/>
    <s v="2017-04-03"/>
    <s v="2017-09-25"/>
    <n v="678.69"/>
    <s v="Silver"/>
  </r>
  <r>
    <x v="4808"/>
    <x v="0"/>
    <s v="Puerto Rico"/>
    <n v="5"/>
    <n v="1959.83"/>
    <n v="244.98"/>
    <n v="319.08"/>
    <n v="0.875"/>
    <n v="1.3"/>
    <n v="7"/>
    <n v="1.29"/>
    <n v="3"/>
    <n v="1"/>
    <s v="2015-07-05"/>
    <s v="2016-12-21"/>
    <n v="1837.35"/>
    <s v="Silver"/>
  </r>
  <r>
    <x v="4809"/>
    <x v="0"/>
    <s v="EE. UU."/>
    <n v="5"/>
    <n v="3359.65"/>
    <n v="197.63"/>
    <n v="-560.20000000000005"/>
    <n v="0.17599999999999999"/>
    <n v="0.1"/>
    <n v="8"/>
    <n v="1.5"/>
    <n v="8"/>
    <n v="1"/>
    <s v="2015-05-30"/>
    <s v="2017-03-05"/>
    <n v="1482.22"/>
    <s v="Silver"/>
  </r>
  <r>
    <x v="4810"/>
    <x v="0"/>
    <s v="EE. UU."/>
    <n v="7"/>
    <n v="10063.93"/>
    <n v="182.98"/>
    <n v="883.41"/>
    <n v="0.873"/>
    <n v="0.9"/>
    <n v="48"/>
    <n v="2.88"/>
    <n v="5"/>
    <n v="0"/>
    <s v="2015-01-09"/>
    <s v="2017-09-21"/>
    <n v="1921.29"/>
    <s v="Silver"/>
  </r>
  <r>
    <x v="4811"/>
    <x v="2"/>
    <s v="EE. UU."/>
    <n v="3"/>
    <n v="4249.53"/>
    <n v="184.76"/>
    <n v="1289.3800000000001"/>
    <n v="0.78300000000000003"/>
    <n v="1"/>
    <n v="23"/>
    <n v="3.3"/>
    <n v="0"/>
    <n v="0"/>
    <s v="2016-09-10"/>
    <s v="2017-09-05"/>
    <n v="831.42"/>
    <s v="Silver"/>
  </r>
  <r>
    <x v="4812"/>
    <x v="0"/>
    <s v="Puerto Rico"/>
    <n v="5"/>
    <n v="2725.56"/>
    <n v="143.44999999999999"/>
    <n v="866.58"/>
    <n v="0.47399999999999998"/>
    <n v="0.9"/>
    <n v="13"/>
    <n v="1.38"/>
    <n v="9"/>
    <n v="1"/>
    <s v="2015-02-23"/>
    <s v="2016-12-03"/>
    <n v="1075.8800000000001"/>
    <s v="Silver"/>
  </r>
  <r>
    <x v="4813"/>
    <x v="0"/>
    <s v="EE. UU."/>
    <n v="2"/>
    <n v="1307.79"/>
    <n v="217.97"/>
    <n v="377.64"/>
    <n v="0.16700000000000001"/>
    <n v="0.2"/>
    <n v="6"/>
    <n v="2.83"/>
    <n v="5"/>
    <n v="1"/>
    <s v="2015-10-03"/>
    <s v="2016-10-04"/>
    <n v="653.91"/>
    <s v="Silver"/>
  </r>
  <r>
    <x v="4814"/>
    <x v="2"/>
    <s v="Puerto Rico"/>
    <n v="4"/>
    <n v="2069.8200000000002"/>
    <n v="229.98"/>
    <n v="-367.68"/>
    <n v="0"/>
    <n v="-1.1000000000000001"/>
    <n v="3"/>
    <n v="3"/>
    <n v="3"/>
    <n v="1"/>
    <s v="2015-10-25"/>
    <s v="2017-03-13"/>
    <n v="1379.88"/>
    <s v="Silver"/>
  </r>
  <r>
    <x v="4815"/>
    <x v="2"/>
    <s v="EE. UU."/>
    <n v="4"/>
    <n v="6819.13"/>
    <n v="206.64"/>
    <n v="71.3"/>
    <n v="0.84799999999999998"/>
    <n v="1.6"/>
    <n v="28"/>
    <n v="1.36"/>
    <n v="4"/>
    <n v="1"/>
    <s v="2015-04-11"/>
    <s v="2017-05-29"/>
    <n v="1239.8399999999999"/>
    <s v="Silver"/>
  </r>
  <r>
    <x v="4816"/>
    <x v="2"/>
    <s v="Puerto Rico"/>
    <n v="8"/>
    <n v="10548.93"/>
    <n v="202.86"/>
    <n v="2956.44"/>
    <n v="0.51900000000000002"/>
    <n v="2.2000000000000002"/>
    <n v="47"/>
    <n v="2.89"/>
    <n v="0"/>
    <n v="0"/>
    <s v="2015-02-12"/>
    <s v="2017-09-22"/>
    <n v="2434.3200000000002"/>
    <s v="Gold"/>
  </r>
  <r>
    <x v="4817"/>
    <x v="2"/>
    <s v="EE. UU."/>
    <n v="6"/>
    <n v="2429.69"/>
    <n v="142.91999999999999"/>
    <n v="146.11000000000001"/>
    <n v="0.23499999999999999"/>
    <n v="-0.2"/>
    <n v="8"/>
    <n v="1.25"/>
    <n v="2"/>
    <n v="1"/>
    <s v="2015-07-10"/>
    <s v="2017-03-01"/>
    <n v="1286.28"/>
    <s v="Silver"/>
  </r>
  <r>
    <x v="4818"/>
    <x v="2"/>
    <s v="Puerto Rico"/>
    <n v="8"/>
    <n v="10293.540000000001"/>
    <n v="187.16"/>
    <n v="548.46"/>
    <n v="0.78200000000000003"/>
    <n v="1.2"/>
    <n v="46"/>
    <n v="1.59"/>
    <n v="24"/>
    <n v="1"/>
    <s v="2015-03-15"/>
    <s v="2017-05-04"/>
    <n v="2245.92"/>
    <s v="Gold"/>
  </r>
  <r>
    <x v="4819"/>
    <x v="0"/>
    <s v="EE. UU."/>
    <n v="7"/>
    <n v="8408.9"/>
    <n v="182.8"/>
    <n v="350.05"/>
    <n v="0.91300000000000003"/>
    <n v="2.5"/>
    <n v="43"/>
    <n v="1.7"/>
    <n v="21"/>
    <n v="1"/>
    <s v="2015-03-12"/>
    <s v="2017-02-28"/>
    <n v="1919.4"/>
    <s v="Silver"/>
  </r>
  <r>
    <x v="4820"/>
    <x v="2"/>
    <s v="EE. UU."/>
    <n v="5"/>
    <n v="5399.39"/>
    <n v="192.84"/>
    <n v="1080.29"/>
    <n v="0.85699999999999998"/>
    <n v="1.5"/>
    <n v="24"/>
    <n v="1.46"/>
    <n v="11"/>
    <n v="1"/>
    <s v="2015-05-26"/>
    <s v="2017-04-26"/>
    <n v="1446.3"/>
    <s v="Silver"/>
  </r>
  <r>
    <x v="4821"/>
    <x v="2"/>
    <s v="EE. UU."/>
    <n v="6"/>
    <n v="3503.54"/>
    <n v="159.25"/>
    <n v="377.97"/>
    <n v="0.36399999999999999"/>
    <n v="-0.5"/>
    <n v="13"/>
    <n v="1"/>
    <n v="2"/>
    <n v="1"/>
    <s v="2015-04-16"/>
    <s v="2017-07-03"/>
    <n v="1433.25"/>
    <s v="Silver"/>
  </r>
  <r>
    <x v="4822"/>
    <x v="0"/>
    <s v="Puerto Rico"/>
    <n v="5"/>
    <n v="5833.46"/>
    <n v="216.05"/>
    <n v="803.3"/>
    <n v="0.63"/>
    <n v="0.2"/>
    <n v="17"/>
    <n v="1.47"/>
    <n v="12"/>
    <n v="1"/>
    <s v="2015-01-30"/>
    <s v="2017-01-29"/>
    <n v="1620.38"/>
    <s v="Silver"/>
  </r>
  <r>
    <x v="4823"/>
    <x v="2"/>
    <s v="EE. UU."/>
    <n v="3"/>
    <n v="10309.280000000001"/>
    <n v="294.55"/>
    <n v="2297.27"/>
    <n v="0.45700000000000002"/>
    <n v="0.3"/>
    <n v="32"/>
    <n v="3.13"/>
    <n v="0"/>
    <n v="0"/>
    <s v="2015-01-16"/>
    <s v="2017-08-10"/>
    <n v="1325.48"/>
    <s v="Silver"/>
  </r>
  <r>
    <x v="4824"/>
    <x v="2"/>
    <s v="Puerto Rico"/>
    <n v="3"/>
    <n v="4509.38"/>
    <n v="225.47"/>
    <n v="-2665.77"/>
    <n v="0.8"/>
    <n v="0.4"/>
    <n v="16"/>
    <n v="2"/>
    <n v="8"/>
    <n v="1"/>
    <s v="2015-05-19"/>
    <s v="2017-05-31"/>
    <n v="1014.62"/>
    <s v="Silver"/>
  </r>
  <r>
    <x v="4825"/>
    <x v="2"/>
    <s v="EE. UU."/>
    <n v="6"/>
    <n v="6065.39"/>
    <n v="151.63"/>
    <n v="95.94"/>
    <n v="0.77500000000000002"/>
    <n v="1.1000000000000001"/>
    <n v="36"/>
    <n v="1.1399999999999999"/>
    <n v="20"/>
    <n v="1"/>
    <s v="2015-03-02"/>
    <s v="2017-07-23"/>
    <n v="1364.67"/>
    <s v="Silver"/>
  </r>
  <r>
    <x v="4826"/>
    <x v="2"/>
    <s v="Puerto Rico"/>
    <n v="3"/>
    <n v="3989.64"/>
    <n v="209.98"/>
    <n v="113.02"/>
    <n v="0.73699999999999999"/>
    <n v="0.7"/>
    <n v="14"/>
    <n v="1"/>
    <n v="12"/>
    <n v="1"/>
    <s v="2015-01-08"/>
    <s v="2016-11-02"/>
    <n v="944.91"/>
    <s v="Silver"/>
  </r>
  <r>
    <x v="4827"/>
    <x v="0"/>
    <s v="EE. UU."/>
    <n v="3"/>
    <n v="1929.66"/>
    <n v="128.63999999999999"/>
    <n v="-133.94"/>
    <n v="0"/>
    <n v="-0.2"/>
    <n v="6"/>
    <n v="1"/>
    <n v="6"/>
    <n v="1"/>
    <s v="2015-11-27"/>
    <s v="2017-02-28"/>
    <n v="578.88"/>
    <s v="Silver"/>
  </r>
  <r>
    <x v="4828"/>
    <x v="0"/>
    <s v="EE. UU."/>
    <n v="1"/>
    <n v="849.96"/>
    <n v="283.32"/>
    <n v="288.83999999999997"/>
    <n v="0"/>
    <n v="-1"/>
    <n v="3"/>
    <n v="2"/>
    <n v="0"/>
    <n v="1"/>
    <s v="2015-11-07"/>
    <s v="2015-11-07"/>
    <n v="424.98"/>
    <s v="Bronze"/>
  </r>
  <r>
    <x v="4829"/>
    <x v="2"/>
    <s v="EE. UU."/>
    <n v="5"/>
    <n v="8899.2999999999993"/>
    <n v="247.2"/>
    <n v="1383.28"/>
    <n v="0.80600000000000005"/>
    <n v="1.2"/>
    <n v="30"/>
    <n v="1.43"/>
    <n v="23"/>
    <n v="1"/>
    <s v="2016-02-06"/>
    <s v="2017-06-09"/>
    <n v="1854"/>
    <s v="Silver"/>
  </r>
  <r>
    <x v="4830"/>
    <x v="0"/>
    <s v="Puerto Rico"/>
    <n v="7"/>
    <n v="12862.49"/>
    <n v="233.86"/>
    <n v="2799.3"/>
    <n v="0.94499999999999995"/>
    <n v="1.2"/>
    <n v="54"/>
    <n v="1.54"/>
    <n v="21"/>
    <n v="1"/>
    <s v="2015-01-22"/>
    <s v="2017-05-19"/>
    <n v="2455.5300000000002"/>
    <s v="Gold"/>
  </r>
  <r>
    <x v="4831"/>
    <x v="0"/>
    <s v="EE. UU."/>
    <n v="8"/>
    <n v="9409.25"/>
    <n v="213.85"/>
    <n v="308.23"/>
    <n v="0.81799999999999995"/>
    <n v="1.2"/>
    <n v="33"/>
    <n v="1.0900000000000001"/>
    <n v="22"/>
    <n v="1"/>
    <s v="2015-02-02"/>
    <s v="2017-05-28"/>
    <n v="2566.1999999999998"/>
    <s v="Gold"/>
  </r>
  <r>
    <x v="4832"/>
    <x v="0"/>
    <s v="EE. UU."/>
    <n v="6"/>
    <n v="11198.98"/>
    <n v="199.98"/>
    <n v="363.53"/>
    <n v="0.91100000000000003"/>
    <n v="2"/>
    <n v="51"/>
    <n v="1.51"/>
    <n v="18"/>
    <n v="1"/>
    <s v="2015-03-11"/>
    <s v="2016-10-24"/>
    <n v="1799.82"/>
    <s v="Silver"/>
  </r>
  <r>
    <x v="4833"/>
    <x v="0"/>
    <s v="Puerto Rico"/>
    <n v="3"/>
    <n v="3749.53"/>
    <n v="138.87"/>
    <n v="-166.91"/>
    <n v="0.96299999999999997"/>
    <n v="1.8"/>
    <n v="26"/>
    <n v="2.19"/>
    <n v="20"/>
    <n v="1"/>
    <s v="2016-08-15"/>
    <s v="2017-04-22"/>
    <n v="624.91999999999996"/>
    <s v="Silver"/>
  </r>
  <r>
    <x v="4834"/>
    <x v="0"/>
    <s v="EE. UU."/>
    <n v="3"/>
    <n v="7744.1"/>
    <n v="209.3"/>
    <n v="15.85"/>
    <n v="0.86499999999999999"/>
    <n v="1.4"/>
    <n v="32"/>
    <n v="1.47"/>
    <n v="19"/>
    <n v="1"/>
    <s v="2015-02-08"/>
    <s v="2016-10-16"/>
    <n v="941.85"/>
    <s v="Silver"/>
  </r>
  <r>
    <x v="4835"/>
    <x v="0"/>
    <s v="EE. UU."/>
    <n v="3"/>
    <n v="8499.0400000000009"/>
    <n v="188.87"/>
    <n v="1066.97"/>
    <n v="1"/>
    <n v="3"/>
    <n v="45"/>
    <n v="1.58"/>
    <n v="27"/>
    <n v="1"/>
    <s v="2015-08-27"/>
    <s v="2017-05-16"/>
    <n v="849.92"/>
    <s v="Silver"/>
  </r>
  <r>
    <x v="4836"/>
    <x v="0"/>
    <s v="Puerto Rico"/>
    <n v="2"/>
    <n v="2409.7399999999998"/>
    <n v="150.61000000000001"/>
    <n v="-919.92"/>
    <n v="1"/>
    <n v="1"/>
    <n v="16"/>
    <n v="1.06"/>
    <n v="10"/>
    <n v="1"/>
    <s v="2016-08-03"/>
    <s v="2017-07-30"/>
    <n v="451.83"/>
    <s v="Bronze"/>
  </r>
  <r>
    <x v="4837"/>
    <x v="0"/>
    <s v="EE. UU."/>
    <n v="5"/>
    <n v="5608.74"/>
    <n v="160.25"/>
    <n v="656.19"/>
    <n v="0.91400000000000003"/>
    <n v="1.8"/>
    <n v="34"/>
    <n v="1.29"/>
    <n v="20"/>
    <n v="1"/>
    <s v="2015-01-30"/>
    <s v="2016-12-04"/>
    <n v="1201.8800000000001"/>
    <s v="Silver"/>
  </r>
  <r>
    <x v="4838"/>
    <x v="0"/>
    <s v="EE. UU."/>
    <n v="3"/>
    <n v="4053.52"/>
    <n v="184.25"/>
    <n v="-564.52"/>
    <n v="0.90900000000000003"/>
    <n v="1.2"/>
    <n v="20"/>
    <n v="1.2"/>
    <n v="4"/>
    <n v="1"/>
    <s v="2015-06-19"/>
    <s v="2017-02-12"/>
    <n v="829.12"/>
    <s v="Silver"/>
  </r>
  <r>
    <x v="4839"/>
    <x v="0"/>
    <s v="Puerto Rico"/>
    <n v="4"/>
    <n v="8848.7199999999993"/>
    <n v="226.89"/>
    <n v="1352.03"/>
    <n v="0.97399999999999998"/>
    <n v="1"/>
    <n v="39"/>
    <n v="1.56"/>
    <n v="25"/>
    <n v="1"/>
    <s v="2015-11-04"/>
    <s v="2017-05-12"/>
    <n v="1361.34"/>
    <s v="Silver"/>
  </r>
  <r>
    <x v="4840"/>
    <x v="2"/>
    <s v="EE. UU."/>
    <n v="5"/>
    <n v="10228.65"/>
    <n v="208.75"/>
    <n v="612.67999999999995"/>
    <n v="0.65300000000000002"/>
    <n v="3"/>
    <n v="45"/>
    <n v="1.49"/>
    <n v="14"/>
    <n v="1"/>
    <s v="2015-07-13"/>
    <s v="2017-07-23"/>
    <n v="1565.62"/>
    <s v="Silver"/>
  </r>
  <r>
    <x v="4841"/>
    <x v="2"/>
    <s v="EE. UU."/>
    <n v="1"/>
    <n v="199.98"/>
    <n v="99.99"/>
    <n v="36.93"/>
    <n v="0"/>
    <n v="0"/>
    <n v="2"/>
    <n v="1"/>
    <n v="0"/>
    <n v="1"/>
    <s v="2016-01-21"/>
    <s v="2016-01-21"/>
    <n v="149.97999999999999"/>
    <s v="Bronze"/>
  </r>
  <r>
    <x v="4842"/>
    <x v="2"/>
    <s v="Puerto Rico"/>
    <n v="3"/>
    <n v="1289.82"/>
    <n v="184.26"/>
    <n v="241.45"/>
    <n v="0.28599999999999998"/>
    <n v="0"/>
    <n v="2"/>
    <n v="1"/>
    <n v="2"/>
    <n v="1"/>
    <s v="2015-06-12"/>
    <s v="2017-07-19"/>
    <n v="829.17"/>
    <s v="Silver"/>
  </r>
  <r>
    <x v="4843"/>
    <x v="2"/>
    <s v="EE. UU."/>
    <n v="6"/>
    <n v="4529.53"/>
    <n v="226.48"/>
    <n v="1383.95"/>
    <n v="0.35"/>
    <n v="0.4"/>
    <n v="12"/>
    <n v="1.75"/>
    <n v="7"/>
    <n v="1"/>
    <s v="2015-02-02"/>
    <s v="2017-03-19"/>
    <n v="2038.32"/>
    <s v="Gold"/>
  </r>
  <r>
    <x v="4844"/>
    <x v="2"/>
    <s v="Puerto Rico"/>
    <n v="6"/>
    <n v="7454.49"/>
    <n v="225.89"/>
    <n v="754.03"/>
    <n v="0.54500000000000004"/>
    <n v="0.8"/>
    <n v="28"/>
    <n v="2.64"/>
    <n v="1"/>
    <n v="0"/>
    <s v="2016-08-05"/>
    <s v="2017-09-18"/>
    <n v="2033.01"/>
    <s v="Gold"/>
  </r>
  <r>
    <x v="4845"/>
    <x v="0"/>
    <s v="EE. UU."/>
    <n v="4"/>
    <n v="5329.59"/>
    <n v="144.04"/>
    <n v="992.49"/>
    <n v="0.97299999999999998"/>
    <n v="2.5"/>
    <n v="35"/>
    <n v="1.57"/>
    <n v="15"/>
    <n v="1"/>
    <s v="2015-05-18"/>
    <s v="2017-06-01"/>
    <n v="864.24"/>
    <s v="Silver"/>
  </r>
  <r>
    <x v="4846"/>
    <x v="0"/>
    <s v="EE. UU."/>
    <n v="4"/>
    <n v="4319.57"/>
    <n v="239.98"/>
    <n v="1304.5999999999999"/>
    <n v="0.72199999999999998"/>
    <n v="0.7"/>
    <n v="15"/>
    <n v="1.8"/>
    <n v="12"/>
    <n v="1"/>
    <s v="2016-03-11"/>
    <s v="2016-11-06"/>
    <n v="1439.88"/>
    <s v="Silver"/>
  </r>
  <r>
    <x v="4847"/>
    <x v="0"/>
    <s v="EE. UU."/>
    <n v="4"/>
    <n v="5813.03"/>
    <n v="157.11000000000001"/>
    <n v="1008.8"/>
    <n v="0.97299999999999998"/>
    <n v="1.3"/>
    <n v="36"/>
    <n v="1.44"/>
    <n v="24"/>
    <n v="1"/>
    <s v="2015-01-28"/>
    <s v="2016-06-29"/>
    <n v="942.66"/>
    <s v="Silver"/>
  </r>
  <r>
    <x v="4848"/>
    <x v="0"/>
    <s v="Puerto Rico"/>
    <n v="7"/>
    <n v="11744.19"/>
    <n v="217.49"/>
    <n v="1595.86"/>
    <n v="0.96299999999999997"/>
    <n v="1.2"/>
    <n v="54"/>
    <n v="1.46"/>
    <n v="25"/>
    <n v="1"/>
    <s v="2015-03-28"/>
    <s v="2017-07-02"/>
    <n v="2283.64"/>
    <s v="Gold"/>
  </r>
  <r>
    <x v="4849"/>
    <x v="0"/>
    <s v="EE. UU."/>
    <n v="2"/>
    <n v="3839.15"/>
    <n v="174.51"/>
    <n v="1141.01"/>
    <n v="0.90900000000000003"/>
    <n v="0.7"/>
    <n v="20"/>
    <n v="1.75"/>
    <n v="5"/>
    <n v="1"/>
    <s v="2016-08-13"/>
    <s v="2016-08-15"/>
    <n v="523.53"/>
    <s v="Silver"/>
  </r>
  <r>
    <x v="4850"/>
    <x v="0"/>
    <s v="Puerto Rico"/>
    <n v="1"/>
    <n v="859.94"/>
    <n v="214.99"/>
    <n v="359.56"/>
    <n v="0"/>
    <n v="1"/>
    <n v="4"/>
    <n v="2"/>
    <n v="4"/>
    <n v="1"/>
    <s v="2015-08-07"/>
    <s v="2015-08-07"/>
    <n v="322.48"/>
    <s v="Bronze"/>
  </r>
  <r>
    <x v="4851"/>
    <x v="0"/>
    <s v="EE. UU."/>
    <n v="4"/>
    <n v="2195.8000000000002"/>
    <n v="243.98"/>
    <n v="248.16"/>
    <n v="0.222"/>
    <n v="-0.4"/>
    <n v="7"/>
    <n v="1"/>
    <n v="6"/>
    <n v="1"/>
    <s v="2015-10-15"/>
    <s v="2017-06-02"/>
    <n v="1463.88"/>
    <s v="Silver"/>
  </r>
  <r>
    <x v="4852"/>
    <x v="0"/>
    <s v="EE. UU."/>
    <n v="3"/>
    <n v="4979.6899999999996"/>
    <n v="248.98"/>
    <n v="1106.01"/>
    <n v="0.8"/>
    <n v="1.5"/>
    <n v="16"/>
    <n v="2.25"/>
    <n v="8"/>
    <n v="1"/>
    <s v="2015-09-26"/>
    <s v="2017-08-03"/>
    <n v="1120.4100000000001"/>
    <s v="Silver"/>
  </r>
  <r>
    <x v="4853"/>
    <x v="2"/>
    <s v="EE. UU."/>
    <n v="2"/>
    <n v="3189.5"/>
    <n v="159.47999999999999"/>
    <n v="-276.58999999999997"/>
    <n v="0.75"/>
    <n v="1.5"/>
    <n v="15"/>
    <n v="1.33"/>
    <n v="15"/>
    <n v="1"/>
    <s v="2015-06-07"/>
    <s v="2016-07-14"/>
    <n v="478.44"/>
    <s v="Bronze"/>
  </r>
  <r>
    <x v="4854"/>
    <x v="0"/>
    <s v="Puerto Rico"/>
    <n v="6"/>
    <n v="3274.67"/>
    <n v="192.63"/>
    <n v="568.77"/>
    <n v="0.23499999999999999"/>
    <n v="0"/>
    <n v="9"/>
    <n v="1"/>
    <n v="7"/>
    <n v="1"/>
    <s v="2015-04-26"/>
    <s v="2017-06-11"/>
    <n v="1733.67"/>
    <s v="Silver"/>
  </r>
  <r>
    <x v="4855"/>
    <x v="0"/>
    <s v="EE. UU."/>
    <n v="4"/>
    <n v="4379.5600000000004"/>
    <n v="230.5"/>
    <n v="295.52999999999997"/>
    <n v="0.78900000000000003"/>
    <n v="1.4"/>
    <n v="15"/>
    <n v="1.67"/>
    <n v="0"/>
    <n v="1"/>
    <s v="2015-01-21"/>
    <s v="2016-10-22"/>
    <n v="1383"/>
    <s v="Silver"/>
  </r>
  <r>
    <x v="4856"/>
    <x v="0"/>
    <s v="EE. UU."/>
    <n v="9"/>
    <n v="11048.78"/>
    <n v="208.47"/>
    <n v="2317.21"/>
    <n v="0.73599999999999999"/>
    <n v="0.9"/>
    <n v="48"/>
    <n v="1.79"/>
    <n v="29"/>
    <n v="1"/>
    <s v="2015-02-05"/>
    <s v="2017-04-26"/>
    <n v="2814.34"/>
    <s v="Gold"/>
  </r>
  <r>
    <x v="4857"/>
    <x v="2"/>
    <s v="Puerto Rico"/>
    <n v="6"/>
    <n v="7409.34"/>
    <n v="211.7"/>
    <n v="1533.52"/>
    <n v="0.88600000000000001"/>
    <n v="0.8"/>
    <n v="32"/>
    <n v="2.84"/>
    <n v="7"/>
    <n v="0"/>
    <s v="2016-06-27"/>
    <s v="2017-08-25"/>
    <n v="1905.3"/>
    <s v="Silver"/>
  </r>
  <r>
    <x v="4858"/>
    <x v="1"/>
    <s v="EE. UU."/>
    <n v="5"/>
    <n v="14083.48"/>
    <n v="242.82"/>
    <n v="2631.47"/>
    <n v="0.93100000000000005"/>
    <n v="1"/>
    <n v="54"/>
    <n v="1.83"/>
    <n v="40"/>
    <n v="1"/>
    <s v="2015-10-28"/>
    <s v="2017-06-20"/>
    <n v="1821.15"/>
    <s v="Silver"/>
  </r>
  <r>
    <x v="4859"/>
    <x v="1"/>
    <s v="EE. UU."/>
    <n v="10"/>
    <n v="10583.67"/>
    <n v="176.39"/>
    <n v="1836.19"/>
    <n v="0.73299999999999998"/>
    <n v="0.7"/>
    <n v="45"/>
    <n v="1.49"/>
    <n v="20"/>
    <n v="1"/>
    <s v="2015-08-08"/>
    <s v="2017-06-22"/>
    <n v="2645.85"/>
    <s v="Gold"/>
  </r>
  <r>
    <x v="4860"/>
    <x v="1"/>
    <s v="Puerto Rico"/>
    <n v="6"/>
    <n v="8969.27"/>
    <n v="183.05"/>
    <n v="487.1"/>
    <n v="0.93899999999999995"/>
    <n v="1.2"/>
    <n v="49"/>
    <n v="3"/>
    <n v="4"/>
    <n v="0"/>
    <s v="2015-03-04"/>
    <s v="2017-08-12"/>
    <n v="1647.45"/>
    <s v="Silver"/>
  </r>
  <r>
    <x v="4861"/>
    <x v="1"/>
    <s v="EE. UU."/>
    <n v="3"/>
    <n v="2689.74"/>
    <n v="224.15"/>
    <n v="-548.61"/>
    <n v="0.66700000000000004"/>
    <n v="2.6"/>
    <n v="8"/>
    <n v="3"/>
    <n v="0"/>
    <n v="0"/>
    <s v="2015-12-26"/>
    <s v="2017-08-24"/>
    <n v="1008.68"/>
    <s v="Silver"/>
  </r>
  <r>
    <x v="4862"/>
    <x v="0"/>
    <s v="Puerto Rico"/>
    <n v="9"/>
    <n v="6952.96"/>
    <n v="198.66"/>
    <n v="1323.41"/>
    <n v="0.629"/>
    <n v="0.8"/>
    <n v="24"/>
    <n v="1.33"/>
    <n v="4"/>
    <n v="1"/>
    <s v="2015-02-23"/>
    <s v="2017-07-02"/>
    <n v="2681.91"/>
    <s v="Gold"/>
  </r>
  <r>
    <x v="4863"/>
    <x v="0"/>
    <s v="EE. UU."/>
    <n v="7"/>
    <n v="6749.21"/>
    <n v="217.72"/>
    <n v="1182.6300000000001"/>
    <n v="0.67700000000000005"/>
    <n v="1.1000000000000001"/>
    <n v="21"/>
    <n v="1.76"/>
    <n v="2"/>
    <n v="1"/>
    <s v="2015-02-03"/>
    <s v="2016-08-12"/>
    <n v="2286.06"/>
    <s v="Gold"/>
  </r>
  <r>
    <x v="4864"/>
    <x v="0"/>
    <s v="EE. UU."/>
    <n v="6"/>
    <n v="6499.17"/>
    <n v="171.03"/>
    <n v="-2926.94"/>
    <n v="0.86799999999999999"/>
    <n v="1"/>
    <n v="37"/>
    <n v="1.1100000000000001"/>
    <n v="26"/>
    <n v="1"/>
    <s v="2015-01-13"/>
    <s v="2017-07-05"/>
    <n v="1539.27"/>
    <s v="Silver"/>
  </r>
  <r>
    <x v="4865"/>
    <x v="0"/>
    <s v="Puerto Rico"/>
    <n v="4"/>
    <n v="4249.5600000000004"/>
    <n v="184.76"/>
    <n v="-23.99"/>
    <n v="0.69599999999999995"/>
    <n v="1.4"/>
    <n v="20"/>
    <n v="1.25"/>
    <n v="10"/>
    <n v="1"/>
    <s v="2015-02-04"/>
    <s v="2016-10-06"/>
    <n v="1108.56"/>
    <s v="Silver"/>
  </r>
  <r>
    <x v="4866"/>
    <x v="2"/>
    <s v="EE. UU."/>
    <n v="7"/>
    <n v="18468.43"/>
    <n v="212.28"/>
    <n v="4121.0200000000004"/>
    <n v="0.80500000000000005"/>
    <n v="1.6"/>
    <n v="83"/>
    <n v="1.76"/>
    <n v="53"/>
    <n v="1"/>
    <s v="2015-03-29"/>
    <s v="2017-03-08"/>
    <n v="2228.94"/>
    <s v="Gold"/>
  </r>
  <r>
    <x v="4867"/>
    <x v="2"/>
    <s v="Puerto Rico"/>
    <n v="5"/>
    <n v="7519.36"/>
    <n v="183.4"/>
    <n v="1135.5899999999999"/>
    <n v="0.80500000000000005"/>
    <n v="1.2"/>
    <n v="41"/>
    <n v="2.66"/>
    <n v="15"/>
    <n v="0"/>
    <s v="2015-02-17"/>
    <s v="2017-09-24"/>
    <n v="1375.5"/>
    <s v="Silver"/>
  </r>
  <r>
    <x v="4868"/>
    <x v="2"/>
    <s v="EE. UU."/>
    <n v="4"/>
    <n v="5013.21"/>
    <n v="111.4"/>
    <n v="1151.83"/>
    <n v="1"/>
    <n v="1.9"/>
    <n v="45"/>
    <n v="1.73"/>
    <n v="18"/>
    <n v="1"/>
    <s v="2015-03-01"/>
    <s v="2016-08-14"/>
    <n v="668.4"/>
    <s v="Silver"/>
  </r>
  <r>
    <x v="4869"/>
    <x v="0"/>
    <s v="Puerto Rico"/>
    <n v="11"/>
    <n v="11261.04"/>
    <n v="216.56"/>
    <n v="2765.06"/>
    <n v="0.86499999999999999"/>
    <n v="1"/>
    <n v="45"/>
    <n v="2.78"/>
    <n v="2"/>
    <n v="0"/>
    <s v="2015-01-21"/>
    <s v="2017-08-09"/>
    <n v="3573.24"/>
    <s v="Gold"/>
  </r>
  <r>
    <x v="4870"/>
    <x v="2"/>
    <s v="EE. UU."/>
    <n v="5"/>
    <n v="9118.6200000000008"/>
    <n v="233.81"/>
    <n v="744.36"/>
    <n v="0.82099999999999995"/>
    <n v="1.9"/>
    <n v="35"/>
    <n v="3.09"/>
    <n v="5"/>
    <n v="0"/>
    <s v="2016-03-17"/>
    <s v="2017-09-06"/>
    <n v="1753.57"/>
    <s v="Silver"/>
  </r>
  <r>
    <x v="4871"/>
    <x v="0"/>
    <s v="Puerto Rico"/>
    <n v="8"/>
    <n v="11004.33"/>
    <n v="183.41"/>
    <n v="1426.83"/>
    <n v="0.7"/>
    <n v="0.8"/>
    <n v="53"/>
    <n v="1.49"/>
    <n v="24"/>
    <n v="1"/>
    <s v="2015-03-08"/>
    <s v="2017-03-23"/>
    <n v="2200.92"/>
    <s v="Gold"/>
  </r>
  <r>
    <x v="4872"/>
    <x v="2"/>
    <s v="EE. UU."/>
    <n v="5"/>
    <n v="6836.64"/>
    <n v="207.17"/>
    <n v="436.84"/>
    <n v="0.39400000000000002"/>
    <n v="0.3"/>
    <n v="27"/>
    <n v="1.67"/>
    <n v="13"/>
    <n v="1"/>
    <s v="2015-10-24"/>
    <s v="2017-06-28"/>
    <n v="1553.78"/>
    <s v="Silver"/>
  </r>
  <r>
    <x v="4873"/>
    <x v="0"/>
    <s v="EE. UU."/>
    <n v="5"/>
    <n v="3489.71"/>
    <n v="268.44"/>
    <n v="238.38"/>
    <n v="0.69199999999999995"/>
    <n v="0.6"/>
    <n v="10"/>
    <n v="1.9"/>
    <n v="6"/>
    <n v="1"/>
    <s v="2015-02-23"/>
    <s v="2016-12-31"/>
    <n v="2013.3"/>
    <s v="Gold"/>
  </r>
  <r>
    <x v="4874"/>
    <x v="0"/>
    <s v="EE. UU."/>
    <n v="3"/>
    <n v="3095.78"/>
    <n v="221.13"/>
    <n v="920.38"/>
    <n v="0.92900000000000005"/>
    <n v="1.8"/>
    <n v="13"/>
    <n v="1.46"/>
    <n v="13"/>
    <n v="1"/>
    <s v="2015-03-23"/>
    <s v="2017-07-24"/>
    <n v="995.08"/>
    <s v="Silver"/>
  </r>
  <r>
    <x v="4875"/>
    <x v="0"/>
    <s v="Puerto Rico"/>
    <n v="2"/>
    <n v="2959.56"/>
    <n v="147.97999999999999"/>
    <n v="734.58"/>
    <n v="1"/>
    <n v="1"/>
    <n v="20"/>
    <n v="1.4"/>
    <n v="12"/>
    <n v="1"/>
    <s v="2016-02-06"/>
    <s v="2016-05-03"/>
    <n v="443.94"/>
    <s v="Bronze"/>
  </r>
  <r>
    <x v="4876"/>
    <x v="0"/>
    <s v="EE. UU."/>
    <n v="4"/>
    <n v="6143.2"/>
    <n v="191.98"/>
    <n v="978.2"/>
    <n v="0.65600000000000003"/>
    <n v="1.5"/>
    <n v="30"/>
    <n v="3.1"/>
    <n v="0"/>
    <n v="0"/>
    <s v="2015-01-04"/>
    <s v="2017-08-16"/>
    <n v="1151.8800000000001"/>
    <s v="Silver"/>
  </r>
  <r>
    <x v="4877"/>
    <x v="0"/>
    <s v="EE. UU."/>
    <n v="7"/>
    <n v="7529.24"/>
    <n v="209.15"/>
    <n v="881.23"/>
    <n v="0.61099999999999999"/>
    <n v="0.6"/>
    <n v="32"/>
    <n v="3.38"/>
    <n v="0"/>
    <n v="0"/>
    <s v="2015-06-02"/>
    <s v="2017-09-03"/>
    <n v="2196.0700000000002"/>
    <s v="Gold"/>
  </r>
  <r>
    <x v="4878"/>
    <x v="2"/>
    <s v="EE. UU."/>
    <n v="1"/>
    <n v="3599.79"/>
    <n v="299.98"/>
    <n v="575.91"/>
    <n v="1"/>
    <n v="1"/>
    <n v="12"/>
    <n v="1.33"/>
    <n v="4"/>
    <n v="1"/>
    <s v="2015-09-22"/>
    <s v="2015-09-22"/>
    <n v="449.97"/>
    <s v="Bronze"/>
  </r>
  <r>
    <x v="4879"/>
    <x v="2"/>
    <s v="Puerto Rico"/>
    <n v="3"/>
    <n v="4995.57"/>
    <n v="217.2"/>
    <n v="1579.95"/>
    <n v="1"/>
    <n v="1.4"/>
    <n v="23"/>
    <n v="1.1299999999999999"/>
    <n v="17"/>
    <n v="1"/>
    <s v="2016-03-24"/>
    <s v="2016-09-09"/>
    <n v="977.4"/>
    <s v="Silver"/>
  </r>
  <r>
    <x v="4880"/>
    <x v="2"/>
    <s v="EE. UU."/>
    <n v="4"/>
    <n v="2619.7600000000002"/>
    <n v="137.88"/>
    <n v="190.89"/>
    <n v="0.73699999999999999"/>
    <n v="0.6"/>
    <n v="13"/>
    <n v="1.31"/>
    <n v="4"/>
    <n v="1"/>
    <s v="2015-08-05"/>
    <s v="2017-06-17"/>
    <n v="827.28"/>
    <s v="Silver"/>
  </r>
  <r>
    <x v="4881"/>
    <x v="2"/>
    <s v="EE. UU."/>
    <n v="5"/>
    <n v="11084.44"/>
    <n v="213.16"/>
    <n v="-73.56"/>
    <n v="0.84599999999999997"/>
    <n v="0.8"/>
    <n v="52"/>
    <n v="1.56"/>
    <n v="31"/>
    <n v="1"/>
    <s v="2015-02-17"/>
    <s v="2016-11-19"/>
    <n v="1598.7"/>
    <s v="Silver"/>
  </r>
  <r>
    <x v="4882"/>
    <x v="0"/>
    <s v="EE. UU."/>
    <n v="4"/>
    <n v="2209.91"/>
    <n v="169.99"/>
    <n v="752.07"/>
    <n v="0.76900000000000002"/>
    <n v="0.5"/>
    <n v="10"/>
    <n v="1.7"/>
    <n v="7"/>
    <n v="1"/>
    <s v="2015-06-26"/>
    <s v="2017-06-02"/>
    <n v="1019.94"/>
    <s v="Silver"/>
  </r>
  <r>
    <x v="4883"/>
    <x v="0"/>
    <s v="Puerto Rico"/>
    <n v="8"/>
    <n v="11770.34"/>
    <n v="181.08"/>
    <n v="2574.1999999999998"/>
    <n v="0.8"/>
    <n v="1.5"/>
    <n v="56"/>
    <n v="1.88"/>
    <n v="36"/>
    <n v="1"/>
    <s v="2015-02-04"/>
    <s v="2017-01-27"/>
    <n v="2172.96"/>
    <s v="Gold"/>
  </r>
  <r>
    <x v="4884"/>
    <x v="0"/>
    <s v="EE. UU."/>
    <n v="10"/>
    <n v="10248.549999999999"/>
    <n v="209.15"/>
    <n v="503.07"/>
    <n v="0.755"/>
    <n v="1.4"/>
    <n v="39"/>
    <n v="1.82"/>
    <n v="17"/>
    <n v="1"/>
    <s v="2015-08-09"/>
    <s v="2017-05-29"/>
    <n v="3137.25"/>
    <s v="Gold"/>
  </r>
  <r>
    <x v="4885"/>
    <x v="0"/>
    <s v="EE. UU."/>
    <n v="7"/>
    <n v="17522.96"/>
    <n v="175.23"/>
    <n v="109.93"/>
    <n v="0.9"/>
    <n v="1.4"/>
    <n v="96"/>
    <n v="2.98"/>
    <n v="15"/>
    <n v="0"/>
    <s v="2015-04-21"/>
    <s v="2017-08-15"/>
    <n v="1839.92"/>
    <s v="Silver"/>
  </r>
  <r>
    <x v="4886"/>
    <x v="0"/>
    <s v="Puerto Rico"/>
    <n v="4"/>
    <n v="7829.07"/>
    <n v="223.69"/>
    <n v="1083.3800000000001"/>
    <n v="0.91400000000000003"/>
    <n v="1.2"/>
    <n v="32"/>
    <n v="1.5"/>
    <n v="16"/>
    <n v="1"/>
    <s v="2016-03-09"/>
    <s v="2017-07-08"/>
    <n v="1342.14"/>
    <s v="Silver"/>
  </r>
  <r>
    <x v="4887"/>
    <x v="1"/>
    <s v="EE. UU."/>
    <n v="6"/>
    <n v="4234.47"/>
    <n v="222.87"/>
    <n v="919.25"/>
    <n v="0.47399999999999998"/>
    <n v="0.5"/>
    <n v="14"/>
    <n v="3.14"/>
    <n v="0"/>
    <n v="0"/>
    <s v="2015-03-19"/>
    <s v="2017-08-28"/>
    <n v="2005.83"/>
    <s v="Gold"/>
  </r>
  <r>
    <x v="4888"/>
    <x v="1"/>
    <s v="Puerto Rico"/>
    <n v="1"/>
    <n v="50"/>
    <n v="50"/>
    <n v="15"/>
    <n v="1"/>
    <n v="1"/>
    <n v="1"/>
    <n v="1"/>
    <n v="0"/>
    <n v="1"/>
    <s v="2015-06-11"/>
    <s v="2015-06-11"/>
    <n v="75"/>
    <s v="Bronze"/>
  </r>
  <r>
    <x v="4889"/>
    <x v="1"/>
    <s v="EE. UU."/>
    <n v="5"/>
    <n v="6870.89"/>
    <n v="171.77"/>
    <n v="1469.93"/>
    <n v="0.2"/>
    <n v="0.9"/>
    <n v="38"/>
    <n v="1.71"/>
    <n v="21"/>
    <n v="1"/>
    <s v="2015-02-14"/>
    <s v="2017-02-11"/>
    <n v="1288.28"/>
    <s v="Silver"/>
  </r>
  <r>
    <x v="4890"/>
    <x v="1"/>
    <s v="Puerto Rico"/>
    <n v="9"/>
    <n v="16857.8"/>
    <n v="179.34"/>
    <n v="2678.59"/>
    <n v="0.80900000000000005"/>
    <n v="1.8"/>
    <n v="92"/>
    <n v="1.26"/>
    <n v="64"/>
    <n v="1"/>
    <s v="2015-06-28"/>
    <s v="2017-03-31"/>
    <n v="2421.09"/>
    <s v="Gold"/>
  </r>
  <r>
    <x v="4891"/>
    <x v="0"/>
    <s v="EE. UU."/>
    <n v="5"/>
    <n v="7079.21"/>
    <n v="214.52"/>
    <n v="1933.17"/>
    <n v="0.84799999999999998"/>
    <n v="2.7"/>
    <n v="32"/>
    <n v="1.5"/>
    <n v="18"/>
    <n v="1"/>
    <s v="2015-04-30"/>
    <s v="2017-05-18"/>
    <n v="1608.9"/>
    <s v="Silver"/>
  </r>
  <r>
    <x v="4892"/>
    <x v="0"/>
    <s v="EE. UU."/>
    <n v="4"/>
    <n v="7709.03"/>
    <n v="226.74"/>
    <n v="-423.12"/>
    <n v="0.94099999999999995"/>
    <n v="2"/>
    <n v="32"/>
    <n v="1.5"/>
    <n v="22"/>
    <n v="1"/>
    <s v="2016-08-04"/>
    <s v="2016-12-14"/>
    <n v="1360.44"/>
    <s v="Silver"/>
  </r>
  <r>
    <x v="4893"/>
    <x v="0"/>
    <s v="Puerto Rico"/>
    <n v="8"/>
    <n v="11696.58"/>
    <n v="174.58"/>
    <n v="-459.77"/>
    <n v="0.68700000000000006"/>
    <n v="1"/>
    <n v="58"/>
    <n v="1.57"/>
    <n v="37"/>
    <n v="1"/>
    <s v="2015-01-04"/>
    <s v="2017-05-23"/>
    <n v="2094.96"/>
    <s v="Gold"/>
  </r>
  <r>
    <x v="4894"/>
    <x v="0"/>
    <s v="EE. UU."/>
    <n v="6"/>
    <n v="7619"/>
    <n v="181.4"/>
    <n v="936.23"/>
    <n v="0.81"/>
    <n v="0.9"/>
    <n v="34"/>
    <n v="1.41"/>
    <n v="19"/>
    <n v="1"/>
    <s v="2015-03-08"/>
    <s v="2016-08-28"/>
    <n v="1632.6"/>
    <s v="Silver"/>
  </r>
  <r>
    <x v="4895"/>
    <x v="0"/>
    <s v="EE. UU."/>
    <n v="6"/>
    <n v="10598.86"/>
    <n v="192.71"/>
    <n v="1269.33"/>
    <n v="0.67300000000000004"/>
    <n v="1.1000000000000001"/>
    <n v="52"/>
    <n v="1.52"/>
    <n v="41"/>
    <n v="1"/>
    <s v="2015-02-16"/>
    <s v="2016-12-31"/>
    <n v="1734.39"/>
    <s v="Silver"/>
  </r>
  <r>
    <x v="4896"/>
    <x v="2"/>
    <s v="EE. UU."/>
    <n v="5"/>
    <n v="2064.7399999999998"/>
    <n v="158.83000000000001"/>
    <n v="487.31"/>
    <n v="7.6999999999999999E-2"/>
    <n v="-1.2"/>
    <n v="11"/>
    <n v="1.64"/>
    <n v="1"/>
    <n v="1"/>
    <s v="2015-02-12"/>
    <s v="2017-03-07"/>
    <n v="1191.23"/>
    <s v="Silver"/>
  </r>
  <r>
    <x v="4897"/>
    <x v="0"/>
    <s v="Puerto Rico"/>
    <n v="8"/>
    <n v="13738.28"/>
    <n v="199.11"/>
    <n v="205.84"/>
    <n v="0.88400000000000001"/>
    <n v="1.3"/>
    <n v="60"/>
    <n v="1.45"/>
    <n v="34"/>
    <n v="1"/>
    <s v="2015-05-01"/>
    <s v="2017-07-27"/>
    <n v="2389.3200000000002"/>
    <s v="Gold"/>
  </r>
  <r>
    <x v="4898"/>
    <x v="0"/>
    <s v="Puerto Rico"/>
    <n v="5"/>
    <n v="9910.5499999999993"/>
    <n v="190.59"/>
    <n v="809.55"/>
    <n v="0.92300000000000004"/>
    <n v="1.2"/>
    <n v="48"/>
    <n v="1.48"/>
    <n v="24"/>
    <n v="1"/>
    <s v="2015-05-09"/>
    <s v="2017-04-14"/>
    <n v="1429.43"/>
    <s v="Silver"/>
  </r>
  <r>
    <x v="4899"/>
    <x v="0"/>
    <s v="EE. UU."/>
    <n v="4"/>
    <n v="7298.84"/>
    <n v="228.09"/>
    <n v="976.57"/>
    <n v="0.68799999999999994"/>
    <n v="1.1000000000000001"/>
    <n v="27"/>
    <n v="1"/>
    <n v="16"/>
    <n v="1"/>
    <s v="2016-01-08"/>
    <s v="2017-03-18"/>
    <n v="1368.54"/>
    <s v="Silver"/>
  </r>
  <r>
    <x v="4900"/>
    <x v="0"/>
    <s v="Puerto Rico"/>
    <n v="4"/>
    <n v="8418.7199999999993"/>
    <n v="240.53"/>
    <n v="1828.98"/>
    <n v="0.82899999999999996"/>
    <n v="2.7"/>
    <n v="29"/>
    <n v="1.52"/>
    <n v="15"/>
    <n v="1"/>
    <s v="2015-03-01"/>
    <s v="2016-09-25"/>
    <n v="1443.18"/>
    <s v="Silver"/>
  </r>
  <r>
    <x v="4901"/>
    <x v="0"/>
    <s v="EE. UU."/>
    <n v="1"/>
    <n v="179.94"/>
    <n v="89.97"/>
    <n v="82.63"/>
    <n v="0"/>
    <n v="-2"/>
    <n v="0"/>
    <n v="1.83"/>
    <n v="0"/>
    <n v="0"/>
    <s v="2016-02-09"/>
    <s v="2016-02-09"/>
    <n v="134.94999999999999"/>
    <s v="Bronze"/>
  </r>
  <r>
    <x v="4902"/>
    <x v="0"/>
    <s v="Puerto Rico"/>
    <n v="2"/>
    <n v="3179.52"/>
    <n v="122.29"/>
    <n v="447.56"/>
    <n v="1"/>
    <n v="1"/>
    <n v="26"/>
    <n v="1.31"/>
    <n v="18"/>
    <n v="1"/>
    <s v="2016-09-05"/>
    <s v="2017-05-10"/>
    <n v="366.87"/>
    <s v="Bronze"/>
  </r>
  <r>
    <x v="4903"/>
    <x v="0"/>
    <s v="EE. UU."/>
    <n v="4"/>
    <n v="3404.48"/>
    <n v="179.18"/>
    <n v="1052.5"/>
    <n v="0.68400000000000005"/>
    <n v="0.8"/>
    <n v="15"/>
    <n v="1.8"/>
    <n v="11"/>
    <n v="1"/>
    <s v="2016-03-12"/>
    <s v="2017-03-06"/>
    <n v="1075.08"/>
    <s v="Silver"/>
  </r>
  <r>
    <x v="4904"/>
    <x v="0"/>
    <s v="EE. UU."/>
    <n v="1"/>
    <n v="127.96"/>
    <n v="127.96"/>
    <n v="43.53"/>
    <n v="0"/>
    <n v="-1"/>
    <n v="0"/>
    <n v="1.83"/>
    <n v="0"/>
    <n v="0"/>
    <s v="2016-05-17"/>
    <s v="2016-05-17"/>
    <n v="191.94"/>
    <s v="Bronze"/>
  </r>
  <r>
    <x v="4905"/>
    <x v="0"/>
    <s v="Puerto Rico"/>
    <n v="2"/>
    <n v="3201.23"/>
    <n v="188.31"/>
    <n v="336.18"/>
    <n v="0.94099999999999995"/>
    <n v="3.8"/>
    <n v="16"/>
    <n v="1"/>
    <n v="4"/>
    <n v="1"/>
    <s v="2015-04-03"/>
    <s v="2017-04-24"/>
    <n v="564.92999999999995"/>
    <s v="Silver"/>
  </r>
  <r>
    <x v="4906"/>
    <x v="0"/>
    <s v="EE. UU."/>
    <n v="8"/>
    <n v="8924.89"/>
    <n v="198.33"/>
    <n v="-261.88"/>
    <n v="0.91100000000000003"/>
    <n v="2"/>
    <n v="40"/>
    <n v="2.5"/>
    <n v="4"/>
    <n v="0"/>
    <s v="2015-02-11"/>
    <s v="2017-10-01"/>
    <n v="2379.96"/>
    <s v="Gold"/>
  </r>
  <r>
    <x v="4907"/>
    <x v="0"/>
    <s v="Puerto Rico"/>
    <n v="8"/>
    <n v="6494.41"/>
    <n v="216.48"/>
    <n v="-190.66"/>
    <n v="0.53300000000000003"/>
    <n v="-0.1"/>
    <n v="14"/>
    <n v="2.57"/>
    <n v="0"/>
    <n v="0"/>
    <s v="2015-01-22"/>
    <s v="2017-09-07"/>
    <n v="2597.7600000000002"/>
    <s v="Gold"/>
  </r>
  <r>
    <x v="4908"/>
    <x v="0"/>
    <s v="EE. UU."/>
    <n v="4"/>
    <n v="3269.7"/>
    <n v="233.55"/>
    <n v="525.47"/>
    <n v="0.57099999999999995"/>
    <n v="0.1"/>
    <n v="8"/>
    <n v="1"/>
    <n v="4"/>
    <n v="1"/>
    <s v="2015-03-29"/>
    <s v="2016-12-26"/>
    <n v="1401.3"/>
    <s v="Silver"/>
  </r>
  <r>
    <x v="4909"/>
    <x v="0"/>
    <s v="Puerto Rico"/>
    <n v="4"/>
    <n v="4039.62"/>
    <n v="175.64"/>
    <n v="-1591.22"/>
    <n v="0.65200000000000002"/>
    <n v="1.6"/>
    <n v="17"/>
    <n v="1.29"/>
    <n v="12"/>
    <n v="1"/>
    <s v="2016-02-02"/>
    <s v="2017-04-01"/>
    <n v="1053.8399999999999"/>
    <s v="Silver"/>
  </r>
  <r>
    <x v="4910"/>
    <x v="0"/>
    <s v="EE. UU."/>
    <n v="3"/>
    <n v="4384.45"/>
    <n v="292.3"/>
    <n v="742.08"/>
    <n v="0.73299999999999998"/>
    <n v="0.2"/>
    <n v="11"/>
    <n v="1.55"/>
    <n v="10"/>
    <n v="1"/>
    <s v="2015-06-08"/>
    <s v="2017-04-12"/>
    <n v="1315.35"/>
    <s v="Silver"/>
  </r>
  <r>
    <x v="4911"/>
    <x v="0"/>
    <s v="EE. UU."/>
    <n v="3"/>
    <n v="1329.91"/>
    <n v="265.98"/>
    <n v="21.48"/>
    <n v="0.6"/>
    <n v="0.4"/>
    <n v="3"/>
    <n v="1"/>
    <n v="3"/>
    <n v="1"/>
    <s v="2016-05-13"/>
    <s v="2017-07-23"/>
    <n v="1196.9100000000001"/>
    <s v="Silver"/>
  </r>
  <r>
    <x v="4912"/>
    <x v="0"/>
    <s v="Puerto Rico"/>
    <n v="4"/>
    <n v="2469.6799999999998"/>
    <n v="112.26"/>
    <n v="146.46"/>
    <n v="0.77300000000000002"/>
    <n v="1.5"/>
    <n v="17"/>
    <n v="1.47"/>
    <n v="8"/>
    <n v="1"/>
    <s v="2016-07-20"/>
    <s v="2016-10-19"/>
    <n v="673.56"/>
    <s v="Silver"/>
  </r>
  <r>
    <x v="4913"/>
    <x v="1"/>
    <s v="EE. UU."/>
    <n v="8"/>
    <n v="13287.42"/>
    <n v="195.4"/>
    <n v="-4.87"/>
    <n v="0.88200000000000001"/>
    <n v="1"/>
    <n v="64"/>
    <n v="1.1599999999999999"/>
    <n v="38"/>
    <n v="1"/>
    <s v="2015-05-27"/>
    <s v="2017-04-27"/>
    <n v="2344.8000000000002"/>
    <s v="Gold"/>
  </r>
  <r>
    <x v="4914"/>
    <x v="0"/>
    <s v="EE. UU."/>
    <n v="7"/>
    <n v="4229.5"/>
    <n v="222.61"/>
    <n v="1095.96"/>
    <n v="0.42099999999999999"/>
    <n v="0.4"/>
    <n v="10"/>
    <n v="2.9"/>
    <n v="2"/>
    <n v="0"/>
    <s v="2015-01-31"/>
    <s v="2017-10-02"/>
    <n v="2337.4"/>
    <s v="Gold"/>
  </r>
  <r>
    <x v="4915"/>
    <x v="1"/>
    <s v="EE. UU."/>
    <n v="3"/>
    <n v="869.93"/>
    <n v="124.28"/>
    <n v="216.09"/>
    <n v="0.57099999999999995"/>
    <n v="0.3"/>
    <n v="5"/>
    <n v="1.4"/>
    <n v="0"/>
    <n v="1"/>
    <s v="2015-09-01"/>
    <s v="2016-09-25"/>
    <n v="559.26"/>
    <s v="Silver"/>
  </r>
  <r>
    <x v="4916"/>
    <x v="1"/>
    <s v="Puerto Rico"/>
    <n v="5"/>
    <n v="3543.46"/>
    <n v="236.23"/>
    <n v="617.46"/>
    <n v="0.33300000000000002"/>
    <n v="0.2"/>
    <n v="8"/>
    <n v="3.88"/>
    <n v="0"/>
    <n v="0"/>
    <s v="2015-03-06"/>
    <s v="2017-08-27"/>
    <n v="1771.72"/>
    <s v="Silver"/>
  </r>
  <r>
    <x v="4917"/>
    <x v="0"/>
    <s v="EE. UU."/>
    <n v="7"/>
    <n v="4984.38"/>
    <n v="226.56"/>
    <n v="908.84"/>
    <n v="0.5"/>
    <n v="0.7"/>
    <n v="11"/>
    <n v="1.36"/>
    <n v="7"/>
    <n v="1"/>
    <s v="2015-02-16"/>
    <s v="2017-06-04"/>
    <n v="2378.88"/>
    <s v="Gold"/>
  </r>
  <r>
    <x v="4918"/>
    <x v="0"/>
    <s v="EE. UU."/>
    <n v="8"/>
    <n v="7552.35"/>
    <n v="251.75"/>
    <n v="1734.26"/>
    <n v="0.96699999999999997"/>
    <n v="1.2"/>
    <n v="29"/>
    <n v="1.72"/>
    <n v="26"/>
    <n v="1"/>
    <s v="2015-04-23"/>
    <s v="2017-07-22"/>
    <n v="3021"/>
    <s v="Gold"/>
  </r>
  <r>
    <x v="4919"/>
    <x v="0"/>
    <s v="EE. UU."/>
    <n v="5"/>
    <n v="10348.77"/>
    <n v="199.01"/>
    <n v="-2695.84"/>
    <n v="0.86499999999999999"/>
    <n v="1.2"/>
    <n v="51"/>
    <n v="1.22"/>
    <n v="36"/>
    <n v="1"/>
    <s v="2015-03-03"/>
    <s v="2017-07-16"/>
    <n v="1492.57"/>
    <s v="Silver"/>
  </r>
  <r>
    <x v="4920"/>
    <x v="0"/>
    <s v="EE. UU."/>
    <n v="3"/>
    <n v="6389.39"/>
    <n v="182.55"/>
    <n v="1698.97"/>
    <n v="0.74299999999999999"/>
    <n v="1.5"/>
    <n v="35"/>
    <n v="2.37"/>
    <n v="0"/>
    <n v="0"/>
    <s v="2015-12-16"/>
    <s v="2017-08-14"/>
    <n v="821.48"/>
    <s v="Silver"/>
  </r>
  <r>
    <x v="4921"/>
    <x v="2"/>
    <s v="Puerto Rico"/>
    <n v="7"/>
    <n v="13056.68"/>
    <n v="261.13"/>
    <n v="-227.96"/>
    <n v="0.82"/>
    <n v="1"/>
    <n v="49"/>
    <n v="1.33"/>
    <n v="26"/>
    <n v="1"/>
    <s v="2015-02-21"/>
    <s v="2017-03-02"/>
    <n v="2741.86"/>
    <s v="Gold"/>
  </r>
  <r>
    <x v="4922"/>
    <x v="0"/>
    <s v="EE. UU."/>
    <n v="4"/>
    <n v="4039.4"/>
    <n v="144.26"/>
    <n v="-2142.5"/>
    <n v="0.96399999999999997"/>
    <n v="1"/>
    <n v="27"/>
    <n v="1.37"/>
    <n v="12"/>
    <n v="1"/>
    <s v="2015-02-28"/>
    <s v="2017-06-28"/>
    <n v="865.56"/>
    <s v="Silver"/>
  </r>
  <r>
    <x v="4923"/>
    <x v="0"/>
    <s v="Puerto Rico"/>
    <n v="7"/>
    <n v="9920.9599999999991"/>
    <n v="206.69"/>
    <n v="1619.06"/>
    <n v="0.83299999999999996"/>
    <n v="1.1000000000000001"/>
    <n v="40"/>
    <n v="1.33"/>
    <n v="17"/>
    <n v="1"/>
    <s v="2015-06-20"/>
    <s v="2017-07-15"/>
    <n v="2170.2399999999998"/>
    <s v="Gold"/>
  </r>
  <r>
    <x v="4924"/>
    <x v="0"/>
    <s v="EE. UU."/>
    <n v="3"/>
    <n v="879.83"/>
    <n v="219.96"/>
    <n v="-119.75"/>
    <n v="0.75"/>
    <n v="1.3"/>
    <n v="3"/>
    <n v="2.67"/>
    <n v="0"/>
    <n v="0"/>
    <s v="2015-02-18"/>
    <s v="2017-08-25"/>
    <n v="989.82"/>
    <s v="Silver"/>
  </r>
  <r>
    <x v="4925"/>
    <x v="0"/>
    <s v="Puerto Rico"/>
    <n v="3"/>
    <n v="1819.74"/>
    <n v="181.97"/>
    <n v="492.84"/>
    <n v="0.7"/>
    <n v="0.9"/>
    <n v="7"/>
    <n v="1.71"/>
    <n v="5"/>
    <n v="1"/>
    <s v="2015-04-20"/>
    <s v="2016-02-29"/>
    <n v="818.86"/>
    <s v="Silver"/>
  </r>
  <r>
    <x v="4926"/>
    <x v="2"/>
    <s v="EE. UU."/>
    <n v="1"/>
    <n v="779.93"/>
    <n v="194.98"/>
    <n v="175.22"/>
    <n v="0"/>
    <n v="-1"/>
    <n v="4"/>
    <n v="2"/>
    <n v="0"/>
    <n v="1"/>
    <s v="2015-07-24"/>
    <s v="2015-07-24"/>
    <n v="292.47000000000003"/>
    <s v="Bronze"/>
  </r>
  <r>
    <x v="4927"/>
    <x v="0"/>
    <s v="Puerto Rico"/>
    <n v="3"/>
    <n v="3679.57"/>
    <n v="167.25"/>
    <n v="730.64"/>
    <n v="0.182"/>
    <n v="-0.5"/>
    <n v="22"/>
    <n v="1.0900000000000001"/>
    <n v="15"/>
    <n v="1"/>
    <s v="2015-12-21"/>
    <s v="2017-07-21"/>
    <n v="752.62"/>
    <s v="Silver"/>
  </r>
  <r>
    <x v="4928"/>
    <x v="2"/>
    <s v="EE. UU."/>
    <n v="6"/>
    <n v="9728.83"/>
    <n v="249.46"/>
    <n v="1962.9"/>
    <n v="0.79500000000000004"/>
    <n v="1.3"/>
    <n v="34"/>
    <n v="1.24"/>
    <n v="15"/>
    <n v="1"/>
    <s v="2016-02-01"/>
    <s v="2017-07-07"/>
    <n v="2245.14"/>
    <s v="Gold"/>
  </r>
  <r>
    <x v="4929"/>
    <x v="0"/>
    <s v="Puerto Rico"/>
    <n v="4"/>
    <n v="5109.8"/>
    <n v="204.39"/>
    <n v="-3337.82"/>
    <n v="0.12"/>
    <n v="0.9"/>
    <n v="19"/>
    <n v="1.21"/>
    <n v="3"/>
    <n v="1"/>
    <s v="2015-01-16"/>
    <s v="2017-04-10"/>
    <n v="1226.3399999999999"/>
    <s v="Silver"/>
  </r>
  <r>
    <x v="4930"/>
    <x v="0"/>
    <s v="EE. UU."/>
    <n v="5"/>
    <n v="2903.75"/>
    <n v="193.58"/>
    <n v="583.20000000000005"/>
    <n v="0.6"/>
    <n v="0.7"/>
    <n v="14"/>
    <n v="1.57"/>
    <n v="12"/>
    <n v="1"/>
    <s v="2015-03-03"/>
    <s v="2017-06-12"/>
    <n v="1451.85"/>
    <s v="Silver"/>
  </r>
  <r>
    <x v="4931"/>
    <x v="0"/>
    <s v="Puerto Rico"/>
    <n v="3"/>
    <n v="1999.83"/>
    <n v="181.8"/>
    <n v="740.15"/>
    <n v="0.90900000000000003"/>
    <n v="0.7"/>
    <n v="10"/>
    <n v="1.5"/>
    <n v="4"/>
    <n v="1"/>
    <s v="2015-10-30"/>
    <s v="2017-05-06"/>
    <n v="818.1"/>
    <s v="Silver"/>
  </r>
  <r>
    <x v="4932"/>
    <x v="2"/>
    <s v="EE. UU."/>
    <n v="3"/>
    <n v="3209.75"/>
    <n v="160.49"/>
    <n v="992.16"/>
    <n v="0.95"/>
    <n v="1.7"/>
    <n v="20"/>
    <n v="1.8"/>
    <n v="9"/>
    <n v="1"/>
    <s v="2015-03-26"/>
    <s v="2016-07-20"/>
    <n v="722.2"/>
    <s v="Silver"/>
  </r>
  <r>
    <x v="4933"/>
    <x v="1"/>
    <s v="Puerto Rico"/>
    <n v="2"/>
    <n v="499.95"/>
    <n v="249.98"/>
    <n v="231.75"/>
    <n v="0.5"/>
    <n v="0"/>
    <n v="1"/>
    <n v="1"/>
    <n v="1"/>
    <n v="1"/>
    <s v="2015-01-15"/>
    <s v="2016-07-15"/>
    <n v="749.94"/>
    <s v="Silver"/>
  </r>
  <r>
    <x v="4934"/>
    <x v="2"/>
    <s v="EE. UU."/>
    <n v="8"/>
    <n v="13485.21"/>
    <n v="207.46"/>
    <n v="1360.22"/>
    <n v="0.90800000000000003"/>
    <n v="1.2"/>
    <n v="59"/>
    <n v="2.75"/>
    <n v="11"/>
    <n v="0"/>
    <s v="2015-07-12"/>
    <s v="2017-08-15"/>
    <n v="2489.52"/>
    <s v="Gold"/>
  </r>
  <r>
    <x v="4935"/>
    <x v="1"/>
    <s v="EE. UU."/>
    <n v="2"/>
    <n v="4809.3"/>
    <n v="155.13999999999999"/>
    <n v="1170.04"/>
    <n v="1"/>
    <n v="1"/>
    <n v="31"/>
    <n v="1.1599999999999999"/>
    <n v="18"/>
    <n v="1"/>
    <s v="2015-02-01"/>
    <s v="2017-03-14"/>
    <n v="465.42"/>
    <s v="Bronze"/>
  </r>
  <r>
    <x v="4936"/>
    <x v="1"/>
    <s v="EE. UU."/>
    <n v="4"/>
    <n v="2706.83"/>
    <n v="208.22"/>
    <n v="757.06"/>
    <n v="0.84599999999999997"/>
    <n v="1.2"/>
    <n v="10"/>
    <n v="1.7"/>
    <n v="8"/>
    <n v="1"/>
    <s v="2015-02-06"/>
    <s v="2017-06-18"/>
    <n v="1249.32"/>
    <s v="Silver"/>
  </r>
  <r>
    <x v="4937"/>
    <x v="1"/>
    <s v="Puerto Rico"/>
    <n v="5"/>
    <n v="5519.41"/>
    <n v="212.29"/>
    <n v="1064.55"/>
    <n v="0.76900000000000002"/>
    <n v="0.8"/>
    <n v="24"/>
    <n v="1.38"/>
    <n v="8"/>
    <n v="1"/>
    <s v="2016-05-17"/>
    <s v="2017-05-12"/>
    <n v="1592.18"/>
    <s v="Silver"/>
  </r>
  <r>
    <x v="4938"/>
    <x v="1"/>
    <s v="EE. UU."/>
    <n v="2"/>
    <n v="3079.86"/>
    <n v="192.49"/>
    <n v="729.38"/>
    <n v="1"/>
    <n v="1"/>
    <n v="16"/>
    <n v="2.5"/>
    <n v="4"/>
    <n v="0"/>
    <s v="2016-12-25"/>
    <s v="2017-09-01"/>
    <n v="577.47"/>
    <s v="Silver"/>
  </r>
  <r>
    <x v="4939"/>
    <x v="1"/>
    <s v="Puerto Rico"/>
    <n v="4"/>
    <n v="4029.64"/>
    <n v="251.85"/>
    <n v="819.6"/>
    <n v="0.68799999999999994"/>
    <n v="1.6"/>
    <n v="15"/>
    <n v="1.87"/>
    <n v="14"/>
    <n v="1"/>
    <s v="2015-01-08"/>
    <s v="2015-10-02"/>
    <n v="1511.1"/>
    <s v="Silver"/>
  </r>
  <r>
    <x v="4940"/>
    <x v="2"/>
    <s v="EE. UU."/>
    <n v="6"/>
    <n v="8039.23"/>
    <n v="200.98"/>
    <n v="95.5"/>
    <n v="1"/>
    <n v="1.3"/>
    <n v="39"/>
    <n v="1.79"/>
    <n v="20"/>
    <n v="1"/>
    <s v="2015-01-27"/>
    <s v="2017-02-15"/>
    <n v="1808.82"/>
    <s v="Silver"/>
  </r>
  <r>
    <x v="4941"/>
    <x v="2"/>
    <s v="Puerto Rico"/>
    <n v="3"/>
    <n v="9988.91"/>
    <n v="256.13"/>
    <n v="-350.82"/>
    <n v="0.51300000000000001"/>
    <n v="-0.1"/>
    <n v="35"/>
    <n v="1.29"/>
    <n v="30"/>
    <n v="1"/>
    <s v="2016-01-15"/>
    <s v="2016-11-02"/>
    <n v="1152.58"/>
    <s v="Silver"/>
  </r>
  <r>
    <x v="4942"/>
    <x v="2"/>
    <s v="EE. UU."/>
    <n v="5"/>
    <n v="3825.49"/>
    <n v="201.34"/>
    <n v="412.44"/>
    <n v="0"/>
    <n v="0.3"/>
    <n v="8"/>
    <n v="1.75"/>
    <n v="4"/>
    <n v="0"/>
    <s v="2015-02-07"/>
    <s v="2017-08-31"/>
    <n v="1510.05"/>
    <s v="Silver"/>
  </r>
  <r>
    <x v="4943"/>
    <x v="1"/>
    <s v="Puerto Rico"/>
    <n v="4"/>
    <n v="3499.75"/>
    <n v="184.2"/>
    <n v="490.26"/>
    <n v="0.73699999999999999"/>
    <n v="0.5"/>
    <n v="19"/>
    <n v="1.95"/>
    <n v="6"/>
    <n v="1"/>
    <s v="2015-06-23"/>
    <s v="2016-10-23"/>
    <n v="1105.2"/>
    <s v="Silver"/>
  </r>
  <r>
    <x v="4944"/>
    <x v="2"/>
    <s v="EE. UU."/>
    <n v="1"/>
    <n v="2579.67"/>
    <n v="214.97"/>
    <n v="203.64"/>
    <n v="1"/>
    <n v="1"/>
    <n v="12"/>
    <n v="1.33"/>
    <n v="8"/>
    <n v="1"/>
    <s v="2016-08-15"/>
    <s v="2016-08-15"/>
    <n v="322.45999999999998"/>
    <s v="Bronze"/>
  </r>
  <r>
    <x v="4945"/>
    <x v="2"/>
    <s v="EE. UU."/>
    <n v="8"/>
    <n v="16038.48"/>
    <n v="216.74"/>
    <n v="2177.11"/>
    <n v="0.89200000000000002"/>
    <n v="1.2"/>
    <n v="65"/>
    <n v="3.57"/>
    <n v="5"/>
    <n v="0"/>
    <s v="2015-03-13"/>
    <s v="2017-09-09"/>
    <n v="2600.88"/>
    <s v="Gold"/>
  </r>
  <r>
    <x v="4946"/>
    <x v="0"/>
    <s v="Puerto Rico"/>
    <n v="3"/>
    <n v="6034.31"/>
    <n v="150.86000000000001"/>
    <n v="290.3"/>
    <n v="0.875"/>
    <n v="1.6"/>
    <n v="35"/>
    <n v="3.29"/>
    <n v="5"/>
    <n v="0"/>
    <s v="2015-07-24"/>
    <s v="2017-09-19"/>
    <n v="678.87"/>
    <s v="Silver"/>
  </r>
  <r>
    <x v="4947"/>
    <x v="0"/>
    <s v="EE. UU."/>
    <n v="5"/>
    <n v="3109.6"/>
    <n v="172.76"/>
    <n v="728.53"/>
    <n v="0.222"/>
    <n v="-0.2"/>
    <n v="15"/>
    <n v="1.47"/>
    <n v="5"/>
    <n v="1"/>
    <s v="2015-03-08"/>
    <s v="2016-10-15"/>
    <n v="1295.7"/>
    <s v="Silver"/>
  </r>
  <r>
    <x v="4948"/>
    <x v="2"/>
    <s v="Puerto Rico"/>
    <n v="3"/>
    <n v="1199.92"/>
    <n v="199.99"/>
    <n v="448.96"/>
    <n v="0.66700000000000004"/>
    <n v="0.8"/>
    <n v="4"/>
    <n v="1.25"/>
    <n v="4"/>
    <n v="1"/>
    <s v="2016-03-10"/>
    <s v="2017-01-02"/>
    <n v="899.96"/>
    <s v="Silver"/>
  </r>
  <r>
    <x v="4949"/>
    <x v="0"/>
    <s v="EE. UU."/>
    <n v="4"/>
    <n v="5499.23"/>
    <n v="219.97"/>
    <n v="306.77"/>
    <n v="0.36"/>
    <n v="-0.3"/>
    <n v="19"/>
    <n v="1.89"/>
    <n v="10"/>
    <n v="1"/>
    <s v="2015-08-10"/>
    <s v="2017-05-09"/>
    <n v="1319.82"/>
    <s v="Silver"/>
  </r>
  <r>
    <x v="4950"/>
    <x v="0"/>
    <s v="EE. UU."/>
    <n v="5"/>
    <n v="2999.71"/>
    <n v="176.45"/>
    <n v="-67.88"/>
    <n v="0"/>
    <n v="-1.2"/>
    <n v="0"/>
    <n v="1.83"/>
    <n v="0"/>
    <n v="0"/>
    <s v="2015-04-09"/>
    <s v="2017-01-21"/>
    <n v="1323.38"/>
    <s v="Silver"/>
  </r>
  <r>
    <x v="4951"/>
    <x v="0"/>
    <s v="EE. UU."/>
    <n v="8"/>
    <n v="9097.0300000000007"/>
    <n v="197.76"/>
    <n v="-1990.5"/>
    <n v="0.91300000000000003"/>
    <n v="1.1000000000000001"/>
    <n v="41"/>
    <n v="1"/>
    <n v="23"/>
    <n v="1"/>
    <s v="2015-03-11"/>
    <s v="2017-07-09"/>
    <n v="2373.12"/>
    <s v="Gold"/>
  </r>
  <r>
    <x v="4952"/>
    <x v="0"/>
    <s v="Puerto Rico"/>
    <n v="5"/>
    <n v="5997.12"/>
    <n v="193.46"/>
    <n v="1519.3"/>
    <n v="0.71"/>
    <n v="0.7"/>
    <n v="22"/>
    <n v="1.18"/>
    <n v="12"/>
    <n v="1"/>
    <s v="2015-05-10"/>
    <s v="2017-02-11"/>
    <n v="1450.95"/>
    <s v="Silver"/>
  </r>
  <r>
    <x v="4953"/>
    <x v="0"/>
    <s v="EE. UU."/>
    <n v="3"/>
    <n v="11118.83"/>
    <n v="264.73"/>
    <n v="1132.9000000000001"/>
    <n v="0.97599999999999998"/>
    <n v="3.9"/>
    <n v="41"/>
    <n v="1.34"/>
    <n v="27"/>
    <n v="1"/>
    <s v="2015-02-18"/>
    <s v="2017-05-05"/>
    <n v="1191.29"/>
    <s v="Silver"/>
  </r>
  <r>
    <x v="4954"/>
    <x v="0"/>
    <s v="Puerto Rico"/>
    <n v="4"/>
    <n v="3214.7"/>
    <n v="200.92"/>
    <n v="750.4"/>
    <n v="0.625"/>
    <n v="0"/>
    <n v="14"/>
    <n v="2.29"/>
    <n v="7"/>
    <n v="1"/>
    <s v="2016-02-22"/>
    <s v="2017-06-08"/>
    <n v="1205.52"/>
    <s v="Silver"/>
  </r>
  <r>
    <x v="4955"/>
    <x v="0"/>
    <s v="Puerto Rico"/>
    <n v="8"/>
    <n v="16648.46"/>
    <n v="241.28"/>
    <n v="1093.3699999999999"/>
    <n v="0.377"/>
    <n v="0.6"/>
    <n v="61"/>
    <n v="2.61"/>
    <n v="16"/>
    <n v="0"/>
    <s v="2015-07-20"/>
    <s v="2017-09-29"/>
    <n v="2895.36"/>
    <s v="Gold"/>
  </r>
  <r>
    <x v="4956"/>
    <x v="1"/>
    <s v="EE. UU."/>
    <n v="3"/>
    <n v="5009.05"/>
    <n v="178.89"/>
    <n v="-628.61"/>
    <n v="0.42899999999999999"/>
    <n v="1.9"/>
    <n v="28"/>
    <n v="1.21"/>
    <n v="18"/>
    <n v="1"/>
    <s v="2015-02-24"/>
    <s v="2017-01-23"/>
    <n v="805"/>
    <s v="Silver"/>
  </r>
  <r>
    <x v="4957"/>
    <x v="0"/>
    <s v="EE. UU."/>
    <n v="5"/>
    <n v="2148.81"/>
    <n v="195.35"/>
    <n v="376.06"/>
    <n v="9.0999999999999998E-2"/>
    <n v="-1"/>
    <n v="2"/>
    <n v="4"/>
    <n v="0"/>
    <n v="0"/>
    <s v="2015-01-18"/>
    <s v="2017-09-02"/>
    <n v="1465.12"/>
    <s v="Silver"/>
  </r>
  <r>
    <x v="4958"/>
    <x v="1"/>
    <s v="EE. UU."/>
    <n v="13"/>
    <n v="14521.33"/>
    <n v="177.09"/>
    <n v="3515.57"/>
    <n v="0.65900000000000003"/>
    <n v="0.5"/>
    <n v="59"/>
    <n v="3"/>
    <n v="10"/>
    <n v="0"/>
    <s v="2015-06-13"/>
    <s v="2017-08-12"/>
    <n v="3453.26"/>
    <s v="Gold"/>
  </r>
  <r>
    <x v="4959"/>
    <x v="0"/>
    <s v="EE. UU."/>
    <n v="3"/>
    <n v="1849.75"/>
    <n v="168.16"/>
    <n v="429.72"/>
    <n v="1"/>
    <n v="1"/>
    <n v="11"/>
    <n v="3.45"/>
    <n v="0"/>
    <n v="0"/>
    <s v="2015-02-08"/>
    <s v="2017-08-10"/>
    <n v="756.72"/>
    <s v="Silver"/>
  </r>
  <r>
    <x v="4960"/>
    <x v="0"/>
    <s v="EE. UU."/>
    <n v="1"/>
    <n v="539.91999999999996"/>
    <n v="179.97"/>
    <n v="137.63999999999999"/>
    <n v="0"/>
    <n v="-2"/>
    <n v="3"/>
    <n v="1"/>
    <n v="3"/>
    <n v="1"/>
    <s v="2015-01-09"/>
    <s v="2015-01-09"/>
    <n v="269.95999999999998"/>
    <s v="Bronze"/>
  </r>
  <r>
    <x v="4961"/>
    <x v="1"/>
    <s v="Puerto Rico"/>
    <n v="6"/>
    <n v="9668.66"/>
    <n v="201.43"/>
    <n v="-2941.81"/>
    <n v="0.93799999999999994"/>
    <n v="1.3"/>
    <n v="45"/>
    <n v="1.69"/>
    <n v="23"/>
    <n v="1"/>
    <s v="2015-04-25"/>
    <s v="2017-05-04"/>
    <n v="1812.87"/>
    <s v="Silver"/>
  </r>
  <r>
    <x v="4962"/>
    <x v="1"/>
    <s v="EE. UU."/>
    <n v="4"/>
    <n v="4449.6000000000004"/>
    <n v="185.4"/>
    <n v="-2283.4499999999998"/>
    <n v="0"/>
    <n v="0.5"/>
    <n v="21"/>
    <n v="1.76"/>
    <n v="12"/>
    <n v="1"/>
    <s v="2015-05-01"/>
    <s v="2017-03-03"/>
    <n v="1112.4000000000001"/>
    <s v="Silver"/>
  </r>
  <r>
    <x v="4963"/>
    <x v="1"/>
    <s v="Puerto Rico"/>
    <n v="5"/>
    <n v="8271.2199999999993"/>
    <n v="201.74"/>
    <n v="1282.43"/>
    <n v="0.58499999999999996"/>
    <n v="1.1000000000000001"/>
    <n v="39"/>
    <n v="1.49"/>
    <n v="15"/>
    <n v="1"/>
    <s v="2015-11-28"/>
    <s v="2016-11-22"/>
    <n v="1513.05"/>
    <s v="Silver"/>
  </r>
  <r>
    <x v="4964"/>
    <x v="1"/>
    <s v="EE. UU."/>
    <n v="7"/>
    <n v="4805.4399999999996"/>
    <n v="218.43"/>
    <n v="873.38"/>
    <n v="0.40899999999999997"/>
    <n v="0.7"/>
    <n v="14"/>
    <n v="1.1399999999999999"/>
    <n v="7"/>
    <n v="1"/>
    <s v="2015-06-19"/>
    <s v="2017-08-01"/>
    <n v="2293.52"/>
    <s v="Gold"/>
  </r>
  <r>
    <x v="4965"/>
    <x v="0"/>
    <s v="Puerto Rico"/>
    <n v="10"/>
    <n v="9089.18"/>
    <n v="193.39"/>
    <n v="1197.6300000000001"/>
    <n v="0.745"/>
    <n v="0.8"/>
    <n v="35"/>
    <n v="1.17"/>
    <n v="20"/>
    <n v="1"/>
    <s v="2015-01-05"/>
    <s v="2017-03-23"/>
    <n v="2900.85"/>
    <s v="Gold"/>
  </r>
  <r>
    <x v="4966"/>
    <x v="0"/>
    <s v="EE. UU."/>
    <n v="7"/>
    <n v="9938.93"/>
    <n v="225.88"/>
    <n v="2273.09"/>
    <n v="0.75"/>
    <n v="0.9"/>
    <n v="41"/>
    <n v="3"/>
    <n v="0"/>
    <n v="0"/>
    <s v="2015-01-13"/>
    <s v="2017-09-27"/>
    <n v="2371.7399999999998"/>
    <s v="Gold"/>
  </r>
  <r>
    <x v="4967"/>
    <x v="0"/>
    <s v="EE. UU."/>
    <n v="7"/>
    <n v="19803.96"/>
    <n v="227.63"/>
    <n v="3142.71"/>
    <n v="0.95399999999999996"/>
    <n v="1"/>
    <n v="83"/>
    <n v="2.83"/>
    <n v="10"/>
    <n v="0"/>
    <s v="2015-02-05"/>
    <s v="2017-09-16"/>
    <n v="2390.11"/>
    <s v="Gold"/>
  </r>
  <r>
    <x v="4968"/>
    <x v="0"/>
    <s v="EE. UU."/>
    <n v="3"/>
    <n v="1509.8"/>
    <n v="188.73"/>
    <n v="457.64"/>
    <n v="0.25"/>
    <n v="-0.4"/>
    <n v="7"/>
    <n v="1"/>
    <n v="0"/>
    <n v="1"/>
    <s v="2015-02-18"/>
    <s v="2017-05-25"/>
    <n v="849.28"/>
    <s v="Silver"/>
  </r>
  <r>
    <x v="4969"/>
    <x v="2"/>
    <s v="Puerto Rico"/>
    <n v="8"/>
    <n v="12828.29"/>
    <n v="242.04"/>
    <n v="736.23"/>
    <n v="0.86799999999999999"/>
    <n v="1.6"/>
    <n v="45"/>
    <n v="3.36"/>
    <n v="0"/>
    <n v="0"/>
    <s v="2015-01-11"/>
    <s v="2017-09-05"/>
    <n v="2904.48"/>
    <s v="Gold"/>
  </r>
  <r>
    <x v="4970"/>
    <x v="2"/>
    <s v="EE. UU."/>
    <n v="4"/>
    <n v="6069.31"/>
    <n v="209.29"/>
    <n v="1664.69"/>
    <n v="0.86199999999999999"/>
    <n v="0.8"/>
    <n v="25"/>
    <n v="1.4"/>
    <n v="0"/>
    <n v="1"/>
    <s v="2015-03-17"/>
    <s v="2017-01-24"/>
    <n v="1255.74"/>
    <s v="Silver"/>
  </r>
  <r>
    <x v="4971"/>
    <x v="2"/>
    <s v="EE. UU."/>
    <n v="4"/>
    <n v="5369.29"/>
    <n v="149.15"/>
    <n v="1117.6099999999999"/>
    <n v="0.77800000000000002"/>
    <n v="1.8"/>
    <n v="28"/>
    <n v="1.43"/>
    <n v="24"/>
    <n v="1"/>
    <s v="2015-01-09"/>
    <s v="2017-01-01"/>
    <n v="894.9"/>
    <s v="Silver"/>
  </r>
  <r>
    <x v="4972"/>
    <x v="2"/>
    <s v="EE. UU."/>
    <n v="2"/>
    <n v="1609.82"/>
    <n v="229.97"/>
    <n v="286.32"/>
    <n v="0.42899999999999999"/>
    <n v="0.3"/>
    <n v="7"/>
    <n v="2"/>
    <n v="3"/>
    <n v="1"/>
    <s v="2015-12-26"/>
    <s v="2016-08-21"/>
    <n v="689.91"/>
    <s v="Silver"/>
  </r>
  <r>
    <x v="4973"/>
    <x v="2"/>
    <s v="Puerto Rico"/>
    <n v="3"/>
    <n v="4859.2299999999996"/>
    <n v="211.27"/>
    <n v="137.6"/>
    <n v="0.82599999999999996"/>
    <n v="1"/>
    <n v="19"/>
    <n v="1.1100000000000001"/>
    <n v="17"/>
    <n v="1"/>
    <s v="2015-04-04"/>
    <s v="2016-06-19"/>
    <n v="950.72"/>
    <s v="Silver"/>
  </r>
  <r>
    <x v="4974"/>
    <x v="2"/>
    <s v="EE. UU."/>
    <n v="2"/>
    <n v="1089.8900000000001"/>
    <n v="155.69999999999999"/>
    <n v="340.2"/>
    <n v="0"/>
    <n v="0.6"/>
    <n v="7"/>
    <n v="2.4300000000000002"/>
    <n v="0"/>
    <n v="1"/>
    <s v="2015-05-30"/>
    <s v="2015-09-20"/>
    <n v="467.1"/>
    <s v="Bronze"/>
  </r>
  <r>
    <x v="4975"/>
    <x v="0"/>
    <s v="Puerto Rico"/>
    <n v="2"/>
    <n v="1918.86"/>
    <n v="213.21"/>
    <n v="463.7"/>
    <n v="0.44400000000000001"/>
    <n v="0.9"/>
    <n v="9"/>
    <n v="3"/>
    <n v="0"/>
    <n v="0"/>
    <s v="2017-05-12"/>
    <s v="2017-09-23"/>
    <n v="639.63"/>
    <s v="Silver"/>
  </r>
  <r>
    <x v="4976"/>
    <x v="0"/>
    <s v="EE. UU."/>
    <n v="5"/>
    <n v="6069.22"/>
    <n v="216.76"/>
    <n v="475.87"/>
    <n v="0.82099999999999995"/>
    <n v="0.6"/>
    <n v="27"/>
    <n v="1.56"/>
    <n v="15"/>
    <n v="1"/>
    <s v="2015-03-06"/>
    <s v="2016-12-06"/>
    <n v="1625.7"/>
    <s v="Silver"/>
  </r>
  <r>
    <x v="4977"/>
    <x v="0"/>
    <s v="Puerto Rico"/>
    <n v="3"/>
    <n v="6979.14"/>
    <n v="188.63"/>
    <n v="-171.72"/>
    <n v="0.75700000000000001"/>
    <n v="1.1000000000000001"/>
    <n v="37"/>
    <n v="1.38"/>
    <n v="16"/>
    <n v="1"/>
    <s v="2015-06-05"/>
    <s v="2016-08-23"/>
    <n v="848.84"/>
    <s v="Silver"/>
  </r>
  <r>
    <x v="4978"/>
    <x v="2"/>
    <s v="EE. UU."/>
    <n v="5"/>
    <n v="12928.94"/>
    <n v="263.86"/>
    <n v="3023.06"/>
    <n v="0.85699999999999998"/>
    <n v="0.8"/>
    <n v="42"/>
    <n v="1.36"/>
    <n v="22"/>
    <n v="1"/>
    <s v="2015-01-26"/>
    <s v="2017-04-22"/>
    <n v="1978.95"/>
    <s v="Silver"/>
  </r>
  <r>
    <x v="4979"/>
    <x v="2"/>
    <s v="EE. UU."/>
    <n v="3"/>
    <n v="1339.77"/>
    <n v="167.47"/>
    <n v="279.11"/>
    <n v="0"/>
    <n v="0"/>
    <n v="7"/>
    <n v="1"/>
    <n v="0"/>
    <n v="1"/>
    <s v="2015-05-11"/>
    <s v="2015-11-26"/>
    <n v="753.62"/>
    <s v="Silver"/>
  </r>
  <r>
    <x v="4980"/>
    <x v="1"/>
    <s v="EE. UU."/>
    <n v="6"/>
    <n v="8469.16"/>
    <n v="228.9"/>
    <n v="1141.24"/>
    <n v="0.94599999999999995"/>
    <n v="1.1000000000000001"/>
    <n v="35"/>
    <n v="1.46"/>
    <n v="21"/>
    <n v="1"/>
    <s v="2015-08-07"/>
    <s v="2017-07-31"/>
    <n v="2060.1"/>
    <s v="Gold"/>
  </r>
  <r>
    <x v="4981"/>
    <x v="0"/>
    <s v="Puerto Rico"/>
    <n v="4"/>
    <n v="8188.91"/>
    <n v="209.97"/>
    <n v="2180.52"/>
    <n v="1"/>
    <n v="1.2"/>
    <n v="39"/>
    <n v="3.15"/>
    <n v="0"/>
    <n v="0"/>
    <s v="2015-11-26"/>
    <s v="2017-08-23"/>
    <n v="1259.82"/>
    <s v="Silver"/>
  </r>
  <r>
    <x v="4982"/>
    <x v="2"/>
    <s v="EE. UU."/>
    <n v="8"/>
    <n v="9230.73"/>
    <n v="214.67"/>
    <n v="1799.31"/>
    <n v="0.53500000000000003"/>
    <n v="0.6"/>
    <n v="33"/>
    <n v="2.94"/>
    <n v="0"/>
    <n v="0"/>
    <s v="2016-04-30"/>
    <s v="2017-09-15"/>
    <n v="2576.04"/>
    <s v="Gold"/>
  </r>
  <r>
    <x v="4983"/>
    <x v="2"/>
    <s v="EE. UU."/>
    <n v="1"/>
    <n v="919.96"/>
    <n v="153.33000000000001"/>
    <n v="95.56"/>
    <n v="1"/>
    <n v="1"/>
    <n v="6"/>
    <n v="1"/>
    <n v="6"/>
    <n v="1"/>
    <s v="2015-04-04"/>
    <s v="2015-04-04"/>
    <n v="230"/>
    <s v="Bronze"/>
  </r>
  <r>
    <x v="4984"/>
    <x v="2"/>
    <s v="Puerto Rico"/>
    <n v="8"/>
    <n v="12418.21"/>
    <n v="197.11"/>
    <n v="581.6"/>
    <n v="0.90500000000000003"/>
    <n v="1.2"/>
    <n v="56"/>
    <n v="2.52"/>
    <n v="15"/>
    <n v="0"/>
    <s v="2015-02-08"/>
    <s v="2017-09-18"/>
    <n v="2365.3200000000002"/>
    <s v="Gold"/>
  </r>
  <r>
    <x v="4985"/>
    <x v="0"/>
    <s v="EE. UU."/>
    <n v="3"/>
    <n v="1344.81"/>
    <n v="192.12"/>
    <n v="-615.29999999999995"/>
    <n v="0.14299999999999999"/>
    <n v="0.1"/>
    <n v="6"/>
    <n v="1.17"/>
    <n v="6"/>
    <n v="1"/>
    <s v="2015-10-18"/>
    <s v="2017-07-28"/>
    <n v="864.54"/>
    <s v="Silver"/>
  </r>
  <r>
    <x v="4986"/>
    <x v="2"/>
    <s v="Puerto Rico"/>
    <n v="3"/>
    <n v="6838.79"/>
    <n v="166.8"/>
    <n v="1.78"/>
    <n v="0.878"/>
    <n v="2.1"/>
    <n v="41"/>
    <n v="1.22"/>
    <n v="18"/>
    <n v="1"/>
    <s v="2015-06-15"/>
    <s v="2017-01-23"/>
    <n v="750.6"/>
    <s v="Silver"/>
  </r>
  <r>
    <x v="4987"/>
    <x v="2"/>
    <s v="EE. UU."/>
    <n v="11"/>
    <n v="6011.29"/>
    <n v="176.8"/>
    <n v="-1536.58"/>
    <n v="0.5"/>
    <n v="0.4"/>
    <n v="23"/>
    <n v="1.65"/>
    <n v="14"/>
    <n v="1"/>
    <s v="2015-01-29"/>
    <s v="2017-02-14"/>
    <n v="2917.2"/>
    <s v="Gold"/>
  </r>
  <r>
    <x v="4988"/>
    <x v="0"/>
    <s v="Puerto Rico"/>
    <n v="2"/>
    <n v="894.78"/>
    <n v="178.96"/>
    <n v="-28.05"/>
    <n v="0"/>
    <n v="-0.8"/>
    <n v="0"/>
    <n v="1.83"/>
    <n v="0"/>
    <n v="0"/>
    <s v="2015-05-10"/>
    <s v="2016-09-13"/>
    <n v="536.88"/>
    <s v="Silver"/>
  </r>
  <r>
    <x v="4989"/>
    <x v="0"/>
    <s v="EE. UU."/>
    <n v="4"/>
    <n v="7108.67"/>
    <n v="192.13"/>
    <n v="2024"/>
    <n v="0.54100000000000004"/>
    <n v="0.1"/>
    <n v="30"/>
    <n v="1.5"/>
    <n v="20"/>
    <n v="1"/>
    <s v="2015-02-18"/>
    <s v="2017-04-11"/>
    <n v="1152.78"/>
    <s v="Silver"/>
  </r>
  <r>
    <x v="4990"/>
    <x v="0"/>
    <s v="EE. UU."/>
    <n v="3"/>
    <n v="8749.1"/>
    <n v="282.23"/>
    <n v="1184.94"/>
    <n v="0.80600000000000005"/>
    <n v="0.7"/>
    <n v="31"/>
    <n v="2.81"/>
    <n v="3"/>
    <n v="0"/>
    <s v="2016-03-31"/>
    <s v="2017-08-31"/>
    <n v="1270.04"/>
    <s v="Silver"/>
  </r>
  <r>
    <x v="4991"/>
    <x v="0"/>
    <s v="EE. UU."/>
    <n v="6"/>
    <n v="10578.71"/>
    <n v="173.42"/>
    <n v="1178.47"/>
    <n v="0.86899999999999999"/>
    <n v="1.5"/>
    <n v="57"/>
    <n v="3.09"/>
    <n v="5"/>
    <n v="0"/>
    <s v="2015-03-23"/>
    <s v="2017-08-20"/>
    <n v="1560.78"/>
    <s v="Silver"/>
  </r>
  <r>
    <x v="4992"/>
    <x v="0"/>
    <s v="Puerto Rico"/>
    <n v="5"/>
    <n v="3599.64"/>
    <n v="189.45"/>
    <n v="470.72"/>
    <n v="0.78900000000000003"/>
    <n v="1.1000000000000001"/>
    <n v="14"/>
    <n v="2.71"/>
    <n v="5"/>
    <n v="0"/>
    <s v="2015-12-26"/>
    <s v="2017-09-26"/>
    <n v="1420.88"/>
    <s v="Silver"/>
  </r>
  <r>
    <x v="4993"/>
    <x v="0"/>
    <s v="EE. UU."/>
    <n v="6"/>
    <n v="4294.41"/>
    <n v="171.78"/>
    <n v="-527.29999999999995"/>
    <n v="0.92"/>
    <n v="1.1000000000000001"/>
    <n v="23"/>
    <n v="1.74"/>
    <n v="9"/>
    <n v="1"/>
    <s v="2015-07-09"/>
    <s v="2016-10-11"/>
    <n v="1546.02"/>
    <s v="Silver"/>
  </r>
  <r>
    <x v="4994"/>
    <x v="2"/>
    <s v="Puerto Rico"/>
    <n v="5"/>
    <n v="3549.44"/>
    <n v="186.81"/>
    <n v="-316.08999999999997"/>
    <n v="0.57899999999999996"/>
    <n v="0.5"/>
    <n v="14"/>
    <n v="1.93"/>
    <n v="9"/>
    <n v="1"/>
    <s v="2015-01-28"/>
    <s v="2017-03-28"/>
    <n v="1401.07"/>
    <s v="Silver"/>
  </r>
  <r>
    <x v="4995"/>
    <x v="2"/>
    <s v="EE. UU."/>
    <n v="4"/>
    <n v="5493.22"/>
    <n v="203.45"/>
    <n v="976.84"/>
    <n v="0.77800000000000002"/>
    <n v="0.7"/>
    <n v="21"/>
    <n v="1.52"/>
    <n v="11"/>
    <n v="1"/>
    <s v="2015-05-11"/>
    <s v="2017-04-05"/>
    <n v="1220.7"/>
    <s v="Silver"/>
  </r>
  <r>
    <x v="4996"/>
    <x v="2"/>
    <s v="Puerto Rico"/>
    <n v="2"/>
    <n v="3499.35"/>
    <n v="218.71"/>
    <n v="1037.49"/>
    <n v="1"/>
    <n v="1.1000000000000001"/>
    <n v="16"/>
    <n v="1.38"/>
    <n v="1"/>
    <n v="1"/>
    <s v="2015-03-11"/>
    <s v="2015-06-27"/>
    <n v="656.13"/>
    <s v="Silver"/>
  </r>
  <r>
    <x v="4997"/>
    <x v="2"/>
    <s v="EE. UU."/>
    <n v="6"/>
    <n v="9928.81"/>
    <n v="202.63"/>
    <n v="-862.36"/>
    <n v="0.878"/>
    <n v="2.1"/>
    <n v="44"/>
    <n v="1.5"/>
    <n v="13"/>
    <n v="1"/>
    <s v="2015-06-04"/>
    <s v="2016-12-12"/>
    <n v="1823.67"/>
    <s v="Silver"/>
  </r>
  <r>
    <x v="4998"/>
    <x v="2"/>
    <s v="Puerto Rico"/>
    <n v="5"/>
    <n v="3379.58"/>
    <n v="146.94"/>
    <n v="907.18"/>
    <n v="0.60899999999999999"/>
    <n v="0.7"/>
    <n v="16"/>
    <n v="1"/>
    <n v="9"/>
    <n v="1"/>
    <s v="2015-07-09"/>
    <s v="2017-05-15"/>
    <n v="1102.05"/>
    <s v="Silver"/>
  </r>
  <r>
    <x v="4999"/>
    <x v="2"/>
    <s v="EE. UU."/>
    <n v="4"/>
    <n v="5472.99"/>
    <n v="171.03"/>
    <n v="132.47"/>
    <n v="0.65600000000000003"/>
    <n v="0.6"/>
    <n v="31"/>
    <n v="1.1599999999999999"/>
    <n v="16"/>
    <n v="1"/>
    <s v="2015-02-16"/>
    <s v="2017-06-02"/>
    <n v="1026.18"/>
    <s v="Silver"/>
  </r>
  <r>
    <x v="5000"/>
    <x v="0"/>
    <s v="EE. UU."/>
    <n v="5"/>
    <n v="4379.3500000000004"/>
    <n v="145.97999999999999"/>
    <n v="-1406.05"/>
    <n v="0.93300000000000005"/>
    <n v="1"/>
    <n v="26"/>
    <n v="3.04"/>
    <n v="0"/>
    <n v="0"/>
    <s v="2015-09-05"/>
    <s v="2017-08-07"/>
    <n v="1094.8499999999999"/>
    <s v="Silver"/>
  </r>
  <r>
    <x v="5001"/>
    <x v="2"/>
    <s v="Puerto Rico"/>
    <n v="6"/>
    <n v="12468.97"/>
    <n v="244.49"/>
    <n v="1513.62"/>
    <n v="0.90200000000000002"/>
    <n v="1.2"/>
    <n v="49"/>
    <n v="1.41"/>
    <n v="19"/>
    <n v="1"/>
    <s v="2015-02-16"/>
    <s v="2017-04-30"/>
    <n v="2200.41"/>
    <s v="Gold"/>
  </r>
  <r>
    <x v="5002"/>
    <x v="0"/>
    <s v="EE. UU."/>
    <n v="5"/>
    <n v="8748.93"/>
    <n v="208.31"/>
    <n v="1806.46"/>
    <n v="0.78600000000000003"/>
    <n v="0.5"/>
    <n v="33"/>
    <n v="2.88"/>
    <n v="0"/>
    <n v="0"/>
    <s v="2015-09-01"/>
    <s v="2017-08-06"/>
    <n v="1562.32"/>
    <s v="Silver"/>
  </r>
  <r>
    <x v="5003"/>
    <x v="0"/>
    <s v="Puerto Rico"/>
    <n v="9"/>
    <n v="7194.31"/>
    <n v="194.44"/>
    <n v="1083.8"/>
    <n v="0.48599999999999999"/>
    <n v="-0.1"/>
    <n v="23"/>
    <n v="2.91"/>
    <n v="0"/>
    <n v="0"/>
    <s v="2015-03-16"/>
    <s v="2017-09-11"/>
    <n v="2624.94"/>
    <s v="Gold"/>
  </r>
  <r>
    <x v="5004"/>
    <x v="2"/>
    <s v="EE. UU."/>
    <n v="6"/>
    <n v="9380.85"/>
    <n v="170.56"/>
    <n v="-505.74"/>
    <n v="0.745"/>
    <n v="1.2"/>
    <n v="50"/>
    <n v="1.72"/>
    <n v="36"/>
    <n v="1"/>
    <s v="2015-04-14"/>
    <s v="2016-11-22"/>
    <n v="1535.04"/>
    <s v="Silver"/>
  </r>
  <r>
    <x v="5005"/>
    <x v="2"/>
    <s v="EE. UU."/>
    <n v="6"/>
    <n v="11315"/>
    <n v="263.14"/>
    <n v="-506.86"/>
    <n v="0.79100000000000004"/>
    <n v="1.9"/>
    <n v="40"/>
    <n v="2.78"/>
    <n v="8"/>
    <n v="0"/>
    <s v="2015-03-07"/>
    <s v="2017-09-08"/>
    <n v="2368.2600000000002"/>
    <s v="Gold"/>
  </r>
  <r>
    <x v="5006"/>
    <x v="1"/>
    <s v="EE. UU."/>
    <n v="4"/>
    <n v="9488.68"/>
    <n v="206.28"/>
    <n v="1352.77"/>
    <n v="0.78300000000000003"/>
    <n v="1.1000000000000001"/>
    <n v="46"/>
    <n v="1.54"/>
    <n v="18"/>
    <n v="1"/>
    <s v="2015-08-06"/>
    <s v="2016-12-23"/>
    <n v="1237.68"/>
    <s v="Silver"/>
  </r>
  <r>
    <x v="5007"/>
    <x v="2"/>
    <s v="Puerto Rico"/>
    <n v="10"/>
    <n v="18532.330000000002"/>
    <n v="247.1"/>
    <n v="4469.1099999999997"/>
    <n v="0.76"/>
    <n v="1"/>
    <n v="66"/>
    <n v="2.94"/>
    <n v="3"/>
    <n v="0"/>
    <s v="2015-05-28"/>
    <s v="2017-09-13"/>
    <n v="3706.5"/>
    <s v="Gold"/>
  </r>
  <r>
    <x v="5008"/>
    <x v="2"/>
    <s v="EE. UU."/>
    <n v="11"/>
    <n v="10522.59"/>
    <n v="191.32"/>
    <n v="2489.58"/>
    <n v="0.45500000000000002"/>
    <n v="0.2"/>
    <n v="52"/>
    <n v="3.08"/>
    <n v="1"/>
    <n v="0"/>
    <s v="2015-04-27"/>
    <s v="2017-08-23"/>
    <n v="3156.78"/>
    <s v="Gold"/>
  </r>
  <r>
    <x v="5009"/>
    <x v="1"/>
    <s v="Puerto Rico"/>
    <n v="1"/>
    <n v="465.88"/>
    <n v="116.47"/>
    <n v="16.420000000000002"/>
    <n v="0"/>
    <n v="-1"/>
    <n v="4"/>
    <n v="1"/>
    <n v="4"/>
    <n v="1"/>
    <s v="2015-06-06"/>
    <s v="2015-06-06"/>
    <n v="174.7"/>
    <s v="Bronze"/>
  </r>
  <r>
    <x v="5010"/>
    <x v="1"/>
    <s v="EE. UU."/>
    <n v="4"/>
    <n v="4179.72"/>
    <n v="298.55"/>
    <n v="61.32"/>
    <n v="0.64300000000000002"/>
    <n v="0.6"/>
    <n v="13"/>
    <n v="1"/>
    <n v="9"/>
    <n v="1"/>
    <s v="2015-10-28"/>
    <s v="2016-11-02"/>
    <n v="1791.3"/>
    <s v="Silver"/>
  </r>
  <r>
    <x v="5011"/>
    <x v="2"/>
    <s v="EE. UU."/>
    <n v="4"/>
    <n v="5569.41"/>
    <n v="198.91"/>
    <n v="1612.12"/>
    <n v="0.96399999999999997"/>
    <n v="1.3"/>
    <n v="26"/>
    <n v="1.81"/>
    <n v="18"/>
    <n v="1"/>
    <s v="2015-06-01"/>
    <s v="2017-06-07"/>
    <n v="1193.46"/>
    <s v="Silver"/>
  </r>
  <r>
    <x v="5012"/>
    <x v="2"/>
    <s v="Puerto Rico"/>
    <n v="5"/>
    <n v="5497.23"/>
    <n v="219.89"/>
    <n v="517.87"/>
    <n v="0.52"/>
    <n v="0.1"/>
    <n v="18"/>
    <n v="1.44"/>
    <n v="18"/>
    <n v="1"/>
    <s v="2015-01-04"/>
    <s v="2017-02-21"/>
    <n v="1649.17"/>
    <s v="Silver"/>
  </r>
  <r>
    <x v="5013"/>
    <x v="2"/>
    <s v="EE. UU."/>
    <n v="3"/>
    <n v="2209.85"/>
    <n v="276.23"/>
    <n v="96.21"/>
    <n v="0.5"/>
    <n v="0.6"/>
    <n v="8"/>
    <n v="3.5"/>
    <n v="0"/>
    <n v="0"/>
    <s v="2015-05-09"/>
    <s v="2017-08-25"/>
    <n v="1243.04"/>
    <s v="Silver"/>
  </r>
  <r>
    <x v="5014"/>
    <x v="2"/>
    <s v="Puerto Rico"/>
    <n v="2"/>
    <n v="3449.68"/>
    <n v="127.77"/>
    <n v="522.11"/>
    <n v="1"/>
    <n v="1"/>
    <n v="27"/>
    <n v="1.37"/>
    <n v="5"/>
    <n v="1"/>
    <s v="2016-03-31"/>
    <s v="2017-07-12"/>
    <n v="383.31"/>
    <s v="Bronze"/>
  </r>
  <r>
    <x v="5015"/>
    <x v="1"/>
    <s v="EE. UU."/>
    <n v="4"/>
    <n v="1989.76"/>
    <n v="198.98"/>
    <n v="-400.29"/>
    <n v="0.7"/>
    <n v="0.5"/>
    <n v="6"/>
    <n v="1"/>
    <n v="0"/>
    <n v="1"/>
    <s v="2015-05-03"/>
    <s v="2016-12-31"/>
    <n v="1193.8800000000001"/>
    <s v="Silver"/>
  </r>
  <r>
    <x v="5016"/>
    <x v="1"/>
    <s v="EE. UU."/>
    <n v="3"/>
    <n v="3349.56"/>
    <n v="223.3"/>
    <n v="-1257.53"/>
    <n v="1"/>
    <n v="1.1000000000000001"/>
    <n v="15"/>
    <n v="1.33"/>
    <n v="3"/>
    <n v="1"/>
    <s v="2015-07-23"/>
    <s v="2016-09-06"/>
    <n v="1004.85"/>
    <s v="Silver"/>
  </r>
  <r>
    <x v="5017"/>
    <x v="1"/>
    <s v="Puerto Rico"/>
    <n v="6"/>
    <n v="3009.75"/>
    <n v="250.81"/>
    <n v="999.98"/>
    <n v="8.3000000000000004E-2"/>
    <n v="-0.9"/>
    <n v="4"/>
    <n v="5"/>
    <n v="0"/>
    <n v="0"/>
    <s v="2015-08-31"/>
    <s v="2017-08-22"/>
    <n v="2257.29"/>
    <s v="Gold"/>
  </r>
  <r>
    <x v="5018"/>
    <x v="1"/>
    <s v="EE. UU."/>
    <n v="3"/>
    <n v="1389.72"/>
    <n v="173.72"/>
    <n v="506.3"/>
    <n v="0"/>
    <n v="0.1"/>
    <n v="1"/>
    <n v="1"/>
    <n v="0"/>
    <n v="1"/>
    <s v="2015-08-08"/>
    <s v="2017-07-18"/>
    <n v="781.74"/>
    <s v="Silver"/>
  </r>
  <r>
    <x v="5019"/>
    <x v="1"/>
    <s v="EE. UU."/>
    <n v="5"/>
    <n v="6329.53"/>
    <n v="253.18"/>
    <n v="1918.17"/>
    <n v="0.92"/>
    <n v="0.9"/>
    <n v="24"/>
    <n v="1.33"/>
    <n v="15"/>
    <n v="1"/>
    <s v="2015-07-12"/>
    <s v="2017-04-26"/>
    <n v="1898.85"/>
    <s v="Silver"/>
  </r>
  <r>
    <x v="5020"/>
    <x v="2"/>
    <s v="Puerto Rico"/>
    <n v="4"/>
    <n v="7038.93"/>
    <n v="195.53"/>
    <n v="1860.81"/>
    <n v="0.88900000000000001"/>
    <n v="0.9"/>
    <n v="32"/>
    <n v="2.31"/>
    <n v="4"/>
    <n v="0"/>
    <s v="2016-01-19"/>
    <s v="2017-09-01"/>
    <n v="1173.18"/>
    <s v="Silver"/>
  </r>
  <r>
    <x v="5021"/>
    <x v="2"/>
    <s v="EE. UU."/>
    <n v="4"/>
    <n v="3895.45"/>
    <n v="229.14"/>
    <n v="686.72"/>
    <n v="0.58799999999999997"/>
    <n v="1.8"/>
    <n v="8"/>
    <n v="2"/>
    <n v="4"/>
    <n v="1"/>
    <s v="2015-01-22"/>
    <s v="2017-06-12"/>
    <n v="1374.84"/>
    <s v="Silver"/>
  </r>
  <r>
    <x v="5022"/>
    <x v="2"/>
    <s v="Puerto Rico"/>
    <n v="9"/>
    <n v="12736.34"/>
    <n v="219.59"/>
    <n v="2373.9699999999998"/>
    <n v="0.81"/>
    <n v="0.9"/>
    <n v="47"/>
    <n v="2.74"/>
    <n v="3"/>
    <n v="0"/>
    <s v="2015-03-08"/>
    <s v="2017-08-22"/>
    <n v="2964.46"/>
    <s v="Gold"/>
  </r>
  <r>
    <x v="5023"/>
    <x v="2"/>
    <s v="EE. UU."/>
    <n v="4"/>
    <n v="7128.82"/>
    <n v="165.79"/>
    <n v="1804.9"/>
    <n v="0.51200000000000001"/>
    <n v="0.1"/>
    <n v="42"/>
    <n v="2.74"/>
    <n v="11"/>
    <n v="0"/>
    <s v="2015-08-21"/>
    <s v="2017-09-02"/>
    <n v="994.74"/>
    <s v="Silver"/>
  </r>
  <r>
    <x v="5024"/>
    <x v="2"/>
    <s v="EE. UU."/>
    <n v="6"/>
    <n v="7529.31"/>
    <n v="203.49"/>
    <n v="1442.71"/>
    <n v="0.86499999999999999"/>
    <n v="1.8"/>
    <n v="33"/>
    <n v="1.33"/>
    <n v="18"/>
    <n v="1"/>
    <s v="2015-02-07"/>
    <s v="2017-03-17"/>
    <n v="1831.41"/>
    <s v="Silver"/>
  </r>
  <r>
    <x v="5025"/>
    <x v="2"/>
    <s v="Puerto Rico"/>
    <n v="9"/>
    <n v="6249.39"/>
    <n v="231.46"/>
    <n v="1449.32"/>
    <n v="0.25900000000000001"/>
    <n v="-0.5"/>
    <n v="7"/>
    <n v="1"/>
    <n v="6"/>
    <n v="1"/>
    <s v="2015-06-18"/>
    <s v="2017-04-02"/>
    <n v="3124.71"/>
    <s v="Gold"/>
  </r>
  <r>
    <x v="5026"/>
    <x v="2"/>
    <s v="EE. UU."/>
    <n v="9"/>
    <n v="14358.67"/>
    <n v="194.04"/>
    <n v="3237.73"/>
    <n v="0.85099999999999998"/>
    <n v="1.2"/>
    <n v="63"/>
    <n v="3.29"/>
    <n v="5"/>
    <n v="0"/>
    <s v="2015-03-09"/>
    <s v="2017-08-06"/>
    <n v="2619.54"/>
    <s v="Gold"/>
  </r>
  <r>
    <x v="5027"/>
    <x v="2"/>
    <s v="EE. UU."/>
    <n v="2"/>
    <n v="2009.72"/>
    <n v="287.10000000000002"/>
    <n v="-772.66"/>
    <n v="0.28599999999999998"/>
    <n v="-0.4"/>
    <n v="2"/>
    <n v="2"/>
    <n v="0"/>
    <n v="1"/>
    <s v="2016-02-07"/>
    <s v="2017-06-27"/>
    <n v="861.3"/>
    <s v="Silver"/>
  </r>
  <r>
    <x v="5028"/>
    <x v="0"/>
    <s v="Puerto Rico"/>
    <n v="6"/>
    <n v="6673.36"/>
    <n v="215.27"/>
    <n v="929.49"/>
    <n v="0.58099999999999996"/>
    <n v="1"/>
    <n v="22"/>
    <n v="1.73"/>
    <n v="8"/>
    <n v="1"/>
    <s v="2015-02-10"/>
    <s v="2017-08-04"/>
    <n v="1937.43"/>
    <s v="Silver"/>
  </r>
  <r>
    <x v="5029"/>
    <x v="0"/>
    <s v="EE. UU."/>
    <n v="5"/>
    <n v="3413.35"/>
    <n v="179.65"/>
    <n v="368.35"/>
    <n v="0.78900000000000003"/>
    <n v="1.4"/>
    <n v="16"/>
    <n v="1.56"/>
    <n v="6"/>
    <n v="1"/>
    <s v="2015-02-28"/>
    <s v="2017-05-03"/>
    <n v="1347.38"/>
    <s v="Silver"/>
  </r>
  <r>
    <x v="5030"/>
    <x v="2"/>
    <s v="EE. UU."/>
    <n v="3"/>
    <n v="1019.94"/>
    <n v="127.49"/>
    <n v="31.56"/>
    <n v="0.625"/>
    <n v="0.8"/>
    <n v="8"/>
    <n v="1.25"/>
    <n v="6"/>
    <n v="1"/>
    <s v="2015-06-15"/>
    <s v="2017-04-25"/>
    <n v="573.70000000000005"/>
    <s v="Silver"/>
  </r>
  <r>
    <x v="5031"/>
    <x v="0"/>
    <s v="Puerto Rico"/>
    <n v="2"/>
    <n v="1989.87"/>
    <n v="198.99"/>
    <n v="547.28"/>
    <n v="0.6"/>
    <n v="-0.2"/>
    <n v="6"/>
    <n v="2.5"/>
    <n v="3"/>
    <n v="1"/>
    <s v="2015-11-14"/>
    <s v="2017-06-26"/>
    <n v="596.97"/>
    <s v="Silver"/>
  </r>
  <r>
    <x v="5032"/>
    <x v="2"/>
    <s v="EE. UU."/>
    <n v="2"/>
    <n v="3099.73"/>
    <n v="206.65"/>
    <n v="143.96"/>
    <n v="1"/>
    <n v="1.6"/>
    <n v="15"/>
    <n v="1.8"/>
    <n v="3"/>
    <n v="1"/>
    <s v="2016-03-04"/>
    <s v="2016-12-03"/>
    <n v="619.95000000000005"/>
    <s v="Silver"/>
  </r>
  <r>
    <x v="5033"/>
    <x v="2"/>
    <s v="Puerto Rico"/>
    <n v="2"/>
    <n v="1919.85"/>
    <n v="213.32"/>
    <n v="-594.70000000000005"/>
    <n v="0"/>
    <n v="-1.1000000000000001"/>
    <n v="4"/>
    <n v="1"/>
    <n v="0"/>
    <n v="1"/>
    <s v="2015-01-15"/>
    <s v="2015-07-30"/>
    <n v="639.96"/>
    <s v="Silver"/>
  </r>
  <r>
    <x v="5034"/>
    <x v="2"/>
    <s v="EE. UU."/>
    <n v="4"/>
    <n v="1979.69"/>
    <n v="164.97"/>
    <n v="-169.79"/>
    <n v="0.58299999999999996"/>
    <n v="0.6"/>
    <n v="7"/>
    <n v="2.57"/>
    <n v="1"/>
    <n v="1"/>
    <s v="2015-04-21"/>
    <s v="2016-04-27"/>
    <n v="989.82"/>
    <s v="Silver"/>
  </r>
  <r>
    <x v="5035"/>
    <x v="1"/>
    <s v="EE. UU."/>
    <n v="5"/>
    <n v="2003.78"/>
    <n v="111.32"/>
    <n v="547.24"/>
    <n v="0.61099999999999999"/>
    <n v="0.9"/>
    <n v="15"/>
    <n v="2.0699999999999998"/>
    <n v="6"/>
    <n v="1"/>
    <s v="2015-06-15"/>
    <s v="2017-03-05"/>
    <n v="834.9"/>
    <s v="Silver"/>
  </r>
  <r>
    <x v="5036"/>
    <x v="2"/>
    <s v="Puerto Rico"/>
    <n v="5"/>
    <n v="9598.7000000000007"/>
    <n v="218.15"/>
    <n v="2801.66"/>
    <n v="0.77300000000000002"/>
    <n v="0.6"/>
    <n v="44"/>
    <n v="1.52"/>
    <n v="9"/>
    <n v="1"/>
    <s v="2015-09-22"/>
    <s v="2017-04-30"/>
    <n v="1636.12"/>
    <s v="Silver"/>
  </r>
  <r>
    <x v="5037"/>
    <x v="2"/>
    <s v="EE. UU."/>
    <n v="5"/>
    <n v="3649.66"/>
    <n v="260.69"/>
    <n v="286.22000000000003"/>
    <n v="0.214"/>
    <n v="-0.7"/>
    <n v="8"/>
    <n v="2"/>
    <n v="7"/>
    <n v="1"/>
    <s v="2015-09-12"/>
    <s v="2017-04-16"/>
    <n v="1955.18"/>
    <s v="Silver"/>
  </r>
  <r>
    <x v="5038"/>
    <x v="2"/>
    <s v="EE. UU."/>
    <n v="7"/>
    <n v="12792.83"/>
    <n v="206.34"/>
    <n v="-578.41999999999996"/>
    <n v="0.83899999999999997"/>
    <n v="1.8"/>
    <n v="56"/>
    <n v="3.02"/>
    <n v="0"/>
    <n v="0"/>
    <s v="2015-06-25"/>
    <s v="2017-08-05"/>
    <n v="2166.5700000000002"/>
    <s v="Gold"/>
  </r>
  <r>
    <x v="5039"/>
    <x v="1"/>
    <s v="Puerto Rico"/>
    <n v="9"/>
    <n v="7568.89"/>
    <n v="216.25"/>
    <n v="81.95"/>
    <n v="0.54300000000000004"/>
    <n v="1.1000000000000001"/>
    <n v="29"/>
    <n v="1.48"/>
    <n v="26"/>
    <n v="1"/>
    <s v="2015-01-07"/>
    <s v="2017-07-15"/>
    <n v="2919.38"/>
    <s v="Gold"/>
  </r>
  <r>
    <x v="5040"/>
    <x v="1"/>
    <s v="Puerto Rico"/>
    <n v="4"/>
    <n v="5729.75"/>
    <n v="197.58"/>
    <n v="817.84"/>
    <n v="0.93100000000000005"/>
    <n v="0.9"/>
    <n v="28"/>
    <n v="1.75"/>
    <n v="15"/>
    <n v="1"/>
    <s v="2016-05-07"/>
    <s v="2016-11-20"/>
    <n v="1185.48"/>
    <s v="Silver"/>
  </r>
  <r>
    <x v="5041"/>
    <x v="2"/>
    <s v="Puerto Rico"/>
    <n v="2"/>
    <n v="2219.7199999999998"/>
    <n v="277.47000000000003"/>
    <n v="406.18"/>
    <n v="1"/>
    <n v="1.5"/>
    <n v="8"/>
    <n v="1.5"/>
    <n v="4"/>
    <n v="1"/>
    <s v="2016-04-27"/>
    <s v="2017-03-02"/>
    <n v="832.41"/>
    <s v="Silver"/>
  </r>
  <r>
    <x v="5042"/>
    <x v="2"/>
    <s v="EE. UU."/>
    <n v="5"/>
    <n v="2789.58"/>
    <n v="214.58"/>
    <n v="-235.88"/>
    <n v="0.308"/>
    <n v="0"/>
    <n v="4"/>
    <n v="1.5"/>
    <n v="2"/>
    <n v="1"/>
    <s v="2015-01-20"/>
    <s v="2017-05-05"/>
    <n v="1609.35"/>
    <s v="Silver"/>
  </r>
  <r>
    <x v="5043"/>
    <x v="0"/>
    <s v="Puerto Rico"/>
    <n v="2"/>
    <n v="3329.55"/>
    <n v="195.86"/>
    <n v="-22.23"/>
    <n v="0.88200000000000001"/>
    <n v="0.6"/>
    <n v="15"/>
    <n v="1"/>
    <n v="5"/>
    <n v="1"/>
    <s v="2016-08-29"/>
    <s v="2016-09-27"/>
    <n v="587.58000000000004"/>
    <s v="Silver"/>
  </r>
  <r>
    <x v="5044"/>
    <x v="0"/>
    <s v="EE. UU."/>
    <n v="5"/>
    <n v="5444.38"/>
    <n v="132.79"/>
    <n v="669.11"/>
    <n v="0.17100000000000001"/>
    <n v="0.1"/>
    <n v="32"/>
    <n v="1.38"/>
    <n v="20"/>
    <n v="1"/>
    <s v="2016-03-24"/>
    <s v="2016-07-28"/>
    <n v="995.92"/>
    <s v="Silver"/>
  </r>
  <r>
    <x v="5045"/>
    <x v="0"/>
    <s v="Puerto Rico"/>
    <n v="5"/>
    <n v="14122.96"/>
    <n v="193.47"/>
    <n v="3004.49"/>
    <n v="1"/>
    <n v="1.4"/>
    <n v="73"/>
    <n v="3.03"/>
    <n v="8"/>
    <n v="0"/>
    <s v="2015-06-02"/>
    <s v="2017-09-28"/>
    <n v="1451.02"/>
    <s v="Silver"/>
  </r>
  <r>
    <x v="5046"/>
    <x v="0"/>
    <s v="EE. UU."/>
    <n v="3"/>
    <n v="6168.85"/>
    <n v="137.09"/>
    <n v="1127.79"/>
    <n v="1"/>
    <n v="2.1"/>
    <n v="45"/>
    <n v="1.73"/>
    <n v="26"/>
    <n v="1"/>
    <s v="2015-08-08"/>
    <s v="2016-11-07"/>
    <n v="616.9"/>
    <s v="Silver"/>
  </r>
  <r>
    <x v="5047"/>
    <x v="0"/>
    <s v="Puerto Rico"/>
    <n v="7"/>
    <n v="13188.63"/>
    <n v="216.21"/>
    <n v="3580.79"/>
    <n v="0.78700000000000003"/>
    <n v="1.5"/>
    <n v="58"/>
    <n v="1.9"/>
    <n v="27"/>
    <n v="1"/>
    <s v="2015-08-04"/>
    <s v="2017-07-14"/>
    <n v="2270.1999999999998"/>
    <s v="Gold"/>
  </r>
  <r>
    <x v="5048"/>
    <x v="2"/>
    <s v="EE. UU."/>
    <n v="3"/>
    <n v="7308.71"/>
    <n v="221.48"/>
    <n v="284.70999999999998"/>
    <n v="0.27300000000000002"/>
    <n v="0.9"/>
    <n v="29"/>
    <n v="1.45"/>
    <n v="21"/>
    <n v="1"/>
    <s v="2015-01-11"/>
    <s v="2016-11-02"/>
    <n v="996.66"/>
    <s v="Silver"/>
  </r>
  <r>
    <x v="5049"/>
    <x v="2"/>
    <s v="EE. UU."/>
    <n v="5"/>
    <n v="8303.77"/>
    <n v="197.71"/>
    <n v="1952.54"/>
    <n v="0.88100000000000001"/>
    <n v="1.2"/>
    <n v="42"/>
    <n v="1.1000000000000001"/>
    <n v="20"/>
    <n v="1"/>
    <s v="2015-07-08"/>
    <s v="2016-06-13"/>
    <n v="1482.82"/>
    <s v="Silver"/>
  </r>
  <r>
    <x v="5050"/>
    <x v="2"/>
    <s v="Puerto Rico"/>
    <n v="4"/>
    <n v="5429.78"/>
    <n v="201.1"/>
    <n v="-1819.57"/>
    <n v="0.81499999999999995"/>
    <n v="1.1000000000000001"/>
    <n v="22"/>
    <n v="3.45"/>
    <n v="0"/>
    <n v="0"/>
    <s v="2015-07-08"/>
    <s v="2017-09-01"/>
    <n v="1206.5999999999999"/>
    <s v="Silver"/>
  </r>
  <r>
    <x v="5051"/>
    <x v="2"/>
    <s v="EE. UU."/>
    <n v="8"/>
    <n v="16704.349999999999"/>
    <n v="183.56"/>
    <n v="-2579.33"/>
    <n v="0.96699999999999997"/>
    <n v="1"/>
    <n v="88"/>
    <n v="1.5"/>
    <n v="48"/>
    <n v="1"/>
    <s v="2015-01-11"/>
    <s v="2016-12-02"/>
    <n v="2202.7199999999998"/>
    <s v="Gold"/>
  </r>
  <r>
    <x v="5052"/>
    <x v="2"/>
    <s v="Puerto Rico"/>
    <n v="5"/>
    <n v="6189.36"/>
    <n v="171.93"/>
    <n v="489.53"/>
    <n v="0.41699999999999998"/>
    <n v="1.2"/>
    <n v="34"/>
    <n v="1.38"/>
    <n v="13"/>
    <n v="1"/>
    <s v="2015-01-14"/>
    <s v="2016-11-08"/>
    <n v="1289.48"/>
    <s v="Silver"/>
  </r>
  <r>
    <x v="5053"/>
    <x v="2"/>
    <s v="EE. UU."/>
    <n v="4"/>
    <n v="3644.56"/>
    <n v="121.49"/>
    <n v="894.84"/>
    <n v="1"/>
    <n v="1"/>
    <n v="29"/>
    <n v="1.28"/>
    <n v="16"/>
    <n v="1"/>
    <s v="2015-12-03"/>
    <s v="2016-09-21"/>
    <n v="728.94"/>
    <s v="Silver"/>
  </r>
  <r>
    <x v="5054"/>
    <x v="2"/>
    <s v="EE. UU."/>
    <n v="5"/>
    <n v="7768.96"/>
    <n v="228.5"/>
    <n v="2261.71"/>
    <n v="0.79400000000000004"/>
    <n v="0.6"/>
    <n v="27"/>
    <n v="1.37"/>
    <n v="7"/>
    <n v="1"/>
    <s v="2016-08-17"/>
    <s v="2017-06-16"/>
    <n v="1713.75"/>
    <s v="Silver"/>
  </r>
  <r>
    <x v="5055"/>
    <x v="0"/>
    <s v="Puerto Rico"/>
    <n v="3"/>
    <n v="394.95"/>
    <n v="131.65"/>
    <n v="124.58"/>
    <n v="0.66700000000000004"/>
    <n v="1"/>
    <n v="2"/>
    <n v="1.5"/>
    <n v="2"/>
    <n v="1"/>
    <s v="2015-08-17"/>
    <s v="2016-12-18"/>
    <n v="592.42999999999995"/>
    <s v="Silver"/>
  </r>
  <r>
    <x v="5056"/>
    <x v="0"/>
    <s v="EE. UU."/>
    <n v="6"/>
    <n v="7331.2"/>
    <n v="203.64"/>
    <n v="2049.63"/>
    <n v="0.27800000000000002"/>
    <n v="0.1"/>
    <n v="30"/>
    <n v="1.5"/>
    <n v="25"/>
    <n v="1"/>
    <s v="2015-06-07"/>
    <s v="2017-01-03"/>
    <n v="1832.76"/>
    <s v="Silver"/>
  </r>
  <r>
    <x v="5057"/>
    <x v="0"/>
    <s v="EE. UU."/>
    <n v="2"/>
    <n v="1879.78"/>
    <n v="187.98"/>
    <n v="307.22000000000003"/>
    <n v="1"/>
    <n v="1.6"/>
    <n v="10"/>
    <n v="1.7"/>
    <n v="6"/>
    <n v="1"/>
    <s v="2015-06-06"/>
    <s v="2016-04-16"/>
    <n v="563.94000000000005"/>
    <s v="Silver"/>
  </r>
  <r>
    <x v="5058"/>
    <x v="2"/>
    <s v="EE. UU."/>
    <n v="9"/>
    <n v="10378.200000000001"/>
    <n v="203.49"/>
    <n v="2134.4699999999998"/>
    <n v="0.39200000000000002"/>
    <n v="0.7"/>
    <n v="38"/>
    <n v="2.4700000000000002"/>
    <n v="9"/>
    <n v="0"/>
    <s v="2015-01-11"/>
    <s v="2017-09-15"/>
    <n v="2747.12"/>
    <s v="Gold"/>
  </r>
  <r>
    <x v="5059"/>
    <x v="0"/>
    <s v="EE. UU."/>
    <n v="6"/>
    <n v="3199.5"/>
    <n v="188.21"/>
    <n v="739.24"/>
    <n v="0.23499999999999999"/>
    <n v="0.5"/>
    <n v="9"/>
    <n v="1.67"/>
    <n v="6"/>
    <n v="1"/>
    <s v="2016-01-31"/>
    <s v="2017-03-12"/>
    <n v="1693.89"/>
    <s v="Silver"/>
  </r>
  <r>
    <x v="5060"/>
    <x v="1"/>
    <s v="EE. UU."/>
    <n v="4"/>
    <n v="3736.66"/>
    <n v="177.94"/>
    <n v="848.56"/>
    <n v="0.57099999999999995"/>
    <n v="1.3"/>
    <n v="16"/>
    <n v="3.25"/>
    <n v="0"/>
    <n v="0"/>
    <s v="2015-03-08"/>
    <s v="2017-09-04"/>
    <n v="1067.6400000000001"/>
    <s v="Silver"/>
  </r>
  <r>
    <x v="5061"/>
    <x v="0"/>
    <s v="EE. UU."/>
    <n v="7"/>
    <n v="4241.5"/>
    <n v="169.66"/>
    <n v="146.86000000000001"/>
    <n v="0.28000000000000003"/>
    <n v="0.1"/>
    <n v="8"/>
    <n v="2.5"/>
    <n v="0"/>
    <n v="0"/>
    <s v="2015-11-30"/>
    <s v="2017-09-13"/>
    <n v="1781.43"/>
    <s v="Silver"/>
  </r>
  <r>
    <x v="5062"/>
    <x v="0"/>
    <s v="Puerto Rico"/>
    <n v="2"/>
    <n v="2001.78"/>
    <n v="117.75"/>
    <n v="-93.31"/>
    <n v="0.70599999999999996"/>
    <n v="1.4"/>
    <n v="12"/>
    <n v="1.67"/>
    <n v="8"/>
    <n v="1"/>
    <s v="2016-11-19"/>
    <s v="2017-03-02"/>
    <n v="353.25"/>
    <s v="Bronze"/>
  </r>
  <r>
    <x v="5063"/>
    <x v="1"/>
    <s v="EE. UU."/>
    <n v="4"/>
    <n v="5054.99"/>
    <n v="194.42"/>
    <n v="1638.5"/>
    <n v="0.80800000000000005"/>
    <n v="0.7"/>
    <n v="24"/>
    <n v="1.04"/>
    <n v="11"/>
    <n v="1"/>
    <s v="2015-01-21"/>
    <s v="2017-01-11"/>
    <n v="1166.52"/>
    <s v="Silver"/>
  </r>
  <r>
    <x v="5064"/>
    <x v="1"/>
    <s v="Puerto Rico"/>
    <n v="4"/>
    <n v="5868.98"/>
    <n v="183.41"/>
    <n v="-423.37"/>
    <n v="0.875"/>
    <n v="2"/>
    <n v="28"/>
    <n v="1.43"/>
    <n v="18"/>
    <n v="1"/>
    <s v="2015-09-18"/>
    <s v="2017-02-02"/>
    <n v="1100.46"/>
    <s v="Silver"/>
  </r>
  <r>
    <x v="5065"/>
    <x v="1"/>
    <s v="EE. UU."/>
    <n v="5"/>
    <n v="4799.58"/>
    <n v="177.76"/>
    <n v="509.01"/>
    <n v="0.48099999999999998"/>
    <n v="0.5"/>
    <n v="23"/>
    <n v="1.61"/>
    <n v="23"/>
    <n v="1"/>
    <s v="2015-11-25"/>
    <s v="2017-07-05"/>
    <n v="1333.2"/>
    <s v="Silver"/>
  </r>
  <r>
    <x v="5066"/>
    <x v="2"/>
    <s v="EE. UU."/>
    <n v="5"/>
    <n v="5909.12"/>
    <n v="203.76"/>
    <n v="1620.81"/>
    <n v="0.89700000000000002"/>
    <n v="2.4"/>
    <n v="27"/>
    <n v="3.07"/>
    <n v="0"/>
    <n v="0"/>
    <s v="2015-12-31"/>
    <s v="2017-08-14"/>
    <n v="1528.2"/>
    <s v="Silver"/>
  </r>
  <r>
    <x v="5067"/>
    <x v="0"/>
    <s v="Puerto Rico"/>
    <n v="6"/>
    <n v="8083.29"/>
    <n v="207.26"/>
    <n v="-1244.28"/>
    <n v="0.84599999999999997"/>
    <n v="0.8"/>
    <n v="33"/>
    <n v="1.42"/>
    <n v="9"/>
    <n v="1"/>
    <s v="2015-03-02"/>
    <s v="2017-06-25"/>
    <n v="1865.34"/>
    <s v="Silver"/>
  </r>
  <r>
    <x v="5068"/>
    <x v="0"/>
    <s v="EE. UU."/>
    <n v="2"/>
    <n v="751.91"/>
    <n v="150.38"/>
    <n v="191.91"/>
    <n v="0.2"/>
    <n v="-0.6"/>
    <n v="5"/>
    <n v="1"/>
    <n v="0"/>
    <n v="1"/>
    <s v="2015-10-17"/>
    <s v="2016-03-25"/>
    <n v="451.14"/>
    <s v="Bronze"/>
  </r>
  <r>
    <x v="5069"/>
    <x v="0"/>
    <s v="Puerto Rico"/>
    <n v="3"/>
    <n v="6459.15"/>
    <n v="248.43"/>
    <n v="1172.18"/>
    <n v="0.80800000000000005"/>
    <n v="0.8"/>
    <n v="20"/>
    <n v="2.5"/>
    <n v="0"/>
    <n v="0"/>
    <s v="2015-03-01"/>
    <s v="2017-08-20"/>
    <n v="1117.94"/>
    <s v="Silver"/>
  </r>
  <r>
    <x v="5070"/>
    <x v="0"/>
    <s v="EE. UU."/>
    <n v="6"/>
    <n v="6403.41"/>
    <n v="168.51"/>
    <n v="1845.53"/>
    <n v="0.57899999999999996"/>
    <n v="0.7"/>
    <n v="34"/>
    <n v="1.35"/>
    <n v="7"/>
    <n v="1"/>
    <s v="2015-01-02"/>
    <s v="2017-05-02"/>
    <n v="1516.59"/>
    <s v="Silver"/>
  </r>
  <r>
    <x v="5071"/>
    <x v="0"/>
    <s v="EE. UU."/>
    <n v="4"/>
    <n v="2839.69"/>
    <n v="218.44"/>
    <n v="570.79"/>
    <n v="0.46200000000000002"/>
    <n v="-0.3"/>
    <n v="6"/>
    <n v="2.17"/>
    <n v="1"/>
    <n v="1"/>
    <s v="2015-10-10"/>
    <s v="2017-06-03"/>
    <n v="1310.6400000000001"/>
    <s v="Silver"/>
  </r>
  <r>
    <x v="5072"/>
    <x v="0"/>
    <s v="Puerto Rico"/>
    <n v="2"/>
    <n v="1129.81"/>
    <n v="141.22999999999999"/>
    <n v="58.03"/>
    <n v="0.5"/>
    <n v="0.5"/>
    <n v="4"/>
    <n v="1"/>
    <n v="4"/>
    <n v="1"/>
    <s v="2015-01-15"/>
    <s v="2016-09-25"/>
    <n v="423.69"/>
    <s v="Bronze"/>
  </r>
  <r>
    <x v="5073"/>
    <x v="0"/>
    <s v="EE. UU."/>
    <n v="5"/>
    <n v="3719.65"/>
    <n v="177.13"/>
    <n v="66.92"/>
    <n v="0.19"/>
    <n v="-0.1"/>
    <n v="18"/>
    <n v="3.89"/>
    <n v="0"/>
    <n v="0"/>
    <s v="2015-09-18"/>
    <s v="2017-09-18"/>
    <n v="1328.48"/>
    <s v="Silver"/>
  </r>
  <r>
    <x v="5074"/>
    <x v="0"/>
    <s v="Puerto Rico"/>
    <n v="6"/>
    <n v="8479.07"/>
    <n v="201.88"/>
    <n v="-273.86"/>
    <n v="0.92900000000000005"/>
    <n v="1.7"/>
    <n v="39"/>
    <n v="2.0499999999999998"/>
    <n v="33"/>
    <n v="1"/>
    <s v="2015-04-05"/>
    <s v="2017-07-27"/>
    <n v="1816.92"/>
    <s v="Silver"/>
  </r>
  <r>
    <x v="5075"/>
    <x v="0"/>
    <s v="EE. UU."/>
    <n v="4"/>
    <n v="2789.67"/>
    <n v="164.1"/>
    <n v="791.22"/>
    <n v="0.82399999999999995"/>
    <n v="1.8"/>
    <n v="14"/>
    <n v="1.29"/>
    <n v="11"/>
    <n v="1"/>
    <s v="2016-01-31"/>
    <s v="2017-04-09"/>
    <n v="984.6"/>
    <s v="Silver"/>
  </r>
  <r>
    <x v="5076"/>
    <x v="0"/>
    <s v="EE. UU."/>
    <n v="5"/>
    <n v="7507"/>
    <n v="227.48"/>
    <n v="1963.05"/>
    <n v="0.03"/>
    <n v="-1.1000000000000001"/>
    <n v="27"/>
    <n v="1.48"/>
    <n v="8"/>
    <n v="1"/>
    <s v="2015-01-15"/>
    <s v="2017-03-30"/>
    <n v="1706.1"/>
    <s v="Silver"/>
  </r>
  <r>
    <x v="5077"/>
    <x v="0"/>
    <s v="EE. UU."/>
    <n v="6"/>
    <n v="1299.75"/>
    <n v="129.97999999999999"/>
    <n v="362.21"/>
    <n v="0.3"/>
    <n v="-0.4"/>
    <n v="2"/>
    <n v="1"/>
    <n v="2"/>
    <n v="1"/>
    <s v="2015-01-13"/>
    <s v="2016-11-17"/>
    <n v="1169.82"/>
    <s v="Silver"/>
  </r>
  <r>
    <x v="5078"/>
    <x v="0"/>
    <s v="EE. UU."/>
    <n v="1"/>
    <n v="919.91"/>
    <n v="183.98"/>
    <n v="159.58000000000001"/>
    <n v="0"/>
    <n v="-1"/>
    <n v="0"/>
    <n v="1.83"/>
    <n v="0"/>
    <n v="0"/>
    <s v="2016-01-24"/>
    <s v="2016-01-24"/>
    <n v="275.97000000000003"/>
    <s v="Bronze"/>
  </r>
  <r>
    <x v="5079"/>
    <x v="0"/>
    <s v="Puerto Rico"/>
    <n v="5"/>
    <n v="9399.26"/>
    <n v="223.79"/>
    <n v="1290.73"/>
    <n v="0.76200000000000001"/>
    <n v="0.9"/>
    <n v="32"/>
    <n v="1.31"/>
    <n v="22"/>
    <n v="1"/>
    <s v="2015-04-14"/>
    <s v="2017-05-25"/>
    <n v="1678.43"/>
    <s v="Silver"/>
  </r>
  <r>
    <x v="5080"/>
    <x v="0"/>
    <s v="EE. UU."/>
    <n v="5"/>
    <n v="10268.469999999999"/>
    <n v="201.34"/>
    <n v="1284.6099999999999"/>
    <n v="0.80400000000000005"/>
    <n v="0.7"/>
    <n v="45"/>
    <n v="1.0900000000000001"/>
    <n v="28"/>
    <n v="1"/>
    <s v="2015-01-01"/>
    <s v="2017-05-30"/>
    <n v="1510.05"/>
    <s v="Silver"/>
  </r>
  <r>
    <x v="5081"/>
    <x v="0"/>
    <s v="EE. UU."/>
    <n v="6"/>
    <n v="9298.67"/>
    <n v="221.4"/>
    <n v="996.79"/>
    <n v="0.85699999999999998"/>
    <n v="1.2"/>
    <n v="35"/>
    <n v="1.71"/>
    <n v="25"/>
    <n v="1"/>
    <s v="2015-04-24"/>
    <s v="2017-04-02"/>
    <n v="1992.6"/>
    <s v="Silver"/>
  </r>
  <r>
    <x v="5082"/>
    <x v="1"/>
    <s v="Puerto Rico"/>
    <n v="7"/>
    <n v="4374.76"/>
    <n v="257.33999999999997"/>
    <n v="838.52"/>
    <n v="0.52900000000000003"/>
    <n v="1"/>
    <n v="9"/>
    <n v="1.1100000000000001"/>
    <n v="5"/>
    <n v="1"/>
    <s v="2015-03-27"/>
    <s v="2017-06-16"/>
    <n v="2702.07"/>
    <s v="Gold"/>
  </r>
  <r>
    <x v="5083"/>
    <x v="1"/>
    <s v="EE. UU."/>
    <n v="6"/>
    <n v="8905.02"/>
    <n v="247.36"/>
    <n v="-1867.87"/>
    <n v="0.61099999999999999"/>
    <n v="0.4"/>
    <n v="26"/>
    <n v="1.54"/>
    <n v="18"/>
    <n v="1"/>
    <s v="2015-08-24"/>
    <s v="2017-06-11"/>
    <n v="2226.2399999999998"/>
    <s v="Gold"/>
  </r>
  <r>
    <x v="5084"/>
    <x v="1"/>
    <s v="EE. UU."/>
    <n v="5"/>
    <n v="2049.7600000000002"/>
    <n v="204.98"/>
    <n v="-184.11"/>
    <n v="0.2"/>
    <n v="0.2"/>
    <n v="1"/>
    <n v="1"/>
    <n v="0"/>
    <n v="1"/>
    <s v="2015-01-16"/>
    <s v="2016-09-30"/>
    <n v="1537.35"/>
    <s v="Silver"/>
  </r>
  <r>
    <x v="5085"/>
    <x v="1"/>
    <s v="EE. UU."/>
    <n v="2"/>
    <n v="2279.92"/>
    <n v="227.99"/>
    <n v="355.6"/>
    <n v="0.6"/>
    <n v="0.8"/>
    <n v="6"/>
    <n v="1"/>
    <n v="6"/>
    <n v="1"/>
    <s v="2015-05-04"/>
    <s v="2016-05-24"/>
    <n v="683.97"/>
    <s v="Silver"/>
  </r>
  <r>
    <x v="5086"/>
    <x v="0"/>
    <s v="Puerto Rico"/>
    <n v="4"/>
    <n v="3994.62"/>
    <n v="173.68"/>
    <n v="597.1"/>
    <n v="0.69599999999999995"/>
    <n v="1.5"/>
    <n v="16"/>
    <n v="2.69"/>
    <n v="0"/>
    <n v="0"/>
    <s v="2015-10-08"/>
    <s v="2017-08-28"/>
    <n v="1042.08"/>
    <s v="Silver"/>
  </r>
  <r>
    <x v="5087"/>
    <x v="2"/>
    <s v="EE. UU."/>
    <n v="4"/>
    <n v="1409.89"/>
    <n v="201.41"/>
    <n v="386.88"/>
    <n v="0.57099999999999995"/>
    <n v="0.4"/>
    <n v="4"/>
    <n v="1"/>
    <n v="2"/>
    <n v="1"/>
    <s v="2015-10-23"/>
    <s v="2016-06-12"/>
    <n v="1208.46"/>
    <s v="Silver"/>
  </r>
  <r>
    <x v="5088"/>
    <x v="2"/>
    <s v="Puerto Rico"/>
    <n v="5"/>
    <n v="8837.36"/>
    <n v="276.17"/>
    <n v="921.36"/>
    <n v="0.96899999999999997"/>
    <n v="2.2999999999999998"/>
    <n v="31"/>
    <n v="1.84"/>
    <n v="14"/>
    <n v="1"/>
    <s v="2015-02-03"/>
    <s v="2017-07-10"/>
    <n v="2071.2800000000002"/>
    <s v="Gold"/>
  </r>
  <r>
    <x v="5089"/>
    <x v="0"/>
    <s v="EE. UU."/>
    <n v="2"/>
    <n v="1695.81"/>
    <n v="188.42"/>
    <n v="127.53"/>
    <n v="0.44400000000000001"/>
    <n v="0.9"/>
    <n v="4"/>
    <n v="2.5"/>
    <n v="0"/>
    <n v="1"/>
    <s v="2015-01-04"/>
    <s v="2015-12-16"/>
    <n v="565.26"/>
    <s v="Silver"/>
  </r>
  <r>
    <x v="5090"/>
    <x v="0"/>
    <s v="Puerto Rico"/>
    <n v="4"/>
    <n v="12309.92"/>
    <n v="170.97"/>
    <n v="467.12"/>
    <n v="0.77800000000000002"/>
    <n v="1.6"/>
    <n v="72"/>
    <n v="1.47"/>
    <n v="49"/>
    <n v="1"/>
    <s v="2015-05-30"/>
    <s v="2016-08-09"/>
    <n v="1025.82"/>
    <s v="Silver"/>
  </r>
  <r>
    <x v="5091"/>
    <x v="0"/>
    <s v="EE. UU."/>
    <n v="5"/>
    <n v="9699.2800000000007"/>
    <n v="206.37"/>
    <n v="549.20000000000005"/>
    <n v="0.53200000000000003"/>
    <n v="1.6"/>
    <n v="37"/>
    <n v="1.7"/>
    <n v="20"/>
    <n v="1"/>
    <s v="2015-07-28"/>
    <s v="2017-07-30"/>
    <n v="1547.78"/>
    <s v="Silver"/>
  </r>
  <r>
    <x v="5092"/>
    <x v="2"/>
    <s v="EE. UU."/>
    <n v="8"/>
    <n v="13053.23"/>
    <n v="194.82"/>
    <n v="2368.63"/>
    <n v="0.83599999999999997"/>
    <n v="0.8"/>
    <n v="61"/>
    <n v="1.7"/>
    <n v="31"/>
    <n v="1"/>
    <s v="2015-03-30"/>
    <s v="2017-06-01"/>
    <n v="2337.84"/>
    <s v="Gold"/>
  </r>
  <r>
    <x v="5093"/>
    <x v="0"/>
    <s v="EE. UU."/>
    <n v="4"/>
    <n v="3446.7"/>
    <n v="229.78"/>
    <n v="742.6"/>
    <n v="0"/>
    <n v="-1.6"/>
    <n v="0"/>
    <n v="1.83"/>
    <n v="0"/>
    <n v="0"/>
    <s v="2015-09-08"/>
    <s v="2016-09-29"/>
    <n v="1378.68"/>
    <s v="Silver"/>
  </r>
  <r>
    <x v="5094"/>
    <x v="1"/>
    <s v="EE. UU."/>
    <n v="7"/>
    <n v="7661.25"/>
    <n v="207.06"/>
    <n v="1845.07"/>
    <n v="0.59499999999999997"/>
    <n v="0.7"/>
    <n v="28"/>
    <n v="1.61"/>
    <n v="16"/>
    <n v="1"/>
    <s v="2015-01-24"/>
    <s v="2016-09-21"/>
    <n v="2174.13"/>
    <s v="Gold"/>
  </r>
  <r>
    <x v="5095"/>
    <x v="0"/>
    <s v="Puerto Rico"/>
    <n v="2"/>
    <n v="7299.74"/>
    <n v="251.72"/>
    <n v="2152.7199999999998"/>
    <n v="1"/>
    <n v="1.7"/>
    <n v="29"/>
    <n v="1.52"/>
    <n v="16"/>
    <n v="1"/>
    <s v="2015-04-12"/>
    <s v="2016-10-25"/>
    <n v="755.16"/>
    <s v="Silver"/>
  </r>
  <r>
    <x v="5096"/>
    <x v="0"/>
    <s v="EE. UU."/>
    <n v="1"/>
    <n v="343.92"/>
    <n v="85.98"/>
    <n v="-374.88"/>
    <n v="1"/>
    <n v="1"/>
    <n v="4"/>
    <n v="1.5"/>
    <n v="2"/>
    <n v="1"/>
    <s v="2015-02-26"/>
    <s v="2015-02-26"/>
    <n v="128.97"/>
    <s v="Bronze"/>
  </r>
  <r>
    <x v="5097"/>
    <x v="0"/>
    <s v="Puerto Rico"/>
    <n v="3"/>
    <n v="6084.41"/>
    <n v="178.95"/>
    <n v="-3816.35"/>
    <n v="0.82399999999999995"/>
    <n v="2.8"/>
    <n v="34"/>
    <n v="1.21"/>
    <n v="10"/>
    <n v="1"/>
    <s v="2015-05-09"/>
    <s v="2016-08-28"/>
    <n v="805.27"/>
    <s v="Silver"/>
  </r>
  <r>
    <x v="5098"/>
    <x v="0"/>
    <s v="EE. UU."/>
    <n v="2"/>
    <n v="8169.44"/>
    <n v="281.7"/>
    <n v="-1073.75"/>
    <n v="0.86199999999999999"/>
    <n v="3.4"/>
    <n v="29"/>
    <n v="1.41"/>
    <n v="10"/>
    <n v="1"/>
    <s v="2015-11-05"/>
    <s v="2016-01-13"/>
    <n v="845.1"/>
    <s v="Silver"/>
  </r>
  <r>
    <x v="5099"/>
    <x v="0"/>
    <s v="Puerto Rico"/>
    <n v="8"/>
    <n v="8119.19"/>
    <n v="261.91000000000003"/>
    <n v="2104.9499999999998"/>
    <n v="0.54800000000000004"/>
    <n v="1"/>
    <n v="30"/>
    <n v="1.2"/>
    <n v="20"/>
    <n v="1"/>
    <s v="2015-07-01"/>
    <s v="2017-03-25"/>
    <n v="3142.92"/>
    <s v="Gold"/>
  </r>
  <r>
    <x v="5100"/>
    <x v="0"/>
    <s v="EE. UU."/>
    <n v="13"/>
    <n v="11788.62"/>
    <n v="190.14"/>
    <n v="424.86"/>
    <n v="0.22600000000000001"/>
    <n v="0.3"/>
    <n v="39"/>
    <n v="1.36"/>
    <n v="24"/>
    <n v="1"/>
    <s v="2015-05-01"/>
    <s v="2017-05-14"/>
    <n v="3707.73"/>
    <s v="Gold"/>
  </r>
  <r>
    <x v="5101"/>
    <x v="0"/>
    <s v="Puerto Rico"/>
    <n v="8"/>
    <n v="11488.32"/>
    <n v="225.26"/>
    <n v="2412.69"/>
    <n v="0.98"/>
    <n v="1.9"/>
    <n v="50"/>
    <n v="1.58"/>
    <n v="35"/>
    <n v="1"/>
    <s v="2015-03-29"/>
    <s v="2017-08-04"/>
    <n v="2703.12"/>
    <s v="Gold"/>
  </r>
  <r>
    <x v="5102"/>
    <x v="2"/>
    <s v="EE. UU."/>
    <n v="9"/>
    <n v="9518.61"/>
    <n v="202.52"/>
    <n v="542.96"/>
    <n v="0.72299999999999998"/>
    <n v="1.5"/>
    <n v="43"/>
    <n v="3.26"/>
    <n v="0"/>
    <n v="0"/>
    <s v="2015-01-20"/>
    <s v="2017-09-04"/>
    <n v="2734.02"/>
    <s v="Gold"/>
  </r>
  <r>
    <x v="5103"/>
    <x v="2"/>
    <s v="Puerto Rico"/>
    <n v="2"/>
    <n v="3319.53"/>
    <n v="237.11"/>
    <n v="-26.57"/>
    <n v="0.85699999999999998"/>
    <n v="1.7"/>
    <n v="12"/>
    <n v="1.67"/>
    <n v="12"/>
    <n v="1"/>
    <s v="2015-06-15"/>
    <s v="2016-09-24"/>
    <n v="711.33"/>
    <s v="Silver"/>
  </r>
  <r>
    <x v="5104"/>
    <x v="1"/>
    <s v="EE. UU."/>
    <n v="3"/>
    <n v="3234.56"/>
    <n v="190.27"/>
    <n v="-746.36"/>
    <n v="5.8999999999999997E-2"/>
    <n v="-0.3"/>
    <n v="13"/>
    <n v="1.31"/>
    <n v="13"/>
    <n v="1"/>
    <s v="2015-09-13"/>
    <s v="2017-07-01"/>
    <n v="856.22"/>
    <s v="Silver"/>
  </r>
  <r>
    <x v="5105"/>
    <x v="0"/>
    <s v="Puerto Rico"/>
    <n v="4"/>
    <n v="6279.34"/>
    <n v="241.51"/>
    <n v="-1751.14"/>
    <n v="0.80800000000000005"/>
    <n v="0.8"/>
    <n v="23"/>
    <n v="3.65"/>
    <n v="0"/>
    <n v="0"/>
    <s v="2015-08-16"/>
    <s v="2017-09-22"/>
    <n v="1449.06"/>
    <s v="Silver"/>
  </r>
  <r>
    <x v="5106"/>
    <x v="0"/>
    <s v="EE. UU."/>
    <n v="6"/>
    <n v="8071.14"/>
    <n v="175.46"/>
    <n v="971.24"/>
    <n v="0.80400000000000005"/>
    <n v="1.3"/>
    <n v="43"/>
    <n v="1.72"/>
    <n v="29"/>
    <n v="1"/>
    <s v="2015-06-26"/>
    <s v="2017-05-07"/>
    <n v="1579.14"/>
    <s v="Silver"/>
  </r>
  <r>
    <x v="5107"/>
    <x v="0"/>
    <s v="EE. UU."/>
    <n v="3"/>
    <n v="1949.66"/>
    <n v="177.24"/>
    <n v="411.29"/>
    <n v="0"/>
    <n v="-0.4"/>
    <n v="2"/>
    <n v="3"/>
    <n v="2"/>
    <n v="1"/>
    <s v="2015-12-28"/>
    <s v="2017-07-02"/>
    <n v="797.58"/>
    <s v="Silver"/>
  </r>
  <r>
    <x v="5108"/>
    <x v="0"/>
    <s v="EE. UU."/>
    <n v="7"/>
    <n v="5601.17"/>
    <n v="133.36000000000001"/>
    <n v="1275.05"/>
    <n v="0.88100000000000001"/>
    <n v="2"/>
    <n v="38"/>
    <n v="1.18"/>
    <n v="25"/>
    <n v="1"/>
    <s v="2015-06-08"/>
    <s v="2017-03-28"/>
    <n v="1400.28"/>
    <s v="Silver"/>
  </r>
  <r>
    <x v="5109"/>
    <x v="2"/>
    <s v="Puerto Rico"/>
    <n v="6"/>
    <n v="4673.45"/>
    <n v="166.91"/>
    <n v="701.69"/>
    <n v="0.78600000000000003"/>
    <n v="0.9"/>
    <n v="22"/>
    <n v="2.41"/>
    <n v="6"/>
    <n v="0"/>
    <s v="2015-05-19"/>
    <s v="2017-09-29"/>
    <n v="1502.19"/>
    <s v="Silver"/>
  </r>
  <r>
    <x v="5110"/>
    <x v="2"/>
    <s v="EE. UU."/>
    <n v="4"/>
    <n v="2789.69"/>
    <n v="154.97999999999999"/>
    <n v="691.36"/>
    <n v="0.66700000000000004"/>
    <n v="0.4"/>
    <n v="12"/>
    <n v="2"/>
    <n v="4"/>
    <n v="1"/>
    <s v="2015-02-22"/>
    <s v="2017-05-25"/>
    <n v="929.88"/>
    <s v="Silver"/>
  </r>
  <r>
    <x v="5111"/>
    <x v="2"/>
    <s v="Puerto Rico"/>
    <n v="2"/>
    <n v="1049.9000000000001"/>
    <n v="262.48"/>
    <n v="269.5"/>
    <n v="0.25"/>
    <n v="-1.3"/>
    <n v="1"/>
    <n v="1"/>
    <n v="0"/>
    <n v="1"/>
    <s v="2016-07-03"/>
    <s v="2016-09-06"/>
    <n v="787.44"/>
    <s v="Silver"/>
  </r>
  <r>
    <x v="5112"/>
    <x v="0"/>
    <s v="EE. UU."/>
    <n v="7"/>
    <n v="5932.15"/>
    <n v="169.49"/>
    <n v="1407.34"/>
    <n v="0.371"/>
    <n v="0.4"/>
    <n v="18"/>
    <n v="2.78"/>
    <n v="1"/>
    <n v="0"/>
    <s v="2015-06-15"/>
    <s v="2017-09-08"/>
    <n v="1779.64"/>
    <s v="Silver"/>
  </r>
  <r>
    <x v="5113"/>
    <x v="0"/>
    <s v="EE. UU."/>
    <n v="2"/>
    <n v="1459.84"/>
    <n v="162.19999999999999"/>
    <n v="-3.77"/>
    <n v="1"/>
    <n v="1"/>
    <n v="9"/>
    <n v="1"/>
    <n v="4"/>
    <n v="1"/>
    <s v="2015-02-20"/>
    <s v="2017-06-11"/>
    <n v="486.6"/>
    <s v="Bronze"/>
  </r>
  <r>
    <x v="5114"/>
    <x v="0"/>
    <s v="Puerto Rico"/>
    <n v="2"/>
    <n v="4529.4799999999996"/>
    <n v="174.21"/>
    <n v="1463.48"/>
    <n v="0.96199999999999997"/>
    <n v="1.9"/>
    <n v="25"/>
    <n v="1.4"/>
    <n v="5"/>
    <n v="1"/>
    <s v="2015-02-05"/>
    <s v="2016-12-30"/>
    <n v="522.63"/>
    <s v="Silver"/>
  </r>
  <r>
    <x v="5115"/>
    <x v="0"/>
    <s v="EE. UU."/>
    <n v="4"/>
    <n v="579.92999999999995"/>
    <n v="96.66"/>
    <n v="-94.43"/>
    <n v="0.33300000000000002"/>
    <n v="-0.2"/>
    <n v="2"/>
    <n v="3"/>
    <n v="2"/>
    <n v="1"/>
    <s v="2015-08-05"/>
    <s v="2017-02-20"/>
    <n v="579.96"/>
    <s v="Silver"/>
  </r>
  <r>
    <x v="5116"/>
    <x v="1"/>
    <s v="Puerto Rico"/>
    <n v="2"/>
    <n v="2499.31"/>
    <n v="178.52"/>
    <n v="417.86"/>
    <n v="1"/>
    <n v="2"/>
    <n v="14"/>
    <n v="1.57"/>
    <n v="4"/>
    <n v="1"/>
    <s v="2015-08-14"/>
    <s v="2015-11-23"/>
    <n v="535.55999999999995"/>
    <s v="Silver"/>
  </r>
  <r>
    <x v="5117"/>
    <x v="0"/>
    <s v="EE. UU."/>
    <n v="5"/>
    <n v="5839.18"/>
    <n v="124.24"/>
    <n v="1665.71"/>
    <n v="0.89400000000000002"/>
    <n v="1.6"/>
    <n v="42"/>
    <n v="1.62"/>
    <n v="20"/>
    <n v="1"/>
    <s v="2015-06-30"/>
    <s v="2017-07-03"/>
    <n v="931.8"/>
    <s v="Silver"/>
  </r>
  <r>
    <x v="5118"/>
    <x v="1"/>
    <s v="EE. UU."/>
    <n v="5"/>
    <n v="3629.47"/>
    <n v="181.47"/>
    <n v="970.66"/>
    <n v="0.65"/>
    <n v="1.3"/>
    <n v="17"/>
    <n v="1.47"/>
    <n v="6"/>
    <n v="1"/>
    <s v="2015-04-20"/>
    <s v="2017-08-04"/>
    <n v="1361.02"/>
    <s v="Silver"/>
  </r>
  <r>
    <x v="5119"/>
    <x v="2"/>
    <s v="Puerto Rico"/>
    <n v="7"/>
    <n v="10958.87"/>
    <n v="254.86"/>
    <n v="1914.2"/>
    <n v="0.27900000000000003"/>
    <n v="0"/>
    <n v="38"/>
    <n v="1.37"/>
    <n v="18"/>
    <n v="1"/>
    <s v="2015-01-30"/>
    <s v="2017-05-16"/>
    <n v="2676.03"/>
    <s v="Gold"/>
  </r>
  <r>
    <x v="5120"/>
    <x v="2"/>
    <s v="EE. UU."/>
    <n v="3"/>
    <n v="1744.84"/>
    <n v="249.26"/>
    <n v="348.28"/>
    <n v="0.28599999999999998"/>
    <n v="0.6"/>
    <n v="4"/>
    <n v="2.5"/>
    <n v="0"/>
    <n v="0"/>
    <s v="2015-09-17"/>
    <s v="2017-09-04"/>
    <n v="1121.67"/>
    <s v="Silver"/>
  </r>
  <r>
    <x v="5121"/>
    <x v="0"/>
    <s v="Puerto Rico"/>
    <n v="5"/>
    <n v="8508.2800000000007"/>
    <n v="177.26"/>
    <n v="-334.21"/>
    <n v="0.77100000000000002"/>
    <n v="1.7"/>
    <n v="45"/>
    <n v="2.4900000000000002"/>
    <n v="12"/>
    <n v="0"/>
    <s v="2015-05-16"/>
    <s v="2017-09-07"/>
    <n v="1329.45"/>
    <s v="Silver"/>
  </r>
  <r>
    <x v="5122"/>
    <x v="0"/>
    <s v="EE. UU."/>
    <n v="8"/>
    <n v="21885.31"/>
    <n v="230.37"/>
    <n v="-76.61"/>
    <n v="0.70499999999999996"/>
    <n v="1.2"/>
    <n v="92"/>
    <n v="2.84"/>
    <n v="10"/>
    <n v="0"/>
    <s v="2015-06-08"/>
    <s v="2017-09-27"/>
    <n v="2764.44"/>
    <s v="Gold"/>
  </r>
  <r>
    <x v="5123"/>
    <x v="0"/>
    <s v="Puerto Rico"/>
    <n v="3"/>
    <n v="5301.48"/>
    <n v="230.5"/>
    <n v="1535.48"/>
    <n v="0.91300000000000003"/>
    <n v="2.5"/>
    <n v="21"/>
    <n v="1.19"/>
    <n v="7"/>
    <n v="1"/>
    <s v="2015-10-19"/>
    <s v="2016-04-18"/>
    <n v="1037.25"/>
    <s v="Silver"/>
  </r>
  <r>
    <x v="5124"/>
    <x v="0"/>
    <s v="EE. UU."/>
    <n v="3"/>
    <n v="6319.12"/>
    <n v="191.49"/>
    <n v="-1898.83"/>
    <n v="0.45500000000000002"/>
    <n v="0.8"/>
    <n v="31"/>
    <n v="1.61"/>
    <n v="18"/>
    <n v="1"/>
    <s v="2015-01-15"/>
    <s v="2017-01-10"/>
    <n v="861.7"/>
    <s v="Silver"/>
  </r>
  <r>
    <x v="5125"/>
    <x v="0"/>
    <s v="EE. UU."/>
    <n v="3"/>
    <n v="4244.67"/>
    <n v="249.69"/>
    <n v="1551.36"/>
    <n v="0.94099999999999995"/>
    <n v="1.1000000000000001"/>
    <n v="16"/>
    <n v="1.69"/>
    <n v="11"/>
    <n v="1"/>
    <s v="2015-12-03"/>
    <s v="2017-04-18"/>
    <n v="1123.5999999999999"/>
    <s v="Silver"/>
  </r>
  <r>
    <x v="5126"/>
    <x v="0"/>
    <s v="Puerto Rico"/>
    <n v="3"/>
    <n v="1679.71"/>
    <n v="152.69999999999999"/>
    <n v="423.14"/>
    <n v="1"/>
    <n v="1.3"/>
    <n v="11"/>
    <n v="3.36"/>
    <n v="0"/>
    <n v="0"/>
    <s v="2016-04-21"/>
    <s v="2017-09-16"/>
    <n v="687.15"/>
    <s v="Silver"/>
  </r>
  <r>
    <x v="5127"/>
    <x v="1"/>
    <s v="EE. UU."/>
    <n v="11"/>
    <n v="15570.03"/>
    <n v="197.09"/>
    <n v="-1947.9"/>
    <n v="0.93700000000000006"/>
    <n v="1.6"/>
    <n v="72"/>
    <n v="2.6"/>
    <n v="8"/>
    <n v="0"/>
    <s v="2015-02-20"/>
    <s v="2017-08-18"/>
    <n v="3251.99"/>
    <s v="Gold"/>
  </r>
  <r>
    <x v="5128"/>
    <x v="0"/>
    <s v="Puerto Rico"/>
    <n v="2"/>
    <n v="4241.6499999999996"/>
    <n v="192.8"/>
    <n v="-250.31"/>
    <n v="0.90900000000000003"/>
    <n v="0.7"/>
    <n v="20"/>
    <n v="1.25"/>
    <n v="10"/>
    <n v="1"/>
    <s v="2015-08-15"/>
    <s v="2017-01-05"/>
    <n v="578.4"/>
    <s v="Silver"/>
  </r>
  <r>
    <x v="5129"/>
    <x v="2"/>
    <s v="EE. UU."/>
    <n v="8"/>
    <n v="10822.9"/>
    <n v="193.27"/>
    <n v="2627.73"/>
    <n v="0.58899999999999997"/>
    <n v="0.5"/>
    <n v="48"/>
    <n v="2.88"/>
    <n v="0"/>
    <n v="0"/>
    <s v="2015-01-05"/>
    <s v="2017-09-25"/>
    <n v="2319.2399999999998"/>
    <s v="Gold"/>
  </r>
  <r>
    <x v="5130"/>
    <x v="0"/>
    <s v="EE. UU."/>
    <n v="3"/>
    <n v="4097.6099999999997"/>
    <n v="178.16"/>
    <n v="1064.82"/>
    <n v="0.78300000000000003"/>
    <n v="1"/>
    <n v="18"/>
    <n v="1.61"/>
    <n v="14"/>
    <n v="1"/>
    <s v="2015-10-29"/>
    <s v="2017-08-03"/>
    <n v="801.72"/>
    <s v="Silver"/>
  </r>
  <r>
    <x v="5131"/>
    <x v="1"/>
    <s v="EE. UU."/>
    <n v="2"/>
    <n v="5364.54"/>
    <n v="191.59"/>
    <n v="1221.98"/>
    <n v="0.89300000000000002"/>
    <n v="0.9"/>
    <n v="28"/>
    <n v="2.36"/>
    <n v="5"/>
    <n v="0"/>
    <s v="2016-05-23"/>
    <s v="2017-08-05"/>
    <n v="574.77"/>
    <s v="Silver"/>
  </r>
  <r>
    <x v="5132"/>
    <x v="0"/>
    <s v="Puerto Rico"/>
    <n v="2"/>
    <n v="2249.6999999999998"/>
    <n v="187.48"/>
    <n v="396.36"/>
    <n v="0"/>
    <n v="-0.7"/>
    <n v="8"/>
    <n v="1.5"/>
    <n v="8"/>
    <n v="1"/>
    <s v="2015-04-26"/>
    <s v="2016-10-20"/>
    <n v="562.44000000000005"/>
    <s v="Silver"/>
  </r>
  <r>
    <x v="5133"/>
    <x v="0"/>
    <s v="EE. UU."/>
    <n v="5"/>
    <n v="9198.7800000000007"/>
    <n v="262.82"/>
    <n v="830.13"/>
    <n v="0.57099999999999995"/>
    <n v="0.5"/>
    <n v="29"/>
    <n v="1.34"/>
    <n v="13"/>
    <n v="1"/>
    <s v="2015-03-15"/>
    <s v="2017-05-25"/>
    <n v="1971.15"/>
    <s v="Silver"/>
  </r>
  <r>
    <x v="5134"/>
    <x v="2"/>
    <s v="Puerto Rico"/>
    <n v="4"/>
    <n v="3759.67"/>
    <n v="250.64"/>
    <n v="871.2"/>
    <n v="0.66700000000000004"/>
    <n v="1.5"/>
    <n v="10"/>
    <n v="3.5"/>
    <n v="0"/>
    <n v="0"/>
    <s v="2015-12-11"/>
    <s v="2017-09-02"/>
    <n v="1503.84"/>
    <s v="Silver"/>
  </r>
  <r>
    <x v="5135"/>
    <x v="2"/>
    <s v="EE. UU."/>
    <n v="4"/>
    <n v="3574.74"/>
    <n v="198.6"/>
    <n v="947.15"/>
    <n v="0.66700000000000004"/>
    <n v="0.9"/>
    <n v="12"/>
    <n v="1"/>
    <n v="8"/>
    <n v="1"/>
    <s v="2015-10-10"/>
    <s v="2017-07-28"/>
    <n v="1191.5999999999999"/>
    <s v="Silver"/>
  </r>
  <r>
    <x v="5136"/>
    <x v="2"/>
    <s v="Puerto Rico"/>
    <n v="6"/>
    <n v="10099.07"/>
    <n v="210.4"/>
    <n v="1543.6"/>
    <n v="0.875"/>
    <n v="0.8"/>
    <n v="45"/>
    <n v="1.47"/>
    <n v="23"/>
    <n v="1"/>
    <s v="2015-01-10"/>
    <s v="2017-06-18"/>
    <n v="1893.6"/>
    <s v="Silver"/>
  </r>
  <r>
    <x v="5137"/>
    <x v="2"/>
    <s v="EE. UU."/>
    <n v="3"/>
    <n v="7309.29"/>
    <n v="182.73"/>
    <n v="868.85"/>
    <n v="0.9"/>
    <n v="0.8"/>
    <n v="36"/>
    <n v="1.89"/>
    <n v="18"/>
    <n v="1"/>
    <s v="2015-04-12"/>
    <s v="2016-12-07"/>
    <n v="822.28"/>
    <s v="Silver"/>
  </r>
  <r>
    <x v="5138"/>
    <x v="2"/>
    <s v="Puerto Rico"/>
    <n v="3"/>
    <n v="3349.46"/>
    <n v="186.08"/>
    <n v="814.16"/>
    <n v="0.88900000000000001"/>
    <n v="1.6"/>
    <n v="16"/>
    <n v="1.5"/>
    <n v="8"/>
    <n v="1"/>
    <s v="2016-07-30"/>
    <s v="2017-07-29"/>
    <n v="837.36"/>
    <s v="Silver"/>
  </r>
  <r>
    <x v="5139"/>
    <x v="2"/>
    <s v="EE. UU."/>
    <n v="8"/>
    <n v="4243.45"/>
    <n v="157.16"/>
    <n v="-5.98"/>
    <n v="0.63"/>
    <n v="0.1"/>
    <n v="20"/>
    <n v="1.3"/>
    <n v="8"/>
    <n v="1"/>
    <s v="2015-02-22"/>
    <s v="2017-07-15"/>
    <n v="1885.92"/>
    <s v="Silver"/>
  </r>
  <r>
    <x v="5140"/>
    <x v="2"/>
    <s v="EE. UU."/>
    <n v="7"/>
    <n v="13554.92"/>
    <n v="190.91"/>
    <n v="2771.57"/>
    <n v="0.91500000000000004"/>
    <n v="1.4"/>
    <n v="67"/>
    <n v="2.97"/>
    <n v="0"/>
    <n v="0"/>
    <s v="2015-06-14"/>
    <s v="2017-09-09"/>
    <n v="2004.55"/>
    <s v="Gold"/>
  </r>
  <r>
    <x v="5141"/>
    <x v="1"/>
    <s v="Puerto Rico"/>
    <n v="7"/>
    <n v="9128.9599999999991"/>
    <n v="222.66"/>
    <n v="953.73"/>
    <n v="0.878"/>
    <n v="1.4"/>
    <n v="37"/>
    <n v="1.3"/>
    <n v="15"/>
    <n v="1"/>
    <s v="2015-07-31"/>
    <s v="2017-06-24"/>
    <n v="2337.9299999999998"/>
    <s v="Gold"/>
  </r>
  <r>
    <x v="5142"/>
    <x v="1"/>
    <s v="Puerto Rico"/>
    <n v="1"/>
    <n v="899.92"/>
    <n v="299.97000000000003"/>
    <n v="-751.06"/>
    <n v="0"/>
    <n v="-2"/>
    <n v="0"/>
    <n v="1.83"/>
    <n v="0"/>
    <n v="0"/>
    <s v="2015-06-13"/>
    <s v="2015-06-13"/>
    <n v="449.96"/>
    <s v="Bronze"/>
  </r>
  <r>
    <x v="5143"/>
    <x v="1"/>
    <s v="EE. UU."/>
    <n v="5"/>
    <n v="3129.64"/>
    <n v="164.72"/>
    <n v="-3.1"/>
    <n v="1"/>
    <n v="2.9"/>
    <n v="18"/>
    <n v="1.78"/>
    <n v="15"/>
    <n v="1"/>
    <s v="2015-07-14"/>
    <s v="2017-07-13"/>
    <n v="1235.4000000000001"/>
    <s v="Silver"/>
  </r>
  <r>
    <x v="5144"/>
    <x v="1"/>
    <s v="EE. UU."/>
    <n v="11"/>
    <n v="11552.78"/>
    <n v="189.39"/>
    <n v="-1334.44"/>
    <n v="0.86899999999999999"/>
    <n v="1.6"/>
    <n v="57"/>
    <n v="1.61"/>
    <n v="27"/>
    <n v="1"/>
    <s v="2015-01-23"/>
    <s v="2017-07-06"/>
    <n v="3124.94"/>
    <s v="Gold"/>
  </r>
  <r>
    <x v="5145"/>
    <x v="1"/>
    <s v="Puerto Rico"/>
    <n v="8"/>
    <n v="7155.48"/>
    <n v="216.83"/>
    <n v="1966.43"/>
    <n v="0.97"/>
    <n v="1.5"/>
    <n v="33"/>
    <n v="1.39"/>
    <n v="15"/>
    <n v="1"/>
    <s v="2015-01-04"/>
    <s v="2017-06-16"/>
    <n v="2601.96"/>
    <s v="Gold"/>
  </r>
  <r>
    <x v="5146"/>
    <x v="1"/>
    <s v="EE. UU."/>
    <n v="5"/>
    <n v="7629.23"/>
    <n v="224.39"/>
    <n v="2092.21"/>
    <n v="0.97099999999999997"/>
    <n v="2.1"/>
    <n v="33"/>
    <n v="1.55"/>
    <n v="8"/>
    <n v="1"/>
    <s v="2015-07-22"/>
    <s v="2017-06-11"/>
    <n v="1682.92"/>
    <s v="Silver"/>
  </r>
  <r>
    <x v="5147"/>
    <x v="0"/>
    <s v="Puerto Rico"/>
    <n v="5"/>
    <n v="3159.64"/>
    <n v="108.95"/>
    <n v="-1191.3599999999999"/>
    <n v="0.79300000000000004"/>
    <n v="0.8"/>
    <n v="23"/>
    <n v="1.3"/>
    <n v="15"/>
    <n v="1"/>
    <s v="2015-11-14"/>
    <s v="2017-04-15"/>
    <n v="817.12"/>
    <s v="Silver"/>
  </r>
  <r>
    <x v="5148"/>
    <x v="0"/>
    <s v="EE. UU."/>
    <n v="2"/>
    <n v="2179.7600000000002"/>
    <n v="272.47000000000003"/>
    <n v="395.12"/>
    <n v="0"/>
    <n v="-1.6"/>
    <n v="0"/>
    <n v="1.83"/>
    <n v="0"/>
    <n v="0"/>
    <s v="2016-06-19"/>
    <s v="2016-09-23"/>
    <n v="817.41"/>
    <s v="Silver"/>
  </r>
  <r>
    <x v="5149"/>
    <x v="0"/>
    <s v="EE. UU."/>
    <n v="2"/>
    <n v="779.96"/>
    <n v="129.99"/>
    <n v="197.01"/>
    <n v="0"/>
    <n v="-1"/>
    <n v="4"/>
    <n v="1"/>
    <n v="4"/>
    <n v="1"/>
    <s v="2015-01-17"/>
    <s v="2015-12-04"/>
    <n v="389.97"/>
    <s v="Bronze"/>
  </r>
  <r>
    <x v="5150"/>
    <x v="0"/>
    <s v="EE. UU."/>
    <n v="6"/>
    <n v="5241.38"/>
    <n v="180.74"/>
    <n v="33.6"/>
    <n v="0.65500000000000003"/>
    <n v="0.6"/>
    <n v="19"/>
    <n v="1.84"/>
    <n v="17"/>
    <n v="1"/>
    <s v="2016-04-25"/>
    <s v="2017-07-18"/>
    <n v="1626.66"/>
    <s v="Silver"/>
  </r>
  <r>
    <x v="5151"/>
    <x v="1"/>
    <s v="Puerto Rico"/>
    <n v="9"/>
    <n v="13592.99"/>
    <n v="188.79"/>
    <n v="2480.4"/>
    <n v="0.52800000000000002"/>
    <n v="0.4"/>
    <n v="66"/>
    <n v="3.02"/>
    <n v="3"/>
    <n v="0"/>
    <s v="2015-02-26"/>
    <s v="2017-09-06"/>
    <n v="2548.66"/>
    <s v="Gold"/>
  </r>
  <r>
    <x v="5152"/>
    <x v="2"/>
    <s v="EE. UU."/>
    <n v="8"/>
    <n v="10450.549999999999"/>
    <n v="197.18"/>
    <n v="584.33000000000004"/>
    <n v="0.84899999999999998"/>
    <n v="0.7"/>
    <n v="49"/>
    <n v="1.65"/>
    <n v="33"/>
    <n v="1"/>
    <s v="2015-10-24"/>
    <s v="2017-07-24"/>
    <n v="2366.16"/>
    <s v="Gold"/>
  </r>
  <r>
    <x v="5153"/>
    <x v="0"/>
    <s v="Puerto Rico"/>
    <n v="5"/>
    <n v="7849.23"/>
    <n v="206.56"/>
    <n v="1435.44"/>
    <n v="0.92100000000000004"/>
    <n v="1.1000000000000001"/>
    <n v="37"/>
    <n v="1.35"/>
    <n v="29"/>
    <n v="1"/>
    <s v="2015-10-03"/>
    <s v="2017-05-10"/>
    <n v="1549.2"/>
    <s v="Silver"/>
  </r>
  <r>
    <x v="5154"/>
    <x v="2"/>
    <s v="EE. UU."/>
    <n v="7"/>
    <n v="15868.32"/>
    <n v="223.5"/>
    <n v="1651.31"/>
    <n v="0.53500000000000003"/>
    <n v="0.6"/>
    <n v="67"/>
    <n v="2.82"/>
    <n v="15"/>
    <n v="0"/>
    <s v="2015-01-03"/>
    <s v="2017-09-28"/>
    <n v="2346.75"/>
    <s v="Gold"/>
  </r>
  <r>
    <x v="5155"/>
    <x v="2"/>
    <s v="Puerto Rico"/>
    <n v="4"/>
    <n v="7589.38"/>
    <n v="185.11"/>
    <n v="1266.9000000000001"/>
    <n v="0.90200000000000002"/>
    <n v="1.7"/>
    <n v="37"/>
    <n v="1.05"/>
    <n v="24"/>
    <n v="1"/>
    <s v="2016-02-10"/>
    <s v="2016-09-21"/>
    <n v="1110.6600000000001"/>
    <s v="Silver"/>
  </r>
  <r>
    <x v="5156"/>
    <x v="2"/>
    <s v="EE. UU."/>
    <n v="5"/>
    <n v="5999.04"/>
    <n v="187.47"/>
    <n v="1059.49"/>
    <n v="0.56299999999999994"/>
    <n v="1.1000000000000001"/>
    <n v="28"/>
    <n v="3.11"/>
    <n v="5"/>
    <n v="0"/>
    <s v="2015-06-09"/>
    <s v="2017-08-06"/>
    <n v="1406.02"/>
    <s v="Silver"/>
  </r>
  <r>
    <x v="5157"/>
    <x v="2"/>
    <s v="EE. UU."/>
    <n v="6"/>
    <n v="10782.96"/>
    <n v="179.72"/>
    <n v="1881.24"/>
    <n v="0.61699999999999999"/>
    <n v="1.5"/>
    <n v="53"/>
    <n v="1.72"/>
    <n v="19"/>
    <n v="1"/>
    <s v="2015-02-15"/>
    <s v="2017-02-08"/>
    <n v="1617.48"/>
    <s v="Silver"/>
  </r>
  <r>
    <x v="5158"/>
    <x v="2"/>
    <s v="Puerto Rico"/>
    <n v="7"/>
    <n v="10289.27"/>
    <n v="293.98"/>
    <n v="-12.01"/>
    <n v="0.77100000000000002"/>
    <n v="0.7"/>
    <n v="28"/>
    <n v="3.39"/>
    <n v="0"/>
    <n v="0"/>
    <s v="2016-03-07"/>
    <s v="2017-09-29"/>
    <n v="3086.79"/>
    <s v="Gold"/>
  </r>
  <r>
    <x v="5159"/>
    <x v="2"/>
    <s v="EE. UU."/>
    <n v="1"/>
    <n v="1279.74"/>
    <n v="213.29"/>
    <n v="198.18"/>
    <n v="1"/>
    <n v="1"/>
    <n v="6"/>
    <n v="1.5"/>
    <n v="3"/>
    <n v="1"/>
    <s v="2015-05-29"/>
    <s v="2015-05-29"/>
    <n v="319.94"/>
    <s v="Bronze"/>
  </r>
  <r>
    <x v="5160"/>
    <x v="0"/>
    <s v="EE. UU."/>
    <n v="4"/>
    <n v="10099.129999999999"/>
    <n v="252.48"/>
    <n v="1185.9100000000001"/>
    <n v="0.8"/>
    <n v="2"/>
    <n v="37"/>
    <n v="1.35"/>
    <n v="14"/>
    <n v="1"/>
    <s v="2015-04-05"/>
    <s v="2017-07-15"/>
    <n v="1514.88"/>
    <s v="Silver"/>
  </r>
  <r>
    <x v="5161"/>
    <x v="2"/>
    <s v="Puerto Rico"/>
    <n v="7"/>
    <n v="11538.96"/>
    <n v="235.49"/>
    <n v="-742.39"/>
    <n v="0.85699999999999998"/>
    <n v="1.4"/>
    <n v="42"/>
    <n v="1.52"/>
    <n v="25"/>
    <n v="1"/>
    <s v="2015-04-20"/>
    <s v="2017-02-24"/>
    <n v="2472.64"/>
    <s v="Gold"/>
  </r>
  <r>
    <x v="5162"/>
    <x v="2"/>
    <s v="EE. UU."/>
    <n v="2"/>
    <n v="1381.91"/>
    <n v="230.32"/>
    <n v="186.62"/>
    <n v="0.16700000000000001"/>
    <n v="-1.3"/>
    <n v="1"/>
    <n v="2"/>
    <n v="0"/>
    <n v="1"/>
    <s v="2015-10-15"/>
    <s v="2017-01-05"/>
    <n v="690.96"/>
    <s v="Silver"/>
  </r>
  <r>
    <x v="5163"/>
    <x v="0"/>
    <s v="EE. UU."/>
    <n v="4"/>
    <n v="3963.25"/>
    <n v="152.43"/>
    <n v="971.29"/>
    <n v="0.80800000000000005"/>
    <n v="0.8"/>
    <n v="22"/>
    <n v="3.32"/>
    <n v="0"/>
    <n v="0"/>
    <s v="2015-02-25"/>
    <s v="2017-09-20"/>
    <n v="914.58"/>
    <s v="Silver"/>
  </r>
  <r>
    <x v="5164"/>
    <x v="2"/>
    <s v="EE. UU."/>
    <n v="2"/>
    <n v="2114.73"/>
    <n v="162.66999999999999"/>
    <n v="206.05"/>
    <n v="0.69199999999999995"/>
    <n v="0.7"/>
    <n v="13"/>
    <n v="2.23"/>
    <n v="9"/>
    <n v="1"/>
    <s v="2016-06-26"/>
    <s v="2017-07-15"/>
    <n v="488.01"/>
    <s v="Bronze"/>
  </r>
  <r>
    <x v="5165"/>
    <x v="2"/>
    <s v="EE. UU."/>
    <n v="7"/>
    <n v="8364.24"/>
    <n v="238.98"/>
    <n v="1973.52"/>
    <n v="0.6"/>
    <n v="0.9"/>
    <n v="22"/>
    <n v="3.32"/>
    <n v="0"/>
    <n v="0"/>
    <s v="2015-02-14"/>
    <s v="2017-09-27"/>
    <n v="2509.29"/>
    <s v="Gold"/>
  </r>
  <r>
    <x v="5166"/>
    <x v="2"/>
    <s v="Puerto Rico"/>
    <n v="6"/>
    <n v="6619.27"/>
    <n v="206.85"/>
    <n v="557.5"/>
    <n v="0.90600000000000003"/>
    <n v="1.9"/>
    <n v="29"/>
    <n v="2.69"/>
    <n v="4"/>
    <n v="0"/>
    <s v="2015-02-19"/>
    <s v="2017-08-28"/>
    <n v="1861.65"/>
    <s v="Silver"/>
  </r>
  <r>
    <x v="5167"/>
    <x v="2"/>
    <s v="EE. UU."/>
    <n v="4"/>
    <n v="8039.34"/>
    <n v="217.28"/>
    <n v="1135.6199999999999"/>
    <n v="0.91900000000000004"/>
    <n v="1.2"/>
    <n v="34"/>
    <n v="3.24"/>
    <n v="4"/>
    <n v="0"/>
    <s v="2016-05-23"/>
    <s v="2017-09-26"/>
    <n v="1303.68"/>
    <s v="Silver"/>
  </r>
  <r>
    <x v="5168"/>
    <x v="2"/>
    <s v="EE. UU."/>
    <n v="5"/>
    <n v="8819.1299999999992"/>
    <n v="172.92"/>
    <n v="242.93"/>
    <n v="0.80400000000000005"/>
    <n v="0.6"/>
    <n v="50"/>
    <n v="2.66"/>
    <n v="13"/>
    <n v="0"/>
    <s v="2015-04-14"/>
    <s v="2017-09-26"/>
    <n v="1296.9000000000001"/>
    <s v="Silver"/>
  </r>
  <r>
    <x v="5169"/>
    <x v="1"/>
    <s v="EE. UU."/>
    <n v="2"/>
    <n v="999.95"/>
    <n v="333.32"/>
    <n v="11.38"/>
    <n v="0.33300000000000002"/>
    <n v="0.3"/>
    <n v="3"/>
    <n v="1.33"/>
    <n v="0"/>
    <n v="1"/>
    <s v="2016-06-05"/>
    <s v="2016-12-26"/>
    <n v="999.96"/>
    <s v="Silver"/>
  </r>
  <r>
    <x v="5170"/>
    <x v="2"/>
    <s v="Puerto Rico"/>
    <n v="12"/>
    <n v="16218.3"/>
    <n v="242.06"/>
    <n v="3272.16"/>
    <n v="0.40300000000000002"/>
    <n v="0.2"/>
    <n v="55"/>
    <n v="3.09"/>
    <n v="9"/>
    <n v="0"/>
    <s v="2015-02-07"/>
    <s v="2017-09-11"/>
    <n v="4357.08"/>
    <s v="Gold"/>
  </r>
  <r>
    <x v="5171"/>
    <x v="1"/>
    <s v="EE. UU."/>
    <n v="11"/>
    <n v="14058.5"/>
    <n v="234.31"/>
    <n v="3293.35"/>
    <n v="0.6"/>
    <n v="0.4"/>
    <n v="52"/>
    <n v="2.83"/>
    <n v="7"/>
    <n v="0"/>
    <s v="2015-05-04"/>
    <s v="2017-08-22"/>
    <n v="3866.12"/>
    <s v="Gold"/>
  </r>
  <r>
    <x v="5172"/>
    <x v="0"/>
    <s v="EE. UU."/>
    <n v="3"/>
    <n v="4379.3"/>
    <n v="168.43"/>
    <n v="1306.6300000000001"/>
    <n v="0.61499999999999999"/>
    <n v="0.2"/>
    <n v="21"/>
    <n v="1.67"/>
    <n v="12"/>
    <n v="1"/>
    <s v="2015-03-08"/>
    <s v="2015-07-24"/>
    <n v="757.94"/>
    <s v="Silver"/>
  </r>
  <r>
    <x v="5173"/>
    <x v="2"/>
    <s v="EE. UU."/>
    <n v="4"/>
    <n v="11299.02"/>
    <n v="230.59"/>
    <n v="1051"/>
    <n v="0.83699999999999997"/>
    <n v="0.7"/>
    <n v="45"/>
    <n v="1.1100000000000001"/>
    <n v="18"/>
    <n v="1"/>
    <s v="2015-04-07"/>
    <s v="2016-09-30"/>
    <n v="1383.54"/>
    <s v="Silver"/>
  </r>
  <r>
    <x v="5174"/>
    <x v="2"/>
    <s v="Puerto Rico"/>
    <n v="7"/>
    <n v="8534.01"/>
    <n v="213.35"/>
    <n v="-575.25"/>
    <n v="0.5"/>
    <n v="-0.2"/>
    <n v="31"/>
    <n v="3.26"/>
    <n v="3"/>
    <n v="0"/>
    <s v="2015-04-06"/>
    <s v="2017-08-16"/>
    <n v="2240.1799999999998"/>
    <s v="Gold"/>
  </r>
  <r>
    <x v="5175"/>
    <x v="2"/>
    <s v="EE. UU."/>
    <n v="3"/>
    <n v="5129.6400000000003"/>
    <n v="244.27"/>
    <n v="921.21"/>
    <n v="0.81"/>
    <n v="1.6"/>
    <n v="16"/>
    <n v="1.5"/>
    <n v="0"/>
    <n v="1"/>
    <s v="2015-09-22"/>
    <s v="2017-01-08"/>
    <n v="1099.22"/>
    <s v="Silver"/>
  </r>
  <r>
    <x v="5176"/>
    <x v="2"/>
    <s v="EE. UU."/>
    <n v="4"/>
    <n v="7679.2"/>
    <n v="187.3"/>
    <n v="2001.28"/>
    <n v="1"/>
    <n v="1"/>
    <n v="41"/>
    <n v="1.54"/>
    <n v="30"/>
    <n v="1"/>
    <s v="2015-07-26"/>
    <s v="2017-05-31"/>
    <n v="1123.8"/>
    <s v="Silver"/>
  </r>
  <r>
    <x v="5177"/>
    <x v="2"/>
    <s v="EE. UU."/>
    <n v="3"/>
    <n v="8025.06"/>
    <n v="195.73"/>
    <n v="849.87"/>
    <n v="0.90200000000000002"/>
    <n v="2.8"/>
    <n v="41"/>
    <n v="2.95"/>
    <n v="4"/>
    <n v="0"/>
    <s v="2016-04-15"/>
    <s v="2017-08-24"/>
    <n v="880.78"/>
    <s v="Silver"/>
  </r>
  <r>
    <x v="5178"/>
    <x v="0"/>
    <s v="Puerto Rico"/>
    <n v="3"/>
    <n v="4309.34"/>
    <n v="179.56"/>
    <n v="1299.56"/>
    <n v="0.875"/>
    <n v="2"/>
    <n v="24"/>
    <n v="3.38"/>
    <n v="0"/>
    <n v="0"/>
    <s v="2015-07-23"/>
    <s v="2017-08-26"/>
    <n v="808.02"/>
    <s v="Silver"/>
  </r>
  <r>
    <x v="5179"/>
    <x v="0"/>
    <s v="EE. UU."/>
    <n v="6"/>
    <n v="7078.97"/>
    <n v="214.51"/>
    <n v="1369.18"/>
    <n v="0.27300000000000002"/>
    <n v="0.3"/>
    <n v="32"/>
    <n v="1.91"/>
    <n v="16"/>
    <n v="1"/>
    <s v="2015-01-01"/>
    <s v="2016-07-13"/>
    <n v="1930.59"/>
    <s v="Silver"/>
  </r>
  <r>
    <x v="5180"/>
    <x v="2"/>
    <s v="Puerto Rico"/>
    <n v="2"/>
    <n v="1119.79"/>
    <n v="159.97"/>
    <n v="361.8"/>
    <n v="1"/>
    <n v="1.1000000000000001"/>
    <n v="6"/>
    <n v="1.5"/>
    <n v="3"/>
    <n v="1"/>
    <s v="2015-07-23"/>
    <s v="2015-09-23"/>
    <n v="479.91"/>
    <s v="Bronze"/>
  </r>
  <r>
    <x v="5181"/>
    <x v="0"/>
    <s v="EE. UU."/>
    <n v="5"/>
    <n v="11373.28"/>
    <n v="196.09"/>
    <n v="1160.46"/>
    <n v="0.84499999999999997"/>
    <n v="0.7"/>
    <n v="54"/>
    <n v="1.46"/>
    <n v="36"/>
    <n v="1"/>
    <s v="2015-05-25"/>
    <s v="2017-05-16"/>
    <n v="1470.68"/>
    <s v="Silver"/>
  </r>
  <r>
    <x v="5182"/>
    <x v="0"/>
    <s v="EE. UU."/>
    <n v="1"/>
    <n v="1484.7"/>
    <n v="98.98"/>
    <n v="459.72"/>
    <n v="1"/>
    <n v="1"/>
    <n v="15"/>
    <n v="1.67"/>
    <n v="5"/>
    <n v="1"/>
    <s v="2016-04-09"/>
    <s v="2016-04-09"/>
    <n v="148.47"/>
    <s v="Bronze"/>
  </r>
  <r>
    <x v="5183"/>
    <x v="2"/>
    <s v="Puerto Rico"/>
    <n v="8"/>
    <n v="7379.33"/>
    <n v="189.21"/>
    <n v="1941.3"/>
    <n v="0.74399999999999999"/>
    <n v="1.1000000000000001"/>
    <n v="29"/>
    <n v="2.97"/>
    <n v="0"/>
    <n v="0"/>
    <s v="2015-01-27"/>
    <s v="2017-08-16"/>
    <n v="2270.52"/>
    <s v="Gold"/>
  </r>
  <r>
    <x v="5184"/>
    <x v="0"/>
    <s v="EE. UU."/>
    <n v="6"/>
    <n v="5575.48"/>
    <n v="214.44"/>
    <n v="641.91"/>
    <n v="0.65400000000000003"/>
    <n v="0.4"/>
    <n v="22"/>
    <n v="1.32"/>
    <n v="13"/>
    <n v="1"/>
    <s v="2015-01-28"/>
    <s v="2016-09-21"/>
    <n v="1929.96"/>
    <s v="Silver"/>
  </r>
  <r>
    <x v="5185"/>
    <x v="0"/>
    <s v="EE. UU."/>
    <n v="5"/>
    <n v="4449.3599999999997"/>
    <n v="193.45"/>
    <n v="597.54999999999995"/>
    <n v="0.60899999999999999"/>
    <n v="0.9"/>
    <n v="23"/>
    <n v="1.87"/>
    <n v="8"/>
    <n v="1"/>
    <s v="2015-01-15"/>
    <s v="2017-07-18"/>
    <n v="1450.88"/>
    <s v="Silver"/>
  </r>
  <r>
    <x v="5186"/>
    <x v="0"/>
    <s v="Puerto Rico"/>
    <n v="6"/>
    <n v="4499.2700000000004"/>
    <n v="173.05"/>
    <n v="91.35"/>
    <n v="0.192"/>
    <n v="1"/>
    <n v="21"/>
    <n v="3.33"/>
    <n v="0"/>
    <n v="0"/>
    <s v="2015-11-26"/>
    <s v="2017-09-19"/>
    <n v="1557.45"/>
    <s v="Silver"/>
  </r>
  <r>
    <x v="5187"/>
    <x v="0"/>
    <s v="EE. UU."/>
    <n v="4"/>
    <n v="2889.61"/>
    <n v="137.6"/>
    <n v="-836.07"/>
    <n v="0.19"/>
    <n v="1"/>
    <n v="13"/>
    <n v="1.46"/>
    <n v="2"/>
    <n v="1"/>
    <s v="2015-01-29"/>
    <s v="2017-04-04"/>
    <n v="825.6"/>
    <s v="Silver"/>
  </r>
  <r>
    <x v="5188"/>
    <x v="0"/>
    <s v="Puerto Rico"/>
    <n v="9"/>
    <n v="9936.81"/>
    <n v="180.67"/>
    <n v="2176.8200000000002"/>
    <n v="0.8"/>
    <n v="1.1000000000000001"/>
    <n v="45"/>
    <n v="1.56"/>
    <n v="40"/>
    <n v="1"/>
    <s v="2015-05-06"/>
    <s v="2017-07-05"/>
    <n v="2439.04"/>
    <s v="Gold"/>
  </r>
  <r>
    <x v="5189"/>
    <x v="0"/>
    <s v="EE. UU."/>
    <n v="4"/>
    <n v="2649.5"/>
    <n v="189.25"/>
    <n v="711.29"/>
    <n v="1"/>
    <n v="1.9"/>
    <n v="13"/>
    <n v="2"/>
    <n v="7"/>
    <n v="1"/>
    <s v="2015-01-22"/>
    <s v="2017-06-25"/>
    <n v="1135.5"/>
    <s v="Silver"/>
  </r>
  <r>
    <x v="5190"/>
    <x v="0"/>
    <s v="Puerto Rico"/>
    <n v="7"/>
    <n v="13478.26"/>
    <n v="179.71"/>
    <n v="2526.11"/>
    <n v="0.88"/>
    <n v="1.4"/>
    <n v="70"/>
    <n v="2.7"/>
    <n v="13"/>
    <n v="0"/>
    <s v="2015-06-09"/>
    <s v="2017-08-07"/>
    <n v="1886.96"/>
    <s v="Silver"/>
  </r>
  <r>
    <x v="5191"/>
    <x v="0"/>
    <s v="EE. UU."/>
    <n v="4"/>
    <n v="6774.18"/>
    <n v="205.28"/>
    <n v="425.45"/>
    <n v="0.152"/>
    <n v="0.8"/>
    <n v="30"/>
    <n v="1.4"/>
    <n v="19"/>
    <n v="1"/>
    <s v="2015-11-28"/>
    <s v="2017-07-01"/>
    <n v="1231.68"/>
    <s v="Silver"/>
  </r>
  <r>
    <x v="5192"/>
    <x v="0"/>
    <s v="Puerto Rico"/>
    <n v="8"/>
    <n v="5469.48"/>
    <n v="195.34"/>
    <n v="1173.1300000000001"/>
    <n v="0.53600000000000003"/>
    <n v="0.4"/>
    <n v="15"/>
    <n v="1.2"/>
    <n v="15"/>
    <n v="1"/>
    <s v="2016-07-23"/>
    <s v="2017-07-13"/>
    <n v="2344.08"/>
    <s v="Gold"/>
  </r>
  <r>
    <x v="5193"/>
    <x v="0"/>
    <s v="EE. UU."/>
    <n v="5"/>
    <n v="7634.89"/>
    <n v="212.08"/>
    <n v="1348.6"/>
    <n v="0.44400000000000001"/>
    <n v="0.2"/>
    <n v="36"/>
    <n v="1.44"/>
    <n v="25"/>
    <n v="1"/>
    <s v="2015-01-07"/>
    <s v="2017-03-27"/>
    <n v="1590.6"/>
    <s v="Silver"/>
  </r>
  <r>
    <x v="5194"/>
    <x v="0"/>
    <s v="EE. UU."/>
    <n v="4"/>
    <n v="11168.91"/>
    <n v="253.84"/>
    <n v="2752.01"/>
    <n v="1"/>
    <n v="1"/>
    <n v="44"/>
    <n v="1.55"/>
    <n v="34"/>
    <n v="1"/>
    <s v="2015-01-21"/>
    <s v="2017-06-09"/>
    <n v="1523.04"/>
    <s v="Silver"/>
  </r>
  <r>
    <x v="5195"/>
    <x v="0"/>
    <s v="EE. UU."/>
    <n v="5"/>
    <n v="9288.6"/>
    <n v="206.41"/>
    <n v="2394.98"/>
    <n v="0.91100000000000003"/>
    <n v="1.2"/>
    <n v="41"/>
    <n v="1.49"/>
    <n v="19"/>
    <n v="1"/>
    <s v="2015-07-23"/>
    <s v="2017-06-17"/>
    <n v="1548.07"/>
    <s v="Silver"/>
  </r>
  <r>
    <x v="5196"/>
    <x v="0"/>
    <s v="Puerto Rico"/>
    <n v="4"/>
    <n v="1429.8"/>
    <n v="178.73"/>
    <n v="-51.76"/>
    <n v="0.125"/>
    <n v="-1"/>
    <n v="3"/>
    <n v="3.33"/>
    <n v="0"/>
    <n v="0"/>
    <s v="2015-01-02"/>
    <s v="2017-09-30"/>
    <n v="1072.3800000000001"/>
    <s v="Silver"/>
  </r>
  <r>
    <x v="5197"/>
    <x v="2"/>
    <s v="EE. UU."/>
    <n v="7"/>
    <n v="8029.22"/>
    <n v="195.83"/>
    <n v="-1464.71"/>
    <n v="0.90200000000000002"/>
    <n v="1.5"/>
    <n v="37"/>
    <n v="1.78"/>
    <n v="8"/>
    <n v="1"/>
    <s v="2015-03-27"/>
    <s v="2017-04-14"/>
    <n v="2056.2199999999998"/>
    <s v="Gold"/>
  </r>
  <r>
    <x v="5198"/>
    <x v="0"/>
    <s v="EE. UU."/>
    <n v="7"/>
    <n v="6668.99"/>
    <n v="155.09"/>
    <n v="1178.49"/>
    <n v="0.69799999999999995"/>
    <n v="1.3"/>
    <n v="38"/>
    <n v="1.82"/>
    <n v="18"/>
    <n v="1"/>
    <s v="2015-05-07"/>
    <s v="2017-07-22"/>
    <n v="1628.45"/>
    <s v="Silver"/>
  </r>
  <r>
    <x v="5199"/>
    <x v="0"/>
    <s v="EE. UU."/>
    <n v="4"/>
    <n v="2583.54"/>
    <n v="198.73"/>
    <n v="424.25"/>
    <n v="0.308"/>
    <n v="0.3"/>
    <n v="7"/>
    <n v="1.57"/>
    <n v="7"/>
    <n v="1"/>
    <s v="2015-03-04"/>
    <s v="2015-12-27"/>
    <n v="1192.3800000000001"/>
    <s v="Silver"/>
  </r>
  <r>
    <x v="5200"/>
    <x v="0"/>
    <s v="Puerto Rico"/>
    <n v="2"/>
    <n v="2769.6"/>
    <n v="213.05"/>
    <n v="818.14"/>
    <n v="0.69199999999999995"/>
    <n v="0.7"/>
    <n v="9"/>
    <n v="2.67"/>
    <n v="0"/>
    <n v="0"/>
    <s v="2015-08-17"/>
    <s v="2017-09-14"/>
    <n v="639.15"/>
    <s v="Silver"/>
  </r>
  <r>
    <x v="5201"/>
    <x v="0"/>
    <s v="EE. UU."/>
    <n v="2"/>
    <n v="3629.64"/>
    <n v="279.2"/>
    <n v="322.83"/>
    <n v="0.69199999999999995"/>
    <n v="0.7"/>
    <n v="9"/>
    <n v="1.67"/>
    <n v="9"/>
    <n v="1"/>
    <s v="2016-07-12"/>
    <s v="2017-06-01"/>
    <n v="837.6"/>
    <s v="Silver"/>
  </r>
  <r>
    <x v="5202"/>
    <x v="0"/>
    <s v="EE. UU."/>
    <n v="5"/>
    <n v="6729.43"/>
    <n v="217.08"/>
    <n v="-528.63"/>
    <n v="0.51600000000000001"/>
    <n v="0.6"/>
    <n v="23"/>
    <n v="1.17"/>
    <n v="4"/>
    <n v="1"/>
    <s v="2015-06-03"/>
    <s v="2017-07-10"/>
    <n v="1628.1"/>
    <s v="Silver"/>
  </r>
  <r>
    <x v="5203"/>
    <x v="0"/>
    <s v="Puerto Rico"/>
    <n v="5"/>
    <n v="6049.41"/>
    <n v="183.32"/>
    <n v="81.67"/>
    <n v="0.75800000000000001"/>
    <n v="1"/>
    <n v="29"/>
    <n v="1.21"/>
    <n v="9"/>
    <n v="1"/>
    <s v="2015-10-30"/>
    <s v="2017-07-25"/>
    <n v="1374.9"/>
    <s v="Silver"/>
  </r>
  <r>
    <x v="5204"/>
    <x v="0"/>
    <s v="Puerto Rico"/>
    <n v="4"/>
    <n v="2739.65"/>
    <n v="161.16"/>
    <n v="892.46"/>
    <n v="0.70599999999999996"/>
    <n v="1.4"/>
    <n v="13"/>
    <n v="1.1499999999999999"/>
    <n v="7"/>
    <n v="1"/>
    <s v="2015-11-11"/>
    <s v="2017-01-16"/>
    <n v="966.96"/>
    <s v="Silver"/>
  </r>
  <r>
    <x v="5205"/>
    <x v="0"/>
    <s v="Puerto Rico"/>
    <n v="2"/>
    <n v="1539.93"/>
    <n v="192.49"/>
    <n v="588.53"/>
    <n v="0.75"/>
    <n v="1.3"/>
    <n v="6"/>
    <n v="1"/>
    <n v="3"/>
    <n v="1"/>
    <s v="2015-11-28"/>
    <s v="2017-03-20"/>
    <n v="577.47"/>
    <s v="Silver"/>
  </r>
  <r>
    <x v="5206"/>
    <x v="0"/>
    <s v="EE. UU."/>
    <n v="2"/>
    <n v="2879.78"/>
    <n v="239.98"/>
    <n v="-330.06"/>
    <n v="0.66700000000000004"/>
    <n v="2.7"/>
    <n v="8"/>
    <n v="2"/>
    <n v="4"/>
    <n v="1"/>
    <s v="2015-02-02"/>
    <s v="2015-07-31"/>
    <n v="719.94"/>
    <s v="Silver"/>
  </r>
  <r>
    <x v="5207"/>
    <x v="0"/>
    <s v="EE. UU."/>
    <n v="5"/>
    <n v="7588.72"/>
    <n v="168.64"/>
    <n v="1552.51"/>
    <n v="0.73299999999999998"/>
    <n v="0.8"/>
    <n v="33"/>
    <n v="1.1200000000000001"/>
    <n v="23"/>
    <n v="1"/>
    <s v="2015-03-14"/>
    <s v="2017-05-29"/>
    <n v="1264.8"/>
    <s v="Silver"/>
  </r>
  <r>
    <x v="5208"/>
    <x v="1"/>
    <s v="EE. UU."/>
    <n v="2"/>
    <n v="549.98"/>
    <n v="137.5"/>
    <n v="-265.94"/>
    <n v="0.25"/>
    <n v="-0.5"/>
    <n v="1"/>
    <n v="1"/>
    <n v="1"/>
    <n v="1"/>
    <s v="2017-02-27"/>
    <s v="2017-06-23"/>
    <n v="412.5"/>
    <s v="Bronze"/>
  </r>
  <r>
    <x v="5209"/>
    <x v="1"/>
    <s v="Puerto Rico"/>
    <n v="5"/>
    <n v="10564.06"/>
    <n v="211.28"/>
    <n v="-363.8"/>
    <n v="0.74"/>
    <n v="2.2999999999999998"/>
    <n v="43"/>
    <n v="2.79"/>
    <n v="4"/>
    <n v="0"/>
    <s v="2015-10-03"/>
    <s v="2017-08-31"/>
    <n v="1584.6"/>
    <s v="Silver"/>
  </r>
  <r>
    <x v="5210"/>
    <x v="0"/>
    <s v="EE. UU."/>
    <n v="6"/>
    <n v="4954.1499999999996"/>
    <n v="141.55000000000001"/>
    <n v="1220.97"/>
    <n v="0.57099999999999995"/>
    <n v="0.6"/>
    <n v="33"/>
    <n v="1.52"/>
    <n v="16"/>
    <n v="1"/>
    <s v="2015-01-08"/>
    <s v="2016-06-25"/>
    <n v="1273.95"/>
    <s v="Silver"/>
  </r>
  <r>
    <x v="5211"/>
    <x v="0"/>
    <s v="Puerto Rico"/>
    <n v="2"/>
    <n v="3264.51"/>
    <n v="192.03"/>
    <n v="852.34"/>
    <n v="0.70599999999999996"/>
    <n v="0.1"/>
    <n v="12"/>
    <n v="3"/>
    <n v="0"/>
    <n v="0"/>
    <s v="2015-10-06"/>
    <s v="2017-08-10"/>
    <n v="576.09"/>
    <s v="Silver"/>
  </r>
  <r>
    <x v="5212"/>
    <x v="2"/>
    <s v="EE. UU."/>
    <n v="3"/>
    <n v="4769.3100000000004"/>
    <n v="227.11"/>
    <n v="1357.99"/>
    <n v="0.71399999999999997"/>
    <n v="1.4"/>
    <n v="15"/>
    <n v="2.33"/>
    <n v="5"/>
    <n v="0"/>
    <s v="2016-12-16"/>
    <s v="2017-09-28"/>
    <n v="1022"/>
    <s v="Silver"/>
  </r>
  <r>
    <x v="5213"/>
    <x v="0"/>
    <s v="Puerto Rico"/>
    <n v="5"/>
    <n v="5899.2"/>
    <n v="196.64"/>
    <n v="816.07"/>
    <n v="0.46700000000000003"/>
    <n v="2.1"/>
    <n v="30"/>
    <n v="1.73"/>
    <n v="19"/>
    <n v="1"/>
    <s v="2016-03-17"/>
    <s v="2017-03-17"/>
    <n v="1474.8"/>
    <s v="Silver"/>
  </r>
  <r>
    <x v="5214"/>
    <x v="0"/>
    <s v="Puerto Rico"/>
    <n v="3"/>
    <n v="4209.55"/>
    <n v="175.4"/>
    <n v="1281.3399999999999"/>
    <n v="0.875"/>
    <n v="1.1000000000000001"/>
    <n v="21"/>
    <n v="1.67"/>
    <n v="14"/>
    <n v="1"/>
    <s v="2015-01-02"/>
    <s v="2016-08-14"/>
    <n v="789.3"/>
    <s v="Silver"/>
  </r>
  <r>
    <x v="5215"/>
    <x v="2"/>
    <s v="Puerto Rico"/>
    <n v="4"/>
    <n v="4749.47"/>
    <n v="189.98"/>
    <n v="-1720.42"/>
    <n v="1"/>
    <n v="1.2"/>
    <n v="25"/>
    <n v="3"/>
    <n v="0"/>
    <n v="0"/>
    <s v="2015-11-28"/>
    <s v="2017-08-22"/>
    <n v="1139.8800000000001"/>
    <s v="Silver"/>
  </r>
  <r>
    <x v="5216"/>
    <x v="2"/>
    <s v="EE. UU."/>
    <n v="4"/>
    <n v="3379.65"/>
    <n v="211.23"/>
    <n v="-8.75"/>
    <n v="0.375"/>
    <n v="0"/>
    <n v="6"/>
    <n v="2"/>
    <n v="3"/>
    <n v="0"/>
    <s v="2015-05-31"/>
    <s v="2017-10-01"/>
    <n v="1267.3800000000001"/>
    <s v="Silver"/>
  </r>
  <r>
    <x v="5217"/>
    <x v="1"/>
    <s v="Puerto Rico"/>
    <n v="10"/>
    <n v="12103.6"/>
    <n v="205.15"/>
    <n v="2149.16"/>
    <n v="0.66100000000000003"/>
    <n v="0.6"/>
    <n v="48"/>
    <n v="1.58"/>
    <n v="33"/>
    <n v="1"/>
    <s v="2015-02-21"/>
    <s v="2017-06-10"/>
    <n v="3077.25"/>
    <s v="Gold"/>
  </r>
  <r>
    <x v="5218"/>
    <x v="0"/>
    <s v="EE. UU."/>
    <n v="4"/>
    <n v="6259.64"/>
    <n v="231.84"/>
    <n v="917.29"/>
    <n v="0.74099999999999999"/>
    <n v="0.6"/>
    <n v="24"/>
    <n v="1.17"/>
    <n v="10"/>
    <n v="1"/>
    <s v="2016-08-07"/>
    <s v="2017-04-08"/>
    <n v="1391.04"/>
    <s v="Silver"/>
  </r>
  <r>
    <x v="5219"/>
    <x v="2"/>
    <s v="EE. UU."/>
    <n v="4"/>
    <n v="6799.24"/>
    <n v="251.82"/>
    <n v="712.2"/>
    <n v="0.59299999999999997"/>
    <n v="0.2"/>
    <n v="19"/>
    <n v="1.79"/>
    <n v="15"/>
    <n v="1"/>
    <s v="2015-02-22"/>
    <s v="2017-05-20"/>
    <n v="1510.92"/>
    <s v="Silver"/>
  </r>
  <r>
    <x v="5220"/>
    <x v="2"/>
    <s v="EE. UU."/>
    <n v="7"/>
    <n v="10080"/>
    <n v="219.13"/>
    <n v="-1100.24"/>
    <n v="0.73899999999999999"/>
    <n v="1.8"/>
    <n v="39"/>
    <n v="1.79"/>
    <n v="18"/>
    <n v="1"/>
    <s v="2015-08-05"/>
    <s v="2017-02-03"/>
    <n v="2300.86"/>
    <s v="Gold"/>
  </r>
  <r>
    <x v="5221"/>
    <x v="0"/>
    <s v="EE. UU."/>
    <n v="7"/>
    <n v="8197.0499999999993"/>
    <n v="204.93"/>
    <n v="1433.16"/>
    <n v="0.82499999999999996"/>
    <n v="0.8"/>
    <n v="37"/>
    <n v="1.59"/>
    <n v="24"/>
    <n v="1"/>
    <s v="2015-10-26"/>
    <s v="2017-07-15"/>
    <n v="2151.7600000000002"/>
    <s v="Gold"/>
  </r>
  <r>
    <x v="5222"/>
    <x v="0"/>
    <s v="Puerto Rico"/>
    <n v="3"/>
    <n v="1399.73"/>
    <n v="199.96"/>
    <n v="-902.9"/>
    <n v="0.85699999999999998"/>
    <n v="0.6"/>
    <n v="6"/>
    <n v="1"/>
    <n v="0"/>
    <n v="1"/>
    <s v="2015-02-01"/>
    <s v="2016-04-13"/>
    <n v="899.82"/>
    <s v="Silver"/>
  </r>
  <r>
    <x v="5223"/>
    <x v="2"/>
    <s v="EE. UU."/>
    <n v="5"/>
    <n v="9258.39"/>
    <n v="205.74"/>
    <n v="1746.65"/>
    <n v="0.8"/>
    <n v="0.6"/>
    <n v="45"/>
    <n v="1.62"/>
    <n v="25"/>
    <n v="1"/>
    <s v="2015-11-11"/>
    <s v="2016-10-29"/>
    <n v="1543.05"/>
    <s v="Silver"/>
  </r>
  <r>
    <x v="5224"/>
    <x v="2"/>
    <s v="EE. UU."/>
    <n v="8"/>
    <n v="8938.99"/>
    <n v="148.97999999999999"/>
    <n v="1393.61"/>
    <n v="0.73299999999999998"/>
    <n v="2.2000000000000002"/>
    <n v="56"/>
    <n v="1.48"/>
    <n v="22"/>
    <n v="1"/>
    <s v="2015-01-14"/>
    <s v="2017-05-02"/>
    <n v="1787.76"/>
    <s v="Silver"/>
  </r>
  <r>
    <x v="5225"/>
    <x v="0"/>
    <s v="EE. UU."/>
    <n v="7"/>
    <n v="5599.21"/>
    <n v="186.64"/>
    <n v="141.83000000000001"/>
    <n v="0.66700000000000004"/>
    <n v="1"/>
    <n v="25"/>
    <n v="2.96"/>
    <n v="0"/>
    <n v="0"/>
    <s v="2015-05-26"/>
    <s v="2017-09-18"/>
    <n v="1959.72"/>
    <s v="Silver"/>
  </r>
  <r>
    <x v="5226"/>
    <x v="0"/>
    <s v="Puerto Rico"/>
    <n v="3"/>
    <n v="4259.66"/>
    <n v="177.49"/>
    <n v="16.2"/>
    <n v="0.25"/>
    <n v="0.1"/>
    <n v="22"/>
    <n v="1"/>
    <n v="8"/>
    <n v="1"/>
    <s v="2015-05-13"/>
    <s v="2017-03-27"/>
    <n v="798.7"/>
    <s v="Silver"/>
  </r>
  <r>
    <x v="5227"/>
    <x v="0"/>
    <s v="Puerto Rico"/>
    <n v="3"/>
    <n v="4249.09"/>
    <n v="193.14"/>
    <n v="685.74"/>
    <n v="0.68200000000000005"/>
    <n v="0.4"/>
    <n v="17"/>
    <n v="1.71"/>
    <n v="12"/>
    <n v="1"/>
    <s v="2015-05-28"/>
    <s v="2015-09-28"/>
    <n v="869.13"/>
    <s v="Silver"/>
  </r>
  <r>
    <x v="5228"/>
    <x v="0"/>
    <s v="EE. UU."/>
    <n v="6"/>
    <n v="16338.53"/>
    <n v="223.82"/>
    <n v="3364.04"/>
    <n v="0.64400000000000002"/>
    <n v="1.3"/>
    <n v="72"/>
    <n v="1.42"/>
    <n v="43"/>
    <n v="1"/>
    <s v="2015-04-20"/>
    <s v="2016-07-14"/>
    <n v="2014.38"/>
    <s v="Gold"/>
  </r>
  <r>
    <x v="5229"/>
    <x v="0"/>
    <s v="Puerto Rico"/>
    <n v="4"/>
    <n v="3959.63"/>
    <n v="179.98"/>
    <n v="833.55"/>
    <n v="1"/>
    <n v="1.4"/>
    <n v="22"/>
    <n v="1.91"/>
    <n v="14"/>
    <n v="1"/>
    <s v="2016-07-05"/>
    <s v="2017-05-24"/>
    <n v="1079.8800000000001"/>
    <s v="Silver"/>
  </r>
  <r>
    <x v="5230"/>
    <x v="2"/>
    <s v="EE. UU."/>
    <n v="3"/>
    <n v="3269.31"/>
    <n v="125.74"/>
    <n v="27.18"/>
    <n v="1"/>
    <n v="1.7"/>
    <n v="26"/>
    <n v="1.58"/>
    <n v="3"/>
    <n v="1"/>
    <s v="2015-11-25"/>
    <s v="2017-06-07"/>
    <n v="565.83000000000004"/>
    <s v="Silver"/>
  </r>
  <r>
    <x v="5231"/>
    <x v="0"/>
    <s v="EE. UU."/>
    <n v="6"/>
    <n v="9510.94"/>
    <n v="194.1"/>
    <n v="2511.12"/>
    <n v="1"/>
    <n v="1.7"/>
    <n v="49"/>
    <n v="2"/>
    <n v="28"/>
    <n v="1"/>
    <s v="2015-02-24"/>
    <s v="2017-07-29"/>
    <n v="1746.9"/>
    <s v="Silver"/>
  </r>
  <r>
    <x v="5232"/>
    <x v="0"/>
    <s v="Puerto Rico"/>
    <n v="6"/>
    <n v="12646.67"/>
    <n v="221.87"/>
    <n v="-2081.17"/>
    <n v="0.66700000000000004"/>
    <n v="0.1"/>
    <n v="54"/>
    <n v="1.52"/>
    <n v="28"/>
    <n v="1"/>
    <s v="2015-03-09"/>
    <s v="2017-05-01"/>
    <n v="1996.83"/>
    <s v="Silver"/>
  </r>
  <r>
    <x v="5233"/>
    <x v="1"/>
    <s v="EE. UU."/>
    <n v="2"/>
    <n v="2599.62"/>
    <n v="152.91999999999999"/>
    <n v="675.73"/>
    <n v="1"/>
    <n v="3.1"/>
    <n v="17"/>
    <n v="1.1200000000000001"/>
    <n v="5"/>
    <n v="1"/>
    <s v="2015-02-28"/>
    <s v="2016-01-10"/>
    <n v="458.76"/>
    <s v="Bronze"/>
  </r>
  <r>
    <x v="5234"/>
    <x v="2"/>
    <s v="EE. UU."/>
    <n v="4"/>
    <n v="2255.83"/>
    <n v="150.38999999999999"/>
    <n v="603.71"/>
    <n v="0.73299999999999998"/>
    <n v="0.3"/>
    <n v="11"/>
    <n v="1.82"/>
    <n v="4"/>
    <n v="1"/>
    <s v="2015-11-18"/>
    <s v="2017-01-18"/>
    <n v="902.34"/>
    <s v="Silver"/>
  </r>
  <r>
    <x v="5235"/>
    <x v="0"/>
    <s v="EE. UU."/>
    <n v="14"/>
    <n v="17908.39"/>
    <n v="186.55"/>
    <n v="755.14"/>
    <n v="0.79200000000000004"/>
    <n v="1.1000000000000001"/>
    <n v="89"/>
    <n v="3.25"/>
    <n v="9"/>
    <n v="0"/>
    <s v="2015-01-11"/>
    <s v="2017-09-21"/>
    <n v="3917.55"/>
    <s v="Gold"/>
  </r>
  <r>
    <x v="5236"/>
    <x v="0"/>
    <s v="Puerto Rico"/>
    <n v="6"/>
    <n v="4599.26"/>
    <n v="127.76"/>
    <n v="571.73"/>
    <n v="0.77800000000000002"/>
    <n v="1.4"/>
    <n v="31"/>
    <n v="1.65"/>
    <n v="23"/>
    <n v="1"/>
    <s v="2015-04-23"/>
    <s v="2017-06-19"/>
    <n v="1149.8399999999999"/>
    <s v="Silver"/>
  </r>
  <r>
    <x v="5237"/>
    <x v="0"/>
    <s v="EE. UU."/>
    <n v="3"/>
    <n v="4589.68"/>
    <n v="208.62"/>
    <n v="769.01"/>
    <n v="0.95499999999999996"/>
    <n v="1.5"/>
    <n v="21"/>
    <n v="1.29"/>
    <n v="7"/>
    <n v="1"/>
    <s v="2015-07-14"/>
    <s v="2017-05-02"/>
    <n v="938.79"/>
    <s v="Silver"/>
  </r>
  <r>
    <x v="5238"/>
    <x v="0"/>
    <s v="Puerto Rico"/>
    <n v="6"/>
    <n v="8399.26"/>
    <n v="190.89"/>
    <n v="1092.68"/>
    <n v="0.63600000000000001"/>
    <n v="0.6"/>
    <n v="39"/>
    <n v="2.72"/>
    <n v="4"/>
    <n v="0"/>
    <s v="2015-06-08"/>
    <s v="2017-09-13"/>
    <n v="1718.01"/>
    <s v="Silver"/>
  </r>
  <r>
    <x v="5239"/>
    <x v="0"/>
    <s v="EE. UU."/>
    <n v="3"/>
    <n v="3184.36"/>
    <n v="138.44999999999999"/>
    <n v="-305.58999999999997"/>
    <n v="0.91300000000000003"/>
    <n v="1.2"/>
    <n v="21"/>
    <n v="1.52"/>
    <n v="18"/>
    <n v="1"/>
    <s v="2015-02-04"/>
    <s v="2017-04-01"/>
    <n v="623.02"/>
    <s v="Silver"/>
  </r>
  <r>
    <x v="5240"/>
    <x v="0"/>
    <s v="Puerto Rico"/>
    <n v="6"/>
    <n v="7655.23"/>
    <n v="206.9"/>
    <n v="2027.38"/>
    <n v="0.81100000000000005"/>
    <n v="2.1"/>
    <n v="33"/>
    <n v="3.45"/>
    <n v="0"/>
    <n v="0"/>
    <s v="2015-08-17"/>
    <s v="2017-08-22"/>
    <n v="1862.1"/>
    <s v="Silver"/>
  </r>
  <r>
    <x v="5241"/>
    <x v="0"/>
    <s v="EE. UU."/>
    <n v="5"/>
    <n v="6719.12"/>
    <n v="181.6"/>
    <n v="1872.07"/>
    <n v="0.378"/>
    <n v="-0.1"/>
    <n v="32"/>
    <n v="3.47"/>
    <n v="0"/>
    <n v="0"/>
    <s v="2015-09-17"/>
    <s v="2017-08-18"/>
    <n v="1362"/>
    <s v="Silver"/>
  </r>
  <r>
    <x v="5242"/>
    <x v="0"/>
    <s v="Puerto Rico"/>
    <n v="3"/>
    <n v="4359.21"/>
    <n v="140.62"/>
    <n v="704.15"/>
    <n v="0.83899999999999997"/>
    <n v="0.9"/>
    <n v="26"/>
    <n v="1.81"/>
    <n v="15"/>
    <n v="1"/>
    <s v="2015-04-12"/>
    <s v="2017-04-01"/>
    <n v="632.79"/>
    <s v="Silver"/>
  </r>
  <r>
    <x v="5243"/>
    <x v="0"/>
    <s v="EE. UU."/>
    <n v="5"/>
    <n v="4734.43"/>
    <n v="169.09"/>
    <n v="301.75"/>
    <n v="0.92900000000000005"/>
    <n v="1.4"/>
    <n v="28"/>
    <n v="1.29"/>
    <n v="5"/>
    <n v="1"/>
    <s v="2015-02-01"/>
    <s v="2017-02-28"/>
    <n v="1268.18"/>
    <s v="Silver"/>
  </r>
  <r>
    <x v="5244"/>
    <x v="0"/>
    <s v="Puerto Rico"/>
    <n v="4"/>
    <n v="3559.67"/>
    <n v="161.80000000000001"/>
    <n v="543.34"/>
    <n v="0.13600000000000001"/>
    <n v="0.2"/>
    <n v="18"/>
    <n v="1.83"/>
    <n v="8"/>
    <n v="1"/>
    <s v="2015-03-13"/>
    <s v="2017-06-19"/>
    <n v="970.8"/>
    <s v="Silver"/>
  </r>
  <r>
    <x v="5245"/>
    <x v="0"/>
    <s v="EE. UU."/>
    <n v="11"/>
    <n v="14632.17"/>
    <n v="206.09"/>
    <n v="1475.63"/>
    <n v="0.66200000000000003"/>
    <n v="0.6"/>
    <n v="63"/>
    <n v="1.6"/>
    <n v="41"/>
    <n v="1"/>
    <s v="2015-01-03"/>
    <s v="2017-06-12"/>
    <n v="3400.49"/>
    <s v="Gold"/>
  </r>
  <r>
    <x v="5246"/>
    <x v="0"/>
    <s v="EE. UU."/>
    <n v="5"/>
    <n v="4569.74"/>
    <n v="182.79"/>
    <n v="1529.27"/>
    <n v="0.24"/>
    <n v="0.4"/>
    <n v="21"/>
    <n v="1.43"/>
    <n v="12"/>
    <n v="1"/>
    <s v="2015-09-14"/>
    <s v="2017-03-27"/>
    <n v="1370.92"/>
    <s v="Silver"/>
  </r>
  <r>
    <x v="5247"/>
    <x v="2"/>
    <s v="EE. UU."/>
    <n v="3"/>
    <n v="4808.9799999999996"/>
    <n v="171.75"/>
    <n v="1348.94"/>
    <n v="0.89300000000000002"/>
    <n v="0.9"/>
    <n v="25"/>
    <n v="1.56"/>
    <n v="12"/>
    <n v="1"/>
    <s v="2015-02-27"/>
    <s v="2016-10-08"/>
    <n v="772.88"/>
    <s v="Silver"/>
  </r>
  <r>
    <x v="5248"/>
    <x v="2"/>
    <s v="Puerto Rico"/>
    <n v="8"/>
    <n v="14846.89"/>
    <n v="206.21"/>
    <n v="1521.59"/>
    <n v="0.98599999999999999"/>
    <n v="1.5"/>
    <n v="71"/>
    <n v="2.86"/>
    <n v="5"/>
    <n v="0"/>
    <s v="2015-04-01"/>
    <s v="2017-09-29"/>
    <n v="2474.52"/>
    <s v="Gold"/>
  </r>
  <r>
    <x v="5249"/>
    <x v="0"/>
    <s v="EE. UU."/>
    <n v="6"/>
    <n v="8828.8799999999992"/>
    <n v="187.85"/>
    <n v="-83.72"/>
    <n v="0.55300000000000005"/>
    <n v="0.8"/>
    <n v="40"/>
    <n v="1"/>
    <n v="17"/>
    <n v="1"/>
    <s v="2015-02-21"/>
    <s v="2017-04-27"/>
    <n v="1690.65"/>
    <s v="Silver"/>
  </r>
  <r>
    <x v="5250"/>
    <x v="0"/>
    <s v="EE. UU."/>
    <n v="9"/>
    <n v="7401.83"/>
    <n v="148.04"/>
    <n v="911.34"/>
    <n v="0.48"/>
    <n v="0.7"/>
    <n v="36"/>
    <n v="1.39"/>
    <n v="20"/>
    <n v="1"/>
    <s v="2015-08-12"/>
    <s v="2017-03-06"/>
    <n v="1998.54"/>
    <s v="Silver"/>
  </r>
  <r>
    <x v="5251"/>
    <x v="0"/>
    <s v="Puerto Rico"/>
    <n v="4"/>
    <n v="5685.66"/>
    <n v="183.41"/>
    <n v="1221.5899999999999"/>
    <n v="1"/>
    <n v="1.7"/>
    <n v="31"/>
    <n v="1.1299999999999999"/>
    <n v="23"/>
    <n v="1"/>
    <s v="2015-02-12"/>
    <s v="2016-08-15"/>
    <n v="1100.46"/>
    <s v="Silver"/>
  </r>
  <r>
    <x v="5252"/>
    <x v="0"/>
    <s v="EE. UU."/>
    <n v="6"/>
    <n v="11518.46"/>
    <n v="213.3"/>
    <n v="1256.05"/>
    <n v="0.92600000000000005"/>
    <n v="1.6"/>
    <n v="50"/>
    <n v="1.3"/>
    <n v="30"/>
    <n v="1"/>
    <s v="2015-11-19"/>
    <s v="2017-02-27"/>
    <n v="1919.7"/>
    <s v="Silver"/>
  </r>
  <r>
    <x v="5253"/>
    <x v="0"/>
    <s v="Puerto Rico"/>
    <n v="7"/>
    <n v="9960.3700000000008"/>
    <n v="242.94"/>
    <n v="2194.61"/>
    <n v="0.65900000000000003"/>
    <n v="0.4"/>
    <n v="41"/>
    <n v="1.85"/>
    <n v="22"/>
    <n v="1"/>
    <s v="2015-09-07"/>
    <s v="2017-04-02"/>
    <n v="2550.87"/>
    <s v="Gold"/>
  </r>
  <r>
    <x v="5254"/>
    <x v="0"/>
    <s v="EE. UU."/>
    <n v="9"/>
    <n v="14544.14"/>
    <n v="199.23"/>
    <n v="292.95"/>
    <n v="0.90400000000000003"/>
    <n v="1"/>
    <n v="66"/>
    <n v="2.82"/>
    <n v="4"/>
    <n v="0"/>
    <s v="2015-05-06"/>
    <s v="2017-08-18"/>
    <n v="2689.6"/>
    <s v="Gold"/>
  </r>
  <r>
    <x v="5255"/>
    <x v="2"/>
    <s v="EE. UU."/>
    <n v="5"/>
    <n v="2331.36"/>
    <n v="137.13999999999999"/>
    <n v="524.73"/>
    <n v="0.82399999999999995"/>
    <n v="0.8"/>
    <n v="14"/>
    <n v="1.36"/>
    <n v="8"/>
    <n v="1"/>
    <s v="2015-04-05"/>
    <s v="2016-11-03"/>
    <n v="1028.55"/>
    <s v="Silver"/>
  </r>
  <r>
    <x v="5256"/>
    <x v="1"/>
    <s v="Puerto Rico"/>
    <n v="2"/>
    <n v="4479.18"/>
    <n v="194.75"/>
    <n v="-493.23"/>
    <n v="1"/>
    <n v="1.9"/>
    <n v="23"/>
    <n v="2.7"/>
    <n v="5"/>
    <n v="0"/>
    <s v="2016-10-05"/>
    <s v="2017-08-28"/>
    <n v="584.25"/>
    <s v="Silver"/>
  </r>
  <r>
    <x v="5257"/>
    <x v="1"/>
    <s v="EE. UU."/>
    <n v="4"/>
    <n v="8039.07"/>
    <n v="223.31"/>
    <n v="1710.5"/>
    <n v="0.91700000000000004"/>
    <n v="1.4"/>
    <n v="36"/>
    <n v="1.78"/>
    <n v="17"/>
    <n v="1"/>
    <s v="2015-01-31"/>
    <s v="2017-06-16"/>
    <n v="1339.86"/>
    <s v="Silver"/>
  </r>
  <r>
    <x v="5258"/>
    <x v="1"/>
    <s v="Puerto Rico"/>
    <n v="4"/>
    <n v="5479.37"/>
    <n v="166.04"/>
    <n v="453.11"/>
    <n v="0.75800000000000001"/>
    <n v="1.4"/>
    <n v="28"/>
    <n v="2.29"/>
    <n v="8"/>
    <n v="1"/>
    <s v="2015-05-02"/>
    <s v="2017-01-26"/>
    <n v="996.24"/>
    <s v="Silver"/>
  </r>
  <r>
    <x v="5259"/>
    <x v="1"/>
    <s v="EE. UU."/>
    <n v="3"/>
    <n v="5949.65"/>
    <n v="220.36"/>
    <n v="1475.48"/>
    <n v="0.92600000000000005"/>
    <n v="0.9"/>
    <n v="25"/>
    <n v="1"/>
    <n v="12"/>
    <n v="1"/>
    <s v="2016-08-02"/>
    <s v="2016-12-28"/>
    <n v="991.62"/>
    <s v="Silver"/>
  </r>
  <r>
    <x v="5260"/>
    <x v="1"/>
    <s v="Puerto Rico"/>
    <n v="6"/>
    <n v="9424.99"/>
    <n v="254.73"/>
    <n v="1112.3599999999999"/>
    <n v="0.59499999999999997"/>
    <n v="0.5"/>
    <n v="34"/>
    <n v="3.06"/>
    <n v="0"/>
    <n v="0"/>
    <s v="2015-08-14"/>
    <s v="2017-09-02"/>
    <n v="2292.5700000000002"/>
    <s v="Gold"/>
  </r>
  <r>
    <x v="5261"/>
    <x v="1"/>
    <s v="EE. UU."/>
    <n v="2"/>
    <n v="5449.53"/>
    <n v="209.6"/>
    <n v="791.33"/>
    <n v="1"/>
    <n v="1"/>
    <n v="26"/>
    <n v="2.04"/>
    <n v="11"/>
    <n v="1"/>
    <s v="2015-03-28"/>
    <s v="2016-01-02"/>
    <n v="628.79999999999995"/>
    <s v="Silver"/>
  </r>
  <r>
    <x v="5262"/>
    <x v="2"/>
    <s v="Puerto Rico"/>
    <n v="2"/>
    <n v="179.97"/>
    <n v="89.99"/>
    <n v="-104.2"/>
    <n v="1"/>
    <n v="1.5"/>
    <n v="2"/>
    <n v="1"/>
    <n v="1"/>
    <n v="1"/>
    <s v="2015-01-25"/>
    <s v="2015-05-15"/>
    <n v="269.97000000000003"/>
    <s v="Bronze"/>
  </r>
  <r>
    <x v="5263"/>
    <x v="2"/>
    <s v="EE. UU."/>
    <n v="11"/>
    <n v="12094.86"/>
    <n v="180.52"/>
    <n v="1782.2"/>
    <n v="0.56699999999999995"/>
    <n v="1.6"/>
    <n v="54"/>
    <n v="3.2"/>
    <n v="3"/>
    <n v="0"/>
    <s v="2015-07-18"/>
    <s v="2017-08-14"/>
    <n v="2978.58"/>
    <s v="Gold"/>
  </r>
  <r>
    <x v="5264"/>
    <x v="1"/>
    <s v="Puerto Rico"/>
    <n v="3"/>
    <n v="5249.56"/>
    <n v="187.48"/>
    <n v="-1223.45"/>
    <n v="0.85699999999999998"/>
    <n v="3"/>
    <n v="24"/>
    <n v="1.17"/>
    <n v="9"/>
    <n v="1"/>
    <s v="2015-10-28"/>
    <s v="2017-05-22"/>
    <n v="843.66"/>
    <s v="Silver"/>
  </r>
  <r>
    <x v="5265"/>
    <x v="1"/>
    <s v="EE. UU."/>
    <n v="6"/>
    <n v="2459.63"/>
    <n v="163.98"/>
    <n v="122.54"/>
    <n v="6.7000000000000004E-2"/>
    <n v="-0.1"/>
    <n v="14"/>
    <n v="1.36"/>
    <n v="11"/>
    <n v="1"/>
    <s v="2015-08-09"/>
    <s v="2017-02-23"/>
    <n v="1475.82"/>
    <s v="Silver"/>
  </r>
  <r>
    <x v="5266"/>
    <x v="0"/>
    <s v="EE. UU."/>
    <n v="6"/>
    <n v="6859"/>
    <n v="180.5"/>
    <n v="-339.58"/>
    <n v="0.89500000000000002"/>
    <n v="1.4"/>
    <n v="34"/>
    <n v="1.56"/>
    <n v="22"/>
    <n v="1"/>
    <s v="2015-08-27"/>
    <s v="2017-05-04"/>
    <n v="1624.5"/>
    <s v="Silver"/>
  </r>
  <r>
    <x v="5267"/>
    <x v="1"/>
    <s v="Puerto Rico"/>
    <n v="2"/>
    <n v="499.94"/>
    <n v="249.97"/>
    <n v="190.66"/>
    <n v="0.5"/>
    <n v="3"/>
    <n v="1"/>
    <n v="1"/>
    <n v="1"/>
    <n v="1"/>
    <s v="2015-03-22"/>
    <s v="2017-06-10"/>
    <n v="749.91"/>
    <s v="Silver"/>
  </r>
  <r>
    <x v="5268"/>
    <x v="2"/>
    <s v="EE. UU."/>
    <n v="8"/>
    <n v="6614.13"/>
    <n v="206.69"/>
    <n v="76.09"/>
    <n v="0.65600000000000003"/>
    <n v="0.7"/>
    <n v="19"/>
    <n v="1.53"/>
    <n v="4"/>
    <n v="1"/>
    <s v="2015-03-25"/>
    <s v="2017-03-22"/>
    <n v="2480.2800000000002"/>
    <s v="Gold"/>
  </r>
  <r>
    <x v="5269"/>
    <x v="2"/>
    <s v="Puerto Rico"/>
    <n v="2"/>
    <n v="359.97"/>
    <n v="179.99"/>
    <n v="92.11"/>
    <n v="1"/>
    <n v="1.5"/>
    <n v="2"/>
    <n v="2"/>
    <n v="0"/>
    <n v="1"/>
    <s v="2015-04-11"/>
    <s v="2016-09-26"/>
    <n v="539.97"/>
    <s v="Silver"/>
  </r>
  <r>
    <x v="5270"/>
    <x v="1"/>
    <s v="EE. UU."/>
    <n v="3"/>
    <n v="1569.85"/>
    <n v="174.43"/>
    <n v="525.28"/>
    <n v="0.44400000000000001"/>
    <n v="0.3"/>
    <n v="4"/>
    <n v="1.5"/>
    <n v="2"/>
    <n v="1"/>
    <s v="2015-08-18"/>
    <s v="2017-01-22"/>
    <n v="784.94"/>
    <s v="Silver"/>
  </r>
  <r>
    <x v="5271"/>
    <x v="0"/>
    <s v="Puerto Rico"/>
    <n v="6"/>
    <n v="3044.54"/>
    <n v="169.14"/>
    <n v="643.52"/>
    <n v="0.38900000000000001"/>
    <n v="0.8"/>
    <n v="14"/>
    <n v="1.5"/>
    <n v="7"/>
    <n v="1"/>
    <s v="2015-05-31"/>
    <s v="2017-08-01"/>
    <n v="1522.26"/>
    <s v="Silver"/>
  </r>
  <r>
    <x v="5272"/>
    <x v="0"/>
    <s v="EE. UU."/>
    <n v="6"/>
    <n v="3670.57"/>
    <n v="174.79"/>
    <n v="764.14"/>
    <n v="0.81"/>
    <n v="1.3"/>
    <n v="16"/>
    <n v="3.75"/>
    <n v="0"/>
    <n v="0"/>
    <s v="2015-04-12"/>
    <s v="2017-08-23"/>
    <n v="1573.11"/>
    <s v="Silver"/>
  </r>
  <r>
    <x v="5273"/>
    <x v="2"/>
    <s v="Puerto Rico"/>
    <n v="9"/>
    <n v="17940.240000000002"/>
    <n v="195"/>
    <n v="2595.84"/>
    <n v="0.95699999999999996"/>
    <n v="0.9"/>
    <n v="87"/>
    <n v="1.47"/>
    <n v="28"/>
    <n v="1"/>
    <s v="2015-04-18"/>
    <s v="2017-08-01"/>
    <n v="2632.5"/>
    <s v="Gold"/>
  </r>
  <r>
    <x v="5274"/>
    <x v="2"/>
    <s v="EE. UU."/>
    <n v="2"/>
    <n v="409.95"/>
    <n v="102.49"/>
    <n v="64.53"/>
    <n v="0.25"/>
    <n v="-1.3"/>
    <n v="1"/>
    <n v="1"/>
    <n v="1"/>
    <n v="1"/>
    <s v="2016-02-04"/>
    <s v="2016-02-13"/>
    <n v="307.47000000000003"/>
    <s v="Bronze"/>
  </r>
  <r>
    <x v="5275"/>
    <x v="2"/>
    <s v="EE. UU."/>
    <n v="3"/>
    <n v="4431.63"/>
    <n v="246.2"/>
    <n v="-1305.74"/>
    <n v="0.88900000000000001"/>
    <n v="2.7"/>
    <n v="18"/>
    <n v="1.67"/>
    <n v="7"/>
    <n v="1"/>
    <s v="2015-08-19"/>
    <s v="2017-04-02"/>
    <n v="1107.9000000000001"/>
    <s v="Silver"/>
  </r>
  <r>
    <x v="5276"/>
    <x v="0"/>
    <s v="EE. UU."/>
    <n v="8"/>
    <n v="6358.04"/>
    <n v="158.94999999999999"/>
    <n v="739.39"/>
    <n v="0.67500000000000004"/>
    <n v="0.4"/>
    <n v="35"/>
    <n v="2.57"/>
    <n v="5"/>
    <n v="0"/>
    <s v="2015-04-06"/>
    <s v="2017-09-03"/>
    <n v="1907.4"/>
    <s v="Silver"/>
  </r>
  <r>
    <x v="5277"/>
    <x v="0"/>
    <s v="Puerto Rico"/>
    <n v="4"/>
    <n v="1105.82"/>
    <n v="138.22999999999999"/>
    <n v="-168.53"/>
    <n v="0.25"/>
    <n v="0"/>
    <n v="5"/>
    <n v="1"/>
    <n v="5"/>
    <n v="1"/>
    <s v="2015-09-15"/>
    <s v="2016-10-14"/>
    <n v="829.38"/>
    <s v="Silver"/>
  </r>
  <r>
    <x v="5278"/>
    <x v="0"/>
    <s v="EE. UU."/>
    <n v="7"/>
    <n v="4799.54"/>
    <n v="199.98"/>
    <n v="1098.52"/>
    <n v="0.25"/>
    <n v="-0.5"/>
    <n v="11"/>
    <n v="3.45"/>
    <n v="3"/>
    <n v="0"/>
    <s v="2016-01-08"/>
    <s v="2017-09-03"/>
    <n v="2099.79"/>
    <s v="Gold"/>
  </r>
  <r>
    <x v="5279"/>
    <x v="2"/>
    <s v="EE. UU."/>
    <n v="6"/>
    <n v="12178.6"/>
    <n v="169.15"/>
    <n v="1908.3"/>
    <n v="0.55600000000000005"/>
    <n v="0.7"/>
    <n v="68"/>
    <n v="1.44"/>
    <n v="36"/>
    <n v="1"/>
    <s v="2015-02-28"/>
    <s v="2016-06-18"/>
    <n v="1522.35"/>
    <s v="Silver"/>
  </r>
  <r>
    <x v="5280"/>
    <x v="0"/>
    <s v="Puerto Rico"/>
    <n v="4"/>
    <n v="5754.39"/>
    <n v="205.51"/>
    <n v="661.14"/>
    <n v="0.85699999999999998"/>
    <n v="1.7"/>
    <n v="24"/>
    <n v="1.54"/>
    <n v="11"/>
    <n v="1"/>
    <s v="2015-01-18"/>
    <s v="2017-06-05"/>
    <n v="1233.06"/>
    <s v="Silver"/>
  </r>
  <r>
    <x v="5281"/>
    <x v="0"/>
    <s v="EE. UU."/>
    <n v="4"/>
    <n v="5339"/>
    <n v="177.97"/>
    <n v="643.98"/>
    <n v="0.36699999999999999"/>
    <n v="0.2"/>
    <n v="28"/>
    <n v="2.39"/>
    <n v="3"/>
    <n v="0"/>
    <s v="2015-02-22"/>
    <s v="2017-09-20"/>
    <n v="1067.82"/>
    <s v="Silver"/>
  </r>
  <r>
    <x v="5282"/>
    <x v="0"/>
    <s v="EE. UU."/>
    <n v="5"/>
    <n v="3795.33"/>
    <n v="145.97"/>
    <n v="674.2"/>
    <n v="0.80800000000000005"/>
    <n v="1.8"/>
    <n v="20"/>
    <n v="1.85"/>
    <n v="10"/>
    <n v="1"/>
    <s v="2015-05-07"/>
    <s v="2016-02-12"/>
    <n v="1094.78"/>
    <s v="Silver"/>
  </r>
  <r>
    <x v="5283"/>
    <x v="0"/>
    <s v="EE. UU."/>
    <n v="8"/>
    <n v="8597.24"/>
    <n v="191.05"/>
    <n v="779.27"/>
    <n v="0.46700000000000003"/>
    <n v="0.3"/>
    <n v="38"/>
    <n v="1.47"/>
    <n v="24"/>
    <n v="1"/>
    <s v="2015-05-26"/>
    <s v="2017-02-04"/>
    <n v="2292.6"/>
    <s v="Gold"/>
  </r>
  <r>
    <x v="5284"/>
    <x v="2"/>
    <s v="Puerto Rico"/>
    <n v="3"/>
    <n v="1829.65"/>
    <n v="166.33"/>
    <n v="398.74"/>
    <n v="0.36399999999999999"/>
    <n v="0.1"/>
    <n v="8"/>
    <n v="1.75"/>
    <n v="4"/>
    <n v="1"/>
    <s v="2015-02-10"/>
    <s v="2017-05-28"/>
    <n v="748.48"/>
    <s v="Silver"/>
  </r>
  <r>
    <x v="5285"/>
    <x v="2"/>
    <s v="EE. UU."/>
    <n v="6"/>
    <n v="8739.0300000000007"/>
    <n v="185.94"/>
    <n v="1183.52"/>
    <n v="0.95699999999999996"/>
    <n v="1.9"/>
    <n v="43"/>
    <n v="2.65"/>
    <n v="8"/>
    <n v="0"/>
    <s v="2015-06-10"/>
    <s v="2017-09-01"/>
    <n v="1673.46"/>
    <s v="Silver"/>
  </r>
  <r>
    <x v="5286"/>
    <x v="2"/>
    <s v="EE. UU."/>
    <n v="3"/>
    <n v="3469.73"/>
    <n v="165.23"/>
    <n v="1094.1099999999999"/>
    <n v="0.71399999999999997"/>
    <n v="0.1"/>
    <n v="15"/>
    <n v="1.67"/>
    <n v="5"/>
    <n v="1"/>
    <s v="2016-01-11"/>
    <s v="2017-07-09"/>
    <n v="743.53"/>
    <s v="Silver"/>
  </r>
  <r>
    <x v="5287"/>
    <x v="2"/>
    <s v="Puerto Rico"/>
    <n v="4"/>
    <n v="5354.38"/>
    <n v="162.25"/>
    <n v="-59.12"/>
    <n v="0.78800000000000003"/>
    <n v="1.4"/>
    <n v="26"/>
    <n v="1.62"/>
    <n v="16"/>
    <n v="1"/>
    <s v="2015-08-27"/>
    <s v="2017-02-16"/>
    <n v="973.5"/>
    <s v="Silver"/>
  </r>
  <r>
    <x v="5288"/>
    <x v="2"/>
    <s v="EE. UU."/>
    <n v="3"/>
    <n v="5273.88"/>
    <n v="131.85"/>
    <n v="693.2"/>
    <n v="0.92500000000000004"/>
    <n v="0.9"/>
    <n v="40"/>
    <n v="1.53"/>
    <n v="19"/>
    <n v="1"/>
    <s v="2015-10-22"/>
    <s v="2017-01-20"/>
    <n v="593.32000000000005"/>
    <s v="Silver"/>
  </r>
  <r>
    <x v="5289"/>
    <x v="1"/>
    <s v="Puerto Rico"/>
    <n v="4"/>
    <n v="5649.3"/>
    <n v="182.24"/>
    <n v="1527.99"/>
    <n v="0.71"/>
    <n v="1.2"/>
    <n v="22"/>
    <n v="3.32"/>
    <n v="0"/>
    <n v="0"/>
    <s v="2016-04-03"/>
    <s v="2017-09-27"/>
    <n v="1093.44"/>
    <s v="Silver"/>
  </r>
  <r>
    <x v="5290"/>
    <x v="1"/>
    <s v="EE. UU."/>
    <n v="5"/>
    <n v="2239.7399999999998"/>
    <n v="186.65"/>
    <n v="520.15"/>
    <n v="0.25"/>
    <n v="-0.7"/>
    <n v="2"/>
    <n v="1"/>
    <n v="2"/>
    <n v="0"/>
    <s v="2015-03-25"/>
    <s v="2017-09-22"/>
    <n v="1399.88"/>
    <s v="Silver"/>
  </r>
  <r>
    <x v="5291"/>
    <x v="0"/>
    <s v="Puerto Rico"/>
    <n v="5"/>
    <n v="5935.28"/>
    <n v="174.57"/>
    <n v="366.35"/>
    <n v="0.85299999999999998"/>
    <n v="0.9"/>
    <n v="29"/>
    <n v="1.62"/>
    <n v="25"/>
    <n v="1"/>
    <s v="2015-05-21"/>
    <s v="2016-12-09"/>
    <n v="1309.27"/>
    <s v="Silver"/>
  </r>
  <r>
    <x v="5292"/>
    <x v="1"/>
    <s v="EE. UU."/>
    <n v="4"/>
    <n v="2039.72"/>
    <n v="185.43"/>
    <n v="165.23"/>
    <n v="0.63600000000000001"/>
    <n v="0.2"/>
    <n v="11"/>
    <n v="1"/>
    <n v="2"/>
    <n v="1"/>
    <s v="2016-01-18"/>
    <s v="2016-11-25"/>
    <n v="1112.58"/>
    <s v="Silver"/>
  </r>
  <r>
    <x v="5293"/>
    <x v="1"/>
    <s v="EE. UU."/>
    <n v="1"/>
    <n v="2599.6"/>
    <n v="162.47999999999999"/>
    <n v="1074.3599999999999"/>
    <n v="1"/>
    <n v="2"/>
    <n v="16"/>
    <n v="1.5"/>
    <n v="12"/>
    <n v="1"/>
    <s v="2016-05-26"/>
    <s v="2016-05-26"/>
    <n v="243.72"/>
    <s v="Bronze"/>
  </r>
  <r>
    <x v="5294"/>
    <x v="1"/>
    <s v="EE. UU."/>
    <n v="3"/>
    <n v="2065.6"/>
    <n v="98.36"/>
    <n v="301.95"/>
    <n v="0.81"/>
    <n v="0.6"/>
    <n v="21"/>
    <n v="3.33"/>
    <n v="0"/>
    <n v="0"/>
    <s v="2015-11-11"/>
    <s v="2017-08-21"/>
    <n v="442.62"/>
    <s v="Bronze"/>
  </r>
  <r>
    <x v="5295"/>
    <x v="1"/>
    <s v="EE. UU."/>
    <n v="3"/>
    <n v="4244.7299999999996"/>
    <n v="223.41"/>
    <n v="-2023"/>
    <n v="0.105"/>
    <n v="-0.2"/>
    <n v="12"/>
    <n v="2.67"/>
    <n v="0"/>
    <n v="0"/>
    <s v="2015-05-02"/>
    <s v="2017-08-13"/>
    <n v="1005.34"/>
    <s v="Silver"/>
  </r>
  <r>
    <x v="5296"/>
    <x v="1"/>
    <s v="Puerto Rico"/>
    <n v="5"/>
    <n v="3689.67"/>
    <n v="167.71"/>
    <n v="956.91"/>
    <n v="0.72699999999999998"/>
    <n v="1.5"/>
    <n v="16"/>
    <n v="1.63"/>
    <n v="4"/>
    <n v="1"/>
    <s v="2015-02-01"/>
    <s v="2017-02-17"/>
    <n v="1257.82"/>
    <s v="Silver"/>
  </r>
  <r>
    <x v="5297"/>
    <x v="1"/>
    <s v="EE. UU."/>
    <n v="4"/>
    <n v="4389.41"/>
    <n v="231.02"/>
    <n v="824.87"/>
    <n v="0.89500000000000002"/>
    <n v="0.9"/>
    <n v="17"/>
    <n v="2.12"/>
    <n v="8"/>
    <n v="1"/>
    <s v="2015-05-02"/>
    <s v="2017-07-23"/>
    <n v="1386.12"/>
    <s v="Silver"/>
  </r>
  <r>
    <x v="5298"/>
    <x v="2"/>
    <s v="Puerto Rico"/>
    <n v="1"/>
    <n v="1059.79"/>
    <n v="211.96"/>
    <n v="267.12"/>
    <n v="0"/>
    <n v="-1"/>
    <n v="5"/>
    <n v="2"/>
    <n v="5"/>
    <n v="1"/>
    <s v="2015-10-23"/>
    <s v="2015-10-23"/>
    <n v="317.94"/>
    <s v="Bronze"/>
  </r>
  <r>
    <x v="5299"/>
    <x v="0"/>
    <s v="EE. UU."/>
    <n v="3"/>
    <n v="4477.76"/>
    <n v="172.22"/>
    <n v="-2104.4299999999998"/>
    <n v="0.84599999999999997"/>
    <n v="2.2999999999999998"/>
    <n v="22"/>
    <n v="2.3199999999999998"/>
    <n v="5"/>
    <n v="0"/>
    <s v="2017-01-25"/>
    <s v="2017-09-22"/>
    <n v="774.99"/>
    <s v="Silver"/>
  </r>
  <r>
    <x v="5300"/>
    <x v="2"/>
    <s v="EE. UU."/>
    <n v="3"/>
    <n v="3389.71"/>
    <n v="211.86"/>
    <n v="-1405.67"/>
    <n v="0.81299999999999994"/>
    <n v="0.8"/>
    <n v="13"/>
    <n v="1"/>
    <n v="9"/>
    <n v="1"/>
    <s v="2015-09-24"/>
    <s v="2016-09-12"/>
    <n v="953.37"/>
    <s v="Silver"/>
  </r>
  <r>
    <x v="5301"/>
    <x v="1"/>
    <s v="Puerto Rico"/>
    <n v="8"/>
    <n v="9058.7800000000007"/>
    <n v="196.93"/>
    <n v="690.77"/>
    <n v="0.93500000000000005"/>
    <n v="1.3"/>
    <n v="43"/>
    <n v="2.74"/>
    <n v="10"/>
    <n v="0"/>
    <s v="2016-06-10"/>
    <s v="2017-08-14"/>
    <n v="2363.16"/>
    <s v="Gold"/>
  </r>
  <r>
    <x v="5302"/>
    <x v="1"/>
    <s v="EE. UU."/>
    <n v="5"/>
    <n v="4999.3900000000003"/>
    <n v="178.55"/>
    <n v="101.5"/>
    <n v="0.46400000000000002"/>
    <n v="0.3"/>
    <n v="22"/>
    <n v="2.5499999999999998"/>
    <n v="5"/>
    <n v="0"/>
    <s v="2016-11-28"/>
    <s v="2017-08-31"/>
    <n v="1339.12"/>
    <s v="Silver"/>
  </r>
  <r>
    <x v="5303"/>
    <x v="1"/>
    <s v="EE. UU."/>
    <n v="4"/>
    <n v="11550.03"/>
    <n v="177.69"/>
    <n v="2560.5700000000002"/>
    <n v="0.69199999999999995"/>
    <n v="1.1000000000000001"/>
    <n v="61"/>
    <n v="1.44"/>
    <n v="32"/>
    <n v="1"/>
    <s v="2015-01-07"/>
    <s v="2017-06-14"/>
    <n v="1066.1400000000001"/>
    <s v="Silver"/>
  </r>
  <r>
    <x v="5304"/>
    <x v="1"/>
    <s v="Puerto Rico"/>
    <n v="5"/>
    <n v="1739.83"/>
    <n v="217.48"/>
    <n v="403.19"/>
    <n v="0.125"/>
    <n v="-1"/>
    <n v="3"/>
    <n v="1"/>
    <n v="0"/>
    <n v="1"/>
    <s v="2015-11-15"/>
    <s v="2017-06-12"/>
    <n v="1631.1"/>
    <s v="Silver"/>
  </r>
  <r>
    <x v="5305"/>
    <x v="1"/>
    <s v="EE. UU."/>
    <n v="5"/>
    <n v="3789.58"/>
    <n v="222.92"/>
    <n v="583.22"/>
    <n v="0.52900000000000003"/>
    <n v="0.9"/>
    <n v="13"/>
    <n v="1.1499999999999999"/>
    <n v="11"/>
    <n v="1"/>
    <s v="2015-05-19"/>
    <s v="2016-10-15"/>
    <n v="1671.9"/>
    <s v="Silver"/>
  </r>
  <r>
    <x v="5306"/>
    <x v="1"/>
    <s v="Puerto Rico"/>
    <n v="2"/>
    <n v="3779.45"/>
    <n v="130.33000000000001"/>
    <n v="608.82000000000005"/>
    <n v="1"/>
    <n v="3"/>
    <n v="29"/>
    <n v="1.9"/>
    <n v="22"/>
    <n v="1"/>
    <s v="2015-11-09"/>
    <s v="2016-03-23"/>
    <n v="390.99"/>
    <s v="Bronze"/>
  </r>
  <r>
    <x v="5307"/>
    <x v="0"/>
    <s v="EE. UU."/>
    <n v="4"/>
    <n v="5269.59"/>
    <n v="239.53"/>
    <n v="1044.32"/>
    <n v="1"/>
    <n v="1"/>
    <n v="22"/>
    <n v="1.36"/>
    <n v="15"/>
    <n v="1"/>
    <s v="2015-04-26"/>
    <s v="2017-04-15"/>
    <n v="1437.18"/>
    <s v="Silver"/>
  </r>
  <r>
    <x v="5308"/>
    <x v="2"/>
    <s v="EE. UU."/>
    <n v="2"/>
    <n v="879.92"/>
    <n v="175.98"/>
    <n v="178.05"/>
    <n v="0"/>
    <n v="0"/>
    <n v="0"/>
    <n v="1.83"/>
    <n v="0"/>
    <n v="0"/>
    <s v="2016-06-21"/>
    <s v="2016-08-19"/>
    <n v="527.94000000000005"/>
    <s v="Silver"/>
  </r>
  <r>
    <x v="5309"/>
    <x v="0"/>
    <s v="Puerto Rico"/>
    <n v="4"/>
    <n v="1869.78"/>
    <n v="143.83000000000001"/>
    <n v="35.21"/>
    <n v="0.92300000000000004"/>
    <n v="1.4"/>
    <n v="12"/>
    <n v="1.25"/>
    <n v="0"/>
    <n v="1"/>
    <s v="2015-06-24"/>
    <s v="2017-05-12"/>
    <n v="862.98"/>
    <s v="Silver"/>
  </r>
  <r>
    <x v="5310"/>
    <x v="0"/>
    <s v="EE. UU."/>
    <n v="4"/>
    <n v="2999.51"/>
    <n v="187.47"/>
    <n v="703.98"/>
    <n v="0.625"/>
    <n v="0.6"/>
    <n v="10"/>
    <n v="2.1"/>
    <n v="2"/>
    <n v="1"/>
    <s v="2015-01-07"/>
    <s v="2016-07-12"/>
    <n v="1124.82"/>
    <s v="Silver"/>
  </r>
  <r>
    <x v="5311"/>
    <x v="0"/>
    <s v="EE. UU."/>
    <n v="8"/>
    <n v="7395.99"/>
    <n v="180.39"/>
    <n v="1290.0899999999999"/>
    <n v="0.58499999999999996"/>
    <n v="0.8"/>
    <n v="34"/>
    <n v="1.47"/>
    <n v="12"/>
    <n v="1"/>
    <s v="2015-01-07"/>
    <s v="2017-01-25"/>
    <n v="2164.6799999999998"/>
    <s v="Gold"/>
  </r>
  <r>
    <x v="5312"/>
    <x v="0"/>
    <s v="EE. UU."/>
    <n v="3"/>
    <n v="8419.41"/>
    <n v="227.55"/>
    <n v="1185.82"/>
    <n v="0.91900000000000004"/>
    <n v="1.4"/>
    <n v="34"/>
    <n v="1.53"/>
    <n v="28"/>
    <n v="1"/>
    <s v="2015-09-11"/>
    <s v="2017-07-13"/>
    <n v="1023.98"/>
    <s v="Silver"/>
  </r>
  <r>
    <x v="5313"/>
    <x v="0"/>
    <s v="Puerto Rico"/>
    <n v="3"/>
    <n v="1019.81"/>
    <n v="145.69"/>
    <n v="230.88"/>
    <n v="0.71399999999999997"/>
    <n v="1"/>
    <n v="4"/>
    <n v="1.5"/>
    <n v="4"/>
    <n v="1"/>
    <s v="2015-08-19"/>
    <s v="2016-03-08"/>
    <n v="655.6"/>
    <s v="Silver"/>
  </r>
  <r>
    <x v="5314"/>
    <x v="2"/>
    <s v="EE. UU."/>
    <n v="4"/>
    <n v="5109.41"/>
    <n v="255.47"/>
    <n v="1662.52"/>
    <n v="0.8"/>
    <n v="2"/>
    <n v="19"/>
    <n v="1.32"/>
    <n v="16"/>
    <n v="1"/>
    <s v="2015-09-08"/>
    <s v="2017-04-25"/>
    <n v="1532.82"/>
    <s v="Silver"/>
  </r>
  <r>
    <x v="5315"/>
    <x v="0"/>
    <s v="EE. UU."/>
    <n v="5"/>
    <n v="11088.83"/>
    <n v="277.22000000000003"/>
    <n v="1629.76"/>
    <n v="0.42499999999999999"/>
    <n v="-0.1"/>
    <n v="35"/>
    <n v="1.23"/>
    <n v="27"/>
    <n v="1"/>
    <s v="2015-02-21"/>
    <s v="2016-10-31"/>
    <n v="2079.15"/>
    <s v="Gold"/>
  </r>
  <r>
    <x v="5316"/>
    <x v="0"/>
    <s v="Puerto Rico"/>
    <n v="6"/>
    <n v="5459.38"/>
    <n v="202.2"/>
    <n v="511.12"/>
    <n v="0"/>
    <n v="-0.8"/>
    <n v="5"/>
    <n v="1"/>
    <n v="0"/>
    <n v="1"/>
    <s v="2015-04-07"/>
    <s v="2017-05-28"/>
    <n v="1819.8"/>
    <s v="Silver"/>
  </r>
  <r>
    <x v="5317"/>
    <x v="0"/>
    <s v="EE. UU."/>
    <n v="3"/>
    <n v="11058.54"/>
    <n v="170.13"/>
    <n v="1953.11"/>
    <n v="1"/>
    <n v="1.8"/>
    <n v="65"/>
    <n v="1.46"/>
    <n v="20"/>
    <n v="1"/>
    <s v="2016-03-02"/>
    <s v="2017-07-19"/>
    <n v="765.58"/>
    <s v="Silver"/>
  </r>
  <r>
    <x v="5318"/>
    <x v="1"/>
    <s v="EE. UU."/>
    <n v="2"/>
    <n v="1229.8499999999999"/>
    <n v="153.72999999999999"/>
    <n v="450.89"/>
    <n v="0.5"/>
    <n v="0.5"/>
    <n v="4"/>
    <n v="1"/>
    <n v="4"/>
    <n v="1"/>
    <s v="2016-01-01"/>
    <s v="2016-01-31"/>
    <n v="461.19"/>
    <s v="Bronze"/>
  </r>
  <r>
    <x v="5319"/>
    <x v="1"/>
    <s v="Puerto Rico"/>
    <n v="8"/>
    <n v="6097.34"/>
    <n v="190.54"/>
    <n v="385.67"/>
    <n v="0.625"/>
    <n v="0.9"/>
    <n v="26"/>
    <n v="1.38"/>
    <n v="20"/>
    <n v="1"/>
    <s v="2015-01-17"/>
    <s v="2017-01-21"/>
    <n v="2286.48"/>
    <s v="Gold"/>
  </r>
  <r>
    <x v="5320"/>
    <x v="1"/>
    <s v="EE. UU."/>
    <n v="4"/>
    <n v="7429.06"/>
    <n v="165.09"/>
    <n v="-895.71"/>
    <n v="0.33300000000000002"/>
    <n v="0.8"/>
    <n v="40"/>
    <n v="1"/>
    <n v="30"/>
    <n v="1"/>
    <s v="2015-09-18"/>
    <s v="2016-04-03"/>
    <n v="990.54"/>
    <s v="Silver"/>
  </r>
  <r>
    <x v="5321"/>
    <x v="0"/>
    <s v="EE. UU."/>
    <n v="6"/>
    <n v="6136.43"/>
    <n v="139.46"/>
    <n v="1905.26"/>
    <n v="0.81799999999999995"/>
    <n v="0.9"/>
    <n v="42"/>
    <n v="1.26"/>
    <n v="27"/>
    <n v="1"/>
    <s v="2015-05-27"/>
    <s v="2017-05-06"/>
    <n v="1255.1400000000001"/>
    <s v="Silver"/>
  </r>
  <r>
    <x v="5322"/>
    <x v="0"/>
    <s v="EE. UU."/>
    <n v="5"/>
    <n v="4085.71"/>
    <n v="215.04"/>
    <n v="1076.1099999999999"/>
    <n v="0.94699999999999995"/>
    <n v="1.8"/>
    <n v="17"/>
    <n v="2"/>
    <n v="11"/>
    <n v="1"/>
    <s v="2015-02-26"/>
    <s v="2017-03-20"/>
    <n v="1612.8"/>
    <s v="Silver"/>
  </r>
  <r>
    <x v="5323"/>
    <x v="2"/>
    <s v="Puerto Rico"/>
    <n v="8"/>
    <n v="12064.01"/>
    <n v="185.6"/>
    <n v="-311.2"/>
    <n v="0.8"/>
    <n v="1.8"/>
    <n v="52"/>
    <n v="1.42"/>
    <n v="34"/>
    <n v="1"/>
    <s v="2015-03-10"/>
    <s v="2017-07-06"/>
    <n v="2227.1999999999998"/>
    <s v="Gold"/>
  </r>
  <r>
    <x v="5324"/>
    <x v="1"/>
    <s v="EE. UU."/>
    <n v="6"/>
    <n v="7199.17"/>
    <n v="194.57"/>
    <n v="296.06"/>
    <n v="0.91900000000000004"/>
    <n v="1.2"/>
    <n v="37"/>
    <n v="3.05"/>
    <n v="3"/>
    <n v="0"/>
    <s v="2016-01-09"/>
    <s v="2017-09-27"/>
    <n v="1751.13"/>
    <s v="Silver"/>
  </r>
  <r>
    <x v="5325"/>
    <x v="2"/>
    <s v="EE. UU."/>
    <n v="3"/>
    <n v="1659.85"/>
    <n v="207.48"/>
    <n v="483.2"/>
    <n v="0"/>
    <n v="-1"/>
    <n v="4"/>
    <n v="1"/>
    <n v="4"/>
    <n v="1"/>
    <s v="2015-06-01"/>
    <s v="2016-07-23"/>
    <n v="933.66"/>
    <s v="Silver"/>
  </r>
  <r>
    <x v="5326"/>
    <x v="2"/>
    <s v="Puerto Rico"/>
    <n v="2"/>
    <n v="2189.58"/>
    <n v="121.64"/>
    <n v="643.13"/>
    <n v="0.16700000000000001"/>
    <n v="0.7"/>
    <n v="18"/>
    <n v="1.56"/>
    <n v="5"/>
    <n v="1"/>
    <s v="2017-02-20"/>
    <s v="2017-03-10"/>
    <n v="364.92"/>
    <s v="Bronze"/>
  </r>
  <r>
    <x v="5327"/>
    <x v="2"/>
    <s v="EE. UU."/>
    <n v="4"/>
    <n v="6589.19"/>
    <n v="178.09"/>
    <n v="1184.8399999999999"/>
    <n v="0.16200000000000001"/>
    <n v="-0.8"/>
    <n v="31"/>
    <n v="1.74"/>
    <n v="13"/>
    <n v="1"/>
    <s v="2015-01-02"/>
    <s v="2017-02-16"/>
    <n v="1068.54"/>
    <s v="Silver"/>
  </r>
  <r>
    <x v="5328"/>
    <x v="1"/>
    <s v="Puerto Rico"/>
    <n v="2"/>
    <n v="2999.79"/>
    <n v="249.98"/>
    <n v="818.09"/>
    <n v="0.75"/>
    <n v="2.5"/>
    <n v="9"/>
    <n v="1.33"/>
    <n v="6"/>
    <n v="1"/>
    <s v="2015-05-25"/>
    <s v="2015-11-26"/>
    <n v="749.94"/>
    <s v="Silver"/>
  </r>
  <r>
    <x v="5329"/>
    <x v="0"/>
    <s v="EE. UU."/>
    <n v="5"/>
    <n v="9918.56"/>
    <n v="190.74"/>
    <n v="1641.12"/>
    <n v="0.63500000000000001"/>
    <n v="1.4"/>
    <n v="48"/>
    <n v="1.27"/>
    <n v="30"/>
    <n v="1"/>
    <s v="2015-05-28"/>
    <s v="2017-04-16"/>
    <n v="1430.55"/>
    <s v="Silver"/>
  </r>
  <r>
    <x v="5330"/>
    <x v="0"/>
    <s v="Puerto Rico"/>
    <n v="5"/>
    <n v="6099.02"/>
    <n v="196.74"/>
    <n v="625.39"/>
    <n v="0.67700000000000005"/>
    <n v="0.2"/>
    <n v="26"/>
    <n v="1.46"/>
    <n v="17"/>
    <n v="1"/>
    <s v="2015-02-23"/>
    <s v="2016-05-28"/>
    <n v="1475.55"/>
    <s v="Silver"/>
  </r>
  <r>
    <x v="5331"/>
    <x v="0"/>
    <s v="EE. UU."/>
    <n v="3"/>
    <n v="1459.77"/>
    <n v="208.54"/>
    <n v="140.96"/>
    <n v="0"/>
    <n v="-1"/>
    <n v="3"/>
    <n v="2"/>
    <n v="3"/>
    <n v="1"/>
    <s v="2015-04-01"/>
    <s v="2016-03-27"/>
    <n v="938.43"/>
    <s v="Silver"/>
  </r>
  <r>
    <x v="5332"/>
    <x v="0"/>
    <s v="Puerto Rico"/>
    <n v="1"/>
    <n v="1329.93"/>
    <n v="265.99"/>
    <n v="19.98"/>
    <n v="0"/>
    <n v="0"/>
    <n v="0"/>
    <n v="1.83"/>
    <n v="0"/>
    <n v="0"/>
    <s v="2015-04-16"/>
    <s v="2015-04-16"/>
    <n v="398.98"/>
    <s v="Bronze"/>
  </r>
  <r>
    <x v="5333"/>
    <x v="1"/>
    <s v="EE. UU."/>
    <n v="6"/>
    <n v="10189.01"/>
    <n v="203.78"/>
    <n v="-1642.02"/>
    <n v="0.96"/>
    <n v="1.5"/>
    <n v="47"/>
    <n v="1.28"/>
    <n v="25"/>
    <n v="1"/>
    <s v="2015-05-24"/>
    <s v="2017-04-26"/>
    <n v="1834.02"/>
    <s v="Silver"/>
  </r>
  <r>
    <x v="5334"/>
    <x v="1"/>
    <s v="Puerto Rico"/>
    <n v="8"/>
    <n v="5291.22"/>
    <n v="211.65"/>
    <n v="246.26"/>
    <n v="0.04"/>
    <n v="-1.1000000000000001"/>
    <n v="11"/>
    <n v="1.36"/>
    <n v="9"/>
    <n v="1"/>
    <s v="2015-12-24"/>
    <s v="2017-07-19"/>
    <n v="2539.8000000000002"/>
    <s v="Gold"/>
  </r>
  <r>
    <x v="5335"/>
    <x v="0"/>
    <s v="EE. UU."/>
    <n v="7"/>
    <n v="5349.48"/>
    <n v="172.56"/>
    <n v="-196.91"/>
    <n v="0.51600000000000001"/>
    <n v="2"/>
    <n v="17"/>
    <n v="1.47"/>
    <n v="1"/>
    <n v="1"/>
    <s v="2015-01-03"/>
    <s v="2017-06-27"/>
    <n v="1811.88"/>
    <s v="Silver"/>
  </r>
  <r>
    <x v="5336"/>
    <x v="2"/>
    <s v="EE. UU."/>
    <n v="1"/>
    <n v="949.83"/>
    <n v="189.97"/>
    <n v="-46.93"/>
    <n v="0"/>
    <n v="0"/>
    <n v="0"/>
    <n v="1.83"/>
    <n v="0"/>
    <n v="0"/>
    <s v="2016-12-12"/>
    <s v="2016-12-12"/>
    <n v="284.95999999999998"/>
    <s v="Bronze"/>
  </r>
  <r>
    <x v="5337"/>
    <x v="2"/>
    <s v="Puerto Rico"/>
    <n v="2"/>
    <n v="1369.92"/>
    <n v="228.32"/>
    <n v="-26.06"/>
    <n v="0.16700000000000001"/>
    <n v="-1.5"/>
    <n v="6"/>
    <n v="2.83"/>
    <n v="5"/>
    <n v="1"/>
    <s v="2015-10-18"/>
    <s v="2017-04-12"/>
    <n v="684.96"/>
    <s v="Silver"/>
  </r>
  <r>
    <x v="5338"/>
    <x v="2"/>
    <s v="EE. UU."/>
    <n v="4"/>
    <n v="7552.3"/>
    <n v="209.79"/>
    <n v="752.57"/>
    <n v="1"/>
    <n v="2.5"/>
    <n v="36"/>
    <n v="1.67"/>
    <n v="20"/>
    <n v="1"/>
    <s v="2015-04-08"/>
    <s v="2016-12-25"/>
    <n v="1258.74"/>
    <s v="Silver"/>
  </r>
  <r>
    <x v="5339"/>
    <x v="2"/>
    <s v="Puerto Rico"/>
    <n v="2"/>
    <n v="719.96"/>
    <n v="179.99"/>
    <n v="-54.36"/>
    <n v="0"/>
    <n v="-1.5"/>
    <n v="0"/>
    <n v="1.83"/>
    <n v="0"/>
    <n v="0"/>
    <s v="2015-05-21"/>
    <s v="2016-08-07"/>
    <n v="539.97"/>
    <s v="Silver"/>
  </r>
  <r>
    <x v="5340"/>
    <x v="2"/>
    <s v="EE. UU."/>
    <n v="8"/>
    <n v="8309.2999999999993"/>
    <n v="244.39"/>
    <n v="1236.76"/>
    <n v="0.79400000000000004"/>
    <n v="1.1000000000000001"/>
    <n v="28"/>
    <n v="3.29"/>
    <n v="4"/>
    <n v="0"/>
    <s v="2015-02-03"/>
    <s v="2017-08-05"/>
    <n v="2932.68"/>
    <s v="Gold"/>
  </r>
  <r>
    <x v="5341"/>
    <x v="2"/>
    <s v="Puerto Rico"/>
    <n v="3"/>
    <n v="2749.5"/>
    <n v="211.5"/>
    <n v="116.1"/>
    <n v="0.61499999999999999"/>
    <n v="0.5"/>
    <n v="8"/>
    <n v="2.5"/>
    <n v="0"/>
    <n v="0"/>
    <s v="2015-01-15"/>
    <s v="2017-09-15"/>
    <n v="951.75"/>
    <s v="Silver"/>
  </r>
  <r>
    <x v="5342"/>
    <x v="2"/>
    <s v="EE. UU."/>
    <n v="5"/>
    <n v="1859.81"/>
    <n v="169.07"/>
    <n v="80.959999999999994"/>
    <n v="0.54500000000000004"/>
    <n v="0.1"/>
    <n v="5"/>
    <n v="1.6"/>
    <n v="2"/>
    <n v="1"/>
    <s v="2015-05-11"/>
    <s v="2017-05-21"/>
    <n v="1268.02"/>
    <s v="Silver"/>
  </r>
  <r>
    <x v="5343"/>
    <x v="1"/>
    <s v="EE. UU."/>
    <n v="3"/>
    <n v="17098.7"/>
    <n v="244.27"/>
    <n v="1864.47"/>
    <n v="0.64300000000000002"/>
    <n v="1.4"/>
    <n v="70"/>
    <n v="1.64"/>
    <n v="40"/>
    <n v="1"/>
    <s v="2015-09-22"/>
    <s v="2017-08-03"/>
    <n v="1099.22"/>
    <s v="Silver"/>
  </r>
  <r>
    <x v="5344"/>
    <x v="1"/>
    <s v="Puerto Rico"/>
    <n v="4"/>
    <n v="8733.93"/>
    <n v="223.95"/>
    <n v="1224.8900000000001"/>
    <n v="0.84599999999999997"/>
    <n v="1.9"/>
    <n v="33"/>
    <n v="1.45"/>
    <n v="20"/>
    <n v="1"/>
    <s v="2015-05-04"/>
    <s v="2017-06-22"/>
    <n v="1343.7"/>
    <s v="Silver"/>
  </r>
  <r>
    <x v="5345"/>
    <x v="1"/>
    <s v="EE. UU."/>
    <n v="3"/>
    <n v="5899.34"/>
    <n v="210.69"/>
    <n v="-897.65"/>
    <n v="1"/>
    <n v="2"/>
    <n v="28"/>
    <n v="1.71"/>
    <n v="22"/>
    <n v="1"/>
    <s v="2015-05-30"/>
    <s v="2017-01-05"/>
    <n v="948.1"/>
    <s v="Silver"/>
  </r>
  <r>
    <x v="5346"/>
    <x v="1"/>
    <s v="EE. UU."/>
    <n v="6"/>
    <n v="12078.49"/>
    <n v="241.57"/>
    <n v="870.19"/>
    <n v="0.9"/>
    <n v="1.1000000000000001"/>
    <n v="50"/>
    <n v="1.44"/>
    <n v="25"/>
    <n v="1"/>
    <s v="2015-05-16"/>
    <s v="2017-07-08"/>
    <n v="2174.13"/>
    <s v="Gold"/>
  </r>
  <r>
    <x v="5347"/>
    <x v="1"/>
    <s v="Puerto Rico"/>
    <n v="5"/>
    <n v="3944.57"/>
    <n v="140.88"/>
    <n v="660.08"/>
    <n v="0.67900000000000005"/>
    <n v="0.3"/>
    <n v="23"/>
    <n v="1.3"/>
    <n v="14"/>
    <n v="1"/>
    <s v="2015-01-20"/>
    <s v="2017-04-26"/>
    <n v="1056.5999999999999"/>
    <s v="Silver"/>
  </r>
  <r>
    <x v="5348"/>
    <x v="1"/>
    <s v="EE. UU."/>
    <n v="4"/>
    <n v="4189.07"/>
    <n v="190.41"/>
    <n v="-1334.69"/>
    <n v="0.77300000000000002"/>
    <n v="1.2"/>
    <n v="21"/>
    <n v="1.76"/>
    <n v="9"/>
    <n v="1"/>
    <s v="2015-07-16"/>
    <s v="2017-01-30"/>
    <n v="1142.46"/>
    <s v="Silver"/>
  </r>
  <r>
    <x v="5349"/>
    <x v="0"/>
    <s v="EE. UU."/>
    <n v="2"/>
    <n v="1491.68"/>
    <n v="186.46"/>
    <n v="300.63"/>
    <n v="0"/>
    <n v="-1.6"/>
    <n v="0"/>
    <n v="1.83"/>
    <n v="0"/>
    <n v="0"/>
    <s v="2015-07-05"/>
    <s v="2015-11-15"/>
    <n v="559.38"/>
    <s v="Silver"/>
  </r>
  <r>
    <x v="5350"/>
    <x v="0"/>
    <s v="Puerto Rico"/>
    <n v="3"/>
    <n v="899.9"/>
    <n v="149.97999999999999"/>
    <n v="239.34"/>
    <n v="1"/>
    <n v="2"/>
    <n v="6"/>
    <n v="1"/>
    <n v="4"/>
    <n v="1"/>
    <s v="2015-01-26"/>
    <s v="2017-02-17"/>
    <n v="674.91"/>
    <s v="Silver"/>
  </r>
  <r>
    <x v="5351"/>
    <x v="2"/>
    <s v="EE. UU."/>
    <n v="4"/>
    <n v="5801.31"/>
    <n v="232.05"/>
    <n v="500.29"/>
    <n v="1"/>
    <n v="1.8"/>
    <n v="25"/>
    <n v="1.4"/>
    <n v="11"/>
    <n v="1"/>
    <s v="2015-01-13"/>
    <s v="2016-04-03"/>
    <n v="1392.3"/>
    <s v="Silver"/>
  </r>
  <r>
    <x v="5352"/>
    <x v="0"/>
    <s v="Puerto Rico"/>
    <n v="3"/>
    <n v="919.9"/>
    <n v="183.98"/>
    <n v="189.08"/>
    <n v="0.2"/>
    <n v="-0.4"/>
    <n v="0"/>
    <n v="1.83"/>
    <n v="0"/>
    <n v="0"/>
    <s v="2015-11-24"/>
    <s v="2017-06-25"/>
    <n v="827.91"/>
    <s v="Silver"/>
  </r>
  <r>
    <x v="5353"/>
    <x v="0"/>
    <s v="EE. UU."/>
    <n v="7"/>
    <n v="6375.26"/>
    <n v="219.84"/>
    <n v="1184.4000000000001"/>
    <n v="0.69"/>
    <n v="1.3"/>
    <n v="24"/>
    <n v="3.5"/>
    <n v="1"/>
    <n v="0"/>
    <s v="2015-07-07"/>
    <s v="2017-09-24"/>
    <n v="2308.3200000000002"/>
    <s v="Gold"/>
  </r>
  <r>
    <x v="5354"/>
    <x v="0"/>
    <s v="EE. UU."/>
    <n v="8"/>
    <n v="5557.36"/>
    <n v="231.56"/>
    <n v="285.06"/>
    <n v="0.5"/>
    <n v="-0.1"/>
    <n v="16"/>
    <n v="2.56"/>
    <n v="3"/>
    <n v="0"/>
    <s v="2015-03-09"/>
    <s v="2017-08-12"/>
    <n v="2778.72"/>
    <s v="Gold"/>
  </r>
  <r>
    <x v="5355"/>
    <x v="0"/>
    <s v="Puerto Rico"/>
    <n v="5"/>
    <n v="12403.33"/>
    <n v="217.6"/>
    <n v="529.61"/>
    <n v="0.877"/>
    <n v="0.9"/>
    <n v="50"/>
    <n v="1.86"/>
    <n v="29"/>
    <n v="1"/>
    <s v="2015-06-07"/>
    <s v="2017-03-28"/>
    <n v="1632"/>
    <s v="Silver"/>
  </r>
  <r>
    <x v="5356"/>
    <x v="0"/>
    <s v="EE. UU."/>
    <n v="6"/>
    <n v="5244.09"/>
    <n v="187.29"/>
    <n v="1399.75"/>
    <n v="0.78600000000000003"/>
    <n v="0.7"/>
    <n v="22"/>
    <n v="1.5"/>
    <n v="15"/>
    <n v="1"/>
    <s v="2015-02-06"/>
    <s v="2017-08-02"/>
    <n v="1685.61"/>
    <s v="Silver"/>
  </r>
  <r>
    <x v="5357"/>
    <x v="1"/>
    <s v="EE. UU."/>
    <n v="4"/>
    <n v="3589.72"/>
    <n v="163.16999999999999"/>
    <n v="663.66"/>
    <n v="0.77300000000000002"/>
    <n v="0.5"/>
    <n v="18"/>
    <n v="2.89"/>
    <n v="1"/>
    <n v="0"/>
    <s v="2015-07-31"/>
    <s v="2017-09-07"/>
    <n v="979.02"/>
    <s v="Silver"/>
  </r>
  <r>
    <x v="5358"/>
    <x v="1"/>
    <s v="Puerto Rico"/>
    <n v="4"/>
    <n v="3029.77"/>
    <n v="201.98"/>
    <n v="271.51"/>
    <n v="0.33300000000000002"/>
    <n v="0.5"/>
    <n v="12"/>
    <n v="1.33"/>
    <n v="4"/>
    <n v="1"/>
    <s v="2015-01-11"/>
    <s v="2017-06-11"/>
    <n v="1211.8800000000001"/>
    <s v="Silver"/>
  </r>
  <r>
    <x v="5359"/>
    <x v="0"/>
    <s v="EE. UU."/>
    <n v="3"/>
    <n v="4856.63"/>
    <n v="231.27"/>
    <n v="1525.1"/>
    <n v="0.76200000000000001"/>
    <n v="1.1000000000000001"/>
    <n v="16"/>
    <n v="2.38"/>
    <n v="4"/>
    <n v="0"/>
    <s v="2015-09-06"/>
    <s v="2017-08-31"/>
    <n v="1040.72"/>
    <s v="Silver"/>
  </r>
  <r>
    <x v="5360"/>
    <x v="0"/>
    <s v="Puerto Rico"/>
    <n v="5"/>
    <n v="2929.69"/>
    <n v="154.19"/>
    <n v="583.16"/>
    <n v="0.73699999999999999"/>
    <n v="1.3"/>
    <n v="14"/>
    <n v="2.36"/>
    <n v="2"/>
    <n v="0"/>
    <s v="2015-02-07"/>
    <s v="2017-08-13"/>
    <n v="1156.43"/>
    <s v="Silver"/>
  </r>
  <r>
    <x v="5361"/>
    <x v="0"/>
    <s v="EE. UU."/>
    <n v="7"/>
    <n v="9629.1299999999992"/>
    <n v="213.98"/>
    <n v="2489.9899999999998"/>
    <n v="2.1999999999999999E-2"/>
    <n v="0.8"/>
    <n v="35"/>
    <n v="1.26"/>
    <n v="11"/>
    <n v="1"/>
    <s v="2015-09-08"/>
    <s v="2017-04-24"/>
    <n v="2246.79"/>
    <s v="Gold"/>
  </r>
  <r>
    <x v="5362"/>
    <x v="0"/>
    <s v="EE. UU."/>
    <n v="6"/>
    <n v="11694.05"/>
    <n v="254.22"/>
    <n v="864.79"/>
    <n v="0.45700000000000002"/>
    <n v="0.2"/>
    <n v="39"/>
    <n v="1.26"/>
    <n v="30"/>
    <n v="1"/>
    <s v="2015-01-15"/>
    <s v="2017-03-12"/>
    <n v="2287.98"/>
    <s v="Gold"/>
  </r>
  <r>
    <x v="5363"/>
    <x v="1"/>
    <s v="Puerto Rico"/>
    <n v="4"/>
    <n v="7914.03"/>
    <n v="168.38"/>
    <n v="1519.4"/>
    <n v="0.93600000000000005"/>
    <n v="1.1000000000000001"/>
    <n v="44"/>
    <n v="1.5"/>
    <n v="0"/>
    <n v="1"/>
    <s v="2015-07-22"/>
    <s v="2017-02-17"/>
    <n v="1010.28"/>
    <s v="Silver"/>
  </r>
  <r>
    <x v="5364"/>
    <x v="1"/>
    <s v="EE. UU."/>
    <n v="7"/>
    <n v="13012.73"/>
    <n v="255.15"/>
    <n v="455.62"/>
    <n v="0.90200000000000002"/>
    <n v="1.2"/>
    <n v="51"/>
    <n v="1.73"/>
    <n v="20"/>
    <n v="1"/>
    <s v="2015-06-12"/>
    <s v="2017-03-24"/>
    <n v="2679.08"/>
    <s v="Gold"/>
  </r>
  <r>
    <x v="5365"/>
    <x v="2"/>
    <s v="Puerto Rico"/>
    <n v="7"/>
    <n v="5389.5"/>
    <n v="199.61"/>
    <n v="-203.4"/>
    <n v="0.44400000000000001"/>
    <n v="0.6"/>
    <n v="17"/>
    <n v="1.47"/>
    <n v="13"/>
    <n v="1"/>
    <s v="2015-06-01"/>
    <s v="2016-07-26"/>
    <n v="2095.9"/>
    <s v="Gold"/>
  </r>
  <r>
    <x v="5366"/>
    <x v="1"/>
    <s v="EE. UU."/>
    <n v="5"/>
    <n v="5671.21"/>
    <n v="171.85"/>
    <n v="1627.15"/>
    <n v="0.93899999999999995"/>
    <n v="1.2"/>
    <n v="31"/>
    <n v="3.23"/>
    <n v="2"/>
    <n v="0"/>
    <s v="2015-05-10"/>
    <s v="2017-09-23"/>
    <n v="1288.8800000000001"/>
    <s v="Silver"/>
  </r>
  <r>
    <x v="5367"/>
    <x v="1"/>
    <s v="EE. UU."/>
    <n v="6"/>
    <n v="5724.44"/>
    <n v="220.17"/>
    <n v="246.88"/>
    <n v="3.7999999999999999E-2"/>
    <n v="0.2"/>
    <n v="16"/>
    <n v="2.94"/>
    <n v="4"/>
    <n v="0"/>
    <s v="2015-01-30"/>
    <s v="2017-08-19"/>
    <n v="1981.53"/>
    <s v="Silver"/>
  </r>
  <r>
    <x v="5368"/>
    <x v="1"/>
    <s v="Puerto Rico"/>
    <n v="8"/>
    <n v="12618.37"/>
    <n v="180.26"/>
    <n v="1419.54"/>
    <n v="0.32900000000000001"/>
    <n v="-0.3"/>
    <n v="67"/>
    <n v="1.3"/>
    <n v="45"/>
    <n v="1"/>
    <s v="2015-03-23"/>
    <s v="2016-07-16"/>
    <n v="2163.12"/>
    <s v="Gold"/>
  </r>
  <r>
    <x v="5369"/>
    <x v="0"/>
    <s v="EE. UU."/>
    <n v="7"/>
    <n v="5000.3500000000004"/>
    <n v="208.35"/>
    <n v="1210.75"/>
    <n v="0.25"/>
    <n v="0.2"/>
    <n v="19"/>
    <n v="1"/>
    <n v="5"/>
    <n v="1"/>
    <s v="2015-01-16"/>
    <s v="2016-09-19"/>
    <n v="2187.6799999999998"/>
    <s v="Gold"/>
  </r>
  <r>
    <x v="5370"/>
    <x v="2"/>
    <s v="Puerto Rico"/>
    <n v="5"/>
    <n v="6419.48"/>
    <n v="229.27"/>
    <n v="1384.33"/>
    <n v="0.89300000000000002"/>
    <n v="0.9"/>
    <n v="28"/>
    <n v="1.36"/>
    <n v="16"/>
    <n v="1"/>
    <s v="2015-09-23"/>
    <s v="2017-06-16"/>
    <n v="1719.52"/>
    <s v="Silver"/>
  </r>
  <r>
    <x v="5371"/>
    <x v="2"/>
    <s v="EE. UU."/>
    <n v="3"/>
    <n v="2029.76"/>
    <n v="135.32"/>
    <n v="-1520.02"/>
    <n v="0.26700000000000002"/>
    <n v="0.2"/>
    <n v="14"/>
    <n v="2.5"/>
    <n v="0"/>
    <n v="0"/>
    <s v="2015-10-17"/>
    <s v="2017-08-31"/>
    <n v="608.94000000000005"/>
    <s v="Silver"/>
  </r>
  <r>
    <x v="5372"/>
    <x v="0"/>
    <s v="Puerto Rico"/>
    <n v="5"/>
    <n v="5103.16"/>
    <n v="196.28"/>
    <n v="-60.8"/>
    <n v="0.76900000000000002"/>
    <n v="0.8"/>
    <n v="23"/>
    <n v="1"/>
    <n v="7"/>
    <n v="1"/>
    <s v="2015-05-14"/>
    <s v="2017-04-14"/>
    <n v="1472.1"/>
    <s v="Silver"/>
  </r>
  <r>
    <x v="5373"/>
    <x v="0"/>
    <s v="EE. UU."/>
    <n v="2"/>
    <n v="3959.64"/>
    <n v="152.29"/>
    <n v="-805.18"/>
    <n v="1"/>
    <n v="2"/>
    <n v="25"/>
    <n v="1.4"/>
    <n v="10"/>
    <n v="1"/>
    <s v="2015-04-07"/>
    <s v="2015-05-14"/>
    <n v="456.87"/>
    <s v="Bronze"/>
  </r>
  <r>
    <x v="5374"/>
    <x v="0"/>
    <s v="Puerto Rico"/>
    <n v="7"/>
    <n v="5633.44"/>
    <n v="187.78"/>
    <n v="1094.8"/>
    <n v="0.6"/>
    <n v="0.7"/>
    <n v="22"/>
    <n v="3.45"/>
    <n v="0"/>
    <n v="0"/>
    <s v="2015-10-28"/>
    <s v="2017-08-08"/>
    <n v="1971.69"/>
    <s v="Silver"/>
  </r>
  <r>
    <x v="5375"/>
    <x v="1"/>
    <s v="EE. UU."/>
    <n v="6"/>
    <n v="7339.3"/>
    <n v="222.4"/>
    <n v="2514.17"/>
    <n v="0.81799999999999995"/>
    <n v="0.6"/>
    <n v="30"/>
    <n v="1.33"/>
    <n v="20"/>
    <n v="1"/>
    <s v="2015-04-30"/>
    <s v="2017-07-04"/>
    <n v="2001.6"/>
    <s v="Gold"/>
  </r>
  <r>
    <x v="5376"/>
    <x v="1"/>
    <s v="Puerto Rico"/>
    <n v="6"/>
    <n v="13301.22"/>
    <n v="201.53"/>
    <n v="-347.98"/>
    <n v="0.95499999999999996"/>
    <n v="0.9"/>
    <n v="63"/>
    <n v="1.44"/>
    <n v="43"/>
    <n v="1"/>
    <s v="2015-02-21"/>
    <s v="2017-01-04"/>
    <n v="1813.77"/>
    <s v="Silver"/>
  </r>
  <r>
    <x v="5377"/>
    <x v="1"/>
    <s v="EE. UU."/>
    <n v="7"/>
    <n v="7145.05"/>
    <n v="170.12"/>
    <n v="651.37"/>
    <n v="0.5"/>
    <n v="0.1"/>
    <n v="36"/>
    <n v="2.75"/>
    <n v="8"/>
    <n v="0"/>
    <s v="2015-01-08"/>
    <s v="2017-09-13"/>
    <n v="1786.26"/>
    <s v="Silver"/>
  </r>
  <r>
    <x v="5378"/>
    <x v="1"/>
    <s v="EE. UU."/>
    <n v="7"/>
    <n v="9199.1200000000008"/>
    <n v="187.74"/>
    <n v="271.45999999999998"/>
    <n v="0.81599999999999995"/>
    <n v="1"/>
    <n v="40"/>
    <n v="1.35"/>
    <n v="25"/>
    <n v="1"/>
    <s v="2016-08-02"/>
    <s v="2017-03-19"/>
    <n v="1971.27"/>
    <s v="Silver"/>
  </r>
  <r>
    <x v="5379"/>
    <x v="2"/>
    <s v="EE. UU."/>
    <n v="5"/>
    <n v="8064.12"/>
    <n v="230.4"/>
    <n v="-2819.94"/>
    <n v="0.85699999999999998"/>
    <n v="0.9"/>
    <n v="30"/>
    <n v="1.43"/>
    <n v="10"/>
    <n v="1"/>
    <s v="2015-10-16"/>
    <s v="2017-03-22"/>
    <n v="1728"/>
    <s v="Silver"/>
  </r>
  <r>
    <x v="5380"/>
    <x v="2"/>
    <s v="EE. UU."/>
    <n v="5"/>
    <n v="9151.48"/>
    <n v="240.83"/>
    <n v="84.55"/>
    <n v="0.76300000000000001"/>
    <n v="1"/>
    <n v="29"/>
    <n v="1.76"/>
    <n v="29"/>
    <n v="1"/>
    <s v="2015-01-25"/>
    <s v="2017-06-04"/>
    <n v="1806.22"/>
    <s v="Silver"/>
  </r>
  <r>
    <x v="5381"/>
    <x v="2"/>
    <s v="Puerto Rico"/>
    <n v="4"/>
    <n v="9718.57"/>
    <n v="194.37"/>
    <n v="1168.57"/>
    <n v="0.98"/>
    <n v="1.1000000000000001"/>
    <n v="49"/>
    <n v="3.08"/>
    <n v="0"/>
    <n v="0"/>
    <s v="2015-08-12"/>
    <s v="2017-09-17"/>
    <n v="1166.22"/>
    <s v="Silver"/>
  </r>
  <r>
    <x v="5382"/>
    <x v="2"/>
    <s v="EE. UU."/>
    <n v="6"/>
    <n v="9688.81"/>
    <n v="220.2"/>
    <n v="1906.52"/>
    <n v="0.81799999999999995"/>
    <n v="0.7"/>
    <n v="39"/>
    <n v="2.5099999999999998"/>
    <n v="10"/>
    <n v="0"/>
    <s v="2015-02-15"/>
    <s v="2017-09-16"/>
    <n v="1981.8"/>
    <s v="Silver"/>
  </r>
  <r>
    <x v="5383"/>
    <x v="2"/>
    <s v="EE. UU."/>
    <n v="4"/>
    <n v="2539.7600000000002"/>
    <n v="169.32"/>
    <n v="131.52000000000001"/>
    <n v="0.66700000000000004"/>
    <n v="0.4"/>
    <n v="10"/>
    <n v="1.3"/>
    <n v="8"/>
    <n v="1"/>
    <s v="2015-06-10"/>
    <s v="2017-07-08"/>
    <n v="1015.92"/>
    <s v="Silver"/>
  </r>
  <r>
    <x v="5384"/>
    <x v="2"/>
    <s v="EE. UU."/>
    <n v="4"/>
    <n v="8405.06"/>
    <n v="227.16"/>
    <n v="-480.85"/>
    <n v="1"/>
    <n v="1"/>
    <n v="37"/>
    <n v="3.14"/>
    <n v="0"/>
    <n v="0"/>
    <s v="2015-10-17"/>
    <s v="2017-09-25"/>
    <n v="1362.96"/>
    <s v="Silver"/>
  </r>
  <r>
    <x v="5385"/>
    <x v="2"/>
    <s v="Puerto Rico"/>
    <n v="3"/>
    <n v="2449.73"/>
    <n v="244.97"/>
    <n v="90.6"/>
    <n v="0"/>
    <n v="-1.7"/>
    <n v="0"/>
    <n v="1.83"/>
    <n v="0"/>
    <n v="0"/>
    <s v="2016-08-10"/>
    <s v="2016-10-16"/>
    <n v="1102.3599999999999"/>
    <s v="Silver"/>
  </r>
  <r>
    <x v="5386"/>
    <x v="2"/>
    <s v="EE. UU."/>
    <n v="1"/>
    <n v="999.96"/>
    <n v="333.32"/>
    <n v="-64.319999999999993"/>
    <n v="0"/>
    <n v="0"/>
    <n v="0"/>
    <n v="1.83"/>
    <n v="0"/>
    <n v="0"/>
    <s v="2017-04-23"/>
    <s v="2017-04-23"/>
    <n v="499.98"/>
    <s v="Bronze"/>
  </r>
  <r>
    <x v="5387"/>
    <x v="1"/>
    <s v="Puerto Rico"/>
    <n v="3"/>
    <n v="1229.82"/>
    <n v="136.65"/>
    <n v="186.48"/>
    <n v="0.55600000000000005"/>
    <n v="0.6"/>
    <n v="5"/>
    <n v="1.4"/>
    <n v="4"/>
    <n v="1"/>
    <s v="2016-07-15"/>
    <s v="2017-06-04"/>
    <n v="614.92999999999995"/>
    <s v="Silver"/>
  </r>
  <r>
    <x v="5388"/>
    <x v="1"/>
    <s v="EE. UU."/>
    <n v="3"/>
    <n v="2949.67"/>
    <n v="226.9"/>
    <n v="469.91"/>
    <n v="0.76900000000000002"/>
    <n v="2.2999999999999998"/>
    <n v="10"/>
    <n v="1.2"/>
    <n v="4"/>
    <n v="1"/>
    <s v="2015-02-19"/>
    <s v="2017-01-23"/>
    <n v="1021.05"/>
    <s v="Silver"/>
  </r>
  <r>
    <x v="5389"/>
    <x v="1"/>
    <s v="Puerto Rico"/>
    <n v="5"/>
    <n v="7269.43"/>
    <n v="242.31"/>
    <n v="673.15"/>
    <n v="0.8"/>
    <n v="1.2"/>
    <n v="30"/>
    <n v="1.53"/>
    <n v="23"/>
    <n v="1"/>
    <s v="2015-02-14"/>
    <s v="2017-06-07"/>
    <n v="1817.32"/>
    <s v="Silver"/>
  </r>
  <r>
    <x v="5390"/>
    <x v="2"/>
    <s v="EE. UU."/>
    <n v="4"/>
    <n v="10224.379999999999"/>
    <n v="176.28"/>
    <n v="2073.4499999999998"/>
    <n v="0.93100000000000005"/>
    <n v="0.9"/>
    <n v="58"/>
    <n v="1.66"/>
    <n v="44"/>
    <n v="1"/>
    <s v="2015-04-09"/>
    <s v="2017-02-22"/>
    <n v="1057.68"/>
    <s v="Silver"/>
  </r>
  <r>
    <x v="5391"/>
    <x v="0"/>
    <s v="EE. UU."/>
    <n v="7"/>
    <n v="12038.82"/>
    <n v="214.98"/>
    <n v="3230.04"/>
    <n v="0.82099999999999995"/>
    <n v="1"/>
    <n v="56"/>
    <n v="3.09"/>
    <n v="5"/>
    <n v="0"/>
    <s v="2015-02-27"/>
    <s v="2017-08-14"/>
    <n v="2257.29"/>
    <s v="Gold"/>
  </r>
  <r>
    <x v="5392"/>
    <x v="0"/>
    <s v="Puerto Rico"/>
    <n v="4"/>
    <n v="2599.58"/>
    <n v="216.63"/>
    <n v="383.6"/>
    <n v="8.3000000000000004E-2"/>
    <n v="-0.6"/>
    <n v="1"/>
    <n v="3"/>
    <n v="1"/>
    <n v="1"/>
    <s v="2015-02-25"/>
    <s v="2017-07-02"/>
    <n v="1299.78"/>
    <s v="Silver"/>
  </r>
  <r>
    <x v="5393"/>
    <x v="1"/>
    <s v="EE. UU."/>
    <n v="6"/>
    <n v="4671.45"/>
    <n v="179.67"/>
    <n v="468.86"/>
    <n v="0.46200000000000002"/>
    <n v="-0.2"/>
    <n v="12"/>
    <n v="1.67"/>
    <n v="8"/>
    <n v="1"/>
    <s v="2015-04-11"/>
    <s v="2016-07-25"/>
    <n v="1617.03"/>
    <s v="Silver"/>
  </r>
  <r>
    <x v="5394"/>
    <x v="0"/>
    <s v="EE. UU."/>
    <n v="3"/>
    <n v="2509.71"/>
    <n v="209.14"/>
    <n v="-1219.1400000000001"/>
    <n v="0.33300000000000002"/>
    <n v="-0.8"/>
    <n v="7"/>
    <n v="1.43"/>
    <n v="4"/>
    <n v="1"/>
    <s v="2016-12-06"/>
    <s v="2017-01-23"/>
    <n v="941.13"/>
    <s v="Silver"/>
  </r>
  <r>
    <x v="5395"/>
    <x v="0"/>
    <s v="Puerto Rico"/>
    <n v="2"/>
    <n v="1659.66"/>
    <n v="207.46"/>
    <n v="152.97"/>
    <n v="0.5"/>
    <n v="0"/>
    <n v="4"/>
    <n v="1.5"/>
    <n v="2"/>
    <n v="1"/>
    <s v="2015-10-02"/>
    <s v="2015-12-18"/>
    <n v="622.38"/>
    <s v="Silver"/>
  </r>
  <r>
    <x v="5396"/>
    <x v="0"/>
    <s v="EE. UU."/>
    <n v="7"/>
    <n v="11868.6"/>
    <n v="182.59"/>
    <n v="1745.39"/>
    <n v="0.90800000000000003"/>
    <n v="0.8"/>
    <n v="59"/>
    <n v="1.49"/>
    <n v="32"/>
    <n v="1"/>
    <s v="2015-04-18"/>
    <s v="2017-05-10"/>
    <n v="1917.2"/>
    <s v="Silver"/>
  </r>
  <r>
    <x v="5397"/>
    <x v="2"/>
    <s v="EE. UU."/>
    <n v="9"/>
    <n v="9538.86"/>
    <n v="216.79"/>
    <n v="1077.5"/>
    <n v="0.61399999999999999"/>
    <n v="0.4"/>
    <n v="37"/>
    <n v="1.19"/>
    <n v="25"/>
    <n v="1"/>
    <s v="2015-03-05"/>
    <s v="2017-04-22"/>
    <n v="2926.66"/>
    <s v="Gold"/>
  </r>
  <r>
    <x v="5398"/>
    <x v="1"/>
    <s v="Puerto Rico"/>
    <n v="6"/>
    <n v="8029"/>
    <n v="211.29"/>
    <n v="1059.1300000000001"/>
    <n v="1"/>
    <n v="1.6"/>
    <n v="38"/>
    <n v="1.39"/>
    <n v="8"/>
    <n v="1"/>
    <s v="2015-04-18"/>
    <s v="2017-03-15"/>
    <n v="1901.61"/>
    <s v="Silver"/>
  </r>
  <r>
    <x v="5399"/>
    <x v="1"/>
    <s v="EE. UU."/>
    <n v="2"/>
    <n v="627.86"/>
    <n v="104.64"/>
    <n v="74.78"/>
    <n v="1"/>
    <n v="1.3"/>
    <n v="6"/>
    <n v="1.33"/>
    <n v="4"/>
    <n v="1"/>
    <s v="2015-02-03"/>
    <s v="2016-11-01"/>
    <n v="313.92"/>
    <s v="Bronze"/>
  </r>
  <r>
    <x v="5400"/>
    <x v="1"/>
    <s v="EE. UU."/>
    <n v="9"/>
    <n v="4963.3900000000003"/>
    <n v="190.9"/>
    <n v="-238.89"/>
    <n v="0.42299999999999999"/>
    <n v="0"/>
    <n v="11"/>
    <n v="3.45"/>
    <n v="0"/>
    <n v="0"/>
    <s v="2015-02-25"/>
    <s v="2017-09-15"/>
    <n v="2577.15"/>
    <s v="Gold"/>
  </r>
  <r>
    <x v="5401"/>
    <x v="1"/>
    <s v="Puerto Rico"/>
    <n v="3"/>
    <n v="779.95"/>
    <n v="155.99"/>
    <n v="221.9"/>
    <n v="0.4"/>
    <n v="-0.2"/>
    <n v="2"/>
    <n v="1"/>
    <n v="2"/>
    <n v="1"/>
    <s v="2015-11-08"/>
    <s v="2017-03-13"/>
    <n v="701.96"/>
    <s v="Silver"/>
  </r>
  <r>
    <x v="5402"/>
    <x v="1"/>
    <s v="EE. UU."/>
    <n v="5"/>
    <n v="8747.59"/>
    <n v="182.24"/>
    <n v="1239.33"/>
    <n v="0.91700000000000004"/>
    <n v="2"/>
    <n v="44"/>
    <n v="1.25"/>
    <n v="22"/>
    <n v="1"/>
    <s v="2015-01-26"/>
    <s v="2017-02-26"/>
    <n v="1366.8"/>
    <s v="Silver"/>
  </r>
  <r>
    <x v="5403"/>
    <x v="1"/>
    <s v="EE. UU."/>
    <n v="4"/>
    <n v="1609.57"/>
    <n v="160.96"/>
    <n v="469.05"/>
    <n v="0.6"/>
    <n v="1"/>
    <n v="6"/>
    <n v="1.67"/>
    <n v="6"/>
    <n v="1"/>
    <s v="2015-03-24"/>
    <s v="2016-07-04"/>
    <n v="965.76"/>
    <s v="Silver"/>
  </r>
  <r>
    <x v="5404"/>
    <x v="0"/>
    <s v="Puerto Rico"/>
    <n v="5"/>
    <n v="8259.16"/>
    <n v="235.98"/>
    <n v="-2667.42"/>
    <n v="0.68600000000000005"/>
    <n v="1"/>
    <n v="29"/>
    <n v="2.9"/>
    <n v="8"/>
    <n v="0"/>
    <s v="2015-11-01"/>
    <s v="2017-08-13"/>
    <n v="1769.85"/>
    <s v="Silver"/>
  </r>
  <r>
    <x v="5405"/>
    <x v="1"/>
    <s v="EE. UU."/>
    <n v="10"/>
    <n v="16238.15"/>
    <n v="246.03"/>
    <n v="1174.8399999999999"/>
    <n v="0.75800000000000001"/>
    <n v="0.4"/>
    <n v="57"/>
    <n v="1.39"/>
    <n v="32"/>
    <n v="1"/>
    <s v="2015-01-07"/>
    <s v="2017-05-23"/>
    <n v="3690.45"/>
    <s v="Gold"/>
  </r>
  <r>
    <x v="5406"/>
    <x v="1"/>
    <s v="Puerto Rico"/>
    <n v="1"/>
    <n v="339.96"/>
    <n v="113.32"/>
    <n v="75.760000000000005"/>
    <n v="0"/>
    <n v="0"/>
    <n v="0"/>
    <n v="1.83"/>
    <n v="0"/>
    <n v="0"/>
    <s v="2017-07-31"/>
    <s v="2017-07-31"/>
    <n v="169.98"/>
    <s v="Bronze"/>
  </r>
  <r>
    <x v="5407"/>
    <x v="1"/>
    <s v="Puerto Rico"/>
    <n v="2"/>
    <n v="969.93"/>
    <n v="121.24"/>
    <n v="-88.33"/>
    <n v="1"/>
    <n v="2"/>
    <n v="8"/>
    <n v="2.13"/>
    <n v="6"/>
    <n v="1"/>
    <s v="2015-03-19"/>
    <s v="2015-09-06"/>
    <n v="363.72"/>
    <s v="Bronze"/>
  </r>
  <r>
    <x v="5408"/>
    <x v="0"/>
    <s v="EE. UU."/>
    <n v="4"/>
    <n v="4895.5200000000004"/>
    <n v="181.32"/>
    <n v="1029.9100000000001"/>
    <n v="1"/>
    <n v="1.3"/>
    <n v="27"/>
    <n v="1.52"/>
    <n v="11"/>
    <n v="1"/>
    <s v="2015-10-08"/>
    <s v="2017-04-06"/>
    <n v="1087.92"/>
    <s v="Silver"/>
  </r>
  <r>
    <x v="5409"/>
    <x v="0"/>
    <s v="EE. UU."/>
    <n v="3"/>
    <n v="1209.8699999999999"/>
    <n v="151.22999999999999"/>
    <n v="354.21"/>
    <n v="0.375"/>
    <n v="0.4"/>
    <n v="0"/>
    <n v="1.83"/>
    <n v="0"/>
    <n v="0"/>
    <s v="2015-03-16"/>
    <s v="2016-02-27"/>
    <n v="680.53"/>
    <s v="Silver"/>
  </r>
  <r>
    <x v="5410"/>
    <x v="0"/>
    <s v="Puerto Rico"/>
    <n v="2"/>
    <n v="3429.84"/>
    <n v="263.83"/>
    <n v="1154.58"/>
    <n v="1"/>
    <n v="1.9"/>
    <n v="13"/>
    <n v="1.38"/>
    <n v="12"/>
    <n v="1"/>
    <s v="2015-06-24"/>
    <s v="2015-11-08"/>
    <n v="791.49"/>
    <s v="Silver"/>
  </r>
  <r>
    <x v="5411"/>
    <x v="1"/>
    <s v="EE. UU."/>
    <n v="7"/>
    <n v="6269.11"/>
    <n v="202.23"/>
    <n v="531.47"/>
    <n v="0.61299999999999999"/>
    <n v="0"/>
    <n v="19"/>
    <n v="1.84"/>
    <n v="6"/>
    <n v="1"/>
    <s v="2015-01-14"/>
    <s v="2017-05-22"/>
    <n v="2123.42"/>
    <s v="Gold"/>
  </r>
  <r>
    <x v="5412"/>
    <x v="0"/>
    <s v="Puerto Rico"/>
    <n v="5"/>
    <n v="7258.79"/>
    <n v="151.22"/>
    <n v="-1628.14"/>
    <n v="0.77100000000000002"/>
    <n v="2"/>
    <n v="42"/>
    <n v="2.19"/>
    <n v="24"/>
    <n v="1"/>
    <s v="2015-06-22"/>
    <s v="2017-05-24"/>
    <n v="1134.1500000000001"/>
    <s v="Silver"/>
  </r>
  <r>
    <x v="5413"/>
    <x v="0"/>
    <s v="EE. UU."/>
    <n v="4"/>
    <n v="6409.11"/>
    <n v="246.5"/>
    <n v="639.37"/>
    <n v="0.76900000000000002"/>
    <n v="0.7"/>
    <n v="20"/>
    <n v="1.5"/>
    <n v="5"/>
    <n v="1"/>
    <s v="2015-02-10"/>
    <s v="2016-04-22"/>
    <n v="1479"/>
    <s v="Silver"/>
  </r>
  <r>
    <x v="5414"/>
    <x v="2"/>
    <s v="EE. UU."/>
    <n v="4"/>
    <n v="4369.41"/>
    <n v="174.78"/>
    <n v="765.18"/>
    <n v="0.88"/>
    <n v="1.6"/>
    <n v="22"/>
    <n v="1.32"/>
    <n v="15"/>
    <n v="1"/>
    <s v="2015-08-02"/>
    <s v="2017-06-26"/>
    <n v="1048.68"/>
    <s v="Silver"/>
  </r>
  <r>
    <x v="5415"/>
    <x v="0"/>
    <s v="Puerto Rico"/>
    <n v="5"/>
    <n v="5274.38"/>
    <n v="219.77"/>
    <n v="1316.35"/>
    <n v="0.875"/>
    <n v="0.8"/>
    <n v="21"/>
    <n v="1.95"/>
    <n v="18"/>
    <n v="1"/>
    <s v="2016-02-06"/>
    <s v="2017-07-16"/>
    <n v="1648.28"/>
    <s v="Silver"/>
  </r>
  <r>
    <x v="5416"/>
    <x v="2"/>
    <s v="EE. UU."/>
    <n v="5"/>
    <n v="6939.47"/>
    <n v="198.27"/>
    <n v="301.43"/>
    <n v="0.85699999999999998"/>
    <n v="0.7"/>
    <n v="30"/>
    <n v="1.43"/>
    <n v="16"/>
    <n v="1"/>
    <s v="2015-11-06"/>
    <s v="2017-04-16"/>
    <n v="1487.02"/>
    <s v="Silver"/>
  </r>
  <r>
    <x v="5417"/>
    <x v="2"/>
    <s v="Puerto Rico"/>
    <n v="4"/>
    <n v="1879.86"/>
    <n v="170.9"/>
    <n v="280.82"/>
    <n v="0.45500000000000002"/>
    <n v="-0.5"/>
    <n v="5"/>
    <n v="1.4"/>
    <n v="5"/>
    <n v="1"/>
    <s v="2015-08-28"/>
    <s v="2017-07-19"/>
    <n v="1025.4000000000001"/>
    <s v="Silver"/>
  </r>
  <r>
    <x v="5418"/>
    <x v="2"/>
    <s v="EE. UU."/>
    <n v="5"/>
    <n v="4057.52"/>
    <n v="213.55"/>
    <n v="362.71"/>
    <n v="0.42099999999999999"/>
    <n v="-0.1"/>
    <n v="8"/>
    <n v="1.63"/>
    <n v="3"/>
    <n v="1"/>
    <s v="2015-01-20"/>
    <s v="2017-06-11"/>
    <n v="1601.62"/>
    <s v="Silver"/>
  </r>
  <r>
    <x v="5419"/>
    <x v="2"/>
    <s v="Puerto Rico"/>
    <n v="4"/>
    <n v="5119.46"/>
    <n v="196.9"/>
    <n v="205.45"/>
    <n v="0.76900000000000002"/>
    <n v="1.2"/>
    <n v="20"/>
    <n v="1"/>
    <n v="15"/>
    <n v="1"/>
    <s v="2015-10-14"/>
    <s v="2017-06-23"/>
    <n v="1181.4000000000001"/>
    <s v="Silver"/>
  </r>
  <r>
    <x v="5420"/>
    <x v="0"/>
    <s v="EE. UU."/>
    <n v="6"/>
    <n v="6504.21"/>
    <n v="209.81"/>
    <n v="-407.67"/>
    <n v="0.64500000000000002"/>
    <n v="1"/>
    <n v="25"/>
    <n v="1.6"/>
    <n v="10"/>
    <n v="1"/>
    <s v="2015-02-14"/>
    <s v="2016-08-08"/>
    <n v="1888.29"/>
    <s v="Silver"/>
  </r>
  <r>
    <x v="5421"/>
    <x v="0"/>
    <s v="Puerto Rico"/>
    <n v="6"/>
    <n v="9105.02"/>
    <n v="193.72"/>
    <n v="2282.83"/>
    <n v="0.89400000000000002"/>
    <n v="1"/>
    <n v="41"/>
    <n v="1.22"/>
    <n v="24"/>
    <n v="1"/>
    <s v="2015-02-20"/>
    <s v="2017-03-14"/>
    <n v="1743.48"/>
    <s v="Silver"/>
  </r>
  <r>
    <x v="5422"/>
    <x v="2"/>
    <s v="EE. UU."/>
    <n v="7"/>
    <n v="5981.3"/>
    <n v="170.89"/>
    <n v="1405.44"/>
    <n v="0.51400000000000001"/>
    <n v="0.6"/>
    <n v="31"/>
    <n v="1.65"/>
    <n v="12"/>
    <n v="1"/>
    <s v="2015-06-19"/>
    <s v="2017-07-21"/>
    <n v="1794.34"/>
    <s v="Silver"/>
  </r>
  <r>
    <x v="5423"/>
    <x v="0"/>
    <s v="EE. UU."/>
    <n v="5"/>
    <n v="2499.64"/>
    <n v="208.3"/>
    <n v="139.03"/>
    <n v="8.3000000000000004E-2"/>
    <n v="-0.8"/>
    <n v="1"/>
    <n v="4"/>
    <n v="0"/>
    <n v="0"/>
    <s v="2016-02-17"/>
    <s v="2017-08-09"/>
    <n v="1562.25"/>
    <s v="Silver"/>
  </r>
  <r>
    <x v="5424"/>
    <x v="0"/>
    <s v="Puerto Rico"/>
    <n v="6"/>
    <n v="7838.98"/>
    <n v="195.97"/>
    <n v="1063.01"/>
    <n v="1"/>
    <n v="1"/>
    <n v="40"/>
    <n v="1.58"/>
    <n v="7"/>
    <n v="1"/>
    <s v="2015-12-26"/>
    <s v="2017-07-21"/>
    <n v="1763.73"/>
    <s v="Silver"/>
  </r>
  <r>
    <x v="5425"/>
    <x v="0"/>
    <s v="EE. UU."/>
    <n v="5"/>
    <n v="3019.75"/>
    <n v="215.7"/>
    <n v="819.55"/>
    <n v="0"/>
    <n v="-0.6"/>
    <n v="2"/>
    <n v="2"/>
    <n v="0"/>
    <n v="0"/>
    <s v="2015-03-15"/>
    <s v="2017-09-02"/>
    <n v="1617.75"/>
    <s v="Silver"/>
  </r>
  <r>
    <x v="5426"/>
    <x v="2"/>
    <s v="Puerto Rico"/>
    <n v="5"/>
    <n v="8759.2199999999993"/>
    <n v="203.7"/>
    <n v="2859.28"/>
    <n v="0.79100000000000004"/>
    <n v="0.9"/>
    <n v="43"/>
    <n v="1.51"/>
    <n v="14"/>
    <n v="1"/>
    <s v="2015-06-25"/>
    <s v="2017-04-09"/>
    <n v="1527.75"/>
    <s v="Silver"/>
  </r>
  <r>
    <x v="5427"/>
    <x v="2"/>
    <s v="EE. UU."/>
    <n v="4"/>
    <n v="2304.61"/>
    <n v="209.51"/>
    <n v="-332.92"/>
    <n v="0"/>
    <n v="-0.9"/>
    <n v="4"/>
    <n v="2"/>
    <n v="4"/>
    <n v="1"/>
    <s v="2015-07-01"/>
    <s v="2017-06-09"/>
    <n v="1257.06"/>
    <s v="Silver"/>
  </r>
  <r>
    <x v="5428"/>
    <x v="0"/>
    <s v="Puerto Rico"/>
    <n v="7"/>
    <n v="21321.43"/>
    <n v="213.21"/>
    <n v="2459.36"/>
    <n v="1"/>
    <n v="1.2"/>
    <n v="100"/>
    <n v="3.38"/>
    <n v="2"/>
    <n v="0"/>
    <s v="2015-01-24"/>
    <s v="2017-08-16"/>
    <n v="2238.6999999999998"/>
    <s v="Gold"/>
  </r>
  <r>
    <x v="5429"/>
    <x v="0"/>
    <s v="EE. UU."/>
    <n v="3"/>
    <n v="5009.37"/>
    <n v="185.53"/>
    <n v="601.58000000000004"/>
    <n v="0.33300000000000002"/>
    <n v="0.9"/>
    <n v="25"/>
    <n v="3.04"/>
    <n v="0"/>
    <n v="0"/>
    <s v="2016-10-25"/>
    <s v="2017-08-16"/>
    <n v="834.88"/>
    <s v="Silver"/>
  </r>
  <r>
    <x v="5430"/>
    <x v="0"/>
    <s v="EE. UU."/>
    <n v="4"/>
    <n v="5197.71"/>
    <n v="305.75"/>
    <n v="863"/>
    <n v="0.76500000000000001"/>
    <n v="1.2"/>
    <n v="13"/>
    <n v="1.38"/>
    <n v="13"/>
    <n v="1"/>
    <s v="2015-01-05"/>
    <s v="2017-05-08"/>
    <n v="1834.5"/>
    <s v="Silver"/>
  </r>
  <r>
    <x v="5431"/>
    <x v="0"/>
    <s v="Puerto Rico"/>
    <n v="7"/>
    <n v="4884.38"/>
    <n v="157.56"/>
    <n v="46.56"/>
    <n v="0.25800000000000001"/>
    <n v="0.3"/>
    <n v="18"/>
    <n v="1.56"/>
    <n v="5"/>
    <n v="1"/>
    <s v="2015-05-09"/>
    <s v="2017-06-26"/>
    <n v="1654.38"/>
    <s v="Silver"/>
  </r>
  <r>
    <x v="5432"/>
    <x v="0"/>
    <s v="EE. UU."/>
    <n v="5"/>
    <n v="10684.92"/>
    <n v="232.28"/>
    <n v="2111.33"/>
    <n v="0.71699999999999997"/>
    <n v="0.6"/>
    <n v="46"/>
    <n v="1.7"/>
    <n v="32"/>
    <n v="1"/>
    <s v="2015-08-30"/>
    <s v="2017-06-25"/>
    <n v="1742.1"/>
    <s v="Silver"/>
  </r>
  <r>
    <x v="5433"/>
    <x v="1"/>
    <s v="Puerto Rico"/>
    <n v="2"/>
    <n v="3449.44"/>
    <n v="132.66999999999999"/>
    <n v="526.5"/>
    <n v="1"/>
    <n v="2"/>
    <n v="26"/>
    <n v="1.77"/>
    <n v="16"/>
    <n v="1"/>
    <s v="2017-03-20"/>
    <s v="2017-06-22"/>
    <n v="398.01"/>
    <s v="Bronze"/>
  </r>
  <r>
    <x v="5434"/>
    <x v="0"/>
    <s v="EE. UU."/>
    <n v="1"/>
    <n v="1529.9"/>
    <n v="305.98"/>
    <n v="74.66"/>
    <n v="0"/>
    <n v="-2"/>
    <n v="0"/>
    <n v="1.83"/>
    <n v="0"/>
    <n v="0"/>
    <s v="2017-04-29"/>
    <s v="2017-04-29"/>
    <n v="458.97"/>
    <s v="Bronze"/>
  </r>
  <r>
    <x v="5435"/>
    <x v="1"/>
    <s v="Puerto Rico"/>
    <n v="5"/>
    <n v="4239.51"/>
    <n v="176.65"/>
    <n v="-590.9"/>
    <n v="0.79200000000000004"/>
    <n v="1.1000000000000001"/>
    <n v="24"/>
    <n v="1.67"/>
    <n v="17"/>
    <n v="1"/>
    <s v="2016-03-19"/>
    <s v="2017-04-19"/>
    <n v="1324.88"/>
    <s v="Silver"/>
  </r>
  <r>
    <x v="5436"/>
    <x v="0"/>
    <s v="EE. UU."/>
    <n v="6"/>
    <n v="8901.0499999999993"/>
    <n v="287.13"/>
    <n v="-2067.9"/>
    <n v="0"/>
    <n v="1.7"/>
    <n v="20"/>
    <n v="1.5"/>
    <n v="5"/>
    <n v="1"/>
    <s v="2015-07-22"/>
    <s v="2017-06-29"/>
    <n v="2584.17"/>
    <s v="Gold"/>
  </r>
  <r>
    <x v="5437"/>
    <x v="1"/>
    <s v="Puerto Rico"/>
    <n v="4"/>
    <n v="1699.74"/>
    <n v="188.86"/>
    <n v="548.79"/>
    <n v="0.111"/>
    <n v="-1"/>
    <n v="1"/>
    <n v="1"/>
    <n v="1"/>
    <n v="1"/>
    <s v="2016-03-04"/>
    <s v="2017-04-05"/>
    <n v="1133.1600000000001"/>
    <s v="Silver"/>
  </r>
  <r>
    <x v="5438"/>
    <x v="0"/>
    <s v="EE. UU."/>
    <n v="2"/>
    <n v="4159.5"/>
    <n v="159.97999999999999"/>
    <n v="1505.98"/>
    <n v="0.76900000000000002"/>
    <n v="1"/>
    <n v="26"/>
    <n v="1.31"/>
    <n v="15"/>
    <n v="1"/>
    <s v="2015-03-01"/>
    <s v="2016-12-16"/>
    <n v="479.94"/>
    <s v="Bronze"/>
  </r>
  <r>
    <x v="5439"/>
    <x v="2"/>
    <s v="EE. UU."/>
    <n v="5"/>
    <n v="11526.57"/>
    <n v="167.05"/>
    <n v="3047.48"/>
    <n v="0.94199999999999995"/>
    <n v="2.1"/>
    <n v="65"/>
    <n v="1.52"/>
    <n v="34"/>
    <n v="1"/>
    <s v="2015-03-27"/>
    <s v="2017-04-22"/>
    <n v="1252.8800000000001"/>
    <s v="Silver"/>
  </r>
  <r>
    <x v="5440"/>
    <x v="0"/>
    <s v="Puerto Rico"/>
    <n v="5"/>
    <n v="5359.59"/>
    <n v="198.5"/>
    <n v="-544.6"/>
    <n v="0.96299999999999997"/>
    <n v="1.7"/>
    <n v="26"/>
    <n v="1.27"/>
    <n v="16"/>
    <n v="1"/>
    <s v="2015-04-13"/>
    <s v="2017-07-26"/>
    <n v="1488.75"/>
    <s v="Silver"/>
  </r>
  <r>
    <x v="5441"/>
    <x v="0"/>
    <s v="EE. UU."/>
    <n v="7"/>
    <n v="11445.15"/>
    <n v="228.9"/>
    <n v="5.39"/>
    <n v="0.86"/>
    <n v="1"/>
    <n v="42"/>
    <n v="1.48"/>
    <n v="25"/>
    <n v="1"/>
    <s v="2015-05-23"/>
    <s v="2017-07-30"/>
    <n v="2403.4499999999998"/>
    <s v="Gold"/>
  </r>
  <r>
    <x v="5442"/>
    <x v="1"/>
    <s v="Puerto Rico"/>
    <n v="8"/>
    <n v="11498.95"/>
    <n v="244.66"/>
    <n v="2059.36"/>
    <n v="0.68100000000000005"/>
    <n v="1.3"/>
    <n v="32"/>
    <n v="1.69"/>
    <n v="6"/>
    <n v="1"/>
    <s v="2015-01-18"/>
    <s v="2017-08-04"/>
    <n v="2935.92"/>
    <s v="Gold"/>
  </r>
  <r>
    <x v="5443"/>
    <x v="0"/>
    <s v="EE. UU."/>
    <n v="4"/>
    <n v="11068.85"/>
    <n v="263.54000000000002"/>
    <n v="3036.34"/>
    <n v="0.40500000000000003"/>
    <n v="-0.8"/>
    <n v="42"/>
    <n v="1.36"/>
    <n v="8"/>
    <n v="1"/>
    <s v="2016-09-01"/>
    <s v="2016-11-16"/>
    <n v="1581.24"/>
    <s v="Silver"/>
  </r>
  <r>
    <x v="5444"/>
    <x v="1"/>
    <s v="EE. UU."/>
    <n v="11"/>
    <n v="16987.669999999998"/>
    <n v="176.95"/>
    <n v="3580.07"/>
    <n v="0.83299999999999996"/>
    <n v="1.6"/>
    <n v="86"/>
    <n v="2.87"/>
    <n v="4"/>
    <n v="0"/>
    <s v="2015-02-11"/>
    <s v="2017-09-18"/>
    <n v="2919.68"/>
    <s v="Gold"/>
  </r>
  <r>
    <x v="5445"/>
    <x v="0"/>
    <s v="EE. UU."/>
    <n v="5"/>
    <n v="7469.35"/>
    <n v="266.76"/>
    <n v="833.4"/>
    <n v="0.78600000000000003"/>
    <n v="1.2"/>
    <n v="26"/>
    <n v="2.65"/>
    <n v="4"/>
    <n v="0"/>
    <s v="2015-10-14"/>
    <s v="2017-09-10"/>
    <n v="2000.7"/>
    <s v="Gold"/>
  </r>
  <r>
    <x v="5446"/>
    <x v="1"/>
    <s v="Puerto Rico"/>
    <n v="2"/>
    <n v="1175.92"/>
    <n v="146.99"/>
    <n v="398.58"/>
    <n v="0"/>
    <n v="-0.6"/>
    <n v="0"/>
    <n v="1.83"/>
    <n v="0"/>
    <n v="0"/>
    <s v="2015-08-09"/>
    <s v="2017-08-08"/>
    <n v="440.97"/>
    <s v="Bronze"/>
  </r>
  <r>
    <x v="5447"/>
    <x v="1"/>
    <s v="EE. UU."/>
    <n v="7"/>
    <n v="4553.62"/>
    <n v="197.98"/>
    <n v="749.84"/>
    <n v="0.87"/>
    <n v="1.9"/>
    <n v="18"/>
    <n v="3.28"/>
    <n v="0"/>
    <n v="0"/>
    <s v="2015-04-08"/>
    <s v="2017-09-17"/>
    <n v="2078.79"/>
    <s v="Gold"/>
  </r>
  <r>
    <x v="5448"/>
    <x v="2"/>
    <s v="EE. UU."/>
    <n v="5"/>
    <n v="8709.1299999999992"/>
    <n v="197.93"/>
    <n v="-2396.39"/>
    <n v="0.90900000000000003"/>
    <n v="2.1"/>
    <n v="39"/>
    <n v="3"/>
    <n v="0"/>
    <n v="0"/>
    <s v="2016-07-24"/>
    <s v="2017-08-20"/>
    <n v="1484.48"/>
    <s v="Silver"/>
  </r>
  <r>
    <x v="5449"/>
    <x v="2"/>
    <s v="Puerto Rico"/>
    <n v="3"/>
    <n v="4549.03"/>
    <n v="216.62"/>
    <n v="948.39"/>
    <n v="0.81"/>
    <n v="0.8"/>
    <n v="16"/>
    <n v="1.25"/>
    <n v="12"/>
    <n v="1"/>
    <s v="2016-06-04"/>
    <s v="2017-03-23"/>
    <n v="974.79"/>
    <s v="Silver"/>
  </r>
  <r>
    <x v="5450"/>
    <x v="0"/>
    <s v="EE. UU."/>
    <n v="3"/>
    <n v="4869.38"/>
    <n v="286.43"/>
    <n v="1021.53"/>
    <n v="1"/>
    <n v="1.9"/>
    <n v="16"/>
    <n v="2.25"/>
    <n v="1"/>
    <n v="1"/>
    <s v="2015-02-13"/>
    <s v="2017-05-14"/>
    <n v="1288.94"/>
    <s v="Silver"/>
  </r>
  <r>
    <x v="5451"/>
    <x v="0"/>
    <s v="Puerto Rico"/>
    <n v="4"/>
    <n v="5009.5600000000004"/>
    <n v="185.54"/>
    <n v="1684.45"/>
    <n v="0.96299999999999997"/>
    <n v="1.2"/>
    <n v="27"/>
    <n v="2.78"/>
    <n v="7"/>
    <n v="0"/>
    <s v="2015-10-29"/>
    <s v="2017-08-18"/>
    <n v="1113.24"/>
    <s v="Silver"/>
  </r>
  <r>
    <x v="5452"/>
    <x v="0"/>
    <s v="EE. UU."/>
    <n v="4"/>
    <n v="2919.71"/>
    <n v="182.48"/>
    <n v="905.61"/>
    <n v="0.125"/>
    <n v="0.1"/>
    <n v="10"/>
    <n v="1.2"/>
    <n v="2"/>
    <n v="1"/>
    <s v="2015-10-10"/>
    <s v="2016-08-27"/>
    <n v="1094.8800000000001"/>
    <s v="Silver"/>
  </r>
  <r>
    <x v="5453"/>
    <x v="0"/>
    <s v="EE. UU."/>
    <n v="5"/>
    <n v="9418.6299999999992"/>
    <n v="224.25"/>
    <n v="727.73"/>
    <n v="0.88100000000000001"/>
    <n v="1.5"/>
    <n v="40"/>
    <n v="1.1299999999999999"/>
    <n v="15"/>
    <n v="1"/>
    <s v="2016-08-18"/>
    <s v="2017-04-07"/>
    <n v="1681.88"/>
    <s v="Silver"/>
  </r>
  <r>
    <x v="5454"/>
    <x v="0"/>
    <s v="Puerto Rico"/>
    <n v="3"/>
    <n v="6139.09"/>
    <n v="186.03"/>
    <n v="765.52"/>
    <n v="0.75800000000000001"/>
    <n v="1.2"/>
    <n v="33"/>
    <n v="2.91"/>
    <n v="5"/>
    <n v="0"/>
    <s v="2016-09-18"/>
    <s v="2017-09-19"/>
    <n v="837.14"/>
    <s v="Silver"/>
  </r>
  <r>
    <x v="5455"/>
    <x v="0"/>
    <s v="EE. UU."/>
    <n v="5"/>
    <n v="11672.14"/>
    <n v="201.24"/>
    <n v="2173.23"/>
    <n v="0.96599999999999997"/>
    <n v="1.8"/>
    <n v="56"/>
    <n v="1.46"/>
    <n v="36"/>
    <n v="1"/>
    <s v="2015-08-10"/>
    <s v="2017-03-01"/>
    <n v="1509.3"/>
    <s v="Silver"/>
  </r>
  <r>
    <x v="5456"/>
    <x v="0"/>
    <s v="Puerto Rico"/>
    <n v="2"/>
    <n v="3859.79"/>
    <n v="214.43"/>
    <n v="630.88"/>
    <n v="1"/>
    <n v="1"/>
    <n v="18"/>
    <n v="2.11"/>
    <n v="0"/>
    <n v="1"/>
    <s v="2017-04-26"/>
    <s v="2017-07-19"/>
    <n v="643.29"/>
    <s v="Silver"/>
  </r>
  <r>
    <x v="5457"/>
    <x v="2"/>
    <s v="EE. UU."/>
    <n v="1"/>
    <n v="150"/>
    <n v="150"/>
    <n v="11.03"/>
    <n v="0"/>
    <n v="-1"/>
    <n v="0"/>
    <n v="1.83"/>
    <n v="0"/>
    <n v="0"/>
    <s v="2015-04-09"/>
    <s v="2015-04-09"/>
    <n v="225"/>
    <s v="Bronze"/>
  </r>
  <r>
    <x v="5458"/>
    <x v="2"/>
    <s v="Puerto Rico"/>
    <n v="2"/>
    <n v="1129.95"/>
    <n v="225.99"/>
    <n v="-27.34"/>
    <n v="0.8"/>
    <n v="2.4"/>
    <n v="4"/>
    <n v="1"/>
    <n v="4"/>
    <n v="1"/>
    <s v="2016-01-12"/>
    <s v="2016-05-26"/>
    <n v="677.97"/>
    <s v="Silver"/>
  </r>
  <r>
    <x v="5459"/>
    <x v="2"/>
    <s v="EE. UU."/>
    <n v="6"/>
    <n v="7403.35"/>
    <n v="224.34"/>
    <n v="1478.88"/>
    <n v="0.93899999999999995"/>
    <n v="1.2"/>
    <n v="32"/>
    <n v="1.47"/>
    <n v="17"/>
    <n v="1"/>
    <s v="2015-02-15"/>
    <s v="2016-08-26"/>
    <n v="2019.06"/>
    <s v="Gold"/>
  </r>
  <r>
    <x v="5460"/>
    <x v="2"/>
    <s v="Puerto Rico"/>
    <n v="3"/>
    <n v="5799.24"/>
    <n v="263.60000000000002"/>
    <n v="160.33000000000001"/>
    <n v="0.54500000000000004"/>
    <n v="2.4"/>
    <n v="21"/>
    <n v="2.29"/>
    <n v="10"/>
    <n v="1"/>
    <s v="2016-05-26"/>
    <s v="2017-06-11"/>
    <n v="1186.2"/>
    <s v="Silver"/>
  </r>
  <r>
    <x v="5461"/>
    <x v="2"/>
    <s v="EE. UU."/>
    <n v="6"/>
    <n v="2930.67"/>
    <n v="154.25"/>
    <n v="778.56"/>
    <n v="0.42099999999999999"/>
    <n v="0.3"/>
    <n v="13"/>
    <n v="2.23"/>
    <n v="6"/>
    <n v="1"/>
    <s v="2015-01-14"/>
    <s v="2017-05-09"/>
    <n v="1388.25"/>
    <s v="Silver"/>
  </r>
  <r>
    <x v="5462"/>
    <x v="2"/>
    <s v="EE. UU."/>
    <n v="2"/>
    <n v="5219.54"/>
    <n v="274.70999999999998"/>
    <n v="1117.98"/>
    <n v="0"/>
    <n v="-1.1000000000000001"/>
    <n v="19"/>
    <n v="1.47"/>
    <n v="0"/>
    <n v="1"/>
    <s v="2016-05-16"/>
    <s v="2017-03-27"/>
    <n v="824.13"/>
    <s v="Silver"/>
  </r>
  <r>
    <x v="5463"/>
    <x v="2"/>
    <s v="Puerto Rico"/>
    <n v="5"/>
    <n v="6049.42"/>
    <n v="195.14"/>
    <n v="1797.3"/>
    <n v="0.67700000000000005"/>
    <n v="0.3"/>
    <n v="24"/>
    <n v="2.25"/>
    <n v="4"/>
    <n v="0"/>
    <s v="2015-07-14"/>
    <s v="2017-09-17"/>
    <n v="1463.55"/>
    <s v="Silver"/>
  </r>
  <r>
    <x v="5464"/>
    <x v="0"/>
    <s v="EE. UU."/>
    <n v="3"/>
    <n v="1689.84"/>
    <n v="241.41"/>
    <n v="170.73"/>
    <n v="0.14299999999999999"/>
    <n v="-1.3"/>
    <n v="5"/>
    <n v="1"/>
    <n v="5"/>
    <n v="1"/>
    <s v="2015-07-23"/>
    <s v="2016-02-23"/>
    <n v="1086.3399999999999"/>
    <s v="Silver"/>
  </r>
  <r>
    <x v="5465"/>
    <x v="1"/>
    <s v="EE. UU."/>
    <n v="4"/>
    <n v="2079.9299999999998"/>
    <n v="207.99"/>
    <n v="203.76"/>
    <n v="0"/>
    <n v="-0.2"/>
    <n v="6"/>
    <n v="1"/>
    <n v="0"/>
    <n v="1"/>
    <s v="2016-05-08"/>
    <s v="2017-04-08"/>
    <n v="1247.94"/>
    <s v="Silver"/>
  </r>
  <r>
    <x v="5466"/>
    <x v="1"/>
    <s v="Puerto Rico"/>
    <n v="3"/>
    <n v="3579.73"/>
    <n v="188.41"/>
    <n v="258.64"/>
    <n v="0.78900000000000003"/>
    <n v="1.1000000000000001"/>
    <n v="15"/>
    <n v="1.4"/>
    <n v="9"/>
    <n v="1"/>
    <s v="2015-06-06"/>
    <s v="2015-12-05"/>
    <n v="847.84"/>
    <s v="Silver"/>
  </r>
  <r>
    <x v="5467"/>
    <x v="1"/>
    <s v="EE. UU."/>
    <n v="2"/>
    <n v="3079.6"/>
    <n v="279.95999999999998"/>
    <n v="-184.83"/>
    <n v="1"/>
    <n v="1"/>
    <n v="11"/>
    <n v="1.91"/>
    <n v="10"/>
    <n v="1"/>
    <s v="2016-01-26"/>
    <s v="2017-06-27"/>
    <n v="839.88"/>
    <s v="Silver"/>
  </r>
  <r>
    <x v="5468"/>
    <x v="0"/>
    <s v="EE. UU."/>
    <n v="6"/>
    <n v="10068.81"/>
    <n v="239.73"/>
    <n v="160.47"/>
    <n v="0.45200000000000001"/>
    <n v="0.4"/>
    <n v="35"/>
    <n v="2.83"/>
    <n v="9"/>
    <n v="0"/>
    <s v="2015-08-06"/>
    <s v="2017-09-29"/>
    <n v="2157.5700000000002"/>
    <s v="Gold"/>
  </r>
  <r>
    <x v="5469"/>
    <x v="2"/>
    <s v="Puerto Rico"/>
    <n v="9"/>
    <n v="9042.84"/>
    <n v="177.31"/>
    <n v="1952.63"/>
    <n v="0.72499999999999998"/>
    <n v="0.9"/>
    <n v="42"/>
    <n v="1.29"/>
    <n v="20"/>
    <n v="1"/>
    <s v="2015-06-12"/>
    <s v="2017-06-23"/>
    <n v="2393.6799999999998"/>
    <s v="Gold"/>
  </r>
  <r>
    <x v="5470"/>
    <x v="2"/>
    <s v="EE. UU."/>
    <n v="4"/>
    <n v="8678.64"/>
    <n v="222.53"/>
    <n v="2879.41"/>
    <n v="0.92300000000000004"/>
    <n v="1"/>
    <n v="36"/>
    <n v="1.44"/>
    <n v="10"/>
    <n v="1"/>
    <s v="2015-04-30"/>
    <s v="2016-08-20"/>
    <n v="1335.18"/>
    <s v="Silver"/>
  </r>
  <r>
    <x v="5471"/>
    <x v="1"/>
    <s v="EE. UU."/>
    <n v="5"/>
    <n v="9359.2900000000009"/>
    <n v="239.98"/>
    <n v="-761.93"/>
    <n v="0.89700000000000002"/>
    <n v="1.7"/>
    <n v="37"/>
    <n v="1.24"/>
    <n v="7"/>
    <n v="1"/>
    <s v="2015-07-03"/>
    <s v="2017-03-22"/>
    <n v="1799.85"/>
    <s v="Silver"/>
  </r>
  <r>
    <x v="5472"/>
    <x v="0"/>
    <s v="Puerto Rico"/>
    <n v="4"/>
    <n v="3999.05"/>
    <n v="190.43"/>
    <n v="1206.96"/>
    <n v="0.76200000000000001"/>
    <n v="0.4"/>
    <n v="16"/>
    <n v="1.25"/>
    <n v="4"/>
    <n v="1"/>
    <s v="2015-02-11"/>
    <s v="2016-04-26"/>
    <n v="1142.58"/>
    <s v="Silver"/>
  </r>
  <r>
    <x v="5473"/>
    <x v="2"/>
    <s v="EE. UU."/>
    <n v="2"/>
    <n v="4748.88"/>
    <n v="143.91"/>
    <n v="1272.75"/>
    <n v="1"/>
    <n v="1.8"/>
    <n v="33"/>
    <n v="1.85"/>
    <n v="13"/>
    <n v="1"/>
    <s v="2015-01-25"/>
    <s v="2016-05-01"/>
    <n v="431.73"/>
    <s v="Bronze"/>
  </r>
  <r>
    <x v="5474"/>
    <x v="2"/>
    <s v="EE. UU."/>
    <n v="2"/>
    <n v="3379.55"/>
    <n v="307.23"/>
    <n v="957.82"/>
    <n v="0.81799999999999995"/>
    <n v="0.5"/>
    <n v="9"/>
    <n v="3.33"/>
    <n v="0"/>
    <n v="0"/>
    <s v="2016-06-04"/>
    <s v="2017-09-05"/>
    <n v="921.69"/>
    <s v="Silver"/>
  </r>
  <r>
    <x v="5475"/>
    <x v="2"/>
    <s v="EE. UU."/>
    <n v="6"/>
    <n v="8814.81"/>
    <n v="205"/>
    <n v="1270.44"/>
    <n v="0.20899999999999999"/>
    <n v="-0.3"/>
    <n v="39"/>
    <n v="1.64"/>
    <n v="19"/>
    <n v="1"/>
    <s v="2015-06-04"/>
    <s v="2017-07-21"/>
    <n v="1845"/>
    <s v="Silver"/>
  </r>
  <r>
    <x v="5476"/>
    <x v="2"/>
    <s v="Puerto Rico"/>
    <n v="2"/>
    <n v="4094.64"/>
    <n v="170.61"/>
    <n v="854.94"/>
    <n v="1"/>
    <n v="2"/>
    <n v="24"/>
    <n v="1.17"/>
    <n v="12"/>
    <n v="1"/>
    <s v="2015-03-21"/>
    <s v="2016-09-20"/>
    <n v="511.83"/>
    <s v="Silver"/>
  </r>
  <r>
    <x v="5477"/>
    <x v="2"/>
    <s v="EE. UU."/>
    <n v="8"/>
    <n v="5682.18"/>
    <n v="177.57"/>
    <n v="415.98"/>
    <n v="0.84399999999999997"/>
    <n v="2.2999999999999998"/>
    <n v="29"/>
    <n v="1.72"/>
    <n v="19"/>
    <n v="1"/>
    <s v="2015-04-11"/>
    <s v="2017-07-08"/>
    <n v="2130.84"/>
    <s v="Gold"/>
  </r>
  <r>
    <x v="5478"/>
    <x v="2"/>
    <s v="EE. UU."/>
    <n v="3"/>
    <n v="2533.5100000000002"/>
    <n v="180.97"/>
    <n v="616.91"/>
    <n v="0.28599999999999998"/>
    <n v="0.2"/>
    <n v="4"/>
    <n v="2"/>
    <n v="2"/>
    <n v="1"/>
    <s v="2015-02-16"/>
    <s v="2017-04-19"/>
    <n v="814.36"/>
    <s v="Silver"/>
  </r>
  <r>
    <x v="5479"/>
    <x v="0"/>
    <s v="EE. UU."/>
    <n v="3"/>
    <n v="4139.59"/>
    <n v="179.98"/>
    <n v="555.16"/>
    <n v="0.56499999999999995"/>
    <n v="1"/>
    <n v="23"/>
    <n v="1.61"/>
    <n v="18"/>
    <n v="1"/>
    <s v="2015-08-26"/>
    <s v="2016-10-28"/>
    <n v="809.91"/>
    <s v="Silver"/>
  </r>
  <r>
    <x v="5480"/>
    <x v="2"/>
    <s v="Puerto Rico"/>
    <n v="3"/>
    <n v="2709.8"/>
    <n v="208.45"/>
    <n v="475.94"/>
    <n v="0.84599999999999997"/>
    <n v="0.8"/>
    <n v="11"/>
    <n v="1.55"/>
    <n v="11"/>
    <n v="1"/>
    <s v="2015-04-30"/>
    <s v="2017-05-25"/>
    <n v="938.02"/>
    <s v="Silver"/>
  </r>
  <r>
    <x v="5481"/>
    <x v="2"/>
    <s v="EE. UU."/>
    <n v="5"/>
    <n v="8818.94"/>
    <n v="157.47999999999999"/>
    <n v="1461.76"/>
    <n v="1"/>
    <n v="1.3"/>
    <n v="56"/>
    <n v="1.43"/>
    <n v="24"/>
    <n v="1"/>
    <s v="2015-09-05"/>
    <s v="2017-01-03"/>
    <n v="1181.0999999999999"/>
    <s v="Silver"/>
  </r>
  <r>
    <x v="5482"/>
    <x v="1"/>
    <s v="EE. UU."/>
    <n v="4"/>
    <n v="4589.58"/>
    <n v="286.85000000000002"/>
    <n v="-3935.62"/>
    <n v="0.875"/>
    <n v="2.8"/>
    <n v="14"/>
    <n v="1.71"/>
    <n v="8"/>
    <n v="1"/>
    <s v="2015-04-27"/>
    <s v="2016-10-30"/>
    <n v="1721.1"/>
    <s v="Silver"/>
  </r>
  <r>
    <x v="5483"/>
    <x v="0"/>
    <s v="Puerto Rico"/>
    <n v="9"/>
    <n v="9915.35"/>
    <n v="230.59"/>
    <n v="2579.2800000000002"/>
    <n v="0.69799999999999995"/>
    <n v="0.8"/>
    <n v="31"/>
    <n v="2.3199999999999998"/>
    <n v="8"/>
    <n v="0"/>
    <s v="2015-01-17"/>
    <s v="2017-10-02"/>
    <n v="3112.96"/>
    <s v="Gold"/>
  </r>
  <r>
    <x v="5484"/>
    <x v="2"/>
    <s v="EE. UU."/>
    <n v="8"/>
    <n v="5619.41"/>
    <n v="181.27"/>
    <n v="271.10000000000002"/>
    <n v="0.54800000000000004"/>
    <n v="-0.1"/>
    <n v="16"/>
    <n v="1.25"/>
    <n v="4"/>
    <n v="1"/>
    <s v="2015-01-24"/>
    <s v="2017-05-22"/>
    <n v="2175.2399999999998"/>
    <s v="Gold"/>
  </r>
  <r>
    <x v="5485"/>
    <x v="2"/>
    <s v="Puerto Rico"/>
    <n v="3"/>
    <n v="3324.56"/>
    <n v="144.55000000000001"/>
    <n v="-231.06"/>
    <n v="0.82599999999999996"/>
    <n v="1.3"/>
    <n v="19"/>
    <n v="1.47"/>
    <n v="12"/>
    <n v="1"/>
    <s v="2015-01-10"/>
    <s v="2017-01-11"/>
    <n v="650.48"/>
    <s v="Silver"/>
  </r>
  <r>
    <x v="5486"/>
    <x v="2"/>
    <s v="EE. UU."/>
    <n v="4"/>
    <n v="6228.85"/>
    <n v="148.31"/>
    <n v="63.11"/>
    <n v="0.95199999999999996"/>
    <n v="1.4"/>
    <n v="40"/>
    <n v="1.63"/>
    <n v="26"/>
    <n v="1"/>
    <s v="2015-10-24"/>
    <s v="2017-07-28"/>
    <n v="889.86"/>
    <s v="Silver"/>
  </r>
  <r>
    <x v="5487"/>
    <x v="0"/>
    <s v="Puerto Rico"/>
    <n v="5"/>
    <n v="3709.39"/>
    <n v="231.84"/>
    <n v="514.74"/>
    <n v="6.3E-2"/>
    <n v="-0.1"/>
    <n v="9"/>
    <n v="1.56"/>
    <n v="4"/>
    <n v="1"/>
    <s v="2015-02-15"/>
    <s v="2016-01-19"/>
    <n v="1738.8"/>
    <s v="Silver"/>
  </r>
  <r>
    <x v="5488"/>
    <x v="2"/>
    <s v="EE. UU."/>
    <n v="4"/>
    <n v="10157.18"/>
    <n v="267.29000000000002"/>
    <n v="-1383.58"/>
    <n v="0.94699999999999995"/>
    <n v="2.1"/>
    <n v="36"/>
    <n v="1.97"/>
    <n v="25"/>
    <n v="1"/>
    <s v="2015-05-22"/>
    <s v="2016-12-26"/>
    <n v="1603.74"/>
    <s v="Silver"/>
  </r>
  <r>
    <x v="5489"/>
    <x v="0"/>
    <s v="EE. UU."/>
    <n v="2"/>
    <n v="3759.79"/>
    <n v="221.16"/>
    <n v="-270.67"/>
    <n v="1"/>
    <n v="1.9"/>
    <n v="17"/>
    <n v="2.5299999999999998"/>
    <n v="4"/>
    <n v="0"/>
    <s v="2017-05-15"/>
    <s v="2017-09-07"/>
    <n v="663.48"/>
    <s v="Silver"/>
  </r>
  <r>
    <x v="5490"/>
    <x v="2"/>
    <s v="Puerto Rico"/>
    <n v="7"/>
    <n v="7069.48"/>
    <n v="168.32"/>
    <n v="1277.48"/>
    <n v="0.81"/>
    <n v="2.1"/>
    <n v="34"/>
    <n v="2.56"/>
    <n v="4"/>
    <n v="0"/>
    <s v="2015-06-29"/>
    <s v="2017-09-20"/>
    <n v="1767.36"/>
    <s v="Silver"/>
  </r>
  <r>
    <x v="5491"/>
    <x v="1"/>
    <s v="EE. UU."/>
    <n v="5"/>
    <n v="3847.56"/>
    <n v="226.33"/>
    <n v="637.38"/>
    <n v="0.64700000000000002"/>
    <n v="0.6"/>
    <n v="15"/>
    <n v="1.53"/>
    <n v="11"/>
    <n v="1"/>
    <s v="2015-02-02"/>
    <s v="2016-01-25"/>
    <n v="1697.48"/>
    <s v="Silver"/>
  </r>
  <r>
    <x v="5492"/>
    <x v="0"/>
    <s v="Puerto Rico"/>
    <n v="4"/>
    <n v="4549.21"/>
    <n v="181.97"/>
    <n v="887.7"/>
    <n v="0.64"/>
    <n v="0.2"/>
    <n v="16"/>
    <n v="1.94"/>
    <n v="10"/>
    <n v="1"/>
    <s v="2015-01-13"/>
    <s v="2017-07-13"/>
    <n v="1091.82"/>
    <s v="Silver"/>
  </r>
  <r>
    <x v="5493"/>
    <x v="2"/>
    <s v="EE. UU."/>
    <n v="6"/>
    <n v="6218.35"/>
    <n v="144.61000000000001"/>
    <n v="1173"/>
    <n v="0.88400000000000001"/>
    <n v="1.1000000000000001"/>
    <n v="38"/>
    <n v="2.95"/>
    <n v="5"/>
    <n v="0"/>
    <s v="2015-06-14"/>
    <s v="2017-09-13"/>
    <n v="1301.49"/>
    <s v="Silver"/>
  </r>
  <r>
    <x v="5494"/>
    <x v="2"/>
    <s v="EE. UU."/>
    <n v="3"/>
    <n v="6548.87"/>
    <n v="145.53"/>
    <n v="907.29"/>
    <n v="0.64400000000000002"/>
    <n v="1"/>
    <n v="45"/>
    <n v="1.58"/>
    <n v="18"/>
    <n v="1"/>
    <s v="2015-08-22"/>
    <s v="2017-03-03"/>
    <n v="654.88"/>
    <s v="Silver"/>
  </r>
  <r>
    <x v="5495"/>
    <x v="2"/>
    <s v="Puerto Rico"/>
    <n v="3"/>
    <n v="2439.73"/>
    <n v="152.47999999999999"/>
    <n v="501.58"/>
    <n v="0.81299999999999994"/>
    <n v="2.4"/>
    <n v="16"/>
    <n v="1.31"/>
    <n v="11"/>
    <n v="1"/>
    <s v="2015-04-15"/>
    <s v="2016-09-19"/>
    <n v="686.16"/>
    <s v="Silver"/>
  </r>
  <r>
    <x v="5496"/>
    <x v="2"/>
    <s v="EE. UU."/>
    <n v="6"/>
    <n v="2674.61"/>
    <n v="191.04"/>
    <n v="386.25"/>
    <n v="0.78600000000000003"/>
    <n v="1.3"/>
    <n v="11"/>
    <n v="1.91"/>
    <n v="9"/>
    <n v="1"/>
    <s v="2015-03-19"/>
    <s v="2017-07-22"/>
    <n v="1719.36"/>
    <s v="Silver"/>
  </r>
  <r>
    <x v="5497"/>
    <x v="2"/>
    <s v="Puerto Rico"/>
    <n v="7"/>
    <n v="11503.96"/>
    <n v="239.67"/>
    <n v="1890.75"/>
    <n v="0.89600000000000002"/>
    <n v="1.5"/>
    <n v="44"/>
    <n v="1.39"/>
    <n v="20"/>
    <n v="1"/>
    <s v="2015-02-21"/>
    <s v="2017-05-27"/>
    <n v="2516.54"/>
    <s v="Gold"/>
  </r>
  <r>
    <x v="5498"/>
    <x v="2"/>
    <s v="EE. UU."/>
    <n v="11"/>
    <n v="10732.28"/>
    <n v="162.61000000000001"/>
    <n v="1794.54"/>
    <n v="0.71199999999999997"/>
    <n v="1.7"/>
    <n v="54"/>
    <n v="1.43"/>
    <n v="26"/>
    <n v="1"/>
    <s v="2015-01-25"/>
    <s v="2017-02-21"/>
    <n v="2683.06"/>
    <s v="Gold"/>
  </r>
  <r>
    <x v="5499"/>
    <x v="2"/>
    <s v="EE. UU."/>
    <n v="5"/>
    <n v="8279.08"/>
    <n v="229.97"/>
    <n v="1253.6099999999999"/>
    <n v="1"/>
    <n v="1.8"/>
    <n v="33"/>
    <n v="1.67"/>
    <n v="12"/>
    <n v="1"/>
    <s v="2015-04-04"/>
    <s v="2016-06-14"/>
    <n v="1724.78"/>
    <s v="Silver"/>
  </r>
  <r>
    <x v="5500"/>
    <x v="1"/>
    <s v="Puerto Rico"/>
    <n v="3"/>
    <n v="4849.3599999999997"/>
    <n v="146.94999999999999"/>
    <n v="-491.55"/>
    <n v="0.54500000000000004"/>
    <n v="0.6"/>
    <n v="33"/>
    <n v="3.76"/>
    <n v="0"/>
    <n v="0"/>
    <s v="2015-07-09"/>
    <s v="2017-09-12"/>
    <n v="661.28"/>
    <s v="Silver"/>
  </r>
  <r>
    <x v="5501"/>
    <x v="0"/>
    <s v="EE. UU."/>
    <n v="5"/>
    <n v="6319.37"/>
    <n v="191.5"/>
    <n v="1337.83"/>
    <n v="0.84799999999999998"/>
    <n v="1.6"/>
    <n v="28"/>
    <n v="1.43"/>
    <n v="19"/>
    <n v="1"/>
    <s v="2015-04-03"/>
    <s v="2016-08-17"/>
    <n v="1436.25"/>
    <s v="Silver"/>
  </r>
  <r>
    <x v="5502"/>
    <x v="0"/>
    <s v="Puerto Rico"/>
    <n v="4"/>
    <n v="5909.6"/>
    <n v="211.06"/>
    <n v="1193.74"/>
    <n v="0.82099999999999995"/>
    <n v="1.2"/>
    <n v="22"/>
    <n v="1.18"/>
    <n v="18"/>
    <n v="1"/>
    <s v="2015-12-12"/>
    <s v="2016-09-01"/>
    <n v="1266.3599999999999"/>
    <s v="Silver"/>
  </r>
  <r>
    <x v="5503"/>
    <x v="0"/>
    <s v="EE. UU."/>
    <n v="3"/>
    <n v="849.86"/>
    <n v="212.47"/>
    <n v="-54.01"/>
    <n v="0.5"/>
    <n v="0"/>
    <n v="4"/>
    <n v="1.75"/>
    <n v="3"/>
    <n v="1"/>
    <s v="2015-09-23"/>
    <s v="2017-02-09"/>
    <n v="956.12"/>
    <s v="Silver"/>
  </r>
  <r>
    <x v="5504"/>
    <x v="0"/>
    <s v="EE. UU."/>
    <n v="3"/>
    <n v="5899.39"/>
    <n v="235.98"/>
    <n v="671.8"/>
    <n v="1"/>
    <n v="1.8"/>
    <n v="25"/>
    <n v="2.2799999999999998"/>
    <n v="8"/>
    <n v="0"/>
    <s v="2017-02-21"/>
    <s v="2017-08-11"/>
    <n v="1061.9100000000001"/>
    <s v="Silver"/>
  </r>
  <r>
    <x v="5505"/>
    <x v="0"/>
    <s v="Puerto Rico"/>
    <n v="3"/>
    <n v="509.95"/>
    <n v="169.98"/>
    <n v="187.82"/>
    <n v="0.33300000000000002"/>
    <n v="0.3"/>
    <n v="1"/>
    <n v="1"/>
    <n v="1"/>
    <n v="1"/>
    <s v="2015-03-13"/>
    <s v="2017-06-02"/>
    <n v="764.91"/>
    <s v="Silver"/>
  </r>
  <r>
    <x v="5506"/>
    <x v="1"/>
    <s v="EE. UU."/>
    <n v="5"/>
    <n v="5701.32"/>
    <n v="183.91"/>
    <n v="-4953.6000000000004"/>
    <n v="0.871"/>
    <n v="0.9"/>
    <n v="26"/>
    <n v="1.5"/>
    <n v="3"/>
    <n v="1"/>
    <s v="2015-08-02"/>
    <s v="2016-05-20"/>
    <n v="1379.32"/>
    <s v="Silver"/>
  </r>
  <r>
    <x v="5507"/>
    <x v="2"/>
    <s v="EE. UU."/>
    <n v="2"/>
    <n v="3329.25"/>
    <n v="158.54"/>
    <n v="1179.03"/>
    <n v="1"/>
    <n v="1.4"/>
    <n v="21"/>
    <n v="1"/>
    <n v="11"/>
    <n v="1"/>
    <s v="2015-06-22"/>
    <s v="2016-08-20"/>
    <n v="475.62"/>
    <s v="Bronze"/>
  </r>
  <r>
    <x v="5508"/>
    <x v="2"/>
    <s v="EE. UU."/>
    <n v="7"/>
    <n v="7874.25"/>
    <n v="218.73"/>
    <n v="1082.1199999999999"/>
    <n v="0.66700000000000004"/>
    <n v="0.4"/>
    <n v="29"/>
    <n v="1.1399999999999999"/>
    <n v="25"/>
    <n v="1"/>
    <s v="2015-03-31"/>
    <s v="2017-06-12"/>
    <n v="2296.66"/>
    <s v="Gold"/>
  </r>
  <r>
    <x v="5509"/>
    <x v="2"/>
    <s v="Puerto Rico"/>
    <n v="10"/>
    <n v="12777.54"/>
    <n v="236.62"/>
    <n v="3474.33"/>
    <n v="0.66700000000000004"/>
    <n v="0.9"/>
    <n v="50"/>
    <n v="1.3"/>
    <n v="32"/>
    <n v="1"/>
    <s v="2015-02-26"/>
    <s v="2017-07-04"/>
    <n v="3549.3"/>
    <s v="Gold"/>
  </r>
  <r>
    <x v="5510"/>
    <x v="2"/>
    <s v="EE. UU."/>
    <n v="5"/>
    <n v="5499.34"/>
    <n v="157.12"/>
    <n v="-299.62"/>
    <n v="0.71399999999999997"/>
    <n v="1.4"/>
    <n v="35"/>
    <n v="1.06"/>
    <n v="24"/>
    <n v="1"/>
    <s v="2015-02-08"/>
    <s v="2017-06-10"/>
    <n v="1178.4000000000001"/>
    <s v="Silver"/>
  </r>
  <r>
    <x v="5511"/>
    <x v="2"/>
    <s v="Puerto Rico"/>
    <n v="3"/>
    <n v="3459.74"/>
    <n v="230.65"/>
    <n v="91.07"/>
    <n v="0.8"/>
    <n v="1"/>
    <n v="9"/>
    <n v="1.67"/>
    <n v="9"/>
    <n v="1"/>
    <s v="2016-02-20"/>
    <s v="2016-10-26"/>
    <n v="1037.93"/>
    <s v="Silver"/>
  </r>
  <r>
    <x v="5512"/>
    <x v="2"/>
    <s v="EE. UU."/>
    <n v="11"/>
    <n v="10848.6"/>
    <n v="177.85"/>
    <n v="1122.25"/>
    <n v="0.65600000000000003"/>
    <n v="0.6"/>
    <n v="40"/>
    <n v="3.03"/>
    <n v="0"/>
    <n v="0"/>
    <s v="2015-03-28"/>
    <s v="2017-08-06"/>
    <n v="2934.52"/>
    <s v="Gold"/>
  </r>
  <r>
    <x v="5513"/>
    <x v="1"/>
    <s v="Puerto Rico"/>
    <n v="8"/>
    <n v="10418.48"/>
    <n v="182.78"/>
    <n v="576.89"/>
    <n v="0.91200000000000003"/>
    <n v="1.5"/>
    <n v="54"/>
    <n v="1.26"/>
    <n v="25"/>
    <n v="1"/>
    <s v="2015-01-30"/>
    <s v="2017-04-28"/>
    <n v="2193.36"/>
    <s v="Gold"/>
  </r>
  <r>
    <x v="5514"/>
    <x v="0"/>
    <s v="Puerto Rico"/>
    <n v="7"/>
    <n v="10242.950000000001"/>
    <n v="186.24"/>
    <n v="-107.42"/>
    <n v="0.69099999999999995"/>
    <n v="0.5"/>
    <n v="48"/>
    <n v="1.4"/>
    <n v="24"/>
    <n v="1"/>
    <s v="2015-03-09"/>
    <s v="2017-06-13"/>
    <n v="1955.52"/>
    <s v="Silver"/>
  </r>
  <r>
    <x v="5515"/>
    <x v="0"/>
    <s v="Puerto Rico"/>
    <n v="4"/>
    <n v="5104.09"/>
    <n v="150.12"/>
    <n v="170.18"/>
    <n v="0.76500000000000001"/>
    <n v="1.2"/>
    <n v="26"/>
    <n v="1.19"/>
    <n v="11"/>
    <n v="1"/>
    <s v="2015-11-21"/>
    <s v="2017-08-04"/>
    <n v="900.72"/>
    <s v="Silver"/>
  </r>
  <r>
    <x v="5516"/>
    <x v="0"/>
    <s v="EE. UU."/>
    <n v="3"/>
    <n v="4935.09"/>
    <n v="176.25"/>
    <n v="972.87"/>
    <n v="0.85699999999999998"/>
    <n v="0.7"/>
    <n v="24"/>
    <n v="2"/>
    <n v="12"/>
    <n v="1"/>
    <s v="2016-03-31"/>
    <s v="2016-12-19"/>
    <n v="793.12"/>
    <s v="Silver"/>
  </r>
  <r>
    <x v="5517"/>
    <x v="1"/>
    <s v="Puerto Rico"/>
    <n v="4"/>
    <n v="4597.6099999999997"/>
    <n v="255.42"/>
    <n v="117.38"/>
    <n v="0.94399999999999995"/>
    <n v="1.6"/>
    <n v="16"/>
    <n v="2.25"/>
    <n v="0"/>
    <n v="0"/>
    <s v="2015-11-06"/>
    <s v="2017-08-11"/>
    <n v="1532.52"/>
    <s v="Silver"/>
  </r>
  <r>
    <x v="5518"/>
    <x v="1"/>
    <s v="EE. UU."/>
    <n v="6"/>
    <n v="5949.38"/>
    <n v="237.98"/>
    <n v="1245.78"/>
    <n v="0.84"/>
    <n v="1.4"/>
    <n v="21"/>
    <n v="1.52"/>
    <n v="11"/>
    <n v="1"/>
    <s v="2015-01-12"/>
    <s v="2017-07-09"/>
    <n v="2141.8200000000002"/>
    <s v="Gold"/>
  </r>
  <r>
    <x v="5519"/>
    <x v="2"/>
    <s v="EE. UU."/>
    <n v="6"/>
    <n v="19198"/>
    <n v="274.26"/>
    <n v="-870.53"/>
    <n v="0.88600000000000001"/>
    <n v="1"/>
    <n v="65"/>
    <n v="3.02"/>
    <n v="5"/>
    <n v="0"/>
    <s v="2015-02-03"/>
    <s v="2017-09-11"/>
    <n v="2468.34"/>
    <s v="Gold"/>
  </r>
  <r>
    <x v="5520"/>
    <x v="2"/>
    <s v="Puerto Rico"/>
    <n v="2"/>
    <n v="1909.71"/>
    <n v="119.36"/>
    <n v="262.02"/>
    <n v="1"/>
    <n v="1"/>
    <n v="15"/>
    <n v="1.67"/>
    <n v="15"/>
    <n v="1"/>
    <s v="2016-06-21"/>
    <s v="2017-02-05"/>
    <n v="358.08"/>
    <s v="Bronze"/>
  </r>
  <r>
    <x v="5521"/>
    <x v="2"/>
    <s v="EE. UU."/>
    <n v="2"/>
    <n v="5564.34"/>
    <n v="231.85"/>
    <n v="894.54"/>
    <n v="0.375"/>
    <n v="-0.3"/>
    <n v="24"/>
    <n v="1.21"/>
    <n v="19"/>
    <n v="1"/>
    <s v="2015-10-19"/>
    <s v="2017-01-05"/>
    <n v="695.55"/>
    <s v="Silver"/>
  </r>
  <r>
    <x v="5522"/>
    <x v="2"/>
    <s v="EE. UU."/>
    <n v="8"/>
    <n v="6899.22"/>
    <n v="202.92"/>
    <n v="654.49"/>
    <n v="0.67600000000000005"/>
    <n v="0.4"/>
    <n v="24"/>
    <n v="1.63"/>
    <n v="0"/>
    <n v="1"/>
    <s v="2015-01-31"/>
    <s v="2016-08-20"/>
    <n v="2435.04"/>
    <s v="Gold"/>
  </r>
  <r>
    <x v="5523"/>
    <x v="0"/>
    <s v="Puerto Rico"/>
    <n v="5"/>
    <n v="4809.17"/>
    <n v="165.83"/>
    <n v="928.73"/>
    <n v="0.79300000000000004"/>
    <n v="0.5"/>
    <n v="27"/>
    <n v="2.0699999999999998"/>
    <n v="16"/>
    <n v="1"/>
    <s v="2015-02-25"/>
    <s v="2017-06-05"/>
    <n v="1243.73"/>
    <s v="Silver"/>
  </r>
  <r>
    <x v="5524"/>
    <x v="1"/>
    <s v="EE. UU."/>
    <n v="4"/>
    <n v="2739.73"/>
    <n v="195.7"/>
    <n v="548.51"/>
    <n v="0.57099999999999995"/>
    <n v="0.5"/>
    <n v="8"/>
    <n v="1.5"/>
    <n v="6"/>
    <n v="1"/>
    <s v="2015-04-28"/>
    <s v="2017-07-03"/>
    <n v="1174.2"/>
    <s v="Silver"/>
  </r>
  <r>
    <x v="5525"/>
    <x v="1"/>
    <s v="Puerto Rico"/>
    <n v="5"/>
    <n v="4669.55"/>
    <n v="212.25"/>
    <n v="1201.26"/>
    <n v="0.318"/>
    <n v="0.4"/>
    <n v="12"/>
    <n v="1.58"/>
    <n v="7"/>
    <n v="1"/>
    <s v="2016-02-22"/>
    <s v="2017-08-03"/>
    <n v="1591.88"/>
    <s v="Silver"/>
  </r>
  <r>
    <x v="5526"/>
    <x v="1"/>
    <s v="EE. UU."/>
    <n v="4"/>
    <n v="7928.8"/>
    <n v="203.3"/>
    <n v="831.01"/>
    <n v="0.53800000000000003"/>
    <n v="0"/>
    <n v="37"/>
    <n v="1.43"/>
    <n v="16"/>
    <n v="1"/>
    <s v="2015-09-10"/>
    <s v="2017-06-19"/>
    <n v="1219.8"/>
    <s v="Silver"/>
  </r>
  <r>
    <x v="5527"/>
    <x v="1"/>
    <s v="Puerto Rico"/>
    <n v="6"/>
    <n v="6199.4"/>
    <n v="163.13999999999999"/>
    <n v="-1628.16"/>
    <n v="0.89500000000000002"/>
    <n v="1.5"/>
    <n v="36"/>
    <n v="1.58"/>
    <n v="28"/>
    <n v="1"/>
    <s v="2015-01-04"/>
    <s v="2016-05-23"/>
    <n v="1468.26"/>
    <s v="Silver"/>
  </r>
  <r>
    <x v="5528"/>
    <x v="1"/>
    <s v="EE. UU."/>
    <n v="11"/>
    <n v="16168.08"/>
    <n v="173.85"/>
    <n v="713.55"/>
    <n v="0.80600000000000005"/>
    <n v="1.2"/>
    <n v="91"/>
    <n v="2.78"/>
    <n v="12"/>
    <n v="0"/>
    <s v="2015-01-01"/>
    <s v="2017-09-19"/>
    <n v="2868.52"/>
    <s v="Gold"/>
  </r>
  <r>
    <x v="5529"/>
    <x v="1"/>
    <s v="EE. UU."/>
    <n v="5"/>
    <n v="6617.55"/>
    <n v="315.12"/>
    <n v="1250.8499999999999"/>
    <n v="0.57099999999999995"/>
    <n v="1.6"/>
    <n v="16"/>
    <n v="2.25"/>
    <n v="4"/>
    <n v="0"/>
    <s v="2015-01-18"/>
    <s v="2017-09-21"/>
    <n v="2363.4"/>
    <s v="Gold"/>
  </r>
  <r>
    <x v="5530"/>
    <x v="2"/>
    <s v="Puerto Rico"/>
    <n v="2"/>
    <n v="1859.92"/>
    <n v="143.07"/>
    <n v="539.58000000000004"/>
    <n v="0"/>
    <n v="-1.1000000000000001"/>
    <n v="13"/>
    <n v="1"/>
    <n v="5"/>
    <n v="1"/>
    <s v="2015-12-31"/>
    <s v="2017-03-21"/>
    <n v="429.21"/>
    <s v="Bronze"/>
  </r>
  <r>
    <x v="5531"/>
    <x v="2"/>
    <s v="EE. UU."/>
    <n v="12"/>
    <n v="8963.09"/>
    <n v="242.25"/>
    <n v="-248.63"/>
    <n v="0.40500000000000003"/>
    <n v="0.5"/>
    <n v="31"/>
    <n v="1.35"/>
    <n v="8"/>
    <n v="1"/>
    <s v="2015-01-30"/>
    <s v="2017-08-01"/>
    <n v="4360.5"/>
    <s v="Gold"/>
  </r>
  <r>
    <x v="5532"/>
    <x v="0"/>
    <s v="Puerto Rico"/>
    <n v="9"/>
    <n v="16278.25"/>
    <n v="206.05"/>
    <n v="2509.77"/>
    <n v="0.747"/>
    <n v="1.2"/>
    <n v="75"/>
    <n v="1.51"/>
    <n v="41"/>
    <n v="1"/>
    <s v="2015-11-20"/>
    <s v="2017-06-26"/>
    <n v="2781.68"/>
    <s v="Gold"/>
  </r>
  <r>
    <x v="5533"/>
    <x v="0"/>
    <s v="EE. UU."/>
    <n v="5"/>
    <n v="10986.9"/>
    <n v="207.3"/>
    <n v="3047.67"/>
    <n v="0.92500000000000004"/>
    <n v="1.3"/>
    <n v="53"/>
    <n v="2.87"/>
    <n v="10"/>
    <n v="0"/>
    <s v="2015-10-14"/>
    <s v="2017-09-06"/>
    <n v="1554.75"/>
    <s v="Silver"/>
  </r>
  <r>
    <x v="5534"/>
    <x v="0"/>
    <s v="EE. UU."/>
    <n v="6"/>
    <n v="11413.56"/>
    <n v="175.59"/>
    <n v="2611.54"/>
    <n v="0.93799999999999994"/>
    <n v="1.3"/>
    <n v="61"/>
    <n v="2.67"/>
    <n v="8"/>
    <n v="0"/>
    <s v="2015-07-18"/>
    <s v="2017-08-26"/>
    <n v="1580.31"/>
    <s v="Silver"/>
  </r>
  <r>
    <x v="5535"/>
    <x v="0"/>
    <s v="Puerto Rico"/>
    <n v="2"/>
    <n v="5291.52"/>
    <n v="230.07"/>
    <n v="1360.11"/>
    <n v="0.87"/>
    <n v="0.6"/>
    <n v="20"/>
    <n v="1.5"/>
    <n v="10"/>
    <n v="1"/>
    <s v="2015-05-19"/>
    <s v="2016-02-01"/>
    <n v="690.21"/>
    <s v="Silver"/>
  </r>
  <r>
    <x v="5536"/>
    <x v="0"/>
    <s v="Puerto Rico"/>
    <n v="3"/>
    <n v="4189.6400000000003"/>
    <n v="139.65"/>
    <n v="1.63"/>
    <n v="1"/>
    <n v="1"/>
    <n v="29"/>
    <n v="1.69"/>
    <n v="14"/>
    <n v="1"/>
    <s v="2016-07-28"/>
    <s v="2016-11-21"/>
    <n v="628.42999999999995"/>
    <s v="Silver"/>
  </r>
  <r>
    <x v="5537"/>
    <x v="0"/>
    <s v="EE. UU."/>
    <n v="4"/>
    <n v="7719.17"/>
    <n v="214.42"/>
    <n v="1752.33"/>
    <n v="0.94399999999999995"/>
    <n v="1.7"/>
    <n v="34"/>
    <n v="1.35"/>
    <n v="17"/>
    <n v="1"/>
    <s v="2015-02-18"/>
    <s v="2017-07-12"/>
    <n v="1286.52"/>
    <s v="Silver"/>
  </r>
  <r>
    <x v="5538"/>
    <x v="0"/>
    <s v="EE. UU."/>
    <n v="5"/>
    <n v="4009.52"/>
    <n v="154.21"/>
    <n v="901.26"/>
    <n v="0.73099999999999998"/>
    <n v="0.7"/>
    <n v="24"/>
    <n v="1.54"/>
    <n v="18"/>
    <n v="1"/>
    <s v="2015-05-10"/>
    <s v="2016-11-19"/>
    <n v="1156.58"/>
    <s v="Silver"/>
  </r>
  <r>
    <x v="5539"/>
    <x v="1"/>
    <s v="Puerto Rico"/>
    <n v="6"/>
    <n v="4739.59"/>
    <n v="225.69"/>
    <n v="813.9"/>
    <n v="0.42899999999999999"/>
    <n v="1"/>
    <n v="19"/>
    <n v="3.42"/>
    <n v="0"/>
    <n v="0"/>
    <s v="2015-01-06"/>
    <s v="2017-09-03"/>
    <n v="2031.21"/>
    <s v="Gold"/>
  </r>
  <r>
    <x v="5540"/>
    <x v="1"/>
    <s v="EE. UU."/>
    <n v="5"/>
    <n v="2969.53"/>
    <n v="164.97"/>
    <n v="-72.44"/>
    <n v="0.222"/>
    <n v="-0.5"/>
    <n v="9"/>
    <n v="1.78"/>
    <n v="0"/>
    <n v="1"/>
    <s v="2015-08-08"/>
    <s v="2017-04-17"/>
    <n v="1237.28"/>
    <s v="Silver"/>
  </r>
  <r>
    <x v="5541"/>
    <x v="1"/>
    <s v="Puerto Rico"/>
    <n v="5"/>
    <n v="5829.07"/>
    <n v="188.03"/>
    <n v="316.7"/>
    <n v="0.871"/>
    <n v="0.9"/>
    <n v="26"/>
    <n v="2.81"/>
    <n v="5"/>
    <n v="0"/>
    <s v="2015-12-15"/>
    <s v="2017-08-23"/>
    <n v="1410.22"/>
    <s v="Silver"/>
  </r>
  <r>
    <x v="5542"/>
    <x v="1"/>
    <s v="EE. UU."/>
    <n v="5"/>
    <n v="3259.6"/>
    <n v="148.16"/>
    <n v="20.16"/>
    <n v="0.54500000000000004"/>
    <n v="0.7"/>
    <n v="16"/>
    <n v="1.25"/>
    <n v="8"/>
    <n v="1"/>
    <s v="2015-06-26"/>
    <s v="2016-06-26"/>
    <n v="1111.2"/>
    <s v="Silver"/>
  </r>
  <r>
    <x v="5543"/>
    <x v="1"/>
    <s v="Puerto Rico"/>
    <n v="8"/>
    <n v="10096.549999999999"/>
    <n v="214.82"/>
    <n v="2185.2199999999998"/>
    <n v="0.83"/>
    <n v="1.2"/>
    <n v="44"/>
    <n v="1.68"/>
    <n v="21"/>
    <n v="1"/>
    <s v="2015-02-03"/>
    <s v="2017-06-04"/>
    <n v="2577.84"/>
    <s v="Gold"/>
  </r>
  <r>
    <x v="5544"/>
    <x v="2"/>
    <s v="EE. UU."/>
    <n v="2"/>
    <n v="3089.66"/>
    <n v="220.69"/>
    <n v="736.74"/>
    <n v="0.85699999999999998"/>
    <n v="0.6"/>
    <n v="14"/>
    <n v="1.29"/>
    <n v="6"/>
    <n v="1"/>
    <s v="2016-04-02"/>
    <s v="2017-06-24"/>
    <n v="662.07"/>
    <s v="Silver"/>
  </r>
  <r>
    <x v="5545"/>
    <x v="2"/>
    <s v="Puerto Rico"/>
    <n v="3"/>
    <n v="4225.84"/>
    <n v="192.08"/>
    <n v="0.47"/>
    <n v="1"/>
    <n v="1.3"/>
    <n v="21"/>
    <n v="2.81"/>
    <n v="8"/>
    <n v="0"/>
    <s v="2016-01-08"/>
    <s v="2017-09-18"/>
    <n v="864.36"/>
    <s v="Silver"/>
  </r>
  <r>
    <x v="5546"/>
    <x v="2"/>
    <s v="EE. UU."/>
    <n v="3"/>
    <n v="4819.5"/>
    <n v="172.13"/>
    <n v="1320.98"/>
    <n v="0.92900000000000005"/>
    <n v="1.4"/>
    <n v="26"/>
    <n v="1.31"/>
    <n v="18"/>
    <n v="1"/>
    <s v="2016-06-25"/>
    <s v="2017-07-23"/>
    <n v="774.58"/>
    <s v="Silver"/>
  </r>
  <r>
    <x v="5547"/>
    <x v="2"/>
    <s v="EE. UU."/>
    <n v="2"/>
    <n v="2189.88"/>
    <n v="218.99"/>
    <n v="70.680000000000007"/>
    <n v="0.6"/>
    <n v="0.4"/>
    <n v="6"/>
    <n v="1"/>
    <n v="6"/>
    <n v="1"/>
    <s v="2016-01-27"/>
    <s v="2016-10-08"/>
    <n v="656.97"/>
    <s v="Silver"/>
  </r>
  <r>
    <x v="5548"/>
    <x v="2"/>
    <s v="EE. UU."/>
    <n v="5"/>
    <n v="5964.12"/>
    <n v="170.4"/>
    <n v="773.57"/>
    <n v="0.85699999999999998"/>
    <n v="0.8"/>
    <n v="30"/>
    <n v="2.8"/>
    <n v="4"/>
    <n v="0"/>
    <s v="2015-04-20"/>
    <s v="2017-08-14"/>
    <n v="1278"/>
    <s v="Silver"/>
  </r>
  <r>
    <x v="5549"/>
    <x v="2"/>
    <s v="Puerto Rico"/>
    <n v="9"/>
    <n v="10264.209999999999"/>
    <n v="190.08"/>
    <n v="1288.02"/>
    <n v="0.74099999999999999"/>
    <n v="0.7"/>
    <n v="52"/>
    <n v="3.38"/>
    <n v="4"/>
    <n v="0"/>
    <s v="2015-04-03"/>
    <s v="2017-09-10"/>
    <n v="2566.08"/>
    <s v="Gold"/>
  </r>
  <r>
    <x v="5550"/>
    <x v="2"/>
    <s v="EE. UU."/>
    <n v="4"/>
    <n v="4849.1899999999996"/>
    <n v="161.63999999999999"/>
    <n v="986.25"/>
    <n v="0.93300000000000005"/>
    <n v="1.7"/>
    <n v="28"/>
    <n v="1.82"/>
    <n v="15"/>
    <n v="1"/>
    <s v="2015-05-13"/>
    <s v="2016-10-24"/>
    <n v="969.84"/>
    <s v="Silver"/>
  </r>
  <r>
    <x v="5551"/>
    <x v="2"/>
    <s v="Puerto Rico"/>
    <n v="5"/>
    <n v="4469.5600000000004"/>
    <n v="171.91"/>
    <n v="-400.01"/>
    <n v="0.57699999999999996"/>
    <n v="0.9"/>
    <n v="19"/>
    <n v="2.63"/>
    <n v="5"/>
    <n v="0"/>
    <s v="2015-01-20"/>
    <s v="2017-08-10"/>
    <n v="1289.32"/>
    <s v="Silver"/>
  </r>
  <r>
    <x v="5552"/>
    <x v="2"/>
    <s v="EE. UU."/>
    <n v="5"/>
    <n v="3684.73"/>
    <n v="167.49"/>
    <n v="1074.9000000000001"/>
    <n v="0.68200000000000005"/>
    <n v="0.5"/>
    <n v="15"/>
    <n v="1.1299999999999999"/>
    <n v="4"/>
    <n v="1"/>
    <s v="2015-07-12"/>
    <s v="2016-04-09"/>
    <n v="1256.18"/>
    <s v="Silver"/>
  </r>
  <r>
    <x v="5553"/>
    <x v="0"/>
    <s v="EE. UU."/>
    <n v="3"/>
    <n v="6619"/>
    <n v="206.84"/>
    <n v="1314.74"/>
    <n v="0.84399999999999997"/>
    <n v="0.5"/>
    <n v="32"/>
    <n v="1.63"/>
    <n v="22"/>
    <n v="1"/>
    <s v="2015-06-29"/>
    <s v="2015-08-26"/>
    <n v="930.78"/>
    <s v="Silver"/>
  </r>
  <r>
    <x v="5554"/>
    <x v="0"/>
    <s v="Puerto Rico"/>
    <n v="3"/>
    <n v="5379.57"/>
    <n v="256.17"/>
    <n v="681.32"/>
    <n v="0.90500000000000003"/>
    <n v="1.1000000000000001"/>
    <n v="19"/>
    <n v="1.79"/>
    <n v="5"/>
    <n v="1"/>
    <s v="2015-03-04"/>
    <s v="2016-07-23"/>
    <n v="1152.76"/>
    <s v="Silver"/>
  </r>
  <r>
    <x v="5555"/>
    <x v="0"/>
    <s v="EE. UU."/>
    <n v="8"/>
    <n v="9218.68"/>
    <n v="204.86"/>
    <n v="-2914.76"/>
    <n v="0.622"/>
    <n v="1.7"/>
    <n v="37"/>
    <n v="3.14"/>
    <n v="0"/>
    <n v="0"/>
    <s v="2015-07-12"/>
    <s v="2017-08-20"/>
    <n v="2458.3200000000002"/>
    <s v="Gold"/>
  </r>
  <r>
    <x v="5556"/>
    <x v="0"/>
    <s v="Puerto Rico"/>
    <n v="4"/>
    <n v="5459.39"/>
    <n v="151.65"/>
    <n v="1320.67"/>
    <n v="0.80600000000000005"/>
    <n v="0.7"/>
    <n v="36"/>
    <n v="1.47"/>
    <n v="26"/>
    <n v="1"/>
    <s v="2016-04-27"/>
    <s v="2016-09-21"/>
    <n v="909.9"/>
    <s v="Silver"/>
  </r>
  <r>
    <x v="5557"/>
    <x v="0"/>
    <s v="EE. UU."/>
    <n v="5"/>
    <n v="8813.9699999999993"/>
    <n v="226"/>
    <n v="2223.69"/>
    <n v="0.71799999999999997"/>
    <n v="0.4"/>
    <n v="33"/>
    <n v="1.55"/>
    <n v="8"/>
    <n v="1"/>
    <s v="2015-01-29"/>
    <s v="2017-06-30"/>
    <n v="1695"/>
    <s v="Silver"/>
  </r>
  <r>
    <x v="5558"/>
    <x v="0"/>
    <s v="EE. UU."/>
    <n v="5"/>
    <n v="6259.39"/>
    <n v="208.65"/>
    <n v="1178.58"/>
    <n v="0.8"/>
    <n v="0.5"/>
    <n v="24"/>
    <n v="1.5"/>
    <n v="12"/>
    <n v="1"/>
    <s v="2015-01-09"/>
    <s v="2016-03-30"/>
    <n v="1564.88"/>
    <s v="Silver"/>
  </r>
  <r>
    <x v="5559"/>
    <x v="0"/>
    <s v="Puerto Rico"/>
    <n v="4"/>
    <n v="2579.67"/>
    <n v="171.98"/>
    <n v="636.41999999999996"/>
    <n v="0.53300000000000003"/>
    <n v="0.4"/>
    <n v="12"/>
    <n v="1.5"/>
    <n v="12"/>
    <n v="1"/>
    <s v="2015-07-05"/>
    <s v="2016-11-04"/>
    <n v="1031.8800000000001"/>
    <s v="Silver"/>
  </r>
  <r>
    <x v="5560"/>
    <x v="0"/>
    <s v="EE. UU."/>
    <n v="4"/>
    <n v="1879.74"/>
    <n v="134.27000000000001"/>
    <n v="75.42"/>
    <n v="0.78600000000000003"/>
    <n v="0.9"/>
    <n v="11"/>
    <n v="1.36"/>
    <n v="5"/>
    <n v="1"/>
    <s v="2016-03-06"/>
    <s v="2017-04-26"/>
    <n v="805.62"/>
    <s v="Silver"/>
  </r>
  <r>
    <x v="5561"/>
    <x v="2"/>
    <s v="Puerto Rico"/>
    <n v="7"/>
    <n v="7752.41"/>
    <n v="172.28"/>
    <n v="2071.6999999999998"/>
    <n v="0.75600000000000001"/>
    <n v="1.1000000000000001"/>
    <n v="38"/>
    <n v="1.55"/>
    <n v="22"/>
    <n v="1"/>
    <s v="2015-03-22"/>
    <s v="2017-05-08"/>
    <n v="1808.94"/>
    <s v="Silver"/>
  </r>
  <r>
    <x v="5562"/>
    <x v="2"/>
    <s v="EE. UU."/>
    <n v="4"/>
    <n v="9283.16"/>
    <n v="226.42"/>
    <n v="806.92"/>
    <n v="0.85399999999999998"/>
    <n v="0.9"/>
    <n v="37"/>
    <n v="1.46"/>
    <n v="27"/>
    <n v="1"/>
    <s v="2015-01-25"/>
    <s v="2016-04-13"/>
    <n v="1358.52"/>
    <s v="Silver"/>
  </r>
  <r>
    <x v="5563"/>
    <x v="2"/>
    <s v="EE. UU."/>
    <n v="3"/>
    <n v="4319.1099999999997"/>
    <n v="143.97"/>
    <n v="950.56"/>
    <n v="6.7000000000000004E-2"/>
    <n v="-1.6"/>
    <n v="27"/>
    <n v="3.04"/>
    <n v="2"/>
    <n v="0"/>
    <s v="2016-10-03"/>
    <s v="2017-08-15"/>
    <n v="647.86"/>
    <s v="Silver"/>
  </r>
  <r>
    <x v="5564"/>
    <x v="2"/>
    <s v="Puerto Rico"/>
    <n v="5"/>
    <n v="9944.91"/>
    <n v="191.25"/>
    <n v="237.23"/>
    <n v="1"/>
    <n v="2.1"/>
    <n v="51"/>
    <n v="1.57"/>
    <n v="20"/>
    <n v="1"/>
    <s v="2015-08-28"/>
    <s v="2017-06-21"/>
    <n v="1434.38"/>
    <s v="Silver"/>
  </r>
  <r>
    <x v="5565"/>
    <x v="0"/>
    <s v="EE. UU."/>
    <n v="3"/>
    <n v="4389.7"/>
    <n v="190.86"/>
    <n v="253.9"/>
    <n v="0.78300000000000003"/>
    <n v="0.6"/>
    <n v="18"/>
    <n v="1.17"/>
    <n v="7"/>
    <n v="1"/>
    <s v="2015-07-17"/>
    <s v="2017-02-07"/>
    <n v="858.87"/>
    <s v="Silver"/>
  </r>
  <r>
    <x v="5566"/>
    <x v="0"/>
    <s v="EE. UU."/>
    <n v="6"/>
    <n v="3579.44"/>
    <n v="115.47"/>
    <n v="182.65"/>
    <n v="0.93500000000000005"/>
    <n v="1.2"/>
    <n v="29"/>
    <n v="2.79"/>
    <n v="5"/>
    <n v="0"/>
    <s v="2015-02-28"/>
    <s v="2017-08-27"/>
    <n v="1039.23"/>
    <s v="Silver"/>
  </r>
  <r>
    <x v="5567"/>
    <x v="2"/>
    <s v="Puerto Rico"/>
    <n v="5"/>
    <n v="7964.38"/>
    <n v="194.25"/>
    <n v="2230.33"/>
    <n v="0.97599999999999998"/>
    <n v="1.5"/>
    <n v="39"/>
    <n v="2.5099999999999998"/>
    <n v="16"/>
    <n v="0"/>
    <s v="2015-01-05"/>
    <s v="2017-08-23"/>
    <n v="1456.88"/>
    <s v="Silver"/>
  </r>
  <r>
    <x v="5568"/>
    <x v="2"/>
    <s v="EE. UU."/>
    <n v="5"/>
    <n v="1439.78"/>
    <n v="179.97"/>
    <n v="152.13"/>
    <n v="0.375"/>
    <n v="-0.1"/>
    <n v="3"/>
    <n v="1.33"/>
    <n v="0"/>
    <n v="1"/>
    <s v="2015-08-02"/>
    <s v="2017-07-01"/>
    <n v="1349.78"/>
    <s v="Silver"/>
  </r>
  <r>
    <x v="5569"/>
    <x v="0"/>
    <s v="Puerto Rico"/>
    <n v="6"/>
    <n v="5499.35"/>
    <n v="166.65"/>
    <n v="96.21"/>
    <n v="0.78800000000000003"/>
    <n v="0.7"/>
    <n v="28"/>
    <n v="1.43"/>
    <n v="24"/>
    <n v="1"/>
    <s v="2015-05-08"/>
    <s v="2017-04-02"/>
    <n v="1499.85"/>
    <s v="Silver"/>
  </r>
  <r>
    <x v="5570"/>
    <x v="0"/>
    <s v="EE. UU."/>
    <n v="5"/>
    <n v="11590.83"/>
    <n v="193.18"/>
    <n v="2418.69"/>
    <n v="1"/>
    <n v="1.4"/>
    <n v="60"/>
    <n v="2.6"/>
    <n v="10"/>
    <n v="0"/>
    <s v="2015-08-22"/>
    <s v="2017-08-08"/>
    <n v="1448.85"/>
    <s v="Silver"/>
  </r>
  <r>
    <x v="5571"/>
    <x v="1"/>
    <s v="Puerto Rico"/>
    <n v="6"/>
    <n v="8032.02"/>
    <n v="182.55"/>
    <n v="876.27"/>
    <n v="0.56799999999999995"/>
    <n v="-0.2"/>
    <n v="28"/>
    <n v="3"/>
    <n v="0"/>
    <n v="0"/>
    <s v="2015-11-18"/>
    <s v="2017-09-10"/>
    <n v="1642.95"/>
    <s v="Silver"/>
  </r>
  <r>
    <x v="5572"/>
    <x v="0"/>
    <s v="EE. UU."/>
    <n v="3"/>
    <n v="3559.71"/>
    <n v="237.31"/>
    <n v="345.55"/>
    <n v="0.66700000000000004"/>
    <n v="0.3"/>
    <n v="8"/>
    <n v="1.5"/>
    <n v="0"/>
    <n v="1"/>
    <s v="2015-05-09"/>
    <s v="2017-07-24"/>
    <n v="1067.9000000000001"/>
    <s v="Silver"/>
  </r>
  <r>
    <x v="5573"/>
    <x v="0"/>
    <s v="Puerto Rico"/>
    <n v="12"/>
    <n v="20122.830000000002"/>
    <n v="245.4"/>
    <n v="2202.7199999999998"/>
    <n v="0.80500000000000005"/>
    <n v="0.9"/>
    <n v="72"/>
    <n v="3.07"/>
    <n v="10"/>
    <n v="0"/>
    <s v="2015-06-15"/>
    <s v="2017-09-24"/>
    <n v="4417.2"/>
    <s v="Gold"/>
  </r>
  <r>
    <x v="5574"/>
    <x v="0"/>
    <s v="EE. UU."/>
    <n v="5"/>
    <n v="7959.04"/>
    <n v="204.08"/>
    <n v="-123.86"/>
    <n v="0.89700000000000002"/>
    <n v="1.1000000000000001"/>
    <n v="35"/>
    <n v="1.46"/>
    <n v="24"/>
    <n v="1"/>
    <s v="2015-01-12"/>
    <s v="2015-11-28"/>
    <n v="1530.6"/>
    <s v="Silver"/>
  </r>
  <r>
    <x v="5575"/>
    <x v="0"/>
    <s v="Puerto Rico"/>
    <n v="4"/>
    <n v="9734.19"/>
    <n v="243.35"/>
    <n v="1618.3"/>
    <n v="0.9"/>
    <n v="1.4"/>
    <n v="40"/>
    <n v="1.95"/>
    <n v="21"/>
    <n v="1"/>
    <s v="2015-01-29"/>
    <s v="2017-07-22"/>
    <n v="1460.1"/>
    <s v="Silver"/>
  </r>
  <r>
    <x v="5576"/>
    <x v="0"/>
    <s v="EE. UU."/>
    <n v="5"/>
    <n v="6431.69"/>
    <n v="169.26"/>
    <n v="-903.56"/>
    <n v="0.86799999999999999"/>
    <n v="1.7"/>
    <n v="33"/>
    <n v="1.1499999999999999"/>
    <n v="25"/>
    <n v="1"/>
    <s v="2015-01-20"/>
    <s v="2017-04-07"/>
    <n v="1269.45"/>
    <s v="Silver"/>
  </r>
  <r>
    <x v="5577"/>
    <x v="2"/>
    <s v="Puerto Rico"/>
    <n v="3"/>
    <n v="2469.7399999999998"/>
    <n v="205.81"/>
    <n v="-848.3"/>
    <n v="0"/>
    <n v="-1.1000000000000001"/>
    <n v="0"/>
    <n v="1.83"/>
    <n v="0"/>
    <n v="0"/>
    <s v="2015-06-13"/>
    <s v="2017-09-08"/>
    <n v="926.15"/>
    <s v="Silver"/>
  </r>
  <r>
    <x v="5578"/>
    <x v="2"/>
    <s v="EE. UU."/>
    <n v="4"/>
    <n v="7469.39"/>
    <n v="191.52"/>
    <n v="1448.88"/>
    <n v="0.872"/>
    <n v="0.6"/>
    <n v="34"/>
    <n v="1.24"/>
    <n v="19"/>
    <n v="1"/>
    <s v="2015-08-31"/>
    <s v="2017-06-24"/>
    <n v="1149.1199999999999"/>
    <s v="Silver"/>
  </r>
  <r>
    <x v="5579"/>
    <x v="2"/>
    <s v="Puerto Rico"/>
    <n v="2"/>
    <n v="1144.83"/>
    <n v="127.2"/>
    <n v="343.38"/>
    <n v="0.44400000000000001"/>
    <n v="0.4"/>
    <n v="4"/>
    <n v="1.5"/>
    <n v="0"/>
    <n v="1"/>
    <s v="2015-06-18"/>
    <s v="2015-07-24"/>
    <n v="381.6"/>
    <s v="Bronze"/>
  </r>
  <r>
    <x v="5580"/>
    <x v="2"/>
    <s v="EE. UU."/>
    <n v="4"/>
    <n v="3509.67"/>
    <n v="194.98"/>
    <n v="927.12"/>
    <n v="0.5"/>
    <n v="0.2"/>
    <n v="15"/>
    <n v="1.53"/>
    <n v="4"/>
    <n v="1"/>
    <s v="2015-03-09"/>
    <s v="2017-07-06"/>
    <n v="1169.8800000000001"/>
    <s v="Silver"/>
  </r>
  <r>
    <x v="5581"/>
    <x v="1"/>
    <s v="EE. UU."/>
    <n v="6"/>
    <n v="3519.77"/>
    <n v="207.05"/>
    <n v="457.09"/>
    <n v="0.76500000000000001"/>
    <n v="0.9"/>
    <n v="16"/>
    <n v="1.38"/>
    <n v="12"/>
    <n v="1"/>
    <s v="2015-04-14"/>
    <s v="2017-04-13"/>
    <n v="1863.45"/>
    <s v="Silver"/>
  </r>
  <r>
    <x v="5582"/>
    <x v="1"/>
    <s v="Puerto Rico"/>
    <n v="4"/>
    <n v="4379.66"/>
    <n v="199.08"/>
    <n v="1057.43"/>
    <n v="0.36399999999999999"/>
    <n v="-0.3"/>
    <n v="8"/>
    <n v="2.5"/>
    <n v="4"/>
    <n v="1"/>
    <s v="2015-01-19"/>
    <s v="2017-01-23"/>
    <n v="1194.48"/>
    <s v="Silver"/>
  </r>
  <r>
    <x v="5583"/>
    <x v="1"/>
    <s v="EE. UU."/>
    <n v="4"/>
    <n v="4791.58"/>
    <n v="159.72"/>
    <n v="1639.58"/>
    <n v="0.96699999999999997"/>
    <n v="1.4"/>
    <n v="29"/>
    <n v="1"/>
    <n v="16"/>
    <n v="1"/>
    <s v="2015-05-05"/>
    <s v="2016-11-21"/>
    <n v="958.32"/>
    <s v="Silver"/>
  </r>
  <r>
    <x v="5584"/>
    <x v="2"/>
    <s v="Puerto Rico"/>
    <n v="3"/>
    <n v="5631.21"/>
    <n v="208.56"/>
    <n v="1510.83"/>
    <n v="0.88900000000000001"/>
    <n v="0.9"/>
    <n v="27"/>
    <n v="1.19"/>
    <n v="24"/>
    <n v="1"/>
    <s v="2015-08-21"/>
    <s v="2017-03-29"/>
    <n v="938.52"/>
    <s v="Silver"/>
  </r>
  <r>
    <x v="5585"/>
    <x v="2"/>
    <s v="EE. UU."/>
    <n v="3"/>
    <n v="4839.43"/>
    <n v="230.45"/>
    <n v="-682.27"/>
    <n v="0.71399999999999997"/>
    <n v="1.3"/>
    <n v="21"/>
    <n v="1.48"/>
    <n v="15"/>
    <n v="1"/>
    <s v="2015-02-09"/>
    <s v="2016-03-28"/>
    <n v="1037.02"/>
    <s v="Silver"/>
  </r>
  <r>
    <x v="5586"/>
    <x v="2"/>
    <s v="EE. UU."/>
    <n v="6"/>
    <n v="11532.91"/>
    <n v="198.84"/>
    <n v="-368.26"/>
    <n v="0.91400000000000003"/>
    <n v="1.5"/>
    <n v="53"/>
    <n v="1.6"/>
    <n v="41"/>
    <n v="1"/>
    <s v="2015-01-29"/>
    <s v="2017-01-30"/>
    <n v="1789.56"/>
    <s v="Silver"/>
  </r>
  <r>
    <x v="5587"/>
    <x v="2"/>
    <s v="Puerto Rico"/>
    <n v="2"/>
    <n v="4667.59"/>
    <n v="202.94"/>
    <n v="-135.24"/>
    <n v="1"/>
    <n v="1"/>
    <n v="23"/>
    <n v="1.43"/>
    <n v="14"/>
    <n v="1"/>
    <s v="2015-08-02"/>
    <s v="2016-09-23"/>
    <n v="608.82000000000005"/>
    <s v="Silver"/>
  </r>
  <r>
    <x v="5588"/>
    <x v="2"/>
    <s v="EE. UU."/>
    <n v="3"/>
    <n v="4189.74"/>
    <n v="279.32"/>
    <n v="1295.55"/>
    <n v="0.73299999999999998"/>
    <n v="1.5"/>
    <n v="9"/>
    <n v="2.33"/>
    <n v="3"/>
    <n v="1"/>
    <s v="2015-06-11"/>
    <s v="2016-12-27"/>
    <n v="1256.94"/>
    <s v="Silver"/>
  </r>
  <r>
    <x v="5589"/>
    <x v="0"/>
    <s v="EE. UU."/>
    <n v="10"/>
    <n v="11504.88"/>
    <n v="195"/>
    <n v="1504.28"/>
    <n v="0.91500000000000004"/>
    <n v="1"/>
    <n v="54"/>
    <n v="1.33"/>
    <n v="40"/>
    <n v="1"/>
    <s v="2015-07-23"/>
    <s v="2017-03-18"/>
    <n v="2925"/>
    <s v="Gold"/>
  </r>
  <r>
    <x v="5590"/>
    <x v="0"/>
    <s v="Puerto Rico"/>
    <n v="4"/>
    <n v="6198.94"/>
    <n v="213.76"/>
    <n v="1586.06"/>
    <n v="0.86199999999999999"/>
    <n v="0.7"/>
    <n v="24"/>
    <n v="1.5"/>
    <n v="4"/>
    <n v="1"/>
    <s v="2015-07-18"/>
    <s v="2017-07-03"/>
    <n v="1282.56"/>
    <s v="Silver"/>
  </r>
  <r>
    <x v="5591"/>
    <x v="0"/>
    <s v="EE. UU."/>
    <n v="3"/>
    <n v="875.89"/>
    <n v="218.97"/>
    <n v="111.33"/>
    <n v="0.25"/>
    <n v="0"/>
    <n v="2"/>
    <n v="2"/>
    <n v="0"/>
    <n v="1"/>
    <s v="2017-02-12"/>
    <s v="2017-03-17"/>
    <n v="985.36"/>
    <s v="Silver"/>
  </r>
  <r>
    <x v="5592"/>
    <x v="0"/>
    <s v="EE. UU."/>
    <n v="4"/>
    <n v="10489.18"/>
    <n v="317.85000000000002"/>
    <n v="1210.5999999999999"/>
    <n v="0.72699999999999998"/>
    <n v="0.2"/>
    <n v="29"/>
    <n v="2.69"/>
    <n v="0"/>
    <n v="0"/>
    <s v="2015-01-13"/>
    <s v="2017-09-03"/>
    <n v="1907.1"/>
    <s v="Silver"/>
  </r>
  <r>
    <x v="5593"/>
    <x v="0"/>
    <s v="Puerto Rico"/>
    <n v="9"/>
    <n v="12298.66"/>
    <n v="219.62"/>
    <n v="449.82"/>
    <n v="0.75"/>
    <n v="1"/>
    <n v="54"/>
    <n v="1.37"/>
    <n v="35"/>
    <n v="1"/>
    <s v="2015-04-29"/>
    <s v="2017-07-31"/>
    <n v="2964.87"/>
    <s v="Gold"/>
  </r>
  <r>
    <x v="5594"/>
    <x v="0"/>
    <s v="EE. UU."/>
    <n v="5"/>
    <n v="10039.34"/>
    <n v="264.19"/>
    <n v="-1265.48"/>
    <n v="0.86799999999999999"/>
    <n v="1"/>
    <n v="33"/>
    <n v="1.1499999999999999"/>
    <n v="14"/>
    <n v="1"/>
    <s v="2015-01-18"/>
    <s v="2017-03-16"/>
    <n v="1981.43"/>
    <s v="Silver"/>
  </r>
  <r>
    <x v="5595"/>
    <x v="0"/>
    <s v="EE. UU."/>
    <n v="4"/>
    <n v="2547.8000000000002"/>
    <n v="149.87"/>
    <n v="480.74"/>
    <n v="0.47099999999999997"/>
    <n v="0"/>
    <n v="10"/>
    <n v="2.8"/>
    <n v="0"/>
    <n v="0"/>
    <s v="2015-04-30"/>
    <s v="2017-09-18"/>
    <n v="899.22"/>
    <s v="Silver"/>
  </r>
  <r>
    <x v="5596"/>
    <x v="2"/>
    <s v="Puerto Rico"/>
    <n v="7"/>
    <n v="8409.1200000000008"/>
    <n v="215.62"/>
    <n v="1386.99"/>
    <n v="0.92300000000000004"/>
    <n v="2.1"/>
    <n v="39"/>
    <n v="1.41"/>
    <n v="16"/>
    <n v="1"/>
    <s v="2015-01-11"/>
    <s v="2017-04-12"/>
    <n v="2264.0100000000002"/>
    <s v="Gold"/>
  </r>
  <r>
    <x v="5597"/>
    <x v="2"/>
    <s v="EE. UU."/>
    <n v="11"/>
    <n v="19375.849999999999"/>
    <n v="161.47"/>
    <n v="2586.2800000000002"/>
    <n v="0.91700000000000004"/>
    <n v="1.3"/>
    <n v="110"/>
    <n v="1.54"/>
    <n v="42"/>
    <n v="1"/>
    <s v="2015-01-01"/>
    <s v="2017-02-15"/>
    <n v="2664.26"/>
    <s v="Gold"/>
  </r>
  <r>
    <x v="5598"/>
    <x v="0"/>
    <s v="Puerto Rico"/>
    <n v="2"/>
    <n v="1099.94"/>
    <n v="274.99"/>
    <n v="248.71"/>
    <n v="0.25"/>
    <n v="0.3"/>
    <n v="1"/>
    <n v="2"/>
    <n v="0"/>
    <n v="1"/>
    <s v="2015-01-01"/>
    <s v="2015-06-29"/>
    <n v="824.97"/>
    <s v="Silver"/>
  </r>
  <r>
    <x v="5599"/>
    <x v="0"/>
    <s v="EE. UU."/>
    <n v="4"/>
    <n v="4019.43"/>
    <n v="200.97"/>
    <n v="927.92"/>
    <n v="0.7"/>
    <n v="0.7"/>
    <n v="13"/>
    <n v="2.77"/>
    <n v="0"/>
    <n v="0"/>
    <s v="2015-11-27"/>
    <s v="2017-08-26"/>
    <n v="1205.82"/>
    <s v="Silver"/>
  </r>
  <r>
    <x v="5600"/>
    <x v="0"/>
    <s v="EE. UU."/>
    <n v="5"/>
    <n v="4688.4399999999996"/>
    <n v="195.35"/>
    <n v="-973.3"/>
    <n v="0.75"/>
    <n v="0.9"/>
    <n v="24"/>
    <n v="1.29"/>
    <n v="14"/>
    <n v="1"/>
    <s v="2015-05-06"/>
    <s v="2017-07-28"/>
    <n v="1465.12"/>
    <s v="Silver"/>
  </r>
  <r>
    <x v="5601"/>
    <x v="1"/>
    <s v="EE. UU."/>
    <n v="7"/>
    <n v="6389.48"/>
    <n v="182.56"/>
    <n v="-1737.56"/>
    <n v="0.71399999999999997"/>
    <n v="0.3"/>
    <n v="29"/>
    <n v="2"/>
    <n v="10"/>
    <n v="1"/>
    <s v="2015-05-24"/>
    <s v="2017-05-16"/>
    <n v="1916.88"/>
    <s v="Silver"/>
  </r>
  <r>
    <x v="5602"/>
    <x v="1"/>
    <s v="EE. UU."/>
    <n v="8"/>
    <n v="6086.41"/>
    <n v="225.42"/>
    <n v="1109.4100000000001"/>
    <n v="0.40699999999999997"/>
    <n v="0.4"/>
    <n v="9"/>
    <n v="3"/>
    <n v="0"/>
    <n v="0"/>
    <s v="2015-01-10"/>
    <s v="2017-08-08"/>
    <n v="2705.04"/>
    <s v="Gold"/>
  </r>
  <r>
    <x v="5603"/>
    <x v="1"/>
    <s v="Puerto Rico"/>
    <n v="15"/>
    <n v="22480.99"/>
    <n v="181.3"/>
    <n v="3008.51"/>
    <n v="0.93500000000000005"/>
    <n v="1.5"/>
    <n v="114"/>
    <n v="2.78"/>
    <n v="16"/>
    <n v="0"/>
    <s v="2015-03-11"/>
    <s v="2017-10-01"/>
    <n v="4079.25"/>
    <s v="Gold"/>
  </r>
  <r>
    <x v="5604"/>
    <x v="1"/>
    <s v="EE. UU."/>
    <n v="6"/>
    <n v="11098.89"/>
    <n v="181.95"/>
    <n v="2793.72"/>
    <n v="0.32800000000000001"/>
    <n v="0.6"/>
    <n v="60"/>
    <n v="1.55"/>
    <n v="37"/>
    <n v="1"/>
    <s v="2015-02-09"/>
    <s v="2016-03-06"/>
    <n v="1637.55"/>
    <s v="Silver"/>
  </r>
  <r>
    <x v="5605"/>
    <x v="0"/>
    <s v="Puerto Rico"/>
    <n v="4"/>
    <n v="4484.5200000000004"/>
    <n v="236.03"/>
    <n v="504.71"/>
    <n v="0.63200000000000001"/>
    <n v="0.2"/>
    <n v="12"/>
    <n v="3.33"/>
    <n v="0"/>
    <n v="0"/>
    <s v="2015-03-18"/>
    <s v="2017-09-12"/>
    <n v="1416.18"/>
    <s v="Silver"/>
  </r>
  <r>
    <x v="5606"/>
    <x v="0"/>
    <s v="EE. UU."/>
    <n v="9"/>
    <n v="12238.89"/>
    <n v="197.4"/>
    <n v="1068.99"/>
    <n v="0.53200000000000003"/>
    <n v="1.8"/>
    <n v="58"/>
    <n v="1.45"/>
    <n v="32"/>
    <n v="1"/>
    <s v="2015-01-01"/>
    <s v="2017-07-05"/>
    <n v="2664.9"/>
    <s v="Gold"/>
  </r>
  <r>
    <x v="5607"/>
    <x v="0"/>
    <s v="EE. UU."/>
    <n v="9"/>
    <n v="10489.16"/>
    <n v="214.06"/>
    <n v="1417.69"/>
    <n v="0.85699999999999998"/>
    <n v="1.1000000000000001"/>
    <n v="39"/>
    <n v="2.85"/>
    <n v="0"/>
    <n v="0"/>
    <s v="2015-07-01"/>
    <s v="2017-09-17"/>
    <n v="2889.81"/>
    <s v="Gold"/>
  </r>
  <r>
    <x v="5608"/>
    <x v="0"/>
    <s v="EE. UU."/>
    <n v="5"/>
    <n v="2765.67"/>
    <n v="184.38"/>
    <n v="-496.76"/>
    <n v="0.33300000000000002"/>
    <n v="1.1000000000000001"/>
    <n v="11"/>
    <n v="1.18"/>
    <n v="5"/>
    <n v="1"/>
    <s v="2015-02-18"/>
    <s v="2016-11-15"/>
    <n v="1382.85"/>
    <s v="Silver"/>
  </r>
  <r>
    <x v="5609"/>
    <x v="2"/>
    <s v="Puerto Rico"/>
    <n v="9"/>
    <n v="15138.29"/>
    <n v="207.37"/>
    <n v="1559.3"/>
    <n v="0.97299999999999998"/>
    <n v="1.9"/>
    <n v="70"/>
    <n v="1.61"/>
    <n v="43"/>
    <n v="1"/>
    <s v="2015-01-20"/>
    <s v="2017-02-19"/>
    <n v="2799.5"/>
    <s v="Gold"/>
  </r>
  <r>
    <x v="5610"/>
    <x v="0"/>
    <s v="EE. UU."/>
    <n v="6"/>
    <n v="4839.49"/>
    <n v="219.98"/>
    <n v="551.36"/>
    <n v="0.5"/>
    <n v="0.8"/>
    <n v="15"/>
    <n v="1.1299999999999999"/>
    <n v="12"/>
    <n v="1"/>
    <s v="2015-01-23"/>
    <s v="2017-05-06"/>
    <n v="1979.82"/>
    <s v="Silver"/>
  </r>
  <r>
    <x v="5611"/>
    <x v="0"/>
    <s v="EE. UU."/>
    <n v="1"/>
    <n v="839.86"/>
    <n v="279.95"/>
    <n v="24.21"/>
    <n v="0"/>
    <n v="-2"/>
    <n v="0"/>
    <n v="1.83"/>
    <n v="0"/>
    <n v="0"/>
    <s v="2016-02-07"/>
    <s v="2016-02-07"/>
    <n v="419.92"/>
    <s v="Bronze"/>
  </r>
  <r>
    <x v="5612"/>
    <x v="0"/>
    <s v="Puerto Rico"/>
    <n v="6"/>
    <n v="4779.5200000000004"/>
    <n v="191.18"/>
    <n v="332.47"/>
    <n v="0.4"/>
    <n v="-0.2"/>
    <n v="14"/>
    <n v="2.86"/>
    <n v="0"/>
    <n v="0"/>
    <s v="2015-01-27"/>
    <s v="2017-08-27"/>
    <n v="1720.62"/>
    <s v="Silver"/>
  </r>
  <r>
    <x v="5613"/>
    <x v="0"/>
    <s v="EE. UU."/>
    <n v="6"/>
    <n v="6823.31"/>
    <n v="139.25"/>
    <n v="-162.32"/>
    <n v="0.91800000000000004"/>
    <n v="1.2"/>
    <n v="46"/>
    <n v="3.17"/>
    <n v="3"/>
    <n v="0"/>
    <s v="2016-07-18"/>
    <s v="2017-08-07"/>
    <n v="1253.25"/>
    <s v="Silver"/>
  </r>
  <r>
    <x v="5614"/>
    <x v="0"/>
    <s v="EE. UU."/>
    <n v="8"/>
    <n v="10483.950000000001"/>
    <n v="187.21"/>
    <n v="1106.24"/>
    <n v="0.82099999999999995"/>
    <n v="1.2"/>
    <n v="51"/>
    <n v="2.4700000000000002"/>
    <n v="12"/>
    <n v="0"/>
    <s v="2015-03-29"/>
    <s v="2017-09-06"/>
    <n v="2246.52"/>
    <s v="Gold"/>
  </r>
  <r>
    <x v="5615"/>
    <x v="0"/>
    <s v="Puerto Rico"/>
    <n v="4"/>
    <n v="6139.35"/>
    <n v="175.41"/>
    <n v="644.03"/>
    <n v="0.88600000000000001"/>
    <n v="0.7"/>
    <n v="31"/>
    <n v="1.32"/>
    <n v="26"/>
    <n v="1"/>
    <s v="2015-02-21"/>
    <s v="2017-07-06"/>
    <n v="1052.46"/>
    <s v="Silver"/>
  </r>
  <r>
    <x v="5616"/>
    <x v="0"/>
    <s v="EE. UU."/>
    <n v="5"/>
    <n v="4709.6099999999997"/>
    <n v="224.27"/>
    <n v="1466.96"/>
    <n v="9.5000000000000001E-2"/>
    <n v="-0.3"/>
    <n v="15"/>
    <n v="1.4"/>
    <n v="6"/>
    <n v="1"/>
    <s v="2015-03-10"/>
    <s v="2017-07-29"/>
    <n v="1682.02"/>
    <s v="Silver"/>
  </r>
  <r>
    <x v="5617"/>
    <x v="0"/>
    <s v="Puerto Rico"/>
    <n v="5"/>
    <n v="9918.86"/>
    <n v="220.42"/>
    <n v="2234.64"/>
    <n v="0.91100000000000003"/>
    <n v="1.2"/>
    <n v="41"/>
    <n v="1.49"/>
    <n v="25"/>
    <n v="1"/>
    <s v="2016-03-21"/>
    <s v="2017-06-28"/>
    <n v="1653.15"/>
    <s v="Silver"/>
  </r>
  <r>
    <x v="5618"/>
    <x v="0"/>
    <s v="EE. UU."/>
    <n v="2"/>
    <n v="1599.79"/>
    <n v="228.54"/>
    <n v="150.85"/>
    <n v="1"/>
    <n v="1"/>
    <n v="7"/>
    <n v="2.14"/>
    <n v="2"/>
    <n v="1"/>
    <s v="2015-08-11"/>
    <s v="2017-04-16"/>
    <n v="685.62"/>
    <s v="Silver"/>
  </r>
  <r>
    <x v="5619"/>
    <x v="0"/>
    <s v="Puerto Rico"/>
    <n v="4"/>
    <n v="4088.99"/>
    <n v="185.86"/>
    <n v="246.69"/>
    <n v="0.77300000000000002"/>
    <n v="1.9"/>
    <n v="17"/>
    <n v="1"/>
    <n v="3"/>
    <n v="1"/>
    <s v="2015-08-30"/>
    <s v="2017-05-06"/>
    <n v="1115.1600000000001"/>
    <s v="Silver"/>
  </r>
  <r>
    <x v="5620"/>
    <x v="0"/>
    <s v="EE. UU."/>
    <n v="7"/>
    <n v="8519.09"/>
    <n v="181.26"/>
    <n v="2057.3000000000002"/>
    <n v="0.66"/>
    <n v="1.3"/>
    <n v="47"/>
    <n v="1.62"/>
    <n v="22"/>
    <n v="1"/>
    <s v="2015-04-04"/>
    <s v="2017-04-03"/>
    <n v="1903.23"/>
    <s v="Silver"/>
  </r>
  <r>
    <x v="5621"/>
    <x v="1"/>
    <s v="EE. UU."/>
    <n v="9"/>
    <n v="10863.6"/>
    <n v="175.22"/>
    <n v="-704.79"/>
    <n v="0.80600000000000005"/>
    <n v="0.7"/>
    <n v="61"/>
    <n v="1.48"/>
    <n v="42"/>
    <n v="1"/>
    <s v="2015-07-12"/>
    <s v="2017-06-16"/>
    <n v="2365.4699999999998"/>
    <s v="Gold"/>
  </r>
  <r>
    <x v="5622"/>
    <x v="2"/>
    <s v="EE. UU."/>
    <n v="4"/>
    <n v="2559.7399999999998"/>
    <n v="213.31"/>
    <n v="766.93"/>
    <n v="0.83299999999999996"/>
    <n v="1.3"/>
    <n v="10"/>
    <n v="2.4"/>
    <n v="4"/>
    <n v="0"/>
    <s v="2016-07-11"/>
    <s v="2017-09-24"/>
    <n v="1279.8599999999999"/>
    <s v="Silver"/>
  </r>
  <r>
    <x v="5623"/>
    <x v="2"/>
    <s v="EE. UU."/>
    <n v="8"/>
    <n v="10243.459999999999"/>
    <n v="162.59"/>
    <n v="-1180.7"/>
    <n v="0.111"/>
    <n v="-0.3"/>
    <n v="56"/>
    <n v="2.96"/>
    <n v="9"/>
    <n v="0"/>
    <s v="2015-02-06"/>
    <s v="2017-08-28"/>
    <n v="1951.08"/>
    <s v="Silver"/>
  </r>
  <r>
    <x v="5624"/>
    <x v="0"/>
    <s v="Puerto Rico"/>
    <n v="4"/>
    <n v="9298.58"/>
    <n v="189.77"/>
    <n v="585.70000000000005"/>
    <n v="0.83699999999999997"/>
    <n v="1.6"/>
    <n v="41"/>
    <n v="1.22"/>
    <n v="19"/>
    <n v="1"/>
    <s v="2015-05-21"/>
    <s v="2017-04-23"/>
    <n v="1138.6199999999999"/>
    <s v="Silver"/>
  </r>
  <r>
    <x v="5625"/>
    <x v="0"/>
    <s v="EE. UU."/>
    <n v="6"/>
    <n v="3429.6"/>
    <n v="190.53"/>
    <n v="-600.48"/>
    <n v="0.66700000000000004"/>
    <n v="0.4"/>
    <n v="12"/>
    <n v="1.17"/>
    <n v="7"/>
    <n v="1"/>
    <s v="2015-01-21"/>
    <s v="2016-10-20"/>
    <n v="1714.77"/>
    <s v="Silver"/>
  </r>
  <r>
    <x v="5626"/>
    <x v="0"/>
    <s v="Puerto Rico"/>
    <n v="5"/>
    <n v="2797.47"/>
    <n v="164.56"/>
    <n v="332.69"/>
    <n v="0.64700000000000002"/>
    <n v="0.6"/>
    <n v="11"/>
    <n v="2.09"/>
    <n v="2"/>
    <n v="0"/>
    <s v="2015-04-10"/>
    <s v="2017-09-07"/>
    <n v="1234.2"/>
    <s v="Silver"/>
  </r>
  <r>
    <x v="5627"/>
    <x v="0"/>
    <s v="EE. UU."/>
    <n v="2"/>
    <n v="11499.08"/>
    <n v="310.79000000000002"/>
    <n v="2175.69"/>
    <n v="1"/>
    <n v="3.3"/>
    <n v="37"/>
    <n v="1.32"/>
    <n v="24"/>
    <n v="1"/>
    <s v="2016-01-11"/>
    <s v="2017-04-14"/>
    <n v="932.37"/>
    <s v="Silver"/>
  </r>
  <r>
    <x v="5628"/>
    <x v="1"/>
    <s v="EE. UU."/>
    <n v="5"/>
    <n v="9767.85"/>
    <n v="177.6"/>
    <n v="-2317.98"/>
    <n v="0.83599999999999997"/>
    <n v="0.8"/>
    <n v="51"/>
    <n v="1.53"/>
    <n v="27"/>
    <n v="1"/>
    <s v="2015-04-06"/>
    <s v="2017-02-15"/>
    <n v="1332"/>
    <s v="Silver"/>
  </r>
  <r>
    <x v="5629"/>
    <x v="1"/>
    <s v="EE. UU."/>
    <n v="5"/>
    <n v="3534.66"/>
    <n v="186.03"/>
    <n v="331.31"/>
    <n v="0"/>
    <n v="-1.3"/>
    <n v="4"/>
    <n v="1"/>
    <n v="4"/>
    <n v="1"/>
    <s v="2015-04-25"/>
    <s v="2016-11-19"/>
    <n v="1395.22"/>
    <s v="Silver"/>
  </r>
  <r>
    <x v="5630"/>
    <x v="1"/>
    <s v="Puerto Rico"/>
    <n v="3"/>
    <n v="1369.73"/>
    <n v="114.14"/>
    <n v="169.89"/>
    <n v="0.16700000000000001"/>
    <n v="1.3"/>
    <n v="10"/>
    <n v="1"/>
    <n v="10"/>
    <n v="1"/>
    <s v="2015-05-16"/>
    <s v="2016-12-05"/>
    <n v="513.63"/>
    <s v="Silver"/>
  </r>
  <r>
    <x v="5631"/>
    <x v="1"/>
    <s v="EE. UU."/>
    <n v="10"/>
    <n v="9210.58"/>
    <n v="173.78"/>
    <n v="-764.15"/>
    <n v="0.49099999999999999"/>
    <n v="0.2"/>
    <n v="39"/>
    <n v="1.74"/>
    <n v="26"/>
    <n v="1"/>
    <s v="2015-01-27"/>
    <s v="2017-05-15"/>
    <n v="2606.6999999999998"/>
    <s v="Gold"/>
  </r>
  <r>
    <x v="5632"/>
    <x v="1"/>
    <s v="EE. UU."/>
    <n v="7"/>
    <n v="9721.16"/>
    <n v="249.26"/>
    <n v="1547.46"/>
    <n v="0.74399999999999999"/>
    <n v="2.4"/>
    <n v="37"/>
    <n v="1.35"/>
    <n v="18"/>
    <n v="1"/>
    <s v="2015-05-04"/>
    <s v="2017-05-11"/>
    <n v="2617.23"/>
    <s v="Gold"/>
  </r>
  <r>
    <x v="5633"/>
    <x v="1"/>
    <s v="Puerto Rico"/>
    <n v="6"/>
    <n v="7933.51"/>
    <n v="214.42"/>
    <n v="2119.6799999999998"/>
    <n v="0.83799999999999997"/>
    <n v="1.1000000000000001"/>
    <n v="32"/>
    <n v="1.63"/>
    <n v="8"/>
    <n v="1"/>
    <s v="2015-09-21"/>
    <s v="2017-03-31"/>
    <n v="1929.78"/>
    <s v="Silver"/>
  </r>
  <r>
    <x v="5634"/>
    <x v="2"/>
    <s v="EE. UU."/>
    <n v="5"/>
    <n v="4081.55"/>
    <n v="194.36"/>
    <n v="467.81"/>
    <n v="0.38100000000000001"/>
    <n v="0"/>
    <n v="17"/>
    <n v="3.94"/>
    <n v="0"/>
    <n v="0"/>
    <s v="2015-03-27"/>
    <s v="2017-09-04"/>
    <n v="1457.7"/>
    <s v="Silver"/>
  </r>
  <r>
    <x v="5635"/>
    <x v="0"/>
    <s v="EE. UU."/>
    <n v="2"/>
    <n v="1998.68"/>
    <n v="153.74"/>
    <n v="601.02"/>
    <n v="0.61499999999999999"/>
    <n v="0.8"/>
    <n v="13"/>
    <n v="2.38"/>
    <n v="9"/>
    <n v="1"/>
    <s v="2016-11-19"/>
    <s v="2017-01-20"/>
    <n v="461.22"/>
    <s v="Bronze"/>
  </r>
  <r>
    <x v="5636"/>
    <x v="0"/>
    <s v="EE. UU."/>
    <n v="7"/>
    <n v="13188.48"/>
    <n v="248.84"/>
    <n v="2719.56"/>
    <n v="0.755"/>
    <n v="1.7"/>
    <n v="47"/>
    <n v="3.15"/>
    <n v="5"/>
    <n v="0"/>
    <s v="2015-07-07"/>
    <s v="2017-09-04"/>
    <n v="2612.8200000000002"/>
    <s v="Gold"/>
  </r>
  <r>
    <x v="5637"/>
    <x v="2"/>
    <s v="Puerto Rico"/>
    <n v="4"/>
    <n v="11679.11"/>
    <n v="243.31"/>
    <n v="2012.48"/>
    <n v="0.313"/>
    <n v="0.6"/>
    <n v="45"/>
    <n v="1.56"/>
    <n v="15"/>
    <n v="1"/>
    <s v="2015-07-29"/>
    <s v="2017-05-22"/>
    <n v="1459.86"/>
    <s v="Silver"/>
  </r>
  <r>
    <x v="5638"/>
    <x v="2"/>
    <s v="EE. UU."/>
    <n v="5"/>
    <n v="6219.53"/>
    <n v="214.47"/>
    <n v="2122.7399999999998"/>
    <n v="0.48299999999999998"/>
    <n v="2"/>
    <n v="29"/>
    <n v="1.1399999999999999"/>
    <n v="16"/>
    <n v="1"/>
    <s v="2015-02-15"/>
    <s v="2016-12-01"/>
    <n v="1608.52"/>
    <s v="Silver"/>
  </r>
  <r>
    <x v="5639"/>
    <x v="2"/>
    <s v="Puerto Rico"/>
    <n v="4"/>
    <n v="5034.67"/>
    <n v="296.16000000000003"/>
    <n v="1239.8900000000001"/>
    <n v="0.82399999999999995"/>
    <n v="0.8"/>
    <n v="17"/>
    <n v="1.82"/>
    <n v="5"/>
    <n v="1"/>
    <s v="2015-07-11"/>
    <s v="2017-06-13"/>
    <n v="1776.96"/>
    <s v="Silver"/>
  </r>
  <r>
    <x v="5640"/>
    <x v="2"/>
    <s v="Puerto Rico"/>
    <n v="11"/>
    <n v="17657.79"/>
    <n v="200.66"/>
    <n v="1718.75"/>
    <n v="0.88600000000000001"/>
    <n v="1"/>
    <n v="83"/>
    <n v="1.54"/>
    <n v="54"/>
    <n v="1"/>
    <s v="2015-01-25"/>
    <s v="2017-06-17"/>
    <n v="3310.89"/>
    <s v="Gold"/>
  </r>
  <r>
    <x v="5641"/>
    <x v="2"/>
    <s v="Puerto Rico"/>
    <n v="3"/>
    <n v="2719.47"/>
    <n v="194.25"/>
    <n v="-161.21"/>
    <n v="0.92900000000000005"/>
    <n v="1.4"/>
    <n v="14"/>
    <n v="1.79"/>
    <n v="11"/>
    <n v="1"/>
    <s v="2015-06-07"/>
    <s v="2016-09-25"/>
    <n v="874.12"/>
    <s v="Silver"/>
  </r>
  <r>
    <x v="5642"/>
    <x v="0"/>
    <s v="EE. UU."/>
    <n v="5"/>
    <n v="12919.02"/>
    <n v="239.24"/>
    <n v="2011.77"/>
    <n v="0.90700000000000003"/>
    <n v="0.9"/>
    <n v="49"/>
    <n v="1.45"/>
    <n v="32"/>
    <n v="1"/>
    <s v="2015-12-04"/>
    <s v="2017-07-17"/>
    <n v="1794.3"/>
    <s v="Silver"/>
  </r>
  <r>
    <x v="5643"/>
    <x v="2"/>
    <s v="EE. UU."/>
    <n v="3"/>
    <n v="4589.3900000000003"/>
    <n v="218.54"/>
    <n v="694.46"/>
    <n v="0.90500000000000003"/>
    <n v="1.1000000000000001"/>
    <n v="19"/>
    <n v="1.84"/>
    <n v="0"/>
    <n v="1"/>
    <s v="2015-05-05"/>
    <s v="2016-01-29"/>
    <n v="983.43"/>
    <s v="Silver"/>
  </r>
  <r>
    <x v="5644"/>
    <x v="2"/>
    <s v="Puerto Rico"/>
    <n v="4"/>
    <n v="2129.8000000000002"/>
    <n v="163.83000000000001"/>
    <n v="243.02"/>
    <n v="7.6999999999999999E-2"/>
    <n v="-0.2"/>
    <n v="12"/>
    <n v="1.67"/>
    <n v="8"/>
    <n v="1"/>
    <s v="2015-01-11"/>
    <s v="2016-08-12"/>
    <n v="982.98"/>
    <s v="Silver"/>
  </r>
  <r>
    <x v="5645"/>
    <x v="2"/>
    <s v="EE. UU."/>
    <n v="5"/>
    <n v="7589.4"/>
    <n v="199.72"/>
    <n v="160.86000000000001"/>
    <n v="1"/>
    <n v="3"/>
    <n v="38"/>
    <n v="2.61"/>
    <n v="8"/>
    <n v="0"/>
    <s v="2015-03-09"/>
    <s v="2017-08-08"/>
    <n v="1497.9"/>
    <s v="Silver"/>
  </r>
  <r>
    <x v="5646"/>
    <x v="2"/>
    <s v="Puerto Rico"/>
    <n v="1"/>
    <n v="499.96"/>
    <n v="249.98"/>
    <n v="28.64"/>
    <n v="1"/>
    <n v="2"/>
    <n v="2"/>
    <n v="3"/>
    <n v="0"/>
    <n v="0"/>
    <s v="2017-09-04"/>
    <s v="2017-09-04"/>
    <n v="374.97"/>
    <s v="Bronze"/>
  </r>
  <r>
    <x v="5647"/>
    <x v="2"/>
    <s v="EE. UU."/>
    <n v="4"/>
    <n v="9019.25"/>
    <n v="225.48"/>
    <n v="2842.83"/>
    <n v="0.9"/>
    <n v="0.8"/>
    <n v="36"/>
    <n v="1.36"/>
    <n v="26"/>
    <n v="1"/>
    <s v="2015-01-08"/>
    <s v="2017-02-08"/>
    <n v="1352.88"/>
    <s v="Silver"/>
  </r>
  <r>
    <x v="5648"/>
    <x v="2"/>
    <s v="EE. UU."/>
    <n v="4"/>
    <n v="5941.63"/>
    <n v="174.75"/>
    <n v="-2031.23"/>
    <n v="0.82399999999999995"/>
    <n v="1"/>
    <n v="34"/>
    <n v="1.65"/>
    <n v="12"/>
    <n v="1"/>
    <s v="2016-03-16"/>
    <s v="2016-12-13"/>
    <n v="1048.5"/>
    <s v="Silver"/>
  </r>
  <r>
    <x v="5649"/>
    <x v="2"/>
    <s v="EE. UU."/>
    <n v="5"/>
    <n v="9008.48"/>
    <n v="187.68"/>
    <n v="1277.4100000000001"/>
    <n v="0.93799999999999994"/>
    <n v="1.6"/>
    <n v="45"/>
    <n v="1.6"/>
    <n v="17"/>
    <n v="1"/>
    <s v="2015-05-30"/>
    <s v="2016-12-22"/>
    <n v="1407.6"/>
    <s v="Silver"/>
  </r>
  <r>
    <x v="5650"/>
    <x v="1"/>
    <s v="Puerto Rico"/>
    <n v="1"/>
    <n v="919.94"/>
    <n v="153.32"/>
    <n v="269.39999999999998"/>
    <n v="1"/>
    <n v="3"/>
    <n v="6"/>
    <n v="1.5"/>
    <n v="3"/>
    <n v="1"/>
    <s v="2015-03-29"/>
    <s v="2015-03-29"/>
    <n v="229.98"/>
    <s v="Bronze"/>
  </r>
  <r>
    <x v="5651"/>
    <x v="0"/>
    <s v="EE. UU."/>
    <n v="3"/>
    <n v="3929.74"/>
    <n v="231.16"/>
    <n v="-1637.45"/>
    <n v="0.94099999999999995"/>
    <n v="0.9"/>
    <n v="16"/>
    <n v="1"/>
    <n v="11"/>
    <n v="1"/>
    <s v="2016-09-23"/>
    <s v="2017-05-24"/>
    <n v="1040.22"/>
    <s v="Silver"/>
  </r>
  <r>
    <x v="5652"/>
    <x v="0"/>
    <s v="Puerto Rico"/>
    <n v="4"/>
    <n v="6921.41"/>
    <n v="247.19"/>
    <n v="1530.99"/>
    <n v="1"/>
    <n v="1.8"/>
    <n v="24"/>
    <n v="1.88"/>
    <n v="7"/>
    <n v="1"/>
    <s v="2015-04-08"/>
    <s v="2015-10-22"/>
    <n v="1483.14"/>
    <s v="Silver"/>
  </r>
  <r>
    <x v="5653"/>
    <x v="2"/>
    <s v="EE. UU."/>
    <n v="6"/>
    <n v="6369.28"/>
    <n v="235.9"/>
    <n v="1942.22"/>
    <n v="0.44400000000000001"/>
    <n v="-0.1"/>
    <n v="14"/>
    <n v="1.29"/>
    <n v="10"/>
    <n v="1"/>
    <s v="2015-09-01"/>
    <s v="2017-06-22"/>
    <n v="2123.1"/>
    <s v="Gold"/>
  </r>
  <r>
    <x v="5654"/>
    <x v="1"/>
    <s v="EE. UU."/>
    <n v="8"/>
    <n v="7423.99"/>
    <n v="200.65"/>
    <n v="1954.64"/>
    <n v="0.64900000000000002"/>
    <n v="0.9"/>
    <n v="30"/>
    <n v="2.97"/>
    <n v="0"/>
    <n v="0"/>
    <s v="2016-03-06"/>
    <s v="2017-08-18"/>
    <n v="2407.8000000000002"/>
    <s v="Gold"/>
  </r>
  <r>
    <x v="5655"/>
    <x v="2"/>
    <s v="Puerto Rico"/>
    <n v="5"/>
    <n v="2059.8200000000002"/>
    <n v="171.65"/>
    <n v="378.63"/>
    <n v="8.3000000000000004E-2"/>
    <n v="-0.6"/>
    <n v="1"/>
    <n v="3"/>
    <n v="0"/>
    <n v="1"/>
    <s v="2015-01-27"/>
    <s v="2016-03-26"/>
    <n v="1287.3800000000001"/>
    <s v="Silver"/>
  </r>
  <r>
    <x v="5656"/>
    <x v="0"/>
    <s v="EE. UU."/>
    <n v="7"/>
    <n v="9809.26"/>
    <n v="251.52"/>
    <n v="1675.6"/>
    <n v="0.79500000000000004"/>
    <n v="0.8"/>
    <n v="30"/>
    <n v="2.63"/>
    <n v="3"/>
    <n v="0"/>
    <s v="2015-02-28"/>
    <s v="2017-09-17"/>
    <n v="2640.96"/>
    <s v="Gold"/>
  </r>
  <r>
    <x v="5657"/>
    <x v="1"/>
    <s v="EE. UU."/>
    <n v="5"/>
    <n v="4354.45"/>
    <n v="155.52000000000001"/>
    <n v="738.5"/>
    <n v="0.75"/>
    <n v="1.3"/>
    <n v="24"/>
    <n v="2.92"/>
    <n v="0"/>
    <n v="0"/>
    <s v="2015-03-11"/>
    <s v="2017-08-11"/>
    <n v="1166.4000000000001"/>
    <s v="Silver"/>
  </r>
  <r>
    <x v="5658"/>
    <x v="0"/>
    <s v="EE. UU."/>
    <n v="2"/>
    <n v="4239.75"/>
    <n v="264.98"/>
    <n v="87.82"/>
    <n v="1"/>
    <n v="1"/>
    <n v="16"/>
    <n v="1"/>
    <n v="11"/>
    <n v="1"/>
    <s v="2017-01-13"/>
    <s v="2017-05-31"/>
    <n v="794.94"/>
    <s v="Silver"/>
  </r>
  <r>
    <x v="5659"/>
    <x v="2"/>
    <s v="Puerto Rico"/>
    <n v="4"/>
    <n v="3709.56"/>
    <n v="185.48"/>
    <n v="-435.03"/>
    <n v="0.7"/>
    <n v="0.9"/>
    <n v="18"/>
    <n v="3"/>
    <n v="0"/>
    <n v="0"/>
    <s v="2015-11-03"/>
    <s v="2017-09-26"/>
    <n v="1112.8800000000001"/>
    <s v="Silver"/>
  </r>
  <r>
    <x v="5660"/>
    <x v="0"/>
    <s v="EE. UU."/>
    <n v="6"/>
    <n v="8210.7099999999991"/>
    <n v="205.27"/>
    <n v="2243.37"/>
    <n v="0.65"/>
    <n v="0.3"/>
    <n v="32"/>
    <n v="3.78"/>
    <n v="0"/>
    <n v="0"/>
    <s v="2015-05-05"/>
    <s v="2017-09-07"/>
    <n v="1847.43"/>
    <s v="Silver"/>
  </r>
  <r>
    <x v="5661"/>
    <x v="0"/>
    <s v="EE. UU."/>
    <n v="4"/>
    <n v="2419.7800000000002"/>
    <n v="172.84"/>
    <n v="9.9600000000000009"/>
    <n v="0.35699999999999998"/>
    <n v="0"/>
    <n v="10"/>
    <n v="1.5"/>
    <n v="9"/>
    <n v="1"/>
    <s v="2015-01-19"/>
    <s v="2015-11-06"/>
    <n v="1037.04"/>
    <s v="Silver"/>
  </r>
  <r>
    <x v="5662"/>
    <x v="0"/>
    <s v="Puerto Rico"/>
    <n v="6"/>
    <n v="6779.12"/>
    <n v="157.65"/>
    <n v="1034.28"/>
    <n v="0.93"/>
    <n v="1"/>
    <n v="43"/>
    <n v="1.79"/>
    <n v="21"/>
    <n v="1"/>
    <s v="2015-01-23"/>
    <s v="2017-07-11"/>
    <n v="1418.85"/>
    <s v="Silver"/>
  </r>
  <r>
    <x v="5663"/>
    <x v="2"/>
    <s v="EE. UU."/>
    <n v="6"/>
    <n v="5399.38"/>
    <n v="199.98"/>
    <n v="460.38"/>
    <n v="0.40699999999999997"/>
    <n v="0.2"/>
    <n v="18"/>
    <n v="1.67"/>
    <n v="13"/>
    <n v="1"/>
    <s v="2016-03-05"/>
    <s v="2017-05-22"/>
    <n v="1799.82"/>
    <s v="Silver"/>
  </r>
  <r>
    <x v="5664"/>
    <x v="2"/>
    <s v="Puerto Rico"/>
    <n v="12"/>
    <n v="14379.39"/>
    <n v="175.36"/>
    <n v="-992.57"/>
    <n v="0.78"/>
    <n v="1.1000000000000001"/>
    <n v="68"/>
    <n v="1.81"/>
    <n v="37"/>
    <n v="1"/>
    <s v="2015-01-13"/>
    <s v="2017-07-29"/>
    <n v="3156.48"/>
    <s v="Gold"/>
  </r>
  <r>
    <x v="5665"/>
    <x v="2"/>
    <s v="EE. UU."/>
    <n v="3"/>
    <n v="2499.6999999999998"/>
    <n v="227.25"/>
    <n v="-735.74"/>
    <n v="0.72699999999999998"/>
    <n v="0.2"/>
    <n v="8"/>
    <n v="1.75"/>
    <n v="4"/>
    <n v="1"/>
    <s v="2015-07-06"/>
    <s v="2017-05-31"/>
    <n v="1022.62"/>
    <s v="Silver"/>
  </r>
  <r>
    <x v="5666"/>
    <x v="0"/>
    <s v="EE. UU."/>
    <n v="6"/>
    <n v="8318.81"/>
    <n v="198.07"/>
    <n v="-2733.78"/>
    <n v="0.92900000000000005"/>
    <n v="1.1000000000000001"/>
    <n v="40"/>
    <n v="1.3"/>
    <n v="26"/>
    <n v="1"/>
    <s v="2016-06-15"/>
    <s v="2017-07-04"/>
    <n v="1782.63"/>
    <s v="Silver"/>
  </r>
  <r>
    <x v="5667"/>
    <x v="0"/>
    <s v="Puerto Rico"/>
    <n v="4"/>
    <n v="3229.64"/>
    <n v="179.42"/>
    <n v="814.45"/>
    <n v="0.72199999999999998"/>
    <n v="0.2"/>
    <n v="13"/>
    <n v="1"/>
    <n v="4"/>
    <n v="1"/>
    <s v="2015-10-22"/>
    <s v="2017-04-01"/>
    <n v="1076.52"/>
    <s v="Silver"/>
  </r>
  <r>
    <x v="5668"/>
    <x v="0"/>
    <s v="EE. UU."/>
    <n v="7"/>
    <n v="10948.68"/>
    <n v="182.48"/>
    <n v="-2056.86"/>
    <n v="0.9"/>
    <n v="1.4"/>
    <n v="54"/>
    <n v="1.48"/>
    <n v="32"/>
    <n v="1"/>
    <s v="2015-05-12"/>
    <s v="2017-01-18"/>
    <n v="1916.04"/>
    <s v="Silver"/>
  </r>
  <r>
    <x v="5669"/>
    <x v="0"/>
    <s v="Puerto Rico"/>
    <n v="4"/>
    <n v="5459.06"/>
    <n v="181.97"/>
    <n v="950.52"/>
    <n v="0.66700000000000004"/>
    <n v="1.6"/>
    <n v="20"/>
    <n v="1.8"/>
    <n v="14"/>
    <n v="1"/>
    <s v="2015-05-03"/>
    <s v="2017-07-07"/>
    <n v="1091.82"/>
    <s v="Silver"/>
  </r>
  <r>
    <x v="5670"/>
    <x v="0"/>
    <s v="EE. UU."/>
    <n v="6"/>
    <n v="10388.879999999999"/>
    <n v="212.02"/>
    <n v="1672.47"/>
    <n v="0.91800000000000004"/>
    <n v="2.5"/>
    <n v="45"/>
    <n v="2.76"/>
    <n v="0"/>
    <n v="0"/>
    <s v="2015-03-29"/>
    <s v="2017-08-09"/>
    <n v="1908.18"/>
    <s v="Silver"/>
  </r>
  <r>
    <x v="5671"/>
    <x v="2"/>
    <s v="Puerto Rico"/>
    <n v="6"/>
    <n v="5644.27"/>
    <n v="209.05"/>
    <n v="112.85"/>
    <n v="0.33300000000000002"/>
    <n v="0"/>
    <n v="13"/>
    <n v="1.54"/>
    <n v="7"/>
    <n v="1"/>
    <s v="2015-05-27"/>
    <s v="2017-07-17"/>
    <n v="1881.45"/>
    <s v="Silver"/>
  </r>
  <r>
    <x v="5672"/>
    <x v="0"/>
    <s v="EE. UU."/>
    <n v="3"/>
    <n v="2399.5500000000002"/>
    <n v="266.62"/>
    <n v="-128.46"/>
    <n v="0.88900000000000001"/>
    <n v="0.9"/>
    <n v="9"/>
    <n v="1.56"/>
    <n v="4"/>
    <n v="1"/>
    <s v="2016-02-14"/>
    <s v="2017-07-23"/>
    <n v="1199.79"/>
    <s v="Silver"/>
  </r>
  <r>
    <x v="5673"/>
    <x v="0"/>
    <s v="Puerto Rico"/>
    <n v="9"/>
    <n v="6615.52"/>
    <n v="178.8"/>
    <n v="272.13"/>
    <n v="0.29699999999999999"/>
    <n v="1.4"/>
    <n v="26"/>
    <n v="1.54"/>
    <n v="24"/>
    <n v="1"/>
    <s v="2015-05-15"/>
    <s v="2017-08-03"/>
    <n v="2413.8000000000002"/>
    <s v="Gold"/>
  </r>
  <r>
    <x v="5674"/>
    <x v="0"/>
    <s v="EE. UU."/>
    <n v="7"/>
    <n v="7089.11"/>
    <n v="214.82"/>
    <n v="1434.47"/>
    <n v="0.72699999999999998"/>
    <n v="0.9"/>
    <n v="24"/>
    <n v="1.5"/>
    <n v="10"/>
    <n v="1"/>
    <s v="2016-03-14"/>
    <s v="2017-05-16"/>
    <n v="2255.61"/>
    <s v="Gold"/>
  </r>
  <r>
    <x v="5675"/>
    <x v="0"/>
    <s v="EE. UU."/>
    <n v="3"/>
    <n v="2634.76"/>
    <n v="202.67"/>
    <n v="-371.12"/>
    <n v="0.69199999999999995"/>
    <n v="2.5"/>
    <n v="9"/>
    <n v="1"/>
    <n v="9"/>
    <n v="1"/>
    <s v="2015-08-23"/>
    <s v="2016-01-18"/>
    <n v="912.02"/>
    <s v="Silver"/>
  </r>
  <r>
    <x v="5676"/>
    <x v="2"/>
    <s v="EE. UU."/>
    <n v="7"/>
    <n v="11043.96"/>
    <n v="204.52"/>
    <n v="377.49"/>
    <n v="0.90700000000000003"/>
    <n v="1.1000000000000001"/>
    <n v="49"/>
    <n v="1.27"/>
    <n v="32"/>
    <n v="1"/>
    <s v="2015-04-09"/>
    <s v="2017-06-02"/>
    <n v="2147.46"/>
    <s v="Gold"/>
  </r>
  <r>
    <x v="5677"/>
    <x v="1"/>
    <s v="Puerto Rico"/>
    <n v="8"/>
    <n v="8884.26"/>
    <n v="189.03"/>
    <n v="1150.5899999999999"/>
    <n v="0.872"/>
    <n v="2.4"/>
    <n v="46"/>
    <n v="3"/>
    <n v="1"/>
    <n v="0"/>
    <s v="2015-05-06"/>
    <s v="2017-09-12"/>
    <n v="2268.36"/>
    <s v="Gold"/>
  </r>
  <r>
    <x v="5678"/>
    <x v="1"/>
    <s v="EE. UU."/>
    <n v="4"/>
    <n v="2289.83"/>
    <n v="208.17"/>
    <n v="-48.77"/>
    <n v="9.0999999999999998E-2"/>
    <n v="0.1"/>
    <n v="11"/>
    <n v="4.3600000000000003"/>
    <n v="0"/>
    <n v="0"/>
    <s v="2015-09-06"/>
    <s v="2017-09-07"/>
    <n v="1249.02"/>
    <s v="Silver"/>
  </r>
  <r>
    <x v="5679"/>
    <x v="1"/>
    <s v="EE. UU."/>
    <n v="4"/>
    <n v="4531.6400000000003"/>
    <n v="174.29"/>
    <n v="-745.54"/>
    <n v="0.61499999999999999"/>
    <n v="0.4"/>
    <n v="16"/>
    <n v="1"/>
    <n v="4"/>
    <n v="1"/>
    <s v="2015-07-26"/>
    <s v="2017-05-17"/>
    <n v="1045.74"/>
    <s v="Silver"/>
  </r>
  <r>
    <x v="5680"/>
    <x v="1"/>
    <s v="Puerto Rico"/>
    <n v="7"/>
    <n v="9109.76"/>
    <n v="168.7"/>
    <n v="1404.13"/>
    <n v="0.83299999999999996"/>
    <n v="1"/>
    <n v="45"/>
    <n v="1.53"/>
    <n v="18"/>
    <n v="1"/>
    <s v="2015-03-26"/>
    <s v="2016-11-19"/>
    <n v="1771.35"/>
    <s v="Silver"/>
  </r>
  <r>
    <x v="5681"/>
    <x v="2"/>
    <s v="EE. UU."/>
    <n v="6"/>
    <n v="8914.17"/>
    <n v="234.58"/>
    <n v="2585.36"/>
    <n v="0.52600000000000002"/>
    <n v="0.7"/>
    <n v="38"/>
    <n v="1.45"/>
    <n v="29"/>
    <n v="1"/>
    <s v="2015-08-27"/>
    <s v="2017-01-17"/>
    <n v="2111.2199999999998"/>
    <s v="Gold"/>
  </r>
  <r>
    <x v="5682"/>
    <x v="2"/>
    <s v="Puerto Rico"/>
    <n v="7"/>
    <n v="12253.72"/>
    <n v="194.5"/>
    <n v="646.51"/>
    <n v="0.95199999999999996"/>
    <n v="1.5"/>
    <n v="60"/>
    <n v="3.03"/>
    <n v="0"/>
    <n v="0"/>
    <s v="2015-08-24"/>
    <s v="2017-09-22"/>
    <n v="2042.25"/>
    <s v="Gold"/>
  </r>
  <r>
    <x v="5683"/>
    <x v="2"/>
    <s v="EE. UU."/>
    <n v="3"/>
    <n v="5909.31"/>
    <n v="179.07"/>
    <n v="-2112.62"/>
    <n v="1"/>
    <n v="1.4"/>
    <n v="33"/>
    <n v="1.27"/>
    <n v="20"/>
    <n v="1"/>
    <s v="2016-06-02"/>
    <s v="2017-06-11"/>
    <n v="805.82"/>
    <s v="Silver"/>
  </r>
  <r>
    <x v="5684"/>
    <x v="0"/>
    <s v="Puerto Rico"/>
    <n v="3"/>
    <n v="3054.7"/>
    <n v="160.77000000000001"/>
    <n v="56.29"/>
    <n v="0"/>
    <n v="-0.2"/>
    <n v="15"/>
    <n v="1.33"/>
    <n v="0"/>
    <n v="1"/>
    <s v="2016-11-24"/>
    <s v="2017-07-10"/>
    <n v="723.47"/>
    <s v="Silver"/>
  </r>
  <r>
    <x v="5685"/>
    <x v="0"/>
    <s v="EE. UU."/>
    <n v="4"/>
    <n v="5489.29"/>
    <n v="249.51"/>
    <n v="678.1"/>
    <n v="0"/>
    <n v="0.6"/>
    <n v="16"/>
    <n v="2.75"/>
    <n v="0"/>
    <n v="0"/>
    <s v="2016-04-17"/>
    <s v="2017-09-24"/>
    <n v="1497.06"/>
    <s v="Silver"/>
  </r>
  <r>
    <x v="5686"/>
    <x v="1"/>
    <s v="Puerto Rico"/>
    <n v="3"/>
    <n v="869.95"/>
    <n v="173.99"/>
    <n v="-480.24"/>
    <n v="0.4"/>
    <n v="-0.6"/>
    <n v="1"/>
    <n v="1"/>
    <n v="1"/>
    <n v="1"/>
    <s v="2015-05-26"/>
    <s v="2017-04-24"/>
    <n v="782.96"/>
    <s v="Silver"/>
  </r>
  <r>
    <x v="5687"/>
    <x v="0"/>
    <s v="EE. UU."/>
    <n v="3"/>
    <n v="17968.03"/>
    <n v="276.43"/>
    <n v="3797.72"/>
    <n v="1"/>
    <n v="1.7"/>
    <n v="65"/>
    <n v="1.38"/>
    <n v="35"/>
    <n v="1"/>
    <s v="2015-01-09"/>
    <s v="2017-05-26"/>
    <n v="1243.94"/>
    <s v="Silver"/>
  </r>
  <r>
    <x v="5688"/>
    <x v="0"/>
    <s v="EE. UU."/>
    <n v="7"/>
    <n v="9459.26"/>
    <n v="219.98"/>
    <n v="1779.84"/>
    <n v="0.628"/>
    <n v="0.4"/>
    <n v="27"/>
    <n v="1.37"/>
    <n v="14"/>
    <n v="1"/>
    <s v="2016-08-29"/>
    <s v="2017-07-03"/>
    <n v="2309.79"/>
    <s v="Gold"/>
  </r>
  <r>
    <x v="5689"/>
    <x v="2"/>
    <s v="Puerto Rico"/>
    <n v="3"/>
    <n v="6931.17"/>
    <n v="266.58"/>
    <n v="893.63"/>
    <n v="0.84599999999999997"/>
    <n v="0.7"/>
    <n v="22"/>
    <n v="1.41"/>
    <n v="10"/>
    <n v="1"/>
    <s v="2015-07-01"/>
    <s v="2015-12-02"/>
    <n v="1199.6099999999999"/>
    <s v="Silver"/>
  </r>
  <r>
    <x v="5690"/>
    <x v="2"/>
    <s v="EE. UU."/>
    <n v="9"/>
    <n v="12489.45"/>
    <n v="208.16"/>
    <n v="3290.08"/>
    <n v="0.86699999999999999"/>
    <n v="1.6"/>
    <n v="56"/>
    <n v="1.29"/>
    <n v="40"/>
    <n v="1"/>
    <s v="2015-02-09"/>
    <s v="2016-09-05"/>
    <n v="2810.16"/>
    <s v="Gold"/>
  </r>
  <r>
    <x v="5691"/>
    <x v="1"/>
    <s v="EE. UU."/>
    <n v="3"/>
    <n v="2039.53"/>
    <n v="185.41"/>
    <n v="348.06"/>
    <n v="0.54500000000000004"/>
    <n v="2.1"/>
    <n v="6"/>
    <n v="1.5"/>
    <n v="6"/>
    <n v="1"/>
    <s v="2015-02-03"/>
    <s v="2017-07-09"/>
    <n v="834.34"/>
    <s v="Silver"/>
  </r>
  <r>
    <x v="5692"/>
    <x v="1"/>
    <s v="Puerto Rico"/>
    <n v="3"/>
    <n v="2129.88"/>
    <n v="304.27"/>
    <n v="438.34"/>
    <n v="1"/>
    <n v="1"/>
    <n v="7"/>
    <n v="1.43"/>
    <n v="4"/>
    <n v="1"/>
    <s v="2015-04-24"/>
    <s v="2016-03-07"/>
    <n v="1369.22"/>
    <s v="Silver"/>
  </r>
  <r>
    <x v="5693"/>
    <x v="2"/>
    <s v="EE. UU."/>
    <n v="3"/>
    <n v="4369.58"/>
    <n v="229.98"/>
    <n v="27.4"/>
    <n v="0.47399999999999998"/>
    <n v="0.5"/>
    <n v="14"/>
    <n v="2.36"/>
    <n v="3"/>
    <n v="1"/>
    <s v="2015-03-01"/>
    <s v="2017-07-25"/>
    <n v="1034.9100000000001"/>
    <s v="Silver"/>
  </r>
  <r>
    <x v="5694"/>
    <x v="2"/>
    <s v="EE. UU."/>
    <n v="4"/>
    <n v="4529.62"/>
    <n v="205.89"/>
    <n v="1057.27"/>
    <n v="0.77300000000000002"/>
    <n v="0.6"/>
    <n v="17"/>
    <n v="1.1200000000000001"/>
    <n v="10"/>
    <n v="1"/>
    <s v="2015-08-02"/>
    <s v="2017-06-20"/>
    <n v="1235.3399999999999"/>
    <s v="Silver"/>
  </r>
  <r>
    <x v="5695"/>
    <x v="1"/>
    <s v="EE. UU."/>
    <n v="3"/>
    <n v="5759.62"/>
    <n v="239.98"/>
    <n v="1013.9"/>
    <n v="0.625"/>
    <n v="1.9"/>
    <n v="20"/>
    <n v="1"/>
    <n v="5"/>
    <n v="1"/>
    <s v="2015-02-03"/>
    <s v="2017-03-09"/>
    <n v="1079.9100000000001"/>
    <s v="Silver"/>
  </r>
  <r>
    <x v="5696"/>
    <x v="1"/>
    <s v="EE. UU."/>
    <n v="7"/>
    <n v="4859.5200000000004"/>
    <n v="173.55"/>
    <n v="-353.59"/>
    <n v="0.85699999999999998"/>
    <n v="1.2"/>
    <n v="25"/>
    <n v="1.44"/>
    <n v="9"/>
    <n v="1"/>
    <s v="2015-09-25"/>
    <s v="2017-07-04"/>
    <n v="1822.28"/>
    <s v="Silver"/>
  </r>
  <r>
    <x v="5697"/>
    <x v="1"/>
    <s v="Puerto Rico"/>
    <n v="3"/>
    <n v="2224.77"/>
    <n v="185.4"/>
    <n v="770.04"/>
    <n v="0"/>
    <n v="-1"/>
    <n v="0"/>
    <n v="1.83"/>
    <n v="0"/>
    <n v="0"/>
    <s v="2015-06-02"/>
    <s v="2016-10-18"/>
    <n v="834.3"/>
    <s v="Silver"/>
  </r>
  <r>
    <x v="5698"/>
    <x v="0"/>
    <s v="EE. UU."/>
    <n v="6"/>
    <n v="6139.23"/>
    <n v="219.26"/>
    <n v="1407.29"/>
    <n v="0.39300000000000002"/>
    <n v="0.2"/>
    <n v="28"/>
    <n v="1.79"/>
    <n v="22"/>
    <n v="1"/>
    <s v="2015-02-17"/>
    <s v="2016-10-18"/>
    <n v="1973.34"/>
    <s v="Silver"/>
  </r>
  <r>
    <x v="5699"/>
    <x v="0"/>
    <s v="EE. UU."/>
    <n v="2"/>
    <n v="1639.85"/>
    <n v="234.26"/>
    <n v="399.68"/>
    <n v="0.28599999999999998"/>
    <n v="0.1"/>
    <n v="0"/>
    <n v="1.83"/>
    <n v="0"/>
    <n v="0"/>
    <s v="2015-09-23"/>
    <s v="2017-07-30"/>
    <n v="702.78"/>
    <s v="Silver"/>
  </r>
  <r>
    <x v="5700"/>
    <x v="0"/>
    <s v="Puerto Rico"/>
    <n v="6"/>
    <n v="4327.6099999999997"/>
    <n v="206.08"/>
    <n v="185.5"/>
    <n v="0.85699999999999998"/>
    <n v="1.7"/>
    <n v="18"/>
    <n v="1.5"/>
    <n v="7"/>
    <n v="1"/>
    <s v="2015-03-19"/>
    <s v="2017-02-06"/>
    <n v="1854.72"/>
    <s v="Silver"/>
  </r>
  <r>
    <x v="5701"/>
    <x v="0"/>
    <s v="EE. UU."/>
    <n v="8"/>
    <n v="17493.43"/>
    <n v="188.1"/>
    <n v="3993.54"/>
    <n v="0.80600000000000005"/>
    <n v="0.9"/>
    <n v="84"/>
    <n v="1.52"/>
    <n v="56"/>
    <n v="1"/>
    <s v="2015-04-20"/>
    <s v="2017-06-08"/>
    <n v="2257.1999999999998"/>
    <s v="Gold"/>
  </r>
  <r>
    <x v="5702"/>
    <x v="0"/>
    <s v="Puerto Rico"/>
    <n v="2"/>
    <n v="609.96"/>
    <n v="152.49"/>
    <n v="190.02"/>
    <n v="0.25"/>
    <n v="-0.5"/>
    <n v="1"/>
    <n v="2"/>
    <n v="0"/>
    <n v="1"/>
    <s v="2015-11-15"/>
    <s v="2017-01-06"/>
    <n v="457.47"/>
    <s v="Bronze"/>
  </r>
  <r>
    <x v="5703"/>
    <x v="0"/>
    <s v="EE. UU."/>
    <n v="6"/>
    <n v="10934.16"/>
    <n v="227.8"/>
    <n v="930.58"/>
    <n v="0.68799999999999994"/>
    <n v="1.5"/>
    <n v="45"/>
    <n v="1.71"/>
    <n v="23"/>
    <n v="1"/>
    <s v="2015-04-20"/>
    <s v="2017-05-17"/>
    <n v="2050.1999999999998"/>
    <s v="Gold"/>
  </r>
  <r>
    <x v="5704"/>
    <x v="0"/>
    <s v="EE. UU."/>
    <n v="8"/>
    <n v="11160.77"/>
    <n v="218.84"/>
    <n v="2242.42"/>
    <n v="0.54900000000000004"/>
    <n v="0.5"/>
    <n v="47"/>
    <n v="1.57"/>
    <n v="15"/>
    <n v="1"/>
    <s v="2015-05-28"/>
    <s v="2017-05-23"/>
    <n v="2626.08"/>
    <s v="Gold"/>
  </r>
  <r>
    <x v="5705"/>
    <x v="0"/>
    <s v="EE. UU."/>
    <n v="5"/>
    <n v="1329.84"/>
    <n v="166.23"/>
    <n v="371.1"/>
    <n v="0.5"/>
    <n v="0.4"/>
    <n v="7"/>
    <n v="1.29"/>
    <n v="4"/>
    <n v="1"/>
    <s v="2015-01-06"/>
    <s v="2017-03-22"/>
    <n v="1246.72"/>
    <s v="Silver"/>
  </r>
  <r>
    <x v="5706"/>
    <x v="0"/>
    <s v="Puerto Rico"/>
    <n v="4"/>
    <n v="5049.3500000000004"/>
    <n v="194.21"/>
    <n v="1458.06"/>
    <n v="0.5"/>
    <n v="0.3"/>
    <n v="23"/>
    <n v="1.83"/>
    <n v="19"/>
    <n v="1"/>
    <s v="2015-08-12"/>
    <s v="2016-07-13"/>
    <n v="1165.26"/>
    <s v="Silver"/>
  </r>
  <r>
    <x v="5707"/>
    <x v="0"/>
    <s v="EE. UU."/>
    <n v="1"/>
    <n v="279.93"/>
    <n v="139.97"/>
    <n v="3.37"/>
    <n v="0"/>
    <n v="0"/>
    <n v="0"/>
    <n v="1.83"/>
    <n v="0"/>
    <n v="0"/>
    <s v="2017-02-27"/>
    <s v="2017-02-27"/>
    <n v="209.96"/>
    <s v="Bronze"/>
  </r>
  <r>
    <x v="5708"/>
    <x v="2"/>
    <s v="Puerto Rico"/>
    <n v="6"/>
    <n v="9108.31"/>
    <n v="157.04"/>
    <n v="1316.03"/>
    <n v="0.89700000000000002"/>
    <n v="1.3"/>
    <n v="57"/>
    <n v="1.1599999999999999"/>
    <n v="43"/>
    <n v="1"/>
    <s v="2015-01-12"/>
    <s v="2017-05-07"/>
    <n v="1413.36"/>
    <s v="Silver"/>
  </r>
  <r>
    <x v="5709"/>
    <x v="0"/>
    <s v="EE. UU."/>
    <n v="4"/>
    <n v="1164.78"/>
    <n v="129.41999999999999"/>
    <n v="111.45"/>
    <n v="0.222"/>
    <n v="-0.6"/>
    <n v="0"/>
    <n v="1.83"/>
    <n v="0"/>
    <n v="0"/>
    <s v="2015-01-03"/>
    <s v="2017-09-19"/>
    <n v="776.52"/>
    <s v="Silver"/>
  </r>
  <r>
    <x v="5710"/>
    <x v="0"/>
    <s v="Puerto Rico"/>
    <n v="2"/>
    <n v="649.94000000000005"/>
    <n v="162.49"/>
    <n v="142.79"/>
    <n v="0.5"/>
    <n v="1"/>
    <n v="4"/>
    <n v="1.5"/>
    <n v="4"/>
    <n v="1"/>
    <s v="2015-06-10"/>
    <s v="2016-07-22"/>
    <n v="487.47"/>
    <s v="Bronze"/>
  </r>
  <r>
    <x v="5711"/>
    <x v="1"/>
    <s v="Puerto Rico"/>
    <n v="7"/>
    <n v="8430.94"/>
    <n v="221.87"/>
    <n v="1624.6"/>
    <n v="0.73699999999999999"/>
    <n v="0.9"/>
    <n v="28"/>
    <n v="1.29"/>
    <n v="17"/>
    <n v="1"/>
    <s v="2015-01-20"/>
    <s v="2017-06-25"/>
    <n v="2329.64"/>
    <s v="Gold"/>
  </r>
  <r>
    <x v="5712"/>
    <x v="1"/>
    <s v="EE. UU."/>
    <n v="6"/>
    <n v="10922.84"/>
    <n v="160.63"/>
    <n v="-1815.57"/>
    <n v="0.92600000000000005"/>
    <n v="1.1000000000000001"/>
    <n v="63"/>
    <n v="2.87"/>
    <n v="8"/>
    <n v="0"/>
    <s v="2015-01-21"/>
    <s v="2017-08-28"/>
    <n v="1445.67"/>
    <s v="Silver"/>
  </r>
  <r>
    <x v="5713"/>
    <x v="1"/>
    <s v="Puerto Rico"/>
    <n v="6"/>
    <n v="12136.13"/>
    <n v="209.24"/>
    <n v="1840.3"/>
    <n v="0.91400000000000003"/>
    <n v="1"/>
    <n v="57"/>
    <n v="2.7"/>
    <n v="12"/>
    <n v="0"/>
    <s v="2016-02-15"/>
    <s v="2017-09-11"/>
    <n v="1883.16"/>
    <s v="Silver"/>
  </r>
  <r>
    <x v="5714"/>
    <x v="1"/>
    <s v="EE. UU."/>
    <n v="5"/>
    <n v="2501.79"/>
    <n v="208.48"/>
    <n v="779.54"/>
    <n v="0.16700000000000001"/>
    <n v="-1.3"/>
    <n v="8"/>
    <n v="1.5"/>
    <n v="0"/>
    <n v="1"/>
    <s v="2015-04-03"/>
    <s v="2017-02-06"/>
    <n v="1563.6"/>
    <s v="Silver"/>
  </r>
  <r>
    <x v="5715"/>
    <x v="1"/>
    <s v="Puerto Rico"/>
    <n v="4"/>
    <n v="7659.3"/>
    <n v="239.35"/>
    <n v="1564.39"/>
    <n v="0.75"/>
    <n v="1.9"/>
    <n v="24"/>
    <n v="1.5"/>
    <n v="16"/>
    <n v="1"/>
    <s v="2015-04-25"/>
    <s v="2017-01-15"/>
    <n v="1436.1"/>
    <s v="Silver"/>
  </r>
  <r>
    <x v="5716"/>
    <x v="0"/>
    <s v="EE. UU."/>
    <n v="6"/>
    <n v="4263.3"/>
    <n v="177.64"/>
    <n v="-246.64"/>
    <n v="0.79200000000000004"/>
    <n v="0.9"/>
    <n v="21"/>
    <n v="1.81"/>
    <n v="16"/>
    <n v="1"/>
    <s v="2015-11-12"/>
    <s v="2017-07-07"/>
    <n v="1598.76"/>
    <s v="Silver"/>
  </r>
  <r>
    <x v="5717"/>
    <x v="0"/>
    <s v="Puerto Rico"/>
    <n v="1"/>
    <n v="3191.72"/>
    <n v="199.48"/>
    <n v="563.36"/>
    <n v="0"/>
    <n v="1"/>
    <n v="16"/>
    <n v="1"/>
    <n v="8"/>
    <n v="1"/>
    <s v="2015-10-27"/>
    <s v="2015-10-27"/>
    <n v="299.22000000000003"/>
    <s v="Bronze"/>
  </r>
  <r>
    <x v="5718"/>
    <x v="0"/>
    <s v="EE. UU."/>
    <n v="3"/>
    <n v="5169.32"/>
    <n v="191.46"/>
    <n v="1077.53"/>
    <n v="0.74099999999999999"/>
    <n v="2.1"/>
    <n v="23"/>
    <n v="2.7"/>
    <n v="10"/>
    <n v="0"/>
    <s v="2015-03-19"/>
    <s v="2017-09-16"/>
    <n v="861.57"/>
    <s v="Silver"/>
  </r>
  <r>
    <x v="5719"/>
    <x v="0"/>
    <s v="EE. UU."/>
    <n v="3"/>
    <n v="3289.6"/>
    <n v="164.48"/>
    <n v="226.63"/>
    <n v="0.55000000000000004"/>
    <n v="0.6"/>
    <n v="20"/>
    <n v="1.1499999999999999"/>
    <n v="13"/>
    <n v="1"/>
    <s v="2015-04-14"/>
    <s v="2017-05-04"/>
    <n v="740.16"/>
    <s v="Silver"/>
  </r>
  <r>
    <x v="5720"/>
    <x v="0"/>
    <s v="Puerto Rico"/>
    <n v="1"/>
    <n v="489.96"/>
    <n v="244.98"/>
    <n v="212.71"/>
    <n v="0"/>
    <n v="0"/>
    <n v="0"/>
    <n v="1.83"/>
    <n v="0"/>
    <n v="0"/>
    <s v="2015-03-19"/>
    <s v="2015-03-19"/>
    <n v="367.47"/>
    <s v="Bronze"/>
  </r>
  <r>
    <x v="5721"/>
    <x v="0"/>
    <s v="EE. UU."/>
    <n v="6"/>
    <n v="7029.4"/>
    <n v="226.75"/>
    <n v="-580.76"/>
    <n v="0.67700000000000005"/>
    <n v="0.6"/>
    <n v="29"/>
    <n v="1.66"/>
    <n v="8"/>
    <n v="1"/>
    <s v="2015-03-23"/>
    <s v="2016-02-27"/>
    <n v="2040.75"/>
    <s v="Gold"/>
  </r>
  <r>
    <x v="5722"/>
    <x v="0"/>
    <s v="EE. UU."/>
    <n v="6"/>
    <n v="3939.66"/>
    <n v="207.35"/>
    <n v="753.48"/>
    <n v="0.42099999999999999"/>
    <n v="0"/>
    <n v="17"/>
    <n v="2.76"/>
    <n v="3"/>
    <n v="0"/>
    <s v="2015-12-16"/>
    <s v="2017-08-13"/>
    <n v="1866.15"/>
    <s v="Silver"/>
  </r>
  <r>
    <x v="5723"/>
    <x v="2"/>
    <s v="Puerto Rico"/>
    <n v="5"/>
    <n v="7149.52"/>
    <n v="178.74"/>
    <n v="-325.74"/>
    <n v="0.55000000000000004"/>
    <n v="1.5"/>
    <n v="38"/>
    <n v="1.53"/>
    <n v="26"/>
    <n v="1"/>
    <s v="2015-01-16"/>
    <s v="2017-07-20"/>
    <n v="1340.55"/>
    <s v="Silver"/>
  </r>
  <r>
    <x v="5724"/>
    <x v="1"/>
    <s v="EE. UU."/>
    <n v="7"/>
    <n v="14288.28"/>
    <n v="210.12"/>
    <n v="1497.42"/>
    <n v="0.92600000000000005"/>
    <n v="1.3"/>
    <n v="62"/>
    <n v="1.55"/>
    <n v="31"/>
    <n v="1"/>
    <s v="2015-06-10"/>
    <s v="2017-07-20"/>
    <n v="2206.2600000000002"/>
    <s v="Gold"/>
  </r>
  <r>
    <x v="5725"/>
    <x v="1"/>
    <s v="EE. UU."/>
    <n v="5"/>
    <n v="6197.23"/>
    <n v="199.91"/>
    <n v="1049.22"/>
    <n v="0.83899999999999997"/>
    <n v="0.6"/>
    <n v="25"/>
    <n v="1.8"/>
    <n v="14"/>
    <n v="1"/>
    <s v="2015-11-21"/>
    <s v="2016-12-02"/>
    <n v="1499.32"/>
    <s v="Silver"/>
  </r>
  <r>
    <x v="5726"/>
    <x v="0"/>
    <s v="Puerto Rico"/>
    <n v="5"/>
    <n v="8079.46"/>
    <n v="192.37"/>
    <n v="835.18"/>
    <n v="0.83299999999999996"/>
    <n v="1.5"/>
    <n v="40"/>
    <n v="2.88"/>
    <n v="5"/>
    <n v="0"/>
    <s v="2015-10-18"/>
    <s v="2017-08-13"/>
    <n v="1442.78"/>
    <s v="Silver"/>
  </r>
  <r>
    <x v="5727"/>
    <x v="0"/>
    <s v="EE. UU."/>
    <n v="7"/>
    <n v="16570.2"/>
    <n v="240.15"/>
    <n v="4144.79"/>
    <n v="0.56499999999999995"/>
    <n v="1"/>
    <n v="64"/>
    <n v="1.27"/>
    <n v="36"/>
    <n v="1"/>
    <s v="2015-04-23"/>
    <s v="2017-01-07"/>
    <n v="2521.5700000000002"/>
    <s v="Gold"/>
  </r>
  <r>
    <x v="5728"/>
    <x v="0"/>
    <s v="Puerto Rico"/>
    <n v="1"/>
    <n v="1179.92"/>
    <n v="294.98"/>
    <n v="-615.28"/>
    <n v="0"/>
    <n v="-1"/>
    <n v="4"/>
    <n v="1"/>
    <n v="4"/>
    <n v="1"/>
    <s v="2016-03-10"/>
    <s v="2016-03-10"/>
    <n v="442.47"/>
    <s v="Bronze"/>
  </r>
  <r>
    <x v="5729"/>
    <x v="0"/>
    <s v="EE. UU."/>
    <n v="6"/>
    <n v="7227.15"/>
    <n v="225.85"/>
    <n v="1480.51"/>
    <n v="0.56299999999999994"/>
    <n v="1.2"/>
    <n v="26"/>
    <n v="3.19"/>
    <n v="0"/>
    <n v="0"/>
    <s v="2015-03-22"/>
    <s v="2017-09-04"/>
    <n v="2032.65"/>
    <s v="Gold"/>
  </r>
  <r>
    <x v="5730"/>
    <x v="0"/>
    <s v="EE. UU."/>
    <n v="6"/>
    <n v="12128.79"/>
    <n v="186.6"/>
    <n v="727.68"/>
    <n v="0.93799999999999994"/>
    <n v="1.5"/>
    <n v="61"/>
    <n v="1.51"/>
    <n v="17"/>
    <n v="1"/>
    <s v="2015-03-18"/>
    <s v="2017-06-11"/>
    <n v="1679.4"/>
    <s v="Silver"/>
  </r>
  <r>
    <x v="5731"/>
    <x v="0"/>
    <s v="Puerto Rico"/>
    <n v="4"/>
    <n v="2509.6"/>
    <n v="179.26"/>
    <n v="216.27"/>
    <n v="7.0999999999999994E-2"/>
    <n v="-0.4"/>
    <n v="9"/>
    <n v="2.78"/>
    <n v="3"/>
    <n v="0"/>
    <s v="2016-02-06"/>
    <s v="2017-08-09"/>
    <n v="1075.56"/>
    <s v="Silver"/>
  </r>
  <r>
    <x v="5732"/>
    <x v="0"/>
    <s v="EE. UU."/>
    <n v="4"/>
    <n v="3175.59"/>
    <n v="158.78"/>
    <n v="-1681.55"/>
    <n v="0"/>
    <n v="0"/>
    <n v="14"/>
    <n v="1.36"/>
    <n v="10"/>
    <n v="1"/>
    <s v="2015-01-06"/>
    <s v="2017-04-17"/>
    <n v="952.68"/>
    <s v="Silver"/>
  </r>
  <r>
    <x v="5733"/>
    <x v="1"/>
    <s v="EE. UU."/>
    <n v="8"/>
    <n v="7515.99"/>
    <n v="192.72"/>
    <n v="1297.6500000000001"/>
    <n v="0.41"/>
    <n v="0.4"/>
    <n v="34"/>
    <n v="1.5"/>
    <n v="17"/>
    <n v="1"/>
    <s v="2015-05-20"/>
    <s v="2017-04-30"/>
    <n v="2312.64"/>
    <s v="Gold"/>
  </r>
  <r>
    <x v="5734"/>
    <x v="1"/>
    <s v="Puerto Rico"/>
    <n v="4"/>
    <n v="3421.69"/>
    <n v="190.09"/>
    <n v="996.32"/>
    <n v="0.5"/>
    <n v="0.2"/>
    <n v="14"/>
    <n v="2.71"/>
    <n v="5"/>
    <n v="0"/>
    <s v="2015-07-16"/>
    <s v="2017-08-24"/>
    <n v="1140.54"/>
    <s v="Silver"/>
  </r>
  <r>
    <x v="5735"/>
    <x v="1"/>
    <s v="EE. UU."/>
    <n v="5"/>
    <n v="7588.69"/>
    <n v="189.72"/>
    <n v="1501.86"/>
    <n v="0.97499999999999998"/>
    <n v="2.2000000000000002"/>
    <n v="39"/>
    <n v="2.79"/>
    <n v="5"/>
    <n v="0"/>
    <s v="2015-07-31"/>
    <s v="2017-09-11"/>
    <n v="1422.9"/>
    <s v="Silver"/>
  </r>
  <r>
    <x v="5736"/>
    <x v="1"/>
    <s v="Puerto Rico"/>
    <n v="9"/>
    <n v="7404.37"/>
    <n v="189.86"/>
    <n v="1431.22"/>
    <n v="0.64100000000000001"/>
    <n v="1.1000000000000001"/>
    <n v="27"/>
    <n v="1.89"/>
    <n v="27"/>
    <n v="1"/>
    <s v="2015-01-16"/>
    <s v="2017-04-23"/>
    <n v="2563.11"/>
    <s v="Gold"/>
  </r>
  <r>
    <x v="5737"/>
    <x v="1"/>
    <s v="EE. UU."/>
    <n v="4"/>
    <n v="3621.64"/>
    <n v="172.46"/>
    <n v="842.81"/>
    <n v="0.57099999999999995"/>
    <n v="1.7"/>
    <n v="12"/>
    <n v="2"/>
    <n v="4"/>
    <n v="1"/>
    <s v="2015-05-08"/>
    <s v="2017-06-04"/>
    <n v="1034.76"/>
    <s v="Silver"/>
  </r>
  <r>
    <x v="5738"/>
    <x v="0"/>
    <s v="Puerto Rico"/>
    <n v="4"/>
    <n v="6184.38"/>
    <n v="199.5"/>
    <n v="1701.57"/>
    <n v="0.77400000000000002"/>
    <n v="0.7"/>
    <n v="24"/>
    <n v="1.67"/>
    <n v="13"/>
    <n v="1"/>
    <s v="2015-08-01"/>
    <s v="2016-10-22"/>
    <n v="1197"/>
    <s v="Silver"/>
  </r>
  <r>
    <x v="5739"/>
    <x v="2"/>
    <s v="EE. UU."/>
    <n v="5"/>
    <n v="2749.64"/>
    <n v="152.76"/>
    <n v="890.13"/>
    <n v="0.44400000000000001"/>
    <n v="0.1"/>
    <n v="14"/>
    <n v="1"/>
    <n v="7"/>
    <n v="1"/>
    <s v="2015-02-16"/>
    <s v="2016-06-09"/>
    <n v="1145.7"/>
    <s v="Silver"/>
  </r>
  <r>
    <x v="5740"/>
    <x v="0"/>
    <s v="EE. UU."/>
    <n v="5"/>
    <n v="7189.2"/>
    <n v="211.45"/>
    <n v="-1637.53"/>
    <n v="0.76500000000000001"/>
    <n v="1.6"/>
    <n v="30"/>
    <n v="2.87"/>
    <n v="3"/>
    <n v="0"/>
    <s v="2015-02-07"/>
    <s v="2017-09-18"/>
    <n v="1585.88"/>
    <s v="Silver"/>
  </r>
  <r>
    <x v="5741"/>
    <x v="0"/>
    <s v="EE. UU."/>
    <n v="5"/>
    <n v="7688.8"/>
    <n v="197.15"/>
    <n v="2276.37"/>
    <n v="0.82099999999999995"/>
    <n v="2.1"/>
    <n v="36"/>
    <n v="3.19"/>
    <n v="0"/>
    <n v="0"/>
    <s v="2015-10-28"/>
    <s v="2017-09-15"/>
    <n v="1478.62"/>
    <s v="Silver"/>
  </r>
  <r>
    <x v="5742"/>
    <x v="0"/>
    <s v="Puerto Rico"/>
    <n v="3"/>
    <n v="5031.26"/>
    <n v="179.69"/>
    <n v="-53.18"/>
    <n v="1"/>
    <n v="1.9"/>
    <n v="28"/>
    <n v="1.29"/>
    <n v="20"/>
    <n v="1"/>
    <s v="2015-01-01"/>
    <s v="2017-04-11"/>
    <n v="808.6"/>
    <s v="Silver"/>
  </r>
  <r>
    <x v="5743"/>
    <x v="0"/>
    <s v="EE. UU."/>
    <n v="2"/>
    <n v="539.94000000000005"/>
    <n v="269.97000000000003"/>
    <n v="77.459999999999994"/>
    <n v="0.5"/>
    <n v="0.5"/>
    <n v="1"/>
    <n v="1"/>
    <n v="1"/>
    <n v="1"/>
    <s v="2016-06-26"/>
    <s v="2016-08-16"/>
    <n v="809.91"/>
    <s v="Silver"/>
  </r>
  <r>
    <x v="5744"/>
    <x v="1"/>
    <s v="Puerto Rico"/>
    <n v="4"/>
    <n v="6488.99"/>
    <n v="209.32"/>
    <n v="-1294.0899999999999"/>
    <n v="0.51600000000000001"/>
    <n v="0.2"/>
    <n v="30"/>
    <n v="1"/>
    <n v="5"/>
    <n v="1"/>
    <s v="2015-06-16"/>
    <s v="2017-07-13"/>
    <n v="1255.92"/>
    <s v="Silver"/>
  </r>
  <r>
    <x v="5745"/>
    <x v="1"/>
    <s v="EE. UU."/>
    <n v="4"/>
    <n v="6138.94"/>
    <n v="204.63"/>
    <n v="555.55999999999995"/>
    <n v="0.66700000000000004"/>
    <n v="0.6"/>
    <n v="20"/>
    <n v="2.2000000000000002"/>
    <n v="16"/>
    <n v="1"/>
    <s v="2015-02-26"/>
    <s v="2016-05-23"/>
    <n v="1227.78"/>
    <s v="Silver"/>
  </r>
  <r>
    <x v="5746"/>
    <x v="0"/>
    <s v="EE. UU."/>
    <n v="7"/>
    <n v="9833.2000000000007"/>
    <n v="209.22"/>
    <n v="-1438.55"/>
    <n v="0.59599999999999997"/>
    <n v="0.7"/>
    <n v="42"/>
    <n v="2.62"/>
    <n v="8"/>
    <n v="0"/>
    <s v="2015-11-08"/>
    <s v="2017-08-20"/>
    <n v="2196.81"/>
    <s v="Gold"/>
  </r>
  <r>
    <x v="5747"/>
    <x v="0"/>
    <s v="EE. UU."/>
    <n v="2"/>
    <n v="4139.79"/>
    <n v="229.99"/>
    <n v="690.03"/>
    <n v="1"/>
    <n v="1.5"/>
    <n v="18"/>
    <n v="1.83"/>
    <n v="9"/>
    <n v="1"/>
    <s v="2016-09-04"/>
    <s v="2016-10-13"/>
    <n v="689.97"/>
    <s v="Silver"/>
  </r>
  <r>
    <x v="5748"/>
    <x v="2"/>
    <s v="Puerto Rico"/>
    <n v="2"/>
    <n v="5189.53"/>
    <n v="288.31"/>
    <n v="1780.94"/>
    <n v="1"/>
    <n v="2"/>
    <n v="18"/>
    <n v="2.5"/>
    <n v="4"/>
    <n v="0"/>
    <s v="2015-12-23"/>
    <s v="2017-09-07"/>
    <n v="864.93"/>
    <s v="Silver"/>
  </r>
  <r>
    <x v="5749"/>
    <x v="1"/>
    <s v="EE. UU."/>
    <n v="8"/>
    <n v="6574.36"/>
    <n v="234.8"/>
    <n v="1808.43"/>
    <n v="0.75"/>
    <n v="0.4"/>
    <n v="23"/>
    <n v="1.48"/>
    <n v="11"/>
    <n v="1"/>
    <s v="2015-02-11"/>
    <s v="2016-06-27"/>
    <n v="2817.6"/>
    <s v="Gold"/>
  </r>
  <r>
    <x v="5750"/>
    <x v="2"/>
    <s v="EE. UU."/>
    <n v="4"/>
    <n v="3329.21"/>
    <n v="166.46"/>
    <n v="863.84"/>
    <n v="0.65"/>
    <n v="0.6"/>
    <n v="13"/>
    <n v="1.46"/>
    <n v="13"/>
    <n v="1"/>
    <s v="2015-05-19"/>
    <s v="2017-02-01"/>
    <n v="998.76"/>
    <s v="Silver"/>
  </r>
  <r>
    <x v="5751"/>
    <x v="1"/>
    <s v="Puerto Rico"/>
    <n v="2"/>
    <n v="3819.44"/>
    <n v="159.13999999999999"/>
    <n v="478.98"/>
    <n v="1"/>
    <n v="1"/>
    <n v="24"/>
    <n v="1.33"/>
    <n v="8"/>
    <n v="1"/>
    <s v="2015-04-03"/>
    <s v="2017-05-26"/>
    <n v="477.42"/>
    <s v="Bronze"/>
  </r>
  <r>
    <x v="5752"/>
    <x v="2"/>
    <s v="EE. UU."/>
    <n v="9"/>
    <n v="14248.07"/>
    <n v="226.16"/>
    <n v="-86.65"/>
    <n v="0.63500000000000001"/>
    <n v="1.7"/>
    <n v="54"/>
    <n v="3.07"/>
    <n v="4"/>
    <n v="0"/>
    <s v="2015-02-20"/>
    <s v="2017-08-31"/>
    <n v="3053.16"/>
    <s v="Gold"/>
  </r>
  <r>
    <x v="5753"/>
    <x v="2"/>
    <s v="EE. UU."/>
    <n v="5"/>
    <n v="8668.89"/>
    <n v="173.38"/>
    <n v="2052.88"/>
    <n v="0.6"/>
    <n v="-0.2"/>
    <n v="48"/>
    <n v="1.21"/>
    <n v="33"/>
    <n v="1"/>
    <s v="2015-05-20"/>
    <s v="2017-05-26"/>
    <n v="1300.3499999999999"/>
    <s v="Silver"/>
  </r>
  <r>
    <x v="5754"/>
    <x v="2"/>
    <s v="Puerto Rico"/>
    <n v="7"/>
    <n v="9588.7900000000009"/>
    <n v="213.08"/>
    <n v="1467.32"/>
    <n v="0.71099999999999997"/>
    <n v="0.8"/>
    <n v="42"/>
    <n v="2.57"/>
    <n v="8"/>
    <n v="0"/>
    <s v="2015-04-09"/>
    <s v="2017-09-01"/>
    <n v="2237.34"/>
    <s v="Gold"/>
  </r>
  <r>
    <x v="5755"/>
    <x v="2"/>
    <s v="EE. UU."/>
    <n v="4"/>
    <n v="2389.73"/>
    <n v="199.14"/>
    <n v="29.27"/>
    <n v="0"/>
    <n v="-1.4"/>
    <n v="3"/>
    <n v="1"/>
    <n v="0"/>
    <n v="1"/>
    <s v="2015-01-21"/>
    <s v="2017-03-25"/>
    <n v="1194.8399999999999"/>
    <s v="Silver"/>
  </r>
  <r>
    <x v="5756"/>
    <x v="2"/>
    <s v="Puerto Rico"/>
    <n v="6"/>
    <n v="4939.6099999999997"/>
    <n v="214.77"/>
    <n v="1094.42"/>
    <n v="0.39100000000000001"/>
    <n v="-0.2"/>
    <n v="9"/>
    <n v="1"/>
    <n v="3"/>
    <n v="1"/>
    <s v="2016-05-30"/>
    <s v="2017-03-01"/>
    <n v="1932.93"/>
    <s v="Silver"/>
  </r>
  <r>
    <x v="5757"/>
    <x v="1"/>
    <s v="EE. UU."/>
    <n v="3"/>
    <n v="1739.86"/>
    <n v="158.16999999999999"/>
    <n v="547.69000000000005"/>
    <n v="0.72699999999999998"/>
    <n v="1.1000000000000001"/>
    <n v="8"/>
    <n v="1"/>
    <n v="8"/>
    <n v="1"/>
    <s v="2016-04-11"/>
    <s v="2017-05-06"/>
    <n v="711.76"/>
    <s v="Silver"/>
  </r>
  <r>
    <x v="5758"/>
    <x v="1"/>
    <s v="Puerto Rico"/>
    <n v="1"/>
    <n v="1419.96"/>
    <n v="236.66"/>
    <n v="247.92"/>
    <n v="1"/>
    <n v="2"/>
    <n v="6"/>
    <n v="1.5"/>
    <n v="3"/>
    <n v="1"/>
    <s v="2016-06-25"/>
    <s v="2016-06-25"/>
    <n v="354.99"/>
    <s v="Bronze"/>
  </r>
  <r>
    <x v="5759"/>
    <x v="0"/>
    <s v="EE. UU."/>
    <n v="3"/>
    <n v="1741.66"/>
    <n v="133.97"/>
    <n v="-209.59"/>
    <n v="0"/>
    <n v="-0.8"/>
    <n v="5"/>
    <n v="3"/>
    <n v="5"/>
    <n v="1"/>
    <s v="2015-02-16"/>
    <s v="2016-08-11"/>
    <n v="602.86"/>
    <s v="Silver"/>
  </r>
  <r>
    <x v="5760"/>
    <x v="2"/>
    <s v="Puerto Rico"/>
    <n v="4"/>
    <n v="2439.63"/>
    <n v="187.66"/>
    <n v="786.97"/>
    <n v="0.308"/>
    <n v="-0.2"/>
    <n v="4"/>
    <n v="1.5"/>
    <n v="2"/>
    <n v="1"/>
    <s v="2015-04-08"/>
    <s v="2017-07-26"/>
    <n v="1125.96"/>
    <s v="Silver"/>
  </r>
  <r>
    <x v="5761"/>
    <x v="2"/>
    <s v="EE. UU."/>
    <n v="6"/>
    <n v="7031.05"/>
    <n v="167.41"/>
    <n v="-1001.47"/>
    <n v="0.78600000000000003"/>
    <n v="1.7"/>
    <n v="33"/>
    <n v="1.79"/>
    <n v="26"/>
    <n v="1"/>
    <s v="2015-03-02"/>
    <s v="2017-08-03"/>
    <n v="1506.69"/>
    <s v="Silver"/>
  </r>
  <r>
    <x v="5762"/>
    <x v="1"/>
    <s v="Puerto Rico"/>
    <n v="6"/>
    <n v="4869.53"/>
    <n v="221.34"/>
    <n v="684.41"/>
    <n v="0.63600000000000001"/>
    <n v="0.7"/>
    <n v="21"/>
    <n v="1.71"/>
    <n v="17"/>
    <n v="1"/>
    <s v="2015-01-18"/>
    <s v="2017-01-07"/>
    <n v="1992.06"/>
    <s v="Silver"/>
  </r>
  <r>
    <x v="5763"/>
    <x v="2"/>
    <s v="EE. UU."/>
    <n v="5"/>
    <n v="3069.59"/>
    <n v="170.53"/>
    <n v="274.87"/>
    <n v="0.61099999999999999"/>
    <n v="0.6"/>
    <n v="10"/>
    <n v="2.8"/>
    <n v="1"/>
    <n v="0"/>
    <s v="2015-02-07"/>
    <s v="2017-09-19"/>
    <n v="1278.97"/>
    <s v="Silver"/>
  </r>
  <r>
    <x v="5764"/>
    <x v="2"/>
    <s v="Puerto Rico"/>
    <n v="7"/>
    <n v="10559.06"/>
    <n v="199.23"/>
    <n v="1321.19"/>
    <n v="0.77400000000000002"/>
    <n v="1.2"/>
    <n v="46"/>
    <n v="1.59"/>
    <n v="32"/>
    <n v="1"/>
    <s v="2015-02-07"/>
    <s v="2017-06-13"/>
    <n v="2091.92"/>
    <s v="Gold"/>
  </r>
  <r>
    <x v="5765"/>
    <x v="2"/>
    <s v="EE. UU."/>
    <n v="3"/>
    <n v="1579.75"/>
    <n v="143.61000000000001"/>
    <n v="396.75"/>
    <n v="0"/>
    <n v="-0.2"/>
    <n v="10"/>
    <n v="1.2"/>
    <n v="8"/>
    <n v="1"/>
    <s v="2015-01-06"/>
    <s v="2017-06-18"/>
    <n v="646.25"/>
    <s v="Silver"/>
  </r>
  <r>
    <x v="5766"/>
    <x v="2"/>
    <s v="Puerto Rico"/>
    <n v="4"/>
    <n v="4749.38"/>
    <n v="197.89"/>
    <n v="776.92"/>
    <n v="0.33300000000000002"/>
    <n v="0.5"/>
    <n v="23"/>
    <n v="1.35"/>
    <n v="17"/>
    <n v="1"/>
    <s v="2015-12-22"/>
    <s v="2016-11-05"/>
    <n v="1187.3399999999999"/>
    <s v="Silver"/>
  </r>
  <r>
    <x v="5767"/>
    <x v="2"/>
    <s v="EE. UU."/>
    <n v="4"/>
    <n v="6904.18"/>
    <n v="197.26"/>
    <n v="247.62"/>
    <n v="0.94299999999999995"/>
    <n v="0.9"/>
    <n v="33"/>
    <n v="1.48"/>
    <n v="25"/>
    <n v="1"/>
    <s v="2015-02-28"/>
    <s v="2017-01-31"/>
    <n v="1183.56"/>
    <s v="Silver"/>
  </r>
  <r>
    <x v="5768"/>
    <x v="2"/>
    <s v="EE. UU."/>
    <n v="4"/>
    <n v="3059.65"/>
    <n v="191.23"/>
    <n v="335.55"/>
    <n v="0.313"/>
    <n v="0.1"/>
    <n v="11"/>
    <n v="1.45"/>
    <n v="6"/>
    <n v="1"/>
    <s v="2015-06-26"/>
    <s v="2017-05-27"/>
    <n v="1147.3800000000001"/>
    <s v="Silver"/>
  </r>
  <r>
    <x v="5769"/>
    <x v="1"/>
    <s v="Puerto Rico"/>
    <n v="4"/>
    <n v="3634.47"/>
    <n v="201.92"/>
    <n v="308.17"/>
    <n v="0.61099999999999999"/>
    <n v="0.2"/>
    <n v="9"/>
    <n v="1"/>
    <n v="3"/>
    <n v="1"/>
    <s v="2015-05-02"/>
    <s v="2016-12-08"/>
    <n v="1211.52"/>
    <s v="Silver"/>
  </r>
  <r>
    <x v="5770"/>
    <x v="2"/>
    <s v="EE. UU."/>
    <n v="10"/>
    <n v="10196.879999999999"/>
    <n v="178.89"/>
    <n v="1501.91"/>
    <n v="0.68400000000000005"/>
    <n v="0.6"/>
    <n v="42"/>
    <n v="2.83"/>
    <n v="5"/>
    <n v="0"/>
    <s v="2015-09-13"/>
    <s v="2017-08-26"/>
    <n v="2683.35"/>
    <s v="Gold"/>
  </r>
  <r>
    <x v="5771"/>
    <x v="2"/>
    <s v="Puerto Rico"/>
    <n v="3"/>
    <n v="8248.61"/>
    <n v="201.19"/>
    <n v="2333.4299999999998"/>
    <n v="0.36599999999999999"/>
    <n v="1.6"/>
    <n v="40"/>
    <n v="2.5"/>
    <n v="15"/>
    <n v="0"/>
    <s v="2015-07-06"/>
    <s v="2017-09-21"/>
    <n v="905.35"/>
    <s v="Silver"/>
  </r>
  <r>
    <x v="5772"/>
    <x v="0"/>
    <s v="EE. UU."/>
    <n v="1"/>
    <n v="119.97"/>
    <n v="119.97"/>
    <n v="27.55"/>
    <n v="0"/>
    <n v="0"/>
    <n v="0"/>
    <n v="1.83"/>
    <n v="0"/>
    <n v="0"/>
    <s v="2015-04-23"/>
    <s v="2015-04-23"/>
    <n v="179.96"/>
    <s v="Bronze"/>
  </r>
  <r>
    <x v="5773"/>
    <x v="2"/>
    <s v="Puerto Rico"/>
    <n v="7"/>
    <n v="16775.46"/>
    <n v="223.67"/>
    <n v="-1919.74"/>
    <n v="0.82699999999999996"/>
    <n v="1.3"/>
    <n v="74"/>
    <n v="2.91"/>
    <n v="12"/>
    <n v="0"/>
    <s v="2015-10-07"/>
    <s v="2017-08-12"/>
    <n v="2348.54"/>
    <s v="Gold"/>
  </r>
  <r>
    <x v="5774"/>
    <x v="1"/>
    <s v="EE. UU."/>
    <n v="3"/>
    <n v="1479.81"/>
    <n v="184.98"/>
    <n v="-227.7"/>
    <n v="0"/>
    <n v="-0.6"/>
    <n v="0"/>
    <n v="1.83"/>
    <n v="0"/>
    <n v="0"/>
    <s v="2015-10-19"/>
    <s v="2017-03-11"/>
    <n v="832.41"/>
    <s v="Silver"/>
  </r>
  <r>
    <x v="5775"/>
    <x v="0"/>
    <s v="Puerto Rico"/>
    <n v="3"/>
    <n v="1799.81"/>
    <n v="179.98"/>
    <n v="359.72"/>
    <n v="0"/>
    <n v="-0.8"/>
    <n v="3"/>
    <n v="3"/>
    <n v="0"/>
    <n v="1"/>
    <s v="2015-02-10"/>
    <s v="2015-10-09"/>
    <n v="809.91"/>
    <s v="Silver"/>
  </r>
  <r>
    <x v="5776"/>
    <x v="0"/>
    <s v="EE. UU."/>
    <n v="3"/>
    <n v="2599.7199999999998"/>
    <n v="185.69"/>
    <n v="884.65"/>
    <n v="1"/>
    <n v="2.7"/>
    <n v="12"/>
    <n v="1"/>
    <n v="0"/>
    <n v="1"/>
    <s v="2016-10-04"/>
    <s v="2017-06-25"/>
    <n v="835.6"/>
    <s v="Silver"/>
  </r>
  <r>
    <x v="5777"/>
    <x v="0"/>
    <s v="Puerto Rico"/>
    <n v="12"/>
    <n v="15558.94"/>
    <n v="210.26"/>
    <n v="202.25"/>
    <n v="0.878"/>
    <n v="1"/>
    <n v="68"/>
    <n v="2.66"/>
    <n v="10"/>
    <n v="0"/>
    <s v="2015-01-24"/>
    <s v="2017-08-31"/>
    <n v="3784.68"/>
    <s v="Gold"/>
  </r>
  <r>
    <x v="5778"/>
    <x v="0"/>
    <s v="EE. UU."/>
    <n v="7"/>
    <n v="8578.91"/>
    <n v="214.47"/>
    <n v="1357.65"/>
    <n v="0.85"/>
    <n v="2"/>
    <n v="39"/>
    <n v="2.87"/>
    <n v="5"/>
    <n v="0"/>
    <s v="2015-07-10"/>
    <s v="2017-08-22"/>
    <n v="2251.94"/>
    <s v="Gold"/>
  </r>
  <r>
    <x v="5779"/>
    <x v="0"/>
    <s v="Puerto Rico"/>
    <n v="2"/>
    <n v="399.99"/>
    <n v="200"/>
    <n v="145.26"/>
    <n v="1"/>
    <n v="1"/>
    <n v="2"/>
    <n v="1.5"/>
    <n v="2"/>
    <n v="1"/>
    <s v="2015-03-17"/>
    <s v="2015-10-10"/>
    <n v="600"/>
    <s v="Silver"/>
  </r>
  <r>
    <x v="5780"/>
    <x v="0"/>
    <s v="EE. UU."/>
    <n v="5"/>
    <n v="4229.21"/>
    <n v="162.66"/>
    <n v="1301.4100000000001"/>
    <n v="0.42299999999999999"/>
    <n v="0.5"/>
    <n v="25"/>
    <n v="1.1599999999999999"/>
    <n v="8"/>
    <n v="1"/>
    <s v="2015-02-11"/>
    <s v="2017-08-03"/>
    <n v="1219.95"/>
    <s v="Silver"/>
  </r>
  <r>
    <x v="5781"/>
    <x v="0"/>
    <s v="EE. UU."/>
    <n v="6"/>
    <n v="7039.34"/>
    <n v="213.31"/>
    <n v="1156.45"/>
    <n v="0.69699999999999995"/>
    <n v="2.4"/>
    <n v="22"/>
    <n v="3.23"/>
    <n v="0"/>
    <n v="0"/>
    <s v="2015-12-18"/>
    <s v="2017-09-17"/>
    <n v="1919.79"/>
    <s v="Silver"/>
  </r>
  <r>
    <x v="5782"/>
    <x v="1"/>
    <s v="EE. UU."/>
    <n v="3"/>
    <n v="3359.53"/>
    <n v="146.07"/>
    <n v="-533.54"/>
    <n v="0.91300000000000003"/>
    <n v="0.7"/>
    <n v="23"/>
    <n v="1.7"/>
    <n v="13"/>
    <n v="1"/>
    <s v="2015-04-05"/>
    <s v="2016-05-20"/>
    <n v="657.32"/>
    <s v="Silver"/>
  </r>
  <r>
    <x v="5783"/>
    <x v="0"/>
    <s v="Puerto Rico"/>
    <n v="3"/>
    <n v="7199.46"/>
    <n v="194.58"/>
    <n v="-298"/>
    <n v="0.432"/>
    <n v="2.2999999999999998"/>
    <n v="36"/>
    <n v="1.67"/>
    <n v="20"/>
    <n v="1"/>
    <s v="2015-04-06"/>
    <s v="2016-07-10"/>
    <n v="875.61"/>
    <s v="Silver"/>
  </r>
  <r>
    <x v="5784"/>
    <x v="0"/>
    <s v="EE. UU."/>
    <n v="2"/>
    <n v="4539.3599999999997"/>
    <n v="146.43"/>
    <n v="274.42"/>
    <n v="1"/>
    <n v="1.5"/>
    <n v="31"/>
    <n v="1.1299999999999999"/>
    <n v="19"/>
    <n v="1"/>
    <s v="2015-04-22"/>
    <s v="2016-01-17"/>
    <n v="439.29"/>
    <s v="Bronze"/>
  </r>
  <r>
    <x v="5785"/>
    <x v="0"/>
    <s v="EE. UU."/>
    <n v="7"/>
    <n v="11842.88"/>
    <n v="169.18"/>
    <n v="1757.53"/>
    <n v="0.91400000000000003"/>
    <n v="1.1000000000000001"/>
    <n v="64"/>
    <n v="1.63"/>
    <n v="32"/>
    <n v="1"/>
    <s v="2015-04-15"/>
    <s v="2017-05-06"/>
    <n v="1776.39"/>
    <s v="Silver"/>
  </r>
  <r>
    <x v="5786"/>
    <x v="0"/>
    <s v="EE. UU."/>
    <n v="4"/>
    <n v="12220.71"/>
    <n v="271.57"/>
    <n v="2973.32"/>
    <n v="0.93300000000000005"/>
    <n v="1.2"/>
    <n v="42"/>
    <n v="1.6"/>
    <n v="8"/>
    <n v="1"/>
    <s v="2015-01-29"/>
    <s v="2016-02-26"/>
    <n v="1629.42"/>
    <s v="Silver"/>
  </r>
  <r>
    <x v="5787"/>
    <x v="2"/>
    <s v="Puerto Rico"/>
    <n v="4"/>
    <n v="9438.7099999999991"/>
    <n v="181.51"/>
    <n v="1533.34"/>
    <n v="0.61499999999999999"/>
    <n v="1.7"/>
    <n v="52"/>
    <n v="1.6"/>
    <n v="30"/>
    <n v="1"/>
    <s v="2015-06-12"/>
    <s v="2017-03-13"/>
    <n v="1089.06"/>
    <s v="Silver"/>
  </r>
  <r>
    <x v="5788"/>
    <x v="0"/>
    <s v="EE. UU."/>
    <n v="5"/>
    <n v="13077.6"/>
    <n v="201.19"/>
    <n v="4002.3"/>
    <n v="0.81499999999999995"/>
    <n v="1.7"/>
    <n v="65"/>
    <n v="1.22"/>
    <n v="39"/>
    <n v="1"/>
    <s v="2015-11-02"/>
    <s v="2017-08-04"/>
    <n v="1508.93"/>
    <s v="Silver"/>
  </r>
  <r>
    <x v="5789"/>
    <x v="1"/>
    <s v="EE. UU."/>
    <n v="5"/>
    <n v="8679"/>
    <n v="228.39"/>
    <n v="2049.87"/>
    <n v="0.5"/>
    <n v="0.9"/>
    <n v="37"/>
    <n v="1.59"/>
    <n v="15"/>
    <n v="1"/>
    <s v="2015-11-09"/>
    <s v="2017-06-12"/>
    <n v="1712.92"/>
    <s v="Silver"/>
  </r>
  <r>
    <x v="5790"/>
    <x v="0"/>
    <s v="Puerto Rico"/>
    <n v="5"/>
    <n v="3709.65"/>
    <n v="285.36"/>
    <n v="1123.46"/>
    <n v="0.308"/>
    <n v="0.3"/>
    <n v="6"/>
    <n v="1.33"/>
    <n v="4"/>
    <n v="1"/>
    <s v="2015-04-01"/>
    <s v="2017-07-22"/>
    <n v="2140.1999999999998"/>
    <s v="Gold"/>
  </r>
  <r>
    <x v="5791"/>
    <x v="1"/>
    <s v="EE. UU."/>
    <n v="2"/>
    <n v="1139.8800000000001"/>
    <n v="227.98"/>
    <n v="4.03"/>
    <n v="1"/>
    <n v="1.2"/>
    <n v="5"/>
    <n v="1.2"/>
    <n v="5"/>
    <n v="1"/>
    <s v="2016-01-04"/>
    <s v="2016-01-24"/>
    <n v="683.94"/>
    <s v="Silver"/>
  </r>
  <r>
    <x v="5792"/>
    <x v="1"/>
    <s v="EE. UU."/>
    <n v="4"/>
    <n v="5179.38"/>
    <n v="235.43"/>
    <n v="1454.13"/>
    <n v="0.95499999999999996"/>
    <n v="1.1000000000000001"/>
    <n v="20"/>
    <n v="1.7"/>
    <n v="6"/>
    <n v="1"/>
    <s v="2015-04-25"/>
    <s v="2017-02-25"/>
    <n v="1412.58"/>
    <s v="Silver"/>
  </r>
  <r>
    <x v="5793"/>
    <x v="1"/>
    <s v="Puerto Rico"/>
    <n v="6"/>
    <n v="7119.27"/>
    <n v="187.35"/>
    <n v="1541.15"/>
    <n v="0.57899999999999996"/>
    <n v="0.3"/>
    <n v="35"/>
    <n v="2.4"/>
    <n v="4"/>
    <n v="0"/>
    <s v="2015-07-28"/>
    <s v="2017-09-13"/>
    <n v="1686.15"/>
    <s v="Silver"/>
  </r>
  <r>
    <x v="5794"/>
    <x v="1"/>
    <s v="EE. UU."/>
    <n v="9"/>
    <n v="7461.24"/>
    <n v="173.52"/>
    <n v="1958.04"/>
    <n v="0.72099999999999997"/>
    <n v="1.3"/>
    <n v="34"/>
    <n v="2.5299999999999998"/>
    <n v="11"/>
    <n v="0"/>
    <s v="2015-06-05"/>
    <s v="2017-08-28"/>
    <n v="2342.52"/>
    <s v="Gold"/>
  </r>
  <r>
    <x v="5795"/>
    <x v="2"/>
    <s v="Puerto Rico"/>
    <n v="3"/>
    <n v="5448.83"/>
    <n v="201.81"/>
    <n v="402.4"/>
    <n v="0.92600000000000005"/>
    <n v="0.8"/>
    <n v="25"/>
    <n v="1.8"/>
    <n v="12"/>
    <n v="1"/>
    <s v="2015-12-30"/>
    <s v="2017-05-16"/>
    <n v="908.15"/>
    <s v="Silver"/>
  </r>
  <r>
    <x v="5796"/>
    <x v="1"/>
    <s v="EE. UU."/>
    <n v="3"/>
    <n v="4509.49"/>
    <n v="167.02"/>
    <n v="237.16"/>
    <n v="0.85199999999999998"/>
    <n v="0.9"/>
    <n v="23"/>
    <n v="1.91"/>
    <n v="8"/>
    <n v="1"/>
    <s v="2015-01-27"/>
    <s v="2017-03-07"/>
    <n v="751.59"/>
    <s v="Silver"/>
  </r>
  <r>
    <x v="5797"/>
    <x v="1"/>
    <s v="Puerto Rico"/>
    <n v="6"/>
    <n v="7908.6"/>
    <n v="164.76"/>
    <n v="790.71"/>
    <n v="0.89600000000000002"/>
    <n v="1.6"/>
    <n v="43"/>
    <n v="1.6"/>
    <n v="19"/>
    <n v="1"/>
    <s v="2015-03-07"/>
    <s v="2017-04-29"/>
    <n v="1482.84"/>
    <s v="Silver"/>
  </r>
  <r>
    <x v="5798"/>
    <x v="1"/>
    <s v="EE. UU."/>
    <n v="6"/>
    <n v="5219.24"/>
    <n v="186.4"/>
    <n v="-146.97999999999999"/>
    <n v="0.42899999999999999"/>
    <n v="-0.4"/>
    <n v="24"/>
    <n v="3.17"/>
    <n v="0"/>
    <n v="0"/>
    <s v="2015-05-25"/>
    <s v="2017-09-09"/>
    <n v="1677.6"/>
    <s v="Silver"/>
  </r>
  <r>
    <x v="5799"/>
    <x v="0"/>
    <s v="Puerto Rico"/>
    <n v="3"/>
    <n v="4539.5600000000004"/>
    <n v="162.13"/>
    <n v="-773.7"/>
    <n v="1"/>
    <n v="1.6"/>
    <n v="28"/>
    <n v="1.39"/>
    <n v="16"/>
    <n v="1"/>
    <s v="2016-02-25"/>
    <s v="2017-01-05"/>
    <n v="729.58"/>
    <s v="Silver"/>
  </r>
  <r>
    <x v="5800"/>
    <x v="0"/>
    <s v="EE. UU."/>
    <n v="4"/>
    <n v="2484.7199999999998"/>
    <n v="207.06"/>
    <n v="106.31"/>
    <n v="0.16700000000000001"/>
    <n v="-0.4"/>
    <n v="7"/>
    <n v="1.71"/>
    <n v="0"/>
    <n v="1"/>
    <s v="2015-08-01"/>
    <s v="2016-08-23"/>
    <n v="1242.3599999999999"/>
    <s v="Silver"/>
  </r>
  <r>
    <x v="5801"/>
    <x v="2"/>
    <s v="EE. UU."/>
    <n v="6"/>
    <n v="7709.75"/>
    <n v="202.89"/>
    <n v="403.74"/>
    <n v="0.5"/>
    <n v="1.1000000000000001"/>
    <n v="32"/>
    <n v="1.59"/>
    <n v="11"/>
    <n v="1"/>
    <s v="2015-03-19"/>
    <s v="2017-02-24"/>
    <n v="1826.01"/>
    <s v="Silver"/>
  </r>
  <r>
    <x v="5802"/>
    <x v="2"/>
    <s v="Puerto Rico"/>
    <n v="6"/>
    <n v="8883.8700000000008"/>
    <n v="185.08"/>
    <n v="-1070.32"/>
    <n v="0.81299999999999994"/>
    <n v="1.2"/>
    <n v="40"/>
    <n v="1.28"/>
    <n v="16"/>
    <n v="1"/>
    <s v="2015-04-02"/>
    <s v="2017-03-01"/>
    <n v="1665.72"/>
    <s v="Silver"/>
  </r>
  <r>
    <x v="5803"/>
    <x v="0"/>
    <s v="EE. UU."/>
    <n v="4"/>
    <n v="3529.62"/>
    <n v="153.46"/>
    <n v="-734.66"/>
    <n v="0.52200000000000002"/>
    <n v="0.7"/>
    <n v="22"/>
    <n v="1.5"/>
    <n v="4"/>
    <n v="1"/>
    <s v="2015-01-14"/>
    <s v="2017-06-05"/>
    <n v="920.76"/>
    <s v="Silver"/>
  </r>
  <r>
    <x v="5804"/>
    <x v="0"/>
    <s v="Puerto Rico"/>
    <n v="5"/>
    <n v="4799.58"/>
    <n v="228.55"/>
    <n v="-418.89"/>
    <n v="0.23799999999999999"/>
    <n v="0"/>
    <n v="15"/>
    <n v="1.07"/>
    <n v="9"/>
    <n v="1"/>
    <s v="2015-03-20"/>
    <s v="2017-06-24"/>
    <n v="1714.12"/>
    <s v="Silver"/>
  </r>
  <r>
    <x v="5805"/>
    <x v="0"/>
    <s v="EE. UU."/>
    <n v="6"/>
    <n v="5159.51"/>
    <n v="171.98"/>
    <n v="1518.26"/>
    <n v="0.46700000000000003"/>
    <n v="0.5"/>
    <n v="24"/>
    <n v="1.33"/>
    <n v="5"/>
    <n v="1"/>
    <s v="2015-12-27"/>
    <s v="2016-12-06"/>
    <n v="1547.82"/>
    <s v="Silver"/>
  </r>
  <r>
    <x v="5806"/>
    <x v="0"/>
    <s v="Puerto Rico"/>
    <n v="7"/>
    <n v="3334.31"/>
    <n v="185.24"/>
    <n v="1209.24"/>
    <n v="0.61099999999999999"/>
    <n v="0.7"/>
    <n v="11"/>
    <n v="1.18"/>
    <n v="8"/>
    <n v="1"/>
    <s v="2015-11-10"/>
    <s v="2017-05-15"/>
    <n v="1945.02"/>
    <s v="Silver"/>
  </r>
  <r>
    <x v="5807"/>
    <x v="0"/>
    <s v="EE. UU."/>
    <n v="4"/>
    <n v="2169.75"/>
    <n v="154.97999999999999"/>
    <n v="622.52"/>
    <n v="0.71399999999999997"/>
    <n v="0.9"/>
    <n v="9"/>
    <n v="1"/>
    <n v="3"/>
    <n v="1"/>
    <s v="2015-01-22"/>
    <s v="2017-07-10"/>
    <n v="929.88"/>
    <s v="Silver"/>
  </r>
  <r>
    <x v="5808"/>
    <x v="2"/>
    <s v="EE. UU."/>
    <n v="8"/>
    <n v="12898.15"/>
    <n v="171.98"/>
    <n v="1851.44"/>
    <n v="0.93300000000000005"/>
    <n v="1.2"/>
    <n v="72"/>
    <n v="1.61"/>
    <n v="38"/>
    <n v="1"/>
    <s v="2015-02-05"/>
    <s v="2017-06-25"/>
    <n v="2063.7600000000002"/>
    <s v="Gold"/>
  </r>
  <r>
    <x v="5809"/>
    <x v="2"/>
    <s v="Puerto Rico"/>
    <n v="4"/>
    <n v="2323.64"/>
    <n v="154.91"/>
    <n v="568.99"/>
    <n v="0"/>
    <n v="-0.2"/>
    <n v="9"/>
    <n v="1"/>
    <n v="0"/>
    <n v="1"/>
    <s v="2015-03-07"/>
    <s v="2016-01-21"/>
    <n v="929.46"/>
    <s v="Silver"/>
  </r>
  <r>
    <x v="5810"/>
    <x v="0"/>
    <s v="EE. UU."/>
    <n v="6"/>
    <n v="6399.3"/>
    <n v="220.67"/>
    <n v="1451.3"/>
    <n v="0.72399999999999998"/>
    <n v="0.6"/>
    <n v="21"/>
    <n v="1.19"/>
    <n v="5"/>
    <n v="1"/>
    <s v="2015-03-14"/>
    <s v="2016-10-12"/>
    <n v="1986.03"/>
    <s v="Silver"/>
  </r>
  <r>
    <x v="5811"/>
    <x v="2"/>
    <s v="Puerto Rico"/>
    <n v="5"/>
    <n v="3097.79"/>
    <n v="193.61"/>
    <n v="713.06"/>
    <n v="0.56299999999999994"/>
    <n v="0.3"/>
    <n v="15"/>
    <n v="1.67"/>
    <n v="6"/>
    <n v="1"/>
    <s v="2015-01-06"/>
    <s v="2017-05-25"/>
    <n v="1452.08"/>
    <s v="Silver"/>
  </r>
  <r>
    <x v="5812"/>
    <x v="2"/>
    <s v="EE. UU."/>
    <n v="6"/>
    <n v="6277.26"/>
    <n v="184.63"/>
    <n v="892.9"/>
    <n v="0.70599999999999996"/>
    <n v="1.3"/>
    <n v="33"/>
    <n v="1.03"/>
    <n v="21"/>
    <n v="1"/>
    <s v="2015-01-01"/>
    <s v="2016-05-09"/>
    <n v="1661.67"/>
    <s v="Silver"/>
  </r>
  <r>
    <x v="5813"/>
    <x v="1"/>
    <s v="EE. UU."/>
    <n v="3"/>
    <n v="6429.14"/>
    <n v="247.27"/>
    <n v="1176.98"/>
    <n v="1"/>
    <n v="1"/>
    <n v="26"/>
    <n v="1.31"/>
    <n v="20"/>
    <n v="1"/>
    <s v="2015-05-25"/>
    <s v="2017-04-17"/>
    <n v="1112.72"/>
    <s v="Silver"/>
  </r>
  <r>
    <x v="5814"/>
    <x v="0"/>
    <s v="Puerto Rico"/>
    <n v="7"/>
    <n v="7093.11"/>
    <n v="197.03"/>
    <n v="1741.41"/>
    <n v="0.55600000000000005"/>
    <n v="1.1000000000000001"/>
    <n v="29"/>
    <n v="1.34"/>
    <n v="16"/>
    <n v="1"/>
    <s v="2015-02-06"/>
    <s v="2017-02-22"/>
    <n v="2068.8200000000002"/>
    <s v="Gold"/>
  </r>
  <r>
    <x v="5815"/>
    <x v="0"/>
    <s v="EE. UU."/>
    <n v="3"/>
    <n v="2109.8000000000002"/>
    <n v="175.82"/>
    <n v="254.03"/>
    <n v="0.25"/>
    <n v="-0.5"/>
    <n v="3"/>
    <n v="1"/>
    <n v="0"/>
    <n v="1"/>
    <s v="2015-10-12"/>
    <s v="2017-02-22"/>
    <n v="791.19"/>
    <s v="Silver"/>
  </r>
  <r>
    <x v="5816"/>
    <x v="0"/>
    <s v="EE. UU."/>
    <n v="9"/>
    <n v="14518.51"/>
    <n v="204.49"/>
    <n v="1595.42"/>
    <n v="0.76100000000000001"/>
    <n v="1.5"/>
    <n v="57"/>
    <n v="1.7"/>
    <n v="32"/>
    <n v="1"/>
    <s v="2015-02-27"/>
    <s v="2017-01-23"/>
    <n v="2760.62"/>
    <s v="Gold"/>
  </r>
  <r>
    <x v="5817"/>
    <x v="1"/>
    <s v="Puerto Rico"/>
    <n v="6"/>
    <n v="4759.32"/>
    <n v="183.05"/>
    <n v="712.78"/>
    <n v="0.65400000000000003"/>
    <n v="1.8"/>
    <n v="24"/>
    <n v="1.5"/>
    <n v="12"/>
    <n v="1"/>
    <s v="2015-02-01"/>
    <s v="2017-07-28"/>
    <n v="1647.45"/>
    <s v="Silver"/>
  </r>
  <r>
    <x v="5818"/>
    <x v="1"/>
    <s v="EE. UU."/>
    <n v="3"/>
    <n v="7059.38"/>
    <n v="227.72"/>
    <n v="-1679.21"/>
    <n v="1"/>
    <n v="1"/>
    <n v="31"/>
    <n v="1.35"/>
    <n v="11"/>
    <n v="1"/>
    <s v="2015-04-03"/>
    <s v="2017-03-04"/>
    <n v="1024.74"/>
    <s v="Silver"/>
  </r>
  <r>
    <x v="5819"/>
    <x v="1"/>
    <s v="Puerto Rico"/>
    <n v="7"/>
    <n v="11668.86"/>
    <n v="253.67"/>
    <n v="2810.91"/>
    <n v="0.19600000000000001"/>
    <n v="2.5"/>
    <n v="44"/>
    <n v="3.39"/>
    <n v="0"/>
    <n v="0"/>
    <s v="2015-10-11"/>
    <s v="2017-09-21"/>
    <n v="2663.54"/>
    <s v="Gold"/>
  </r>
  <r>
    <x v="5820"/>
    <x v="1"/>
    <s v="EE. UU."/>
    <n v="6"/>
    <n v="2115.65"/>
    <n v="176.3"/>
    <n v="558.22"/>
    <n v="0.66700000000000004"/>
    <n v="0.3"/>
    <n v="11"/>
    <n v="1.36"/>
    <n v="8"/>
    <n v="1"/>
    <s v="2015-01-11"/>
    <s v="2017-02-21"/>
    <n v="1586.7"/>
    <s v="Silver"/>
  </r>
  <r>
    <x v="5821"/>
    <x v="1"/>
    <s v="EE. UU."/>
    <n v="2"/>
    <n v="3379.28"/>
    <n v="153.6"/>
    <n v="512.77"/>
    <n v="0.90900000000000003"/>
    <n v="0.9"/>
    <n v="20"/>
    <n v="1.25"/>
    <n v="15"/>
    <n v="1"/>
    <s v="2015-03-09"/>
    <s v="2015-09-16"/>
    <n v="460.8"/>
    <s v="Bronze"/>
  </r>
  <r>
    <x v="5822"/>
    <x v="2"/>
    <s v="Puerto Rico"/>
    <n v="9"/>
    <n v="14325.67"/>
    <n v="159.16999999999999"/>
    <n v="-1117.6199999999999"/>
    <n v="0.85599999999999998"/>
    <n v="0.8"/>
    <n v="82"/>
    <n v="2.8"/>
    <n v="15"/>
    <n v="0"/>
    <s v="2015-06-27"/>
    <s v="2017-08-11"/>
    <n v="2148.8000000000002"/>
    <s v="Gold"/>
  </r>
  <r>
    <x v="5823"/>
    <x v="2"/>
    <s v="Puerto Rico"/>
    <n v="7"/>
    <n v="8103.63"/>
    <n v="184.17"/>
    <n v="29.67"/>
    <n v="0.68200000000000005"/>
    <n v="1.2"/>
    <n v="39"/>
    <n v="1.38"/>
    <n v="19"/>
    <n v="1"/>
    <s v="2015-07-03"/>
    <s v="2017-01-26"/>
    <n v="1933.78"/>
    <s v="Silver"/>
  </r>
  <r>
    <x v="5824"/>
    <x v="2"/>
    <s v="EE. UU."/>
    <n v="8"/>
    <n v="15538.26"/>
    <n v="204.45"/>
    <n v="1862.73"/>
    <n v="0.80300000000000005"/>
    <n v="0.7"/>
    <n v="71"/>
    <n v="3.2"/>
    <n v="0"/>
    <n v="0"/>
    <s v="2015-01-30"/>
    <s v="2017-08-11"/>
    <n v="2453.4"/>
    <s v="Gold"/>
  </r>
  <r>
    <x v="5825"/>
    <x v="2"/>
    <s v="EE. UU."/>
    <n v="6"/>
    <n v="5937.34"/>
    <n v="219.9"/>
    <n v="-86.43"/>
    <n v="0.66700000000000004"/>
    <n v="1.1000000000000001"/>
    <n v="23"/>
    <n v="3.26"/>
    <n v="0"/>
    <n v="0"/>
    <s v="2015-02-22"/>
    <s v="2017-09-10"/>
    <n v="1979.1"/>
    <s v="Silver"/>
  </r>
  <r>
    <x v="5826"/>
    <x v="0"/>
    <s v="EE. UU."/>
    <n v="6"/>
    <n v="10908.58"/>
    <n v="202.01"/>
    <n v="-4773.6899999999996"/>
    <n v="1"/>
    <n v="2.2000000000000002"/>
    <n v="54"/>
    <n v="1.63"/>
    <n v="14"/>
    <n v="1"/>
    <s v="2015-05-07"/>
    <s v="2016-08-14"/>
    <n v="1818.09"/>
    <s v="Silver"/>
  </r>
  <r>
    <x v="5827"/>
    <x v="0"/>
    <s v="Puerto Rico"/>
    <n v="7"/>
    <n v="10359.15"/>
    <n v="188.35"/>
    <n v="2020.62"/>
    <n v="0.873"/>
    <n v="0.9"/>
    <n v="50"/>
    <n v="1.5"/>
    <n v="31"/>
    <n v="1"/>
    <s v="2015-06-14"/>
    <s v="2017-06-22"/>
    <n v="1977.68"/>
    <s v="Silver"/>
  </r>
  <r>
    <x v="5828"/>
    <x v="1"/>
    <s v="EE. UU."/>
    <n v="4"/>
    <n v="9568.81"/>
    <n v="227.83"/>
    <n v="1755.09"/>
    <n v="0.40500000000000003"/>
    <n v="-0.3"/>
    <n v="37"/>
    <n v="1.62"/>
    <n v="19"/>
    <n v="1"/>
    <s v="2015-10-14"/>
    <s v="2017-04-16"/>
    <n v="1366.98"/>
    <s v="Silver"/>
  </r>
  <r>
    <x v="5829"/>
    <x v="2"/>
    <s v="EE. UU."/>
    <n v="4"/>
    <n v="3089.71"/>
    <n v="220.69"/>
    <n v="399.87"/>
    <n v="0.85699999999999998"/>
    <n v="0.6"/>
    <n v="10"/>
    <n v="2.6"/>
    <n v="3"/>
    <n v="0"/>
    <s v="2015-10-16"/>
    <s v="2017-09-30"/>
    <n v="1324.14"/>
    <s v="Silver"/>
  </r>
  <r>
    <x v="5830"/>
    <x v="2"/>
    <s v="Puerto Rico"/>
    <n v="4"/>
    <n v="8245.43"/>
    <n v="183.23"/>
    <n v="809.57"/>
    <n v="0.97799999999999998"/>
    <n v="1.7"/>
    <n v="44"/>
    <n v="1.48"/>
    <n v="15"/>
    <n v="1"/>
    <s v="2015-10-19"/>
    <s v="2017-07-25"/>
    <n v="1099.3800000000001"/>
    <s v="Silver"/>
  </r>
  <r>
    <x v="5831"/>
    <x v="0"/>
    <s v="EE. UU."/>
    <n v="3"/>
    <n v="674.91"/>
    <n v="134.97999999999999"/>
    <n v="157.97999999999999"/>
    <n v="0"/>
    <n v="-1"/>
    <n v="3"/>
    <n v="1"/>
    <n v="1"/>
    <n v="1"/>
    <s v="2015-11-07"/>
    <s v="2017-02-22"/>
    <n v="607.41"/>
    <s v="Silver"/>
  </r>
  <r>
    <x v="5832"/>
    <x v="0"/>
    <s v="EE. UU."/>
    <n v="4"/>
    <n v="769.95"/>
    <n v="128.33000000000001"/>
    <n v="-49.36"/>
    <n v="0.66700000000000004"/>
    <n v="1"/>
    <n v="3"/>
    <n v="2.33"/>
    <n v="2"/>
    <n v="1"/>
    <s v="2015-04-28"/>
    <s v="2016-12-22"/>
    <n v="769.98"/>
    <s v="Silver"/>
  </r>
  <r>
    <x v="5833"/>
    <x v="0"/>
    <s v="EE. UU."/>
    <n v="4"/>
    <n v="2230.5300000000002"/>
    <n v="159.32"/>
    <n v="215.35"/>
    <n v="0.28599999999999998"/>
    <n v="0.1"/>
    <n v="8"/>
    <n v="1.75"/>
    <n v="4"/>
    <n v="1"/>
    <s v="2016-11-04"/>
    <s v="2017-05-12"/>
    <n v="955.92"/>
    <s v="Silver"/>
  </r>
  <r>
    <x v="5834"/>
    <x v="0"/>
    <s v="Puerto Rico"/>
    <n v="4"/>
    <n v="5119.54"/>
    <n v="213.31"/>
    <n v="-975.74"/>
    <n v="0.54200000000000004"/>
    <n v="1.5"/>
    <n v="21"/>
    <n v="1.86"/>
    <n v="5"/>
    <n v="1"/>
    <s v="2015-01-17"/>
    <s v="2017-04-13"/>
    <n v="1279.8599999999999"/>
    <s v="Silver"/>
  </r>
  <r>
    <x v="5835"/>
    <x v="0"/>
    <s v="EE. UU."/>
    <n v="4"/>
    <n v="9328.93"/>
    <n v="216.95"/>
    <n v="-591.11"/>
    <n v="1"/>
    <n v="1.4"/>
    <n v="43"/>
    <n v="1.53"/>
    <n v="19"/>
    <n v="1"/>
    <s v="2015-04-23"/>
    <s v="2017-01-27"/>
    <n v="1301.7"/>
    <s v="Silver"/>
  </r>
  <r>
    <x v="5836"/>
    <x v="0"/>
    <s v="Puerto Rico"/>
    <n v="6"/>
    <n v="3535.6"/>
    <n v="160.71"/>
    <n v="1"/>
    <n v="0.63600000000000001"/>
    <n v="0.7"/>
    <n v="15"/>
    <n v="1.27"/>
    <n v="12"/>
    <n v="1"/>
    <s v="2015-03-10"/>
    <s v="2017-04-04"/>
    <n v="1446.39"/>
    <s v="Silver"/>
  </r>
  <r>
    <x v="5837"/>
    <x v="0"/>
    <s v="EE. UU."/>
    <n v="4"/>
    <n v="3259.78"/>
    <n v="191.75"/>
    <n v="-155.04"/>
    <n v="0"/>
    <n v="-0.6"/>
    <n v="13"/>
    <n v="4"/>
    <n v="0"/>
    <n v="0"/>
    <s v="2015-04-22"/>
    <s v="2017-08-21"/>
    <n v="1150.5"/>
    <s v="Silver"/>
  </r>
  <r>
    <x v="5838"/>
    <x v="1"/>
    <s v="EE. UU."/>
    <n v="2"/>
    <n v="1849.77"/>
    <n v="264.25"/>
    <n v="561"/>
    <n v="0"/>
    <n v="-1.4"/>
    <n v="3"/>
    <n v="2"/>
    <n v="0"/>
    <n v="1"/>
    <s v="2015-01-11"/>
    <s v="2016-02-25"/>
    <n v="792.75"/>
    <s v="Silver"/>
  </r>
  <r>
    <x v="5839"/>
    <x v="1"/>
    <s v="Puerto Rico"/>
    <n v="4"/>
    <n v="13787"/>
    <n v="237.71"/>
    <n v="-1130.8900000000001"/>
    <n v="0.63800000000000001"/>
    <n v="0.6"/>
    <n v="58"/>
    <n v="1.57"/>
    <n v="22"/>
    <n v="1"/>
    <s v="2015-04-19"/>
    <s v="2017-07-12"/>
    <n v="1426.26"/>
    <s v="Silver"/>
  </r>
  <r>
    <x v="5840"/>
    <x v="2"/>
    <s v="EE. UU."/>
    <n v="7"/>
    <n v="10968.6"/>
    <n v="203.12"/>
    <n v="2317.37"/>
    <n v="0.79600000000000004"/>
    <n v="1.4"/>
    <n v="49"/>
    <n v="3.22"/>
    <n v="0"/>
    <n v="0"/>
    <s v="2015-02-17"/>
    <s v="2017-09-20"/>
    <n v="2132.7600000000002"/>
    <s v="Gold"/>
  </r>
  <r>
    <x v="5841"/>
    <x v="2"/>
    <s v="EE. UU."/>
    <n v="1"/>
    <n v="1099.74"/>
    <n v="274.94"/>
    <n v="371.14"/>
    <n v="1"/>
    <n v="1"/>
    <n v="4"/>
    <n v="1"/>
    <n v="2"/>
    <n v="1"/>
    <s v="2017-01-04"/>
    <s v="2017-01-04"/>
    <n v="412.41"/>
    <s v="Bronze"/>
  </r>
  <r>
    <x v="5842"/>
    <x v="0"/>
    <s v="Puerto Rico"/>
    <n v="2"/>
    <n v="1209.75"/>
    <n v="151.22"/>
    <n v="10.51"/>
    <n v="0"/>
    <n v="0"/>
    <n v="0"/>
    <n v="1.83"/>
    <n v="0"/>
    <n v="0"/>
    <s v="2016-09-18"/>
    <s v="2017-03-16"/>
    <n v="453.66"/>
    <s v="Bronze"/>
  </r>
  <r>
    <x v="5843"/>
    <x v="0"/>
    <s v="EE. UU."/>
    <n v="3"/>
    <n v="1201.8699999999999"/>
    <n v="200.31"/>
    <n v="133.62"/>
    <n v="0.5"/>
    <n v="-0.5"/>
    <n v="3"/>
    <n v="1"/>
    <n v="3"/>
    <n v="1"/>
    <s v="2015-09-25"/>
    <s v="2017-01-17"/>
    <n v="901.4"/>
    <s v="Silver"/>
  </r>
  <r>
    <x v="5844"/>
    <x v="0"/>
    <s v="Puerto Rico"/>
    <n v="3"/>
    <n v="5948.9"/>
    <n v="180.27"/>
    <n v="-1464.26"/>
    <n v="0.75800000000000001"/>
    <n v="0.6"/>
    <n v="25"/>
    <n v="1.2"/>
    <n v="20"/>
    <n v="1"/>
    <s v="2016-07-25"/>
    <s v="2017-04-29"/>
    <n v="811.22"/>
    <s v="Silver"/>
  </r>
  <r>
    <x v="5845"/>
    <x v="0"/>
    <s v="EE. UU."/>
    <n v="5"/>
    <n v="2384.67"/>
    <n v="216.79"/>
    <n v="-293.8"/>
    <n v="0.63600000000000001"/>
    <n v="0.5"/>
    <n v="4"/>
    <n v="1"/>
    <n v="0"/>
    <n v="1"/>
    <s v="2015-02-22"/>
    <s v="2017-07-31"/>
    <n v="1625.93"/>
    <s v="Silver"/>
  </r>
  <r>
    <x v="5846"/>
    <x v="1"/>
    <s v="EE. UU."/>
    <n v="12"/>
    <n v="14280.35"/>
    <n v="216.37"/>
    <n v="1661.75"/>
    <n v="0.66700000000000004"/>
    <n v="1"/>
    <n v="51"/>
    <n v="3.02"/>
    <n v="2"/>
    <n v="0"/>
    <s v="2015-06-30"/>
    <s v="2017-09-08"/>
    <n v="3894.66"/>
    <s v="Gold"/>
  </r>
  <r>
    <x v="5847"/>
    <x v="0"/>
    <s v="Puerto Rico"/>
    <n v="3"/>
    <n v="5989.05"/>
    <n v="213.89"/>
    <n v="1462.05"/>
    <n v="1"/>
    <n v="1.8"/>
    <n v="28"/>
    <n v="3.39"/>
    <n v="0"/>
    <n v="0"/>
    <s v="2016-12-09"/>
    <s v="2017-08-08"/>
    <n v="962.5"/>
    <s v="Silver"/>
  </r>
  <r>
    <x v="5848"/>
    <x v="0"/>
    <s v="EE. UU."/>
    <n v="7"/>
    <n v="7209.14"/>
    <n v="200.25"/>
    <n v="1216.54"/>
    <n v="0.75"/>
    <n v="0.8"/>
    <n v="30"/>
    <n v="3.2"/>
    <n v="5"/>
    <n v="0"/>
    <s v="2015-06-24"/>
    <s v="2017-09-14"/>
    <n v="2102.62"/>
    <s v="Gold"/>
  </r>
  <r>
    <x v="5849"/>
    <x v="2"/>
    <s v="EE. UU."/>
    <n v="6"/>
    <n v="4129.63"/>
    <n v="229.42"/>
    <n v="644.65"/>
    <n v="0.111"/>
    <n v="-0.5"/>
    <n v="13"/>
    <n v="1.62"/>
    <n v="13"/>
    <n v="1"/>
    <s v="2015-07-12"/>
    <s v="2016-07-12"/>
    <n v="2064.7800000000002"/>
    <s v="Gold"/>
  </r>
  <r>
    <x v="5850"/>
    <x v="0"/>
    <s v="Puerto Rico"/>
    <n v="2"/>
    <n v="879.93"/>
    <n v="293.31"/>
    <n v="-340.86"/>
    <n v="0.33300000000000002"/>
    <n v="-0.3"/>
    <n v="1"/>
    <n v="1"/>
    <n v="1"/>
    <n v="1"/>
    <s v="2015-03-08"/>
    <s v="2017-04-26"/>
    <n v="879.93"/>
    <s v="Silver"/>
  </r>
  <r>
    <x v="5851"/>
    <x v="2"/>
    <s v="EE. UU."/>
    <n v="4"/>
    <n v="7439.12"/>
    <n v="190.75"/>
    <n v="1047.42"/>
    <n v="0.23100000000000001"/>
    <n v="0.7"/>
    <n v="33"/>
    <n v="1.61"/>
    <n v="18"/>
    <n v="1"/>
    <s v="2015-08-22"/>
    <s v="2017-07-28"/>
    <n v="1144.5"/>
    <s v="Silver"/>
  </r>
  <r>
    <x v="5852"/>
    <x v="0"/>
    <s v="EE. UU."/>
    <n v="5"/>
    <n v="4299.62"/>
    <n v="204.74"/>
    <n v="-778.01"/>
    <n v="1"/>
    <n v="1.9"/>
    <n v="21"/>
    <n v="1.1399999999999999"/>
    <n v="6"/>
    <n v="1"/>
    <s v="2015-01-01"/>
    <s v="2017-01-09"/>
    <n v="1535.55"/>
    <s v="Silver"/>
  </r>
  <r>
    <x v="5853"/>
    <x v="0"/>
    <s v="Puerto Rico"/>
    <n v="9"/>
    <n v="10141.09"/>
    <n v="187.8"/>
    <n v="2172.86"/>
    <n v="0.63"/>
    <n v="0.6"/>
    <n v="38"/>
    <n v="1.32"/>
    <n v="10"/>
    <n v="1"/>
    <s v="2015-03-25"/>
    <s v="2016-08-20"/>
    <n v="2535.3000000000002"/>
    <s v="Gold"/>
  </r>
  <r>
    <x v="5854"/>
    <x v="0"/>
    <s v="EE. UU."/>
    <n v="5"/>
    <n v="3119.73"/>
    <n v="183.51"/>
    <n v="671.49"/>
    <n v="5.8999999999999997E-2"/>
    <n v="0.1"/>
    <n v="15"/>
    <n v="1.33"/>
    <n v="9"/>
    <n v="1"/>
    <s v="2015-08-28"/>
    <s v="2017-07-21"/>
    <n v="1376.32"/>
    <s v="Silver"/>
  </r>
  <r>
    <x v="5855"/>
    <x v="0"/>
    <s v="Puerto Rico"/>
    <n v="5"/>
    <n v="7659.19"/>
    <n v="166.5"/>
    <n v="1479.54"/>
    <n v="0.91300000000000003"/>
    <n v="1.3"/>
    <n v="46"/>
    <n v="1.98"/>
    <n v="13"/>
    <n v="1"/>
    <s v="2016-02-25"/>
    <s v="2016-08-02"/>
    <n v="1248.75"/>
    <s v="Silver"/>
  </r>
  <r>
    <x v="5856"/>
    <x v="0"/>
    <s v="Puerto Rico"/>
    <n v="7"/>
    <n v="6359.18"/>
    <n v="244.58"/>
    <n v="622.94000000000005"/>
    <n v="0.38500000000000001"/>
    <n v="0.8"/>
    <n v="18"/>
    <n v="1.17"/>
    <n v="2"/>
    <n v="1"/>
    <s v="2015-03-07"/>
    <s v="2017-03-13"/>
    <n v="2568.09"/>
    <s v="Gold"/>
  </r>
  <r>
    <x v="5857"/>
    <x v="0"/>
    <s v="EE. UU."/>
    <n v="4"/>
    <n v="4059.63"/>
    <n v="169.15"/>
    <n v="958.55"/>
    <n v="0.79200000000000004"/>
    <n v="1.2"/>
    <n v="19"/>
    <n v="2.4700000000000002"/>
    <n v="0"/>
    <n v="0"/>
    <s v="2015-04-19"/>
    <s v="2017-09-29"/>
    <n v="1014.9"/>
    <s v="Silver"/>
  </r>
  <r>
    <x v="5858"/>
    <x v="2"/>
    <s v="Puerto Rico"/>
    <n v="3"/>
    <n v="3159.56"/>
    <n v="210.64"/>
    <n v="850.67"/>
    <n v="0.8"/>
    <n v="1.2"/>
    <n v="12"/>
    <n v="3"/>
    <n v="3"/>
    <n v="0"/>
    <s v="2016-02-19"/>
    <s v="2017-08-19"/>
    <n v="947.88"/>
    <s v="Silver"/>
  </r>
  <r>
    <x v="5859"/>
    <x v="0"/>
    <s v="EE. UU."/>
    <n v="6"/>
    <n v="9059.3799999999992"/>
    <n v="220.96"/>
    <n v="1913.61"/>
    <n v="0.82899999999999996"/>
    <n v="1"/>
    <n v="35"/>
    <n v="2.91"/>
    <n v="7"/>
    <n v="0"/>
    <s v="2015-05-30"/>
    <s v="2017-09-19"/>
    <n v="1988.64"/>
    <s v="Silver"/>
  </r>
  <r>
    <x v="5860"/>
    <x v="0"/>
    <s v="EE. UU."/>
    <n v="3"/>
    <n v="2659.76"/>
    <n v="241.8"/>
    <n v="561.17999999999995"/>
    <n v="0.45500000000000002"/>
    <n v="0.6"/>
    <n v="11"/>
    <n v="1.64"/>
    <n v="8"/>
    <n v="1"/>
    <s v="2015-03-23"/>
    <s v="2015-11-02"/>
    <n v="1088.0999999999999"/>
    <s v="Silver"/>
  </r>
  <r>
    <x v="5861"/>
    <x v="0"/>
    <s v="EE. UU."/>
    <n v="1"/>
    <n v="389.9"/>
    <n v="194.95"/>
    <n v="90.16"/>
    <n v="0"/>
    <n v="0"/>
    <n v="2"/>
    <n v="1"/>
    <n v="2"/>
    <n v="1"/>
    <s v="2016-04-08"/>
    <s v="2016-04-08"/>
    <n v="292.42"/>
    <s v="Bronze"/>
  </r>
  <r>
    <x v="5862"/>
    <x v="0"/>
    <s v="Puerto Rico"/>
    <n v="7"/>
    <n v="11145.4"/>
    <n v="171.47"/>
    <n v="-795.52"/>
    <n v="0.86199999999999999"/>
    <n v="1.9"/>
    <n v="56"/>
    <n v="3.18"/>
    <n v="12"/>
    <n v="0"/>
    <s v="2015-01-25"/>
    <s v="2017-09-21"/>
    <n v="1800.44"/>
    <s v="Silver"/>
  </r>
  <r>
    <x v="5863"/>
    <x v="0"/>
    <s v="EE. UU."/>
    <n v="6"/>
    <n v="7129.29"/>
    <n v="192.68"/>
    <n v="-1159.6600000000001"/>
    <n v="0.86499999999999999"/>
    <n v="1.1000000000000001"/>
    <n v="36"/>
    <n v="2.94"/>
    <n v="0"/>
    <n v="0"/>
    <s v="2015-07-26"/>
    <s v="2017-08-05"/>
    <n v="1734.12"/>
    <s v="Silver"/>
  </r>
  <r>
    <x v="5864"/>
    <x v="0"/>
    <s v="EE. UU."/>
    <n v="2"/>
    <n v="2299.44"/>
    <n v="109.5"/>
    <n v="652.52"/>
    <n v="1"/>
    <n v="2"/>
    <n v="21"/>
    <n v="1.48"/>
    <n v="11"/>
    <n v="1"/>
    <s v="2016-11-07"/>
    <s v="2017-05-10"/>
    <n v="328.5"/>
    <s v="Bronze"/>
  </r>
  <r>
    <x v="5865"/>
    <x v="0"/>
    <s v="EE. UU."/>
    <n v="5"/>
    <n v="3264.73"/>
    <n v="116.6"/>
    <n v="780.35"/>
    <n v="1"/>
    <n v="1"/>
    <n v="28"/>
    <n v="3.29"/>
    <n v="0"/>
    <n v="0"/>
    <s v="2015-12-09"/>
    <s v="2017-08-22"/>
    <n v="874.5"/>
    <s v="Silver"/>
  </r>
  <r>
    <x v="5866"/>
    <x v="2"/>
    <s v="EE. UU."/>
    <n v="3"/>
    <n v="3519.69"/>
    <n v="234.65"/>
    <n v="861.02"/>
    <n v="0"/>
    <n v="-0.7"/>
    <n v="11"/>
    <n v="1"/>
    <n v="5"/>
    <n v="1"/>
    <s v="2016-02-06"/>
    <s v="2016-04-08"/>
    <n v="1055.93"/>
    <s v="Silver"/>
  </r>
  <r>
    <x v="5867"/>
    <x v="2"/>
    <s v="Puerto Rico"/>
    <n v="5"/>
    <n v="6189.43"/>
    <n v="257.89"/>
    <n v="1931.89"/>
    <n v="0.5"/>
    <n v="1.6"/>
    <n v="21"/>
    <n v="1.33"/>
    <n v="12"/>
    <n v="1"/>
    <s v="2015-01-10"/>
    <s v="2017-05-22"/>
    <n v="1934.17"/>
    <s v="Silver"/>
  </r>
  <r>
    <x v="5868"/>
    <x v="1"/>
    <s v="EE. UU."/>
    <n v="4"/>
    <n v="6039.26"/>
    <n v="232.28"/>
    <n v="1072.7"/>
    <n v="0.76900000000000002"/>
    <n v="0.8"/>
    <n v="20"/>
    <n v="2.75"/>
    <n v="5"/>
    <n v="0"/>
    <s v="2016-09-27"/>
    <s v="2017-09-12"/>
    <n v="1393.68"/>
    <s v="Silver"/>
  </r>
  <r>
    <x v="5869"/>
    <x v="2"/>
    <s v="EE. UU."/>
    <n v="4"/>
    <n v="3301.39"/>
    <n v="122.27"/>
    <n v="399.29"/>
    <n v="0.25900000000000001"/>
    <n v="0.5"/>
    <n v="27"/>
    <n v="1.19"/>
    <n v="20"/>
    <n v="1"/>
    <s v="2016-01-10"/>
    <s v="2016-12-23"/>
    <n v="733.62"/>
    <s v="Silver"/>
  </r>
  <r>
    <x v="5870"/>
    <x v="2"/>
    <s v="Puerto Rico"/>
    <n v="6"/>
    <n v="6703.83"/>
    <n v="191.54"/>
    <n v="1413.73"/>
    <n v="0.45700000000000002"/>
    <n v="1.5"/>
    <n v="35"/>
    <n v="1.37"/>
    <n v="13"/>
    <n v="1"/>
    <s v="2015-01-08"/>
    <s v="2017-02-10"/>
    <n v="1723.86"/>
    <s v="Silver"/>
  </r>
  <r>
    <x v="5871"/>
    <x v="1"/>
    <s v="EE. UU."/>
    <n v="5"/>
    <n v="1349.81"/>
    <n v="122.71"/>
    <n v="280.11"/>
    <n v="9.0999999999999998E-2"/>
    <n v="-0.4"/>
    <n v="5"/>
    <n v="1.4"/>
    <n v="1"/>
    <n v="1"/>
    <s v="2015-01-29"/>
    <s v="2017-07-07"/>
    <n v="920.32"/>
    <s v="Silver"/>
  </r>
  <r>
    <x v="5872"/>
    <x v="0"/>
    <s v="EE. UU."/>
    <n v="6"/>
    <n v="6835.3"/>
    <n v="213.6"/>
    <n v="-900.21"/>
    <n v="0.84399999999999997"/>
    <n v="0.8"/>
    <n v="28"/>
    <n v="2.61"/>
    <n v="0"/>
    <n v="0"/>
    <s v="2015-05-09"/>
    <s v="2017-09-25"/>
    <n v="1922.4"/>
    <s v="Silver"/>
  </r>
  <r>
    <x v="5873"/>
    <x v="0"/>
    <s v="Puerto Rico"/>
    <n v="6"/>
    <n v="2774.45"/>
    <n v="146.02000000000001"/>
    <n v="532.35"/>
    <n v="0.36799999999999999"/>
    <n v="0.3"/>
    <n v="16"/>
    <n v="1.56"/>
    <n v="12"/>
    <n v="1"/>
    <s v="2015-04-17"/>
    <s v="2017-01-17"/>
    <n v="1314.18"/>
    <s v="Silver"/>
  </r>
  <r>
    <x v="5874"/>
    <x v="0"/>
    <s v="EE. UU."/>
    <n v="3"/>
    <n v="4309.6499999999996"/>
    <n v="195.89"/>
    <n v="1386.62"/>
    <n v="1"/>
    <n v="2.9"/>
    <n v="22"/>
    <n v="1.0900000000000001"/>
    <n v="11"/>
    <n v="1"/>
    <s v="2015-01-04"/>
    <s v="2016-03-19"/>
    <n v="881.5"/>
    <s v="Silver"/>
  </r>
  <r>
    <x v="5875"/>
    <x v="0"/>
    <s v="EE. UU."/>
    <n v="7"/>
    <n v="9293.9"/>
    <n v="232.35"/>
    <n v="2430.15"/>
    <n v="0.85"/>
    <n v="0.9"/>
    <n v="39"/>
    <n v="1.64"/>
    <n v="31"/>
    <n v="1"/>
    <s v="2015-02-18"/>
    <s v="2017-03-17"/>
    <n v="2439.6799999999998"/>
    <s v="Gold"/>
  </r>
  <r>
    <x v="5876"/>
    <x v="0"/>
    <s v="Puerto Rico"/>
    <n v="8"/>
    <n v="13748.66"/>
    <n v="229.14"/>
    <n v="1908.29"/>
    <n v="0.53300000000000003"/>
    <n v="1.1000000000000001"/>
    <n v="55"/>
    <n v="3.31"/>
    <n v="5"/>
    <n v="0"/>
    <s v="2015-05-31"/>
    <s v="2017-09-23"/>
    <n v="2749.68"/>
    <s v="Gold"/>
  </r>
  <r>
    <x v="5877"/>
    <x v="0"/>
    <s v="EE. UU."/>
    <n v="5"/>
    <n v="5139.5200000000004"/>
    <n v="197.67"/>
    <n v="636.34"/>
    <n v="0.80800000000000005"/>
    <n v="1.1000000000000001"/>
    <n v="26"/>
    <n v="1.46"/>
    <n v="11"/>
    <n v="1"/>
    <s v="2015-01-21"/>
    <s v="2017-07-28"/>
    <n v="1482.52"/>
    <s v="Silver"/>
  </r>
  <r>
    <x v="5878"/>
    <x v="0"/>
    <s v="EE. UU."/>
    <n v="7"/>
    <n v="4725.22"/>
    <n v="162.94"/>
    <n v="958.51"/>
    <n v="0.34499999999999997"/>
    <n v="-0.1"/>
    <n v="22"/>
    <n v="3.64"/>
    <n v="0"/>
    <n v="0"/>
    <s v="2015-05-28"/>
    <s v="2017-09-17"/>
    <n v="1710.87"/>
    <s v="Silver"/>
  </r>
  <r>
    <x v="5879"/>
    <x v="2"/>
    <s v="Puerto Rico"/>
    <n v="2"/>
    <n v="6049.29"/>
    <n v="216.05"/>
    <n v="49.41"/>
    <n v="1"/>
    <n v="1"/>
    <n v="28"/>
    <n v="1.29"/>
    <n v="20"/>
    <n v="1"/>
    <s v="2016-12-25"/>
    <s v="2017-03-03"/>
    <n v="648.15"/>
    <s v="Silver"/>
  </r>
  <r>
    <x v="5880"/>
    <x v="2"/>
    <s v="EE. UU."/>
    <n v="2"/>
    <n v="850.87"/>
    <n v="170.17"/>
    <n v="-357.06"/>
    <n v="0"/>
    <n v="-0.4"/>
    <n v="3"/>
    <n v="1"/>
    <n v="3"/>
    <n v="1"/>
    <s v="2015-09-04"/>
    <s v="2016-05-11"/>
    <n v="510.51"/>
    <s v="Silver"/>
  </r>
  <r>
    <x v="5881"/>
    <x v="0"/>
    <s v="EE. UU."/>
    <n v="3"/>
    <n v="1519.81"/>
    <n v="168.87"/>
    <n v="-136.91"/>
    <n v="0.111"/>
    <n v="-1.2"/>
    <n v="5"/>
    <n v="1.6"/>
    <n v="2"/>
    <n v="1"/>
    <s v="2015-04-08"/>
    <s v="2017-04-13"/>
    <n v="759.92"/>
    <s v="Silver"/>
  </r>
  <r>
    <x v="5882"/>
    <x v="0"/>
    <s v="Puerto Rico"/>
    <n v="3"/>
    <n v="1149.94"/>
    <n v="229.99"/>
    <n v="18.329999999999998"/>
    <n v="0.2"/>
    <n v="-0.6"/>
    <n v="4"/>
    <n v="1"/>
    <n v="1"/>
    <n v="1"/>
    <s v="2015-01-07"/>
    <s v="2016-07-02"/>
    <n v="1034.96"/>
    <s v="Silver"/>
  </r>
  <r>
    <x v="5883"/>
    <x v="2"/>
    <s v="EE. UU."/>
    <n v="2"/>
    <n v="419.97"/>
    <n v="104.99"/>
    <n v="-223.29"/>
    <n v="1"/>
    <n v="2"/>
    <n v="4"/>
    <n v="1"/>
    <n v="4"/>
    <n v="1"/>
    <s v="2015-06-14"/>
    <s v="2015-12-30"/>
    <n v="314.97000000000003"/>
    <s v="Bronze"/>
  </r>
  <r>
    <x v="5884"/>
    <x v="2"/>
    <s v="EE. UU."/>
    <n v="5"/>
    <n v="1625.77"/>
    <n v="180.64"/>
    <n v="161.49"/>
    <n v="0.66700000000000004"/>
    <n v="0.9"/>
    <n v="2"/>
    <n v="1.5"/>
    <n v="0"/>
    <n v="1"/>
    <s v="2015-02-03"/>
    <s v="2016-10-21"/>
    <n v="1354.8"/>
    <s v="Silver"/>
  </r>
  <r>
    <x v="5885"/>
    <x v="2"/>
    <s v="Puerto Rico"/>
    <n v="7"/>
    <n v="11329.06"/>
    <n v="236.02"/>
    <n v="2686.02"/>
    <n v="0.875"/>
    <n v="1.4"/>
    <n v="47"/>
    <n v="1.53"/>
    <n v="29"/>
    <n v="1"/>
    <s v="2015-03-06"/>
    <s v="2017-02-16"/>
    <n v="2478.21"/>
    <s v="Gold"/>
  </r>
  <r>
    <x v="5886"/>
    <x v="0"/>
    <s v="Puerto Rico"/>
    <n v="2"/>
    <n v="2439.56"/>
    <n v="162.63999999999999"/>
    <n v="118.76"/>
    <n v="1"/>
    <n v="2"/>
    <n v="15"/>
    <n v="2.27"/>
    <n v="4"/>
    <n v="1"/>
    <s v="2015-01-17"/>
    <s v="2016-12-09"/>
    <n v="487.92"/>
    <s v="Bronze"/>
  </r>
  <r>
    <x v="5887"/>
    <x v="0"/>
    <s v="Puerto Rico"/>
    <n v="6"/>
    <n v="15301.61"/>
    <n v="212.52"/>
    <n v="1830.37"/>
    <n v="0.47199999999999998"/>
    <n v="0.8"/>
    <n v="65"/>
    <n v="1.26"/>
    <n v="37"/>
    <n v="1"/>
    <s v="2015-03-27"/>
    <s v="2017-05-12"/>
    <n v="1912.68"/>
    <s v="Silver"/>
  </r>
  <r>
    <x v="5888"/>
    <x v="0"/>
    <s v="EE. UU."/>
    <n v="2"/>
    <n v="1799.82"/>
    <n v="224.98"/>
    <n v="536.85"/>
    <n v="0.75"/>
    <n v="0.8"/>
    <n v="6"/>
    <n v="1"/>
    <n v="0"/>
    <n v="1"/>
    <s v="2015-08-23"/>
    <s v="2016-01-06"/>
    <n v="674.94"/>
    <s v="Silver"/>
  </r>
  <r>
    <x v="5889"/>
    <x v="2"/>
    <s v="Puerto Rico"/>
    <n v="4"/>
    <n v="2159.75"/>
    <n v="215.98"/>
    <n v="-561.39"/>
    <n v="0.1"/>
    <n v="0.3"/>
    <n v="3"/>
    <n v="3"/>
    <n v="3"/>
    <n v="1"/>
    <s v="2015-05-15"/>
    <s v="2017-06-11"/>
    <n v="1295.8800000000001"/>
    <s v="Silver"/>
  </r>
  <r>
    <x v="5890"/>
    <x v="2"/>
    <s v="EE. UU."/>
    <n v="7"/>
    <n v="7526.98"/>
    <n v="203.43"/>
    <n v="1855.77"/>
    <n v="0.56799999999999995"/>
    <n v="0.6"/>
    <n v="28"/>
    <n v="1.54"/>
    <n v="10"/>
    <n v="1"/>
    <s v="2015-06-17"/>
    <s v="2017-04-20"/>
    <n v="2136.02"/>
    <s v="Gold"/>
  </r>
  <r>
    <x v="5891"/>
    <x v="2"/>
    <s v="EE. UU."/>
    <n v="3"/>
    <n v="7113.13"/>
    <n v="187.19"/>
    <n v="1737.02"/>
    <n v="1"/>
    <n v="2.2000000000000002"/>
    <n v="38"/>
    <n v="1.61"/>
    <n v="24"/>
    <n v="1"/>
    <s v="2015-04-07"/>
    <s v="2017-05-08"/>
    <n v="842.35"/>
    <s v="Silver"/>
  </r>
  <r>
    <x v="5892"/>
    <x v="2"/>
    <s v="Puerto Rico"/>
    <n v="6"/>
    <n v="6191.43"/>
    <n v="221.12"/>
    <n v="-495.59"/>
    <n v="0.60699999999999998"/>
    <n v="0.7"/>
    <n v="20"/>
    <n v="2.8"/>
    <n v="0"/>
    <n v="0"/>
    <s v="2015-02-21"/>
    <s v="2017-09-19"/>
    <n v="1990.08"/>
    <s v="Silver"/>
  </r>
  <r>
    <x v="5893"/>
    <x v="2"/>
    <s v="EE. UU."/>
    <n v="5"/>
    <n v="7024.99"/>
    <n v="180.13"/>
    <n v="-245.01"/>
    <n v="0.69199999999999995"/>
    <n v="2.2000000000000002"/>
    <n v="31"/>
    <n v="2.81"/>
    <n v="0"/>
    <n v="0"/>
    <s v="2015-04-13"/>
    <s v="2017-09-08"/>
    <n v="1350.98"/>
    <s v="Silver"/>
  </r>
  <r>
    <x v="5894"/>
    <x v="0"/>
    <s v="EE. UU."/>
    <n v="4"/>
    <n v="1869.78"/>
    <n v="169.98"/>
    <n v="-207.35"/>
    <n v="0.36399999999999999"/>
    <n v="0.7"/>
    <n v="4"/>
    <n v="1.5"/>
    <n v="2"/>
    <n v="0"/>
    <s v="2015-08-07"/>
    <s v="2017-09-12"/>
    <n v="1019.88"/>
    <s v="Silver"/>
  </r>
  <r>
    <x v="5895"/>
    <x v="0"/>
    <s v="Puerto Rico"/>
    <n v="5"/>
    <n v="18398.73"/>
    <n v="347.15"/>
    <n v="4491.22"/>
    <n v="0.50900000000000001"/>
    <n v="0.7"/>
    <n v="52"/>
    <n v="2.77"/>
    <n v="8"/>
    <n v="0"/>
    <s v="2015-04-17"/>
    <s v="2017-10-01"/>
    <n v="2603.62"/>
    <s v="Gold"/>
  </r>
  <r>
    <x v="5896"/>
    <x v="0"/>
    <s v="EE. UU."/>
    <n v="3"/>
    <n v="1239.72"/>
    <n v="154.97"/>
    <n v="429.16"/>
    <n v="0.125"/>
    <n v="-1.6"/>
    <n v="1"/>
    <n v="1"/>
    <n v="1"/>
    <n v="1"/>
    <s v="2015-02-04"/>
    <s v="2017-07-16"/>
    <n v="697.36"/>
    <s v="Silver"/>
  </r>
  <r>
    <x v="5897"/>
    <x v="0"/>
    <s v="Puerto Rico"/>
    <n v="7"/>
    <n v="2719.58"/>
    <n v="209.2"/>
    <n v="290.39999999999998"/>
    <n v="0.154"/>
    <n v="0"/>
    <n v="6"/>
    <n v="2"/>
    <n v="4"/>
    <n v="1"/>
    <s v="2015-03-02"/>
    <s v="2017-06-11"/>
    <n v="2196.6"/>
    <s v="Gold"/>
  </r>
  <r>
    <x v="5898"/>
    <x v="0"/>
    <s v="EE. UU."/>
    <n v="4"/>
    <n v="5594.71"/>
    <n v="310.82"/>
    <n v="-297.81"/>
    <n v="0.72199999999999998"/>
    <n v="0.7"/>
    <n v="15"/>
    <n v="1.27"/>
    <n v="8"/>
    <n v="1"/>
    <s v="2015-09-29"/>
    <s v="2017-03-05"/>
    <n v="1864.92"/>
    <s v="Silver"/>
  </r>
  <r>
    <x v="5899"/>
    <x v="0"/>
    <s v="Puerto Rico"/>
    <n v="5"/>
    <n v="5131.45"/>
    <n v="270.08"/>
    <n v="696.57"/>
    <n v="0.105"/>
    <n v="1.1000000000000001"/>
    <n v="15"/>
    <n v="1.93"/>
    <n v="11"/>
    <n v="1"/>
    <s v="2016-03-16"/>
    <s v="2017-04-03"/>
    <n v="2025.6"/>
    <s v="Gold"/>
  </r>
  <r>
    <x v="5900"/>
    <x v="0"/>
    <s v="EE. UU."/>
    <n v="8"/>
    <n v="7901.56"/>
    <n v="161.26"/>
    <n v="1232.1300000000001"/>
    <n v="0.57099999999999995"/>
    <n v="0.4"/>
    <n v="42"/>
    <n v="1.45"/>
    <n v="19"/>
    <n v="1"/>
    <s v="2015-08-06"/>
    <s v="2017-07-30"/>
    <n v="1935.12"/>
    <s v="Silver"/>
  </r>
  <r>
    <x v="5901"/>
    <x v="0"/>
    <s v="EE. UU."/>
    <n v="8"/>
    <n v="10819.08"/>
    <n v="230.19"/>
    <n v="765.25"/>
    <n v="0.72299999999999998"/>
    <n v="1.1000000000000001"/>
    <n v="33"/>
    <n v="1.39"/>
    <n v="17"/>
    <n v="1"/>
    <s v="2015-02-10"/>
    <s v="2016-11-26"/>
    <n v="2762.28"/>
    <s v="Gold"/>
  </r>
  <r>
    <x v="5902"/>
    <x v="0"/>
    <s v="EE. UU."/>
    <n v="4"/>
    <n v="2609.56"/>
    <n v="163.1"/>
    <n v="470.21"/>
    <n v="0.81299999999999994"/>
    <n v="1.6"/>
    <n v="13"/>
    <n v="2.15"/>
    <n v="5"/>
    <n v="1"/>
    <s v="2015-01-22"/>
    <s v="2015-05-09"/>
    <n v="978.6"/>
    <s v="Silver"/>
  </r>
  <r>
    <x v="5903"/>
    <x v="0"/>
    <s v="Puerto Rico"/>
    <n v="4"/>
    <n v="6209.46"/>
    <n v="188.17"/>
    <n v="987.46"/>
    <n v="0.879"/>
    <n v="1.5"/>
    <n v="29"/>
    <n v="1.79"/>
    <n v="18"/>
    <n v="1"/>
    <s v="2015-09-10"/>
    <s v="2016-03-20"/>
    <n v="1129.02"/>
    <s v="Silver"/>
  </r>
  <r>
    <x v="5904"/>
    <x v="2"/>
    <s v="Puerto Rico"/>
    <n v="4"/>
    <n v="5105.5"/>
    <n v="232.07"/>
    <n v="900.69"/>
    <n v="0.63600000000000001"/>
    <n v="1.5"/>
    <n v="14"/>
    <n v="1.57"/>
    <n v="14"/>
    <n v="1"/>
    <s v="2015-09-06"/>
    <s v="2017-01-17"/>
    <n v="1392.42"/>
    <s v="Silver"/>
  </r>
  <r>
    <x v="5905"/>
    <x v="2"/>
    <s v="EE. UU."/>
    <n v="2"/>
    <n v="5479.4"/>
    <n v="273.97000000000003"/>
    <n v="237.56"/>
    <n v="1"/>
    <n v="1.2"/>
    <n v="20"/>
    <n v="2.6"/>
    <n v="0"/>
    <n v="0"/>
    <s v="2017-01-09"/>
    <s v="2017-09-04"/>
    <n v="821.91"/>
    <s v="Silver"/>
  </r>
  <r>
    <x v="5906"/>
    <x v="2"/>
    <s v="Puerto Rico"/>
    <n v="4"/>
    <n v="2559.7399999999998"/>
    <n v="213.31"/>
    <n v="-580.04999999999995"/>
    <n v="8.3000000000000004E-2"/>
    <n v="-0.6"/>
    <n v="3"/>
    <n v="3"/>
    <n v="0"/>
    <n v="1"/>
    <s v="2016-05-12"/>
    <s v="2016-12-08"/>
    <n v="1279.8599999999999"/>
    <s v="Silver"/>
  </r>
  <r>
    <x v="5907"/>
    <x v="2"/>
    <s v="EE. UU."/>
    <n v="5"/>
    <n v="9096.09"/>
    <n v="181.92"/>
    <n v="574.58000000000004"/>
    <n v="0.74"/>
    <n v="0.7"/>
    <n v="45"/>
    <n v="1.76"/>
    <n v="17"/>
    <n v="1"/>
    <s v="2015-04-24"/>
    <s v="2017-06-22"/>
    <n v="1364.4"/>
    <s v="Silver"/>
  </r>
  <r>
    <x v="5908"/>
    <x v="2"/>
    <s v="Puerto Rico"/>
    <n v="4"/>
    <n v="4574.4799999999996"/>
    <n v="228.72"/>
    <n v="965.71"/>
    <n v="0.2"/>
    <n v="-0.9"/>
    <n v="12"/>
    <n v="1.67"/>
    <n v="4"/>
    <n v="1"/>
    <s v="2015-11-07"/>
    <s v="2017-07-24"/>
    <n v="1372.32"/>
    <s v="Silver"/>
  </r>
  <r>
    <x v="5909"/>
    <x v="2"/>
    <s v="EE. UU."/>
    <n v="3"/>
    <n v="3839.51"/>
    <n v="213.31"/>
    <n v="542.27"/>
    <n v="0.77800000000000002"/>
    <n v="0.9"/>
    <n v="18"/>
    <n v="1"/>
    <n v="9"/>
    <n v="1"/>
    <s v="2015-02-10"/>
    <s v="2017-07-04"/>
    <n v="959.9"/>
    <s v="Silver"/>
  </r>
  <r>
    <x v="5910"/>
    <x v="1"/>
    <s v="Puerto Rico"/>
    <n v="2"/>
    <n v="2929.58"/>
    <n v="266.33"/>
    <n v="493.34"/>
    <n v="0.81799999999999995"/>
    <n v="0.6"/>
    <n v="9"/>
    <n v="1.33"/>
    <n v="6"/>
    <n v="1"/>
    <s v="2016-01-15"/>
    <s v="2016-02-12"/>
    <n v="798.99"/>
    <s v="Silver"/>
  </r>
  <r>
    <x v="5911"/>
    <x v="1"/>
    <s v="EE. UU."/>
    <n v="6"/>
    <n v="2853.64"/>
    <n v="167.86"/>
    <n v="423.8"/>
    <n v="0.35299999999999998"/>
    <n v="0.2"/>
    <n v="10"/>
    <n v="3"/>
    <n v="2"/>
    <n v="0"/>
    <s v="2015-05-22"/>
    <s v="2017-09-04"/>
    <n v="1510.74"/>
    <s v="Silver"/>
  </r>
  <r>
    <x v="5912"/>
    <x v="1"/>
    <s v="EE. UU."/>
    <n v="1"/>
    <n v="1889.85"/>
    <n v="157.49"/>
    <n v="456.39"/>
    <n v="1"/>
    <n v="4"/>
    <n v="12"/>
    <n v="1.67"/>
    <n v="4"/>
    <n v="1"/>
    <s v="2016-07-14"/>
    <s v="2016-07-14"/>
    <n v="236.24"/>
    <s v="Bronze"/>
  </r>
  <r>
    <x v="5913"/>
    <x v="0"/>
    <s v="EE. UU."/>
    <n v="4"/>
    <n v="13878.22"/>
    <n v="192.75"/>
    <n v="-3321.48"/>
    <n v="0.51400000000000001"/>
    <n v="1.2"/>
    <n v="72"/>
    <n v="1.33"/>
    <n v="48"/>
    <n v="1"/>
    <s v="2015-07-20"/>
    <s v="2017-07-10"/>
    <n v="1156.5"/>
    <s v="Silver"/>
  </r>
  <r>
    <x v="5914"/>
    <x v="0"/>
    <s v="Puerto Rico"/>
    <n v="8"/>
    <n v="12370.9"/>
    <n v="242.57"/>
    <n v="2964.97"/>
    <n v="0.745"/>
    <n v="1.3"/>
    <n v="39"/>
    <n v="2.59"/>
    <n v="9"/>
    <n v="0"/>
    <s v="2015-01-11"/>
    <s v="2017-08-10"/>
    <n v="2910.84"/>
    <s v="Gold"/>
  </r>
  <r>
    <x v="5915"/>
    <x v="0"/>
    <s v="EE. UU."/>
    <n v="6"/>
    <n v="3369.74"/>
    <n v="210.61"/>
    <n v="953.1"/>
    <n v="0.75"/>
    <n v="2.4"/>
    <n v="11"/>
    <n v="1.27"/>
    <n v="10"/>
    <n v="1"/>
    <s v="2015-04-04"/>
    <s v="2017-06-08"/>
    <n v="1895.49"/>
    <s v="Silver"/>
  </r>
  <r>
    <x v="5916"/>
    <x v="2"/>
    <s v="Puerto Rico"/>
    <n v="2"/>
    <n v="2884.57"/>
    <n v="169.68"/>
    <n v="698.01"/>
    <n v="0.70599999999999996"/>
    <n v="1.8"/>
    <n v="12"/>
    <n v="2"/>
    <n v="12"/>
    <n v="1"/>
    <s v="2015-04-01"/>
    <s v="2017-07-20"/>
    <n v="509.04"/>
    <s v="Silver"/>
  </r>
  <r>
    <x v="5917"/>
    <x v="0"/>
    <s v="EE. UU."/>
    <n v="3"/>
    <n v="1529.9"/>
    <n v="254.98"/>
    <n v="301.93"/>
    <n v="0.83299999999999996"/>
    <n v="0.7"/>
    <n v="5"/>
    <n v="1.6"/>
    <n v="0"/>
    <n v="1"/>
    <s v="2015-11-01"/>
    <s v="2017-01-07"/>
    <n v="1147.4100000000001"/>
    <s v="Silver"/>
  </r>
  <r>
    <x v="5918"/>
    <x v="0"/>
    <s v="Puerto Rico"/>
    <n v="4"/>
    <n v="7539.1"/>
    <n v="193.31"/>
    <n v="328.37"/>
    <n v="1"/>
    <n v="2.2000000000000002"/>
    <n v="39"/>
    <n v="1.46"/>
    <n v="33"/>
    <n v="1"/>
    <s v="2015-03-10"/>
    <s v="2016-03-08"/>
    <n v="1159.8599999999999"/>
    <s v="Silver"/>
  </r>
  <r>
    <x v="5919"/>
    <x v="0"/>
    <s v="EE. UU."/>
    <n v="6"/>
    <n v="9769.2000000000007"/>
    <n v="222.03"/>
    <n v="2079.6799999999998"/>
    <n v="0.88600000000000001"/>
    <n v="2"/>
    <n v="38"/>
    <n v="3.42"/>
    <n v="0"/>
    <n v="0"/>
    <s v="2015-02-24"/>
    <s v="2017-09-23"/>
    <n v="1998.27"/>
    <s v="Silver"/>
  </r>
  <r>
    <x v="5920"/>
    <x v="0"/>
    <s v="Puerto Rico"/>
    <n v="7"/>
    <n v="9358.86"/>
    <n v="228.26"/>
    <n v="1507.67"/>
    <n v="0.70699999999999996"/>
    <n v="0.6"/>
    <n v="34"/>
    <n v="1.38"/>
    <n v="17"/>
    <n v="1"/>
    <s v="2015-03-12"/>
    <s v="2017-01-20"/>
    <n v="2396.73"/>
    <s v="Gold"/>
  </r>
  <r>
    <x v="5921"/>
    <x v="0"/>
    <s v="EE. UU."/>
    <n v="4"/>
    <n v="4131.6400000000003"/>
    <n v="179.64"/>
    <n v="-770.67"/>
    <n v="0.52200000000000002"/>
    <n v="0.1"/>
    <n v="21"/>
    <n v="1.29"/>
    <n v="21"/>
    <n v="1"/>
    <s v="2015-05-02"/>
    <s v="2016-09-17"/>
    <n v="1077.8399999999999"/>
    <s v="Silver"/>
  </r>
  <r>
    <x v="5922"/>
    <x v="2"/>
    <s v="Puerto Rico"/>
    <n v="6"/>
    <n v="4204.63"/>
    <n v="210.23"/>
    <n v="780.55"/>
    <n v="0"/>
    <n v="-0.7"/>
    <n v="9"/>
    <n v="2.11"/>
    <n v="4"/>
    <n v="0"/>
    <s v="2015-04-12"/>
    <s v="2017-09-12"/>
    <n v="1892.07"/>
    <s v="Silver"/>
  </r>
  <r>
    <x v="5923"/>
    <x v="0"/>
    <s v="EE. UU."/>
    <n v="5"/>
    <n v="7823.03"/>
    <n v="230.09"/>
    <n v="1855.21"/>
    <n v="0.79400000000000004"/>
    <n v="0.6"/>
    <n v="27"/>
    <n v="3"/>
    <n v="0"/>
    <n v="0"/>
    <s v="2015-03-02"/>
    <s v="2017-09-30"/>
    <n v="1725.68"/>
    <s v="Silver"/>
  </r>
  <r>
    <x v="5924"/>
    <x v="1"/>
    <s v="Puerto Rico"/>
    <n v="2"/>
    <n v="579.85"/>
    <n v="144.96"/>
    <n v="184.15"/>
    <n v="0.25"/>
    <n v="-1.3"/>
    <n v="0"/>
    <n v="1.83"/>
    <n v="0"/>
    <n v="0"/>
    <s v="2016-02-06"/>
    <s v="2016-04-11"/>
    <n v="434.88"/>
    <s v="Bronze"/>
  </r>
  <r>
    <x v="5925"/>
    <x v="1"/>
    <s v="EE. UU."/>
    <n v="6"/>
    <n v="8871.2000000000007"/>
    <n v="206.31"/>
    <n v="1052.1199999999999"/>
    <n v="0.55800000000000005"/>
    <n v="1.3"/>
    <n v="40"/>
    <n v="2.68"/>
    <n v="5"/>
    <n v="0"/>
    <s v="2015-12-21"/>
    <s v="2017-09-28"/>
    <n v="1856.79"/>
    <s v="Silver"/>
  </r>
  <r>
    <x v="5926"/>
    <x v="0"/>
    <s v="EE. UU."/>
    <n v="6"/>
    <n v="6799.31"/>
    <n v="194.27"/>
    <n v="424.76"/>
    <n v="0.88600000000000001"/>
    <n v="0.7"/>
    <n v="30"/>
    <n v="2.7"/>
    <n v="3"/>
    <n v="0"/>
    <s v="2015-05-28"/>
    <s v="2017-08-21"/>
    <n v="1748.43"/>
    <s v="Silver"/>
  </r>
  <r>
    <x v="5927"/>
    <x v="0"/>
    <s v="EE. UU."/>
    <n v="3"/>
    <n v="3643.66"/>
    <n v="158.41999999999999"/>
    <n v="390.23"/>
    <n v="0.91300000000000003"/>
    <n v="0.8"/>
    <n v="21"/>
    <n v="1.33"/>
    <n v="17"/>
    <n v="1"/>
    <s v="2015-04-18"/>
    <s v="2017-04-18"/>
    <n v="712.89"/>
    <s v="Silver"/>
  </r>
  <r>
    <x v="5928"/>
    <x v="0"/>
    <s v="EE. UU."/>
    <n v="4"/>
    <n v="7029.41"/>
    <n v="195.26"/>
    <n v="511.67"/>
    <n v="0.88900000000000001"/>
    <n v="0.7"/>
    <n v="36"/>
    <n v="1.33"/>
    <n v="26"/>
    <n v="1"/>
    <s v="2015-04-10"/>
    <s v="2017-07-02"/>
    <n v="1171.56"/>
    <s v="Silver"/>
  </r>
  <r>
    <x v="5929"/>
    <x v="0"/>
    <s v="Puerto Rico"/>
    <n v="1"/>
    <n v="1161.82"/>
    <n v="232.36"/>
    <n v="237.37"/>
    <n v="0"/>
    <n v="0"/>
    <n v="5"/>
    <n v="1"/>
    <n v="0"/>
    <n v="1"/>
    <s v="2016-02-14"/>
    <s v="2016-02-14"/>
    <n v="348.54"/>
    <s v="Bronze"/>
  </r>
  <r>
    <x v="5930"/>
    <x v="2"/>
    <s v="EE. UU."/>
    <n v="5"/>
    <n v="6961.18"/>
    <n v="193.37"/>
    <n v="2375.48"/>
    <n v="0.83299999999999996"/>
    <n v="1.4"/>
    <n v="30"/>
    <n v="1.53"/>
    <n v="14"/>
    <n v="1"/>
    <s v="2015-01-25"/>
    <s v="2016-11-28"/>
    <n v="1450.28"/>
    <s v="Silver"/>
  </r>
  <r>
    <x v="5931"/>
    <x v="2"/>
    <s v="Puerto Rico"/>
    <n v="5"/>
    <n v="5544.35"/>
    <n v="184.81"/>
    <n v="670.28"/>
    <n v="0.76700000000000002"/>
    <n v="0.8"/>
    <n v="30"/>
    <n v="2.17"/>
    <n v="7"/>
    <n v="0"/>
    <s v="2015-03-03"/>
    <s v="2017-08-05"/>
    <n v="1386.07"/>
    <s v="Silver"/>
  </r>
  <r>
    <x v="5932"/>
    <x v="0"/>
    <s v="EE. UU."/>
    <n v="6"/>
    <n v="9868.3799999999992"/>
    <n v="229.5"/>
    <n v="1435.46"/>
    <n v="0.69799999999999995"/>
    <n v="1.3"/>
    <n v="39"/>
    <n v="1.1499999999999999"/>
    <n v="13"/>
    <n v="1"/>
    <s v="2015-05-08"/>
    <s v="2017-07-21"/>
    <n v="2065.5"/>
    <s v="Gold"/>
  </r>
  <r>
    <x v="5933"/>
    <x v="0"/>
    <s v="EE. UU."/>
    <n v="7"/>
    <n v="7898.76"/>
    <n v="213.48"/>
    <n v="-592.19000000000005"/>
    <n v="0.81100000000000005"/>
    <n v="0.8"/>
    <n v="30"/>
    <n v="1.7"/>
    <n v="17"/>
    <n v="1"/>
    <s v="2015-08-07"/>
    <s v="2017-06-19"/>
    <n v="2241.54"/>
    <s v="Gold"/>
  </r>
  <r>
    <x v="5934"/>
    <x v="2"/>
    <s v="Puerto Rico"/>
    <n v="5"/>
    <n v="3159.66"/>
    <n v="185.86"/>
    <n v="-46.1"/>
    <n v="0.47099999999999997"/>
    <n v="0.2"/>
    <n v="12"/>
    <n v="1.67"/>
    <n v="4"/>
    <n v="1"/>
    <s v="2015-10-10"/>
    <s v="2017-03-23"/>
    <n v="1393.95"/>
    <s v="Silver"/>
  </r>
  <r>
    <x v="5935"/>
    <x v="0"/>
    <s v="EE. UU."/>
    <n v="2"/>
    <n v="449.96"/>
    <n v="149.99"/>
    <n v="115.77"/>
    <n v="0.66700000000000004"/>
    <n v="0.7"/>
    <n v="2"/>
    <n v="1"/>
    <n v="0"/>
    <n v="1"/>
    <s v="2016-02-02"/>
    <s v="2016-05-30"/>
    <n v="449.97"/>
    <s v="Bronze"/>
  </r>
  <r>
    <x v="5936"/>
    <x v="0"/>
    <s v="EE. UU."/>
    <n v="6"/>
    <n v="9818.5300000000007"/>
    <n v="245.46"/>
    <n v="1249.4100000000001"/>
    <n v="0.25"/>
    <n v="0.1"/>
    <n v="38"/>
    <n v="3.11"/>
    <n v="5"/>
    <n v="0"/>
    <s v="2015-07-23"/>
    <s v="2017-09-20"/>
    <n v="2209.14"/>
    <s v="Gold"/>
  </r>
  <r>
    <x v="5937"/>
    <x v="0"/>
    <s v="Puerto Rico"/>
    <n v="4"/>
    <n v="6859.38"/>
    <n v="190.54"/>
    <n v="647"/>
    <n v="0.94399999999999995"/>
    <n v="1.6"/>
    <n v="36"/>
    <n v="1.72"/>
    <n v="17"/>
    <n v="1"/>
    <s v="2015-05-14"/>
    <s v="2015-10-31"/>
    <n v="1143.24"/>
    <s v="Silver"/>
  </r>
  <r>
    <x v="5938"/>
    <x v="0"/>
    <s v="EE. UU."/>
    <n v="8"/>
    <n v="9844.17"/>
    <n v="223.73"/>
    <n v="1313.45"/>
    <n v="0.81799999999999995"/>
    <n v="0.9"/>
    <n v="34"/>
    <n v="3.18"/>
    <n v="2"/>
    <n v="0"/>
    <s v="2015-02-17"/>
    <s v="2017-09-17"/>
    <n v="2684.76"/>
    <s v="Gold"/>
  </r>
  <r>
    <x v="5939"/>
    <x v="0"/>
    <s v="Puerto Rico"/>
    <n v="6"/>
    <n v="8368.4599999999991"/>
    <n v="178.05"/>
    <n v="1949.6"/>
    <n v="0.85099999999999998"/>
    <n v="1"/>
    <n v="40"/>
    <n v="1.83"/>
    <n v="18"/>
    <n v="1"/>
    <s v="2015-05-25"/>
    <s v="2017-02-25"/>
    <n v="1602.45"/>
    <s v="Silver"/>
  </r>
  <r>
    <x v="5940"/>
    <x v="0"/>
    <s v="EE. UU."/>
    <n v="5"/>
    <n v="4299.2700000000004"/>
    <n v="186.92"/>
    <n v="1466.29"/>
    <n v="0.73899999999999999"/>
    <n v="1.1000000000000001"/>
    <n v="21"/>
    <n v="2.95"/>
    <n v="4"/>
    <n v="0"/>
    <s v="2017-02-04"/>
    <s v="2017-08-12"/>
    <n v="1401.9"/>
    <s v="Silver"/>
  </r>
  <r>
    <x v="5941"/>
    <x v="0"/>
    <s v="Puerto Rico"/>
    <n v="6"/>
    <n v="5033.2299999999996"/>
    <n v="186.42"/>
    <n v="-1150.29"/>
    <n v="0.48099999999999998"/>
    <n v="0.1"/>
    <n v="13"/>
    <n v="1.08"/>
    <n v="1"/>
    <n v="1"/>
    <s v="2015-02-07"/>
    <s v="2017-06-07"/>
    <n v="1677.78"/>
    <s v="Silver"/>
  </r>
  <r>
    <x v="5942"/>
    <x v="0"/>
    <s v="EE. UU."/>
    <n v="3"/>
    <n v="3614.66"/>
    <n v="172.13"/>
    <n v="913.54"/>
    <n v="0.57099999999999995"/>
    <n v="2"/>
    <n v="21"/>
    <n v="1.76"/>
    <n v="17"/>
    <n v="1"/>
    <s v="2015-03-18"/>
    <s v="2016-04-21"/>
    <n v="774.58"/>
    <s v="Silver"/>
  </r>
  <r>
    <x v="5943"/>
    <x v="0"/>
    <s v="Puerto Rico"/>
    <n v="8"/>
    <n v="7878.55"/>
    <n v="164.14"/>
    <n v="1563.19"/>
    <n v="0.64600000000000002"/>
    <n v="0.5"/>
    <n v="47"/>
    <n v="1.62"/>
    <n v="38"/>
    <n v="1"/>
    <s v="2015-01-21"/>
    <s v="2016-11-26"/>
    <n v="1969.68"/>
    <s v="Silver"/>
  </r>
  <r>
    <x v="5944"/>
    <x v="0"/>
    <s v="EE. UU."/>
    <n v="3"/>
    <n v="1729.82"/>
    <n v="247.12"/>
    <n v="178.88"/>
    <n v="0.42899999999999999"/>
    <n v="-0.1"/>
    <n v="3"/>
    <n v="2.33"/>
    <n v="3"/>
    <n v="1"/>
    <s v="2015-11-10"/>
    <s v="2016-12-14"/>
    <n v="1112.04"/>
    <s v="Silver"/>
  </r>
  <r>
    <x v="5945"/>
    <x v="2"/>
    <s v="EE. UU."/>
    <n v="1"/>
    <n v="1199.9000000000001"/>
    <n v="299.98"/>
    <n v="325.97000000000003"/>
    <n v="1"/>
    <n v="2"/>
    <n v="4"/>
    <n v="1"/>
    <n v="4"/>
    <n v="1"/>
    <s v="2016-11-15"/>
    <s v="2016-11-15"/>
    <n v="449.97"/>
    <s v="Bronze"/>
  </r>
  <r>
    <x v="5946"/>
    <x v="2"/>
    <s v="Puerto Rico"/>
    <n v="4"/>
    <n v="6378.58"/>
    <n v="227.81"/>
    <n v="110.46"/>
    <n v="0.71399999999999997"/>
    <n v="1.2"/>
    <n v="20"/>
    <n v="2.8"/>
    <n v="0"/>
    <n v="0"/>
    <s v="2015-08-05"/>
    <s v="2017-09-22"/>
    <n v="1366.86"/>
    <s v="Silver"/>
  </r>
  <r>
    <x v="5947"/>
    <x v="2"/>
    <s v="EE. UU."/>
    <n v="6"/>
    <n v="11368.33"/>
    <n v="277.27999999999997"/>
    <n v="1005.27"/>
    <n v="0.90200000000000002"/>
    <n v="1.1000000000000001"/>
    <n v="37"/>
    <n v="2.27"/>
    <n v="4"/>
    <n v="0"/>
    <s v="2015-03-14"/>
    <s v="2017-08-31"/>
    <n v="2495.52"/>
    <s v="Gold"/>
  </r>
  <r>
    <x v="5948"/>
    <x v="0"/>
    <s v="Puerto Rico"/>
    <n v="1"/>
    <n v="250"/>
    <n v="250"/>
    <n v="45"/>
    <n v="1"/>
    <n v="3"/>
    <n v="1"/>
    <n v="1"/>
    <n v="1"/>
    <n v="1"/>
    <s v="2015-10-13"/>
    <s v="2015-10-13"/>
    <n v="375"/>
    <s v="Bronze"/>
  </r>
  <r>
    <x v="5949"/>
    <x v="1"/>
    <s v="EE. UU."/>
    <n v="1"/>
    <n v="3639.6"/>
    <n v="181.98"/>
    <n v="-421.64"/>
    <n v="1"/>
    <n v="2"/>
    <n v="20"/>
    <n v="1.75"/>
    <n v="10"/>
    <n v="1"/>
    <s v="2015-11-21"/>
    <s v="2015-11-21"/>
    <n v="272.97000000000003"/>
    <s v="Bronze"/>
  </r>
  <r>
    <x v="5950"/>
    <x v="0"/>
    <s v="Puerto Rico"/>
    <n v="4"/>
    <n v="5428.99"/>
    <n v="169.66"/>
    <n v="340.2"/>
    <n v="0.93799999999999994"/>
    <n v="1"/>
    <n v="32"/>
    <n v="1.59"/>
    <n v="11"/>
    <n v="1"/>
    <s v="2015-01-30"/>
    <s v="2017-01-10"/>
    <n v="1017.96"/>
    <s v="Silver"/>
  </r>
  <r>
    <x v="5951"/>
    <x v="0"/>
    <s v="EE. UU."/>
    <n v="9"/>
    <n v="11659.07"/>
    <n v="211.98"/>
    <n v="41.64"/>
    <n v="0.98199999999999998"/>
    <n v="1.8"/>
    <n v="55"/>
    <n v="2.89"/>
    <n v="6"/>
    <n v="0"/>
    <s v="2015-05-21"/>
    <s v="2017-09-05"/>
    <n v="2861.73"/>
    <s v="Gold"/>
  </r>
  <r>
    <x v="5952"/>
    <x v="0"/>
    <s v="Puerto Rico"/>
    <n v="5"/>
    <n v="6527.03"/>
    <n v="217.57"/>
    <n v="278.64999999999998"/>
    <n v="0.83299999999999996"/>
    <n v="1"/>
    <n v="29"/>
    <n v="1.07"/>
    <n v="13"/>
    <n v="1"/>
    <s v="2015-02-13"/>
    <s v="2017-02-23"/>
    <n v="1631.78"/>
    <s v="Silver"/>
  </r>
  <r>
    <x v="5953"/>
    <x v="0"/>
    <s v="EE. UU."/>
    <n v="7"/>
    <n v="8038.75"/>
    <n v="200.97"/>
    <n v="771.28"/>
    <n v="0.97499999999999998"/>
    <n v="1.1000000000000001"/>
    <n v="39"/>
    <n v="2.79"/>
    <n v="4"/>
    <n v="0"/>
    <s v="2015-02-05"/>
    <s v="2017-09-11"/>
    <n v="2110.1799999999998"/>
    <s v="Gold"/>
  </r>
  <r>
    <x v="5954"/>
    <x v="0"/>
    <s v="EE. UU."/>
    <n v="5"/>
    <n v="9591"/>
    <n v="157.22999999999999"/>
    <n v="-325.60000000000002"/>
    <n v="0.72099999999999997"/>
    <n v="0.9"/>
    <n v="56"/>
    <n v="1.55"/>
    <n v="30"/>
    <n v="1"/>
    <s v="2015-01-10"/>
    <s v="2017-02-12"/>
    <n v="1179.22"/>
    <s v="Silver"/>
  </r>
  <r>
    <x v="5955"/>
    <x v="0"/>
    <s v="Puerto Rico"/>
    <n v="3"/>
    <n v="1749.87"/>
    <n v="291.64999999999998"/>
    <n v="636.4"/>
    <n v="0.33300000000000002"/>
    <n v="0.2"/>
    <n v="2"/>
    <n v="2"/>
    <n v="2"/>
    <n v="1"/>
    <s v="2015-11-27"/>
    <s v="2017-01-18"/>
    <n v="1312.42"/>
    <s v="Silver"/>
  </r>
  <r>
    <x v="5956"/>
    <x v="0"/>
    <s v="Puerto Rico"/>
    <n v="7"/>
    <n v="7908.78"/>
    <n v="208.13"/>
    <n v="1960.82"/>
    <n v="0.316"/>
    <n v="1.2"/>
    <n v="32"/>
    <n v="1.56"/>
    <n v="16"/>
    <n v="1"/>
    <s v="2015-01-09"/>
    <s v="2017-03-11"/>
    <n v="2185.36"/>
    <s v="Gold"/>
  </r>
  <r>
    <x v="5957"/>
    <x v="0"/>
    <s v="EE. UU."/>
    <n v="3"/>
    <n v="7698.96"/>
    <n v="192.47"/>
    <n v="1685.66"/>
    <n v="0.9"/>
    <n v="0.8"/>
    <n v="36"/>
    <n v="1.72"/>
    <n v="13"/>
    <n v="1"/>
    <s v="2015-04-30"/>
    <s v="2016-05-22"/>
    <n v="866.12"/>
    <s v="Silver"/>
  </r>
  <r>
    <x v="5958"/>
    <x v="0"/>
    <s v="Puerto Rico"/>
    <n v="4"/>
    <n v="2889.67"/>
    <n v="222.28"/>
    <n v="560.27"/>
    <n v="0.53800000000000003"/>
    <n v="2"/>
    <n v="10"/>
    <n v="2.8"/>
    <n v="3"/>
    <n v="0"/>
    <s v="2015-04-15"/>
    <s v="2017-08-31"/>
    <n v="1333.68"/>
    <s v="Silver"/>
  </r>
  <r>
    <x v="5959"/>
    <x v="0"/>
    <s v="EE. UU."/>
    <n v="5"/>
    <n v="4969.3599999999997"/>
    <n v="177.48"/>
    <n v="-235.3"/>
    <n v="0.67900000000000005"/>
    <n v="0.5"/>
    <n v="23"/>
    <n v="3.39"/>
    <n v="2"/>
    <n v="0"/>
    <s v="2015-02-03"/>
    <s v="2017-09-19"/>
    <n v="1331.1"/>
    <s v="Silver"/>
  </r>
  <r>
    <x v="5960"/>
    <x v="2"/>
    <s v="EE. UU."/>
    <n v="6"/>
    <n v="2643.71"/>
    <n v="139.13999999999999"/>
    <n v="-26.24"/>
    <n v="0.36799999999999999"/>
    <n v="0.7"/>
    <n v="7"/>
    <n v="2.14"/>
    <n v="4"/>
    <n v="1"/>
    <s v="2015-02-26"/>
    <s v="2016-04-11"/>
    <n v="1252.26"/>
    <s v="Silver"/>
  </r>
  <r>
    <x v="5961"/>
    <x v="2"/>
    <s v="Puerto Rico"/>
    <n v="5"/>
    <n v="1595.75"/>
    <n v="177.31"/>
    <n v="451.59"/>
    <n v="0"/>
    <n v="-0.7"/>
    <n v="3"/>
    <n v="1.33"/>
    <n v="3"/>
    <n v="1"/>
    <s v="2015-06-01"/>
    <s v="2016-07-15"/>
    <n v="1329.82"/>
    <s v="Silver"/>
  </r>
  <r>
    <x v="5962"/>
    <x v="1"/>
    <s v="EE. UU."/>
    <n v="6"/>
    <n v="8278.9500000000007"/>
    <n v="229.97"/>
    <n v="-893.49"/>
    <n v="0.69399999999999995"/>
    <n v="1.4"/>
    <n v="29"/>
    <n v="1.21"/>
    <n v="8"/>
    <n v="1"/>
    <s v="2015-01-18"/>
    <s v="2016-06-10"/>
    <n v="2069.73"/>
    <s v="Gold"/>
  </r>
  <r>
    <x v="5963"/>
    <x v="1"/>
    <s v="EE. UU."/>
    <n v="5"/>
    <n v="5159.3599999999997"/>
    <n v="198.44"/>
    <n v="545.74"/>
    <n v="0"/>
    <n v="-1.2"/>
    <n v="21"/>
    <n v="3"/>
    <n v="3"/>
    <n v="0"/>
    <s v="2015-01-29"/>
    <s v="2017-08-23"/>
    <n v="1488.3"/>
    <s v="Silver"/>
  </r>
  <r>
    <x v="5964"/>
    <x v="1"/>
    <s v="Puerto Rico"/>
    <n v="5"/>
    <n v="1917.79"/>
    <n v="191.78"/>
    <n v="-338.13"/>
    <n v="0"/>
    <n v="-0.3"/>
    <n v="1"/>
    <n v="1"/>
    <n v="1"/>
    <n v="1"/>
    <s v="2015-11-22"/>
    <s v="2017-06-03"/>
    <n v="1438.35"/>
    <s v="Silver"/>
  </r>
  <r>
    <x v="5965"/>
    <x v="1"/>
    <s v="EE. UU."/>
    <n v="4"/>
    <n v="10418.69"/>
    <n v="231.53"/>
    <n v="3276.73"/>
    <n v="0.71099999999999997"/>
    <n v="1.2"/>
    <n v="41"/>
    <n v="3.05"/>
    <n v="0"/>
    <n v="0"/>
    <s v="2015-06-14"/>
    <s v="2017-09-29"/>
    <n v="1389.18"/>
    <s v="Silver"/>
  </r>
  <r>
    <x v="5966"/>
    <x v="0"/>
    <s v="Puerto Rico"/>
    <n v="6"/>
    <n v="5499.5"/>
    <n v="239.11"/>
    <n v="478.58"/>
    <n v="0.217"/>
    <n v="-0.4"/>
    <n v="17"/>
    <n v="1.59"/>
    <n v="6"/>
    <n v="1"/>
    <s v="2015-09-05"/>
    <s v="2017-02-10"/>
    <n v="2151.9899999999998"/>
    <s v="Gold"/>
  </r>
  <r>
    <x v="5967"/>
    <x v="1"/>
    <s v="EE. UU."/>
    <n v="3"/>
    <n v="3424.56"/>
    <n v="244.61"/>
    <n v="-469.56"/>
    <n v="7.0999999999999994E-2"/>
    <n v="0.1"/>
    <n v="13"/>
    <n v="4.6900000000000004"/>
    <n v="0"/>
    <n v="0"/>
    <s v="2015-04-14"/>
    <s v="2017-09-23"/>
    <n v="1100.75"/>
    <s v="Silver"/>
  </r>
  <r>
    <x v="5968"/>
    <x v="0"/>
    <s v="Puerto Rico"/>
    <n v="6"/>
    <n v="6309.16"/>
    <n v="175.25"/>
    <n v="1647.88"/>
    <n v="0.69399999999999995"/>
    <n v="1.7"/>
    <n v="25"/>
    <n v="2.2000000000000002"/>
    <n v="5"/>
    <n v="0"/>
    <s v="2015-01-06"/>
    <s v="2017-09-28"/>
    <n v="1577.25"/>
    <s v="Silver"/>
  </r>
  <r>
    <x v="5969"/>
    <x v="0"/>
    <s v="EE. UU."/>
    <n v="3"/>
    <n v="1374.74"/>
    <n v="152.75"/>
    <n v="80.22"/>
    <n v="0.55600000000000005"/>
    <n v="1.1000000000000001"/>
    <n v="3"/>
    <n v="1"/>
    <n v="0"/>
    <n v="1"/>
    <s v="2015-09-08"/>
    <s v="2017-06-06"/>
    <n v="687.38"/>
    <s v="Silver"/>
  </r>
  <r>
    <x v="5970"/>
    <x v="0"/>
    <s v="EE. UU."/>
    <n v="9"/>
    <n v="6779.07"/>
    <n v="161.41"/>
    <n v="1191.6500000000001"/>
    <n v="0.28599999999999998"/>
    <n v="0.1"/>
    <n v="38"/>
    <n v="3.26"/>
    <n v="7"/>
    <n v="0"/>
    <s v="2015-01-17"/>
    <s v="2017-08-23"/>
    <n v="2179.04"/>
    <s v="Gold"/>
  </r>
  <r>
    <x v="5971"/>
    <x v="2"/>
    <s v="Puerto Rico"/>
    <n v="9"/>
    <n v="14166.08"/>
    <n v="202.37"/>
    <n v="1491.24"/>
    <n v="0.92900000000000005"/>
    <n v="0.9"/>
    <n v="65"/>
    <n v="1.71"/>
    <n v="41"/>
    <n v="1"/>
    <s v="2015-05-28"/>
    <s v="2017-08-02"/>
    <n v="2732"/>
    <s v="Gold"/>
  </r>
  <r>
    <x v="5972"/>
    <x v="2"/>
    <s v="EE. UU."/>
    <n v="4"/>
    <n v="6655.96"/>
    <n v="256"/>
    <n v="1456.39"/>
    <n v="0.84599999999999997"/>
    <n v="1.5"/>
    <n v="26"/>
    <n v="3.15"/>
    <n v="5"/>
    <n v="0"/>
    <s v="2015-12-22"/>
    <s v="2017-08-11"/>
    <n v="1536"/>
    <s v="Silver"/>
  </r>
  <r>
    <x v="5973"/>
    <x v="2"/>
    <s v="Puerto Rico"/>
    <n v="7"/>
    <n v="13598.23"/>
    <n v="222.92"/>
    <n v="2583.42"/>
    <n v="0.88500000000000001"/>
    <n v="1.2"/>
    <n v="54"/>
    <n v="1.37"/>
    <n v="32"/>
    <n v="1"/>
    <s v="2015-06-20"/>
    <s v="2017-05-05"/>
    <n v="2340.66"/>
    <s v="Gold"/>
  </r>
  <r>
    <x v="5974"/>
    <x v="2"/>
    <s v="EE. UU."/>
    <n v="4"/>
    <n v="5079.45"/>
    <n v="220.85"/>
    <n v="742.21"/>
    <n v="0"/>
    <n v="3.4"/>
    <n v="21"/>
    <n v="1.24"/>
    <n v="10"/>
    <n v="1"/>
    <s v="2015-04-11"/>
    <s v="2017-06-16"/>
    <n v="1325.1"/>
    <s v="Silver"/>
  </r>
  <r>
    <x v="5975"/>
    <x v="2"/>
    <s v="EE. UU."/>
    <n v="5"/>
    <n v="3599.69"/>
    <n v="239.98"/>
    <n v="1089.49"/>
    <n v="0.66700000000000004"/>
    <n v="0.5"/>
    <n v="11"/>
    <n v="1"/>
    <n v="7"/>
    <n v="1"/>
    <s v="2015-07-03"/>
    <s v="2017-06-07"/>
    <n v="1799.85"/>
    <s v="Silver"/>
  </r>
  <r>
    <x v="5976"/>
    <x v="2"/>
    <s v="Puerto Rico"/>
    <n v="3"/>
    <n v="4594.37"/>
    <n v="199.76"/>
    <n v="1121.24"/>
    <n v="0.78300000000000003"/>
    <n v="1.6"/>
    <n v="18"/>
    <n v="1.83"/>
    <n v="15"/>
    <n v="1"/>
    <s v="2015-07-11"/>
    <s v="2017-04-05"/>
    <n v="898.92"/>
    <s v="Silver"/>
  </r>
  <r>
    <x v="5977"/>
    <x v="2"/>
    <s v="EE. UU."/>
    <n v="4"/>
    <n v="6559.34"/>
    <n v="218.64"/>
    <n v="-940.99"/>
    <n v="0.96699999999999997"/>
    <n v="1.1000000000000001"/>
    <n v="29"/>
    <n v="1.24"/>
    <n v="7"/>
    <n v="1"/>
    <s v="2015-09-27"/>
    <s v="2017-07-22"/>
    <n v="1311.84"/>
    <s v="Silver"/>
  </r>
  <r>
    <x v="5978"/>
    <x v="0"/>
    <s v="EE. UU."/>
    <n v="5"/>
    <n v="6724.22"/>
    <n v="192.12"/>
    <n v="1150.3399999999999"/>
    <n v="0.85699999999999998"/>
    <n v="1"/>
    <n v="30"/>
    <n v="1.3"/>
    <n v="6"/>
    <n v="1"/>
    <s v="2015-06-28"/>
    <s v="2017-04-16"/>
    <n v="1440.9"/>
    <s v="Silver"/>
  </r>
  <r>
    <x v="5979"/>
    <x v="0"/>
    <s v="EE. UU."/>
    <n v="3"/>
    <n v="1019.85"/>
    <n v="127.48"/>
    <n v="202.53"/>
    <n v="0.125"/>
    <n v="-1.1000000000000001"/>
    <n v="5"/>
    <n v="3"/>
    <n v="0"/>
    <n v="0"/>
    <s v="2015-08-24"/>
    <s v="2017-09-14"/>
    <n v="573.66"/>
    <s v="Silver"/>
  </r>
  <r>
    <x v="5980"/>
    <x v="2"/>
    <s v="Puerto Rico"/>
    <n v="4"/>
    <n v="6239"/>
    <n v="183.5"/>
    <n v="-818.49"/>
    <n v="0.38200000000000001"/>
    <n v="0.1"/>
    <n v="34"/>
    <n v="2.94"/>
    <n v="3"/>
    <n v="0"/>
    <s v="2015-10-06"/>
    <s v="2017-09-14"/>
    <n v="1101"/>
    <s v="Silver"/>
  </r>
  <r>
    <x v="5981"/>
    <x v="0"/>
    <s v="EE. UU."/>
    <n v="2"/>
    <n v="1359.92"/>
    <n v="194.27"/>
    <n v="364.13"/>
    <n v="0"/>
    <n v="-1.1000000000000001"/>
    <n v="0"/>
    <n v="1.83"/>
    <n v="0"/>
    <n v="0"/>
    <s v="2016-06-25"/>
    <s v="2016-07-23"/>
    <n v="582.80999999999995"/>
    <s v="Silver"/>
  </r>
  <r>
    <x v="5982"/>
    <x v="0"/>
    <s v="EE. UU."/>
    <n v="4"/>
    <n v="5508.51"/>
    <n v="177.69"/>
    <n v="1183.55"/>
    <n v="0.71"/>
    <n v="0.9"/>
    <n v="22"/>
    <n v="3"/>
    <n v="0"/>
    <n v="0"/>
    <s v="2015-04-09"/>
    <s v="2017-08-13"/>
    <n v="1066.1400000000001"/>
    <s v="Silver"/>
  </r>
  <r>
    <x v="5983"/>
    <x v="0"/>
    <s v="Puerto Rico"/>
    <n v="3"/>
    <n v="3749.59"/>
    <n v="156.22999999999999"/>
    <n v="12.05"/>
    <n v="0.79200000000000004"/>
    <n v="0.6"/>
    <n v="19"/>
    <n v="1.37"/>
    <n v="5"/>
    <n v="1"/>
    <s v="2015-01-06"/>
    <s v="2017-04-12"/>
    <n v="703.03"/>
    <s v="Silver"/>
  </r>
  <r>
    <x v="5984"/>
    <x v="0"/>
    <s v="EE. UU."/>
    <n v="4"/>
    <n v="3309.64"/>
    <n v="206.85"/>
    <n v="-444.57"/>
    <n v="0.93799999999999994"/>
    <n v="2.2000000000000002"/>
    <n v="15"/>
    <n v="1.47"/>
    <n v="3"/>
    <n v="1"/>
    <s v="2015-08-14"/>
    <s v="2017-07-04"/>
    <n v="1241.0999999999999"/>
    <s v="Silver"/>
  </r>
  <r>
    <x v="5985"/>
    <x v="0"/>
    <s v="EE. UU."/>
    <n v="3"/>
    <n v="5249.28"/>
    <n v="228.23"/>
    <n v="1577.44"/>
    <n v="0.65200000000000002"/>
    <n v="0.2"/>
    <n v="23"/>
    <n v="2.78"/>
    <n v="4"/>
    <n v="0"/>
    <s v="2015-11-23"/>
    <s v="2017-09-02"/>
    <n v="1027.03"/>
    <s v="Silver"/>
  </r>
  <r>
    <x v="5986"/>
    <x v="0"/>
    <s v="EE. UU."/>
    <n v="2"/>
    <n v="2599.4499999999998"/>
    <n v="259.95"/>
    <n v="686.79"/>
    <n v="1"/>
    <n v="1"/>
    <n v="9"/>
    <n v="1.33"/>
    <n v="0"/>
    <n v="1"/>
    <s v="2015-02-01"/>
    <s v="2015-11-14"/>
    <n v="779.85"/>
    <s v="Silver"/>
  </r>
  <r>
    <x v="5987"/>
    <x v="0"/>
    <s v="Puerto Rico"/>
    <n v="2"/>
    <n v="1709.82"/>
    <n v="244.26"/>
    <n v="-342.58"/>
    <n v="0"/>
    <n v="-0.9"/>
    <n v="0"/>
    <n v="1.83"/>
    <n v="0"/>
    <n v="0"/>
    <s v="2016-01-18"/>
    <s v="2016-10-06"/>
    <n v="732.78"/>
    <s v="Silver"/>
  </r>
  <r>
    <x v="5988"/>
    <x v="0"/>
    <s v="Puerto Rico"/>
    <n v="3"/>
    <n v="3827.56"/>
    <n v="173.98"/>
    <n v="472.86"/>
    <n v="0"/>
    <n v="0.7"/>
    <n v="21"/>
    <n v="1.43"/>
    <n v="21"/>
    <n v="1"/>
    <s v="2015-02-14"/>
    <s v="2016-12-19"/>
    <n v="782.91"/>
    <s v="Silver"/>
  </r>
  <r>
    <x v="5989"/>
    <x v="2"/>
    <s v="Puerto Rico"/>
    <n v="4"/>
    <n v="7650.86"/>
    <n v="173.88"/>
    <n v="623.24"/>
    <n v="0.93200000000000005"/>
    <n v="1.3"/>
    <n v="41"/>
    <n v="1.76"/>
    <n v="20"/>
    <n v="1"/>
    <s v="2015-01-16"/>
    <s v="2017-08-03"/>
    <n v="1043.28"/>
    <s v="Silver"/>
  </r>
  <r>
    <x v="5990"/>
    <x v="2"/>
    <s v="EE. UU."/>
    <n v="3"/>
    <n v="1819.75"/>
    <n v="181.98"/>
    <n v="346.92"/>
    <n v="0.6"/>
    <n v="0.4"/>
    <n v="6"/>
    <n v="1"/>
    <n v="3"/>
    <n v="1"/>
    <s v="2015-06-11"/>
    <s v="2017-04-13"/>
    <n v="818.91"/>
    <s v="Silver"/>
  </r>
  <r>
    <x v="5991"/>
    <x v="2"/>
    <s v="EE. UU."/>
    <n v="2"/>
    <n v="1635.78"/>
    <n v="181.75"/>
    <n v="415.77"/>
    <n v="0.44400000000000001"/>
    <n v="0.9"/>
    <n v="9"/>
    <n v="1"/>
    <n v="9"/>
    <n v="1"/>
    <s v="2016-12-09"/>
    <s v="2017-07-27"/>
    <n v="545.25"/>
    <s v="Silver"/>
  </r>
  <r>
    <x v="5992"/>
    <x v="2"/>
    <s v="Puerto Rico"/>
    <n v="3"/>
    <n v="1704.76"/>
    <n v="154.97999999999999"/>
    <n v="188.06"/>
    <n v="0.45500000000000002"/>
    <n v="-0.1"/>
    <n v="8"/>
    <n v="1.38"/>
    <n v="3"/>
    <n v="1"/>
    <s v="2015-03-28"/>
    <s v="2017-05-18"/>
    <n v="697.41"/>
    <s v="Silver"/>
  </r>
  <r>
    <x v="5993"/>
    <x v="0"/>
    <s v="EE. UU."/>
    <n v="4"/>
    <n v="4397.6000000000004"/>
    <n v="151.63999999999999"/>
    <n v="892.87"/>
    <n v="0.75900000000000001"/>
    <n v="0.6"/>
    <n v="22"/>
    <n v="1.68"/>
    <n v="15"/>
    <n v="1"/>
    <s v="2015-07-12"/>
    <s v="2017-01-14"/>
    <n v="909.84"/>
    <s v="Silver"/>
  </r>
  <r>
    <x v="5994"/>
    <x v="2"/>
    <s v="EE. UU."/>
    <n v="3"/>
    <n v="2559.61"/>
    <n v="170.64"/>
    <n v="307.02"/>
    <n v="1"/>
    <n v="1.5"/>
    <n v="14"/>
    <n v="1"/>
    <n v="3"/>
    <n v="1"/>
    <s v="2015-02-10"/>
    <s v="2017-06-30"/>
    <n v="767.88"/>
    <s v="Silver"/>
  </r>
  <r>
    <x v="5995"/>
    <x v="0"/>
    <s v="EE. UU."/>
    <n v="7"/>
    <n v="7344.2"/>
    <n v="216.01"/>
    <n v="1072.53"/>
    <n v="0.64700000000000002"/>
    <n v="0.4"/>
    <n v="21"/>
    <n v="3"/>
    <n v="0"/>
    <n v="0"/>
    <s v="2015-09-28"/>
    <s v="2017-09-06"/>
    <n v="2268.1"/>
    <s v="Gold"/>
  </r>
  <r>
    <x v="5996"/>
    <x v="2"/>
    <s v="Puerto Rico"/>
    <n v="5"/>
    <n v="4199.55"/>
    <n v="209.98"/>
    <n v="1127.54"/>
    <n v="0.05"/>
    <n v="-0.4"/>
    <n v="14"/>
    <n v="3"/>
    <n v="4"/>
    <n v="0"/>
    <s v="2015-02-25"/>
    <s v="2017-08-17"/>
    <n v="1574.85"/>
    <s v="Silver"/>
  </r>
  <r>
    <x v="5997"/>
    <x v="0"/>
    <s v="EE. UU."/>
    <n v="11"/>
    <n v="10329.08"/>
    <n v="240.21"/>
    <n v="1163.1400000000001"/>
    <n v="0.60499999999999998"/>
    <n v="1.2"/>
    <n v="25"/>
    <n v="2.64"/>
    <n v="1"/>
    <n v="0"/>
    <s v="2015-02-14"/>
    <s v="2017-09-28"/>
    <n v="3963.46"/>
    <s v="Gold"/>
  </r>
  <r>
    <x v="5998"/>
    <x v="0"/>
    <s v="EE. UU."/>
    <n v="9"/>
    <n v="11629.59"/>
    <n v="197.11"/>
    <n v="498.71"/>
    <n v="0.71199999999999997"/>
    <n v="0.7"/>
    <n v="42"/>
    <n v="2.95"/>
    <n v="0"/>
    <n v="0"/>
    <s v="2015-01-28"/>
    <s v="2017-09-16"/>
    <n v="2660.99"/>
    <s v="Gold"/>
  </r>
  <r>
    <x v="5999"/>
    <x v="2"/>
    <s v="EE. UU."/>
    <n v="3"/>
    <n v="2714.77"/>
    <n v="180.98"/>
    <n v="314.06"/>
    <n v="0.8"/>
    <n v="0.7"/>
    <n v="14"/>
    <n v="3.14"/>
    <n v="0"/>
    <n v="0"/>
    <s v="2017-08-01"/>
    <s v="2017-09-12"/>
    <n v="814.41"/>
    <s v="Silver"/>
  </r>
  <r>
    <x v="6000"/>
    <x v="2"/>
    <s v="Puerto Rico"/>
    <n v="2"/>
    <n v="1793.55"/>
    <n v="128.11000000000001"/>
    <n v="121.02"/>
    <n v="0.85699999999999998"/>
    <n v="1.4"/>
    <n v="12"/>
    <n v="1.33"/>
    <n v="8"/>
    <n v="1"/>
    <s v="2015-03-27"/>
    <s v="2017-04-14"/>
    <n v="384.33"/>
    <s v="Bronze"/>
  </r>
  <r>
    <x v="6001"/>
    <x v="2"/>
    <s v="EE. UU."/>
    <n v="7"/>
    <n v="7729.05"/>
    <n v="227.33"/>
    <n v="1822.43"/>
    <n v="0.97099999999999997"/>
    <n v="1.4"/>
    <n v="33"/>
    <n v="1.58"/>
    <n v="13"/>
    <n v="1"/>
    <s v="2015-04-02"/>
    <s v="2017-04-08"/>
    <n v="2386.96"/>
    <s v="Gold"/>
  </r>
  <r>
    <x v="6002"/>
    <x v="1"/>
    <s v="EE. UU."/>
    <n v="6"/>
    <n v="7979.33"/>
    <n v="204.6"/>
    <n v="1493.8"/>
    <n v="0.82099999999999995"/>
    <n v="0.5"/>
    <n v="34"/>
    <n v="2.59"/>
    <n v="6"/>
    <n v="0"/>
    <s v="2016-03-23"/>
    <s v="2017-09-30"/>
    <n v="1841.4"/>
    <s v="Silver"/>
  </r>
  <r>
    <x v="6003"/>
    <x v="1"/>
    <s v="Puerto Rico"/>
    <n v="7"/>
    <n v="5179.5200000000004"/>
    <n v="156.96"/>
    <n v="-970.06"/>
    <n v="0.72699999999999998"/>
    <n v="1.4"/>
    <n v="26"/>
    <n v="1.85"/>
    <n v="17"/>
    <n v="1"/>
    <s v="2015-11-07"/>
    <s v="2017-07-25"/>
    <n v="1648.08"/>
    <s v="Silver"/>
  </r>
  <r>
    <x v="6004"/>
    <x v="0"/>
    <s v="EE. UU."/>
    <n v="4"/>
    <n v="10101.219999999999"/>
    <n v="198.06"/>
    <n v="-849.62"/>
    <n v="0.92200000000000004"/>
    <n v="0.8"/>
    <n v="47"/>
    <n v="1.19"/>
    <n v="24"/>
    <n v="1"/>
    <s v="2015-04-26"/>
    <s v="2017-06-14"/>
    <n v="1188.3599999999999"/>
    <s v="Silver"/>
  </r>
  <r>
    <x v="6005"/>
    <x v="0"/>
    <s v="EE. UU."/>
    <n v="3"/>
    <n v="5089.29"/>
    <n v="242.35"/>
    <n v="1964.96"/>
    <n v="0"/>
    <n v="-0.5"/>
    <n v="15"/>
    <n v="4"/>
    <n v="0"/>
    <n v="0"/>
    <s v="2015-10-17"/>
    <s v="2017-08-08"/>
    <n v="1090.57"/>
    <s v="Silver"/>
  </r>
  <r>
    <x v="6006"/>
    <x v="0"/>
    <s v="EE. UU."/>
    <n v="3"/>
    <n v="2339.77"/>
    <n v="155.97999999999999"/>
    <n v="154.66"/>
    <n v="0.8"/>
    <n v="0.7"/>
    <n v="14"/>
    <n v="2.14"/>
    <n v="6"/>
    <n v="1"/>
    <s v="2015-04-15"/>
    <s v="2016-08-22"/>
    <n v="701.91"/>
    <s v="Silver"/>
  </r>
  <r>
    <x v="6007"/>
    <x v="0"/>
    <s v="Puerto Rico"/>
    <n v="4"/>
    <n v="7308.18"/>
    <n v="140.54"/>
    <n v="1234.5999999999999"/>
    <n v="0.98099999999999998"/>
    <n v="1"/>
    <n v="50"/>
    <n v="1.6"/>
    <n v="30"/>
    <n v="1"/>
    <s v="2015-01-09"/>
    <s v="2017-05-19"/>
    <n v="843.24"/>
    <s v="Silver"/>
  </r>
  <r>
    <x v="6008"/>
    <x v="0"/>
    <s v="EE. UU."/>
    <n v="7"/>
    <n v="16153.64"/>
    <n v="218.29"/>
    <n v="407.05"/>
    <n v="0.59499999999999997"/>
    <n v="0.9"/>
    <n v="74"/>
    <n v="1.43"/>
    <n v="41"/>
    <n v="1"/>
    <s v="2015-12-01"/>
    <s v="2017-05-26"/>
    <n v="2292.04"/>
    <s v="Gold"/>
  </r>
  <r>
    <x v="6009"/>
    <x v="2"/>
    <s v="Puerto Rico"/>
    <n v="4"/>
    <n v="9249.35"/>
    <n v="184.99"/>
    <n v="391.21"/>
    <n v="1"/>
    <n v="1.5"/>
    <n v="49"/>
    <n v="2"/>
    <n v="12"/>
    <n v="1"/>
    <s v="2015-01-13"/>
    <s v="2016-10-30"/>
    <n v="1109.94"/>
    <s v="Silver"/>
  </r>
  <r>
    <x v="6010"/>
    <x v="2"/>
    <s v="EE. UU."/>
    <n v="2"/>
    <n v="4449.71"/>
    <n v="278.11"/>
    <n v="793.57"/>
    <n v="0.93799999999999994"/>
    <n v="0.9"/>
    <n v="15"/>
    <n v="2"/>
    <n v="10"/>
    <n v="1"/>
    <s v="2015-06-02"/>
    <s v="2016-01-23"/>
    <n v="834.33"/>
    <s v="Silver"/>
  </r>
  <r>
    <x v="6011"/>
    <x v="1"/>
    <s v="Puerto Rico"/>
    <n v="2"/>
    <n v="649.98"/>
    <n v="216.66"/>
    <n v="194.59"/>
    <n v="0.33300000000000002"/>
    <n v="-0.3"/>
    <n v="1"/>
    <n v="1"/>
    <n v="1"/>
    <n v="1"/>
    <s v="2017-03-03"/>
    <s v="2017-05-25"/>
    <n v="649.98"/>
    <s v="Silver"/>
  </r>
  <r>
    <x v="6012"/>
    <x v="0"/>
    <s v="EE. UU."/>
    <n v="5"/>
    <n v="6349.32"/>
    <n v="226.76"/>
    <n v="1637.6"/>
    <n v="0.14299999999999999"/>
    <n v="0.2"/>
    <n v="24"/>
    <n v="3.92"/>
    <n v="0"/>
    <n v="0"/>
    <s v="2015-05-15"/>
    <s v="2017-09-07"/>
    <n v="1700.7"/>
    <s v="Silver"/>
  </r>
  <r>
    <x v="6013"/>
    <x v="0"/>
    <s v="Puerto Rico"/>
    <n v="8"/>
    <n v="14004.18"/>
    <n v="172.89"/>
    <n v="2512.2600000000002"/>
    <n v="0.70399999999999996"/>
    <n v="0.8"/>
    <n v="73"/>
    <n v="2.74"/>
    <n v="13"/>
    <n v="0"/>
    <s v="2015-05-03"/>
    <s v="2017-08-16"/>
    <n v="2074.6799999999998"/>
    <s v="Gold"/>
  </r>
  <r>
    <x v="6014"/>
    <x v="0"/>
    <s v="EE. UU."/>
    <n v="3"/>
    <n v="661.92"/>
    <n v="132.38"/>
    <n v="69.06"/>
    <n v="0.2"/>
    <n v="-0.4"/>
    <n v="4"/>
    <n v="1.25"/>
    <n v="1"/>
    <n v="1"/>
    <s v="2015-02-28"/>
    <s v="2016-11-19"/>
    <n v="595.71"/>
    <s v="Silver"/>
  </r>
  <r>
    <x v="6015"/>
    <x v="2"/>
    <s v="Puerto Rico"/>
    <n v="7"/>
    <n v="3363.6"/>
    <n v="152.88999999999999"/>
    <n v="339.61"/>
    <n v="0.27300000000000002"/>
    <n v="-0.1"/>
    <n v="5"/>
    <n v="1"/>
    <n v="3"/>
    <n v="1"/>
    <s v="2015-08-16"/>
    <s v="2017-05-23"/>
    <n v="1605.34"/>
    <s v="Silver"/>
  </r>
  <r>
    <x v="6016"/>
    <x v="2"/>
    <s v="EE. UU."/>
    <n v="6"/>
    <n v="5885.24"/>
    <n v="183.91"/>
    <n v="-3439.3"/>
    <n v="0.68799999999999994"/>
    <n v="0.6"/>
    <n v="27"/>
    <n v="2.63"/>
    <n v="5"/>
    <n v="0"/>
    <s v="2015-06-01"/>
    <s v="2017-09-10"/>
    <n v="1655.19"/>
    <s v="Silver"/>
  </r>
  <r>
    <x v="6017"/>
    <x v="0"/>
    <s v="EE. UU."/>
    <n v="2"/>
    <n v="2333.71"/>
    <n v="129.65"/>
    <n v="477.01"/>
    <n v="1"/>
    <n v="1.3"/>
    <n v="18"/>
    <n v="1.33"/>
    <n v="14"/>
    <n v="1"/>
    <s v="2015-06-30"/>
    <s v="2016-02-24"/>
    <n v="388.95"/>
    <s v="Bronze"/>
  </r>
  <r>
    <x v="6018"/>
    <x v="0"/>
    <s v="Puerto Rico"/>
    <n v="4"/>
    <n v="12416.37"/>
    <n v="203.55"/>
    <n v="476.81"/>
    <n v="1"/>
    <n v="1.2"/>
    <n v="61"/>
    <n v="1.54"/>
    <n v="33"/>
    <n v="1"/>
    <s v="2015-01-04"/>
    <s v="2017-02-04"/>
    <n v="1221.3"/>
    <s v="Silver"/>
  </r>
  <r>
    <x v="6019"/>
    <x v="2"/>
    <s v="EE. UU."/>
    <n v="7"/>
    <n v="8339.0499999999993"/>
    <n v="198.55"/>
    <n v="-574.54999999999995"/>
    <n v="0.73799999999999999"/>
    <n v="1.1000000000000001"/>
    <n v="37"/>
    <n v="1.22"/>
    <n v="20"/>
    <n v="1"/>
    <s v="2015-03-22"/>
    <s v="2017-04-24"/>
    <n v="2084.7800000000002"/>
    <s v="Gold"/>
  </r>
  <r>
    <x v="6020"/>
    <x v="0"/>
    <s v="Puerto Rico"/>
    <n v="3"/>
    <n v="6129.36"/>
    <n v="191.54"/>
    <n v="-132.28"/>
    <n v="0.84399999999999997"/>
    <n v="0.5"/>
    <n v="27"/>
    <n v="1.56"/>
    <n v="15"/>
    <n v="1"/>
    <s v="2016-02-03"/>
    <s v="2016-11-29"/>
    <n v="861.93"/>
    <s v="Silver"/>
  </r>
  <r>
    <x v="6021"/>
    <x v="0"/>
    <s v="EE. UU."/>
    <n v="3"/>
    <n v="1929.73"/>
    <n v="148.44"/>
    <n v="352.02"/>
    <n v="0.23100000000000001"/>
    <n v="0.5"/>
    <n v="13"/>
    <n v="1.38"/>
    <n v="10"/>
    <n v="1"/>
    <s v="2015-11-21"/>
    <s v="2016-04-13"/>
    <n v="667.98"/>
    <s v="Silver"/>
  </r>
  <r>
    <x v="6022"/>
    <x v="0"/>
    <s v="EE. UU."/>
    <n v="5"/>
    <n v="2879.78"/>
    <n v="205.7"/>
    <n v="514.21"/>
    <n v="0.5"/>
    <n v="0.4"/>
    <n v="9"/>
    <n v="1.22"/>
    <n v="6"/>
    <n v="1"/>
    <s v="2016-03-02"/>
    <s v="2017-07-23"/>
    <n v="1542.75"/>
    <s v="Silver"/>
  </r>
  <r>
    <x v="6023"/>
    <x v="0"/>
    <s v="Puerto Rico"/>
    <n v="3"/>
    <n v="6858.81"/>
    <n v="228.63"/>
    <n v="44.78"/>
    <n v="0.93300000000000005"/>
    <n v="3.1"/>
    <n v="28"/>
    <n v="2.21"/>
    <n v="10"/>
    <n v="1"/>
    <s v="2015-01-31"/>
    <s v="2017-07-06"/>
    <n v="1028.8399999999999"/>
    <s v="Silver"/>
  </r>
  <r>
    <x v="6024"/>
    <x v="0"/>
    <s v="EE. UU."/>
    <n v="2"/>
    <n v="1129.8800000000001"/>
    <n v="188.31"/>
    <n v="201.91"/>
    <n v="0"/>
    <n v="0"/>
    <n v="2"/>
    <n v="2"/>
    <n v="2"/>
    <n v="1"/>
    <s v="2016-06-27"/>
    <s v="2016-11-25"/>
    <n v="564.92999999999995"/>
    <s v="Silver"/>
  </r>
  <r>
    <x v="6025"/>
    <x v="0"/>
    <s v="Puerto Rico"/>
    <n v="4"/>
    <n v="5619.2"/>
    <n v="170.28"/>
    <n v="-3042.03"/>
    <n v="0.78800000000000003"/>
    <n v="0.6"/>
    <n v="26"/>
    <n v="1.88"/>
    <n v="16"/>
    <n v="1"/>
    <s v="2015-01-16"/>
    <s v="2017-06-06"/>
    <n v="1021.68"/>
    <s v="Silver"/>
  </r>
  <r>
    <x v="6026"/>
    <x v="0"/>
    <s v="EE. UU."/>
    <n v="4"/>
    <n v="2319.81"/>
    <n v="165.7"/>
    <n v="-1336.6"/>
    <n v="0.64300000000000002"/>
    <n v="0.2"/>
    <n v="10"/>
    <n v="2.5"/>
    <n v="3"/>
    <n v="0"/>
    <s v="2015-12-06"/>
    <s v="2017-08-25"/>
    <n v="994.2"/>
    <s v="Silver"/>
  </r>
  <r>
    <x v="6027"/>
    <x v="0"/>
    <s v="Puerto Rico"/>
    <n v="4"/>
    <n v="6588.65"/>
    <n v="153.22"/>
    <n v="1393.78"/>
    <n v="0.372"/>
    <n v="0.4"/>
    <n v="39"/>
    <n v="1.62"/>
    <n v="14"/>
    <n v="1"/>
    <s v="2015-02-06"/>
    <s v="2016-05-30"/>
    <n v="919.32"/>
    <s v="Silver"/>
  </r>
  <r>
    <x v="6028"/>
    <x v="2"/>
    <s v="EE. UU."/>
    <n v="6"/>
    <n v="11839"/>
    <n v="251.89"/>
    <n v="-1778.82"/>
    <n v="0.29799999999999999"/>
    <n v="1.7"/>
    <n v="47"/>
    <n v="1.3"/>
    <n v="18"/>
    <n v="1"/>
    <s v="2015-01-13"/>
    <s v="2017-07-29"/>
    <n v="2267.0100000000002"/>
    <s v="Gold"/>
  </r>
  <r>
    <x v="6029"/>
    <x v="2"/>
    <s v="EE. UU."/>
    <n v="4"/>
    <n v="7860.91"/>
    <n v="231.2"/>
    <n v="654.85"/>
    <n v="0.94099999999999995"/>
    <n v="1.1000000000000001"/>
    <n v="34"/>
    <n v="1.44"/>
    <n v="27"/>
    <n v="1"/>
    <s v="2016-10-12"/>
    <s v="2017-06-15"/>
    <n v="1387.2"/>
    <s v="Silver"/>
  </r>
  <r>
    <x v="6030"/>
    <x v="2"/>
    <s v="EE. UU."/>
    <n v="3"/>
    <n v="3929.35"/>
    <n v="151.13"/>
    <n v="1027.28"/>
    <n v="0.80800000000000005"/>
    <n v="1.4"/>
    <n v="26"/>
    <n v="2.04"/>
    <n v="15"/>
    <n v="0"/>
    <s v="2015-02-22"/>
    <s v="2017-09-07"/>
    <n v="680.08"/>
    <s v="Silver"/>
  </r>
  <r>
    <x v="6031"/>
    <x v="1"/>
    <s v="EE. UU."/>
    <n v="3"/>
    <n v="1149.82"/>
    <n v="287.45999999999998"/>
    <n v="185.48"/>
    <n v="0.5"/>
    <n v="0.3"/>
    <n v="2"/>
    <n v="2"/>
    <n v="0"/>
    <n v="1"/>
    <s v="2015-06-21"/>
    <s v="2017-02-04"/>
    <n v="1293.57"/>
    <s v="Silver"/>
  </r>
  <r>
    <x v="6032"/>
    <x v="1"/>
    <s v="Puerto Rico"/>
    <n v="8"/>
    <n v="10990.67"/>
    <n v="203.53"/>
    <n v="-772.77"/>
    <n v="0.88900000000000001"/>
    <n v="1.1000000000000001"/>
    <n v="48"/>
    <n v="1.63"/>
    <n v="30"/>
    <n v="1"/>
    <s v="2015-03-11"/>
    <s v="2017-01-28"/>
    <n v="2442.36"/>
    <s v="Gold"/>
  </r>
  <r>
    <x v="6033"/>
    <x v="0"/>
    <s v="EE. UU."/>
    <n v="10"/>
    <n v="9615.92"/>
    <n v="160.27000000000001"/>
    <n v="1282.3599999999999"/>
    <n v="0.73299999999999998"/>
    <n v="0.9"/>
    <n v="43"/>
    <n v="1.58"/>
    <n v="18"/>
    <n v="1"/>
    <s v="2015-04-26"/>
    <s v="2017-07-09"/>
    <n v="2404.0500000000002"/>
    <s v="Gold"/>
  </r>
  <r>
    <x v="6034"/>
    <x v="1"/>
    <s v="EE. UU."/>
    <n v="6"/>
    <n v="5934.32"/>
    <n v="174.54"/>
    <n v="950.46"/>
    <n v="0.88200000000000001"/>
    <n v="1.4"/>
    <n v="33"/>
    <n v="1.39"/>
    <n v="17"/>
    <n v="1"/>
    <s v="2015-01-22"/>
    <s v="2017-02-22"/>
    <n v="1570.86"/>
    <s v="Silver"/>
  </r>
  <r>
    <x v="6035"/>
    <x v="1"/>
    <s v="Puerto Rico"/>
    <n v="5"/>
    <n v="12898.8"/>
    <n v="192.52"/>
    <n v="838.76"/>
    <n v="0.85099999999999998"/>
    <n v="1.2"/>
    <n v="67"/>
    <n v="3.06"/>
    <n v="15"/>
    <n v="0"/>
    <s v="2015-01-24"/>
    <s v="2017-08-16"/>
    <n v="1443.9"/>
    <s v="Silver"/>
  </r>
  <r>
    <x v="6036"/>
    <x v="1"/>
    <s v="EE. UU."/>
    <n v="5"/>
    <n v="15441.79"/>
    <n v="195.47"/>
    <n v="1933.93"/>
    <n v="0.81"/>
    <n v="1.3"/>
    <n v="79"/>
    <n v="3.19"/>
    <n v="10"/>
    <n v="0"/>
    <s v="2015-05-31"/>
    <s v="2017-08-17"/>
    <n v="1466.02"/>
    <s v="Silver"/>
  </r>
  <r>
    <x v="6037"/>
    <x v="1"/>
    <s v="EE. UU."/>
    <n v="4"/>
    <n v="6329.45"/>
    <n v="243.44"/>
    <n v="1691.21"/>
    <n v="0.80800000000000005"/>
    <n v="1.4"/>
    <n v="24"/>
    <n v="1.83"/>
    <n v="14"/>
    <n v="1"/>
    <s v="2015-05-25"/>
    <s v="2016-11-23"/>
    <n v="1460.64"/>
    <s v="Silver"/>
  </r>
  <r>
    <x v="6038"/>
    <x v="1"/>
    <s v="EE. UU."/>
    <n v="2"/>
    <n v="1293.8499999999999"/>
    <n v="215.64"/>
    <n v="109.19"/>
    <n v="0"/>
    <n v="-0.7"/>
    <n v="0"/>
    <n v="1.83"/>
    <n v="0"/>
    <n v="0"/>
    <s v="2015-05-04"/>
    <s v="2015-07-19"/>
    <n v="646.91999999999996"/>
    <s v="Silver"/>
  </r>
  <r>
    <x v="6039"/>
    <x v="2"/>
    <s v="Puerto Rico"/>
    <n v="7"/>
    <n v="12419.1"/>
    <n v="253.45"/>
    <n v="2051.2399999999998"/>
    <n v="0.53100000000000003"/>
    <n v="1.4"/>
    <n v="43"/>
    <n v="1.98"/>
    <n v="24"/>
    <n v="1"/>
    <s v="2015-02-02"/>
    <s v="2017-08-03"/>
    <n v="2661.22"/>
    <s v="Gold"/>
  </r>
  <r>
    <x v="6040"/>
    <x v="2"/>
    <s v="EE. UU."/>
    <n v="3"/>
    <n v="2739.55"/>
    <n v="161.15"/>
    <n v="208.95"/>
    <n v="0.70599999999999996"/>
    <n v="0.7"/>
    <n v="17"/>
    <n v="2.06"/>
    <n v="13"/>
    <n v="1"/>
    <s v="2015-02-27"/>
    <s v="2016-08-23"/>
    <n v="725.18"/>
    <s v="Silver"/>
  </r>
  <r>
    <x v="6041"/>
    <x v="0"/>
    <s v="Puerto Rico"/>
    <n v="4"/>
    <n v="6591.22"/>
    <n v="244.12"/>
    <n v="2037.96"/>
    <n v="0.92600000000000005"/>
    <n v="1.8"/>
    <n v="25"/>
    <n v="1.44"/>
    <n v="14"/>
    <n v="1"/>
    <s v="2015-03-07"/>
    <s v="2016-10-27"/>
    <n v="1464.72"/>
    <s v="Silver"/>
  </r>
  <r>
    <x v="6042"/>
    <x v="0"/>
    <s v="EE. UU."/>
    <n v="5"/>
    <n v="13028.38"/>
    <n v="213.58"/>
    <n v="-532.11"/>
    <n v="0.93400000000000005"/>
    <n v="1.8"/>
    <n v="60"/>
    <n v="1.75"/>
    <n v="28"/>
    <n v="1"/>
    <s v="2015-03-18"/>
    <s v="2016-11-22"/>
    <n v="1601.85"/>
    <s v="Silver"/>
  </r>
  <r>
    <x v="6043"/>
    <x v="0"/>
    <s v="EE. UU."/>
    <n v="3"/>
    <n v="1739.84"/>
    <n v="217.48"/>
    <n v="211.58"/>
    <n v="0.5"/>
    <n v="0.5"/>
    <n v="4"/>
    <n v="2"/>
    <n v="2"/>
    <n v="0"/>
    <s v="2016-04-03"/>
    <s v="2017-09-10"/>
    <n v="978.66"/>
    <s v="Silver"/>
  </r>
  <r>
    <x v="6044"/>
    <x v="0"/>
    <s v="Puerto Rico"/>
    <n v="4"/>
    <n v="1279.8599999999999"/>
    <n v="142.21"/>
    <n v="438.18"/>
    <n v="0.66700000000000004"/>
    <n v="0.9"/>
    <n v="5"/>
    <n v="1.4"/>
    <n v="4"/>
    <n v="1"/>
    <s v="2015-04-14"/>
    <s v="2016-10-03"/>
    <n v="853.26"/>
    <s v="Silver"/>
  </r>
  <r>
    <x v="6045"/>
    <x v="0"/>
    <s v="EE. UU."/>
    <n v="5"/>
    <n v="7539.12"/>
    <n v="188.48"/>
    <n v="1266.6099999999999"/>
    <n v="0.67500000000000004"/>
    <n v="0.5"/>
    <n v="40"/>
    <n v="1.68"/>
    <n v="21"/>
    <n v="1"/>
    <s v="2015-01-29"/>
    <s v="2017-06-16"/>
    <n v="1413.6"/>
    <s v="Silver"/>
  </r>
  <r>
    <x v="6046"/>
    <x v="0"/>
    <s v="Puerto Rico"/>
    <n v="7"/>
    <n v="7152.96"/>
    <n v="193.32"/>
    <n v="1802.42"/>
    <n v="0.83799999999999997"/>
    <n v="1.5"/>
    <n v="30"/>
    <n v="3.27"/>
    <n v="0"/>
    <n v="0"/>
    <s v="2015-02-27"/>
    <s v="2017-08-29"/>
    <n v="2029.86"/>
    <s v="Gold"/>
  </r>
  <r>
    <x v="6047"/>
    <x v="2"/>
    <s v="EE. UU."/>
    <n v="3"/>
    <n v="1694.65"/>
    <n v="112.98"/>
    <n v="-485.52"/>
    <n v="0.8"/>
    <n v="0.7"/>
    <n v="12"/>
    <n v="1.67"/>
    <n v="12"/>
    <n v="1"/>
    <s v="2015-08-24"/>
    <s v="2017-02-15"/>
    <n v="508.41"/>
    <s v="Silver"/>
  </r>
  <r>
    <x v="6048"/>
    <x v="2"/>
    <s v="EE. UU."/>
    <n v="10"/>
    <n v="15308.55"/>
    <n v="201.43"/>
    <n v="3726.2"/>
    <n v="0.53900000000000003"/>
    <n v="0.4"/>
    <n v="69"/>
    <n v="1.25"/>
    <n v="38"/>
    <n v="1"/>
    <s v="2015-06-12"/>
    <s v="2017-07-09"/>
    <n v="3021.45"/>
    <s v="Gold"/>
  </r>
  <r>
    <x v="6049"/>
    <x v="2"/>
    <s v="Puerto Rico"/>
    <n v="5"/>
    <n v="6529.21"/>
    <n v="241.82"/>
    <n v="1165.51"/>
    <n v="0.70399999999999996"/>
    <n v="0.9"/>
    <n v="19"/>
    <n v="1"/>
    <n v="12"/>
    <n v="1"/>
    <s v="2015-10-21"/>
    <s v="2016-12-17"/>
    <n v="1813.65"/>
    <s v="Silver"/>
  </r>
  <r>
    <x v="6050"/>
    <x v="0"/>
    <s v="EE. UU."/>
    <n v="6"/>
    <n v="3044.8"/>
    <n v="202.99"/>
    <n v="362.2"/>
    <n v="0.2"/>
    <n v="-0.9"/>
    <n v="6"/>
    <n v="1"/>
    <n v="5"/>
    <n v="1"/>
    <s v="2015-03-28"/>
    <s v="2017-04-01"/>
    <n v="1826.91"/>
    <s v="Silver"/>
  </r>
  <r>
    <x v="6051"/>
    <x v="2"/>
    <s v="Puerto Rico"/>
    <n v="5"/>
    <n v="9088.73"/>
    <n v="216.4"/>
    <n v="1240.56"/>
    <n v="0.88100000000000001"/>
    <n v="1.4"/>
    <n v="38"/>
    <n v="1.82"/>
    <n v="26"/>
    <n v="1"/>
    <s v="2015-05-13"/>
    <s v="2017-06-23"/>
    <n v="1623"/>
    <s v="Silver"/>
  </r>
  <r>
    <x v="6052"/>
    <x v="0"/>
    <s v="EE. UU."/>
    <n v="2"/>
    <n v="829.81"/>
    <n v="118.54"/>
    <n v="324.82"/>
    <n v="0.85699999999999998"/>
    <n v="0.6"/>
    <n v="6"/>
    <n v="1.5"/>
    <n v="3"/>
    <n v="1"/>
    <s v="2015-12-08"/>
    <s v="2016-07-17"/>
    <n v="355.62"/>
    <s v="Bronze"/>
  </r>
  <r>
    <x v="6053"/>
    <x v="1"/>
    <s v="Puerto Rico"/>
    <n v="5"/>
    <n v="2579.77"/>
    <n v="234.52"/>
    <n v="421.84"/>
    <n v="0.54500000000000004"/>
    <n v="0.5"/>
    <n v="4"/>
    <n v="1"/>
    <n v="1"/>
    <n v="1"/>
    <s v="2015-03-20"/>
    <s v="2017-07-23"/>
    <n v="1758.9"/>
    <s v="Silver"/>
  </r>
  <r>
    <x v="6054"/>
    <x v="1"/>
    <s v="EE. UU."/>
    <n v="5"/>
    <n v="7638.88"/>
    <n v="190.97"/>
    <n v="-1107.5899999999999"/>
    <n v="0.8"/>
    <n v="2.2000000000000002"/>
    <n v="35"/>
    <n v="1.51"/>
    <n v="30"/>
    <n v="1"/>
    <s v="2015-05-10"/>
    <s v="2017-05-01"/>
    <n v="1432.28"/>
    <s v="Silver"/>
  </r>
  <r>
    <x v="6055"/>
    <x v="1"/>
    <s v="EE. UU."/>
    <n v="6"/>
    <n v="13089.09"/>
    <n v="195.36"/>
    <n v="1385.64"/>
    <n v="0.98499999999999999"/>
    <n v="1.9"/>
    <n v="66"/>
    <n v="1.71"/>
    <n v="37"/>
    <n v="1"/>
    <s v="2015-02-16"/>
    <s v="2017-04-11"/>
    <n v="1758.24"/>
    <s v="Silver"/>
  </r>
  <r>
    <x v="6056"/>
    <x v="0"/>
    <s v="Puerto Rico"/>
    <n v="7"/>
    <n v="9576.93"/>
    <n v="212.82"/>
    <n v="1724.32"/>
    <n v="0.8"/>
    <n v="1.4"/>
    <n v="36"/>
    <n v="1.97"/>
    <n v="13"/>
    <n v="0"/>
    <s v="2015-04-22"/>
    <s v="2017-08-06"/>
    <n v="2234.61"/>
    <s v="Gold"/>
  </r>
  <r>
    <x v="6057"/>
    <x v="2"/>
    <s v="EE. UU."/>
    <n v="8"/>
    <n v="11020.65"/>
    <n v="204.09"/>
    <n v="814.93"/>
    <n v="0.79600000000000004"/>
    <n v="0.8"/>
    <n v="43"/>
    <n v="3.3"/>
    <n v="0"/>
    <n v="0"/>
    <s v="2015-01-07"/>
    <s v="2017-09-30"/>
    <n v="2449.08"/>
    <s v="Gold"/>
  </r>
  <r>
    <x v="6058"/>
    <x v="1"/>
    <s v="EE. UU."/>
    <n v="5"/>
    <n v="6639.59"/>
    <n v="170.25"/>
    <n v="555.95000000000005"/>
    <n v="0.92300000000000004"/>
    <n v="1.3"/>
    <n v="36"/>
    <n v="2.75"/>
    <n v="6"/>
    <n v="0"/>
    <s v="2015-03-20"/>
    <s v="2017-09-03"/>
    <n v="1276.8800000000001"/>
    <s v="Silver"/>
  </r>
  <r>
    <x v="6059"/>
    <x v="1"/>
    <s v="EE. UU."/>
    <n v="4"/>
    <n v="4029.71"/>
    <n v="212.09"/>
    <n v="825.88"/>
    <n v="0.94699999999999995"/>
    <n v="0.9"/>
    <n v="18"/>
    <n v="1.56"/>
    <n v="12"/>
    <n v="1"/>
    <s v="2015-08-16"/>
    <s v="2017-07-24"/>
    <n v="1272.54"/>
    <s v="Silver"/>
  </r>
  <r>
    <x v="6060"/>
    <x v="2"/>
    <s v="Puerto Rico"/>
    <n v="6"/>
    <n v="5294.93"/>
    <n v="170.8"/>
    <n v="-462.73"/>
    <n v="0.83899999999999997"/>
    <n v="0.6"/>
    <n v="30"/>
    <n v="3.2"/>
    <n v="1"/>
    <n v="0"/>
    <s v="2015-12-11"/>
    <s v="2017-08-31"/>
    <n v="1537.2"/>
    <s v="Silver"/>
  </r>
  <r>
    <x v="6061"/>
    <x v="1"/>
    <s v="EE. UU."/>
    <n v="4"/>
    <n v="2793.75"/>
    <n v="232.81"/>
    <n v="-728.71"/>
    <n v="1"/>
    <n v="2"/>
    <n v="12"/>
    <n v="1.92"/>
    <n v="8"/>
    <n v="1"/>
    <s v="2015-02-08"/>
    <s v="2017-08-03"/>
    <n v="1396.86"/>
    <s v="Silver"/>
  </r>
  <r>
    <x v="6062"/>
    <x v="1"/>
    <s v="Puerto Rico"/>
    <n v="4"/>
    <n v="8478.83"/>
    <n v="206.8"/>
    <n v="2119.75"/>
    <n v="0.92700000000000005"/>
    <n v="2"/>
    <n v="38"/>
    <n v="1.53"/>
    <n v="35"/>
    <n v="1"/>
    <s v="2016-03-17"/>
    <s v="2016-11-10"/>
    <n v="1240.8"/>
    <s v="Silver"/>
  </r>
  <r>
    <x v="6063"/>
    <x v="1"/>
    <s v="EE. UU."/>
    <n v="2"/>
    <n v="1111.8399999999999"/>
    <n v="222.37"/>
    <n v="-90.59"/>
    <n v="0.2"/>
    <n v="-1.4"/>
    <n v="5"/>
    <n v="3"/>
    <n v="5"/>
    <n v="1"/>
    <s v="2016-02-06"/>
    <s v="2016-09-01"/>
    <n v="667.11"/>
    <s v="Silver"/>
  </r>
  <r>
    <x v="6064"/>
    <x v="0"/>
    <s v="Puerto Rico"/>
    <n v="2"/>
    <n v="1034.8699999999999"/>
    <n v="172.48"/>
    <n v="206.15"/>
    <n v="0"/>
    <n v="-1.7"/>
    <n v="0"/>
    <n v="1.83"/>
    <n v="0"/>
    <n v="0"/>
    <s v="2015-05-30"/>
    <s v="2016-05-19"/>
    <n v="517.44000000000005"/>
    <s v="Silver"/>
  </r>
  <r>
    <x v="6065"/>
    <x v="0"/>
    <s v="EE. UU."/>
    <n v="6"/>
    <n v="3019.71"/>
    <n v="201.31"/>
    <n v="-136.68"/>
    <n v="0.53300000000000003"/>
    <n v="0.9"/>
    <n v="11"/>
    <n v="1.73"/>
    <n v="5"/>
    <n v="1"/>
    <s v="2015-05-21"/>
    <s v="2017-06-05"/>
    <n v="1811.79"/>
    <s v="Silver"/>
  </r>
  <r>
    <x v="6066"/>
    <x v="1"/>
    <s v="Puerto Rico"/>
    <n v="3"/>
    <n v="1429.78"/>
    <n v="238.3"/>
    <n v="549.79999999999995"/>
    <n v="0.83299999999999996"/>
    <n v="2.2000000000000002"/>
    <n v="5"/>
    <n v="1.6"/>
    <n v="3"/>
    <n v="1"/>
    <s v="2015-05-02"/>
    <s v="2016-02-02"/>
    <n v="1072.3499999999999"/>
    <s v="Silver"/>
  </r>
  <r>
    <x v="6067"/>
    <x v="1"/>
    <s v="EE. UU."/>
    <n v="5"/>
    <n v="6469.39"/>
    <n v="154.03"/>
    <n v="69.209999999999994"/>
    <n v="0.78600000000000003"/>
    <n v="0.5"/>
    <n v="42"/>
    <n v="2.81"/>
    <n v="5"/>
    <n v="0"/>
    <s v="2015-01-27"/>
    <s v="2017-08-20"/>
    <n v="1155.22"/>
    <s v="Silver"/>
  </r>
  <r>
    <x v="6068"/>
    <x v="1"/>
    <s v="EE. UU."/>
    <n v="4"/>
    <n v="5954.12"/>
    <n v="175.12"/>
    <n v="170.17"/>
    <n v="0.88200000000000001"/>
    <n v="2"/>
    <n v="32"/>
    <n v="2.16"/>
    <n v="32"/>
    <n v="1"/>
    <s v="2015-08-26"/>
    <s v="2016-10-05"/>
    <n v="1050.72"/>
    <s v="Silver"/>
  </r>
  <r>
    <x v="6069"/>
    <x v="1"/>
    <s v="Puerto Rico"/>
    <n v="4"/>
    <n v="5003.22"/>
    <n v="128.29"/>
    <n v="-677.7"/>
    <n v="0.89700000000000002"/>
    <n v="1.5"/>
    <n v="39"/>
    <n v="1.54"/>
    <n v="34"/>
    <n v="1"/>
    <s v="2015-08-21"/>
    <s v="2017-01-28"/>
    <n v="769.74"/>
    <s v="Silver"/>
  </r>
  <r>
    <x v="6070"/>
    <x v="0"/>
    <s v="EE. UU."/>
    <n v="4"/>
    <n v="8009.33"/>
    <n v="235.57"/>
    <n v="630.03"/>
    <n v="0.94099999999999995"/>
    <n v="0.9"/>
    <n v="32"/>
    <n v="1.38"/>
    <n v="22"/>
    <n v="1"/>
    <s v="2015-07-18"/>
    <s v="2017-02-05"/>
    <n v="1413.42"/>
    <s v="Silver"/>
  </r>
  <r>
    <x v="6071"/>
    <x v="1"/>
    <s v="EE. UU."/>
    <n v="3"/>
    <n v="919.77"/>
    <n v="229.94"/>
    <n v="171.84"/>
    <n v="0.25"/>
    <n v="-0.5"/>
    <n v="2"/>
    <n v="2"/>
    <n v="2"/>
    <n v="1"/>
    <s v="2015-08-20"/>
    <s v="2017-04-24"/>
    <n v="1034.73"/>
    <s v="Silver"/>
  </r>
  <r>
    <x v="6072"/>
    <x v="2"/>
    <s v="Puerto Rico"/>
    <n v="7"/>
    <n v="14379.06"/>
    <n v="239.65"/>
    <n v="2955.09"/>
    <n v="0.91700000000000004"/>
    <n v="2.2000000000000002"/>
    <n v="60"/>
    <n v="1.57"/>
    <n v="40"/>
    <n v="1"/>
    <s v="2015-01-27"/>
    <s v="2017-05-27"/>
    <n v="2516.3200000000002"/>
    <s v="Gold"/>
  </r>
  <r>
    <x v="6073"/>
    <x v="0"/>
    <s v="EE. UU."/>
    <n v="5"/>
    <n v="3409.7"/>
    <n v="189.43"/>
    <n v="344.21"/>
    <n v="0.27800000000000002"/>
    <n v="-0.4"/>
    <n v="4"/>
    <n v="1"/>
    <n v="0"/>
    <n v="1"/>
    <s v="2015-10-19"/>
    <s v="2016-07-01"/>
    <n v="1420.72"/>
    <s v="Silver"/>
  </r>
  <r>
    <x v="6074"/>
    <x v="0"/>
    <s v="EE. UU."/>
    <n v="3"/>
    <n v="3174.71"/>
    <n v="176.37"/>
    <n v="809.84"/>
    <n v="0.83299999999999996"/>
    <n v="1.2"/>
    <n v="15"/>
    <n v="1.6"/>
    <n v="6"/>
    <n v="1"/>
    <s v="2015-06-02"/>
    <s v="2016-09-04"/>
    <n v="793.66"/>
    <s v="Silver"/>
  </r>
  <r>
    <x v="6075"/>
    <x v="0"/>
    <s v="Puerto Rico"/>
    <n v="2"/>
    <n v="624.86"/>
    <n v="208.29"/>
    <n v="85.25"/>
    <n v="0.66700000000000004"/>
    <n v="0.7"/>
    <n v="2"/>
    <n v="1"/>
    <n v="2"/>
    <n v="1"/>
    <s v="2015-05-18"/>
    <s v="2016-03-12"/>
    <n v="624.87"/>
    <s v="Silver"/>
  </r>
  <r>
    <x v="6076"/>
    <x v="1"/>
    <s v="EE. UU."/>
    <n v="4"/>
    <n v="4659.54"/>
    <n v="186.38"/>
    <n v="1090"/>
    <n v="0.84"/>
    <n v="1.5"/>
    <n v="21"/>
    <n v="2.62"/>
    <n v="4"/>
    <n v="0"/>
    <s v="2015-02-17"/>
    <s v="2017-09-28"/>
    <n v="1118.28"/>
    <s v="Silver"/>
  </r>
  <r>
    <x v="6077"/>
    <x v="1"/>
    <s v="EE. UU."/>
    <n v="8"/>
    <n v="13488.5"/>
    <n v="249.79"/>
    <n v="3293.77"/>
    <n v="0.88900000000000001"/>
    <n v="0.8"/>
    <n v="48"/>
    <n v="1.67"/>
    <n v="21"/>
    <n v="1"/>
    <s v="2015-01-29"/>
    <s v="2017-06-10"/>
    <n v="2997.48"/>
    <s v="Gold"/>
  </r>
  <r>
    <x v="6078"/>
    <x v="1"/>
    <s v="Puerto Rico"/>
    <n v="6"/>
    <n v="4674.24"/>
    <n v="179.78"/>
    <n v="569.83000000000004"/>
    <n v="0.76900000000000002"/>
    <n v="1.2"/>
    <n v="19"/>
    <n v="2.16"/>
    <n v="19"/>
    <n v="1"/>
    <s v="2015-05-09"/>
    <s v="2017-05-29"/>
    <n v="1618.02"/>
    <s v="Silver"/>
  </r>
  <r>
    <x v="6079"/>
    <x v="0"/>
    <s v="EE. UU."/>
    <n v="4"/>
    <n v="2524.69"/>
    <n v="210.39"/>
    <n v="-2205.6799999999998"/>
    <n v="0.5"/>
    <n v="0.1"/>
    <n v="12"/>
    <n v="2.17"/>
    <n v="8"/>
    <n v="1"/>
    <s v="2015-03-17"/>
    <s v="2016-07-27"/>
    <n v="1262.3399999999999"/>
    <s v="Silver"/>
  </r>
  <r>
    <x v="6080"/>
    <x v="0"/>
    <s v="Puerto Rico"/>
    <n v="2"/>
    <n v="3839.6"/>
    <n v="202.08"/>
    <n v="142.80000000000001"/>
    <n v="0.78900000000000003"/>
    <n v="0.8"/>
    <n v="19"/>
    <n v="1.47"/>
    <n v="5"/>
    <n v="1"/>
    <s v="2016-01-05"/>
    <s v="2016-03-23"/>
    <n v="606.24"/>
    <s v="Silver"/>
  </r>
  <r>
    <x v="6081"/>
    <x v="1"/>
    <s v="EE. UU."/>
    <n v="4"/>
    <n v="1869.81"/>
    <n v="207.76"/>
    <n v="662.88"/>
    <n v="0.111"/>
    <n v="-0.6"/>
    <n v="7"/>
    <n v="1.29"/>
    <n v="0"/>
    <n v="1"/>
    <s v="2016-03-12"/>
    <s v="2017-04-07"/>
    <n v="1246.56"/>
    <s v="Silver"/>
  </r>
  <r>
    <x v="6082"/>
    <x v="0"/>
    <s v="EE. UU."/>
    <n v="2"/>
    <n v="4589.24"/>
    <n v="148.04"/>
    <n v="913.95"/>
    <n v="1"/>
    <n v="1.6"/>
    <n v="31"/>
    <n v="1.35"/>
    <n v="23"/>
    <n v="1"/>
    <s v="2016-11-25"/>
    <s v="2017-04-28"/>
    <n v="444.12"/>
    <s v="Bronze"/>
  </r>
  <r>
    <x v="6083"/>
    <x v="0"/>
    <s v="Puerto Rico"/>
    <n v="1"/>
    <n v="859.9"/>
    <n v="143.32"/>
    <n v="370.28"/>
    <n v="1"/>
    <n v="2"/>
    <n v="6"/>
    <n v="1"/>
    <n v="3"/>
    <n v="1"/>
    <s v="2015-11-14"/>
    <s v="2015-11-14"/>
    <n v="214.98"/>
    <s v="Bronze"/>
  </r>
  <r>
    <x v="6084"/>
    <x v="0"/>
    <s v="EE. UU."/>
    <n v="10"/>
    <n v="19337.91"/>
    <n v="205.72"/>
    <n v="1553.09"/>
    <n v="0.84"/>
    <n v="1"/>
    <n v="94"/>
    <n v="1.72"/>
    <n v="26"/>
    <n v="1"/>
    <s v="2015-02-03"/>
    <s v="2017-03-29"/>
    <n v="3085.8"/>
    <s v="Gold"/>
  </r>
  <r>
    <x v="6085"/>
    <x v="0"/>
    <s v="EE. UU."/>
    <n v="4"/>
    <n v="5539.44"/>
    <n v="191.02"/>
    <n v="72.489999999999995"/>
    <n v="0.24099999999999999"/>
    <n v="0.1"/>
    <n v="29"/>
    <n v="3.07"/>
    <n v="0"/>
    <n v="0"/>
    <s v="2016-02-09"/>
    <s v="2017-09-20"/>
    <n v="1146.1199999999999"/>
    <s v="Silver"/>
  </r>
  <r>
    <x v="6086"/>
    <x v="0"/>
    <s v="Puerto Rico"/>
    <n v="3"/>
    <n v="5749.34"/>
    <n v="212.94"/>
    <n v="-1073.69"/>
    <n v="0.74099999999999999"/>
    <n v="1.2"/>
    <n v="27"/>
    <n v="1.56"/>
    <n v="22"/>
    <n v="1"/>
    <s v="2015-07-11"/>
    <s v="2016-08-25"/>
    <n v="958.23"/>
    <s v="Silver"/>
  </r>
  <r>
    <x v="6087"/>
    <x v="0"/>
    <s v="EE. UU."/>
    <n v="6"/>
    <n v="8319.11"/>
    <n v="193.47"/>
    <n v="1271.2"/>
    <n v="0.97699999999999998"/>
    <n v="1"/>
    <n v="42"/>
    <n v="1.45"/>
    <n v="24"/>
    <n v="1"/>
    <s v="2015-10-25"/>
    <s v="2017-07-30"/>
    <n v="1741.23"/>
    <s v="Silver"/>
  </r>
  <r>
    <x v="6088"/>
    <x v="0"/>
    <s v="Puerto Rico"/>
    <n v="3"/>
    <n v="7719.05"/>
    <n v="197.92"/>
    <n v="467.65"/>
    <n v="0.35899999999999999"/>
    <n v="2.6"/>
    <n v="39"/>
    <n v="1.28"/>
    <n v="25"/>
    <n v="1"/>
    <s v="2015-12-25"/>
    <s v="2017-01-25"/>
    <n v="890.64"/>
    <s v="Silver"/>
  </r>
  <r>
    <x v="6089"/>
    <x v="0"/>
    <s v="EE. UU."/>
    <n v="1"/>
    <n v="499.97"/>
    <n v="249.99"/>
    <n v="-60.75"/>
    <n v="1"/>
    <n v="1"/>
    <n v="2"/>
    <n v="1"/>
    <n v="2"/>
    <n v="1"/>
    <s v="2016-06-05"/>
    <s v="2016-06-05"/>
    <n v="374.98"/>
    <s v="Bronze"/>
  </r>
  <r>
    <x v="6090"/>
    <x v="0"/>
    <s v="EE. UU."/>
    <n v="9"/>
    <n v="14528.19"/>
    <n v="204.62"/>
    <n v="-740.74"/>
    <n v="0.36599999999999999"/>
    <n v="1.1000000000000001"/>
    <n v="62"/>
    <n v="1.68"/>
    <n v="26"/>
    <n v="1"/>
    <s v="2015-03-21"/>
    <s v="2017-04-23"/>
    <n v="2762.37"/>
    <s v="Gold"/>
  </r>
  <r>
    <x v="6091"/>
    <x v="0"/>
    <s v="EE. UU."/>
    <n v="3"/>
    <n v="969.9"/>
    <n v="161.65"/>
    <n v="178.6"/>
    <n v="0.16700000000000001"/>
    <n v="1.2"/>
    <n v="5"/>
    <n v="1"/>
    <n v="4"/>
    <n v="1"/>
    <s v="2016-12-12"/>
    <s v="2017-06-20"/>
    <n v="727.42"/>
    <s v="Silver"/>
  </r>
  <r>
    <x v="6092"/>
    <x v="0"/>
    <s v="Puerto Rico"/>
    <n v="2"/>
    <n v="5789.54"/>
    <n v="241.23"/>
    <n v="-3705.79"/>
    <n v="0.83299999999999996"/>
    <n v="0.7"/>
    <n v="20"/>
    <n v="1.5"/>
    <n v="5"/>
    <n v="1"/>
    <s v="2015-05-20"/>
    <s v="2016-02-17"/>
    <n v="723.69"/>
    <s v="Silver"/>
  </r>
  <r>
    <x v="6093"/>
    <x v="0"/>
    <s v="EE. UU."/>
    <n v="6"/>
    <n v="4989.45"/>
    <n v="166.32"/>
    <n v="-1160.44"/>
    <n v="0.7"/>
    <n v="0.6"/>
    <n v="22"/>
    <n v="1.86"/>
    <n v="18"/>
    <n v="1"/>
    <s v="2015-04-03"/>
    <s v="2017-01-09"/>
    <n v="1496.88"/>
    <s v="Silver"/>
  </r>
  <r>
    <x v="6094"/>
    <x v="0"/>
    <s v="Puerto Rico"/>
    <n v="2"/>
    <n v="1729.93"/>
    <n v="288.32"/>
    <n v="300.88"/>
    <n v="0.66700000000000004"/>
    <n v="0.7"/>
    <n v="4"/>
    <n v="1"/>
    <n v="2"/>
    <n v="1"/>
    <s v="2015-01-08"/>
    <s v="2015-09-29"/>
    <n v="864.96"/>
    <s v="Silver"/>
  </r>
  <r>
    <x v="6095"/>
    <x v="0"/>
    <s v="EE. UU."/>
    <n v="1"/>
    <n v="419.86"/>
    <n v="104.97"/>
    <n v="100.8"/>
    <n v="1"/>
    <n v="1"/>
    <n v="4"/>
    <n v="2"/>
    <n v="0"/>
    <n v="1"/>
    <s v="2015-11-26"/>
    <s v="2015-11-26"/>
    <n v="157.44999999999999"/>
    <s v="Bronze"/>
  </r>
  <r>
    <x v="6096"/>
    <x v="0"/>
    <s v="Puerto Rico"/>
    <n v="7"/>
    <n v="4659.51"/>
    <n v="194.15"/>
    <n v="191.37"/>
    <n v="0.58299999999999996"/>
    <n v="0.7"/>
    <n v="15"/>
    <n v="1.4"/>
    <n v="10"/>
    <n v="1"/>
    <s v="2015-02-09"/>
    <s v="2017-04-23"/>
    <n v="2038.57"/>
    <s v="Gold"/>
  </r>
  <r>
    <x v="6097"/>
    <x v="0"/>
    <s v="EE. UU."/>
    <n v="6"/>
    <n v="7469.19"/>
    <n v="196.56"/>
    <n v="1855.72"/>
    <n v="0.92100000000000004"/>
    <n v="1.7"/>
    <n v="34"/>
    <n v="1.29"/>
    <n v="22"/>
    <n v="1"/>
    <s v="2015-06-12"/>
    <s v="2016-11-22"/>
    <n v="1769.04"/>
    <s v="Silver"/>
  </r>
  <r>
    <x v="6098"/>
    <x v="0"/>
    <s v="EE. UU."/>
    <n v="5"/>
    <n v="5379.33"/>
    <n v="224.14"/>
    <n v="401.99"/>
    <n v="0.79200000000000004"/>
    <n v="1.1000000000000001"/>
    <n v="23"/>
    <n v="1.74"/>
    <n v="17"/>
    <n v="1"/>
    <s v="2015-04-27"/>
    <s v="2016-12-18"/>
    <n v="1681.05"/>
    <s v="Silver"/>
  </r>
  <r>
    <x v="6099"/>
    <x v="0"/>
    <s v="Puerto Rico"/>
    <n v="2"/>
    <n v="559.84"/>
    <n v="139.96"/>
    <n v="-137.72"/>
    <n v="0"/>
    <n v="0"/>
    <n v="0"/>
    <n v="1.83"/>
    <n v="0"/>
    <n v="0"/>
    <s v="2016-04-08"/>
    <s v="2017-08-11"/>
    <n v="419.88"/>
    <s v="Bronze"/>
  </r>
  <r>
    <x v="6100"/>
    <x v="2"/>
    <s v="EE. UU."/>
    <n v="1"/>
    <n v="3719.6"/>
    <n v="185.98"/>
    <n v="-56.16"/>
    <n v="1"/>
    <n v="4"/>
    <n v="20"/>
    <n v="1.25"/>
    <n v="10"/>
    <n v="1"/>
    <s v="2016-04-29"/>
    <s v="2016-04-29"/>
    <n v="278.97000000000003"/>
    <s v="Bronze"/>
  </r>
  <r>
    <x v="6101"/>
    <x v="2"/>
    <s v="EE. UU."/>
    <n v="5"/>
    <n v="7038.98"/>
    <n v="195.53"/>
    <n v="311.79000000000002"/>
    <n v="0.83299999999999996"/>
    <n v="0.8"/>
    <n v="33"/>
    <n v="1.33"/>
    <n v="18"/>
    <n v="1"/>
    <s v="2015-03-31"/>
    <s v="2017-05-11"/>
    <n v="1466.48"/>
    <s v="Silver"/>
  </r>
  <r>
    <x v="6102"/>
    <x v="2"/>
    <s v="Puerto Rico"/>
    <n v="5"/>
    <n v="5113.4399999999996"/>
    <n v="204.54"/>
    <n v="1026.54"/>
    <n v="0.76"/>
    <n v="0.7"/>
    <n v="23"/>
    <n v="2.83"/>
    <n v="5"/>
    <n v="0"/>
    <s v="2015-03-18"/>
    <s v="2017-09-18"/>
    <n v="1534.05"/>
    <s v="Silver"/>
  </r>
  <r>
    <x v="6103"/>
    <x v="2"/>
    <s v="EE. UU."/>
    <n v="7"/>
    <n v="13808.89"/>
    <n v="222.72"/>
    <n v="789.84"/>
    <n v="0.80600000000000005"/>
    <n v="1"/>
    <n v="48"/>
    <n v="1.48"/>
    <n v="31"/>
    <n v="1"/>
    <s v="2015-04-14"/>
    <s v="2017-05-18"/>
    <n v="2338.56"/>
    <s v="Gold"/>
  </r>
  <r>
    <x v="6104"/>
    <x v="0"/>
    <s v="Puerto Rico"/>
    <n v="4"/>
    <n v="5939.29"/>
    <n v="228.43"/>
    <n v="150.41"/>
    <n v="1"/>
    <n v="1.5"/>
    <n v="25"/>
    <n v="1.6"/>
    <n v="10"/>
    <n v="1"/>
    <s v="2015-10-18"/>
    <s v="2017-02-17"/>
    <n v="1370.58"/>
    <s v="Silver"/>
  </r>
  <r>
    <x v="6105"/>
    <x v="1"/>
    <s v="EE. UU."/>
    <n v="5"/>
    <n v="2551.7600000000002"/>
    <n v="196.29"/>
    <n v="265.55"/>
    <n v="1"/>
    <n v="1.3"/>
    <n v="13"/>
    <n v="1.62"/>
    <n v="9"/>
    <n v="1"/>
    <s v="2016-07-19"/>
    <s v="2017-04-14"/>
    <n v="1472.18"/>
    <s v="Silver"/>
  </r>
  <r>
    <x v="6106"/>
    <x v="0"/>
    <s v="Puerto Rico"/>
    <n v="6"/>
    <n v="6173.5"/>
    <n v="205.78"/>
    <n v="1203.78"/>
    <n v="0.8"/>
    <n v="1.1000000000000001"/>
    <n v="28"/>
    <n v="1.61"/>
    <n v="22"/>
    <n v="1"/>
    <s v="2015-02-15"/>
    <s v="2017-06-23"/>
    <n v="1852.02"/>
    <s v="Silver"/>
  </r>
  <r>
    <x v="6107"/>
    <x v="0"/>
    <s v="EE. UU."/>
    <n v="8"/>
    <n v="7299.32"/>
    <n v="202.76"/>
    <n v="937.39"/>
    <n v="0.66700000000000004"/>
    <n v="1.3"/>
    <n v="31"/>
    <n v="1.55"/>
    <n v="20"/>
    <n v="1"/>
    <s v="2015-02-25"/>
    <s v="2017-07-23"/>
    <n v="2433.12"/>
    <s v="Gold"/>
  </r>
  <r>
    <x v="6108"/>
    <x v="0"/>
    <s v="EE. UU."/>
    <n v="6"/>
    <n v="8933.9699999999993"/>
    <n v="255.26"/>
    <n v="2361.2199999999998"/>
    <n v="0.71399999999999997"/>
    <n v="0.7"/>
    <n v="34"/>
    <n v="2.41"/>
    <n v="11"/>
    <n v="0"/>
    <s v="2015-02-28"/>
    <s v="2017-09-16"/>
    <n v="2297.34"/>
    <s v="Gold"/>
  </r>
  <r>
    <x v="6109"/>
    <x v="0"/>
    <s v="Puerto Rico"/>
    <n v="7"/>
    <n v="9678.75"/>
    <n v="254.7"/>
    <n v="2335.88"/>
    <n v="0.44700000000000001"/>
    <n v="-0.1"/>
    <n v="33"/>
    <n v="1.73"/>
    <n v="14"/>
    <n v="1"/>
    <s v="2015-07-14"/>
    <s v="2017-01-12"/>
    <n v="2674.35"/>
    <s v="Gold"/>
  </r>
  <r>
    <x v="6110"/>
    <x v="1"/>
    <s v="EE. UU."/>
    <n v="6"/>
    <n v="8369.27"/>
    <n v="220.24"/>
    <n v="1469.03"/>
    <n v="7.9000000000000001E-2"/>
    <n v="-1.5"/>
    <n v="25"/>
    <n v="1.6"/>
    <n v="20"/>
    <n v="1"/>
    <s v="2015-12-20"/>
    <s v="2017-05-18"/>
    <n v="1982.16"/>
    <s v="Silver"/>
  </r>
  <r>
    <x v="6111"/>
    <x v="0"/>
    <s v="EE. UU."/>
    <n v="1"/>
    <n v="499.95"/>
    <n v="499.95"/>
    <n v="-34.43"/>
    <n v="1"/>
    <n v="2"/>
    <n v="1"/>
    <n v="1"/>
    <n v="1"/>
    <n v="1"/>
    <s v="2016-07-30"/>
    <s v="2016-07-30"/>
    <n v="749.92"/>
    <s v="Silver"/>
  </r>
  <r>
    <x v="6112"/>
    <x v="0"/>
    <s v="Puerto Rico"/>
    <n v="7"/>
    <n v="14758.33"/>
    <n v="202.17"/>
    <n v="3290.6"/>
    <n v="0.56200000000000006"/>
    <n v="-0.2"/>
    <n v="66"/>
    <n v="1.45"/>
    <n v="35"/>
    <n v="1"/>
    <s v="2015-03-15"/>
    <s v="2017-07-01"/>
    <n v="2122.7800000000002"/>
    <s v="Gold"/>
  </r>
  <r>
    <x v="6113"/>
    <x v="1"/>
    <s v="EE. UU."/>
    <n v="5"/>
    <n v="10338.84"/>
    <n v="211"/>
    <n v="3142.48"/>
    <n v="0.91800000000000004"/>
    <n v="2"/>
    <n v="45"/>
    <n v="1.49"/>
    <n v="23"/>
    <n v="1"/>
    <s v="2015-07-04"/>
    <s v="2016-06-22"/>
    <n v="1582.5"/>
    <s v="Silver"/>
  </r>
  <r>
    <x v="6114"/>
    <x v="0"/>
    <s v="Puerto Rico"/>
    <n v="4"/>
    <n v="2924.74"/>
    <n v="208.91"/>
    <n v="-766.16"/>
    <n v="0.64300000000000002"/>
    <n v="0.9"/>
    <n v="9"/>
    <n v="3.11"/>
    <n v="0"/>
    <n v="0"/>
    <s v="2015-07-25"/>
    <s v="2017-09-24"/>
    <n v="1253.46"/>
    <s v="Silver"/>
  </r>
  <r>
    <x v="6115"/>
    <x v="0"/>
    <s v="EE. UU."/>
    <n v="8"/>
    <n v="12359.03"/>
    <n v="213.09"/>
    <n v="1915.77"/>
    <n v="0.82799999999999996"/>
    <n v="0.9"/>
    <n v="48"/>
    <n v="1.44"/>
    <n v="28"/>
    <n v="1"/>
    <s v="2015-12-16"/>
    <s v="2017-07-10"/>
    <n v="2557.08"/>
    <s v="Gold"/>
  </r>
  <r>
    <x v="6116"/>
    <x v="1"/>
    <s v="Puerto Rico"/>
    <n v="5"/>
    <n v="3969.48"/>
    <n v="172.59"/>
    <n v="378.11"/>
    <n v="0.52200000000000002"/>
    <n v="0.5"/>
    <n v="22"/>
    <n v="1.36"/>
    <n v="18"/>
    <n v="1"/>
    <s v="2015-05-07"/>
    <s v="2017-04-15"/>
    <n v="1294.43"/>
    <s v="Silver"/>
  </r>
  <r>
    <x v="6117"/>
    <x v="1"/>
    <s v="EE. UU."/>
    <n v="3"/>
    <n v="1929.85"/>
    <n v="241.23"/>
    <n v="380.13"/>
    <n v="0.25"/>
    <n v="0.3"/>
    <n v="2"/>
    <n v="1"/>
    <n v="2"/>
    <n v="1"/>
    <s v="2015-08-24"/>
    <s v="2015-11-27"/>
    <n v="1085.53"/>
    <s v="Silver"/>
  </r>
  <r>
    <x v="6118"/>
    <x v="0"/>
    <s v="Puerto Rico"/>
    <n v="5"/>
    <n v="7309.12"/>
    <n v="166.12"/>
    <n v="1408.76"/>
    <n v="0.84099999999999997"/>
    <n v="1"/>
    <n v="37"/>
    <n v="3.11"/>
    <n v="4"/>
    <n v="0"/>
    <s v="2015-08-16"/>
    <s v="2017-08-09"/>
    <n v="1245.9000000000001"/>
    <s v="Silver"/>
  </r>
  <r>
    <x v="6119"/>
    <x v="2"/>
    <s v="EE. UU."/>
    <n v="3"/>
    <n v="4794.82"/>
    <n v="136.99"/>
    <n v="-460.04"/>
    <n v="1"/>
    <n v="1"/>
    <n v="35"/>
    <n v="1.49"/>
    <n v="11"/>
    <n v="1"/>
    <s v="2015-03-21"/>
    <s v="2016-12-26"/>
    <n v="616.46"/>
    <s v="Silver"/>
  </r>
  <r>
    <x v="6120"/>
    <x v="1"/>
    <s v="Puerto Rico"/>
    <n v="3"/>
    <n v="3129.47"/>
    <n v="142.25"/>
    <n v="508.31"/>
    <n v="0.81799999999999995"/>
    <n v="1.4"/>
    <n v="18"/>
    <n v="1.17"/>
    <n v="14"/>
    <n v="1"/>
    <s v="2015-09-16"/>
    <s v="2017-06-19"/>
    <n v="640.12"/>
    <s v="Silver"/>
  </r>
  <r>
    <x v="6121"/>
    <x v="1"/>
    <s v="EE. UU."/>
    <n v="4"/>
    <n v="9013.4500000000007"/>
    <n v="204.85"/>
    <n v="-145.69999999999999"/>
    <n v="0.84099999999999997"/>
    <n v="0.8"/>
    <n v="39"/>
    <n v="1.21"/>
    <n v="27"/>
    <n v="1"/>
    <s v="2015-01-03"/>
    <s v="2017-06-03"/>
    <n v="1229.0999999999999"/>
    <s v="Silver"/>
  </r>
  <r>
    <x v="6122"/>
    <x v="1"/>
    <s v="Puerto Rico"/>
    <n v="4"/>
    <n v="6907.27"/>
    <n v="203.16"/>
    <n v="-609.64"/>
    <n v="0.88200000000000001"/>
    <n v="2"/>
    <n v="30"/>
    <n v="1.47"/>
    <n v="25"/>
    <n v="1"/>
    <s v="2015-08-24"/>
    <s v="2017-04-27"/>
    <n v="1218.96"/>
    <s v="Silver"/>
  </r>
  <r>
    <x v="6123"/>
    <x v="1"/>
    <s v="EE. UU."/>
    <n v="5"/>
    <n v="2030.7"/>
    <n v="156.21"/>
    <n v="-57.57"/>
    <n v="0.38500000000000001"/>
    <n v="0.2"/>
    <n v="5"/>
    <n v="1.2"/>
    <n v="4"/>
    <n v="0"/>
    <s v="2015-04-05"/>
    <s v="2017-09-29"/>
    <n v="1171.58"/>
    <s v="Silver"/>
  </r>
  <r>
    <x v="6124"/>
    <x v="0"/>
    <s v="EE. UU."/>
    <n v="7"/>
    <n v="7057.22"/>
    <n v="207.57"/>
    <n v="715.98"/>
    <n v="0.94099999999999995"/>
    <n v="2"/>
    <n v="31"/>
    <n v="1.26"/>
    <n v="27"/>
    <n v="1"/>
    <s v="2015-04-16"/>
    <s v="2017-05-17"/>
    <n v="2179.48"/>
    <s v="Gold"/>
  </r>
  <r>
    <x v="6125"/>
    <x v="2"/>
    <s v="EE. UU."/>
    <n v="7"/>
    <n v="10638.77"/>
    <n v="212.78"/>
    <n v="3170.06"/>
    <n v="0.8"/>
    <n v="0.6"/>
    <n v="43"/>
    <n v="1.49"/>
    <n v="28"/>
    <n v="1"/>
    <s v="2015-03-08"/>
    <s v="2017-04-11"/>
    <n v="2234.19"/>
    <s v="Gold"/>
  </r>
  <r>
    <x v="6126"/>
    <x v="2"/>
    <s v="Puerto Rico"/>
    <n v="7"/>
    <n v="12660.38"/>
    <n v="238.88"/>
    <n v="732.94"/>
    <n v="0.96199999999999997"/>
    <n v="1"/>
    <n v="51"/>
    <n v="1.41"/>
    <n v="31"/>
    <n v="1"/>
    <s v="2015-07-08"/>
    <s v="2017-03-04"/>
    <n v="2508.2399999999998"/>
    <s v="Gold"/>
  </r>
  <r>
    <x v="6127"/>
    <x v="2"/>
    <s v="EE. UU."/>
    <n v="3"/>
    <n v="3489.71"/>
    <n v="193.87"/>
    <n v="1155.43"/>
    <n v="0.5"/>
    <n v="0"/>
    <n v="9"/>
    <n v="1.33"/>
    <n v="6"/>
    <n v="1"/>
    <s v="2016-01-13"/>
    <s v="2017-03-26"/>
    <n v="872.42"/>
    <s v="Silver"/>
  </r>
  <r>
    <x v="6128"/>
    <x v="0"/>
    <s v="Puerto Rico"/>
    <n v="5"/>
    <n v="3143.39"/>
    <n v="149.69"/>
    <n v="-832.41"/>
    <n v="0.76200000000000001"/>
    <n v="1"/>
    <n v="18"/>
    <n v="1.39"/>
    <n v="10"/>
    <n v="1"/>
    <s v="2016-01-20"/>
    <s v="2017-03-04"/>
    <n v="1122.68"/>
    <s v="Silver"/>
  </r>
  <r>
    <x v="6129"/>
    <x v="2"/>
    <s v="EE. UU."/>
    <n v="2"/>
    <n v="8649.65"/>
    <n v="247.13"/>
    <n v="2552.63"/>
    <n v="1"/>
    <n v="1.3"/>
    <n v="35"/>
    <n v="1.57"/>
    <n v="15"/>
    <n v="1"/>
    <s v="2015-04-17"/>
    <s v="2016-06-04"/>
    <n v="741.39"/>
    <s v="Silver"/>
  </r>
  <r>
    <x v="6130"/>
    <x v="2"/>
    <s v="EE. UU."/>
    <n v="4"/>
    <n v="1575.79"/>
    <n v="175.09"/>
    <n v="125.64"/>
    <n v="0"/>
    <n v="-1.9"/>
    <n v="5"/>
    <n v="1.8"/>
    <n v="4"/>
    <n v="1"/>
    <s v="2015-07-16"/>
    <s v="2017-05-07"/>
    <n v="1050.54"/>
    <s v="Silver"/>
  </r>
  <r>
    <x v="6131"/>
    <x v="2"/>
    <s v="Puerto Rico"/>
    <n v="8"/>
    <n v="7049.31"/>
    <n v="227.4"/>
    <n v="1510.99"/>
    <n v="0.51600000000000001"/>
    <n v="0.3"/>
    <n v="24"/>
    <n v="3.92"/>
    <n v="0"/>
    <n v="0"/>
    <s v="2015-01-09"/>
    <s v="2017-09-28"/>
    <n v="2728.8"/>
    <s v="Gold"/>
  </r>
  <r>
    <x v="6132"/>
    <x v="2"/>
    <s v="EE. UU."/>
    <n v="2"/>
    <n v="789.91"/>
    <n v="197.48"/>
    <n v="190"/>
    <n v="1"/>
    <n v="1"/>
    <n v="4"/>
    <n v="1"/>
    <n v="0"/>
    <n v="1"/>
    <s v="2016-04-24"/>
    <s v="2016-10-23"/>
    <n v="592.44000000000005"/>
    <s v="Silver"/>
  </r>
  <r>
    <x v="6133"/>
    <x v="2"/>
    <s v="EE. UU."/>
    <n v="5"/>
    <n v="4759.43"/>
    <n v="264.41000000000003"/>
    <n v="240.02"/>
    <n v="0.55600000000000005"/>
    <n v="0.2"/>
    <n v="12"/>
    <n v="3.08"/>
    <n v="0"/>
    <n v="0"/>
    <s v="2015-12-06"/>
    <s v="2017-08-21"/>
    <n v="1983.08"/>
    <s v="Silver"/>
  </r>
  <r>
    <x v="6134"/>
    <x v="2"/>
    <s v="EE. UU."/>
    <n v="6"/>
    <n v="13728.63"/>
    <n v="214.51"/>
    <n v="3847.31"/>
    <n v="0.92200000000000004"/>
    <n v="1.3"/>
    <n v="59"/>
    <n v="1.46"/>
    <n v="27"/>
    <n v="1"/>
    <s v="2015-02-20"/>
    <s v="2016-06-07"/>
    <n v="1930.59"/>
    <s v="Silver"/>
  </r>
  <r>
    <x v="6135"/>
    <x v="2"/>
    <s v="Puerto Rico"/>
    <n v="4"/>
    <n v="709.97"/>
    <n v="141.99"/>
    <n v="145.79"/>
    <n v="0.8"/>
    <n v="1.4"/>
    <n v="1"/>
    <n v="2"/>
    <n v="1"/>
    <n v="0"/>
    <s v="2015-07-27"/>
    <s v="2017-09-28"/>
    <n v="851.94"/>
    <s v="Silver"/>
  </r>
  <r>
    <x v="6136"/>
    <x v="2"/>
    <s v="EE. UU."/>
    <n v="1"/>
    <n v="919.93"/>
    <n v="229.98"/>
    <n v="212.73"/>
    <n v="0"/>
    <n v="0"/>
    <n v="4"/>
    <n v="2"/>
    <n v="4"/>
    <n v="1"/>
    <s v="2016-03-21"/>
    <s v="2016-03-21"/>
    <n v="344.97"/>
    <s v="Bronze"/>
  </r>
  <r>
    <x v="6137"/>
    <x v="0"/>
    <s v="EE. UU."/>
    <n v="3"/>
    <n v="1749.72"/>
    <n v="174.97"/>
    <n v="611.03"/>
    <n v="0.8"/>
    <n v="1.6"/>
    <n v="8"/>
    <n v="1.75"/>
    <n v="6"/>
    <n v="1"/>
    <s v="2015-08-11"/>
    <s v="2016-04-19"/>
    <n v="787.36"/>
    <s v="Silver"/>
  </r>
  <r>
    <x v="6138"/>
    <x v="0"/>
    <s v="Puerto Rico"/>
    <n v="3"/>
    <n v="2469.69"/>
    <n v="189.98"/>
    <n v="533.26"/>
    <n v="0.61499999999999999"/>
    <n v="0.9"/>
    <n v="8"/>
    <n v="2"/>
    <n v="4"/>
    <n v="1"/>
    <s v="2015-07-11"/>
    <s v="2016-07-07"/>
    <n v="854.91"/>
    <s v="Silver"/>
  </r>
  <r>
    <x v="6139"/>
    <x v="0"/>
    <s v="EE. UU."/>
    <n v="5"/>
    <n v="5289.57"/>
    <n v="220.4"/>
    <n v="1420.21"/>
    <n v="0.83299999999999996"/>
    <n v="0.6"/>
    <n v="20"/>
    <n v="1.35"/>
    <n v="18"/>
    <n v="1"/>
    <s v="2015-05-11"/>
    <s v="2017-07-26"/>
    <n v="1653"/>
    <s v="Silver"/>
  </r>
  <r>
    <x v="6140"/>
    <x v="0"/>
    <s v="Puerto Rico"/>
    <n v="6"/>
    <n v="12672.85"/>
    <n v="239.11"/>
    <n v="443.12"/>
    <n v="0.94299999999999995"/>
    <n v="1.8"/>
    <n v="50"/>
    <n v="1.24"/>
    <n v="40"/>
    <n v="1"/>
    <s v="2015-02-17"/>
    <s v="2016-08-25"/>
    <n v="2151.9899999999998"/>
    <s v="Gold"/>
  </r>
  <r>
    <x v="6141"/>
    <x v="1"/>
    <s v="EE. UU."/>
    <n v="8"/>
    <n v="6184.36"/>
    <n v="167.14"/>
    <n v="1969.27"/>
    <n v="0.73"/>
    <n v="1"/>
    <n v="34"/>
    <n v="1.18"/>
    <n v="15"/>
    <n v="1"/>
    <s v="2015-02-08"/>
    <s v="2017-07-16"/>
    <n v="2005.68"/>
    <s v="Gold"/>
  </r>
  <r>
    <x v="6142"/>
    <x v="0"/>
    <s v="Puerto Rico"/>
    <n v="4"/>
    <n v="1679.79"/>
    <n v="167.98"/>
    <n v="559.64"/>
    <n v="0.5"/>
    <n v="0.5"/>
    <n v="3"/>
    <n v="2"/>
    <n v="0"/>
    <n v="0"/>
    <s v="2015-07-07"/>
    <s v="2017-08-24"/>
    <n v="1007.88"/>
    <s v="Silver"/>
  </r>
  <r>
    <x v="6143"/>
    <x v="0"/>
    <s v="Puerto Rico"/>
    <n v="5"/>
    <n v="1989.75"/>
    <n v="221.08"/>
    <n v="-63.98"/>
    <n v="0.111"/>
    <n v="-0.7"/>
    <n v="0"/>
    <n v="1.83"/>
    <n v="0"/>
    <n v="0"/>
    <s v="2015-04-28"/>
    <s v="2017-06-26"/>
    <n v="1658.1"/>
    <s v="Silver"/>
  </r>
  <r>
    <x v="6144"/>
    <x v="0"/>
    <s v="Puerto Rico"/>
    <n v="5"/>
    <n v="3279.49"/>
    <n v="182.19"/>
    <n v="541.69000000000005"/>
    <n v="0.27800000000000002"/>
    <n v="-0.9"/>
    <n v="5"/>
    <n v="1"/>
    <n v="3"/>
    <n v="1"/>
    <s v="2015-02-11"/>
    <s v="2017-07-07"/>
    <n v="1366.43"/>
    <s v="Silver"/>
  </r>
  <r>
    <x v="6145"/>
    <x v="0"/>
    <s v="EE. UU."/>
    <n v="9"/>
    <n v="5754.34"/>
    <n v="205.51"/>
    <n v="885.52"/>
    <n v="0.64300000000000002"/>
    <n v="0.9"/>
    <n v="17"/>
    <n v="1.06"/>
    <n v="6"/>
    <n v="1"/>
    <s v="2015-01-10"/>
    <s v="2017-07-26"/>
    <n v="2774.38"/>
    <s v="Gold"/>
  </r>
  <r>
    <x v="6146"/>
    <x v="0"/>
    <s v="EE. UU."/>
    <n v="5"/>
    <n v="1775.68"/>
    <n v="147.97"/>
    <n v="452.29"/>
    <n v="0.75"/>
    <n v="2"/>
    <n v="9"/>
    <n v="1.1100000000000001"/>
    <n v="0"/>
    <n v="1"/>
    <s v="2015-05-13"/>
    <s v="2017-06-05"/>
    <n v="1109.78"/>
    <s v="Silver"/>
  </r>
  <r>
    <x v="6147"/>
    <x v="0"/>
    <s v="Puerto Rico"/>
    <n v="3"/>
    <n v="4289.66"/>
    <n v="194.98"/>
    <n v="-197.47"/>
    <n v="0.95499999999999996"/>
    <n v="1"/>
    <n v="21"/>
    <n v="1.48"/>
    <n v="20"/>
    <n v="1"/>
    <s v="2015-10-29"/>
    <s v="2017-07-15"/>
    <n v="877.41"/>
    <s v="Silver"/>
  </r>
  <r>
    <x v="6148"/>
    <x v="0"/>
    <s v="EE. UU."/>
    <n v="5"/>
    <n v="2499.56"/>
    <n v="147.03"/>
    <n v="616.25"/>
    <n v="0.82399999999999995"/>
    <n v="0.9"/>
    <n v="13"/>
    <n v="1.46"/>
    <n v="10"/>
    <n v="1"/>
    <s v="2015-04-21"/>
    <s v="2017-07-28"/>
    <n v="1102.72"/>
    <s v="Silver"/>
  </r>
  <r>
    <x v="6149"/>
    <x v="0"/>
    <s v="Puerto Rico"/>
    <n v="6"/>
    <n v="7259.12"/>
    <n v="191.03"/>
    <n v="186.76"/>
    <n v="0.78900000000000003"/>
    <n v="1.4"/>
    <n v="34"/>
    <n v="1.5"/>
    <n v="16"/>
    <n v="1"/>
    <s v="2015-09-27"/>
    <s v="2017-06-23"/>
    <n v="1719.27"/>
    <s v="Silver"/>
  </r>
  <r>
    <x v="6150"/>
    <x v="0"/>
    <s v="EE. UU."/>
    <n v="2"/>
    <n v="1539.65"/>
    <n v="219.95"/>
    <n v="594.27"/>
    <n v="1"/>
    <n v="1.3"/>
    <n v="7"/>
    <n v="2"/>
    <n v="4"/>
    <n v="1"/>
    <s v="2015-11-22"/>
    <s v="2015-12-25"/>
    <n v="659.85"/>
    <s v="Silver"/>
  </r>
  <r>
    <x v="6151"/>
    <x v="1"/>
    <s v="Puerto Rico"/>
    <n v="5"/>
    <n v="3417.55"/>
    <n v="179.87"/>
    <n v="521.99"/>
    <n v="0.47399999999999998"/>
    <n v="0.1"/>
    <n v="13"/>
    <n v="1.38"/>
    <n v="5"/>
    <n v="1"/>
    <s v="2015-05-29"/>
    <s v="2017-06-04"/>
    <n v="1349.02"/>
    <s v="Silver"/>
  </r>
  <r>
    <x v="6152"/>
    <x v="0"/>
    <s v="EE. UU."/>
    <n v="4"/>
    <n v="4919.29"/>
    <n v="213.88"/>
    <n v="1249.67"/>
    <n v="0.91300000000000003"/>
    <n v="0.9"/>
    <n v="21"/>
    <n v="1.57"/>
    <n v="13"/>
    <n v="1"/>
    <s v="2015-12-08"/>
    <s v="2017-03-01"/>
    <n v="1283.28"/>
    <s v="Silver"/>
  </r>
  <r>
    <x v="6153"/>
    <x v="0"/>
    <s v="EE. UU."/>
    <n v="1"/>
    <n v="399.98"/>
    <n v="399.98"/>
    <n v="164.63"/>
    <n v="1"/>
    <n v="1"/>
    <n v="1"/>
    <n v="1"/>
    <n v="1"/>
    <n v="1"/>
    <s v="2016-06-30"/>
    <s v="2016-06-30"/>
    <n v="599.97"/>
    <s v="Silver"/>
  </r>
  <r>
    <x v="6154"/>
    <x v="0"/>
    <s v="Puerto Rico"/>
    <n v="4"/>
    <n v="4439.17"/>
    <n v="164.41"/>
    <n v="652.6"/>
    <n v="0.70399999999999996"/>
    <n v="1.3"/>
    <n v="25"/>
    <n v="1.84"/>
    <n v="9"/>
    <n v="1"/>
    <s v="2015-05-05"/>
    <s v="2017-03-11"/>
    <n v="986.46"/>
    <s v="Silver"/>
  </r>
  <r>
    <x v="6155"/>
    <x v="0"/>
    <s v="EE. UU."/>
    <n v="5"/>
    <n v="6404.18"/>
    <n v="182.98"/>
    <n v="-644.99"/>
    <n v="0.77100000000000002"/>
    <n v="1.1000000000000001"/>
    <n v="27"/>
    <n v="2.56"/>
    <n v="5"/>
    <n v="0"/>
    <s v="2015-09-01"/>
    <s v="2017-09-29"/>
    <n v="1372.35"/>
    <s v="Silver"/>
  </r>
  <r>
    <x v="6156"/>
    <x v="0"/>
    <s v="Puerto Rico"/>
    <n v="3"/>
    <n v="2609.79"/>
    <n v="260.98"/>
    <n v="129.37"/>
    <n v="0.4"/>
    <n v="0.4"/>
    <n v="9"/>
    <n v="1.56"/>
    <n v="4"/>
    <n v="1"/>
    <s v="2015-03-25"/>
    <s v="2017-06-21"/>
    <n v="1174.4100000000001"/>
    <s v="Silver"/>
  </r>
  <r>
    <x v="6157"/>
    <x v="0"/>
    <s v="EE. UU."/>
    <n v="7"/>
    <n v="7729.18"/>
    <n v="184.03"/>
    <n v="1706.31"/>
    <n v="0.88100000000000001"/>
    <n v="1.3"/>
    <n v="37"/>
    <n v="1.27"/>
    <n v="12"/>
    <n v="1"/>
    <s v="2015-10-12"/>
    <s v="2017-05-28"/>
    <n v="1932.32"/>
    <s v="Silver"/>
  </r>
  <r>
    <x v="6158"/>
    <x v="2"/>
    <s v="Puerto Rico"/>
    <n v="6"/>
    <n v="6825.54"/>
    <n v="220.18"/>
    <n v="1813.18"/>
    <n v="0.90300000000000002"/>
    <n v="0.9"/>
    <n v="31"/>
    <n v="1.39"/>
    <n v="15"/>
    <n v="1"/>
    <s v="2015-06-14"/>
    <s v="2017-05-14"/>
    <n v="1981.62"/>
    <s v="Silver"/>
  </r>
  <r>
    <x v="6159"/>
    <x v="2"/>
    <s v="EE. UU."/>
    <n v="12"/>
    <n v="10342.950000000001"/>
    <n v="188.05"/>
    <n v="2488.88"/>
    <n v="0.69099999999999995"/>
    <n v="0.6"/>
    <n v="42"/>
    <n v="1.5"/>
    <n v="27"/>
    <n v="1"/>
    <s v="2015-05-08"/>
    <s v="2017-04-24"/>
    <n v="3384.9"/>
    <s v="Gold"/>
  </r>
  <r>
    <x v="6160"/>
    <x v="2"/>
    <s v="Puerto Rico"/>
    <n v="2"/>
    <n v="714.9"/>
    <n v="142.97999999999999"/>
    <n v="-414.67"/>
    <n v="0.2"/>
    <n v="-0.4"/>
    <n v="4"/>
    <n v="3"/>
    <n v="4"/>
    <n v="1"/>
    <s v="2015-04-19"/>
    <s v="2017-06-17"/>
    <n v="428.94"/>
    <s v="Bronze"/>
  </r>
  <r>
    <x v="6161"/>
    <x v="2"/>
    <s v="EE. UU."/>
    <n v="4"/>
    <n v="4539.3999999999996"/>
    <n v="181.58"/>
    <n v="1568.29"/>
    <n v="0.8"/>
    <n v="0.6"/>
    <n v="20"/>
    <n v="2"/>
    <n v="16"/>
    <n v="1"/>
    <s v="2015-08-03"/>
    <s v="2017-03-28"/>
    <n v="1089.48"/>
    <s v="Silver"/>
  </r>
  <r>
    <x v="6162"/>
    <x v="2"/>
    <s v="Puerto Rico"/>
    <n v="4"/>
    <n v="1229.8699999999999"/>
    <n v="175.7"/>
    <n v="71.12"/>
    <n v="0"/>
    <n v="-1.6"/>
    <n v="2"/>
    <n v="2"/>
    <n v="2"/>
    <n v="1"/>
    <s v="2015-05-04"/>
    <s v="2017-05-13"/>
    <n v="1054.2"/>
    <s v="Silver"/>
  </r>
  <r>
    <x v="6163"/>
    <x v="0"/>
    <s v="EE. UU."/>
    <n v="4"/>
    <n v="5734.24"/>
    <n v="220.55"/>
    <n v="1167.08"/>
    <n v="0.88500000000000001"/>
    <n v="1.7"/>
    <n v="23"/>
    <n v="1.65"/>
    <n v="10"/>
    <n v="1"/>
    <s v="2015-08-01"/>
    <s v="2017-07-06"/>
    <n v="1323.3"/>
    <s v="Silver"/>
  </r>
  <r>
    <x v="6164"/>
    <x v="0"/>
    <s v="EE. UU."/>
    <n v="3"/>
    <n v="4219.49"/>
    <n v="175.81"/>
    <n v="736.63"/>
    <n v="0.875"/>
    <n v="0.9"/>
    <n v="20"/>
    <n v="1.25"/>
    <n v="10"/>
    <n v="1"/>
    <s v="2015-08-06"/>
    <s v="2016-11-05"/>
    <n v="791.15"/>
    <s v="Silver"/>
  </r>
  <r>
    <x v="6165"/>
    <x v="0"/>
    <s v="Puerto Rico"/>
    <n v="3"/>
    <n v="7238.98"/>
    <n v="201.08"/>
    <n v="1201.01"/>
    <n v="0"/>
    <n v="1.7"/>
    <n v="36"/>
    <n v="1.31"/>
    <n v="20"/>
    <n v="1"/>
    <s v="2017-05-09"/>
    <s v="2017-07-26"/>
    <n v="904.86"/>
    <s v="Silver"/>
  </r>
  <r>
    <x v="6166"/>
    <x v="0"/>
    <s v="EE. UU."/>
    <n v="4"/>
    <n v="4474.2700000000004"/>
    <n v="223.71"/>
    <n v="-98.8"/>
    <n v="0.9"/>
    <n v="1.7"/>
    <n v="18"/>
    <n v="1.28"/>
    <n v="13"/>
    <n v="1"/>
    <s v="2015-01-09"/>
    <s v="2016-03-30"/>
    <n v="1342.26"/>
    <s v="Silver"/>
  </r>
  <r>
    <x v="6167"/>
    <x v="2"/>
    <s v="EE. UU."/>
    <n v="8"/>
    <n v="8103.71"/>
    <n v="142.16999999999999"/>
    <n v="1497.72"/>
    <n v="0.89500000000000002"/>
    <n v="1.2"/>
    <n v="50"/>
    <n v="1.36"/>
    <n v="14"/>
    <n v="1"/>
    <s v="2015-01-31"/>
    <s v="2017-02-12"/>
    <n v="1706.04"/>
    <s v="Silver"/>
  </r>
  <r>
    <x v="6168"/>
    <x v="2"/>
    <s v="EE. UU."/>
    <n v="8"/>
    <n v="5515.27"/>
    <n v="183.84"/>
    <n v="1404.34"/>
    <n v="0.3"/>
    <n v="-0.8"/>
    <n v="13"/>
    <n v="1.62"/>
    <n v="8"/>
    <n v="1"/>
    <s v="2015-01-24"/>
    <s v="2017-02-15"/>
    <n v="2206.08"/>
    <s v="Gold"/>
  </r>
  <r>
    <x v="6169"/>
    <x v="2"/>
    <s v="EE. UU."/>
    <n v="3"/>
    <n v="6679"/>
    <n v="171.26"/>
    <n v="1420.17"/>
    <n v="0.48699999999999999"/>
    <n v="1.6"/>
    <n v="39"/>
    <n v="2.15"/>
    <n v="22"/>
    <n v="1"/>
    <s v="2015-10-04"/>
    <s v="2016-04-20"/>
    <n v="770.67"/>
    <s v="Silver"/>
  </r>
  <r>
    <x v="6170"/>
    <x v="1"/>
    <s v="Puerto Rico"/>
    <n v="4"/>
    <n v="4329.6400000000003"/>
    <n v="206.17"/>
    <n v="-2757.66"/>
    <n v="0.76200000000000001"/>
    <n v="0.7"/>
    <n v="16"/>
    <n v="3.75"/>
    <n v="0"/>
    <n v="0"/>
    <s v="2015-01-08"/>
    <s v="2017-09-25"/>
    <n v="1237.02"/>
    <s v="Silver"/>
  </r>
  <r>
    <x v="6171"/>
    <x v="2"/>
    <s v="EE. UU."/>
    <n v="4"/>
    <n v="10119.5"/>
    <n v="219.99"/>
    <n v="1909.51"/>
    <n v="1"/>
    <n v="1.4"/>
    <n v="46"/>
    <n v="1.37"/>
    <n v="12"/>
    <n v="1"/>
    <s v="2015-03-11"/>
    <s v="2017-04-19"/>
    <n v="1319.94"/>
    <s v="Silver"/>
  </r>
  <r>
    <x v="6172"/>
    <x v="2"/>
    <s v="EE. UU."/>
    <n v="1"/>
    <n v="699.96"/>
    <n v="349.98"/>
    <n v="209.2"/>
    <n v="0"/>
    <n v="-1"/>
    <n v="0"/>
    <n v="1.83"/>
    <n v="0"/>
    <n v="0"/>
    <s v="2015-07-15"/>
    <s v="2015-07-15"/>
    <n v="524.97"/>
    <s v="Silver"/>
  </r>
  <r>
    <x v="6173"/>
    <x v="2"/>
    <s v="EE. UU."/>
    <n v="2"/>
    <n v="3479.64"/>
    <n v="217.48"/>
    <n v="926.93"/>
    <n v="0.75"/>
    <n v="1.8"/>
    <n v="12"/>
    <n v="2.67"/>
    <n v="4"/>
    <n v="0"/>
    <s v="2016-06-24"/>
    <s v="2017-09-15"/>
    <n v="652.44000000000005"/>
    <s v="Silver"/>
  </r>
  <r>
    <x v="6174"/>
    <x v="2"/>
    <s v="Puerto Rico"/>
    <n v="2"/>
    <n v="2919.63"/>
    <n v="224.59"/>
    <n v="543.4"/>
    <n v="1"/>
    <n v="2.6"/>
    <n v="13"/>
    <n v="1.62"/>
    <n v="8"/>
    <n v="1"/>
    <s v="2015-03-11"/>
    <s v="2016-12-30"/>
    <n v="673.77"/>
    <s v="Silver"/>
  </r>
  <r>
    <x v="6175"/>
    <x v="2"/>
    <s v="EE. UU."/>
    <n v="12"/>
    <n v="11380.62"/>
    <n v="196.22"/>
    <n v="-976.11"/>
    <n v="0.86199999999999999"/>
    <n v="1.3"/>
    <n v="54"/>
    <n v="1.54"/>
    <n v="45"/>
    <n v="1"/>
    <s v="2015-08-10"/>
    <s v="2017-05-31"/>
    <n v="3531.96"/>
    <s v="Gold"/>
  </r>
  <r>
    <x v="6176"/>
    <x v="2"/>
    <s v="Puerto Rico"/>
    <n v="9"/>
    <n v="16311.11"/>
    <n v="179.24"/>
    <n v="1049.69"/>
    <n v="0.68100000000000005"/>
    <n v="0.9"/>
    <n v="88"/>
    <n v="1.55"/>
    <n v="39"/>
    <n v="1"/>
    <s v="2015-01-13"/>
    <s v="2017-05-29"/>
    <n v="2419.7399999999998"/>
    <s v="Gold"/>
  </r>
  <r>
    <x v="6177"/>
    <x v="1"/>
    <s v="EE. UU."/>
    <n v="6"/>
    <n v="5686.43"/>
    <n v="167.25"/>
    <n v="754.96"/>
    <n v="0.67600000000000005"/>
    <n v="0.7"/>
    <n v="25"/>
    <n v="2.88"/>
    <n v="3"/>
    <n v="0"/>
    <s v="2015-04-18"/>
    <s v="2017-09-04"/>
    <n v="1505.25"/>
    <s v="Silver"/>
  </r>
  <r>
    <x v="6178"/>
    <x v="2"/>
    <s v="EE. UU."/>
    <n v="2"/>
    <n v="1559.71"/>
    <n v="259.95"/>
    <n v="121.82"/>
    <n v="0"/>
    <n v="-1.2"/>
    <n v="5"/>
    <n v="3"/>
    <n v="5"/>
    <n v="1"/>
    <s v="2017-04-30"/>
    <s v="2017-05-16"/>
    <n v="779.85"/>
    <s v="Silver"/>
  </r>
  <r>
    <x v="6179"/>
    <x v="1"/>
    <s v="Puerto Rico"/>
    <n v="6"/>
    <n v="11823.97"/>
    <n v="211.14"/>
    <n v="2388.0300000000002"/>
    <n v="0.94599999999999995"/>
    <n v="1.1000000000000001"/>
    <n v="52"/>
    <n v="1.1499999999999999"/>
    <n v="25"/>
    <n v="1"/>
    <s v="2015-03-09"/>
    <s v="2017-04-30"/>
    <n v="1900.26"/>
    <s v="Silver"/>
  </r>
  <r>
    <x v="6180"/>
    <x v="1"/>
    <s v="EE. UU."/>
    <n v="3"/>
    <n v="1689.72"/>
    <n v="211.22"/>
    <n v="426.61"/>
    <n v="0.25"/>
    <n v="-0.5"/>
    <n v="2"/>
    <n v="2"/>
    <n v="0"/>
    <n v="1"/>
    <s v="2015-10-22"/>
    <s v="2017-01-12"/>
    <n v="950.49"/>
    <s v="Silver"/>
  </r>
  <r>
    <x v="6181"/>
    <x v="1"/>
    <s v="Puerto Rico"/>
    <n v="2"/>
    <n v="949.83"/>
    <n v="237.46"/>
    <n v="206.82"/>
    <n v="0"/>
    <n v="0"/>
    <n v="3"/>
    <n v="1"/>
    <n v="3"/>
    <n v="1"/>
    <s v="2016-05-04"/>
    <s v="2017-02-26"/>
    <n v="712.38"/>
    <s v="Silver"/>
  </r>
  <r>
    <x v="6182"/>
    <x v="2"/>
    <s v="EE. UU."/>
    <n v="7"/>
    <n v="6249.34"/>
    <n v="231.46"/>
    <n v="641.08000000000004"/>
    <n v="0.66700000000000004"/>
    <n v="0.4"/>
    <n v="17"/>
    <n v="1.18"/>
    <n v="13"/>
    <n v="1"/>
    <s v="2015-01-22"/>
    <s v="2017-07-14"/>
    <n v="2430.33"/>
    <s v="Gold"/>
  </r>
  <r>
    <x v="6183"/>
    <x v="1"/>
    <s v="EE. UU."/>
    <n v="6"/>
    <n v="8593.2000000000007"/>
    <n v="204.6"/>
    <n v="1815.16"/>
    <n v="0.92900000000000005"/>
    <n v="0.9"/>
    <n v="41"/>
    <n v="1.32"/>
    <n v="11"/>
    <n v="1"/>
    <s v="2015-06-04"/>
    <s v="2016-10-25"/>
    <n v="1841.4"/>
    <s v="Silver"/>
  </r>
  <r>
    <x v="6184"/>
    <x v="1"/>
    <s v="Puerto Rico"/>
    <n v="2"/>
    <n v="1159.92"/>
    <n v="231.98"/>
    <n v="371.34"/>
    <n v="0.2"/>
    <n v="0.2"/>
    <n v="1"/>
    <n v="2"/>
    <n v="1"/>
    <n v="1"/>
    <s v="2016-04-07"/>
    <s v="2016-08-03"/>
    <n v="695.94"/>
    <s v="Silver"/>
  </r>
  <r>
    <x v="6185"/>
    <x v="2"/>
    <s v="Puerto Rico"/>
    <n v="6"/>
    <n v="4564.5"/>
    <n v="217.36"/>
    <n v="914.68"/>
    <n v="0.66700000000000004"/>
    <n v="0.9"/>
    <n v="14"/>
    <n v="1.86"/>
    <n v="11"/>
    <n v="1"/>
    <s v="2015-09-12"/>
    <s v="2016-11-05"/>
    <n v="1956.24"/>
    <s v="Silver"/>
  </r>
  <r>
    <x v="6186"/>
    <x v="2"/>
    <s v="Puerto Rico"/>
    <n v="8"/>
    <n v="8733.1200000000008"/>
    <n v="185.81"/>
    <n v="1627.4"/>
    <n v="0.872"/>
    <n v="1.7"/>
    <n v="43"/>
    <n v="1.72"/>
    <n v="24"/>
    <n v="1"/>
    <s v="2015-02-08"/>
    <s v="2017-04-30"/>
    <n v="2229.7199999999998"/>
    <s v="Gold"/>
  </r>
  <r>
    <x v="6187"/>
    <x v="2"/>
    <s v="EE. UU."/>
    <n v="3"/>
    <n v="6499"/>
    <n v="180.53"/>
    <n v="858.94"/>
    <n v="0.72199999999999998"/>
    <n v="1.8"/>
    <n v="36"/>
    <n v="1.36"/>
    <n v="33"/>
    <n v="1"/>
    <s v="2016-10-31"/>
    <s v="2016-11-30"/>
    <n v="812.38"/>
    <s v="Silver"/>
  </r>
  <r>
    <x v="6188"/>
    <x v="2"/>
    <s v="Puerto Rico"/>
    <n v="6"/>
    <n v="13225.2"/>
    <n v="224.16"/>
    <n v="2792.86"/>
    <n v="0.98299999999999998"/>
    <n v="1"/>
    <n v="59"/>
    <n v="1.25"/>
    <n v="36"/>
    <n v="1"/>
    <s v="2015-05-29"/>
    <s v="2017-07-30"/>
    <n v="2017.44"/>
    <s v="Gold"/>
  </r>
  <r>
    <x v="6189"/>
    <x v="2"/>
    <s v="EE. UU."/>
    <n v="3"/>
    <n v="4869.66"/>
    <n v="211.72"/>
    <n v="533.39"/>
    <n v="0.69599999999999995"/>
    <n v="1.8"/>
    <n v="16"/>
    <n v="1.75"/>
    <n v="4"/>
    <n v="1"/>
    <s v="2016-08-25"/>
    <s v="2017-06-04"/>
    <n v="952.74"/>
    <s v="Silver"/>
  </r>
  <r>
    <x v="6190"/>
    <x v="1"/>
    <s v="EE. UU."/>
    <n v="4"/>
    <n v="7309.05"/>
    <n v="203.03"/>
    <n v="-1443.56"/>
    <n v="0.80600000000000005"/>
    <n v="1.3"/>
    <n v="29"/>
    <n v="1.48"/>
    <n v="14"/>
    <n v="1"/>
    <s v="2015-04-09"/>
    <s v="2016-04-19"/>
    <n v="1218.18"/>
    <s v="Silver"/>
  </r>
  <r>
    <x v="6191"/>
    <x v="0"/>
    <s v="Puerto Rico"/>
    <n v="3"/>
    <n v="4509.47"/>
    <n v="167.02"/>
    <n v="1559.33"/>
    <n v="0.81499999999999995"/>
    <n v="1.2"/>
    <n v="22"/>
    <n v="1.32"/>
    <n v="12"/>
    <n v="1"/>
    <s v="2016-01-04"/>
    <s v="2016-10-01"/>
    <n v="751.59"/>
    <s v="Silver"/>
  </r>
  <r>
    <x v="6192"/>
    <x v="0"/>
    <s v="EE. UU."/>
    <n v="4"/>
    <n v="5544.33"/>
    <n v="205.35"/>
    <n v="19.850000000000001"/>
    <n v="3.6999999999999998E-2"/>
    <n v="-1.4"/>
    <n v="21"/>
    <n v="1.48"/>
    <n v="21"/>
    <n v="1"/>
    <s v="2015-01-27"/>
    <s v="2016-09-09"/>
    <n v="1232.0999999999999"/>
    <s v="Silver"/>
  </r>
  <r>
    <x v="6193"/>
    <x v="0"/>
    <s v="Puerto Rico"/>
    <n v="5"/>
    <n v="2809.72"/>
    <n v="147.88"/>
    <n v="499.94"/>
    <n v="1"/>
    <n v="2"/>
    <n v="19"/>
    <n v="1"/>
    <n v="13"/>
    <n v="1"/>
    <s v="2015-06-29"/>
    <s v="2017-06-08"/>
    <n v="1109.0999999999999"/>
    <s v="Silver"/>
  </r>
  <r>
    <x v="6194"/>
    <x v="0"/>
    <s v="EE. UU."/>
    <n v="10"/>
    <n v="9072.76"/>
    <n v="146.33000000000001"/>
    <n v="412.69"/>
    <n v="0.82299999999999995"/>
    <n v="1.2"/>
    <n v="54"/>
    <n v="2.61"/>
    <n v="8"/>
    <n v="0"/>
    <s v="2015-09-11"/>
    <s v="2017-09-22"/>
    <n v="2194.9499999999998"/>
    <s v="Gold"/>
  </r>
  <r>
    <x v="6195"/>
    <x v="0"/>
    <s v="EE. UU."/>
    <n v="7"/>
    <n v="13870.42"/>
    <n v="243.34"/>
    <n v="1277.5"/>
    <n v="0.52600000000000002"/>
    <n v="0.9"/>
    <n v="56"/>
    <n v="1.43"/>
    <n v="18"/>
    <n v="1"/>
    <s v="2015-06-25"/>
    <s v="2017-07-07"/>
    <n v="2555.0700000000002"/>
    <s v="Gold"/>
  </r>
  <r>
    <x v="6196"/>
    <x v="0"/>
    <s v="Puerto Rico"/>
    <n v="5"/>
    <n v="4439.3599999999997"/>
    <n v="221.97"/>
    <n v="1281.82"/>
    <n v="0.55000000000000004"/>
    <n v="0.2"/>
    <n v="9"/>
    <n v="1.33"/>
    <n v="0"/>
    <n v="1"/>
    <s v="2015-05-08"/>
    <s v="2017-05-06"/>
    <n v="1664.78"/>
    <s v="Silver"/>
  </r>
  <r>
    <x v="6197"/>
    <x v="0"/>
    <s v="EE. UU."/>
    <n v="4"/>
    <n v="1654.76"/>
    <n v="330.95"/>
    <n v="377.77"/>
    <n v="0.2"/>
    <n v="-0.4"/>
    <n v="1"/>
    <n v="4"/>
    <n v="0"/>
    <n v="0"/>
    <s v="2016-01-17"/>
    <s v="2017-08-17"/>
    <n v="1985.7"/>
    <s v="Silver"/>
  </r>
  <r>
    <x v="6198"/>
    <x v="0"/>
    <s v="EE. UU."/>
    <n v="2"/>
    <n v="1309.81"/>
    <n v="187.12"/>
    <n v="415.69"/>
    <n v="0"/>
    <n v="-0.9"/>
    <n v="4"/>
    <n v="1"/>
    <n v="4"/>
    <n v="1"/>
    <s v="2015-09-30"/>
    <s v="2017-01-25"/>
    <n v="561.36"/>
    <s v="Silver"/>
  </r>
  <r>
    <x v="6199"/>
    <x v="0"/>
    <s v="Puerto Rico"/>
    <n v="8"/>
    <n v="11288.73"/>
    <n v="212.99"/>
    <n v="164.91"/>
    <n v="0.79200000000000004"/>
    <n v="1.3"/>
    <n v="48"/>
    <n v="1.63"/>
    <n v="32"/>
    <n v="1"/>
    <s v="2015-02-03"/>
    <s v="2017-06-25"/>
    <n v="2555.88"/>
    <s v="Gold"/>
  </r>
  <r>
    <x v="6200"/>
    <x v="0"/>
    <s v="EE. UU."/>
    <n v="4"/>
    <n v="10469.200000000001"/>
    <n v="268.44"/>
    <n v="2156.61"/>
    <n v="0.89700000000000002"/>
    <n v="1.4"/>
    <n v="39"/>
    <n v="1.51"/>
    <n v="25"/>
    <n v="1"/>
    <s v="2016-04-18"/>
    <s v="2017-07-20"/>
    <n v="1610.64"/>
    <s v="Silver"/>
  </r>
  <r>
    <x v="6201"/>
    <x v="0"/>
    <s v="Puerto Rico"/>
    <n v="7"/>
    <n v="13817.45"/>
    <n v="189.28"/>
    <n v="2470.39"/>
    <n v="0.82199999999999995"/>
    <n v="1.2"/>
    <n v="64"/>
    <n v="1.23"/>
    <n v="34"/>
    <n v="1"/>
    <s v="2015-02-06"/>
    <s v="2017-07-02"/>
    <n v="1987.44"/>
    <s v="Silver"/>
  </r>
  <r>
    <x v="6202"/>
    <x v="1"/>
    <s v="EE. UU."/>
    <n v="8"/>
    <n v="12367.77"/>
    <n v="202.75"/>
    <n v="-1468.31"/>
    <n v="0.88500000000000001"/>
    <n v="0.9"/>
    <n v="54"/>
    <n v="2.8"/>
    <n v="7"/>
    <n v="0"/>
    <s v="2015-03-20"/>
    <s v="2017-08-12"/>
    <n v="2433"/>
    <s v="Gold"/>
  </r>
  <r>
    <x v="6203"/>
    <x v="0"/>
    <s v="Puerto Rico"/>
    <n v="5"/>
    <n v="9728.32"/>
    <n v="211.49"/>
    <n v="-1593.97"/>
    <n v="0.87"/>
    <n v="1.2"/>
    <n v="40"/>
    <n v="1.38"/>
    <n v="15"/>
    <n v="1"/>
    <s v="2015-07-15"/>
    <s v="2017-06-28"/>
    <n v="1586.18"/>
    <s v="Silver"/>
  </r>
  <r>
    <x v="6204"/>
    <x v="0"/>
    <s v="Puerto Rico"/>
    <n v="3"/>
    <n v="3949.56"/>
    <n v="188.07"/>
    <n v="656.57"/>
    <n v="1"/>
    <n v="2"/>
    <n v="20"/>
    <n v="1.5"/>
    <n v="12"/>
    <n v="1"/>
    <s v="2015-05-31"/>
    <s v="2017-07-14"/>
    <n v="846.32"/>
    <s v="Silver"/>
  </r>
  <r>
    <x v="6205"/>
    <x v="2"/>
    <s v="EE. UU."/>
    <n v="4"/>
    <n v="11418.58"/>
    <n v="223.89"/>
    <n v="1963.78"/>
    <n v="0.39200000000000002"/>
    <n v="1.1000000000000001"/>
    <n v="50"/>
    <n v="1"/>
    <n v="10"/>
    <n v="1"/>
    <s v="2016-01-19"/>
    <s v="2017-06-26"/>
    <n v="1343.34"/>
    <s v="Silver"/>
  </r>
  <r>
    <x v="6206"/>
    <x v="2"/>
    <s v="Puerto Rico"/>
    <n v="3"/>
    <n v="4009.41"/>
    <n v="211.02"/>
    <n v="-742.44"/>
    <n v="0"/>
    <n v="3.4"/>
    <n v="18"/>
    <n v="1.22"/>
    <n v="10"/>
    <n v="1"/>
    <s v="2015-09-09"/>
    <s v="2017-05-17"/>
    <n v="949.59"/>
    <s v="Silver"/>
  </r>
  <r>
    <x v="6207"/>
    <x v="2"/>
    <s v="EE. UU."/>
    <n v="4"/>
    <n v="6019.19"/>
    <n v="240.77"/>
    <n v="1683.76"/>
    <n v="0.08"/>
    <n v="-1"/>
    <n v="24"/>
    <n v="1.54"/>
    <n v="18"/>
    <n v="1"/>
    <s v="2016-02-16"/>
    <s v="2017-06-22"/>
    <n v="1444.62"/>
    <s v="Silver"/>
  </r>
  <r>
    <x v="6208"/>
    <x v="0"/>
    <s v="Puerto Rico"/>
    <n v="3"/>
    <n v="1655.72"/>
    <n v="236.53"/>
    <n v="469.92"/>
    <n v="0.57099999999999995"/>
    <n v="0"/>
    <n v="4"/>
    <n v="1.5"/>
    <n v="0"/>
    <n v="1"/>
    <s v="2015-09-03"/>
    <s v="2016-11-23"/>
    <n v="1064.3800000000001"/>
    <s v="Silver"/>
  </r>
  <r>
    <x v="6209"/>
    <x v="0"/>
    <s v="EE. UU."/>
    <n v="6"/>
    <n v="9493.98"/>
    <n v="231.56"/>
    <n v="-1289.5999999999999"/>
    <n v="0.75600000000000001"/>
    <n v="2.4"/>
    <n v="34"/>
    <n v="1.38"/>
    <n v="21"/>
    <n v="1"/>
    <s v="2015-08-19"/>
    <s v="2017-02-21"/>
    <n v="2084.04"/>
    <s v="Gold"/>
  </r>
  <r>
    <x v="6210"/>
    <x v="0"/>
    <s v="EE. UU."/>
    <n v="3"/>
    <n v="4589.55"/>
    <n v="218.55"/>
    <n v="612.69000000000005"/>
    <n v="0.71399999999999997"/>
    <n v="0.7"/>
    <n v="15"/>
    <n v="1"/>
    <n v="10"/>
    <n v="1"/>
    <s v="2015-03-30"/>
    <s v="2016-11-26"/>
    <n v="983.48"/>
    <s v="Silver"/>
  </r>
  <r>
    <x v="6211"/>
    <x v="0"/>
    <s v="Puerto Rico"/>
    <n v="7"/>
    <n v="4859.68"/>
    <n v="211.29"/>
    <n v="725.21"/>
    <n v="0.69599999999999995"/>
    <n v="1.5"/>
    <n v="17"/>
    <n v="1.47"/>
    <n v="16"/>
    <n v="1"/>
    <s v="2015-05-24"/>
    <s v="2017-04-30"/>
    <n v="2218.54"/>
    <s v="Gold"/>
  </r>
  <r>
    <x v="6212"/>
    <x v="0"/>
    <s v="Puerto Rico"/>
    <n v="7"/>
    <n v="10418.52"/>
    <n v="248.06"/>
    <n v="1572.89"/>
    <n v="0.23799999999999999"/>
    <n v="0.3"/>
    <n v="31"/>
    <n v="1.61"/>
    <n v="23"/>
    <n v="1"/>
    <s v="2015-08-05"/>
    <s v="2017-07-07"/>
    <n v="2604.63"/>
    <s v="Gold"/>
  </r>
  <r>
    <x v="6213"/>
    <x v="1"/>
    <s v="EE. UU."/>
    <n v="2"/>
    <n v="499.97"/>
    <n v="249.99"/>
    <n v="163.41999999999999"/>
    <n v="0"/>
    <n v="-1.5"/>
    <n v="0"/>
    <n v="1.83"/>
    <n v="0"/>
    <n v="0"/>
    <s v="2017-01-28"/>
    <s v="2017-02-27"/>
    <n v="749.97"/>
    <s v="Silver"/>
  </r>
  <r>
    <x v="6214"/>
    <x v="1"/>
    <s v="Puerto Rico"/>
    <n v="6"/>
    <n v="6899.46"/>
    <n v="229.98"/>
    <n v="154.09"/>
    <n v="0.93300000000000005"/>
    <n v="1.2"/>
    <n v="28"/>
    <n v="3.14"/>
    <n v="0"/>
    <n v="0"/>
    <s v="2015-05-30"/>
    <s v="2017-09-24"/>
    <n v="2069.8200000000002"/>
    <s v="Gold"/>
  </r>
  <r>
    <x v="6215"/>
    <x v="0"/>
    <s v="EE. UU."/>
    <n v="6"/>
    <n v="8844.0400000000009"/>
    <n v="210.57"/>
    <n v="1341.12"/>
    <n v="0.81"/>
    <n v="0.9"/>
    <n v="34"/>
    <n v="1.5"/>
    <n v="6"/>
    <n v="1"/>
    <s v="2015-12-29"/>
    <s v="2017-04-20"/>
    <n v="1895.13"/>
    <s v="Silver"/>
  </r>
  <r>
    <x v="6216"/>
    <x v="2"/>
    <s v="Puerto Rico"/>
    <n v="4"/>
    <n v="5429.51"/>
    <n v="208.83"/>
    <n v="486.78"/>
    <n v="0.46200000000000002"/>
    <n v="0.3"/>
    <n v="12"/>
    <n v="1.33"/>
    <n v="4"/>
    <n v="1"/>
    <s v="2015-12-25"/>
    <s v="2017-02-08"/>
    <n v="1252.98"/>
    <s v="Silver"/>
  </r>
  <r>
    <x v="6217"/>
    <x v="2"/>
    <s v="EE. UU."/>
    <n v="7"/>
    <n v="3234.45"/>
    <n v="170.23"/>
    <n v="108.56"/>
    <n v="0.42099999999999999"/>
    <n v="0.8"/>
    <n v="12"/>
    <n v="1.17"/>
    <n v="10"/>
    <n v="1"/>
    <s v="2015-01-11"/>
    <s v="2017-04-22"/>
    <n v="1787.42"/>
    <s v="Silver"/>
  </r>
  <r>
    <x v="6218"/>
    <x v="1"/>
    <s v="EE. UU."/>
    <n v="3"/>
    <n v="3229.6"/>
    <n v="201.85"/>
    <n v="-11.07"/>
    <n v="0.75"/>
    <n v="0.3"/>
    <n v="12"/>
    <n v="1.33"/>
    <n v="8"/>
    <n v="1"/>
    <s v="2015-10-24"/>
    <s v="2016-09-20"/>
    <n v="908.32"/>
    <s v="Silver"/>
  </r>
  <r>
    <x v="6219"/>
    <x v="2"/>
    <s v="Puerto Rico"/>
    <n v="2"/>
    <n v="1689.86"/>
    <n v="187.76"/>
    <n v="338.2"/>
    <n v="0.66700000000000004"/>
    <n v="0"/>
    <n v="6"/>
    <n v="1"/>
    <n v="3"/>
    <n v="1"/>
    <s v="2015-03-04"/>
    <s v="2015-09-27"/>
    <n v="563.28"/>
    <s v="Silver"/>
  </r>
  <r>
    <x v="6220"/>
    <x v="2"/>
    <s v="Puerto Rico"/>
    <n v="6"/>
    <n v="4113.6000000000004"/>
    <n v="152.36000000000001"/>
    <n v="939.88"/>
    <n v="0.85199999999999998"/>
    <n v="0.8"/>
    <n v="23"/>
    <n v="1.74"/>
    <n v="10"/>
    <n v="1"/>
    <s v="2015-02-10"/>
    <s v="2017-01-06"/>
    <n v="1371.24"/>
    <s v="Silver"/>
  </r>
  <r>
    <x v="6221"/>
    <x v="1"/>
    <s v="Puerto Rico"/>
    <n v="4"/>
    <n v="13098.8"/>
    <n v="195.5"/>
    <n v="1510.77"/>
    <n v="0.98499999999999999"/>
    <n v="1.7"/>
    <n v="66"/>
    <n v="2.5499999999999998"/>
    <n v="15"/>
    <n v="0"/>
    <s v="2015-06-21"/>
    <s v="2017-08-21"/>
    <n v="1173"/>
    <s v="Silver"/>
  </r>
  <r>
    <x v="6222"/>
    <x v="1"/>
    <s v="EE. UU."/>
    <n v="4"/>
    <n v="5633.39"/>
    <n v="148.25"/>
    <n v="-822.54"/>
    <n v="1"/>
    <n v="1.1000000000000001"/>
    <n v="38"/>
    <n v="1.37"/>
    <n v="22"/>
    <n v="1"/>
    <s v="2015-04-08"/>
    <s v="2016-05-03"/>
    <n v="889.5"/>
    <s v="Silver"/>
  </r>
  <r>
    <x v="6223"/>
    <x v="0"/>
    <s v="Puerto Rico"/>
    <n v="6"/>
    <n v="6181.38"/>
    <n v="187.31"/>
    <n v="771.56"/>
    <n v="0.66700000000000004"/>
    <n v="0.4"/>
    <n v="31"/>
    <n v="3.29"/>
    <n v="8"/>
    <n v="0"/>
    <s v="2016-01-25"/>
    <s v="2017-08-17"/>
    <n v="1685.79"/>
    <s v="Silver"/>
  </r>
  <r>
    <x v="6224"/>
    <x v="0"/>
    <s v="Puerto Rico"/>
    <n v="6"/>
    <n v="9923.82"/>
    <n v="206.75"/>
    <n v="1200.32"/>
    <n v="0.91700000000000004"/>
    <n v="2.4"/>
    <n v="44"/>
    <n v="1.57"/>
    <n v="34"/>
    <n v="1"/>
    <s v="2015-02-09"/>
    <s v="2017-06-15"/>
    <n v="1860.75"/>
    <s v="Silver"/>
  </r>
  <r>
    <x v="6225"/>
    <x v="0"/>
    <s v="EE. UU."/>
    <n v="8"/>
    <n v="9918.6"/>
    <n v="157.44"/>
    <n v="2184.0700000000002"/>
    <n v="0.84099999999999997"/>
    <n v="0.8"/>
    <n v="54"/>
    <n v="1.65"/>
    <n v="30"/>
    <n v="1"/>
    <s v="2015-05-23"/>
    <s v="2017-01-05"/>
    <n v="1889.28"/>
    <s v="Silver"/>
  </r>
  <r>
    <x v="6226"/>
    <x v="1"/>
    <s v="Puerto Rico"/>
    <n v="4"/>
    <n v="8124.18"/>
    <n v="198.15"/>
    <n v="1597.98"/>
    <n v="0.51200000000000001"/>
    <n v="0.5"/>
    <n v="37"/>
    <n v="1.3"/>
    <n v="14"/>
    <n v="1"/>
    <s v="2015-02-28"/>
    <s v="2016-08-03"/>
    <n v="1188.9000000000001"/>
    <s v="Silver"/>
  </r>
  <r>
    <x v="6227"/>
    <x v="0"/>
    <s v="EE. UU."/>
    <n v="8"/>
    <n v="10468.69"/>
    <n v="190.34"/>
    <n v="2346.86"/>
    <n v="0.78200000000000003"/>
    <n v="0.6"/>
    <n v="46"/>
    <n v="2.65"/>
    <n v="14"/>
    <n v="0"/>
    <s v="2015-02-15"/>
    <s v="2017-08-27"/>
    <n v="2284.08"/>
    <s v="Gold"/>
  </r>
  <r>
    <x v="6228"/>
    <x v="0"/>
    <s v="Puerto Rico"/>
    <n v="5"/>
    <n v="3199.67"/>
    <n v="213.31"/>
    <n v="309.85000000000002"/>
    <n v="0.26700000000000002"/>
    <n v="0.3"/>
    <n v="15"/>
    <n v="2.4700000000000002"/>
    <n v="2"/>
    <n v="0"/>
    <s v="2015-12-14"/>
    <s v="2017-09-22"/>
    <n v="1599.82"/>
    <s v="Silver"/>
  </r>
  <r>
    <x v="6229"/>
    <x v="0"/>
    <s v="EE. UU."/>
    <n v="3"/>
    <n v="3217.52"/>
    <n v="160.88"/>
    <n v="584.04"/>
    <n v="0.2"/>
    <n v="0.8"/>
    <n v="20"/>
    <n v="2.2000000000000002"/>
    <n v="8"/>
    <n v="1"/>
    <s v="2016-01-18"/>
    <s v="2017-06-17"/>
    <n v="723.96"/>
    <s v="Silver"/>
  </r>
  <r>
    <x v="6230"/>
    <x v="0"/>
    <s v="Puerto Rico"/>
    <n v="4"/>
    <n v="7989.05"/>
    <n v="204.85"/>
    <n v="2730.09"/>
    <n v="0.76900000000000002"/>
    <n v="1"/>
    <n v="39"/>
    <n v="1.28"/>
    <n v="15"/>
    <n v="1"/>
    <s v="2015-08-10"/>
    <s v="2017-04-20"/>
    <n v="1229.0999999999999"/>
    <s v="Silver"/>
  </r>
  <r>
    <x v="6231"/>
    <x v="0"/>
    <s v="EE. UU."/>
    <n v="13"/>
    <n v="15691.66"/>
    <n v="182.46"/>
    <n v="2373.2800000000002"/>
    <n v="0.80200000000000005"/>
    <n v="0.6"/>
    <n v="80"/>
    <n v="1.54"/>
    <n v="44"/>
    <n v="1"/>
    <s v="2015-03-06"/>
    <s v="2017-03-05"/>
    <n v="3557.97"/>
    <s v="Gold"/>
  </r>
  <r>
    <x v="6232"/>
    <x v="0"/>
    <s v="Puerto Rico"/>
    <n v="2"/>
    <n v="2234.59"/>
    <n v="248.29"/>
    <n v="22.25"/>
    <n v="0"/>
    <n v="-1.1000000000000001"/>
    <n v="4"/>
    <n v="1.5"/>
    <n v="2"/>
    <n v="1"/>
    <s v="2015-12-20"/>
    <s v="2016-03-25"/>
    <n v="744.87"/>
    <s v="Silver"/>
  </r>
  <r>
    <x v="6233"/>
    <x v="0"/>
    <s v="EE. UU."/>
    <n v="6"/>
    <n v="12202.26"/>
    <n v="196.81"/>
    <n v="1180.93"/>
    <n v="0.871"/>
    <n v="1.4"/>
    <n v="60"/>
    <n v="1.37"/>
    <n v="30"/>
    <n v="1"/>
    <s v="2015-02-23"/>
    <s v="2017-05-12"/>
    <n v="1771.29"/>
    <s v="Silver"/>
  </r>
  <r>
    <x v="6234"/>
    <x v="0"/>
    <s v="EE. UU."/>
    <n v="8"/>
    <n v="12858.23"/>
    <n v="233.79"/>
    <n v="1467.18"/>
    <n v="0.85499999999999998"/>
    <n v="0.9"/>
    <n v="49"/>
    <n v="1.71"/>
    <n v="32"/>
    <n v="1"/>
    <s v="2015-01-08"/>
    <s v="2017-07-30"/>
    <n v="2805.48"/>
    <s v="Gold"/>
  </r>
  <r>
    <x v="6235"/>
    <x v="2"/>
    <s v="Puerto Rico"/>
    <n v="6"/>
    <n v="4029.42"/>
    <n v="201.47"/>
    <n v="479.19"/>
    <n v="0.45"/>
    <n v="0.6"/>
    <n v="13"/>
    <n v="3"/>
    <n v="2"/>
    <n v="0"/>
    <s v="2015-10-31"/>
    <s v="2017-09-01"/>
    <n v="1813.23"/>
    <s v="Silver"/>
  </r>
  <r>
    <x v="6236"/>
    <x v="2"/>
    <s v="EE. UU."/>
    <n v="4"/>
    <n v="6799.12"/>
    <n v="188.86"/>
    <n v="-581.41999999999996"/>
    <n v="0.77800000000000002"/>
    <n v="0.9"/>
    <n v="33"/>
    <n v="2.7"/>
    <n v="5"/>
    <n v="0"/>
    <s v="2015-05-06"/>
    <s v="2017-08-28"/>
    <n v="1133.1600000000001"/>
    <s v="Silver"/>
  </r>
  <r>
    <x v="6237"/>
    <x v="0"/>
    <s v="EE. UU."/>
    <n v="2"/>
    <n v="2119.7399999999998"/>
    <n v="163.06"/>
    <n v="675.56"/>
    <n v="0"/>
    <n v="0"/>
    <n v="9"/>
    <n v="1.67"/>
    <n v="6"/>
    <n v="1"/>
    <s v="2015-04-25"/>
    <s v="2016-07-15"/>
    <n v="489.18"/>
    <s v="Bronze"/>
  </r>
  <r>
    <x v="6238"/>
    <x v="0"/>
    <s v="Puerto Rico"/>
    <n v="2"/>
    <n v="559.96"/>
    <n v="186.65"/>
    <n v="139.69999999999999"/>
    <n v="0.33300000000000002"/>
    <n v="0"/>
    <n v="2"/>
    <n v="2"/>
    <n v="0"/>
    <n v="1"/>
    <s v="2015-02-22"/>
    <s v="2016-11-10"/>
    <n v="559.95000000000005"/>
    <s v="Silver"/>
  </r>
  <r>
    <x v="6239"/>
    <x v="2"/>
    <s v="EE. UU."/>
    <n v="1"/>
    <n v="6199.56"/>
    <n v="309.98"/>
    <n v="436.52"/>
    <n v="1"/>
    <n v="2"/>
    <n v="20"/>
    <n v="1.75"/>
    <n v="15"/>
    <n v="1"/>
    <s v="2017-06-17"/>
    <s v="2017-06-17"/>
    <n v="464.97"/>
    <s v="Bronze"/>
  </r>
  <r>
    <x v="6240"/>
    <x v="0"/>
    <s v="Puerto Rico"/>
    <n v="6"/>
    <n v="11048.52"/>
    <n v="184.14"/>
    <n v="82.32"/>
    <n v="0.75"/>
    <n v="1"/>
    <n v="58"/>
    <n v="1.26"/>
    <n v="33"/>
    <n v="1"/>
    <s v="2015-03-26"/>
    <s v="2016-11-12"/>
    <n v="1657.26"/>
    <s v="Silver"/>
  </r>
  <r>
    <x v="6241"/>
    <x v="0"/>
    <s v="EE. UU."/>
    <n v="6"/>
    <n v="8138.91"/>
    <n v="184.98"/>
    <n v="998.72"/>
    <n v="0.97699999999999998"/>
    <n v="2.2999999999999998"/>
    <n v="42"/>
    <n v="1.57"/>
    <n v="32"/>
    <n v="1"/>
    <s v="2015-01-03"/>
    <s v="2017-05-01"/>
    <n v="1664.82"/>
    <s v="Silver"/>
  </r>
  <r>
    <x v="6242"/>
    <x v="0"/>
    <s v="EE. UU."/>
    <n v="4"/>
    <n v="3257.73"/>
    <n v="271.48"/>
    <n v="663.04"/>
    <n v="0.66700000000000004"/>
    <n v="1"/>
    <n v="10"/>
    <n v="2.2000000000000002"/>
    <n v="2"/>
    <n v="1"/>
    <s v="2015-12-21"/>
    <s v="2016-12-30"/>
    <n v="1628.88"/>
    <s v="Silver"/>
  </r>
  <r>
    <x v="6243"/>
    <x v="0"/>
    <s v="Puerto Rico"/>
    <n v="4"/>
    <n v="4539.32"/>
    <n v="151.31"/>
    <n v="1404.98"/>
    <n v="0.9"/>
    <n v="0.7"/>
    <n v="27"/>
    <n v="1.37"/>
    <n v="21"/>
    <n v="1"/>
    <s v="2015-09-15"/>
    <s v="2016-05-20"/>
    <n v="907.86"/>
    <s v="Silver"/>
  </r>
  <r>
    <x v="6244"/>
    <x v="0"/>
    <s v="EE. UU."/>
    <n v="2"/>
    <n v="989.93"/>
    <n v="197.99"/>
    <n v="112.18"/>
    <n v="0.2"/>
    <n v="-0.6"/>
    <n v="1"/>
    <n v="3"/>
    <n v="0"/>
    <n v="0"/>
    <s v="2015-12-08"/>
    <s v="2017-08-17"/>
    <n v="593.97"/>
    <s v="Silver"/>
  </r>
  <r>
    <x v="6245"/>
    <x v="2"/>
    <s v="EE. UU."/>
    <n v="7"/>
    <n v="5739.27"/>
    <n v="204.97"/>
    <n v="431.53"/>
    <n v="0.71399999999999997"/>
    <n v="1"/>
    <n v="24"/>
    <n v="1.67"/>
    <n v="10"/>
    <n v="1"/>
    <s v="2015-08-16"/>
    <s v="2017-03-24"/>
    <n v="2152.1799999999998"/>
    <s v="Gold"/>
  </r>
  <r>
    <x v="6246"/>
    <x v="2"/>
    <s v="Puerto Rico"/>
    <n v="4"/>
    <n v="8843.99"/>
    <n v="232.74"/>
    <n v="-2284.54"/>
    <n v="0.65800000000000003"/>
    <n v="0.4"/>
    <n v="33"/>
    <n v="2.82"/>
    <n v="10"/>
    <n v="0"/>
    <s v="2015-04-24"/>
    <s v="2017-08-14"/>
    <n v="1396.44"/>
    <s v="Silver"/>
  </r>
  <r>
    <x v="6247"/>
    <x v="2"/>
    <s v="EE. UU."/>
    <n v="5"/>
    <n v="4977.5"/>
    <n v="216.41"/>
    <n v="1412.14"/>
    <n v="0.69599999999999995"/>
    <n v="0.5"/>
    <n v="16"/>
    <n v="2"/>
    <n v="7"/>
    <n v="1"/>
    <s v="2016-03-20"/>
    <s v="2017-07-07"/>
    <n v="1623.07"/>
    <s v="Silver"/>
  </r>
  <r>
    <x v="6248"/>
    <x v="2"/>
    <s v="Puerto Rico"/>
    <n v="4"/>
    <n v="2449.66"/>
    <n v="222.7"/>
    <n v="469.94"/>
    <n v="0.54500000000000004"/>
    <n v="0.3"/>
    <n v="5"/>
    <n v="1.2"/>
    <n v="5"/>
    <n v="1"/>
    <s v="2016-02-22"/>
    <s v="2017-03-10"/>
    <n v="1336.2"/>
    <s v="Silver"/>
  </r>
  <r>
    <x v="6249"/>
    <x v="2"/>
    <s v="EE. UU."/>
    <n v="10"/>
    <n v="11766.79"/>
    <n v="210.12"/>
    <n v="2535.66"/>
    <n v="0.80400000000000005"/>
    <n v="1.3"/>
    <n v="51"/>
    <n v="2.76"/>
    <n v="8"/>
    <n v="0"/>
    <s v="2015-05-26"/>
    <s v="2017-08-08"/>
    <n v="3151.8"/>
    <s v="Gold"/>
  </r>
  <r>
    <x v="6250"/>
    <x v="2"/>
    <s v="EE. UU."/>
    <n v="4"/>
    <n v="5724.39"/>
    <n v="220.17"/>
    <n v="1385.13"/>
    <n v="0.69199999999999995"/>
    <n v="0.8"/>
    <n v="18"/>
    <n v="3"/>
    <n v="0"/>
    <n v="0"/>
    <s v="2015-09-14"/>
    <s v="2017-09-20"/>
    <n v="1321.02"/>
    <s v="Silver"/>
  </r>
  <r>
    <x v="6251"/>
    <x v="2"/>
    <s v="EE. UU."/>
    <n v="11"/>
    <n v="16082.6"/>
    <n v="217.33"/>
    <n v="3807.5"/>
    <n v="0.47299999999999998"/>
    <n v="0.7"/>
    <n v="62"/>
    <n v="2.58"/>
    <n v="15"/>
    <n v="0"/>
    <s v="2015-04-24"/>
    <s v="2017-08-21"/>
    <n v="3585.94"/>
    <s v="Gold"/>
  </r>
  <r>
    <x v="6252"/>
    <x v="0"/>
    <s v="Puerto Rico"/>
    <n v="4"/>
    <n v="7608.9"/>
    <n v="205.65"/>
    <n v="1629.11"/>
    <n v="0.13500000000000001"/>
    <n v="1.1000000000000001"/>
    <n v="37"/>
    <n v="1.59"/>
    <n v="12"/>
    <n v="1"/>
    <s v="2015-03-28"/>
    <s v="2016-01-01"/>
    <n v="1233.9000000000001"/>
    <s v="Silver"/>
  </r>
  <r>
    <x v="6253"/>
    <x v="0"/>
    <s v="EE. UU."/>
    <n v="10"/>
    <n v="7897.17"/>
    <n v="168.02"/>
    <n v="615.39"/>
    <n v="0.63800000000000001"/>
    <n v="0.6"/>
    <n v="39"/>
    <n v="2.82"/>
    <n v="5"/>
    <n v="0"/>
    <s v="2015-02-09"/>
    <s v="2017-09-12"/>
    <n v="2520.3000000000002"/>
    <s v="Gold"/>
  </r>
  <r>
    <x v="6254"/>
    <x v="0"/>
    <s v="EE. UU."/>
    <n v="4"/>
    <n v="2974.53"/>
    <n v="141.63999999999999"/>
    <n v="45.24"/>
    <n v="0.76200000000000001"/>
    <n v="1.3"/>
    <n v="17"/>
    <n v="1.65"/>
    <n v="6"/>
    <n v="1"/>
    <s v="2016-01-09"/>
    <s v="2017-01-26"/>
    <n v="849.84"/>
    <s v="Silver"/>
  </r>
  <r>
    <x v="6255"/>
    <x v="0"/>
    <s v="EE. UU."/>
    <n v="4"/>
    <n v="3479.38"/>
    <n v="139.18"/>
    <n v="627.99"/>
    <n v="0.96"/>
    <n v="3"/>
    <n v="24"/>
    <n v="1.75"/>
    <n v="18"/>
    <n v="1"/>
    <s v="2015-08-16"/>
    <s v="2017-03-29"/>
    <n v="835.08"/>
    <s v="Silver"/>
  </r>
  <r>
    <x v="6256"/>
    <x v="1"/>
    <s v="Puerto Rico"/>
    <n v="4"/>
    <n v="5779.28"/>
    <n v="222.28"/>
    <n v="1452.15"/>
    <n v="0.308"/>
    <n v="-0.1"/>
    <n v="23"/>
    <n v="1.35"/>
    <n v="8"/>
    <n v="1"/>
    <s v="2015-04-20"/>
    <s v="2016-05-16"/>
    <n v="1333.68"/>
    <s v="Silver"/>
  </r>
  <r>
    <x v="6257"/>
    <x v="1"/>
    <s v="EE. UU."/>
    <n v="5"/>
    <n v="2499.6799999999998"/>
    <n v="108.68"/>
    <n v="467.33"/>
    <n v="1"/>
    <n v="1.8"/>
    <n v="23"/>
    <n v="2.74"/>
    <n v="1"/>
    <n v="0"/>
    <s v="2015-02-04"/>
    <s v="2017-08-05"/>
    <n v="815.1"/>
    <s v="Silver"/>
  </r>
  <r>
    <x v="6258"/>
    <x v="0"/>
    <s v="Puerto Rico"/>
    <n v="4"/>
    <n v="3199.6"/>
    <n v="213.31"/>
    <n v="73.14"/>
    <n v="0.53300000000000003"/>
    <n v="0.8"/>
    <n v="11"/>
    <n v="1.36"/>
    <n v="3"/>
    <n v="1"/>
    <s v="2015-07-13"/>
    <s v="2017-07-06"/>
    <n v="1279.8599999999999"/>
    <s v="Silver"/>
  </r>
  <r>
    <x v="6259"/>
    <x v="0"/>
    <s v="EE. UU."/>
    <n v="5"/>
    <n v="11838.75"/>
    <n v="190.95"/>
    <n v="1827.75"/>
    <n v="0.85499999999999998"/>
    <n v="1.1000000000000001"/>
    <n v="62"/>
    <n v="1.42"/>
    <n v="23"/>
    <n v="1"/>
    <s v="2015-02-09"/>
    <s v="2017-07-29"/>
    <n v="1432.12"/>
    <s v="Silver"/>
  </r>
  <r>
    <x v="6260"/>
    <x v="1"/>
    <s v="Puerto Rico"/>
    <n v="3"/>
    <n v="4019.55"/>
    <n v="191.41"/>
    <n v="287.04000000000002"/>
    <n v="0.81"/>
    <n v="1.3"/>
    <n v="21"/>
    <n v="2.0499999999999998"/>
    <n v="15"/>
    <n v="1"/>
    <s v="2015-05-13"/>
    <s v="2017-04-17"/>
    <n v="861.34"/>
    <s v="Silver"/>
  </r>
  <r>
    <x v="6261"/>
    <x v="1"/>
    <s v="EE. UU."/>
    <n v="4"/>
    <n v="1959.65"/>
    <n v="178.15"/>
    <n v="238.53"/>
    <n v="1"/>
    <n v="2.7"/>
    <n v="10"/>
    <n v="1.8"/>
    <n v="6"/>
    <n v="1"/>
    <s v="2015-02-15"/>
    <s v="2017-07-07"/>
    <n v="1068.9000000000001"/>
    <s v="Silver"/>
  </r>
  <r>
    <x v="6262"/>
    <x v="1"/>
    <s v="Puerto Rico"/>
    <n v="12"/>
    <n v="15746.37"/>
    <n v="187.46"/>
    <n v="2512.96"/>
    <n v="0.51200000000000001"/>
    <n v="1.8"/>
    <n v="70"/>
    <n v="1.61"/>
    <n v="35"/>
    <n v="1"/>
    <s v="2015-04-12"/>
    <s v="2017-07-08"/>
    <n v="3374.28"/>
    <s v="Gold"/>
  </r>
  <r>
    <x v="6263"/>
    <x v="0"/>
    <s v="Puerto Rico"/>
    <n v="8"/>
    <n v="6114.49"/>
    <n v="235.17"/>
    <n v="827.06"/>
    <n v="0.46200000000000002"/>
    <n v="0.3"/>
    <n v="14"/>
    <n v="1.86"/>
    <n v="10"/>
    <n v="1"/>
    <s v="2015-01-16"/>
    <s v="2017-04-17"/>
    <n v="2822.04"/>
    <s v="Gold"/>
  </r>
  <r>
    <x v="6264"/>
    <x v="0"/>
    <s v="EE. UU."/>
    <n v="9"/>
    <n v="8199.32"/>
    <n v="195.22"/>
    <n v="1525.05"/>
    <n v="0.59499999999999997"/>
    <n v="1.1000000000000001"/>
    <n v="33"/>
    <n v="1.1200000000000001"/>
    <n v="16"/>
    <n v="1"/>
    <s v="2016-02-15"/>
    <s v="2017-07-11"/>
    <n v="2635.47"/>
    <s v="Gold"/>
  </r>
  <r>
    <x v="6265"/>
    <x v="0"/>
    <s v="Puerto Rico"/>
    <n v="3"/>
    <n v="5471.24"/>
    <n v="202.64"/>
    <n v="-329.45"/>
    <n v="0.85199999999999998"/>
    <n v="3.4"/>
    <n v="27"/>
    <n v="1.37"/>
    <n v="4"/>
    <n v="1"/>
    <s v="2015-03-13"/>
    <s v="2015-07-01"/>
    <n v="911.88"/>
    <s v="Silver"/>
  </r>
  <r>
    <x v="6266"/>
    <x v="0"/>
    <s v="EE. UU."/>
    <n v="2"/>
    <n v="559.94000000000005"/>
    <n v="186.65"/>
    <n v="184.78"/>
    <n v="0"/>
    <n v="-0.7"/>
    <n v="0"/>
    <n v="1.83"/>
    <n v="0"/>
    <n v="0"/>
    <s v="2016-07-20"/>
    <s v="2017-01-24"/>
    <n v="559.95000000000005"/>
    <s v="Silver"/>
  </r>
  <r>
    <x v="6267"/>
    <x v="0"/>
    <s v="EE. UU."/>
    <n v="2"/>
    <n v="3224.66"/>
    <n v="161.22999999999999"/>
    <n v="161.66"/>
    <n v="0.75"/>
    <n v="1.3"/>
    <n v="15"/>
    <n v="1.67"/>
    <n v="10"/>
    <n v="1"/>
    <s v="2015-09-08"/>
    <s v="2015-12-26"/>
    <n v="483.69"/>
    <s v="Bronze"/>
  </r>
  <r>
    <x v="6268"/>
    <x v="0"/>
    <s v="EE. UU."/>
    <n v="5"/>
    <n v="4856.3"/>
    <n v="202.35"/>
    <n v="1189.93"/>
    <n v="1"/>
    <n v="2.1"/>
    <n v="22"/>
    <n v="1.18"/>
    <n v="20"/>
    <n v="1"/>
    <s v="2015-01-29"/>
    <s v="2016-10-11"/>
    <n v="1517.62"/>
    <s v="Silver"/>
  </r>
  <r>
    <x v="6269"/>
    <x v="0"/>
    <s v="Puerto Rico"/>
    <n v="2"/>
    <n v="1199.9100000000001"/>
    <n v="399.97"/>
    <n v="114.63"/>
    <n v="0"/>
    <n v="-1"/>
    <n v="0"/>
    <n v="1.83"/>
    <n v="0"/>
    <n v="0"/>
    <s v="2016-04-07"/>
    <s v="2017-06-21"/>
    <n v="1199.9100000000001"/>
    <s v="Silver"/>
  </r>
  <r>
    <x v="6270"/>
    <x v="0"/>
    <s v="EE. UU."/>
    <n v="4"/>
    <n v="6149.38"/>
    <n v="236.51"/>
    <n v="2203.71"/>
    <n v="0.69199999999999995"/>
    <n v="1.5"/>
    <n v="26"/>
    <n v="1.23"/>
    <n v="17"/>
    <n v="1"/>
    <s v="2015-02-17"/>
    <s v="2016-09-21"/>
    <n v="1419.06"/>
    <s v="Silver"/>
  </r>
  <r>
    <x v="6271"/>
    <x v="0"/>
    <s v="EE. UU."/>
    <n v="5"/>
    <n v="6949.45"/>
    <n v="224.18"/>
    <n v="1516.28"/>
    <n v="0.77400000000000002"/>
    <n v="1.1000000000000001"/>
    <n v="24"/>
    <n v="2.42"/>
    <n v="7"/>
    <n v="0"/>
    <s v="2015-05-22"/>
    <s v="2017-08-19"/>
    <n v="1681.35"/>
    <s v="Silver"/>
  </r>
  <r>
    <x v="6272"/>
    <x v="2"/>
    <s v="Puerto Rico"/>
    <n v="7"/>
    <n v="10708.57"/>
    <n v="184.63"/>
    <n v="2382"/>
    <n v="0.93100000000000005"/>
    <n v="1.1000000000000001"/>
    <n v="54"/>
    <n v="1.39"/>
    <n v="26"/>
    <n v="1"/>
    <s v="2015-02-02"/>
    <s v="2016-11-22"/>
    <n v="1938.61"/>
    <s v="Silver"/>
  </r>
  <r>
    <x v="6273"/>
    <x v="2"/>
    <s v="EE. UU."/>
    <n v="3"/>
    <n v="1599.78"/>
    <n v="228.54"/>
    <n v="476.48"/>
    <n v="0"/>
    <n v="-0.3"/>
    <n v="0"/>
    <n v="1.83"/>
    <n v="0"/>
    <n v="0"/>
    <s v="2016-01-18"/>
    <s v="2017-06-16"/>
    <n v="1028.43"/>
    <s v="Silver"/>
  </r>
  <r>
    <x v="6274"/>
    <x v="2"/>
    <s v="Puerto Rico"/>
    <n v="2"/>
    <n v="1049.94"/>
    <n v="209.99"/>
    <n v="393.69"/>
    <n v="0"/>
    <n v="0"/>
    <n v="5"/>
    <n v="1.8"/>
    <n v="2"/>
    <n v="1"/>
    <s v="2016-08-14"/>
    <s v="2017-01-02"/>
    <n v="629.97"/>
    <s v="Silver"/>
  </r>
  <r>
    <x v="6275"/>
    <x v="0"/>
    <s v="EE. UU."/>
    <n v="5"/>
    <n v="5329.4"/>
    <n v="197.39"/>
    <n v="1345.04"/>
    <n v="0.81499999999999995"/>
    <n v="1.2"/>
    <n v="25"/>
    <n v="1.64"/>
    <n v="6"/>
    <n v="1"/>
    <s v="2015-10-07"/>
    <s v="2017-01-11"/>
    <n v="1480.42"/>
    <s v="Silver"/>
  </r>
  <r>
    <x v="6276"/>
    <x v="0"/>
    <s v="Puerto Rico"/>
    <n v="4"/>
    <n v="2219.63"/>
    <n v="277.45"/>
    <n v="91.47"/>
    <n v="0.75"/>
    <n v="1"/>
    <n v="5"/>
    <n v="1"/>
    <n v="3"/>
    <n v="1"/>
    <s v="2015-03-08"/>
    <s v="2016-10-17"/>
    <n v="1664.7"/>
    <s v="Silver"/>
  </r>
  <r>
    <x v="6277"/>
    <x v="0"/>
    <s v="EE. UU."/>
    <n v="4"/>
    <n v="9898.94"/>
    <n v="224.98"/>
    <n v="966.66"/>
    <n v="0.97699999999999998"/>
    <n v="0.9"/>
    <n v="44"/>
    <n v="1.1399999999999999"/>
    <n v="17"/>
    <n v="1"/>
    <s v="2016-03-01"/>
    <s v="2017-05-17"/>
    <n v="1349.88"/>
    <s v="Silver"/>
  </r>
  <r>
    <x v="6278"/>
    <x v="0"/>
    <s v="EE. UU."/>
    <n v="5"/>
    <n v="5637.29"/>
    <n v="181.85"/>
    <n v="1213.4000000000001"/>
    <n v="6.5000000000000002E-2"/>
    <n v="0.5"/>
    <n v="26"/>
    <n v="2.69"/>
    <n v="5"/>
    <n v="0"/>
    <s v="2015-04-10"/>
    <s v="2017-09-04"/>
    <n v="1363.88"/>
    <s v="Silver"/>
  </r>
  <r>
    <x v="6279"/>
    <x v="0"/>
    <s v="Puerto Rico"/>
    <n v="6"/>
    <n v="5209.4399999999996"/>
    <n v="236.79"/>
    <n v="1281.1199999999999"/>
    <n v="0.77300000000000002"/>
    <n v="1.3"/>
    <n v="17"/>
    <n v="1.65"/>
    <n v="12"/>
    <n v="1"/>
    <s v="2015-03-25"/>
    <s v="2017-08-02"/>
    <n v="2131.11"/>
    <s v="Gold"/>
  </r>
  <r>
    <x v="6280"/>
    <x v="0"/>
    <s v="EE. UU."/>
    <n v="1"/>
    <n v="449.98"/>
    <n v="224.99"/>
    <n v="115.29"/>
    <n v="1"/>
    <n v="4"/>
    <n v="0"/>
    <n v="1.83"/>
    <n v="0"/>
    <n v="0"/>
    <s v="2015-09-22"/>
    <s v="2015-09-22"/>
    <n v="337.48"/>
    <s v="Bronze"/>
  </r>
  <r>
    <x v="6281"/>
    <x v="0"/>
    <s v="Puerto Rico"/>
    <n v="7"/>
    <n v="7600.02"/>
    <n v="194.87"/>
    <n v="-343.7"/>
    <n v="0.74399999999999999"/>
    <n v="0.6"/>
    <n v="29"/>
    <n v="2.9"/>
    <n v="0"/>
    <n v="0"/>
    <s v="2016-07-04"/>
    <s v="2017-09-30"/>
    <n v="2046.14"/>
    <s v="Gold"/>
  </r>
  <r>
    <x v="6282"/>
    <x v="0"/>
    <s v="EE. UU."/>
    <n v="6"/>
    <n v="6124.49"/>
    <n v="197.56"/>
    <n v="1378.31"/>
    <n v="0.32300000000000001"/>
    <n v="0.5"/>
    <n v="31"/>
    <n v="1.48"/>
    <n v="8"/>
    <n v="1"/>
    <s v="2015-06-09"/>
    <s v="2017-04-28"/>
    <n v="1778.04"/>
    <s v="Silver"/>
  </r>
  <r>
    <x v="6283"/>
    <x v="0"/>
    <s v="Puerto Rico"/>
    <n v="8"/>
    <n v="10922.21"/>
    <n v="176.16"/>
    <n v="2088.73"/>
    <n v="0.59699999999999998"/>
    <n v="1.2"/>
    <n v="57"/>
    <n v="1.35"/>
    <n v="37"/>
    <n v="1"/>
    <s v="2015-08-11"/>
    <s v="2017-04-14"/>
    <n v="2113.92"/>
    <s v="Gold"/>
  </r>
  <r>
    <x v="6284"/>
    <x v="0"/>
    <s v="EE. UU."/>
    <n v="5"/>
    <n v="3768.37"/>
    <n v="179.45"/>
    <n v="407.1"/>
    <n v="0.71399999999999997"/>
    <n v="1.3"/>
    <n v="16"/>
    <n v="1"/>
    <n v="11"/>
    <n v="1"/>
    <s v="2015-01-16"/>
    <s v="2016-10-19"/>
    <n v="1345.88"/>
    <s v="Silver"/>
  </r>
  <r>
    <x v="6285"/>
    <x v="0"/>
    <s v="EE. UU."/>
    <n v="1"/>
    <n v="1479.9"/>
    <n v="147.99"/>
    <n v="-310.8"/>
    <n v="1"/>
    <n v="2"/>
    <n v="10"/>
    <n v="1.5"/>
    <n v="5"/>
    <n v="1"/>
    <s v="2017-06-11"/>
    <s v="2017-06-11"/>
    <n v="221.98"/>
    <s v="Bronze"/>
  </r>
  <r>
    <x v="6286"/>
    <x v="2"/>
    <s v="Puerto Rico"/>
    <n v="10"/>
    <n v="12888.55"/>
    <n v="184.12"/>
    <n v="133.68"/>
    <n v="0.371"/>
    <n v="1.5"/>
    <n v="58"/>
    <n v="1.38"/>
    <n v="33"/>
    <n v="1"/>
    <s v="2015-07-29"/>
    <s v="2017-07-23"/>
    <n v="2761.8"/>
    <s v="Gold"/>
  </r>
  <r>
    <x v="6287"/>
    <x v="2"/>
    <s v="EE. UU."/>
    <n v="9"/>
    <n v="10668.47"/>
    <n v="222.26"/>
    <n v="2583.6999999999998"/>
    <n v="0.83299999999999996"/>
    <n v="0.8"/>
    <n v="40"/>
    <n v="3.15"/>
    <n v="0"/>
    <n v="0"/>
    <s v="2015-02-16"/>
    <s v="2017-09-04"/>
    <n v="3000.51"/>
    <s v="Gold"/>
  </r>
  <r>
    <x v="6288"/>
    <x v="2"/>
    <s v="EE. UU."/>
    <n v="2"/>
    <n v="1437.75"/>
    <n v="179.72"/>
    <n v="423.64"/>
    <n v="0"/>
    <n v="-2"/>
    <n v="0"/>
    <n v="1.83"/>
    <n v="0"/>
    <n v="0"/>
    <s v="2016-10-17"/>
    <s v="2017-02-15"/>
    <n v="539.16"/>
    <s v="Silver"/>
  </r>
  <r>
    <x v="6289"/>
    <x v="2"/>
    <s v="Puerto Rico"/>
    <n v="3"/>
    <n v="5518.92"/>
    <n v="134.61000000000001"/>
    <n v="306.48"/>
    <n v="0.90200000000000002"/>
    <n v="0.9"/>
    <n v="41"/>
    <n v="1.41"/>
    <n v="26"/>
    <n v="1"/>
    <s v="2015-09-24"/>
    <s v="2016-12-21"/>
    <n v="605.75"/>
    <s v="Silver"/>
  </r>
  <r>
    <x v="6290"/>
    <x v="2"/>
    <s v="Puerto Rico"/>
    <n v="8"/>
    <n v="5663.38"/>
    <n v="171.62"/>
    <n v="1177.46"/>
    <n v="0.81799999999999995"/>
    <n v="1.2"/>
    <n v="27"/>
    <n v="1.7"/>
    <n v="18"/>
    <n v="1"/>
    <s v="2016-01-31"/>
    <s v="2017-06-07"/>
    <n v="2059.44"/>
    <s v="Gold"/>
  </r>
  <r>
    <x v="6291"/>
    <x v="2"/>
    <s v="Puerto Rico"/>
    <n v="8"/>
    <n v="8118.8"/>
    <n v="188.81"/>
    <n v="443.27"/>
    <n v="0.76700000000000002"/>
    <n v="1"/>
    <n v="33"/>
    <n v="2.12"/>
    <n v="10"/>
    <n v="0"/>
    <s v="2015-04-13"/>
    <s v="2017-08-27"/>
    <n v="2265.7199999999998"/>
    <s v="Gold"/>
  </r>
  <r>
    <x v="6292"/>
    <x v="1"/>
    <s v="EE. UU."/>
    <n v="4"/>
    <n v="3544.31"/>
    <n v="136.32"/>
    <n v="-1961.95"/>
    <n v="0.73099999999999998"/>
    <n v="0.6"/>
    <n v="24"/>
    <n v="3"/>
    <n v="5"/>
    <n v="0"/>
    <s v="2015-02-24"/>
    <s v="2017-09-07"/>
    <n v="817.92"/>
    <s v="Silver"/>
  </r>
  <r>
    <x v="6293"/>
    <x v="1"/>
    <s v="Puerto Rico"/>
    <n v="5"/>
    <n v="12948.6"/>
    <n v="202.32"/>
    <n v="229.51"/>
    <n v="1"/>
    <n v="1.2"/>
    <n v="64"/>
    <n v="3.08"/>
    <n v="0"/>
    <n v="0"/>
    <s v="2015-02-11"/>
    <s v="2017-08-22"/>
    <n v="1517.4"/>
    <s v="Silver"/>
  </r>
  <r>
    <x v="6294"/>
    <x v="1"/>
    <s v="EE. UU."/>
    <n v="2"/>
    <n v="1149.8900000000001"/>
    <n v="127.77"/>
    <n v="401"/>
    <n v="0.88900000000000001"/>
    <n v="0.7"/>
    <n v="8"/>
    <n v="1.5"/>
    <n v="8"/>
    <n v="1"/>
    <s v="2015-03-29"/>
    <s v="2016-05-25"/>
    <n v="383.31"/>
    <s v="Bronze"/>
  </r>
  <r>
    <x v="6295"/>
    <x v="1"/>
    <s v="Puerto Rico"/>
    <n v="8"/>
    <n v="13968.1"/>
    <n v="218.25"/>
    <n v="-266.77"/>
    <n v="0.875"/>
    <n v="1.4"/>
    <n v="59"/>
    <n v="3.29"/>
    <n v="0"/>
    <n v="0"/>
    <s v="2015-07-09"/>
    <s v="2017-09-16"/>
    <n v="2619"/>
    <s v="Gold"/>
  </r>
  <r>
    <x v="6296"/>
    <x v="1"/>
    <s v="EE. UU."/>
    <n v="4"/>
    <n v="3334.72"/>
    <n v="196.16"/>
    <n v="936.59"/>
    <n v="0.58799999999999997"/>
    <n v="0.3"/>
    <n v="10"/>
    <n v="1.1000000000000001"/>
    <n v="3"/>
    <n v="1"/>
    <s v="2016-01-24"/>
    <s v="2017-02-11"/>
    <n v="1176.96"/>
    <s v="Silver"/>
  </r>
  <r>
    <x v="6297"/>
    <x v="1"/>
    <s v="Puerto Rico"/>
    <n v="6"/>
    <n v="5720.19"/>
    <n v="154.6"/>
    <n v="988.56"/>
    <n v="0.73"/>
    <n v="0.6"/>
    <n v="34"/>
    <n v="2.68"/>
    <n v="4"/>
    <n v="0"/>
    <s v="2015-07-21"/>
    <s v="2017-09-09"/>
    <n v="1391.4"/>
    <s v="Silver"/>
  </r>
  <r>
    <x v="6298"/>
    <x v="2"/>
    <s v="EE. UU."/>
    <n v="3"/>
    <n v="3969.24"/>
    <n v="189.01"/>
    <n v="1079.52"/>
    <n v="0.81"/>
    <n v="1.4"/>
    <n v="17"/>
    <n v="3.29"/>
    <n v="0"/>
    <n v="0"/>
    <s v="2015-08-11"/>
    <s v="2017-09-27"/>
    <n v="850.54"/>
    <s v="Silver"/>
  </r>
  <r>
    <x v="6299"/>
    <x v="2"/>
    <s v="EE. UU."/>
    <n v="1"/>
    <n v="289.95"/>
    <n v="144.97999999999999"/>
    <n v="46.46"/>
    <n v="0"/>
    <n v="-2"/>
    <n v="0"/>
    <n v="1.83"/>
    <n v="0"/>
    <n v="0"/>
    <s v="2015-11-09"/>
    <s v="2015-11-09"/>
    <n v="217.47"/>
    <s v="Bronze"/>
  </r>
  <r>
    <x v="6300"/>
    <x v="1"/>
    <s v="Puerto Rico"/>
    <n v="3"/>
    <n v="3149.77"/>
    <n v="185.28"/>
    <n v="813.61"/>
    <n v="0.70599999999999996"/>
    <n v="0.7"/>
    <n v="16"/>
    <n v="2.5"/>
    <n v="12"/>
    <n v="1"/>
    <s v="2015-03-08"/>
    <s v="2017-01-15"/>
    <n v="833.76"/>
    <s v="Silver"/>
  </r>
  <r>
    <x v="6301"/>
    <x v="0"/>
    <s v="EE. UU."/>
    <n v="8"/>
    <n v="9028.73"/>
    <n v="196.28"/>
    <n v="2126.8200000000002"/>
    <n v="0.87"/>
    <n v="0.7"/>
    <n v="40"/>
    <n v="1.43"/>
    <n v="23"/>
    <n v="1"/>
    <s v="2015-02-02"/>
    <s v="2017-07-11"/>
    <n v="2355.36"/>
    <s v="Gold"/>
  </r>
  <r>
    <x v="6302"/>
    <x v="1"/>
    <s v="EE. UU."/>
    <n v="6"/>
    <n v="4069.62"/>
    <n v="203.48"/>
    <n v="672.78"/>
    <n v="0.35"/>
    <n v="1.1000000000000001"/>
    <n v="13"/>
    <n v="3"/>
    <n v="0"/>
    <n v="0"/>
    <s v="2015-01-25"/>
    <s v="2017-09-16"/>
    <n v="1831.32"/>
    <s v="Silver"/>
  </r>
  <r>
    <x v="6303"/>
    <x v="1"/>
    <s v="Puerto Rico"/>
    <n v="6"/>
    <n v="8108.82"/>
    <n v="225.25"/>
    <n v="972.44"/>
    <n v="0.83299999999999996"/>
    <n v="1.1000000000000001"/>
    <n v="31"/>
    <n v="2.94"/>
    <n v="4"/>
    <n v="0"/>
    <s v="2015-05-26"/>
    <s v="2017-10-01"/>
    <n v="2027.25"/>
    <s v="Gold"/>
  </r>
  <r>
    <x v="6304"/>
    <x v="1"/>
    <s v="EE. UU."/>
    <n v="9"/>
    <n v="8928.67"/>
    <n v="228.94"/>
    <n v="-116.6"/>
    <n v="0.59"/>
    <n v="0.9"/>
    <n v="27"/>
    <n v="1.56"/>
    <n v="10"/>
    <n v="1"/>
    <s v="2015-05-01"/>
    <s v="2017-01-05"/>
    <n v="3090.69"/>
    <s v="Gold"/>
  </r>
  <r>
    <x v="6305"/>
    <x v="0"/>
    <s v="Puerto Rico"/>
    <n v="7"/>
    <n v="4355.47"/>
    <n v="189.37"/>
    <n v="797.57"/>
    <n v="0.91300000000000003"/>
    <n v="1.3"/>
    <n v="21"/>
    <n v="1.48"/>
    <n v="15"/>
    <n v="1"/>
    <s v="2015-03-09"/>
    <s v="2017-03-03"/>
    <n v="1988.39"/>
    <s v="Silver"/>
  </r>
  <r>
    <x v="6306"/>
    <x v="0"/>
    <s v="EE. UU."/>
    <n v="6"/>
    <n v="4579.54"/>
    <n v="169.61"/>
    <n v="231.56"/>
    <n v="0.59299999999999997"/>
    <n v="1"/>
    <n v="22"/>
    <n v="1.68"/>
    <n v="5"/>
    <n v="1"/>
    <s v="2015-03-26"/>
    <s v="2016-04-21"/>
    <n v="1526.49"/>
    <s v="Silver"/>
  </r>
  <r>
    <x v="6307"/>
    <x v="0"/>
    <s v="EE. UU."/>
    <n v="5"/>
    <n v="4049.66"/>
    <n v="168.74"/>
    <n v="642.86"/>
    <n v="0.20799999999999999"/>
    <n v="-0.8"/>
    <n v="16"/>
    <n v="1.1299999999999999"/>
    <n v="14"/>
    <n v="1"/>
    <s v="2015-02-12"/>
    <s v="2017-05-08"/>
    <n v="1265.55"/>
    <s v="Silver"/>
  </r>
  <r>
    <x v="6308"/>
    <x v="1"/>
    <s v="Puerto Rico"/>
    <n v="3"/>
    <n v="5854.43"/>
    <n v="243.93"/>
    <n v="798.97"/>
    <n v="1"/>
    <n v="1.6"/>
    <n v="23"/>
    <n v="1.43"/>
    <n v="9"/>
    <n v="1"/>
    <s v="2015-11-19"/>
    <s v="2016-10-04"/>
    <n v="1097.68"/>
    <s v="Silver"/>
  </r>
  <r>
    <x v="6309"/>
    <x v="0"/>
    <s v="EE. UU."/>
    <n v="7"/>
    <n v="8153.28"/>
    <n v="194.13"/>
    <n v="867.92"/>
    <n v="0.81"/>
    <n v="0.7"/>
    <n v="38"/>
    <n v="1.55"/>
    <n v="24"/>
    <n v="1"/>
    <s v="2015-05-25"/>
    <s v="2017-05-13"/>
    <n v="2038.36"/>
    <s v="Gold"/>
  </r>
  <r>
    <x v="6310"/>
    <x v="0"/>
    <s v="Puerto Rico"/>
    <n v="5"/>
    <n v="8199.0300000000007"/>
    <n v="182.2"/>
    <n v="1307.3"/>
    <n v="0.95599999999999996"/>
    <n v="2.6"/>
    <n v="43"/>
    <n v="3.07"/>
    <n v="5"/>
    <n v="0"/>
    <s v="2015-09-17"/>
    <s v="2017-09-14"/>
    <n v="1366.5"/>
    <s v="Silver"/>
  </r>
  <r>
    <x v="6311"/>
    <x v="0"/>
    <s v="EE. UU."/>
    <n v="3"/>
    <n v="5359.53"/>
    <n v="267.98"/>
    <n v="2073.8000000000002"/>
    <n v="0.8"/>
    <n v="0.6"/>
    <n v="16"/>
    <n v="1.5"/>
    <n v="16"/>
    <n v="1"/>
    <s v="2015-06-27"/>
    <s v="2016-10-25"/>
    <n v="1205.9100000000001"/>
    <s v="Silver"/>
  </r>
  <r>
    <x v="6312"/>
    <x v="0"/>
    <s v="EE. UU."/>
    <n v="4"/>
    <n v="1509.73"/>
    <n v="215.68"/>
    <n v="512.04999999999995"/>
    <n v="0.14299999999999999"/>
    <n v="-0.1"/>
    <n v="0"/>
    <n v="1.83"/>
    <n v="0"/>
    <n v="0"/>
    <s v="2015-06-21"/>
    <s v="2017-06-13"/>
    <n v="1294.08"/>
    <s v="Silver"/>
  </r>
  <r>
    <x v="6313"/>
    <x v="0"/>
    <s v="Puerto Rico"/>
    <n v="6"/>
    <n v="10152.89"/>
    <n v="216.02"/>
    <n v="2323.85"/>
    <n v="0.80900000000000005"/>
    <n v="2.2000000000000002"/>
    <n v="46"/>
    <n v="2.72"/>
    <n v="4"/>
    <n v="0"/>
    <s v="2015-10-21"/>
    <s v="2017-09-23"/>
    <n v="1944.18"/>
    <s v="Silver"/>
  </r>
  <r>
    <x v="6314"/>
    <x v="2"/>
    <s v="EE. UU."/>
    <n v="2"/>
    <n v="959.9"/>
    <n v="119.99"/>
    <n v="128.12"/>
    <n v="0"/>
    <n v="-0.8"/>
    <n v="0"/>
    <n v="1.83"/>
    <n v="0"/>
    <n v="0"/>
    <s v="2015-01-31"/>
    <s v="2015-12-10"/>
    <n v="359.97"/>
    <s v="Bronze"/>
  </r>
  <r>
    <x v="6315"/>
    <x v="2"/>
    <s v="EE. UU."/>
    <n v="7"/>
    <n v="10179.16"/>
    <n v="212.07"/>
    <n v="1770.66"/>
    <n v="0.77100000000000002"/>
    <n v="1"/>
    <n v="38"/>
    <n v="1.66"/>
    <n v="22"/>
    <n v="1"/>
    <s v="2015-01-03"/>
    <s v="2016-12-15"/>
    <n v="2226.7399999999998"/>
    <s v="Gold"/>
  </r>
  <r>
    <x v="6316"/>
    <x v="1"/>
    <s v="Puerto Rico"/>
    <n v="2"/>
    <n v="959.85"/>
    <n v="191.97"/>
    <n v="309.7"/>
    <n v="0.2"/>
    <n v="-0.6"/>
    <n v="1"/>
    <n v="1"/>
    <n v="1"/>
    <n v="1"/>
    <s v="2015-07-27"/>
    <s v="2016-04-02"/>
    <n v="575.91"/>
    <s v="Silver"/>
  </r>
  <r>
    <x v="6317"/>
    <x v="0"/>
    <s v="EE. UU."/>
    <n v="1"/>
    <n v="74.97"/>
    <n v="74.97"/>
    <n v="-16.190000000000001"/>
    <n v="0"/>
    <n v="0"/>
    <n v="0"/>
    <n v="1.83"/>
    <n v="0"/>
    <n v="0"/>
    <s v="2015-11-06"/>
    <s v="2015-11-06"/>
    <n v="112.46"/>
    <s v="Bronze"/>
  </r>
  <r>
    <x v="6318"/>
    <x v="2"/>
    <s v="EE. UU."/>
    <n v="2"/>
    <n v="1605.85"/>
    <n v="267.64"/>
    <n v="-66.36"/>
    <n v="0.16700000000000001"/>
    <n v="-1.5"/>
    <n v="5"/>
    <n v="4"/>
    <n v="0"/>
    <n v="0"/>
    <s v="2016-09-16"/>
    <s v="2017-09-20"/>
    <n v="802.92"/>
    <s v="Silver"/>
  </r>
  <r>
    <x v="6319"/>
    <x v="2"/>
    <s v="Puerto Rico"/>
    <n v="6"/>
    <n v="3540.66"/>
    <n v="147.53"/>
    <n v="701.07"/>
    <n v="0.95799999999999996"/>
    <n v="1.1000000000000001"/>
    <n v="22"/>
    <n v="1.55"/>
    <n v="10"/>
    <n v="1"/>
    <s v="2015-03-09"/>
    <s v="2016-11-16"/>
    <n v="1327.77"/>
    <s v="Silver"/>
  </r>
  <r>
    <x v="6320"/>
    <x v="2"/>
    <s v="EE. UU."/>
    <n v="9"/>
    <n v="20062.66"/>
    <n v="215.73"/>
    <n v="1449.66"/>
    <n v="0.92500000000000004"/>
    <n v="1.2"/>
    <n v="86"/>
    <n v="2.48"/>
    <n v="18"/>
    <n v="0"/>
    <s v="2015-04-25"/>
    <s v="2017-08-28"/>
    <n v="2912.36"/>
    <s v="Gold"/>
  </r>
  <r>
    <x v="6321"/>
    <x v="2"/>
    <s v="EE. UU."/>
    <n v="5"/>
    <n v="6248.93"/>
    <n v="189.36"/>
    <n v="362.56"/>
    <n v="0.27300000000000002"/>
    <n v="0"/>
    <n v="25"/>
    <n v="1.4"/>
    <n v="17"/>
    <n v="1"/>
    <s v="2015-01-09"/>
    <s v="2017-01-05"/>
    <n v="1420.2"/>
    <s v="Silver"/>
  </r>
  <r>
    <x v="6322"/>
    <x v="0"/>
    <s v="Puerto Rico"/>
    <n v="5"/>
    <n v="1469.81"/>
    <n v="163.31"/>
    <n v="333.09"/>
    <n v="0.222"/>
    <n v="0"/>
    <n v="6"/>
    <n v="1.33"/>
    <n v="5"/>
    <n v="1"/>
    <s v="2015-01-08"/>
    <s v="2017-05-17"/>
    <n v="1224.82"/>
    <s v="Silver"/>
  </r>
  <r>
    <x v="6323"/>
    <x v="1"/>
    <s v="EE. UU."/>
    <n v="7"/>
    <n v="6956.91"/>
    <n v="173.92"/>
    <n v="-4581.91"/>
    <n v="0.65"/>
    <n v="2.2999999999999998"/>
    <n v="26"/>
    <n v="1.19"/>
    <n v="21"/>
    <n v="1"/>
    <s v="2015-07-26"/>
    <s v="2016-12-05"/>
    <n v="1826.16"/>
    <s v="Silver"/>
  </r>
  <r>
    <x v="6324"/>
    <x v="1"/>
    <s v="Puerto Rico"/>
    <n v="4"/>
    <n v="8782.06"/>
    <n v="199.59"/>
    <n v="-201.71"/>
    <n v="1"/>
    <n v="1.3"/>
    <n v="44"/>
    <n v="1.45"/>
    <n v="42"/>
    <n v="1"/>
    <s v="2015-06-05"/>
    <s v="2016-06-10"/>
    <n v="1197.54"/>
    <s v="Silver"/>
  </r>
  <r>
    <x v="6325"/>
    <x v="0"/>
    <s v="EE. UU."/>
    <n v="5"/>
    <n v="2774.76"/>
    <n v="198.2"/>
    <n v="258.86"/>
    <n v="0.14299999999999999"/>
    <n v="-0.4"/>
    <n v="2"/>
    <n v="1"/>
    <n v="0"/>
    <n v="1"/>
    <s v="2015-04-01"/>
    <s v="2016-08-03"/>
    <n v="1486.5"/>
    <s v="Silver"/>
  </r>
  <r>
    <x v="6326"/>
    <x v="2"/>
    <s v="EE. UU."/>
    <n v="2"/>
    <n v="1799.87"/>
    <n v="299.98"/>
    <n v="-893.48"/>
    <n v="0"/>
    <n v="0"/>
    <n v="5"/>
    <n v="1"/>
    <n v="5"/>
    <n v="1"/>
    <s v="2015-05-15"/>
    <s v="2016-06-09"/>
    <n v="899.94"/>
    <s v="Silver"/>
  </r>
  <r>
    <x v="6327"/>
    <x v="2"/>
    <s v="Puerto Rico"/>
    <n v="3"/>
    <n v="1389.85"/>
    <n v="198.55"/>
    <n v="329.15"/>
    <n v="0.28599999999999998"/>
    <n v="-1.1000000000000001"/>
    <n v="2"/>
    <n v="1.5"/>
    <n v="1"/>
    <n v="1"/>
    <s v="2016-01-22"/>
    <s v="2017-05-28"/>
    <n v="893.48"/>
    <s v="Silver"/>
  </r>
  <r>
    <x v="6328"/>
    <x v="2"/>
    <s v="EE. UU."/>
    <n v="5"/>
    <n v="4109.25"/>
    <n v="152.19"/>
    <n v="688.36"/>
    <n v="0.74099999999999999"/>
    <n v="2.2999999999999998"/>
    <n v="20"/>
    <n v="1.8"/>
    <n v="8"/>
    <n v="1"/>
    <s v="2015-01-25"/>
    <s v="2017-03-12"/>
    <n v="1141.43"/>
    <s v="Silver"/>
  </r>
  <r>
    <x v="6329"/>
    <x v="2"/>
    <s v="Puerto Rico"/>
    <n v="2"/>
    <n v="2819.56"/>
    <n v="281.95999999999998"/>
    <n v="-987.33"/>
    <n v="1"/>
    <n v="1.9"/>
    <n v="10"/>
    <n v="1.6"/>
    <n v="7"/>
    <n v="1"/>
    <s v="2015-02-21"/>
    <s v="2017-05-07"/>
    <n v="845.88"/>
    <s v="Silver"/>
  </r>
  <r>
    <x v="6330"/>
    <x v="2"/>
    <s v="EE. UU."/>
    <n v="5"/>
    <n v="4789.54"/>
    <n v="228.07"/>
    <n v="1107.8800000000001"/>
    <n v="1"/>
    <n v="3.4"/>
    <n v="18"/>
    <n v="2.44"/>
    <n v="4"/>
    <n v="0"/>
    <s v="2015-07-15"/>
    <s v="2017-08-29"/>
    <n v="1710.52"/>
    <s v="Silver"/>
  </r>
  <r>
    <x v="6331"/>
    <x v="2"/>
    <s v="EE. UU."/>
    <n v="5"/>
    <n v="11516.86"/>
    <n v="225.82"/>
    <n v="-850.9"/>
    <n v="0.51"/>
    <n v="1.2"/>
    <n v="48"/>
    <n v="3.13"/>
    <n v="0"/>
    <n v="0"/>
    <s v="2015-07-03"/>
    <s v="2017-09-07"/>
    <n v="1693.65"/>
    <s v="Silver"/>
  </r>
  <r>
    <x v="6332"/>
    <x v="0"/>
    <s v="EE. UU."/>
    <n v="4"/>
    <n v="3029.71"/>
    <n v="275.43"/>
    <n v="-838.11"/>
    <n v="0.27300000000000002"/>
    <n v="0"/>
    <n v="1"/>
    <n v="3"/>
    <n v="1"/>
    <n v="1"/>
    <s v="2015-10-07"/>
    <s v="2017-03-26"/>
    <n v="1652.58"/>
    <s v="Silver"/>
  </r>
  <r>
    <x v="6333"/>
    <x v="0"/>
    <s v="Puerto Rico"/>
    <n v="9"/>
    <n v="9350.1299999999992"/>
    <n v="207.78"/>
    <n v="1303.0999999999999"/>
    <n v="0.66700000000000004"/>
    <n v="0.7"/>
    <n v="30"/>
    <n v="1.63"/>
    <n v="18"/>
    <n v="1"/>
    <s v="2015-07-09"/>
    <s v="2017-05-23"/>
    <n v="2805.03"/>
    <s v="Gold"/>
  </r>
  <r>
    <x v="6334"/>
    <x v="1"/>
    <s v="EE. UU."/>
    <n v="2"/>
    <n v="2889.65"/>
    <n v="192.64"/>
    <n v="660.42"/>
    <n v="0.66700000000000004"/>
    <n v="0.3"/>
    <n v="10"/>
    <n v="1"/>
    <n v="0"/>
    <n v="1"/>
    <s v="2015-02-04"/>
    <s v="2017-02-07"/>
    <n v="577.91999999999996"/>
    <s v="Silver"/>
  </r>
  <r>
    <x v="6335"/>
    <x v="1"/>
    <s v="Puerto Rico"/>
    <n v="5"/>
    <n v="4774.18"/>
    <n v="183.62"/>
    <n v="-80.72"/>
    <n v="0.80800000000000005"/>
    <n v="0.8"/>
    <n v="21"/>
    <n v="1.86"/>
    <n v="18"/>
    <n v="1"/>
    <s v="2015-01-30"/>
    <s v="2017-01-07"/>
    <n v="1377.15"/>
    <s v="Silver"/>
  </r>
  <r>
    <x v="6336"/>
    <x v="0"/>
    <s v="EE. UU."/>
    <n v="3"/>
    <n v="4809.63"/>
    <n v="240.48"/>
    <n v="620.70000000000005"/>
    <n v="1"/>
    <n v="1.5"/>
    <n v="20"/>
    <n v="1.65"/>
    <n v="10"/>
    <n v="1"/>
    <s v="2015-08-31"/>
    <s v="2017-07-19"/>
    <n v="1082.1600000000001"/>
    <s v="Silver"/>
  </r>
  <r>
    <x v="6337"/>
    <x v="2"/>
    <s v="EE. UU."/>
    <n v="5"/>
    <n v="14278.41"/>
    <n v="223.1"/>
    <n v="1866.07"/>
    <n v="0.60899999999999999"/>
    <n v="1"/>
    <n v="64"/>
    <n v="1.3"/>
    <n v="35"/>
    <n v="1"/>
    <s v="2015-03-25"/>
    <s v="2017-07-22"/>
    <n v="1673.25"/>
    <s v="Silver"/>
  </r>
  <r>
    <x v="6338"/>
    <x v="0"/>
    <s v="EE. UU."/>
    <n v="10"/>
    <n v="11053.67"/>
    <n v="187.35"/>
    <n v="1250.68"/>
    <n v="0.81399999999999995"/>
    <n v="1.3"/>
    <n v="50"/>
    <n v="1.38"/>
    <n v="35"/>
    <n v="1"/>
    <s v="2015-01-16"/>
    <s v="2017-04-11"/>
    <n v="2810.25"/>
    <s v="Gold"/>
  </r>
  <r>
    <x v="6339"/>
    <x v="0"/>
    <s v="Puerto Rico"/>
    <n v="1"/>
    <n v="669.81"/>
    <n v="167.45"/>
    <n v="-215.03"/>
    <n v="0"/>
    <n v="-2"/>
    <n v="0"/>
    <n v="1.83"/>
    <n v="0"/>
    <n v="0"/>
    <s v="2016-11-24"/>
    <s v="2016-11-24"/>
    <n v="251.18"/>
    <s v="Bronze"/>
  </r>
  <r>
    <x v="6340"/>
    <x v="1"/>
    <s v="EE. UU."/>
    <n v="5"/>
    <n v="10109.25"/>
    <n v="210.61"/>
    <n v="2038.83"/>
    <n v="0.5"/>
    <n v="0.1"/>
    <n v="44"/>
    <n v="1.68"/>
    <n v="30"/>
    <n v="1"/>
    <s v="2015-09-27"/>
    <s v="2017-07-17"/>
    <n v="1579.58"/>
    <s v="Silver"/>
  </r>
  <r>
    <x v="6341"/>
    <x v="0"/>
    <s v="Puerto Rico"/>
    <n v="2"/>
    <n v="864.89"/>
    <n v="172.98"/>
    <n v="271.94"/>
    <n v="0.4"/>
    <n v="0.8"/>
    <n v="5"/>
    <n v="1.6"/>
    <n v="0"/>
    <n v="1"/>
    <s v="2015-02-08"/>
    <s v="2017-03-26"/>
    <n v="518.94000000000005"/>
    <s v="Silver"/>
  </r>
  <r>
    <x v="6342"/>
    <x v="0"/>
    <s v="EE. UU."/>
    <n v="6"/>
    <n v="12110.37"/>
    <n v="242.21"/>
    <n v="2977.57"/>
    <n v="0.48"/>
    <n v="0.6"/>
    <n v="44"/>
    <n v="1.45"/>
    <n v="31"/>
    <n v="1"/>
    <s v="2015-01-16"/>
    <s v="2017-06-21"/>
    <n v="2179.89"/>
    <s v="Gold"/>
  </r>
  <r>
    <x v="6343"/>
    <x v="0"/>
    <s v="Puerto Rico"/>
    <n v="6"/>
    <n v="7658.11"/>
    <n v="191.45"/>
    <n v="187.67"/>
    <n v="1"/>
    <n v="1.7"/>
    <n v="40"/>
    <n v="1.1299999999999999"/>
    <n v="20"/>
    <n v="1"/>
    <s v="2015-01-29"/>
    <s v="2017-02-07"/>
    <n v="1723.05"/>
    <s v="Silver"/>
  </r>
  <r>
    <x v="6344"/>
    <x v="0"/>
    <s v="EE. UU."/>
    <n v="5"/>
    <n v="8514.1"/>
    <n v="212.85"/>
    <n v="1593.58"/>
    <n v="0.875"/>
    <n v="1.3"/>
    <n v="35"/>
    <n v="1.23"/>
    <n v="21"/>
    <n v="1"/>
    <s v="2015-05-10"/>
    <s v="2016-12-13"/>
    <n v="1596.38"/>
    <s v="Silver"/>
  </r>
  <r>
    <x v="6345"/>
    <x v="0"/>
    <s v="EE. UU."/>
    <n v="5"/>
    <n v="9758.7199999999993"/>
    <n v="216.86"/>
    <n v="1940.83"/>
    <n v="1"/>
    <n v="1.2"/>
    <n v="44"/>
    <n v="3.39"/>
    <n v="0"/>
    <n v="0"/>
    <s v="2015-05-05"/>
    <s v="2017-08-11"/>
    <n v="1626.45"/>
    <s v="Silver"/>
  </r>
  <r>
    <x v="6346"/>
    <x v="0"/>
    <s v="Puerto Rico"/>
    <n v="3"/>
    <n v="2749.76"/>
    <n v="171.86"/>
    <n v="625.1"/>
    <n v="0.93799999999999994"/>
    <n v="0.9"/>
    <n v="15"/>
    <n v="2.8"/>
    <n v="0"/>
    <n v="0"/>
    <s v="2015-10-19"/>
    <s v="2017-09-05"/>
    <n v="773.37"/>
    <s v="Silver"/>
  </r>
  <r>
    <x v="6347"/>
    <x v="0"/>
    <s v="EE. UU."/>
    <n v="6"/>
    <n v="7863.86"/>
    <n v="212.54"/>
    <n v="1710.63"/>
    <n v="0.54100000000000004"/>
    <n v="0.4"/>
    <n v="20"/>
    <n v="3"/>
    <n v="0"/>
    <n v="0"/>
    <s v="2015-02-10"/>
    <s v="2017-09-30"/>
    <n v="1912.86"/>
    <s v="Silver"/>
  </r>
  <r>
    <x v="6348"/>
    <x v="1"/>
    <s v="EE. UU."/>
    <n v="2"/>
    <n v="3479.53"/>
    <n v="217.47"/>
    <n v="916.03"/>
    <n v="0.75"/>
    <n v="0.8"/>
    <n v="12"/>
    <n v="2"/>
    <n v="4"/>
    <n v="1"/>
    <s v="2016-12-20"/>
    <s v="2017-03-09"/>
    <n v="652.41"/>
    <s v="Silver"/>
  </r>
  <r>
    <x v="6349"/>
    <x v="1"/>
    <s v="EE. UU."/>
    <n v="6"/>
    <n v="8988.7999999999993"/>
    <n v="204.29"/>
    <n v="816.49"/>
    <n v="0.88600000000000001"/>
    <n v="1"/>
    <n v="39"/>
    <n v="1.67"/>
    <n v="32"/>
    <n v="1"/>
    <s v="2016-01-28"/>
    <s v="2016-11-22"/>
    <n v="1838.61"/>
    <s v="Silver"/>
  </r>
  <r>
    <x v="6350"/>
    <x v="1"/>
    <s v="Puerto Rico"/>
    <n v="7"/>
    <n v="15485.03"/>
    <n v="209.26"/>
    <n v="2756.16"/>
    <n v="0.878"/>
    <n v="1.5"/>
    <n v="73"/>
    <n v="2.74"/>
    <n v="14"/>
    <n v="0"/>
    <s v="2015-03-15"/>
    <s v="2017-09-27"/>
    <n v="2197.23"/>
    <s v="Gold"/>
  </r>
  <r>
    <x v="6351"/>
    <x v="1"/>
    <s v="EE. UU."/>
    <n v="3"/>
    <n v="4479.3900000000003"/>
    <n v="203.61"/>
    <n v="1169.9000000000001"/>
    <n v="1"/>
    <n v="1.2"/>
    <n v="22"/>
    <n v="1.59"/>
    <n v="11"/>
    <n v="1"/>
    <s v="2015-03-07"/>
    <s v="2017-01-18"/>
    <n v="916.25"/>
    <s v="Silver"/>
  </r>
  <r>
    <x v="6352"/>
    <x v="1"/>
    <s v="EE. UU."/>
    <n v="5"/>
    <n v="9998.8799999999992"/>
    <n v="238.07"/>
    <n v="-1284.93"/>
    <n v="0.73799999999999999"/>
    <n v="0.3"/>
    <n v="35"/>
    <n v="1.83"/>
    <n v="23"/>
    <n v="1"/>
    <s v="2015-12-04"/>
    <s v="2017-02-05"/>
    <n v="1785.52"/>
    <s v="Silver"/>
  </r>
  <r>
    <x v="6353"/>
    <x v="1"/>
    <s v="Puerto Rico"/>
    <n v="3"/>
    <n v="4858.99"/>
    <n v="167.55"/>
    <n v="1436.3"/>
    <n v="0.69"/>
    <n v="0.4"/>
    <n v="20"/>
    <n v="1.5"/>
    <n v="15"/>
    <n v="1"/>
    <s v="2015-01-14"/>
    <s v="2016-11-16"/>
    <n v="753.98"/>
    <s v="Silver"/>
  </r>
  <r>
    <x v="6354"/>
    <x v="1"/>
    <s v="EE. UU."/>
    <n v="4"/>
    <n v="4029.06"/>
    <n v="143.9"/>
    <n v="849.95"/>
    <n v="7.0999999999999994E-2"/>
    <n v="0.6"/>
    <n v="22"/>
    <n v="2.91"/>
    <n v="2"/>
    <n v="0"/>
    <s v="2015-11-17"/>
    <s v="2017-08-12"/>
    <n v="863.4"/>
    <s v="Silver"/>
  </r>
  <r>
    <x v="6355"/>
    <x v="1"/>
    <s v="EE. UU."/>
    <n v="3"/>
    <n v="7299.34"/>
    <n v="260.69"/>
    <n v="1274.75"/>
    <n v="0.28599999999999998"/>
    <n v="-1"/>
    <n v="24"/>
    <n v="1.17"/>
    <n v="20"/>
    <n v="1"/>
    <s v="2015-01-07"/>
    <s v="2017-01-04"/>
    <n v="1173.0999999999999"/>
    <s v="Silver"/>
  </r>
  <r>
    <x v="6356"/>
    <x v="1"/>
    <s v="Puerto Rico"/>
    <n v="5"/>
    <n v="7248.4"/>
    <n v="213.19"/>
    <n v="-269.8"/>
    <n v="0.67600000000000005"/>
    <n v="0.8"/>
    <n v="23"/>
    <n v="1.57"/>
    <n v="13"/>
    <n v="1"/>
    <s v="2015-10-21"/>
    <s v="2017-06-20"/>
    <n v="1598.93"/>
    <s v="Silver"/>
  </r>
  <r>
    <x v="6357"/>
    <x v="1"/>
    <s v="EE. UU."/>
    <n v="7"/>
    <n v="15717.98"/>
    <n v="249.49"/>
    <n v="3410.91"/>
    <n v="0.60299999999999998"/>
    <n v="0.4"/>
    <n v="58"/>
    <n v="1.4"/>
    <n v="21"/>
    <n v="1"/>
    <s v="2015-02-18"/>
    <s v="2017-07-14"/>
    <n v="2619.64"/>
    <s v="Gold"/>
  </r>
  <r>
    <x v="6358"/>
    <x v="2"/>
    <s v="Puerto Rico"/>
    <n v="4"/>
    <n v="6219.38"/>
    <n v="259.14"/>
    <n v="1290.78"/>
    <n v="0.70799999999999996"/>
    <n v="1.3"/>
    <n v="23"/>
    <n v="1.52"/>
    <n v="6"/>
    <n v="1"/>
    <s v="2015-01-15"/>
    <s v="2017-08-02"/>
    <n v="1554.84"/>
    <s v="Silver"/>
  </r>
  <r>
    <x v="6359"/>
    <x v="2"/>
    <s v="Puerto Rico"/>
    <n v="3"/>
    <n v="2509.7399999999998"/>
    <n v="209.15"/>
    <n v="52.17"/>
    <n v="0.66700000000000004"/>
    <n v="0.3"/>
    <n v="12"/>
    <n v="1.5"/>
    <n v="4"/>
    <n v="1"/>
    <s v="2015-02-02"/>
    <s v="2017-06-07"/>
    <n v="941.18"/>
    <s v="Silver"/>
  </r>
  <r>
    <x v="6360"/>
    <x v="0"/>
    <s v="EE. UU."/>
    <n v="4"/>
    <n v="2454.44"/>
    <n v="175.32"/>
    <n v="781.91"/>
    <n v="0.78600000000000003"/>
    <n v="0.8"/>
    <n v="11"/>
    <n v="2.91"/>
    <n v="0"/>
    <n v="0"/>
    <s v="2015-01-30"/>
    <s v="2017-08-06"/>
    <n v="1051.92"/>
    <s v="Silver"/>
  </r>
  <r>
    <x v="6361"/>
    <x v="1"/>
    <s v="Puerto Rico"/>
    <n v="6"/>
    <n v="6819.13"/>
    <n v="235.14"/>
    <n v="666.34"/>
    <n v="0.20699999999999999"/>
    <n v="1.1000000000000001"/>
    <n v="23"/>
    <n v="1.22"/>
    <n v="11"/>
    <n v="1"/>
    <s v="2015-08-19"/>
    <s v="2017-04-12"/>
    <n v="2116.2600000000002"/>
    <s v="Gold"/>
  </r>
  <r>
    <x v="6362"/>
    <x v="0"/>
    <s v="EE. UU."/>
    <n v="7"/>
    <n v="10458.67"/>
    <n v="232.41"/>
    <n v="2714.21"/>
    <n v="0.82199999999999995"/>
    <n v="1.9"/>
    <n v="42"/>
    <n v="1.43"/>
    <n v="20"/>
    <n v="1"/>
    <s v="2015-04-24"/>
    <s v="2017-05-03"/>
    <n v="2440.3000000000002"/>
    <s v="Gold"/>
  </r>
  <r>
    <x v="6363"/>
    <x v="0"/>
    <s v="Puerto Rico"/>
    <n v="6"/>
    <n v="10477.700000000001"/>
    <n v="187.1"/>
    <n v="1077.67"/>
    <n v="0.57099999999999995"/>
    <n v="0.6"/>
    <n v="47"/>
    <n v="1.3"/>
    <n v="28"/>
    <n v="1"/>
    <s v="2015-01-22"/>
    <s v="2017-07-20"/>
    <n v="1683.9"/>
    <s v="Silver"/>
  </r>
  <r>
    <x v="6364"/>
    <x v="2"/>
    <s v="EE. UU."/>
    <n v="5"/>
    <n v="7449.36"/>
    <n v="191.01"/>
    <n v="1422.5"/>
    <n v="0.92300000000000004"/>
    <n v="1.2"/>
    <n v="36"/>
    <n v="1.58"/>
    <n v="15"/>
    <n v="1"/>
    <s v="2016-04-17"/>
    <s v="2016-12-04"/>
    <n v="1432.57"/>
    <s v="Silver"/>
  </r>
  <r>
    <x v="6365"/>
    <x v="0"/>
    <s v="EE. UU."/>
    <n v="4"/>
    <n v="10338.56"/>
    <n v="215.39"/>
    <n v="-978.46"/>
    <n v="0.39600000000000002"/>
    <n v="0.8"/>
    <n v="48"/>
    <n v="1.54"/>
    <n v="28"/>
    <n v="1"/>
    <s v="2015-04-15"/>
    <s v="2016-04-19"/>
    <n v="1292.3399999999999"/>
    <s v="Silver"/>
  </r>
  <r>
    <x v="6366"/>
    <x v="0"/>
    <s v="Puerto Rico"/>
    <n v="5"/>
    <n v="3849.45"/>
    <n v="160.38999999999999"/>
    <n v="-981.99"/>
    <n v="1"/>
    <n v="2.7"/>
    <n v="21"/>
    <n v="1.48"/>
    <n v="19"/>
    <n v="1"/>
    <s v="2015-08-17"/>
    <s v="2017-05-22"/>
    <n v="1202.92"/>
    <s v="Silver"/>
  </r>
  <r>
    <x v="6367"/>
    <x v="2"/>
    <s v="EE. UU."/>
    <n v="3"/>
    <n v="2344.75"/>
    <n v="146.55000000000001"/>
    <n v="313.29000000000002"/>
    <n v="0"/>
    <n v="0"/>
    <n v="15"/>
    <n v="1.33"/>
    <n v="5"/>
    <n v="1"/>
    <s v="2015-08-15"/>
    <s v="2016-09-19"/>
    <n v="659.48"/>
    <s v="Silver"/>
  </r>
  <r>
    <x v="6368"/>
    <x v="0"/>
    <s v="EE. UU."/>
    <n v="6"/>
    <n v="4847.5"/>
    <n v="193.9"/>
    <n v="-404.62"/>
    <n v="0.68"/>
    <n v="0.8"/>
    <n v="17"/>
    <n v="1.1200000000000001"/>
    <n v="14"/>
    <n v="1"/>
    <s v="2015-08-28"/>
    <s v="2017-07-07"/>
    <n v="1745.1"/>
    <s v="Silver"/>
  </r>
  <r>
    <x v="6369"/>
    <x v="2"/>
    <s v="Puerto Rico"/>
    <n v="5"/>
    <n v="9284.41"/>
    <n v="197.54"/>
    <n v="283.43"/>
    <n v="0.70199999999999996"/>
    <n v="2.1"/>
    <n v="38"/>
    <n v="1.37"/>
    <n v="24"/>
    <n v="1"/>
    <s v="2015-05-11"/>
    <s v="2015-09-30"/>
    <n v="1481.55"/>
    <s v="Silver"/>
  </r>
  <r>
    <x v="6370"/>
    <x v="1"/>
    <s v="EE. UU."/>
    <n v="6"/>
    <n v="10718.67"/>
    <n v="210.17"/>
    <n v="2271.1"/>
    <n v="0.78400000000000003"/>
    <n v="1.7"/>
    <n v="50"/>
    <n v="1.82"/>
    <n v="27"/>
    <n v="1"/>
    <s v="2015-04-03"/>
    <s v="2017-04-30"/>
    <n v="1891.53"/>
    <s v="Silver"/>
  </r>
  <r>
    <x v="6371"/>
    <x v="1"/>
    <s v="Puerto Rico"/>
    <n v="6"/>
    <n v="6029.01"/>
    <n v="188.41"/>
    <n v="370.02"/>
    <n v="0.75"/>
    <n v="1.2"/>
    <n v="24"/>
    <n v="3.13"/>
    <n v="5"/>
    <n v="0"/>
    <s v="2015-04-02"/>
    <s v="2017-08-19"/>
    <n v="1695.69"/>
    <s v="Silver"/>
  </r>
  <r>
    <x v="6372"/>
    <x v="1"/>
    <s v="EE. UU."/>
    <n v="7"/>
    <n v="5519.55"/>
    <n v="204.43"/>
    <n v="629.41"/>
    <n v="0.59299999999999997"/>
    <n v="0.4"/>
    <n v="27"/>
    <n v="1"/>
    <n v="15"/>
    <n v="1"/>
    <s v="2015-08-08"/>
    <s v="2017-06-02"/>
    <n v="2146.52"/>
    <s v="Gold"/>
  </r>
  <r>
    <x v="6373"/>
    <x v="0"/>
    <s v="Puerto Rico"/>
    <n v="9"/>
    <n v="17387.93"/>
    <n v="177.43"/>
    <n v="-3459.92"/>
    <n v="0.95899999999999996"/>
    <n v="2.4"/>
    <n v="94"/>
    <n v="3"/>
    <n v="14"/>
    <n v="0"/>
    <s v="2015-06-23"/>
    <s v="2017-09-04"/>
    <n v="2395.31"/>
    <s v="Gold"/>
  </r>
  <r>
    <x v="6374"/>
    <x v="0"/>
    <s v="EE. UU."/>
    <n v="4"/>
    <n v="2453.8200000000002"/>
    <n v="175.27"/>
    <n v="404.11"/>
    <n v="0.71399999999999997"/>
    <n v="1.9"/>
    <n v="10"/>
    <n v="1.3"/>
    <n v="7"/>
    <n v="1"/>
    <s v="2015-03-20"/>
    <s v="2017-05-10"/>
    <n v="1051.6199999999999"/>
    <s v="Silver"/>
  </r>
  <r>
    <x v="6375"/>
    <x v="0"/>
    <s v="Puerto Rico"/>
    <n v="9"/>
    <n v="10326.530000000001"/>
    <n v="198.59"/>
    <n v="313.02"/>
    <n v="0.80800000000000005"/>
    <n v="1.1000000000000001"/>
    <n v="52"/>
    <n v="1.5"/>
    <n v="35"/>
    <n v="1"/>
    <s v="2015-09-28"/>
    <s v="2017-05-13"/>
    <n v="2680.96"/>
    <s v="Gold"/>
  </r>
  <r>
    <x v="6376"/>
    <x v="0"/>
    <s v="EE. UU."/>
    <n v="4"/>
    <n v="7820.77"/>
    <n v="217.24"/>
    <n v="1793.89"/>
    <n v="0.16700000000000001"/>
    <n v="1.1000000000000001"/>
    <n v="31"/>
    <n v="1.97"/>
    <n v="10"/>
    <n v="1"/>
    <s v="2015-01-09"/>
    <s v="2017-05-17"/>
    <n v="1303.44"/>
    <s v="Silver"/>
  </r>
  <r>
    <x v="6377"/>
    <x v="0"/>
    <s v="Puerto Rico"/>
    <n v="3"/>
    <n v="2089.7800000000002"/>
    <n v="208.98"/>
    <n v="325.31"/>
    <n v="0.7"/>
    <n v="1.7"/>
    <n v="7"/>
    <n v="1"/>
    <n v="6"/>
    <n v="1"/>
    <s v="2015-03-04"/>
    <s v="2016-05-01"/>
    <n v="940.41"/>
    <s v="Silver"/>
  </r>
  <r>
    <x v="6378"/>
    <x v="2"/>
    <s v="EE. UU."/>
    <n v="3"/>
    <n v="5249.49"/>
    <n v="262.47000000000003"/>
    <n v="-125.4"/>
    <n v="0.2"/>
    <n v="1"/>
    <n v="20"/>
    <n v="1.4"/>
    <n v="6"/>
    <n v="1"/>
    <s v="2016-07-13"/>
    <s v="2017-04-17"/>
    <n v="1181.1199999999999"/>
    <s v="Silver"/>
  </r>
  <r>
    <x v="6379"/>
    <x v="0"/>
    <s v="Puerto Rico"/>
    <n v="4"/>
    <n v="4614.41"/>
    <n v="209.75"/>
    <n v="1039.44"/>
    <n v="0.77300000000000002"/>
    <n v="1.1000000000000001"/>
    <n v="16"/>
    <n v="1.69"/>
    <n v="11"/>
    <n v="1"/>
    <s v="2016-03-24"/>
    <s v="2017-02-26"/>
    <n v="1258.5"/>
    <s v="Silver"/>
  </r>
  <r>
    <x v="6380"/>
    <x v="0"/>
    <s v="EE. UU."/>
    <n v="5"/>
    <n v="6809.23"/>
    <n v="212.79"/>
    <n v="368.87"/>
    <n v="0.75"/>
    <n v="1"/>
    <n v="27"/>
    <n v="1.44"/>
    <n v="14"/>
    <n v="1"/>
    <s v="2016-04-18"/>
    <s v="2017-01-20"/>
    <n v="1595.93"/>
    <s v="Silver"/>
  </r>
  <r>
    <x v="6381"/>
    <x v="2"/>
    <s v="EE. UU."/>
    <n v="2"/>
    <n v="4239.6000000000004"/>
    <n v="249.39"/>
    <n v="-1041.4000000000001"/>
    <n v="0.70599999999999996"/>
    <n v="0.4"/>
    <n v="12"/>
    <n v="1.33"/>
    <n v="8"/>
    <n v="1"/>
    <s v="2015-03-11"/>
    <s v="2017-07-06"/>
    <n v="748.17"/>
    <s v="Silver"/>
  </r>
  <r>
    <x v="6382"/>
    <x v="2"/>
    <s v="Puerto Rico"/>
    <n v="3"/>
    <n v="4909.47"/>
    <n v="204.56"/>
    <n v="1505.07"/>
    <n v="1"/>
    <n v="2.1"/>
    <n v="24"/>
    <n v="1.25"/>
    <n v="15"/>
    <n v="1"/>
    <s v="2015-03-15"/>
    <s v="2016-05-01"/>
    <n v="920.52"/>
    <s v="Silver"/>
  </r>
  <r>
    <x v="6383"/>
    <x v="0"/>
    <s v="EE. UU."/>
    <n v="3"/>
    <n v="1174.8599999999999"/>
    <n v="167.84"/>
    <n v="149.18"/>
    <n v="0.28599999999999998"/>
    <n v="0.6"/>
    <n v="2"/>
    <n v="1"/>
    <n v="0"/>
    <n v="1"/>
    <s v="2015-01-18"/>
    <s v="2017-04-03"/>
    <n v="755.28"/>
    <s v="Silver"/>
  </r>
  <r>
    <x v="6384"/>
    <x v="2"/>
    <s v="EE. UU."/>
    <n v="2"/>
    <n v="4223.47"/>
    <n v="175.98"/>
    <n v="1616.02"/>
    <n v="0.83299999999999996"/>
    <n v="0.8"/>
    <n v="24"/>
    <n v="1.63"/>
    <n v="10"/>
    <n v="1"/>
    <s v="2016-06-17"/>
    <s v="2016-12-24"/>
    <n v="527.94000000000005"/>
    <s v="Silver"/>
  </r>
  <r>
    <x v="6385"/>
    <x v="0"/>
    <s v="Puerto Rico"/>
    <n v="7"/>
    <n v="4904.72"/>
    <n v="140.13"/>
    <n v="1079.78"/>
    <n v="0.57099999999999995"/>
    <n v="0.1"/>
    <n v="26"/>
    <n v="1.69"/>
    <n v="16"/>
    <n v="1"/>
    <s v="2015-01-13"/>
    <s v="2016-12-17"/>
    <n v="1471.36"/>
    <s v="Silver"/>
  </r>
  <r>
    <x v="6386"/>
    <x v="0"/>
    <s v="EE. UU."/>
    <n v="4"/>
    <n v="7957.23"/>
    <n v="241.13"/>
    <n v="1758.42"/>
    <n v="0.879"/>
    <n v="1.5"/>
    <n v="30"/>
    <n v="1.53"/>
    <n v="16"/>
    <n v="1"/>
    <s v="2015-03-04"/>
    <s v="2017-06-10"/>
    <n v="1446.78"/>
    <s v="Silver"/>
  </r>
  <r>
    <x v="6387"/>
    <x v="0"/>
    <s v="Puerto Rico"/>
    <n v="5"/>
    <n v="4919.66"/>
    <n v="204.99"/>
    <n v="-283.97000000000003"/>
    <n v="4.2000000000000003E-2"/>
    <n v="-0.3"/>
    <n v="18"/>
    <n v="1.72"/>
    <n v="3"/>
    <n v="1"/>
    <s v="2015-08-21"/>
    <s v="2017-03-27"/>
    <n v="1537.43"/>
    <s v="Silver"/>
  </r>
  <r>
    <x v="6388"/>
    <x v="0"/>
    <s v="EE. UU."/>
    <n v="6"/>
    <n v="3989.59"/>
    <n v="166.23"/>
    <n v="-1243.8"/>
    <n v="0.83299999999999996"/>
    <n v="2.1"/>
    <n v="20"/>
    <n v="1.35"/>
    <n v="0"/>
    <n v="1"/>
    <s v="2015-01-16"/>
    <s v="2016-09-26"/>
    <n v="1496.07"/>
    <s v="Silver"/>
  </r>
  <r>
    <x v="6389"/>
    <x v="0"/>
    <s v="Puerto Rico"/>
    <n v="6"/>
    <n v="4399.5200000000004"/>
    <n v="219.98"/>
    <n v="225.98"/>
    <n v="0.5"/>
    <n v="-0.1"/>
    <n v="10"/>
    <n v="3.1"/>
    <n v="0"/>
    <n v="0"/>
    <s v="2015-09-25"/>
    <s v="2017-09-05"/>
    <n v="1979.82"/>
    <s v="Silver"/>
  </r>
  <r>
    <x v="6390"/>
    <x v="1"/>
    <s v="EE. UU."/>
    <n v="6"/>
    <n v="9018.91"/>
    <n v="219.97"/>
    <n v="2316.04"/>
    <n v="0.878"/>
    <n v="0.9"/>
    <n v="36"/>
    <n v="1.19"/>
    <n v="19"/>
    <n v="1"/>
    <s v="2015-03-03"/>
    <s v="2017-03-18"/>
    <n v="1979.73"/>
    <s v="Silver"/>
  </r>
  <r>
    <x v="6391"/>
    <x v="2"/>
    <s v="Puerto Rico"/>
    <n v="6"/>
    <n v="2607.6799999999998"/>
    <n v="137.25"/>
    <n v="629.03"/>
    <n v="0.105"/>
    <n v="-0.2"/>
    <n v="11"/>
    <n v="1.82"/>
    <n v="9"/>
    <n v="1"/>
    <s v="2015-01-05"/>
    <s v="2017-06-24"/>
    <n v="1235.25"/>
    <s v="Silver"/>
  </r>
  <r>
    <x v="6392"/>
    <x v="0"/>
    <s v="EE. UU."/>
    <n v="3"/>
    <n v="5307.59"/>
    <n v="165.86"/>
    <n v="-161.75"/>
    <n v="0.875"/>
    <n v="1.1000000000000001"/>
    <n v="32"/>
    <n v="1.63"/>
    <n v="16"/>
    <n v="1"/>
    <s v="2016-06-02"/>
    <s v="2017-07-10"/>
    <n v="746.37"/>
    <s v="Silver"/>
  </r>
  <r>
    <x v="6393"/>
    <x v="2"/>
    <s v="Puerto Rico"/>
    <n v="8"/>
    <n v="12524.04"/>
    <n v="205.31"/>
    <n v="3030.99"/>
    <n v="0.754"/>
    <n v="1"/>
    <n v="57"/>
    <n v="1.51"/>
    <n v="17"/>
    <n v="1"/>
    <s v="2015-01-31"/>
    <s v="2017-06-23"/>
    <n v="2463.7199999999998"/>
    <s v="Gold"/>
  </r>
  <r>
    <x v="6394"/>
    <x v="0"/>
    <s v="EE. UU."/>
    <n v="5"/>
    <n v="3509.69"/>
    <n v="233.98"/>
    <n v="572.84"/>
    <n v="0.26700000000000002"/>
    <n v="-0.1"/>
    <n v="4"/>
    <n v="3.5"/>
    <n v="0"/>
    <n v="0"/>
    <s v="2015-03-27"/>
    <s v="2017-08-11"/>
    <n v="1754.85"/>
    <s v="Silver"/>
  </r>
  <r>
    <x v="6395"/>
    <x v="0"/>
    <s v="EE. UU."/>
    <n v="4"/>
    <n v="2107.8000000000002"/>
    <n v="175.65"/>
    <n v="77.95"/>
    <n v="8.3000000000000004E-2"/>
    <n v="-1.8"/>
    <n v="9"/>
    <n v="1.78"/>
    <n v="3"/>
    <n v="1"/>
    <s v="2015-02-24"/>
    <s v="2016-08-30"/>
    <n v="1053.9000000000001"/>
    <s v="Silver"/>
  </r>
  <r>
    <x v="6396"/>
    <x v="0"/>
    <s v="EE. UU."/>
    <n v="5"/>
    <n v="5879.22"/>
    <n v="244.97"/>
    <n v="1268.48"/>
    <n v="0.83299999999999996"/>
    <n v="2"/>
    <n v="20"/>
    <n v="1.35"/>
    <n v="10"/>
    <n v="1"/>
    <s v="2015-08-25"/>
    <s v="2017-02-17"/>
    <n v="1837.28"/>
    <s v="Silver"/>
  </r>
  <r>
    <x v="6397"/>
    <x v="0"/>
    <s v="Puerto Rico"/>
    <n v="4"/>
    <n v="1749.59"/>
    <n v="145.80000000000001"/>
    <n v="335.6"/>
    <n v="0.91700000000000004"/>
    <n v="1"/>
    <n v="11"/>
    <n v="1.73"/>
    <n v="8"/>
    <n v="1"/>
    <s v="2015-03-09"/>
    <s v="2017-06-23"/>
    <n v="874.8"/>
    <s v="Silver"/>
  </r>
  <r>
    <x v="6398"/>
    <x v="2"/>
    <s v="EE. UU."/>
    <n v="4"/>
    <n v="2579.73"/>
    <n v="171.98"/>
    <n v="367.78"/>
    <n v="0.4"/>
    <n v="-0.5"/>
    <n v="8"/>
    <n v="1.38"/>
    <n v="0"/>
    <n v="1"/>
    <s v="2015-09-28"/>
    <s v="2017-05-28"/>
    <n v="1031.8800000000001"/>
    <s v="Silver"/>
  </r>
  <r>
    <x v="6399"/>
    <x v="2"/>
    <s v="EE. UU."/>
    <n v="5"/>
    <n v="3964.61"/>
    <n v="172.37"/>
    <n v="398.79"/>
    <n v="0.82599999999999996"/>
    <n v="1.5"/>
    <n v="19"/>
    <n v="2.37"/>
    <n v="4"/>
    <n v="0"/>
    <s v="2015-04-25"/>
    <s v="2017-08-27"/>
    <n v="1292.78"/>
    <s v="Silver"/>
  </r>
  <r>
    <x v="6400"/>
    <x v="0"/>
    <s v="Puerto Rico"/>
    <n v="5"/>
    <n v="5494.33"/>
    <n v="228.93"/>
    <n v="2042.04"/>
    <n v="0.75"/>
    <n v="0.7"/>
    <n v="21"/>
    <n v="1"/>
    <n v="13"/>
    <n v="1"/>
    <s v="2015-05-16"/>
    <s v="2017-01-09"/>
    <n v="1716.98"/>
    <s v="Silver"/>
  </r>
  <r>
    <x v="6401"/>
    <x v="0"/>
    <s v="EE. UU."/>
    <n v="4"/>
    <n v="1697.81"/>
    <n v="169.78"/>
    <n v="421.02"/>
    <n v="0.8"/>
    <n v="1.1000000000000001"/>
    <n v="7"/>
    <n v="3"/>
    <n v="0"/>
    <n v="0"/>
    <s v="2015-07-29"/>
    <s v="2017-08-08"/>
    <n v="1018.68"/>
    <s v="Silver"/>
  </r>
  <r>
    <x v="6402"/>
    <x v="0"/>
    <s v="EE. UU."/>
    <n v="8"/>
    <n v="5685.13"/>
    <n v="210.56"/>
    <n v="681.04"/>
    <n v="0.33300000000000002"/>
    <n v="0.2"/>
    <n v="20"/>
    <n v="1.25"/>
    <n v="13"/>
    <n v="1"/>
    <s v="2015-03-23"/>
    <s v="2017-07-26"/>
    <n v="2526.7199999999998"/>
    <s v="Gold"/>
  </r>
  <r>
    <x v="6403"/>
    <x v="0"/>
    <s v="EE. UU."/>
    <n v="2"/>
    <n v="1069.8599999999999"/>
    <n v="213.97"/>
    <n v="-68.84"/>
    <n v="0.4"/>
    <n v="0.4"/>
    <n v="2"/>
    <n v="3"/>
    <n v="0"/>
    <n v="1"/>
    <s v="2015-11-27"/>
    <s v="2016-02-01"/>
    <n v="641.91"/>
    <s v="Silver"/>
  </r>
  <r>
    <x v="6404"/>
    <x v="1"/>
    <s v="Puerto Rico"/>
    <n v="8"/>
    <n v="11564.72"/>
    <n v="210.27"/>
    <n v="2448"/>
    <n v="0.78200000000000003"/>
    <n v="0.9"/>
    <n v="49"/>
    <n v="1.65"/>
    <n v="16"/>
    <n v="1"/>
    <s v="2015-03-03"/>
    <s v="2017-07-28"/>
    <n v="2523.2399999999998"/>
    <s v="Gold"/>
  </r>
  <r>
    <x v="6405"/>
    <x v="1"/>
    <s v="EE. UU."/>
    <n v="3"/>
    <n v="4259.78"/>
    <n v="193.63"/>
    <n v="980.28"/>
    <n v="1"/>
    <n v="2.4"/>
    <n v="22"/>
    <n v="1.55"/>
    <n v="4"/>
    <n v="1"/>
    <s v="2015-04-06"/>
    <s v="2016-12-30"/>
    <n v="871.34"/>
    <s v="Silver"/>
  </r>
  <r>
    <x v="6406"/>
    <x v="0"/>
    <s v="EE. UU."/>
    <n v="7"/>
    <n v="13904.62"/>
    <n v="248.3"/>
    <n v="1673.62"/>
    <n v="0.80400000000000005"/>
    <n v="0.9"/>
    <n v="51"/>
    <n v="1.53"/>
    <n v="22"/>
    <n v="1"/>
    <s v="2015-05-19"/>
    <s v="2017-01-16"/>
    <n v="2607.15"/>
    <s v="Gold"/>
  </r>
  <r>
    <x v="6407"/>
    <x v="0"/>
    <s v="EE. UU."/>
    <n v="2"/>
    <n v="939.84"/>
    <n v="156.63999999999999"/>
    <n v="269.55"/>
    <n v="0"/>
    <n v="-0.3"/>
    <n v="4"/>
    <n v="4"/>
    <n v="0"/>
    <n v="0"/>
    <s v="2016-05-23"/>
    <s v="2017-09-30"/>
    <n v="469.92"/>
    <s v="Bronze"/>
  </r>
  <r>
    <x v="6408"/>
    <x v="0"/>
    <s v="EE. UU."/>
    <n v="4"/>
    <n v="6099.22"/>
    <n v="243.97"/>
    <n v="1047.07"/>
    <n v="0.96"/>
    <n v="1.9"/>
    <n v="24"/>
    <n v="1.25"/>
    <n v="5"/>
    <n v="1"/>
    <s v="2015-08-07"/>
    <s v="2017-04-21"/>
    <n v="1463.82"/>
    <s v="Silver"/>
  </r>
  <r>
    <x v="6409"/>
    <x v="0"/>
    <s v="Puerto Rico"/>
    <n v="2"/>
    <n v="5199.3500000000004"/>
    <n v="273.64999999999998"/>
    <n v="949.95"/>
    <n v="1"/>
    <n v="1.2"/>
    <n v="19"/>
    <n v="1"/>
    <n v="7"/>
    <n v="1"/>
    <s v="2015-12-14"/>
    <s v="2015-12-19"/>
    <n v="820.95"/>
    <s v="Silver"/>
  </r>
  <r>
    <x v="6410"/>
    <x v="0"/>
    <s v="EE. UU."/>
    <n v="5"/>
    <n v="5638.97"/>
    <n v="181.9"/>
    <n v="1458.51"/>
    <n v="0.871"/>
    <n v="0.8"/>
    <n v="30"/>
    <n v="1.17"/>
    <n v="6"/>
    <n v="1"/>
    <s v="2015-07-04"/>
    <s v="2016-05-20"/>
    <n v="1364.25"/>
    <s v="Silver"/>
  </r>
  <r>
    <x v="6411"/>
    <x v="0"/>
    <s v="Puerto Rico"/>
    <n v="7"/>
    <n v="6349.37"/>
    <n v="226.76"/>
    <n v="1779.15"/>
    <n v="0.85699999999999998"/>
    <n v="1.4"/>
    <n v="25"/>
    <n v="1.36"/>
    <n v="14"/>
    <n v="1"/>
    <s v="2015-09-05"/>
    <s v="2016-12-22"/>
    <n v="2380.98"/>
    <s v="Gold"/>
  </r>
  <r>
    <x v="6412"/>
    <x v="0"/>
    <s v="EE. UU."/>
    <n v="2"/>
    <n v="3039.66"/>
    <n v="202.64"/>
    <n v="677.04"/>
    <n v="0"/>
    <n v="-0.7"/>
    <n v="10"/>
    <n v="1"/>
    <n v="10"/>
    <n v="1"/>
    <s v="2016-12-20"/>
    <s v="2017-05-20"/>
    <n v="607.91999999999996"/>
    <s v="Silver"/>
  </r>
  <r>
    <x v="6413"/>
    <x v="0"/>
    <s v="Puerto Rico"/>
    <n v="6"/>
    <n v="5165.6499999999996"/>
    <n v="198.68"/>
    <n v="-1234.78"/>
    <n v="0.92300000000000004"/>
    <n v="1.7"/>
    <n v="23"/>
    <n v="1"/>
    <n v="15"/>
    <n v="1"/>
    <s v="2015-07-07"/>
    <s v="2017-07-17"/>
    <n v="1788.12"/>
    <s v="Silver"/>
  </r>
  <r>
    <x v="6414"/>
    <x v="0"/>
    <s v="EE. UU."/>
    <n v="4"/>
    <n v="5619.41"/>
    <n v="244.32"/>
    <n v="1152.07"/>
    <n v="0.87"/>
    <n v="1.3"/>
    <n v="20"/>
    <n v="3.2"/>
    <n v="0"/>
    <n v="0"/>
    <s v="2015-12-29"/>
    <s v="2017-08-17"/>
    <n v="1465.92"/>
    <s v="Silver"/>
  </r>
  <r>
    <x v="6415"/>
    <x v="0"/>
    <s v="EE. UU."/>
    <n v="8"/>
    <n v="13358.45"/>
    <n v="190.84"/>
    <n v="1285.3"/>
    <n v="0.92900000000000005"/>
    <n v="1.2"/>
    <n v="70"/>
    <n v="1.51"/>
    <n v="34"/>
    <n v="1"/>
    <s v="2015-12-06"/>
    <s v="2017-04-14"/>
    <n v="2290.08"/>
    <s v="Gold"/>
  </r>
  <r>
    <x v="6416"/>
    <x v="0"/>
    <s v="Puerto Rico"/>
    <n v="5"/>
    <n v="2679.6"/>
    <n v="157.62"/>
    <n v="-802.66"/>
    <n v="0.58799999999999997"/>
    <n v="0.9"/>
    <n v="10"/>
    <n v="1.9"/>
    <n v="8"/>
    <n v="1"/>
    <s v="2015-08-19"/>
    <s v="2017-03-19"/>
    <n v="1182.1500000000001"/>
    <s v="Silver"/>
  </r>
  <r>
    <x v="6417"/>
    <x v="0"/>
    <s v="EE. UU."/>
    <n v="6"/>
    <n v="11090.68"/>
    <n v="205.38"/>
    <n v="1613.59"/>
    <n v="0.85199999999999998"/>
    <n v="1.1000000000000001"/>
    <n v="53"/>
    <n v="1.19"/>
    <n v="38"/>
    <n v="1"/>
    <s v="2015-12-13"/>
    <s v="2016-10-21"/>
    <n v="1848.42"/>
    <s v="Silver"/>
  </r>
  <r>
    <x v="6418"/>
    <x v="0"/>
    <s v="EE. UU."/>
    <n v="9"/>
    <n v="10064.74"/>
    <n v="228.74"/>
    <n v="2368.31"/>
    <n v="0.36399999999999999"/>
    <n v="0.4"/>
    <n v="32"/>
    <n v="2.75"/>
    <n v="4"/>
    <n v="0"/>
    <s v="2015-07-25"/>
    <s v="2017-08-21"/>
    <n v="3087.99"/>
    <s v="Gold"/>
  </r>
  <r>
    <x v="6419"/>
    <x v="2"/>
    <s v="Puerto Rico"/>
    <n v="10"/>
    <n v="16517.900000000001"/>
    <n v="194.33"/>
    <n v="249.32"/>
    <n v="0.90600000000000003"/>
    <n v="1.5"/>
    <n v="85"/>
    <n v="2.75"/>
    <n v="8"/>
    <n v="0"/>
    <s v="2015-01-19"/>
    <s v="2017-09-23"/>
    <n v="2914.95"/>
    <s v="Gold"/>
  </r>
  <r>
    <x v="6420"/>
    <x v="1"/>
    <s v="EE. UU."/>
    <n v="2"/>
    <n v="4899.53"/>
    <n v="204.15"/>
    <n v="1629.42"/>
    <n v="0.83299999999999996"/>
    <n v="1.3"/>
    <n v="24"/>
    <n v="1.21"/>
    <n v="24"/>
    <n v="1"/>
    <s v="2015-08-10"/>
    <s v="2016-07-06"/>
    <n v="612.45000000000005"/>
    <s v="Silver"/>
  </r>
  <r>
    <x v="6421"/>
    <x v="0"/>
    <s v="EE. UU."/>
    <n v="6"/>
    <n v="11633.91"/>
    <n v="204.1"/>
    <n v="-306.17"/>
    <n v="0.96499999999999997"/>
    <n v="1.4"/>
    <n v="55"/>
    <n v="1.35"/>
    <n v="39"/>
    <n v="1"/>
    <s v="2015-03-01"/>
    <s v="2016-11-05"/>
    <n v="1836.9"/>
    <s v="Silver"/>
  </r>
  <r>
    <x v="6422"/>
    <x v="0"/>
    <s v="Puerto Rico"/>
    <n v="4"/>
    <n v="3049.64"/>
    <n v="254.14"/>
    <n v="-604.07000000000005"/>
    <n v="0.33300000000000002"/>
    <n v="0.2"/>
    <n v="9"/>
    <n v="1.44"/>
    <n v="2"/>
    <n v="1"/>
    <s v="2015-03-07"/>
    <s v="2016-12-03"/>
    <n v="1524.84"/>
    <s v="Silver"/>
  </r>
  <r>
    <x v="6423"/>
    <x v="0"/>
    <s v="EE. UU."/>
    <n v="6"/>
    <n v="3445.56"/>
    <n v="156.62"/>
    <n v="204"/>
    <n v="0.54500000000000004"/>
    <n v="0.1"/>
    <n v="16"/>
    <n v="1.25"/>
    <n v="6"/>
    <n v="1"/>
    <s v="2015-01-24"/>
    <s v="2016-12-04"/>
    <n v="1409.58"/>
    <s v="Silver"/>
  </r>
  <r>
    <x v="6424"/>
    <x v="0"/>
    <s v="Puerto Rico"/>
    <n v="2"/>
    <n v="3459.68"/>
    <n v="247.12"/>
    <n v="272.41000000000003"/>
    <n v="0.85699999999999998"/>
    <n v="0.9"/>
    <n v="14"/>
    <n v="1.57"/>
    <n v="4"/>
    <n v="1"/>
    <s v="2016-04-28"/>
    <s v="2017-07-28"/>
    <n v="741.36"/>
    <s v="Silver"/>
  </r>
  <r>
    <x v="6425"/>
    <x v="2"/>
    <s v="EE. UU."/>
    <n v="8"/>
    <n v="10089.86"/>
    <n v="194.04"/>
    <n v="1890.67"/>
    <n v="0.308"/>
    <n v="0.7"/>
    <n v="42"/>
    <n v="1.29"/>
    <n v="22"/>
    <n v="1"/>
    <s v="2015-01-28"/>
    <s v="2017-05-11"/>
    <n v="2328.48"/>
    <s v="Gold"/>
  </r>
  <r>
    <x v="6426"/>
    <x v="0"/>
    <s v="Puerto Rico"/>
    <n v="3"/>
    <n v="7078.89"/>
    <n v="244.1"/>
    <n v="276.79000000000002"/>
    <n v="0.89700000000000002"/>
    <n v="1.7"/>
    <n v="26"/>
    <n v="2.42"/>
    <n v="0"/>
    <n v="0"/>
    <s v="2015-07-25"/>
    <s v="2017-08-08"/>
    <n v="1098.45"/>
    <s v="Silver"/>
  </r>
  <r>
    <x v="6427"/>
    <x v="0"/>
    <s v="Puerto Rico"/>
    <n v="4"/>
    <n v="5799.42"/>
    <n v="252.15"/>
    <n v="1240.32"/>
    <n v="0.95699999999999996"/>
    <n v="1.5"/>
    <n v="22"/>
    <n v="1.59"/>
    <n v="7"/>
    <n v="1"/>
    <s v="2016-05-24"/>
    <s v="2017-03-02"/>
    <n v="1512.9"/>
    <s v="Silver"/>
  </r>
  <r>
    <x v="6428"/>
    <x v="0"/>
    <s v="EE. UU."/>
    <n v="5"/>
    <n v="2521.58"/>
    <n v="180.11"/>
    <n v="712.98"/>
    <n v="0"/>
    <n v="-0.6"/>
    <n v="0"/>
    <n v="1.83"/>
    <n v="0"/>
    <n v="0"/>
    <s v="2016-07-12"/>
    <s v="2017-09-07"/>
    <n v="1350.82"/>
    <s v="Silver"/>
  </r>
  <r>
    <x v="6429"/>
    <x v="0"/>
    <s v="Puerto Rico"/>
    <n v="8"/>
    <n v="5019.1499999999996"/>
    <n v="209.13"/>
    <n v="36.57"/>
    <n v="0.58299999999999996"/>
    <n v="0.3"/>
    <n v="12"/>
    <n v="2.83"/>
    <n v="0"/>
    <n v="0"/>
    <s v="2015-01-14"/>
    <s v="2017-09-08"/>
    <n v="2509.56"/>
    <s v="Gold"/>
  </r>
  <r>
    <x v="6430"/>
    <x v="0"/>
    <s v="EE. UU."/>
    <n v="2"/>
    <n v="6299.54"/>
    <n v="233.32"/>
    <n v="1767.1"/>
    <n v="1"/>
    <n v="2.1"/>
    <n v="27"/>
    <n v="1"/>
    <n v="15"/>
    <n v="1"/>
    <s v="2016-10-25"/>
    <s v="2017-07-24"/>
    <n v="699.96"/>
    <s v="Silver"/>
  </r>
  <r>
    <x v="6431"/>
    <x v="0"/>
    <s v="EE. UU."/>
    <n v="5"/>
    <n v="3721.72"/>
    <n v="137.84"/>
    <n v="486.29"/>
    <n v="0.185"/>
    <n v="1.8"/>
    <n v="21"/>
    <n v="1.29"/>
    <n v="11"/>
    <n v="1"/>
    <s v="2015-04-02"/>
    <s v="2017-02-16"/>
    <n v="1033.8"/>
    <s v="Silver"/>
  </r>
  <r>
    <x v="6432"/>
    <x v="0"/>
    <s v="Puerto Rico"/>
    <n v="4"/>
    <n v="3999.51"/>
    <n v="210.5"/>
    <n v="-2610.67"/>
    <n v="0.73699999999999999"/>
    <n v="0.5"/>
    <n v="14"/>
    <n v="1"/>
    <n v="6"/>
    <n v="1"/>
    <s v="2015-06-08"/>
    <s v="2016-05-09"/>
    <n v="1263"/>
    <s v="Silver"/>
  </r>
  <r>
    <x v="6433"/>
    <x v="0"/>
    <s v="EE. UU."/>
    <n v="8"/>
    <n v="12598.09"/>
    <n v="182.58"/>
    <n v="-1.36"/>
    <n v="0.88400000000000001"/>
    <n v="0.8"/>
    <n v="68"/>
    <n v="1.84"/>
    <n v="50"/>
    <n v="1"/>
    <s v="2015-03-29"/>
    <s v="2017-07-29"/>
    <n v="2190.96"/>
    <s v="Gold"/>
  </r>
  <r>
    <x v="6434"/>
    <x v="1"/>
    <s v="Puerto Rico"/>
    <n v="4"/>
    <n v="6463.24"/>
    <n v="174.68"/>
    <n v="-1142.21"/>
    <n v="0.94599999999999995"/>
    <n v="2.1"/>
    <n v="34"/>
    <n v="1.62"/>
    <n v="26"/>
    <n v="1"/>
    <s v="2016-01-31"/>
    <s v="2017-01-21"/>
    <n v="1048.08"/>
    <s v="Silver"/>
  </r>
  <r>
    <x v="6435"/>
    <x v="1"/>
    <s v="EE. UU."/>
    <n v="4"/>
    <n v="3959.56"/>
    <n v="179.98"/>
    <n v="892"/>
    <n v="0"/>
    <n v="-0.1"/>
    <n v="17"/>
    <n v="1.29"/>
    <n v="5"/>
    <n v="1"/>
    <s v="2015-11-12"/>
    <s v="2017-01-15"/>
    <n v="1079.8800000000001"/>
    <s v="Silver"/>
  </r>
  <r>
    <x v="6436"/>
    <x v="1"/>
    <s v="Puerto Rico"/>
    <n v="5"/>
    <n v="6187.27"/>
    <n v="206.24"/>
    <n v="1406.66"/>
    <n v="0.86699999999999999"/>
    <n v="1.3"/>
    <n v="26"/>
    <n v="1.38"/>
    <n v="15"/>
    <n v="1"/>
    <s v="2015-01-15"/>
    <s v="2016-10-09"/>
    <n v="1546.8"/>
    <s v="Silver"/>
  </r>
  <r>
    <x v="6437"/>
    <x v="2"/>
    <s v="EE. UU."/>
    <n v="5"/>
    <n v="6503.76"/>
    <n v="209.8"/>
    <n v="1650.63"/>
    <n v="0.83899999999999997"/>
    <n v="1.1000000000000001"/>
    <n v="31"/>
    <n v="1.26"/>
    <n v="13"/>
    <n v="1"/>
    <s v="2016-09-29"/>
    <s v="2017-03-10"/>
    <n v="1573.5"/>
    <s v="Silver"/>
  </r>
  <r>
    <x v="6438"/>
    <x v="2"/>
    <s v="Puerto Rico"/>
    <n v="6"/>
    <n v="4719.42"/>
    <n v="188.78"/>
    <n v="1027.56"/>
    <n v="0.72"/>
    <n v="0.8"/>
    <n v="21"/>
    <n v="2.19"/>
    <n v="11"/>
    <n v="0"/>
    <s v="2015-03-19"/>
    <s v="2017-08-23"/>
    <n v="1699.02"/>
    <s v="Silver"/>
  </r>
  <r>
    <x v="6439"/>
    <x v="2"/>
    <s v="Puerto Rico"/>
    <n v="7"/>
    <n v="9848.86"/>
    <n v="201"/>
    <n v="1927.15"/>
    <n v="0.65300000000000002"/>
    <n v="0.7"/>
    <n v="42"/>
    <n v="1.38"/>
    <n v="18"/>
    <n v="1"/>
    <s v="2015-10-24"/>
    <s v="2017-03-23"/>
    <n v="2110.5"/>
    <s v="Gold"/>
  </r>
  <r>
    <x v="6440"/>
    <x v="2"/>
    <s v="EE. UU."/>
    <n v="4"/>
    <n v="1259.9100000000001"/>
    <n v="179.99"/>
    <n v="-32.78"/>
    <n v="0.71399999999999997"/>
    <n v="0.9"/>
    <n v="5"/>
    <n v="1"/>
    <n v="2"/>
    <n v="1"/>
    <s v="2015-09-22"/>
    <s v="2017-01-21"/>
    <n v="1079.94"/>
    <s v="Silver"/>
  </r>
  <r>
    <x v="6441"/>
    <x v="1"/>
    <s v="Puerto Rico"/>
    <n v="4"/>
    <n v="4185.51"/>
    <n v="220.29"/>
    <n v="647.65"/>
    <n v="0.42099999999999999"/>
    <n v="0.1"/>
    <n v="8"/>
    <n v="3"/>
    <n v="0"/>
    <n v="0"/>
    <s v="2016-05-07"/>
    <s v="2017-09-26"/>
    <n v="1321.74"/>
    <s v="Silver"/>
  </r>
  <r>
    <x v="6442"/>
    <x v="1"/>
    <s v="Puerto Rico"/>
    <n v="2"/>
    <n v="1169.8399999999999"/>
    <n v="194.97"/>
    <n v="75.84"/>
    <n v="0"/>
    <n v="-1.3"/>
    <n v="4"/>
    <n v="3"/>
    <n v="0"/>
    <n v="1"/>
    <s v="2015-01-08"/>
    <s v="2016-10-21"/>
    <n v="584.91"/>
    <s v="Silver"/>
  </r>
  <r>
    <x v="6443"/>
    <x v="1"/>
    <s v="Puerto Rico"/>
    <n v="6"/>
    <n v="6889"/>
    <n v="191.36"/>
    <n v="1898.51"/>
    <n v="0.75"/>
    <n v="1.6"/>
    <n v="27"/>
    <n v="2.44"/>
    <n v="10"/>
    <n v="0"/>
    <s v="2015-01-08"/>
    <s v="2017-08-06"/>
    <n v="1722.24"/>
    <s v="Silver"/>
  </r>
  <r>
    <x v="6444"/>
    <x v="1"/>
    <s v="EE. UU."/>
    <n v="6"/>
    <n v="2699.66"/>
    <n v="207.67"/>
    <n v="-29.69"/>
    <n v="0.154"/>
    <n v="-0.6"/>
    <n v="1"/>
    <n v="1"/>
    <n v="1"/>
    <n v="1"/>
    <s v="2015-03-23"/>
    <s v="2017-01-04"/>
    <n v="1869.03"/>
    <s v="Silver"/>
  </r>
  <r>
    <x v="6445"/>
    <x v="0"/>
    <s v="EE. UU."/>
    <n v="5"/>
    <n v="8115.19"/>
    <n v="184.44"/>
    <n v="788.98"/>
    <n v="0.88600000000000001"/>
    <n v="1.5"/>
    <n v="39"/>
    <n v="1.67"/>
    <n v="14"/>
    <n v="1"/>
    <s v="2015-03-16"/>
    <s v="2017-04-15"/>
    <n v="1383.3"/>
    <s v="Silver"/>
  </r>
  <r>
    <x v="6446"/>
    <x v="0"/>
    <s v="EE. UU."/>
    <n v="3"/>
    <n v="2849.66"/>
    <n v="135.69999999999999"/>
    <n v="-97.27"/>
    <n v="0.57099999999999995"/>
    <n v="1.1000000000000001"/>
    <n v="17"/>
    <n v="2"/>
    <n v="9"/>
    <n v="1"/>
    <s v="2015-11-28"/>
    <s v="2016-05-07"/>
    <n v="610.65"/>
    <s v="Silver"/>
  </r>
  <r>
    <x v="6447"/>
    <x v="1"/>
    <s v="Puerto Rico"/>
    <n v="2"/>
    <n v="264.99"/>
    <n v="132.5"/>
    <n v="92.84"/>
    <n v="0"/>
    <n v="-1"/>
    <n v="0"/>
    <n v="1.83"/>
    <n v="0"/>
    <n v="0"/>
    <s v="2017-01-15"/>
    <s v="2017-05-20"/>
    <n v="397.5"/>
    <s v="Bronze"/>
  </r>
  <r>
    <x v="6448"/>
    <x v="2"/>
    <s v="EE. UU."/>
    <n v="2"/>
    <n v="1377.82"/>
    <n v="153.09"/>
    <n v="100.38"/>
    <n v="0"/>
    <n v="-1"/>
    <n v="0"/>
    <n v="1.83"/>
    <n v="0"/>
    <n v="0"/>
    <s v="2016-03-13"/>
    <s v="2016-04-09"/>
    <n v="459.27"/>
    <s v="Bronze"/>
  </r>
  <r>
    <x v="6449"/>
    <x v="2"/>
    <s v="EE. UU."/>
    <n v="5"/>
    <n v="5269.46"/>
    <n v="175.65"/>
    <n v="767.15"/>
    <n v="1"/>
    <n v="1.3"/>
    <n v="29"/>
    <n v="2.93"/>
    <n v="4"/>
    <n v="0"/>
    <s v="2015-03-06"/>
    <s v="2017-08-06"/>
    <n v="1317.38"/>
    <s v="Silver"/>
  </r>
  <r>
    <x v="6450"/>
    <x v="2"/>
    <s v="Puerto Rico"/>
    <n v="5"/>
    <n v="6679.36"/>
    <n v="256.89999999999998"/>
    <n v="-684.97"/>
    <n v="0.61499999999999999"/>
    <n v="2.2999999999999998"/>
    <n v="16"/>
    <n v="3.25"/>
    <n v="0"/>
    <n v="0"/>
    <s v="2015-05-07"/>
    <s v="2017-08-29"/>
    <n v="1926.75"/>
    <s v="Silver"/>
  </r>
  <r>
    <x v="6451"/>
    <x v="0"/>
    <s v="EE. UU."/>
    <n v="5"/>
    <n v="2894.68"/>
    <n v="241.22"/>
    <n v="332.12"/>
    <n v="0.16700000000000001"/>
    <n v="-0.8"/>
    <n v="2"/>
    <n v="3"/>
    <n v="0"/>
    <n v="0"/>
    <s v="2015-01-03"/>
    <s v="2017-08-11"/>
    <n v="1809.15"/>
    <s v="Silver"/>
  </r>
  <r>
    <x v="6452"/>
    <x v="0"/>
    <s v="Puerto Rico"/>
    <n v="2"/>
    <n v="3479.68"/>
    <n v="158.16999999999999"/>
    <n v="837.3"/>
    <n v="1"/>
    <n v="1.9"/>
    <n v="22"/>
    <n v="1.23"/>
    <n v="7"/>
    <n v="1"/>
    <s v="2015-03-24"/>
    <s v="2016-12-12"/>
    <n v="474.51"/>
    <s v="Bronze"/>
  </r>
  <r>
    <x v="6453"/>
    <x v="2"/>
    <s v="EE. UU."/>
    <n v="5"/>
    <n v="6474.01"/>
    <n v="179.83"/>
    <n v="1656.23"/>
    <n v="0.222"/>
    <n v="0.6"/>
    <n v="34"/>
    <n v="3.53"/>
    <n v="4"/>
    <n v="0"/>
    <s v="2015-08-23"/>
    <s v="2017-09-20"/>
    <n v="1348.72"/>
    <s v="Silver"/>
  </r>
  <r>
    <x v="6454"/>
    <x v="2"/>
    <s v="Puerto Rico"/>
    <n v="1"/>
    <n v="129.99"/>
    <n v="129.99"/>
    <n v="56.51"/>
    <n v="0"/>
    <n v="-2"/>
    <n v="0"/>
    <n v="1.83"/>
    <n v="0"/>
    <n v="0"/>
    <s v="2017-07-14"/>
    <s v="2017-07-14"/>
    <n v="194.98"/>
    <s v="Bronze"/>
  </r>
  <r>
    <x v="6455"/>
    <x v="2"/>
    <s v="EE. UU."/>
    <n v="8"/>
    <n v="5867.33"/>
    <n v="177.8"/>
    <n v="1466.64"/>
    <n v="0.51500000000000001"/>
    <n v="0.6"/>
    <n v="26"/>
    <n v="1.88"/>
    <n v="18"/>
    <n v="1"/>
    <s v="2015-04-15"/>
    <s v="2017-06-06"/>
    <n v="2133.6"/>
    <s v="Gold"/>
  </r>
  <r>
    <x v="6456"/>
    <x v="2"/>
    <s v="Puerto Rico"/>
    <n v="3"/>
    <n v="4559.7"/>
    <n v="207.26"/>
    <n v="844.28"/>
    <n v="0.95499999999999996"/>
    <n v="1"/>
    <n v="22"/>
    <n v="1.55"/>
    <n v="16"/>
    <n v="1"/>
    <s v="2015-03-15"/>
    <s v="2015-07-29"/>
    <n v="932.67"/>
    <s v="Silver"/>
  </r>
  <r>
    <x v="6457"/>
    <x v="2"/>
    <s v="EE. UU."/>
    <n v="5"/>
    <n v="5351.28"/>
    <n v="232.66"/>
    <n v="-421.1"/>
    <n v="0.56499999999999995"/>
    <n v="1.2"/>
    <n v="22"/>
    <n v="2.82"/>
    <n v="2"/>
    <n v="0"/>
    <s v="2015-02-17"/>
    <s v="2017-08-05"/>
    <n v="1744.95"/>
    <s v="Silver"/>
  </r>
  <r>
    <x v="6458"/>
    <x v="0"/>
    <s v="EE. UU."/>
    <n v="3"/>
    <n v="6289.59"/>
    <n v="196.55"/>
    <n v="-185.89"/>
    <n v="1"/>
    <n v="1"/>
    <n v="32"/>
    <n v="1.1599999999999999"/>
    <n v="31"/>
    <n v="1"/>
    <s v="2015-04-29"/>
    <s v="2016-11-14"/>
    <n v="884.48"/>
    <s v="Silver"/>
  </r>
  <r>
    <x v="6459"/>
    <x v="0"/>
    <s v="EE. UU."/>
    <n v="8"/>
    <n v="11960.79"/>
    <n v="234.53"/>
    <n v="2521.86"/>
    <n v="0.84299999999999997"/>
    <n v="1.6"/>
    <n v="40"/>
    <n v="1.3"/>
    <n v="18"/>
    <n v="1"/>
    <s v="2015-03-29"/>
    <s v="2017-01-25"/>
    <n v="2814.36"/>
    <s v="Gold"/>
  </r>
  <r>
    <x v="6460"/>
    <x v="2"/>
    <s v="Puerto Rico"/>
    <n v="2"/>
    <n v="4599.08"/>
    <n v="148.36000000000001"/>
    <n v="1486.19"/>
    <n v="1"/>
    <n v="3.6"/>
    <n v="31"/>
    <n v="1.1599999999999999"/>
    <n v="8"/>
    <n v="1"/>
    <s v="2015-01-17"/>
    <s v="2015-04-29"/>
    <n v="445.08"/>
    <s v="Bronze"/>
  </r>
  <r>
    <x v="6461"/>
    <x v="0"/>
    <s v="EE. UU."/>
    <n v="8"/>
    <n v="6051.16"/>
    <n v="201.71"/>
    <n v="1254.3800000000001"/>
    <n v="0.66700000000000004"/>
    <n v="0.5"/>
    <n v="28"/>
    <n v="2.96"/>
    <n v="5"/>
    <n v="0"/>
    <s v="2015-01-13"/>
    <s v="2017-08-15"/>
    <n v="2420.52"/>
    <s v="Gold"/>
  </r>
  <r>
    <x v="6462"/>
    <x v="0"/>
    <s v="Puerto Rico"/>
    <n v="4"/>
    <n v="3999.8"/>
    <n v="333.32"/>
    <n v="309.17"/>
    <n v="0.33300000000000002"/>
    <n v="0.1"/>
    <n v="4"/>
    <n v="3.5"/>
    <n v="2"/>
    <n v="0"/>
    <s v="2015-11-06"/>
    <s v="2017-10-02"/>
    <n v="1999.92"/>
    <s v="Silver"/>
  </r>
  <r>
    <x v="6463"/>
    <x v="0"/>
    <s v="EE. UU."/>
    <n v="7"/>
    <n v="9079.1299999999992"/>
    <n v="189.15"/>
    <n v="796.17"/>
    <n v="0.66700000000000004"/>
    <n v="1.3"/>
    <n v="47"/>
    <n v="3.19"/>
    <n v="4"/>
    <n v="0"/>
    <s v="2015-06-14"/>
    <s v="2017-08-18"/>
    <n v="1986.07"/>
    <s v="Silver"/>
  </r>
  <r>
    <x v="6464"/>
    <x v="0"/>
    <s v="Puerto Rico"/>
    <n v="1"/>
    <n v="1099.9100000000001"/>
    <n v="274.98"/>
    <n v="419.52"/>
    <n v="0"/>
    <n v="-2"/>
    <n v="0"/>
    <n v="1.83"/>
    <n v="0"/>
    <n v="0"/>
    <s v="2015-08-09"/>
    <s v="2015-08-09"/>
    <n v="412.47"/>
    <s v="Bronze"/>
  </r>
  <r>
    <x v="6465"/>
    <x v="0"/>
    <s v="EE. UU."/>
    <n v="1"/>
    <n v="2279.61"/>
    <n v="189.97"/>
    <n v="649.08000000000004"/>
    <n v="1"/>
    <n v="1"/>
    <n v="12"/>
    <n v="1"/>
    <n v="4"/>
    <n v="1"/>
    <s v="2017-01-12"/>
    <s v="2017-01-12"/>
    <n v="284.95999999999998"/>
    <s v="Bronze"/>
  </r>
  <r>
    <x v="6466"/>
    <x v="0"/>
    <s v="EE. UU."/>
    <n v="7"/>
    <n v="8889.2000000000007"/>
    <n v="185.19"/>
    <n v="254.88"/>
    <n v="0.68799999999999994"/>
    <n v="0.6"/>
    <n v="40"/>
    <n v="1.73"/>
    <n v="20"/>
    <n v="1"/>
    <s v="2015-04-21"/>
    <s v="2017-06-24"/>
    <n v="1944.5"/>
    <s v="Silver"/>
  </r>
  <r>
    <x v="6467"/>
    <x v="0"/>
    <s v="Puerto Rico"/>
    <n v="4"/>
    <n v="5559.32"/>
    <n v="252.7"/>
    <n v="-331.81"/>
    <n v="0.86399999999999999"/>
    <n v="0.9"/>
    <n v="15"/>
    <n v="3"/>
    <n v="0"/>
    <n v="0"/>
    <s v="2015-03-04"/>
    <s v="2017-09-06"/>
    <n v="1516.2"/>
    <s v="Silver"/>
  </r>
  <r>
    <x v="6468"/>
    <x v="0"/>
    <s v="EE. UU."/>
    <n v="7"/>
    <n v="7152.77"/>
    <n v="155.5"/>
    <n v="-67.27"/>
    <n v="0.82599999999999996"/>
    <n v="1.3"/>
    <n v="38"/>
    <n v="3.61"/>
    <n v="0"/>
    <n v="0"/>
    <s v="2015-08-27"/>
    <s v="2017-10-01"/>
    <n v="1632.75"/>
    <s v="Silver"/>
  </r>
  <r>
    <x v="6469"/>
    <x v="0"/>
    <s v="EE. UU."/>
    <n v="5"/>
    <n v="5419.74"/>
    <n v="193.56"/>
    <n v="1376.24"/>
    <n v="0.75"/>
    <n v="1.5"/>
    <n v="27"/>
    <n v="3.04"/>
    <n v="4"/>
    <n v="0"/>
    <s v="2015-02-04"/>
    <s v="2017-09-23"/>
    <n v="1451.7"/>
    <s v="Silver"/>
  </r>
  <r>
    <x v="6470"/>
    <x v="0"/>
    <s v="Puerto Rico"/>
    <n v="5"/>
    <n v="8539.31"/>
    <n v="251.16"/>
    <n v="959.06"/>
    <n v="0.70599999999999996"/>
    <n v="1.4"/>
    <n v="34"/>
    <n v="1.62"/>
    <n v="7"/>
    <n v="1"/>
    <s v="2015-05-20"/>
    <s v="2017-07-07"/>
    <n v="1883.7"/>
    <s v="Silver"/>
  </r>
  <r>
    <x v="6471"/>
    <x v="0"/>
    <s v="EE. UU."/>
    <n v="2"/>
    <n v="2529.46"/>
    <n v="140.53"/>
    <n v="254.49"/>
    <n v="1"/>
    <n v="1.7"/>
    <n v="18"/>
    <n v="1.39"/>
    <n v="12"/>
    <n v="1"/>
    <s v="2015-01-12"/>
    <s v="2016-07-07"/>
    <n v="421.59"/>
    <s v="Bronze"/>
  </r>
  <r>
    <x v="6472"/>
    <x v="0"/>
    <s v="EE. UU."/>
    <n v="3"/>
    <n v="3039.74"/>
    <n v="178.81"/>
    <n v="284.18"/>
    <n v="0.47099999999999997"/>
    <n v="1"/>
    <n v="17"/>
    <n v="1.35"/>
    <n v="12"/>
    <n v="1"/>
    <s v="2015-09-25"/>
    <s v="2017-01-02"/>
    <n v="804.65"/>
    <s v="Silver"/>
  </r>
  <r>
    <x v="6473"/>
    <x v="0"/>
    <s v="Puerto Rico"/>
    <n v="10"/>
    <n v="9900.99"/>
    <n v="194.14"/>
    <n v="525.62"/>
    <n v="0.76500000000000001"/>
    <n v="1"/>
    <n v="41"/>
    <n v="1.34"/>
    <n v="15"/>
    <n v="1"/>
    <s v="2015-03-29"/>
    <s v="2017-05-03"/>
    <n v="2912.1"/>
    <s v="Gold"/>
  </r>
  <r>
    <x v="6474"/>
    <x v="0"/>
    <s v="EE. UU."/>
    <n v="5"/>
    <n v="6649.41"/>
    <n v="221.65"/>
    <n v="792.92"/>
    <n v="0.86699999999999999"/>
    <n v="1.1000000000000001"/>
    <n v="26"/>
    <n v="1.81"/>
    <n v="16"/>
    <n v="1"/>
    <s v="2015-05-11"/>
    <s v="2017-05-21"/>
    <n v="1662.38"/>
    <s v="Silver"/>
  </r>
  <r>
    <x v="6475"/>
    <x v="0"/>
    <s v="EE. UU."/>
    <n v="2"/>
    <n v="1515.9"/>
    <n v="216.56"/>
    <n v="160.69"/>
    <n v="0"/>
    <n v="-1.7"/>
    <n v="0"/>
    <n v="1.83"/>
    <n v="0"/>
    <n v="0"/>
    <s v="2017-02-04"/>
    <s v="2017-06-25"/>
    <n v="649.67999999999995"/>
    <s v="Silver"/>
  </r>
  <r>
    <x v="6476"/>
    <x v="0"/>
    <s v="EE. UU."/>
    <n v="7"/>
    <n v="12398.49"/>
    <n v="172.2"/>
    <n v="333.69"/>
    <n v="0.86099999999999999"/>
    <n v="0.9"/>
    <n v="62"/>
    <n v="1.89"/>
    <n v="21"/>
    <n v="1"/>
    <s v="2015-05-26"/>
    <s v="2016-10-09"/>
    <n v="1808.1"/>
    <s v="Silver"/>
  </r>
  <r>
    <x v="6477"/>
    <x v="1"/>
    <s v="Puerto Rico"/>
    <n v="4"/>
    <n v="1699.86"/>
    <n v="169.99"/>
    <n v="446.65"/>
    <n v="0"/>
    <n v="0"/>
    <n v="8"/>
    <n v="3.75"/>
    <n v="0"/>
    <n v="0"/>
    <s v="2016-06-15"/>
    <s v="2017-08-19"/>
    <n v="1019.94"/>
    <s v="Silver"/>
  </r>
  <r>
    <x v="6478"/>
    <x v="0"/>
    <s v="EE. UU."/>
    <n v="3"/>
    <n v="4259.25"/>
    <n v="152.12"/>
    <n v="1188.1199999999999"/>
    <n v="0.89300000000000002"/>
    <n v="0.8"/>
    <n v="25"/>
    <n v="1.4"/>
    <n v="15"/>
    <n v="1"/>
    <s v="2015-05-20"/>
    <s v="2016-08-24"/>
    <n v="684.54"/>
    <s v="Silver"/>
  </r>
  <r>
    <x v="6479"/>
    <x v="0"/>
    <s v="Puerto Rico"/>
    <n v="5"/>
    <n v="7809.41"/>
    <n v="200.24"/>
    <n v="-2826.63"/>
    <n v="0.84599999999999997"/>
    <n v="1.9"/>
    <n v="33"/>
    <n v="2.94"/>
    <n v="0"/>
    <n v="0"/>
    <s v="2015-02-24"/>
    <s v="2017-09-05"/>
    <n v="1501.8"/>
    <s v="Silver"/>
  </r>
  <r>
    <x v="6480"/>
    <x v="0"/>
    <s v="EE. UU."/>
    <n v="6"/>
    <n v="4609.46"/>
    <n v="192.06"/>
    <n v="-649.4"/>
    <n v="0.41699999999999998"/>
    <n v="0.3"/>
    <n v="14"/>
    <n v="1.71"/>
    <n v="3"/>
    <n v="1"/>
    <s v="2015-02-16"/>
    <s v="2016-05-08"/>
    <n v="1728.54"/>
    <s v="Silver"/>
  </r>
  <r>
    <x v="6481"/>
    <x v="2"/>
    <s v="EE. UU."/>
    <n v="5"/>
    <n v="12934.2"/>
    <n v="230.97"/>
    <n v="3922.01"/>
    <n v="0.96399999999999997"/>
    <n v="1"/>
    <n v="54"/>
    <n v="2.94"/>
    <n v="5"/>
    <n v="0"/>
    <s v="2015-12-05"/>
    <s v="2017-08-17"/>
    <n v="1732.28"/>
    <s v="Silver"/>
  </r>
  <r>
    <x v="6482"/>
    <x v="2"/>
    <s v="EE. UU."/>
    <n v="5"/>
    <n v="7814.21"/>
    <n v="244.19"/>
    <n v="1809.58"/>
    <n v="0.96899999999999997"/>
    <n v="1.8"/>
    <n v="30"/>
    <n v="3.6"/>
    <n v="0"/>
    <n v="0"/>
    <s v="2015-02-27"/>
    <s v="2017-08-25"/>
    <n v="1831.43"/>
    <s v="Silver"/>
  </r>
  <r>
    <x v="6483"/>
    <x v="0"/>
    <s v="Puerto Rico"/>
    <n v="4"/>
    <n v="2609.81"/>
    <n v="200.75"/>
    <n v="147.37"/>
    <n v="0.69199999999999995"/>
    <n v="0.4"/>
    <n v="9"/>
    <n v="1.67"/>
    <n v="5"/>
    <n v="1"/>
    <s v="2015-05-02"/>
    <s v="2017-05-26"/>
    <n v="1204.5"/>
    <s v="Silver"/>
  </r>
  <r>
    <x v="6484"/>
    <x v="0"/>
    <s v="EE. UU."/>
    <n v="2"/>
    <n v="1594.81"/>
    <n v="199.35"/>
    <n v="-357.13"/>
    <n v="0"/>
    <n v="-1"/>
    <n v="4"/>
    <n v="3"/>
    <n v="0"/>
    <n v="0"/>
    <s v="2016-12-04"/>
    <s v="2017-08-26"/>
    <n v="598.04999999999995"/>
    <s v="Silver"/>
  </r>
  <r>
    <x v="6485"/>
    <x v="0"/>
    <s v="EE. UU."/>
    <n v="2"/>
    <n v="3799.42"/>
    <n v="223.5"/>
    <n v="765.07"/>
    <n v="0.94099999999999995"/>
    <n v="0.9"/>
    <n v="16"/>
    <n v="1.5"/>
    <n v="12"/>
    <n v="1"/>
    <s v="2015-11-16"/>
    <s v="2016-01-09"/>
    <n v="670.5"/>
    <s v="Silver"/>
  </r>
  <r>
    <x v="6486"/>
    <x v="0"/>
    <s v="EE. UU."/>
    <n v="7"/>
    <n v="4584.59"/>
    <n v="191.02"/>
    <n v="219.14"/>
    <n v="0.58299999999999996"/>
    <n v="1"/>
    <n v="16"/>
    <n v="1.63"/>
    <n v="11"/>
    <n v="1"/>
    <s v="2015-06-30"/>
    <s v="2017-07-25"/>
    <n v="2005.71"/>
    <s v="Gold"/>
  </r>
  <r>
    <x v="6487"/>
    <x v="0"/>
    <s v="Puerto Rico"/>
    <n v="7"/>
    <n v="6339.13"/>
    <n v="144.07"/>
    <n v="1364.15"/>
    <n v="0.86399999999999999"/>
    <n v="1.8"/>
    <n v="38"/>
    <n v="1.97"/>
    <n v="21"/>
    <n v="1"/>
    <s v="2015-03-27"/>
    <s v="2017-04-05"/>
    <n v="1512.74"/>
    <s v="Silver"/>
  </r>
  <r>
    <x v="6488"/>
    <x v="0"/>
    <s v="EE. UU."/>
    <n v="3"/>
    <n v="1599.8"/>
    <n v="319.95999999999998"/>
    <n v="187.15"/>
    <n v="0"/>
    <n v="-0.2"/>
    <n v="3"/>
    <n v="2.67"/>
    <n v="1"/>
    <n v="1"/>
    <s v="2015-09-04"/>
    <s v="2017-05-27"/>
    <n v="1439.82"/>
    <s v="Silver"/>
  </r>
  <r>
    <x v="6489"/>
    <x v="0"/>
    <s v="Puerto Rico"/>
    <n v="2"/>
    <n v="1839.81"/>
    <n v="183.98"/>
    <n v="292"/>
    <n v="0"/>
    <n v="-0.5"/>
    <n v="5"/>
    <n v="2"/>
    <n v="5"/>
    <n v="1"/>
    <s v="2017-04-21"/>
    <s v="2017-08-03"/>
    <n v="551.94000000000005"/>
    <s v="Silver"/>
  </r>
  <r>
    <x v="6490"/>
    <x v="0"/>
    <s v="EE. UU."/>
    <n v="6"/>
    <n v="5369.39"/>
    <n v="255.69"/>
    <n v="-1790.05"/>
    <n v="0.76200000000000001"/>
    <n v="1.3"/>
    <n v="16"/>
    <n v="1"/>
    <n v="14"/>
    <n v="1"/>
    <s v="2015-03-22"/>
    <s v="2017-06-03"/>
    <n v="2301.21"/>
    <s v="Gold"/>
  </r>
  <r>
    <x v="6491"/>
    <x v="0"/>
    <s v="Puerto Rico"/>
    <n v="7"/>
    <n v="7678.36"/>
    <n v="178.57"/>
    <n v="421.18"/>
    <n v="0.58099999999999996"/>
    <n v="0.8"/>
    <n v="30"/>
    <n v="1.67"/>
    <n v="5"/>
    <n v="1"/>
    <s v="2015-08-10"/>
    <s v="2017-04-23"/>
    <n v="1874.98"/>
    <s v="Silver"/>
  </r>
  <r>
    <x v="6492"/>
    <x v="0"/>
    <s v="EE. UU."/>
    <n v="1"/>
    <n v="79.98"/>
    <n v="79.98"/>
    <n v="30.9"/>
    <n v="0"/>
    <n v="-2"/>
    <n v="0"/>
    <n v="1.83"/>
    <n v="0"/>
    <n v="0"/>
    <s v="2015-03-10"/>
    <s v="2015-03-10"/>
    <n v="119.97"/>
    <s v="Bronze"/>
  </r>
  <r>
    <x v="6493"/>
    <x v="0"/>
    <s v="Puerto Rico"/>
    <n v="3"/>
    <n v="1079.92"/>
    <n v="215.98"/>
    <n v="-81.03"/>
    <n v="0.2"/>
    <n v="0"/>
    <n v="1"/>
    <n v="1"/>
    <n v="0"/>
    <n v="1"/>
    <s v="2016-05-23"/>
    <s v="2017-04-01"/>
    <n v="971.91"/>
    <s v="Silver"/>
  </r>
  <r>
    <x v="6494"/>
    <x v="0"/>
    <s v="EE. UU."/>
    <n v="3"/>
    <n v="10577.82"/>
    <n v="185.58"/>
    <n v="2838.49"/>
    <n v="1"/>
    <n v="1.9"/>
    <n v="57"/>
    <n v="1.33"/>
    <n v="37"/>
    <n v="1"/>
    <s v="2016-05-05"/>
    <s v="2017-02-06"/>
    <n v="835.11"/>
    <s v="Silver"/>
  </r>
  <r>
    <x v="6495"/>
    <x v="0"/>
    <s v="EE. UU."/>
    <n v="3"/>
    <n v="2189.85"/>
    <n v="243.32"/>
    <n v="248.04"/>
    <n v="0"/>
    <n v="-0.3"/>
    <n v="0"/>
    <n v="1.83"/>
    <n v="0"/>
    <n v="0"/>
    <s v="2015-03-31"/>
    <s v="2017-01-15"/>
    <n v="1094.94"/>
    <s v="Silver"/>
  </r>
  <r>
    <x v="6496"/>
    <x v="0"/>
    <s v="Puerto Rico"/>
    <n v="2"/>
    <n v="2539.4899999999998"/>
    <n v="149.38"/>
    <n v="498.58"/>
    <n v="0.70599999999999996"/>
    <n v="0.1"/>
    <n v="12"/>
    <n v="2.33"/>
    <n v="4"/>
    <n v="1"/>
    <s v="2015-04-01"/>
    <s v="2016-02-22"/>
    <n v="448.14"/>
    <s v="Bronze"/>
  </r>
  <r>
    <x v="6497"/>
    <x v="2"/>
    <s v="EE. UU."/>
    <n v="9"/>
    <n v="15407.81"/>
    <n v="205.44"/>
    <n v="3767.27"/>
    <n v="0.93300000000000005"/>
    <n v="2.1"/>
    <n v="70"/>
    <n v="2.2599999999999998"/>
    <n v="25"/>
    <n v="0"/>
    <s v="2015-05-23"/>
    <s v="2017-09-01"/>
    <n v="2773.44"/>
    <s v="Gold"/>
  </r>
  <r>
    <x v="6498"/>
    <x v="2"/>
    <s v="EE. UU."/>
    <n v="8"/>
    <n v="10407.799999999999"/>
    <n v="185.85"/>
    <n v="2831.73"/>
    <n v="0.96399999999999997"/>
    <n v="2.6"/>
    <n v="54"/>
    <n v="2.94"/>
    <n v="4"/>
    <n v="0"/>
    <s v="2015-05-22"/>
    <s v="2017-08-09"/>
    <n v="2230.1999999999998"/>
    <s v="Gold"/>
  </r>
  <r>
    <x v="6499"/>
    <x v="1"/>
    <s v="Puerto Rico"/>
    <n v="1"/>
    <n v="199.99"/>
    <n v="199.99"/>
    <n v="58.8"/>
    <n v="0"/>
    <n v="-1"/>
    <n v="0"/>
    <n v="1.83"/>
    <n v="0"/>
    <n v="0"/>
    <s v="2017-04-25"/>
    <s v="2017-04-25"/>
    <n v="299.98"/>
    <s v="Bronze"/>
  </r>
  <r>
    <x v="6500"/>
    <x v="1"/>
    <s v="EE. UU."/>
    <n v="4"/>
    <n v="1389.92"/>
    <n v="231.65"/>
    <n v="412.39"/>
    <n v="0.33300000000000002"/>
    <n v="-0.7"/>
    <n v="1"/>
    <n v="1"/>
    <n v="1"/>
    <n v="1"/>
    <s v="2015-03-29"/>
    <s v="2017-04-03"/>
    <n v="1389.9"/>
    <s v="Silver"/>
  </r>
  <r>
    <x v="6501"/>
    <x v="2"/>
    <s v="EE. UU."/>
    <n v="7"/>
    <n v="3589.65"/>
    <n v="179.48"/>
    <n v="-378.71"/>
    <n v="0.45"/>
    <n v="0.2"/>
    <n v="10"/>
    <n v="1.4"/>
    <n v="7"/>
    <n v="1"/>
    <s v="2015-07-27"/>
    <s v="2016-09-10"/>
    <n v="1884.54"/>
    <s v="Silver"/>
  </r>
  <r>
    <x v="6502"/>
    <x v="2"/>
    <s v="Puerto Rico"/>
    <n v="3"/>
    <n v="5179.21"/>
    <n v="215.8"/>
    <n v="1137.4100000000001"/>
    <n v="0.91700000000000004"/>
    <n v="1.8"/>
    <n v="20"/>
    <n v="1"/>
    <n v="10"/>
    <n v="1"/>
    <s v="2015-11-17"/>
    <s v="2017-04-06"/>
    <n v="971.1"/>
    <s v="Silver"/>
  </r>
  <r>
    <x v="6503"/>
    <x v="2"/>
    <s v="Puerto Rico"/>
    <n v="3"/>
    <n v="979.91"/>
    <n v="139.99"/>
    <n v="343.52"/>
    <n v="0.57099999999999995"/>
    <n v="0"/>
    <n v="5"/>
    <n v="1.6"/>
    <n v="4"/>
    <n v="1"/>
    <s v="2015-02-07"/>
    <s v="2015-08-15"/>
    <n v="629.96"/>
    <s v="Silver"/>
  </r>
  <r>
    <x v="6504"/>
    <x v="2"/>
    <s v="Puerto Rico"/>
    <n v="6"/>
    <n v="14952.68"/>
    <n v="210.6"/>
    <n v="3173.87"/>
    <n v="1"/>
    <n v="2.1"/>
    <n v="68"/>
    <n v="2.56"/>
    <n v="10"/>
    <n v="0"/>
    <s v="2015-02-08"/>
    <s v="2017-09-24"/>
    <n v="1895.4"/>
    <s v="Silver"/>
  </r>
  <r>
    <x v="6505"/>
    <x v="2"/>
    <s v="EE. UU."/>
    <n v="7"/>
    <n v="5304.58"/>
    <n v="196.47"/>
    <n v="340.41"/>
    <n v="0.55600000000000005"/>
    <n v="1.6"/>
    <n v="22"/>
    <n v="1.5"/>
    <n v="1"/>
    <n v="1"/>
    <s v="2015-01-06"/>
    <s v="2016-08-11"/>
    <n v="2062.94"/>
    <s v="Gold"/>
  </r>
  <r>
    <x v="6506"/>
    <x v="0"/>
    <s v="Puerto Rico"/>
    <n v="2"/>
    <n v="5799.5"/>
    <n v="276.17"/>
    <n v="706.59"/>
    <n v="1"/>
    <n v="1"/>
    <n v="21"/>
    <n v="1.48"/>
    <n v="20"/>
    <n v="1"/>
    <s v="2015-09-11"/>
    <s v="2016-05-11"/>
    <n v="828.51"/>
    <s v="Silver"/>
  </r>
  <r>
    <x v="6507"/>
    <x v="0"/>
    <s v="EE. UU."/>
    <n v="5"/>
    <n v="6165.33"/>
    <n v="220.19"/>
    <n v="1092.57"/>
    <n v="0.96399999999999997"/>
    <n v="1"/>
    <n v="27"/>
    <n v="2.67"/>
    <n v="5"/>
    <n v="0"/>
    <s v="2015-03-13"/>
    <s v="2017-09-12"/>
    <n v="1651.43"/>
    <s v="Silver"/>
  </r>
  <r>
    <x v="6508"/>
    <x v="2"/>
    <s v="Puerto Rico"/>
    <n v="5"/>
    <n v="2829.7"/>
    <n v="235.81"/>
    <n v="460.29"/>
    <n v="0"/>
    <n v="-0.6"/>
    <n v="3"/>
    <n v="1"/>
    <n v="3"/>
    <n v="1"/>
    <s v="2015-02-25"/>
    <s v="2017-06-02"/>
    <n v="1768.57"/>
    <s v="Silver"/>
  </r>
  <r>
    <x v="6509"/>
    <x v="1"/>
    <s v="EE. UU."/>
    <n v="4"/>
    <n v="4044.61"/>
    <n v="175.85"/>
    <n v="-522.77"/>
    <n v="0.26100000000000001"/>
    <n v="-1"/>
    <n v="20"/>
    <n v="1.45"/>
    <n v="7"/>
    <n v="1"/>
    <s v="2015-02-22"/>
    <s v="2016-11-10"/>
    <n v="1055.0999999999999"/>
    <s v="Silver"/>
  </r>
  <r>
    <x v="6510"/>
    <x v="2"/>
    <s v="Puerto Rico"/>
    <n v="7"/>
    <n v="14550.57"/>
    <n v="217.17"/>
    <n v="2654.53"/>
    <n v="0.91"/>
    <n v="1.1000000000000001"/>
    <n v="61"/>
    <n v="2.84"/>
    <n v="1"/>
    <n v="0"/>
    <s v="2015-08-02"/>
    <s v="2017-08-21"/>
    <n v="2280.2800000000002"/>
    <s v="Gold"/>
  </r>
  <r>
    <x v="6511"/>
    <x v="0"/>
    <s v="EE. UU."/>
    <n v="4"/>
    <n v="5699.67"/>
    <n v="211.1"/>
    <n v="187.16"/>
    <n v="0.74099999999999999"/>
    <n v="0.6"/>
    <n v="20"/>
    <n v="2.5"/>
    <n v="0"/>
    <n v="0"/>
    <s v="2016-10-08"/>
    <s v="2017-08-25"/>
    <n v="1266.5999999999999"/>
    <s v="Silver"/>
  </r>
  <r>
    <x v="6512"/>
    <x v="0"/>
    <s v="EE. UU."/>
    <n v="7"/>
    <n v="9588.83"/>
    <n v="177.57"/>
    <n v="1784.12"/>
    <n v="0.63"/>
    <n v="1.4"/>
    <n v="53"/>
    <n v="1.62"/>
    <n v="16"/>
    <n v="1"/>
    <s v="2015-02-05"/>
    <s v="2017-06-21"/>
    <n v="1864.48"/>
    <s v="Silver"/>
  </r>
  <r>
    <x v="6513"/>
    <x v="0"/>
    <s v="Puerto Rico"/>
    <n v="4"/>
    <n v="3737.46"/>
    <n v="233.59"/>
    <n v="-994.52"/>
    <n v="0"/>
    <n v="-1.3"/>
    <n v="5"/>
    <n v="1"/>
    <n v="0"/>
    <n v="1"/>
    <s v="2015-09-26"/>
    <s v="2017-04-25"/>
    <n v="1401.54"/>
    <s v="Silver"/>
  </r>
  <r>
    <x v="6514"/>
    <x v="0"/>
    <s v="EE. UU."/>
    <n v="3"/>
    <n v="2599.64"/>
    <n v="259.95999999999998"/>
    <n v="-619.88"/>
    <n v="1"/>
    <n v="2"/>
    <n v="10"/>
    <n v="2.4"/>
    <n v="2"/>
    <n v="1"/>
    <s v="2015-03-15"/>
    <s v="2017-06-21"/>
    <n v="1169.82"/>
    <s v="Silver"/>
  </r>
  <r>
    <x v="6515"/>
    <x v="0"/>
    <s v="EE. UU."/>
    <n v="7"/>
    <n v="11428.32"/>
    <n v="184.33"/>
    <n v="1035"/>
    <n v="0.59699999999999998"/>
    <n v="0.7"/>
    <n v="53"/>
    <n v="1.1499999999999999"/>
    <n v="19"/>
    <n v="1"/>
    <s v="2015-01-24"/>
    <s v="2017-01-07"/>
    <n v="1935.46"/>
    <s v="Silver"/>
  </r>
  <r>
    <x v="6516"/>
    <x v="0"/>
    <s v="Puerto Rico"/>
    <n v="2"/>
    <n v="4039.72"/>
    <n v="175.64"/>
    <n v="1646"/>
    <n v="0.87"/>
    <n v="0.7"/>
    <n v="20"/>
    <n v="1.25"/>
    <n v="15"/>
    <n v="1"/>
    <s v="2016-06-30"/>
    <s v="2017-02-08"/>
    <n v="526.91999999999996"/>
    <s v="Silver"/>
  </r>
  <r>
    <x v="6517"/>
    <x v="1"/>
    <s v="EE. UU."/>
    <n v="6"/>
    <n v="16068.03"/>
    <n v="206"/>
    <n v="2724.81"/>
    <n v="1"/>
    <n v="1.3"/>
    <n v="78"/>
    <n v="1.63"/>
    <n v="51"/>
    <n v="1"/>
    <s v="2015-06-14"/>
    <s v="2017-01-22"/>
    <n v="1854"/>
    <s v="Silver"/>
  </r>
  <r>
    <x v="6518"/>
    <x v="2"/>
    <s v="EE. UU."/>
    <n v="8"/>
    <n v="3369.56"/>
    <n v="160.46"/>
    <n v="380.88"/>
    <n v="0.23799999999999999"/>
    <n v="-0.1"/>
    <n v="15"/>
    <n v="4.2"/>
    <n v="1"/>
    <n v="0"/>
    <s v="2015-04-27"/>
    <s v="2017-09-28"/>
    <n v="1925.52"/>
    <s v="Silver"/>
  </r>
  <r>
    <x v="6519"/>
    <x v="0"/>
    <s v="EE. UU."/>
    <n v="3"/>
    <n v="4639.46"/>
    <n v="220.93"/>
    <n v="1171.08"/>
    <n v="0.85699999999999998"/>
    <n v="2"/>
    <n v="21"/>
    <n v="1.48"/>
    <n v="3"/>
    <n v="1"/>
    <s v="2015-01-07"/>
    <s v="2016-10-24"/>
    <n v="994.18"/>
    <s v="Silver"/>
  </r>
  <r>
    <x v="6520"/>
    <x v="0"/>
    <s v="Puerto Rico"/>
    <n v="3"/>
    <n v="4399.68"/>
    <n v="183.32"/>
    <n v="1164.99"/>
    <n v="0.83299999999999996"/>
    <n v="1"/>
    <n v="24"/>
    <n v="1.67"/>
    <n v="12"/>
    <n v="1"/>
    <s v="2015-05-14"/>
    <s v="2016-12-23"/>
    <n v="824.94"/>
    <s v="Silver"/>
  </r>
  <r>
    <x v="6521"/>
    <x v="0"/>
    <s v="EE. UU."/>
    <n v="3"/>
    <n v="1093.9100000000001"/>
    <n v="136.74"/>
    <n v="279.39999999999998"/>
    <n v="0.25"/>
    <n v="-0.3"/>
    <n v="7"/>
    <n v="1.43"/>
    <n v="3"/>
    <n v="1"/>
    <s v="2016-05-07"/>
    <s v="2017-03-28"/>
    <n v="615.33000000000004"/>
    <s v="Silver"/>
  </r>
  <r>
    <x v="6522"/>
    <x v="0"/>
    <s v="EE. UU."/>
    <n v="2"/>
    <n v="2039.87"/>
    <n v="156.91"/>
    <n v="446.77"/>
    <n v="0.308"/>
    <n v="3.4"/>
    <n v="13"/>
    <n v="1.46"/>
    <n v="10"/>
    <n v="1"/>
    <s v="2016-05-31"/>
    <s v="2016-10-30"/>
    <n v="470.73"/>
    <s v="Bronze"/>
  </r>
  <r>
    <x v="6523"/>
    <x v="0"/>
    <s v="Puerto Rico"/>
    <n v="6"/>
    <n v="7889.13"/>
    <n v="219.14"/>
    <n v="2057.73"/>
    <n v="0.91700000000000004"/>
    <n v="1.1000000000000001"/>
    <n v="30"/>
    <n v="1.87"/>
    <n v="15"/>
    <n v="1"/>
    <s v="2015-02-09"/>
    <s v="2016-08-13"/>
    <n v="1972.26"/>
    <s v="Silver"/>
  </r>
  <r>
    <x v="6524"/>
    <x v="0"/>
    <s v="EE. UU."/>
    <n v="4"/>
    <n v="3914.26"/>
    <n v="177.92"/>
    <n v="821.93"/>
    <n v="0.40899999999999997"/>
    <n v="0.8"/>
    <n v="18"/>
    <n v="1.83"/>
    <n v="9"/>
    <n v="0"/>
    <s v="2015-04-17"/>
    <s v="2017-09-04"/>
    <n v="1067.52"/>
    <s v="Silver"/>
  </r>
  <r>
    <x v="6525"/>
    <x v="0"/>
    <s v="EE. UU."/>
    <n v="6"/>
    <n v="13548.32"/>
    <n v="250.89"/>
    <n v="2629.47"/>
    <n v="0.75900000000000001"/>
    <n v="1"/>
    <n v="41"/>
    <n v="2.85"/>
    <n v="5"/>
    <n v="0"/>
    <s v="2015-05-17"/>
    <s v="2017-09-19"/>
    <n v="2258.0100000000002"/>
    <s v="Gold"/>
  </r>
  <r>
    <x v="6526"/>
    <x v="0"/>
    <s v="Puerto Rico"/>
    <n v="5"/>
    <n v="8426.58"/>
    <n v="221.75"/>
    <n v="2526.0500000000002"/>
    <n v="0.73699999999999999"/>
    <n v="0.5"/>
    <n v="25"/>
    <n v="1.6"/>
    <n v="15"/>
    <n v="1"/>
    <s v="2015-11-05"/>
    <s v="2017-07-18"/>
    <n v="1663.12"/>
    <s v="Silver"/>
  </r>
  <r>
    <x v="6527"/>
    <x v="0"/>
    <s v="EE. UU."/>
    <n v="5"/>
    <n v="3309.77"/>
    <n v="183.88"/>
    <n v="539.42999999999995"/>
    <n v="0.77800000000000002"/>
    <n v="0.3"/>
    <n v="14"/>
    <n v="1.64"/>
    <n v="8"/>
    <n v="1"/>
    <s v="2015-07-09"/>
    <s v="2017-04-25"/>
    <n v="1379.1"/>
    <s v="Silver"/>
  </r>
  <r>
    <x v="6528"/>
    <x v="0"/>
    <s v="Puerto Rico"/>
    <n v="7"/>
    <n v="15742.57"/>
    <n v="162.29"/>
    <n v="-2290.19"/>
    <n v="0.876"/>
    <n v="1.4"/>
    <n v="97"/>
    <n v="2.92"/>
    <n v="5"/>
    <n v="0"/>
    <s v="2015-02-15"/>
    <s v="2017-10-01"/>
    <n v="1704.04"/>
    <s v="Silver"/>
  </r>
  <r>
    <x v="6529"/>
    <x v="0"/>
    <s v="EE. UU."/>
    <n v="8"/>
    <n v="7534.06"/>
    <n v="188.35"/>
    <n v="-47.93"/>
    <n v="0.85"/>
    <n v="1.1000000000000001"/>
    <n v="35"/>
    <n v="1.51"/>
    <n v="20"/>
    <n v="1"/>
    <s v="2015-03-03"/>
    <s v="2017-02-08"/>
    <n v="2260.1999999999998"/>
    <s v="Gold"/>
  </r>
  <r>
    <x v="6530"/>
    <x v="0"/>
    <s v="Puerto Rico"/>
    <n v="7"/>
    <n v="5459.52"/>
    <n v="227.48"/>
    <n v="1568.79"/>
    <n v="0.75"/>
    <n v="1.2"/>
    <n v="18"/>
    <n v="2.72"/>
    <n v="0"/>
    <n v="0"/>
    <s v="2015-08-20"/>
    <s v="2017-08-24"/>
    <n v="2388.54"/>
    <s v="Gold"/>
  </r>
  <r>
    <x v="6531"/>
    <x v="0"/>
    <s v="EE. UU."/>
    <n v="11"/>
    <n v="10129.09"/>
    <n v="202.58"/>
    <n v="231.5"/>
    <n v="0.7"/>
    <n v="0.8"/>
    <n v="39"/>
    <n v="3.13"/>
    <n v="3"/>
    <n v="0"/>
    <s v="2015-08-11"/>
    <s v="2017-09-09"/>
    <n v="3342.57"/>
    <s v="Gold"/>
  </r>
  <r>
    <x v="6532"/>
    <x v="0"/>
    <s v="Puerto Rico"/>
    <n v="4"/>
    <n v="4279.37"/>
    <n v="237.74"/>
    <n v="919.73"/>
    <n v="0.5"/>
    <n v="1.7"/>
    <n v="16"/>
    <n v="1.38"/>
    <n v="4"/>
    <n v="1"/>
    <s v="2015-06-10"/>
    <s v="2016-12-17"/>
    <n v="1426.44"/>
    <s v="Silver"/>
  </r>
  <r>
    <x v="6533"/>
    <x v="0"/>
    <s v="EE. UU."/>
    <n v="3"/>
    <n v="6489.33"/>
    <n v="259.57"/>
    <n v="176.88"/>
    <n v="0.8"/>
    <n v="1.5"/>
    <n v="20"/>
    <n v="3.75"/>
    <n v="0"/>
    <n v="0"/>
    <s v="2015-03-17"/>
    <s v="2017-09-25"/>
    <n v="1168.06"/>
    <s v="Silver"/>
  </r>
  <r>
    <x v="6534"/>
    <x v="0"/>
    <s v="Puerto Rico"/>
    <n v="4"/>
    <n v="4924.2700000000004"/>
    <n v="214.1"/>
    <n v="-453.2"/>
    <n v="0.95699999999999996"/>
    <n v="2.5"/>
    <n v="22"/>
    <n v="1.55"/>
    <n v="14"/>
    <n v="1"/>
    <s v="2015-01-16"/>
    <s v="2016-11-21"/>
    <n v="1284.5999999999999"/>
    <s v="Silver"/>
  </r>
  <r>
    <x v="6535"/>
    <x v="1"/>
    <s v="EE. UU."/>
    <n v="7"/>
    <n v="8323.7099999999991"/>
    <n v="180.95"/>
    <n v="1304.24"/>
    <n v="0.65200000000000002"/>
    <n v="0.1"/>
    <n v="41"/>
    <n v="2.93"/>
    <n v="8"/>
    <n v="0"/>
    <s v="2015-07-06"/>
    <s v="2017-08-29"/>
    <n v="1899.98"/>
    <s v="Silver"/>
  </r>
  <r>
    <x v="6536"/>
    <x v="0"/>
    <s v="Puerto Rico"/>
    <n v="7"/>
    <n v="3434.64"/>
    <n v="190.81"/>
    <n v="646.16"/>
    <n v="0.44400000000000001"/>
    <n v="0.5"/>
    <n v="13"/>
    <n v="2.15"/>
    <n v="10"/>
    <n v="1"/>
    <s v="2015-01-23"/>
    <s v="2016-06-18"/>
    <n v="2003.5"/>
    <s v="Gold"/>
  </r>
  <r>
    <x v="6537"/>
    <x v="2"/>
    <s v="EE. UU."/>
    <n v="6"/>
    <n v="3469.54"/>
    <n v="231.3"/>
    <n v="223.42"/>
    <n v="0.26700000000000002"/>
    <n v="0.5"/>
    <n v="8"/>
    <n v="1.38"/>
    <n v="2"/>
    <n v="1"/>
    <s v="2015-03-05"/>
    <s v="2017-04-28"/>
    <n v="2081.6999999999998"/>
    <s v="Gold"/>
  </r>
  <r>
    <x v="6538"/>
    <x v="0"/>
    <s v="Puerto Rico"/>
    <n v="3"/>
    <n v="1049.8699999999999"/>
    <n v="174.98"/>
    <n v="-263.02999999999997"/>
    <n v="1"/>
    <n v="2.2000000000000002"/>
    <n v="6"/>
    <n v="1"/>
    <n v="0"/>
    <n v="1"/>
    <s v="2015-08-01"/>
    <s v="2017-06-07"/>
    <n v="787.41"/>
    <s v="Silver"/>
  </r>
  <r>
    <x v="6539"/>
    <x v="2"/>
    <s v="EE. UU."/>
    <n v="2"/>
    <n v="1299.8900000000001"/>
    <n v="185.7"/>
    <n v="325.23"/>
    <n v="0.57099999999999995"/>
    <n v="0.6"/>
    <n v="4"/>
    <n v="2"/>
    <n v="2"/>
    <n v="1"/>
    <s v="2015-12-27"/>
    <s v="2016-09-12"/>
    <n v="557.1"/>
    <s v="Silver"/>
  </r>
  <r>
    <x v="6540"/>
    <x v="2"/>
    <s v="Puerto Rico"/>
    <n v="2"/>
    <n v="679.9"/>
    <n v="113.32"/>
    <n v="-152.15"/>
    <n v="0"/>
    <n v="-0.7"/>
    <n v="4"/>
    <n v="1"/>
    <n v="0"/>
    <n v="1"/>
    <s v="2015-04-11"/>
    <s v="2017-06-18"/>
    <n v="339.96"/>
    <s v="Bronze"/>
  </r>
  <r>
    <x v="6541"/>
    <x v="2"/>
    <s v="EE. UU."/>
    <n v="4"/>
    <n v="2089.7600000000002"/>
    <n v="189.98"/>
    <n v="-561.95000000000005"/>
    <n v="0.72699999999999998"/>
    <n v="0.2"/>
    <n v="8"/>
    <n v="1.1299999999999999"/>
    <n v="3"/>
    <n v="1"/>
    <s v="2015-11-16"/>
    <s v="2017-03-06"/>
    <n v="1139.8800000000001"/>
    <s v="Silver"/>
  </r>
  <r>
    <x v="6542"/>
    <x v="0"/>
    <s v="EE. UU."/>
    <n v="2"/>
    <n v="2759.81"/>
    <n v="172.49"/>
    <n v="444.67"/>
    <n v="1"/>
    <n v="3.5"/>
    <n v="16"/>
    <n v="2.38"/>
    <n v="4"/>
    <n v="0"/>
    <s v="2016-03-26"/>
    <s v="2017-09-14"/>
    <n v="517.47"/>
    <s v="Silver"/>
  </r>
  <r>
    <x v="6543"/>
    <x v="0"/>
    <s v="Puerto Rico"/>
    <n v="7"/>
    <n v="4865.43"/>
    <n v="143.1"/>
    <n v="1239.8900000000001"/>
    <n v="0.41199999999999998"/>
    <n v="-0.6"/>
    <n v="29"/>
    <n v="2.48"/>
    <n v="8"/>
    <n v="0"/>
    <s v="2015-01-28"/>
    <s v="2017-10-01"/>
    <n v="1502.55"/>
    <s v="Silver"/>
  </r>
  <r>
    <x v="6544"/>
    <x v="0"/>
    <s v="EE. UU."/>
    <n v="4"/>
    <n v="5239.43"/>
    <n v="209.58"/>
    <n v="7.16"/>
    <n v="0.68"/>
    <n v="0.8"/>
    <n v="23"/>
    <n v="1.7"/>
    <n v="13"/>
    <n v="1"/>
    <s v="2015-04-22"/>
    <s v="2017-06-30"/>
    <n v="1257.48"/>
    <s v="Silver"/>
  </r>
  <r>
    <x v="6545"/>
    <x v="2"/>
    <s v="EE. UU."/>
    <n v="3"/>
    <n v="1199.76"/>
    <n v="171.39"/>
    <n v="134.13"/>
    <n v="0.14299999999999999"/>
    <n v="-1.3"/>
    <n v="1"/>
    <n v="1"/>
    <n v="1"/>
    <n v="1"/>
    <s v="2015-12-18"/>
    <s v="2016-05-02"/>
    <n v="771.25"/>
    <s v="Silver"/>
  </r>
  <r>
    <x v="6546"/>
    <x v="2"/>
    <s v="Puerto Rico"/>
    <n v="9"/>
    <n v="8758.4599999999991"/>
    <n v="230.49"/>
    <n v="1271.32"/>
    <n v="0.84199999999999997"/>
    <n v="1.6"/>
    <n v="33"/>
    <n v="1.67"/>
    <n v="12"/>
    <n v="1"/>
    <s v="2015-01-24"/>
    <s v="2017-03-08"/>
    <n v="3111.62"/>
    <s v="Gold"/>
  </r>
  <r>
    <x v="6547"/>
    <x v="2"/>
    <s v="EE. UU."/>
    <n v="6"/>
    <n v="10968.45"/>
    <n v="223.85"/>
    <n v="64.8"/>
    <n v="1"/>
    <n v="1.1000000000000001"/>
    <n v="46"/>
    <n v="1.35"/>
    <n v="21"/>
    <n v="1"/>
    <s v="2015-03-01"/>
    <s v="2017-05-23"/>
    <n v="2014.65"/>
    <s v="Gold"/>
  </r>
  <r>
    <x v="6548"/>
    <x v="0"/>
    <s v="Puerto Rico"/>
    <n v="5"/>
    <n v="3667.55"/>
    <n v="152.81"/>
    <n v="-1298.6199999999999"/>
    <n v="0.79200000000000004"/>
    <n v="1.3"/>
    <n v="19"/>
    <n v="2.5299999999999998"/>
    <n v="0"/>
    <n v="0"/>
    <s v="2015-04-22"/>
    <s v="2017-08-25"/>
    <n v="1146.07"/>
    <s v="Silver"/>
  </r>
  <r>
    <x v="6549"/>
    <x v="0"/>
    <s v="EE. UU."/>
    <n v="4"/>
    <n v="4461.38"/>
    <n v="139.41999999999999"/>
    <n v="594.05999999999995"/>
    <n v="0.75"/>
    <n v="0.6"/>
    <n v="28"/>
    <n v="2.57"/>
    <n v="10"/>
    <n v="0"/>
    <s v="2015-06-13"/>
    <s v="2017-08-18"/>
    <n v="836.52"/>
    <s v="Silver"/>
  </r>
  <r>
    <x v="6550"/>
    <x v="1"/>
    <s v="EE. UU."/>
    <n v="4"/>
    <n v="4683.4799999999996"/>
    <n v="195.15"/>
    <n v="639.07000000000005"/>
    <n v="0.75"/>
    <n v="0.8"/>
    <n v="18"/>
    <n v="2.44"/>
    <n v="5"/>
    <n v="1"/>
    <s v="2015-11-30"/>
    <s v="2016-12-02"/>
    <n v="1170.9000000000001"/>
    <s v="Silver"/>
  </r>
  <r>
    <x v="6551"/>
    <x v="1"/>
    <s v="Puerto Rico"/>
    <n v="3"/>
    <n v="1594.71"/>
    <n v="132.88999999999999"/>
    <n v="46.76"/>
    <n v="1"/>
    <n v="1"/>
    <n v="12"/>
    <n v="1.25"/>
    <n v="7"/>
    <n v="1"/>
    <s v="2015-01-16"/>
    <s v="2016-04-29"/>
    <n v="598"/>
    <s v="Silver"/>
  </r>
  <r>
    <x v="6552"/>
    <x v="1"/>
    <s v="EE. UU."/>
    <n v="2"/>
    <n v="934.87"/>
    <n v="186.97"/>
    <n v="98.88"/>
    <n v="0.2"/>
    <n v="0.4"/>
    <n v="5"/>
    <n v="1.2"/>
    <n v="1"/>
    <n v="1"/>
    <s v="2015-02-23"/>
    <s v="2016-06-02"/>
    <n v="560.91"/>
    <s v="Silver"/>
  </r>
  <r>
    <x v="6553"/>
    <x v="0"/>
    <s v="Puerto Rico"/>
    <n v="2"/>
    <n v="5149.6099999999997"/>
    <n v="234.07"/>
    <n v="1307.92"/>
    <n v="1"/>
    <n v="1"/>
    <n v="22"/>
    <n v="1.23"/>
    <n v="12"/>
    <n v="1"/>
    <s v="2015-04-07"/>
    <s v="2015-10-18"/>
    <n v="702.21"/>
    <s v="Silver"/>
  </r>
  <r>
    <x v="6554"/>
    <x v="0"/>
    <s v="EE. UU."/>
    <n v="3"/>
    <n v="2504.6999999999998"/>
    <n v="166.98"/>
    <n v="431.95"/>
    <n v="0.86699999999999999"/>
    <n v="0.9"/>
    <n v="12"/>
    <n v="1"/>
    <n v="0"/>
    <n v="1"/>
    <s v="2015-01-13"/>
    <s v="2016-12-05"/>
    <n v="751.41"/>
    <s v="Silver"/>
  </r>
  <r>
    <x v="6555"/>
    <x v="1"/>
    <s v="Puerto Rico"/>
    <n v="5"/>
    <n v="7988.76"/>
    <n v="215.91"/>
    <n v="-499.78"/>
    <n v="0.75700000000000001"/>
    <n v="1.2"/>
    <n v="32"/>
    <n v="1.5"/>
    <n v="4"/>
    <n v="1"/>
    <s v="2016-02-12"/>
    <s v="2017-07-13"/>
    <n v="1619.32"/>
    <s v="Silver"/>
  </r>
  <r>
    <x v="6556"/>
    <x v="1"/>
    <s v="EE. UU."/>
    <n v="4"/>
    <n v="1734.62"/>
    <n v="157.69"/>
    <n v="343.92"/>
    <n v="0.45500000000000002"/>
    <n v="1.1000000000000001"/>
    <n v="9"/>
    <n v="1.22"/>
    <n v="6"/>
    <n v="1"/>
    <s v="2015-03-07"/>
    <s v="2016-02-02"/>
    <n v="946.14"/>
    <s v="Silver"/>
  </r>
  <r>
    <x v="6557"/>
    <x v="0"/>
    <s v="EE. UU."/>
    <n v="4"/>
    <n v="4337.57"/>
    <n v="173.5"/>
    <n v="582.79"/>
    <n v="0.6"/>
    <n v="0.4"/>
    <n v="20"/>
    <n v="1.6"/>
    <n v="15"/>
    <n v="1"/>
    <s v="2015-07-14"/>
    <s v="2017-05-15"/>
    <n v="1041"/>
    <s v="Silver"/>
  </r>
  <r>
    <x v="6558"/>
    <x v="0"/>
    <s v="EE. UU."/>
    <n v="11"/>
    <n v="13103.6"/>
    <n v="184.56"/>
    <n v="-672.36"/>
    <n v="0.73199999999999998"/>
    <n v="1.2"/>
    <n v="56"/>
    <n v="2.4500000000000002"/>
    <n v="9"/>
    <n v="0"/>
    <s v="2015-01-14"/>
    <s v="2017-09-05"/>
    <n v="3045.24"/>
    <s v="Gold"/>
  </r>
  <r>
    <x v="6559"/>
    <x v="2"/>
    <s v="EE. UU."/>
    <n v="7"/>
    <n v="7175.18"/>
    <n v="217.43"/>
    <n v="1685.78"/>
    <n v="0.42399999999999999"/>
    <n v="0"/>
    <n v="24"/>
    <n v="2.17"/>
    <n v="17"/>
    <n v="1"/>
    <s v="2015-04-10"/>
    <s v="2017-03-12"/>
    <n v="2283.02"/>
    <s v="Gold"/>
  </r>
  <r>
    <x v="6560"/>
    <x v="0"/>
    <s v="Puerto Rico"/>
    <n v="7"/>
    <n v="6969.27"/>
    <n v="174.23"/>
    <n v="-1486.04"/>
    <n v="0.42499999999999999"/>
    <n v="0.9"/>
    <n v="37"/>
    <n v="2.19"/>
    <n v="3"/>
    <n v="0"/>
    <s v="2015-01-18"/>
    <s v="2017-08-15"/>
    <n v="1829.42"/>
    <s v="Silver"/>
  </r>
  <r>
    <x v="6561"/>
    <x v="0"/>
    <s v="EE. UU."/>
    <n v="4"/>
    <n v="2243.85"/>
    <n v="160.28"/>
    <n v="584.83000000000004"/>
    <n v="0.92900000000000005"/>
    <n v="1.1000000000000001"/>
    <n v="13"/>
    <n v="2.92"/>
    <n v="0"/>
    <n v="0"/>
    <s v="2015-06-03"/>
    <s v="2017-08-15"/>
    <n v="961.68"/>
    <s v="Silver"/>
  </r>
  <r>
    <x v="6562"/>
    <x v="1"/>
    <s v="EE. UU."/>
    <n v="3"/>
    <n v="2339.71"/>
    <n v="212.7"/>
    <n v="482.99"/>
    <n v="0.36399999999999999"/>
    <n v="0.5"/>
    <n v="11"/>
    <n v="1.45"/>
    <n v="9"/>
    <n v="1"/>
    <s v="2015-03-07"/>
    <s v="2015-09-12"/>
    <n v="957.15"/>
    <s v="Silver"/>
  </r>
  <r>
    <x v="6563"/>
    <x v="0"/>
    <s v="EE. UU."/>
    <n v="6"/>
    <n v="5129.59"/>
    <n v="223.03"/>
    <n v="885.99"/>
    <n v="0.73899999999999999"/>
    <n v="1.3"/>
    <n v="17"/>
    <n v="2.88"/>
    <n v="5"/>
    <n v="0"/>
    <s v="2015-08-11"/>
    <s v="2017-08-20"/>
    <n v="2007.27"/>
    <s v="Gold"/>
  </r>
  <r>
    <x v="6564"/>
    <x v="0"/>
    <s v="Puerto Rico"/>
    <n v="2"/>
    <n v="1949.82"/>
    <n v="216.65"/>
    <n v="432"/>
    <n v="0"/>
    <n v="-0.4"/>
    <n v="0"/>
    <n v="1.83"/>
    <n v="0"/>
    <n v="0"/>
    <s v="2015-08-23"/>
    <s v="2017-07-19"/>
    <n v="649.95000000000005"/>
    <s v="Silver"/>
  </r>
  <r>
    <x v="6565"/>
    <x v="0"/>
    <s v="EE. UU."/>
    <n v="4"/>
    <n v="7110.85"/>
    <n v="192.19"/>
    <n v="383.48"/>
    <n v="1"/>
    <n v="1.1000000000000001"/>
    <n v="37"/>
    <n v="1.68"/>
    <n v="19"/>
    <n v="1"/>
    <s v="2015-01-22"/>
    <s v="2016-11-28"/>
    <n v="1153.1400000000001"/>
    <s v="Silver"/>
  </r>
  <r>
    <x v="6566"/>
    <x v="2"/>
    <s v="EE. UU."/>
    <n v="9"/>
    <n v="9733.9"/>
    <n v="198.65"/>
    <n v="-1827.11"/>
    <n v="0.44900000000000001"/>
    <n v="0.2"/>
    <n v="39"/>
    <n v="1.92"/>
    <n v="21"/>
    <n v="1"/>
    <s v="2015-02-11"/>
    <s v="2017-02-12"/>
    <n v="2681.78"/>
    <s v="Gold"/>
  </r>
  <r>
    <x v="6567"/>
    <x v="0"/>
    <s v="EE. UU."/>
    <n v="3"/>
    <n v="3689.47"/>
    <n v="245.96"/>
    <n v="810.73"/>
    <n v="0.86699999999999999"/>
    <n v="1.8"/>
    <n v="13"/>
    <n v="2.08"/>
    <n v="5"/>
    <n v="1"/>
    <s v="2016-06-17"/>
    <s v="2017-05-18"/>
    <n v="1106.82"/>
    <s v="Silver"/>
  </r>
  <r>
    <x v="6568"/>
    <x v="0"/>
    <s v="Puerto Rico"/>
    <n v="2"/>
    <n v="945.9"/>
    <n v="135.13"/>
    <n v="216.55"/>
    <n v="1"/>
    <n v="3"/>
    <n v="7"/>
    <n v="1"/>
    <n v="6"/>
    <n v="1"/>
    <s v="2017-04-28"/>
    <s v="2017-07-23"/>
    <n v="405.39"/>
    <s v="Bronze"/>
  </r>
  <r>
    <x v="6569"/>
    <x v="0"/>
    <s v="EE. UU."/>
    <n v="5"/>
    <n v="5999.51"/>
    <n v="249.98"/>
    <n v="1180.44"/>
    <n v="0.5"/>
    <n v="0.3"/>
    <n v="14"/>
    <n v="2.57"/>
    <n v="4"/>
    <n v="0"/>
    <s v="2015-02-14"/>
    <s v="2017-09-27"/>
    <n v="1874.85"/>
    <s v="Silver"/>
  </r>
  <r>
    <x v="6570"/>
    <x v="2"/>
    <s v="Puerto Rico"/>
    <n v="1"/>
    <n v="129.99"/>
    <n v="129.99"/>
    <n v="52"/>
    <n v="0"/>
    <n v="-2"/>
    <n v="0"/>
    <n v="1.83"/>
    <n v="0"/>
    <n v="0"/>
    <s v="2017-01-11"/>
    <s v="2017-01-11"/>
    <n v="194.98"/>
    <s v="Bronze"/>
  </r>
  <r>
    <x v="6571"/>
    <x v="1"/>
    <s v="EE. UU."/>
    <n v="3"/>
    <n v="939.83"/>
    <n v="156.63999999999999"/>
    <n v="216.61"/>
    <n v="0"/>
    <n v="-0.5"/>
    <n v="0"/>
    <n v="1.83"/>
    <n v="0"/>
    <n v="0"/>
    <s v="2015-02-05"/>
    <s v="2015-08-29"/>
    <n v="704.88"/>
    <s v="Silver"/>
  </r>
  <r>
    <x v="6572"/>
    <x v="1"/>
    <s v="Puerto Rico"/>
    <n v="2"/>
    <n v="509.95"/>
    <n v="169.98"/>
    <n v="156.5"/>
    <n v="0.33300000000000002"/>
    <n v="0.7"/>
    <n v="1"/>
    <n v="1"/>
    <n v="1"/>
    <n v="1"/>
    <s v="2015-03-05"/>
    <s v="2017-07-26"/>
    <n v="509.94"/>
    <s v="Silver"/>
  </r>
  <r>
    <x v="6573"/>
    <x v="1"/>
    <s v="EE. UU."/>
    <n v="6"/>
    <n v="15635.76"/>
    <n v="171.82"/>
    <n v="3244.07"/>
    <n v="0.96699999999999997"/>
    <n v="1.5"/>
    <n v="91"/>
    <n v="1.67"/>
    <n v="54"/>
    <n v="1"/>
    <s v="2015-02-08"/>
    <s v="2017-06-29"/>
    <n v="1546.38"/>
    <s v="Silver"/>
  </r>
  <r>
    <x v="6574"/>
    <x v="1"/>
    <s v="EE. UU."/>
    <n v="3"/>
    <n v="2923.74"/>
    <n v="182.73"/>
    <n v="242.04"/>
    <n v="0.68799999999999994"/>
    <n v="0.7"/>
    <n v="11"/>
    <n v="3.09"/>
    <n v="0"/>
    <n v="0"/>
    <s v="2015-10-31"/>
    <s v="2017-09-24"/>
    <n v="822.28"/>
    <s v="Silver"/>
  </r>
  <r>
    <x v="6575"/>
    <x v="0"/>
    <s v="EE. UU."/>
    <n v="3"/>
    <n v="4119.58"/>
    <n v="257.47000000000003"/>
    <n v="767.17"/>
    <n v="0.375"/>
    <n v="0.4"/>
    <n v="16"/>
    <n v="2.19"/>
    <n v="4"/>
    <n v="0"/>
    <s v="2017-01-08"/>
    <s v="2017-08-24"/>
    <n v="1158.6199999999999"/>
    <s v="Silver"/>
  </r>
  <r>
    <x v="6576"/>
    <x v="0"/>
    <s v="Puerto Rico"/>
    <n v="2"/>
    <n v="1339.71"/>
    <n v="191.39"/>
    <n v="411.55"/>
    <n v="0"/>
    <n v="-1.7"/>
    <n v="0"/>
    <n v="1.83"/>
    <n v="0"/>
    <n v="0"/>
    <s v="2016-02-21"/>
    <s v="2016-12-29"/>
    <n v="574.16999999999996"/>
    <s v="Silver"/>
  </r>
  <r>
    <x v="6577"/>
    <x v="2"/>
    <s v="Puerto Rico"/>
    <n v="4"/>
    <n v="5539.42"/>
    <n v="197.84"/>
    <n v="878.04"/>
    <n v="0.85699999999999998"/>
    <n v="1"/>
    <n v="28"/>
    <n v="1.32"/>
    <n v="18"/>
    <n v="1"/>
    <s v="2015-03-07"/>
    <s v="2017-03-21"/>
    <n v="1187.04"/>
    <s v="Silver"/>
  </r>
  <r>
    <x v="6578"/>
    <x v="2"/>
    <s v="EE. UU."/>
    <n v="9"/>
    <n v="8393.4599999999991"/>
    <n v="149.88"/>
    <n v="930.71"/>
    <n v="0.94599999999999995"/>
    <n v="1.4"/>
    <n v="54"/>
    <n v="1.87"/>
    <n v="22"/>
    <n v="1"/>
    <s v="2015-02-21"/>
    <s v="2017-03-05"/>
    <n v="2023.38"/>
    <s v="Gold"/>
  </r>
  <r>
    <x v="6579"/>
    <x v="1"/>
    <s v="Puerto Rico"/>
    <n v="2"/>
    <n v="731.87"/>
    <n v="146.37"/>
    <n v="214.58"/>
    <n v="0.4"/>
    <n v="0.4"/>
    <n v="2"/>
    <n v="2"/>
    <n v="0"/>
    <n v="1"/>
    <s v="2015-04-03"/>
    <s v="2017-02-10"/>
    <n v="439.11"/>
    <s v="Bronze"/>
  </r>
  <r>
    <x v="6580"/>
    <x v="0"/>
    <s v="EE. UU."/>
    <n v="6"/>
    <n v="9654.6200000000008"/>
    <n v="172.4"/>
    <n v="1562.15"/>
    <n v="0.76800000000000002"/>
    <n v="0.9"/>
    <n v="55"/>
    <n v="1.1499999999999999"/>
    <n v="24"/>
    <n v="1"/>
    <s v="2016-02-19"/>
    <s v="2016-11-05"/>
    <n v="1551.6"/>
    <s v="Silver"/>
  </r>
  <r>
    <x v="6581"/>
    <x v="2"/>
    <s v="Puerto Rico"/>
    <n v="4"/>
    <n v="3019.55"/>
    <n v="158.91999999999999"/>
    <n v="-129.19999999999999"/>
    <n v="0.89500000000000002"/>
    <n v="1.8"/>
    <n v="17"/>
    <n v="1.06"/>
    <n v="6"/>
    <n v="1"/>
    <s v="2016-04-01"/>
    <s v="2017-02-04"/>
    <n v="953.52"/>
    <s v="Silver"/>
  </r>
  <r>
    <x v="6582"/>
    <x v="2"/>
    <s v="EE. UU."/>
    <n v="2"/>
    <n v="1079.75"/>
    <n v="98.16"/>
    <n v="346.79"/>
    <n v="0.81799999999999995"/>
    <n v="0.8"/>
    <n v="9"/>
    <n v="1.67"/>
    <n v="6"/>
    <n v="1"/>
    <s v="2016-11-26"/>
    <s v="2017-04-07"/>
    <n v="294.48"/>
    <s v="Bronze"/>
  </r>
  <r>
    <x v="6583"/>
    <x v="2"/>
    <s v="EE. UU."/>
    <n v="4"/>
    <n v="2609.8000000000002"/>
    <n v="237.25"/>
    <n v="-1155.3699999999999"/>
    <n v="0.182"/>
    <n v="-0.3"/>
    <n v="2"/>
    <n v="1"/>
    <n v="2"/>
    <n v="1"/>
    <s v="2015-12-23"/>
    <s v="2017-06-11"/>
    <n v="1423.5"/>
    <s v="Silver"/>
  </r>
  <r>
    <x v="6584"/>
    <x v="0"/>
    <s v="Puerto Rico"/>
    <n v="4"/>
    <n v="10388.89"/>
    <n v="192.39"/>
    <n v="1590.58"/>
    <n v="0.70399999999999996"/>
    <n v="1"/>
    <n v="54"/>
    <n v="1.57"/>
    <n v="25"/>
    <n v="1"/>
    <s v="2015-04-01"/>
    <s v="2016-10-23"/>
    <n v="1154.3399999999999"/>
    <s v="Silver"/>
  </r>
  <r>
    <x v="6585"/>
    <x v="0"/>
    <s v="EE. UU."/>
    <n v="3"/>
    <n v="2099.86"/>
    <n v="233.32"/>
    <n v="557.16"/>
    <n v="0.33300000000000002"/>
    <n v="0.7"/>
    <n v="3"/>
    <n v="2"/>
    <n v="3"/>
    <n v="1"/>
    <s v="2015-05-19"/>
    <s v="2017-05-18"/>
    <n v="1049.94"/>
    <s v="Silver"/>
  </r>
  <r>
    <x v="6586"/>
    <x v="0"/>
    <s v="Puerto Rico"/>
    <n v="9"/>
    <n v="20487.8"/>
    <n v="222.69"/>
    <n v="4416.24"/>
    <n v="0.93500000000000005"/>
    <n v="1.5"/>
    <n v="90"/>
    <n v="1.54"/>
    <n v="52"/>
    <n v="1"/>
    <s v="2015-01-21"/>
    <s v="2017-05-12"/>
    <n v="3006.32"/>
    <s v="Gold"/>
  </r>
  <r>
    <x v="6587"/>
    <x v="0"/>
    <s v="EE. UU."/>
    <n v="2"/>
    <n v="1029.94"/>
    <n v="205.99"/>
    <n v="292.72000000000003"/>
    <n v="1"/>
    <n v="2"/>
    <n v="5"/>
    <n v="1.4"/>
    <n v="0"/>
    <n v="1"/>
    <s v="2015-10-22"/>
    <s v="2017-07-25"/>
    <n v="617.97"/>
    <s v="Silver"/>
  </r>
  <r>
    <x v="6588"/>
    <x v="0"/>
    <s v="Puerto Rico"/>
    <n v="4"/>
    <n v="6139.49"/>
    <n v="175.41"/>
    <n v="1047.1300000000001"/>
    <n v="0.82899999999999996"/>
    <n v="1.3"/>
    <n v="29"/>
    <n v="1.55"/>
    <n v="11"/>
    <n v="1"/>
    <s v="2015-08-08"/>
    <s v="2017-06-19"/>
    <n v="1052.46"/>
    <s v="Silver"/>
  </r>
  <r>
    <x v="6589"/>
    <x v="0"/>
    <s v="EE. UU."/>
    <n v="3"/>
    <n v="1819.88"/>
    <n v="227.49"/>
    <n v="346.97"/>
    <n v="0.375"/>
    <n v="-0.8"/>
    <n v="3"/>
    <n v="3"/>
    <n v="0"/>
    <n v="1"/>
    <s v="2015-02-07"/>
    <s v="2016-11-02"/>
    <n v="1023.7"/>
    <s v="Silver"/>
  </r>
  <r>
    <x v="6590"/>
    <x v="0"/>
    <s v="Puerto Rico"/>
    <n v="1"/>
    <n v="5719.68"/>
    <n v="285.98"/>
    <n v="1291.56"/>
    <n v="1"/>
    <n v="1"/>
    <n v="20"/>
    <n v="1.25"/>
    <n v="15"/>
    <n v="1"/>
    <s v="2015-06-22"/>
    <s v="2015-06-22"/>
    <n v="428.97"/>
    <s v="Bronze"/>
  </r>
  <r>
    <x v="6591"/>
    <x v="2"/>
    <s v="Puerto Rico"/>
    <n v="2"/>
    <n v="6288.97"/>
    <n v="216.86"/>
    <n v="1634.31"/>
    <n v="1"/>
    <n v="1"/>
    <n v="29"/>
    <n v="1.34"/>
    <n v="12"/>
    <n v="1"/>
    <s v="2016-02-22"/>
    <s v="2016-03-29"/>
    <n v="650.58000000000004"/>
    <s v="Silver"/>
  </r>
  <r>
    <x v="6592"/>
    <x v="0"/>
    <s v="EE. UU."/>
    <n v="7"/>
    <n v="11988.59"/>
    <n v="239.77"/>
    <n v="-356.27"/>
    <n v="0.88"/>
    <n v="1.8"/>
    <n v="44"/>
    <n v="2.61"/>
    <n v="9"/>
    <n v="0"/>
    <s v="2015-02-04"/>
    <s v="2017-09-24"/>
    <n v="2517.58"/>
    <s v="Gold"/>
  </r>
  <r>
    <x v="6593"/>
    <x v="0"/>
    <s v="EE. UU."/>
    <n v="2"/>
    <n v="3469.42"/>
    <n v="216.84"/>
    <n v="673.59"/>
    <n v="0.75"/>
    <n v="0.8"/>
    <n v="12"/>
    <n v="3.67"/>
    <n v="0"/>
    <n v="0"/>
    <s v="2015-01-15"/>
    <s v="2017-08-11"/>
    <n v="650.52"/>
    <s v="Silver"/>
  </r>
  <r>
    <x v="6594"/>
    <x v="0"/>
    <s v="Puerto Rico"/>
    <n v="2"/>
    <n v="3119.68"/>
    <n v="311.97000000000003"/>
    <n v="341.33"/>
    <n v="1"/>
    <n v="1"/>
    <n v="9"/>
    <n v="1.67"/>
    <n v="3"/>
    <n v="1"/>
    <s v="2016-06-06"/>
    <s v="2016-08-21"/>
    <n v="935.91"/>
    <s v="Silver"/>
  </r>
  <r>
    <x v="6595"/>
    <x v="0"/>
    <s v="EE. UU."/>
    <n v="4"/>
    <n v="5279.58"/>
    <n v="229.55"/>
    <n v="1060.44"/>
    <n v="0.82599999999999996"/>
    <n v="1.7"/>
    <n v="17"/>
    <n v="2.88"/>
    <n v="5"/>
    <n v="0"/>
    <s v="2015-03-22"/>
    <s v="2017-09-16"/>
    <n v="1377.3"/>
    <s v="Silver"/>
  </r>
  <r>
    <x v="6596"/>
    <x v="0"/>
    <s v="EE. UU."/>
    <n v="1"/>
    <n v="1089.76"/>
    <n v="272.44"/>
    <n v="277.26"/>
    <n v="0"/>
    <n v="0"/>
    <n v="0"/>
    <n v="1.83"/>
    <n v="0"/>
    <n v="0"/>
    <s v="2016-12-25"/>
    <s v="2016-12-25"/>
    <n v="408.66"/>
    <s v="Bronze"/>
  </r>
  <r>
    <x v="6597"/>
    <x v="0"/>
    <s v="EE. UU."/>
    <n v="5"/>
    <n v="8681.27"/>
    <n v="149.68"/>
    <n v="1337.53"/>
    <n v="1"/>
    <n v="1.2"/>
    <n v="57"/>
    <n v="2.89"/>
    <n v="10"/>
    <n v="0"/>
    <s v="2015-11-27"/>
    <s v="2017-08-25"/>
    <n v="1122.5999999999999"/>
    <s v="Silver"/>
  </r>
  <r>
    <x v="6598"/>
    <x v="2"/>
    <s v="EE. UU."/>
    <n v="3"/>
    <n v="2359.6999999999998"/>
    <n v="147.47999999999999"/>
    <n v="-165.03"/>
    <n v="0.56299999999999994"/>
    <n v="1.1000000000000001"/>
    <n v="13"/>
    <n v="3.15"/>
    <n v="3"/>
    <n v="0"/>
    <s v="2015-08-10"/>
    <s v="2017-09-11"/>
    <n v="663.66"/>
    <s v="Silver"/>
  </r>
  <r>
    <x v="6599"/>
    <x v="2"/>
    <s v="Puerto Rico"/>
    <n v="2"/>
    <n v="2089.7199999999998"/>
    <n v="174.14"/>
    <n v="280.7"/>
    <n v="0.66700000000000004"/>
    <n v="0.7"/>
    <n v="8"/>
    <n v="1"/>
    <n v="8"/>
    <n v="1"/>
    <s v="2016-09-26"/>
    <s v="2016-10-12"/>
    <n v="522.41999999999996"/>
    <s v="Silver"/>
  </r>
  <r>
    <x v="6600"/>
    <x v="0"/>
    <s v="EE. UU."/>
    <n v="2"/>
    <n v="1069.9100000000001"/>
    <n v="213.98"/>
    <n v="199.69"/>
    <n v="0"/>
    <n v="-1.2"/>
    <n v="0"/>
    <n v="1.83"/>
    <n v="0"/>
    <n v="0"/>
    <s v="2015-04-11"/>
    <s v="2015-11-26"/>
    <n v="641.94000000000005"/>
    <s v="Silver"/>
  </r>
  <r>
    <x v="6601"/>
    <x v="0"/>
    <s v="EE. UU."/>
    <n v="6"/>
    <n v="5269.42"/>
    <n v="181.7"/>
    <n v="426.86"/>
    <n v="0.82799999999999996"/>
    <n v="1"/>
    <n v="24"/>
    <n v="1.83"/>
    <n v="14"/>
    <n v="1"/>
    <s v="2015-03-24"/>
    <s v="2017-01-11"/>
    <n v="1635.3"/>
    <s v="Silver"/>
  </r>
  <r>
    <x v="6602"/>
    <x v="2"/>
    <s v="Puerto Rico"/>
    <n v="4"/>
    <n v="2239.83"/>
    <n v="248.87"/>
    <n v="575.52"/>
    <n v="0.222"/>
    <n v="0.2"/>
    <n v="1"/>
    <n v="4"/>
    <n v="0"/>
    <n v="0"/>
    <s v="2016-06-24"/>
    <s v="2017-09-15"/>
    <n v="1493.22"/>
    <s v="Silver"/>
  </r>
  <r>
    <x v="6603"/>
    <x v="1"/>
    <s v="EE. UU."/>
    <n v="9"/>
    <n v="12017.17"/>
    <n v="214.59"/>
    <n v="415.12"/>
    <n v="0.76800000000000002"/>
    <n v="0.9"/>
    <n v="47"/>
    <n v="1.45"/>
    <n v="17"/>
    <n v="1"/>
    <s v="2015-02-18"/>
    <s v="2017-07-18"/>
    <n v="2896.96"/>
    <s v="Gold"/>
  </r>
  <r>
    <x v="6604"/>
    <x v="1"/>
    <s v="Puerto Rico"/>
    <n v="4"/>
    <n v="10238.620000000001"/>
    <n v="238.11"/>
    <n v="156.04"/>
    <n v="0.88400000000000001"/>
    <n v="1.6"/>
    <n v="38"/>
    <n v="3.42"/>
    <n v="5"/>
    <n v="0"/>
    <s v="2015-08-10"/>
    <s v="2017-08-25"/>
    <n v="1428.66"/>
    <s v="Silver"/>
  </r>
  <r>
    <x v="6605"/>
    <x v="0"/>
    <s v="EE. UU."/>
    <n v="2"/>
    <n v="2379.71"/>
    <n v="198.31"/>
    <n v="754.47"/>
    <n v="0.75"/>
    <n v="0.5"/>
    <n v="9"/>
    <n v="1.33"/>
    <n v="6"/>
    <n v="1"/>
    <s v="2016-05-31"/>
    <s v="2017-02-02"/>
    <n v="594.92999999999995"/>
    <s v="Silver"/>
  </r>
  <r>
    <x v="6606"/>
    <x v="0"/>
    <s v="Puerto Rico"/>
    <n v="2"/>
    <n v="1999.67"/>
    <n v="222.19"/>
    <n v="368.34"/>
    <n v="1"/>
    <n v="1.7"/>
    <n v="6"/>
    <n v="1.5"/>
    <n v="3"/>
    <n v="1"/>
    <s v="2015-01-28"/>
    <s v="2016-08-06"/>
    <n v="666.57"/>
    <s v="Silver"/>
  </r>
  <r>
    <x v="6607"/>
    <x v="0"/>
    <s v="EE. UU."/>
    <n v="10"/>
    <n v="17665.38"/>
    <n v="194.13"/>
    <n v="1969.75"/>
    <n v="0.89"/>
    <n v="1.1000000000000001"/>
    <n v="85"/>
    <n v="1.71"/>
    <n v="41"/>
    <n v="1"/>
    <s v="2015-06-13"/>
    <s v="2017-07-01"/>
    <n v="2911.95"/>
    <s v="Gold"/>
  </r>
  <r>
    <x v="6608"/>
    <x v="0"/>
    <s v="Puerto Rico"/>
    <n v="4"/>
    <n v="4929.2299999999996"/>
    <n v="205.38"/>
    <n v="-506.1"/>
    <n v="0.16700000000000001"/>
    <n v="-0.6"/>
    <n v="24"/>
    <n v="1.54"/>
    <n v="10"/>
    <n v="1"/>
    <s v="2015-01-05"/>
    <s v="2016-05-11"/>
    <n v="1232.28"/>
    <s v="Silver"/>
  </r>
  <r>
    <x v="6609"/>
    <x v="0"/>
    <s v="EE. UU."/>
    <n v="2"/>
    <n v="2949.71"/>
    <n v="163.87"/>
    <n v="1151.1199999999999"/>
    <n v="0"/>
    <n v="-1.8"/>
    <n v="16"/>
    <n v="1.5"/>
    <n v="4"/>
    <n v="1"/>
    <s v="2015-12-11"/>
    <s v="2017-02-01"/>
    <n v="491.61"/>
    <s v="Bronze"/>
  </r>
  <r>
    <x v="6610"/>
    <x v="0"/>
    <s v="Puerto Rico"/>
    <n v="3"/>
    <n v="3299.68"/>
    <n v="219.98"/>
    <n v="-497.6"/>
    <n v="0.66700000000000004"/>
    <n v="0.7"/>
    <n v="10"/>
    <n v="2"/>
    <n v="5"/>
    <n v="1"/>
    <s v="2015-01-09"/>
    <s v="2015-11-29"/>
    <n v="989.91"/>
    <s v="Silver"/>
  </r>
  <r>
    <x v="6611"/>
    <x v="0"/>
    <s v="EE. UU."/>
    <n v="3"/>
    <n v="2299.7199999999998"/>
    <n v="255.52"/>
    <n v="-137.78"/>
    <n v="1"/>
    <n v="2.6"/>
    <n v="9"/>
    <n v="3.22"/>
    <n v="0"/>
    <n v="0"/>
    <s v="2015-03-19"/>
    <s v="2017-09-29"/>
    <n v="1149.8399999999999"/>
    <s v="Silver"/>
  </r>
  <r>
    <x v="6612"/>
    <x v="2"/>
    <s v="EE. UU."/>
    <n v="8"/>
    <n v="9088.68"/>
    <n v="221.68"/>
    <n v="2818.15"/>
    <n v="0.73199999999999998"/>
    <n v="0.8"/>
    <n v="30"/>
    <n v="1.27"/>
    <n v="18"/>
    <n v="1"/>
    <s v="2015-01-13"/>
    <s v="2017-06-05"/>
    <n v="2660.16"/>
    <s v="Gold"/>
  </r>
  <r>
    <x v="6613"/>
    <x v="2"/>
    <s v="EE. UU."/>
    <n v="6"/>
    <n v="3889.62"/>
    <n v="228.8"/>
    <n v="1007.74"/>
    <n v="0.11799999999999999"/>
    <n v="-0.6"/>
    <n v="0"/>
    <n v="1.83"/>
    <n v="0"/>
    <n v="0"/>
    <s v="2015-03-31"/>
    <s v="2016-12-29"/>
    <n v="2059.1999999999998"/>
    <s v="Gold"/>
  </r>
  <r>
    <x v="6614"/>
    <x v="2"/>
    <s v="Puerto Rico"/>
    <n v="8"/>
    <n v="9597.8700000000008"/>
    <n v="213.29"/>
    <n v="-844.69"/>
    <n v="0.82199999999999995"/>
    <n v="1.4"/>
    <n v="38"/>
    <n v="2.58"/>
    <n v="2"/>
    <n v="0"/>
    <s v="2015-05-11"/>
    <s v="2017-09-30"/>
    <n v="2559.48"/>
    <s v="Gold"/>
  </r>
  <r>
    <x v="6615"/>
    <x v="2"/>
    <s v="EE. UU."/>
    <n v="7"/>
    <n v="8748.69"/>
    <n v="208.3"/>
    <n v="-3652.85"/>
    <n v="0.73799999999999999"/>
    <n v="0.7"/>
    <n v="31"/>
    <n v="1.26"/>
    <n v="17"/>
    <n v="1"/>
    <s v="2015-02-10"/>
    <s v="2017-04-25"/>
    <n v="2187.15"/>
    <s v="Gold"/>
  </r>
  <r>
    <x v="6616"/>
    <x v="0"/>
    <s v="Puerto Rico"/>
    <n v="4"/>
    <n v="1953.8"/>
    <n v="217.09"/>
    <n v="530.83000000000004"/>
    <n v="0.55600000000000005"/>
    <n v="0.6"/>
    <n v="5"/>
    <n v="1.6"/>
    <n v="0"/>
    <n v="1"/>
    <s v="2015-04-26"/>
    <s v="2016-06-10"/>
    <n v="1302.54"/>
    <s v="Silver"/>
  </r>
  <r>
    <x v="6617"/>
    <x v="0"/>
    <s v="EE. UU."/>
    <n v="3"/>
    <n v="1759.77"/>
    <n v="175.98"/>
    <n v="289.47000000000003"/>
    <n v="0.7"/>
    <n v="0.7"/>
    <n v="7"/>
    <n v="1.71"/>
    <n v="7"/>
    <n v="1"/>
    <s v="2015-12-30"/>
    <s v="2017-01-13"/>
    <n v="791.91"/>
    <s v="Silver"/>
  </r>
  <r>
    <x v="6618"/>
    <x v="1"/>
    <s v="Puerto Rico"/>
    <n v="3"/>
    <n v="5039.68"/>
    <n v="173.78"/>
    <n v="1278.3599999999999"/>
    <n v="0.93100000000000005"/>
    <n v="0.9"/>
    <n v="29"/>
    <n v="1.24"/>
    <n v="17"/>
    <n v="1"/>
    <s v="2016-01-31"/>
    <s v="2017-01-14"/>
    <n v="782.01"/>
    <s v="Silver"/>
  </r>
  <r>
    <x v="6619"/>
    <x v="0"/>
    <s v="EE. UU."/>
    <n v="4"/>
    <n v="5867.58"/>
    <n v="183.36"/>
    <n v="442.92"/>
    <n v="0.93799999999999994"/>
    <n v="2.2000000000000002"/>
    <n v="31"/>
    <n v="2.84"/>
    <n v="0"/>
    <n v="0"/>
    <s v="2015-02-14"/>
    <s v="2017-08-14"/>
    <n v="1100.1600000000001"/>
    <s v="Silver"/>
  </r>
  <r>
    <x v="6620"/>
    <x v="2"/>
    <s v="EE. UU."/>
    <n v="7"/>
    <n v="7500.45"/>
    <n v="214.3"/>
    <n v="-83.37"/>
    <n v="0.51400000000000001"/>
    <n v="0.9"/>
    <n v="23"/>
    <n v="1"/>
    <n v="17"/>
    <n v="1"/>
    <s v="2015-02-01"/>
    <s v="2017-02-26"/>
    <n v="2250.15"/>
    <s v="Gold"/>
  </r>
  <r>
    <x v="6621"/>
    <x v="0"/>
    <s v="Puerto Rico"/>
    <n v="3"/>
    <n v="419.94"/>
    <n v="104.99"/>
    <n v="17.04"/>
    <n v="0"/>
    <n v="-1"/>
    <n v="1"/>
    <n v="3"/>
    <n v="0"/>
    <n v="0"/>
    <s v="2016-05-14"/>
    <s v="2017-08-10"/>
    <n v="472.45"/>
    <s v="Bronze"/>
  </r>
  <r>
    <x v="6622"/>
    <x v="0"/>
    <s v="EE. UU."/>
    <n v="3"/>
    <n v="893.94"/>
    <n v="148.99"/>
    <n v="211.64"/>
    <n v="0.33300000000000002"/>
    <n v="-0.2"/>
    <n v="1"/>
    <n v="2"/>
    <n v="1"/>
    <n v="1"/>
    <s v="2015-06-03"/>
    <s v="2016-06-20"/>
    <n v="670.46"/>
    <s v="Silver"/>
  </r>
  <r>
    <x v="6623"/>
    <x v="2"/>
    <s v="EE. UU."/>
    <n v="4"/>
    <n v="4429.6499999999996"/>
    <n v="177.19"/>
    <n v="503.99"/>
    <n v="0.6"/>
    <n v="0.7"/>
    <n v="25"/>
    <n v="3"/>
    <n v="5"/>
    <n v="0"/>
    <s v="2015-07-23"/>
    <s v="2017-08-30"/>
    <n v="1063.1400000000001"/>
    <s v="Silver"/>
  </r>
  <r>
    <x v="6624"/>
    <x v="2"/>
    <s v="Puerto Rico"/>
    <n v="3"/>
    <n v="5099.25"/>
    <n v="196.13"/>
    <n v="1431.64"/>
    <n v="0.80800000000000005"/>
    <n v="0.9"/>
    <n v="21"/>
    <n v="1"/>
    <n v="11"/>
    <n v="1"/>
    <s v="2015-01-07"/>
    <s v="2016-12-18"/>
    <n v="882.58"/>
    <s v="Silver"/>
  </r>
  <r>
    <x v="6625"/>
    <x v="2"/>
    <s v="EE. UU."/>
    <n v="3"/>
    <n v="1083.8900000000001"/>
    <n v="154.84"/>
    <n v="250.68"/>
    <n v="0.71399999999999997"/>
    <n v="0.1"/>
    <n v="6"/>
    <n v="2"/>
    <n v="4"/>
    <n v="1"/>
    <s v="2016-06-04"/>
    <s v="2017-05-24"/>
    <n v="696.78"/>
    <s v="Silver"/>
  </r>
  <r>
    <x v="6626"/>
    <x v="1"/>
    <s v="Puerto Rico"/>
    <n v="4"/>
    <n v="2389.7600000000002"/>
    <n v="298.72000000000003"/>
    <n v="-297.91000000000003"/>
    <n v="0.125"/>
    <n v="-0.6"/>
    <n v="2"/>
    <n v="1"/>
    <n v="0"/>
    <n v="1"/>
    <s v="2016-06-30"/>
    <s v="2017-06-20"/>
    <n v="1792.32"/>
    <s v="Silver"/>
  </r>
  <r>
    <x v="6627"/>
    <x v="1"/>
    <s v="EE. UU."/>
    <n v="5"/>
    <n v="3819.69"/>
    <n v="212.21"/>
    <n v="849.45"/>
    <n v="0.44400000000000001"/>
    <n v="0"/>
    <n v="12"/>
    <n v="1.67"/>
    <n v="10"/>
    <n v="1"/>
    <s v="2015-01-25"/>
    <s v="2016-12-11"/>
    <n v="1591.57"/>
    <s v="Silver"/>
  </r>
  <r>
    <x v="6628"/>
    <x v="0"/>
    <s v="Puerto Rico"/>
    <n v="6"/>
    <n v="6588.18"/>
    <n v="199.64"/>
    <n v="406.8"/>
    <n v="0.879"/>
    <n v="1.5"/>
    <n v="28"/>
    <n v="1.61"/>
    <n v="12"/>
    <n v="1"/>
    <s v="2015-06-09"/>
    <s v="2017-07-24"/>
    <n v="1796.76"/>
    <s v="Silver"/>
  </r>
  <r>
    <x v="6629"/>
    <x v="0"/>
    <s v="EE. UU."/>
    <n v="3"/>
    <n v="5399.48"/>
    <n v="215.98"/>
    <n v="1760.38"/>
    <n v="1"/>
    <n v="1.1000000000000001"/>
    <n v="25"/>
    <n v="1.8"/>
    <n v="19"/>
    <n v="1"/>
    <s v="2015-06-09"/>
    <s v="2017-05-08"/>
    <n v="971.91"/>
    <s v="Silver"/>
  </r>
  <r>
    <x v="6630"/>
    <x v="0"/>
    <s v="Puerto Rico"/>
    <n v="2"/>
    <n v="494.9"/>
    <n v="164.97"/>
    <n v="143.66"/>
    <n v="1"/>
    <n v="1"/>
    <n v="3"/>
    <n v="1.33"/>
    <n v="3"/>
    <n v="1"/>
    <s v="2016-11-18"/>
    <s v="2017-06-10"/>
    <n v="494.91"/>
    <s v="Bronze"/>
  </r>
  <r>
    <x v="6631"/>
    <x v="2"/>
    <s v="EE. UU."/>
    <n v="9"/>
    <n v="10156.76"/>
    <n v="178.19"/>
    <n v="708.95"/>
    <n v="0.33300000000000002"/>
    <n v="0.8"/>
    <n v="52"/>
    <n v="3.29"/>
    <n v="13"/>
    <n v="0"/>
    <s v="2015-01-26"/>
    <s v="2017-09-24"/>
    <n v="2405.56"/>
    <s v="Gold"/>
  </r>
  <r>
    <x v="6632"/>
    <x v="2"/>
    <s v="EE. UU."/>
    <n v="2"/>
    <n v="5813.75"/>
    <n v="157.13"/>
    <n v="441.39"/>
    <n v="1"/>
    <n v="2.2999999999999998"/>
    <n v="37"/>
    <n v="1.59"/>
    <n v="22"/>
    <n v="1"/>
    <s v="2017-02-08"/>
    <s v="2017-02-14"/>
    <n v="471.39"/>
    <s v="Bronze"/>
  </r>
  <r>
    <x v="6633"/>
    <x v="2"/>
    <s v="Puerto Rico"/>
    <n v="6"/>
    <n v="4779.3599999999997"/>
    <n v="136.55000000000001"/>
    <n v="1180.3699999999999"/>
    <n v="0.77100000000000002"/>
    <n v="0.6"/>
    <n v="28"/>
    <n v="2.54"/>
    <n v="15"/>
    <n v="0"/>
    <s v="2015-01-09"/>
    <s v="2017-09-23"/>
    <n v="1228.95"/>
    <s v="Silver"/>
  </r>
  <r>
    <x v="6634"/>
    <x v="1"/>
    <s v="EE. UU."/>
    <n v="5"/>
    <n v="6265.21"/>
    <n v="195.79"/>
    <n v="385.82"/>
    <n v="0.78100000000000003"/>
    <n v="0.8"/>
    <n v="24"/>
    <n v="2.17"/>
    <n v="20"/>
    <n v="1"/>
    <s v="2015-01-09"/>
    <s v="2016-01-08"/>
    <n v="1468.42"/>
    <s v="Silver"/>
  </r>
  <r>
    <x v="6635"/>
    <x v="1"/>
    <s v="Puerto Rico"/>
    <n v="7"/>
    <n v="8559.82"/>
    <n v="182.12"/>
    <n v="1604.4"/>
    <n v="0.83"/>
    <n v="1.7"/>
    <n v="38"/>
    <n v="1.45"/>
    <n v="19"/>
    <n v="1"/>
    <s v="2015-04-15"/>
    <s v="2017-03-14"/>
    <n v="1912.26"/>
    <s v="Silver"/>
  </r>
  <r>
    <x v="6636"/>
    <x v="1"/>
    <s v="EE. UU."/>
    <n v="4"/>
    <n v="8729.09"/>
    <n v="272.77999999999997"/>
    <n v="2188.8200000000002"/>
    <n v="0.93799999999999994"/>
    <n v="0.9"/>
    <n v="30"/>
    <n v="2.27"/>
    <n v="20"/>
    <n v="1"/>
    <s v="2016-04-07"/>
    <s v="2017-07-08"/>
    <n v="1636.68"/>
    <s v="Silver"/>
  </r>
  <r>
    <x v="6637"/>
    <x v="2"/>
    <s v="Puerto Rico"/>
    <n v="5"/>
    <n v="3929.51"/>
    <n v="218.31"/>
    <n v="-614.07000000000005"/>
    <n v="5.6000000000000001E-2"/>
    <n v="-0.4"/>
    <n v="12"/>
    <n v="1"/>
    <n v="12"/>
    <n v="1"/>
    <s v="2015-07-02"/>
    <s v="2017-05-02"/>
    <n v="1637.32"/>
    <s v="Silver"/>
  </r>
  <r>
    <x v="6638"/>
    <x v="2"/>
    <s v="EE. UU."/>
    <n v="3"/>
    <n v="5569.58"/>
    <n v="206.28"/>
    <n v="1450.08"/>
    <n v="0.88900000000000001"/>
    <n v="2.4"/>
    <n v="27"/>
    <n v="2.7"/>
    <n v="0"/>
    <n v="0"/>
    <s v="2015-03-02"/>
    <s v="2017-09-24"/>
    <n v="928.26"/>
    <s v="Silver"/>
  </r>
  <r>
    <x v="6639"/>
    <x v="2"/>
    <s v="EE. UU."/>
    <n v="9"/>
    <n v="20364.919999999998"/>
    <n v="207.81"/>
    <n v="4826.46"/>
    <n v="0.85699999999999998"/>
    <n v="1.6"/>
    <n v="98"/>
    <n v="1.68"/>
    <n v="63"/>
    <n v="1"/>
    <s v="2016-01-02"/>
    <s v="2017-06-29"/>
    <n v="2805.44"/>
    <s v="Gold"/>
  </r>
  <r>
    <x v="6640"/>
    <x v="1"/>
    <s v="EE. UU."/>
    <n v="4"/>
    <n v="3819.62"/>
    <n v="166.07"/>
    <n v="204.42"/>
    <n v="0.52200000000000002"/>
    <n v="0.7"/>
    <n v="12"/>
    <n v="2.33"/>
    <n v="4"/>
    <n v="0"/>
    <s v="2015-12-13"/>
    <s v="2017-09-21"/>
    <n v="996.42"/>
    <s v="Silver"/>
  </r>
  <r>
    <x v="6641"/>
    <x v="1"/>
    <s v="EE. UU."/>
    <n v="2"/>
    <n v="3529.7"/>
    <n v="168.08"/>
    <n v="528.04999999999995"/>
    <n v="1"/>
    <n v="2"/>
    <n v="21"/>
    <n v="1.1399999999999999"/>
    <n v="3"/>
    <n v="1"/>
    <s v="2015-01-26"/>
    <s v="2015-09-20"/>
    <n v="504.24"/>
    <s v="Silver"/>
  </r>
  <r>
    <x v="6642"/>
    <x v="0"/>
    <s v="Puerto Rico"/>
    <n v="9"/>
    <n v="6783.64"/>
    <n v="130.44999999999999"/>
    <n v="784.03"/>
    <n v="0.65400000000000003"/>
    <n v="0.6"/>
    <n v="44"/>
    <n v="1.32"/>
    <n v="22"/>
    <n v="1"/>
    <s v="2015-01-11"/>
    <s v="2017-06-10"/>
    <n v="1761.07"/>
    <s v="Silver"/>
  </r>
  <r>
    <x v="6643"/>
    <x v="0"/>
    <s v="EE. UU."/>
    <n v="4"/>
    <n v="4085.21"/>
    <n v="145.9"/>
    <n v="-37.94"/>
    <n v="0.71399999999999997"/>
    <n v="0.5"/>
    <n v="28"/>
    <n v="1.57"/>
    <n v="24"/>
    <n v="1"/>
    <s v="2015-10-06"/>
    <s v="2017-02-28"/>
    <n v="875.4"/>
    <s v="Silver"/>
  </r>
  <r>
    <x v="6644"/>
    <x v="0"/>
    <s v="EE. UU."/>
    <n v="6"/>
    <n v="6589.11"/>
    <n v="219.64"/>
    <n v="-1156.3900000000001"/>
    <n v="0.73299999999999998"/>
    <n v="0.7"/>
    <n v="26"/>
    <n v="1"/>
    <n v="18"/>
    <n v="1"/>
    <s v="2015-08-16"/>
    <s v="2017-05-17"/>
    <n v="1976.76"/>
    <s v="Silver"/>
  </r>
  <r>
    <x v="6645"/>
    <x v="0"/>
    <s v="Puerto Rico"/>
    <n v="3"/>
    <n v="1259.8499999999999"/>
    <n v="104.99"/>
    <n v="246.29"/>
    <n v="0.5"/>
    <n v="0.2"/>
    <n v="6"/>
    <n v="1.5"/>
    <n v="0"/>
    <n v="1"/>
    <s v="2015-03-01"/>
    <s v="2016-06-18"/>
    <n v="472.45"/>
    <s v="Bronze"/>
  </r>
  <r>
    <x v="6646"/>
    <x v="0"/>
    <s v="EE. UU."/>
    <n v="3"/>
    <n v="2449.79"/>
    <n v="272.2"/>
    <n v="791.74"/>
    <n v="0.44400000000000001"/>
    <n v="-0.4"/>
    <n v="4"/>
    <n v="1"/>
    <n v="4"/>
    <n v="1"/>
    <s v="2016-03-17"/>
    <s v="2016-11-05"/>
    <n v="1224.9000000000001"/>
    <s v="Silver"/>
  </r>
  <r>
    <x v="6647"/>
    <x v="0"/>
    <s v="EE. UU."/>
    <n v="5"/>
    <n v="5309.57"/>
    <n v="241.34"/>
    <n v="1473.39"/>
    <n v="0.36399999999999999"/>
    <n v="-0.4"/>
    <n v="18"/>
    <n v="2.11"/>
    <n v="8"/>
    <n v="0"/>
    <s v="2015-03-11"/>
    <s v="2017-10-01"/>
    <n v="1810.05"/>
    <s v="Silver"/>
  </r>
  <r>
    <x v="6648"/>
    <x v="0"/>
    <s v="EE. UU."/>
    <n v="1"/>
    <n v="1199.8599999999999"/>
    <n v="199.98"/>
    <n v="356.04"/>
    <n v="1"/>
    <n v="1"/>
    <n v="6"/>
    <n v="2"/>
    <n v="0"/>
    <n v="1"/>
    <s v="2017-04-19"/>
    <s v="2017-04-19"/>
    <n v="299.97000000000003"/>
    <s v="Bronze"/>
  </r>
  <r>
    <x v="6649"/>
    <x v="0"/>
    <s v="Puerto Rico"/>
    <n v="5"/>
    <n v="6769.37"/>
    <n v="205.13"/>
    <n v="-1119.94"/>
    <n v="0.78800000000000003"/>
    <n v="0.6"/>
    <n v="30"/>
    <n v="1.23"/>
    <n v="21"/>
    <n v="1"/>
    <s v="2015-03-15"/>
    <s v="2017-03-22"/>
    <n v="1538.48"/>
    <s v="Silver"/>
  </r>
  <r>
    <x v="6650"/>
    <x v="2"/>
    <s v="EE. UU."/>
    <n v="9"/>
    <n v="12193.32"/>
    <n v="190.52"/>
    <n v="606.33000000000004"/>
    <n v="0.81299999999999994"/>
    <n v="1.8"/>
    <n v="53"/>
    <n v="3.4"/>
    <n v="0"/>
    <n v="0"/>
    <s v="2015-06-18"/>
    <s v="2017-08-22"/>
    <n v="2572.02"/>
    <s v="Gold"/>
  </r>
  <r>
    <x v="6651"/>
    <x v="2"/>
    <s v="EE. UU."/>
    <n v="7"/>
    <n v="6067.3"/>
    <n v="189.6"/>
    <n v="1178.25"/>
    <n v="0.78100000000000003"/>
    <n v="0.6"/>
    <n v="25"/>
    <n v="1.8"/>
    <n v="7"/>
    <n v="1"/>
    <s v="2015-02-25"/>
    <s v="2016-08-07"/>
    <n v="1990.8"/>
    <s v="Silver"/>
  </r>
  <r>
    <x v="6652"/>
    <x v="2"/>
    <s v="Puerto Rico"/>
    <n v="5"/>
    <n v="3789.33"/>
    <n v="210.52"/>
    <n v="1218.26"/>
    <n v="0.33300000000000002"/>
    <n v="-0.2"/>
    <n v="13"/>
    <n v="1.69"/>
    <n v="8"/>
    <n v="1"/>
    <s v="2015-04-05"/>
    <s v="2017-05-24"/>
    <n v="1578.9"/>
    <s v="Silver"/>
  </r>
  <r>
    <x v="6653"/>
    <x v="2"/>
    <s v="EE. UU."/>
    <n v="7"/>
    <n v="5679.09"/>
    <n v="202.82"/>
    <n v="581.05999999999995"/>
    <n v="0.64300000000000002"/>
    <n v="0.8"/>
    <n v="23"/>
    <n v="3"/>
    <n v="4"/>
    <n v="0"/>
    <s v="2015-06-27"/>
    <s v="2017-09-30"/>
    <n v="2129.61"/>
    <s v="Gold"/>
  </r>
  <r>
    <x v="6654"/>
    <x v="2"/>
    <s v="Puerto Rico"/>
    <n v="4"/>
    <n v="3803.41"/>
    <n v="140.87"/>
    <n v="940.29"/>
    <n v="0.70399999999999996"/>
    <n v="1.3"/>
    <n v="19"/>
    <n v="1.26"/>
    <n v="19"/>
    <n v="1"/>
    <s v="2015-06-18"/>
    <s v="2016-12-02"/>
    <n v="845.22"/>
    <s v="Silver"/>
  </r>
  <r>
    <x v="6655"/>
    <x v="0"/>
    <s v="Puerto Rico"/>
    <n v="1"/>
    <n v="259.93"/>
    <n v="86.64"/>
    <n v="58.87"/>
    <n v="0"/>
    <n v="0"/>
    <n v="0"/>
    <n v="1.83"/>
    <n v="0"/>
    <n v="0"/>
    <s v="2017-02-20"/>
    <s v="2017-02-20"/>
    <n v="129.96"/>
    <s v="Bronze"/>
  </r>
  <r>
    <x v="6656"/>
    <x v="0"/>
    <s v="EE. UU."/>
    <n v="2"/>
    <n v="6669.41"/>
    <n v="208.42"/>
    <n v="731.68"/>
    <n v="1"/>
    <n v="1"/>
    <n v="32"/>
    <n v="1.28"/>
    <n v="18"/>
    <n v="1"/>
    <s v="2016-06-18"/>
    <s v="2016-11-01"/>
    <n v="625.26"/>
    <s v="Silver"/>
  </r>
  <r>
    <x v="6657"/>
    <x v="0"/>
    <s v="EE. UU."/>
    <n v="3"/>
    <n v="2449.6799999999998"/>
    <n v="188.44"/>
    <n v="-787.2"/>
    <n v="0.76900000000000002"/>
    <n v="0.8"/>
    <n v="9"/>
    <n v="1.67"/>
    <n v="0"/>
    <n v="1"/>
    <s v="2016-05-09"/>
    <s v="2017-01-13"/>
    <n v="847.98"/>
    <s v="Silver"/>
  </r>
  <r>
    <x v="6658"/>
    <x v="0"/>
    <s v="Puerto Rico"/>
    <n v="2"/>
    <n v="3589.49"/>
    <n v="156.06"/>
    <n v="1097.18"/>
    <n v="1"/>
    <n v="1.1000000000000001"/>
    <n v="20"/>
    <n v="1.5"/>
    <n v="5"/>
    <n v="1"/>
    <s v="2015-07-05"/>
    <s v="2016-02-22"/>
    <n v="468.18"/>
    <s v="Bronze"/>
  </r>
  <r>
    <x v="6659"/>
    <x v="0"/>
    <s v="EE. UU."/>
    <n v="5"/>
    <n v="7261.34"/>
    <n v="196.25"/>
    <n v="1449.33"/>
    <n v="0.78400000000000003"/>
    <n v="0.7"/>
    <n v="29"/>
    <n v="1.55"/>
    <n v="12"/>
    <n v="1"/>
    <s v="2015-03-13"/>
    <s v="2017-05-21"/>
    <n v="1471.88"/>
    <s v="Silver"/>
  </r>
  <r>
    <x v="6660"/>
    <x v="0"/>
    <s v="Puerto Rico"/>
    <n v="2"/>
    <n v="3099.36"/>
    <n v="119.21"/>
    <n v="846.33"/>
    <n v="0"/>
    <n v="0.9"/>
    <n v="25"/>
    <n v="1.4"/>
    <n v="15"/>
    <n v="1"/>
    <s v="2015-08-01"/>
    <s v="2015-12-27"/>
    <n v="357.63"/>
    <s v="Bronze"/>
  </r>
  <r>
    <x v="6661"/>
    <x v="2"/>
    <s v="EE. UU."/>
    <n v="4"/>
    <n v="2369.75"/>
    <n v="197.48"/>
    <n v="255.97"/>
    <n v="0.58299999999999996"/>
    <n v="0.4"/>
    <n v="7"/>
    <n v="1"/>
    <n v="3"/>
    <n v="1"/>
    <s v="2015-07-13"/>
    <s v="2017-07-12"/>
    <n v="1184.8800000000001"/>
    <s v="Silver"/>
  </r>
  <r>
    <x v="6662"/>
    <x v="2"/>
    <s v="EE. UU."/>
    <n v="3"/>
    <n v="4304.51"/>
    <n v="195.66"/>
    <n v="716.57"/>
    <n v="0.54500000000000004"/>
    <n v="0.1"/>
    <n v="17"/>
    <n v="3.24"/>
    <n v="4"/>
    <n v="0"/>
    <s v="2015-07-05"/>
    <s v="2017-09-14"/>
    <n v="880.47"/>
    <s v="Silver"/>
  </r>
  <r>
    <x v="6663"/>
    <x v="0"/>
    <s v="Puerto Rico"/>
    <n v="5"/>
    <n v="3783.72"/>
    <n v="236.48"/>
    <n v="448.95"/>
    <n v="0.375"/>
    <n v="0.2"/>
    <n v="11"/>
    <n v="3.27"/>
    <n v="0"/>
    <n v="0"/>
    <s v="2015-07-21"/>
    <s v="2017-09-08"/>
    <n v="1773.6"/>
    <s v="Silver"/>
  </r>
  <r>
    <x v="6664"/>
    <x v="2"/>
    <s v="EE. UU."/>
    <n v="5"/>
    <n v="9828.7900000000009"/>
    <n v="182.01"/>
    <n v="1909.28"/>
    <n v="0.64800000000000002"/>
    <n v="0.1"/>
    <n v="51"/>
    <n v="2.69"/>
    <n v="14"/>
    <n v="0"/>
    <s v="2015-12-20"/>
    <s v="2017-08-25"/>
    <n v="1365.07"/>
    <s v="Silver"/>
  </r>
  <r>
    <x v="6665"/>
    <x v="2"/>
    <s v="EE. UU."/>
    <n v="6"/>
    <n v="4065.66"/>
    <n v="156.37"/>
    <n v="1227.31"/>
    <n v="0.76900000000000002"/>
    <n v="0.8"/>
    <n v="23"/>
    <n v="3.26"/>
    <n v="0"/>
    <n v="0"/>
    <s v="2015-02-19"/>
    <s v="2017-09-17"/>
    <n v="1407.33"/>
    <s v="Silver"/>
  </r>
  <r>
    <x v="6666"/>
    <x v="2"/>
    <s v="Puerto Rico"/>
    <n v="4"/>
    <n v="3799.46"/>
    <n v="199.97"/>
    <n v="-811.17"/>
    <n v="0.68400000000000005"/>
    <n v="0.9"/>
    <n v="13"/>
    <n v="3.08"/>
    <n v="0"/>
    <n v="0"/>
    <s v="2015-02-04"/>
    <s v="2017-09-20"/>
    <n v="1199.82"/>
    <s v="Silver"/>
  </r>
  <r>
    <x v="6667"/>
    <x v="2"/>
    <s v="EE. UU."/>
    <n v="6"/>
    <n v="8638.99"/>
    <n v="239.97"/>
    <n v="717.67"/>
    <n v="0.44400000000000001"/>
    <n v="0.1"/>
    <n v="26"/>
    <n v="1.38"/>
    <n v="6"/>
    <n v="1"/>
    <s v="2015-06-15"/>
    <s v="2016-08-08"/>
    <n v="2159.73"/>
    <s v="Gold"/>
  </r>
  <r>
    <x v="6668"/>
    <x v="2"/>
    <s v="EE. UU."/>
    <n v="8"/>
    <n v="11778.9"/>
    <n v="178.47"/>
    <n v="1675.97"/>
    <n v="0.92400000000000004"/>
    <n v="1"/>
    <n v="61"/>
    <n v="1.34"/>
    <n v="46"/>
    <n v="1"/>
    <s v="2015-05-02"/>
    <s v="2017-03-04"/>
    <n v="2141.64"/>
    <s v="Gold"/>
  </r>
  <r>
    <x v="6669"/>
    <x v="2"/>
    <s v="Puerto Rico"/>
    <n v="5"/>
    <n v="4904.32"/>
    <n v="148.62"/>
    <n v="472.7"/>
    <n v="0.60599999999999998"/>
    <n v="0.2"/>
    <n v="31"/>
    <n v="2.65"/>
    <n v="5"/>
    <n v="0"/>
    <s v="2016-01-13"/>
    <s v="2017-08-25"/>
    <n v="1114.6500000000001"/>
    <s v="Silver"/>
  </r>
  <r>
    <x v="6670"/>
    <x v="2"/>
    <s v="EE. UU."/>
    <n v="7"/>
    <n v="5483.33"/>
    <n v="182.78"/>
    <n v="-436.79"/>
    <n v="0.26700000000000002"/>
    <n v="0.3"/>
    <n v="19"/>
    <n v="1.1599999999999999"/>
    <n v="19"/>
    <n v="1"/>
    <s v="2015-03-12"/>
    <s v="2016-12-30"/>
    <n v="1919.19"/>
    <s v="Silver"/>
  </r>
  <r>
    <x v="6671"/>
    <x v="2"/>
    <s v="Puerto Rico"/>
    <n v="3"/>
    <n v="2929.51"/>
    <n v="172.32"/>
    <n v="67.489999999999995"/>
    <n v="0.70599999999999996"/>
    <n v="1.6"/>
    <n v="12"/>
    <n v="2"/>
    <n v="0"/>
    <n v="1"/>
    <s v="2015-01-18"/>
    <s v="2015-12-11"/>
    <n v="775.44"/>
    <s v="Silver"/>
  </r>
  <r>
    <x v="6672"/>
    <x v="2"/>
    <s v="EE. UU."/>
    <n v="7"/>
    <n v="8819.09"/>
    <n v="209.98"/>
    <n v="246.89"/>
    <n v="0.78600000000000003"/>
    <n v="1"/>
    <n v="33"/>
    <n v="2.39"/>
    <n v="7"/>
    <n v="0"/>
    <s v="2016-01-03"/>
    <s v="2017-08-23"/>
    <n v="2204.79"/>
    <s v="Gold"/>
  </r>
  <r>
    <x v="6673"/>
    <x v="2"/>
    <s v="Puerto Rico"/>
    <n v="7"/>
    <n v="15944.88"/>
    <n v="189.82"/>
    <n v="-1135.6400000000001"/>
    <n v="1"/>
    <n v="1.7"/>
    <n v="83"/>
    <n v="1.49"/>
    <n v="40"/>
    <n v="1"/>
    <s v="2015-05-14"/>
    <s v="2017-06-13"/>
    <n v="1993.11"/>
    <s v="Silver"/>
  </r>
  <r>
    <x v="6674"/>
    <x v="2"/>
    <s v="EE. UU."/>
    <n v="6"/>
    <n v="9661.01"/>
    <n v="230.02"/>
    <n v="959.83"/>
    <n v="0.59499999999999997"/>
    <n v="2.1"/>
    <n v="42"/>
    <n v="1.52"/>
    <n v="25"/>
    <n v="1"/>
    <s v="2015-04-23"/>
    <s v="2017-03-06"/>
    <n v="2070.1799999999998"/>
    <s v="Gold"/>
  </r>
  <r>
    <x v="6675"/>
    <x v="0"/>
    <s v="EE. UU."/>
    <n v="8"/>
    <n v="8028.94"/>
    <n v="200.72"/>
    <n v="971.56"/>
    <n v="0.82499999999999996"/>
    <n v="1"/>
    <n v="40"/>
    <n v="3.05"/>
    <n v="4"/>
    <n v="0"/>
    <s v="2015-04-25"/>
    <s v="2017-08-18"/>
    <n v="2408.64"/>
    <s v="Gold"/>
  </r>
  <r>
    <x v="6676"/>
    <x v="0"/>
    <s v="Puerto Rico"/>
    <n v="1"/>
    <n v="2479.52"/>
    <n v="154.97"/>
    <n v="574.48"/>
    <n v="1"/>
    <n v="4"/>
    <n v="16"/>
    <n v="1.5"/>
    <n v="12"/>
    <n v="1"/>
    <s v="2016-05-15"/>
    <s v="2016-05-15"/>
    <n v="232.46"/>
    <s v="Bronze"/>
  </r>
  <r>
    <x v="6677"/>
    <x v="1"/>
    <s v="EE. UU."/>
    <n v="5"/>
    <n v="13359.2"/>
    <n v="219"/>
    <n v="3601.29"/>
    <n v="0.93400000000000005"/>
    <n v="2.2999999999999998"/>
    <n v="57"/>
    <n v="1.44"/>
    <n v="38"/>
    <n v="1"/>
    <s v="2015-06-15"/>
    <s v="2017-04-21"/>
    <n v="1642.5"/>
    <s v="Silver"/>
  </r>
  <r>
    <x v="6678"/>
    <x v="2"/>
    <s v="Puerto Rico"/>
    <n v="6"/>
    <n v="4479.6000000000004"/>
    <n v="203.62"/>
    <n v="652.28"/>
    <n v="0.68200000000000005"/>
    <n v="0.5"/>
    <n v="15"/>
    <n v="2.4700000000000002"/>
    <n v="3"/>
    <n v="0"/>
    <s v="2016-01-13"/>
    <s v="2017-08-06"/>
    <n v="1832.58"/>
    <s v="Silver"/>
  </r>
  <r>
    <x v="6679"/>
    <x v="2"/>
    <s v="EE. UU."/>
    <n v="6"/>
    <n v="3029.61"/>
    <n v="216.4"/>
    <n v="304.89999999999998"/>
    <n v="0.14299999999999999"/>
    <n v="1.3"/>
    <n v="12"/>
    <n v="3"/>
    <n v="0"/>
    <n v="0"/>
    <s v="2015-01-30"/>
    <s v="2017-09-03"/>
    <n v="1947.6"/>
    <s v="Silver"/>
  </r>
  <r>
    <x v="6680"/>
    <x v="0"/>
    <s v="EE. UU."/>
    <n v="8"/>
    <n v="8549.0300000000007"/>
    <n v="213.73"/>
    <n v="413.38"/>
    <n v="0.5"/>
    <n v="1.2"/>
    <n v="32"/>
    <n v="1.56"/>
    <n v="16"/>
    <n v="1"/>
    <s v="2015-04-26"/>
    <s v="2017-01-29"/>
    <n v="2564.7600000000002"/>
    <s v="Gold"/>
  </r>
  <r>
    <x v="6681"/>
    <x v="0"/>
    <s v="Puerto Rico"/>
    <n v="6"/>
    <n v="8511.24"/>
    <n v="236.42"/>
    <n v="1365.59"/>
    <n v="0.61099999999999999"/>
    <n v="0.6"/>
    <n v="22"/>
    <n v="1.77"/>
    <n v="5"/>
    <n v="1"/>
    <s v="2015-07-31"/>
    <s v="2017-07-20"/>
    <n v="2127.7800000000002"/>
    <s v="Gold"/>
  </r>
  <r>
    <x v="6682"/>
    <x v="0"/>
    <s v="EE. UU."/>
    <n v="5"/>
    <n v="6659.36"/>
    <n v="184.98"/>
    <n v="977.78"/>
    <n v="0.58299999999999996"/>
    <n v="0.2"/>
    <n v="21"/>
    <n v="3.24"/>
    <n v="3"/>
    <n v="0"/>
    <s v="2015-10-30"/>
    <s v="2017-08-22"/>
    <n v="1387.35"/>
    <s v="Silver"/>
  </r>
  <r>
    <x v="6683"/>
    <x v="2"/>
    <s v="EE. UU."/>
    <n v="9"/>
    <n v="7650.29"/>
    <n v="246.78"/>
    <n v="904.24"/>
    <n v="0.74199999999999999"/>
    <n v="1"/>
    <n v="28"/>
    <n v="3.29"/>
    <n v="3"/>
    <n v="0"/>
    <s v="2015-08-27"/>
    <s v="2017-09-13"/>
    <n v="3331.53"/>
    <s v="Gold"/>
  </r>
  <r>
    <x v="6684"/>
    <x v="2"/>
    <s v="EE. UU."/>
    <n v="3"/>
    <n v="879.92"/>
    <n v="219.98"/>
    <n v="142.36000000000001"/>
    <n v="0"/>
    <n v="-1"/>
    <n v="0"/>
    <n v="1.83"/>
    <n v="0"/>
    <n v="0"/>
    <s v="2015-06-25"/>
    <s v="2016-04-07"/>
    <n v="989.91"/>
    <s v="Silver"/>
  </r>
  <r>
    <x v="6685"/>
    <x v="2"/>
    <s v="Puerto Rico"/>
    <n v="7"/>
    <n v="4829.34"/>
    <n v="146.34"/>
    <n v="1032.3499999999999"/>
    <n v="0.879"/>
    <n v="1"/>
    <n v="32"/>
    <n v="1.66"/>
    <n v="16"/>
    <n v="1"/>
    <s v="2015-01-19"/>
    <s v="2017-07-10"/>
    <n v="1536.57"/>
    <s v="Silver"/>
  </r>
  <r>
    <x v="6686"/>
    <x v="0"/>
    <s v="EE. UU."/>
    <n v="1"/>
    <n v="2549.88"/>
    <n v="283.32"/>
    <n v="-559.11"/>
    <n v="1"/>
    <n v="1"/>
    <n v="9"/>
    <n v="2"/>
    <n v="6"/>
    <n v="1"/>
    <s v="2016-11-12"/>
    <s v="2016-11-12"/>
    <n v="424.98"/>
    <s v="Bronze"/>
  </r>
  <r>
    <x v="6687"/>
    <x v="2"/>
    <s v="Puerto Rico"/>
    <n v="1"/>
    <n v="1839.72"/>
    <n v="229.97"/>
    <n v="726.04"/>
    <n v="1"/>
    <n v="1"/>
    <n v="8"/>
    <n v="1.5"/>
    <n v="8"/>
    <n v="1"/>
    <s v="2017-01-20"/>
    <s v="2017-01-20"/>
    <n v="344.96"/>
    <s v="Bronze"/>
  </r>
  <r>
    <x v="6688"/>
    <x v="2"/>
    <s v="EE. UU."/>
    <n v="2"/>
    <n v="4359.38"/>
    <n v="242.19"/>
    <n v="-2816.99"/>
    <n v="0.88900000000000001"/>
    <n v="3.3"/>
    <n v="16"/>
    <n v="1"/>
    <n v="8"/>
    <n v="1"/>
    <s v="2015-02-10"/>
    <s v="2017-07-21"/>
    <n v="726.57"/>
    <s v="Silver"/>
  </r>
  <r>
    <x v="6689"/>
    <x v="1"/>
    <s v="Puerto Rico"/>
    <n v="6"/>
    <n v="9273.11"/>
    <n v="193.19"/>
    <n v="194.88"/>
    <n v="0.64600000000000002"/>
    <n v="0.4"/>
    <n v="40"/>
    <n v="1.7"/>
    <n v="17"/>
    <n v="1"/>
    <s v="2015-08-24"/>
    <s v="2017-07-20"/>
    <n v="1738.71"/>
    <s v="Silver"/>
  </r>
  <r>
    <x v="6690"/>
    <x v="1"/>
    <s v="EE. UU."/>
    <n v="7"/>
    <n v="8975.2900000000009"/>
    <n v="190.96"/>
    <n v="1152.01"/>
    <n v="0.68100000000000005"/>
    <n v="1.9"/>
    <n v="43"/>
    <n v="3.58"/>
    <n v="0"/>
    <n v="0"/>
    <s v="2015-01-05"/>
    <s v="2017-08-27"/>
    <n v="2005.08"/>
    <s v="Gold"/>
  </r>
  <r>
    <x v="6691"/>
    <x v="1"/>
    <s v="EE. UU."/>
    <n v="3"/>
    <n v="2279.7199999999998"/>
    <n v="189.98"/>
    <n v="595.54"/>
    <n v="0.83299999999999996"/>
    <n v="1.2"/>
    <n v="10"/>
    <n v="1.9"/>
    <n v="7"/>
    <n v="1"/>
    <s v="2016-07-26"/>
    <s v="2017-04-18"/>
    <n v="854.91"/>
    <s v="Silver"/>
  </r>
  <r>
    <x v="6692"/>
    <x v="1"/>
    <s v="EE. UU."/>
    <n v="1"/>
    <n v="2549.94"/>
    <n v="212.5"/>
    <n v="642.12"/>
    <n v="1"/>
    <n v="2"/>
    <n v="12"/>
    <n v="2"/>
    <n v="12"/>
    <n v="1"/>
    <s v="2016-08-03"/>
    <s v="2016-08-03"/>
    <n v="318.75"/>
    <s v="Bronze"/>
  </r>
  <r>
    <x v="6693"/>
    <x v="0"/>
    <s v="Puerto Rico"/>
    <n v="6"/>
    <n v="3855.58"/>
    <n v="192.78"/>
    <n v="573.09"/>
    <n v="0.8"/>
    <n v="0.6"/>
    <n v="15"/>
    <n v="3.73"/>
    <n v="0"/>
    <n v="0"/>
    <s v="2015-02-09"/>
    <s v="2017-09-16"/>
    <n v="1735.02"/>
    <s v="Silver"/>
  </r>
  <r>
    <x v="6694"/>
    <x v="0"/>
    <s v="EE. UU."/>
    <n v="3"/>
    <n v="2389.77"/>
    <n v="238.98"/>
    <n v="461.71"/>
    <n v="0"/>
    <n v="-0.8"/>
    <n v="8"/>
    <n v="1"/>
    <n v="8"/>
    <n v="1"/>
    <s v="2015-03-13"/>
    <s v="2017-05-30"/>
    <n v="1075.4100000000001"/>
    <s v="Silver"/>
  </r>
  <r>
    <x v="6695"/>
    <x v="0"/>
    <s v="Puerto Rico"/>
    <n v="5"/>
    <n v="6779.31"/>
    <n v="154.08000000000001"/>
    <n v="1122.6199999999999"/>
    <n v="0.59099999999999997"/>
    <n v="0.7"/>
    <n v="42"/>
    <n v="1.48"/>
    <n v="33"/>
    <n v="1"/>
    <s v="2015-02-07"/>
    <s v="2017-05-19"/>
    <n v="1155.5999999999999"/>
    <s v="Silver"/>
  </r>
  <r>
    <x v="6696"/>
    <x v="1"/>
    <s v="EE. UU."/>
    <n v="4"/>
    <n v="3689.57"/>
    <n v="204.98"/>
    <n v="169"/>
    <n v="0.77800000000000002"/>
    <n v="0.8"/>
    <n v="12"/>
    <n v="3.33"/>
    <n v="0"/>
    <n v="0"/>
    <s v="2015-08-09"/>
    <s v="2017-10-02"/>
    <n v="1229.8800000000001"/>
    <s v="Silver"/>
  </r>
  <r>
    <x v="6697"/>
    <x v="1"/>
    <s v="Puerto Rico"/>
    <n v="2"/>
    <n v="4549.6000000000004"/>
    <n v="227.48"/>
    <n v="877.46"/>
    <n v="0"/>
    <n v="1.2"/>
    <n v="20"/>
    <n v="3"/>
    <n v="4"/>
    <n v="0"/>
    <s v="2017-06-13"/>
    <s v="2017-08-27"/>
    <n v="682.44"/>
    <s v="Silver"/>
  </r>
  <r>
    <x v="6698"/>
    <x v="1"/>
    <s v="EE. UU."/>
    <n v="7"/>
    <n v="9198.83"/>
    <n v="153.31"/>
    <n v="1927.74"/>
    <n v="0.38300000000000001"/>
    <n v="1.5"/>
    <n v="48"/>
    <n v="3.17"/>
    <n v="5"/>
    <n v="0"/>
    <s v="2015-06-02"/>
    <s v="2017-08-30"/>
    <n v="1609.76"/>
    <s v="Silver"/>
  </r>
  <r>
    <x v="6699"/>
    <x v="1"/>
    <s v="EE. UU."/>
    <n v="7"/>
    <n v="8792.5400000000009"/>
    <n v="139.56"/>
    <n v="-586.35"/>
    <n v="0.96799999999999997"/>
    <n v="1.5"/>
    <n v="62"/>
    <n v="1.27"/>
    <n v="33"/>
    <n v="1"/>
    <s v="2015-01-22"/>
    <s v="2017-07-27"/>
    <n v="1465.38"/>
    <s v="Silver"/>
  </r>
  <r>
    <x v="6700"/>
    <x v="0"/>
    <s v="Puerto Rico"/>
    <n v="9"/>
    <n v="11458.33"/>
    <n v="173.61"/>
    <n v="1967.84"/>
    <n v="0.92400000000000004"/>
    <n v="2.2000000000000002"/>
    <n v="61"/>
    <n v="1.75"/>
    <n v="23"/>
    <n v="1"/>
    <s v="2016-07-10"/>
    <s v="2017-06-15"/>
    <n v="2343.7399999999998"/>
    <s v="Gold"/>
  </r>
  <r>
    <x v="6701"/>
    <x v="0"/>
    <s v="EE. UU."/>
    <n v="3"/>
    <n v="11073.47"/>
    <n v="225.99"/>
    <n v="-1657.12"/>
    <n v="0.91800000000000004"/>
    <n v="2.2000000000000002"/>
    <n v="45"/>
    <n v="1.33"/>
    <n v="15"/>
    <n v="1"/>
    <s v="2015-03-02"/>
    <s v="2017-06-27"/>
    <n v="1016.96"/>
    <s v="Silver"/>
  </r>
  <r>
    <x v="6702"/>
    <x v="0"/>
    <s v="Puerto Rico"/>
    <n v="7"/>
    <n v="9683.5300000000007"/>
    <n v="201.74"/>
    <n v="-1539.5"/>
    <n v="0.83299999999999996"/>
    <n v="0.6"/>
    <n v="45"/>
    <n v="1.22"/>
    <n v="32"/>
    <n v="1"/>
    <s v="2015-05-01"/>
    <s v="2016-08-11"/>
    <n v="2118.27"/>
    <s v="Gold"/>
  </r>
  <r>
    <x v="6703"/>
    <x v="0"/>
    <s v="EE. UU."/>
    <n v="3"/>
    <n v="7519.14"/>
    <n v="227.85"/>
    <n v="-367.51"/>
    <n v="0.97"/>
    <n v="0.9"/>
    <n v="32"/>
    <n v="1.1299999999999999"/>
    <n v="20"/>
    <n v="1"/>
    <s v="2015-11-08"/>
    <s v="2017-05-07"/>
    <n v="1025.32"/>
    <s v="Silver"/>
  </r>
  <r>
    <x v="6704"/>
    <x v="0"/>
    <s v="EE. UU."/>
    <n v="2"/>
    <n v="1479.84"/>
    <n v="164.43"/>
    <n v="326.88"/>
    <n v="0.66700000000000004"/>
    <n v="0.7"/>
    <n v="6"/>
    <n v="1.5"/>
    <n v="3"/>
    <n v="1"/>
    <s v="2015-11-03"/>
    <s v="2016-01-20"/>
    <n v="493.29"/>
    <s v="Bronze"/>
  </r>
  <r>
    <x v="6705"/>
    <x v="1"/>
    <s v="Puerto Rico"/>
    <n v="2"/>
    <n v="1499.88"/>
    <n v="299.98"/>
    <n v="566.37"/>
    <n v="1"/>
    <n v="1.2"/>
    <n v="5"/>
    <n v="1.6"/>
    <n v="3"/>
    <n v="1"/>
    <s v="2015-01-03"/>
    <s v="2017-05-06"/>
    <n v="899.94"/>
    <s v="Silver"/>
  </r>
  <r>
    <x v="6706"/>
    <x v="2"/>
    <s v="EE. UU."/>
    <n v="3"/>
    <n v="1759.91"/>
    <n v="195.55"/>
    <n v="411.61"/>
    <n v="0"/>
    <n v="-0.9"/>
    <n v="2"/>
    <n v="1"/>
    <n v="0"/>
    <n v="1"/>
    <s v="2015-12-25"/>
    <s v="2017-04-19"/>
    <n v="879.98"/>
    <s v="Silver"/>
  </r>
  <r>
    <x v="6707"/>
    <x v="1"/>
    <s v="Puerto Rico"/>
    <n v="4"/>
    <n v="2439.71"/>
    <n v="221.79"/>
    <n v="145.36000000000001"/>
    <n v="0.36399999999999999"/>
    <n v="-0.5"/>
    <n v="11"/>
    <n v="1"/>
    <n v="7"/>
    <n v="1"/>
    <s v="2015-02-18"/>
    <s v="2017-04-24"/>
    <n v="1330.74"/>
    <s v="Silver"/>
  </r>
  <r>
    <x v="6708"/>
    <x v="1"/>
    <s v="EE. UU."/>
    <n v="4"/>
    <n v="4074.61"/>
    <n v="140.5"/>
    <n v="697.49"/>
    <n v="0.72399999999999998"/>
    <n v="0.5"/>
    <n v="25"/>
    <n v="1.6"/>
    <n v="19"/>
    <n v="1"/>
    <s v="2015-10-30"/>
    <s v="2017-06-12"/>
    <n v="843"/>
    <s v="Silver"/>
  </r>
  <r>
    <x v="6709"/>
    <x v="0"/>
    <s v="EE. UU."/>
    <n v="4"/>
    <n v="1207.8800000000001"/>
    <n v="241.58"/>
    <n v="197.83"/>
    <n v="0"/>
    <n v="-1.2"/>
    <n v="2"/>
    <n v="1"/>
    <n v="0"/>
    <n v="1"/>
    <s v="2015-08-25"/>
    <s v="2017-01-16"/>
    <n v="1449.48"/>
    <s v="Silver"/>
  </r>
  <r>
    <x v="6710"/>
    <x v="0"/>
    <s v="Puerto Rico"/>
    <n v="8"/>
    <n v="12022.42"/>
    <n v="184.96"/>
    <n v="2781.86"/>
    <n v="0.92300000000000004"/>
    <n v="1"/>
    <n v="64"/>
    <n v="1.41"/>
    <n v="40"/>
    <n v="1"/>
    <s v="2015-04-29"/>
    <s v="2016-08-16"/>
    <n v="2219.52"/>
    <s v="Gold"/>
  </r>
  <r>
    <x v="6711"/>
    <x v="0"/>
    <s v="EE. UU."/>
    <n v="6"/>
    <n v="8442.9699999999993"/>
    <n v="228.19"/>
    <n v="1715.97"/>
    <n v="0.94599999999999995"/>
    <n v="1.8"/>
    <n v="37"/>
    <n v="1.59"/>
    <n v="21"/>
    <n v="1"/>
    <s v="2015-03-11"/>
    <s v="2017-05-21"/>
    <n v="2053.71"/>
    <s v="Gold"/>
  </r>
  <r>
    <x v="6712"/>
    <x v="1"/>
    <s v="EE. UU."/>
    <n v="3"/>
    <n v="4195.5200000000004"/>
    <n v="167.82"/>
    <n v="476.33"/>
    <n v="0.88"/>
    <n v="1.1000000000000001"/>
    <n v="22"/>
    <n v="1.32"/>
    <n v="18"/>
    <n v="1"/>
    <s v="2015-05-18"/>
    <s v="2016-09-02"/>
    <n v="755.19"/>
    <s v="Silver"/>
  </r>
  <r>
    <x v="6713"/>
    <x v="1"/>
    <s v="Puerto Rico"/>
    <n v="4"/>
    <n v="4259.4799999999996"/>
    <n v="224.18"/>
    <n v="255.41"/>
    <n v="0.68400000000000005"/>
    <n v="0.9"/>
    <n v="13"/>
    <n v="1.46"/>
    <n v="13"/>
    <n v="1"/>
    <s v="2015-06-05"/>
    <s v="2017-04-29"/>
    <n v="1345.08"/>
    <s v="Silver"/>
  </r>
  <r>
    <x v="6714"/>
    <x v="0"/>
    <s v="EE. UU."/>
    <n v="2"/>
    <n v="3199.75"/>
    <n v="199.98"/>
    <n v="309.56"/>
    <n v="1"/>
    <n v="1.8"/>
    <n v="16"/>
    <n v="3.25"/>
    <n v="0"/>
    <n v="0"/>
    <s v="2015-01-30"/>
    <s v="2017-08-06"/>
    <n v="599.94000000000005"/>
    <s v="Silver"/>
  </r>
  <r>
    <x v="6715"/>
    <x v="0"/>
    <s v="Puerto Rico"/>
    <n v="3"/>
    <n v="4499.6000000000004"/>
    <n v="195.63"/>
    <n v="1228.52"/>
    <n v="1"/>
    <n v="1"/>
    <n v="23"/>
    <n v="1.74"/>
    <n v="16"/>
    <n v="1"/>
    <s v="2015-01-10"/>
    <s v="2016-06-09"/>
    <n v="880.34"/>
    <s v="Silver"/>
  </r>
  <r>
    <x v="6716"/>
    <x v="2"/>
    <s v="EE. UU."/>
    <n v="6"/>
    <n v="4034.58"/>
    <n v="224.14"/>
    <n v="-321.18"/>
    <n v="0.27800000000000002"/>
    <n v="-0.2"/>
    <n v="5"/>
    <n v="2.8"/>
    <n v="0"/>
    <n v="0"/>
    <s v="2016-04-21"/>
    <s v="2017-08-22"/>
    <n v="2017.26"/>
    <s v="Gold"/>
  </r>
  <r>
    <x v="6717"/>
    <x v="0"/>
    <s v="Puerto Rico"/>
    <n v="5"/>
    <n v="4169.6499999999996"/>
    <n v="148.91999999999999"/>
    <n v="764.8"/>
    <n v="0.85699999999999998"/>
    <n v="1.3"/>
    <n v="27"/>
    <n v="1.59"/>
    <n v="7"/>
    <n v="1"/>
    <s v="2015-04-18"/>
    <s v="2017-07-30"/>
    <n v="1116.9000000000001"/>
    <s v="Silver"/>
  </r>
  <r>
    <x v="6718"/>
    <x v="0"/>
    <s v="Puerto Rico"/>
    <n v="4"/>
    <n v="4209.21"/>
    <n v="131.54"/>
    <n v="1067.0899999999999"/>
    <n v="0.90600000000000003"/>
    <n v="1.2"/>
    <n v="29"/>
    <n v="1.41"/>
    <n v="21"/>
    <n v="1"/>
    <s v="2015-02-07"/>
    <s v="2017-02-22"/>
    <n v="789.24"/>
    <s v="Silver"/>
  </r>
  <r>
    <x v="6719"/>
    <x v="0"/>
    <s v="EE. UU."/>
    <n v="4"/>
    <n v="11098.79"/>
    <n v="221.98"/>
    <n v="1798.45"/>
    <n v="1"/>
    <n v="2.7"/>
    <n v="50"/>
    <n v="1.24"/>
    <n v="37"/>
    <n v="1"/>
    <s v="2015-10-24"/>
    <s v="2016-12-07"/>
    <n v="1331.88"/>
    <s v="Silver"/>
  </r>
  <r>
    <x v="6720"/>
    <x v="0"/>
    <s v="EE. UU."/>
    <n v="3"/>
    <n v="1357.87"/>
    <n v="150.87"/>
    <n v="-942.32"/>
    <n v="1"/>
    <n v="2.2999999999999998"/>
    <n v="9"/>
    <n v="3.11"/>
    <n v="1"/>
    <n v="0"/>
    <s v="2017-03-17"/>
    <s v="2017-08-25"/>
    <n v="678.92"/>
    <s v="Silver"/>
  </r>
  <r>
    <x v="6721"/>
    <x v="0"/>
    <s v="Puerto Rico"/>
    <n v="4"/>
    <n v="2169.79"/>
    <n v="241.09"/>
    <n v="489.74"/>
    <n v="0.33300000000000002"/>
    <n v="-0.1"/>
    <n v="9"/>
    <n v="1"/>
    <n v="7"/>
    <n v="1"/>
    <s v="2015-07-18"/>
    <s v="2017-02-09"/>
    <n v="1446.54"/>
    <s v="Silver"/>
  </r>
  <r>
    <x v="6722"/>
    <x v="2"/>
    <s v="EE. UU."/>
    <n v="5"/>
    <n v="6299.38"/>
    <n v="185.28"/>
    <n v="1423.31"/>
    <n v="0.97099999999999997"/>
    <n v="1.8"/>
    <n v="33"/>
    <n v="2.73"/>
    <n v="10"/>
    <n v="0"/>
    <s v="2015-01-21"/>
    <s v="2017-09-05"/>
    <n v="1389.6"/>
    <s v="Silver"/>
  </r>
  <r>
    <x v="6723"/>
    <x v="2"/>
    <s v="EE. UU."/>
    <n v="9"/>
    <n v="7863.51"/>
    <n v="174.74"/>
    <n v="2000.62"/>
    <n v="1"/>
    <n v="1.3"/>
    <n v="43"/>
    <n v="1.72"/>
    <n v="15"/>
    <n v="1"/>
    <s v="2015-02-05"/>
    <s v="2017-07-03"/>
    <n v="2358.9899999999998"/>
    <s v="Gold"/>
  </r>
  <r>
    <x v="6724"/>
    <x v="2"/>
    <s v="Puerto Rico"/>
    <n v="2"/>
    <n v="1819.85"/>
    <n v="259.98"/>
    <n v="496.17"/>
    <n v="0"/>
    <n v="-2"/>
    <n v="3"/>
    <n v="1"/>
    <n v="3"/>
    <n v="1"/>
    <s v="2015-10-22"/>
    <s v="2016-01-30"/>
    <n v="779.94"/>
    <s v="Silver"/>
  </r>
  <r>
    <x v="6725"/>
    <x v="0"/>
    <s v="EE. UU."/>
    <n v="4"/>
    <n v="7059.52"/>
    <n v="282.38"/>
    <n v="1481.2"/>
    <n v="0.8"/>
    <n v="1.4"/>
    <n v="20"/>
    <n v="1.6"/>
    <n v="12"/>
    <n v="1"/>
    <s v="2015-05-16"/>
    <s v="2017-07-06"/>
    <n v="1694.28"/>
    <s v="Silver"/>
  </r>
  <r>
    <x v="6726"/>
    <x v="2"/>
    <s v="Puerto Rico"/>
    <n v="5"/>
    <n v="3129.62"/>
    <n v="156.47999999999999"/>
    <n v="-1538.36"/>
    <n v="0.8"/>
    <n v="1.8"/>
    <n v="20"/>
    <n v="1.1499999999999999"/>
    <n v="12"/>
    <n v="1"/>
    <s v="2016-01-25"/>
    <s v="2017-08-04"/>
    <n v="1173.5999999999999"/>
    <s v="Silver"/>
  </r>
  <r>
    <x v="6727"/>
    <x v="2"/>
    <s v="EE. UU."/>
    <n v="4"/>
    <n v="4369.4799999999996"/>
    <n v="208.07"/>
    <n v="-1601.13"/>
    <n v="0.90500000000000003"/>
    <n v="1.1000000000000001"/>
    <n v="19"/>
    <n v="1.68"/>
    <n v="4"/>
    <n v="1"/>
    <s v="2015-02-02"/>
    <s v="2016-04-28"/>
    <n v="1248.42"/>
    <s v="Silver"/>
  </r>
  <r>
    <x v="6728"/>
    <x v="2"/>
    <s v="Puerto Rico"/>
    <n v="6"/>
    <n v="9526.74"/>
    <n v="176.42"/>
    <n v="3429.29"/>
    <n v="0.83299999999999996"/>
    <n v="0.8"/>
    <n v="50"/>
    <n v="1.58"/>
    <n v="20"/>
    <n v="1"/>
    <s v="2015-07-08"/>
    <s v="2017-05-25"/>
    <n v="1587.78"/>
    <s v="Silver"/>
  </r>
  <r>
    <x v="6729"/>
    <x v="2"/>
    <s v="EE. UU."/>
    <n v="4"/>
    <n v="2244.73"/>
    <n v="224.47"/>
    <n v="-149.41999999999999"/>
    <n v="0.2"/>
    <n v="-0.8"/>
    <n v="7"/>
    <n v="2.4300000000000002"/>
    <n v="2"/>
    <n v="0"/>
    <s v="2015-10-30"/>
    <s v="2017-08-08"/>
    <n v="1346.82"/>
    <s v="Silver"/>
  </r>
  <r>
    <x v="6730"/>
    <x v="2"/>
    <s v="Puerto Rico"/>
    <n v="5"/>
    <n v="6079.37"/>
    <n v="178.81"/>
    <n v="296.81"/>
    <n v="0.70599999999999996"/>
    <n v="0.4"/>
    <n v="24"/>
    <n v="3.33"/>
    <n v="7"/>
    <n v="0"/>
    <s v="2015-09-10"/>
    <s v="2017-09-29"/>
    <n v="1341.07"/>
    <s v="Silver"/>
  </r>
  <r>
    <x v="6731"/>
    <x v="2"/>
    <s v="EE. UU."/>
    <n v="6"/>
    <n v="11509.02"/>
    <n v="261.57"/>
    <n v="3405.28"/>
    <n v="0.59099999999999997"/>
    <n v="0"/>
    <n v="32"/>
    <n v="1.1599999999999999"/>
    <n v="9"/>
    <n v="1"/>
    <s v="2015-01-13"/>
    <s v="2016-09-04"/>
    <n v="2354.13"/>
    <s v="Gold"/>
  </r>
  <r>
    <x v="6732"/>
    <x v="2"/>
    <s v="EE. UU."/>
    <n v="9"/>
    <n v="16348.66"/>
    <n v="212.32"/>
    <n v="2995.26"/>
    <n v="0.92200000000000004"/>
    <n v="1.6"/>
    <n v="74"/>
    <n v="1.34"/>
    <n v="36"/>
    <n v="1"/>
    <s v="2015-01-02"/>
    <s v="2017-07-27"/>
    <n v="2866.32"/>
    <s v="Gold"/>
  </r>
  <r>
    <x v="6733"/>
    <x v="2"/>
    <s v="Puerto Rico"/>
    <n v="5"/>
    <n v="3486.72"/>
    <n v="217.92"/>
    <n v="850.15"/>
    <n v="0.313"/>
    <n v="-0.1"/>
    <n v="5"/>
    <n v="1"/>
    <n v="0"/>
    <n v="1"/>
    <s v="2016-12-13"/>
    <s v="2017-07-16"/>
    <n v="1634.4"/>
    <s v="Silver"/>
  </r>
  <r>
    <x v="6734"/>
    <x v="0"/>
    <s v="EE. UU."/>
    <n v="5"/>
    <n v="3469.63"/>
    <n v="247.83"/>
    <n v="296.16000000000003"/>
    <n v="0.85699999999999998"/>
    <n v="1.6"/>
    <n v="13"/>
    <n v="3.23"/>
    <n v="0"/>
    <n v="0"/>
    <s v="2015-06-30"/>
    <s v="2017-08-08"/>
    <n v="1858.72"/>
    <s v="Silver"/>
  </r>
  <r>
    <x v="6735"/>
    <x v="0"/>
    <s v="Puerto Rico"/>
    <n v="3"/>
    <n v="6969.36"/>
    <n v="224.82"/>
    <n v="986.38"/>
    <n v="0.93500000000000005"/>
    <n v="0.9"/>
    <n v="29"/>
    <n v="1.48"/>
    <n v="18"/>
    <n v="1"/>
    <s v="2015-05-09"/>
    <s v="2017-07-26"/>
    <n v="1011.69"/>
    <s v="Silver"/>
  </r>
  <r>
    <x v="6736"/>
    <x v="0"/>
    <s v="EE. UU."/>
    <n v="2"/>
    <n v="219.98"/>
    <n v="73.33"/>
    <n v="-56.89"/>
    <n v="0"/>
    <n v="0"/>
    <n v="0"/>
    <n v="1.83"/>
    <n v="0"/>
    <n v="0"/>
    <s v="2017-02-10"/>
    <s v="2017-07-10"/>
    <n v="219.99"/>
    <s v="Bronze"/>
  </r>
  <r>
    <x v="6737"/>
    <x v="0"/>
    <s v="Puerto Rico"/>
    <n v="3"/>
    <n v="3249.34"/>
    <n v="147.69999999999999"/>
    <n v="991.63"/>
    <n v="0.77300000000000002"/>
    <n v="0.5"/>
    <n v="17"/>
    <n v="2.1800000000000002"/>
    <n v="10"/>
    <n v="1"/>
    <s v="2015-07-31"/>
    <s v="2017-02-12"/>
    <n v="664.65"/>
    <s v="Silver"/>
  </r>
  <r>
    <x v="6738"/>
    <x v="0"/>
    <s v="EE. UU."/>
    <n v="5"/>
    <n v="2204.7800000000002"/>
    <n v="200.43"/>
    <n v="47.81"/>
    <n v="0.27300000000000002"/>
    <n v="0.4"/>
    <n v="6"/>
    <n v="1.33"/>
    <n v="2"/>
    <n v="1"/>
    <s v="2015-06-27"/>
    <s v="2017-06-17"/>
    <n v="1503.22"/>
    <s v="Silver"/>
  </r>
  <r>
    <x v="6739"/>
    <x v="0"/>
    <s v="EE. UU."/>
    <n v="4"/>
    <n v="10318.64"/>
    <n v="194.69"/>
    <n v="-3329.07"/>
    <n v="0.94299999999999995"/>
    <n v="1.1000000000000001"/>
    <n v="50"/>
    <n v="1.82"/>
    <n v="36"/>
    <n v="1"/>
    <s v="2015-03-04"/>
    <s v="2017-07-11"/>
    <n v="1168.1400000000001"/>
    <s v="Silver"/>
  </r>
  <r>
    <x v="6740"/>
    <x v="0"/>
    <s v="Puerto Rico"/>
    <n v="5"/>
    <n v="5819.17"/>
    <n v="200.66"/>
    <n v="927.98"/>
    <n v="0.72399999999999998"/>
    <n v="0.5"/>
    <n v="23"/>
    <n v="1.35"/>
    <n v="8"/>
    <n v="1"/>
    <s v="2015-06-05"/>
    <s v="2017-07-15"/>
    <n v="1504.95"/>
    <s v="Silver"/>
  </r>
  <r>
    <x v="6741"/>
    <x v="0"/>
    <s v="EE. UU."/>
    <n v="2"/>
    <n v="3184.69"/>
    <n v="151.65"/>
    <n v="-1086.95"/>
    <n v="1"/>
    <n v="1.7"/>
    <n v="21"/>
    <n v="1"/>
    <n v="16"/>
    <n v="1"/>
    <s v="2017-01-11"/>
    <s v="2017-03-07"/>
    <n v="454.95"/>
    <s v="Bronze"/>
  </r>
  <r>
    <x v="6742"/>
    <x v="0"/>
    <s v="Puerto Rico"/>
    <n v="5"/>
    <n v="3449.55"/>
    <n v="191.64"/>
    <n v="1007.46"/>
    <n v="0.83299999999999996"/>
    <n v="0.8"/>
    <n v="15"/>
    <n v="1.33"/>
    <n v="10"/>
    <n v="1"/>
    <s v="2015-01-25"/>
    <s v="2017-05-01"/>
    <n v="1437.3"/>
    <s v="Silver"/>
  </r>
  <r>
    <x v="6743"/>
    <x v="2"/>
    <s v="EE. UU."/>
    <n v="4"/>
    <n v="6694.56"/>
    <n v="230.85"/>
    <n v="1270.07"/>
    <n v="0.96599999999999997"/>
    <n v="1.9"/>
    <n v="27"/>
    <n v="1.89"/>
    <n v="10"/>
    <n v="1"/>
    <s v="2015-08-02"/>
    <s v="2017-08-03"/>
    <n v="1385.1"/>
    <s v="Silver"/>
  </r>
  <r>
    <x v="6744"/>
    <x v="0"/>
    <s v="Puerto Rico"/>
    <n v="3"/>
    <n v="1304.8399999999999"/>
    <n v="217.47"/>
    <n v="-528.95000000000005"/>
    <n v="1"/>
    <n v="2.5"/>
    <n v="6"/>
    <n v="2.17"/>
    <n v="0"/>
    <n v="1"/>
    <s v="2016-04-08"/>
    <s v="2017-04-01"/>
    <n v="978.62"/>
    <s v="Silver"/>
  </r>
  <r>
    <x v="6745"/>
    <x v="2"/>
    <s v="EE. UU."/>
    <n v="6"/>
    <n v="2888.58"/>
    <n v="160.47999999999999"/>
    <n v="-339.62"/>
    <n v="0.111"/>
    <n v="-0.8"/>
    <n v="15"/>
    <n v="2.4"/>
    <n v="6"/>
    <n v="0"/>
    <s v="2015-09-02"/>
    <s v="2017-08-25"/>
    <n v="1444.32"/>
    <s v="Silver"/>
  </r>
  <r>
    <x v="6746"/>
    <x v="1"/>
    <s v="EE. UU."/>
    <n v="4"/>
    <n v="7148.55"/>
    <n v="137.47"/>
    <n v="159.54"/>
    <n v="0.98099999999999998"/>
    <n v="1.2"/>
    <n v="51"/>
    <n v="1.65"/>
    <n v="28"/>
    <n v="1"/>
    <s v="2015-10-29"/>
    <s v="2016-12-01"/>
    <n v="824.82"/>
    <s v="Silver"/>
  </r>
  <r>
    <x v="6747"/>
    <x v="1"/>
    <s v="Puerto Rico"/>
    <n v="2"/>
    <n v="3409.61"/>
    <n v="170.48"/>
    <n v="271.27"/>
    <n v="0.75"/>
    <n v="0.5"/>
    <n v="15"/>
    <n v="3.67"/>
    <n v="0"/>
    <n v="0"/>
    <s v="2015-08-28"/>
    <s v="2017-09-06"/>
    <n v="511.44"/>
    <s v="Silver"/>
  </r>
  <r>
    <x v="6748"/>
    <x v="1"/>
    <s v="EE. UU."/>
    <n v="2"/>
    <n v="939.91"/>
    <n v="187.98"/>
    <n v="177.42"/>
    <n v="0"/>
    <n v="-1"/>
    <n v="2"/>
    <n v="1"/>
    <n v="0"/>
    <n v="1"/>
    <s v="2015-06-15"/>
    <s v="2016-06-30"/>
    <n v="563.94000000000005"/>
    <s v="Silver"/>
  </r>
  <r>
    <x v="6749"/>
    <x v="1"/>
    <s v="Puerto Rico"/>
    <n v="8"/>
    <n v="13926.05"/>
    <n v="240.1"/>
    <n v="1124.55"/>
    <n v="0.84499999999999997"/>
    <n v="1.1000000000000001"/>
    <n v="49"/>
    <n v="2.57"/>
    <n v="4"/>
    <n v="0"/>
    <s v="2015-06-07"/>
    <s v="2017-09-22"/>
    <n v="2881.2"/>
    <s v="Gold"/>
  </r>
  <r>
    <x v="6750"/>
    <x v="2"/>
    <s v="EE. UU."/>
    <n v="2"/>
    <n v="829.95"/>
    <n v="276.64999999999998"/>
    <n v="-571.08000000000004"/>
    <n v="0"/>
    <n v="-2"/>
    <n v="0"/>
    <n v="1.83"/>
    <n v="0"/>
    <n v="0"/>
    <s v="2016-10-07"/>
    <s v="2016-12-08"/>
    <n v="829.95"/>
    <s v="Silver"/>
  </r>
  <r>
    <x v="6751"/>
    <x v="2"/>
    <s v="EE. UU."/>
    <n v="4"/>
    <n v="1857.84"/>
    <n v="185.78"/>
    <n v="256.62"/>
    <n v="0.3"/>
    <n v="-0.9"/>
    <n v="4"/>
    <n v="1"/>
    <n v="0"/>
    <n v="1"/>
    <s v="2016-04-18"/>
    <s v="2017-03-04"/>
    <n v="1114.68"/>
    <s v="Silver"/>
  </r>
  <r>
    <x v="6752"/>
    <x v="0"/>
    <s v="Puerto Rico"/>
    <n v="4"/>
    <n v="1959.82"/>
    <n v="244.98"/>
    <n v="384.24"/>
    <n v="0.125"/>
    <n v="0.4"/>
    <n v="5"/>
    <n v="1.8"/>
    <n v="4"/>
    <n v="1"/>
    <s v="2015-02-24"/>
    <s v="2015-10-12"/>
    <n v="1469.88"/>
    <s v="Silver"/>
  </r>
  <r>
    <x v="6753"/>
    <x v="0"/>
    <s v="EE. UU."/>
    <n v="9"/>
    <n v="10198.32"/>
    <n v="221.7"/>
    <n v="-149.66999999999999"/>
    <n v="0.63"/>
    <n v="0.4"/>
    <n v="37"/>
    <n v="1.38"/>
    <n v="26"/>
    <n v="1"/>
    <s v="2015-06-08"/>
    <s v="2017-05-06"/>
    <n v="2992.95"/>
    <s v="Gold"/>
  </r>
  <r>
    <x v="6754"/>
    <x v="0"/>
    <s v="Puerto Rico"/>
    <n v="4"/>
    <n v="3449.47"/>
    <n v="149.97999999999999"/>
    <n v="588"/>
    <n v="0.95699999999999996"/>
    <n v="0.9"/>
    <n v="22"/>
    <n v="1.1399999999999999"/>
    <n v="11"/>
    <n v="1"/>
    <s v="2015-04-29"/>
    <s v="2016-05-08"/>
    <n v="899.88"/>
    <s v="Silver"/>
  </r>
  <r>
    <x v="6755"/>
    <x v="0"/>
    <s v="EE. UU."/>
    <n v="10"/>
    <n v="9765.15"/>
    <n v="263.92"/>
    <n v="1449.82"/>
    <n v="0.67600000000000005"/>
    <n v="0.4"/>
    <n v="22"/>
    <n v="3.45"/>
    <n v="0"/>
    <n v="0"/>
    <s v="2015-04-15"/>
    <s v="2017-09-25"/>
    <n v="3958.8"/>
    <s v="Gold"/>
  </r>
  <r>
    <x v="6756"/>
    <x v="2"/>
    <s v="Puerto Rico"/>
    <n v="6"/>
    <n v="5499.27"/>
    <n v="219.97"/>
    <n v="-757.37"/>
    <n v="0.6"/>
    <n v="0"/>
    <n v="17"/>
    <n v="1.53"/>
    <n v="14"/>
    <n v="1"/>
    <s v="2015-05-31"/>
    <s v="2016-04-06"/>
    <n v="1979.73"/>
    <s v="Silver"/>
  </r>
  <r>
    <x v="6757"/>
    <x v="0"/>
    <s v="EE. UU."/>
    <n v="2"/>
    <n v="2675.74"/>
    <n v="148.65"/>
    <n v="720.66"/>
    <n v="0"/>
    <n v="0"/>
    <n v="18"/>
    <n v="1.22"/>
    <n v="9"/>
    <n v="1"/>
    <s v="2015-03-06"/>
    <s v="2016-01-24"/>
    <n v="445.95"/>
    <s v="Bronze"/>
  </r>
  <r>
    <x v="6758"/>
    <x v="0"/>
    <s v="EE. UU."/>
    <n v="5"/>
    <n v="2709.75"/>
    <n v="159.4"/>
    <n v="-104.99"/>
    <n v="0.82399999999999995"/>
    <n v="0.6"/>
    <n v="13"/>
    <n v="1.08"/>
    <n v="11"/>
    <n v="1"/>
    <s v="2015-07-16"/>
    <s v="2017-01-16"/>
    <n v="1195.5"/>
    <s v="Silver"/>
  </r>
  <r>
    <x v="6759"/>
    <x v="2"/>
    <s v="Puerto Rico"/>
    <n v="6"/>
    <n v="6761.31"/>
    <n v="218.11"/>
    <n v="999.69"/>
    <n v="0.54800000000000004"/>
    <n v="0.8"/>
    <n v="30"/>
    <n v="1.37"/>
    <n v="10"/>
    <n v="1"/>
    <s v="2015-07-10"/>
    <s v="2017-07-07"/>
    <n v="1962.99"/>
    <s v="Silver"/>
  </r>
  <r>
    <x v="6760"/>
    <x v="0"/>
    <s v="EE. UU."/>
    <n v="4"/>
    <n v="14594.41"/>
    <n v="224.53"/>
    <n v="1354.77"/>
    <n v="1"/>
    <n v="2.1"/>
    <n v="65"/>
    <n v="2.78"/>
    <n v="0"/>
    <n v="0"/>
    <s v="2016-05-09"/>
    <s v="2017-08-30"/>
    <n v="1347.18"/>
    <s v="Silver"/>
  </r>
  <r>
    <x v="6761"/>
    <x v="1"/>
    <s v="EE. UU."/>
    <n v="6"/>
    <n v="6399.31"/>
    <n v="164.08"/>
    <n v="-480.63"/>
    <n v="0.79500000000000004"/>
    <n v="0.7"/>
    <n v="32"/>
    <n v="1.19"/>
    <n v="14"/>
    <n v="1"/>
    <s v="2015-05-25"/>
    <s v="2016-11-27"/>
    <n v="1476.72"/>
    <s v="Silver"/>
  </r>
  <r>
    <x v="6762"/>
    <x v="1"/>
    <s v="EE. UU."/>
    <n v="5"/>
    <n v="5503.27"/>
    <n v="189.77"/>
    <n v="1523.58"/>
    <n v="0.69"/>
    <n v="0.7"/>
    <n v="24"/>
    <n v="1.33"/>
    <n v="13"/>
    <n v="1"/>
    <s v="2015-01-21"/>
    <s v="2017-07-20"/>
    <n v="1423.28"/>
    <s v="Silver"/>
  </r>
  <r>
    <x v="6763"/>
    <x v="1"/>
    <s v="Puerto Rico"/>
    <n v="3"/>
    <n v="1034.8499999999999"/>
    <n v="172.48"/>
    <n v="287.20999999999998"/>
    <n v="0.33300000000000002"/>
    <n v="-0.8"/>
    <n v="2"/>
    <n v="2.5"/>
    <n v="0"/>
    <n v="0"/>
    <s v="2015-03-06"/>
    <s v="2017-09-09"/>
    <n v="776.16"/>
    <s v="Silver"/>
  </r>
  <r>
    <x v="6764"/>
    <x v="1"/>
    <s v="EE. UU."/>
    <n v="2"/>
    <n v="2319.84"/>
    <n v="289.98"/>
    <n v="616.05999999999995"/>
    <n v="1"/>
    <n v="1.5"/>
    <n v="8"/>
    <n v="1.5"/>
    <n v="4"/>
    <n v="1"/>
    <s v="2016-02-14"/>
    <s v="2017-04-04"/>
    <n v="869.94"/>
    <s v="Silver"/>
  </r>
  <r>
    <x v="6765"/>
    <x v="1"/>
    <s v="Puerto Rico"/>
    <n v="5"/>
    <n v="4659.6000000000004"/>
    <n v="258.87"/>
    <n v="345.37"/>
    <n v="0.61099999999999999"/>
    <n v="0.8"/>
    <n v="15"/>
    <n v="2.13"/>
    <n v="10"/>
    <n v="1"/>
    <s v="2015-12-09"/>
    <s v="2017-07-12"/>
    <n v="1941.52"/>
    <s v="Silver"/>
  </r>
  <r>
    <x v="6766"/>
    <x v="1"/>
    <s v="EE. UU."/>
    <n v="3"/>
    <n v="3874.45"/>
    <n v="161.44"/>
    <n v="1059.06"/>
    <n v="0.83299999999999996"/>
    <n v="0.5"/>
    <n v="24"/>
    <n v="2.25"/>
    <n v="10"/>
    <n v="1"/>
    <s v="2015-02-06"/>
    <s v="2016-12-03"/>
    <n v="726.48"/>
    <s v="Silver"/>
  </r>
  <r>
    <x v="6767"/>
    <x v="1"/>
    <s v="EE. UU."/>
    <n v="2"/>
    <n v="2259.6"/>
    <n v="107.6"/>
    <n v="870.63"/>
    <n v="0.95199999999999996"/>
    <n v="0.9"/>
    <n v="20"/>
    <n v="1.75"/>
    <n v="15"/>
    <n v="1"/>
    <s v="2015-05-25"/>
    <s v="2016-10-28"/>
    <n v="322.8"/>
    <s v="Bronze"/>
  </r>
  <r>
    <x v="6768"/>
    <x v="1"/>
    <s v="Puerto Rico"/>
    <n v="3"/>
    <n v="1279.81"/>
    <n v="142.19999999999999"/>
    <n v="63.05"/>
    <n v="0.111"/>
    <n v="-0.8"/>
    <n v="5"/>
    <n v="1.2"/>
    <n v="5"/>
    <n v="1"/>
    <s v="2015-05-22"/>
    <s v="2017-04-18"/>
    <n v="639.9"/>
    <s v="Silver"/>
  </r>
  <r>
    <x v="6769"/>
    <x v="1"/>
    <s v="EE. UU."/>
    <n v="6"/>
    <n v="5159.4399999999996"/>
    <n v="198.44"/>
    <n v="1459.24"/>
    <n v="0.5"/>
    <n v="-0.2"/>
    <n v="15"/>
    <n v="1.27"/>
    <n v="8"/>
    <n v="1"/>
    <s v="2015-04-11"/>
    <s v="2017-02-06"/>
    <n v="1785.96"/>
    <s v="Silver"/>
  </r>
  <r>
    <x v="6770"/>
    <x v="1"/>
    <s v="Puerto Rico"/>
    <n v="4"/>
    <n v="4039.55"/>
    <n v="168.31"/>
    <n v="1068.3499999999999"/>
    <n v="0.95799999999999996"/>
    <n v="1.6"/>
    <n v="23"/>
    <n v="1.35"/>
    <n v="16"/>
    <n v="1"/>
    <s v="2015-01-29"/>
    <s v="2017-02-03"/>
    <n v="1009.86"/>
    <s v="Silver"/>
  </r>
  <r>
    <x v="6771"/>
    <x v="1"/>
    <s v="EE. UU."/>
    <n v="7"/>
    <n v="8573.15"/>
    <n v="219.82"/>
    <n v="225.63"/>
    <n v="0.76900000000000002"/>
    <n v="1"/>
    <n v="35"/>
    <n v="1.0900000000000001"/>
    <n v="22"/>
    <n v="1"/>
    <s v="2015-01-08"/>
    <s v="2017-05-08"/>
    <n v="2308.11"/>
    <s v="Gold"/>
  </r>
  <r>
    <x v="6772"/>
    <x v="0"/>
    <s v="Puerto Rico"/>
    <n v="6"/>
    <n v="10138.370000000001"/>
    <n v="174.8"/>
    <n v="1734.06"/>
    <n v="0.58599999999999997"/>
    <n v="0.8"/>
    <n v="54"/>
    <n v="2.76"/>
    <n v="10"/>
    <n v="0"/>
    <s v="2015-01-05"/>
    <s v="2017-09-26"/>
    <n v="1573.2"/>
    <s v="Silver"/>
  </r>
  <r>
    <x v="6773"/>
    <x v="0"/>
    <s v="EE. UU."/>
    <n v="4"/>
    <n v="4709.3100000000004"/>
    <n v="204.75"/>
    <n v="812.18"/>
    <n v="0.69599999999999995"/>
    <n v="2.8"/>
    <n v="23"/>
    <n v="2.74"/>
    <n v="1"/>
    <n v="0"/>
    <s v="2015-06-28"/>
    <s v="2017-09-03"/>
    <n v="1228.5"/>
    <s v="Silver"/>
  </r>
  <r>
    <x v="6774"/>
    <x v="0"/>
    <s v="EE. UU."/>
    <n v="3"/>
    <n v="3659.5"/>
    <n v="243.97"/>
    <n v="1125.3699999999999"/>
    <n v="0.8"/>
    <n v="1.9"/>
    <n v="15"/>
    <n v="1.1299999999999999"/>
    <n v="11"/>
    <n v="1"/>
    <s v="2015-07-31"/>
    <s v="2017-06-12"/>
    <n v="1097.8599999999999"/>
    <s v="Silver"/>
  </r>
  <r>
    <x v="6775"/>
    <x v="0"/>
    <s v="EE. UU."/>
    <n v="1"/>
    <n v="249.9"/>
    <n v="249.9"/>
    <n v="85.72"/>
    <n v="0"/>
    <n v="0"/>
    <n v="0"/>
    <n v="1.83"/>
    <n v="0"/>
    <n v="0"/>
    <s v="2015-06-19"/>
    <s v="2015-06-19"/>
    <n v="374.85"/>
    <s v="Bronze"/>
  </r>
  <r>
    <x v="6776"/>
    <x v="2"/>
    <s v="Puerto Rico"/>
    <n v="7"/>
    <n v="7795.32"/>
    <n v="199.88"/>
    <n v="401.77"/>
    <n v="0.872"/>
    <n v="0.9"/>
    <n v="36"/>
    <n v="1.67"/>
    <n v="20"/>
    <n v="1"/>
    <s v="2015-04-29"/>
    <s v="2017-04-27"/>
    <n v="2098.7399999999998"/>
    <s v="Gold"/>
  </r>
  <r>
    <x v="6777"/>
    <x v="0"/>
    <s v="EE. UU."/>
    <n v="5"/>
    <n v="14103.46"/>
    <n v="243.16"/>
    <n v="3903.53"/>
    <n v="1"/>
    <n v="1.6"/>
    <n v="58"/>
    <n v="1.47"/>
    <n v="25"/>
    <n v="1"/>
    <s v="2015-06-14"/>
    <s v="2016-12-06"/>
    <n v="1823.7"/>
    <s v="Silver"/>
  </r>
  <r>
    <x v="6778"/>
    <x v="0"/>
    <s v="EE. UU."/>
    <n v="3"/>
    <n v="4169.3500000000004"/>
    <n v="198.54"/>
    <n v="350.19"/>
    <n v="1"/>
    <n v="1.7"/>
    <n v="21"/>
    <n v="1.43"/>
    <n v="9"/>
    <n v="1"/>
    <s v="2016-03-15"/>
    <s v="2016-04-19"/>
    <n v="893.43"/>
    <s v="Silver"/>
  </r>
  <r>
    <x v="6779"/>
    <x v="0"/>
    <s v="EE. UU."/>
    <n v="8"/>
    <n v="12528.66"/>
    <n v="205.39"/>
    <n v="1579.63"/>
    <n v="0.88500000000000001"/>
    <n v="2.6"/>
    <n v="58"/>
    <n v="2.71"/>
    <n v="2"/>
    <n v="0"/>
    <s v="2015-10-01"/>
    <s v="2017-09-13"/>
    <n v="2464.6799999999998"/>
    <s v="Gold"/>
  </r>
  <r>
    <x v="6780"/>
    <x v="2"/>
    <s v="Puerto Rico"/>
    <n v="4"/>
    <n v="1209.81"/>
    <n v="201.64"/>
    <n v="286.94"/>
    <n v="0.66700000000000004"/>
    <n v="0.3"/>
    <n v="2"/>
    <n v="1.5"/>
    <n v="2"/>
    <n v="1"/>
    <s v="2015-04-14"/>
    <s v="2017-01-27"/>
    <n v="1209.8399999999999"/>
    <s v="Silver"/>
  </r>
  <r>
    <x v="6781"/>
    <x v="1"/>
    <s v="EE. UU."/>
    <n v="6"/>
    <n v="12743.34"/>
    <n v="199.11"/>
    <n v="2097.17"/>
    <n v="0.84399999999999997"/>
    <n v="1.2"/>
    <n v="59"/>
    <n v="1.32"/>
    <n v="21"/>
    <n v="1"/>
    <s v="2015-02-15"/>
    <s v="2016-12-07"/>
    <n v="1791.99"/>
    <s v="Silver"/>
  </r>
  <r>
    <x v="6782"/>
    <x v="2"/>
    <s v="EE. UU."/>
    <n v="3"/>
    <n v="3439.67"/>
    <n v="181.04"/>
    <n v="-505.85"/>
    <n v="0.52600000000000002"/>
    <n v="1.7"/>
    <n v="19"/>
    <n v="1.1599999999999999"/>
    <n v="11"/>
    <n v="1"/>
    <s v="2015-02-06"/>
    <s v="2016-10-29"/>
    <n v="814.68"/>
    <s v="Silver"/>
  </r>
  <r>
    <x v="6783"/>
    <x v="2"/>
    <s v="Puerto Rico"/>
    <n v="3"/>
    <n v="8638.9599999999991"/>
    <n v="239.97"/>
    <n v="438.44"/>
    <n v="0.86099999999999999"/>
    <n v="1"/>
    <n v="31"/>
    <n v="1.58"/>
    <n v="8"/>
    <n v="1"/>
    <s v="2015-06-02"/>
    <s v="2017-02-23"/>
    <n v="1079.8599999999999"/>
    <s v="Silver"/>
  </r>
  <r>
    <x v="6784"/>
    <x v="2"/>
    <s v="EE. UU."/>
    <n v="1"/>
    <n v="1399.86"/>
    <n v="349.97"/>
    <n v="363.4"/>
    <n v="1"/>
    <n v="1"/>
    <n v="4"/>
    <n v="3"/>
    <n v="2"/>
    <n v="1"/>
    <s v="2016-06-27"/>
    <s v="2016-06-27"/>
    <n v="524.96"/>
    <s v="Silver"/>
  </r>
  <r>
    <x v="6785"/>
    <x v="2"/>
    <s v="EE. UU."/>
    <n v="3"/>
    <n v="2829.7"/>
    <n v="188.65"/>
    <n v="-1193"/>
    <n v="0.86699999999999999"/>
    <n v="1.8"/>
    <n v="13"/>
    <n v="2.92"/>
    <n v="0"/>
    <n v="0"/>
    <s v="2015-07-28"/>
    <s v="2017-09-19"/>
    <n v="848.92"/>
    <s v="Silver"/>
  </r>
  <r>
    <x v="6786"/>
    <x v="0"/>
    <s v="EE. UU."/>
    <n v="4"/>
    <n v="3729.6"/>
    <n v="207.2"/>
    <n v="855.81"/>
    <n v="0.66700000000000004"/>
    <n v="0.8"/>
    <n v="15"/>
    <n v="1.8"/>
    <n v="11"/>
    <n v="1"/>
    <s v="2015-11-08"/>
    <s v="2017-04-01"/>
    <n v="1243.2"/>
    <s v="Silver"/>
  </r>
  <r>
    <x v="6787"/>
    <x v="0"/>
    <s v="Puerto Rico"/>
    <n v="2"/>
    <n v="1569.79"/>
    <n v="174.42"/>
    <n v="368.67"/>
    <n v="0.44400000000000001"/>
    <n v="-0.7"/>
    <n v="4"/>
    <n v="2"/>
    <n v="0"/>
    <n v="1"/>
    <s v="2016-06-03"/>
    <s v="2016-09-06"/>
    <n v="523.26"/>
    <s v="Silver"/>
  </r>
  <r>
    <x v="6788"/>
    <x v="1"/>
    <s v="EE. UU."/>
    <n v="5"/>
    <n v="8799.07"/>
    <n v="172.53"/>
    <n v="2416.25"/>
    <n v="0.43099999999999999"/>
    <n v="2"/>
    <n v="51"/>
    <n v="1.67"/>
    <n v="35"/>
    <n v="1"/>
    <s v="2015-01-19"/>
    <s v="2016-06-24"/>
    <n v="1293.97"/>
    <s v="Silver"/>
  </r>
  <r>
    <x v="6789"/>
    <x v="0"/>
    <s v="EE. UU."/>
    <n v="4"/>
    <n v="6704.03"/>
    <n v="216.26"/>
    <n v="-623.34"/>
    <n v="0.74199999999999999"/>
    <n v="0.4"/>
    <n v="23"/>
    <n v="1.65"/>
    <n v="18"/>
    <n v="1"/>
    <s v="2015-09-12"/>
    <s v="2017-04-17"/>
    <n v="1297.56"/>
    <s v="Silver"/>
  </r>
  <r>
    <x v="6790"/>
    <x v="0"/>
    <s v="Puerto Rico"/>
    <n v="6"/>
    <n v="7594.21"/>
    <n v="261.87"/>
    <n v="1076.23"/>
    <n v="0.51700000000000002"/>
    <n v="0.8"/>
    <n v="26"/>
    <n v="1.38"/>
    <n v="12"/>
    <n v="1"/>
    <s v="2015-01-22"/>
    <s v="2017-06-04"/>
    <n v="2356.83"/>
    <s v="Gold"/>
  </r>
  <r>
    <x v="6791"/>
    <x v="0"/>
    <s v="EE. UU."/>
    <n v="6"/>
    <n v="9433.91"/>
    <n v="159.9"/>
    <n v="2065.19"/>
    <n v="0.88100000000000001"/>
    <n v="2.4"/>
    <n v="56"/>
    <n v="1.34"/>
    <n v="39"/>
    <n v="1"/>
    <s v="2015-04-18"/>
    <s v="2016-12-27"/>
    <n v="1439.1"/>
    <s v="Silver"/>
  </r>
  <r>
    <x v="6792"/>
    <x v="0"/>
    <s v="Puerto Rico"/>
    <n v="3"/>
    <n v="3719.41"/>
    <n v="232.46"/>
    <n v="-199.84"/>
    <n v="0.75"/>
    <n v="0.8"/>
    <n v="12"/>
    <n v="2"/>
    <n v="0"/>
    <n v="1"/>
    <s v="2016-08-25"/>
    <s v="2017-03-08"/>
    <n v="1046.07"/>
    <s v="Silver"/>
  </r>
  <r>
    <x v="6793"/>
    <x v="0"/>
    <s v="EE. UU."/>
    <n v="6"/>
    <n v="5139.5200000000004"/>
    <n v="177.22"/>
    <n v="460.62"/>
    <n v="0.72399999999999998"/>
    <n v="0.7"/>
    <n v="26"/>
    <n v="1.69"/>
    <n v="9"/>
    <n v="1"/>
    <s v="2015-01-25"/>
    <s v="2016-01-21"/>
    <n v="1594.98"/>
    <s v="Silver"/>
  </r>
  <r>
    <x v="6794"/>
    <x v="0"/>
    <s v="EE. UU."/>
    <n v="2"/>
    <n v="819.89"/>
    <n v="136.65"/>
    <n v="-30.73"/>
    <n v="0.16700000000000001"/>
    <n v="0.2"/>
    <n v="1"/>
    <n v="2"/>
    <n v="1"/>
    <n v="1"/>
    <s v="2016-10-02"/>
    <s v="2017-01-18"/>
    <n v="409.95"/>
    <s v="Bronze"/>
  </r>
  <r>
    <x v="6795"/>
    <x v="0"/>
    <s v="Puerto Rico"/>
    <n v="4"/>
    <n v="2547.61"/>
    <n v="181.97"/>
    <n v="724.59"/>
    <n v="0.78600000000000003"/>
    <n v="1"/>
    <n v="11"/>
    <n v="1.55"/>
    <n v="8"/>
    <n v="1"/>
    <s v="2015-08-28"/>
    <s v="2017-03-20"/>
    <n v="1091.82"/>
    <s v="Silver"/>
  </r>
  <r>
    <x v="6796"/>
    <x v="0"/>
    <s v="EE. UU."/>
    <n v="5"/>
    <n v="6981.18"/>
    <n v="240.73"/>
    <n v="427.67"/>
    <n v="0.89700000000000002"/>
    <n v="2.2000000000000002"/>
    <n v="26"/>
    <n v="1.42"/>
    <n v="13"/>
    <n v="1"/>
    <s v="2016-09-20"/>
    <s v="2017-05-07"/>
    <n v="1805.48"/>
    <s v="Silver"/>
  </r>
  <r>
    <x v="6797"/>
    <x v="0"/>
    <s v="Puerto Rico"/>
    <n v="6"/>
    <n v="12558.92"/>
    <n v="202.56"/>
    <n v="2057.2199999999998"/>
    <n v="0.88700000000000001"/>
    <n v="1.8"/>
    <n v="55"/>
    <n v="1.56"/>
    <n v="26"/>
    <n v="1"/>
    <s v="2015-07-02"/>
    <s v="2016-11-26"/>
    <n v="1823.04"/>
    <s v="Silver"/>
  </r>
  <r>
    <x v="6798"/>
    <x v="2"/>
    <s v="EE. UU."/>
    <n v="2"/>
    <n v="1249.83"/>
    <n v="113.62"/>
    <n v="-950.22"/>
    <n v="0.81799999999999995"/>
    <n v="0.6"/>
    <n v="9"/>
    <n v="1"/>
    <n v="9"/>
    <n v="1"/>
    <s v="2015-10-02"/>
    <s v="2016-03-24"/>
    <n v="340.86"/>
    <s v="Bronze"/>
  </r>
  <r>
    <x v="6799"/>
    <x v="2"/>
    <s v="EE. UU."/>
    <n v="1"/>
    <n v="200"/>
    <n v="200"/>
    <n v="11.09"/>
    <n v="1"/>
    <n v="1"/>
    <n v="0"/>
    <n v="1.83"/>
    <n v="0"/>
    <n v="0"/>
    <s v="2015-02-02"/>
    <s v="2015-02-02"/>
    <n v="300"/>
    <s v="Bronze"/>
  </r>
  <r>
    <x v="6800"/>
    <x v="2"/>
    <s v="Puerto Rico"/>
    <n v="4"/>
    <n v="1659.76"/>
    <n v="184.42"/>
    <n v="5.69"/>
    <n v="0.222"/>
    <n v="0.6"/>
    <n v="4"/>
    <n v="2.5"/>
    <n v="1"/>
    <n v="1"/>
    <s v="2015-01-21"/>
    <s v="2016-03-11"/>
    <n v="1106.52"/>
    <s v="Silver"/>
  </r>
  <r>
    <x v="6801"/>
    <x v="2"/>
    <s v="EE. UU."/>
    <n v="5"/>
    <n v="5669.22"/>
    <n v="218.05"/>
    <n v="1178.6500000000001"/>
    <n v="0.69199999999999995"/>
    <n v="0.7"/>
    <n v="18"/>
    <n v="1.72"/>
    <n v="13"/>
    <n v="1"/>
    <s v="2015-07-06"/>
    <s v="2017-01-09"/>
    <n v="1635.38"/>
    <s v="Silver"/>
  </r>
  <r>
    <x v="6802"/>
    <x v="0"/>
    <s v="EE. UU."/>
    <n v="5"/>
    <n v="7909.25"/>
    <n v="188.32"/>
    <n v="-667.68"/>
    <n v="0.76200000000000001"/>
    <n v="0.5"/>
    <n v="35"/>
    <n v="1.77"/>
    <n v="22"/>
    <n v="1"/>
    <s v="2015-05-31"/>
    <s v="2016-09-22"/>
    <n v="1412.4"/>
    <s v="Silver"/>
  </r>
  <r>
    <x v="6803"/>
    <x v="0"/>
    <s v="EE. UU."/>
    <n v="3"/>
    <n v="4189.49"/>
    <n v="232.75"/>
    <n v="910.81"/>
    <n v="0.77800000000000002"/>
    <n v="0.3"/>
    <n v="18"/>
    <n v="3.22"/>
    <n v="4"/>
    <n v="0"/>
    <s v="2015-10-28"/>
    <s v="2017-08-18"/>
    <n v="1047.3800000000001"/>
    <s v="Silver"/>
  </r>
  <r>
    <x v="6804"/>
    <x v="0"/>
    <s v="Puerto Rico"/>
    <n v="1"/>
    <n v="129.99"/>
    <n v="129.99"/>
    <n v="33.770000000000003"/>
    <n v="1"/>
    <n v="2"/>
    <n v="1"/>
    <n v="1"/>
    <n v="0"/>
    <n v="1"/>
    <s v="2016-10-30"/>
    <s v="2016-10-30"/>
    <n v="194.98"/>
    <s v="Bronze"/>
  </r>
  <r>
    <x v="6805"/>
    <x v="0"/>
    <s v="EE. UU."/>
    <n v="7"/>
    <n v="7999.21"/>
    <n v="249.98"/>
    <n v="1231.03"/>
    <n v="0.75"/>
    <n v="0.9"/>
    <n v="25"/>
    <n v="1.64"/>
    <n v="18"/>
    <n v="1"/>
    <s v="2015-07-02"/>
    <s v="2017-06-27"/>
    <n v="2624.79"/>
    <s v="Gold"/>
  </r>
  <r>
    <x v="6806"/>
    <x v="2"/>
    <s v="EE. UU."/>
    <n v="1"/>
    <n v="999.96"/>
    <n v="249.99"/>
    <n v="-45.74"/>
    <n v="1"/>
    <n v="2"/>
    <n v="4"/>
    <n v="1.5"/>
    <n v="2"/>
    <n v="1"/>
    <s v="2016-10-12"/>
    <s v="2016-10-12"/>
    <n v="374.98"/>
    <s v="Bronze"/>
  </r>
  <r>
    <x v="6807"/>
    <x v="2"/>
    <s v="Puerto Rico"/>
    <n v="2"/>
    <n v="2319.81"/>
    <n v="210.89"/>
    <n v="416.01"/>
    <n v="1"/>
    <n v="1"/>
    <n v="11"/>
    <n v="1.36"/>
    <n v="8"/>
    <n v="1"/>
    <s v="2016-11-09"/>
    <s v="2016-11-16"/>
    <n v="632.66999999999996"/>
    <s v="Silver"/>
  </r>
  <r>
    <x v="6808"/>
    <x v="0"/>
    <s v="EE. UU."/>
    <n v="5"/>
    <n v="6479.15"/>
    <n v="179.98"/>
    <n v="1850.32"/>
    <n v="0.88900000000000001"/>
    <n v="1"/>
    <n v="31"/>
    <n v="1.55"/>
    <n v="22"/>
    <n v="1"/>
    <s v="2015-04-02"/>
    <s v="2017-07-24"/>
    <n v="1349.85"/>
    <s v="Silver"/>
  </r>
  <r>
    <x v="6809"/>
    <x v="0"/>
    <s v="Puerto Rico"/>
    <n v="3"/>
    <n v="1865.75"/>
    <n v="116.61"/>
    <n v="574.75"/>
    <n v="0.25"/>
    <n v="0.4"/>
    <n v="13"/>
    <n v="1.69"/>
    <n v="5"/>
    <n v="1"/>
    <s v="2015-07-12"/>
    <s v="2016-02-22"/>
    <n v="524.74"/>
    <s v="Silver"/>
  </r>
  <r>
    <x v="6810"/>
    <x v="0"/>
    <s v="EE. UU."/>
    <n v="4"/>
    <n v="2509.71"/>
    <n v="156.86000000000001"/>
    <n v="561.35"/>
    <n v="0.625"/>
    <n v="0.3"/>
    <n v="10"/>
    <n v="1.4"/>
    <n v="2"/>
    <n v="1"/>
    <s v="2015-04-10"/>
    <s v="2016-10-10"/>
    <n v="941.16"/>
    <s v="Silver"/>
  </r>
  <r>
    <x v="6811"/>
    <x v="2"/>
    <s v="EE. UU."/>
    <n v="5"/>
    <n v="1909.61"/>
    <n v="146.88999999999999"/>
    <n v="432.32"/>
    <n v="0.76900000000000002"/>
    <n v="1.5"/>
    <n v="8"/>
    <n v="1.25"/>
    <n v="8"/>
    <n v="1"/>
    <s v="2015-09-11"/>
    <s v="2016-08-30"/>
    <n v="1101.68"/>
    <s v="Silver"/>
  </r>
  <r>
    <x v="6812"/>
    <x v="1"/>
    <s v="EE. UU."/>
    <n v="5"/>
    <n v="4331.47"/>
    <n v="144.38"/>
    <n v="247.37"/>
    <n v="0.5"/>
    <n v="1.3"/>
    <n v="24"/>
    <n v="1.71"/>
    <n v="16"/>
    <n v="1"/>
    <s v="2015-07-25"/>
    <s v="2017-03-06"/>
    <n v="1082.8499999999999"/>
    <s v="Silver"/>
  </r>
  <r>
    <x v="6813"/>
    <x v="1"/>
    <s v="EE. UU."/>
    <n v="3"/>
    <n v="3198.46"/>
    <n v="152.31"/>
    <n v="-2013"/>
    <n v="0.76200000000000001"/>
    <n v="2.1"/>
    <n v="16"/>
    <n v="1.75"/>
    <n v="8"/>
    <n v="1"/>
    <s v="2015-04-14"/>
    <s v="2016-12-17"/>
    <n v="685.4"/>
    <s v="Silver"/>
  </r>
  <r>
    <x v="6814"/>
    <x v="1"/>
    <s v="Puerto Rico"/>
    <n v="4"/>
    <n v="5640.3"/>
    <n v="201.44"/>
    <n v="-255.38"/>
    <n v="0.75"/>
    <n v="2"/>
    <n v="27"/>
    <n v="1.56"/>
    <n v="17"/>
    <n v="1"/>
    <s v="2015-12-27"/>
    <s v="2017-04-01"/>
    <n v="1208.6400000000001"/>
    <s v="Silver"/>
  </r>
  <r>
    <x v="6815"/>
    <x v="2"/>
    <s v="EE. UU."/>
    <n v="6"/>
    <n v="4721.34"/>
    <n v="205.28"/>
    <n v="582.86"/>
    <n v="0"/>
    <n v="-0.3"/>
    <n v="5"/>
    <n v="2"/>
    <n v="0"/>
    <n v="1"/>
    <s v="2015-08-02"/>
    <s v="2017-01-21"/>
    <n v="1847.52"/>
    <s v="Silver"/>
  </r>
  <r>
    <x v="6816"/>
    <x v="2"/>
    <s v="EE. UU."/>
    <n v="4"/>
    <n v="3419.41"/>
    <n v="201.14"/>
    <n v="592.28"/>
    <n v="0.23499999999999999"/>
    <n v="0.5"/>
    <n v="14"/>
    <n v="4.43"/>
    <n v="0"/>
    <n v="0"/>
    <s v="2016-04-11"/>
    <s v="2017-09-01"/>
    <n v="1206.8399999999999"/>
    <s v="Silver"/>
  </r>
  <r>
    <x v="6817"/>
    <x v="2"/>
    <s v="Puerto Rico"/>
    <n v="5"/>
    <n v="8579.24"/>
    <n v="259.98"/>
    <n v="1830.28"/>
    <n v="0.84799999999999998"/>
    <n v="0.8"/>
    <n v="32"/>
    <n v="2.94"/>
    <n v="0"/>
    <n v="0"/>
    <s v="2015-01-27"/>
    <s v="2017-09-21"/>
    <n v="1949.85"/>
    <s v="Silver"/>
  </r>
  <r>
    <x v="6818"/>
    <x v="2"/>
    <s v="EE. UU."/>
    <n v="5"/>
    <n v="10888.85"/>
    <n v="222.22"/>
    <n v="1667.5"/>
    <n v="0.83699999999999997"/>
    <n v="0.5"/>
    <n v="45"/>
    <n v="1.33"/>
    <n v="28"/>
    <n v="1"/>
    <s v="2015-01-26"/>
    <s v="2017-04-23"/>
    <n v="1666.65"/>
    <s v="Silver"/>
  </r>
  <r>
    <x v="6819"/>
    <x v="2"/>
    <s v="Puerto Rico"/>
    <n v="4"/>
    <n v="10598.79"/>
    <n v="240.88"/>
    <n v="-1944.58"/>
    <n v="1"/>
    <n v="1.6"/>
    <n v="44"/>
    <n v="1.95"/>
    <n v="19"/>
    <n v="1"/>
    <s v="2015-08-28"/>
    <s v="2016-06-17"/>
    <n v="1445.28"/>
    <s v="Silver"/>
  </r>
  <r>
    <x v="6820"/>
    <x v="2"/>
    <s v="EE. UU."/>
    <n v="3"/>
    <n v="2273.77"/>
    <n v="252.64"/>
    <n v="211.92"/>
    <n v="0.33300000000000002"/>
    <n v="-0.4"/>
    <n v="3"/>
    <n v="1"/>
    <n v="3"/>
    <n v="1"/>
    <s v="2015-04-30"/>
    <s v="2017-03-10"/>
    <n v="1136.8800000000001"/>
    <s v="Silver"/>
  </r>
  <r>
    <x v="6821"/>
    <x v="2"/>
    <s v="Puerto Rico"/>
    <n v="7"/>
    <n v="9213.9699999999993"/>
    <n v="200.3"/>
    <n v="1954.26"/>
    <n v="0.56499999999999995"/>
    <n v="0.7"/>
    <n v="44"/>
    <n v="1.59"/>
    <n v="27"/>
    <n v="1"/>
    <s v="2015-02-02"/>
    <s v="2017-07-16"/>
    <n v="2103.15"/>
    <s v="Gold"/>
  </r>
  <r>
    <x v="6822"/>
    <x v="0"/>
    <s v="EE. UU."/>
    <n v="5"/>
    <n v="10188.94"/>
    <n v="216.79"/>
    <n v="1532.45"/>
    <n v="0.89400000000000002"/>
    <n v="1"/>
    <n v="42"/>
    <n v="2.79"/>
    <n v="3"/>
    <n v="0"/>
    <s v="2015-12-11"/>
    <s v="2017-08-27"/>
    <n v="1625.93"/>
    <s v="Silver"/>
  </r>
  <r>
    <x v="6823"/>
    <x v="0"/>
    <s v="EE. UU."/>
    <n v="2"/>
    <n v="1989.8"/>
    <n v="198.98"/>
    <n v="-190.88"/>
    <n v="0"/>
    <n v="0"/>
    <n v="5"/>
    <n v="1"/>
    <n v="0"/>
    <n v="1"/>
    <s v="2016-08-25"/>
    <s v="2017-05-26"/>
    <n v="596.94000000000005"/>
    <s v="Silver"/>
  </r>
  <r>
    <x v="6824"/>
    <x v="0"/>
    <s v="Puerto Rico"/>
    <n v="5"/>
    <n v="3537.59"/>
    <n v="208.09"/>
    <n v="-549.61"/>
    <n v="0.47099999999999997"/>
    <n v="0.3"/>
    <n v="8"/>
    <n v="2.25"/>
    <n v="3"/>
    <n v="0"/>
    <s v="2015-10-14"/>
    <s v="2017-09-27"/>
    <n v="1560.68"/>
    <s v="Silver"/>
  </r>
  <r>
    <x v="6825"/>
    <x v="1"/>
    <s v="EE. UU."/>
    <n v="3"/>
    <n v="3659.51"/>
    <n v="243.97"/>
    <n v="-134.15"/>
    <n v="0.8"/>
    <n v="0.9"/>
    <n v="12"/>
    <n v="1"/>
    <n v="0"/>
    <n v="1"/>
    <s v="2015-06-07"/>
    <s v="2016-11-04"/>
    <n v="1097.8599999999999"/>
    <s v="Silver"/>
  </r>
  <r>
    <x v="6826"/>
    <x v="2"/>
    <s v="Puerto Rico"/>
    <n v="6"/>
    <n v="14165.02"/>
    <n v="244.22"/>
    <n v="1190.05"/>
    <n v="0.48299999999999998"/>
    <n v="1.6"/>
    <n v="57"/>
    <n v="1.54"/>
    <n v="52"/>
    <n v="1"/>
    <s v="2015-05-04"/>
    <s v="2017-07-25"/>
    <n v="2197.98"/>
    <s v="Gold"/>
  </r>
  <r>
    <x v="6827"/>
    <x v="0"/>
    <s v="EE. UU."/>
    <n v="2"/>
    <n v="899.92"/>
    <n v="224.98"/>
    <n v="348.66"/>
    <n v="0"/>
    <n v="-0.5"/>
    <n v="0"/>
    <n v="1.83"/>
    <n v="0"/>
    <n v="0"/>
    <s v="2016-02-14"/>
    <s v="2016-05-29"/>
    <n v="674.94"/>
    <s v="Silver"/>
  </r>
  <r>
    <x v="6828"/>
    <x v="0"/>
    <s v="EE. UU."/>
    <n v="7"/>
    <n v="5559.42"/>
    <n v="222.38"/>
    <n v="1474.69"/>
    <n v="0.88"/>
    <n v="1.5"/>
    <n v="23"/>
    <n v="1.3"/>
    <n v="17"/>
    <n v="1"/>
    <s v="2015-04-30"/>
    <s v="2016-09-27"/>
    <n v="2334.9899999999998"/>
    <s v="Gold"/>
  </r>
  <r>
    <x v="6829"/>
    <x v="0"/>
    <s v="EE. UU."/>
    <n v="6"/>
    <n v="7644.33"/>
    <n v="196.01"/>
    <n v="1099.6400000000001"/>
    <n v="0.74399999999999999"/>
    <n v="0.8"/>
    <n v="31"/>
    <n v="1.23"/>
    <n v="17"/>
    <n v="1"/>
    <s v="2015-04-05"/>
    <s v="2017-07-16"/>
    <n v="1764.09"/>
    <s v="Silver"/>
  </r>
  <r>
    <x v="6830"/>
    <x v="0"/>
    <s v="Puerto Rico"/>
    <n v="4"/>
    <n v="9969.19"/>
    <n v="226.57"/>
    <n v="-232.08"/>
    <n v="0.318"/>
    <n v="-0.7"/>
    <n v="44"/>
    <n v="1.66"/>
    <n v="28"/>
    <n v="1"/>
    <s v="2016-06-22"/>
    <s v="2017-04-14"/>
    <n v="1359.42"/>
    <s v="Silver"/>
  </r>
  <r>
    <x v="6831"/>
    <x v="2"/>
    <s v="EE. UU."/>
    <n v="3"/>
    <n v="4279.55"/>
    <n v="171.18"/>
    <n v="1096.2"/>
    <n v="0.4"/>
    <n v="1"/>
    <n v="25"/>
    <n v="2.76"/>
    <n v="5"/>
    <n v="0"/>
    <s v="2015-12-03"/>
    <s v="2017-09-23"/>
    <n v="770.31"/>
    <s v="Silver"/>
  </r>
  <r>
    <x v="6832"/>
    <x v="0"/>
    <s v="EE. UU."/>
    <n v="4"/>
    <n v="3733.46"/>
    <n v="162.32"/>
    <n v="572.30999999999995"/>
    <n v="0.60899999999999999"/>
    <n v="1"/>
    <n v="23"/>
    <n v="1.52"/>
    <n v="18"/>
    <n v="1"/>
    <s v="2015-01-08"/>
    <s v="2017-01-18"/>
    <n v="973.92"/>
    <s v="Silver"/>
  </r>
  <r>
    <x v="6833"/>
    <x v="0"/>
    <s v="EE. UU."/>
    <n v="4"/>
    <n v="9549.09"/>
    <n v="251.29"/>
    <n v="2334.65"/>
    <n v="0.68400000000000005"/>
    <n v="1.1000000000000001"/>
    <n v="38"/>
    <n v="1.71"/>
    <n v="30"/>
    <n v="1"/>
    <s v="2015-03-11"/>
    <s v="2016-04-06"/>
    <n v="1507.74"/>
    <s v="Silver"/>
  </r>
  <r>
    <x v="6834"/>
    <x v="0"/>
    <s v="Puerto Rico"/>
    <n v="3"/>
    <n v="2879.64"/>
    <n v="159.97999999999999"/>
    <n v="680.8"/>
    <n v="0.66700000000000004"/>
    <n v="0.7"/>
    <n v="12"/>
    <n v="4"/>
    <n v="0"/>
    <n v="0"/>
    <s v="2016-10-22"/>
    <s v="2017-09-02"/>
    <n v="719.91"/>
    <s v="Silver"/>
  </r>
  <r>
    <x v="6835"/>
    <x v="0"/>
    <s v="EE. UU."/>
    <n v="6"/>
    <n v="7021.18"/>
    <n v="250.76"/>
    <n v="-1054.22"/>
    <n v="0.35699999999999998"/>
    <n v="-0.1"/>
    <n v="22"/>
    <n v="3.23"/>
    <n v="0"/>
    <n v="0"/>
    <s v="2015-04-03"/>
    <s v="2017-08-14"/>
    <n v="2256.84"/>
    <s v="Gold"/>
  </r>
  <r>
    <x v="6836"/>
    <x v="0"/>
    <s v="Puerto Rico"/>
    <n v="9"/>
    <n v="13768.76"/>
    <n v="233.37"/>
    <n v="-486.49"/>
    <n v="0.746"/>
    <n v="0.4"/>
    <n v="59"/>
    <n v="2.86"/>
    <n v="7"/>
    <n v="0"/>
    <s v="2015-07-21"/>
    <s v="2017-08-28"/>
    <n v="3150.5"/>
    <s v="Gold"/>
  </r>
  <r>
    <x v="6837"/>
    <x v="2"/>
    <s v="EE. UU."/>
    <n v="4"/>
    <n v="5749.41"/>
    <n v="191.65"/>
    <n v="-3199.92"/>
    <n v="0.83299999999999996"/>
    <n v="1.6"/>
    <n v="30"/>
    <n v="1.4"/>
    <n v="8"/>
    <n v="1"/>
    <s v="2015-06-06"/>
    <s v="2017-04-15"/>
    <n v="1149.9000000000001"/>
    <s v="Silver"/>
  </r>
  <r>
    <x v="6838"/>
    <x v="2"/>
    <s v="Puerto Rico"/>
    <n v="1"/>
    <n v="499.94"/>
    <n v="124.99"/>
    <n v="83.46"/>
    <n v="1"/>
    <n v="3"/>
    <n v="4"/>
    <n v="2.5"/>
    <n v="4"/>
    <n v="1"/>
    <s v="2016-08-22"/>
    <s v="2016-08-22"/>
    <n v="187.48"/>
    <s v="Bronze"/>
  </r>
  <r>
    <x v="6839"/>
    <x v="2"/>
    <s v="EE. UU."/>
    <n v="5"/>
    <n v="4185.75"/>
    <n v="190.26"/>
    <n v="489.16"/>
    <n v="0.318"/>
    <n v="0.4"/>
    <n v="18"/>
    <n v="1.56"/>
    <n v="8"/>
    <n v="1"/>
    <s v="2015-01-08"/>
    <s v="2017-06-22"/>
    <n v="1426.95"/>
    <s v="Silver"/>
  </r>
  <r>
    <x v="6840"/>
    <x v="2"/>
    <s v="EE. UU."/>
    <n v="5"/>
    <n v="4937.43"/>
    <n v="170.26"/>
    <n v="1459.74"/>
    <n v="0.72399999999999998"/>
    <n v="0.9"/>
    <n v="26"/>
    <n v="1.5"/>
    <n v="3"/>
    <n v="1"/>
    <s v="2015-01-26"/>
    <s v="2016-12-29"/>
    <n v="1276.95"/>
    <s v="Silver"/>
  </r>
  <r>
    <x v="6841"/>
    <x v="2"/>
    <s v="Puerto Rico"/>
    <n v="10"/>
    <n v="12758.71"/>
    <n v="193.31"/>
    <n v="2746.43"/>
    <n v="0.63600000000000001"/>
    <n v="0.7"/>
    <n v="61"/>
    <n v="1.51"/>
    <n v="37"/>
    <n v="1"/>
    <s v="2015-09-06"/>
    <s v="2016-11-05"/>
    <n v="2899.65"/>
    <s v="Gold"/>
  </r>
  <r>
    <x v="6842"/>
    <x v="0"/>
    <s v="EE. UU."/>
    <n v="4"/>
    <n v="3339.63"/>
    <n v="256.89"/>
    <n v="380.66"/>
    <n v="0.308"/>
    <n v="0.5"/>
    <n v="8"/>
    <n v="2.75"/>
    <n v="0"/>
    <n v="0"/>
    <s v="2015-04-16"/>
    <s v="2017-08-22"/>
    <n v="1541.34"/>
    <s v="Silver"/>
  </r>
  <r>
    <x v="6843"/>
    <x v="0"/>
    <s v="Puerto Rico"/>
    <n v="4"/>
    <n v="6868.84"/>
    <n v="214.65"/>
    <n v="185.7"/>
    <n v="1"/>
    <n v="1.1000000000000001"/>
    <n v="32"/>
    <n v="1.63"/>
    <n v="10"/>
    <n v="1"/>
    <s v="2016-12-06"/>
    <s v="2017-07-17"/>
    <n v="1287.9000000000001"/>
    <s v="Silver"/>
  </r>
  <r>
    <x v="6844"/>
    <x v="0"/>
    <s v="EE. UU."/>
    <n v="2"/>
    <n v="2794.48"/>
    <n v="139.72"/>
    <n v="997.15"/>
    <n v="0.8"/>
    <n v="0.4"/>
    <n v="16"/>
    <n v="2"/>
    <n v="0"/>
    <n v="1"/>
    <s v="2015-08-23"/>
    <s v="2016-05-29"/>
    <n v="419.16"/>
    <s v="Bronze"/>
  </r>
  <r>
    <x v="6845"/>
    <x v="0"/>
    <s v="Puerto Rico"/>
    <n v="4"/>
    <n v="2919.54"/>
    <n v="224.58"/>
    <n v="825.75"/>
    <n v="0.308"/>
    <n v="0.3"/>
    <n v="8"/>
    <n v="1"/>
    <n v="8"/>
    <n v="1"/>
    <s v="2015-08-25"/>
    <s v="2017-05-27"/>
    <n v="1347.48"/>
    <s v="Silver"/>
  </r>
  <r>
    <x v="6846"/>
    <x v="0"/>
    <s v="EE. UU."/>
    <n v="5"/>
    <n v="4009.61"/>
    <n v="174.33"/>
    <n v="262.39999999999998"/>
    <n v="0.56499999999999995"/>
    <n v="0.2"/>
    <n v="16"/>
    <n v="1.25"/>
    <n v="16"/>
    <n v="1"/>
    <s v="2015-03-01"/>
    <s v="2017-03-18"/>
    <n v="1307.48"/>
    <s v="Silver"/>
  </r>
  <r>
    <x v="6847"/>
    <x v="0"/>
    <s v="EE. UU."/>
    <n v="7"/>
    <n v="6339.26"/>
    <n v="181.12"/>
    <n v="873.11"/>
    <n v="0.14299999999999999"/>
    <n v="1.2"/>
    <n v="21"/>
    <n v="3.33"/>
    <n v="0"/>
    <n v="0"/>
    <s v="2015-07-29"/>
    <s v="2017-09-19"/>
    <n v="1901.76"/>
    <s v="Silver"/>
  </r>
  <r>
    <x v="6848"/>
    <x v="0"/>
    <s v="Puerto Rico"/>
    <n v="3"/>
    <n v="7509.17"/>
    <n v="183.15"/>
    <n v="1681.42"/>
    <n v="0.78"/>
    <n v="1.3"/>
    <n v="41"/>
    <n v="1.68"/>
    <n v="20"/>
    <n v="1"/>
    <s v="2015-05-16"/>
    <s v="2017-06-18"/>
    <n v="824.18"/>
    <s v="Silver"/>
  </r>
  <r>
    <x v="6849"/>
    <x v="0"/>
    <s v="EE. UU."/>
    <n v="8"/>
    <n v="8393.0300000000007"/>
    <n v="262.27999999999997"/>
    <n v="1342.99"/>
    <n v="0.56299999999999994"/>
    <n v="0.8"/>
    <n v="27"/>
    <n v="3.04"/>
    <n v="3"/>
    <n v="0"/>
    <s v="2015-02-22"/>
    <s v="2017-08-17"/>
    <n v="3147.36"/>
    <s v="Gold"/>
  </r>
  <r>
    <x v="6850"/>
    <x v="0"/>
    <s v="EE. UU."/>
    <n v="9"/>
    <n v="11118.98"/>
    <n v="241.72"/>
    <n v="1117.46"/>
    <n v="0.78300000000000003"/>
    <n v="1.1000000000000001"/>
    <n v="42"/>
    <n v="1.64"/>
    <n v="18"/>
    <n v="1"/>
    <s v="2015-04-24"/>
    <s v="2017-03-13"/>
    <n v="3263.22"/>
    <s v="Gold"/>
  </r>
  <r>
    <x v="6851"/>
    <x v="0"/>
    <s v="EE. UU."/>
    <n v="2"/>
    <n v="4959.62"/>
    <n v="291.74"/>
    <n v="-811.29"/>
    <n v="0.70599999999999996"/>
    <n v="0.7"/>
    <n v="12"/>
    <n v="3"/>
    <n v="0"/>
    <n v="0"/>
    <s v="2016-07-19"/>
    <s v="2017-08-17"/>
    <n v="875.22"/>
    <s v="Silver"/>
  </r>
  <r>
    <x v="6852"/>
    <x v="0"/>
    <s v="EE. UU."/>
    <n v="7"/>
    <n v="8898.51"/>
    <n v="206.94"/>
    <n v="1454.1"/>
    <n v="0.74399999999999999"/>
    <n v="1.2"/>
    <n v="35"/>
    <n v="1.17"/>
    <n v="25"/>
    <n v="1"/>
    <s v="2015-01-19"/>
    <s v="2017-05-15"/>
    <n v="2172.87"/>
    <s v="Gold"/>
  </r>
  <r>
    <x v="6853"/>
    <x v="0"/>
    <s v="Puerto Rico"/>
    <n v="5"/>
    <n v="6394.11"/>
    <n v="206.26"/>
    <n v="-1699.49"/>
    <n v="0.96799999999999997"/>
    <n v="1.2"/>
    <n v="30"/>
    <n v="1.37"/>
    <n v="16"/>
    <n v="1"/>
    <s v="2015-01-04"/>
    <s v="2017-04-24"/>
    <n v="1546.95"/>
    <s v="Silver"/>
  </r>
  <r>
    <x v="6854"/>
    <x v="2"/>
    <s v="EE. UU."/>
    <n v="2"/>
    <n v="1687.69"/>
    <n v="187.52"/>
    <n v="122.35"/>
    <n v="0.44400000000000001"/>
    <n v="-0.1"/>
    <n v="4"/>
    <n v="2"/>
    <n v="0"/>
    <n v="1"/>
    <s v="2016-07-29"/>
    <s v="2016-11-18"/>
    <n v="562.55999999999995"/>
    <s v="Silver"/>
  </r>
  <r>
    <x v="6855"/>
    <x v="2"/>
    <s v="Puerto Rico"/>
    <n v="3"/>
    <n v="5984.49"/>
    <n v="181.35"/>
    <n v="13.8"/>
    <n v="1"/>
    <n v="1"/>
    <n v="33"/>
    <n v="1.3"/>
    <n v="18"/>
    <n v="1"/>
    <s v="2015-09-22"/>
    <s v="2016-03-24"/>
    <n v="816.08"/>
    <s v="Silver"/>
  </r>
  <r>
    <x v="6856"/>
    <x v="1"/>
    <s v="EE. UU."/>
    <n v="9"/>
    <n v="4539.3599999999997"/>
    <n v="162.12"/>
    <n v="644.29999999999995"/>
    <n v="0.35699999999999998"/>
    <n v="0.4"/>
    <n v="22"/>
    <n v="1.82"/>
    <n v="12"/>
    <n v="1"/>
    <s v="2015-01-26"/>
    <s v="2017-05-24"/>
    <n v="2188.62"/>
    <s v="Gold"/>
  </r>
  <r>
    <x v="6857"/>
    <x v="2"/>
    <s v="EE. UU."/>
    <n v="4"/>
    <n v="4959.12"/>
    <n v="165.3"/>
    <n v="969.3"/>
    <n v="0.86699999999999999"/>
    <n v="1.8"/>
    <n v="28"/>
    <n v="1.54"/>
    <n v="10"/>
    <n v="1"/>
    <s v="2016-11-23"/>
    <s v="2017-07-31"/>
    <n v="991.8"/>
    <s v="Silver"/>
  </r>
  <r>
    <x v="6858"/>
    <x v="2"/>
    <s v="Puerto Rico"/>
    <n v="6"/>
    <n v="10873.68"/>
    <n v="164.75"/>
    <n v="1110.93"/>
    <n v="0.75800000000000001"/>
    <n v="1.7"/>
    <n v="63"/>
    <n v="1.52"/>
    <n v="39"/>
    <n v="1"/>
    <s v="2015-04-13"/>
    <s v="2017-02-02"/>
    <n v="1482.75"/>
    <s v="Silver"/>
  </r>
  <r>
    <x v="6859"/>
    <x v="1"/>
    <s v="EE. UU."/>
    <n v="3"/>
    <n v="1089.94"/>
    <n v="136.24"/>
    <n v="335.83"/>
    <n v="0.125"/>
    <n v="-1.6"/>
    <n v="1"/>
    <n v="3"/>
    <n v="0"/>
    <n v="0"/>
    <s v="2015-03-30"/>
    <s v="2017-08-27"/>
    <n v="613.08000000000004"/>
    <s v="Silver"/>
  </r>
  <r>
    <x v="6860"/>
    <x v="1"/>
    <s v="EE. UU."/>
    <n v="6"/>
    <n v="10968.91"/>
    <n v="228.52"/>
    <n v="-1487.63"/>
    <n v="0.95799999999999996"/>
    <n v="1.9"/>
    <n v="47"/>
    <n v="2.85"/>
    <n v="5"/>
    <n v="0"/>
    <s v="2015-02-04"/>
    <s v="2017-09-27"/>
    <n v="2056.6799999999998"/>
    <s v="Gold"/>
  </r>
  <r>
    <x v="6861"/>
    <x v="1"/>
    <s v="Puerto Rico"/>
    <n v="3"/>
    <n v="2079.85"/>
    <n v="231.09"/>
    <n v="415.65"/>
    <n v="0"/>
    <n v="0.1"/>
    <n v="5"/>
    <n v="2"/>
    <n v="5"/>
    <n v="1"/>
    <s v="2015-05-03"/>
    <s v="2017-04-15"/>
    <n v="1039.9000000000001"/>
    <s v="Silver"/>
  </r>
  <r>
    <x v="6862"/>
    <x v="0"/>
    <s v="EE. UU."/>
    <n v="4"/>
    <n v="7689.38"/>
    <n v="256.31"/>
    <n v="1098.78"/>
    <n v="0.8"/>
    <n v="0.6"/>
    <n v="24"/>
    <n v="1.29"/>
    <n v="14"/>
    <n v="1"/>
    <s v="2015-05-12"/>
    <s v="2016-12-15"/>
    <n v="1537.86"/>
    <s v="Silver"/>
  </r>
  <r>
    <x v="6863"/>
    <x v="0"/>
    <s v="EE. UU."/>
    <n v="4"/>
    <n v="2029.68"/>
    <n v="253.71"/>
    <n v="-55.63"/>
    <n v="0"/>
    <n v="-0.8"/>
    <n v="0"/>
    <n v="1.83"/>
    <n v="0"/>
    <n v="0"/>
    <s v="2015-03-04"/>
    <s v="2017-06-06"/>
    <n v="1522.26"/>
    <s v="Silver"/>
  </r>
  <r>
    <x v="6864"/>
    <x v="0"/>
    <s v="Puerto Rico"/>
    <n v="5"/>
    <n v="7219.05"/>
    <n v="189.98"/>
    <n v="1723.85"/>
    <n v="0.97399999999999998"/>
    <n v="1.4"/>
    <n v="37"/>
    <n v="1.35"/>
    <n v="27"/>
    <n v="1"/>
    <s v="2015-07-12"/>
    <s v="2017-06-05"/>
    <n v="1424.85"/>
    <s v="Silver"/>
  </r>
  <r>
    <x v="6865"/>
    <x v="0"/>
    <s v="EE. UU."/>
    <n v="5"/>
    <n v="3774.58"/>
    <n v="171.57"/>
    <n v="323.45999999999998"/>
    <n v="0.95499999999999996"/>
    <n v="2.6"/>
    <n v="21"/>
    <n v="2.48"/>
    <n v="6"/>
    <n v="0"/>
    <s v="2015-11-11"/>
    <s v="2017-08-29"/>
    <n v="1286.77"/>
    <s v="Silver"/>
  </r>
  <r>
    <x v="6866"/>
    <x v="2"/>
    <s v="EE. UU."/>
    <n v="4"/>
    <n v="5819.26"/>
    <n v="200.66"/>
    <n v="1510.04"/>
    <n v="0.72399999999999998"/>
    <n v="0.8"/>
    <n v="29"/>
    <n v="1.66"/>
    <n v="12"/>
    <n v="1"/>
    <s v="2015-01-13"/>
    <s v="2017-06-02"/>
    <n v="1203.96"/>
    <s v="Silver"/>
  </r>
  <r>
    <x v="6867"/>
    <x v="0"/>
    <s v="Puerto Rico"/>
    <n v="4"/>
    <n v="5069.5"/>
    <n v="230.43"/>
    <n v="49.63"/>
    <n v="0.90900000000000003"/>
    <n v="1.7"/>
    <n v="20"/>
    <n v="3.3"/>
    <n v="0"/>
    <n v="0"/>
    <s v="2016-10-13"/>
    <s v="2017-08-28"/>
    <n v="1382.58"/>
    <s v="Silver"/>
  </r>
  <r>
    <x v="6868"/>
    <x v="0"/>
    <s v="EE. UU."/>
    <n v="5"/>
    <n v="4117.4799999999996"/>
    <n v="164.7"/>
    <n v="988.24"/>
    <n v="0.68"/>
    <n v="0.5"/>
    <n v="17"/>
    <n v="1.65"/>
    <n v="13"/>
    <n v="1"/>
    <s v="2015-10-25"/>
    <s v="2016-12-29"/>
    <n v="1235.25"/>
    <s v="Silver"/>
  </r>
  <r>
    <x v="6869"/>
    <x v="0"/>
    <s v="EE. UU."/>
    <n v="5"/>
    <n v="6693.56"/>
    <n v="215.92"/>
    <n v="1339.77"/>
    <n v="0.48399999999999999"/>
    <n v="0.3"/>
    <n v="26"/>
    <n v="1.62"/>
    <n v="10"/>
    <n v="1"/>
    <s v="2015-05-23"/>
    <s v="2017-06-05"/>
    <n v="1619.4"/>
    <s v="Silver"/>
  </r>
  <r>
    <x v="6870"/>
    <x v="0"/>
    <s v="EE. UU."/>
    <n v="4"/>
    <n v="11249.02"/>
    <n v="255.66"/>
    <n v="472.79"/>
    <n v="1"/>
    <n v="1.7"/>
    <n v="44"/>
    <n v="2.93"/>
    <n v="8"/>
    <n v="0"/>
    <s v="2016-02-01"/>
    <s v="2017-09-30"/>
    <n v="1533.96"/>
    <s v="Silver"/>
  </r>
  <r>
    <x v="6871"/>
    <x v="0"/>
    <s v="Puerto Rico"/>
    <n v="5"/>
    <n v="7989.15"/>
    <n v="215.92"/>
    <n v="2204.29"/>
    <n v="0.89200000000000002"/>
    <n v="2"/>
    <n v="33"/>
    <n v="2"/>
    <n v="24"/>
    <n v="1"/>
    <s v="2016-02-07"/>
    <s v="2016-11-13"/>
    <n v="1619.4"/>
    <s v="Silver"/>
  </r>
  <r>
    <x v="6872"/>
    <x v="1"/>
    <s v="EE. UU."/>
    <n v="6"/>
    <n v="3189.65"/>
    <n v="212.64"/>
    <n v="888.99"/>
    <n v="0.33300000000000002"/>
    <n v="0.1"/>
    <n v="5"/>
    <n v="1.6"/>
    <n v="2"/>
    <n v="1"/>
    <s v="2016-03-16"/>
    <s v="2017-04-16"/>
    <n v="1913.76"/>
    <s v="Silver"/>
  </r>
  <r>
    <x v="6873"/>
    <x v="1"/>
    <s v="EE. UU."/>
    <n v="6"/>
    <n v="8424.0499999999993"/>
    <n v="200.57"/>
    <n v="399.2"/>
    <n v="0.57099999999999995"/>
    <n v="1"/>
    <n v="37"/>
    <n v="1.49"/>
    <n v="22"/>
    <n v="1"/>
    <s v="2015-01-09"/>
    <s v="2017-01-09"/>
    <n v="1805.13"/>
    <s v="Silver"/>
  </r>
  <r>
    <x v="6874"/>
    <x v="0"/>
    <s v="Puerto Rico"/>
    <n v="4"/>
    <n v="3619.42"/>
    <n v="201.08"/>
    <n v="398.14"/>
    <n v="0.55600000000000005"/>
    <n v="0.8"/>
    <n v="18"/>
    <n v="1.56"/>
    <n v="16"/>
    <n v="1"/>
    <s v="2016-01-22"/>
    <s v="2017-01-12"/>
    <n v="1206.48"/>
    <s v="Silver"/>
  </r>
  <r>
    <x v="6875"/>
    <x v="1"/>
    <s v="EE. UU."/>
    <n v="8"/>
    <n v="9705.0499999999993"/>
    <n v="202.19"/>
    <n v="2519.91"/>
    <n v="0.64600000000000002"/>
    <n v="0.8"/>
    <n v="38"/>
    <n v="1.76"/>
    <n v="16"/>
    <n v="1"/>
    <s v="2015-01-02"/>
    <s v="2017-02-16"/>
    <n v="2426.2800000000002"/>
    <s v="Gold"/>
  </r>
  <r>
    <x v="6876"/>
    <x v="0"/>
    <s v="EE. UU."/>
    <n v="4"/>
    <n v="5819.52"/>
    <n v="171.16"/>
    <n v="154.63"/>
    <n v="0.97099999999999997"/>
    <n v="1"/>
    <n v="33"/>
    <n v="1.58"/>
    <n v="19"/>
    <n v="1"/>
    <s v="2015-03-15"/>
    <s v="2017-05-28"/>
    <n v="1026.96"/>
    <s v="Silver"/>
  </r>
  <r>
    <x v="6877"/>
    <x v="2"/>
    <s v="EE. UU."/>
    <n v="3"/>
    <n v="5788.59"/>
    <n v="222.64"/>
    <n v="1329.79"/>
    <n v="0.76900000000000002"/>
    <n v="0.4"/>
    <n v="25"/>
    <n v="1.6"/>
    <n v="10"/>
    <n v="1"/>
    <s v="2015-03-14"/>
    <s v="2016-12-18"/>
    <n v="1001.88"/>
    <s v="Silver"/>
  </r>
  <r>
    <x v="6878"/>
    <x v="2"/>
    <s v="Puerto Rico"/>
    <n v="5"/>
    <n v="3889.57"/>
    <n v="194.48"/>
    <n v="298.72000000000003"/>
    <n v="0.2"/>
    <n v="0.1"/>
    <n v="4"/>
    <n v="2"/>
    <n v="2"/>
    <n v="1"/>
    <s v="2015-07-26"/>
    <s v="2017-01-02"/>
    <n v="1458.6"/>
    <s v="Silver"/>
  </r>
  <r>
    <x v="6879"/>
    <x v="0"/>
    <s v="EE. UU."/>
    <n v="4"/>
    <n v="5869.63"/>
    <n v="244.57"/>
    <n v="1456"/>
    <n v="0.625"/>
    <n v="1.1000000000000001"/>
    <n v="23"/>
    <n v="1.48"/>
    <n v="10"/>
    <n v="1"/>
    <s v="2015-08-06"/>
    <s v="2016-06-26"/>
    <n v="1467.42"/>
    <s v="Silver"/>
  </r>
  <r>
    <x v="6880"/>
    <x v="0"/>
    <s v="Puerto Rico"/>
    <n v="4"/>
    <n v="8337.06"/>
    <n v="185.27"/>
    <n v="1087.03"/>
    <n v="0.88900000000000001"/>
    <n v="1.2"/>
    <n v="44"/>
    <n v="1.68"/>
    <n v="34"/>
    <n v="1"/>
    <s v="2015-07-16"/>
    <s v="2016-06-12"/>
    <n v="1111.6199999999999"/>
    <s v="Silver"/>
  </r>
  <r>
    <x v="6881"/>
    <x v="0"/>
    <s v="EE. UU."/>
    <n v="3"/>
    <n v="879.93"/>
    <n v="219.98"/>
    <n v="259.88"/>
    <n v="0.25"/>
    <n v="0.3"/>
    <n v="3"/>
    <n v="3"/>
    <n v="0"/>
    <n v="0"/>
    <s v="2015-11-18"/>
    <s v="2017-10-01"/>
    <n v="989.91"/>
    <s v="Silver"/>
  </r>
  <r>
    <x v="6882"/>
    <x v="0"/>
    <s v="Puerto Rico"/>
    <n v="6"/>
    <n v="8880.69"/>
    <n v="153.12"/>
    <n v="1674.24"/>
    <n v="0.91400000000000003"/>
    <n v="1.7"/>
    <n v="57"/>
    <n v="1.67"/>
    <n v="28"/>
    <n v="1"/>
    <s v="2015-09-11"/>
    <s v="2017-04-19"/>
    <n v="1378.08"/>
    <s v="Silver"/>
  </r>
  <r>
    <x v="6883"/>
    <x v="0"/>
    <s v="EE. UU."/>
    <n v="4"/>
    <n v="5534.39"/>
    <n v="212.86"/>
    <n v="378.8"/>
    <n v="0.88500000000000001"/>
    <n v="0.8"/>
    <n v="22"/>
    <n v="2"/>
    <n v="17"/>
    <n v="1"/>
    <s v="2015-12-19"/>
    <s v="2017-02-23"/>
    <n v="1277.1600000000001"/>
    <s v="Silver"/>
  </r>
  <r>
    <x v="6884"/>
    <x v="1"/>
    <s v="Puerto Rico"/>
    <n v="4"/>
    <n v="1799.78"/>
    <n v="257.11"/>
    <n v="-209.84"/>
    <n v="0.28599999999999998"/>
    <n v="-0.6"/>
    <n v="2"/>
    <n v="2.5"/>
    <n v="1"/>
    <n v="1"/>
    <s v="2016-11-08"/>
    <s v="2016-12-30"/>
    <n v="1542.66"/>
    <s v="Silver"/>
  </r>
  <r>
    <x v="6885"/>
    <x v="1"/>
    <s v="EE. UU."/>
    <n v="7"/>
    <n v="9659.25"/>
    <n v="214.65"/>
    <n v="794.01"/>
    <n v="0.8"/>
    <n v="0.8"/>
    <n v="36"/>
    <n v="1.5"/>
    <n v="20"/>
    <n v="1"/>
    <s v="2015-03-29"/>
    <s v="2017-08-02"/>
    <n v="2253.8200000000002"/>
    <s v="Gold"/>
  </r>
  <r>
    <x v="6886"/>
    <x v="1"/>
    <s v="EE. UU."/>
    <n v="2"/>
    <n v="1129.8699999999999"/>
    <n v="282.47000000000003"/>
    <n v="391.45"/>
    <n v="0.75"/>
    <n v="0.5"/>
    <n v="3"/>
    <n v="4"/>
    <n v="0"/>
    <n v="0"/>
    <s v="2016-07-03"/>
    <s v="2017-08-23"/>
    <n v="847.41"/>
    <s v="Silver"/>
  </r>
  <r>
    <x v="6887"/>
    <x v="1"/>
    <s v="Puerto Rico"/>
    <n v="4"/>
    <n v="3754.53"/>
    <n v="208.59"/>
    <n v="860.45"/>
    <n v="0.77800000000000002"/>
    <n v="1.8"/>
    <n v="14"/>
    <n v="1.93"/>
    <n v="8"/>
    <n v="1"/>
    <s v="2015-02-11"/>
    <s v="2017-03-09"/>
    <n v="1251.54"/>
    <s v="Silver"/>
  </r>
  <r>
    <x v="6888"/>
    <x v="1"/>
    <s v="EE. UU."/>
    <n v="3"/>
    <n v="3459.68"/>
    <n v="247.12"/>
    <n v="358.8"/>
    <n v="0.71399999999999997"/>
    <n v="1"/>
    <n v="14"/>
    <n v="1"/>
    <n v="6"/>
    <n v="1"/>
    <s v="2016-08-20"/>
    <s v="2017-07-28"/>
    <n v="1112.04"/>
    <s v="Silver"/>
  </r>
  <r>
    <x v="6889"/>
    <x v="2"/>
    <s v="Puerto Rico"/>
    <n v="4"/>
    <n v="5908.85"/>
    <n v="179.06"/>
    <n v="1894.73"/>
    <n v="0.78800000000000003"/>
    <n v="0.7"/>
    <n v="31"/>
    <n v="1.42"/>
    <n v="21"/>
    <n v="1"/>
    <s v="2015-01-27"/>
    <s v="2015-11-06"/>
    <n v="1074.3599999999999"/>
    <s v="Silver"/>
  </r>
  <r>
    <x v="6890"/>
    <x v="0"/>
    <s v="EE. UU."/>
    <n v="4"/>
    <n v="5219.4799999999996"/>
    <n v="226.93"/>
    <n v="-663.94"/>
    <n v="0.60899999999999999"/>
    <n v="0.3"/>
    <n v="14"/>
    <n v="1.93"/>
    <n v="10"/>
    <n v="1"/>
    <s v="2015-02-19"/>
    <s v="2016-12-01"/>
    <n v="1361.58"/>
    <s v="Silver"/>
  </r>
  <r>
    <x v="6891"/>
    <x v="0"/>
    <s v="EE. UU."/>
    <n v="6"/>
    <n v="8144.21"/>
    <n v="232.69"/>
    <n v="1959.3"/>
    <n v="0.65700000000000003"/>
    <n v="1.1000000000000001"/>
    <n v="28"/>
    <n v="1.36"/>
    <n v="10"/>
    <n v="1"/>
    <s v="2015-02-15"/>
    <s v="2016-05-19"/>
    <n v="2094.21"/>
    <s v="Gold"/>
  </r>
  <r>
    <x v="6892"/>
    <x v="1"/>
    <s v="Puerto Rico"/>
    <n v="4"/>
    <n v="5169.5600000000004"/>
    <n v="258.48"/>
    <n v="762.62"/>
    <n v="0.45"/>
    <n v="0.5"/>
    <n v="19"/>
    <n v="1.21"/>
    <n v="18"/>
    <n v="1"/>
    <s v="2015-01-30"/>
    <s v="2016-07-25"/>
    <n v="1550.88"/>
    <s v="Silver"/>
  </r>
  <r>
    <x v="6893"/>
    <x v="2"/>
    <s v="EE. UU."/>
    <n v="12"/>
    <n v="17502.37"/>
    <n v="198.89"/>
    <n v="2527.2399999999998"/>
    <n v="0.48899999999999999"/>
    <n v="1.4"/>
    <n v="73"/>
    <n v="2.96"/>
    <n v="0"/>
    <n v="0"/>
    <s v="2015-10-15"/>
    <s v="2017-10-01"/>
    <n v="3580.02"/>
    <s v="Gold"/>
  </r>
  <r>
    <x v="6894"/>
    <x v="2"/>
    <s v="EE. UU."/>
    <n v="4"/>
    <n v="7129.39"/>
    <n v="192.69"/>
    <n v="1267.76"/>
    <n v="0.83799999999999997"/>
    <n v="0.9"/>
    <n v="31"/>
    <n v="1.65"/>
    <n v="13"/>
    <n v="1"/>
    <s v="2015-06-18"/>
    <s v="2017-07-17"/>
    <n v="1156.1400000000001"/>
    <s v="Silver"/>
  </r>
  <r>
    <x v="6895"/>
    <x v="0"/>
    <s v="Puerto Rico"/>
    <n v="4"/>
    <n v="5809.59"/>
    <n v="223.45"/>
    <n v="923.63"/>
    <n v="0.57699999999999996"/>
    <n v="0.6"/>
    <n v="20"/>
    <n v="2.25"/>
    <n v="10"/>
    <n v="0"/>
    <s v="2015-01-19"/>
    <s v="2017-09-17"/>
    <n v="1340.7"/>
    <s v="Silver"/>
  </r>
  <r>
    <x v="6896"/>
    <x v="1"/>
    <s v="EE. UU."/>
    <n v="7"/>
    <n v="19415.88"/>
    <n v="211.04"/>
    <n v="-476.37"/>
    <n v="0.33700000000000002"/>
    <n v="1.3"/>
    <n v="86"/>
    <n v="3.13"/>
    <n v="0"/>
    <n v="0"/>
    <s v="2015-05-22"/>
    <s v="2017-08-19"/>
    <n v="2215.92"/>
    <s v="Gold"/>
  </r>
  <r>
    <x v="6897"/>
    <x v="1"/>
    <s v="EE. UU."/>
    <n v="5"/>
    <n v="6429.18"/>
    <n v="173.76"/>
    <n v="1406.33"/>
    <n v="0.89200000000000002"/>
    <n v="2"/>
    <n v="37"/>
    <n v="1.49"/>
    <n v="16"/>
    <n v="1"/>
    <s v="2015-06-27"/>
    <s v="2017-06-22"/>
    <n v="1303.2"/>
    <s v="Silver"/>
  </r>
  <r>
    <x v="6898"/>
    <x v="2"/>
    <s v="Puerto Rico"/>
    <n v="3"/>
    <n v="1949.9"/>
    <n v="194.99"/>
    <n v="-161.71"/>
    <n v="0.4"/>
    <n v="0.8"/>
    <n v="9"/>
    <n v="1.56"/>
    <n v="2"/>
    <n v="1"/>
    <s v="2015-09-03"/>
    <s v="2016-01-20"/>
    <n v="877.46"/>
    <s v="Silver"/>
  </r>
  <r>
    <x v="6899"/>
    <x v="2"/>
    <s v="EE. UU."/>
    <n v="4"/>
    <n v="7629.07"/>
    <n v="238.41"/>
    <n v="-1379.85"/>
    <n v="0.81299999999999994"/>
    <n v="0.6"/>
    <n v="32"/>
    <n v="1.44"/>
    <n v="24"/>
    <n v="1"/>
    <s v="2015-11-09"/>
    <s v="2017-06-22"/>
    <n v="1430.46"/>
    <s v="Silver"/>
  </r>
  <r>
    <x v="6900"/>
    <x v="2"/>
    <s v="EE. UU."/>
    <n v="4"/>
    <n v="6629.27"/>
    <n v="236.76"/>
    <n v="864.64"/>
    <n v="0.14299999999999999"/>
    <n v="0.6"/>
    <n v="20"/>
    <n v="1"/>
    <n v="8"/>
    <n v="1"/>
    <s v="2015-01-28"/>
    <s v="2017-06-25"/>
    <n v="1420.56"/>
    <s v="Silver"/>
  </r>
  <r>
    <x v="6901"/>
    <x v="2"/>
    <s v="Puerto Rico"/>
    <n v="4"/>
    <n v="5389.42"/>
    <n v="199.61"/>
    <n v="592.61"/>
    <n v="0.48099999999999998"/>
    <n v="2.1"/>
    <n v="22"/>
    <n v="2.59"/>
    <n v="4"/>
    <n v="0"/>
    <s v="2016-02-20"/>
    <s v="2017-09-10"/>
    <n v="1197.6600000000001"/>
    <s v="Silver"/>
  </r>
  <r>
    <x v="6902"/>
    <x v="0"/>
    <s v="EE. UU."/>
    <n v="8"/>
    <n v="15855.83"/>
    <n v="214.27"/>
    <n v="800.99"/>
    <n v="0.97299999999999998"/>
    <n v="2.6"/>
    <n v="72"/>
    <n v="2.94"/>
    <n v="0"/>
    <n v="0"/>
    <s v="2015-06-18"/>
    <s v="2017-09-24"/>
    <n v="2571.2399999999998"/>
    <s v="Gold"/>
  </r>
  <r>
    <x v="6903"/>
    <x v="0"/>
    <s v="Puerto Rico"/>
    <n v="4"/>
    <n v="6179.42"/>
    <n v="213.08"/>
    <n v="765.16"/>
    <n v="0.79300000000000004"/>
    <n v="1"/>
    <n v="23"/>
    <n v="1.43"/>
    <n v="18"/>
    <n v="1"/>
    <s v="2016-01-27"/>
    <s v="2016-11-11"/>
    <n v="1278.48"/>
    <s v="Silver"/>
  </r>
  <r>
    <x v="6904"/>
    <x v="2"/>
    <s v="EE. UU."/>
    <n v="8"/>
    <n v="4956.33"/>
    <n v="183.57"/>
    <n v="877.15"/>
    <n v="7.3999999999999996E-2"/>
    <n v="-0.2"/>
    <n v="15"/>
    <n v="1.1299999999999999"/>
    <n v="5"/>
    <n v="1"/>
    <s v="2015-05-08"/>
    <s v="2017-07-29"/>
    <n v="2202.84"/>
    <s v="Gold"/>
  </r>
  <r>
    <x v="6905"/>
    <x v="2"/>
    <s v="EE. UU."/>
    <n v="4"/>
    <n v="2694.5"/>
    <n v="207.27"/>
    <n v="102.3"/>
    <n v="0"/>
    <n v="-1.4"/>
    <n v="0"/>
    <n v="1.83"/>
    <n v="0"/>
    <n v="0"/>
    <s v="2015-02-04"/>
    <s v="2017-06-05"/>
    <n v="1243.6199999999999"/>
    <s v="Silver"/>
  </r>
  <r>
    <x v="6906"/>
    <x v="2"/>
    <s v="EE. UU."/>
    <n v="4"/>
    <n v="8089.16"/>
    <n v="278.94"/>
    <n v="904.49"/>
    <n v="0.93100000000000005"/>
    <n v="0.8"/>
    <n v="27"/>
    <n v="1.19"/>
    <n v="22"/>
    <n v="1"/>
    <s v="2016-01-15"/>
    <s v="2016-08-06"/>
    <n v="1673.64"/>
    <s v="Silver"/>
  </r>
  <r>
    <x v="6907"/>
    <x v="2"/>
    <s v="Puerto Rico"/>
    <n v="5"/>
    <n v="5679.45"/>
    <n v="202.84"/>
    <n v="375.88"/>
    <n v="0.46400000000000002"/>
    <n v="0.4"/>
    <n v="28"/>
    <n v="1.43"/>
    <n v="14"/>
    <n v="1"/>
    <s v="2015-03-20"/>
    <s v="2016-12-29"/>
    <n v="1521.3"/>
    <s v="Silver"/>
  </r>
  <r>
    <x v="6908"/>
    <x v="2"/>
    <s v="EE. UU."/>
    <n v="5"/>
    <n v="4179.3500000000004"/>
    <n v="154.79"/>
    <n v="1078.55"/>
    <n v="0.74099999999999999"/>
    <n v="1.3"/>
    <n v="22"/>
    <n v="1.82"/>
    <n v="16"/>
    <n v="1"/>
    <s v="2015-04-27"/>
    <s v="2017-06-27"/>
    <n v="1160.92"/>
    <s v="Silver"/>
  </r>
  <r>
    <x v="6909"/>
    <x v="2"/>
    <s v="Puerto Rico"/>
    <n v="1"/>
    <n v="49.98"/>
    <n v="49.98"/>
    <n v="17.809999999999999"/>
    <n v="1"/>
    <n v="1"/>
    <n v="1"/>
    <n v="1"/>
    <n v="1"/>
    <n v="1"/>
    <s v="2017-06-06"/>
    <s v="2017-06-06"/>
    <n v="74.97"/>
    <s v="Bronze"/>
  </r>
  <r>
    <x v="6910"/>
    <x v="2"/>
    <s v="EE. UU."/>
    <n v="2"/>
    <n v="1069.8399999999999"/>
    <n v="133.72999999999999"/>
    <n v="215.4"/>
    <n v="1"/>
    <n v="2.8"/>
    <n v="8"/>
    <n v="2.13"/>
    <n v="0"/>
    <n v="1"/>
    <s v="2016-12-27"/>
    <s v="2017-06-17"/>
    <n v="401.19"/>
    <s v="Bronze"/>
  </r>
  <r>
    <x v="6911"/>
    <x v="2"/>
    <s v="EE. UU."/>
    <n v="6"/>
    <n v="7729.13"/>
    <n v="175.66"/>
    <n v="849.7"/>
    <n v="0.61399999999999999"/>
    <n v="1"/>
    <n v="44"/>
    <n v="3"/>
    <n v="6"/>
    <n v="0"/>
    <s v="2015-09-05"/>
    <s v="2017-09-10"/>
    <n v="1580.94"/>
    <s v="Silver"/>
  </r>
  <r>
    <x v="6912"/>
    <x v="2"/>
    <s v="EE. UU."/>
    <n v="7"/>
    <n v="12948.58"/>
    <n v="215.81"/>
    <n v="3279.72"/>
    <n v="0.76700000000000002"/>
    <n v="0.8"/>
    <n v="56"/>
    <n v="1.57"/>
    <n v="39"/>
    <n v="1"/>
    <s v="2015-05-05"/>
    <s v="2017-04-17"/>
    <n v="2266"/>
    <s v="Gold"/>
  </r>
  <r>
    <x v="6913"/>
    <x v="2"/>
    <s v="EE. UU."/>
    <n v="9"/>
    <n v="8138.1"/>
    <n v="239.36"/>
    <n v="1821.81"/>
    <n v="0.38200000000000001"/>
    <n v="0.9"/>
    <n v="13"/>
    <n v="1.62"/>
    <n v="12"/>
    <n v="1"/>
    <s v="2015-01-08"/>
    <s v="2017-06-11"/>
    <n v="3231.36"/>
    <s v="Gold"/>
  </r>
  <r>
    <x v="6914"/>
    <x v="2"/>
    <s v="Puerto Rico"/>
    <n v="3"/>
    <n v="809.91"/>
    <n v="101.24"/>
    <n v="-198.41"/>
    <n v="1"/>
    <n v="2.1"/>
    <n v="7"/>
    <n v="3.57"/>
    <n v="0"/>
    <n v="0"/>
    <s v="2016-06-26"/>
    <s v="2017-09-11"/>
    <n v="455.58"/>
    <s v="Bronze"/>
  </r>
  <r>
    <x v="6915"/>
    <x v="2"/>
    <s v="EE. UU."/>
    <n v="2"/>
    <n v="1879.85"/>
    <n v="208.87"/>
    <n v="425.25"/>
    <n v="0.44400000000000001"/>
    <n v="0.9"/>
    <n v="4"/>
    <n v="2.5"/>
    <n v="0"/>
    <n v="1"/>
    <s v="2016-02-15"/>
    <s v="2017-03-30"/>
    <n v="626.61"/>
    <s v="Silver"/>
  </r>
  <r>
    <x v="6916"/>
    <x v="1"/>
    <s v="EE. UU."/>
    <n v="6"/>
    <n v="8944"/>
    <n v="203.27"/>
    <n v="3132.98"/>
    <n v="0.86399999999999999"/>
    <n v="0.9"/>
    <n v="34"/>
    <n v="1.91"/>
    <n v="10"/>
    <n v="1"/>
    <s v="2015-04-10"/>
    <s v="2017-05-02"/>
    <n v="1829.43"/>
    <s v="Silver"/>
  </r>
  <r>
    <x v="6917"/>
    <x v="1"/>
    <s v="EE. UU."/>
    <n v="3"/>
    <n v="1399.82"/>
    <n v="174.98"/>
    <n v="204.33"/>
    <n v="0.5"/>
    <n v="-0.3"/>
    <n v="4"/>
    <n v="1"/>
    <n v="0"/>
    <n v="1"/>
    <s v="2015-12-13"/>
    <s v="2017-07-19"/>
    <n v="787.41"/>
    <s v="Silver"/>
  </r>
  <r>
    <x v="6918"/>
    <x v="0"/>
    <s v="Puerto Rico"/>
    <n v="7"/>
    <n v="6137.3"/>
    <n v="180.51"/>
    <n v="2.82"/>
    <n v="0.85299999999999998"/>
    <n v="1.4"/>
    <n v="29"/>
    <n v="2.62"/>
    <n v="4"/>
    <n v="0"/>
    <s v="2015-07-14"/>
    <s v="2017-09-16"/>
    <n v="1895.36"/>
    <s v="Silver"/>
  </r>
  <r>
    <x v="6919"/>
    <x v="1"/>
    <s v="EE. UU."/>
    <n v="4"/>
    <n v="4439.3"/>
    <n v="143.19999999999999"/>
    <n v="14.52"/>
    <n v="0.871"/>
    <n v="0.8"/>
    <n v="28"/>
    <n v="1.36"/>
    <n v="13"/>
    <n v="1"/>
    <s v="2015-04-09"/>
    <s v="2017-06-23"/>
    <n v="859.2"/>
    <s v="Silver"/>
  </r>
  <r>
    <x v="6920"/>
    <x v="0"/>
    <s v="Puerto Rico"/>
    <n v="9"/>
    <n v="10524.11"/>
    <n v="228.79"/>
    <n v="1028.28"/>
    <n v="0.13"/>
    <n v="1.4"/>
    <n v="31"/>
    <n v="1.29"/>
    <n v="25"/>
    <n v="1"/>
    <s v="2015-05-31"/>
    <s v="2017-04-30"/>
    <n v="3088.66"/>
    <s v="Gold"/>
  </r>
  <r>
    <x v="6921"/>
    <x v="0"/>
    <s v="EE. UU."/>
    <n v="4"/>
    <n v="7778.27"/>
    <n v="141.41999999999999"/>
    <n v="2279.0100000000002"/>
    <n v="0.98199999999999998"/>
    <n v="1.7"/>
    <n v="54"/>
    <n v="2.89"/>
    <n v="0"/>
    <n v="0"/>
    <s v="2015-06-04"/>
    <s v="2017-09-18"/>
    <n v="848.52"/>
    <s v="Silver"/>
  </r>
  <r>
    <x v="6922"/>
    <x v="1"/>
    <s v="EE. UU."/>
    <n v="5"/>
    <n v="9449.0300000000007"/>
    <n v="157.47999999999999"/>
    <n v="2177.77"/>
    <n v="0.96699999999999997"/>
    <n v="1.1000000000000001"/>
    <n v="58"/>
    <n v="1.74"/>
    <n v="34"/>
    <n v="1"/>
    <s v="2015-08-04"/>
    <s v="2017-04-28"/>
    <n v="1181.0999999999999"/>
    <s v="Silver"/>
  </r>
  <r>
    <x v="6923"/>
    <x v="1"/>
    <s v="Puerto Rico"/>
    <n v="4"/>
    <n v="2871.66"/>
    <n v="168.92"/>
    <n v="-109.36"/>
    <n v="0.35299999999999998"/>
    <n v="-0.3"/>
    <n v="6"/>
    <n v="3"/>
    <n v="0"/>
    <n v="0"/>
    <s v="2015-02-09"/>
    <s v="2017-09-09"/>
    <n v="1013.52"/>
    <s v="Silver"/>
  </r>
  <r>
    <x v="6924"/>
    <x v="1"/>
    <s v="EE. UU."/>
    <n v="4"/>
    <n v="7038.9"/>
    <n v="195.53"/>
    <n v="1528.15"/>
    <n v="0.77800000000000002"/>
    <n v="1.1000000000000001"/>
    <n v="31"/>
    <n v="2.81"/>
    <n v="0"/>
    <n v="0"/>
    <s v="2015-03-07"/>
    <s v="2017-09-15"/>
    <n v="1173.18"/>
    <s v="Silver"/>
  </r>
  <r>
    <x v="6925"/>
    <x v="2"/>
    <s v="EE. UU."/>
    <n v="5"/>
    <n v="3449.66"/>
    <n v="181.56"/>
    <n v="747.82"/>
    <n v="0.78900000000000003"/>
    <n v="1.2"/>
    <n v="15"/>
    <n v="1.6"/>
    <n v="7"/>
    <n v="1"/>
    <s v="2015-08-02"/>
    <s v="2017-06-24"/>
    <n v="1361.7"/>
    <s v="Silver"/>
  </r>
  <r>
    <x v="6926"/>
    <x v="0"/>
    <s v="Puerto Rico"/>
    <n v="5"/>
    <n v="4439.62"/>
    <n v="211.41"/>
    <n v="-36.68"/>
    <n v="0.57099999999999995"/>
    <n v="1.1000000000000001"/>
    <n v="12"/>
    <n v="1.5"/>
    <n v="6"/>
    <n v="1"/>
    <s v="2015-01-01"/>
    <s v="2017-04-19"/>
    <n v="1585.57"/>
    <s v="Silver"/>
  </r>
  <r>
    <x v="6927"/>
    <x v="0"/>
    <s v="EE. UU."/>
    <n v="3"/>
    <n v="2539.84"/>
    <n v="230.89"/>
    <n v="523.42999999999995"/>
    <n v="0.90900000000000003"/>
    <n v="1.1000000000000001"/>
    <n v="10"/>
    <n v="1.4"/>
    <n v="2"/>
    <n v="1"/>
    <s v="2015-02-17"/>
    <s v="2017-05-31"/>
    <n v="1039"/>
    <s v="Silver"/>
  </r>
  <r>
    <x v="6928"/>
    <x v="0"/>
    <s v="Puerto Rico"/>
    <n v="6"/>
    <n v="4659.03"/>
    <n v="122.61"/>
    <n v="-948.4"/>
    <n v="0.71099999999999997"/>
    <n v="0.9"/>
    <n v="35"/>
    <n v="2.86"/>
    <n v="9"/>
    <n v="0"/>
    <s v="2015-07-07"/>
    <s v="2017-08-16"/>
    <n v="1103.49"/>
    <s v="Silver"/>
  </r>
  <r>
    <x v="6929"/>
    <x v="0"/>
    <s v="EE. UU."/>
    <n v="5"/>
    <n v="9063.2999999999993"/>
    <n v="232.39"/>
    <n v="1808.15"/>
    <n v="0.64100000000000001"/>
    <n v="1.1000000000000001"/>
    <n v="25"/>
    <n v="1.2"/>
    <n v="20"/>
    <n v="1"/>
    <s v="2015-03-06"/>
    <s v="2016-12-01"/>
    <n v="1742.92"/>
    <s v="Silver"/>
  </r>
  <r>
    <x v="6930"/>
    <x v="2"/>
    <s v="Puerto Rico"/>
    <n v="3"/>
    <n v="6849.19"/>
    <n v="201.45"/>
    <n v="-38.450000000000003"/>
    <n v="0.85299999999999998"/>
    <n v="1.4"/>
    <n v="29"/>
    <n v="1.72"/>
    <n v="8"/>
    <n v="1"/>
    <s v="2016-05-11"/>
    <s v="2017-01-05"/>
    <n v="906.52"/>
    <s v="Silver"/>
  </r>
  <r>
    <x v="6931"/>
    <x v="2"/>
    <s v="EE. UU."/>
    <n v="5"/>
    <n v="6829.04"/>
    <n v="195.12"/>
    <n v="1557.33"/>
    <n v="0.88600000000000001"/>
    <n v="1"/>
    <n v="31"/>
    <n v="1.32"/>
    <n v="14"/>
    <n v="1"/>
    <s v="2015-07-09"/>
    <s v="2017-07-12"/>
    <n v="1463.4"/>
    <s v="Silver"/>
  </r>
  <r>
    <x v="6932"/>
    <x v="2"/>
    <s v="Puerto Rico"/>
    <n v="3"/>
    <n v="619.94000000000005"/>
    <n v="206.65"/>
    <n v="-8.9499999999999993"/>
    <n v="1"/>
    <n v="1.3"/>
    <n v="2"/>
    <n v="2.5"/>
    <n v="0"/>
    <n v="1"/>
    <s v="2015-01-04"/>
    <s v="2017-02-26"/>
    <n v="929.92"/>
    <s v="Silver"/>
  </r>
  <r>
    <x v="6933"/>
    <x v="2"/>
    <s v="EE. UU."/>
    <n v="5"/>
    <n v="5049.58"/>
    <n v="201.98"/>
    <n v="1114.1300000000001"/>
    <n v="0.24"/>
    <n v="-0.5"/>
    <n v="20"/>
    <n v="2"/>
    <n v="10"/>
    <n v="1"/>
    <s v="2015-07-28"/>
    <s v="2017-07-21"/>
    <n v="1514.85"/>
    <s v="Silver"/>
  </r>
  <r>
    <x v="6934"/>
    <x v="2"/>
    <s v="Puerto Rico"/>
    <n v="2"/>
    <n v="1169.8800000000001"/>
    <n v="129.99"/>
    <n v="-60.43"/>
    <n v="0"/>
    <n v="-0.6"/>
    <n v="0"/>
    <n v="1.83"/>
    <n v="0"/>
    <n v="0"/>
    <s v="2017-02-11"/>
    <s v="2017-02-26"/>
    <n v="389.97"/>
    <s v="Bronze"/>
  </r>
  <r>
    <x v="6935"/>
    <x v="2"/>
    <s v="EE. UU."/>
    <n v="7"/>
    <n v="6386.42"/>
    <n v="187.84"/>
    <n v="-200.24"/>
    <n v="0.55900000000000005"/>
    <n v="0.1"/>
    <n v="22"/>
    <n v="1.27"/>
    <n v="22"/>
    <n v="1"/>
    <s v="2015-04-21"/>
    <s v="2017-05-05"/>
    <n v="1972.32"/>
    <s v="Silver"/>
  </r>
  <r>
    <x v="6936"/>
    <x v="1"/>
    <s v="EE. UU."/>
    <n v="5"/>
    <n v="2259.61"/>
    <n v="112.98"/>
    <n v="-101.27"/>
    <n v="1"/>
    <n v="2.1"/>
    <n v="18"/>
    <n v="1"/>
    <n v="12"/>
    <n v="1"/>
    <s v="2015-04-05"/>
    <s v="2017-05-21"/>
    <n v="847.35"/>
    <s v="Silver"/>
  </r>
  <r>
    <x v="6937"/>
    <x v="1"/>
    <s v="Puerto Rico"/>
    <n v="2"/>
    <n v="2009.84"/>
    <n v="200.98"/>
    <n v="-947.46"/>
    <n v="0.6"/>
    <n v="1.8"/>
    <n v="6"/>
    <n v="1"/>
    <n v="0"/>
    <n v="1"/>
    <s v="2015-02-26"/>
    <s v="2016-06-14"/>
    <n v="602.94000000000005"/>
    <s v="Silver"/>
  </r>
  <r>
    <x v="6938"/>
    <x v="1"/>
    <s v="EE. UU."/>
    <n v="5"/>
    <n v="5149.34"/>
    <n v="214.56"/>
    <n v="-71.62"/>
    <n v="0.625"/>
    <n v="0.6"/>
    <n v="23"/>
    <n v="1.52"/>
    <n v="20"/>
    <n v="1"/>
    <s v="2015-05-03"/>
    <s v="2017-06-23"/>
    <n v="1609.2"/>
    <s v="Silver"/>
  </r>
  <r>
    <x v="6939"/>
    <x v="0"/>
    <s v="Puerto Rico"/>
    <n v="4"/>
    <n v="3744.64"/>
    <n v="187.23"/>
    <n v="797.75"/>
    <n v="0.6"/>
    <n v="0.9"/>
    <n v="13"/>
    <n v="1.23"/>
    <n v="3"/>
    <n v="1"/>
    <s v="2015-05-17"/>
    <s v="2016-11-29"/>
    <n v="1123.3800000000001"/>
    <s v="Silver"/>
  </r>
  <r>
    <x v="6940"/>
    <x v="0"/>
    <s v="EE. UU."/>
    <n v="3"/>
    <n v="2959.77"/>
    <n v="184.99"/>
    <n v="375.19"/>
    <n v="0.68799999999999994"/>
    <n v="0.4"/>
    <n v="11"/>
    <n v="1.36"/>
    <n v="7"/>
    <n v="1"/>
    <s v="2015-05-06"/>
    <s v="2017-07-03"/>
    <n v="832.46"/>
    <s v="Silver"/>
  </r>
  <r>
    <x v="6941"/>
    <x v="0"/>
    <s v="Puerto Rico"/>
    <n v="3"/>
    <n v="7210.82"/>
    <n v="200.3"/>
    <n v="-263.52"/>
    <n v="0.72199999999999998"/>
    <n v="0.7"/>
    <n v="36"/>
    <n v="2.78"/>
    <n v="0"/>
    <n v="0"/>
    <s v="2015-06-01"/>
    <s v="2017-09-22"/>
    <n v="901.35"/>
    <s v="Silver"/>
  </r>
  <r>
    <x v="6942"/>
    <x v="0"/>
    <s v="EE. UU."/>
    <n v="7"/>
    <n v="8966.9699999999993"/>
    <n v="218.71"/>
    <n v="-485.08"/>
    <n v="0.70699999999999996"/>
    <n v="0.9"/>
    <n v="39"/>
    <n v="3.18"/>
    <n v="0"/>
    <n v="0"/>
    <s v="2015-02-19"/>
    <s v="2017-09-28"/>
    <n v="2296.46"/>
    <s v="Gold"/>
  </r>
  <r>
    <x v="6943"/>
    <x v="0"/>
    <s v="EE. UU."/>
    <n v="7"/>
    <n v="4169.62"/>
    <n v="181.29"/>
    <n v="-852.07"/>
    <n v="0.39100000000000001"/>
    <n v="-0.1"/>
    <n v="13"/>
    <n v="2.85"/>
    <n v="0"/>
    <n v="0"/>
    <s v="2015-06-17"/>
    <s v="2017-09-04"/>
    <n v="1903.54"/>
    <s v="Silver"/>
  </r>
  <r>
    <x v="6944"/>
    <x v="0"/>
    <s v="Puerto Rico"/>
    <n v="9"/>
    <n v="10113.780000000001"/>
    <n v="171.42"/>
    <n v="1760.45"/>
    <n v="0.746"/>
    <n v="1.1000000000000001"/>
    <n v="49"/>
    <n v="1.35"/>
    <n v="34"/>
    <n v="1"/>
    <s v="2015-01-27"/>
    <s v="2017-05-13"/>
    <n v="2314.17"/>
    <s v="Gold"/>
  </r>
  <r>
    <x v="6945"/>
    <x v="0"/>
    <s v="EE. UU."/>
    <n v="3"/>
    <n v="2229.8200000000002"/>
    <n v="131.16999999999999"/>
    <n v="-889.19"/>
    <n v="0.29399999999999998"/>
    <n v="-0.1"/>
    <n v="17"/>
    <n v="1.1200000000000001"/>
    <n v="0"/>
    <n v="1"/>
    <s v="2015-12-03"/>
    <s v="2017-07-08"/>
    <n v="590.26"/>
    <s v="Silver"/>
  </r>
  <r>
    <x v="6946"/>
    <x v="0"/>
    <s v="Puerto Rico"/>
    <n v="3"/>
    <n v="4507.37"/>
    <n v="173.36"/>
    <n v="260.77999999999997"/>
    <n v="0.92300000000000004"/>
    <n v="0.9"/>
    <n v="24"/>
    <n v="1"/>
    <n v="15"/>
    <n v="1"/>
    <s v="2015-07-27"/>
    <s v="2017-06-26"/>
    <n v="780.12"/>
    <s v="Silver"/>
  </r>
  <r>
    <x v="6947"/>
    <x v="0"/>
    <s v="EE. UU."/>
    <n v="3"/>
    <n v="1659.8"/>
    <n v="184.42"/>
    <n v="-337.79"/>
    <n v="0.111"/>
    <n v="1.7"/>
    <n v="7"/>
    <n v="3"/>
    <n v="0"/>
    <n v="0"/>
    <s v="2015-12-07"/>
    <s v="2017-09-18"/>
    <n v="829.89"/>
    <s v="Silver"/>
  </r>
  <r>
    <x v="6948"/>
    <x v="0"/>
    <s v="Puerto Rico"/>
    <n v="9"/>
    <n v="10448.549999999999"/>
    <n v="213.24"/>
    <n v="770.46"/>
    <n v="0.65300000000000002"/>
    <n v="0.9"/>
    <n v="42"/>
    <n v="1.43"/>
    <n v="30"/>
    <n v="1"/>
    <s v="2015-06-12"/>
    <s v="2017-06-14"/>
    <n v="2878.74"/>
    <s v="Gold"/>
  </r>
  <r>
    <x v="6949"/>
    <x v="0"/>
    <s v="EE. UU."/>
    <n v="6"/>
    <n v="11096.98"/>
    <n v="252.2"/>
    <n v="-0.45"/>
    <n v="0.81799999999999995"/>
    <n v="1"/>
    <n v="36"/>
    <n v="3"/>
    <n v="2"/>
    <n v="0"/>
    <s v="2015-01-20"/>
    <s v="2017-09-23"/>
    <n v="2269.8000000000002"/>
    <s v="Gold"/>
  </r>
  <r>
    <x v="6950"/>
    <x v="0"/>
    <s v="Puerto Rico"/>
    <n v="3"/>
    <n v="7879.44"/>
    <n v="246.23"/>
    <n v="1899.17"/>
    <n v="0.125"/>
    <n v="-1.5"/>
    <n v="29"/>
    <n v="3.69"/>
    <n v="0"/>
    <n v="0"/>
    <s v="2015-12-22"/>
    <s v="2017-09-14"/>
    <n v="1108.03"/>
    <s v="Silver"/>
  </r>
  <r>
    <x v="6951"/>
    <x v="2"/>
    <s v="EE. UU."/>
    <n v="2"/>
    <n v="2779.71"/>
    <n v="213.82"/>
    <n v="1090.3"/>
    <n v="0.92300000000000004"/>
    <n v="1.7"/>
    <n v="12"/>
    <n v="1.67"/>
    <n v="4"/>
    <n v="1"/>
    <s v="2015-12-17"/>
    <s v="2016-06-30"/>
    <n v="641.46"/>
    <s v="Silver"/>
  </r>
  <r>
    <x v="6952"/>
    <x v="0"/>
    <s v="EE. UU."/>
    <n v="3"/>
    <n v="3869.43"/>
    <n v="128.97999999999999"/>
    <n v="1000.62"/>
    <n v="0.83299999999999996"/>
    <n v="0.8"/>
    <n v="29"/>
    <n v="2"/>
    <n v="25"/>
    <n v="1"/>
    <s v="2015-08-02"/>
    <s v="2017-05-11"/>
    <n v="580.41"/>
    <s v="Silver"/>
  </r>
  <r>
    <x v="6953"/>
    <x v="1"/>
    <s v="Puerto Rico"/>
    <n v="6"/>
    <n v="8114.68"/>
    <n v="165.61"/>
    <n v="1110.4000000000001"/>
    <n v="0.878"/>
    <n v="0.8"/>
    <n v="46"/>
    <n v="1.91"/>
    <n v="19"/>
    <n v="1"/>
    <s v="2015-08-12"/>
    <s v="2017-02-04"/>
    <n v="1490.49"/>
    <s v="Silver"/>
  </r>
  <r>
    <x v="6954"/>
    <x v="0"/>
    <s v="Puerto Rico"/>
    <n v="5"/>
    <n v="1869.62"/>
    <n v="143.82"/>
    <n v="500.6"/>
    <n v="0.46200000000000002"/>
    <n v="0"/>
    <n v="10"/>
    <n v="3.2"/>
    <n v="0"/>
    <n v="0"/>
    <s v="2015-06-27"/>
    <s v="2017-08-05"/>
    <n v="1078.6500000000001"/>
    <s v="Silver"/>
  </r>
  <r>
    <x v="6955"/>
    <x v="0"/>
    <s v="EE. UU."/>
    <n v="9"/>
    <n v="13223.17"/>
    <n v="213.28"/>
    <n v="679.05"/>
    <n v="0.85499999999999998"/>
    <n v="1.1000000000000001"/>
    <n v="57"/>
    <n v="2.68"/>
    <n v="13"/>
    <n v="0"/>
    <s v="2015-01-21"/>
    <s v="2017-09-26"/>
    <n v="2879.28"/>
    <s v="Gold"/>
  </r>
  <r>
    <x v="6956"/>
    <x v="0"/>
    <s v="Puerto Rico"/>
    <n v="2"/>
    <n v="359.94"/>
    <n v="119.98"/>
    <n v="-29.76"/>
    <n v="0.66700000000000004"/>
    <n v="0.7"/>
    <n v="3"/>
    <n v="1"/>
    <n v="2"/>
    <n v="1"/>
    <s v="2015-04-09"/>
    <s v="2017-03-08"/>
    <n v="359.94"/>
    <s v="Bronze"/>
  </r>
  <r>
    <x v="6957"/>
    <x v="2"/>
    <s v="EE. UU."/>
    <n v="5"/>
    <n v="6349.37"/>
    <n v="276.06"/>
    <n v="1671.33"/>
    <n v="0.56499999999999995"/>
    <n v="0.2"/>
    <n v="17"/>
    <n v="1.47"/>
    <n v="12"/>
    <n v="1"/>
    <s v="2016-04-11"/>
    <s v="2017-02-28"/>
    <n v="2070.4499999999998"/>
    <s v="Gold"/>
  </r>
  <r>
    <x v="6958"/>
    <x v="2"/>
    <s v="EE. UU."/>
    <n v="8"/>
    <n v="7682.26"/>
    <n v="207.63"/>
    <n v="880.6"/>
    <n v="0.378"/>
    <n v="0.3"/>
    <n v="34"/>
    <n v="1.82"/>
    <n v="22"/>
    <n v="1"/>
    <s v="2015-02-28"/>
    <s v="2017-04-27"/>
    <n v="2491.56"/>
    <s v="Gold"/>
  </r>
  <r>
    <x v="6959"/>
    <x v="2"/>
    <s v="Puerto Rico"/>
    <n v="3"/>
    <n v="3179.67"/>
    <n v="176.65"/>
    <n v="52.86"/>
    <n v="0.44400000000000001"/>
    <n v="-0.7"/>
    <n v="13"/>
    <n v="1.69"/>
    <n v="8"/>
    <n v="1"/>
    <s v="2016-06-01"/>
    <s v="2016-12-06"/>
    <n v="794.92"/>
    <s v="Silver"/>
  </r>
  <r>
    <x v="6960"/>
    <x v="0"/>
    <s v="EE. UU."/>
    <n v="2"/>
    <n v="6128.88"/>
    <n v="211.34"/>
    <n v="1390.8"/>
    <n v="0.86199999999999999"/>
    <n v="1.4"/>
    <n v="25"/>
    <n v="1.6"/>
    <n v="10"/>
    <n v="1"/>
    <s v="2016-07-05"/>
    <s v="2017-07-22"/>
    <n v="634.02"/>
    <s v="Silver"/>
  </r>
  <r>
    <x v="6961"/>
    <x v="0"/>
    <s v="EE. UU."/>
    <n v="5"/>
    <n v="12188.67"/>
    <n v="234.4"/>
    <n v="3312.36"/>
    <n v="0.88500000000000001"/>
    <n v="1.5"/>
    <n v="50"/>
    <n v="2.76"/>
    <n v="5"/>
    <n v="0"/>
    <s v="2015-04-27"/>
    <s v="2017-09-27"/>
    <n v="1758"/>
    <s v="Silver"/>
  </r>
  <r>
    <x v="6962"/>
    <x v="0"/>
    <s v="EE. UU."/>
    <n v="6"/>
    <n v="8872.7900000000009"/>
    <n v="216.41"/>
    <n v="1510.97"/>
    <n v="0.80500000000000005"/>
    <n v="1.3"/>
    <n v="37"/>
    <n v="2.97"/>
    <n v="0"/>
    <n v="0"/>
    <s v="2015-06-04"/>
    <s v="2017-08-17"/>
    <n v="1947.69"/>
    <s v="Silver"/>
  </r>
  <r>
    <x v="6963"/>
    <x v="0"/>
    <s v="Puerto Rico"/>
    <n v="6"/>
    <n v="3907.28"/>
    <n v="195.36"/>
    <n v="1056.08"/>
    <n v="0.5"/>
    <n v="0.2"/>
    <n v="12"/>
    <n v="1.33"/>
    <n v="7"/>
    <n v="1"/>
    <s v="2015-03-09"/>
    <s v="2016-11-17"/>
    <n v="1758.24"/>
    <s v="Silver"/>
  </r>
  <r>
    <x v="6964"/>
    <x v="2"/>
    <s v="EE. UU."/>
    <n v="5"/>
    <n v="5159.3599999999997"/>
    <n v="184.26"/>
    <n v="-538.62"/>
    <n v="0.53600000000000003"/>
    <n v="1.2"/>
    <n v="20"/>
    <n v="2.5"/>
    <n v="5"/>
    <n v="0"/>
    <s v="2015-09-03"/>
    <s v="2017-09-11"/>
    <n v="1381.95"/>
    <s v="Silver"/>
  </r>
  <r>
    <x v="6965"/>
    <x v="0"/>
    <s v="EE. UU."/>
    <n v="3"/>
    <n v="799.96"/>
    <n v="159.99"/>
    <n v="272.88"/>
    <n v="0.4"/>
    <n v="0.4"/>
    <n v="5"/>
    <n v="1.2"/>
    <n v="1"/>
    <n v="1"/>
    <s v="2015-09-06"/>
    <s v="2016-10-07"/>
    <n v="719.96"/>
    <s v="Silver"/>
  </r>
  <r>
    <x v="6966"/>
    <x v="0"/>
    <s v="Puerto Rico"/>
    <n v="8"/>
    <n v="6723.36"/>
    <n v="210.11"/>
    <n v="1477.83"/>
    <n v="0.71899999999999997"/>
    <n v="1.1000000000000001"/>
    <n v="25"/>
    <n v="1.2"/>
    <n v="23"/>
    <n v="1"/>
    <s v="2015-02-19"/>
    <s v="2017-07-13"/>
    <n v="2521.3200000000002"/>
    <s v="Gold"/>
  </r>
  <r>
    <x v="6967"/>
    <x v="2"/>
    <s v="EE. UU."/>
    <n v="1"/>
    <n v="3279.64"/>
    <n v="204.98"/>
    <n v="-206.8"/>
    <n v="1"/>
    <n v="1"/>
    <n v="16"/>
    <n v="1.25"/>
    <n v="4"/>
    <n v="1"/>
    <s v="2017-03-25"/>
    <s v="2017-03-25"/>
    <n v="307.47000000000003"/>
    <s v="Bronze"/>
  </r>
  <r>
    <x v="6968"/>
    <x v="2"/>
    <s v="Puerto Rico"/>
    <n v="2"/>
    <n v="1259.79"/>
    <n v="179.97"/>
    <n v="335.4"/>
    <n v="0.28599999999999998"/>
    <n v="0.6"/>
    <n v="7"/>
    <n v="1"/>
    <n v="7"/>
    <n v="1"/>
    <s v="2015-09-26"/>
    <s v="2015-11-01"/>
    <n v="539.91"/>
    <s v="Silver"/>
  </r>
  <r>
    <x v="6969"/>
    <x v="0"/>
    <s v="EE. UU."/>
    <n v="5"/>
    <n v="10179.379999999999"/>
    <n v="212.07"/>
    <n v="-721.41"/>
    <n v="0.95799999999999996"/>
    <n v="0.9"/>
    <n v="45"/>
    <n v="3.22"/>
    <n v="5"/>
    <n v="0"/>
    <s v="2015-09-21"/>
    <s v="2017-09-12"/>
    <n v="1590.52"/>
    <s v="Silver"/>
  </r>
  <r>
    <x v="6970"/>
    <x v="2"/>
    <s v="Puerto Rico"/>
    <n v="6"/>
    <n v="5619.03"/>
    <n v="208.11"/>
    <n v="1253.8399999999999"/>
    <n v="0.51900000000000002"/>
    <n v="0.1"/>
    <n v="18"/>
    <n v="1.67"/>
    <n v="15"/>
    <n v="1"/>
    <s v="2015-04-19"/>
    <s v="2017-02-19"/>
    <n v="1872.99"/>
    <s v="Silver"/>
  </r>
  <r>
    <x v="6971"/>
    <x v="0"/>
    <s v="EE. UU."/>
    <n v="5"/>
    <n v="3358.49"/>
    <n v="176.76"/>
    <n v="571.12"/>
    <n v="0.158"/>
    <n v="-0.6"/>
    <n v="9"/>
    <n v="1.67"/>
    <n v="9"/>
    <n v="1"/>
    <s v="2015-03-02"/>
    <s v="2017-08-02"/>
    <n v="1325.7"/>
    <s v="Silver"/>
  </r>
  <r>
    <x v="6972"/>
    <x v="0"/>
    <s v="EE. UU."/>
    <n v="4"/>
    <n v="9596.93"/>
    <n v="204.19"/>
    <n v="-473.43"/>
    <n v="1"/>
    <n v="1.6"/>
    <n v="47"/>
    <n v="1.6"/>
    <n v="21"/>
    <n v="1"/>
    <s v="2015-06-16"/>
    <s v="2017-06-27"/>
    <n v="1225.1400000000001"/>
    <s v="Silver"/>
  </r>
  <r>
    <x v="6973"/>
    <x v="0"/>
    <s v="Puerto Rico"/>
    <n v="5"/>
    <n v="3654.54"/>
    <n v="192.34"/>
    <n v="54.56"/>
    <n v="0.52600000000000002"/>
    <n v="0.8"/>
    <n v="15"/>
    <n v="3.73"/>
    <n v="0"/>
    <n v="0"/>
    <s v="2015-02-18"/>
    <s v="2017-08-16"/>
    <n v="1442.55"/>
    <s v="Silver"/>
  </r>
  <r>
    <x v="6974"/>
    <x v="0"/>
    <s v="EE. UU."/>
    <n v="3"/>
    <n v="1869.78"/>
    <n v="267.11"/>
    <n v="360.68"/>
    <n v="0.14299999999999999"/>
    <n v="0.3"/>
    <n v="5"/>
    <n v="3.8"/>
    <n v="0"/>
    <n v="0"/>
    <s v="2016-03-22"/>
    <s v="2017-08-11"/>
    <n v="1202"/>
    <s v="Silver"/>
  </r>
  <r>
    <x v="6975"/>
    <x v="2"/>
    <s v="EE. UU."/>
    <n v="2"/>
    <n v="589.9"/>
    <n v="196.63"/>
    <n v="203.24"/>
    <n v="0.66700000000000004"/>
    <n v="0.3"/>
    <n v="2"/>
    <n v="2"/>
    <n v="2"/>
    <n v="1"/>
    <s v="2016-12-22"/>
    <s v="2017-04-11"/>
    <n v="589.89"/>
    <s v="Silver"/>
  </r>
  <r>
    <x v="6976"/>
    <x v="2"/>
    <s v="EE. UU."/>
    <n v="2"/>
    <n v="1674.81"/>
    <n v="209.35"/>
    <n v="427.33"/>
    <n v="0.625"/>
    <n v="0.6"/>
    <n v="8"/>
    <n v="1"/>
    <n v="3"/>
    <n v="1"/>
    <s v="2015-05-10"/>
    <s v="2015-06-26"/>
    <n v="628.04999999999995"/>
    <s v="Silver"/>
  </r>
  <r>
    <x v="6977"/>
    <x v="2"/>
    <s v="Puerto Rico"/>
    <n v="4"/>
    <n v="3609.57"/>
    <n v="180.48"/>
    <n v="848.32"/>
    <n v="0.85"/>
    <n v="1.6"/>
    <n v="17"/>
    <n v="1.35"/>
    <n v="4"/>
    <n v="1"/>
    <s v="2015-08-26"/>
    <s v="2016-10-10"/>
    <n v="1082.8800000000001"/>
    <s v="Silver"/>
  </r>
  <r>
    <x v="6978"/>
    <x v="2"/>
    <s v="EE. UU."/>
    <n v="6"/>
    <n v="3839.57"/>
    <n v="225.86"/>
    <n v="798.44"/>
    <n v="0.29399999999999998"/>
    <n v="-0.2"/>
    <n v="10"/>
    <n v="2.1"/>
    <n v="7"/>
    <n v="1"/>
    <s v="2015-08-25"/>
    <s v="2017-07-04"/>
    <n v="2032.74"/>
    <s v="Gold"/>
  </r>
  <r>
    <x v="6979"/>
    <x v="0"/>
    <s v="EE. UU."/>
    <n v="4"/>
    <n v="2419.6"/>
    <n v="186.12"/>
    <n v="609.11"/>
    <n v="0.69199999999999995"/>
    <n v="0.2"/>
    <n v="9"/>
    <n v="2.67"/>
    <n v="4"/>
    <n v="0"/>
    <s v="2015-03-08"/>
    <s v="2017-09-05"/>
    <n v="1116.72"/>
    <s v="Silver"/>
  </r>
  <r>
    <x v="6980"/>
    <x v="0"/>
    <s v="EE. UU."/>
    <n v="6"/>
    <n v="7069.17"/>
    <n v="243.76"/>
    <n v="1699.69"/>
    <n v="0.82799999999999996"/>
    <n v="2.4"/>
    <n v="24"/>
    <n v="1.5"/>
    <n v="18"/>
    <n v="1"/>
    <s v="2015-12-16"/>
    <s v="2017-06-20"/>
    <n v="2193.84"/>
    <s v="Gold"/>
  </r>
  <r>
    <x v="6981"/>
    <x v="2"/>
    <s v="Puerto Rico"/>
    <n v="5"/>
    <n v="5257.31"/>
    <n v="187.76"/>
    <n v="1839.68"/>
    <n v="0.85699999999999998"/>
    <n v="1.1000000000000001"/>
    <n v="21"/>
    <n v="1.76"/>
    <n v="21"/>
    <n v="1"/>
    <s v="2016-01-07"/>
    <s v="2017-01-12"/>
    <n v="1408.2"/>
    <s v="Silver"/>
  </r>
  <r>
    <x v="6982"/>
    <x v="0"/>
    <s v="EE. UU."/>
    <n v="5"/>
    <n v="6489.28"/>
    <n v="231.76"/>
    <n v="1663.23"/>
    <n v="0.75"/>
    <n v="1.4"/>
    <n v="21"/>
    <n v="1.95"/>
    <n v="17"/>
    <n v="1"/>
    <s v="2015-06-19"/>
    <s v="2017-07-09"/>
    <n v="1738.2"/>
    <s v="Silver"/>
  </r>
  <r>
    <x v="6983"/>
    <x v="0"/>
    <s v="EE. UU."/>
    <n v="5"/>
    <n v="8829.01"/>
    <n v="176.58"/>
    <n v="1009.25"/>
    <n v="0.9"/>
    <n v="1.3"/>
    <n v="45"/>
    <n v="1.42"/>
    <n v="24"/>
    <n v="1"/>
    <s v="2015-03-17"/>
    <s v="2016-09-07"/>
    <n v="1324.35"/>
    <s v="Silver"/>
  </r>
  <r>
    <x v="6984"/>
    <x v="1"/>
    <s v="Puerto Rico"/>
    <n v="6"/>
    <n v="9649.09"/>
    <n v="241.23"/>
    <n v="305.16000000000003"/>
    <n v="0.82499999999999996"/>
    <n v="1.7"/>
    <n v="40"/>
    <n v="1.48"/>
    <n v="24"/>
    <n v="1"/>
    <s v="2015-01-16"/>
    <s v="2017-05-30"/>
    <n v="2171.0700000000002"/>
    <s v="Gold"/>
  </r>
  <r>
    <x v="6985"/>
    <x v="0"/>
    <s v="EE. UU."/>
    <n v="8"/>
    <n v="5599.36"/>
    <n v="199.98"/>
    <n v="360.28"/>
    <n v="0.5"/>
    <n v="1.2"/>
    <n v="19"/>
    <n v="2.89"/>
    <n v="3"/>
    <n v="0"/>
    <s v="2015-02-07"/>
    <s v="2017-09-28"/>
    <n v="2399.7600000000002"/>
    <s v="Gold"/>
  </r>
  <r>
    <x v="6986"/>
    <x v="0"/>
    <s v="EE. UU."/>
    <n v="3"/>
    <n v="2084.83"/>
    <n v="260.60000000000002"/>
    <n v="602.65"/>
    <n v="0"/>
    <n v="0"/>
    <n v="4"/>
    <n v="1"/>
    <n v="0"/>
    <n v="1"/>
    <s v="2016-03-13"/>
    <s v="2016-10-11"/>
    <n v="1172.7"/>
    <s v="Silver"/>
  </r>
  <r>
    <x v="6987"/>
    <x v="0"/>
    <s v="Puerto Rico"/>
    <n v="4"/>
    <n v="1914.53"/>
    <n v="112.62"/>
    <n v="384.43"/>
    <n v="0.82399999999999995"/>
    <n v="1.2"/>
    <n v="14"/>
    <n v="1.57"/>
    <n v="8"/>
    <n v="1"/>
    <s v="2015-11-23"/>
    <s v="2017-01-15"/>
    <n v="675.72"/>
    <s v="Silver"/>
  </r>
  <r>
    <x v="6988"/>
    <x v="1"/>
    <s v="EE. UU."/>
    <n v="3"/>
    <n v="3559.33"/>
    <n v="127.12"/>
    <n v="389.12"/>
    <n v="0.92900000000000005"/>
    <n v="0.9"/>
    <n v="28"/>
    <n v="1.18"/>
    <n v="16"/>
    <n v="1"/>
    <s v="2015-04-05"/>
    <s v="2016-04-12"/>
    <n v="572.04"/>
    <s v="Silver"/>
  </r>
  <r>
    <x v="6989"/>
    <x v="0"/>
    <s v="Puerto Rico"/>
    <n v="4"/>
    <n v="6223.45"/>
    <n v="239.36"/>
    <n v="167.18"/>
    <n v="0.5"/>
    <n v="1.3"/>
    <n v="26"/>
    <n v="1.23"/>
    <n v="16"/>
    <n v="1"/>
    <s v="2015-07-16"/>
    <s v="2017-04-05"/>
    <n v="1436.16"/>
    <s v="Silver"/>
  </r>
  <r>
    <x v="6990"/>
    <x v="1"/>
    <s v="EE. UU."/>
    <n v="3"/>
    <n v="3729.59"/>
    <n v="219.39"/>
    <n v="-222.16"/>
    <n v="0.23499999999999999"/>
    <n v="0.2"/>
    <n v="12"/>
    <n v="1.5"/>
    <n v="2"/>
    <n v="1"/>
    <s v="2015-03-01"/>
    <s v="2016-07-21"/>
    <n v="987.25"/>
    <s v="Silver"/>
  </r>
  <r>
    <x v="6991"/>
    <x v="2"/>
    <s v="Puerto Rico"/>
    <n v="4"/>
    <n v="5589.14"/>
    <n v="169.37"/>
    <n v="1238.71"/>
    <n v="0.66700000000000004"/>
    <n v="1.3"/>
    <n v="33"/>
    <n v="1.67"/>
    <n v="15"/>
    <n v="1"/>
    <s v="2015-11-04"/>
    <s v="2017-04-12"/>
    <n v="1016.22"/>
    <s v="Silver"/>
  </r>
  <r>
    <x v="6992"/>
    <x v="0"/>
    <s v="EE. UU."/>
    <n v="9"/>
    <n v="6899.22"/>
    <n v="191.65"/>
    <n v="217.24"/>
    <n v="0.25"/>
    <n v="-0.7"/>
    <n v="23"/>
    <n v="2.17"/>
    <n v="12"/>
    <n v="0"/>
    <s v="2015-07-25"/>
    <s v="2017-09-12"/>
    <n v="2587.2800000000002"/>
    <s v="Gold"/>
  </r>
  <r>
    <x v="6993"/>
    <x v="0"/>
    <s v="EE. UU."/>
    <n v="3"/>
    <n v="2385.66"/>
    <n v="159.04"/>
    <n v="527.07000000000005"/>
    <n v="0"/>
    <n v="1.1000000000000001"/>
    <n v="9"/>
    <n v="1"/>
    <n v="6"/>
    <n v="1"/>
    <s v="2015-08-23"/>
    <s v="2016-11-07"/>
    <n v="715.68"/>
    <s v="Silver"/>
  </r>
  <r>
    <x v="6994"/>
    <x v="0"/>
    <s v="EE. UU."/>
    <n v="5"/>
    <n v="7499.23"/>
    <n v="202.68"/>
    <n v="1341.7"/>
    <n v="0.67600000000000005"/>
    <n v="0.8"/>
    <n v="33"/>
    <n v="1.97"/>
    <n v="12"/>
    <n v="1"/>
    <s v="2015-01-13"/>
    <s v="2016-11-21"/>
    <n v="1520.1"/>
    <s v="Silver"/>
  </r>
  <r>
    <x v="6995"/>
    <x v="0"/>
    <s v="EE. UU."/>
    <n v="3"/>
    <n v="4589.18"/>
    <n v="208.6"/>
    <n v="910.03"/>
    <n v="0.68200000000000005"/>
    <n v="0.2"/>
    <n v="19"/>
    <n v="1.53"/>
    <n v="4"/>
    <n v="1"/>
    <s v="2017-02-13"/>
    <s v="2017-07-10"/>
    <n v="938.7"/>
    <s v="Silver"/>
  </r>
  <r>
    <x v="6996"/>
    <x v="0"/>
    <s v="Puerto Rico"/>
    <n v="5"/>
    <n v="5389.43"/>
    <n v="192.48"/>
    <n v="716.23"/>
    <n v="0.35699999999999998"/>
    <n v="-0.2"/>
    <n v="22"/>
    <n v="1.41"/>
    <n v="13"/>
    <n v="1"/>
    <s v="2015-01-22"/>
    <s v="2017-06-19"/>
    <n v="1443.6"/>
    <s v="Silver"/>
  </r>
  <r>
    <x v="6997"/>
    <x v="0"/>
    <s v="EE. UU."/>
    <n v="2"/>
    <n v="259.98"/>
    <n v="129.99"/>
    <n v="95.57"/>
    <n v="0"/>
    <n v="-1.5"/>
    <n v="0"/>
    <n v="1.83"/>
    <n v="0"/>
    <n v="0"/>
    <s v="2016-08-24"/>
    <s v="2016-08-26"/>
    <n v="389.97"/>
    <s v="Bronze"/>
  </r>
  <r>
    <x v="6998"/>
    <x v="0"/>
    <s v="Puerto Rico"/>
    <n v="5"/>
    <n v="2773.82"/>
    <n v="163.16999999999999"/>
    <n v="706.63"/>
    <n v="0.52900000000000003"/>
    <n v="0.4"/>
    <n v="13"/>
    <n v="1"/>
    <n v="3"/>
    <n v="1"/>
    <s v="2016-04-06"/>
    <s v="2017-03-21"/>
    <n v="1223.77"/>
    <s v="Silver"/>
  </r>
  <r>
    <x v="6999"/>
    <x v="0"/>
    <s v="EE. UU."/>
    <n v="5"/>
    <n v="4219.46"/>
    <n v="248.2"/>
    <n v="-1522.61"/>
    <n v="0.64700000000000002"/>
    <n v="0.5"/>
    <n v="11"/>
    <n v="1.0900000000000001"/>
    <n v="6"/>
    <n v="1"/>
    <s v="2015-04-11"/>
    <s v="2015-11-01"/>
    <n v="1861.5"/>
    <s v="Silver"/>
  </r>
  <r>
    <x v="7000"/>
    <x v="0"/>
    <s v="Puerto Rico"/>
    <n v="1"/>
    <n v="4019.7"/>
    <n v="267.98"/>
    <n v="931.98"/>
    <n v="1"/>
    <n v="2"/>
    <n v="15"/>
    <n v="1.67"/>
    <n v="10"/>
    <n v="1"/>
    <s v="2017-02-20"/>
    <s v="2017-02-20"/>
    <n v="401.97"/>
    <s v="Bronze"/>
  </r>
  <r>
    <x v="7001"/>
    <x v="0"/>
    <s v="EE. UU."/>
    <n v="6"/>
    <n v="3223.65"/>
    <n v="169.67"/>
    <n v="615.53"/>
    <n v="0.94699999999999995"/>
    <n v="1.5"/>
    <n v="18"/>
    <n v="1.44"/>
    <n v="15"/>
    <n v="1"/>
    <s v="2015-01-28"/>
    <s v="2017-02-27"/>
    <n v="1527.03"/>
    <s v="Silver"/>
  </r>
  <r>
    <x v="7002"/>
    <x v="1"/>
    <s v="Puerto Rico"/>
    <n v="7"/>
    <n v="15860.97"/>
    <n v="211.48"/>
    <n v="4387.08"/>
    <n v="0.85299999999999998"/>
    <n v="1.7"/>
    <n v="64"/>
    <n v="1.53"/>
    <n v="33"/>
    <n v="1"/>
    <s v="2015-03-03"/>
    <s v="2017-04-07"/>
    <n v="2220.54"/>
    <s v="Gold"/>
  </r>
  <r>
    <x v="7003"/>
    <x v="0"/>
    <s v="EE. UU."/>
    <n v="3"/>
    <n v="5929.58"/>
    <n v="228.06"/>
    <n v="488.43"/>
    <n v="0.84599999999999997"/>
    <n v="0.7"/>
    <n v="22"/>
    <n v="2.0499999999999998"/>
    <n v="9"/>
    <n v="1"/>
    <s v="2015-10-30"/>
    <s v="2016-12-30"/>
    <n v="1026.27"/>
    <s v="Silver"/>
  </r>
  <r>
    <x v="7004"/>
    <x v="0"/>
    <s v="Puerto Rico"/>
    <n v="4"/>
    <n v="6294.44"/>
    <n v="203.05"/>
    <n v="1346.39"/>
    <n v="0.83899999999999997"/>
    <n v="0.8"/>
    <n v="26"/>
    <n v="1.35"/>
    <n v="14"/>
    <n v="1"/>
    <s v="2016-10-21"/>
    <s v="2017-06-01"/>
    <n v="1218.3"/>
    <s v="Silver"/>
  </r>
  <r>
    <x v="7005"/>
    <x v="2"/>
    <s v="EE. UU."/>
    <n v="5"/>
    <n v="10631.04"/>
    <n v="193.29"/>
    <n v="2945.93"/>
    <n v="0.52700000000000002"/>
    <n v="0.9"/>
    <n v="55"/>
    <n v="1.33"/>
    <n v="27"/>
    <n v="1"/>
    <s v="2015-10-24"/>
    <s v="2017-04-03"/>
    <n v="1449.68"/>
    <s v="Silver"/>
  </r>
  <r>
    <x v="7006"/>
    <x v="2"/>
    <s v="EE. UU."/>
    <n v="4"/>
    <n v="2029.84"/>
    <n v="225.54"/>
    <n v="577.03"/>
    <n v="0.111"/>
    <n v="0.2"/>
    <n v="6"/>
    <n v="1.83"/>
    <n v="1"/>
    <n v="1"/>
    <s v="2015-03-23"/>
    <s v="2017-05-06"/>
    <n v="1353.24"/>
    <s v="Silver"/>
  </r>
  <r>
    <x v="7007"/>
    <x v="2"/>
    <s v="EE. UU."/>
    <n v="3"/>
    <n v="5809.21"/>
    <n v="232.37"/>
    <n v="362.67"/>
    <n v="1"/>
    <n v="1.4"/>
    <n v="25"/>
    <n v="1"/>
    <n v="14"/>
    <n v="1"/>
    <s v="2015-02-13"/>
    <s v="2015-11-19"/>
    <n v="1045.6600000000001"/>
    <s v="Silver"/>
  </r>
  <r>
    <x v="7008"/>
    <x v="0"/>
    <s v="EE. UU."/>
    <n v="5"/>
    <n v="12073.84"/>
    <n v="201.23"/>
    <n v="1369.52"/>
    <n v="0.96699999999999997"/>
    <n v="1"/>
    <n v="58"/>
    <n v="1.4"/>
    <n v="23"/>
    <n v="1"/>
    <s v="2015-10-11"/>
    <s v="2017-07-05"/>
    <n v="1509.22"/>
    <s v="Silver"/>
  </r>
  <r>
    <x v="7009"/>
    <x v="2"/>
    <s v="EE. UU."/>
    <n v="1"/>
    <n v="1399.92"/>
    <n v="349.98"/>
    <n v="-214.64"/>
    <n v="1"/>
    <n v="1"/>
    <n v="4"/>
    <n v="2"/>
    <n v="4"/>
    <n v="1"/>
    <s v="2015-08-15"/>
    <s v="2015-08-15"/>
    <n v="524.97"/>
    <s v="Silver"/>
  </r>
  <r>
    <x v="7010"/>
    <x v="2"/>
    <s v="Puerto Rico"/>
    <n v="7"/>
    <n v="8315.4599999999991"/>
    <n v="237.58"/>
    <n v="1764.84"/>
    <n v="0.85699999999999998"/>
    <n v="0.7"/>
    <n v="34"/>
    <n v="3.18"/>
    <n v="2"/>
    <n v="0"/>
    <s v="2016-04-17"/>
    <s v="2017-08-29"/>
    <n v="2494.59"/>
    <s v="Gold"/>
  </r>
  <r>
    <x v="7011"/>
    <x v="2"/>
    <s v="EE. UU."/>
    <n v="6"/>
    <n v="4180.5200000000004"/>
    <n v="139.35"/>
    <n v="458.4"/>
    <n v="0.76700000000000002"/>
    <n v="1"/>
    <n v="28"/>
    <n v="3.39"/>
    <n v="4"/>
    <n v="0"/>
    <s v="2015-06-19"/>
    <s v="2017-08-22"/>
    <n v="1254.1500000000001"/>
    <s v="Silver"/>
  </r>
  <r>
    <x v="7012"/>
    <x v="2"/>
    <s v="Puerto Rico"/>
    <n v="3"/>
    <n v="2919.68"/>
    <n v="194.65"/>
    <n v="534.99"/>
    <n v="1"/>
    <n v="1.4"/>
    <n v="15"/>
    <n v="1.4"/>
    <n v="6"/>
    <n v="1"/>
    <s v="2015-03-07"/>
    <s v="2016-08-24"/>
    <n v="875.92"/>
    <s v="Silver"/>
  </r>
  <r>
    <x v="7013"/>
    <x v="1"/>
    <s v="EE. UU."/>
    <n v="7"/>
    <n v="8719.06"/>
    <n v="193.76"/>
    <n v="1847.9"/>
    <n v="0.378"/>
    <n v="0.7"/>
    <n v="38"/>
    <n v="3.32"/>
    <n v="2"/>
    <n v="0"/>
    <s v="2015-07-02"/>
    <s v="2017-09-07"/>
    <n v="2034.48"/>
    <s v="Gold"/>
  </r>
  <r>
    <x v="7014"/>
    <x v="0"/>
    <s v="EE. UU."/>
    <n v="2"/>
    <n v="3437.73"/>
    <n v="143.24"/>
    <n v="1331.88"/>
    <n v="0.625"/>
    <n v="2.2999999999999998"/>
    <n v="24"/>
    <n v="1.33"/>
    <n v="11"/>
    <n v="1"/>
    <s v="2015-08-25"/>
    <s v="2016-12-28"/>
    <n v="429.72"/>
    <s v="Bronze"/>
  </r>
  <r>
    <x v="7015"/>
    <x v="0"/>
    <s v="EE. UU."/>
    <n v="3"/>
    <n v="2367.66"/>
    <n v="157.84"/>
    <n v="-325.39"/>
    <n v="0.73299999999999998"/>
    <n v="0.5"/>
    <n v="11"/>
    <n v="1.0900000000000001"/>
    <n v="5"/>
    <n v="1"/>
    <s v="2015-01-01"/>
    <s v="2016-03-05"/>
    <n v="710.28"/>
    <s v="Silver"/>
  </r>
  <r>
    <x v="7016"/>
    <x v="0"/>
    <s v="Puerto Rico"/>
    <n v="3"/>
    <n v="4643.3100000000004"/>
    <n v="140.71"/>
    <n v="198.48"/>
    <n v="1"/>
    <n v="1.5"/>
    <n v="33"/>
    <n v="1.0900000000000001"/>
    <n v="21"/>
    <n v="1"/>
    <s v="2015-08-09"/>
    <s v="2016-06-03"/>
    <n v="633.19000000000005"/>
    <s v="Silver"/>
  </r>
  <r>
    <x v="7017"/>
    <x v="1"/>
    <s v="EE. UU."/>
    <n v="5"/>
    <n v="4014.69"/>
    <n v="211.3"/>
    <n v="-827.59"/>
    <n v="0.21099999999999999"/>
    <n v="1.4"/>
    <n v="15"/>
    <n v="1.1299999999999999"/>
    <n v="10"/>
    <n v="1"/>
    <s v="2015-07-17"/>
    <s v="2017-07-19"/>
    <n v="1584.75"/>
    <s v="Silver"/>
  </r>
  <r>
    <x v="7018"/>
    <x v="1"/>
    <s v="EE. UU."/>
    <n v="4"/>
    <n v="6539.39"/>
    <n v="225.5"/>
    <n v="-1173.78"/>
    <n v="0.82799999999999996"/>
    <n v="1"/>
    <n v="24"/>
    <n v="1.29"/>
    <n v="10"/>
    <n v="1"/>
    <s v="2015-02-16"/>
    <s v="2016-06-12"/>
    <n v="1353"/>
    <s v="Silver"/>
  </r>
  <r>
    <x v="7019"/>
    <x v="1"/>
    <s v="Puerto Rico"/>
    <n v="1"/>
    <n v="979.85"/>
    <n v="195.97"/>
    <n v="93.22"/>
    <n v="0"/>
    <n v="-2"/>
    <n v="5"/>
    <n v="1"/>
    <n v="0"/>
    <n v="1"/>
    <s v="2016-01-16"/>
    <s v="2016-01-16"/>
    <n v="293.95999999999998"/>
    <s v="Bronze"/>
  </r>
  <r>
    <x v="7020"/>
    <x v="1"/>
    <s v="EE. UU."/>
    <n v="3"/>
    <n v="5809.21"/>
    <n v="276.63"/>
    <n v="1419.95"/>
    <n v="0.76200000000000001"/>
    <n v="3"/>
    <n v="17"/>
    <n v="1.24"/>
    <n v="8"/>
    <n v="1"/>
    <s v="2016-07-06"/>
    <s v="2017-04-06"/>
    <n v="1244.8399999999999"/>
    <s v="Silver"/>
  </r>
  <r>
    <x v="7021"/>
    <x v="1"/>
    <s v="EE. UU."/>
    <n v="4"/>
    <n v="6054.22"/>
    <n v="172.98"/>
    <n v="577.64"/>
    <n v="0.94299999999999995"/>
    <n v="1.2"/>
    <n v="35"/>
    <n v="1.43"/>
    <n v="21"/>
    <n v="1"/>
    <s v="2015-03-28"/>
    <s v="2017-06-08"/>
    <n v="1037.8800000000001"/>
    <s v="Silver"/>
  </r>
  <r>
    <x v="7022"/>
    <x v="0"/>
    <s v="EE. UU."/>
    <n v="5"/>
    <n v="5489.6"/>
    <n v="249.53"/>
    <n v="218.42"/>
    <n v="0.54500000000000004"/>
    <n v="0.3"/>
    <n v="17"/>
    <n v="1.24"/>
    <n v="4"/>
    <n v="1"/>
    <s v="2015-02-22"/>
    <s v="2017-07-11"/>
    <n v="1871.48"/>
    <s v="Silver"/>
  </r>
  <r>
    <x v="7023"/>
    <x v="0"/>
    <s v="Puerto Rico"/>
    <n v="4"/>
    <n v="8165.11"/>
    <n v="240.15"/>
    <n v="578.67999999999995"/>
    <n v="0.58799999999999997"/>
    <n v="1.6"/>
    <n v="25"/>
    <n v="1.4"/>
    <n v="20"/>
    <n v="1"/>
    <s v="2015-07-17"/>
    <s v="2017-02-04"/>
    <n v="1440.9"/>
    <s v="Silver"/>
  </r>
  <r>
    <x v="7024"/>
    <x v="0"/>
    <s v="EE. UU."/>
    <n v="9"/>
    <n v="16123.42"/>
    <n v="244.29"/>
    <n v="3258.2"/>
    <n v="0.81799999999999995"/>
    <n v="1.5"/>
    <n v="62"/>
    <n v="3.21"/>
    <n v="0"/>
    <n v="0"/>
    <s v="2015-04-11"/>
    <s v="2017-09-21"/>
    <n v="3297.92"/>
    <s v="Gold"/>
  </r>
  <r>
    <x v="7025"/>
    <x v="1"/>
    <s v="Puerto Rico"/>
    <n v="3"/>
    <n v="7819.03"/>
    <n v="195.48"/>
    <n v="1507.42"/>
    <n v="1"/>
    <n v="1"/>
    <n v="40"/>
    <n v="1.63"/>
    <n v="24"/>
    <n v="1"/>
    <s v="2015-05-15"/>
    <s v="2017-03-17"/>
    <n v="879.66"/>
    <s v="Silver"/>
  </r>
  <r>
    <x v="7026"/>
    <x v="1"/>
    <s v="EE. UU."/>
    <n v="6"/>
    <n v="7119.04"/>
    <n v="203.4"/>
    <n v="-3223.51"/>
    <n v="0.88600000000000001"/>
    <n v="0.9"/>
    <n v="33"/>
    <n v="2.61"/>
    <n v="7"/>
    <n v="0"/>
    <s v="2015-02-05"/>
    <s v="2017-09-14"/>
    <n v="1830.6"/>
    <s v="Silver"/>
  </r>
  <r>
    <x v="7027"/>
    <x v="2"/>
    <s v="EE. UU."/>
    <n v="3"/>
    <n v="759.92"/>
    <n v="189.98"/>
    <n v="-266.52999999999997"/>
    <n v="1"/>
    <n v="1.3"/>
    <n v="4"/>
    <n v="2.5"/>
    <n v="0"/>
    <n v="0"/>
    <s v="2015-07-11"/>
    <s v="2017-09-25"/>
    <n v="854.91"/>
    <s v="Silver"/>
  </r>
  <r>
    <x v="7028"/>
    <x v="2"/>
    <s v="Puerto Rico"/>
    <n v="3"/>
    <n v="2359.83"/>
    <n v="214.53"/>
    <n v="-924.46"/>
    <n v="1"/>
    <n v="1.3"/>
    <n v="11"/>
    <n v="2.5499999999999998"/>
    <n v="0"/>
    <n v="0"/>
    <s v="2015-11-01"/>
    <s v="2017-08-11"/>
    <n v="965.38"/>
    <s v="Silver"/>
  </r>
  <r>
    <x v="7029"/>
    <x v="0"/>
    <s v="EE. UU."/>
    <n v="1"/>
    <n v="199.99"/>
    <n v="199.99"/>
    <n v="64.260000000000005"/>
    <n v="1"/>
    <n v="1"/>
    <n v="1"/>
    <n v="1"/>
    <n v="1"/>
    <n v="1"/>
    <s v="2016-05-10"/>
    <s v="2016-05-10"/>
    <n v="299.98"/>
    <s v="Bronze"/>
  </r>
  <r>
    <x v="7030"/>
    <x v="2"/>
    <s v="EE. UU."/>
    <n v="1"/>
    <n v="2879.82"/>
    <n v="239.99"/>
    <n v="1178.9100000000001"/>
    <n v="1"/>
    <n v="1"/>
    <n v="12"/>
    <n v="1.33"/>
    <n v="4"/>
    <n v="1"/>
    <s v="2016-11-25"/>
    <s v="2016-11-25"/>
    <n v="359.98"/>
    <s v="Bronze"/>
  </r>
  <r>
    <x v="7031"/>
    <x v="0"/>
    <s v="Puerto Rico"/>
    <n v="9"/>
    <n v="3619.63"/>
    <n v="164.53"/>
    <n v="187.83"/>
    <n v="0.40899999999999997"/>
    <n v="0.2"/>
    <n v="11"/>
    <n v="2.64"/>
    <n v="1"/>
    <n v="0"/>
    <s v="2015-07-04"/>
    <s v="2017-09-24"/>
    <n v="2221.15"/>
    <s v="Gold"/>
  </r>
  <r>
    <x v="7032"/>
    <x v="0"/>
    <s v="EE. UU."/>
    <n v="5"/>
    <n v="8569.2199999999993"/>
    <n v="182.32"/>
    <n v="712.87"/>
    <n v="0.93600000000000005"/>
    <n v="2.1"/>
    <n v="44"/>
    <n v="1.1599999999999999"/>
    <n v="18"/>
    <n v="1"/>
    <s v="2015-03-20"/>
    <s v="2017-07-17"/>
    <n v="1367.4"/>
    <s v="Silver"/>
  </r>
  <r>
    <x v="7033"/>
    <x v="0"/>
    <s v="EE. UU."/>
    <n v="1"/>
    <n v="49.95"/>
    <n v="49.95"/>
    <n v="6.76"/>
    <n v="0"/>
    <n v="0"/>
    <n v="0"/>
    <n v="1.83"/>
    <n v="0"/>
    <n v="0"/>
    <s v="2016-08-25"/>
    <s v="2016-08-25"/>
    <n v="74.930000000000007"/>
    <s v="Bronze"/>
  </r>
  <r>
    <x v="7034"/>
    <x v="0"/>
    <s v="Puerto Rico"/>
    <n v="2"/>
    <n v="6783"/>
    <n v="188.42"/>
    <n v="1755.24"/>
    <n v="1"/>
    <n v="1.6"/>
    <n v="36"/>
    <n v="1.67"/>
    <n v="32"/>
    <n v="1"/>
    <s v="2015-08-08"/>
    <s v="2016-06-14"/>
    <n v="565.26"/>
    <s v="Silver"/>
  </r>
  <r>
    <x v="7035"/>
    <x v="0"/>
    <s v="EE. UU."/>
    <n v="5"/>
    <n v="4081.45"/>
    <n v="214.81"/>
    <n v="985.8"/>
    <n v="1"/>
    <n v="2.7"/>
    <n v="18"/>
    <n v="3.28"/>
    <n v="0"/>
    <n v="0"/>
    <s v="2015-03-10"/>
    <s v="2017-08-26"/>
    <n v="1611.07"/>
    <s v="Silver"/>
  </r>
  <r>
    <x v="7036"/>
    <x v="0"/>
    <s v="EE. UU."/>
    <n v="5"/>
    <n v="8204.34"/>
    <n v="241.3"/>
    <n v="1768.81"/>
    <n v="0.85299999999999998"/>
    <n v="0.9"/>
    <n v="29"/>
    <n v="2.59"/>
    <n v="12"/>
    <n v="0"/>
    <s v="2015-03-19"/>
    <s v="2017-08-19"/>
    <n v="1809.75"/>
    <s v="Silver"/>
  </r>
  <r>
    <x v="7037"/>
    <x v="0"/>
    <s v="Puerto Rico"/>
    <n v="6"/>
    <n v="4399.24"/>
    <n v="219.96"/>
    <n v="1125.6199999999999"/>
    <n v="0.65"/>
    <n v="0.2"/>
    <n v="13"/>
    <n v="2.62"/>
    <n v="0"/>
    <n v="0"/>
    <s v="2015-06-10"/>
    <s v="2017-09-19"/>
    <n v="1979.64"/>
    <s v="Silver"/>
  </r>
  <r>
    <x v="7038"/>
    <x v="0"/>
    <s v="EE. UU."/>
    <n v="3"/>
    <n v="7648.86"/>
    <n v="246.74"/>
    <n v="2211.37"/>
    <n v="1"/>
    <n v="2.5"/>
    <n v="31"/>
    <n v="1.55"/>
    <n v="17"/>
    <n v="1"/>
    <s v="2015-06-11"/>
    <s v="2016-11-27"/>
    <n v="1110.33"/>
    <s v="Silver"/>
  </r>
  <r>
    <x v="7039"/>
    <x v="0"/>
    <s v="Puerto Rico"/>
    <n v="3"/>
    <n v="4264.4399999999996"/>
    <n v="185.41"/>
    <n v="782.84"/>
    <n v="0.69599999999999995"/>
    <n v="1.9"/>
    <n v="19"/>
    <n v="1.53"/>
    <n v="15"/>
    <n v="1"/>
    <s v="2015-12-24"/>
    <s v="2017-08-02"/>
    <n v="834.34"/>
    <s v="Silver"/>
  </r>
  <r>
    <x v="7040"/>
    <x v="0"/>
    <s v="EE. UU."/>
    <n v="3"/>
    <n v="4155.5200000000004"/>
    <n v="218.71"/>
    <n v="822.94"/>
    <n v="1"/>
    <n v="1.9"/>
    <n v="18"/>
    <n v="1.28"/>
    <n v="10"/>
    <n v="1"/>
    <s v="2015-05-03"/>
    <s v="2016-07-03"/>
    <n v="984.2"/>
    <s v="Silver"/>
  </r>
  <r>
    <x v="7041"/>
    <x v="0"/>
    <s v="EE. UU."/>
    <n v="7"/>
    <n v="10588.9"/>
    <n v="216.1"/>
    <n v="1623.21"/>
    <n v="1"/>
    <n v="2"/>
    <n v="48"/>
    <n v="2.88"/>
    <n v="6"/>
    <n v="0"/>
    <s v="2015-02-17"/>
    <s v="2017-09-15"/>
    <n v="2269.0500000000002"/>
    <s v="Gold"/>
  </r>
  <r>
    <x v="7042"/>
    <x v="0"/>
    <s v="EE. UU."/>
    <n v="4"/>
    <n v="2889.51"/>
    <n v="160.53"/>
    <n v="40.07"/>
    <n v="0.55600000000000005"/>
    <n v="0.4"/>
    <n v="9"/>
    <n v="1"/>
    <n v="6"/>
    <n v="1"/>
    <s v="2015-01-24"/>
    <s v="2015-11-24"/>
    <n v="963.18"/>
    <s v="Silver"/>
  </r>
  <r>
    <x v="7043"/>
    <x v="0"/>
    <s v="Puerto Rico"/>
    <n v="4"/>
    <n v="1967.67"/>
    <n v="178.88"/>
    <n v="341.12"/>
    <n v="0.182"/>
    <n v="-0.7"/>
    <n v="6"/>
    <n v="2.33"/>
    <n v="2"/>
    <n v="1"/>
    <s v="2015-09-12"/>
    <s v="2017-04-12"/>
    <n v="1073.28"/>
    <s v="Silver"/>
  </r>
  <r>
    <x v="7044"/>
    <x v="0"/>
    <s v="EE. UU."/>
    <n v="6"/>
    <n v="12488.61"/>
    <n v="178.41"/>
    <n v="2176.31"/>
    <n v="0.65700000000000003"/>
    <n v="0.6"/>
    <n v="65"/>
    <n v="2.85"/>
    <n v="5"/>
    <n v="0"/>
    <s v="2015-01-21"/>
    <s v="2017-09-25"/>
    <n v="1605.69"/>
    <s v="Silver"/>
  </r>
  <r>
    <x v="7045"/>
    <x v="0"/>
    <s v="EE. UU."/>
    <n v="3"/>
    <n v="8309.65"/>
    <n v="193.25"/>
    <n v="557.5"/>
    <n v="1"/>
    <n v="1.9"/>
    <n v="43"/>
    <n v="1.58"/>
    <n v="23"/>
    <n v="1"/>
    <s v="2017-01-30"/>
    <s v="2017-02-25"/>
    <n v="869.62"/>
    <s v="Silver"/>
  </r>
  <r>
    <x v="7046"/>
    <x v="1"/>
    <s v="Puerto Rico"/>
    <n v="4"/>
    <n v="3835.42"/>
    <n v="201.86"/>
    <n v="630.66999999999996"/>
    <n v="0.52600000000000002"/>
    <n v="0.7"/>
    <n v="13"/>
    <n v="2.15"/>
    <n v="3"/>
    <n v="0"/>
    <s v="2015-03-12"/>
    <s v="2017-09-06"/>
    <n v="1211.1600000000001"/>
    <s v="Silver"/>
  </r>
  <r>
    <x v="7047"/>
    <x v="1"/>
    <s v="EE. UU."/>
    <n v="5"/>
    <n v="5189.3100000000004"/>
    <n v="216.22"/>
    <n v="643.99"/>
    <n v="0.625"/>
    <n v="1.3"/>
    <n v="19"/>
    <n v="1.63"/>
    <n v="13"/>
    <n v="1"/>
    <s v="2015-11-14"/>
    <s v="2016-09-08"/>
    <n v="1621.65"/>
    <s v="Silver"/>
  </r>
  <r>
    <x v="7048"/>
    <x v="1"/>
    <s v="EE. UU."/>
    <n v="3"/>
    <n v="6708.89"/>
    <n v="248.48"/>
    <n v="-1471.56"/>
    <n v="0.92600000000000005"/>
    <n v="1.7"/>
    <n v="25"/>
    <n v="1.2"/>
    <n v="10"/>
    <n v="1"/>
    <s v="2015-07-17"/>
    <s v="2017-04-10"/>
    <n v="1118.1600000000001"/>
    <s v="Silver"/>
  </r>
  <r>
    <x v="7049"/>
    <x v="1"/>
    <s v="Puerto Rico"/>
    <n v="2"/>
    <n v="5279.22"/>
    <n v="195.53"/>
    <n v="1426.53"/>
    <n v="0.44400000000000001"/>
    <n v="0.4"/>
    <n v="27"/>
    <n v="1.3"/>
    <n v="13"/>
    <n v="1"/>
    <s v="2015-01-15"/>
    <s v="2017-04-19"/>
    <n v="586.59"/>
    <s v="Silver"/>
  </r>
  <r>
    <x v="7050"/>
    <x v="1"/>
    <s v="EE. UU."/>
    <n v="5"/>
    <n v="8617.2900000000009"/>
    <n v="226.77"/>
    <n v="1534.54"/>
    <n v="0.78900000000000003"/>
    <n v="1.3"/>
    <n v="30"/>
    <n v="1.47"/>
    <n v="6"/>
    <n v="1"/>
    <s v="2015-02-21"/>
    <s v="2017-06-26"/>
    <n v="1700.78"/>
    <s v="Silver"/>
  </r>
  <r>
    <x v="7051"/>
    <x v="2"/>
    <s v="EE. UU."/>
    <n v="3"/>
    <n v="2729.63"/>
    <n v="272.95999999999998"/>
    <n v="78.28"/>
    <n v="0.8"/>
    <n v="1.2"/>
    <n v="8"/>
    <n v="1.25"/>
    <n v="2"/>
    <n v="1"/>
    <s v="2015-10-14"/>
    <s v="2017-03-06"/>
    <n v="1228.32"/>
    <s v="Silver"/>
  </r>
  <r>
    <x v="7052"/>
    <x v="0"/>
    <s v="EE. UU."/>
    <n v="5"/>
    <n v="8327.2199999999993"/>
    <n v="244.92"/>
    <n v="3004.18"/>
    <n v="0.85299999999999998"/>
    <n v="2.4"/>
    <n v="33"/>
    <n v="2.33"/>
    <n v="14"/>
    <n v="0"/>
    <s v="2016-01-10"/>
    <s v="2017-09-25"/>
    <n v="1836.9"/>
    <s v="Silver"/>
  </r>
  <r>
    <x v="7053"/>
    <x v="1"/>
    <s v="EE. UU."/>
    <n v="4"/>
    <n v="3019.78"/>
    <n v="251.65"/>
    <n v="630.78"/>
    <n v="0.33300000000000002"/>
    <n v="-0.6"/>
    <n v="4"/>
    <n v="2"/>
    <n v="0"/>
    <n v="1"/>
    <s v="2015-10-18"/>
    <s v="2016-11-02"/>
    <n v="1509.9"/>
    <s v="Silver"/>
  </r>
  <r>
    <x v="7054"/>
    <x v="1"/>
    <s v="Puerto Rico"/>
    <n v="8"/>
    <n v="5789.35"/>
    <n v="231.57"/>
    <n v="278.06"/>
    <n v="0.72"/>
    <n v="0.6"/>
    <n v="20"/>
    <n v="1.2"/>
    <n v="7"/>
    <n v="1"/>
    <s v="2015-06-14"/>
    <s v="2016-12-25"/>
    <n v="2778.84"/>
    <s v="Gold"/>
  </r>
  <r>
    <x v="7055"/>
    <x v="2"/>
    <s v="EE. UU."/>
    <n v="4"/>
    <n v="4979.0600000000004"/>
    <n v="226.32"/>
    <n v="1225.68"/>
    <n v="0.81799999999999995"/>
    <n v="1.1000000000000001"/>
    <n v="20"/>
    <n v="1.6"/>
    <n v="6"/>
    <n v="1"/>
    <s v="2015-08-15"/>
    <s v="2016-12-14"/>
    <n v="1357.92"/>
    <s v="Silver"/>
  </r>
  <r>
    <x v="7056"/>
    <x v="2"/>
    <s v="EE. UU."/>
    <n v="5"/>
    <n v="5858.53"/>
    <n v="162.74"/>
    <n v="1748.7"/>
    <n v="0.75"/>
    <n v="0.8"/>
    <n v="31"/>
    <n v="1.1599999999999999"/>
    <n v="22"/>
    <n v="1"/>
    <s v="2015-02-02"/>
    <s v="2016-09-01"/>
    <n v="1220.55"/>
    <s v="Silver"/>
  </r>
  <r>
    <x v="7057"/>
    <x v="2"/>
    <s v="Puerto Rico"/>
    <n v="6"/>
    <n v="4423.53"/>
    <n v="184.31"/>
    <n v="446.72"/>
    <n v="0.625"/>
    <n v="0.9"/>
    <n v="19"/>
    <n v="1.89"/>
    <n v="17"/>
    <n v="1"/>
    <s v="2015-08-04"/>
    <s v="2016-08-12"/>
    <n v="1658.79"/>
    <s v="Silver"/>
  </r>
  <r>
    <x v="7058"/>
    <x v="2"/>
    <s v="EE. UU."/>
    <n v="5"/>
    <n v="6659.24"/>
    <n v="154.87"/>
    <n v="-1916.9"/>
    <n v="0.90700000000000003"/>
    <n v="1.3"/>
    <n v="39"/>
    <n v="2.95"/>
    <n v="6"/>
    <n v="0"/>
    <s v="2016-07-06"/>
    <s v="2017-08-25"/>
    <n v="1161.53"/>
    <s v="Silver"/>
  </r>
  <r>
    <x v="7059"/>
    <x v="0"/>
    <s v="Puerto Rico"/>
    <n v="5"/>
    <n v="5609.45"/>
    <n v="207.76"/>
    <n v="170.39"/>
    <n v="0.63"/>
    <n v="0.3"/>
    <n v="21"/>
    <n v="1.33"/>
    <n v="10"/>
    <n v="1"/>
    <s v="2015-08-06"/>
    <s v="2017-07-16"/>
    <n v="1558.2"/>
    <s v="Silver"/>
  </r>
  <r>
    <x v="7060"/>
    <x v="0"/>
    <s v="EE. UU."/>
    <n v="3"/>
    <n v="3449.4"/>
    <n v="123.19"/>
    <n v="246.37"/>
    <n v="1"/>
    <n v="1.9"/>
    <n v="28"/>
    <n v="1.79"/>
    <n v="13"/>
    <n v="1"/>
    <s v="2015-06-27"/>
    <s v="2017-05-26"/>
    <n v="554.36"/>
    <s v="Silver"/>
  </r>
  <r>
    <x v="7061"/>
    <x v="0"/>
    <s v="Puerto Rico"/>
    <n v="2"/>
    <n v="1569.9"/>
    <n v="224.27"/>
    <n v="-159.53"/>
    <n v="0"/>
    <n v="-1.6"/>
    <n v="4"/>
    <n v="1"/>
    <n v="4"/>
    <n v="1"/>
    <s v="2015-03-17"/>
    <s v="2016-05-15"/>
    <n v="672.81"/>
    <s v="Silver"/>
  </r>
  <r>
    <x v="7062"/>
    <x v="0"/>
    <s v="EE. UU."/>
    <n v="1"/>
    <n v="1189.93"/>
    <n v="237.99"/>
    <n v="208.12"/>
    <n v="0"/>
    <n v="0"/>
    <n v="0"/>
    <n v="1.83"/>
    <n v="0"/>
    <n v="0"/>
    <s v="2017-01-30"/>
    <s v="2017-01-30"/>
    <n v="356.98"/>
    <s v="Bronze"/>
  </r>
  <r>
    <x v="7063"/>
    <x v="0"/>
    <s v="Puerto Rico"/>
    <n v="6"/>
    <n v="5383.08"/>
    <n v="168.22"/>
    <n v="-1425.06"/>
    <n v="0.81299999999999994"/>
    <n v="1.4"/>
    <n v="27"/>
    <n v="2.44"/>
    <n v="3"/>
    <n v="0"/>
    <s v="2015-05-25"/>
    <s v="2017-08-12"/>
    <n v="1513.98"/>
    <s v="Silver"/>
  </r>
  <r>
    <x v="7064"/>
    <x v="0"/>
    <s v="EE. UU."/>
    <n v="4"/>
    <n v="1789.9"/>
    <n v="178.99"/>
    <n v="74.319999999999993"/>
    <n v="0.1"/>
    <n v="-0.2"/>
    <n v="4"/>
    <n v="3"/>
    <n v="0"/>
    <n v="0"/>
    <s v="2016-06-28"/>
    <s v="2017-09-13"/>
    <n v="1073.94"/>
    <s v="Silver"/>
  </r>
  <r>
    <x v="7065"/>
    <x v="0"/>
    <s v="EE. UU."/>
    <n v="8"/>
    <n v="10113.89"/>
    <n v="219.87"/>
    <n v="-20.75"/>
    <n v="0.69599999999999995"/>
    <n v="1.8"/>
    <n v="32"/>
    <n v="1.34"/>
    <n v="19"/>
    <n v="1"/>
    <s v="2015-04-02"/>
    <s v="2017-07-22"/>
    <n v="2638.44"/>
    <s v="Gold"/>
  </r>
  <r>
    <x v="7066"/>
    <x v="0"/>
    <s v="Puerto Rico"/>
    <n v="5"/>
    <n v="7838.99"/>
    <n v="150.75"/>
    <n v="238.09"/>
    <n v="0.98099999999999998"/>
    <n v="1"/>
    <n v="51"/>
    <n v="1.78"/>
    <n v="33"/>
    <n v="1"/>
    <s v="2015-02-01"/>
    <s v="2017-07-11"/>
    <n v="1130.6199999999999"/>
    <s v="Silver"/>
  </r>
  <r>
    <x v="7067"/>
    <x v="0"/>
    <s v="EE. UU."/>
    <n v="2"/>
    <n v="4979.4799999999996"/>
    <n v="207.48"/>
    <n v="1017.28"/>
    <n v="1"/>
    <n v="2"/>
    <n v="24"/>
    <n v="1.08"/>
    <n v="5"/>
    <n v="1"/>
    <s v="2015-09-11"/>
    <s v="2017-05-02"/>
    <n v="622.44000000000005"/>
    <s v="Silver"/>
  </r>
  <r>
    <x v="7068"/>
    <x v="0"/>
    <s v="Puerto Rico"/>
    <n v="1"/>
    <n v="349.96"/>
    <n v="174.98"/>
    <n v="-251.91"/>
    <n v="0"/>
    <n v="-2"/>
    <n v="0"/>
    <n v="1.83"/>
    <n v="0"/>
    <n v="0"/>
    <s v="2016-07-10"/>
    <s v="2016-07-10"/>
    <n v="262.47000000000003"/>
    <s v="Bronze"/>
  </r>
  <r>
    <x v="7069"/>
    <x v="0"/>
    <s v="EE. UU."/>
    <n v="3"/>
    <n v="1554.71"/>
    <n v="141.34"/>
    <n v="184.16"/>
    <n v="0.27300000000000002"/>
    <n v="-0.1"/>
    <n v="7"/>
    <n v="1.43"/>
    <n v="7"/>
    <n v="1"/>
    <s v="2016-02-17"/>
    <s v="2017-05-01"/>
    <n v="636.03"/>
    <s v="Silver"/>
  </r>
  <r>
    <x v="7070"/>
    <x v="0"/>
    <s v="EE. UU."/>
    <n v="3"/>
    <n v="6859.07"/>
    <n v="171.48"/>
    <n v="-732.61"/>
    <n v="0.6"/>
    <n v="1.2"/>
    <n v="40"/>
    <n v="1.88"/>
    <n v="26"/>
    <n v="1"/>
    <s v="2015-04-20"/>
    <s v="2017-01-26"/>
    <n v="771.66"/>
    <s v="Silver"/>
  </r>
  <r>
    <x v="7071"/>
    <x v="2"/>
    <s v="Puerto Rico"/>
    <n v="5"/>
    <n v="4949.5600000000004"/>
    <n v="145.58000000000001"/>
    <n v="424.95"/>
    <n v="0.58799999999999997"/>
    <n v="0.9"/>
    <n v="33"/>
    <n v="1.39"/>
    <n v="20"/>
    <n v="1"/>
    <s v="2015-02-16"/>
    <s v="2016-07-11"/>
    <n v="1091.8499999999999"/>
    <s v="Silver"/>
  </r>
  <r>
    <x v="7072"/>
    <x v="2"/>
    <s v="EE. UU."/>
    <n v="4"/>
    <n v="1904.78"/>
    <n v="173.16"/>
    <n v="-1.28"/>
    <n v="0"/>
    <n v="-0.9"/>
    <n v="0"/>
    <n v="1.83"/>
    <n v="0"/>
    <n v="0"/>
    <s v="2015-03-25"/>
    <s v="2017-01-31"/>
    <n v="1038.96"/>
    <s v="Silver"/>
  </r>
  <r>
    <x v="7073"/>
    <x v="2"/>
    <s v="EE. UU."/>
    <n v="2"/>
    <n v="1239.6300000000001"/>
    <n v="154.94999999999999"/>
    <n v="-5.64"/>
    <n v="1"/>
    <n v="1"/>
    <n v="6"/>
    <n v="2"/>
    <n v="3"/>
    <n v="1"/>
    <s v="2016-11-16"/>
    <s v="2017-07-25"/>
    <n v="464.85"/>
    <s v="Bronze"/>
  </r>
  <r>
    <x v="7074"/>
    <x v="0"/>
    <s v="Puerto Rico"/>
    <n v="4"/>
    <n v="9928.6299999999992"/>
    <n v="194.68"/>
    <n v="886.11"/>
    <n v="0.96099999999999997"/>
    <n v="2.2999999999999998"/>
    <n v="49"/>
    <n v="1.59"/>
    <n v="22"/>
    <n v="1"/>
    <s v="2015-07-04"/>
    <s v="2016-07-19"/>
    <n v="1168.08"/>
    <s v="Silver"/>
  </r>
  <r>
    <x v="7075"/>
    <x v="0"/>
    <s v="EE. UU."/>
    <n v="5"/>
    <n v="4419.46"/>
    <n v="220.97"/>
    <n v="1258.44"/>
    <n v="0.3"/>
    <n v="0"/>
    <n v="15"/>
    <n v="1.8"/>
    <n v="10"/>
    <n v="1"/>
    <s v="2015-10-13"/>
    <s v="2017-05-28"/>
    <n v="1657.28"/>
    <s v="Silver"/>
  </r>
  <r>
    <x v="7076"/>
    <x v="0"/>
    <s v="EE. UU."/>
    <n v="2"/>
    <n v="579.97"/>
    <n v="193.32"/>
    <n v="221.7"/>
    <n v="1"/>
    <n v="2"/>
    <n v="3"/>
    <n v="1.33"/>
    <n v="0"/>
    <n v="1"/>
    <s v="2015-05-20"/>
    <s v="2017-07-19"/>
    <n v="579.96"/>
    <s v="Silver"/>
  </r>
  <r>
    <x v="7077"/>
    <x v="0"/>
    <s v="Puerto Rico"/>
    <n v="5"/>
    <n v="9198.77"/>
    <n v="204.42"/>
    <n v="1751.56"/>
    <n v="0.93300000000000005"/>
    <n v="1.5"/>
    <n v="42"/>
    <n v="1.57"/>
    <n v="22"/>
    <n v="1"/>
    <s v="2015-03-18"/>
    <s v="2016-06-11"/>
    <n v="1533.15"/>
    <s v="Silver"/>
  </r>
  <r>
    <x v="7078"/>
    <x v="0"/>
    <s v="EE. UU."/>
    <n v="2"/>
    <n v="2199.75"/>
    <n v="219.98"/>
    <n v="642.63"/>
    <n v="1"/>
    <n v="1"/>
    <n v="10"/>
    <n v="1.3"/>
    <n v="4"/>
    <n v="1"/>
    <s v="2015-04-07"/>
    <s v="2017-01-25"/>
    <n v="659.94"/>
    <s v="Silver"/>
  </r>
  <r>
    <x v="7079"/>
    <x v="1"/>
    <s v="EE. UU."/>
    <n v="9"/>
    <n v="14118.31"/>
    <n v="213.91"/>
    <n v="403.1"/>
    <n v="0.42399999999999999"/>
    <n v="1.7"/>
    <n v="57"/>
    <n v="2.35"/>
    <n v="13"/>
    <n v="0"/>
    <s v="2015-02-01"/>
    <s v="2017-08-17"/>
    <n v="2887.78"/>
    <s v="Gold"/>
  </r>
  <r>
    <x v="7080"/>
    <x v="2"/>
    <s v="EE. UU."/>
    <n v="4"/>
    <n v="5939.41"/>
    <n v="174.69"/>
    <n v="-350.19"/>
    <n v="0.73499999999999999"/>
    <n v="0.6"/>
    <n v="30"/>
    <n v="1.33"/>
    <n v="25"/>
    <n v="1"/>
    <s v="2015-03-09"/>
    <s v="2017-04-02"/>
    <n v="1048.1400000000001"/>
    <s v="Silver"/>
  </r>
  <r>
    <x v="7081"/>
    <x v="2"/>
    <s v="EE. UU."/>
    <n v="5"/>
    <n v="10694.98"/>
    <n v="237.67"/>
    <n v="2799.22"/>
    <n v="0.8"/>
    <n v="0.9"/>
    <n v="41"/>
    <n v="1.73"/>
    <n v="22"/>
    <n v="1"/>
    <s v="2015-01-14"/>
    <s v="2016-08-06"/>
    <n v="1782.52"/>
    <s v="Silver"/>
  </r>
  <r>
    <x v="7082"/>
    <x v="1"/>
    <s v="Puerto Rico"/>
    <n v="2"/>
    <n v="9798.5"/>
    <n v="195.97"/>
    <n v="2790.7"/>
    <n v="1"/>
    <n v="1.5"/>
    <n v="50"/>
    <n v="1.6"/>
    <n v="15"/>
    <n v="1"/>
    <s v="2017-05-30"/>
    <s v="2017-07-13"/>
    <n v="587.91"/>
    <s v="Silver"/>
  </r>
  <r>
    <x v="7083"/>
    <x v="1"/>
    <s v="EE. UU."/>
    <n v="7"/>
    <n v="10268.58"/>
    <n v="183.37"/>
    <n v="1299.68"/>
    <n v="0.78600000000000003"/>
    <n v="1.3"/>
    <n v="43"/>
    <n v="1.47"/>
    <n v="24"/>
    <n v="1"/>
    <s v="2015-01-26"/>
    <s v="2016-05-26"/>
    <n v="1925.39"/>
    <s v="Silver"/>
  </r>
  <r>
    <x v="7084"/>
    <x v="1"/>
    <s v="EE. UU."/>
    <n v="6"/>
    <n v="4439.6499999999996"/>
    <n v="233.67"/>
    <n v="647.47"/>
    <n v="0.105"/>
    <n v="-0.1"/>
    <n v="11"/>
    <n v="1.0900000000000001"/>
    <n v="7"/>
    <n v="1"/>
    <s v="2015-07-10"/>
    <s v="2017-07-25"/>
    <n v="2103.0300000000002"/>
    <s v="Gold"/>
  </r>
  <r>
    <x v="7085"/>
    <x v="1"/>
    <s v="EE. UU."/>
    <n v="4"/>
    <n v="3179.75"/>
    <n v="244.6"/>
    <n v="639.04999999999995"/>
    <n v="0.61499999999999999"/>
    <n v="0"/>
    <n v="11"/>
    <n v="1.82"/>
    <n v="9"/>
    <n v="1"/>
    <s v="2015-07-23"/>
    <s v="2017-01-03"/>
    <n v="1467.6"/>
    <s v="Silver"/>
  </r>
  <r>
    <x v="7086"/>
    <x v="0"/>
    <s v="Puerto Rico"/>
    <n v="2"/>
    <n v="859.87"/>
    <n v="95.54"/>
    <n v="289.5"/>
    <n v="1"/>
    <n v="2.1"/>
    <n v="9"/>
    <n v="2.11"/>
    <n v="0"/>
    <n v="0"/>
    <s v="2015-05-06"/>
    <s v="2017-09-08"/>
    <n v="286.62"/>
    <s v="Bronze"/>
  </r>
  <r>
    <x v="7087"/>
    <x v="2"/>
    <s v="EE. UU."/>
    <n v="1"/>
    <n v="50"/>
    <n v="50"/>
    <n v="2.95"/>
    <n v="1"/>
    <n v="1"/>
    <n v="0"/>
    <n v="1.83"/>
    <n v="0"/>
    <n v="0"/>
    <s v="2015-06-15"/>
    <s v="2015-06-15"/>
    <n v="75"/>
    <s v="Bronze"/>
  </r>
  <r>
    <x v="7088"/>
    <x v="2"/>
    <s v="Puerto Rico"/>
    <n v="4"/>
    <n v="4099.5200000000004"/>
    <n v="215.76"/>
    <n v="689.06"/>
    <n v="0.63200000000000001"/>
    <n v="1.3"/>
    <n v="12"/>
    <n v="2.67"/>
    <n v="4"/>
    <n v="0"/>
    <s v="2015-10-06"/>
    <s v="2017-09-19"/>
    <n v="1294.56"/>
    <s v="Silver"/>
  </r>
  <r>
    <x v="7089"/>
    <x v="2"/>
    <s v="EE. UU."/>
    <n v="1"/>
    <n v="999.94"/>
    <n v="249.99"/>
    <n v="-549.66"/>
    <n v="1"/>
    <n v="1"/>
    <n v="4"/>
    <n v="1.5"/>
    <n v="2"/>
    <n v="1"/>
    <s v="2017-01-13"/>
    <s v="2017-01-13"/>
    <n v="374.98"/>
    <s v="Bronze"/>
  </r>
  <r>
    <x v="7090"/>
    <x v="0"/>
    <s v="EE. UU."/>
    <n v="6"/>
    <n v="7118.99"/>
    <n v="182.54"/>
    <n v="1638.06"/>
    <n v="0.872"/>
    <n v="1.2"/>
    <n v="33"/>
    <n v="1.24"/>
    <n v="21"/>
    <n v="1"/>
    <s v="2015-03-14"/>
    <s v="2017-05-20"/>
    <n v="1642.86"/>
    <s v="Silver"/>
  </r>
  <r>
    <x v="7091"/>
    <x v="0"/>
    <s v="Puerto Rico"/>
    <n v="10"/>
    <n v="3811.55"/>
    <n v="165.72"/>
    <n v="-269.08"/>
    <n v="0.217"/>
    <n v="-0.6"/>
    <n v="10"/>
    <n v="1"/>
    <n v="2"/>
    <n v="1"/>
    <s v="2015-02-26"/>
    <s v="2017-02-22"/>
    <n v="2485.8000000000002"/>
    <s v="Gold"/>
  </r>
  <r>
    <x v="7092"/>
    <x v="0"/>
    <s v="EE. UU."/>
    <n v="6"/>
    <n v="3869.71"/>
    <n v="168.25"/>
    <n v="-696.3"/>
    <n v="4.2999999999999997E-2"/>
    <n v="0.6"/>
    <n v="18"/>
    <n v="1.94"/>
    <n v="14"/>
    <n v="1"/>
    <s v="2015-05-17"/>
    <s v="2017-04-04"/>
    <n v="1514.25"/>
    <s v="Silver"/>
  </r>
  <r>
    <x v="7093"/>
    <x v="0"/>
    <s v="Puerto Rico"/>
    <n v="4"/>
    <n v="6589.02"/>
    <n v="160.71"/>
    <n v="1181.04"/>
    <n v="0.82899999999999996"/>
    <n v="0.6"/>
    <n v="34"/>
    <n v="1.5"/>
    <n v="31"/>
    <n v="1"/>
    <s v="2015-06-03"/>
    <s v="2017-04-16"/>
    <n v="964.26"/>
    <s v="Silver"/>
  </r>
  <r>
    <x v="7094"/>
    <x v="1"/>
    <s v="EE. UU."/>
    <n v="1"/>
    <n v="859.89"/>
    <n v="286.63"/>
    <n v="177.11"/>
    <n v="0"/>
    <n v="-1"/>
    <n v="0"/>
    <n v="1.83"/>
    <n v="0"/>
    <n v="0"/>
    <s v="2015-06-22"/>
    <s v="2015-06-22"/>
    <n v="429.94"/>
    <s v="Bronze"/>
  </r>
  <r>
    <x v="7095"/>
    <x v="1"/>
    <s v="EE. UU."/>
    <n v="2"/>
    <n v="1179.9000000000001"/>
    <n v="235.98"/>
    <n v="367.73"/>
    <n v="0"/>
    <n v="-0.8"/>
    <n v="5"/>
    <n v="1"/>
    <n v="1"/>
    <n v="1"/>
    <s v="2015-12-02"/>
    <s v="2016-05-17"/>
    <n v="707.94"/>
    <s v="Silver"/>
  </r>
  <r>
    <x v="7096"/>
    <x v="1"/>
    <s v="Puerto Rico"/>
    <n v="3"/>
    <n v="1979.88"/>
    <n v="179.99"/>
    <n v="-53.43"/>
    <n v="1"/>
    <n v="1"/>
    <n v="10"/>
    <n v="2.9"/>
    <n v="3"/>
    <n v="0"/>
    <s v="2015-06-19"/>
    <s v="2017-09-11"/>
    <n v="809.96"/>
    <s v="Silver"/>
  </r>
  <r>
    <x v="7097"/>
    <x v="2"/>
    <s v="EE. UU."/>
    <n v="4"/>
    <n v="5657.43"/>
    <n v="209.53"/>
    <n v="1359.64"/>
    <n v="0.55600000000000005"/>
    <n v="-0.3"/>
    <n v="26"/>
    <n v="1.62"/>
    <n v="10"/>
    <n v="1"/>
    <s v="2015-08-07"/>
    <s v="2016-10-30"/>
    <n v="1257.18"/>
    <s v="Silver"/>
  </r>
  <r>
    <x v="7098"/>
    <x v="0"/>
    <s v="Puerto Rico"/>
    <n v="11"/>
    <n v="10008.969999999999"/>
    <n v="192.48"/>
    <n v="2044.73"/>
    <n v="0.63500000000000001"/>
    <n v="0.8"/>
    <n v="42"/>
    <n v="2.38"/>
    <n v="0"/>
    <n v="0"/>
    <s v="2015-02-26"/>
    <s v="2017-09-20"/>
    <n v="3175.92"/>
    <s v="Gold"/>
  </r>
  <r>
    <x v="7099"/>
    <x v="0"/>
    <s v="EE. UU."/>
    <n v="1"/>
    <n v="299.98"/>
    <n v="299.98"/>
    <n v="124.07"/>
    <n v="0"/>
    <n v="-1"/>
    <n v="0"/>
    <n v="1.83"/>
    <n v="0"/>
    <n v="0"/>
    <s v="2015-05-20"/>
    <s v="2015-05-20"/>
    <n v="449.97"/>
    <s v="Bronze"/>
  </r>
  <r>
    <x v="7100"/>
    <x v="2"/>
    <s v="EE. UU."/>
    <n v="10"/>
    <n v="7263.73"/>
    <n v="168.92"/>
    <n v="-1452.85"/>
    <n v="0.74399999999999999"/>
    <n v="1.2"/>
    <n v="36"/>
    <n v="2.67"/>
    <n v="9"/>
    <n v="0"/>
    <s v="2015-12-09"/>
    <s v="2017-08-29"/>
    <n v="2533.8000000000002"/>
    <s v="Gold"/>
  </r>
  <r>
    <x v="7101"/>
    <x v="2"/>
    <s v="Puerto Rico"/>
    <n v="8"/>
    <n v="8087.81"/>
    <n v="202.2"/>
    <n v="1825.09"/>
    <n v="0.5"/>
    <n v="1.1000000000000001"/>
    <n v="39"/>
    <n v="1.28"/>
    <n v="17"/>
    <n v="1"/>
    <s v="2015-06-14"/>
    <s v="2017-05-11"/>
    <n v="2426.4"/>
    <s v="Gold"/>
  </r>
  <r>
    <x v="7102"/>
    <x v="2"/>
    <s v="EE. UU."/>
    <n v="5"/>
    <n v="3729.63"/>
    <n v="162.16"/>
    <n v="548.34"/>
    <n v="0.87"/>
    <n v="1"/>
    <n v="20"/>
    <n v="1.35"/>
    <n v="11"/>
    <n v="1"/>
    <s v="2016-03-02"/>
    <s v="2017-04-17"/>
    <n v="1216.2"/>
    <s v="Silver"/>
  </r>
  <r>
    <x v="7103"/>
    <x v="2"/>
    <s v="EE. UU."/>
    <n v="6"/>
    <n v="14438.03"/>
    <n v="189.97"/>
    <n v="3180.56"/>
    <n v="0.94699999999999995"/>
    <n v="1.1000000000000001"/>
    <n v="72"/>
    <n v="1.65"/>
    <n v="38"/>
    <n v="1"/>
    <s v="2015-07-26"/>
    <s v="2017-06-27"/>
    <n v="1709.73"/>
    <s v="Silver"/>
  </r>
  <r>
    <x v="7104"/>
    <x v="2"/>
    <s v="EE. UU."/>
    <n v="3"/>
    <n v="2029.75"/>
    <n v="225.53"/>
    <n v="456.88"/>
    <n v="0.222"/>
    <n v="-0.2"/>
    <n v="9"/>
    <n v="1.78"/>
    <n v="0"/>
    <n v="1"/>
    <s v="2015-05-11"/>
    <s v="2017-05-03"/>
    <n v="1014.88"/>
    <s v="Silver"/>
  </r>
  <r>
    <x v="7105"/>
    <x v="1"/>
    <s v="Puerto Rico"/>
    <n v="4"/>
    <n v="3839.48"/>
    <n v="182.83"/>
    <n v="293.23"/>
    <n v="0.57099999999999995"/>
    <n v="0.3"/>
    <n v="12"/>
    <n v="1.33"/>
    <n v="12"/>
    <n v="1"/>
    <s v="2015-06-27"/>
    <s v="2017-06-28"/>
    <n v="1096.98"/>
    <s v="Silver"/>
  </r>
  <r>
    <x v="7106"/>
    <x v="1"/>
    <s v="EE. UU."/>
    <n v="3"/>
    <n v="2074.88"/>
    <n v="296.41000000000003"/>
    <n v="259.77999999999997"/>
    <n v="0.42899999999999999"/>
    <n v="-0.4"/>
    <n v="7"/>
    <n v="3.14"/>
    <n v="0"/>
    <n v="0"/>
    <s v="2015-01-25"/>
    <s v="2017-08-25"/>
    <n v="1333.84"/>
    <s v="Silver"/>
  </r>
  <r>
    <x v="7107"/>
    <x v="0"/>
    <s v="Puerto Rico"/>
    <n v="8"/>
    <n v="6214.14"/>
    <n v="200.46"/>
    <n v="1065.1099999999999"/>
    <n v="0.74199999999999999"/>
    <n v="1.3"/>
    <n v="26"/>
    <n v="3"/>
    <n v="1"/>
    <n v="0"/>
    <s v="2015-02-21"/>
    <s v="2017-08-15"/>
    <n v="2405.52"/>
    <s v="Gold"/>
  </r>
  <r>
    <x v="7108"/>
    <x v="0"/>
    <s v="EE. UU."/>
    <n v="1"/>
    <n v="119.97"/>
    <n v="119.97"/>
    <n v="45.11"/>
    <n v="0"/>
    <n v="-1"/>
    <n v="0"/>
    <n v="1.83"/>
    <n v="0"/>
    <n v="0"/>
    <s v="2017-05-26"/>
    <s v="2017-05-26"/>
    <n v="179.96"/>
    <s v="Bronze"/>
  </r>
  <r>
    <x v="7109"/>
    <x v="0"/>
    <s v="Puerto Rico"/>
    <n v="3"/>
    <n v="3639.54"/>
    <n v="202.2"/>
    <n v="25.14"/>
    <n v="0.83299999999999996"/>
    <n v="1.3"/>
    <n v="15"/>
    <n v="1.2"/>
    <n v="9"/>
    <n v="1"/>
    <s v="2015-11-28"/>
    <s v="2016-12-21"/>
    <n v="909.9"/>
    <s v="Silver"/>
  </r>
  <r>
    <x v="7110"/>
    <x v="0"/>
    <s v="EE. UU."/>
    <n v="7"/>
    <n v="6037"/>
    <n v="194.74"/>
    <n v="1014.62"/>
    <n v="0.28999999999999998"/>
    <n v="1"/>
    <n v="19"/>
    <n v="3.05"/>
    <n v="0"/>
    <n v="0"/>
    <s v="2015-12-22"/>
    <s v="2017-08-23"/>
    <n v="2044.77"/>
    <s v="Gold"/>
  </r>
  <r>
    <x v="7111"/>
    <x v="0"/>
    <s v="Puerto Rico"/>
    <n v="1"/>
    <n v="1699.68"/>
    <n v="212.46"/>
    <n v="-274.24"/>
    <n v="1"/>
    <n v="4"/>
    <n v="8"/>
    <n v="2"/>
    <n v="8"/>
    <n v="1"/>
    <s v="2017-03-09"/>
    <s v="2017-03-09"/>
    <n v="318.69"/>
    <s v="Bronze"/>
  </r>
  <r>
    <x v="7112"/>
    <x v="2"/>
    <s v="Puerto Rico"/>
    <n v="5"/>
    <n v="6129.12"/>
    <n v="218.9"/>
    <n v="-3133.53"/>
    <n v="0.67900000000000005"/>
    <n v="1.8"/>
    <n v="25"/>
    <n v="2.4"/>
    <n v="8"/>
    <n v="0"/>
    <s v="2015-08-11"/>
    <s v="2017-09-30"/>
    <n v="1641.75"/>
    <s v="Silver"/>
  </r>
  <r>
    <x v="7113"/>
    <x v="0"/>
    <s v="EE. UU."/>
    <n v="4"/>
    <n v="5109.46"/>
    <n v="182.48"/>
    <n v="-1156.08"/>
    <n v="1"/>
    <n v="1.4"/>
    <n v="28"/>
    <n v="1.68"/>
    <n v="15"/>
    <n v="1"/>
    <s v="2015-02-20"/>
    <s v="2017-06-14"/>
    <n v="1094.8800000000001"/>
    <s v="Silver"/>
  </r>
  <r>
    <x v="7114"/>
    <x v="2"/>
    <s v="EE. UU."/>
    <n v="6"/>
    <n v="3689.78"/>
    <n v="245.99"/>
    <n v="161.71"/>
    <n v="0.13300000000000001"/>
    <n v="-0.2"/>
    <n v="10"/>
    <n v="3.6"/>
    <n v="1"/>
    <n v="0"/>
    <s v="2015-10-21"/>
    <s v="2017-09-17"/>
    <n v="2213.91"/>
    <s v="Gold"/>
  </r>
  <r>
    <x v="7115"/>
    <x v="0"/>
    <s v="Puerto Rico"/>
    <n v="6"/>
    <n v="8390.4"/>
    <n v="215.14"/>
    <n v="807.62"/>
    <n v="0.84599999999999997"/>
    <n v="0.8"/>
    <n v="33"/>
    <n v="3.58"/>
    <n v="0"/>
    <n v="0"/>
    <s v="2015-03-10"/>
    <s v="2017-09-09"/>
    <n v="1936.26"/>
    <s v="Silver"/>
  </r>
  <r>
    <x v="7116"/>
    <x v="2"/>
    <s v="EE. UU."/>
    <n v="8"/>
    <n v="11218.34"/>
    <n v="228.95"/>
    <n v="-1441.25"/>
    <n v="0.878"/>
    <n v="1.4"/>
    <n v="43"/>
    <n v="1.33"/>
    <n v="24"/>
    <n v="1"/>
    <s v="2015-01-26"/>
    <s v="2016-11-25"/>
    <n v="2747.4"/>
    <s v="Gold"/>
  </r>
  <r>
    <x v="7117"/>
    <x v="0"/>
    <s v="Puerto Rico"/>
    <n v="9"/>
    <n v="3139.64"/>
    <n v="125.59"/>
    <n v="586.28"/>
    <n v="0.48"/>
    <n v="0.6"/>
    <n v="11"/>
    <n v="2.91"/>
    <n v="0"/>
    <n v="0"/>
    <s v="2015-02-08"/>
    <s v="2017-09-29"/>
    <n v="1695.46"/>
    <s v="Silver"/>
  </r>
  <r>
    <x v="7118"/>
    <x v="2"/>
    <s v="EE. UU."/>
    <n v="7"/>
    <n v="7309.45"/>
    <n v="187.42"/>
    <n v="266.83"/>
    <n v="0.69199999999999995"/>
    <n v="1.3"/>
    <n v="33"/>
    <n v="1.55"/>
    <n v="12"/>
    <n v="1"/>
    <s v="2015-05-24"/>
    <s v="2017-06-08"/>
    <n v="1967.91"/>
    <s v="Silver"/>
  </r>
  <r>
    <x v="7119"/>
    <x v="2"/>
    <s v="Puerto Rico"/>
    <n v="5"/>
    <n v="5451.28"/>
    <n v="187.98"/>
    <n v="-148.51"/>
    <n v="0.72399999999999998"/>
    <n v="1.3"/>
    <n v="24"/>
    <n v="1.67"/>
    <n v="13"/>
    <n v="1"/>
    <s v="2015-06-01"/>
    <s v="2017-01-09"/>
    <n v="1409.85"/>
    <s v="Silver"/>
  </r>
  <r>
    <x v="7120"/>
    <x v="0"/>
    <s v="EE. UU."/>
    <n v="5"/>
    <n v="6709.39"/>
    <n v="216.43"/>
    <n v="-1127.3800000000001"/>
    <n v="0.51600000000000001"/>
    <n v="0.4"/>
    <n v="19"/>
    <n v="2.68"/>
    <n v="4"/>
    <n v="0"/>
    <s v="2015-11-21"/>
    <s v="2017-08-15"/>
    <n v="1623.22"/>
    <s v="Silver"/>
  </r>
  <r>
    <x v="7121"/>
    <x v="0"/>
    <s v="EE. UU."/>
    <n v="2"/>
    <n v="1369.72"/>
    <n v="124.52"/>
    <n v="73.31"/>
    <n v="0.54500000000000004"/>
    <n v="-0.4"/>
    <n v="6"/>
    <n v="1"/>
    <n v="3"/>
    <n v="1"/>
    <s v="2015-05-08"/>
    <s v="2017-02-19"/>
    <n v="373.56"/>
    <s v="Bronze"/>
  </r>
  <r>
    <x v="7122"/>
    <x v="0"/>
    <s v="Puerto Rico"/>
    <n v="6"/>
    <n v="2024.73"/>
    <n v="155.75"/>
    <n v="364.48"/>
    <n v="0.23100000000000001"/>
    <n v="0.2"/>
    <n v="3"/>
    <n v="1.67"/>
    <n v="2"/>
    <n v="1"/>
    <s v="2015-02-07"/>
    <s v="2017-07-08"/>
    <n v="1401.75"/>
    <s v="Silver"/>
  </r>
  <r>
    <x v="7123"/>
    <x v="0"/>
    <s v="EE. UU."/>
    <n v="6"/>
    <n v="8269.0300000000007"/>
    <n v="192.3"/>
    <n v="492.05"/>
    <n v="0.81399999999999995"/>
    <n v="1.2"/>
    <n v="41"/>
    <n v="2.4900000000000002"/>
    <n v="15"/>
    <n v="0"/>
    <s v="2015-02-28"/>
    <s v="2017-09-10"/>
    <n v="1730.7"/>
    <s v="Silver"/>
  </r>
  <r>
    <x v="7124"/>
    <x v="0"/>
    <s v="Puerto Rico"/>
    <n v="1"/>
    <n v="1039.92"/>
    <n v="259.98"/>
    <n v="70.430000000000007"/>
    <n v="0"/>
    <n v="-1"/>
    <n v="0"/>
    <n v="1.83"/>
    <n v="0"/>
    <n v="0"/>
    <s v="2015-10-29"/>
    <s v="2015-10-29"/>
    <n v="389.97"/>
    <s v="Bronze"/>
  </r>
  <r>
    <x v="7125"/>
    <x v="2"/>
    <s v="EE. UU."/>
    <n v="7"/>
    <n v="3904.57"/>
    <n v="195.23"/>
    <n v="845.6"/>
    <n v="0.1"/>
    <n v="0.1"/>
    <n v="6"/>
    <n v="1"/>
    <n v="3"/>
    <n v="1"/>
    <s v="2015-03-09"/>
    <s v="2016-09-02"/>
    <n v="2049.92"/>
    <s v="Gold"/>
  </r>
  <r>
    <x v="7126"/>
    <x v="0"/>
    <s v="Puerto Rico"/>
    <n v="6"/>
    <n v="10039.11"/>
    <n v="209.15"/>
    <n v="-597.83000000000004"/>
    <n v="0.79200000000000004"/>
    <n v="1.1000000000000001"/>
    <n v="38"/>
    <n v="1.92"/>
    <n v="19"/>
    <n v="1"/>
    <s v="2015-02-18"/>
    <s v="2017-07-01"/>
    <n v="1882.35"/>
    <s v="Silver"/>
  </r>
  <r>
    <x v="7127"/>
    <x v="2"/>
    <s v="EE. UU."/>
    <n v="4"/>
    <n v="1389.67"/>
    <n v="154.41"/>
    <n v="476.61"/>
    <n v="0.77800000000000002"/>
    <n v="0.8"/>
    <n v="4"/>
    <n v="3"/>
    <n v="0"/>
    <n v="0"/>
    <s v="2015-07-27"/>
    <s v="2017-08-25"/>
    <n v="926.46"/>
    <s v="Silver"/>
  </r>
  <r>
    <x v="7128"/>
    <x v="2"/>
    <s v="Puerto Rico"/>
    <n v="2"/>
    <n v="1329.82"/>
    <n v="221.64"/>
    <n v="90.13"/>
    <n v="0.16700000000000001"/>
    <n v="0.3"/>
    <n v="1"/>
    <n v="1"/>
    <n v="0"/>
    <n v="1"/>
    <s v="2017-06-28"/>
    <s v="2017-07-12"/>
    <n v="664.92"/>
    <s v="Silver"/>
  </r>
  <r>
    <x v="7129"/>
    <x v="0"/>
    <s v="EE. UU."/>
    <n v="2"/>
    <n v="8788.9599999999991"/>
    <n v="214.36"/>
    <n v="484.96"/>
    <n v="1"/>
    <n v="1.4"/>
    <n v="41"/>
    <n v="1.54"/>
    <n v="27"/>
    <n v="1"/>
    <s v="2015-04-01"/>
    <s v="2017-03-04"/>
    <n v="643.08000000000004"/>
    <s v="Silver"/>
  </r>
  <r>
    <x v="7130"/>
    <x v="0"/>
    <s v="Puerto Rico"/>
    <n v="10"/>
    <n v="16835.88"/>
    <n v="191.32"/>
    <n v="3615.59"/>
    <n v="0.78400000000000003"/>
    <n v="1.1000000000000001"/>
    <n v="85"/>
    <n v="1.65"/>
    <n v="26"/>
    <n v="1"/>
    <s v="2015-01-27"/>
    <s v="2017-07-23"/>
    <n v="2869.8"/>
    <s v="Gold"/>
  </r>
  <r>
    <x v="7131"/>
    <x v="0"/>
    <s v="EE. UU."/>
    <n v="7"/>
    <n v="9280.9699999999993"/>
    <n v="226.37"/>
    <n v="1927.54"/>
    <n v="0.75600000000000001"/>
    <n v="1.2"/>
    <n v="35"/>
    <n v="1.89"/>
    <n v="14"/>
    <n v="1"/>
    <s v="2015-06-04"/>
    <s v="2017-03-07"/>
    <n v="2376.89"/>
    <s v="Gold"/>
  </r>
  <r>
    <x v="7132"/>
    <x v="0"/>
    <s v="EE. UU."/>
    <n v="6"/>
    <n v="6849.22"/>
    <n v="195.69"/>
    <n v="1328.26"/>
    <n v="0.68600000000000005"/>
    <n v="1.1000000000000001"/>
    <n v="30"/>
    <n v="2.4300000000000002"/>
    <n v="7"/>
    <n v="0"/>
    <s v="2015-11-05"/>
    <s v="2017-08-16"/>
    <n v="1761.21"/>
    <s v="Silver"/>
  </r>
  <r>
    <x v="7133"/>
    <x v="2"/>
    <s v="Puerto Rico"/>
    <n v="5"/>
    <n v="4814.16"/>
    <n v="229.25"/>
    <n v="-1128.1300000000001"/>
    <n v="0.95199999999999996"/>
    <n v="1.4"/>
    <n v="17"/>
    <n v="1.29"/>
    <n v="14"/>
    <n v="1"/>
    <s v="2015-01-06"/>
    <s v="2016-12-17"/>
    <n v="1719.38"/>
    <s v="Silver"/>
  </r>
  <r>
    <x v="7134"/>
    <x v="2"/>
    <s v="EE. UU."/>
    <n v="6"/>
    <n v="3739.57"/>
    <n v="207.75"/>
    <n v="-165.07"/>
    <n v="0.61099999999999999"/>
    <n v="1.6"/>
    <n v="9"/>
    <n v="1.78"/>
    <n v="3"/>
    <n v="1"/>
    <s v="2015-06-07"/>
    <s v="2017-07-18"/>
    <n v="1869.75"/>
    <s v="Silver"/>
  </r>
  <r>
    <x v="7135"/>
    <x v="0"/>
    <s v="EE. UU."/>
    <n v="1"/>
    <n v="1019.92"/>
    <n v="203.98"/>
    <n v="287.17"/>
    <n v="1"/>
    <n v="1"/>
    <n v="0"/>
    <n v="1.83"/>
    <n v="0"/>
    <n v="0"/>
    <s v="2017-07-31"/>
    <s v="2017-07-31"/>
    <n v="305.97000000000003"/>
    <s v="Bronze"/>
  </r>
  <r>
    <x v="7136"/>
    <x v="2"/>
    <s v="Puerto Rico"/>
    <n v="5"/>
    <n v="3061.68"/>
    <n v="191.36"/>
    <n v="84.94"/>
    <n v="0.5"/>
    <n v="0.6"/>
    <n v="12"/>
    <n v="1.17"/>
    <n v="4"/>
    <n v="1"/>
    <s v="2015-01-08"/>
    <s v="2016-09-08"/>
    <n v="1435.2"/>
    <s v="Silver"/>
  </r>
  <r>
    <x v="7137"/>
    <x v="0"/>
    <s v="EE. UU."/>
    <n v="2"/>
    <n v="1569.86"/>
    <n v="261.64"/>
    <n v="400.49"/>
    <n v="0"/>
    <n v="-0.2"/>
    <n v="0"/>
    <n v="1.83"/>
    <n v="0"/>
    <n v="0"/>
    <s v="2015-05-16"/>
    <s v="2015-10-02"/>
    <n v="784.92"/>
    <s v="Silver"/>
  </r>
  <r>
    <x v="7138"/>
    <x v="2"/>
    <s v="Puerto Rico"/>
    <n v="5"/>
    <n v="3179.66"/>
    <n v="264.97000000000003"/>
    <n v="632.09"/>
    <n v="0.25"/>
    <n v="-0.4"/>
    <n v="3"/>
    <n v="1"/>
    <n v="1"/>
    <n v="1"/>
    <s v="2015-06-06"/>
    <s v="2017-05-20"/>
    <n v="1987.28"/>
    <s v="Silver"/>
  </r>
  <r>
    <x v="7139"/>
    <x v="0"/>
    <s v="EE. UU."/>
    <n v="2"/>
    <n v="5558.8"/>
    <n v="277.94"/>
    <n v="1421.74"/>
    <n v="1"/>
    <n v="2.6"/>
    <n v="20"/>
    <n v="1.6"/>
    <n v="18"/>
    <n v="1"/>
    <s v="2015-11-06"/>
    <s v="2017-03-22"/>
    <n v="833.82"/>
    <s v="Silver"/>
  </r>
  <r>
    <x v="7140"/>
    <x v="0"/>
    <s v="Puerto Rico"/>
    <n v="11"/>
    <n v="13848.39"/>
    <n v="242.95"/>
    <n v="2150.44"/>
    <n v="0.29799999999999999"/>
    <n v="0.1"/>
    <n v="42"/>
    <n v="1.1000000000000001"/>
    <n v="17"/>
    <n v="1"/>
    <s v="2015-02-09"/>
    <s v="2017-06-20"/>
    <n v="4008.68"/>
    <s v="Gold"/>
  </r>
  <r>
    <x v="7141"/>
    <x v="0"/>
    <s v="EE. UU."/>
    <n v="4"/>
    <n v="3129.54"/>
    <n v="208.64"/>
    <n v="401.01"/>
    <n v="0.6"/>
    <n v="0.5"/>
    <n v="12"/>
    <n v="1.33"/>
    <n v="0"/>
    <n v="1"/>
    <s v="2015-02-28"/>
    <s v="2017-03-07"/>
    <n v="1251.8399999999999"/>
    <s v="Silver"/>
  </r>
  <r>
    <x v="7142"/>
    <x v="0"/>
    <s v="Puerto Rico"/>
    <n v="7"/>
    <n v="6533.93"/>
    <n v="171.95"/>
    <n v="-259.39999999999998"/>
    <n v="0.57899999999999996"/>
    <n v="0.7"/>
    <n v="25"/>
    <n v="1.96"/>
    <n v="18"/>
    <n v="1"/>
    <s v="2015-01-14"/>
    <s v="2017-05-12"/>
    <n v="1805.48"/>
    <s v="Silver"/>
  </r>
  <r>
    <x v="7143"/>
    <x v="0"/>
    <s v="EE. UU."/>
    <n v="3"/>
    <n v="2371.77"/>
    <n v="139.52000000000001"/>
    <n v="666.38"/>
    <n v="0.52900000000000003"/>
    <n v="0.1"/>
    <n v="9"/>
    <n v="1.67"/>
    <n v="0"/>
    <n v="1"/>
    <s v="2015-04-02"/>
    <s v="2017-05-10"/>
    <n v="627.84"/>
    <s v="Silver"/>
  </r>
  <r>
    <x v="7144"/>
    <x v="0"/>
    <s v="EE. UU."/>
    <n v="3"/>
    <n v="6368.79"/>
    <n v="199.02"/>
    <n v="986.73"/>
    <n v="0.90600000000000003"/>
    <n v="0.7"/>
    <n v="29"/>
    <n v="1.31"/>
    <n v="17"/>
    <n v="1"/>
    <s v="2015-04-13"/>
    <s v="2017-08-01"/>
    <n v="895.59"/>
    <s v="Silver"/>
  </r>
  <r>
    <x v="7145"/>
    <x v="0"/>
    <s v="EE. UU."/>
    <n v="4"/>
    <n v="3529.57"/>
    <n v="185.77"/>
    <n v="702.3"/>
    <n v="0.78900000000000003"/>
    <n v="0.6"/>
    <n v="15"/>
    <n v="1.53"/>
    <n v="7"/>
    <n v="1"/>
    <s v="2015-02-20"/>
    <s v="2016-07-18"/>
    <n v="1114.6199999999999"/>
    <s v="Silver"/>
  </r>
  <r>
    <x v="7146"/>
    <x v="0"/>
    <s v="Puerto Rico"/>
    <n v="5"/>
    <n v="3805.61"/>
    <n v="200.3"/>
    <n v="-1202.6500000000001"/>
    <n v="0.57899999999999996"/>
    <n v="0.6"/>
    <n v="13"/>
    <n v="1.38"/>
    <n v="6"/>
    <n v="1"/>
    <s v="2015-02-07"/>
    <s v="2017-01-25"/>
    <n v="1502.25"/>
    <s v="Silver"/>
  </r>
  <r>
    <x v="7147"/>
    <x v="0"/>
    <s v="EE. UU."/>
    <n v="3"/>
    <n v="3289.73"/>
    <n v="219.32"/>
    <n v="1187.32"/>
    <n v="0.4"/>
    <n v="1.5"/>
    <n v="15"/>
    <n v="1.6"/>
    <n v="5"/>
    <n v="1"/>
    <s v="2015-10-07"/>
    <s v="2017-04-08"/>
    <n v="986.94"/>
    <s v="Silver"/>
  </r>
  <r>
    <x v="7148"/>
    <x v="0"/>
    <s v="EE. UU."/>
    <n v="5"/>
    <n v="6645.43"/>
    <n v="207.67"/>
    <n v="1815.03"/>
    <n v="0.84399999999999997"/>
    <n v="0.5"/>
    <n v="32"/>
    <n v="1.59"/>
    <n v="23"/>
    <n v="1"/>
    <s v="2015-02-14"/>
    <s v="2017-07-16"/>
    <n v="1557.52"/>
    <s v="Silver"/>
  </r>
  <r>
    <x v="7149"/>
    <x v="0"/>
    <s v="Puerto Rico"/>
    <n v="6"/>
    <n v="6959.42"/>
    <n v="204.69"/>
    <n v="1719.81"/>
    <n v="0.73499999999999999"/>
    <n v="1"/>
    <n v="24"/>
    <n v="1"/>
    <n v="4"/>
    <n v="1"/>
    <s v="2015-03-30"/>
    <s v="2017-07-29"/>
    <n v="1842.21"/>
    <s v="Silver"/>
  </r>
  <r>
    <x v="7150"/>
    <x v="0"/>
    <s v="EE. UU."/>
    <n v="5"/>
    <n v="5939.45"/>
    <n v="212.12"/>
    <n v="963.09"/>
    <n v="0.39300000000000002"/>
    <n v="1.1000000000000001"/>
    <n v="27"/>
    <n v="1.44"/>
    <n v="17"/>
    <n v="1"/>
    <s v="2015-04-28"/>
    <s v="2017-02-23"/>
    <n v="1590.9"/>
    <s v="Silver"/>
  </r>
  <r>
    <x v="7151"/>
    <x v="2"/>
    <s v="EE. UU."/>
    <n v="8"/>
    <n v="17367.84"/>
    <n v="206.76"/>
    <n v="2876.65"/>
    <n v="0.82099999999999995"/>
    <n v="1.6"/>
    <n v="77"/>
    <n v="3.43"/>
    <n v="0"/>
    <n v="0"/>
    <s v="2015-04-16"/>
    <s v="2017-09-21"/>
    <n v="2481.12"/>
    <s v="Gold"/>
  </r>
  <r>
    <x v="7152"/>
    <x v="2"/>
    <s v="EE. UU."/>
    <n v="5"/>
    <n v="4139.53"/>
    <n v="188.16"/>
    <n v="128.84"/>
    <n v="0.72699999999999998"/>
    <n v="1.6"/>
    <n v="17"/>
    <n v="1.41"/>
    <n v="6"/>
    <n v="1"/>
    <s v="2016-03-02"/>
    <s v="2016-10-21"/>
    <n v="1411.2"/>
    <s v="Silver"/>
  </r>
  <r>
    <x v="7153"/>
    <x v="2"/>
    <s v="Puerto Rico"/>
    <n v="6"/>
    <n v="8478.8799999999992"/>
    <n v="223.13"/>
    <n v="1395.34"/>
    <n v="1"/>
    <n v="2.4"/>
    <n v="38"/>
    <n v="1.47"/>
    <n v="13"/>
    <n v="1"/>
    <s v="2015-02-23"/>
    <s v="2016-12-28"/>
    <n v="2008.17"/>
    <s v="Gold"/>
  </r>
  <r>
    <x v="7154"/>
    <x v="2"/>
    <s v="EE. UU."/>
    <n v="4"/>
    <n v="1799.84"/>
    <n v="224.98"/>
    <n v="395.41"/>
    <n v="0.125"/>
    <n v="-1"/>
    <n v="7"/>
    <n v="1.71"/>
    <n v="1"/>
    <n v="1"/>
    <s v="2015-01-15"/>
    <s v="2016-12-20"/>
    <n v="1349.88"/>
    <s v="Silver"/>
  </r>
  <r>
    <x v="7155"/>
    <x v="0"/>
    <s v="Puerto Rico"/>
    <n v="7"/>
    <n v="8459.2099999999991"/>
    <n v="216.9"/>
    <n v="2331.0300000000002"/>
    <n v="0.53800000000000003"/>
    <n v="0.8"/>
    <n v="26"/>
    <n v="3.77"/>
    <n v="0"/>
    <n v="0"/>
    <s v="2015-06-07"/>
    <s v="2017-08-25"/>
    <n v="2277.4499999999998"/>
    <s v="Gold"/>
  </r>
  <r>
    <x v="7156"/>
    <x v="0"/>
    <s v="EE. UU."/>
    <n v="6"/>
    <n v="12239.86"/>
    <n v="240"/>
    <n v="2257.13"/>
    <n v="0.88200000000000001"/>
    <n v="0.8"/>
    <n v="45"/>
    <n v="2.89"/>
    <n v="5"/>
    <n v="0"/>
    <s v="2015-08-13"/>
    <s v="2017-08-22"/>
    <n v="2160"/>
    <s v="Gold"/>
  </r>
  <r>
    <x v="7157"/>
    <x v="2"/>
    <s v="Puerto Rico"/>
    <n v="6"/>
    <n v="4759.32"/>
    <n v="226.63"/>
    <n v="-427.66"/>
    <n v="0"/>
    <n v="-0.9"/>
    <n v="16"/>
    <n v="1.5"/>
    <n v="4"/>
    <n v="1"/>
    <s v="2015-04-19"/>
    <s v="2016-07-28"/>
    <n v="2039.67"/>
    <s v="Gold"/>
  </r>
  <r>
    <x v="7158"/>
    <x v="0"/>
    <s v="EE. UU."/>
    <n v="10"/>
    <n v="21272.5"/>
    <n v="244.51"/>
    <n v="3188.9"/>
    <n v="0.82799999999999996"/>
    <n v="1.6"/>
    <n v="76"/>
    <n v="1.53"/>
    <n v="33"/>
    <n v="1"/>
    <s v="2015-05-16"/>
    <s v="2017-07-05"/>
    <n v="3667.65"/>
    <s v="Gold"/>
  </r>
  <r>
    <x v="7159"/>
    <x v="0"/>
    <s v="EE. UU."/>
    <n v="5"/>
    <n v="3219.51"/>
    <n v="134.15"/>
    <n v="-235.99"/>
    <n v="0.125"/>
    <n v="2"/>
    <n v="23"/>
    <n v="1.52"/>
    <n v="7"/>
    <n v="1"/>
    <s v="2015-01-12"/>
    <s v="2017-06-18"/>
    <n v="1006.12"/>
    <s v="Silver"/>
  </r>
  <r>
    <x v="7160"/>
    <x v="0"/>
    <s v="EE. UU."/>
    <n v="5"/>
    <n v="5189.0200000000004"/>
    <n v="144.13999999999999"/>
    <n v="656.36"/>
    <n v="0.94399999999999995"/>
    <n v="2.2999999999999998"/>
    <n v="35"/>
    <n v="1.17"/>
    <n v="14"/>
    <n v="1"/>
    <s v="2015-01-08"/>
    <s v="2017-07-21"/>
    <n v="1081.05"/>
    <s v="Silver"/>
  </r>
  <r>
    <x v="7161"/>
    <x v="0"/>
    <s v="Puerto Rico"/>
    <n v="3"/>
    <n v="6679.53"/>
    <n v="202.41"/>
    <n v="1945.06"/>
    <n v="0.93899999999999995"/>
    <n v="1.4"/>
    <n v="31"/>
    <n v="1"/>
    <n v="18"/>
    <n v="1"/>
    <s v="2016-05-11"/>
    <s v="2017-01-27"/>
    <n v="910.84"/>
    <s v="Silver"/>
  </r>
  <r>
    <x v="7162"/>
    <x v="0"/>
    <s v="EE. UU."/>
    <n v="3"/>
    <n v="10362.6"/>
    <n v="199.28"/>
    <n v="2521.6"/>
    <n v="1"/>
    <n v="1.4"/>
    <n v="52"/>
    <n v="1.31"/>
    <n v="29"/>
    <n v="1"/>
    <s v="2015-06-20"/>
    <s v="2016-11-25"/>
    <n v="896.76"/>
    <s v="Silver"/>
  </r>
  <r>
    <x v="7163"/>
    <x v="0"/>
    <s v="Puerto Rico"/>
    <n v="8"/>
    <n v="10068.89"/>
    <n v="205.49"/>
    <n v="-8.3699999999999992"/>
    <n v="0.89800000000000002"/>
    <n v="1.8"/>
    <n v="44"/>
    <n v="3.07"/>
    <n v="2"/>
    <n v="0"/>
    <s v="2015-03-26"/>
    <s v="2017-08-13"/>
    <n v="2465.88"/>
    <s v="Gold"/>
  </r>
  <r>
    <x v="7164"/>
    <x v="1"/>
    <s v="EE. UU."/>
    <n v="4"/>
    <n v="7339.03"/>
    <n v="253.07"/>
    <n v="1676.28"/>
    <n v="0.48299999999999998"/>
    <n v="0.1"/>
    <n v="29"/>
    <n v="1.48"/>
    <n v="20"/>
    <n v="1"/>
    <s v="2015-03-09"/>
    <s v="2017-08-02"/>
    <n v="1518.42"/>
    <s v="Silver"/>
  </r>
  <r>
    <x v="7165"/>
    <x v="1"/>
    <s v="EE. UU."/>
    <n v="4"/>
    <n v="2373.77"/>
    <n v="237.38"/>
    <n v="355.22"/>
    <n v="0.5"/>
    <n v="0.3"/>
    <n v="7"/>
    <n v="1"/>
    <n v="7"/>
    <n v="1"/>
    <s v="2015-04-01"/>
    <s v="2017-04-04"/>
    <n v="1424.28"/>
    <s v="Silver"/>
  </r>
  <r>
    <x v="7166"/>
    <x v="1"/>
    <s v="EE. UU."/>
    <n v="5"/>
    <n v="4691.57"/>
    <n v="173.76"/>
    <n v="-625.83000000000004"/>
    <n v="0.77800000000000002"/>
    <n v="0.4"/>
    <n v="20"/>
    <n v="1.5"/>
    <n v="15"/>
    <n v="1"/>
    <s v="2015-05-02"/>
    <s v="2017-07-06"/>
    <n v="1303.2"/>
    <s v="Silver"/>
  </r>
  <r>
    <x v="7167"/>
    <x v="0"/>
    <s v="Puerto Rico"/>
    <n v="2"/>
    <n v="3875.36"/>
    <n v="203.97"/>
    <n v="-681.39"/>
    <n v="1"/>
    <n v="1.6"/>
    <n v="19"/>
    <n v="2"/>
    <n v="17"/>
    <n v="1"/>
    <s v="2016-02-26"/>
    <s v="2016-07-05"/>
    <n v="611.91"/>
    <s v="Silver"/>
  </r>
  <r>
    <x v="7168"/>
    <x v="0"/>
    <s v="EE. UU."/>
    <n v="3"/>
    <n v="4128.47"/>
    <n v="172.02"/>
    <n v="861.66"/>
    <n v="0.91700000000000004"/>
    <n v="1.4"/>
    <n v="24"/>
    <n v="1.71"/>
    <n v="15"/>
    <n v="1"/>
    <s v="2015-07-31"/>
    <s v="2017-01-08"/>
    <n v="774.09"/>
    <s v="Silver"/>
  </r>
  <r>
    <x v="7169"/>
    <x v="2"/>
    <s v="EE. UU."/>
    <n v="4"/>
    <n v="5049.6000000000004"/>
    <n v="168.32"/>
    <n v="-177.5"/>
    <n v="0.9"/>
    <n v="1.5"/>
    <n v="27"/>
    <n v="1.89"/>
    <n v="13"/>
    <n v="1"/>
    <s v="2015-04-19"/>
    <s v="2016-06-05"/>
    <n v="1009.92"/>
    <s v="Silver"/>
  </r>
  <r>
    <x v="7170"/>
    <x v="2"/>
    <s v="Puerto Rico"/>
    <n v="7"/>
    <n v="7184.87"/>
    <n v="199.58"/>
    <n v="774.24"/>
    <n v="0.97199999999999998"/>
    <n v="1.7"/>
    <n v="35"/>
    <n v="1.46"/>
    <n v="17"/>
    <n v="1"/>
    <s v="2015-04-24"/>
    <s v="2017-05-07"/>
    <n v="2095.59"/>
    <s v="Gold"/>
  </r>
  <r>
    <x v="7171"/>
    <x v="0"/>
    <s v="EE. UU."/>
    <n v="5"/>
    <n v="4659.5600000000004"/>
    <n v="221.88"/>
    <n v="1186.05"/>
    <n v="0.66700000000000004"/>
    <n v="0.2"/>
    <n v="13"/>
    <n v="3"/>
    <n v="0"/>
    <n v="0"/>
    <s v="2015-02-26"/>
    <s v="2017-09-05"/>
    <n v="1664.1"/>
    <s v="Silver"/>
  </r>
  <r>
    <x v="7172"/>
    <x v="2"/>
    <s v="Puerto Rico"/>
    <n v="6"/>
    <n v="9182.76"/>
    <n v="166.96"/>
    <n v="1694.22"/>
    <n v="0.89100000000000001"/>
    <n v="0.9"/>
    <n v="50"/>
    <n v="1.2"/>
    <n v="26"/>
    <n v="1"/>
    <s v="2016-03-11"/>
    <s v="2017-08-04"/>
    <n v="1502.64"/>
    <s v="Silver"/>
  </r>
  <r>
    <x v="7173"/>
    <x v="2"/>
    <s v="EE. UU."/>
    <n v="3"/>
    <n v="3146.76"/>
    <n v="242.06"/>
    <n v="929.44"/>
    <n v="0"/>
    <n v="-1"/>
    <n v="5"/>
    <n v="1"/>
    <n v="5"/>
    <n v="1"/>
    <s v="2015-09-27"/>
    <s v="2016-03-11"/>
    <n v="1089.27"/>
    <s v="Silver"/>
  </r>
  <r>
    <x v="7174"/>
    <x v="0"/>
    <s v="EE. UU."/>
    <n v="7"/>
    <n v="9374.92"/>
    <n v="213.07"/>
    <n v="1240.43"/>
    <n v="0.88600000000000001"/>
    <n v="1.3"/>
    <n v="43"/>
    <n v="1.44"/>
    <n v="23"/>
    <n v="1"/>
    <s v="2015-05-03"/>
    <s v="2017-02-11"/>
    <n v="2237.2399999999998"/>
    <s v="Gold"/>
  </r>
  <r>
    <x v="7175"/>
    <x v="0"/>
    <s v="Puerto Rico"/>
    <n v="3"/>
    <n v="1689.75"/>
    <n v="168.98"/>
    <n v="441.99"/>
    <n v="0"/>
    <n v="-0.6"/>
    <n v="4"/>
    <n v="3"/>
    <n v="4"/>
    <n v="1"/>
    <s v="2015-10-03"/>
    <s v="2016-12-08"/>
    <n v="760.41"/>
    <s v="Silver"/>
  </r>
  <r>
    <x v="7176"/>
    <x v="0"/>
    <s v="EE. UU."/>
    <n v="2"/>
    <n v="1429.81"/>
    <n v="178.73"/>
    <n v="237.1"/>
    <n v="0"/>
    <n v="-2"/>
    <n v="0"/>
    <n v="1.83"/>
    <n v="0"/>
    <n v="0"/>
    <s v="2015-01-16"/>
    <s v="2017-01-26"/>
    <n v="536.19000000000005"/>
    <s v="Silver"/>
  </r>
  <r>
    <x v="7177"/>
    <x v="2"/>
    <s v="Puerto Rico"/>
    <n v="4"/>
    <n v="6769.13"/>
    <n v="225.64"/>
    <n v="-1641.99"/>
    <n v="0.76700000000000002"/>
    <n v="1.5"/>
    <n v="27"/>
    <n v="1.33"/>
    <n v="20"/>
    <n v="1"/>
    <s v="2015-05-22"/>
    <s v="2017-05-30"/>
    <n v="1353.84"/>
    <s v="Silver"/>
  </r>
  <r>
    <x v="7178"/>
    <x v="2"/>
    <s v="EE. UU."/>
    <n v="4"/>
    <n v="1481.85"/>
    <n v="164.65"/>
    <n v="291.11"/>
    <n v="0.111"/>
    <n v="-0.8"/>
    <n v="0"/>
    <n v="1.83"/>
    <n v="0"/>
    <n v="0"/>
    <s v="2015-02-13"/>
    <s v="2016-12-12"/>
    <n v="987.9"/>
    <s v="Silver"/>
  </r>
  <r>
    <x v="7179"/>
    <x v="2"/>
    <s v="Puerto Rico"/>
    <n v="4"/>
    <n v="7349.08"/>
    <n v="244.97"/>
    <n v="619.04999999999995"/>
    <n v="0.86699999999999999"/>
    <n v="0.7"/>
    <n v="26"/>
    <n v="2.19"/>
    <n v="15"/>
    <n v="1"/>
    <s v="2015-11-10"/>
    <s v="2017-07-21"/>
    <n v="1469.82"/>
    <s v="Silver"/>
  </r>
  <r>
    <x v="7180"/>
    <x v="2"/>
    <s v="EE. UU."/>
    <n v="4"/>
    <n v="6559.07"/>
    <n v="204.97"/>
    <n v="-3188.25"/>
    <n v="0.93799999999999994"/>
    <n v="1.6"/>
    <n v="30"/>
    <n v="1.17"/>
    <n v="22"/>
    <n v="1"/>
    <s v="2015-12-04"/>
    <s v="2017-05-13"/>
    <n v="1229.82"/>
    <s v="Silver"/>
  </r>
  <r>
    <x v="7181"/>
    <x v="2"/>
    <s v="Puerto Rico"/>
    <n v="2"/>
    <n v="1494.79"/>
    <n v="135.88999999999999"/>
    <n v="246.11"/>
    <n v="0.54500000000000004"/>
    <n v="1.1000000000000001"/>
    <n v="11"/>
    <n v="1.45"/>
    <n v="11"/>
    <n v="1"/>
    <s v="2015-04-24"/>
    <s v="2017-05-24"/>
    <n v="407.67"/>
    <s v="Bronze"/>
  </r>
  <r>
    <x v="7182"/>
    <x v="0"/>
    <s v="EE. UU."/>
    <n v="3"/>
    <n v="4929.59"/>
    <n v="224.07"/>
    <n v="1043"/>
    <n v="1"/>
    <n v="1.3"/>
    <n v="22"/>
    <n v="1.36"/>
    <n v="11"/>
    <n v="1"/>
    <s v="2015-01-08"/>
    <s v="2017-01-30"/>
    <n v="1008.32"/>
    <s v="Silver"/>
  </r>
  <r>
    <x v="7183"/>
    <x v="0"/>
    <s v="Puerto Rico"/>
    <n v="4"/>
    <n v="7307.13"/>
    <n v="208.78"/>
    <n v="1246.31"/>
    <n v="0.88600000000000001"/>
    <n v="1.5"/>
    <n v="30"/>
    <n v="1.33"/>
    <n v="20"/>
    <n v="1"/>
    <s v="2015-07-02"/>
    <s v="2017-03-18"/>
    <n v="1252.68"/>
    <s v="Silver"/>
  </r>
  <r>
    <x v="7184"/>
    <x v="1"/>
    <s v="EE. UU."/>
    <n v="3"/>
    <n v="1318.93"/>
    <n v="188.42"/>
    <n v="297.79000000000002"/>
    <n v="0.14299999999999999"/>
    <n v="0.3"/>
    <n v="5"/>
    <n v="1.2"/>
    <n v="4"/>
    <n v="1"/>
    <s v="2016-10-31"/>
    <s v="2017-05-19"/>
    <n v="847.89"/>
    <s v="Silver"/>
  </r>
  <r>
    <x v="7185"/>
    <x v="1"/>
    <s v="Puerto Rico"/>
    <n v="5"/>
    <n v="2524.8000000000002"/>
    <n v="252.48"/>
    <n v="677.15"/>
    <n v="0.4"/>
    <n v="0.3"/>
    <n v="8"/>
    <n v="1.25"/>
    <n v="5"/>
    <n v="1"/>
    <s v="2015-05-03"/>
    <s v="2016-12-29"/>
    <n v="1893.6"/>
    <s v="Silver"/>
  </r>
  <r>
    <x v="7186"/>
    <x v="0"/>
    <s v="EE. UU."/>
    <n v="2"/>
    <n v="3389.36"/>
    <n v="161.4"/>
    <n v="911.97"/>
    <n v="1"/>
    <n v="1"/>
    <n v="21"/>
    <n v="1.62"/>
    <n v="11"/>
    <n v="1"/>
    <s v="2015-09-09"/>
    <s v="2016-06-23"/>
    <n v="484.2"/>
    <s v="Bronze"/>
  </r>
  <r>
    <x v="7187"/>
    <x v="0"/>
    <s v="Puerto Rico"/>
    <n v="3"/>
    <n v="1129.76"/>
    <n v="141.22"/>
    <n v="280.57"/>
    <n v="0"/>
    <n v="-0.1"/>
    <n v="3"/>
    <n v="1"/>
    <n v="3"/>
    <n v="1"/>
    <s v="2015-12-09"/>
    <s v="2017-04-03"/>
    <n v="635.49"/>
    <s v="Silver"/>
  </r>
  <r>
    <x v="7188"/>
    <x v="0"/>
    <s v="EE. UU."/>
    <n v="6"/>
    <n v="8419.4500000000007"/>
    <n v="187.1"/>
    <n v="1113.82"/>
    <n v="0.84399999999999997"/>
    <n v="1.6"/>
    <n v="38"/>
    <n v="1.53"/>
    <n v="22"/>
    <n v="1"/>
    <s v="2015-07-18"/>
    <s v="2016-05-26"/>
    <n v="1683.9"/>
    <s v="Silver"/>
  </r>
  <r>
    <x v="7189"/>
    <x v="2"/>
    <s v="EE. UU."/>
    <n v="6"/>
    <n v="12288.62"/>
    <n v="178.1"/>
    <n v="1999.24"/>
    <n v="0.98599999999999999"/>
    <n v="1.5"/>
    <n v="65"/>
    <n v="1.38"/>
    <n v="40"/>
    <n v="1"/>
    <s v="2015-01-23"/>
    <s v="2017-06-05"/>
    <n v="1602.9"/>
    <s v="Silver"/>
  </r>
  <r>
    <x v="7190"/>
    <x v="2"/>
    <s v="Puerto Rico"/>
    <n v="5"/>
    <n v="5869.52"/>
    <n v="177.86"/>
    <n v="1195.01"/>
    <n v="0.75800000000000001"/>
    <n v="0.9"/>
    <n v="25"/>
    <n v="1.64"/>
    <n v="19"/>
    <n v="1"/>
    <s v="2016-05-03"/>
    <s v="2017-05-31"/>
    <n v="1333.95"/>
    <s v="Silver"/>
  </r>
  <r>
    <x v="7191"/>
    <x v="0"/>
    <s v="EE. UU."/>
    <n v="6"/>
    <n v="4464.6000000000004"/>
    <n v="178.58"/>
    <n v="1321.68"/>
    <n v="0.72"/>
    <n v="0.6"/>
    <n v="19"/>
    <n v="3.16"/>
    <n v="0"/>
    <n v="0"/>
    <s v="2015-03-12"/>
    <s v="2017-09-07"/>
    <n v="1607.22"/>
    <s v="Silver"/>
  </r>
  <r>
    <x v="7192"/>
    <x v="0"/>
    <s v="EE. UU."/>
    <n v="2"/>
    <n v="1449.92"/>
    <n v="161.1"/>
    <n v="386.05"/>
    <n v="1"/>
    <n v="1.1000000000000001"/>
    <n v="8"/>
    <n v="1"/>
    <n v="4"/>
    <n v="1"/>
    <s v="2015-10-26"/>
    <s v="2016-07-13"/>
    <n v="483.3"/>
    <s v="Bronze"/>
  </r>
  <r>
    <x v="7193"/>
    <x v="0"/>
    <s v="EE. UU."/>
    <n v="4"/>
    <n v="1289.81"/>
    <n v="161.22999999999999"/>
    <n v="-229.87"/>
    <n v="1"/>
    <n v="1.5"/>
    <n v="8"/>
    <n v="2.13"/>
    <n v="4"/>
    <n v="1"/>
    <s v="2015-03-02"/>
    <s v="2016-01-13"/>
    <n v="967.38"/>
    <s v="Silver"/>
  </r>
  <r>
    <x v="7194"/>
    <x v="0"/>
    <s v="Puerto Rico"/>
    <n v="4"/>
    <n v="5199.26"/>
    <n v="216.64"/>
    <n v="1044.76"/>
    <n v="0.625"/>
    <n v="0.8"/>
    <n v="20"/>
    <n v="1.35"/>
    <n v="12"/>
    <n v="1"/>
    <s v="2015-05-22"/>
    <s v="2017-04-26"/>
    <n v="1299.8399999999999"/>
    <s v="Silver"/>
  </r>
  <r>
    <x v="7195"/>
    <x v="0"/>
    <s v="EE. UU."/>
    <n v="3"/>
    <n v="2079.86"/>
    <n v="148.56"/>
    <n v="168.39"/>
    <n v="0.71399999999999997"/>
    <n v="2.4"/>
    <n v="14"/>
    <n v="1.36"/>
    <n v="3"/>
    <n v="1"/>
    <s v="2015-09-02"/>
    <s v="2016-06-28"/>
    <n v="668.52"/>
    <s v="Silver"/>
  </r>
  <r>
    <x v="7196"/>
    <x v="2"/>
    <s v="Puerto Rico"/>
    <n v="5"/>
    <n v="1424.75"/>
    <n v="158.31"/>
    <n v="194.07"/>
    <n v="0.111"/>
    <n v="-1"/>
    <n v="3"/>
    <n v="3"/>
    <n v="0"/>
    <n v="0"/>
    <s v="2016-05-14"/>
    <s v="2017-08-22"/>
    <n v="1187.32"/>
    <s v="Silver"/>
  </r>
  <r>
    <x v="7197"/>
    <x v="0"/>
    <s v="Puerto Rico"/>
    <n v="2"/>
    <n v="919.83"/>
    <n v="183.97"/>
    <n v="205.83"/>
    <n v="0.4"/>
    <n v="0.4"/>
    <n v="2"/>
    <n v="1"/>
    <n v="2"/>
    <n v="1"/>
    <s v="2016-05-25"/>
    <s v="2016-10-22"/>
    <n v="551.91"/>
    <s v="Silver"/>
  </r>
  <r>
    <x v="7198"/>
    <x v="0"/>
    <s v="Puerto Rico"/>
    <n v="4"/>
    <n v="14722.63"/>
    <n v="283.13"/>
    <n v="-314.58"/>
    <n v="0.94199999999999995"/>
    <n v="0.8"/>
    <n v="52"/>
    <n v="2.42"/>
    <n v="18"/>
    <n v="0"/>
    <s v="2015-07-17"/>
    <s v="2017-09-07"/>
    <n v="1698.78"/>
    <s v="Silver"/>
  </r>
  <r>
    <x v="7199"/>
    <x v="2"/>
    <s v="EE. UU."/>
    <n v="6"/>
    <n v="3964.47"/>
    <n v="158.58000000000001"/>
    <n v="173.24"/>
    <n v="0.76"/>
    <n v="1.5"/>
    <n v="19"/>
    <n v="1.47"/>
    <n v="8"/>
    <n v="1"/>
    <s v="2015-01-08"/>
    <s v="2017-03-31"/>
    <n v="1427.22"/>
    <s v="Silver"/>
  </r>
  <r>
    <x v="7200"/>
    <x v="2"/>
    <s v="Puerto Rico"/>
    <n v="6"/>
    <n v="10062.709999999999"/>
    <n v="209.64"/>
    <n v="163.15"/>
    <n v="0.60399999999999998"/>
    <n v="1"/>
    <n v="42"/>
    <n v="1.33"/>
    <n v="21"/>
    <n v="1"/>
    <s v="2015-01-23"/>
    <s v="2017-04-08"/>
    <n v="1886.76"/>
    <s v="Silver"/>
  </r>
  <r>
    <x v="7201"/>
    <x v="0"/>
    <s v="EE. UU."/>
    <n v="7"/>
    <n v="10843.47"/>
    <n v="150.6"/>
    <n v="3251.99"/>
    <n v="0.84699999999999998"/>
    <n v="1.1000000000000001"/>
    <n v="72"/>
    <n v="3.18"/>
    <n v="5"/>
    <n v="0"/>
    <s v="2015-01-10"/>
    <s v="2017-08-18"/>
    <n v="1581.3"/>
    <s v="Silver"/>
  </r>
  <r>
    <x v="7202"/>
    <x v="0"/>
    <s v="EE. UU."/>
    <n v="4"/>
    <n v="5619.26"/>
    <n v="193.77"/>
    <n v="1437.84"/>
    <n v="0.75900000000000001"/>
    <n v="0.7"/>
    <n v="22"/>
    <n v="3.05"/>
    <n v="0"/>
    <n v="0"/>
    <s v="2016-01-02"/>
    <s v="2017-09-15"/>
    <n v="1162.6199999999999"/>
    <s v="Silver"/>
  </r>
  <r>
    <x v="7203"/>
    <x v="0"/>
    <s v="Puerto Rico"/>
    <n v="4"/>
    <n v="7749.28"/>
    <n v="189.01"/>
    <n v="853.6"/>
    <n v="0.90200000000000002"/>
    <n v="0.7"/>
    <n v="37"/>
    <n v="2.73"/>
    <n v="5"/>
    <n v="0"/>
    <s v="2015-02-11"/>
    <s v="2017-09-04"/>
    <n v="1134.06"/>
    <s v="Silver"/>
  </r>
  <r>
    <x v="7204"/>
    <x v="1"/>
    <s v="EE. UU."/>
    <n v="1"/>
    <n v="369.95"/>
    <n v="184.98"/>
    <n v="21.82"/>
    <n v="0"/>
    <n v="-1"/>
    <n v="0"/>
    <n v="1.83"/>
    <n v="0"/>
    <n v="0"/>
    <s v="2015-01-26"/>
    <s v="2015-01-26"/>
    <n v="277.47000000000003"/>
    <s v="Bronze"/>
  </r>
  <r>
    <x v="7205"/>
    <x v="1"/>
    <s v="Puerto Rico"/>
    <n v="3"/>
    <n v="2949.65"/>
    <n v="210.69"/>
    <n v="10.89"/>
    <n v="0.71399999999999997"/>
    <n v="0.4"/>
    <n v="10"/>
    <n v="1.6"/>
    <n v="2"/>
    <n v="1"/>
    <s v="2015-05-05"/>
    <s v="2017-04-26"/>
    <n v="948.1"/>
    <s v="Silver"/>
  </r>
  <r>
    <x v="7206"/>
    <x v="1"/>
    <s v="EE. UU."/>
    <n v="2"/>
    <n v="3027.7"/>
    <n v="159.35"/>
    <n v="-524.4"/>
    <n v="0.47399999999999998"/>
    <n v="0.9"/>
    <n v="19"/>
    <n v="1.26"/>
    <n v="8"/>
    <n v="1"/>
    <s v="2016-10-14"/>
    <s v="2017-03-12"/>
    <n v="478.05"/>
    <s v="Bronze"/>
  </r>
  <r>
    <x v="7207"/>
    <x v="1"/>
    <s v="Puerto Rico"/>
    <n v="8"/>
    <n v="4979.63"/>
    <n v="216.51"/>
    <n v="1383.46"/>
    <n v="0.82599999999999996"/>
    <n v="1.3"/>
    <n v="19"/>
    <n v="3.05"/>
    <n v="3"/>
    <n v="0"/>
    <s v="2015-08-04"/>
    <s v="2017-09-30"/>
    <n v="2598.12"/>
    <s v="Gold"/>
  </r>
  <r>
    <x v="7208"/>
    <x v="2"/>
    <s v="EE. UU."/>
    <n v="8"/>
    <n v="15410.73"/>
    <n v="217.05"/>
    <n v="4140.08"/>
    <n v="0.71799999999999997"/>
    <n v="1.3"/>
    <n v="66"/>
    <n v="1.38"/>
    <n v="45"/>
    <n v="1"/>
    <s v="2015-03-05"/>
    <s v="2017-06-01"/>
    <n v="2604.6"/>
    <s v="Gold"/>
  </r>
  <r>
    <x v="7209"/>
    <x v="0"/>
    <s v="EE. UU."/>
    <n v="4"/>
    <n v="6323.78"/>
    <n v="210.79"/>
    <n v="1621.33"/>
    <n v="0.93300000000000005"/>
    <n v="0.8"/>
    <n v="27"/>
    <n v="1.44"/>
    <n v="12"/>
    <n v="1"/>
    <s v="2015-02-16"/>
    <s v="2016-10-22"/>
    <n v="1264.74"/>
    <s v="Silver"/>
  </r>
  <r>
    <x v="7210"/>
    <x v="0"/>
    <s v="Puerto Rico"/>
    <n v="6"/>
    <n v="12930.56"/>
    <n v="275.12"/>
    <n v="776.19"/>
    <n v="0.55300000000000005"/>
    <n v="2.8"/>
    <n v="46"/>
    <n v="1.72"/>
    <n v="25"/>
    <n v="1"/>
    <s v="2015-02-15"/>
    <s v="2016-12-11"/>
    <n v="2476.08"/>
    <s v="Gold"/>
  </r>
  <r>
    <x v="7211"/>
    <x v="0"/>
    <s v="EE. UU."/>
    <n v="8"/>
    <n v="8459.41"/>
    <n v="241.7"/>
    <n v="1463.95"/>
    <n v="0.65700000000000003"/>
    <n v="1.6"/>
    <n v="29"/>
    <n v="1.48"/>
    <n v="14"/>
    <n v="1"/>
    <s v="2015-02-05"/>
    <s v="2017-07-04"/>
    <n v="2900.4"/>
    <s v="Gold"/>
  </r>
  <r>
    <x v="7212"/>
    <x v="0"/>
    <s v="EE. UU."/>
    <n v="5"/>
    <n v="9499.26"/>
    <n v="279.39"/>
    <n v="754.24"/>
    <n v="0.70599999999999996"/>
    <n v="0.5"/>
    <n v="26"/>
    <n v="1.38"/>
    <n v="19"/>
    <n v="1"/>
    <s v="2016-01-09"/>
    <s v="2017-05-23"/>
    <n v="2095.42"/>
    <s v="Gold"/>
  </r>
  <r>
    <x v="7213"/>
    <x v="0"/>
    <s v="Puerto Rico"/>
    <n v="10"/>
    <n v="11823.69"/>
    <n v="187.68"/>
    <n v="274.70999999999998"/>
    <n v="0.76200000000000001"/>
    <n v="0.5"/>
    <n v="58"/>
    <n v="2.84"/>
    <n v="8"/>
    <n v="0"/>
    <s v="2015-01-23"/>
    <s v="2017-08-25"/>
    <n v="2815.2"/>
    <s v="Gold"/>
  </r>
  <r>
    <x v="7214"/>
    <x v="0"/>
    <s v="Puerto Rico"/>
    <n v="3"/>
    <n v="1699.74"/>
    <n v="283.29000000000002"/>
    <n v="-102.94"/>
    <n v="0.83299999999999996"/>
    <n v="2"/>
    <n v="5"/>
    <n v="1.8"/>
    <n v="3"/>
    <n v="0"/>
    <s v="2015-11-25"/>
    <s v="2017-08-10"/>
    <n v="1274.81"/>
    <s v="Silver"/>
  </r>
  <r>
    <x v="7215"/>
    <x v="2"/>
    <s v="EE. UU."/>
    <n v="1"/>
    <n v="1379.77"/>
    <n v="275.95"/>
    <n v="226.49"/>
    <n v="0"/>
    <n v="-2"/>
    <n v="0"/>
    <n v="1.83"/>
    <n v="0"/>
    <n v="0"/>
    <s v="2017-04-19"/>
    <s v="2017-04-19"/>
    <n v="413.92"/>
    <s v="Bronze"/>
  </r>
  <r>
    <x v="7216"/>
    <x v="0"/>
    <s v="Puerto Rico"/>
    <n v="5"/>
    <n v="7308.83"/>
    <n v="174.02"/>
    <n v="2180.92"/>
    <n v="0.28599999999999998"/>
    <n v="0.4"/>
    <n v="37"/>
    <n v="1.24"/>
    <n v="27"/>
    <n v="1"/>
    <s v="2015-01-01"/>
    <s v="2016-11-22"/>
    <n v="1305.1500000000001"/>
    <s v="Silver"/>
  </r>
  <r>
    <x v="7217"/>
    <x v="2"/>
    <s v="EE. UU."/>
    <n v="3"/>
    <n v="1719.74"/>
    <n v="214.97"/>
    <n v="406.42"/>
    <n v="0.375"/>
    <n v="0.4"/>
    <n v="2"/>
    <n v="3"/>
    <n v="0"/>
    <n v="0"/>
    <s v="2015-03-25"/>
    <s v="2017-08-20"/>
    <n v="967.36"/>
    <s v="Silver"/>
  </r>
  <r>
    <x v="7218"/>
    <x v="2"/>
    <s v="EE. UU."/>
    <n v="9"/>
    <n v="9539.51"/>
    <n v="187.05"/>
    <n v="917.46"/>
    <n v="0.627"/>
    <n v="0.9"/>
    <n v="41"/>
    <n v="1.39"/>
    <n v="18"/>
    <n v="1"/>
    <s v="2015-01-07"/>
    <s v="2017-07-28"/>
    <n v="2525.1799999999998"/>
    <s v="Gold"/>
  </r>
  <r>
    <x v="7219"/>
    <x v="0"/>
    <s v="EE. UU."/>
    <n v="4"/>
    <n v="4454.25"/>
    <n v="193.66"/>
    <n v="-263.5"/>
    <n v="0.91300000000000003"/>
    <n v="2"/>
    <n v="23"/>
    <n v="1.43"/>
    <n v="13"/>
    <n v="1"/>
    <s v="2015-01-11"/>
    <s v="2017-03-31"/>
    <n v="1161.96"/>
    <s v="Silver"/>
  </r>
  <r>
    <x v="7220"/>
    <x v="2"/>
    <s v="Puerto Rico"/>
    <n v="2"/>
    <n v="579.91999999999996"/>
    <n v="115.98"/>
    <n v="64.47"/>
    <n v="0.8"/>
    <n v="0.4"/>
    <n v="5"/>
    <n v="1"/>
    <n v="5"/>
    <n v="1"/>
    <s v="2015-08-14"/>
    <s v="2016-12-24"/>
    <n v="347.94"/>
    <s v="Bronze"/>
  </r>
  <r>
    <x v="7221"/>
    <x v="2"/>
    <s v="EE. UU."/>
    <n v="3"/>
    <n v="9719.1200000000008"/>
    <n v="231.41"/>
    <n v="1521.46"/>
    <n v="0.28599999999999998"/>
    <n v="-0.1"/>
    <n v="37"/>
    <n v="1.76"/>
    <n v="14"/>
    <n v="1"/>
    <s v="2015-06-02"/>
    <s v="2015-07-28"/>
    <n v="1041.3399999999999"/>
    <s v="Silver"/>
  </r>
  <r>
    <x v="7222"/>
    <x v="2"/>
    <s v="EE. UU."/>
    <n v="9"/>
    <n v="12183.61"/>
    <n v="234.3"/>
    <n v="1875.4"/>
    <n v="0.76900000000000002"/>
    <n v="0.9"/>
    <n v="47"/>
    <n v="1.7"/>
    <n v="12"/>
    <n v="1"/>
    <s v="2015-01-04"/>
    <s v="2017-07-29"/>
    <n v="3163.05"/>
    <s v="Gold"/>
  </r>
  <r>
    <x v="7223"/>
    <x v="2"/>
    <s v="EE. UU."/>
    <n v="6"/>
    <n v="7412.26"/>
    <n v="180.79"/>
    <n v="933.82"/>
    <n v="0.80500000000000005"/>
    <n v="0.6"/>
    <n v="33"/>
    <n v="1.85"/>
    <n v="19"/>
    <n v="1"/>
    <s v="2015-07-11"/>
    <s v="2017-04-24"/>
    <n v="1627.11"/>
    <s v="Silver"/>
  </r>
  <r>
    <x v="7224"/>
    <x v="0"/>
    <s v="EE. UU."/>
    <n v="2"/>
    <n v="1899.86"/>
    <n v="379.97"/>
    <n v="527.80999999999995"/>
    <n v="0.2"/>
    <n v="2.6"/>
    <n v="5"/>
    <n v="2"/>
    <n v="3"/>
    <n v="1"/>
    <s v="2015-08-21"/>
    <s v="2016-08-01"/>
    <n v="1139.9100000000001"/>
    <s v="Silver"/>
  </r>
  <r>
    <x v="7225"/>
    <x v="0"/>
    <s v="Puerto Rico"/>
    <n v="5"/>
    <n v="6127.36"/>
    <n v="180.22"/>
    <n v="1527.83"/>
    <n v="0.58799999999999997"/>
    <n v="1.1000000000000001"/>
    <n v="20"/>
    <n v="1.25"/>
    <n v="15"/>
    <n v="1"/>
    <s v="2015-04-06"/>
    <s v="2017-04-05"/>
    <n v="1351.65"/>
    <s v="Silver"/>
  </r>
  <r>
    <x v="7226"/>
    <x v="1"/>
    <s v="EE. UU."/>
    <n v="6"/>
    <n v="4609.7"/>
    <n v="177.3"/>
    <n v="-684.05"/>
    <n v="0.57699999999999996"/>
    <n v="0.3"/>
    <n v="19"/>
    <n v="1.74"/>
    <n v="9"/>
    <n v="1"/>
    <s v="2015-05-24"/>
    <s v="2017-07-29"/>
    <n v="1595.7"/>
    <s v="Silver"/>
  </r>
  <r>
    <x v="7227"/>
    <x v="1"/>
    <s v="Puerto Rico"/>
    <n v="5"/>
    <n v="4589.53"/>
    <n v="199.54"/>
    <n v="381.57"/>
    <n v="0.73899999999999999"/>
    <n v="0.6"/>
    <n v="19"/>
    <n v="1.68"/>
    <n v="15"/>
    <n v="1"/>
    <s v="2015-01-17"/>
    <s v="2017-07-24"/>
    <n v="1496.55"/>
    <s v="Silver"/>
  </r>
  <r>
    <x v="7228"/>
    <x v="0"/>
    <s v="EE. UU."/>
    <n v="4"/>
    <n v="3949.43"/>
    <n v="246.84"/>
    <n v="1427.99"/>
    <n v="0.75"/>
    <n v="0.9"/>
    <n v="12"/>
    <n v="2.92"/>
    <n v="0"/>
    <n v="0"/>
    <s v="2015-05-23"/>
    <s v="2017-09-08"/>
    <n v="1481.04"/>
    <s v="Silver"/>
  </r>
  <r>
    <x v="7229"/>
    <x v="0"/>
    <s v="EE. UU."/>
    <n v="1"/>
    <n v="2879.64"/>
    <n v="143.97999999999999"/>
    <n v="611.76"/>
    <n v="1"/>
    <n v="1"/>
    <n v="20"/>
    <n v="1.25"/>
    <n v="15"/>
    <n v="1"/>
    <s v="2015-08-04"/>
    <s v="2015-08-04"/>
    <n v="215.97"/>
    <s v="Bronze"/>
  </r>
  <r>
    <x v="7230"/>
    <x v="0"/>
    <s v="Puerto Rico"/>
    <n v="5"/>
    <n v="8769.07"/>
    <n v="159.44"/>
    <n v="1358.47"/>
    <n v="0.47299999999999998"/>
    <n v="2"/>
    <n v="51"/>
    <n v="1.33"/>
    <n v="34"/>
    <n v="1"/>
    <s v="2015-07-23"/>
    <s v="2016-10-14"/>
    <n v="1195.8"/>
    <s v="Silver"/>
  </r>
  <r>
    <x v="7231"/>
    <x v="2"/>
    <s v="EE. UU."/>
    <n v="5"/>
    <n v="4054.69"/>
    <n v="225.26"/>
    <n v="452.1"/>
    <n v="0.83299999999999996"/>
    <n v="1.3"/>
    <n v="14"/>
    <n v="1.57"/>
    <n v="10"/>
    <n v="1"/>
    <s v="2015-08-03"/>
    <s v="2017-06-10"/>
    <n v="1689.45"/>
    <s v="Silver"/>
  </r>
  <r>
    <x v="7232"/>
    <x v="0"/>
    <s v="Puerto Rico"/>
    <n v="3"/>
    <n v="2269.77"/>
    <n v="226.98"/>
    <n v="440.3"/>
    <n v="0.4"/>
    <n v="-0.1"/>
    <n v="4"/>
    <n v="2"/>
    <n v="4"/>
    <n v="1"/>
    <s v="2015-07-20"/>
    <s v="2017-03-11"/>
    <n v="1021.41"/>
    <s v="Silver"/>
  </r>
  <r>
    <x v="7233"/>
    <x v="0"/>
    <s v="EE. UU."/>
    <n v="7"/>
    <n v="5901.37"/>
    <n v="163.93"/>
    <n v="1298.73"/>
    <n v="0.75"/>
    <n v="0.9"/>
    <n v="30"/>
    <n v="1.5"/>
    <n v="21"/>
    <n v="1"/>
    <s v="2015-02-14"/>
    <s v="2016-11-19"/>
    <n v="1721.26"/>
    <s v="Silver"/>
  </r>
  <r>
    <x v="7234"/>
    <x v="0"/>
    <s v="Puerto Rico"/>
    <n v="9"/>
    <n v="11588.5"/>
    <n v="172.96"/>
    <n v="2987.56"/>
    <n v="0.82099999999999995"/>
    <n v="0.8"/>
    <n v="56"/>
    <n v="1.75"/>
    <n v="27"/>
    <n v="1"/>
    <s v="2015-05-18"/>
    <s v="2017-06-05"/>
    <n v="2334.96"/>
    <s v="Gold"/>
  </r>
  <r>
    <x v="7235"/>
    <x v="1"/>
    <s v="EE. UU."/>
    <n v="4"/>
    <n v="2939.69"/>
    <n v="267.24"/>
    <n v="-81.36"/>
    <n v="0.72699999999999998"/>
    <n v="0.7"/>
    <n v="8"/>
    <n v="1.5"/>
    <n v="4"/>
    <n v="1"/>
    <s v="2015-01-10"/>
    <s v="2016-12-07"/>
    <n v="1603.44"/>
    <s v="Silver"/>
  </r>
  <r>
    <x v="7236"/>
    <x v="2"/>
    <s v="Puerto Rico"/>
    <n v="7"/>
    <n v="9863.56"/>
    <n v="179.34"/>
    <n v="-282.26"/>
    <n v="0.38200000000000001"/>
    <n v="1.8"/>
    <n v="50"/>
    <n v="1.74"/>
    <n v="35"/>
    <n v="1"/>
    <s v="2015-06-02"/>
    <s v="2017-06-10"/>
    <n v="1883.07"/>
    <s v="Silver"/>
  </r>
  <r>
    <x v="7237"/>
    <x v="0"/>
    <s v="EE. UU."/>
    <n v="2"/>
    <n v="3139.83"/>
    <n v="241.53"/>
    <n v="572.85"/>
    <n v="0.92300000000000004"/>
    <n v="0.8"/>
    <n v="12"/>
    <n v="1.33"/>
    <n v="4"/>
    <n v="1"/>
    <s v="2016-02-13"/>
    <s v="2017-01-20"/>
    <n v="724.59"/>
    <s v="Silver"/>
  </r>
  <r>
    <x v="7238"/>
    <x v="0"/>
    <s v="EE. UU."/>
    <n v="6"/>
    <n v="13043.89"/>
    <n v="246.11"/>
    <n v="1564.85"/>
    <n v="0.755"/>
    <n v="0.6"/>
    <n v="44"/>
    <n v="2.64"/>
    <n v="12"/>
    <n v="0"/>
    <s v="2015-04-09"/>
    <s v="2017-09-09"/>
    <n v="2214.9899999999998"/>
    <s v="Gold"/>
  </r>
  <r>
    <x v="7239"/>
    <x v="0"/>
    <s v="Puerto Rico"/>
    <n v="5"/>
    <n v="2359.75"/>
    <n v="196.65"/>
    <n v="-830.31"/>
    <n v="0.58299999999999996"/>
    <n v="0.5"/>
    <n v="7"/>
    <n v="1"/>
    <n v="3"/>
    <n v="1"/>
    <s v="2015-03-16"/>
    <s v="2016-11-29"/>
    <n v="1474.88"/>
    <s v="Silver"/>
  </r>
  <r>
    <x v="7240"/>
    <x v="0"/>
    <s v="EE. UU."/>
    <n v="3"/>
    <n v="3859.77"/>
    <n v="183.8"/>
    <n v="26.68"/>
    <n v="0.23799999999999999"/>
    <n v="3.4"/>
    <n v="21"/>
    <n v="2.9"/>
    <n v="0"/>
    <n v="0"/>
    <s v="2016-07-05"/>
    <s v="2017-08-25"/>
    <n v="827.1"/>
    <s v="Silver"/>
  </r>
  <r>
    <x v="7241"/>
    <x v="2"/>
    <s v="Puerto Rico"/>
    <n v="5"/>
    <n v="4618.53"/>
    <n v="171.06"/>
    <n v="1180.25"/>
    <n v="0.59299999999999997"/>
    <n v="0.1"/>
    <n v="16"/>
    <n v="1.38"/>
    <n v="10"/>
    <n v="1"/>
    <s v="2015-08-28"/>
    <s v="2016-10-11"/>
    <n v="1282.95"/>
    <s v="Silver"/>
  </r>
  <r>
    <x v="7242"/>
    <x v="2"/>
    <s v="EE. UU."/>
    <n v="5"/>
    <n v="6629.55"/>
    <n v="179.18"/>
    <n v="2057.42"/>
    <n v="0.86499999999999999"/>
    <n v="0.7"/>
    <n v="33"/>
    <n v="1.48"/>
    <n v="22"/>
    <n v="1"/>
    <s v="2015-08-18"/>
    <s v="2017-06-05"/>
    <n v="1343.85"/>
    <s v="Silver"/>
  </r>
  <r>
    <x v="7243"/>
    <x v="2"/>
    <s v="EE. UU."/>
    <n v="5"/>
    <n v="3369.53"/>
    <n v="198.21"/>
    <n v="852.99"/>
    <n v="0.52900000000000003"/>
    <n v="-0.1"/>
    <n v="12"/>
    <n v="1"/>
    <n v="6"/>
    <n v="1"/>
    <s v="2015-10-04"/>
    <s v="2017-06-11"/>
    <n v="1486.58"/>
    <s v="Silver"/>
  </r>
  <r>
    <x v="7244"/>
    <x v="0"/>
    <s v="Puerto Rico"/>
    <n v="3"/>
    <n v="6998.81"/>
    <n v="241.34"/>
    <n v="1316.79"/>
    <n v="0.89700000000000002"/>
    <n v="1.1000000000000001"/>
    <n v="29"/>
    <n v="1"/>
    <n v="19"/>
    <n v="1"/>
    <s v="2015-11-02"/>
    <s v="2016-12-18"/>
    <n v="1086.03"/>
    <s v="Silver"/>
  </r>
  <r>
    <x v="7245"/>
    <x v="2"/>
    <s v="EE. UU."/>
    <n v="8"/>
    <n v="13632.65"/>
    <n v="247.87"/>
    <n v="1985.7"/>
    <n v="0.8"/>
    <n v="0.7"/>
    <n v="44"/>
    <n v="1.48"/>
    <n v="26"/>
    <n v="1"/>
    <s v="2015-01-07"/>
    <s v="2017-06-06"/>
    <n v="2974.44"/>
    <s v="Gold"/>
  </r>
  <r>
    <x v="7246"/>
    <x v="2"/>
    <s v="EE. UU."/>
    <n v="2"/>
    <n v="801.93"/>
    <n v="200.48"/>
    <n v="253.13"/>
    <n v="0.25"/>
    <n v="-1.3"/>
    <n v="1"/>
    <n v="1"/>
    <n v="0"/>
    <n v="1"/>
    <s v="2016-01-05"/>
    <s v="2016-11-27"/>
    <n v="601.44000000000005"/>
    <s v="Silver"/>
  </r>
  <r>
    <x v="7247"/>
    <x v="2"/>
    <s v="EE. UU."/>
    <n v="3"/>
    <n v="3145.47"/>
    <n v="125.82"/>
    <n v="681.89"/>
    <n v="0.8"/>
    <n v="0.4"/>
    <n v="20"/>
    <n v="1.25"/>
    <n v="15"/>
    <n v="1"/>
    <s v="2015-04-09"/>
    <s v="2017-03-04"/>
    <n v="566.19000000000005"/>
    <s v="Silver"/>
  </r>
  <r>
    <x v="7248"/>
    <x v="1"/>
    <s v="EE. UU."/>
    <n v="2"/>
    <n v="499.98"/>
    <n v="249.99"/>
    <n v="-232.39"/>
    <n v="0.5"/>
    <n v="0.5"/>
    <n v="2"/>
    <n v="3.5"/>
    <n v="0"/>
    <n v="0"/>
    <s v="2016-02-21"/>
    <s v="2017-08-30"/>
    <n v="749.97"/>
    <s v="Silver"/>
  </r>
  <r>
    <x v="7249"/>
    <x v="1"/>
    <s v="Puerto Rico"/>
    <n v="5"/>
    <n v="4769.57"/>
    <n v="198.73"/>
    <n v="1031.72"/>
    <n v="0.33300000000000002"/>
    <n v="0.9"/>
    <n v="19"/>
    <n v="2"/>
    <n v="10"/>
    <n v="1"/>
    <s v="2015-07-10"/>
    <s v="2017-05-04"/>
    <n v="1490.48"/>
    <s v="Silver"/>
  </r>
  <r>
    <x v="7250"/>
    <x v="0"/>
    <s v="EE. UU."/>
    <n v="3"/>
    <n v="5716.34"/>
    <n v="228.65"/>
    <n v="538.24"/>
    <n v="1"/>
    <n v="1.4"/>
    <n v="25"/>
    <n v="1.56"/>
    <n v="14"/>
    <n v="1"/>
    <s v="2016-08-06"/>
    <s v="2017-07-01"/>
    <n v="1028.93"/>
    <s v="Silver"/>
  </r>
  <r>
    <x v="7251"/>
    <x v="0"/>
    <s v="Puerto Rico"/>
    <n v="2"/>
    <n v="474.95"/>
    <n v="237.48"/>
    <n v="200.83"/>
    <n v="0.5"/>
    <n v="0.5"/>
    <n v="1"/>
    <n v="1"/>
    <n v="1"/>
    <n v="1"/>
    <s v="2015-02-11"/>
    <s v="2016-07-11"/>
    <n v="712.44"/>
    <s v="Silver"/>
  </r>
  <r>
    <x v="7252"/>
    <x v="0"/>
    <s v="EE. UU."/>
    <n v="2"/>
    <n v="1299.8399999999999"/>
    <n v="259.97000000000003"/>
    <n v="120.27"/>
    <n v="0.2"/>
    <n v="-0.6"/>
    <n v="5"/>
    <n v="2.2000000000000002"/>
    <n v="0"/>
    <n v="1"/>
    <s v="2015-08-09"/>
    <s v="2016-03-08"/>
    <n v="779.91"/>
    <s v="Silver"/>
  </r>
  <r>
    <x v="7253"/>
    <x v="0"/>
    <s v="EE. UU."/>
    <n v="4"/>
    <n v="3459.66"/>
    <n v="203.51"/>
    <n v="360.97"/>
    <n v="0.94099999999999995"/>
    <n v="1.1000000000000001"/>
    <n v="16"/>
    <n v="1.56"/>
    <n v="12"/>
    <n v="1"/>
    <s v="2015-08-15"/>
    <s v="2016-09-13"/>
    <n v="1221.06"/>
    <s v="Silver"/>
  </r>
  <r>
    <x v="7254"/>
    <x v="0"/>
    <s v="Puerto Rico"/>
    <n v="3"/>
    <n v="4109.62"/>
    <n v="241.74"/>
    <n v="1284.28"/>
    <n v="1"/>
    <n v="2.1"/>
    <n v="17"/>
    <n v="1.18"/>
    <n v="11"/>
    <n v="1"/>
    <s v="2015-12-12"/>
    <s v="2016-06-19"/>
    <n v="1087.83"/>
    <s v="Silver"/>
  </r>
  <r>
    <x v="7255"/>
    <x v="1"/>
    <s v="EE. UU."/>
    <n v="5"/>
    <n v="6284.23"/>
    <n v="174.56"/>
    <n v="-1199.7"/>
    <n v="1"/>
    <n v="1.5"/>
    <n v="35"/>
    <n v="1.63"/>
    <n v="26"/>
    <n v="1"/>
    <s v="2015-06-26"/>
    <s v="2017-02-07"/>
    <n v="1309.2"/>
    <s v="Silver"/>
  </r>
  <r>
    <x v="7256"/>
    <x v="2"/>
    <s v="EE. UU."/>
    <n v="6"/>
    <n v="9859.0499999999993"/>
    <n v="240.46"/>
    <n v="1816.11"/>
    <n v="0.39"/>
    <n v="0.2"/>
    <n v="30"/>
    <n v="2.97"/>
    <n v="2"/>
    <n v="0"/>
    <s v="2015-09-29"/>
    <s v="2017-09-09"/>
    <n v="2164.14"/>
    <s v="Gold"/>
  </r>
  <r>
    <x v="7257"/>
    <x v="0"/>
    <s v="Puerto Rico"/>
    <n v="7"/>
    <n v="14288.57"/>
    <n v="246.35"/>
    <n v="888.56"/>
    <n v="0.69"/>
    <n v="1.1000000000000001"/>
    <n v="52"/>
    <n v="2.58"/>
    <n v="8"/>
    <n v="0"/>
    <s v="2015-01-15"/>
    <s v="2017-09-09"/>
    <n v="2586.6799999999998"/>
    <s v="Gold"/>
  </r>
  <r>
    <x v="7258"/>
    <x v="2"/>
    <s v="EE. UU."/>
    <n v="9"/>
    <n v="13517.7"/>
    <n v="190.39"/>
    <n v="-197.47"/>
    <n v="0.90100000000000002"/>
    <n v="1.3"/>
    <n v="67"/>
    <n v="1.43"/>
    <n v="33"/>
    <n v="1"/>
    <s v="2015-05-30"/>
    <s v="2017-07-08"/>
    <n v="2570.2600000000002"/>
    <s v="Gold"/>
  </r>
  <r>
    <x v="7259"/>
    <x v="2"/>
    <s v="Puerto Rico"/>
    <n v="6"/>
    <n v="5685.43"/>
    <n v="167.22"/>
    <n v="-3319.59"/>
    <n v="0.88200000000000001"/>
    <n v="0.9"/>
    <n v="31"/>
    <n v="1.61"/>
    <n v="25"/>
    <n v="1"/>
    <s v="2015-03-21"/>
    <s v="2017-01-13"/>
    <n v="1504.98"/>
    <s v="Silver"/>
  </r>
  <r>
    <x v="7260"/>
    <x v="2"/>
    <s v="EE. UU."/>
    <n v="6"/>
    <n v="9298.8700000000008"/>
    <n v="197.85"/>
    <n v="1318.84"/>
    <n v="0.70199999999999996"/>
    <n v="0.7"/>
    <n v="47"/>
    <n v="1.32"/>
    <n v="7"/>
    <n v="1"/>
    <s v="2015-01-16"/>
    <s v="2017-02-17"/>
    <n v="1780.65"/>
    <s v="Silver"/>
  </r>
  <r>
    <x v="7261"/>
    <x v="2"/>
    <s v="Puerto Rico"/>
    <n v="6"/>
    <n v="4897.3100000000004"/>
    <n v="163.24"/>
    <n v="1265.01"/>
    <n v="0.56699999999999995"/>
    <n v="1.2"/>
    <n v="28"/>
    <n v="1.86"/>
    <n v="12"/>
    <n v="1"/>
    <s v="2015-07-22"/>
    <s v="2016-09-11"/>
    <n v="1469.16"/>
    <s v="Silver"/>
  </r>
  <r>
    <x v="7262"/>
    <x v="2"/>
    <s v="EE. UU."/>
    <n v="5"/>
    <n v="3929.59"/>
    <n v="261.97000000000003"/>
    <n v="1459.31"/>
    <n v="0.66700000000000004"/>
    <n v="1.7"/>
    <n v="10"/>
    <n v="1.3"/>
    <n v="6"/>
    <n v="1"/>
    <s v="2015-05-20"/>
    <s v="2017-01-16"/>
    <n v="1964.78"/>
    <s v="Silver"/>
  </r>
  <r>
    <x v="7263"/>
    <x v="2"/>
    <s v="Puerto Rico"/>
    <n v="2"/>
    <n v="667.9"/>
    <n v="166.98"/>
    <n v="262.43"/>
    <n v="0"/>
    <n v="-1"/>
    <n v="0"/>
    <n v="1.83"/>
    <n v="0"/>
    <n v="0"/>
    <s v="2015-01-29"/>
    <s v="2017-03-19"/>
    <n v="500.94"/>
    <s v="Silver"/>
  </r>
  <r>
    <x v="7264"/>
    <x v="0"/>
    <s v="EE. UU."/>
    <n v="4"/>
    <n v="2384.5700000000002"/>
    <n v="103.68"/>
    <n v="287.70999999999998"/>
    <n v="0.78300000000000003"/>
    <n v="1.4"/>
    <n v="18"/>
    <n v="1.78"/>
    <n v="3"/>
    <n v="1"/>
    <s v="2015-02-08"/>
    <s v="2016-07-18"/>
    <n v="622.08000000000004"/>
    <s v="Silver"/>
  </r>
  <r>
    <x v="7265"/>
    <x v="0"/>
    <s v="Puerto Rico"/>
    <n v="1"/>
    <n v="889.94"/>
    <n v="222.49"/>
    <n v="164.76"/>
    <n v="0"/>
    <n v="0"/>
    <n v="4"/>
    <n v="3"/>
    <n v="4"/>
    <n v="1"/>
    <s v="2016-05-28"/>
    <s v="2016-05-28"/>
    <n v="333.74"/>
    <s v="Bronze"/>
  </r>
  <r>
    <x v="7266"/>
    <x v="0"/>
    <s v="EE. UU."/>
    <n v="4"/>
    <n v="8469.15"/>
    <n v="228.9"/>
    <n v="1527.9"/>
    <n v="0.89200000000000002"/>
    <n v="0.7"/>
    <n v="33"/>
    <n v="2.94"/>
    <n v="0"/>
    <n v="0"/>
    <s v="2015-02-11"/>
    <s v="2017-10-02"/>
    <n v="1373.4"/>
    <s v="Silver"/>
  </r>
  <r>
    <x v="7267"/>
    <x v="0"/>
    <s v="EE. UU."/>
    <n v="8"/>
    <n v="12460.27"/>
    <n v="188.79"/>
    <n v="2259.29"/>
    <n v="0.879"/>
    <n v="1.2"/>
    <n v="61"/>
    <n v="2.54"/>
    <n v="6"/>
    <n v="0"/>
    <s v="2015-08-15"/>
    <s v="2017-09-09"/>
    <n v="2265.48"/>
    <s v="Gold"/>
  </r>
  <r>
    <x v="7268"/>
    <x v="0"/>
    <s v="Puerto Rico"/>
    <n v="7"/>
    <n v="5339.32"/>
    <n v="177.98"/>
    <n v="381.38"/>
    <n v="0.63300000000000001"/>
    <n v="0.4"/>
    <n v="24"/>
    <n v="2.75"/>
    <n v="1"/>
    <n v="0"/>
    <s v="2015-07-02"/>
    <s v="2017-08-11"/>
    <n v="1868.79"/>
    <s v="Silver"/>
  </r>
  <r>
    <x v="7269"/>
    <x v="0"/>
    <s v="EE. UU."/>
    <n v="4"/>
    <n v="3696.58"/>
    <n v="231.04"/>
    <n v="586.08000000000004"/>
    <n v="0.56299999999999994"/>
    <n v="0.6"/>
    <n v="15"/>
    <n v="1.4"/>
    <n v="6"/>
    <n v="1"/>
    <s v="2015-01-27"/>
    <s v="2016-08-20"/>
    <n v="1386.24"/>
    <s v="Silver"/>
  </r>
  <r>
    <x v="7270"/>
    <x v="0"/>
    <s v="Puerto Rico"/>
    <n v="6"/>
    <n v="3074.49"/>
    <n v="161.82"/>
    <n v="418.41"/>
    <n v="0.21099999999999999"/>
    <n v="-0.7"/>
    <n v="4"/>
    <n v="1"/>
    <n v="4"/>
    <n v="1"/>
    <s v="2015-03-10"/>
    <s v="2017-07-16"/>
    <n v="1456.38"/>
    <s v="Silver"/>
  </r>
  <r>
    <x v="7271"/>
    <x v="0"/>
    <s v="EE. UU."/>
    <n v="6"/>
    <n v="3549.58"/>
    <n v="197.2"/>
    <n v="1155.77"/>
    <n v="5.6000000000000001E-2"/>
    <n v="0"/>
    <n v="12"/>
    <n v="1.75"/>
    <n v="12"/>
    <n v="1"/>
    <s v="2015-10-30"/>
    <s v="2017-06-16"/>
    <n v="1774.8"/>
    <s v="Silver"/>
  </r>
  <r>
    <x v="7272"/>
    <x v="2"/>
    <s v="EE. UU."/>
    <n v="5"/>
    <n v="11338.93"/>
    <n v="192.19"/>
    <n v="860.41"/>
    <n v="0.84699999999999998"/>
    <n v="1.5"/>
    <n v="59"/>
    <n v="1.42"/>
    <n v="23"/>
    <n v="1"/>
    <s v="2015-01-28"/>
    <s v="2017-06-09"/>
    <n v="1441.43"/>
    <s v="Silver"/>
  </r>
  <r>
    <x v="7273"/>
    <x v="0"/>
    <s v="EE. UU."/>
    <n v="7"/>
    <n v="13023.84"/>
    <n v="206.73"/>
    <n v="1440.68"/>
    <n v="0.73"/>
    <n v="1.4"/>
    <n v="62"/>
    <n v="1.47"/>
    <n v="32"/>
    <n v="1"/>
    <s v="2015-05-23"/>
    <s v="2017-01-19"/>
    <n v="2170.66"/>
    <s v="Gold"/>
  </r>
  <r>
    <x v="7274"/>
    <x v="0"/>
    <s v="Puerto Rico"/>
    <n v="2"/>
    <n v="4859.26"/>
    <n v="242.96"/>
    <n v="45.09"/>
    <n v="0.75"/>
    <n v="0.3"/>
    <n v="20"/>
    <n v="2.5"/>
    <n v="5"/>
    <n v="0"/>
    <s v="2017-05-26"/>
    <s v="2017-09-09"/>
    <n v="728.88"/>
    <s v="Silver"/>
  </r>
  <r>
    <x v="7275"/>
    <x v="2"/>
    <s v="EE. UU."/>
    <n v="5"/>
    <n v="4644.55"/>
    <n v="160.16"/>
    <n v="511.58"/>
    <n v="0.69"/>
    <n v="0.3"/>
    <n v="21"/>
    <n v="1.57"/>
    <n v="20"/>
    <n v="1"/>
    <s v="2015-06-30"/>
    <s v="2017-05-30"/>
    <n v="1201.2"/>
    <s v="Silver"/>
  </r>
  <r>
    <x v="7276"/>
    <x v="0"/>
    <s v="EE. UU."/>
    <n v="4"/>
    <n v="4979.3999999999996"/>
    <n v="184.42"/>
    <n v="-883.45"/>
    <n v="0.88900000000000001"/>
    <n v="0.9"/>
    <n v="24"/>
    <n v="1.75"/>
    <n v="20"/>
    <n v="1"/>
    <s v="2015-01-31"/>
    <s v="2016-12-25"/>
    <n v="1106.52"/>
    <s v="Silver"/>
  </r>
  <r>
    <x v="7277"/>
    <x v="2"/>
    <s v="Puerto Rico"/>
    <n v="4"/>
    <n v="3029.48"/>
    <n v="216.39"/>
    <n v="632.91999999999996"/>
    <n v="0.5"/>
    <n v="0.7"/>
    <n v="10"/>
    <n v="1.3"/>
    <n v="10"/>
    <n v="1"/>
    <s v="2015-02-14"/>
    <s v="2016-07-19"/>
    <n v="1298.3399999999999"/>
    <s v="Silver"/>
  </r>
  <r>
    <x v="7278"/>
    <x v="2"/>
    <s v="EE. UU."/>
    <n v="2"/>
    <n v="3509.73"/>
    <n v="219.36"/>
    <n v="997.51"/>
    <n v="1"/>
    <n v="2.5"/>
    <n v="16"/>
    <n v="1.5"/>
    <n v="2"/>
    <n v="1"/>
    <s v="2016-04-14"/>
    <s v="2017-01-19"/>
    <n v="658.08"/>
    <s v="Silver"/>
  </r>
  <r>
    <x v="7279"/>
    <x v="2"/>
    <s v="Puerto Rico"/>
    <n v="8"/>
    <n v="8298.9699999999993"/>
    <n v="138.32"/>
    <n v="-3485.01"/>
    <n v="0.86699999999999999"/>
    <n v="0.8"/>
    <n v="52"/>
    <n v="1.21"/>
    <n v="34"/>
    <n v="1"/>
    <s v="2015-04-21"/>
    <s v="2017-05-07"/>
    <n v="1659.84"/>
    <s v="Silver"/>
  </r>
  <r>
    <x v="7280"/>
    <x v="2"/>
    <s v="EE. UU."/>
    <n v="4"/>
    <n v="8063.73"/>
    <n v="206.76"/>
    <n v="1655.85"/>
    <n v="0.82099999999999995"/>
    <n v="1.5"/>
    <n v="32"/>
    <n v="1.47"/>
    <n v="23"/>
    <n v="1"/>
    <s v="2016-02-28"/>
    <s v="2017-04-19"/>
    <n v="1240.56"/>
    <s v="Silver"/>
  </r>
  <r>
    <x v="7281"/>
    <x v="0"/>
    <s v="Puerto Rico"/>
    <n v="2"/>
    <n v="649.92999999999995"/>
    <n v="216.64"/>
    <n v="-125.5"/>
    <n v="1"/>
    <n v="1"/>
    <n v="3"/>
    <n v="1"/>
    <n v="1"/>
    <n v="1"/>
    <s v="2015-11-18"/>
    <s v="2016-01-17"/>
    <n v="649.91999999999996"/>
    <s v="Silver"/>
  </r>
  <r>
    <x v="7282"/>
    <x v="0"/>
    <s v="EE. UU."/>
    <n v="6"/>
    <n v="5359.33"/>
    <n v="214.37"/>
    <n v="465.32"/>
    <n v="0.84"/>
    <n v="0.7"/>
    <n v="21"/>
    <n v="2.1"/>
    <n v="7"/>
    <n v="1"/>
    <s v="2015-08-10"/>
    <s v="2017-05-25"/>
    <n v="1929.33"/>
    <s v="Silver"/>
  </r>
  <r>
    <x v="7283"/>
    <x v="0"/>
    <s v="Puerto Rico"/>
    <n v="1"/>
    <n v="4519.32"/>
    <n v="225.97"/>
    <n v="274.64"/>
    <n v="1"/>
    <n v="1"/>
    <n v="20"/>
    <n v="1.5"/>
    <n v="10"/>
    <n v="1"/>
    <s v="2016-10-25"/>
    <s v="2016-10-25"/>
    <n v="338.96"/>
    <s v="Bronze"/>
  </r>
  <r>
    <x v="7284"/>
    <x v="2"/>
    <s v="EE. UU."/>
    <n v="2"/>
    <n v="4009.61"/>
    <n v="267.31"/>
    <n v="521.13"/>
    <n v="1"/>
    <n v="1.6"/>
    <n v="15"/>
    <n v="1.2"/>
    <n v="3"/>
    <n v="1"/>
    <s v="2016-09-27"/>
    <s v="2017-05-19"/>
    <n v="801.93"/>
    <s v="Silver"/>
  </r>
  <r>
    <x v="7285"/>
    <x v="2"/>
    <s v="EE. UU."/>
    <n v="2"/>
    <n v="2239.77"/>
    <n v="172.29"/>
    <n v="598.53"/>
    <n v="0.69199999999999995"/>
    <n v="0.7"/>
    <n v="9"/>
    <n v="1.67"/>
    <n v="6"/>
    <n v="1"/>
    <s v="2015-10-13"/>
    <s v="2015-10-31"/>
    <n v="516.87"/>
    <s v="Silver"/>
  </r>
  <r>
    <x v="7286"/>
    <x v="1"/>
    <s v="Puerto Rico"/>
    <n v="2"/>
    <n v="4259.68"/>
    <n v="202.84"/>
    <n v="713.55"/>
    <n v="0"/>
    <n v="0.9"/>
    <n v="20"/>
    <n v="1.5"/>
    <n v="15"/>
    <n v="1"/>
    <s v="2017-04-11"/>
    <s v="2017-05-04"/>
    <n v="608.52"/>
    <s v="Silver"/>
  </r>
  <r>
    <x v="7287"/>
    <x v="2"/>
    <s v="EE. UU."/>
    <n v="7"/>
    <n v="2500.67"/>
    <n v="166.71"/>
    <n v="474.82"/>
    <n v="0.33300000000000002"/>
    <n v="-0.4"/>
    <n v="13"/>
    <n v="3.23"/>
    <n v="0"/>
    <n v="0"/>
    <s v="2015-04-29"/>
    <s v="2017-09-22"/>
    <n v="1750.46"/>
    <s v="Silver"/>
  </r>
  <r>
    <x v="7288"/>
    <x v="2"/>
    <s v="EE. UU."/>
    <n v="4"/>
    <n v="4409.42"/>
    <n v="102.54"/>
    <n v="395.27"/>
    <n v="0.95299999999999996"/>
    <n v="1.3"/>
    <n v="40"/>
    <n v="2.63"/>
    <n v="5"/>
    <n v="0"/>
    <s v="2015-01-24"/>
    <s v="2017-09-20"/>
    <n v="615.24"/>
    <s v="Silver"/>
  </r>
  <r>
    <x v="7289"/>
    <x v="2"/>
    <s v="Puerto Rico"/>
    <n v="3"/>
    <n v="1079.79"/>
    <n v="179.97"/>
    <n v="351.73"/>
    <n v="0.83299999999999996"/>
    <n v="0.5"/>
    <n v="6"/>
    <n v="1.17"/>
    <n v="1"/>
    <n v="1"/>
    <s v="2016-01-09"/>
    <s v="2017-05-27"/>
    <n v="809.86"/>
    <s v="Silver"/>
  </r>
  <r>
    <x v="7290"/>
    <x v="2"/>
    <s v="EE. UU."/>
    <n v="2"/>
    <n v="1199.9100000000001"/>
    <n v="239.98"/>
    <n v="130.84"/>
    <n v="0.8"/>
    <n v="1.2"/>
    <n v="4"/>
    <n v="1"/>
    <n v="2"/>
    <n v="1"/>
    <s v="2015-04-10"/>
    <s v="2016-06-28"/>
    <n v="719.94"/>
    <s v="Silver"/>
  </r>
  <r>
    <x v="7291"/>
    <x v="0"/>
    <s v="Puerto Rico"/>
    <n v="4"/>
    <n v="1519.73"/>
    <n v="151.97"/>
    <n v="-796.53"/>
    <n v="0.3"/>
    <n v="0.3"/>
    <n v="3"/>
    <n v="1.33"/>
    <n v="0"/>
    <n v="1"/>
    <s v="2015-01-08"/>
    <s v="2016-05-27"/>
    <n v="911.82"/>
    <s v="Silver"/>
  </r>
  <r>
    <x v="7292"/>
    <x v="0"/>
    <s v="EE. UU."/>
    <n v="7"/>
    <n v="12278.55"/>
    <n v="170.54"/>
    <n v="1496.41"/>
    <n v="0.95799999999999996"/>
    <n v="2.2000000000000002"/>
    <n v="69"/>
    <n v="1.39"/>
    <n v="44"/>
    <n v="1"/>
    <s v="2015-02-16"/>
    <s v="2017-07-25"/>
    <n v="1790.67"/>
    <s v="Silver"/>
  </r>
  <r>
    <x v="7293"/>
    <x v="2"/>
    <s v="Puerto Rico"/>
    <n v="5"/>
    <n v="4059.54"/>
    <n v="225.53"/>
    <n v="9.7799999999999994"/>
    <n v="0.72199999999999998"/>
    <n v="0.9"/>
    <n v="13"/>
    <n v="1.85"/>
    <n v="6"/>
    <n v="1"/>
    <s v="2015-10-12"/>
    <s v="2017-01-18"/>
    <n v="1691.48"/>
    <s v="Silver"/>
  </r>
  <r>
    <x v="7294"/>
    <x v="0"/>
    <s v="EE. UU."/>
    <n v="5"/>
    <n v="4149.54"/>
    <n v="244.09"/>
    <n v="997.25"/>
    <n v="0.64700000000000002"/>
    <n v="0.5"/>
    <n v="13"/>
    <n v="1.85"/>
    <n v="7"/>
    <n v="1"/>
    <s v="2015-09-28"/>
    <s v="2016-10-31"/>
    <n v="1830.68"/>
    <s v="Silver"/>
  </r>
  <r>
    <x v="7295"/>
    <x v="0"/>
    <s v="EE. UU."/>
    <n v="2"/>
    <n v="3019.66"/>
    <n v="215.69"/>
    <n v="475.9"/>
    <n v="1"/>
    <n v="1.3"/>
    <n v="14"/>
    <n v="1.36"/>
    <n v="9"/>
    <n v="1"/>
    <s v="2016-03-25"/>
    <s v="2017-02-10"/>
    <n v="647.07000000000005"/>
    <s v="Silver"/>
  </r>
  <r>
    <x v="7296"/>
    <x v="0"/>
    <s v="Puerto Rico"/>
    <n v="7"/>
    <n v="7249.23"/>
    <n v="190.77"/>
    <n v="836.3"/>
    <n v="0.60499999999999998"/>
    <n v="0.9"/>
    <n v="33"/>
    <n v="1.24"/>
    <n v="21"/>
    <n v="1"/>
    <s v="2015-03-26"/>
    <s v="2017-06-30"/>
    <n v="2003.08"/>
    <s v="Gold"/>
  </r>
  <r>
    <x v="7297"/>
    <x v="0"/>
    <s v="Puerto Rico"/>
    <n v="4"/>
    <n v="2534.7199999999998"/>
    <n v="181.05"/>
    <n v="-499.08"/>
    <n v="0.78600000000000003"/>
    <n v="1.1000000000000001"/>
    <n v="11"/>
    <n v="2"/>
    <n v="3"/>
    <n v="0"/>
    <s v="2015-06-28"/>
    <s v="2017-08-20"/>
    <n v="1086.3"/>
    <s v="Silver"/>
  </r>
  <r>
    <x v="7298"/>
    <x v="0"/>
    <s v="EE. UU."/>
    <n v="9"/>
    <n v="20207.330000000002"/>
    <n v="177.26"/>
    <n v="-374.66"/>
    <n v="0.78100000000000003"/>
    <n v="0.8"/>
    <n v="109"/>
    <n v="3.01"/>
    <n v="8"/>
    <n v="0"/>
    <s v="2015-02-23"/>
    <s v="2017-09-01"/>
    <n v="2393.0100000000002"/>
    <s v="Gold"/>
  </r>
  <r>
    <x v="7299"/>
    <x v="0"/>
    <s v="EE. UU."/>
    <n v="7"/>
    <n v="5889.47"/>
    <n v="184.05"/>
    <n v="-226.05"/>
    <n v="0.68799999999999994"/>
    <n v="0.3"/>
    <n v="22"/>
    <n v="1.73"/>
    <n v="16"/>
    <n v="1"/>
    <s v="2015-03-11"/>
    <s v="2017-04-20"/>
    <n v="1932.52"/>
    <s v="Silver"/>
  </r>
  <r>
    <x v="7300"/>
    <x v="0"/>
    <s v="Puerto Rico"/>
    <n v="4"/>
    <n v="2629.72"/>
    <n v="219.14"/>
    <n v="430.24"/>
    <n v="0"/>
    <n v="-1.1000000000000001"/>
    <n v="3"/>
    <n v="2"/>
    <n v="3"/>
    <n v="1"/>
    <s v="2015-04-13"/>
    <s v="2017-01-07"/>
    <n v="1314.84"/>
    <s v="Silver"/>
  </r>
  <r>
    <x v="7301"/>
    <x v="1"/>
    <s v="Puerto Rico"/>
    <n v="5"/>
    <n v="3284.55"/>
    <n v="205.28"/>
    <n v="-915.81"/>
    <n v="0.56299999999999994"/>
    <n v="0"/>
    <n v="8"/>
    <n v="1.5"/>
    <n v="0"/>
    <n v="1"/>
    <s v="2015-08-19"/>
    <s v="2017-04-03"/>
    <n v="1539.6"/>
    <s v="Silver"/>
  </r>
  <r>
    <x v="7302"/>
    <x v="0"/>
    <s v="EE. UU."/>
    <n v="6"/>
    <n v="5217.46"/>
    <n v="173.92"/>
    <n v="1080.99"/>
    <n v="0.53300000000000003"/>
    <n v="0.6"/>
    <n v="14"/>
    <n v="1.29"/>
    <n v="3"/>
    <n v="1"/>
    <s v="2015-03-01"/>
    <s v="2016-11-01"/>
    <n v="1565.28"/>
    <s v="Silver"/>
  </r>
  <r>
    <x v="7303"/>
    <x v="0"/>
    <s v="EE. UU."/>
    <n v="4"/>
    <n v="6638.9"/>
    <n v="245.89"/>
    <n v="1515.09"/>
    <n v="0.74099999999999999"/>
    <n v="1.1000000000000001"/>
    <n v="24"/>
    <n v="1.5"/>
    <n v="16"/>
    <n v="1"/>
    <s v="2015-02-12"/>
    <s v="2016-11-24"/>
    <n v="1475.34"/>
    <s v="Silver"/>
  </r>
  <r>
    <x v="7304"/>
    <x v="0"/>
    <s v="Puerto Rico"/>
    <n v="3"/>
    <n v="3219.6"/>
    <n v="229.97"/>
    <n v="809.8"/>
    <n v="0.71399999999999997"/>
    <n v="1.1000000000000001"/>
    <n v="10"/>
    <n v="2.2000000000000002"/>
    <n v="4"/>
    <n v="1"/>
    <s v="2015-01-28"/>
    <s v="2016-12-27"/>
    <n v="1034.8599999999999"/>
    <s v="Silver"/>
  </r>
  <r>
    <x v="7305"/>
    <x v="0"/>
    <s v="EE. UU."/>
    <n v="6"/>
    <n v="3047.78"/>
    <n v="190.49"/>
    <n v="-203.25"/>
    <n v="0.375"/>
    <n v="0.5"/>
    <n v="6"/>
    <n v="1.33"/>
    <n v="6"/>
    <n v="1"/>
    <s v="2015-03-04"/>
    <s v="2017-03-05"/>
    <n v="1714.41"/>
    <s v="Silver"/>
  </r>
  <r>
    <x v="7306"/>
    <x v="0"/>
    <s v="EE. UU."/>
    <n v="5"/>
    <n v="5595.18"/>
    <n v="169.55"/>
    <n v="1528.15"/>
    <n v="0.78800000000000003"/>
    <n v="0.6"/>
    <n v="29"/>
    <n v="1.59"/>
    <n v="24"/>
    <n v="1"/>
    <s v="2015-05-15"/>
    <s v="2017-05-21"/>
    <n v="1271.6199999999999"/>
    <s v="Silver"/>
  </r>
  <r>
    <x v="7307"/>
    <x v="0"/>
    <s v="Puerto Rico"/>
    <n v="3"/>
    <n v="3771.62"/>
    <n v="171.44"/>
    <n v="224.24"/>
    <n v="1"/>
    <n v="1"/>
    <n v="22"/>
    <n v="1.45"/>
    <n v="10"/>
    <n v="1"/>
    <s v="2015-04-15"/>
    <s v="2016-01-29"/>
    <n v="771.48"/>
    <s v="Silver"/>
  </r>
  <r>
    <x v="7308"/>
    <x v="1"/>
    <s v="EE. UU."/>
    <n v="4"/>
    <n v="9010.6200000000008"/>
    <n v="183.89"/>
    <n v="1967.87"/>
    <n v="0.95899999999999996"/>
    <n v="1.3"/>
    <n v="49"/>
    <n v="2.86"/>
    <n v="13"/>
    <n v="0"/>
    <s v="2016-01-20"/>
    <s v="2017-09-06"/>
    <n v="1103.3399999999999"/>
    <s v="Silver"/>
  </r>
  <r>
    <x v="7309"/>
    <x v="2"/>
    <s v="Puerto Rico"/>
    <n v="8"/>
    <n v="10633.77"/>
    <n v="204.5"/>
    <n v="2496.94"/>
    <n v="0.90400000000000003"/>
    <n v="1.8"/>
    <n v="47"/>
    <n v="2.62"/>
    <n v="3"/>
    <n v="0"/>
    <s v="2015-04-21"/>
    <s v="2017-09-28"/>
    <n v="2454"/>
    <s v="Gold"/>
  </r>
  <r>
    <x v="7310"/>
    <x v="2"/>
    <s v="EE. UU."/>
    <n v="5"/>
    <n v="10558.7"/>
    <n v="285.37"/>
    <n v="2677.06"/>
    <n v="0.54100000000000004"/>
    <n v="0"/>
    <n v="34"/>
    <n v="2"/>
    <n v="17"/>
    <n v="1"/>
    <s v="2015-04-03"/>
    <s v="2017-03-18"/>
    <n v="2140.27"/>
    <s v="Gold"/>
  </r>
  <r>
    <x v="7311"/>
    <x v="2"/>
    <s v="Puerto Rico"/>
    <n v="4"/>
    <n v="3019.6"/>
    <n v="215.69"/>
    <n v="-117.57"/>
    <n v="0.85699999999999998"/>
    <n v="0.9"/>
    <n v="12"/>
    <n v="1.33"/>
    <n v="0"/>
    <n v="1"/>
    <s v="2015-09-23"/>
    <s v="2017-06-30"/>
    <n v="1294.1400000000001"/>
    <s v="Silver"/>
  </r>
  <r>
    <x v="7312"/>
    <x v="2"/>
    <s v="EE. UU."/>
    <n v="1"/>
    <n v="399.96"/>
    <n v="399.96"/>
    <n v="128.69"/>
    <n v="1"/>
    <n v="1"/>
    <n v="1"/>
    <n v="1"/>
    <n v="1"/>
    <n v="1"/>
    <s v="2015-01-26"/>
    <s v="2015-01-26"/>
    <n v="599.94000000000005"/>
    <s v="Silver"/>
  </r>
  <r>
    <x v="7313"/>
    <x v="2"/>
    <s v="EE. UU."/>
    <n v="4"/>
    <n v="1839.79"/>
    <n v="229.97"/>
    <n v="450.64"/>
    <n v="0.25"/>
    <n v="-0.5"/>
    <n v="5"/>
    <n v="3"/>
    <n v="0"/>
    <n v="1"/>
    <s v="2015-07-27"/>
    <s v="2017-05-24"/>
    <n v="1379.82"/>
    <s v="Silver"/>
  </r>
  <r>
    <x v="7314"/>
    <x v="0"/>
    <s v="Puerto Rico"/>
    <n v="2"/>
    <n v="2159.62"/>
    <n v="215.96"/>
    <n v="534.62"/>
    <n v="1"/>
    <n v="1"/>
    <n v="10"/>
    <n v="2.6"/>
    <n v="2"/>
    <n v="0"/>
    <s v="2016-03-22"/>
    <s v="2017-08-25"/>
    <n v="647.88"/>
    <s v="Silver"/>
  </r>
  <r>
    <x v="7315"/>
    <x v="2"/>
    <s v="EE. UU."/>
    <n v="4"/>
    <n v="2589.6999999999998"/>
    <n v="199.21"/>
    <n v="-1335.43"/>
    <n v="0.61499999999999999"/>
    <n v="0.3"/>
    <n v="11"/>
    <n v="1"/>
    <n v="7"/>
    <n v="1"/>
    <s v="2015-06-24"/>
    <s v="2016-07-20"/>
    <n v="1195.26"/>
    <s v="Silver"/>
  </r>
  <r>
    <x v="7316"/>
    <x v="0"/>
    <s v="EE. UU."/>
    <n v="4"/>
    <n v="10264.16"/>
    <n v="228.09"/>
    <n v="708.48"/>
    <n v="0.97799999999999998"/>
    <n v="2"/>
    <n v="45"/>
    <n v="2.69"/>
    <n v="2"/>
    <n v="0"/>
    <s v="2015-08-06"/>
    <s v="2017-08-27"/>
    <n v="1368.54"/>
    <s v="Silver"/>
  </r>
  <r>
    <x v="7317"/>
    <x v="0"/>
    <s v="Puerto Rico"/>
    <n v="6"/>
    <n v="11616.59"/>
    <n v="211.21"/>
    <n v="2811.61"/>
    <n v="0.873"/>
    <n v="1.2"/>
    <n v="55"/>
    <n v="2.5299999999999998"/>
    <n v="15"/>
    <n v="0"/>
    <s v="2015-07-19"/>
    <s v="2017-08-26"/>
    <n v="1900.89"/>
    <s v="Silver"/>
  </r>
  <r>
    <x v="7318"/>
    <x v="0"/>
    <s v="EE. UU."/>
    <n v="6"/>
    <n v="4599.59"/>
    <n v="164.27"/>
    <n v="1010.98"/>
    <n v="0.32100000000000001"/>
    <n v="0.4"/>
    <n v="22"/>
    <n v="3.64"/>
    <n v="0"/>
    <n v="0"/>
    <s v="2015-03-05"/>
    <s v="2017-09-15"/>
    <n v="1478.43"/>
    <s v="Silver"/>
  </r>
  <r>
    <x v="7319"/>
    <x v="0"/>
    <s v="EE. UU."/>
    <n v="4"/>
    <n v="6509.29"/>
    <n v="175.93"/>
    <n v="1726.59"/>
    <n v="0.78400000000000003"/>
    <n v="0.8"/>
    <n v="34"/>
    <n v="1.76"/>
    <n v="20"/>
    <n v="1"/>
    <s v="2015-02-07"/>
    <s v="2017-01-21"/>
    <n v="1055.58"/>
    <s v="Silver"/>
  </r>
  <r>
    <x v="7320"/>
    <x v="0"/>
    <s v="Puerto Rico"/>
    <n v="3"/>
    <n v="4613.53"/>
    <n v="164.77"/>
    <n v="402.1"/>
    <n v="1"/>
    <n v="1.1000000000000001"/>
    <n v="28"/>
    <n v="1.64"/>
    <n v="17"/>
    <n v="1"/>
    <s v="2016-06-07"/>
    <s v="2016-10-26"/>
    <n v="741.47"/>
    <s v="Silver"/>
  </r>
  <r>
    <x v="7321"/>
    <x v="0"/>
    <s v="EE. UU."/>
    <n v="5"/>
    <n v="1199.75"/>
    <n v="171.39"/>
    <n v="304.25"/>
    <n v="0.71399999999999997"/>
    <n v="0.7"/>
    <n v="2"/>
    <n v="2"/>
    <n v="0"/>
    <n v="1"/>
    <s v="2015-02-08"/>
    <s v="2017-07-28"/>
    <n v="1285.42"/>
    <s v="Silver"/>
  </r>
  <r>
    <x v="7322"/>
    <x v="0"/>
    <s v="EE. UU."/>
    <n v="4"/>
    <n v="10828.39"/>
    <n v="235.4"/>
    <n v="-550.96"/>
    <n v="0.93500000000000005"/>
    <n v="1.5"/>
    <n v="43"/>
    <n v="1.6"/>
    <n v="21"/>
    <n v="1"/>
    <s v="2015-01-13"/>
    <s v="2016-11-27"/>
    <n v="1412.4"/>
    <s v="Silver"/>
  </r>
  <r>
    <x v="7323"/>
    <x v="0"/>
    <s v="EE. UU."/>
    <n v="6"/>
    <n v="7709.19"/>
    <n v="197.67"/>
    <n v="1816.6"/>
    <n v="0.76900000000000002"/>
    <n v="0.7"/>
    <n v="30"/>
    <n v="1.43"/>
    <n v="11"/>
    <n v="1"/>
    <s v="2015-04-11"/>
    <s v="2017-07-06"/>
    <n v="1779.03"/>
    <s v="Silver"/>
  </r>
  <r>
    <x v="7324"/>
    <x v="0"/>
    <s v="Puerto Rico"/>
    <n v="2"/>
    <n v="2004.6"/>
    <n v="154.19999999999999"/>
    <n v="-667.67"/>
    <n v="0.92300000000000004"/>
    <n v="1.9"/>
    <n v="13"/>
    <n v="1.38"/>
    <n v="5"/>
    <n v="1"/>
    <s v="2016-07-16"/>
    <s v="2016-10-20"/>
    <n v="462.6"/>
    <s v="Bronze"/>
  </r>
  <r>
    <x v="7325"/>
    <x v="1"/>
    <s v="EE. UU."/>
    <n v="4"/>
    <n v="3074.66"/>
    <n v="256.22000000000003"/>
    <n v="877.7"/>
    <n v="8.3000000000000004E-2"/>
    <n v="-0.8"/>
    <n v="6"/>
    <n v="1.33"/>
    <n v="5"/>
    <n v="1"/>
    <s v="2016-01-22"/>
    <s v="2017-03-27"/>
    <n v="1537.32"/>
    <s v="Silver"/>
  </r>
  <r>
    <x v="7326"/>
    <x v="1"/>
    <s v="Puerto Rico"/>
    <n v="2"/>
    <n v="4738.9799999999996"/>
    <n v="263.27999999999997"/>
    <n v="785.19"/>
    <n v="1"/>
    <n v="3.5"/>
    <n v="18"/>
    <n v="3.17"/>
    <n v="0"/>
    <n v="0"/>
    <s v="2016-02-19"/>
    <s v="2017-08-25"/>
    <n v="789.84"/>
    <s v="Silver"/>
  </r>
  <r>
    <x v="7327"/>
    <x v="1"/>
    <s v="EE. UU."/>
    <n v="6"/>
    <n v="3116.58"/>
    <n v="222.61"/>
    <n v="443.96"/>
    <n v="0"/>
    <n v="-1.4"/>
    <n v="3"/>
    <n v="1"/>
    <n v="0"/>
    <n v="1"/>
    <s v="2015-01-24"/>
    <s v="2017-07-10"/>
    <n v="2003.49"/>
    <s v="Gold"/>
  </r>
  <r>
    <x v="7328"/>
    <x v="1"/>
    <s v="EE. UU."/>
    <n v="7"/>
    <n v="6666.21"/>
    <n v="202.01"/>
    <n v="-36.659999999999997"/>
    <n v="0.72699999999999998"/>
    <n v="0.7"/>
    <n v="29"/>
    <n v="2.1"/>
    <n v="14"/>
    <n v="0"/>
    <s v="2015-07-21"/>
    <s v="2017-09-13"/>
    <n v="2121.1"/>
    <s v="Gold"/>
  </r>
  <r>
    <x v="7329"/>
    <x v="0"/>
    <s v="Puerto Rico"/>
    <n v="3"/>
    <n v="7309.07"/>
    <n v="169.98"/>
    <n v="-637.92999999999995"/>
    <n v="1"/>
    <n v="1.6"/>
    <n v="43"/>
    <n v="1.42"/>
    <n v="27"/>
    <n v="1"/>
    <s v="2016-12-17"/>
    <s v="2017-04-03"/>
    <n v="764.91"/>
    <s v="Silver"/>
  </r>
  <r>
    <x v="7330"/>
    <x v="0"/>
    <s v="EE. UU."/>
    <n v="2"/>
    <n v="4579.72"/>
    <n v="241.04"/>
    <n v="-872.58"/>
    <n v="0.78900000000000003"/>
    <n v="1.4"/>
    <n v="15"/>
    <n v="1.67"/>
    <n v="15"/>
    <n v="1"/>
    <s v="2015-10-16"/>
    <s v="2016-10-25"/>
    <n v="723.12"/>
    <s v="Silver"/>
  </r>
  <r>
    <x v="7331"/>
    <x v="0"/>
    <s v="Puerto Rico"/>
    <n v="4"/>
    <n v="5259.33"/>
    <n v="219.14"/>
    <n v="1260.46"/>
    <n v="0.83299999999999996"/>
    <n v="0.7"/>
    <n v="20"/>
    <n v="1.8"/>
    <n v="10"/>
    <n v="1"/>
    <s v="2015-02-10"/>
    <s v="2017-04-28"/>
    <n v="1314.84"/>
    <s v="Silver"/>
  </r>
  <r>
    <x v="7332"/>
    <x v="1"/>
    <s v="EE. UU."/>
    <n v="4"/>
    <n v="4304.46"/>
    <n v="215.22"/>
    <n v="936.1"/>
    <n v="0.6"/>
    <n v="0.3"/>
    <n v="12"/>
    <n v="1.33"/>
    <n v="6"/>
    <n v="1"/>
    <s v="2015-05-31"/>
    <s v="2016-07-06"/>
    <n v="1291.32"/>
    <s v="Silver"/>
  </r>
  <r>
    <x v="7333"/>
    <x v="1"/>
    <s v="Puerto Rico"/>
    <n v="5"/>
    <n v="7415.34"/>
    <n v="195.14"/>
    <n v="1710.98"/>
    <n v="0.89500000000000002"/>
    <n v="1.9"/>
    <n v="35"/>
    <n v="1.17"/>
    <n v="18"/>
    <n v="1"/>
    <s v="2015-09-17"/>
    <s v="2017-02-19"/>
    <n v="1463.55"/>
    <s v="Silver"/>
  </r>
  <r>
    <x v="7334"/>
    <x v="1"/>
    <s v="EE. UU."/>
    <n v="7"/>
    <n v="6522.28"/>
    <n v="171.64"/>
    <n v="932.11"/>
    <n v="0.73699999999999999"/>
    <n v="0.6"/>
    <n v="31"/>
    <n v="3.16"/>
    <n v="3"/>
    <n v="0"/>
    <s v="2015-03-19"/>
    <s v="2017-09-06"/>
    <n v="1802.22"/>
    <s v="Silver"/>
  </r>
  <r>
    <x v="7335"/>
    <x v="2"/>
    <s v="EE. UU."/>
    <n v="2"/>
    <n v="509.92"/>
    <n v="169.97"/>
    <n v="124.86"/>
    <n v="0.66700000000000004"/>
    <n v="0.7"/>
    <n v="0"/>
    <n v="1.83"/>
    <n v="0"/>
    <n v="0"/>
    <s v="2016-02-09"/>
    <s v="2016-02-11"/>
    <n v="509.91"/>
    <s v="Silver"/>
  </r>
  <r>
    <x v="7336"/>
    <x v="1"/>
    <s v="Puerto Rico"/>
    <n v="7"/>
    <n v="8759.17"/>
    <n v="230.5"/>
    <n v="1425.08"/>
    <n v="0.97399999999999998"/>
    <n v="1.6"/>
    <n v="37"/>
    <n v="1.57"/>
    <n v="22"/>
    <n v="1"/>
    <s v="2015-09-25"/>
    <s v="2017-05-29"/>
    <n v="2420.25"/>
    <s v="Gold"/>
  </r>
  <r>
    <x v="7337"/>
    <x v="1"/>
    <s v="EE. UU."/>
    <n v="3"/>
    <n v="2264.54"/>
    <n v="125.81"/>
    <n v="489.49"/>
    <n v="0.72199999999999998"/>
    <n v="0.4"/>
    <n v="13"/>
    <n v="1.85"/>
    <n v="8"/>
    <n v="1"/>
    <s v="2015-06-08"/>
    <s v="2017-01-05"/>
    <n v="566.14"/>
    <s v="Silver"/>
  </r>
  <r>
    <x v="7338"/>
    <x v="1"/>
    <s v="Puerto Rico"/>
    <n v="4"/>
    <n v="4679.68"/>
    <n v="187.19"/>
    <n v="1232.97"/>
    <n v="0.92"/>
    <n v="0.8"/>
    <n v="22"/>
    <n v="1.86"/>
    <n v="12"/>
    <n v="1"/>
    <s v="2015-04-28"/>
    <s v="2017-02-15"/>
    <n v="1123.1400000000001"/>
    <s v="Silver"/>
  </r>
  <r>
    <x v="7339"/>
    <x v="1"/>
    <s v="EE. UU."/>
    <n v="6"/>
    <n v="8658.56"/>
    <n v="216.46"/>
    <n v="2214.04"/>
    <n v="0.85"/>
    <n v="0.8"/>
    <n v="39"/>
    <n v="1.46"/>
    <n v="24"/>
    <n v="1"/>
    <s v="2015-01-26"/>
    <s v="2017-06-22"/>
    <n v="1948.14"/>
    <s v="Silver"/>
  </r>
  <r>
    <x v="7340"/>
    <x v="1"/>
    <s v="Puerto Rico"/>
    <n v="5"/>
    <n v="2239.65"/>
    <n v="172.28"/>
    <n v="561.80999999999995"/>
    <n v="0.308"/>
    <n v="1.2"/>
    <n v="7"/>
    <n v="3.57"/>
    <n v="0"/>
    <n v="0"/>
    <s v="2016-06-24"/>
    <s v="2017-08-07"/>
    <n v="1292.0999999999999"/>
    <s v="Silver"/>
  </r>
  <r>
    <x v="7341"/>
    <x v="2"/>
    <s v="EE. UU."/>
    <n v="11"/>
    <n v="12113.21"/>
    <n v="170.61"/>
    <n v="922.81"/>
    <n v="0.67600000000000005"/>
    <n v="0.7"/>
    <n v="58"/>
    <n v="2.57"/>
    <n v="16"/>
    <n v="0"/>
    <s v="2015-08-27"/>
    <s v="2017-09-03"/>
    <n v="2815.06"/>
    <s v="Gold"/>
  </r>
  <r>
    <x v="7342"/>
    <x v="0"/>
    <s v="Puerto Rico"/>
    <n v="2"/>
    <n v="1179.67"/>
    <n v="196.61"/>
    <n v="207.84"/>
    <n v="0.66700000000000004"/>
    <n v="0.7"/>
    <n v="6"/>
    <n v="1.33"/>
    <n v="2"/>
    <n v="1"/>
    <s v="2015-10-11"/>
    <s v="2017-04-17"/>
    <n v="589.83000000000004"/>
    <s v="Silver"/>
  </r>
  <r>
    <x v="7343"/>
    <x v="0"/>
    <s v="EE. UU."/>
    <n v="5"/>
    <n v="8749.32"/>
    <n v="257.33"/>
    <n v="-2.44"/>
    <n v="0.85299999999999998"/>
    <n v="1.4"/>
    <n v="29"/>
    <n v="2.76"/>
    <n v="5"/>
    <n v="0"/>
    <s v="2015-05-20"/>
    <s v="2017-09-22"/>
    <n v="1929.98"/>
    <s v="Silver"/>
  </r>
  <r>
    <x v="7344"/>
    <x v="0"/>
    <s v="Puerto Rico"/>
    <n v="3"/>
    <n v="2729.79"/>
    <n v="209.98"/>
    <n v="440.57"/>
    <n v="0.92300000000000004"/>
    <n v="2.1"/>
    <n v="12"/>
    <n v="1.67"/>
    <n v="2"/>
    <n v="1"/>
    <s v="2015-06-30"/>
    <s v="2016-08-04"/>
    <n v="944.91"/>
    <s v="Silver"/>
  </r>
  <r>
    <x v="7345"/>
    <x v="0"/>
    <s v="EE. UU."/>
    <n v="2"/>
    <n v="899.89"/>
    <n v="149.97999999999999"/>
    <n v="209.1"/>
    <n v="0"/>
    <n v="0"/>
    <n v="4"/>
    <n v="1"/>
    <n v="4"/>
    <n v="1"/>
    <s v="2016-10-28"/>
    <s v="2017-07-30"/>
    <n v="449.94"/>
    <s v="Bronze"/>
  </r>
  <r>
    <x v="7346"/>
    <x v="0"/>
    <s v="EE. UU."/>
    <n v="6"/>
    <n v="2799.71"/>
    <n v="186.65"/>
    <n v="266.74"/>
    <n v="0.26700000000000002"/>
    <n v="-0.3"/>
    <n v="7"/>
    <n v="3"/>
    <n v="0"/>
    <n v="0"/>
    <s v="2015-09-08"/>
    <s v="2017-08-11"/>
    <n v="1679.85"/>
    <s v="Silver"/>
  </r>
  <r>
    <x v="7347"/>
    <x v="0"/>
    <s v="Puerto Rico"/>
    <n v="4"/>
    <n v="2745.75"/>
    <n v="211.21"/>
    <n v="-707.38"/>
    <n v="0"/>
    <n v="-0.5"/>
    <n v="7"/>
    <n v="1.57"/>
    <n v="4"/>
    <n v="1"/>
    <s v="2015-02-21"/>
    <s v="2016-02-19"/>
    <n v="1267.26"/>
    <s v="Silver"/>
  </r>
  <r>
    <x v="7348"/>
    <x v="1"/>
    <s v="EE. UU."/>
    <n v="3"/>
    <n v="3584.14"/>
    <n v="179.21"/>
    <n v="-121.67"/>
    <n v="1"/>
    <n v="1.5"/>
    <n v="20"/>
    <n v="1.55"/>
    <n v="15"/>
    <n v="1"/>
    <s v="2016-04-25"/>
    <s v="2017-01-16"/>
    <n v="806.44"/>
    <s v="Silver"/>
  </r>
  <r>
    <x v="7349"/>
    <x v="0"/>
    <s v="Puerto Rico"/>
    <n v="2"/>
    <n v="659.85"/>
    <n v="164.96"/>
    <n v="46.1"/>
    <n v="0"/>
    <n v="-0.3"/>
    <n v="0"/>
    <n v="1.83"/>
    <n v="0"/>
    <n v="0"/>
    <s v="2017-04-10"/>
    <s v="2017-07-01"/>
    <n v="494.88"/>
    <s v="Bronze"/>
  </r>
  <r>
    <x v="7350"/>
    <x v="0"/>
    <s v="EE. UU."/>
    <n v="5"/>
    <n v="4691.47"/>
    <n v="213.25"/>
    <n v="1022.58"/>
    <n v="0.45500000000000002"/>
    <n v="0.3"/>
    <n v="10"/>
    <n v="1.8"/>
    <n v="5"/>
    <n v="1"/>
    <s v="2015-01-04"/>
    <s v="2017-01-29"/>
    <n v="1599.38"/>
    <s v="Silver"/>
  </r>
  <r>
    <x v="7351"/>
    <x v="0"/>
    <s v="EE. UU."/>
    <n v="4"/>
    <n v="3571.59"/>
    <n v="155.29"/>
    <n v="797.28"/>
    <n v="0.52200000000000002"/>
    <n v="0.6"/>
    <n v="21"/>
    <n v="1.71"/>
    <n v="6"/>
    <n v="1"/>
    <s v="2015-06-12"/>
    <s v="2016-08-21"/>
    <n v="931.74"/>
    <s v="Silver"/>
  </r>
  <r>
    <x v="7352"/>
    <x v="0"/>
    <s v="Puerto Rico"/>
    <n v="3"/>
    <n v="5049.54"/>
    <n v="265.77"/>
    <n v="557.98"/>
    <n v="0.63200000000000001"/>
    <n v="0.2"/>
    <n v="15"/>
    <n v="1.67"/>
    <n v="8"/>
    <n v="1"/>
    <s v="2015-10-25"/>
    <s v="2017-02-02"/>
    <n v="1195.96"/>
    <s v="Silver"/>
  </r>
  <r>
    <x v="7353"/>
    <x v="0"/>
    <s v="EE. UU."/>
    <n v="6"/>
    <n v="5229.1899999999996"/>
    <n v="201.12"/>
    <n v="-101.39"/>
    <n v="0.84599999999999997"/>
    <n v="0.7"/>
    <n v="23"/>
    <n v="1.3"/>
    <n v="5"/>
    <n v="1"/>
    <s v="2015-02-04"/>
    <s v="2017-01-13"/>
    <n v="1810.08"/>
    <s v="Silver"/>
  </r>
  <r>
    <x v="7354"/>
    <x v="0"/>
    <s v="EE. UU."/>
    <n v="5"/>
    <n v="9529.26"/>
    <n v="221.61"/>
    <n v="2025.59"/>
    <n v="0.90700000000000003"/>
    <n v="0.8"/>
    <n v="39"/>
    <n v="1.44"/>
    <n v="15"/>
    <n v="1"/>
    <s v="2015-09-16"/>
    <s v="2016-11-14"/>
    <n v="1662.08"/>
    <s v="Silver"/>
  </r>
  <r>
    <x v="7355"/>
    <x v="0"/>
    <s v="Puerto Rico"/>
    <n v="5"/>
    <n v="9388.84"/>
    <n v="180.55"/>
    <n v="2560.8000000000002"/>
    <n v="0.59599999999999997"/>
    <n v="0.9"/>
    <n v="52"/>
    <n v="1.42"/>
    <n v="20"/>
    <n v="1"/>
    <s v="2015-03-09"/>
    <s v="2016-10-15"/>
    <n v="1354.12"/>
    <s v="Silver"/>
  </r>
  <r>
    <x v="7356"/>
    <x v="2"/>
    <s v="EE. UU."/>
    <n v="5"/>
    <n v="3329.5"/>
    <n v="208.09"/>
    <n v="674.31"/>
    <n v="0.875"/>
    <n v="1.6"/>
    <n v="14"/>
    <n v="1.36"/>
    <n v="5"/>
    <n v="1"/>
    <s v="2015-03-08"/>
    <s v="2017-04-06"/>
    <n v="1560.68"/>
    <s v="Silver"/>
  </r>
  <r>
    <x v="7357"/>
    <x v="1"/>
    <s v="Puerto Rico"/>
    <n v="10"/>
    <n v="14268.37"/>
    <n v="198.17"/>
    <n v="752.79"/>
    <n v="0.70799999999999996"/>
    <n v="1.4"/>
    <n v="61"/>
    <n v="1.48"/>
    <n v="46"/>
    <n v="1"/>
    <s v="2015-02-02"/>
    <s v="2017-02-26"/>
    <n v="2972.55"/>
    <s v="Gold"/>
  </r>
  <r>
    <x v="7358"/>
    <x v="1"/>
    <s v="EE. UU."/>
    <n v="4"/>
    <n v="7949.06"/>
    <n v="165.61"/>
    <n v="-682.75"/>
    <n v="0.91700000000000004"/>
    <n v="1.3"/>
    <n v="44"/>
    <n v="2.7"/>
    <n v="10"/>
    <n v="0"/>
    <s v="2015-06-13"/>
    <s v="2017-09-27"/>
    <n v="993.66"/>
    <s v="Silver"/>
  </r>
  <r>
    <x v="7359"/>
    <x v="0"/>
    <s v="EE. UU."/>
    <n v="5"/>
    <n v="9459.2199999999993"/>
    <n v="225.22"/>
    <n v="-581.96"/>
    <n v="1"/>
    <n v="1.7"/>
    <n v="42"/>
    <n v="2.9"/>
    <n v="3"/>
    <n v="0"/>
    <s v="2015-06-13"/>
    <s v="2017-08-29"/>
    <n v="1689.15"/>
    <s v="Silver"/>
  </r>
  <r>
    <x v="7360"/>
    <x v="0"/>
    <s v="Puerto Rico"/>
    <n v="3"/>
    <n v="3624.66"/>
    <n v="213.22"/>
    <n v="999.78"/>
    <n v="1"/>
    <n v="1"/>
    <n v="17"/>
    <n v="1.59"/>
    <n v="14"/>
    <n v="1"/>
    <s v="2015-05-28"/>
    <s v="2017-07-27"/>
    <n v="959.49"/>
    <s v="Silver"/>
  </r>
  <r>
    <x v="7361"/>
    <x v="0"/>
    <s v="EE. UU."/>
    <n v="6"/>
    <n v="8709.01"/>
    <n v="185.3"/>
    <n v="2368.13"/>
    <n v="0.91500000000000004"/>
    <n v="1.8"/>
    <n v="43"/>
    <n v="1.44"/>
    <n v="12"/>
    <n v="1"/>
    <s v="2015-11-30"/>
    <s v="2017-05-25"/>
    <n v="1667.7"/>
    <s v="Silver"/>
  </r>
  <r>
    <x v="7362"/>
    <x v="0"/>
    <s v="EE. UU."/>
    <n v="6"/>
    <n v="9787.23"/>
    <n v="163.12"/>
    <n v="1244.46"/>
    <n v="0.96699999999999997"/>
    <n v="1.2"/>
    <n v="58"/>
    <n v="1.31"/>
    <n v="33"/>
    <n v="1"/>
    <s v="2015-01-20"/>
    <s v="2017-02-27"/>
    <n v="1468.08"/>
    <s v="Silver"/>
  </r>
  <r>
    <x v="7363"/>
    <x v="0"/>
    <s v="EE. UU."/>
    <n v="7"/>
    <n v="6648.98"/>
    <n v="214.48"/>
    <n v="1400.99"/>
    <n v="0.67700000000000005"/>
    <n v="0.4"/>
    <n v="21"/>
    <n v="1.67"/>
    <n v="10"/>
    <n v="1"/>
    <s v="2015-04-22"/>
    <s v="2016-06-06"/>
    <n v="2252.04"/>
    <s v="Gold"/>
  </r>
  <r>
    <x v="7364"/>
    <x v="0"/>
    <s v="Puerto Rico"/>
    <n v="4"/>
    <n v="1879.84"/>
    <n v="156.65"/>
    <n v="48.05"/>
    <n v="0.5"/>
    <n v="0.8"/>
    <n v="6"/>
    <n v="1.67"/>
    <n v="2"/>
    <n v="1"/>
    <s v="2015-04-03"/>
    <s v="2017-03-16"/>
    <n v="939.9"/>
    <s v="Silver"/>
  </r>
  <r>
    <x v="7365"/>
    <x v="0"/>
    <s v="EE. UU."/>
    <n v="5"/>
    <n v="2549.5500000000002"/>
    <n v="149.97"/>
    <n v="582.95000000000005"/>
    <n v="0.70599999999999996"/>
    <n v="0.7"/>
    <n v="12"/>
    <n v="2.83"/>
    <n v="0"/>
    <n v="0"/>
    <s v="2015-05-21"/>
    <s v="2017-09-04"/>
    <n v="1124.78"/>
    <s v="Silver"/>
  </r>
  <r>
    <x v="7366"/>
    <x v="1"/>
    <s v="Puerto Rico"/>
    <n v="4"/>
    <n v="6629.21"/>
    <n v="236.76"/>
    <n v="284.19"/>
    <n v="0.85699999999999998"/>
    <n v="0.8"/>
    <n v="27"/>
    <n v="1.59"/>
    <n v="17"/>
    <n v="1"/>
    <s v="2016-01-10"/>
    <s v="2017-05-28"/>
    <n v="1420.56"/>
    <s v="Silver"/>
  </r>
  <r>
    <x v="7367"/>
    <x v="1"/>
    <s v="EE. UU."/>
    <n v="4"/>
    <n v="1766.63"/>
    <n v="176.66"/>
    <n v="263.19"/>
    <n v="1"/>
    <n v="1.8"/>
    <n v="10"/>
    <n v="1.6"/>
    <n v="7"/>
    <n v="1"/>
    <s v="2015-08-03"/>
    <s v="2016-11-08"/>
    <n v="1059.96"/>
    <s v="Silver"/>
  </r>
  <r>
    <x v="7368"/>
    <x v="1"/>
    <s v="Puerto Rico"/>
    <n v="5"/>
    <n v="7058.95"/>
    <n v="207.62"/>
    <n v="743.85"/>
    <n v="0"/>
    <n v="-1.6"/>
    <n v="27"/>
    <n v="1.63"/>
    <n v="12"/>
    <n v="1"/>
    <s v="2015-02-01"/>
    <s v="2016-02-03"/>
    <n v="1557.15"/>
    <s v="Silver"/>
  </r>
  <r>
    <x v="7369"/>
    <x v="0"/>
    <s v="EE. UU."/>
    <n v="4"/>
    <n v="9659.0400000000009"/>
    <n v="247.67"/>
    <n v="1708.57"/>
    <n v="0.97399999999999998"/>
    <n v="1.2"/>
    <n v="38"/>
    <n v="1.55"/>
    <n v="21"/>
    <n v="1"/>
    <s v="2015-01-13"/>
    <s v="2017-01-02"/>
    <n v="1486.02"/>
    <s v="Silver"/>
  </r>
  <r>
    <x v="7370"/>
    <x v="0"/>
    <s v="Puerto Rico"/>
    <n v="6"/>
    <n v="6295.19"/>
    <n v="185.15"/>
    <n v="-512.62"/>
    <n v="0.79400000000000004"/>
    <n v="1.1000000000000001"/>
    <n v="31"/>
    <n v="1.55"/>
    <n v="17"/>
    <n v="1"/>
    <s v="2015-05-24"/>
    <s v="2017-07-09"/>
    <n v="1666.35"/>
    <s v="Silver"/>
  </r>
  <r>
    <x v="7371"/>
    <x v="0"/>
    <s v="EE. UU."/>
    <n v="3"/>
    <n v="3009.76"/>
    <n v="177.04"/>
    <n v="-345.17"/>
    <n v="0.94099999999999995"/>
    <n v="0.9"/>
    <n v="16"/>
    <n v="1.5"/>
    <n v="4"/>
    <n v="1"/>
    <s v="2015-03-29"/>
    <s v="2016-10-22"/>
    <n v="796.68"/>
    <s v="Silver"/>
  </r>
  <r>
    <x v="7372"/>
    <x v="0"/>
    <s v="EE. UU."/>
    <n v="8"/>
    <n v="12953.93"/>
    <n v="205.62"/>
    <n v="801.35"/>
    <n v="0.77800000000000002"/>
    <n v="0.7"/>
    <n v="52"/>
    <n v="3"/>
    <n v="13"/>
    <n v="0"/>
    <s v="2015-03-03"/>
    <s v="2017-09-10"/>
    <n v="2467.44"/>
    <s v="Gold"/>
  </r>
  <r>
    <x v="7373"/>
    <x v="0"/>
    <s v="Puerto Rico"/>
    <n v="2"/>
    <n v="699.93"/>
    <n v="139.99"/>
    <n v="178.44"/>
    <n v="1"/>
    <n v="1.8"/>
    <n v="5"/>
    <n v="1.2"/>
    <n v="5"/>
    <n v="1"/>
    <s v="2017-02-16"/>
    <s v="2017-03-03"/>
    <n v="419.97"/>
    <s v="Bronze"/>
  </r>
  <r>
    <x v="7374"/>
    <x v="0"/>
    <s v="EE. UU."/>
    <n v="8"/>
    <n v="10228.950000000001"/>
    <n v="176.36"/>
    <n v="1863.6"/>
    <n v="0.621"/>
    <n v="0.3"/>
    <n v="56"/>
    <n v="1.61"/>
    <n v="23"/>
    <n v="1"/>
    <s v="2015-04-16"/>
    <s v="2017-03-25"/>
    <n v="2116.3200000000002"/>
    <s v="Gold"/>
  </r>
  <r>
    <x v="7375"/>
    <x v="0"/>
    <s v="Puerto Rico"/>
    <n v="9"/>
    <n v="11769.15"/>
    <n v="192.94"/>
    <n v="2080.1"/>
    <n v="0.80300000000000005"/>
    <n v="1.3"/>
    <n v="49"/>
    <n v="1.39"/>
    <n v="41"/>
    <n v="1"/>
    <s v="2015-01-11"/>
    <s v="2016-12-09"/>
    <n v="2604.69"/>
    <s v="Gold"/>
  </r>
  <r>
    <x v="7376"/>
    <x v="0"/>
    <s v="EE. UU."/>
    <n v="7"/>
    <n v="11967.85"/>
    <n v="181.33"/>
    <n v="-2331.7399999999998"/>
    <n v="0.98499999999999999"/>
    <n v="1"/>
    <n v="65"/>
    <n v="1.75"/>
    <n v="33"/>
    <n v="1"/>
    <s v="2015-01-03"/>
    <s v="2017-07-19"/>
    <n v="1903.96"/>
    <s v="Silver"/>
  </r>
  <r>
    <x v="7377"/>
    <x v="2"/>
    <s v="EE. UU."/>
    <n v="4"/>
    <n v="2159.7800000000002"/>
    <n v="196.34"/>
    <n v="571.01"/>
    <n v="0.63600000000000001"/>
    <n v="1.3"/>
    <n v="7"/>
    <n v="1.43"/>
    <n v="1"/>
    <n v="1"/>
    <s v="2015-11-04"/>
    <s v="2017-03-08"/>
    <n v="1178.04"/>
    <s v="Silver"/>
  </r>
  <r>
    <x v="7378"/>
    <x v="2"/>
    <s v="EE. UU."/>
    <n v="4"/>
    <n v="8567"/>
    <n v="231.54"/>
    <n v="2090.89"/>
    <n v="0.89200000000000002"/>
    <n v="1.6"/>
    <n v="33"/>
    <n v="1.61"/>
    <n v="24"/>
    <n v="1"/>
    <s v="2015-01-15"/>
    <s v="2015-11-25"/>
    <n v="1389.24"/>
    <s v="Silver"/>
  </r>
  <r>
    <x v="7379"/>
    <x v="0"/>
    <s v="EE. UU."/>
    <n v="9"/>
    <n v="6739.02"/>
    <n v="187.2"/>
    <n v="1511.43"/>
    <n v="0.47199999999999998"/>
    <n v="0.5"/>
    <n v="34"/>
    <n v="1.38"/>
    <n v="27"/>
    <n v="1"/>
    <s v="2015-09-20"/>
    <s v="2017-04-20"/>
    <n v="2527.1999999999998"/>
    <s v="Gold"/>
  </r>
  <r>
    <x v="7380"/>
    <x v="2"/>
    <s v="Puerto Rico"/>
    <n v="2"/>
    <n v="1119.8699999999999"/>
    <n v="223.97"/>
    <n v="-168.17"/>
    <n v="1"/>
    <n v="2.6"/>
    <n v="4"/>
    <n v="1.5"/>
    <n v="2"/>
    <n v="1"/>
    <s v="2015-05-18"/>
    <s v="2016-12-18"/>
    <n v="671.91"/>
    <s v="Silver"/>
  </r>
  <r>
    <x v="7381"/>
    <x v="0"/>
    <s v="EE. UU."/>
    <n v="4"/>
    <n v="2685.7"/>
    <n v="179.05"/>
    <n v="95.84"/>
    <n v="0.8"/>
    <n v="0.8"/>
    <n v="13"/>
    <n v="2.62"/>
    <n v="0"/>
    <n v="0"/>
    <s v="2015-02-25"/>
    <s v="2017-08-19"/>
    <n v="1074.3"/>
    <s v="Silver"/>
  </r>
  <r>
    <x v="7382"/>
    <x v="0"/>
    <s v="EE. UU."/>
    <n v="2"/>
    <n v="2899.34"/>
    <n v="241.61"/>
    <n v="566.79999999999995"/>
    <n v="1"/>
    <n v="1.5"/>
    <n v="12"/>
    <n v="2"/>
    <n v="0"/>
    <n v="1"/>
    <s v="2016-01-30"/>
    <s v="2017-02-22"/>
    <n v="724.83"/>
    <s v="Silver"/>
  </r>
  <r>
    <x v="7383"/>
    <x v="0"/>
    <s v="Puerto Rico"/>
    <n v="2"/>
    <n v="734.81"/>
    <n v="122.47"/>
    <n v="137.80000000000001"/>
    <n v="0"/>
    <n v="-2"/>
    <n v="0"/>
    <n v="1.83"/>
    <n v="0"/>
    <n v="0"/>
    <s v="2015-11-20"/>
    <s v="2016-01-04"/>
    <n v="367.41"/>
    <s v="Bronze"/>
  </r>
  <r>
    <x v="7384"/>
    <x v="0"/>
    <s v="EE. UU."/>
    <n v="7"/>
    <n v="23477.91"/>
    <n v="249.77"/>
    <n v="-103"/>
    <n v="0.872"/>
    <n v="1.1000000000000001"/>
    <n v="82"/>
    <n v="2.8"/>
    <n v="10"/>
    <n v="0"/>
    <s v="2015-04-20"/>
    <s v="2017-09-27"/>
    <n v="2622.58"/>
    <s v="Gold"/>
  </r>
  <r>
    <x v="7385"/>
    <x v="0"/>
    <s v="Puerto Rico"/>
    <n v="4"/>
    <n v="1819.71"/>
    <n v="165.43"/>
    <n v="-195.54"/>
    <n v="0.182"/>
    <n v="-1.4"/>
    <n v="6"/>
    <n v="1.5"/>
    <n v="1"/>
    <n v="1"/>
    <s v="2015-03-25"/>
    <s v="2017-05-15"/>
    <n v="992.58"/>
    <s v="Silver"/>
  </r>
  <r>
    <x v="7386"/>
    <x v="0"/>
    <s v="EE. UU."/>
    <n v="5"/>
    <n v="6369.42"/>
    <n v="235.9"/>
    <n v="543.38"/>
    <n v="0.88900000000000001"/>
    <n v="0.8"/>
    <n v="24"/>
    <n v="3.42"/>
    <n v="0"/>
    <n v="0"/>
    <s v="2017-01-07"/>
    <s v="2017-09-28"/>
    <n v="1769.25"/>
    <s v="Silver"/>
  </r>
  <r>
    <x v="7387"/>
    <x v="0"/>
    <s v="EE. UU."/>
    <n v="6"/>
    <n v="4319.54"/>
    <n v="148.94999999999999"/>
    <n v="1109.06"/>
    <n v="0.621"/>
    <n v="1"/>
    <n v="16"/>
    <n v="1.31"/>
    <n v="10"/>
    <n v="1"/>
    <s v="2015-07-27"/>
    <s v="2017-06-04"/>
    <n v="1340.55"/>
    <s v="Silver"/>
  </r>
  <r>
    <x v="7388"/>
    <x v="2"/>
    <s v="Puerto Rico"/>
    <n v="3"/>
    <n v="3009.77"/>
    <n v="200.65"/>
    <n v="813.95"/>
    <n v="1"/>
    <n v="2"/>
    <n v="12"/>
    <n v="2.5"/>
    <n v="9"/>
    <n v="1"/>
    <s v="2016-03-26"/>
    <s v="2017-06-09"/>
    <n v="902.92"/>
    <s v="Silver"/>
  </r>
  <r>
    <x v="7389"/>
    <x v="2"/>
    <s v="EE. UU."/>
    <n v="2"/>
    <n v="5879.02"/>
    <n v="217.74"/>
    <n v="418.24"/>
    <n v="0.92600000000000005"/>
    <n v="0.9"/>
    <n v="25"/>
    <n v="1"/>
    <n v="15"/>
    <n v="1"/>
    <s v="2015-05-31"/>
    <s v="2015-10-10"/>
    <n v="653.22"/>
    <s v="Silver"/>
  </r>
  <r>
    <x v="7390"/>
    <x v="2"/>
    <s v="EE. UU."/>
    <n v="5"/>
    <n v="9018.82"/>
    <n v="176.84"/>
    <n v="174.53"/>
    <n v="0.92200000000000004"/>
    <n v="2"/>
    <n v="50"/>
    <n v="1.24"/>
    <n v="25"/>
    <n v="1"/>
    <s v="2015-02-27"/>
    <s v="2017-07-20"/>
    <n v="1326.3"/>
    <s v="Silver"/>
  </r>
  <r>
    <x v="7391"/>
    <x v="2"/>
    <s v="EE. UU."/>
    <n v="8"/>
    <n v="5242.5"/>
    <n v="209.7"/>
    <n v="656.35"/>
    <n v="0.6"/>
    <n v="0.5"/>
    <n v="15"/>
    <n v="1"/>
    <n v="14"/>
    <n v="1"/>
    <s v="2015-05-10"/>
    <s v="2016-12-13"/>
    <n v="2516.4"/>
    <s v="Gold"/>
  </r>
  <r>
    <x v="7392"/>
    <x v="2"/>
    <s v="Puerto Rico"/>
    <n v="5"/>
    <n v="7699.1"/>
    <n v="192.48"/>
    <n v="188.4"/>
    <n v="0.75"/>
    <n v="1.2"/>
    <n v="36"/>
    <n v="1.44"/>
    <n v="24"/>
    <n v="1"/>
    <s v="2015-09-25"/>
    <s v="2017-06-09"/>
    <n v="1443.6"/>
    <s v="Silver"/>
  </r>
  <r>
    <x v="7393"/>
    <x v="2"/>
    <s v="EE. UU."/>
    <n v="2"/>
    <n v="1859.83"/>
    <n v="232.48"/>
    <n v="490.93"/>
    <n v="0"/>
    <n v="-1"/>
    <n v="3"/>
    <n v="2"/>
    <n v="0"/>
    <n v="1"/>
    <s v="2015-11-29"/>
    <s v="2017-03-13"/>
    <n v="697.44"/>
    <s v="Silver"/>
  </r>
  <r>
    <x v="7394"/>
    <x v="2"/>
    <s v="Puerto Rico"/>
    <n v="2"/>
    <n v="2199.77"/>
    <n v="169.21"/>
    <n v="520.17999999999995"/>
    <n v="0.92300000000000004"/>
    <n v="0.9"/>
    <n v="12"/>
    <n v="1.67"/>
    <n v="12"/>
    <n v="1"/>
    <s v="2016-10-14"/>
    <s v="2017-01-11"/>
    <n v="507.63"/>
    <s v="Silver"/>
  </r>
  <r>
    <x v="7395"/>
    <x v="2"/>
    <s v="EE. UU."/>
    <n v="4"/>
    <n v="3519.79"/>
    <n v="293.32"/>
    <n v="1272.0999999999999"/>
    <n v="1"/>
    <n v="1.8"/>
    <n v="12"/>
    <n v="3"/>
    <n v="3"/>
    <n v="0"/>
    <s v="2015-09-29"/>
    <s v="2017-10-02"/>
    <n v="1759.92"/>
    <s v="Silver"/>
  </r>
  <r>
    <x v="7396"/>
    <x v="0"/>
    <s v="EE. UU."/>
    <n v="8"/>
    <n v="14178.26"/>
    <n v="208.5"/>
    <n v="773.14"/>
    <n v="0.72099999999999997"/>
    <n v="0.7"/>
    <n v="53"/>
    <n v="1.77"/>
    <n v="27"/>
    <n v="1"/>
    <s v="2015-03-23"/>
    <s v="2017-04-20"/>
    <n v="2502"/>
    <s v="Gold"/>
  </r>
  <r>
    <x v="7397"/>
    <x v="0"/>
    <s v="Puerto Rico"/>
    <n v="6"/>
    <n v="3621.51"/>
    <n v="181.08"/>
    <n v="-137.37"/>
    <n v="0.7"/>
    <n v="0.2"/>
    <n v="18"/>
    <n v="1.39"/>
    <n v="4"/>
    <n v="1"/>
    <s v="2015-05-07"/>
    <s v="2017-06-27"/>
    <n v="1629.72"/>
    <s v="Silver"/>
  </r>
  <r>
    <x v="7398"/>
    <x v="0"/>
    <s v="Puerto Rico"/>
    <n v="5"/>
    <n v="3849.52"/>
    <n v="192.48"/>
    <n v="-240.61"/>
    <n v="0.7"/>
    <n v="0.6"/>
    <n v="16"/>
    <n v="2.63"/>
    <n v="2"/>
    <n v="0"/>
    <s v="2015-09-25"/>
    <s v="2017-08-25"/>
    <n v="1443.6"/>
    <s v="Silver"/>
  </r>
  <r>
    <x v="7399"/>
    <x v="0"/>
    <s v="EE. UU."/>
    <n v="8"/>
    <n v="10172.56"/>
    <n v="199.46"/>
    <n v="391.51"/>
    <n v="0.64700000000000002"/>
    <n v="0.9"/>
    <n v="30"/>
    <n v="2.4700000000000002"/>
    <n v="10"/>
    <n v="0"/>
    <s v="2016-05-25"/>
    <s v="2017-08-17"/>
    <n v="2393.52"/>
    <s v="Gold"/>
  </r>
  <r>
    <x v="7400"/>
    <x v="0"/>
    <s v="Puerto Rico"/>
    <n v="6"/>
    <n v="7573.12"/>
    <n v="180.31"/>
    <n v="1729.15"/>
    <n v="0.78600000000000003"/>
    <n v="1.5"/>
    <n v="37"/>
    <n v="1.86"/>
    <n v="23"/>
    <n v="1"/>
    <s v="2016-02-20"/>
    <s v="2017-02-27"/>
    <n v="1622.79"/>
    <s v="Silver"/>
  </r>
  <r>
    <x v="7401"/>
    <x v="0"/>
    <s v="EE. UU."/>
    <n v="6"/>
    <n v="4624.6499999999996"/>
    <n v="192.69"/>
    <n v="579.66999999999996"/>
    <n v="0.16700000000000001"/>
    <n v="-0.7"/>
    <n v="22"/>
    <n v="1.77"/>
    <n v="14"/>
    <n v="1"/>
    <s v="2015-03-28"/>
    <s v="2016-12-07"/>
    <n v="1734.21"/>
    <s v="Silver"/>
  </r>
  <r>
    <x v="7402"/>
    <x v="0"/>
    <s v="Puerto Rico"/>
    <n v="4"/>
    <n v="3039.74"/>
    <n v="233.83"/>
    <n v="555.4"/>
    <n v="0.84599999999999997"/>
    <n v="1"/>
    <n v="11"/>
    <n v="1"/>
    <n v="6"/>
    <n v="1"/>
    <s v="2015-08-05"/>
    <s v="2017-07-30"/>
    <n v="1402.98"/>
    <s v="Silver"/>
  </r>
  <r>
    <x v="7403"/>
    <x v="0"/>
    <s v="EE. UU."/>
    <n v="3"/>
    <n v="6085.21"/>
    <n v="264.57"/>
    <n v="-150.24"/>
    <n v="0.78300000000000003"/>
    <n v="0.8"/>
    <n v="18"/>
    <n v="3.06"/>
    <n v="3"/>
    <n v="0"/>
    <s v="2015-10-06"/>
    <s v="2017-08-30"/>
    <n v="1190.56"/>
    <s v="Silver"/>
  </r>
  <r>
    <x v="7404"/>
    <x v="0"/>
    <s v="EE. UU."/>
    <n v="8"/>
    <n v="13858.59"/>
    <n v="187.28"/>
    <n v="1317.2"/>
    <n v="0.98599999999999999"/>
    <n v="1.6"/>
    <n v="72"/>
    <n v="2.94"/>
    <n v="15"/>
    <n v="0"/>
    <s v="2015-07-12"/>
    <s v="2017-08-26"/>
    <n v="2247.36"/>
    <s v="Gold"/>
  </r>
  <r>
    <x v="7405"/>
    <x v="0"/>
    <s v="Puerto Rico"/>
    <n v="4"/>
    <n v="3389.74"/>
    <n v="178.41"/>
    <n v="-298.44"/>
    <n v="0.89500000000000002"/>
    <n v="2.8"/>
    <n v="19"/>
    <n v="1.89"/>
    <n v="9"/>
    <n v="1"/>
    <s v="2015-10-21"/>
    <s v="2017-04-04"/>
    <n v="1070.46"/>
    <s v="Silver"/>
  </r>
  <r>
    <x v="7406"/>
    <x v="1"/>
    <s v="EE. UU."/>
    <n v="4"/>
    <n v="2329.67"/>
    <n v="232.97"/>
    <n v="375.56"/>
    <n v="0"/>
    <n v="-0.7"/>
    <n v="1"/>
    <n v="1"/>
    <n v="0"/>
    <n v="1"/>
    <s v="2015-07-26"/>
    <s v="2016-10-07"/>
    <n v="1397.82"/>
    <s v="Silver"/>
  </r>
  <r>
    <x v="7407"/>
    <x v="1"/>
    <s v="Puerto Rico"/>
    <n v="7"/>
    <n v="6699.2"/>
    <n v="176.29"/>
    <n v="1564.13"/>
    <n v="0.71099999999999997"/>
    <n v="2.2000000000000002"/>
    <n v="35"/>
    <n v="1.8"/>
    <n v="21"/>
    <n v="1"/>
    <s v="2015-02-14"/>
    <s v="2017-03-20"/>
    <n v="1851.04"/>
    <s v="Silver"/>
  </r>
  <r>
    <x v="7408"/>
    <x v="0"/>
    <s v="EE. UU."/>
    <n v="3"/>
    <n v="2119.87"/>
    <n v="235.54"/>
    <n v="-654.38"/>
    <n v="0.44400000000000001"/>
    <n v="1.2"/>
    <n v="8"/>
    <n v="3"/>
    <n v="2"/>
    <n v="0"/>
    <s v="2016-06-25"/>
    <s v="2017-08-24"/>
    <n v="1059.93"/>
    <s v="Silver"/>
  </r>
  <r>
    <x v="7409"/>
    <x v="0"/>
    <s v="EE. UU."/>
    <n v="4"/>
    <n v="12108.77"/>
    <n v="269.08"/>
    <n v="1876.11"/>
    <n v="0.95599999999999996"/>
    <n v="1.3"/>
    <n v="45"/>
    <n v="1.4"/>
    <n v="31"/>
    <n v="1"/>
    <s v="2015-12-26"/>
    <s v="2017-08-04"/>
    <n v="1614.48"/>
    <s v="Silver"/>
  </r>
  <r>
    <x v="7410"/>
    <x v="2"/>
    <s v="Puerto Rico"/>
    <n v="2"/>
    <n v="1819.75"/>
    <n v="181.98"/>
    <n v="129.06"/>
    <n v="1"/>
    <n v="1"/>
    <n v="10"/>
    <n v="1.1000000000000001"/>
    <n v="3"/>
    <n v="1"/>
    <s v="2015-08-03"/>
    <s v="2016-05-25"/>
    <n v="545.94000000000005"/>
    <s v="Silver"/>
  </r>
  <r>
    <x v="7411"/>
    <x v="0"/>
    <s v="EE. UU."/>
    <n v="3"/>
    <n v="4229.34"/>
    <n v="156.63999999999999"/>
    <n v="-73.680000000000007"/>
    <n v="1"/>
    <n v="1"/>
    <n v="27"/>
    <n v="1.3"/>
    <n v="7"/>
    <n v="1"/>
    <s v="2015-01-11"/>
    <s v="2016-06-21"/>
    <n v="704.88"/>
    <s v="Silver"/>
  </r>
  <r>
    <x v="7412"/>
    <x v="0"/>
    <s v="Puerto Rico"/>
    <n v="6"/>
    <n v="6676.34"/>
    <n v="145.13999999999999"/>
    <n v="829.72"/>
    <n v="0.56499999999999995"/>
    <n v="0.3"/>
    <n v="37"/>
    <n v="1.78"/>
    <n v="24"/>
    <n v="1"/>
    <s v="2015-01-03"/>
    <s v="2016-12-27"/>
    <n v="1306.26"/>
    <s v="Silver"/>
  </r>
  <r>
    <x v="7413"/>
    <x v="2"/>
    <s v="EE. UU."/>
    <n v="2"/>
    <n v="5079.43"/>
    <n v="220.84"/>
    <n v="1162.3599999999999"/>
    <n v="0.87"/>
    <n v="1.7"/>
    <n v="23"/>
    <n v="1.35"/>
    <n v="10"/>
    <n v="1"/>
    <s v="2015-03-03"/>
    <s v="2017-05-29"/>
    <n v="662.52"/>
    <s v="Silver"/>
  </r>
  <r>
    <x v="7414"/>
    <x v="2"/>
    <s v="EE. UU."/>
    <n v="5"/>
    <n v="7774.11"/>
    <n v="176.68"/>
    <n v="-2171.86"/>
    <n v="0.84099999999999997"/>
    <n v="1"/>
    <n v="37"/>
    <n v="1.78"/>
    <n v="25"/>
    <n v="1"/>
    <s v="2015-06-22"/>
    <s v="2017-07-14"/>
    <n v="1325.1"/>
    <s v="Silver"/>
  </r>
  <r>
    <x v="7415"/>
    <x v="2"/>
    <s v="EE. UU."/>
    <n v="4"/>
    <n v="3559.71"/>
    <n v="154.77000000000001"/>
    <n v="-656.21"/>
    <n v="0.73899999999999999"/>
    <n v="1.1000000000000001"/>
    <n v="17"/>
    <n v="1.35"/>
    <n v="4"/>
    <n v="1"/>
    <s v="2015-07-26"/>
    <s v="2017-05-28"/>
    <n v="928.62"/>
    <s v="Silver"/>
  </r>
  <r>
    <x v="7416"/>
    <x v="2"/>
    <s v="Puerto Rico"/>
    <n v="2"/>
    <n v="1429.84"/>
    <n v="285.97000000000003"/>
    <n v="304.83999999999997"/>
    <n v="0"/>
    <n v="-1.4"/>
    <n v="0"/>
    <n v="1.83"/>
    <n v="0"/>
    <n v="0"/>
    <s v="2015-06-09"/>
    <s v="2016-12-14"/>
    <n v="857.91"/>
    <s v="Silver"/>
  </r>
  <r>
    <x v="7417"/>
    <x v="2"/>
    <s v="EE. UU."/>
    <n v="7"/>
    <n v="8379.39"/>
    <n v="226.47"/>
    <n v="-209.9"/>
    <n v="0.67600000000000005"/>
    <n v="2.2999999999999998"/>
    <n v="24"/>
    <n v="3.29"/>
    <n v="0"/>
    <n v="0"/>
    <s v="2015-07-14"/>
    <s v="2017-09-13"/>
    <n v="2377.94"/>
    <s v="Gold"/>
  </r>
  <r>
    <x v="7418"/>
    <x v="2"/>
    <s v="Puerto Rico"/>
    <n v="6"/>
    <n v="5674.1"/>
    <n v="189.14"/>
    <n v="-46.61"/>
    <n v="0.86699999999999999"/>
    <n v="1.4"/>
    <n v="26"/>
    <n v="1.69"/>
    <n v="9"/>
    <n v="1"/>
    <s v="2016-06-13"/>
    <s v="2017-03-20"/>
    <n v="1702.26"/>
    <s v="Silver"/>
  </r>
  <r>
    <x v="7419"/>
    <x v="2"/>
    <s v="Puerto Rico"/>
    <n v="4"/>
    <n v="3989.43"/>
    <n v="181.34"/>
    <n v="954.76"/>
    <n v="0.90900000000000003"/>
    <n v="2.2000000000000002"/>
    <n v="20"/>
    <n v="1.75"/>
    <n v="8"/>
    <n v="1"/>
    <s v="2015-05-26"/>
    <s v="2017-03-06"/>
    <n v="1088.04"/>
    <s v="Silver"/>
  </r>
  <r>
    <x v="7420"/>
    <x v="2"/>
    <s v="Puerto Rico"/>
    <n v="6"/>
    <n v="5669.41"/>
    <n v="202.48"/>
    <n v="1561.97"/>
    <n v="0.64300000000000002"/>
    <n v="1.4"/>
    <n v="22"/>
    <n v="1.5"/>
    <n v="19"/>
    <n v="1"/>
    <s v="2015-01-11"/>
    <s v="2017-01-13"/>
    <n v="1822.32"/>
    <s v="Silver"/>
  </r>
  <r>
    <x v="7421"/>
    <x v="0"/>
    <s v="EE. UU."/>
    <n v="3"/>
    <n v="2759.42"/>
    <n v="162.32"/>
    <n v="525.67999999999995"/>
    <n v="0.94099999999999995"/>
    <n v="1.4"/>
    <n v="16"/>
    <n v="1.5"/>
    <n v="12"/>
    <n v="1"/>
    <s v="2016-04-17"/>
    <s v="2017-06-29"/>
    <n v="730.44"/>
    <s v="Silver"/>
  </r>
  <r>
    <x v="7422"/>
    <x v="0"/>
    <s v="Puerto Rico"/>
    <n v="1"/>
    <n v="199.99"/>
    <n v="199.99"/>
    <n v="51.84"/>
    <n v="1"/>
    <n v="1"/>
    <n v="1"/>
    <n v="2"/>
    <n v="1"/>
    <n v="1"/>
    <s v="2017-02-01"/>
    <s v="2017-02-01"/>
    <n v="299.98"/>
    <s v="Bronze"/>
  </r>
  <r>
    <x v="7423"/>
    <x v="0"/>
    <s v="EE. UU."/>
    <n v="3"/>
    <n v="1749.87"/>
    <n v="194.43"/>
    <n v="254.51"/>
    <n v="0.222"/>
    <n v="-1.3"/>
    <n v="0"/>
    <n v="1.83"/>
    <n v="0"/>
    <n v="0"/>
    <s v="2015-10-09"/>
    <s v="2016-08-09"/>
    <n v="874.94"/>
    <s v="Silver"/>
  </r>
  <r>
    <x v="7424"/>
    <x v="0"/>
    <s v="Puerto Rico"/>
    <n v="3"/>
    <n v="2559.63"/>
    <n v="196.89"/>
    <n v="-509.72"/>
    <n v="0.84599999999999997"/>
    <n v="0.7"/>
    <n v="11"/>
    <n v="1.27"/>
    <n v="9"/>
    <n v="1"/>
    <s v="2016-11-21"/>
    <s v="2017-03-03"/>
    <n v="886"/>
    <s v="Silver"/>
  </r>
  <r>
    <x v="7425"/>
    <x v="2"/>
    <s v="EE. UU."/>
    <n v="2"/>
    <n v="1859.76"/>
    <n v="154.97999999999999"/>
    <n v="202.6"/>
    <n v="1"/>
    <n v="2"/>
    <n v="12"/>
    <n v="1.25"/>
    <n v="9"/>
    <n v="1"/>
    <s v="2015-02-01"/>
    <s v="2017-02-18"/>
    <n v="464.94"/>
    <s v="Bronze"/>
  </r>
  <r>
    <x v="7426"/>
    <x v="0"/>
    <s v="Puerto Rico"/>
    <n v="2"/>
    <n v="6149.19"/>
    <n v="292.82"/>
    <n v="570.9"/>
    <n v="1"/>
    <n v="1.9"/>
    <n v="21"/>
    <n v="1.43"/>
    <n v="10"/>
    <n v="1"/>
    <s v="2015-11-27"/>
    <s v="2016-11-22"/>
    <n v="878.46"/>
    <s v="Silver"/>
  </r>
  <r>
    <x v="7427"/>
    <x v="2"/>
    <s v="EE. UU."/>
    <n v="3"/>
    <n v="1929.76"/>
    <n v="192.98"/>
    <n v="-562.32000000000005"/>
    <n v="0.7"/>
    <n v="0.4"/>
    <n v="7"/>
    <n v="1.86"/>
    <n v="4"/>
    <n v="1"/>
    <s v="2015-09-10"/>
    <s v="2016-04-16"/>
    <n v="868.41"/>
    <s v="Silver"/>
  </r>
  <r>
    <x v="7428"/>
    <x v="2"/>
    <s v="Puerto Rico"/>
    <n v="8"/>
    <n v="3279.69"/>
    <n v="182.21"/>
    <n v="515.79999999999995"/>
    <n v="0.5"/>
    <n v="0.4"/>
    <n v="14"/>
    <n v="1"/>
    <n v="10"/>
    <n v="1"/>
    <s v="2015-03-12"/>
    <s v="2017-07-18"/>
    <n v="2186.52"/>
    <s v="Gold"/>
  </r>
  <r>
    <x v="7429"/>
    <x v="0"/>
    <s v="EE. UU."/>
    <n v="2"/>
    <n v="1825.77"/>
    <n v="182.58"/>
    <n v="295.75"/>
    <n v="0.6"/>
    <n v="1.2"/>
    <n v="6"/>
    <n v="1.5"/>
    <n v="3"/>
    <n v="1"/>
    <s v="2015-11-03"/>
    <s v="2016-08-28"/>
    <n v="547.74"/>
    <s v="Silver"/>
  </r>
  <r>
    <x v="7430"/>
    <x v="0"/>
    <s v="Puerto Rico"/>
    <n v="7"/>
    <n v="7929.23"/>
    <n v="198.23"/>
    <n v="2361.88"/>
    <n v="0.35"/>
    <n v="0.6"/>
    <n v="35"/>
    <n v="1.86"/>
    <n v="12"/>
    <n v="1"/>
    <s v="2015-01-30"/>
    <s v="2017-07-30"/>
    <n v="2081.42"/>
    <s v="Gold"/>
  </r>
  <r>
    <x v="7431"/>
    <x v="0"/>
    <s v="EE. UU."/>
    <n v="6"/>
    <n v="11048.9"/>
    <n v="235.08"/>
    <n v="1984.51"/>
    <n v="0.78700000000000003"/>
    <n v="0.8"/>
    <n v="39"/>
    <n v="3.03"/>
    <n v="2"/>
    <n v="0"/>
    <s v="2016-02-03"/>
    <s v="2017-08-05"/>
    <n v="2115.7199999999998"/>
    <s v="Gold"/>
  </r>
  <r>
    <x v="7432"/>
    <x v="0"/>
    <s v="EE. UU."/>
    <n v="4"/>
    <n v="2436.63"/>
    <n v="162.44"/>
    <n v="366.97"/>
    <n v="0.66700000000000004"/>
    <n v="0"/>
    <n v="9"/>
    <n v="1"/>
    <n v="4"/>
    <n v="1"/>
    <s v="2015-04-21"/>
    <s v="2017-02-15"/>
    <n v="974.64"/>
    <s v="Silver"/>
  </r>
  <r>
    <x v="7433"/>
    <x v="0"/>
    <s v="Puerto Rico"/>
    <n v="1"/>
    <n v="129.99"/>
    <n v="129.99"/>
    <n v="8.09"/>
    <n v="0"/>
    <n v="-2"/>
    <n v="1"/>
    <n v="2"/>
    <n v="1"/>
    <n v="1"/>
    <s v="2016-06-25"/>
    <s v="2016-06-25"/>
    <n v="194.98"/>
    <s v="Bronze"/>
  </r>
  <r>
    <x v="7434"/>
    <x v="0"/>
    <s v="EE. UU."/>
    <n v="4"/>
    <n v="1915.74"/>
    <n v="147.36000000000001"/>
    <n v="-13.83"/>
    <n v="0.69199999999999995"/>
    <n v="1.4"/>
    <n v="9"/>
    <n v="1.56"/>
    <n v="5"/>
    <n v="1"/>
    <s v="2015-07-12"/>
    <s v="2016-10-21"/>
    <n v="884.16"/>
    <s v="Silver"/>
  </r>
  <r>
    <x v="7435"/>
    <x v="1"/>
    <s v="Puerto Rico"/>
    <n v="1"/>
    <n v="663.91"/>
    <n v="132.78"/>
    <n v="-102.73"/>
    <n v="0"/>
    <n v="0"/>
    <n v="0"/>
    <n v="1.83"/>
    <n v="0"/>
    <n v="0"/>
    <s v="2015-11-27"/>
    <s v="2015-11-27"/>
    <n v="199.17"/>
    <s v="Bronze"/>
  </r>
  <r>
    <x v="7436"/>
    <x v="0"/>
    <s v="EE. UU."/>
    <n v="2"/>
    <n v="389.92"/>
    <n v="97.48"/>
    <n v="121.08"/>
    <n v="0"/>
    <n v="-1"/>
    <n v="0"/>
    <n v="1.83"/>
    <n v="0"/>
    <n v="0"/>
    <s v="2015-05-05"/>
    <s v="2016-05-19"/>
    <n v="292.44"/>
    <s v="Bronze"/>
  </r>
  <r>
    <x v="7437"/>
    <x v="2"/>
    <s v="EE. UU."/>
    <n v="3"/>
    <n v="3509.79"/>
    <n v="194.99"/>
    <n v="841.9"/>
    <n v="0.72199999999999998"/>
    <n v="1.4"/>
    <n v="18"/>
    <n v="2.06"/>
    <n v="10"/>
    <n v="1"/>
    <s v="2015-08-23"/>
    <s v="2016-02-23"/>
    <n v="877.46"/>
    <s v="Silver"/>
  </r>
  <r>
    <x v="7438"/>
    <x v="0"/>
    <s v="EE. UU."/>
    <n v="5"/>
    <n v="4669.6099999999997"/>
    <n v="172.95"/>
    <n v="190.8"/>
    <n v="0.37"/>
    <n v="0.2"/>
    <n v="25"/>
    <n v="1.88"/>
    <n v="14"/>
    <n v="1"/>
    <s v="2015-08-09"/>
    <s v="2017-04-23"/>
    <n v="1297.1199999999999"/>
    <s v="Silver"/>
  </r>
  <r>
    <x v="7439"/>
    <x v="0"/>
    <s v="Puerto Rico"/>
    <n v="3"/>
    <n v="3249.53"/>
    <n v="135.4"/>
    <n v="481"/>
    <n v="0.66700000000000004"/>
    <n v="0.3"/>
    <n v="24"/>
    <n v="2.96"/>
    <n v="4"/>
    <n v="0"/>
    <s v="2015-04-12"/>
    <s v="2017-08-07"/>
    <n v="609.29999999999995"/>
    <s v="Silver"/>
  </r>
  <r>
    <x v="7440"/>
    <x v="0"/>
    <s v="EE. UU."/>
    <n v="6"/>
    <n v="6399.12"/>
    <n v="142.19999999999999"/>
    <n v="1050.5"/>
    <n v="0.95599999999999996"/>
    <n v="1.3"/>
    <n v="45"/>
    <n v="1.27"/>
    <n v="20"/>
    <n v="1"/>
    <s v="2015-05-30"/>
    <s v="2017-05-13"/>
    <n v="1279.8"/>
    <s v="Silver"/>
  </r>
  <r>
    <x v="7441"/>
    <x v="0"/>
    <s v="Puerto Rico"/>
    <n v="6"/>
    <n v="8757.06"/>
    <n v="208.5"/>
    <n v="1961.11"/>
    <n v="1"/>
    <n v="1"/>
    <n v="40"/>
    <n v="1.85"/>
    <n v="25"/>
    <n v="1"/>
    <s v="2015-01-28"/>
    <s v="2017-06-03"/>
    <n v="1876.5"/>
    <s v="Silver"/>
  </r>
  <r>
    <x v="7442"/>
    <x v="2"/>
    <s v="EE. UU."/>
    <n v="4"/>
    <n v="6423.55"/>
    <n v="214.12"/>
    <n v="1122.5999999999999"/>
    <n v="0.66700000000000004"/>
    <n v="0.7"/>
    <n v="28"/>
    <n v="1.5"/>
    <n v="21"/>
    <n v="1"/>
    <s v="2016-02-03"/>
    <s v="2017-07-11"/>
    <n v="1284.72"/>
    <s v="Silver"/>
  </r>
  <r>
    <x v="7443"/>
    <x v="0"/>
    <s v="EE. UU."/>
    <n v="6"/>
    <n v="12383.94"/>
    <n v="187.64"/>
    <n v="-517.16999999999996"/>
    <n v="0.92400000000000004"/>
    <n v="1.3"/>
    <n v="61"/>
    <n v="2.89"/>
    <n v="8"/>
    <n v="0"/>
    <s v="2015-08-13"/>
    <s v="2017-08-21"/>
    <n v="1688.76"/>
    <s v="Silver"/>
  </r>
  <r>
    <x v="7444"/>
    <x v="0"/>
    <s v="EE. UU."/>
    <n v="2"/>
    <n v="2479.79"/>
    <n v="177.13"/>
    <n v="614.71"/>
    <n v="1"/>
    <n v="3.9"/>
    <n v="14"/>
    <n v="1.29"/>
    <n v="8"/>
    <n v="1"/>
    <s v="2015-03-30"/>
    <s v="2016-04-28"/>
    <n v="531.39"/>
    <s v="Silver"/>
  </r>
  <r>
    <x v="7445"/>
    <x v="0"/>
    <s v="Puerto Rico"/>
    <n v="4"/>
    <n v="5049.34"/>
    <n v="201.97"/>
    <n v="1293.02"/>
    <n v="0.48"/>
    <n v="0.6"/>
    <n v="20"/>
    <n v="2.2000000000000002"/>
    <n v="8"/>
    <n v="0"/>
    <s v="2015-11-25"/>
    <s v="2017-09-20"/>
    <n v="1211.82"/>
    <s v="Silver"/>
  </r>
  <r>
    <x v="7446"/>
    <x v="2"/>
    <s v="EE. UU."/>
    <n v="3"/>
    <n v="4859.57"/>
    <n v="255.77"/>
    <n v="1340.13"/>
    <n v="0.73699999999999999"/>
    <n v="0.3"/>
    <n v="14"/>
    <n v="1.71"/>
    <n v="8"/>
    <n v="1"/>
    <s v="2015-03-17"/>
    <s v="2017-04-30"/>
    <n v="1150.97"/>
    <s v="Silver"/>
  </r>
  <r>
    <x v="7447"/>
    <x v="2"/>
    <s v="Puerto Rico"/>
    <n v="7"/>
    <n v="6389.37"/>
    <n v="193.62"/>
    <n v="392.86"/>
    <n v="0.72699999999999998"/>
    <n v="0.6"/>
    <n v="23"/>
    <n v="3.17"/>
    <n v="0"/>
    <n v="0"/>
    <s v="2015-04-23"/>
    <s v="2017-09-05"/>
    <n v="2033.01"/>
    <s v="Gold"/>
  </r>
  <r>
    <x v="7448"/>
    <x v="2"/>
    <s v="EE. UU."/>
    <n v="6"/>
    <n v="3145.72"/>
    <n v="157.29"/>
    <n v="527.09"/>
    <n v="0.85"/>
    <n v="2"/>
    <n v="19"/>
    <n v="1.63"/>
    <n v="12"/>
    <n v="1"/>
    <s v="2015-01-02"/>
    <s v="2016-12-13"/>
    <n v="1415.61"/>
    <s v="Silver"/>
  </r>
  <r>
    <x v="7449"/>
    <x v="2"/>
    <s v="EE. UU."/>
    <n v="4"/>
    <n v="3799.66"/>
    <n v="172.71"/>
    <n v="-133.88999999999999"/>
    <n v="0.68200000000000005"/>
    <n v="0.5"/>
    <n v="15"/>
    <n v="1.53"/>
    <n v="4"/>
    <n v="1"/>
    <s v="2015-01-22"/>
    <s v="2017-07-27"/>
    <n v="1036.26"/>
    <s v="Silver"/>
  </r>
  <r>
    <x v="7450"/>
    <x v="0"/>
    <s v="EE. UU."/>
    <n v="6"/>
    <n v="13138.43"/>
    <n v="205.29"/>
    <n v="3306.35"/>
    <n v="0.95299999999999996"/>
    <n v="1.4"/>
    <n v="61"/>
    <n v="2.54"/>
    <n v="18"/>
    <n v="0"/>
    <s v="2015-11-17"/>
    <s v="2017-09-20"/>
    <n v="1847.61"/>
    <s v="Silver"/>
  </r>
  <r>
    <x v="7451"/>
    <x v="0"/>
    <s v="Puerto Rico"/>
    <n v="3"/>
    <n v="3841.75"/>
    <n v="213.43"/>
    <n v="-925.42"/>
    <n v="0.66700000000000004"/>
    <n v="0.4"/>
    <n v="12"/>
    <n v="2"/>
    <n v="8"/>
    <n v="1"/>
    <s v="2016-05-21"/>
    <s v="2016-06-19"/>
    <n v="960.44"/>
    <s v="Silver"/>
  </r>
  <r>
    <x v="7452"/>
    <x v="0"/>
    <s v="EE. UU."/>
    <n v="2"/>
    <n v="4959.3999999999996"/>
    <n v="215.63"/>
    <n v="210.22"/>
    <n v="0.87"/>
    <n v="1.5"/>
    <n v="20"/>
    <n v="1.75"/>
    <n v="15"/>
    <n v="1"/>
    <s v="2015-04-11"/>
    <s v="2015-09-28"/>
    <n v="646.89"/>
    <s v="Silver"/>
  </r>
  <r>
    <x v="7453"/>
    <x v="1"/>
    <s v="Puerto Rico"/>
    <n v="3"/>
    <n v="5579.3"/>
    <n v="185.98"/>
    <n v="1894.44"/>
    <n v="0.83299999999999996"/>
    <n v="0.8"/>
    <n v="25"/>
    <n v="3"/>
    <n v="0"/>
    <n v="0"/>
    <s v="2016-07-27"/>
    <s v="2017-08-16"/>
    <n v="836.91"/>
    <s v="Silver"/>
  </r>
  <r>
    <x v="7454"/>
    <x v="1"/>
    <s v="EE. UU."/>
    <n v="7"/>
    <n v="4759.46"/>
    <n v="139.97999999999999"/>
    <n v="-181.92"/>
    <n v="0.73499999999999999"/>
    <n v="1"/>
    <n v="29"/>
    <n v="1.62"/>
    <n v="20"/>
    <n v="1"/>
    <s v="2015-05-28"/>
    <s v="2016-02-17"/>
    <n v="1469.79"/>
    <s v="Silver"/>
  </r>
  <r>
    <x v="7455"/>
    <x v="0"/>
    <s v="EE. UU."/>
    <n v="1"/>
    <n v="1159.82"/>
    <n v="193.3"/>
    <n v="152.36000000000001"/>
    <n v="1"/>
    <n v="1"/>
    <n v="6"/>
    <n v="1.5"/>
    <n v="3"/>
    <n v="1"/>
    <s v="2016-07-07"/>
    <s v="2016-07-07"/>
    <n v="289.95"/>
    <s v="Bronze"/>
  </r>
  <r>
    <x v="7456"/>
    <x v="0"/>
    <s v="Puerto Rico"/>
    <n v="5"/>
    <n v="4299.55"/>
    <n v="204.74"/>
    <n v="799.9"/>
    <n v="0.47599999999999998"/>
    <n v="0.2"/>
    <n v="16"/>
    <n v="1.69"/>
    <n v="12"/>
    <n v="1"/>
    <s v="2015-06-22"/>
    <s v="2017-07-03"/>
    <n v="1535.55"/>
    <s v="Silver"/>
  </r>
  <r>
    <x v="7457"/>
    <x v="0"/>
    <s v="EE. UU."/>
    <n v="6"/>
    <n v="6756.66"/>
    <n v="160.87"/>
    <n v="1145.8599999999999"/>
    <n v="0.97599999999999998"/>
    <n v="1.6"/>
    <n v="41"/>
    <n v="1.27"/>
    <n v="29"/>
    <n v="1"/>
    <s v="2015-05-01"/>
    <s v="2017-06-06"/>
    <n v="1447.83"/>
    <s v="Silver"/>
  </r>
  <r>
    <x v="7458"/>
    <x v="1"/>
    <s v="Puerto Rico"/>
    <n v="6"/>
    <n v="6251.28"/>
    <n v="189.43"/>
    <n v="1195.1199999999999"/>
    <n v="0.69699999999999995"/>
    <n v="0.5"/>
    <n v="21"/>
    <n v="1.76"/>
    <n v="11"/>
    <n v="1"/>
    <s v="2015-03-08"/>
    <s v="2017-04-17"/>
    <n v="1704.87"/>
    <s v="Silver"/>
  </r>
  <r>
    <x v="7459"/>
    <x v="1"/>
    <s v="EE. UU."/>
    <n v="3"/>
    <n v="5535.24"/>
    <n v="221.41"/>
    <n v="595.46"/>
    <n v="0.84"/>
    <n v="1.7"/>
    <n v="25"/>
    <n v="1.84"/>
    <n v="14"/>
    <n v="1"/>
    <s v="2015-08-27"/>
    <s v="2017-01-11"/>
    <n v="996.34"/>
    <s v="Silver"/>
  </r>
  <r>
    <x v="7460"/>
    <x v="0"/>
    <s v="EE. UU."/>
    <n v="4"/>
    <n v="2289.8000000000002"/>
    <n v="176.14"/>
    <n v="234.83"/>
    <n v="0.84599999999999997"/>
    <n v="1.2"/>
    <n v="10"/>
    <n v="1"/>
    <n v="8"/>
    <n v="1"/>
    <s v="2015-10-12"/>
    <s v="2017-06-05"/>
    <n v="1056.8399999999999"/>
    <s v="Silver"/>
  </r>
  <r>
    <x v="7461"/>
    <x v="0"/>
    <s v="Puerto Rico"/>
    <n v="5"/>
    <n v="7218.98"/>
    <n v="200.53"/>
    <n v="-765.57"/>
    <n v="0.86099999999999999"/>
    <n v="1.6"/>
    <n v="33"/>
    <n v="1.76"/>
    <n v="16"/>
    <n v="1"/>
    <s v="2015-05-09"/>
    <s v="2017-05-14"/>
    <n v="1503.98"/>
    <s v="Silver"/>
  </r>
  <r>
    <x v="7462"/>
    <x v="0"/>
    <s v="EE. UU."/>
    <n v="4"/>
    <n v="5718.83"/>
    <n v="158.86000000000001"/>
    <n v="1435.75"/>
    <n v="0.75"/>
    <n v="2.7"/>
    <n v="27"/>
    <n v="1.63"/>
    <n v="7"/>
    <n v="1"/>
    <s v="2015-06-08"/>
    <s v="2016-11-10"/>
    <n v="953.16"/>
    <s v="Silver"/>
  </r>
  <r>
    <x v="7463"/>
    <x v="1"/>
    <s v="EE. UU."/>
    <n v="3"/>
    <n v="3348.6"/>
    <n v="167.43"/>
    <n v="5.36"/>
    <n v="0.8"/>
    <n v="0.8"/>
    <n v="16"/>
    <n v="1.31"/>
    <n v="5"/>
    <n v="1"/>
    <s v="2015-01-10"/>
    <s v="2017-06-23"/>
    <n v="753.44"/>
    <s v="Silver"/>
  </r>
  <r>
    <x v="7464"/>
    <x v="0"/>
    <s v="Puerto Rico"/>
    <n v="3"/>
    <n v="5729.56"/>
    <n v="229.18"/>
    <n v="-1.24"/>
    <n v="0.48"/>
    <n v="0.5"/>
    <n v="25"/>
    <n v="1.24"/>
    <n v="15"/>
    <n v="1"/>
    <s v="2015-10-07"/>
    <s v="2017-02-04"/>
    <n v="1031.31"/>
    <s v="Silver"/>
  </r>
  <r>
    <x v="7465"/>
    <x v="2"/>
    <s v="EE. UU."/>
    <n v="1"/>
    <n v="3479.08"/>
    <n v="217.44"/>
    <n v="701.32"/>
    <n v="1"/>
    <n v="1"/>
    <n v="16"/>
    <n v="1.25"/>
    <n v="8"/>
    <n v="1"/>
    <s v="2016-05-15"/>
    <s v="2016-05-15"/>
    <n v="326.16000000000003"/>
    <s v="Bronze"/>
  </r>
  <r>
    <x v="7466"/>
    <x v="2"/>
    <s v="Puerto Rico"/>
    <n v="4"/>
    <n v="5057.1400000000003"/>
    <n v="163.13"/>
    <n v="1091.98"/>
    <n v="9.7000000000000003E-2"/>
    <n v="0.9"/>
    <n v="28"/>
    <n v="1.29"/>
    <n v="13"/>
    <n v="1"/>
    <s v="2015-09-23"/>
    <s v="2017-05-24"/>
    <n v="978.78"/>
    <s v="Silver"/>
  </r>
  <r>
    <x v="7467"/>
    <x v="2"/>
    <s v="EE. UU."/>
    <n v="6"/>
    <n v="6802.06"/>
    <n v="154.59"/>
    <n v="687.82"/>
    <n v="0.79500000000000004"/>
    <n v="1.3"/>
    <n v="35"/>
    <n v="1.63"/>
    <n v="13"/>
    <n v="1"/>
    <s v="2015-04-22"/>
    <s v="2017-05-28"/>
    <n v="1391.31"/>
    <s v="Silver"/>
  </r>
  <r>
    <x v="7468"/>
    <x v="2"/>
    <s v="EE. UU."/>
    <n v="4"/>
    <n v="1769.86"/>
    <n v="196.65"/>
    <n v="260.72000000000003"/>
    <n v="0.33300000000000002"/>
    <n v="0"/>
    <n v="2"/>
    <n v="1"/>
    <n v="0"/>
    <n v="1"/>
    <s v="2015-06-13"/>
    <s v="2016-04-03"/>
    <n v="1179.9000000000001"/>
    <s v="Silver"/>
  </r>
  <r>
    <x v="7469"/>
    <x v="2"/>
    <s v="EE. UU."/>
    <n v="3"/>
    <n v="1519.91"/>
    <n v="126.66"/>
    <n v="142.62"/>
    <n v="8.3000000000000004E-2"/>
    <n v="-1.6"/>
    <n v="11"/>
    <n v="1"/>
    <n v="6"/>
    <n v="1"/>
    <s v="2016-01-06"/>
    <s v="2017-02-14"/>
    <n v="569.97"/>
    <s v="Silver"/>
  </r>
  <r>
    <x v="7470"/>
    <x v="1"/>
    <s v="Puerto Rico"/>
    <n v="6"/>
    <n v="6759.37"/>
    <n v="193.12"/>
    <n v="2066.09"/>
    <n v="0.85699999999999998"/>
    <n v="1.4"/>
    <n v="33"/>
    <n v="1.36"/>
    <n v="21"/>
    <n v="1"/>
    <s v="2015-03-27"/>
    <s v="2016-11-22"/>
    <n v="1738.08"/>
    <s v="Silver"/>
  </r>
  <r>
    <x v="7471"/>
    <x v="2"/>
    <s v="EE. UU."/>
    <n v="4"/>
    <n v="1679.93"/>
    <n v="239.99"/>
    <n v="375.61"/>
    <n v="0.42899999999999999"/>
    <n v="0.4"/>
    <n v="7"/>
    <n v="1.1399999999999999"/>
    <n v="2"/>
    <n v="1"/>
    <s v="2016-07-06"/>
    <s v="2017-01-22"/>
    <n v="1439.94"/>
    <s v="Silver"/>
  </r>
  <r>
    <x v="7472"/>
    <x v="2"/>
    <s v="Puerto Rico"/>
    <n v="3"/>
    <n v="5689.41"/>
    <n v="218.82"/>
    <n v="551.37"/>
    <n v="1"/>
    <n v="1.6"/>
    <n v="26"/>
    <n v="1.69"/>
    <n v="16"/>
    <n v="1"/>
    <s v="2015-01-08"/>
    <s v="2017-07-15"/>
    <n v="984.69"/>
    <s v="Silver"/>
  </r>
  <r>
    <x v="7473"/>
    <x v="2"/>
    <s v="EE. UU."/>
    <n v="1"/>
    <n v="1229.93"/>
    <n v="245.99"/>
    <n v="341.34"/>
    <n v="0"/>
    <n v="0"/>
    <n v="0"/>
    <n v="1.83"/>
    <n v="0"/>
    <n v="0"/>
    <s v="2017-03-06"/>
    <s v="2017-03-06"/>
    <n v="368.98"/>
    <s v="Bronze"/>
  </r>
  <r>
    <x v="7474"/>
    <x v="2"/>
    <s v="EE. UU."/>
    <n v="6"/>
    <n v="7883.86"/>
    <n v="192.29"/>
    <n v="221.86"/>
    <n v="0.82899999999999996"/>
    <n v="2.4"/>
    <n v="34"/>
    <n v="1.53"/>
    <n v="15"/>
    <n v="1"/>
    <s v="2015-04-07"/>
    <s v="2017-04-26"/>
    <n v="1730.61"/>
    <s v="Silver"/>
  </r>
  <r>
    <x v="7475"/>
    <x v="2"/>
    <s v="Puerto Rico"/>
    <n v="4"/>
    <n v="7588.87"/>
    <n v="244.8"/>
    <n v="-1149.0899999999999"/>
    <n v="0.51600000000000001"/>
    <n v="0.4"/>
    <n v="26"/>
    <n v="3.58"/>
    <n v="4"/>
    <n v="0"/>
    <s v="2015-02-26"/>
    <s v="2017-08-28"/>
    <n v="1468.8"/>
    <s v="Silver"/>
  </r>
  <r>
    <x v="7476"/>
    <x v="0"/>
    <s v="EE. UU."/>
    <n v="5"/>
    <n v="6319.29"/>
    <n v="166.3"/>
    <n v="2173.63"/>
    <n v="0.52600000000000002"/>
    <n v="0.8"/>
    <n v="34"/>
    <n v="1.56"/>
    <n v="23"/>
    <n v="1"/>
    <s v="2015-06-13"/>
    <s v="2017-05-24"/>
    <n v="1247.25"/>
    <s v="Silver"/>
  </r>
  <r>
    <x v="7477"/>
    <x v="0"/>
    <s v="Puerto Rico"/>
    <n v="4"/>
    <n v="2579.5"/>
    <n v="184.25"/>
    <n v="-383.64"/>
    <n v="0.78600000000000003"/>
    <n v="1.5"/>
    <n v="11"/>
    <n v="1.45"/>
    <n v="5"/>
    <n v="1"/>
    <s v="2016-02-20"/>
    <s v="2017-07-04"/>
    <n v="1105.5"/>
    <s v="Silver"/>
  </r>
  <r>
    <x v="7478"/>
    <x v="0"/>
    <s v="EE. UU."/>
    <n v="2"/>
    <n v="3079.65"/>
    <n v="219.98"/>
    <n v="777.24"/>
    <n v="1"/>
    <n v="1"/>
    <n v="14"/>
    <n v="1.1399999999999999"/>
    <n v="14"/>
    <n v="1"/>
    <s v="2016-08-07"/>
    <s v="2017-03-28"/>
    <n v="659.94"/>
    <s v="Silver"/>
  </r>
  <r>
    <x v="7479"/>
    <x v="2"/>
    <s v="EE. UU."/>
    <n v="2"/>
    <n v="739.97"/>
    <n v="184.99"/>
    <n v="112.73"/>
    <n v="0.25"/>
    <n v="-0.5"/>
    <n v="1"/>
    <n v="2"/>
    <n v="0"/>
    <n v="1"/>
    <s v="2016-03-03"/>
    <s v="2016-05-29"/>
    <n v="554.97"/>
    <s v="Silver"/>
  </r>
  <r>
    <x v="7480"/>
    <x v="2"/>
    <s v="EE. UU."/>
    <n v="4"/>
    <n v="6664.19"/>
    <n v="196.01"/>
    <n v="487.32"/>
    <n v="0.73499999999999999"/>
    <n v="0.3"/>
    <n v="25"/>
    <n v="1.6"/>
    <n v="5"/>
    <n v="1"/>
    <s v="2015-06-03"/>
    <s v="2017-01-24"/>
    <n v="1176.06"/>
    <s v="Silver"/>
  </r>
  <r>
    <x v="7481"/>
    <x v="2"/>
    <s v="EE. UU."/>
    <n v="5"/>
    <n v="7918.61"/>
    <n v="164.97"/>
    <n v="1276.01"/>
    <n v="0.91700000000000004"/>
    <n v="1.7"/>
    <n v="44"/>
    <n v="1.45"/>
    <n v="27"/>
    <n v="1"/>
    <s v="2015-01-23"/>
    <s v="2016-09-26"/>
    <n v="1237.28"/>
    <s v="Silver"/>
  </r>
  <r>
    <x v="7482"/>
    <x v="0"/>
    <s v="Puerto Rico"/>
    <n v="5"/>
    <n v="8216.9599999999991"/>
    <n v="222.08"/>
    <n v="1352.85"/>
    <n v="0.83799999999999997"/>
    <n v="1.4"/>
    <n v="31"/>
    <n v="2.84"/>
    <n v="5"/>
    <n v="0"/>
    <s v="2015-01-05"/>
    <s v="2017-09-06"/>
    <n v="1665.6"/>
    <s v="Silver"/>
  </r>
  <r>
    <x v="7483"/>
    <x v="0"/>
    <s v="EE. UU."/>
    <n v="6"/>
    <n v="5969.66"/>
    <n v="213.2"/>
    <n v="1542.41"/>
    <n v="0.107"/>
    <n v="0.9"/>
    <n v="17"/>
    <n v="1.24"/>
    <n v="1"/>
    <n v="1"/>
    <s v="2015-03-23"/>
    <s v="2017-06-06"/>
    <n v="1918.8"/>
    <s v="Silver"/>
  </r>
  <r>
    <x v="7484"/>
    <x v="0"/>
    <s v="Puerto Rico"/>
    <n v="2"/>
    <n v="1599.9"/>
    <n v="266.64999999999998"/>
    <n v="375.42"/>
    <n v="0"/>
    <n v="0"/>
    <n v="4"/>
    <n v="1"/>
    <n v="4"/>
    <n v="1"/>
    <s v="2015-12-08"/>
    <s v="2016-06-11"/>
    <n v="799.95"/>
    <s v="Silver"/>
  </r>
  <r>
    <x v="7485"/>
    <x v="1"/>
    <s v="EE. UU."/>
    <n v="5"/>
    <n v="4577.3500000000004"/>
    <n v="183.09"/>
    <n v="957.43"/>
    <n v="0.68"/>
    <n v="1.5"/>
    <n v="20"/>
    <n v="2.1"/>
    <n v="3"/>
    <n v="1"/>
    <s v="2015-01-26"/>
    <s v="2016-11-27"/>
    <n v="1373.18"/>
    <s v="Silver"/>
  </r>
  <r>
    <x v="7486"/>
    <x v="0"/>
    <s v="Puerto Rico"/>
    <n v="4"/>
    <n v="6935.08"/>
    <n v="210.15"/>
    <n v="1073.74"/>
    <n v="0.60599999999999998"/>
    <n v="0.5"/>
    <n v="28"/>
    <n v="1.89"/>
    <n v="24"/>
    <n v="1"/>
    <s v="2015-01-21"/>
    <s v="2017-07-05"/>
    <n v="1260.9000000000001"/>
    <s v="Silver"/>
  </r>
  <r>
    <x v="7487"/>
    <x v="0"/>
    <s v="EE. UU."/>
    <n v="5"/>
    <n v="4284"/>
    <n v="158.66999999999999"/>
    <n v="-276.56"/>
    <n v="0.81499999999999995"/>
    <n v="1.7"/>
    <n v="22"/>
    <n v="1.23"/>
    <n v="15"/>
    <n v="1"/>
    <s v="2015-03-07"/>
    <s v="2016-11-29"/>
    <n v="1190.02"/>
    <s v="Silver"/>
  </r>
  <r>
    <x v="7488"/>
    <x v="0"/>
    <s v="EE. UU."/>
    <n v="7"/>
    <n v="9148.7999999999993"/>
    <n v="186.71"/>
    <n v="-1882.34"/>
    <n v="0.73499999999999999"/>
    <n v="0.6"/>
    <n v="49"/>
    <n v="2.69"/>
    <n v="1"/>
    <n v="0"/>
    <s v="2015-03-17"/>
    <s v="2017-09-17"/>
    <n v="1960.46"/>
    <s v="Silver"/>
  </r>
  <r>
    <x v="7489"/>
    <x v="0"/>
    <s v="Puerto Rico"/>
    <n v="3"/>
    <n v="1929.89"/>
    <n v="321.64999999999998"/>
    <n v="268.04000000000002"/>
    <n v="0.16700000000000001"/>
    <n v="-0.3"/>
    <n v="1"/>
    <n v="3"/>
    <n v="0"/>
    <n v="0"/>
    <s v="2015-02-17"/>
    <s v="2017-09-18"/>
    <n v="1447.42"/>
    <s v="Silver"/>
  </r>
  <r>
    <x v="7490"/>
    <x v="0"/>
    <s v="EE. UU."/>
    <n v="5"/>
    <n v="3379.71"/>
    <n v="177.88"/>
    <n v="749.12"/>
    <n v="0.68400000000000005"/>
    <n v="0.3"/>
    <n v="16"/>
    <n v="1.31"/>
    <n v="12"/>
    <n v="1"/>
    <s v="2015-11-16"/>
    <s v="2017-07-20"/>
    <n v="1334.1"/>
    <s v="Silver"/>
  </r>
  <r>
    <x v="7491"/>
    <x v="0"/>
    <s v="Puerto Rico"/>
    <n v="8"/>
    <n v="4469.47"/>
    <n v="186.23"/>
    <n v="141.91"/>
    <n v="0.29199999999999998"/>
    <n v="0.2"/>
    <n v="14"/>
    <n v="3.86"/>
    <n v="0"/>
    <n v="0"/>
    <s v="2015-11-12"/>
    <s v="2017-09-25"/>
    <n v="2234.7600000000002"/>
    <s v="Gold"/>
  </r>
  <r>
    <x v="7492"/>
    <x v="0"/>
    <s v="EE. UU."/>
    <n v="4"/>
    <n v="4884.67"/>
    <n v="203.53"/>
    <n v="-1123.3800000000001"/>
    <n v="0.79200000000000004"/>
    <n v="0.8"/>
    <n v="19"/>
    <n v="2.63"/>
    <n v="6"/>
    <n v="0"/>
    <s v="2015-02-05"/>
    <s v="2017-09-17"/>
    <n v="1221.18"/>
    <s v="Silver"/>
  </r>
  <r>
    <x v="7493"/>
    <x v="1"/>
    <s v="Puerto Rico"/>
    <n v="5"/>
    <n v="4919.74"/>
    <n v="258.93"/>
    <n v="-854.79"/>
    <n v="0.47399999999999998"/>
    <n v="-0.1"/>
    <n v="13"/>
    <n v="1.77"/>
    <n v="5"/>
    <n v="1"/>
    <s v="2015-05-21"/>
    <s v="2017-07-14"/>
    <n v="1941.98"/>
    <s v="Silver"/>
  </r>
  <r>
    <x v="7494"/>
    <x v="2"/>
    <s v="EE. UU."/>
    <n v="1"/>
    <n v="689.88"/>
    <n v="76.650000000000006"/>
    <n v="23.97"/>
    <n v="1"/>
    <n v="1"/>
    <n v="9"/>
    <n v="1.33"/>
    <n v="9"/>
    <n v="1"/>
    <s v="2017-06-29"/>
    <s v="2017-06-29"/>
    <n v="114.98"/>
    <s v="Bronze"/>
  </r>
  <r>
    <x v="7495"/>
    <x v="2"/>
    <s v="Puerto Rico"/>
    <n v="7"/>
    <n v="8664.1299999999992"/>
    <n v="176.82"/>
    <n v="562"/>
    <n v="0.85699999999999998"/>
    <n v="2"/>
    <n v="46"/>
    <n v="1.67"/>
    <n v="25"/>
    <n v="1"/>
    <s v="2015-02-10"/>
    <s v="2017-07-25"/>
    <n v="1856.61"/>
    <s v="Silver"/>
  </r>
  <r>
    <x v="7496"/>
    <x v="2"/>
    <s v="EE. UU."/>
    <n v="3"/>
    <n v="4619.3"/>
    <n v="171.09"/>
    <n v="896.79"/>
    <n v="1"/>
    <n v="1.2"/>
    <n v="27"/>
    <n v="1.33"/>
    <n v="14"/>
    <n v="1"/>
    <s v="2015-08-18"/>
    <s v="2017-07-28"/>
    <n v="769.9"/>
    <s v="Silver"/>
  </r>
  <r>
    <x v="7497"/>
    <x v="2"/>
    <s v="EE. UU."/>
    <n v="5"/>
    <n v="3781.68"/>
    <n v="236.36"/>
    <n v="153.37"/>
    <n v="0.438"/>
    <n v="0.1"/>
    <n v="13"/>
    <n v="1.08"/>
    <n v="9"/>
    <n v="1"/>
    <s v="2015-04-17"/>
    <s v="2017-05-18"/>
    <n v="1772.7"/>
    <s v="Silver"/>
  </r>
  <r>
    <x v="7498"/>
    <x v="0"/>
    <s v="Puerto Rico"/>
    <n v="1"/>
    <n v="329.98"/>
    <n v="164.99"/>
    <n v="27.42"/>
    <n v="1"/>
    <n v="1"/>
    <n v="2"/>
    <n v="1"/>
    <n v="2"/>
    <n v="1"/>
    <s v="2016-12-01"/>
    <s v="2016-12-01"/>
    <n v="247.48"/>
    <s v="Bronze"/>
  </r>
  <r>
    <x v="7499"/>
    <x v="0"/>
    <s v="EE. UU."/>
    <n v="4"/>
    <n v="2939.7"/>
    <n v="226.13"/>
    <n v="-754.42"/>
    <n v="0.23100000000000001"/>
    <n v="0.4"/>
    <n v="8"/>
    <n v="1.1299999999999999"/>
    <n v="1"/>
    <n v="1"/>
    <s v="2015-09-19"/>
    <s v="2016-07-14"/>
    <n v="1356.78"/>
    <s v="Silver"/>
  </r>
  <r>
    <x v="7500"/>
    <x v="0"/>
    <s v="EE. UU."/>
    <n v="7"/>
    <n v="2499.6799999999998"/>
    <n v="131.56"/>
    <n v="498.7"/>
    <n v="0.105"/>
    <n v="-0.5"/>
    <n v="11"/>
    <n v="3.45"/>
    <n v="1"/>
    <n v="0"/>
    <s v="2015-02-09"/>
    <s v="2017-09-17"/>
    <n v="1381.38"/>
    <s v="Silver"/>
  </r>
  <r>
    <x v="7501"/>
    <x v="1"/>
    <s v="Puerto Rico"/>
    <n v="3"/>
    <n v="1371.85"/>
    <n v="114.32"/>
    <n v="-36.380000000000003"/>
    <n v="8.3000000000000004E-2"/>
    <n v="-0.8"/>
    <n v="7"/>
    <n v="2"/>
    <n v="4"/>
    <n v="1"/>
    <s v="2016-03-21"/>
    <s v="2017-02-17"/>
    <n v="514.44000000000005"/>
    <s v="Silver"/>
  </r>
  <r>
    <x v="7502"/>
    <x v="0"/>
    <s v="EE. UU."/>
    <n v="6"/>
    <n v="12778.44"/>
    <n v="187.92"/>
    <n v="1012.95"/>
    <n v="0.73499999999999999"/>
    <n v="1.9"/>
    <n v="66"/>
    <n v="1.42"/>
    <n v="33"/>
    <n v="1"/>
    <s v="2015-04-29"/>
    <s v="2017-07-12"/>
    <n v="1691.28"/>
    <s v="Silver"/>
  </r>
  <r>
    <x v="7503"/>
    <x v="0"/>
    <s v="EE. UU."/>
    <n v="4"/>
    <n v="3491.72"/>
    <n v="232.78"/>
    <n v="664.52"/>
    <n v="0.66700000000000004"/>
    <n v="0.9"/>
    <n v="10"/>
    <n v="1"/>
    <n v="9"/>
    <n v="1"/>
    <s v="2015-02-18"/>
    <s v="2016-12-27"/>
    <n v="1396.68"/>
    <s v="Silver"/>
  </r>
  <r>
    <x v="7504"/>
    <x v="0"/>
    <s v="Puerto Rico"/>
    <n v="5"/>
    <n v="6899.12"/>
    <n v="191.64"/>
    <n v="-814.04"/>
    <n v="0.86099999999999999"/>
    <n v="0.8"/>
    <n v="34"/>
    <n v="1.65"/>
    <n v="10"/>
    <n v="1"/>
    <s v="2015-11-14"/>
    <s v="2017-03-02"/>
    <n v="1437.3"/>
    <s v="Silver"/>
  </r>
  <r>
    <x v="7505"/>
    <x v="0"/>
    <s v="EE. UU."/>
    <n v="2"/>
    <n v="2369.83"/>
    <n v="182.29"/>
    <n v="-58.36"/>
    <n v="0.61499999999999999"/>
    <n v="0.2"/>
    <n v="8"/>
    <n v="2"/>
    <n v="4"/>
    <n v="1"/>
    <s v="2015-02-23"/>
    <s v="2015-07-10"/>
    <n v="546.87"/>
    <s v="Silver"/>
  </r>
  <r>
    <x v="7506"/>
    <x v="2"/>
    <s v="Puerto Rico"/>
    <n v="4"/>
    <n v="1819.9"/>
    <n v="202.21"/>
    <n v="526.63"/>
    <n v="0.33300000000000002"/>
    <n v="0.7"/>
    <n v="9"/>
    <n v="1.89"/>
    <n v="4"/>
    <n v="1"/>
    <s v="2015-02-04"/>
    <s v="2017-03-21"/>
    <n v="1213.26"/>
    <s v="Silver"/>
  </r>
  <r>
    <x v="7507"/>
    <x v="0"/>
    <s v="EE. UU."/>
    <n v="3"/>
    <n v="8038.74"/>
    <n v="229.68"/>
    <n v="2707.41"/>
    <n v="0.97099999999999997"/>
    <n v="1.9"/>
    <n v="34"/>
    <n v="3.29"/>
    <n v="3"/>
    <n v="0"/>
    <s v="2015-09-29"/>
    <s v="2017-08-23"/>
    <n v="1033.56"/>
    <s v="Silver"/>
  </r>
  <r>
    <x v="7508"/>
    <x v="0"/>
    <s v="Puerto Rico"/>
    <n v="3"/>
    <n v="4149.34"/>
    <n v="230.52"/>
    <n v="195.65"/>
    <n v="0"/>
    <n v="-0.4"/>
    <n v="13"/>
    <n v="3.69"/>
    <n v="0"/>
    <n v="0"/>
    <s v="2016-10-11"/>
    <s v="2017-08-05"/>
    <n v="1037.3399999999999"/>
    <s v="Silver"/>
  </r>
  <r>
    <x v="7509"/>
    <x v="0"/>
    <s v="EE. UU."/>
    <n v="6"/>
    <n v="12468.79"/>
    <n v="283.38"/>
    <n v="1903.67"/>
    <n v="0.36399999999999999"/>
    <n v="1"/>
    <n v="37"/>
    <n v="1.22"/>
    <n v="16"/>
    <n v="1"/>
    <s v="2015-02-17"/>
    <s v="2017-05-16"/>
    <n v="2550.42"/>
    <s v="Gold"/>
  </r>
  <r>
    <x v="7510"/>
    <x v="0"/>
    <s v="Puerto Rico"/>
    <n v="4"/>
    <n v="2809.58"/>
    <n v="234.13"/>
    <n v="539.07000000000005"/>
    <n v="0.41699999999999998"/>
    <n v="0.1"/>
    <n v="5"/>
    <n v="1.6"/>
    <n v="2"/>
    <n v="1"/>
    <s v="2016-02-24"/>
    <s v="2016-10-27"/>
    <n v="1404.78"/>
    <s v="Silver"/>
  </r>
  <r>
    <x v="7511"/>
    <x v="0"/>
    <s v="EE. UU."/>
    <n v="3"/>
    <n v="3429.72"/>
    <n v="285.81"/>
    <n v="-691.12"/>
    <n v="0.83299999999999996"/>
    <n v="1.3"/>
    <n v="9"/>
    <n v="1.67"/>
    <n v="6"/>
    <n v="1"/>
    <s v="2015-10-29"/>
    <s v="2016-09-16"/>
    <n v="1286.1400000000001"/>
    <s v="Silver"/>
  </r>
  <r>
    <x v="7512"/>
    <x v="0"/>
    <s v="Puerto Rico"/>
    <n v="5"/>
    <n v="2399.77"/>
    <n v="218.16"/>
    <n v="-264.54000000000002"/>
    <n v="0"/>
    <n v="-0.6"/>
    <n v="0"/>
    <n v="1.83"/>
    <n v="0"/>
    <n v="0"/>
    <s v="2015-03-01"/>
    <s v="2016-12-31"/>
    <n v="1636.2"/>
    <s v="Silver"/>
  </r>
  <r>
    <x v="7513"/>
    <x v="1"/>
    <s v="EE. UU."/>
    <n v="9"/>
    <n v="14733.4"/>
    <n v="216.67"/>
    <n v="3622.23"/>
    <n v="0.91200000000000003"/>
    <n v="1.5"/>
    <n v="62"/>
    <n v="3.06"/>
    <n v="5"/>
    <n v="0"/>
    <s v="2015-01-14"/>
    <s v="2017-08-25"/>
    <n v="2925.04"/>
    <s v="Gold"/>
  </r>
  <r>
    <x v="7514"/>
    <x v="1"/>
    <s v="Puerto Rico"/>
    <n v="4"/>
    <n v="3711.77"/>
    <n v="195.36"/>
    <n v="696.21"/>
    <n v="0.63200000000000001"/>
    <n v="1.2"/>
    <n v="13"/>
    <n v="2.69"/>
    <n v="0"/>
    <n v="0"/>
    <s v="2015-07-07"/>
    <s v="2017-08-19"/>
    <n v="1172.1600000000001"/>
    <s v="Silver"/>
  </r>
  <r>
    <x v="7515"/>
    <x v="0"/>
    <s v="EE. UU."/>
    <n v="3"/>
    <n v="2499.7199999999998"/>
    <n v="147.04"/>
    <n v="164.04"/>
    <n v="0.76500000000000001"/>
    <n v="0.8"/>
    <n v="12"/>
    <n v="1.33"/>
    <n v="8"/>
    <n v="1"/>
    <s v="2015-08-31"/>
    <s v="2017-01-25"/>
    <n v="661.68"/>
    <s v="Silver"/>
  </r>
  <r>
    <x v="7516"/>
    <x v="1"/>
    <s v="EE. UU."/>
    <n v="5"/>
    <n v="1679.79"/>
    <n v="167.98"/>
    <n v="516.27"/>
    <n v="0.4"/>
    <n v="0.3"/>
    <n v="6"/>
    <n v="2"/>
    <n v="1"/>
    <n v="1"/>
    <s v="2015-03-28"/>
    <s v="2016-06-30"/>
    <n v="1259.8499999999999"/>
    <s v="Silver"/>
  </r>
  <r>
    <x v="7517"/>
    <x v="0"/>
    <s v="EE. UU."/>
    <n v="5"/>
    <n v="7723.14"/>
    <n v="249.13"/>
    <n v="1976.8"/>
    <n v="1"/>
    <n v="2.2999999999999998"/>
    <n v="31"/>
    <n v="1.55"/>
    <n v="18"/>
    <n v="1"/>
    <s v="2015-02-03"/>
    <s v="2017-05-21"/>
    <n v="1868.48"/>
    <s v="Silver"/>
  </r>
  <r>
    <x v="7518"/>
    <x v="0"/>
    <s v="Puerto Rico"/>
    <n v="4"/>
    <n v="3369.52"/>
    <n v="160.44999999999999"/>
    <n v="806.88"/>
    <n v="0.38100000000000001"/>
    <n v="-0.3"/>
    <n v="13"/>
    <n v="1.31"/>
    <n v="8"/>
    <n v="1"/>
    <s v="2015-07-28"/>
    <s v="2017-03-20"/>
    <n v="962.7"/>
    <s v="Silver"/>
  </r>
  <r>
    <x v="7519"/>
    <x v="0"/>
    <s v="EE. UU."/>
    <n v="4"/>
    <n v="3555.73"/>
    <n v="209.16"/>
    <n v="1096.8"/>
    <n v="0.76500000000000001"/>
    <n v="1.2"/>
    <n v="15"/>
    <n v="1.4"/>
    <n v="12"/>
    <n v="1"/>
    <s v="2015-04-22"/>
    <s v="2017-01-29"/>
    <n v="1254.96"/>
    <s v="Silver"/>
  </r>
  <r>
    <x v="7520"/>
    <x v="0"/>
    <s v="Puerto Rico"/>
    <n v="7"/>
    <n v="6949.34"/>
    <n v="217.17"/>
    <n v="-463.2"/>
    <n v="0.438"/>
    <n v="0.4"/>
    <n v="25"/>
    <n v="3.2"/>
    <n v="1"/>
    <n v="0"/>
    <s v="2015-05-14"/>
    <s v="2017-09-06"/>
    <n v="2280.2800000000002"/>
    <s v="Gold"/>
  </r>
  <r>
    <x v="7521"/>
    <x v="0"/>
    <s v="EE. UU."/>
    <n v="2"/>
    <n v="1657.85"/>
    <n v="236.84"/>
    <n v="272.93"/>
    <n v="0"/>
    <n v="0"/>
    <n v="4"/>
    <n v="1"/>
    <n v="0"/>
    <n v="1"/>
    <s v="2015-02-24"/>
    <s v="2016-03-03"/>
    <n v="710.52"/>
    <s v="Silver"/>
  </r>
  <r>
    <x v="7522"/>
    <x v="0"/>
    <s v="EE. UU."/>
    <n v="4"/>
    <n v="10697.63"/>
    <n v="248.78"/>
    <n v="2981.61"/>
    <n v="0.97699999999999998"/>
    <n v="1"/>
    <n v="42"/>
    <n v="1.67"/>
    <n v="18"/>
    <n v="1"/>
    <s v="2015-05-11"/>
    <s v="2017-06-21"/>
    <n v="1492.68"/>
    <s v="Silver"/>
  </r>
  <r>
    <x v="7523"/>
    <x v="0"/>
    <s v="Puerto Rico"/>
    <n v="2"/>
    <n v="2315.7600000000002"/>
    <n v="165.41"/>
    <n v="109.74"/>
    <n v="0"/>
    <n v="-0.9"/>
    <n v="14"/>
    <n v="1.57"/>
    <n v="11"/>
    <n v="1"/>
    <s v="2016-07-20"/>
    <s v="2016-12-05"/>
    <n v="496.23"/>
    <s v="Bronze"/>
  </r>
  <r>
    <x v="7524"/>
    <x v="0"/>
    <s v="EE. UU."/>
    <n v="4"/>
    <n v="2804.63"/>
    <n v="164.98"/>
    <n v="232.06"/>
    <n v="0.76500000000000001"/>
    <n v="0.8"/>
    <n v="13"/>
    <n v="1.69"/>
    <n v="11"/>
    <n v="1"/>
    <s v="2015-09-04"/>
    <s v="2017-06-19"/>
    <n v="989.88"/>
    <s v="Silver"/>
  </r>
  <r>
    <x v="7525"/>
    <x v="1"/>
    <s v="Puerto Rico"/>
    <n v="4"/>
    <n v="5454.46"/>
    <n v="181.82"/>
    <n v="670"/>
    <n v="0.93300000000000005"/>
    <n v="2.8"/>
    <n v="28"/>
    <n v="1.32"/>
    <n v="12"/>
    <n v="1"/>
    <s v="2016-03-19"/>
    <s v="2017-03-24"/>
    <n v="1090.92"/>
    <s v="Silver"/>
  </r>
  <r>
    <x v="7526"/>
    <x v="1"/>
    <s v="EE. UU."/>
    <n v="3"/>
    <n v="4899.6400000000003"/>
    <n v="257.88"/>
    <n v="1390.46"/>
    <n v="0.78900000000000003"/>
    <n v="0.4"/>
    <n v="15"/>
    <n v="1.4"/>
    <n v="6"/>
    <n v="1"/>
    <s v="2015-10-27"/>
    <s v="2017-05-03"/>
    <n v="1160.46"/>
    <s v="Silver"/>
  </r>
  <r>
    <x v="7527"/>
    <x v="1"/>
    <s v="Puerto Rico"/>
    <n v="3"/>
    <n v="1039.8800000000001"/>
    <n v="259.97000000000003"/>
    <n v="283.82"/>
    <n v="0.25"/>
    <n v="-0.3"/>
    <n v="0"/>
    <n v="1.83"/>
    <n v="0"/>
    <n v="0"/>
    <s v="2015-07-13"/>
    <s v="2017-02-12"/>
    <n v="1169.8699999999999"/>
    <s v="Silver"/>
  </r>
  <r>
    <x v="7528"/>
    <x v="1"/>
    <s v="EE. UU."/>
    <n v="8"/>
    <n v="13690.67"/>
    <n v="169.02"/>
    <n v="633.5"/>
    <n v="0.70399999999999996"/>
    <n v="0.6"/>
    <n v="73"/>
    <n v="1.45"/>
    <n v="58"/>
    <n v="1"/>
    <s v="2015-10-02"/>
    <s v="2017-05-24"/>
    <n v="2028.24"/>
    <s v="Gold"/>
  </r>
  <r>
    <x v="7529"/>
    <x v="1"/>
    <s v="Puerto Rico"/>
    <n v="3"/>
    <n v="3359.41"/>
    <n v="239.96"/>
    <n v="1111.1600000000001"/>
    <n v="0.64300000000000002"/>
    <n v="1.1000000000000001"/>
    <n v="13"/>
    <n v="1.38"/>
    <n v="7"/>
    <n v="1"/>
    <s v="2015-05-14"/>
    <s v="2017-07-31"/>
    <n v="1079.82"/>
    <s v="Silver"/>
  </r>
  <r>
    <x v="7530"/>
    <x v="1"/>
    <s v="EE. UU."/>
    <n v="2"/>
    <n v="1869.69"/>
    <n v="116.86"/>
    <n v="-237.6"/>
    <n v="1"/>
    <n v="2"/>
    <n v="15"/>
    <n v="2"/>
    <n v="15"/>
    <n v="1"/>
    <s v="2015-03-31"/>
    <s v="2015-07-08"/>
    <n v="350.58"/>
    <s v="Bronze"/>
  </r>
  <r>
    <x v="7531"/>
    <x v="1"/>
    <s v="EE. UU."/>
    <n v="8"/>
    <n v="9258.8799999999992"/>
    <n v="156.93"/>
    <n v="1161.27"/>
    <n v="0.88100000000000001"/>
    <n v="0.8"/>
    <n v="55"/>
    <n v="1.35"/>
    <n v="31"/>
    <n v="1"/>
    <s v="2015-02-02"/>
    <s v="2016-11-03"/>
    <n v="1883.16"/>
    <s v="Silver"/>
  </r>
  <r>
    <x v="7532"/>
    <x v="1"/>
    <s v="EE. UU."/>
    <n v="7"/>
    <n v="5849.39"/>
    <n v="201.7"/>
    <n v="886.26"/>
    <n v="0.48299999999999998"/>
    <n v="0.1"/>
    <n v="14"/>
    <n v="2"/>
    <n v="3"/>
    <n v="1"/>
    <s v="2015-02-17"/>
    <s v="2017-04-17"/>
    <n v="2117.85"/>
    <s v="Gold"/>
  </r>
  <r>
    <x v="7533"/>
    <x v="1"/>
    <s v="EE. UU."/>
    <n v="7"/>
    <n v="11834.85"/>
    <n v="197.25"/>
    <n v="230.16"/>
    <n v="0.55000000000000004"/>
    <n v="1.6"/>
    <n v="52"/>
    <n v="2.79"/>
    <n v="0"/>
    <n v="0"/>
    <s v="2015-01-21"/>
    <s v="2017-08-13"/>
    <n v="2071.12"/>
    <s v="Gold"/>
  </r>
  <r>
    <x v="7534"/>
    <x v="2"/>
    <s v="Puerto Rico"/>
    <n v="6"/>
    <n v="1399.81"/>
    <n v="155.53"/>
    <n v="351.23"/>
    <n v="0.33300000000000002"/>
    <n v="-0.4"/>
    <n v="4"/>
    <n v="1"/>
    <n v="2"/>
    <n v="1"/>
    <s v="2015-02-26"/>
    <s v="2017-03-08"/>
    <n v="1399.77"/>
    <s v="Silver"/>
  </r>
  <r>
    <x v="7535"/>
    <x v="2"/>
    <s v="EE. UU."/>
    <n v="11"/>
    <n v="17596.39"/>
    <n v="214.59"/>
    <n v="4301.62"/>
    <n v="0.89"/>
    <n v="0.8"/>
    <n v="72"/>
    <n v="1.75"/>
    <n v="40"/>
    <n v="1"/>
    <s v="2015-06-14"/>
    <s v="2017-03-12"/>
    <n v="3540.74"/>
    <s v="Gold"/>
  </r>
  <r>
    <x v="7536"/>
    <x v="2"/>
    <s v="EE. UU."/>
    <n v="3"/>
    <n v="1804.77"/>
    <n v="164.07"/>
    <n v="62.11"/>
    <n v="0"/>
    <n v="-0.5"/>
    <n v="0"/>
    <n v="1.83"/>
    <n v="0"/>
    <n v="0"/>
    <s v="2015-06-17"/>
    <s v="2017-08-29"/>
    <n v="738.32"/>
    <s v="Silver"/>
  </r>
  <r>
    <x v="7537"/>
    <x v="2"/>
    <s v="Puerto Rico"/>
    <n v="4"/>
    <n v="4127.49"/>
    <n v="171.98"/>
    <n v="793.72"/>
    <n v="0.91700000000000004"/>
    <n v="0.9"/>
    <n v="24"/>
    <n v="2.75"/>
    <n v="8"/>
    <n v="0"/>
    <s v="2015-10-25"/>
    <s v="2017-08-12"/>
    <n v="1031.8800000000001"/>
    <s v="Silver"/>
  </r>
  <r>
    <x v="7538"/>
    <x v="0"/>
    <s v="EE. UU."/>
    <n v="5"/>
    <n v="6809.18"/>
    <n v="206.34"/>
    <n v="631.24"/>
    <n v="0.60599999999999998"/>
    <n v="0.2"/>
    <n v="24"/>
    <n v="1.38"/>
    <n v="15"/>
    <n v="1"/>
    <s v="2015-02-06"/>
    <s v="2017-01-10"/>
    <n v="1547.55"/>
    <s v="Silver"/>
  </r>
  <r>
    <x v="7539"/>
    <x v="2"/>
    <s v="Puerto Rico"/>
    <n v="6"/>
    <n v="2779.53"/>
    <n v="132.36000000000001"/>
    <n v="396.3"/>
    <n v="0.81"/>
    <n v="1.6"/>
    <n v="21"/>
    <n v="1.62"/>
    <n v="6"/>
    <n v="1"/>
    <s v="2015-05-05"/>
    <s v="2017-05-27"/>
    <n v="1191.24"/>
    <s v="Silver"/>
  </r>
  <r>
    <x v="7540"/>
    <x v="2"/>
    <s v="EE. UU."/>
    <n v="7"/>
    <n v="6339.48"/>
    <n v="243.83"/>
    <n v="71.41"/>
    <n v="0.23100000000000001"/>
    <n v="-0.2"/>
    <n v="12"/>
    <n v="1.5"/>
    <n v="5"/>
    <n v="1"/>
    <s v="2015-02-17"/>
    <s v="2016-11-15"/>
    <n v="2560.2199999999998"/>
    <s v="Gold"/>
  </r>
  <r>
    <x v="7541"/>
    <x v="1"/>
    <s v="Puerto Rico"/>
    <n v="5"/>
    <n v="7909.31"/>
    <n v="272.73"/>
    <n v="634.26"/>
    <n v="0"/>
    <n v="-0.2"/>
    <n v="22"/>
    <n v="1.36"/>
    <n v="15"/>
    <n v="1"/>
    <s v="2015-02-03"/>
    <s v="2017-01-17"/>
    <n v="2045.48"/>
    <s v="Gold"/>
  </r>
  <r>
    <x v="7542"/>
    <x v="2"/>
    <s v="EE. UU."/>
    <n v="7"/>
    <n v="11017.74"/>
    <n v="159.68"/>
    <n v="2349.4"/>
    <n v="0.63800000000000001"/>
    <n v="1.1000000000000001"/>
    <n v="63"/>
    <n v="1.48"/>
    <n v="42"/>
    <n v="1"/>
    <s v="2015-01-03"/>
    <s v="2017-04-15"/>
    <n v="1676.64"/>
    <s v="Silver"/>
  </r>
  <r>
    <x v="7543"/>
    <x v="2"/>
    <s v="EE. UU."/>
    <n v="3"/>
    <n v="3863.68"/>
    <n v="175.62"/>
    <n v="88.66"/>
    <n v="0.54500000000000004"/>
    <n v="-0.4"/>
    <n v="22"/>
    <n v="3"/>
    <n v="4"/>
    <n v="0"/>
    <s v="2015-05-31"/>
    <s v="2017-09-05"/>
    <n v="790.29"/>
    <s v="Silver"/>
  </r>
  <r>
    <x v="7544"/>
    <x v="0"/>
    <s v="EE. UU."/>
    <n v="7"/>
    <n v="8349.4500000000007"/>
    <n v="194.17"/>
    <n v="1037.54"/>
    <n v="0.48799999999999999"/>
    <n v="-0.2"/>
    <n v="38"/>
    <n v="1.68"/>
    <n v="38"/>
    <n v="1"/>
    <s v="2015-12-11"/>
    <s v="2016-12-26"/>
    <n v="2038.78"/>
    <s v="Gold"/>
  </r>
  <r>
    <x v="7545"/>
    <x v="0"/>
    <s v="Puerto Rico"/>
    <n v="6"/>
    <n v="13963.88"/>
    <n v="225.22"/>
    <n v="-1536.14"/>
    <n v="0.91900000000000004"/>
    <n v="1.9"/>
    <n v="57"/>
    <n v="1.53"/>
    <n v="27"/>
    <n v="1"/>
    <s v="2015-04-19"/>
    <s v="2017-07-09"/>
    <n v="2026.98"/>
    <s v="Gold"/>
  </r>
  <r>
    <x v="7546"/>
    <x v="2"/>
    <s v="EE. UU."/>
    <n v="7"/>
    <n v="2229.75"/>
    <n v="185.81"/>
    <n v="413.28"/>
    <n v="0.91700000000000004"/>
    <n v="1.1000000000000001"/>
    <n v="8"/>
    <n v="2.63"/>
    <n v="0"/>
    <n v="0"/>
    <s v="2015-10-04"/>
    <s v="2017-08-30"/>
    <n v="1951"/>
    <s v="Silver"/>
  </r>
  <r>
    <x v="7547"/>
    <x v="0"/>
    <s v="Puerto Rico"/>
    <n v="2"/>
    <n v="1399.73"/>
    <n v="279.95"/>
    <n v="-81.180000000000007"/>
    <n v="1"/>
    <n v="1.8"/>
    <n v="5"/>
    <n v="1"/>
    <n v="3"/>
    <n v="1"/>
    <s v="2016-03-22"/>
    <s v="2016-07-17"/>
    <n v="839.85"/>
    <s v="Silver"/>
  </r>
  <r>
    <x v="7548"/>
    <x v="0"/>
    <s v="EE. UU."/>
    <n v="1"/>
    <n v="629.9"/>
    <n v="209.97"/>
    <n v="189.17"/>
    <n v="0"/>
    <n v="-2"/>
    <n v="3"/>
    <n v="3"/>
    <n v="0"/>
    <n v="1"/>
    <s v="2015-01-07"/>
    <s v="2015-01-07"/>
    <n v="314.95999999999998"/>
    <s v="Bronze"/>
  </r>
  <r>
    <x v="7549"/>
    <x v="2"/>
    <s v="Puerto Rico"/>
    <n v="3"/>
    <n v="2339.8000000000002"/>
    <n v="233.98"/>
    <n v="569.67999999999995"/>
    <n v="0.4"/>
    <n v="-0.5"/>
    <n v="5"/>
    <n v="1.8"/>
    <n v="0"/>
    <n v="1"/>
    <s v="2015-06-08"/>
    <s v="2017-02-27"/>
    <n v="1052.9100000000001"/>
    <s v="Silver"/>
  </r>
  <r>
    <x v="7550"/>
    <x v="0"/>
    <s v="EE. UU."/>
    <n v="5"/>
    <n v="4629.5200000000004"/>
    <n v="220.45"/>
    <n v="448.47"/>
    <n v="0.76200000000000001"/>
    <n v="0.4"/>
    <n v="12"/>
    <n v="1"/>
    <n v="4"/>
    <n v="1"/>
    <s v="2015-09-01"/>
    <s v="2016-12-12"/>
    <n v="1653.38"/>
    <s v="Silver"/>
  </r>
  <r>
    <x v="7551"/>
    <x v="2"/>
    <s v="EE. UU."/>
    <n v="3"/>
    <n v="1979.82"/>
    <n v="219.98"/>
    <n v="473.2"/>
    <n v="0.222"/>
    <n v="0.4"/>
    <n v="2"/>
    <n v="3"/>
    <n v="0"/>
    <n v="0"/>
    <s v="2015-11-13"/>
    <s v="2017-08-15"/>
    <n v="989.91"/>
    <s v="Silver"/>
  </r>
  <r>
    <x v="7552"/>
    <x v="0"/>
    <s v="Puerto Rico"/>
    <n v="2"/>
    <n v="1289.8599999999999"/>
    <n v="184.27"/>
    <n v="246.95"/>
    <n v="0.57099999999999995"/>
    <n v="0.6"/>
    <n v="7"/>
    <n v="1.29"/>
    <n v="3"/>
    <n v="1"/>
    <s v="2016-01-16"/>
    <s v="2016-09-02"/>
    <n v="552.80999999999995"/>
    <s v="Silver"/>
  </r>
  <r>
    <x v="7553"/>
    <x v="0"/>
    <s v="EE. UU."/>
    <n v="3"/>
    <n v="3629.64"/>
    <n v="191.03"/>
    <n v="1259.69"/>
    <n v="0.73699999999999999"/>
    <n v="0.7"/>
    <n v="19"/>
    <n v="1.63"/>
    <n v="2"/>
    <n v="1"/>
    <s v="2016-07-04"/>
    <s v="2016-12-23"/>
    <n v="859.64"/>
    <s v="Silver"/>
  </r>
  <r>
    <x v="7554"/>
    <x v="0"/>
    <s v="Puerto Rico"/>
    <n v="7"/>
    <n v="14028.48"/>
    <n v="215.82"/>
    <n v="2931.15"/>
    <n v="0.53800000000000003"/>
    <n v="1.4"/>
    <n v="65"/>
    <n v="3.08"/>
    <n v="2"/>
    <n v="0"/>
    <s v="2015-05-24"/>
    <s v="2017-09-16"/>
    <n v="2266.11"/>
    <s v="Gold"/>
  </r>
  <r>
    <x v="7555"/>
    <x v="0"/>
    <s v="EE. UU."/>
    <n v="3"/>
    <n v="1579.82"/>
    <n v="225.69"/>
    <n v="389.53"/>
    <n v="0"/>
    <n v="-0.4"/>
    <n v="0"/>
    <n v="1.83"/>
    <n v="0"/>
    <n v="0"/>
    <s v="2015-08-25"/>
    <s v="2017-04-25"/>
    <n v="1015.6"/>
    <s v="Silver"/>
  </r>
  <r>
    <x v="7556"/>
    <x v="1"/>
    <s v="Puerto Rico"/>
    <n v="4"/>
    <n v="9038.9599999999991"/>
    <n v="188.31"/>
    <n v="-1676.71"/>
    <n v="0.89600000000000002"/>
    <n v="0.9"/>
    <n v="43"/>
    <n v="1.21"/>
    <n v="37"/>
    <n v="1"/>
    <s v="2015-03-05"/>
    <s v="2016-12-19"/>
    <n v="1129.8599999999999"/>
    <s v="Silver"/>
  </r>
  <r>
    <x v="7557"/>
    <x v="0"/>
    <s v="EE. UU."/>
    <n v="4"/>
    <n v="2022.83"/>
    <n v="168.57"/>
    <n v="-478.82"/>
    <n v="0.25"/>
    <n v="-0.1"/>
    <n v="1"/>
    <n v="2"/>
    <n v="0"/>
    <n v="1"/>
    <s v="2015-06-16"/>
    <s v="2017-02-24"/>
    <n v="1011.42"/>
    <s v="Silver"/>
  </r>
  <r>
    <x v="7558"/>
    <x v="0"/>
    <s v="Puerto Rico"/>
    <n v="7"/>
    <n v="7403.54"/>
    <n v="205.65"/>
    <n v="1363.86"/>
    <n v="0.86099999999999999"/>
    <n v="1.2"/>
    <n v="30"/>
    <n v="2.57"/>
    <n v="3"/>
    <n v="0"/>
    <s v="2015-01-07"/>
    <s v="2017-08-20"/>
    <n v="2159.3200000000002"/>
    <s v="Gold"/>
  </r>
  <r>
    <x v="7559"/>
    <x v="0"/>
    <s v="EE. UU."/>
    <n v="3"/>
    <n v="3771.83"/>
    <n v="221.87"/>
    <n v="-81.86"/>
    <n v="0.76500000000000001"/>
    <n v="2.1"/>
    <n v="13"/>
    <n v="1.38"/>
    <n v="8"/>
    <n v="1"/>
    <s v="2016-07-29"/>
    <s v="2016-10-23"/>
    <n v="998.42"/>
    <s v="Silver"/>
  </r>
  <r>
    <x v="7560"/>
    <x v="1"/>
    <s v="Puerto Rico"/>
    <n v="5"/>
    <n v="7908.91"/>
    <n v="146.46"/>
    <n v="47.3"/>
    <n v="0.92600000000000005"/>
    <n v="1"/>
    <n v="54"/>
    <n v="1.52"/>
    <n v="28"/>
    <n v="1"/>
    <s v="2015-01-08"/>
    <s v="2016-08-07"/>
    <n v="1098.45"/>
    <s v="Silver"/>
  </r>
  <r>
    <x v="7561"/>
    <x v="0"/>
    <s v="EE. UU."/>
    <n v="5"/>
    <n v="5539.42"/>
    <n v="230.81"/>
    <n v="1278.51"/>
    <n v="0.41699999999999998"/>
    <n v="0.1"/>
    <n v="19"/>
    <n v="2.58"/>
    <n v="0"/>
    <n v="0"/>
    <s v="2015-01-15"/>
    <s v="2017-09-15"/>
    <n v="1731.07"/>
    <s v="Silver"/>
  </r>
  <r>
    <x v="7562"/>
    <x v="0"/>
    <s v="Puerto Rico"/>
    <n v="2"/>
    <n v="1454.78"/>
    <n v="207.83"/>
    <n v="353.02"/>
    <n v="0.28599999999999998"/>
    <n v="-0.6"/>
    <n v="2"/>
    <n v="2"/>
    <n v="2"/>
    <n v="1"/>
    <s v="2016-08-09"/>
    <s v="2017-01-14"/>
    <n v="623.49"/>
    <s v="Silver"/>
  </r>
  <r>
    <x v="7563"/>
    <x v="0"/>
    <s v="EE. UU."/>
    <n v="3"/>
    <n v="784.91"/>
    <n v="196.23"/>
    <n v="125.41"/>
    <n v="0.5"/>
    <n v="0.8"/>
    <n v="2"/>
    <n v="1.5"/>
    <n v="2"/>
    <n v="1"/>
    <s v="2016-03-26"/>
    <s v="2017-04-19"/>
    <n v="883.03"/>
    <s v="Silver"/>
  </r>
  <r>
    <x v="7564"/>
    <x v="0"/>
    <s v="Puerto Rico"/>
    <n v="2"/>
    <n v="1069.95"/>
    <n v="178.33"/>
    <n v="340.19"/>
    <n v="0.66700000000000004"/>
    <n v="1"/>
    <n v="4"/>
    <n v="2.5"/>
    <n v="2"/>
    <n v="1"/>
    <s v="2016-06-19"/>
    <s v="2016-12-05"/>
    <n v="534.99"/>
    <s v="Silver"/>
  </r>
  <r>
    <x v="7565"/>
    <x v="1"/>
    <s v="EE. UU."/>
    <n v="2"/>
    <n v="1979.56"/>
    <n v="152.27000000000001"/>
    <n v="156.68"/>
    <n v="1"/>
    <n v="1.2"/>
    <n v="13"/>
    <n v="1.62"/>
    <n v="8"/>
    <n v="1"/>
    <s v="2015-11-17"/>
    <s v="2016-05-09"/>
    <n v="456.81"/>
    <s v="Bronze"/>
  </r>
  <r>
    <x v="7566"/>
    <x v="2"/>
    <s v="Puerto Rico"/>
    <n v="3"/>
    <n v="1499.9"/>
    <n v="374.98"/>
    <n v="148.78"/>
    <n v="0.75"/>
    <n v="1.3"/>
    <n v="4"/>
    <n v="3.75"/>
    <n v="0"/>
    <n v="0"/>
    <s v="2016-10-30"/>
    <s v="2017-08-14"/>
    <n v="1687.41"/>
    <s v="Silver"/>
  </r>
  <r>
    <x v="7567"/>
    <x v="1"/>
    <s v="Puerto Rico"/>
    <n v="8"/>
    <n v="5529.28"/>
    <n v="190.66"/>
    <n v="1299.8399999999999"/>
    <n v="0.69"/>
    <n v="1.4"/>
    <n v="22"/>
    <n v="1.5"/>
    <n v="14"/>
    <n v="1"/>
    <s v="2015-01-23"/>
    <s v="2017-03-07"/>
    <n v="2287.92"/>
    <s v="Gold"/>
  </r>
  <r>
    <x v="7568"/>
    <x v="2"/>
    <s v="EE. UU."/>
    <n v="6"/>
    <n v="7009.16"/>
    <n v="212.4"/>
    <n v="1359.15"/>
    <n v="0.84799999999999998"/>
    <n v="1.3"/>
    <n v="30"/>
    <n v="1.73"/>
    <n v="16"/>
    <n v="1"/>
    <s v="2015-06-03"/>
    <s v="2017-01-25"/>
    <n v="1911.6"/>
    <s v="Silver"/>
  </r>
  <r>
    <x v="7569"/>
    <x v="2"/>
    <s v="Puerto Rico"/>
    <n v="11"/>
    <n v="10348.9"/>
    <n v="202.92"/>
    <n v="382.37"/>
    <n v="0.58799999999999997"/>
    <n v="0.7"/>
    <n v="28"/>
    <n v="2.79"/>
    <n v="3"/>
    <n v="0"/>
    <s v="2015-04-25"/>
    <s v="2017-09-29"/>
    <n v="3348.18"/>
    <s v="Gold"/>
  </r>
  <r>
    <x v="7570"/>
    <x v="1"/>
    <s v="EE. UU."/>
    <n v="6"/>
    <n v="7159.4"/>
    <n v="230.95"/>
    <n v="905.91"/>
    <n v="0.67700000000000005"/>
    <n v="0.8"/>
    <n v="28"/>
    <n v="1.93"/>
    <n v="24"/>
    <n v="1"/>
    <s v="2015-07-06"/>
    <s v="2017-03-25"/>
    <n v="2078.5500000000002"/>
    <s v="Gold"/>
  </r>
  <r>
    <x v="7571"/>
    <x v="1"/>
    <s v="Puerto Rico"/>
    <n v="10"/>
    <n v="15391.18"/>
    <n v="190.01"/>
    <n v="1540.09"/>
    <n v="0.76500000000000001"/>
    <n v="0.9"/>
    <n v="66"/>
    <n v="1.36"/>
    <n v="33"/>
    <n v="1"/>
    <s v="2015-01-11"/>
    <s v="2017-04-10"/>
    <n v="2850.15"/>
    <s v="Gold"/>
  </r>
  <r>
    <x v="7572"/>
    <x v="0"/>
    <s v="EE. UU."/>
    <n v="6"/>
    <n v="12363.2"/>
    <n v="213.16"/>
    <n v="1614.93"/>
    <n v="0.91400000000000003"/>
    <n v="1.6"/>
    <n v="55"/>
    <n v="1.8"/>
    <n v="36"/>
    <n v="1"/>
    <s v="2015-01-22"/>
    <s v="2017-07-20"/>
    <n v="1918.44"/>
    <s v="Silver"/>
  </r>
  <r>
    <x v="7573"/>
    <x v="0"/>
    <s v="Puerto Rico"/>
    <n v="1"/>
    <n v="869.91"/>
    <n v="217.48"/>
    <n v="-503.28"/>
    <n v="0"/>
    <n v="0"/>
    <n v="4"/>
    <n v="1"/>
    <n v="4"/>
    <n v="1"/>
    <s v="2016-08-08"/>
    <s v="2016-08-08"/>
    <n v="326.22000000000003"/>
    <s v="Bronze"/>
  </r>
  <r>
    <x v="7574"/>
    <x v="0"/>
    <s v="EE. UU."/>
    <n v="6"/>
    <n v="1714.79"/>
    <n v="171.48"/>
    <n v="489.63"/>
    <n v="0.4"/>
    <n v="0.2"/>
    <n v="3"/>
    <n v="1"/>
    <n v="2"/>
    <n v="1"/>
    <s v="2015-02-23"/>
    <s v="2017-06-28"/>
    <n v="1543.32"/>
    <s v="Silver"/>
  </r>
  <r>
    <x v="7575"/>
    <x v="0"/>
    <s v="EE. UU."/>
    <n v="2"/>
    <n v="1099.92"/>
    <n v="219.98"/>
    <n v="386.69"/>
    <n v="0.2"/>
    <n v="-1.4"/>
    <n v="5"/>
    <n v="1"/>
    <n v="3"/>
    <n v="1"/>
    <s v="2016-07-15"/>
    <s v="2017-01-17"/>
    <n v="659.94"/>
    <s v="Silver"/>
  </r>
  <r>
    <x v="7576"/>
    <x v="0"/>
    <s v="EE. UU."/>
    <n v="4"/>
    <n v="8379.2000000000007"/>
    <n v="214.85"/>
    <n v="302.38"/>
    <n v="0.59"/>
    <n v="1.1000000000000001"/>
    <n v="39"/>
    <n v="1.69"/>
    <n v="16"/>
    <n v="1"/>
    <s v="2015-04-06"/>
    <s v="2017-06-19"/>
    <n v="1289.0999999999999"/>
    <s v="Silver"/>
  </r>
  <r>
    <x v="7577"/>
    <x v="0"/>
    <s v="EE. UU."/>
    <n v="6"/>
    <n v="2479.4299999999998"/>
    <n v="206.62"/>
    <n v="364.98"/>
    <n v="0.58299999999999996"/>
    <n v="0.5"/>
    <n v="7"/>
    <n v="1.57"/>
    <n v="5"/>
    <n v="1"/>
    <s v="2015-01-18"/>
    <s v="2017-07-06"/>
    <n v="1859.58"/>
    <s v="Silver"/>
  </r>
  <r>
    <x v="7578"/>
    <x v="0"/>
    <s v="Puerto Rico"/>
    <n v="5"/>
    <n v="6941.21"/>
    <n v="187.6"/>
    <n v="1521.29"/>
    <n v="0.86499999999999999"/>
    <n v="0.6"/>
    <n v="32"/>
    <n v="1"/>
    <n v="11"/>
    <n v="1"/>
    <s v="2016-02-17"/>
    <s v="2017-07-05"/>
    <n v="1407"/>
    <s v="Silver"/>
  </r>
  <r>
    <x v="7579"/>
    <x v="2"/>
    <s v="EE. UU."/>
    <n v="3"/>
    <n v="1909.66"/>
    <n v="127.31"/>
    <n v="30.5"/>
    <n v="0.8"/>
    <n v="1.2"/>
    <n v="12"/>
    <n v="2"/>
    <n v="12"/>
    <n v="1"/>
    <s v="2015-05-07"/>
    <s v="2016-12-29"/>
    <n v="572.9"/>
    <s v="Silver"/>
  </r>
  <r>
    <x v="7580"/>
    <x v="0"/>
    <s v="EE. UU."/>
    <n v="4"/>
    <n v="10656.57"/>
    <n v="222.01"/>
    <n v="1324.08"/>
    <n v="1"/>
    <n v="1"/>
    <n v="48"/>
    <n v="1.73"/>
    <n v="32"/>
    <n v="1"/>
    <s v="2015-09-04"/>
    <s v="2017-03-22"/>
    <n v="1332.06"/>
    <s v="Silver"/>
  </r>
  <r>
    <x v="7581"/>
    <x v="2"/>
    <s v="EE. UU."/>
    <n v="4"/>
    <n v="6044.18"/>
    <n v="223.86"/>
    <n v="-71.959999999999994"/>
    <n v="0.74099999999999999"/>
    <n v="0.7"/>
    <n v="27"/>
    <n v="1.59"/>
    <n v="9"/>
    <n v="1"/>
    <s v="2015-11-20"/>
    <s v="2017-03-23"/>
    <n v="1343.16"/>
    <s v="Silver"/>
  </r>
  <r>
    <x v="7582"/>
    <x v="2"/>
    <s v="Puerto Rico"/>
    <n v="4"/>
    <n v="2349.6999999999998"/>
    <n v="195.81"/>
    <n v="29.02"/>
    <n v="0.91700000000000004"/>
    <n v="3.2"/>
    <n v="11"/>
    <n v="2.91"/>
    <n v="1"/>
    <n v="0"/>
    <s v="2015-04-22"/>
    <s v="2017-09-07"/>
    <n v="1174.8599999999999"/>
    <s v="Silver"/>
  </r>
  <r>
    <x v="7583"/>
    <x v="2"/>
    <s v="EE. UU."/>
    <n v="5"/>
    <n v="3955.52"/>
    <n v="171.98"/>
    <n v="294.51"/>
    <n v="0.65200000000000002"/>
    <n v="1"/>
    <n v="15"/>
    <n v="3.67"/>
    <n v="0"/>
    <n v="0"/>
    <s v="2015-06-04"/>
    <s v="2017-08-15"/>
    <n v="1289.8499999999999"/>
    <s v="Silver"/>
  </r>
  <r>
    <x v="7584"/>
    <x v="2"/>
    <s v="Puerto Rico"/>
    <n v="4"/>
    <n v="2899.62"/>
    <n v="263.60000000000002"/>
    <n v="382.23"/>
    <n v="0.36399999999999999"/>
    <n v="0"/>
    <n v="4"/>
    <n v="1"/>
    <n v="1"/>
    <n v="1"/>
    <s v="2015-01-22"/>
    <s v="2017-04-30"/>
    <n v="1581.6"/>
    <s v="Silver"/>
  </r>
  <r>
    <x v="7585"/>
    <x v="2"/>
    <s v="EE. UU."/>
    <n v="6"/>
    <n v="8099.37"/>
    <n v="172.33"/>
    <n v="2236.06"/>
    <n v="0.70199999999999996"/>
    <n v="1.4"/>
    <n v="46"/>
    <n v="3.04"/>
    <n v="5"/>
    <n v="0"/>
    <s v="2015-05-11"/>
    <s v="2017-08-29"/>
    <n v="1550.97"/>
    <s v="Silver"/>
  </r>
  <r>
    <x v="7586"/>
    <x v="0"/>
    <s v="Puerto Rico"/>
    <n v="1"/>
    <n v="2324.65"/>
    <n v="92.99"/>
    <n v="627.6"/>
    <n v="1"/>
    <n v="1"/>
    <n v="25"/>
    <n v="1.8"/>
    <n v="10"/>
    <n v="1"/>
    <s v="2016-09-08"/>
    <s v="2016-09-08"/>
    <n v="139.47999999999999"/>
    <s v="Bronze"/>
  </r>
  <r>
    <x v="7587"/>
    <x v="0"/>
    <s v="EE. UU."/>
    <n v="3"/>
    <n v="2681.73"/>
    <n v="167.61"/>
    <n v="425.43"/>
    <n v="0.81299999999999994"/>
    <n v="1.3"/>
    <n v="13"/>
    <n v="1"/>
    <n v="9"/>
    <n v="1"/>
    <s v="2015-07-18"/>
    <s v="2016-10-18"/>
    <n v="754.25"/>
    <s v="Silver"/>
  </r>
  <r>
    <x v="7588"/>
    <x v="0"/>
    <s v="EE. UU."/>
    <n v="6"/>
    <n v="5489.63"/>
    <n v="219.59"/>
    <n v="1277.01"/>
    <n v="0.8"/>
    <n v="2.2999999999999998"/>
    <n v="20"/>
    <n v="3.45"/>
    <n v="0"/>
    <n v="0"/>
    <s v="2015-01-04"/>
    <s v="2017-08-05"/>
    <n v="1976.31"/>
    <s v="Silver"/>
  </r>
  <r>
    <x v="7589"/>
    <x v="0"/>
    <s v="EE. UU."/>
    <n v="5"/>
    <n v="2567.8000000000002"/>
    <n v="160.49"/>
    <n v="296.64999999999998"/>
    <n v="0.625"/>
    <n v="2.2999999999999998"/>
    <n v="14"/>
    <n v="1.36"/>
    <n v="8"/>
    <n v="1"/>
    <s v="2015-06-27"/>
    <s v="2017-02-24"/>
    <n v="1203.68"/>
    <s v="Silver"/>
  </r>
  <r>
    <x v="7590"/>
    <x v="0"/>
    <s v="Puerto Rico"/>
    <n v="5"/>
    <n v="3135.56"/>
    <n v="156.78"/>
    <n v="686.19"/>
    <n v="0.45"/>
    <n v="0.5"/>
    <n v="17"/>
    <n v="1.88"/>
    <n v="11"/>
    <n v="1"/>
    <s v="2015-02-10"/>
    <s v="2017-05-12"/>
    <n v="1175.8499999999999"/>
    <s v="Silver"/>
  </r>
  <r>
    <x v="7591"/>
    <x v="0"/>
    <s v="EE. UU."/>
    <n v="4"/>
    <n v="1997.78"/>
    <n v="181.62"/>
    <n v="399.96"/>
    <n v="1"/>
    <n v="1.9"/>
    <n v="10"/>
    <n v="2.9"/>
    <n v="0"/>
    <n v="0"/>
    <s v="2015-09-13"/>
    <s v="2017-08-15"/>
    <n v="1089.72"/>
    <s v="Silver"/>
  </r>
  <r>
    <x v="7592"/>
    <x v="2"/>
    <s v="Puerto Rico"/>
    <n v="7"/>
    <n v="7622.86"/>
    <n v="190.57"/>
    <n v="2171.54"/>
    <n v="0.92500000000000004"/>
    <n v="1.2"/>
    <n v="37"/>
    <n v="1.57"/>
    <n v="21"/>
    <n v="1"/>
    <s v="2016-01-24"/>
    <s v="2017-05-20"/>
    <n v="2000.98"/>
    <s v="Gold"/>
  </r>
  <r>
    <x v="7593"/>
    <x v="2"/>
    <s v="EE. UU."/>
    <n v="6"/>
    <n v="5534.28"/>
    <n v="158.12"/>
    <n v="-780.37"/>
    <n v="0.91400000000000003"/>
    <n v="0.9"/>
    <n v="32"/>
    <n v="2.78"/>
    <n v="3"/>
    <n v="0"/>
    <s v="2015-05-19"/>
    <s v="2017-09-08"/>
    <n v="1423.08"/>
    <s v="Silver"/>
  </r>
  <r>
    <x v="7594"/>
    <x v="2"/>
    <s v="EE. UU."/>
    <n v="6"/>
    <n v="5359.23"/>
    <n v="172.88"/>
    <n v="1090.18"/>
    <n v="0.71"/>
    <n v="0.5"/>
    <n v="30"/>
    <n v="1.87"/>
    <n v="19"/>
    <n v="1"/>
    <s v="2015-01-07"/>
    <s v="2017-03-13"/>
    <n v="1555.92"/>
    <s v="Silver"/>
  </r>
  <r>
    <x v="7595"/>
    <x v="2"/>
    <s v="Puerto Rico"/>
    <n v="4"/>
    <n v="6019.69"/>
    <n v="182.41"/>
    <n v="-35.659999999999997"/>
    <n v="0.879"/>
    <n v="2"/>
    <n v="33"/>
    <n v="2.67"/>
    <n v="0"/>
    <n v="0"/>
    <s v="2015-11-19"/>
    <s v="2017-10-01"/>
    <n v="1094.46"/>
    <s v="Silver"/>
  </r>
  <r>
    <x v="7596"/>
    <x v="2"/>
    <s v="EE. UU."/>
    <n v="2"/>
    <n v="749.97"/>
    <n v="249.99"/>
    <n v="-58.63"/>
    <n v="0.33300000000000002"/>
    <n v="-0.7"/>
    <n v="1"/>
    <n v="1"/>
    <n v="1"/>
    <n v="1"/>
    <s v="2015-07-18"/>
    <s v="2015-12-14"/>
    <n v="749.97"/>
    <s v="Silver"/>
  </r>
  <r>
    <x v="7597"/>
    <x v="2"/>
    <s v="Puerto Rico"/>
    <n v="3"/>
    <n v="1739.82"/>
    <n v="173.98"/>
    <n v="270.61"/>
    <n v="0.2"/>
    <n v="0.4"/>
    <n v="7"/>
    <n v="1.71"/>
    <n v="5"/>
    <n v="1"/>
    <s v="2015-01-30"/>
    <s v="2016-01-05"/>
    <n v="782.91"/>
    <s v="Silver"/>
  </r>
  <r>
    <x v="7598"/>
    <x v="2"/>
    <s v="EE. UU."/>
    <n v="5"/>
    <n v="4881.41"/>
    <n v="232.45"/>
    <n v="950.43"/>
    <n v="0.76200000000000001"/>
    <n v="1.1000000000000001"/>
    <n v="15"/>
    <n v="3.27"/>
    <n v="4"/>
    <n v="0"/>
    <s v="2016-05-24"/>
    <s v="2017-08-07"/>
    <n v="1743.38"/>
    <s v="Silver"/>
  </r>
  <r>
    <x v="7599"/>
    <x v="2"/>
    <s v="Puerto Rico"/>
    <n v="4"/>
    <n v="3519.62"/>
    <n v="146.65"/>
    <n v="-155.21"/>
    <n v="0.83299999999999996"/>
    <n v="1"/>
    <n v="20"/>
    <n v="2.4"/>
    <n v="0"/>
    <n v="0"/>
    <s v="2015-06-29"/>
    <s v="2017-09-08"/>
    <n v="879.9"/>
    <s v="Silver"/>
  </r>
  <r>
    <x v="7600"/>
    <x v="2"/>
    <s v="EE. UU."/>
    <n v="6"/>
    <n v="6259.46"/>
    <n v="208.65"/>
    <n v="405.06"/>
    <n v="0.9"/>
    <n v="0.9"/>
    <n v="27"/>
    <n v="1.67"/>
    <n v="15"/>
    <n v="1"/>
    <s v="2015-04-24"/>
    <s v="2016-11-29"/>
    <n v="1877.85"/>
    <s v="Silver"/>
  </r>
  <r>
    <x v="7601"/>
    <x v="2"/>
    <s v="EE. UU."/>
    <n v="7"/>
    <n v="19877.89"/>
    <n v="251.62"/>
    <n v="-3591.91"/>
    <n v="0.93700000000000006"/>
    <n v="0.9"/>
    <n v="79"/>
    <n v="3.13"/>
    <n v="0"/>
    <n v="0"/>
    <s v="2015-05-19"/>
    <s v="2017-09-29"/>
    <n v="2642.01"/>
    <s v="Gold"/>
  </r>
  <r>
    <x v="7602"/>
    <x v="1"/>
    <s v="Puerto Rico"/>
    <n v="2"/>
    <n v="4469.6899999999996"/>
    <n v="248.32"/>
    <n v="-2545.04"/>
    <n v="1"/>
    <n v="1"/>
    <n v="16"/>
    <n v="1"/>
    <n v="12"/>
    <n v="1"/>
    <s v="2015-08-28"/>
    <s v="2017-06-03"/>
    <n v="744.96"/>
    <s v="Silver"/>
  </r>
  <r>
    <x v="7603"/>
    <x v="0"/>
    <s v="EE. UU."/>
    <n v="2"/>
    <n v="4589.5200000000004"/>
    <n v="218.55"/>
    <n v="1581.39"/>
    <n v="0.42899999999999999"/>
    <n v="-0.7"/>
    <n v="21"/>
    <n v="2.29"/>
    <n v="8"/>
    <n v="1"/>
    <s v="2015-08-05"/>
    <s v="2016-08-09"/>
    <n v="655.65"/>
    <s v="Silver"/>
  </r>
  <r>
    <x v="7604"/>
    <x v="2"/>
    <s v="Puerto Rico"/>
    <n v="6"/>
    <n v="8564.91"/>
    <n v="231.48"/>
    <n v="2321.19"/>
    <n v="0.86499999999999999"/>
    <n v="1.3"/>
    <n v="32"/>
    <n v="1.1299999999999999"/>
    <n v="15"/>
    <n v="1"/>
    <s v="2015-10-25"/>
    <s v="2017-05-31"/>
    <n v="2083.3200000000002"/>
    <s v="Gold"/>
  </r>
  <r>
    <x v="7605"/>
    <x v="2"/>
    <s v="EE. UU."/>
    <n v="2"/>
    <n v="429.97"/>
    <n v="214.99"/>
    <n v="138.19999999999999"/>
    <n v="0.5"/>
    <n v="0.5"/>
    <n v="1"/>
    <n v="1"/>
    <n v="0"/>
    <n v="1"/>
    <s v="2015-01-23"/>
    <s v="2016-03-12"/>
    <n v="644.97"/>
    <s v="Silver"/>
  </r>
  <r>
    <x v="7606"/>
    <x v="2"/>
    <s v="Puerto Rico"/>
    <n v="6"/>
    <n v="6629.49"/>
    <n v="207.17"/>
    <n v="526.11"/>
    <n v="0.81299999999999994"/>
    <n v="0.9"/>
    <n v="26"/>
    <n v="1.19"/>
    <n v="12"/>
    <n v="1"/>
    <s v="2015-07-21"/>
    <s v="2017-06-16"/>
    <n v="1864.53"/>
    <s v="Silver"/>
  </r>
  <r>
    <x v="7607"/>
    <x v="2"/>
    <s v="EE. UU."/>
    <n v="12"/>
    <n v="14902.54"/>
    <n v="165.58"/>
    <n v="209.21"/>
    <n v="0.83299999999999996"/>
    <n v="0.8"/>
    <n v="78"/>
    <n v="1.76"/>
    <n v="26"/>
    <n v="1"/>
    <s v="2015-03-06"/>
    <s v="2017-04-11"/>
    <n v="2980.44"/>
    <s v="Gold"/>
  </r>
  <r>
    <x v="7608"/>
    <x v="2"/>
    <s v="Puerto Rico"/>
    <n v="2"/>
    <n v="634.89"/>
    <n v="211.63"/>
    <n v="95.25"/>
    <n v="0.33300000000000002"/>
    <n v="0.3"/>
    <n v="1"/>
    <n v="2"/>
    <n v="0"/>
    <n v="1"/>
    <s v="2016-11-17"/>
    <s v="2017-06-14"/>
    <n v="634.89"/>
    <s v="Silver"/>
  </r>
  <r>
    <x v="7609"/>
    <x v="2"/>
    <s v="EE. UU."/>
    <n v="6"/>
    <n v="6929.43"/>
    <n v="169.01"/>
    <n v="1409.65"/>
    <n v="0.878"/>
    <n v="1.5"/>
    <n v="36"/>
    <n v="2.0299999999999998"/>
    <n v="19"/>
    <n v="1"/>
    <s v="2015-06-19"/>
    <s v="2017-07-11"/>
    <n v="1521.09"/>
    <s v="Silver"/>
  </r>
  <r>
    <x v="7610"/>
    <x v="0"/>
    <s v="EE. UU."/>
    <n v="5"/>
    <n v="6029.27"/>
    <n v="177.33"/>
    <n v="749.72"/>
    <n v="0.73499999999999999"/>
    <n v="0.3"/>
    <n v="34"/>
    <n v="1.5"/>
    <n v="16"/>
    <n v="1"/>
    <s v="2015-01-08"/>
    <s v="2016-12-07"/>
    <n v="1329.98"/>
    <s v="Silver"/>
  </r>
  <r>
    <x v="7611"/>
    <x v="0"/>
    <s v="Puerto Rico"/>
    <n v="2"/>
    <n v="1843.72"/>
    <n v="230.47"/>
    <n v="243.36"/>
    <n v="0.5"/>
    <n v="0.5"/>
    <n v="8"/>
    <n v="1.75"/>
    <n v="0"/>
    <n v="1"/>
    <s v="2015-06-17"/>
    <s v="2016-10-17"/>
    <n v="691.41"/>
    <s v="Silver"/>
  </r>
  <r>
    <x v="7612"/>
    <x v="2"/>
    <s v="EE. UU."/>
    <n v="4"/>
    <n v="3519.54"/>
    <n v="153.02000000000001"/>
    <n v="662"/>
    <n v="0.34799999999999998"/>
    <n v="-0.1"/>
    <n v="8"/>
    <n v="1.5"/>
    <n v="8"/>
    <n v="1"/>
    <s v="2015-09-15"/>
    <s v="2016-08-20"/>
    <n v="918.12"/>
    <s v="Silver"/>
  </r>
  <r>
    <x v="7613"/>
    <x v="0"/>
    <s v="Puerto Rico"/>
    <n v="3"/>
    <n v="814.85"/>
    <n v="135.81"/>
    <n v="132.26"/>
    <n v="0"/>
    <n v="-0.2"/>
    <n v="0"/>
    <n v="1.83"/>
    <n v="0"/>
    <n v="0"/>
    <s v="2015-02-13"/>
    <s v="2016-10-03"/>
    <n v="611.14"/>
    <s v="Silver"/>
  </r>
  <r>
    <x v="7614"/>
    <x v="0"/>
    <s v="EE. UU."/>
    <n v="7"/>
    <n v="17148.560000000001"/>
    <n v="217.07"/>
    <n v="4707.8900000000003"/>
    <n v="0.89900000000000002"/>
    <n v="1.2"/>
    <n v="73"/>
    <n v="3.11"/>
    <n v="5"/>
    <n v="0"/>
    <s v="2015-02-12"/>
    <s v="2017-09-23"/>
    <n v="2279.2399999999998"/>
    <s v="Gold"/>
  </r>
  <r>
    <x v="7615"/>
    <x v="0"/>
    <s v="EE. UU."/>
    <n v="5"/>
    <n v="11538.45"/>
    <n v="180.29"/>
    <n v="1388.55"/>
    <n v="0.96899999999999997"/>
    <n v="2.2999999999999998"/>
    <n v="62"/>
    <n v="2.73"/>
    <n v="9"/>
    <n v="0"/>
    <s v="2015-01-28"/>
    <s v="2017-08-30"/>
    <n v="1352.18"/>
    <s v="Silver"/>
  </r>
  <r>
    <x v="7616"/>
    <x v="0"/>
    <s v="Puerto Rico"/>
    <n v="3"/>
    <n v="4559.57"/>
    <n v="284.97000000000003"/>
    <n v="686.49"/>
    <n v="0"/>
    <n v="-0.3"/>
    <n v="12"/>
    <n v="4"/>
    <n v="0"/>
    <n v="0"/>
    <s v="2015-06-27"/>
    <s v="2017-09-14"/>
    <n v="1282.3699999999999"/>
    <s v="Silver"/>
  </r>
  <r>
    <x v="7617"/>
    <x v="0"/>
    <s v="EE. UU."/>
    <n v="3"/>
    <n v="4359.67"/>
    <n v="150.33000000000001"/>
    <n v="851.25"/>
    <n v="1"/>
    <n v="2.2999999999999998"/>
    <n v="29"/>
    <n v="1.45"/>
    <n v="20"/>
    <n v="1"/>
    <s v="2015-06-02"/>
    <s v="2016-12-22"/>
    <n v="676.48"/>
    <s v="Silver"/>
  </r>
  <r>
    <x v="7618"/>
    <x v="0"/>
    <s v="Puerto Rico"/>
    <n v="2"/>
    <n v="1979.86"/>
    <n v="179.99"/>
    <n v="580.96"/>
    <n v="0.54500000000000004"/>
    <n v="0.6"/>
    <n v="11"/>
    <n v="2.1800000000000002"/>
    <n v="3"/>
    <n v="1"/>
    <s v="2016-02-03"/>
    <s v="2016-05-29"/>
    <n v="539.97"/>
    <s v="Silver"/>
  </r>
  <r>
    <x v="7619"/>
    <x v="0"/>
    <s v="EE. UU."/>
    <n v="4"/>
    <n v="6719.37"/>
    <n v="163.89"/>
    <n v="1687.96"/>
    <n v="1"/>
    <n v="3.1"/>
    <n v="38"/>
    <n v="1.55"/>
    <n v="19"/>
    <n v="1"/>
    <s v="2016-01-11"/>
    <s v="2016-09-10"/>
    <n v="983.34"/>
    <s v="Silver"/>
  </r>
  <r>
    <x v="7620"/>
    <x v="0"/>
    <s v="EE. UU."/>
    <n v="5"/>
    <n v="4759.57"/>
    <n v="226.65"/>
    <n v="1395.24"/>
    <n v="0.28599999999999998"/>
    <n v="0.6"/>
    <n v="20"/>
    <n v="1.6"/>
    <n v="5"/>
    <n v="1"/>
    <s v="2015-01-12"/>
    <s v="2017-06-06"/>
    <n v="1699.88"/>
    <s v="Silver"/>
  </r>
  <r>
    <x v="7621"/>
    <x v="0"/>
    <s v="EE. UU."/>
    <n v="6"/>
    <n v="8384.15"/>
    <n v="246.59"/>
    <n v="2013.62"/>
    <n v="0.76500000000000001"/>
    <n v="0.4"/>
    <n v="26"/>
    <n v="1.54"/>
    <n v="17"/>
    <n v="1"/>
    <s v="2015-02-06"/>
    <s v="2016-08-16"/>
    <n v="2219.31"/>
    <s v="Gold"/>
  </r>
  <r>
    <x v="7622"/>
    <x v="0"/>
    <s v="Puerto Rico"/>
    <n v="3"/>
    <n v="1239.8800000000001"/>
    <n v="177.13"/>
    <n v="66.61"/>
    <n v="0.14299999999999999"/>
    <n v="0.1"/>
    <n v="1"/>
    <n v="1"/>
    <n v="1"/>
    <n v="1"/>
    <s v="2015-02-01"/>
    <s v="2015-05-20"/>
    <n v="797.08"/>
    <s v="Silver"/>
  </r>
  <r>
    <x v="7623"/>
    <x v="0"/>
    <s v="EE. UU."/>
    <n v="2"/>
    <n v="1019.89"/>
    <n v="169.98"/>
    <n v="229.06"/>
    <n v="0.5"/>
    <n v="-0.5"/>
    <n v="3"/>
    <n v="1"/>
    <n v="0"/>
    <n v="1"/>
    <s v="2015-01-31"/>
    <s v="2016-04-29"/>
    <n v="509.94"/>
    <s v="Silver"/>
  </r>
  <r>
    <x v="7624"/>
    <x v="1"/>
    <s v="Puerto Rico"/>
    <n v="5"/>
    <n v="14238.58"/>
    <n v="215.74"/>
    <n v="2352.56"/>
    <n v="0.92400000000000004"/>
    <n v="1.2"/>
    <n v="61"/>
    <n v="1.43"/>
    <n v="33"/>
    <n v="1"/>
    <s v="2015-11-07"/>
    <s v="2017-04-01"/>
    <n v="1618.05"/>
    <s v="Silver"/>
  </r>
  <r>
    <x v="7625"/>
    <x v="0"/>
    <s v="EE. UU."/>
    <n v="2"/>
    <n v="979.88"/>
    <n v="195.98"/>
    <n v="134.6"/>
    <n v="0"/>
    <n v="-0.6"/>
    <n v="0"/>
    <n v="1.83"/>
    <n v="0"/>
    <n v="0"/>
    <s v="2016-04-24"/>
    <s v="2017-03-16"/>
    <n v="587.94000000000005"/>
    <s v="Silver"/>
  </r>
  <r>
    <x v="7626"/>
    <x v="0"/>
    <s v="Puerto Rico"/>
    <n v="1"/>
    <n v="709.96"/>
    <n v="177.49"/>
    <n v="-39.71"/>
    <n v="0"/>
    <n v="-1"/>
    <n v="0"/>
    <n v="1.83"/>
    <n v="0"/>
    <n v="0"/>
    <s v="2017-08-06"/>
    <s v="2017-08-06"/>
    <n v="266.24"/>
    <s v="Bronze"/>
  </r>
  <r>
    <x v="7627"/>
    <x v="0"/>
    <s v="EE. UU."/>
    <n v="3"/>
    <n v="3609.59"/>
    <n v="212.33"/>
    <n v="811.81"/>
    <n v="0.70599999999999996"/>
    <n v="1.2"/>
    <n v="14"/>
    <n v="1.29"/>
    <n v="6"/>
    <n v="1"/>
    <s v="2015-07-06"/>
    <s v="2016-08-07"/>
    <n v="955.48"/>
    <s v="Silver"/>
  </r>
  <r>
    <x v="7628"/>
    <x v="0"/>
    <s v="Puerto Rico"/>
    <n v="1"/>
    <n v="439.91"/>
    <n v="219.96"/>
    <n v="188.51"/>
    <n v="0"/>
    <n v="-2"/>
    <n v="0"/>
    <n v="1.83"/>
    <n v="0"/>
    <n v="0"/>
    <s v="2015-09-26"/>
    <s v="2015-09-26"/>
    <n v="329.94"/>
    <s v="Bronze"/>
  </r>
  <r>
    <x v="7629"/>
    <x v="0"/>
    <s v="EE. UU."/>
    <n v="4"/>
    <n v="3169.55"/>
    <n v="186.44"/>
    <n v="-264.02"/>
    <n v="0.35299999999999998"/>
    <n v="-0.4"/>
    <n v="6"/>
    <n v="1"/>
    <n v="3"/>
    <n v="1"/>
    <s v="2016-05-27"/>
    <s v="2017-03-09"/>
    <n v="1118.6400000000001"/>
    <s v="Silver"/>
  </r>
  <r>
    <x v="7630"/>
    <x v="0"/>
    <s v="Puerto Rico"/>
    <n v="3"/>
    <n v="3249.42"/>
    <n v="162.47"/>
    <n v="966.14"/>
    <n v="0.6"/>
    <n v="0"/>
    <n v="20"/>
    <n v="1"/>
    <n v="12"/>
    <n v="1"/>
    <s v="2015-01-27"/>
    <s v="2016-03-28"/>
    <n v="731.12"/>
    <s v="Silver"/>
  </r>
  <r>
    <x v="7631"/>
    <x v="0"/>
    <s v="EE. UU."/>
    <n v="4"/>
    <n v="2954.64"/>
    <n v="173.8"/>
    <n v="540.79999999999995"/>
    <n v="0.58799999999999997"/>
    <n v="0.5"/>
    <n v="15"/>
    <n v="1.27"/>
    <n v="11"/>
    <n v="1"/>
    <s v="2015-03-22"/>
    <s v="2017-04-02"/>
    <n v="1042.8"/>
    <s v="Silver"/>
  </r>
  <r>
    <x v="7632"/>
    <x v="0"/>
    <s v="Puerto Rico"/>
    <n v="3"/>
    <n v="2989.7"/>
    <n v="213.55"/>
    <n v="403.3"/>
    <n v="0.42899999999999999"/>
    <n v="-0.1"/>
    <n v="10"/>
    <n v="2.6"/>
    <n v="4"/>
    <n v="0"/>
    <s v="2015-04-12"/>
    <s v="2017-09-22"/>
    <n v="960.98"/>
    <s v="Silver"/>
  </r>
  <r>
    <x v="7633"/>
    <x v="2"/>
    <s v="Puerto Rico"/>
    <n v="7"/>
    <n v="5259.37"/>
    <n v="154.69"/>
    <n v="709.98"/>
    <n v="0.11799999999999999"/>
    <n v="-0.1"/>
    <n v="28"/>
    <n v="2.36"/>
    <n v="10"/>
    <n v="0"/>
    <s v="2015-06-20"/>
    <s v="2017-09-20"/>
    <n v="1624.24"/>
    <s v="Silver"/>
  </r>
  <r>
    <x v="7634"/>
    <x v="2"/>
    <s v="EE. UU."/>
    <n v="4"/>
    <n v="8289.32"/>
    <n v="197.36"/>
    <n v="-825.47"/>
    <n v="0.90500000000000003"/>
    <n v="0.7"/>
    <n v="38"/>
    <n v="1.55"/>
    <n v="18"/>
    <n v="1"/>
    <s v="2015-10-18"/>
    <s v="2017-07-24"/>
    <n v="1184.1600000000001"/>
    <s v="Silver"/>
  </r>
  <r>
    <x v="7635"/>
    <x v="2"/>
    <s v="EE. UU."/>
    <n v="6"/>
    <n v="6619.63"/>
    <n v="194.7"/>
    <n v="-291.18"/>
    <n v="0.73499999999999999"/>
    <n v="2"/>
    <n v="28"/>
    <n v="2.89"/>
    <n v="6"/>
    <n v="0"/>
    <s v="2015-09-24"/>
    <s v="2017-08-11"/>
    <n v="1752.3"/>
    <s v="Silver"/>
  </r>
  <r>
    <x v="7636"/>
    <x v="0"/>
    <s v="Puerto Rico"/>
    <n v="3"/>
    <n v="3149.65"/>
    <n v="196.85"/>
    <n v="731.49"/>
    <n v="0.75"/>
    <n v="1.5"/>
    <n v="12"/>
    <n v="1.5"/>
    <n v="9"/>
    <n v="1"/>
    <s v="2016-03-30"/>
    <s v="2016-10-30"/>
    <n v="885.82"/>
    <s v="Silver"/>
  </r>
  <r>
    <x v="7637"/>
    <x v="0"/>
    <s v="EE. UU."/>
    <n v="5"/>
    <n v="7366.48"/>
    <n v="210.47"/>
    <n v="2156.12"/>
    <n v="0.97099999999999997"/>
    <n v="1.6"/>
    <n v="32"/>
    <n v="1.1599999999999999"/>
    <n v="15"/>
    <n v="1"/>
    <s v="2015-01-17"/>
    <s v="2017-04-11"/>
    <n v="1578.52"/>
    <s v="Silver"/>
  </r>
  <r>
    <x v="7638"/>
    <x v="0"/>
    <s v="Puerto Rico"/>
    <n v="4"/>
    <n v="6109.32"/>
    <n v="190.92"/>
    <n v="324.32"/>
    <n v="0.5"/>
    <n v="2"/>
    <n v="28"/>
    <n v="1.29"/>
    <n v="12"/>
    <n v="1"/>
    <s v="2015-02-02"/>
    <s v="2017-05-09"/>
    <n v="1145.52"/>
    <s v="Silver"/>
  </r>
  <r>
    <x v="7639"/>
    <x v="0"/>
    <s v="EE. UU."/>
    <n v="3"/>
    <n v="4359.43"/>
    <n v="242.19"/>
    <n v="467.53"/>
    <n v="0.94399999999999995"/>
    <n v="1.1000000000000001"/>
    <n v="17"/>
    <n v="1.29"/>
    <n v="10"/>
    <n v="1"/>
    <s v="2015-10-08"/>
    <s v="2017-04-09"/>
    <n v="1089.8599999999999"/>
    <s v="Silver"/>
  </r>
  <r>
    <x v="7640"/>
    <x v="0"/>
    <s v="EE. UU."/>
    <n v="6"/>
    <n v="4109.46"/>
    <n v="205.47"/>
    <n v="235.47"/>
    <n v="0.6"/>
    <n v="1.4"/>
    <n v="13"/>
    <n v="1"/>
    <n v="6"/>
    <n v="1"/>
    <s v="2015-01-18"/>
    <s v="2017-05-03"/>
    <n v="1849.23"/>
    <s v="Silver"/>
  </r>
  <r>
    <x v="7641"/>
    <x v="2"/>
    <s v="Puerto Rico"/>
    <n v="3"/>
    <n v="1019.84"/>
    <n v="169.97"/>
    <n v="345.29"/>
    <n v="1"/>
    <n v="1"/>
    <n v="5"/>
    <n v="1.8"/>
    <n v="3"/>
    <n v="1"/>
    <s v="2015-02-19"/>
    <s v="2016-10-03"/>
    <n v="764.86"/>
    <s v="Silver"/>
  </r>
  <r>
    <x v="7642"/>
    <x v="2"/>
    <s v="EE. UU."/>
    <n v="7"/>
    <n v="5123.07"/>
    <n v="189.74"/>
    <n v="553.91999999999996"/>
    <n v="0.40699999999999997"/>
    <n v="-0.4"/>
    <n v="16"/>
    <n v="1.63"/>
    <n v="0"/>
    <n v="1"/>
    <s v="2015-06-11"/>
    <s v="2017-04-17"/>
    <n v="1992.27"/>
    <s v="Silver"/>
  </r>
  <r>
    <x v="7643"/>
    <x v="0"/>
    <s v="Puerto Rico"/>
    <n v="3"/>
    <n v="2689.73"/>
    <n v="192.12"/>
    <n v="616.73"/>
    <n v="0.85699999999999998"/>
    <n v="1"/>
    <n v="12"/>
    <n v="2"/>
    <n v="0"/>
    <n v="1"/>
    <s v="2015-01-13"/>
    <s v="2016-02-06"/>
    <n v="864.54"/>
    <s v="Silver"/>
  </r>
  <r>
    <x v="7644"/>
    <x v="2"/>
    <s v="EE. UU."/>
    <n v="8"/>
    <n v="3177.72"/>
    <n v="186.92"/>
    <n v="269.45"/>
    <n v="0.11799999999999999"/>
    <n v="-0.9"/>
    <n v="6"/>
    <n v="1"/>
    <n v="5"/>
    <n v="1"/>
    <s v="2015-01-14"/>
    <s v="2017-04-15"/>
    <n v="2243.04"/>
    <s v="Gold"/>
  </r>
  <r>
    <x v="7645"/>
    <x v="2"/>
    <s v="EE. UU."/>
    <n v="5"/>
    <n v="3799.66"/>
    <n v="211.09"/>
    <n v="1178.97"/>
    <n v="0.77800000000000002"/>
    <n v="1.3"/>
    <n v="14"/>
    <n v="1.86"/>
    <n v="5"/>
    <n v="1"/>
    <s v="2015-12-30"/>
    <s v="2017-01-08"/>
    <n v="1583.18"/>
    <s v="Silver"/>
  </r>
  <r>
    <x v="7646"/>
    <x v="0"/>
    <s v="Puerto Rico"/>
    <n v="2"/>
    <n v="2489.7199999999998"/>
    <n v="207.48"/>
    <n v="112.8"/>
    <n v="0.75"/>
    <n v="0.3"/>
    <n v="9"/>
    <n v="1.33"/>
    <n v="6"/>
    <n v="1"/>
    <s v="2016-09-19"/>
    <s v="2017-08-03"/>
    <n v="622.44000000000005"/>
    <s v="Silver"/>
  </r>
  <r>
    <x v="7647"/>
    <x v="2"/>
    <s v="EE. UU."/>
    <n v="4"/>
    <n v="7059.06"/>
    <n v="181"/>
    <n v="1438.21"/>
    <n v="0.92300000000000004"/>
    <n v="1.5"/>
    <n v="36"/>
    <n v="2.72"/>
    <n v="4"/>
    <n v="0"/>
    <s v="2015-01-05"/>
    <s v="2017-08-24"/>
    <n v="1086"/>
    <s v="Silver"/>
  </r>
  <r>
    <x v="7648"/>
    <x v="0"/>
    <s v="Puerto Rico"/>
    <n v="5"/>
    <n v="5027.6000000000004"/>
    <n v="186.21"/>
    <n v="660.3"/>
    <n v="0.92600000000000005"/>
    <n v="1.5"/>
    <n v="25"/>
    <n v="1.2"/>
    <n v="22"/>
    <n v="1"/>
    <s v="2015-01-25"/>
    <s v="2016-08-12"/>
    <n v="1396.58"/>
    <s v="Silver"/>
  </r>
  <r>
    <x v="7649"/>
    <x v="0"/>
    <s v="EE. UU."/>
    <n v="5"/>
    <n v="11018.63"/>
    <n v="229.55"/>
    <n v="1548.4"/>
    <n v="0.95799999999999996"/>
    <n v="2.5"/>
    <n v="46"/>
    <n v="1.65"/>
    <n v="30"/>
    <n v="1"/>
    <s v="2016-05-10"/>
    <s v="2017-07-31"/>
    <n v="1721.62"/>
    <s v="Silver"/>
  </r>
  <r>
    <x v="7650"/>
    <x v="0"/>
    <s v="EE. UU."/>
    <n v="6"/>
    <n v="5509.48"/>
    <n v="220.38"/>
    <n v="-1858.97"/>
    <n v="0.48"/>
    <n v="0.7"/>
    <n v="22"/>
    <n v="1.73"/>
    <n v="9"/>
    <n v="1"/>
    <s v="2015-11-18"/>
    <s v="2017-07-24"/>
    <n v="1983.42"/>
    <s v="Silver"/>
  </r>
  <r>
    <x v="7651"/>
    <x v="1"/>
    <s v="EE. UU."/>
    <n v="2"/>
    <n v="7598.84"/>
    <n v="189.97"/>
    <n v="2277.48"/>
    <n v="1"/>
    <n v="1"/>
    <n v="40"/>
    <n v="1.63"/>
    <n v="15"/>
    <n v="1"/>
    <s v="2016-10-25"/>
    <s v="2016-12-16"/>
    <n v="569.91"/>
    <s v="Silver"/>
  </r>
  <r>
    <x v="7652"/>
    <x v="1"/>
    <s v="EE. UU."/>
    <n v="2"/>
    <n v="929.93"/>
    <n v="185.99"/>
    <n v="97.74"/>
    <n v="1"/>
    <n v="1.2"/>
    <n v="5"/>
    <n v="1.4"/>
    <n v="5"/>
    <n v="1"/>
    <s v="2016-06-23"/>
    <s v="2017-02-09"/>
    <n v="557.97"/>
    <s v="Silver"/>
  </r>
  <r>
    <x v="7653"/>
    <x v="1"/>
    <s v="Puerto Rico"/>
    <n v="7"/>
    <n v="11958.43"/>
    <n v="202.69"/>
    <n v="544.58000000000004"/>
    <n v="0.45800000000000002"/>
    <n v="0.9"/>
    <n v="55"/>
    <n v="3.11"/>
    <n v="10"/>
    <n v="0"/>
    <s v="2015-04-27"/>
    <s v="2017-08-22"/>
    <n v="2128.2399999999998"/>
    <s v="Gold"/>
  </r>
  <r>
    <x v="7654"/>
    <x v="1"/>
    <s v="EE. UU."/>
    <n v="8"/>
    <n v="17178"/>
    <n v="223.09"/>
    <n v="1039.73"/>
    <n v="0.84399999999999997"/>
    <n v="1.1000000000000001"/>
    <n v="73"/>
    <n v="2.92"/>
    <n v="9"/>
    <n v="0"/>
    <s v="2015-02-14"/>
    <s v="2017-08-09"/>
    <n v="2677.08"/>
    <s v="Gold"/>
  </r>
  <r>
    <x v="7655"/>
    <x v="1"/>
    <s v="Puerto Rico"/>
    <n v="1"/>
    <n v="499.97"/>
    <n v="249.99"/>
    <n v="218.51"/>
    <n v="0"/>
    <n v="0"/>
    <n v="0"/>
    <n v="1.83"/>
    <n v="0"/>
    <n v="0"/>
    <s v="2015-02-22"/>
    <s v="2015-02-22"/>
    <n v="374.98"/>
    <s v="Bronze"/>
  </r>
  <r>
    <x v="7656"/>
    <x v="0"/>
    <s v="EE. UU."/>
    <n v="4"/>
    <n v="7895.32"/>
    <n v="202.44"/>
    <n v="-166.79"/>
    <n v="0.92300000000000004"/>
    <n v="0.8"/>
    <n v="36"/>
    <n v="1.28"/>
    <n v="12"/>
    <n v="1"/>
    <s v="2015-05-10"/>
    <s v="2017-02-15"/>
    <n v="1214.6400000000001"/>
    <s v="Silver"/>
  </r>
  <r>
    <x v="7657"/>
    <x v="0"/>
    <s v="Puerto Rico"/>
    <n v="4"/>
    <n v="4459.51"/>
    <n v="297.3"/>
    <n v="-136.47"/>
    <n v="1"/>
    <n v="1.2"/>
    <n v="15"/>
    <n v="1.47"/>
    <n v="10"/>
    <n v="1"/>
    <s v="2016-02-22"/>
    <s v="2017-06-01"/>
    <n v="1783.8"/>
    <s v="Silver"/>
  </r>
  <r>
    <x v="7658"/>
    <x v="0"/>
    <s v="EE. UU."/>
    <n v="7"/>
    <n v="9027"/>
    <n v="237.55"/>
    <n v="1551.98"/>
    <n v="0.84199999999999997"/>
    <n v="1.4"/>
    <n v="37"/>
    <n v="1.38"/>
    <n v="2"/>
    <n v="1"/>
    <s v="2015-05-15"/>
    <s v="2016-10-24"/>
    <n v="2494.2800000000002"/>
    <s v="Gold"/>
  </r>
  <r>
    <x v="7659"/>
    <x v="0"/>
    <s v="EE. UU."/>
    <n v="7"/>
    <n v="5861.63"/>
    <n v="177.63"/>
    <n v="1254.1600000000001"/>
    <n v="0.36399999999999999"/>
    <n v="0.4"/>
    <n v="30"/>
    <n v="1.4"/>
    <n v="17"/>
    <n v="1"/>
    <s v="2015-04-11"/>
    <s v="2017-03-31"/>
    <n v="1865.11"/>
    <s v="Silver"/>
  </r>
  <r>
    <x v="7660"/>
    <x v="0"/>
    <s v="Puerto Rico"/>
    <n v="6"/>
    <n v="3309.6"/>
    <n v="206.85"/>
    <n v="785.33"/>
    <n v="0.438"/>
    <n v="0.1"/>
    <n v="6"/>
    <n v="2.5"/>
    <n v="3"/>
    <n v="1"/>
    <s v="2015-05-24"/>
    <s v="2017-05-08"/>
    <n v="1861.65"/>
    <s v="Silver"/>
  </r>
  <r>
    <x v="7661"/>
    <x v="0"/>
    <s v="EE. UU."/>
    <n v="4"/>
    <n v="8184.12"/>
    <n v="209.85"/>
    <n v="1237.74"/>
    <n v="0.89700000000000002"/>
    <n v="1.3"/>
    <n v="35"/>
    <n v="1.86"/>
    <n v="8"/>
    <n v="1"/>
    <s v="2016-09-28"/>
    <s v="2017-07-08"/>
    <n v="1259.0999999999999"/>
    <s v="Silver"/>
  </r>
  <r>
    <x v="7662"/>
    <x v="0"/>
    <s v="EE. UU."/>
    <n v="3"/>
    <n v="3679.55"/>
    <n v="153.31"/>
    <n v="30.08"/>
    <n v="0.5"/>
    <n v="1.8"/>
    <n v="24"/>
    <n v="1.42"/>
    <n v="10"/>
    <n v="1"/>
    <s v="2015-01-12"/>
    <s v="2017-05-10"/>
    <n v="689.9"/>
    <s v="Silver"/>
  </r>
  <r>
    <x v="7663"/>
    <x v="0"/>
    <s v="Puerto Rico"/>
    <n v="2"/>
    <n v="2607.6999999999998"/>
    <n v="186.26"/>
    <n v="411.1"/>
    <n v="1"/>
    <n v="1.3"/>
    <n v="14"/>
    <n v="1.86"/>
    <n v="9"/>
    <n v="1"/>
    <s v="2016-07-22"/>
    <s v="2017-05-03"/>
    <n v="558.78"/>
    <s v="Silver"/>
  </r>
  <r>
    <x v="7664"/>
    <x v="0"/>
    <s v="EE. UU."/>
    <n v="3"/>
    <n v="1089.83"/>
    <n v="217.97"/>
    <n v="276.83999999999997"/>
    <n v="0.4"/>
    <n v="0.6"/>
    <n v="3"/>
    <n v="2"/>
    <n v="0"/>
    <n v="0"/>
    <s v="2016-01-18"/>
    <s v="2017-08-08"/>
    <n v="980.86"/>
    <s v="Silver"/>
  </r>
  <r>
    <x v="7665"/>
    <x v="0"/>
    <s v="Puerto Rico"/>
    <n v="4"/>
    <n v="4464.66"/>
    <n v="212.6"/>
    <n v="872.75"/>
    <n v="0.66700000000000004"/>
    <n v="1"/>
    <n v="14"/>
    <n v="1.43"/>
    <n v="10"/>
    <n v="1"/>
    <s v="2015-02-14"/>
    <s v="2016-05-02"/>
    <n v="1275.5999999999999"/>
    <s v="Silver"/>
  </r>
  <r>
    <x v="7666"/>
    <x v="2"/>
    <s v="EE. UU."/>
    <n v="5"/>
    <n v="12287.2"/>
    <n v="219.41"/>
    <n v="2743.81"/>
    <n v="1"/>
    <n v="2.9"/>
    <n v="55"/>
    <n v="1.47"/>
    <n v="16"/>
    <n v="1"/>
    <s v="2015-01-20"/>
    <s v="2017-07-16"/>
    <n v="1645.57"/>
    <s v="Silver"/>
  </r>
  <r>
    <x v="7667"/>
    <x v="2"/>
    <s v="Puerto Rico"/>
    <n v="4"/>
    <n v="2759.78"/>
    <n v="197.13"/>
    <n v="342.4"/>
    <n v="0"/>
    <n v="-1.2"/>
    <n v="4"/>
    <n v="1"/>
    <n v="4"/>
    <n v="1"/>
    <s v="2015-03-26"/>
    <s v="2016-04-08"/>
    <n v="1182.78"/>
    <s v="Silver"/>
  </r>
  <r>
    <x v="7668"/>
    <x v="2"/>
    <s v="Puerto Rico"/>
    <n v="2"/>
    <n v="3239.54"/>
    <n v="249.2"/>
    <n v="289.02"/>
    <n v="0.76900000000000002"/>
    <n v="0.3"/>
    <n v="10"/>
    <n v="1"/>
    <n v="10"/>
    <n v="1"/>
    <s v="2015-08-12"/>
    <s v="2017-03-14"/>
    <n v="747.6"/>
    <s v="Silver"/>
  </r>
  <r>
    <x v="7669"/>
    <x v="2"/>
    <s v="EE. UU."/>
    <n v="7"/>
    <n v="7379.09"/>
    <n v="184.48"/>
    <n v="2026.3"/>
    <n v="0.375"/>
    <n v="1.9"/>
    <n v="40"/>
    <n v="3.05"/>
    <n v="8"/>
    <n v="0"/>
    <s v="2015-03-04"/>
    <s v="2017-08-18"/>
    <n v="1937.04"/>
    <s v="Silver"/>
  </r>
  <r>
    <x v="7670"/>
    <x v="2"/>
    <s v="EE. UU."/>
    <n v="6"/>
    <n v="10118.67"/>
    <n v="194.59"/>
    <n v="1305.05"/>
    <n v="0.42299999999999999"/>
    <n v="1.2"/>
    <n v="46"/>
    <n v="1.39"/>
    <n v="36"/>
    <n v="1"/>
    <s v="2015-08-25"/>
    <s v="2017-06-10"/>
    <n v="1751.31"/>
    <s v="Silver"/>
  </r>
  <r>
    <x v="7671"/>
    <x v="0"/>
    <s v="EE. UU."/>
    <n v="3"/>
    <n v="8679.0499999999993"/>
    <n v="241.08"/>
    <n v="254.55"/>
    <n v="0.66700000000000004"/>
    <n v="0.7"/>
    <n v="36"/>
    <n v="1.17"/>
    <n v="26"/>
    <n v="1"/>
    <s v="2015-08-13"/>
    <s v="2016-04-03"/>
    <n v="1084.8599999999999"/>
    <s v="Silver"/>
  </r>
  <r>
    <x v="7672"/>
    <x v="0"/>
    <s v="Puerto Rico"/>
    <n v="5"/>
    <n v="8483.24"/>
    <n v="184.42"/>
    <n v="2653.76"/>
    <n v="0.93500000000000005"/>
    <n v="1"/>
    <n v="43"/>
    <n v="1.42"/>
    <n v="28"/>
    <n v="1"/>
    <s v="2015-06-30"/>
    <s v="2017-05-23"/>
    <n v="1383.15"/>
    <s v="Silver"/>
  </r>
  <r>
    <x v="7673"/>
    <x v="0"/>
    <s v="EE. UU."/>
    <n v="4"/>
    <n v="1119.9000000000001"/>
    <n v="159.99"/>
    <n v="-85.47"/>
    <n v="0.71399999999999997"/>
    <n v="0.7"/>
    <n v="6"/>
    <n v="2.67"/>
    <n v="2"/>
    <n v="0"/>
    <s v="2015-01-25"/>
    <s v="2017-09-26"/>
    <n v="959.94"/>
    <s v="Silver"/>
  </r>
  <r>
    <x v="7674"/>
    <x v="0"/>
    <s v="EE. UU."/>
    <n v="4"/>
    <n v="3629.55"/>
    <n v="213.5"/>
    <n v="273.45999999999998"/>
    <n v="0.82399999999999995"/>
    <n v="0.8"/>
    <n v="15"/>
    <n v="1"/>
    <n v="9"/>
    <n v="1"/>
    <s v="2015-10-17"/>
    <s v="2016-12-16"/>
    <n v="1281"/>
    <s v="Silver"/>
  </r>
  <r>
    <x v="7675"/>
    <x v="2"/>
    <s v="EE. UU."/>
    <n v="6"/>
    <n v="13768.53"/>
    <n v="211.82"/>
    <n v="-630.33000000000004"/>
    <n v="1"/>
    <n v="1.7"/>
    <n v="65"/>
    <n v="1.26"/>
    <n v="49"/>
    <n v="1"/>
    <s v="2015-01-02"/>
    <s v="2017-02-03"/>
    <n v="1906.38"/>
    <s v="Silver"/>
  </r>
  <r>
    <x v="7676"/>
    <x v="2"/>
    <s v="Puerto Rico"/>
    <n v="7"/>
    <n v="8611.17"/>
    <n v="200.26"/>
    <n v="-665.42"/>
    <n v="0.81399999999999995"/>
    <n v="0.7"/>
    <n v="39"/>
    <n v="1.38"/>
    <n v="25"/>
    <n v="1"/>
    <s v="2015-05-13"/>
    <s v="2017-06-02"/>
    <n v="2102.73"/>
    <s v="Gold"/>
  </r>
  <r>
    <x v="7677"/>
    <x v="0"/>
    <s v="EE. UU."/>
    <n v="2"/>
    <n v="1949.78"/>
    <n v="278.54000000000002"/>
    <n v="610.11"/>
    <n v="0.85699999999999998"/>
    <n v="2.4"/>
    <n v="6"/>
    <n v="1.5"/>
    <n v="3"/>
    <n v="1"/>
    <s v="2015-12-29"/>
    <s v="2016-04-29"/>
    <n v="835.62"/>
    <s v="Silver"/>
  </r>
  <r>
    <x v="7678"/>
    <x v="2"/>
    <s v="Puerto Rico"/>
    <n v="5"/>
    <n v="8869.4"/>
    <n v="253.41"/>
    <n v="2446.58"/>
    <n v="0.51400000000000001"/>
    <n v="2.4"/>
    <n v="34"/>
    <n v="1.82"/>
    <n v="16"/>
    <n v="1"/>
    <s v="2015-05-30"/>
    <s v="2017-05-08"/>
    <n v="1900.57"/>
    <s v="Silver"/>
  </r>
  <r>
    <x v="7679"/>
    <x v="1"/>
    <s v="EE. UU."/>
    <n v="2"/>
    <n v="1825.9"/>
    <n v="114.12"/>
    <n v="519.94000000000005"/>
    <n v="0.75"/>
    <n v="1.5"/>
    <n v="16"/>
    <n v="2"/>
    <n v="8"/>
    <n v="1"/>
    <s v="2015-12-05"/>
    <s v="2017-04-05"/>
    <n v="342.36"/>
    <s v="Bronze"/>
  </r>
  <r>
    <x v="7680"/>
    <x v="0"/>
    <s v="Puerto Rico"/>
    <n v="5"/>
    <n v="10188.64"/>
    <n v="236.95"/>
    <n v="1167.4000000000001"/>
    <n v="0.60499999999999998"/>
    <n v="0.5"/>
    <n v="36"/>
    <n v="1.42"/>
    <n v="20"/>
    <n v="1"/>
    <s v="2015-09-23"/>
    <s v="2017-07-06"/>
    <n v="1777.12"/>
    <s v="Silver"/>
  </r>
  <r>
    <x v="7681"/>
    <x v="0"/>
    <s v="EE. UU."/>
    <n v="7"/>
    <n v="12758.74"/>
    <n v="231.98"/>
    <n v="2241.11"/>
    <n v="0.63600000000000001"/>
    <n v="0.5"/>
    <n v="43"/>
    <n v="1.21"/>
    <n v="26"/>
    <n v="1"/>
    <s v="2015-07-27"/>
    <s v="2017-04-28"/>
    <n v="2435.79"/>
    <s v="Gold"/>
  </r>
  <r>
    <x v="7682"/>
    <x v="0"/>
    <s v="Puerto Rico"/>
    <n v="2"/>
    <n v="929.92"/>
    <n v="232.48"/>
    <n v="325.52999999999997"/>
    <n v="0.25"/>
    <n v="0.5"/>
    <n v="1"/>
    <n v="1"/>
    <n v="0"/>
    <n v="1"/>
    <s v="2015-03-12"/>
    <s v="2015-05-05"/>
    <n v="697.44"/>
    <s v="Silver"/>
  </r>
  <r>
    <x v="7683"/>
    <x v="0"/>
    <s v="EE. UU."/>
    <n v="3"/>
    <n v="2589.77"/>
    <n v="152.34"/>
    <n v="707.99"/>
    <n v="1"/>
    <n v="1.2"/>
    <n v="17"/>
    <n v="1.71"/>
    <n v="10"/>
    <n v="1"/>
    <s v="2016-01-04"/>
    <s v="2016-08-05"/>
    <n v="685.53"/>
    <s v="Silver"/>
  </r>
  <r>
    <x v="7684"/>
    <x v="0"/>
    <s v="Puerto Rico"/>
    <n v="5"/>
    <n v="6429.62"/>
    <n v="214.32"/>
    <n v="-1729.08"/>
    <n v="1"/>
    <n v="2.4"/>
    <n v="30"/>
    <n v="1.43"/>
    <n v="19"/>
    <n v="1"/>
    <s v="2016-02-19"/>
    <s v="2017-06-16"/>
    <n v="1607.4"/>
    <s v="Silver"/>
  </r>
  <r>
    <x v="7685"/>
    <x v="0"/>
    <s v="EE. UU."/>
    <n v="4"/>
    <n v="5579.31"/>
    <n v="192.39"/>
    <n v="848.89"/>
    <n v="0.69"/>
    <n v="0.4"/>
    <n v="23"/>
    <n v="1"/>
    <n v="15"/>
    <n v="1"/>
    <s v="2015-06-04"/>
    <s v="2017-01-10"/>
    <n v="1154.3399999999999"/>
    <s v="Silver"/>
  </r>
  <r>
    <x v="7686"/>
    <x v="0"/>
    <s v="Puerto Rico"/>
    <n v="8"/>
    <n v="11842.15"/>
    <n v="197.37"/>
    <n v="670.51"/>
    <n v="0.76700000000000002"/>
    <n v="0.6"/>
    <n v="46"/>
    <n v="1.26"/>
    <n v="30"/>
    <n v="1"/>
    <s v="2015-09-09"/>
    <s v="2017-07-14"/>
    <n v="2368.44"/>
    <s v="Gold"/>
  </r>
  <r>
    <x v="7687"/>
    <x v="1"/>
    <s v="EE. UU."/>
    <n v="3"/>
    <n v="5159.54"/>
    <n v="245.69"/>
    <n v="313.02"/>
    <n v="1"/>
    <n v="1.6"/>
    <n v="21"/>
    <n v="1.38"/>
    <n v="4"/>
    <n v="1"/>
    <s v="2015-07-02"/>
    <s v="2017-05-15"/>
    <n v="1105.5999999999999"/>
    <s v="Silver"/>
  </r>
  <r>
    <x v="7688"/>
    <x v="0"/>
    <s v="EE. UU."/>
    <n v="5"/>
    <n v="7359.29"/>
    <n v="210.27"/>
    <n v="912.17"/>
    <n v="0.85699999999999998"/>
    <n v="1.3"/>
    <n v="31"/>
    <n v="1.1000000000000001"/>
    <n v="12"/>
    <n v="1"/>
    <s v="2015-08-05"/>
    <s v="2017-07-15"/>
    <n v="1577.02"/>
    <s v="Silver"/>
  </r>
  <r>
    <x v="7689"/>
    <x v="0"/>
    <s v="EE. UU."/>
    <n v="4"/>
    <n v="3239.7"/>
    <n v="170.51"/>
    <n v="410.99"/>
    <n v="0.73699999999999999"/>
    <n v="1.1000000000000001"/>
    <n v="15"/>
    <n v="1.07"/>
    <n v="12"/>
    <n v="1"/>
    <s v="2015-05-24"/>
    <s v="2017-06-19"/>
    <n v="1023.06"/>
    <s v="Silver"/>
  </r>
  <r>
    <x v="7690"/>
    <x v="0"/>
    <s v="EE. UU."/>
    <n v="6"/>
    <n v="4599.54"/>
    <n v="219.03"/>
    <n v="724.3"/>
    <n v="0.90500000000000003"/>
    <n v="1.3"/>
    <n v="19"/>
    <n v="1.1599999999999999"/>
    <n v="11"/>
    <n v="1"/>
    <s v="2015-03-16"/>
    <s v="2016-07-15"/>
    <n v="1971.27"/>
    <s v="Silver"/>
  </r>
  <r>
    <x v="7691"/>
    <x v="0"/>
    <s v="Puerto Rico"/>
    <n v="6"/>
    <n v="3479.77"/>
    <n v="231.98"/>
    <n v="-487.95"/>
    <n v="0.53300000000000003"/>
    <n v="0.9"/>
    <n v="13"/>
    <n v="4.2300000000000004"/>
    <n v="0"/>
    <n v="0"/>
    <s v="2016-06-13"/>
    <s v="2017-09-21"/>
    <n v="2087.8200000000002"/>
    <s v="Gold"/>
  </r>
  <r>
    <x v="7692"/>
    <x v="0"/>
    <s v="EE. UU."/>
    <n v="3"/>
    <n v="2369.66"/>
    <n v="197.47"/>
    <n v="716.5"/>
    <n v="0.83299999999999996"/>
    <n v="2.2999999999999998"/>
    <n v="10"/>
    <n v="1"/>
    <n v="0"/>
    <n v="1"/>
    <s v="2015-05-05"/>
    <s v="2017-04-03"/>
    <n v="888.62"/>
    <s v="Silver"/>
  </r>
  <r>
    <x v="7693"/>
    <x v="0"/>
    <s v="EE. UU."/>
    <n v="1"/>
    <n v="429.99"/>
    <n v="143.33000000000001"/>
    <n v="69.69"/>
    <n v="0"/>
    <n v="0"/>
    <n v="0"/>
    <n v="1.83"/>
    <n v="0"/>
    <n v="0"/>
    <s v="2016-02-21"/>
    <s v="2016-02-21"/>
    <n v="215"/>
    <s v="Bronze"/>
  </r>
  <r>
    <x v="7694"/>
    <x v="0"/>
    <s v="Puerto Rico"/>
    <n v="8"/>
    <n v="13148.22"/>
    <n v="212.07"/>
    <n v="829.83"/>
    <n v="0.82299999999999995"/>
    <n v="1"/>
    <n v="54"/>
    <n v="1.67"/>
    <n v="20"/>
    <n v="1"/>
    <s v="2015-03-09"/>
    <s v="2017-06-17"/>
    <n v="2544.84"/>
    <s v="Gold"/>
  </r>
  <r>
    <x v="7695"/>
    <x v="0"/>
    <s v="EE. UU."/>
    <n v="9"/>
    <n v="6951.91"/>
    <n v="178.25"/>
    <n v="1573.05"/>
    <n v="0.59"/>
    <n v="0.8"/>
    <n v="31"/>
    <n v="1.81"/>
    <n v="24"/>
    <n v="1"/>
    <s v="2015-05-22"/>
    <s v="2017-06-28"/>
    <n v="2406.38"/>
    <s v="Gold"/>
  </r>
  <r>
    <x v="7696"/>
    <x v="0"/>
    <s v="Puerto Rico"/>
    <n v="1"/>
    <n v="5799.65"/>
    <n v="231.99"/>
    <n v="850.5"/>
    <n v="1"/>
    <n v="1"/>
    <n v="25"/>
    <n v="1.8"/>
    <n v="20"/>
    <n v="1"/>
    <s v="2015-07-06"/>
    <s v="2015-07-06"/>
    <n v="347.98"/>
    <s v="Bronze"/>
  </r>
  <r>
    <x v="7697"/>
    <x v="2"/>
    <s v="EE. UU."/>
    <n v="2"/>
    <n v="4139.79"/>
    <n v="197.13"/>
    <n v="-20.05"/>
    <n v="1"/>
    <n v="2"/>
    <n v="21"/>
    <n v="1.71"/>
    <n v="10"/>
    <n v="1"/>
    <s v="2015-08-05"/>
    <s v="2017-05-19"/>
    <n v="591.39"/>
    <s v="Silver"/>
  </r>
  <r>
    <x v="7698"/>
    <x v="0"/>
    <s v="Puerto Rico"/>
    <n v="4"/>
    <n v="5504.4"/>
    <n v="152.9"/>
    <n v="1574.91"/>
    <n v="0.19400000000000001"/>
    <n v="0.8"/>
    <n v="32"/>
    <n v="1.25"/>
    <n v="23"/>
    <n v="1"/>
    <s v="2015-01-12"/>
    <s v="2017-02-08"/>
    <n v="917.4"/>
    <s v="Silver"/>
  </r>
  <r>
    <x v="7699"/>
    <x v="0"/>
    <s v="EE. UU."/>
    <n v="10"/>
    <n v="8299.16"/>
    <n v="197.6"/>
    <n v="367.22"/>
    <n v="0.64300000000000002"/>
    <n v="0.4"/>
    <n v="29"/>
    <n v="2.66"/>
    <n v="3"/>
    <n v="0"/>
    <s v="2015-01-17"/>
    <s v="2017-08-08"/>
    <n v="2964"/>
    <s v="Gold"/>
  </r>
  <r>
    <x v="7700"/>
    <x v="0"/>
    <s v="EE. UU."/>
    <n v="3"/>
    <n v="5109.3900000000003"/>
    <n v="154.83000000000001"/>
    <n v="-396.12"/>
    <n v="0.93899999999999995"/>
    <n v="1.6"/>
    <n v="31"/>
    <n v="2.97"/>
    <n v="8"/>
    <n v="0"/>
    <s v="2015-12-30"/>
    <s v="2017-09-03"/>
    <n v="696.74"/>
    <s v="Silver"/>
  </r>
  <r>
    <x v="7701"/>
    <x v="0"/>
    <s v="EE. UU."/>
    <n v="5"/>
    <n v="7499.29"/>
    <n v="241.91"/>
    <n v="-552.30999999999995"/>
    <n v="0.51600000000000001"/>
    <n v="0.4"/>
    <n v="26"/>
    <n v="1.35"/>
    <n v="14"/>
    <n v="1"/>
    <s v="2015-06-02"/>
    <s v="2017-07-02"/>
    <n v="1814.32"/>
    <s v="Silver"/>
  </r>
  <r>
    <x v="7702"/>
    <x v="0"/>
    <s v="Puerto Rico"/>
    <n v="3"/>
    <n v="3649.3"/>
    <n v="158.66999999999999"/>
    <n v="491.38"/>
    <n v="0.91300000000000003"/>
    <n v="1.2"/>
    <n v="21"/>
    <n v="1.19"/>
    <n v="18"/>
    <n v="1"/>
    <s v="2016-03-10"/>
    <s v="2017-04-08"/>
    <n v="714.02"/>
    <s v="Silver"/>
  </r>
  <r>
    <x v="7703"/>
    <x v="0"/>
    <s v="EE. UU."/>
    <n v="3"/>
    <n v="6609.21"/>
    <n v="206.54"/>
    <n v="1807.33"/>
    <n v="0.96899999999999997"/>
    <n v="0.9"/>
    <n v="32"/>
    <n v="1.56"/>
    <n v="18"/>
    <n v="1"/>
    <s v="2015-09-18"/>
    <s v="2016-06-09"/>
    <n v="929.43"/>
    <s v="Silver"/>
  </r>
  <r>
    <x v="7704"/>
    <x v="0"/>
    <s v="Puerto Rico"/>
    <n v="2"/>
    <n v="1329.85"/>
    <n v="221.64"/>
    <n v="387.22"/>
    <n v="0"/>
    <n v="-0.2"/>
    <n v="5"/>
    <n v="2"/>
    <n v="5"/>
    <n v="1"/>
    <s v="2015-09-21"/>
    <s v="2016-08-14"/>
    <n v="664.92"/>
    <s v="Silver"/>
  </r>
  <r>
    <x v="7705"/>
    <x v="2"/>
    <s v="EE. UU."/>
    <n v="7"/>
    <n v="4319.2700000000004"/>
    <n v="172.77"/>
    <n v="-1661.89"/>
    <n v="0.6"/>
    <n v="0.4"/>
    <n v="23"/>
    <n v="1.0900000000000001"/>
    <n v="12"/>
    <n v="1"/>
    <s v="2015-05-27"/>
    <s v="2017-06-07"/>
    <n v="1814.08"/>
    <s v="Silver"/>
  </r>
  <r>
    <x v="7706"/>
    <x v="2"/>
    <s v="Puerto Rico"/>
    <n v="5"/>
    <n v="3879.45"/>
    <n v="143.68"/>
    <n v="-512.55999999999995"/>
    <n v="0.85199999999999998"/>
    <n v="2.5"/>
    <n v="23"/>
    <n v="3.39"/>
    <n v="0"/>
    <n v="0"/>
    <s v="2015-02-15"/>
    <s v="2017-09-08"/>
    <n v="1077.5999999999999"/>
    <s v="Silver"/>
  </r>
  <r>
    <x v="7707"/>
    <x v="2"/>
    <s v="EE. UU."/>
    <n v="2"/>
    <n v="1309.8599999999999"/>
    <n v="187.12"/>
    <n v="330.71"/>
    <n v="1"/>
    <n v="2"/>
    <n v="6"/>
    <n v="1"/>
    <n v="3"/>
    <n v="1"/>
    <s v="2016-05-09"/>
    <s v="2016-09-18"/>
    <n v="561.36"/>
    <s v="Silver"/>
  </r>
  <r>
    <x v="7708"/>
    <x v="2"/>
    <s v="Puerto Rico"/>
    <n v="7"/>
    <n v="12123.5"/>
    <n v="192.44"/>
    <n v="1804.79"/>
    <n v="0.93700000000000006"/>
    <n v="1.7"/>
    <n v="59"/>
    <n v="2.92"/>
    <n v="10"/>
    <n v="0"/>
    <s v="2015-05-10"/>
    <s v="2017-09-22"/>
    <n v="2020.62"/>
    <s v="Gold"/>
  </r>
  <r>
    <x v="7709"/>
    <x v="0"/>
    <s v="EE. UU."/>
    <n v="4"/>
    <n v="8908.9"/>
    <n v="269.97000000000003"/>
    <n v="304.91000000000003"/>
    <n v="0.97"/>
    <n v="1.8"/>
    <n v="32"/>
    <n v="1.53"/>
    <n v="24"/>
    <n v="1"/>
    <s v="2015-02-27"/>
    <s v="2017-02-05"/>
    <n v="1619.82"/>
    <s v="Silver"/>
  </r>
  <r>
    <x v="7710"/>
    <x v="2"/>
    <s v="EE. UU."/>
    <n v="1"/>
    <n v="549.98"/>
    <n v="183.33"/>
    <n v="114.79"/>
    <n v="0"/>
    <n v="-2"/>
    <n v="0"/>
    <n v="1.83"/>
    <n v="0"/>
    <n v="0"/>
    <s v="2016-05-22"/>
    <s v="2016-05-22"/>
    <n v="275"/>
    <s v="Bronze"/>
  </r>
  <r>
    <x v="7711"/>
    <x v="1"/>
    <s v="Puerto Rico"/>
    <n v="5"/>
    <n v="8188.86"/>
    <n v="199.73"/>
    <n v="2070.5100000000002"/>
    <n v="0.85399999999999998"/>
    <n v="0.6"/>
    <n v="35"/>
    <n v="3.34"/>
    <n v="0"/>
    <n v="0"/>
    <s v="2015-06-05"/>
    <s v="2017-09-06"/>
    <n v="1497.98"/>
    <s v="Silver"/>
  </r>
  <r>
    <x v="7712"/>
    <x v="0"/>
    <s v="EE. UU."/>
    <n v="5"/>
    <n v="4475.29"/>
    <n v="159.83000000000001"/>
    <n v="947.96"/>
    <n v="0.53600000000000003"/>
    <n v="0"/>
    <n v="15"/>
    <n v="2.33"/>
    <n v="5"/>
    <n v="1"/>
    <s v="2015-01-26"/>
    <s v="2017-07-07"/>
    <n v="1198.73"/>
    <s v="Silver"/>
  </r>
  <r>
    <x v="7713"/>
    <x v="0"/>
    <s v="Puerto Rico"/>
    <n v="4"/>
    <n v="4499.46"/>
    <n v="155.15"/>
    <n v="942.4"/>
    <n v="1"/>
    <n v="1.6"/>
    <n v="29"/>
    <n v="1"/>
    <n v="14"/>
    <n v="1"/>
    <s v="2015-01-01"/>
    <s v="2016-08-11"/>
    <n v="930.9"/>
    <s v="Silver"/>
  </r>
  <r>
    <x v="7714"/>
    <x v="0"/>
    <s v="EE. UU."/>
    <n v="9"/>
    <n v="15690.86"/>
    <n v="249.06"/>
    <n v="873.78"/>
    <n v="0.96799999999999997"/>
    <n v="1.5"/>
    <n v="60"/>
    <n v="1.73"/>
    <n v="25"/>
    <n v="1"/>
    <s v="2015-03-31"/>
    <s v="2017-06-05"/>
    <n v="3362.31"/>
    <s v="Gold"/>
  </r>
  <r>
    <x v="7715"/>
    <x v="2"/>
    <s v="EE. UU."/>
    <n v="2"/>
    <n v="889.83"/>
    <n v="88.98"/>
    <n v="191.12"/>
    <n v="0.9"/>
    <n v="1.7"/>
    <n v="9"/>
    <n v="1.67"/>
    <n v="6"/>
    <n v="1"/>
    <s v="2015-02-04"/>
    <s v="2015-08-01"/>
    <n v="266.94"/>
    <s v="Bronze"/>
  </r>
  <r>
    <x v="7716"/>
    <x v="2"/>
    <s v="Puerto Rico"/>
    <n v="5"/>
    <n v="2199.7399999999998"/>
    <n v="219.97"/>
    <n v="111.56"/>
    <n v="0.8"/>
    <n v="0.5"/>
    <n v="8"/>
    <n v="1.1299999999999999"/>
    <n v="3"/>
    <n v="1"/>
    <s v="2015-05-11"/>
    <s v="2017-01-18"/>
    <n v="1649.78"/>
    <s v="Silver"/>
  </r>
  <r>
    <x v="7717"/>
    <x v="0"/>
    <s v="EE. UU."/>
    <n v="6"/>
    <n v="8898.7800000000007"/>
    <n v="234.18"/>
    <n v="2101.6999999999998"/>
    <n v="0.71099999999999997"/>
    <n v="0.3"/>
    <n v="32"/>
    <n v="1.25"/>
    <n v="16"/>
    <n v="1"/>
    <s v="2015-06-29"/>
    <s v="2016-11-06"/>
    <n v="2107.62"/>
    <s v="Gold"/>
  </r>
  <r>
    <x v="7718"/>
    <x v="0"/>
    <s v="Puerto Rico"/>
    <n v="3"/>
    <n v="5179.66"/>
    <n v="215.82"/>
    <n v="1547"/>
    <n v="0.83299999999999996"/>
    <n v="0.6"/>
    <n v="20"/>
    <n v="2"/>
    <n v="5"/>
    <n v="1"/>
    <s v="2015-06-12"/>
    <s v="2017-03-08"/>
    <n v="971.19"/>
    <s v="Silver"/>
  </r>
  <r>
    <x v="7719"/>
    <x v="0"/>
    <s v="EE. UU."/>
    <n v="4"/>
    <n v="4549.3900000000003"/>
    <n v="142.16999999999999"/>
    <n v="-1253.99"/>
    <n v="0.96899999999999997"/>
    <n v="1.6"/>
    <n v="31"/>
    <n v="1.32"/>
    <n v="18"/>
    <n v="1"/>
    <s v="2015-05-19"/>
    <s v="2016-04-29"/>
    <n v="853.02"/>
    <s v="Silver"/>
  </r>
  <r>
    <x v="7720"/>
    <x v="0"/>
    <s v="EE. UU."/>
    <n v="7"/>
    <n v="5964.56"/>
    <n v="175.43"/>
    <n v="900.48"/>
    <n v="0.41199999999999998"/>
    <n v="0.9"/>
    <n v="29"/>
    <n v="1.1399999999999999"/>
    <n v="29"/>
    <n v="1"/>
    <s v="2015-10-02"/>
    <s v="2017-07-13"/>
    <n v="1842.02"/>
    <s v="Silver"/>
  </r>
  <r>
    <x v="7721"/>
    <x v="0"/>
    <s v="Puerto Rico"/>
    <n v="5"/>
    <n v="9439.34"/>
    <n v="209.76"/>
    <n v="1882.54"/>
    <n v="0.86699999999999999"/>
    <n v="1.2"/>
    <n v="42"/>
    <n v="1.57"/>
    <n v="34"/>
    <n v="1"/>
    <s v="2015-04-02"/>
    <s v="2016-11-22"/>
    <n v="1573.2"/>
    <s v="Silver"/>
  </r>
  <r>
    <x v="7722"/>
    <x v="0"/>
    <s v="EE. UU."/>
    <n v="4"/>
    <n v="2689.58"/>
    <n v="179.31"/>
    <n v="634.9"/>
    <n v="0.46700000000000003"/>
    <n v="0.7"/>
    <n v="10"/>
    <n v="1.3"/>
    <n v="8"/>
    <n v="1"/>
    <s v="2015-08-21"/>
    <s v="2016-10-26"/>
    <n v="1075.8599999999999"/>
    <s v="Silver"/>
  </r>
  <r>
    <x v="7723"/>
    <x v="0"/>
    <s v="Puerto Rico"/>
    <n v="5"/>
    <n v="1239.79"/>
    <n v="123.98"/>
    <n v="302"/>
    <n v="0.1"/>
    <n v="-1.4"/>
    <n v="0"/>
    <n v="1.83"/>
    <n v="0"/>
    <n v="0"/>
    <s v="2015-03-23"/>
    <s v="2017-03-15"/>
    <n v="929.85"/>
    <s v="Silver"/>
  </r>
  <r>
    <x v="7724"/>
    <x v="0"/>
    <s v="EE. UU."/>
    <n v="5"/>
    <n v="5699.33"/>
    <n v="227.97"/>
    <n v="1346.75"/>
    <n v="0.24"/>
    <n v="0"/>
    <n v="6"/>
    <n v="2.5"/>
    <n v="3"/>
    <n v="1"/>
    <s v="2015-04-13"/>
    <s v="2016-12-29"/>
    <n v="1709.78"/>
    <s v="Silver"/>
  </r>
  <r>
    <x v="7725"/>
    <x v="2"/>
    <s v="EE. UU."/>
    <n v="1"/>
    <n v="4719.28"/>
    <n v="235.96"/>
    <n v="1574.72"/>
    <n v="1"/>
    <n v="1"/>
    <n v="20"/>
    <n v="1.25"/>
    <n v="20"/>
    <n v="1"/>
    <s v="2016-11-21"/>
    <s v="2016-11-21"/>
    <n v="353.94"/>
    <s v="Bronze"/>
  </r>
  <r>
    <x v="7726"/>
    <x v="1"/>
    <s v="Puerto Rico"/>
    <n v="9"/>
    <n v="11074.19"/>
    <n v="217.14"/>
    <n v="1012.62"/>
    <n v="0.80400000000000005"/>
    <n v="0.6"/>
    <n v="44"/>
    <n v="1.66"/>
    <n v="18"/>
    <n v="1"/>
    <s v="2015-01-23"/>
    <s v="2016-11-27"/>
    <n v="2931.39"/>
    <s v="Gold"/>
  </r>
  <r>
    <x v="7727"/>
    <x v="2"/>
    <s v="EE. UU."/>
    <n v="7"/>
    <n v="15628.42"/>
    <n v="197.83"/>
    <n v="483.9"/>
    <n v="0.75900000000000001"/>
    <n v="1.3"/>
    <n v="79"/>
    <n v="1.66"/>
    <n v="53"/>
    <n v="1"/>
    <s v="2015-01-02"/>
    <s v="2017-06-24"/>
    <n v="2077.2199999999998"/>
    <s v="Gold"/>
  </r>
  <r>
    <x v="7728"/>
    <x v="2"/>
    <s v="Puerto Rico"/>
    <n v="3"/>
    <n v="4549.1099999999997"/>
    <n v="162.47"/>
    <n v="1215.45"/>
    <n v="0.85699999999999998"/>
    <n v="0.9"/>
    <n v="24"/>
    <n v="1.38"/>
    <n v="12"/>
    <n v="1"/>
    <s v="2015-03-14"/>
    <s v="2017-03-22"/>
    <n v="731.12"/>
    <s v="Silver"/>
  </r>
  <r>
    <x v="7729"/>
    <x v="2"/>
    <s v="EE. UU."/>
    <n v="1"/>
    <n v="1029.93"/>
    <n v="257.48"/>
    <n v="413.48"/>
    <n v="0"/>
    <n v="-1"/>
    <n v="0"/>
    <n v="1.83"/>
    <n v="0"/>
    <n v="0"/>
    <s v="2017-06-18"/>
    <s v="2017-06-18"/>
    <n v="386.22"/>
    <s v="Bronze"/>
  </r>
  <r>
    <x v="7730"/>
    <x v="2"/>
    <s v="Puerto Rico"/>
    <n v="7"/>
    <n v="3419.54"/>
    <n v="201.15"/>
    <n v="610.09"/>
    <n v="0.29399999999999998"/>
    <n v="-0.3"/>
    <n v="5"/>
    <n v="1.4"/>
    <n v="0"/>
    <n v="1"/>
    <s v="2015-02-06"/>
    <s v="2017-04-24"/>
    <n v="2112.0700000000002"/>
    <s v="Gold"/>
  </r>
  <r>
    <x v="7731"/>
    <x v="2"/>
    <s v="EE. UU."/>
    <n v="4"/>
    <n v="5887.27"/>
    <n v="189.91"/>
    <n v="-1575.54"/>
    <n v="0.64500000000000002"/>
    <n v="1.9"/>
    <n v="26"/>
    <n v="1.42"/>
    <n v="11"/>
    <n v="1"/>
    <s v="2015-06-29"/>
    <s v="2017-04-10"/>
    <n v="1139.46"/>
    <s v="Silver"/>
  </r>
  <r>
    <x v="7732"/>
    <x v="2"/>
    <s v="EE. UU."/>
    <n v="7"/>
    <n v="8020.65"/>
    <n v="178.24"/>
    <n v="1398.97"/>
    <n v="0.68899999999999995"/>
    <n v="0.4"/>
    <n v="36"/>
    <n v="2.5299999999999998"/>
    <n v="5"/>
    <n v="0"/>
    <s v="2015-01-22"/>
    <s v="2017-09-30"/>
    <n v="1871.52"/>
    <s v="Silver"/>
  </r>
  <r>
    <x v="7733"/>
    <x v="1"/>
    <s v="Puerto Rico"/>
    <n v="3"/>
    <n v="6483.48"/>
    <n v="202.61"/>
    <n v="1364.52"/>
    <n v="0.875"/>
    <n v="2.1"/>
    <n v="32"/>
    <n v="3"/>
    <n v="0"/>
    <n v="0"/>
    <s v="2015-03-13"/>
    <s v="2017-08-27"/>
    <n v="911.75"/>
    <s v="Silver"/>
  </r>
  <r>
    <x v="7734"/>
    <x v="1"/>
    <s v="EE. UU."/>
    <n v="3"/>
    <n v="7099.28"/>
    <n v="229.01"/>
    <n v="1145.3599999999999"/>
    <n v="0.96799999999999997"/>
    <n v="1.3"/>
    <n v="30"/>
    <n v="1.17"/>
    <n v="20"/>
    <n v="1"/>
    <s v="2015-12-05"/>
    <s v="2017-02-11"/>
    <n v="1030.54"/>
    <s v="Silver"/>
  </r>
  <r>
    <x v="7735"/>
    <x v="0"/>
    <s v="EE. UU."/>
    <n v="6"/>
    <n v="5683.27"/>
    <n v="218.59"/>
    <n v="1393.55"/>
    <n v="0.5"/>
    <n v="0.3"/>
    <n v="17"/>
    <n v="3.41"/>
    <n v="0"/>
    <n v="0"/>
    <s v="2015-03-19"/>
    <s v="2017-09-21"/>
    <n v="1967.31"/>
    <s v="Silver"/>
  </r>
  <r>
    <x v="7736"/>
    <x v="0"/>
    <s v="Puerto Rico"/>
    <n v="6"/>
    <n v="7789.48"/>
    <n v="216.37"/>
    <n v="1713.38"/>
    <n v="1"/>
    <n v="1.2"/>
    <n v="35"/>
    <n v="1.57"/>
    <n v="16"/>
    <n v="1"/>
    <s v="2015-05-17"/>
    <s v="2017-02-18"/>
    <n v="1947.33"/>
    <s v="Silver"/>
  </r>
  <r>
    <x v="7737"/>
    <x v="0"/>
    <s v="EE. UU."/>
    <n v="6"/>
    <n v="8217.15"/>
    <n v="195.65"/>
    <n v="1865.48"/>
    <n v="0.59499999999999997"/>
    <n v="0.5"/>
    <n v="36"/>
    <n v="3.03"/>
    <n v="0"/>
    <n v="0"/>
    <s v="2015-09-30"/>
    <s v="2017-08-06"/>
    <n v="1760.85"/>
    <s v="Silver"/>
  </r>
  <r>
    <x v="7738"/>
    <x v="0"/>
    <s v="EE. UU."/>
    <n v="2"/>
    <n v="3149.44"/>
    <n v="196.84"/>
    <n v="870.49"/>
    <n v="0.93799999999999994"/>
    <n v="1.8"/>
    <n v="15"/>
    <n v="1.33"/>
    <n v="15"/>
    <n v="1"/>
    <s v="2015-10-25"/>
    <s v="2016-08-07"/>
    <n v="590.52"/>
    <s v="Silver"/>
  </r>
  <r>
    <x v="7739"/>
    <x v="0"/>
    <s v="Puerto Rico"/>
    <n v="9"/>
    <n v="10523.81"/>
    <n v="233.86"/>
    <n v="1224.3900000000001"/>
    <n v="0.71099999999999997"/>
    <n v="0.9"/>
    <n v="32"/>
    <n v="2.78"/>
    <n v="5"/>
    <n v="0"/>
    <s v="2015-01-19"/>
    <s v="2017-09-28"/>
    <n v="3157.11"/>
    <s v="Gold"/>
  </r>
  <r>
    <x v="7740"/>
    <x v="0"/>
    <s v="EE. UU."/>
    <n v="3"/>
    <n v="4919.1099999999997"/>
    <n v="196.76"/>
    <n v="547.27"/>
    <n v="0.84"/>
    <n v="1.3"/>
    <n v="21"/>
    <n v="1.76"/>
    <n v="6"/>
    <n v="1"/>
    <s v="2015-08-16"/>
    <s v="2017-06-15"/>
    <n v="885.42"/>
    <s v="Silver"/>
  </r>
  <r>
    <x v="7741"/>
    <x v="2"/>
    <s v="Puerto Rico"/>
    <n v="4"/>
    <n v="4279.38"/>
    <n v="225.23"/>
    <n v="-1012.54"/>
    <n v="0.89500000000000002"/>
    <n v="0.9"/>
    <n v="17"/>
    <n v="1.47"/>
    <n v="12"/>
    <n v="1"/>
    <s v="2015-04-20"/>
    <s v="2016-11-04"/>
    <n v="1351.38"/>
    <s v="Silver"/>
  </r>
  <r>
    <x v="7742"/>
    <x v="0"/>
    <s v="EE. UU."/>
    <n v="3"/>
    <n v="2209.64"/>
    <n v="138.1"/>
    <n v="637.20000000000005"/>
    <n v="0.875"/>
    <n v="1.8"/>
    <n v="14"/>
    <n v="1.64"/>
    <n v="4"/>
    <n v="1"/>
    <s v="2015-02-03"/>
    <s v="2015-08-15"/>
    <n v="621.45000000000005"/>
    <s v="Silver"/>
  </r>
  <r>
    <x v="7743"/>
    <x v="0"/>
    <s v="Puerto Rico"/>
    <n v="2"/>
    <n v="1059.9100000000001"/>
    <n v="264.98"/>
    <n v="263.5"/>
    <n v="0"/>
    <n v="0"/>
    <n v="0"/>
    <n v="1.83"/>
    <n v="0"/>
    <n v="0"/>
    <s v="2016-01-28"/>
    <s v="2016-04-30"/>
    <n v="794.94"/>
    <s v="Silver"/>
  </r>
  <r>
    <x v="7744"/>
    <x v="0"/>
    <s v="EE. UU."/>
    <n v="4"/>
    <n v="3587.54"/>
    <n v="224.22"/>
    <n v="-364.16"/>
    <n v="0.56299999999999994"/>
    <n v="0.4"/>
    <n v="9"/>
    <n v="1"/>
    <n v="1"/>
    <n v="1"/>
    <s v="2015-06-29"/>
    <s v="2016-09-11"/>
    <n v="1345.32"/>
    <s v="Silver"/>
  </r>
  <r>
    <x v="7745"/>
    <x v="1"/>
    <s v="EE. UU."/>
    <n v="2"/>
    <n v="4509.34"/>
    <n v="204.97"/>
    <n v="1339.45"/>
    <n v="0.90900000000000003"/>
    <n v="0.9"/>
    <n v="20"/>
    <n v="1.25"/>
    <n v="10"/>
    <n v="1"/>
    <s v="2015-09-26"/>
    <s v="2016-07-29"/>
    <n v="614.91"/>
    <s v="Silver"/>
  </r>
  <r>
    <x v="7746"/>
    <x v="0"/>
    <s v="Puerto Rico"/>
    <n v="4"/>
    <n v="8749.06"/>
    <n v="224.33"/>
    <n v="1663.93"/>
    <n v="0.74399999999999999"/>
    <n v="0.8"/>
    <n v="39"/>
    <n v="2.62"/>
    <n v="5"/>
    <n v="0"/>
    <s v="2015-08-16"/>
    <s v="2017-09-02"/>
    <n v="1345.98"/>
    <s v="Silver"/>
  </r>
  <r>
    <x v="7747"/>
    <x v="0"/>
    <s v="EE. UU."/>
    <n v="5"/>
    <n v="6067.36"/>
    <n v="209.22"/>
    <n v="-420.69"/>
    <n v="0.75900000000000001"/>
    <n v="0.6"/>
    <n v="21"/>
    <n v="1.33"/>
    <n v="10"/>
    <n v="1"/>
    <s v="2015-08-30"/>
    <s v="2016-11-30"/>
    <n v="1569.15"/>
    <s v="Silver"/>
  </r>
  <r>
    <x v="7748"/>
    <x v="0"/>
    <s v="Puerto Rico"/>
    <n v="5"/>
    <n v="2739.8"/>
    <n v="210.75"/>
    <n v="-272.37"/>
    <n v="0.76900000000000002"/>
    <n v="1.5"/>
    <n v="10"/>
    <n v="1.3"/>
    <n v="4"/>
    <n v="1"/>
    <s v="2015-02-08"/>
    <s v="2017-07-15"/>
    <n v="1580.62"/>
    <s v="Silver"/>
  </r>
  <r>
    <x v="7749"/>
    <x v="0"/>
    <s v="EE. UU."/>
    <n v="7"/>
    <n v="8359.11"/>
    <n v="203.88"/>
    <n v="1525.09"/>
    <n v="1"/>
    <n v="1.2"/>
    <n v="41"/>
    <n v="1.68"/>
    <n v="20"/>
    <n v="1"/>
    <s v="2015-11-24"/>
    <s v="2017-02-22"/>
    <n v="2140.7399999999998"/>
    <s v="Gold"/>
  </r>
  <r>
    <x v="7750"/>
    <x v="2"/>
    <s v="Puerto Rico"/>
    <n v="6"/>
    <n v="3581.21"/>
    <n v="162.78"/>
    <n v="528.09"/>
    <n v="0.68200000000000005"/>
    <n v="1"/>
    <n v="15"/>
    <n v="1.8"/>
    <n v="6"/>
    <n v="1"/>
    <s v="2015-03-13"/>
    <s v="2017-02-26"/>
    <n v="1465.02"/>
    <s v="Silver"/>
  </r>
  <r>
    <x v="7751"/>
    <x v="2"/>
    <s v="EE. UU."/>
    <n v="5"/>
    <n v="11144.14"/>
    <n v="202.62"/>
    <n v="1729.6"/>
    <n v="0.6"/>
    <n v="0.9"/>
    <n v="48"/>
    <n v="1.29"/>
    <n v="29"/>
    <n v="1"/>
    <s v="2015-02-05"/>
    <s v="2017-05-22"/>
    <n v="1519.65"/>
    <s v="Silver"/>
  </r>
  <r>
    <x v="7752"/>
    <x v="0"/>
    <s v="EE. UU."/>
    <n v="2"/>
    <n v="5519.64"/>
    <n v="220.79"/>
    <n v="1100.3699999999999"/>
    <n v="1"/>
    <n v="2.9"/>
    <n v="25"/>
    <n v="1.48"/>
    <n v="22"/>
    <n v="1"/>
    <s v="2015-01-23"/>
    <s v="2017-03-31"/>
    <n v="662.37"/>
    <s v="Silver"/>
  </r>
  <r>
    <x v="7753"/>
    <x v="2"/>
    <s v="Puerto Rico"/>
    <n v="2"/>
    <n v="3249.78"/>
    <n v="249.98"/>
    <n v="359.89"/>
    <n v="0.69199999999999995"/>
    <n v="0.7"/>
    <n v="13"/>
    <n v="3.23"/>
    <n v="0"/>
    <n v="0"/>
    <s v="2017-08-21"/>
    <s v="2017-09-26"/>
    <n v="749.94"/>
    <s v="Silver"/>
  </r>
  <r>
    <x v="7754"/>
    <x v="0"/>
    <s v="EE. UU."/>
    <n v="2"/>
    <n v="1619.81"/>
    <n v="179.98"/>
    <n v="327.08"/>
    <n v="1"/>
    <n v="1"/>
    <n v="9"/>
    <n v="1.78"/>
    <n v="4"/>
    <n v="0"/>
    <s v="2015-01-15"/>
    <s v="2017-08-27"/>
    <n v="539.94000000000005"/>
    <s v="Silver"/>
  </r>
  <r>
    <x v="7755"/>
    <x v="0"/>
    <s v="Puerto Rico"/>
    <n v="4"/>
    <n v="5579.6"/>
    <n v="192.4"/>
    <n v="62.83"/>
    <n v="0.93100000000000005"/>
    <n v="1.4"/>
    <n v="29"/>
    <n v="1.97"/>
    <n v="20"/>
    <n v="1"/>
    <s v="2015-02-01"/>
    <s v="2017-07-20"/>
    <n v="1154.4000000000001"/>
    <s v="Silver"/>
  </r>
  <r>
    <x v="7756"/>
    <x v="0"/>
    <s v="EE. UU."/>
    <n v="5"/>
    <n v="9808.7199999999993"/>
    <n v="280.25"/>
    <n v="2371.87"/>
    <n v="0.94299999999999995"/>
    <n v="1.8"/>
    <n v="34"/>
    <n v="1.35"/>
    <n v="20"/>
    <n v="1"/>
    <s v="2015-07-26"/>
    <s v="2017-04-29"/>
    <n v="2101.88"/>
    <s v="Gold"/>
  </r>
  <r>
    <x v="7757"/>
    <x v="0"/>
    <s v="EE. UU."/>
    <n v="5"/>
    <n v="4677.53"/>
    <n v="194.9"/>
    <n v="1022.01"/>
    <n v="0.83299999999999996"/>
    <n v="1"/>
    <n v="20"/>
    <n v="1.4"/>
    <n v="18"/>
    <n v="1"/>
    <s v="2015-01-15"/>
    <s v="2017-06-10"/>
    <n v="1461.75"/>
    <s v="Silver"/>
  </r>
  <r>
    <x v="7758"/>
    <x v="2"/>
    <s v="Puerto Rico"/>
    <n v="3"/>
    <n v="3629.48"/>
    <n v="157.80000000000001"/>
    <n v="-202.35"/>
    <n v="0.78300000000000003"/>
    <n v="0.6"/>
    <n v="23"/>
    <n v="1.65"/>
    <n v="14"/>
    <n v="1"/>
    <s v="2015-10-31"/>
    <s v="2016-04-21"/>
    <n v="710.1"/>
    <s v="Silver"/>
  </r>
  <r>
    <x v="7759"/>
    <x v="1"/>
    <s v="EE. UU."/>
    <n v="3"/>
    <n v="2249.8000000000002"/>
    <n v="224.98"/>
    <n v="121.29"/>
    <n v="1"/>
    <n v="1.2"/>
    <n v="10"/>
    <n v="1.2"/>
    <n v="6"/>
    <n v="1"/>
    <s v="2015-01-18"/>
    <s v="2017-06-09"/>
    <n v="1012.41"/>
    <s v="Silver"/>
  </r>
  <r>
    <x v="7760"/>
    <x v="1"/>
    <s v="EE. UU."/>
    <n v="6"/>
    <n v="6159.14"/>
    <n v="212.38"/>
    <n v="219.45"/>
    <n v="0.75900000000000001"/>
    <n v="1.5"/>
    <n v="21"/>
    <n v="1.71"/>
    <n v="10"/>
    <n v="1"/>
    <s v="2015-06-11"/>
    <s v="2017-08-04"/>
    <n v="1911.42"/>
    <s v="Silver"/>
  </r>
  <r>
    <x v="7761"/>
    <x v="1"/>
    <s v="Puerto Rico"/>
    <n v="6"/>
    <n v="5894.43"/>
    <n v="203.26"/>
    <n v="1417.39"/>
    <n v="0.55200000000000005"/>
    <n v="0.3"/>
    <n v="16"/>
    <n v="1.1299999999999999"/>
    <n v="10"/>
    <n v="1"/>
    <s v="2015-07-29"/>
    <s v="2016-11-17"/>
    <n v="1829.34"/>
    <s v="Silver"/>
  </r>
  <r>
    <x v="7762"/>
    <x v="2"/>
    <s v="EE. UU."/>
    <n v="7"/>
    <n v="9767.8700000000008"/>
    <n v="227.16"/>
    <n v="2111.83"/>
    <n v="0.79100000000000004"/>
    <n v="1"/>
    <n v="39"/>
    <n v="1.46"/>
    <n v="17"/>
    <n v="1"/>
    <s v="2015-01-31"/>
    <s v="2017-07-21"/>
    <n v="2385.1799999999998"/>
    <s v="Gold"/>
  </r>
  <r>
    <x v="7763"/>
    <x v="2"/>
    <s v="EE. UU."/>
    <n v="6"/>
    <n v="6925.52"/>
    <n v="164.89"/>
    <n v="1006.89"/>
    <n v="0.95199999999999996"/>
    <n v="1.1000000000000001"/>
    <n v="40"/>
    <n v="1.38"/>
    <n v="29"/>
    <n v="1"/>
    <s v="2015-05-05"/>
    <s v="2017-05-06"/>
    <n v="1484.01"/>
    <s v="Silver"/>
  </r>
  <r>
    <x v="7764"/>
    <x v="0"/>
    <s v="Puerto Rico"/>
    <n v="2"/>
    <n v="2249.5500000000002"/>
    <n v="132.33000000000001"/>
    <n v="527.79999999999995"/>
    <n v="0.94099999999999995"/>
    <n v="0.9"/>
    <n v="16"/>
    <n v="1.5"/>
    <n v="4"/>
    <n v="1"/>
    <s v="2015-04-12"/>
    <s v="2016-03-01"/>
    <n v="396.99"/>
    <s v="Bronze"/>
  </r>
  <r>
    <x v="7765"/>
    <x v="0"/>
    <s v="EE. UU."/>
    <n v="4"/>
    <n v="4619.5"/>
    <n v="184.78"/>
    <n v="1468.78"/>
    <n v="0.52"/>
    <n v="1"/>
    <n v="22"/>
    <n v="1.95"/>
    <n v="14"/>
    <n v="1"/>
    <s v="2015-12-06"/>
    <s v="2017-05-27"/>
    <n v="1108.68"/>
    <s v="Silver"/>
  </r>
  <r>
    <x v="7766"/>
    <x v="0"/>
    <s v="EE. UU."/>
    <n v="9"/>
    <n v="11848.47"/>
    <n v="188.07"/>
    <n v="2906.43"/>
    <n v="0.82499999999999996"/>
    <n v="1.1000000000000001"/>
    <n v="52"/>
    <n v="2.94"/>
    <n v="2"/>
    <n v="0"/>
    <s v="2015-05-26"/>
    <s v="2017-08-28"/>
    <n v="2538.94"/>
    <s v="Gold"/>
  </r>
  <r>
    <x v="7767"/>
    <x v="2"/>
    <s v="EE. UU."/>
    <n v="9"/>
    <n v="14188.42"/>
    <n v="232.6"/>
    <n v="1045.3"/>
    <n v="0.86899999999999999"/>
    <n v="1.9"/>
    <n v="52"/>
    <n v="1.81"/>
    <n v="32"/>
    <n v="1"/>
    <s v="2015-01-31"/>
    <s v="2017-06-21"/>
    <n v="3140.1"/>
    <s v="Gold"/>
  </r>
  <r>
    <x v="7768"/>
    <x v="0"/>
    <s v="Puerto Rico"/>
    <n v="5"/>
    <n v="5119.6000000000004"/>
    <n v="204.78"/>
    <n v="1548.62"/>
    <n v="0.96"/>
    <n v="1.6"/>
    <n v="24"/>
    <n v="1.79"/>
    <n v="17"/>
    <n v="1"/>
    <s v="2015-03-12"/>
    <s v="2017-02-18"/>
    <n v="1535.85"/>
    <s v="Silver"/>
  </r>
  <r>
    <x v="7769"/>
    <x v="2"/>
    <s v="EE. UU."/>
    <n v="3"/>
    <n v="4887.1099999999997"/>
    <n v="162.9"/>
    <n v="843.93"/>
    <n v="1"/>
    <n v="1.9"/>
    <n v="30"/>
    <n v="1.53"/>
    <n v="22"/>
    <n v="1"/>
    <s v="2016-12-25"/>
    <s v="2017-07-16"/>
    <n v="733.05"/>
    <s v="Silver"/>
  </r>
  <r>
    <x v="7770"/>
    <x v="1"/>
    <s v="Puerto Rico"/>
    <n v="5"/>
    <n v="5371.07"/>
    <n v="131"/>
    <n v="703.84"/>
    <n v="0.82899999999999996"/>
    <n v="2.9"/>
    <n v="34"/>
    <n v="2.97"/>
    <n v="3"/>
    <n v="0"/>
    <s v="2015-03-14"/>
    <s v="2017-08-08"/>
    <n v="982.5"/>
    <s v="Silver"/>
  </r>
  <r>
    <x v="7771"/>
    <x v="1"/>
    <s v="EE. UU."/>
    <n v="2"/>
    <n v="5459.69"/>
    <n v="227.49"/>
    <n v="1317.23"/>
    <n v="0.83299999999999996"/>
    <n v="0.5"/>
    <n v="20"/>
    <n v="1.5"/>
    <n v="15"/>
    <n v="1"/>
    <s v="2015-01-03"/>
    <s v="2015-09-14"/>
    <n v="682.47"/>
    <s v="Silver"/>
  </r>
  <r>
    <x v="7772"/>
    <x v="0"/>
    <s v="Puerto Rico"/>
    <n v="6"/>
    <n v="6825.94"/>
    <n v="189.61"/>
    <n v="1788.26"/>
    <n v="0.80600000000000005"/>
    <n v="2.2000000000000002"/>
    <n v="36"/>
    <n v="1.56"/>
    <n v="7"/>
    <n v="1"/>
    <s v="2015-01-10"/>
    <s v="2017-07-10"/>
    <n v="1706.49"/>
    <s v="Silver"/>
  </r>
  <r>
    <x v="7773"/>
    <x v="0"/>
    <s v="EE. UU."/>
    <n v="5"/>
    <n v="12908.96"/>
    <n v="195.59"/>
    <n v="-748.22"/>
    <n v="1"/>
    <n v="1.5"/>
    <n v="66"/>
    <n v="1.41"/>
    <n v="42"/>
    <n v="1"/>
    <s v="2016-03-05"/>
    <s v="2017-06-25"/>
    <n v="1466.93"/>
    <s v="Silver"/>
  </r>
  <r>
    <x v="7774"/>
    <x v="0"/>
    <s v="EE. UU."/>
    <n v="4"/>
    <n v="5579.06"/>
    <n v="192.38"/>
    <n v="-987.49"/>
    <n v="0.96599999999999997"/>
    <n v="1.9"/>
    <n v="29"/>
    <n v="1.52"/>
    <n v="24"/>
    <n v="1"/>
    <s v="2015-04-23"/>
    <s v="2017-04-15"/>
    <n v="1154.28"/>
    <s v="Silver"/>
  </r>
  <r>
    <x v="7775"/>
    <x v="0"/>
    <s v="Puerto Rico"/>
    <n v="5"/>
    <n v="6559.34"/>
    <n v="156.16999999999999"/>
    <n v="518.04"/>
    <n v="0.81"/>
    <n v="0.8"/>
    <n v="40"/>
    <n v="1.4"/>
    <n v="29"/>
    <n v="1"/>
    <s v="2015-01-09"/>
    <s v="2017-08-04"/>
    <n v="1171.27"/>
    <s v="Silver"/>
  </r>
  <r>
    <x v="7776"/>
    <x v="0"/>
    <s v="EE. UU."/>
    <n v="3"/>
    <n v="1334.84"/>
    <n v="166.86"/>
    <n v="118.31"/>
    <n v="0"/>
    <n v="-0.3"/>
    <n v="1"/>
    <n v="1"/>
    <n v="1"/>
    <n v="1"/>
    <s v="2015-01-07"/>
    <s v="2016-08-18"/>
    <n v="750.87"/>
    <s v="Silver"/>
  </r>
  <r>
    <x v="7777"/>
    <x v="0"/>
    <s v="Puerto Rico"/>
    <n v="5"/>
    <n v="5075.3500000000004"/>
    <n v="230.7"/>
    <n v="744.64"/>
    <n v="0.90900000000000003"/>
    <n v="1.3"/>
    <n v="20"/>
    <n v="1.8"/>
    <n v="8"/>
    <n v="1"/>
    <s v="2015-02-18"/>
    <s v="2016-07-02"/>
    <n v="1730.25"/>
    <s v="Silver"/>
  </r>
  <r>
    <x v="7778"/>
    <x v="2"/>
    <s v="EE. UU."/>
    <n v="8"/>
    <n v="7427.29"/>
    <n v="195.46"/>
    <n v="1877.95"/>
    <n v="0.86799999999999999"/>
    <n v="2"/>
    <n v="33"/>
    <n v="1.3"/>
    <n v="14"/>
    <n v="1"/>
    <s v="2015-02-05"/>
    <s v="2017-07-28"/>
    <n v="2345.52"/>
    <s v="Gold"/>
  </r>
  <r>
    <x v="7779"/>
    <x v="2"/>
    <s v="EE. UU."/>
    <n v="9"/>
    <n v="8748.98"/>
    <n v="203.46"/>
    <n v="1833.06"/>
    <n v="0.65100000000000002"/>
    <n v="1.2"/>
    <n v="43"/>
    <n v="1.7"/>
    <n v="35"/>
    <n v="1"/>
    <s v="2015-08-02"/>
    <s v="2017-05-31"/>
    <n v="2746.71"/>
    <s v="Gold"/>
  </r>
  <r>
    <x v="7780"/>
    <x v="0"/>
    <s v="Puerto Rico"/>
    <n v="3"/>
    <n v="4779.4799999999996"/>
    <n v="170.7"/>
    <n v="-135.81"/>
    <n v="1"/>
    <n v="1"/>
    <n v="28"/>
    <n v="1.54"/>
    <n v="14"/>
    <n v="1"/>
    <s v="2015-02-18"/>
    <s v="2016-07-04"/>
    <n v="768.15"/>
    <s v="Silver"/>
  </r>
  <r>
    <x v="7781"/>
    <x v="0"/>
    <s v="Puerto Rico"/>
    <n v="7"/>
    <n v="10311.120000000001"/>
    <n v="190.95"/>
    <n v="2029.86"/>
    <n v="0.85199999999999998"/>
    <n v="0.8"/>
    <n v="51"/>
    <n v="1.45"/>
    <n v="20"/>
    <n v="1"/>
    <s v="2015-02-11"/>
    <s v="2017-07-04"/>
    <n v="2004.98"/>
    <s v="Gold"/>
  </r>
  <r>
    <x v="7782"/>
    <x v="0"/>
    <s v="EE. UU."/>
    <n v="5"/>
    <n v="3259.69"/>
    <n v="217.31"/>
    <n v="558.41"/>
    <n v="0"/>
    <n v="-0.1"/>
    <n v="2"/>
    <n v="1"/>
    <n v="0"/>
    <n v="1"/>
    <s v="2015-01-15"/>
    <s v="2017-05-29"/>
    <n v="1629.82"/>
    <s v="Silver"/>
  </r>
  <r>
    <x v="7783"/>
    <x v="2"/>
    <s v="Puerto Rico"/>
    <n v="3"/>
    <n v="839.89"/>
    <n v="139.97999999999999"/>
    <n v="-14.4"/>
    <n v="1"/>
    <n v="1.2"/>
    <n v="5"/>
    <n v="3"/>
    <n v="0"/>
    <n v="0"/>
    <s v="2015-09-13"/>
    <s v="2017-08-16"/>
    <n v="629.91"/>
    <s v="Silver"/>
  </r>
  <r>
    <x v="7784"/>
    <x v="2"/>
    <s v="EE. UU."/>
    <n v="4"/>
    <n v="7629.1"/>
    <n v="254.3"/>
    <n v="-5776.34"/>
    <n v="0.86699999999999999"/>
    <n v="1.4"/>
    <n v="26"/>
    <n v="1.1200000000000001"/>
    <n v="7"/>
    <n v="1"/>
    <s v="2015-03-04"/>
    <s v="2016-06-12"/>
    <n v="1525.8"/>
    <s v="Silver"/>
  </r>
  <r>
    <x v="7785"/>
    <x v="2"/>
    <s v="EE. UU."/>
    <n v="5"/>
    <n v="14348.41"/>
    <n v="239.14"/>
    <n v="459.75"/>
    <n v="0.45"/>
    <n v="1.6"/>
    <n v="60"/>
    <n v="1.87"/>
    <n v="26"/>
    <n v="1"/>
    <s v="2015-07-04"/>
    <s v="2017-04-29"/>
    <n v="1793.55"/>
    <s v="Silver"/>
  </r>
  <r>
    <x v="7786"/>
    <x v="0"/>
    <s v="Puerto Rico"/>
    <n v="3"/>
    <n v="1449.76"/>
    <n v="181.22"/>
    <n v="-34.85"/>
    <n v="0"/>
    <n v="-2"/>
    <n v="0"/>
    <n v="1.83"/>
    <n v="0"/>
    <n v="0"/>
    <s v="2016-12-01"/>
    <s v="2017-02-16"/>
    <n v="815.49"/>
    <s v="Silver"/>
  </r>
  <r>
    <x v="7787"/>
    <x v="0"/>
    <s v="EE. UU."/>
    <n v="7"/>
    <n v="6009.15"/>
    <n v="182.1"/>
    <n v="833.22"/>
    <n v="0.21199999999999999"/>
    <n v="-0.2"/>
    <n v="21"/>
    <n v="2.95"/>
    <n v="0"/>
    <n v="0"/>
    <s v="2015-06-27"/>
    <s v="2017-08-11"/>
    <n v="1912.05"/>
    <s v="Silver"/>
  </r>
  <r>
    <x v="7788"/>
    <x v="2"/>
    <s v="Puerto Rico"/>
    <n v="4"/>
    <n v="3364.82"/>
    <n v="168.24"/>
    <n v="638.55999999999995"/>
    <n v="0.6"/>
    <n v="0.8"/>
    <n v="15"/>
    <n v="1.53"/>
    <n v="8"/>
    <n v="1"/>
    <s v="2016-05-26"/>
    <s v="2017-05-30"/>
    <n v="1009.44"/>
    <s v="Silver"/>
  </r>
  <r>
    <x v="7789"/>
    <x v="0"/>
    <s v="EE. UU."/>
    <n v="9"/>
    <n v="11109.03"/>
    <n v="217.82"/>
    <n v="1409.11"/>
    <n v="0.51"/>
    <n v="0.4"/>
    <n v="41"/>
    <n v="3.49"/>
    <n v="4"/>
    <n v="0"/>
    <s v="2015-05-06"/>
    <s v="2017-08-31"/>
    <n v="2940.57"/>
    <s v="Gold"/>
  </r>
  <r>
    <x v="7790"/>
    <x v="0"/>
    <s v="Puerto Rico"/>
    <n v="3"/>
    <n v="7307.07"/>
    <n v="192.29"/>
    <n v="1731.1"/>
    <n v="1"/>
    <n v="1.2"/>
    <n v="38"/>
    <n v="1.55"/>
    <n v="19"/>
    <n v="1"/>
    <s v="2015-04-06"/>
    <s v="2016-06-21"/>
    <n v="865.3"/>
    <s v="Silver"/>
  </r>
  <r>
    <x v="7791"/>
    <x v="0"/>
    <s v="EE. UU."/>
    <n v="4"/>
    <n v="12118.17"/>
    <n v="186.43"/>
    <n v="1254.69"/>
    <n v="0.93799999999999994"/>
    <n v="1.4"/>
    <n v="61"/>
    <n v="2.69"/>
    <n v="14"/>
    <n v="0"/>
    <s v="2015-06-30"/>
    <s v="2017-09-20"/>
    <n v="1118.58"/>
    <s v="Silver"/>
  </r>
  <r>
    <x v="7792"/>
    <x v="0"/>
    <s v="EE. UU."/>
    <n v="2"/>
    <n v="1739.81"/>
    <n v="133.83000000000001"/>
    <n v="373.74"/>
    <n v="0.61499999999999999"/>
    <n v="0.2"/>
    <n v="13"/>
    <n v="1.92"/>
    <n v="4"/>
    <n v="1"/>
    <s v="2015-12-30"/>
    <s v="2017-07-21"/>
    <n v="401.49"/>
    <s v="Bronze"/>
  </r>
  <r>
    <x v="7793"/>
    <x v="0"/>
    <s v="EE. UU."/>
    <n v="3"/>
    <n v="5649.68"/>
    <n v="201.77"/>
    <n v="1094.25"/>
    <n v="0.89300000000000002"/>
    <n v="1.8"/>
    <n v="27"/>
    <n v="1.56"/>
    <n v="17"/>
    <n v="1"/>
    <s v="2015-09-23"/>
    <s v="2016-08-17"/>
    <n v="907.97"/>
    <s v="Silver"/>
  </r>
  <r>
    <x v="7794"/>
    <x v="0"/>
    <s v="Puerto Rico"/>
    <n v="10"/>
    <n v="15694.93"/>
    <n v="206.51"/>
    <n v="-1287.17"/>
    <n v="0.84199999999999997"/>
    <n v="1.4"/>
    <n v="64"/>
    <n v="2.78"/>
    <n v="8"/>
    <n v="0"/>
    <s v="2015-04-09"/>
    <s v="2017-08-11"/>
    <n v="3097.65"/>
    <s v="Gold"/>
  </r>
  <r>
    <x v="7795"/>
    <x v="0"/>
    <s v="EE. UU."/>
    <n v="2"/>
    <n v="2539.8200000000002"/>
    <n v="253.98"/>
    <n v="705.38"/>
    <n v="0.6"/>
    <n v="0.6"/>
    <n v="10"/>
    <n v="1"/>
    <n v="7"/>
    <n v="1"/>
    <s v="2016-01-06"/>
    <s v="2017-07-27"/>
    <n v="761.94"/>
    <s v="Silver"/>
  </r>
  <r>
    <x v="7796"/>
    <x v="1"/>
    <s v="EE. UU."/>
    <n v="7"/>
    <n v="7458.94"/>
    <n v="177.59"/>
    <n v="630.82000000000005"/>
    <n v="0.64300000000000002"/>
    <n v="0.9"/>
    <n v="35"/>
    <n v="1.91"/>
    <n v="18"/>
    <n v="1"/>
    <s v="2015-01-10"/>
    <s v="2017-07-19"/>
    <n v="1864.7"/>
    <s v="Silver"/>
  </r>
  <r>
    <x v="7797"/>
    <x v="1"/>
    <s v="Puerto Rico"/>
    <n v="2"/>
    <n v="11024.2"/>
    <n v="220.48"/>
    <n v="1520.1"/>
    <n v="1"/>
    <n v="1.5"/>
    <n v="50"/>
    <n v="1.3"/>
    <n v="30"/>
    <n v="1"/>
    <s v="2016-08-13"/>
    <s v="2016-12-20"/>
    <n v="661.44"/>
    <s v="Silver"/>
  </r>
  <r>
    <x v="7798"/>
    <x v="1"/>
    <s v="EE. UU."/>
    <n v="6"/>
    <n v="6865.89"/>
    <n v="167.46"/>
    <n v="668.34"/>
    <n v="0.68300000000000005"/>
    <n v="0.3"/>
    <n v="38"/>
    <n v="1.55"/>
    <n v="23"/>
    <n v="1"/>
    <s v="2015-05-15"/>
    <s v="2017-07-02"/>
    <n v="1507.14"/>
    <s v="Silver"/>
  </r>
  <r>
    <x v="7799"/>
    <x v="1"/>
    <s v="Puerto Rico"/>
    <n v="6"/>
    <n v="4179.6099999999997"/>
    <n v="181.72"/>
    <n v="-381.79"/>
    <n v="0.34799999999999998"/>
    <n v="0"/>
    <n v="8"/>
    <n v="1.5"/>
    <n v="4"/>
    <n v="1"/>
    <s v="2015-02-02"/>
    <s v="2017-05-16"/>
    <n v="1635.48"/>
    <s v="Silver"/>
  </r>
  <r>
    <x v="7800"/>
    <x v="1"/>
    <s v="EE. UU."/>
    <n v="5"/>
    <n v="7139.08"/>
    <n v="183.05"/>
    <n v="1605.13"/>
    <n v="0.82099999999999995"/>
    <n v="0.8"/>
    <n v="32"/>
    <n v="3"/>
    <n v="5"/>
    <n v="0"/>
    <s v="2016-04-13"/>
    <s v="2017-08-25"/>
    <n v="1372.88"/>
    <s v="Silver"/>
  </r>
  <r>
    <x v="7801"/>
    <x v="1"/>
    <s v="Puerto Rico"/>
    <n v="8"/>
    <n v="11887.04"/>
    <n v="162.84"/>
    <n v="3723.94"/>
    <n v="0.91800000000000004"/>
    <n v="1.9"/>
    <n v="72"/>
    <n v="2.85"/>
    <n v="9"/>
    <n v="0"/>
    <s v="2015-12-25"/>
    <s v="2017-10-01"/>
    <n v="1954.08"/>
    <s v="Silver"/>
  </r>
  <r>
    <x v="7802"/>
    <x v="1"/>
    <s v="EE. UU."/>
    <n v="7"/>
    <n v="4859.53"/>
    <n v="179.98"/>
    <n v="347.63"/>
    <n v="0.55600000000000005"/>
    <n v="1.4"/>
    <n v="20"/>
    <n v="1.65"/>
    <n v="17"/>
    <n v="1"/>
    <s v="2015-06-05"/>
    <s v="2017-08-03"/>
    <n v="1889.79"/>
    <s v="Silver"/>
  </r>
  <r>
    <x v="7803"/>
    <x v="1"/>
    <s v="Puerto Rico"/>
    <n v="3"/>
    <n v="6389.39"/>
    <n v="152.13"/>
    <n v="1536.23"/>
    <n v="1"/>
    <n v="1"/>
    <n v="42"/>
    <n v="1.57"/>
    <n v="32"/>
    <n v="1"/>
    <s v="2015-11-20"/>
    <s v="2017-02-16"/>
    <n v="684.58"/>
    <s v="Silver"/>
  </r>
  <r>
    <x v="7804"/>
    <x v="0"/>
    <s v="Puerto Rico"/>
    <n v="5"/>
    <n v="2379.7800000000002"/>
    <n v="216.34"/>
    <n v="91.22"/>
    <n v="0.27300000000000002"/>
    <n v="-0.5"/>
    <n v="4"/>
    <n v="1"/>
    <n v="1"/>
    <n v="1"/>
    <s v="2015-06-14"/>
    <s v="2017-04-25"/>
    <n v="1622.55"/>
    <s v="Silver"/>
  </r>
  <r>
    <x v="7805"/>
    <x v="1"/>
    <s v="EE. UU."/>
    <n v="8"/>
    <n v="10538.91"/>
    <n v="210.78"/>
    <n v="1016.07"/>
    <n v="0.36"/>
    <n v="0"/>
    <n v="48"/>
    <n v="2.81"/>
    <n v="3"/>
    <n v="0"/>
    <s v="2015-04-13"/>
    <s v="2017-09-12"/>
    <n v="2529.36"/>
    <s v="Gold"/>
  </r>
  <r>
    <x v="7806"/>
    <x v="2"/>
    <s v="EE. UU."/>
    <n v="1"/>
    <n v="3056.64"/>
    <n v="203.78"/>
    <n v="215.97"/>
    <n v="1"/>
    <n v="1"/>
    <n v="15"/>
    <n v="1.33"/>
    <n v="5"/>
    <n v="1"/>
    <s v="2017-06-29"/>
    <s v="2017-06-29"/>
    <n v="305.67"/>
    <s v="Bronze"/>
  </r>
  <r>
    <x v="7807"/>
    <x v="2"/>
    <s v="Puerto Rico"/>
    <n v="4"/>
    <n v="9476.7900000000009"/>
    <n v="193.4"/>
    <n v="1255.05"/>
    <n v="0.91800000000000004"/>
    <n v="2.4"/>
    <n v="45"/>
    <n v="1.67"/>
    <n v="30"/>
    <n v="1"/>
    <s v="2015-03-25"/>
    <s v="2017-05-03"/>
    <n v="1160.4000000000001"/>
    <s v="Silver"/>
  </r>
  <r>
    <x v="7808"/>
    <x v="1"/>
    <s v="EE. UU."/>
    <n v="2"/>
    <n v="1029.8"/>
    <n v="171.63"/>
    <n v="-340.31"/>
    <n v="0.16700000000000001"/>
    <n v="-0.5"/>
    <n v="6"/>
    <n v="1.83"/>
    <n v="0"/>
    <n v="1"/>
    <s v="2017-02-17"/>
    <s v="2017-07-29"/>
    <n v="514.89"/>
    <s v="Silver"/>
  </r>
  <r>
    <x v="7809"/>
    <x v="1"/>
    <s v="EE. UU."/>
    <n v="3"/>
    <n v="1829.87"/>
    <n v="228.73"/>
    <n v="47.3"/>
    <n v="0"/>
    <n v="-1.5"/>
    <n v="0"/>
    <n v="1.83"/>
    <n v="0"/>
    <n v="0"/>
    <s v="2015-03-10"/>
    <s v="2016-01-30"/>
    <n v="1029.28"/>
    <s v="Silver"/>
  </r>
  <r>
    <x v="7810"/>
    <x v="0"/>
    <s v="EE. UU."/>
    <n v="1"/>
    <n v="5239.6000000000004"/>
    <n v="261.98"/>
    <n v="70.12"/>
    <n v="1"/>
    <n v="1"/>
    <n v="20"/>
    <n v="2.25"/>
    <n v="5"/>
    <n v="1"/>
    <s v="2016-05-18"/>
    <s v="2016-05-18"/>
    <n v="392.97"/>
    <s v="Bronze"/>
  </r>
  <r>
    <x v="7811"/>
    <x v="2"/>
    <s v="EE. UU."/>
    <n v="3"/>
    <n v="1929.78"/>
    <n v="120.61"/>
    <n v="92.53"/>
    <n v="0.56299999999999994"/>
    <n v="1.8"/>
    <n v="16"/>
    <n v="1.94"/>
    <n v="7"/>
    <n v="0"/>
    <s v="2017-03-27"/>
    <s v="2017-08-05"/>
    <n v="542.74"/>
    <s v="Silver"/>
  </r>
  <r>
    <x v="7812"/>
    <x v="0"/>
    <s v="Puerto Rico"/>
    <n v="3"/>
    <n v="6249.62"/>
    <n v="231.47"/>
    <n v="125.43"/>
    <n v="0.88900000000000001"/>
    <n v="1.8"/>
    <n v="24"/>
    <n v="1.33"/>
    <n v="20"/>
    <n v="1"/>
    <s v="2016-01-24"/>
    <s v="2017-03-17"/>
    <n v="1041.6199999999999"/>
    <s v="Silver"/>
  </r>
  <r>
    <x v="7813"/>
    <x v="1"/>
    <s v="EE. UU."/>
    <n v="3"/>
    <n v="9208.9599999999991"/>
    <n v="297.06"/>
    <n v="1355.04"/>
    <n v="0.90300000000000002"/>
    <n v="0.7"/>
    <n v="31"/>
    <n v="1.81"/>
    <n v="13"/>
    <n v="1"/>
    <s v="2015-01-17"/>
    <s v="2017-05-20"/>
    <n v="1336.77"/>
    <s v="Silver"/>
  </r>
  <r>
    <x v="7814"/>
    <x v="0"/>
    <s v="Puerto Rico"/>
    <n v="5"/>
    <n v="5009.28"/>
    <n v="185.53"/>
    <n v="-714.51"/>
    <n v="0.96299999999999997"/>
    <n v="1.7"/>
    <n v="26"/>
    <n v="2.69"/>
    <n v="1"/>
    <n v="0"/>
    <s v="2015-11-24"/>
    <s v="2017-09-08"/>
    <n v="1391.48"/>
    <s v="Silver"/>
  </r>
  <r>
    <x v="7815"/>
    <x v="2"/>
    <s v="EE. UU."/>
    <n v="8"/>
    <n v="8838.81"/>
    <n v="215.58"/>
    <n v="-940.47"/>
    <n v="0.80500000000000005"/>
    <n v="1.1000000000000001"/>
    <n v="33"/>
    <n v="1.73"/>
    <n v="22"/>
    <n v="1"/>
    <s v="2015-04-05"/>
    <s v="2017-07-29"/>
    <n v="2586.96"/>
    <s v="Gold"/>
  </r>
  <r>
    <x v="7816"/>
    <x v="2"/>
    <s v="Puerto Rico"/>
    <n v="4"/>
    <n v="5729.18"/>
    <n v="249.09"/>
    <n v="875.73"/>
    <n v="0.95699999999999996"/>
    <n v="2"/>
    <n v="22"/>
    <n v="3.18"/>
    <n v="3"/>
    <n v="0"/>
    <s v="2016-05-26"/>
    <s v="2017-09-21"/>
    <n v="1494.54"/>
    <s v="Silver"/>
  </r>
  <r>
    <x v="7817"/>
    <x v="2"/>
    <s v="EE. UU."/>
    <n v="6"/>
    <n v="3235.44"/>
    <n v="170.29"/>
    <n v="-290.06"/>
    <n v="0.63200000000000001"/>
    <n v="1.1000000000000001"/>
    <n v="17"/>
    <n v="1.53"/>
    <n v="11"/>
    <n v="1"/>
    <s v="2015-06-15"/>
    <s v="2017-08-03"/>
    <n v="1532.61"/>
    <s v="Silver"/>
  </r>
  <r>
    <x v="7818"/>
    <x v="2"/>
    <s v="EE. UU."/>
    <n v="4"/>
    <n v="3829.35"/>
    <n v="182.35"/>
    <n v="398.15"/>
    <n v="0.57099999999999995"/>
    <n v="0.1"/>
    <n v="14"/>
    <n v="1.43"/>
    <n v="10"/>
    <n v="1"/>
    <s v="2015-06-16"/>
    <s v="2016-05-13"/>
    <n v="1094.0999999999999"/>
    <s v="Silver"/>
  </r>
  <r>
    <x v="7819"/>
    <x v="2"/>
    <s v="Puerto Rico"/>
    <n v="5"/>
    <n v="5762.84"/>
    <n v="120.06"/>
    <n v="782.93"/>
    <n v="0.83299999999999996"/>
    <n v="0.7"/>
    <n v="46"/>
    <n v="1.63"/>
    <n v="24"/>
    <n v="1"/>
    <s v="2015-06-20"/>
    <s v="2017-03-31"/>
    <n v="900.45"/>
    <s v="Silver"/>
  </r>
  <r>
    <x v="7820"/>
    <x v="2"/>
    <s v="EE. UU."/>
    <n v="3"/>
    <n v="2429.81"/>
    <n v="269.98"/>
    <n v="222.44"/>
    <n v="0.66700000000000004"/>
    <n v="0.7"/>
    <n v="8"/>
    <n v="1.75"/>
    <n v="8"/>
    <n v="1"/>
    <s v="2016-08-20"/>
    <s v="2016-10-10"/>
    <n v="1214.9100000000001"/>
    <s v="Silver"/>
  </r>
  <r>
    <x v="7821"/>
    <x v="2"/>
    <s v="Puerto Rico"/>
    <n v="4"/>
    <n v="3659.06"/>
    <n v="159.09"/>
    <n v="216.95"/>
    <n v="0.73899999999999999"/>
    <n v="2.2000000000000002"/>
    <n v="21"/>
    <n v="1.43"/>
    <n v="14"/>
    <n v="1"/>
    <s v="2015-12-31"/>
    <s v="2017-07-05"/>
    <n v="954.54"/>
    <s v="Silver"/>
  </r>
  <r>
    <x v="7822"/>
    <x v="2"/>
    <s v="EE. UU."/>
    <n v="4"/>
    <n v="2351.48"/>
    <n v="180.88"/>
    <n v="200.86"/>
    <n v="0.308"/>
    <n v="-0.9"/>
    <n v="4"/>
    <n v="1"/>
    <n v="2"/>
    <n v="1"/>
    <s v="2015-01-15"/>
    <s v="2016-12-19"/>
    <n v="1085.28"/>
    <s v="Silver"/>
  </r>
  <r>
    <x v="7823"/>
    <x v="2"/>
    <s v="EE. UU."/>
    <n v="6"/>
    <n v="13019.23"/>
    <n v="245.65"/>
    <n v="3467.12"/>
    <n v="0.71699999999999997"/>
    <n v="1"/>
    <n v="53"/>
    <n v="1.49"/>
    <n v="33"/>
    <n v="1"/>
    <s v="2015-02-04"/>
    <s v="2016-09-13"/>
    <n v="2210.85"/>
    <s v="Gold"/>
  </r>
  <r>
    <x v="7824"/>
    <x v="1"/>
    <s v="Puerto Rico"/>
    <n v="4"/>
    <n v="5419.2"/>
    <n v="180.64"/>
    <n v="1136.75"/>
    <n v="0.93300000000000005"/>
    <n v="0.9"/>
    <n v="28"/>
    <n v="1.79"/>
    <n v="22"/>
    <n v="1"/>
    <s v="2015-05-08"/>
    <s v="2016-05-14"/>
    <n v="1083.8399999999999"/>
    <s v="Silver"/>
  </r>
  <r>
    <x v="7825"/>
    <x v="1"/>
    <s v="EE. UU."/>
    <n v="4"/>
    <n v="5319.32"/>
    <n v="177.31"/>
    <n v="1582.92"/>
    <n v="1"/>
    <n v="1.4"/>
    <n v="30"/>
    <n v="2.4700000000000002"/>
    <n v="8"/>
    <n v="0"/>
    <s v="2015-11-20"/>
    <s v="2017-09-10"/>
    <n v="1063.8599999999999"/>
    <s v="Silver"/>
  </r>
  <r>
    <x v="7826"/>
    <x v="1"/>
    <s v="EE. UU."/>
    <n v="2"/>
    <n v="4519.6099999999997"/>
    <n v="237.87"/>
    <n v="-1131.8399999999999"/>
    <n v="1"/>
    <n v="1.9"/>
    <n v="19"/>
    <n v="3.26"/>
    <n v="0"/>
    <n v="0"/>
    <s v="2016-10-21"/>
    <s v="2017-08-29"/>
    <n v="713.61"/>
    <s v="Silver"/>
  </r>
  <r>
    <x v="7827"/>
    <x v="1"/>
    <s v="Puerto Rico"/>
    <n v="7"/>
    <n v="4119.6400000000003"/>
    <n v="187.26"/>
    <n v="-272.42"/>
    <n v="0.77300000000000002"/>
    <n v="0.4"/>
    <n v="16"/>
    <n v="1.31"/>
    <n v="7"/>
    <n v="1"/>
    <s v="2015-02-07"/>
    <s v="2017-01-31"/>
    <n v="1966.23"/>
    <s v="Silver"/>
  </r>
  <r>
    <x v="7828"/>
    <x v="0"/>
    <s v="EE. UU."/>
    <n v="8"/>
    <n v="11273.6"/>
    <n v="212.71"/>
    <n v="-1200.51"/>
    <n v="0.623"/>
    <n v="1"/>
    <n v="33"/>
    <n v="1.27"/>
    <n v="19"/>
    <n v="1"/>
    <s v="2015-03-21"/>
    <s v="2017-01-04"/>
    <n v="2552.52"/>
    <s v="Gold"/>
  </r>
  <r>
    <x v="7829"/>
    <x v="0"/>
    <s v="EE. UU."/>
    <n v="7"/>
    <n v="8616.68"/>
    <n v="175.85"/>
    <n v="2241.59"/>
    <n v="0.755"/>
    <n v="1.1000000000000001"/>
    <n v="47"/>
    <n v="1.38"/>
    <n v="26"/>
    <n v="1"/>
    <s v="2015-03-18"/>
    <s v="2017-06-22"/>
    <n v="1846.43"/>
    <s v="Silver"/>
  </r>
  <r>
    <x v="7830"/>
    <x v="0"/>
    <s v="Puerto Rico"/>
    <n v="4"/>
    <n v="2879.75"/>
    <n v="205.7"/>
    <n v="458.12"/>
    <n v="0.92900000000000005"/>
    <n v="1.5"/>
    <n v="13"/>
    <n v="1.31"/>
    <n v="6"/>
    <n v="1"/>
    <s v="2015-09-26"/>
    <s v="2017-06-26"/>
    <n v="1234.2"/>
    <s v="Silver"/>
  </r>
  <r>
    <x v="7831"/>
    <x v="0"/>
    <s v="EE. UU."/>
    <n v="3"/>
    <n v="9809.01"/>
    <n v="213.24"/>
    <n v="362.68"/>
    <n v="0.97799999999999998"/>
    <n v="0.9"/>
    <n v="46"/>
    <n v="1.54"/>
    <n v="21"/>
    <n v="1"/>
    <s v="2015-09-30"/>
    <s v="2017-05-08"/>
    <n v="959.58"/>
    <s v="Silver"/>
  </r>
  <r>
    <x v="7832"/>
    <x v="0"/>
    <s v="EE. UU."/>
    <n v="3"/>
    <n v="2239.63"/>
    <n v="186.64"/>
    <n v="670.68"/>
    <n v="8.3000000000000004E-2"/>
    <n v="-0.1"/>
    <n v="11"/>
    <n v="2"/>
    <n v="10"/>
    <n v="1"/>
    <s v="2015-06-15"/>
    <s v="2017-05-11"/>
    <n v="839.88"/>
    <s v="Silver"/>
  </r>
  <r>
    <x v="7833"/>
    <x v="2"/>
    <s v="EE. UU."/>
    <n v="2"/>
    <n v="3659.34"/>
    <n v="174.25"/>
    <n v="521.82000000000005"/>
    <n v="1"/>
    <n v="1"/>
    <n v="21"/>
    <n v="1.67"/>
    <n v="4"/>
    <n v="1"/>
    <s v="2015-08-01"/>
    <s v="2016-12-30"/>
    <n v="522.75"/>
    <s v="Silver"/>
  </r>
  <r>
    <x v="7834"/>
    <x v="2"/>
    <s v="Puerto Rico"/>
    <n v="6"/>
    <n v="7988.86"/>
    <n v="166.43"/>
    <n v="9.4499999999999993"/>
    <n v="0.81299999999999994"/>
    <n v="1.3"/>
    <n v="39"/>
    <n v="1.74"/>
    <n v="17"/>
    <n v="1"/>
    <s v="2015-02-12"/>
    <s v="2016-10-12"/>
    <n v="1497.87"/>
    <s v="Silver"/>
  </r>
  <r>
    <x v="7835"/>
    <x v="2"/>
    <s v="EE. UU."/>
    <n v="3"/>
    <n v="1859.9"/>
    <n v="265.7"/>
    <n v="481.84"/>
    <n v="0"/>
    <n v="-1.4"/>
    <n v="0"/>
    <n v="1.83"/>
    <n v="0"/>
    <n v="0"/>
    <s v="2015-05-01"/>
    <s v="2017-01-01"/>
    <n v="1195.6500000000001"/>
    <s v="Silver"/>
  </r>
  <r>
    <x v="7836"/>
    <x v="1"/>
    <s v="EE. UU."/>
    <n v="4"/>
    <n v="7084.29"/>
    <n v="236.14"/>
    <n v="2153.2800000000002"/>
    <n v="0.9"/>
    <n v="1.2"/>
    <n v="24"/>
    <n v="1.25"/>
    <n v="24"/>
    <n v="1"/>
    <s v="2015-03-15"/>
    <s v="2016-11-05"/>
    <n v="1416.84"/>
    <s v="Silver"/>
  </r>
  <r>
    <x v="7837"/>
    <x v="0"/>
    <s v="Puerto Rico"/>
    <n v="3"/>
    <n v="2639.7"/>
    <n v="219.98"/>
    <n v="292.62"/>
    <n v="0"/>
    <n v="-0.4"/>
    <n v="5"/>
    <n v="1"/>
    <n v="5"/>
    <n v="1"/>
    <s v="2015-06-12"/>
    <s v="2017-01-28"/>
    <n v="989.91"/>
    <s v="Silver"/>
  </r>
  <r>
    <x v="7838"/>
    <x v="0"/>
    <s v="EE. UU."/>
    <n v="3"/>
    <n v="3884.6"/>
    <n v="258.97000000000003"/>
    <n v="689.96"/>
    <n v="0"/>
    <n v="-1.9"/>
    <n v="11"/>
    <n v="1.45"/>
    <n v="1"/>
    <n v="1"/>
    <s v="2015-11-29"/>
    <s v="2017-02-22"/>
    <n v="1165.3699999999999"/>
    <s v="Silver"/>
  </r>
  <r>
    <x v="7839"/>
    <x v="0"/>
    <s v="EE. UU."/>
    <n v="3"/>
    <n v="2679.78"/>
    <n v="167.49"/>
    <n v="377.02"/>
    <n v="1"/>
    <n v="2"/>
    <n v="16"/>
    <n v="2"/>
    <n v="6"/>
    <n v="1"/>
    <s v="2015-01-17"/>
    <s v="2017-01-24"/>
    <n v="753.7"/>
    <s v="Silver"/>
  </r>
  <r>
    <x v="7840"/>
    <x v="0"/>
    <s v="Puerto Rico"/>
    <n v="2"/>
    <n v="1029.8"/>
    <n v="205.96"/>
    <n v="414.84"/>
    <n v="0.2"/>
    <n v="0.6"/>
    <n v="0"/>
    <n v="1.83"/>
    <n v="0"/>
    <n v="0"/>
    <s v="2016-01-13"/>
    <s v="2017-09-17"/>
    <n v="617.88"/>
    <s v="Silver"/>
  </r>
  <r>
    <x v="7841"/>
    <x v="0"/>
    <s v="EE. UU."/>
    <n v="6"/>
    <n v="6691.22"/>
    <n v="171.57"/>
    <n v="487.26"/>
    <n v="0.53800000000000003"/>
    <n v="1.1000000000000001"/>
    <n v="21"/>
    <n v="2"/>
    <n v="15"/>
    <n v="1"/>
    <s v="2015-04-17"/>
    <s v="2017-02-23"/>
    <n v="1544.13"/>
    <s v="Silver"/>
  </r>
  <r>
    <x v="7842"/>
    <x v="0"/>
    <s v="Puerto Rico"/>
    <n v="3"/>
    <n v="577.85"/>
    <n v="96.31"/>
    <n v="94.14"/>
    <n v="0.33300000000000002"/>
    <n v="-0.3"/>
    <n v="2"/>
    <n v="1.5"/>
    <n v="0"/>
    <n v="1"/>
    <s v="2015-06-16"/>
    <s v="2016-10-28"/>
    <n v="433.4"/>
    <s v="Bronze"/>
  </r>
  <r>
    <x v="7843"/>
    <x v="0"/>
    <s v="EE. UU."/>
    <n v="2"/>
    <n v="779.96"/>
    <n v="194.99"/>
    <n v="199.66"/>
    <n v="0"/>
    <n v="-1"/>
    <n v="3"/>
    <n v="3"/>
    <n v="0"/>
    <n v="0"/>
    <s v="2015-08-30"/>
    <s v="2017-09-23"/>
    <n v="584.97"/>
    <s v="Silver"/>
  </r>
  <r>
    <x v="7844"/>
    <x v="2"/>
    <s v="EE. UU."/>
    <n v="4"/>
    <n v="5509.28"/>
    <n v="239.53"/>
    <n v="-3730.53"/>
    <n v="0.78300000000000003"/>
    <n v="1.3"/>
    <n v="18"/>
    <n v="1.44"/>
    <n v="18"/>
    <n v="1"/>
    <s v="2015-02-05"/>
    <s v="2016-05-25"/>
    <n v="1437.18"/>
    <s v="Silver"/>
  </r>
  <r>
    <x v="7845"/>
    <x v="0"/>
    <s v="Puerto Rico"/>
    <n v="1"/>
    <n v="99.99"/>
    <n v="99.99"/>
    <n v="13.36"/>
    <n v="0"/>
    <n v="-2"/>
    <n v="0"/>
    <n v="1.83"/>
    <n v="0"/>
    <n v="0"/>
    <s v="2015-03-09"/>
    <s v="2015-03-09"/>
    <n v="149.97999999999999"/>
    <s v="Bronze"/>
  </r>
  <r>
    <x v="7846"/>
    <x v="0"/>
    <s v="EE. UU."/>
    <n v="10"/>
    <n v="12993.62"/>
    <n v="152.87"/>
    <n v="3001.91"/>
    <n v="0.94099999999999995"/>
    <n v="1.2"/>
    <n v="84"/>
    <n v="2.74"/>
    <n v="13"/>
    <n v="0"/>
    <s v="2015-04-26"/>
    <s v="2017-08-21"/>
    <n v="2293.0500000000002"/>
    <s v="Gold"/>
  </r>
  <r>
    <x v="7847"/>
    <x v="0"/>
    <s v="EE. UU."/>
    <n v="2"/>
    <n v="2999.83"/>
    <n v="272.70999999999998"/>
    <n v="968.74"/>
    <n v="0.81799999999999995"/>
    <n v="0.6"/>
    <n v="9"/>
    <n v="2"/>
    <n v="3"/>
    <n v="1"/>
    <s v="2015-02-11"/>
    <s v="2015-10-05"/>
    <n v="818.13"/>
    <s v="Silver"/>
  </r>
  <r>
    <x v="7848"/>
    <x v="0"/>
    <s v="EE. UU."/>
    <n v="3"/>
    <n v="3399.61"/>
    <n v="226.64"/>
    <n v="843.16"/>
    <n v="0.8"/>
    <n v="1.8"/>
    <n v="12"/>
    <n v="2"/>
    <n v="9"/>
    <n v="1"/>
    <s v="2015-02-18"/>
    <s v="2017-06-25"/>
    <n v="1019.88"/>
    <s v="Silver"/>
  </r>
  <r>
    <x v="7849"/>
    <x v="0"/>
    <s v="Puerto Rico"/>
    <n v="3"/>
    <n v="1493.91"/>
    <n v="298.77999999999997"/>
    <n v="408.66"/>
    <n v="0.2"/>
    <n v="0.4"/>
    <n v="0"/>
    <n v="1.83"/>
    <n v="0"/>
    <n v="0"/>
    <s v="2015-05-30"/>
    <s v="2017-02-27"/>
    <n v="1344.51"/>
    <s v="Silver"/>
  </r>
  <r>
    <x v="7850"/>
    <x v="0"/>
    <s v="EE. UU."/>
    <n v="3"/>
    <n v="2614.7600000000002"/>
    <n v="217.9"/>
    <n v="454.44"/>
    <n v="0.66700000000000004"/>
    <n v="0.5"/>
    <n v="8"/>
    <n v="1"/>
    <n v="8"/>
    <n v="1"/>
    <s v="2015-10-21"/>
    <s v="2016-10-16"/>
    <n v="980.55"/>
    <s v="Silver"/>
  </r>
  <r>
    <x v="7851"/>
    <x v="0"/>
    <s v="Puerto Rico"/>
    <n v="6"/>
    <n v="4864.54"/>
    <n v="202.69"/>
    <n v="930.8"/>
    <n v="0.20799999999999999"/>
    <n v="0.4"/>
    <n v="19"/>
    <n v="1.53"/>
    <n v="6"/>
    <n v="1"/>
    <s v="2015-01-02"/>
    <s v="2016-07-08"/>
    <n v="1824.21"/>
    <s v="Silver"/>
  </r>
  <r>
    <x v="7852"/>
    <x v="0"/>
    <s v="EE. UU."/>
    <n v="6"/>
    <n v="9848.89"/>
    <n v="166.93"/>
    <n v="1514.62"/>
    <n v="0.91500000000000004"/>
    <n v="2.2999999999999998"/>
    <n v="54"/>
    <n v="1.65"/>
    <n v="31"/>
    <n v="1"/>
    <s v="2015-01-10"/>
    <s v="2016-09-14"/>
    <n v="1502.37"/>
    <s v="Silver"/>
  </r>
  <r>
    <x v="7853"/>
    <x v="0"/>
    <s v="EE. UU."/>
    <n v="1"/>
    <n v="1399.93"/>
    <n v="279.99"/>
    <n v="353.9"/>
    <n v="0"/>
    <n v="0"/>
    <n v="0"/>
    <n v="1.83"/>
    <n v="0"/>
    <n v="0"/>
    <s v="2017-07-04"/>
    <s v="2017-07-04"/>
    <n v="419.98"/>
    <s v="Bronze"/>
  </r>
  <r>
    <x v="7854"/>
    <x v="2"/>
    <s v="Puerto Rico"/>
    <n v="6"/>
    <n v="5179.5"/>
    <n v="225.2"/>
    <n v="-154.66"/>
    <n v="0.82599999999999996"/>
    <n v="1.7"/>
    <n v="19"/>
    <n v="1.42"/>
    <n v="11"/>
    <n v="1"/>
    <s v="2015-08-07"/>
    <s v="2017-04-08"/>
    <n v="2026.8"/>
    <s v="Gold"/>
  </r>
  <r>
    <x v="7855"/>
    <x v="0"/>
    <s v="EE. UU."/>
    <n v="3"/>
    <n v="4299.33"/>
    <n v="179.14"/>
    <n v="670.09"/>
    <n v="0.83299999999999996"/>
    <n v="0.8"/>
    <n v="20"/>
    <n v="1.75"/>
    <n v="10"/>
    <n v="1"/>
    <s v="2015-03-04"/>
    <s v="2016-06-12"/>
    <n v="806.13"/>
    <s v="Silver"/>
  </r>
  <r>
    <x v="7856"/>
    <x v="0"/>
    <s v="EE. UU."/>
    <n v="5"/>
    <n v="4408.49"/>
    <n v="183.69"/>
    <n v="1118.51"/>
    <n v="0.66700000000000004"/>
    <n v="0.4"/>
    <n v="16"/>
    <n v="1.25"/>
    <n v="8"/>
    <n v="1"/>
    <s v="2016-06-04"/>
    <s v="2017-06-22"/>
    <n v="1377.68"/>
    <s v="Silver"/>
  </r>
  <r>
    <x v="7857"/>
    <x v="0"/>
    <s v="Puerto Rico"/>
    <n v="3"/>
    <n v="9978.39"/>
    <n v="199.57"/>
    <n v="-1060.51"/>
    <n v="0.9"/>
    <n v="0.8"/>
    <n v="45"/>
    <n v="1.56"/>
    <n v="30"/>
    <n v="1"/>
    <s v="2015-05-12"/>
    <s v="2016-08-17"/>
    <n v="898.06"/>
    <s v="Silver"/>
  </r>
  <r>
    <x v="7858"/>
    <x v="1"/>
    <s v="EE. UU."/>
    <n v="6"/>
    <n v="4709.32"/>
    <n v="204.75"/>
    <n v="802.18"/>
    <n v="0.52200000000000002"/>
    <n v="0.4"/>
    <n v="17"/>
    <n v="1.47"/>
    <n v="8"/>
    <n v="1"/>
    <s v="2015-03-02"/>
    <s v="2016-06-25"/>
    <n v="1842.75"/>
    <s v="Silver"/>
  </r>
  <r>
    <x v="7859"/>
    <x v="2"/>
    <s v="Puerto Rico"/>
    <n v="3"/>
    <n v="3879.35"/>
    <n v="143.68"/>
    <n v="455.38"/>
    <n v="0.96299999999999997"/>
    <n v="1"/>
    <n v="26"/>
    <n v="2"/>
    <n v="15"/>
    <n v="1"/>
    <s v="2015-01-04"/>
    <s v="2016-05-25"/>
    <n v="646.55999999999995"/>
    <s v="Silver"/>
  </r>
  <r>
    <x v="7860"/>
    <x v="0"/>
    <s v="EE. UU."/>
    <n v="3"/>
    <n v="4749.6499999999996"/>
    <n v="226.17"/>
    <n v="820.9"/>
    <n v="0.81"/>
    <n v="1.6"/>
    <n v="17"/>
    <n v="1.71"/>
    <n v="12"/>
    <n v="1"/>
    <s v="2016-01-22"/>
    <s v="2016-09-16"/>
    <n v="1017.76"/>
    <s v="Silver"/>
  </r>
  <r>
    <x v="7861"/>
    <x v="0"/>
    <s v="EE. UU."/>
    <n v="7"/>
    <n v="5579.28"/>
    <n v="206.64"/>
    <n v="1127.28"/>
    <n v="0.85199999999999998"/>
    <n v="1.7"/>
    <n v="24"/>
    <n v="2.38"/>
    <n v="12"/>
    <n v="1"/>
    <s v="2015-03-12"/>
    <s v="2016-06-27"/>
    <n v="2169.7199999999998"/>
    <s v="Gold"/>
  </r>
  <r>
    <x v="7862"/>
    <x v="0"/>
    <s v="EE. UU."/>
    <n v="9"/>
    <n v="17728.21"/>
    <n v="242.85"/>
    <n v="-2618.6999999999998"/>
    <n v="0.84899999999999998"/>
    <n v="1.5"/>
    <n v="62"/>
    <n v="1.37"/>
    <n v="30"/>
    <n v="1"/>
    <s v="2015-01-10"/>
    <s v="2017-07-24"/>
    <n v="3278.48"/>
    <s v="Gold"/>
  </r>
  <r>
    <x v="7863"/>
    <x v="0"/>
    <s v="Puerto Rico"/>
    <n v="4"/>
    <n v="4339"/>
    <n v="166.88"/>
    <n v="-1553.72"/>
    <n v="1"/>
    <n v="2.2999999999999998"/>
    <n v="26"/>
    <n v="1.46"/>
    <n v="11"/>
    <n v="1"/>
    <s v="2015-02-11"/>
    <s v="2017-02-27"/>
    <n v="1001.28"/>
    <s v="Silver"/>
  </r>
  <r>
    <x v="7864"/>
    <x v="0"/>
    <s v="EE. UU."/>
    <n v="7"/>
    <n v="2733.6"/>
    <n v="143.87"/>
    <n v="-232.73"/>
    <n v="5.2999999999999999E-2"/>
    <n v="-0.8"/>
    <n v="3"/>
    <n v="2"/>
    <n v="0"/>
    <n v="1"/>
    <s v="2015-02-13"/>
    <s v="2017-02-17"/>
    <n v="1510.64"/>
    <s v="Silver"/>
  </r>
  <r>
    <x v="7865"/>
    <x v="2"/>
    <s v="Puerto Rico"/>
    <n v="4"/>
    <n v="6139.57"/>
    <n v="236.14"/>
    <n v="926.9"/>
    <n v="0.92300000000000004"/>
    <n v="1.6"/>
    <n v="26"/>
    <n v="1.58"/>
    <n v="4"/>
    <n v="1"/>
    <s v="2015-10-13"/>
    <s v="2016-11-11"/>
    <n v="1416.84"/>
    <s v="Silver"/>
  </r>
  <r>
    <x v="7866"/>
    <x v="2"/>
    <s v="EE. UU."/>
    <n v="3"/>
    <n v="1964.86"/>
    <n v="178.62"/>
    <n v="513.98"/>
    <n v="0.81799999999999995"/>
    <n v="2.5"/>
    <n v="10"/>
    <n v="1.6"/>
    <n v="4"/>
    <n v="1"/>
    <s v="2015-04-23"/>
    <s v="2017-05-02"/>
    <n v="803.79"/>
    <s v="Silver"/>
  </r>
  <r>
    <x v="7867"/>
    <x v="2"/>
    <s v="EE. UU."/>
    <n v="4"/>
    <n v="2529.7199999999998"/>
    <n v="168.65"/>
    <n v="-528.83000000000004"/>
    <n v="6.7000000000000004E-2"/>
    <n v="2.2999999999999998"/>
    <n v="10"/>
    <n v="1.3"/>
    <n v="4"/>
    <n v="1"/>
    <s v="2016-01-28"/>
    <s v="2017-07-08"/>
    <n v="1011.9"/>
    <s v="Silver"/>
  </r>
  <r>
    <x v="7868"/>
    <x v="2"/>
    <s v="Puerto Rico"/>
    <n v="4"/>
    <n v="5927.46"/>
    <n v="197.58"/>
    <n v="865.37"/>
    <n v="6.7000000000000004E-2"/>
    <n v="0.8"/>
    <n v="30"/>
    <n v="3.43"/>
    <n v="0"/>
    <n v="0"/>
    <s v="2015-02-01"/>
    <s v="2017-08-18"/>
    <n v="1185.48"/>
    <s v="Silver"/>
  </r>
  <r>
    <x v="7869"/>
    <x v="2"/>
    <s v="EE. UU."/>
    <n v="3"/>
    <n v="2509.7399999999998"/>
    <n v="193.06"/>
    <n v="477.62"/>
    <n v="0.76900000000000002"/>
    <n v="0.6"/>
    <n v="10"/>
    <n v="2.2000000000000002"/>
    <n v="4"/>
    <n v="1"/>
    <s v="2015-01-03"/>
    <s v="2016-07-24"/>
    <n v="868.77"/>
    <s v="Silver"/>
  </r>
  <r>
    <x v="7870"/>
    <x v="1"/>
    <s v="EE. UU."/>
    <n v="5"/>
    <n v="3169.71"/>
    <n v="211.31"/>
    <n v="723.95"/>
    <n v="0.53300000000000003"/>
    <n v="0.2"/>
    <n v="7"/>
    <n v="3.86"/>
    <n v="0"/>
    <n v="0"/>
    <s v="2015-06-08"/>
    <s v="2017-09-05"/>
    <n v="1584.82"/>
    <s v="Silver"/>
  </r>
  <r>
    <x v="7871"/>
    <x v="0"/>
    <s v="EE. UU."/>
    <n v="3"/>
    <n v="5468.83"/>
    <n v="202.55"/>
    <n v="-586.52"/>
    <n v="0.88900000000000001"/>
    <n v="0.9"/>
    <n v="24"/>
    <n v="1.33"/>
    <n v="16"/>
    <n v="1"/>
    <s v="2015-10-29"/>
    <s v="2017-03-06"/>
    <n v="911.48"/>
    <s v="Silver"/>
  </r>
  <r>
    <x v="7872"/>
    <x v="0"/>
    <s v="Puerto Rico"/>
    <n v="1"/>
    <n v="129.99"/>
    <n v="129.99"/>
    <n v="-5.91"/>
    <n v="1"/>
    <n v="1"/>
    <n v="1"/>
    <n v="2"/>
    <n v="0"/>
    <n v="1"/>
    <s v="2017-01-20"/>
    <s v="2017-01-20"/>
    <n v="194.98"/>
    <s v="Bronze"/>
  </r>
  <r>
    <x v="7873"/>
    <x v="0"/>
    <s v="EE. UU."/>
    <n v="3"/>
    <n v="5039.33"/>
    <n v="157.47999999999999"/>
    <n v="898.24"/>
    <n v="0.96899999999999997"/>
    <n v="0.9"/>
    <n v="32"/>
    <n v="1.69"/>
    <n v="10"/>
    <n v="1"/>
    <s v="2015-04-10"/>
    <s v="2017-08-03"/>
    <n v="708.66"/>
    <s v="Silver"/>
  </r>
  <r>
    <x v="7874"/>
    <x v="2"/>
    <s v="Puerto Rico"/>
    <n v="3"/>
    <n v="4449.16"/>
    <n v="185.38"/>
    <n v="-882.22"/>
    <n v="0.875"/>
    <n v="0.9"/>
    <n v="24"/>
    <n v="2.08"/>
    <n v="18"/>
    <n v="1"/>
    <s v="2016-05-08"/>
    <s v="2016-08-30"/>
    <n v="834.21"/>
    <s v="Silver"/>
  </r>
  <r>
    <x v="7875"/>
    <x v="0"/>
    <s v="EE. UU."/>
    <n v="6"/>
    <n v="5107.3999999999996"/>
    <n v="164.75"/>
    <n v="-527.80999999999995"/>
    <n v="0.90300000000000002"/>
    <n v="0.9"/>
    <n v="27"/>
    <n v="3.04"/>
    <n v="4"/>
    <n v="0"/>
    <s v="2015-05-06"/>
    <s v="2017-09-25"/>
    <n v="1482.75"/>
    <s v="Silver"/>
  </r>
  <r>
    <x v="7876"/>
    <x v="0"/>
    <s v="Puerto Rico"/>
    <n v="10"/>
    <n v="10068.9"/>
    <n v="197.43"/>
    <n v="1913.1"/>
    <n v="0.64700000000000002"/>
    <n v="0.8"/>
    <n v="33"/>
    <n v="1.45"/>
    <n v="17"/>
    <n v="1"/>
    <s v="2015-07-11"/>
    <s v="2017-05-06"/>
    <n v="2961.45"/>
    <s v="Gold"/>
  </r>
  <r>
    <x v="7877"/>
    <x v="0"/>
    <s v="EE. UU."/>
    <n v="2"/>
    <n v="3519.53"/>
    <n v="270.73"/>
    <n v="765.6"/>
    <n v="1"/>
    <n v="1"/>
    <n v="13"/>
    <n v="1.69"/>
    <n v="5"/>
    <n v="1"/>
    <s v="2015-05-10"/>
    <s v="2015-10-17"/>
    <n v="812.19"/>
    <s v="Silver"/>
  </r>
  <r>
    <x v="7878"/>
    <x v="0"/>
    <s v="Puerto Rico"/>
    <n v="6"/>
    <n v="6189.45"/>
    <n v="238.06"/>
    <n v="1072.42"/>
    <n v="0.69199999999999995"/>
    <n v="0.7"/>
    <n v="21"/>
    <n v="1.76"/>
    <n v="9"/>
    <n v="1"/>
    <s v="2015-02-10"/>
    <s v="2016-12-31"/>
    <n v="2142.54"/>
    <s v="Gold"/>
  </r>
  <r>
    <x v="7879"/>
    <x v="0"/>
    <s v="Puerto Rico"/>
    <n v="2"/>
    <n v="3659.48"/>
    <n v="182.97"/>
    <n v="615.17999999999995"/>
    <n v="0.8"/>
    <n v="0.8"/>
    <n v="20"/>
    <n v="3.1"/>
    <n v="0"/>
    <n v="0"/>
    <s v="2015-12-17"/>
    <s v="2017-08-24"/>
    <n v="548.91"/>
    <s v="Silver"/>
  </r>
  <r>
    <x v="7880"/>
    <x v="0"/>
    <s v="Puerto Rico"/>
    <n v="6"/>
    <n v="9548.43"/>
    <n v="194.87"/>
    <n v="1507.71"/>
    <n v="0.83699999999999997"/>
    <n v="1.5"/>
    <n v="49"/>
    <n v="1.59"/>
    <n v="23"/>
    <n v="1"/>
    <s v="2015-09-17"/>
    <s v="2016-04-10"/>
    <n v="1753.83"/>
    <s v="Silver"/>
  </r>
  <r>
    <x v="7881"/>
    <x v="0"/>
    <s v="EE. UU."/>
    <n v="1"/>
    <n v="3479.76"/>
    <n v="173.99"/>
    <n v="-608.4"/>
    <n v="1"/>
    <n v="2"/>
    <n v="20"/>
    <n v="1"/>
    <n v="10"/>
    <n v="1"/>
    <s v="2017-06-26"/>
    <s v="2017-06-26"/>
    <n v="260.98"/>
    <s v="Bronze"/>
  </r>
  <r>
    <x v="7882"/>
    <x v="0"/>
    <s v="EE. UU."/>
    <n v="4"/>
    <n v="5829.28"/>
    <n v="208.19"/>
    <n v="1808.98"/>
    <n v="0.96399999999999997"/>
    <n v="1"/>
    <n v="26"/>
    <n v="1.58"/>
    <n v="21"/>
    <n v="1"/>
    <s v="2015-02-04"/>
    <s v="2016-05-10"/>
    <n v="1249.1400000000001"/>
    <s v="Silver"/>
  </r>
  <r>
    <x v="7883"/>
    <x v="0"/>
    <s v="EE. UU."/>
    <n v="2"/>
    <n v="5289.02"/>
    <n v="251.86"/>
    <n v="-1469.02"/>
    <n v="1"/>
    <n v="2"/>
    <n v="21"/>
    <n v="1.71"/>
    <n v="6"/>
    <n v="1"/>
    <s v="2016-09-22"/>
    <s v="2017-01-26"/>
    <n v="755.58"/>
    <s v="Silver"/>
  </r>
  <r>
    <x v="7884"/>
    <x v="0"/>
    <s v="Puerto Rico"/>
    <n v="6"/>
    <n v="6365.42"/>
    <n v="198.92"/>
    <n v="930.03"/>
    <n v="0.59399999999999997"/>
    <n v="1.7"/>
    <n v="28"/>
    <n v="1.82"/>
    <n v="8"/>
    <n v="1"/>
    <s v="2015-08-16"/>
    <s v="2016-09-19"/>
    <n v="1790.28"/>
    <s v="Silver"/>
  </r>
  <r>
    <x v="7885"/>
    <x v="0"/>
    <s v="EE. UU."/>
    <n v="6"/>
    <n v="11269.06"/>
    <n v="244.98"/>
    <n v="61.14"/>
    <n v="0.84799999999999998"/>
    <n v="1.5"/>
    <n v="39"/>
    <n v="1.08"/>
    <n v="29"/>
    <n v="1"/>
    <s v="2015-04-27"/>
    <s v="2016-07-28"/>
    <n v="2204.8200000000002"/>
    <s v="Gold"/>
  </r>
  <r>
    <x v="7886"/>
    <x v="0"/>
    <s v="Puerto Rico"/>
    <n v="6"/>
    <n v="11216.12"/>
    <n v="175.25"/>
    <n v="2345.42"/>
    <n v="0.57799999999999996"/>
    <n v="1.3"/>
    <n v="57"/>
    <n v="1.42"/>
    <n v="27"/>
    <n v="1"/>
    <s v="2015-04-02"/>
    <s v="2017-01-16"/>
    <n v="1577.25"/>
    <s v="Silver"/>
  </r>
  <r>
    <x v="7887"/>
    <x v="0"/>
    <s v="EE. UU."/>
    <n v="4"/>
    <n v="9958.64"/>
    <n v="174.71"/>
    <n v="771.61"/>
    <n v="0.93"/>
    <n v="1.5"/>
    <n v="53"/>
    <n v="1.77"/>
    <n v="27"/>
    <n v="1"/>
    <s v="2015-02-25"/>
    <s v="2017-06-12"/>
    <n v="1048.26"/>
    <s v="Silver"/>
  </r>
  <r>
    <x v="7888"/>
    <x v="0"/>
    <s v="EE. UU."/>
    <n v="3"/>
    <n v="4539.32"/>
    <n v="206.33"/>
    <n v="1289.82"/>
    <n v="0.77300000000000002"/>
    <n v="0.4"/>
    <n v="22"/>
    <n v="1.41"/>
    <n v="17"/>
    <n v="1"/>
    <s v="2015-01-17"/>
    <s v="2017-07-11"/>
    <n v="928.48"/>
    <s v="Silver"/>
  </r>
  <r>
    <x v="7889"/>
    <x v="0"/>
    <s v="Puerto Rico"/>
    <n v="4"/>
    <n v="4155.5600000000004"/>
    <n v="197.88"/>
    <n v="-136.19999999999999"/>
    <n v="1"/>
    <n v="2.7"/>
    <n v="21"/>
    <n v="1.9"/>
    <n v="5"/>
    <n v="1"/>
    <s v="2015-12-19"/>
    <s v="2017-03-12"/>
    <n v="1187.28"/>
    <s v="Silver"/>
  </r>
  <r>
    <x v="7890"/>
    <x v="0"/>
    <s v="EE. UU."/>
    <n v="9"/>
    <n v="15157.99"/>
    <n v="216.54"/>
    <n v="-933.48"/>
    <n v="0.77100000000000002"/>
    <n v="0.9"/>
    <n v="63"/>
    <n v="2.65"/>
    <n v="12"/>
    <n v="0"/>
    <s v="2015-03-29"/>
    <s v="2017-09-11"/>
    <n v="2923.29"/>
    <s v="Gold"/>
  </r>
  <r>
    <x v="7891"/>
    <x v="1"/>
    <s v="Puerto Rico"/>
    <n v="3"/>
    <n v="4189.5600000000004"/>
    <n v="190.43"/>
    <n v="1056.26"/>
    <n v="0.95499999999999996"/>
    <n v="0.9"/>
    <n v="21"/>
    <n v="1.67"/>
    <n v="10"/>
    <n v="1"/>
    <s v="2016-06-20"/>
    <s v="2017-07-05"/>
    <n v="856.94"/>
    <s v="Silver"/>
  </r>
  <r>
    <x v="7892"/>
    <x v="0"/>
    <s v="EE. UU."/>
    <n v="6"/>
    <n v="3079.67"/>
    <n v="205.31"/>
    <n v="671.9"/>
    <n v="0.46700000000000003"/>
    <n v="0.1"/>
    <n v="11"/>
    <n v="1.91"/>
    <n v="6"/>
    <n v="1"/>
    <s v="2015-03-01"/>
    <s v="2017-04-11"/>
    <n v="1847.79"/>
    <s v="Silver"/>
  </r>
  <r>
    <x v="7893"/>
    <x v="0"/>
    <s v="EE. UU."/>
    <n v="2"/>
    <n v="1199.78"/>
    <n v="299.95"/>
    <n v="307.51"/>
    <n v="0.25"/>
    <n v="-1.3"/>
    <n v="1"/>
    <n v="3"/>
    <n v="0"/>
    <n v="1"/>
    <s v="2015-08-29"/>
    <s v="2017-01-18"/>
    <n v="899.85"/>
    <s v="Silver"/>
  </r>
  <r>
    <x v="7894"/>
    <x v="0"/>
    <s v="EE. UU."/>
    <n v="8"/>
    <n v="11978.11"/>
    <n v="206.52"/>
    <n v="1677.76"/>
    <n v="0.63800000000000001"/>
    <n v="1.6"/>
    <n v="53"/>
    <n v="2.4900000000000002"/>
    <n v="9"/>
    <n v="0"/>
    <s v="2015-01-15"/>
    <s v="2017-10-01"/>
    <n v="2478.2399999999998"/>
    <s v="Gold"/>
  </r>
  <r>
    <x v="7895"/>
    <x v="0"/>
    <s v="EE. UU."/>
    <n v="1"/>
    <n v="429.97"/>
    <n v="214.99"/>
    <n v="19.36"/>
    <n v="0"/>
    <n v="-1"/>
    <n v="0"/>
    <n v="1.83"/>
    <n v="0"/>
    <n v="0"/>
    <s v="2017-04-25"/>
    <s v="2017-04-25"/>
    <n v="322.48"/>
    <s v="Bronze"/>
  </r>
  <r>
    <x v="7896"/>
    <x v="2"/>
    <s v="Puerto Rico"/>
    <n v="6"/>
    <n v="13980.88"/>
    <n v="229.19"/>
    <n v="1900.18"/>
    <n v="0.85199999999999998"/>
    <n v="0.7"/>
    <n v="56"/>
    <n v="3"/>
    <n v="0"/>
    <n v="0"/>
    <s v="2016-01-01"/>
    <s v="2017-09-11"/>
    <n v="2062.71"/>
    <s v="Gold"/>
  </r>
  <r>
    <x v="7897"/>
    <x v="2"/>
    <s v="EE. UU."/>
    <n v="2"/>
    <n v="1099.92"/>
    <n v="219.98"/>
    <n v="52.41"/>
    <n v="0.8"/>
    <n v="0.6"/>
    <n v="4"/>
    <n v="1"/>
    <n v="0"/>
    <n v="1"/>
    <s v="2015-07-28"/>
    <s v="2017-03-21"/>
    <n v="659.94"/>
    <s v="Silver"/>
  </r>
  <r>
    <x v="7898"/>
    <x v="2"/>
    <s v="Puerto Rico"/>
    <n v="11"/>
    <n v="12682.32"/>
    <n v="207.91"/>
    <n v="2718.24"/>
    <n v="0.73799999999999999"/>
    <n v="0.8"/>
    <n v="50"/>
    <n v="3.1"/>
    <n v="8"/>
    <n v="0"/>
    <s v="2015-03-14"/>
    <s v="2017-09-24"/>
    <n v="3430.51"/>
    <s v="Gold"/>
  </r>
  <r>
    <x v="7899"/>
    <x v="2"/>
    <s v="EE. UU."/>
    <n v="5"/>
    <n v="13117.79"/>
    <n v="190.11"/>
    <n v="1624.84"/>
    <n v="0.97099999999999997"/>
    <n v="1.7"/>
    <n v="67"/>
    <n v="2.85"/>
    <n v="10"/>
    <n v="0"/>
    <s v="2016-01-02"/>
    <s v="2017-08-19"/>
    <n v="1425.82"/>
    <s v="Silver"/>
  </r>
  <r>
    <x v="7900"/>
    <x v="2"/>
    <s v="Puerto Rico"/>
    <n v="4"/>
    <n v="9558.7099999999991"/>
    <n v="207.8"/>
    <n v="2120.14"/>
    <n v="0.87"/>
    <n v="0.9"/>
    <n v="40"/>
    <n v="1.38"/>
    <n v="10"/>
    <n v="1"/>
    <s v="2016-01-12"/>
    <s v="2017-06-04"/>
    <n v="1246.8"/>
    <s v="Silver"/>
  </r>
  <r>
    <x v="7901"/>
    <x v="0"/>
    <s v="EE. UU."/>
    <n v="3"/>
    <n v="1649.82"/>
    <n v="274.97000000000003"/>
    <n v="524.89"/>
    <n v="0"/>
    <n v="-1"/>
    <n v="0"/>
    <n v="1.83"/>
    <n v="0"/>
    <n v="0"/>
    <s v="2016-09-23"/>
    <s v="2017-08-30"/>
    <n v="1237.3699999999999"/>
    <s v="Silver"/>
  </r>
  <r>
    <x v="7902"/>
    <x v="2"/>
    <s v="EE. UU."/>
    <n v="3"/>
    <n v="2269.69"/>
    <n v="206.34"/>
    <n v="593.03"/>
    <n v="0.72699999999999998"/>
    <n v="1.3"/>
    <n v="8"/>
    <n v="3.63"/>
    <n v="0"/>
    <n v="0"/>
    <s v="2015-09-24"/>
    <s v="2017-08-25"/>
    <n v="928.53"/>
    <s v="Silver"/>
  </r>
  <r>
    <x v="7903"/>
    <x v="0"/>
    <s v="EE. UU."/>
    <n v="7"/>
    <n v="6721.31"/>
    <n v="210.04"/>
    <n v="772.63"/>
    <n v="0.75"/>
    <n v="0.8"/>
    <n v="24"/>
    <n v="2.75"/>
    <n v="2"/>
    <n v="0"/>
    <s v="2015-04-14"/>
    <s v="2017-08-18"/>
    <n v="2205.42"/>
    <s v="Gold"/>
  </r>
  <r>
    <x v="7904"/>
    <x v="0"/>
    <s v="Puerto Rico"/>
    <n v="1"/>
    <n v="549.95000000000005"/>
    <n v="183.32"/>
    <n v="214.02"/>
    <n v="0"/>
    <n v="-1"/>
    <n v="0"/>
    <n v="1.83"/>
    <n v="0"/>
    <n v="0"/>
    <s v="2017-05-09"/>
    <s v="2017-05-09"/>
    <n v="274.98"/>
    <s v="Bronze"/>
  </r>
  <r>
    <x v="7905"/>
    <x v="0"/>
    <s v="EE. UU."/>
    <n v="5"/>
    <n v="6997.05"/>
    <n v="174.93"/>
    <n v="1526.11"/>
    <n v="0.27500000000000002"/>
    <n v="3"/>
    <n v="36"/>
    <n v="1.5"/>
    <n v="10"/>
    <n v="1"/>
    <s v="2015-10-29"/>
    <s v="2017-02-13"/>
    <n v="1311.98"/>
    <s v="Silver"/>
  </r>
  <r>
    <x v="7906"/>
    <x v="0"/>
    <s v="Puerto Rico"/>
    <n v="2"/>
    <n v="3319.32"/>
    <n v="184.41"/>
    <n v="863.82"/>
    <n v="1"/>
    <n v="1"/>
    <n v="18"/>
    <n v="1.56"/>
    <n v="10"/>
    <n v="1"/>
    <s v="2015-04-26"/>
    <s v="2017-05-08"/>
    <n v="553.23"/>
    <s v="Silver"/>
  </r>
  <r>
    <x v="7907"/>
    <x v="0"/>
    <s v="EE. UU."/>
    <n v="3"/>
    <n v="11898.81"/>
    <n v="242.83"/>
    <n v="1336"/>
    <n v="0.91800000000000004"/>
    <n v="0.9"/>
    <n v="49"/>
    <n v="1.49"/>
    <n v="24"/>
    <n v="1"/>
    <s v="2015-06-14"/>
    <s v="2016-10-11"/>
    <n v="1092.74"/>
    <s v="Silver"/>
  </r>
  <r>
    <x v="7908"/>
    <x v="0"/>
    <s v="Puerto Rico"/>
    <n v="3"/>
    <n v="3699.61"/>
    <n v="160.85"/>
    <n v="824.96"/>
    <n v="0.82599999999999996"/>
    <n v="0.8"/>
    <n v="19"/>
    <n v="3.21"/>
    <n v="4"/>
    <n v="0"/>
    <s v="2015-10-29"/>
    <s v="2017-09-19"/>
    <n v="723.82"/>
    <s v="Silver"/>
  </r>
  <r>
    <x v="7909"/>
    <x v="0"/>
    <s v="EE. UU."/>
    <n v="2"/>
    <n v="884.86"/>
    <n v="126.41"/>
    <n v="114.42"/>
    <n v="0.28599999999999998"/>
    <n v="0.6"/>
    <n v="0"/>
    <n v="1.83"/>
    <n v="0"/>
    <n v="0"/>
    <s v="2016-11-11"/>
    <s v="2017-01-04"/>
    <n v="379.23"/>
    <s v="Bronze"/>
  </r>
  <r>
    <x v="7910"/>
    <x v="0"/>
    <s v="EE. UU."/>
    <n v="7"/>
    <n v="14128.58"/>
    <n v="183.49"/>
    <n v="1716.89"/>
    <n v="1"/>
    <n v="1.4"/>
    <n v="75"/>
    <n v="1.29"/>
    <n v="39"/>
    <n v="1"/>
    <s v="2015-03-02"/>
    <s v="2017-06-27"/>
    <n v="1926.64"/>
    <s v="Silver"/>
  </r>
  <r>
    <x v="7911"/>
    <x v="2"/>
    <s v="EE. UU."/>
    <n v="6"/>
    <n v="9172.73"/>
    <n v="229.32"/>
    <n v="2282.36"/>
    <n v="0.57499999999999996"/>
    <n v="0.9"/>
    <n v="39"/>
    <n v="1.54"/>
    <n v="31"/>
    <n v="1"/>
    <s v="2015-06-02"/>
    <s v="2017-05-03"/>
    <n v="2063.88"/>
    <s v="Gold"/>
  </r>
  <r>
    <x v="7912"/>
    <x v="2"/>
    <s v="EE. UU."/>
    <n v="2"/>
    <n v="2399.8200000000002"/>
    <n v="199.99"/>
    <n v="563.99"/>
    <n v="0.75"/>
    <n v="0.5"/>
    <n v="9"/>
    <n v="1.33"/>
    <n v="3"/>
    <n v="1"/>
    <s v="2016-01-06"/>
    <s v="2016-05-30"/>
    <n v="599.97"/>
    <s v="Silver"/>
  </r>
  <r>
    <x v="7913"/>
    <x v="0"/>
    <s v="Puerto Rico"/>
    <n v="5"/>
    <n v="3229.6"/>
    <n v="230.69"/>
    <n v="976.71"/>
    <n v="0.42899999999999999"/>
    <n v="1.6"/>
    <n v="10"/>
    <n v="1.2"/>
    <n v="6"/>
    <n v="1"/>
    <s v="2015-04-28"/>
    <s v="2017-03-10"/>
    <n v="1730.18"/>
    <s v="Silver"/>
  </r>
  <r>
    <x v="7914"/>
    <x v="2"/>
    <s v="EE. UU."/>
    <n v="6"/>
    <n v="5804.22"/>
    <n v="141.57"/>
    <n v="-619.16"/>
    <n v="0.878"/>
    <n v="2.2999999999999998"/>
    <n v="36"/>
    <n v="2.78"/>
    <n v="0"/>
    <n v="0"/>
    <s v="2015-04-15"/>
    <s v="2017-09-14"/>
    <n v="1274.1300000000001"/>
    <s v="Silver"/>
  </r>
  <r>
    <x v="7915"/>
    <x v="0"/>
    <s v="EE. UU."/>
    <n v="8"/>
    <n v="12513.66"/>
    <n v="176.25"/>
    <n v="2293.33"/>
    <n v="0.83099999999999996"/>
    <n v="0.9"/>
    <n v="68"/>
    <n v="1.51"/>
    <n v="19"/>
    <n v="1"/>
    <s v="2015-04-17"/>
    <s v="2017-05-25"/>
    <n v="2115"/>
    <s v="Gold"/>
  </r>
  <r>
    <x v="7916"/>
    <x v="0"/>
    <s v="EE. UU."/>
    <n v="8"/>
    <n v="10084.09"/>
    <n v="229.18"/>
    <n v="392.03"/>
    <n v="0.68200000000000005"/>
    <n v="0.8"/>
    <n v="41"/>
    <n v="1.61"/>
    <n v="28"/>
    <n v="1"/>
    <s v="2015-07-11"/>
    <s v="2017-06-23"/>
    <n v="2750.16"/>
    <s v="Gold"/>
  </r>
  <r>
    <x v="7917"/>
    <x v="2"/>
    <s v="Puerto Rico"/>
    <n v="7"/>
    <n v="6536.95"/>
    <n v="217.9"/>
    <n v="-115.49"/>
    <n v="0.26700000000000002"/>
    <n v="1.2"/>
    <n v="20"/>
    <n v="1.25"/>
    <n v="12"/>
    <n v="1"/>
    <s v="2015-01-18"/>
    <s v="2017-02-07"/>
    <n v="2287.9499999999998"/>
    <s v="Gold"/>
  </r>
  <r>
    <x v="7918"/>
    <x v="2"/>
    <s v="EE. UU."/>
    <n v="5"/>
    <n v="12176.8"/>
    <n v="196.4"/>
    <n v="4272.49"/>
    <n v="0.67700000000000005"/>
    <n v="1.5"/>
    <n v="62"/>
    <n v="1.48"/>
    <n v="25"/>
    <n v="1"/>
    <s v="2015-10-26"/>
    <s v="2017-05-16"/>
    <n v="1473"/>
    <s v="Silver"/>
  </r>
  <r>
    <x v="7919"/>
    <x v="2"/>
    <s v="EE. UU."/>
    <n v="5"/>
    <n v="4959.66"/>
    <n v="215.64"/>
    <n v="492.68"/>
    <n v="0.73899999999999999"/>
    <n v="1.3"/>
    <n v="21"/>
    <n v="1.33"/>
    <n v="9"/>
    <n v="1"/>
    <s v="2015-06-02"/>
    <s v="2017-05-27"/>
    <n v="1617.3"/>
    <s v="Silver"/>
  </r>
  <r>
    <x v="7920"/>
    <x v="2"/>
    <s v="EE. UU."/>
    <n v="4"/>
    <n v="8529.32"/>
    <n v="224.46"/>
    <n v="-180.61"/>
    <n v="0.89500000000000002"/>
    <n v="1.1000000000000001"/>
    <n v="34"/>
    <n v="1.29"/>
    <n v="22"/>
    <n v="1"/>
    <s v="2015-07-21"/>
    <s v="2016-09-01"/>
    <n v="1346.76"/>
    <s v="Silver"/>
  </r>
  <r>
    <x v="7921"/>
    <x v="2"/>
    <s v="Puerto Rico"/>
    <n v="4"/>
    <n v="3299.83"/>
    <n v="206.24"/>
    <n v="617.51"/>
    <n v="0.56299999999999994"/>
    <n v="0.4"/>
    <n v="9"/>
    <n v="1.67"/>
    <n v="6"/>
    <n v="1"/>
    <s v="2016-02-10"/>
    <s v="2017-05-05"/>
    <n v="1237.44"/>
    <s v="Silver"/>
  </r>
  <r>
    <x v="7922"/>
    <x v="1"/>
    <s v="EE. UU."/>
    <n v="7"/>
    <n v="9061.1299999999992"/>
    <n v="244.9"/>
    <n v="1195.3800000000001"/>
    <n v="0.29699999999999999"/>
    <n v="0.1"/>
    <n v="30"/>
    <n v="1.53"/>
    <n v="8"/>
    <n v="1"/>
    <s v="2015-05-13"/>
    <s v="2017-06-19"/>
    <n v="2571.4499999999998"/>
    <s v="Gold"/>
  </r>
  <r>
    <x v="7923"/>
    <x v="1"/>
    <s v="Puerto Rico"/>
    <n v="1"/>
    <n v="799.92"/>
    <n v="266.64"/>
    <n v="331.89"/>
    <n v="0"/>
    <n v="-2"/>
    <n v="0"/>
    <n v="1.83"/>
    <n v="0"/>
    <n v="0"/>
    <s v="2015-08-18"/>
    <s v="2015-08-18"/>
    <n v="399.96"/>
    <s v="Bronze"/>
  </r>
  <r>
    <x v="7924"/>
    <x v="1"/>
    <s v="Puerto Rico"/>
    <n v="7"/>
    <n v="13468.31"/>
    <n v="213.78"/>
    <n v="2034.96"/>
    <n v="0.873"/>
    <n v="1.1000000000000001"/>
    <n v="55"/>
    <n v="1.71"/>
    <n v="35"/>
    <n v="1"/>
    <s v="2015-10-10"/>
    <s v="2017-04-18"/>
    <n v="2244.69"/>
    <s v="Gold"/>
  </r>
  <r>
    <x v="7925"/>
    <x v="0"/>
    <s v="EE. UU."/>
    <n v="7"/>
    <n v="6479.16"/>
    <n v="209.01"/>
    <n v="36.93"/>
    <n v="0.28999999999999998"/>
    <n v="0.7"/>
    <n v="21"/>
    <n v="1.86"/>
    <n v="8"/>
    <n v="1"/>
    <s v="2015-02-13"/>
    <s v="2017-02-26"/>
    <n v="2194.6"/>
    <s v="Gold"/>
  </r>
  <r>
    <x v="7926"/>
    <x v="0"/>
    <s v="EE. UU."/>
    <n v="6"/>
    <n v="10058.9"/>
    <n v="201.18"/>
    <n v="1598.16"/>
    <n v="0.84"/>
    <n v="1.6"/>
    <n v="49"/>
    <n v="2.65"/>
    <n v="8"/>
    <n v="0"/>
    <s v="2015-03-15"/>
    <s v="2017-08-09"/>
    <n v="1810.62"/>
    <s v="Silver"/>
  </r>
  <r>
    <x v="7927"/>
    <x v="0"/>
    <s v="Puerto Rico"/>
    <n v="3"/>
    <n v="5019.3100000000004"/>
    <n v="193.05"/>
    <n v="569.07000000000005"/>
    <n v="0.76900000000000002"/>
    <n v="0.7"/>
    <n v="20"/>
    <n v="1.5"/>
    <n v="5"/>
    <n v="1"/>
    <s v="2015-10-01"/>
    <s v="2017-06-30"/>
    <n v="868.73"/>
    <s v="Silver"/>
  </r>
  <r>
    <x v="7928"/>
    <x v="0"/>
    <s v="EE. UU."/>
    <n v="6"/>
    <n v="5729.43"/>
    <n v="204.62"/>
    <n v="531.15"/>
    <n v="0.46400000000000002"/>
    <n v="0.6"/>
    <n v="18"/>
    <n v="2.89"/>
    <n v="0"/>
    <n v="0"/>
    <s v="2015-04-07"/>
    <s v="2017-09-12"/>
    <n v="1841.58"/>
    <s v="Silver"/>
  </r>
  <r>
    <x v="7929"/>
    <x v="2"/>
    <s v="EE. UU."/>
    <n v="4"/>
    <n v="7338.69"/>
    <n v="174.73"/>
    <n v="2053.7600000000002"/>
    <n v="0.85699999999999998"/>
    <n v="0.9"/>
    <n v="38"/>
    <n v="1.32"/>
    <n v="15"/>
    <n v="1"/>
    <s v="2015-05-04"/>
    <s v="2016-09-24"/>
    <n v="1048.3800000000001"/>
    <s v="Silver"/>
  </r>
  <r>
    <x v="7930"/>
    <x v="2"/>
    <s v="Puerto Rico"/>
    <n v="4"/>
    <n v="2163.7600000000002"/>
    <n v="196.71"/>
    <n v="335.74"/>
    <n v="0"/>
    <n v="-0.7"/>
    <n v="6"/>
    <n v="1"/>
    <n v="6"/>
    <n v="1"/>
    <s v="2015-08-04"/>
    <s v="2017-02-28"/>
    <n v="1180.26"/>
    <s v="Silver"/>
  </r>
  <r>
    <x v="7931"/>
    <x v="2"/>
    <s v="EE. UU."/>
    <n v="5"/>
    <n v="9808.58"/>
    <n v="200.18"/>
    <n v="-3070.35"/>
    <n v="0.81599999999999995"/>
    <n v="0.9"/>
    <n v="49"/>
    <n v="1.63"/>
    <n v="31"/>
    <n v="1"/>
    <s v="2015-11-23"/>
    <s v="2016-08-30"/>
    <n v="1501.35"/>
    <s v="Silver"/>
  </r>
  <r>
    <x v="7932"/>
    <x v="0"/>
    <s v="EE. UU."/>
    <n v="6"/>
    <n v="6414.47"/>
    <n v="200.45"/>
    <n v="1483.66"/>
    <n v="0.65600000000000003"/>
    <n v="0.5"/>
    <n v="25"/>
    <n v="3.64"/>
    <n v="0"/>
    <n v="0"/>
    <s v="2015-07-13"/>
    <s v="2017-08-10"/>
    <n v="1804.05"/>
    <s v="Silver"/>
  </r>
  <r>
    <x v="7933"/>
    <x v="0"/>
    <s v="Puerto Rico"/>
    <n v="4"/>
    <n v="2057.7800000000002"/>
    <n v="146.97999999999999"/>
    <n v="489.87"/>
    <n v="0.71399999999999997"/>
    <n v="1.6"/>
    <n v="13"/>
    <n v="3"/>
    <n v="4"/>
    <n v="0"/>
    <s v="2015-07-31"/>
    <s v="2017-09-04"/>
    <n v="881.88"/>
    <s v="Silver"/>
  </r>
  <r>
    <x v="7934"/>
    <x v="2"/>
    <s v="EE. UU."/>
    <n v="5"/>
    <n v="3904.48"/>
    <n v="177.48"/>
    <n v="46.58"/>
    <n v="0.68200000000000005"/>
    <n v="0.3"/>
    <n v="18"/>
    <n v="2.39"/>
    <n v="5"/>
    <n v="0"/>
    <s v="2015-04-25"/>
    <s v="2017-08-08"/>
    <n v="1331.1"/>
    <s v="Silver"/>
  </r>
  <r>
    <x v="7935"/>
    <x v="1"/>
    <s v="Puerto Rico"/>
    <n v="2"/>
    <n v="1649.89"/>
    <n v="235.7"/>
    <n v="-2006.79"/>
    <n v="0"/>
    <n v="-1.4"/>
    <n v="0"/>
    <n v="1.83"/>
    <n v="0"/>
    <n v="0"/>
    <s v="2015-02-25"/>
    <s v="2016-08-29"/>
    <n v="707.1"/>
    <s v="Silver"/>
  </r>
  <r>
    <x v="7936"/>
    <x v="1"/>
    <s v="EE. UU."/>
    <n v="7"/>
    <n v="4059.54"/>
    <n v="193.31"/>
    <n v="816.23"/>
    <n v="0.42899999999999999"/>
    <n v="0.3"/>
    <n v="16"/>
    <n v="3.13"/>
    <n v="3"/>
    <n v="0"/>
    <s v="2015-03-06"/>
    <s v="2017-08-14"/>
    <n v="2029.76"/>
    <s v="Gold"/>
  </r>
  <r>
    <x v="7937"/>
    <x v="0"/>
    <s v="Puerto Rico"/>
    <n v="4"/>
    <n v="4269.5"/>
    <n v="170.78"/>
    <n v="518.57000000000005"/>
    <n v="0.76"/>
    <n v="0.7"/>
    <n v="19"/>
    <n v="1.21"/>
    <n v="4"/>
    <n v="1"/>
    <s v="2015-05-17"/>
    <s v="2016-10-31"/>
    <n v="1024.68"/>
    <s v="Silver"/>
  </r>
  <r>
    <x v="7938"/>
    <x v="0"/>
    <s v="EE. UU."/>
    <n v="4"/>
    <n v="1849.79"/>
    <n v="184.98"/>
    <n v="562.98"/>
    <n v="0"/>
    <n v="-1.9"/>
    <n v="5"/>
    <n v="2"/>
    <n v="5"/>
    <n v="1"/>
    <s v="2015-11-11"/>
    <s v="2017-03-15"/>
    <n v="1109.8800000000001"/>
    <s v="Silver"/>
  </r>
  <r>
    <x v="7939"/>
    <x v="0"/>
    <s v="Puerto Rico"/>
    <n v="5"/>
    <n v="7313.3"/>
    <n v="243.78"/>
    <n v="1614.65"/>
    <n v="0.7"/>
    <n v="0.7"/>
    <n v="25"/>
    <n v="1.48"/>
    <n v="16"/>
    <n v="1"/>
    <s v="2015-07-20"/>
    <s v="2017-04-05"/>
    <n v="1828.35"/>
    <s v="Silver"/>
  </r>
  <r>
    <x v="7940"/>
    <x v="0"/>
    <s v="EE. UU."/>
    <n v="7"/>
    <n v="8539.27"/>
    <n v="243.98"/>
    <n v="1868.91"/>
    <n v="0.45700000000000002"/>
    <n v="0.7"/>
    <n v="22"/>
    <n v="1.32"/>
    <n v="7"/>
    <n v="1"/>
    <s v="2015-01-09"/>
    <s v="2017-06-25"/>
    <n v="2561.79"/>
    <s v="Gold"/>
  </r>
  <r>
    <x v="7941"/>
    <x v="0"/>
    <s v="Puerto Rico"/>
    <n v="3"/>
    <n v="2649.48"/>
    <n v="189.25"/>
    <n v="934.5"/>
    <n v="7.0999999999999994E-2"/>
    <n v="1.1000000000000001"/>
    <n v="13"/>
    <n v="2"/>
    <n v="8"/>
    <n v="1"/>
    <s v="2015-12-23"/>
    <s v="2017-04-21"/>
    <n v="851.62"/>
    <s v="Silver"/>
  </r>
  <r>
    <x v="7942"/>
    <x v="0"/>
    <s v="Puerto Rico"/>
    <n v="3"/>
    <n v="5669.39"/>
    <n v="257.7"/>
    <n v="1797.93"/>
    <n v="0.77300000000000002"/>
    <n v="0.8"/>
    <n v="17"/>
    <n v="1.29"/>
    <n v="9"/>
    <n v="1"/>
    <s v="2015-06-18"/>
    <s v="2017-03-07"/>
    <n v="1159.6500000000001"/>
    <s v="Silver"/>
  </r>
  <r>
    <x v="7943"/>
    <x v="2"/>
    <s v="EE. UU."/>
    <n v="5"/>
    <n v="3297.55"/>
    <n v="193.97"/>
    <n v="488.06"/>
    <n v="5.8999999999999997E-2"/>
    <n v="-0.5"/>
    <n v="1"/>
    <n v="1"/>
    <n v="0"/>
    <n v="1"/>
    <s v="2015-04-13"/>
    <s v="2017-05-01"/>
    <n v="1454.78"/>
    <s v="Silver"/>
  </r>
  <r>
    <x v="7944"/>
    <x v="2"/>
    <s v="Puerto Rico"/>
    <n v="6"/>
    <n v="9373.4"/>
    <n v="228.62"/>
    <n v="1913.19"/>
    <n v="0.82899999999999996"/>
    <n v="1.2"/>
    <n v="37"/>
    <n v="2.84"/>
    <n v="1"/>
    <n v="0"/>
    <s v="2015-07-15"/>
    <s v="2017-10-01"/>
    <n v="2057.58"/>
    <s v="Gold"/>
  </r>
  <r>
    <x v="7945"/>
    <x v="2"/>
    <s v="EE. UU."/>
    <n v="6"/>
    <n v="8109.13"/>
    <n v="184.3"/>
    <n v="721.34"/>
    <n v="0.81799999999999995"/>
    <n v="1.3"/>
    <n v="37"/>
    <n v="1.62"/>
    <n v="16"/>
    <n v="1"/>
    <s v="2015-01-27"/>
    <s v="2016-11-28"/>
    <n v="1658.7"/>
    <s v="Silver"/>
  </r>
  <r>
    <x v="7946"/>
    <x v="1"/>
    <s v="Puerto Rico"/>
    <n v="3"/>
    <n v="4229.7700000000004"/>
    <n v="248.81"/>
    <n v="132.01"/>
    <n v="0.76500000000000001"/>
    <n v="2.6"/>
    <n v="13"/>
    <n v="1.38"/>
    <n v="10"/>
    <n v="1"/>
    <s v="2015-10-22"/>
    <s v="2017-04-08"/>
    <n v="1119.6400000000001"/>
    <s v="Silver"/>
  </r>
  <r>
    <x v="7947"/>
    <x v="1"/>
    <s v="EE. UU."/>
    <n v="8"/>
    <n v="10928.84"/>
    <n v="170.76"/>
    <n v="1782.73"/>
    <n v="0.40600000000000003"/>
    <n v="0.9"/>
    <n v="56"/>
    <n v="1.79"/>
    <n v="42"/>
    <n v="1"/>
    <s v="2015-02-24"/>
    <s v="2017-04-28"/>
    <n v="2049.12"/>
    <s v="Gold"/>
  </r>
  <r>
    <x v="7948"/>
    <x v="1"/>
    <s v="EE. UU."/>
    <n v="6"/>
    <n v="7819.16"/>
    <n v="244.35"/>
    <n v="1307.32"/>
    <n v="0.78100000000000003"/>
    <n v="0.9"/>
    <n v="28"/>
    <n v="1.54"/>
    <n v="10"/>
    <n v="1"/>
    <s v="2015-03-07"/>
    <s v="2017-02-18"/>
    <n v="2199.15"/>
    <s v="Gold"/>
  </r>
  <r>
    <x v="7949"/>
    <x v="0"/>
    <s v="EE. UU."/>
    <n v="5"/>
    <n v="4189.43"/>
    <n v="220.5"/>
    <n v="-109.16"/>
    <n v="0.94699999999999995"/>
    <n v="1"/>
    <n v="19"/>
    <n v="1.37"/>
    <n v="16"/>
    <n v="1"/>
    <s v="2016-01-31"/>
    <s v="2017-04-19"/>
    <n v="1653.75"/>
    <s v="Silver"/>
  </r>
  <r>
    <x v="7950"/>
    <x v="1"/>
    <s v="Puerto Rico"/>
    <n v="12"/>
    <n v="10356.18"/>
    <n v="164.38"/>
    <n v="1596.41"/>
    <n v="0.254"/>
    <n v="0.5"/>
    <n v="50"/>
    <n v="3.02"/>
    <n v="4"/>
    <n v="0"/>
    <s v="2015-07-01"/>
    <s v="2017-08-05"/>
    <n v="2958.84"/>
    <s v="Gold"/>
  </r>
  <r>
    <x v="7951"/>
    <x v="0"/>
    <s v="EE. UU."/>
    <n v="8"/>
    <n v="13548.6"/>
    <n v="255.63"/>
    <n v="2680.76"/>
    <n v="0.79200000000000004"/>
    <n v="1.7"/>
    <n v="44"/>
    <n v="1.39"/>
    <n v="18"/>
    <n v="1"/>
    <s v="2015-05-21"/>
    <s v="2017-06-07"/>
    <n v="3067.56"/>
    <s v="Gold"/>
  </r>
  <r>
    <x v="7952"/>
    <x v="2"/>
    <s v="Puerto Rico"/>
    <n v="5"/>
    <n v="1129.82"/>
    <n v="161.4"/>
    <n v="211.89"/>
    <n v="0.57099999999999995"/>
    <n v="1.3"/>
    <n v="6"/>
    <n v="2.17"/>
    <n v="2"/>
    <n v="0"/>
    <s v="2015-07-29"/>
    <s v="2017-08-09"/>
    <n v="1210.5"/>
    <s v="Silver"/>
  </r>
  <r>
    <x v="7953"/>
    <x v="0"/>
    <s v="EE. UU."/>
    <n v="9"/>
    <n v="10179.030000000001"/>
    <n v="199.59"/>
    <n v="653.86"/>
    <n v="0.56899999999999995"/>
    <n v="0.3"/>
    <n v="34"/>
    <n v="3.29"/>
    <n v="0"/>
    <n v="0"/>
    <s v="2015-01-27"/>
    <s v="2017-09-25"/>
    <n v="2694.46"/>
    <s v="Gold"/>
  </r>
  <r>
    <x v="7954"/>
    <x v="0"/>
    <s v="EE. UU."/>
    <n v="3"/>
    <n v="1999.74"/>
    <n v="249.97"/>
    <n v="621.53"/>
    <n v="0.5"/>
    <n v="0.1"/>
    <n v="4"/>
    <n v="1"/>
    <n v="2"/>
    <n v="1"/>
    <s v="2016-06-13"/>
    <s v="2017-04-05"/>
    <n v="1124.8599999999999"/>
    <s v="Silver"/>
  </r>
  <r>
    <x v="7955"/>
    <x v="0"/>
    <s v="Puerto Rico"/>
    <n v="7"/>
    <n v="9058.58"/>
    <n v="201.3"/>
    <n v="1173.1400000000001"/>
    <n v="0.84399999999999997"/>
    <n v="2.5"/>
    <n v="42"/>
    <n v="1.21"/>
    <n v="21"/>
    <n v="1"/>
    <s v="2015-01-06"/>
    <s v="2017-06-09"/>
    <n v="2113.65"/>
    <s v="Gold"/>
  </r>
  <r>
    <x v="7956"/>
    <x v="0"/>
    <s v="EE. UU."/>
    <n v="1"/>
    <n v="724.93"/>
    <n v="241.64"/>
    <n v="256.17"/>
    <n v="0"/>
    <n v="0"/>
    <n v="0"/>
    <n v="1.83"/>
    <n v="0"/>
    <n v="0"/>
    <s v="2015-05-05"/>
    <s v="2015-05-05"/>
    <n v="362.46"/>
    <s v="Bronze"/>
  </r>
  <r>
    <x v="7957"/>
    <x v="0"/>
    <s v="Puerto Rico"/>
    <n v="1"/>
    <n v="1859.9"/>
    <n v="309.98"/>
    <n v="401.42"/>
    <n v="1"/>
    <n v="1"/>
    <n v="6"/>
    <n v="2"/>
    <n v="3"/>
    <n v="1"/>
    <s v="2015-04-23"/>
    <s v="2015-04-23"/>
    <n v="464.97"/>
    <s v="Bronze"/>
  </r>
  <r>
    <x v="7958"/>
    <x v="0"/>
    <s v="EE. UU."/>
    <n v="3"/>
    <n v="2555.5500000000002"/>
    <n v="106.48"/>
    <n v="483.46"/>
    <n v="1"/>
    <n v="1.2"/>
    <n v="24"/>
    <n v="1.17"/>
    <n v="18"/>
    <n v="1"/>
    <s v="2015-01-10"/>
    <s v="2015-09-12"/>
    <n v="479.16"/>
    <s v="Bronze"/>
  </r>
  <r>
    <x v="7959"/>
    <x v="0"/>
    <s v="Puerto Rico"/>
    <n v="8"/>
    <n v="6974.44"/>
    <n v="199.27"/>
    <n v="1658.09"/>
    <n v="0.4"/>
    <n v="0.5"/>
    <n v="25"/>
    <n v="1.6"/>
    <n v="14"/>
    <n v="1"/>
    <s v="2015-01-23"/>
    <s v="2017-07-18"/>
    <n v="2391.2399999999998"/>
    <s v="Gold"/>
  </r>
  <r>
    <x v="7960"/>
    <x v="0"/>
    <s v="EE. UU."/>
    <n v="2"/>
    <n v="374.93"/>
    <n v="124.98"/>
    <n v="-76.12"/>
    <n v="0.66700000000000004"/>
    <n v="0.3"/>
    <n v="2"/>
    <n v="3"/>
    <n v="2"/>
    <n v="1"/>
    <s v="2015-03-21"/>
    <s v="2017-02-25"/>
    <n v="374.94"/>
    <s v="Bronze"/>
  </r>
  <r>
    <x v="7961"/>
    <x v="2"/>
    <s v="EE. UU."/>
    <n v="4"/>
    <n v="6713.24"/>
    <n v="223.77"/>
    <n v="2255.92"/>
    <n v="0.8"/>
    <n v="0.5"/>
    <n v="24"/>
    <n v="1.54"/>
    <n v="13"/>
    <n v="1"/>
    <s v="2015-01-04"/>
    <s v="2016-02-26"/>
    <n v="1342.62"/>
    <s v="Silver"/>
  </r>
  <r>
    <x v="7962"/>
    <x v="1"/>
    <s v="Puerto Rico"/>
    <n v="7"/>
    <n v="10229.27"/>
    <n v="200.57"/>
    <n v="874.01"/>
    <n v="0.70599999999999996"/>
    <n v="0.7"/>
    <n v="45"/>
    <n v="2.84"/>
    <n v="5"/>
    <n v="0"/>
    <s v="2015-10-25"/>
    <s v="2017-09-12"/>
    <n v="2105.98"/>
    <s v="Gold"/>
  </r>
  <r>
    <x v="7963"/>
    <x v="0"/>
    <s v="EE. UU."/>
    <n v="1"/>
    <n v="250"/>
    <n v="250"/>
    <n v="79.86"/>
    <n v="1"/>
    <n v="1"/>
    <n v="1"/>
    <n v="1"/>
    <n v="0"/>
    <n v="1"/>
    <s v="2015-05-06"/>
    <s v="2015-05-06"/>
    <n v="375"/>
    <s v="Bronze"/>
  </r>
  <r>
    <x v="7964"/>
    <x v="2"/>
    <s v="Puerto Rico"/>
    <n v="3"/>
    <n v="3619.77"/>
    <n v="190.51"/>
    <n v="140.58000000000001"/>
    <n v="0.89500000000000002"/>
    <n v="0.7"/>
    <n v="17"/>
    <n v="1.24"/>
    <n v="10"/>
    <n v="1"/>
    <s v="2015-11-03"/>
    <s v="2016-03-07"/>
    <n v="857.3"/>
    <s v="Silver"/>
  </r>
  <r>
    <x v="7965"/>
    <x v="2"/>
    <s v="EE. UU."/>
    <n v="5"/>
    <n v="3939.37"/>
    <n v="179.06"/>
    <n v="-548.82000000000005"/>
    <n v="0.77300000000000002"/>
    <n v="1.1000000000000001"/>
    <n v="21"/>
    <n v="1.38"/>
    <n v="3"/>
    <n v="1"/>
    <s v="2015-07-08"/>
    <s v="2017-07-24"/>
    <n v="1342.95"/>
    <s v="Silver"/>
  </r>
  <r>
    <x v="7966"/>
    <x v="2"/>
    <s v="EE. UU."/>
    <n v="3"/>
    <n v="2699.85"/>
    <n v="168.74"/>
    <n v="191.13"/>
    <n v="1"/>
    <n v="1.1000000000000001"/>
    <n v="16"/>
    <n v="1.94"/>
    <n v="10"/>
    <n v="1"/>
    <s v="2015-01-30"/>
    <s v="2016-12-03"/>
    <n v="759.33"/>
    <s v="Silver"/>
  </r>
  <r>
    <x v="7967"/>
    <x v="2"/>
    <s v="Puerto Rico"/>
    <n v="3"/>
    <n v="1529.86"/>
    <n v="169.98"/>
    <n v="-236.09"/>
    <n v="0"/>
    <n v="-0.4"/>
    <n v="5"/>
    <n v="5"/>
    <n v="0"/>
    <n v="0"/>
    <s v="2015-02-27"/>
    <s v="2017-09-09"/>
    <n v="764.91"/>
    <s v="Silver"/>
  </r>
  <r>
    <x v="7968"/>
    <x v="2"/>
    <s v="EE. UU."/>
    <n v="4"/>
    <n v="4839.72"/>
    <n v="210.42"/>
    <n v="1415.07"/>
    <n v="0.39100000000000001"/>
    <n v="0.2"/>
    <n v="19"/>
    <n v="1.89"/>
    <n v="13"/>
    <n v="1"/>
    <s v="2016-04-19"/>
    <s v="2017-06-29"/>
    <n v="1262.52"/>
    <s v="Silver"/>
  </r>
  <r>
    <x v="7969"/>
    <x v="2"/>
    <s v="EE. UU."/>
    <n v="4"/>
    <n v="2814.7"/>
    <n v="255.88"/>
    <n v="273.18"/>
    <n v="0"/>
    <n v="-1.3"/>
    <n v="7"/>
    <n v="1"/>
    <n v="0"/>
    <n v="1"/>
    <s v="2015-04-13"/>
    <s v="2017-07-09"/>
    <n v="1535.28"/>
    <s v="Silver"/>
  </r>
  <r>
    <x v="7970"/>
    <x v="2"/>
    <s v="EE. UU."/>
    <n v="3"/>
    <n v="2039.79"/>
    <n v="203.98"/>
    <n v="-24.25"/>
    <n v="0"/>
    <n v="-0.4"/>
    <n v="1"/>
    <n v="1"/>
    <n v="1"/>
    <n v="1"/>
    <s v="2015-10-07"/>
    <s v="2017-03-03"/>
    <n v="917.91"/>
    <s v="Silver"/>
  </r>
  <r>
    <x v="7971"/>
    <x v="2"/>
    <s v="EE. UU."/>
    <n v="4"/>
    <n v="5619.36"/>
    <n v="200.69"/>
    <n v="234.68"/>
    <n v="0.35699999999999998"/>
    <n v="0.1"/>
    <n v="27"/>
    <n v="1.67"/>
    <n v="17"/>
    <n v="1"/>
    <s v="2015-02-09"/>
    <s v="2017-06-07"/>
    <n v="1204.1400000000001"/>
    <s v="Silver"/>
  </r>
  <r>
    <x v="7972"/>
    <x v="0"/>
    <s v="EE. UU."/>
    <n v="8"/>
    <n v="18273.02"/>
    <n v="182.73"/>
    <n v="1844.4"/>
    <n v="0.98"/>
    <n v="1.3"/>
    <n v="96"/>
    <n v="1.57"/>
    <n v="40"/>
    <n v="1"/>
    <s v="2015-02-25"/>
    <s v="2017-06-12"/>
    <n v="2192.7600000000002"/>
    <s v="Gold"/>
  </r>
  <r>
    <x v="7973"/>
    <x v="0"/>
    <s v="Puerto Rico"/>
    <n v="3"/>
    <n v="6325.43"/>
    <n v="225.91"/>
    <n v="1579.36"/>
    <n v="1"/>
    <n v="1"/>
    <n v="28"/>
    <n v="1.46"/>
    <n v="16"/>
    <n v="1"/>
    <s v="2016-01-11"/>
    <s v="2016-08-30"/>
    <n v="1016.6"/>
    <s v="Silver"/>
  </r>
  <r>
    <x v="7974"/>
    <x v="0"/>
    <s v="EE. UU."/>
    <n v="4"/>
    <n v="5769.43"/>
    <n v="250.84"/>
    <n v="770.19"/>
    <n v="0.95699999999999996"/>
    <n v="1"/>
    <n v="22"/>
    <n v="1.55"/>
    <n v="14"/>
    <n v="1"/>
    <s v="2016-03-29"/>
    <s v="2016-10-06"/>
    <n v="1505.04"/>
    <s v="Silver"/>
  </r>
  <r>
    <x v="7975"/>
    <x v="2"/>
    <s v="Puerto Rico"/>
    <n v="4"/>
    <n v="5019.04"/>
    <n v="200.76"/>
    <n v="19.690000000000001"/>
    <n v="0.88"/>
    <n v="0.6"/>
    <n v="22"/>
    <n v="2.14"/>
    <n v="10"/>
    <n v="0"/>
    <s v="2015-09-18"/>
    <s v="2017-09-13"/>
    <n v="1204.56"/>
    <s v="Silver"/>
  </r>
  <r>
    <x v="7976"/>
    <x v="2"/>
    <s v="EE. UU."/>
    <n v="5"/>
    <n v="3198.51"/>
    <n v="188.15"/>
    <n v="153.97"/>
    <n v="1"/>
    <n v="1.7"/>
    <n v="16"/>
    <n v="1.75"/>
    <n v="10"/>
    <n v="1"/>
    <s v="2015-06-09"/>
    <s v="2016-09-29"/>
    <n v="1411.12"/>
    <s v="Silver"/>
  </r>
  <r>
    <x v="7977"/>
    <x v="2"/>
    <s v="Puerto Rico"/>
    <n v="8"/>
    <n v="9789.24"/>
    <n v="191.95"/>
    <n v="3112.88"/>
    <n v="0.60799999999999998"/>
    <n v="0.9"/>
    <n v="36"/>
    <n v="1.08"/>
    <n v="21"/>
    <n v="1"/>
    <s v="2015-04-13"/>
    <s v="2017-01-24"/>
    <n v="2303.4"/>
    <s v="Gold"/>
  </r>
  <r>
    <x v="7978"/>
    <x v="1"/>
    <s v="EE. UU."/>
    <n v="2"/>
    <n v="1559.92"/>
    <n v="222.85"/>
    <n v="-284.38"/>
    <n v="0"/>
    <n v="-0.6"/>
    <n v="4"/>
    <n v="2"/>
    <n v="4"/>
    <n v="1"/>
    <s v="2015-07-17"/>
    <s v="2017-05-24"/>
    <n v="668.55"/>
    <s v="Silver"/>
  </r>
  <r>
    <x v="7979"/>
    <x v="1"/>
    <s v="EE. UU."/>
    <n v="4"/>
    <n v="1549.83"/>
    <n v="221.4"/>
    <n v="-764.33"/>
    <n v="0.28599999999999998"/>
    <n v="-0.7"/>
    <n v="2"/>
    <n v="2"/>
    <n v="2"/>
    <n v="1"/>
    <s v="2015-03-10"/>
    <s v="2016-11-21"/>
    <n v="1328.4"/>
    <s v="Silver"/>
  </r>
  <r>
    <x v="7980"/>
    <x v="1"/>
    <s v="Puerto Rico"/>
    <n v="4"/>
    <n v="3709.63"/>
    <n v="185.48"/>
    <n v="298.87"/>
    <n v="0.45"/>
    <n v="0.3"/>
    <n v="11"/>
    <n v="3.36"/>
    <n v="0"/>
    <n v="0"/>
    <s v="2015-09-25"/>
    <s v="2017-08-30"/>
    <n v="1112.8800000000001"/>
    <s v="Silver"/>
  </r>
  <r>
    <x v="7981"/>
    <x v="0"/>
    <s v="EE. UU."/>
    <n v="5"/>
    <n v="3179.57"/>
    <n v="198.72"/>
    <n v="1131.7"/>
    <n v="0.68799999999999994"/>
    <n v="0.6"/>
    <n v="11"/>
    <n v="1.0900000000000001"/>
    <n v="5"/>
    <n v="1"/>
    <s v="2015-01-23"/>
    <s v="2017-03-23"/>
    <n v="1490.4"/>
    <s v="Silver"/>
  </r>
  <r>
    <x v="7982"/>
    <x v="0"/>
    <s v="Puerto Rico"/>
    <n v="2"/>
    <n v="4544.59"/>
    <n v="189.36"/>
    <n v="1547.1"/>
    <n v="1"/>
    <n v="1.8"/>
    <n v="24"/>
    <n v="1.79"/>
    <n v="9"/>
    <n v="1"/>
    <s v="2015-08-11"/>
    <s v="2016-02-01"/>
    <n v="568.08000000000004"/>
    <s v="Silver"/>
  </r>
  <r>
    <x v="7983"/>
    <x v="0"/>
    <s v="EE. UU."/>
    <n v="3"/>
    <n v="5949.24"/>
    <n v="160.79"/>
    <n v="367.67"/>
    <n v="1"/>
    <n v="1"/>
    <n v="37"/>
    <n v="1.68"/>
    <n v="16"/>
    <n v="1"/>
    <s v="2015-12-07"/>
    <s v="2017-03-21"/>
    <n v="723.56"/>
    <s v="Silver"/>
  </r>
  <r>
    <x v="7984"/>
    <x v="0"/>
    <s v="EE. UU."/>
    <n v="5"/>
    <n v="8479.02"/>
    <n v="184.33"/>
    <n v="-738.79"/>
    <n v="0.82599999999999996"/>
    <n v="1.1000000000000001"/>
    <n v="46"/>
    <n v="1.74"/>
    <n v="27"/>
    <n v="1"/>
    <s v="2016-03-11"/>
    <s v="2017-03-01"/>
    <n v="1382.48"/>
    <s v="Silver"/>
  </r>
  <r>
    <x v="7985"/>
    <x v="0"/>
    <s v="Puerto Rico"/>
    <n v="6"/>
    <n v="6385.42"/>
    <n v="255.42"/>
    <n v="1329.16"/>
    <n v="0.48"/>
    <n v="0.3"/>
    <n v="14"/>
    <n v="3.21"/>
    <n v="0"/>
    <n v="0"/>
    <s v="2016-05-30"/>
    <s v="2017-09-06"/>
    <n v="2298.7800000000002"/>
    <s v="Gold"/>
  </r>
  <r>
    <x v="7986"/>
    <x v="0"/>
    <s v="EE. UU."/>
    <n v="11"/>
    <n v="15278.78"/>
    <n v="198.43"/>
    <n v="3173.09"/>
    <n v="0.85699999999999998"/>
    <n v="1.1000000000000001"/>
    <n v="70"/>
    <n v="1.81"/>
    <n v="37"/>
    <n v="1"/>
    <s v="2015-01-14"/>
    <s v="2017-05-12"/>
    <n v="3274.1"/>
    <s v="Gold"/>
  </r>
  <r>
    <x v="7987"/>
    <x v="0"/>
    <s v="Puerto Rico"/>
    <n v="5"/>
    <n v="6441"/>
    <n v="195.18"/>
    <n v="-1651.74"/>
    <n v="0.93899999999999995"/>
    <n v="0.8"/>
    <n v="31"/>
    <n v="1.26"/>
    <n v="23"/>
    <n v="1"/>
    <s v="2015-02-23"/>
    <s v="2016-09-05"/>
    <n v="1463.85"/>
    <s v="Silver"/>
  </r>
  <r>
    <x v="7988"/>
    <x v="0"/>
    <s v="EE. UU."/>
    <n v="1"/>
    <n v="129.99"/>
    <n v="129.99"/>
    <n v="-95.29"/>
    <n v="1"/>
    <n v="1"/>
    <n v="1"/>
    <n v="1"/>
    <n v="1"/>
    <n v="1"/>
    <s v="2016-11-06"/>
    <s v="2016-11-06"/>
    <n v="194.98"/>
    <s v="Bronze"/>
  </r>
  <r>
    <x v="7989"/>
    <x v="0"/>
    <s v="EE. UU."/>
    <n v="5"/>
    <n v="5429.31"/>
    <n v="180.98"/>
    <n v="528.57000000000005"/>
    <n v="0.66700000000000004"/>
    <n v="1.1000000000000001"/>
    <n v="24"/>
    <n v="1.42"/>
    <n v="9"/>
    <n v="1"/>
    <s v="2016-04-10"/>
    <s v="2017-06-25"/>
    <n v="1357.35"/>
    <s v="Silver"/>
  </r>
  <r>
    <x v="7990"/>
    <x v="0"/>
    <s v="EE. UU."/>
    <n v="5"/>
    <n v="6694.51"/>
    <n v="215.95"/>
    <n v="1331.94"/>
    <n v="0.77400000000000002"/>
    <n v="2.2999999999999998"/>
    <n v="28"/>
    <n v="1.1399999999999999"/>
    <n v="18"/>
    <n v="1"/>
    <s v="2015-05-22"/>
    <s v="2017-06-12"/>
    <n v="1619.62"/>
    <s v="Silver"/>
  </r>
  <r>
    <x v="7991"/>
    <x v="0"/>
    <s v="Puerto Rico"/>
    <n v="3"/>
    <n v="2159.84"/>
    <n v="239.98"/>
    <n v="337.6"/>
    <n v="0.111"/>
    <n v="0.3"/>
    <n v="1"/>
    <n v="1"/>
    <n v="1"/>
    <n v="1"/>
    <s v="2015-08-03"/>
    <s v="2017-07-18"/>
    <n v="1079.9100000000001"/>
    <s v="Silver"/>
  </r>
  <r>
    <x v="7992"/>
    <x v="0"/>
    <s v="EE. UU."/>
    <n v="6"/>
    <n v="4552.18"/>
    <n v="168.6"/>
    <n v="335.69"/>
    <n v="0.63"/>
    <n v="1.3"/>
    <n v="21"/>
    <n v="1.33"/>
    <n v="9"/>
    <n v="1"/>
    <s v="2015-05-07"/>
    <s v="2017-06-11"/>
    <n v="1517.4"/>
    <s v="Silver"/>
  </r>
  <r>
    <x v="7993"/>
    <x v="0"/>
    <s v="Puerto Rico"/>
    <n v="4"/>
    <n v="3877.69"/>
    <n v="204.09"/>
    <n v="217.23"/>
    <n v="0.47399999999999998"/>
    <n v="0.5"/>
    <n v="9"/>
    <n v="1.67"/>
    <n v="6"/>
    <n v="1"/>
    <s v="2015-09-27"/>
    <s v="2017-06-05"/>
    <n v="1224.54"/>
    <s v="Silver"/>
  </r>
  <r>
    <x v="7994"/>
    <x v="0"/>
    <s v="EE. UU."/>
    <n v="5"/>
    <n v="4619.22"/>
    <n v="209.96"/>
    <n v="1126.2"/>
    <n v="0"/>
    <n v="-1.1000000000000001"/>
    <n v="11"/>
    <n v="2.82"/>
    <n v="1"/>
    <n v="0"/>
    <s v="2015-05-15"/>
    <s v="2017-08-25"/>
    <n v="1574.7"/>
    <s v="Silver"/>
  </r>
  <r>
    <x v="7995"/>
    <x v="2"/>
    <s v="EE. UU."/>
    <n v="5"/>
    <n v="3679.66"/>
    <n v="245.31"/>
    <n v="1116.0999999999999"/>
    <n v="0.53300000000000003"/>
    <n v="0.7"/>
    <n v="7"/>
    <n v="2.86"/>
    <n v="0"/>
    <n v="0"/>
    <s v="2015-05-07"/>
    <s v="2017-09-21"/>
    <n v="1839.82"/>
    <s v="Silver"/>
  </r>
  <r>
    <x v="7996"/>
    <x v="2"/>
    <s v="Puerto Rico"/>
    <n v="3"/>
    <n v="1489.9"/>
    <n v="212.84"/>
    <n v="175.63"/>
    <n v="1"/>
    <n v="1.1000000000000001"/>
    <n v="7"/>
    <n v="1"/>
    <n v="7"/>
    <n v="1"/>
    <s v="2016-02-29"/>
    <s v="2017-06-18"/>
    <n v="957.78"/>
    <s v="Silver"/>
  </r>
  <r>
    <x v="7997"/>
    <x v="0"/>
    <s v="EE. UU."/>
    <n v="1"/>
    <n v="959.88"/>
    <n v="159.97999999999999"/>
    <n v="274.94"/>
    <n v="1"/>
    <n v="2"/>
    <n v="6"/>
    <n v="1.5"/>
    <n v="6"/>
    <n v="1"/>
    <s v="2016-05-03"/>
    <s v="2016-05-03"/>
    <n v="239.97"/>
    <s v="Bronze"/>
  </r>
  <r>
    <x v="7998"/>
    <x v="0"/>
    <s v="EE. UU."/>
    <n v="4"/>
    <n v="2731.72"/>
    <n v="143.77000000000001"/>
    <n v="426.01"/>
    <n v="0.73699999999999999"/>
    <n v="0.7"/>
    <n v="14"/>
    <n v="3.21"/>
    <n v="0"/>
    <n v="0"/>
    <s v="2016-07-06"/>
    <s v="2017-09-06"/>
    <n v="862.62"/>
    <s v="Silver"/>
  </r>
  <r>
    <x v="7999"/>
    <x v="0"/>
    <s v="EE. UU."/>
    <n v="7"/>
    <n v="11018.53"/>
    <n v="196.76"/>
    <n v="3052.37"/>
    <n v="0.67900000000000005"/>
    <n v="0.8"/>
    <n v="47"/>
    <n v="2.68"/>
    <n v="9"/>
    <n v="0"/>
    <s v="2015-05-08"/>
    <s v="2017-09-12"/>
    <n v="2065.98"/>
    <s v="Gold"/>
  </r>
  <r>
    <x v="8000"/>
    <x v="2"/>
    <s v="Puerto Rico"/>
    <n v="3"/>
    <n v="6359.4"/>
    <n v="254.38"/>
    <n v="1734.01"/>
    <n v="0.8"/>
    <n v="2.2999999999999998"/>
    <n v="20"/>
    <n v="2.25"/>
    <n v="5"/>
    <n v="0"/>
    <s v="2015-05-30"/>
    <s v="2017-08-10"/>
    <n v="1144.71"/>
    <s v="Silver"/>
  </r>
  <r>
    <x v="8001"/>
    <x v="2"/>
    <s v="EE. UU."/>
    <n v="4"/>
    <n v="1907.79"/>
    <n v="211.98"/>
    <n v="370.22"/>
    <n v="0.33300000000000002"/>
    <n v="-0.4"/>
    <n v="3"/>
    <n v="2.67"/>
    <n v="0"/>
    <n v="0"/>
    <s v="2015-02-13"/>
    <s v="2017-09-10"/>
    <n v="1271.8800000000001"/>
    <s v="Silver"/>
  </r>
  <r>
    <x v="8002"/>
    <x v="0"/>
    <s v="EE. UU."/>
    <n v="3"/>
    <n v="6269.51"/>
    <n v="232.2"/>
    <n v="1362.51"/>
    <n v="0.96299999999999997"/>
    <n v="1"/>
    <n v="26"/>
    <n v="1.19"/>
    <n v="20"/>
    <n v="1"/>
    <s v="2015-04-14"/>
    <s v="2016-05-11"/>
    <n v="1044.9000000000001"/>
    <s v="Silver"/>
  </r>
  <r>
    <x v="8003"/>
    <x v="1"/>
    <s v="EE. UU."/>
    <n v="7"/>
    <n v="4787.33"/>
    <n v="208.14"/>
    <n v="736.66"/>
    <n v="4.2999999999999997E-2"/>
    <n v="-0.1"/>
    <n v="9"/>
    <n v="1.89"/>
    <n v="8"/>
    <n v="1"/>
    <s v="2015-01-25"/>
    <s v="2017-06-14"/>
    <n v="2185.4699999999998"/>
    <s v="Gold"/>
  </r>
  <r>
    <x v="8004"/>
    <x v="0"/>
    <s v="EE. UU."/>
    <n v="7"/>
    <n v="3659.57"/>
    <n v="146.38"/>
    <n v="131.63999999999999"/>
    <n v="0.64"/>
    <n v="0.8"/>
    <n v="15"/>
    <n v="1.8"/>
    <n v="3"/>
    <n v="1"/>
    <s v="2015-05-08"/>
    <s v="2017-08-02"/>
    <n v="1536.99"/>
    <s v="Silver"/>
  </r>
  <r>
    <x v="8005"/>
    <x v="1"/>
    <s v="EE. UU."/>
    <n v="7"/>
    <n v="12148.86"/>
    <n v="264.11"/>
    <n v="-209.5"/>
    <n v="0.69599999999999995"/>
    <n v="1.4"/>
    <n v="37"/>
    <n v="2.84"/>
    <n v="9"/>
    <n v="0"/>
    <s v="2015-02-18"/>
    <s v="2017-08-18"/>
    <n v="2773.16"/>
    <s v="Gold"/>
  </r>
  <r>
    <x v="8006"/>
    <x v="1"/>
    <s v="Puerto Rico"/>
    <n v="1"/>
    <n v="299.98"/>
    <n v="299.98"/>
    <n v="-64.150000000000006"/>
    <n v="1"/>
    <n v="2"/>
    <n v="1"/>
    <n v="3"/>
    <n v="0"/>
    <n v="1"/>
    <s v="2016-10-05"/>
    <s v="2016-10-05"/>
    <n v="449.97"/>
    <s v="Bronze"/>
  </r>
  <r>
    <x v="8007"/>
    <x v="1"/>
    <s v="EE. UU."/>
    <n v="2"/>
    <n v="4776.51"/>
    <n v="191.06"/>
    <n v="1323.08"/>
    <n v="0.8"/>
    <n v="0.6"/>
    <n v="25"/>
    <n v="1.6"/>
    <n v="25"/>
    <n v="1"/>
    <s v="2015-01-23"/>
    <s v="2017-01-22"/>
    <n v="573.17999999999995"/>
    <s v="Silver"/>
  </r>
  <r>
    <x v="8008"/>
    <x v="1"/>
    <s v="EE. UU."/>
    <n v="3"/>
    <n v="9059.6200000000008"/>
    <n v="238.41"/>
    <n v="-1041.5899999999999"/>
    <n v="1"/>
    <n v="1.6"/>
    <n v="38"/>
    <n v="2.74"/>
    <n v="0"/>
    <n v="0"/>
    <s v="2015-01-08"/>
    <s v="2017-09-10"/>
    <n v="1072.8399999999999"/>
    <s v="Silver"/>
  </r>
  <r>
    <x v="8009"/>
    <x v="2"/>
    <s v="Puerto Rico"/>
    <n v="2"/>
    <n v="729.95"/>
    <n v="243.32"/>
    <n v="-352.17"/>
    <n v="0.33300000000000002"/>
    <n v="-0.7"/>
    <n v="1"/>
    <n v="3"/>
    <n v="1"/>
    <n v="1"/>
    <s v="2015-01-31"/>
    <s v="2016-11-02"/>
    <n v="729.96"/>
    <s v="Silver"/>
  </r>
  <r>
    <x v="8010"/>
    <x v="2"/>
    <s v="EE. UU."/>
    <n v="2"/>
    <n v="1502.85"/>
    <n v="214.69"/>
    <n v="250.94"/>
    <n v="0.42899999999999999"/>
    <n v="-0.7"/>
    <n v="3"/>
    <n v="3"/>
    <n v="0"/>
    <n v="0"/>
    <s v="2015-03-07"/>
    <s v="2017-08-30"/>
    <n v="644.07000000000005"/>
    <s v="Silver"/>
  </r>
  <r>
    <x v="8011"/>
    <x v="2"/>
    <s v="Puerto Rico"/>
    <n v="3"/>
    <n v="1429.61"/>
    <n v="119.13"/>
    <n v="374.92"/>
    <n v="0.75"/>
    <n v="0.3"/>
    <n v="9"/>
    <n v="1.67"/>
    <n v="3"/>
    <n v="1"/>
    <s v="2016-02-01"/>
    <s v="2016-07-05"/>
    <n v="536.08000000000004"/>
    <s v="Silver"/>
  </r>
  <r>
    <x v="8012"/>
    <x v="2"/>
    <s v="EE. UU."/>
    <n v="7"/>
    <n v="10953.36"/>
    <n v="199.15"/>
    <n v="-2722.15"/>
    <n v="0.54500000000000004"/>
    <n v="-0.3"/>
    <n v="38"/>
    <n v="1.45"/>
    <n v="24"/>
    <n v="1"/>
    <s v="2015-04-20"/>
    <s v="2017-07-08"/>
    <n v="2091.0700000000002"/>
    <s v="Gold"/>
  </r>
  <r>
    <x v="8013"/>
    <x v="2"/>
    <s v="EE. UU."/>
    <n v="3"/>
    <n v="2089.9"/>
    <n v="232.21"/>
    <n v="-583.96"/>
    <n v="0.88900000000000001"/>
    <n v="1"/>
    <n v="8"/>
    <n v="2.25"/>
    <n v="2"/>
    <n v="1"/>
    <s v="2015-04-11"/>
    <s v="2017-06-20"/>
    <n v="1044.94"/>
    <s v="Silver"/>
  </r>
  <r>
    <x v="8014"/>
    <x v="1"/>
    <s v="Puerto Rico"/>
    <n v="5"/>
    <n v="3729.7"/>
    <n v="266.41000000000003"/>
    <n v="1015.17"/>
    <n v="0.28599999999999998"/>
    <n v="0.6"/>
    <n v="4"/>
    <n v="1"/>
    <n v="2"/>
    <n v="1"/>
    <s v="2015-02-15"/>
    <s v="2017-07-19"/>
    <n v="1998.08"/>
    <s v="Silver"/>
  </r>
  <r>
    <x v="8015"/>
    <x v="1"/>
    <s v="EE. UU."/>
    <n v="5"/>
    <n v="2429.77"/>
    <n v="151.86000000000001"/>
    <n v="616.16"/>
    <n v="0.75"/>
    <n v="0.8"/>
    <n v="15"/>
    <n v="1.53"/>
    <n v="9"/>
    <n v="1"/>
    <s v="2015-09-10"/>
    <s v="2016-08-13"/>
    <n v="1138.95"/>
    <s v="Silver"/>
  </r>
  <r>
    <x v="8016"/>
    <x v="0"/>
    <s v="Puerto Rico"/>
    <n v="3"/>
    <n v="3527.57"/>
    <n v="135.68"/>
    <n v="1015.45"/>
    <n v="0.76900000000000002"/>
    <n v="0.9"/>
    <n v="26"/>
    <n v="1.58"/>
    <n v="15"/>
    <n v="1"/>
    <s v="2015-07-26"/>
    <s v="2017-05-20"/>
    <n v="610.55999999999995"/>
    <s v="Silver"/>
  </r>
  <r>
    <x v="8017"/>
    <x v="0"/>
    <s v="EE. UU."/>
    <n v="5"/>
    <n v="5179.51"/>
    <n v="178.6"/>
    <n v="1243.42"/>
    <n v="0.621"/>
    <n v="0.3"/>
    <n v="23"/>
    <n v="1.43"/>
    <n v="14"/>
    <n v="1"/>
    <s v="2016-01-06"/>
    <s v="2017-07-22"/>
    <n v="1339.5"/>
    <s v="Silver"/>
  </r>
  <r>
    <x v="8018"/>
    <x v="0"/>
    <s v="EE. UU."/>
    <n v="8"/>
    <n v="10834.25"/>
    <n v="174.75"/>
    <n v="1278.3699999999999"/>
    <n v="0.61299999999999999"/>
    <n v="0.7"/>
    <n v="53"/>
    <n v="1.6"/>
    <n v="31"/>
    <n v="1"/>
    <s v="2015-10-30"/>
    <s v="2017-03-11"/>
    <n v="2097"/>
    <s v="Gold"/>
  </r>
  <r>
    <x v="8019"/>
    <x v="0"/>
    <s v="Puerto Rico"/>
    <n v="6"/>
    <n v="5029.49"/>
    <n v="201.18"/>
    <n v="942.1"/>
    <n v="0.52"/>
    <n v="0.2"/>
    <n v="13"/>
    <n v="1.46"/>
    <n v="11"/>
    <n v="1"/>
    <s v="2015-04-19"/>
    <s v="2016-09-14"/>
    <n v="1810.62"/>
    <s v="Silver"/>
  </r>
  <r>
    <x v="8020"/>
    <x v="0"/>
    <s v="EE. UU."/>
    <n v="6"/>
    <n v="7439.01"/>
    <n v="225.42"/>
    <n v="682.16"/>
    <n v="0.75800000000000001"/>
    <n v="0.7"/>
    <n v="31"/>
    <n v="2.61"/>
    <n v="0"/>
    <n v="0"/>
    <s v="2015-11-07"/>
    <s v="2017-09-24"/>
    <n v="2028.78"/>
    <s v="Gold"/>
  </r>
  <r>
    <x v="8021"/>
    <x v="2"/>
    <s v="Puerto Rico"/>
    <n v="1"/>
    <n v="549.98"/>
    <n v="274.99"/>
    <n v="220.16"/>
    <n v="0"/>
    <n v="0"/>
    <n v="2"/>
    <n v="3"/>
    <n v="2"/>
    <n v="1"/>
    <s v="2016-08-22"/>
    <s v="2016-08-22"/>
    <n v="412.48"/>
    <s v="Bronze"/>
  </r>
  <r>
    <x v="8022"/>
    <x v="2"/>
    <s v="EE. UU."/>
    <n v="5"/>
    <n v="5387.43"/>
    <n v="168.36"/>
    <n v="984.57"/>
    <n v="0.68799999999999994"/>
    <n v="0.2"/>
    <n v="26"/>
    <n v="1.19"/>
    <n v="7"/>
    <n v="1"/>
    <s v="2015-02-16"/>
    <s v="2017-08-03"/>
    <n v="1262.7"/>
    <s v="Silver"/>
  </r>
  <r>
    <x v="8023"/>
    <x v="2"/>
    <s v="Puerto Rico"/>
    <n v="2"/>
    <n v="959.96"/>
    <n v="191.99"/>
    <n v="138.05000000000001"/>
    <n v="0"/>
    <n v="0"/>
    <n v="0"/>
    <n v="1.83"/>
    <n v="0"/>
    <n v="0"/>
    <s v="2015-12-02"/>
    <s v="2017-07-30"/>
    <n v="575.97"/>
    <s v="Silver"/>
  </r>
  <r>
    <x v="8024"/>
    <x v="2"/>
    <s v="EE. UU."/>
    <n v="7"/>
    <n v="16368.31"/>
    <n v="255.75"/>
    <n v="3194.65"/>
    <n v="0.90600000000000003"/>
    <n v="1.1000000000000001"/>
    <n v="61"/>
    <n v="1.44"/>
    <n v="26"/>
    <n v="1"/>
    <s v="2015-04-30"/>
    <s v="2017-05-25"/>
    <n v="2685.38"/>
    <s v="Gold"/>
  </r>
  <r>
    <x v="8025"/>
    <x v="0"/>
    <s v="Puerto Rico"/>
    <n v="9"/>
    <n v="4724.16"/>
    <n v="152.38999999999999"/>
    <n v="824.77"/>
    <n v="0.45200000000000001"/>
    <n v="-0.3"/>
    <n v="13"/>
    <n v="3.15"/>
    <n v="0"/>
    <n v="0"/>
    <s v="2015-06-06"/>
    <s v="2017-09-12"/>
    <n v="2057.2600000000002"/>
    <s v="Gold"/>
  </r>
  <r>
    <x v="8026"/>
    <x v="0"/>
    <s v="EE. UU."/>
    <n v="2"/>
    <n v="889.9"/>
    <n v="177.98"/>
    <n v="-583.91"/>
    <n v="0"/>
    <n v="-1.2"/>
    <n v="0"/>
    <n v="1.83"/>
    <n v="0"/>
    <n v="0"/>
    <s v="2015-09-20"/>
    <s v="2017-03-15"/>
    <n v="533.94000000000005"/>
    <s v="Silver"/>
  </r>
  <r>
    <x v="8027"/>
    <x v="0"/>
    <s v="Puerto Rico"/>
    <n v="5"/>
    <n v="2106.7399999999998"/>
    <n v="175.56"/>
    <n v="-48.28"/>
    <n v="0.58299999999999996"/>
    <n v="0.6"/>
    <n v="7"/>
    <n v="1.1399999999999999"/>
    <n v="4"/>
    <n v="1"/>
    <s v="2015-02-01"/>
    <s v="2016-12-06"/>
    <n v="1316.7"/>
    <s v="Silver"/>
  </r>
  <r>
    <x v="8028"/>
    <x v="0"/>
    <s v="EE. UU."/>
    <n v="2"/>
    <n v="2429.8000000000002"/>
    <n v="186.91"/>
    <n v="379.77"/>
    <n v="1"/>
    <n v="3.8"/>
    <n v="13"/>
    <n v="2.31"/>
    <n v="4"/>
    <n v="0"/>
    <s v="2017-01-29"/>
    <s v="2017-09-05"/>
    <n v="560.73"/>
    <s v="Silver"/>
  </r>
  <r>
    <x v="8029"/>
    <x v="2"/>
    <s v="Puerto Rico"/>
    <n v="3"/>
    <n v="6129.46"/>
    <n v="255.39"/>
    <n v="864.5"/>
    <n v="0.875"/>
    <n v="1.5"/>
    <n v="23"/>
    <n v="1.22"/>
    <n v="23"/>
    <n v="1"/>
    <s v="2015-03-30"/>
    <s v="2016-03-14"/>
    <n v="1149.25"/>
    <s v="Silver"/>
  </r>
  <r>
    <x v="8030"/>
    <x v="1"/>
    <s v="EE. UU."/>
    <n v="4"/>
    <n v="4549.62"/>
    <n v="174.99"/>
    <n v="-425.14"/>
    <n v="0.65400000000000003"/>
    <n v="1"/>
    <n v="21"/>
    <n v="1.48"/>
    <n v="9"/>
    <n v="1"/>
    <s v="2015-11-19"/>
    <s v="2016-07-02"/>
    <n v="1049.94"/>
    <s v="Silver"/>
  </r>
  <r>
    <x v="8031"/>
    <x v="0"/>
    <s v="EE. UU."/>
    <n v="2"/>
    <n v="1619.84"/>
    <n v="323.97000000000003"/>
    <n v="310.3"/>
    <n v="0"/>
    <n v="-1.6"/>
    <n v="3"/>
    <n v="1"/>
    <n v="0"/>
    <n v="1"/>
    <s v="2016-09-15"/>
    <s v="2017-05-05"/>
    <n v="971.91"/>
    <s v="Silver"/>
  </r>
  <r>
    <x v="8032"/>
    <x v="0"/>
    <s v="Puerto Rico"/>
    <n v="5"/>
    <n v="8078.9"/>
    <n v="179.53"/>
    <n v="2178.4299999999998"/>
    <n v="0.77800000000000002"/>
    <n v="1.8"/>
    <n v="35"/>
    <n v="2.0299999999999998"/>
    <n v="30"/>
    <n v="1"/>
    <s v="2015-01-07"/>
    <s v="2016-12-16"/>
    <n v="1346.48"/>
    <s v="Silver"/>
  </r>
  <r>
    <x v="8033"/>
    <x v="1"/>
    <s v="EE. UU."/>
    <n v="5"/>
    <n v="4109.43"/>
    <n v="178.67"/>
    <n v="22.36"/>
    <n v="0.73899999999999999"/>
    <n v="1.3"/>
    <n v="17"/>
    <n v="1.47"/>
    <n v="12"/>
    <n v="1"/>
    <s v="2015-05-11"/>
    <s v="2016-02-11"/>
    <n v="1340.02"/>
    <s v="Silver"/>
  </r>
  <r>
    <x v="8034"/>
    <x v="2"/>
    <s v="EE. UU."/>
    <n v="3"/>
    <n v="4239.21"/>
    <n v="151.4"/>
    <n v="-34.659999999999997"/>
    <n v="0.92900000000000005"/>
    <n v="1.6"/>
    <n v="26"/>
    <n v="1.42"/>
    <n v="8"/>
    <n v="1"/>
    <s v="2015-05-05"/>
    <s v="2016-07-27"/>
    <n v="681.3"/>
    <s v="Silver"/>
  </r>
  <r>
    <x v="8035"/>
    <x v="2"/>
    <s v="Puerto Rico"/>
    <n v="5"/>
    <n v="5629.58"/>
    <n v="244.76"/>
    <n v="611.35"/>
    <n v="0.56499999999999995"/>
    <n v="0.3"/>
    <n v="16"/>
    <n v="1.56"/>
    <n v="8"/>
    <n v="1"/>
    <s v="2015-12-07"/>
    <s v="2017-06-06"/>
    <n v="1835.7"/>
    <s v="Silver"/>
  </r>
  <r>
    <x v="8036"/>
    <x v="0"/>
    <s v="EE. UU."/>
    <n v="6"/>
    <n v="5484.12"/>
    <n v="176.91"/>
    <n v="878.18"/>
    <n v="0.48399999999999999"/>
    <n v="0.8"/>
    <n v="31"/>
    <n v="2.77"/>
    <n v="0"/>
    <n v="0"/>
    <s v="2015-07-02"/>
    <s v="2017-09-30"/>
    <n v="1592.19"/>
    <s v="Silver"/>
  </r>
  <r>
    <x v="8037"/>
    <x v="0"/>
    <s v="Puerto Rico"/>
    <n v="8"/>
    <n v="4149.49"/>
    <n v="188.61"/>
    <n v="614.63"/>
    <n v="0.81799999999999995"/>
    <n v="1.1000000000000001"/>
    <n v="17"/>
    <n v="3.41"/>
    <n v="0"/>
    <n v="0"/>
    <s v="2015-01-16"/>
    <s v="2017-09-19"/>
    <n v="2263.3200000000002"/>
    <s v="Gold"/>
  </r>
  <r>
    <x v="8038"/>
    <x v="0"/>
    <s v="EE. UU."/>
    <n v="1"/>
    <n v="979.92"/>
    <n v="244.98"/>
    <n v="314.54000000000002"/>
    <n v="1"/>
    <n v="2"/>
    <n v="4"/>
    <n v="1"/>
    <n v="0"/>
    <n v="1"/>
    <s v="2015-06-28"/>
    <s v="2015-06-28"/>
    <n v="367.47"/>
    <s v="Bronze"/>
  </r>
  <r>
    <x v="8039"/>
    <x v="0"/>
    <s v="EE. UU."/>
    <n v="7"/>
    <n v="4689.3599999999997"/>
    <n v="223.3"/>
    <n v="779.28"/>
    <n v="0.38100000000000001"/>
    <n v="0.3"/>
    <n v="8"/>
    <n v="2"/>
    <n v="4"/>
    <n v="1"/>
    <s v="2015-09-15"/>
    <s v="2017-07-28"/>
    <n v="2344.65"/>
    <s v="Gold"/>
  </r>
  <r>
    <x v="8040"/>
    <x v="0"/>
    <s v="Puerto Rico"/>
    <n v="6"/>
    <n v="4479.57"/>
    <n v="203.62"/>
    <n v="103.76"/>
    <n v="0.63600000000000001"/>
    <n v="0.5"/>
    <n v="20"/>
    <n v="1.5"/>
    <n v="13"/>
    <n v="1"/>
    <s v="2015-08-10"/>
    <s v="2017-05-10"/>
    <n v="1832.58"/>
    <s v="Silver"/>
  </r>
  <r>
    <x v="8041"/>
    <x v="0"/>
    <s v="EE. UU."/>
    <n v="1"/>
    <n v="847.9"/>
    <n v="211.98"/>
    <n v="82.62"/>
    <n v="0"/>
    <n v="0"/>
    <n v="0"/>
    <n v="1.83"/>
    <n v="0"/>
    <n v="0"/>
    <s v="2017-01-12"/>
    <s v="2017-01-12"/>
    <n v="317.97000000000003"/>
    <s v="Bronze"/>
  </r>
  <r>
    <x v="8042"/>
    <x v="0"/>
    <s v="EE. UU."/>
    <n v="4"/>
    <n v="5569.65"/>
    <n v="192.06"/>
    <n v="616"/>
    <n v="0.75900000000000001"/>
    <n v="1.4"/>
    <n v="26"/>
    <n v="1.58"/>
    <n v="11"/>
    <n v="1"/>
    <s v="2015-03-10"/>
    <s v="2017-08-03"/>
    <n v="1152.3599999999999"/>
    <s v="Silver"/>
  </r>
  <r>
    <x v="8043"/>
    <x v="2"/>
    <s v="EE. UU."/>
    <n v="3"/>
    <n v="8209.2000000000007"/>
    <n v="234.55"/>
    <n v="-3160.13"/>
    <n v="1"/>
    <n v="1"/>
    <n v="35"/>
    <n v="1.46"/>
    <n v="21"/>
    <n v="1"/>
    <s v="2016-12-14"/>
    <s v="2017-06-24"/>
    <n v="1055.48"/>
    <s v="Silver"/>
  </r>
  <r>
    <x v="8044"/>
    <x v="2"/>
    <s v="Puerto Rico"/>
    <n v="4"/>
    <n v="5869.6"/>
    <n v="195.65"/>
    <n v="1461.41"/>
    <n v="0.93300000000000005"/>
    <n v="1"/>
    <n v="30"/>
    <n v="1.57"/>
    <n v="12"/>
    <n v="1"/>
    <s v="2015-01-22"/>
    <s v="2016-08-31"/>
    <n v="1173.9000000000001"/>
    <s v="Silver"/>
  </r>
  <r>
    <x v="8045"/>
    <x v="1"/>
    <s v="EE. UU."/>
    <n v="3"/>
    <n v="4379.47"/>
    <n v="218.97"/>
    <n v="504.51"/>
    <n v="0.6"/>
    <n v="1.2"/>
    <n v="16"/>
    <n v="1.38"/>
    <n v="6"/>
    <n v="1"/>
    <s v="2015-03-24"/>
    <s v="2015-09-14"/>
    <n v="985.36"/>
    <s v="Silver"/>
  </r>
  <r>
    <x v="8046"/>
    <x v="1"/>
    <s v="Puerto Rico"/>
    <n v="4"/>
    <n v="5101.24"/>
    <n v="242.92"/>
    <n v="-281.88"/>
    <n v="0.81"/>
    <n v="1.8"/>
    <n v="21"/>
    <n v="3.57"/>
    <n v="5"/>
    <n v="0"/>
    <s v="2015-08-24"/>
    <s v="2017-08-31"/>
    <n v="1457.52"/>
    <s v="Silver"/>
  </r>
  <r>
    <x v="8047"/>
    <x v="0"/>
    <s v="EE. UU."/>
    <n v="4"/>
    <n v="5029.37"/>
    <n v="251.47"/>
    <n v="184.37"/>
    <n v="0.05"/>
    <n v="1.3"/>
    <n v="18"/>
    <n v="1.72"/>
    <n v="5"/>
    <n v="1"/>
    <s v="2015-09-15"/>
    <s v="2016-10-17"/>
    <n v="1508.82"/>
    <s v="Silver"/>
  </r>
  <r>
    <x v="8048"/>
    <x v="0"/>
    <s v="Puerto Rico"/>
    <n v="2"/>
    <n v="2899.78"/>
    <n v="263.62"/>
    <n v="219.83"/>
    <n v="1"/>
    <n v="2"/>
    <n v="11"/>
    <n v="3"/>
    <n v="0"/>
    <n v="0"/>
    <s v="2015-11-08"/>
    <s v="2017-09-23"/>
    <n v="790.86"/>
    <s v="Silver"/>
  </r>
  <r>
    <x v="8049"/>
    <x v="0"/>
    <s v="EE. UU."/>
    <n v="3"/>
    <n v="789.9"/>
    <n v="197.48"/>
    <n v="119.16"/>
    <n v="0"/>
    <n v="-0.8"/>
    <n v="1"/>
    <n v="1"/>
    <n v="0"/>
    <n v="1"/>
    <s v="2015-05-15"/>
    <s v="2017-06-21"/>
    <n v="888.66"/>
    <s v="Silver"/>
  </r>
  <r>
    <x v="8050"/>
    <x v="0"/>
    <s v="EE. UU."/>
    <n v="6"/>
    <n v="4374.5600000000004"/>
    <n v="190.2"/>
    <n v="389.28"/>
    <n v="0.435"/>
    <n v="0.5"/>
    <n v="18"/>
    <n v="3.11"/>
    <n v="3"/>
    <n v="0"/>
    <s v="2015-02-25"/>
    <s v="2017-09-13"/>
    <n v="1711.8"/>
    <s v="Silver"/>
  </r>
  <r>
    <x v="8051"/>
    <x v="0"/>
    <s v="Puerto Rico"/>
    <n v="4"/>
    <n v="2459.5500000000002"/>
    <n v="204.96"/>
    <n v="-394.73"/>
    <n v="0.5"/>
    <n v="1.7"/>
    <n v="12"/>
    <n v="1.08"/>
    <n v="9"/>
    <n v="1"/>
    <s v="2015-01-14"/>
    <s v="2017-02-22"/>
    <n v="1229.76"/>
    <s v="Silver"/>
  </r>
  <r>
    <x v="8052"/>
    <x v="0"/>
    <s v="EE. UU."/>
    <n v="5"/>
    <n v="1371.81"/>
    <n v="114.32"/>
    <n v="343.41"/>
    <n v="0.33300000000000002"/>
    <n v="0.2"/>
    <n v="4"/>
    <n v="1.5"/>
    <n v="2"/>
    <n v="1"/>
    <s v="2015-03-13"/>
    <s v="2017-07-27"/>
    <n v="857.4"/>
    <s v="Silver"/>
  </r>
  <r>
    <x v="8053"/>
    <x v="0"/>
    <s v="Puerto Rico"/>
    <n v="4"/>
    <n v="10248.299999999999"/>
    <n v="244.01"/>
    <n v="-1699.29"/>
    <n v="0.97599999999999998"/>
    <n v="1.4"/>
    <n v="41"/>
    <n v="1.54"/>
    <n v="23"/>
    <n v="1"/>
    <s v="2016-05-14"/>
    <s v="2017-07-24"/>
    <n v="1464.06"/>
    <s v="Silver"/>
  </r>
  <r>
    <x v="8054"/>
    <x v="0"/>
    <s v="EE. UU."/>
    <n v="6"/>
    <n v="10409"/>
    <n v="260.23"/>
    <n v="1179.3599999999999"/>
    <n v="0.85"/>
    <n v="2"/>
    <n v="34"/>
    <n v="2.41"/>
    <n v="5"/>
    <n v="0"/>
    <s v="2015-03-04"/>
    <s v="2017-09-22"/>
    <n v="2342.0700000000002"/>
    <s v="Gold"/>
  </r>
  <r>
    <x v="8055"/>
    <x v="0"/>
    <s v="EE. UU."/>
    <n v="3"/>
    <n v="999.81"/>
    <n v="166.64"/>
    <n v="-317.97000000000003"/>
    <n v="1"/>
    <n v="2.2999999999999998"/>
    <n v="5"/>
    <n v="1"/>
    <n v="5"/>
    <n v="1"/>
    <s v="2015-01-08"/>
    <s v="2017-05-31"/>
    <n v="749.88"/>
    <s v="Silver"/>
  </r>
  <r>
    <x v="8056"/>
    <x v="2"/>
    <s v="Puerto Rico"/>
    <n v="7"/>
    <n v="9228.93"/>
    <n v="209.75"/>
    <n v="632.15"/>
    <n v="0.84099999999999997"/>
    <n v="0.7"/>
    <n v="44"/>
    <n v="3.09"/>
    <n v="5"/>
    <n v="0"/>
    <s v="2015-01-05"/>
    <s v="2017-08-21"/>
    <n v="2202.38"/>
    <s v="Gold"/>
  </r>
  <r>
    <x v="8057"/>
    <x v="1"/>
    <s v="EE. UU."/>
    <n v="9"/>
    <n v="4299.28"/>
    <n v="214.96"/>
    <n v="-72.53"/>
    <n v="0.35"/>
    <n v="0.3"/>
    <n v="11"/>
    <n v="3"/>
    <n v="1"/>
    <n v="0"/>
    <s v="2015-01-12"/>
    <s v="2017-08-15"/>
    <n v="2901.96"/>
    <s v="Gold"/>
  </r>
  <r>
    <x v="8058"/>
    <x v="0"/>
    <s v="EE. UU."/>
    <n v="8"/>
    <n v="4986.3500000000004"/>
    <n v="178.08"/>
    <n v="826.77"/>
    <n v="0.82099999999999995"/>
    <n v="1.3"/>
    <n v="22"/>
    <n v="1"/>
    <n v="5"/>
    <n v="1"/>
    <s v="2015-01-02"/>
    <s v="2016-12-17"/>
    <n v="2136.96"/>
    <s v="Gold"/>
  </r>
  <r>
    <x v="8059"/>
    <x v="2"/>
    <s v="Puerto Rico"/>
    <n v="6"/>
    <n v="7984.41"/>
    <n v="228.13"/>
    <n v="2010.17"/>
    <n v="0.57099999999999995"/>
    <n v="0.3"/>
    <n v="20"/>
    <n v="1.6"/>
    <n v="16"/>
    <n v="1"/>
    <s v="2015-04-16"/>
    <s v="2017-05-27"/>
    <n v="2053.17"/>
    <s v="Gold"/>
  </r>
  <r>
    <x v="8060"/>
    <x v="2"/>
    <s v="EE. UU."/>
    <n v="5"/>
    <n v="6239.32"/>
    <n v="207.98"/>
    <n v="-1798.82"/>
    <n v="0.8"/>
    <n v="0.9"/>
    <n v="28"/>
    <n v="1.04"/>
    <n v="15"/>
    <n v="1"/>
    <s v="2016-07-28"/>
    <s v="2017-04-29"/>
    <n v="1559.85"/>
    <s v="Silver"/>
  </r>
  <r>
    <x v="8061"/>
    <x v="2"/>
    <s v="Puerto Rico"/>
    <n v="5"/>
    <n v="12228.83"/>
    <n v="239.78"/>
    <n v="2676.3"/>
    <n v="0.56899999999999995"/>
    <n v="0.4"/>
    <n v="45"/>
    <n v="3.07"/>
    <n v="5"/>
    <n v="0"/>
    <s v="2015-07-03"/>
    <s v="2017-08-30"/>
    <n v="1798.35"/>
    <s v="Silver"/>
  </r>
  <r>
    <x v="8062"/>
    <x v="1"/>
    <s v="Puerto Rico"/>
    <n v="5"/>
    <n v="6429.33"/>
    <n v="207.4"/>
    <n v="1208.47"/>
    <n v="0.74199999999999999"/>
    <n v="0.8"/>
    <n v="28"/>
    <n v="1.75"/>
    <n v="13"/>
    <n v="1"/>
    <s v="2015-03-06"/>
    <s v="2017-05-20"/>
    <n v="1555.5"/>
    <s v="Silver"/>
  </r>
  <r>
    <x v="8063"/>
    <x v="1"/>
    <s v="Puerto Rico"/>
    <n v="3"/>
    <n v="4804.2"/>
    <n v="218.37"/>
    <n v="1273.54"/>
    <n v="0.72699999999999998"/>
    <n v="0.7"/>
    <n v="21"/>
    <n v="1.38"/>
    <n v="4"/>
    <n v="1"/>
    <s v="2015-11-25"/>
    <s v="2017-01-05"/>
    <n v="982.66"/>
    <s v="Silver"/>
  </r>
  <r>
    <x v="8064"/>
    <x v="1"/>
    <s v="EE. UU."/>
    <n v="3"/>
    <n v="10248.459999999999"/>
    <n v="269.7"/>
    <n v="1873.64"/>
    <n v="0.23699999999999999"/>
    <n v="2"/>
    <n v="38"/>
    <n v="1.82"/>
    <n v="10"/>
    <n v="1"/>
    <s v="2016-04-17"/>
    <s v="2017-01-16"/>
    <n v="1213.6500000000001"/>
    <s v="Silver"/>
  </r>
  <r>
    <x v="8065"/>
    <x v="1"/>
    <s v="EE. UU."/>
    <n v="3"/>
    <n v="4029.44"/>
    <n v="223.86"/>
    <n v="844.72"/>
    <n v="0.83299999999999996"/>
    <n v="0.6"/>
    <n v="15"/>
    <n v="1.67"/>
    <n v="10"/>
    <n v="1"/>
    <s v="2015-03-19"/>
    <s v="2017-04-08"/>
    <n v="1007.37"/>
    <s v="Silver"/>
  </r>
  <r>
    <x v="8066"/>
    <x v="1"/>
    <s v="EE. UU."/>
    <n v="2"/>
    <n v="1709.9"/>
    <n v="284.98"/>
    <n v="349.97"/>
    <n v="0.5"/>
    <n v="-0.5"/>
    <n v="3"/>
    <n v="1"/>
    <n v="0"/>
    <n v="1"/>
    <s v="2016-06-08"/>
    <s v="2016-06-10"/>
    <n v="854.94"/>
    <s v="Silver"/>
  </r>
  <r>
    <x v="8067"/>
    <x v="1"/>
    <s v="Puerto Rico"/>
    <n v="4"/>
    <n v="6029.29"/>
    <n v="215.33"/>
    <n v="1698.47"/>
    <n v="0.92900000000000005"/>
    <n v="2.4"/>
    <n v="26"/>
    <n v="1.46"/>
    <n v="26"/>
    <n v="1"/>
    <s v="2015-03-06"/>
    <s v="2016-11-20"/>
    <n v="1291.98"/>
    <s v="Silver"/>
  </r>
  <r>
    <x v="8068"/>
    <x v="0"/>
    <s v="EE. UU."/>
    <n v="4"/>
    <n v="4439.46"/>
    <n v="193.02"/>
    <n v="1100.07"/>
    <n v="0.52200000000000002"/>
    <n v="1.1000000000000001"/>
    <n v="18"/>
    <n v="1.72"/>
    <n v="4"/>
    <n v="1"/>
    <s v="2015-07-15"/>
    <s v="2017-06-04"/>
    <n v="1158.1199999999999"/>
    <s v="Silver"/>
  </r>
  <r>
    <x v="8069"/>
    <x v="0"/>
    <s v="EE. UU."/>
    <n v="6"/>
    <n v="6870.26"/>
    <n v="196.29"/>
    <n v="973.47"/>
    <n v="0.68600000000000005"/>
    <n v="0.3"/>
    <n v="28"/>
    <n v="1.75"/>
    <n v="18"/>
    <n v="1"/>
    <s v="2015-06-14"/>
    <s v="2016-06-05"/>
    <n v="1766.61"/>
    <s v="Silver"/>
  </r>
  <r>
    <x v="8070"/>
    <x v="1"/>
    <s v="EE. UU."/>
    <n v="6"/>
    <n v="9595.0499999999993"/>
    <n v="195.82"/>
    <n v="-525.48"/>
    <n v="0.83699999999999997"/>
    <n v="1.6"/>
    <n v="46"/>
    <n v="3.15"/>
    <n v="7"/>
    <n v="0"/>
    <s v="2015-01-01"/>
    <s v="2017-09-05"/>
    <n v="1762.38"/>
    <s v="Silver"/>
  </r>
  <r>
    <x v="8071"/>
    <x v="1"/>
    <s v="Puerto Rico"/>
    <n v="4"/>
    <n v="4939.38"/>
    <n v="235.21"/>
    <n v="1348.82"/>
    <n v="0.90500000000000003"/>
    <n v="0.9"/>
    <n v="19"/>
    <n v="1.74"/>
    <n v="12"/>
    <n v="1"/>
    <s v="2016-07-09"/>
    <s v="2017-05-05"/>
    <n v="1411.26"/>
    <s v="Silver"/>
  </r>
  <r>
    <x v="8072"/>
    <x v="1"/>
    <s v="Puerto Rico"/>
    <n v="5"/>
    <n v="5833.26"/>
    <n v="201.15"/>
    <n v="733.9"/>
    <n v="0.82799999999999996"/>
    <n v="0.5"/>
    <n v="29"/>
    <n v="1.48"/>
    <n v="14"/>
    <n v="1"/>
    <s v="2015-02-27"/>
    <s v="2017-01-25"/>
    <n v="1508.62"/>
    <s v="Silver"/>
  </r>
  <r>
    <x v="8073"/>
    <x v="0"/>
    <s v="EE. UU."/>
    <n v="1"/>
    <n v="99.96"/>
    <n v="99.96"/>
    <n v="38.380000000000003"/>
    <n v="0"/>
    <n v="-2"/>
    <n v="0"/>
    <n v="1.83"/>
    <n v="0"/>
    <n v="0"/>
    <s v="2017-01-25"/>
    <s v="2017-01-25"/>
    <n v="149.94"/>
    <s v="Bronze"/>
  </r>
  <r>
    <x v="8074"/>
    <x v="0"/>
    <s v="Puerto Rico"/>
    <n v="3"/>
    <n v="8139.35"/>
    <n v="262.56"/>
    <n v="2240.4899999999998"/>
    <n v="0.93500000000000005"/>
    <n v="0.9"/>
    <n v="31"/>
    <n v="1.58"/>
    <n v="24"/>
    <n v="1"/>
    <s v="2015-04-17"/>
    <s v="2016-11-02"/>
    <n v="1181.52"/>
    <s v="Silver"/>
  </r>
  <r>
    <x v="8075"/>
    <x v="1"/>
    <s v="EE. UU."/>
    <n v="5"/>
    <n v="7048.43"/>
    <n v="213.59"/>
    <n v="1285.98"/>
    <n v="0.72699999999999998"/>
    <n v="1.4"/>
    <n v="24"/>
    <n v="1.33"/>
    <n v="14"/>
    <n v="1"/>
    <s v="2015-03-14"/>
    <s v="2017-03-31"/>
    <n v="1601.93"/>
    <s v="Silver"/>
  </r>
  <r>
    <x v="8076"/>
    <x v="1"/>
    <s v="EE. UU."/>
    <n v="2"/>
    <n v="499.9"/>
    <n v="249.95"/>
    <n v="191.27"/>
    <n v="1"/>
    <n v="1.5"/>
    <n v="2"/>
    <n v="2"/>
    <n v="1"/>
    <n v="1"/>
    <s v="2016-12-09"/>
    <s v="2017-07-05"/>
    <n v="749.85"/>
    <s v="Silver"/>
  </r>
  <r>
    <x v="8077"/>
    <x v="0"/>
    <s v="Puerto Rico"/>
    <n v="5"/>
    <n v="3360.56"/>
    <n v="197.68"/>
    <n v="788"/>
    <n v="0.35299999999999998"/>
    <n v="0.6"/>
    <n v="6"/>
    <n v="2.67"/>
    <n v="0"/>
    <n v="0"/>
    <s v="2015-01-06"/>
    <s v="2017-09-11"/>
    <n v="1482.6"/>
    <s v="Silver"/>
  </r>
  <r>
    <x v="8078"/>
    <x v="0"/>
    <s v="EE. UU."/>
    <n v="3"/>
    <n v="2039.81"/>
    <n v="226.65"/>
    <n v="170.51"/>
    <n v="0.111"/>
    <n v="-1.7"/>
    <n v="8"/>
    <n v="1"/>
    <n v="5"/>
    <n v="1"/>
    <s v="2016-04-07"/>
    <s v="2017-01-14"/>
    <n v="1019.92"/>
    <s v="Silver"/>
  </r>
  <r>
    <x v="8079"/>
    <x v="0"/>
    <s v="EE. UU."/>
    <n v="5"/>
    <n v="7398.51"/>
    <n v="176.16"/>
    <n v="1446.6"/>
    <n v="0.83299999999999996"/>
    <n v="0.7"/>
    <n v="35"/>
    <n v="1.57"/>
    <n v="18"/>
    <n v="1"/>
    <s v="2016-03-09"/>
    <s v="2017-07-20"/>
    <n v="1321.2"/>
    <s v="Silver"/>
  </r>
  <r>
    <x v="8080"/>
    <x v="2"/>
    <s v="Puerto Rico"/>
    <n v="2"/>
    <n v="1519.92"/>
    <n v="217.13"/>
    <n v="503.49"/>
    <n v="0.57099999999999995"/>
    <n v="1.3"/>
    <n v="7"/>
    <n v="1.43"/>
    <n v="5"/>
    <n v="1"/>
    <s v="2016-02-15"/>
    <s v="2016-05-02"/>
    <n v="651.39"/>
    <s v="Silver"/>
  </r>
  <r>
    <x v="8081"/>
    <x v="0"/>
    <s v="EE. UU."/>
    <n v="3"/>
    <n v="6079.35"/>
    <n v="209.63"/>
    <n v="1282.6300000000001"/>
    <n v="0.93100000000000005"/>
    <n v="2.5"/>
    <n v="25"/>
    <n v="1.6"/>
    <n v="15"/>
    <n v="1"/>
    <s v="2015-10-24"/>
    <s v="2016-07-26"/>
    <n v="943.34"/>
    <s v="Silver"/>
  </r>
  <r>
    <x v="8082"/>
    <x v="0"/>
    <s v="EE. UU."/>
    <n v="4"/>
    <n v="5459.47"/>
    <n v="194.98"/>
    <n v="887.43"/>
    <n v="0.42899999999999999"/>
    <n v="0.1"/>
    <n v="23"/>
    <n v="2.04"/>
    <n v="16"/>
    <n v="1"/>
    <s v="2015-03-31"/>
    <s v="2017-07-01"/>
    <n v="1169.8800000000001"/>
    <s v="Silver"/>
  </r>
  <r>
    <x v="8083"/>
    <x v="2"/>
    <s v="Puerto Rico"/>
    <n v="4"/>
    <n v="7813.9"/>
    <n v="181.72"/>
    <n v="917.52"/>
    <n v="0.34899999999999998"/>
    <n v="2"/>
    <n v="40"/>
    <n v="2.75"/>
    <n v="5"/>
    <n v="0"/>
    <s v="2015-02-23"/>
    <s v="2017-08-06"/>
    <n v="1090.32"/>
    <s v="Silver"/>
  </r>
  <r>
    <x v="8084"/>
    <x v="2"/>
    <s v="EE. UU."/>
    <n v="4"/>
    <n v="5739.75"/>
    <n v="159.44"/>
    <n v="386.43"/>
    <n v="0.69399999999999995"/>
    <n v="2.7"/>
    <n v="32"/>
    <n v="1.78"/>
    <n v="23"/>
    <n v="1"/>
    <s v="2015-04-22"/>
    <s v="2016-08-28"/>
    <n v="956.64"/>
    <s v="Silver"/>
  </r>
  <r>
    <x v="8085"/>
    <x v="2"/>
    <s v="Puerto Rico"/>
    <n v="3"/>
    <n v="2009.86"/>
    <n v="118.23"/>
    <n v="68.7"/>
    <n v="0.94099999999999995"/>
    <n v="1.9"/>
    <n v="16"/>
    <n v="2.06"/>
    <n v="10"/>
    <n v="1"/>
    <s v="2015-01-29"/>
    <s v="2017-02-01"/>
    <n v="532.04"/>
    <s v="Silver"/>
  </r>
  <r>
    <x v="8086"/>
    <x v="2"/>
    <s v="EE. UU."/>
    <n v="5"/>
    <n v="7814.92"/>
    <n v="166.27"/>
    <n v="568.88"/>
    <n v="0.872"/>
    <n v="2"/>
    <n v="45"/>
    <n v="1.33"/>
    <n v="30"/>
    <n v="1"/>
    <s v="2015-04-04"/>
    <s v="2017-07-15"/>
    <n v="1247.03"/>
    <s v="Silver"/>
  </r>
  <r>
    <x v="8087"/>
    <x v="0"/>
    <s v="Puerto Rico"/>
    <n v="5"/>
    <n v="5981.53"/>
    <n v="166.15"/>
    <n v="561.55999999999995"/>
    <n v="0.80600000000000005"/>
    <n v="1.1000000000000001"/>
    <n v="29"/>
    <n v="2.52"/>
    <n v="10"/>
    <n v="0"/>
    <s v="2015-08-10"/>
    <s v="2017-08-25"/>
    <n v="1246.1199999999999"/>
    <s v="Silver"/>
  </r>
  <r>
    <x v="8088"/>
    <x v="0"/>
    <s v="EE. UU."/>
    <n v="2"/>
    <n v="899.96"/>
    <n v="224.99"/>
    <n v="118.85"/>
    <n v="0.25"/>
    <n v="-1.3"/>
    <n v="1"/>
    <n v="3"/>
    <n v="1"/>
    <n v="1"/>
    <s v="2015-10-06"/>
    <s v="2016-10-18"/>
    <n v="674.97"/>
    <s v="Silver"/>
  </r>
  <r>
    <x v="8089"/>
    <x v="2"/>
    <s v="Puerto Rico"/>
    <n v="5"/>
    <n v="7649.01"/>
    <n v="212.47"/>
    <n v="2658.84"/>
    <n v="0.75"/>
    <n v="0.6"/>
    <n v="32"/>
    <n v="2.13"/>
    <n v="6"/>
    <n v="1"/>
    <s v="2015-06-30"/>
    <s v="2017-06-12"/>
    <n v="1593.52"/>
    <s v="Silver"/>
  </r>
  <r>
    <x v="8090"/>
    <x v="2"/>
    <s v="EE. UU."/>
    <n v="9"/>
    <n v="12602.21"/>
    <n v="200.04"/>
    <n v="2412.92"/>
    <n v="0.71399999999999997"/>
    <n v="1.2"/>
    <n v="44"/>
    <n v="1.32"/>
    <n v="27"/>
    <n v="1"/>
    <s v="2015-06-03"/>
    <s v="2017-07-03"/>
    <n v="2700.54"/>
    <s v="Gold"/>
  </r>
  <r>
    <x v="8091"/>
    <x v="2"/>
    <s v="Puerto Rico"/>
    <n v="5"/>
    <n v="3374.62"/>
    <n v="153.38999999999999"/>
    <n v="354.49"/>
    <n v="0.81799999999999995"/>
    <n v="1.2"/>
    <n v="18"/>
    <n v="1.33"/>
    <n v="8"/>
    <n v="1"/>
    <s v="2015-04-04"/>
    <s v="2016-12-05"/>
    <n v="1150.42"/>
    <s v="Silver"/>
  </r>
  <r>
    <x v="8092"/>
    <x v="2"/>
    <s v="Puerto Rico"/>
    <n v="3"/>
    <n v="3919.63"/>
    <n v="217.76"/>
    <n v="-508.55"/>
    <n v="1"/>
    <n v="1.7"/>
    <n v="18"/>
    <n v="1.78"/>
    <n v="13"/>
    <n v="1"/>
    <s v="2015-06-03"/>
    <s v="2016-08-11"/>
    <n v="979.92"/>
    <s v="Silver"/>
  </r>
  <r>
    <x v="8093"/>
    <x v="2"/>
    <s v="EE. UU."/>
    <n v="4"/>
    <n v="1959.85"/>
    <n v="244.98"/>
    <n v="340.28"/>
    <n v="0.25"/>
    <n v="-0.3"/>
    <n v="5"/>
    <n v="1"/>
    <n v="0"/>
    <n v="1"/>
    <s v="2015-02-24"/>
    <s v="2017-07-04"/>
    <n v="1469.88"/>
    <s v="Silver"/>
  </r>
  <r>
    <x v="8094"/>
    <x v="1"/>
    <s v="EE. UU."/>
    <n v="1"/>
    <n v="1469.85"/>
    <n v="122.49"/>
    <n v="214.2"/>
    <n v="1"/>
    <n v="4"/>
    <n v="12"/>
    <n v="1.67"/>
    <n v="8"/>
    <n v="1"/>
    <s v="2017-03-24"/>
    <s v="2017-03-24"/>
    <n v="183.74"/>
    <s v="Bronze"/>
  </r>
  <r>
    <x v="8095"/>
    <x v="2"/>
    <s v="Puerto Rico"/>
    <n v="6"/>
    <n v="3949.26"/>
    <n v="141.05000000000001"/>
    <n v="870.58"/>
    <n v="0.42899999999999999"/>
    <n v="0.4"/>
    <n v="24"/>
    <n v="3"/>
    <n v="9"/>
    <n v="0"/>
    <s v="2016-03-04"/>
    <s v="2017-08-06"/>
    <n v="1269.45"/>
    <s v="Silver"/>
  </r>
  <r>
    <x v="8096"/>
    <x v="2"/>
    <s v="EE. UU."/>
    <n v="3"/>
    <n v="959.88"/>
    <n v="191.98"/>
    <n v="391.99"/>
    <n v="0.8"/>
    <n v="1"/>
    <n v="4"/>
    <n v="1.25"/>
    <n v="0"/>
    <n v="1"/>
    <s v="2015-02-21"/>
    <s v="2016-12-16"/>
    <n v="863.91"/>
    <s v="Silver"/>
  </r>
  <r>
    <x v="8097"/>
    <x v="2"/>
    <s v="Puerto Rico"/>
    <n v="5"/>
    <n v="6419.01"/>
    <n v="221.35"/>
    <n v="1089.1500000000001"/>
    <n v="0.72399999999999998"/>
    <n v="0.7"/>
    <n v="26"/>
    <n v="3"/>
    <n v="3"/>
    <n v="0"/>
    <s v="2015-03-06"/>
    <s v="2017-08-23"/>
    <n v="1660.12"/>
    <s v="Silver"/>
  </r>
  <r>
    <x v="8098"/>
    <x v="2"/>
    <s v="EE. UU."/>
    <n v="2"/>
    <n v="1824.89"/>
    <n v="304.14999999999998"/>
    <n v="133.88999999999999"/>
    <n v="1"/>
    <n v="2"/>
    <n v="6"/>
    <n v="1.67"/>
    <n v="4"/>
    <n v="1"/>
    <s v="2015-10-28"/>
    <s v="2017-07-25"/>
    <n v="912.45"/>
    <s v="Silver"/>
  </r>
  <r>
    <x v="8099"/>
    <x v="2"/>
    <s v="Puerto Rico"/>
    <n v="4"/>
    <n v="4949.4799999999996"/>
    <n v="224.98"/>
    <n v="-26"/>
    <n v="0.77300000000000002"/>
    <n v="0.8"/>
    <n v="16"/>
    <n v="1.63"/>
    <n v="6"/>
    <n v="1"/>
    <s v="2015-02-21"/>
    <s v="2016-12-08"/>
    <n v="1349.88"/>
    <s v="Silver"/>
  </r>
  <r>
    <x v="8100"/>
    <x v="1"/>
    <s v="EE. UU."/>
    <n v="8"/>
    <n v="14658.25"/>
    <n v="200.8"/>
    <n v="1859.41"/>
    <n v="0.84899999999999998"/>
    <n v="1.8"/>
    <n v="59"/>
    <n v="2.64"/>
    <n v="10"/>
    <n v="0"/>
    <s v="2015-02-26"/>
    <s v="2017-08-15"/>
    <n v="2409.6"/>
    <s v="Gold"/>
  </r>
  <r>
    <x v="8101"/>
    <x v="0"/>
    <s v="EE. UU."/>
    <n v="8"/>
    <n v="10195.07"/>
    <n v="237.09"/>
    <n v="2282.37"/>
    <n v="0.90700000000000003"/>
    <n v="1.2"/>
    <n v="41"/>
    <n v="1.34"/>
    <n v="22"/>
    <n v="1"/>
    <s v="2015-09-02"/>
    <s v="2017-06-14"/>
    <n v="2845.08"/>
    <s v="Gold"/>
  </r>
  <r>
    <x v="8102"/>
    <x v="0"/>
    <s v="Puerto Rico"/>
    <n v="2"/>
    <n v="1735.79"/>
    <n v="157.80000000000001"/>
    <n v="428.7"/>
    <n v="0.72699999999999998"/>
    <n v="0.2"/>
    <n v="11"/>
    <n v="1.73"/>
    <n v="8"/>
    <n v="1"/>
    <s v="2015-05-02"/>
    <s v="2017-04-01"/>
    <n v="473.4"/>
    <s v="Bronze"/>
  </r>
  <r>
    <x v="8103"/>
    <x v="0"/>
    <s v="EE. UU."/>
    <n v="5"/>
    <n v="6239"/>
    <n v="178.26"/>
    <n v="-1672.27"/>
    <n v="0.82899999999999996"/>
    <n v="1.8"/>
    <n v="29"/>
    <n v="1.55"/>
    <n v="8"/>
    <n v="1"/>
    <s v="2015-01-28"/>
    <s v="2016-12-05"/>
    <n v="1336.95"/>
    <s v="Silver"/>
  </r>
  <r>
    <x v="8104"/>
    <x v="0"/>
    <s v="EE. UU."/>
    <n v="8"/>
    <n v="21611.89"/>
    <n v="216.12"/>
    <n v="1772.04"/>
    <n v="0.74"/>
    <n v="1.9"/>
    <n v="94"/>
    <n v="1.5"/>
    <n v="49"/>
    <n v="1"/>
    <s v="2015-03-16"/>
    <s v="2017-07-25"/>
    <n v="2593.44"/>
    <s v="Gold"/>
  </r>
  <r>
    <x v="8105"/>
    <x v="0"/>
    <s v="EE. UU."/>
    <n v="8"/>
    <n v="15056.33"/>
    <n v="224.72"/>
    <n v="3124.27"/>
    <n v="0.64200000000000002"/>
    <n v="1"/>
    <n v="53"/>
    <n v="1.34"/>
    <n v="44"/>
    <n v="1"/>
    <s v="2015-04-03"/>
    <s v="2017-06-17"/>
    <n v="2696.64"/>
    <s v="Gold"/>
  </r>
  <r>
    <x v="8106"/>
    <x v="0"/>
    <s v="Puerto Rico"/>
    <n v="3"/>
    <n v="1599.74"/>
    <n v="159.97"/>
    <n v="256.76"/>
    <n v="0.9"/>
    <n v="1.3"/>
    <n v="9"/>
    <n v="3.33"/>
    <n v="0"/>
    <n v="0"/>
    <s v="2015-03-01"/>
    <s v="2017-08-15"/>
    <n v="719.86"/>
    <s v="Silver"/>
  </r>
  <r>
    <x v="8107"/>
    <x v="0"/>
    <s v="EE. UU."/>
    <n v="4"/>
    <n v="3049.84"/>
    <n v="277.26"/>
    <n v="1191.8499999999999"/>
    <n v="0.72699999999999998"/>
    <n v="1.5"/>
    <n v="10"/>
    <n v="1.3"/>
    <n v="5"/>
    <n v="1"/>
    <s v="2015-06-11"/>
    <s v="2017-05-01"/>
    <n v="1663.56"/>
    <s v="Silver"/>
  </r>
  <r>
    <x v="8108"/>
    <x v="0"/>
    <s v="Puerto Rico"/>
    <n v="9"/>
    <n v="10913.95"/>
    <n v="209.88"/>
    <n v="1337.49"/>
    <n v="0.86499999999999999"/>
    <n v="0.8"/>
    <n v="44"/>
    <n v="2.95"/>
    <n v="0"/>
    <n v="0"/>
    <s v="2015-03-20"/>
    <s v="2017-08-23"/>
    <n v="2833.38"/>
    <s v="Gold"/>
  </r>
  <r>
    <x v="8109"/>
    <x v="2"/>
    <s v="EE. UU."/>
    <n v="4"/>
    <n v="3889.52"/>
    <n v="228.8"/>
    <n v="729.1"/>
    <n v="0.70599999999999996"/>
    <n v="1"/>
    <n v="12"/>
    <n v="2.33"/>
    <n v="1"/>
    <n v="1"/>
    <s v="2015-07-03"/>
    <s v="2017-08-01"/>
    <n v="1372.8"/>
    <s v="Silver"/>
  </r>
  <r>
    <x v="8110"/>
    <x v="1"/>
    <s v="Puerto Rico"/>
    <n v="2"/>
    <n v="189.98"/>
    <n v="94.99"/>
    <n v="44.51"/>
    <n v="0.5"/>
    <n v="0.5"/>
    <n v="2"/>
    <n v="1"/>
    <n v="2"/>
    <n v="1"/>
    <s v="2016-07-23"/>
    <s v="2017-07-02"/>
    <n v="284.97000000000003"/>
    <s v="Bronze"/>
  </r>
  <r>
    <x v="8111"/>
    <x v="0"/>
    <s v="EE. UU."/>
    <n v="6"/>
    <n v="5989.47"/>
    <n v="230.36"/>
    <n v="718.71"/>
    <n v="0.5"/>
    <n v="0"/>
    <n v="21"/>
    <n v="3.1"/>
    <n v="0"/>
    <n v="0"/>
    <s v="2015-01-03"/>
    <s v="2017-09-11"/>
    <n v="2073.2399999999998"/>
    <s v="Gold"/>
  </r>
  <r>
    <x v="8112"/>
    <x v="1"/>
    <s v="EE. UU."/>
    <n v="4"/>
    <n v="2779.79"/>
    <n v="213.83"/>
    <n v="298.56"/>
    <n v="0.46200000000000002"/>
    <n v="1.3"/>
    <n v="10"/>
    <n v="1.3"/>
    <n v="7"/>
    <n v="1"/>
    <s v="2015-02-15"/>
    <s v="2017-07-23"/>
    <n v="1282.98"/>
    <s v="Silver"/>
  </r>
  <r>
    <x v="8113"/>
    <x v="1"/>
    <s v="Puerto Rico"/>
    <n v="7"/>
    <n v="7603.16"/>
    <n v="181.03"/>
    <n v="-111.07"/>
    <n v="0.69"/>
    <n v="1.2"/>
    <n v="42"/>
    <n v="3"/>
    <n v="8"/>
    <n v="0"/>
    <s v="2015-04-21"/>
    <s v="2017-08-20"/>
    <n v="1900.82"/>
    <s v="Silver"/>
  </r>
  <r>
    <x v="8114"/>
    <x v="1"/>
    <s v="EE. UU."/>
    <n v="8"/>
    <n v="9104.89"/>
    <n v="197.93"/>
    <n v="-59.4"/>
    <n v="0.93500000000000005"/>
    <n v="1.3"/>
    <n v="43"/>
    <n v="1.4"/>
    <n v="24"/>
    <n v="1"/>
    <s v="2015-04-02"/>
    <s v="2017-01-17"/>
    <n v="2375.16"/>
    <s v="Gold"/>
  </r>
  <r>
    <x v="8115"/>
    <x v="2"/>
    <s v="EE. UU."/>
    <n v="5"/>
    <n v="9898.94"/>
    <n v="215.19"/>
    <n v="2588.9"/>
    <n v="0.91300000000000003"/>
    <n v="2.5"/>
    <n v="42"/>
    <n v="1.74"/>
    <n v="19"/>
    <n v="1"/>
    <s v="2015-12-27"/>
    <s v="2017-07-04"/>
    <n v="1613.93"/>
    <s v="Silver"/>
  </r>
  <r>
    <x v="8116"/>
    <x v="2"/>
    <s v="EE. UU."/>
    <n v="1"/>
    <n v="1169.9100000000001"/>
    <n v="129.99"/>
    <n v="143.66999999999999"/>
    <n v="0"/>
    <n v="-1"/>
    <n v="9"/>
    <n v="1.33"/>
    <n v="0"/>
    <n v="1"/>
    <s v="2016-02-09"/>
    <s v="2016-02-09"/>
    <n v="194.98"/>
    <s v="Bronze"/>
  </r>
  <r>
    <x v="8117"/>
    <x v="2"/>
    <s v="Puerto Rico"/>
    <n v="2"/>
    <n v="3389.2"/>
    <n v="161.38999999999999"/>
    <n v="579"/>
    <n v="0.76200000000000001"/>
    <n v="0.5"/>
    <n v="21"/>
    <n v="1.81"/>
    <n v="17"/>
    <n v="1"/>
    <s v="2016-01-16"/>
    <s v="2016-04-10"/>
    <n v="484.17"/>
    <s v="Bronze"/>
  </r>
  <r>
    <x v="8118"/>
    <x v="2"/>
    <s v="EE. UU."/>
    <n v="4"/>
    <n v="8522.9500000000007"/>
    <n v="224.29"/>
    <n v="1699.11"/>
    <n v="0.89500000000000002"/>
    <n v="1.5"/>
    <n v="36"/>
    <n v="1.28"/>
    <n v="34"/>
    <n v="1"/>
    <s v="2015-03-21"/>
    <s v="2017-05-02"/>
    <n v="1345.74"/>
    <s v="Silver"/>
  </r>
  <r>
    <x v="8119"/>
    <x v="1"/>
    <s v="EE. UU."/>
    <n v="5"/>
    <n v="4995.3599999999997"/>
    <n v="208.14"/>
    <n v="550.70000000000005"/>
    <n v="0.54200000000000004"/>
    <n v="0.5"/>
    <n v="16"/>
    <n v="1.25"/>
    <n v="9"/>
    <n v="1"/>
    <s v="2015-08-20"/>
    <s v="2017-06-10"/>
    <n v="1561.05"/>
    <s v="Silver"/>
  </r>
  <r>
    <x v="8120"/>
    <x v="1"/>
    <s v="EE. UU."/>
    <n v="4"/>
    <n v="4134.54"/>
    <n v="179.76"/>
    <n v="-217.83"/>
    <n v="0.95699999999999996"/>
    <n v="1.3"/>
    <n v="23"/>
    <n v="2.61"/>
    <n v="8"/>
    <n v="0"/>
    <s v="2015-05-24"/>
    <s v="2017-09-28"/>
    <n v="1078.56"/>
    <s v="Silver"/>
  </r>
  <r>
    <x v="8121"/>
    <x v="1"/>
    <s v="Puerto Rico"/>
    <n v="6"/>
    <n v="4739.26"/>
    <n v="189.57"/>
    <n v="925.05"/>
    <n v="0"/>
    <n v="-0.1"/>
    <n v="18"/>
    <n v="1.67"/>
    <n v="15"/>
    <n v="1"/>
    <s v="2015-04-18"/>
    <s v="2017-03-30"/>
    <n v="1706.13"/>
    <s v="Silver"/>
  </r>
  <r>
    <x v="8122"/>
    <x v="0"/>
    <s v="EE. UU."/>
    <n v="4"/>
    <n v="6164.54"/>
    <n v="280.20999999999998"/>
    <n v="449.18"/>
    <n v="0.63600000000000001"/>
    <n v="1.5"/>
    <n v="22"/>
    <n v="4.09"/>
    <n v="0"/>
    <n v="0"/>
    <s v="2015-10-04"/>
    <s v="2017-08-24"/>
    <n v="1681.26"/>
    <s v="Silver"/>
  </r>
  <r>
    <x v="8123"/>
    <x v="0"/>
    <s v="EE. UU."/>
    <n v="5"/>
    <n v="4389.5200000000004"/>
    <n v="175.58"/>
    <n v="828.93"/>
    <n v="0.92"/>
    <n v="1.4"/>
    <n v="23"/>
    <n v="1.65"/>
    <n v="9"/>
    <n v="1"/>
    <s v="2015-11-15"/>
    <s v="2017-07-08"/>
    <n v="1316.85"/>
    <s v="Silver"/>
  </r>
  <r>
    <x v="8124"/>
    <x v="0"/>
    <s v="Puerto Rico"/>
    <n v="1"/>
    <n v="200"/>
    <n v="200"/>
    <n v="-148.80000000000001"/>
    <n v="1"/>
    <n v="4"/>
    <n v="0"/>
    <n v="1.83"/>
    <n v="0"/>
    <n v="0"/>
    <s v="2015-11-25"/>
    <s v="2015-11-25"/>
    <n v="300"/>
    <s v="Bronze"/>
  </r>
  <r>
    <x v="8125"/>
    <x v="0"/>
    <s v="Puerto Rico"/>
    <n v="6"/>
    <n v="7693.3"/>
    <n v="145.16"/>
    <n v="951.23"/>
    <n v="0.47199999999999998"/>
    <n v="1.4"/>
    <n v="50"/>
    <n v="1.42"/>
    <n v="22"/>
    <n v="1"/>
    <s v="2015-01-12"/>
    <s v="2017-02-10"/>
    <n v="1306.44"/>
    <s v="Silver"/>
  </r>
  <r>
    <x v="8126"/>
    <x v="0"/>
    <s v="EE. UU."/>
    <n v="10"/>
    <n v="12194.01"/>
    <n v="190.53"/>
    <n v="1033.07"/>
    <n v="0.625"/>
    <n v="0.7"/>
    <n v="50"/>
    <n v="1.28"/>
    <n v="33"/>
    <n v="1"/>
    <s v="2015-06-11"/>
    <s v="2017-07-05"/>
    <n v="2857.95"/>
    <s v="Gold"/>
  </r>
  <r>
    <x v="8127"/>
    <x v="0"/>
    <s v="Puerto Rico"/>
    <n v="7"/>
    <n v="11113.81"/>
    <n v="194.98"/>
    <n v="1787.44"/>
    <n v="0.82499999999999996"/>
    <n v="1.3"/>
    <n v="47"/>
    <n v="1.34"/>
    <n v="34"/>
    <n v="1"/>
    <s v="2015-04-21"/>
    <s v="2017-06-24"/>
    <n v="2047.29"/>
    <s v="Gold"/>
  </r>
  <r>
    <x v="8128"/>
    <x v="0"/>
    <s v="EE. UU."/>
    <n v="3"/>
    <n v="2994.75"/>
    <n v="230.37"/>
    <n v="585.51"/>
    <n v="0.84599999999999997"/>
    <n v="1.5"/>
    <n v="11"/>
    <n v="1.82"/>
    <n v="6"/>
    <n v="1"/>
    <s v="2015-06-22"/>
    <s v="2017-06-28"/>
    <n v="1036.6600000000001"/>
    <s v="Silver"/>
  </r>
  <r>
    <x v="8129"/>
    <x v="0"/>
    <s v="Puerto Rico"/>
    <n v="3"/>
    <n v="3169.84"/>
    <n v="198.12"/>
    <n v="-500.84"/>
    <n v="0.56299999999999994"/>
    <n v="0.2"/>
    <n v="16"/>
    <n v="2.88"/>
    <n v="3"/>
    <n v="0"/>
    <s v="2015-11-20"/>
    <s v="2017-08-28"/>
    <n v="891.54"/>
    <s v="Silver"/>
  </r>
  <r>
    <x v="8130"/>
    <x v="0"/>
    <s v="EE. UU."/>
    <n v="7"/>
    <n v="7459.53"/>
    <n v="207.21"/>
    <n v="812.35"/>
    <n v="0.94399999999999995"/>
    <n v="0.9"/>
    <n v="34"/>
    <n v="1.59"/>
    <n v="16"/>
    <n v="1"/>
    <s v="2015-03-14"/>
    <s v="2017-07-24"/>
    <n v="2175.6999999999998"/>
    <s v="Gold"/>
  </r>
  <r>
    <x v="8131"/>
    <x v="0"/>
    <s v="Puerto Rico"/>
    <n v="4"/>
    <n v="9004.02"/>
    <n v="225.1"/>
    <n v="2252.61"/>
    <n v="1"/>
    <n v="2.2999999999999998"/>
    <n v="39"/>
    <n v="3.31"/>
    <n v="0"/>
    <n v="0"/>
    <s v="2015-06-17"/>
    <s v="2017-08-15"/>
    <n v="1350.6"/>
    <s v="Silver"/>
  </r>
  <r>
    <x v="8132"/>
    <x v="0"/>
    <s v="EE. UU."/>
    <n v="8"/>
    <n v="11573.83"/>
    <n v="172.74"/>
    <n v="1343.68"/>
    <n v="0.70099999999999996"/>
    <n v="0.5"/>
    <n v="60"/>
    <n v="1.38"/>
    <n v="21"/>
    <n v="1"/>
    <s v="2015-04-03"/>
    <s v="2017-02-21"/>
    <n v="2072.88"/>
    <s v="Gold"/>
  </r>
  <r>
    <x v="8133"/>
    <x v="0"/>
    <s v="Puerto Rico"/>
    <n v="3"/>
    <n v="8059.37"/>
    <n v="244.22"/>
    <n v="1168.9000000000001"/>
    <n v="0.84799999999999998"/>
    <n v="1.1000000000000001"/>
    <n v="28"/>
    <n v="1.1399999999999999"/>
    <n v="23"/>
    <n v="1"/>
    <s v="2015-08-16"/>
    <s v="2017-02-01"/>
    <n v="1098.99"/>
    <s v="Silver"/>
  </r>
  <r>
    <x v="8134"/>
    <x v="0"/>
    <s v="EE. UU."/>
    <n v="3"/>
    <n v="6039.13"/>
    <n v="123.25"/>
    <n v="1572.41"/>
    <n v="0.91800000000000004"/>
    <n v="1.4"/>
    <n v="49"/>
    <n v="1.31"/>
    <n v="24"/>
    <n v="1"/>
    <s v="2015-02-09"/>
    <s v="2016-08-22"/>
    <n v="554.62"/>
    <s v="Silver"/>
  </r>
  <r>
    <x v="8135"/>
    <x v="0"/>
    <s v="Puerto Rico"/>
    <n v="5"/>
    <n v="9849.18"/>
    <n v="266.19"/>
    <n v="-2144.4"/>
    <n v="0.67600000000000005"/>
    <n v="0.7"/>
    <n v="33"/>
    <n v="3.36"/>
    <n v="0"/>
    <n v="0"/>
    <s v="2015-11-15"/>
    <s v="2017-09-13"/>
    <n v="1996.43"/>
    <s v="Silver"/>
  </r>
  <r>
    <x v="8136"/>
    <x v="0"/>
    <s v="EE. UU."/>
    <n v="6"/>
    <n v="5421.16"/>
    <n v="135.53"/>
    <n v="468.02"/>
    <n v="0.8"/>
    <n v="1.3"/>
    <n v="32"/>
    <n v="1.34"/>
    <n v="23"/>
    <n v="1"/>
    <s v="2015-01-16"/>
    <s v="2017-07-21"/>
    <n v="1219.77"/>
    <s v="Silver"/>
  </r>
  <r>
    <x v="8137"/>
    <x v="0"/>
    <s v="Puerto Rico"/>
    <n v="10"/>
    <n v="8609.1200000000008"/>
    <n v="195.66"/>
    <n v="349.88"/>
    <n v="0.72699999999999998"/>
    <n v="0.5"/>
    <n v="33"/>
    <n v="1.39"/>
    <n v="31"/>
    <n v="1"/>
    <s v="2015-02-22"/>
    <s v="2017-06-29"/>
    <n v="2934.9"/>
    <s v="Gold"/>
  </r>
  <r>
    <x v="8138"/>
    <x v="2"/>
    <s v="EE. UU."/>
    <n v="7"/>
    <n v="5339.15"/>
    <n v="166.85"/>
    <n v="308.52"/>
    <n v="0.56299999999999994"/>
    <n v="0.6"/>
    <n v="24"/>
    <n v="1.5"/>
    <n v="16"/>
    <n v="1"/>
    <s v="2015-06-03"/>
    <s v="2017-04-03"/>
    <n v="1751.93"/>
    <s v="Silver"/>
  </r>
  <r>
    <x v="8139"/>
    <x v="0"/>
    <s v="Puerto Rico"/>
    <n v="5"/>
    <n v="5904.15"/>
    <n v="155.37"/>
    <n v="1492.36"/>
    <n v="0.78900000000000003"/>
    <n v="0.5"/>
    <n v="34"/>
    <n v="1.41"/>
    <n v="20"/>
    <n v="1"/>
    <s v="2015-08-26"/>
    <s v="2017-07-12"/>
    <n v="1165.28"/>
    <s v="Silver"/>
  </r>
  <r>
    <x v="8140"/>
    <x v="0"/>
    <s v="EE. UU."/>
    <n v="5"/>
    <n v="6969.45"/>
    <n v="211.2"/>
    <n v="1938.48"/>
    <n v="0.75800000000000001"/>
    <n v="1.3"/>
    <n v="27"/>
    <n v="2.37"/>
    <n v="20"/>
    <n v="1"/>
    <s v="2015-11-03"/>
    <s v="2017-06-05"/>
    <n v="1584"/>
    <s v="Silver"/>
  </r>
  <r>
    <x v="8141"/>
    <x v="2"/>
    <s v="EE. UU."/>
    <n v="5"/>
    <n v="16057.7"/>
    <n v="203.26"/>
    <n v="2915.21"/>
    <n v="0.96199999999999997"/>
    <n v="2.7"/>
    <n v="76"/>
    <n v="1.61"/>
    <n v="48"/>
    <n v="1"/>
    <s v="2015-12-25"/>
    <s v="2017-05-26"/>
    <n v="1524.45"/>
    <s v="Silver"/>
  </r>
  <r>
    <x v="8142"/>
    <x v="2"/>
    <s v="EE. UU."/>
    <n v="5"/>
    <n v="4173.54"/>
    <n v="208.68"/>
    <n v="295.16000000000003"/>
    <n v="0.3"/>
    <n v="-0.5"/>
    <n v="12"/>
    <n v="2.75"/>
    <n v="2"/>
    <n v="0"/>
    <s v="2015-01-11"/>
    <s v="2017-09-26"/>
    <n v="1565.1"/>
    <s v="Silver"/>
  </r>
  <r>
    <x v="8143"/>
    <x v="0"/>
    <s v="Puerto Rico"/>
    <n v="3"/>
    <n v="1759.76"/>
    <n v="175.98"/>
    <n v="-77.819999999999993"/>
    <n v="0.4"/>
    <n v="0.8"/>
    <n v="7"/>
    <n v="2.86"/>
    <n v="2"/>
    <n v="0"/>
    <s v="2017-01-18"/>
    <s v="2017-09-07"/>
    <n v="791.91"/>
    <s v="Silver"/>
  </r>
  <r>
    <x v="8144"/>
    <x v="0"/>
    <s v="EE. UU."/>
    <n v="6"/>
    <n v="8571.3799999999992"/>
    <n v="252.1"/>
    <n v="445.2"/>
    <n v="0.91200000000000003"/>
    <n v="2.5"/>
    <n v="31"/>
    <n v="1.94"/>
    <n v="22"/>
    <n v="1"/>
    <s v="2015-07-26"/>
    <s v="2017-07-22"/>
    <n v="2268.9"/>
    <s v="Gold"/>
  </r>
  <r>
    <x v="8145"/>
    <x v="0"/>
    <s v="Puerto Rico"/>
    <n v="7"/>
    <n v="10012.41"/>
    <n v="166.87"/>
    <n v="3448.98"/>
    <n v="0.83299999999999996"/>
    <n v="0.7"/>
    <n v="54"/>
    <n v="1.28"/>
    <n v="30"/>
    <n v="1"/>
    <s v="2015-04-01"/>
    <s v="2017-05-07"/>
    <n v="1752.14"/>
    <s v="Silver"/>
  </r>
  <r>
    <x v="8146"/>
    <x v="1"/>
    <s v="EE. UU."/>
    <n v="4"/>
    <n v="4185.67"/>
    <n v="174.4"/>
    <n v="712.31"/>
    <n v="0.91700000000000004"/>
    <n v="1.8"/>
    <n v="22"/>
    <n v="1.32"/>
    <n v="11"/>
    <n v="1"/>
    <s v="2015-01-16"/>
    <s v="2017-03-19"/>
    <n v="1046.4000000000001"/>
    <s v="Silver"/>
  </r>
  <r>
    <x v="8147"/>
    <x v="0"/>
    <s v="Puerto Rico"/>
    <n v="1"/>
    <n v="749.89"/>
    <n v="187.47"/>
    <n v="87.32"/>
    <n v="0"/>
    <n v="-1"/>
    <n v="0"/>
    <n v="1.83"/>
    <n v="0"/>
    <n v="0"/>
    <s v="2015-05-29"/>
    <s v="2015-05-29"/>
    <n v="281.2"/>
    <s v="Bronze"/>
  </r>
  <r>
    <x v="8148"/>
    <x v="0"/>
    <s v="EE. UU."/>
    <n v="2"/>
    <n v="999.88"/>
    <n v="249.97"/>
    <n v="82.06"/>
    <n v="0.25"/>
    <n v="-0.8"/>
    <n v="4"/>
    <n v="1.75"/>
    <n v="0"/>
    <n v="1"/>
    <s v="2015-01-01"/>
    <s v="2016-07-19"/>
    <n v="749.91"/>
    <s v="Silver"/>
  </r>
  <r>
    <x v="8149"/>
    <x v="0"/>
    <s v="EE. UU."/>
    <n v="2"/>
    <n v="1499.74"/>
    <n v="166.64"/>
    <n v="209.23"/>
    <n v="1"/>
    <n v="1"/>
    <n v="9"/>
    <n v="2.33"/>
    <n v="4"/>
    <n v="1"/>
    <s v="2015-07-03"/>
    <s v="2015-11-10"/>
    <n v="499.92"/>
    <s v="Bronze"/>
  </r>
  <r>
    <x v="8150"/>
    <x v="2"/>
    <s v="Puerto Rico"/>
    <n v="3"/>
    <n v="2194.61"/>
    <n v="219.46"/>
    <n v="327.93"/>
    <n v="0.6"/>
    <n v="1.6"/>
    <n v="8"/>
    <n v="1.25"/>
    <n v="2"/>
    <n v="1"/>
    <s v="2015-01-26"/>
    <s v="2016-01-15"/>
    <n v="987.57"/>
    <s v="Silver"/>
  </r>
  <r>
    <x v="8151"/>
    <x v="1"/>
    <s v="EE. UU."/>
    <n v="6"/>
    <n v="13402.97"/>
    <n v="194.25"/>
    <n v="-2243.02"/>
    <n v="0.30399999999999999"/>
    <n v="0.9"/>
    <n v="61"/>
    <n v="1.43"/>
    <n v="49"/>
    <n v="1"/>
    <s v="2015-04-19"/>
    <s v="2016-10-25"/>
    <n v="1748.25"/>
    <s v="Silver"/>
  </r>
  <r>
    <x v="8152"/>
    <x v="1"/>
    <s v="EE. UU."/>
    <n v="3"/>
    <n v="1799.67"/>
    <n v="179.97"/>
    <n v="389.12"/>
    <n v="0.7"/>
    <n v="1.4"/>
    <n v="6"/>
    <n v="1.5"/>
    <n v="3"/>
    <n v="1"/>
    <s v="2016-03-25"/>
    <s v="2017-01-28"/>
    <n v="809.86"/>
    <s v="Silver"/>
  </r>
  <r>
    <x v="8153"/>
    <x v="1"/>
    <s v="Puerto Rico"/>
    <n v="2"/>
    <n v="569.91999999999996"/>
    <n v="113.98"/>
    <n v="152.57"/>
    <n v="0.2"/>
    <n v="-1"/>
    <n v="0"/>
    <n v="1.83"/>
    <n v="0"/>
    <n v="0"/>
    <s v="2016-04-03"/>
    <s v="2017-03-12"/>
    <n v="341.94"/>
    <s v="Bronze"/>
  </r>
  <r>
    <x v="8154"/>
    <x v="1"/>
    <s v="EE. UU."/>
    <n v="7"/>
    <n v="8879.07"/>
    <n v="170.75"/>
    <n v="2107.41"/>
    <n v="0.67300000000000004"/>
    <n v="1.4"/>
    <n v="47"/>
    <n v="1.64"/>
    <n v="35"/>
    <n v="1"/>
    <s v="2015-01-02"/>
    <s v="2017-05-21"/>
    <n v="1792.88"/>
    <s v="Silver"/>
  </r>
  <r>
    <x v="8155"/>
    <x v="1"/>
    <s v="EE. UU."/>
    <n v="5"/>
    <n v="6828.88"/>
    <n v="189.69"/>
    <n v="1740.83"/>
    <n v="0.86099999999999999"/>
    <n v="2.4"/>
    <n v="31"/>
    <n v="1.1599999999999999"/>
    <n v="19"/>
    <n v="1"/>
    <s v="2016-02-13"/>
    <s v="2017-03-29"/>
    <n v="1422.68"/>
    <s v="Silver"/>
  </r>
  <r>
    <x v="8156"/>
    <x v="0"/>
    <s v="Puerto Rico"/>
    <n v="1"/>
    <n v="179.97"/>
    <n v="89.99"/>
    <n v="3.31"/>
    <n v="0"/>
    <n v="-2"/>
    <n v="0"/>
    <n v="1.83"/>
    <n v="0"/>
    <n v="0"/>
    <s v="2015-07-04"/>
    <s v="2015-07-04"/>
    <n v="134.97999999999999"/>
    <s v="Bronze"/>
  </r>
  <r>
    <x v="8157"/>
    <x v="1"/>
    <s v="EE. UU."/>
    <n v="4"/>
    <n v="4629.4399999999996"/>
    <n v="289.33999999999997"/>
    <n v="179.51"/>
    <n v="0"/>
    <n v="-0.9"/>
    <n v="12"/>
    <n v="1"/>
    <n v="0"/>
    <n v="1"/>
    <s v="2015-02-24"/>
    <s v="2015-11-16"/>
    <n v="1736.04"/>
    <s v="Silver"/>
  </r>
  <r>
    <x v="8158"/>
    <x v="0"/>
    <s v="Puerto Rico"/>
    <n v="5"/>
    <n v="4369.58"/>
    <n v="182.07"/>
    <n v="1156.79"/>
    <n v="0.75"/>
    <n v="0.7"/>
    <n v="18"/>
    <n v="1.72"/>
    <n v="13"/>
    <n v="1"/>
    <s v="2015-07-17"/>
    <s v="2016-06-08"/>
    <n v="1365.52"/>
    <s v="Silver"/>
  </r>
  <r>
    <x v="8159"/>
    <x v="1"/>
    <s v="EE. UU."/>
    <n v="6"/>
    <n v="6641.44"/>
    <n v="195.34"/>
    <n v="465.83"/>
    <n v="0.67600000000000005"/>
    <n v="0.9"/>
    <n v="29"/>
    <n v="2"/>
    <n v="11"/>
    <n v="0"/>
    <s v="2015-03-17"/>
    <s v="2017-09-13"/>
    <n v="1758.06"/>
    <s v="Silver"/>
  </r>
  <r>
    <x v="8160"/>
    <x v="2"/>
    <s v="Puerto Rico"/>
    <n v="5"/>
    <n v="2449.75"/>
    <n v="188.44"/>
    <n v="31.98"/>
    <n v="0.38500000000000001"/>
    <n v="-0.2"/>
    <n v="5"/>
    <n v="2.6"/>
    <n v="1"/>
    <n v="0"/>
    <s v="2015-04-21"/>
    <s v="2017-09-12"/>
    <n v="1413.3"/>
    <s v="Silver"/>
  </r>
  <r>
    <x v="8161"/>
    <x v="0"/>
    <s v="EE. UU."/>
    <n v="6"/>
    <n v="7189.38"/>
    <n v="239.65"/>
    <n v="309.87"/>
    <n v="0.7"/>
    <n v="1.6"/>
    <n v="25"/>
    <n v="3"/>
    <n v="5"/>
    <n v="0"/>
    <s v="2015-04-15"/>
    <s v="2017-09-24"/>
    <n v="2156.85"/>
    <s v="Gold"/>
  </r>
  <r>
    <x v="8162"/>
    <x v="2"/>
    <s v="EE. UU."/>
    <n v="3"/>
    <n v="1407.89"/>
    <n v="201.13"/>
    <n v="56.56"/>
    <n v="0.71399999999999997"/>
    <n v="1.3"/>
    <n v="4"/>
    <n v="2"/>
    <n v="2"/>
    <n v="1"/>
    <s v="2015-05-12"/>
    <s v="2017-02-17"/>
    <n v="905.08"/>
    <s v="Silver"/>
  </r>
  <r>
    <x v="8163"/>
    <x v="2"/>
    <s v="Puerto Rico"/>
    <n v="8"/>
    <n v="5270.53"/>
    <n v="202.71"/>
    <n v="929.43"/>
    <n v="0.192"/>
    <n v="-0.8"/>
    <n v="12"/>
    <n v="1.33"/>
    <n v="4"/>
    <n v="1"/>
    <s v="2015-01-29"/>
    <s v="2017-05-02"/>
    <n v="2432.52"/>
    <s v="Gold"/>
  </r>
  <r>
    <x v="8164"/>
    <x v="0"/>
    <s v="EE. UU."/>
    <n v="2"/>
    <n v="847.85"/>
    <n v="141.31"/>
    <n v="115.26"/>
    <n v="0.33300000000000002"/>
    <n v="0.3"/>
    <n v="4"/>
    <n v="2"/>
    <n v="4"/>
    <n v="1"/>
    <s v="2015-08-11"/>
    <s v="2016-02-15"/>
    <n v="423.93"/>
    <s v="Bronze"/>
  </r>
  <r>
    <x v="8165"/>
    <x v="0"/>
    <s v="EE. UU."/>
    <n v="4"/>
    <n v="3939.45"/>
    <n v="231.73"/>
    <n v="1012.7"/>
    <n v="0.76500000000000001"/>
    <n v="0.6"/>
    <n v="14"/>
    <n v="1.43"/>
    <n v="10"/>
    <n v="1"/>
    <s v="2015-04-19"/>
    <s v="2017-04-22"/>
    <n v="1390.38"/>
    <s v="Silver"/>
  </r>
  <r>
    <x v="8166"/>
    <x v="0"/>
    <s v="EE. UU."/>
    <n v="1"/>
    <n v="2849.58"/>
    <n v="316.62"/>
    <n v="-601.26"/>
    <n v="1"/>
    <n v="2"/>
    <n v="9"/>
    <n v="1.67"/>
    <n v="6"/>
    <n v="1"/>
    <s v="2016-03-27"/>
    <s v="2016-03-27"/>
    <n v="474.93"/>
    <s v="Bronze"/>
  </r>
  <r>
    <x v="8167"/>
    <x v="0"/>
    <s v="Puerto Rico"/>
    <n v="7"/>
    <n v="13400.51"/>
    <n v="191.44"/>
    <n v="1444.31"/>
    <n v="0.95699999999999996"/>
    <n v="1"/>
    <n v="67"/>
    <n v="2.7"/>
    <n v="7"/>
    <n v="0"/>
    <s v="2015-01-31"/>
    <s v="2017-09-21"/>
    <n v="2010.12"/>
    <s v="Gold"/>
  </r>
  <r>
    <x v="8168"/>
    <x v="0"/>
    <s v="EE. UU."/>
    <n v="4"/>
    <n v="8859.33"/>
    <n v="184.57"/>
    <n v="139.04"/>
    <n v="0.875"/>
    <n v="2.1"/>
    <n v="48"/>
    <n v="1.42"/>
    <n v="27"/>
    <n v="1"/>
    <s v="2015-08-06"/>
    <s v="2017-01-24"/>
    <n v="1107.42"/>
    <s v="Silver"/>
  </r>
  <r>
    <x v="8169"/>
    <x v="0"/>
    <s v="EE. UU."/>
    <n v="5"/>
    <n v="3684.52"/>
    <n v="175.45"/>
    <n v="871.95"/>
    <n v="0.61899999999999999"/>
    <n v="0.5"/>
    <n v="13"/>
    <n v="1"/>
    <n v="4"/>
    <n v="1"/>
    <s v="2016-02-11"/>
    <s v="2017-01-18"/>
    <n v="1315.88"/>
    <s v="Silver"/>
  </r>
  <r>
    <x v="8170"/>
    <x v="0"/>
    <s v="EE. UU."/>
    <n v="3"/>
    <n v="7488.6"/>
    <n v="182.65"/>
    <n v="601.83000000000004"/>
    <n v="0.878"/>
    <n v="0.8"/>
    <n v="36"/>
    <n v="1.56"/>
    <n v="8"/>
    <n v="1"/>
    <s v="2015-06-05"/>
    <s v="2016-03-24"/>
    <n v="821.92"/>
    <s v="Silver"/>
  </r>
  <r>
    <x v="8171"/>
    <x v="0"/>
    <s v="Puerto Rico"/>
    <n v="3"/>
    <n v="6754.59"/>
    <n v="204.68"/>
    <n v="-33.32"/>
    <n v="0.75800000000000001"/>
    <n v="0.4"/>
    <n v="25"/>
    <n v="1.6"/>
    <n v="20"/>
    <n v="1"/>
    <s v="2015-08-16"/>
    <s v="2017-03-12"/>
    <n v="921.06"/>
    <s v="Silver"/>
  </r>
  <r>
    <x v="8172"/>
    <x v="0"/>
    <s v="EE. UU."/>
    <n v="4"/>
    <n v="2556.59"/>
    <n v="170.44"/>
    <n v="239.25"/>
    <n v="0.86699999999999999"/>
    <n v="0.8"/>
    <n v="15"/>
    <n v="2.13"/>
    <n v="9"/>
    <n v="1"/>
    <s v="2015-05-04"/>
    <s v="2016-11-26"/>
    <n v="1022.64"/>
    <s v="Silver"/>
  </r>
  <r>
    <x v="8173"/>
    <x v="0"/>
    <s v="Puerto Rico"/>
    <n v="2"/>
    <n v="3049.54"/>
    <n v="179.38"/>
    <n v="-722.39"/>
    <n v="0.70599999999999996"/>
    <n v="0.8"/>
    <n v="12"/>
    <n v="3"/>
    <n v="4"/>
    <n v="0"/>
    <s v="2017-08-01"/>
    <s v="2017-08-09"/>
    <n v="538.14"/>
    <s v="Silver"/>
  </r>
  <r>
    <x v="8174"/>
    <x v="0"/>
    <s v="EE. UU."/>
    <n v="1"/>
    <n v="1099.78"/>
    <n v="183.3"/>
    <n v="118.76"/>
    <n v="1"/>
    <n v="1"/>
    <n v="6"/>
    <n v="1"/>
    <n v="6"/>
    <n v="1"/>
    <s v="2015-07-28"/>
    <s v="2015-07-28"/>
    <n v="274.95"/>
    <s v="Bronze"/>
  </r>
  <r>
    <x v="8175"/>
    <x v="0"/>
    <s v="EE. UU."/>
    <n v="4"/>
    <n v="2259.75"/>
    <n v="225.98"/>
    <n v="27.58"/>
    <n v="0.3"/>
    <n v="-0.9"/>
    <n v="3"/>
    <n v="1"/>
    <n v="3"/>
    <n v="1"/>
    <s v="2015-03-04"/>
    <s v="2016-04-27"/>
    <n v="1355.88"/>
    <s v="Silver"/>
  </r>
  <r>
    <x v="8176"/>
    <x v="0"/>
    <s v="Puerto Rico"/>
    <n v="3"/>
    <n v="2989.48"/>
    <n v="166.08"/>
    <n v="802.65"/>
    <n v="0.88900000000000001"/>
    <n v="0.9"/>
    <n v="16"/>
    <n v="1.94"/>
    <n v="0"/>
    <n v="1"/>
    <s v="2015-07-21"/>
    <s v="2016-12-06"/>
    <n v="747.36"/>
    <s v="Silver"/>
  </r>
  <r>
    <x v="8177"/>
    <x v="1"/>
    <s v="EE. UU."/>
    <n v="4"/>
    <n v="1709.88"/>
    <n v="170.99"/>
    <n v="182.29"/>
    <n v="0.2"/>
    <n v="-0.8"/>
    <n v="2"/>
    <n v="3"/>
    <n v="0"/>
    <n v="0"/>
    <s v="2015-04-28"/>
    <s v="2017-08-13"/>
    <n v="1025.94"/>
    <s v="Silver"/>
  </r>
  <r>
    <x v="8178"/>
    <x v="0"/>
    <s v="EE. UU."/>
    <n v="5"/>
    <n v="8618.99"/>
    <n v="253.5"/>
    <n v="3062.25"/>
    <n v="0.91200000000000003"/>
    <n v="0.7"/>
    <n v="30"/>
    <n v="1.27"/>
    <n v="14"/>
    <n v="1"/>
    <s v="2015-04-03"/>
    <s v="2016-07-24"/>
    <n v="1901.25"/>
    <s v="Silver"/>
  </r>
  <r>
    <x v="8179"/>
    <x v="0"/>
    <s v="Puerto Rico"/>
    <n v="5"/>
    <n v="5829.24"/>
    <n v="224.2"/>
    <n v="701.73"/>
    <n v="0.23100000000000001"/>
    <n v="0.8"/>
    <n v="22"/>
    <n v="3.27"/>
    <n v="0"/>
    <n v="0"/>
    <s v="2015-04-16"/>
    <s v="2017-09-13"/>
    <n v="1681.5"/>
    <s v="Silver"/>
  </r>
  <r>
    <x v="8180"/>
    <x v="0"/>
    <s v="EE. UU."/>
    <n v="6"/>
    <n v="6139.39"/>
    <n v="204.65"/>
    <n v="-332.52"/>
    <n v="0.73299999999999998"/>
    <n v="1.5"/>
    <n v="21"/>
    <n v="1.29"/>
    <n v="21"/>
    <n v="1"/>
    <s v="2015-09-08"/>
    <s v="2017-07-27"/>
    <n v="1841.85"/>
    <s v="Silver"/>
  </r>
  <r>
    <x v="8181"/>
    <x v="1"/>
    <s v="EE. UU."/>
    <n v="1"/>
    <n v="1159.9000000000001"/>
    <n v="289.98"/>
    <n v="-106.56"/>
    <n v="1"/>
    <n v="4"/>
    <n v="4"/>
    <n v="1"/>
    <n v="0"/>
    <n v="1"/>
    <s v="2015-03-18"/>
    <s v="2015-03-18"/>
    <n v="434.97"/>
    <s v="Bronze"/>
  </r>
  <r>
    <x v="8182"/>
    <x v="0"/>
    <s v="Puerto Rico"/>
    <n v="3"/>
    <n v="1869.86"/>
    <n v="233.73"/>
    <n v="205.1"/>
    <n v="1"/>
    <n v="1"/>
    <n v="8"/>
    <n v="1.75"/>
    <n v="4"/>
    <n v="1"/>
    <s v="2016-02-11"/>
    <s v="2017-06-07"/>
    <n v="1051.78"/>
    <s v="Silver"/>
  </r>
  <r>
    <x v="8183"/>
    <x v="0"/>
    <s v="EE. UU."/>
    <n v="5"/>
    <n v="1389.89"/>
    <n v="173.74"/>
    <n v="28.46"/>
    <n v="0.75"/>
    <n v="0.9"/>
    <n v="8"/>
    <n v="1.5"/>
    <n v="4"/>
    <n v="1"/>
    <s v="2015-04-27"/>
    <s v="2017-04-13"/>
    <n v="1303.05"/>
    <s v="Silver"/>
  </r>
  <r>
    <x v="8184"/>
    <x v="1"/>
    <s v="EE. UU."/>
    <n v="8"/>
    <n v="5467.59"/>
    <n v="210.29"/>
    <n v="191.87"/>
    <n v="0.69199999999999995"/>
    <n v="1"/>
    <n v="18"/>
    <n v="1.28"/>
    <n v="2"/>
    <n v="1"/>
    <s v="2015-04-09"/>
    <s v="2017-06-03"/>
    <n v="2523.48"/>
    <s v="Gold"/>
  </r>
  <r>
    <x v="8185"/>
    <x v="1"/>
    <s v="EE. UU."/>
    <n v="4"/>
    <n v="11764.07"/>
    <n v="206.39"/>
    <n v="825.38"/>
    <n v="0.439"/>
    <n v="1.5"/>
    <n v="50"/>
    <n v="1.6"/>
    <n v="30"/>
    <n v="1"/>
    <s v="2015-08-05"/>
    <s v="2016-01-09"/>
    <n v="1238.3399999999999"/>
    <s v="Silver"/>
  </r>
  <r>
    <x v="8186"/>
    <x v="0"/>
    <s v="Puerto Rico"/>
    <n v="5"/>
    <n v="6864.44"/>
    <n v="214.51"/>
    <n v="1193.42"/>
    <n v="3.1E-2"/>
    <n v="0.7"/>
    <n v="26"/>
    <n v="1.58"/>
    <n v="11"/>
    <n v="1"/>
    <s v="2015-04-21"/>
    <s v="2017-07-07"/>
    <n v="1608.82"/>
    <s v="Silver"/>
  </r>
  <r>
    <x v="8187"/>
    <x v="0"/>
    <s v="EE. UU."/>
    <n v="8"/>
    <n v="11951.31"/>
    <n v="206.06"/>
    <n v="2836.81"/>
    <n v="0.79300000000000004"/>
    <n v="1.1000000000000001"/>
    <n v="46"/>
    <n v="1.46"/>
    <n v="25"/>
    <n v="1"/>
    <s v="2015-04-08"/>
    <s v="2017-02-24"/>
    <n v="2472.7199999999998"/>
    <s v="Gold"/>
  </r>
  <r>
    <x v="8188"/>
    <x v="2"/>
    <s v="Puerto Rico"/>
    <n v="3"/>
    <n v="1529.87"/>
    <n v="254.98"/>
    <n v="-29.96"/>
    <n v="0.83299999999999996"/>
    <n v="1.2"/>
    <n v="4"/>
    <n v="1"/>
    <n v="0"/>
    <n v="1"/>
    <s v="2015-08-21"/>
    <s v="2017-06-11"/>
    <n v="1147.4100000000001"/>
    <s v="Silver"/>
  </r>
  <r>
    <x v="8189"/>
    <x v="1"/>
    <s v="EE. UU."/>
    <n v="7"/>
    <n v="8084.07"/>
    <n v="212.74"/>
    <n v="748.86"/>
    <n v="0.57899999999999996"/>
    <n v="0.7"/>
    <n v="26"/>
    <n v="2.73"/>
    <n v="4"/>
    <n v="0"/>
    <s v="2015-01-07"/>
    <s v="2017-08-16"/>
    <n v="2233.77"/>
    <s v="Gold"/>
  </r>
  <r>
    <x v="8190"/>
    <x v="2"/>
    <s v="EE. UU."/>
    <n v="1"/>
    <n v="959.88"/>
    <n v="239.97"/>
    <n v="402.1"/>
    <n v="0"/>
    <n v="3"/>
    <n v="4"/>
    <n v="1"/>
    <n v="2"/>
    <n v="1"/>
    <s v="2017-06-05"/>
    <s v="2017-06-05"/>
    <n v="359.96"/>
    <s v="Bronze"/>
  </r>
  <r>
    <x v="8191"/>
    <x v="2"/>
    <s v="EE. UU."/>
    <n v="5"/>
    <n v="2584.64"/>
    <n v="172.31"/>
    <n v="229.32"/>
    <n v="0.2"/>
    <n v="-0.5"/>
    <n v="3"/>
    <n v="2"/>
    <n v="3"/>
    <n v="1"/>
    <s v="2015-03-27"/>
    <s v="2017-08-03"/>
    <n v="1292.32"/>
    <s v="Silver"/>
  </r>
  <r>
    <x v="8192"/>
    <x v="2"/>
    <s v="Puerto Rico"/>
    <n v="5"/>
    <n v="7818.8"/>
    <n v="181.83"/>
    <n v="557.62"/>
    <n v="0.97699999999999998"/>
    <n v="1.4"/>
    <n v="41"/>
    <n v="1.73"/>
    <n v="21"/>
    <n v="1"/>
    <s v="2015-01-12"/>
    <s v="2017-01-13"/>
    <n v="1363.72"/>
    <s v="Silver"/>
  </r>
  <r>
    <x v="8193"/>
    <x v="2"/>
    <s v="EE. UU."/>
    <n v="6"/>
    <n v="12568.49"/>
    <n v="241.7"/>
    <n v="1241.46"/>
    <n v="0.88500000000000001"/>
    <n v="1.5"/>
    <n v="50"/>
    <n v="2.78"/>
    <n v="7"/>
    <n v="0"/>
    <s v="2015-07-01"/>
    <s v="2017-08-18"/>
    <n v="2175.3000000000002"/>
    <s v="Gold"/>
  </r>
  <r>
    <x v="8194"/>
    <x v="2"/>
    <s v="EE. UU."/>
    <n v="3"/>
    <n v="2765.63"/>
    <n v="138.28"/>
    <n v="968.92"/>
    <n v="0.9"/>
    <n v="0.9"/>
    <n v="20"/>
    <n v="1.3"/>
    <n v="16"/>
    <n v="1"/>
    <s v="2015-05-21"/>
    <s v="2017-04-10"/>
    <n v="622.26"/>
    <s v="Silver"/>
  </r>
  <r>
    <x v="8195"/>
    <x v="2"/>
    <s v="EE. UU."/>
    <n v="4"/>
    <n v="2629.77"/>
    <n v="262.98"/>
    <n v="258.14999999999998"/>
    <n v="0.7"/>
    <n v="0.8"/>
    <n v="10"/>
    <n v="1.8"/>
    <n v="10"/>
    <n v="1"/>
    <s v="2016-02-05"/>
    <s v="2017-03-04"/>
    <n v="1577.88"/>
    <s v="Silver"/>
  </r>
  <r>
    <x v="8196"/>
    <x v="2"/>
    <s v="Puerto Rico"/>
    <n v="2"/>
    <n v="1469.95"/>
    <n v="147"/>
    <n v="527"/>
    <n v="0.9"/>
    <n v="1.6"/>
    <n v="9"/>
    <n v="1.67"/>
    <n v="6"/>
    <n v="1"/>
    <s v="2015-09-13"/>
    <s v="2016-10-17"/>
    <n v="441"/>
    <s v="Bronze"/>
  </r>
  <r>
    <x v="8197"/>
    <x v="2"/>
    <s v="EE. UU."/>
    <n v="4"/>
    <n v="5755.37"/>
    <n v="198.46"/>
    <n v="427.86"/>
    <n v="0"/>
    <n v="0.6"/>
    <n v="20"/>
    <n v="1.5"/>
    <n v="15"/>
    <n v="1"/>
    <s v="2015-06-28"/>
    <s v="2017-03-09"/>
    <n v="1190.76"/>
    <s v="Silver"/>
  </r>
  <r>
    <x v="8198"/>
    <x v="2"/>
    <s v="Puerto Rico"/>
    <n v="6"/>
    <n v="8139.11"/>
    <n v="193.79"/>
    <n v="1094.77"/>
    <n v="0.69"/>
    <n v="1"/>
    <n v="37"/>
    <n v="1.1100000000000001"/>
    <n v="16"/>
    <n v="1"/>
    <s v="2015-04-25"/>
    <s v="2017-02-05"/>
    <n v="1744.11"/>
    <s v="Silver"/>
  </r>
  <r>
    <x v="8199"/>
    <x v="2"/>
    <s v="EE. UU."/>
    <n v="7"/>
    <n v="7354.5"/>
    <n v="159.88"/>
    <n v="1993.21"/>
    <n v="0.93500000000000005"/>
    <n v="1.7"/>
    <n v="43"/>
    <n v="1.56"/>
    <n v="31"/>
    <n v="1"/>
    <s v="2015-06-09"/>
    <s v="2016-06-06"/>
    <n v="1678.74"/>
    <s v="Silver"/>
  </r>
  <r>
    <x v="8200"/>
    <x v="1"/>
    <s v="EE. UU."/>
    <n v="1"/>
    <n v="3629.73"/>
    <n v="241.98"/>
    <n v="782.37"/>
    <n v="1"/>
    <n v="1"/>
    <n v="15"/>
    <n v="1.33"/>
    <n v="5"/>
    <n v="1"/>
    <s v="2015-09-09"/>
    <s v="2015-09-09"/>
    <n v="362.97"/>
    <s v="Bronze"/>
  </r>
  <r>
    <x v="8201"/>
    <x v="2"/>
    <s v="Puerto Rico"/>
    <n v="5"/>
    <n v="6278.92"/>
    <n v="196.22"/>
    <n v="472.45"/>
    <n v="0.68799999999999994"/>
    <n v="2.2000000000000002"/>
    <n v="23"/>
    <n v="1.52"/>
    <n v="10"/>
    <n v="1"/>
    <s v="2015-03-07"/>
    <s v="2016-08-12"/>
    <n v="1471.65"/>
    <s v="Silver"/>
  </r>
  <r>
    <x v="8202"/>
    <x v="2"/>
    <s v="EE. UU."/>
    <n v="2"/>
    <n v="1169.92"/>
    <n v="167.13"/>
    <n v="65.33"/>
    <n v="1"/>
    <n v="1"/>
    <n v="7"/>
    <n v="2.14"/>
    <n v="0"/>
    <n v="1"/>
    <s v="2016-03-01"/>
    <s v="2016-07-11"/>
    <n v="501.39"/>
    <s v="Silver"/>
  </r>
  <r>
    <x v="8203"/>
    <x v="0"/>
    <s v="Puerto Rico"/>
    <n v="4"/>
    <n v="7114.22"/>
    <n v="237.14"/>
    <n v="1788.96"/>
    <n v="0.83299999999999996"/>
    <n v="1.6"/>
    <n v="25"/>
    <n v="1.8"/>
    <n v="15"/>
    <n v="1"/>
    <s v="2015-03-04"/>
    <s v="2016-06-24"/>
    <n v="1422.84"/>
    <s v="Silver"/>
  </r>
  <r>
    <x v="8204"/>
    <x v="0"/>
    <s v="EE. UU."/>
    <n v="5"/>
    <n v="1951.74"/>
    <n v="130.12"/>
    <n v="-78.75"/>
    <n v="0.33300000000000002"/>
    <n v="0.5"/>
    <n v="6"/>
    <n v="3.5"/>
    <n v="0"/>
    <n v="0"/>
    <s v="2015-12-08"/>
    <s v="2017-09-30"/>
    <n v="975.9"/>
    <s v="Silver"/>
  </r>
  <r>
    <x v="8205"/>
    <x v="0"/>
    <s v="Puerto Rico"/>
    <n v="6"/>
    <n v="8523.84"/>
    <n v="207.9"/>
    <n v="1241.8800000000001"/>
    <n v="0.51200000000000001"/>
    <n v="1"/>
    <n v="40"/>
    <n v="1.63"/>
    <n v="25"/>
    <n v="1"/>
    <s v="2015-01-11"/>
    <s v="2017-02-05"/>
    <n v="1871.1"/>
    <s v="Silver"/>
  </r>
  <r>
    <x v="8206"/>
    <x v="0"/>
    <s v="EE. UU."/>
    <n v="4"/>
    <n v="10069.08"/>
    <n v="251.73"/>
    <n v="2317.71"/>
    <n v="0.9"/>
    <n v="1.7"/>
    <n v="36"/>
    <n v="1.58"/>
    <n v="6"/>
    <n v="1"/>
    <s v="2015-11-11"/>
    <s v="2016-02-26"/>
    <n v="1510.38"/>
    <s v="Silver"/>
  </r>
  <r>
    <x v="8207"/>
    <x v="0"/>
    <s v="Puerto Rico"/>
    <n v="5"/>
    <n v="6001.08"/>
    <n v="214.32"/>
    <n v="-2028.21"/>
    <n v="0.57099999999999995"/>
    <n v="0.9"/>
    <n v="21"/>
    <n v="1.57"/>
    <n v="17"/>
    <n v="1"/>
    <s v="2015-07-07"/>
    <s v="2017-02-01"/>
    <n v="1607.4"/>
    <s v="Silver"/>
  </r>
  <r>
    <x v="8208"/>
    <x v="2"/>
    <s v="EE. UU."/>
    <n v="5"/>
    <n v="8964.9599999999991"/>
    <n v="179.3"/>
    <n v="1178.68"/>
    <n v="0.72"/>
    <n v="0.6"/>
    <n v="41"/>
    <n v="1.88"/>
    <n v="24"/>
    <n v="1"/>
    <s v="2015-04-29"/>
    <s v="2016-08-16"/>
    <n v="1344.75"/>
    <s v="Silver"/>
  </r>
  <r>
    <x v="8209"/>
    <x v="0"/>
    <s v="EE. UU."/>
    <n v="1"/>
    <n v="199.99"/>
    <n v="199.99"/>
    <n v="21.47"/>
    <n v="1"/>
    <n v="2"/>
    <n v="1"/>
    <n v="2"/>
    <n v="0"/>
    <n v="1"/>
    <s v="2015-06-25"/>
    <s v="2015-06-25"/>
    <n v="299.98"/>
    <s v="Bronze"/>
  </r>
  <r>
    <x v="8210"/>
    <x v="0"/>
    <s v="Puerto Rico"/>
    <n v="4"/>
    <n v="4833.43"/>
    <n v="219.7"/>
    <n v="977.15"/>
    <n v="0.54500000000000004"/>
    <n v="0.5"/>
    <n v="22"/>
    <n v="3.32"/>
    <n v="3"/>
    <n v="0"/>
    <s v="2015-05-06"/>
    <s v="2017-09-10"/>
    <n v="1318.2"/>
    <s v="Silver"/>
  </r>
  <r>
    <x v="8211"/>
    <x v="0"/>
    <s v="EE. UU."/>
    <n v="3"/>
    <n v="1951.76"/>
    <n v="278.82"/>
    <n v="265.13"/>
    <n v="0.14299999999999999"/>
    <n v="-0.7"/>
    <n v="0"/>
    <n v="1.83"/>
    <n v="0"/>
    <n v="0"/>
    <s v="2015-04-15"/>
    <s v="2017-02-02"/>
    <n v="1254.69"/>
    <s v="Silver"/>
  </r>
  <r>
    <x v="8212"/>
    <x v="2"/>
    <s v="EE. UU."/>
    <n v="4"/>
    <n v="1419.76"/>
    <n v="141.97999999999999"/>
    <n v="287.20999999999998"/>
    <n v="0"/>
    <n v="-0.1"/>
    <n v="2"/>
    <n v="2"/>
    <n v="2"/>
    <n v="1"/>
    <s v="2016-01-11"/>
    <s v="2017-04-13"/>
    <n v="851.88"/>
    <s v="Silver"/>
  </r>
  <r>
    <x v="8213"/>
    <x v="0"/>
    <s v="Puerto Rico"/>
    <n v="6"/>
    <n v="3849.54"/>
    <n v="174.98"/>
    <n v="743.22"/>
    <n v="0.318"/>
    <n v="0.4"/>
    <n v="16"/>
    <n v="1.94"/>
    <n v="7"/>
    <n v="1"/>
    <s v="2015-06-09"/>
    <s v="2017-07-22"/>
    <n v="1574.82"/>
    <s v="Silver"/>
  </r>
  <r>
    <x v="8214"/>
    <x v="2"/>
    <s v="EE. UU."/>
    <n v="3"/>
    <n v="3869.78"/>
    <n v="276.41000000000003"/>
    <n v="629.75"/>
    <n v="0.28599999999999998"/>
    <n v="-0.8"/>
    <n v="14"/>
    <n v="1.64"/>
    <n v="4"/>
    <n v="1"/>
    <s v="2015-06-19"/>
    <s v="2016-05-26"/>
    <n v="1243.8399999999999"/>
    <s v="Silver"/>
  </r>
  <r>
    <x v="8215"/>
    <x v="2"/>
    <s v="Puerto Rico"/>
    <n v="6"/>
    <n v="7848.37"/>
    <n v="206.54"/>
    <n v="1407.48"/>
    <n v="0.78900000000000003"/>
    <n v="0.6"/>
    <n v="29"/>
    <n v="1.48"/>
    <n v="19"/>
    <n v="1"/>
    <s v="2015-10-15"/>
    <s v="2016-07-06"/>
    <n v="1858.86"/>
    <s v="Silver"/>
  </r>
  <r>
    <x v="8216"/>
    <x v="0"/>
    <s v="EE. UU."/>
    <n v="7"/>
    <n v="6064.53"/>
    <n v="209.12"/>
    <n v="797.57"/>
    <n v="0.86199999999999999"/>
    <n v="0.8"/>
    <n v="25"/>
    <n v="2.64"/>
    <n v="8"/>
    <n v="0"/>
    <s v="2015-03-25"/>
    <s v="2017-09-17"/>
    <n v="2195.7600000000002"/>
    <s v="Gold"/>
  </r>
  <r>
    <x v="8217"/>
    <x v="0"/>
    <s v="Puerto Rico"/>
    <n v="6"/>
    <n v="5311.13"/>
    <n v="136.18"/>
    <n v="1449.08"/>
    <n v="0.79500000000000004"/>
    <n v="0.6"/>
    <n v="38"/>
    <n v="1.37"/>
    <n v="14"/>
    <n v="1"/>
    <s v="2016-04-08"/>
    <s v="2017-07-08"/>
    <n v="1225.6199999999999"/>
    <s v="Silver"/>
  </r>
  <r>
    <x v="8218"/>
    <x v="0"/>
    <s v="EE. UU."/>
    <n v="7"/>
    <n v="6855.33"/>
    <n v="185.28"/>
    <n v="1291.69"/>
    <n v="0.48599999999999999"/>
    <n v="0.3"/>
    <n v="30"/>
    <n v="2.73"/>
    <n v="5"/>
    <n v="0"/>
    <s v="2015-06-10"/>
    <s v="2017-09-17"/>
    <n v="1945.44"/>
    <s v="Silver"/>
  </r>
  <r>
    <x v="8219"/>
    <x v="0"/>
    <s v="EE. UU."/>
    <n v="4"/>
    <n v="5499.45"/>
    <n v="239.11"/>
    <n v="1535.05"/>
    <n v="1"/>
    <n v="1.6"/>
    <n v="22"/>
    <n v="1.27"/>
    <n v="8"/>
    <n v="1"/>
    <s v="2015-02-12"/>
    <s v="2017-07-19"/>
    <n v="1434.66"/>
    <s v="Silver"/>
  </r>
  <r>
    <x v="8220"/>
    <x v="1"/>
    <s v="EE. UU."/>
    <n v="3"/>
    <n v="7348.97"/>
    <n v="222.7"/>
    <n v="1153.3499999999999"/>
    <n v="0.879"/>
    <n v="0.6"/>
    <n v="33"/>
    <n v="1.27"/>
    <n v="12"/>
    <n v="1"/>
    <s v="2016-09-05"/>
    <s v="2016-11-05"/>
    <n v="1002.15"/>
    <s v="Silver"/>
  </r>
  <r>
    <x v="8221"/>
    <x v="0"/>
    <s v="Puerto Rico"/>
    <n v="6"/>
    <n v="8778.81"/>
    <n v="190.84"/>
    <n v="-81.650000000000006"/>
    <n v="0.82599999999999996"/>
    <n v="1.1000000000000001"/>
    <n v="38"/>
    <n v="1.79"/>
    <n v="21"/>
    <n v="1"/>
    <s v="2015-03-20"/>
    <s v="2017-04-16"/>
    <n v="1717.56"/>
    <s v="Silver"/>
  </r>
  <r>
    <x v="8222"/>
    <x v="2"/>
    <s v="EE. UU."/>
    <n v="5"/>
    <n v="1459.83"/>
    <n v="132.71"/>
    <n v="357.78"/>
    <n v="0.54500000000000004"/>
    <n v="2.1"/>
    <n v="9"/>
    <n v="1.44"/>
    <n v="8"/>
    <n v="1"/>
    <s v="2015-09-18"/>
    <s v="2017-02-04"/>
    <n v="995.32"/>
    <s v="Silver"/>
  </r>
  <r>
    <x v="8223"/>
    <x v="2"/>
    <s v="EE. UU."/>
    <n v="8"/>
    <n v="10777.71"/>
    <n v="199.59"/>
    <n v="3043.87"/>
    <n v="0.72199999999999998"/>
    <n v="0.7"/>
    <n v="41"/>
    <n v="1.83"/>
    <n v="26"/>
    <n v="1"/>
    <s v="2015-01-18"/>
    <s v="2017-03-25"/>
    <n v="2395.08"/>
    <s v="Gold"/>
  </r>
  <r>
    <x v="8224"/>
    <x v="2"/>
    <s v="Puerto Rico"/>
    <n v="6"/>
    <n v="4839.04"/>
    <n v="179.22"/>
    <n v="-2049.4899999999998"/>
    <n v="0.66700000000000004"/>
    <n v="0.6"/>
    <n v="21"/>
    <n v="1.19"/>
    <n v="17"/>
    <n v="1"/>
    <s v="2015-04-03"/>
    <s v="2017-07-02"/>
    <n v="1612.98"/>
    <s v="Silver"/>
  </r>
  <r>
    <x v="8225"/>
    <x v="0"/>
    <s v="EE. UU."/>
    <n v="4"/>
    <n v="3623.65"/>
    <n v="190.72"/>
    <n v="-1179.52"/>
    <n v="0.73699999999999999"/>
    <n v="1.3"/>
    <n v="14"/>
    <n v="1.57"/>
    <n v="8"/>
    <n v="1"/>
    <s v="2015-01-25"/>
    <s v="2017-02-18"/>
    <n v="1144.32"/>
    <s v="Silver"/>
  </r>
  <r>
    <x v="8226"/>
    <x v="0"/>
    <s v="Puerto Rico"/>
    <n v="6"/>
    <n v="12761.99"/>
    <n v="199.41"/>
    <n v="4260.38"/>
    <n v="0.93799999999999994"/>
    <n v="1.4"/>
    <n v="60"/>
    <n v="1.93"/>
    <n v="45"/>
    <n v="1"/>
    <s v="2015-12-29"/>
    <s v="2017-01-29"/>
    <n v="1794.69"/>
    <s v="Silver"/>
  </r>
  <r>
    <x v="8227"/>
    <x v="0"/>
    <s v="EE. UU."/>
    <n v="6"/>
    <n v="12668.2"/>
    <n v="189.08"/>
    <n v="-2223.0100000000002"/>
    <n v="1"/>
    <n v="1.5"/>
    <n v="67"/>
    <n v="1.73"/>
    <n v="33"/>
    <n v="1"/>
    <s v="2015-01-20"/>
    <s v="2017-06-20"/>
    <n v="1701.72"/>
    <s v="Silver"/>
  </r>
  <r>
    <x v="8228"/>
    <x v="0"/>
    <s v="Puerto Rico"/>
    <n v="6"/>
    <n v="6048.83"/>
    <n v="137.47"/>
    <n v="561.32000000000005"/>
    <n v="0.61399999999999999"/>
    <n v="0.5"/>
    <n v="37"/>
    <n v="3.32"/>
    <n v="5"/>
    <n v="0"/>
    <s v="2015-12-29"/>
    <s v="2017-09-07"/>
    <n v="1237.23"/>
    <s v="Silver"/>
  </r>
  <r>
    <x v="8229"/>
    <x v="0"/>
    <s v="EE. UU."/>
    <n v="3"/>
    <n v="7899.23"/>
    <n v="292.56"/>
    <n v="1564.34"/>
    <n v="1"/>
    <n v="1.4"/>
    <n v="27"/>
    <n v="1.22"/>
    <n v="18"/>
    <n v="1"/>
    <s v="2015-01-31"/>
    <s v="2016-02-18"/>
    <n v="1316.52"/>
    <s v="Silver"/>
  </r>
  <r>
    <x v="8230"/>
    <x v="0"/>
    <s v="Puerto Rico"/>
    <n v="5"/>
    <n v="2769.69"/>
    <n v="213.05"/>
    <n v="196.64"/>
    <n v="7.6999999999999999E-2"/>
    <n v="-1.2"/>
    <n v="10"/>
    <n v="1.5"/>
    <n v="10"/>
    <n v="1"/>
    <s v="2016-07-22"/>
    <s v="2017-07-15"/>
    <n v="1597.88"/>
    <s v="Silver"/>
  </r>
  <r>
    <x v="8231"/>
    <x v="0"/>
    <s v="EE. UU."/>
    <n v="6"/>
    <n v="13168.54"/>
    <n v="263.37"/>
    <n v="3332.33"/>
    <n v="0.9"/>
    <n v="0.8"/>
    <n v="45"/>
    <n v="1.22"/>
    <n v="24"/>
    <n v="1"/>
    <s v="2015-02-17"/>
    <s v="2017-04-04"/>
    <n v="2370.33"/>
    <s v="Gold"/>
  </r>
  <r>
    <x v="8232"/>
    <x v="1"/>
    <s v="Puerto Rico"/>
    <n v="4"/>
    <n v="7198.92"/>
    <n v="218.15"/>
    <n v="1267.18"/>
    <n v="1"/>
    <n v="1.6"/>
    <n v="33"/>
    <n v="1.76"/>
    <n v="12"/>
    <n v="1"/>
    <s v="2015-04-08"/>
    <s v="2017-03-21"/>
    <n v="1308.9000000000001"/>
    <s v="Silver"/>
  </r>
  <r>
    <x v="8233"/>
    <x v="0"/>
    <s v="EE. UU."/>
    <n v="8"/>
    <n v="9768.9599999999991"/>
    <n v="212.37"/>
    <n v="1033.24"/>
    <n v="0.76100000000000001"/>
    <n v="2.2000000000000002"/>
    <n v="41"/>
    <n v="2.71"/>
    <n v="6"/>
    <n v="0"/>
    <s v="2015-04-22"/>
    <s v="2017-08-22"/>
    <n v="2548.44"/>
    <s v="Gold"/>
  </r>
  <r>
    <x v="8234"/>
    <x v="0"/>
    <s v="EE. UU."/>
    <n v="1"/>
    <n v="1919.84"/>
    <n v="239.98"/>
    <n v="790.74"/>
    <n v="1"/>
    <n v="1"/>
    <n v="8"/>
    <n v="1"/>
    <n v="4"/>
    <n v="1"/>
    <s v="2016-11-03"/>
    <s v="2016-11-03"/>
    <n v="359.97"/>
    <s v="Bronze"/>
  </r>
  <r>
    <x v="8235"/>
    <x v="0"/>
    <s v="Puerto Rico"/>
    <n v="6"/>
    <n v="7494.92"/>
    <n v="122.87"/>
    <n v="1406.76"/>
    <n v="0.90200000000000002"/>
    <n v="1.8"/>
    <n v="61"/>
    <n v="1.39"/>
    <n v="39"/>
    <n v="1"/>
    <s v="2015-01-22"/>
    <s v="2017-04-27"/>
    <n v="1105.83"/>
    <s v="Silver"/>
  </r>
  <r>
    <x v="8236"/>
    <x v="1"/>
    <s v="EE. UU."/>
    <n v="5"/>
    <n v="3794.48"/>
    <n v="189.72"/>
    <n v="-697.15"/>
    <n v="0.2"/>
    <n v="-0.2"/>
    <n v="8"/>
    <n v="1.25"/>
    <n v="2"/>
    <n v="1"/>
    <s v="2015-03-05"/>
    <s v="2017-04-26"/>
    <n v="1422.9"/>
    <s v="Silver"/>
  </r>
  <r>
    <x v="8237"/>
    <x v="2"/>
    <s v="Puerto Rico"/>
    <n v="2"/>
    <n v="1759.8"/>
    <n v="175.98"/>
    <n v="158.16"/>
    <n v="1"/>
    <n v="1.4"/>
    <n v="10"/>
    <n v="1.2"/>
    <n v="2"/>
    <n v="1"/>
    <s v="2015-07-02"/>
    <s v="2016-11-20"/>
    <n v="527.94000000000005"/>
    <s v="Silver"/>
  </r>
  <r>
    <x v="8238"/>
    <x v="0"/>
    <s v="EE. UU."/>
    <n v="3"/>
    <n v="5008.96"/>
    <n v="200.36"/>
    <n v="756.75"/>
    <n v="0.96"/>
    <n v="1.9"/>
    <n v="24"/>
    <n v="1.33"/>
    <n v="8"/>
    <n v="1"/>
    <s v="2015-03-19"/>
    <s v="2015-07-07"/>
    <n v="901.62"/>
    <s v="Silver"/>
  </r>
  <r>
    <x v="8239"/>
    <x v="1"/>
    <s v="Puerto Rico"/>
    <n v="4"/>
    <n v="8769.02"/>
    <n v="257.91000000000003"/>
    <n v="28.2"/>
    <n v="0.88200000000000001"/>
    <n v="1"/>
    <n v="34"/>
    <n v="2.85"/>
    <n v="6"/>
    <n v="0"/>
    <s v="2015-03-03"/>
    <s v="2017-09-10"/>
    <n v="1547.46"/>
    <s v="Silver"/>
  </r>
  <r>
    <x v="8240"/>
    <x v="0"/>
    <s v="EE. UU."/>
    <n v="2"/>
    <n v="1419.84"/>
    <n v="236.64"/>
    <n v="304.58999999999997"/>
    <n v="0.16700000000000001"/>
    <n v="-1.5"/>
    <n v="6"/>
    <n v="1.83"/>
    <n v="6"/>
    <n v="1"/>
    <s v="2015-10-12"/>
    <s v="2016-05-22"/>
    <n v="709.92"/>
    <s v="Silver"/>
  </r>
  <r>
    <x v="8241"/>
    <x v="0"/>
    <s v="EE. UU."/>
    <n v="6"/>
    <n v="5433.44"/>
    <n v="181.11"/>
    <n v="-795.93"/>
    <n v="0.4"/>
    <n v="0.6"/>
    <n v="16"/>
    <n v="3.25"/>
    <n v="0"/>
    <n v="0"/>
    <s v="2015-06-27"/>
    <s v="2017-08-20"/>
    <n v="1629.99"/>
    <s v="Silver"/>
  </r>
  <r>
    <x v="8242"/>
    <x v="2"/>
    <s v="Puerto Rico"/>
    <n v="8"/>
    <n v="7809.16"/>
    <n v="185.93"/>
    <n v="370.52"/>
    <n v="0.85699999999999998"/>
    <n v="1"/>
    <n v="36"/>
    <n v="1.42"/>
    <n v="16"/>
    <n v="1"/>
    <s v="2015-01-04"/>
    <s v="2017-07-16"/>
    <n v="2231.16"/>
    <s v="Gold"/>
  </r>
  <r>
    <x v="8243"/>
    <x v="1"/>
    <s v="EE. UU."/>
    <n v="3"/>
    <n v="966.83"/>
    <n v="161.13999999999999"/>
    <n v="-68.319999999999993"/>
    <n v="0.16700000000000001"/>
    <n v="-0.8"/>
    <n v="3"/>
    <n v="1.67"/>
    <n v="3"/>
    <n v="1"/>
    <s v="2015-04-25"/>
    <s v="2017-04-26"/>
    <n v="725.13"/>
    <s v="Silver"/>
  </r>
  <r>
    <x v="8244"/>
    <x v="1"/>
    <s v="Puerto Rico"/>
    <n v="6"/>
    <n v="8609.16"/>
    <n v="204.98"/>
    <n v="682.87"/>
    <n v="0.61899999999999999"/>
    <n v="1.5"/>
    <n v="32"/>
    <n v="2.91"/>
    <n v="0"/>
    <n v="0"/>
    <s v="2016-02-14"/>
    <s v="2017-09-25"/>
    <n v="1844.82"/>
    <s v="Silver"/>
  </r>
  <r>
    <x v="8245"/>
    <x v="1"/>
    <s v="EE. UU."/>
    <n v="7"/>
    <n v="4909.1400000000003"/>
    <n v="163.63999999999999"/>
    <n v="18.22"/>
    <n v="0.6"/>
    <n v="0.7"/>
    <n v="23"/>
    <n v="3.09"/>
    <n v="0"/>
    <n v="0"/>
    <s v="2015-06-10"/>
    <s v="2017-09-24"/>
    <n v="1718.22"/>
    <s v="Silver"/>
  </r>
  <r>
    <x v="8246"/>
    <x v="2"/>
    <s v="EE. UU."/>
    <n v="3"/>
    <n v="1387.81"/>
    <n v="154.19999999999999"/>
    <n v="276.35000000000002"/>
    <n v="0.222"/>
    <n v="0.2"/>
    <n v="5"/>
    <n v="2.6"/>
    <n v="0"/>
    <n v="1"/>
    <s v="2015-06-20"/>
    <s v="2016-11-28"/>
    <n v="693.9"/>
    <s v="Silver"/>
  </r>
  <r>
    <x v="8247"/>
    <x v="2"/>
    <s v="EE. UU."/>
    <n v="10"/>
    <n v="18179.900000000001"/>
    <n v="206.59"/>
    <n v="14.39"/>
    <n v="0.80700000000000005"/>
    <n v="1.4"/>
    <n v="82"/>
    <n v="1.76"/>
    <n v="30"/>
    <n v="1"/>
    <s v="2015-03-01"/>
    <s v="2016-10-30"/>
    <n v="3098.85"/>
    <s v="Gold"/>
  </r>
  <r>
    <x v="8248"/>
    <x v="1"/>
    <s v="Puerto Rico"/>
    <n v="2"/>
    <n v="739.93"/>
    <n v="184.98"/>
    <n v="235.12"/>
    <n v="0"/>
    <n v="-1"/>
    <n v="3"/>
    <n v="2"/>
    <n v="3"/>
    <n v="1"/>
    <s v="2016-03-22"/>
    <s v="2017-02-24"/>
    <n v="554.94000000000005"/>
    <s v="Silver"/>
  </r>
  <r>
    <x v="8249"/>
    <x v="1"/>
    <s v="EE. UU."/>
    <n v="3"/>
    <n v="3949.42"/>
    <n v="171.71"/>
    <n v="767.83"/>
    <n v="0.69599999999999995"/>
    <n v="1"/>
    <n v="19"/>
    <n v="1.37"/>
    <n v="4"/>
    <n v="1"/>
    <s v="2015-12-31"/>
    <s v="2016-11-28"/>
    <n v="772.7"/>
    <s v="Silver"/>
  </r>
  <r>
    <x v="8250"/>
    <x v="1"/>
    <s v="EE. UU."/>
    <n v="4"/>
    <n v="1964.75"/>
    <n v="163.72999999999999"/>
    <n v="333.07"/>
    <n v="0.41699999999999998"/>
    <n v="1"/>
    <n v="4"/>
    <n v="2.5"/>
    <n v="2"/>
    <n v="1"/>
    <s v="2015-03-05"/>
    <s v="2016-09-20"/>
    <n v="982.38"/>
    <s v="Silver"/>
  </r>
  <r>
    <x v="8251"/>
    <x v="1"/>
    <s v="Puerto Rico"/>
    <n v="1"/>
    <n v="239.96"/>
    <n v="119.98"/>
    <n v="-221.76"/>
    <n v="0"/>
    <n v="-1"/>
    <n v="0"/>
    <n v="1.83"/>
    <n v="0"/>
    <n v="0"/>
    <s v="2016-04-24"/>
    <s v="2016-04-24"/>
    <n v="179.97"/>
    <s v="Bronze"/>
  </r>
  <r>
    <x v="8252"/>
    <x v="0"/>
    <s v="EE. UU."/>
    <n v="3"/>
    <n v="1799.86"/>
    <n v="179.99"/>
    <n v="-253.15"/>
    <n v="0.6"/>
    <n v="0.4"/>
    <n v="6"/>
    <n v="2"/>
    <n v="3"/>
    <n v="1"/>
    <s v="2015-02-04"/>
    <s v="2016-10-25"/>
    <n v="809.96"/>
    <s v="Silver"/>
  </r>
  <r>
    <x v="8253"/>
    <x v="0"/>
    <s v="Puerto Rico"/>
    <n v="4"/>
    <n v="3729.42"/>
    <n v="266.39"/>
    <n v="53.24"/>
    <n v="0.78600000000000003"/>
    <n v="1.8"/>
    <n v="11"/>
    <n v="1.18"/>
    <n v="3"/>
    <n v="1"/>
    <s v="2015-12-13"/>
    <s v="2017-06-14"/>
    <n v="1598.34"/>
    <s v="Silver"/>
  </r>
  <r>
    <x v="8254"/>
    <x v="2"/>
    <s v="EE. UU."/>
    <n v="7"/>
    <n v="4955.4799999999996"/>
    <n v="198.22"/>
    <n v="802.79"/>
    <n v="0.36"/>
    <n v="-0.5"/>
    <n v="12"/>
    <n v="3"/>
    <n v="4"/>
    <n v="0"/>
    <s v="2015-01-12"/>
    <s v="2017-08-07"/>
    <n v="2081.31"/>
    <s v="Gold"/>
  </r>
  <r>
    <x v="8255"/>
    <x v="2"/>
    <s v="EE. UU."/>
    <n v="5"/>
    <n v="7369.58"/>
    <n v="210.56"/>
    <n v="1482.2"/>
    <n v="0.74299999999999999"/>
    <n v="2.8"/>
    <n v="31"/>
    <n v="3"/>
    <n v="0"/>
    <n v="0"/>
    <s v="2016-04-15"/>
    <s v="2017-08-05"/>
    <n v="1579.2"/>
    <s v="Silver"/>
  </r>
  <r>
    <x v="8256"/>
    <x v="2"/>
    <s v="Puerto Rico"/>
    <n v="5"/>
    <n v="3479.63"/>
    <n v="204.68"/>
    <n v="768.44"/>
    <n v="0.47099999999999997"/>
    <n v="-0.5"/>
    <n v="11"/>
    <n v="2.09"/>
    <n v="0"/>
    <n v="0"/>
    <s v="2016-04-19"/>
    <s v="2017-08-18"/>
    <n v="1535.1"/>
    <s v="Silver"/>
  </r>
  <r>
    <x v="8257"/>
    <x v="0"/>
    <s v="EE. UU."/>
    <n v="8"/>
    <n v="5847.48"/>
    <n v="233.9"/>
    <n v="90.47"/>
    <n v="0.76"/>
    <n v="0.8"/>
    <n v="19"/>
    <n v="3.05"/>
    <n v="0"/>
    <n v="0"/>
    <s v="2015-03-09"/>
    <s v="2017-09-25"/>
    <n v="2806.8"/>
    <s v="Gold"/>
  </r>
  <r>
    <x v="8258"/>
    <x v="2"/>
    <s v="EE. UU."/>
    <n v="5"/>
    <n v="3784.55"/>
    <n v="222.62"/>
    <n v="68.95"/>
    <n v="0.17599999999999999"/>
    <n v="-0.7"/>
    <n v="3"/>
    <n v="2.33"/>
    <n v="3"/>
    <n v="1"/>
    <s v="2015-10-23"/>
    <s v="2017-05-17"/>
    <n v="1669.65"/>
    <s v="Silver"/>
  </r>
  <r>
    <x v="8259"/>
    <x v="1"/>
    <s v="EE. UU."/>
    <n v="6"/>
    <n v="3701.56"/>
    <n v="176.26"/>
    <n v="589.35"/>
    <n v="0.66700000000000004"/>
    <n v="0.4"/>
    <n v="19"/>
    <n v="1.63"/>
    <n v="13"/>
    <n v="1"/>
    <s v="2015-01-05"/>
    <s v="2016-11-14"/>
    <n v="1586.34"/>
    <s v="Silver"/>
  </r>
  <r>
    <x v="8260"/>
    <x v="2"/>
    <s v="Puerto Rico"/>
    <n v="4"/>
    <n v="7869.02"/>
    <n v="145.72"/>
    <n v="1751.87"/>
    <n v="0.70399999999999996"/>
    <n v="1"/>
    <n v="53"/>
    <n v="1.51"/>
    <n v="22"/>
    <n v="1"/>
    <s v="2015-08-27"/>
    <s v="2017-01-24"/>
    <n v="874.32"/>
    <s v="Silver"/>
  </r>
  <r>
    <x v="8261"/>
    <x v="0"/>
    <s v="EE. UU."/>
    <n v="8"/>
    <n v="8921.25"/>
    <n v="185.86"/>
    <n v="693.07"/>
    <n v="0.77100000000000002"/>
    <n v="0.7"/>
    <n v="44"/>
    <n v="1.68"/>
    <n v="23"/>
    <n v="1"/>
    <s v="2015-04-17"/>
    <s v="2017-02-02"/>
    <n v="2230.3200000000002"/>
    <s v="Gold"/>
  </r>
  <r>
    <x v="8262"/>
    <x v="0"/>
    <s v="Puerto Rico"/>
    <n v="1"/>
    <n v="589.96"/>
    <n v="196.65"/>
    <n v="97.08"/>
    <n v="0"/>
    <n v="-1"/>
    <n v="0"/>
    <n v="1.83"/>
    <n v="0"/>
    <n v="0"/>
    <s v="2016-02-25"/>
    <s v="2016-02-25"/>
    <n v="294.98"/>
    <s v="Bronze"/>
  </r>
  <r>
    <x v="8263"/>
    <x v="0"/>
    <s v="EE. UU."/>
    <n v="8"/>
    <n v="10301.52"/>
    <n v="194.37"/>
    <n v="2518.38"/>
    <n v="0.90600000000000003"/>
    <n v="1.6"/>
    <n v="51"/>
    <n v="1.1000000000000001"/>
    <n v="37"/>
    <n v="1"/>
    <s v="2015-01-13"/>
    <s v="2017-04-23"/>
    <n v="2332.44"/>
    <s v="Gold"/>
  </r>
  <r>
    <x v="8264"/>
    <x v="0"/>
    <s v="Puerto Rico"/>
    <n v="2"/>
    <n v="2239.75"/>
    <n v="203.61"/>
    <n v="373.77"/>
    <n v="0.54500000000000004"/>
    <n v="0.2"/>
    <n v="11"/>
    <n v="1.27"/>
    <n v="3"/>
    <n v="1"/>
    <s v="2015-12-26"/>
    <s v="2016-09-14"/>
    <n v="610.83000000000004"/>
    <s v="Silver"/>
  </r>
  <r>
    <x v="8265"/>
    <x v="1"/>
    <s v="EE. UU."/>
    <n v="7"/>
    <n v="10584.24"/>
    <n v="235.21"/>
    <n v="1550.46"/>
    <n v="0.82199999999999995"/>
    <n v="0.6"/>
    <n v="38"/>
    <n v="1.29"/>
    <n v="14"/>
    <n v="1"/>
    <s v="2015-08-03"/>
    <s v="2017-05-21"/>
    <n v="2469.6999999999998"/>
    <s v="Gold"/>
  </r>
  <r>
    <x v="8266"/>
    <x v="1"/>
    <s v="Puerto Rico"/>
    <n v="7"/>
    <n v="5011.4399999999996"/>
    <n v="208.81"/>
    <n v="1024.5999999999999"/>
    <n v="0.5"/>
    <n v="0.8"/>
    <n v="18"/>
    <n v="1.22"/>
    <n v="12"/>
    <n v="1"/>
    <s v="2015-10-31"/>
    <s v="2017-05-22"/>
    <n v="2192.5"/>
    <s v="Gold"/>
  </r>
  <r>
    <x v="8267"/>
    <x v="2"/>
    <s v="EE. UU."/>
    <n v="5"/>
    <n v="7458.83"/>
    <n v="191.25"/>
    <n v="547.14"/>
    <n v="1"/>
    <n v="1.5"/>
    <n v="39"/>
    <n v="1.79"/>
    <n v="20"/>
    <n v="1"/>
    <s v="2015-03-27"/>
    <s v="2017-06-07"/>
    <n v="1434.38"/>
    <s v="Silver"/>
  </r>
  <r>
    <x v="8268"/>
    <x v="2"/>
    <s v="Puerto Rico"/>
    <n v="2"/>
    <n v="3149.75"/>
    <n v="224.98"/>
    <n v="999.02"/>
    <n v="0.71399999999999997"/>
    <n v="1.4"/>
    <n v="14"/>
    <n v="1.71"/>
    <n v="14"/>
    <n v="1"/>
    <s v="2016-12-19"/>
    <s v="2017-07-13"/>
    <n v="674.94"/>
    <s v="Silver"/>
  </r>
  <r>
    <x v="8269"/>
    <x v="2"/>
    <s v="EE. UU."/>
    <n v="5"/>
    <n v="7129.09"/>
    <n v="198.03"/>
    <n v="-834.91"/>
    <n v="0.88900000000000001"/>
    <n v="1.2"/>
    <n v="31"/>
    <n v="1.45"/>
    <n v="26"/>
    <n v="1"/>
    <s v="2015-07-24"/>
    <s v="2017-05-11"/>
    <n v="1485.22"/>
    <s v="Silver"/>
  </r>
  <r>
    <x v="8270"/>
    <x v="1"/>
    <s v="EE. UU."/>
    <n v="5"/>
    <n v="2819.66"/>
    <n v="128.16999999999999"/>
    <n v="669.37"/>
    <n v="0.59099999999999997"/>
    <n v="0.6"/>
    <n v="13"/>
    <n v="2.92"/>
    <n v="0"/>
    <n v="0"/>
    <s v="2016-09-23"/>
    <s v="2017-09-01"/>
    <n v="961.27"/>
    <s v="Silver"/>
  </r>
  <r>
    <x v="8271"/>
    <x v="2"/>
    <s v="Puerto Rico"/>
    <n v="2"/>
    <n v="2723.73"/>
    <n v="247.61"/>
    <n v="473.5"/>
    <n v="0.81799999999999995"/>
    <n v="0.6"/>
    <n v="9"/>
    <n v="1.67"/>
    <n v="6"/>
    <n v="1"/>
    <s v="2015-08-11"/>
    <s v="2015-08-14"/>
    <n v="742.83"/>
    <s v="Silver"/>
  </r>
  <r>
    <x v="8272"/>
    <x v="0"/>
    <s v="EE. UU."/>
    <n v="5"/>
    <n v="7217.11"/>
    <n v="232.81"/>
    <n v="-296.61"/>
    <n v="0.96799999999999997"/>
    <n v="2.4"/>
    <n v="30"/>
    <n v="2.83"/>
    <n v="1"/>
    <n v="0"/>
    <s v="2016-01-26"/>
    <s v="2017-09-17"/>
    <n v="1746.07"/>
    <s v="Silver"/>
  </r>
  <r>
    <x v="8273"/>
    <x v="0"/>
    <s v="EE. UU."/>
    <n v="3"/>
    <n v="1659.87"/>
    <n v="207.48"/>
    <n v="475.98"/>
    <n v="0.125"/>
    <n v="0.3"/>
    <n v="0"/>
    <n v="1.83"/>
    <n v="0"/>
    <n v="0"/>
    <s v="2015-06-01"/>
    <s v="2017-07-07"/>
    <n v="933.66"/>
    <s v="Silver"/>
  </r>
  <r>
    <x v="8274"/>
    <x v="2"/>
    <s v="Puerto Rico"/>
    <n v="4"/>
    <n v="3949.79"/>
    <n v="179.54"/>
    <n v="-122.05"/>
    <n v="0.72699999999999998"/>
    <n v="1.5"/>
    <n v="18"/>
    <n v="1.56"/>
    <n v="12"/>
    <n v="1"/>
    <s v="2015-05-25"/>
    <s v="2017-05-29"/>
    <n v="1077.24"/>
    <s v="Silver"/>
  </r>
  <r>
    <x v="8275"/>
    <x v="0"/>
    <s v="EE. UU."/>
    <n v="6"/>
    <n v="6391.36"/>
    <n v="199.73"/>
    <n v="441.62"/>
    <n v="0.81299999999999994"/>
    <n v="1.5"/>
    <n v="26"/>
    <n v="1.42"/>
    <n v="15"/>
    <n v="1"/>
    <s v="2015-07-09"/>
    <s v="2017-03-10"/>
    <n v="1797.57"/>
    <s v="Silver"/>
  </r>
  <r>
    <x v="8276"/>
    <x v="0"/>
    <s v="EE. UU."/>
    <n v="1"/>
    <n v="599.97"/>
    <n v="299.99"/>
    <n v="47.22"/>
    <n v="0"/>
    <n v="-1"/>
    <n v="0"/>
    <n v="1.83"/>
    <n v="0"/>
    <n v="0"/>
    <s v="2015-07-04"/>
    <s v="2015-07-04"/>
    <n v="449.98"/>
    <s v="Bronze"/>
  </r>
  <r>
    <x v="8277"/>
    <x v="0"/>
    <s v="EE. UU."/>
    <n v="5"/>
    <n v="5539.15"/>
    <n v="197.83"/>
    <n v="1542.56"/>
    <n v="0.89300000000000002"/>
    <n v="2"/>
    <n v="25"/>
    <n v="1.52"/>
    <n v="9"/>
    <n v="1"/>
    <s v="2015-01-13"/>
    <s v="2017-07-03"/>
    <n v="1483.72"/>
    <s v="Silver"/>
  </r>
  <r>
    <x v="8278"/>
    <x v="2"/>
    <s v="Puerto Rico"/>
    <n v="2"/>
    <n v="3706.81"/>
    <n v="231.68"/>
    <n v="-1078.3900000000001"/>
    <n v="1"/>
    <n v="1.9"/>
    <n v="16"/>
    <n v="1.31"/>
    <n v="10"/>
    <n v="1"/>
    <s v="2016-03-08"/>
    <s v="2017-04-28"/>
    <n v="695.04"/>
    <s v="Silver"/>
  </r>
  <r>
    <x v="8279"/>
    <x v="2"/>
    <s v="EE. UU."/>
    <n v="2"/>
    <n v="684.95"/>
    <n v="114.16"/>
    <n v="167.62"/>
    <n v="0"/>
    <n v="-0.3"/>
    <n v="5"/>
    <n v="2"/>
    <n v="0"/>
    <n v="1"/>
    <s v="2015-08-31"/>
    <s v="2016-07-11"/>
    <n v="342.48"/>
    <s v="Bronze"/>
  </r>
  <r>
    <x v="8280"/>
    <x v="0"/>
    <s v="Puerto Rico"/>
    <n v="6"/>
    <n v="4949.57"/>
    <n v="154.66999999999999"/>
    <n v="-687.9"/>
    <n v="0.68799999999999994"/>
    <n v="0.3"/>
    <n v="22"/>
    <n v="2.77"/>
    <n v="0"/>
    <n v="0"/>
    <s v="2016-01-24"/>
    <s v="2017-08-27"/>
    <n v="1392.03"/>
    <s v="Silver"/>
  </r>
  <r>
    <x v="8281"/>
    <x v="2"/>
    <s v="EE. UU."/>
    <n v="4"/>
    <n v="4379.17"/>
    <n v="182.47"/>
    <n v="-879.26"/>
    <n v="0.91700000000000004"/>
    <n v="0.9"/>
    <n v="24"/>
    <n v="1.42"/>
    <n v="13"/>
    <n v="1"/>
    <s v="2015-01-07"/>
    <s v="2017-07-31"/>
    <n v="1094.82"/>
    <s v="Silver"/>
  </r>
  <r>
    <x v="8282"/>
    <x v="0"/>
    <s v="EE. UU."/>
    <n v="2"/>
    <n v="1234.8499999999999"/>
    <n v="205.81"/>
    <n v="362.09"/>
    <n v="0"/>
    <n v="-1"/>
    <n v="0"/>
    <n v="1.83"/>
    <n v="0"/>
    <n v="0"/>
    <s v="2015-04-27"/>
    <s v="2016-07-11"/>
    <n v="617.42999999999995"/>
    <s v="Silver"/>
  </r>
  <r>
    <x v="8283"/>
    <x v="0"/>
    <s v="Puerto Rico"/>
    <n v="4"/>
    <n v="1899.69"/>
    <n v="211.08"/>
    <n v="336.18"/>
    <n v="0"/>
    <n v="-1.8"/>
    <n v="2"/>
    <n v="2"/>
    <n v="0"/>
    <n v="1"/>
    <s v="2015-01-29"/>
    <s v="2016-12-10"/>
    <n v="1266.48"/>
    <s v="Silver"/>
  </r>
  <r>
    <x v="8284"/>
    <x v="0"/>
    <s v="EE. UU."/>
    <n v="5"/>
    <n v="8918.98"/>
    <n v="228.69"/>
    <n v="2013.54"/>
    <n v="0.56399999999999995"/>
    <n v="0.6"/>
    <n v="31"/>
    <n v="1.42"/>
    <n v="16"/>
    <n v="1"/>
    <s v="2015-01-09"/>
    <s v="2016-11-25"/>
    <n v="1715.18"/>
    <s v="Silver"/>
  </r>
  <r>
    <x v="8285"/>
    <x v="0"/>
    <s v="EE. UU."/>
    <n v="4"/>
    <n v="7848.76"/>
    <n v="160.18"/>
    <n v="980.29"/>
    <n v="0.89800000000000002"/>
    <n v="0.8"/>
    <n v="44"/>
    <n v="1.73"/>
    <n v="18"/>
    <n v="1"/>
    <s v="2015-04-04"/>
    <s v="2017-01-03"/>
    <n v="961.08"/>
    <s v="Silver"/>
  </r>
  <r>
    <x v="8286"/>
    <x v="2"/>
    <s v="Puerto Rico"/>
    <n v="4"/>
    <n v="4309.5600000000004"/>
    <n v="172.38"/>
    <n v="460.88"/>
    <n v="0.88"/>
    <n v="0.8"/>
    <n v="22"/>
    <n v="1.23"/>
    <n v="8"/>
    <n v="1"/>
    <s v="2016-03-26"/>
    <s v="2016-07-27"/>
    <n v="1034.28"/>
    <s v="Silver"/>
  </r>
  <r>
    <x v="8287"/>
    <x v="2"/>
    <s v="EE. UU."/>
    <n v="6"/>
    <n v="7268.88"/>
    <n v="191.29"/>
    <n v="845.13"/>
    <n v="0.94699999999999995"/>
    <n v="1.1000000000000001"/>
    <n v="36"/>
    <n v="1.31"/>
    <n v="20"/>
    <n v="1"/>
    <s v="2015-03-19"/>
    <s v="2016-10-13"/>
    <n v="1721.61"/>
    <s v="Silver"/>
  </r>
  <r>
    <x v="8288"/>
    <x v="2"/>
    <s v="EE. UU."/>
    <n v="3"/>
    <n v="3459.6"/>
    <n v="192.2"/>
    <n v="637.79999999999995"/>
    <n v="1"/>
    <n v="1"/>
    <n v="18"/>
    <n v="2.67"/>
    <n v="3"/>
    <n v="0"/>
    <s v="2015-06-06"/>
    <s v="2017-08-05"/>
    <n v="864.9"/>
    <s v="Silver"/>
  </r>
  <r>
    <x v="8289"/>
    <x v="0"/>
    <s v="Puerto Rico"/>
    <n v="6"/>
    <n v="4917.42"/>
    <n v="163.91"/>
    <n v="765.8"/>
    <n v="0.86699999999999999"/>
    <n v="1.6"/>
    <n v="26"/>
    <n v="2.96"/>
    <n v="0"/>
    <n v="0"/>
    <s v="2015-01-30"/>
    <s v="2017-08-06"/>
    <n v="1475.19"/>
    <s v="Silver"/>
  </r>
  <r>
    <x v="8290"/>
    <x v="2"/>
    <s v="EE. UU."/>
    <n v="6"/>
    <n v="9605.2999999999993"/>
    <n v="240.13"/>
    <n v="1097.95"/>
    <n v="0.15"/>
    <n v="0"/>
    <n v="31"/>
    <n v="2.81"/>
    <n v="3"/>
    <n v="0"/>
    <s v="2015-04-17"/>
    <s v="2017-09-01"/>
    <n v="2161.17"/>
    <s v="Gold"/>
  </r>
  <r>
    <x v="8291"/>
    <x v="0"/>
    <s v="EE. UU."/>
    <n v="1"/>
    <n v="179.97"/>
    <n v="179.97"/>
    <n v="52.26"/>
    <n v="1"/>
    <n v="2"/>
    <n v="1"/>
    <n v="1"/>
    <n v="1"/>
    <n v="1"/>
    <s v="2016-10-17"/>
    <s v="2016-10-17"/>
    <n v="269.95999999999998"/>
    <s v="Bronze"/>
  </r>
  <r>
    <x v="8292"/>
    <x v="0"/>
    <s v="Puerto Rico"/>
    <n v="6"/>
    <n v="5454.67"/>
    <n v="227.28"/>
    <n v="524.59"/>
    <n v="0.54200000000000004"/>
    <n v="0.9"/>
    <n v="21"/>
    <n v="1.76"/>
    <n v="5"/>
    <n v="1"/>
    <s v="2015-02-23"/>
    <s v="2017-02-24"/>
    <n v="2045.52"/>
    <s v="Gold"/>
  </r>
  <r>
    <x v="8293"/>
    <x v="2"/>
    <s v="EE. UU."/>
    <n v="3"/>
    <n v="3085.76"/>
    <n v="205.72"/>
    <n v="497.86"/>
    <n v="0.4"/>
    <n v="0.4"/>
    <n v="6"/>
    <n v="2"/>
    <n v="3"/>
    <n v="1"/>
    <s v="2015-05-19"/>
    <s v="2017-06-06"/>
    <n v="925.74"/>
    <s v="Silver"/>
  </r>
  <r>
    <x v="8294"/>
    <x v="2"/>
    <s v="EE. UU."/>
    <n v="6"/>
    <n v="8038.91"/>
    <n v="206.13"/>
    <n v="954.76"/>
    <n v="0.66700000000000004"/>
    <n v="1.5"/>
    <n v="30"/>
    <n v="1.6"/>
    <n v="22"/>
    <n v="1"/>
    <s v="2015-03-16"/>
    <s v="2016-07-07"/>
    <n v="1855.17"/>
    <s v="Silver"/>
  </r>
  <r>
    <x v="8295"/>
    <x v="2"/>
    <s v="Puerto Rico"/>
    <n v="2"/>
    <n v="154.97999999999999"/>
    <n v="77.489999999999995"/>
    <n v="61.73"/>
    <n v="0.5"/>
    <n v="2"/>
    <n v="2"/>
    <n v="1"/>
    <n v="2"/>
    <n v="1"/>
    <s v="2015-03-27"/>
    <s v="2015-10-23"/>
    <n v="232.47"/>
    <s v="Bronze"/>
  </r>
  <r>
    <x v="8296"/>
    <x v="2"/>
    <s v="EE. UU."/>
    <n v="4"/>
    <n v="4919.25"/>
    <n v="204.97"/>
    <n v="-304.88"/>
    <n v="0.83299999999999996"/>
    <n v="1.5"/>
    <n v="20"/>
    <n v="1.2"/>
    <n v="10"/>
    <n v="1"/>
    <s v="2015-06-25"/>
    <s v="2016-09-25"/>
    <n v="1229.82"/>
    <s v="Silver"/>
  </r>
  <r>
    <x v="8297"/>
    <x v="0"/>
    <s v="Puerto Rico"/>
    <n v="8"/>
    <n v="11609.22"/>
    <n v="196.77"/>
    <n v="1021.48"/>
    <n v="0.88100000000000001"/>
    <n v="1.4"/>
    <n v="52"/>
    <n v="1.33"/>
    <n v="26"/>
    <n v="1"/>
    <s v="2015-02-07"/>
    <s v="2017-07-28"/>
    <n v="2361.2399999999998"/>
    <s v="Gold"/>
  </r>
  <r>
    <x v="8298"/>
    <x v="2"/>
    <s v="EE. UU."/>
    <n v="3"/>
    <n v="1689.44"/>
    <n v="140.79"/>
    <n v="171.79"/>
    <n v="0.75"/>
    <n v="0.5"/>
    <n v="9"/>
    <n v="1.44"/>
    <n v="0"/>
    <n v="1"/>
    <s v="2016-07-14"/>
    <s v="2017-05-31"/>
    <n v="633.55999999999995"/>
    <s v="Silver"/>
  </r>
  <r>
    <x v="8299"/>
    <x v="2"/>
    <s v="EE. UU."/>
    <n v="4"/>
    <n v="3789.41"/>
    <n v="222.91"/>
    <n v="733.97"/>
    <n v="0.35299999999999998"/>
    <n v="0.6"/>
    <n v="15"/>
    <n v="2.8"/>
    <n v="0"/>
    <n v="0"/>
    <s v="2016-02-21"/>
    <s v="2017-09-13"/>
    <n v="1337.46"/>
    <s v="Silver"/>
  </r>
  <r>
    <x v="8300"/>
    <x v="2"/>
    <s v="Puerto Rico"/>
    <n v="9"/>
    <n v="18537.16"/>
    <n v="208.28"/>
    <n v="3112.28"/>
    <n v="0.82"/>
    <n v="0.6"/>
    <n v="85"/>
    <n v="1.56"/>
    <n v="39"/>
    <n v="1"/>
    <s v="2015-01-30"/>
    <s v="2016-11-11"/>
    <n v="2811.78"/>
    <s v="Gold"/>
  </r>
  <r>
    <x v="8301"/>
    <x v="2"/>
    <s v="EE. UU."/>
    <n v="3"/>
    <n v="1889.81"/>
    <n v="209.98"/>
    <n v="343.21"/>
    <n v="0.111"/>
    <n v="-1"/>
    <n v="5"/>
    <n v="1"/>
    <n v="5"/>
    <n v="1"/>
    <s v="2015-09-16"/>
    <s v="2017-04-19"/>
    <n v="944.91"/>
    <s v="Silver"/>
  </r>
  <r>
    <x v="8302"/>
    <x v="2"/>
    <s v="Puerto Rico"/>
    <n v="8"/>
    <n v="15124.68"/>
    <n v="164.4"/>
    <n v="3147.96"/>
    <n v="0.82599999999999996"/>
    <n v="1"/>
    <n v="80"/>
    <n v="3.15"/>
    <n v="0"/>
    <n v="0"/>
    <s v="2015-03-31"/>
    <s v="2017-09-15"/>
    <n v="1972.8"/>
    <s v="Silver"/>
  </r>
  <r>
    <x v="8303"/>
    <x v="2"/>
    <s v="EE. UU."/>
    <n v="2"/>
    <n v="1776.71"/>
    <n v="177.67"/>
    <n v="395.09"/>
    <n v="0"/>
    <n v="-1"/>
    <n v="0"/>
    <n v="1.83"/>
    <n v="0"/>
    <n v="0"/>
    <s v="2015-06-14"/>
    <s v="2016-03-03"/>
    <n v="533.01"/>
    <s v="Silver"/>
  </r>
  <r>
    <x v="8304"/>
    <x v="2"/>
    <s v="Puerto Rico"/>
    <n v="3"/>
    <n v="2576.5700000000002"/>
    <n v="135.61000000000001"/>
    <n v="683.02"/>
    <n v="0.63200000000000001"/>
    <n v="0.5"/>
    <n v="12"/>
    <n v="2.67"/>
    <n v="4"/>
    <n v="1"/>
    <s v="2015-10-06"/>
    <s v="2017-04-29"/>
    <n v="610.25"/>
    <s v="Silver"/>
  </r>
  <r>
    <x v="8305"/>
    <x v="1"/>
    <s v="EE. UU."/>
    <n v="5"/>
    <n v="3924.15"/>
    <n v="156.97"/>
    <n v="-2093.1999999999998"/>
    <n v="0.8"/>
    <n v="0.7"/>
    <n v="20"/>
    <n v="1.2"/>
    <n v="12"/>
    <n v="1"/>
    <s v="2015-02-02"/>
    <s v="2016-11-08"/>
    <n v="1177.28"/>
    <s v="Silver"/>
  </r>
  <r>
    <x v="8306"/>
    <x v="0"/>
    <s v="Puerto Rico"/>
    <n v="6"/>
    <n v="4149.63"/>
    <n v="180.42"/>
    <n v="-476.53"/>
    <n v="0.52200000000000002"/>
    <n v="0.5"/>
    <n v="16"/>
    <n v="3"/>
    <n v="4"/>
    <n v="0"/>
    <s v="2015-03-25"/>
    <s v="2017-09-13"/>
    <n v="1623.78"/>
    <s v="Silver"/>
  </r>
  <r>
    <x v="8307"/>
    <x v="0"/>
    <s v="EE. UU."/>
    <n v="4"/>
    <n v="6759.51"/>
    <n v="182.69"/>
    <n v="1130.28"/>
    <n v="0.78400000000000003"/>
    <n v="0.6"/>
    <n v="29"/>
    <n v="2.86"/>
    <n v="0"/>
    <n v="0"/>
    <s v="2015-05-08"/>
    <s v="2017-09-14"/>
    <n v="1096.1400000000001"/>
    <s v="Silver"/>
  </r>
  <r>
    <x v="8308"/>
    <x v="0"/>
    <s v="EE. UU."/>
    <n v="7"/>
    <n v="6214.28"/>
    <n v="207.14"/>
    <n v="430.46"/>
    <n v="0.5"/>
    <n v="0.1"/>
    <n v="15"/>
    <n v="1.2"/>
    <n v="15"/>
    <n v="1"/>
    <s v="2015-04-21"/>
    <s v="2017-07-13"/>
    <n v="2174.9699999999998"/>
    <s v="Gold"/>
  </r>
  <r>
    <x v="8309"/>
    <x v="0"/>
    <s v="EE. UU."/>
    <n v="5"/>
    <n v="8548.9699999999993"/>
    <n v="244.26"/>
    <n v="1947.45"/>
    <n v="0.71399999999999997"/>
    <n v="1.3"/>
    <n v="34"/>
    <n v="1.85"/>
    <n v="1"/>
    <n v="1"/>
    <s v="2015-10-18"/>
    <s v="2016-04-29"/>
    <n v="1831.95"/>
    <s v="Silver"/>
  </r>
  <r>
    <x v="8310"/>
    <x v="0"/>
    <s v="Puerto Rico"/>
    <n v="5"/>
    <n v="4148.3599999999997"/>
    <n v="172.85"/>
    <n v="683.72"/>
    <n v="0.41699999999999998"/>
    <n v="0.4"/>
    <n v="19"/>
    <n v="1.53"/>
    <n v="11"/>
    <n v="1"/>
    <s v="2015-01-16"/>
    <s v="2016-12-24"/>
    <n v="1296.3800000000001"/>
    <s v="Silver"/>
  </r>
  <r>
    <x v="8311"/>
    <x v="1"/>
    <s v="EE. UU."/>
    <n v="5"/>
    <n v="12628.77"/>
    <n v="229.61"/>
    <n v="-2953.26"/>
    <n v="0.96399999999999997"/>
    <n v="1.8"/>
    <n v="55"/>
    <n v="2.93"/>
    <n v="8"/>
    <n v="0"/>
    <s v="2016-08-16"/>
    <s v="2017-09-28"/>
    <n v="1722.08"/>
    <s v="Silver"/>
  </r>
  <r>
    <x v="8312"/>
    <x v="1"/>
    <s v="Puerto Rico"/>
    <n v="11"/>
    <n v="8658.9699999999993"/>
    <n v="180.4"/>
    <n v="1781.09"/>
    <n v="0.58299999999999996"/>
    <n v="1.1000000000000001"/>
    <n v="32"/>
    <n v="2.91"/>
    <n v="0"/>
    <n v="0"/>
    <s v="2015-06-09"/>
    <s v="2017-08-09"/>
    <n v="2976.6"/>
    <s v="Gold"/>
  </r>
  <r>
    <x v="8313"/>
    <x v="1"/>
    <s v="EE. UU."/>
    <n v="7"/>
    <n v="14080.32"/>
    <n v="185.27"/>
    <n v="-2672.71"/>
    <n v="0.93400000000000005"/>
    <n v="2.5"/>
    <n v="74"/>
    <n v="1.34"/>
    <n v="41"/>
    <n v="1"/>
    <s v="2015-06-16"/>
    <s v="2017-01-28"/>
    <n v="1945.34"/>
    <s v="Silver"/>
  </r>
  <r>
    <x v="8314"/>
    <x v="1"/>
    <s v="EE. UU."/>
    <n v="6"/>
    <n v="12593.45"/>
    <n v="190.81"/>
    <n v="945.18"/>
    <n v="0.45500000000000002"/>
    <n v="0.7"/>
    <n v="65"/>
    <n v="3"/>
    <n v="10"/>
    <n v="0"/>
    <s v="2016-05-13"/>
    <s v="2017-09-28"/>
    <n v="1717.29"/>
    <s v="Silver"/>
  </r>
  <r>
    <x v="8315"/>
    <x v="0"/>
    <s v="Puerto Rico"/>
    <n v="4"/>
    <n v="3379.72"/>
    <n v="281.64"/>
    <n v="-6.25"/>
    <n v="0.75"/>
    <n v="0.4"/>
    <n v="9"/>
    <n v="1"/>
    <n v="9"/>
    <n v="1"/>
    <s v="2015-08-09"/>
    <s v="2017-02-23"/>
    <n v="1689.84"/>
    <s v="Silver"/>
  </r>
  <r>
    <x v="8316"/>
    <x v="0"/>
    <s v="EE. UU."/>
    <n v="5"/>
    <n v="5164.3500000000004"/>
    <n v="191.27"/>
    <n v="1119.82"/>
    <n v="0.59299999999999997"/>
    <n v="0.2"/>
    <n v="19"/>
    <n v="1.05"/>
    <n v="9"/>
    <n v="1"/>
    <s v="2015-01-12"/>
    <s v="2017-06-26"/>
    <n v="1434.52"/>
    <s v="Silver"/>
  </r>
  <r>
    <x v="8317"/>
    <x v="0"/>
    <s v="EE. UU."/>
    <n v="3"/>
    <n v="6658.84"/>
    <n v="184.97"/>
    <n v="1924.17"/>
    <n v="1"/>
    <n v="2.7"/>
    <n v="36"/>
    <n v="1.31"/>
    <n v="17"/>
    <n v="1"/>
    <s v="2015-03-28"/>
    <s v="2015-12-24"/>
    <n v="832.36"/>
    <s v="Silver"/>
  </r>
  <r>
    <x v="8318"/>
    <x v="0"/>
    <s v="Puerto Rico"/>
    <n v="8"/>
    <n v="10358.790000000001"/>
    <n v="167.08"/>
    <n v="-663.64"/>
    <n v="0.90300000000000002"/>
    <n v="1.8"/>
    <n v="59"/>
    <n v="2.4900000000000002"/>
    <n v="5"/>
    <n v="0"/>
    <s v="2015-01-17"/>
    <s v="2017-09-16"/>
    <n v="2004.96"/>
    <s v="Gold"/>
  </r>
  <r>
    <x v="8319"/>
    <x v="2"/>
    <s v="EE. UU."/>
    <n v="3"/>
    <n v="5219.0600000000004"/>
    <n v="163.1"/>
    <n v="753.07"/>
    <n v="0.219"/>
    <n v="1.2"/>
    <n v="32"/>
    <n v="1.0900000000000001"/>
    <n v="6"/>
    <n v="1"/>
    <s v="2015-11-14"/>
    <s v="2016-07-07"/>
    <n v="733.95"/>
    <s v="Silver"/>
  </r>
  <r>
    <x v="8320"/>
    <x v="2"/>
    <s v="Puerto Rico"/>
    <n v="4"/>
    <n v="2719.75"/>
    <n v="135.99"/>
    <n v="178.38"/>
    <n v="0.85"/>
    <n v="0.9"/>
    <n v="20"/>
    <n v="1.4"/>
    <n v="4"/>
    <n v="1"/>
    <s v="2015-05-26"/>
    <s v="2016-11-28"/>
    <n v="815.94"/>
    <s v="Silver"/>
  </r>
  <r>
    <x v="8321"/>
    <x v="0"/>
    <s v="EE. UU."/>
    <n v="4"/>
    <n v="2949.75"/>
    <n v="268.16000000000003"/>
    <n v="715.6"/>
    <n v="0.45500000000000002"/>
    <n v="0.6"/>
    <n v="5"/>
    <n v="1.8"/>
    <n v="3"/>
    <n v="1"/>
    <s v="2015-01-19"/>
    <s v="2016-11-13"/>
    <n v="1608.96"/>
    <s v="Silver"/>
  </r>
  <r>
    <x v="8322"/>
    <x v="0"/>
    <s v="EE. UU."/>
    <n v="7"/>
    <n v="7985.21"/>
    <n v="185.7"/>
    <n v="1767.08"/>
    <n v="0.88400000000000001"/>
    <n v="1.2"/>
    <n v="38"/>
    <n v="3.05"/>
    <n v="4"/>
    <n v="0"/>
    <s v="2016-03-07"/>
    <s v="2017-09-06"/>
    <n v="1949.85"/>
    <s v="Silver"/>
  </r>
  <r>
    <x v="8323"/>
    <x v="0"/>
    <s v="EE. UU."/>
    <n v="5"/>
    <n v="8993.85"/>
    <n v="243.08"/>
    <n v="624.92999999999995"/>
    <n v="0.75700000000000001"/>
    <n v="0.8"/>
    <n v="32"/>
    <n v="3.38"/>
    <n v="2"/>
    <n v="0"/>
    <s v="2015-08-20"/>
    <s v="2017-09-25"/>
    <n v="1823.1"/>
    <s v="Silver"/>
  </r>
  <r>
    <x v="8324"/>
    <x v="0"/>
    <s v="EE. UU."/>
    <n v="4"/>
    <n v="4299.66"/>
    <n v="204.75"/>
    <n v="-389.43"/>
    <n v="0.66700000000000004"/>
    <n v="0.7"/>
    <n v="21"/>
    <n v="1.24"/>
    <n v="15"/>
    <n v="1"/>
    <s v="2015-05-25"/>
    <s v="2017-03-14"/>
    <n v="1228.5"/>
    <s v="Silver"/>
  </r>
  <r>
    <x v="8325"/>
    <x v="0"/>
    <s v="EE. UU."/>
    <n v="5"/>
    <n v="6369.1"/>
    <n v="199.03"/>
    <n v="279.95"/>
    <n v="0.625"/>
    <n v="0.4"/>
    <n v="20"/>
    <n v="3.6"/>
    <n v="0"/>
    <n v="0"/>
    <s v="2015-03-11"/>
    <s v="2017-08-19"/>
    <n v="1492.72"/>
    <s v="Silver"/>
  </r>
  <r>
    <x v="8326"/>
    <x v="2"/>
    <s v="Puerto Rico"/>
    <n v="6"/>
    <n v="11598.59"/>
    <n v="196.59"/>
    <n v="546.01"/>
    <n v="0.76300000000000001"/>
    <n v="1.7"/>
    <n v="58"/>
    <n v="2.67"/>
    <n v="12"/>
    <n v="0"/>
    <s v="2016-01-08"/>
    <s v="2017-08-25"/>
    <n v="1769.31"/>
    <s v="Silver"/>
  </r>
  <r>
    <x v="8327"/>
    <x v="0"/>
    <s v="EE. UU."/>
    <n v="5"/>
    <n v="6329.72"/>
    <n v="191.81"/>
    <n v="1817.95"/>
    <n v="0.93899999999999995"/>
    <n v="1.2"/>
    <n v="31"/>
    <n v="1.55"/>
    <n v="12"/>
    <n v="1"/>
    <s v="2015-03-17"/>
    <s v="2016-11-10"/>
    <n v="1438.57"/>
    <s v="Silver"/>
  </r>
  <r>
    <x v="8328"/>
    <x v="0"/>
    <s v="EE. UU."/>
    <n v="4"/>
    <n v="2595.7600000000002"/>
    <n v="185.41"/>
    <n v="712.24"/>
    <n v="0.57099999999999995"/>
    <n v="1.1000000000000001"/>
    <n v="9"/>
    <n v="1"/>
    <n v="2"/>
    <n v="1"/>
    <s v="2015-07-29"/>
    <s v="2016-07-14"/>
    <n v="1112.46"/>
    <s v="Silver"/>
  </r>
  <r>
    <x v="8329"/>
    <x v="0"/>
    <s v="Puerto Rico"/>
    <n v="7"/>
    <n v="9393.89"/>
    <n v="184.19"/>
    <n v="1467.08"/>
    <n v="0.72499999999999998"/>
    <n v="0.7"/>
    <n v="46"/>
    <n v="2.67"/>
    <n v="17"/>
    <n v="0"/>
    <s v="2015-03-06"/>
    <s v="2017-09-08"/>
    <n v="1934"/>
    <s v="Silver"/>
  </r>
  <r>
    <x v="8330"/>
    <x v="0"/>
    <s v="Puerto Rico"/>
    <n v="9"/>
    <n v="8099.31"/>
    <n v="188.36"/>
    <n v="1506.09"/>
    <n v="0.72099999999999997"/>
    <n v="0.9"/>
    <n v="35"/>
    <n v="1.23"/>
    <n v="22"/>
    <n v="1"/>
    <s v="2015-01-07"/>
    <s v="2017-02-18"/>
    <n v="2542.86"/>
    <s v="Gold"/>
  </r>
  <r>
    <x v="8331"/>
    <x v="0"/>
    <s v="Puerto Rico"/>
    <n v="5"/>
    <n v="5971.16"/>
    <n v="213.26"/>
    <n v="1870.78"/>
    <n v="0.85699999999999998"/>
    <n v="2.2000000000000002"/>
    <n v="24"/>
    <n v="1"/>
    <n v="14"/>
    <n v="1"/>
    <s v="2015-01-09"/>
    <s v="2017-06-20"/>
    <n v="1599.45"/>
    <s v="Silver"/>
  </r>
  <r>
    <x v="8332"/>
    <x v="0"/>
    <s v="EE. UU."/>
    <n v="6"/>
    <n v="4799.6400000000003"/>
    <n v="199.99"/>
    <n v="-736.74"/>
    <n v="0.79200000000000004"/>
    <n v="1.3"/>
    <n v="22"/>
    <n v="1.36"/>
    <n v="6"/>
    <n v="1"/>
    <s v="2016-01-10"/>
    <s v="2017-07-21"/>
    <n v="1799.91"/>
    <s v="Silver"/>
  </r>
  <r>
    <x v="8333"/>
    <x v="0"/>
    <s v="Puerto Rico"/>
    <n v="5"/>
    <n v="3949.62"/>
    <n v="207.87"/>
    <n v="527.9"/>
    <n v="0.36799999999999999"/>
    <n v="1.2"/>
    <n v="7"/>
    <n v="2"/>
    <n v="4"/>
    <n v="1"/>
    <s v="2015-02-27"/>
    <s v="2017-02-15"/>
    <n v="1559.02"/>
    <s v="Silver"/>
  </r>
  <r>
    <x v="8334"/>
    <x v="2"/>
    <s v="EE. UU."/>
    <n v="1"/>
    <n v="1299.76"/>
    <n v="216.63"/>
    <n v="424.94"/>
    <n v="1"/>
    <n v="2"/>
    <n v="6"/>
    <n v="1.5"/>
    <n v="6"/>
    <n v="1"/>
    <s v="2016-06-18"/>
    <s v="2016-06-18"/>
    <n v="324.94"/>
    <s v="Bronze"/>
  </r>
  <r>
    <x v="8335"/>
    <x v="2"/>
    <s v="Puerto Rico"/>
    <n v="7"/>
    <n v="9799.18"/>
    <n v="222.71"/>
    <n v="1595.09"/>
    <n v="0.75"/>
    <n v="1.8"/>
    <n v="41"/>
    <n v="1.41"/>
    <n v="29"/>
    <n v="1"/>
    <s v="2015-04-19"/>
    <s v="2017-04-25"/>
    <n v="2338.46"/>
    <s v="Gold"/>
  </r>
  <r>
    <x v="8336"/>
    <x v="2"/>
    <s v="EE. UU."/>
    <n v="6"/>
    <n v="3021.59"/>
    <n v="215.83"/>
    <n v="646.39"/>
    <n v="0.42899999999999999"/>
    <n v="-0.1"/>
    <n v="6"/>
    <n v="1.33"/>
    <n v="3"/>
    <n v="1"/>
    <s v="2015-05-28"/>
    <s v="2017-04-06"/>
    <n v="1942.47"/>
    <s v="Silver"/>
  </r>
  <r>
    <x v="8337"/>
    <x v="2"/>
    <s v="EE. UU."/>
    <n v="5"/>
    <n v="5884.04"/>
    <n v="178.3"/>
    <n v="991.57"/>
    <n v="0.121"/>
    <n v="0.2"/>
    <n v="24"/>
    <n v="1.71"/>
    <n v="22"/>
    <n v="1"/>
    <s v="2015-01-23"/>
    <s v="2017-05-01"/>
    <n v="1337.25"/>
    <s v="Silver"/>
  </r>
  <r>
    <x v="8338"/>
    <x v="0"/>
    <s v="EE. UU."/>
    <n v="5"/>
    <n v="13118.48"/>
    <n v="204.98"/>
    <n v="-286.39"/>
    <n v="0.93799999999999994"/>
    <n v="1"/>
    <n v="64"/>
    <n v="1.28"/>
    <n v="36"/>
    <n v="1"/>
    <s v="2015-01-21"/>
    <s v="2017-02-16"/>
    <n v="1537.35"/>
    <s v="Silver"/>
  </r>
  <r>
    <x v="8339"/>
    <x v="0"/>
    <s v="Puerto Rico"/>
    <n v="4"/>
    <n v="7669.16"/>
    <n v="225.56"/>
    <n v="1217.55"/>
    <n v="0.82399999999999995"/>
    <n v="1.1000000000000001"/>
    <n v="29"/>
    <n v="1.34"/>
    <n v="6"/>
    <n v="1"/>
    <s v="2015-03-08"/>
    <s v="2017-07-11"/>
    <n v="1353.36"/>
    <s v="Silver"/>
  </r>
  <r>
    <x v="8340"/>
    <x v="0"/>
    <s v="EE. UU."/>
    <n v="4"/>
    <n v="3989.42"/>
    <n v="173.45"/>
    <n v="-678.28"/>
    <n v="0.87"/>
    <n v="0.7"/>
    <n v="20"/>
    <n v="1.5"/>
    <n v="16"/>
    <n v="1"/>
    <s v="2015-06-05"/>
    <s v="2016-11-20"/>
    <n v="1040.7"/>
    <s v="Silver"/>
  </r>
  <r>
    <x v="8341"/>
    <x v="2"/>
    <s v="Puerto Rico"/>
    <n v="2"/>
    <n v="4059.68"/>
    <n v="253.73"/>
    <n v="-427.12"/>
    <n v="1"/>
    <n v="1.8"/>
    <n v="16"/>
    <n v="1.5"/>
    <n v="16"/>
    <n v="1"/>
    <s v="2015-03-24"/>
    <s v="2016-01-06"/>
    <n v="761.19"/>
    <s v="Silver"/>
  </r>
  <r>
    <x v="8342"/>
    <x v="2"/>
    <s v="EE. UU."/>
    <n v="8"/>
    <n v="5862.33"/>
    <n v="146.56"/>
    <n v="434.78"/>
    <n v="0.95"/>
    <n v="1.4"/>
    <n v="35"/>
    <n v="2.06"/>
    <n v="15"/>
    <n v="0"/>
    <s v="2015-01-13"/>
    <s v="2017-09-30"/>
    <n v="1758.72"/>
    <s v="Silver"/>
  </r>
  <r>
    <x v="8343"/>
    <x v="2"/>
    <s v="Puerto Rico"/>
    <n v="4"/>
    <n v="3549.73"/>
    <n v="253.55"/>
    <n v="946.51"/>
    <n v="0.71399999999999997"/>
    <n v="1.9"/>
    <n v="11"/>
    <n v="1.18"/>
    <n v="0"/>
    <n v="1"/>
    <s v="2015-08-10"/>
    <s v="2017-06-10"/>
    <n v="1521.3"/>
    <s v="Silver"/>
  </r>
  <r>
    <x v="8344"/>
    <x v="1"/>
    <s v="EE. UU."/>
    <n v="6"/>
    <n v="5466.56"/>
    <n v="237.68"/>
    <n v="1459.49"/>
    <n v="0.65200000000000002"/>
    <n v="0.7"/>
    <n v="18"/>
    <n v="2.89"/>
    <n v="0"/>
    <n v="0"/>
    <s v="2016-03-07"/>
    <s v="2017-08-05"/>
    <n v="2139.12"/>
    <s v="Gold"/>
  </r>
  <r>
    <x v="8345"/>
    <x v="0"/>
    <s v="Puerto Rico"/>
    <n v="4"/>
    <n v="4949.53"/>
    <n v="190.37"/>
    <n v="177.84"/>
    <n v="0.80800000000000005"/>
    <n v="0.8"/>
    <n v="23"/>
    <n v="2"/>
    <n v="18"/>
    <n v="1"/>
    <s v="2015-03-10"/>
    <s v="2016-07-11"/>
    <n v="1142.22"/>
    <s v="Silver"/>
  </r>
  <r>
    <x v="8346"/>
    <x v="0"/>
    <s v="EE. UU."/>
    <n v="2"/>
    <n v="1989.89"/>
    <n v="198.99"/>
    <n v="-454.71"/>
    <n v="0.9"/>
    <n v="1.6"/>
    <n v="9"/>
    <n v="1"/>
    <n v="3"/>
    <n v="1"/>
    <s v="2015-12-10"/>
    <s v="2017-03-06"/>
    <n v="596.97"/>
    <s v="Silver"/>
  </r>
  <r>
    <x v="8347"/>
    <x v="0"/>
    <s v="Puerto Rico"/>
    <n v="5"/>
    <n v="4229.6899999999996"/>
    <n v="264.36"/>
    <n v="-162.63999999999999"/>
    <n v="0.125"/>
    <n v="-0.6"/>
    <n v="13"/>
    <n v="1.54"/>
    <n v="8"/>
    <n v="1"/>
    <s v="2015-03-22"/>
    <s v="2017-07-24"/>
    <n v="1982.7"/>
    <s v="Silver"/>
  </r>
  <r>
    <x v="8348"/>
    <x v="1"/>
    <s v="EE. UU."/>
    <n v="5"/>
    <n v="2539.6999999999998"/>
    <n v="158.72999999999999"/>
    <n v="-113.72"/>
    <n v="0.68799999999999994"/>
    <n v="0.6"/>
    <n v="16"/>
    <n v="2.63"/>
    <n v="2"/>
    <n v="0"/>
    <s v="2015-02-02"/>
    <s v="2017-09-08"/>
    <n v="1190.47"/>
    <s v="Silver"/>
  </r>
  <r>
    <x v="8349"/>
    <x v="2"/>
    <s v="EE. UU."/>
    <n v="4"/>
    <n v="4031.62"/>
    <n v="251.98"/>
    <n v="872.25"/>
    <n v="0.81299999999999994"/>
    <n v="0.8"/>
    <n v="12"/>
    <n v="3"/>
    <n v="0"/>
    <n v="0"/>
    <s v="2015-02-21"/>
    <s v="2017-08-28"/>
    <n v="1511.88"/>
    <s v="Silver"/>
  </r>
  <r>
    <x v="8350"/>
    <x v="1"/>
    <s v="Puerto Rico"/>
    <n v="4"/>
    <n v="7768.07"/>
    <n v="215.78"/>
    <n v="1767.66"/>
    <n v="0.97199999999999998"/>
    <n v="1.1000000000000001"/>
    <n v="35"/>
    <n v="1.77"/>
    <n v="27"/>
    <n v="1"/>
    <s v="2015-03-13"/>
    <s v="2016-05-25"/>
    <n v="1294.68"/>
    <s v="Silver"/>
  </r>
  <r>
    <x v="8351"/>
    <x v="0"/>
    <s v="EE. UU."/>
    <n v="3"/>
    <n v="3509.37"/>
    <n v="194.97"/>
    <n v="234.62"/>
    <n v="0.88900000000000001"/>
    <n v="1.7"/>
    <n v="16"/>
    <n v="1.38"/>
    <n v="8"/>
    <n v="1"/>
    <s v="2016-03-21"/>
    <s v="2017-06-05"/>
    <n v="877.36"/>
    <s v="Silver"/>
  </r>
  <r>
    <x v="8352"/>
    <x v="0"/>
    <s v="Puerto Rico"/>
    <n v="8"/>
    <n v="13943.84"/>
    <n v="211.27"/>
    <n v="2353.62"/>
    <n v="0.93899999999999995"/>
    <n v="1.8"/>
    <n v="62"/>
    <n v="3.18"/>
    <n v="4"/>
    <n v="0"/>
    <s v="2015-06-04"/>
    <s v="2017-09-29"/>
    <n v="2535.2399999999998"/>
    <s v="Gold"/>
  </r>
  <r>
    <x v="8353"/>
    <x v="0"/>
    <s v="EE. UU."/>
    <n v="5"/>
    <n v="8649.01"/>
    <n v="176.51"/>
    <n v="1612.38"/>
    <n v="1"/>
    <n v="1"/>
    <n v="49"/>
    <n v="1.45"/>
    <n v="21"/>
    <n v="1"/>
    <s v="2016-03-04"/>
    <s v="2017-05-09"/>
    <n v="1323.82"/>
    <s v="Silver"/>
  </r>
  <r>
    <x v="8354"/>
    <x v="0"/>
    <s v="Puerto Rico"/>
    <n v="7"/>
    <n v="4594.42"/>
    <n v="191.43"/>
    <n v="-130.44999999999999"/>
    <n v="0.41699999999999998"/>
    <n v="-0.3"/>
    <n v="14"/>
    <n v="1.93"/>
    <n v="12"/>
    <n v="1"/>
    <s v="2015-01-09"/>
    <s v="2017-06-17"/>
    <n v="2010.02"/>
    <s v="Gold"/>
  </r>
  <r>
    <x v="8355"/>
    <x v="0"/>
    <s v="EE. UU."/>
    <n v="4"/>
    <n v="6236.05"/>
    <n v="188.97"/>
    <n v="836.9"/>
    <n v="0.81799999999999995"/>
    <n v="1.6"/>
    <n v="33"/>
    <n v="1.3"/>
    <n v="27"/>
    <n v="1"/>
    <s v="2016-03-24"/>
    <s v="2017-01-03"/>
    <n v="1133.82"/>
    <s v="Silver"/>
  </r>
  <r>
    <x v="8356"/>
    <x v="0"/>
    <s v="EE. UU."/>
    <n v="7"/>
    <n v="7902.29"/>
    <n v="192.74"/>
    <n v="2217.19"/>
    <n v="0.878"/>
    <n v="1.2"/>
    <n v="36"/>
    <n v="2.75"/>
    <n v="4"/>
    <n v="0"/>
    <s v="2016-06-16"/>
    <s v="2017-08-22"/>
    <n v="2023.77"/>
    <s v="Gold"/>
  </r>
  <r>
    <x v="8357"/>
    <x v="0"/>
    <s v="EE. UU."/>
    <n v="3"/>
    <n v="829.88"/>
    <n v="118.55"/>
    <n v="-416.93"/>
    <n v="0.71399999999999997"/>
    <n v="0.4"/>
    <n v="6"/>
    <n v="2"/>
    <n v="6"/>
    <n v="1"/>
    <s v="2015-02-04"/>
    <s v="2016-12-16"/>
    <n v="533.47"/>
    <s v="Silver"/>
  </r>
  <r>
    <x v="8358"/>
    <x v="0"/>
    <s v="Puerto Rico"/>
    <n v="3"/>
    <n v="3638.73"/>
    <n v="165.4"/>
    <n v="882.15"/>
    <n v="0.77300000000000002"/>
    <n v="0.5"/>
    <n v="17"/>
    <n v="2.29"/>
    <n v="7"/>
    <n v="1"/>
    <s v="2016-01-14"/>
    <s v="2016-12-18"/>
    <n v="744.3"/>
    <s v="Silver"/>
  </r>
  <r>
    <x v="8359"/>
    <x v="0"/>
    <s v="EE. UU."/>
    <n v="3"/>
    <n v="959.87"/>
    <n v="159.97999999999999"/>
    <n v="266.79000000000002"/>
    <n v="0.5"/>
    <n v="0.5"/>
    <n v="6"/>
    <n v="1.5"/>
    <n v="0"/>
    <n v="1"/>
    <s v="2015-02-03"/>
    <s v="2015-10-05"/>
    <n v="719.91"/>
    <s v="Silver"/>
  </r>
  <r>
    <x v="8360"/>
    <x v="0"/>
    <s v="EE. UU."/>
    <n v="4"/>
    <n v="4279.53"/>
    <n v="164.6"/>
    <n v="1071.19"/>
    <n v="0.96199999999999997"/>
    <n v="2.4"/>
    <n v="24"/>
    <n v="1.67"/>
    <n v="12"/>
    <n v="1"/>
    <s v="2015-01-28"/>
    <s v="2017-05-23"/>
    <n v="987.6"/>
    <s v="Silver"/>
  </r>
  <r>
    <x v="8361"/>
    <x v="0"/>
    <s v="EE. UU."/>
    <n v="5"/>
    <n v="1171.8699999999999"/>
    <n v="146.47999999999999"/>
    <n v="376.9"/>
    <n v="0.25"/>
    <n v="0.1"/>
    <n v="2"/>
    <n v="1.5"/>
    <n v="1"/>
    <n v="1"/>
    <s v="2015-04-27"/>
    <s v="2017-04-17"/>
    <n v="1098.5999999999999"/>
    <s v="Silver"/>
  </r>
  <r>
    <x v="8362"/>
    <x v="0"/>
    <s v="Puerto Rico"/>
    <n v="6"/>
    <n v="12468.27"/>
    <n v="186.09"/>
    <n v="2149.61"/>
    <n v="0.59699999999999998"/>
    <n v="1"/>
    <n v="65"/>
    <n v="2.88"/>
    <n v="0"/>
    <n v="0"/>
    <s v="2015-02-27"/>
    <s v="2017-08-13"/>
    <n v="1674.81"/>
    <s v="Silver"/>
  </r>
  <r>
    <x v="8363"/>
    <x v="0"/>
    <s v="EE. UU."/>
    <n v="5"/>
    <n v="4009.66"/>
    <n v="154.22"/>
    <n v="300.02999999999997"/>
    <n v="0.80800000000000005"/>
    <n v="2.1"/>
    <n v="25"/>
    <n v="3.08"/>
    <n v="2"/>
    <n v="0"/>
    <s v="2015-07-20"/>
    <s v="2017-08-06"/>
    <n v="1156.6500000000001"/>
    <s v="Silver"/>
  </r>
  <r>
    <x v="8364"/>
    <x v="0"/>
    <s v="Puerto Rico"/>
    <n v="6"/>
    <n v="8383.7099999999991"/>
    <n v="171.1"/>
    <n v="1423.3"/>
    <n v="0.51"/>
    <n v="0.1"/>
    <n v="39"/>
    <n v="1.41"/>
    <n v="35"/>
    <n v="1"/>
    <s v="2015-11-12"/>
    <s v="2017-07-02"/>
    <n v="1539.9"/>
    <s v="Silver"/>
  </r>
  <r>
    <x v="8365"/>
    <x v="0"/>
    <s v="Puerto Rico"/>
    <n v="4"/>
    <n v="6039.41"/>
    <n v="232.29"/>
    <n v="757.41"/>
    <n v="0.88500000000000001"/>
    <n v="1.4"/>
    <n v="23"/>
    <n v="1.22"/>
    <n v="8"/>
    <n v="1"/>
    <s v="2015-02-26"/>
    <s v="2017-07-29"/>
    <n v="1393.74"/>
    <s v="Silver"/>
  </r>
  <r>
    <x v="8366"/>
    <x v="0"/>
    <s v="Puerto Rico"/>
    <n v="5"/>
    <n v="7982.72"/>
    <n v="181.43"/>
    <n v="796.65"/>
    <n v="1"/>
    <n v="1.5"/>
    <n v="44"/>
    <n v="1.48"/>
    <n v="22"/>
    <n v="1"/>
    <s v="2015-11-19"/>
    <s v="2017-04-25"/>
    <n v="1360.72"/>
    <s v="Silver"/>
  </r>
  <r>
    <x v="8367"/>
    <x v="0"/>
    <s v="EE. UU."/>
    <n v="5"/>
    <n v="7479.19"/>
    <n v="191.77"/>
    <n v="2080.66"/>
    <n v="0.74399999999999999"/>
    <n v="0.9"/>
    <n v="34"/>
    <n v="2.82"/>
    <n v="5"/>
    <n v="0"/>
    <s v="2015-09-03"/>
    <s v="2017-08-29"/>
    <n v="1438.28"/>
    <s v="Silver"/>
  </r>
  <r>
    <x v="8368"/>
    <x v="0"/>
    <s v="Puerto Rico"/>
    <n v="4"/>
    <n v="2309.54"/>
    <n v="164.97"/>
    <n v="142.04"/>
    <n v="7.0999999999999994E-2"/>
    <n v="-0.2"/>
    <n v="9"/>
    <n v="1"/>
    <n v="1"/>
    <n v="1"/>
    <s v="2015-07-21"/>
    <s v="2017-05-11"/>
    <n v="989.82"/>
    <s v="Silver"/>
  </r>
  <r>
    <x v="8369"/>
    <x v="0"/>
    <s v="EE. UU."/>
    <n v="5"/>
    <n v="15098.58"/>
    <n v="218.82"/>
    <n v="1904.62"/>
    <n v="1"/>
    <n v="1.6"/>
    <n v="69"/>
    <n v="2.75"/>
    <n v="10"/>
    <n v="0"/>
    <s v="2015-10-29"/>
    <s v="2017-09-14"/>
    <n v="1641.15"/>
    <s v="Silver"/>
  </r>
  <r>
    <x v="8370"/>
    <x v="0"/>
    <s v="Puerto Rico"/>
    <n v="2"/>
    <n v="1339.86"/>
    <n v="223.31"/>
    <n v="199.8"/>
    <n v="0"/>
    <n v="-0.8"/>
    <n v="1"/>
    <n v="2"/>
    <n v="1"/>
    <n v="1"/>
    <s v="2015-01-31"/>
    <s v="2017-05-02"/>
    <n v="669.93"/>
    <s v="Silver"/>
  </r>
  <r>
    <x v="8371"/>
    <x v="0"/>
    <s v="EE. UU."/>
    <n v="5"/>
    <n v="4489.18"/>
    <n v="179.57"/>
    <n v="-139.25"/>
    <n v="0.84"/>
    <n v="2.2000000000000002"/>
    <n v="21"/>
    <n v="1.19"/>
    <n v="20"/>
    <n v="1"/>
    <s v="2015-02-25"/>
    <s v="2017-04-05"/>
    <n v="1346.78"/>
    <s v="Silver"/>
  </r>
  <r>
    <x v="8372"/>
    <x v="0"/>
    <s v="EE. UU."/>
    <n v="5"/>
    <n v="9149.34"/>
    <n v="228.73"/>
    <n v="1617.43"/>
    <n v="0.77500000000000002"/>
    <n v="1.2"/>
    <n v="31"/>
    <n v="2.84"/>
    <n v="5"/>
    <n v="0"/>
    <s v="2015-02-24"/>
    <s v="2017-08-26"/>
    <n v="1715.48"/>
    <s v="Silver"/>
  </r>
  <r>
    <x v="8373"/>
    <x v="0"/>
    <s v="EE. UU."/>
    <n v="2"/>
    <n v="5529.59"/>
    <n v="291.02999999999997"/>
    <n v="-659.55"/>
    <n v="1"/>
    <n v="1.3"/>
    <n v="19"/>
    <n v="1.21"/>
    <n v="19"/>
    <n v="1"/>
    <s v="2015-01-12"/>
    <s v="2015-11-24"/>
    <n v="873.09"/>
    <s v="Silver"/>
  </r>
  <r>
    <x v="8374"/>
    <x v="2"/>
    <s v="EE. UU."/>
    <n v="3"/>
    <n v="4499.3599999999997"/>
    <n v="179.97"/>
    <n v="808.58"/>
    <n v="0.84"/>
    <n v="1.5"/>
    <n v="21"/>
    <n v="2.29"/>
    <n v="0"/>
    <n v="0"/>
    <s v="2016-02-18"/>
    <s v="2017-08-09"/>
    <n v="809.86"/>
    <s v="Silver"/>
  </r>
  <r>
    <x v="8375"/>
    <x v="0"/>
    <s v="Puerto Rico"/>
    <n v="2"/>
    <n v="2551.63"/>
    <n v="196.28"/>
    <n v="876.45"/>
    <n v="0.69199999999999995"/>
    <n v="0.1"/>
    <n v="9"/>
    <n v="3"/>
    <n v="0"/>
    <n v="0"/>
    <s v="2017-02-23"/>
    <s v="2017-08-06"/>
    <n v="588.84"/>
    <s v="Silver"/>
  </r>
  <r>
    <x v="8376"/>
    <x v="0"/>
    <s v="EE. UU."/>
    <n v="2"/>
    <n v="704.89"/>
    <n v="176.22"/>
    <n v="136.41999999999999"/>
    <n v="0"/>
    <n v="-0.5"/>
    <n v="2"/>
    <n v="1"/>
    <n v="2"/>
    <n v="1"/>
    <s v="2015-11-23"/>
    <s v="2016-02-03"/>
    <n v="528.66"/>
    <s v="Silver"/>
  </r>
  <r>
    <x v="8377"/>
    <x v="2"/>
    <s v="EE. UU."/>
    <n v="2"/>
    <n v="1194.8399999999999"/>
    <n v="149.36000000000001"/>
    <n v="232.19"/>
    <n v="0"/>
    <n v="-1"/>
    <n v="4"/>
    <n v="1"/>
    <n v="4"/>
    <n v="1"/>
    <s v="2015-12-17"/>
    <s v="2016-02-19"/>
    <n v="448.08"/>
    <s v="Bronze"/>
  </r>
  <r>
    <x v="8378"/>
    <x v="0"/>
    <s v="EE. UU."/>
    <n v="4"/>
    <n v="7379.07"/>
    <n v="223.61"/>
    <n v="2008.73"/>
    <n v="0.879"/>
    <n v="0.6"/>
    <n v="29"/>
    <n v="1.69"/>
    <n v="17"/>
    <n v="1"/>
    <s v="2016-01-24"/>
    <s v="2017-03-29"/>
    <n v="1341.66"/>
    <s v="Silver"/>
  </r>
  <r>
    <x v="8379"/>
    <x v="0"/>
    <s v="Puerto Rico"/>
    <n v="6"/>
    <n v="13097.99"/>
    <n v="222"/>
    <n v="2617.54"/>
    <n v="0.84699999999999998"/>
    <n v="1.2"/>
    <n v="55"/>
    <n v="1.51"/>
    <n v="31"/>
    <n v="1"/>
    <s v="2015-03-18"/>
    <s v="2017-07-06"/>
    <n v="1998"/>
    <s v="Silver"/>
  </r>
  <r>
    <x v="8380"/>
    <x v="0"/>
    <s v="EE. UU."/>
    <n v="4"/>
    <n v="11461.11"/>
    <n v="173.65"/>
    <n v="2311.4"/>
    <n v="1"/>
    <n v="1.7"/>
    <n v="65"/>
    <n v="1.77"/>
    <n v="35"/>
    <n v="1"/>
    <s v="2015-02-16"/>
    <s v="2017-06-13"/>
    <n v="1041.9000000000001"/>
    <s v="Silver"/>
  </r>
  <r>
    <x v="8381"/>
    <x v="2"/>
    <s v="EE. UU."/>
    <n v="4"/>
    <n v="659.89"/>
    <n v="131.97999999999999"/>
    <n v="184.27"/>
    <n v="0.2"/>
    <n v="0"/>
    <n v="2"/>
    <n v="2"/>
    <n v="2"/>
    <n v="1"/>
    <s v="2015-06-21"/>
    <s v="2017-07-16"/>
    <n v="791.88"/>
    <s v="Silver"/>
  </r>
  <r>
    <x v="8382"/>
    <x v="2"/>
    <s v="Puerto Rico"/>
    <n v="5"/>
    <n v="4404.78"/>
    <n v="259.10000000000002"/>
    <n v="657.85"/>
    <n v="0.76500000000000001"/>
    <n v="1.9"/>
    <n v="13"/>
    <n v="2.46"/>
    <n v="2"/>
    <n v="0"/>
    <s v="2015-10-31"/>
    <s v="2017-08-17"/>
    <n v="1943.25"/>
    <s v="Silver"/>
  </r>
  <r>
    <x v="8383"/>
    <x v="2"/>
    <s v="EE. UU."/>
    <n v="3"/>
    <n v="2159.67"/>
    <n v="196.33"/>
    <n v="503.82"/>
    <n v="0.72699999999999998"/>
    <n v="0.5"/>
    <n v="8"/>
    <n v="1.38"/>
    <n v="8"/>
    <n v="1"/>
    <s v="2015-03-17"/>
    <s v="2016-06-06"/>
    <n v="883.48"/>
    <s v="Silver"/>
  </r>
  <r>
    <x v="8384"/>
    <x v="1"/>
    <s v="EE. UU."/>
    <n v="5"/>
    <n v="2329.83"/>
    <n v="194.15"/>
    <n v="350.45"/>
    <n v="8.3000000000000004E-2"/>
    <n v="-0.6"/>
    <n v="2"/>
    <n v="1"/>
    <n v="1"/>
    <n v="1"/>
    <s v="2015-07-10"/>
    <s v="2017-05-06"/>
    <n v="1456.12"/>
    <s v="Silver"/>
  </r>
  <r>
    <x v="8385"/>
    <x v="2"/>
    <s v="EE. UU."/>
    <n v="5"/>
    <n v="6579.12"/>
    <n v="219.3"/>
    <n v="1472.66"/>
    <n v="0.83299999999999996"/>
    <n v="2.2000000000000002"/>
    <n v="25"/>
    <n v="1.44"/>
    <n v="19"/>
    <n v="1"/>
    <s v="2015-07-06"/>
    <s v="2017-02-12"/>
    <n v="1644.75"/>
    <s v="Silver"/>
  </r>
  <r>
    <x v="8386"/>
    <x v="2"/>
    <s v="Puerto Rico"/>
    <n v="1"/>
    <n v="659.96"/>
    <n v="164.99"/>
    <n v="196.42"/>
    <n v="1"/>
    <n v="2"/>
    <n v="4"/>
    <n v="2"/>
    <n v="2"/>
    <n v="1"/>
    <s v="2015-06-16"/>
    <s v="2015-06-16"/>
    <n v="247.48"/>
    <s v="Bronze"/>
  </r>
  <r>
    <x v="8387"/>
    <x v="2"/>
    <s v="EE. UU."/>
    <n v="3"/>
    <n v="3081.75"/>
    <n v="171.21"/>
    <n v="618.29"/>
    <n v="0.94399999999999995"/>
    <n v="1.8"/>
    <n v="17"/>
    <n v="1"/>
    <n v="13"/>
    <n v="1"/>
    <s v="2017-01-10"/>
    <s v="2017-03-16"/>
    <n v="770.44"/>
    <s v="Silver"/>
  </r>
  <r>
    <x v="8388"/>
    <x v="0"/>
    <s v="Puerto Rico"/>
    <n v="6"/>
    <n v="10078.76"/>
    <n v="234.39"/>
    <n v="1735.4"/>
    <n v="0.86"/>
    <n v="1.3"/>
    <n v="40"/>
    <n v="3.05"/>
    <n v="4"/>
    <n v="0"/>
    <s v="2015-07-01"/>
    <s v="2017-09-28"/>
    <n v="2109.5100000000002"/>
    <s v="Gold"/>
  </r>
  <r>
    <x v="8389"/>
    <x v="2"/>
    <s v="EE. UU."/>
    <n v="6"/>
    <n v="3664.48"/>
    <n v="166.57"/>
    <n v="297.39999999999998"/>
    <n v="0.27300000000000002"/>
    <n v="-0.9"/>
    <n v="10"/>
    <n v="3.4"/>
    <n v="0"/>
    <n v="0"/>
    <s v="2015-06-05"/>
    <s v="2017-09-27"/>
    <n v="1499.13"/>
    <s v="Silver"/>
  </r>
  <r>
    <x v="8390"/>
    <x v="2"/>
    <s v="EE. UU."/>
    <n v="5"/>
    <n v="3699.66"/>
    <n v="168.17"/>
    <n v="-1585.72"/>
    <n v="0.81799999999999995"/>
    <n v="0.8"/>
    <n v="18"/>
    <n v="1.1100000000000001"/>
    <n v="10"/>
    <n v="1"/>
    <s v="2015-07-27"/>
    <s v="2017-02-09"/>
    <n v="1261.27"/>
    <s v="Silver"/>
  </r>
  <r>
    <x v="8391"/>
    <x v="1"/>
    <s v="Puerto Rico"/>
    <n v="6"/>
    <n v="10333.56"/>
    <n v="240.32"/>
    <n v="2906.17"/>
    <n v="0.46500000000000002"/>
    <n v="0.5"/>
    <n v="32"/>
    <n v="1.44"/>
    <n v="27"/>
    <n v="1"/>
    <s v="2015-01-12"/>
    <s v="2017-08-02"/>
    <n v="2162.88"/>
    <s v="Gold"/>
  </r>
  <r>
    <x v="8392"/>
    <x v="2"/>
    <s v="Puerto Rico"/>
    <n v="3"/>
    <n v="2099.8000000000002"/>
    <n v="190.89"/>
    <n v="411.93"/>
    <n v="0.90900000000000003"/>
    <n v="1.8"/>
    <n v="10"/>
    <n v="1.6"/>
    <n v="3"/>
    <n v="1"/>
    <s v="2015-10-30"/>
    <s v="2017-07-07"/>
    <n v="859"/>
    <s v="Silver"/>
  </r>
  <r>
    <x v="8393"/>
    <x v="1"/>
    <s v="EE. UU."/>
    <n v="4"/>
    <n v="2259.7600000000002"/>
    <n v="173.83"/>
    <n v="32.1"/>
    <n v="0"/>
    <n v="-0.3"/>
    <n v="11"/>
    <n v="1.91"/>
    <n v="0"/>
    <n v="1"/>
    <s v="2015-03-09"/>
    <s v="2016-10-04"/>
    <n v="1042.98"/>
    <s v="Silver"/>
  </r>
  <r>
    <x v="8394"/>
    <x v="1"/>
    <s v="Puerto Rico"/>
    <n v="5"/>
    <n v="11869.33"/>
    <n v="258.02999999999997"/>
    <n v="-811.17"/>
    <n v="0.32600000000000001"/>
    <n v="0.6"/>
    <n v="46"/>
    <n v="3.13"/>
    <n v="6"/>
    <n v="0"/>
    <s v="2015-10-05"/>
    <s v="2017-09-30"/>
    <n v="1935.22"/>
    <s v="Silver"/>
  </r>
  <r>
    <x v="8395"/>
    <x v="1"/>
    <s v="EE. UU."/>
    <n v="9"/>
    <n v="5909.14"/>
    <n v="173.8"/>
    <n v="-67.56"/>
    <n v="0.61799999999999999"/>
    <n v="0.7"/>
    <n v="24"/>
    <n v="1.08"/>
    <n v="10"/>
    <n v="1"/>
    <s v="2015-09-11"/>
    <s v="2017-07-08"/>
    <n v="2346.3000000000002"/>
    <s v="Gold"/>
  </r>
  <r>
    <x v="8396"/>
    <x v="1"/>
    <s v="EE. UU."/>
    <n v="4"/>
    <n v="4079.75"/>
    <n v="203.99"/>
    <n v="109.42"/>
    <n v="0.85"/>
    <n v="2.1"/>
    <n v="17"/>
    <n v="1.35"/>
    <n v="11"/>
    <n v="1"/>
    <s v="2015-03-11"/>
    <s v="2017-05-11"/>
    <n v="1223.94"/>
    <s v="Silver"/>
  </r>
  <r>
    <x v="8397"/>
    <x v="1"/>
    <s v="Puerto Rico"/>
    <n v="3"/>
    <n v="1169.9100000000001"/>
    <n v="167.13"/>
    <n v="35.43"/>
    <n v="1"/>
    <n v="1"/>
    <n v="6"/>
    <n v="1.33"/>
    <n v="4"/>
    <n v="1"/>
    <s v="2015-07-05"/>
    <s v="2016-12-31"/>
    <n v="752.08"/>
    <s v="Silver"/>
  </r>
  <r>
    <x v="8398"/>
    <x v="1"/>
    <s v="EE. UU."/>
    <n v="5"/>
    <n v="3274.57"/>
    <n v="192.62"/>
    <n v="730.54"/>
    <n v="0.70599999999999996"/>
    <n v="1.1000000000000001"/>
    <n v="12"/>
    <n v="1.33"/>
    <n v="4"/>
    <n v="1"/>
    <s v="2015-01-07"/>
    <s v="2017-06-02"/>
    <n v="1444.65"/>
    <s v="Silver"/>
  </r>
  <r>
    <x v="8399"/>
    <x v="1"/>
    <s v="EE. UU."/>
    <n v="4"/>
    <n v="3419.55"/>
    <n v="148.68"/>
    <n v="373.68"/>
    <n v="0.52200000000000002"/>
    <n v="0.7"/>
    <n v="22"/>
    <n v="1.59"/>
    <n v="14"/>
    <n v="1"/>
    <s v="2015-06-16"/>
    <s v="2017-05-10"/>
    <n v="892.08"/>
    <s v="Silver"/>
  </r>
  <r>
    <x v="8400"/>
    <x v="0"/>
    <s v="Puerto Rico"/>
    <n v="3"/>
    <n v="2677.74"/>
    <n v="167.36"/>
    <n v="521.32000000000005"/>
    <n v="0.56299999999999994"/>
    <n v="1.8"/>
    <n v="9"/>
    <n v="1.33"/>
    <n v="9"/>
    <n v="1"/>
    <s v="2015-03-23"/>
    <s v="2016-09-26"/>
    <n v="753.12"/>
    <s v="Silver"/>
  </r>
  <r>
    <x v="8401"/>
    <x v="0"/>
    <s v="EE. UU."/>
    <n v="5"/>
    <n v="3189.74"/>
    <n v="187.63"/>
    <n v="-459.29"/>
    <n v="0.64700000000000002"/>
    <n v="0.5"/>
    <n v="12"/>
    <n v="1.58"/>
    <n v="12"/>
    <n v="1"/>
    <s v="2015-02-16"/>
    <s v="2017-07-12"/>
    <n v="1407.22"/>
    <s v="Silver"/>
  </r>
  <r>
    <x v="8402"/>
    <x v="0"/>
    <s v="EE. UU."/>
    <n v="5"/>
    <n v="10148.9"/>
    <n v="220.63"/>
    <n v="1721.59"/>
    <n v="0.69599999999999995"/>
    <n v="2"/>
    <n v="45"/>
    <n v="1.64"/>
    <n v="26"/>
    <n v="1"/>
    <s v="2015-01-20"/>
    <s v="2016-11-04"/>
    <n v="1654.72"/>
    <s v="Silver"/>
  </r>
  <r>
    <x v="8403"/>
    <x v="0"/>
    <s v="Puerto Rico"/>
    <n v="6"/>
    <n v="10448.620000000001"/>
    <n v="197.14"/>
    <n v="1115"/>
    <n v="0.86799999999999999"/>
    <n v="0.8"/>
    <n v="49"/>
    <n v="1.43"/>
    <n v="31"/>
    <n v="1"/>
    <s v="2015-11-09"/>
    <s v="2016-10-02"/>
    <n v="1774.26"/>
    <s v="Silver"/>
  </r>
  <r>
    <x v="8404"/>
    <x v="0"/>
    <s v="EE. UU."/>
    <n v="5"/>
    <n v="5532.4"/>
    <n v="149.52000000000001"/>
    <n v="536.07000000000005"/>
    <n v="0.81100000000000005"/>
    <n v="1.5"/>
    <n v="30"/>
    <n v="1.47"/>
    <n v="19"/>
    <n v="1"/>
    <s v="2015-05-23"/>
    <s v="2016-12-07"/>
    <n v="1121.4000000000001"/>
    <s v="Silver"/>
  </r>
  <r>
    <x v="8405"/>
    <x v="2"/>
    <s v="Puerto Rico"/>
    <n v="3"/>
    <n v="3429.7"/>
    <n v="214.36"/>
    <n v="464.92"/>
    <n v="0.81299999999999994"/>
    <n v="0.4"/>
    <n v="13"/>
    <n v="2.46"/>
    <n v="0"/>
    <n v="0"/>
    <s v="2016-05-14"/>
    <s v="2017-09-15"/>
    <n v="964.62"/>
    <s v="Silver"/>
  </r>
  <r>
    <x v="8406"/>
    <x v="2"/>
    <s v="EE. UU."/>
    <n v="2"/>
    <n v="3859.58"/>
    <n v="275.68"/>
    <n v="88.48"/>
    <n v="1"/>
    <n v="1.3"/>
    <n v="14"/>
    <n v="1.36"/>
    <n v="2"/>
    <n v="1"/>
    <s v="2017-02-18"/>
    <s v="2017-05-27"/>
    <n v="827.04"/>
    <s v="Silver"/>
  </r>
  <r>
    <x v="8407"/>
    <x v="0"/>
    <s v="EE. UU."/>
    <n v="4"/>
    <n v="3639.44"/>
    <n v="165.43"/>
    <n v="802.6"/>
    <n v="0.95499999999999996"/>
    <n v="0.9"/>
    <n v="21"/>
    <n v="1.38"/>
    <n v="18"/>
    <n v="1"/>
    <s v="2016-04-22"/>
    <s v="2017-05-17"/>
    <n v="992.58"/>
    <s v="Silver"/>
  </r>
  <r>
    <x v="8408"/>
    <x v="0"/>
    <s v="EE. UU."/>
    <n v="3"/>
    <n v="1237.83"/>
    <n v="68.77"/>
    <n v="227.55"/>
    <n v="5.6000000000000001E-2"/>
    <n v="0.8"/>
    <n v="17"/>
    <n v="1"/>
    <n v="8"/>
    <n v="1"/>
    <s v="2016-01-01"/>
    <s v="2017-02-10"/>
    <n v="309.47000000000003"/>
    <s v="Bronze"/>
  </r>
  <r>
    <x v="8409"/>
    <x v="2"/>
    <s v="Puerto Rico"/>
    <n v="1"/>
    <n v="1599.86"/>
    <n v="266.64"/>
    <n v="324.56"/>
    <n v="1"/>
    <n v="1"/>
    <n v="6"/>
    <n v="1"/>
    <n v="0"/>
    <n v="1"/>
    <s v="2017-03-10"/>
    <s v="2017-03-10"/>
    <n v="399.96"/>
    <s v="Bronze"/>
  </r>
  <r>
    <x v="8410"/>
    <x v="2"/>
    <s v="EE. UU."/>
    <n v="8"/>
    <n v="8374.43"/>
    <n v="214.73"/>
    <n v="378.26"/>
    <n v="0.61499999999999999"/>
    <n v="0.6"/>
    <n v="31"/>
    <n v="3"/>
    <n v="4"/>
    <n v="0"/>
    <s v="2015-06-02"/>
    <s v="2017-08-26"/>
    <n v="2576.7600000000002"/>
    <s v="Gold"/>
  </r>
  <r>
    <x v="8411"/>
    <x v="2"/>
    <s v="Puerto Rico"/>
    <n v="2"/>
    <n v="2629.76"/>
    <n v="187.84"/>
    <n v="937.68"/>
    <n v="1"/>
    <n v="1.6"/>
    <n v="14"/>
    <n v="1.29"/>
    <n v="10"/>
    <n v="1"/>
    <s v="2015-05-13"/>
    <s v="2016-07-24"/>
    <n v="563.52"/>
    <s v="Silver"/>
  </r>
  <r>
    <x v="8412"/>
    <x v="0"/>
    <s v="EE. UU."/>
    <n v="3"/>
    <n v="3909.7"/>
    <n v="229.98"/>
    <n v="-81.739999999999995"/>
    <n v="0"/>
    <n v="-0.5"/>
    <n v="8"/>
    <n v="2.5"/>
    <n v="8"/>
    <n v="1"/>
    <s v="2015-09-11"/>
    <s v="2017-07-01"/>
    <n v="1034.9100000000001"/>
    <s v="Silver"/>
  </r>
  <r>
    <x v="8413"/>
    <x v="0"/>
    <s v="Puerto Rico"/>
    <n v="6"/>
    <n v="4507.47"/>
    <n v="155.43"/>
    <n v="1502.25"/>
    <n v="0.82799999999999996"/>
    <n v="1.5"/>
    <n v="23"/>
    <n v="2.09"/>
    <n v="12"/>
    <n v="1"/>
    <s v="2015-03-07"/>
    <s v="2016-07-01"/>
    <n v="1398.87"/>
    <s v="Silver"/>
  </r>
  <r>
    <x v="8414"/>
    <x v="0"/>
    <s v="EE. UU."/>
    <n v="6"/>
    <n v="3719.63"/>
    <n v="177.13"/>
    <n v="305.95999999999998"/>
    <n v="0.42899999999999999"/>
    <n v="0.9"/>
    <n v="13"/>
    <n v="1.1499999999999999"/>
    <n v="6"/>
    <n v="1"/>
    <s v="2015-01-14"/>
    <s v="2017-07-26"/>
    <n v="1594.17"/>
    <s v="Silver"/>
  </r>
  <r>
    <x v="8415"/>
    <x v="0"/>
    <s v="Puerto Rico"/>
    <n v="5"/>
    <n v="819.89"/>
    <n v="136.65"/>
    <n v="171.97"/>
    <n v="0.5"/>
    <n v="0.8"/>
    <n v="2"/>
    <n v="2"/>
    <n v="1"/>
    <n v="0"/>
    <s v="2015-06-06"/>
    <s v="2017-09-07"/>
    <n v="1024.8800000000001"/>
    <s v="Silver"/>
  </r>
  <r>
    <x v="8416"/>
    <x v="1"/>
    <s v="EE. UU."/>
    <n v="6"/>
    <n v="4333.4799999999996"/>
    <n v="154.77000000000001"/>
    <n v="-463.79"/>
    <n v="0.89300000000000002"/>
    <n v="0.7"/>
    <n v="25"/>
    <n v="3.08"/>
    <n v="0"/>
    <n v="0"/>
    <s v="2015-03-16"/>
    <s v="2017-09-20"/>
    <n v="1392.93"/>
    <s v="Silver"/>
  </r>
  <r>
    <x v="8417"/>
    <x v="1"/>
    <s v="Puerto Rico"/>
    <n v="4"/>
    <n v="2259.4299999999998"/>
    <n v="132.91"/>
    <n v="624.37"/>
    <n v="0.64700000000000002"/>
    <n v="2.2000000000000002"/>
    <n v="11"/>
    <n v="1.45"/>
    <n v="5"/>
    <n v="1"/>
    <s v="2015-08-02"/>
    <s v="2017-07-15"/>
    <n v="797.46"/>
    <s v="Silver"/>
  </r>
  <r>
    <x v="8418"/>
    <x v="0"/>
    <s v="EE. UU."/>
    <n v="4"/>
    <n v="4679.2299999999996"/>
    <n v="194.97"/>
    <n v="-1582.37"/>
    <n v="0.375"/>
    <n v="-0.5"/>
    <n v="14"/>
    <n v="1.57"/>
    <n v="11"/>
    <n v="1"/>
    <s v="2015-09-14"/>
    <s v="2017-02-20"/>
    <n v="1169.82"/>
    <s v="Silver"/>
  </r>
  <r>
    <x v="8419"/>
    <x v="0"/>
    <s v="Puerto Rico"/>
    <n v="5"/>
    <n v="7323.96"/>
    <n v="187.79"/>
    <n v="1811.65"/>
    <n v="0.71799999999999997"/>
    <n v="0.4"/>
    <n v="34"/>
    <n v="2.62"/>
    <n v="4"/>
    <n v="0"/>
    <s v="2015-05-30"/>
    <s v="2017-09-16"/>
    <n v="1408.42"/>
    <s v="Silver"/>
  </r>
  <r>
    <x v="8420"/>
    <x v="0"/>
    <s v="EE. UU."/>
    <n v="8"/>
    <n v="7987.08"/>
    <n v="194.81"/>
    <n v="-155.85"/>
    <n v="0.73199999999999998"/>
    <n v="0.8"/>
    <n v="35"/>
    <n v="2.89"/>
    <n v="3"/>
    <n v="0"/>
    <s v="2015-03-01"/>
    <s v="2017-09-03"/>
    <n v="2337.7199999999998"/>
    <s v="Gold"/>
  </r>
  <r>
    <x v="8421"/>
    <x v="2"/>
    <s v="EE. UU."/>
    <n v="3"/>
    <n v="4759.4799999999996"/>
    <n v="206.93"/>
    <n v="1245.3900000000001"/>
    <n v="0.78300000000000003"/>
    <n v="0.5"/>
    <n v="18"/>
    <n v="1.67"/>
    <n v="18"/>
    <n v="1"/>
    <s v="2015-08-29"/>
    <s v="2016-08-17"/>
    <n v="931.18"/>
    <s v="Silver"/>
  </r>
  <r>
    <x v="8422"/>
    <x v="2"/>
    <s v="Puerto Rico"/>
    <n v="3"/>
    <n v="3689.54"/>
    <n v="160.41"/>
    <n v="790"/>
    <n v="1"/>
    <n v="1.6"/>
    <n v="23"/>
    <n v="1.74"/>
    <n v="19"/>
    <n v="1"/>
    <s v="2015-11-04"/>
    <s v="2017-05-31"/>
    <n v="721.84"/>
    <s v="Silver"/>
  </r>
  <r>
    <x v="8423"/>
    <x v="2"/>
    <s v="EE. UU."/>
    <n v="4"/>
    <n v="5269.4"/>
    <n v="210.78"/>
    <n v="1516.3"/>
    <n v="0.48"/>
    <n v="0.8"/>
    <n v="22"/>
    <n v="1.27"/>
    <n v="8"/>
    <n v="1"/>
    <s v="2015-02-07"/>
    <s v="2017-04-20"/>
    <n v="1264.68"/>
    <s v="Silver"/>
  </r>
  <r>
    <x v="8424"/>
    <x v="2"/>
    <s v="EE. UU."/>
    <n v="5"/>
    <n v="3209.7"/>
    <n v="267.48"/>
    <n v="-311.93"/>
    <n v="8.3000000000000004E-2"/>
    <n v="-0.5"/>
    <n v="2"/>
    <n v="3.5"/>
    <n v="0"/>
    <n v="0"/>
    <s v="2015-05-20"/>
    <s v="2017-08-29"/>
    <n v="2006.1"/>
    <s v="Gold"/>
  </r>
  <r>
    <x v="8425"/>
    <x v="0"/>
    <s v="Puerto Rico"/>
    <n v="2"/>
    <n v="1644.72"/>
    <n v="205.59"/>
    <n v="271.77999999999997"/>
    <n v="0.5"/>
    <n v="1.5"/>
    <n v="4"/>
    <n v="1.5"/>
    <n v="4"/>
    <n v="1"/>
    <s v="2016-11-04"/>
    <s v="2017-04-06"/>
    <n v="616.77"/>
    <s v="Silver"/>
  </r>
  <r>
    <x v="8426"/>
    <x v="2"/>
    <s v="EE. UU."/>
    <n v="1"/>
    <n v="449.85"/>
    <n v="224.93"/>
    <n v="135.88"/>
    <n v="0"/>
    <n v="-2"/>
    <n v="2"/>
    <n v="1"/>
    <n v="0"/>
    <n v="1"/>
    <s v="2016-04-30"/>
    <s v="2016-04-30"/>
    <n v="337.4"/>
    <s v="Bronze"/>
  </r>
  <r>
    <x v="8427"/>
    <x v="0"/>
    <s v="EE. UU."/>
    <n v="3"/>
    <n v="1571.71"/>
    <n v="196.46"/>
    <n v="130.71"/>
    <n v="0.5"/>
    <n v="1.3"/>
    <n v="4"/>
    <n v="1"/>
    <n v="0"/>
    <n v="1"/>
    <s v="2015-01-14"/>
    <s v="2017-07-19"/>
    <n v="884.07"/>
    <s v="Silver"/>
  </r>
  <r>
    <x v="8428"/>
    <x v="0"/>
    <s v="EE. UU."/>
    <n v="4"/>
    <n v="1259.8499999999999"/>
    <n v="251.97"/>
    <n v="-298.58"/>
    <n v="0.4"/>
    <n v="0.2"/>
    <n v="2"/>
    <n v="1.5"/>
    <n v="1"/>
    <n v="1"/>
    <s v="2015-03-21"/>
    <s v="2017-07-25"/>
    <n v="1511.82"/>
    <s v="Silver"/>
  </r>
  <r>
    <x v="8429"/>
    <x v="0"/>
    <s v="Puerto Rico"/>
    <n v="3"/>
    <n v="5289.55"/>
    <n v="278.39999999999998"/>
    <n v="-1054.33"/>
    <n v="0.84199999999999997"/>
    <n v="2.2999999999999998"/>
    <n v="16"/>
    <n v="3.63"/>
    <n v="0"/>
    <n v="0"/>
    <s v="2015-05-09"/>
    <s v="2017-09-15"/>
    <n v="1252.8"/>
    <s v="Silver"/>
  </r>
  <r>
    <x v="8430"/>
    <x v="2"/>
    <s v="EE. UU."/>
    <n v="3"/>
    <n v="4069.46"/>
    <n v="203.47"/>
    <n v="-934.93"/>
    <n v="0.8"/>
    <n v="0.4"/>
    <n v="16"/>
    <n v="1.63"/>
    <n v="12"/>
    <n v="1"/>
    <s v="2015-02-21"/>
    <s v="2017-05-31"/>
    <n v="915.62"/>
    <s v="Silver"/>
  </r>
  <r>
    <x v="8431"/>
    <x v="2"/>
    <s v="Puerto Rico"/>
    <n v="8"/>
    <n v="7795.15"/>
    <n v="210.68"/>
    <n v="1300.6300000000001"/>
    <n v="0.59499999999999997"/>
    <n v="0.6"/>
    <n v="31"/>
    <n v="1.29"/>
    <n v="21"/>
    <n v="1"/>
    <s v="2015-01-07"/>
    <s v="2017-02-10"/>
    <n v="2528.16"/>
    <s v="Gold"/>
  </r>
  <r>
    <x v="8432"/>
    <x v="2"/>
    <s v="EE. UU."/>
    <n v="6"/>
    <n v="1579.81"/>
    <n v="131.65"/>
    <n v="125.07"/>
    <n v="0.33300000000000002"/>
    <n v="-0.2"/>
    <n v="3"/>
    <n v="1.67"/>
    <n v="0"/>
    <n v="1"/>
    <s v="2015-03-01"/>
    <s v="2016-11-29"/>
    <n v="1184.8499999999999"/>
    <s v="Silver"/>
  </r>
  <r>
    <x v="8433"/>
    <x v="2"/>
    <s v="EE. UU."/>
    <n v="5"/>
    <n v="5304.18"/>
    <n v="182.9"/>
    <n v="1406.58"/>
    <n v="0.621"/>
    <n v="1.2"/>
    <n v="18"/>
    <n v="1.22"/>
    <n v="7"/>
    <n v="1"/>
    <s v="2015-06-16"/>
    <s v="2017-07-19"/>
    <n v="1371.75"/>
    <s v="Silver"/>
  </r>
  <r>
    <x v="8434"/>
    <x v="2"/>
    <s v="Puerto Rico"/>
    <n v="6"/>
    <n v="9928.43"/>
    <n v="187.33"/>
    <n v="-1337.48"/>
    <n v="0.83"/>
    <n v="0.8"/>
    <n v="44"/>
    <n v="2.91"/>
    <n v="1"/>
    <n v="0"/>
    <s v="2015-08-02"/>
    <s v="2017-09-11"/>
    <n v="1685.97"/>
    <s v="Silver"/>
  </r>
  <r>
    <x v="8435"/>
    <x v="2"/>
    <s v="EE. UU."/>
    <n v="3"/>
    <n v="5902.82"/>
    <n v="227.03"/>
    <n v="477.11"/>
    <n v="0.92300000000000004"/>
    <n v="2"/>
    <n v="24"/>
    <n v="1.96"/>
    <n v="17"/>
    <n v="1"/>
    <s v="2015-01-03"/>
    <s v="2016-08-26"/>
    <n v="1021.64"/>
    <s v="Silver"/>
  </r>
  <r>
    <x v="8436"/>
    <x v="0"/>
    <s v="EE. UU."/>
    <n v="3"/>
    <n v="4239.2"/>
    <n v="192.69"/>
    <n v="382.34"/>
    <n v="0.68200000000000005"/>
    <n v="0.7"/>
    <n v="15"/>
    <n v="1.33"/>
    <n v="5"/>
    <n v="1"/>
    <s v="2015-01-02"/>
    <s v="2016-09-21"/>
    <n v="867.1"/>
    <s v="Silver"/>
  </r>
  <r>
    <x v="8437"/>
    <x v="0"/>
    <s v="EE. UU."/>
    <n v="4"/>
    <n v="2649.79"/>
    <n v="189.27"/>
    <n v="-1055.23"/>
    <n v="0.78600000000000003"/>
    <n v="1.1000000000000001"/>
    <n v="11"/>
    <n v="1.64"/>
    <n v="1"/>
    <n v="1"/>
    <s v="2015-08-01"/>
    <s v="2017-04-18"/>
    <n v="1135.6199999999999"/>
    <s v="Silver"/>
  </r>
  <r>
    <x v="8438"/>
    <x v="0"/>
    <s v="Puerto Rico"/>
    <n v="5"/>
    <n v="10052.89"/>
    <n v="176.37"/>
    <n v="2267.5700000000002"/>
    <n v="0.84199999999999997"/>
    <n v="0.9"/>
    <n v="52"/>
    <n v="2.73"/>
    <n v="0"/>
    <n v="0"/>
    <s v="2015-12-28"/>
    <s v="2017-08-16"/>
    <n v="1322.78"/>
    <s v="Silver"/>
  </r>
  <r>
    <x v="8439"/>
    <x v="2"/>
    <s v="EE. UU."/>
    <n v="5"/>
    <n v="3949.43"/>
    <n v="179.52"/>
    <n v="722.99"/>
    <n v="0.22700000000000001"/>
    <n v="0.2"/>
    <n v="21"/>
    <n v="3"/>
    <n v="4"/>
    <n v="0"/>
    <s v="2015-07-31"/>
    <s v="2017-09-22"/>
    <n v="1346.4"/>
    <s v="Silver"/>
  </r>
  <r>
    <x v="8440"/>
    <x v="2"/>
    <s v="EE. UU."/>
    <n v="7"/>
    <n v="6849.84"/>
    <n v="116.1"/>
    <n v="-65.66"/>
    <n v="0.33900000000000002"/>
    <n v="0.1"/>
    <n v="52"/>
    <n v="1.65"/>
    <n v="32"/>
    <n v="1"/>
    <s v="2015-02-22"/>
    <s v="2017-05-06"/>
    <n v="1219.05"/>
    <s v="Silver"/>
  </r>
  <r>
    <x v="8441"/>
    <x v="2"/>
    <s v="Puerto Rico"/>
    <n v="6"/>
    <n v="9053.59"/>
    <n v="238.25"/>
    <n v="1056.95"/>
    <n v="0.42099999999999999"/>
    <n v="0.6"/>
    <n v="28"/>
    <n v="1.57"/>
    <n v="16"/>
    <n v="1"/>
    <s v="2015-03-23"/>
    <s v="2017-06-26"/>
    <n v="2144.25"/>
    <s v="Gold"/>
  </r>
  <r>
    <x v="8442"/>
    <x v="0"/>
    <s v="EE. UU."/>
    <n v="4"/>
    <n v="7039.44"/>
    <n v="213.32"/>
    <n v="-396.33"/>
    <n v="1"/>
    <n v="1"/>
    <n v="33"/>
    <n v="1.67"/>
    <n v="21"/>
    <n v="1"/>
    <s v="2015-02-01"/>
    <s v="2016-06-04"/>
    <n v="1279.92"/>
    <s v="Silver"/>
  </r>
  <r>
    <x v="8443"/>
    <x v="1"/>
    <s v="Puerto Rico"/>
    <n v="8"/>
    <n v="13768.95"/>
    <n v="188.62"/>
    <n v="1905.8"/>
    <n v="0.79500000000000004"/>
    <n v="0.8"/>
    <n v="67"/>
    <n v="1.63"/>
    <n v="39"/>
    <n v="1"/>
    <s v="2015-01-07"/>
    <s v="2017-01-16"/>
    <n v="2263.44"/>
    <s v="Gold"/>
  </r>
  <r>
    <x v="8444"/>
    <x v="0"/>
    <s v="EE. UU."/>
    <n v="4"/>
    <n v="5419.44"/>
    <n v="200.72"/>
    <n v="-16.43"/>
    <n v="0.77800000000000002"/>
    <n v="0.7"/>
    <n v="21"/>
    <n v="1.71"/>
    <n v="10"/>
    <n v="1"/>
    <s v="2016-05-17"/>
    <s v="2017-01-01"/>
    <n v="1204.32"/>
    <s v="Silver"/>
  </r>
  <r>
    <x v="8445"/>
    <x v="0"/>
    <s v="EE. UU."/>
    <n v="2"/>
    <n v="1799.81"/>
    <n v="359.96"/>
    <n v="361.97"/>
    <n v="1"/>
    <n v="1.8"/>
    <n v="5"/>
    <n v="1.4"/>
    <n v="5"/>
    <n v="1"/>
    <s v="2015-02-27"/>
    <s v="2015-05-23"/>
    <n v="1079.8800000000001"/>
    <s v="Silver"/>
  </r>
  <r>
    <x v="8446"/>
    <x v="1"/>
    <s v="Puerto Rico"/>
    <n v="4"/>
    <n v="3799.64"/>
    <n v="223.51"/>
    <n v="119.54"/>
    <n v="0.94099999999999995"/>
    <n v="0.9"/>
    <n v="16"/>
    <n v="2.88"/>
    <n v="2"/>
    <n v="0"/>
    <s v="2015-08-20"/>
    <s v="2017-09-09"/>
    <n v="1341.06"/>
    <s v="Silver"/>
  </r>
  <r>
    <x v="8447"/>
    <x v="0"/>
    <s v="Puerto Rico"/>
    <n v="4"/>
    <n v="5159.3599999999997"/>
    <n v="191.09"/>
    <n v="-252.59"/>
    <n v="0.92600000000000005"/>
    <n v="1.6"/>
    <n v="26"/>
    <n v="2.62"/>
    <n v="7"/>
    <n v="0"/>
    <s v="2015-08-18"/>
    <s v="2017-09-18"/>
    <n v="1146.54"/>
    <s v="Silver"/>
  </r>
  <r>
    <x v="8448"/>
    <x v="0"/>
    <s v="Puerto Rico"/>
    <n v="13"/>
    <n v="9863.94"/>
    <n v="224.18"/>
    <n v="787.93"/>
    <n v="0.59099999999999997"/>
    <n v="0.5"/>
    <n v="27"/>
    <n v="2.67"/>
    <n v="2"/>
    <n v="0"/>
    <s v="2015-04-16"/>
    <s v="2017-09-12"/>
    <n v="4371.51"/>
    <s v="Gold"/>
  </r>
  <r>
    <x v="8449"/>
    <x v="2"/>
    <s v="Puerto Rico"/>
    <n v="8"/>
    <n v="6969.12"/>
    <n v="174.23"/>
    <n v="1487.08"/>
    <n v="0.875"/>
    <n v="1.1000000000000001"/>
    <n v="34"/>
    <n v="1.47"/>
    <n v="28"/>
    <n v="1"/>
    <s v="2015-02-21"/>
    <s v="2017-05-19"/>
    <n v="2090.7600000000002"/>
    <s v="Gold"/>
  </r>
  <r>
    <x v="8450"/>
    <x v="0"/>
    <s v="EE. UU."/>
    <n v="7"/>
    <n v="8389.25"/>
    <n v="199.74"/>
    <n v="1662.38"/>
    <n v="0.78600000000000003"/>
    <n v="0.7"/>
    <n v="36"/>
    <n v="3.25"/>
    <n v="4"/>
    <n v="0"/>
    <s v="2015-04-14"/>
    <s v="2017-09-14"/>
    <n v="2097.27"/>
    <s v="Gold"/>
  </r>
  <r>
    <x v="8451"/>
    <x v="0"/>
    <s v="Puerto Rico"/>
    <n v="5"/>
    <n v="10141.870000000001"/>
    <n v="230.5"/>
    <n v="1703.18"/>
    <n v="0.79500000000000004"/>
    <n v="1"/>
    <n v="36"/>
    <n v="1.47"/>
    <n v="31"/>
    <n v="1"/>
    <s v="2015-06-30"/>
    <s v="2017-01-20"/>
    <n v="1728.75"/>
    <s v="Silver"/>
  </r>
  <r>
    <x v="8452"/>
    <x v="0"/>
    <s v="EE. UU."/>
    <n v="5"/>
    <n v="2409.62"/>
    <n v="185.36"/>
    <n v="271.83"/>
    <n v="0.61499999999999999"/>
    <n v="0.8"/>
    <n v="8"/>
    <n v="2"/>
    <n v="6"/>
    <n v="1"/>
    <s v="2015-11-12"/>
    <s v="2017-03-09"/>
    <n v="1390.2"/>
    <s v="Silver"/>
  </r>
  <r>
    <x v="8453"/>
    <x v="0"/>
    <s v="EE. UU."/>
    <n v="7"/>
    <n v="17838.37"/>
    <n v="212.36"/>
    <n v="2760.9"/>
    <n v="0.89300000000000002"/>
    <n v="1.4"/>
    <n v="75"/>
    <n v="1.47"/>
    <n v="42"/>
    <n v="1"/>
    <s v="2015-01-31"/>
    <s v="2017-07-11"/>
    <n v="2229.7800000000002"/>
    <s v="Gold"/>
  </r>
  <r>
    <x v="8454"/>
    <x v="0"/>
    <s v="EE. UU."/>
    <n v="5"/>
    <n v="6869.19"/>
    <n v="190.81"/>
    <n v="210.79"/>
    <n v="0.83299999999999996"/>
    <n v="1.3"/>
    <n v="34"/>
    <n v="1.03"/>
    <n v="22"/>
    <n v="1"/>
    <s v="2016-02-01"/>
    <s v="2017-07-02"/>
    <n v="1431.07"/>
    <s v="Silver"/>
  </r>
  <r>
    <x v="8455"/>
    <x v="0"/>
    <s v="Puerto Rico"/>
    <n v="10"/>
    <n v="14994.39"/>
    <n v="220.51"/>
    <n v="1388.14"/>
    <n v="0.80900000000000005"/>
    <n v="1.6"/>
    <n v="55"/>
    <n v="2.58"/>
    <n v="4"/>
    <n v="0"/>
    <s v="2015-01-03"/>
    <s v="2017-08-08"/>
    <n v="3307.65"/>
    <s v="Gold"/>
  </r>
  <r>
    <x v="8456"/>
    <x v="0"/>
    <s v="EE. UU."/>
    <n v="3"/>
    <n v="5299.48"/>
    <n v="211.98"/>
    <n v="571.98"/>
    <n v="0.84"/>
    <n v="1.8"/>
    <n v="25"/>
    <n v="1.2"/>
    <n v="11"/>
    <n v="1"/>
    <s v="2015-02-24"/>
    <s v="2016-02-22"/>
    <n v="953.91"/>
    <s v="Silver"/>
  </r>
  <r>
    <x v="8457"/>
    <x v="2"/>
    <s v="Puerto Rico"/>
    <n v="7"/>
    <n v="10990.91"/>
    <n v="199.83"/>
    <n v="2620.85"/>
    <n v="0.69099999999999995"/>
    <n v="1.9"/>
    <n v="51"/>
    <n v="2.84"/>
    <n v="8"/>
    <n v="0"/>
    <s v="2015-12-17"/>
    <s v="2017-08-13"/>
    <n v="2098.2199999999998"/>
    <s v="Gold"/>
  </r>
  <r>
    <x v="8458"/>
    <x v="2"/>
    <s v="EE. UU."/>
    <n v="4"/>
    <n v="11179.02"/>
    <n v="210.92"/>
    <n v="-588.39"/>
    <n v="0.92500000000000004"/>
    <n v="1.5"/>
    <n v="53"/>
    <n v="1.7"/>
    <n v="21"/>
    <n v="1"/>
    <s v="2015-04-08"/>
    <s v="2017-07-26"/>
    <n v="1265.52"/>
    <s v="Silver"/>
  </r>
  <r>
    <x v="8459"/>
    <x v="0"/>
    <s v="Puerto Rico"/>
    <n v="3"/>
    <n v="8689.11"/>
    <n v="197.48"/>
    <n v="2275.5500000000002"/>
    <n v="0.36399999999999999"/>
    <n v="0.8"/>
    <n v="41"/>
    <n v="1.78"/>
    <n v="13"/>
    <n v="1"/>
    <s v="2016-07-08"/>
    <s v="2017-07-07"/>
    <n v="888.66"/>
    <s v="Silver"/>
  </r>
  <r>
    <x v="8460"/>
    <x v="0"/>
    <s v="EE. UU."/>
    <n v="8"/>
    <n v="15798.21"/>
    <n v="173.61"/>
    <n v="3514.23"/>
    <n v="0.89"/>
    <n v="1.7"/>
    <n v="89"/>
    <n v="1.37"/>
    <n v="44"/>
    <n v="1"/>
    <s v="2015-02-13"/>
    <s v="2017-07-30"/>
    <n v="2083.3200000000002"/>
    <s v="Gold"/>
  </r>
  <r>
    <x v="8461"/>
    <x v="0"/>
    <s v="EE. UU."/>
    <n v="2"/>
    <n v="709.74"/>
    <n v="141.94999999999999"/>
    <n v="107.02"/>
    <n v="0.8"/>
    <n v="0.8"/>
    <n v="5"/>
    <n v="1.8"/>
    <n v="2"/>
    <n v="1"/>
    <s v="2015-07-29"/>
    <s v="2016-09-06"/>
    <n v="425.85"/>
    <s v="Bronze"/>
  </r>
  <r>
    <x v="8462"/>
    <x v="0"/>
    <s v="Puerto Rico"/>
    <n v="6"/>
    <n v="7979.02"/>
    <n v="194.61"/>
    <n v="-516.08000000000004"/>
    <n v="0.70699999999999996"/>
    <n v="0.9"/>
    <n v="32"/>
    <n v="3.25"/>
    <n v="0"/>
    <n v="0"/>
    <s v="2015-03-31"/>
    <s v="2017-08-22"/>
    <n v="1751.49"/>
    <s v="Silver"/>
  </r>
  <r>
    <x v="8463"/>
    <x v="0"/>
    <s v="EE. UU."/>
    <n v="2"/>
    <n v="1119.8800000000001"/>
    <n v="186.65"/>
    <n v="215.39"/>
    <n v="0"/>
    <n v="-0.7"/>
    <n v="2"/>
    <n v="2"/>
    <n v="2"/>
    <n v="1"/>
    <s v="2016-09-12"/>
    <s v="2016-12-16"/>
    <n v="559.95000000000005"/>
    <s v="Silver"/>
  </r>
  <r>
    <x v="8464"/>
    <x v="0"/>
    <s v="Puerto Rico"/>
    <n v="2"/>
    <n v="1649.71"/>
    <n v="78.56"/>
    <n v="250.72"/>
    <n v="1"/>
    <n v="2.9"/>
    <n v="20"/>
    <n v="1.5"/>
    <n v="10"/>
    <n v="1"/>
    <s v="2015-02-20"/>
    <s v="2015-04-16"/>
    <n v="235.68"/>
    <s v="Bronze"/>
  </r>
  <r>
    <x v="8465"/>
    <x v="0"/>
    <s v="EE. UU."/>
    <n v="3"/>
    <n v="8039.16"/>
    <n v="200.98"/>
    <n v="-1713.66"/>
    <n v="0.9"/>
    <n v="1.2"/>
    <n v="40"/>
    <n v="1.48"/>
    <n v="21"/>
    <n v="1"/>
    <s v="2015-07-15"/>
    <s v="2016-10-19"/>
    <n v="904.41"/>
    <s v="Silver"/>
  </r>
  <r>
    <x v="8466"/>
    <x v="0"/>
    <s v="Puerto Rico"/>
    <n v="5"/>
    <n v="3039.52"/>
    <n v="202.63"/>
    <n v="855.72"/>
    <n v="0.33300000000000002"/>
    <n v="-0.4"/>
    <n v="5"/>
    <n v="3.2"/>
    <n v="0"/>
    <n v="0"/>
    <s v="2015-04-29"/>
    <s v="2017-09-19"/>
    <n v="1519.72"/>
    <s v="Silver"/>
  </r>
  <r>
    <x v="8467"/>
    <x v="0"/>
    <s v="EE. UU."/>
    <n v="4"/>
    <n v="2294.58"/>
    <n v="176.51"/>
    <n v="420.08"/>
    <n v="7.6999999999999999E-2"/>
    <n v="-1.2"/>
    <n v="10"/>
    <n v="1.6"/>
    <n v="5"/>
    <n v="1"/>
    <s v="2015-01-11"/>
    <s v="2016-12-23"/>
    <n v="1059.06"/>
    <s v="Silver"/>
  </r>
  <r>
    <x v="8468"/>
    <x v="2"/>
    <s v="EE. UU."/>
    <n v="5"/>
    <n v="9624.31"/>
    <n v="188.71"/>
    <n v="-281.52"/>
    <n v="0.78400000000000003"/>
    <n v="0.5"/>
    <n v="40"/>
    <n v="2.38"/>
    <n v="15"/>
    <n v="0"/>
    <s v="2015-09-13"/>
    <s v="2017-08-05"/>
    <n v="1415.32"/>
    <s v="Silver"/>
  </r>
  <r>
    <x v="8469"/>
    <x v="2"/>
    <s v="Puerto Rico"/>
    <n v="6"/>
    <n v="11358.8"/>
    <n v="210.35"/>
    <n v="28.03"/>
    <n v="0.61099999999999999"/>
    <n v="0.5"/>
    <n v="50"/>
    <n v="2.64"/>
    <n v="17"/>
    <n v="0"/>
    <s v="2015-07-11"/>
    <s v="2017-09-25"/>
    <n v="1893.15"/>
    <s v="Silver"/>
  </r>
  <r>
    <x v="8470"/>
    <x v="0"/>
    <s v="EE. UU."/>
    <n v="3"/>
    <n v="2021.59"/>
    <n v="144.4"/>
    <n v="459.65"/>
    <n v="0.28599999999999998"/>
    <n v="0.9"/>
    <n v="14"/>
    <n v="1"/>
    <n v="4"/>
    <n v="1"/>
    <s v="2016-09-05"/>
    <s v="2017-02-06"/>
    <n v="649.79999999999995"/>
    <s v="Silver"/>
  </r>
  <r>
    <x v="8471"/>
    <x v="1"/>
    <s v="Puerto Rico"/>
    <n v="6"/>
    <n v="6869.33"/>
    <n v="190.81"/>
    <n v="116.18"/>
    <n v="0.86099999999999999"/>
    <n v="1.5"/>
    <n v="34"/>
    <n v="1.41"/>
    <n v="10"/>
    <n v="1"/>
    <s v="2015-07-26"/>
    <s v="2017-04-11"/>
    <n v="1717.29"/>
    <s v="Silver"/>
  </r>
  <r>
    <x v="8472"/>
    <x v="0"/>
    <s v="EE. UU."/>
    <n v="7"/>
    <n v="15698.58"/>
    <n v="257.35000000000002"/>
    <n v="2889.92"/>
    <n v="0.98399999999999999"/>
    <n v="1.3"/>
    <n v="60"/>
    <n v="1.5"/>
    <n v="21"/>
    <n v="1"/>
    <s v="2015-04-09"/>
    <s v="2017-02-23"/>
    <n v="2702.18"/>
    <s v="Gold"/>
  </r>
  <r>
    <x v="8473"/>
    <x v="0"/>
    <s v="Puerto Rico"/>
    <n v="4"/>
    <n v="6087.12"/>
    <n v="264.66000000000003"/>
    <n v="1330.43"/>
    <n v="0.87"/>
    <n v="0.9"/>
    <n v="22"/>
    <n v="1.64"/>
    <n v="14"/>
    <n v="1"/>
    <s v="2015-03-25"/>
    <s v="2017-03-01"/>
    <n v="1587.96"/>
    <s v="Silver"/>
  </r>
  <r>
    <x v="8474"/>
    <x v="0"/>
    <s v="EE. UU."/>
    <n v="5"/>
    <n v="7768.71"/>
    <n v="209.97"/>
    <n v="1950.69"/>
    <n v="0.67600000000000005"/>
    <n v="0.3"/>
    <n v="30"/>
    <n v="1.67"/>
    <n v="11"/>
    <n v="1"/>
    <s v="2015-02-06"/>
    <s v="2017-04-07"/>
    <n v="1574.78"/>
    <s v="Silver"/>
  </r>
  <r>
    <x v="8475"/>
    <x v="2"/>
    <s v="EE. UU."/>
    <n v="2"/>
    <n v="1049.9000000000001"/>
    <n v="262.48"/>
    <n v="365.58"/>
    <n v="0"/>
    <n v="0"/>
    <n v="2"/>
    <n v="1"/>
    <n v="2"/>
    <n v="1"/>
    <s v="2015-05-23"/>
    <s v="2017-05-26"/>
    <n v="787.44"/>
    <s v="Silver"/>
  </r>
  <r>
    <x v="8476"/>
    <x v="2"/>
    <s v="Puerto Rico"/>
    <n v="6"/>
    <n v="9538.8700000000008"/>
    <n v="216.79"/>
    <n v="1298.46"/>
    <n v="0.81799999999999995"/>
    <n v="0.8"/>
    <n v="41"/>
    <n v="1.17"/>
    <n v="26"/>
    <n v="1"/>
    <s v="2015-02-18"/>
    <s v="2016-12-28"/>
    <n v="1951.11"/>
    <s v="Silver"/>
  </r>
  <r>
    <x v="8477"/>
    <x v="2"/>
    <s v="EE. UU."/>
    <n v="2"/>
    <n v="3309.78"/>
    <n v="174.2"/>
    <n v="830.55"/>
    <n v="0.84199999999999997"/>
    <n v="0.5"/>
    <n v="19"/>
    <n v="1.42"/>
    <n v="15"/>
    <n v="1"/>
    <s v="2015-12-12"/>
    <s v="2017-04-09"/>
    <n v="522.6"/>
    <s v="Silver"/>
  </r>
  <r>
    <x v="8478"/>
    <x v="2"/>
    <s v="Puerto Rico"/>
    <n v="6"/>
    <n v="11950.99"/>
    <n v="209.67"/>
    <n v="-851.76"/>
    <n v="0.439"/>
    <n v="0.4"/>
    <n v="51"/>
    <n v="1.71"/>
    <n v="15"/>
    <n v="1"/>
    <s v="2016-01-23"/>
    <s v="2017-07-23"/>
    <n v="1887.03"/>
    <s v="Silver"/>
  </r>
  <r>
    <x v="8479"/>
    <x v="0"/>
    <s v="EE. UU."/>
    <n v="5"/>
    <n v="2315.81"/>
    <n v="257.31"/>
    <n v="538.54999999999995"/>
    <n v="0.111"/>
    <n v="0.4"/>
    <n v="6"/>
    <n v="1.33"/>
    <n v="4"/>
    <n v="1"/>
    <s v="2015-02-20"/>
    <s v="2017-03-12"/>
    <n v="1929.82"/>
    <s v="Silver"/>
  </r>
  <r>
    <x v="8480"/>
    <x v="2"/>
    <s v="Puerto Rico"/>
    <n v="7"/>
    <n v="12075.94"/>
    <n v="204.68"/>
    <n v="2110.41"/>
    <n v="0.78"/>
    <n v="1.1000000000000001"/>
    <n v="48"/>
    <n v="1.1000000000000001"/>
    <n v="22"/>
    <n v="1"/>
    <s v="2015-01-31"/>
    <s v="2017-06-04"/>
    <n v="2149.14"/>
    <s v="Gold"/>
  </r>
  <r>
    <x v="8481"/>
    <x v="2"/>
    <s v="EE. UU."/>
    <n v="5"/>
    <n v="7049.29"/>
    <n v="234.98"/>
    <n v="1904.45"/>
    <n v="0.8"/>
    <n v="0.8"/>
    <n v="24"/>
    <n v="1.54"/>
    <n v="3"/>
    <n v="1"/>
    <s v="2015-07-19"/>
    <s v="2017-07-22"/>
    <n v="1762.35"/>
    <s v="Silver"/>
  </r>
  <r>
    <x v="8482"/>
    <x v="2"/>
    <s v="EE. UU."/>
    <n v="3"/>
    <n v="1009.94"/>
    <n v="201.99"/>
    <n v="131.41999999999999"/>
    <n v="0.4"/>
    <n v="0.4"/>
    <n v="3"/>
    <n v="1"/>
    <n v="0"/>
    <n v="1"/>
    <s v="2016-01-02"/>
    <s v="2017-06-16"/>
    <n v="908.96"/>
    <s v="Silver"/>
  </r>
  <r>
    <x v="8483"/>
    <x v="2"/>
    <s v="Puerto Rico"/>
    <n v="1"/>
    <n v="129.99"/>
    <n v="129.99"/>
    <n v="-35.49"/>
    <n v="1"/>
    <n v="1"/>
    <n v="0"/>
    <n v="1.83"/>
    <n v="0"/>
    <n v="0"/>
    <s v="2015-02-14"/>
    <s v="2015-02-14"/>
    <n v="194.98"/>
    <s v="Bronze"/>
  </r>
  <r>
    <x v="8484"/>
    <x v="0"/>
    <s v="EE. UU."/>
    <n v="9"/>
    <n v="7719.09"/>
    <n v="157.53"/>
    <n v="59.95"/>
    <n v="0.85699999999999998"/>
    <n v="1.9"/>
    <n v="44"/>
    <n v="1.55"/>
    <n v="30"/>
    <n v="1"/>
    <s v="2015-03-14"/>
    <s v="2016-09-25"/>
    <n v="2126.65"/>
    <s v="Gold"/>
  </r>
  <r>
    <x v="8485"/>
    <x v="0"/>
    <s v="Puerto Rico"/>
    <n v="5"/>
    <n v="8858.0400000000009"/>
    <n v="246.06"/>
    <n v="2172.86"/>
    <n v="0.77800000000000002"/>
    <n v="0.9"/>
    <n v="28"/>
    <n v="1.61"/>
    <n v="11"/>
    <n v="1"/>
    <s v="2016-06-23"/>
    <s v="2017-07-18"/>
    <n v="1845.45"/>
    <s v="Silver"/>
  </r>
  <r>
    <x v="8486"/>
    <x v="2"/>
    <s v="EE. UU."/>
    <n v="4"/>
    <n v="4571.4799999999996"/>
    <n v="152.38"/>
    <n v="-244.34"/>
    <n v="0.83299999999999996"/>
    <n v="1.5"/>
    <n v="30"/>
    <n v="1.33"/>
    <n v="23"/>
    <n v="1"/>
    <s v="2015-08-17"/>
    <s v="2017-01-10"/>
    <n v="914.28"/>
    <s v="Silver"/>
  </r>
  <r>
    <x v="8487"/>
    <x v="2"/>
    <s v="EE. UU."/>
    <n v="3"/>
    <n v="4019.4"/>
    <n v="223.3"/>
    <n v="1272.55"/>
    <n v="0.66700000000000004"/>
    <n v="0.7"/>
    <n v="12"/>
    <n v="2.33"/>
    <n v="4"/>
    <n v="1"/>
    <s v="2016-12-26"/>
    <s v="2017-07-31"/>
    <n v="1004.85"/>
    <s v="Silver"/>
  </r>
  <r>
    <x v="8488"/>
    <x v="2"/>
    <s v="EE. UU."/>
    <n v="1"/>
    <n v="1659.92"/>
    <n v="165.99"/>
    <n v="41.26"/>
    <n v="1"/>
    <n v="1"/>
    <n v="10"/>
    <n v="1"/>
    <n v="5"/>
    <n v="1"/>
    <s v="2015-03-19"/>
    <s v="2015-03-19"/>
    <n v="248.98"/>
    <s v="Bronze"/>
  </r>
  <r>
    <x v="8489"/>
    <x v="1"/>
    <s v="Puerto Rico"/>
    <n v="4"/>
    <n v="4373.5200000000004"/>
    <n v="208.26"/>
    <n v="971.49"/>
    <n v="0.38100000000000001"/>
    <n v="0.8"/>
    <n v="13"/>
    <n v="1.31"/>
    <n v="8"/>
    <n v="1"/>
    <s v="2015-05-05"/>
    <s v="2017-03-14"/>
    <n v="1249.56"/>
    <s v="Silver"/>
  </r>
  <r>
    <x v="8490"/>
    <x v="0"/>
    <s v="EE. UU."/>
    <n v="2"/>
    <n v="1009.85"/>
    <n v="252.46"/>
    <n v="219.74"/>
    <n v="0.75"/>
    <n v="0.8"/>
    <n v="4"/>
    <n v="1.75"/>
    <n v="4"/>
    <n v="1"/>
    <s v="2015-01-22"/>
    <s v="2015-12-14"/>
    <n v="757.38"/>
    <s v="Silver"/>
  </r>
  <r>
    <x v="8491"/>
    <x v="1"/>
    <s v="EE. UU."/>
    <n v="3"/>
    <n v="1099.9000000000001"/>
    <n v="219.98"/>
    <n v="18.600000000000001"/>
    <n v="0.6"/>
    <n v="1.2"/>
    <n v="5"/>
    <n v="1.4"/>
    <n v="1"/>
    <n v="1"/>
    <s v="2016-02-24"/>
    <s v="2016-05-21"/>
    <n v="989.91"/>
    <s v="Silver"/>
  </r>
  <r>
    <x v="8492"/>
    <x v="1"/>
    <s v="Puerto Rico"/>
    <n v="4"/>
    <n v="2211.6799999999998"/>
    <n v="170.13"/>
    <n v="180.23"/>
    <n v="0.61499999999999999"/>
    <n v="0.7"/>
    <n v="10"/>
    <n v="1.6"/>
    <n v="4"/>
    <n v="1"/>
    <s v="2015-04-09"/>
    <s v="2017-01-02"/>
    <n v="1020.78"/>
    <s v="Silver"/>
  </r>
  <r>
    <x v="8493"/>
    <x v="0"/>
    <s v="EE. UU."/>
    <n v="5"/>
    <n v="4199.3999999999996"/>
    <n v="139.97999999999999"/>
    <n v="867.44"/>
    <n v="0.5"/>
    <n v="0.2"/>
    <n v="23"/>
    <n v="2.65"/>
    <n v="0"/>
    <n v="0"/>
    <s v="2015-04-30"/>
    <s v="2017-08-28"/>
    <n v="1049.8499999999999"/>
    <s v="Silver"/>
  </r>
  <r>
    <x v="8494"/>
    <x v="1"/>
    <s v="EE. UU."/>
    <n v="3"/>
    <n v="2704.56"/>
    <n v="225.38"/>
    <n v="-175.61"/>
    <n v="0.75"/>
    <n v="1.8"/>
    <n v="11"/>
    <n v="1.55"/>
    <n v="4"/>
    <n v="1"/>
    <s v="2016-02-28"/>
    <s v="2017-04-29"/>
    <n v="1014.21"/>
    <s v="Silver"/>
  </r>
  <r>
    <x v="8495"/>
    <x v="2"/>
    <s v="Puerto Rico"/>
    <n v="3"/>
    <n v="2399.88"/>
    <n v="199.99"/>
    <n v="-287.76"/>
    <n v="0.58299999999999996"/>
    <n v="1.1000000000000001"/>
    <n v="7"/>
    <n v="1.43"/>
    <n v="6"/>
    <n v="1"/>
    <s v="2016-09-21"/>
    <s v="2017-06-25"/>
    <n v="899.96"/>
    <s v="Silver"/>
  </r>
  <r>
    <x v="8496"/>
    <x v="0"/>
    <s v="EE. UU."/>
    <n v="3"/>
    <n v="4679.3599999999997"/>
    <n v="259.95999999999998"/>
    <n v="1390.87"/>
    <n v="0.94399999999999995"/>
    <n v="0.9"/>
    <n v="17"/>
    <n v="1.06"/>
    <n v="9"/>
    <n v="1"/>
    <s v="2015-01-22"/>
    <s v="2016-05-03"/>
    <n v="1169.82"/>
    <s v="Silver"/>
  </r>
  <r>
    <x v="8497"/>
    <x v="2"/>
    <s v="EE. UU."/>
    <n v="4"/>
    <n v="2119.66"/>
    <n v="211.97"/>
    <n v="123.96"/>
    <n v="0.5"/>
    <n v="0.3"/>
    <n v="6"/>
    <n v="1"/>
    <n v="5"/>
    <n v="1"/>
    <s v="2015-01-20"/>
    <s v="2016-05-17"/>
    <n v="1271.82"/>
    <s v="Silver"/>
  </r>
  <r>
    <x v="8498"/>
    <x v="2"/>
    <s v="EE. UU."/>
    <n v="5"/>
    <n v="7497.25"/>
    <n v="208.26"/>
    <n v="2315.11"/>
    <n v="0.66700000000000004"/>
    <n v="0.6"/>
    <n v="35"/>
    <n v="1.17"/>
    <n v="19"/>
    <n v="1"/>
    <s v="2015-03-22"/>
    <s v="2017-02-09"/>
    <n v="1561.95"/>
    <s v="Silver"/>
  </r>
  <r>
    <x v="8499"/>
    <x v="2"/>
    <s v="Puerto Rico"/>
    <n v="3"/>
    <n v="2149.7600000000002"/>
    <n v="238.86"/>
    <n v="598.92999999999995"/>
    <n v="0.55600000000000005"/>
    <n v="0.6"/>
    <n v="5"/>
    <n v="1.4"/>
    <n v="3"/>
    <n v="1"/>
    <s v="2015-12-08"/>
    <s v="2016-12-26"/>
    <n v="1074.8699999999999"/>
    <s v="Silver"/>
  </r>
  <r>
    <x v="8500"/>
    <x v="2"/>
    <s v="EE. UU."/>
    <n v="2"/>
    <n v="795.87"/>
    <n v="132.65"/>
    <n v="186.68"/>
    <n v="0"/>
    <n v="-0.7"/>
    <n v="2"/>
    <n v="1"/>
    <n v="0"/>
    <n v="1"/>
    <s v="2015-08-05"/>
    <s v="2017-03-28"/>
    <n v="397.95"/>
    <s v="Bronze"/>
  </r>
  <r>
    <x v="8501"/>
    <x v="0"/>
    <s v="EE. UU."/>
    <n v="5"/>
    <n v="6189.27"/>
    <n v="221.05"/>
    <n v="819.45"/>
    <n v="0.82099999999999995"/>
    <n v="0.8"/>
    <n v="23"/>
    <n v="1.35"/>
    <n v="21"/>
    <n v="1"/>
    <s v="2016-02-08"/>
    <s v="2017-06-28"/>
    <n v="1657.88"/>
    <s v="Silver"/>
  </r>
  <r>
    <x v="8502"/>
    <x v="0"/>
    <s v="Puerto Rico"/>
    <n v="6"/>
    <n v="8007.33"/>
    <n v="216.41"/>
    <n v="2169.25"/>
    <n v="0.35099999999999998"/>
    <n v="0.4"/>
    <n v="29"/>
    <n v="2.83"/>
    <n v="0"/>
    <n v="0"/>
    <s v="2016-07-23"/>
    <s v="2017-09-30"/>
    <n v="1947.69"/>
    <s v="Silver"/>
  </r>
  <r>
    <x v="8503"/>
    <x v="0"/>
    <s v="Puerto Rico"/>
    <n v="4"/>
    <n v="4569.58"/>
    <n v="228.48"/>
    <n v="1380.28"/>
    <n v="0.7"/>
    <n v="1"/>
    <n v="14"/>
    <n v="1"/>
    <n v="6"/>
    <n v="1"/>
    <s v="2015-04-21"/>
    <s v="2017-08-03"/>
    <n v="1370.88"/>
    <s v="Silver"/>
  </r>
  <r>
    <x v="8504"/>
    <x v="0"/>
    <s v="EE. UU."/>
    <n v="2"/>
    <n v="939.96"/>
    <n v="156.66"/>
    <n v="332.29"/>
    <n v="0"/>
    <n v="0"/>
    <n v="0"/>
    <n v="1.83"/>
    <n v="0"/>
    <n v="0"/>
    <s v="2016-01-16"/>
    <s v="2017-05-15"/>
    <n v="469.98"/>
    <s v="Bronze"/>
  </r>
  <r>
    <x v="8505"/>
    <x v="0"/>
    <s v="EE. UU."/>
    <n v="3"/>
    <n v="6679.52"/>
    <n v="267.18"/>
    <n v="-235.47"/>
    <n v="0.84"/>
    <n v="1.7"/>
    <n v="21"/>
    <n v="2.1"/>
    <n v="0"/>
    <n v="0"/>
    <s v="2016-06-03"/>
    <s v="2017-09-08"/>
    <n v="1202.31"/>
    <s v="Silver"/>
  </r>
  <r>
    <x v="8506"/>
    <x v="0"/>
    <s v="EE. UU."/>
    <n v="4"/>
    <n v="1769.77"/>
    <n v="176.98"/>
    <n v="68.489999999999995"/>
    <n v="0.9"/>
    <n v="1.2"/>
    <n v="9"/>
    <n v="1.67"/>
    <n v="0"/>
    <n v="1"/>
    <s v="2015-07-31"/>
    <s v="2016-04-26"/>
    <n v="1061.8800000000001"/>
    <s v="Silver"/>
  </r>
  <r>
    <x v="8507"/>
    <x v="0"/>
    <s v="Puerto Rico"/>
    <n v="7"/>
    <n v="7893.37"/>
    <n v="219.26"/>
    <n v="122.64"/>
    <n v="0.5"/>
    <n v="0.2"/>
    <n v="28"/>
    <n v="2.64"/>
    <n v="4"/>
    <n v="0"/>
    <s v="2015-04-17"/>
    <s v="2017-09-22"/>
    <n v="2302.23"/>
    <s v="Gold"/>
  </r>
  <r>
    <x v="8508"/>
    <x v="2"/>
    <s v="EE. UU."/>
    <n v="9"/>
    <n v="7149.24"/>
    <n v="216.64"/>
    <n v="1734.71"/>
    <n v="0.57599999999999996"/>
    <n v="0.5"/>
    <n v="19"/>
    <n v="1.26"/>
    <n v="10"/>
    <n v="1"/>
    <s v="2015-03-13"/>
    <s v="2017-04-07"/>
    <n v="2924.64"/>
    <s v="Gold"/>
  </r>
  <r>
    <x v="8509"/>
    <x v="2"/>
    <s v="Puerto Rico"/>
    <n v="7"/>
    <n v="8149.4"/>
    <n v="220.25"/>
    <n v="1729.44"/>
    <n v="0.73"/>
    <n v="1"/>
    <n v="28"/>
    <n v="1.5"/>
    <n v="11"/>
    <n v="1"/>
    <s v="2015-04-15"/>
    <s v="2017-05-14"/>
    <n v="2312.62"/>
    <s v="Gold"/>
  </r>
  <r>
    <x v="8510"/>
    <x v="1"/>
    <s v="EE. UU."/>
    <n v="6"/>
    <n v="3559.43"/>
    <n v="197.75"/>
    <n v="870.98"/>
    <n v="0.27800000000000002"/>
    <n v="0.1"/>
    <n v="4"/>
    <n v="4"/>
    <n v="0"/>
    <n v="0"/>
    <s v="2016-03-27"/>
    <s v="2017-09-12"/>
    <n v="1779.75"/>
    <s v="Silver"/>
  </r>
  <r>
    <x v="8511"/>
    <x v="1"/>
    <s v="EE. UU."/>
    <n v="4"/>
    <n v="3155.49"/>
    <n v="150.26"/>
    <n v="436.03"/>
    <n v="0.76200000000000001"/>
    <n v="1.2"/>
    <n v="15"/>
    <n v="1.33"/>
    <n v="10"/>
    <n v="1"/>
    <s v="2015-05-06"/>
    <s v="2017-01-02"/>
    <n v="901.56"/>
    <s v="Silver"/>
  </r>
  <r>
    <x v="8512"/>
    <x v="0"/>
    <s v="Puerto Rico"/>
    <n v="6"/>
    <n v="8602.7199999999993"/>
    <n v="187.02"/>
    <n v="74.260000000000005"/>
    <n v="1"/>
    <n v="1.9"/>
    <n v="46"/>
    <n v="3.15"/>
    <n v="2"/>
    <n v="0"/>
    <s v="2015-02-09"/>
    <s v="2017-09-15"/>
    <n v="1683.18"/>
    <s v="Silver"/>
  </r>
  <r>
    <x v="8513"/>
    <x v="0"/>
    <s v="EE. UU."/>
    <n v="4"/>
    <n v="5249.59"/>
    <n v="209.98"/>
    <n v="-55.06"/>
    <n v="0.72"/>
    <n v="1.4"/>
    <n v="23"/>
    <n v="1.17"/>
    <n v="8"/>
    <n v="1"/>
    <s v="2015-01-14"/>
    <s v="2016-12-07"/>
    <n v="1259.8800000000001"/>
    <s v="Silver"/>
  </r>
  <r>
    <x v="8514"/>
    <x v="2"/>
    <s v="Puerto Rico"/>
    <n v="5"/>
    <n v="3894.64"/>
    <n v="204.98"/>
    <n v="-288.77"/>
    <n v="0.105"/>
    <n v="-1.2"/>
    <n v="6"/>
    <n v="1.67"/>
    <n v="6"/>
    <n v="1"/>
    <s v="2015-03-08"/>
    <s v="2016-05-09"/>
    <n v="1537.35"/>
    <s v="Silver"/>
  </r>
  <r>
    <x v="8515"/>
    <x v="0"/>
    <s v="Puerto Rico"/>
    <n v="8"/>
    <n v="9401.16"/>
    <n v="191.86"/>
    <n v="1038.44"/>
    <n v="0.878"/>
    <n v="0.9"/>
    <n v="42"/>
    <n v="1.62"/>
    <n v="21"/>
    <n v="1"/>
    <s v="2015-02-17"/>
    <s v="2016-11-28"/>
    <n v="2302.3200000000002"/>
    <s v="Gold"/>
  </r>
  <r>
    <x v="8516"/>
    <x v="0"/>
    <s v="EE. UU."/>
    <n v="5"/>
    <n v="3769.65"/>
    <n v="188.48"/>
    <n v="300.61"/>
    <n v="0.4"/>
    <n v="0.2"/>
    <n v="18"/>
    <n v="1.61"/>
    <n v="3"/>
    <n v="1"/>
    <s v="2015-04-19"/>
    <s v="2017-02-12"/>
    <n v="1413.6"/>
    <s v="Silver"/>
  </r>
  <r>
    <x v="8517"/>
    <x v="1"/>
    <s v="Puerto Rico"/>
    <n v="5"/>
    <n v="5936.92"/>
    <n v="185.53"/>
    <n v="618.79"/>
    <n v="0.81299999999999994"/>
    <n v="1.1000000000000001"/>
    <n v="25"/>
    <n v="3.16"/>
    <n v="0"/>
    <n v="0"/>
    <s v="2016-07-27"/>
    <s v="2017-09-29"/>
    <n v="1391.48"/>
    <s v="Silver"/>
  </r>
  <r>
    <x v="8518"/>
    <x v="0"/>
    <s v="EE. UU."/>
    <n v="1"/>
    <n v="519.96"/>
    <n v="129.99"/>
    <n v="122.58"/>
    <n v="1"/>
    <n v="2"/>
    <n v="4"/>
    <n v="1.5"/>
    <n v="2"/>
    <n v="1"/>
    <s v="2017-06-27"/>
    <s v="2017-06-27"/>
    <n v="194.98"/>
    <s v="Bronze"/>
  </r>
  <r>
    <x v="8519"/>
    <x v="0"/>
    <s v="Puerto Rico"/>
    <n v="5"/>
    <n v="4543.37"/>
    <n v="181.73"/>
    <n v="1065.24"/>
    <n v="0.48"/>
    <n v="0"/>
    <n v="21"/>
    <n v="1.76"/>
    <n v="4"/>
    <n v="1"/>
    <s v="2015-03-24"/>
    <s v="2017-03-15"/>
    <n v="1362.98"/>
    <s v="Silver"/>
  </r>
  <r>
    <x v="8520"/>
    <x v="2"/>
    <s v="EE. UU."/>
    <n v="6"/>
    <n v="3759.53"/>
    <n v="197.87"/>
    <n v="-413.89"/>
    <n v="0.78900000000000003"/>
    <n v="1.1000000000000001"/>
    <n v="13"/>
    <n v="1.77"/>
    <n v="6"/>
    <n v="1"/>
    <s v="2015-02-15"/>
    <s v="2017-05-15"/>
    <n v="1780.83"/>
    <s v="Silver"/>
  </r>
  <r>
    <x v="8521"/>
    <x v="2"/>
    <s v="Puerto Rico"/>
    <n v="2"/>
    <n v="2359.6999999999998"/>
    <n v="214.52"/>
    <n v="863.29"/>
    <n v="1"/>
    <n v="1"/>
    <n v="11"/>
    <n v="1"/>
    <n v="0"/>
    <n v="1"/>
    <s v="2017-04-10"/>
    <s v="2017-07-23"/>
    <n v="643.55999999999995"/>
    <s v="Silver"/>
  </r>
  <r>
    <x v="8522"/>
    <x v="1"/>
    <s v="EE. UU."/>
    <n v="1"/>
    <n v="1949.67"/>
    <n v="216.63"/>
    <n v="-1841.4"/>
    <n v="0"/>
    <n v="1"/>
    <n v="9"/>
    <n v="1.67"/>
    <n v="6"/>
    <n v="1"/>
    <s v="2015-06-20"/>
    <s v="2015-06-20"/>
    <n v="324.94"/>
    <s v="Bronze"/>
  </r>
  <r>
    <x v="8523"/>
    <x v="2"/>
    <s v="Puerto Rico"/>
    <n v="3"/>
    <n v="2202.8000000000002"/>
    <n v="169.45"/>
    <n v="-708.17"/>
    <n v="0"/>
    <n v="-1.1000000000000001"/>
    <n v="5"/>
    <n v="3"/>
    <n v="0"/>
    <n v="0"/>
    <s v="2016-09-25"/>
    <s v="2017-09-23"/>
    <n v="762.52"/>
    <s v="Silver"/>
  </r>
  <r>
    <x v="8524"/>
    <x v="2"/>
    <s v="EE. UU."/>
    <n v="2"/>
    <n v="511.95"/>
    <n v="127.99"/>
    <n v="203.48"/>
    <n v="0.5"/>
    <n v="2.5"/>
    <n v="2"/>
    <n v="1"/>
    <n v="0"/>
    <n v="1"/>
    <s v="2016-08-13"/>
    <s v="2017-01-07"/>
    <n v="383.97"/>
    <s v="Bronze"/>
  </r>
  <r>
    <x v="8525"/>
    <x v="2"/>
    <s v="Puerto Rico"/>
    <n v="6"/>
    <n v="2319.88"/>
    <n v="210.9"/>
    <n v="-78.86"/>
    <n v="0.36399999999999999"/>
    <n v="-0.1"/>
    <n v="4"/>
    <n v="1.5"/>
    <n v="3"/>
    <n v="1"/>
    <s v="2015-07-07"/>
    <s v="2017-05-25"/>
    <n v="1898.1"/>
    <s v="Silver"/>
  </r>
  <r>
    <x v="8526"/>
    <x v="2"/>
    <s v="EE. UU."/>
    <n v="2"/>
    <n v="3449.33"/>
    <n v="132.66999999999999"/>
    <n v="689.41"/>
    <n v="0.96199999999999997"/>
    <n v="0.9"/>
    <n v="25"/>
    <n v="1.6"/>
    <n v="20"/>
    <n v="1"/>
    <s v="2016-01-27"/>
    <s v="2017-03-17"/>
    <n v="398.01"/>
    <s v="Bronze"/>
  </r>
  <r>
    <x v="8527"/>
    <x v="2"/>
    <s v="Puerto Rico"/>
    <n v="2"/>
    <n v="2909.68"/>
    <n v="145.47999999999999"/>
    <n v="-432.21"/>
    <n v="0.8"/>
    <n v="0.8"/>
    <n v="16"/>
    <n v="1.5"/>
    <n v="4"/>
    <n v="1"/>
    <s v="2016-02-28"/>
    <s v="2017-05-30"/>
    <n v="436.44"/>
    <s v="Bronze"/>
  </r>
  <r>
    <x v="8528"/>
    <x v="1"/>
    <s v="EE. UU."/>
    <n v="5"/>
    <n v="8409.32"/>
    <n v="254.83"/>
    <n v="-2044.96"/>
    <n v="0.90900000000000003"/>
    <n v="1"/>
    <n v="33"/>
    <n v="1.73"/>
    <n v="18"/>
    <n v="1"/>
    <s v="2015-05-01"/>
    <s v="2017-06-15"/>
    <n v="1911.22"/>
    <s v="Silver"/>
  </r>
  <r>
    <x v="8529"/>
    <x v="2"/>
    <s v="EE. UU."/>
    <n v="3"/>
    <n v="1429.86"/>
    <n v="204.27"/>
    <n v="347.75"/>
    <n v="0.42899999999999999"/>
    <n v="0.6"/>
    <n v="7"/>
    <n v="1"/>
    <n v="6"/>
    <n v="1"/>
    <s v="2015-11-07"/>
    <s v="2016-03-26"/>
    <n v="919.22"/>
    <s v="Silver"/>
  </r>
  <r>
    <x v="8530"/>
    <x v="1"/>
    <s v="Puerto Rico"/>
    <n v="8"/>
    <n v="8881.19"/>
    <n v="193.07"/>
    <n v="2378.04"/>
    <n v="0.80400000000000005"/>
    <n v="1"/>
    <n v="42"/>
    <n v="1.31"/>
    <n v="25"/>
    <n v="1"/>
    <s v="2015-02-25"/>
    <s v="2017-08-02"/>
    <n v="2316.84"/>
    <s v="Gold"/>
  </r>
  <r>
    <x v="8531"/>
    <x v="1"/>
    <s v="EE. UU."/>
    <n v="4"/>
    <n v="5215.07"/>
    <n v="162.97"/>
    <n v="1133.77"/>
    <n v="1"/>
    <n v="1.1000000000000001"/>
    <n v="32"/>
    <n v="1.97"/>
    <n v="22"/>
    <n v="1"/>
    <s v="2015-07-09"/>
    <s v="2016-10-26"/>
    <n v="977.82"/>
    <s v="Silver"/>
  </r>
  <r>
    <x v="8532"/>
    <x v="1"/>
    <s v="EE. UU."/>
    <n v="4"/>
    <n v="10219.030000000001"/>
    <n v="204.38"/>
    <n v="1777.7"/>
    <n v="0.92"/>
    <n v="0.9"/>
    <n v="46"/>
    <n v="1.52"/>
    <n v="30"/>
    <n v="1"/>
    <s v="2015-01-23"/>
    <s v="2016-12-16"/>
    <n v="1226.28"/>
    <s v="Silver"/>
  </r>
  <r>
    <x v="8533"/>
    <x v="1"/>
    <s v="Puerto Rico"/>
    <n v="7"/>
    <n v="15434.54"/>
    <n v="220.49"/>
    <n v="-21.01"/>
    <n v="0.85699999999999998"/>
    <n v="1.2"/>
    <n v="66"/>
    <n v="1.52"/>
    <n v="27"/>
    <n v="1"/>
    <s v="2015-01-31"/>
    <s v="2017-05-07"/>
    <n v="2315.14"/>
    <s v="Gold"/>
  </r>
  <r>
    <x v="8534"/>
    <x v="1"/>
    <s v="EE. UU."/>
    <n v="6"/>
    <n v="4562.3"/>
    <n v="168.97"/>
    <n v="689.96"/>
    <n v="0.70399999999999996"/>
    <n v="1.2"/>
    <n v="19"/>
    <n v="2.84"/>
    <n v="0"/>
    <n v="0"/>
    <s v="2015-10-06"/>
    <s v="2017-09-05"/>
    <n v="1520.73"/>
    <s v="Silver"/>
  </r>
  <r>
    <x v="8535"/>
    <x v="1"/>
    <s v="EE. UU."/>
    <n v="5"/>
    <n v="10978.59"/>
    <n v="207.14"/>
    <n v="535.02"/>
    <n v="0.83"/>
    <n v="1.3"/>
    <n v="53"/>
    <n v="1.6"/>
    <n v="29"/>
    <n v="1"/>
    <s v="2015-02-20"/>
    <s v="2017-07-21"/>
    <n v="1553.55"/>
    <s v="Silver"/>
  </r>
  <r>
    <x v="8536"/>
    <x v="1"/>
    <s v="Puerto Rico"/>
    <n v="4"/>
    <n v="3219.55"/>
    <n v="178.86"/>
    <n v="67.23"/>
    <n v="0.88900000000000001"/>
    <n v="1.8"/>
    <n v="16"/>
    <n v="1.56"/>
    <n v="16"/>
    <n v="1"/>
    <s v="2015-12-20"/>
    <s v="2016-12-06"/>
    <n v="1073.1600000000001"/>
    <s v="Silver"/>
  </r>
  <r>
    <x v="8537"/>
    <x v="1"/>
    <s v="EE. UU."/>
    <n v="4"/>
    <n v="6064.43"/>
    <n v="242.58"/>
    <n v="1249.5899999999999"/>
    <n v="0.68"/>
    <n v="0.6"/>
    <n v="21"/>
    <n v="1.76"/>
    <n v="13"/>
    <n v="1"/>
    <s v="2015-05-18"/>
    <s v="2017-06-21"/>
    <n v="1455.48"/>
    <s v="Silver"/>
  </r>
  <r>
    <x v="8538"/>
    <x v="2"/>
    <s v="EE. UU."/>
    <n v="3"/>
    <n v="3059.62"/>
    <n v="218.54"/>
    <n v="465.84"/>
    <n v="1"/>
    <n v="1"/>
    <n v="14"/>
    <n v="1.71"/>
    <n v="2"/>
    <n v="1"/>
    <s v="2015-03-16"/>
    <s v="2017-05-29"/>
    <n v="983.43"/>
    <s v="Silver"/>
  </r>
  <r>
    <x v="8539"/>
    <x v="2"/>
    <s v="EE. UU."/>
    <n v="4"/>
    <n v="3319.41"/>
    <n v="158.07"/>
    <n v="201.41"/>
    <n v="0.85699999999999998"/>
    <n v="1"/>
    <n v="16"/>
    <n v="3"/>
    <n v="4"/>
    <n v="0"/>
    <s v="2015-12-16"/>
    <s v="2017-09-05"/>
    <n v="948.42"/>
    <s v="Silver"/>
  </r>
  <r>
    <x v="8540"/>
    <x v="2"/>
    <s v="EE. UU."/>
    <n v="7"/>
    <n v="8189.02"/>
    <n v="209.97"/>
    <n v="1103.5"/>
    <n v="0.74399999999999999"/>
    <n v="0.7"/>
    <n v="34"/>
    <n v="3.06"/>
    <n v="0"/>
    <n v="0"/>
    <s v="2015-05-14"/>
    <s v="2017-09-13"/>
    <n v="2204.6799999999998"/>
    <s v="Gold"/>
  </r>
  <r>
    <x v="8541"/>
    <x v="2"/>
    <s v="Puerto Rico"/>
    <n v="11"/>
    <n v="9639.0499999999993"/>
    <n v="178.5"/>
    <n v="252.01"/>
    <n v="0.5"/>
    <n v="0.5"/>
    <n v="47"/>
    <n v="1.6"/>
    <n v="28"/>
    <n v="1"/>
    <s v="2015-06-07"/>
    <s v="2017-06-15"/>
    <n v="2945.25"/>
    <s v="Gold"/>
  </r>
  <r>
    <x v="8542"/>
    <x v="0"/>
    <s v="EE. UU."/>
    <n v="4"/>
    <n v="1679.82"/>
    <n v="186.65"/>
    <n v="272.74"/>
    <n v="0.222"/>
    <n v="-0.4"/>
    <n v="2"/>
    <n v="1.5"/>
    <n v="1"/>
    <n v="1"/>
    <s v="2015-11-23"/>
    <s v="2017-07-29"/>
    <n v="1119.9000000000001"/>
    <s v="Silver"/>
  </r>
  <r>
    <x v="8543"/>
    <x v="2"/>
    <s v="EE. UU."/>
    <n v="3"/>
    <n v="5269.33"/>
    <n v="188.19"/>
    <n v="942.19"/>
    <n v="0.82099999999999995"/>
    <n v="1.5"/>
    <n v="23"/>
    <n v="3.3"/>
    <n v="4"/>
    <n v="0"/>
    <s v="2016-05-13"/>
    <s v="2017-09-17"/>
    <n v="846.85"/>
    <s v="Silver"/>
  </r>
  <r>
    <x v="8544"/>
    <x v="0"/>
    <s v="EE. UU."/>
    <n v="3"/>
    <n v="1705.75"/>
    <n v="189.53"/>
    <n v="563.02"/>
    <n v="0.222"/>
    <n v="-0.4"/>
    <n v="2"/>
    <n v="1"/>
    <n v="0"/>
    <n v="1"/>
    <s v="2015-06-01"/>
    <s v="2017-02-03"/>
    <n v="852.88"/>
    <s v="Silver"/>
  </r>
  <r>
    <x v="8545"/>
    <x v="0"/>
    <s v="Puerto Rico"/>
    <n v="4"/>
    <n v="7059.29"/>
    <n v="252.12"/>
    <n v="1800.57"/>
    <n v="0.214"/>
    <n v="-0.5"/>
    <n v="26"/>
    <n v="2"/>
    <n v="18"/>
    <n v="1"/>
    <s v="2015-08-27"/>
    <s v="2017-06-16"/>
    <n v="1512.72"/>
    <s v="Silver"/>
  </r>
  <r>
    <x v="8546"/>
    <x v="0"/>
    <s v="EE. UU."/>
    <n v="6"/>
    <n v="10258.91"/>
    <n v="238.58"/>
    <n v="349.45"/>
    <n v="0.69799999999999995"/>
    <n v="0.8"/>
    <n v="43"/>
    <n v="1.33"/>
    <n v="25"/>
    <n v="1"/>
    <s v="2015-01-27"/>
    <s v="2017-02-25"/>
    <n v="2147.2199999999998"/>
    <s v="Gold"/>
  </r>
  <r>
    <x v="8547"/>
    <x v="2"/>
    <s v="Puerto Rico"/>
    <n v="3"/>
    <n v="1445.73"/>
    <n v="180.72"/>
    <n v="190.72"/>
    <n v="0"/>
    <n v="-2"/>
    <n v="4"/>
    <n v="1"/>
    <n v="0"/>
    <n v="1"/>
    <s v="2016-05-11"/>
    <s v="2016-12-28"/>
    <n v="813.24"/>
    <s v="Silver"/>
  </r>
  <r>
    <x v="8548"/>
    <x v="2"/>
    <s v="EE. UU."/>
    <n v="5"/>
    <n v="5171.24"/>
    <n v="178.32"/>
    <n v="829.21"/>
    <n v="0.58599999999999997"/>
    <n v="0.3"/>
    <n v="24"/>
    <n v="2.71"/>
    <n v="4"/>
    <n v="0"/>
    <s v="2015-11-30"/>
    <s v="2017-08-19"/>
    <n v="1337.4"/>
    <s v="Silver"/>
  </r>
  <r>
    <x v="8549"/>
    <x v="2"/>
    <s v="EE. UU."/>
    <n v="4"/>
    <n v="3669.55"/>
    <n v="193.13"/>
    <n v="686.67"/>
    <n v="0.26300000000000001"/>
    <n v="1.2"/>
    <n v="14"/>
    <n v="2.64"/>
    <n v="3"/>
    <n v="0"/>
    <s v="2016-06-09"/>
    <s v="2017-08-09"/>
    <n v="1158.78"/>
    <s v="Silver"/>
  </r>
  <r>
    <x v="8550"/>
    <x v="2"/>
    <s v="EE. UU."/>
    <n v="8"/>
    <n v="9116.18"/>
    <n v="175.31"/>
    <n v="-854.51"/>
    <n v="0.80800000000000005"/>
    <n v="1.2"/>
    <n v="43"/>
    <n v="2.86"/>
    <n v="9"/>
    <n v="0"/>
    <s v="2015-01-26"/>
    <s v="2017-08-09"/>
    <n v="2103.7199999999998"/>
    <s v="Gold"/>
  </r>
  <r>
    <x v="8551"/>
    <x v="2"/>
    <s v="Puerto Rico"/>
    <n v="1"/>
    <n v="300"/>
    <n v="150"/>
    <n v="94.63"/>
    <n v="0"/>
    <n v="-2"/>
    <n v="0"/>
    <n v="1.83"/>
    <n v="0"/>
    <n v="0"/>
    <s v="2015-09-23"/>
    <s v="2015-09-23"/>
    <n v="225"/>
    <s v="Bronze"/>
  </r>
  <r>
    <x v="8552"/>
    <x v="2"/>
    <s v="EE. UU."/>
    <n v="7"/>
    <n v="4668.72"/>
    <n v="222.32"/>
    <n v="182.41"/>
    <n v="0.33300000000000002"/>
    <n v="0.1"/>
    <n v="7"/>
    <n v="2.4300000000000002"/>
    <n v="3"/>
    <n v="0"/>
    <s v="2015-02-02"/>
    <s v="2017-08-20"/>
    <n v="2334.36"/>
    <s v="Gold"/>
  </r>
  <r>
    <x v="8553"/>
    <x v="0"/>
    <s v="Puerto Rico"/>
    <n v="3"/>
    <n v="1167.8599999999999"/>
    <n v="166.84"/>
    <n v="-64.09"/>
    <n v="0.14299999999999999"/>
    <n v="0.1"/>
    <n v="0"/>
    <n v="1.83"/>
    <n v="0"/>
    <n v="0"/>
    <s v="2015-01-12"/>
    <s v="2017-01-18"/>
    <n v="750.78"/>
    <s v="Silver"/>
  </r>
  <r>
    <x v="8554"/>
    <x v="1"/>
    <s v="EE. UU."/>
    <n v="5"/>
    <n v="11188.79"/>
    <n v="180.46"/>
    <n v="2257.98"/>
    <n v="0.66100000000000003"/>
    <n v="0.7"/>
    <n v="61"/>
    <n v="1.23"/>
    <n v="19"/>
    <n v="1"/>
    <s v="2015-06-13"/>
    <s v="2017-06-15"/>
    <n v="1353.45"/>
    <s v="Silver"/>
  </r>
  <r>
    <x v="8555"/>
    <x v="1"/>
    <s v="EE. UU."/>
    <n v="4"/>
    <n v="5799.42"/>
    <n v="175.74"/>
    <n v="-1731.57"/>
    <n v="0.97"/>
    <n v="1.5"/>
    <n v="31"/>
    <n v="3.03"/>
    <n v="0"/>
    <n v="0"/>
    <s v="2015-01-21"/>
    <s v="2017-08-21"/>
    <n v="1054.44"/>
    <s v="Silver"/>
  </r>
  <r>
    <x v="8556"/>
    <x v="0"/>
    <s v="EE. UU."/>
    <n v="7"/>
    <n v="7781"/>
    <n v="216.14"/>
    <n v="1493.33"/>
    <n v="0.16700000000000001"/>
    <n v="0"/>
    <n v="23"/>
    <n v="1.39"/>
    <n v="19"/>
    <n v="1"/>
    <s v="2015-02-27"/>
    <s v="2017-06-25"/>
    <n v="2269.4699999999998"/>
    <s v="Gold"/>
  </r>
  <r>
    <x v="8557"/>
    <x v="1"/>
    <s v="Puerto Rico"/>
    <n v="4"/>
    <n v="4043.57"/>
    <n v="252.72"/>
    <n v="-1241.5899999999999"/>
    <n v="0.81299999999999994"/>
    <n v="0.9"/>
    <n v="13"/>
    <n v="1"/>
    <n v="6"/>
    <n v="1"/>
    <s v="2015-07-25"/>
    <s v="2017-02-21"/>
    <n v="1516.32"/>
    <s v="Silver"/>
  </r>
  <r>
    <x v="8558"/>
    <x v="1"/>
    <s v="EE. UU."/>
    <n v="4"/>
    <n v="3835.64"/>
    <n v="201.88"/>
    <n v="788.04"/>
    <n v="0.73699999999999999"/>
    <n v="0.7"/>
    <n v="13"/>
    <n v="1.85"/>
    <n v="10"/>
    <n v="1"/>
    <s v="2015-01-26"/>
    <s v="2017-04-11"/>
    <n v="1211.28"/>
    <s v="Silver"/>
  </r>
  <r>
    <x v="8559"/>
    <x v="0"/>
    <s v="EE. UU."/>
    <n v="6"/>
    <n v="10509.18"/>
    <n v="238.85"/>
    <n v="-1210.1600000000001"/>
    <n v="0.432"/>
    <n v="0.9"/>
    <n v="39"/>
    <n v="1.54"/>
    <n v="13"/>
    <n v="1"/>
    <s v="2015-05-29"/>
    <s v="2017-07-10"/>
    <n v="2149.65"/>
    <s v="Gold"/>
  </r>
  <r>
    <x v="8560"/>
    <x v="0"/>
    <s v="EE. UU."/>
    <n v="5"/>
    <n v="5185.29"/>
    <n v="199.43"/>
    <n v="-388.48"/>
    <n v="0.92300000000000004"/>
    <n v="2"/>
    <n v="24"/>
    <n v="1.71"/>
    <n v="5"/>
    <n v="1"/>
    <s v="2015-04-26"/>
    <s v="2015-12-11"/>
    <n v="1495.72"/>
    <s v="Silver"/>
  </r>
  <r>
    <x v="8561"/>
    <x v="0"/>
    <s v="EE. UU."/>
    <n v="4"/>
    <n v="6739.38"/>
    <n v="204.22"/>
    <n v="-386.66"/>
    <n v="0.97"/>
    <n v="3.2"/>
    <n v="32"/>
    <n v="3.31"/>
    <n v="0"/>
    <n v="0"/>
    <s v="2015-02-14"/>
    <s v="2017-09-03"/>
    <n v="1225.32"/>
    <s v="Silver"/>
  </r>
  <r>
    <x v="8562"/>
    <x v="0"/>
    <s v="Puerto Rico"/>
    <n v="2"/>
    <n v="919.9"/>
    <n v="183.98"/>
    <n v="-312.43"/>
    <n v="0"/>
    <n v="0"/>
    <n v="0"/>
    <n v="1.83"/>
    <n v="0"/>
    <n v="0"/>
    <s v="2015-02-17"/>
    <s v="2015-05-16"/>
    <n v="551.94000000000005"/>
    <s v="Silver"/>
  </r>
  <r>
    <x v="8563"/>
    <x v="0"/>
    <s v="EE. UU."/>
    <n v="2"/>
    <n v="679.93"/>
    <n v="226.64"/>
    <n v="41.12"/>
    <n v="0.33300000000000002"/>
    <n v="-1"/>
    <n v="1"/>
    <n v="2"/>
    <n v="1"/>
    <n v="1"/>
    <s v="2015-11-14"/>
    <s v="2016-11-26"/>
    <n v="679.92"/>
    <s v="Silver"/>
  </r>
  <r>
    <x v="8564"/>
    <x v="0"/>
    <s v="EE. UU."/>
    <n v="3"/>
    <n v="1744.81"/>
    <n v="249.26"/>
    <n v="451.29"/>
    <n v="0.14299999999999999"/>
    <n v="-0.4"/>
    <n v="1"/>
    <n v="1"/>
    <n v="1"/>
    <n v="1"/>
    <s v="2016-04-19"/>
    <s v="2016-05-23"/>
    <n v="1121.67"/>
    <s v="Silver"/>
  </r>
  <r>
    <x v="8565"/>
    <x v="2"/>
    <s v="Puerto Rico"/>
    <n v="6"/>
    <n v="7923.16"/>
    <n v="184.26"/>
    <n v="1466.33"/>
    <n v="0.46500000000000002"/>
    <n v="0.7"/>
    <n v="34"/>
    <n v="1.1200000000000001"/>
    <n v="24"/>
    <n v="1"/>
    <s v="2015-02-15"/>
    <s v="2017-01-11"/>
    <n v="1658.34"/>
    <s v="Silver"/>
  </r>
  <r>
    <x v="8566"/>
    <x v="0"/>
    <s v="EE. UU."/>
    <n v="6"/>
    <n v="6135.14"/>
    <n v="211.56"/>
    <n v="997.45"/>
    <n v="0.621"/>
    <n v="0.3"/>
    <n v="18"/>
    <n v="1.17"/>
    <n v="15"/>
    <n v="1"/>
    <s v="2016-02-13"/>
    <s v="2017-07-22"/>
    <n v="1904.04"/>
    <s v="Silver"/>
  </r>
  <r>
    <x v="8567"/>
    <x v="0"/>
    <s v="Puerto Rico"/>
    <n v="4"/>
    <n v="3679.37"/>
    <n v="126.87"/>
    <n v="351.59"/>
    <n v="0.93100000000000005"/>
    <n v="1.1000000000000001"/>
    <n v="29"/>
    <n v="1.62"/>
    <n v="16"/>
    <n v="1"/>
    <s v="2015-05-11"/>
    <s v="2016-12-02"/>
    <n v="761.22"/>
    <s v="Silver"/>
  </r>
  <r>
    <x v="8568"/>
    <x v="2"/>
    <s v="EE. UU."/>
    <n v="5"/>
    <n v="3817.61"/>
    <n v="173.53"/>
    <n v="492.28"/>
    <n v="0.54500000000000004"/>
    <n v="0.6"/>
    <n v="19"/>
    <n v="1.79"/>
    <n v="4"/>
    <n v="1"/>
    <s v="2015-06-15"/>
    <s v="2016-09-13"/>
    <n v="1301.47"/>
    <s v="Silver"/>
  </r>
  <r>
    <x v="8569"/>
    <x v="2"/>
    <s v="Puerto Rico"/>
    <n v="3"/>
    <n v="7449.21"/>
    <n v="323.88"/>
    <n v="1424.41"/>
    <n v="0.82599999999999996"/>
    <n v="0.7"/>
    <n v="23"/>
    <n v="1.91"/>
    <n v="12"/>
    <n v="1"/>
    <s v="2015-06-06"/>
    <s v="2016-10-20"/>
    <n v="1457.46"/>
    <s v="Silver"/>
  </r>
  <r>
    <x v="8570"/>
    <x v="2"/>
    <s v="EE. UU."/>
    <n v="5"/>
    <n v="2799.62"/>
    <n v="199.97"/>
    <n v="728.94"/>
    <n v="0.35699999999999998"/>
    <n v="-0.1"/>
    <n v="4"/>
    <n v="1"/>
    <n v="0"/>
    <n v="1"/>
    <s v="2015-02-16"/>
    <s v="2017-01-25"/>
    <n v="1499.78"/>
    <s v="Silver"/>
  </r>
  <r>
    <x v="8571"/>
    <x v="2"/>
    <s v="EE. UU."/>
    <n v="7"/>
    <n v="9648.92"/>
    <n v="189.19"/>
    <n v="2573.42"/>
    <n v="0.70599999999999996"/>
    <n v="0.6"/>
    <n v="39"/>
    <n v="2.95"/>
    <n v="9"/>
    <n v="0"/>
    <s v="2015-02-01"/>
    <s v="2017-09-16"/>
    <n v="1986.5"/>
    <s v="Silver"/>
  </r>
  <r>
    <x v="8572"/>
    <x v="2"/>
    <s v="EE. UU."/>
    <n v="3"/>
    <n v="3109.59"/>
    <n v="222.11"/>
    <n v="574.88"/>
    <n v="0.85699999999999998"/>
    <n v="2.1"/>
    <n v="14"/>
    <n v="1.64"/>
    <n v="5"/>
    <n v="1"/>
    <s v="2015-07-09"/>
    <s v="2016-04-27"/>
    <n v="999.5"/>
    <s v="Silver"/>
  </r>
  <r>
    <x v="8573"/>
    <x v="0"/>
    <s v="Puerto Rico"/>
    <n v="4"/>
    <n v="8448.66"/>
    <n v="179.76"/>
    <n v="2278.62"/>
    <n v="0.91500000000000004"/>
    <n v="1.3"/>
    <n v="47"/>
    <n v="2.96"/>
    <n v="0"/>
    <n v="0"/>
    <s v="2015-04-04"/>
    <s v="2017-09-15"/>
    <n v="1078.56"/>
    <s v="Silver"/>
  </r>
  <r>
    <x v="8574"/>
    <x v="1"/>
    <s v="EE. UU."/>
    <n v="4"/>
    <n v="4754.57"/>
    <n v="279.68"/>
    <n v="-46.93"/>
    <n v="0.64700000000000002"/>
    <n v="1.8"/>
    <n v="11"/>
    <n v="1.55"/>
    <n v="6"/>
    <n v="1"/>
    <s v="2015-01-02"/>
    <s v="2015-11-09"/>
    <n v="1678.08"/>
    <s v="Silver"/>
  </r>
  <r>
    <x v="8575"/>
    <x v="2"/>
    <s v="EE. UU."/>
    <n v="6"/>
    <n v="4328.18"/>
    <n v="149.25"/>
    <n v="-1805.96"/>
    <n v="0.48299999999999998"/>
    <n v="1.2"/>
    <n v="26"/>
    <n v="3.12"/>
    <n v="4"/>
    <n v="0"/>
    <s v="2015-01-24"/>
    <s v="2017-09-18"/>
    <n v="1343.25"/>
    <s v="Silver"/>
  </r>
  <r>
    <x v="8576"/>
    <x v="1"/>
    <s v="EE. UU."/>
    <n v="8"/>
    <n v="6691.32"/>
    <n v="223.04"/>
    <n v="1782.61"/>
    <n v="0.46700000000000003"/>
    <n v="0.1"/>
    <n v="23"/>
    <n v="1.65"/>
    <n v="14"/>
    <n v="1"/>
    <s v="2015-02-22"/>
    <s v="2017-07-27"/>
    <n v="2676.48"/>
    <s v="Gold"/>
  </r>
  <r>
    <x v="8577"/>
    <x v="2"/>
    <s v="Puerto Rico"/>
    <n v="5"/>
    <n v="3359.52"/>
    <n v="186.64"/>
    <n v="600.30999999999995"/>
    <n v="5.6000000000000001E-2"/>
    <n v="0.7"/>
    <n v="6"/>
    <n v="1"/>
    <n v="6"/>
    <n v="1"/>
    <s v="2016-06-06"/>
    <s v="2017-05-23"/>
    <n v="1399.8"/>
    <s v="Silver"/>
  </r>
  <r>
    <x v="8578"/>
    <x v="2"/>
    <s v="EE. UU."/>
    <n v="1"/>
    <n v="699.9"/>
    <n v="174.98"/>
    <n v="240.38"/>
    <n v="0"/>
    <n v="2"/>
    <n v="4"/>
    <n v="1"/>
    <n v="4"/>
    <n v="1"/>
    <s v="2016-06-19"/>
    <s v="2016-06-19"/>
    <n v="262.47000000000003"/>
    <s v="Bronze"/>
  </r>
  <r>
    <x v="8579"/>
    <x v="2"/>
    <s v="Puerto Rico"/>
    <n v="4"/>
    <n v="8059.13"/>
    <n v="183.16"/>
    <n v="1243.93"/>
    <n v="0.56799999999999995"/>
    <n v="0.9"/>
    <n v="40"/>
    <n v="1.63"/>
    <n v="20"/>
    <n v="1"/>
    <s v="2015-07-17"/>
    <s v="2017-02-23"/>
    <n v="1098.96"/>
    <s v="Silver"/>
  </r>
  <r>
    <x v="8580"/>
    <x v="2"/>
    <s v="EE. UU."/>
    <n v="10"/>
    <n v="14608.12"/>
    <n v="221.34"/>
    <n v="2881.78"/>
    <n v="0.78800000000000003"/>
    <n v="1.3"/>
    <n v="60"/>
    <n v="3.33"/>
    <n v="0"/>
    <n v="0"/>
    <s v="2015-03-18"/>
    <s v="2017-09-28"/>
    <n v="3320.1"/>
    <s v="Gold"/>
  </r>
  <r>
    <x v="8581"/>
    <x v="2"/>
    <s v="EE. UU."/>
    <n v="5"/>
    <n v="5743.01"/>
    <n v="159.53"/>
    <n v="1420.53"/>
    <n v="0.88900000000000001"/>
    <n v="1.2"/>
    <n v="36"/>
    <n v="1.42"/>
    <n v="2"/>
    <n v="1"/>
    <s v="2015-02-22"/>
    <s v="2017-05-11"/>
    <n v="1196.47"/>
    <s v="Silver"/>
  </r>
  <r>
    <x v="8582"/>
    <x v="2"/>
    <s v="Puerto Rico"/>
    <n v="6"/>
    <n v="4449.55"/>
    <n v="177.98"/>
    <n v="866.15"/>
    <n v="0.48"/>
    <n v="0.5"/>
    <n v="12"/>
    <n v="1.33"/>
    <n v="4"/>
    <n v="1"/>
    <s v="2015-02-24"/>
    <s v="2016-11-01"/>
    <n v="1601.82"/>
    <s v="Silver"/>
  </r>
  <r>
    <x v="8583"/>
    <x v="2"/>
    <s v="EE. UU."/>
    <n v="5"/>
    <n v="12370.74"/>
    <n v="209.67"/>
    <n v="3341.79"/>
    <n v="0.96599999999999997"/>
    <n v="0.9"/>
    <n v="57"/>
    <n v="1.39"/>
    <n v="19"/>
    <n v="1"/>
    <s v="2015-02-28"/>
    <s v="2017-01-30"/>
    <n v="1572.52"/>
    <s v="Silver"/>
  </r>
  <r>
    <x v="8584"/>
    <x v="2"/>
    <s v="Puerto Rico"/>
    <n v="5"/>
    <n v="7471.13"/>
    <n v="226.4"/>
    <n v="1446.78"/>
    <n v="0.84799999999999998"/>
    <n v="0.7"/>
    <n v="26"/>
    <n v="2.85"/>
    <n v="4"/>
    <n v="0"/>
    <s v="2015-10-09"/>
    <s v="2017-09-02"/>
    <n v="1698"/>
    <s v="Silver"/>
  </r>
  <r>
    <x v="8585"/>
    <x v="2"/>
    <s v="EE. UU."/>
    <n v="5"/>
    <n v="5561.25"/>
    <n v="241.79"/>
    <n v="1396.02"/>
    <n v="0.91300000000000003"/>
    <n v="1.5"/>
    <n v="23"/>
    <n v="1.48"/>
    <n v="16"/>
    <n v="1"/>
    <s v="2015-01-13"/>
    <s v="2017-02-09"/>
    <n v="1813.43"/>
    <s v="Silver"/>
  </r>
  <r>
    <x v="8586"/>
    <x v="2"/>
    <s v="Puerto Rico"/>
    <n v="7"/>
    <n v="8131.07"/>
    <n v="208.49"/>
    <n v="818.58"/>
    <n v="0.61499999999999999"/>
    <n v="0.5"/>
    <n v="24"/>
    <n v="2.83"/>
    <n v="0"/>
    <n v="0"/>
    <s v="2015-04-03"/>
    <s v="2017-08-07"/>
    <n v="2189.14"/>
    <s v="Gold"/>
  </r>
  <r>
    <x v="8587"/>
    <x v="0"/>
    <s v="EE. UU."/>
    <n v="1"/>
    <n v="409.92"/>
    <n v="102.48"/>
    <n v="-8.34"/>
    <n v="1"/>
    <n v="2"/>
    <n v="4"/>
    <n v="1"/>
    <n v="2"/>
    <n v="1"/>
    <s v="2015-03-19"/>
    <s v="2015-03-19"/>
    <n v="153.72"/>
    <s v="Bronze"/>
  </r>
  <r>
    <x v="8588"/>
    <x v="1"/>
    <s v="Puerto Rico"/>
    <n v="5"/>
    <n v="8394.74"/>
    <n v="199.87"/>
    <n v="1527.68"/>
    <n v="0.5"/>
    <n v="0"/>
    <n v="37"/>
    <n v="3.16"/>
    <n v="1"/>
    <n v="0"/>
    <s v="2015-09-20"/>
    <s v="2017-08-12"/>
    <n v="1499.02"/>
    <s v="Silver"/>
  </r>
  <r>
    <x v="8589"/>
    <x v="1"/>
    <s v="EE. UU."/>
    <n v="4"/>
    <n v="3768.42"/>
    <n v="198.34"/>
    <n v="673.91"/>
    <n v="0.73699999999999999"/>
    <n v="0.7"/>
    <n v="12"/>
    <n v="1.33"/>
    <n v="12"/>
    <n v="1"/>
    <s v="2015-11-04"/>
    <s v="2017-01-31"/>
    <n v="1190.04"/>
    <s v="Silver"/>
  </r>
  <r>
    <x v="8590"/>
    <x v="1"/>
    <s v="Puerto Rico"/>
    <n v="4"/>
    <n v="8078.7"/>
    <n v="201.97"/>
    <n v="-220.2"/>
    <n v="0.65"/>
    <n v="2.2999999999999998"/>
    <n v="38"/>
    <n v="3.11"/>
    <n v="0"/>
    <n v="0"/>
    <s v="2016-06-13"/>
    <s v="2017-08-10"/>
    <n v="1211.82"/>
    <s v="Silver"/>
  </r>
  <r>
    <x v="8591"/>
    <x v="0"/>
    <s v="EE. UU."/>
    <n v="5"/>
    <n v="11426.15"/>
    <n v="215.59"/>
    <n v="1866.63"/>
    <n v="1"/>
    <n v="1.2"/>
    <n v="53"/>
    <n v="1.62"/>
    <n v="37"/>
    <n v="1"/>
    <s v="2015-01-13"/>
    <s v="2017-06-13"/>
    <n v="1616.93"/>
    <s v="Silver"/>
  </r>
  <r>
    <x v="8592"/>
    <x v="0"/>
    <s v="EE. UU."/>
    <n v="10"/>
    <n v="14102.35"/>
    <n v="198.62"/>
    <n v="-563.51"/>
    <n v="0.57699999999999996"/>
    <n v="0.2"/>
    <n v="61"/>
    <n v="2.92"/>
    <n v="5"/>
    <n v="0"/>
    <s v="2015-05-08"/>
    <s v="2017-09-07"/>
    <n v="2979.3"/>
    <s v="Gold"/>
  </r>
  <r>
    <x v="8593"/>
    <x v="0"/>
    <s v="EE. UU."/>
    <n v="2"/>
    <n v="1179.8399999999999"/>
    <n v="117.98"/>
    <n v="18.38"/>
    <n v="1"/>
    <n v="3.6"/>
    <n v="10"/>
    <n v="1.8"/>
    <n v="5"/>
    <n v="1"/>
    <s v="2015-11-01"/>
    <s v="2017-05-20"/>
    <n v="353.94"/>
    <s v="Bronze"/>
  </r>
  <r>
    <x v="8594"/>
    <x v="2"/>
    <s v="Puerto Rico"/>
    <n v="10"/>
    <n v="14023.45"/>
    <n v="175.29"/>
    <n v="784.72"/>
    <n v="0.81299999999999994"/>
    <n v="1.5"/>
    <n v="74"/>
    <n v="2.81"/>
    <n v="4"/>
    <n v="0"/>
    <s v="2015-02-04"/>
    <s v="2017-08-18"/>
    <n v="2629.35"/>
    <s v="Gold"/>
  </r>
  <r>
    <x v="8595"/>
    <x v="2"/>
    <s v="EE. UU."/>
    <n v="6"/>
    <n v="2779.77"/>
    <n v="213.83"/>
    <n v="-198.22"/>
    <n v="0.308"/>
    <n v="-0.2"/>
    <n v="7"/>
    <n v="1.71"/>
    <n v="0"/>
    <n v="1"/>
    <s v="2015-01-05"/>
    <s v="2017-07-05"/>
    <n v="1924.47"/>
    <s v="Silver"/>
  </r>
  <r>
    <x v="8596"/>
    <x v="2"/>
    <s v="Puerto Rico"/>
    <n v="5"/>
    <n v="4309.25"/>
    <n v="153.9"/>
    <n v="-440.9"/>
    <n v="0.42899999999999999"/>
    <n v="0.1"/>
    <n v="21"/>
    <n v="3.86"/>
    <n v="0"/>
    <n v="0"/>
    <s v="2015-05-06"/>
    <s v="2017-08-17"/>
    <n v="1154.25"/>
    <s v="Silver"/>
  </r>
  <r>
    <x v="8597"/>
    <x v="0"/>
    <s v="EE. UU."/>
    <n v="5"/>
    <n v="8203.19"/>
    <n v="227.87"/>
    <n v="-1101.6199999999999"/>
    <n v="0.75"/>
    <n v="0.5"/>
    <n v="27"/>
    <n v="3.22"/>
    <n v="0"/>
    <n v="0"/>
    <s v="2016-06-18"/>
    <s v="2017-08-27"/>
    <n v="1709.02"/>
    <s v="Silver"/>
  </r>
  <r>
    <x v="8598"/>
    <x v="0"/>
    <s v="Puerto Rico"/>
    <n v="4"/>
    <n v="3629.6"/>
    <n v="213.51"/>
    <n v="-107.95"/>
    <n v="0.82399999999999995"/>
    <n v="1.7"/>
    <n v="15"/>
    <n v="1.73"/>
    <n v="2"/>
    <n v="1"/>
    <s v="2015-01-14"/>
    <s v="2016-10-03"/>
    <n v="1281.06"/>
    <s v="Silver"/>
  </r>
  <r>
    <x v="8599"/>
    <x v="0"/>
    <s v="EE. UU."/>
    <n v="3"/>
    <n v="3039.5"/>
    <n v="116.9"/>
    <n v="-619.52"/>
    <n v="1"/>
    <n v="1"/>
    <n v="26"/>
    <n v="2.85"/>
    <n v="2"/>
    <n v="0"/>
    <s v="2015-10-14"/>
    <s v="2017-08-11"/>
    <n v="526.04999999999995"/>
    <s v="Silver"/>
  </r>
  <r>
    <x v="8600"/>
    <x v="0"/>
    <s v="EE. UU."/>
    <n v="1"/>
    <n v="99.99"/>
    <n v="99.99"/>
    <n v="26"/>
    <n v="0"/>
    <n v="0"/>
    <n v="0"/>
    <n v="1.83"/>
    <n v="0"/>
    <n v="0"/>
    <s v="2016-10-09"/>
    <s v="2016-10-09"/>
    <n v="149.97999999999999"/>
    <s v="Bronze"/>
  </r>
  <r>
    <x v="8601"/>
    <x v="0"/>
    <s v="Puerto Rico"/>
    <n v="4"/>
    <n v="8349.2900000000009"/>
    <n v="225.66"/>
    <n v="1405.71"/>
    <n v="0.78400000000000003"/>
    <n v="0.4"/>
    <n v="29"/>
    <n v="3.1"/>
    <n v="0"/>
    <n v="0"/>
    <s v="2015-04-17"/>
    <s v="2017-08-31"/>
    <n v="1353.96"/>
    <s v="Silver"/>
  </r>
  <r>
    <x v="8602"/>
    <x v="0"/>
    <s v="EE. UU."/>
    <n v="10"/>
    <n v="7818.79"/>
    <n v="186.16"/>
    <n v="499.47"/>
    <n v="0.81"/>
    <n v="1.1000000000000001"/>
    <n v="38"/>
    <n v="2.58"/>
    <n v="3"/>
    <n v="0"/>
    <s v="2015-03-13"/>
    <s v="2017-09-02"/>
    <n v="2792.4"/>
    <s v="Gold"/>
  </r>
  <r>
    <x v="8603"/>
    <x v="2"/>
    <s v="EE. UU."/>
    <n v="9"/>
    <n v="7816.16"/>
    <n v="181.77"/>
    <n v="707"/>
    <n v="0.65100000000000002"/>
    <n v="0.4"/>
    <n v="30"/>
    <n v="1.4"/>
    <n v="8"/>
    <n v="1"/>
    <s v="2015-05-03"/>
    <s v="2017-07-08"/>
    <n v="2453.9"/>
    <s v="Gold"/>
  </r>
  <r>
    <x v="8604"/>
    <x v="2"/>
    <s v="EE. UU."/>
    <n v="7"/>
    <n v="3809.37"/>
    <n v="152.37"/>
    <n v="-768.69"/>
    <n v="0.44"/>
    <n v="0.5"/>
    <n v="19"/>
    <n v="2.0499999999999998"/>
    <n v="8"/>
    <n v="1"/>
    <s v="2015-04-22"/>
    <s v="2017-07-17"/>
    <n v="1599.89"/>
    <s v="Silver"/>
  </r>
  <r>
    <x v="8605"/>
    <x v="0"/>
    <s v="Puerto Rico"/>
    <n v="6"/>
    <n v="7281.18"/>
    <n v="227.54"/>
    <n v="-1219.72"/>
    <n v="0.46899999999999997"/>
    <n v="0.9"/>
    <n v="31"/>
    <n v="1.26"/>
    <n v="13"/>
    <n v="1"/>
    <s v="2015-01-09"/>
    <s v="2017-03-16"/>
    <n v="2047.86"/>
    <s v="Gold"/>
  </r>
  <r>
    <x v="8606"/>
    <x v="2"/>
    <s v="EE. UU."/>
    <n v="6"/>
    <n v="7189.27"/>
    <n v="194.3"/>
    <n v="1359.56"/>
    <n v="0.78400000000000003"/>
    <n v="1.5"/>
    <n v="28"/>
    <n v="1.64"/>
    <n v="18"/>
    <n v="1"/>
    <s v="2015-10-20"/>
    <s v="2017-07-01"/>
    <n v="1748.7"/>
    <s v="Silver"/>
  </r>
  <r>
    <x v="8607"/>
    <x v="2"/>
    <s v="EE. UU."/>
    <n v="5"/>
    <n v="6249.36"/>
    <n v="208.31"/>
    <n v="263.32"/>
    <n v="0"/>
    <n v="1.2"/>
    <n v="27"/>
    <n v="2.0699999999999998"/>
    <n v="25"/>
    <n v="1"/>
    <s v="2016-01-25"/>
    <s v="2017-07-25"/>
    <n v="1562.32"/>
    <s v="Silver"/>
  </r>
  <r>
    <x v="8608"/>
    <x v="2"/>
    <s v="Puerto Rico"/>
    <n v="1"/>
    <n v="95.97"/>
    <n v="95.97"/>
    <n v="15.55"/>
    <n v="0"/>
    <n v="-1"/>
    <n v="0"/>
    <n v="1.83"/>
    <n v="0"/>
    <n v="0"/>
    <s v="2015-08-08"/>
    <s v="2015-08-08"/>
    <n v="143.94999999999999"/>
    <s v="Bronze"/>
  </r>
  <r>
    <x v="8609"/>
    <x v="2"/>
    <s v="EE. UU."/>
    <n v="7"/>
    <n v="11393.43"/>
    <n v="207.15"/>
    <n v="2398.38"/>
    <n v="0.78200000000000003"/>
    <n v="1.4"/>
    <n v="51"/>
    <n v="3.08"/>
    <n v="0"/>
    <n v="0"/>
    <s v="2015-05-10"/>
    <s v="2017-09-29"/>
    <n v="2175.0700000000002"/>
    <s v="Gold"/>
  </r>
  <r>
    <x v="8610"/>
    <x v="2"/>
    <s v="Puerto Rico"/>
    <n v="6"/>
    <n v="2349.7800000000002"/>
    <n v="156.65"/>
    <n v="0.73"/>
    <n v="0"/>
    <n v="-1.1000000000000001"/>
    <n v="0"/>
    <n v="1.83"/>
    <n v="0"/>
    <n v="0"/>
    <s v="2015-10-09"/>
    <s v="2017-09-18"/>
    <n v="1409.85"/>
    <s v="Silver"/>
  </r>
  <r>
    <x v="8611"/>
    <x v="2"/>
    <s v="EE. UU."/>
    <n v="6"/>
    <n v="4121.53"/>
    <n v="179.2"/>
    <n v="-674.11"/>
    <n v="0.39100000000000001"/>
    <n v="-0.1"/>
    <n v="19"/>
    <n v="1.37"/>
    <n v="6"/>
    <n v="1"/>
    <s v="2015-01-02"/>
    <s v="2016-09-05"/>
    <n v="1612.8"/>
    <s v="Silver"/>
  </r>
  <r>
    <x v="8612"/>
    <x v="0"/>
    <s v="Puerto Rico"/>
    <n v="6"/>
    <n v="10439"/>
    <n v="231.98"/>
    <n v="2598.59"/>
    <n v="0.86699999999999999"/>
    <n v="0.7"/>
    <n v="39"/>
    <n v="1.56"/>
    <n v="24"/>
    <n v="1"/>
    <s v="2015-06-06"/>
    <s v="2017-05-11"/>
    <n v="2087.8200000000002"/>
    <s v="Gold"/>
  </r>
  <r>
    <x v="8613"/>
    <x v="0"/>
    <s v="EE. UU."/>
    <n v="6"/>
    <n v="6363.22"/>
    <n v="147.97999999999999"/>
    <n v="1553.65"/>
    <n v="0.86"/>
    <n v="2.5"/>
    <n v="43"/>
    <n v="1.58"/>
    <n v="35"/>
    <n v="1"/>
    <s v="2015-07-15"/>
    <s v="2017-07-28"/>
    <n v="1331.82"/>
    <s v="Silver"/>
  </r>
  <r>
    <x v="8614"/>
    <x v="2"/>
    <s v="Puerto Rico"/>
    <n v="2"/>
    <n v="1009.79"/>
    <n v="201.96"/>
    <n v="245.29"/>
    <n v="0"/>
    <n v="-0.8"/>
    <n v="4"/>
    <n v="2"/>
    <n v="4"/>
    <n v="1"/>
    <s v="2015-06-21"/>
    <s v="2016-04-21"/>
    <n v="605.88"/>
    <s v="Silver"/>
  </r>
  <r>
    <x v="8615"/>
    <x v="2"/>
    <s v="EE. UU."/>
    <n v="5"/>
    <n v="7971.4"/>
    <n v="166.07"/>
    <n v="698.44"/>
    <n v="0.91700000000000004"/>
    <n v="1.5"/>
    <n v="44"/>
    <n v="1.43"/>
    <n v="42"/>
    <n v="1"/>
    <s v="2015-03-03"/>
    <s v="2017-03-18"/>
    <n v="1245.52"/>
    <s v="Silver"/>
  </r>
  <r>
    <x v="8616"/>
    <x v="2"/>
    <s v="EE. UU."/>
    <n v="6"/>
    <n v="8543.83"/>
    <n v="174.36"/>
    <n v="-1865.39"/>
    <n v="0.67300000000000004"/>
    <n v="1"/>
    <n v="45"/>
    <n v="1.76"/>
    <n v="21"/>
    <n v="1"/>
    <s v="2015-02-01"/>
    <s v="2016-10-26"/>
    <n v="1569.24"/>
    <s v="Silver"/>
  </r>
  <r>
    <x v="8617"/>
    <x v="2"/>
    <s v="Puerto Rico"/>
    <n v="5"/>
    <n v="11561.8"/>
    <n v="189.54"/>
    <n v="1211.43"/>
    <n v="0.65600000000000003"/>
    <n v="1.5"/>
    <n v="57"/>
    <n v="1.39"/>
    <n v="24"/>
    <n v="1"/>
    <s v="2015-02-14"/>
    <s v="2017-07-12"/>
    <n v="1421.55"/>
    <s v="Silver"/>
  </r>
  <r>
    <x v="8618"/>
    <x v="2"/>
    <s v="EE. UU."/>
    <n v="2"/>
    <n v="649.97"/>
    <n v="216.66"/>
    <n v="-723.01"/>
    <n v="0"/>
    <n v="0"/>
    <n v="0"/>
    <n v="1.83"/>
    <n v="0"/>
    <n v="0"/>
    <s v="2015-04-21"/>
    <s v="2017-02-28"/>
    <n v="649.98"/>
    <s v="Silver"/>
  </r>
  <r>
    <x v="8619"/>
    <x v="2"/>
    <s v="Puerto Rico"/>
    <n v="6"/>
    <n v="4709.55"/>
    <n v="181.14"/>
    <n v="1088.52"/>
    <n v="0.65400000000000003"/>
    <n v="0.6"/>
    <n v="17"/>
    <n v="1"/>
    <n v="15"/>
    <n v="1"/>
    <s v="2015-02-08"/>
    <s v="2016-03-28"/>
    <n v="1630.26"/>
    <s v="Silver"/>
  </r>
  <r>
    <x v="8620"/>
    <x v="0"/>
    <s v="EE. UU."/>
    <n v="7"/>
    <n v="9563.8700000000008"/>
    <n v="180.45"/>
    <n v="2124.5"/>
    <n v="0.83"/>
    <n v="2"/>
    <n v="44"/>
    <n v="1.41"/>
    <n v="28"/>
    <n v="1"/>
    <s v="2015-10-25"/>
    <s v="2017-06-14"/>
    <n v="1894.72"/>
    <s v="Silver"/>
  </r>
  <r>
    <x v="8621"/>
    <x v="2"/>
    <s v="Puerto Rico"/>
    <n v="4"/>
    <n v="2454.62"/>
    <n v="204.55"/>
    <n v="-574.88"/>
    <n v="0.83299999999999996"/>
    <n v="0.8"/>
    <n v="9"/>
    <n v="2.67"/>
    <n v="6"/>
    <n v="1"/>
    <s v="2015-04-03"/>
    <s v="2016-12-18"/>
    <n v="1227.3"/>
    <s v="Silver"/>
  </r>
  <r>
    <x v="8622"/>
    <x v="2"/>
    <s v="EE. UU."/>
    <n v="5"/>
    <n v="8818.82"/>
    <n v="183.73"/>
    <n v="1805.55"/>
    <n v="0.97899999999999998"/>
    <n v="1.3"/>
    <n v="47"/>
    <n v="1.53"/>
    <n v="18"/>
    <n v="1"/>
    <s v="2015-06-01"/>
    <s v="2017-02-13"/>
    <n v="1377.98"/>
    <s v="Silver"/>
  </r>
  <r>
    <x v="8623"/>
    <x v="2"/>
    <s v="Puerto Rico"/>
    <n v="3"/>
    <n v="9359.2800000000007"/>
    <n v="179.99"/>
    <n v="2287.3200000000002"/>
    <n v="0.61499999999999999"/>
    <n v="0.6"/>
    <n v="52"/>
    <n v="1.52"/>
    <n v="24"/>
    <n v="1"/>
    <s v="2016-07-17"/>
    <s v="2017-07-22"/>
    <n v="809.96"/>
    <s v="Silver"/>
  </r>
  <r>
    <x v="8624"/>
    <x v="2"/>
    <s v="EE. UU."/>
    <n v="4"/>
    <n v="4089.59"/>
    <n v="204.48"/>
    <n v="235.48"/>
    <n v="0.8"/>
    <n v="0.9"/>
    <n v="20"/>
    <n v="1.3"/>
    <n v="12"/>
    <n v="1"/>
    <s v="2017-02-21"/>
    <s v="2017-06-04"/>
    <n v="1226.8800000000001"/>
    <s v="Silver"/>
  </r>
  <r>
    <x v="8625"/>
    <x v="1"/>
    <s v="Puerto Rico"/>
    <n v="7"/>
    <n v="10834.63"/>
    <n v="196.99"/>
    <n v="2560.71"/>
    <n v="0.76400000000000001"/>
    <n v="1.1000000000000001"/>
    <n v="46"/>
    <n v="1.67"/>
    <n v="28"/>
    <n v="1"/>
    <s v="2015-04-05"/>
    <s v="2016-01-10"/>
    <n v="2068.4"/>
    <s v="Gold"/>
  </r>
  <r>
    <x v="8626"/>
    <x v="0"/>
    <s v="EE. UU."/>
    <n v="4"/>
    <n v="2141.75"/>
    <n v="178.48"/>
    <n v="300.54000000000002"/>
    <n v="0.25"/>
    <n v="-0.8"/>
    <n v="6"/>
    <n v="1"/>
    <n v="3"/>
    <n v="1"/>
    <s v="2015-02-25"/>
    <s v="2017-05-05"/>
    <n v="1070.8800000000001"/>
    <s v="Silver"/>
  </r>
  <r>
    <x v="8627"/>
    <x v="2"/>
    <s v="Puerto Rico"/>
    <n v="3"/>
    <n v="5309.3"/>
    <n v="171.27"/>
    <n v="-1685.69"/>
    <n v="0.90300000000000002"/>
    <n v="2.2000000000000002"/>
    <n v="28"/>
    <n v="1.29"/>
    <n v="20"/>
    <n v="1"/>
    <s v="2015-04-28"/>
    <s v="2017-07-06"/>
    <n v="770.72"/>
    <s v="Silver"/>
  </r>
  <r>
    <x v="8628"/>
    <x v="1"/>
    <s v="EE. UU."/>
    <n v="5"/>
    <n v="5077.2700000000004"/>
    <n v="230.79"/>
    <n v="1356.93"/>
    <n v="0.72699999999999998"/>
    <n v="0.3"/>
    <n v="16"/>
    <n v="2.25"/>
    <n v="1"/>
    <n v="1"/>
    <s v="2015-07-31"/>
    <s v="2017-07-17"/>
    <n v="1730.93"/>
    <s v="Silver"/>
  </r>
  <r>
    <x v="8629"/>
    <x v="0"/>
    <s v="EE. UU."/>
    <n v="4"/>
    <n v="4079.52"/>
    <n v="203.98"/>
    <n v="1295.1400000000001"/>
    <n v="0.5"/>
    <n v="0.5"/>
    <n v="15"/>
    <n v="2.5299999999999998"/>
    <n v="0"/>
    <n v="0"/>
    <s v="2015-07-05"/>
    <s v="2017-09-05"/>
    <n v="1223.8800000000001"/>
    <s v="Silver"/>
  </r>
  <r>
    <x v="8630"/>
    <x v="0"/>
    <s v="Puerto Rico"/>
    <n v="4"/>
    <n v="2559.71"/>
    <n v="232.7"/>
    <n v="593.92999999999995"/>
    <n v="0.36399999999999999"/>
    <n v="0.5"/>
    <n v="9"/>
    <n v="1.44"/>
    <n v="7"/>
    <n v="1"/>
    <s v="2015-05-27"/>
    <s v="2017-03-02"/>
    <n v="1396.2"/>
    <s v="Silver"/>
  </r>
  <r>
    <x v="8631"/>
    <x v="0"/>
    <s v="EE. UU."/>
    <n v="3"/>
    <n v="4574.5200000000004"/>
    <n v="207.93"/>
    <n v="-517.38"/>
    <n v="0.72699999999999998"/>
    <n v="0.3"/>
    <n v="16"/>
    <n v="1.5"/>
    <n v="12"/>
    <n v="1"/>
    <s v="2015-03-15"/>
    <s v="2016-12-24"/>
    <n v="935.68"/>
    <s v="Silver"/>
  </r>
  <r>
    <x v="8632"/>
    <x v="0"/>
    <s v="Puerto Rico"/>
    <n v="7"/>
    <n v="7549.09"/>
    <n v="171.57"/>
    <n v="2114.09"/>
    <n v="0.72699999999999998"/>
    <n v="1.3"/>
    <n v="35"/>
    <n v="2.77"/>
    <n v="7"/>
    <n v="0"/>
    <s v="2015-05-07"/>
    <s v="2017-09-28"/>
    <n v="1801.48"/>
    <s v="Silver"/>
  </r>
  <r>
    <x v="8633"/>
    <x v="0"/>
    <s v="EE. UU."/>
    <n v="3"/>
    <n v="854.87"/>
    <n v="106.86"/>
    <n v="177.97"/>
    <n v="0.625"/>
    <n v="1.1000000000000001"/>
    <n v="5"/>
    <n v="1"/>
    <n v="4"/>
    <n v="1"/>
    <s v="2015-06-10"/>
    <s v="2016-08-24"/>
    <n v="480.87"/>
    <s v="Bronze"/>
  </r>
  <r>
    <x v="8634"/>
    <x v="1"/>
    <s v="EE. UU."/>
    <n v="4"/>
    <n v="5774.54"/>
    <n v="186.28"/>
    <n v="731.49"/>
    <n v="0.25800000000000001"/>
    <n v="0.7"/>
    <n v="31"/>
    <n v="1.32"/>
    <n v="13"/>
    <n v="1"/>
    <s v="2016-11-10"/>
    <s v="2017-07-26"/>
    <n v="1117.68"/>
    <s v="Silver"/>
  </r>
  <r>
    <x v="8635"/>
    <x v="1"/>
    <s v="Puerto Rico"/>
    <n v="6"/>
    <n v="7474.29"/>
    <n v="226.49"/>
    <n v="1941.69"/>
    <n v="0.60599999999999998"/>
    <n v="2.2000000000000002"/>
    <n v="28"/>
    <n v="1.86"/>
    <n v="16"/>
    <n v="1"/>
    <s v="2015-03-28"/>
    <s v="2017-05-23"/>
    <n v="2038.41"/>
    <s v="Gold"/>
  </r>
  <r>
    <x v="8636"/>
    <x v="0"/>
    <s v="EE. UU."/>
    <n v="2"/>
    <n v="4279.6499999999996"/>
    <n v="203.79"/>
    <n v="506.24"/>
    <n v="0.76200000000000001"/>
    <n v="0.5"/>
    <n v="16"/>
    <n v="1.75"/>
    <n v="4"/>
    <n v="1"/>
    <s v="2015-03-20"/>
    <s v="2017-07-11"/>
    <n v="611.37"/>
    <s v="Silver"/>
  </r>
  <r>
    <x v="8637"/>
    <x v="0"/>
    <s v="EE. UU."/>
    <n v="6"/>
    <n v="4449.41"/>
    <n v="177.98"/>
    <n v="893.58"/>
    <n v="0.4"/>
    <n v="0"/>
    <n v="14"/>
    <n v="1.5"/>
    <n v="3"/>
    <n v="1"/>
    <s v="2015-01-07"/>
    <s v="2017-07-03"/>
    <n v="1601.82"/>
    <s v="Silver"/>
  </r>
  <r>
    <x v="8638"/>
    <x v="0"/>
    <s v="EE. UU."/>
    <n v="2"/>
    <n v="2029.56"/>
    <n v="156.12"/>
    <n v="594.47"/>
    <n v="0.92300000000000004"/>
    <n v="0.9"/>
    <n v="12"/>
    <n v="1.33"/>
    <n v="8"/>
    <n v="1"/>
    <s v="2015-02-19"/>
    <s v="2016-05-01"/>
    <n v="468.36"/>
    <s v="Bronze"/>
  </r>
  <r>
    <x v="8639"/>
    <x v="0"/>
    <s v="Puerto Rico"/>
    <n v="4"/>
    <n v="2279.65"/>
    <n v="227.97"/>
    <n v="628.05999999999995"/>
    <n v="0.5"/>
    <n v="-0.1"/>
    <n v="0"/>
    <n v="1.83"/>
    <n v="0"/>
    <n v="0"/>
    <s v="2015-02-23"/>
    <s v="2017-08-04"/>
    <n v="1367.82"/>
    <s v="Silver"/>
  </r>
  <r>
    <x v="8640"/>
    <x v="0"/>
    <s v="EE. UU."/>
    <n v="7"/>
    <n v="4542.32"/>
    <n v="162.22999999999999"/>
    <n v="1070.52"/>
    <n v="0.67900000000000005"/>
    <n v="1.6"/>
    <n v="18"/>
    <n v="2.56"/>
    <n v="3"/>
    <n v="0"/>
    <s v="2015-04-23"/>
    <s v="2017-09-19"/>
    <n v="1703.42"/>
    <s v="Silver"/>
  </r>
  <r>
    <x v="8641"/>
    <x v="0"/>
    <s v="Puerto Rico"/>
    <n v="2"/>
    <n v="1259.8499999999999"/>
    <n v="209.98"/>
    <n v="354.12"/>
    <n v="0.16700000000000001"/>
    <n v="-1.5"/>
    <n v="1"/>
    <n v="1"/>
    <n v="1"/>
    <n v="1"/>
    <s v="2017-04-10"/>
    <s v="2017-06-30"/>
    <n v="629.94000000000005"/>
    <s v="Silver"/>
  </r>
  <r>
    <x v="8642"/>
    <x v="2"/>
    <s v="EE. UU."/>
    <n v="4"/>
    <n v="2531.77"/>
    <n v="148.93"/>
    <n v="-1154.17"/>
    <n v="0.82399999999999995"/>
    <n v="2.2000000000000002"/>
    <n v="16"/>
    <n v="1.63"/>
    <n v="14"/>
    <n v="1"/>
    <s v="2015-04-24"/>
    <s v="2017-01-06"/>
    <n v="893.58"/>
    <s v="Silver"/>
  </r>
  <r>
    <x v="8643"/>
    <x v="2"/>
    <s v="EE. UU."/>
    <n v="6"/>
    <n v="10918.24"/>
    <n v="178.99"/>
    <n v="1164.32"/>
    <n v="0.36099999999999999"/>
    <n v="1.3"/>
    <n v="47"/>
    <n v="2.91"/>
    <n v="0"/>
    <n v="0"/>
    <s v="2015-04-07"/>
    <s v="2017-09-12"/>
    <n v="1610.91"/>
    <s v="Silver"/>
  </r>
  <r>
    <x v="8644"/>
    <x v="1"/>
    <s v="Puerto Rico"/>
    <n v="5"/>
    <n v="3109.54"/>
    <n v="207.3"/>
    <n v="559.94000000000005"/>
    <n v="0"/>
    <n v="-0.8"/>
    <n v="7"/>
    <n v="1.43"/>
    <n v="7"/>
    <n v="1"/>
    <s v="2015-02-03"/>
    <s v="2017-03-29"/>
    <n v="1554.75"/>
    <s v="Silver"/>
  </r>
  <r>
    <x v="8645"/>
    <x v="1"/>
    <s v="EE. UU."/>
    <n v="5"/>
    <n v="6588.84"/>
    <n v="173.39"/>
    <n v="673.07"/>
    <n v="0.68400000000000005"/>
    <n v="0.7"/>
    <n v="26"/>
    <n v="2.19"/>
    <n v="18"/>
    <n v="1"/>
    <s v="2015-04-05"/>
    <s v="2016-12-25"/>
    <n v="1300.42"/>
    <s v="Silver"/>
  </r>
  <r>
    <x v="8646"/>
    <x v="0"/>
    <s v="EE. UU."/>
    <n v="7"/>
    <n v="7303.9"/>
    <n v="221.33"/>
    <n v="1995.27"/>
    <n v="0.78800000000000003"/>
    <n v="1.9"/>
    <n v="26"/>
    <n v="3.15"/>
    <n v="1"/>
    <n v="0"/>
    <s v="2015-11-13"/>
    <s v="2017-09-25"/>
    <n v="2323.96"/>
    <s v="Gold"/>
  </r>
  <r>
    <x v="8647"/>
    <x v="2"/>
    <s v="Puerto Rico"/>
    <n v="7"/>
    <n v="13198.58"/>
    <n v="203.06"/>
    <n v="1312.25"/>
    <n v="0.89200000000000002"/>
    <n v="2.1"/>
    <n v="58"/>
    <n v="2.84"/>
    <n v="8"/>
    <n v="0"/>
    <s v="2015-05-16"/>
    <s v="2017-08-08"/>
    <n v="2132.13"/>
    <s v="Gold"/>
  </r>
  <r>
    <x v="8648"/>
    <x v="2"/>
    <s v="EE. UU."/>
    <n v="5"/>
    <n v="5469.52"/>
    <n v="210.37"/>
    <n v="-409.16"/>
    <n v="0.69199999999999995"/>
    <n v="1.4"/>
    <n v="23"/>
    <n v="1.22"/>
    <n v="15"/>
    <n v="1"/>
    <s v="2015-04-19"/>
    <s v="2016-11-27"/>
    <n v="1577.78"/>
    <s v="Silver"/>
  </r>
  <r>
    <x v="8649"/>
    <x v="0"/>
    <s v="Puerto Rico"/>
    <n v="5"/>
    <n v="6188.16"/>
    <n v="167.25"/>
    <n v="764.17"/>
    <n v="0.64900000000000002"/>
    <n v="0.5"/>
    <n v="32"/>
    <n v="2.97"/>
    <n v="5"/>
    <n v="0"/>
    <s v="2015-03-03"/>
    <s v="2017-08-15"/>
    <n v="1254.3800000000001"/>
    <s v="Silver"/>
  </r>
  <r>
    <x v="8650"/>
    <x v="0"/>
    <s v="EE. UU."/>
    <n v="5"/>
    <n v="13484.37"/>
    <n v="224.74"/>
    <n v="1496.03"/>
    <n v="0.98299999999999998"/>
    <n v="1.4"/>
    <n v="59"/>
    <n v="1.51"/>
    <n v="28"/>
    <n v="1"/>
    <s v="2015-05-27"/>
    <s v="2016-09-12"/>
    <n v="1685.55"/>
    <s v="Silver"/>
  </r>
  <r>
    <x v="8651"/>
    <x v="0"/>
    <s v="EE. UU."/>
    <n v="4"/>
    <n v="5567.13"/>
    <n v="214.12"/>
    <n v="779.79"/>
    <n v="0.80800000000000005"/>
    <n v="1.6"/>
    <n v="21"/>
    <n v="2.81"/>
    <n v="4"/>
    <n v="0"/>
    <s v="2015-05-07"/>
    <s v="2017-08-09"/>
    <n v="1284.72"/>
    <s v="Silver"/>
  </r>
  <r>
    <x v="8652"/>
    <x v="0"/>
    <s v="Puerto Rico"/>
    <n v="7"/>
    <n v="4739.3100000000004"/>
    <n v="163.41999999999999"/>
    <n v="-173.13"/>
    <n v="0.89700000000000002"/>
    <n v="1.2"/>
    <n v="27"/>
    <n v="1.3"/>
    <n v="5"/>
    <n v="1"/>
    <s v="2015-02-23"/>
    <s v="2017-03-27"/>
    <n v="1715.91"/>
    <s v="Silver"/>
  </r>
  <r>
    <x v="8653"/>
    <x v="0"/>
    <s v="EE. UU."/>
    <n v="5"/>
    <n v="7429.17"/>
    <n v="185.73"/>
    <n v="369.05"/>
    <n v="0.875"/>
    <n v="1"/>
    <n v="37"/>
    <n v="2.2400000000000002"/>
    <n v="14"/>
    <n v="1"/>
    <s v="2015-05-13"/>
    <s v="2017-07-27"/>
    <n v="1392.98"/>
    <s v="Silver"/>
  </r>
  <r>
    <x v="8654"/>
    <x v="0"/>
    <s v="EE. UU."/>
    <n v="6"/>
    <n v="3049.65"/>
    <n v="179.39"/>
    <n v="635.20000000000005"/>
    <n v="0.47099999999999997"/>
    <n v="0.3"/>
    <n v="11"/>
    <n v="2.1800000000000002"/>
    <n v="6"/>
    <n v="1"/>
    <s v="2015-07-25"/>
    <s v="2017-08-01"/>
    <n v="1614.51"/>
    <s v="Silver"/>
  </r>
  <r>
    <x v="8655"/>
    <x v="0"/>
    <s v="EE. UU."/>
    <n v="3"/>
    <n v="1728.72"/>
    <n v="123.48"/>
    <n v="431.33"/>
    <n v="0.78600000000000003"/>
    <n v="0.9"/>
    <n v="11"/>
    <n v="2.4500000000000002"/>
    <n v="3"/>
    <n v="0"/>
    <s v="2016-01-24"/>
    <s v="2017-08-30"/>
    <n v="555.66"/>
    <s v="Silver"/>
  </r>
  <r>
    <x v="8656"/>
    <x v="0"/>
    <s v="EE. UU."/>
    <n v="4"/>
    <n v="7749.49"/>
    <n v="227.93"/>
    <n v="1160.82"/>
    <n v="0.55900000000000005"/>
    <n v="1.2"/>
    <n v="33"/>
    <n v="1.55"/>
    <n v="18"/>
    <n v="1"/>
    <s v="2016-03-23"/>
    <s v="2017-05-22"/>
    <n v="1367.58"/>
    <s v="Silver"/>
  </r>
  <r>
    <x v="8657"/>
    <x v="2"/>
    <s v="Puerto Rico"/>
    <n v="2"/>
    <n v="1119.9000000000001"/>
    <n v="223.98"/>
    <n v="166.82"/>
    <n v="0.8"/>
    <n v="0.8"/>
    <n v="4"/>
    <n v="1.5"/>
    <n v="2"/>
    <n v="1"/>
    <s v="2015-11-24"/>
    <s v="2016-01-07"/>
    <n v="671.94"/>
    <s v="Silver"/>
  </r>
  <r>
    <x v="8658"/>
    <x v="2"/>
    <s v="EE. UU."/>
    <n v="3"/>
    <n v="2429.65"/>
    <n v="186.9"/>
    <n v="548.79"/>
    <n v="0.308"/>
    <n v="-0.4"/>
    <n v="4"/>
    <n v="2"/>
    <n v="0"/>
    <n v="0"/>
    <s v="2015-01-06"/>
    <s v="2017-08-06"/>
    <n v="841.05"/>
    <s v="Silver"/>
  </r>
  <r>
    <x v="8659"/>
    <x v="1"/>
    <s v="EE. UU."/>
    <n v="6"/>
    <n v="7979.3"/>
    <n v="169.77"/>
    <n v="2060.33"/>
    <n v="0.36199999999999999"/>
    <n v="0.6"/>
    <n v="43"/>
    <n v="1.37"/>
    <n v="27"/>
    <n v="1"/>
    <s v="2015-06-26"/>
    <s v="2017-06-23"/>
    <n v="1527.93"/>
    <s v="Silver"/>
  </r>
  <r>
    <x v="8660"/>
    <x v="0"/>
    <s v="EE. UU."/>
    <n v="7"/>
    <n v="8119.35"/>
    <n v="165.7"/>
    <n v="1012.83"/>
    <n v="0.85699999999999998"/>
    <n v="0.9"/>
    <n v="43"/>
    <n v="1.58"/>
    <n v="13"/>
    <n v="1"/>
    <s v="2015-01-10"/>
    <s v="2017-06-04"/>
    <n v="1739.85"/>
    <s v="Silver"/>
  </r>
  <r>
    <x v="8661"/>
    <x v="0"/>
    <s v="Puerto Rico"/>
    <n v="5"/>
    <n v="5034.5"/>
    <n v="193.63"/>
    <n v="650.25"/>
    <n v="0.88500000000000001"/>
    <n v="1.2"/>
    <n v="23"/>
    <n v="2.7"/>
    <n v="7"/>
    <n v="0"/>
    <s v="2015-08-28"/>
    <s v="2017-09-20"/>
    <n v="1452.22"/>
    <s v="Silver"/>
  </r>
  <r>
    <x v="8662"/>
    <x v="0"/>
    <s v="EE. UU."/>
    <n v="4"/>
    <n v="2193.7199999999998"/>
    <n v="199.43"/>
    <n v="-240.08"/>
    <n v="0"/>
    <n v="-0.8"/>
    <n v="0"/>
    <n v="1.83"/>
    <n v="0"/>
    <n v="0"/>
    <s v="2015-12-22"/>
    <s v="2017-03-24"/>
    <n v="1196.58"/>
    <s v="Silver"/>
  </r>
  <r>
    <x v="8663"/>
    <x v="0"/>
    <s v="EE. UU."/>
    <n v="2"/>
    <n v="2419.75"/>
    <n v="268.86"/>
    <n v="548.54"/>
    <n v="0"/>
    <n v="-1.3"/>
    <n v="6"/>
    <n v="1.5"/>
    <n v="6"/>
    <n v="1"/>
    <s v="2015-10-23"/>
    <s v="2016-05-27"/>
    <n v="806.58"/>
    <s v="Silver"/>
  </r>
  <r>
    <x v="8664"/>
    <x v="0"/>
    <s v="Puerto Rico"/>
    <n v="2"/>
    <n v="1929.79"/>
    <n v="175.44"/>
    <n v="-68.69"/>
    <n v="0.81799999999999995"/>
    <n v="1.6"/>
    <n v="9"/>
    <n v="2"/>
    <n v="6"/>
    <n v="1"/>
    <s v="2016-05-26"/>
    <s v="2016-10-11"/>
    <n v="526.32000000000005"/>
    <s v="Silver"/>
  </r>
  <r>
    <x v="8665"/>
    <x v="0"/>
    <s v="EE. UU."/>
    <n v="5"/>
    <n v="8085.2"/>
    <n v="207.31"/>
    <n v="-2627"/>
    <n v="0.89700000000000002"/>
    <n v="1.7"/>
    <n v="35"/>
    <n v="1.51"/>
    <n v="18"/>
    <n v="1"/>
    <s v="2015-01-07"/>
    <s v="2016-11-18"/>
    <n v="1554.82"/>
    <s v="Silver"/>
  </r>
  <r>
    <x v="8666"/>
    <x v="0"/>
    <s v="Puerto Rico"/>
    <n v="2"/>
    <n v="1539.81"/>
    <n v="192.48"/>
    <n v="292.41000000000003"/>
    <n v="1"/>
    <n v="1"/>
    <n v="6"/>
    <n v="1.5"/>
    <n v="6"/>
    <n v="1"/>
    <s v="2015-02-10"/>
    <s v="2016-01-22"/>
    <n v="577.44000000000005"/>
    <s v="Silver"/>
  </r>
  <r>
    <x v="8667"/>
    <x v="0"/>
    <s v="EE. UU."/>
    <n v="3"/>
    <n v="944.89"/>
    <n v="157.47999999999999"/>
    <n v="254.12"/>
    <n v="0"/>
    <n v="0"/>
    <n v="0"/>
    <n v="1.83"/>
    <n v="0"/>
    <n v="0"/>
    <s v="2015-11-26"/>
    <s v="2017-01-31"/>
    <n v="708.66"/>
    <s v="Silver"/>
  </r>
  <r>
    <x v="8668"/>
    <x v="0"/>
    <s v="Puerto Rico"/>
    <n v="3"/>
    <n v="2459.65"/>
    <n v="122.98"/>
    <n v="642.30999999999995"/>
    <n v="0.8"/>
    <n v="1.7"/>
    <n v="20"/>
    <n v="1.3"/>
    <n v="10"/>
    <n v="1"/>
    <s v="2015-10-23"/>
    <s v="2017-02-08"/>
    <n v="553.41"/>
    <s v="Silver"/>
  </r>
  <r>
    <x v="8669"/>
    <x v="0"/>
    <s v="EE. UU."/>
    <n v="3"/>
    <n v="1649.8"/>
    <n v="183.31"/>
    <n v="466.28"/>
    <n v="0.88900000000000001"/>
    <n v="1.1000000000000001"/>
    <n v="9"/>
    <n v="2.2200000000000002"/>
    <n v="7"/>
    <n v="1"/>
    <s v="2015-02-08"/>
    <s v="2016-08-26"/>
    <n v="824.9"/>
    <s v="Silver"/>
  </r>
  <r>
    <x v="8670"/>
    <x v="0"/>
    <s v="EE. UU."/>
    <n v="4"/>
    <n v="6619.37"/>
    <n v="245.16"/>
    <n v="1906.77"/>
    <n v="0.74099999999999999"/>
    <n v="0.7"/>
    <n v="25"/>
    <n v="1.4"/>
    <n v="23"/>
    <n v="1"/>
    <s v="2015-11-12"/>
    <s v="2016-08-12"/>
    <n v="1470.96"/>
    <s v="Silver"/>
  </r>
  <r>
    <x v="8671"/>
    <x v="0"/>
    <s v="Puerto Rico"/>
    <n v="4"/>
    <n v="2869.65"/>
    <n v="220.74"/>
    <n v="799.9"/>
    <n v="0.23100000000000001"/>
    <n v="0"/>
    <n v="8"/>
    <n v="1"/>
    <n v="7"/>
    <n v="1"/>
    <s v="2015-03-02"/>
    <s v="2017-06-26"/>
    <n v="1324.44"/>
    <s v="Silver"/>
  </r>
  <r>
    <x v="8672"/>
    <x v="0"/>
    <s v="EE. UU."/>
    <n v="2"/>
    <n v="2245.8000000000002"/>
    <n v="224.58"/>
    <n v="532.49"/>
    <n v="0"/>
    <n v="-1"/>
    <n v="5"/>
    <n v="1"/>
    <n v="5"/>
    <n v="1"/>
    <s v="2015-05-19"/>
    <s v="2016-08-01"/>
    <n v="673.74"/>
    <s v="Silver"/>
  </r>
  <r>
    <x v="8673"/>
    <x v="2"/>
    <s v="EE. UU."/>
    <n v="6"/>
    <n v="4754.18"/>
    <n v="144.07"/>
    <n v="1134.31"/>
    <n v="0.63600000000000001"/>
    <n v="0.6"/>
    <n v="21"/>
    <n v="1.48"/>
    <n v="10"/>
    <n v="1"/>
    <s v="2015-01-30"/>
    <s v="2017-07-15"/>
    <n v="1296.6300000000001"/>
    <s v="Silver"/>
  </r>
  <r>
    <x v="8674"/>
    <x v="2"/>
    <s v="EE. UU."/>
    <n v="3"/>
    <n v="2479.6999999999998"/>
    <n v="247.97"/>
    <n v="293.91000000000003"/>
    <n v="0"/>
    <n v="-1"/>
    <n v="3"/>
    <n v="1"/>
    <n v="0"/>
    <n v="1"/>
    <s v="2015-03-31"/>
    <s v="2017-05-18"/>
    <n v="1115.8599999999999"/>
    <s v="Silver"/>
  </r>
  <r>
    <x v="8675"/>
    <x v="2"/>
    <s v="EE. UU."/>
    <n v="5"/>
    <n v="11389.14"/>
    <n v="227.78"/>
    <n v="16.98"/>
    <n v="0.36"/>
    <n v="0.7"/>
    <n v="49"/>
    <n v="1.78"/>
    <n v="39"/>
    <n v="1"/>
    <s v="2015-11-02"/>
    <s v="2017-07-19"/>
    <n v="1708.35"/>
    <s v="Silver"/>
  </r>
  <r>
    <x v="8676"/>
    <x v="2"/>
    <s v="Puerto Rico"/>
    <n v="2"/>
    <n v="3377.7"/>
    <n v="225.18"/>
    <n v="469.18"/>
    <n v="1"/>
    <n v="2.8"/>
    <n v="15"/>
    <n v="1.8"/>
    <n v="6"/>
    <n v="1"/>
    <s v="2015-06-09"/>
    <s v="2016-03-06"/>
    <n v="675.54"/>
    <s v="Silver"/>
  </r>
  <r>
    <x v="8677"/>
    <x v="0"/>
    <s v="EE. UU."/>
    <n v="8"/>
    <n v="5709.2"/>
    <n v="178.41"/>
    <n v="1679.03"/>
    <n v="0.78100000000000003"/>
    <n v="0.6"/>
    <n v="31"/>
    <n v="1.26"/>
    <n v="12"/>
    <n v="1"/>
    <s v="2015-12-16"/>
    <s v="2017-04-06"/>
    <n v="2140.92"/>
    <s v="Gold"/>
  </r>
  <r>
    <x v="8678"/>
    <x v="0"/>
    <s v="EE. UU."/>
    <n v="4"/>
    <n v="3269.74"/>
    <n v="204.36"/>
    <n v="-466.11"/>
    <n v="0.56299999999999994"/>
    <n v="-0.1"/>
    <n v="13"/>
    <n v="1"/>
    <n v="6"/>
    <n v="1"/>
    <s v="2015-06-24"/>
    <s v="2016-03-30"/>
    <n v="1226.1600000000001"/>
    <s v="Silver"/>
  </r>
  <r>
    <x v="8679"/>
    <x v="0"/>
    <s v="Puerto Rico"/>
    <n v="2"/>
    <n v="2892.71"/>
    <n v="160.71"/>
    <n v="-1803.59"/>
    <n v="0.88900000000000001"/>
    <n v="0.8"/>
    <n v="16"/>
    <n v="1.5"/>
    <n v="12"/>
    <n v="1"/>
    <s v="2015-03-09"/>
    <s v="2016-03-21"/>
    <n v="482.13"/>
    <s v="Bronze"/>
  </r>
  <r>
    <x v="8680"/>
    <x v="1"/>
    <s v="EE. UU."/>
    <n v="2"/>
    <n v="1369.74"/>
    <n v="171.22"/>
    <n v="525.52"/>
    <n v="0.5"/>
    <n v="1"/>
    <n v="4"/>
    <n v="1.5"/>
    <n v="0"/>
    <n v="1"/>
    <s v="2015-09-05"/>
    <s v="2015-11-26"/>
    <n v="513.66"/>
    <s v="Silver"/>
  </r>
  <r>
    <x v="8681"/>
    <x v="0"/>
    <s v="EE. UU."/>
    <n v="4"/>
    <n v="2701.67"/>
    <n v="150.09"/>
    <n v="307.27999999999997"/>
    <n v="0.16700000000000001"/>
    <n v="1.1000000000000001"/>
    <n v="17"/>
    <n v="1.82"/>
    <n v="14"/>
    <n v="1"/>
    <s v="2015-11-28"/>
    <s v="2016-12-27"/>
    <n v="900.54"/>
    <s v="Silver"/>
  </r>
  <r>
    <x v="8682"/>
    <x v="0"/>
    <s v="EE. UU."/>
    <n v="8"/>
    <n v="11243.56"/>
    <n v="154.02000000000001"/>
    <n v="-883.96"/>
    <n v="0.84899999999999998"/>
    <n v="1"/>
    <n v="61"/>
    <n v="1.43"/>
    <n v="31"/>
    <n v="1"/>
    <s v="2015-03-28"/>
    <s v="2017-07-03"/>
    <n v="1848.24"/>
    <s v="Silver"/>
  </r>
  <r>
    <x v="8683"/>
    <x v="0"/>
    <s v="Puerto Rico"/>
    <n v="7"/>
    <n v="10436.719999999999"/>
    <n v="179.94"/>
    <n v="-552.46"/>
    <n v="0.77600000000000002"/>
    <n v="1.6"/>
    <n v="54"/>
    <n v="1.61"/>
    <n v="32"/>
    <n v="1"/>
    <s v="2015-04-18"/>
    <s v="2017-06-24"/>
    <n v="1889.37"/>
    <s v="Silver"/>
  </r>
  <r>
    <x v="8684"/>
    <x v="0"/>
    <s v="EE. UU."/>
    <n v="4"/>
    <n v="2829.79"/>
    <n v="217.68"/>
    <n v="-317.32"/>
    <n v="0.46200000000000002"/>
    <n v="0.8"/>
    <n v="10"/>
    <n v="1.3"/>
    <n v="3"/>
    <n v="1"/>
    <s v="2016-05-18"/>
    <s v="2017-01-13"/>
    <n v="1306.08"/>
    <s v="Silver"/>
  </r>
  <r>
    <x v="8685"/>
    <x v="2"/>
    <s v="EE. UU."/>
    <n v="10"/>
    <n v="12510.31"/>
    <n v="186.72"/>
    <n v="2672.46"/>
    <n v="0.76100000000000001"/>
    <n v="0.6"/>
    <n v="62"/>
    <n v="1.42"/>
    <n v="36"/>
    <n v="1"/>
    <s v="2015-02-18"/>
    <s v="2017-05-22"/>
    <n v="2800.8"/>
    <s v="Gold"/>
  </r>
  <r>
    <x v="8686"/>
    <x v="0"/>
    <s v="Puerto Rico"/>
    <n v="5"/>
    <n v="5539.24"/>
    <n v="178.69"/>
    <n v="1247.95"/>
    <n v="0.67700000000000005"/>
    <n v="1.2"/>
    <n v="27"/>
    <n v="1.44"/>
    <n v="13"/>
    <n v="1"/>
    <s v="2015-03-16"/>
    <s v="2017-04-22"/>
    <n v="1340.18"/>
    <s v="Silver"/>
  </r>
  <r>
    <x v="8687"/>
    <x v="2"/>
    <s v="EE. UU."/>
    <n v="4"/>
    <n v="7319.29"/>
    <n v="178.52"/>
    <n v="454.57"/>
    <n v="1"/>
    <n v="1.4"/>
    <n v="41"/>
    <n v="1.44"/>
    <n v="18"/>
    <n v="1"/>
    <s v="2015-08-14"/>
    <s v="2017-01-14"/>
    <n v="1071.1199999999999"/>
    <s v="Silver"/>
  </r>
  <r>
    <x v="8688"/>
    <x v="0"/>
    <s v="Puerto Rico"/>
    <n v="5"/>
    <n v="2129.6"/>
    <n v="125.27"/>
    <n v="106.39"/>
    <n v="0.94099999999999995"/>
    <n v="2"/>
    <n v="16"/>
    <n v="2.25"/>
    <n v="6"/>
    <n v="1"/>
    <s v="2015-09-20"/>
    <s v="2017-06-15"/>
    <n v="939.53"/>
    <s v="Silver"/>
  </r>
  <r>
    <x v="8689"/>
    <x v="2"/>
    <s v="EE. UU."/>
    <n v="4"/>
    <n v="2699.78"/>
    <n v="224.98"/>
    <n v="-218.97"/>
    <n v="0.16700000000000001"/>
    <n v="-0.3"/>
    <n v="7"/>
    <n v="1.71"/>
    <n v="5"/>
    <n v="1"/>
    <s v="2015-07-13"/>
    <s v="2017-03-21"/>
    <n v="1349.88"/>
    <s v="Silver"/>
  </r>
  <r>
    <x v="8690"/>
    <x v="2"/>
    <s v="EE. UU."/>
    <n v="4"/>
    <n v="3209.78"/>
    <n v="200.61"/>
    <n v="889.84"/>
    <n v="1"/>
    <n v="1.8"/>
    <n v="16"/>
    <n v="1.88"/>
    <n v="4"/>
    <n v="1"/>
    <s v="2015-09-25"/>
    <s v="2017-06-21"/>
    <n v="1203.6600000000001"/>
    <s v="Silver"/>
  </r>
  <r>
    <x v="8691"/>
    <x v="1"/>
    <s v="EE. UU."/>
    <n v="7"/>
    <n v="6050.53"/>
    <n v="208.64"/>
    <n v="1593.56"/>
    <n v="0.31"/>
    <n v="-0.7"/>
    <n v="14"/>
    <n v="2.64"/>
    <n v="0"/>
    <n v="0"/>
    <s v="2015-01-02"/>
    <s v="2017-10-01"/>
    <n v="2190.7199999999998"/>
    <s v="Gold"/>
  </r>
  <r>
    <x v="8692"/>
    <x v="1"/>
    <s v="EE. UU."/>
    <n v="5"/>
    <n v="6215.46"/>
    <n v="177.58"/>
    <n v="2334.4699999999998"/>
    <n v="0.74299999999999999"/>
    <n v="2.9"/>
    <n v="35"/>
    <n v="1.54"/>
    <n v="13"/>
    <n v="1"/>
    <s v="2015-05-28"/>
    <s v="2017-06-27"/>
    <n v="1331.85"/>
    <s v="Silver"/>
  </r>
  <r>
    <x v="8693"/>
    <x v="2"/>
    <s v="EE. UU."/>
    <n v="3"/>
    <n v="3529.62"/>
    <n v="176.48"/>
    <n v="507.7"/>
    <n v="0.8"/>
    <n v="1.3"/>
    <n v="16"/>
    <n v="2.25"/>
    <n v="4"/>
    <n v="1"/>
    <s v="2016-01-23"/>
    <s v="2017-03-20"/>
    <n v="794.16"/>
    <s v="Silver"/>
  </r>
  <r>
    <x v="8694"/>
    <x v="2"/>
    <s v="Puerto Rico"/>
    <n v="11"/>
    <n v="17479.53"/>
    <n v="239.45"/>
    <n v="2859.11"/>
    <n v="0.72599999999999998"/>
    <n v="1"/>
    <n v="58"/>
    <n v="2.66"/>
    <n v="10"/>
    <n v="0"/>
    <s v="2015-07-03"/>
    <s v="2017-09-19"/>
    <n v="3950.92"/>
    <s v="Gold"/>
  </r>
  <r>
    <x v="8695"/>
    <x v="2"/>
    <s v="EE. UU."/>
    <n v="5"/>
    <n v="2659.62"/>
    <n v="189.97"/>
    <n v="-333.6"/>
    <n v="0.57099999999999995"/>
    <n v="0.4"/>
    <n v="8"/>
    <n v="3.13"/>
    <n v="1"/>
    <n v="0"/>
    <s v="2015-01-17"/>
    <s v="2017-08-17"/>
    <n v="1424.78"/>
    <s v="Silver"/>
  </r>
  <r>
    <x v="8696"/>
    <x v="2"/>
    <s v="EE. UU."/>
    <n v="5"/>
    <n v="15833.83"/>
    <n v="259.57"/>
    <n v="3753.26"/>
    <n v="0.91800000000000004"/>
    <n v="1.8"/>
    <n v="56"/>
    <n v="2.46"/>
    <n v="10"/>
    <n v="0"/>
    <s v="2016-06-21"/>
    <s v="2017-09-14"/>
    <n v="1946.78"/>
    <s v="Silver"/>
  </r>
  <r>
    <x v="8697"/>
    <x v="0"/>
    <s v="Puerto Rico"/>
    <n v="5"/>
    <n v="16768.91"/>
    <n v="266.17"/>
    <n v="-2700.31"/>
    <n v="0.65100000000000002"/>
    <n v="0.7"/>
    <n v="61"/>
    <n v="3.03"/>
    <n v="9"/>
    <n v="0"/>
    <s v="2015-02-27"/>
    <s v="2017-10-01"/>
    <n v="1996.28"/>
    <s v="Silver"/>
  </r>
  <r>
    <x v="8698"/>
    <x v="0"/>
    <s v="EE. UU."/>
    <n v="3"/>
    <n v="2769.65"/>
    <n v="230.8"/>
    <n v="199.77"/>
    <n v="0"/>
    <n v="-0.8"/>
    <n v="5"/>
    <n v="3"/>
    <n v="0"/>
    <n v="0"/>
    <s v="2017-05-13"/>
    <s v="2017-08-14"/>
    <n v="1038.5999999999999"/>
    <s v="Silver"/>
  </r>
  <r>
    <x v="8699"/>
    <x v="2"/>
    <s v="Puerto Rico"/>
    <n v="3"/>
    <n v="2444.8000000000002"/>
    <n v="162.99"/>
    <n v="777.5"/>
    <n v="0.73299999999999998"/>
    <n v="0.7"/>
    <n v="11"/>
    <n v="1.73"/>
    <n v="6"/>
    <n v="1"/>
    <s v="2015-05-02"/>
    <s v="2017-02-15"/>
    <n v="733.46"/>
    <s v="Silver"/>
  </r>
  <r>
    <x v="8700"/>
    <x v="2"/>
    <s v="EE. UU."/>
    <n v="6"/>
    <n v="4370.3999999999996"/>
    <n v="156.09"/>
    <n v="851.08"/>
    <n v="0.75"/>
    <n v="1.8"/>
    <n v="24"/>
    <n v="1.29"/>
    <n v="13"/>
    <n v="1"/>
    <s v="2015-03-14"/>
    <s v="2017-03-15"/>
    <n v="1404.81"/>
    <s v="Silver"/>
  </r>
  <r>
    <x v="8701"/>
    <x v="0"/>
    <s v="Puerto Rico"/>
    <n v="4"/>
    <n v="8048.98"/>
    <n v="243.91"/>
    <n v="1075.44"/>
    <n v="0.90900000000000003"/>
    <n v="0.8"/>
    <n v="31"/>
    <n v="1.97"/>
    <n v="26"/>
    <n v="1"/>
    <s v="2015-07-01"/>
    <s v="2017-07-13"/>
    <n v="1463.46"/>
    <s v="Silver"/>
  </r>
  <r>
    <x v="8702"/>
    <x v="0"/>
    <s v="EE. UU."/>
    <n v="3"/>
    <n v="4489.17"/>
    <n v="249.4"/>
    <n v="-154.80000000000001"/>
    <n v="0.66700000000000004"/>
    <n v="0.4"/>
    <n v="12"/>
    <n v="1.67"/>
    <n v="4"/>
    <n v="1"/>
    <s v="2015-01-27"/>
    <s v="2016-10-26"/>
    <n v="1122.3"/>
    <s v="Silver"/>
  </r>
  <r>
    <x v="8703"/>
    <x v="0"/>
    <s v="EE. UU."/>
    <n v="8"/>
    <n v="7378.72"/>
    <n v="175.68"/>
    <n v="-180.13"/>
    <n v="0.85699999999999998"/>
    <n v="2"/>
    <n v="34"/>
    <n v="2.71"/>
    <n v="4"/>
    <n v="0"/>
    <s v="2015-07-02"/>
    <s v="2017-08-13"/>
    <n v="2108.16"/>
    <s v="Gold"/>
  </r>
  <r>
    <x v="8704"/>
    <x v="0"/>
    <s v="Puerto Rico"/>
    <n v="4"/>
    <n v="4959.53"/>
    <n v="215.63"/>
    <n v="959.17"/>
    <n v="0.78300000000000003"/>
    <n v="0.8"/>
    <n v="18"/>
    <n v="2.2200000000000002"/>
    <n v="8"/>
    <n v="1"/>
    <s v="2015-08-28"/>
    <s v="2016-06-25"/>
    <n v="1293.78"/>
    <s v="Silver"/>
  </r>
  <r>
    <x v="8705"/>
    <x v="0"/>
    <s v="EE. UU."/>
    <n v="5"/>
    <n v="15168.48"/>
    <n v="216.69"/>
    <n v="-1384.08"/>
    <n v="0.98599999999999999"/>
    <n v="2.7"/>
    <n v="69"/>
    <n v="1.7"/>
    <n v="42"/>
    <n v="1"/>
    <s v="2015-03-29"/>
    <s v="2016-12-10"/>
    <n v="1625.18"/>
    <s v="Silver"/>
  </r>
  <r>
    <x v="8706"/>
    <x v="1"/>
    <s v="EE. UU."/>
    <n v="6"/>
    <n v="4769.37"/>
    <n v="190.77"/>
    <n v="909.65"/>
    <n v="0.84"/>
    <n v="1.9"/>
    <n v="25"/>
    <n v="1.44"/>
    <n v="13"/>
    <n v="1"/>
    <s v="2015-03-13"/>
    <s v="2017-06-13"/>
    <n v="1716.93"/>
    <s v="Silver"/>
  </r>
  <r>
    <x v="8707"/>
    <x v="1"/>
    <s v="Puerto Rico"/>
    <n v="2"/>
    <n v="1089.92"/>
    <n v="155.69999999999999"/>
    <n v="277.07"/>
    <n v="0.42899999999999999"/>
    <n v="0.4"/>
    <n v="3"/>
    <n v="2"/>
    <n v="3"/>
    <n v="1"/>
    <s v="2015-09-02"/>
    <s v="2017-06-04"/>
    <n v="467.1"/>
    <s v="Bronze"/>
  </r>
  <r>
    <x v="8708"/>
    <x v="1"/>
    <s v="EE. UU."/>
    <n v="7"/>
    <n v="8509.7800000000007"/>
    <n v="193.4"/>
    <n v="2232.36"/>
    <n v="0.5"/>
    <n v="1.2"/>
    <n v="36"/>
    <n v="2.0299999999999998"/>
    <n v="21"/>
    <n v="1"/>
    <s v="2015-02-09"/>
    <s v="2017-06-13"/>
    <n v="2030.7"/>
    <s v="Gold"/>
  </r>
  <r>
    <x v="8709"/>
    <x v="1"/>
    <s v="Puerto Rico"/>
    <n v="4"/>
    <n v="6703.03"/>
    <n v="216.23"/>
    <n v="-1859.93"/>
    <n v="0.83899999999999997"/>
    <n v="0.5"/>
    <n v="26"/>
    <n v="1.1200000000000001"/>
    <n v="23"/>
    <n v="1"/>
    <s v="2016-04-18"/>
    <s v="2016-11-08"/>
    <n v="1297.3800000000001"/>
    <s v="Silver"/>
  </r>
  <r>
    <x v="8710"/>
    <x v="1"/>
    <s v="EE. UU."/>
    <n v="1"/>
    <n v="519.95000000000005"/>
    <n v="259.98"/>
    <n v="-293.54000000000002"/>
    <n v="0"/>
    <n v="-2"/>
    <n v="0"/>
    <n v="1.83"/>
    <n v="0"/>
    <n v="0"/>
    <s v="2015-08-11"/>
    <s v="2015-08-11"/>
    <n v="389.97"/>
    <s v="Bronze"/>
  </r>
  <r>
    <x v="8711"/>
    <x v="1"/>
    <s v="Puerto Rico"/>
    <n v="7"/>
    <n v="8379.09"/>
    <n v="171"/>
    <n v="962.19"/>
    <n v="0.878"/>
    <n v="1"/>
    <n v="49"/>
    <n v="1.39"/>
    <n v="31"/>
    <n v="1"/>
    <s v="2015-07-21"/>
    <s v="2017-06-06"/>
    <n v="1795.5"/>
    <s v="Silver"/>
  </r>
  <r>
    <x v="8712"/>
    <x v="1"/>
    <s v="EE. UU."/>
    <n v="3"/>
    <n v="4367.18"/>
    <n v="121.31"/>
    <n v="1370.66"/>
    <n v="0.97199999999999998"/>
    <n v="1.5"/>
    <n v="35"/>
    <n v="1.29"/>
    <n v="15"/>
    <n v="1"/>
    <s v="2016-05-09"/>
    <s v="2016-09-22"/>
    <n v="545.9"/>
    <s v="Silver"/>
  </r>
  <r>
    <x v="8713"/>
    <x v="1"/>
    <s v="EE. UU."/>
    <n v="5"/>
    <n v="11459.1"/>
    <n v="179.05"/>
    <n v="-12.12"/>
    <n v="0.93799999999999994"/>
    <n v="2"/>
    <n v="60"/>
    <n v="2.8"/>
    <n v="12"/>
    <n v="0"/>
    <s v="2015-02-04"/>
    <s v="2017-09-01"/>
    <n v="1342.88"/>
    <s v="Silver"/>
  </r>
  <r>
    <x v="8714"/>
    <x v="0"/>
    <s v="Puerto Rico"/>
    <n v="6"/>
    <n v="10978.77"/>
    <n v="215.27"/>
    <n v="1370.14"/>
    <n v="0.78400000000000003"/>
    <n v="0.4"/>
    <n v="40"/>
    <n v="1.58"/>
    <n v="21"/>
    <n v="1"/>
    <s v="2015-08-23"/>
    <s v="2017-06-10"/>
    <n v="1937.43"/>
    <s v="Silver"/>
  </r>
  <r>
    <x v="8715"/>
    <x v="0"/>
    <s v="EE. UU."/>
    <n v="7"/>
    <n v="8863.01"/>
    <n v="188.57"/>
    <n v="2489.9299999999998"/>
    <n v="0.85099999999999998"/>
    <n v="1.2"/>
    <n v="40"/>
    <n v="3.1"/>
    <n v="4"/>
    <n v="0"/>
    <s v="2015-08-12"/>
    <s v="2017-08-19"/>
    <n v="1979.98"/>
    <s v="Silver"/>
  </r>
  <r>
    <x v="8716"/>
    <x v="0"/>
    <s v="Puerto Rico"/>
    <n v="6"/>
    <n v="13738.96"/>
    <n v="211.37"/>
    <n v="1064.8"/>
    <n v="0.877"/>
    <n v="2.6"/>
    <n v="63"/>
    <n v="1.67"/>
    <n v="39"/>
    <n v="1"/>
    <s v="2015-03-28"/>
    <s v="2017-08-01"/>
    <n v="1902.33"/>
    <s v="Silver"/>
  </r>
  <r>
    <x v="8717"/>
    <x v="0"/>
    <s v="EE. UU."/>
    <n v="7"/>
    <n v="11028.79"/>
    <n v="190.15"/>
    <n v="-1176.5999999999999"/>
    <n v="0.89700000000000002"/>
    <n v="0.8"/>
    <n v="52"/>
    <n v="1.33"/>
    <n v="27"/>
    <n v="1"/>
    <s v="2015-09-25"/>
    <s v="2017-02-19"/>
    <n v="1996.57"/>
    <s v="Silver"/>
  </r>
  <r>
    <x v="8718"/>
    <x v="0"/>
    <s v="Puerto Rico"/>
    <n v="6"/>
    <n v="10038.879999999999"/>
    <n v="244.85"/>
    <n v="923.47"/>
    <n v="0.78"/>
    <n v="1.3"/>
    <n v="37"/>
    <n v="2.46"/>
    <n v="10"/>
    <n v="0"/>
    <s v="2015-06-25"/>
    <s v="2017-09-26"/>
    <n v="2203.65"/>
    <s v="Gold"/>
  </r>
  <r>
    <x v="8719"/>
    <x v="0"/>
    <s v="EE. UU."/>
    <n v="5"/>
    <n v="6041.36"/>
    <n v="177.69"/>
    <n v="940.89"/>
    <n v="0.64700000000000002"/>
    <n v="0.9"/>
    <n v="22"/>
    <n v="1.41"/>
    <n v="13"/>
    <n v="1"/>
    <s v="2015-05-14"/>
    <s v="2017-07-03"/>
    <n v="1332.68"/>
    <s v="Silver"/>
  </r>
  <r>
    <x v="8720"/>
    <x v="0"/>
    <s v="EE. UU."/>
    <n v="2"/>
    <n v="2279.65"/>
    <n v="151.97999999999999"/>
    <n v="410.61"/>
    <n v="1"/>
    <n v="1"/>
    <n v="15"/>
    <n v="1.4"/>
    <n v="6"/>
    <n v="1"/>
    <s v="2016-04-30"/>
    <s v="2016-12-21"/>
    <n v="455.94"/>
    <s v="Bronze"/>
  </r>
  <r>
    <x v="8721"/>
    <x v="1"/>
    <s v="EE. UU."/>
    <n v="2"/>
    <n v="759.93"/>
    <n v="253.31"/>
    <n v="101.12"/>
    <n v="0.66700000000000004"/>
    <n v="0.3"/>
    <n v="2"/>
    <n v="1"/>
    <n v="2"/>
    <n v="1"/>
    <s v="2015-06-12"/>
    <s v="2015-09-09"/>
    <n v="759.93"/>
    <s v="Silver"/>
  </r>
  <r>
    <x v="8722"/>
    <x v="2"/>
    <s v="EE. UU."/>
    <n v="1"/>
    <n v="399.94"/>
    <n v="199.97"/>
    <n v="34.58"/>
    <n v="1"/>
    <n v="1"/>
    <n v="2"/>
    <n v="2"/>
    <n v="2"/>
    <n v="1"/>
    <s v="2015-11-04"/>
    <s v="2015-11-04"/>
    <n v="299.95999999999998"/>
    <s v="Bronze"/>
  </r>
  <r>
    <x v="8723"/>
    <x v="2"/>
    <s v="Puerto Rico"/>
    <n v="6"/>
    <n v="9768.5499999999993"/>
    <n v="145.80000000000001"/>
    <n v="2436.21"/>
    <n v="0.88100000000000001"/>
    <n v="1.2"/>
    <n v="67"/>
    <n v="2.97"/>
    <n v="15"/>
    <n v="0"/>
    <s v="2015-02-07"/>
    <s v="2017-08-18"/>
    <n v="1312.2"/>
    <s v="Silver"/>
  </r>
  <r>
    <x v="8724"/>
    <x v="0"/>
    <s v="EE. UU."/>
    <n v="3"/>
    <n v="2939.69"/>
    <n v="163.32"/>
    <n v="894.24"/>
    <n v="1"/>
    <n v="1"/>
    <n v="18"/>
    <n v="3.17"/>
    <n v="0"/>
    <n v="0"/>
    <s v="2015-10-28"/>
    <s v="2017-08-11"/>
    <n v="734.94"/>
    <s v="Silver"/>
  </r>
  <r>
    <x v="8725"/>
    <x v="0"/>
    <s v="Puerto Rico"/>
    <n v="1"/>
    <n v="599.97"/>
    <n v="299.99"/>
    <n v="22.08"/>
    <n v="1"/>
    <n v="2"/>
    <n v="2"/>
    <n v="1"/>
    <n v="0"/>
    <n v="1"/>
    <s v="2015-06-19"/>
    <s v="2015-06-19"/>
    <n v="449.98"/>
    <s v="Bronze"/>
  </r>
  <r>
    <x v="8726"/>
    <x v="0"/>
    <s v="EE. UU."/>
    <n v="3"/>
    <n v="4439.62"/>
    <n v="201.8"/>
    <n v="982.52"/>
    <n v="0.54500000000000004"/>
    <n v="1.2"/>
    <n v="22"/>
    <n v="2.4500000000000002"/>
    <n v="4"/>
    <n v="0"/>
    <s v="2016-05-09"/>
    <s v="2017-08-26"/>
    <n v="908.1"/>
    <s v="Silver"/>
  </r>
  <r>
    <x v="8727"/>
    <x v="0"/>
    <s v="Puerto Rico"/>
    <n v="8"/>
    <n v="7651.95"/>
    <n v="191.3"/>
    <n v="1274.01"/>
    <n v="0.375"/>
    <n v="0.9"/>
    <n v="29"/>
    <n v="3.59"/>
    <n v="0"/>
    <n v="0"/>
    <s v="2015-06-09"/>
    <s v="2017-08-27"/>
    <n v="2295.6"/>
    <s v="Gold"/>
  </r>
  <r>
    <x v="8728"/>
    <x v="0"/>
    <s v="EE. UU."/>
    <n v="4"/>
    <n v="1073.92"/>
    <n v="153.41999999999999"/>
    <n v="300.98"/>
    <n v="0"/>
    <n v="-1"/>
    <n v="0"/>
    <n v="1.83"/>
    <n v="0"/>
    <n v="0"/>
    <s v="2015-11-20"/>
    <s v="2017-03-27"/>
    <n v="920.52"/>
    <s v="Silver"/>
  </r>
  <r>
    <x v="8729"/>
    <x v="0"/>
    <s v="EE. UU."/>
    <n v="4"/>
    <n v="3075.66"/>
    <n v="205.04"/>
    <n v="959.03"/>
    <n v="0.73299999999999998"/>
    <n v="1"/>
    <n v="10"/>
    <n v="3.2"/>
    <n v="0"/>
    <n v="0"/>
    <s v="2015-02-05"/>
    <s v="2017-09-15"/>
    <n v="1230.24"/>
    <s v="Silver"/>
  </r>
  <r>
    <x v="8730"/>
    <x v="0"/>
    <s v="Puerto Rico"/>
    <n v="4"/>
    <n v="5906.49"/>
    <n v="210.95"/>
    <n v="1347.86"/>
    <n v="0.57099999999999995"/>
    <n v="0.2"/>
    <n v="21"/>
    <n v="2.81"/>
    <n v="0"/>
    <n v="0"/>
    <s v="2016-02-04"/>
    <s v="2017-08-23"/>
    <n v="1265.7"/>
    <s v="Silver"/>
  </r>
  <r>
    <x v="8731"/>
    <x v="0"/>
    <s v="EE. UU."/>
    <n v="3"/>
    <n v="2729.7"/>
    <n v="209.98"/>
    <n v="101.55"/>
    <n v="0"/>
    <n v="0.1"/>
    <n v="6"/>
    <n v="3"/>
    <n v="0"/>
    <n v="0"/>
    <s v="2015-03-13"/>
    <s v="2017-09-15"/>
    <n v="944.91"/>
    <s v="Silver"/>
  </r>
  <r>
    <x v="8732"/>
    <x v="0"/>
    <s v="Puerto Rico"/>
    <n v="6"/>
    <n v="6028.29"/>
    <n v="223.27"/>
    <n v="1092.1099999999999"/>
    <n v="0.33300000000000002"/>
    <n v="0.2"/>
    <n v="19"/>
    <n v="1.63"/>
    <n v="13"/>
    <n v="1"/>
    <s v="2015-02-21"/>
    <s v="2017-06-02"/>
    <n v="2009.43"/>
    <s v="Gold"/>
  </r>
  <r>
    <x v="8733"/>
    <x v="0"/>
    <s v="EE. UU."/>
    <n v="5"/>
    <n v="10228.92"/>
    <n v="243.55"/>
    <n v="1481.32"/>
    <n v="0.73799999999999999"/>
    <n v="1.8"/>
    <n v="34"/>
    <n v="3.41"/>
    <n v="0"/>
    <n v="0"/>
    <s v="2015-06-01"/>
    <s v="2017-09-17"/>
    <n v="1826.62"/>
    <s v="Silver"/>
  </r>
  <r>
    <x v="8734"/>
    <x v="0"/>
    <s v="Puerto Rico"/>
    <n v="5"/>
    <n v="6407.48"/>
    <n v="228.84"/>
    <n v="-1066.6199999999999"/>
    <n v="0.85699999999999998"/>
    <n v="0.6"/>
    <n v="24"/>
    <n v="1.79"/>
    <n v="12"/>
    <n v="1"/>
    <s v="2015-03-28"/>
    <s v="2017-04-24"/>
    <n v="1716.3"/>
    <s v="Silver"/>
  </r>
  <r>
    <x v="8735"/>
    <x v="0"/>
    <s v="EE. UU."/>
    <n v="8"/>
    <n v="12062.44"/>
    <n v="158.72"/>
    <n v="-497.08"/>
    <n v="0.69699999999999995"/>
    <n v="1.3"/>
    <n v="69"/>
    <n v="1.58"/>
    <n v="27"/>
    <n v="1"/>
    <s v="2015-02-06"/>
    <s v="2017-04-07"/>
    <n v="1904.64"/>
    <s v="Silver"/>
  </r>
  <r>
    <x v="8736"/>
    <x v="0"/>
    <s v="EE. UU."/>
    <n v="4"/>
    <n v="529.87"/>
    <n v="105.97"/>
    <n v="76.08"/>
    <n v="0.4"/>
    <n v="0.4"/>
    <n v="1"/>
    <n v="3"/>
    <n v="0"/>
    <n v="1"/>
    <s v="2015-01-05"/>
    <s v="2016-11-28"/>
    <n v="635.82000000000005"/>
    <s v="Silver"/>
  </r>
  <r>
    <x v="8737"/>
    <x v="2"/>
    <s v="Puerto Rico"/>
    <n v="4"/>
    <n v="7125.33"/>
    <n v="237.51"/>
    <n v="1396.45"/>
    <n v="0.86699999999999999"/>
    <n v="0.7"/>
    <n v="26"/>
    <n v="1.42"/>
    <n v="17"/>
    <n v="1"/>
    <s v="2015-03-10"/>
    <s v="2017-05-16"/>
    <n v="1425.06"/>
    <s v="Silver"/>
  </r>
  <r>
    <x v="8738"/>
    <x v="0"/>
    <s v="EE. UU."/>
    <n v="5"/>
    <n v="5045.16"/>
    <n v="140.13999999999999"/>
    <n v="335.29"/>
    <n v="0.66700000000000004"/>
    <n v="2.2999999999999998"/>
    <n v="28"/>
    <n v="1.86"/>
    <n v="12"/>
    <n v="1"/>
    <s v="2015-04-13"/>
    <s v="2017-03-15"/>
    <n v="1051.05"/>
    <s v="Silver"/>
  </r>
  <r>
    <x v="8739"/>
    <x v="0"/>
    <s v="Puerto Rico"/>
    <n v="10"/>
    <n v="6909.19"/>
    <n v="230.31"/>
    <n v="-1108.76"/>
    <n v="0.3"/>
    <n v="0.3"/>
    <n v="20"/>
    <n v="3.6"/>
    <n v="0"/>
    <n v="0"/>
    <s v="2015-05-29"/>
    <s v="2017-09-11"/>
    <n v="3454.65"/>
    <s v="Gold"/>
  </r>
  <r>
    <x v="8740"/>
    <x v="0"/>
    <s v="EE. UU."/>
    <n v="2"/>
    <n v="309.89"/>
    <n v="154.94999999999999"/>
    <n v="127.76"/>
    <n v="0"/>
    <n v="-0.5"/>
    <n v="0"/>
    <n v="1.83"/>
    <n v="0"/>
    <n v="0"/>
    <s v="2016-04-27"/>
    <s v="2016-07-07"/>
    <n v="464.85"/>
    <s v="Bronze"/>
  </r>
  <r>
    <x v="8741"/>
    <x v="0"/>
    <s v="EE. UU."/>
    <n v="6"/>
    <n v="11360.49"/>
    <n v="180.33"/>
    <n v="3242.51"/>
    <n v="0.873"/>
    <n v="1"/>
    <n v="55"/>
    <n v="2.87"/>
    <n v="3"/>
    <n v="0"/>
    <s v="2015-04-19"/>
    <s v="2017-10-01"/>
    <n v="1622.97"/>
    <s v="Silver"/>
  </r>
  <r>
    <x v="8742"/>
    <x v="1"/>
    <s v="EE. UU."/>
    <n v="5"/>
    <n v="10263.61"/>
    <n v="209.46"/>
    <n v="3415.4"/>
    <n v="0.91800000000000004"/>
    <n v="1.1000000000000001"/>
    <n v="48"/>
    <n v="1.33"/>
    <n v="31"/>
    <n v="1"/>
    <s v="2016-07-31"/>
    <s v="2017-07-14"/>
    <n v="1570.95"/>
    <s v="Silver"/>
  </r>
  <r>
    <x v="8743"/>
    <x v="0"/>
    <s v="Puerto Rico"/>
    <n v="4"/>
    <n v="909.91"/>
    <n v="129.99"/>
    <n v="178.96"/>
    <n v="0.57099999999999995"/>
    <n v="0.4"/>
    <n v="4"/>
    <n v="3.75"/>
    <n v="0"/>
    <n v="0"/>
    <s v="2015-04-24"/>
    <s v="2017-08-18"/>
    <n v="779.94"/>
    <s v="Silver"/>
  </r>
  <r>
    <x v="8744"/>
    <x v="1"/>
    <s v="EE. UU."/>
    <n v="8"/>
    <n v="7283.88"/>
    <n v="186.77"/>
    <n v="1048.79"/>
    <n v="0.59"/>
    <n v="0.9"/>
    <n v="27"/>
    <n v="1.81"/>
    <n v="14"/>
    <n v="0"/>
    <s v="2015-05-29"/>
    <s v="2017-09-30"/>
    <n v="2241.2399999999998"/>
    <s v="Gold"/>
  </r>
  <r>
    <x v="8745"/>
    <x v="1"/>
    <s v="Puerto Rico"/>
    <n v="5"/>
    <n v="5539.39"/>
    <n v="197.84"/>
    <n v="445.7"/>
    <n v="0.92900000000000005"/>
    <n v="0.9"/>
    <n v="27"/>
    <n v="1.59"/>
    <n v="13"/>
    <n v="1"/>
    <s v="2015-01-05"/>
    <s v="2017-07-21"/>
    <n v="1483.8"/>
    <s v="Silver"/>
  </r>
  <r>
    <x v="8746"/>
    <x v="1"/>
    <s v="EE. UU."/>
    <n v="7"/>
    <n v="11453.79"/>
    <n v="212.11"/>
    <n v="2490.83"/>
    <n v="0.98099999999999998"/>
    <n v="1.1000000000000001"/>
    <n v="51"/>
    <n v="1.47"/>
    <n v="30"/>
    <n v="1"/>
    <s v="2015-09-08"/>
    <s v="2017-05-28"/>
    <n v="2227.15"/>
    <s v="Gold"/>
  </r>
  <r>
    <x v="8747"/>
    <x v="1"/>
    <s v="EE. UU."/>
    <n v="8"/>
    <n v="9629.2000000000007"/>
    <n v="213.98"/>
    <n v="1771.48"/>
    <n v="0.66700000000000004"/>
    <n v="0.6"/>
    <n v="31"/>
    <n v="1.1299999999999999"/>
    <n v="15"/>
    <n v="1"/>
    <s v="2015-04-17"/>
    <s v="2017-08-04"/>
    <n v="2567.7600000000002"/>
    <s v="Gold"/>
  </r>
  <r>
    <x v="8748"/>
    <x v="1"/>
    <s v="Puerto Rico"/>
    <n v="5"/>
    <n v="7909.32"/>
    <n v="272.74"/>
    <n v="983.55"/>
    <n v="0.58599999999999997"/>
    <n v="0.3"/>
    <n v="26"/>
    <n v="1.38"/>
    <n v="15"/>
    <n v="1"/>
    <s v="2015-03-17"/>
    <s v="2015-12-27"/>
    <n v="2045.55"/>
    <s v="Gold"/>
  </r>
  <r>
    <x v="8749"/>
    <x v="1"/>
    <s v="EE. UU."/>
    <n v="4"/>
    <n v="1319.86"/>
    <n v="188.55"/>
    <n v="366.88"/>
    <n v="0.85699999999999998"/>
    <n v="1.1000000000000001"/>
    <n v="5"/>
    <n v="2.6"/>
    <n v="2"/>
    <n v="0"/>
    <s v="2015-03-02"/>
    <s v="2017-09-06"/>
    <n v="1131.3"/>
    <s v="Silver"/>
  </r>
  <r>
    <x v="8750"/>
    <x v="1"/>
    <s v="EE. UU."/>
    <n v="5"/>
    <n v="6319.5"/>
    <n v="170.8"/>
    <n v="1915.84"/>
    <n v="0.89200000000000002"/>
    <n v="0.8"/>
    <n v="37"/>
    <n v="1.27"/>
    <n v="32"/>
    <n v="1"/>
    <s v="2015-04-22"/>
    <s v="2017-06-17"/>
    <n v="1281"/>
    <s v="Silver"/>
  </r>
  <r>
    <x v="8751"/>
    <x v="1"/>
    <s v="Puerto Rico"/>
    <n v="2"/>
    <n v="5919.14"/>
    <n v="227.66"/>
    <n v="-269.48"/>
    <n v="1"/>
    <n v="2"/>
    <n v="26"/>
    <n v="1.1200000000000001"/>
    <n v="15"/>
    <n v="1"/>
    <s v="2016-08-18"/>
    <s v="2017-05-07"/>
    <n v="682.98"/>
    <s v="Silver"/>
  </r>
  <r>
    <x v="8752"/>
    <x v="1"/>
    <s v="EE. UU."/>
    <n v="3"/>
    <n v="1379.82"/>
    <n v="197.12"/>
    <n v="-46.14"/>
    <n v="1"/>
    <n v="1.7"/>
    <n v="7"/>
    <n v="2.57"/>
    <n v="5"/>
    <n v="1"/>
    <s v="2015-11-04"/>
    <s v="2016-12-05"/>
    <n v="887.04"/>
    <s v="Silver"/>
  </r>
  <r>
    <x v="8753"/>
    <x v="1"/>
    <s v="EE. UU."/>
    <n v="3"/>
    <n v="1749.89"/>
    <n v="349.98"/>
    <n v="420.35"/>
    <n v="0.4"/>
    <n v="-0.4"/>
    <n v="5"/>
    <n v="1.2"/>
    <n v="5"/>
    <n v="1"/>
    <s v="2015-08-26"/>
    <s v="2016-12-09"/>
    <n v="1574.91"/>
    <s v="Silver"/>
  </r>
  <r>
    <x v="8754"/>
    <x v="1"/>
    <s v="EE. UU."/>
    <n v="4"/>
    <n v="4729.1400000000003"/>
    <n v="147.79"/>
    <n v="-319.99"/>
    <n v="0.875"/>
    <n v="1.4"/>
    <n v="32"/>
    <n v="1.81"/>
    <n v="12"/>
    <n v="1"/>
    <s v="2015-01-01"/>
    <s v="2016-03-31"/>
    <n v="886.74"/>
    <s v="Silver"/>
  </r>
  <r>
    <x v="8755"/>
    <x v="1"/>
    <s v="Puerto Rico"/>
    <n v="3"/>
    <n v="1569.84"/>
    <n v="261.64"/>
    <n v="446.17"/>
    <n v="0.16700000000000001"/>
    <n v="-0.7"/>
    <n v="1"/>
    <n v="2"/>
    <n v="0"/>
    <n v="1"/>
    <s v="2015-04-24"/>
    <s v="2016-01-20"/>
    <n v="1177.3800000000001"/>
    <s v="Silver"/>
  </r>
  <r>
    <x v="8756"/>
    <x v="2"/>
    <s v="EE. UU."/>
    <n v="5"/>
    <n v="5089.51"/>
    <n v="221.28"/>
    <n v="537.53"/>
    <n v="0.60899999999999999"/>
    <n v="1"/>
    <n v="19"/>
    <n v="1.26"/>
    <n v="9"/>
    <n v="1"/>
    <s v="2015-01-05"/>
    <s v="2016-12-08"/>
    <n v="1659.6"/>
    <s v="Silver"/>
  </r>
  <r>
    <x v="8757"/>
    <x v="2"/>
    <s v="EE. UU."/>
    <n v="4"/>
    <n v="1809.88"/>
    <n v="201.1"/>
    <n v="-214.75"/>
    <n v="0.66700000000000004"/>
    <n v="0.8"/>
    <n v="6"/>
    <n v="2.67"/>
    <n v="2"/>
    <n v="0"/>
    <s v="2015-02-04"/>
    <s v="2017-08-26"/>
    <n v="1206.5999999999999"/>
    <s v="Silver"/>
  </r>
  <r>
    <x v="8758"/>
    <x v="1"/>
    <s v="Puerto Rico"/>
    <n v="4"/>
    <n v="4175.4799999999996"/>
    <n v="198.83"/>
    <n v="-462.31"/>
    <n v="0.61899999999999999"/>
    <n v="1.2"/>
    <n v="19"/>
    <n v="1.79"/>
    <n v="0"/>
    <n v="1"/>
    <s v="2015-02-05"/>
    <s v="2017-05-05"/>
    <n v="1192.98"/>
    <s v="Silver"/>
  </r>
  <r>
    <x v="8759"/>
    <x v="1"/>
    <s v="EE. UU."/>
    <n v="5"/>
    <n v="1314.83"/>
    <n v="146.09"/>
    <n v="317.45999999999998"/>
    <n v="0.111"/>
    <n v="-0.8"/>
    <n v="2"/>
    <n v="1"/>
    <n v="2"/>
    <n v="1"/>
    <s v="2015-05-21"/>
    <s v="2017-03-09"/>
    <n v="1095.68"/>
    <s v="Silver"/>
  </r>
  <r>
    <x v="8760"/>
    <x v="1"/>
    <s v="Puerto Rico"/>
    <n v="4"/>
    <n v="3849.66"/>
    <n v="174.98"/>
    <n v="1074.79"/>
    <n v="0.68200000000000005"/>
    <n v="0.3"/>
    <n v="15"/>
    <n v="3"/>
    <n v="0"/>
    <n v="0"/>
    <s v="2015-12-23"/>
    <s v="2017-09-25"/>
    <n v="1049.8800000000001"/>
    <s v="Silver"/>
  </r>
  <r>
    <x v="8761"/>
    <x v="1"/>
    <s v="EE. UU."/>
    <n v="8"/>
    <n v="3699.58"/>
    <n v="176.17"/>
    <n v="-1004.94"/>
    <n v="0.47599999999999998"/>
    <n v="1"/>
    <n v="17"/>
    <n v="2.59"/>
    <n v="4"/>
    <n v="0"/>
    <s v="2015-10-05"/>
    <s v="2017-09-04"/>
    <n v="2114.04"/>
    <s v="Gold"/>
  </r>
  <r>
    <x v="8762"/>
    <x v="2"/>
    <s v="EE. UU."/>
    <n v="4"/>
    <n v="4799.5"/>
    <n v="191.98"/>
    <n v="700.93"/>
    <n v="0.36"/>
    <n v="0.2"/>
    <n v="19"/>
    <n v="1.58"/>
    <n v="14"/>
    <n v="1"/>
    <s v="2015-09-12"/>
    <s v="2017-06-06"/>
    <n v="1151.8800000000001"/>
    <s v="Silver"/>
  </r>
  <r>
    <x v="8763"/>
    <x v="1"/>
    <s v="Puerto Rico"/>
    <n v="5"/>
    <n v="3379.63"/>
    <n v="125.17"/>
    <n v="261.48"/>
    <n v="0.77800000000000002"/>
    <n v="0.8"/>
    <n v="20"/>
    <n v="1.25"/>
    <n v="15"/>
    <n v="1"/>
    <s v="2015-01-18"/>
    <s v="2017-06-13"/>
    <n v="938.78"/>
    <s v="Silver"/>
  </r>
  <r>
    <x v="8764"/>
    <x v="1"/>
    <s v="EE. UU."/>
    <n v="2"/>
    <n v="7019.6"/>
    <n v="269.98"/>
    <n v="677.66"/>
    <n v="1"/>
    <n v="1.7"/>
    <n v="26"/>
    <n v="1.31"/>
    <n v="13"/>
    <n v="1"/>
    <s v="2015-11-19"/>
    <s v="2016-03-07"/>
    <n v="809.94"/>
    <s v="Silver"/>
  </r>
  <r>
    <x v="8765"/>
    <x v="2"/>
    <s v="Puerto Rico"/>
    <n v="6"/>
    <n v="2389.71"/>
    <n v="217.25"/>
    <n v="550.14"/>
    <n v="0.182"/>
    <n v="-0.4"/>
    <n v="2"/>
    <n v="1.5"/>
    <n v="2"/>
    <n v="1"/>
    <s v="2015-05-14"/>
    <s v="2017-05-16"/>
    <n v="1955.25"/>
    <s v="Silver"/>
  </r>
  <r>
    <x v="8766"/>
    <x v="2"/>
    <s v="EE. UU."/>
    <n v="4"/>
    <n v="7211.19"/>
    <n v="232.62"/>
    <n v="1400.23"/>
    <n v="0.71"/>
    <n v="0.8"/>
    <n v="22"/>
    <n v="1.45"/>
    <n v="4"/>
    <n v="1"/>
    <s v="2015-05-26"/>
    <s v="2017-05-19"/>
    <n v="1395.72"/>
    <s v="Silver"/>
  </r>
  <r>
    <x v="8767"/>
    <x v="2"/>
    <s v="Puerto Rico"/>
    <n v="4"/>
    <n v="6544.45"/>
    <n v="204.51"/>
    <n v="1824.07"/>
    <n v="0.90600000000000003"/>
    <n v="0.9"/>
    <n v="29"/>
    <n v="1.34"/>
    <n v="18"/>
    <n v="1"/>
    <s v="2015-02-12"/>
    <s v="2017-05-29"/>
    <n v="1227.06"/>
    <s v="Silver"/>
  </r>
  <r>
    <x v="8768"/>
    <x v="2"/>
    <s v="EE. UU."/>
    <n v="6"/>
    <n v="6929.24"/>
    <n v="169.01"/>
    <n v="-572.73"/>
    <n v="0.34100000000000003"/>
    <n v="1.8"/>
    <n v="41"/>
    <n v="2.8"/>
    <n v="4"/>
    <n v="0"/>
    <s v="2016-08-29"/>
    <s v="2017-09-10"/>
    <n v="1521.09"/>
    <s v="Silver"/>
  </r>
  <r>
    <x v="8769"/>
    <x v="2"/>
    <s v="Puerto Rico"/>
    <n v="4"/>
    <n v="3839.4"/>
    <n v="159.97999999999999"/>
    <n v="842.19"/>
    <n v="0.91700000000000004"/>
    <n v="1.8"/>
    <n v="21"/>
    <n v="1.52"/>
    <n v="6"/>
    <n v="1"/>
    <s v="2015-06-15"/>
    <s v="2017-02-16"/>
    <n v="959.88"/>
    <s v="Silver"/>
  </r>
  <r>
    <x v="8770"/>
    <x v="2"/>
    <s v="EE. UU."/>
    <n v="5"/>
    <n v="5559.5"/>
    <n v="241.72"/>
    <n v="-963.5"/>
    <n v="0.82599999999999996"/>
    <n v="0.5"/>
    <n v="22"/>
    <n v="1.55"/>
    <n v="17"/>
    <n v="1"/>
    <s v="2015-04-30"/>
    <s v="2017-08-01"/>
    <n v="1812.9"/>
    <s v="Silver"/>
  </r>
  <r>
    <x v="8771"/>
    <x v="2"/>
    <s v="Puerto Rico"/>
    <n v="4"/>
    <n v="7919.34"/>
    <n v="203.06"/>
    <n v="2374.87"/>
    <n v="0.92300000000000004"/>
    <n v="1.6"/>
    <n v="36"/>
    <n v="1.22"/>
    <n v="12"/>
    <n v="1"/>
    <s v="2015-06-26"/>
    <s v="2017-05-26"/>
    <n v="1218.3599999999999"/>
    <s v="Silver"/>
  </r>
  <r>
    <x v="8772"/>
    <x v="0"/>
    <s v="Puerto Rico"/>
    <n v="8"/>
    <n v="9283.58"/>
    <n v="185.67"/>
    <n v="1341.84"/>
    <n v="0.82"/>
    <n v="0.9"/>
    <n v="41"/>
    <n v="2.78"/>
    <n v="3"/>
    <n v="0"/>
    <s v="2015-03-28"/>
    <s v="2017-08-16"/>
    <n v="2228.04"/>
    <s v="Gold"/>
  </r>
  <r>
    <x v="8773"/>
    <x v="0"/>
    <s v="EE. UU."/>
    <n v="1"/>
    <n v="819.94"/>
    <n v="204.99"/>
    <n v="37.99"/>
    <n v="0"/>
    <n v="0"/>
    <n v="0"/>
    <n v="1.83"/>
    <n v="0"/>
    <n v="0"/>
    <s v="2015-05-03"/>
    <s v="2015-05-03"/>
    <n v="307.48"/>
    <s v="Bronze"/>
  </r>
  <r>
    <x v="8774"/>
    <x v="0"/>
    <s v="EE. UU."/>
    <n v="8"/>
    <n v="17977.43"/>
    <n v="206.64"/>
    <n v="2066.25"/>
    <n v="0.89700000000000002"/>
    <n v="0.9"/>
    <n v="78"/>
    <n v="1.56"/>
    <n v="55"/>
    <n v="1"/>
    <s v="2015-06-01"/>
    <s v="2017-07-11"/>
    <n v="2479.6799999999998"/>
    <s v="Gold"/>
  </r>
  <r>
    <x v="8775"/>
    <x v="0"/>
    <s v="EE. UU."/>
    <n v="3"/>
    <n v="4279.37"/>
    <n v="203.78"/>
    <n v="509.44"/>
    <n v="0.76200000000000001"/>
    <n v="1.6"/>
    <n v="16"/>
    <n v="1.63"/>
    <n v="16"/>
    <n v="1"/>
    <s v="2015-03-14"/>
    <s v="2016-05-14"/>
    <n v="917.01"/>
    <s v="Silver"/>
  </r>
  <r>
    <x v="8776"/>
    <x v="2"/>
    <s v="Puerto Rico"/>
    <n v="8"/>
    <n v="9078.5400000000009"/>
    <n v="181.57"/>
    <n v="-1226.8900000000001"/>
    <n v="0.88"/>
    <n v="1.7"/>
    <n v="44"/>
    <n v="1.32"/>
    <n v="34"/>
    <n v="1"/>
    <s v="2015-08-10"/>
    <s v="2017-07-24"/>
    <n v="2178.84"/>
    <s v="Gold"/>
  </r>
  <r>
    <x v="8777"/>
    <x v="2"/>
    <s v="EE. UU."/>
    <n v="5"/>
    <n v="5036.1400000000003"/>
    <n v="162.46"/>
    <n v="1020.23"/>
    <n v="0.77400000000000002"/>
    <n v="0.6"/>
    <n v="24"/>
    <n v="1.63"/>
    <n v="20"/>
    <n v="1"/>
    <s v="2015-05-15"/>
    <s v="2016-11-08"/>
    <n v="1218.45"/>
    <s v="Silver"/>
  </r>
  <r>
    <x v="8778"/>
    <x v="0"/>
    <s v="EE. UU."/>
    <n v="5"/>
    <n v="9098.6"/>
    <n v="206.79"/>
    <n v="-1321.38"/>
    <n v="0.86399999999999999"/>
    <n v="0.9"/>
    <n v="38"/>
    <n v="1.61"/>
    <n v="20"/>
    <n v="1"/>
    <s v="2016-05-16"/>
    <s v="2017-05-24"/>
    <n v="1550.93"/>
    <s v="Silver"/>
  </r>
  <r>
    <x v="8779"/>
    <x v="0"/>
    <s v="Puerto Rico"/>
    <n v="3"/>
    <n v="884.78"/>
    <n v="126.4"/>
    <n v="195.04"/>
    <n v="0.14299999999999999"/>
    <n v="-0.1"/>
    <n v="4"/>
    <n v="3.75"/>
    <n v="0"/>
    <n v="0"/>
    <s v="2015-10-13"/>
    <s v="2017-09-29"/>
    <n v="568.79999999999995"/>
    <s v="Silver"/>
  </r>
  <r>
    <x v="8780"/>
    <x v="0"/>
    <s v="EE. UU."/>
    <n v="7"/>
    <n v="18227.8"/>
    <n v="211.95"/>
    <n v="2741.39"/>
    <n v="0.97699999999999998"/>
    <n v="0.9"/>
    <n v="84"/>
    <n v="3.12"/>
    <n v="0"/>
    <n v="0"/>
    <s v="2015-04-10"/>
    <s v="2017-10-02"/>
    <n v="2225.48"/>
    <s v="Gold"/>
  </r>
  <r>
    <x v="8781"/>
    <x v="0"/>
    <s v="EE. UU."/>
    <n v="4"/>
    <n v="3121.6"/>
    <n v="148.65"/>
    <n v="782.19"/>
    <n v="0.42899999999999999"/>
    <n v="1.5"/>
    <n v="18"/>
    <n v="1.17"/>
    <n v="6"/>
    <n v="1"/>
    <s v="2015-05-11"/>
    <s v="2017-05-13"/>
    <n v="891.9"/>
    <s v="Silver"/>
  </r>
  <r>
    <x v="8782"/>
    <x v="0"/>
    <s v="EE. UU."/>
    <n v="2"/>
    <n v="584.92999999999995"/>
    <n v="194.98"/>
    <n v="159.4"/>
    <n v="0.33300000000000002"/>
    <n v="0.7"/>
    <n v="0"/>
    <n v="1.83"/>
    <n v="0"/>
    <n v="0"/>
    <s v="2015-02-03"/>
    <s v="2016-06-23"/>
    <n v="584.94000000000005"/>
    <s v="Silver"/>
  </r>
  <r>
    <x v="8783"/>
    <x v="1"/>
    <s v="Puerto Rico"/>
    <n v="1"/>
    <n v="2099.7199999999998"/>
    <n v="262.47000000000003"/>
    <n v="-206.66"/>
    <n v="1"/>
    <n v="4"/>
    <n v="8"/>
    <n v="1.5"/>
    <n v="4"/>
    <n v="1"/>
    <s v="2016-10-27"/>
    <s v="2016-10-27"/>
    <n v="393.71"/>
    <s v="Bronze"/>
  </r>
  <r>
    <x v="8784"/>
    <x v="1"/>
    <s v="EE. UU."/>
    <n v="3"/>
    <n v="5154.2"/>
    <n v="184.08"/>
    <n v="1144.28"/>
    <n v="0.96399999999999997"/>
    <n v="0.9"/>
    <n v="27"/>
    <n v="1.81"/>
    <n v="15"/>
    <n v="1"/>
    <s v="2015-03-30"/>
    <s v="2017-03-09"/>
    <n v="828.36"/>
    <s v="Silver"/>
  </r>
  <r>
    <x v="8785"/>
    <x v="0"/>
    <s v="EE. UU."/>
    <n v="4"/>
    <n v="6499.13"/>
    <n v="295.42"/>
    <n v="640.64"/>
    <n v="0.81799999999999995"/>
    <n v="0.9"/>
    <n v="19"/>
    <n v="1.74"/>
    <n v="11"/>
    <n v="1"/>
    <s v="2015-06-02"/>
    <s v="2017-03-07"/>
    <n v="1772.52"/>
    <s v="Silver"/>
  </r>
  <r>
    <x v="8786"/>
    <x v="1"/>
    <s v="Puerto Rico"/>
    <n v="3"/>
    <n v="639.95000000000005"/>
    <n v="213.32"/>
    <n v="-47.77"/>
    <n v="0"/>
    <n v="-0.7"/>
    <n v="0"/>
    <n v="1.83"/>
    <n v="0"/>
    <n v="0"/>
    <s v="2015-01-28"/>
    <s v="2017-03-13"/>
    <n v="959.94"/>
    <s v="Silver"/>
  </r>
  <r>
    <x v="8787"/>
    <x v="0"/>
    <s v="EE. UU."/>
    <n v="3"/>
    <n v="4549.45"/>
    <n v="206.79"/>
    <n v="889.07"/>
    <n v="0.68200000000000005"/>
    <n v="1"/>
    <n v="15"/>
    <n v="3"/>
    <n v="0"/>
    <n v="0"/>
    <s v="2015-05-13"/>
    <s v="2017-08-27"/>
    <n v="930.56"/>
    <s v="Silver"/>
  </r>
  <r>
    <x v="8788"/>
    <x v="0"/>
    <s v="Puerto Rico"/>
    <n v="9"/>
    <n v="14488.08"/>
    <n v="204.06"/>
    <n v="-1777.08"/>
    <n v="0.78900000000000003"/>
    <n v="0.6"/>
    <n v="58"/>
    <n v="2.69"/>
    <n v="5"/>
    <n v="0"/>
    <s v="2015-02-01"/>
    <s v="2017-09-21"/>
    <n v="2754.81"/>
    <s v="Gold"/>
  </r>
  <r>
    <x v="8789"/>
    <x v="0"/>
    <s v="EE. UU."/>
    <n v="2"/>
    <n v="194"/>
    <n v="64.67"/>
    <n v="71.12"/>
    <n v="0.33300000000000002"/>
    <n v="0"/>
    <n v="1"/>
    <n v="2"/>
    <n v="0"/>
    <n v="1"/>
    <s v="2015-06-24"/>
    <s v="2016-09-29"/>
    <n v="194.01"/>
    <s v="Bronze"/>
  </r>
  <r>
    <x v="8790"/>
    <x v="0"/>
    <s v="EE. UU."/>
    <n v="4"/>
    <n v="7299.32"/>
    <n v="260.69"/>
    <n v="83.38"/>
    <n v="0.89300000000000002"/>
    <n v="1.3"/>
    <n v="28"/>
    <n v="1.54"/>
    <n v="28"/>
    <n v="1"/>
    <s v="2015-04-03"/>
    <s v="2016-04-16"/>
    <n v="1564.14"/>
    <s v="Silver"/>
  </r>
  <r>
    <x v="8791"/>
    <x v="0"/>
    <s v="Puerto Rico"/>
    <n v="6"/>
    <n v="5369.51"/>
    <n v="214.78"/>
    <n v="1135.57"/>
    <n v="0.56000000000000005"/>
    <n v="0.7"/>
    <n v="21"/>
    <n v="1.67"/>
    <n v="15"/>
    <n v="1"/>
    <s v="2015-03-16"/>
    <s v="2016-12-03"/>
    <n v="1933.02"/>
    <s v="Silver"/>
  </r>
  <r>
    <x v="8792"/>
    <x v="0"/>
    <s v="EE. UU."/>
    <n v="5"/>
    <n v="9758.85"/>
    <n v="256.81"/>
    <n v="1697.89"/>
    <n v="0.52600000000000002"/>
    <n v="0.8"/>
    <n v="38"/>
    <n v="2.4700000000000002"/>
    <n v="13"/>
    <n v="0"/>
    <s v="2016-01-22"/>
    <s v="2017-08-19"/>
    <n v="1926.07"/>
    <s v="Silver"/>
  </r>
  <r>
    <x v="8793"/>
    <x v="0"/>
    <s v="EE. UU."/>
    <n v="4"/>
    <n v="3839.58"/>
    <n v="213.31"/>
    <n v="770.76"/>
    <n v="0.72199999999999998"/>
    <n v="2.9"/>
    <n v="13"/>
    <n v="2"/>
    <n v="11"/>
    <n v="1"/>
    <s v="2015-04-14"/>
    <s v="2017-04-02"/>
    <n v="1279.8599999999999"/>
    <s v="Silver"/>
  </r>
  <r>
    <x v="8794"/>
    <x v="0"/>
    <s v="Puerto Rico"/>
    <n v="5"/>
    <n v="7899.38"/>
    <n v="282.12"/>
    <n v="-33.36"/>
    <n v="0.85699999999999998"/>
    <n v="1"/>
    <n v="25"/>
    <n v="3.2"/>
    <n v="0"/>
    <n v="0"/>
    <s v="2016-02-16"/>
    <s v="2017-09-24"/>
    <n v="2115.9"/>
    <s v="Gold"/>
  </r>
  <r>
    <x v="8795"/>
    <x v="0"/>
    <s v="EE. UU."/>
    <n v="6"/>
    <n v="4834.21"/>
    <n v="172.65"/>
    <n v="1098.51"/>
    <n v="0.85699999999999998"/>
    <n v="0.9"/>
    <n v="28"/>
    <n v="2.82"/>
    <n v="4"/>
    <n v="0"/>
    <s v="2015-06-10"/>
    <s v="2017-08-22"/>
    <n v="1553.85"/>
    <s v="Silver"/>
  </r>
  <r>
    <x v="8796"/>
    <x v="0"/>
    <s v="Puerto Rico"/>
    <n v="8"/>
    <n v="8032.15"/>
    <n v="174.61"/>
    <n v="494.52"/>
    <n v="0.69599999999999995"/>
    <n v="1"/>
    <n v="37"/>
    <n v="1.65"/>
    <n v="34"/>
    <n v="1"/>
    <s v="2015-12-11"/>
    <s v="2017-02-06"/>
    <n v="2095.3200000000002"/>
    <s v="Gold"/>
  </r>
  <r>
    <x v="8797"/>
    <x v="0"/>
    <s v="EE. UU."/>
    <n v="5"/>
    <n v="7999.16"/>
    <n v="210.5"/>
    <n v="1249.49"/>
    <n v="0.78900000000000003"/>
    <n v="1.3"/>
    <n v="30"/>
    <n v="1.47"/>
    <n v="30"/>
    <n v="1"/>
    <s v="2015-01-27"/>
    <s v="2017-06-15"/>
    <n v="1578.75"/>
    <s v="Silver"/>
  </r>
  <r>
    <x v="8798"/>
    <x v="1"/>
    <s v="EE. UU."/>
    <n v="6"/>
    <n v="9856.7199999999993"/>
    <n v="189.55"/>
    <n v="2716.47"/>
    <n v="0.92300000000000004"/>
    <n v="1.2"/>
    <n v="48"/>
    <n v="1.54"/>
    <n v="26"/>
    <n v="1"/>
    <s v="2015-06-04"/>
    <s v="2017-03-29"/>
    <n v="1705.95"/>
    <s v="Silver"/>
  </r>
  <r>
    <x v="8799"/>
    <x v="0"/>
    <s v="EE. UU."/>
    <n v="2"/>
    <n v="459.95"/>
    <n v="229.98"/>
    <n v="73.77"/>
    <n v="0.5"/>
    <n v="-0.5"/>
    <n v="1"/>
    <n v="4"/>
    <n v="0"/>
    <n v="0"/>
    <s v="2017-04-08"/>
    <s v="2017-09-30"/>
    <n v="689.94"/>
    <s v="Silver"/>
  </r>
  <r>
    <x v="8800"/>
    <x v="2"/>
    <s v="Puerto Rico"/>
    <n v="5"/>
    <n v="3439.46"/>
    <n v="181.02"/>
    <n v="928.52"/>
    <n v="0.57899999999999996"/>
    <n v="1"/>
    <n v="11"/>
    <n v="2.64"/>
    <n v="0"/>
    <n v="0"/>
    <s v="2016-04-14"/>
    <s v="2017-08-30"/>
    <n v="1357.65"/>
    <s v="Silver"/>
  </r>
  <r>
    <x v="8801"/>
    <x v="2"/>
    <s v="EE. UU."/>
    <n v="1"/>
    <n v="3159.56"/>
    <n v="197.47"/>
    <n v="537.67999999999995"/>
    <n v="0"/>
    <n v="3"/>
    <n v="16"/>
    <n v="2"/>
    <n v="8"/>
    <n v="1"/>
    <s v="2015-11-02"/>
    <s v="2015-11-02"/>
    <n v="296.2"/>
    <s v="Bronze"/>
  </r>
  <r>
    <x v="8802"/>
    <x v="2"/>
    <s v="EE. UU."/>
    <n v="6"/>
    <n v="7824.19"/>
    <n v="177.82"/>
    <n v="316.93"/>
    <n v="0.81799999999999995"/>
    <n v="0.9"/>
    <n v="36"/>
    <n v="1.67"/>
    <n v="28"/>
    <n v="1"/>
    <s v="2016-03-18"/>
    <s v="2017-02-14"/>
    <n v="1600.38"/>
    <s v="Silver"/>
  </r>
  <r>
    <x v="8803"/>
    <x v="2"/>
    <s v="Puerto Rico"/>
    <n v="3"/>
    <n v="7979.44"/>
    <n v="306.89999999999998"/>
    <n v="1181.45"/>
    <n v="0.80800000000000005"/>
    <n v="0.7"/>
    <n v="21"/>
    <n v="1.24"/>
    <n v="5"/>
    <n v="1"/>
    <s v="2015-06-18"/>
    <s v="2016-11-03"/>
    <n v="1381.05"/>
    <s v="Silver"/>
  </r>
  <r>
    <x v="8804"/>
    <x v="2"/>
    <s v="EE. UU."/>
    <n v="1"/>
    <n v="919.88"/>
    <n v="229.97"/>
    <n v="305.76"/>
    <n v="1"/>
    <n v="1"/>
    <n v="4"/>
    <n v="2"/>
    <n v="4"/>
    <n v="1"/>
    <s v="2017-06-01"/>
    <s v="2017-06-01"/>
    <n v="344.96"/>
    <s v="Bronze"/>
  </r>
  <r>
    <x v="8805"/>
    <x v="2"/>
    <s v="EE. UU."/>
    <n v="2"/>
    <n v="569.89"/>
    <n v="142.47"/>
    <n v="99.78"/>
    <n v="0"/>
    <n v="-1.3"/>
    <n v="4"/>
    <n v="1"/>
    <n v="1"/>
    <n v="1"/>
    <s v="2017-03-18"/>
    <s v="2017-04-09"/>
    <n v="427.41"/>
    <s v="Bronze"/>
  </r>
  <r>
    <x v="8806"/>
    <x v="0"/>
    <s v="EE. UU."/>
    <n v="2"/>
    <n v="279.95"/>
    <n v="139.97999999999999"/>
    <n v="68.25"/>
    <n v="0.5"/>
    <n v="0.5"/>
    <n v="1"/>
    <n v="3"/>
    <n v="0"/>
    <n v="1"/>
    <s v="2016-04-14"/>
    <s v="2016-06-12"/>
    <n v="419.94"/>
    <s v="Bronze"/>
  </r>
  <r>
    <x v="8807"/>
    <x v="1"/>
    <s v="EE. UU."/>
    <n v="5"/>
    <n v="2819.7"/>
    <n v="234.98"/>
    <n v="561.4"/>
    <n v="0.25"/>
    <n v="0.3"/>
    <n v="7"/>
    <n v="1.57"/>
    <n v="4"/>
    <n v="1"/>
    <s v="2015-02-10"/>
    <s v="2017-01-17"/>
    <n v="1762.35"/>
    <s v="Silver"/>
  </r>
  <r>
    <x v="8808"/>
    <x v="0"/>
    <s v="Puerto Rico"/>
    <n v="4"/>
    <n v="2504.58"/>
    <n v="192.66"/>
    <n v="677.7"/>
    <n v="0.23100000000000001"/>
    <n v="-0.2"/>
    <n v="6"/>
    <n v="1"/>
    <n v="3"/>
    <n v="1"/>
    <s v="2015-06-03"/>
    <s v="2017-04-15"/>
    <n v="1155.96"/>
    <s v="Silver"/>
  </r>
  <r>
    <x v="8809"/>
    <x v="1"/>
    <s v="Puerto Rico"/>
    <n v="6"/>
    <n v="5759.52"/>
    <n v="250.41"/>
    <n v="1067.03"/>
    <n v="0.435"/>
    <n v="0"/>
    <n v="10"/>
    <n v="3.3"/>
    <n v="0"/>
    <n v="0"/>
    <s v="2015-11-05"/>
    <s v="2017-09-12"/>
    <n v="2253.69"/>
    <s v="Gold"/>
  </r>
  <r>
    <x v="8810"/>
    <x v="1"/>
    <s v="EE. UU."/>
    <n v="4"/>
    <n v="2569.7600000000002"/>
    <n v="214.15"/>
    <n v="-26.49"/>
    <n v="0"/>
    <n v="-1"/>
    <n v="6"/>
    <n v="1.67"/>
    <n v="0"/>
    <n v="1"/>
    <s v="2015-12-12"/>
    <s v="2017-05-14"/>
    <n v="1284.9000000000001"/>
    <s v="Silver"/>
  </r>
  <r>
    <x v="8811"/>
    <x v="0"/>
    <s v="EE. UU."/>
    <n v="5"/>
    <n v="4471.53"/>
    <n v="186.31"/>
    <n v="-1155.27"/>
    <n v="0.58299999999999996"/>
    <n v="0"/>
    <n v="18"/>
    <n v="1.39"/>
    <n v="18"/>
    <n v="1"/>
    <s v="2015-11-02"/>
    <s v="2017-07-14"/>
    <n v="1397.32"/>
    <s v="Silver"/>
  </r>
  <r>
    <x v="8812"/>
    <x v="2"/>
    <s v="EE. UU."/>
    <n v="2"/>
    <n v="2054.6"/>
    <n v="120.86"/>
    <n v="600.16"/>
    <n v="1"/>
    <n v="1"/>
    <n v="17"/>
    <n v="3.12"/>
    <n v="5"/>
    <n v="0"/>
    <s v="2016-08-25"/>
    <s v="2017-08-27"/>
    <n v="362.58"/>
    <s v="Bronze"/>
  </r>
  <r>
    <x v="8813"/>
    <x v="2"/>
    <s v="Puerto Rico"/>
    <n v="4"/>
    <n v="8429.34"/>
    <n v="240.84"/>
    <n v="1860.73"/>
    <n v="0.82899999999999996"/>
    <n v="1.3"/>
    <n v="29"/>
    <n v="3.1"/>
    <n v="0"/>
    <n v="0"/>
    <s v="2016-12-12"/>
    <s v="2017-08-27"/>
    <n v="1445.04"/>
    <s v="Silver"/>
  </r>
  <r>
    <x v="8814"/>
    <x v="2"/>
    <s v="EE. UU."/>
    <n v="3"/>
    <n v="4754.3999999999996"/>
    <n v="206.71"/>
    <n v="1103.0999999999999"/>
    <n v="1"/>
    <n v="2"/>
    <n v="20"/>
    <n v="1.5"/>
    <n v="20"/>
    <n v="1"/>
    <s v="2015-05-14"/>
    <s v="2016-06-06"/>
    <n v="930.2"/>
    <s v="Silver"/>
  </r>
  <r>
    <x v="8815"/>
    <x v="0"/>
    <s v="Puerto Rico"/>
    <n v="8"/>
    <n v="8361.0400000000009"/>
    <n v="167.22"/>
    <n v="1643.86"/>
    <n v="0.88"/>
    <n v="1.2"/>
    <n v="45"/>
    <n v="1.73"/>
    <n v="23"/>
    <n v="1"/>
    <s v="2015-02-22"/>
    <s v="2017-05-24"/>
    <n v="2006.64"/>
    <s v="Gold"/>
  </r>
  <r>
    <x v="8816"/>
    <x v="2"/>
    <s v="EE. UU."/>
    <n v="4"/>
    <n v="9154.2000000000007"/>
    <n v="176.04"/>
    <n v="520.48"/>
    <n v="0.90400000000000003"/>
    <n v="0.7"/>
    <n v="47"/>
    <n v="1.21"/>
    <n v="16"/>
    <n v="1"/>
    <s v="2016-01-12"/>
    <s v="2016-08-07"/>
    <n v="1056.24"/>
    <s v="Silver"/>
  </r>
  <r>
    <x v="8817"/>
    <x v="0"/>
    <s v="EE. UU."/>
    <n v="2"/>
    <n v="7579.16"/>
    <n v="189.48"/>
    <n v="1802.92"/>
    <n v="1"/>
    <n v="1.5"/>
    <n v="40"/>
    <n v="1.5"/>
    <n v="30"/>
    <n v="1"/>
    <s v="2016-06-24"/>
    <s v="2016-07-06"/>
    <n v="568.44000000000005"/>
    <s v="Silver"/>
  </r>
  <r>
    <x v="8818"/>
    <x v="0"/>
    <s v="Puerto Rico"/>
    <n v="10"/>
    <n v="9608.7800000000007"/>
    <n v="184.78"/>
    <n v="2049.6799999999998"/>
    <n v="0.76900000000000002"/>
    <n v="0.9"/>
    <n v="44"/>
    <n v="1.5"/>
    <n v="33"/>
    <n v="1"/>
    <s v="2015-04-15"/>
    <s v="2017-06-30"/>
    <n v="2771.7"/>
    <s v="Gold"/>
  </r>
  <r>
    <x v="8819"/>
    <x v="2"/>
    <s v="Puerto Rico"/>
    <n v="2"/>
    <n v="2959.68"/>
    <n v="155.77000000000001"/>
    <n v="433.77"/>
    <n v="1"/>
    <n v="2.4"/>
    <n v="19"/>
    <n v="1.74"/>
    <n v="8"/>
    <n v="1"/>
    <s v="2016-03-15"/>
    <s v="2017-03-24"/>
    <n v="467.31"/>
    <s v="Bronze"/>
  </r>
  <r>
    <x v="8820"/>
    <x v="2"/>
    <s v="EE. UU."/>
    <n v="3"/>
    <n v="6238.98"/>
    <n v="189.06"/>
    <n v="1797.3"/>
    <n v="1"/>
    <n v="1.3"/>
    <n v="33"/>
    <n v="1.85"/>
    <n v="27"/>
    <n v="1"/>
    <s v="2015-03-06"/>
    <s v="2017-01-08"/>
    <n v="850.77"/>
    <s v="Silver"/>
  </r>
  <r>
    <x v="8821"/>
    <x v="1"/>
    <s v="EE. UU."/>
    <n v="7"/>
    <n v="15434.03"/>
    <n v="217.38"/>
    <n v="1921.91"/>
    <n v="0.66200000000000003"/>
    <n v="0.8"/>
    <n v="67"/>
    <n v="1.37"/>
    <n v="32"/>
    <n v="1"/>
    <s v="2015-07-19"/>
    <s v="2017-03-23"/>
    <n v="2282.4899999999998"/>
    <s v="Gold"/>
  </r>
  <r>
    <x v="8822"/>
    <x v="1"/>
    <s v="EE. UU."/>
    <n v="4"/>
    <n v="2114.7600000000002"/>
    <n v="192.25"/>
    <n v="-181.91"/>
    <n v="0.27300000000000002"/>
    <n v="-0.5"/>
    <n v="6"/>
    <n v="2.33"/>
    <n v="2"/>
    <n v="0"/>
    <s v="2015-09-19"/>
    <s v="2017-08-16"/>
    <n v="1153.5"/>
    <s v="Silver"/>
  </r>
  <r>
    <x v="8823"/>
    <x v="1"/>
    <s v="Puerto Rico"/>
    <n v="4"/>
    <n v="8668.9"/>
    <n v="216.72"/>
    <n v="1538.37"/>
    <n v="1"/>
    <n v="1"/>
    <n v="40"/>
    <n v="2.85"/>
    <n v="5"/>
    <n v="0"/>
    <s v="2015-02-28"/>
    <s v="2017-09-24"/>
    <n v="1300.32"/>
    <s v="Silver"/>
  </r>
  <r>
    <x v="8824"/>
    <x v="1"/>
    <s v="EE. UU."/>
    <n v="6"/>
    <n v="7549.32"/>
    <n v="171.58"/>
    <n v="1380.93"/>
    <n v="0.70499999999999996"/>
    <n v="0.2"/>
    <n v="35"/>
    <n v="2.86"/>
    <n v="0"/>
    <n v="0"/>
    <s v="2015-06-09"/>
    <s v="2017-09-25"/>
    <n v="1544.22"/>
    <s v="Silver"/>
  </r>
  <r>
    <x v="8825"/>
    <x v="0"/>
    <s v="EE. UU."/>
    <n v="4"/>
    <n v="3079.51"/>
    <n v="192.47"/>
    <n v="644.64"/>
    <n v="6.3E-2"/>
    <n v="-1.1000000000000001"/>
    <n v="11"/>
    <n v="2.4500000000000002"/>
    <n v="6"/>
    <n v="0"/>
    <s v="2016-05-28"/>
    <s v="2017-08-19"/>
    <n v="1154.82"/>
    <s v="Silver"/>
  </r>
  <r>
    <x v="8826"/>
    <x v="0"/>
    <s v="EE. UU."/>
    <n v="2"/>
    <n v="479.99"/>
    <n v="160"/>
    <n v="103.47"/>
    <n v="0.66700000000000004"/>
    <n v="0.7"/>
    <n v="2"/>
    <n v="2"/>
    <n v="0"/>
    <n v="1"/>
    <s v="2015-06-21"/>
    <s v="2016-10-24"/>
    <n v="480"/>
    <s v="Bronze"/>
  </r>
  <r>
    <x v="8827"/>
    <x v="0"/>
    <s v="Puerto Rico"/>
    <n v="2"/>
    <n v="2069.81"/>
    <n v="229.98"/>
    <n v="408.27"/>
    <n v="1"/>
    <n v="1"/>
    <n v="9"/>
    <n v="1.1100000000000001"/>
    <n v="4"/>
    <n v="1"/>
    <s v="2015-02-15"/>
    <s v="2016-06-10"/>
    <n v="689.94"/>
    <s v="Silver"/>
  </r>
  <r>
    <x v="8828"/>
    <x v="0"/>
    <s v="Puerto Rico"/>
    <n v="8"/>
    <n v="4773.4799999999996"/>
    <n v="183.6"/>
    <n v="-687.12"/>
    <n v="0.26900000000000002"/>
    <n v="-0.5"/>
    <n v="11"/>
    <n v="1.45"/>
    <n v="4"/>
    <n v="1"/>
    <s v="2015-02-09"/>
    <s v="2017-02-13"/>
    <n v="2203.1999999999998"/>
    <s v="Gold"/>
  </r>
  <r>
    <x v="8829"/>
    <x v="0"/>
    <s v="EE. UU."/>
    <n v="3"/>
    <n v="10188.540000000001"/>
    <n v="212.26"/>
    <n v="1747.93"/>
    <n v="0.93799999999999994"/>
    <n v="1.3"/>
    <n v="48"/>
    <n v="1.42"/>
    <n v="23"/>
    <n v="1"/>
    <s v="2017-02-04"/>
    <s v="2017-06-19"/>
    <n v="955.17"/>
    <s v="Silver"/>
  </r>
  <r>
    <x v="8830"/>
    <x v="0"/>
    <s v="Puerto Rico"/>
    <n v="4"/>
    <n v="10039.030000000001"/>
    <n v="239.02"/>
    <n v="2166.33"/>
    <n v="0.95199999999999996"/>
    <n v="0.9"/>
    <n v="40"/>
    <n v="1.88"/>
    <n v="20"/>
    <n v="1"/>
    <s v="2015-01-25"/>
    <s v="2017-03-09"/>
    <n v="1434.12"/>
    <s v="Silver"/>
  </r>
  <r>
    <x v="8831"/>
    <x v="0"/>
    <s v="EE. UU."/>
    <n v="7"/>
    <n v="9619"/>
    <n v="234.61"/>
    <n v="-406.06"/>
    <n v="0.63400000000000001"/>
    <n v="1.2"/>
    <n v="37"/>
    <n v="2.76"/>
    <n v="5"/>
    <n v="0"/>
    <s v="2015-12-22"/>
    <s v="2017-09-21"/>
    <n v="2463.4"/>
    <s v="Gold"/>
  </r>
  <r>
    <x v="8832"/>
    <x v="2"/>
    <s v="EE. UU."/>
    <n v="5"/>
    <n v="7049.18"/>
    <n v="195.81"/>
    <n v="2167.2399999999998"/>
    <n v="0.66700000000000004"/>
    <n v="1.5"/>
    <n v="28"/>
    <n v="1.39"/>
    <n v="20"/>
    <n v="1"/>
    <s v="2015-04-02"/>
    <s v="2017-02-09"/>
    <n v="1468.57"/>
    <s v="Silver"/>
  </r>
  <r>
    <x v="8833"/>
    <x v="2"/>
    <s v="Puerto Rico"/>
    <n v="2"/>
    <n v="1149.75"/>
    <n v="104.52"/>
    <n v="376.74"/>
    <n v="9.0999999999999998E-2"/>
    <n v="0.1"/>
    <n v="10"/>
    <n v="2"/>
    <n v="5"/>
    <n v="1"/>
    <s v="2015-07-09"/>
    <s v="2017-02-11"/>
    <n v="313.56"/>
    <s v="Bronze"/>
  </r>
  <r>
    <x v="8834"/>
    <x v="0"/>
    <s v="Puerto Rico"/>
    <n v="7"/>
    <n v="3579.47"/>
    <n v="210.56"/>
    <n v="64.03"/>
    <n v="0.88200000000000001"/>
    <n v="1.5"/>
    <n v="14"/>
    <n v="1.07"/>
    <n v="9"/>
    <n v="1"/>
    <s v="2015-01-13"/>
    <s v="2017-06-18"/>
    <n v="2210.88"/>
    <s v="Gold"/>
  </r>
  <r>
    <x v="8835"/>
    <x v="0"/>
    <s v="EE. UU."/>
    <n v="1"/>
    <n v="50"/>
    <n v="50"/>
    <n v="-1.89"/>
    <n v="1"/>
    <n v="1"/>
    <n v="1"/>
    <n v="1"/>
    <n v="0"/>
    <n v="1"/>
    <s v="2017-07-22"/>
    <s v="2017-07-22"/>
    <n v="75"/>
    <s v="Bronze"/>
  </r>
  <r>
    <x v="8836"/>
    <x v="2"/>
    <s v="Puerto Rico"/>
    <n v="4"/>
    <n v="3829.66"/>
    <n v="159.57"/>
    <n v="823.06"/>
    <n v="0.79200000000000004"/>
    <n v="0.9"/>
    <n v="24"/>
    <n v="1.25"/>
    <n v="11"/>
    <n v="1"/>
    <s v="2015-02-09"/>
    <s v="2017-05-20"/>
    <n v="957.42"/>
    <s v="Silver"/>
  </r>
  <r>
    <x v="8837"/>
    <x v="2"/>
    <s v="EE. UU."/>
    <n v="5"/>
    <n v="2624.59"/>
    <n v="174.97"/>
    <n v="422.83"/>
    <n v="0.4"/>
    <n v="0.2"/>
    <n v="6"/>
    <n v="1"/>
    <n v="4"/>
    <n v="1"/>
    <s v="2015-04-08"/>
    <s v="2016-12-17"/>
    <n v="1312.28"/>
    <s v="Silver"/>
  </r>
  <r>
    <x v="8838"/>
    <x v="1"/>
    <s v="Puerto Rico"/>
    <n v="6"/>
    <n v="4559.3900000000003"/>
    <n v="207.25"/>
    <n v="423.56"/>
    <n v="0.77300000000000002"/>
    <n v="0.8"/>
    <n v="17"/>
    <n v="2.1800000000000002"/>
    <n v="4"/>
    <n v="0"/>
    <s v="2015-01-02"/>
    <s v="2017-09-14"/>
    <n v="1865.25"/>
    <s v="Silver"/>
  </r>
  <r>
    <x v="8839"/>
    <x v="0"/>
    <s v="EE. UU."/>
    <n v="4"/>
    <n v="1649.85"/>
    <n v="206.23"/>
    <n v="190.39"/>
    <n v="0.375"/>
    <n v="-0.5"/>
    <n v="2"/>
    <n v="1"/>
    <n v="0"/>
    <n v="1"/>
    <s v="2016-01-03"/>
    <s v="2016-11-28"/>
    <n v="1237.3800000000001"/>
    <s v="Silver"/>
  </r>
  <r>
    <x v="8840"/>
    <x v="0"/>
    <s v="Puerto Rico"/>
    <n v="6"/>
    <n v="4147.32"/>
    <n v="172.81"/>
    <n v="494.35"/>
    <n v="0.20799999999999999"/>
    <n v="0.7"/>
    <n v="20"/>
    <n v="3.15"/>
    <n v="0"/>
    <n v="0"/>
    <s v="2015-12-30"/>
    <s v="2017-08-19"/>
    <n v="1555.29"/>
    <s v="Silver"/>
  </r>
  <r>
    <x v="8841"/>
    <x v="2"/>
    <s v="Puerto Rico"/>
    <n v="7"/>
    <n v="9108.74"/>
    <n v="222.16"/>
    <n v="219.77"/>
    <n v="0.70699999999999996"/>
    <n v="0.6"/>
    <n v="29"/>
    <n v="1.48"/>
    <n v="12"/>
    <n v="1"/>
    <s v="2015-01-21"/>
    <s v="2017-05-27"/>
    <n v="2332.6799999999998"/>
    <s v="Gold"/>
  </r>
  <r>
    <x v="8842"/>
    <x v="0"/>
    <s v="Puerto Rico"/>
    <n v="3"/>
    <n v="3229.69"/>
    <n v="269.14"/>
    <n v="825.22"/>
    <n v="0.91700000000000004"/>
    <n v="1.8"/>
    <n v="11"/>
    <n v="1.82"/>
    <n v="5"/>
    <n v="1"/>
    <s v="2015-03-02"/>
    <s v="2016-03-15"/>
    <n v="1211.1300000000001"/>
    <s v="Silver"/>
  </r>
  <r>
    <x v="8843"/>
    <x v="0"/>
    <s v="Puerto Rico"/>
    <n v="8"/>
    <n v="10906.84"/>
    <n v="201.98"/>
    <n v="2937.77"/>
    <n v="0.53700000000000003"/>
    <n v="1.5"/>
    <n v="49"/>
    <n v="2.73"/>
    <n v="8"/>
    <n v="0"/>
    <s v="2015-12-10"/>
    <s v="2017-09-01"/>
    <n v="2423.7600000000002"/>
    <s v="Gold"/>
  </r>
  <r>
    <x v="8844"/>
    <x v="0"/>
    <s v="EE. UU."/>
    <n v="4"/>
    <n v="2389.69"/>
    <n v="159.31"/>
    <n v="543.95000000000005"/>
    <n v="0.53300000000000003"/>
    <n v="0"/>
    <n v="12"/>
    <n v="1"/>
    <n v="4"/>
    <n v="1"/>
    <s v="2015-05-16"/>
    <s v="2016-04-16"/>
    <n v="955.86"/>
    <s v="Silver"/>
  </r>
  <r>
    <x v="8845"/>
    <x v="0"/>
    <s v="Puerto Rico"/>
    <n v="8"/>
    <n v="8638.77"/>
    <n v="172.78"/>
    <n v="-1099.8800000000001"/>
    <n v="0.57999999999999996"/>
    <n v="1.6"/>
    <n v="43"/>
    <n v="1.44"/>
    <n v="25"/>
    <n v="1"/>
    <s v="2015-03-06"/>
    <s v="2017-02-22"/>
    <n v="2073.36"/>
    <s v="Gold"/>
  </r>
  <r>
    <x v="8846"/>
    <x v="1"/>
    <s v="EE. UU."/>
    <n v="8"/>
    <n v="7886.73"/>
    <n v="202.22"/>
    <n v="909.56"/>
    <n v="0.35899999999999999"/>
    <n v="-0.1"/>
    <n v="22"/>
    <n v="1.55"/>
    <n v="17"/>
    <n v="1"/>
    <s v="2015-01-08"/>
    <s v="2017-07-20"/>
    <n v="2426.64"/>
    <s v="Gold"/>
  </r>
  <r>
    <x v="8847"/>
    <x v="2"/>
    <s v="Puerto Rico"/>
    <n v="6"/>
    <n v="8428.89"/>
    <n v="191.57"/>
    <n v="728.51"/>
    <n v="0.88600000000000001"/>
    <n v="0.9"/>
    <n v="39"/>
    <n v="1.33"/>
    <n v="33"/>
    <n v="1"/>
    <s v="2015-03-12"/>
    <s v="2017-03-13"/>
    <n v="1724.13"/>
    <s v="Silver"/>
  </r>
  <r>
    <x v="8848"/>
    <x v="2"/>
    <s v="EE. UU."/>
    <n v="2"/>
    <n v="1334.79"/>
    <n v="222.47"/>
    <n v="47.5"/>
    <n v="0"/>
    <n v="-1.7"/>
    <n v="2"/>
    <n v="3"/>
    <n v="0"/>
    <n v="1"/>
    <s v="2016-11-04"/>
    <s v="2016-12-23"/>
    <n v="667.41"/>
    <s v="Silver"/>
  </r>
  <r>
    <x v="8849"/>
    <x v="0"/>
    <s v="EE. UU."/>
    <n v="2"/>
    <n v="709.92"/>
    <n v="177.48"/>
    <n v="82.81"/>
    <n v="1"/>
    <n v="2"/>
    <n v="2"/>
    <n v="2"/>
    <n v="0"/>
    <n v="1"/>
    <s v="2016-06-29"/>
    <s v="2017-01-06"/>
    <n v="532.44000000000005"/>
    <s v="Silver"/>
  </r>
  <r>
    <x v="8850"/>
    <x v="2"/>
    <s v="Puerto Rico"/>
    <n v="4"/>
    <n v="4879.54"/>
    <n v="232.36"/>
    <n v="1349.68"/>
    <n v="0.81"/>
    <n v="1.2"/>
    <n v="21"/>
    <n v="1"/>
    <n v="5"/>
    <n v="1"/>
    <s v="2015-08-06"/>
    <s v="2016-09-29"/>
    <n v="1394.16"/>
    <s v="Silver"/>
  </r>
  <r>
    <x v="8851"/>
    <x v="2"/>
    <s v="EE. UU."/>
    <n v="3"/>
    <n v="1799.76"/>
    <n v="179.98"/>
    <n v="378.56"/>
    <n v="0"/>
    <n v="-0.6"/>
    <n v="4"/>
    <n v="1"/>
    <n v="4"/>
    <n v="1"/>
    <s v="2015-03-25"/>
    <s v="2017-06-03"/>
    <n v="809.91"/>
    <s v="Silver"/>
  </r>
  <r>
    <x v="8852"/>
    <x v="0"/>
    <s v="Puerto Rico"/>
    <n v="5"/>
    <n v="3499.45"/>
    <n v="218.72"/>
    <n v="-560.04"/>
    <n v="0.375"/>
    <n v="0.1"/>
    <n v="6"/>
    <n v="1.67"/>
    <n v="4"/>
    <n v="1"/>
    <s v="2015-03-20"/>
    <s v="2017-06-17"/>
    <n v="1640.4"/>
    <s v="Silver"/>
  </r>
  <r>
    <x v="8853"/>
    <x v="2"/>
    <s v="EE. UU."/>
    <n v="7"/>
    <n v="8079.03"/>
    <n v="212.61"/>
    <n v="461.21"/>
    <n v="0.89500000000000002"/>
    <n v="1.1000000000000001"/>
    <n v="32"/>
    <n v="1.19"/>
    <n v="17"/>
    <n v="1"/>
    <s v="2015-05-25"/>
    <s v="2016-10-14"/>
    <n v="2232.4"/>
    <s v="Gold"/>
  </r>
  <r>
    <x v="8854"/>
    <x v="0"/>
    <s v="EE. UU."/>
    <n v="3"/>
    <n v="461.98"/>
    <n v="115.5"/>
    <n v="130.71"/>
    <n v="0.5"/>
    <n v="0"/>
    <n v="2"/>
    <n v="2"/>
    <n v="2"/>
    <n v="1"/>
    <s v="2015-11-05"/>
    <s v="2016-09-14"/>
    <n v="519.75"/>
    <s v="Silver"/>
  </r>
  <r>
    <x v="8855"/>
    <x v="0"/>
    <s v="Puerto Rico"/>
    <n v="9"/>
    <n v="9403.9500000000007"/>
    <n v="170.98"/>
    <n v="1397.22"/>
    <n v="0.78200000000000003"/>
    <n v="2.1"/>
    <n v="41"/>
    <n v="2.8"/>
    <n v="7"/>
    <n v="0"/>
    <s v="2015-01-19"/>
    <s v="2017-09-26"/>
    <n v="2308.23"/>
    <s v="Gold"/>
  </r>
  <r>
    <x v="8856"/>
    <x v="0"/>
    <s v="EE. UU."/>
    <n v="11"/>
    <n v="10878.5"/>
    <n v="181.31"/>
    <n v="2028.76"/>
    <n v="0.5"/>
    <n v="0.9"/>
    <n v="51"/>
    <n v="1.24"/>
    <n v="26"/>
    <n v="1"/>
    <s v="2015-07-05"/>
    <s v="2017-06-08"/>
    <n v="2991.62"/>
    <s v="Gold"/>
  </r>
  <r>
    <x v="8857"/>
    <x v="0"/>
    <s v="EE. UU."/>
    <n v="1"/>
    <n v="1029.95"/>
    <n v="257.49"/>
    <n v="-556.79999999999995"/>
    <n v="1"/>
    <n v="1"/>
    <n v="4"/>
    <n v="1"/>
    <n v="4"/>
    <n v="1"/>
    <s v="2016-06-26"/>
    <s v="2016-06-26"/>
    <n v="386.24"/>
    <s v="Bronze"/>
  </r>
  <r>
    <x v="8858"/>
    <x v="0"/>
    <s v="Puerto Rico"/>
    <n v="7"/>
    <n v="7389.18"/>
    <n v="167.94"/>
    <n v="992.4"/>
    <n v="0.65900000000000003"/>
    <n v="0.6"/>
    <n v="29"/>
    <n v="1.1000000000000001"/>
    <n v="11"/>
    <n v="1"/>
    <s v="2015-03-15"/>
    <s v="2017-07-30"/>
    <n v="1763.37"/>
    <s v="Silver"/>
  </r>
  <r>
    <x v="8859"/>
    <x v="0"/>
    <s v="EE. UU."/>
    <n v="4"/>
    <n v="4499.18"/>
    <n v="179.97"/>
    <n v="864.83"/>
    <n v="0.48"/>
    <n v="0.6"/>
    <n v="12"/>
    <n v="2.67"/>
    <n v="4"/>
    <n v="0"/>
    <s v="2015-11-09"/>
    <s v="2017-08-11"/>
    <n v="1079.82"/>
    <s v="Silver"/>
  </r>
  <r>
    <x v="8860"/>
    <x v="0"/>
    <s v="EE. UU."/>
    <n v="4"/>
    <n v="4524.3100000000004"/>
    <n v="141.38"/>
    <n v="964.36"/>
    <n v="0.90600000000000003"/>
    <n v="1.2"/>
    <n v="29"/>
    <n v="1.48"/>
    <n v="23"/>
    <n v="1"/>
    <s v="2015-04-01"/>
    <s v="2016-09-14"/>
    <n v="848.28"/>
    <s v="Silver"/>
  </r>
  <r>
    <x v="8861"/>
    <x v="0"/>
    <s v="Puerto Rico"/>
    <n v="6"/>
    <n v="6799.25"/>
    <n v="194.26"/>
    <n v="-678.27"/>
    <n v="0.74299999999999999"/>
    <n v="1.6"/>
    <n v="35"/>
    <n v="1.4"/>
    <n v="18"/>
    <n v="1"/>
    <s v="2015-06-09"/>
    <s v="2017-04-04"/>
    <n v="1748.34"/>
    <s v="Silver"/>
  </r>
  <r>
    <x v="8862"/>
    <x v="0"/>
    <s v="EE. UU."/>
    <n v="5"/>
    <n v="8386.91"/>
    <n v="232.97"/>
    <n v="911.3"/>
    <n v="0.75"/>
    <n v="0.7"/>
    <n v="27"/>
    <n v="1.48"/>
    <n v="18"/>
    <n v="1"/>
    <s v="2015-01-18"/>
    <s v="2017-03-04"/>
    <n v="1747.28"/>
    <s v="Silver"/>
  </r>
  <r>
    <x v="8863"/>
    <x v="0"/>
    <s v="EE. UU."/>
    <n v="2"/>
    <n v="359.94"/>
    <n v="179.97"/>
    <n v="139.16999999999999"/>
    <n v="0"/>
    <n v="0"/>
    <n v="0"/>
    <n v="1.83"/>
    <n v="0"/>
    <n v="0"/>
    <s v="2015-03-15"/>
    <s v="2017-08-16"/>
    <n v="539.91"/>
    <s v="Silver"/>
  </r>
  <r>
    <x v="8864"/>
    <x v="0"/>
    <s v="Puerto Rico"/>
    <n v="5"/>
    <n v="8326.99"/>
    <n v="208.17"/>
    <n v="-3283.73"/>
    <n v="0.77500000000000002"/>
    <n v="0.8"/>
    <n v="35"/>
    <n v="1.71"/>
    <n v="25"/>
    <n v="1"/>
    <s v="2015-06-08"/>
    <s v="2017-01-30"/>
    <n v="1561.28"/>
    <s v="Silver"/>
  </r>
  <r>
    <x v="8865"/>
    <x v="2"/>
    <s v="EE. UU."/>
    <n v="5"/>
    <n v="1724.85"/>
    <n v="143.74"/>
    <n v="-466.65"/>
    <n v="0.83299999999999996"/>
    <n v="1.7"/>
    <n v="10"/>
    <n v="1.8"/>
    <n v="3"/>
    <n v="1"/>
    <s v="2015-06-09"/>
    <s v="2017-07-03"/>
    <n v="1078.05"/>
    <s v="Silver"/>
  </r>
  <r>
    <x v="8866"/>
    <x v="2"/>
    <s v="EE. UU."/>
    <n v="3"/>
    <n v="4429.4399999999996"/>
    <n v="201.34"/>
    <n v="1092.78"/>
    <n v="0.59099999999999997"/>
    <n v="1"/>
    <n v="22"/>
    <n v="1.68"/>
    <n v="17"/>
    <n v="1"/>
    <s v="2016-02-27"/>
    <s v="2017-06-23"/>
    <n v="906.03"/>
    <s v="Silver"/>
  </r>
  <r>
    <x v="8867"/>
    <x v="1"/>
    <s v="EE. UU."/>
    <n v="6"/>
    <n v="6618.33"/>
    <n v="213.49"/>
    <n v="1659.2"/>
    <n v="0.28999999999999998"/>
    <n v="0.8"/>
    <n v="23"/>
    <n v="3.7"/>
    <n v="0"/>
    <n v="0"/>
    <s v="2015-02-23"/>
    <s v="2017-09-05"/>
    <n v="1921.41"/>
    <s v="Silver"/>
  </r>
  <r>
    <x v="8868"/>
    <x v="1"/>
    <s v="Puerto Rico"/>
    <n v="7"/>
    <n v="9339.1299999999992"/>
    <n v="222.36"/>
    <n v="2146.6"/>
    <n v="0.73799999999999999"/>
    <n v="1.4"/>
    <n v="31"/>
    <n v="1.29"/>
    <n v="18"/>
    <n v="1"/>
    <s v="2015-02-13"/>
    <s v="2016-07-08"/>
    <n v="2334.7800000000002"/>
    <s v="Gold"/>
  </r>
  <r>
    <x v="8869"/>
    <x v="1"/>
    <s v="EE. UU."/>
    <n v="2"/>
    <n v="1789.81"/>
    <n v="162.71"/>
    <n v="-184.39"/>
    <n v="0.72699999999999998"/>
    <n v="2.4"/>
    <n v="8"/>
    <n v="1.5"/>
    <n v="4"/>
    <n v="1"/>
    <s v="2016-03-18"/>
    <s v="2016-10-20"/>
    <n v="488.13"/>
    <s v="Bronze"/>
  </r>
  <r>
    <x v="8870"/>
    <x v="1"/>
    <s v="EE. UU."/>
    <n v="7"/>
    <n v="8286.8700000000008"/>
    <n v="207.17"/>
    <n v="-1706.67"/>
    <n v="0.9"/>
    <n v="1.8"/>
    <n v="37"/>
    <n v="3.32"/>
    <n v="4"/>
    <n v="0"/>
    <s v="2015-04-27"/>
    <s v="2017-08-25"/>
    <n v="2175.2800000000002"/>
    <s v="Gold"/>
  </r>
  <r>
    <x v="8871"/>
    <x v="1"/>
    <s v="EE. UU."/>
    <n v="3"/>
    <n v="7209.58"/>
    <n v="267.02"/>
    <n v="526.79999999999995"/>
    <n v="0.92600000000000005"/>
    <n v="2.7"/>
    <n v="25"/>
    <n v="1.4"/>
    <n v="20"/>
    <n v="1"/>
    <s v="2015-10-09"/>
    <s v="2016-05-27"/>
    <n v="1201.5899999999999"/>
    <s v="Silver"/>
  </r>
  <r>
    <x v="8872"/>
    <x v="1"/>
    <s v="Puerto Rico"/>
    <n v="2"/>
    <n v="3809.6"/>
    <n v="200.51"/>
    <n v="-235.48"/>
    <n v="0.47399999999999998"/>
    <n v="1"/>
    <n v="19"/>
    <n v="1"/>
    <n v="11"/>
    <n v="1"/>
    <s v="2015-02-10"/>
    <s v="2016-12-30"/>
    <n v="601.53"/>
    <s v="Silver"/>
  </r>
  <r>
    <x v="8873"/>
    <x v="1"/>
    <s v="EE. UU."/>
    <n v="2"/>
    <n v="2844.67"/>
    <n v="158.04"/>
    <n v="140.56"/>
    <n v="1"/>
    <n v="1.8"/>
    <n v="18"/>
    <n v="1"/>
    <n v="10"/>
    <n v="1"/>
    <s v="2015-11-14"/>
    <s v="2016-07-17"/>
    <n v="474.12"/>
    <s v="Bronze"/>
  </r>
  <r>
    <x v="8874"/>
    <x v="1"/>
    <s v="EE. UU."/>
    <n v="8"/>
    <n v="13467.81"/>
    <n v="259"/>
    <n v="3777.17"/>
    <n v="0.88500000000000001"/>
    <n v="2"/>
    <n v="44"/>
    <n v="1.23"/>
    <n v="30"/>
    <n v="1"/>
    <s v="2015-05-25"/>
    <s v="2017-07-04"/>
    <n v="3108"/>
    <s v="Gold"/>
  </r>
  <r>
    <x v="8875"/>
    <x v="0"/>
    <s v="Puerto Rico"/>
    <n v="5"/>
    <n v="15573.23"/>
    <n v="207.64"/>
    <n v="1366.49"/>
    <n v="0.6"/>
    <n v="1.5"/>
    <n v="70"/>
    <n v="2.91"/>
    <n v="10"/>
    <n v="0"/>
    <s v="2015-01-23"/>
    <s v="2017-08-26"/>
    <n v="1557.3"/>
    <s v="Silver"/>
  </r>
  <r>
    <x v="8876"/>
    <x v="1"/>
    <s v="EE. UU."/>
    <n v="6"/>
    <n v="8846.14"/>
    <n v="192.31"/>
    <n v="1457.68"/>
    <n v="0.93500000000000005"/>
    <n v="1.1000000000000001"/>
    <n v="45"/>
    <n v="1.42"/>
    <n v="20"/>
    <n v="1"/>
    <s v="2015-01-30"/>
    <s v="2017-06-29"/>
    <n v="1730.79"/>
    <s v="Silver"/>
  </r>
  <r>
    <x v="8877"/>
    <x v="1"/>
    <s v="Puerto Rico"/>
    <n v="3"/>
    <n v="2029.75"/>
    <n v="156.13"/>
    <n v="361.56"/>
    <n v="0.46200000000000002"/>
    <n v="0.5"/>
    <n v="6"/>
    <n v="1"/>
    <n v="3"/>
    <n v="1"/>
    <s v="2015-02-09"/>
    <s v="2017-06-04"/>
    <n v="702.58"/>
    <s v="Silver"/>
  </r>
  <r>
    <x v="8878"/>
    <x v="1"/>
    <s v="EE. UU."/>
    <n v="4"/>
    <n v="1889.73"/>
    <n v="209.97"/>
    <n v="-543.45000000000005"/>
    <n v="0.55600000000000005"/>
    <n v="0.7"/>
    <n v="5"/>
    <n v="2.8"/>
    <n v="0"/>
    <n v="0"/>
    <s v="2015-02-09"/>
    <s v="2017-09-27"/>
    <n v="1259.82"/>
    <s v="Silver"/>
  </r>
  <r>
    <x v="8879"/>
    <x v="1"/>
    <s v="EE. UU."/>
    <n v="7"/>
    <n v="4339.3100000000004"/>
    <n v="206.63"/>
    <n v="867.69"/>
    <n v="0.57099999999999995"/>
    <n v="0.9"/>
    <n v="12"/>
    <n v="1.67"/>
    <n v="7"/>
    <n v="1"/>
    <s v="2015-06-18"/>
    <s v="2016-10-25"/>
    <n v="2169.61"/>
    <s v="Gold"/>
  </r>
  <r>
    <x v="8880"/>
    <x v="2"/>
    <s v="EE. UU."/>
    <n v="8"/>
    <n v="13938.3"/>
    <n v="169.98"/>
    <n v="1687.63"/>
    <n v="0.91500000000000004"/>
    <n v="1.6"/>
    <n v="73"/>
    <n v="1.48"/>
    <n v="45"/>
    <n v="1"/>
    <s v="2015-03-13"/>
    <s v="2017-07-06"/>
    <n v="2039.76"/>
    <s v="Gold"/>
  </r>
  <r>
    <x v="8881"/>
    <x v="2"/>
    <s v="Puerto Rico"/>
    <n v="3"/>
    <n v="3989.69"/>
    <n v="209.98"/>
    <n v="761.5"/>
    <n v="0.84199999999999997"/>
    <n v="2.4"/>
    <n v="16"/>
    <n v="1.38"/>
    <n v="6"/>
    <n v="1"/>
    <s v="2015-05-03"/>
    <s v="2016-12-12"/>
    <n v="944.91"/>
    <s v="Silver"/>
  </r>
  <r>
    <x v="8882"/>
    <x v="2"/>
    <s v="EE. UU."/>
    <n v="2"/>
    <n v="2179.83"/>
    <n v="242.2"/>
    <n v="102.75"/>
    <n v="0"/>
    <n v="-0.6"/>
    <n v="0"/>
    <n v="1.83"/>
    <n v="0"/>
    <n v="0"/>
    <s v="2016-03-20"/>
    <s v="2017-09-11"/>
    <n v="726.6"/>
    <s v="Silver"/>
  </r>
  <r>
    <x v="8883"/>
    <x v="1"/>
    <s v="Puerto Rico"/>
    <n v="5"/>
    <n v="5101.49"/>
    <n v="255.07"/>
    <n v="831.3"/>
    <n v="0.9"/>
    <n v="1.6"/>
    <n v="18"/>
    <n v="2.06"/>
    <n v="7"/>
    <n v="1"/>
    <s v="2015-01-18"/>
    <s v="2017-07-18"/>
    <n v="1913.02"/>
    <s v="Silver"/>
  </r>
  <r>
    <x v="8884"/>
    <x v="1"/>
    <s v="EE. UU."/>
    <n v="3"/>
    <n v="7218.82"/>
    <n v="171.88"/>
    <n v="1214.3599999999999"/>
    <n v="0.97599999999999998"/>
    <n v="2.7"/>
    <n v="41"/>
    <n v="2.68"/>
    <n v="4"/>
    <n v="0"/>
    <s v="2015-03-24"/>
    <s v="2017-08-16"/>
    <n v="773.46"/>
    <s v="Silver"/>
  </r>
  <r>
    <x v="8885"/>
    <x v="2"/>
    <s v="EE. UU."/>
    <n v="4"/>
    <n v="8378.89"/>
    <n v="204.36"/>
    <n v="2394.2199999999998"/>
    <n v="0.61"/>
    <n v="0.6"/>
    <n v="35"/>
    <n v="1.43"/>
    <n v="20"/>
    <n v="1"/>
    <s v="2015-07-14"/>
    <s v="2016-12-17"/>
    <n v="1226.1600000000001"/>
    <s v="Silver"/>
  </r>
  <r>
    <x v="8886"/>
    <x v="0"/>
    <s v="Puerto Rico"/>
    <n v="4"/>
    <n v="6664.59"/>
    <n v="196.02"/>
    <n v="-1134.1099999999999"/>
    <n v="0.73499999999999999"/>
    <n v="0.6"/>
    <n v="34"/>
    <n v="1.32"/>
    <n v="3"/>
    <n v="1"/>
    <s v="2015-03-31"/>
    <s v="2017-06-18"/>
    <n v="1176.1199999999999"/>
    <s v="Silver"/>
  </r>
  <r>
    <x v="8887"/>
    <x v="2"/>
    <s v="EE. UU."/>
    <n v="4"/>
    <n v="6764.31"/>
    <n v="225.48"/>
    <n v="1434.99"/>
    <n v="1"/>
    <n v="1"/>
    <n v="30"/>
    <n v="1.5"/>
    <n v="12"/>
    <n v="1"/>
    <s v="2015-01-22"/>
    <s v="2015-08-17"/>
    <n v="1352.88"/>
    <s v="Silver"/>
  </r>
  <r>
    <x v="8888"/>
    <x v="2"/>
    <s v="Puerto Rico"/>
    <n v="6"/>
    <n v="12018.73"/>
    <n v="231.13"/>
    <n v="2034.56"/>
    <n v="1"/>
    <n v="2"/>
    <n v="52"/>
    <n v="1.54"/>
    <n v="33"/>
    <n v="1"/>
    <s v="2015-09-03"/>
    <s v="2017-08-01"/>
    <n v="2080.17"/>
    <s v="Gold"/>
  </r>
  <r>
    <x v="8889"/>
    <x v="2"/>
    <s v="EE. UU."/>
    <n v="8"/>
    <n v="7954.09"/>
    <n v="184.98"/>
    <n v="-559.13"/>
    <n v="0"/>
    <n v="0.7"/>
    <n v="27"/>
    <n v="1.56"/>
    <n v="22"/>
    <n v="1"/>
    <s v="2015-04-26"/>
    <s v="2017-07-31"/>
    <n v="2219.7600000000002"/>
    <s v="Gold"/>
  </r>
  <r>
    <x v="8890"/>
    <x v="1"/>
    <s v="EE. UU."/>
    <n v="9"/>
    <n v="11179.05"/>
    <n v="259.98"/>
    <n v="377.08"/>
    <n v="0.69799999999999995"/>
    <n v="0.9"/>
    <n v="28"/>
    <n v="1.1399999999999999"/>
    <n v="24"/>
    <n v="1"/>
    <s v="2015-01-14"/>
    <s v="2017-05-18"/>
    <n v="3509.73"/>
    <s v="Gold"/>
  </r>
  <r>
    <x v="8891"/>
    <x v="1"/>
    <s v="Puerto Rico"/>
    <n v="5"/>
    <n v="8443.67"/>
    <n v="234.55"/>
    <n v="1686.57"/>
    <n v="0.77800000000000002"/>
    <n v="1.2"/>
    <n v="28"/>
    <n v="2"/>
    <n v="10"/>
    <n v="1"/>
    <s v="2015-02-02"/>
    <s v="2017-08-03"/>
    <n v="1759.12"/>
    <s v="Silver"/>
  </r>
  <r>
    <x v="8892"/>
    <x v="1"/>
    <s v="EE. UU."/>
    <n v="2"/>
    <n v="1089.8800000000001"/>
    <n v="155.69999999999999"/>
    <n v="52.53"/>
    <n v="0.42899999999999999"/>
    <n v="0.4"/>
    <n v="3"/>
    <n v="1"/>
    <n v="0"/>
    <n v="1"/>
    <s v="2015-03-29"/>
    <s v="2016-08-20"/>
    <n v="467.1"/>
    <s v="Bronze"/>
  </r>
  <r>
    <x v="8893"/>
    <x v="1"/>
    <s v="Puerto Rico"/>
    <n v="6"/>
    <n v="4059.54"/>
    <n v="176.5"/>
    <n v="-848.08"/>
    <n v="0.82599999999999996"/>
    <n v="0.8"/>
    <n v="18"/>
    <n v="1.56"/>
    <n v="6"/>
    <n v="1"/>
    <s v="2015-03-28"/>
    <s v="2017-07-17"/>
    <n v="1588.5"/>
    <s v="Silver"/>
  </r>
  <r>
    <x v="8894"/>
    <x v="1"/>
    <s v="EE. UU."/>
    <n v="2"/>
    <n v="2039.52"/>
    <n v="203.95"/>
    <n v="566.03"/>
    <n v="0.8"/>
    <n v="0.4"/>
    <n v="8"/>
    <n v="3"/>
    <n v="0"/>
    <n v="0"/>
    <s v="2017-05-04"/>
    <s v="2017-08-18"/>
    <n v="611.85"/>
    <s v="Silver"/>
  </r>
  <r>
    <x v="8895"/>
    <x v="1"/>
    <s v="EE. UU."/>
    <n v="6"/>
    <n v="6919.54"/>
    <n v="187.01"/>
    <n v="-1936.32"/>
    <n v="0.78400000000000003"/>
    <n v="0.5"/>
    <n v="29"/>
    <n v="1.76"/>
    <n v="11"/>
    <n v="1"/>
    <s v="2015-01-07"/>
    <s v="2017-04-18"/>
    <n v="1683.09"/>
    <s v="Silver"/>
  </r>
  <r>
    <x v="8896"/>
    <x v="1"/>
    <s v="EE. UU."/>
    <n v="1"/>
    <n v="1067.8499999999999"/>
    <n v="118.65"/>
    <n v="-610.29"/>
    <n v="1"/>
    <n v="3"/>
    <n v="9"/>
    <n v="2"/>
    <n v="3"/>
    <n v="1"/>
    <s v="2016-09-09"/>
    <s v="2016-09-09"/>
    <n v="177.98"/>
    <s v="Bronze"/>
  </r>
  <r>
    <x v="8897"/>
    <x v="1"/>
    <s v="Puerto Rico"/>
    <n v="8"/>
    <n v="10958.73"/>
    <n v="228.31"/>
    <n v="2770.56"/>
    <n v="0.75"/>
    <n v="1.2"/>
    <n v="41"/>
    <n v="1.05"/>
    <n v="27"/>
    <n v="1"/>
    <s v="2015-02-09"/>
    <s v="2017-01-11"/>
    <n v="2739.72"/>
    <s v="Gold"/>
  </r>
  <r>
    <x v="8898"/>
    <x v="0"/>
    <s v="EE. UU."/>
    <n v="5"/>
    <n v="8928.82"/>
    <n v="198.42"/>
    <n v="766.09"/>
    <n v="0.75600000000000001"/>
    <n v="1"/>
    <n v="42"/>
    <n v="1.38"/>
    <n v="22"/>
    <n v="1"/>
    <s v="2015-09-17"/>
    <s v="2017-07-16"/>
    <n v="1488.15"/>
    <s v="Silver"/>
  </r>
  <r>
    <x v="8899"/>
    <x v="0"/>
    <s v="Puerto Rico"/>
    <n v="1"/>
    <n v="3839.76"/>
    <n v="255.98"/>
    <n v="1028.97"/>
    <n v="1"/>
    <n v="3"/>
    <n v="15"/>
    <n v="1.33"/>
    <n v="5"/>
    <n v="1"/>
    <s v="2016-11-21"/>
    <s v="2016-11-21"/>
    <n v="383.97"/>
    <s v="Bronze"/>
  </r>
  <r>
    <x v="8900"/>
    <x v="2"/>
    <s v="EE. UU."/>
    <n v="8"/>
    <n v="6141.23"/>
    <n v="204.71"/>
    <n v="213.09"/>
    <n v="0.46700000000000003"/>
    <n v="0.2"/>
    <n v="17"/>
    <n v="1.88"/>
    <n v="12"/>
    <n v="1"/>
    <s v="2015-01-12"/>
    <s v="2016-10-17"/>
    <n v="2456.52"/>
    <s v="Gold"/>
  </r>
  <r>
    <x v="8901"/>
    <x v="2"/>
    <s v="EE. UU."/>
    <n v="5"/>
    <n v="10468.91"/>
    <n v="249.26"/>
    <n v="689.34"/>
    <n v="0.76200000000000001"/>
    <n v="1"/>
    <n v="40"/>
    <n v="1.35"/>
    <n v="20"/>
    <n v="1"/>
    <s v="2015-05-09"/>
    <s v="2017-05-17"/>
    <n v="1869.45"/>
    <s v="Silver"/>
  </r>
  <r>
    <x v="8902"/>
    <x v="0"/>
    <s v="Puerto Rico"/>
    <n v="4"/>
    <n v="10788.64"/>
    <n v="256.87"/>
    <n v="-1773.12"/>
    <n v="0.85699999999999998"/>
    <n v="0.7"/>
    <n v="36"/>
    <n v="2.89"/>
    <n v="0"/>
    <n v="0"/>
    <s v="2015-10-01"/>
    <s v="2017-08-23"/>
    <n v="1541.22"/>
    <s v="Silver"/>
  </r>
  <r>
    <x v="8903"/>
    <x v="2"/>
    <s v="EE. UU."/>
    <n v="4"/>
    <n v="6609.38"/>
    <n v="220.31"/>
    <n v="1094.32"/>
    <n v="0.83299999999999996"/>
    <n v="2.2000000000000002"/>
    <n v="25"/>
    <n v="1.2"/>
    <n v="15"/>
    <n v="1"/>
    <s v="2015-01-09"/>
    <s v="2017-02-01"/>
    <n v="1321.86"/>
    <s v="Silver"/>
  </r>
  <r>
    <x v="8904"/>
    <x v="2"/>
    <s v="EE. UU."/>
    <n v="7"/>
    <n v="4759.3900000000003"/>
    <n v="237.97"/>
    <n v="1137.33"/>
    <n v="0.7"/>
    <n v="1.1000000000000001"/>
    <n v="17"/>
    <n v="1.18"/>
    <n v="8"/>
    <n v="1"/>
    <s v="2015-05-04"/>
    <s v="2017-06-16"/>
    <n v="2498.6799999999998"/>
    <s v="Gold"/>
  </r>
  <r>
    <x v="8905"/>
    <x v="0"/>
    <s v="EE. UU."/>
    <n v="4"/>
    <n v="7834.22"/>
    <n v="211.74"/>
    <n v="1130.05"/>
    <n v="0.89200000000000002"/>
    <n v="0.8"/>
    <n v="36"/>
    <n v="1.22"/>
    <n v="28"/>
    <n v="1"/>
    <s v="2015-10-03"/>
    <s v="2017-05-05"/>
    <n v="1270.44"/>
    <s v="Silver"/>
  </r>
  <r>
    <x v="8906"/>
    <x v="0"/>
    <s v="EE. UU."/>
    <n v="1"/>
    <n v="299.98"/>
    <n v="299.98"/>
    <n v="88.19"/>
    <n v="1"/>
    <n v="4"/>
    <n v="1"/>
    <n v="2"/>
    <n v="0"/>
    <n v="1"/>
    <s v="2017-04-18"/>
    <s v="2017-04-18"/>
    <n v="449.97"/>
    <s v="Bronze"/>
  </r>
  <r>
    <x v="8907"/>
    <x v="0"/>
    <s v="Puerto Rico"/>
    <n v="9"/>
    <n v="14837.52"/>
    <n v="183.18"/>
    <n v="685.39"/>
    <n v="0.95099999999999996"/>
    <n v="1.1000000000000001"/>
    <n v="76"/>
    <n v="2.75"/>
    <n v="17"/>
    <n v="0"/>
    <s v="2015-03-02"/>
    <s v="2017-08-14"/>
    <n v="2472.9299999999998"/>
    <s v="Gold"/>
  </r>
  <r>
    <x v="8908"/>
    <x v="1"/>
    <s v="EE. UU."/>
    <n v="2"/>
    <n v="1179.9100000000001"/>
    <n v="107.26"/>
    <n v="-76.260000000000005"/>
    <n v="0.182"/>
    <n v="1.5"/>
    <n v="11"/>
    <n v="1.82"/>
    <n v="2"/>
    <n v="1"/>
    <s v="2015-01-19"/>
    <s v="2016-12-02"/>
    <n v="321.77999999999997"/>
    <s v="Bronze"/>
  </r>
  <r>
    <x v="8909"/>
    <x v="1"/>
    <s v="EE. UU."/>
    <n v="4"/>
    <n v="4159.67"/>
    <n v="207.98"/>
    <n v="-292.17"/>
    <n v="0.7"/>
    <n v="0.3"/>
    <n v="12"/>
    <n v="3"/>
    <n v="0"/>
    <n v="0"/>
    <s v="2015-05-26"/>
    <s v="2017-08-07"/>
    <n v="1247.8800000000001"/>
    <s v="Silver"/>
  </r>
  <r>
    <x v="8910"/>
    <x v="1"/>
    <s v="Puerto Rico"/>
    <n v="6"/>
    <n v="5239.32"/>
    <n v="187.12"/>
    <n v="-444.04"/>
    <n v="0.71399999999999997"/>
    <n v="1.1000000000000001"/>
    <n v="24"/>
    <n v="2.79"/>
    <n v="0"/>
    <n v="0"/>
    <s v="2015-01-20"/>
    <s v="2017-08-24"/>
    <n v="1684.08"/>
    <s v="Silver"/>
  </r>
  <r>
    <x v="8911"/>
    <x v="1"/>
    <s v="EE. UU."/>
    <n v="1"/>
    <n v="399.98"/>
    <n v="399.98"/>
    <n v="109.75"/>
    <n v="1"/>
    <n v="2"/>
    <n v="1"/>
    <n v="1"/>
    <n v="0"/>
    <n v="1"/>
    <s v="2017-07-11"/>
    <s v="2017-07-11"/>
    <n v="599.97"/>
    <s v="Silver"/>
  </r>
  <r>
    <x v="8912"/>
    <x v="1"/>
    <s v="Puerto Rico"/>
    <n v="8"/>
    <n v="11875.18"/>
    <n v="177.24"/>
    <n v="1413.3"/>
    <n v="0.92500000000000004"/>
    <n v="1.5"/>
    <n v="61"/>
    <n v="1.57"/>
    <n v="32"/>
    <n v="1"/>
    <s v="2015-01-03"/>
    <s v="2017-03-07"/>
    <n v="2126.88"/>
    <s v="Gold"/>
  </r>
  <r>
    <x v="8913"/>
    <x v="0"/>
    <s v="EE. UU."/>
    <n v="8"/>
    <n v="7764.35"/>
    <n v="194.11"/>
    <n v="999.65"/>
    <n v="0.65"/>
    <n v="1.1000000000000001"/>
    <n v="31"/>
    <n v="1.55"/>
    <n v="18"/>
    <n v="1"/>
    <s v="2015-01-07"/>
    <s v="2017-05-08"/>
    <n v="2329.3200000000002"/>
    <s v="Gold"/>
  </r>
  <r>
    <x v="8914"/>
    <x v="0"/>
    <s v="EE. UU."/>
    <n v="7"/>
    <n v="7224.78"/>
    <n v="212.49"/>
    <n v="1769.41"/>
    <n v="0.76500000000000001"/>
    <n v="1"/>
    <n v="30"/>
    <n v="1.2"/>
    <n v="13"/>
    <n v="1"/>
    <s v="2015-05-15"/>
    <s v="2017-06-09"/>
    <n v="2231.14"/>
    <s v="Gold"/>
  </r>
  <r>
    <x v="8915"/>
    <x v="0"/>
    <s v="Puerto Rico"/>
    <n v="6"/>
    <n v="8509.26"/>
    <n v="250.27"/>
    <n v="-789.91"/>
    <n v="0.64700000000000002"/>
    <n v="0.4"/>
    <n v="22"/>
    <n v="1.64"/>
    <n v="10"/>
    <n v="1"/>
    <s v="2015-02-19"/>
    <s v="2017-04-19"/>
    <n v="2252.4299999999998"/>
    <s v="Gold"/>
  </r>
  <r>
    <x v="8916"/>
    <x v="0"/>
    <s v="EE. UU."/>
    <n v="5"/>
    <n v="7049.59"/>
    <n v="190.53"/>
    <n v="1535.17"/>
    <n v="0.81100000000000005"/>
    <n v="1.5"/>
    <n v="33"/>
    <n v="1.64"/>
    <n v="14"/>
    <n v="1"/>
    <s v="2015-12-16"/>
    <s v="2017-05-14"/>
    <n v="1428.98"/>
    <s v="Silver"/>
  </r>
  <r>
    <x v="8917"/>
    <x v="0"/>
    <s v="EE. UU."/>
    <n v="5"/>
    <n v="7369.26"/>
    <n v="223.31"/>
    <n v="1629.15"/>
    <n v="0.84799999999999998"/>
    <n v="1.3"/>
    <n v="28"/>
    <n v="1.64"/>
    <n v="15"/>
    <n v="1"/>
    <s v="2015-10-10"/>
    <s v="2017-06-14"/>
    <n v="1674.82"/>
    <s v="Silver"/>
  </r>
  <r>
    <x v="8918"/>
    <x v="0"/>
    <s v="Puerto Rico"/>
    <n v="3"/>
    <n v="1779.72"/>
    <n v="222.47"/>
    <n v="257.69"/>
    <n v="0"/>
    <n v="-0.9"/>
    <n v="3"/>
    <n v="2"/>
    <n v="0"/>
    <n v="1"/>
    <s v="2015-10-08"/>
    <s v="2017-05-16"/>
    <n v="1001.12"/>
    <s v="Silver"/>
  </r>
  <r>
    <x v="8919"/>
    <x v="2"/>
    <s v="EE. UU."/>
    <n v="7"/>
    <n v="6911.26"/>
    <n v="186.79"/>
    <n v="-776.93"/>
    <n v="0.67600000000000005"/>
    <n v="1.6"/>
    <n v="24"/>
    <n v="1.5"/>
    <n v="24"/>
    <n v="1"/>
    <s v="2015-01-14"/>
    <s v="2017-06-23"/>
    <n v="1961.3"/>
    <s v="Silver"/>
  </r>
  <r>
    <x v="8920"/>
    <x v="0"/>
    <s v="Puerto Rico"/>
    <n v="6"/>
    <n v="3509.58"/>
    <n v="184.71"/>
    <n v="-1142.23"/>
    <n v="0.26300000000000001"/>
    <n v="0.3"/>
    <n v="16"/>
    <n v="3.06"/>
    <n v="0"/>
    <n v="0"/>
    <s v="2015-01-03"/>
    <s v="2017-09-04"/>
    <n v="1662.39"/>
    <s v="Silver"/>
  </r>
  <r>
    <x v="8921"/>
    <x v="2"/>
    <s v="EE. UU."/>
    <n v="8"/>
    <n v="8829.35"/>
    <n v="252.27"/>
    <n v="1826.3"/>
    <n v="0.48599999999999999"/>
    <n v="0.5"/>
    <n v="31"/>
    <n v="1.61"/>
    <n v="7"/>
    <n v="1"/>
    <s v="2015-06-27"/>
    <s v="2017-06-03"/>
    <n v="3027.24"/>
    <s v="Gold"/>
  </r>
  <r>
    <x v="8922"/>
    <x v="2"/>
    <s v="EE. UU."/>
    <n v="2"/>
    <n v="299.92"/>
    <n v="149.96"/>
    <n v="123.81"/>
    <n v="0.5"/>
    <n v="1"/>
    <n v="1"/>
    <n v="3"/>
    <n v="1"/>
    <n v="1"/>
    <s v="2016-02-17"/>
    <s v="2016-03-02"/>
    <n v="449.88"/>
    <s v="Bronze"/>
  </r>
  <r>
    <x v="8923"/>
    <x v="2"/>
    <s v="Puerto Rico"/>
    <n v="6"/>
    <n v="3519.68"/>
    <n v="175.98"/>
    <n v="234.51"/>
    <n v="0.8"/>
    <n v="1.7"/>
    <n v="17"/>
    <n v="2"/>
    <n v="12"/>
    <n v="1"/>
    <s v="2015-03-06"/>
    <s v="2016-09-09"/>
    <n v="1583.82"/>
    <s v="Silver"/>
  </r>
  <r>
    <x v="8924"/>
    <x v="2"/>
    <s v="EE. UU."/>
    <n v="5"/>
    <n v="7603.03"/>
    <n v="194.95"/>
    <n v="1266.52"/>
    <n v="0.872"/>
    <n v="0.9"/>
    <n v="34"/>
    <n v="1.53"/>
    <n v="24"/>
    <n v="1"/>
    <s v="2015-12-05"/>
    <s v="2017-04-18"/>
    <n v="1462.12"/>
    <s v="Silver"/>
  </r>
  <r>
    <x v="8925"/>
    <x v="2"/>
    <s v="EE. UU."/>
    <n v="6"/>
    <n v="9886.11"/>
    <n v="205.96"/>
    <n v="2281.8200000000002"/>
    <n v="0.45800000000000002"/>
    <n v="1.1000000000000001"/>
    <n v="42"/>
    <n v="1.43"/>
    <n v="29"/>
    <n v="1"/>
    <s v="2015-02-25"/>
    <s v="2016-12-19"/>
    <n v="1853.64"/>
    <s v="Silver"/>
  </r>
  <r>
    <x v="8926"/>
    <x v="2"/>
    <s v="Puerto Rico"/>
    <n v="6"/>
    <n v="6494.04"/>
    <n v="223.93"/>
    <n v="1195.02"/>
    <n v="0.69"/>
    <n v="0.3"/>
    <n v="24"/>
    <n v="1.5"/>
    <n v="16"/>
    <n v="1"/>
    <s v="2016-04-13"/>
    <s v="2017-07-05"/>
    <n v="2015.37"/>
    <s v="Gold"/>
  </r>
  <r>
    <x v="8927"/>
    <x v="2"/>
    <s v="EE. UU."/>
    <n v="6"/>
    <n v="5539.38"/>
    <n v="173.11"/>
    <n v="834.04"/>
    <n v="0.84399999999999997"/>
    <n v="0.9"/>
    <n v="27"/>
    <n v="3"/>
    <n v="0"/>
    <n v="0"/>
    <s v="2016-02-28"/>
    <s v="2017-09-29"/>
    <n v="1557.99"/>
    <s v="Silver"/>
  </r>
  <r>
    <x v="8928"/>
    <x v="2"/>
    <s v="EE. UU."/>
    <n v="6"/>
    <n v="14088.8"/>
    <n v="227.24"/>
    <n v="2409.6799999999998"/>
    <n v="0.25800000000000001"/>
    <n v="0.2"/>
    <n v="55"/>
    <n v="2.82"/>
    <n v="10"/>
    <n v="0"/>
    <s v="2015-05-16"/>
    <s v="2017-09-01"/>
    <n v="2045.16"/>
    <s v="Gold"/>
  </r>
  <r>
    <x v="8929"/>
    <x v="2"/>
    <s v="EE. UU."/>
    <n v="6"/>
    <n v="12518.68"/>
    <n v="245.46"/>
    <n v="2186.35"/>
    <n v="0.84299999999999997"/>
    <n v="0.8"/>
    <n v="42"/>
    <n v="1.81"/>
    <n v="22"/>
    <n v="1"/>
    <s v="2015-10-16"/>
    <s v="2017-07-23"/>
    <n v="2209.14"/>
    <s v="Gold"/>
  </r>
  <r>
    <x v="8930"/>
    <x v="0"/>
    <s v="Puerto Rico"/>
    <n v="4"/>
    <n v="5127.5200000000004"/>
    <n v="213.65"/>
    <n v="1297.6400000000001"/>
    <n v="0.79200000000000004"/>
    <n v="1.2"/>
    <n v="18"/>
    <n v="3.22"/>
    <n v="0"/>
    <n v="0"/>
    <s v="2015-05-12"/>
    <s v="2017-09-25"/>
    <n v="1281.9000000000001"/>
    <s v="Silver"/>
  </r>
  <r>
    <x v="8931"/>
    <x v="0"/>
    <s v="EE. UU."/>
    <n v="4"/>
    <n v="6325.16"/>
    <n v="243.28"/>
    <n v="-728.8"/>
    <n v="0.57699999999999996"/>
    <n v="0"/>
    <n v="20"/>
    <n v="2"/>
    <n v="10"/>
    <n v="1"/>
    <s v="2015-03-17"/>
    <s v="2016-10-24"/>
    <n v="1459.68"/>
    <s v="Silver"/>
  </r>
  <r>
    <x v="8932"/>
    <x v="2"/>
    <s v="Puerto Rico"/>
    <n v="5"/>
    <n v="3076.49"/>
    <n v="153.82"/>
    <n v="283.87"/>
    <n v="0.85"/>
    <n v="2.2999999999999998"/>
    <n v="17"/>
    <n v="1.53"/>
    <n v="9"/>
    <n v="1"/>
    <s v="2015-05-22"/>
    <s v="2016-09-08"/>
    <n v="1153.6500000000001"/>
    <s v="Silver"/>
  </r>
  <r>
    <x v="8933"/>
    <x v="0"/>
    <s v="EE. UU."/>
    <n v="3"/>
    <n v="2519.73"/>
    <n v="193.83"/>
    <n v="587.58000000000004"/>
    <n v="0.46200000000000002"/>
    <n v="-0.3"/>
    <n v="6"/>
    <n v="2"/>
    <n v="3"/>
    <n v="1"/>
    <s v="2015-04-08"/>
    <s v="2017-02-25"/>
    <n v="872.24"/>
    <s v="Silver"/>
  </r>
  <r>
    <x v="8934"/>
    <x v="0"/>
    <s v="EE. UU."/>
    <n v="4"/>
    <n v="5079.6899999999996"/>
    <n v="211.65"/>
    <n v="1748.99"/>
    <n v="0.95799999999999996"/>
    <n v="1"/>
    <n v="23"/>
    <n v="2.57"/>
    <n v="5"/>
    <n v="0"/>
    <s v="2015-07-20"/>
    <s v="2017-08-13"/>
    <n v="1269.9000000000001"/>
    <s v="Silver"/>
  </r>
  <r>
    <x v="8935"/>
    <x v="0"/>
    <s v="Puerto Rico"/>
    <n v="6"/>
    <n v="8279.06"/>
    <n v="243.5"/>
    <n v="-456.25"/>
    <n v="0.61799999999999999"/>
    <n v="1.2"/>
    <n v="30"/>
    <n v="3.37"/>
    <n v="0"/>
    <n v="0"/>
    <s v="2015-01-20"/>
    <s v="2017-09-20"/>
    <n v="2191.5"/>
    <s v="Gold"/>
  </r>
  <r>
    <x v="8936"/>
    <x v="0"/>
    <s v="EE. UU."/>
    <n v="3"/>
    <n v="8049.11"/>
    <n v="196.32"/>
    <n v="1603.55"/>
    <n v="0"/>
    <n v="0"/>
    <n v="40"/>
    <n v="1.25"/>
    <n v="35"/>
    <n v="1"/>
    <s v="2016-01-10"/>
    <s v="2017-06-17"/>
    <n v="883.44"/>
    <s v="Silver"/>
  </r>
  <r>
    <x v="8937"/>
    <x v="1"/>
    <s v="Puerto Rico"/>
    <n v="7"/>
    <n v="6279.38"/>
    <n v="209.31"/>
    <n v="952.94"/>
    <n v="0.8"/>
    <n v="1.9"/>
    <n v="22"/>
    <n v="2.27"/>
    <n v="4"/>
    <n v="0"/>
    <s v="2015-02-06"/>
    <s v="2017-09-09"/>
    <n v="2197.7600000000002"/>
    <s v="Gold"/>
  </r>
  <r>
    <x v="8938"/>
    <x v="1"/>
    <s v="EE. UU."/>
    <n v="7"/>
    <n v="6549.36"/>
    <n v="218.31"/>
    <n v="1354.01"/>
    <n v="0.36699999999999999"/>
    <n v="0.8"/>
    <n v="24"/>
    <n v="3.08"/>
    <n v="2"/>
    <n v="0"/>
    <s v="2016-10-30"/>
    <s v="2017-09-22"/>
    <n v="2292.2600000000002"/>
    <s v="Gold"/>
  </r>
  <r>
    <x v="8939"/>
    <x v="1"/>
    <s v="Puerto Rico"/>
    <n v="4"/>
    <n v="9377.19"/>
    <n v="223.27"/>
    <n v="2558.91"/>
    <n v="0.95199999999999996"/>
    <n v="0.9"/>
    <n v="40"/>
    <n v="1.63"/>
    <n v="35"/>
    <n v="1"/>
    <s v="2015-05-28"/>
    <s v="2017-04-29"/>
    <n v="1339.62"/>
    <s v="Silver"/>
  </r>
  <r>
    <x v="8940"/>
    <x v="0"/>
    <s v="EE. UU."/>
    <n v="3"/>
    <n v="1029.9000000000001"/>
    <n v="205.98"/>
    <n v="129.33000000000001"/>
    <n v="0.4"/>
    <n v="0.4"/>
    <n v="1"/>
    <n v="1"/>
    <n v="0"/>
    <n v="1"/>
    <s v="2015-06-08"/>
    <s v="2016-09-13"/>
    <n v="926.91"/>
    <s v="Silver"/>
  </r>
  <r>
    <x v="8941"/>
    <x v="2"/>
    <s v="EE. UU."/>
    <n v="3"/>
    <n v="969.95"/>
    <n v="138.56"/>
    <n v="-399.02"/>
    <n v="0.28599999999999998"/>
    <n v="-0.4"/>
    <n v="2"/>
    <n v="1"/>
    <n v="2"/>
    <n v="0"/>
    <s v="2015-11-02"/>
    <s v="2017-09-20"/>
    <n v="623.52"/>
    <s v="Silver"/>
  </r>
  <r>
    <x v="8942"/>
    <x v="2"/>
    <s v="Puerto Rico"/>
    <n v="2"/>
    <n v="1989.83"/>
    <n v="180.89"/>
    <n v="-529.08000000000004"/>
    <n v="0.81799999999999995"/>
    <n v="0.5"/>
    <n v="9"/>
    <n v="2.67"/>
    <n v="3"/>
    <n v="0"/>
    <s v="2015-05-20"/>
    <s v="2017-09-05"/>
    <n v="542.66999999999996"/>
    <s v="Silver"/>
  </r>
  <r>
    <x v="8943"/>
    <x v="0"/>
    <s v="EE. UU."/>
    <n v="7"/>
    <n v="4532.3599999999997"/>
    <n v="206.02"/>
    <n v="697.16"/>
    <n v="0.36399999999999999"/>
    <n v="-0.2"/>
    <n v="13"/>
    <n v="2.92"/>
    <n v="0"/>
    <n v="0"/>
    <s v="2015-03-06"/>
    <s v="2017-09-13"/>
    <n v="2163.21"/>
    <s v="Gold"/>
  </r>
  <r>
    <x v="8944"/>
    <x v="0"/>
    <s v="EE. UU."/>
    <n v="7"/>
    <n v="11389.19"/>
    <n v="247.59"/>
    <n v="541.27"/>
    <n v="0.60899999999999999"/>
    <n v="0.5"/>
    <n v="31"/>
    <n v="1.35"/>
    <n v="26"/>
    <n v="1"/>
    <s v="2015-07-31"/>
    <s v="2017-03-16"/>
    <n v="2599.6999999999998"/>
    <s v="Gold"/>
  </r>
  <r>
    <x v="8945"/>
    <x v="0"/>
    <s v="Puerto Rico"/>
    <n v="6"/>
    <n v="5255.41"/>
    <n v="218.98"/>
    <n v="1457.75"/>
    <n v="0"/>
    <n v="-1.5"/>
    <n v="16"/>
    <n v="3"/>
    <n v="0"/>
    <n v="0"/>
    <s v="2015-09-13"/>
    <s v="2017-08-28"/>
    <n v="1970.82"/>
    <s v="Silver"/>
  </r>
  <r>
    <x v="8946"/>
    <x v="0"/>
    <s v="Puerto Rico"/>
    <n v="5"/>
    <n v="4333.37"/>
    <n v="166.67"/>
    <n v="265.32"/>
    <n v="0.34599999999999997"/>
    <n v="0.3"/>
    <n v="21"/>
    <n v="1.57"/>
    <n v="12"/>
    <n v="1"/>
    <s v="2015-10-28"/>
    <s v="2016-11-29"/>
    <n v="1250.02"/>
    <s v="Silver"/>
  </r>
  <r>
    <x v="8947"/>
    <x v="0"/>
    <s v="EE. UU."/>
    <n v="1"/>
    <n v="329.98"/>
    <n v="164.99"/>
    <n v="88.36"/>
    <n v="0"/>
    <n v="-2"/>
    <n v="0"/>
    <n v="1.83"/>
    <n v="0"/>
    <n v="0"/>
    <s v="2015-05-21"/>
    <s v="2015-05-21"/>
    <n v="247.48"/>
    <s v="Bronze"/>
  </r>
  <r>
    <x v="8948"/>
    <x v="2"/>
    <s v="Puerto Rico"/>
    <n v="3"/>
    <n v="4419.22"/>
    <n v="210.44"/>
    <n v="534.35"/>
    <n v="0.90500000000000003"/>
    <n v="1.2"/>
    <n v="19"/>
    <n v="1.53"/>
    <n v="5"/>
    <n v="1"/>
    <s v="2015-10-04"/>
    <s v="2017-04-03"/>
    <n v="946.98"/>
    <s v="Silver"/>
  </r>
  <r>
    <x v="8949"/>
    <x v="2"/>
    <s v="EE. UU."/>
    <n v="6"/>
    <n v="6365.25"/>
    <n v="163.21"/>
    <n v="1970.48"/>
    <n v="0.69199999999999995"/>
    <n v="0.8"/>
    <n v="29"/>
    <n v="1.93"/>
    <n v="13"/>
    <n v="1"/>
    <s v="2015-04-25"/>
    <s v="2017-06-26"/>
    <n v="1468.89"/>
    <s v="Silver"/>
  </r>
  <r>
    <x v="8950"/>
    <x v="2"/>
    <s v="EE. UU."/>
    <n v="1"/>
    <n v="1199.92"/>
    <n v="299.98"/>
    <n v="283.58"/>
    <n v="1"/>
    <n v="1"/>
    <n v="4"/>
    <n v="2"/>
    <n v="2"/>
    <n v="1"/>
    <s v="2015-08-31"/>
    <s v="2015-08-31"/>
    <n v="449.97"/>
    <s v="Bronze"/>
  </r>
  <r>
    <x v="8951"/>
    <x v="2"/>
    <s v="Puerto Rico"/>
    <n v="1"/>
    <n v="149.94"/>
    <n v="149.94"/>
    <n v="61.31"/>
    <n v="0"/>
    <n v="0"/>
    <n v="0"/>
    <n v="1.83"/>
    <n v="0"/>
    <n v="0"/>
    <s v="2016-04-22"/>
    <s v="2016-04-22"/>
    <n v="224.91"/>
    <s v="Bronze"/>
  </r>
  <r>
    <x v="8952"/>
    <x v="2"/>
    <s v="EE. UU."/>
    <n v="3"/>
    <n v="6206.59"/>
    <n v="193.96"/>
    <n v="270.67"/>
    <n v="0.90600000000000003"/>
    <n v="0.7"/>
    <n v="29"/>
    <n v="1.76"/>
    <n v="8"/>
    <n v="1"/>
    <s v="2015-01-12"/>
    <s v="2015-10-01"/>
    <n v="872.82"/>
    <s v="Silver"/>
  </r>
  <r>
    <x v="8953"/>
    <x v="1"/>
    <s v="EE. UU."/>
    <n v="2"/>
    <n v="539.94000000000005"/>
    <n v="269.97000000000003"/>
    <n v="8.6"/>
    <n v="1"/>
    <n v="1.5"/>
    <n v="1"/>
    <n v="1"/>
    <n v="1"/>
    <n v="1"/>
    <s v="2015-01-03"/>
    <s v="2017-01-13"/>
    <n v="809.91"/>
    <s v="Silver"/>
  </r>
  <r>
    <x v="8954"/>
    <x v="1"/>
    <s v="EE. UU."/>
    <n v="5"/>
    <n v="4179.5600000000004"/>
    <n v="219.98"/>
    <n v="-170.76"/>
    <n v="0"/>
    <n v="-0.9"/>
    <n v="9"/>
    <n v="1"/>
    <n v="5"/>
    <n v="1"/>
    <s v="2015-01-15"/>
    <s v="2017-02-28"/>
    <n v="1649.85"/>
    <s v="Silver"/>
  </r>
  <r>
    <x v="8955"/>
    <x v="1"/>
    <s v="Puerto Rico"/>
    <n v="3"/>
    <n v="4339.62"/>
    <n v="216.98"/>
    <n v="129.13999999999999"/>
    <n v="0.75"/>
    <n v="2.8"/>
    <n v="15"/>
    <n v="3.33"/>
    <n v="0"/>
    <n v="0"/>
    <s v="2015-10-05"/>
    <s v="2017-08-25"/>
    <n v="976.41"/>
    <s v="Silver"/>
  </r>
  <r>
    <x v="8956"/>
    <x v="1"/>
    <s v="EE. UU."/>
    <n v="6"/>
    <n v="4699.5200000000004"/>
    <n v="167.84"/>
    <n v="-148.44999999999999"/>
    <n v="0.71399999999999997"/>
    <n v="0.4"/>
    <n v="24"/>
    <n v="1.33"/>
    <n v="8"/>
    <n v="1"/>
    <s v="2015-03-19"/>
    <s v="2017-01-22"/>
    <n v="1510.56"/>
    <s v="Silver"/>
  </r>
  <r>
    <x v="8957"/>
    <x v="1"/>
    <s v="EE. UU."/>
    <n v="6"/>
    <n v="4962.5"/>
    <n v="198.5"/>
    <n v="255.35"/>
    <n v="0.64"/>
    <n v="0.3"/>
    <n v="16"/>
    <n v="1.75"/>
    <n v="8"/>
    <n v="1"/>
    <s v="2015-08-11"/>
    <s v="2017-07-17"/>
    <n v="1786.5"/>
    <s v="Silver"/>
  </r>
  <r>
    <x v="8958"/>
    <x v="0"/>
    <s v="Puerto Rico"/>
    <n v="6"/>
    <n v="3511.54"/>
    <n v="159.62"/>
    <n v="131.22999999999999"/>
    <n v="0.5"/>
    <n v="0.1"/>
    <n v="9"/>
    <n v="2"/>
    <n v="9"/>
    <n v="1"/>
    <s v="2015-01-02"/>
    <s v="2016-10-01"/>
    <n v="1436.58"/>
    <s v="Silver"/>
  </r>
  <r>
    <x v="8959"/>
    <x v="0"/>
    <s v="EE. UU."/>
    <n v="2"/>
    <n v="4269.6499999999996"/>
    <n v="266.85000000000002"/>
    <n v="417.71"/>
    <n v="0.93799999999999994"/>
    <n v="1.8"/>
    <n v="15"/>
    <n v="2"/>
    <n v="5"/>
    <n v="1"/>
    <s v="2015-05-07"/>
    <s v="2015-06-09"/>
    <n v="800.55"/>
    <s v="Silver"/>
  </r>
  <r>
    <x v="8960"/>
    <x v="0"/>
    <s v="EE. UU."/>
    <n v="3"/>
    <n v="3959.76"/>
    <n v="172.16"/>
    <n v="722.13"/>
    <n v="0.69599999999999995"/>
    <n v="0.6"/>
    <n v="16"/>
    <n v="2.5"/>
    <n v="8"/>
    <n v="0"/>
    <s v="2016-05-30"/>
    <s v="2017-08-14"/>
    <n v="774.72"/>
    <s v="Silver"/>
  </r>
  <r>
    <x v="8961"/>
    <x v="0"/>
    <s v="Puerto Rico"/>
    <n v="4"/>
    <n v="5909.23"/>
    <n v="137.41999999999999"/>
    <n v="-1216.51"/>
    <n v="0.86"/>
    <n v="0.8"/>
    <n v="39"/>
    <n v="2.21"/>
    <n v="23"/>
    <n v="1"/>
    <s v="2015-07-09"/>
    <s v="2017-04-16"/>
    <n v="824.52"/>
    <s v="Silver"/>
  </r>
  <r>
    <x v="8962"/>
    <x v="0"/>
    <s v="EE. UU."/>
    <n v="4"/>
    <n v="4169.67"/>
    <n v="277.98"/>
    <n v="583.17999999999995"/>
    <n v="0.86699999999999999"/>
    <n v="2.2000000000000002"/>
    <n v="13"/>
    <n v="1.31"/>
    <n v="9"/>
    <n v="1"/>
    <s v="2015-07-29"/>
    <s v="2017-04-18"/>
    <n v="1667.88"/>
    <s v="Silver"/>
  </r>
  <r>
    <x v="8963"/>
    <x v="0"/>
    <s v="EE. UU."/>
    <n v="6"/>
    <n v="4747.18"/>
    <n v="175.82"/>
    <n v="-118.49"/>
    <n v="0.85199999999999998"/>
    <n v="0.7"/>
    <n v="26"/>
    <n v="2.77"/>
    <n v="3"/>
    <n v="0"/>
    <s v="2015-02-12"/>
    <s v="2017-10-01"/>
    <n v="1582.38"/>
    <s v="Silver"/>
  </r>
  <r>
    <x v="8964"/>
    <x v="1"/>
    <s v="Puerto Rico"/>
    <n v="5"/>
    <n v="11249.16"/>
    <n v="181.44"/>
    <n v="1235.72"/>
    <n v="1"/>
    <n v="1.8"/>
    <n v="62"/>
    <n v="2.3199999999999998"/>
    <n v="14"/>
    <n v="0"/>
    <s v="2015-03-06"/>
    <s v="2017-09-28"/>
    <n v="1360.8"/>
    <s v="Silver"/>
  </r>
  <r>
    <x v="8965"/>
    <x v="2"/>
    <s v="EE. UU."/>
    <n v="6"/>
    <n v="12298.1"/>
    <n v="186.33"/>
    <n v="1752.19"/>
    <n v="0.78800000000000003"/>
    <n v="1.5"/>
    <n v="62"/>
    <n v="1.45"/>
    <n v="43"/>
    <n v="1"/>
    <s v="2015-05-03"/>
    <s v="2016-08-12"/>
    <n v="1676.97"/>
    <s v="Silver"/>
  </r>
  <r>
    <x v="8966"/>
    <x v="2"/>
    <s v="EE. UU."/>
    <n v="4"/>
    <n v="6959.44"/>
    <n v="248.55"/>
    <n v="1062.4100000000001"/>
    <n v="0.82099999999999995"/>
    <n v="0.8"/>
    <n v="28"/>
    <n v="1.86"/>
    <n v="16"/>
    <n v="1"/>
    <s v="2015-03-12"/>
    <s v="2017-04-17"/>
    <n v="1491.3"/>
    <s v="Silver"/>
  </r>
  <r>
    <x v="8967"/>
    <x v="0"/>
    <s v="Puerto Rico"/>
    <n v="3"/>
    <n v="1367.78"/>
    <n v="151.97999999999999"/>
    <n v="-19.37"/>
    <n v="1"/>
    <n v="1.2"/>
    <n v="9"/>
    <n v="1.44"/>
    <n v="4"/>
    <n v="1"/>
    <s v="2017-02-22"/>
    <s v="2017-06-11"/>
    <n v="683.91"/>
    <s v="Silver"/>
  </r>
  <r>
    <x v="8968"/>
    <x v="0"/>
    <s v="EE. UU."/>
    <n v="4"/>
    <n v="4479.6899999999996"/>
    <n v="263.51"/>
    <n v="212.08"/>
    <n v="0.70599999999999996"/>
    <n v="0.5"/>
    <n v="14"/>
    <n v="1.71"/>
    <n v="12"/>
    <n v="1"/>
    <s v="2015-07-17"/>
    <s v="2017-07-10"/>
    <n v="1581.06"/>
    <s v="Silver"/>
  </r>
  <r>
    <x v="8969"/>
    <x v="0"/>
    <s v="EE. UU."/>
    <n v="5"/>
    <n v="5049.16"/>
    <n v="162.88"/>
    <n v="-2211.0300000000002"/>
    <n v="0.871"/>
    <n v="0.9"/>
    <n v="27"/>
    <n v="1.78"/>
    <n v="4"/>
    <n v="1"/>
    <s v="2015-06-01"/>
    <s v="2017-06-04"/>
    <n v="1221.5999999999999"/>
    <s v="Silver"/>
  </r>
  <r>
    <x v="8970"/>
    <x v="0"/>
    <s v="Puerto Rico"/>
    <n v="3"/>
    <n v="2849.6"/>
    <n v="189.97"/>
    <n v="861.64"/>
    <n v="1"/>
    <n v="2.4"/>
    <n v="15"/>
    <n v="1.73"/>
    <n v="12"/>
    <n v="1"/>
    <s v="2015-01-03"/>
    <s v="2015-11-13"/>
    <n v="854.86"/>
    <s v="Silver"/>
  </r>
  <r>
    <x v="8971"/>
    <x v="2"/>
    <s v="EE. UU."/>
    <n v="3"/>
    <n v="5709.6"/>
    <n v="228.38"/>
    <n v="1055.05"/>
    <n v="0.88"/>
    <n v="0.8"/>
    <n v="22"/>
    <n v="1.55"/>
    <n v="17"/>
    <n v="1"/>
    <s v="2015-03-24"/>
    <s v="2017-05-03"/>
    <n v="1027.71"/>
    <s v="Silver"/>
  </r>
  <r>
    <x v="8972"/>
    <x v="0"/>
    <s v="Puerto Rico"/>
    <n v="3"/>
    <n v="3919.56"/>
    <n v="195.98"/>
    <n v="451.66"/>
    <n v="1"/>
    <n v="1.3"/>
    <n v="20"/>
    <n v="1.6"/>
    <n v="13"/>
    <n v="1"/>
    <s v="2015-10-09"/>
    <s v="2017-05-18"/>
    <n v="881.91"/>
    <s v="Silver"/>
  </r>
  <r>
    <x v="8973"/>
    <x v="1"/>
    <s v="Puerto Rico"/>
    <n v="7"/>
    <n v="10908.56"/>
    <n v="218.17"/>
    <n v="-1187.27"/>
    <n v="0.76"/>
    <n v="1.6"/>
    <n v="47"/>
    <n v="2.68"/>
    <n v="5"/>
    <n v="0"/>
    <s v="2015-03-25"/>
    <s v="2017-09-27"/>
    <n v="2290.7800000000002"/>
    <s v="Gold"/>
  </r>
  <r>
    <x v="8974"/>
    <x v="1"/>
    <s v="EE. UU."/>
    <n v="6"/>
    <n v="6494.43"/>
    <n v="249.79"/>
    <n v="1380.67"/>
    <n v="0.5"/>
    <n v="1.4"/>
    <n v="24"/>
    <n v="3.04"/>
    <n v="0"/>
    <n v="0"/>
    <s v="2015-04-20"/>
    <s v="2017-09-10"/>
    <n v="2248.11"/>
    <s v="Gold"/>
  </r>
  <r>
    <x v="8975"/>
    <x v="1"/>
    <s v="Puerto Rico"/>
    <n v="4"/>
    <n v="4989.59"/>
    <n v="178.2"/>
    <n v="1024.02"/>
    <n v="0.71399999999999997"/>
    <n v="1"/>
    <n v="20"/>
    <n v="1.3"/>
    <n v="16"/>
    <n v="1"/>
    <s v="2015-04-03"/>
    <s v="2017-07-17"/>
    <n v="1069.2"/>
    <s v="Silver"/>
  </r>
  <r>
    <x v="8976"/>
    <x v="1"/>
    <s v="EE. UU."/>
    <n v="3"/>
    <n v="3529.4"/>
    <n v="160.43"/>
    <n v="600.54999999999995"/>
    <n v="0.81799999999999995"/>
    <n v="2.5"/>
    <n v="18"/>
    <n v="1.56"/>
    <n v="10"/>
    <n v="1"/>
    <s v="2016-06-13"/>
    <s v="2017-03-10"/>
    <n v="721.94"/>
    <s v="Silver"/>
  </r>
  <r>
    <x v="8977"/>
    <x v="2"/>
    <s v="Puerto Rico"/>
    <n v="4"/>
    <n v="1357.9"/>
    <n v="169.74"/>
    <n v="-50.62"/>
    <n v="0.125"/>
    <n v="0.3"/>
    <n v="6"/>
    <n v="1.5"/>
    <n v="5"/>
    <n v="0"/>
    <s v="2016-01-16"/>
    <s v="2017-09-14"/>
    <n v="1018.44"/>
    <s v="Silver"/>
  </r>
  <r>
    <x v="8978"/>
    <x v="2"/>
    <s v="EE. UU."/>
    <n v="3"/>
    <n v="5859.64"/>
    <n v="172.34"/>
    <n v="247.27"/>
    <n v="0.85299999999999998"/>
    <n v="1"/>
    <n v="34"/>
    <n v="1.47"/>
    <n v="10"/>
    <n v="1"/>
    <s v="2015-08-12"/>
    <s v="2016-10-08"/>
    <n v="775.53"/>
    <s v="Silver"/>
  </r>
  <r>
    <x v="8979"/>
    <x v="2"/>
    <s v="EE. UU."/>
    <n v="9"/>
    <n v="14695.83"/>
    <n v="195.94"/>
    <n v="466.88"/>
    <n v="0.98699999999999999"/>
    <n v="1.6"/>
    <n v="75"/>
    <n v="1.48"/>
    <n v="46"/>
    <n v="1"/>
    <s v="2015-02-12"/>
    <s v="2017-04-11"/>
    <n v="2645.19"/>
    <s v="Gold"/>
  </r>
  <r>
    <x v="8980"/>
    <x v="0"/>
    <s v="EE. UU."/>
    <n v="1"/>
    <n v="829.95"/>
    <n v="276.64999999999998"/>
    <n v="248.48"/>
    <n v="0"/>
    <n v="0"/>
    <n v="0"/>
    <n v="1.83"/>
    <n v="0"/>
    <n v="0"/>
    <s v="2015-04-18"/>
    <s v="2015-04-18"/>
    <n v="414.98"/>
    <s v="Bronze"/>
  </r>
  <r>
    <x v="8981"/>
    <x v="1"/>
    <s v="Puerto Rico"/>
    <n v="6"/>
    <n v="6969.12"/>
    <n v="178.7"/>
    <n v="1019.74"/>
    <n v="0.76900000000000002"/>
    <n v="1.1000000000000001"/>
    <n v="34"/>
    <n v="1.44"/>
    <n v="26"/>
    <n v="1"/>
    <s v="2015-01-03"/>
    <s v="2016-10-30"/>
    <n v="1608.3"/>
    <s v="Silver"/>
  </r>
  <r>
    <x v="8982"/>
    <x v="1"/>
    <s v="EE. UU."/>
    <n v="7"/>
    <n v="13826.01"/>
    <n v="184.35"/>
    <n v="2674.65"/>
    <n v="0.89300000000000002"/>
    <n v="2.2000000000000002"/>
    <n v="71"/>
    <n v="2.8"/>
    <n v="13"/>
    <n v="0"/>
    <s v="2015-03-19"/>
    <s v="2017-08-15"/>
    <n v="1935.68"/>
    <s v="Silver"/>
  </r>
  <r>
    <x v="8983"/>
    <x v="1"/>
    <s v="Puerto Rico"/>
    <n v="5"/>
    <n v="4333.16"/>
    <n v="206.34"/>
    <n v="1172.69"/>
    <n v="0.47599999999999998"/>
    <n v="0.3"/>
    <n v="10"/>
    <n v="1"/>
    <n v="5"/>
    <n v="1"/>
    <s v="2015-02-07"/>
    <s v="2016-10-04"/>
    <n v="1547.55"/>
    <s v="Silver"/>
  </r>
  <r>
    <x v="8984"/>
    <x v="1"/>
    <s v="EE. UU."/>
    <n v="7"/>
    <n v="14718.73"/>
    <n v="201.63"/>
    <n v="1579.99"/>
    <n v="0.82199999999999995"/>
    <n v="1.4"/>
    <n v="73"/>
    <n v="2.88"/>
    <n v="6"/>
    <n v="0"/>
    <s v="2015-11-02"/>
    <s v="2017-09-08"/>
    <n v="2117.11"/>
    <s v="Gold"/>
  </r>
  <r>
    <x v="8985"/>
    <x v="1"/>
    <s v="Puerto Rico"/>
    <n v="3"/>
    <n v="1606.88"/>
    <n v="178.54"/>
    <n v="558.4"/>
    <n v="0"/>
    <n v="-0.6"/>
    <n v="5"/>
    <n v="1"/>
    <n v="0"/>
    <n v="1"/>
    <s v="2016-02-04"/>
    <s v="2016-11-14"/>
    <n v="803.43"/>
    <s v="Silver"/>
  </r>
  <r>
    <x v="8986"/>
    <x v="0"/>
    <s v="EE. UU."/>
    <n v="6"/>
    <n v="6828.26"/>
    <n v="179.69"/>
    <n v="1363.5"/>
    <n v="0.73699999999999999"/>
    <n v="0.8"/>
    <n v="28"/>
    <n v="1.61"/>
    <n v="21"/>
    <n v="1"/>
    <s v="2015-06-08"/>
    <s v="2017-08-01"/>
    <n v="1617.21"/>
    <s v="Silver"/>
  </r>
  <r>
    <x v="8987"/>
    <x v="0"/>
    <s v="Puerto Rico"/>
    <n v="5"/>
    <n v="3413.65"/>
    <n v="213.35"/>
    <n v="806.71"/>
    <n v="0.313"/>
    <n v="0.9"/>
    <n v="8"/>
    <n v="1.5"/>
    <n v="5"/>
    <n v="1"/>
    <s v="2015-11-25"/>
    <s v="2017-06-26"/>
    <n v="1600.12"/>
    <s v="Silver"/>
  </r>
  <r>
    <x v="8988"/>
    <x v="2"/>
    <s v="EE. UU."/>
    <n v="4"/>
    <n v="5599.19"/>
    <n v="159.97999999999999"/>
    <n v="-3516.12"/>
    <n v="0.17100000000000001"/>
    <n v="1.2"/>
    <n v="32"/>
    <n v="1.47"/>
    <n v="13"/>
    <n v="1"/>
    <s v="2015-02-09"/>
    <s v="2015-12-19"/>
    <n v="959.88"/>
    <s v="Silver"/>
  </r>
  <r>
    <x v="8989"/>
    <x v="2"/>
    <s v="EE. UU."/>
    <n v="4"/>
    <n v="2109.69"/>
    <n v="191.79"/>
    <n v="436.03"/>
    <n v="9.0999999999999998E-2"/>
    <n v="-0.1"/>
    <n v="9"/>
    <n v="1"/>
    <n v="9"/>
    <n v="1"/>
    <s v="2015-07-29"/>
    <s v="2017-05-06"/>
    <n v="1150.74"/>
    <s v="Silver"/>
  </r>
  <r>
    <x v="8990"/>
    <x v="1"/>
    <s v="EE. UU."/>
    <n v="4"/>
    <n v="7139.06"/>
    <n v="237.97"/>
    <n v="2175.0300000000002"/>
    <n v="0.66700000000000004"/>
    <n v="0.3"/>
    <n v="25"/>
    <n v="1.4"/>
    <n v="10"/>
    <n v="1"/>
    <s v="2015-05-30"/>
    <s v="2017-03-18"/>
    <n v="1427.82"/>
    <s v="Silver"/>
  </r>
  <r>
    <x v="8991"/>
    <x v="1"/>
    <s v="EE. UU."/>
    <n v="3"/>
    <n v="793.92"/>
    <n v="198.48"/>
    <n v="18.510000000000002"/>
    <n v="0.75"/>
    <n v="2.5"/>
    <n v="3"/>
    <n v="2"/>
    <n v="3"/>
    <n v="1"/>
    <s v="2015-09-04"/>
    <s v="2016-08-24"/>
    <n v="893.16"/>
    <s v="Silver"/>
  </r>
  <r>
    <x v="8992"/>
    <x v="1"/>
    <s v="Puerto Rico"/>
    <n v="1"/>
    <n v="1499.92"/>
    <n v="249.99"/>
    <n v="124.74"/>
    <n v="1"/>
    <n v="1"/>
    <n v="6"/>
    <n v="1.5"/>
    <n v="6"/>
    <n v="1"/>
    <s v="2017-05-24"/>
    <s v="2017-05-24"/>
    <n v="374.98"/>
    <s v="Bronze"/>
  </r>
  <r>
    <x v="8993"/>
    <x v="1"/>
    <s v="Puerto Rico"/>
    <n v="5"/>
    <n v="10253.73"/>
    <n v="189.88"/>
    <n v="2544.41"/>
    <n v="0.75900000000000001"/>
    <n v="1.2"/>
    <n v="50"/>
    <n v="1.72"/>
    <n v="26"/>
    <n v="1"/>
    <s v="2015-01-04"/>
    <s v="2017-02-24"/>
    <n v="1424.1"/>
    <s v="Silver"/>
  </r>
  <r>
    <x v="8994"/>
    <x v="1"/>
    <s v="EE. UU."/>
    <n v="5"/>
    <n v="4379.58"/>
    <n v="218.98"/>
    <n v="111.03"/>
    <n v="0.25"/>
    <n v="0.1"/>
    <n v="17"/>
    <n v="1.35"/>
    <n v="10"/>
    <n v="1"/>
    <s v="2015-07-05"/>
    <s v="2016-08-29"/>
    <n v="1642.35"/>
    <s v="Silver"/>
  </r>
  <r>
    <x v="8995"/>
    <x v="1"/>
    <s v="Puerto Rico"/>
    <n v="7"/>
    <n v="5549.49"/>
    <n v="213.44"/>
    <n v="91.9"/>
    <n v="0.65400000000000003"/>
    <n v="0.5"/>
    <n v="24"/>
    <n v="1.33"/>
    <n v="16"/>
    <n v="1"/>
    <s v="2015-01-14"/>
    <s v="2017-02-19"/>
    <n v="2241.12"/>
    <s v="Gold"/>
  </r>
  <r>
    <x v="8996"/>
    <x v="1"/>
    <s v="EE. UU."/>
    <n v="5"/>
    <n v="6848.74"/>
    <n v="159.27000000000001"/>
    <n v="1199.71"/>
    <n v="0.86"/>
    <n v="0.9"/>
    <n v="41"/>
    <n v="1.27"/>
    <n v="19"/>
    <n v="1"/>
    <s v="2015-04-23"/>
    <s v="2017-01-22"/>
    <n v="1194.53"/>
    <s v="Silver"/>
  </r>
  <r>
    <x v="8997"/>
    <x v="0"/>
    <s v="Puerto Rico"/>
    <n v="4"/>
    <n v="4009.36"/>
    <n v="182.24"/>
    <n v="-2730.94"/>
    <n v="0.81799999999999995"/>
    <n v="0.9"/>
    <n v="18"/>
    <n v="3.22"/>
    <n v="0"/>
    <n v="0"/>
    <s v="2015-01-21"/>
    <s v="2017-09-22"/>
    <n v="1093.44"/>
    <s v="Silver"/>
  </r>
  <r>
    <x v="8998"/>
    <x v="0"/>
    <s v="Puerto Rico"/>
    <n v="9"/>
    <n v="15968.39"/>
    <n v="218.75"/>
    <n v="-1426.48"/>
    <n v="0.877"/>
    <n v="1.5"/>
    <n v="64"/>
    <n v="2.59"/>
    <n v="12"/>
    <n v="0"/>
    <s v="2015-06-27"/>
    <s v="2017-08-16"/>
    <n v="2953.12"/>
    <s v="Gold"/>
  </r>
  <r>
    <x v="8999"/>
    <x v="0"/>
    <s v="EE. UU."/>
    <n v="6"/>
    <n v="10758.85"/>
    <n v="239.09"/>
    <n v="2336.2600000000002"/>
    <n v="0.66700000000000004"/>
    <n v="0.6"/>
    <n v="38"/>
    <n v="1.47"/>
    <n v="36"/>
    <n v="1"/>
    <s v="2015-06-24"/>
    <s v="2016-11-17"/>
    <n v="2151.81"/>
    <s v="Gold"/>
  </r>
  <r>
    <x v="9000"/>
    <x v="2"/>
    <s v="Puerto Rico"/>
    <n v="3"/>
    <n v="5009.28"/>
    <n v="208.72"/>
    <n v="-10.11"/>
    <n v="1"/>
    <n v="1"/>
    <n v="24"/>
    <n v="1.83"/>
    <n v="8"/>
    <n v="1"/>
    <s v="2015-05-22"/>
    <s v="2017-05-02"/>
    <n v="939.24"/>
    <s v="Silver"/>
  </r>
  <r>
    <x v="9001"/>
    <x v="0"/>
    <s v="EE. UU."/>
    <n v="4"/>
    <n v="6304.19"/>
    <n v="185.42"/>
    <n v="579.29"/>
    <n v="0.85299999999999998"/>
    <n v="1.5"/>
    <n v="32"/>
    <n v="2.63"/>
    <n v="0"/>
    <n v="0"/>
    <s v="2016-05-05"/>
    <s v="2017-08-31"/>
    <n v="1112.52"/>
    <s v="Silver"/>
  </r>
  <r>
    <x v="9002"/>
    <x v="0"/>
    <s v="Puerto Rico"/>
    <n v="7"/>
    <n v="7039.17"/>
    <n v="213.31"/>
    <n v="1225.99"/>
    <n v="0.69699999999999995"/>
    <n v="0.5"/>
    <n v="23"/>
    <n v="1.17"/>
    <n v="11"/>
    <n v="1"/>
    <s v="2015-03-12"/>
    <s v="2016-12-18"/>
    <n v="2239.7600000000002"/>
    <s v="Gold"/>
  </r>
  <r>
    <x v="9003"/>
    <x v="1"/>
    <s v="EE. UU."/>
    <n v="5"/>
    <n v="3836.71"/>
    <n v="166.81"/>
    <n v="631.98"/>
    <n v="0.82599999999999996"/>
    <n v="2.8"/>
    <n v="21"/>
    <n v="1.76"/>
    <n v="10"/>
    <n v="1"/>
    <s v="2015-01-06"/>
    <s v="2016-12-15"/>
    <n v="1251.07"/>
    <s v="Silver"/>
  </r>
  <r>
    <x v="9004"/>
    <x v="1"/>
    <s v="Puerto Rico"/>
    <n v="3"/>
    <n v="2369.6999999999998"/>
    <n v="157.97999999999999"/>
    <n v="-662.61"/>
    <n v="0.4"/>
    <n v="0.3"/>
    <n v="15"/>
    <n v="1.2"/>
    <n v="12"/>
    <n v="1"/>
    <s v="2015-11-07"/>
    <s v="2016-10-08"/>
    <n v="710.91"/>
    <s v="Silver"/>
  </r>
  <r>
    <x v="9005"/>
    <x v="1"/>
    <s v="EE. UU."/>
    <n v="7"/>
    <n v="10134.24"/>
    <n v="174.73"/>
    <n v="1831.36"/>
    <n v="0.93100000000000005"/>
    <n v="1.7"/>
    <n v="57"/>
    <n v="1.39"/>
    <n v="33"/>
    <n v="1"/>
    <s v="2015-05-22"/>
    <s v="2017-07-04"/>
    <n v="1834.66"/>
    <s v="Silver"/>
  </r>
  <r>
    <x v="9006"/>
    <x v="1"/>
    <s v="EE. UU."/>
    <n v="2"/>
    <n v="2859.75"/>
    <n v="285.98"/>
    <n v="-479.38"/>
    <n v="0.6"/>
    <n v="0.2"/>
    <n v="10"/>
    <n v="1.8"/>
    <n v="10"/>
    <n v="1"/>
    <s v="2017-06-04"/>
    <s v="2017-07-24"/>
    <n v="857.94"/>
    <s v="Silver"/>
  </r>
  <r>
    <x v="9007"/>
    <x v="1"/>
    <s v="Puerto Rico"/>
    <n v="3"/>
    <n v="6179.26"/>
    <n v="193.1"/>
    <n v="101.5"/>
    <n v="1"/>
    <n v="1"/>
    <n v="32"/>
    <n v="1.75"/>
    <n v="21"/>
    <n v="1"/>
    <s v="2015-07-21"/>
    <s v="2017-01-05"/>
    <n v="868.95"/>
    <s v="Silver"/>
  </r>
  <r>
    <x v="9008"/>
    <x v="1"/>
    <s v="Puerto Rico"/>
    <n v="5"/>
    <n v="11996.5"/>
    <n v="199.94"/>
    <n v="-4522.95"/>
    <n v="0.56699999999999995"/>
    <n v="2.1"/>
    <n v="59"/>
    <n v="1.41"/>
    <n v="37"/>
    <n v="1"/>
    <s v="2015-05-04"/>
    <s v="2017-05-29"/>
    <n v="1499.55"/>
    <s v="Silver"/>
  </r>
  <r>
    <x v="9009"/>
    <x v="0"/>
    <s v="EE. UU."/>
    <n v="4"/>
    <n v="5815.36"/>
    <n v="193.85"/>
    <n v="-387.34"/>
    <n v="0.83299999999999996"/>
    <n v="1.8"/>
    <n v="30"/>
    <n v="1.1000000000000001"/>
    <n v="22"/>
    <n v="1"/>
    <s v="2015-02-26"/>
    <s v="2017-06-13"/>
    <n v="1163.0999999999999"/>
    <s v="Silver"/>
  </r>
  <r>
    <x v="9010"/>
    <x v="2"/>
    <s v="Puerto Rico"/>
    <n v="5"/>
    <n v="4177.58"/>
    <n v="245.74"/>
    <n v="-96.16"/>
    <n v="0.76500000000000001"/>
    <n v="0.4"/>
    <n v="13"/>
    <n v="1.1499999999999999"/>
    <n v="11"/>
    <n v="1"/>
    <s v="2015-08-09"/>
    <s v="2017-05-24"/>
    <n v="1843.05"/>
    <s v="Silver"/>
  </r>
  <r>
    <x v="9011"/>
    <x v="0"/>
    <s v="EE. UU."/>
    <n v="5"/>
    <n v="5007.2700000000004"/>
    <n v="200.29"/>
    <n v="-1802.98"/>
    <n v="0.64"/>
    <n v="0.5"/>
    <n v="18"/>
    <n v="1.22"/>
    <n v="14"/>
    <n v="1"/>
    <s v="2015-12-01"/>
    <s v="2017-07-31"/>
    <n v="1502.18"/>
    <s v="Silver"/>
  </r>
  <r>
    <x v="9012"/>
    <x v="0"/>
    <s v="Puerto Rico"/>
    <n v="6"/>
    <n v="3939.4"/>
    <n v="151.52000000000001"/>
    <n v="317.76"/>
    <n v="0.88500000000000001"/>
    <n v="2.2999999999999998"/>
    <n v="20"/>
    <n v="2.2999999999999998"/>
    <n v="12"/>
    <n v="1"/>
    <s v="2015-05-06"/>
    <s v="2017-04-03"/>
    <n v="1363.68"/>
    <s v="Silver"/>
  </r>
  <r>
    <x v="9013"/>
    <x v="0"/>
    <s v="EE. UU."/>
    <n v="4"/>
    <n v="5283.99"/>
    <n v="165.12"/>
    <n v="1090.01"/>
    <n v="0.46899999999999997"/>
    <n v="1.8"/>
    <n v="32"/>
    <n v="1.44"/>
    <n v="15"/>
    <n v="1"/>
    <s v="2015-12-07"/>
    <s v="2016-12-15"/>
    <n v="990.72"/>
    <s v="Silver"/>
  </r>
  <r>
    <x v="9014"/>
    <x v="0"/>
    <s v="Puerto Rico"/>
    <n v="8"/>
    <n v="9817"/>
    <n v="218.16"/>
    <n v="489.99"/>
    <n v="0.91100000000000003"/>
    <n v="0.8"/>
    <n v="41"/>
    <n v="1.46"/>
    <n v="35"/>
    <n v="1"/>
    <s v="2015-04-12"/>
    <s v="2016-11-09"/>
    <n v="2617.92"/>
    <s v="Gold"/>
  </r>
  <r>
    <x v="9015"/>
    <x v="0"/>
    <s v="EE. UU."/>
    <n v="4"/>
    <n v="1484.84"/>
    <n v="164.98"/>
    <n v="273.74"/>
    <n v="0.222"/>
    <n v="-0.6"/>
    <n v="6"/>
    <n v="2.33"/>
    <n v="2"/>
    <n v="0"/>
    <s v="2015-04-09"/>
    <s v="2017-08-22"/>
    <n v="989.88"/>
    <s v="Silver"/>
  </r>
  <r>
    <x v="9016"/>
    <x v="1"/>
    <s v="Puerto Rico"/>
    <n v="4"/>
    <n v="5014.26"/>
    <n v="179.08"/>
    <n v="1719.84"/>
    <n v="0.78600000000000003"/>
    <n v="0.7"/>
    <n v="26"/>
    <n v="3.23"/>
    <n v="0"/>
    <n v="0"/>
    <s v="2015-07-06"/>
    <s v="2017-08-16"/>
    <n v="1074.48"/>
    <s v="Silver"/>
  </r>
  <r>
    <x v="9017"/>
    <x v="1"/>
    <s v="EE. UU."/>
    <n v="4"/>
    <n v="8559.01"/>
    <n v="178.31"/>
    <n v="2330.16"/>
    <n v="0.95799999999999996"/>
    <n v="1.1000000000000001"/>
    <n v="46"/>
    <n v="1.67"/>
    <n v="28"/>
    <n v="1"/>
    <s v="2015-11-20"/>
    <s v="2016-03-09"/>
    <n v="1069.8599999999999"/>
    <s v="Silver"/>
  </r>
  <r>
    <x v="9018"/>
    <x v="1"/>
    <s v="EE. UU."/>
    <n v="5"/>
    <n v="12327.7"/>
    <n v="205.46"/>
    <n v="2813.9"/>
    <n v="0.8"/>
    <n v="1.3"/>
    <n v="56"/>
    <n v="1.63"/>
    <n v="22"/>
    <n v="1"/>
    <s v="2015-01-22"/>
    <s v="2017-03-23"/>
    <n v="1540.95"/>
    <s v="Silver"/>
  </r>
  <r>
    <x v="9019"/>
    <x v="0"/>
    <s v="Puerto Rico"/>
    <n v="3"/>
    <n v="5949.4"/>
    <n v="258.67"/>
    <n v="963.77"/>
    <n v="1"/>
    <n v="2.7"/>
    <n v="22"/>
    <n v="3.23"/>
    <n v="0"/>
    <n v="0"/>
    <s v="2017-01-18"/>
    <s v="2017-09-26"/>
    <n v="1164.01"/>
    <s v="Silver"/>
  </r>
  <r>
    <x v="9020"/>
    <x v="0"/>
    <s v="EE. UU."/>
    <n v="5"/>
    <n v="6729.27"/>
    <n v="168.23"/>
    <n v="-634.74"/>
    <n v="0.9"/>
    <n v="2.1"/>
    <n v="36"/>
    <n v="1.1399999999999999"/>
    <n v="20"/>
    <n v="1"/>
    <s v="2015-04-21"/>
    <s v="2016-11-06"/>
    <n v="1261.72"/>
    <s v="Silver"/>
  </r>
  <r>
    <x v="9021"/>
    <x v="0"/>
    <s v="EE. UU."/>
    <n v="7"/>
    <n v="8538.8799999999992"/>
    <n v="237.19"/>
    <n v="2218.86"/>
    <n v="0.77800000000000002"/>
    <n v="0.8"/>
    <n v="28"/>
    <n v="1.43"/>
    <n v="8"/>
    <n v="1"/>
    <s v="2015-03-13"/>
    <s v="2017-06-06"/>
    <n v="2490.5"/>
    <s v="Gold"/>
  </r>
  <r>
    <x v="9022"/>
    <x v="0"/>
    <s v="Puerto Rico"/>
    <n v="3"/>
    <n v="4767.46"/>
    <n v="170.27"/>
    <n v="375.3"/>
    <n v="0.71399999999999997"/>
    <n v="2.8"/>
    <n v="25"/>
    <n v="1.4"/>
    <n v="10"/>
    <n v="1"/>
    <s v="2015-03-08"/>
    <s v="2016-10-21"/>
    <n v="766.22"/>
    <s v="Silver"/>
  </r>
  <r>
    <x v="9023"/>
    <x v="1"/>
    <s v="EE. UU."/>
    <n v="6"/>
    <n v="8744.1299999999992"/>
    <n v="161.93"/>
    <n v="627.45000000000005"/>
    <n v="0.83299999999999996"/>
    <n v="1.2"/>
    <n v="45"/>
    <n v="1.8"/>
    <n v="36"/>
    <n v="1"/>
    <s v="2015-01-19"/>
    <s v="2017-06-16"/>
    <n v="1457.37"/>
    <s v="Silver"/>
  </r>
  <r>
    <x v="9024"/>
    <x v="1"/>
    <s v="Puerto Rico"/>
    <n v="2"/>
    <n v="4196.57"/>
    <n v="149.88"/>
    <n v="432.47"/>
    <n v="1"/>
    <n v="1"/>
    <n v="28"/>
    <n v="3.29"/>
    <n v="0"/>
    <n v="0"/>
    <s v="2015-04-13"/>
    <s v="2017-09-09"/>
    <n v="449.64"/>
    <s v="Bronze"/>
  </r>
  <r>
    <x v="9025"/>
    <x v="0"/>
    <s v="EE. UU."/>
    <n v="5"/>
    <n v="7929.41"/>
    <n v="168.71"/>
    <n v="-246.98"/>
    <n v="0.78700000000000003"/>
    <n v="0.7"/>
    <n v="42"/>
    <n v="3.24"/>
    <n v="5"/>
    <n v="0"/>
    <s v="2015-03-31"/>
    <s v="2017-09-29"/>
    <n v="1265.32"/>
    <s v="Silver"/>
  </r>
  <r>
    <x v="9026"/>
    <x v="0"/>
    <s v="EE. UU."/>
    <n v="1"/>
    <n v="459.9"/>
    <n v="114.98"/>
    <n v="42.76"/>
    <n v="0"/>
    <n v="-1"/>
    <n v="4"/>
    <n v="2"/>
    <n v="0"/>
    <n v="1"/>
    <s v="2016-08-04"/>
    <s v="2016-08-04"/>
    <n v="172.47"/>
    <s v="Bronze"/>
  </r>
  <r>
    <x v="9027"/>
    <x v="0"/>
    <s v="EE. UU."/>
    <n v="2"/>
    <n v="2021.78"/>
    <n v="155.52000000000001"/>
    <n v="415.81"/>
    <n v="0.61499999999999999"/>
    <n v="2.5"/>
    <n v="8"/>
    <n v="1"/>
    <n v="4"/>
    <n v="1"/>
    <s v="2016-07-03"/>
    <s v="2017-04-07"/>
    <n v="466.56"/>
    <s v="Bronze"/>
  </r>
  <r>
    <x v="9028"/>
    <x v="0"/>
    <s v="Puerto Rico"/>
    <n v="8"/>
    <n v="10708.94"/>
    <n v="172.72"/>
    <n v="2077.63"/>
    <n v="0.25800000000000001"/>
    <n v="1"/>
    <n v="41"/>
    <n v="2.54"/>
    <n v="14"/>
    <n v="0"/>
    <s v="2015-01-06"/>
    <s v="2017-08-11"/>
    <n v="2072.64"/>
    <s v="Gold"/>
  </r>
  <r>
    <x v="9029"/>
    <x v="0"/>
    <s v="EE. UU."/>
    <n v="4"/>
    <n v="5809.36"/>
    <n v="232.37"/>
    <n v="-38.22"/>
    <n v="0.64"/>
    <n v="0.3"/>
    <n v="21"/>
    <n v="1.1399999999999999"/>
    <n v="15"/>
    <n v="1"/>
    <s v="2015-09-29"/>
    <s v="2017-05-23"/>
    <n v="1394.22"/>
    <s v="Silver"/>
  </r>
  <r>
    <x v="9030"/>
    <x v="0"/>
    <s v="Puerto Rico"/>
    <n v="4"/>
    <n v="2189.84"/>
    <n v="243.32"/>
    <n v="-33.76"/>
    <n v="0.111"/>
    <n v="-0.2"/>
    <n v="7"/>
    <n v="1.71"/>
    <n v="7"/>
    <n v="1"/>
    <s v="2015-05-23"/>
    <s v="2016-10-28"/>
    <n v="1459.92"/>
    <s v="Silver"/>
  </r>
  <r>
    <x v="9031"/>
    <x v="0"/>
    <s v="EE. UU."/>
    <n v="8"/>
    <n v="8259.15"/>
    <n v="179.55"/>
    <n v="1484.06"/>
    <n v="0.82599999999999996"/>
    <n v="0.8"/>
    <n v="37"/>
    <n v="3.08"/>
    <n v="7"/>
    <n v="0"/>
    <s v="2015-04-25"/>
    <s v="2017-09-04"/>
    <n v="2154.6"/>
    <s v="Gold"/>
  </r>
  <r>
    <x v="9032"/>
    <x v="0"/>
    <s v="EE. UU."/>
    <n v="11"/>
    <n v="18057.52"/>
    <n v="175.32"/>
    <n v="3019.76"/>
    <n v="0.68899999999999995"/>
    <n v="0.7"/>
    <n v="100"/>
    <n v="2.78"/>
    <n v="14"/>
    <n v="0"/>
    <s v="2015-03-14"/>
    <s v="2017-09-21"/>
    <n v="2892.78"/>
    <s v="Gold"/>
  </r>
  <r>
    <x v="9033"/>
    <x v="0"/>
    <s v="EE. UU."/>
    <n v="4"/>
    <n v="5181.32"/>
    <n v="152.38999999999999"/>
    <n v="539.29999999999995"/>
    <n v="0.97099999999999997"/>
    <n v="1.9"/>
    <n v="33"/>
    <n v="1.1499999999999999"/>
    <n v="14"/>
    <n v="1"/>
    <s v="2016-02-24"/>
    <s v="2016-07-29"/>
    <n v="914.34"/>
    <s v="Silver"/>
  </r>
  <r>
    <x v="9034"/>
    <x v="0"/>
    <s v="Puerto Rico"/>
    <n v="1"/>
    <n v="449.9"/>
    <n v="224.95"/>
    <n v="12.9"/>
    <n v="1"/>
    <n v="1"/>
    <n v="2"/>
    <n v="1"/>
    <n v="0"/>
    <n v="1"/>
    <s v="2015-09-27"/>
    <s v="2015-09-27"/>
    <n v="337.42"/>
    <s v="Bronze"/>
  </r>
  <r>
    <x v="9035"/>
    <x v="2"/>
    <s v="EE. UU."/>
    <n v="3"/>
    <n v="3004.31"/>
    <n v="158.12"/>
    <n v="179.06"/>
    <n v="0.63200000000000001"/>
    <n v="1.2"/>
    <n v="12"/>
    <n v="2.33"/>
    <n v="4"/>
    <n v="1"/>
    <s v="2015-08-25"/>
    <s v="2017-05-09"/>
    <n v="711.54"/>
    <s v="Silver"/>
  </r>
  <r>
    <x v="9036"/>
    <x v="2"/>
    <s v="Puerto Rico"/>
    <n v="4"/>
    <n v="6579.02"/>
    <n v="205.59"/>
    <n v="2011.44"/>
    <n v="0.875"/>
    <n v="1.9"/>
    <n v="28"/>
    <n v="1.43"/>
    <n v="21"/>
    <n v="1"/>
    <s v="2015-01-01"/>
    <s v="2016-08-21"/>
    <n v="1233.54"/>
    <s v="Silver"/>
  </r>
  <r>
    <x v="9037"/>
    <x v="2"/>
    <s v="EE. UU."/>
    <n v="5"/>
    <n v="7119.01"/>
    <n v="229.65"/>
    <n v="746.23"/>
    <n v="0.90300000000000002"/>
    <n v="0.9"/>
    <n v="28"/>
    <n v="1.39"/>
    <n v="25"/>
    <n v="1"/>
    <s v="2015-08-17"/>
    <s v="2017-03-16"/>
    <n v="1722.38"/>
    <s v="Silver"/>
  </r>
  <r>
    <x v="9038"/>
    <x v="0"/>
    <s v="EE. UU."/>
    <n v="3"/>
    <n v="7369.34"/>
    <n v="184.23"/>
    <n v="1814.82"/>
    <n v="0.92500000000000004"/>
    <n v="1.4"/>
    <n v="40"/>
    <n v="1.23"/>
    <n v="4"/>
    <n v="1"/>
    <s v="2015-04-20"/>
    <s v="2017-06-09"/>
    <n v="829.03"/>
    <s v="Silver"/>
  </r>
  <r>
    <x v="9039"/>
    <x v="1"/>
    <s v="Puerto Rico"/>
    <n v="3"/>
    <n v="10079.08"/>
    <n v="197.63"/>
    <n v="1350.35"/>
    <n v="0.51"/>
    <n v="0.6"/>
    <n v="51"/>
    <n v="1.47"/>
    <n v="38"/>
    <n v="1"/>
    <s v="2015-04-14"/>
    <s v="2017-07-20"/>
    <n v="889.34"/>
    <s v="Silver"/>
  </r>
  <r>
    <x v="9040"/>
    <x v="1"/>
    <s v="EE. UU."/>
    <n v="5"/>
    <n v="7329.21"/>
    <n v="162.87"/>
    <n v="937.19"/>
    <n v="0.97799999999999998"/>
    <n v="1.2"/>
    <n v="44"/>
    <n v="1.23"/>
    <n v="26"/>
    <n v="1"/>
    <s v="2015-03-30"/>
    <s v="2017-04-06"/>
    <n v="1221.53"/>
    <s v="Silver"/>
  </r>
  <r>
    <x v="9041"/>
    <x v="1"/>
    <s v="Puerto Rico"/>
    <n v="3"/>
    <n v="10288.719999999999"/>
    <n v="263.81"/>
    <n v="245.45"/>
    <n v="1"/>
    <n v="3.1"/>
    <n v="39"/>
    <n v="1.38"/>
    <n v="31"/>
    <n v="1"/>
    <s v="2015-06-17"/>
    <s v="2016-02-10"/>
    <n v="1187.1400000000001"/>
    <s v="Silver"/>
  </r>
  <r>
    <x v="9042"/>
    <x v="1"/>
    <s v="EE. UU."/>
    <n v="6"/>
    <n v="7904.35"/>
    <n v="239.53"/>
    <n v="1221.9000000000001"/>
    <n v="0.84799999999999998"/>
    <n v="1.5"/>
    <n v="27"/>
    <n v="1.37"/>
    <n v="16"/>
    <n v="1"/>
    <s v="2015-01-16"/>
    <s v="2017-06-11"/>
    <n v="2155.77"/>
    <s v="Gold"/>
  </r>
  <r>
    <x v="9043"/>
    <x v="0"/>
    <s v="Puerto Rico"/>
    <n v="3"/>
    <n v="5419.32"/>
    <n v="246.33"/>
    <n v="-4305.7"/>
    <n v="0.77300000000000002"/>
    <n v="2.8"/>
    <n v="17"/>
    <n v="1.71"/>
    <n v="9"/>
    <n v="1"/>
    <s v="2016-01-01"/>
    <s v="2016-08-02"/>
    <n v="1108.49"/>
    <s v="Silver"/>
  </r>
  <r>
    <x v="9044"/>
    <x v="0"/>
    <s v="EE. UU."/>
    <n v="7"/>
    <n v="9933.9500000000007"/>
    <n v="231.02"/>
    <n v="2371.3200000000002"/>
    <n v="0.69799999999999995"/>
    <n v="0.4"/>
    <n v="38"/>
    <n v="1.71"/>
    <n v="25"/>
    <n v="1"/>
    <s v="2015-03-30"/>
    <s v="2017-07-20"/>
    <n v="2425.71"/>
    <s v="Gold"/>
  </r>
  <r>
    <x v="9045"/>
    <x v="1"/>
    <s v="Puerto Rico"/>
    <n v="4"/>
    <n v="3689.66"/>
    <n v="245.98"/>
    <n v="900.19"/>
    <n v="0.2"/>
    <n v="0.6"/>
    <n v="3"/>
    <n v="1"/>
    <n v="3"/>
    <n v="1"/>
    <s v="2015-07-22"/>
    <s v="2017-06-16"/>
    <n v="1475.88"/>
    <s v="Silver"/>
  </r>
  <r>
    <x v="9046"/>
    <x v="1"/>
    <s v="EE. UU."/>
    <n v="3"/>
    <n v="2019.82"/>
    <n v="252.48"/>
    <n v="301.45"/>
    <n v="0"/>
    <n v="-1"/>
    <n v="4"/>
    <n v="1"/>
    <n v="4"/>
    <n v="1"/>
    <s v="2015-02-27"/>
    <s v="2016-12-29"/>
    <n v="1136.1600000000001"/>
    <s v="Silver"/>
  </r>
  <r>
    <x v="9047"/>
    <x v="1"/>
    <s v="EE. UU."/>
    <n v="3"/>
    <n v="4284.3900000000003"/>
    <n v="194.75"/>
    <n v="334.9"/>
    <n v="0.86399999999999999"/>
    <n v="1.6"/>
    <n v="19"/>
    <n v="1.63"/>
    <n v="12"/>
    <n v="1"/>
    <s v="2015-11-29"/>
    <s v="2017-04-01"/>
    <n v="876.38"/>
    <s v="Silver"/>
  </r>
  <r>
    <x v="9048"/>
    <x v="0"/>
    <s v="Puerto Rico"/>
    <n v="2"/>
    <n v="1351.68"/>
    <n v="168.96"/>
    <n v="67.540000000000006"/>
    <n v="0.75"/>
    <n v="3"/>
    <n v="6"/>
    <n v="2"/>
    <n v="6"/>
    <n v="1"/>
    <s v="2015-01-10"/>
    <s v="2015-01-19"/>
    <n v="506.88"/>
    <s v="Silver"/>
  </r>
  <r>
    <x v="9049"/>
    <x v="0"/>
    <s v="EE. UU."/>
    <n v="5"/>
    <n v="5474.3"/>
    <n v="171.07"/>
    <n v="1086.4000000000001"/>
    <n v="0.81299999999999994"/>
    <n v="0.5"/>
    <n v="26"/>
    <n v="1.62"/>
    <n v="9"/>
    <n v="1"/>
    <s v="2015-03-31"/>
    <s v="2017-05-06"/>
    <n v="1283.02"/>
    <s v="Silver"/>
  </r>
  <r>
    <x v="9050"/>
    <x v="0"/>
    <s v="Puerto Rico"/>
    <n v="6"/>
    <n v="9548.8700000000008"/>
    <n v="190.98"/>
    <n v="3375.1"/>
    <n v="0.84"/>
    <n v="1.5"/>
    <n v="45"/>
    <n v="1.53"/>
    <n v="21"/>
    <n v="1"/>
    <s v="2015-02-07"/>
    <s v="2017-07-11"/>
    <n v="1718.82"/>
    <s v="Silver"/>
  </r>
  <r>
    <x v="9051"/>
    <x v="0"/>
    <s v="EE. UU."/>
    <n v="6"/>
    <n v="10668.74"/>
    <n v="242.47"/>
    <n v="-1704.88"/>
    <n v="0.79500000000000004"/>
    <n v="1.2"/>
    <n v="35"/>
    <n v="1.37"/>
    <n v="10"/>
    <n v="1"/>
    <s v="2015-01-02"/>
    <s v="2016-04-03"/>
    <n v="2182.23"/>
    <s v="Gold"/>
  </r>
  <r>
    <x v="9052"/>
    <x v="0"/>
    <s v="EE. UU."/>
    <n v="5"/>
    <n v="5849.61"/>
    <n v="224.99"/>
    <n v="369.67"/>
    <n v="0.80800000000000005"/>
    <n v="0.7"/>
    <n v="21"/>
    <n v="3.05"/>
    <n v="4"/>
    <n v="0"/>
    <s v="2015-07-16"/>
    <s v="2017-09-29"/>
    <n v="1687.43"/>
    <s v="Silver"/>
  </r>
  <r>
    <x v="9053"/>
    <x v="2"/>
    <s v="EE. UU."/>
    <n v="4"/>
    <n v="8058.64"/>
    <n v="171.46"/>
    <n v="989.69"/>
    <n v="1"/>
    <n v="1.2"/>
    <n v="46"/>
    <n v="3.26"/>
    <n v="5"/>
    <n v="0"/>
    <s v="2015-01-27"/>
    <s v="2017-08-20"/>
    <n v="1028.76"/>
    <s v="Silver"/>
  </r>
  <r>
    <x v="9054"/>
    <x v="2"/>
    <s v="Puerto Rico"/>
    <n v="5"/>
    <n v="5027.6099999999997"/>
    <n v="157.11000000000001"/>
    <n v="961.75"/>
    <n v="0.875"/>
    <n v="1.1000000000000001"/>
    <n v="28"/>
    <n v="1.46"/>
    <n v="11"/>
    <n v="1"/>
    <s v="2015-12-19"/>
    <s v="2016-07-27"/>
    <n v="1178.32"/>
    <s v="Silver"/>
  </r>
  <r>
    <x v="9055"/>
    <x v="2"/>
    <s v="EE. UU."/>
    <n v="4"/>
    <n v="3989.61"/>
    <n v="209.98"/>
    <n v="717.41"/>
    <n v="0.89500000000000002"/>
    <n v="1.3"/>
    <n v="17"/>
    <n v="1.65"/>
    <n v="11"/>
    <n v="1"/>
    <s v="2015-05-31"/>
    <s v="2017-01-22"/>
    <n v="1259.8800000000001"/>
    <s v="Silver"/>
  </r>
  <r>
    <x v="9056"/>
    <x v="0"/>
    <s v="EE. UU."/>
    <n v="5"/>
    <n v="2373.8000000000002"/>
    <n v="215.8"/>
    <n v="482.8"/>
    <n v="0.45500000000000002"/>
    <n v="0.5"/>
    <n v="7"/>
    <n v="1.57"/>
    <n v="5"/>
    <n v="1"/>
    <s v="2015-04-09"/>
    <s v="2017-05-16"/>
    <n v="1618.5"/>
    <s v="Silver"/>
  </r>
  <r>
    <x v="9057"/>
    <x v="1"/>
    <s v="EE. UU."/>
    <n v="5"/>
    <n v="6299.38"/>
    <n v="185.28"/>
    <n v="450.42"/>
    <n v="0.70599999999999996"/>
    <n v="0.5"/>
    <n v="24"/>
    <n v="1.92"/>
    <n v="9"/>
    <n v="1"/>
    <s v="2015-02-28"/>
    <s v="2017-06-13"/>
    <n v="1389.6"/>
    <s v="Silver"/>
  </r>
  <r>
    <x v="9058"/>
    <x v="1"/>
    <s v="Puerto Rico"/>
    <n v="5"/>
    <n v="5481.61"/>
    <n v="152.27000000000001"/>
    <n v="-964.94"/>
    <n v="0.86099999999999999"/>
    <n v="1.6"/>
    <n v="35"/>
    <n v="1.63"/>
    <n v="13"/>
    <n v="1"/>
    <s v="2015-08-08"/>
    <s v="2017-05-17"/>
    <n v="1142.03"/>
    <s v="Silver"/>
  </r>
  <r>
    <x v="9059"/>
    <x v="1"/>
    <s v="EE. UU."/>
    <n v="4"/>
    <n v="4051.47"/>
    <n v="144.69999999999999"/>
    <n v="-72.67"/>
    <n v="0.89300000000000002"/>
    <n v="1.3"/>
    <n v="25"/>
    <n v="3.4"/>
    <n v="0"/>
    <n v="0"/>
    <s v="2015-04-14"/>
    <s v="2017-08-05"/>
    <n v="868.2"/>
    <s v="Silver"/>
  </r>
  <r>
    <x v="9060"/>
    <x v="1"/>
    <s v="Puerto Rico"/>
    <n v="5"/>
    <n v="8539.2000000000007"/>
    <n v="294.45999999999998"/>
    <n v="-1616.4"/>
    <n v="0.27600000000000002"/>
    <n v="0.2"/>
    <n v="27"/>
    <n v="2.67"/>
    <n v="10"/>
    <n v="0"/>
    <s v="2015-03-13"/>
    <s v="2017-08-14"/>
    <n v="2208.4499999999998"/>
    <s v="Gold"/>
  </r>
  <r>
    <x v="9061"/>
    <x v="0"/>
    <s v="EE. UU."/>
    <n v="7"/>
    <n v="8999.06"/>
    <n v="187.48"/>
    <n v="1449.79"/>
    <n v="0.77100000000000002"/>
    <n v="1.1000000000000001"/>
    <n v="45"/>
    <n v="1.42"/>
    <n v="17"/>
    <n v="1"/>
    <s v="2015-12-12"/>
    <s v="2017-03-12"/>
    <n v="1968.54"/>
    <s v="Silver"/>
  </r>
  <r>
    <x v="9062"/>
    <x v="0"/>
    <s v="EE. UU."/>
    <n v="5"/>
    <n v="2599.56"/>
    <n v="199.97"/>
    <n v="821.42"/>
    <n v="0.53800000000000003"/>
    <n v="0.4"/>
    <n v="7"/>
    <n v="2.4300000000000002"/>
    <n v="1"/>
    <n v="1"/>
    <s v="2015-01-13"/>
    <s v="2016-01-05"/>
    <n v="1499.78"/>
    <s v="Silver"/>
  </r>
  <r>
    <x v="9063"/>
    <x v="0"/>
    <s v="Puerto Rico"/>
    <n v="2"/>
    <n v="2109.87"/>
    <n v="175.82"/>
    <n v="492.99"/>
    <n v="0"/>
    <n v="2"/>
    <n v="9"/>
    <n v="1.33"/>
    <n v="6"/>
    <n v="1"/>
    <s v="2016-05-08"/>
    <s v="2016-08-07"/>
    <n v="527.46"/>
    <s v="Silver"/>
  </r>
  <r>
    <x v="9064"/>
    <x v="1"/>
    <s v="EE. UU."/>
    <n v="4"/>
    <n v="1924.78"/>
    <n v="137.47999999999999"/>
    <n v="235.63"/>
    <n v="0.78600000000000003"/>
    <n v="1.4"/>
    <n v="14"/>
    <n v="2.64"/>
    <n v="2"/>
    <n v="0"/>
    <s v="2015-11-19"/>
    <s v="2017-09-20"/>
    <n v="824.88"/>
    <s v="Silver"/>
  </r>
  <r>
    <x v="9065"/>
    <x v="0"/>
    <s v="Puerto Rico"/>
    <n v="3"/>
    <n v="2399.75"/>
    <n v="184.6"/>
    <n v="500.98"/>
    <n v="0.69199999999999995"/>
    <n v="0.5"/>
    <n v="9"/>
    <n v="1.67"/>
    <n v="3"/>
    <n v="1"/>
    <s v="2015-08-08"/>
    <s v="2017-02-06"/>
    <n v="830.7"/>
    <s v="Silver"/>
  </r>
  <r>
    <x v="9066"/>
    <x v="2"/>
    <s v="EE. UU."/>
    <n v="8"/>
    <n v="7709.33"/>
    <n v="179.29"/>
    <n v="-796.37"/>
    <n v="0.76700000000000002"/>
    <n v="0.9"/>
    <n v="39"/>
    <n v="2.92"/>
    <n v="0"/>
    <n v="0"/>
    <s v="2015-08-28"/>
    <s v="2017-09-29"/>
    <n v="2151.48"/>
    <s v="Gold"/>
  </r>
  <r>
    <x v="9067"/>
    <x v="2"/>
    <s v="Puerto Rico"/>
    <n v="5"/>
    <n v="2479.66"/>
    <n v="206.64"/>
    <n v="-810.42"/>
    <n v="0.41699999999999998"/>
    <n v="-0.1"/>
    <n v="5"/>
    <n v="1.6"/>
    <n v="5"/>
    <n v="1"/>
    <s v="2015-01-11"/>
    <s v="2017-07-14"/>
    <n v="1549.8"/>
    <s v="Silver"/>
  </r>
  <r>
    <x v="9068"/>
    <x v="1"/>
    <s v="EE. UU."/>
    <n v="4"/>
    <n v="5219.4799999999996"/>
    <n v="163.11000000000001"/>
    <n v="1898.5"/>
    <n v="0.90600000000000003"/>
    <n v="0.8"/>
    <n v="30"/>
    <n v="2.73"/>
    <n v="5"/>
    <n v="0"/>
    <s v="2015-12-08"/>
    <s v="2017-09-05"/>
    <n v="978.66"/>
    <s v="Silver"/>
  </r>
  <r>
    <x v="9069"/>
    <x v="2"/>
    <s v="Puerto Rico"/>
    <n v="4"/>
    <n v="3009.47"/>
    <n v="130.85"/>
    <n v="-80.069999999999993"/>
    <n v="0.73899999999999999"/>
    <n v="1"/>
    <n v="22"/>
    <n v="1.36"/>
    <n v="8"/>
    <n v="1"/>
    <s v="2015-03-16"/>
    <s v="2017-03-29"/>
    <n v="785.1"/>
    <s v="Silver"/>
  </r>
  <r>
    <x v="9070"/>
    <x v="2"/>
    <s v="EE. UU."/>
    <n v="8"/>
    <n v="3869.6"/>
    <n v="203.66"/>
    <n v="774.86"/>
    <n v="0.21099999999999999"/>
    <n v="-0.2"/>
    <n v="12"/>
    <n v="1.83"/>
    <n v="12"/>
    <n v="1"/>
    <s v="2015-02-04"/>
    <s v="2017-07-28"/>
    <n v="2443.92"/>
    <s v="Gold"/>
  </r>
  <r>
    <x v="9071"/>
    <x v="0"/>
    <s v="EE. UU."/>
    <n v="3"/>
    <n v="6348.83"/>
    <n v="167.07"/>
    <n v="1003.35"/>
    <n v="0.92100000000000004"/>
    <n v="2.5"/>
    <n v="35"/>
    <n v="1.71"/>
    <n v="25"/>
    <n v="1"/>
    <s v="2015-09-22"/>
    <s v="2016-02-29"/>
    <n v="751.82"/>
    <s v="Silver"/>
  </r>
  <r>
    <x v="9072"/>
    <x v="1"/>
    <s v="EE. UU."/>
    <n v="3"/>
    <n v="2199.86"/>
    <n v="219.99"/>
    <n v="258.35000000000002"/>
    <n v="0"/>
    <n v="-1"/>
    <n v="0"/>
    <n v="1.83"/>
    <n v="0"/>
    <n v="0"/>
    <s v="2015-05-08"/>
    <s v="2016-11-27"/>
    <n v="989.96"/>
    <s v="Silver"/>
  </r>
  <r>
    <x v="9073"/>
    <x v="0"/>
    <s v="Puerto Rico"/>
    <n v="2"/>
    <n v="1649.75"/>
    <n v="206.22"/>
    <n v="251.76"/>
    <n v="0"/>
    <n v="0"/>
    <n v="0"/>
    <n v="1.83"/>
    <n v="0"/>
    <n v="0"/>
    <s v="2015-08-30"/>
    <s v="2016-01-16"/>
    <n v="618.66"/>
    <s v="Silver"/>
  </r>
  <r>
    <x v="9074"/>
    <x v="0"/>
    <s v="EE. UU."/>
    <n v="3"/>
    <n v="5137.47"/>
    <n v="183.48"/>
    <n v="1064.75"/>
    <n v="0"/>
    <n v="-1.8"/>
    <n v="25"/>
    <n v="1.6"/>
    <n v="20"/>
    <n v="1"/>
    <s v="2015-01-01"/>
    <s v="2016-08-18"/>
    <n v="825.66"/>
    <s v="Silver"/>
  </r>
  <r>
    <x v="9075"/>
    <x v="0"/>
    <s v="Puerto Rico"/>
    <n v="3"/>
    <n v="4819.6099999999997"/>
    <n v="229.51"/>
    <n v="1034.3"/>
    <n v="0.81"/>
    <n v="1.1000000000000001"/>
    <n v="21"/>
    <n v="1.48"/>
    <n v="9"/>
    <n v="1"/>
    <s v="2015-10-20"/>
    <s v="2016-12-05"/>
    <n v="1032.8"/>
    <s v="Silver"/>
  </r>
  <r>
    <x v="9076"/>
    <x v="0"/>
    <s v="EE. UU."/>
    <n v="5"/>
    <n v="5729.35"/>
    <n v="184.82"/>
    <n v="946.5"/>
    <n v="0.64500000000000002"/>
    <n v="2.2999999999999998"/>
    <n v="20"/>
    <n v="1.5"/>
    <n v="10"/>
    <n v="1"/>
    <s v="2015-01-03"/>
    <s v="2016-04-15"/>
    <n v="1386.15"/>
    <s v="Silver"/>
  </r>
  <r>
    <x v="9077"/>
    <x v="0"/>
    <s v="EE. UU."/>
    <n v="3"/>
    <n v="3451.54"/>
    <n v="215.72"/>
    <n v="1072.98"/>
    <n v="0.56299999999999994"/>
    <n v="0.4"/>
    <n v="9"/>
    <n v="1"/>
    <n v="6"/>
    <n v="1"/>
    <s v="2015-03-09"/>
    <s v="2017-07-29"/>
    <n v="970.74"/>
    <s v="Silver"/>
  </r>
  <r>
    <x v="9078"/>
    <x v="0"/>
    <s v="Puerto Rico"/>
    <n v="7"/>
    <n v="21936.86"/>
    <n v="221.58"/>
    <n v="3439.18"/>
    <n v="0.99"/>
    <n v="1.8"/>
    <n v="98"/>
    <n v="2.48"/>
    <n v="29"/>
    <n v="0"/>
    <s v="2015-08-08"/>
    <s v="2017-08-11"/>
    <n v="2326.59"/>
    <s v="Gold"/>
  </r>
  <r>
    <x v="9079"/>
    <x v="0"/>
    <s v="EE. UU."/>
    <n v="6"/>
    <n v="11438.54"/>
    <n v="224.29"/>
    <n v="3547.63"/>
    <n v="0.52900000000000003"/>
    <n v="1.3"/>
    <n v="48"/>
    <n v="2.42"/>
    <n v="5"/>
    <n v="0"/>
    <s v="2015-02-26"/>
    <s v="2017-09-22"/>
    <n v="2018.61"/>
    <s v="Gold"/>
  </r>
  <r>
    <x v="9080"/>
    <x v="0"/>
    <s v="Puerto Rico"/>
    <n v="5"/>
    <n v="7069.4"/>
    <n v="181.27"/>
    <n v="1368.56"/>
    <n v="0.92300000000000004"/>
    <n v="1.3"/>
    <n v="36"/>
    <n v="1.72"/>
    <n v="11"/>
    <n v="1"/>
    <s v="2015-04-12"/>
    <s v="2016-06-28"/>
    <n v="1359.52"/>
    <s v="Silver"/>
  </r>
  <r>
    <x v="9081"/>
    <x v="0"/>
    <s v="EE. UU."/>
    <n v="2"/>
    <n v="529.94000000000005"/>
    <n v="105.99"/>
    <n v="-54.15"/>
    <n v="1"/>
    <n v="1"/>
    <n v="4"/>
    <n v="1"/>
    <n v="2"/>
    <n v="1"/>
    <s v="2015-01-08"/>
    <s v="2015-11-08"/>
    <n v="317.97000000000003"/>
    <s v="Bronze"/>
  </r>
  <r>
    <x v="9082"/>
    <x v="2"/>
    <s v="EE. UU."/>
    <n v="3"/>
    <n v="2019.63"/>
    <n v="183.6"/>
    <n v="78.459999999999994"/>
    <n v="1"/>
    <n v="1.4"/>
    <n v="11"/>
    <n v="1.91"/>
    <n v="8"/>
    <n v="1"/>
    <s v="2016-05-25"/>
    <s v="2017-06-26"/>
    <n v="826.2"/>
    <s v="Silver"/>
  </r>
  <r>
    <x v="9083"/>
    <x v="2"/>
    <s v="Puerto Rico"/>
    <n v="3"/>
    <n v="5749.49"/>
    <n v="198.26"/>
    <n v="1228.1099999999999"/>
    <n v="0.86199999999999999"/>
    <n v="1.6"/>
    <n v="25"/>
    <n v="1.8"/>
    <n v="20"/>
    <n v="1"/>
    <s v="2016-04-16"/>
    <s v="2016-10-22"/>
    <n v="892.17"/>
    <s v="Silver"/>
  </r>
  <r>
    <x v="9084"/>
    <x v="0"/>
    <s v="EE. UU."/>
    <n v="6"/>
    <n v="4534.45"/>
    <n v="174.4"/>
    <n v="606.79999999999995"/>
    <n v="0.42299999999999999"/>
    <n v="0.4"/>
    <n v="16"/>
    <n v="1.75"/>
    <n v="3"/>
    <n v="1"/>
    <s v="2015-03-18"/>
    <s v="2016-09-14"/>
    <n v="1569.6"/>
    <s v="Silver"/>
  </r>
  <r>
    <x v="9085"/>
    <x v="0"/>
    <s v="Puerto Rico"/>
    <n v="7"/>
    <n v="8494.7000000000007"/>
    <n v="202.25"/>
    <n v="1312.57"/>
    <n v="0.73799999999999999"/>
    <n v="0.9"/>
    <n v="35"/>
    <n v="2.91"/>
    <n v="3"/>
    <n v="0"/>
    <s v="2015-05-18"/>
    <s v="2017-09-13"/>
    <n v="2123.62"/>
    <s v="Gold"/>
  </r>
  <r>
    <x v="9086"/>
    <x v="0"/>
    <s v="EE. UU."/>
    <n v="8"/>
    <n v="11143.63"/>
    <n v="210.26"/>
    <n v="3097.86"/>
    <n v="0.64200000000000002"/>
    <n v="0.8"/>
    <n v="42"/>
    <n v="2.36"/>
    <n v="8"/>
    <n v="0"/>
    <s v="2015-08-31"/>
    <s v="2017-09-02"/>
    <n v="2523.12"/>
    <s v="Gold"/>
  </r>
  <r>
    <x v="9087"/>
    <x v="2"/>
    <s v="EE. UU."/>
    <n v="7"/>
    <n v="13264.28"/>
    <n v="217.45"/>
    <n v="1765.89"/>
    <n v="0.86899999999999999"/>
    <n v="1.6"/>
    <n v="58"/>
    <n v="1.28"/>
    <n v="41"/>
    <n v="1"/>
    <s v="2015-02-13"/>
    <s v="2017-03-07"/>
    <n v="2283.2199999999998"/>
    <s v="Gold"/>
  </r>
  <r>
    <x v="9088"/>
    <x v="2"/>
    <s v="EE. UU."/>
    <n v="6"/>
    <n v="3374.73"/>
    <n v="210.92"/>
    <n v="491.06"/>
    <n v="0.375"/>
    <n v="-0.2"/>
    <n v="14"/>
    <n v="1.57"/>
    <n v="9"/>
    <n v="1"/>
    <s v="2015-05-04"/>
    <s v="2017-06-02"/>
    <n v="1898.28"/>
    <s v="Silver"/>
  </r>
  <r>
    <x v="9089"/>
    <x v="0"/>
    <s v="Puerto Rico"/>
    <n v="4"/>
    <n v="1829.56"/>
    <n v="152.46"/>
    <n v="-444.38"/>
    <n v="0.83299999999999996"/>
    <n v="1.3"/>
    <n v="10"/>
    <n v="1.4"/>
    <n v="4"/>
    <n v="1"/>
    <s v="2015-05-06"/>
    <s v="2016-07-30"/>
    <n v="914.76"/>
    <s v="Silver"/>
  </r>
  <r>
    <x v="9090"/>
    <x v="0"/>
    <s v="EE. UU."/>
    <n v="4"/>
    <n v="2159.81"/>
    <n v="239.98"/>
    <n v="37.520000000000003"/>
    <n v="0.77800000000000002"/>
    <n v="0.9"/>
    <n v="8"/>
    <n v="3.38"/>
    <n v="0"/>
    <n v="0"/>
    <s v="2015-05-30"/>
    <s v="2017-09-14"/>
    <n v="1439.88"/>
    <s v="Silver"/>
  </r>
  <r>
    <x v="9091"/>
    <x v="0"/>
    <s v="EE. UU."/>
    <n v="1"/>
    <n v="1069.8599999999999"/>
    <n v="213.97"/>
    <n v="92.49"/>
    <n v="0"/>
    <n v="0"/>
    <n v="5"/>
    <n v="1"/>
    <n v="5"/>
    <n v="1"/>
    <s v="2017-07-25"/>
    <s v="2017-07-25"/>
    <n v="320.95999999999998"/>
    <s v="Bronze"/>
  </r>
  <r>
    <x v="9092"/>
    <x v="0"/>
    <s v="EE. UU."/>
    <n v="4"/>
    <n v="8388.99"/>
    <n v="220.76"/>
    <n v="1000.18"/>
    <n v="0.73699999999999999"/>
    <n v="0.6"/>
    <n v="33"/>
    <n v="1.42"/>
    <n v="14"/>
    <n v="1"/>
    <s v="2015-01-30"/>
    <s v="2017-05-23"/>
    <n v="1324.56"/>
    <s v="Silver"/>
  </r>
  <r>
    <x v="9093"/>
    <x v="0"/>
    <s v="Puerto Rico"/>
    <n v="5"/>
    <n v="5489.17"/>
    <n v="203.3"/>
    <n v="1087.06"/>
    <n v="0.37"/>
    <n v="-0.2"/>
    <n v="20"/>
    <n v="3"/>
    <n v="5"/>
    <n v="0"/>
    <s v="2015-04-16"/>
    <s v="2017-08-09"/>
    <n v="1524.75"/>
    <s v="Silver"/>
  </r>
  <r>
    <x v="9094"/>
    <x v="0"/>
    <s v="EE. UU."/>
    <n v="3"/>
    <n v="7799.02"/>
    <n v="216.64"/>
    <n v="2029.33"/>
    <n v="1"/>
    <n v="2.6"/>
    <n v="36"/>
    <n v="1.53"/>
    <n v="19"/>
    <n v="1"/>
    <s v="2015-09-12"/>
    <s v="2017-07-21"/>
    <n v="974.88"/>
    <s v="Silver"/>
  </r>
  <r>
    <x v="9095"/>
    <x v="0"/>
    <s v="Puerto Rico"/>
    <n v="1"/>
    <n v="2729.52"/>
    <n v="227.46"/>
    <n v="880.08"/>
    <n v="0"/>
    <n v="0"/>
    <n v="12"/>
    <n v="1.67"/>
    <n v="8"/>
    <n v="1"/>
    <s v="2017-03-27"/>
    <s v="2017-03-27"/>
    <n v="341.19"/>
    <s v="Bronze"/>
  </r>
  <r>
    <x v="9096"/>
    <x v="0"/>
    <s v="EE. UU."/>
    <n v="5"/>
    <n v="10848.06"/>
    <n v="212.71"/>
    <n v="716.48"/>
    <n v="1"/>
    <n v="1.3"/>
    <n v="51"/>
    <n v="3.08"/>
    <n v="0"/>
    <n v="0"/>
    <s v="2015-08-26"/>
    <s v="2017-08-11"/>
    <n v="1595.32"/>
    <s v="Silver"/>
  </r>
  <r>
    <x v="9097"/>
    <x v="0"/>
    <s v="EE. UU."/>
    <n v="4"/>
    <n v="4369.41"/>
    <n v="208.07"/>
    <n v="927.34"/>
    <n v="0.66700000000000004"/>
    <n v="0.7"/>
    <n v="14"/>
    <n v="1.71"/>
    <n v="14"/>
    <n v="1"/>
    <s v="2015-02-20"/>
    <s v="2017-04-16"/>
    <n v="1248.42"/>
    <s v="Silver"/>
  </r>
  <r>
    <x v="9098"/>
    <x v="0"/>
    <s v="Puerto Rico"/>
    <n v="3"/>
    <n v="1619.61"/>
    <n v="161.96"/>
    <n v="532.25"/>
    <n v="0.4"/>
    <n v="-0.2"/>
    <n v="8"/>
    <n v="1.75"/>
    <n v="6"/>
    <n v="1"/>
    <s v="2015-02-14"/>
    <s v="2016-11-03"/>
    <n v="728.82"/>
    <s v="Silver"/>
  </r>
  <r>
    <x v="9099"/>
    <x v="0"/>
    <s v="EE. UU."/>
    <n v="5"/>
    <n v="7674.08"/>
    <n v="191.85"/>
    <n v="1151.8599999999999"/>
    <n v="0.52500000000000002"/>
    <n v="-0.3"/>
    <n v="36"/>
    <n v="3.14"/>
    <n v="0"/>
    <n v="0"/>
    <s v="2015-05-10"/>
    <s v="2017-08-15"/>
    <n v="1438.88"/>
    <s v="Silver"/>
  </r>
  <r>
    <x v="9100"/>
    <x v="2"/>
    <s v="EE. UU."/>
    <n v="5"/>
    <n v="6119.18"/>
    <n v="185.43"/>
    <n v="1765.39"/>
    <n v="0.78800000000000003"/>
    <n v="0.4"/>
    <n v="31"/>
    <n v="3.23"/>
    <n v="0"/>
    <n v="0"/>
    <s v="2015-07-31"/>
    <s v="2017-09-06"/>
    <n v="1390.72"/>
    <s v="Silver"/>
  </r>
  <r>
    <x v="9101"/>
    <x v="2"/>
    <s v="EE. UU."/>
    <n v="5"/>
    <n v="9259.19"/>
    <n v="237.42"/>
    <n v="722.57"/>
    <n v="0.82099999999999995"/>
    <n v="1.3"/>
    <n v="30"/>
    <n v="1.17"/>
    <n v="20"/>
    <n v="1"/>
    <s v="2015-10-27"/>
    <s v="2017-06-23"/>
    <n v="1780.65"/>
    <s v="Silver"/>
  </r>
  <r>
    <x v="9102"/>
    <x v="0"/>
    <s v="Puerto Rico"/>
    <n v="4"/>
    <n v="5159.38"/>
    <n v="184.26"/>
    <n v="1294.26"/>
    <n v="0.92900000000000005"/>
    <n v="0.9"/>
    <n v="26"/>
    <n v="1.35"/>
    <n v="13"/>
    <n v="1"/>
    <s v="2015-12-18"/>
    <s v="2017-02-03"/>
    <n v="1105.56"/>
    <s v="Silver"/>
  </r>
  <r>
    <x v="9103"/>
    <x v="0"/>
    <s v="EE. UU."/>
    <n v="5"/>
    <n v="5409.33"/>
    <n v="216.37"/>
    <n v="1363.37"/>
    <n v="0.84"/>
    <n v="1.1000000000000001"/>
    <n v="24"/>
    <n v="2.96"/>
    <n v="0"/>
    <n v="0"/>
    <s v="2015-04-04"/>
    <s v="2017-09-23"/>
    <n v="1622.78"/>
    <s v="Silver"/>
  </r>
  <r>
    <x v="9104"/>
    <x v="0"/>
    <s v="EE. UU."/>
    <n v="5"/>
    <n v="11698.79"/>
    <n v="201.7"/>
    <n v="2110.2800000000002"/>
    <n v="0.89700000000000002"/>
    <n v="1.3"/>
    <n v="58"/>
    <n v="1.79"/>
    <n v="31"/>
    <n v="1"/>
    <s v="2015-04-27"/>
    <s v="2017-05-30"/>
    <n v="1512.75"/>
    <s v="Silver"/>
  </r>
  <r>
    <x v="9105"/>
    <x v="0"/>
    <s v="Puerto Rico"/>
    <n v="3"/>
    <n v="7069.36"/>
    <n v="220.92"/>
    <n v="-2643.15"/>
    <n v="0.90600000000000003"/>
    <n v="1.5"/>
    <n v="32"/>
    <n v="2.91"/>
    <n v="8"/>
    <n v="0"/>
    <s v="2015-07-12"/>
    <s v="2017-08-19"/>
    <n v="994.14"/>
    <s v="Silver"/>
  </r>
  <r>
    <x v="9106"/>
    <x v="2"/>
    <s v="EE. UU."/>
    <n v="6"/>
    <n v="9419.27"/>
    <n v="235.48"/>
    <n v="1580.7"/>
    <n v="0.7"/>
    <n v="1.2"/>
    <n v="28"/>
    <n v="3.14"/>
    <n v="4"/>
    <n v="0"/>
    <s v="2015-04-12"/>
    <s v="2017-09-20"/>
    <n v="2119.3200000000002"/>
    <s v="Gold"/>
  </r>
  <r>
    <x v="9107"/>
    <x v="0"/>
    <s v="EE. UU."/>
    <n v="9"/>
    <n v="5929.14"/>
    <n v="174.39"/>
    <n v="649.54999999999995"/>
    <n v="0.70599999999999996"/>
    <n v="0.7"/>
    <n v="26"/>
    <n v="1.19"/>
    <n v="12"/>
    <n v="1"/>
    <s v="2015-03-22"/>
    <s v="2017-02-17"/>
    <n v="2354.2600000000002"/>
    <s v="Gold"/>
  </r>
  <r>
    <x v="9108"/>
    <x v="1"/>
    <s v="EE. UU."/>
    <n v="3"/>
    <n v="2029.83"/>
    <n v="184.53"/>
    <n v="-361.13"/>
    <n v="0.36399999999999999"/>
    <n v="-0.5"/>
    <n v="8"/>
    <n v="1.25"/>
    <n v="4"/>
    <n v="1"/>
    <s v="2015-11-25"/>
    <s v="2016-09-23"/>
    <n v="830.38"/>
    <s v="Silver"/>
  </r>
  <r>
    <x v="9109"/>
    <x v="1"/>
    <s v="Puerto Rico"/>
    <n v="5"/>
    <n v="1999.76"/>
    <n v="166.65"/>
    <n v="-70.09"/>
    <n v="0.33300000000000002"/>
    <n v="0"/>
    <n v="7"/>
    <n v="3"/>
    <n v="3"/>
    <n v="0"/>
    <s v="2016-11-12"/>
    <s v="2017-09-09"/>
    <n v="1249.8800000000001"/>
    <s v="Silver"/>
  </r>
  <r>
    <x v="9110"/>
    <x v="1"/>
    <s v="EE. UU."/>
    <n v="2"/>
    <n v="6229.03"/>
    <n v="194.66"/>
    <n v="488.28"/>
    <n v="1"/>
    <n v="1.4"/>
    <n v="32"/>
    <n v="1.31"/>
    <n v="13"/>
    <n v="1"/>
    <s v="2015-12-14"/>
    <s v="2016-04-24"/>
    <n v="583.98"/>
    <s v="Silver"/>
  </r>
  <r>
    <x v="9111"/>
    <x v="1"/>
    <s v="EE. UU."/>
    <n v="8"/>
    <n v="9358.77"/>
    <n v="167.12"/>
    <n v="216.46"/>
    <n v="0.89300000000000002"/>
    <n v="2"/>
    <n v="53"/>
    <n v="1.51"/>
    <n v="38"/>
    <n v="1"/>
    <s v="2015-04-02"/>
    <s v="2016-12-15"/>
    <n v="2005.44"/>
    <s v="Gold"/>
  </r>
  <r>
    <x v="9112"/>
    <x v="1"/>
    <s v="Puerto Rico"/>
    <n v="4"/>
    <n v="5193.43"/>
    <n v="199.75"/>
    <n v="806.92"/>
    <n v="0.57699999999999996"/>
    <n v="0"/>
    <n v="19"/>
    <n v="1.53"/>
    <n v="9"/>
    <n v="1"/>
    <s v="2015-04-26"/>
    <s v="2017-04-06"/>
    <n v="1198.5"/>
    <s v="Silver"/>
  </r>
  <r>
    <x v="9113"/>
    <x v="0"/>
    <s v="EE. UU."/>
    <n v="3"/>
    <n v="6024.39"/>
    <n v="215.16"/>
    <n v="1151.24"/>
    <n v="0"/>
    <n v="1.8"/>
    <n v="27"/>
    <n v="1.19"/>
    <n v="15"/>
    <n v="1"/>
    <s v="2015-09-12"/>
    <s v="2016-05-22"/>
    <n v="968.22"/>
    <s v="Silver"/>
  </r>
  <r>
    <x v="9114"/>
    <x v="1"/>
    <s v="Puerto Rico"/>
    <n v="3"/>
    <n v="3189.44"/>
    <n v="227.82"/>
    <n v="458.72"/>
    <n v="0.92900000000000005"/>
    <n v="1.4"/>
    <n v="13"/>
    <n v="1"/>
    <n v="6"/>
    <n v="1"/>
    <s v="2015-04-07"/>
    <s v="2017-06-20"/>
    <n v="1025.19"/>
    <s v="Silver"/>
  </r>
  <r>
    <x v="9115"/>
    <x v="0"/>
    <s v="EE. UU."/>
    <n v="6"/>
    <n v="4835.53"/>
    <n v="219.8"/>
    <n v="1162.06"/>
    <n v="0.40899999999999997"/>
    <n v="-0.3"/>
    <n v="14"/>
    <n v="2"/>
    <n v="13"/>
    <n v="1"/>
    <s v="2015-03-17"/>
    <s v="2017-08-04"/>
    <n v="1978.2"/>
    <s v="Silver"/>
  </r>
  <r>
    <x v="9116"/>
    <x v="1"/>
    <s v="Puerto Rico"/>
    <n v="8"/>
    <n v="10878.74"/>
    <n v="231.46"/>
    <n v="873.04"/>
    <n v="0.93600000000000005"/>
    <n v="1.3"/>
    <n v="43"/>
    <n v="1.47"/>
    <n v="22"/>
    <n v="1"/>
    <s v="2015-06-10"/>
    <s v="2017-02-07"/>
    <n v="2777.52"/>
    <s v="Gold"/>
  </r>
  <r>
    <x v="9117"/>
    <x v="1"/>
    <s v="EE. UU."/>
    <n v="1"/>
    <n v="1799.88"/>
    <n v="299.98"/>
    <n v="109.1"/>
    <n v="1"/>
    <n v="4"/>
    <n v="6"/>
    <n v="1.5"/>
    <n v="3"/>
    <n v="1"/>
    <s v="2017-02-09"/>
    <s v="2017-02-09"/>
    <n v="449.97"/>
    <s v="Bronze"/>
  </r>
  <r>
    <x v="9118"/>
    <x v="0"/>
    <s v="EE. UU."/>
    <n v="4"/>
    <n v="8669.0499999999993"/>
    <n v="234.3"/>
    <n v="2211.36"/>
    <n v="0.97299999999999998"/>
    <n v="1.1000000000000001"/>
    <n v="36"/>
    <n v="2.89"/>
    <n v="6"/>
    <n v="0"/>
    <s v="2015-02-20"/>
    <s v="2017-08-19"/>
    <n v="1405.8"/>
    <s v="Silver"/>
  </r>
  <r>
    <x v="9119"/>
    <x v="0"/>
    <s v="Puerto Rico"/>
    <n v="3"/>
    <n v="4799.53"/>
    <n v="177.76"/>
    <n v="130.88"/>
    <n v="0.74099999999999999"/>
    <n v="2"/>
    <n v="20"/>
    <n v="1.5"/>
    <n v="10"/>
    <n v="1"/>
    <s v="2015-06-13"/>
    <s v="2017-06-10"/>
    <n v="799.92"/>
    <s v="Silver"/>
  </r>
  <r>
    <x v="9120"/>
    <x v="0"/>
    <s v="EE. UU."/>
    <n v="8"/>
    <n v="10572.75"/>
    <n v="162.66"/>
    <n v="2002.88"/>
    <n v="0.877"/>
    <n v="2.1"/>
    <n v="59"/>
    <n v="1.36"/>
    <n v="34"/>
    <n v="1"/>
    <s v="2015-03-12"/>
    <s v="2017-02-15"/>
    <n v="1951.92"/>
    <s v="Silver"/>
  </r>
  <r>
    <x v="9121"/>
    <x v="0"/>
    <s v="EE. UU."/>
    <n v="4"/>
    <n v="5849.51"/>
    <n v="233.98"/>
    <n v="1519.16"/>
    <n v="0.84"/>
    <n v="0.8"/>
    <n v="23"/>
    <n v="2.09"/>
    <n v="13"/>
    <n v="1"/>
    <s v="2016-01-12"/>
    <s v="2017-08-02"/>
    <n v="1403.88"/>
    <s v="Silver"/>
  </r>
  <r>
    <x v="9122"/>
    <x v="0"/>
    <s v="Puerto Rico"/>
    <n v="9"/>
    <n v="14456.08"/>
    <n v="164.27"/>
    <n v="2431.54"/>
    <n v="0.84099999999999997"/>
    <n v="1.1000000000000001"/>
    <n v="80"/>
    <n v="1.2"/>
    <n v="33"/>
    <n v="1"/>
    <s v="2015-07-19"/>
    <s v="2016-12-23"/>
    <n v="2217.64"/>
    <s v="Gold"/>
  </r>
  <r>
    <x v="9123"/>
    <x v="0"/>
    <s v="EE. UU."/>
    <n v="6"/>
    <n v="6849.07"/>
    <n v="214.03"/>
    <n v="845.52"/>
    <n v="0.84399999999999997"/>
    <n v="1.6"/>
    <n v="27"/>
    <n v="1.37"/>
    <n v="12"/>
    <n v="1"/>
    <s v="2015-01-01"/>
    <s v="2017-04-26"/>
    <n v="1926.27"/>
    <s v="Silver"/>
  </r>
  <r>
    <x v="9124"/>
    <x v="0"/>
    <s v="Puerto Rico"/>
    <n v="3"/>
    <n v="3099.71"/>
    <n v="206.65"/>
    <n v="1035.58"/>
    <n v="0.8"/>
    <n v="1.6"/>
    <n v="12"/>
    <n v="1.75"/>
    <n v="3"/>
    <n v="1"/>
    <s v="2015-10-24"/>
    <s v="2016-08-20"/>
    <n v="929.92"/>
    <s v="Silver"/>
  </r>
  <r>
    <x v="9125"/>
    <x v="0"/>
    <s v="EE. UU."/>
    <n v="8"/>
    <n v="4439.46"/>
    <n v="184.98"/>
    <n v="1031.47"/>
    <n v="0.29199999999999998"/>
    <n v="0.5"/>
    <n v="17"/>
    <n v="1.18"/>
    <n v="2"/>
    <n v="1"/>
    <s v="2015-09-14"/>
    <s v="2017-05-22"/>
    <n v="2219.7600000000002"/>
    <s v="Gold"/>
  </r>
  <r>
    <x v="9126"/>
    <x v="0"/>
    <s v="EE. UU."/>
    <n v="6"/>
    <n v="5449.05"/>
    <n v="227.04"/>
    <n v="925.05"/>
    <n v="0.70799999999999996"/>
    <n v="0.5"/>
    <n v="23"/>
    <n v="1.61"/>
    <n v="10"/>
    <n v="1"/>
    <s v="2015-01-30"/>
    <s v="2017-04-06"/>
    <n v="2043.36"/>
    <s v="Gold"/>
  </r>
  <r>
    <x v="9127"/>
    <x v="0"/>
    <s v="Puerto Rico"/>
    <n v="3"/>
    <n v="1764.88"/>
    <n v="252.13"/>
    <n v="-902.2"/>
    <n v="0.28599999999999998"/>
    <n v="0.3"/>
    <n v="2"/>
    <n v="1"/>
    <n v="1"/>
    <n v="1"/>
    <s v="2015-01-05"/>
    <s v="2016-09-24"/>
    <n v="1134.58"/>
    <s v="Silver"/>
  </r>
  <r>
    <x v="9128"/>
    <x v="0"/>
    <s v="EE. UU."/>
    <n v="3"/>
    <n v="479.98"/>
    <n v="159.99"/>
    <n v="-127.42"/>
    <n v="0.33300000000000002"/>
    <n v="0.3"/>
    <n v="1"/>
    <n v="2"/>
    <n v="0"/>
    <n v="1"/>
    <s v="2015-03-07"/>
    <s v="2015-08-30"/>
    <n v="719.96"/>
    <s v="Silver"/>
  </r>
  <r>
    <x v="9129"/>
    <x v="0"/>
    <s v="Puerto Rico"/>
    <n v="6"/>
    <n v="3629.68"/>
    <n v="213.51"/>
    <n v="185.67"/>
    <n v="5.8999999999999997E-2"/>
    <n v="-0.9"/>
    <n v="12"/>
    <n v="1.25"/>
    <n v="9"/>
    <n v="1"/>
    <s v="2015-01-08"/>
    <s v="2017-05-27"/>
    <n v="1921.59"/>
    <s v="Silver"/>
  </r>
  <r>
    <x v="9130"/>
    <x v="0"/>
    <s v="EE. UU."/>
    <n v="6"/>
    <n v="10897.52"/>
    <n v="170.27"/>
    <n v="1717.24"/>
    <n v="0.98399999999999999"/>
    <n v="2.2000000000000002"/>
    <n v="62"/>
    <n v="1.6"/>
    <n v="47"/>
    <n v="1"/>
    <s v="2016-09-08"/>
    <s v="2017-08-01"/>
    <n v="1532.43"/>
    <s v="Silver"/>
  </r>
  <r>
    <x v="9131"/>
    <x v="2"/>
    <s v="EE. UU."/>
    <n v="5"/>
    <n v="4049.34"/>
    <n v="202.47"/>
    <n v="1089.5899999999999"/>
    <n v="0.5"/>
    <n v="-0.1"/>
    <n v="10"/>
    <n v="2.4"/>
    <n v="3"/>
    <n v="0"/>
    <s v="2015-07-11"/>
    <s v="2017-08-11"/>
    <n v="1518.52"/>
    <s v="Silver"/>
  </r>
  <r>
    <x v="9132"/>
    <x v="0"/>
    <s v="Puerto Rico"/>
    <n v="3"/>
    <n v="6699.2"/>
    <n v="267.97000000000003"/>
    <n v="1646.85"/>
    <n v="0.88"/>
    <n v="0.9"/>
    <n v="22"/>
    <n v="1.5"/>
    <n v="11"/>
    <n v="1"/>
    <s v="2015-05-16"/>
    <s v="2016-08-18"/>
    <n v="1205.8699999999999"/>
    <s v="Silver"/>
  </r>
  <r>
    <x v="9133"/>
    <x v="2"/>
    <s v="EE. UU."/>
    <n v="5"/>
    <n v="2259.7399999999998"/>
    <n v="205.43"/>
    <n v="545.70000000000005"/>
    <n v="9.0999999999999998E-2"/>
    <n v="-0.2"/>
    <n v="6"/>
    <n v="1.17"/>
    <n v="5"/>
    <n v="0"/>
    <s v="2016-06-08"/>
    <s v="2017-09-11"/>
    <n v="1540.72"/>
    <s v="Silver"/>
  </r>
  <r>
    <x v="9134"/>
    <x v="2"/>
    <s v="EE. UU."/>
    <n v="5"/>
    <n v="7936.81"/>
    <n v="188.97"/>
    <n v="881.84"/>
    <n v="0.88100000000000001"/>
    <n v="1.3"/>
    <n v="42"/>
    <n v="2.4"/>
    <n v="10"/>
    <n v="0"/>
    <s v="2015-03-05"/>
    <s v="2017-08-23"/>
    <n v="1417.28"/>
    <s v="Silver"/>
  </r>
  <r>
    <x v="9135"/>
    <x v="2"/>
    <s v="Puerto Rico"/>
    <n v="3"/>
    <n v="1149.92"/>
    <n v="229.98"/>
    <n v="180.15"/>
    <n v="1"/>
    <n v="1"/>
    <n v="5"/>
    <n v="1.8"/>
    <n v="3"/>
    <n v="1"/>
    <s v="2015-08-13"/>
    <s v="2016-10-09"/>
    <n v="1034.9100000000001"/>
    <s v="Silver"/>
  </r>
  <r>
    <x v="9136"/>
    <x v="2"/>
    <s v="EE. UU."/>
    <n v="2"/>
    <n v="5749.71"/>
    <n v="261.35000000000002"/>
    <n v="1410.3"/>
    <n v="0.90900000000000003"/>
    <n v="0.8"/>
    <n v="20"/>
    <n v="3.25"/>
    <n v="0"/>
    <n v="0"/>
    <s v="2016-03-10"/>
    <s v="2017-09-29"/>
    <n v="784.05"/>
    <s v="Silver"/>
  </r>
  <r>
    <x v="9137"/>
    <x v="2"/>
    <s v="Puerto Rico"/>
    <n v="3"/>
    <n v="2019.8"/>
    <n v="252.48"/>
    <n v="670.16"/>
    <n v="0.875"/>
    <n v="1.6"/>
    <n v="7"/>
    <n v="1.57"/>
    <n v="3"/>
    <n v="1"/>
    <s v="2015-04-07"/>
    <s v="2017-03-24"/>
    <n v="1136.1600000000001"/>
    <s v="Silver"/>
  </r>
  <r>
    <x v="9138"/>
    <x v="1"/>
    <s v="Puerto Rico"/>
    <n v="7"/>
    <n v="15968.63"/>
    <n v="257.56"/>
    <n v="2611.36"/>
    <n v="0.72599999999999998"/>
    <n v="0.7"/>
    <n v="54"/>
    <n v="2.69"/>
    <n v="9"/>
    <n v="0"/>
    <s v="2015-01-01"/>
    <s v="2017-09-14"/>
    <n v="2704.38"/>
    <s v="Gold"/>
  </r>
  <r>
    <x v="9139"/>
    <x v="0"/>
    <s v="EE. UU."/>
    <n v="5"/>
    <n v="7129.46"/>
    <n v="165.8"/>
    <n v="1135.92"/>
    <n v="0.81399999999999995"/>
    <n v="0.6"/>
    <n v="39"/>
    <n v="1.28"/>
    <n v="21"/>
    <n v="1"/>
    <s v="2015-09-19"/>
    <s v="2017-06-01"/>
    <n v="1243.5"/>
    <s v="Silver"/>
  </r>
  <r>
    <x v="9140"/>
    <x v="2"/>
    <s v="Puerto Rico"/>
    <n v="3"/>
    <n v="3259.6"/>
    <n v="217.31"/>
    <n v="-2623.13"/>
    <n v="0.66700000000000004"/>
    <n v="0.9"/>
    <n v="10"/>
    <n v="2.7"/>
    <n v="0"/>
    <n v="0"/>
    <s v="2015-10-12"/>
    <s v="2017-09-21"/>
    <n v="977.9"/>
    <s v="Silver"/>
  </r>
  <r>
    <x v="9141"/>
    <x v="0"/>
    <s v="EE. UU."/>
    <n v="6"/>
    <n v="5559.54"/>
    <n v="231.65"/>
    <n v="1394.21"/>
    <n v="0.41699999999999998"/>
    <n v="1.1000000000000001"/>
    <n v="19"/>
    <n v="3.26"/>
    <n v="0"/>
    <n v="0"/>
    <s v="2015-07-08"/>
    <s v="2017-08-07"/>
    <n v="2084.85"/>
    <s v="Gold"/>
  </r>
  <r>
    <x v="9142"/>
    <x v="0"/>
    <s v="EE. UU."/>
    <n v="3"/>
    <n v="6178.97"/>
    <n v="193.09"/>
    <n v="333.13"/>
    <n v="1"/>
    <n v="3.4"/>
    <n v="32"/>
    <n v="1.63"/>
    <n v="23"/>
    <n v="1"/>
    <s v="2015-02-07"/>
    <s v="2017-08-02"/>
    <n v="868.9"/>
    <s v="Silver"/>
  </r>
  <r>
    <x v="9143"/>
    <x v="0"/>
    <s v="Puerto Rico"/>
    <n v="3"/>
    <n v="1869.83"/>
    <n v="267.12"/>
    <n v="390.46"/>
    <n v="0.71399999999999997"/>
    <n v="0.9"/>
    <n v="4"/>
    <n v="4"/>
    <n v="0"/>
    <n v="0"/>
    <s v="2017-07-17"/>
    <s v="2017-09-01"/>
    <n v="1202.04"/>
    <s v="Silver"/>
  </r>
  <r>
    <x v="9144"/>
    <x v="1"/>
    <s v="EE. UU."/>
    <n v="1"/>
    <n v="1059.94"/>
    <n v="264.99"/>
    <n v="109.38"/>
    <n v="1"/>
    <n v="2"/>
    <n v="4"/>
    <n v="1.5"/>
    <n v="4"/>
    <n v="1"/>
    <s v="2016-06-22"/>
    <s v="2016-06-22"/>
    <n v="397.48"/>
    <s v="Bronze"/>
  </r>
  <r>
    <x v="9145"/>
    <x v="0"/>
    <s v="EE. UU."/>
    <n v="6"/>
    <n v="4754.0600000000004"/>
    <n v="135.83000000000001"/>
    <n v="866.13"/>
    <n v="0.77100000000000002"/>
    <n v="0.7"/>
    <n v="31"/>
    <n v="2.4500000000000002"/>
    <n v="9"/>
    <n v="0"/>
    <s v="2015-01-23"/>
    <s v="2017-09-19"/>
    <n v="1222.47"/>
    <s v="Silver"/>
  </r>
  <r>
    <x v="9146"/>
    <x v="0"/>
    <s v="EE. UU."/>
    <n v="3"/>
    <n v="848.95"/>
    <n v="169.79"/>
    <n v="232.17"/>
    <n v="0.8"/>
    <n v="2.6"/>
    <n v="4"/>
    <n v="2.75"/>
    <n v="0"/>
    <n v="0"/>
    <s v="2015-10-12"/>
    <s v="2017-08-08"/>
    <n v="764.06"/>
    <s v="Silver"/>
  </r>
  <r>
    <x v="9147"/>
    <x v="0"/>
    <s v="EE. UU."/>
    <n v="8"/>
    <n v="7519.27"/>
    <n v="208.87"/>
    <n v="-2479.37"/>
    <n v="0.88900000000000001"/>
    <n v="1.6"/>
    <n v="32"/>
    <n v="1.03"/>
    <n v="19"/>
    <n v="1"/>
    <s v="2015-06-12"/>
    <s v="2017-07-22"/>
    <n v="2506.44"/>
    <s v="Gold"/>
  </r>
  <r>
    <x v="9148"/>
    <x v="0"/>
    <s v="Puerto Rico"/>
    <n v="6"/>
    <n v="9739.2000000000007"/>
    <n v="190.96"/>
    <n v="1849.64"/>
    <n v="0.96099999999999997"/>
    <n v="1.4"/>
    <n v="51"/>
    <n v="1.29"/>
    <n v="34"/>
    <n v="1"/>
    <s v="2015-01-20"/>
    <s v="2017-07-19"/>
    <n v="1718.64"/>
    <s v="Silver"/>
  </r>
  <r>
    <x v="9149"/>
    <x v="2"/>
    <s v="EE. UU."/>
    <n v="4"/>
    <n v="2059.77"/>
    <n v="205.98"/>
    <n v="376.84"/>
    <n v="0.1"/>
    <n v="-0.3"/>
    <n v="1"/>
    <n v="1"/>
    <n v="0"/>
    <n v="1"/>
    <s v="2015-08-02"/>
    <s v="2017-01-04"/>
    <n v="1235.8800000000001"/>
    <s v="Silver"/>
  </r>
  <r>
    <x v="9150"/>
    <x v="0"/>
    <s v="EE. UU."/>
    <n v="3"/>
    <n v="6209.01"/>
    <n v="200.29"/>
    <n v="-2433.2199999999998"/>
    <n v="0.871"/>
    <n v="0.6"/>
    <n v="27"/>
    <n v="2.04"/>
    <n v="10"/>
    <n v="1"/>
    <s v="2015-03-04"/>
    <s v="2016-12-26"/>
    <n v="901.3"/>
    <s v="Silver"/>
  </r>
  <r>
    <x v="9151"/>
    <x v="2"/>
    <s v="Puerto Rico"/>
    <n v="4"/>
    <n v="5469.52"/>
    <n v="195.34"/>
    <n v="1380.12"/>
    <n v="0.71399999999999997"/>
    <n v="1.4"/>
    <n v="20"/>
    <n v="1.25"/>
    <n v="10"/>
    <n v="1"/>
    <s v="2015-10-25"/>
    <s v="2017-04-16"/>
    <n v="1172.04"/>
    <s v="Silver"/>
  </r>
  <r>
    <x v="9152"/>
    <x v="0"/>
    <s v="EE. UU."/>
    <n v="4"/>
    <n v="5874.68"/>
    <n v="255.42"/>
    <n v="1364.87"/>
    <n v="0.82599999999999996"/>
    <n v="0.9"/>
    <n v="19"/>
    <n v="2.42"/>
    <n v="9"/>
    <n v="0"/>
    <s v="2016-09-27"/>
    <s v="2017-09-08"/>
    <n v="1532.52"/>
    <s v="Silver"/>
  </r>
  <r>
    <x v="9153"/>
    <x v="2"/>
    <s v="Puerto Rico"/>
    <n v="2"/>
    <n v="1209.9100000000001"/>
    <n v="241.98"/>
    <n v="205.23"/>
    <n v="0.2"/>
    <n v="-1.4"/>
    <n v="1"/>
    <n v="2"/>
    <n v="0"/>
    <n v="1"/>
    <s v="2017-01-21"/>
    <s v="2017-03-14"/>
    <n v="725.94"/>
    <s v="Silver"/>
  </r>
  <r>
    <x v="9154"/>
    <x v="2"/>
    <s v="EE. UU."/>
    <n v="4"/>
    <n v="10239.17"/>
    <n v="232.71"/>
    <n v="1940.33"/>
    <n v="1"/>
    <n v="2.1"/>
    <n v="44"/>
    <n v="2.82"/>
    <n v="3"/>
    <n v="0"/>
    <s v="2015-12-06"/>
    <s v="2017-09-08"/>
    <n v="1396.26"/>
    <s v="Silver"/>
  </r>
  <r>
    <x v="9155"/>
    <x v="0"/>
    <s v="EE. UU."/>
    <n v="5"/>
    <n v="4324.58"/>
    <n v="227.61"/>
    <n v="-341.56"/>
    <n v="0"/>
    <n v="-0.2"/>
    <n v="9"/>
    <n v="1.44"/>
    <n v="9"/>
    <n v="1"/>
    <s v="2015-02-14"/>
    <s v="2016-12-08"/>
    <n v="1707.08"/>
    <s v="Silver"/>
  </r>
  <r>
    <x v="9156"/>
    <x v="2"/>
    <s v="EE. UU."/>
    <n v="6"/>
    <n v="12034.59"/>
    <n v="185.15"/>
    <n v="-1732.69"/>
    <n v="0.69199999999999995"/>
    <n v="1.6"/>
    <n v="64"/>
    <n v="1.61"/>
    <n v="35"/>
    <n v="1"/>
    <s v="2015-05-21"/>
    <s v="2017-05-12"/>
    <n v="1666.35"/>
    <s v="Silver"/>
  </r>
  <r>
    <x v="9157"/>
    <x v="2"/>
    <s v="Puerto Rico"/>
    <n v="1"/>
    <n v="999.94"/>
    <n v="249.99"/>
    <n v="310.22000000000003"/>
    <n v="1"/>
    <n v="1"/>
    <n v="4"/>
    <n v="2.5"/>
    <n v="0"/>
    <n v="1"/>
    <s v="2015-05-09"/>
    <s v="2015-05-09"/>
    <n v="374.98"/>
    <s v="Bronze"/>
  </r>
  <r>
    <x v="9158"/>
    <x v="2"/>
    <s v="EE. UU."/>
    <n v="9"/>
    <n v="10728.88"/>
    <n v="210.37"/>
    <n v="-344.62"/>
    <n v="0.94099999999999995"/>
    <n v="1.5"/>
    <n v="47"/>
    <n v="2.98"/>
    <n v="0"/>
    <n v="0"/>
    <s v="2015-02-05"/>
    <s v="2017-08-13"/>
    <n v="2840"/>
    <s v="Gold"/>
  </r>
  <r>
    <x v="9159"/>
    <x v="2"/>
    <s v="Puerto Rico"/>
    <n v="6"/>
    <n v="9317.08"/>
    <n v="216.68"/>
    <n v="2004.68"/>
    <n v="0.79100000000000004"/>
    <n v="1.9"/>
    <n v="36"/>
    <n v="3"/>
    <n v="0"/>
    <n v="0"/>
    <s v="2015-05-04"/>
    <s v="2017-08-28"/>
    <n v="1950.12"/>
    <s v="Silver"/>
  </r>
  <r>
    <x v="9160"/>
    <x v="2"/>
    <s v="EE. UU."/>
    <n v="5"/>
    <n v="3994.29"/>
    <n v="166.43"/>
    <n v="13.88"/>
    <n v="0.58299999999999996"/>
    <n v="0.8"/>
    <n v="14"/>
    <n v="1.21"/>
    <n v="7"/>
    <n v="1"/>
    <s v="2015-02-11"/>
    <s v="2016-11-12"/>
    <n v="1248.23"/>
    <s v="Silver"/>
  </r>
  <r>
    <x v="9161"/>
    <x v="2"/>
    <s v="Puerto Rico"/>
    <n v="7"/>
    <n v="5849.09"/>
    <n v="188.68"/>
    <n v="365.23"/>
    <n v="0.77400000000000002"/>
    <n v="0.9"/>
    <n v="24"/>
    <n v="1.58"/>
    <n v="18"/>
    <n v="1"/>
    <s v="2015-03-30"/>
    <s v="2017-03-17"/>
    <n v="1981.14"/>
    <s v="Silver"/>
  </r>
  <r>
    <x v="9162"/>
    <x v="2"/>
    <s v="EE. UU."/>
    <n v="8"/>
    <n v="10809.06"/>
    <n v="180.15"/>
    <n v="1679.52"/>
    <n v="0.98299999999999998"/>
    <n v="2.9"/>
    <n v="58"/>
    <n v="1.24"/>
    <n v="11"/>
    <n v="1"/>
    <s v="2015-03-19"/>
    <s v="2017-03-28"/>
    <n v="2161.8000000000002"/>
    <s v="Gold"/>
  </r>
  <r>
    <x v="9163"/>
    <x v="2"/>
    <s v="Puerto Rico"/>
    <n v="7"/>
    <n v="6664.49"/>
    <n v="214.98"/>
    <n v="1221.06"/>
    <n v="0.51600000000000001"/>
    <n v="-0.1"/>
    <n v="16"/>
    <n v="1.31"/>
    <n v="11"/>
    <n v="1"/>
    <s v="2015-05-21"/>
    <s v="2017-07-05"/>
    <n v="2257.29"/>
    <s v="Gold"/>
  </r>
  <r>
    <x v="9164"/>
    <x v="0"/>
    <s v="EE. UU."/>
    <n v="2"/>
    <n v="2519.6999999999998"/>
    <n v="157.47999999999999"/>
    <n v="837.86"/>
    <n v="1"/>
    <n v="2"/>
    <n v="16"/>
    <n v="1.38"/>
    <n v="11"/>
    <n v="1"/>
    <s v="2016-10-13"/>
    <s v="2017-04-09"/>
    <n v="472.44"/>
    <s v="Bronze"/>
  </r>
  <r>
    <x v="9165"/>
    <x v="0"/>
    <s v="EE. UU."/>
    <n v="5"/>
    <n v="3071.7"/>
    <n v="219.41"/>
    <n v="665.44"/>
    <n v="0"/>
    <n v="-0.9"/>
    <n v="11"/>
    <n v="2"/>
    <n v="5"/>
    <n v="1"/>
    <s v="2015-02-18"/>
    <s v="2017-07-08"/>
    <n v="1645.57"/>
    <s v="Silver"/>
  </r>
  <r>
    <x v="9166"/>
    <x v="1"/>
    <s v="Puerto Rico"/>
    <n v="5"/>
    <n v="5109.38"/>
    <n v="154.83000000000001"/>
    <n v="608.85"/>
    <n v="0.60599999999999998"/>
    <n v="0.9"/>
    <n v="30"/>
    <n v="1.57"/>
    <n v="19"/>
    <n v="1"/>
    <s v="2015-03-19"/>
    <s v="2017-04-27"/>
    <n v="1161.23"/>
    <s v="Silver"/>
  </r>
  <r>
    <x v="9167"/>
    <x v="1"/>
    <s v="EE. UU."/>
    <n v="2"/>
    <n v="2129.6999999999998"/>
    <n v="212.97"/>
    <n v="688.05"/>
    <n v="0.1"/>
    <n v="2.2000000000000002"/>
    <n v="10"/>
    <n v="1.9"/>
    <n v="6"/>
    <n v="1"/>
    <s v="2017-03-01"/>
    <s v="2017-06-07"/>
    <n v="638.91"/>
    <s v="Silver"/>
  </r>
  <r>
    <x v="9168"/>
    <x v="1"/>
    <s v="Puerto Rico"/>
    <n v="6"/>
    <n v="4979.46"/>
    <n v="177.84"/>
    <n v="1390.29"/>
    <n v="0.60699999999999998"/>
    <n v="1"/>
    <n v="21"/>
    <n v="1.57"/>
    <n v="12"/>
    <n v="1"/>
    <s v="2015-04-07"/>
    <s v="2016-03-19"/>
    <n v="1600.56"/>
    <s v="Silver"/>
  </r>
  <r>
    <x v="9169"/>
    <x v="0"/>
    <s v="EE. UU."/>
    <n v="5"/>
    <n v="12339.09"/>
    <n v="209.14"/>
    <n v="2339.37"/>
    <n v="0.84699999999999998"/>
    <n v="1.4"/>
    <n v="59"/>
    <n v="1.44"/>
    <n v="37"/>
    <n v="1"/>
    <s v="2015-04-03"/>
    <s v="2016-11-09"/>
    <n v="1568.55"/>
    <s v="Silver"/>
  </r>
  <r>
    <x v="9170"/>
    <x v="0"/>
    <s v="Puerto Rico"/>
    <n v="7"/>
    <n v="5709.39"/>
    <n v="228.38"/>
    <n v="1613.02"/>
    <n v="0.44"/>
    <n v="0.1"/>
    <n v="14"/>
    <n v="3.29"/>
    <n v="3"/>
    <n v="0"/>
    <s v="2015-04-17"/>
    <s v="2017-09-27"/>
    <n v="2397.9899999999998"/>
    <s v="Gold"/>
  </r>
  <r>
    <x v="9171"/>
    <x v="0"/>
    <s v="EE. UU."/>
    <n v="4"/>
    <n v="6884.33"/>
    <n v="237.39"/>
    <n v="1023.71"/>
    <n v="0"/>
    <n v="2"/>
    <n v="24"/>
    <n v="2.92"/>
    <n v="0"/>
    <n v="0"/>
    <s v="2016-06-07"/>
    <s v="2017-08-11"/>
    <n v="1424.34"/>
    <s v="Silver"/>
  </r>
  <r>
    <x v="9172"/>
    <x v="0"/>
    <s v="EE. UU."/>
    <n v="5"/>
    <n v="3483.54"/>
    <n v="204.91"/>
    <n v="852.04"/>
    <n v="0.47099999999999997"/>
    <n v="0.4"/>
    <n v="10"/>
    <n v="1.4"/>
    <n v="2"/>
    <n v="1"/>
    <s v="2015-01-15"/>
    <s v="2016-07-23"/>
    <n v="1536.82"/>
    <s v="Silver"/>
  </r>
  <r>
    <x v="9173"/>
    <x v="0"/>
    <s v="Puerto Rico"/>
    <n v="6"/>
    <n v="11549.23"/>
    <n v="251.07"/>
    <n v="0.81"/>
    <n v="0.63"/>
    <n v="0.4"/>
    <n v="37"/>
    <n v="1.32"/>
    <n v="32"/>
    <n v="1"/>
    <s v="2015-07-14"/>
    <s v="2017-01-03"/>
    <n v="2259.63"/>
    <s v="Gold"/>
  </r>
  <r>
    <x v="9174"/>
    <x v="0"/>
    <s v="EE. UU."/>
    <n v="6"/>
    <n v="6399.45"/>
    <n v="228.55"/>
    <n v="1623.79"/>
    <n v="0.60699999999999998"/>
    <n v="0.3"/>
    <n v="19"/>
    <n v="1.42"/>
    <n v="14"/>
    <n v="1"/>
    <s v="2015-03-22"/>
    <s v="2016-03-12"/>
    <n v="2056.9499999999998"/>
    <s v="Gold"/>
  </r>
  <r>
    <x v="9175"/>
    <x v="0"/>
    <s v="EE. UU."/>
    <n v="4"/>
    <n v="5549.39"/>
    <n v="146.04"/>
    <n v="1273.1400000000001"/>
    <n v="0.73699999999999999"/>
    <n v="0.7"/>
    <n v="38"/>
    <n v="2.11"/>
    <n v="18"/>
    <n v="1"/>
    <s v="2015-01-18"/>
    <s v="2015-12-13"/>
    <n v="876.24"/>
    <s v="Silver"/>
  </r>
  <r>
    <x v="9176"/>
    <x v="0"/>
    <s v="Puerto Rico"/>
    <n v="6"/>
    <n v="3407.69"/>
    <n v="170.38"/>
    <n v="495.41"/>
    <n v="0.6"/>
    <n v="0.7"/>
    <n v="11"/>
    <n v="1.36"/>
    <n v="7"/>
    <n v="1"/>
    <s v="2015-09-03"/>
    <s v="2017-07-10"/>
    <n v="1533.42"/>
    <s v="Silver"/>
  </r>
  <r>
    <x v="9177"/>
    <x v="0"/>
    <s v="EE. UU."/>
    <n v="5"/>
    <n v="4599.46"/>
    <n v="176.9"/>
    <n v="943.8"/>
    <n v="0.65400000000000003"/>
    <n v="0.3"/>
    <n v="21"/>
    <n v="1.57"/>
    <n v="13"/>
    <n v="1"/>
    <s v="2015-06-22"/>
    <s v="2017-06-18"/>
    <n v="1326.75"/>
    <s v="Silver"/>
  </r>
  <r>
    <x v="9178"/>
    <x v="0"/>
    <s v="EE. UU."/>
    <n v="6"/>
    <n v="4169.42"/>
    <n v="231.63"/>
    <n v="230.82"/>
    <n v="0.38900000000000001"/>
    <n v="0.8"/>
    <n v="9"/>
    <n v="1"/>
    <n v="9"/>
    <n v="1"/>
    <s v="2015-06-27"/>
    <s v="2016-08-06"/>
    <n v="2084.67"/>
    <s v="Gold"/>
  </r>
  <r>
    <x v="9179"/>
    <x v="0"/>
    <s v="Puerto Rico"/>
    <n v="2"/>
    <n v="2309.61"/>
    <n v="144.35"/>
    <n v="367.07"/>
    <n v="1"/>
    <n v="1.1000000000000001"/>
    <n v="16"/>
    <n v="1.31"/>
    <n v="11"/>
    <n v="1"/>
    <s v="2016-07-09"/>
    <s v="2017-02-14"/>
    <n v="433.05"/>
    <s v="Bronze"/>
  </r>
  <r>
    <x v="9180"/>
    <x v="0"/>
    <s v="EE. UU."/>
    <n v="3"/>
    <n v="5189.55"/>
    <n v="259.48"/>
    <n v="738.89"/>
    <n v="0.5"/>
    <n v="1.7"/>
    <n v="18"/>
    <n v="2.2799999999999998"/>
    <n v="9"/>
    <n v="1"/>
    <s v="2015-07-07"/>
    <s v="2017-03-01"/>
    <n v="1167.6600000000001"/>
    <s v="Silver"/>
  </r>
  <r>
    <x v="9181"/>
    <x v="2"/>
    <s v="EE. UU."/>
    <n v="4"/>
    <n v="6119.47"/>
    <n v="244.78"/>
    <n v="-495.15"/>
    <n v="0.88"/>
    <n v="0.6"/>
    <n v="22"/>
    <n v="2.64"/>
    <n v="4"/>
    <n v="0"/>
    <s v="2015-02-06"/>
    <s v="2017-08-17"/>
    <n v="1468.68"/>
    <s v="Silver"/>
  </r>
  <r>
    <x v="9182"/>
    <x v="2"/>
    <s v="Puerto Rico"/>
    <n v="4"/>
    <n v="3869.53"/>
    <n v="193.48"/>
    <n v="829.29"/>
    <n v="0.5"/>
    <n v="0.2"/>
    <n v="13"/>
    <n v="2.77"/>
    <n v="0"/>
    <n v="0"/>
    <s v="2016-12-04"/>
    <s v="2017-08-12"/>
    <n v="1160.8800000000001"/>
    <s v="Silver"/>
  </r>
  <r>
    <x v="9183"/>
    <x v="0"/>
    <s v="EE. UU."/>
    <n v="7"/>
    <n v="5197.53"/>
    <n v="192.5"/>
    <n v="946.22"/>
    <n v="0.44400000000000001"/>
    <n v="0.1"/>
    <n v="19"/>
    <n v="1.68"/>
    <n v="16"/>
    <n v="1"/>
    <s v="2015-04-12"/>
    <s v="2017-03-06"/>
    <n v="2021.25"/>
    <s v="Gold"/>
  </r>
  <r>
    <x v="9184"/>
    <x v="0"/>
    <s v="Puerto Rico"/>
    <n v="3"/>
    <n v="7008.92"/>
    <n v="212.39"/>
    <n v="-306.35000000000002"/>
    <n v="0.121"/>
    <n v="-0.9"/>
    <n v="29"/>
    <n v="1.66"/>
    <n v="12"/>
    <n v="1"/>
    <s v="2015-01-21"/>
    <s v="2015-10-23"/>
    <n v="955.75"/>
    <s v="Silver"/>
  </r>
  <r>
    <x v="9185"/>
    <x v="2"/>
    <s v="Puerto Rico"/>
    <n v="9"/>
    <n v="8529.11"/>
    <n v="185.42"/>
    <n v="-1194.1500000000001"/>
    <n v="0.67400000000000004"/>
    <n v="0.3"/>
    <n v="33"/>
    <n v="1.42"/>
    <n v="8"/>
    <n v="1"/>
    <s v="2015-04-07"/>
    <s v="2017-07-15"/>
    <n v="2503.17"/>
    <s v="Gold"/>
  </r>
  <r>
    <x v="9186"/>
    <x v="2"/>
    <s v="EE. UU."/>
    <n v="2"/>
    <n v="1574.66"/>
    <n v="196.83"/>
    <n v="433.2"/>
    <n v="0"/>
    <n v="-0.5"/>
    <n v="4"/>
    <n v="1"/>
    <n v="4"/>
    <n v="1"/>
    <s v="2016-05-07"/>
    <s v="2016-06-15"/>
    <n v="590.49"/>
    <s v="Silver"/>
  </r>
  <r>
    <x v="9187"/>
    <x v="0"/>
    <s v="Puerto Rico"/>
    <n v="3"/>
    <n v="2679.81"/>
    <n v="243.62"/>
    <n v="947.5"/>
    <n v="1"/>
    <n v="1.8"/>
    <n v="10"/>
    <n v="1.1000000000000001"/>
    <n v="4"/>
    <n v="1"/>
    <s v="2015-08-05"/>
    <s v="2016-06-12"/>
    <n v="1096.29"/>
    <s v="Silver"/>
  </r>
  <r>
    <x v="9188"/>
    <x v="0"/>
    <s v="EE. UU."/>
    <n v="5"/>
    <n v="6199.05"/>
    <n v="193.72"/>
    <n v="448.03"/>
    <n v="0.65600000000000003"/>
    <n v="0.8"/>
    <n v="27"/>
    <n v="1.26"/>
    <n v="19"/>
    <n v="1"/>
    <s v="2015-06-05"/>
    <s v="2016-12-21"/>
    <n v="1452.9"/>
    <s v="Silver"/>
  </r>
  <r>
    <x v="9189"/>
    <x v="0"/>
    <s v="Puerto Rico"/>
    <n v="8"/>
    <n v="5763.32"/>
    <n v="169.51"/>
    <n v="1107.02"/>
    <n v="0.61799999999999999"/>
    <n v="0.2"/>
    <n v="30"/>
    <n v="1.23"/>
    <n v="9"/>
    <n v="1"/>
    <s v="2015-01-10"/>
    <s v="2017-07-21"/>
    <n v="2034.12"/>
    <s v="Gold"/>
  </r>
  <r>
    <x v="9190"/>
    <x v="0"/>
    <s v="Puerto Rico"/>
    <n v="5"/>
    <n v="7749.23"/>
    <n v="249.98"/>
    <n v="1296.44"/>
    <n v="0.22600000000000001"/>
    <n v="0.6"/>
    <n v="26"/>
    <n v="3.27"/>
    <n v="0"/>
    <n v="0"/>
    <s v="2015-09-23"/>
    <s v="2017-08-13"/>
    <n v="1874.85"/>
    <s v="Silver"/>
  </r>
  <r>
    <x v="9191"/>
    <x v="0"/>
    <s v="Puerto Rico"/>
    <n v="3"/>
    <n v="1229.8699999999999"/>
    <n v="307.47000000000003"/>
    <n v="402.03"/>
    <n v="0.25"/>
    <n v="-0.8"/>
    <n v="1"/>
    <n v="2"/>
    <n v="1"/>
    <n v="1"/>
    <s v="2015-06-27"/>
    <s v="2016-08-08"/>
    <n v="1383.62"/>
    <s v="Silver"/>
  </r>
  <r>
    <x v="9192"/>
    <x v="0"/>
    <s v="EE. UU."/>
    <n v="5"/>
    <n v="6969.6"/>
    <n v="224.83"/>
    <n v="1930.34"/>
    <n v="0.871"/>
    <n v="1.5"/>
    <n v="30"/>
    <n v="3.6"/>
    <n v="0"/>
    <n v="0"/>
    <s v="2015-03-14"/>
    <s v="2017-08-10"/>
    <n v="1686.22"/>
    <s v="Silver"/>
  </r>
  <r>
    <x v="9193"/>
    <x v="2"/>
    <s v="EE. UU."/>
    <n v="5"/>
    <n v="2799.8"/>
    <n v="215.37"/>
    <n v="323.94"/>
    <n v="0.53800000000000003"/>
    <n v="-0.2"/>
    <n v="11"/>
    <n v="1.82"/>
    <n v="11"/>
    <n v="1"/>
    <s v="2016-02-22"/>
    <s v="2017-07-15"/>
    <n v="1615.28"/>
    <s v="Silver"/>
  </r>
  <r>
    <x v="9194"/>
    <x v="0"/>
    <s v="EE. UU."/>
    <n v="2"/>
    <n v="1399.93"/>
    <n v="199.99"/>
    <n v="191.21"/>
    <n v="1"/>
    <n v="1.1000000000000001"/>
    <n v="7"/>
    <n v="2.14"/>
    <n v="1"/>
    <n v="1"/>
    <s v="2015-11-20"/>
    <s v="2017-06-02"/>
    <n v="599.97"/>
    <s v="Silver"/>
  </r>
  <r>
    <x v="9195"/>
    <x v="1"/>
    <s v="Puerto Rico"/>
    <n v="3"/>
    <n v="7319.2"/>
    <n v="252.39"/>
    <n v="1774.33"/>
    <n v="0.96599999999999997"/>
    <n v="0.9"/>
    <n v="28"/>
    <n v="3.14"/>
    <n v="0"/>
    <n v="0"/>
    <s v="2015-01-11"/>
    <s v="2017-09-01"/>
    <n v="1135.75"/>
    <s v="Silver"/>
  </r>
  <r>
    <x v="9196"/>
    <x v="0"/>
    <s v="EE. UU."/>
    <n v="8"/>
    <n v="15454.49"/>
    <n v="230.66"/>
    <n v="4109.49"/>
    <n v="0.55200000000000005"/>
    <n v="0.9"/>
    <n v="53"/>
    <n v="1.32"/>
    <n v="40"/>
    <n v="1"/>
    <s v="2015-01-10"/>
    <s v="2017-02-21"/>
    <n v="2767.92"/>
    <s v="Gold"/>
  </r>
  <r>
    <x v="9197"/>
    <x v="1"/>
    <s v="Puerto Rico"/>
    <n v="3"/>
    <n v="2689.51"/>
    <n v="149.41999999999999"/>
    <n v="206.19"/>
    <n v="0.77800000000000002"/>
    <n v="1.3"/>
    <n v="14"/>
    <n v="1.29"/>
    <n v="11"/>
    <n v="1"/>
    <s v="2015-12-27"/>
    <s v="2017-01-18"/>
    <n v="672.39"/>
    <s v="Silver"/>
  </r>
  <r>
    <x v="9198"/>
    <x v="1"/>
    <s v="EE. UU."/>
    <n v="8"/>
    <n v="11198.51"/>
    <n v="164.68"/>
    <n v="2447.2800000000002"/>
    <n v="0.79400000000000004"/>
    <n v="1.1000000000000001"/>
    <n v="60"/>
    <n v="1.62"/>
    <n v="35"/>
    <n v="1"/>
    <s v="2015-05-14"/>
    <s v="2017-07-27"/>
    <n v="1976.16"/>
    <s v="Silver"/>
  </r>
  <r>
    <x v="9199"/>
    <x v="2"/>
    <s v="EE. UU."/>
    <n v="3"/>
    <n v="3917.5"/>
    <n v="156.69999999999999"/>
    <n v="132.13999999999999"/>
    <n v="1"/>
    <n v="1.5"/>
    <n v="25"/>
    <n v="1.24"/>
    <n v="15"/>
    <n v="1"/>
    <s v="2015-03-03"/>
    <s v="2016-07-16"/>
    <n v="705.15"/>
    <s v="Silver"/>
  </r>
  <r>
    <x v="9200"/>
    <x v="0"/>
    <s v="Puerto Rico"/>
    <n v="5"/>
    <n v="5089.4799999999996"/>
    <n v="188.5"/>
    <n v="-657.48"/>
    <n v="0.88900000000000001"/>
    <n v="1"/>
    <n v="25"/>
    <n v="1.88"/>
    <n v="20"/>
    <n v="1"/>
    <s v="2016-01-16"/>
    <s v="2017-07-03"/>
    <n v="1413.75"/>
    <s v="Silver"/>
  </r>
  <r>
    <x v="9201"/>
    <x v="0"/>
    <s v="EE. UU."/>
    <n v="2"/>
    <n v="329.99"/>
    <n v="165"/>
    <n v="99.56"/>
    <n v="0"/>
    <n v="0"/>
    <n v="0"/>
    <n v="1.83"/>
    <n v="0"/>
    <n v="0"/>
    <s v="2017-03-07"/>
    <s v="2017-04-18"/>
    <n v="495"/>
    <s v="Bronze"/>
  </r>
  <r>
    <x v="9202"/>
    <x v="2"/>
    <s v="EE. UU."/>
    <n v="7"/>
    <n v="5568.98"/>
    <n v="179.64"/>
    <n v="1116"/>
    <n v="3.2000000000000001E-2"/>
    <n v="-1.2"/>
    <n v="13"/>
    <n v="1.38"/>
    <n v="12"/>
    <n v="1"/>
    <s v="2015-09-13"/>
    <s v="2017-03-28"/>
    <n v="1886.22"/>
    <s v="Silver"/>
  </r>
  <r>
    <x v="9203"/>
    <x v="2"/>
    <s v="Puerto Rico"/>
    <n v="5"/>
    <n v="4873.53"/>
    <n v="187.44"/>
    <n v="643.57000000000005"/>
    <n v="0.92300000000000004"/>
    <n v="1.6"/>
    <n v="24"/>
    <n v="1.1299999999999999"/>
    <n v="12"/>
    <n v="1"/>
    <s v="2015-10-25"/>
    <s v="2017-04-21"/>
    <n v="1405.8"/>
    <s v="Silver"/>
  </r>
  <r>
    <x v="9204"/>
    <x v="2"/>
    <s v="EE. UU."/>
    <n v="5"/>
    <n v="5549.33"/>
    <n v="264.25"/>
    <n v="974.71"/>
    <n v="0.57099999999999995"/>
    <n v="0.5"/>
    <n v="17"/>
    <n v="1.59"/>
    <n v="10"/>
    <n v="1"/>
    <s v="2015-06-05"/>
    <s v="2017-03-29"/>
    <n v="1981.88"/>
    <s v="Silver"/>
  </r>
  <r>
    <x v="9205"/>
    <x v="2"/>
    <s v="Puerto Rico"/>
    <n v="3"/>
    <n v="6439.47"/>
    <n v="292.7"/>
    <n v="1393.4"/>
    <n v="0.86399999999999999"/>
    <n v="0.7"/>
    <n v="19"/>
    <n v="1.42"/>
    <n v="11"/>
    <n v="1"/>
    <s v="2015-12-17"/>
    <s v="2017-07-14"/>
    <n v="1317.15"/>
    <s v="Silver"/>
  </r>
  <r>
    <x v="9206"/>
    <x v="0"/>
    <s v="EE. UU."/>
    <n v="5"/>
    <n v="5261.33"/>
    <n v="219.22"/>
    <n v="1023.17"/>
    <n v="0.375"/>
    <n v="0.4"/>
    <n v="12"/>
    <n v="1.75"/>
    <n v="6"/>
    <n v="1"/>
    <s v="2015-01-27"/>
    <s v="2016-09-10"/>
    <n v="1644.15"/>
    <s v="Silver"/>
  </r>
  <r>
    <x v="9207"/>
    <x v="0"/>
    <s v="EE. UU."/>
    <n v="3"/>
    <n v="1429.92"/>
    <n v="238.32"/>
    <n v="123.15"/>
    <n v="0.16700000000000001"/>
    <n v="-0.5"/>
    <n v="1"/>
    <n v="1"/>
    <n v="1"/>
    <n v="1"/>
    <s v="2015-05-15"/>
    <s v="2016-08-18"/>
    <n v="1072.44"/>
    <s v="Silver"/>
  </r>
  <r>
    <x v="9208"/>
    <x v="0"/>
    <s v="Puerto Rico"/>
    <n v="7"/>
    <n v="9429.14"/>
    <n v="229.98"/>
    <n v="2420.52"/>
    <n v="0.58499999999999996"/>
    <n v="0.5"/>
    <n v="31"/>
    <n v="1.61"/>
    <n v="12"/>
    <n v="1"/>
    <s v="2015-03-03"/>
    <s v="2017-05-16"/>
    <n v="2414.79"/>
    <s v="Gold"/>
  </r>
  <r>
    <x v="9209"/>
    <x v="0"/>
    <s v="EE. UU."/>
    <n v="5"/>
    <n v="9302.06"/>
    <n v="202.22"/>
    <n v="-1202.82"/>
    <n v="0.93500000000000005"/>
    <n v="1.2"/>
    <n v="43"/>
    <n v="1.1599999999999999"/>
    <n v="25"/>
    <n v="1"/>
    <s v="2016-01-24"/>
    <s v="2017-03-04"/>
    <n v="1516.65"/>
    <s v="Silver"/>
  </r>
  <r>
    <x v="9210"/>
    <x v="0"/>
    <s v="Puerto Rico"/>
    <n v="8"/>
    <n v="12543.5"/>
    <n v="212.6"/>
    <n v="1767.45"/>
    <n v="0.79700000000000004"/>
    <n v="1.1000000000000001"/>
    <n v="58"/>
    <n v="1.41"/>
    <n v="40"/>
    <n v="1"/>
    <s v="2015-03-13"/>
    <s v="2017-03-29"/>
    <n v="2551.1999999999998"/>
    <s v="Gold"/>
  </r>
  <r>
    <x v="9211"/>
    <x v="0"/>
    <s v="EE. UU."/>
    <n v="6"/>
    <n v="4479.58"/>
    <n v="149.32"/>
    <n v="1549.71"/>
    <n v="0.66700000000000004"/>
    <n v="1.8"/>
    <n v="20"/>
    <n v="1.4"/>
    <n v="12"/>
    <n v="1"/>
    <s v="2016-03-24"/>
    <s v="2016-12-04"/>
    <n v="1343.88"/>
    <s v="Silver"/>
  </r>
  <r>
    <x v="9212"/>
    <x v="0"/>
    <s v="EE. UU."/>
    <n v="5"/>
    <n v="9651.23"/>
    <n v="224.45"/>
    <n v="82.48"/>
    <n v="0.86"/>
    <n v="2.2999999999999998"/>
    <n v="37"/>
    <n v="1.81"/>
    <n v="27"/>
    <n v="1"/>
    <s v="2015-05-29"/>
    <s v="2017-02-09"/>
    <n v="1683.38"/>
    <s v="Silver"/>
  </r>
  <r>
    <x v="9213"/>
    <x v="2"/>
    <s v="Puerto Rico"/>
    <n v="3"/>
    <n v="969.86"/>
    <n v="138.55000000000001"/>
    <n v="188.66"/>
    <n v="0.57099999999999995"/>
    <n v="1.4"/>
    <n v="1"/>
    <n v="1"/>
    <n v="1"/>
    <n v="1"/>
    <s v="2016-01-14"/>
    <s v="2017-03-25"/>
    <n v="623.48"/>
    <s v="Silver"/>
  </r>
  <r>
    <x v="9214"/>
    <x v="0"/>
    <s v="EE. UU."/>
    <n v="3"/>
    <n v="4399.67"/>
    <n v="258.8"/>
    <n v="1195.29"/>
    <n v="0.94099999999999995"/>
    <n v="1"/>
    <n v="16"/>
    <n v="1.94"/>
    <n v="5"/>
    <n v="1"/>
    <s v="2015-07-06"/>
    <s v="2016-09-08"/>
    <n v="1164.5999999999999"/>
    <s v="Silver"/>
  </r>
  <r>
    <x v="9215"/>
    <x v="0"/>
    <s v="EE. UU."/>
    <n v="6"/>
    <n v="5679.59"/>
    <n v="189.32"/>
    <n v="1929.01"/>
    <n v="0.96699999999999997"/>
    <n v="2.2000000000000002"/>
    <n v="29"/>
    <n v="2.72"/>
    <n v="4"/>
    <n v="0"/>
    <s v="2016-03-27"/>
    <s v="2017-08-30"/>
    <n v="1703.88"/>
    <s v="Silver"/>
  </r>
  <r>
    <x v="9216"/>
    <x v="0"/>
    <s v="Puerto Rico"/>
    <n v="9"/>
    <n v="7643.79"/>
    <n v="159.25"/>
    <n v="1912.15"/>
    <n v="0.875"/>
    <n v="1.5"/>
    <n v="40"/>
    <n v="1.3"/>
    <n v="34"/>
    <n v="1"/>
    <s v="2015-05-12"/>
    <s v="2017-05-06"/>
    <n v="2149.88"/>
    <s v="Gold"/>
  </r>
  <r>
    <x v="9217"/>
    <x v="1"/>
    <s v="EE. UU."/>
    <n v="2"/>
    <n v="2499.5500000000002"/>
    <n v="227.23"/>
    <n v="-138.72999999999999"/>
    <n v="9.0999999999999998E-2"/>
    <n v="0.1"/>
    <n v="10"/>
    <n v="2"/>
    <n v="10"/>
    <n v="1"/>
    <s v="2016-01-15"/>
    <s v="2017-05-22"/>
    <n v="681.69"/>
    <s v="Silver"/>
  </r>
  <r>
    <x v="9218"/>
    <x v="0"/>
    <s v="EE. UU."/>
    <n v="3"/>
    <n v="7829.41"/>
    <n v="252.56"/>
    <n v="-2742.53"/>
    <n v="0.90300000000000002"/>
    <n v="2.8"/>
    <n v="28"/>
    <n v="1.18"/>
    <n v="18"/>
    <n v="1"/>
    <s v="2015-08-21"/>
    <s v="2016-12-16"/>
    <n v="1136.52"/>
    <s v="Silver"/>
  </r>
  <r>
    <x v="9219"/>
    <x v="0"/>
    <s v="Puerto Rico"/>
    <n v="5"/>
    <n v="10158.51"/>
    <n v="207.32"/>
    <n v="1806.44"/>
    <n v="0.49"/>
    <n v="-0.2"/>
    <n v="44"/>
    <n v="1.45"/>
    <n v="22"/>
    <n v="1"/>
    <s v="2015-02-01"/>
    <s v="2017-07-17"/>
    <n v="1554.9"/>
    <s v="Silver"/>
  </r>
  <r>
    <x v="9220"/>
    <x v="0"/>
    <s v="EE. UU."/>
    <n v="3"/>
    <n v="3559.74"/>
    <n v="154.77000000000001"/>
    <n v="135.07"/>
    <n v="0.91300000000000003"/>
    <n v="1.4"/>
    <n v="23"/>
    <n v="1.52"/>
    <n v="16"/>
    <n v="1"/>
    <s v="2015-09-10"/>
    <s v="2017-08-02"/>
    <n v="696.47"/>
    <s v="Silver"/>
  </r>
  <r>
    <x v="9221"/>
    <x v="1"/>
    <s v="Puerto Rico"/>
    <n v="6"/>
    <n v="6459.18"/>
    <n v="184.55"/>
    <n v="1004.78"/>
    <n v="0.6"/>
    <n v="0.9"/>
    <n v="21"/>
    <n v="1.52"/>
    <n v="7"/>
    <n v="1"/>
    <s v="2015-09-15"/>
    <s v="2017-03-19"/>
    <n v="1660.95"/>
    <s v="Silver"/>
  </r>
  <r>
    <x v="9222"/>
    <x v="1"/>
    <s v="EE. UU."/>
    <n v="8"/>
    <n v="5561.38"/>
    <n v="158.9"/>
    <n v="676.54"/>
    <n v="0.28599999999999998"/>
    <n v="0.6"/>
    <n v="30"/>
    <n v="2.77"/>
    <n v="7"/>
    <n v="0"/>
    <s v="2015-03-07"/>
    <s v="2017-09-26"/>
    <n v="1906.8"/>
    <s v="Silver"/>
  </r>
  <r>
    <x v="9223"/>
    <x v="1"/>
    <s v="EE. UU."/>
    <n v="7"/>
    <n v="4489.55"/>
    <n v="179.58"/>
    <n v="1025.3800000000001"/>
    <n v="0.4"/>
    <n v="-0.4"/>
    <n v="23"/>
    <n v="2.83"/>
    <n v="8"/>
    <n v="0"/>
    <s v="2015-05-08"/>
    <s v="2017-09-23"/>
    <n v="1885.59"/>
    <s v="Silver"/>
  </r>
  <r>
    <x v="9224"/>
    <x v="1"/>
    <s v="EE. UU."/>
    <n v="3"/>
    <n v="999.89"/>
    <n v="124.99"/>
    <n v="-364.6"/>
    <n v="0.875"/>
    <n v="1.1000000000000001"/>
    <n v="6"/>
    <n v="1"/>
    <n v="6"/>
    <n v="1"/>
    <s v="2015-12-30"/>
    <s v="2017-07-15"/>
    <n v="562.45000000000005"/>
    <s v="Silver"/>
  </r>
  <r>
    <x v="9225"/>
    <x v="1"/>
    <s v="EE. UU."/>
    <n v="11"/>
    <n v="12624.57"/>
    <n v="247.54"/>
    <n v="-590.88"/>
    <n v="0.60799999999999998"/>
    <n v="0.4"/>
    <n v="34"/>
    <n v="2.0299999999999998"/>
    <n v="29"/>
    <n v="1"/>
    <s v="2015-04-12"/>
    <s v="2017-06-17"/>
    <n v="4084.41"/>
    <s v="Gold"/>
  </r>
  <r>
    <x v="9226"/>
    <x v="1"/>
    <s v="EE. UU."/>
    <n v="3"/>
    <n v="3769.67"/>
    <n v="198.4"/>
    <n v="-331"/>
    <n v="0"/>
    <n v="-0.3"/>
    <n v="15"/>
    <n v="2"/>
    <n v="10"/>
    <n v="1"/>
    <s v="2015-05-06"/>
    <s v="2016-11-26"/>
    <n v="892.8"/>
    <s v="Silver"/>
  </r>
  <r>
    <x v="9227"/>
    <x v="0"/>
    <s v="Puerto Rico"/>
    <n v="6"/>
    <n v="11958.96"/>
    <n v="189.82"/>
    <n v="2091.94"/>
    <n v="0.93700000000000006"/>
    <n v="0.9"/>
    <n v="59"/>
    <n v="2.5299999999999998"/>
    <n v="9"/>
    <n v="0"/>
    <s v="2015-08-31"/>
    <s v="2017-09-28"/>
    <n v="1708.38"/>
    <s v="Silver"/>
  </r>
  <r>
    <x v="9228"/>
    <x v="0"/>
    <s v="EE. UU."/>
    <n v="5"/>
    <n v="2994.47"/>
    <n v="157.6"/>
    <n v="584.72"/>
    <n v="5.2999999999999999E-2"/>
    <n v="0.1"/>
    <n v="11"/>
    <n v="1.45"/>
    <n v="5"/>
    <n v="1"/>
    <s v="2015-01-16"/>
    <s v="2017-04-22"/>
    <n v="1182"/>
    <s v="Silver"/>
  </r>
  <r>
    <x v="9229"/>
    <x v="0"/>
    <s v="Puerto Rico"/>
    <n v="3"/>
    <n v="3249.6"/>
    <n v="191.15"/>
    <n v="510.55"/>
    <n v="0.76500000000000001"/>
    <n v="0.7"/>
    <n v="13"/>
    <n v="1.31"/>
    <n v="4"/>
    <n v="1"/>
    <s v="2015-02-08"/>
    <s v="2017-06-25"/>
    <n v="860.18"/>
    <s v="Silver"/>
  </r>
  <r>
    <x v="9230"/>
    <x v="0"/>
    <s v="EE. UU."/>
    <n v="8"/>
    <n v="9868.77"/>
    <n v="182.76"/>
    <n v="1508.36"/>
    <n v="0.81499999999999995"/>
    <n v="1.6"/>
    <n v="51"/>
    <n v="2.67"/>
    <n v="8"/>
    <n v="0"/>
    <s v="2015-04-10"/>
    <s v="2017-09-15"/>
    <n v="2193.12"/>
    <s v="Gold"/>
  </r>
  <r>
    <x v="9231"/>
    <x v="2"/>
    <s v="Puerto Rico"/>
    <n v="4"/>
    <n v="3623.71"/>
    <n v="157.55000000000001"/>
    <n v="1012.76"/>
    <n v="0.82599999999999996"/>
    <n v="2.2999999999999998"/>
    <n v="19"/>
    <n v="1.53"/>
    <n v="11"/>
    <n v="1"/>
    <s v="2015-08-01"/>
    <s v="2017-06-22"/>
    <n v="945.3"/>
    <s v="Silver"/>
  </r>
  <r>
    <x v="9232"/>
    <x v="2"/>
    <s v="EE. UU."/>
    <n v="4"/>
    <n v="8259.24"/>
    <n v="250.28"/>
    <n v="344.62"/>
    <n v="0.93899999999999995"/>
    <n v="2"/>
    <n v="31"/>
    <n v="2.97"/>
    <n v="0"/>
    <n v="0"/>
    <s v="2015-01-22"/>
    <s v="2017-09-08"/>
    <n v="1501.68"/>
    <s v="Silver"/>
  </r>
  <r>
    <x v="9233"/>
    <x v="0"/>
    <s v="EE. UU."/>
    <n v="4"/>
    <n v="7748.95"/>
    <n v="146.21"/>
    <n v="-647.87"/>
    <n v="0.52800000000000002"/>
    <n v="1.1000000000000001"/>
    <n v="53"/>
    <n v="1.49"/>
    <n v="33"/>
    <n v="1"/>
    <s v="2015-03-17"/>
    <s v="2017-08-02"/>
    <n v="877.26"/>
    <s v="Silver"/>
  </r>
  <r>
    <x v="9234"/>
    <x v="0"/>
    <s v="EE. UU."/>
    <n v="7"/>
    <n v="7069.43"/>
    <n v="220.92"/>
    <n v="-2180.89"/>
    <n v="0.81299999999999994"/>
    <n v="1.5"/>
    <n v="26"/>
    <n v="1.35"/>
    <n v="15"/>
    <n v="1"/>
    <s v="2015-04-10"/>
    <s v="2017-01-30"/>
    <n v="2319.66"/>
    <s v="Gold"/>
  </r>
  <r>
    <x v="9235"/>
    <x v="0"/>
    <s v="Puerto Rico"/>
    <n v="6"/>
    <n v="5301"/>
    <n v="106.02"/>
    <n v="395.36"/>
    <n v="1"/>
    <n v="1.5"/>
    <n v="48"/>
    <n v="1.5"/>
    <n v="26"/>
    <n v="1"/>
    <s v="2015-01-22"/>
    <s v="2016-11-14"/>
    <n v="954.18"/>
    <s v="Silver"/>
  </r>
  <r>
    <x v="9236"/>
    <x v="0"/>
    <s v="EE. UU."/>
    <n v="4"/>
    <n v="1849.81"/>
    <n v="184.98"/>
    <n v="491.02"/>
    <n v="0.2"/>
    <n v="-0.7"/>
    <n v="9"/>
    <n v="1.44"/>
    <n v="4"/>
    <n v="1"/>
    <s v="2015-03-29"/>
    <s v="2016-12-13"/>
    <n v="1109.8800000000001"/>
    <s v="Silver"/>
  </r>
  <r>
    <x v="9237"/>
    <x v="0"/>
    <s v="EE. UU."/>
    <n v="6"/>
    <n v="9069.07"/>
    <n v="192.96"/>
    <n v="-15.64"/>
    <n v="1"/>
    <n v="1.8"/>
    <n v="45"/>
    <n v="1.56"/>
    <n v="11"/>
    <n v="1"/>
    <s v="2015-05-01"/>
    <s v="2016-12-30"/>
    <n v="1736.64"/>
    <s v="Silver"/>
  </r>
  <r>
    <x v="9238"/>
    <x v="0"/>
    <s v="Puerto Rico"/>
    <n v="3"/>
    <n v="1619.69"/>
    <n v="161.97"/>
    <n v="446.4"/>
    <n v="1"/>
    <n v="2"/>
    <n v="9"/>
    <n v="3"/>
    <n v="0"/>
    <n v="0"/>
    <s v="2016-12-17"/>
    <s v="2017-09-06"/>
    <n v="728.86"/>
    <s v="Silver"/>
  </r>
  <r>
    <x v="9239"/>
    <x v="0"/>
    <s v="EE. UU."/>
    <n v="8"/>
    <n v="8171.11"/>
    <n v="204.28"/>
    <n v="2029.09"/>
    <n v="0.42499999999999999"/>
    <n v="0.4"/>
    <n v="31"/>
    <n v="2.94"/>
    <n v="4"/>
    <n v="0"/>
    <s v="2015-04-28"/>
    <s v="2017-08-24"/>
    <n v="2451.36"/>
    <s v="Gold"/>
  </r>
  <r>
    <x v="9240"/>
    <x v="0"/>
    <s v="Puerto Rico"/>
    <n v="5"/>
    <n v="7030.11"/>
    <n v="180.26"/>
    <n v="1549.56"/>
    <n v="0.872"/>
    <n v="1.7"/>
    <n v="34"/>
    <n v="3.21"/>
    <n v="3"/>
    <n v="0"/>
    <s v="2015-03-03"/>
    <s v="2017-08-31"/>
    <n v="1351.95"/>
    <s v="Silver"/>
  </r>
  <r>
    <x v="9241"/>
    <x v="0"/>
    <s v="EE. UU."/>
    <n v="8"/>
    <n v="5444.43"/>
    <n v="194.44"/>
    <n v="1121.6199999999999"/>
    <n v="0.28599999999999998"/>
    <n v="-0.4"/>
    <n v="12"/>
    <n v="1.5"/>
    <n v="10"/>
    <n v="1"/>
    <s v="2015-05-02"/>
    <s v="2017-07-10"/>
    <n v="2333.2800000000002"/>
    <s v="Gold"/>
  </r>
  <r>
    <x v="9242"/>
    <x v="2"/>
    <s v="EE. UU."/>
    <n v="3"/>
    <n v="6959.29"/>
    <n v="217.48"/>
    <n v="1226.29"/>
    <n v="0.90600000000000003"/>
    <n v="0.9"/>
    <n v="32"/>
    <n v="1.47"/>
    <n v="17"/>
    <n v="1"/>
    <s v="2016-07-16"/>
    <s v="2017-07-08"/>
    <n v="978.66"/>
    <s v="Silver"/>
  </r>
  <r>
    <x v="9243"/>
    <x v="2"/>
    <s v="Puerto Rico"/>
    <n v="3"/>
    <n v="2884.78"/>
    <n v="221.91"/>
    <n v="286.94"/>
    <n v="1"/>
    <n v="1.4"/>
    <n v="12"/>
    <n v="2.5"/>
    <n v="0"/>
    <n v="0"/>
    <s v="2016-02-20"/>
    <s v="2017-09-21"/>
    <n v="998.6"/>
    <s v="Silver"/>
  </r>
  <r>
    <x v="9244"/>
    <x v="2"/>
    <s v="EE. UU."/>
    <n v="5"/>
    <n v="6201.44"/>
    <n v="213.84"/>
    <n v="-1512.9"/>
    <n v="0.75900000000000001"/>
    <n v="0.6"/>
    <n v="22"/>
    <n v="1.73"/>
    <n v="8"/>
    <n v="1"/>
    <s v="2016-01-01"/>
    <s v="2017-04-05"/>
    <n v="1603.8"/>
    <s v="Silver"/>
  </r>
  <r>
    <x v="9245"/>
    <x v="2"/>
    <s v="Puerto Rico"/>
    <n v="4"/>
    <n v="9036.9699999999993"/>
    <n v="170.51"/>
    <n v="-1063.79"/>
    <n v="1"/>
    <n v="1"/>
    <n v="53"/>
    <n v="1.25"/>
    <n v="21"/>
    <n v="1"/>
    <s v="2015-08-26"/>
    <s v="2017-06-14"/>
    <n v="1023.06"/>
    <s v="Silver"/>
  </r>
  <r>
    <x v="9246"/>
    <x v="2"/>
    <s v="EE. UU."/>
    <n v="5"/>
    <n v="3234.59"/>
    <n v="161.72999999999999"/>
    <n v="956.13"/>
    <n v="0.65"/>
    <n v="0.6"/>
    <n v="13"/>
    <n v="1.38"/>
    <n v="1"/>
    <n v="1"/>
    <s v="2015-06-09"/>
    <s v="2017-03-03"/>
    <n v="1212.97"/>
    <s v="Silver"/>
  </r>
  <r>
    <x v="9247"/>
    <x v="0"/>
    <s v="EE. UU."/>
    <n v="3"/>
    <n v="1409.86"/>
    <n v="176.23"/>
    <n v="-115.62"/>
    <n v="0.125"/>
    <n v="-0.1"/>
    <n v="1"/>
    <n v="1"/>
    <n v="0"/>
    <n v="1"/>
    <s v="2015-03-31"/>
    <s v="2017-04-19"/>
    <n v="793.03"/>
    <s v="Silver"/>
  </r>
  <r>
    <x v="9248"/>
    <x v="0"/>
    <s v="EE. UU."/>
    <n v="5"/>
    <n v="8478.73"/>
    <n v="197.18"/>
    <n v="694.69"/>
    <n v="0.88400000000000001"/>
    <n v="1"/>
    <n v="40"/>
    <n v="2.98"/>
    <n v="0"/>
    <n v="0"/>
    <s v="2015-03-10"/>
    <s v="2017-08-07"/>
    <n v="1478.85"/>
    <s v="Silver"/>
  </r>
  <r>
    <x v="9249"/>
    <x v="0"/>
    <s v="Puerto Rico"/>
    <n v="11"/>
    <n v="11670.61"/>
    <n v="201.22"/>
    <n v="757.89"/>
    <n v="0.96599999999999997"/>
    <n v="1.4"/>
    <n v="55"/>
    <n v="2.5099999999999998"/>
    <n v="15"/>
    <n v="0"/>
    <s v="2015-03-10"/>
    <s v="2017-09-20"/>
    <n v="3320.13"/>
    <s v="Gold"/>
  </r>
  <r>
    <x v="9250"/>
    <x v="0"/>
    <s v="EE. UU."/>
    <n v="6"/>
    <n v="4321.42"/>
    <n v="180.06"/>
    <n v="-620.22"/>
    <n v="0.66700000000000004"/>
    <n v="0.5"/>
    <n v="16"/>
    <n v="2.69"/>
    <n v="0"/>
    <n v="0"/>
    <s v="2015-11-04"/>
    <s v="2017-08-21"/>
    <n v="1620.54"/>
    <s v="Silver"/>
  </r>
  <r>
    <x v="9251"/>
    <x v="2"/>
    <s v="Puerto Rico"/>
    <n v="9"/>
    <n v="4279.33"/>
    <n v="152.83000000000001"/>
    <n v="873.42"/>
    <n v="0.71399999999999997"/>
    <n v="0.7"/>
    <n v="24"/>
    <n v="1.54"/>
    <n v="14"/>
    <n v="1"/>
    <s v="2015-03-05"/>
    <s v="2017-07-12"/>
    <n v="2063.1999999999998"/>
    <s v="Gold"/>
  </r>
  <r>
    <x v="9252"/>
    <x v="1"/>
    <s v="EE. UU."/>
    <n v="3"/>
    <n v="3579.79"/>
    <n v="210.58"/>
    <n v="1203.56"/>
    <n v="1"/>
    <n v="1.9"/>
    <n v="15"/>
    <n v="3.6"/>
    <n v="0"/>
    <n v="0"/>
    <s v="2017-02-11"/>
    <s v="2017-09-09"/>
    <n v="947.61"/>
    <s v="Silver"/>
  </r>
  <r>
    <x v="9253"/>
    <x v="2"/>
    <s v="EE. UU."/>
    <n v="3"/>
    <n v="1429.78"/>
    <n v="158.86000000000001"/>
    <n v="434.16"/>
    <n v="0.222"/>
    <n v="0.6"/>
    <n v="2"/>
    <n v="1"/>
    <n v="0"/>
    <n v="1"/>
    <s v="2015-04-15"/>
    <s v="2016-01-18"/>
    <n v="714.87"/>
    <s v="Silver"/>
  </r>
  <r>
    <x v="9254"/>
    <x v="0"/>
    <s v="Puerto Rico"/>
    <n v="2"/>
    <n v="1769.61"/>
    <n v="136.12"/>
    <n v="459.94"/>
    <n v="0.92300000000000004"/>
    <n v="0.9"/>
    <n v="13"/>
    <n v="1"/>
    <n v="4"/>
    <n v="1"/>
    <s v="2015-06-11"/>
    <s v="2016-09-26"/>
    <n v="408.36"/>
    <s v="Bronze"/>
  </r>
  <r>
    <x v="9255"/>
    <x v="0"/>
    <s v="EE. UU."/>
    <n v="4"/>
    <n v="2769.68"/>
    <n v="230.81"/>
    <n v="94.89"/>
    <n v="0.25"/>
    <n v="-0.6"/>
    <n v="3"/>
    <n v="3.33"/>
    <n v="0"/>
    <n v="0"/>
    <s v="2015-09-13"/>
    <s v="2017-08-17"/>
    <n v="1384.86"/>
    <s v="Silver"/>
  </r>
  <r>
    <x v="9256"/>
    <x v="0"/>
    <s v="Puerto Rico"/>
    <n v="6"/>
    <n v="3729.54"/>
    <n v="143.44"/>
    <n v="613.85"/>
    <n v="0.23100000000000001"/>
    <n v="-0.5"/>
    <n v="17"/>
    <n v="2"/>
    <n v="14"/>
    <n v="1"/>
    <s v="2015-02-04"/>
    <s v="2017-06-25"/>
    <n v="1290.96"/>
    <s v="Silver"/>
  </r>
  <r>
    <x v="9257"/>
    <x v="2"/>
    <s v="EE. UU."/>
    <n v="4"/>
    <n v="4589.2"/>
    <n v="169.97"/>
    <n v="925.77"/>
    <n v="0.96299999999999997"/>
    <n v="1.5"/>
    <n v="26"/>
    <n v="1.1200000000000001"/>
    <n v="19"/>
    <n v="1"/>
    <s v="2015-11-06"/>
    <s v="2017-08-03"/>
    <n v="1019.82"/>
    <s v="Silver"/>
  </r>
  <r>
    <x v="9258"/>
    <x v="0"/>
    <s v="EE. UU."/>
    <n v="3"/>
    <n v="2159.67"/>
    <n v="179.97"/>
    <n v="270.7"/>
    <n v="0.75"/>
    <n v="0.8"/>
    <n v="9"/>
    <n v="2.33"/>
    <n v="1"/>
    <n v="1"/>
    <s v="2015-04-13"/>
    <s v="2016-11-12"/>
    <n v="809.86"/>
    <s v="Silver"/>
  </r>
  <r>
    <x v="9259"/>
    <x v="0"/>
    <s v="Puerto Rico"/>
    <n v="5"/>
    <n v="2829.62"/>
    <n v="217.66"/>
    <n v="519.98"/>
    <n v="0.308"/>
    <n v="-0.3"/>
    <n v="6"/>
    <n v="1.17"/>
    <n v="3"/>
    <n v="1"/>
    <s v="2015-06-30"/>
    <s v="2016-06-02"/>
    <n v="1632.45"/>
    <s v="Silver"/>
  </r>
  <r>
    <x v="9260"/>
    <x v="0"/>
    <s v="EE. UU."/>
    <n v="8"/>
    <n v="10025.17"/>
    <n v="227.84"/>
    <n v="514.92999999999995"/>
    <n v="0.97699999999999998"/>
    <n v="1.9"/>
    <n v="44"/>
    <n v="1.3"/>
    <n v="28"/>
    <n v="1"/>
    <s v="2015-05-01"/>
    <s v="2016-12-04"/>
    <n v="2734.08"/>
    <s v="Gold"/>
  </r>
  <r>
    <x v="9261"/>
    <x v="0"/>
    <s v="EE. UU."/>
    <n v="11"/>
    <n v="13954.65"/>
    <n v="225.08"/>
    <n v="-325.94"/>
    <n v="0.77400000000000002"/>
    <n v="0.6"/>
    <n v="52"/>
    <n v="3.37"/>
    <n v="0"/>
    <n v="0"/>
    <s v="2015-02-28"/>
    <s v="2017-08-09"/>
    <n v="3713.82"/>
    <s v="Gold"/>
  </r>
  <r>
    <x v="9262"/>
    <x v="0"/>
    <s v="EE. UU."/>
    <n v="6"/>
    <n v="11023.68"/>
    <n v="204.14"/>
    <n v="-2633.46"/>
    <n v="0.90700000000000003"/>
    <n v="0.9"/>
    <n v="54"/>
    <n v="1.69"/>
    <n v="32"/>
    <n v="1"/>
    <s v="2015-02-20"/>
    <s v="2017-05-02"/>
    <n v="1837.26"/>
    <s v="Silver"/>
  </r>
  <r>
    <x v="9263"/>
    <x v="0"/>
    <s v="Puerto Rico"/>
    <n v="2"/>
    <n v="4749.3999999999996"/>
    <n v="182.67"/>
    <n v="1301.9000000000001"/>
    <n v="0.96199999999999997"/>
    <n v="1.8"/>
    <n v="25"/>
    <n v="1.4"/>
    <n v="25"/>
    <n v="1"/>
    <s v="2015-04-11"/>
    <s v="2015-07-19"/>
    <n v="548.01"/>
    <s v="Silver"/>
  </r>
  <r>
    <x v="9264"/>
    <x v="0"/>
    <s v="EE. UU."/>
    <n v="3"/>
    <n v="2644.36"/>
    <n v="132.22"/>
    <n v="577.41"/>
    <n v="1"/>
    <n v="1"/>
    <n v="20"/>
    <n v="1.1499999999999999"/>
    <n v="15"/>
    <n v="1"/>
    <s v="2016-05-09"/>
    <s v="2017-04-03"/>
    <n v="594.99"/>
    <s v="Silver"/>
  </r>
  <r>
    <x v="9265"/>
    <x v="0"/>
    <s v="EE. UU."/>
    <n v="7"/>
    <n v="7304.36"/>
    <n v="208.7"/>
    <n v="-1822.23"/>
    <n v="0.629"/>
    <n v="0.5"/>
    <n v="22"/>
    <n v="2.86"/>
    <n v="0"/>
    <n v="0"/>
    <s v="2015-05-09"/>
    <s v="2017-08-24"/>
    <n v="2191.35"/>
    <s v="Gold"/>
  </r>
  <r>
    <x v="9266"/>
    <x v="0"/>
    <s v="Puerto Rico"/>
    <n v="6"/>
    <n v="1644.83"/>
    <n v="149.53"/>
    <n v="425.31"/>
    <n v="0.45500000000000002"/>
    <n v="-0.4"/>
    <n v="3"/>
    <n v="1"/>
    <n v="1"/>
    <n v="1"/>
    <s v="2015-01-29"/>
    <s v="2017-02-08"/>
    <n v="1345.77"/>
    <s v="Silver"/>
  </r>
  <r>
    <x v="9267"/>
    <x v="0"/>
    <s v="EE. UU."/>
    <n v="5"/>
    <n v="8558.18"/>
    <n v="164.58"/>
    <n v="1109.1400000000001"/>
    <n v="0.92300000000000004"/>
    <n v="0.8"/>
    <n v="52"/>
    <n v="1.58"/>
    <n v="15"/>
    <n v="1"/>
    <s v="2015-04-16"/>
    <s v="2016-11-12"/>
    <n v="1234.3499999999999"/>
    <s v="Silver"/>
  </r>
  <r>
    <x v="9268"/>
    <x v="0"/>
    <s v="Puerto Rico"/>
    <n v="4"/>
    <n v="1497.87"/>
    <n v="124.82"/>
    <n v="501.84"/>
    <n v="1"/>
    <n v="2"/>
    <n v="12"/>
    <n v="1.25"/>
    <n v="9"/>
    <n v="1"/>
    <s v="2015-03-27"/>
    <s v="2017-01-13"/>
    <n v="748.92"/>
    <s v="Silver"/>
  </r>
  <r>
    <x v="9269"/>
    <x v="2"/>
    <s v="EE. UU."/>
    <n v="5"/>
    <n v="6724.27"/>
    <n v="140.09"/>
    <n v="-1361.21"/>
    <n v="0.875"/>
    <n v="1.2"/>
    <n v="45"/>
    <n v="2.91"/>
    <n v="1"/>
    <n v="0"/>
    <s v="2015-12-14"/>
    <s v="2017-09-01"/>
    <n v="1050.68"/>
    <s v="Silver"/>
  </r>
  <r>
    <x v="9270"/>
    <x v="2"/>
    <s v="Puerto Rico"/>
    <n v="3"/>
    <n v="9410.8799999999992"/>
    <n v="213.88"/>
    <n v="318.89999999999998"/>
    <n v="1"/>
    <n v="2.8"/>
    <n v="44"/>
    <n v="1.66"/>
    <n v="27"/>
    <n v="1"/>
    <s v="2015-06-12"/>
    <s v="2017-02-10"/>
    <n v="962.46"/>
    <s v="Silver"/>
  </r>
  <r>
    <x v="9271"/>
    <x v="2"/>
    <s v="EE. UU."/>
    <n v="3"/>
    <n v="2379.7600000000002"/>
    <n v="216.34"/>
    <n v="-1651.28"/>
    <n v="0.81799999999999995"/>
    <n v="0.7"/>
    <n v="9"/>
    <n v="1.67"/>
    <n v="6"/>
    <n v="1"/>
    <s v="2015-04-20"/>
    <s v="2016-09-23"/>
    <n v="973.53"/>
    <s v="Silver"/>
  </r>
  <r>
    <x v="9272"/>
    <x v="2"/>
    <s v="EE. UU."/>
    <n v="5"/>
    <n v="7329.1"/>
    <n v="215.56"/>
    <n v="1221.06"/>
    <n v="0"/>
    <n v="2.8"/>
    <n v="30"/>
    <n v="1.33"/>
    <n v="10"/>
    <n v="1"/>
    <s v="2015-02-10"/>
    <s v="2016-04-02"/>
    <n v="1616.7"/>
    <s v="Silver"/>
  </r>
  <r>
    <x v="9273"/>
    <x v="1"/>
    <s v="Puerto Rico"/>
    <n v="6"/>
    <n v="9498.7900000000009"/>
    <n v="186.25"/>
    <n v="2270.77"/>
    <n v="0.84299999999999997"/>
    <n v="1.5"/>
    <n v="47"/>
    <n v="2.66"/>
    <n v="4"/>
    <n v="0"/>
    <s v="2015-02-12"/>
    <s v="2017-08-16"/>
    <n v="1676.25"/>
    <s v="Silver"/>
  </r>
  <r>
    <x v="9274"/>
    <x v="2"/>
    <s v="EE. UU."/>
    <n v="3"/>
    <n v="1829.79"/>
    <n v="166.34"/>
    <n v="370.68"/>
    <n v="0"/>
    <n v="-1.5"/>
    <n v="0"/>
    <n v="1.83"/>
    <n v="0"/>
    <n v="0"/>
    <s v="2015-01-22"/>
    <s v="2017-07-22"/>
    <n v="748.53"/>
    <s v="Silver"/>
  </r>
  <r>
    <x v="9275"/>
    <x v="2"/>
    <s v="Puerto Rico"/>
    <n v="4"/>
    <n v="4779.55"/>
    <n v="159.32"/>
    <n v="1042.6300000000001"/>
    <n v="0.86699999999999999"/>
    <n v="1.4"/>
    <n v="26"/>
    <n v="1.08"/>
    <n v="14"/>
    <n v="1"/>
    <s v="2015-10-01"/>
    <s v="2017-02-14"/>
    <n v="955.92"/>
    <s v="Silver"/>
  </r>
  <r>
    <x v="9276"/>
    <x v="2"/>
    <s v="EE. UU."/>
    <n v="7"/>
    <n v="13176.46"/>
    <n v="205.88"/>
    <n v="27.02"/>
    <n v="0.84399999999999997"/>
    <n v="1.6"/>
    <n v="60"/>
    <n v="1.45"/>
    <n v="51"/>
    <n v="1"/>
    <s v="2015-01-24"/>
    <s v="2016-12-01"/>
    <n v="2161.7399999999998"/>
    <s v="Gold"/>
  </r>
  <r>
    <x v="9277"/>
    <x v="1"/>
    <s v="Puerto Rico"/>
    <n v="11"/>
    <n v="17541.64"/>
    <n v="186.61"/>
    <n v="2586.38"/>
    <n v="0.86199999999999999"/>
    <n v="1.6"/>
    <n v="89"/>
    <n v="2.38"/>
    <n v="20"/>
    <n v="0"/>
    <s v="2015-04-04"/>
    <s v="2017-09-24"/>
    <n v="3079.06"/>
    <s v="Gold"/>
  </r>
  <r>
    <x v="9278"/>
    <x v="0"/>
    <s v="EE. UU."/>
    <n v="3"/>
    <n v="6179.4"/>
    <n v="187.25"/>
    <n v="2101.8000000000002"/>
    <n v="1"/>
    <n v="1"/>
    <n v="33"/>
    <n v="3"/>
    <n v="0"/>
    <n v="0"/>
    <s v="2015-02-03"/>
    <s v="2017-09-22"/>
    <n v="842.62"/>
    <s v="Silver"/>
  </r>
  <r>
    <x v="9279"/>
    <x v="2"/>
    <s v="Puerto Rico"/>
    <n v="2"/>
    <n v="1739.9"/>
    <n v="173.99"/>
    <n v="217.6"/>
    <n v="1"/>
    <n v="1"/>
    <n v="10"/>
    <n v="1.3"/>
    <n v="0"/>
    <n v="1"/>
    <s v="2015-01-30"/>
    <s v="2017-01-21"/>
    <n v="521.97"/>
    <s v="Silver"/>
  </r>
  <r>
    <x v="9280"/>
    <x v="2"/>
    <s v="EE. UU."/>
    <n v="7"/>
    <n v="12492.98"/>
    <n v="223.09"/>
    <n v="2179.9899999999998"/>
    <n v="0.78600000000000003"/>
    <n v="1"/>
    <n v="47"/>
    <n v="1.45"/>
    <n v="21"/>
    <n v="1"/>
    <s v="2015-01-04"/>
    <s v="2017-03-15"/>
    <n v="2342.4499999999998"/>
    <s v="Gold"/>
  </r>
  <r>
    <x v="9281"/>
    <x v="2"/>
    <s v="EE. UU."/>
    <n v="3"/>
    <n v="11237.92"/>
    <n v="255.41"/>
    <n v="1893.51"/>
    <n v="0.93200000000000005"/>
    <n v="2.2999999999999998"/>
    <n v="41"/>
    <n v="2.63"/>
    <n v="0"/>
    <n v="0"/>
    <s v="2017-06-08"/>
    <s v="2017-09-16"/>
    <n v="1149.3399999999999"/>
    <s v="Silver"/>
  </r>
  <r>
    <x v="9282"/>
    <x v="2"/>
    <s v="Puerto Rico"/>
    <n v="8"/>
    <n v="22875.29"/>
    <n v="226.49"/>
    <n v="2719.19"/>
    <n v="0.78200000000000003"/>
    <n v="1.3"/>
    <n v="101"/>
    <n v="2.79"/>
    <n v="20"/>
    <n v="0"/>
    <s v="2015-01-15"/>
    <s v="2017-09-24"/>
    <n v="2717.88"/>
    <s v="Gold"/>
  </r>
  <r>
    <x v="9283"/>
    <x v="1"/>
    <s v="EE. UU."/>
    <n v="5"/>
    <n v="7590.31"/>
    <n v="185.13"/>
    <n v="1543.81"/>
    <n v="0.90200000000000002"/>
    <n v="0.9"/>
    <n v="37"/>
    <n v="2.38"/>
    <n v="0"/>
    <n v="0"/>
    <s v="2015-07-20"/>
    <s v="2017-09-16"/>
    <n v="1388.48"/>
    <s v="Silver"/>
  </r>
  <r>
    <x v="9284"/>
    <x v="1"/>
    <s v="Puerto Rico"/>
    <n v="2"/>
    <n v="1299.93"/>
    <n v="259.99"/>
    <n v="62.85"/>
    <n v="0"/>
    <n v="0.2"/>
    <n v="1"/>
    <n v="4"/>
    <n v="0"/>
    <n v="0"/>
    <s v="2016-02-09"/>
    <s v="2017-09-07"/>
    <n v="779.97"/>
    <s v="Silver"/>
  </r>
  <r>
    <x v="9285"/>
    <x v="1"/>
    <s v="EE. UU."/>
    <n v="2"/>
    <n v="779.9"/>
    <n v="194.98"/>
    <n v="220.97"/>
    <n v="0"/>
    <n v="-1.5"/>
    <n v="0"/>
    <n v="1.83"/>
    <n v="0"/>
    <n v="0"/>
    <s v="2015-09-15"/>
    <s v="2016-01-01"/>
    <n v="584.94000000000005"/>
    <s v="Silver"/>
  </r>
  <r>
    <x v="9286"/>
    <x v="1"/>
    <s v="Puerto Rico"/>
    <n v="3"/>
    <n v="6536.84"/>
    <n v="217.89"/>
    <n v="456.15"/>
    <n v="0.7"/>
    <n v="1.8"/>
    <n v="30"/>
    <n v="1.6"/>
    <n v="20"/>
    <n v="1"/>
    <s v="2015-05-27"/>
    <s v="2017-05-27"/>
    <n v="980.5"/>
    <s v="Silver"/>
  </r>
  <r>
    <x v="9287"/>
    <x v="1"/>
    <s v="EE. UU."/>
    <n v="2"/>
    <n v="299.92"/>
    <n v="149.96"/>
    <n v="122.39"/>
    <n v="0"/>
    <n v="-1"/>
    <n v="0"/>
    <n v="1.83"/>
    <n v="0"/>
    <n v="0"/>
    <s v="2017-04-09"/>
    <s v="2017-09-17"/>
    <n v="449.88"/>
    <s v="Bronze"/>
  </r>
  <r>
    <x v="9288"/>
    <x v="1"/>
    <s v="EE. UU."/>
    <n v="4"/>
    <n v="8219.0300000000007"/>
    <n v="249.06"/>
    <n v="2265.1"/>
    <n v="0.78800000000000003"/>
    <n v="0.7"/>
    <n v="31"/>
    <n v="1.65"/>
    <n v="15"/>
    <n v="1"/>
    <s v="2015-03-17"/>
    <s v="2017-02-18"/>
    <n v="1494.36"/>
    <s v="Silver"/>
  </r>
  <r>
    <x v="9289"/>
    <x v="1"/>
    <s v="EE. UU."/>
    <n v="3"/>
    <n v="3864.71"/>
    <n v="227.34"/>
    <n v="-873.72"/>
    <n v="0"/>
    <n v="-0.8"/>
    <n v="10"/>
    <n v="1.5"/>
    <n v="5"/>
    <n v="1"/>
    <s v="2017-05-03"/>
    <s v="2017-06-17"/>
    <n v="1023.03"/>
    <s v="Silver"/>
  </r>
  <r>
    <x v="9290"/>
    <x v="2"/>
    <s v="Puerto Rico"/>
    <n v="6"/>
    <n v="7189.22"/>
    <n v="179.73"/>
    <n v="1471.66"/>
    <n v="0.625"/>
    <n v="0.9"/>
    <n v="25"/>
    <n v="3"/>
    <n v="0"/>
    <n v="0"/>
    <s v="2015-07-10"/>
    <s v="2017-08-07"/>
    <n v="1617.57"/>
    <s v="Silver"/>
  </r>
  <r>
    <x v="9291"/>
    <x v="0"/>
    <s v="EE. UU."/>
    <n v="5"/>
    <n v="1771.73"/>
    <n v="177.17"/>
    <n v="-339.9"/>
    <n v="0"/>
    <n v="-1.3"/>
    <n v="1"/>
    <n v="1"/>
    <n v="1"/>
    <n v="1"/>
    <s v="2016-01-26"/>
    <s v="2017-04-04"/>
    <n v="1328.78"/>
    <s v="Silver"/>
  </r>
  <r>
    <x v="9292"/>
    <x v="0"/>
    <s v="Puerto Rico"/>
    <n v="7"/>
    <n v="11984.28"/>
    <n v="226.12"/>
    <n v="2777.85"/>
    <n v="0.66"/>
    <n v="0.3"/>
    <n v="39"/>
    <n v="2.54"/>
    <n v="4"/>
    <n v="0"/>
    <s v="2015-02-23"/>
    <s v="2017-08-18"/>
    <n v="2374.2600000000002"/>
    <s v="Gold"/>
  </r>
  <r>
    <x v="9293"/>
    <x v="0"/>
    <s v="EE. UU."/>
    <n v="5"/>
    <n v="4729.4399999999996"/>
    <n v="248.92"/>
    <n v="1273.28"/>
    <n v="0.78900000000000003"/>
    <n v="1.3"/>
    <n v="15"/>
    <n v="1.47"/>
    <n v="3"/>
    <n v="1"/>
    <s v="2015-03-13"/>
    <s v="2017-01-10"/>
    <n v="1866.9"/>
    <s v="Silver"/>
  </r>
  <r>
    <x v="9294"/>
    <x v="0"/>
    <s v="EE. UU."/>
    <n v="3"/>
    <n v="2319.81"/>
    <n v="136.46"/>
    <n v="469.66"/>
    <n v="0.70599999999999996"/>
    <n v="1"/>
    <n v="17"/>
    <n v="1.29"/>
    <n v="15"/>
    <n v="1"/>
    <s v="2015-05-22"/>
    <s v="2016-10-08"/>
    <n v="614.07000000000005"/>
    <s v="Silver"/>
  </r>
  <r>
    <x v="9295"/>
    <x v="0"/>
    <s v="EE. UU."/>
    <n v="11"/>
    <n v="26497.1"/>
    <n v="196.27"/>
    <n v="3855.47"/>
    <n v="0.72599999999999998"/>
    <n v="1.5"/>
    <n v="123"/>
    <n v="3.11"/>
    <n v="6"/>
    <n v="0"/>
    <s v="2015-02-01"/>
    <s v="2017-09-06"/>
    <n v="3238.46"/>
    <s v="Gold"/>
  </r>
  <r>
    <x v="9296"/>
    <x v="0"/>
    <s v="Puerto Rico"/>
    <n v="4"/>
    <n v="10414.030000000001"/>
    <n v="192.85"/>
    <n v="333.43"/>
    <n v="0.90700000000000003"/>
    <n v="1.2"/>
    <n v="49"/>
    <n v="1.9"/>
    <n v="33"/>
    <n v="1"/>
    <s v="2015-06-07"/>
    <s v="2016-11-06"/>
    <n v="1157.0999999999999"/>
    <s v="Silver"/>
  </r>
  <r>
    <x v="9297"/>
    <x v="2"/>
    <s v="EE. UU."/>
    <n v="6"/>
    <n v="3529.3"/>
    <n v="160.41999999999999"/>
    <n v="876.66"/>
    <n v="0.86399999999999999"/>
    <n v="1.9"/>
    <n v="20"/>
    <n v="2.15"/>
    <n v="13"/>
    <n v="1"/>
    <s v="2015-04-08"/>
    <s v="2017-01-26"/>
    <n v="1443.78"/>
    <s v="Silver"/>
  </r>
  <r>
    <x v="9298"/>
    <x v="2"/>
    <s v="Puerto Rico"/>
    <n v="5"/>
    <n v="15968.12"/>
    <n v="212.91"/>
    <n v="-167.51"/>
    <n v="0.66700000000000004"/>
    <n v="1.3"/>
    <n v="75"/>
    <n v="1.31"/>
    <n v="46"/>
    <n v="1"/>
    <s v="2015-12-04"/>
    <s v="2017-07-06"/>
    <n v="1596.82"/>
    <s v="Silver"/>
  </r>
  <r>
    <x v="9299"/>
    <x v="2"/>
    <s v="EE. UU."/>
    <n v="6"/>
    <n v="14287.02"/>
    <n v="242.15"/>
    <n v="2523.39"/>
    <n v="0.88100000000000001"/>
    <n v="0.8"/>
    <n v="54"/>
    <n v="1.72"/>
    <n v="20"/>
    <n v="1"/>
    <s v="2015-02-25"/>
    <s v="2016-06-28"/>
    <n v="2179.35"/>
    <s v="Gold"/>
  </r>
  <r>
    <x v="9300"/>
    <x v="2"/>
    <s v="Puerto Rico"/>
    <n v="7"/>
    <n v="6229.48"/>
    <n v="173.04"/>
    <n v="1638.78"/>
    <n v="0.69399999999999995"/>
    <n v="1.5"/>
    <n v="31"/>
    <n v="1.23"/>
    <n v="21"/>
    <n v="1"/>
    <s v="2015-02-04"/>
    <s v="2016-11-19"/>
    <n v="1816.92"/>
    <s v="Silver"/>
  </r>
  <r>
    <x v="9301"/>
    <x v="2"/>
    <s v="EE. UU."/>
    <n v="7"/>
    <n v="18407.89"/>
    <n v="239.06"/>
    <n v="-100.04"/>
    <n v="0.96099999999999997"/>
    <n v="1.7"/>
    <n v="74"/>
    <n v="1.42"/>
    <n v="43"/>
    <n v="1"/>
    <s v="2015-03-10"/>
    <s v="2017-05-01"/>
    <n v="2510.13"/>
    <s v="Gold"/>
  </r>
  <r>
    <x v="9302"/>
    <x v="0"/>
    <s v="EE. UU."/>
    <n v="6"/>
    <n v="4424.3100000000004"/>
    <n v="119.58"/>
    <n v="-1393.21"/>
    <n v="0.73"/>
    <n v="0.5"/>
    <n v="27"/>
    <n v="1.44"/>
    <n v="5"/>
    <n v="1"/>
    <s v="2015-04-17"/>
    <s v="2017-05-15"/>
    <n v="1076.22"/>
    <s v="Silver"/>
  </r>
  <r>
    <x v="9303"/>
    <x v="0"/>
    <s v="EE. UU."/>
    <n v="4"/>
    <n v="8264.25"/>
    <n v="206.61"/>
    <n v="563.91999999999996"/>
    <n v="0.7"/>
    <n v="1.4"/>
    <n v="40"/>
    <n v="1.75"/>
    <n v="28"/>
    <n v="1"/>
    <s v="2016-01-22"/>
    <s v="2016-12-08"/>
    <n v="1239.6600000000001"/>
    <s v="Silver"/>
  </r>
  <r>
    <x v="9304"/>
    <x v="0"/>
    <s v="EE. UU."/>
    <n v="5"/>
    <n v="6343.88"/>
    <n v="144.18"/>
    <n v="-59.47"/>
    <n v="0.40899999999999997"/>
    <n v="-0.5"/>
    <n v="43"/>
    <n v="1.37"/>
    <n v="21"/>
    <n v="1"/>
    <s v="2015-10-24"/>
    <s v="2017-01-03"/>
    <n v="1081.3499999999999"/>
    <s v="Silver"/>
  </r>
  <r>
    <x v="9305"/>
    <x v="0"/>
    <s v="EE. UU."/>
    <n v="5"/>
    <n v="5869.5"/>
    <n v="255.2"/>
    <n v="345.09"/>
    <n v="0.82599999999999996"/>
    <n v="0.7"/>
    <n v="18"/>
    <n v="1.67"/>
    <n v="10"/>
    <n v="1"/>
    <s v="2015-01-10"/>
    <s v="2017-03-01"/>
    <n v="1914"/>
    <s v="Silver"/>
  </r>
  <r>
    <x v="9306"/>
    <x v="0"/>
    <s v="Puerto Rico"/>
    <n v="6"/>
    <n v="11615.73"/>
    <n v="207.42"/>
    <n v="1712.06"/>
    <n v="0.98199999999999998"/>
    <n v="1.3"/>
    <n v="55"/>
    <n v="1.56"/>
    <n v="37"/>
    <n v="1"/>
    <s v="2015-07-09"/>
    <s v="2017-03-29"/>
    <n v="1866.78"/>
    <s v="Silver"/>
  </r>
  <r>
    <x v="9307"/>
    <x v="0"/>
    <s v="EE. UU."/>
    <n v="5"/>
    <n v="5933.31"/>
    <n v="228.2"/>
    <n v="631.74"/>
    <n v="0.84599999999999997"/>
    <n v="1.8"/>
    <n v="25"/>
    <n v="2.72"/>
    <n v="2"/>
    <n v="0"/>
    <s v="2015-05-15"/>
    <s v="2017-09-14"/>
    <n v="1711.5"/>
    <s v="Silver"/>
  </r>
  <r>
    <x v="9308"/>
    <x v="0"/>
    <s v="Puerto Rico"/>
    <n v="9"/>
    <n v="7749.21"/>
    <n v="184.51"/>
    <n v="788.66"/>
    <n v="0.59499999999999997"/>
    <n v="1.5"/>
    <n v="38"/>
    <n v="1.39"/>
    <n v="30"/>
    <n v="1"/>
    <s v="2015-04-12"/>
    <s v="2017-05-22"/>
    <n v="2490.88"/>
    <s v="Gold"/>
  </r>
  <r>
    <x v="9309"/>
    <x v="0"/>
    <s v="EE. UU."/>
    <n v="1"/>
    <n v="899.93"/>
    <n v="449.97"/>
    <n v="299.18"/>
    <n v="0"/>
    <n v="-2"/>
    <n v="0"/>
    <n v="1.83"/>
    <n v="0"/>
    <n v="0"/>
    <s v="2017-06-28"/>
    <s v="2017-06-28"/>
    <n v="674.96"/>
    <s v="Silver"/>
  </r>
  <r>
    <x v="9310"/>
    <x v="0"/>
    <s v="Puerto Rico"/>
    <n v="2"/>
    <n v="2179.59"/>
    <n v="272.45"/>
    <n v="-383.7"/>
    <n v="0"/>
    <n v="-0.5"/>
    <n v="8"/>
    <n v="1.75"/>
    <n v="6"/>
    <n v="1"/>
    <s v="2016-04-25"/>
    <s v="2016-07-29"/>
    <n v="817.35"/>
    <s v="Silver"/>
  </r>
  <r>
    <x v="9311"/>
    <x v="0"/>
    <s v="EE. UU."/>
    <n v="5"/>
    <n v="7337.12"/>
    <n v="174.69"/>
    <n v="227.71"/>
    <n v="0.92900000000000005"/>
    <n v="1.5"/>
    <n v="38"/>
    <n v="2.84"/>
    <n v="0"/>
    <n v="0"/>
    <s v="2015-03-26"/>
    <s v="2017-09-21"/>
    <n v="1310.18"/>
    <s v="Silver"/>
  </r>
  <r>
    <x v="9312"/>
    <x v="0"/>
    <s v="Puerto Rico"/>
    <n v="5"/>
    <n v="3073.43"/>
    <n v="180.79"/>
    <n v="125.53"/>
    <n v="0.23499999999999999"/>
    <n v="-1"/>
    <n v="9"/>
    <n v="2"/>
    <n v="4"/>
    <n v="1"/>
    <s v="2015-05-06"/>
    <s v="2017-07-29"/>
    <n v="1355.92"/>
    <s v="Silver"/>
  </r>
  <r>
    <x v="9313"/>
    <x v="0"/>
    <s v="EE. UU."/>
    <n v="4"/>
    <n v="2379.7800000000002"/>
    <n v="158.65"/>
    <n v="397.57"/>
    <n v="0.8"/>
    <n v="0.8"/>
    <n v="11"/>
    <n v="1"/>
    <n v="6"/>
    <n v="1"/>
    <s v="2016-11-04"/>
    <s v="2017-07-23"/>
    <n v="951.9"/>
    <s v="Silver"/>
  </r>
  <r>
    <x v="9314"/>
    <x v="0"/>
    <s v="Puerto Rico"/>
    <n v="2"/>
    <n v="3374.62"/>
    <n v="124.99"/>
    <n v="851.45"/>
    <n v="1"/>
    <n v="1.9"/>
    <n v="25"/>
    <n v="1.4"/>
    <n v="15"/>
    <n v="1"/>
    <s v="2016-05-21"/>
    <s v="2017-02-05"/>
    <n v="374.97"/>
    <s v="Bronze"/>
  </r>
  <r>
    <x v="9315"/>
    <x v="0"/>
    <s v="EE. UU."/>
    <n v="5"/>
    <n v="5439.22"/>
    <n v="194.26"/>
    <n v="325.58"/>
    <n v="0.53600000000000003"/>
    <n v="0.8"/>
    <n v="23"/>
    <n v="1.52"/>
    <n v="15"/>
    <n v="1"/>
    <s v="2015-03-21"/>
    <s v="2016-10-30"/>
    <n v="1456.95"/>
    <s v="Silver"/>
  </r>
  <r>
    <x v="9316"/>
    <x v="2"/>
    <s v="EE. UU."/>
    <n v="9"/>
    <n v="8886.0300000000007"/>
    <n v="181.35"/>
    <n v="1881.94"/>
    <n v="0.49"/>
    <n v="0.3"/>
    <n v="38"/>
    <n v="2.66"/>
    <n v="6"/>
    <n v="0"/>
    <s v="2015-01-19"/>
    <s v="2017-09-12"/>
    <n v="2448.2199999999998"/>
    <s v="Gold"/>
  </r>
  <r>
    <x v="9317"/>
    <x v="1"/>
    <s v="Puerto Rico"/>
    <n v="3"/>
    <n v="954.81"/>
    <n v="159.13999999999999"/>
    <n v="-91.84"/>
    <n v="0.33300000000000002"/>
    <n v="0"/>
    <n v="3"/>
    <n v="3.33"/>
    <n v="0"/>
    <n v="0"/>
    <s v="2015-09-05"/>
    <s v="2017-09-17"/>
    <n v="716.13"/>
    <s v="Silver"/>
  </r>
  <r>
    <x v="9318"/>
    <x v="1"/>
    <s v="EE. UU."/>
    <n v="4"/>
    <n v="5169.34"/>
    <n v="206.77"/>
    <n v="97.78"/>
    <n v="0.64"/>
    <n v="0.8"/>
    <n v="16"/>
    <n v="1.5"/>
    <n v="14"/>
    <n v="1"/>
    <s v="2015-02-10"/>
    <s v="2016-02-19"/>
    <n v="1240.6199999999999"/>
    <s v="Silver"/>
  </r>
  <r>
    <x v="9319"/>
    <x v="0"/>
    <s v="Puerto Rico"/>
    <n v="3"/>
    <n v="1953.82"/>
    <n v="162.82"/>
    <n v="227.49"/>
    <n v="0.83299999999999996"/>
    <n v="0.5"/>
    <n v="10"/>
    <n v="1.6"/>
    <n v="10"/>
    <n v="1"/>
    <s v="2015-01-04"/>
    <s v="2015-06-18"/>
    <n v="732.69"/>
    <s v="Silver"/>
  </r>
  <r>
    <x v="9320"/>
    <x v="0"/>
    <s v="EE. UU."/>
    <n v="2"/>
    <n v="1199.8599999999999"/>
    <n v="171.41"/>
    <n v="12.44"/>
    <n v="0.57099999999999995"/>
    <n v="-0.3"/>
    <n v="4"/>
    <n v="2"/>
    <n v="0"/>
    <n v="1"/>
    <s v="2015-07-29"/>
    <s v="2017-03-05"/>
    <n v="514.23"/>
    <s v="Silver"/>
  </r>
  <r>
    <x v="9321"/>
    <x v="0"/>
    <s v="EE. UU."/>
    <n v="2"/>
    <n v="1259.8699999999999"/>
    <n v="139.99"/>
    <n v="165.32"/>
    <n v="0.55600000000000005"/>
    <n v="-0.3"/>
    <n v="9"/>
    <n v="1"/>
    <n v="4"/>
    <n v="1"/>
    <s v="2015-08-25"/>
    <s v="2017-07-24"/>
    <n v="419.97"/>
    <s v="Bronze"/>
  </r>
  <r>
    <x v="9322"/>
    <x v="0"/>
    <s v="Puerto Rico"/>
    <n v="1"/>
    <n v="3199.64"/>
    <n v="159.97999999999999"/>
    <n v="840.8"/>
    <n v="1"/>
    <n v="2"/>
    <n v="20"/>
    <n v="1.75"/>
    <n v="5"/>
    <n v="1"/>
    <s v="2017-07-24"/>
    <s v="2017-07-24"/>
    <n v="239.97"/>
    <s v="Bronze"/>
  </r>
  <r>
    <x v="9323"/>
    <x v="0"/>
    <s v="EE. UU."/>
    <n v="4"/>
    <n v="5089.54"/>
    <n v="267.87"/>
    <n v="1180.8"/>
    <n v="0.94699999999999995"/>
    <n v="1.4"/>
    <n v="18"/>
    <n v="1.22"/>
    <n v="7"/>
    <n v="1"/>
    <s v="2015-05-19"/>
    <s v="2017-07-14"/>
    <n v="1607.22"/>
    <s v="Silver"/>
  </r>
  <r>
    <x v="9324"/>
    <x v="0"/>
    <s v="Puerto Rico"/>
    <n v="4"/>
    <n v="6499.09"/>
    <n v="175.65"/>
    <n v="1619.93"/>
    <n v="0.91900000000000004"/>
    <n v="1.6"/>
    <n v="37"/>
    <n v="1.7"/>
    <n v="22"/>
    <n v="1"/>
    <s v="2015-03-11"/>
    <s v="2017-04-05"/>
    <n v="1053.9000000000001"/>
    <s v="Silver"/>
  </r>
  <r>
    <x v="9325"/>
    <x v="0"/>
    <s v="EE. UU."/>
    <n v="7"/>
    <n v="5501.25"/>
    <n v="203.75"/>
    <n v="467.12"/>
    <n v="0.70399999999999996"/>
    <n v="0.3"/>
    <n v="18"/>
    <n v="3"/>
    <n v="2"/>
    <n v="0"/>
    <s v="2015-09-29"/>
    <s v="2017-09-15"/>
    <n v="2139.38"/>
    <s v="Gold"/>
  </r>
  <r>
    <x v="9326"/>
    <x v="0"/>
    <s v="Puerto Rico"/>
    <n v="9"/>
    <n v="4514.3999999999996"/>
    <n v="173.63"/>
    <n v="4.55"/>
    <n v="0.154"/>
    <n v="-0.5"/>
    <n v="9"/>
    <n v="1"/>
    <n v="1"/>
    <n v="1"/>
    <s v="2015-01-27"/>
    <s v="2016-12-14"/>
    <n v="2344"/>
    <s v="Gold"/>
  </r>
  <r>
    <x v="9327"/>
    <x v="0"/>
    <s v="EE. UU."/>
    <n v="3"/>
    <n v="4277.63"/>
    <n v="213.88"/>
    <n v="240.5"/>
    <n v="1"/>
    <n v="1"/>
    <n v="20"/>
    <n v="1.3"/>
    <n v="9"/>
    <n v="1"/>
    <s v="2015-09-24"/>
    <s v="2017-05-26"/>
    <n v="962.46"/>
    <s v="Silver"/>
  </r>
  <r>
    <x v="9328"/>
    <x v="0"/>
    <s v="Puerto Rico"/>
    <n v="6"/>
    <n v="3539.6"/>
    <n v="153.9"/>
    <n v="248.6"/>
    <n v="0.30399999999999999"/>
    <n v="0.7"/>
    <n v="17"/>
    <n v="1.94"/>
    <n v="8"/>
    <n v="1"/>
    <s v="2015-03-30"/>
    <s v="2017-01-01"/>
    <n v="1385.1"/>
    <s v="Silver"/>
  </r>
  <r>
    <x v="9329"/>
    <x v="0"/>
    <s v="EE. UU."/>
    <n v="7"/>
    <n v="8469.4699999999993"/>
    <n v="235.26"/>
    <n v="1630.2"/>
    <n v="0.27800000000000002"/>
    <n v="1.8"/>
    <n v="29"/>
    <n v="1.21"/>
    <n v="10"/>
    <n v="1"/>
    <s v="2015-02-18"/>
    <s v="2017-07-10"/>
    <n v="2470.23"/>
    <s v="Gold"/>
  </r>
  <r>
    <x v="9330"/>
    <x v="2"/>
    <s v="EE. UU."/>
    <n v="5"/>
    <n v="4591.62"/>
    <n v="183.66"/>
    <n v="1111.94"/>
    <n v="0.76"/>
    <n v="0.8"/>
    <n v="23"/>
    <n v="1.17"/>
    <n v="11"/>
    <n v="1"/>
    <s v="2015-03-11"/>
    <s v="2017-07-07"/>
    <n v="1377.45"/>
    <s v="Silver"/>
  </r>
  <r>
    <x v="9331"/>
    <x v="0"/>
    <s v="Puerto Rico"/>
    <n v="5"/>
    <n v="5819.05"/>
    <n v="171.15"/>
    <n v="41.07"/>
    <n v="0.64700000000000002"/>
    <n v="0.3"/>
    <n v="22"/>
    <n v="2"/>
    <n v="15"/>
    <n v="1"/>
    <s v="2015-03-30"/>
    <s v="2017-01-15"/>
    <n v="1283.6199999999999"/>
    <s v="Silver"/>
  </r>
  <r>
    <x v="9332"/>
    <x v="0"/>
    <s v="EE. UU."/>
    <n v="2"/>
    <n v="784.86"/>
    <n v="156.97"/>
    <n v="236.08"/>
    <n v="0"/>
    <n v="0"/>
    <n v="0"/>
    <n v="1.83"/>
    <n v="0"/>
    <n v="0"/>
    <s v="2015-11-09"/>
    <s v="2016-06-17"/>
    <n v="470.91"/>
    <s v="Bronze"/>
  </r>
  <r>
    <x v="9333"/>
    <x v="1"/>
    <s v="EE. UU."/>
    <n v="2"/>
    <n v="3679.56"/>
    <n v="262.83"/>
    <n v="1505.52"/>
    <n v="0.71399999999999997"/>
    <n v="1"/>
    <n v="14"/>
    <n v="1.1399999999999999"/>
    <n v="9"/>
    <n v="1"/>
    <s v="2015-10-16"/>
    <s v="2016-06-11"/>
    <n v="788.49"/>
    <s v="Silver"/>
  </r>
  <r>
    <x v="9334"/>
    <x v="1"/>
    <s v="Puerto Rico"/>
    <n v="5"/>
    <n v="8778.89"/>
    <n v="199.52"/>
    <n v="1277.99"/>
    <n v="0.86399999999999999"/>
    <n v="2.5"/>
    <n v="38"/>
    <n v="1.71"/>
    <n v="26"/>
    <n v="1"/>
    <s v="2015-02-28"/>
    <s v="2016-12-30"/>
    <n v="1496.4"/>
    <s v="Silver"/>
  </r>
  <r>
    <x v="9335"/>
    <x v="1"/>
    <s v="EE. UU."/>
    <n v="5"/>
    <n v="4564.68"/>
    <n v="198.46"/>
    <n v="954.48"/>
    <n v="0.60899999999999999"/>
    <n v="0"/>
    <n v="20"/>
    <n v="2.8"/>
    <n v="8"/>
    <n v="0"/>
    <s v="2015-04-29"/>
    <s v="2017-08-17"/>
    <n v="1488.45"/>
    <s v="Silver"/>
  </r>
  <r>
    <x v="9336"/>
    <x v="1"/>
    <s v="EE. UU."/>
    <n v="4"/>
    <n v="7087.32"/>
    <n v="214.77"/>
    <n v="1593.93"/>
    <n v="1"/>
    <n v="1"/>
    <n v="33"/>
    <n v="2.97"/>
    <n v="8"/>
    <n v="0"/>
    <s v="2015-01-30"/>
    <s v="2017-09-18"/>
    <n v="1288.6199999999999"/>
    <s v="Silver"/>
  </r>
  <r>
    <x v="9337"/>
    <x v="1"/>
    <s v="EE. UU."/>
    <n v="6"/>
    <n v="10407.56"/>
    <n v="216.82"/>
    <n v="2018.82"/>
    <n v="0.35399999999999998"/>
    <n v="-0.5"/>
    <n v="42"/>
    <n v="2.88"/>
    <n v="0"/>
    <n v="0"/>
    <s v="2015-04-04"/>
    <s v="2017-09-12"/>
    <n v="1951.38"/>
    <s v="Silver"/>
  </r>
  <r>
    <x v="9338"/>
    <x v="0"/>
    <s v="EE. UU."/>
    <n v="7"/>
    <n v="9988.25"/>
    <n v="178.36"/>
    <n v="86.82"/>
    <n v="0.51800000000000002"/>
    <n v="0.8"/>
    <n v="48"/>
    <n v="1.71"/>
    <n v="19"/>
    <n v="1"/>
    <s v="2015-03-11"/>
    <s v="2017-07-24"/>
    <n v="1872.78"/>
    <s v="Silver"/>
  </r>
  <r>
    <x v="9339"/>
    <x v="1"/>
    <s v="Puerto Rico"/>
    <n v="7"/>
    <n v="5268.09"/>
    <n v="154.94"/>
    <n v="1325.58"/>
    <n v="0.64700000000000002"/>
    <n v="1.1000000000000001"/>
    <n v="27"/>
    <n v="1.37"/>
    <n v="11"/>
    <n v="1"/>
    <s v="2015-06-15"/>
    <s v="2017-06-07"/>
    <n v="1626.87"/>
    <s v="Silver"/>
  </r>
  <r>
    <x v="9340"/>
    <x v="1"/>
    <s v="EE. UU."/>
    <n v="3"/>
    <n v="7579.29"/>
    <n v="252.64"/>
    <n v="920.28"/>
    <n v="0.83299999999999996"/>
    <n v="0.8"/>
    <n v="29"/>
    <n v="1.34"/>
    <n v="15"/>
    <n v="1"/>
    <s v="2015-10-04"/>
    <s v="2016-08-10"/>
    <n v="1136.8800000000001"/>
    <s v="Silver"/>
  </r>
  <r>
    <x v="9341"/>
    <x v="1"/>
    <s v="EE. UU."/>
    <n v="6"/>
    <n v="7479.2"/>
    <n v="186.98"/>
    <n v="1105.51"/>
    <n v="0.75"/>
    <n v="0.5"/>
    <n v="33"/>
    <n v="1.1499999999999999"/>
    <n v="13"/>
    <n v="1"/>
    <s v="2015-09-06"/>
    <s v="2016-07-25"/>
    <n v="1682.82"/>
    <s v="Silver"/>
  </r>
  <r>
    <x v="9342"/>
    <x v="1"/>
    <s v="Puerto Rico"/>
    <n v="6"/>
    <n v="7462.39"/>
    <n v="177.68"/>
    <n v="1557.47"/>
    <n v="0.81"/>
    <n v="0.7"/>
    <n v="36"/>
    <n v="1.42"/>
    <n v="18"/>
    <n v="1"/>
    <s v="2015-04-17"/>
    <s v="2017-07-18"/>
    <n v="1599.12"/>
    <s v="Silver"/>
  </r>
  <r>
    <x v="9343"/>
    <x v="0"/>
    <s v="EE. UU."/>
    <n v="7"/>
    <n v="6759.26"/>
    <n v="193.12"/>
    <n v="1423.36"/>
    <n v="0"/>
    <n v="-1.2"/>
    <n v="18"/>
    <n v="1.67"/>
    <n v="9"/>
    <n v="1"/>
    <s v="2015-01-24"/>
    <s v="2017-01-15"/>
    <n v="2027.76"/>
    <s v="Gold"/>
  </r>
  <r>
    <x v="9344"/>
    <x v="0"/>
    <s v="EE. UU."/>
    <n v="4"/>
    <n v="5315.1"/>
    <n v="204.43"/>
    <n v="743.78"/>
    <n v="0.308"/>
    <n v="0.8"/>
    <n v="26"/>
    <n v="3.46"/>
    <n v="2"/>
    <n v="0"/>
    <s v="2015-06-26"/>
    <s v="2017-08-05"/>
    <n v="1226.58"/>
    <s v="Silver"/>
  </r>
  <r>
    <x v="9345"/>
    <x v="0"/>
    <s v="Puerto Rico"/>
    <n v="4"/>
    <n v="2049.88"/>
    <n v="204.99"/>
    <n v="571.77"/>
    <n v="0.5"/>
    <n v="0.2"/>
    <n v="5"/>
    <n v="1.2"/>
    <n v="4"/>
    <n v="1"/>
    <s v="2015-08-16"/>
    <s v="2016-06-05"/>
    <n v="1229.94"/>
    <s v="Silver"/>
  </r>
  <r>
    <x v="9346"/>
    <x v="1"/>
    <s v="EE. UU."/>
    <n v="1"/>
    <n v="531.94000000000005"/>
    <n v="106.39"/>
    <n v="95.88"/>
    <n v="0"/>
    <n v="-2"/>
    <n v="0"/>
    <n v="1.83"/>
    <n v="0"/>
    <n v="0"/>
    <s v="2015-04-21"/>
    <s v="2015-04-21"/>
    <n v="159.58000000000001"/>
    <s v="Bronze"/>
  </r>
  <r>
    <x v="9347"/>
    <x v="0"/>
    <s v="EE. UU."/>
    <n v="5"/>
    <n v="3464.32"/>
    <n v="182.33"/>
    <n v="839.83"/>
    <n v="0.84199999999999997"/>
    <n v="1.4"/>
    <n v="15"/>
    <n v="3"/>
    <n v="0"/>
    <n v="0"/>
    <s v="2015-06-22"/>
    <s v="2017-09-10"/>
    <n v="1367.48"/>
    <s v="Silver"/>
  </r>
  <r>
    <x v="9348"/>
    <x v="0"/>
    <s v="Puerto Rico"/>
    <n v="1"/>
    <n v="1295.9100000000001"/>
    <n v="143.99"/>
    <n v="296.94"/>
    <n v="1"/>
    <n v="2"/>
    <n v="9"/>
    <n v="2.33"/>
    <n v="0"/>
    <n v="1"/>
    <s v="2015-08-26"/>
    <s v="2015-08-26"/>
    <n v="215.98"/>
    <s v="Bronze"/>
  </r>
  <r>
    <x v="9349"/>
    <x v="0"/>
    <s v="EE. UU."/>
    <n v="5"/>
    <n v="3394.61"/>
    <n v="242.47"/>
    <n v="1023.11"/>
    <n v="0.214"/>
    <n v="0.3"/>
    <n v="8"/>
    <n v="1.25"/>
    <n v="8"/>
    <n v="1"/>
    <s v="2015-10-23"/>
    <s v="2017-04-29"/>
    <n v="1818.52"/>
    <s v="Silver"/>
  </r>
  <r>
    <x v="9350"/>
    <x v="0"/>
    <s v="EE. UU."/>
    <n v="5"/>
    <n v="10509.06"/>
    <n v="198.28"/>
    <n v="2487.2800000000002"/>
    <n v="0.58499999999999996"/>
    <n v="0.3"/>
    <n v="48"/>
    <n v="1.85"/>
    <n v="35"/>
    <n v="1"/>
    <s v="2015-07-08"/>
    <s v="2017-01-15"/>
    <n v="1487.1"/>
    <s v="Silver"/>
  </r>
  <r>
    <x v="9351"/>
    <x v="0"/>
    <s v="EE. UU."/>
    <n v="4"/>
    <n v="3589.65"/>
    <n v="199.43"/>
    <n v="-291.92"/>
    <n v="1"/>
    <n v="1.3"/>
    <n v="17"/>
    <n v="1.53"/>
    <n v="12"/>
    <n v="1"/>
    <s v="2015-11-20"/>
    <s v="2017-04-29"/>
    <n v="1196.58"/>
    <s v="Silver"/>
  </r>
  <r>
    <x v="9352"/>
    <x v="0"/>
    <s v="EE. UU."/>
    <n v="2"/>
    <n v="3019.44"/>
    <n v="125.81"/>
    <n v="139.16"/>
    <n v="1"/>
    <n v="2.2999999999999998"/>
    <n v="24"/>
    <n v="1.17"/>
    <n v="8"/>
    <n v="1"/>
    <s v="2015-03-06"/>
    <s v="2017-01-31"/>
    <n v="377.43"/>
    <s v="Bronze"/>
  </r>
  <r>
    <x v="9353"/>
    <x v="0"/>
    <s v="Puerto Rico"/>
    <n v="5"/>
    <n v="9808.73"/>
    <n v="185.07"/>
    <n v="1761.77"/>
    <n v="0.47199999999999998"/>
    <n v="1.4"/>
    <n v="53"/>
    <n v="1.53"/>
    <n v="36"/>
    <n v="1"/>
    <s v="2015-04-18"/>
    <s v="2017-06-01"/>
    <n v="1388.02"/>
    <s v="Silver"/>
  </r>
  <r>
    <x v="9354"/>
    <x v="0"/>
    <s v="EE. UU."/>
    <n v="2"/>
    <n v="2759.66"/>
    <n v="212.28"/>
    <n v="-776.81"/>
    <n v="0.61499999999999999"/>
    <n v="-0.2"/>
    <n v="13"/>
    <n v="1.38"/>
    <n v="13"/>
    <n v="1"/>
    <s v="2015-10-10"/>
    <s v="2016-03-25"/>
    <n v="636.84"/>
    <s v="Silver"/>
  </r>
  <r>
    <x v="9355"/>
    <x v="0"/>
    <s v="Puerto Rico"/>
    <n v="3"/>
    <n v="1429.85"/>
    <n v="238.31"/>
    <n v="393.12"/>
    <n v="0"/>
    <n v="-1"/>
    <n v="1"/>
    <n v="2"/>
    <n v="0"/>
    <n v="1"/>
    <s v="2015-05-10"/>
    <s v="2016-05-25"/>
    <n v="1072.4000000000001"/>
    <s v="Silver"/>
  </r>
  <r>
    <x v="9356"/>
    <x v="2"/>
    <s v="EE. UU."/>
    <n v="9"/>
    <n v="14087.44"/>
    <n v="176.09"/>
    <n v="-1070.18"/>
    <n v="0.93799999999999994"/>
    <n v="2.1"/>
    <n v="75"/>
    <n v="3.17"/>
    <n v="0"/>
    <n v="0"/>
    <s v="2015-12-03"/>
    <s v="2017-08-06"/>
    <n v="2377.2199999999998"/>
    <s v="Gold"/>
  </r>
  <r>
    <x v="9357"/>
    <x v="2"/>
    <s v="Puerto Rico"/>
    <n v="7"/>
    <n v="8538.61"/>
    <n v="170.77"/>
    <n v="2080.41"/>
    <n v="1"/>
    <n v="1.7"/>
    <n v="50"/>
    <n v="1.72"/>
    <n v="26"/>
    <n v="1"/>
    <s v="2015-04-06"/>
    <s v="2017-03-28"/>
    <n v="1793.08"/>
    <s v="Silver"/>
  </r>
  <r>
    <x v="9358"/>
    <x v="2"/>
    <s v="EE. UU."/>
    <n v="3"/>
    <n v="3629.7"/>
    <n v="191.04"/>
    <n v="203.33"/>
    <n v="0.47399999999999998"/>
    <n v="0.1"/>
    <n v="15"/>
    <n v="1.6"/>
    <n v="12"/>
    <n v="1"/>
    <s v="2016-04-12"/>
    <s v="2017-07-05"/>
    <n v="859.68"/>
    <s v="Silver"/>
  </r>
  <r>
    <x v="9359"/>
    <x v="1"/>
    <s v="EE. UU."/>
    <n v="3"/>
    <n v="5469.48"/>
    <n v="210.36"/>
    <n v="-2326.98"/>
    <n v="1"/>
    <n v="2.2000000000000002"/>
    <n v="26"/>
    <n v="1.35"/>
    <n v="14"/>
    <n v="1"/>
    <s v="2015-06-19"/>
    <s v="2017-06-30"/>
    <n v="946.62"/>
    <s v="Silver"/>
  </r>
  <r>
    <x v="9360"/>
    <x v="1"/>
    <s v="Puerto Rico"/>
    <n v="7"/>
    <n v="13178.98"/>
    <n v="231.21"/>
    <n v="2515.0100000000002"/>
    <n v="0.50900000000000001"/>
    <n v="0.6"/>
    <n v="50"/>
    <n v="1.66"/>
    <n v="40"/>
    <n v="1"/>
    <s v="2015-10-05"/>
    <s v="2017-07-25"/>
    <n v="2427.6999999999998"/>
    <s v="Gold"/>
  </r>
  <r>
    <x v="9361"/>
    <x v="0"/>
    <s v="EE. UU."/>
    <n v="2"/>
    <n v="6189.17"/>
    <n v="193.41"/>
    <n v="1753.51"/>
    <n v="1"/>
    <n v="1.6"/>
    <n v="32"/>
    <n v="1.44"/>
    <n v="19"/>
    <n v="1"/>
    <s v="2015-11-14"/>
    <s v="2016-10-16"/>
    <n v="580.23"/>
    <s v="Silver"/>
  </r>
  <r>
    <x v="9362"/>
    <x v="0"/>
    <s v="Puerto Rico"/>
    <n v="5"/>
    <n v="5049.29"/>
    <n v="140.26"/>
    <n v="-286.14"/>
    <n v="0.80600000000000005"/>
    <n v="1.6"/>
    <n v="29"/>
    <n v="1.34"/>
    <n v="4"/>
    <n v="1"/>
    <s v="2015-11-23"/>
    <s v="2017-05-03"/>
    <n v="1051.95"/>
    <s v="Silver"/>
  </r>
  <r>
    <x v="9363"/>
    <x v="0"/>
    <s v="EE. UU."/>
    <n v="1"/>
    <n v="250"/>
    <n v="250"/>
    <n v="92.25"/>
    <n v="1"/>
    <n v="1"/>
    <n v="0"/>
    <n v="1.83"/>
    <n v="0"/>
    <n v="0"/>
    <s v="2016-05-25"/>
    <s v="2016-05-25"/>
    <n v="375"/>
    <s v="Bronze"/>
  </r>
  <r>
    <x v="9364"/>
    <x v="0"/>
    <s v="Puerto Rico"/>
    <n v="2"/>
    <n v="1599.93"/>
    <n v="199.99"/>
    <n v="171.93"/>
    <n v="0"/>
    <n v="-0.5"/>
    <n v="0"/>
    <n v="1.83"/>
    <n v="0"/>
    <n v="0"/>
    <s v="2015-11-03"/>
    <s v="2015-12-02"/>
    <n v="599.97"/>
    <s v="Silver"/>
  </r>
  <r>
    <x v="9365"/>
    <x v="2"/>
    <s v="EE. UU."/>
    <n v="5"/>
    <n v="8799.24"/>
    <n v="209.51"/>
    <n v="-430.66"/>
    <n v="0.78600000000000003"/>
    <n v="1.1000000000000001"/>
    <n v="41"/>
    <n v="1.46"/>
    <n v="15"/>
    <n v="1"/>
    <s v="2015-06-09"/>
    <s v="2017-06-22"/>
    <n v="1571.32"/>
    <s v="Silver"/>
  </r>
  <r>
    <x v="9366"/>
    <x v="2"/>
    <s v="Puerto Rico"/>
    <n v="6"/>
    <n v="10978.9"/>
    <n v="243.98"/>
    <n v="2095.2199999999998"/>
    <n v="0.88900000000000001"/>
    <n v="1.4"/>
    <n v="40"/>
    <n v="1.65"/>
    <n v="19"/>
    <n v="1"/>
    <s v="2015-03-19"/>
    <s v="2017-08-03"/>
    <n v="2195.8200000000002"/>
    <s v="Gold"/>
  </r>
  <r>
    <x v="9367"/>
    <x v="0"/>
    <s v="EE. UU."/>
    <n v="4"/>
    <n v="4349.49"/>
    <n v="241.64"/>
    <n v="293.39999999999998"/>
    <n v="0.88900000000000001"/>
    <n v="0.8"/>
    <n v="15"/>
    <n v="2.0699999999999998"/>
    <n v="8"/>
    <n v="1"/>
    <s v="2015-09-02"/>
    <s v="2017-07-23"/>
    <n v="1449.84"/>
    <s v="Silver"/>
  </r>
  <r>
    <x v="9368"/>
    <x v="1"/>
    <s v="Puerto Rico"/>
    <n v="1"/>
    <n v="759.82"/>
    <n v="189.96"/>
    <n v="101.02"/>
    <n v="1"/>
    <n v="2"/>
    <n v="4"/>
    <n v="1"/>
    <n v="0"/>
    <n v="1"/>
    <s v="2016-11-13"/>
    <s v="2016-11-13"/>
    <n v="284.94"/>
    <s v="Bronze"/>
  </r>
  <r>
    <x v="9369"/>
    <x v="1"/>
    <s v="EE. UU."/>
    <n v="1"/>
    <n v="199.99"/>
    <n v="199.99"/>
    <n v="60.9"/>
    <n v="1"/>
    <n v="1"/>
    <n v="1"/>
    <n v="1"/>
    <n v="1"/>
    <n v="1"/>
    <s v="2016-08-08"/>
    <s v="2016-08-08"/>
    <n v="299.98"/>
    <s v="Bronze"/>
  </r>
  <r>
    <x v="9370"/>
    <x v="2"/>
    <s v="Puerto Rico"/>
    <n v="3"/>
    <n v="10888.98"/>
    <n v="253.23"/>
    <n v="1246.21"/>
    <n v="1"/>
    <n v="1.8"/>
    <n v="43"/>
    <n v="1.21"/>
    <n v="4"/>
    <n v="1"/>
    <s v="2015-06-20"/>
    <s v="2016-12-27"/>
    <n v="1139.53"/>
    <s v="Silver"/>
  </r>
  <r>
    <x v="9371"/>
    <x v="2"/>
    <s v="EE. UU."/>
    <n v="5"/>
    <n v="6748.78"/>
    <n v="168.72"/>
    <n v="1453.69"/>
    <n v="0.82499999999999996"/>
    <n v="1.3"/>
    <n v="35"/>
    <n v="1.4"/>
    <n v="20"/>
    <n v="1"/>
    <s v="2015-04-19"/>
    <s v="2017-05-31"/>
    <n v="1265.4000000000001"/>
    <s v="Silver"/>
  </r>
  <r>
    <x v="9372"/>
    <x v="2"/>
    <s v="EE. UU."/>
    <n v="3"/>
    <n v="4749.62"/>
    <n v="197.9"/>
    <n v="1575.9"/>
    <n v="0.16700000000000001"/>
    <n v="0.8"/>
    <n v="24"/>
    <n v="1.5"/>
    <n v="18"/>
    <n v="1"/>
    <s v="2015-06-26"/>
    <s v="2017-05-04"/>
    <n v="890.55"/>
    <s v="Silver"/>
  </r>
  <r>
    <x v="9373"/>
    <x v="1"/>
    <s v="EE. UU."/>
    <n v="3"/>
    <n v="1009.9"/>
    <n v="144.27000000000001"/>
    <n v="143.97999999999999"/>
    <n v="0"/>
    <n v="-0.1"/>
    <n v="1"/>
    <n v="1"/>
    <n v="0"/>
    <n v="1"/>
    <s v="2015-03-20"/>
    <s v="2017-06-03"/>
    <n v="649.22"/>
    <s v="Silver"/>
  </r>
  <r>
    <x v="9374"/>
    <x v="1"/>
    <s v="EE. UU."/>
    <n v="3"/>
    <n v="1939.8"/>
    <n v="242.48"/>
    <n v="-26.81"/>
    <n v="0.125"/>
    <n v="0.1"/>
    <n v="1"/>
    <n v="2"/>
    <n v="1"/>
    <n v="1"/>
    <s v="2015-05-25"/>
    <s v="2016-04-15"/>
    <n v="1091.1600000000001"/>
    <s v="Silver"/>
  </r>
  <r>
    <x v="9375"/>
    <x v="1"/>
    <s v="Puerto Rico"/>
    <n v="7"/>
    <n v="11060.36"/>
    <n v="212.7"/>
    <n v="239.02"/>
    <n v="0.98099999999999998"/>
    <n v="2.4"/>
    <n v="52"/>
    <n v="1.54"/>
    <n v="40"/>
    <n v="1"/>
    <s v="2015-02-25"/>
    <s v="2017-01-01"/>
    <n v="2233.35"/>
    <s v="Gold"/>
  </r>
  <r>
    <x v="9376"/>
    <x v="1"/>
    <s v="EE. UU."/>
    <n v="4"/>
    <n v="3579.51"/>
    <n v="188.4"/>
    <n v="591.88"/>
    <n v="0.78900000000000003"/>
    <n v="0.5"/>
    <n v="17"/>
    <n v="3.06"/>
    <n v="2"/>
    <n v="0"/>
    <s v="2015-01-20"/>
    <s v="2017-09-05"/>
    <n v="1130.4000000000001"/>
    <s v="Silver"/>
  </r>
  <r>
    <x v="9377"/>
    <x v="1"/>
    <s v="Puerto Rico"/>
    <n v="6"/>
    <n v="7824.32"/>
    <n v="181.96"/>
    <n v="-768.78"/>
    <n v="0.79100000000000004"/>
    <n v="0.8"/>
    <n v="39"/>
    <n v="2.23"/>
    <n v="13"/>
    <n v="0"/>
    <s v="2016-01-12"/>
    <s v="2017-08-15"/>
    <n v="1637.64"/>
    <s v="Silver"/>
  </r>
  <r>
    <x v="9378"/>
    <x v="0"/>
    <s v="EE. UU."/>
    <n v="5"/>
    <n v="7199.31"/>
    <n v="179.98"/>
    <n v="-3303.77"/>
    <n v="0.65"/>
    <n v="0.4"/>
    <n v="36"/>
    <n v="2.81"/>
    <n v="4"/>
    <n v="0"/>
    <s v="2015-02-20"/>
    <s v="2017-08-19"/>
    <n v="1349.85"/>
    <s v="Silver"/>
  </r>
  <r>
    <x v="9379"/>
    <x v="0"/>
    <s v="EE. UU."/>
    <n v="3"/>
    <n v="1259.92"/>
    <n v="209.99"/>
    <n v="243.06"/>
    <n v="0.16700000000000001"/>
    <n v="0.2"/>
    <n v="5"/>
    <n v="2"/>
    <n v="0"/>
    <n v="1"/>
    <s v="2016-05-03"/>
    <s v="2017-06-09"/>
    <n v="944.96"/>
    <s v="Silver"/>
  </r>
  <r>
    <x v="9380"/>
    <x v="0"/>
    <s v="EE. UU."/>
    <n v="2"/>
    <n v="2139.52"/>
    <n v="213.95"/>
    <n v="472.02"/>
    <n v="1"/>
    <n v="4"/>
    <n v="10"/>
    <n v="3.5"/>
    <n v="0"/>
    <n v="0"/>
    <s v="2015-12-28"/>
    <s v="2017-09-03"/>
    <n v="641.85"/>
    <s v="Silver"/>
  </r>
  <r>
    <x v="9381"/>
    <x v="1"/>
    <s v="Puerto Rico"/>
    <n v="5"/>
    <n v="9684.07"/>
    <n v="164.14"/>
    <n v="1976.29"/>
    <n v="1"/>
    <n v="1.2"/>
    <n v="59"/>
    <n v="1.68"/>
    <n v="21"/>
    <n v="1"/>
    <s v="2015-06-04"/>
    <s v="2017-01-20"/>
    <n v="1231.05"/>
    <s v="Silver"/>
  </r>
  <r>
    <x v="9382"/>
    <x v="0"/>
    <s v="EE. UU."/>
    <n v="4"/>
    <n v="6299.39"/>
    <n v="251.98"/>
    <n v="1887.07"/>
    <n v="0.96"/>
    <n v="1"/>
    <n v="24"/>
    <n v="1.58"/>
    <n v="18"/>
    <n v="1"/>
    <s v="2015-02-16"/>
    <s v="2016-03-22"/>
    <n v="1511.88"/>
    <s v="Silver"/>
  </r>
  <r>
    <x v="9383"/>
    <x v="0"/>
    <s v="EE. UU."/>
    <n v="10"/>
    <n v="7826.17"/>
    <n v="170.13"/>
    <n v="1288.02"/>
    <n v="0.69599999999999995"/>
    <n v="0.6"/>
    <n v="33"/>
    <n v="1.36"/>
    <n v="18"/>
    <n v="1"/>
    <s v="2015-01-24"/>
    <s v="2017-02-13"/>
    <n v="2551.9499999999998"/>
    <s v="Gold"/>
  </r>
  <r>
    <x v="9384"/>
    <x v="2"/>
    <s v="EE. UU."/>
    <n v="3"/>
    <n v="6689.11"/>
    <n v="202.7"/>
    <n v="1299.48"/>
    <n v="1"/>
    <n v="2"/>
    <n v="32"/>
    <n v="1.84"/>
    <n v="19"/>
    <n v="1"/>
    <s v="2015-11-09"/>
    <s v="2016-12-05"/>
    <n v="912.15"/>
    <s v="Silver"/>
  </r>
  <r>
    <x v="9385"/>
    <x v="1"/>
    <s v="Puerto Rico"/>
    <n v="4"/>
    <n v="10998.95"/>
    <n v="234.02"/>
    <n v="1980.23"/>
    <n v="0.97899999999999998"/>
    <n v="1.9"/>
    <n v="45"/>
    <n v="1.78"/>
    <n v="25"/>
    <n v="1"/>
    <s v="2015-05-07"/>
    <s v="2016-09-01"/>
    <n v="1404.12"/>
    <s v="Silver"/>
  </r>
  <r>
    <x v="9386"/>
    <x v="1"/>
    <s v="EE. UU."/>
    <n v="5"/>
    <n v="5269.54"/>
    <n v="239.52"/>
    <n v="574.04"/>
    <n v="0.77300000000000002"/>
    <n v="0.7"/>
    <n v="16"/>
    <n v="3"/>
    <n v="4"/>
    <n v="0"/>
    <s v="2015-01-23"/>
    <s v="2017-10-01"/>
    <n v="1796.4"/>
    <s v="Silver"/>
  </r>
  <r>
    <x v="9387"/>
    <x v="0"/>
    <s v="EE. UU."/>
    <n v="7"/>
    <n v="10079.02"/>
    <n v="229.07"/>
    <n v="2504.23"/>
    <n v="0.77300000000000002"/>
    <n v="2.4"/>
    <n v="44"/>
    <n v="3.55"/>
    <n v="0"/>
    <n v="0"/>
    <s v="2015-05-29"/>
    <s v="2017-09-09"/>
    <n v="2405.2399999999998"/>
    <s v="Gold"/>
  </r>
  <r>
    <x v="9388"/>
    <x v="1"/>
    <s v="EE. UU."/>
    <n v="6"/>
    <n v="4139.25"/>
    <n v="188.15"/>
    <n v="1255.06"/>
    <n v="9.0999999999999998E-2"/>
    <n v="-0.8"/>
    <n v="14"/>
    <n v="1.57"/>
    <n v="10"/>
    <n v="1"/>
    <s v="2015-01-26"/>
    <s v="2016-06-27"/>
    <n v="1693.35"/>
    <s v="Silver"/>
  </r>
  <r>
    <x v="9389"/>
    <x v="1"/>
    <s v="Puerto Rico"/>
    <n v="5"/>
    <n v="1454.72"/>
    <n v="145.47"/>
    <n v="-389.75"/>
    <n v="0.1"/>
    <n v="-0.2"/>
    <n v="6"/>
    <n v="1.83"/>
    <n v="0"/>
    <n v="1"/>
    <s v="2015-03-24"/>
    <s v="2017-01-31"/>
    <n v="1091.03"/>
    <s v="Silver"/>
  </r>
  <r>
    <x v="9390"/>
    <x v="0"/>
    <s v="EE. UU."/>
    <n v="6"/>
    <n v="4169.66"/>
    <n v="245.27"/>
    <n v="1182.55"/>
    <n v="0.35299999999999998"/>
    <n v="-0.1"/>
    <n v="6"/>
    <n v="4"/>
    <n v="0"/>
    <n v="0"/>
    <s v="2015-04-09"/>
    <s v="2017-09-05"/>
    <n v="2207.4299999999998"/>
    <s v="Gold"/>
  </r>
  <r>
    <x v="9391"/>
    <x v="1"/>
    <s v="Puerto Rico"/>
    <n v="5"/>
    <n v="6889.48"/>
    <n v="215.3"/>
    <n v="103.95"/>
    <n v="0.78100000000000003"/>
    <n v="1.8"/>
    <n v="30"/>
    <n v="1.57"/>
    <n v="26"/>
    <n v="1"/>
    <s v="2015-03-04"/>
    <s v="2016-08-17"/>
    <n v="1614.75"/>
    <s v="Silver"/>
  </r>
  <r>
    <x v="9392"/>
    <x v="2"/>
    <s v="EE. UU."/>
    <n v="2"/>
    <n v="1459.89"/>
    <n v="243.32"/>
    <n v="-362.68"/>
    <n v="0.33300000000000002"/>
    <n v="-0.3"/>
    <n v="2"/>
    <n v="1"/>
    <n v="2"/>
    <n v="1"/>
    <s v="2015-03-30"/>
    <s v="2017-01-13"/>
    <n v="729.96"/>
    <s v="Silver"/>
  </r>
  <r>
    <x v="9393"/>
    <x v="2"/>
    <s v="Puerto Rico"/>
    <n v="5"/>
    <n v="2819.75"/>
    <n v="128.16999999999999"/>
    <n v="163.38"/>
    <n v="0.54500000000000004"/>
    <n v="0.9"/>
    <n v="20"/>
    <n v="1"/>
    <n v="3"/>
    <n v="1"/>
    <s v="2015-01-12"/>
    <s v="2016-03-02"/>
    <n v="961.27"/>
    <s v="Silver"/>
  </r>
  <r>
    <x v="9394"/>
    <x v="0"/>
    <s v="EE. UU."/>
    <n v="5"/>
    <n v="4299.47"/>
    <n v="171.98"/>
    <n v="-719.92"/>
    <n v="0.68"/>
    <n v="0.8"/>
    <n v="17"/>
    <n v="1.18"/>
    <n v="10"/>
    <n v="1"/>
    <s v="2015-02-16"/>
    <s v="2017-07-13"/>
    <n v="1289.8499999999999"/>
    <s v="Silver"/>
  </r>
  <r>
    <x v="9395"/>
    <x v="0"/>
    <s v="Puerto Rico"/>
    <n v="3"/>
    <n v="7899.17"/>
    <n v="263.31"/>
    <n v="1038.78"/>
    <n v="0.66700000000000004"/>
    <n v="1"/>
    <n v="20"/>
    <n v="3"/>
    <n v="0"/>
    <n v="0"/>
    <s v="2015-02-04"/>
    <s v="2017-09-24"/>
    <n v="1184.9000000000001"/>
    <s v="Silver"/>
  </r>
  <r>
    <x v="9396"/>
    <x v="1"/>
    <s v="EE. UU."/>
    <n v="5"/>
    <n v="9129.07"/>
    <n v="202.87"/>
    <n v="2278.61"/>
    <n v="0.8"/>
    <n v="1"/>
    <n v="36"/>
    <n v="1.64"/>
    <n v="24"/>
    <n v="1"/>
    <s v="2015-03-29"/>
    <s v="2017-06-03"/>
    <n v="1521.52"/>
    <s v="Silver"/>
  </r>
  <r>
    <x v="9397"/>
    <x v="0"/>
    <s v="Puerto Rico"/>
    <n v="3"/>
    <n v="4359.59"/>
    <n v="181.65"/>
    <n v="1240.46"/>
    <n v="0.91700000000000004"/>
    <n v="2.5"/>
    <n v="22"/>
    <n v="2"/>
    <n v="17"/>
    <n v="1"/>
    <s v="2015-06-30"/>
    <s v="2016-07-07"/>
    <n v="817.42"/>
    <s v="Silver"/>
  </r>
  <r>
    <x v="9398"/>
    <x v="0"/>
    <s v="EE. UU."/>
    <n v="2"/>
    <n v="2659.6"/>
    <n v="189.97"/>
    <n v="653.86"/>
    <n v="1"/>
    <n v="1"/>
    <n v="14"/>
    <n v="2.14"/>
    <n v="10"/>
    <n v="1"/>
    <s v="2015-01-15"/>
    <s v="2015-09-13"/>
    <n v="569.91"/>
    <s v="Silver"/>
  </r>
  <r>
    <x v="9399"/>
    <x v="0"/>
    <s v="Puerto Rico"/>
    <n v="4"/>
    <n v="2579.6"/>
    <n v="151.74"/>
    <n v="533.51"/>
    <n v="0.94099999999999995"/>
    <n v="2.1"/>
    <n v="16"/>
    <n v="1.38"/>
    <n v="6"/>
    <n v="1"/>
    <s v="2015-07-11"/>
    <s v="2017-03-14"/>
    <n v="910.44"/>
    <s v="Silver"/>
  </r>
  <r>
    <x v="9400"/>
    <x v="0"/>
    <s v="EE. UU."/>
    <n v="7"/>
    <n v="6216.68"/>
    <n v="182.84"/>
    <n v="643.44000000000005"/>
    <n v="0.79400000000000004"/>
    <n v="1.5"/>
    <n v="26"/>
    <n v="3.35"/>
    <n v="3"/>
    <n v="0"/>
    <s v="2015-07-21"/>
    <s v="2017-09-19"/>
    <n v="1919.82"/>
    <s v="Silver"/>
  </r>
  <r>
    <x v="9401"/>
    <x v="0"/>
    <s v="EE. UU."/>
    <n v="3"/>
    <n v="5149.0600000000004"/>
    <n v="156.03"/>
    <n v="-1156.6300000000001"/>
    <n v="0.90900000000000003"/>
    <n v="0.9"/>
    <n v="33"/>
    <n v="1"/>
    <n v="28"/>
    <n v="1"/>
    <s v="2016-01-11"/>
    <s v="2017-04-06"/>
    <n v="702.14"/>
    <s v="Silver"/>
  </r>
  <r>
    <x v="9402"/>
    <x v="0"/>
    <s v="EE. UU."/>
    <n v="3"/>
    <n v="4669.71"/>
    <n v="245.77"/>
    <n v="826.22"/>
    <n v="0"/>
    <n v="0"/>
    <n v="14"/>
    <n v="2"/>
    <n v="5"/>
    <n v="1"/>
    <s v="2015-06-02"/>
    <s v="2016-01-09"/>
    <n v="1105.97"/>
    <s v="Silver"/>
  </r>
  <r>
    <x v="9403"/>
    <x v="0"/>
    <s v="Puerto Rico"/>
    <n v="4"/>
    <n v="1194.8599999999999"/>
    <n v="149.36000000000001"/>
    <n v="360.44"/>
    <n v="0.125"/>
    <n v="0.3"/>
    <n v="1"/>
    <n v="2"/>
    <n v="0"/>
    <n v="1"/>
    <s v="2015-09-07"/>
    <s v="2017-07-16"/>
    <n v="896.16"/>
    <s v="Silver"/>
  </r>
  <r>
    <x v="9404"/>
    <x v="0"/>
    <s v="EE. UU."/>
    <n v="2"/>
    <n v="3969.77"/>
    <n v="220.54"/>
    <n v="733.39"/>
    <n v="0"/>
    <n v="0.7"/>
    <n v="16"/>
    <n v="1"/>
    <n v="12"/>
    <n v="1"/>
    <s v="2016-01-26"/>
    <s v="2017-03-26"/>
    <n v="661.62"/>
    <s v="Silver"/>
  </r>
  <r>
    <x v="9405"/>
    <x v="0"/>
    <s v="EE. UU."/>
    <n v="3"/>
    <n v="2374.71"/>
    <n v="139.69"/>
    <n v="305.08999999999997"/>
    <n v="0.94099999999999995"/>
    <n v="1.8"/>
    <n v="16"/>
    <n v="1"/>
    <n v="8"/>
    <n v="1"/>
    <s v="2016-06-17"/>
    <s v="2017-02-27"/>
    <n v="628.6"/>
    <s v="Silver"/>
  </r>
  <r>
    <x v="9406"/>
    <x v="0"/>
    <s v="Puerto Rico"/>
    <n v="6"/>
    <n v="8269.1299999999992"/>
    <n v="266.75"/>
    <n v="2822.06"/>
    <n v="0.71"/>
    <n v="1"/>
    <n v="27"/>
    <n v="1.67"/>
    <n v="16"/>
    <n v="1"/>
    <s v="2015-10-02"/>
    <s v="2017-03-04"/>
    <n v="2400.75"/>
    <s v="Gold"/>
  </r>
  <r>
    <x v="9407"/>
    <x v="0"/>
    <s v="EE. UU."/>
    <n v="3"/>
    <n v="1839.76"/>
    <n v="153.31"/>
    <n v="290.68"/>
    <n v="0"/>
    <n v="-1.8"/>
    <n v="10"/>
    <n v="2"/>
    <n v="5"/>
    <n v="1"/>
    <s v="2015-07-06"/>
    <s v="2016-10-07"/>
    <n v="689.9"/>
    <s v="Silver"/>
  </r>
  <r>
    <x v="9408"/>
    <x v="0"/>
    <s v="Puerto Rico"/>
    <n v="3"/>
    <n v="1879.63"/>
    <n v="144.59"/>
    <n v="193.11"/>
    <n v="0.61499999999999999"/>
    <n v="0.4"/>
    <n v="11"/>
    <n v="1"/>
    <n v="11"/>
    <n v="1"/>
    <s v="2016-08-05"/>
    <s v="2016-11-16"/>
    <n v="650.66"/>
    <s v="Silver"/>
  </r>
  <r>
    <x v="9409"/>
    <x v="0"/>
    <s v="EE. UU."/>
    <n v="5"/>
    <n v="2719.66"/>
    <n v="159.97999999999999"/>
    <n v="-56.52"/>
    <n v="0.82399999999999995"/>
    <n v="0.5"/>
    <n v="17"/>
    <n v="1.71"/>
    <n v="9"/>
    <n v="1"/>
    <s v="2015-02-20"/>
    <s v="2016-01-17"/>
    <n v="1199.8499999999999"/>
    <s v="Silver"/>
  </r>
  <r>
    <x v="9410"/>
    <x v="0"/>
    <s v="EE. UU."/>
    <n v="3"/>
    <n v="3289.82"/>
    <n v="253.06"/>
    <n v="1273.55"/>
    <n v="0.61499999999999999"/>
    <n v="0.4"/>
    <n v="11"/>
    <n v="2.27"/>
    <n v="4"/>
    <n v="0"/>
    <s v="2016-01-25"/>
    <s v="2017-09-29"/>
    <n v="1138.77"/>
    <s v="Silver"/>
  </r>
  <r>
    <x v="9411"/>
    <x v="0"/>
    <s v="Puerto Rico"/>
    <n v="4"/>
    <n v="3924.64"/>
    <n v="196.23"/>
    <n v="-107.51"/>
    <n v="0.65"/>
    <n v="-0.1"/>
    <n v="13"/>
    <n v="1.38"/>
    <n v="11"/>
    <n v="1"/>
    <s v="2015-09-27"/>
    <s v="2016-08-30"/>
    <n v="1177.3800000000001"/>
    <s v="Silver"/>
  </r>
  <r>
    <x v="9412"/>
    <x v="2"/>
    <s v="EE. UU."/>
    <n v="6"/>
    <n v="5389.31"/>
    <n v="163.31"/>
    <n v="7.26"/>
    <n v="0.879"/>
    <n v="0.8"/>
    <n v="29"/>
    <n v="1.62"/>
    <n v="4"/>
    <n v="1"/>
    <s v="2015-01-01"/>
    <s v="2017-07-08"/>
    <n v="1469.79"/>
    <s v="Silver"/>
  </r>
  <r>
    <x v="9413"/>
    <x v="2"/>
    <s v="EE. UU."/>
    <n v="9"/>
    <n v="16957.16"/>
    <n v="206.79"/>
    <n v="-1791.43"/>
    <n v="0.80500000000000005"/>
    <n v="1.1000000000000001"/>
    <n v="70"/>
    <n v="1.66"/>
    <n v="40"/>
    <n v="1"/>
    <s v="2015-04-29"/>
    <s v="2017-07-18"/>
    <n v="2791.66"/>
    <s v="Gold"/>
  </r>
  <r>
    <x v="9414"/>
    <x v="2"/>
    <s v="EE. UU."/>
    <n v="10"/>
    <n v="18292.96"/>
    <n v="261.33"/>
    <n v="4551.26"/>
    <n v="0.871"/>
    <n v="1.7"/>
    <n v="60"/>
    <n v="2.82"/>
    <n v="5"/>
    <n v="0"/>
    <s v="2015-01-22"/>
    <s v="2017-08-28"/>
    <n v="3919.95"/>
    <s v="Gold"/>
  </r>
  <r>
    <x v="9415"/>
    <x v="2"/>
    <s v="EE. UU."/>
    <n v="4"/>
    <n v="2383.63"/>
    <n v="183.36"/>
    <n v="-88.1"/>
    <n v="7.6999999999999999E-2"/>
    <n v="-0.5"/>
    <n v="5"/>
    <n v="1"/>
    <n v="5"/>
    <n v="1"/>
    <s v="2015-02-19"/>
    <s v="2017-01-21"/>
    <n v="1100.1600000000001"/>
    <s v="Silver"/>
  </r>
  <r>
    <x v="9416"/>
    <x v="2"/>
    <s v="Puerto Rico"/>
    <n v="3"/>
    <n v="5499.59"/>
    <n v="249.98"/>
    <n v="1260.53"/>
    <n v="0"/>
    <n v="0.9"/>
    <n v="21"/>
    <n v="1.29"/>
    <n v="10"/>
    <n v="1"/>
    <s v="2015-01-15"/>
    <s v="2016-09-06"/>
    <n v="1124.9100000000001"/>
    <s v="Silver"/>
  </r>
  <r>
    <x v="9417"/>
    <x v="2"/>
    <s v="EE. UU."/>
    <n v="3"/>
    <n v="2184.66"/>
    <n v="168.05"/>
    <n v="-329.51"/>
    <n v="1"/>
    <n v="1.3"/>
    <n v="11"/>
    <n v="1.27"/>
    <n v="6"/>
    <n v="1"/>
    <s v="2015-02-12"/>
    <s v="2015-09-10"/>
    <n v="756.22"/>
    <s v="Silver"/>
  </r>
  <r>
    <x v="9418"/>
    <x v="2"/>
    <s v="EE. UU."/>
    <n v="10"/>
    <n v="15620.26"/>
    <n v="205.53"/>
    <n v="2080.66"/>
    <n v="0.80300000000000005"/>
    <n v="1"/>
    <n v="65"/>
    <n v="1.45"/>
    <n v="31"/>
    <n v="1"/>
    <s v="2015-02-11"/>
    <s v="2017-04-15"/>
    <n v="3082.95"/>
    <s v="Gold"/>
  </r>
  <r>
    <x v="9419"/>
    <x v="0"/>
    <s v="Puerto Rico"/>
    <n v="4"/>
    <n v="2109.7800000000002"/>
    <n v="234.42"/>
    <n v="-453.97"/>
    <n v="0.66700000000000004"/>
    <n v="2.6"/>
    <n v="7"/>
    <n v="1.29"/>
    <n v="4"/>
    <n v="1"/>
    <s v="2016-02-09"/>
    <s v="2017-04-19"/>
    <n v="1406.52"/>
    <s v="Silver"/>
  </r>
  <r>
    <x v="9420"/>
    <x v="2"/>
    <s v="EE. UU."/>
    <n v="7"/>
    <n v="11518.24"/>
    <n v="171.91"/>
    <n v="2506.9"/>
    <n v="0.73099999999999998"/>
    <n v="0.9"/>
    <n v="57"/>
    <n v="1.53"/>
    <n v="32"/>
    <n v="1"/>
    <s v="2015-03-17"/>
    <s v="2016-03-27"/>
    <n v="1805.05"/>
    <s v="Silver"/>
  </r>
  <r>
    <x v="9421"/>
    <x v="0"/>
    <s v="Puerto Rico"/>
    <n v="2"/>
    <n v="4959.76"/>
    <n v="261.04000000000002"/>
    <n v="1282.72"/>
    <n v="0.78900000000000003"/>
    <n v="0.8"/>
    <n v="19"/>
    <n v="1.21"/>
    <n v="17"/>
    <n v="1"/>
    <s v="2015-09-03"/>
    <s v="2016-07-25"/>
    <n v="783.12"/>
    <s v="Silver"/>
  </r>
  <r>
    <x v="9422"/>
    <x v="0"/>
    <s v="EE. UU."/>
    <n v="4"/>
    <n v="5069.26"/>
    <n v="174.8"/>
    <n v="1598.96"/>
    <n v="0.72399999999999998"/>
    <n v="1.6"/>
    <n v="21"/>
    <n v="1.52"/>
    <n v="14"/>
    <n v="1"/>
    <s v="2015-01-06"/>
    <s v="2016-12-16"/>
    <n v="1048.8"/>
    <s v="Silver"/>
  </r>
  <r>
    <x v="9423"/>
    <x v="0"/>
    <s v="Puerto Rico"/>
    <n v="3"/>
    <n v="5909.54"/>
    <n v="203.78"/>
    <n v="-2248.21"/>
    <n v="1"/>
    <n v="1.3"/>
    <n v="29"/>
    <n v="1.17"/>
    <n v="18"/>
    <n v="1"/>
    <s v="2015-10-12"/>
    <s v="2016-08-21"/>
    <n v="917.01"/>
    <s v="Silver"/>
  </r>
  <r>
    <x v="9424"/>
    <x v="0"/>
    <s v="EE. UU."/>
    <n v="6"/>
    <n v="5129.4799999999996"/>
    <n v="176.88"/>
    <n v="222.38"/>
    <n v="0.86199999999999999"/>
    <n v="2"/>
    <n v="29"/>
    <n v="1.21"/>
    <n v="4"/>
    <n v="1"/>
    <s v="2015-08-15"/>
    <s v="2017-05-18"/>
    <n v="1591.92"/>
    <s v="Silver"/>
  </r>
  <r>
    <x v="9425"/>
    <x v="0"/>
    <s v="Puerto Rico"/>
    <n v="5"/>
    <n v="2969.56"/>
    <n v="212.11"/>
    <n v="852.97"/>
    <n v="7.0999999999999994E-2"/>
    <n v="0.1"/>
    <n v="6"/>
    <n v="2"/>
    <n v="0"/>
    <n v="1"/>
    <s v="2015-05-08"/>
    <s v="2017-03-08"/>
    <n v="1590.83"/>
    <s v="Silver"/>
  </r>
  <r>
    <x v="9426"/>
    <x v="1"/>
    <s v="EE. UU."/>
    <n v="8"/>
    <n v="13331.57"/>
    <n v="185.16"/>
    <n v="1283.51"/>
    <n v="0.5"/>
    <n v="1"/>
    <n v="62"/>
    <n v="2.66"/>
    <n v="13"/>
    <n v="0"/>
    <s v="2015-02-10"/>
    <s v="2017-08-07"/>
    <n v="2221.92"/>
    <s v="Gold"/>
  </r>
  <r>
    <x v="9427"/>
    <x v="1"/>
    <s v="EE. UU."/>
    <n v="3"/>
    <n v="1399.93"/>
    <n v="279.99"/>
    <n v="282.8"/>
    <n v="0.2"/>
    <n v="0.2"/>
    <n v="1"/>
    <n v="3"/>
    <n v="1"/>
    <n v="1"/>
    <s v="2015-01-01"/>
    <s v="2016-07-10"/>
    <n v="1259.96"/>
    <s v="Silver"/>
  </r>
  <r>
    <x v="9428"/>
    <x v="1"/>
    <s v="Puerto Rico"/>
    <n v="8"/>
    <n v="14198.8"/>
    <n v="249.1"/>
    <n v="3777.76"/>
    <n v="0.78900000000000003"/>
    <n v="0.7"/>
    <n v="48"/>
    <n v="1.75"/>
    <n v="26"/>
    <n v="1"/>
    <s v="2015-01-24"/>
    <s v="2017-03-15"/>
    <n v="2989.2"/>
    <s v="Gold"/>
  </r>
  <r>
    <x v="9429"/>
    <x v="1"/>
    <s v="EE. UU."/>
    <n v="3"/>
    <n v="4329.58"/>
    <n v="254.68"/>
    <n v="579.82000000000005"/>
    <n v="0.88200000000000001"/>
    <n v="2.8"/>
    <n v="15"/>
    <n v="1.2"/>
    <n v="6"/>
    <n v="1"/>
    <s v="2015-01-28"/>
    <s v="2016-05-24"/>
    <n v="1146.06"/>
    <s v="Silver"/>
  </r>
  <r>
    <x v="9430"/>
    <x v="2"/>
    <s v="Puerto Rico"/>
    <n v="7"/>
    <n v="2709.66"/>
    <n v="193.55"/>
    <n v="-7.39"/>
    <n v="0.64300000000000002"/>
    <n v="1"/>
    <n v="7"/>
    <n v="2.86"/>
    <n v="0"/>
    <n v="0"/>
    <s v="2015-02-15"/>
    <s v="2017-09-28"/>
    <n v="2032.28"/>
    <s v="Gold"/>
  </r>
  <r>
    <x v="9431"/>
    <x v="2"/>
    <s v="EE. UU."/>
    <n v="5"/>
    <n v="3679.47"/>
    <n v="183.97"/>
    <n v="-329.44"/>
    <n v="0.35"/>
    <n v="0.1"/>
    <n v="12"/>
    <n v="2.67"/>
    <n v="12"/>
    <n v="1"/>
    <s v="2015-01-21"/>
    <s v="2016-07-26"/>
    <n v="1379.78"/>
    <s v="Silver"/>
  </r>
  <r>
    <x v="9432"/>
    <x v="2"/>
    <s v="EE. UU."/>
    <n v="3"/>
    <n v="4389.6899999999996"/>
    <n v="243.87"/>
    <n v="-66.47"/>
    <n v="0.5"/>
    <n v="0.2"/>
    <n v="18"/>
    <n v="1.44"/>
    <n v="13"/>
    <n v="1"/>
    <s v="2016-02-07"/>
    <s v="2016-10-12"/>
    <n v="1097.42"/>
    <s v="Silver"/>
  </r>
  <r>
    <x v="9433"/>
    <x v="0"/>
    <s v="EE. UU."/>
    <n v="3"/>
    <n v="4639.5"/>
    <n v="210.89"/>
    <n v="1295.5899999999999"/>
    <n v="0.90900000000000003"/>
    <n v="0.8"/>
    <n v="20"/>
    <n v="2"/>
    <n v="15"/>
    <n v="1"/>
    <s v="2015-10-08"/>
    <s v="2017-07-11"/>
    <n v="949"/>
    <s v="Silver"/>
  </r>
  <r>
    <x v="9434"/>
    <x v="0"/>
    <s v="Puerto Rico"/>
    <n v="6"/>
    <n v="9753.15"/>
    <n v="226.82"/>
    <n v="921.1"/>
    <n v="0.65100000000000002"/>
    <n v="0.8"/>
    <n v="35"/>
    <n v="1.4"/>
    <n v="16"/>
    <n v="1"/>
    <s v="2015-04-07"/>
    <s v="2016-10-14"/>
    <n v="2041.38"/>
    <s v="Gold"/>
  </r>
  <r>
    <x v="9435"/>
    <x v="2"/>
    <s v="EE. UU."/>
    <n v="4"/>
    <n v="7508.69"/>
    <n v="166.86"/>
    <n v="1693.12"/>
    <n v="0.95599999999999996"/>
    <n v="2"/>
    <n v="43"/>
    <n v="1.1200000000000001"/>
    <n v="29"/>
    <n v="1"/>
    <s v="2015-06-10"/>
    <s v="2017-05-15"/>
    <n v="1001.16"/>
    <s v="Silver"/>
  </r>
  <r>
    <x v="9436"/>
    <x v="2"/>
    <s v="Puerto Rico"/>
    <n v="2"/>
    <n v="1879.86"/>
    <n v="234.98"/>
    <n v="510.44"/>
    <n v="0.375"/>
    <n v="0.4"/>
    <n v="3"/>
    <n v="1"/>
    <n v="3"/>
    <n v="1"/>
    <s v="2016-11-23"/>
    <s v="2016-12-08"/>
    <n v="704.94"/>
    <s v="Silver"/>
  </r>
  <r>
    <x v="9437"/>
    <x v="2"/>
    <s v="EE. UU."/>
    <n v="6"/>
    <n v="11783.65"/>
    <n v="235.67"/>
    <n v="3300.39"/>
    <n v="0.22"/>
    <n v="0.5"/>
    <n v="36"/>
    <n v="1.36"/>
    <n v="25"/>
    <n v="1"/>
    <s v="2015-06-17"/>
    <s v="2017-06-10"/>
    <n v="2121.0300000000002"/>
    <s v="Gold"/>
  </r>
  <r>
    <x v="9438"/>
    <x v="2"/>
    <s v="EE. UU."/>
    <n v="7"/>
    <n v="6264.4"/>
    <n v="174.01"/>
    <n v="1364.16"/>
    <n v="0.52800000000000002"/>
    <n v="0.4"/>
    <n v="18"/>
    <n v="1.33"/>
    <n v="6"/>
    <n v="1"/>
    <s v="2015-01-15"/>
    <s v="2017-06-25"/>
    <n v="1827.1"/>
    <s v="Silver"/>
  </r>
  <r>
    <x v="9439"/>
    <x v="0"/>
    <s v="Puerto Rico"/>
    <n v="9"/>
    <n v="8479.35"/>
    <n v="264.98"/>
    <n v="1099.8900000000001"/>
    <n v="0.65600000000000003"/>
    <n v="1"/>
    <n v="30"/>
    <n v="3.3"/>
    <n v="2"/>
    <n v="0"/>
    <s v="2015-02-23"/>
    <s v="2017-09-29"/>
    <n v="3577.23"/>
    <s v="Gold"/>
  </r>
  <r>
    <x v="9440"/>
    <x v="0"/>
    <s v="Puerto Rico"/>
    <n v="8"/>
    <n v="5554.41"/>
    <n v="241.5"/>
    <n v="1344.65"/>
    <n v="0.30399999999999999"/>
    <n v="0"/>
    <n v="8"/>
    <n v="2.5"/>
    <n v="2"/>
    <n v="0"/>
    <s v="2015-05-26"/>
    <s v="2017-09-15"/>
    <n v="2898"/>
    <s v="Gold"/>
  </r>
  <r>
    <x v="9441"/>
    <x v="0"/>
    <s v="EE. UU."/>
    <n v="4"/>
    <n v="14588.7"/>
    <n v="255.94"/>
    <n v="3197.08"/>
    <n v="0.56100000000000005"/>
    <n v="2.2999999999999998"/>
    <n v="57"/>
    <n v="1.6"/>
    <n v="41"/>
    <n v="1"/>
    <s v="2015-03-30"/>
    <s v="2017-01-17"/>
    <n v="1535.64"/>
    <s v="Silver"/>
  </r>
  <r>
    <x v="9442"/>
    <x v="0"/>
    <s v="Puerto Rico"/>
    <n v="3"/>
    <n v="1039.8499999999999"/>
    <n v="207.97"/>
    <n v="90.89"/>
    <n v="0.6"/>
    <n v="0.2"/>
    <n v="2"/>
    <n v="1"/>
    <n v="2"/>
    <n v="1"/>
    <s v="2015-11-04"/>
    <s v="2016-06-06"/>
    <n v="935.86"/>
    <s v="Silver"/>
  </r>
  <r>
    <x v="9443"/>
    <x v="0"/>
    <s v="EE. UU."/>
    <n v="6"/>
    <n v="3924.58"/>
    <n v="163.52000000000001"/>
    <n v="141.15"/>
    <n v="0.58299999999999996"/>
    <n v="-0.1"/>
    <n v="14"/>
    <n v="1.36"/>
    <n v="5"/>
    <n v="1"/>
    <s v="2015-05-11"/>
    <s v="2017-03-27"/>
    <n v="1471.68"/>
    <s v="Silver"/>
  </r>
  <r>
    <x v="9444"/>
    <x v="0"/>
    <s v="Puerto Rico"/>
    <n v="3"/>
    <n v="1879.81"/>
    <n v="144.6"/>
    <n v="173.59"/>
    <n v="0.154"/>
    <n v="-0.5"/>
    <n v="13"/>
    <n v="1.31"/>
    <n v="8"/>
    <n v="1"/>
    <s v="2015-03-09"/>
    <s v="2017-04-24"/>
    <n v="650.70000000000005"/>
    <s v="Silver"/>
  </r>
  <r>
    <x v="9445"/>
    <x v="0"/>
    <s v="EE. UU."/>
    <n v="3"/>
    <n v="5339.48"/>
    <n v="205.36"/>
    <n v="2015.82"/>
    <n v="1"/>
    <n v="2.2000000000000002"/>
    <n v="26"/>
    <n v="2.19"/>
    <n v="14"/>
    <n v="1"/>
    <s v="2015-10-02"/>
    <s v="2016-10-12"/>
    <n v="924.12"/>
    <s v="Silver"/>
  </r>
  <r>
    <x v="9446"/>
    <x v="0"/>
    <s v="EE. UU."/>
    <n v="7"/>
    <n v="7668.17"/>
    <n v="178.33"/>
    <n v="-224.66"/>
    <n v="0.34899999999999998"/>
    <n v="0.5"/>
    <n v="34"/>
    <n v="1.1499999999999999"/>
    <n v="25"/>
    <n v="1"/>
    <s v="2015-03-05"/>
    <s v="2017-01-14"/>
    <n v="1872.46"/>
    <s v="Silver"/>
  </r>
  <r>
    <x v="9447"/>
    <x v="0"/>
    <s v="Puerto Rico"/>
    <n v="5"/>
    <n v="1915.83"/>
    <n v="174.17"/>
    <n v="2.65"/>
    <n v="0.45500000000000002"/>
    <n v="0.1"/>
    <n v="5"/>
    <n v="1"/>
    <n v="2"/>
    <n v="1"/>
    <s v="2016-02-28"/>
    <s v="2017-02-04"/>
    <n v="1306.27"/>
    <s v="Silver"/>
  </r>
  <r>
    <x v="9448"/>
    <x v="0"/>
    <s v="EE. UU."/>
    <n v="2"/>
    <n v="899.88"/>
    <n v="299.95999999999998"/>
    <n v="38.11"/>
    <n v="0.33300000000000002"/>
    <n v="0.3"/>
    <n v="0"/>
    <n v="1.83"/>
    <n v="0"/>
    <n v="0"/>
    <s v="2015-07-22"/>
    <s v="2016-10-04"/>
    <n v="899.88"/>
    <s v="Silver"/>
  </r>
  <r>
    <x v="9449"/>
    <x v="0"/>
    <s v="Puerto Rico"/>
    <n v="5"/>
    <n v="2324.5500000000002"/>
    <n v="145.28"/>
    <n v="186.64"/>
    <n v="0.68799999999999994"/>
    <n v="0.2"/>
    <n v="11"/>
    <n v="1.27"/>
    <n v="6"/>
    <n v="1"/>
    <s v="2015-01-20"/>
    <s v="2016-05-08"/>
    <n v="1089.5999999999999"/>
    <s v="Silver"/>
  </r>
  <r>
    <x v="9450"/>
    <x v="0"/>
    <s v="EE. UU."/>
    <n v="4"/>
    <n v="15888.35"/>
    <n v="220.67"/>
    <n v="609.99"/>
    <n v="0.625"/>
    <n v="1.6"/>
    <n v="70"/>
    <n v="1.57"/>
    <n v="25"/>
    <n v="1"/>
    <s v="2015-01-09"/>
    <s v="2017-07-02"/>
    <n v="1324.02"/>
    <s v="Silver"/>
  </r>
  <r>
    <x v="9451"/>
    <x v="0"/>
    <s v="Puerto Rico"/>
    <n v="8"/>
    <n v="8395.76"/>
    <n v="190.81"/>
    <n v="-2271.5700000000002"/>
    <n v="0.54500000000000004"/>
    <n v="0.5"/>
    <n v="24"/>
    <n v="1.54"/>
    <n v="16"/>
    <n v="1"/>
    <s v="2015-05-10"/>
    <s v="2017-05-27"/>
    <n v="2289.7199999999998"/>
    <s v="Gold"/>
  </r>
  <r>
    <x v="9452"/>
    <x v="0"/>
    <s v="EE. UU."/>
    <n v="4"/>
    <n v="5389.48"/>
    <n v="207.29"/>
    <n v="1788.64"/>
    <n v="0.88500000000000001"/>
    <n v="2.5"/>
    <n v="23"/>
    <n v="2.87"/>
    <n v="0"/>
    <n v="0"/>
    <s v="2016-06-04"/>
    <s v="2017-09-19"/>
    <n v="1243.74"/>
    <s v="Silver"/>
  </r>
  <r>
    <x v="9453"/>
    <x v="0"/>
    <s v="EE. UU."/>
    <n v="1"/>
    <n v="649.94000000000005"/>
    <n v="162.49"/>
    <n v="194.01"/>
    <n v="0"/>
    <n v="-1"/>
    <n v="0"/>
    <n v="1.83"/>
    <n v="0"/>
    <n v="0"/>
    <s v="2017-07-20"/>
    <s v="2017-07-20"/>
    <n v="243.74"/>
    <s v="Bronze"/>
  </r>
  <r>
    <x v="9454"/>
    <x v="0"/>
    <s v="Puerto Rico"/>
    <n v="5"/>
    <n v="5279.08"/>
    <n v="155.27000000000001"/>
    <n v="1440.94"/>
    <n v="0.79400000000000004"/>
    <n v="0.7"/>
    <n v="27"/>
    <n v="1.96"/>
    <n v="15"/>
    <n v="1"/>
    <s v="2015-03-21"/>
    <s v="2017-01-29"/>
    <n v="1164.53"/>
    <s v="Silver"/>
  </r>
  <r>
    <x v="9455"/>
    <x v="2"/>
    <s v="EE. UU."/>
    <n v="4"/>
    <n v="3459.55"/>
    <n v="182.08"/>
    <n v="648.12"/>
    <n v="0.52600000000000002"/>
    <n v="0"/>
    <n v="15"/>
    <n v="1.47"/>
    <n v="10"/>
    <n v="1"/>
    <s v="2016-09-30"/>
    <s v="2017-03-31"/>
    <n v="1092.48"/>
    <s v="Silver"/>
  </r>
  <r>
    <x v="9456"/>
    <x v="0"/>
    <s v="Puerto Rico"/>
    <n v="6"/>
    <n v="6878.96"/>
    <n v="167.78"/>
    <n v="775.27"/>
    <n v="0.26800000000000002"/>
    <n v="0.8"/>
    <n v="36"/>
    <n v="1.97"/>
    <n v="26"/>
    <n v="1"/>
    <s v="2015-09-16"/>
    <s v="2017-05-09"/>
    <n v="1510.02"/>
    <s v="Silver"/>
  </r>
  <r>
    <x v="9457"/>
    <x v="0"/>
    <s v="EE. UU."/>
    <n v="5"/>
    <n v="4994.24"/>
    <n v="151.34"/>
    <n v="1147.46"/>
    <n v="0.78800000000000003"/>
    <n v="1.5"/>
    <n v="26"/>
    <n v="1.65"/>
    <n v="18"/>
    <n v="1"/>
    <s v="2015-10-22"/>
    <s v="2017-06-29"/>
    <n v="1135.05"/>
    <s v="Silver"/>
  </r>
  <r>
    <x v="9458"/>
    <x v="0"/>
    <s v="Puerto Rico"/>
    <n v="6"/>
    <n v="6519.46"/>
    <n v="250.75"/>
    <n v="1586.22"/>
    <n v="0.69199999999999995"/>
    <n v="0.8"/>
    <n v="18"/>
    <n v="1.61"/>
    <n v="3"/>
    <n v="1"/>
    <s v="2015-10-16"/>
    <s v="2017-03-08"/>
    <n v="2256.75"/>
    <s v="Gold"/>
  </r>
  <r>
    <x v="9459"/>
    <x v="0"/>
    <s v="EE. UU."/>
    <n v="5"/>
    <n v="3219.84"/>
    <n v="229.99"/>
    <n v="435.76"/>
    <n v="0.64300000000000002"/>
    <n v="0.1"/>
    <n v="9"/>
    <n v="2"/>
    <n v="6"/>
    <n v="1"/>
    <s v="2015-07-09"/>
    <s v="2016-12-13"/>
    <n v="1724.93"/>
    <s v="Silver"/>
  </r>
  <r>
    <x v="9460"/>
    <x v="2"/>
    <s v="EE. UU."/>
    <n v="4"/>
    <n v="1599.89"/>
    <n v="159.99"/>
    <n v="398.72"/>
    <n v="0.7"/>
    <n v="0.3"/>
    <n v="10"/>
    <n v="1.5"/>
    <n v="2"/>
    <n v="1"/>
    <s v="2015-03-22"/>
    <s v="2016-03-16"/>
    <n v="959.94"/>
    <s v="Silver"/>
  </r>
  <r>
    <x v="9461"/>
    <x v="0"/>
    <s v="Puerto Rico"/>
    <n v="2"/>
    <n v="1265.82"/>
    <n v="180.83"/>
    <n v="13.57"/>
    <n v="0"/>
    <n v="-1.7"/>
    <n v="2"/>
    <n v="1"/>
    <n v="2"/>
    <n v="1"/>
    <s v="2015-06-28"/>
    <s v="2017-03-30"/>
    <n v="542.49"/>
    <s v="Silver"/>
  </r>
  <r>
    <x v="9462"/>
    <x v="2"/>
    <s v="EE. UU."/>
    <n v="4"/>
    <n v="4299.63"/>
    <n v="165.37"/>
    <n v="1054.93"/>
    <n v="0.80800000000000005"/>
    <n v="0.8"/>
    <n v="21"/>
    <n v="1.24"/>
    <n v="11"/>
    <n v="1"/>
    <s v="2016-02-20"/>
    <s v="2017-05-16"/>
    <n v="992.22"/>
    <s v="Silver"/>
  </r>
  <r>
    <x v="9463"/>
    <x v="2"/>
    <s v="EE. UU."/>
    <n v="5"/>
    <n v="10498.73"/>
    <n v="177.94"/>
    <n v="698.47"/>
    <n v="0.93200000000000005"/>
    <n v="1.2"/>
    <n v="55"/>
    <n v="1.29"/>
    <n v="37"/>
    <n v="1"/>
    <s v="2016-01-09"/>
    <s v="2017-05-18"/>
    <n v="1334.55"/>
    <s v="Silver"/>
  </r>
  <r>
    <x v="9464"/>
    <x v="2"/>
    <s v="Puerto Rico"/>
    <n v="4"/>
    <n v="10129.08"/>
    <n v="266.55"/>
    <n v="2313"/>
    <n v="0.42099999999999999"/>
    <n v="1.7"/>
    <n v="28"/>
    <n v="2.71"/>
    <n v="0"/>
    <n v="0"/>
    <s v="2015-03-10"/>
    <s v="2017-08-19"/>
    <n v="1599.3"/>
    <s v="Silver"/>
  </r>
  <r>
    <x v="9465"/>
    <x v="2"/>
    <s v="EE. UU."/>
    <n v="7"/>
    <n v="12638.18"/>
    <n v="207.18"/>
    <n v="344.29"/>
    <n v="0.95099999999999996"/>
    <n v="1.5"/>
    <n v="57"/>
    <n v="2.72"/>
    <n v="10"/>
    <n v="0"/>
    <s v="2015-02-10"/>
    <s v="2017-09-14"/>
    <n v="2175.39"/>
    <s v="Gold"/>
  </r>
  <r>
    <x v="9466"/>
    <x v="2"/>
    <s v="EE. UU."/>
    <n v="1"/>
    <n v="1539.92"/>
    <n v="256.64999999999998"/>
    <n v="-917.26"/>
    <n v="0"/>
    <n v="-2"/>
    <n v="6"/>
    <n v="1"/>
    <n v="6"/>
    <n v="1"/>
    <s v="2015-02-20"/>
    <s v="2015-02-20"/>
    <n v="384.98"/>
    <s v="Bronze"/>
  </r>
  <r>
    <x v="9467"/>
    <x v="1"/>
    <s v="Puerto Rico"/>
    <n v="5"/>
    <n v="9748.8700000000008"/>
    <n v="187.48"/>
    <n v="696.3"/>
    <n v="0.71199999999999997"/>
    <n v="1.5"/>
    <n v="49"/>
    <n v="1.37"/>
    <n v="26"/>
    <n v="1"/>
    <s v="2015-11-10"/>
    <s v="2017-07-20"/>
    <n v="1406.1"/>
    <s v="Silver"/>
  </r>
  <r>
    <x v="9468"/>
    <x v="1"/>
    <s v="EE. UU."/>
    <n v="1"/>
    <n v="1199.6099999999999"/>
    <n v="133.29"/>
    <n v="63.51"/>
    <n v="1"/>
    <n v="1"/>
    <n v="9"/>
    <n v="1.33"/>
    <n v="6"/>
    <n v="1"/>
    <s v="2017-07-05"/>
    <s v="2017-07-05"/>
    <n v="199.94"/>
    <s v="Bronze"/>
  </r>
  <r>
    <x v="9469"/>
    <x v="2"/>
    <s v="Puerto Rico"/>
    <n v="2"/>
    <n v="2109.84"/>
    <n v="263.73"/>
    <n v="218.62"/>
    <n v="0.375"/>
    <n v="-0.3"/>
    <n v="3"/>
    <n v="2"/>
    <n v="0"/>
    <n v="0"/>
    <s v="2017-04-30"/>
    <s v="2017-09-10"/>
    <n v="791.19"/>
    <s v="Silver"/>
  </r>
  <r>
    <x v="9470"/>
    <x v="2"/>
    <s v="EE. UU."/>
    <n v="5"/>
    <n v="4544.43"/>
    <n v="239.18"/>
    <n v="519.53"/>
    <n v="0.63200000000000001"/>
    <n v="1.5"/>
    <n v="12"/>
    <n v="2.33"/>
    <n v="1"/>
    <n v="1"/>
    <s v="2015-01-06"/>
    <s v="2017-06-06"/>
    <n v="1793.85"/>
    <s v="Silver"/>
  </r>
  <r>
    <x v="9471"/>
    <x v="2"/>
    <s v="EE. UU."/>
    <n v="4"/>
    <n v="1949.72"/>
    <n v="216.64"/>
    <n v="304.17"/>
    <n v="0.66700000000000004"/>
    <n v="0.1"/>
    <n v="6"/>
    <n v="3"/>
    <n v="0"/>
    <n v="0"/>
    <s v="2015-02-11"/>
    <s v="2017-09-18"/>
    <n v="1299.8399999999999"/>
    <s v="Silver"/>
  </r>
  <r>
    <x v="9472"/>
    <x v="2"/>
    <s v="Puerto Rico"/>
    <n v="6"/>
    <n v="2949.59"/>
    <n v="140.46"/>
    <n v="753.62"/>
    <n v="9.5000000000000001E-2"/>
    <n v="-0.3"/>
    <n v="10"/>
    <n v="2.6"/>
    <n v="0"/>
    <n v="0"/>
    <s v="2015-03-18"/>
    <s v="2017-09-11"/>
    <n v="1264.1400000000001"/>
    <s v="Silver"/>
  </r>
  <r>
    <x v="9473"/>
    <x v="0"/>
    <s v="EE. UU."/>
    <n v="4"/>
    <n v="7678.71"/>
    <n v="174.52"/>
    <n v="-3967.63"/>
    <n v="0.90900000000000003"/>
    <n v="1.1000000000000001"/>
    <n v="40"/>
    <n v="1.25"/>
    <n v="19"/>
    <n v="1"/>
    <s v="2015-05-31"/>
    <s v="2017-05-26"/>
    <n v="1047.1199999999999"/>
    <s v="Silver"/>
  </r>
  <r>
    <x v="9474"/>
    <x v="1"/>
    <s v="EE. UU."/>
    <n v="3"/>
    <n v="3659.53"/>
    <n v="152.47999999999999"/>
    <n v="756.79"/>
    <n v="0.875"/>
    <n v="1.8"/>
    <n v="21"/>
    <n v="2.62"/>
    <n v="7"/>
    <n v="0"/>
    <s v="2015-07-04"/>
    <s v="2017-08-30"/>
    <n v="686.16"/>
    <s v="Silver"/>
  </r>
  <r>
    <x v="9475"/>
    <x v="1"/>
    <s v="EE. UU."/>
    <n v="9"/>
    <n v="12758.52"/>
    <n v="199.35"/>
    <n v="995"/>
    <n v="0.92200000000000004"/>
    <n v="1.5"/>
    <n v="59"/>
    <n v="2.95"/>
    <n v="1"/>
    <n v="0"/>
    <s v="2015-12-11"/>
    <s v="2017-09-04"/>
    <n v="2691.22"/>
    <s v="Gold"/>
  </r>
  <r>
    <x v="9476"/>
    <x v="0"/>
    <s v="EE. UU."/>
    <n v="5"/>
    <n v="3899.66"/>
    <n v="162.49"/>
    <n v="750.58"/>
    <n v="0.75"/>
    <n v="0.5"/>
    <n v="17"/>
    <n v="3.65"/>
    <n v="0"/>
    <n v="0"/>
    <s v="2016-06-22"/>
    <s v="2017-09-15"/>
    <n v="1218.68"/>
    <s v="Silver"/>
  </r>
  <r>
    <x v="9477"/>
    <x v="0"/>
    <s v="Puerto Rico"/>
    <n v="9"/>
    <n v="11849.6"/>
    <n v="169.28"/>
    <n v="1850.53"/>
    <n v="0.6"/>
    <n v="0.6"/>
    <n v="61"/>
    <n v="1.87"/>
    <n v="25"/>
    <n v="1"/>
    <s v="2015-05-08"/>
    <s v="2017-06-22"/>
    <n v="2285.2800000000002"/>
    <s v="Gold"/>
  </r>
  <r>
    <x v="9478"/>
    <x v="0"/>
    <s v="EE. UU."/>
    <n v="6"/>
    <n v="5137.38"/>
    <n v="223.36"/>
    <n v="27.01"/>
    <n v="0.34799999999999998"/>
    <n v="-0.1"/>
    <n v="12"/>
    <n v="1"/>
    <n v="8"/>
    <n v="1"/>
    <s v="2015-06-17"/>
    <s v="2016-10-07"/>
    <n v="2010.24"/>
    <s v="Gold"/>
  </r>
  <r>
    <x v="9479"/>
    <x v="0"/>
    <s v="Puerto Rico"/>
    <n v="7"/>
    <n v="8276.85"/>
    <n v="183.93"/>
    <n v="-1226.8"/>
    <n v="0.97799999999999998"/>
    <n v="1.7"/>
    <n v="43"/>
    <n v="1.44"/>
    <n v="17"/>
    <n v="1"/>
    <s v="2015-02-15"/>
    <s v="2017-07-26"/>
    <n v="1931.26"/>
    <s v="Silver"/>
  </r>
  <r>
    <x v="9480"/>
    <x v="0"/>
    <s v="EE. UU."/>
    <n v="9"/>
    <n v="24532.66"/>
    <n v="278.77999999999997"/>
    <n v="5601.24"/>
    <n v="0.89800000000000002"/>
    <n v="1.5"/>
    <n v="79"/>
    <n v="1.54"/>
    <n v="47"/>
    <n v="1"/>
    <s v="2015-02-26"/>
    <s v="2017-06-21"/>
    <n v="3763.53"/>
    <s v="Gold"/>
  </r>
  <r>
    <x v="9481"/>
    <x v="0"/>
    <s v="Puerto Rico"/>
    <n v="1"/>
    <n v="329.99"/>
    <n v="165"/>
    <n v="-49.78"/>
    <n v="1"/>
    <n v="2"/>
    <n v="2"/>
    <n v="1"/>
    <n v="2"/>
    <n v="1"/>
    <s v="2017-03-29"/>
    <s v="2017-03-29"/>
    <n v="247.5"/>
    <s v="Bronze"/>
  </r>
  <r>
    <x v="9482"/>
    <x v="0"/>
    <s v="EE. UU."/>
    <n v="5"/>
    <n v="9479.1"/>
    <n v="166.3"/>
    <n v="1238.31"/>
    <n v="0.91200000000000003"/>
    <n v="1.8"/>
    <n v="52"/>
    <n v="1.65"/>
    <n v="34"/>
    <n v="1"/>
    <s v="2015-01-25"/>
    <s v="2016-08-12"/>
    <n v="1247.25"/>
    <s v="Silver"/>
  </r>
  <r>
    <x v="9483"/>
    <x v="0"/>
    <s v="Puerto Rico"/>
    <n v="7"/>
    <n v="11168.7"/>
    <n v="232.68"/>
    <n v="1072.79"/>
    <n v="0.47899999999999998"/>
    <n v="0.8"/>
    <n v="41"/>
    <n v="3.15"/>
    <n v="8"/>
    <n v="0"/>
    <s v="2015-12-01"/>
    <s v="2017-08-08"/>
    <n v="2443.14"/>
    <s v="Gold"/>
  </r>
  <r>
    <x v="9484"/>
    <x v="0"/>
    <s v="EE. UU."/>
    <n v="1"/>
    <n v="729.96"/>
    <n v="243.32"/>
    <n v="313.20999999999998"/>
    <n v="0"/>
    <n v="0"/>
    <n v="0"/>
    <n v="1.83"/>
    <n v="0"/>
    <n v="0"/>
    <s v="2016-07-30"/>
    <s v="2016-07-30"/>
    <n v="364.98"/>
    <s v="Bronze"/>
  </r>
  <r>
    <x v="9485"/>
    <x v="1"/>
    <s v="Puerto Rico"/>
    <n v="4"/>
    <n v="2699.74"/>
    <n v="224.98"/>
    <n v="-545.37"/>
    <n v="0.75"/>
    <n v="0.6"/>
    <n v="9"/>
    <n v="2.56"/>
    <n v="2"/>
    <n v="0"/>
    <s v="2015-02-26"/>
    <s v="2017-08-18"/>
    <n v="1349.88"/>
    <s v="Silver"/>
  </r>
  <r>
    <x v="9486"/>
    <x v="2"/>
    <s v="EE. UU."/>
    <n v="9"/>
    <n v="8562.2199999999993"/>
    <n v="194.6"/>
    <n v="125.24"/>
    <n v="0.65900000000000003"/>
    <n v="1"/>
    <n v="43"/>
    <n v="1.58"/>
    <n v="23"/>
    <n v="1"/>
    <s v="2015-07-09"/>
    <s v="2017-07-02"/>
    <n v="2627.1"/>
    <s v="Gold"/>
  </r>
  <r>
    <x v="9487"/>
    <x v="0"/>
    <s v="EE. UU."/>
    <n v="3"/>
    <n v="1749.67"/>
    <n v="218.71"/>
    <n v="330.77"/>
    <n v="0.25"/>
    <n v="-1"/>
    <n v="6"/>
    <n v="1.67"/>
    <n v="4"/>
    <n v="1"/>
    <s v="2015-06-18"/>
    <s v="2016-06-03"/>
    <n v="984.2"/>
    <s v="Silver"/>
  </r>
  <r>
    <x v="9488"/>
    <x v="2"/>
    <s v="Puerto Rico"/>
    <n v="6"/>
    <n v="6299.32"/>
    <n v="196.85"/>
    <n v="-1407.33"/>
    <n v="1"/>
    <n v="1.6"/>
    <n v="32"/>
    <n v="1.47"/>
    <n v="14"/>
    <n v="1"/>
    <s v="2015-02-14"/>
    <s v="2017-06-29"/>
    <n v="1771.65"/>
    <s v="Silver"/>
  </r>
  <r>
    <x v="9489"/>
    <x v="2"/>
    <s v="EE. UU."/>
    <n v="2"/>
    <n v="1159.8399999999999"/>
    <n v="165.69"/>
    <n v="157.55000000000001"/>
    <n v="0.28599999999999998"/>
    <n v="0.6"/>
    <n v="2"/>
    <n v="3"/>
    <n v="0"/>
    <n v="0"/>
    <s v="2016-12-16"/>
    <s v="2017-09-08"/>
    <n v="497.07"/>
    <s v="Bronze"/>
  </r>
  <r>
    <x v="9490"/>
    <x v="0"/>
    <s v="EE. UU."/>
    <n v="5"/>
    <n v="9248.5499999999993"/>
    <n v="177.86"/>
    <n v="1861.95"/>
    <n v="0.51900000000000002"/>
    <n v="1.5"/>
    <n v="52"/>
    <n v="3"/>
    <n v="9"/>
    <n v="0"/>
    <s v="2015-02-26"/>
    <s v="2017-08-15"/>
    <n v="1333.95"/>
    <s v="Silver"/>
  </r>
  <r>
    <x v="9491"/>
    <x v="0"/>
    <s v="Puerto Rico"/>
    <n v="4"/>
    <n v="1609.77"/>
    <n v="178.86"/>
    <n v="-60.71"/>
    <n v="0.222"/>
    <n v="0.3"/>
    <n v="9"/>
    <n v="2.33"/>
    <n v="7"/>
    <n v="1"/>
    <s v="2015-03-04"/>
    <s v="2015-12-09"/>
    <n v="1073.1600000000001"/>
    <s v="Silver"/>
  </r>
  <r>
    <x v="9492"/>
    <x v="0"/>
    <s v="EE. UU."/>
    <n v="5"/>
    <n v="6439.07"/>
    <n v="229.97"/>
    <n v="507.37"/>
    <n v="0.60699999999999998"/>
    <n v="1"/>
    <n v="27"/>
    <n v="1.3"/>
    <n v="19"/>
    <n v="1"/>
    <s v="2015-09-13"/>
    <s v="2017-06-17"/>
    <n v="1724.78"/>
    <s v="Silver"/>
  </r>
  <r>
    <x v="9493"/>
    <x v="0"/>
    <s v="EE. UU."/>
    <n v="3"/>
    <n v="5769.56"/>
    <n v="221.91"/>
    <n v="-1572.9"/>
    <n v="0.80800000000000005"/>
    <n v="0.8"/>
    <n v="21"/>
    <n v="1.48"/>
    <n v="10"/>
    <n v="1"/>
    <s v="2015-03-13"/>
    <s v="2016-07-20"/>
    <n v="998.6"/>
    <s v="Silver"/>
  </r>
  <r>
    <x v="9494"/>
    <x v="0"/>
    <s v="EE. UU."/>
    <n v="6"/>
    <n v="4405.5200000000004"/>
    <n v="191.54"/>
    <n v="840"/>
    <n v="0.26100000000000001"/>
    <n v="0"/>
    <n v="15"/>
    <n v="3.4"/>
    <n v="2"/>
    <n v="0"/>
    <s v="2015-02-14"/>
    <s v="2017-08-16"/>
    <n v="1723.86"/>
    <s v="Silver"/>
  </r>
  <r>
    <x v="9495"/>
    <x v="0"/>
    <s v="Puerto Rico"/>
    <n v="5"/>
    <n v="11588.27"/>
    <n v="246.56"/>
    <n v="-2206.9499999999998"/>
    <n v="0.872"/>
    <n v="1.9"/>
    <n v="41"/>
    <n v="1.44"/>
    <n v="19"/>
    <n v="1"/>
    <s v="2015-01-27"/>
    <s v="2016-11-27"/>
    <n v="1849.2"/>
    <s v="Silver"/>
  </r>
  <r>
    <x v="9496"/>
    <x v="2"/>
    <s v="EE. UU."/>
    <n v="7"/>
    <n v="13198.48"/>
    <n v="185.89"/>
    <n v="2822.04"/>
    <n v="0.84499999999999997"/>
    <n v="2.2999999999999998"/>
    <n v="66"/>
    <n v="2.88"/>
    <n v="8"/>
    <n v="0"/>
    <s v="2015-03-09"/>
    <s v="2017-09-01"/>
    <n v="1951.84"/>
    <s v="Silver"/>
  </r>
  <r>
    <x v="9497"/>
    <x v="0"/>
    <s v="Puerto Rico"/>
    <n v="6"/>
    <n v="2019.7"/>
    <n v="126.23"/>
    <n v="229.89"/>
    <n v="0.313"/>
    <n v="-0.2"/>
    <n v="5"/>
    <n v="1.2"/>
    <n v="2"/>
    <n v="1"/>
    <s v="2015-03-26"/>
    <s v="2017-06-06"/>
    <n v="1136.07"/>
    <s v="Silver"/>
  </r>
  <r>
    <x v="9498"/>
    <x v="0"/>
    <s v="EE. UU."/>
    <n v="6"/>
    <n v="10239.14"/>
    <n v="213.32"/>
    <n v="1557.16"/>
    <n v="0.91700000000000004"/>
    <n v="1"/>
    <n v="44"/>
    <n v="3.14"/>
    <n v="0"/>
    <n v="0"/>
    <s v="2015-02-08"/>
    <s v="2017-08-15"/>
    <n v="1919.88"/>
    <s v="Silver"/>
  </r>
  <r>
    <x v="9499"/>
    <x v="0"/>
    <s v="EE. UU."/>
    <n v="4"/>
    <n v="6906.94"/>
    <n v="209.3"/>
    <n v="1050.9100000000001"/>
    <n v="9.0999999999999998E-2"/>
    <n v="0.1"/>
    <n v="30"/>
    <n v="1.87"/>
    <n v="20"/>
    <n v="1"/>
    <s v="2015-04-21"/>
    <s v="2016-11-18"/>
    <n v="1255.8"/>
    <s v="Silver"/>
  </r>
  <r>
    <x v="9500"/>
    <x v="0"/>
    <s v="EE. UU."/>
    <n v="4"/>
    <n v="6349.19"/>
    <n v="218.94"/>
    <n v="233.12"/>
    <n v="0.72399999999999998"/>
    <n v="0.5"/>
    <n v="21"/>
    <n v="3.52"/>
    <n v="0"/>
    <n v="0"/>
    <s v="2016-07-31"/>
    <s v="2017-09-15"/>
    <n v="1313.64"/>
    <s v="Silver"/>
  </r>
  <r>
    <x v="9501"/>
    <x v="0"/>
    <s v="Puerto Rico"/>
    <n v="4"/>
    <n v="2849.23"/>
    <n v="189.95"/>
    <n v="730.07"/>
    <n v="0"/>
    <n v="0.1"/>
    <n v="7"/>
    <n v="2.14"/>
    <n v="2"/>
    <n v="1"/>
    <s v="2015-05-16"/>
    <s v="2016-10-31"/>
    <n v="1139.7"/>
    <s v="Silver"/>
  </r>
  <r>
    <x v="9502"/>
    <x v="0"/>
    <s v="EE. UU."/>
    <n v="3"/>
    <n v="6599.55"/>
    <n v="263.98"/>
    <n v="-420.03"/>
    <n v="0.48"/>
    <n v="0.1"/>
    <n v="25"/>
    <n v="1.28"/>
    <n v="12"/>
    <n v="1"/>
    <s v="2016-02-16"/>
    <s v="2016-08-28"/>
    <n v="1187.9100000000001"/>
    <s v="Silver"/>
  </r>
  <r>
    <x v="9503"/>
    <x v="0"/>
    <s v="EE. UU."/>
    <n v="9"/>
    <n v="12108.57"/>
    <n v="247.11"/>
    <n v="-694.37"/>
    <n v="0.67300000000000004"/>
    <n v="0.4"/>
    <n v="41"/>
    <n v="1.39"/>
    <n v="33"/>
    <n v="1"/>
    <s v="2015-02-19"/>
    <s v="2017-03-22"/>
    <n v="3335.99"/>
    <s v="Gold"/>
  </r>
  <r>
    <x v="9504"/>
    <x v="0"/>
    <s v="Puerto Rico"/>
    <n v="6"/>
    <n v="10719.22"/>
    <n v="206.14"/>
    <n v="2426.4699999999998"/>
    <n v="0.78800000000000003"/>
    <n v="1.3"/>
    <n v="41"/>
    <n v="1.73"/>
    <n v="21"/>
    <n v="1"/>
    <s v="2015-08-12"/>
    <s v="2017-03-30"/>
    <n v="1855.26"/>
    <s v="Silver"/>
  </r>
  <r>
    <x v="9505"/>
    <x v="2"/>
    <s v="EE. UU."/>
    <n v="3"/>
    <n v="899.95"/>
    <n v="128.56"/>
    <n v="239.17"/>
    <n v="0.85699999999999998"/>
    <n v="1.4"/>
    <n v="6"/>
    <n v="1"/>
    <n v="4"/>
    <n v="1"/>
    <s v="2016-04-24"/>
    <s v="2016-12-15"/>
    <n v="578.52"/>
    <s v="Silver"/>
  </r>
  <r>
    <x v="9506"/>
    <x v="1"/>
    <s v="Puerto Rico"/>
    <n v="4"/>
    <n v="6309.26"/>
    <n v="197.16"/>
    <n v="1850.35"/>
    <n v="0.875"/>
    <n v="1"/>
    <n v="28"/>
    <n v="1.07"/>
    <n v="17"/>
    <n v="1"/>
    <s v="2015-06-21"/>
    <s v="2016-02-26"/>
    <n v="1182.96"/>
    <s v="Silver"/>
  </r>
  <r>
    <x v="9507"/>
    <x v="0"/>
    <s v="EE. UU."/>
    <n v="6"/>
    <n v="7059.22"/>
    <n v="190.79"/>
    <n v="705.52"/>
    <n v="0.622"/>
    <n v="1.1000000000000001"/>
    <n v="31"/>
    <n v="1.65"/>
    <n v="16"/>
    <n v="1"/>
    <s v="2015-08-17"/>
    <s v="2016-11-19"/>
    <n v="1717.11"/>
    <s v="Silver"/>
  </r>
  <r>
    <x v="9508"/>
    <x v="0"/>
    <s v="EE. UU."/>
    <n v="4"/>
    <n v="7908.8"/>
    <n v="175.75"/>
    <n v="1843.57"/>
    <n v="0.91100000000000003"/>
    <n v="0.9"/>
    <n v="45"/>
    <n v="2.67"/>
    <n v="8"/>
    <n v="0"/>
    <s v="2016-09-29"/>
    <s v="2017-08-22"/>
    <n v="1054.5"/>
    <s v="Silver"/>
  </r>
  <r>
    <x v="9509"/>
    <x v="0"/>
    <s v="Puerto Rico"/>
    <n v="6"/>
    <n v="15888.43"/>
    <n v="211.85"/>
    <n v="4219.4399999999996"/>
    <n v="0.48"/>
    <n v="0.8"/>
    <n v="71"/>
    <n v="1.56"/>
    <n v="46"/>
    <n v="1"/>
    <s v="2015-03-12"/>
    <s v="2017-06-12"/>
    <n v="1906.65"/>
    <s v="Silver"/>
  </r>
  <r>
    <x v="9510"/>
    <x v="0"/>
    <s v="EE. UU."/>
    <n v="5"/>
    <n v="3429.65"/>
    <n v="163.32"/>
    <n v="988.23"/>
    <n v="0.47599999999999998"/>
    <n v="1.3"/>
    <n v="21"/>
    <n v="1.33"/>
    <n v="6"/>
    <n v="1"/>
    <s v="2015-01-31"/>
    <s v="2017-01-08"/>
    <n v="1224.9000000000001"/>
    <s v="Silver"/>
  </r>
  <r>
    <x v="9511"/>
    <x v="2"/>
    <s v="Puerto Rico"/>
    <n v="4"/>
    <n v="7788.95"/>
    <n v="243.4"/>
    <n v="-60.55"/>
    <n v="0.96899999999999997"/>
    <n v="1.3"/>
    <n v="31"/>
    <n v="1.71"/>
    <n v="10"/>
    <n v="1"/>
    <s v="2015-12-23"/>
    <s v="2017-04-10"/>
    <n v="1460.4"/>
    <s v="Silver"/>
  </r>
  <r>
    <x v="9512"/>
    <x v="0"/>
    <s v="EE. UU."/>
    <n v="6"/>
    <n v="15892.38"/>
    <n v="233.71"/>
    <n v="-2517.34"/>
    <n v="0.94099999999999995"/>
    <n v="0.9"/>
    <n v="64"/>
    <n v="1.23"/>
    <n v="41"/>
    <n v="1"/>
    <s v="2015-03-26"/>
    <s v="2017-05-01"/>
    <n v="2103.39"/>
    <s v="Gold"/>
  </r>
  <r>
    <x v="9513"/>
    <x v="0"/>
    <s v="Puerto Rico"/>
    <n v="10"/>
    <n v="14668.38"/>
    <n v="222.25"/>
    <n v="-1003.29"/>
    <n v="0.48499999999999999"/>
    <n v="1"/>
    <n v="55"/>
    <n v="2.6"/>
    <n v="9"/>
    <n v="0"/>
    <s v="2015-09-24"/>
    <s v="2017-08-21"/>
    <n v="3333.75"/>
    <s v="Gold"/>
  </r>
  <r>
    <x v="9514"/>
    <x v="0"/>
    <s v="EE. UU."/>
    <n v="6"/>
    <n v="6019.58"/>
    <n v="250.82"/>
    <n v="1303.67"/>
    <n v="0.83299999999999996"/>
    <n v="1.3"/>
    <n v="22"/>
    <n v="1.55"/>
    <n v="9"/>
    <n v="1"/>
    <s v="2015-02-13"/>
    <s v="2017-07-04"/>
    <n v="2257.38"/>
    <s v="Gold"/>
  </r>
  <r>
    <x v="9515"/>
    <x v="0"/>
    <s v="EE. UU."/>
    <n v="1"/>
    <n v="855.94"/>
    <n v="213.99"/>
    <n v="70.760000000000005"/>
    <n v="1"/>
    <n v="1"/>
    <n v="4"/>
    <n v="2"/>
    <n v="4"/>
    <n v="1"/>
    <s v="2015-12-30"/>
    <s v="2015-12-30"/>
    <n v="320.98"/>
    <s v="Bronze"/>
  </r>
  <r>
    <x v="9516"/>
    <x v="0"/>
    <s v="Puerto Rico"/>
    <n v="5"/>
    <n v="6659.32"/>
    <n v="246.64"/>
    <n v="1118.79"/>
    <n v="0.85199999999999998"/>
    <n v="1.3"/>
    <n v="23"/>
    <n v="1.83"/>
    <n v="14"/>
    <n v="1"/>
    <s v="2015-05-06"/>
    <s v="2016-12-03"/>
    <n v="1849.8"/>
    <s v="Silver"/>
  </r>
  <r>
    <x v="9517"/>
    <x v="1"/>
    <s v="EE. UU."/>
    <n v="3"/>
    <n v="5439.42"/>
    <n v="217.58"/>
    <n v="342.24"/>
    <n v="0.8"/>
    <n v="2.8"/>
    <n v="24"/>
    <n v="1.58"/>
    <n v="14"/>
    <n v="1"/>
    <s v="2015-10-16"/>
    <s v="2017-06-23"/>
    <n v="979.11"/>
    <s v="Silver"/>
  </r>
  <r>
    <x v="9518"/>
    <x v="0"/>
    <s v="EE. UU."/>
    <n v="1"/>
    <n v="1589.97"/>
    <n v="176.66"/>
    <n v="19.559999999999999"/>
    <n v="1"/>
    <n v="4"/>
    <n v="9"/>
    <n v="1.67"/>
    <n v="3"/>
    <n v="1"/>
    <s v="2015-08-19"/>
    <s v="2015-08-19"/>
    <n v="264.99"/>
    <s v="Bronze"/>
  </r>
  <r>
    <x v="9519"/>
    <x v="0"/>
    <s v="EE. UU."/>
    <n v="3"/>
    <n v="5049.41"/>
    <n v="219.54"/>
    <n v="1358.62"/>
    <n v="0.87"/>
    <n v="0.9"/>
    <n v="20"/>
    <n v="3"/>
    <n v="0"/>
    <n v="0"/>
    <s v="2015-08-13"/>
    <s v="2017-09-23"/>
    <n v="987.93"/>
    <s v="Silver"/>
  </r>
  <r>
    <x v="9520"/>
    <x v="1"/>
    <s v="Puerto Rico"/>
    <n v="9"/>
    <n v="12233.03"/>
    <n v="230.81"/>
    <n v="683"/>
    <n v="0.77400000000000002"/>
    <n v="0.9"/>
    <n v="45"/>
    <n v="1.62"/>
    <n v="32"/>
    <n v="1"/>
    <s v="2015-05-03"/>
    <s v="2017-05-18"/>
    <n v="3115.94"/>
    <s v="Gold"/>
  </r>
  <r>
    <x v="9521"/>
    <x v="1"/>
    <s v="EE. UU."/>
    <n v="4"/>
    <n v="4313.6000000000004"/>
    <n v="205.41"/>
    <n v="882.73"/>
    <n v="0"/>
    <n v="-1.5"/>
    <n v="12"/>
    <n v="1.67"/>
    <n v="8"/>
    <n v="1"/>
    <s v="2015-02-06"/>
    <s v="2017-07-22"/>
    <n v="1232.46"/>
    <s v="Silver"/>
  </r>
  <r>
    <x v="9522"/>
    <x v="1"/>
    <s v="Puerto Rico"/>
    <n v="5"/>
    <n v="1669.72"/>
    <n v="151.79"/>
    <n v="215.27"/>
    <n v="0.45500000000000002"/>
    <n v="0.6"/>
    <n v="9"/>
    <n v="2.11"/>
    <n v="5"/>
    <n v="0"/>
    <s v="2015-02-27"/>
    <s v="2017-09-10"/>
    <n v="1138.42"/>
    <s v="Silver"/>
  </r>
  <r>
    <x v="9523"/>
    <x v="0"/>
    <s v="EE. UU."/>
    <n v="4"/>
    <n v="3529.59"/>
    <n v="220.6"/>
    <n v="1001.45"/>
    <n v="0"/>
    <n v="-1.6"/>
    <n v="10"/>
    <n v="1.5"/>
    <n v="5"/>
    <n v="1"/>
    <s v="2015-04-15"/>
    <s v="2017-07-26"/>
    <n v="1323.6"/>
    <s v="Silver"/>
  </r>
  <r>
    <x v="9524"/>
    <x v="2"/>
    <s v="EE. UU."/>
    <n v="1"/>
    <n v="649.9"/>
    <n v="162.47999999999999"/>
    <n v="161.97999999999999"/>
    <n v="0"/>
    <n v="-1"/>
    <n v="0"/>
    <n v="1.83"/>
    <n v="0"/>
    <n v="0"/>
    <s v="2015-04-15"/>
    <s v="2015-04-15"/>
    <n v="243.72"/>
    <s v="Bronze"/>
  </r>
  <r>
    <x v="9525"/>
    <x v="1"/>
    <s v="Puerto Rico"/>
    <n v="4"/>
    <n v="6581.16"/>
    <n v="253.12"/>
    <n v="516.94000000000005"/>
    <n v="0.92300000000000004"/>
    <n v="1.5"/>
    <n v="23"/>
    <n v="1.57"/>
    <n v="13"/>
    <n v="1"/>
    <s v="2016-02-13"/>
    <s v="2016-08-29"/>
    <n v="1518.72"/>
    <s v="Silver"/>
  </r>
  <r>
    <x v="9526"/>
    <x v="0"/>
    <s v="EE. UU."/>
    <n v="10"/>
    <n v="10547.75"/>
    <n v="199.01"/>
    <n v="218.91"/>
    <n v="0.755"/>
    <n v="1.3"/>
    <n v="40"/>
    <n v="3.08"/>
    <n v="0"/>
    <n v="0"/>
    <s v="2015-02-14"/>
    <s v="2017-08-22"/>
    <n v="2985.15"/>
    <s v="Gold"/>
  </r>
  <r>
    <x v="9527"/>
    <x v="0"/>
    <s v="Puerto Rico"/>
    <n v="5"/>
    <n v="5517.38"/>
    <n v="177.98"/>
    <n v="652.59"/>
    <n v="1"/>
    <n v="1.7"/>
    <n v="31"/>
    <n v="1.29"/>
    <n v="18"/>
    <n v="1"/>
    <s v="2015-06-02"/>
    <s v="2016-10-24"/>
    <n v="1334.85"/>
    <s v="Silver"/>
  </r>
  <r>
    <x v="9528"/>
    <x v="2"/>
    <s v="Puerto Rico"/>
    <n v="5"/>
    <n v="8201.5300000000007"/>
    <n v="234.33"/>
    <n v="1695.2"/>
    <n v="0.77100000000000002"/>
    <n v="0.9"/>
    <n v="27"/>
    <n v="1.52"/>
    <n v="20"/>
    <n v="1"/>
    <s v="2015-03-04"/>
    <s v="2017-04-27"/>
    <n v="1757.48"/>
    <s v="Silver"/>
  </r>
  <r>
    <x v="9529"/>
    <x v="0"/>
    <s v="EE. UU."/>
    <n v="7"/>
    <n v="6289.47"/>
    <n v="216.88"/>
    <n v="-268.39"/>
    <n v="0.65500000000000003"/>
    <n v="0.3"/>
    <n v="22"/>
    <n v="2.68"/>
    <n v="3"/>
    <n v="0"/>
    <s v="2015-10-24"/>
    <s v="2017-08-05"/>
    <n v="2277.2399999999998"/>
    <s v="Gold"/>
  </r>
  <r>
    <x v="9530"/>
    <x v="1"/>
    <s v="Puerto Rico"/>
    <n v="8"/>
    <n v="8818.7000000000007"/>
    <n v="179.97"/>
    <n v="952.68"/>
    <n v="0.77600000000000002"/>
    <n v="1.1000000000000001"/>
    <n v="41"/>
    <n v="1.78"/>
    <n v="26"/>
    <n v="1"/>
    <s v="2015-04-04"/>
    <s v="2017-01-19"/>
    <n v="2159.64"/>
    <s v="Gold"/>
  </r>
  <r>
    <x v="9531"/>
    <x v="0"/>
    <s v="EE. UU."/>
    <n v="7"/>
    <n v="6984.15"/>
    <n v="211.64"/>
    <n v="1800.7"/>
    <n v="0.879"/>
    <n v="2.4"/>
    <n v="32"/>
    <n v="1.91"/>
    <n v="19"/>
    <n v="1"/>
    <s v="2015-06-07"/>
    <s v="2017-04-29"/>
    <n v="2222.2199999999998"/>
    <s v="Gold"/>
  </r>
  <r>
    <x v="9532"/>
    <x v="0"/>
    <s v="EE. UU."/>
    <n v="8"/>
    <n v="8929.4"/>
    <n v="241.34"/>
    <n v="1949.82"/>
    <n v="0.51400000000000001"/>
    <n v="0.2"/>
    <n v="29"/>
    <n v="1.31"/>
    <n v="17"/>
    <n v="1"/>
    <s v="2015-01-29"/>
    <s v="2017-06-10"/>
    <n v="2896.08"/>
    <s v="Gold"/>
  </r>
  <r>
    <x v="9533"/>
    <x v="2"/>
    <s v="EE. UU."/>
    <n v="6"/>
    <n v="6643.88"/>
    <n v="201.33"/>
    <n v="-1017.32"/>
    <n v="0.81799999999999995"/>
    <n v="1.6"/>
    <n v="31"/>
    <n v="1.71"/>
    <n v="19"/>
    <n v="1"/>
    <s v="2015-10-12"/>
    <s v="2016-10-11"/>
    <n v="1811.97"/>
    <s v="Silver"/>
  </r>
  <r>
    <x v="9534"/>
    <x v="2"/>
    <s v="EE. UU."/>
    <n v="3"/>
    <n v="5619.3"/>
    <n v="208.12"/>
    <n v="-1433.41"/>
    <n v="0.96299999999999997"/>
    <n v="1"/>
    <n v="26"/>
    <n v="1.69"/>
    <n v="13"/>
    <n v="1"/>
    <s v="2016-03-27"/>
    <s v="2017-02-08"/>
    <n v="936.54"/>
    <s v="Silver"/>
  </r>
  <r>
    <x v="9535"/>
    <x v="2"/>
    <s v="Puerto Rico"/>
    <n v="5"/>
    <n v="7421.42"/>
    <n v="255.91"/>
    <n v="1728.33"/>
    <n v="0.55200000000000005"/>
    <n v="0.2"/>
    <n v="29"/>
    <n v="2.17"/>
    <n v="13"/>
    <n v="1"/>
    <s v="2016-03-03"/>
    <s v="2017-02-08"/>
    <n v="1919.32"/>
    <s v="Silver"/>
  </r>
  <r>
    <x v="9536"/>
    <x v="2"/>
    <s v="EE. UU."/>
    <n v="3"/>
    <n v="1019.86"/>
    <n v="169.98"/>
    <n v="169.03"/>
    <n v="0"/>
    <n v="-1"/>
    <n v="1"/>
    <n v="1"/>
    <n v="1"/>
    <n v="1"/>
    <s v="2016-04-07"/>
    <s v="2016-10-31"/>
    <n v="764.91"/>
    <s v="Silver"/>
  </r>
  <r>
    <x v="9537"/>
    <x v="0"/>
    <s v="EE. UU."/>
    <n v="4"/>
    <n v="6328.97"/>
    <n v="197.78"/>
    <n v="1445.67"/>
    <n v="0.93799999999999994"/>
    <n v="0.9"/>
    <n v="30"/>
    <n v="1.47"/>
    <n v="17"/>
    <n v="1"/>
    <s v="2015-04-09"/>
    <s v="2016-11-15"/>
    <n v="1186.68"/>
    <s v="Silver"/>
  </r>
  <r>
    <x v="9538"/>
    <x v="2"/>
    <s v="EE. UU."/>
    <n v="2"/>
    <n v="6079.06"/>
    <n v="217.11"/>
    <n v="-2868.83"/>
    <n v="0.89300000000000002"/>
    <n v="1.6"/>
    <n v="28"/>
    <n v="1.46"/>
    <n v="8"/>
    <n v="1"/>
    <s v="2016-07-14"/>
    <s v="2016-12-29"/>
    <n v="651.33000000000004"/>
    <s v="Silver"/>
  </r>
  <r>
    <x v="9539"/>
    <x v="2"/>
    <s v="Puerto Rico"/>
    <n v="4"/>
    <n v="8229.0400000000009"/>
    <n v="205.73"/>
    <n v="1940.15"/>
    <n v="0.32500000000000001"/>
    <n v="0.6"/>
    <n v="40"/>
    <n v="1.4"/>
    <n v="22"/>
    <n v="1"/>
    <s v="2015-01-04"/>
    <s v="2015-10-24"/>
    <n v="1234.3800000000001"/>
    <s v="Silver"/>
  </r>
  <r>
    <x v="9540"/>
    <x v="0"/>
    <s v="EE. UU."/>
    <n v="4"/>
    <n v="5154.05"/>
    <n v="156.18"/>
    <n v="-569.39"/>
    <n v="1"/>
    <n v="2.2000000000000002"/>
    <n v="33"/>
    <n v="1.82"/>
    <n v="21"/>
    <n v="1"/>
    <s v="2016-07-16"/>
    <s v="2017-03-07"/>
    <n v="937.08"/>
    <s v="Silver"/>
  </r>
  <r>
    <x v="9541"/>
    <x v="0"/>
    <s v="EE. UU."/>
    <n v="3"/>
    <n v="3287.47"/>
    <n v="156.55000000000001"/>
    <n v="-365.15"/>
    <n v="0.76200000000000001"/>
    <n v="0.5"/>
    <n v="16"/>
    <n v="1.25"/>
    <n v="8"/>
    <n v="1"/>
    <s v="2015-12-06"/>
    <s v="2017-03-30"/>
    <n v="704.48"/>
    <s v="Silver"/>
  </r>
  <r>
    <x v="9542"/>
    <x v="0"/>
    <s v="Puerto Rico"/>
    <n v="6"/>
    <n v="4724.46"/>
    <n v="168.73"/>
    <n v="-565.80999999999995"/>
    <n v="0.89300000000000002"/>
    <n v="0.9"/>
    <n v="24"/>
    <n v="1.58"/>
    <n v="15"/>
    <n v="1"/>
    <s v="2015-01-17"/>
    <s v="2016-01-12"/>
    <n v="1518.57"/>
    <s v="Silver"/>
  </r>
  <r>
    <x v="9543"/>
    <x v="0"/>
    <s v="EE. UU."/>
    <n v="2"/>
    <n v="299.95999999999998"/>
    <n v="149.97999999999999"/>
    <n v="58.68"/>
    <n v="0"/>
    <n v="0"/>
    <n v="1"/>
    <n v="2"/>
    <n v="0"/>
    <n v="1"/>
    <s v="2016-04-16"/>
    <s v="2016-11-14"/>
    <n v="449.94"/>
    <s v="Bronze"/>
  </r>
  <r>
    <x v="9544"/>
    <x v="0"/>
    <s v="Puerto Rico"/>
    <n v="3"/>
    <n v="1889.64"/>
    <n v="188.96"/>
    <n v="367.64"/>
    <n v="1"/>
    <n v="1.8"/>
    <n v="10"/>
    <n v="1"/>
    <n v="0"/>
    <n v="1"/>
    <s v="2016-08-28"/>
    <s v="2017-05-23"/>
    <n v="850.32"/>
    <s v="Silver"/>
  </r>
  <r>
    <x v="9545"/>
    <x v="0"/>
    <s v="EE. UU."/>
    <n v="8"/>
    <n v="5069.37"/>
    <n v="187.75"/>
    <n v="1084.3800000000001"/>
    <n v="0.77800000000000002"/>
    <n v="0.8"/>
    <n v="21"/>
    <n v="1.19"/>
    <n v="11"/>
    <n v="1"/>
    <s v="2015-04-06"/>
    <s v="2016-10-22"/>
    <n v="2253"/>
    <s v="Gold"/>
  </r>
  <r>
    <x v="9546"/>
    <x v="0"/>
    <s v="EE. UU."/>
    <n v="2"/>
    <n v="5359.59"/>
    <n v="214.38"/>
    <n v="165.46"/>
    <n v="1"/>
    <n v="1.4"/>
    <n v="25"/>
    <n v="1.1200000000000001"/>
    <n v="14"/>
    <n v="1"/>
    <s v="2015-12-12"/>
    <s v="2017-05-08"/>
    <n v="643.14"/>
    <s v="Silver"/>
  </r>
  <r>
    <x v="9547"/>
    <x v="2"/>
    <s v="Puerto Rico"/>
    <n v="4"/>
    <n v="4709.63"/>
    <n v="168.2"/>
    <n v="531.77"/>
    <n v="0.5"/>
    <n v="0"/>
    <n v="24"/>
    <n v="1.42"/>
    <n v="7"/>
    <n v="1"/>
    <s v="2015-04-08"/>
    <s v="2016-12-15"/>
    <n v="1009.2"/>
    <s v="Silver"/>
  </r>
  <r>
    <x v="9548"/>
    <x v="2"/>
    <s v="EE. UU."/>
    <n v="5"/>
    <n v="7809.34"/>
    <n v="205.51"/>
    <n v="1611.96"/>
    <n v="0.89500000000000002"/>
    <n v="0.9"/>
    <n v="37"/>
    <n v="1.95"/>
    <n v="33"/>
    <n v="1"/>
    <s v="2015-10-12"/>
    <s v="2017-07-23"/>
    <n v="1541.32"/>
    <s v="Silver"/>
  </r>
  <r>
    <x v="9549"/>
    <x v="2"/>
    <s v="EE. UU."/>
    <n v="5"/>
    <n v="6001.53"/>
    <n v="214.34"/>
    <n v="742.2"/>
    <n v="0.60699999999999998"/>
    <n v="1.5"/>
    <n v="28"/>
    <n v="1.32"/>
    <n v="12"/>
    <n v="1"/>
    <s v="2015-05-17"/>
    <s v="2017-03-16"/>
    <n v="1607.55"/>
    <s v="Silver"/>
  </r>
  <r>
    <x v="9550"/>
    <x v="2"/>
    <s v="EE. UU."/>
    <n v="3"/>
    <n v="2939.71"/>
    <n v="209.98"/>
    <n v="424.91"/>
    <n v="0"/>
    <n v="-1.1000000000000001"/>
    <n v="5"/>
    <n v="1"/>
    <n v="0"/>
    <n v="1"/>
    <s v="2015-03-13"/>
    <s v="2017-01-24"/>
    <n v="944.91"/>
    <s v="Silver"/>
  </r>
  <r>
    <x v="9551"/>
    <x v="0"/>
    <s v="Puerto Rico"/>
    <n v="6"/>
    <n v="4131.57"/>
    <n v="187.8"/>
    <n v="-268.2"/>
    <n v="0.72699999999999998"/>
    <n v="0.5"/>
    <n v="15"/>
    <n v="1"/>
    <n v="4"/>
    <n v="1"/>
    <s v="2015-04-02"/>
    <s v="2017-07-10"/>
    <n v="1690.2"/>
    <s v="Silver"/>
  </r>
  <r>
    <x v="9552"/>
    <x v="0"/>
    <s v="EE. UU."/>
    <n v="1"/>
    <n v="129.99"/>
    <n v="129.99"/>
    <n v="9.01"/>
    <n v="1"/>
    <n v="2"/>
    <n v="1"/>
    <n v="1"/>
    <n v="1"/>
    <n v="1"/>
    <s v="2017-02-21"/>
    <s v="2017-02-21"/>
    <n v="194.98"/>
    <s v="Bronze"/>
  </r>
  <r>
    <x v="9553"/>
    <x v="0"/>
    <s v="Puerto Rico"/>
    <n v="4"/>
    <n v="3247.54"/>
    <n v="249.81"/>
    <n v="618.72"/>
    <n v="7.6999999999999999E-2"/>
    <n v="-0.6"/>
    <n v="0"/>
    <n v="1.83"/>
    <n v="0"/>
    <n v="0"/>
    <s v="2015-03-03"/>
    <s v="2016-08-08"/>
    <n v="1498.86"/>
    <s v="Silver"/>
  </r>
  <r>
    <x v="9554"/>
    <x v="1"/>
    <s v="EE. UU."/>
    <n v="4"/>
    <n v="2629.83"/>
    <n v="292.2"/>
    <n v="-973.18"/>
    <n v="0.77800000000000002"/>
    <n v="1.6"/>
    <n v="6"/>
    <n v="1.67"/>
    <n v="6"/>
    <n v="1"/>
    <s v="2015-04-22"/>
    <s v="2017-05-05"/>
    <n v="1753.2"/>
    <s v="Silver"/>
  </r>
  <r>
    <x v="9555"/>
    <x v="2"/>
    <s v="Puerto Rico"/>
    <n v="8"/>
    <n v="11389.04"/>
    <n v="253.09"/>
    <n v="1865.03"/>
    <n v="0.75600000000000001"/>
    <n v="0.6"/>
    <n v="43"/>
    <n v="3.47"/>
    <n v="1"/>
    <n v="0"/>
    <s v="2015-01-07"/>
    <s v="2017-09-18"/>
    <n v="3037.08"/>
    <s v="Gold"/>
  </r>
  <r>
    <x v="9556"/>
    <x v="2"/>
    <s v="EE. UU."/>
    <n v="4"/>
    <n v="9916.99"/>
    <n v="202.39"/>
    <n v="-785.82"/>
    <n v="0.89800000000000002"/>
    <n v="1.3"/>
    <n v="44"/>
    <n v="1.3"/>
    <n v="25"/>
    <n v="1"/>
    <s v="2016-01-03"/>
    <s v="2017-01-23"/>
    <n v="1214.3399999999999"/>
    <s v="Silver"/>
  </r>
  <r>
    <x v="9557"/>
    <x v="2"/>
    <s v="EE. UU."/>
    <n v="5"/>
    <n v="4719.43"/>
    <n v="196.64"/>
    <n v="441.5"/>
    <n v="0.54200000000000004"/>
    <n v="0.2"/>
    <n v="13"/>
    <n v="1.62"/>
    <n v="5"/>
    <n v="1"/>
    <s v="2016-02-08"/>
    <s v="2017-02-03"/>
    <n v="1474.8"/>
    <s v="Silver"/>
  </r>
  <r>
    <x v="9558"/>
    <x v="2"/>
    <s v="Puerto Rico"/>
    <n v="2"/>
    <n v="949.92"/>
    <n v="158.32"/>
    <n v="237.83"/>
    <n v="0"/>
    <n v="0"/>
    <n v="0"/>
    <n v="1.83"/>
    <n v="0"/>
    <n v="0"/>
    <s v="2015-08-09"/>
    <s v="2017-03-07"/>
    <n v="474.96"/>
    <s v="Bronze"/>
  </r>
  <r>
    <x v="9559"/>
    <x v="2"/>
    <s v="EE. UU."/>
    <n v="7"/>
    <n v="18043.27"/>
    <n v="202.73"/>
    <n v="1576.13"/>
    <n v="0.93300000000000005"/>
    <n v="0.8"/>
    <n v="88"/>
    <n v="1.53"/>
    <n v="55"/>
    <n v="1"/>
    <s v="2015-07-17"/>
    <s v="2017-04-30"/>
    <n v="2128.66"/>
    <s v="Gold"/>
  </r>
  <r>
    <x v="9560"/>
    <x v="2"/>
    <s v="Puerto Rico"/>
    <n v="4"/>
    <n v="5349.42"/>
    <n v="205.75"/>
    <n v="1310.49"/>
    <n v="0.5"/>
    <n v="0.7"/>
    <n v="21"/>
    <n v="1.76"/>
    <n v="17"/>
    <n v="1"/>
    <s v="2016-08-01"/>
    <s v="2017-07-09"/>
    <n v="1234.5"/>
    <s v="Silver"/>
  </r>
  <r>
    <x v="9561"/>
    <x v="1"/>
    <s v="EE. UU."/>
    <n v="9"/>
    <n v="10506.15"/>
    <n v="181.14"/>
    <n v="1648.86"/>
    <n v="0.77600000000000002"/>
    <n v="0.7"/>
    <n v="45"/>
    <n v="2.42"/>
    <n v="9"/>
    <n v="0"/>
    <s v="2015-01-11"/>
    <s v="2017-08-15"/>
    <n v="2445.39"/>
    <s v="Gold"/>
  </r>
  <r>
    <x v="9562"/>
    <x v="0"/>
    <s v="EE. UU."/>
    <n v="8"/>
    <n v="8885.44"/>
    <n v="206.64"/>
    <n v="2269.5500000000002"/>
    <n v="0.58099999999999996"/>
    <n v="0.7"/>
    <n v="34"/>
    <n v="2.71"/>
    <n v="1"/>
    <n v="0"/>
    <s v="2015-03-14"/>
    <s v="2017-08-28"/>
    <n v="2479.6799999999998"/>
    <s v="Gold"/>
  </r>
  <r>
    <x v="9563"/>
    <x v="0"/>
    <s v="Puerto Rico"/>
    <n v="2"/>
    <n v="1424.81"/>
    <n v="284.95999999999998"/>
    <n v="469.91"/>
    <n v="1"/>
    <n v="1"/>
    <n v="5"/>
    <n v="1.4"/>
    <n v="2"/>
    <n v="1"/>
    <s v="2015-03-10"/>
    <s v="2016-09-19"/>
    <n v="854.88"/>
    <s v="Silver"/>
  </r>
  <r>
    <x v="9564"/>
    <x v="0"/>
    <s v="EE. UU."/>
    <n v="8"/>
    <n v="5159.6000000000004"/>
    <n v="224.33"/>
    <n v="1232.6400000000001"/>
    <n v="0.435"/>
    <n v="0.5"/>
    <n v="18"/>
    <n v="1.1100000000000001"/>
    <n v="10"/>
    <n v="1"/>
    <s v="2015-07-07"/>
    <s v="2017-05-27"/>
    <n v="2691.96"/>
    <s v="Gold"/>
  </r>
  <r>
    <x v="9565"/>
    <x v="0"/>
    <s v="Puerto Rico"/>
    <n v="4"/>
    <n v="3309.56"/>
    <n v="236.4"/>
    <n v="-7.87"/>
    <n v="0"/>
    <n v="-1.9"/>
    <n v="9"/>
    <n v="1"/>
    <n v="0"/>
    <n v="1"/>
    <s v="2015-01-18"/>
    <s v="2017-06-26"/>
    <n v="1418.4"/>
    <s v="Silver"/>
  </r>
  <r>
    <x v="9566"/>
    <x v="0"/>
    <s v="EE. UU."/>
    <n v="1"/>
    <n v="299.98"/>
    <n v="299.98"/>
    <n v="132.29"/>
    <n v="1"/>
    <n v="2"/>
    <n v="1"/>
    <n v="1"/>
    <n v="0"/>
    <n v="1"/>
    <s v="2016-12-05"/>
    <s v="2016-12-05"/>
    <n v="449.97"/>
    <s v="Bronze"/>
  </r>
  <r>
    <x v="9567"/>
    <x v="0"/>
    <s v="Puerto Rico"/>
    <n v="2"/>
    <n v="879.9"/>
    <n v="175.98"/>
    <n v="43.39"/>
    <n v="0.8"/>
    <n v="0.8"/>
    <n v="4"/>
    <n v="1"/>
    <n v="2"/>
    <n v="1"/>
    <s v="2015-08-04"/>
    <s v="2017-01-23"/>
    <n v="527.94000000000005"/>
    <s v="Silver"/>
  </r>
  <r>
    <x v="9568"/>
    <x v="0"/>
    <s v="EE. UU."/>
    <n v="3"/>
    <n v="4239.32"/>
    <n v="176.64"/>
    <n v="109.4"/>
    <n v="0.91700000000000004"/>
    <n v="3.4"/>
    <n v="22"/>
    <n v="1.23"/>
    <n v="10"/>
    <n v="1"/>
    <s v="2016-06-14"/>
    <s v="2017-07-26"/>
    <n v="794.88"/>
    <s v="Silver"/>
  </r>
  <r>
    <x v="9569"/>
    <x v="1"/>
    <s v="Puerto Rico"/>
    <n v="3"/>
    <n v="2799.38"/>
    <n v="133.30000000000001"/>
    <n v="266.66000000000003"/>
    <n v="0.76200000000000001"/>
    <n v="1.1000000000000001"/>
    <n v="17"/>
    <n v="1.24"/>
    <n v="9"/>
    <n v="1"/>
    <s v="2015-06-23"/>
    <s v="2016-10-08"/>
    <n v="599.85"/>
    <s v="Silver"/>
  </r>
  <r>
    <x v="9570"/>
    <x v="1"/>
    <s v="EE. UU."/>
    <n v="2"/>
    <n v="669.92"/>
    <n v="133.97999999999999"/>
    <n v="-186.86"/>
    <n v="0"/>
    <n v="-1.4"/>
    <n v="5"/>
    <n v="1.8"/>
    <n v="4"/>
    <n v="1"/>
    <s v="2016-08-23"/>
    <s v="2017-02-09"/>
    <n v="401.94"/>
    <s v="Bronze"/>
  </r>
  <r>
    <x v="9571"/>
    <x v="1"/>
    <s v="Puerto Rico"/>
    <n v="5"/>
    <n v="1959.81"/>
    <n v="178.16"/>
    <n v="577.39"/>
    <n v="0.27300000000000002"/>
    <n v="0.1"/>
    <n v="8"/>
    <n v="1.25"/>
    <n v="7"/>
    <n v="1"/>
    <s v="2015-02-28"/>
    <s v="2016-11-09"/>
    <n v="1336.2"/>
    <s v="Silver"/>
  </r>
  <r>
    <x v="9572"/>
    <x v="0"/>
    <s v="EE. UU."/>
    <n v="4"/>
    <n v="9469.14"/>
    <n v="205.85"/>
    <n v="-910.02"/>
    <n v="0.87"/>
    <n v="2"/>
    <n v="41"/>
    <n v="1.39"/>
    <n v="16"/>
    <n v="1"/>
    <s v="2015-02-24"/>
    <s v="2015-08-19"/>
    <n v="1235.0999999999999"/>
    <s v="Silver"/>
  </r>
  <r>
    <x v="9573"/>
    <x v="0"/>
    <s v="EE. UU."/>
    <n v="2"/>
    <n v="3797.49"/>
    <n v="151.9"/>
    <n v="685.01"/>
    <n v="1"/>
    <n v="1"/>
    <n v="25"/>
    <n v="1.28"/>
    <n v="17"/>
    <n v="1"/>
    <s v="2015-06-10"/>
    <s v="2016-10-02"/>
    <n v="455.7"/>
    <s v="Bronze"/>
  </r>
  <r>
    <x v="9574"/>
    <x v="0"/>
    <s v="Puerto Rico"/>
    <n v="5"/>
    <n v="3749.11"/>
    <n v="178.53"/>
    <n v="898.47"/>
    <n v="0.81"/>
    <n v="1.3"/>
    <n v="16"/>
    <n v="1.38"/>
    <n v="5"/>
    <n v="1"/>
    <s v="2015-12-06"/>
    <s v="2017-04-26"/>
    <n v="1338.98"/>
    <s v="Silver"/>
  </r>
  <r>
    <x v="9575"/>
    <x v="0"/>
    <s v="EE. UU."/>
    <n v="6"/>
    <n v="8924.84"/>
    <n v="223.12"/>
    <n v="1665.37"/>
    <n v="0.875"/>
    <n v="1.1000000000000001"/>
    <n v="35"/>
    <n v="1.4"/>
    <n v="20"/>
    <n v="1"/>
    <s v="2015-05-17"/>
    <s v="2017-01-17"/>
    <n v="2008.08"/>
    <s v="Gold"/>
  </r>
  <r>
    <x v="9576"/>
    <x v="2"/>
    <s v="EE. UU."/>
    <n v="3"/>
    <n v="3889.55"/>
    <n v="185.22"/>
    <n v="843.29"/>
    <n v="0.95199999999999996"/>
    <n v="1.7"/>
    <n v="20"/>
    <n v="2.2999999999999998"/>
    <n v="0"/>
    <n v="0"/>
    <s v="2015-01-25"/>
    <s v="2017-08-09"/>
    <n v="833.49"/>
    <s v="Silver"/>
  </r>
  <r>
    <x v="9577"/>
    <x v="2"/>
    <s v="EE. UU."/>
    <n v="4"/>
    <n v="2379.7199999999998"/>
    <n v="198.31"/>
    <n v="341.97"/>
    <n v="0.25"/>
    <n v="-0.3"/>
    <n v="3"/>
    <n v="1"/>
    <n v="0"/>
    <n v="1"/>
    <s v="2015-07-23"/>
    <s v="2017-07-05"/>
    <n v="1189.8599999999999"/>
    <s v="Silver"/>
  </r>
  <r>
    <x v="9578"/>
    <x v="2"/>
    <s v="EE. UU."/>
    <n v="4"/>
    <n v="6354.08"/>
    <n v="192.55"/>
    <n v="848.98"/>
    <n v="0.78800000000000003"/>
    <n v="0.7"/>
    <n v="26"/>
    <n v="1.42"/>
    <n v="6"/>
    <n v="1"/>
    <s v="2015-07-13"/>
    <s v="2016-03-08"/>
    <n v="1155.3"/>
    <s v="Silver"/>
  </r>
  <r>
    <x v="9579"/>
    <x v="2"/>
    <s v="Puerto Rico"/>
    <n v="5"/>
    <n v="2619.66"/>
    <n v="154.1"/>
    <n v="-30.24"/>
    <n v="0.29399999999999998"/>
    <n v="-0.8"/>
    <n v="15"/>
    <n v="1.4"/>
    <n v="12"/>
    <n v="1"/>
    <s v="2015-01-22"/>
    <s v="2017-05-04"/>
    <n v="1155.75"/>
    <s v="Silver"/>
  </r>
  <r>
    <x v="9580"/>
    <x v="2"/>
    <s v="EE. UU."/>
    <n v="5"/>
    <n v="4829.43"/>
    <n v="142.04"/>
    <n v="856.65"/>
    <n v="0.85299999999999998"/>
    <n v="0.6"/>
    <n v="29"/>
    <n v="2.14"/>
    <n v="23"/>
    <n v="1"/>
    <s v="2015-10-24"/>
    <s v="2017-05-01"/>
    <n v="1065.3"/>
    <s v="Silver"/>
  </r>
  <r>
    <x v="9581"/>
    <x v="2"/>
    <s v="Puerto Rico"/>
    <n v="6"/>
    <n v="4649.6400000000003"/>
    <n v="244.72"/>
    <n v="1388.83"/>
    <n v="0.52600000000000002"/>
    <n v="0.6"/>
    <n v="10"/>
    <n v="1"/>
    <n v="8"/>
    <n v="1"/>
    <s v="2015-08-28"/>
    <s v="2017-03-25"/>
    <n v="2202.48"/>
    <s v="Gold"/>
  </r>
  <r>
    <x v="9582"/>
    <x v="2"/>
    <s v="EE. UU."/>
    <n v="5"/>
    <n v="10279.1"/>
    <n v="250.71"/>
    <n v="1560.36"/>
    <n v="0.90200000000000002"/>
    <n v="2.4"/>
    <n v="41"/>
    <n v="1.56"/>
    <n v="30"/>
    <n v="1"/>
    <s v="2015-11-07"/>
    <s v="2017-07-15"/>
    <n v="1880.32"/>
    <s v="Silver"/>
  </r>
  <r>
    <x v="9583"/>
    <x v="2"/>
    <s v="Puerto Rico"/>
    <n v="2"/>
    <n v="349.97"/>
    <n v="174.99"/>
    <n v="3.48"/>
    <n v="0"/>
    <n v="0"/>
    <n v="1"/>
    <n v="1"/>
    <n v="0"/>
    <n v="1"/>
    <s v="2016-01-23"/>
    <s v="2016-05-10"/>
    <n v="524.97"/>
    <s v="Silver"/>
  </r>
  <r>
    <x v="9584"/>
    <x v="0"/>
    <s v="EE. UU."/>
    <n v="5"/>
    <n v="3519.57"/>
    <n v="219.97"/>
    <n v="656.65"/>
    <n v="0.438"/>
    <n v="0.1"/>
    <n v="11"/>
    <n v="1.91"/>
    <n v="5"/>
    <n v="0"/>
    <s v="2015-02-05"/>
    <s v="2017-08-28"/>
    <n v="1649.78"/>
    <s v="Silver"/>
  </r>
  <r>
    <x v="9585"/>
    <x v="0"/>
    <s v="EE. UU."/>
    <n v="7"/>
    <n v="5758.87"/>
    <n v="133.93"/>
    <n v="-220.47"/>
    <n v="0.76700000000000002"/>
    <n v="1.2"/>
    <n v="38"/>
    <n v="1.55"/>
    <n v="23"/>
    <n v="1"/>
    <s v="2015-07-21"/>
    <s v="2017-07-25"/>
    <n v="1406.26"/>
    <s v="Silver"/>
  </r>
  <r>
    <x v="9586"/>
    <x v="0"/>
    <s v="EE. UU."/>
    <n v="4"/>
    <n v="6159.07"/>
    <n v="198.68"/>
    <n v="1389.5"/>
    <n v="0.93500000000000005"/>
    <n v="1.1000000000000001"/>
    <n v="29"/>
    <n v="1.45"/>
    <n v="17"/>
    <n v="1"/>
    <s v="2015-01-07"/>
    <s v="2016-10-08"/>
    <n v="1192.08"/>
    <s v="Silver"/>
  </r>
  <r>
    <x v="9587"/>
    <x v="0"/>
    <s v="Puerto Rico"/>
    <n v="4"/>
    <n v="3899.69"/>
    <n v="229.39"/>
    <n v="1272.7"/>
    <n v="0.88200000000000001"/>
    <n v="1.4"/>
    <n v="17"/>
    <n v="1.59"/>
    <n v="10"/>
    <n v="1"/>
    <s v="2016-04-21"/>
    <s v="2016-08-14"/>
    <n v="1376.34"/>
    <s v="Silver"/>
  </r>
  <r>
    <x v="9588"/>
    <x v="0"/>
    <s v="EE. UU."/>
    <n v="7"/>
    <n v="5209.2"/>
    <n v="168.04"/>
    <n v="291.77999999999997"/>
    <n v="0.90300000000000002"/>
    <n v="1.7"/>
    <n v="31"/>
    <n v="2.71"/>
    <n v="3"/>
    <n v="0"/>
    <s v="2015-01-09"/>
    <s v="2017-09-05"/>
    <n v="1764.42"/>
    <s v="Silver"/>
  </r>
  <r>
    <x v="9589"/>
    <x v="0"/>
    <s v="EE. UU."/>
    <n v="7"/>
    <n v="8369.01"/>
    <n v="164.1"/>
    <n v="1901.72"/>
    <n v="0.96099999999999997"/>
    <n v="1.2"/>
    <n v="50"/>
    <n v="1.4"/>
    <n v="16"/>
    <n v="1"/>
    <s v="2015-01-10"/>
    <s v="2017-06-09"/>
    <n v="1723.05"/>
    <s v="Silver"/>
  </r>
  <r>
    <x v="9590"/>
    <x v="1"/>
    <s v="Puerto Rico"/>
    <n v="3"/>
    <n v="3109.81"/>
    <n v="182.93"/>
    <n v="4.28"/>
    <n v="1"/>
    <n v="1"/>
    <n v="17"/>
    <n v="1.71"/>
    <n v="8"/>
    <n v="1"/>
    <s v="2015-05-20"/>
    <s v="2016-08-22"/>
    <n v="823.18"/>
    <s v="Silver"/>
  </r>
  <r>
    <x v="9591"/>
    <x v="0"/>
    <s v="EE. UU."/>
    <n v="6"/>
    <n v="9898.82"/>
    <n v="197.98"/>
    <n v="1979.5"/>
    <n v="0.42"/>
    <n v="1.1000000000000001"/>
    <n v="46"/>
    <n v="3.04"/>
    <n v="0"/>
    <n v="0"/>
    <s v="2016-02-06"/>
    <s v="2017-09-25"/>
    <n v="1781.82"/>
    <s v="Silver"/>
  </r>
  <r>
    <x v="9592"/>
    <x v="1"/>
    <s v="Puerto Rico"/>
    <n v="8"/>
    <n v="7951.3"/>
    <n v="198.78"/>
    <n v="1087.1500000000001"/>
    <n v="0.625"/>
    <n v="1.3"/>
    <n v="31"/>
    <n v="2.74"/>
    <n v="1"/>
    <n v="0"/>
    <s v="2015-07-04"/>
    <s v="2017-08-07"/>
    <n v="2385.36"/>
    <s v="Gold"/>
  </r>
  <r>
    <x v="9593"/>
    <x v="0"/>
    <s v="EE. UU."/>
    <n v="7"/>
    <n v="8688.9"/>
    <n v="255.56"/>
    <n v="-913.82"/>
    <n v="0.64700000000000002"/>
    <n v="0.4"/>
    <n v="26"/>
    <n v="2.69"/>
    <n v="0"/>
    <n v="0"/>
    <s v="2015-03-03"/>
    <s v="2017-09-09"/>
    <n v="2683.38"/>
    <s v="Gold"/>
  </r>
  <r>
    <x v="9594"/>
    <x v="2"/>
    <s v="EE. UU."/>
    <n v="2"/>
    <n v="2969.63"/>
    <n v="129.11000000000001"/>
    <n v="1070.48"/>
    <n v="1"/>
    <n v="1"/>
    <n v="23"/>
    <n v="1.43"/>
    <n v="13"/>
    <n v="1"/>
    <s v="2015-01-31"/>
    <s v="2015-06-09"/>
    <n v="387.33"/>
    <s v="Bronze"/>
  </r>
  <r>
    <x v="9595"/>
    <x v="2"/>
    <s v="Puerto Rico"/>
    <n v="4"/>
    <n v="2424.63"/>
    <n v="161.63999999999999"/>
    <n v="-360.95"/>
    <n v="0.2"/>
    <n v="-0.4"/>
    <n v="3"/>
    <n v="2"/>
    <n v="3"/>
    <n v="1"/>
    <s v="2015-06-02"/>
    <s v="2017-06-01"/>
    <n v="969.84"/>
    <s v="Silver"/>
  </r>
  <r>
    <x v="9596"/>
    <x v="2"/>
    <s v="EE. UU."/>
    <n v="4"/>
    <n v="1309.8800000000001"/>
    <n v="187.13"/>
    <n v="420.61"/>
    <n v="0"/>
    <n v="-0.1"/>
    <n v="1"/>
    <n v="1"/>
    <n v="0"/>
    <n v="1"/>
    <s v="2015-04-29"/>
    <s v="2017-06-14"/>
    <n v="1122.78"/>
    <s v="Silver"/>
  </r>
  <r>
    <x v="9597"/>
    <x v="0"/>
    <s v="EE. UU."/>
    <n v="3"/>
    <n v="3987.62"/>
    <n v="234.57"/>
    <n v="243.66"/>
    <n v="0"/>
    <n v="-1.5"/>
    <n v="16"/>
    <n v="2.5"/>
    <n v="0"/>
    <n v="0"/>
    <s v="2015-08-28"/>
    <s v="2017-08-16"/>
    <n v="1055.56"/>
    <s v="Silver"/>
  </r>
  <r>
    <x v="9598"/>
    <x v="2"/>
    <s v="Puerto Rico"/>
    <n v="6"/>
    <n v="6104.58"/>
    <n v="196.92"/>
    <n v="82.17"/>
    <n v="0.74199999999999999"/>
    <n v="1.9"/>
    <n v="23"/>
    <n v="3.04"/>
    <n v="0"/>
    <n v="0"/>
    <s v="2016-03-01"/>
    <s v="2017-08-05"/>
    <n v="1772.28"/>
    <s v="Silver"/>
  </r>
  <r>
    <x v="9599"/>
    <x v="1"/>
    <s v="EE. UU."/>
    <n v="5"/>
    <n v="2829.58"/>
    <n v="217.66"/>
    <n v="488.85"/>
    <n v="0.76900000000000002"/>
    <n v="0.8"/>
    <n v="12"/>
    <n v="1.17"/>
    <n v="8"/>
    <n v="1"/>
    <s v="2015-07-14"/>
    <s v="2017-02-18"/>
    <n v="1632.45"/>
    <s v="Silver"/>
  </r>
  <r>
    <x v="9600"/>
    <x v="2"/>
    <s v="EE. UU."/>
    <n v="3"/>
    <n v="7904.22"/>
    <n v="232.48"/>
    <n v="-1170.17"/>
    <n v="0.73499999999999999"/>
    <n v="0.4"/>
    <n v="25"/>
    <n v="1.2"/>
    <n v="15"/>
    <n v="1"/>
    <s v="2015-05-27"/>
    <s v="2017-03-28"/>
    <n v="1046.1600000000001"/>
    <s v="Silver"/>
  </r>
  <r>
    <x v="9601"/>
    <x v="0"/>
    <s v="EE. UU."/>
    <n v="6"/>
    <n v="11778.45"/>
    <n v="206.64"/>
    <n v="1697.58"/>
    <n v="0.877"/>
    <n v="0.8"/>
    <n v="50"/>
    <n v="2.4"/>
    <n v="12"/>
    <n v="0"/>
    <s v="2015-04-24"/>
    <s v="2017-09-03"/>
    <n v="1859.76"/>
    <s v="Silver"/>
  </r>
  <r>
    <x v="9602"/>
    <x v="0"/>
    <s v="Puerto Rico"/>
    <n v="3"/>
    <n v="5239.1099999999997"/>
    <n v="218.3"/>
    <n v="-2336.79"/>
    <n v="0.83299999999999996"/>
    <n v="1.6"/>
    <n v="22"/>
    <n v="1"/>
    <n v="17"/>
    <n v="1"/>
    <s v="2015-04-27"/>
    <s v="2016-03-24"/>
    <n v="982.35"/>
    <s v="Silver"/>
  </r>
  <r>
    <x v="9603"/>
    <x v="2"/>
    <s v="EE. UU."/>
    <n v="4"/>
    <n v="10785.86"/>
    <n v="229.49"/>
    <n v="2957.08"/>
    <n v="0.85099999999999998"/>
    <n v="1.1000000000000001"/>
    <n v="40"/>
    <n v="1.75"/>
    <n v="30"/>
    <n v="1"/>
    <s v="2015-07-09"/>
    <s v="2016-09-13"/>
    <n v="1376.94"/>
    <s v="Silver"/>
  </r>
  <r>
    <x v="9604"/>
    <x v="2"/>
    <s v="Puerto Rico"/>
    <n v="4"/>
    <n v="6414.19"/>
    <n v="194.37"/>
    <n v="-999.94"/>
    <n v="0.78800000000000003"/>
    <n v="1.2"/>
    <n v="26"/>
    <n v="3.04"/>
    <n v="4"/>
    <n v="0"/>
    <s v="2016-07-09"/>
    <s v="2017-08-23"/>
    <n v="1166.22"/>
    <s v="Silver"/>
  </r>
  <r>
    <x v="9605"/>
    <x v="2"/>
    <s v="EE. UU."/>
    <n v="7"/>
    <n v="11113.78"/>
    <n v="179.25"/>
    <n v="1364.84"/>
    <n v="0.95199999999999996"/>
    <n v="1.4"/>
    <n v="62"/>
    <n v="1.45"/>
    <n v="38"/>
    <n v="1"/>
    <s v="2015-03-25"/>
    <s v="2017-04-24"/>
    <n v="1882.12"/>
    <s v="Silver"/>
  </r>
  <r>
    <x v="9606"/>
    <x v="2"/>
    <s v="EE. UU."/>
    <n v="2"/>
    <n v="3029.18"/>
    <n v="201.95"/>
    <n v="538.20000000000005"/>
    <n v="0.8"/>
    <n v="0.8"/>
    <n v="15"/>
    <n v="1.73"/>
    <n v="11"/>
    <n v="1"/>
    <s v="2015-09-17"/>
    <s v="2016-03-05"/>
    <n v="605.85"/>
    <s v="Silver"/>
  </r>
  <r>
    <x v="9607"/>
    <x v="2"/>
    <s v="Puerto Rico"/>
    <n v="5"/>
    <n v="7519.37"/>
    <n v="259.29000000000002"/>
    <n v="1594.48"/>
    <n v="0.86199999999999999"/>
    <n v="0.9"/>
    <n v="25"/>
    <n v="2.88"/>
    <n v="0"/>
    <n v="0"/>
    <s v="2015-02-22"/>
    <s v="2017-09-29"/>
    <n v="1944.68"/>
    <s v="Silver"/>
  </r>
  <r>
    <x v="9608"/>
    <x v="0"/>
    <s v="EE. UU."/>
    <n v="3"/>
    <n v="2932.6"/>
    <n v="146.63"/>
    <n v="861.82"/>
    <n v="0.8"/>
    <n v="3.2"/>
    <n v="17"/>
    <n v="1.24"/>
    <n v="8"/>
    <n v="1"/>
    <s v="2015-03-03"/>
    <s v="2017-06-11"/>
    <n v="659.84"/>
    <s v="Silver"/>
  </r>
  <r>
    <x v="9609"/>
    <x v="0"/>
    <s v="EE. UU."/>
    <n v="4"/>
    <n v="6889.03"/>
    <n v="229.63"/>
    <n v="867.94"/>
    <n v="0.8"/>
    <n v="0.8"/>
    <n v="30"/>
    <n v="2.9"/>
    <n v="0"/>
    <n v="0"/>
    <s v="2015-02-20"/>
    <s v="2017-09-04"/>
    <n v="1377.78"/>
    <s v="Silver"/>
  </r>
  <r>
    <x v="9610"/>
    <x v="2"/>
    <s v="EE. UU."/>
    <n v="5"/>
    <n v="5269.64"/>
    <n v="229.11"/>
    <n v="208.91"/>
    <n v="0.39100000000000001"/>
    <n v="1.3"/>
    <n v="13"/>
    <n v="2.38"/>
    <n v="3"/>
    <n v="0"/>
    <s v="2015-02-23"/>
    <s v="2017-09-25"/>
    <n v="1718.33"/>
    <s v="Silver"/>
  </r>
  <r>
    <x v="9611"/>
    <x v="2"/>
    <s v="Puerto Rico"/>
    <n v="4"/>
    <n v="8293.26"/>
    <n v="176.45"/>
    <n v="-2855.27"/>
    <n v="0.91500000000000004"/>
    <n v="1.1000000000000001"/>
    <n v="47"/>
    <n v="1.7"/>
    <n v="24"/>
    <n v="1"/>
    <s v="2016-03-20"/>
    <s v="2017-01-31"/>
    <n v="1058.7"/>
    <s v="Silver"/>
  </r>
  <r>
    <x v="9612"/>
    <x v="2"/>
    <s v="Puerto Rico"/>
    <n v="8"/>
    <n v="14988.57"/>
    <n v="199.85"/>
    <n v="2127.7399999999998"/>
    <n v="0.85299999999999998"/>
    <n v="1.9"/>
    <n v="72"/>
    <n v="1.24"/>
    <n v="41"/>
    <n v="1"/>
    <s v="2015-04-27"/>
    <s v="2017-07-09"/>
    <n v="2398.1999999999998"/>
    <s v="Gold"/>
  </r>
  <r>
    <x v="9613"/>
    <x v="0"/>
    <s v="EE. UU."/>
    <n v="6"/>
    <n v="10491.1"/>
    <n v="190.75"/>
    <n v="1780.61"/>
    <n v="1"/>
    <n v="1.2"/>
    <n v="55"/>
    <n v="1.44"/>
    <n v="26"/>
    <n v="1"/>
    <s v="2015-01-21"/>
    <s v="2016-09-07"/>
    <n v="1716.75"/>
    <s v="Silver"/>
  </r>
  <r>
    <x v="9614"/>
    <x v="0"/>
    <s v="EE. UU."/>
    <n v="8"/>
    <n v="10293.56"/>
    <n v="190.62"/>
    <n v="1180.83"/>
    <n v="0.77800000000000002"/>
    <n v="1.4"/>
    <n v="47"/>
    <n v="1.36"/>
    <n v="21"/>
    <n v="1"/>
    <s v="2015-01-06"/>
    <s v="2017-07-01"/>
    <n v="2287.44"/>
    <s v="Gold"/>
  </r>
  <r>
    <x v="9615"/>
    <x v="0"/>
    <s v="EE. UU."/>
    <n v="3"/>
    <n v="1939.83"/>
    <n v="138.56"/>
    <n v="-190.4"/>
    <n v="1"/>
    <n v="1"/>
    <n v="13"/>
    <n v="1.23"/>
    <n v="5"/>
    <n v="1"/>
    <s v="2015-08-22"/>
    <s v="2017-07-14"/>
    <n v="623.52"/>
    <s v="Silver"/>
  </r>
  <r>
    <x v="9616"/>
    <x v="1"/>
    <s v="Puerto Rico"/>
    <n v="6"/>
    <n v="9114.39"/>
    <n v="233.7"/>
    <n v="-1482.6"/>
    <n v="1"/>
    <n v="1.1000000000000001"/>
    <n v="39"/>
    <n v="1.38"/>
    <n v="15"/>
    <n v="1"/>
    <s v="2015-04-08"/>
    <s v="2017-05-22"/>
    <n v="2103.3000000000002"/>
    <s v="Gold"/>
  </r>
  <r>
    <x v="9617"/>
    <x v="1"/>
    <s v="EE. UU."/>
    <n v="2"/>
    <n v="1129.8599999999999"/>
    <n v="225.97"/>
    <n v="-120.91"/>
    <n v="0.2"/>
    <n v="0.4"/>
    <n v="1"/>
    <n v="2"/>
    <n v="0"/>
    <n v="1"/>
    <s v="2015-01-26"/>
    <s v="2016-04-06"/>
    <n v="677.91"/>
    <s v="Silver"/>
  </r>
  <r>
    <x v="9618"/>
    <x v="1"/>
    <s v="Puerto Rico"/>
    <n v="2"/>
    <n v="1059.93"/>
    <n v="211.99"/>
    <n v="400.34"/>
    <n v="0.4"/>
    <n v="0.4"/>
    <n v="5"/>
    <n v="2.2000000000000002"/>
    <n v="2"/>
    <n v="1"/>
    <s v="2016-12-19"/>
    <s v="2017-05-05"/>
    <n v="635.97"/>
    <s v="Silver"/>
  </r>
  <r>
    <x v="9619"/>
    <x v="0"/>
    <s v="Puerto Rico"/>
    <n v="9"/>
    <n v="17205.09"/>
    <n v="232.5"/>
    <n v="1784.75"/>
    <n v="0.68899999999999995"/>
    <n v="0.4"/>
    <n v="63"/>
    <n v="2.89"/>
    <n v="9"/>
    <n v="0"/>
    <s v="2015-12-31"/>
    <s v="2017-09-23"/>
    <n v="3138.75"/>
    <s v="Gold"/>
  </r>
  <r>
    <x v="9620"/>
    <x v="0"/>
    <s v="EE. UU."/>
    <n v="3"/>
    <n v="4439.16"/>
    <n v="134.52000000000001"/>
    <n v="302.47000000000003"/>
    <n v="0.27300000000000002"/>
    <n v="-0.2"/>
    <n v="29"/>
    <n v="1.55"/>
    <n v="26"/>
    <n v="1"/>
    <s v="2015-10-11"/>
    <s v="2017-04-04"/>
    <n v="605.34"/>
    <s v="Silver"/>
  </r>
  <r>
    <x v="9621"/>
    <x v="0"/>
    <s v="Puerto Rico"/>
    <n v="5"/>
    <n v="4449.49"/>
    <n v="202.25"/>
    <n v="642.48"/>
    <n v="0.68200000000000005"/>
    <n v="1.6"/>
    <n v="19"/>
    <n v="1.89"/>
    <n v="9"/>
    <n v="1"/>
    <s v="2015-01-27"/>
    <s v="2017-02-28"/>
    <n v="1516.88"/>
    <s v="Silver"/>
  </r>
  <r>
    <x v="9622"/>
    <x v="0"/>
    <s v="EE. UU."/>
    <n v="4"/>
    <n v="2609.77"/>
    <n v="186.41"/>
    <n v="993.27"/>
    <n v="0"/>
    <n v="-0.6"/>
    <n v="8"/>
    <n v="5"/>
    <n v="0"/>
    <n v="0"/>
    <s v="2015-06-12"/>
    <s v="2017-09-02"/>
    <n v="1118.46"/>
    <s v="Silver"/>
  </r>
  <r>
    <x v="9623"/>
    <x v="1"/>
    <s v="EE. UU."/>
    <n v="9"/>
    <n v="8969.07"/>
    <n v="175.86"/>
    <n v="688.26"/>
    <n v="0.49"/>
    <n v="0.9"/>
    <n v="41"/>
    <n v="2.93"/>
    <n v="4"/>
    <n v="0"/>
    <s v="2015-03-15"/>
    <s v="2017-09-19"/>
    <n v="2374.11"/>
    <s v="Gold"/>
  </r>
  <r>
    <x v="9624"/>
    <x v="1"/>
    <s v="Puerto Rico"/>
    <n v="11"/>
    <n v="7129.24"/>
    <n v="203.69"/>
    <n v="1412.94"/>
    <n v="0.48599999999999999"/>
    <n v="0.3"/>
    <n v="27"/>
    <n v="1.74"/>
    <n v="15"/>
    <n v="1"/>
    <s v="2015-01-22"/>
    <s v="2017-07-14"/>
    <n v="3360.88"/>
    <s v="Gold"/>
  </r>
  <r>
    <x v="9625"/>
    <x v="1"/>
    <s v="EE. UU."/>
    <n v="3"/>
    <n v="6259.5"/>
    <n v="250.38"/>
    <n v="1402.1"/>
    <n v="1"/>
    <n v="2.8"/>
    <n v="25"/>
    <n v="1.68"/>
    <n v="14"/>
    <n v="1"/>
    <s v="2015-03-06"/>
    <s v="2016-03-17"/>
    <n v="1126.71"/>
    <s v="Silver"/>
  </r>
  <r>
    <x v="9626"/>
    <x v="1"/>
    <s v="Puerto Rico"/>
    <n v="8"/>
    <n v="9178.73"/>
    <n v="187.32"/>
    <n v="-278.39"/>
    <n v="0.67300000000000004"/>
    <n v="1.4"/>
    <n v="39"/>
    <n v="1.51"/>
    <n v="21"/>
    <n v="1"/>
    <s v="2015-01-14"/>
    <s v="2017-02-07"/>
    <n v="2247.84"/>
    <s v="Gold"/>
  </r>
  <r>
    <x v="9627"/>
    <x v="0"/>
    <s v="EE. UU."/>
    <n v="3"/>
    <n v="5159.49"/>
    <n v="191.09"/>
    <n v="1065.1099999999999"/>
    <n v="1"/>
    <n v="1.6"/>
    <n v="27"/>
    <n v="1.26"/>
    <n v="16"/>
    <n v="1"/>
    <s v="2015-02-04"/>
    <s v="2017-06-24"/>
    <n v="859.9"/>
    <s v="Silver"/>
  </r>
  <r>
    <x v="9628"/>
    <x v="1"/>
    <s v="Puerto Rico"/>
    <n v="1"/>
    <n v="5599.4"/>
    <n v="223.98"/>
    <n v="-2470.8000000000002"/>
    <n v="1"/>
    <n v="1"/>
    <n v="25"/>
    <n v="1.4"/>
    <n v="15"/>
    <n v="1"/>
    <s v="2017-06-09"/>
    <s v="2017-06-09"/>
    <n v="335.97"/>
    <s v="Bronze"/>
  </r>
  <r>
    <x v="9629"/>
    <x v="2"/>
    <s v="EE. UU."/>
    <n v="2"/>
    <n v="1059.9100000000001"/>
    <n v="264.98"/>
    <n v="26.39"/>
    <n v="0"/>
    <n v="-1.5"/>
    <n v="2"/>
    <n v="2"/>
    <n v="2"/>
    <n v="1"/>
    <s v="2015-03-15"/>
    <s v="2016-11-07"/>
    <n v="794.94"/>
    <s v="Silver"/>
  </r>
  <r>
    <x v="9630"/>
    <x v="1"/>
    <s v="EE. UU."/>
    <n v="7"/>
    <n v="8380.7900000000009"/>
    <n v="171.04"/>
    <n v="1940.51"/>
    <n v="0.73499999999999999"/>
    <n v="0.6"/>
    <n v="43"/>
    <n v="1.33"/>
    <n v="25"/>
    <n v="1"/>
    <s v="2015-01-04"/>
    <s v="2017-07-08"/>
    <n v="1795.92"/>
    <s v="Silver"/>
  </r>
  <r>
    <x v="9631"/>
    <x v="1"/>
    <s v="EE. UU."/>
    <n v="6"/>
    <n v="5344.48"/>
    <n v="232.37"/>
    <n v="-1200.99"/>
    <n v="0.78300000000000003"/>
    <n v="1"/>
    <n v="23"/>
    <n v="2.2999999999999998"/>
    <n v="3"/>
    <n v="0"/>
    <s v="2015-01-08"/>
    <s v="2017-09-25"/>
    <n v="2091.33"/>
    <s v="Gold"/>
  </r>
  <r>
    <x v="9632"/>
    <x v="1"/>
    <s v="EE. UU."/>
    <n v="3"/>
    <n v="6709.27"/>
    <n v="197.33"/>
    <n v="662.48"/>
    <n v="0.94099999999999995"/>
    <n v="2.6"/>
    <n v="32"/>
    <n v="1.1599999999999999"/>
    <n v="27"/>
    <n v="1"/>
    <s v="2015-11-05"/>
    <s v="2016-03-17"/>
    <n v="887.98"/>
    <s v="Silver"/>
  </r>
  <r>
    <x v="9633"/>
    <x v="1"/>
    <s v="Puerto Rico"/>
    <n v="3"/>
    <n v="3659.6"/>
    <n v="182.98"/>
    <n v="558.1"/>
    <n v="0.8"/>
    <n v="0.8"/>
    <n v="16"/>
    <n v="1.31"/>
    <n v="11"/>
    <n v="1"/>
    <s v="2015-08-04"/>
    <s v="2017-03-24"/>
    <n v="823.41"/>
    <s v="Silver"/>
  </r>
  <r>
    <x v="9634"/>
    <x v="1"/>
    <s v="EE. UU."/>
    <n v="7"/>
    <n v="6224.31"/>
    <n v="155.61000000000001"/>
    <n v="515.04"/>
    <n v="0.75"/>
    <n v="1"/>
    <n v="32"/>
    <n v="1.56"/>
    <n v="13"/>
    <n v="1"/>
    <s v="2015-04-01"/>
    <s v="2017-02-21"/>
    <n v="1633.9"/>
    <s v="Silver"/>
  </r>
  <r>
    <x v="9635"/>
    <x v="1"/>
    <s v="EE. UU."/>
    <n v="7"/>
    <n v="3802.65"/>
    <n v="146.26"/>
    <n v="1023.09"/>
    <n v="0.80800000000000005"/>
    <n v="0.9"/>
    <n v="23"/>
    <n v="1.78"/>
    <n v="15"/>
    <n v="1"/>
    <s v="2015-01-24"/>
    <s v="2017-03-24"/>
    <n v="1535.73"/>
    <s v="Silver"/>
  </r>
  <r>
    <x v="9636"/>
    <x v="1"/>
    <s v="EE. UU."/>
    <n v="7"/>
    <n v="7523.98"/>
    <n v="153.55000000000001"/>
    <n v="1268.8499999999999"/>
    <n v="0.57099999999999995"/>
    <n v="1.2"/>
    <n v="41"/>
    <n v="1.61"/>
    <n v="25"/>
    <n v="1"/>
    <s v="2015-02-05"/>
    <s v="2017-06-09"/>
    <n v="1612.28"/>
    <s v="Silver"/>
  </r>
  <r>
    <x v="9637"/>
    <x v="1"/>
    <s v="Puerto Rico"/>
    <n v="5"/>
    <n v="9499.32"/>
    <n v="211.1"/>
    <n v="729.92"/>
    <n v="0.48899999999999999"/>
    <n v="0.8"/>
    <n v="43"/>
    <n v="2.37"/>
    <n v="9"/>
    <n v="0"/>
    <s v="2015-01-17"/>
    <s v="2017-09-05"/>
    <n v="1583.25"/>
    <s v="Silver"/>
  </r>
  <r>
    <x v="9638"/>
    <x v="2"/>
    <s v="EE. UU."/>
    <n v="1"/>
    <n v="2069.73"/>
    <n v="172.48"/>
    <n v="447.87"/>
    <n v="1"/>
    <n v="1"/>
    <n v="12"/>
    <n v="2"/>
    <n v="4"/>
    <n v="1"/>
    <s v="2015-04-22"/>
    <s v="2015-04-22"/>
    <n v="258.72000000000003"/>
    <s v="Bronze"/>
  </r>
  <r>
    <x v="9639"/>
    <x v="2"/>
    <s v="Puerto Rico"/>
    <n v="5"/>
    <n v="2763.48"/>
    <n v="197.39"/>
    <n v="-99.97"/>
    <n v="0.57099999999999995"/>
    <n v="1.6"/>
    <n v="7"/>
    <n v="1.71"/>
    <n v="4"/>
    <n v="1"/>
    <s v="2015-03-26"/>
    <s v="2017-03-14"/>
    <n v="1480.42"/>
    <s v="Silver"/>
  </r>
  <r>
    <x v="9640"/>
    <x v="1"/>
    <s v="EE. UU."/>
    <n v="5"/>
    <n v="3389.55"/>
    <n v="211.85"/>
    <n v="789.06"/>
    <n v="0.625"/>
    <n v="0.9"/>
    <n v="13"/>
    <n v="1.46"/>
    <n v="8"/>
    <n v="1"/>
    <s v="2015-05-12"/>
    <s v="2017-05-24"/>
    <n v="1588.88"/>
    <s v="Silver"/>
  </r>
  <r>
    <x v="9641"/>
    <x v="1"/>
    <s v="EE. UU."/>
    <n v="3"/>
    <n v="2759.83"/>
    <n v="275.98"/>
    <n v="591.78"/>
    <n v="1"/>
    <n v="1.8"/>
    <n v="10"/>
    <n v="1.1000000000000001"/>
    <n v="1"/>
    <n v="1"/>
    <s v="2015-03-06"/>
    <s v="2017-03-03"/>
    <n v="1241.9100000000001"/>
    <s v="Silver"/>
  </r>
  <r>
    <x v="9642"/>
    <x v="1"/>
    <s v="Puerto Rico"/>
    <n v="6"/>
    <n v="5459.51"/>
    <n v="176.11"/>
    <n v="54.88"/>
    <n v="0.871"/>
    <n v="1.2"/>
    <n v="27"/>
    <n v="2.52"/>
    <n v="1"/>
    <n v="0"/>
    <s v="2015-05-19"/>
    <s v="2017-09-03"/>
    <n v="1584.99"/>
    <s v="Silver"/>
  </r>
  <r>
    <x v="9643"/>
    <x v="1"/>
    <s v="EE. UU."/>
    <n v="9"/>
    <n v="14188.32"/>
    <n v="173.03"/>
    <n v="3112.29"/>
    <n v="0.89"/>
    <n v="2.8"/>
    <n v="82"/>
    <n v="1.87"/>
    <n v="41"/>
    <n v="1"/>
    <s v="2015-05-08"/>
    <s v="2017-02-01"/>
    <n v="2335.9"/>
    <s v="Gold"/>
  </r>
  <r>
    <x v="9644"/>
    <x v="2"/>
    <s v="Puerto Rico"/>
    <n v="5"/>
    <n v="13953.29"/>
    <n v="211.41"/>
    <n v="668.22"/>
    <n v="0.95499999999999996"/>
    <n v="1.7"/>
    <n v="63"/>
    <n v="1.84"/>
    <n v="34"/>
    <n v="1"/>
    <s v="2015-03-05"/>
    <s v="2016-10-14"/>
    <n v="1585.57"/>
    <s v="Silver"/>
  </r>
  <r>
    <x v="9645"/>
    <x v="2"/>
    <s v="EE. UU."/>
    <n v="5"/>
    <n v="7809.29"/>
    <n v="195.23"/>
    <n v="1526.73"/>
    <n v="0.82499999999999996"/>
    <n v="1.2"/>
    <n v="33"/>
    <n v="2.76"/>
    <n v="4"/>
    <n v="0"/>
    <s v="2015-02-27"/>
    <s v="2017-09-21"/>
    <n v="1464.22"/>
    <s v="Silver"/>
  </r>
  <r>
    <x v="9646"/>
    <x v="0"/>
    <s v="Puerto Rico"/>
    <n v="3"/>
    <n v="5219.46"/>
    <n v="208.78"/>
    <n v="1150.03"/>
    <n v="1"/>
    <n v="1.2"/>
    <n v="24"/>
    <n v="1.21"/>
    <n v="12"/>
    <n v="1"/>
    <s v="2015-12-07"/>
    <s v="2016-06-12"/>
    <n v="939.51"/>
    <s v="Silver"/>
  </r>
  <r>
    <x v="9647"/>
    <x v="0"/>
    <s v="EE. UU."/>
    <n v="5"/>
    <n v="4829.3599999999997"/>
    <n v="178.87"/>
    <n v="1214.52"/>
    <n v="0.92600000000000005"/>
    <n v="0.8"/>
    <n v="25"/>
    <n v="1.1200000000000001"/>
    <n v="19"/>
    <n v="1"/>
    <s v="2015-01-13"/>
    <s v="2016-07-23"/>
    <n v="1341.52"/>
    <s v="Silver"/>
  </r>
  <r>
    <x v="9648"/>
    <x v="0"/>
    <s v="Puerto Rico"/>
    <n v="6"/>
    <n v="14908.58"/>
    <n v="198.78"/>
    <n v="1924.47"/>
    <n v="0.94699999999999995"/>
    <n v="1.4"/>
    <n v="75"/>
    <n v="1.52"/>
    <n v="32"/>
    <n v="1"/>
    <s v="2015-04-15"/>
    <s v="2017-07-27"/>
    <n v="1789.02"/>
    <s v="Silver"/>
  </r>
  <r>
    <x v="9649"/>
    <x v="1"/>
    <s v="EE. UU."/>
    <n v="9"/>
    <n v="8689.09"/>
    <n v="211.93"/>
    <n v="308.66000000000003"/>
    <n v="0.24399999999999999"/>
    <n v="0.1"/>
    <n v="37"/>
    <n v="1.54"/>
    <n v="16"/>
    <n v="1"/>
    <s v="2015-05-19"/>
    <s v="2017-05-07"/>
    <n v="2861.06"/>
    <s v="Gold"/>
  </r>
  <r>
    <x v="9650"/>
    <x v="1"/>
    <s v="Puerto Rico"/>
    <n v="6"/>
    <n v="10603.11"/>
    <n v="216.39"/>
    <n v="3358.31"/>
    <n v="0.85699999999999998"/>
    <n v="1.1000000000000001"/>
    <n v="44"/>
    <n v="1.48"/>
    <n v="36"/>
    <n v="1"/>
    <s v="2015-02-06"/>
    <s v="2016-08-10"/>
    <n v="1947.51"/>
    <s v="Silver"/>
  </r>
  <r>
    <x v="9651"/>
    <x v="1"/>
    <s v="EE. UU."/>
    <n v="5"/>
    <n v="2800.44"/>
    <n v="175.03"/>
    <n v="-29.74"/>
    <n v="0.313"/>
    <n v="-0.1"/>
    <n v="10"/>
    <n v="1.4"/>
    <n v="0"/>
    <n v="1"/>
    <s v="2015-01-20"/>
    <s v="2017-03-16"/>
    <n v="1312.72"/>
    <s v="Silver"/>
  </r>
  <r>
    <x v="9652"/>
    <x v="1"/>
    <s v="Puerto Rico"/>
    <n v="4"/>
    <n v="7023.14"/>
    <n v="189.81"/>
    <n v="2124.6799999999998"/>
    <n v="0.94599999999999995"/>
    <n v="0.9"/>
    <n v="34"/>
    <n v="2.91"/>
    <n v="8"/>
    <n v="0"/>
    <s v="2015-12-18"/>
    <s v="2017-09-26"/>
    <n v="1138.8599999999999"/>
    <s v="Silver"/>
  </r>
  <r>
    <x v="9653"/>
    <x v="1"/>
    <s v="EE. UU."/>
    <n v="11"/>
    <n v="6413.26"/>
    <n v="178.15"/>
    <n v="1438.72"/>
    <n v="0.47199999999999998"/>
    <n v="0.3"/>
    <n v="21"/>
    <n v="3"/>
    <n v="3"/>
    <n v="0"/>
    <s v="2015-03-15"/>
    <s v="2017-08-06"/>
    <n v="2939.48"/>
    <s v="Gold"/>
  </r>
  <r>
    <x v="9654"/>
    <x v="1"/>
    <s v="Puerto Rico"/>
    <n v="7"/>
    <n v="7579.16"/>
    <n v="204.84"/>
    <n v="917.24"/>
    <n v="0.86499999999999999"/>
    <n v="0.8"/>
    <n v="33"/>
    <n v="3.15"/>
    <n v="3"/>
    <n v="0"/>
    <s v="2015-04-21"/>
    <s v="2017-09-24"/>
    <n v="2150.8200000000002"/>
    <s v="Gold"/>
  </r>
  <r>
    <x v="9655"/>
    <x v="0"/>
    <s v="EE. UU."/>
    <n v="2"/>
    <n v="989.93"/>
    <n v="197.99"/>
    <n v="311.48"/>
    <n v="0.8"/>
    <n v="1"/>
    <n v="5"/>
    <n v="1"/>
    <n v="1"/>
    <n v="1"/>
    <s v="2016-08-31"/>
    <s v="2016-10-17"/>
    <n v="593.97"/>
    <s v="Silver"/>
  </r>
  <r>
    <x v="9656"/>
    <x v="2"/>
    <s v="EE. UU."/>
    <n v="2"/>
    <n v="3339.75"/>
    <n v="256.89999999999998"/>
    <n v="929.39"/>
    <n v="0.308"/>
    <n v="3.7"/>
    <n v="13"/>
    <n v="1.62"/>
    <n v="11"/>
    <n v="1"/>
    <s v="2015-11-02"/>
    <s v="2016-03-22"/>
    <n v="770.7"/>
    <s v="Silver"/>
  </r>
  <r>
    <x v="9657"/>
    <x v="2"/>
    <s v="Puerto Rico"/>
    <n v="6"/>
    <n v="6384.44"/>
    <n v="187.78"/>
    <n v="743.17"/>
    <n v="0.97099999999999997"/>
    <n v="1.1000000000000001"/>
    <n v="33"/>
    <n v="1.88"/>
    <n v="25"/>
    <n v="1"/>
    <s v="2015-01-17"/>
    <s v="2017-03-05"/>
    <n v="1690.02"/>
    <s v="Silver"/>
  </r>
  <r>
    <x v="9658"/>
    <x v="0"/>
    <s v="EE. UU."/>
    <n v="7"/>
    <n v="7513.12"/>
    <n v="174.72"/>
    <n v="1037.8900000000001"/>
    <n v="0.69799999999999995"/>
    <n v="0.7"/>
    <n v="39"/>
    <n v="1.1299999999999999"/>
    <n v="23"/>
    <n v="1"/>
    <s v="2016-02-02"/>
    <s v="2017-05-20"/>
    <n v="1834.56"/>
    <s v="Silver"/>
  </r>
  <r>
    <x v="9659"/>
    <x v="0"/>
    <s v="Puerto Rico"/>
    <n v="9"/>
    <n v="13958.12"/>
    <n v="188.62"/>
    <n v="-1878.03"/>
    <n v="0.36499999999999999"/>
    <n v="0.7"/>
    <n v="57"/>
    <n v="2.65"/>
    <n v="15"/>
    <n v="0"/>
    <s v="2015-04-08"/>
    <s v="2017-08-17"/>
    <n v="2546.37"/>
    <s v="Gold"/>
  </r>
  <r>
    <x v="9660"/>
    <x v="0"/>
    <s v="EE. UU."/>
    <n v="3"/>
    <n v="5559.57"/>
    <n v="241.72"/>
    <n v="-841.95"/>
    <n v="0.82599999999999996"/>
    <n v="1.1000000000000001"/>
    <n v="19"/>
    <n v="1.37"/>
    <n v="17"/>
    <n v="1"/>
    <s v="2015-04-16"/>
    <s v="2015-10-03"/>
    <n v="1087.74"/>
    <s v="Silver"/>
  </r>
  <r>
    <x v="9661"/>
    <x v="2"/>
    <s v="Puerto Rico"/>
    <n v="5"/>
    <n v="8879.1"/>
    <n v="286.42"/>
    <n v="1413.9"/>
    <n v="0.77400000000000002"/>
    <n v="0.8"/>
    <n v="31"/>
    <n v="2.9"/>
    <n v="0"/>
    <n v="0"/>
    <s v="2015-02-26"/>
    <s v="2017-09-18"/>
    <n v="2148.15"/>
    <s v="Gold"/>
  </r>
  <r>
    <x v="9662"/>
    <x v="0"/>
    <s v="EE. UU."/>
    <n v="11"/>
    <n v="18315.669999999998"/>
    <n v="196.94"/>
    <n v="-1972.9"/>
    <n v="0.98899999999999999"/>
    <n v="1.2"/>
    <n v="93"/>
    <n v="1.45"/>
    <n v="56"/>
    <n v="1"/>
    <s v="2015-02-13"/>
    <s v="2017-04-09"/>
    <n v="3249.51"/>
    <s v="Gold"/>
  </r>
  <r>
    <x v="9663"/>
    <x v="2"/>
    <s v="Puerto Rico"/>
    <n v="5"/>
    <n v="7421.43"/>
    <n v="195.3"/>
    <n v="739.97"/>
    <n v="0.84199999999999997"/>
    <n v="0.9"/>
    <n v="32"/>
    <n v="2.5"/>
    <n v="4"/>
    <n v="0"/>
    <s v="2015-04-24"/>
    <s v="2017-09-10"/>
    <n v="1464.75"/>
    <s v="Silver"/>
  </r>
  <r>
    <x v="9664"/>
    <x v="1"/>
    <s v="EE. UU."/>
    <n v="5"/>
    <n v="2871.76"/>
    <n v="191.45"/>
    <n v="460.66"/>
    <n v="0.26700000000000002"/>
    <n v="-0.4"/>
    <n v="9"/>
    <n v="1.89"/>
    <n v="3"/>
    <n v="1"/>
    <s v="2015-01-11"/>
    <s v="2017-03-03"/>
    <n v="1435.88"/>
    <s v="Silver"/>
  </r>
  <r>
    <x v="9665"/>
    <x v="1"/>
    <s v="EE. UU."/>
    <n v="10"/>
    <n v="18624"/>
    <n v="219.11"/>
    <n v="1841.87"/>
    <n v="0.90600000000000003"/>
    <n v="1.4"/>
    <n v="82"/>
    <n v="3.13"/>
    <n v="12"/>
    <n v="0"/>
    <s v="2015-04-15"/>
    <s v="2017-08-30"/>
    <n v="3286.65"/>
    <s v="Gold"/>
  </r>
  <r>
    <x v="9666"/>
    <x v="1"/>
    <s v="EE. UU."/>
    <n v="4"/>
    <n v="8623.61"/>
    <n v="172.47"/>
    <n v="1356.07"/>
    <n v="0.74"/>
    <n v="0.5"/>
    <n v="49"/>
    <n v="1.45"/>
    <n v="31"/>
    <n v="1"/>
    <s v="2015-03-21"/>
    <s v="2017-05-03"/>
    <n v="1034.82"/>
    <s v="Silver"/>
  </r>
  <r>
    <x v="9667"/>
    <x v="1"/>
    <s v="Puerto Rico"/>
    <n v="1"/>
    <n v="549.85"/>
    <n v="183.28"/>
    <n v="9.01"/>
    <n v="0"/>
    <n v="0"/>
    <n v="3"/>
    <n v="2"/>
    <n v="0"/>
    <n v="1"/>
    <s v="2016-04-26"/>
    <s v="2016-04-26"/>
    <n v="274.92"/>
    <s v="Bronze"/>
  </r>
  <r>
    <x v="9668"/>
    <x v="0"/>
    <s v="EE. UU."/>
    <n v="5"/>
    <n v="13333.61"/>
    <n v="190.48"/>
    <n v="-630.95000000000005"/>
    <n v="0.58599999999999997"/>
    <n v="0"/>
    <n v="61"/>
    <n v="1.79"/>
    <n v="27"/>
    <n v="1"/>
    <s v="2015-03-26"/>
    <s v="2015-11-05"/>
    <n v="1428.6"/>
    <s v="Silver"/>
  </r>
  <r>
    <x v="9669"/>
    <x v="0"/>
    <s v="EE. UU."/>
    <n v="5"/>
    <n v="8193.43"/>
    <n v="178.12"/>
    <n v="1963.51"/>
    <n v="0.67400000000000004"/>
    <n v="1.2"/>
    <n v="46"/>
    <n v="1.46"/>
    <n v="20"/>
    <n v="1"/>
    <s v="2015-05-20"/>
    <s v="2017-01-07"/>
    <n v="1335.9"/>
    <s v="Silver"/>
  </r>
  <r>
    <x v="9670"/>
    <x v="0"/>
    <s v="EE. UU."/>
    <n v="5"/>
    <n v="4129.3900000000003"/>
    <n v="206.47"/>
    <n v="84.59"/>
    <n v="0.4"/>
    <n v="0.8"/>
    <n v="13"/>
    <n v="1.62"/>
    <n v="2"/>
    <n v="1"/>
    <s v="2015-01-12"/>
    <s v="2016-05-29"/>
    <n v="1548.52"/>
    <s v="Silver"/>
  </r>
  <r>
    <x v="9671"/>
    <x v="0"/>
    <s v="Puerto Rico"/>
    <n v="7"/>
    <n v="8388.92"/>
    <n v="164.49"/>
    <n v="2176.4"/>
    <n v="0.96099999999999997"/>
    <n v="2"/>
    <n v="50"/>
    <n v="1.76"/>
    <n v="21"/>
    <n v="1"/>
    <s v="2016-01-22"/>
    <s v="2017-04-04"/>
    <n v="1727.14"/>
    <s v="Silver"/>
  </r>
  <r>
    <x v="9672"/>
    <x v="0"/>
    <s v="EE. UU."/>
    <n v="7"/>
    <n v="7993.99"/>
    <n v="163.13999999999999"/>
    <n v="832.27"/>
    <n v="0.77600000000000002"/>
    <n v="1"/>
    <n v="38"/>
    <n v="1.29"/>
    <n v="24"/>
    <n v="1"/>
    <s v="2015-04-30"/>
    <s v="2017-05-14"/>
    <n v="1712.97"/>
    <s v="Silver"/>
  </r>
  <r>
    <x v="9673"/>
    <x v="1"/>
    <s v="EE. UU."/>
    <n v="3"/>
    <n v="7799.27"/>
    <n v="205.24"/>
    <n v="870.54"/>
    <n v="1"/>
    <n v="1.7"/>
    <n v="38"/>
    <n v="1.89"/>
    <n v="23"/>
    <n v="1"/>
    <s v="2015-02-10"/>
    <s v="2015-08-06"/>
    <n v="923.58"/>
    <s v="Silver"/>
  </r>
  <r>
    <x v="9674"/>
    <x v="0"/>
    <s v="Puerto Rico"/>
    <n v="4"/>
    <n v="2389.7399999999998"/>
    <n v="217.25"/>
    <n v="419.62"/>
    <n v="0.63600000000000001"/>
    <n v="0.1"/>
    <n v="7"/>
    <n v="1.43"/>
    <n v="2"/>
    <n v="1"/>
    <s v="2015-04-02"/>
    <s v="2017-07-16"/>
    <n v="1303.5"/>
    <s v="Silver"/>
  </r>
  <r>
    <x v="9675"/>
    <x v="0"/>
    <s v="EE. UU."/>
    <n v="4"/>
    <n v="1799.83"/>
    <n v="179.98"/>
    <n v="61.18"/>
    <n v="0.1"/>
    <n v="-0.9"/>
    <n v="3"/>
    <n v="3.33"/>
    <n v="0"/>
    <n v="0"/>
    <s v="2015-01-11"/>
    <s v="2017-08-20"/>
    <n v="1079.8800000000001"/>
    <s v="Silver"/>
  </r>
  <r>
    <x v="9676"/>
    <x v="0"/>
    <s v="Puerto Rico"/>
    <n v="7"/>
    <n v="9818.65"/>
    <n v="200.38"/>
    <n v="-532.21"/>
    <n v="0.63300000000000001"/>
    <n v="0.4"/>
    <n v="47"/>
    <n v="1.74"/>
    <n v="22"/>
    <n v="1"/>
    <s v="2015-04-20"/>
    <s v="2017-07-09"/>
    <n v="2103.9899999999998"/>
    <s v="Gold"/>
  </r>
  <r>
    <x v="9677"/>
    <x v="2"/>
    <s v="EE. UU."/>
    <n v="4"/>
    <n v="6769.2"/>
    <n v="218.36"/>
    <n v="1549.06"/>
    <n v="0.96799999999999997"/>
    <n v="1.2"/>
    <n v="30"/>
    <n v="1.23"/>
    <n v="10"/>
    <n v="1"/>
    <s v="2015-05-19"/>
    <s v="2017-05-04"/>
    <n v="1310.1600000000001"/>
    <s v="Silver"/>
  </r>
  <r>
    <x v="9678"/>
    <x v="2"/>
    <s v="EE. UU."/>
    <n v="5"/>
    <n v="8687.1200000000008"/>
    <n v="193.05"/>
    <n v="1745.66"/>
    <n v="0.97799999999999998"/>
    <n v="1.2"/>
    <n v="44"/>
    <n v="2.91"/>
    <n v="0"/>
    <n v="0"/>
    <s v="2015-07-11"/>
    <s v="2017-08-14"/>
    <n v="1447.88"/>
    <s v="Silver"/>
  </r>
  <r>
    <x v="9679"/>
    <x v="2"/>
    <s v="EE. UU."/>
    <n v="4"/>
    <n v="3339.61"/>
    <n v="175.77"/>
    <n v="-234.42"/>
    <n v="0.52600000000000002"/>
    <n v="-0.4"/>
    <n v="10"/>
    <n v="2.7"/>
    <n v="0"/>
    <n v="0"/>
    <s v="2015-01-29"/>
    <s v="2017-08-15"/>
    <n v="1054.6199999999999"/>
    <s v="Silver"/>
  </r>
  <r>
    <x v="9680"/>
    <x v="2"/>
    <s v="Puerto Rico"/>
    <n v="2"/>
    <n v="5559.06"/>
    <n v="191.69"/>
    <n v="1734.64"/>
    <n v="0.31"/>
    <n v="-0.4"/>
    <n v="29"/>
    <n v="1.28"/>
    <n v="19"/>
    <n v="1"/>
    <s v="2015-06-23"/>
    <s v="2016-10-16"/>
    <n v="575.07000000000005"/>
    <s v="Silver"/>
  </r>
  <r>
    <x v="9681"/>
    <x v="1"/>
    <s v="EE. UU."/>
    <n v="3"/>
    <n v="2719.8"/>
    <n v="194.27"/>
    <n v="74.760000000000005"/>
    <n v="0.92900000000000005"/>
    <n v="1.8"/>
    <n v="13"/>
    <n v="1.46"/>
    <n v="8"/>
    <n v="1"/>
    <s v="2015-03-23"/>
    <s v="2015-10-31"/>
    <n v="874.22"/>
    <s v="Silver"/>
  </r>
  <r>
    <x v="9682"/>
    <x v="0"/>
    <s v="Puerto Rico"/>
    <n v="8"/>
    <n v="15138.08"/>
    <n v="210.25"/>
    <n v="3232.03"/>
    <n v="0.75"/>
    <n v="1.5"/>
    <n v="63"/>
    <n v="1.59"/>
    <n v="28"/>
    <n v="1"/>
    <s v="2015-01-17"/>
    <s v="2017-06-29"/>
    <n v="2523"/>
    <s v="Gold"/>
  </r>
  <r>
    <x v="9683"/>
    <x v="0"/>
    <s v="EE. UU."/>
    <n v="6"/>
    <n v="11559.04"/>
    <n v="214.06"/>
    <n v="2022.44"/>
    <n v="0.61099999999999999"/>
    <n v="1"/>
    <n v="53"/>
    <n v="1.57"/>
    <n v="29"/>
    <n v="1"/>
    <s v="2015-03-18"/>
    <s v="2017-06-30"/>
    <n v="1926.54"/>
    <s v="Silver"/>
  </r>
  <r>
    <x v="9684"/>
    <x v="0"/>
    <s v="EE. UU."/>
    <n v="3"/>
    <n v="7348.56"/>
    <n v="244.95"/>
    <n v="1858.39"/>
    <n v="1"/>
    <n v="1.7"/>
    <n v="30"/>
    <n v="1.43"/>
    <n v="11"/>
    <n v="1"/>
    <s v="2015-09-29"/>
    <s v="2015-10-12"/>
    <n v="1102.27"/>
    <s v="Silver"/>
  </r>
  <r>
    <x v="9685"/>
    <x v="2"/>
    <s v="EE. UU."/>
    <n v="5"/>
    <n v="3397.4"/>
    <n v="178.81"/>
    <n v="-32.01"/>
    <n v="0.47399999999999998"/>
    <n v="0.4"/>
    <n v="15"/>
    <n v="1.27"/>
    <n v="10"/>
    <n v="1"/>
    <s v="2015-01-16"/>
    <s v="2017-06-30"/>
    <n v="1341.07"/>
    <s v="Silver"/>
  </r>
  <r>
    <x v="9686"/>
    <x v="0"/>
    <s v="Puerto Rico"/>
    <n v="6"/>
    <n v="2819.73"/>
    <n v="234.98"/>
    <n v="716.56"/>
    <n v="0"/>
    <n v="-1.3"/>
    <n v="4"/>
    <n v="3"/>
    <n v="0"/>
    <n v="0"/>
    <s v="2015-05-01"/>
    <s v="2017-09-12"/>
    <n v="2114.8200000000002"/>
    <s v="Gold"/>
  </r>
  <r>
    <x v="9687"/>
    <x v="2"/>
    <s v="Puerto Rico"/>
    <n v="5"/>
    <n v="2285.73"/>
    <n v="190.48"/>
    <n v="-323.49"/>
    <n v="0"/>
    <n v="-0.9"/>
    <n v="1"/>
    <n v="1"/>
    <n v="1"/>
    <n v="1"/>
    <s v="2015-03-28"/>
    <s v="2017-06-03"/>
    <n v="1428.6"/>
    <s v="Silver"/>
  </r>
  <r>
    <x v="9688"/>
    <x v="0"/>
    <s v="EE. UU."/>
    <n v="2"/>
    <n v="1099.8"/>
    <n v="219.96"/>
    <n v="325"/>
    <n v="0"/>
    <n v="-0.8"/>
    <n v="0"/>
    <n v="1.83"/>
    <n v="0"/>
    <n v="0"/>
    <s v="2015-11-24"/>
    <s v="2017-01-06"/>
    <n v="659.88"/>
    <s v="Silver"/>
  </r>
  <r>
    <x v="9689"/>
    <x v="0"/>
    <s v="Puerto Rico"/>
    <n v="5"/>
    <n v="2659.76"/>
    <n v="204.6"/>
    <n v="731.69"/>
    <n v="0.61499999999999999"/>
    <n v="0.2"/>
    <n v="8"/>
    <n v="1.38"/>
    <n v="6"/>
    <n v="1"/>
    <s v="2016-04-09"/>
    <s v="2017-07-18"/>
    <n v="1534.5"/>
    <s v="Silver"/>
  </r>
  <r>
    <x v="9690"/>
    <x v="2"/>
    <s v="EE. UU."/>
    <n v="2"/>
    <n v="2499.5700000000002"/>
    <n v="192.27"/>
    <n v="827.35"/>
    <n v="0.92300000000000004"/>
    <n v="0.9"/>
    <n v="12"/>
    <n v="3"/>
    <n v="0"/>
    <n v="0"/>
    <s v="2016-06-29"/>
    <s v="2017-08-26"/>
    <n v="576.80999999999995"/>
    <s v="Silver"/>
  </r>
  <r>
    <x v="9691"/>
    <x v="2"/>
    <s v="EE. UU."/>
    <n v="5"/>
    <n v="11396.54"/>
    <n v="227.93"/>
    <n v="1939.8"/>
    <n v="0.88"/>
    <n v="2.6"/>
    <n v="47"/>
    <n v="1.53"/>
    <n v="22"/>
    <n v="1"/>
    <s v="2015-05-20"/>
    <s v="2017-01-04"/>
    <n v="1709.48"/>
    <s v="Silver"/>
  </r>
  <r>
    <x v="9692"/>
    <x v="2"/>
    <s v="Puerto Rico"/>
    <n v="5"/>
    <n v="2519.7800000000002"/>
    <n v="179.98"/>
    <n v="204.37"/>
    <n v="0"/>
    <n v="-1.3"/>
    <n v="7"/>
    <n v="1.57"/>
    <n v="3"/>
    <n v="1"/>
    <s v="2015-01-28"/>
    <s v="2017-05-12"/>
    <n v="1349.85"/>
    <s v="Silver"/>
  </r>
  <r>
    <x v="9693"/>
    <x v="0"/>
    <s v="EE. UU."/>
    <n v="4"/>
    <n v="3289.84"/>
    <n v="219.32"/>
    <n v="123.52"/>
    <n v="0.93300000000000005"/>
    <n v="1.7"/>
    <n v="13"/>
    <n v="1.62"/>
    <n v="8"/>
    <n v="1"/>
    <s v="2015-08-01"/>
    <s v="2017-02-11"/>
    <n v="1315.92"/>
    <s v="Silver"/>
  </r>
  <r>
    <x v="9694"/>
    <x v="1"/>
    <s v="Puerto Rico"/>
    <n v="7"/>
    <n v="2989.64"/>
    <n v="175.86"/>
    <n v="752.83"/>
    <n v="0.47099999999999997"/>
    <n v="1.1000000000000001"/>
    <n v="15"/>
    <n v="1.67"/>
    <n v="13"/>
    <n v="1"/>
    <s v="2015-01-25"/>
    <s v="2017-07-24"/>
    <n v="1846.53"/>
    <s v="Silver"/>
  </r>
  <r>
    <x v="9695"/>
    <x v="2"/>
    <s v="EE. UU."/>
    <n v="7"/>
    <n v="4189.5"/>
    <n v="174.56"/>
    <n v="980.88"/>
    <n v="0.75"/>
    <n v="1"/>
    <n v="18"/>
    <n v="2.33"/>
    <n v="4"/>
    <n v="0"/>
    <s v="2015-02-15"/>
    <s v="2017-08-24"/>
    <n v="1832.88"/>
    <s v="Silver"/>
  </r>
  <r>
    <x v="9696"/>
    <x v="2"/>
    <s v="Puerto Rico"/>
    <n v="4"/>
    <n v="6449.12"/>
    <n v="208.04"/>
    <n v="-1780.42"/>
    <n v="0.71"/>
    <n v="0.8"/>
    <n v="22"/>
    <n v="2.14"/>
    <n v="3"/>
    <n v="1"/>
    <s v="2016-08-22"/>
    <s v="2017-04-01"/>
    <n v="1248.24"/>
    <s v="Silver"/>
  </r>
  <r>
    <x v="9697"/>
    <x v="0"/>
    <s v="EE. UU."/>
    <n v="5"/>
    <n v="3504.58"/>
    <n v="146.02000000000001"/>
    <n v="695.12"/>
    <n v="0.66700000000000004"/>
    <n v="0.4"/>
    <n v="21"/>
    <n v="1.38"/>
    <n v="2"/>
    <n v="1"/>
    <s v="2015-04-13"/>
    <s v="2017-01-28"/>
    <n v="1095.1500000000001"/>
    <s v="Silver"/>
  </r>
  <r>
    <x v="9698"/>
    <x v="0"/>
    <s v="EE. UU."/>
    <n v="4"/>
    <n v="6949.11"/>
    <n v="210.58"/>
    <n v="1394.49"/>
    <n v="0.75800000000000001"/>
    <n v="1.1000000000000001"/>
    <n v="29"/>
    <n v="3.14"/>
    <n v="0"/>
    <n v="0"/>
    <s v="2015-01-01"/>
    <s v="2017-08-24"/>
    <n v="1263.48"/>
    <s v="Silver"/>
  </r>
  <r>
    <x v="9699"/>
    <x v="0"/>
    <s v="Puerto Rico"/>
    <n v="3"/>
    <n v="7203.38"/>
    <n v="160.08000000000001"/>
    <n v="1710.31"/>
    <n v="1"/>
    <n v="1.7"/>
    <n v="45"/>
    <n v="3.27"/>
    <n v="0"/>
    <n v="0"/>
    <s v="2015-12-15"/>
    <s v="2017-08-08"/>
    <n v="720.36"/>
    <s v="Silver"/>
  </r>
  <r>
    <x v="9700"/>
    <x v="1"/>
    <s v="EE. UU."/>
    <n v="5"/>
    <n v="4809.5200000000004"/>
    <n v="200.4"/>
    <n v="1189.08"/>
    <n v="0.5"/>
    <n v="0.1"/>
    <n v="12"/>
    <n v="1.33"/>
    <n v="4"/>
    <n v="1"/>
    <s v="2015-09-16"/>
    <s v="2017-03-25"/>
    <n v="1503"/>
    <s v="Silver"/>
  </r>
  <r>
    <x v="9701"/>
    <x v="1"/>
    <s v="EE. UU."/>
    <n v="7"/>
    <n v="10222.950000000001"/>
    <n v="192.89"/>
    <n v="1178.1300000000001"/>
    <n v="1"/>
    <n v="1.6"/>
    <n v="51"/>
    <n v="2.29"/>
    <n v="12"/>
    <n v="0"/>
    <s v="2015-05-21"/>
    <s v="2017-08-16"/>
    <n v="2025.34"/>
    <s v="Gold"/>
  </r>
  <r>
    <x v="9702"/>
    <x v="0"/>
    <s v="EE. UU."/>
    <n v="3"/>
    <n v="1919.75"/>
    <n v="213.31"/>
    <n v="183.02"/>
    <n v="0.88900000000000001"/>
    <n v="1.3"/>
    <n v="6"/>
    <n v="2"/>
    <n v="3"/>
    <n v="1"/>
    <s v="2015-06-03"/>
    <s v="2016-12-15"/>
    <n v="959.9"/>
    <s v="Silver"/>
  </r>
  <r>
    <x v="9703"/>
    <x v="0"/>
    <s v="EE. UU."/>
    <n v="5"/>
    <n v="2679.7"/>
    <n v="178.65"/>
    <n v="546.87"/>
    <n v="0.53300000000000003"/>
    <n v="0.5"/>
    <n v="6"/>
    <n v="1.33"/>
    <n v="2"/>
    <n v="1"/>
    <s v="2015-01-11"/>
    <s v="2017-07-26"/>
    <n v="1339.88"/>
    <s v="Silver"/>
  </r>
  <r>
    <x v="9704"/>
    <x v="0"/>
    <s v="EE. UU."/>
    <n v="1"/>
    <n v="919.94"/>
    <n v="229.99"/>
    <n v="103.99"/>
    <n v="1"/>
    <n v="1"/>
    <n v="0"/>
    <n v="1.83"/>
    <n v="0"/>
    <n v="0"/>
    <s v="2015-01-26"/>
    <s v="2015-01-26"/>
    <n v="344.98"/>
    <s v="Bronze"/>
  </r>
  <r>
    <x v="9705"/>
    <x v="0"/>
    <s v="Puerto Rico"/>
    <n v="4"/>
    <n v="11113.38"/>
    <n v="198.45"/>
    <n v="2422.5500000000002"/>
    <n v="0.89300000000000002"/>
    <n v="1.6"/>
    <n v="51"/>
    <n v="1.29"/>
    <n v="26"/>
    <n v="1"/>
    <s v="2015-01-10"/>
    <s v="2016-11-12"/>
    <n v="1190.7"/>
    <s v="Silver"/>
  </r>
  <r>
    <x v="9706"/>
    <x v="0"/>
    <s v="EE. UU."/>
    <n v="4"/>
    <n v="4409.4799999999996"/>
    <n v="191.72"/>
    <n v="249.38"/>
    <n v="1"/>
    <n v="1.6"/>
    <n v="22"/>
    <n v="2.68"/>
    <n v="2"/>
    <n v="0"/>
    <s v="2015-05-18"/>
    <s v="2017-08-31"/>
    <n v="1150.32"/>
    <s v="Silver"/>
  </r>
  <r>
    <x v="9707"/>
    <x v="0"/>
    <s v="Puerto Rico"/>
    <n v="9"/>
    <n v="7439.12"/>
    <n v="218.8"/>
    <n v="-801.58"/>
    <n v="0.29399999999999998"/>
    <n v="0.2"/>
    <n v="25"/>
    <n v="1.64"/>
    <n v="7"/>
    <n v="1"/>
    <s v="2015-01-04"/>
    <s v="2017-06-23"/>
    <n v="2953.8"/>
    <s v="Gold"/>
  </r>
  <r>
    <x v="9708"/>
    <x v="0"/>
    <s v="EE. UU."/>
    <n v="5"/>
    <n v="9778.56"/>
    <n v="199.56"/>
    <n v="1754.45"/>
    <n v="0.91800000000000004"/>
    <n v="1.6"/>
    <n v="45"/>
    <n v="1.53"/>
    <n v="31"/>
    <n v="1"/>
    <s v="2015-04-03"/>
    <s v="2017-03-03"/>
    <n v="1496.7"/>
    <s v="Silver"/>
  </r>
  <r>
    <x v="9709"/>
    <x v="0"/>
    <s v="EE. UU."/>
    <n v="1"/>
    <n v="639.94000000000005"/>
    <n v="106.66"/>
    <n v="225.44"/>
    <n v="1"/>
    <n v="1"/>
    <n v="6"/>
    <n v="1"/>
    <n v="3"/>
    <n v="1"/>
    <s v="2017-05-25"/>
    <s v="2017-05-25"/>
    <n v="159.99"/>
    <s v="Bronze"/>
  </r>
  <r>
    <x v="9710"/>
    <x v="0"/>
    <s v="EE. UU."/>
    <n v="2"/>
    <n v="2569.6799999999998"/>
    <n v="183.55"/>
    <n v="-1655.32"/>
    <n v="1"/>
    <n v="1.9"/>
    <n v="12"/>
    <n v="1.67"/>
    <n v="12"/>
    <n v="1"/>
    <s v="2016-06-11"/>
    <s v="2016-08-18"/>
    <n v="550.65"/>
    <s v="Silver"/>
  </r>
  <r>
    <x v="9711"/>
    <x v="2"/>
    <s v="Puerto Rico"/>
    <n v="8"/>
    <n v="14248.37"/>
    <n v="222.63"/>
    <n v="680.46"/>
    <n v="0.89100000000000001"/>
    <n v="1.3"/>
    <n v="56"/>
    <n v="1.2"/>
    <n v="14"/>
    <n v="1"/>
    <s v="2015-02-23"/>
    <s v="2017-02-03"/>
    <n v="2671.56"/>
    <s v="Gold"/>
  </r>
  <r>
    <x v="9712"/>
    <x v="0"/>
    <s v="Puerto Rico"/>
    <n v="3"/>
    <n v="4419.6400000000003"/>
    <n v="245.54"/>
    <n v="-150.94999999999999"/>
    <n v="0.88900000000000001"/>
    <n v="2.7"/>
    <n v="16"/>
    <n v="1.88"/>
    <n v="8"/>
    <n v="1"/>
    <s v="2015-07-18"/>
    <s v="2015-10-30"/>
    <n v="1104.93"/>
    <s v="Silver"/>
  </r>
  <r>
    <x v="9713"/>
    <x v="1"/>
    <s v="EE. UU."/>
    <n v="6"/>
    <n v="3685.26"/>
    <n v="175.49"/>
    <n v="-661.66"/>
    <n v="0.85699999999999998"/>
    <n v="0.7"/>
    <n v="19"/>
    <n v="1.26"/>
    <n v="8"/>
    <n v="1"/>
    <s v="2015-12-24"/>
    <s v="2017-06-13"/>
    <n v="1579.41"/>
    <s v="Silver"/>
  </r>
  <r>
    <x v="9714"/>
    <x v="1"/>
    <s v="Puerto Rico"/>
    <n v="4"/>
    <n v="6409.55"/>
    <n v="256.38"/>
    <n v="-2354.6"/>
    <n v="0.04"/>
    <n v="0.5"/>
    <n v="21"/>
    <n v="1.62"/>
    <n v="12"/>
    <n v="1"/>
    <s v="2016-02-03"/>
    <s v="2017-07-16"/>
    <n v="1538.28"/>
    <s v="Silver"/>
  </r>
  <r>
    <x v="9715"/>
    <x v="1"/>
    <s v="EE. UU."/>
    <n v="5"/>
    <n v="3609.54"/>
    <n v="144.38"/>
    <n v="492.47"/>
    <n v="0.64"/>
    <n v="0.2"/>
    <n v="19"/>
    <n v="1.53"/>
    <n v="16"/>
    <n v="1"/>
    <s v="2016-01-01"/>
    <s v="2016-11-19"/>
    <n v="1082.8499999999999"/>
    <s v="Silver"/>
  </r>
  <r>
    <x v="9716"/>
    <x v="1"/>
    <s v="Puerto Rico"/>
    <n v="2"/>
    <n v="1725.8"/>
    <n v="191.76"/>
    <n v="328.12"/>
    <n v="0.88900000000000001"/>
    <n v="1.6"/>
    <n v="8"/>
    <n v="2"/>
    <n v="8"/>
    <n v="1"/>
    <s v="2015-08-01"/>
    <s v="2016-09-12"/>
    <n v="575.28"/>
    <s v="Silver"/>
  </r>
  <r>
    <x v="9717"/>
    <x v="1"/>
    <s v="EE. UU."/>
    <n v="3"/>
    <n v="1539.86"/>
    <n v="171.1"/>
    <n v="124.43"/>
    <n v="0"/>
    <n v="-0.2"/>
    <n v="4"/>
    <n v="2"/>
    <n v="4"/>
    <n v="1"/>
    <s v="2015-12-04"/>
    <s v="2017-04-08"/>
    <n v="769.95"/>
    <s v="Silver"/>
  </r>
  <r>
    <x v="9718"/>
    <x v="1"/>
    <s v="EE. UU."/>
    <n v="3"/>
    <n v="1519.84"/>
    <n v="217.12"/>
    <n v="95.18"/>
    <n v="0.14299999999999999"/>
    <n v="0.3"/>
    <n v="3"/>
    <n v="1"/>
    <n v="3"/>
    <n v="1"/>
    <s v="2015-03-24"/>
    <s v="2016-04-07"/>
    <n v="977.04"/>
    <s v="Silver"/>
  </r>
  <r>
    <x v="9719"/>
    <x v="1"/>
    <s v="Puerto Rico"/>
    <n v="2"/>
    <n v="1469.79"/>
    <n v="146.97999999999999"/>
    <n v="491.18"/>
    <n v="1"/>
    <n v="1"/>
    <n v="10"/>
    <n v="2.2000000000000002"/>
    <n v="4"/>
    <n v="1"/>
    <s v="2016-06-10"/>
    <s v="2017-03-17"/>
    <n v="440.94"/>
    <s v="Bronze"/>
  </r>
  <r>
    <x v="9720"/>
    <x v="1"/>
    <s v="EE. UU."/>
    <n v="4"/>
    <n v="4095.43"/>
    <n v="195.02"/>
    <n v="804.73"/>
    <n v="0.95199999999999996"/>
    <n v="1"/>
    <n v="20"/>
    <n v="2.9"/>
    <n v="0"/>
    <n v="0"/>
    <s v="2015-04-16"/>
    <s v="2017-09-08"/>
    <n v="1170.1199999999999"/>
    <s v="Silver"/>
  </r>
  <r>
    <x v="9721"/>
    <x v="2"/>
    <s v="Puerto Rico"/>
    <n v="4"/>
    <n v="6794.05"/>
    <n v="174.21"/>
    <n v="1626.86"/>
    <n v="0.41"/>
    <n v="1.9"/>
    <n v="36"/>
    <n v="2.08"/>
    <n v="24"/>
    <n v="1"/>
    <s v="2015-01-28"/>
    <s v="2016-07-03"/>
    <n v="1045.26"/>
    <s v="Silver"/>
  </r>
  <r>
    <x v="9722"/>
    <x v="2"/>
    <s v="EE. UU."/>
    <n v="3"/>
    <n v="2713.69"/>
    <n v="193.84"/>
    <n v="801.28"/>
    <n v="0.64300000000000002"/>
    <n v="1"/>
    <n v="9"/>
    <n v="1.33"/>
    <n v="3"/>
    <n v="1"/>
    <s v="2015-04-25"/>
    <s v="2016-12-27"/>
    <n v="872.28"/>
    <s v="Silver"/>
  </r>
  <r>
    <x v="9723"/>
    <x v="2"/>
    <s v="Puerto Rico"/>
    <n v="4"/>
    <n v="5409.41"/>
    <n v="154.55000000000001"/>
    <n v="1080.92"/>
    <n v="0.88600000000000001"/>
    <n v="1.2"/>
    <n v="31"/>
    <n v="1.23"/>
    <n v="4"/>
    <n v="1"/>
    <s v="2015-10-07"/>
    <s v="2017-06-29"/>
    <n v="927.3"/>
    <s v="Silver"/>
  </r>
  <r>
    <x v="9724"/>
    <x v="2"/>
    <s v="EE. UU."/>
    <n v="5"/>
    <n v="7588.95"/>
    <n v="252.97"/>
    <n v="2058.4899999999998"/>
    <n v="0.9"/>
    <n v="1.2"/>
    <n v="27"/>
    <n v="2.04"/>
    <n v="5"/>
    <n v="1"/>
    <s v="2015-08-07"/>
    <s v="2016-09-27"/>
    <n v="1897.28"/>
    <s v="Silver"/>
  </r>
  <r>
    <x v="9725"/>
    <x v="0"/>
    <s v="Puerto Rico"/>
    <n v="1"/>
    <n v="1479.82"/>
    <n v="369.96"/>
    <n v="243.82"/>
    <n v="0"/>
    <n v="2"/>
    <n v="4"/>
    <n v="1.5"/>
    <n v="4"/>
    <n v="1"/>
    <s v="2016-03-30"/>
    <s v="2016-03-30"/>
    <n v="554.94000000000005"/>
    <s v="Silver"/>
  </r>
  <r>
    <x v="9726"/>
    <x v="0"/>
    <s v="EE. UU."/>
    <n v="4"/>
    <n v="5889.52"/>
    <n v="196.32"/>
    <n v="-2184.5100000000002"/>
    <n v="0.73299999999999998"/>
    <n v="0.9"/>
    <n v="30"/>
    <n v="1.63"/>
    <n v="9"/>
    <n v="1"/>
    <s v="2015-05-24"/>
    <s v="2016-11-20"/>
    <n v="1177.92"/>
    <s v="Silver"/>
  </r>
  <r>
    <x v="9727"/>
    <x v="0"/>
    <s v="EE. UU."/>
    <n v="6"/>
    <n v="7673.2"/>
    <n v="174.39"/>
    <n v="997.07"/>
    <n v="0.84099999999999997"/>
    <n v="1"/>
    <n v="44"/>
    <n v="2.57"/>
    <n v="9"/>
    <n v="0"/>
    <s v="2015-12-12"/>
    <s v="2017-09-14"/>
    <n v="1569.51"/>
    <s v="Silver"/>
  </r>
  <r>
    <x v="9728"/>
    <x v="0"/>
    <s v="Puerto Rico"/>
    <n v="4"/>
    <n v="8202.9599999999991"/>
    <n v="215.87"/>
    <n v="-91.68"/>
    <n v="0.89500000000000002"/>
    <n v="0.7"/>
    <n v="34"/>
    <n v="1.71"/>
    <n v="30"/>
    <n v="1"/>
    <s v="2015-05-03"/>
    <s v="2017-03-04"/>
    <n v="1295.22"/>
    <s v="Silver"/>
  </r>
  <r>
    <x v="9729"/>
    <x v="0"/>
    <s v="EE. UU."/>
    <n v="4"/>
    <n v="7876.42"/>
    <n v="302.94"/>
    <n v="-554.62"/>
    <n v="0.61499999999999999"/>
    <n v="1"/>
    <n v="16"/>
    <n v="1"/>
    <n v="12"/>
    <n v="1"/>
    <s v="2015-01-19"/>
    <s v="2017-06-17"/>
    <n v="1817.64"/>
    <s v="Silver"/>
  </r>
  <r>
    <x v="9730"/>
    <x v="1"/>
    <s v="Puerto Rico"/>
    <n v="7"/>
    <n v="3321.51"/>
    <n v="150.97999999999999"/>
    <n v="725.37"/>
    <n v="0.36399999999999999"/>
    <n v="0"/>
    <n v="12"/>
    <n v="1.33"/>
    <n v="4"/>
    <n v="1"/>
    <s v="2015-01-25"/>
    <s v="2017-01-05"/>
    <n v="1585.29"/>
    <s v="Silver"/>
  </r>
  <r>
    <x v="9731"/>
    <x v="0"/>
    <s v="EE. UU."/>
    <n v="3"/>
    <n v="1413.87"/>
    <n v="201.98"/>
    <n v="147.81"/>
    <n v="0.14299999999999999"/>
    <n v="0.1"/>
    <n v="2"/>
    <n v="2.5"/>
    <n v="1"/>
    <n v="0"/>
    <s v="2015-05-23"/>
    <s v="2017-10-01"/>
    <n v="908.91"/>
    <s v="Silver"/>
  </r>
  <r>
    <x v="9732"/>
    <x v="2"/>
    <s v="EE. UU."/>
    <n v="5"/>
    <n v="3489.6"/>
    <n v="205.27"/>
    <n v="-503.43"/>
    <n v="0.70599999999999996"/>
    <n v="0.6"/>
    <n v="15"/>
    <n v="1.27"/>
    <n v="4"/>
    <n v="1"/>
    <s v="2015-10-16"/>
    <s v="2017-04-27"/>
    <n v="1539.52"/>
    <s v="Silver"/>
  </r>
  <r>
    <x v="9733"/>
    <x v="2"/>
    <s v="Puerto Rico"/>
    <n v="3"/>
    <n v="1019.86"/>
    <n v="145.69"/>
    <n v="-422.81"/>
    <n v="0.57099999999999995"/>
    <n v="0"/>
    <n v="4"/>
    <n v="1"/>
    <n v="4"/>
    <n v="1"/>
    <s v="2015-08-07"/>
    <s v="2017-04-06"/>
    <n v="655.6"/>
    <s v="Silver"/>
  </r>
  <r>
    <x v="9734"/>
    <x v="0"/>
    <s v="EE. UU."/>
    <n v="3"/>
    <n v="4938.8599999999997"/>
    <n v="170.31"/>
    <n v="1339.2"/>
    <n v="0.89700000000000002"/>
    <n v="0.9"/>
    <n v="26"/>
    <n v="1"/>
    <n v="20"/>
    <n v="1"/>
    <s v="2015-12-27"/>
    <s v="2016-05-16"/>
    <n v="766.4"/>
    <s v="Silver"/>
  </r>
  <r>
    <x v="9735"/>
    <x v="0"/>
    <s v="EE. UU."/>
    <n v="9"/>
    <n v="7229.88"/>
    <n v="176.34"/>
    <n v="1880.52"/>
    <n v="0.85399999999999998"/>
    <n v="1.3"/>
    <n v="41"/>
    <n v="1.44"/>
    <n v="18"/>
    <n v="1"/>
    <s v="2015-03-26"/>
    <s v="2017-07-07"/>
    <n v="2380.59"/>
    <s v="Gold"/>
  </r>
  <r>
    <x v="9736"/>
    <x v="0"/>
    <s v="EE. UU."/>
    <n v="3"/>
    <n v="12184.24"/>
    <n v="259.24"/>
    <n v="-1623.41"/>
    <n v="1"/>
    <n v="1.6"/>
    <n v="47"/>
    <n v="1.32"/>
    <n v="32"/>
    <n v="1"/>
    <s v="2015-03-25"/>
    <s v="2017-03-10"/>
    <n v="1166.58"/>
    <s v="Silver"/>
  </r>
  <r>
    <x v="9737"/>
    <x v="0"/>
    <s v="Puerto Rico"/>
    <n v="2"/>
    <n v="2839.62"/>
    <n v="135.22"/>
    <n v="-71"/>
    <n v="1"/>
    <n v="1"/>
    <n v="21"/>
    <n v="1"/>
    <n v="5"/>
    <n v="1"/>
    <s v="2015-08-04"/>
    <s v="2017-02-17"/>
    <n v="405.66"/>
    <s v="Bronze"/>
  </r>
  <r>
    <x v="9738"/>
    <x v="0"/>
    <s v="EE. UU."/>
    <n v="6"/>
    <n v="4749.3999999999996"/>
    <n v="206.5"/>
    <n v="-906.15"/>
    <n v="0.69599999999999995"/>
    <n v="0.7"/>
    <n v="16"/>
    <n v="1.38"/>
    <n v="7"/>
    <n v="1"/>
    <s v="2015-03-07"/>
    <s v="2017-04-27"/>
    <n v="1858.5"/>
    <s v="Silver"/>
  </r>
  <r>
    <x v="9739"/>
    <x v="0"/>
    <s v="EE. UU."/>
    <n v="5"/>
    <n v="4519.53"/>
    <n v="205.43"/>
    <n v="161.96"/>
    <n v="0.22700000000000001"/>
    <n v="0.5"/>
    <n v="12"/>
    <n v="2.25"/>
    <n v="0"/>
    <n v="1"/>
    <s v="2015-11-01"/>
    <s v="2017-04-22"/>
    <n v="1540.72"/>
    <s v="Silver"/>
  </r>
  <r>
    <x v="9740"/>
    <x v="1"/>
    <s v="Puerto Rico"/>
    <n v="2"/>
    <n v="3189.59"/>
    <n v="144.97999999999999"/>
    <n v="14.62"/>
    <n v="0.54500000000000004"/>
    <n v="1.6"/>
    <n v="22"/>
    <n v="1.41"/>
    <n v="22"/>
    <n v="1"/>
    <s v="2015-02-02"/>
    <s v="2015-06-28"/>
    <n v="434.94"/>
    <s v="Bronze"/>
  </r>
  <r>
    <x v="9741"/>
    <x v="0"/>
    <s v="EE. UU."/>
    <n v="9"/>
    <n v="17026.46"/>
    <n v="168.58"/>
    <n v="3550.76"/>
    <n v="0.60399999999999998"/>
    <n v="1"/>
    <n v="100"/>
    <n v="1.44"/>
    <n v="59"/>
    <n v="1"/>
    <s v="2015-02-21"/>
    <s v="2017-04-05"/>
    <n v="2275.83"/>
    <s v="Gold"/>
  </r>
  <r>
    <x v="9742"/>
    <x v="0"/>
    <s v="EE. UU."/>
    <n v="5"/>
    <n v="4704.12"/>
    <n v="168"/>
    <n v="-309.52"/>
    <n v="0.96399999999999997"/>
    <n v="0.9"/>
    <n v="27"/>
    <n v="2"/>
    <n v="12"/>
    <n v="0"/>
    <s v="2015-03-12"/>
    <s v="2017-08-16"/>
    <n v="1260"/>
    <s v="Silver"/>
  </r>
  <r>
    <x v="9743"/>
    <x v="0"/>
    <s v="EE. UU."/>
    <n v="10"/>
    <n v="18380"/>
    <n v="189.48"/>
    <n v="-220.98"/>
    <n v="0.80400000000000005"/>
    <n v="0.7"/>
    <n v="87"/>
    <n v="3.08"/>
    <n v="7"/>
    <n v="0"/>
    <s v="2015-02-07"/>
    <s v="2017-09-16"/>
    <n v="2842.2"/>
    <s v="Gold"/>
  </r>
  <r>
    <x v="9744"/>
    <x v="0"/>
    <s v="Puerto Rico"/>
    <n v="5"/>
    <n v="2414.6999999999998"/>
    <n v="172.48"/>
    <n v="588.98"/>
    <n v="0.28599999999999998"/>
    <n v="-0.3"/>
    <n v="4"/>
    <n v="1.25"/>
    <n v="4"/>
    <n v="1"/>
    <s v="2015-05-10"/>
    <s v="2017-05-26"/>
    <n v="1293.5999999999999"/>
    <s v="Silver"/>
  </r>
  <r>
    <x v="9745"/>
    <x v="0"/>
    <s v="EE. UU."/>
    <n v="6"/>
    <n v="15796.53"/>
    <n v="181.57"/>
    <n v="920.5"/>
    <n v="0.94299999999999995"/>
    <n v="1.8"/>
    <n v="82"/>
    <n v="1.29"/>
    <n v="48"/>
    <n v="1"/>
    <s v="2015-10-28"/>
    <s v="2017-06-19"/>
    <n v="1634.13"/>
    <s v="Silver"/>
  </r>
  <r>
    <x v="9746"/>
    <x v="0"/>
    <s v="EE. UU."/>
    <n v="6"/>
    <n v="4299.5600000000004"/>
    <n v="143.32"/>
    <n v="668.26"/>
    <n v="0.16700000000000001"/>
    <n v="-0.1"/>
    <n v="19"/>
    <n v="1"/>
    <n v="13"/>
    <n v="1"/>
    <s v="2015-01-05"/>
    <s v="2017-03-27"/>
    <n v="1289.8800000000001"/>
    <s v="Silver"/>
  </r>
  <r>
    <x v="9747"/>
    <x v="0"/>
    <s v="Puerto Rico"/>
    <n v="7"/>
    <n v="5529.13"/>
    <n v="178.36"/>
    <n v="288.35000000000002"/>
    <n v="0.74199999999999999"/>
    <n v="0.9"/>
    <n v="24"/>
    <n v="1.21"/>
    <n v="19"/>
    <n v="1"/>
    <s v="2015-03-22"/>
    <s v="2017-07-21"/>
    <n v="1872.78"/>
    <s v="Silver"/>
  </r>
  <r>
    <x v="9748"/>
    <x v="0"/>
    <s v="EE. UU."/>
    <n v="4"/>
    <n v="8171.2"/>
    <n v="199.3"/>
    <n v="2164.61"/>
    <n v="0.75600000000000001"/>
    <n v="1"/>
    <n v="31"/>
    <n v="1.71"/>
    <n v="13"/>
    <n v="1"/>
    <s v="2015-03-27"/>
    <s v="2017-04-18"/>
    <n v="1195.8"/>
    <s v="Silver"/>
  </r>
  <r>
    <x v="9749"/>
    <x v="2"/>
    <s v="EE. UU."/>
    <n v="2"/>
    <n v="1839.52"/>
    <n v="183.95"/>
    <n v="629.34"/>
    <n v="0.4"/>
    <n v="0.8"/>
    <n v="10"/>
    <n v="1.2"/>
    <n v="5"/>
    <n v="1"/>
    <s v="2015-04-09"/>
    <s v="2016-02-11"/>
    <n v="551.85"/>
    <s v="Silver"/>
  </r>
  <r>
    <x v="9750"/>
    <x v="2"/>
    <s v="EE. UU."/>
    <n v="1"/>
    <n v="1299.8800000000001"/>
    <n v="216.65"/>
    <n v="220.84"/>
    <n v="1"/>
    <n v="1"/>
    <n v="6"/>
    <n v="1.5"/>
    <n v="0"/>
    <n v="1"/>
    <s v="2015-12-10"/>
    <s v="2015-12-10"/>
    <n v="324.98"/>
    <s v="Bronze"/>
  </r>
  <r>
    <x v="9751"/>
    <x v="1"/>
    <s v="EE. UU."/>
    <n v="3"/>
    <n v="2197.67"/>
    <n v="146.51"/>
    <n v="228.94"/>
    <n v="0.73299999999999998"/>
    <n v="0.7"/>
    <n v="15"/>
    <n v="1.27"/>
    <n v="11"/>
    <n v="1"/>
    <s v="2015-09-06"/>
    <s v="2017-03-18"/>
    <n v="659.3"/>
    <s v="Silver"/>
  </r>
  <r>
    <x v="9752"/>
    <x v="1"/>
    <s v="Puerto Rico"/>
    <n v="7"/>
    <n v="11278.59"/>
    <n v="221.15"/>
    <n v="1447.68"/>
    <n v="0.96099999999999997"/>
    <n v="1.2"/>
    <n v="47"/>
    <n v="2.81"/>
    <n v="5"/>
    <n v="0"/>
    <s v="2015-05-11"/>
    <s v="2017-09-26"/>
    <n v="2322.0700000000002"/>
    <s v="Gold"/>
  </r>
  <r>
    <x v="9753"/>
    <x v="1"/>
    <s v="EE. UU."/>
    <n v="5"/>
    <n v="4369.43"/>
    <n v="242.75"/>
    <n v="638"/>
    <n v="5.6000000000000001E-2"/>
    <n v="-1.1000000000000001"/>
    <n v="3"/>
    <n v="1.67"/>
    <n v="2"/>
    <n v="0"/>
    <s v="2015-04-19"/>
    <s v="2017-08-28"/>
    <n v="1820.62"/>
    <s v="Silver"/>
  </r>
  <r>
    <x v="9754"/>
    <x v="1"/>
    <s v="EE. UU."/>
    <n v="3"/>
    <n v="1649.77"/>
    <n v="235.68"/>
    <n v="311.54000000000002"/>
    <n v="0.28599999999999998"/>
    <n v="-0.6"/>
    <n v="2"/>
    <n v="1"/>
    <n v="2"/>
    <n v="1"/>
    <s v="2015-10-06"/>
    <s v="2017-05-16"/>
    <n v="1060.56"/>
    <s v="Silver"/>
  </r>
  <r>
    <x v="9755"/>
    <x v="0"/>
    <s v="Puerto Rico"/>
    <n v="7"/>
    <n v="8399.18"/>
    <n v="221.03"/>
    <n v="2577.71"/>
    <n v="0.71099999999999997"/>
    <n v="0.6"/>
    <n v="27"/>
    <n v="2.04"/>
    <n v="6"/>
    <n v="0"/>
    <s v="2015-11-26"/>
    <s v="2017-08-14"/>
    <n v="2320.8200000000002"/>
    <s v="Gold"/>
  </r>
  <r>
    <x v="9756"/>
    <x v="0"/>
    <s v="EE. UU."/>
    <n v="4"/>
    <n v="3079.44"/>
    <n v="139.97"/>
    <n v="-468.81"/>
    <n v="0.40899999999999997"/>
    <n v="2.6"/>
    <n v="18"/>
    <n v="2"/>
    <n v="6"/>
    <n v="1"/>
    <s v="2015-11-16"/>
    <s v="2017-01-19"/>
    <n v="839.82"/>
    <s v="Silver"/>
  </r>
  <r>
    <x v="9757"/>
    <x v="0"/>
    <s v="EE. UU."/>
    <n v="2"/>
    <n v="2799.52"/>
    <n v="233.29"/>
    <n v="763.44"/>
    <n v="0.66700000000000004"/>
    <n v="1"/>
    <n v="12"/>
    <n v="1.33"/>
    <n v="0"/>
    <n v="1"/>
    <s v="2016-06-13"/>
    <s v="2017-01-10"/>
    <n v="699.87"/>
    <s v="Silver"/>
  </r>
  <r>
    <x v="9758"/>
    <x v="2"/>
    <s v="Puerto Rico"/>
    <n v="3"/>
    <n v="8258.91"/>
    <n v="211.77"/>
    <n v="1688.19"/>
    <n v="1"/>
    <n v="2"/>
    <n v="39"/>
    <n v="1.44"/>
    <n v="27"/>
    <n v="1"/>
    <s v="2015-11-09"/>
    <s v="2017-06-29"/>
    <n v="952.97"/>
    <s v="Silver"/>
  </r>
  <r>
    <x v="9759"/>
    <x v="2"/>
    <s v="EE. UU."/>
    <n v="5"/>
    <n v="3269.72"/>
    <n v="204.36"/>
    <n v="92.55"/>
    <n v="0.438"/>
    <n v="-0.4"/>
    <n v="11"/>
    <n v="1"/>
    <n v="4"/>
    <n v="1"/>
    <s v="2015-05-24"/>
    <s v="2017-01-27"/>
    <n v="1532.7"/>
    <s v="Silver"/>
  </r>
  <r>
    <x v="9760"/>
    <x v="2"/>
    <s v="EE. UU."/>
    <n v="6"/>
    <n v="5697.19"/>
    <n v="167.56"/>
    <n v="1082.83"/>
    <n v="0.85299999999999998"/>
    <n v="1.7"/>
    <n v="33"/>
    <n v="3.33"/>
    <n v="0"/>
    <n v="0"/>
    <s v="2015-02-19"/>
    <s v="2017-08-31"/>
    <n v="1508.04"/>
    <s v="Silver"/>
  </r>
  <r>
    <x v="9761"/>
    <x v="2"/>
    <s v="Puerto Rico"/>
    <n v="5"/>
    <n v="2139.7199999999998"/>
    <n v="194.52"/>
    <n v="462.41"/>
    <n v="0.36399999999999999"/>
    <n v="-0.3"/>
    <n v="3"/>
    <n v="1.67"/>
    <n v="3"/>
    <n v="1"/>
    <s v="2015-01-28"/>
    <s v="2016-11-09"/>
    <n v="1458.9"/>
    <s v="Silver"/>
  </r>
  <r>
    <x v="9762"/>
    <x v="1"/>
    <s v="EE. UU."/>
    <n v="3"/>
    <n v="2079.84"/>
    <n v="207.98"/>
    <n v="-694.57"/>
    <n v="0.8"/>
    <n v="1.4"/>
    <n v="6"/>
    <n v="1.5"/>
    <n v="0"/>
    <n v="1"/>
    <s v="2015-06-20"/>
    <s v="2016-11-07"/>
    <n v="935.91"/>
    <s v="Silver"/>
  </r>
  <r>
    <x v="9763"/>
    <x v="0"/>
    <s v="EE. UU."/>
    <n v="6"/>
    <n v="6019.6"/>
    <n v="194.18"/>
    <n v="1225.08"/>
    <n v="0.90300000000000002"/>
    <n v="1.2"/>
    <n v="27"/>
    <n v="1.41"/>
    <n v="1"/>
    <n v="1"/>
    <s v="2015-01-24"/>
    <s v="2017-06-04"/>
    <n v="1747.62"/>
    <s v="Silver"/>
  </r>
  <r>
    <x v="9764"/>
    <x v="0"/>
    <s v="Puerto Rico"/>
    <n v="6"/>
    <n v="9198.6299999999992"/>
    <n v="199.97"/>
    <n v="434.45"/>
    <n v="0.91300000000000003"/>
    <n v="1"/>
    <n v="46"/>
    <n v="1.96"/>
    <n v="21"/>
    <n v="1"/>
    <s v="2015-01-01"/>
    <s v="2017-04-22"/>
    <n v="1799.73"/>
    <s v="Silver"/>
  </r>
  <r>
    <x v="9765"/>
    <x v="2"/>
    <s v="EE. UU."/>
    <n v="3"/>
    <n v="2029.73"/>
    <n v="169.14"/>
    <n v="-1054.8"/>
    <n v="0.5"/>
    <n v="0.1"/>
    <n v="11"/>
    <n v="3.27"/>
    <n v="0"/>
    <n v="0"/>
    <s v="2016-12-13"/>
    <s v="2017-08-10"/>
    <n v="761.13"/>
    <s v="Silver"/>
  </r>
  <r>
    <x v="9766"/>
    <x v="1"/>
    <s v="EE. UU."/>
    <n v="3"/>
    <n v="6374.36"/>
    <n v="187.48"/>
    <n v="-2156.29"/>
    <n v="1"/>
    <n v="2.1"/>
    <n v="34"/>
    <n v="2.91"/>
    <n v="2"/>
    <n v="0"/>
    <s v="2015-10-19"/>
    <s v="2017-09-26"/>
    <n v="843.66"/>
    <s v="Silver"/>
  </r>
  <r>
    <x v="9767"/>
    <x v="1"/>
    <s v="Puerto Rico"/>
    <n v="5"/>
    <n v="3425.45"/>
    <n v="190.3"/>
    <n v="-27.24"/>
    <n v="0.72199999999999998"/>
    <n v="0.5"/>
    <n v="16"/>
    <n v="1.1299999999999999"/>
    <n v="10"/>
    <n v="1"/>
    <s v="2015-04-18"/>
    <s v="2017-05-17"/>
    <n v="1427.25"/>
    <s v="Silver"/>
  </r>
  <r>
    <x v="9768"/>
    <x v="0"/>
    <s v="EE. UU."/>
    <n v="4"/>
    <n v="6049.52"/>
    <n v="208.6"/>
    <n v="1914.82"/>
    <n v="0.86199999999999999"/>
    <n v="1"/>
    <n v="29"/>
    <n v="2.72"/>
    <n v="1"/>
    <n v="0"/>
    <s v="2016-06-28"/>
    <s v="2017-09-26"/>
    <n v="1251.5999999999999"/>
    <s v="Silver"/>
  </r>
  <r>
    <x v="9769"/>
    <x v="0"/>
    <s v="EE. UU."/>
    <n v="8"/>
    <n v="9381.2099999999991"/>
    <n v="180.41"/>
    <n v="2179.1799999999998"/>
    <n v="0.61499999999999999"/>
    <n v="1.3"/>
    <n v="48"/>
    <n v="2.83"/>
    <n v="4"/>
    <n v="0"/>
    <s v="2015-02-11"/>
    <s v="2017-08-10"/>
    <n v="2164.92"/>
    <s v="Gold"/>
  </r>
  <r>
    <x v="9770"/>
    <x v="0"/>
    <s v="Puerto Rico"/>
    <n v="4"/>
    <n v="2139.67"/>
    <n v="178.31"/>
    <n v="-646.87"/>
    <n v="0"/>
    <n v="-1"/>
    <n v="0"/>
    <n v="1.83"/>
    <n v="0"/>
    <n v="0"/>
    <s v="2015-06-19"/>
    <s v="2016-11-29"/>
    <n v="1069.8599999999999"/>
    <s v="Silver"/>
  </r>
  <r>
    <x v="9771"/>
    <x v="0"/>
    <s v="EE. UU."/>
    <n v="5"/>
    <n v="6635.13"/>
    <n v="179.33"/>
    <n v="2012.83"/>
    <n v="1"/>
    <n v="1"/>
    <n v="36"/>
    <n v="2.61"/>
    <n v="0"/>
    <n v="0"/>
    <s v="2016-05-31"/>
    <s v="2017-08-07"/>
    <n v="1344.98"/>
    <s v="Silver"/>
  </r>
  <r>
    <x v="9772"/>
    <x v="0"/>
    <s v="EE. UU."/>
    <n v="1"/>
    <n v="2189.85"/>
    <n v="243.32"/>
    <n v="-443.61"/>
    <n v="1"/>
    <n v="4"/>
    <n v="9"/>
    <n v="1.33"/>
    <n v="9"/>
    <n v="1"/>
    <s v="2017-07-08"/>
    <s v="2017-07-08"/>
    <n v="364.98"/>
    <s v="Bronze"/>
  </r>
  <r>
    <x v="9773"/>
    <x v="0"/>
    <s v="Puerto Rico"/>
    <n v="2"/>
    <n v="979.95"/>
    <n v="195.99"/>
    <n v="-320.04000000000002"/>
    <n v="0.2"/>
    <n v="-1.2"/>
    <n v="0"/>
    <n v="1.83"/>
    <n v="0"/>
    <n v="0"/>
    <s v="2015-12-04"/>
    <s v="2017-09-04"/>
    <n v="587.97"/>
    <s v="Silver"/>
  </r>
  <r>
    <x v="9774"/>
    <x v="0"/>
    <s v="EE. UU."/>
    <n v="2"/>
    <n v="754.94"/>
    <n v="150.99"/>
    <n v="10.93"/>
    <n v="0.2"/>
    <n v="-0.8"/>
    <n v="1"/>
    <n v="2"/>
    <n v="1"/>
    <n v="1"/>
    <s v="2016-02-25"/>
    <s v="2016-06-11"/>
    <n v="452.97"/>
    <s v="Bronze"/>
  </r>
  <r>
    <x v="9775"/>
    <x v="1"/>
    <s v="EE. UU."/>
    <n v="2"/>
    <n v="6189.55"/>
    <n v="206.32"/>
    <n v="1611.25"/>
    <n v="0.83299999999999996"/>
    <n v="0.5"/>
    <n v="30"/>
    <n v="1.17"/>
    <n v="30"/>
    <n v="1"/>
    <s v="2015-11-30"/>
    <s v="2016-03-27"/>
    <n v="618.96"/>
    <s v="Silver"/>
  </r>
  <r>
    <x v="9776"/>
    <x v="1"/>
    <s v="Puerto Rico"/>
    <n v="2"/>
    <n v="2437.61"/>
    <n v="152.35"/>
    <n v="98.55"/>
    <n v="0.75"/>
    <n v="0.3"/>
    <n v="12"/>
    <n v="1.33"/>
    <n v="8"/>
    <n v="1"/>
    <s v="2016-10-14"/>
    <s v="2017-06-06"/>
    <n v="457.05"/>
    <s v="Bronze"/>
  </r>
  <r>
    <x v="9777"/>
    <x v="0"/>
    <s v="EE. UU."/>
    <n v="3"/>
    <n v="9108.5300000000007"/>
    <n v="193.8"/>
    <n v="429.61"/>
    <n v="1"/>
    <n v="1"/>
    <n v="47"/>
    <n v="1.47"/>
    <n v="15"/>
    <n v="1"/>
    <s v="2015-08-29"/>
    <s v="2017-02-15"/>
    <n v="872.1"/>
    <s v="Silver"/>
  </r>
  <r>
    <x v="9778"/>
    <x v="0"/>
    <s v="EE. UU."/>
    <n v="4"/>
    <n v="5069.5"/>
    <n v="211.23"/>
    <n v="1333.65"/>
    <n v="0.625"/>
    <n v="0.4"/>
    <n v="16"/>
    <n v="2.81"/>
    <n v="0"/>
    <n v="0"/>
    <s v="2016-04-30"/>
    <s v="2017-09-24"/>
    <n v="1267.3800000000001"/>
    <s v="Silver"/>
  </r>
  <r>
    <x v="9779"/>
    <x v="0"/>
    <s v="Puerto Rico"/>
    <n v="2"/>
    <n v="4089.61"/>
    <n v="255.6"/>
    <n v="853.48"/>
    <n v="1"/>
    <n v="3.3"/>
    <n v="16"/>
    <n v="1.75"/>
    <n v="10"/>
    <n v="1"/>
    <s v="2015-08-07"/>
    <s v="2017-08-01"/>
    <n v="766.8"/>
    <s v="Silver"/>
  </r>
  <r>
    <x v="9780"/>
    <x v="2"/>
    <s v="EE. UU."/>
    <n v="7"/>
    <n v="3004.67"/>
    <n v="200.31"/>
    <n v="558.75"/>
    <n v="0.2"/>
    <n v="-0.6"/>
    <n v="8"/>
    <n v="1.5"/>
    <n v="3"/>
    <n v="1"/>
    <s v="2015-07-02"/>
    <s v="2017-08-02"/>
    <n v="2103.2600000000002"/>
    <s v="Gold"/>
  </r>
  <r>
    <x v="9781"/>
    <x v="2"/>
    <s v="EE. UU."/>
    <n v="3"/>
    <n v="1215.79"/>
    <n v="173.68"/>
    <n v="222.67"/>
    <n v="0.28599999999999998"/>
    <n v="-0.6"/>
    <n v="6"/>
    <n v="1.67"/>
    <n v="0"/>
    <n v="1"/>
    <s v="2015-11-04"/>
    <s v="2016-03-20"/>
    <n v="781.56"/>
    <s v="Silver"/>
  </r>
  <r>
    <x v="9782"/>
    <x v="0"/>
    <s v="Puerto Rico"/>
    <n v="5"/>
    <n v="8595.3799999999992"/>
    <n v="191.01"/>
    <n v="1808.08"/>
    <n v="0.53300000000000003"/>
    <n v="2.8"/>
    <n v="42"/>
    <n v="2.67"/>
    <n v="9"/>
    <n v="0"/>
    <s v="2015-01-11"/>
    <s v="2017-08-19"/>
    <n v="1432.57"/>
    <s v="Silver"/>
  </r>
  <r>
    <x v="9783"/>
    <x v="0"/>
    <s v="EE. UU."/>
    <n v="2"/>
    <n v="399.98"/>
    <n v="199.99"/>
    <n v="114.84"/>
    <n v="1"/>
    <n v="1.5"/>
    <n v="0"/>
    <n v="1.83"/>
    <n v="0"/>
    <n v="0"/>
    <s v="2015-06-13"/>
    <s v="2017-06-19"/>
    <n v="599.97"/>
    <s v="Silver"/>
  </r>
  <r>
    <x v="9784"/>
    <x v="2"/>
    <s v="EE. UU."/>
    <n v="7"/>
    <n v="12838.23"/>
    <n v="188.8"/>
    <n v="2254.81"/>
    <n v="0.79400000000000004"/>
    <n v="1.3"/>
    <n v="59"/>
    <n v="2.68"/>
    <n v="9"/>
    <n v="0"/>
    <s v="2015-03-13"/>
    <s v="2017-09-15"/>
    <n v="1982.4"/>
    <s v="Silver"/>
  </r>
  <r>
    <x v="9785"/>
    <x v="2"/>
    <s v="Puerto Rico"/>
    <n v="4"/>
    <n v="5489.57"/>
    <n v="261.41000000000003"/>
    <n v="55.1"/>
    <n v="0.81"/>
    <n v="0.5"/>
    <n v="17"/>
    <n v="1"/>
    <n v="13"/>
    <n v="1"/>
    <s v="2015-05-23"/>
    <s v="2017-04-01"/>
    <n v="1568.46"/>
    <s v="Silver"/>
  </r>
  <r>
    <x v="9786"/>
    <x v="0"/>
    <s v="EE. UU."/>
    <n v="4"/>
    <n v="4309.47"/>
    <n v="187.37"/>
    <n v="1140.71"/>
    <n v="0.69599999999999995"/>
    <n v="0.7"/>
    <n v="16"/>
    <n v="3.25"/>
    <n v="0"/>
    <n v="0"/>
    <s v="2015-12-05"/>
    <s v="2017-08-29"/>
    <n v="1124.22"/>
    <s v="Silver"/>
  </r>
  <r>
    <x v="9787"/>
    <x v="2"/>
    <s v="Puerto Rico"/>
    <n v="1"/>
    <n v="319.97000000000003"/>
    <n v="106.66"/>
    <n v="79.27"/>
    <n v="0"/>
    <n v="0"/>
    <n v="0"/>
    <n v="1.83"/>
    <n v="0"/>
    <n v="0"/>
    <s v="2016-04-18"/>
    <s v="2016-04-18"/>
    <n v="159.99"/>
    <s v="Bronze"/>
  </r>
  <r>
    <x v="9788"/>
    <x v="0"/>
    <s v="EE. UU."/>
    <n v="3"/>
    <n v="5389.67"/>
    <n v="224.57"/>
    <n v="1300.3"/>
    <n v="1"/>
    <n v="1.9"/>
    <n v="22"/>
    <n v="1.32"/>
    <n v="22"/>
    <n v="1"/>
    <s v="2015-04-06"/>
    <s v="2017-04-20"/>
    <n v="1010.56"/>
    <s v="Silver"/>
  </r>
  <r>
    <x v="9789"/>
    <x v="0"/>
    <s v="EE. UU."/>
    <n v="3"/>
    <n v="3095.68"/>
    <n v="221.12"/>
    <n v="920.94"/>
    <n v="1"/>
    <n v="1.6"/>
    <n v="14"/>
    <n v="1.21"/>
    <n v="3"/>
    <n v="1"/>
    <s v="2015-04-17"/>
    <s v="2016-08-01"/>
    <n v="995.04"/>
    <s v="Silver"/>
  </r>
  <r>
    <x v="9790"/>
    <x v="1"/>
    <s v="Puerto Rico"/>
    <n v="2"/>
    <n v="2749.52"/>
    <n v="211.5"/>
    <n v="855.84"/>
    <n v="0.92300000000000004"/>
    <n v="1.8"/>
    <n v="12"/>
    <n v="1"/>
    <n v="8"/>
    <n v="1"/>
    <s v="2015-10-18"/>
    <s v="2016-02-23"/>
    <n v="634.5"/>
    <s v="Silver"/>
  </r>
  <r>
    <x v="9791"/>
    <x v="1"/>
    <s v="EE. UU."/>
    <n v="5"/>
    <n v="7085.07"/>
    <n v="177.13"/>
    <n v="580.41999999999996"/>
    <n v="0.6"/>
    <n v="1.6"/>
    <n v="33"/>
    <n v="2.88"/>
    <n v="5"/>
    <n v="0"/>
    <s v="2015-12-07"/>
    <s v="2017-09-03"/>
    <n v="1328.48"/>
    <s v="Silver"/>
  </r>
  <r>
    <x v="9792"/>
    <x v="1"/>
    <s v="Puerto Rico"/>
    <n v="1"/>
    <n v="469.91"/>
    <n v="156.63999999999999"/>
    <n v="152.43"/>
    <n v="0"/>
    <n v="-2"/>
    <n v="0"/>
    <n v="1.83"/>
    <n v="0"/>
    <n v="0"/>
    <s v="2015-09-14"/>
    <s v="2015-09-14"/>
    <n v="234.96"/>
    <s v="Bronze"/>
  </r>
  <r>
    <x v="9793"/>
    <x v="2"/>
    <s v="EE. UU."/>
    <n v="9"/>
    <n v="10192.129999999999"/>
    <n v="208"/>
    <n v="1485.77"/>
    <n v="0.69399999999999995"/>
    <n v="1.2"/>
    <n v="43"/>
    <n v="1.49"/>
    <n v="20"/>
    <n v="1"/>
    <s v="2015-03-06"/>
    <s v="2017-04-27"/>
    <n v="2808"/>
    <s v="Gold"/>
  </r>
  <r>
    <x v="9794"/>
    <x v="2"/>
    <s v="Puerto Rico"/>
    <n v="10"/>
    <n v="7794.82"/>
    <n v="162.38999999999999"/>
    <n v="1455.49"/>
    <n v="0.72899999999999998"/>
    <n v="1"/>
    <n v="35"/>
    <n v="1.34"/>
    <n v="16"/>
    <n v="1"/>
    <s v="2015-07-31"/>
    <s v="2017-07-03"/>
    <n v="2435.85"/>
    <s v="Gold"/>
  </r>
  <r>
    <x v="9795"/>
    <x v="2"/>
    <s v="EE. UU."/>
    <n v="2"/>
    <n v="5589.38"/>
    <n v="232.89"/>
    <n v="913.75"/>
    <n v="0.83299999999999996"/>
    <n v="3.3"/>
    <n v="20"/>
    <n v="1.5"/>
    <n v="20"/>
    <n v="1"/>
    <s v="2016-05-08"/>
    <s v="2016-07-17"/>
    <n v="698.67"/>
    <s v="Silver"/>
  </r>
  <r>
    <x v="9796"/>
    <x v="2"/>
    <s v="EE. UU."/>
    <n v="4"/>
    <n v="6479.38"/>
    <n v="190.57"/>
    <n v="1989.96"/>
    <n v="0.85299999999999998"/>
    <n v="1.7"/>
    <n v="29"/>
    <n v="1.55"/>
    <n v="13"/>
    <n v="1"/>
    <s v="2015-02-02"/>
    <s v="2017-04-05"/>
    <n v="1143.42"/>
    <s v="Silver"/>
  </r>
  <r>
    <x v="9797"/>
    <x v="2"/>
    <s v="EE. UU."/>
    <n v="7"/>
    <n v="9668.31"/>
    <n v="197.31"/>
    <n v="2011.29"/>
    <n v="0.65300000000000002"/>
    <n v="0.6"/>
    <n v="41"/>
    <n v="1.49"/>
    <n v="32"/>
    <n v="1"/>
    <s v="2015-05-11"/>
    <s v="2017-05-08"/>
    <n v="2071.7600000000002"/>
    <s v="Gold"/>
  </r>
  <r>
    <x v="9798"/>
    <x v="1"/>
    <s v="Puerto Rico"/>
    <n v="8"/>
    <n v="7799.18"/>
    <n v="216.64"/>
    <n v="1204.9000000000001"/>
    <n v="0.58299999999999996"/>
    <n v="0.4"/>
    <n v="26"/>
    <n v="2.5"/>
    <n v="11"/>
    <n v="0"/>
    <s v="2015-01-13"/>
    <s v="2017-09-23"/>
    <n v="2599.6799999999998"/>
    <s v="Gold"/>
  </r>
  <r>
    <x v="9799"/>
    <x v="1"/>
    <s v="EE. UU."/>
    <n v="3"/>
    <n v="1899.86"/>
    <n v="189.99"/>
    <n v="-52.55"/>
    <n v="0"/>
    <n v="-0.8"/>
    <n v="0"/>
    <n v="1.83"/>
    <n v="0"/>
    <n v="0"/>
    <s v="2015-10-12"/>
    <s v="2016-06-17"/>
    <n v="854.96"/>
    <s v="Silver"/>
  </r>
  <r>
    <x v="9800"/>
    <x v="1"/>
    <s v="EE. UU."/>
    <n v="3"/>
    <n v="2169.87"/>
    <n v="216.99"/>
    <n v="26.86"/>
    <n v="0.4"/>
    <n v="0.1"/>
    <n v="4"/>
    <n v="3"/>
    <n v="0"/>
    <n v="0"/>
    <s v="2015-01-30"/>
    <s v="2017-08-17"/>
    <n v="976.46"/>
    <s v="Silver"/>
  </r>
  <r>
    <x v="9801"/>
    <x v="1"/>
    <s v="Puerto Rico"/>
    <n v="8"/>
    <n v="10468.89"/>
    <n v="218.1"/>
    <n v="2947.13"/>
    <n v="0.79200000000000004"/>
    <n v="0.9"/>
    <n v="37"/>
    <n v="1.46"/>
    <n v="18"/>
    <n v="1"/>
    <s v="2015-01-14"/>
    <s v="2017-06-16"/>
    <n v="2617.1999999999998"/>
    <s v="Gold"/>
  </r>
  <r>
    <x v="9802"/>
    <x v="1"/>
    <s v="EE. UU."/>
    <n v="5"/>
    <n v="5944.44"/>
    <n v="174.84"/>
    <n v="650.02"/>
    <n v="0.70599999999999996"/>
    <n v="0.4"/>
    <n v="24"/>
    <n v="2.79"/>
    <n v="4"/>
    <n v="0"/>
    <s v="2015-04-28"/>
    <s v="2017-09-01"/>
    <n v="1311.3"/>
    <s v="Silver"/>
  </r>
  <r>
    <x v="9803"/>
    <x v="2"/>
    <s v="Puerto Rico"/>
    <n v="5"/>
    <n v="2792.63"/>
    <n v="214.82"/>
    <n v="741"/>
    <n v="0"/>
    <n v="-0.6"/>
    <n v="0"/>
    <n v="1.83"/>
    <n v="0"/>
    <n v="0"/>
    <s v="2016-04-21"/>
    <s v="2017-09-02"/>
    <n v="1611.15"/>
    <s v="Silver"/>
  </r>
  <r>
    <x v="9804"/>
    <x v="0"/>
    <s v="EE. UU."/>
    <n v="2"/>
    <n v="629.89"/>
    <n v="209.96"/>
    <n v="-161.51"/>
    <n v="0"/>
    <n v="-0.3"/>
    <n v="0"/>
    <n v="1.83"/>
    <n v="0"/>
    <n v="0"/>
    <s v="2016-12-11"/>
    <s v="2016-12-19"/>
    <n v="629.88"/>
    <s v="Silver"/>
  </r>
  <r>
    <x v="9805"/>
    <x v="2"/>
    <s v="Puerto Rico"/>
    <n v="10"/>
    <n v="20247.59"/>
    <n v="206.61"/>
    <n v="2457.5"/>
    <n v="0.94899999999999995"/>
    <n v="0.9"/>
    <n v="98"/>
    <n v="1.65"/>
    <n v="51"/>
    <n v="1"/>
    <s v="2015-02-26"/>
    <s v="2017-06-29"/>
    <n v="3099.15"/>
    <s v="Gold"/>
  </r>
  <r>
    <x v="9806"/>
    <x v="2"/>
    <s v="EE. UU."/>
    <n v="4"/>
    <n v="2999.54"/>
    <n v="187.47"/>
    <n v="400.8"/>
    <n v="0.81299999999999994"/>
    <n v="2.1"/>
    <n v="13"/>
    <n v="1.1499999999999999"/>
    <n v="9"/>
    <n v="1"/>
    <s v="2015-03-10"/>
    <s v="2016-05-22"/>
    <n v="1124.82"/>
    <s v="Silver"/>
  </r>
  <r>
    <x v="9807"/>
    <x v="0"/>
    <s v="Puerto Rico"/>
    <n v="5"/>
    <n v="13768.6"/>
    <n v="208.62"/>
    <n v="2388.73"/>
    <n v="1"/>
    <n v="1.3"/>
    <n v="66"/>
    <n v="1.48"/>
    <n v="29"/>
    <n v="1"/>
    <s v="2015-05-25"/>
    <s v="2017-05-13"/>
    <n v="1564.65"/>
    <s v="Silver"/>
  </r>
  <r>
    <x v="9808"/>
    <x v="0"/>
    <s v="EE. UU."/>
    <n v="7"/>
    <n v="8189.28"/>
    <n v="248.16"/>
    <n v="-0.19"/>
    <n v="0.97"/>
    <n v="1"/>
    <n v="31"/>
    <n v="1.58"/>
    <n v="19"/>
    <n v="1"/>
    <s v="2015-05-04"/>
    <s v="2017-01-20"/>
    <n v="2605.6799999999998"/>
    <s v="Gold"/>
  </r>
  <r>
    <x v="9809"/>
    <x v="1"/>
    <s v="EE. UU."/>
    <n v="7"/>
    <n v="9057"/>
    <n v="177.59"/>
    <n v="2223.2199999999998"/>
    <n v="0.76500000000000001"/>
    <n v="0.6"/>
    <n v="42"/>
    <n v="1.67"/>
    <n v="20"/>
    <n v="1"/>
    <s v="2015-10-16"/>
    <s v="2017-07-08"/>
    <n v="1864.7"/>
    <s v="Silver"/>
  </r>
  <r>
    <x v="9810"/>
    <x v="0"/>
    <s v="Puerto Rico"/>
    <n v="2"/>
    <n v="969.87"/>
    <n v="121.23"/>
    <n v="242.84"/>
    <n v="0.75"/>
    <n v="1.5"/>
    <n v="6"/>
    <n v="1.5"/>
    <n v="3"/>
    <n v="1"/>
    <s v="2016-06-24"/>
    <s v="2017-04-26"/>
    <n v="363.69"/>
    <s v="Bronze"/>
  </r>
  <r>
    <x v="9811"/>
    <x v="0"/>
    <s v="EE. UU."/>
    <n v="2"/>
    <n v="699.95"/>
    <n v="139.99"/>
    <n v="212.11"/>
    <n v="0"/>
    <n v="-0.4"/>
    <n v="0"/>
    <n v="1.83"/>
    <n v="0"/>
    <n v="0"/>
    <s v="2017-05-08"/>
    <s v="2017-09-19"/>
    <n v="419.97"/>
    <s v="Bronze"/>
  </r>
  <r>
    <x v="9812"/>
    <x v="0"/>
    <s v="EE. UU."/>
    <n v="7"/>
    <n v="4849.58"/>
    <n v="210.85"/>
    <n v="-1926.7"/>
    <n v="0.26100000000000001"/>
    <n v="-0.1"/>
    <n v="7"/>
    <n v="2.86"/>
    <n v="0"/>
    <n v="0"/>
    <s v="2015-08-21"/>
    <s v="2017-08-16"/>
    <n v="2213.9299999999998"/>
    <s v="Gold"/>
  </r>
  <r>
    <x v="9813"/>
    <x v="2"/>
    <s v="EE. UU."/>
    <n v="4"/>
    <n v="3209.51"/>
    <n v="128.38"/>
    <n v="601.15"/>
    <n v="0.68"/>
    <n v="1.3"/>
    <n v="16"/>
    <n v="3.25"/>
    <n v="0"/>
    <n v="0"/>
    <s v="2016-06-16"/>
    <s v="2017-09-02"/>
    <n v="770.28"/>
    <s v="Silver"/>
  </r>
  <r>
    <x v="9814"/>
    <x v="0"/>
    <s v="EE. UU."/>
    <n v="6"/>
    <n v="2487.52"/>
    <n v="177.68"/>
    <n v="672.22"/>
    <n v="0.35699999999999998"/>
    <n v="0.4"/>
    <n v="9"/>
    <n v="2.56"/>
    <n v="1"/>
    <n v="0"/>
    <s v="2015-03-12"/>
    <s v="2017-08-12"/>
    <n v="1599.12"/>
    <s v="Silver"/>
  </r>
  <r>
    <x v="9815"/>
    <x v="0"/>
    <s v="Puerto Rico"/>
    <n v="3"/>
    <n v="5929.48"/>
    <n v="228.06"/>
    <n v="-334.38"/>
    <n v="0.76900000000000002"/>
    <n v="1.6"/>
    <n v="26"/>
    <n v="1.96"/>
    <n v="26"/>
    <n v="1"/>
    <s v="2015-03-19"/>
    <s v="2017-04-13"/>
    <n v="1026.27"/>
    <s v="Silver"/>
  </r>
  <r>
    <x v="9816"/>
    <x v="0"/>
    <s v="EE. UU."/>
    <n v="4"/>
    <n v="4469.21"/>
    <n v="159.61000000000001"/>
    <n v="-7.81"/>
    <n v="0.78600000000000003"/>
    <n v="1.3"/>
    <n v="28"/>
    <n v="1.29"/>
    <n v="12"/>
    <n v="1"/>
    <s v="2015-03-09"/>
    <s v="2016-11-06"/>
    <n v="957.66"/>
    <s v="Silver"/>
  </r>
  <r>
    <x v="9817"/>
    <x v="2"/>
    <s v="EE. UU."/>
    <n v="4"/>
    <n v="3724.62"/>
    <n v="196.03"/>
    <n v="27.06"/>
    <n v="0.42099999999999999"/>
    <n v="-0.4"/>
    <n v="8"/>
    <n v="2.5"/>
    <n v="4"/>
    <n v="1"/>
    <s v="2015-08-12"/>
    <s v="2017-07-28"/>
    <n v="1176.18"/>
    <s v="Silver"/>
  </r>
  <r>
    <x v="9818"/>
    <x v="0"/>
    <s v="Puerto Rico"/>
    <n v="4"/>
    <n v="3205.29"/>
    <n v="123.28"/>
    <n v="-155.47"/>
    <n v="3.7999999999999999E-2"/>
    <n v="-0.5"/>
    <n v="25"/>
    <n v="1.48"/>
    <n v="13"/>
    <n v="1"/>
    <s v="2015-03-06"/>
    <s v="2017-03-19"/>
    <n v="739.68"/>
    <s v="Silver"/>
  </r>
  <r>
    <x v="9819"/>
    <x v="0"/>
    <s v="EE. UU."/>
    <n v="8"/>
    <n v="9439.14"/>
    <n v="255.11"/>
    <n v="-293.67"/>
    <n v="0.216"/>
    <n v="0.3"/>
    <n v="21"/>
    <n v="2.9"/>
    <n v="3"/>
    <n v="0"/>
    <s v="2015-02-18"/>
    <s v="2017-09-27"/>
    <n v="3061.32"/>
    <s v="Gold"/>
  </r>
  <r>
    <x v="9820"/>
    <x v="2"/>
    <s v="EE. UU."/>
    <n v="7"/>
    <n v="11358.8"/>
    <n v="218.44"/>
    <n v="2468.21"/>
    <n v="0.51900000000000002"/>
    <n v="0.5"/>
    <n v="43"/>
    <n v="1.58"/>
    <n v="31"/>
    <n v="1"/>
    <s v="2015-02-22"/>
    <s v="2017-03-19"/>
    <n v="2293.62"/>
    <s v="Gold"/>
  </r>
  <r>
    <x v="9821"/>
    <x v="2"/>
    <s v="EE. UU."/>
    <n v="4"/>
    <n v="4719.45"/>
    <n v="214.52"/>
    <n v="1509.63"/>
    <n v="0.81799999999999995"/>
    <n v="1.2"/>
    <n v="22"/>
    <n v="2.82"/>
    <n v="2"/>
    <n v="0"/>
    <s v="2015-03-17"/>
    <s v="2017-08-28"/>
    <n v="1287.1199999999999"/>
    <s v="Silver"/>
  </r>
  <r>
    <x v="9822"/>
    <x v="2"/>
    <s v="Puerto Rico"/>
    <n v="1"/>
    <n v="2999.82"/>
    <n v="249.99"/>
    <n v="548.82000000000005"/>
    <n v="1"/>
    <n v="1"/>
    <n v="12"/>
    <n v="1.33"/>
    <n v="12"/>
    <n v="1"/>
    <s v="2015-02-02"/>
    <s v="2015-02-02"/>
    <n v="374.98"/>
    <s v="Bronze"/>
  </r>
  <r>
    <x v="9823"/>
    <x v="2"/>
    <s v="EE. UU."/>
    <n v="7"/>
    <n v="4625.3599999999997"/>
    <n v="144.54"/>
    <n v="670.73"/>
    <n v="0.53100000000000003"/>
    <n v="0"/>
    <n v="23"/>
    <n v="2.52"/>
    <n v="4"/>
    <n v="0"/>
    <s v="2015-01-14"/>
    <s v="2017-08-30"/>
    <n v="1517.67"/>
    <s v="Silver"/>
  </r>
  <r>
    <x v="9824"/>
    <x v="2"/>
    <s v="EE. UU."/>
    <n v="5"/>
    <n v="4759.55"/>
    <n v="169.98"/>
    <n v="593.24"/>
    <n v="0.60699999999999998"/>
    <n v="1.5"/>
    <n v="25"/>
    <n v="1.4"/>
    <n v="13"/>
    <n v="1"/>
    <s v="2015-12-07"/>
    <s v="2017-05-24"/>
    <n v="1274.8499999999999"/>
    <s v="Silver"/>
  </r>
  <r>
    <x v="9825"/>
    <x v="2"/>
    <s v="Puerto Rico"/>
    <n v="3"/>
    <n v="6679.39"/>
    <n v="196.45"/>
    <n v="1279.83"/>
    <n v="0.91200000000000003"/>
    <n v="1.3"/>
    <n v="31"/>
    <n v="1.39"/>
    <n v="23"/>
    <n v="1"/>
    <s v="2016-10-24"/>
    <s v="2017-05-29"/>
    <n v="884.02"/>
    <s v="Silver"/>
  </r>
  <r>
    <x v="9826"/>
    <x v="2"/>
    <s v="EE. UU."/>
    <n v="3"/>
    <n v="1509.92"/>
    <n v="215.7"/>
    <n v="225.74"/>
    <n v="0.28599999999999998"/>
    <n v="-1.1000000000000001"/>
    <n v="2"/>
    <n v="1.5"/>
    <n v="1"/>
    <n v="1"/>
    <s v="2015-04-21"/>
    <s v="2016-07-27"/>
    <n v="970.65"/>
    <s v="Silver"/>
  </r>
  <r>
    <x v="9827"/>
    <x v="0"/>
    <s v="Puerto Rico"/>
    <n v="5"/>
    <n v="5319.15"/>
    <n v="161.19"/>
    <n v="922.68"/>
    <n v="0.90900000000000003"/>
    <n v="2.2000000000000002"/>
    <n v="30"/>
    <n v="1.17"/>
    <n v="13"/>
    <n v="1"/>
    <s v="2016-08-30"/>
    <s v="2016-12-25"/>
    <n v="1208.93"/>
    <s v="Silver"/>
  </r>
  <r>
    <x v="9828"/>
    <x v="0"/>
    <s v="EE. UU."/>
    <n v="4"/>
    <n v="8799.19"/>
    <n v="169.22"/>
    <n v="1582.95"/>
    <n v="0.61499999999999999"/>
    <n v="2.2999999999999998"/>
    <n v="52"/>
    <n v="2.73"/>
    <n v="5"/>
    <n v="0"/>
    <s v="2016-01-28"/>
    <s v="2017-08-10"/>
    <n v="1015.32"/>
    <s v="Silver"/>
  </r>
  <r>
    <x v="9829"/>
    <x v="0"/>
    <s v="EE. UU."/>
    <n v="3"/>
    <n v="3049.76"/>
    <n v="277.25"/>
    <n v="-20.67"/>
    <n v="0.54500000000000004"/>
    <n v="-0.2"/>
    <n v="9"/>
    <n v="1.33"/>
    <n v="6"/>
    <n v="1"/>
    <s v="2015-11-23"/>
    <s v="2017-07-04"/>
    <n v="1247.6199999999999"/>
    <s v="Silver"/>
  </r>
  <r>
    <x v="9830"/>
    <x v="0"/>
    <s v="EE. UU."/>
    <n v="5"/>
    <n v="6324.31"/>
    <n v="225.87"/>
    <n v="2011.85"/>
    <n v="0.78600000000000003"/>
    <n v="1.1000000000000001"/>
    <n v="23"/>
    <n v="1.57"/>
    <n v="6"/>
    <n v="1"/>
    <s v="2016-01-22"/>
    <s v="2017-02-17"/>
    <n v="1694.02"/>
    <s v="Silver"/>
  </r>
  <r>
    <x v="9831"/>
    <x v="2"/>
    <s v="Puerto Rico"/>
    <n v="6"/>
    <n v="6191.35"/>
    <n v="176.9"/>
    <n v="-93.56"/>
    <n v="0.6"/>
    <n v="0.7"/>
    <n v="30"/>
    <n v="2.57"/>
    <n v="5"/>
    <n v="0"/>
    <s v="2015-02-13"/>
    <s v="2017-09-20"/>
    <n v="1592.1"/>
    <s v="Silver"/>
  </r>
  <r>
    <x v="9832"/>
    <x v="0"/>
    <s v="EE. UU."/>
    <n v="4"/>
    <n v="8098.9"/>
    <n v="224.97"/>
    <n v="22.66"/>
    <n v="0.77800000000000002"/>
    <n v="0.8"/>
    <n v="36"/>
    <n v="1.1100000000000001"/>
    <n v="18"/>
    <n v="1"/>
    <s v="2015-05-09"/>
    <s v="2016-12-27"/>
    <n v="1349.82"/>
    <s v="Silver"/>
  </r>
  <r>
    <x v="9833"/>
    <x v="0"/>
    <s v="Puerto Rico"/>
    <n v="3"/>
    <n v="1793.76"/>
    <n v="119.58"/>
    <n v="581.97"/>
    <n v="0.8"/>
    <n v="1.3"/>
    <n v="15"/>
    <n v="1.27"/>
    <n v="15"/>
    <n v="1"/>
    <s v="2015-09-16"/>
    <s v="2017-07-17"/>
    <n v="538.11"/>
    <s v="Silver"/>
  </r>
  <r>
    <x v="9834"/>
    <x v="2"/>
    <s v="EE. UU."/>
    <n v="6"/>
    <n v="8838.73"/>
    <n v="205.55"/>
    <n v="1257.96"/>
    <n v="0.76700000000000002"/>
    <n v="1.2"/>
    <n v="33"/>
    <n v="1.76"/>
    <n v="18"/>
    <n v="1"/>
    <s v="2015-05-22"/>
    <s v="2017-04-14"/>
    <n v="1849.95"/>
    <s v="Silver"/>
  </r>
  <r>
    <x v="9835"/>
    <x v="2"/>
    <s v="Puerto Rico"/>
    <n v="6"/>
    <n v="4069.74"/>
    <n v="214.2"/>
    <n v="307.3"/>
    <n v="0.47399999999999998"/>
    <n v="0"/>
    <n v="9"/>
    <n v="2"/>
    <n v="8"/>
    <n v="1"/>
    <s v="2015-01-28"/>
    <s v="2017-07-29"/>
    <n v="1927.8"/>
    <s v="Silver"/>
  </r>
  <r>
    <x v="9836"/>
    <x v="2"/>
    <s v="EE. UU."/>
    <n v="2"/>
    <n v="5429.39"/>
    <n v="187.22"/>
    <n v="-3054.69"/>
    <n v="0"/>
    <n v="3.2"/>
    <n v="25"/>
    <n v="1.6"/>
    <n v="5"/>
    <n v="1"/>
    <s v="2015-11-03"/>
    <s v="2016-10-29"/>
    <n v="561.66"/>
    <s v="Silver"/>
  </r>
  <r>
    <x v="9837"/>
    <x v="2"/>
    <s v="EE. UU."/>
    <n v="5"/>
    <n v="2709.65"/>
    <n v="193.55"/>
    <n v="855.53"/>
    <n v="0.71399999999999997"/>
    <n v="0.7"/>
    <n v="10"/>
    <n v="2.4"/>
    <n v="2"/>
    <n v="0"/>
    <s v="2015-05-05"/>
    <s v="2017-09-23"/>
    <n v="1451.62"/>
    <s v="Silver"/>
  </r>
  <r>
    <x v="9838"/>
    <x v="0"/>
    <s v="Puerto Rico"/>
    <n v="3"/>
    <n v="4249.63"/>
    <n v="265.60000000000002"/>
    <n v="542.82000000000005"/>
    <n v="0.81299999999999994"/>
    <n v="1.2"/>
    <n v="13"/>
    <n v="1"/>
    <n v="9"/>
    <n v="1"/>
    <s v="2015-07-20"/>
    <s v="2017-05-15"/>
    <n v="1195.2"/>
    <s v="Silver"/>
  </r>
  <r>
    <x v="9839"/>
    <x v="0"/>
    <s v="EE. UU."/>
    <n v="3"/>
    <n v="1869.79"/>
    <n v="233.72"/>
    <n v="-444.46"/>
    <n v="0.625"/>
    <n v="0.8"/>
    <n v="4"/>
    <n v="1.5"/>
    <n v="4"/>
    <n v="1"/>
    <s v="2016-06-29"/>
    <s v="2017-07-14"/>
    <n v="1051.74"/>
    <s v="Silver"/>
  </r>
  <r>
    <x v="9840"/>
    <x v="0"/>
    <s v="Puerto Rico"/>
    <n v="5"/>
    <n v="6759.2"/>
    <n v="241.4"/>
    <n v="2090.11"/>
    <n v="0.75"/>
    <n v="1.4"/>
    <n v="21"/>
    <n v="1.9"/>
    <n v="5"/>
    <n v="1"/>
    <s v="2016-07-13"/>
    <s v="2017-08-03"/>
    <n v="1810.5"/>
    <s v="Silver"/>
  </r>
  <r>
    <x v="9841"/>
    <x v="0"/>
    <s v="EE. UU."/>
    <n v="4"/>
    <n v="7684.04"/>
    <n v="202.21"/>
    <n v="2294.91"/>
    <n v="0.76300000000000001"/>
    <n v="0.7"/>
    <n v="34"/>
    <n v="1.88"/>
    <n v="24"/>
    <n v="1"/>
    <s v="2015-03-04"/>
    <s v="2016-09-01"/>
    <n v="1213.26"/>
    <s v="Silver"/>
  </r>
  <r>
    <x v="9842"/>
    <x v="0"/>
    <s v="Puerto Rico"/>
    <n v="3"/>
    <n v="5282.5"/>
    <n v="170.4"/>
    <n v="1217.79"/>
    <n v="0.90300000000000002"/>
    <n v="0.7"/>
    <n v="31"/>
    <n v="1.1599999999999999"/>
    <n v="21"/>
    <n v="1"/>
    <s v="2015-10-14"/>
    <s v="2017-04-21"/>
    <n v="766.8"/>
    <s v="Silver"/>
  </r>
  <r>
    <x v="9843"/>
    <x v="2"/>
    <s v="EE. UU."/>
    <n v="2"/>
    <n v="1689.86"/>
    <n v="211.23"/>
    <n v="-143.04"/>
    <n v="0"/>
    <n v="0"/>
    <n v="8"/>
    <n v="1"/>
    <n v="3"/>
    <n v="1"/>
    <s v="2017-03-08"/>
    <s v="2017-07-24"/>
    <n v="633.69000000000005"/>
    <s v="Silver"/>
  </r>
  <r>
    <x v="9844"/>
    <x v="0"/>
    <s v="EE. UU."/>
    <n v="1"/>
    <n v="150"/>
    <n v="150"/>
    <n v="36.72"/>
    <n v="0"/>
    <n v="-2"/>
    <n v="0"/>
    <n v="1.83"/>
    <n v="0"/>
    <n v="0"/>
    <s v="2016-10-07"/>
    <s v="2016-10-07"/>
    <n v="225"/>
    <s v="Bronze"/>
  </r>
  <r>
    <x v="9845"/>
    <x v="0"/>
    <s v="Puerto Rico"/>
    <n v="4"/>
    <n v="3249.65"/>
    <n v="232.12"/>
    <n v="678.51"/>
    <n v="0.28599999999999998"/>
    <n v="0.1"/>
    <n v="8"/>
    <n v="1"/>
    <n v="2"/>
    <n v="1"/>
    <s v="2015-05-18"/>
    <s v="2017-05-23"/>
    <n v="1392.72"/>
    <s v="Silver"/>
  </r>
  <r>
    <x v="9846"/>
    <x v="0"/>
    <s v="EE. UU."/>
    <n v="7"/>
    <n v="8747.1200000000008"/>
    <n v="198.8"/>
    <n v="2205.62"/>
    <n v="0.77300000000000002"/>
    <n v="0.4"/>
    <n v="37"/>
    <n v="1.68"/>
    <n v="27"/>
    <n v="1"/>
    <s v="2015-02-04"/>
    <s v="2016-03-31"/>
    <n v="2087.4"/>
    <s v="Gold"/>
  </r>
  <r>
    <x v="9847"/>
    <x v="0"/>
    <s v="EE. UU."/>
    <n v="3"/>
    <n v="8923.89"/>
    <n v="194"/>
    <n v="-2719.54"/>
    <n v="1"/>
    <n v="1.6"/>
    <n v="46"/>
    <n v="1.54"/>
    <n v="26"/>
    <n v="1"/>
    <s v="2016-05-15"/>
    <s v="2016-11-16"/>
    <n v="873"/>
    <s v="Silver"/>
  </r>
  <r>
    <x v="9848"/>
    <x v="0"/>
    <s v="Puerto Rico"/>
    <n v="3"/>
    <n v="6078.97"/>
    <n v="151.97"/>
    <n v="678.13"/>
    <n v="0.4"/>
    <n v="0.7"/>
    <n v="36"/>
    <n v="1.47"/>
    <n v="10"/>
    <n v="1"/>
    <s v="2015-03-21"/>
    <s v="2017-06-30"/>
    <n v="683.86"/>
    <s v="Silver"/>
  </r>
  <r>
    <x v="9849"/>
    <x v="0"/>
    <s v="EE. UU."/>
    <n v="1"/>
    <n v="1289.8800000000001"/>
    <n v="107.49"/>
    <n v="-228.54"/>
    <n v="1"/>
    <n v="1"/>
    <n v="12"/>
    <n v="1.33"/>
    <n v="12"/>
    <n v="1"/>
    <s v="2017-03-07"/>
    <s v="2017-03-07"/>
    <n v="161.22999999999999"/>
    <s v="Bronze"/>
  </r>
  <r>
    <x v="9850"/>
    <x v="0"/>
    <s v="EE. UU."/>
    <n v="8"/>
    <n v="18079.62"/>
    <n v="180.8"/>
    <n v="-3550.49"/>
    <n v="0.88"/>
    <n v="1.2"/>
    <n v="92"/>
    <n v="1.43"/>
    <n v="42"/>
    <n v="1"/>
    <s v="2015-05-09"/>
    <s v="2017-03-22"/>
    <n v="2169.6"/>
    <s v="Gold"/>
  </r>
  <r>
    <x v="9851"/>
    <x v="0"/>
    <s v="Puerto Rico"/>
    <n v="1"/>
    <n v="321.95999999999998"/>
    <n v="160.97999999999999"/>
    <n v="26.48"/>
    <n v="0"/>
    <n v="-2"/>
    <n v="0"/>
    <n v="1.83"/>
    <n v="0"/>
    <n v="0"/>
    <s v="2015-11-21"/>
    <s v="2015-11-21"/>
    <n v="241.47"/>
    <s v="Bronze"/>
  </r>
  <r>
    <x v="9852"/>
    <x v="2"/>
    <s v="EE. UU."/>
    <n v="7"/>
    <n v="8599.4599999999991"/>
    <n v="252.93"/>
    <n v="709.53"/>
    <n v="0.55900000000000005"/>
    <n v="0.8"/>
    <n v="19"/>
    <n v="1.84"/>
    <n v="11"/>
    <n v="1"/>
    <s v="2015-06-13"/>
    <s v="2017-07-11"/>
    <n v="2655.76"/>
    <s v="Gold"/>
  </r>
  <r>
    <x v="9853"/>
    <x v="2"/>
    <s v="Puerto Rico"/>
    <n v="3"/>
    <n v="1219.75"/>
    <n v="121.98"/>
    <n v="314.56"/>
    <n v="0.6"/>
    <n v="0.6"/>
    <n v="6"/>
    <n v="2"/>
    <n v="3"/>
    <n v="0"/>
    <s v="2015-11-27"/>
    <s v="2017-09-19"/>
    <n v="548.91"/>
    <s v="Silver"/>
  </r>
  <r>
    <x v="9854"/>
    <x v="2"/>
    <s v="EE. UU."/>
    <n v="6"/>
    <n v="9538.9500000000007"/>
    <n v="187.04"/>
    <n v="152.66999999999999"/>
    <n v="0.90200000000000002"/>
    <n v="1.2"/>
    <n v="45"/>
    <n v="1.44"/>
    <n v="26"/>
    <n v="1"/>
    <s v="2015-11-21"/>
    <s v="2017-06-26"/>
    <n v="1683.36"/>
    <s v="Silver"/>
  </r>
  <r>
    <x v="9855"/>
    <x v="1"/>
    <s v="Puerto Rico"/>
    <n v="5"/>
    <n v="3256.65"/>
    <n v="203.54"/>
    <n v="776.88"/>
    <n v="0.25"/>
    <n v="-0.6"/>
    <n v="2"/>
    <n v="1"/>
    <n v="0"/>
    <n v="1"/>
    <s v="2015-02-11"/>
    <s v="2017-02-11"/>
    <n v="1526.55"/>
    <s v="Silver"/>
  </r>
  <r>
    <x v="9856"/>
    <x v="1"/>
    <s v="EE. UU."/>
    <n v="2"/>
    <n v="1729.87"/>
    <n v="133.07"/>
    <n v="303.44"/>
    <n v="0.69199999999999995"/>
    <n v="2.8"/>
    <n v="9"/>
    <n v="1"/>
    <n v="0"/>
    <n v="1"/>
    <s v="2015-09-18"/>
    <s v="2016-03-14"/>
    <n v="399.21"/>
    <s v="Bronze"/>
  </r>
  <r>
    <x v="9857"/>
    <x v="2"/>
    <s v="Puerto Rico"/>
    <n v="4"/>
    <n v="1969.68"/>
    <n v="131.31"/>
    <n v="300.02"/>
    <n v="0.86699999999999999"/>
    <n v="1"/>
    <n v="13"/>
    <n v="2.23"/>
    <n v="0"/>
    <n v="1"/>
    <s v="2015-02-12"/>
    <s v="2016-09-28"/>
    <n v="787.86"/>
    <s v="Silver"/>
  </r>
  <r>
    <x v="9858"/>
    <x v="2"/>
    <s v="EE. UU."/>
    <n v="3"/>
    <n v="7495.32"/>
    <n v="208.2"/>
    <n v="333.57"/>
    <n v="0.88900000000000001"/>
    <n v="1.8"/>
    <n v="36"/>
    <n v="1.58"/>
    <n v="14"/>
    <n v="1"/>
    <s v="2015-05-12"/>
    <s v="2017-01-11"/>
    <n v="936.9"/>
    <s v="Silver"/>
  </r>
  <r>
    <x v="9859"/>
    <x v="2"/>
    <s v="EE. UU."/>
    <n v="5"/>
    <n v="1679.72"/>
    <n v="239.96"/>
    <n v="277.20999999999998"/>
    <n v="1"/>
    <n v="1.3"/>
    <n v="5"/>
    <n v="1"/>
    <n v="0"/>
    <n v="1"/>
    <s v="2015-01-02"/>
    <s v="2017-01-01"/>
    <n v="1799.7"/>
    <s v="Silver"/>
  </r>
  <r>
    <x v="9860"/>
    <x v="2"/>
    <s v="Puerto Rico"/>
    <n v="3"/>
    <n v="2349.67"/>
    <n v="234.97"/>
    <n v="599.97"/>
    <n v="0"/>
    <n v="-0.3"/>
    <n v="0"/>
    <n v="1.83"/>
    <n v="0"/>
    <n v="0"/>
    <s v="2016-07-25"/>
    <s v="2017-04-24"/>
    <n v="1057.3599999999999"/>
    <s v="Silver"/>
  </r>
  <r>
    <x v="9861"/>
    <x v="0"/>
    <s v="EE. UU."/>
    <n v="5"/>
    <n v="3869.46"/>
    <n v="214.97"/>
    <n v="388.36"/>
    <n v="0.44400000000000001"/>
    <n v="0.1"/>
    <n v="8"/>
    <n v="3"/>
    <n v="0"/>
    <n v="0"/>
    <s v="2015-03-06"/>
    <s v="2017-08-23"/>
    <n v="1612.28"/>
    <s v="Silver"/>
  </r>
  <r>
    <x v="9862"/>
    <x v="1"/>
    <s v="EE. UU."/>
    <n v="6"/>
    <n v="13477.9"/>
    <n v="195.33"/>
    <n v="2217.48"/>
    <n v="0.88400000000000001"/>
    <n v="1.5"/>
    <n v="65"/>
    <n v="1.62"/>
    <n v="23"/>
    <n v="1"/>
    <s v="2015-01-16"/>
    <s v="2016-07-03"/>
    <n v="1757.97"/>
    <s v="Silver"/>
  </r>
  <r>
    <x v="9863"/>
    <x v="2"/>
    <s v="Puerto Rico"/>
    <n v="5"/>
    <n v="7513.8"/>
    <n v="192.66"/>
    <n v="1165.1300000000001"/>
    <n v="0.76900000000000002"/>
    <n v="1.3"/>
    <n v="29"/>
    <n v="1.31"/>
    <n v="15"/>
    <n v="1"/>
    <s v="2015-02-14"/>
    <s v="2016-10-14"/>
    <n v="1444.95"/>
    <s v="Silver"/>
  </r>
  <r>
    <x v="9864"/>
    <x v="0"/>
    <s v="EE. UU."/>
    <n v="4"/>
    <n v="10218.69"/>
    <n v="249.24"/>
    <n v="-3377.32"/>
    <n v="0.85399999999999998"/>
    <n v="0.9"/>
    <n v="41"/>
    <n v="1.9"/>
    <n v="25"/>
    <n v="1"/>
    <s v="2015-05-18"/>
    <s v="2017-04-08"/>
    <n v="1495.44"/>
    <s v="Silver"/>
  </r>
  <r>
    <x v="9865"/>
    <x v="2"/>
    <s v="Puerto Rico"/>
    <n v="3"/>
    <n v="599.91999999999996"/>
    <n v="199.97"/>
    <n v="51.68"/>
    <n v="0.33300000000000002"/>
    <n v="0.3"/>
    <n v="1"/>
    <n v="1"/>
    <n v="0"/>
    <n v="1"/>
    <s v="2016-01-05"/>
    <s v="2017-01-13"/>
    <n v="899.86"/>
    <s v="Silver"/>
  </r>
  <r>
    <x v="9866"/>
    <x v="0"/>
    <s v="EE. UU."/>
    <n v="6"/>
    <n v="5994.11"/>
    <n v="199.8"/>
    <n v="1342.07"/>
    <n v="0.7"/>
    <n v="0.7"/>
    <n v="24"/>
    <n v="1.08"/>
    <n v="5"/>
    <n v="1"/>
    <s v="2016-05-18"/>
    <s v="2016-11-22"/>
    <n v="1798.2"/>
    <s v="Silver"/>
  </r>
  <r>
    <x v="9867"/>
    <x v="1"/>
    <s v="Puerto Rico"/>
    <n v="5"/>
    <n v="12031.14"/>
    <n v="231.37"/>
    <n v="1042.17"/>
    <n v="0.84599999999999997"/>
    <n v="1.9"/>
    <n v="48"/>
    <n v="1.46"/>
    <n v="22"/>
    <n v="1"/>
    <s v="2015-07-29"/>
    <s v="2017-04-02"/>
    <n v="1735.28"/>
    <s v="Silver"/>
  </r>
  <r>
    <x v="9868"/>
    <x v="2"/>
    <s v="EE. UU."/>
    <n v="7"/>
    <n v="15466.58"/>
    <n v="198.29"/>
    <n v="1342.89"/>
    <n v="0.91"/>
    <n v="2"/>
    <n v="69"/>
    <n v="2.74"/>
    <n v="10"/>
    <n v="0"/>
    <s v="2015-01-12"/>
    <s v="2017-08-09"/>
    <n v="2082.04"/>
    <s v="Gold"/>
  </r>
  <r>
    <x v="9869"/>
    <x v="2"/>
    <s v="Puerto Rico"/>
    <n v="4"/>
    <n v="9789.14"/>
    <n v="271.92"/>
    <n v="-215.77"/>
    <n v="0.91700000000000004"/>
    <n v="1"/>
    <n v="36"/>
    <n v="1.78"/>
    <n v="20"/>
    <n v="1"/>
    <s v="2016-09-09"/>
    <s v="2016-12-28"/>
    <n v="1631.52"/>
    <s v="Silver"/>
  </r>
  <r>
    <x v="9870"/>
    <x v="1"/>
    <s v="EE. UU."/>
    <n v="3"/>
    <n v="2517.64"/>
    <n v="228.88"/>
    <n v="85.53"/>
    <n v="0"/>
    <n v="-0.4"/>
    <n v="6"/>
    <n v="2.5"/>
    <n v="3"/>
    <n v="0"/>
    <s v="2015-02-17"/>
    <s v="2017-09-12"/>
    <n v="1029.96"/>
    <s v="Silver"/>
  </r>
  <r>
    <x v="9871"/>
    <x v="1"/>
    <s v="EE. UU."/>
    <n v="7"/>
    <n v="11708.36"/>
    <n v="220.91"/>
    <n v="2271.04"/>
    <n v="0.84899999999999998"/>
    <n v="1"/>
    <n v="44"/>
    <n v="3.18"/>
    <n v="0"/>
    <n v="0"/>
    <s v="2015-03-23"/>
    <s v="2017-08-12"/>
    <n v="2319.5500000000002"/>
    <s v="Gold"/>
  </r>
  <r>
    <x v="9872"/>
    <x v="1"/>
    <s v="EE. UU."/>
    <n v="3"/>
    <n v="2101.83"/>
    <n v="175.15"/>
    <n v="594.55999999999995"/>
    <n v="0.66700000000000004"/>
    <n v="0.7"/>
    <n v="8"/>
    <n v="1"/>
    <n v="0"/>
    <n v="1"/>
    <s v="2015-06-29"/>
    <s v="2016-03-10"/>
    <n v="788.18"/>
    <s v="Silver"/>
  </r>
  <r>
    <x v="9873"/>
    <x v="1"/>
    <s v="EE. UU."/>
    <n v="3"/>
    <n v="2939.61"/>
    <n v="183.73"/>
    <n v="526.96"/>
    <n v="0.75"/>
    <n v="0.3"/>
    <n v="12"/>
    <n v="1.75"/>
    <n v="6"/>
    <n v="1"/>
    <s v="2015-08-08"/>
    <s v="2017-05-22"/>
    <n v="826.78"/>
    <s v="Silver"/>
  </r>
  <r>
    <x v="9874"/>
    <x v="1"/>
    <s v="Puerto Rico"/>
    <n v="5"/>
    <n v="7238.88"/>
    <n v="201.08"/>
    <n v="959.79"/>
    <n v="0.91700000000000004"/>
    <n v="0.8"/>
    <n v="33"/>
    <n v="2.06"/>
    <n v="21"/>
    <n v="1"/>
    <s v="2015-06-16"/>
    <s v="2017-06-05"/>
    <n v="1508.1"/>
    <s v="Silver"/>
  </r>
  <r>
    <x v="9875"/>
    <x v="0"/>
    <s v="Puerto Rico"/>
    <n v="5"/>
    <n v="7249.04"/>
    <n v="213.21"/>
    <n v="2168.23"/>
    <n v="0.29399999999999998"/>
    <n v="0"/>
    <n v="33"/>
    <n v="2.09"/>
    <n v="19"/>
    <n v="1"/>
    <s v="2015-06-28"/>
    <s v="2017-06-24"/>
    <n v="1599.07"/>
    <s v="Silver"/>
  </r>
  <r>
    <x v="9876"/>
    <x v="0"/>
    <s v="Puerto Rico"/>
    <n v="6"/>
    <n v="5459.49"/>
    <n v="237.37"/>
    <n v="-529.04999999999995"/>
    <n v="0.87"/>
    <n v="1.4"/>
    <n v="22"/>
    <n v="1.55"/>
    <n v="11"/>
    <n v="1"/>
    <s v="2016-03-20"/>
    <s v="2017-03-12"/>
    <n v="2136.33"/>
    <s v="Gold"/>
  </r>
  <r>
    <x v="9877"/>
    <x v="0"/>
    <s v="EE. UU."/>
    <n v="4"/>
    <n v="3759.64"/>
    <n v="179.03"/>
    <n v="1117.46"/>
    <n v="0.81"/>
    <n v="0.8"/>
    <n v="17"/>
    <n v="1.24"/>
    <n v="12"/>
    <n v="1"/>
    <s v="2015-05-29"/>
    <s v="2017-08-03"/>
    <n v="1074.18"/>
    <s v="Silver"/>
  </r>
  <r>
    <x v="9878"/>
    <x v="2"/>
    <s v="Puerto Rico"/>
    <n v="3"/>
    <n v="3679.61"/>
    <n v="167.26"/>
    <n v="776.72"/>
    <n v="1"/>
    <n v="1"/>
    <n v="22"/>
    <n v="1.77"/>
    <n v="12"/>
    <n v="1"/>
    <s v="2015-12-08"/>
    <s v="2017-06-08"/>
    <n v="752.67"/>
    <s v="Silver"/>
  </r>
  <r>
    <x v="9879"/>
    <x v="0"/>
    <s v="Puerto Rico"/>
    <n v="5"/>
    <n v="8821.81"/>
    <n v="169.65"/>
    <n v="2221.3000000000002"/>
    <n v="0.84599999999999997"/>
    <n v="1.5"/>
    <n v="47"/>
    <n v="3.11"/>
    <n v="0"/>
    <n v="0"/>
    <s v="2015-09-17"/>
    <s v="2017-09-25"/>
    <n v="1272.3800000000001"/>
    <s v="Silver"/>
  </r>
  <r>
    <x v="9880"/>
    <x v="1"/>
    <s v="EE. UU."/>
    <n v="3"/>
    <n v="2399.7199999999998"/>
    <n v="171.41"/>
    <n v="-322.14"/>
    <n v="0"/>
    <n v="-0.1"/>
    <n v="13"/>
    <n v="1.46"/>
    <n v="7"/>
    <n v="1"/>
    <s v="2015-05-14"/>
    <s v="2016-07-01"/>
    <n v="771.34"/>
    <s v="Silver"/>
  </r>
  <r>
    <x v="9881"/>
    <x v="1"/>
    <s v="Puerto Rico"/>
    <n v="3"/>
    <n v="7090.76"/>
    <n v="181.81"/>
    <n v="1071.27"/>
    <n v="0.92300000000000004"/>
    <n v="0.8"/>
    <n v="36"/>
    <n v="2.75"/>
    <n v="5"/>
    <n v="0"/>
    <s v="2015-03-21"/>
    <s v="2017-09-17"/>
    <n v="818.15"/>
    <s v="Silver"/>
  </r>
  <r>
    <x v="9882"/>
    <x v="1"/>
    <s v="EE. UU."/>
    <n v="3"/>
    <n v="1269.8900000000001"/>
    <n v="141.1"/>
    <n v="288.13"/>
    <n v="0"/>
    <n v="-1.3"/>
    <n v="0"/>
    <n v="1.83"/>
    <n v="0"/>
    <n v="0"/>
    <s v="2015-01-12"/>
    <s v="2017-08-05"/>
    <n v="634.95000000000005"/>
    <s v="Silver"/>
  </r>
  <r>
    <x v="9883"/>
    <x v="0"/>
    <s v="Puerto Rico"/>
    <n v="9"/>
    <n v="23447.87"/>
    <n v="232.16"/>
    <n v="3049.7"/>
    <n v="0.93100000000000005"/>
    <n v="1.7"/>
    <n v="98"/>
    <n v="2.86"/>
    <n v="12"/>
    <n v="0"/>
    <s v="2015-04-03"/>
    <s v="2017-09-22"/>
    <n v="3134.16"/>
    <s v="Gold"/>
  </r>
  <r>
    <x v="9884"/>
    <x v="0"/>
    <s v="EE. UU."/>
    <n v="3"/>
    <n v="3819.59"/>
    <n v="293.81"/>
    <n v="68.98"/>
    <n v="0.76900000000000002"/>
    <n v="1"/>
    <n v="12"/>
    <n v="1"/>
    <n v="2"/>
    <n v="1"/>
    <s v="2017-02-01"/>
    <s v="2017-07-28"/>
    <n v="1322.14"/>
    <s v="Silver"/>
  </r>
  <r>
    <x v="9885"/>
    <x v="0"/>
    <s v="EE. UU."/>
    <n v="5"/>
    <n v="10228.91"/>
    <n v="204.58"/>
    <n v="929.8"/>
    <n v="0.8"/>
    <n v="2"/>
    <n v="40"/>
    <n v="1.63"/>
    <n v="15"/>
    <n v="1"/>
    <s v="2015-12-12"/>
    <s v="2017-03-04"/>
    <n v="1534.35"/>
    <s v="Silver"/>
  </r>
  <r>
    <x v="9886"/>
    <x v="0"/>
    <s v="EE. UU."/>
    <n v="4"/>
    <n v="4394.26"/>
    <n v="191.05"/>
    <n v="1292.06"/>
    <n v="0.95699999999999996"/>
    <n v="2.2999999999999998"/>
    <n v="22"/>
    <n v="1.59"/>
    <n v="7"/>
    <n v="1"/>
    <s v="2015-05-12"/>
    <s v="2016-11-14"/>
    <n v="1146.3"/>
    <s v="Silver"/>
  </r>
  <r>
    <x v="9887"/>
    <x v="2"/>
    <s v="EE. UU."/>
    <n v="1"/>
    <n v="200"/>
    <n v="200"/>
    <n v="-327.60000000000002"/>
    <n v="0"/>
    <n v="-1"/>
    <n v="0"/>
    <n v="1.83"/>
    <n v="0"/>
    <n v="0"/>
    <s v="2017-02-07"/>
    <s v="2017-02-07"/>
    <n v="300"/>
    <s v="Bronze"/>
  </r>
  <r>
    <x v="9888"/>
    <x v="2"/>
    <s v="Puerto Rico"/>
    <n v="5"/>
    <n v="15298.8"/>
    <n v="242.84"/>
    <n v="4647.4399999999996"/>
    <n v="0.28599999999999998"/>
    <n v="1.5"/>
    <n v="58"/>
    <n v="1.78"/>
    <n v="34"/>
    <n v="1"/>
    <s v="2015-05-17"/>
    <s v="2017-07-03"/>
    <n v="1821.3"/>
    <s v="Silver"/>
  </r>
  <r>
    <x v="9889"/>
    <x v="0"/>
    <s v="EE. UU."/>
    <n v="4"/>
    <n v="3429.68"/>
    <n v="285.81"/>
    <n v="569.49"/>
    <n v="0.66700000000000004"/>
    <n v="0.5"/>
    <n v="8"/>
    <n v="1"/>
    <n v="2"/>
    <n v="1"/>
    <s v="2015-05-11"/>
    <s v="2016-04-28"/>
    <n v="1714.86"/>
    <s v="Silver"/>
  </r>
  <r>
    <x v="9890"/>
    <x v="0"/>
    <s v="EE. UU."/>
    <n v="7"/>
    <n v="15238.2"/>
    <n v="185.83"/>
    <n v="-1771.5"/>
    <n v="0.92700000000000005"/>
    <n v="1.6"/>
    <n v="75"/>
    <n v="1.27"/>
    <n v="40"/>
    <n v="1"/>
    <s v="2015-01-30"/>
    <s v="2017-07-12"/>
    <n v="1951.22"/>
    <s v="Silver"/>
  </r>
  <r>
    <x v="9891"/>
    <x v="2"/>
    <s v="Puerto Rico"/>
    <n v="5"/>
    <n v="3301.72"/>
    <n v="220.11"/>
    <n v="979.97"/>
    <n v="0.13300000000000001"/>
    <n v="0"/>
    <n v="15"/>
    <n v="1.33"/>
    <n v="8"/>
    <n v="1"/>
    <s v="2015-05-15"/>
    <s v="2017-06-06"/>
    <n v="1650.83"/>
    <s v="Silver"/>
  </r>
  <r>
    <x v="9892"/>
    <x v="2"/>
    <s v="EE. UU."/>
    <n v="8"/>
    <n v="9688.9599999999991"/>
    <n v="164.22"/>
    <n v="510.04"/>
    <n v="0.746"/>
    <n v="1.3"/>
    <n v="43"/>
    <n v="1.72"/>
    <n v="21"/>
    <n v="1"/>
    <s v="2015-04-03"/>
    <s v="2017-05-02"/>
    <n v="1970.64"/>
    <s v="Silver"/>
  </r>
  <r>
    <x v="9893"/>
    <x v="2"/>
    <s v="Puerto Rico"/>
    <n v="7"/>
    <n v="12598.66"/>
    <n v="203.2"/>
    <n v="-814.46"/>
    <n v="0.96799999999999997"/>
    <n v="1.3"/>
    <n v="60"/>
    <n v="1.58"/>
    <n v="40"/>
    <n v="1"/>
    <s v="2015-12-11"/>
    <s v="2017-04-15"/>
    <n v="2133.6"/>
    <s v="Gold"/>
  </r>
  <r>
    <x v="9894"/>
    <x v="2"/>
    <s v="EE. UU."/>
    <n v="6"/>
    <n v="5314.43"/>
    <n v="204.4"/>
    <n v="1367.74"/>
    <n v="0.88500000000000001"/>
    <n v="1.4"/>
    <n v="23"/>
    <n v="1.87"/>
    <n v="12"/>
    <n v="1"/>
    <s v="2015-06-02"/>
    <s v="2016-12-19"/>
    <n v="1839.6"/>
    <s v="Silver"/>
  </r>
  <r>
    <x v="9895"/>
    <x v="1"/>
    <s v="Puerto Rico"/>
    <n v="7"/>
    <n v="8890.98"/>
    <n v="185.23"/>
    <n v="1872.75"/>
    <n v="0.58299999999999996"/>
    <n v="0.4"/>
    <n v="39"/>
    <n v="3.03"/>
    <n v="0"/>
    <n v="0"/>
    <s v="2015-03-01"/>
    <s v="2017-09-26"/>
    <n v="1944.92"/>
    <s v="Silver"/>
  </r>
  <r>
    <x v="9896"/>
    <x v="1"/>
    <s v="EE. UU."/>
    <n v="4"/>
    <n v="4589.3599999999997"/>
    <n v="199.54"/>
    <n v="1064.18"/>
    <n v="0.65200000000000002"/>
    <n v="1"/>
    <n v="22"/>
    <n v="1.64"/>
    <n v="7"/>
    <n v="1"/>
    <s v="2015-01-12"/>
    <s v="2017-03-29"/>
    <n v="1197.24"/>
    <s v="Silver"/>
  </r>
  <r>
    <x v="9897"/>
    <x v="2"/>
    <s v="Puerto Rico"/>
    <n v="5"/>
    <n v="9528.61"/>
    <n v="202.74"/>
    <n v="2136.85"/>
    <n v="0.85099999999999998"/>
    <n v="1.8"/>
    <n v="40"/>
    <n v="1.58"/>
    <n v="31"/>
    <n v="1"/>
    <s v="2015-09-30"/>
    <s v="2017-03-03"/>
    <n v="1520.55"/>
    <s v="Silver"/>
  </r>
  <r>
    <x v="9898"/>
    <x v="2"/>
    <s v="EE. UU."/>
    <n v="3"/>
    <n v="1899.8"/>
    <n v="172.71"/>
    <n v="394.43"/>
    <n v="1"/>
    <n v="2.6"/>
    <n v="11"/>
    <n v="3"/>
    <n v="1"/>
    <n v="0"/>
    <s v="2017-03-18"/>
    <s v="2017-09-22"/>
    <n v="777.2"/>
    <s v="Silver"/>
  </r>
  <r>
    <x v="9899"/>
    <x v="2"/>
    <s v="Puerto Rico"/>
    <n v="6"/>
    <n v="3209.85"/>
    <n v="213.99"/>
    <n v="210.99"/>
    <n v="0.4"/>
    <n v="0.5"/>
    <n v="11"/>
    <n v="1.64"/>
    <n v="7"/>
    <n v="1"/>
    <s v="2015-04-10"/>
    <s v="2016-07-30"/>
    <n v="1925.91"/>
    <s v="Silver"/>
  </r>
  <r>
    <x v="9900"/>
    <x v="2"/>
    <s v="Puerto Rico"/>
    <n v="3"/>
    <n v="4569.58"/>
    <n v="253.87"/>
    <n v="1027.1400000000001"/>
    <n v="0.66700000000000004"/>
    <n v="1.2"/>
    <n v="12"/>
    <n v="2.33"/>
    <n v="4"/>
    <n v="0"/>
    <s v="2015-06-24"/>
    <s v="2017-09-21"/>
    <n v="1142.42"/>
    <s v="Silver"/>
  </r>
  <r>
    <x v="9901"/>
    <x v="2"/>
    <s v="EE. UU."/>
    <n v="4"/>
    <n v="3774.68"/>
    <n v="164.12"/>
    <n v="272.16000000000003"/>
    <n v="0.52200000000000002"/>
    <n v="1"/>
    <n v="17"/>
    <n v="1"/>
    <n v="13"/>
    <n v="1"/>
    <s v="2015-10-11"/>
    <s v="2016-01-03"/>
    <n v="984.72"/>
    <s v="Silver"/>
  </r>
  <r>
    <x v="9902"/>
    <x v="2"/>
    <s v="EE. UU."/>
    <n v="4"/>
    <n v="4829.49"/>
    <n v="178.87"/>
    <n v="-1522.68"/>
    <n v="0.74099999999999999"/>
    <n v="1.1000000000000001"/>
    <n v="20"/>
    <n v="2.5"/>
    <n v="0"/>
    <n v="0"/>
    <s v="2015-01-08"/>
    <s v="2017-09-06"/>
    <n v="1073.22"/>
    <s v="Silver"/>
  </r>
  <r>
    <x v="9903"/>
    <x v="1"/>
    <s v="Puerto Rico"/>
    <n v="4"/>
    <n v="1159.8399999999999"/>
    <n v="193.31"/>
    <n v="282.04000000000002"/>
    <n v="0.5"/>
    <n v="0.2"/>
    <n v="1"/>
    <n v="2"/>
    <n v="0"/>
    <n v="1"/>
    <s v="2015-01-24"/>
    <s v="2017-06-30"/>
    <n v="1159.8599999999999"/>
    <s v="Silver"/>
  </r>
  <r>
    <x v="9904"/>
    <x v="1"/>
    <s v="EE. UU."/>
    <n v="1"/>
    <n v="1599.86"/>
    <n v="399.97"/>
    <n v="463.04"/>
    <n v="1"/>
    <n v="1"/>
    <n v="4"/>
    <n v="2.5"/>
    <n v="4"/>
    <n v="1"/>
    <s v="2017-06-07"/>
    <s v="2017-06-07"/>
    <n v="599.96"/>
    <s v="Silver"/>
  </r>
  <r>
    <x v="9905"/>
    <x v="0"/>
    <s v="Puerto Rico"/>
    <n v="3"/>
    <n v="1734.87"/>
    <n v="247.84"/>
    <n v="125.42"/>
    <n v="0.14299999999999999"/>
    <n v="0.1"/>
    <n v="1"/>
    <n v="2"/>
    <n v="0"/>
    <n v="1"/>
    <s v="2015-03-19"/>
    <s v="2017-04-02"/>
    <n v="1115.28"/>
    <s v="Silver"/>
  </r>
  <r>
    <x v="9906"/>
    <x v="0"/>
    <s v="EE. UU."/>
    <n v="1"/>
    <n v="3924.6"/>
    <n v="156.97999999999999"/>
    <n v="616.4"/>
    <n v="1"/>
    <n v="1"/>
    <n v="25"/>
    <n v="1.6"/>
    <n v="15"/>
    <n v="1"/>
    <s v="2015-09-18"/>
    <s v="2015-09-18"/>
    <n v="235.47"/>
    <s v="Bronze"/>
  </r>
  <r>
    <x v="9907"/>
    <x v="0"/>
    <s v="Puerto Rico"/>
    <n v="3"/>
    <n v="5129.41"/>
    <n v="170.98"/>
    <n v="1203.94"/>
    <n v="1"/>
    <n v="2.2999999999999998"/>
    <n v="30"/>
    <n v="1.03"/>
    <n v="20"/>
    <n v="1"/>
    <s v="2015-09-29"/>
    <s v="2016-03-04"/>
    <n v="769.41"/>
    <s v="Silver"/>
  </r>
  <r>
    <x v="9908"/>
    <x v="0"/>
    <s v="EE. UU."/>
    <n v="2"/>
    <n v="1719.83"/>
    <n v="214.98"/>
    <n v="477.38"/>
    <n v="0.5"/>
    <n v="0.5"/>
    <n v="0"/>
    <n v="1.83"/>
    <n v="0"/>
    <n v="0"/>
    <s v="2015-07-26"/>
    <s v="2017-04-19"/>
    <n v="644.94000000000005"/>
    <s v="Silver"/>
  </r>
  <r>
    <x v="9909"/>
    <x v="0"/>
    <s v="Puerto Rico"/>
    <n v="7"/>
    <n v="5583.09"/>
    <n v="192.52"/>
    <n v="133.09"/>
    <n v="0.41399999999999998"/>
    <n v="0.8"/>
    <n v="21"/>
    <n v="2.9"/>
    <n v="9"/>
    <n v="0"/>
    <s v="2015-03-30"/>
    <s v="2017-09-11"/>
    <n v="2021.46"/>
    <s v="Gold"/>
  </r>
  <r>
    <x v="9910"/>
    <x v="0"/>
    <s v="EE. UU."/>
    <n v="4"/>
    <n v="3262.43"/>
    <n v="171.71"/>
    <n v="656.62"/>
    <n v="0.73699999999999999"/>
    <n v="1.2"/>
    <n v="15"/>
    <n v="3.27"/>
    <n v="0"/>
    <n v="0"/>
    <s v="2015-10-11"/>
    <s v="2017-09-23"/>
    <n v="1030.26"/>
    <s v="Silver"/>
  </r>
  <r>
    <x v="9911"/>
    <x v="0"/>
    <s v="EE. UU."/>
    <n v="6"/>
    <n v="9819.1"/>
    <n v="280.55"/>
    <n v="933.75"/>
    <n v="0.94299999999999995"/>
    <n v="2.1"/>
    <n v="33"/>
    <n v="2.76"/>
    <n v="7"/>
    <n v="0"/>
    <s v="2015-01-16"/>
    <s v="2017-09-30"/>
    <n v="2524.9499999999998"/>
    <s v="Gold"/>
  </r>
  <r>
    <x v="9912"/>
    <x v="2"/>
    <s v="EE. UU."/>
    <n v="3"/>
    <n v="9832.9599999999991"/>
    <n v="234.12"/>
    <n v="999.45"/>
    <n v="0.97599999999999998"/>
    <n v="2"/>
    <n v="41"/>
    <n v="1.46"/>
    <n v="28"/>
    <n v="1"/>
    <s v="2015-10-08"/>
    <s v="2016-12-25"/>
    <n v="1053.54"/>
    <s v="Silver"/>
  </r>
  <r>
    <x v="9913"/>
    <x v="2"/>
    <s v="Puerto Rico"/>
    <n v="7"/>
    <n v="12858.82"/>
    <n v="204.11"/>
    <n v="1315.08"/>
    <n v="0.88900000000000001"/>
    <n v="1"/>
    <n v="55"/>
    <n v="1.76"/>
    <n v="27"/>
    <n v="1"/>
    <s v="2015-04-26"/>
    <s v="2017-07-19"/>
    <n v="2143.15"/>
    <s v="Gold"/>
  </r>
  <r>
    <x v="9914"/>
    <x v="2"/>
    <s v="EE. UU."/>
    <n v="7"/>
    <n v="8588.52"/>
    <n v="186.71"/>
    <n v="1593.51"/>
    <n v="0.87"/>
    <n v="1.8"/>
    <n v="45"/>
    <n v="1.38"/>
    <n v="25"/>
    <n v="1"/>
    <s v="2015-01-03"/>
    <s v="2017-06-03"/>
    <n v="1960.46"/>
    <s v="Silver"/>
  </r>
  <r>
    <x v="9915"/>
    <x v="2"/>
    <s v="EE. UU."/>
    <n v="1"/>
    <n v="119.98"/>
    <n v="119.98"/>
    <n v="43.12"/>
    <n v="0"/>
    <n v="-2"/>
    <n v="0"/>
    <n v="1.83"/>
    <n v="0"/>
    <n v="0"/>
    <s v="2016-12-06"/>
    <s v="2016-12-06"/>
    <n v="179.97"/>
    <s v="Bronze"/>
  </r>
  <r>
    <x v="9916"/>
    <x v="0"/>
    <s v="Puerto Rico"/>
    <n v="6"/>
    <n v="8942.9"/>
    <n v="235.34"/>
    <n v="1378.55"/>
    <n v="0.73699999999999999"/>
    <n v="1.6"/>
    <n v="34"/>
    <n v="1.91"/>
    <n v="22"/>
    <n v="1"/>
    <s v="2015-09-01"/>
    <s v="2017-03-23"/>
    <n v="2118.06"/>
    <s v="Gold"/>
  </r>
  <r>
    <x v="9917"/>
    <x v="0"/>
    <s v="EE. UU."/>
    <n v="7"/>
    <n v="4159.34"/>
    <n v="180.84"/>
    <n v="667.48"/>
    <n v="0.73899999999999999"/>
    <n v="0.7"/>
    <n v="19"/>
    <n v="1.68"/>
    <n v="8"/>
    <n v="1"/>
    <s v="2015-08-20"/>
    <s v="2017-04-21"/>
    <n v="1898.82"/>
    <s v="Silver"/>
  </r>
  <r>
    <x v="9918"/>
    <x v="0"/>
    <s v="EE. UU."/>
    <n v="2"/>
    <n v="2109.75"/>
    <n v="162.29"/>
    <n v="793.29"/>
    <n v="0.92300000000000004"/>
    <n v="1.8"/>
    <n v="12"/>
    <n v="2.67"/>
    <n v="4"/>
    <n v="1"/>
    <s v="2016-08-02"/>
    <s v="2017-02-22"/>
    <n v="486.87"/>
    <s v="Bronze"/>
  </r>
  <r>
    <x v="9919"/>
    <x v="0"/>
    <s v="Puerto Rico"/>
    <n v="5"/>
    <n v="6288.77"/>
    <n v="184.96"/>
    <n v="-75.010000000000005"/>
    <n v="0.5"/>
    <n v="1"/>
    <n v="29"/>
    <n v="1.45"/>
    <n v="15"/>
    <n v="1"/>
    <s v="2015-06-18"/>
    <s v="2017-05-21"/>
    <n v="1387.2"/>
    <s v="Silver"/>
  </r>
  <r>
    <x v="9920"/>
    <x v="1"/>
    <s v="EE. UU."/>
    <n v="4"/>
    <n v="2359.64"/>
    <n v="214.51"/>
    <n v="165.08"/>
    <n v="9.0999999999999998E-2"/>
    <n v="0.2"/>
    <n v="7"/>
    <n v="1.86"/>
    <n v="6"/>
    <n v="1"/>
    <s v="2015-02-20"/>
    <s v="2017-07-08"/>
    <n v="1287.06"/>
    <s v="Silver"/>
  </r>
  <r>
    <x v="9921"/>
    <x v="0"/>
    <s v="Puerto Rico"/>
    <n v="2"/>
    <n v="1209.75"/>
    <n v="201.63"/>
    <n v="147.9"/>
    <n v="0.66700000000000004"/>
    <n v="0.3"/>
    <n v="4"/>
    <n v="3"/>
    <n v="0"/>
    <n v="0"/>
    <s v="2015-03-27"/>
    <s v="2017-10-02"/>
    <n v="604.89"/>
    <s v="Silver"/>
  </r>
  <r>
    <x v="9922"/>
    <x v="2"/>
    <s v="EE. UU."/>
    <n v="5"/>
    <n v="7917.05"/>
    <n v="197.93"/>
    <n v="390.05"/>
    <n v="0.875"/>
    <n v="1.6"/>
    <n v="35"/>
    <n v="3.14"/>
    <n v="0"/>
    <n v="0"/>
    <s v="2015-04-30"/>
    <s v="2017-08-10"/>
    <n v="1484.48"/>
    <s v="Silver"/>
  </r>
  <r>
    <x v="9923"/>
    <x v="2"/>
    <s v="EE. UU."/>
    <n v="2"/>
    <n v="3079.69"/>
    <n v="256.64"/>
    <n v="951.9"/>
    <n v="1"/>
    <n v="1"/>
    <n v="12"/>
    <n v="1.5"/>
    <n v="6"/>
    <n v="1"/>
    <s v="2015-03-17"/>
    <s v="2016-09-22"/>
    <n v="769.92"/>
    <s v="Silver"/>
  </r>
  <r>
    <x v="9924"/>
    <x v="0"/>
    <s v="Puerto Rico"/>
    <n v="5"/>
    <n v="5769.24"/>
    <n v="180.29"/>
    <n v="1599.72"/>
    <n v="0.81299999999999994"/>
    <n v="1.1000000000000001"/>
    <n v="29"/>
    <n v="3.17"/>
    <n v="0"/>
    <n v="0"/>
    <s v="2015-06-19"/>
    <s v="2017-09-23"/>
    <n v="1352.18"/>
    <s v="Silver"/>
  </r>
  <r>
    <x v="9925"/>
    <x v="2"/>
    <s v="EE. UU."/>
    <n v="4"/>
    <n v="2909.35"/>
    <n v="126.49"/>
    <n v="550.02"/>
    <n v="0.95699999999999996"/>
    <n v="2"/>
    <n v="21"/>
    <n v="2.33"/>
    <n v="5"/>
    <n v="0"/>
    <s v="2015-01-07"/>
    <s v="2017-08-18"/>
    <n v="758.94"/>
    <s v="Silver"/>
  </r>
  <r>
    <x v="9926"/>
    <x v="0"/>
    <s v="EE. UU."/>
    <n v="3"/>
    <n v="3654.65"/>
    <n v="261.05"/>
    <n v="-214.03"/>
    <n v="7.0999999999999994E-2"/>
    <n v="0.1"/>
    <n v="10"/>
    <n v="1.7"/>
    <n v="7"/>
    <n v="1"/>
    <s v="2015-02-13"/>
    <s v="2016-04-22"/>
    <n v="1174.73"/>
    <s v="Silver"/>
  </r>
  <r>
    <x v="9927"/>
    <x v="2"/>
    <s v="Puerto Rico"/>
    <n v="4"/>
    <n v="7439.4"/>
    <n v="185.99"/>
    <n v="1753.68"/>
    <n v="0.85"/>
    <n v="1"/>
    <n v="40"/>
    <n v="1.23"/>
    <n v="19"/>
    <n v="1"/>
    <s v="2015-04-06"/>
    <s v="2016-10-17"/>
    <n v="1115.94"/>
    <s v="Silver"/>
  </r>
  <r>
    <x v="9928"/>
    <x v="1"/>
    <s v="EE. UU."/>
    <n v="3"/>
    <n v="3739.66"/>
    <n v="143.83000000000001"/>
    <n v="1264.42"/>
    <n v="0.96199999999999997"/>
    <n v="2"/>
    <n v="25"/>
    <n v="1.24"/>
    <n v="14"/>
    <n v="1"/>
    <s v="2015-01-20"/>
    <s v="2017-06-13"/>
    <n v="647.24"/>
    <s v="Silver"/>
  </r>
  <r>
    <x v="9929"/>
    <x v="2"/>
    <s v="EE. UU."/>
    <n v="8"/>
    <n v="13875.37"/>
    <n v="235.18"/>
    <n v="1436.2"/>
    <n v="0.746"/>
    <n v="0.6"/>
    <n v="48"/>
    <n v="1.52"/>
    <n v="43"/>
    <n v="1"/>
    <s v="2015-10-31"/>
    <s v="2017-01-27"/>
    <n v="2822.16"/>
    <s v="Gold"/>
  </r>
  <r>
    <x v="9930"/>
    <x v="2"/>
    <s v="Puerto Rico"/>
    <n v="6"/>
    <n v="6858.67"/>
    <n v="190.52"/>
    <n v="1333.95"/>
    <n v="0.66700000000000004"/>
    <n v="0.3"/>
    <n v="24"/>
    <n v="3.33"/>
    <n v="0"/>
    <n v="0"/>
    <s v="2015-08-15"/>
    <s v="2017-09-24"/>
    <n v="1714.68"/>
    <s v="Silver"/>
  </r>
  <r>
    <x v="9931"/>
    <x v="2"/>
    <s v="EE. UU."/>
    <n v="6"/>
    <n v="9356.9599999999991"/>
    <n v="183.47"/>
    <n v="1533.7"/>
    <n v="0.72499999999999998"/>
    <n v="0.3"/>
    <n v="43"/>
    <n v="1.35"/>
    <n v="29"/>
    <n v="1"/>
    <s v="2015-02-03"/>
    <s v="2017-03-17"/>
    <n v="1651.23"/>
    <s v="Silver"/>
  </r>
  <r>
    <x v="9932"/>
    <x v="0"/>
    <s v="EE. UU."/>
    <n v="4"/>
    <n v="2025.68"/>
    <n v="168.81"/>
    <n v="460.25"/>
    <n v="0.66700000000000004"/>
    <n v="1.3"/>
    <n v="11"/>
    <n v="1"/>
    <n v="6"/>
    <n v="1"/>
    <s v="2015-10-26"/>
    <s v="2017-03-09"/>
    <n v="1012.86"/>
    <s v="Silver"/>
  </r>
  <r>
    <x v="9933"/>
    <x v="0"/>
    <s v="EE. UU."/>
    <n v="8"/>
    <n v="8248.91"/>
    <n v="201.19"/>
    <n v="1773.01"/>
    <n v="0.78"/>
    <n v="0.8"/>
    <n v="31"/>
    <n v="2.77"/>
    <n v="0"/>
    <n v="0"/>
    <s v="2015-02-16"/>
    <s v="2017-08-09"/>
    <n v="2414.2800000000002"/>
    <s v="Gold"/>
  </r>
  <r>
    <x v="9934"/>
    <x v="1"/>
    <s v="Puerto Rico"/>
    <n v="10"/>
    <n v="14308.79"/>
    <n v="210.42"/>
    <n v="1660.51"/>
    <n v="0.92600000000000005"/>
    <n v="1.7"/>
    <n v="61"/>
    <n v="3.02"/>
    <n v="0"/>
    <n v="0"/>
    <s v="2015-03-29"/>
    <s v="2017-09-29"/>
    <n v="3156.3"/>
    <s v="Gold"/>
  </r>
  <r>
    <x v="9935"/>
    <x v="0"/>
    <s v="EE. UU."/>
    <n v="3"/>
    <n v="1165.68"/>
    <n v="129.52000000000001"/>
    <n v="303.01"/>
    <n v="0.88900000000000001"/>
    <n v="0.8"/>
    <n v="8"/>
    <n v="1.63"/>
    <n v="2"/>
    <n v="1"/>
    <s v="2015-09-20"/>
    <s v="2015-11-06"/>
    <n v="582.84"/>
    <s v="Silver"/>
  </r>
  <r>
    <x v="9936"/>
    <x v="0"/>
    <s v="Puerto Rico"/>
    <n v="3"/>
    <n v="2154.7399999999998"/>
    <n v="153.91"/>
    <n v="-500.25"/>
    <n v="0.64300000000000002"/>
    <n v="0.2"/>
    <n v="11"/>
    <n v="1.73"/>
    <n v="8"/>
    <n v="1"/>
    <s v="2016-12-18"/>
    <s v="2017-03-22"/>
    <n v="692.6"/>
    <s v="Silver"/>
  </r>
  <r>
    <x v="9937"/>
    <x v="2"/>
    <s v="EE. UU."/>
    <n v="2"/>
    <n v="1679.82"/>
    <n v="239.97"/>
    <n v="7.28"/>
    <n v="1"/>
    <n v="1"/>
    <n v="6"/>
    <n v="1.5"/>
    <n v="6"/>
    <n v="1"/>
    <s v="2016-01-15"/>
    <s v="2016-10-28"/>
    <n v="719.91"/>
    <s v="Silver"/>
  </r>
  <r>
    <x v="9938"/>
    <x v="2"/>
    <s v="EE. UU."/>
    <n v="7"/>
    <n v="8139.58"/>
    <n v="214.2"/>
    <n v="-534.67999999999995"/>
    <n v="0.73699999999999999"/>
    <n v="1.3"/>
    <n v="31"/>
    <n v="1.58"/>
    <n v="13"/>
    <n v="1"/>
    <s v="2015-11-29"/>
    <s v="2017-03-23"/>
    <n v="2249.1"/>
    <s v="Gold"/>
  </r>
  <r>
    <x v="9939"/>
    <x v="1"/>
    <s v="Puerto Rico"/>
    <n v="6"/>
    <n v="9138.99"/>
    <n v="207.7"/>
    <n v="361.62"/>
    <n v="0.95499999999999996"/>
    <n v="1.3"/>
    <n v="40"/>
    <n v="2.88"/>
    <n v="5"/>
    <n v="0"/>
    <s v="2015-08-08"/>
    <s v="2017-08-18"/>
    <n v="1869.3"/>
    <s v="Silver"/>
  </r>
  <r>
    <x v="9940"/>
    <x v="1"/>
    <s v="EE. UU."/>
    <n v="6"/>
    <n v="2401.71"/>
    <n v="171.55"/>
    <n v="599.48"/>
    <n v="0.35699999999999998"/>
    <n v="0.4"/>
    <n v="9"/>
    <n v="1.56"/>
    <n v="9"/>
    <n v="1"/>
    <s v="2015-03-04"/>
    <s v="2016-12-07"/>
    <n v="1543.95"/>
    <s v="Silver"/>
  </r>
  <r>
    <x v="9941"/>
    <x v="0"/>
    <s v="EE. UU."/>
    <n v="4"/>
    <n v="3419.54"/>
    <n v="201.15"/>
    <n v="909.65"/>
    <n v="0.82399999999999995"/>
    <n v="0.6"/>
    <n v="14"/>
    <n v="1.71"/>
    <n v="12"/>
    <n v="1"/>
    <s v="2015-04-11"/>
    <s v="2016-09-25"/>
    <n v="1206.9000000000001"/>
    <s v="Silver"/>
  </r>
  <r>
    <x v="9942"/>
    <x v="0"/>
    <s v="Puerto Rico"/>
    <n v="4"/>
    <n v="5629.45"/>
    <n v="208.5"/>
    <n v="-602.6"/>
    <n v="0.77800000000000002"/>
    <n v="0.5"/>
    <n v="26"/>
    <n v="1.54"/>
    <n v="22"/>
    <n v="1"/>
    <s v="2016-04-25"/>
    <s v="2016-09-17"/>
    <n v="1251"/>
    <s v="Silver"/>
  </r>
  <r>
    <x v="9943"/>
    <x v="0"/>
    <s v="EE. UU."/>
    <n v="6"/>
    <n v="10394.219999999999"/>
    <n v="225.96"/>
    <n v="2048.8200000000002"/>
    <n v="0.65200000000000002"/>
    <n v="0.7"/>
    <n v="42"/>
    <n v="1.74"/>
    <n v="36"/>
    <n v="1"/>
    <s v="2015-06-06"/>
    <s v="2017-04-22"/>
    <n v="2033.64"/>
    <s v="Gold"/>
  </r>
  <r>
    <x v="9944"/>
    <x v="0"/>
    <s v="EE. UU."/>
    <n v="6"/>
    <n v="5039.51"/>
    <n v="201.58"/>
    <n v="-398.14"/>
    <n v="0.68"/>
    <n v="0.2"/>
    <n v="17"/>
    <n v="1"/>
    <n v="9"/>
    <n v="1"/>
    <s v="2015-02-19"/>
    <s v="2016-11-03"/>
    <n v="1814.22"/>
    <s v="Silver"/>
  </r>
  <r>
    <x v="9945"/>
    <x v="1"/>
    <s v="Puerto Rico"/>
    <n v="3"/>
    <n v="4419.3599999999997"/>
    <n v="192.15"/>
    <n v="-1585.63"/>
    <n v="0.34799999999999998"/>
    <n v="0.3"/>
    <n v="18"/>
    <n v="1.78"/>
    <n v="10"/>
    <n v="1"/>
    <s v="2015-10-02"/>
    <s v="2017-07-17"/>
    <n v="864.68"/>
    <s v="Silver"/>
  </r>
  <r>
    <x v="9946"/>
    <x v="0"/>
    <s v="Puerto Rico"/>
    <n v="6"/>
    <n v="3769.57"/>
    <n v="171.34"/>
    <n v="-887.62"/>
    <n v="0.90900000000000003"/>
    <n v="1.2"/>
    <n v="20"/>
    <n v="2.5"/>
    <n v="0"/>
    <n v="0"/>
    <s v="2015-11-26"/>
    <s v="2017-09-07"/>
    <n v="1542.06"/>
    <s v="Silver"/>
  </r>
  <r>
    <x v="9947"/>
    <x v="2"/>
    <s v="EE. UU."/>
    <n v="3"/>
    <n v="1319.74"/>
    <n v="188.53"/>
    <n v="408.23"/>
    <n v="0"/>
    <n v="-0.4"/>
    <n v="3"/>
    <n v="1"/>
    <n v="0"/>
    <n v="1"/>
    <s v="2016-02-02"/>
    <s v="2017-07-25"/>
    <n v="848.38"/>
    <s v="Silver"/>
  </r>
  <r>
    <x v="9948"/>
    <x v="0"/>
    <s v="Puerto Rico"/>
    <n v="4"/>
    <n v="2899.5"/>
    <n v="193.3"/>
    <n v="372.87"/>
    <n v="0"/>
    <n v="-0.5"/>
    <n v="11"/>
    <n v="2.36"/>
    <n v="3"/>
    <n v="1"/>
    <s v="2015-09-23"/>
    <s v="2016-04-12"/>
    <n v="1159.8"/>
    <s v="Silver"/>
  </r>
  <r>
    <x v="9949"/>
    <x v="2"/>
    <s v="EE. UU."/>
    <n v="2"/>
    <n v="2769.6"/>
    <n v="213.05"/>
    <n v="271.08999999999997"/>
    <n v="0.92300000000000004"/>
    <n v="2.8"/>
    <n v="12"/>
    <n v="1.67"/>
    <n v="8"/>
    <n v="1"/>
    <s v="2015-12-03"/>
    <s v="2017-06-09"/>
    <n v="639.15"/>
    <s v="Silver"/>
  </r>
  <r>
    <x v="9950"/>
    <x v="0"/>
    <s v="EE. UU."/>
    <n v="6"/>
    <n v="11409.13"/>
    <n v="248.02"/>
    <n v="-5085.92"/>
    <n v="0.67400000000000004"/>
    <n v="0.1"/>
    <n v="40"/>
    <n v="3.35"/>
    <n v="0"/>
    <n v="0"/>
    <s v="2015-01-17"/>
    <s v="2017-09-11"/>
    <n v="2232.1799999999998"/>
    <s v="Gold"/>
  </r>
  <r>
    <x v="9951"/>
    <x v="2"/>
    <s v="Puerto Rico"/>
    <n v="2"/>
    <n v="5839.46"/>
    <n v="208.55"/>
    <n v="1797.54"/>
    <n v="1"/>
    <n v="1.4"/>
    <n v="28"/>
    <n v="1.71"/>
    <n v="24"/>
    <n v="1"/>
    <s v="2016-04-11"/>
    <s v="2017-03-27"/>
    <n v="625.65"/>
    <s v="Silver"/>
  </r>
  <r>
    <x v="9952"/>
    <x v="0"/>
    <s v="EE. UU."/>
    <n v="7"/>
    <n v="3819.44"/>
    <n v="201.02"/>
    <n v="998.18"/>
    <n v="0.316"/>
    <n v="-0.3"/>
    <n v="9"/>
    <n v="1.89"/>
    <n v="7"/>
    <n v="1"/>
    <s v="2015-04-08"/>
    <s v="2017-05-10"/>
    <n v="2110.71"/>
    <s v="Gold"/>
  </r>
  <r>
    <x v="9953"/>
    <x v="0"/>
    <s v="Puerto Rico"/>
    <n v="7"/>
    <n v="4816.47"/>
    <n v="185.25"/>
    <n v="1165.1300000000001"/>
    <n v="0.42299999999999999"/>
    <n v="0.1"/>
    <n v="19"/>
    <n v="4.26"/>
    <n v="0"/>
    <n v="0"/>
    <s v="2015-06-05"/>
    <s v="2017-09-08"/>
    <n v="1945.12"/>
    <s v="Silver"/>
  </r>
  <r>
    <x v="9954"/>
    <x v="0"/>
    <s v="EE. UU."/>
    <n v="5"/>
    <n v="4884.5"/>
    <n v="180.91"/>
    <n v="513.03"/>
    <n v="0.92600000000000005"/>
    <n v="2.5"/>
    <n v="23"/>
    <n v="1.57"/>
    <n v="12"/>
    <n v="1"/>
    <s v="2015-01-05"/>
    <s v="2017-02-18"/>
    <n v="1356.82"/>
    <s v="Silver"/>
  </r>
  <r>
    <x v="9955"/>
    <x v="0"/>
    <s v="Puerto Rico"/>
    <n v="5"/>
    <n v="3059.69"/>
    <n v="218.55"/>
    <n v="690.79"/>
    <n v="0.78600000000000003"/>
    <n v="0.5"/>
    <n v="11"/>
    <n v="3.09"/>
    <n v="0"/>
    <n v="0"/>
    <s v="2015-05-21"/>
    <s v="2017-08-29"/>
    <n v="1639.12"/>
    <s v="Silver"/>
  </r>
  <r>
    <x v="9956"/>
    <x v="0"/>
    <s v="EE. UU."/>
    <n v="4"/>
    <n v="7971.18"/>
    <n v="181.16"/>
    <n v="-424.19"/>
    <n v="0.93200000000000005"/>
    <n v="1.3"/>
    <n v="41"/>
    <n v="1.46"/>
    <n v="27"/>
    <n v="1"/>
    <s v="2015-11-16"/>
    <s v="2016-08-13"/>
    <n v="1086.96"/>
    <s v="Silver"/>
  </r>
  <r>
    <x v="9957"/>
    <x v="0"/>
    <s v="Puerto Rico"/>
    <n v="5"/>
    <n v="9397.84"/>
    <n v="195.79"/>
    <n v="1881.88"/>
    <n v="0.91700000000000004"/>
    <n v="0.9"/>
    <n v="44"/>
    <n v="1.36"/>
    <n v="19"/>
    <n v="1"/>
    <s v="2015-09-09"/>
    <s v="2017-05-08"/>
    <n v="1468.42"/>
    <s v="Silver"/>
  </r>
  <r>
    <x v="9958"/>
    <x v="2"/>
    <s v="EE. UU."/>
    <n v="3"/>
    <n v="899.89"/>
    <n v="149.97999999999999"/>
    <n v="229.53"/>
    <n v="0.33300000000000002"/>
    <n v="-0.5"/>
    <n v="0"/>
    <n v="1.83"/>
    <n v="0"/>
    <n v="0"/>
    <s v="2015-07-23"/>
    <s v="2017-10-01"/>
    <n v="674.91"/>
    <s v="Silver"/>
  </r>
  <r>
    <x v="9959"/>
    <x v="2"/>
    <s v="Puerto Rico"/>
    <n v="4"/>
    <n v="4639.67"/>
    <n v="154.66"/>
    <n v="-863.35"/>
    <n v="0.93300000000000005"/>
    <n v="1.4"/>
    <n v="28"/>
    <n v="2.93"/>
    <n v="5"/>
    <n v="0"/>
    <s v="2015-10-14"/>
    <s v="2017-09-10"/>
    <n v="927.96"/>
    <s v="Silver"/>
  </r>
  <r>
    <x v="9960"/>
    <x v="0"/>
    <s v="EE. UU."/>
    <n v="8"/>
    <n v="8309.0300000000007"/>
    <n v="224.57"/>
    <n v="-606.66999999999996"/>
    <n v="0.81100000000000005"/>
    <n v="1.2"/>
    <n v="30"/>
    <n v="1.5"/>
    <n v="22"/>
    <n v="1"/>
    <s v="2015-01-01"/>
    <s v="2016-11-15"/>
    <n v="2694.84"/>
    <s v="Gold"/>
  </r>
  <r>
    <x v="9961"/>
    <x v="0"/>
    <s v="EE. UU."/>
    <n v="4"/>
    <n v="3919.62"/>
    <n v="178.16"/>
    <n v="594.61"/>
    <n v="0.40899999999999997"/>
    <n v="-0.8"/>
    <n v="14"/>
    <n v="2"/>
    <n v="5"/>
    <n v="1"/>
    <s v="2015-05-25"/>
    <s v="2017-01-12"/>
    <n v="1068.96"/>
    <s v="Silver"/>
  </r>
  <r>
    <x v="9962"/>
    <x v="1"/>
    <s v="Puerto Rico"/>
    <n v="4"/>
    <n v="7307.29"/>
    <n v="235.72"/>
    <n v="354.78"/>
    <n v="1"/>
    <n v="1.9"/>
    <n v="31"/>
    <n v="1.42"/>
    <n v="11"/>
    <n v="1"/>
    <s v="2015-03-02"/>
    <s v="2017-04-16"/>
    <n v="1414.32"/>
    <s v="Silver"/>
  </r>
  <r>
    <x v="9963"/>
    <x v="0"/>
    <s v="EE. UU."/>
    <n v="8"/>
    <n v="8447.2099999999991"/>
    <n v="187.72"/>
    <n v="1365.09"/>
    <n v="0.44400000000000001"/>
    <n v="0.5"/>
    <n v="40"/>
    <n v="1.35"/>
    <n v="31"/>
    <n v="1"/>
    <s v="2015-01-11"/>
    <s v="2017-06-27"/>
    <n v="2252.64"/>
    <s v="Gold"/>
  </r>
  <r>
    <x v="9964"/>
    <x v="0"/>
    <s v="EE. UU."/>
    <n v="6"/>
    <n v="10188.11"/>
    <n v="147.65"/>
    <n v="-341.61"/>
    <n v="0.89900000000000002"/>
    <n v="1.6"/>
    <n v="67"/>
    <n v="1.82"/>
    <n v="40"/>
    <n v="1"/>
    <s v="2015-03-24"/>
    <s v="2017-05-15"/>
    <n v="1328.85"/>
    <s v="Silver"/>
  </r>
  <r>
    <x v="9965"/>
    <x v="0"/>
    <s v="Puerto Rico"/>
    <n v="6"/>
    <n v="10474.24"/>
    <n v="183.76"/>
    <n v="3085.09"/>
    <n v="0.80700000000000005"/>
    <n v="1.1000000000000001"/>
    <n v="46"/>
    <n v="1.35"/>
    <n v="30"/>
    <n v="1"/>
    <s v="2015-03-16"/>
    <s v="2017-05-28"/>
    <n v="1653.84"/>
    <s v="Silver"/>
  </r>
  <r>
    <x v="9966"/>
    <x v="1"/>
    <s v="EE. UU."/>
    <n v="4"/>
    <n v="1864.81"/>
    <n v="207.2"/>
    <n v="613.13"/>
    <n v="0.77800000000000002"/>
    <n v="1.1000000000000001"/>
    <n v="7"/>
    <n v="1.29"/>
    <n v="3"/>
    <n v="1"/>
    <s v="2015-11-17"/>
    <s v="2017-06-04"/>
    <n v="1243.2"/>
    <s v="Silver"/>
  </r>
  <r>
    <x v="9967"/>
    <x v="2"/>
    <s v="Puerto Rico"/>
    <n v="7"/>
    <n v="5585.49"/>
    <n v="180.18"/>
    <n v="672.1"/>
    <n v="0.83899999999999997"/>
    <n v="1"/>
    <n v="28"/>
    <n v="2.71"/>
    <n v="6"/>
    <n v="0"/>
    <s v="2015-03-15"/>
    <s v="2017-09-09"/>
    <n v="1891.89"/>
    <s v="Silver"/>
  </r>
  <r>
    <x v="9968"/>
    <x v="2"/>
    <s v="EE. UU."/>
    <n v="3"/>
    <n v="2899.65"/>
    <n v="241.64"/>
    <n v="-17.48"/>
    <n v="0.16700000000000001"/>
    <n v="-0.6"/>
    <n v="12"/>
    <n v="1"/>
    <n v="6"/>
    <n v="1"/>
    <s v="2015-09-17"/>
    <s v="2016-12-07"/>
    <n v="1087.3800000000001"/>
    <s v="Silver"/>
  </r>
  <r>
    <x v="9969"/>
    <x v="1"/>
    <s v="Puerto Rico"/>
    <n v="6"/>
    <n v="3169.56"/>
    <n v="176.09"/>
    <n v="270.49"/>
    <n v="0.5"/>
    <n v="0"/>
    <n v="8"/>
    <n v="1.38"/>
    <n v="5"/>
    <n v="1"/>
    <s v="2015-07-17"/>
    <s v="2017-08-01"/>
    <n v="1584.81"/>
    <s v="Silver"/>
  </r>
  <r>
    <x v="9970"/>
    <x v="1"/>
    <s v="EE. UU."/>
    <n v="5"/>
    <n v="3411.59"/>
    <n v="162.46"/>
    <n v="1009.03"/>
    <n v="0.61899999999999999"/>
    <n v="0.8"/>
    <n v="17"/>
    <n v="3.06"/>
    <n v="0"/>
    <n v="0"/>
    <s v="2016-09-27"/>
    <s v="2017-09-02"/>
    <n v="1218.45"/>
    <s v="Silver"/>
  </r>
  <r>
    <x v="9971"/>
    <x v="0"/>
    <s v="EE. UU."/>
    <n v="3"/>
    <n v="3301.53"/>
    <n v="150.07"/>
    <n v="42.61"/>
    <n v="0.81799999999999995"/>
    <n v="0.6"/>
    <n v="18"/>
    <n v="2"/>
    <n v="9"/>
    <n v="1"/>
    <s v="2015-02-19"/>
    <s v="2017-03-23"/>
    <n v="675.32"/>
    <s v="Silver"/>
  </r>
  <r>
    <x v="9972"/>
    <x v="0"/>
    <s v="EE. UU."/>
    <n v="9"/>
    <n v="7747.08"/>
    <n v="209.38"/>
    <n v="-1005.82"/>
    <n v="0.51400000000000001"/>
    <n v="0.2"/>
    <n v="23"/>
    <n v="3.09"/>
    <n v="0"/>
    <n v="0"/>
    <s v="2015-02-04"/>
    <s v="2017-08-12"/>
    <n v="2826.63"/>
    <s v="Gold"/>
  </r>
  <r>
    <x v="9973"/>
    <x v="0"/>
    <s v="EE. UU."/>
    <n v="6"/>
    <n v="7238.75"/>
    <n v="212.9"/>
    <n v="1090.06"/>
    <n v="0.58799999999999997"/>
    <n v="1.1000000000000001"/>
    <n v="28"/>
    <n v="1.1100000000000001"/>
    <n v="15"/>
    <n v="1"/>
    <s v="2015-05-08"/>
    <s v="2017-05-04"/>
    <n v="1916.1"/>
    <s v="Silver"/>
  </r>
  <r>
    <x v="9974"/>
    <x v="0"/>
    <s v="Puerto Rico"/>
    <n v="5"/>
    <n v="5499.34"/>
    <n v="177.4"/>
    <n v="1150.82"/>
    <n v="0.71"/>
    <n v="0.5"/>
    <n v="30"/>
    <n v="2.8"/>
    <n v="0"/>
    <n v="0"/>
    <s v="2016-03-03"/>
    <s v="2017-09-26"/>
    <n v="1330.5"/>
    <s v="Silver"/>
  </r>
  <r>
    <x v="9975"/>
    <x v="1"/>
    <s v="EE. UU."/>
    <n v="1"/>
    <n v="59.99"/>
    <n v="59.99"/>
    <n v="16.63"/>
    <n v="0"/>
    <n v="0"/>
    <n v="1"/>
    <n v="3"/>
    <n v="1"/>
    <n v="1"/>
    <s v="2015-03-11"/>
    <s v="2015-03-11"/>
    <n v="89.98"/>
    <s v="Bronze"/>
  </r>
  <r>
    <x v="9976"/>
    <x v="1"/>
    <s v="EE. UU."/>
    <n v="4"/>
    <n v="7914.05"/>
    <n v="202.92"/>
    <n v="619.73"/>
    <n v="0.872"/>
    <n v="1.7"/>
    <n v="39"/>
    <n v="1.41"/>
    <n v="18"/>
    <n v="1"/>
    <s v="2015-11-09"/>
    <s v="2017-04-10"/>
    <n v="1217.52"/>
    <s v="Silver"/>
  </r>
  <r>
    <x v="9977"/>
    <x v="0"/>
    <s v="EE. UU."/>
    <n v="5"/>
    <n v="10308.93"/>
    <n v="224.11"/>
    <n v="-800.57"/>
    <n v="1"/>
    <n v="2"/>
    <n v="45"/>
    <n v="1.73"/>
    <n v="18"/>
    <n v="1"/>
    <s v="2015-02-10"/>
    <s v="2016-08-24"/>
    <n v="1680.83"/>
    <s v="Silver"/>
  </r>
  <r>
    <x v="9978"/>
    <x v="1"/>
    <s v="Puerto Rico"/>
    <n v="1"/>
    <n v="429.98"/>
    <n v="143.33000000000001"/>
    <n v="95.94"/>
    <n v="0"/>
    <n v="0"/>
    <n v="0"/>
    <n v="1.83"/>
    <n v="0"/>
    <n v="0"/>
    <s v="2015-07-13"/>
    <s v="2015-07-13"/>
    <n v="215"/>
    <s v="Bronze"/>
  </r>
  <r>
    <x v="9979"/>
    <x v="2"/>
    <s v="EE. UU."/>
    <n v="4"/>
    <n v="4979.16"/>
    <n v="191.51"/>
    <n v="221.87"/>
    <n v="0.61499999999999999"/>
    <n v="0.5"/>
    <n v="20"/>
    <n v="1.6"/>
    <n v="12"/>
    <n v="1"/>
    <s v="2016-03-26"/>
    <s v="2017-03-02"/>
    <n v="1149.06"/>
    <s v="Silver"/>
  </r>
  <r>
    <x v="9980"/>
    <x v="0"/>
    <s v="EE. UU."/>
    <n v="5"/>
    <n v="3089.74"/>
    <n v="193.11"/>
    <n v="-1161.28"/>
    <n v="0.68799999999999994"/>
    <n v="1.1000000000000001"/>
    <n v="11"/>
    <n v="1.82"/>
    <n v="4"/>
    <n v="1"/>
    <s v="2015-04-02"/>
    <s v="2017-06-27"/>
    <n v="1448.32"/>
    <s v="Silver"/>
  </r>
  <r>
    <x v="9981"/>
    <x v="2"/>
    <s v="EE. UU."/>
    <n v="4"/>
    <n v="1884.65"/>
    <n v="134.62"/>
    <n v="388.83"/>
    <n v="0.42899999999999999"/>
    <n v="0.4"/>
    <n v="7"/>
    <n v="1.43"/>
    <n v="3"/>
    <n v="1"/>
    <s v="2015-01-25"/>
    <s v="2016-09-21"/>
    <n v="807.72"/>
    <s v="Silver"/>
  </r>
  <r>
    <x v="9982"/>
    <x v="0"/>
    <s v="EE. UU."/>
    <n v="8"/>
    <n v="9988.8799999999992"/>
    <n v="208.1"/>
    <n v="815.33"/>
    <n v="0.89600000000000002"/>
    <n v="1.6"/>
    <n v="43"/>
    <n v="1.42"/>
    <n v="29"/>
    <n v="1"/>
    <s v="2015-05-23"/>
    <s v="2017-06-22"/>
    <n v="2497.1999999999998"/>
    <s v="Gold"/>
  </r>
  <r>
    <x v="9983"/>
    <x v="0"/>
    <s v="Puerto Rico"/>
    <n v="3"/>
    <n v="1079.9100000000001"/>
    <n v="154.27000000000001"/>
    <n v="301.51"/>
    <n v="0.14299999999999999"/>
    <n v="-1.1000000000000001"/>
    <n v="0"/>
    <n v="1.83"/>
    <n v="0"/>
    <n v="0"/>
    <s v="2015-11-28"/>
    <s v="2016-04-09"/>
    <n v="694.22"/>
    <s v="Silver"/>
  </r>
  <r>
    <x v="9984"/>
    <x v="2"/>
    <s v="EE. UU."/>
    <n v="3"/>
    <n v="3659.64"/>
    <n v="135.54"/>
    <n v="495.3"/>
    <n v="0.33300000000000002"/>
    <n v="0.7"/>
    <n v="25"/>
    <n v="1.84"/>
    <n v="3"/>
    <n v="1"/>
    <s v="2015-07-06"/>
    <s v="2015-10-24"/>
    <n v="609.92999999999995"/>
    <s v="Silver"/>
  </r>
  <r>
    <x v="9985"/>
    <x v="2"/>
    <s v="Puerto Rico"/>
    <n v="1"/>
    <n v="1439.86"/>
    <n v="179.98"/>
    <n v="377.48"/>
    <n v="1"/>
    <n v="1"/>
    <n v="8"/>
    <n v="3"/>
    <n v="0"/>
    <n v="0"/>
    <s v="2017-08-23"/>
    <s v="2017-08-23"/>
    <n v="269.97000000000003"/>
    <s v="Bronze"/>
  </r>
  <r>
    <x v="9986"/>
    <x v="0"/>
    <s v="EE. UU."/>
    <n v="2"/>
    <n v="6649.34"/>
    <n v="207.79"/>
    <n v="-1037.0899999999999"/>
    <n v="1"/>
    <n v="1.4"/>
    <n v="32"/>
    <n v="1.41"/>
    <n v="22"/>
    <n v="1"/>
    <s v="2016-12-24"/>
    <s v="2017-06-12"/>
    <n v="623.37"/>
    <s v="Silver"/>
  </r>
  <r>
    <x v="9987"/>
    <x v="1"/>
    <s v="Puerto Rico"/>
    <n v="6"/>
    <n v="11346.5"/>
    <n v="192.31"/>
    <n v="1425.25"/>
    <n v="0.94899999999999995"/>
    <n v="1.2"/>
    <n v="58"/>
    <n v="1.41"/>
    <n v="42"/>
    <n v="1"/>
    <s v="2015-03-13"/>
    <s v="2016-07-05"/>
    <n v="1730.79"/>
    <s v="Silver"/>
  </r>
  <r>
    <x v="9988"/>
    <x v="2"/>
    <s v="EE. UU."/>
    <n v="4"/>
    <n v="5509.46"/>
    <n v="189.98"/>
    <n v="980.26"/>
    <n v="0.69"/>
    <n v="1.2"/>
    <n v="20"/>
    <n v="1.25"/>
    <n v="10"/>
    <n v="1"/>
    <s v="2015-11-25"/>
    <s v="2017-02-04"/>
    <n v="1139.8800000000001"/>
    <s v="Silver"/>
  </r>
  <r>
    <x v="9989"/>
    <x v="0"/>
    <s v="EE. UU."/>
    <n v="3"/>
    <n v="5209.3999999999996"/>
    <n v="186.05"/>
    <n v="930.87"/>
    <n v="0.85699999999999998"/>
    <n v="0.6"/>
    <n v="24"/>
    <n v="2.5"/>
    <n v="5"/>
    <n v="0"/>
    <s v="2016-03-18"/>
    <s v="2017-08-31"/>
    <n v="837.23"/>
    <s v="Silver"/>
  </r>
  <r>
    <x v="9990"/>
    <x v="0"/>
    <s v="Puerto Rico"/>
    <n v="2"/>
    <n v="1629.86"/>
    <n v="203.73"/>
    <n v="370.43"/>
    <n v="0"/>
    <n v="0"/>
    <n v="0"/>
    <n v="1.83"/>
    <n v="0"/>
    <n v="0"/>
    <s v="2015-10-07"/>
    <s v="2017-02-27"/>
    <n v="611.19000000000005"/>
    <s v="Silver"/>
  </r>
  <r>
    <x v="9991"/>
    <x v="2"/>
    <s v="EE. UU."/>
    <n v="10"/>
    <n v="14934.36"/>
    <n v="177.79"/>
    <n v="890.7"/>
    <n v="0.91700000000000004"/>
    <n v="1.3"/>
    <n v="78"/>
    <n v="1.47"/>
    <n v="36"/>
    <n v="1"/>
    <s v="2015-01-06"/>
    <s v="2016-11-16"/>
    <n v="2666.85"/>
    <s v="Gold"/>
  </r>
  <r>
    <x v="9992"/>
    <x v="1"/>
    <s v="EE. UU."/>
    <n v="7"/>
    <n v="7354.23"/>
    <n v="179.37"/>
    <n v="1530.21"/>
    <n v="0.65900000000000003"/>
    <n v="0.2"/>
    <n v="27"/>
    <n v="1.44"/>
    <n v="18"/>
    <n v="1"/>
    <s v="2015-01-02"/>
    <s v="2016-08-20"/>
    <n v="1883.39"/>
    <s v="Silver"/>
  </r>
  <r>
    <x v="9993"/>
    <x v="0"/>
    <s v="EE. UU."/>
    <n v="2"/>
    <n v="1539.9"/>
    <n v="219.99"/>
    <n v="-528.23"/>
    <n v="1"/>
    <n v="1.9"/>
    <n v="7"/>
    <n v="3"/>
    <n v="4"/>
    <n v="1"/>
    <s v="2015-04-06"/>
    <s v="2017-07-12"/>
    <n v="659.97"/>
    <s v="Silver"/>
  </r>
  <r>
    <x v="9994"/>
    <x v="2"/>
    <s v="Puerto Rico"/>
    <n v="4"/>
    <n v="8804.2999999999993"/>
    <n v="195.65"/>
    <n v="2821.66"/>
    <n v="0.44400000000000001"/>
    <n v="0.3"/>
    <n v="40"/>
    <n v="2.63"/>
    <n v="15"/>
    <n v="0"/>
    <s v="2015-04-03"/>
    <s v="2017-09-16"/>
    <n v="1173.9000000000001"/>
    <s v="Silver"/>
  </r>
  <r>
    <x v="9995"/>
    <x v="1"/>
    <s v="EE. UU."/>
    <n v="3"/>
    <n v="4336.42"/>
    <n v="188.54"/>
    <n v="1188.3699999999999"/>
    <n v="1"/>
    <n v="1.2"/>
    <n v="23"/>
    <n v="2.87"/>
    <n v="0"/>
    <n v="0"/>
    <s v="2016-02-09"/>
    <s v="2017-09-02"/>
    <n v="848.43"/>
    <s v="Silver"/>
  </r>
  <r>
    <x v="9996"/>
    <x v="0"/>
    <s v="Puerto Rico"/>
    <n v="5"/>
    <n v="8380.99"/>
    <n v="178.32"/>
    <n v="1690.79"/>
    <n v="0.93600000000000005"/>
    <n v="1.7"/>
    <n v="44"/>
    <n v="2.95"/>
    <n v="14"/>
    <n v="0"/>
    <s v="2015-03-19"/>
    <s v="2017-09-11"/>
    <n v="1337.4"/>
    <s v="Silver"/>
  </r>
  <r>
    <x v="9997"/>
    <x v="2"/>
    <s v="EE. UU."/>
    <n v="7"/>
    <n v="12968.66"/>
    <n v="240.16"/>
    <n v="-3368.93"/>
    <n v="0.74099999999999999"/>
    <n v="1.1000000000000001"/>
    <n v="42"/>
    <n v="1.24"/>
    <n v="22"/>
    <n v="1"/>
    <s v="2015-03-05"/>
    <s v="2017-06-04"/>
    <n v="2521.6799999999998"/>
    <s v="Gold"/>
  </r>
  <r>
    <x v="9998"/>
    <x v="0"/>
    <s v="Puerto Rico"/>
    <n v="5"/>
    <n v="5019.2299999999996"/>
    <n v="185.9"/>
    <n v="1161.3800000000001"/>
    <n v="0.77800000000000002"/>
    <n v="0.5"/>
    <n v="23"/>
    <n v="1.35"/>
    <n v="10"/>
    <n v="1"/>
    <s v="2015-03-30"/>
    <s v="2017-07-18"/>
    <n v="1394.25"/>
    <s v="Silver"/>
  </r>
  <r>
    <x v="9999"/>
    <x v="0"/>
    <s v="EE. UU."/>
    <n v="5"/>
    <n v="7789"/>
    <n v="177.02"/>
    <n v="1508.46"/>
    <n v="0.93200000000000005"/>
    <n v="2.9"/>
    <n v="41"/>
    <n v="1.39"/>
    <n v="16"/>
    <n v="1"/>
    <s v="2015-05-10"/>
    <s v="2017-07-13"/>
    <n v="1327.65"/>
    <s v="Silver"/>
  </r>
  <r>
    <x v="10000"/>
    <x v="2"/>
    <s v="Puerto Rico"/>
    <n v="5"/>
    <n v="6249.49"/>
    <n v="240.37"/>
    <n v="1340.79"/>
    <n v="0.80800000000000005"/>
    <n v="2.5"/>
    <n v="21"/>
    <n v="2.9"/>
    <n v="0"/>
    <n v="0"/>
    <s v="2015-06-15"/>
    <s v="2017-09-25"/>
    <n v="1802.78"/>
    <s v="Silver"/>
  </r>
  <r>
    <x v="10001"/>
    <x v="2"/>
    <s v="EE. UU."/>
    <n v="7"/>
    <n v="12789.05"/>
    <n v="228.38"/>
    <n v="2499.1"/>
    <n v="0.82099999999999995"/>
    <n v="1.1000000000000001"/>
    <n v="50"/>
    <n v="1.1599999999999999"/>
    <n v="34"/>
    <n v="1"/>
    <s v="2015-01-11"/>
    <s v="2017-05-06"/>
    <n v="2397.9899999999998"/>
    <s v="Gold"/>
  </r>
  <r>
    <x v="10002"/>
    <x v="2"/>
    <s v="EE. UU."/>
    <n v="6"/>
    <n v="7471.45"/>
    <n v="166.03"/>
    <n v="-676.02"/>
    <n v="0.86699999999999999"/>
    <n v="1"/>
    <n v="41"/>
    <n v="1.2"/>
    <n v="26"/>
    <n v="1"/>
    <s v="2015-04-27"/>
    <s v="2017-07-03"/>
    <n v="1494.27"/>
    <s v="Silver"/>
  </r>
  <r>
    <x v="10003"/>
    <x v="0"/>
    <s v="EE. UU."/>
    <n v="5"/>
    <n v="7819.31"/>
    <n v="169.99"/>
    <n v="1154.7"/>
    <n v="0.76100000000000001"/>
    <n v="1.6"/>
    <n v="46"/>
    <n v="1.54"/>
    <n v="31"/>
    <n v="1"/>
    <s v="2015-03-10"/>
    <s v="2016-11-27"/>
    <n v="1274.93"/>
    <s v="Silver"/>
  </r>
  <r>
    <x v="10004"/>
    <x v="0"/>
    <s v="Puerto Rico"/>
    <n v="4"/>
    <n v="2599.71"/>
    <n v="216.64"/>
    <n v="748.35"/>
    <n v="0.66700000000000004"/>
    <n v="0.8"/>
    <n v="12"/>
    <n v="3.42"/>
    <n v="0"/>
    <n v="0"/>
    <s v="2015-09-28"/>
    <s v="2017-08-30"/>
    <n v="1299.8399999999999"/>
    <s v="Silver"/>
  </r>
  <r>
    <x v="10005"/>
    <x v="0"/>
    <s v="EE. UU."/>
    <n v="5"/>
    <n v="6899.24"/>
    <n v="237.9"/>
    <n v="-762.01"/>
    <n v="0.79300000000000004"/>
    <n v="1.5"/>
    <n v="25"/>
    <n v="2.64"/>
    <n v="0"/>
    <n v="0"/>
    <s v="2015-02-26"/>
    <s v="2017-08-10"/>
    <n v="1784.25"/>
    <s v="Silver"/>
  </r>
  <r>
    <x v="10006"/>
    <x v="1"/>
    <s v="EE. UU."/>
    <n v="4"/>
    <n v="4153.5600000000004"/>
    <n v="153.84"/>
    <n v="1422.87"/>
    <n v="0.88900000000000001"/>
    <n v="1.6"/>
    <n v="24"/>
    <n v="1.63"/>
    <n v="10"/>
    <n v="1"/>
    <s v="2015-01-14"/>
    <s v="2017-04-30"/>
    <n v="923.04"/>
    <s v="Silver"/>
  </r>
  <r>
    <x v="10007"/>
    <x v="2"/>
    <s v="EE. UU."/>
    <n v="4"/>
    <n v="3877.69"/>
    <n v="161.57"/>
    <n v="628.16999999999996"/>
    <n v="0.66700000000000004"/>
    <n v="0.7"/>
    <n v="16"/>
    <n v="1.1299999999999999"/>
    <n v="12"/>
    <n v="1"/>
    <s v="2015-11-27"/>
    <s v="2017-05-07"/>
    <n v="969.42"/>
    <s v="Silver"/>
  </r>
  <r>
    <x v="10008"/>
    <x v="2"/>
    <s v="EE. UU."/>
    <n v="2"/>
    <n v="3776.13"/>
    <n v="209.79"/>
    <n v="995.97"/>
    <n v="1"/>
    <n v="2"/>
    <n v="18"/>
    <n v="2.83"/>
    <n v="3"/>
    <n v="0"/>
    <s v="2016-09-06"/>
    <s v="2017-09-09"/>
    <n v="629.37"/>
    <s v="Silver"/>
  </r>
  <r>
    <x v="10009"/>
    <x v="2"/>
    <s v="Puerto Rico"/>
    <n v="5"/>
    <n v="8809.2000000000007"/>
    <n v="200.21"/>
    <n v="1379.97"/>
    <n v="0.65900000000000003"/>
    <n v="1.1000000000000001"/>
    <n v="38"/>
    <n v="2.87"/>
    <n v="18"/>
    <n v="0"/>
    <s v="2015-04-06"/>
    <s v="2017-09-26"/>
    <n v="1501.58"/>
    <s v="Silver"/>
  </r>
  <r>
    <x v="10010"/>
    <x v="1"/>
    <s v="EE. UU."/>
    <n v="4"/>
    <n v="7308.91"/>
    <n v="182.72"/>
    <n v="731.68"/>
    <n v="0.9"/>
    <n v="0.7"/>
    <n v="40"/>
    <n v="3.13"/>
    <n v="0"/>
    <n v="0"/>
    <s v="2015-04-29"/>
    <s v="2017-10-01"/>
    <n v="1096.32"/>
    <s v="Silver"/>
  </r>
  <r>
    <x v="10011"/>
    <x v="2"/>
    <s v="Puerto Rico"/>
    <n v="5"/>
    <n v="2939.72"/>
    <n v="146.99"/>
    <n v="655.01"/>
    <n v="0.55000000000000004"/>
    <n v="1.6"/>
    <n v="17"/>
    <n v="2.06"/>
    <n v="17"/>
    <n v="1"/>
    <s v="2015-07-28"/>
    <s v="2017-03-09"/>
    <n v="1102.43"/>
    <s v="Silver"/>
  </r>
  <r>
    <x v="10012"/>
    <x v="0"/>
    <s v="EE. UU."/>
    <n v="2"/>
    <n v="5994.32"/>
    <n v="260.62"/>
    <n v="-170.65"/>
    <n v="0.87"/>
    <n v="0.6"/>
    <n v="20"/>
    <n v="2"/>
    <n v="5"/>
    <n v="0"/>
    <s v="2016-05-23"/>
    <s v="2017-09-30"/>
    <n v="781.86"/>
    <s v="Silver"/>
  </r>
  <r>
    <x v="10013"/>
    <x v="0"/>
    <s v="Puerto Rico"/>
    <n v="6"/>
    <n v="5511.12"/>
    <n v="172.22"/>
    <n v="-1944.38"/>
    <n v="0.81299999999999994"/>
    <n v="0.8"/>
    <n v="31"/>
    <n v="1.61"/>
    <n v="10"/>
    <n v="1"/>
    <s v="2015-02-16"/>
    <s v="2017-04-12"/>
    <n v="1549.98"/>
    <s v="Silver"/>
  </r>
  <r>
    <x v="10014"/>
    <x v="0"/>
    <s v="EE. UU."/>
    <n v="4"/>
    <n v="3599.73"/>
    <n v="179.99"/>
    <n v="867.57"/>
    <n v="0.7"/>
    <n v="2.6"/>
    <n v="14"/>
    <n v="1.57"/>
    <n v="10"/>
    <n v="1"/>
    <s v="2015-07-16"/>
    <s v="2016-12-26"/>
    <n v="1079.94"/>
    <s v="Silver"/>
  </r>
  <r>
    <x v="10015"/>
    <x v="2"/>
    <s v="EE. UU."/>
    <n v="7"/>
    <n v="12288.55"/>
    <n v="231.86"/>
    <n v="16.329999999999998"/>
    <n v="0.88700000000000001"/>
    <n v="1.3"/>
    <n v="51"/>
    <n v="3.04"/>
    <n v="4"/>
    <n v="0"/>
    <s v="2015-01-19"/>
    <s v="2017-08-12"/>
    <n v="2434.5300000000002"/>
    <s v="Gold"/>
  </r>
  <r>
    <x v="10016"/>
    <x v="2"/>
    <s v="Puerto Rico"/>
    <n v="8"/>
    <n v="2811.73"/>
    <n v="216.29"/>
    <n v="505.13"/>
    <n v="0.61499999999999999"/>
    <n v="0.1"/>
    <n v="7"/>
    <n v="3"/>
    <n v="0"/>
    <n v="0"/>
    <s v="2015-01-25"/>
    <s v="2017-09-26"/>
    <n v="2595.48"/>
    <s v="Gold"/>
  </r>
  <r>
    <x v="10017"/>
    <x v="2"/>
    <s v="Puerto Rico"/>
    <n v="2"/>
    <n v="813.93"/>
    <n v="271.31"/>
    <n v="335.13"/>
    <n v="1"/>
    <n v="3"/>
    <n v="3"/>
    <n v="2"/>
    <n v="3"/>
    <n v="1"/>
    <s v="2016-03-26"/>
    <s v="2016-07-26"/>
    <n v="813.93"/>
    <s v="Silver"/>
  </r>
  <r>
    <x v="10018"/>
    <x v="1"/>
    <s v="EE. UU."/>
    <n v="5"/>
    <n v="5549.17"/>
    <n v="163.21"/>
    <n v="531.83000000000004"/>
    <n v="0.88200000000000001"/>
    <n v="1.6"/>
    <n v="30"/>
    <n v="1.33"/>
    <n v="22"/>
    <n v="1"/>
    <s v="2015-12-20"/>
    <s v="2016-05-08"/>
    <n v="1224.08"/>
    <s v="Silver"/>
  </r>
  <r>
    <x v="10019"/>
    <x v="0"/>
    <s v="Puerto Rico"/>
    <n v="6"/>
    <n v="6567.2"/>
    <n v="243.23"/>
    <n v="699.89"/>
    <n v="0.85199999999999998"/>
    <n v="1"/>
    <n v="23"/>
    <n v="1.91"/>
    <n v="14"/>
    <n v="1"/>
    <s v="2015-03-09"/>
    <s v="2017-04-13"/>
    <n v="2189.0700000000002"/>
    <s v="Gold"/>
  </r>
  <r>
    <x v="10020"/>
    <x v="2"/>
    <s v="EE. UU."/>
    <n v="4"/>
    <n v="3875.66"/>
    <n v="149.06"/>
    <n v="566.64"/>
    <n v="0"/>
    <n v="1.5"/>
    <n v="23"/>
    <n v="1.7"/>
    <n v="10"/>
    <n v="1"/>
    <s v="2015-02-06"/>
    <s v="2016-07-13"/>
    <n v="894.36"/>
    <s v="Silver"/>
  </r>
  <r>
    <x v="10021"/>
    <x v="0"/>
    <s v="EE. UU."/>
    <n v="4"/>
    <n v="2230.8200000000002"/>
    <n v="171.6"/>
    <n v="-270.51"/>
    <n v="0.46200000000000002"/>
    <n v="0.9"/>
    <n v="6"/>
    <n v="1.33"/>
    <n v="2"/>
    <n v="1"/>
    <s v="2015-03-25"/>
    <s v="2017-04-09"/>
    <n v="1029.5999999999999"/>
    <s v="Silver"/>
  </r>
  <r>
    <x v="10022"/>
    <x v="0"/>
    <s v="Puerto Rico"/>
    <n v="4"/>
    <n v="4439.32"/>
    <n v="193.01"/>
    <n v="-852.46"/>
    <n v="0.91300000000000003"/>
    <n v="2.1"/>
    <n v="21"/>
    <n v="1.1399999999999999"/>
    <n v="5"/>
    <n v="1"/>
    <s v="2015-03-23"/>
    <s v="2015-12-01"/>
    <n v="1158.06"/>
    <s v="Silver"/>
  </r>
  <r>
    <x v="10023"/>
    <x v="2"/>
    <s v="EE. UU."/>
    <n v="2"/>
    <n v="909.9"/>
    <n v="90.99"/>
    <n v="-99.78"/>
    <n v="0.9"/>
    <n v="1.8"/>
    <n v="10"/>
    <n v="3.5"/>
    <n v="0"/>
    <n v="0"/>
    <s v="2015-03-08"/>
    <s v="2017-09-08"/>
    <n v="272.97000000000003"/>
    <s v="Bronze"/>
  </r>
  <r>
    <x v="10024"/>
    <x v="2"/>
    <s v="Puerto Rico"/>
    <n v="6"/>
    <n v="3189.59"/>
    <n v="245.35"/>
    <n v="407.87"/>
    <n v="0.38500000000000001"/>
    <n v="0.7"/>
    <n v="5"/>
    <n v="1.4"/>
    <n v="2"/>
    <n v="1"/>
    <s v="2015-01-07"/>
    <s v="2017-02-24"/>
    <n v="2208.15"/>
    <s v="Gold"/>
  </r>
  <r>
    <x v="10025"/>
    <x v="2"/>
    <s v="EE. UU."/>
    <n v="6"/>
    <n v="3989.15"/>
    <n v="153.43"/>
    <n v="-1315.53"/>
    <n v="0.80800000000000005"/>
    <n v="2.7"/>
    <n v="23"/>
    <n v="2.96"/>
    <n v="0"/>
    <n v="0"/>
    <s v="2015-04-01"/>
    <s v="2017-08-25"/>
    <n v="1380.87"/>
    <s v="Silver"/>
  </r>
  <r>
    <x v="10026"/>
    <x v="0"/>
    <s v="EE. UU."/>
    <n v="2"/>
    <n v="2099.8200000000002"/>
    <n v="209.98"/>
    <n v="190.36"/>
    <n v="1"/>
    <n v="1.4"/>
    <n v="10"/>
    <n v="1"/>
    <n v="2"/>
    <n v="1"/>
    <s v="2015-09-25"/>
    <s v="2016-05-14"/>
    <n v="629.94000000000005"/>
    <s v="Silver"/>
  </r>
  <r>
    <x v="10027"/>
    <x v="0"/>
    <s v="Puerto Rico"/>
    <n v="1"/>
    <n v="119.97"/>
    <n v="119.97"/>
    <n v="-18"/>
    <n v="1"/>
    <n v="1"/>
    <n v="1"/>
    <n v="2"/>
    <n v="0"/>
    <n v="1"/>
    <s v="2015-01-26"/>
    <s v="2015-01-26"/>
    <n v="179.96"/>
    <s v="Bronze"/>
  </r>
  <r>
    <x v="10028"/>
    <x v="1"/>
    <s v="EE. UU."/>
    <n v="8"/>
    <n v="7788.82"/>
    <n v="204.97"/>
    <n v="1109.25"/>
    <n v="0.105"/>
    <n v="-0.4"/>
    <n v="27"/>
    <n v="4.37"/>
    <n v="0"/>
    <n v="0"/>
    <s v="2015-11-16"/>
    <s v="2017-08-29"/>
    <n v="2459.64"/>
    <s v="Gold"/>
  </r>
  <r>
    <x v="10029"/>
    <x v="0"/>
    <s v="Puerto Rico"/>
    <n v="7"/>
    <n v="10358.73"/>
    <n v="195.45"/>
    <n v="1899.62"/>
    <n v="0.50900000000000001"/>
    <n v="0.5"/>
    <n v="47"/>
    <n v="2.38"/>
    <n v="13"/>
    <n v="0"/>
    <s v="2015-01-26"/>
    <s v="2017-09-27"/>
    <n v="2052.2199999999998"/>
    <s v="Gold"/>
  </r>
  <r>
    <x v="10030"/>
    <x v="1"/>
    <s v="EE. UU."/>
    <n v="3"/>
    <n v="3779.63"/>
    <n v="198.93"/>
    <n v="402.71"/>
    <n v="0.47399999999999998"/>
    <n v="0.4"/>
    <n v="9"/>
    <n v="3.67"/>
    <n v="0"/>
    <n v="0"/>
    <s v="2016-03-09"/>
    <s v="2017-09-11"/>
    <n v="895.18"/>
    <s v="Silver"/>
  </r>
  <r>
    <x v="10031"/>
    <x v="0"/>
    <s v="EE. UU."/>
    <n v="12"/>
    <n v="15560.17"/>
    <n v="165.53"/>
    <n v="1053.99"/>
    <n v="0.91500000000000004"/>
    <n v="1.4"/>
    <n v="86"/>
    <n v="2.79"/>
    <n v="17"/>
    <n v="0"/>
    <s v="2015-07-02"/>
    <s v="2017-08-28"/>
    <n v="2979.54"/>
    <s v="Gold"/>
  </r>
  <r>
    <x v="10032"/>
    <x v="0"/>
    <s v="EE. UU."/>
    <n v="4"/>
    <n v="3519.57"/>
    <n v="140.78"/>
    <n v="676.98"/>
    <n v="0.56000000000000005"/>
    <n v="0.5"/>
    <n v="24"/>
    <n v="1"/>
    <n v="13"/>
    <n v="1"/>
    <s v="2015-12-11"/>
    <s v="2016-07-16"/>
    <n v="844.68"/>
    <s v="Silver"/>
  </r>
  <r>
    <x v="10033"/>
    <x v="0"/>
    <s v="Puerto Rico"/>
    <n v="3"/>
    <n v="4769.54"/>
    <n v="216.8"/>
    <n v="1213.96"/>
    <n v="0.95499999999999996"/>
    <n v="1.1000000000000001"/>
    <n v="21"/>
    <n v="1.62"/>
    <n v="5"/>
    <n v="1"/>
    <s v="2016-06-11"/>
    <s v="2017-06-28"/>
    <n v="975.6"/>
    <s v="Silver"/>
  </r>
  <r>
    <x v="10034"/>
    <x v="0"/>
    <s v="EE. UU."/>
    <n v="8"/>
    <n v="13608.17"/>
    <n v="179.05"/>
    <n v="1412.68"/>
    <n v="0.97399999999999998"/>
    <n v="1.4"/>
    <n v="74"/>
    <n v="1.36"/>
    <n v="50"/>
    <n v="1"/>
    <s v="2015-07-11"/>
    <s v="2017-02-08"/>
    <n v="2148.6"/>
    <s v="Gold"/>
  </r>
  <r>
    <x v="10035"/>
    <x v="2"/>
    <s v="Puerto Rico"/>
    <n v="5"/>
    <n v="5149.21"/>
    <n v="223.88"/>
    <n v="1028.32"/>
    <n v="0.91300000000000003"/>
    <n v="1.6"/>
    <n v="21"/>
    <n v="2.1"/>
    <n v="9"/>
    <n v="1"/>
    <s v="2015-02-18"/>
    <s v="2017-02-28"/>
    <n v="1679.1"/>
    <s v="Silver"/>
  </r>
  <r>
    <x v="10036"/>
    <x v="0"/>
    <s v="EE. UU."/>
    <n v="5"/>
    <n v="5689.47"/>
    <n v="247.37"/>
    <n v="830.84"/>
    <n v="0.87"/>
    <n v="1.6"/>
    <n v="21"/>
    <n v="1.62"/>
    <n v="6"/>
    <n v="1"/>
    <s v="2015-03-08"/>
    <s v="2015-11-11"/>
    <n v="1855.28"/>
    <s v="Silver"/>
  </r>
  <r>
    <x v="10037"/>
    <x v="2"/>
    <s v="EE. UU."/>
    <n v="3"/>
    <n v="3219.79"/>
    <n v="247.68"/>
    <n v="966.41"/>
    <n v="0.76900000000000002"/>
    <n v="1.2"/>
    <n v="10"/>
    <n v="2.6"/>
    <n v="7"/>
    <n v="1"/>
    <s v="2015-06-03"/>
    <s v="2017-06-19"/>
    <n v="1114.56"/>
    <s v="Silver"/>
  </r>
  <r>
    <x v="10038"/>
    <x v="0"/>
    <s v="EE. UU."/>
    <n v="8"/>
    <n v="9658.18"/>
    <n v="241.45"/>
    <n v="-224.73"/>
    <n v="0.72499999999999998"/>
    <n v="1.2"/>
    <n v="36"/>
    <n v="1.5"/>
    <n v="17"/>
    <n v="1"/>
    <s v="2015-01-15"/>
    <s v="2017-07-30"/>
    <n v="2897.4"/>
    <s v="Gold"/>
  </r>
  <r>
    <x v="10039"/>
    <x v="0"/>
    <s v="Puerto Rico"/>
    <n v="4"/>
    <n v="2399.83"/>
    <n v="171.42"/>
    <n v="186.1"/>
    <n v="1"/>
    <n v="1"/>
    <n v="14"/>
    <n v="1.07"/>
    <n v="3"/>
    <n v="1"/>
    <s v="2015-06-27"/>
    <s v="2017-05-18"/>
    <n v="1028.52"/>
    <s v="Silver"/>
  </r>
  <r>
    <x v="10040"/>
    <x v="1"/>
    <s v="EE. UU."/>
    <n v="5"/>
    <n v="4721.32"/>
    <n v="162.80000000000001"/>
    <n v="1332.28"/>
    <n v="0.79300000000000004"/>
    <n v="1.3"/>
    <n v="28"/>
    <n v="1.18"/>
    <n v="25"/>
    <n v="1"/>
    <s v="2015-10-27"/>
    <s v="2017-03-30"/>
    <n v="1221"/>
    <s v="Silver"/>
  </r>
  <r>
    <x v="10041"/>
    <x v="1"/>
    <s v="Puerto Rico"/>
    <n v="5"/>
    <n v="7989.21"/>
    <n v="190.22"/>
    <n v="1344.49"/>
    <n v="0.90500000000000003"/>
    <n v="1.5"/>
    <n v="38"/>
    <n v="2.37"/>
    <n v="14"/>
    <n v="0"/>
    <s v="2017-03-27"/>
    <s v="2017-08-22"/>
    <n v="1426.65"/>
    <s v="Silver"/>
  </r>
  <r>
    <x v="10042"/>
    <x v="0"/>
    <s v="EE. UU."/>
    <n v="6"/>
    <n v="8864.18"/>
    <n v="201.46"/>
    <n v="754.51"/>
    <n v="0.86399999999999999"/>
    <n v="1.1000000000000001"/>
    <n v="38"/>
    <n v="3.34"/>
    <n v="0"/>
    <n v="0"/>
    <s v="2015-02-27"/>
    <s v="2017-09-16"/>
    <n v="1813.14"/>
    <s v="Silver"/>
  </r>
  <r>
    <x v="10043"/>
    <x v="1"/>
    <s v="Puerto Rico"/>
    <n v="2"/>
    <n v="8676.8700000000008"/>
    <n v="192.82"/>
    <n v="655.22"/>
    <n v="1"/>
    <n v="2"/>
    <n v="45"/>
    <n v="1.44"/>
    <n v="35"/>
    <n v="1"/>
    <s v="2015-03-11"/>
    <s v="2015-11-18"/>
    <n v="578.46"/>
    <s v="Silver"/>
  </r>
  <r>
    <x v="10044"/>
    <x v="1"/>
    <s v="EE. UU."/>
    <n v="4"/>
    <n v="2058.83"/>
    <n v="187.17"/>
    <n v="586.30999999999995"/>
    <n v="0.54500000000000004"/>
    <n v="0.1"/>
    <n v="6"/>
    <n v="1.5"/>
    <n v="0"/>
    <n v="1"/>
    <s v="2016-08-13"/>
    <s v="2017-06-21"/>
    <n v="1123.02"/>
    <s v="Silver"/>
  </r>
  <r>
    <x v="10045"/>
    <x v="0"/>
    <s v="EE. UU."/>
    <n v="5"/>
    <n v="5259.33"/>
    <n v="228.67"/>
    <n v="-2724.35"/>
    <n v="0.91300000000000003"/>
    <n v="2.2000000000000002"/>
    <n v="21"/>
    <n v="2.9"/>
    <n v="5"/>
    <n v="0"/>
    <s v="2015-10-24"/>
    <s v="2017-09-05"/>
    <n v="1715.02"/>
    <s v="Silver"/>
  </r>
  <r>
    <x v="10046"/>
    <x v="2"/>
    <s v="EE. UU."/>
    <n v="6"/>
    <n v="6229.06"/>
    <n v="151.93"/>
    <n v="-1338.67"/>
    <n v="0.73199999999999998"/>
    <n v="1.7"/>
    <n v="38"/>
    <n v="2.87"/>
    <n v="8"/>
    <n v="0"/>
    <s v="2015-02-03"/>
    <s v="2017-09-20"/>
    <n v="1367.37"/>
    <s v="Silver"/>
  </r>
  <r>
    <x v="10047"/>
    <x v="0"/>
    <s v="Puerto Rico"/>
    <n v="5"/>
    <n v="6363.35"/>
    <n v="198.85"/>
    <n v="-849.7"/>
    <n v="0.875"/>
    <n v="1.5"/>
    <n v="30"/>
    <n v="1.6"/>
    <n v="5"/>
    <n v="1"/>
    <s v="2015-12-04"/>
    <s v="2017-04-24"/>
    <n v="1491.38"/>
    <s v="Silver"/>
  </r>
  <r>
    <x v="10048"/>
    <x v="0"/>
    <s v="EE. UU."/>
    <n v="3"/>
    <n v="4839.53"/>
    <n v="193.58"/>
    <n v="887.4"/>
    <n v="0.4"/>
    <n v="0"/>
    <n v="20"/>
    <n v="1.25"/>
    <n v="15"/>
    <n v="1"/>
    <s v="2015-04-14"/>
    <s v="2015-11-22"/>
    <n v="871.11"/>
    <s v="Silver"/>
  </r>
  <r>
    <x v="10049"/>
    <x v="0"/>
    <s v="EE. UU."/>
    <n v="10"/>
    <n v="10074.84"/>
    <n v="193.75"/>
    <n v="1585.04"/>
    <n v="0.55800000000000005"/>
    <n v="0.5"/>
    <n v="29"/>
    <n v="3"/>
    <n v="4"/>
    <n v="0"/>
    <s v="2015-01-11"/>
    <s v="2017-09-04"/>
    <n v="2906.25"/>
    <s v="Gold"/>
  </r>
  <r>
    <x v="10050"/>
    <x v="2"/>
    <s v="EE. UU."/>
    <n v="2"/>
    <n v="6179.47"/>
    <n v="228.87"/>
    <n v="2534.9899999999998"/>
    <n v="7.3999999999999996E-2"/>
    <n v="1.1000000000000001"/>
    <n v="27"/>
    <n v="1.74"/>
    <n v="12"/>
    <n v="1"/>
    <s v="2016-04-30"/>
    <s v="2016-08-14"/>
    <n v="686.61"/>
    <s v="Silver"/>
  </r>
  <r>
    <x v="10051"/>
    <x v="0"/>
    <s v="Puerto Rico"/>
    <n v="2"/>
    <n v="4595.3100000000004"/>
    <n v="164.12"/>
    <n v="925.12"/>
    <n v="1"/>
    <n v="1"/>
    <n v="28"/>
    <n v="1.43"/>
    <n v="0"/>
    <n v="1"/>
    <s v="2015-10-27"/>
    <s v="2016-11-29"/>
    <n v="492.36"/>
    <s v="Bronze"/>
  </r>
  <r>
    <x v="10052"/>
    <x v="0"/>
    <s v="EE. UU."/>
    <n v="4"/>
    <n v="6522.97"/>
    <n v="250.88"/>
    <n v="347.03"/>
    <n v="0.76900000000000002"/>
    <n v="0.5"/>
    <n v="20"/>
    <n v="2"/>
    <n v="5"/>
    <n v="1"/>
    <s v="2015-05-01"/>
    <s v="2017-08-01"/>
    <n v="1505.28"/>
    <s v="Silver"/>
  </r>
  <r>
    <x v="10053"/>
    <x v="1"/>
    <s v="EE. UU."/>
    <n v="6"/>
    <n v="6378.99"/>
    <n v="187.62"/>
    <n v="1373.92"/>
    <n v="0.76500000000000001"/>
    <n v="0.4"/>
    <n v="26"/>
    <n v="1.31"/>
    <n v="15"/>
    <n v="1"/>
    <s v="2015-03-30"/>
    <s v="2017-03-02"/>
    <n v="1688.58"/>
    <s v="Silver"/>
  </r>
  <r>
    <x v="10054"/>
    <x v="2"/>
    <s v="Puerto Rico"/>
    <n v="6"/>
    <n v="9558.85"/>
    <n v="245.1"/>
    <n v="2089"/>
    <n v="0.76900000000000002"/>
    <n v="0.8"/>
    <n v="34"/>
    <n v="1.35"/>
    <n v="25"/>
    <n v="1"/>
    <s v="2015-07-14"/>
    <s v="2017-03-23"/>
    <n v="2205.9"/>
    <s v="Gold"/>
  </r>
  <r>
    <x v="10055"/>
    <x v="0"/>
    <s v="EE. UU."/>
    <n v="4"/>
    <n v="2639.78"/>
    <n v="188.56"/>
    <n v="552.5"/>
    <n v="0.71399999999999997"/>
    <n v="0.4"/>
    <n v="11"/>
    <n v="1.36"/>
    <n v="0"/>
    <n v="1"/>
    <s v="2016-01-03"/>
    <s v="2017-02-23"/>
    <n v="1131.3599999999999"/>
    <s v="Silver"/>
  </r>
  <r>
    <x v="10056"/>
    <x v="0"/>
    <s v="Puerto Rico"/>
    <n v="6"/>
    <n v="10498.94"/>
    <n v="244.16"/>
    <n v="-180.18"/>
    <n v="1"/>
    <n v="1.1000000000000001"/>
    <n v="43"/>
    <n v="2.77"/>
    <n v="0"/>
    <n v="0"/>
    <s v="2015-11-19"/>
    <s v="2017-09-08"/>
    <n v="2197.44"/>
    <s v="Gold"/>
  </r>
  <r>
    <x v="10057"/>
    <x v="2"/>
    <s v="EE. UU."/>
    <n v="8"/>
    <n v="7298.79"/>
    <n v="178.02"/>
    <n v="2174.8200000000002"/>
    <n v="0.63400000000000001"/>
    <n v="0.5"/>
    <n v="26"/>
    <n v="1.69"/>
    <n v="15"/>
    <n v="1"/>
    <s v="2015-07-24"/>
    <s v="2017-06-10"/>
    <n v="2136.2399999999998"/>
    <s v="Gold"/>
  </r>
  <r>
    <x v="10058"/>
    <x v="2"/>
    <s v="EE. UU."/>
    <n v="6"/>
    <n v="9902.93"/>
    <n v="235.78"/>
    <n v="1235.8900000000001"/>
    <n v="0.88100000000000001"/>
    <n v="1.6"/>
    <n v="37"/>
    <n v="1.46"/>
    <n v="17"/>
    <n v="1"/>
    <s v="2015-06-05"/>
    <s v="2016-12-02"/>
    <n v="2122.02"/>
    <s v="Gold"/>
  </r>
  <r>
    <x v="10059"/>
    <x v="0"/>
    <s v="Puerto Rico"/>
    <n v="5"/>
    <n v="6429.46"/>
    <n v="189.1"/>
    <n v="1377.23"/>
    <n v="0.64700000000000002"/>
    <n v="0.4"/>
    <n v="29"/>
    <n v="1.34"/>
    <n v="27"/>
    <n v="1"/>
    <s v="2015-07-19"/>
    <s v="2017-06-28"/>
    <n v="1418.25"/>
    <s v="Silver"/>
  </r>
  <r>
    <x v="10060"/>
    <x v="1"/>
    <s v="EE. UU."/>
    <n v="6"/>
    <n v="10503.55"/>
    <n v="178.03"/>
    <n v="2041.98"/>
    <n v="0.88100000000000001"/>
    <n v="1.3"/>
    <n v="50"/>
    <n v="1.52"/>
    <n v="30"/>
    <n v="1"/>
    <s v="2015-06-02"/>
    <s v="2017-07-27"/>
    <n v="1602.27"/>
    <s v="Silver"/>
  </r>
  <r>
    <x v="10061"/>
    <x v="1"/>
    <s v="EE. UU."/>
    <n v="3"/>
    <n v="2048.66"/>
    <n v="227.63"/>
    <n v="359.84"/>
    <n v="0.66700000000000004"/>
    <n v="1.8"/>
    <n v="6"/>
    <n v="3.17"/>
    <n v="0"/>
    <n v="0"/>
    <s v="2015-07-19"/>
    <s v="2017-08-27"/>
    <n v="1024.3399999999999"/>
    <s v="Silver"/>
  </r>
  <r>
    <x v="10062"/>
    <x v="0"/>
    <s v="EE. UU."/>
    <n v="7"/>
    <n v="10268.64"/>
    <n v="180.15"/>
    <n v="2593.19"/>
    <n v="0.68400000000000005"/>
    <n v="0.6"/>
    <n v="50"/>
    <n v="1.76"/>
    <n v="34"/>
    <n v="1"/>
    <s v="2015-05-31"/>
    <s v="2016-12-03"/>
    <n v="1891.57"/>
    <s v="Silver"/>
  </r>
  <r>
    <x v="10063"/>
    <x v="1"/>
    <s v="EE. UU."/>
    <n v="4"/>
    <n v="2765.62"/>
    <n v="153.65"/>
    <n v="693.19"/>
    <n v="0.88900000000000001"/>
    <n v="2.4"/>
    <n v="15"/>
    <n v="1.67"/>
    <n v="15"/>
    <n v="1"/>
    <s v="2015-01-08"/>
    <s v="2017-04-23"/>
    <n v="921.9"/>
    <s v="Silver"/>
  </r>
  <r>
    <x v="10064"/>
    <x v="2"/>
    <s v="Puerto Rico"/>
    <n v="9"/>
    <n v="6469.06"/>
    <n v="202.16"/>
    <n v="1575.76"/>
    <n v="0.71899999999999997"/>
    <n v="1.1000000000000001"/>
    <n v="25"/>
    <n v="1.48"/>
    <n v="12"/>
    <n v="1"/>
    <s v="2015-03-15"/>
    <s v="2016-12-21"/>
    <n v="2729.16"/>
    <s v="Gold"/>
  </r>
  <r>
    <x v="10065"/>
    <x v="0"/>
    <s v="EE. UU."/>
    <n v="5"/>
    <n v="4314.53"/>
    <n v="239.7"/>
    <n v="1218.6199999999999"/>
    <n v="0.55600000000000005"/>
    <n v="0.3"/>
    <n v="16"/>
    <n v="1.56"/>
    <n v="9"/>
    <n v="1"/>
    <s v="2015-04-09"/>
    <s v="2017-03-01"/>
    <n v="1797.75"/>
    <s v="Silver"/>
  </r>
  <r>
    <x v="10066"/>
    <x v="0"/>
    <s v="EE. UU."/>
    <n v="8"/>
    <n v="10328.64"/>
    <n v="240.2"/>
    <n v="176.04"/>
    <n v="0.23300000000000001"/>
    <n v="1.4"/>
    <n v="38"/>
    <n v="1.26"/>
    <n v="23"/>
    <n v="1"/>
    <s v="2015-11-29"/>
    <s v="2016-11-06"/>
    <n v="2882.4"/>
    <s v="Gold"/>
  </r>
  <r>
    <x v="10067"/>
    <x v="1"/>
    <s v="Puerto Rico"/>
    <n v="7"/>
    <n v="4809.42"/>
    <n v="171.77"/>
    <n v="617.67999999999995"/>
    <n v="0.64300000000000002"/>
    <n v="1.1000000000000001"/>
    <n v="18"/>
    <n v="2.78"/>
    <n v="5"/>
    <n v="0"/>
    <s v="2015-07-23"/>
    <s v="2017-09-20"/>
    <n v="1803.58"/>
    <s v="Silver"/>
  </r>
  <r>
    <x v="10068"/>
    <x v="2"/>
    <s v="EE. UU."/>
    <n v="6"/>
    <n v="8003.94"/>
    <n v="216.32"/>
    <n v="-89.11"/>
    <n v="0.78400000000000003"/>
    <n v="0.7"/>
    <n v="35"/>
    <n v="1.89"/>
    <n v="15"/>
    <n v="1"/>
    <s v="2015-03-29"/>
    <s v="2017-01-13"/>
    <n v="1946.88"/>
    <s v="Silver"/>
  </r>
  <r>
    <x v="10069"/>
    <x v="0"/>
    <s v="EE. UU."/>
    <n v="7"/>
    <n v="9353.5"/>
    <n v="217.52"/>
    <n v="27.74"/>
    <n v="0.93"/>
    <n v="1.4"/>
    <n v="40"/>
    <n v="1.43"/>
    <n v="19"/>
    <n v="1"/>
    <s v="2015-07-08"/>
    <s v="2017-04-21"/>
    <n v="2283.96"/>
    <s v="Gold"/>
  </r>
  <r>
    <x v="10070"/>
    <x v="0"/>
    <s v="Puerto Rico"/>
    <n v="2"/>
    <n v="3439.78"/>
    <n v="202.34"/>
    <n v="550.91"/>
    <n v="0"/>
    <n v="0.9"/>
    <n v="16"/>
    <n v="1.5"/>
    <n v="16"/>
    <n v="1"/>
    <s v="2016-04-10"/>
    <s v="2016-09-24"/>
    <n v="607.02"/>
    <s v="Silver"/>
  </r>
  <r>
    <x v="10071"/>
    <x v="2"/>
    <s v="EE. UU."/>
    <n v="3"/>
    <n v="6839.12"/>
    <n v="162.84"/>
    <n v="1771.28"/>
    <n v="0.95199999999999996"/>
    <n v="1.3"/>
    <n v="40"/>
    <n v="1.5"/>
    <n v="30"/>
    <n v="1"/>
    <s v="2016-04-15"/>
    <s v="2016-10-30"/>
    <n v="732.78"/>
    <s v="Silver"/>
  </r>
  <r>
    <x v="10072"/>
    <x v="2"/>
    <s v="EE. UU."/>
    <n v="3"/>
    <n v="2209.6"/>
    <n v="220.96"/>
    <n v="772.68"/>
    <n v="0.8"/>
    <n v="0.4"/>
    <n v="8"/>
    <n v="1.75"/>
    <n v="2"/>
    <n v="1"/>
    <s v="2016-05-09"/>
    <s v="2017-06-22"/>
    <n v="994.32"/>
    <s v="Silver"/>
  </r>
  <r>
    <x v="10073"/>
    <x v="2"/>
    <s v="Puerto Rico"/>
    <n v="5"/>
    <n v="3769.68"/>
    <n v="171.35"/>
    <n v="699.02"/>
    <n v="0.72699999999999998"/>
    <n v="0.3"/>
    <n v="15"/>
    <n v="3"/>
    <n v="0"/>
    <n v="0"/>
    <s v="2015-03-01"/>
    <s v="2017-08-26"/>
    <n v="1285.1199999999999"/>
    <s v="Silver"/>
  </r>
  <r>
    <x v="10074"/>
    <x v="1"/>
    <s v="EE. UU."/>
    <n v="3"/>
    <n v="2039.82"/>
    <n v="254.98"/>
    <n v="520.96"/>
    <n v="0.125"/>
    <n v="-0.1"/>
    <n v="1"/>
    <n v="1"/>
    <n v="1"/>
    <n v="1"/>
    <s v="2015-04-09"/>
    <s v="2016-02-11"/>
    <n v="1147.4100000000001"/>
    <s v="Silver"/>
  </r>
  <r>
    <x v="10075"/>
    <x v="2"/>
    <s v="EE. UU."/>
    <n v="6"/>
    <n v="9769.08"/>
    <n v="212.37"/>
    <n v="-1992.45"/>
    <n v="0.87"/>
    <n v="0.9"/>
    <n v="40"/>
    <n v="2.9"/>
    <n v="2"/>
    <n v="0"/>
    <s v="2015-06-25"/>
    <s v="2017-09-14"/>
    <n v="1911.33"/>
    <s v="Silver"/>
  </r>
  <r>
    <x v="10076"/>
    <x v="2"/>
    <s v="Puerto Rico"/>
    <n v="6"/>
    <n v="3959.5"/>
    <n v="219.97"/>
    <n v="752.85"/>
    <n v="0.16700000000000001"/>
    <n v="-1.2"/>
    <n v="7"/>
    <n v="2"/>
    <n v="7"/>
    <n v="1"/>
    <s v="2015-06-18"/>
    <s v="2017-07-26"/>
    <n v="1979.73"/>
    <s v="Silver"/>
  </r>
  <r>
    <x v="10077"/>
    <x v="0"/>
    <s v="EE. UU."/>
    <n v="6"/>
    <n v="8099.23"/>
    <n v="224.98"/>
    <n v="-991.17"/>
    <n v="0.94399999999999995"/>
    <n v="1"/>
    <n v="34"/>
    <n v="1.62"/>
    <n v="20"/>
    <n v="1"/>
    <s v="2015-10-31"/>
    <s v="2017-07-19"/>
    <n v="2024.82"/>
    <s v="Gold"/>
  </r>
  <r>
    <x v="10078"/>
    <x v="0"/>
    <s v="EE. UU."/>
    <n v="2"/>
    <n v="4429.63"/>
    <n v="295.31"/>
    <n v="-267.49"/>
    <n v="0.8"/>
    <n v="1.6"/>
    <n v="12"/>
    <n v="1"/>
    <n v="0"/>
    <n v="1"/>
    <s v="2016-01-15"/>
    <s v="2017-02-15"/>
    <n v="885.93"/>
    <s v="Silver"/>
  </r>
  <r>
    <x v="10079"/>
    <x v="0"/>
    <s v="EE. UU."/>
    <n v="4"/>
    <n v="7659.31"/>
    <n v="186.81"/>
    <n v="1280.8599999999999"/>
    <n v="0.92700000000000005"/>
    <n v="0.9"/>
    <n v="38"/>
    <n v="2.92"/>
    <n v="4"/>
    <n v="0"/>
    <s v="2015-06-06"/>
    <s v="2017-09-09"/>
    <n v="1120.8599999999999"/>
    <s v="Silver"/>
  </r>
  <r>
    <x v="10080"/>
    <x v="0"/>
    <s v="EE. UU."/>
    <n v="6"/>
    <n v="11398.67"/>
    <n v="237.47"/>
    <n v="259.08999999999997"/>
    <n v="0.188"/>
    <n v="1"/>
    <n v="41"/>
    <n v="1.34"/>
    <n v="32"/>
    <n v="1"/>
    <s v="2015-03-13"/>
    <s v="2017-07-28"/>
    <n v="2137.23"/>
    <s v="Gold"/>
  </r>
  <r>
    <x v="10081"/>
    <x v="2"/>
    <s v="Puerto Rico"/>
    <n v="2"/>
    <n v="1649.8"/>
    <n v="183.31"/>
    <n v="354.15"/>
    <n v="0"/>
    <n v="-0.4"/>
    <n v="0"/>
    <n v="1.83"/>
    <n v="0"/>
    <n v="0"/>
    <s v="2017-01-03"/>
    <s v="2017-09-21"/>
    <n v="549.92999999999995"/>
    <s v="Silver"/>
  </r>
  <r>
    <x v="10082"/>
    <x v="0"/>
    <s v="EE. UU."/>
    <n v="7"/>
    <n v="7759.17"/>
    <n v="180.45"/>
    <n v="1255.07"/>
    <n v="0.14000000000000001"/>
    <n v="0.3"/>
    <n v="37"/>
    <n v="1.92"/>
    <n v="12"/>
    <n v="1"/>
    <s v="2015-03-28"/>
    <s v="2017-06-16"/>
    <n v="1894.72"/>
    <s v="Silver"/>
  </r>
  <r>
    <x v="10083"/>
    <x v="2"/>
    <s v="Puerto Rico"/>
    <n v="7"/>
    <n v="3759.52"/>
    <n v="187.98"/>
    <n v="732.32"/>
    <n v="0.25"/>
    <n v="0.1"/>
    <n v="5"/>
    <n v="2.4"/>
    <n v="2"/>
    <n v="0"/>
    <s v="2015-07-17"/>
    <s v="2017-09-23"/>
    <n v="1973.79"/>
    <s v="Silver"/>
  </r>
  <r>
    <x v="10084"/>
    <x v="2"/>
    <s v="EE. UU."/>
    <n v="8"/>
    <n v="9748.65"/>
    <n v="221.56"/>
    <n v="2381.4699999999998"/>
    <n v="0.77300000000000002"/>
    <n v="1.7"/>
    <n v="39"/>
    <n v="2.44"/>
    <n v="8"/>
    <n v="0"/>
    <s v="2015-03-05"/>
    <s v="2017-09-25"/>
    <n v="2658.72"/>
    <s v="Gold"/>
  </r>
  <r>
    <x v="10085"/>
    <x v="0"/>
    <s v="EE. UU."/>
    <n v="8"/>
    <n v="10263.32"/>
    <n v="176.95"/>
    <n v="315.52"/>
    <n v="0.879"/>
    <n v="1.9"/>
    <n v="56"/>
    <n v="2.4300000000000002"/>
    <n v="16"/>
    <n v="0"/>
    <s v="2015-07-12"/>
    <s v="2017-09-12"/>
    <n v="2123.4"/>
    <s v="Gold"/>
  </r>
  <r>
    <x v="10086"/>
    <x v="1"/>
    <s v="Puerto Rico"/>
    <n v="3"/>
    <n v="9268.76"/>
    <n v="189.16"/>
    <n v="1378.25"/>
    <n v="1"/>
    <n v="1.8"/>
    <n v="49"/>
    <n v="2.63"/>
    <n v="5"/>
    <n v="0"/>
    <s v="2015-11-04"/>
    <s v="2017-09-24"/>
    <n v="851.22"/>
    <s v="Silver"/>
  </r>
  <r>
    <x v="10087"/>
    <x v="0"/>
    <s v="EE. UU."/>
    <n v="4"/>
    <n v="2619.6799999999998"/>
    <n v="145.54"/>
    <n v="-726.99"/>
    <n v="0.77800000000000002"/>
    <n v="0.8"/>
    <n v="18"/>
    <n v="1.56"/>
    <n v="13"/>
    <n v="1"/>
    <s v="2015-01-06"/>
    <s v="2016-07-23"/>
    <n v="873.24"/>
    <s v="Silver"/>
  </r>
  <r>
    <x v="10088"/>
    <x v="1"/>
    <s v="Puerto Rico"/>
    <n v="4"/>
    <n v="7339.1"/>
    <n v="183.48"/>
    <n v="1112.3599999999999"/>
    <n v="0.9"/>
    <n v="1.7"/>
    <n v="36"/>
    <n v="1.47"/>
    <n v="15"/>
    <n v="1"/>
    <s v="2015-03-23"/>
    <s v="2017-08-03"/>
    <n v="1100.8800000000001"/>
    <s v="Silver"/>
  </r>
  <r>
    <x v="10089"/>
    <x v="1"/>
    <s v="EE. UU."/>
    <n v="3"/>
    <n v="2309.8200000000002"/>
    <n v="192.49"/>
    <n v="-2274.7199999999998"/>
    <n v="0.66700000000000004"/>
    <n v="0.5"/>
    <n v="6"/>
    <n v="1.5"/>
    <n v="6"/>
    <n v="1"/>
    <s v="2016-06-25"/>
    <s v="2016-09-15"/>
    <n v="866.2"/>
    <s v="Silver"/>
  </r>
  <r>
    <x v="10090"/>
    <x v="2"/>
    <s v="EE. UU."/>
    <n v="5"/>
    <n v="17058.349999999999"/>
    <n v="208.03"/>
    <n v="4621.96"/>
    <n v="0.95099999999999996"/>
    <n v="1.4"/>
    <n v="82"/>
    <n v="2.5099999999999998"/>
    <n v="5"/>
    <n v="0"/>
    <s v="2015-01-27"/>
    <s v="2017-08-27"/>
    <n v="1560.22"/>
    <s v="Silver"/>
  </r>
  <r>
    <x v="10091"/>
    <x v="0"/>
    <s v="Puerto Rico"/>
    <n v="3"/>
    <n v="1179.8499999999999"/>
    <n v="294.95999999999998"/>
    <n v="-29.02"/>
    <n v="1"/>
    <n v="1.5"/>
    <n v="3"/>
    <n v="1.67"/>
    <n v="1"/>
    <n v="1"/>
    <s v="2015-05-02"/>
    <s v="2016-12-04"/>
    <n v="1327.32"/>
    <s v="Silver"/>
  </r>
  <r>
    <x v="10092"/>
    <x v="2"/>
    <s v="EE. UU."/>
    <n v="6"/>
    <n v="5929.45"/>
    <n v="247.06"/>
    <n v="1714.78"/>
    <n v="0.375"/>
    <n v="0.4"/>
    <n v="8"/>
    <n v="1.5"/>
    <n v="6"/>
    <n v="1"/>
    <s v="2015-02-26"/>
    <s v="2017-05-11"/>
    <n v="2223.54"/>
    <s v="Gold"/>
  </r>
  <r>
    <x v="10093"/>
    <x v="0"/>
    <s v="EE. UU."/>
    <n v="4"/>
    <n v="1257.77"/>
    <n v="125.78"/>
    <n v="280.89"/>
    <n v="0.5"/>
    <n v="-0.3"/>
    <n v="4"/>
    <n v="1"/>
    <n v="2"/>
    <n v="1"/>
    <s v="2015-03-12"/>
    <s v="2016-12-17"/>
    <n v="754.68"/>
    <s v="Silver"/>
  </r>
  <r>
    <x v="10094"/>
    <x v="2"/>
    <s v="Puerto Rico"/>
    <n v="2"/>
    <n v="3969.67"/>
    <n v="233.51"/>
    <n v="1339.16"/>
    <n v="1"/>
    <n v="1.9"/>
    <n v="17"/>
    <n v="1.71"/>
    <n v="13"/>
    <n v="1"/>
    <s v="2015-07-18"/>
    <s v="2016-07-17"/>
    <n v="700.53"/>
    <s v="Silver"/>
  </r>
  <r>
    <x v="10095"/>
    <x v="1"/>
    <s v="EE. UU."/>
    <n v="11"/>
    <n v="10668.89"/>
    <n v="205.17"/>
    <n v="1292.81"/>
    <n v="0.46200000000000002"/>
    <n v="0.3"/>
    <n v="34"/>
    <n v="1.32"/>
    <n v="14"/>
    <n v="1"/>
    <s v="2015-04-04"/>
    <s v="2017-07-22"/>
    <n v="3385.3"/>
    <s v="Gold"/>
  </r>
  <r>
    <x v="10096"/>
    <x v="0"/>
    <s v="EE. UU."/>
    <n v="3"/>
    <n v="4799.5200000000004"/>
    <n v="171.41"/>
    <n v="1214.83"/>
    <n v="0.82099999999999995"/>
    <n v="1.3"/>
    <n v="23"/>
    <n v="1.43"/>
    <n v="8"/>
    <n v="1"/>
    <s v="2016-06-24"/>
    <s v="2017-02-08"/>
    <n v="771.34"/>
    <s v="Silver"/>
  </r>
  <r>
    <x v="10097"/>
    <x v="0"/>
    <s v="Puerto Rico"/>
    <n v="4"/>
    <n v="2557.77"/>
    <n v="182.7"/>
    <n v="732.56"/>
    <n v="0.92900000000000005"/>
    <n v="1.6"/>
    <n v="12"/>
    <n v="1.25"/>
    <n v="6"/>
    <n v="1"/>
    <s v="2015-01-03"/>
    <s v="2017-04-26"/>
    <n v="1096.2"/>
    <s v="Silver"/>
  </r>
  <r>
    <x v="10098"/>
    <x v="0"/>
    <s v="EE. UU."/>
    <n v="5"/>
    <n v="3524.59"/>
    <n v="185.5"/>
    <n v="968.46"/>
    <n v="0.47399999999999998"/>
    <n v="-0.1"/>
    <n v="11"/>
    <n v="2"/>
    <n v="7"/>
    <n v="1"/>
    <s v="2015-09-20"/>
    <s v="2016-09-25"/>
    <n v="1391.25"/>
    <s v="Silver"/>
  </r>
  <r>
    <x v="10099"/>
    <x v="0"/>
    <s v="EE. UU."/>
    <n v="2"/>
    <n v="2454.5700000000002"/>
    <n v="153.41"/>
    <n v="762.72"/>
    <n v="0.93799999999999994"/>
    <n v="0.9"/>
    <n v="16"/>
    <n v="1.38"/>
    <n v="15"/>
    <n v="1"/>
    <s v="2016-05-11"/>
    <s v="2017-01-06"/>
    <n v="460.23"/>
    <s v="Bronze"/>
  </r>
  <r>
    <x v="10100"/>
    <x v="1"/>
    <s v="EE. UU."/>
    <n v="6"/>
    <n v="3837.34"/>
    <n v="201.97"/>
    <n v="-426.67"/>
    <n v="0.42099999999999999"/>
    <n v="0.8"/>
    <n v="11"/>
    <n v="2.27"/>
    <n v="4"/>
    <n v="0"/>
    <s v="2015-03-26"/>
    <s v="2017-08-20"/>
    <n v="1817.73"/>
    <s v="Silver"/>
  </r>
  <r>
    <x v="10101"/>
    <x v="0"/>
    <s v="Puerto Rico"/>
    <n v="3"/>
    <n v="979.83"/>
    <n v="163.31"/>
    <n v="303.77"/>
    <n v="0.83299999999999996"/>
    <n v="0.8"/>
    <n v="3"/>
    <n v="1"/>
    <n v="3"/>
    <n v="1"/>
    <s v="2015-11-29"/>
    <s v="2016-09-01"/>
    <n v="734.9"/>
    <s v="Silver"/>
  </r>
  <r>
    <x v="10102"/>
    <x v="0"/>
    <s v="EE. UU."/>
    <n v="4"/>
    <n v="4339.4399999999996"/>
    <n v="154.97999999999999"/>
    <n v="-597.42999999999995"/>
    <n v="0.78600000000000003"/>
    <n v="0.8"/>
    <n v="22"/>
    <n v="2.5499999999999998"/>
    <n v="7"/>
    <n v="0"/>
    <s v="2015-09-13"/>
    <s v="2017-09-19"/>
    <n v="929.88"/>
    <s v="Silver"/>
  </r>
  <r>
    <x v="10103"/>
    <x v="2"/>
    <s v="Puerto Rico"/>
    <n v="4"/>
    <n v="5389.13"/>
    <n v="215.57"/>
    <n v="1575.3"/>
    <n v="0.84"/>
    <n v="0.8"/>
    <n v="25"/>
    <n v="2.76"/>
    <n v="2"/>
    <n v="0"/>
    <s v="2015-06-10"/>
    <s v="2017-09-27"/>
    <n v="1293.42"/>
    <s v="Silver"/>
  </r>
  <r>
    <x v="10104"/>
    <x v="2"/>
    <s v="EE. UU."/>
    <n v="5"/>
    <n v="3409.57"/>
    <n v="179.45"/>
    <n v="734.15"/>
    <n v="0.36799999999999999"/>
    <n v="0.6"/>
    <n v="12"/>
    <n v="4"/>
    <n v="0"/>
    <n v="0"/>
    <s v="2015-06-18"/>
    <s v="2017-10-02"/>
    <n v="1345.88"/>
    <s v="Silver"/>
  </r>
  <r>
    <x v="10105"/>
    <x v="1"/>
    <s v="Puerto Rico"/>
    <n v="8"/>
    <n v="12650.91"/>
    <n v="253.02"/>
    <n v="509.45"/>
    <n v="0.76"/>
    <n v="1.3"/>
    <n v="47"/>
    <n v="3.34"/>
    <n v="1"/>
    <n v="0"/>
    <s v="2015-01-25"/>
    <s v="2017-09-08"/>
    <n v="3036.24"/>
    <s v="Gold"/>
  </r>
  <r>
    <x v="10106"/>
    <x v="1"/>
    <s v="EE. UU."/>
    <n v="1"/>
    <n v="1919.64"/>
    <n v="127.98"/>
    <n v="430.65"/>
    <n v="1"/>
    <n v="1"/>
    <n v="15"/>
    <n v="1.67"/>
    <n v="10"/>
    <n v="1"/>
    <s v="2015-09-23"/>
    <s v="2015-09-23"/>
    <n v="191.97"/>
    <s v="Bronze"/>
  </r>
  <r>
    <x v="10107"/>
    <x v="2"/>
    <s v="Puerto Rico"/>
    <n v="2"/>
    <n v="1148.8599999999999"/>
    <n v="191.48"/>
    <n v="129.07"/>
    <n v="0"/>
    <n v="-1.7"/>
    <n v="6"/>
    <n v="1.83"/>
    <n v="5"/>
    <n v="1"/>
    <s v="2017-02-18"/>
    <s v="2017-07-21"/>
    <n v="574.44000000000005"/>
    <s v="Silver"/>
  </r>
  <r>
    <x v="10108"/>
    <x v="0"/>
    <s v="EE. UU."/>
    <n v="6"/>
    <n v="3941.5"/>
    <n v="179.16"/>
    <n v="990.67"/>
    <n v="0.77300000000000002"/>
    <n v="1"/>
    <n v="16"/>
    <n v="1.25"/>
    <n v="10"/>
    <n v="1"/>
    <s v="2015-05-22"/>
    <s v="2017-04-24"/>
    <n v="1612.44"/>
    <s v="Silver"/>
  </r>
  <r>
    <x v="10109"/>
    <x v="2"/>
    <s v="EE. UU."/>
    <n v="1"/>
    <n v="3719.76"/>
    <n v="247.98"/>
    <n v="1631.31"/>
    <n v="1"/>
    <n v="3"/>
    <n v="15"/>
    <n v="1.33"/>
    <n v="10"/>
    <n v="1"/>
    <s v="2015-07-08"/>
    <s v="2015-07-08"/>
    <n v="371.97"/>
    <s v="Bronze"/>
  </r>
  <r>
    <x v="10110"/>
    <x v="1"/>
    <s v="EE. UU."/>
    <n v="5"/>
    <n v="4809.25"/>
    <n v="171.76"/>
    <n v="1193.45"/>
    <n v="0.75"/>
    <n v="0.7"/>
    <n v="28"/>
    <n v="1.5"/>
    <n v="17"/>
    <n v="1"/>
    <s v="2016-04-10"/>
    <s v="2017-01-23"/>
    <n v="1288.2"/>
    <s v="Silver"/>
  </r>
  <r>
    <x v="10111"/>
    <x v="0"/>
    <s v="Puerto Rico"/>
    <n v="4"/>
    <n v="2614.5700000000002"/>
    <n v="186.76"/>
    <n v="432.14"/>
    <n v="0.42899999999999999"/>
    <n v="-0.3"/>
    <n v="13"/>
    <n v="1.54"/>
    <n v="7"/>
    <n v="1"/>
    <s v="2015-11-11"/>
    <s v="2017-05-06"/>
    <n v="1120.56"/>
    <s v="Silver"/>
  </r>
  <r>
    <x v="10112"/>
    <x v="1"/>
    <s v="EE. UU."/>
    <n v="4"/>
    <n v="4889.34"/>
    <n v="222.24"/>
    <n v="-6.8"/>
    <n v="0.54500000000000004"/>
    <n v="0.9"/>
    <n v="18"/>
    <n v="3.33"/>
    <n v="0"/>
    <n v="0"/>
    <s v="2016-01-08"/>
    <s v="2017-09-30"/>
    <n v="1333.44"/>
    <s v="Silver"/>
  </r>
  <r>
    <x v="10113"/>
    <x v="1"/>
    <s v="EE. UU."/>
    <n v="4"/>
    <n v="5265.58"/>
    <n v="154.87"/>
    <n v="-1675.43"/>
    <n v="0.97099999999999997"/>
    <n v="1"/>
    <n v="33"/>
    <n v="3.09"/>
    <n v="0"/>
    <n v="0"/>
    <s v="2015-09-19"/>
    <s v="2017-09-07"/>
    <n v="929.22"/>
    <s v="Silver"/>
  </r>
  <r>
    <x v="10114"/>
    <x v="0"/>
    <s v="EE. UU."/>
    <n v="7"/>
    <n v="11584.43"/>
    <n v="222.78"/>
    <n v="2372.44"/>
    <n v="0.80800000000000005"/>
    <n v="0.9"/>
    <n v="44"/>
    <n v="2.64"/>
    <n v="10"/>
    <n v="0"/>
    <s v="2015-01-22"/>
    <s v="2017-09-26"/>
    <n v="2339.19"/>
    <s v="Gold"/>
  </r>
  <r>
    <x v="10115"/>
    <x v="0"/>
    <s v="EE. UU."/>
    <n v="4"/>
    <n v="5509.24"/>
    <n v="172.16"/>
    <n v="1807.94"/>
    <n v="0.93799999999999994"/>
    <n v="1.6"/>
    <n v="30"/>
    <n v="3"/>
    <n v="5"/>
    <n v="0"/>
    <s v="2015-11-22"/>
    <s v="2017-09-24"/>
    <n v="1032.96"/>
    <s v="Silver"/>
  </r>
  <r>
    <x v="10116"/>
    <x v="1"/>
    <s v="Puerto Rico"/>
    <n v="4"/>
    <n v="1939.82"/>
    <n v="242.48"/>
    <n v="356.07"/>
    <n v="0.125"/>
    <n v="-0.9"/>
    <n v="1"/>
    <n v="3"/>
    <n v="0"/>
    <n v="0"/>
    <s v="2015-10-29"/>
    <s v="2017-08-22"/>
    <n v="1454.88"/>
    <s v="Silver"/>
  </r>
  <r>
    <x v="10117"/>
    <x v="1"/>
    <s v="EE. UU."/>
    <n v="4"/>
    <n v="3094.4"/>
    <n v="140.65"/>
    <n v="890.38"/>
    <n v="0.68200000000000005"/>
    <n v="1.2"/>
    <n v="17"/>
    <n v="1.59"/>
    <n v="2"/>
    <n v="1"/>
    <s v="2015-04-23"/>
    <s v="2017-01-29"/>
    <n v="843.9"/>
    <s v="Silver"/>
  </r>
  <r>
    <x v="10118"/>
    <x v="0"/>
    <s v="EE. UU."/>
    <n v="6"/>
    <n v="10799"/>
    <n v="245.43"/>
    <n v="2252.71"/>
    <n v="0.34100000000000003"/>
    <n v="0.6"/>
    <n v="42"/>
    <n v="1.31"/>
    <n v="10"/>
    <n v="1"/>
    <s v="2015-09-14"/>
    <s v="2016-08-25"/>
    <n v="2208.87"/>
    <s v="Gold"/>
  </r>
  <r>
    <x v="10119"/>
    <x v="2"/>
    <s v="EE. UU."/>
    <n v="4"/>
    <n v="5209.37"/>
    <n v="217.06"/>
    <n v="603.71"/>
    <n v="0.83299999999999996"/>
    <n v="0.5"/>
    <n v="20"/>
    <n v="1.25"/>
    <n v="15"/>
    <n v="1"/>
    <s v="2015-02-28"/>
    <s v="2017-02-16"/>
    <n v="1302.3599999999999"/>
    <s v="Silver"/>
  </r>
  <r>
    <x v="10120"/>
    <x v="0"/>
    <s v="Puerto Rico"/>
    <n v="6"/>
    <n v="3105.54"/>
    <n v="163.44999999999999"/>
    <n v="-133.18"/>
    <n v="0.63200000000000001"/>
    <n v="0.2"/>
    <n v="12"/>
    <n v="3.33"/>
    <n v="0"/>
    <n v="0"/>
    <s v="2015-10-11"/>
    <s v="2017-08-30"/>
    <n v="1471.05"/>
    <s v="Silver"/>
  </r>
  <r>
    <x v="10121"/>
    <x v="2"/>
    <s v="EE. UU."/>
    <n v="6"/>
    <n v="10824.17"/>
    <n v="183.46"/>
    <n v="-78.31"/>
    <n v="0.96599999999999997"/>
    <n v="2.4"/>
    <n v="57"/>
    <n v="3.16"/>
    <n v="4"/>
    <n v="0"/>
    <s v="2015-03-19"/>
    <s v="2017-10-01"/>
    <n v="1651.14"/>
    <s v="Silver"/>
  </r>
  <r>
    <x v="10122"/>
    <x v="1"/>
    <s v="Puerto Rico"/>
    <n v="1"/>
    <n v="1199.68"/>
    <n v="199.95"/>
    <n v="261.42"/>
    <n v="0"/>
    <n v="0"/>
    <n v="6"/>
    <n v="1"/>
    <n v="6"/>
    <n v="1"/>
    <s v="2016-08-12"/>
    <s v="2016-08-12"/>
    <n v="299.92"/>
    <s v="Bronze"/>
  </r>
  <r>
    <x v="10123"/>
    <x v="0"/>
    <s v="EE. UU."/>
    <n v="1"/>
    <n v="1539.92"/>
    <n v="256.64999999999998"/>
    <n v="140.02000000000001"/>
    <n v="1"/>
    <n v="2"/>
    <n v="6"/>
    <n v="1.5"/>
    <n v="3"/>
    <n v="1"/>
    <s v="2017-05-23"/>
    <s v="2017-05-23"/>
    <n v="384.98"/>
    <s v="Bronze"/>
  </r>
  <r>
    <x v="10124"/>
    <x v="2"/>
    <s v="EE. UU."/>
    <n v="2"/>
    <n v="1329.86"/>
    <n v="265.97000000000003"/>
    <n v="-576.36"/>
    <n v="0.6"/>
    <n v="1.2"/>
    <n v="5"/>
    <n v="2"/>
    <n v="5"/>
    <n v="1"/>
    <s v="2015-03-10"/>
    <s v="2016-03-28"/>
    <n v="797.91"/>
    <s v="Silver"/>
  </r>
  <r>
    <x v="10125"/>
    <x v="2"/>
    <s v="EE. UU."/>
    <n v="3"/>
    <n v="4899.41"/>
    <n v="222.7"/>
    <n v="-1263.71"/>
    <n v="0.81799999999999995"/>
    <n v="0.6"/>
    <n v="18"/>
    <n v="1.67"/>
    <n v="8"/>
    <n v="1"/>
    <s v="2015-01-26"/>
    <s v="2017-07-21"/>
    <n v="1002.15"/>
    <s v="Silver"/>
  </r>
  <r>
    <x v="10126"/>
    <x v="0"/>
    <s v="Puerto Rico"/>
    <n v="3"/>
    <n v="2119.8000000000002"/>
    <n v="235.53"/>
    <n v="422.41"/>
    <n v="0.55600000000000005"/>
    <n v="0.1"/>
    <n v="5"/>
    <n v="2"/>
    <n v="1"/>
    <n v="1"/>
    <s v="2015-04-14"/>
    <s v="2017-04-19"/>
    <n v="1059.8800000000001"/>
    <s v="Silver"/>
  </r>
  <r>
    <x v="10127"/>
    <x v="2"/>
    <s v="EE. UU."/>
    <n v="2"/>
    <n v="3819.36"/>
    <n v="190.97"/>
    <n v="-370.97"/>
    <n v="0.75"/>
    <n v="2.5"/>
    <n v="20"/>
    <n v="1.75"/>
    <n v="10"/>
    <n v="1"/>
    <s v="2015-03-31"/>
    <s v="2016-01-19"/>
    <n v="572.91"/>
    <s v="Silver"/>
  </r>
  <r>
    <x v="10128"/>
    <x v="1"/>
    <s v="Puerto Rico"/>
    <n v="4"/>
    <n v="1314.74"/>
    <n v="131.47"/>
    <n v="406.74"/>
    <n v="0.6"/>
    <n v="0.6"/>
    <n v="5"/>
    <n v="2.4"/>
    <n v="0"/>
    <n v="0"/>
    <s v="2015-05-10"/>
    <s v="2017-09-07"/>
    <n v="788.82"/>
    <s v="Silver"/>
  </r>
  <r>
    <x v="10129"/>
    <x v="1"/>
    <s v="EE. UU."/>
    <n v="5"/>
    <n v="3417.58"/>
    <n v="155.34"/>
    <n v="311.13"/>
    <n v="0.86399999999999999"/>
    <n v="2"/>
    <n v="19"/>
    <n v="1.42"/>
    <n v="16"/>
    <n v="1"/>
    <s v="2015-03-11"/>
    <s v="2017-07-04"/>
    <n v="1165.05"/>
    <s v="Silver"/>
  </r>
  <r>
    <x v="10130"/>
    <x v="1"/>
    <s v="EE. UU."/>
    <n v="4"/>
    <n v="5979.18"/>
    <n v="170.83"/>
    <n v="471.93"/>
    <n v="0.77100000000000002"/>
    <n v="0.5"/>
    <n v="27"/>
    <n v="1.63"/>
    <n v="23"/>
    <n v="1"/>
    <s v="2015-03-17"/>
    <s v="2017-05-10"/>
    <n v="1024.98"/>
    <s v="Silver"/>
  </r>
  <r>
    <x v="10131"/>
    <x v="2"/>
    <s v="Puerto Rico"/>
    <n v="10"/>
    <n v="9631.92"/>
    <n v="209.39"/>
    <n v="-3277.82"/>
    <n v="0.63"/>
    <n v="0.6"/>
    <n v="36"/>
    <n v="1.44"/>
    <n v="23"/>
    <n v="1"/>
    <s v="2015-03-28"/>
    <s v="2017-03-27"/>
    <n v="3140.85"/>
    <s v="Gold"/>
  </r>
  <r>
    <x v="10132"/>
    <x v="0"/>
    <s v="EE. UU."/>
    <n v="5"/>
    <n v="1949.76"/>
    <n v="177.25"/>
    <n v="398.09"/>
    <n v="0.27300000000000002"/>
    <n v="-0.5"/>
    <n v="1"/>
    <n v="1"/>
    <n v="1"/>
    <n v="1"/>
    <s v="2015-04-23"/>
    <s v="2016-11-24"/>
    <n v="1329.38"/>
    <s v="Silver"/>
  </r>
  <r>
    <x v="10133"/>
    <x v="0"/>
    <s v="Puerto Rico"/>
    <n v="8"/>
    <n v="13108.63"/>
    <n v="182.06"/>
    <n v="1182.5"/>
    <n v="0.73599999999999999"/>
    <n v="0.5"/>
    <n v="65"/>
    <n v="1.82"/>
    <n v="32"/>
    <n v="1"/>
    <s v="2015-05-05"/>
    <s v="2017-06-12"/>
    <n v="2184.7199999999998"/>
    <s v="Gold"/>
  </r>
  <r>
    <x v="10134"/>
    <x v="0"/>
    <s v="Puerto Rico"/>
    <n v="8"/>
    <n v="7632.9"/>
    <n v="155.77000000000001"/>
    <n v="1521.32"/>
    <n v="0.61199999999999999"/>
    <n v="1.8"/>
    <n v="43"/>
    <n v="1.02"/>
    <n v="24"/>
    <n v="1"/>
    <s v="2015-02-27"/>
    <s v="2017-06-17"/>
    <n v="1869.24"/>
    <s v="Silver"/>
  </r>
  <r>
    <x v="10135"/>
    <x v="0"/>
    <s v="Puerto Rico"/>
    <n v="3"/>
    <n v="5499.45"/>
    <n v="203.68"/>
    <n v="1012.01"/>
    <n v="1"/>
    <n v="1.9"/>
    <n v="26"/>
    <n v="1.42"/>
    <n v="20"/>
    <n v="1"/>
    <s v="2015-01-03"/>
    <s v="2016-12-12"/>
    <n v="916.56"/>
    <s v="Silver"/>
  </r>
  <r>
    <x v="10136"/>
    <x v="2"/>
    <s v="EE. UU."/>
    <n v="5"/>
    <n v="5970.88"/>
    <n v="192.61"/>
    <n v="-32.299999999999997"/>
    <n v="0.871"/>
    <n v="1.2"/>
    <n v="30"/>
    <n v="1.07"/>
    <n v="14"/>
    <n v="1"/>
    <s v="2015-01-02"/>
    <s v="2017-03-08"/>
    <n v="1444.58"/>
    <s v="Silver"/>
  </r>
  <r>
    <x v="10137"/>
    <x v="1"/>
    <s v="Puerto Rico"/>
    <n v="2"/>
    <n v="2439.77"/>
    <n v="221.8"/>
    <n v="-694.28"/>
    <n v="0.54500000000000004"/>
    <n v="-0.4"/>
    <n v="6"/>
    <n v="1.5"/>
    <n v="3"/>
    <n v="1"/>
    <s v="2015-02-25"/>
    <s v="2015-06-26"/>
    <n v="665.4"/>
    <s v="Silver"/>
  </r>
  <r>
    <x v="10138"/>
    <x v="2"/>
    <s v="EE. UU."/>
    <n v="2"/>
    <n v="801.92"/>
    <n v="200.48"/>
    <n v="-64.87"/>
    <n v="0.25"/>
    <n v="0.8"/>
    <n v="1"/>
    <n v="1"/>
    <n v="0"/>
    <n v="1"/>
    <s v="2016-10-15"/>
    <s v="2016-11-30"/>
    <n v="601.44000000000005"/>
    <s v="Silver"/>
  </r>
  <r>
    <x v="10139"/>
    <x v="2"/>
    <s v="EE. UU."/>
    <n v="5"/>
    <n v="2959.61"/>
    <n v="140.93"/>
    <n v="638.42999999999995"/>
    <n v="0.61899999999999999"/>
    <n v="0.6"/>
    <n v="13"/>
    <n v="1.23"/>
    <n v="6"/>
    <n v="1"/>
    <s v="2016-02-13"/>
    <s v="2016-12-11"/>
    <n v="1056.98"/>
    <s v="Silver"/>
  </r>
  <r>
    <x v="10140"/>
    <x v="0"/>
    <s v="Puerto Rico"/>
    <n v="6"/>
    <n v="11828.8"/>
    <n v="200.49"/>
    <n v="2482.1999999999998"/>
    <n v="0.746"/>
    <n v="0.6"/>
    <n v="54"/>
    <n v="2.85"/>
    <n v="11"/>
    <n v="0"/>
    <s v="2015-04-27"/>
    <s v="2017-09-26"/>
    <n v="1804.41"/>
    <s v="Silver"/>
  </r>
  <r>
    <x v="10141"/>
    <x v="1"/>
    <s v="EE. UU."/>
    <n v="6"/>
    <n v="7328.68"/>
    <n v="166.56"/>
    <n v="637.19000000000005"/>
    <n v="0.86399999999999999"/>
    <n v="1.1000000000000001"/>
    <n v="41"/>
    <n v="3.15"/>
    <n v="5"/>
    <n v="0"/>
    <s v="2015-10-11"/>
    <s v="2017-08-29"/>
    <n v="1499.04"/>
    <s v="Silver"/>
  </r>
  <r>
    <x v="10142"/>
    <x v="0"/>
    <s v="EE. UU."/>
    <n v="4"/>
    <n v="6051.12"/>
    <n v="172.89"/>
    <n v="384.46"/>
    <n v="0.8"/>
    <n v="2"/>
    <n v="32"/>
    <n v="1.41"/>
    <n v="12"/>
    <n v="1"/>
    <s v="2015-05-30"/>
    <s v="2017-04-30"/>
    <n v="1037.3399999999999"/>
    <s v="Silver"/>
  </r>
  <r>
    <x v="10143"/>
    <x v="0"/>
    <s v="Puerto Rico"/>
    <n v="3"/>
    <n v="4199.63"/>
    <n v="247.04"/>
    <n v="1167.3800000000001"/>
    <n v="0.76500000000000001"/>
    <n v="0.3"/>
    <n v="13"/>
    <n v="2"/>
    <n v="8"/>
    <n v="1"/>
    <s v="2016-12-23"/>
    <s v="2017-06-03"/>
    <n v="1111.68"/>
    <s v="Silver"/>
  </r>
  <r>
    <x v="10144"/>
    <x v="0"/>
    <s v="EE. UU."/>
    <n v="4"/>
    <n v="4194.47"/>
    <n v="209.72"/>
    <n v="896.92"/>
    <n v="0.45"/>
    <n v="0.9"/>
    <n v="16"/>
    <n v="2.94"/>
    <n v="6"/>
    <n v="0"/>
    <s v="2015-08-13"/>
    <s v="2017-08-19"/>
    <n v="1258.32"/>
    <s v="Silver"/>
  </r>
  <r>
    <x v="10145"/>
    <x v="0"/>
    <s v="Puerto Rico"/>
    <n v="7"/>
    <n v="7308.99"/>
    <n v="182.72"/>
    <n v="-3012.24"/>
    <n v="0.55000000000000004"/>
    <n v="0.9"/>
    <n v="31"/>
    <n v="1.87"/>
    <n v="15"/>
    <n v="1"/>
    <s v="2015-01-09"/>
    <s v="2017-01-16"/>
    <n v="1918.56"/>
    <s v="Silver"/>
  </r>
  <r>
    <x v="10146"/>
    <x v="2"/>
    <s v="EE. UU."/>
    <n v="8"/>
    <n v="7344.96"/>
    <n v="170.81"/>
    <n v="-86.61"/>
    <n v="0.74399999999999999"/>
    <n v="0.3"/>
    <n v="32"/>
    <n v="1.5"/>
    <n v="20"/>
    <n v="1"/>
    <s v="2015-07-21"/>
    <s v="2016-08-18"/>
    <n v="2049.7199999999998"/>
    <s v="Gold"/>
  </r>
  <r>
    <x v="10147"/>
    <x v="2"/>
    <s v="Puerto Rico"/>
    <n v="3"/>
    <n v="4491.58"/>
    <n v="149.72"/>
    <n v="264.58"/>
    <n v="1"/>
    <n v="2"/>
    <n v="30"/>
    <n v="3.23"/>
    <n v="5"/>
    <n v="0"/>
    <s v="2016-12-19"/>
    <s v="2017-09-01"/>
    <n v="673.74"/>
    <s v="Silver"/>
  </r>
  <r>
    <x v="10148"/>
    <x v="0"/>
    <s v="EE. UU."/>
    <n v="2"/>
    <n v="4169.3"/>
    <n v="245.25"/>
    <n v="130.79"/>
    <n v="0.94099999999999995"/>
    <n v="1.8"/>
    <n v="16"/>
    <n v="1.75"/>
    <n v="8"/>
    <n v="1"/>
    <s v="2016-04-12"/>
    <s v="2016-08-09"/>
    <n v="735.75"/>
    <s v="Silver"/>
  </r>
  <r>
    <x v="10149"/>
    <x v="0"/>
    <s v="EE. UU."/>
    <n v="5"/>
    <n v="8568.49"/>
    <n v="219.7"/>
    <n v="2065"/>
    <n v="0.79500000000000004"/>
    <n v="0.8"/>
    <n v="31"/>
    <n v="2.2599999999999998"/>
    <n v="14"/>
    <n v="0"/>
    <s v="2015-04-03"/>
    <s v="2017-08-20"/>
    <n v="1647.75"/>
    <s v="Silver"/>
  </r>
  <r>
    <x v="10150"/>
    <x v="1"/>
    <s v="EE. UU."/>
    <n v="2"/>
    <n v="4799.5200000000004"/>
    <n v="165.5"/>
    <n v="1233.99"/>
    <n v="1"/>
    <n v="1.3"/>
    <n v="29"/>
    <n v="1.66"/>
    <n v="18"/>
    <n v="1"/>
    <s v="2015-08-30"/>
    <s v="2015-12-11"/>
    <n v="496.5"/>
    <s v="Bronze"/>
  </r>
  <r>
    <x v="10151"/>
    <x v="0"/>
    <s v="EE. UU."/>
    <n v="6"/>
    <n v="7129.14"/>
    <n v="209.68"/>
    <n v="1316.23"/>
    <n v="0.38200000000000001"/>
    <n v="0.4"/>
    <n v="25"/>
    <n v="2.84"/>
    <n v="0"/>
    <n v="0"/>
    <s v="2015-05-25"/>
    <s v="2017-09-14"/>
    <n v="1887.12"/>
    <s v="Silver"/>
  </r>
  <r>
    <x v="10152"/>
    <x v="2"/>
    <s v="Puerto Rico"/>
    <n v="4"/>
    <n v="2614.66"/>
    <n v="186.76"/>
    <n v="671.39"/>
    <n v="0.64300000000000002"/>
    <n v="1"/>
    <n v="13"/>
    <n v="1.62"/>
    <n v="9"/>
    <n v="1"/>
    <s v="2015-03-19"/>
    <s v="2017-01-10"/>
    <n v="1120.56"/>
    <s v="Silver"/>
  </r>
  <r>
    <x v="10153"/>
    <x v="2"/>
    <s v="EE. UU."/>
    <n v="3"/>
    <n v="6589.19"/>
    <n v="199.67"/>
    <n v="2061.71"/>
    <n v="0.879"/>
    <n v="1.8"/>
    <n v="33"/>
    <n v="1.64"/>
    <n v="18"/>
    <n v="1"/>
    <s v="2015-04-18"/>
    <s v="2016-01-30"/>
    <n v="898.52"/>
    <s v="Silver"/>
  </r>
  <r>
    <x v="10154"/>
    <x v="0"/>
    <s v="EE. UU."/>
    <n v="1"/>
    <n v="199.99"/>
    <n v="199.99"/>
    <n v="-9.4"/>
    <n v="0"/>
    <n v="2"/>
    <n v="1"/>
    <n v="1"/>
    <n v="0"/>
    <n v="1"/>
    <s v="2015-02-28"/>
    <s v="2015-02-28"/>
    <n v="299.98"/>
    <s v="Bronze"/>
  </r>
  <r>
    <x v="10155"/>
    <x v="2"/>
    <s v="Puerto Rico"/>
    <n v="12"/>
    <n v="20143.099999999999"/>
    <n v="209.82"/>
    <n v="3454.56"/>
    <n v="0.74"/>
    <n v="0.7"/>
    <n v="90"/>
    <n v="1.68"/>
    <n v="49"/>
    <n v="1"/>
    <s v="2015-01-17"/>
    <s v="2017-05-17"/>
    <n v="3776.76"/>
    <s v="Gold"/>
  </r>
  <r>
    <x v="10156"/>
    <x v="2"/>
    <s v="EE. UU."/>
    <n v="5"/>
    <n v="2999.44"/>
    <n v="176.44"/>
    <n v="943.18"/>
    <n v="0.82399999999999995"/>
    <n v="0.7"/>
    <n v="14"/>
    <n v="1.07"/>
    <n v="9"/>
    <n v="1"/>
    <s v="2016-01-12"/>
    <s v="2017-05-28"/>
    <n v="1323.3"/>
    <s v="Silver"/>
  </r>
  <r>
    <x v="10157"/>
    <x v="0"/>
    <s v="EE. UU."/>
    <n v="5"/>
    <n v="8639.25"/>
    <n v="191.98"/>
    <n v="1420.26"/>
    <n v="0.93300000000000005"/>
    <n v="2.1"/>
    <n v="42"/>
    <n v="2.52"/>
    <n v="16"/>
    <n v="0"/>
    <s v="2015-07-24"/>
    <s v="2017-08-09"/>
    <n v="1439.85"/>
    <s v="Silver"/>
  </r>
  <r>
    <x v="10158"/>
    <x v="0"/>
    <s v="EE. UU."/>
    <n v="4"/>
    <n v="2414.58"/>
    <n v="185.74"/>
    <n v="689.39"/>
    <n v="0.84599999999999997"/>
    <n v="1"/>
    <n v="10"/>
    <n v="1.8"/>
    <n v="6"/>
    <n v="1"/>
    <s v="2015-05-26"/>
    <s v="2017-07-15"/>
    <n v="1114.44"/>
    <s v="Silver"/>
  </r>
  <r>
    <x v="10159"/>
    <x v="0"/>
    <s v="Puerto Rico"/>
    <n v="5"/>
    <n v="4209.47"/>
    <n v="191.34"/>
    <n v="-170.31"/>
    <n v="0.54500000000000004"/>
    <n v="0.7"/>
    <n v="16"/>
    <n v="3.38"/>
    <n v="0"/>
    <n v="0"/>
    <s v="2015-10-10"/>
    <s v="2017-08-29"/>
    <n v="1435.05"/>
    <s v="Silver"/>
  </r>
  <r>
    <x v="10160"/>
    <x v="0"/>
    <s v="EE. UU."/>
    <n v="5"/>
    <n v="5381.41"/>
    <n v="158.28"/>
    <n v="174.05"/>
    <n v="0.76500000000000001"/>
    <n v="0.5"/>
    <n v="26"/>
    <n v="1.31"/>
    <n v="12"/>
    <n v="1"/>
    <s v="2015-02-27"/>
    <s v="2017-05-27"/>
    <n v="1187.0999999999999"/>
    <s v="Silver"/>
  </r>
  <r>
    <x v="10161"/>
    <x v="2"/>
    <s v="Puerto Rico"/>
    <n v="4"/>
    <n v="9679.0499999999993"/>
    <n v="254.71"/>
    <n v="3157.75"/>
    <n v="0.47399999999999998"/>
    <n v="1"/>
    <n v="37"/>
    <n v="1.86"/>
    <n v="22"/>
    <n v="1"/>
    <s v="2015-03-27"/>
    <s v="2017-08-02"/>
    <n v="1528.26"/>
    <s v="Silver"/>
  </r>
  <r>
    <x v="10162"/>
    <x v="0"/>
    <s v="EE. UU."/>
    <n v="1"/>
    <n v="329.98"/>
    <n v="164.99"/>
    <n v="-236.19"/>
    <n v="0"/>
    <n v="0"/>
    <n v="0"/>
    <n v="1.83"/>
    <n v="0"/>
    <n v="0"/>
    <s v="2017-08-17"/>
    <s v="2017-08-17"/>
    <n v="247.48"/>
    <s v="Bronze"/>
  </r>
  <r>
    <x v="10163"/>
    <x v="0"/>
    <s v="Puerto Rico"/>
    <n v="4"/>
    <n v="1489.86"/>
    <n v="212.84"/>
    <n v="-624.84"/>
    <n v="0.28599999999999998"/>
    <n v="0"/>
    <n v="1"/>
    <n v="1"/>
    <n v="0"/>
    <n v="1"/>
    <s v="2015-07-05"/>
    <s v="2016-12-18"/>
    <n v="1277.04"/>
    <s v="Silver"/>
  </r>
  <r>
    <x v="10164"/>
    <x v="2"/>
    <s v="EE. UU."/>
    <n v="8"/>
    <n v="6531.04"/>
    <n v="186.6"/>
    <n v="-306.47000000000003"/>
    <n v="0.88600000000000001"/>
    <n v="2.5"/>
    <n v="33"/>
    <n v="1.42"/>
    <n v="12"/>
    <n v="1"/>
    <s v="2015-06-01"/>
    <s v="2017-06-21"/>
    <n v="2239.1999999999998"/>
    <s v="Gold"/>
  </r>
  <r>
    <x v="10165"/>
    <x v="2"/>
    <s v="EE. UU."/>
    <n v="4"/>
    <n v="2619.66"/>
    <n v="201.51"/>
    <n v="-241.89"/>
    <n v="0"/>
    <n v="-0.9"/>
    <n v="6"/>
    <n v="1.67"/>
    <n v="0"/>
    <n v="1"/>
    <s v="2015-10-06"/>
    <s v="2017-02-15"/>
    <n v="1209.06"/>
    <s v="Silver"/>
  </r>
  <r>
    <x v="10166"/>
    <x v="0"/>
    <s v="EE. UU."/>
    <n v="3"/>
    <n v="1779.75"/>
    <n v="197.75"/>
    <n v="225.95"/>
    <n v="0.111"/>
    <n v="0.1"/>
    <n v="0"/>
    <n v="1.83"/>
    <n v="0"/>
    <n v="0"/>
    <s v="2015-02-01"/>
    <s v="2015-05-05"/>
    <n v="889.88"/>
    <s v="Silver"/>
  </r>
  <r>
    <x v="10167"/>
    <x v="0"/>
    <s v="EE. UU."/>
    <n v="8"/>
    <n v="8589.23"/>
    <n v="190.87"/>
    <n v="538.58000000000004"/>
    <n v="0.77800000000000002"/>
    <n v="0.6"/>
    <n v="35"/>
    <n v="1.63"/>
    <n v="24"/>
    <n v="1"/>
    <s v="2015-02-01"/>
    <s v="2017-08-04"/>
    <n v="2290.44"/>
    <s v="Gold"/>
  </r>
  <r>
    <x v="10168"/>
    <x v="2"/>
    <s v="EE. UU."/>
    <n v="3"/>
    <n v="1474.86"/>
    <n v="184.36"/>
    <n v="243"/>
    <n v="0"/>
    <n v="-1.6"/>
    <n v="4"/>
    <n v="2"/>
    <n v="0"/>
    <n v="1"/>
    <s v="2015-01-29"/>
    <s v="2017-01-27"/>
    <n v="829.62"/>
    <s v="Silver"/>
  </r>
  <r>
    <x v="10169"/>
    <x v="0"/>
    <s v="EE. UU."/>
    <n v="7"/>
    <n v="5939.5"/>
    <n v="197.98"/>
    <n v="-2368.85"/>
    <n v="0.63300000000000001"/>
    <n v="1.2"/>
    <n v="24"/>
    <n v="3.29"/>
    <n v="0"/>
    <n v="0"/>
    <s v="2015-05-18"/>
    <s v="2017-08-31"/>
    <n v="2078.79"/>
    <s v="Gold"/>
  </r>
  <r>
    <x v="10170"/>
    <x v="0"/>
    <s v="EE. UU."/>
    <n v="4"/>
    <n v="1409.9"/>
    <n v="201.41"/>
    <n v="-236.19"/>
    <n v="0.14299999999999999"/>
    <n v="0.1"/>
    <n v="1"/>
    <n v="1"/>
    <n v="1"/>
    <n v="1"/>
    <s v="2015-04-13"/>
    <s v="2017-01-31"/>
    <n v="1208.46"/>
    <s v="Silver"/>
  </r>
  <r>
    <x v="10171"/>
    <x v="2"/>
    <s v="EE. UU."/>
    <n v="6"/>
    <n v="10358.94"/>
    <n v="258.97000000000003"/>
    <n v="2815.82"/>
    <n v="0.6"/>
    <n v="1.9"/>
    <n v="39"/>
    <n v="1.41"/>
    <n v="27"/>
    <n v="1"/>
    <s v="2015-07-18"/>
    <s v="2017-05-01"/>
    <n v="2330.73"/>
    <s v="Gold"/>
  </r>
  <r>
    <x v="10172"/>
    <x v="0"/>
    <s v="Puerto Rico"/>
    <n v="7"/>
    <n v="12144.7"/>
    <n v="213.06"/>
    <n v="3125.2"/>
    <n v="0.84199999999999997"/>
    <n v="1.6"/>
    <n v="53"/>
    <n v="2.64"/>
    <n v="13"/>
    <n v="0"/>
    <s v="2015-07-01"/>
    <s v="2017-09-05"/>
    <n v="2237.13"/>
    <s v="Gold"/>
  </r>
  <r>
    <x v="10173"/>
    <x v="2"/>
    <s v="EE. UU."/>
    <n v="4"/>
    <n v="3679.38"/>
    <n v="167.24"/>
    <n v="493.67"/>
    <n v="0.63600000000000001"/>
    <n v="1.2"/>
    <n v="14"/>
    <n v="1.43"/>
    <n v="14"/>
    <n v="1"/>
    <s v="2015-05-29"/>
    <s v="2016-04-05"/>
    <n v="1003.44"/>
    <s v="Silver"/>
  </r>
  <r>
    <x v="10174"/>
    <x v="2"/>
    <s v="Puerto Rico"/>
    <n v="4"/>
    <n v="3879.76"/>
    <n v="228.22"/>
    <n v="345.38"/>
    <n v="0.76500000000000001"/>
    <n v="0.8"/>
    <n v="13"/>
    <n v="1.54"/>
    <n v="5"/>
    <n v="1"/>
    <s v="2015-01-15"/>
    <s v="2017-03-26"/>
    <n v="1369.32"/>
    <s v="Silver"/>
  </r>
  <r>
    <x v="10175"/>
    <x v="1"/>
    <s v="EE. UU."/>
    <n v="6"/>
    <n v="6378.93"/>
    <n v="212.63"/>
    <n v="558.70000000000005"/>
    <n v="0.7"/>
    <n v="1.2"/>
    <n v="24"/>
    <n v="1.46"/>
    <n v="19"/>
    <n v="1"/>
    <s v="2015-04-25"/>
    <s v="2017-05-04"/>
    <n v="1913.67"/>
    <s v="Silver"/>
  </r>
  <r>
    <x v="10176"/>
    <x v="0"/>
    <s v="EE. UU."/>
    <n v="7"/>
    <n v="7414.45"/>
    <n v="255.67"/>
    <n v="1561.61"/>
    <n v="0.75900000000000001"/>
    <n v="2.2000000000000002"/>
    <n v="28"/>
    <n v="1.64"/>
    <n v="17"/>
    <n v="1"/>
    <s v="2015-03-12"/>
    <s v="2017-07-21"/>
    <n v="2684.54"/>
    <s v="Gold"/>
  </r>
  <r>
    <x v="10177"/>
    <x v="2"/>
    <s v="EE. UU."/>
    <n v="8"/>
    <n v="15828.42"/>
    <n v="208.27"/>
    <n v="2281.7800000000002"/>
    <n v="0.89500000000000002"/>
    <n v="2.2000000000000002"/>
    <n v="68"/>
    <n v="2.56"/>
    <n v="13"/>
    <n v="0"/>
    <s v="2015-06-06"/>
    <s v="2017-08-18"/>
    <n v="2499.2399999999998"/>
    <s v="Gold"/>
  </r>
  <r>
    <x v="10178"/>
    <x v="1"/>
    <s v="EE. UU."/>
    <n v="3"/>
    <n v="2469.59"/>
    <n v="189.97"/>
    <n v="69"/>
    <n v="0.308"/>
    <n v="0.6"/>
    <n v="9"/>
    <n v="1.22"/>
    <n v="0"/>
    <n v="1"/>
    <s v="2015-07-16"/>
    <s v="2017-04-11"/>
    <n v="854.86"/>
    <s v="Silver"/>
  </r>
  <r>
    <x v="10179"/>
    <x v="2"/>
    <s v="Puerto Rico"/>
    <n v="3"/>
    <n v="2869.26"/>
    <n v="179.33"/>
    <n v="982.82"/>
    <n v="0.56299999999999994"/>
    <n v="0.7"/>
    <n v="9"/>
    <n v="1.33"/>
    <n v="6"/>
    <n v="1"/>
    <s v="2015-08-29"/>
    <s v="2017-05-23"/>
    <n v="806.98"/>
    <s v="Silver"/>
  </r>
  <r>
    <x v="10180"/>
    <x v="0"/>
    <s v="EE. UU."/>
    <n v="4"/>
    <n v="13433.32"/>
    <n v="194.69"/>
    <n v="-975.19"/>
    <n v="1"/>
    <n v="1.3"/>
    <n v="69"/>
    <n v="2.52"/>
    <n v="14"/>
    <n v="0"/>
    <s v="2015-09-07"/>
    <s v="2017-09-15"/>
    <n v="1168.1400000000001"/>
    <s v="Silver"/>
  </r>
  <r>
    <x v="10181"/>
    <x v="1"/>
    <s v="Puerto Rico"/>
    <n v="5"/>
    <n v="6194.24"/>
    <n v="176.98"/>
    <n v="218.87"/>
    <n v="0.57099999999999995"/>
    <n v="0.4"/>
    <n v="35"/>
    <n v="3.06"/>
    <n v="0"/>
    <n v="0"/>
    <s v="2015-05-21"/>
    <s v="2017-09-22"/>
    <n v="1327.35"/>
    <s v="Silver"/>
  </r>
  <r>
    <x v="10182"/>
    <x v="0"/>
    <s v="EE. UU."/>
    <n v="11"/>
    <n v="12888.88"/>
    <n v="189.54"/>
    <n v="95.78"/>
    <n v="0.63200000000000001"/>
    <n v="0.6"/>
    <n v="51"/>
    <n v="2.9"/>
    <n v="3"/>
    <n v="0"/>
    <s v="2015-04-06"/>
    <s v="2017-09-01"/>
    <n v="3127.41"/>
    <s v="Gold"/>
  </r>
  <r>
    <x v="10183"/>
    <x v="0"/>
    <s v="Puerto Rico"/>
    <n v="6"/>
    <n v="6359.42"/>
    <n v="211.98"/>
    <n v="1192.6300000000001"/>
    <n v="0.83299999999999996"/>
    <n v="0.8"/>
    <n v="25"/>
    <n v="1.72"/>
    <n v="16"/>
    <n v="1"/>
    <s v="2015-11-28"/>
    <s v="2016-12-15"/>
    <n v="1907.82"/>
    <s v="Silver"/>
  </r>
  <r>
    <x v="10184"/>
    <x v="2"/>
    <s v="EE. UU."/>
    <n v="6"/>
    <n v="4892.34"/>
    <n v="143.88999999999999"/>
    <n v="1257.72"/>
    <n v="0.79400000000000004"/>
    <n v="0.8"/>
    <n v="27"/>
    <n v="1.33"/>
    <n v="16"/>
    <n v="1"/>
    <s v="2015-02-04"/>
    <s v="2016-11-02"/>
    <n v="1295.01"/>
    <s v="Silver"/>
  </r>
  <r>
    <x v="10185"/>
    <x v="2"/>
    <s v="EE. UU."/>
    <n v="2"/>
    <n v="6501.47"/>
    <n v="209.72"/>
    <n v="-1423.17"/>
    <n v="0.51600000000000001"/>
    <n v="1"/>
    <n v="31"/>
    <n v="1.26"/>
    <n v="9"/>
    <n v="1"/>
    <s v="2015-08-21"/>
    <s v="2017-03-13"/>
    <n v="629.16"/>
    <s v="Silver"/>
  </r>
  <r>
    <x v="10186"/>
    <x v="2"/>
    <s v="Puerto Rico"/>
    <n v="2"/>
    <n v="1084.8900000000001"/>
    <n v="180.82"/>
    <n v="-10.37"/>
    <n v="1"/>
    <n v="1"/>
    <n v="6"/>
    <n v="2"/>
    <n v="2"/>
    <n v="1"/>
    <s v="2016-03-16"/>
    <s v="2016-08-25"/>
    <n v="542.46"/>
    <s v="Silver"/>
  </r>
  <r>
    <x v="10187"/>
    <x v="0"/>
    <s v="EE. UU."/>
    <n v="6"/>
    <n v="4049.46"/>
    <n v="144.62"/>
    <n v="954.95"/>
    <n v="0.53600000000000003"/>
    <n v="0.4"/>
    <n v="21"/>
    <n v="2.1"/>
    <n v="8"/>
    <n v="1"/>
    <s v="2015-04-02"/>
    <s v="2017-04-22"/>
    <n v="1301.58"/>
    <s v="Silver"/>
  </r>
  <r>
    <x v="10188"/>
    <x v="0"/>
    <s v="Puerto Rico"/>
    <n v="10"/>
    <n v="9151.69"/>
    <n v="190.66"/>
    <n v="1134.76"/>
    <n v="0.33300000000000002"/>
    <n v="1.6"/>
    <n v="35"/>
    <n v="1.74"/>
    <n v="17"/>
    <n v="1"/>
    <s v="2015-02-22"/>
    <s v="2016-11-15"/>
    <n v="2859.9"/>
    <s v="Gold"/>
  </r>
  <r>
    <x v="10189"/>
    <x v="2"/>
    <s v="EE. UU."/>
    <n v="3"/>
    <n v="3189.72"/>
    <n v="212.65"/>
    <n v="604.14"/>
    <n v="0.66700000000000004"/>
    <n v="0.4"/>
    <n v="12"/>
    <n v="1.42"/>
    <n v="5"/>
    <n v="1"/>
    <s v="2015-11-03"/>
    <s v="2017-03-17"/>
    <n v="956.92"/>
    <s v="Silver"/>
  </r>
  <r>
    <x v="10190"/>
    <x v="2"/>
    <s v="EE. UU."/>
    <n v="3"/>
    <n v="3989.76"/>
    <n v="284.98"/>
    <n v="864.7"/>
    <n v="1"/>
    <n v="2"/>
    <n v="14"/>
    <n v="3.29"/>
    <n v="1"/>
    <n v="0"/>
    <s v="2016-06-03"/>
    <s v="2017-09-18"/>
    <n v="1282.4100000000001"/>
    <s v="Silver"/>
  </r>
  <r>
    <x v="10191"/>
    <x v="0"/>
    <s v="Puerto Rico"/>
    <n v="4"/>
    <n v="8449.4"/>
    <n v="228.36"/>
    <n v="877.84"/>
    <n v="0.91900000000000004"/>
    <n v="1.5"/>
    <n v="34"/>
    <n v="1.68"/>
    <n v="25"/>
    <n v="1"/>
    <s v="2015-10-22"/>
    <s v="2017-02-07"/>
    <n v="1370.16"/>
    <s v="Silver"/>
  </r>
  <r>
    <x v="10192"/>
    <x v="0"/>
    <s v="EE. UU."/>
    <n v="6"/>
    <n v="10354.26"/>
    <n v="191.75"/>
    <n v="630.29999999999995"/>
    <n v="0.79600000000000004"/>
    <n v="1.1000000000000001"/>
    <n v="48"/>
    <n v="1.31"/>
    <n v="31"/>
    <n v="1"/>
    <s v="2015-06-11"/>
    <s v="2017-03-13"/>
    <n v="1725.75"/>
    <s v="Silver"/>
  </r>
  <r>
    <x v="10193"/>
    <x v="2"/>
    <s v="Puerto Rico"/>
    <n v="4"/>
    <n v="3153.68"/>
    <n v="185.51"/>
    <n v="-1116.32"/>
    <n v="0.64700000000000002"/>
    <n v="1"/>
    <n v="17"/>
    <n v="1.18"/>
    <n v="8"/>
    <n v="1"/>
    <s v="2015-08-29"/>
    <s v="2016-11-23"/>
    <n v="1113.06"/>
    <s v="Silver"/>
  </r>
  <r>
    <x v="10194"/>
    <x v="2"/>
    <s v="EE. UU."/>
    <n v="6"/>
    <n v="6888.76"/>
    <n v="237.54"/>
    <n v="1636.35"/>
    <n v="0.75900000000000001"/>
    <n v="0.8"/>
    <n v="22"/>
    <n v="2.73"/>
    <n v="6"/>
    <n v="0"/>
    <s v="2015-04-27"/>
    <s v="2017-09-02"/>
    <n v="2137.86"/>
    <s v="Gold"/>
  </r>
  <r>
    <x v="10195"/>
    <x v="1"/>
    <s v="EE. UU."/>
    <n v="3"/>
    <n v="2599.6999999999998"/>
    <n v="199.98"/>
    <n v="270.45"/>
    <n v="1"/>
    <n v="1"/>
    <n v="13"/>
    <n v="1.62"/>
    <n v="8"/>
    <n v="1"/>
    <s v="2016-08-16"/>
    <s v="2017-05-02"/>
    <n v="899.91"/>
    <s v="Silver"/>
  </r>
  <r>
    <x v="10196"/>
    <x v="0"/>
    <s v="Puerto Rico"/>
    <n v="8"/>
    <n v="11202.34"/>
    <n v="169.73"/>
    <n v="1891.07"/>
    <n v="0.68200000000000005"/>
    <n v="1"/>
    <n v="60"/>
    <n v="2.62"/>
    <n v="12"/>
    <n v="0"/>
    <s v="2015-10-18"/>
    <s v="2017-09-16"/>
    <n v="2036.76"/>
    <s v="Gold"/>
  </r>
  <r>
    <x v="10197"/>
    <x v="0"/>
    <s v="EE. UU."/>
    <n v="6"/>
    <n v="10403.049999999999"/>
    <n v="253.73"/>
    <n v="789.99"/>
    <n v="0.61"/>
    <n v="0.3"/>
    <n v="38"/>
    <n v="3.66"/>
    <n v="4"/>
    <n v="0"/>
    <s v="2016-01-14"/>
    <s v="2017-09-10"/>
    <n v="2283.5700000000002"/>
    <s v="Gold"/>
  </r>
  <r>
    <x v="10198"/>
    <x v="0"/>
    <s v="EE. UU."/>
    <n v="2"/>
    <n v="6029.08"/>
    <n v="194.49"/>
    <n v="-2593.19"/>
    <n v="0.19400000000000001"/>
    <n v="0.2"/>
    <n v="31"/>
    <n v="1.9"/>
    <n v="5"/>
    <n v="1"/>
    <s v="2016-01-03"/>
    <s v="2017-06-12"/>
    <n v="583.47"/>
    <s v="Silver"/>
  </r>
  <r>
    <x v="10199"/>
    <x v="2"/>
    <s v="Puerto Rico"/>
    <n v="3"/>
    <n v="7619.34"/>
    <n v="272.12"/>
    <n v="1460.41"/>
    <n v="1"/>
    <n v="2.6"/>
    <n v="27"/>
    <n v="1.52"/>
    <n v="5"/>
    <n v="1"/>
    <s v="2015-05-08"/>
    <s v="2016-03-07"/>
    <n v="1224.54"/>
    <s v="Silver"/>
  </r>
  <r>
    <x v="10200"/>
    <x v="0"/>
    <s v="EE. UU."/>
    <n v="4"/>
    <n v="4340.5"/>
    <n v="173.62"/>
    <n v="-1217.67"/>
    <n v="0.76"/>
    <n v="1.7"/>
    <n v="25"/>
    <n v="1.4"/>
    <n v="18"/>
    <n v="1"/>
    <s v="2015-01-21"/>
    <s v="2017-05-23"/>
    <n v="1041.72"/>
    <s v="Silver"/>
  </r>
  <r>
    <x v="10201"/>
    <x v="0"/>
    <s v="Puerto Rico"/>
    <n v="4"/>
    <n v="8689.26"/>
    <n v="217.23"/>
    <n v="-1103.55"/>
    <n v="0.77500000000000002"/>
    <n v="0.8"/>
    <n v="35"/>
    <n v="1.54"/>
    <n v="23"/>
    <n v="1"/>
    <s v="2015-04-23"/>
    <s v="2017-06-03"/>
    <n v="1303.3800000000001"/>
    <s v="Silver"/>
  </r>
  <r>
    <x v="10202"/>
    <x v="2"/>
    <s v="EE. UU."/>
    <n v="3"/>
    <n v="2515.7199999999998"/>
    <n v="139.76"/>
    <n v="-126.74"/>
    <n v="0.5"/>
    <n v="0.3"/>
    <n v="14"/>
    <n v="1.64"/>
    <n v="11"/>
    <n v="1"/>
    <s v="2015-08-07"/>
    <s v="2017-01-02"/>
    <n v="628.91999999999996"/>
    <s v="Silver"/>
  </r>
  <r>
    <x v="10203"/>
    <x v="0"/>
    <s v="Puerto Rico"/>
    <n v="8"/>
    <n v="10416.42"/>
    <n v="189.39"/>
    <n v="2521.6799999999998"/>
    <n v="0.89100000000000001"/>
    <n v="1.4"/>
    <n v="48"/>
    <n v="1.35"/>
    <n v="27"/>
    <n v="1"/>
    <s v="2015-05-14"/>
    <s v="2017-07-09"/>
    <n v="2272.6799999999998"/>
    <s v="Gold"/>
  </r>
  <r>
    <x v="10204"/>
    <x v="2"/>
    <s v="EE. UU."/>
    <n v="4"/>
    <n v="2139.7800000000002"/>
    <n v="213.98"/>
    <n v="375.15"/>
    <n v="0.3"/>
    <n v="-1.1000000000000001"/>
    <n v="9"/>
    <n v="1.67"/>
    <n v="3"/>
    <n v="1"/>
    <s v="2015-05-09"/>
    <s v="2017-01-23"/>
    <n v="1283.8800000000001"/>
    <s v="Silver"/>
  </r>
  <r>
    <x v="10205"/>
    <x v="1"/>
    <s v="EE. UU."/>
    <n v="3"/>
    <n v="2959.67"/>
    <n v="147.97999999999999"/>
    <n v="146.13"/>
    <n v="0.85"/>
    <n v="1"/>
    <n v="17"/>
    <n v="1.76"/>
    <n v="8"/>
    <n v="1"/>
    <s v="2015-07-17"/>
    <s v="2016-08-10"/>
    <n v="665.91"/>
    <s v="Silver"/>
  </r>
  <r>
    <x v="10206"/>
    <x v="2"/>
    <s v="Puerto Rico"/>
    <n v="3"/>
    <n v="2469.5500000000002"/>
    <n v="137.19999999999999"/>
    <n v="241.55"/>
    <n v="0.5"/>
    <n v="0.3"/>
    <n v="13"/>
    <n v="1.77"/>
    <n v="7"/>
    <n v="1"/>
    <s v="2016-09-03"/>
    <s v="2017-07-05"/>
    <n v="617.4"/>
    <s v="Silver"/>
  </r>
  <r>
    <x v="10207"/>
    <x v="0"/>
    <s v="EE. UU."/>
    <n v="5"/>
    <n v="2984.46"/>
    <n v="186.53"/>
    <n v="883.96"/>
    <n v="6.3E-2"/>
    <n v="-0.7"/>
    <n v="0"/>
    <n v="1.83"/>
    <n v="0"/>
    <n v="0"/>
    <s v="2015-12-31"/>
    <s v="2016-11-26"/>
    <n v="1398.98"/>
    <s v="Silver"/>
  </r>
  <r>
    <x v="10208"/>
    <x v="1"/>
    <s v="Puerto Rico"/>
    <n v="6"/>
    <n v="8329.33"/>
    <n v="213.57"/>
    <n v="385.12"/>
    <n v="0.56399999999999995"/>
    <n v="-0.1"/>
    <n v="32"/>
    <n v="2.97"/>
    <n v="10"/>
    <n v="0"/>
    <s v="2015-02-26"/>
    <s v="2017-09-12"/>
    <n v="1922.13"/>
    <s v="Silver"/>
  </r>
  <r>
    <x v="10209"/>
    <x v="2"/>
    <s v="EE. UU."/>
    <n v="5"/>
    <n v="7059.2"/>
    <n v="141.18"/>
    <n v="437.51"/>
    <n v="0.86"/>
    <n v="1"/>
    <n v="43"/>
    <n v="2.81"/>
    <n v="10"/>
    <n v="0"/>
    <s v="2015-12-06"/>
    <s v="2017-09-23"/>
    <n v="1058.8499999999999"/>
    <s v="Silver"/>
  </r>
  <r>
    <x v="10210"/>
    <x v="2"/>
    <s v="EE. UU."/>
    <n v="10"/>
    <n v="8873.34"/>
    <n v="233.51"/>
    <n v="1522.88"/>
    <n v="0.47399999999999998"/>
    <n v="0.3"/>
    <n v="23"/>
    <n v="3.04"/>
    <n v="3"/>
    <n v="0"/>
    <s v="2015-04-22"/>
    <s v="2017-09-12"/>
    <n v="3502.65"/>
    <s v="Gold"/>
  </r>
  <r>
    <x v="10211"/>
    <x v="2"/>
    <s v="Puerto Rico"/>
    <n v="5"/>
    <n v="2859.5"/>
    <n v="178.72"/>
    <n v="619.98"/>
    <n v="0.75"/>
    <n v="1.1000000000000001"/>
    <n v="16"/>
    <n v="1.5"/>
    <n v="10"/>
    <n v="1"/>
    <s v="2015-04-17"/>
    <s v="2017-05-07"/>
    <n v="1340.4"/>
    <s v="Silver"/>
  </r>
  <r>
    <x v="10212"/>
    <x v="0"/>
    <s v="EE. UU."/>
    <n v="3"/>
    <n v="5929.45"/>
    <n v="296.47000000000003"/>
    <n v="1288.1300000000001"/>
    <n v="0.95"/>
    <n v="1"/>
    <n v="19"/>
    <n v="1.84"/>
    <n v="11"/>
    <n v="1"/>
    <s v="2016-02-19"/>
    <s v="2017-02-11"/>
    <n v="1334.12"/>
    <s v="Silver"/>
  </r>
  <r>
    <x v="10213"/>
    <x v="0"/>
    <s v="Puerto Rico"/>
    <n v="5"/>
    <n v="8838.74"/>
    <n v="188.06"/>
    <n v="2023.48"/>
    <n v="0.76600000000000001"/>
    <n v="0.7"/>
    <n v="36"/>
    <n v="1.1399999999999999"/>
    <n v="22"/>
    <n v="1"/>
    <s v="2015-06-26"/>
    <s v="2016-06-15"/>
    <n v="1410.45"/>
    <s v="Silver"/>
  </r>
  <r>
    <x v="10214"/>
    <x v="1"/>
    <s v="EE. UU."/>
    <n v="6"/>
    <n v="3719.38"/>
    <n v="177.11"/>
    <n v="197.38"/>
    <n v="0.23799999999999999"/>
    <n v="0.5"/>
    <n v="18"/>
    <n v="1.22"/>
    <n v="8"/>
    <n v="1"/>
    <s v="2015-03-15"/>
    <s v="2017-04-13"/>
    <n v="1593.99"/>
    <s v="Silver"/>
  </r>
  <r>
    <x v="10215"/>
    <x v="2"/>
    <s v="Puerto Rico"/>
    <n v="5"/>
    <n v="13358.01"/>
    <n v="212.03"/>
    <n v="-4227.95"/>
    <n v="0.92100000000000004"/>
    <n v="1.1000000000000001"/>
    <n v="58"/>
    <n v="1.52"/>
    <n v="34"/>
    <n v="1"/>
    <s v="2015-04-20"/>
    <s v="2017-03-12"/>
    <n v="1590.22"/>
    <s v="Silver"/>
  </r>
  <r>
    <x v="10216"/>
    <x v="0"/>
    <s v="EE. UU."/>
    <n v="2"/>
    <n v="1539.81"/>
    <n v="256.64"/>
    <n v="73.900000000000006"/>
    <n v="0.16700000000000001"/>
    <n v="0.2"/>
    <n v="6"/>
    <n v="1"/>
    <n v="5"/>
    <n v="1"/>
    <s v="2015-12-23"/>
    <s v="2017-07-17"/>
    <n v="769.92"/>
    <s v="Silver"/>
  </r>
  <r>
    <x v="10217"/>
    <x v="1"/>
    <s v="EE. UU."/>
    <n v="6"/>
    <n v="2854.73"/>
    <n v="167.93"/>
    <n v="711.58"/>
    <n v="0.47099999999999997"/>
    <n v="-0.1"/>
    <n v="8"/>
    <n v="2.38"/>
    <n v="0"/>
    <n v="0"/>
    <s v="2015-05-29"/>
    <s v="2017-09-14"/>
    <n v="1511.37"/>
    <s v="Silver"/>
  </r>
  <r>
    <x v="10218"/>
    <x v="0"/>
    <s v="EE. UU."/>
    <n v="8"/>
    <n v="5409.45"/>
    <n v="208.06"/>
    <n v="936.9"/>
    <n v="0.53800000000000003"/>
    <n v="0.3"/>
    <n v="14"/>
    <n v="1"/>
    <n v="10"/>
    <n v="1"/>
    <s v="2015-09-11"/>
    <s v="2017-06-26"/>
    <n v="2496.7199999999998"/>
    <s v="Gold"/>
  </r>
  <r>
    <x v="10219"/>
    <x v="1"/>
    <s v="Puerto Rico"/>
    <n v="4"/>
    <n v="3499.72"/>
    <n v="233.31"/>
    <n v="799.86"/>
    <n v="0.26700000000000002"/>
    <n v="-0.8"/>
    <n v="14"/>
    <n v="2.0699999999999998"/>
    <n v="4"/>
    <n v="0"/>
    <s v="2015-07-09"/>
    <s v="2017-08-08"/>
    <n v="1399.86"/>
    <s v="Silver"/>
  </r>
  <r>
    <x v="10220"/>
    <x v="0"/>
    <s v="EE. UU."/>
    <n v="5"/>
    <n v="7209.47"/>
    <n v="232.56"/>
    <n v="1661.06"/>
    <n v="0.67700000000000005"/>
    <n v="0.3"/>
    <n v="27"/>
    <n v="1.37"/>
    <n v="17"/>
    <n v="1"/>
    <s v="2015-05-25"/>
    <s v="2017-08-02"/>
    <n v="1744.2"/>
    <s v="Silver"/>
  </r>
  <r>
    <x v="10221"/>
    <x v="1"/>
    <s v="EE. UU."/>
    <n v="3"/>
    <n v="3739.5"/>
    <n v="249.3"/>
    <n v="572.47"/>
    <n v="0.6"/>
    <n v="0.8"/>
    <n v="9"/>
    <n v="3.33"/>
    <n v="0"/>
    <n v="0"/>
    <s v="2016-07-31"/>
    <s v="2017-10-01"/>
    <n v="1121.8499999999999"/>
    <s v="Silver"/>
  </r>
  <r>
    <x v="10222"/>
    <x v="2"/>
    <s v="Puerto Rico"/>
    <n v="6"/>
    <n v="4959.26"/>
    <n v="165.31"/>
    <n v="1005.17"/>
    <n v="0.76700000000000002"/>
    <n v="1.4"/>
    <n v="28"/>
    <n v="1.46"/>
    <n v="16"/>
    <n v="1"/>
    <s v="2015-03-19"/>
    <s v="2017-03-31"/>
    <n v="1487.79"/>
    <s v="Silver"/>
  </r>
  <r>
    <x v="10223"/>
    <x v="2"/>
    <s v="EE. UU."/>
    <n v="4"/>
    <n v="11328.75"/>
    <n v="263.45999999999998"/>
    <n v="2034.72"/>
    <n v="0.79100000000000004"/>
    <n v="1.4"/>
    <n v="43"/>
    <n v="1.6"/>
    <n v="26"/>
    <n v="1"/>
    <s v="2015-08-27"/>
    <s v="2017-05-23"/>
    <n v="1580.76"/>
    <s v="Silver"/>
  </r>
  <r>
    <x v="10224"/>
    <x v="1"/>
    <s v="EE. UU."/>
    <n v="6"/>
    <n v="2619.6999999999998"/>
    <n v="145.54"/>
    <n v="609.84"/>
    <n v="0.66700000000000004"/>
    <n v="1.6"/>
    <n v="14"/>
    <n v="1.5"/>
    <n v="6"/>
    <n v="1"/>
    <s v="2015-06-24"/>
    <s v="2017-07-24"/>
    <n v="1309.8599999999999"/>
    <s v="Silver"/>
  </r>
  <r>
    <x v="10225"/>
    <x v="0"/>
    <s v="Puerto Rico"/>
    <n v="6"/>
    <n v="5359.59"/>
    <n v="223.32"/>
    <n v="-224.48"/>
    <n v="0.625"/>
    <n v="0.7"/>
    <n v="19"/>
    <n v="1.58"/>
    <n v="16"/>
    <n v="1"/>
    <s v="2016-01-10"/>
    <s v="2017-07-21"/>
    <n v="2009.88"/>
    <s v="Gold"/>
  </r>
  <r>
    <x v="10226"/>
    <x v="0"/>
    <s v="EE. UU."/>
    <n v="9"/>
    <n v="16810.12"/>
    <n v="195.47"/>
    <n v="2588.41"/>
    <n v="0.70899999999999996"/>
    <n v="0.1"/>
    <n v="81"/>
    <n v="2.81"/>
    <n v="15"/>
    <n v="0"/>
    <s v="2015-08-26"/>
    <s v="2017-09-23"/>
    <n v="2638.84"/>
    <s v="Gold"/>
  </r>
  <r>
    <x v="10227"/>
    <x v="0"/>
    <s v="Puerto Rico"/>
    <n v="7"/>
    <n v="16212.91"/>
    <n v="219.09"/>
    <n v="3107.37"/>
    <n v="0.91900000000000004"/>
    <n v="2.2000000000000002"/>
    <n v="73"/>
    <n v="1.27"/>
    <n v="46"/>
    <n v="1"/>
    <s v="2016-01-21"/>
    <s v="2017-07-05"/>
    <n v="2300.4499999999998"/>
    <s v="Gold"/>
  </r>
  <r>
    <x v="10228"/>
    <x v="1"/>
    <s v="EE. UU."/>
    <n v="3"/>
    <n v="6159.3"/>
    <n v="198.69"/>
    <n v="741.01"/>
    <n v="9.7000000000000003E-2"/>
    <n v="0.8"/>
    <n v="28"/>
    <n v="1.39"/>
    <n v="15"/>
    <n v="1"/>
    <s v="2015-08-21"/>
    <s v="2017-06-21"/>
    <n v="894.1"/>
    <s v="Silver"/>
  </r>
  <r>
    <x v="10229"/>
    <x v="0"/>
    <s v="EE. UU."/>
    <n v="4"/>
    <n v="1409.86"/>
    <n v="201.41"/>
    <n v="440.45"/>
    <n v="0.28599999999999998"/>
    <n v="-0.1"/>
    <n v="4"/>
    <n v="1"/>
    <n v="4"/>
    <n v="1"/>
    <s v="2015-04-28"/>
    <s v="2017-03-27"/>
    <n v="1208.46"/>
    <s v="Silver"/>
  </r>
  <r>
    <x v="10230"/>
    <x v="0"/>
    <s v="Puerto Rico"/>
    <n v="4"/>
    <n v="4699.4799999999996"/>
    <n v="180.75"/>
    <n v="1134.1600000000001"/>
    <n v="0.69199999999999995"/>
    <n v="0.6"/>
    <n v="22"/>
    <n v="3.32"/>
    <n v="0"/>
    <n v="0"/>
    <s v="2015-04-15"/>
    <s v="2017-09-08"/>
    <n v="1084.5"/>
    <s v="Silver"/>
  </r>
  <r>
    <x v="10231"/>
    <x v="0"/>
    <s v="EE. UU."/>
    <n v="7"/>
    <n v="8808.98"/>
    <n v="195.76"/>
    <n v="1943.78"/>
    <n v="0.222"/>
    <n v="1"/>
    <n v="41"/>
    <n v="1.27"/>
    <n v="15"/>
    <n v="1"/>
    <s v="2015-02-07"/>
    <s v="2017-05-10"/>
    <n v="2055.48"/>
    <s v="Gold"/>
  </r>
  <r>
    <x v="10232"/>
    <x v="2"/>
    <s v="EE. UU."/>
    <n v="4"/>
    <n v="5734.48"/>
    <n v="184.98"/>
    <n v="1076.72"/>
    <n v="0.871"/>
    <n v="1.2"/>
    <n v="27"/>
    <n v="1.37"/>
    <n v="14"/>
    <n v="1"/>
    <s v="2015-10-16"/>
    <s v="2016-08-18"/>
    <n v="1109.8800000000001"/>
    <s v="Silver"/>
  </r>
  <r>
    <x v="10233"/>
    <x v="0"/>
    <s v="Puerto Rico"/>
    <n v="2"/>
    <n v="1489.9"/>
    <n v="165.54"/>
    <n v="310.68"/>
    <n v="0.44400000000000001"/>
    <n v="0.3"/>
    <n v="9"/>
    <n v="2"/>
    <n v="5"/>
    <n v="1"/>
    <s v="2016-04-19"/>
    <s v="2017-04-06"/>
    <n v="496.62"/>
    <s v="Bronze"/>
  </r>
  <r>
    <x v="10234"/>
    <x v="0"/>
    <s v="EE. UU."/>
    <n v="3"/>
    <n v="2659.78"/>
    <n v="204.6"/>
    <n v="581.13"/>
    <n v="1"/>
    <n v="1.3"/>
    <n v="12"/>
    <n v="1.67"/>
    <n v="6"/>
    <n v="1"/>
    <s v="2015-06-13"/>
    <s v="2016-04-02"/>
    <n v="920.7"/>
    <s v="Silver"/>
  </r>
  <r>
    <x v="10235"/>
    <x v="0"/>
    <s v="EE. UU."/>
    <n v="3"/>
    <n v="6469.47"/>
    <n v="281.27999999999997"/>
    <n v="410.63"/>
    <n v="0.69599999999999995"/>
    <n v="0.4"/>
    <n v="16"/>
    <n v="1.5"/>
    <n v="16"/>
    <n v="1"/>
    <s v="2015-04-19"/>
    <s v="2016-02-09"/>
    <n v="1265.76"/>
    <s v="Silver"/>
  </r>
  <r>
    <x v="10236"/>
    <x v="0"/>
    <s v="EE. UU."/>
    <n v="3"/>
    <n v="11648.64"/>
    <n v="176.49"/>
    <n v="2514.14"/>
    <n v="1"/>
    <n v="3.2"/>
    <n v="66"/>
    <n v="1.36"/>
    <n v="29"/>
    <n v="1"/>
    <s v="2016-05-19"/>
    <s v="2017-04-03"/>
    <n v="794.2"/>
    <s v="Silver"/>
  </r>
  <r>
    <x v="10237"/>
    <x v="2"/>
    <s v="EE. UU."/>
    <n v="5"/>
    <n v="3779.57"/>
    <n v="209.98"/>
    <n v="475.43"/>
    <n v="0.55600000000000005"/>
    <n v="0.6"/>
    <n v="10"/>
    <n v="1.6"/>
    <n v="5"/>
    <n v="1"/>
    <s v="2015-03-14"/>
    <s v="2016-12-20"/>
    <n v="1574.85"/>
    <s v="Silver"/>
  </r>
  <r>
    <x v="10238"/>
    <x v="2"/>
    <s v="Puerto Rico"/>
    <n v="5"/>
    <n v="2939.64"/>
    <n v="195.98"/>
    <n v="811.1"/>
    <n v="0.4"/>
    <n v="-0.1"/>
    <n v="6"/>
    <n v="3.33"/>
    <n v="0"/>
    <n v="0"/>
    <s v="2015-04-25"/>
    <s v="2017-08-31"/>
    <n v="1469.85"/>
    <s v="Silver"/>
  </r>
  <r>
    <x v="10239"/>
    <x v="0"/>
    <s v="EE. UU."/>
    <n v="6"/>
    <n v="8753.92"/>
    <n v="186.25"/>
    <n v="1820.69"/>
    <n v="1"/>
    <n v="2.2999999999999998"/>
    <n v="47"/>
    <n v="2.66"/>
    <n v="4"/>
    <n v="0"/>
    <s v="2015-02-09"/>
    <s v="2017-09-20"/>
    <n v="1676.25"/>
    <s v="Silver"/>
  </r>
  <r>
    <x v="10240"/>
    <x v="0"/>
    <s v="Puerto Rico"/>
    <n v="6"/>
    <n v="4949.42"/>
    <n v="170.67"/>
    <n v="-543.34"/>
    <n v="0.89700000000000002"/>
    <n v="1.1000000000000001"/>
    <n v="26"/>
    <n v="2.73"/>
    <n v="0"/>
    <n v="0"/>
    <s v="2016-05-04"/>
    <s v="2017-08-17"/>
    <n v="1536.03"/>
    <s v="Silver"/>
  </r>
  <r>
    <x v="10241"/>
    <x v="0"/>
    <s v="EE. UU."/>
    <n v="5"/>
    <n v="8599.4"/>
    <n v="260.58999999999997"/>
    <n v="1895.92"/>
    <n v="0.90900000000000003"/>
    <n v="1.6"/>
    <n v="30"/>
    <n v="1.67"/>
    <n v="17"/>
    <n v="1"/>
    <s v="2015-07-30"/>
    <s v="2017-05-09"/>
    <n v="1954.42"/>
    <s v="Silver"/>
  </r>
  <r>
    <x v="10242"/>
    <x v="0"/>
    <s v="Puerto Rico"/>
    <n v="8"/>
    <n v="6664.33"/>
    <n v="162.54"/>
    <n v="791.09"/>
    <n v="0.90200000000000002"/>
    <n v="1"/>
    <n v="37"/>
    <n v="1.49"/>
    <n v="22"/>
    <n v="1"/>
    <s v="2015-12-29"/>
    <s v="2017-06-19"/>
    <n v="1950.48"/>
    <s v="Silver"/>
  </r>
  <r>
    <x v="10243"/>
    <x v="2"/>
    <s v="EE. UU."/>
    <n v="2"/>
    <n v="1829.78"/>
    <n v="121.99"/>
    <n v="405.54"/>
    <n v="0.8"/>
    <n v="3"/>
    <n v="12"/>
    <n v="1.67"/>
    <n v="4"/>
    <n v="1"/>
    <s v="2015-01-22"/>
    <s v="2016-09-20"/>
    <n v="365.97"/>
    <s v="Bronze"/>
  </r>
  <r>
    <x v="10244"/>
    <x v="1"/>
    <s v="Puerto Rico"/>
    <n v="2"/>
    <n v="1129.8599999999999"/>
    <n v="188.31"/>
    <n v="-27.28"/>
    <n v="0.66700000000000004"/>
    <n v="1.3"/>
    <n v="4"/>
    <n v="2.5"/>
    <n v="4"/>
    <n v="1"/>
    <s v="2016-01-08"/>
    <s v="2016-02-15"/>
    <n v="564.92999999999995"/>
    <s v="Silver"/>
  </r>
  <r>
    <x v="10245"/>
    <x v="0"/>
    <s v="EE. UU."/>
    <n v="6"/>
    <n v="3155.64"/>
    <n v="210.38"/>
    <n v="220.26"/>
    <n v="0.33300000000000002"/>
    <n v="0.7"/>
    <n v="8"/>
    <n v="1.5"/>
    <n v="1"/>
    <n v="1"/>
    <s v="2015-04-19"/>
    <s v="2017-05-19"/>
    <n v="1893.42"/>
    <s v="Silver"/>
  </r>
  <r>
    <x v="10246"/>
    <x v="0"/>
    <s v="Puerto Rico"/>
    <n v="7"/>
    <n v="9299.06"/>
    <n v="251.33"/>
    <n v="-741.01"/>
    <n v="0.64900000000000002"/>
    <n v="0.6"/>
    <n v="24"/>
    <n v="1.5"/>
    <n v="8"/>
    <n v="1"/>
    <s v="2015-02-10"/>
    <s v="2017-06-16"/>
    <n v="2638.96"/>
    <s v="Gold"/>
  </r>
  <r>
    <x v="10247"/>
    <x v="0"/>
    <s v="EE. UU."/>
    <n v="2"/>
    <n v="2209.6"/>
    <n v="157.83000000000001"/>
    <n v="598.47"/>
    <n v="0.64300000000000002"/>
    <n v="0.3"/>
    <n v="9"/>
    <n v="1.67"/>
    <n v="9"/>
    <n v="1"/>
    <s v="2016-01-28"/>
    <s v="2016-05-15"/>
    <n v="473.49"/>
    <s v="Bronze"/>
  </r>
  <r>
    <x v="10248"/>
    <x v="0"/>
    <s v="Puerto Rico"/>
    <n v="4"/>
    <n v="3769.48"/>
    <n v="269.25"/>
    <n v="1247.82"/>
    <n v="0.92900000000000005"/>
    <n v="2.2999999999999998"/>
    <n v="13"/>
    <n v="3.15"/>
    <n v="0"/>
    <n v="0"/>
    <s v="2015-05-25"/>
    <s v="2017-08-25"/>
    <n v="1615.5"/>
    <s v="Silver"/>
  </r>
  <r>
    <x v="10249"/>
    <x v="2"/>
    <s v="Puerto Rico"/>
    <n v="8"/>
    <n v="7834.22"/>
    <n v="200.88"/>
    <n v="1410.22"/>
    <n v="0.64100000000000001"/>
    <n v="0.2"/>
    <n v="34"/>
    <n v="3.32"/>
    <n v="4"/>
    <n v="0"/>
    <s v="2015-03-20"/>
    <s v="2017-08-21"/>
    <n v="2410.56"/>
    <s v="Gold"/>
  </r>
  <r>
    <x v="10250"/>
    <x v="0"/>
    <s v="EE. UU."/>
    <n v="2"/>
    <n v="1999.88"/>
    <n v="199.99"/>
    <n v="697.74"/>
    <n v="1"/>
    <n v="1.6"/>
    <n v="10"/>
    <n v="1.2"/>
    <n v="8"/>
    <n v="1"/>
    <s v="2016-09-09"/>
    <s v="2017-04-22"/>
    <n v="599.97"/>
    <s v="Silver"/>
  </r>
  <r>
    <x v="10251"/>
    <x v="0"/>
    <s v="Puerto Rico"/>
    <n v="5"/>
    <n v="5299.37"/>
    <n v="151.41"/>
    <n v="964.75"/>
    <n v="0.14299999999999999"/>
    <n v="1.8"/>
    <n v="30"/>
    <n v="1.1299999999999999"/>
    <n v="17"/>
    <n v="1"/>
    <s v="2015-01-18"/>
    <s v="2016-12-28"/>
    <n v="1135.57"/>
    <s v="Silver"/>
  </r>
  <r>
    <x v="10252"/>
    <x v="0"/>
    <s v="EE. UU."/>
    <n v="6"/>
    <n v="6794.91"/>
    <n v="199.85"/>
    <n v="-188.1"/>
    <n v="0.94099999999999995"/>
    <n v="1.4"/>
    <n v="34"/>
    <n v="2.65"/>
    <n v="3"/>
    <n v="0"/>
    <s v="2015-03-05"/>
    <s v="2017-08-22"/>
    <n v="1798.65"/>
    <s v="Silver"/>
  </r>
  <r>
    <x v="10253"/>
    <x v="0"/>
    <s v="Puerto Rico"/>
    <n v="2"/>
    <n v="5529.75"/>
    <n v="263.32"/>
    <n v="1598.92"/>
    <n v="1"/>
    <n v="2"/>
    <n v="21"/>
    <n v="1.52"/>
    <n v="10"/>
    <n v="1"/>
    <s v="2017-01-25"/>
    <s v="2017-02-09"/>
    <n v="789.96"/>
    <s v="Silver"/>
  </r>
  <r>
    <x v="10254"/>
    <x v="1"/>
    <s v="EE. UU."/>
    <n v="3"/>
    <n v="9238.9500000000007"/>
    <n v="225.34"/>
    <n v="1778.72"/>
    <n v="1"/>
    <n v="2.5"/>
    <n v="40"/>
    <n v="1.25"/>
    <n v="15"/>
    <n v="1"/>
    <s v="2015-01-29"/>
    <s v="2016-06-23"/>
    <n v="1014.03"/>
    <s v="Silver"/>
  </r>
  <r>
    <x v="10255"/>
    <x v="2"/>
    <s v="Puerto Rico"/>
    <n v="3"/>
    <n v="409.94"/>
    <n v="136.65"/>
    <n v="139.99"/>
    <n v="1"/>
    <n v="1.3"/>
    <n v="2"/>
    <n v="2.5"/>
    <n v="0"/>
    <n v="0"/>
    <s v="2015-09-26"/>
    <s v="2017-08-26"/>
    <n v="614.92999999999995"/>
    <s v="Silver"/>
  </r>
  <r>
    <x v="10256"/>
    <x v="0"/>
    <s v="EE. UU."/>
    <n v="2"/>
    <n v="3529.55"/>
    <n v="220.6"/>
    <n v="445.47"/>
    <n v="1"/>
    <n v="1.3"/>
    <n v="16"/>
    <n v="1.63"/>
    <n v="6"/>
    <n v="1"/>
    <s v="2015-08-22"/>
    <s v="2016-12-22"/>
    <n v="661.8"/>
    <s v="Silver"/>
  </r>
  <r>
    <x v="10257"/>
    <x v="2"/>
    <s v="EE. UU."/>
    <n v="5"/>
    <n v="4186.45"/>
    <n v="144.36000000000001"/>
    <n v="728.2"/>
    <n v="0.82799999999999996"/>
    <n v="1"/>
    <n v="24"/>
    <n v="1.5"/>
    <n v="14"/>
    <n v="1"/>
    <s v="2016-07-04"/>
    <s v="2017-07-16"/>
    <n v="1082.7"/>
    <s v="Silver"/>
  </r>
  <r>
    <x v="10258"/>
    <x v="0"/>
    <s v="Puerto Rico"/>
    <n v="8"/>
    <n v="4839.3900000000003"/>
    <n v="193.58"/>
    <n v="891.88"/>
    <n v="0"/>
    <n v="-1.4"/>
    <n v="8"/>
    <n v="1"/>
    <n v="8"/>
    <n v="1"/>
    <s v="2015-04-02"/>
    <s v="2017-05-21"/>
    <n v="2322.96"/>
    <s v="Gold"/>
  </r>
  <r>
    <x v="10259"/>
    <x v="1"/>
    <s v="EE. UU."/>
    <n v="3"/>
    <n v="5451.43"/>
    <n v="247.79"/>
    <n v="1202.53"/>
    <n v="0.77300000000000002"/>
    <n v="2.7"/>
    <n v="16"/>
    <n v="1"/>
    <n v="4"/>
    <n v="1"/>
    <s v="2015-04-11"/>
    <s v="2016-04-18"/>
    <n v="1115.06"/>
    <s v="Silver"/>
  </r>
  <r>
    <x v="10260"/>
    <x v="1"/>
    <s v="EE. UU."/>
    <n v="2"/>
    <n v="649.86"/>
    <n v="324.93"/>
    <n v="-81.78"/>
    <n v="0"/>
    <n v="-0.5"/>
    <n v="0"/>
    <n v="1.83"/>
    <n v="0"/>
    <n v="0"/>
    <s v="2015-03-15"/>
    <s v="2017-07-17"/>
    <n v="974.79"/>
    <s v="Silver"/>
  </r>
  <r>
    <x v="10261"/>
    <x v="0"/>
    <s v="Puerto Rico"/>
    <n v="6"/>
    <n v="3739.75"/>
    <n v="196.83"/>
    <n v="643.11"/>
    <n v="0.78900000000000003"/>
    <n v="1.1000000000000001"/>
    <n v="15"/>
    <n v="1.47"/>
    <n v="7"/>
    <n v="1"/>
    <s v="2015-07-02"/>
    <s v="2016-05-09"/>
    <n v="1771.47"/>
    <s v="Silver"/>
  </r>
  <r>
    <x v="10262"/>
    <x v="0"/>
    <s v="Puerto Rico"/>
    <n v="8"/>
    <n v="6517.39"/>
    <n v="203.67"/>
    <n v="1511.06"/>
    <n v="0.56299999999999994"/>
    <n v="0.2"/>
    <n v="31"/>
    <n v="1.48"/>
    <n v="16"/>
    <n v="1"/>
    <s v="2015-04-07"/>
    <s v="2017-05-16"/>
    <n v="2444.04"/>
    <s v="Gold"/>
  </r>
  <r>
    <x v="10263"/>
    <x v="2"/>
    <s v="EE. UU."/>
    <n v="2"/>
    <n v="8639"/>
    <n v="239.97"/>
    <n v="72.680000000000007"/>
    <n v="1"/>
    <n v="1.9"/>
    <n v="36"/>
    <n v="1.39"/>
    <n v="15"/>
    <n v="1"/>
    <s v="2015-12-28"/>
    <s v="2016-08-28"/>
    <n v="719.91"/>
    <s v="Silver"/>
  </r>
  <r>
    <x v="10264"/>
    <x v="1"/>
    <s v="Puerto Rico"/>
    <n v="5"/>
    <n v="7099.33"/>
    <n v="177.48"/>
    <n v="-1301.25"/>
    <n v="0.85"/>
    <n v="1.4"/>
    <n v="39"/>
    <n v="3.21"/>
    <n v="3"/>
    <n v="0"/>
    <s v="2015-01-04"/>
    <s v="2017-09-13"/>
    <n v="1331.1"/>
    <s v="Silver"/>
  </r>
  <r>
    <x v="10265"/>
    <x v="1"/>
    <s v="EE. UU."/>
    <n v="1"/>
    <n v="1759.89"/>
    <n v="351.98"/>
    <n v="451.77"/>
    <n v="0"/>
    <n v="0"/>
    <n v="5"/>
    <n v="4"/>
    <n v="0"/>
    <n v="0"/>
    <s v="2017-10-01"/>
    <s v="2017-10-01"/>
    <n v="527.97"/>
    <s v="Silver"/>
  </r>
  <r>
    <x v="10266"/>
    <x v="1"/>
    <s v="Puerto Rico"/>
    <n v="8"/>
    <n v="8194.15"/>
    <n v="227.62"/>
    <n v="1009.35"/>
    <n v="0.69399999999999995"/>
    <n v="1.5"/>
    <n v="34"/>
    <n v="1.38"/>
    <n v="14"/>
    <n v="1"/>
    <s v="2015-01-16"/>
    <s v="2017-06-14"/>
    <n v="2731.44"/>
    <s v="Gold"/>
  </r>
  <r>
    <x v="10267"/>
    <x v="0"/>
    <s v="EE. UU."/>
    <n v="3"/>
    <n v="6328.99"/>
    <n v="191.79"/>
    <n v="954.42"/>
    <n v="1"/>
    <n v="1"/>
    <n v="33"/>
    <n v="3"/>
    <n v="0"/>
    <n v="0"/>
    <s v="2015-12-17"/>
    <s v="2017-10-01"/>
    <n v="863.06"/>
    <s v="Silver"/>
  </r>
  <r>
    <x v="10268"/>
    <x v="0"/>
    <s v="EE. UU."/>
    <n v="3"/>
    <n v="1431.91"/>
    <n v="159.1"/>
    <n v="-56.57"/>
    <n v="0.222"/>
    <n v="0.4"/>
    <n v="2"/>
    <n v="1"/>
    <n v="2"/>
    <n v="1"/>
    <s v="2015-05-03"/>
    <s v="2016-06-19"/>
    <n v="715.95"/>
    <s v="Silver"/>
  </r>
  <r>
    <x v="10269"/>
    <x v="1"/>
    <s v="Puerto Rico"/>
    <n v="7"/>
    <n v="23457.39"/>
    <n v="249.55"/>
    <n v="2574.25"/>
    <n v="0.94699999999999995"/>
    <n v="0.9"/>
    <n v="89"/>
    <n v="3.25"/>
    <n v="3"/>
    <n v="0"/>
    <s v="2015-07-24"/>
    <s v="2017-10-01"/>
    <n v="2620.2800000000002"/>
    <s v="Gold"/>
  </r>
  <r>
    <x v="10270"/>
    <x v="0"/>
    <s v="EE. UU."/>
    <n v="3"/>
    <n v="3869.65"/>
    <n v="257.98"/>
    <n v="-1255.94"/>
    <n v="0.13300000000000001"/>
    <n v="1.7"/>
    <n v="11"/>
    <n v="3.27"/>
    <n v="0"/>
    <n v="0"/>
    <s v="2016-05-07"/>
    <s v="2017-09-09"/>
    <n v="1160.9100000000001"/>
    <s v="Silver"/>
  </r>
  <r>
    <x v="10271"/>
    <x v="0"/>
    <s v="Puerto Rico"/>
    <n v="5"/>
    <n v="6449.52"/>
    <n v="189.69"/>
    <n v="1794.93"/>
    <n v="0.76500000000000001"/>
    <n v="1.7"/>
    <n v="34"/>
    <n v="2.44"/>
    <n v="8"/>
    <n v="0"/>
    <s v="2015-04-10"/>
    <s v="2017-09-08"/>
    <n v="1422.68"/>
    <s v="Silver"/>
  </r>
  <r>
    <x v="10272"/>
    <x v="2"/>
    <s v="EE. UU."/>
    <n v="3"/>
    <n v="1711.84"/>
    <n v="213.98"/>
    <n v="-165.28"/>
    <n v="0.125"/>
    <n v="-0.6"/>
    <n v="1"/>
    <n v="3"/>
    <n v="0"/>
    <n v="1"/>
    <s v="2015-02-07"/>
    <s v="2017-08-03"/>
    <n v="962.91"/>
    <s v="Silver"/>
  </r>
  <r>
    <x v="10273"/>
    <x v="0"/>
    <s v="EE. UU."/>
    <n v="6"/>
    <n v="9209.08"/>
    <n v="209.3"/>
    <n v="-1358"/>
    <n v="0.88600000000000001"/>
    <n v="2.2000000000000002"/>
    <n v="37"/>
    <n v="1.32"/>
    <n v="17"/>
    <n v="1"/>
    <s v="2015-02-28"/>
    <s v="2017-07-07"/>
    <n v="1883.7"/>
    <s v="Silver"/>
  </r>
  <r>
    <x v="10274"/>
    <x v="2"/>
    <s v="Puerto Rico"/>
    <n v="1"/>
    <n v="1499.84"/>
    <n v="374.96"/>
    <n v="369.22"/>
    <n v="0"/>
    <n v="-1"/>
    <n v="0"/>
    <n v="1.83"/>
    <n v="0"/>
    <n v="0"/>
    <s v="2015-03-17"/>
    <s v="2015-03-17"/>
    <n v="562.44000000000005"/>
    <s v="Silver"/>
  </r>
  <r>
    <x v="10275"/>
    <x v="0"/>
    <s v="EE. UU."/>
    <n v="6"/>
    <n v="6469.04"/>
    <n v="208.68"/>
    <n v="1181"/>
    <n v="0.80600000000000005"/>
    <n v="0.5"/>
    <n v="25"/>
    <n v="2.12"/>
    <n v="10"/>
    <n v="1"/>
    <s v="2015-03-22"/>
    <s v="2017-08-02"/>
    <n v="1878.12"/>
    <s v="Silver"/>
  </r>
  <r>
    <x v="10276"/>
    <x v="1"/>
    <s v="Puerto Rico"/>
    <n v="5"/>
    <n v="7844.32"/>
    <n v="196.11"/>
    <n v="756.16"/>
    <n v="0.92500000000000004"/>
    <n v="1.9"/>
    <n v="37"/>
    <n v="2.59"/>
    <n v="9"/>
    <n v="0"/>
    <s v="2015-07-03"/>
    <s v="2017-09-09"/>
    <n v="1470.82"/>
    <s v="Silver"/>
  </r>
  <r>
    <x v="10277"/>
    <x v="0"/>
    <s v="EE. UU."/>
    <n v="6"/>
    <n v="6001.31"/>
    <n v="171.47"/>
    <n v="963.54"/>
    <n v="0.77100000000000002"/>
    <n v="0.6"/>
    <n v="25"/>
    <n v="1.56"/>
    <n v="7"/>
    <n v="1"/>
    <s v="2015-05-24"/>
    <s v="2017-04-10"/>
    <n v="1543.23"/>
    <s v="Silver"/>
  </r>
  <r>
    <x v="10278"/>
    <x v="2"/>
    <s v="Puerto Rico"/>
    <n v="3"/>
    <n v="3049.31"/>
    <n v="98.36"/>
    <n v="436.9"/>
    <n v="0.83899999999999997"/>
    <n v="1.6"/>
    <n v="31"/>
    <n v="1.52"/>
    <n v="21"/>
    <n v="1"/>
    <s v="2015-05-12"/>
    <s v="2017-04-05"/>
    <n v="442.62"/>
    <s v="Bronze"/>
  </r>
  <r>
    <x v="10279"/>
    <x v="2"/>
    <s v="EE. UU."/>
    <n v="4"/>
    <n v="2479.73"/>
    <n v="206.64"/>
    <n v="-650.52"/>
    <n v="0.41699999999999998"/>
    <n v="0.8"/>
    <n v="5"/>
    <n v="1.8"/>
    <n v="1"/>
    <n v="1"/>
    <s v="2015-07-29"/>
    <s v="2016-11-10"/>
    <n v="1239.8399999999999"/>
    <s v="Silver"/>
  </r>
  <r>
    <x v="10280"/>
    <x v="2"/>
    <s v="Puerto Rico"/>
    <n v="5"/>
    <n v="6349.52"/>
    <n v="264.56"/>
    <n v="1918.51"/>
    <n v="0.625"/>
    <n v="0.3"/>
    <n v="15"/>
    <n v="1.67"/>
    <n v="5"/>
    <n v="1"/>
    <s v="2016-05-11"/>
    <s v="2017-02-25"/>
    <n v="1984.2"/>
    <s v="Silver"/>
  </r>
  <r>
    <x v="10281"/>
    <x v="2"/>
    <s v="EE. UU."/>
    <n v="5"/>
    <n v="6495.26"/>
    <n v="185.58"/>
    <n v="1496.62"/>
    <n v="0.71399999999999997"/>
    <n v="1.3"/>
    <n v="27"/>
    <n v="2.93"/>
    <n v="0"/>
    <n v="0"/>
    <s v="2015-01-23"/>
    <s v="2017-08-08"/>
    <n v="1391.85"/>
    <s v="Silver"/>
  </r>
  <r>
    <x v="10282"/>
    <x v="0"/>
    <s v="EE. UU."/>
    <n v="4"/>
    <n v="1777.73"/>
    <n v="177.77"/>
    <n v="598.30999999999995"/>
    <n v="0.1"/>
    <n v="-0.5"/>
    <n v="6"/>
    <n v="1.17"/>
    <n v="5"/>
    <n v="1"/>
    <s v="2015-02-26"/>
    <s v="2017-06-21"/>
    <n v="1066.6199999999999"/>
    <s v="Silver"/>
  </r>
  <r>
    <x v="10283"/>
    <x v="2"/>
    <s v="EE. UU."/>
    <n v="5"/>
    <n v="4379.3599999999997"/>
    <n v="175.17"/>
    <n v="894.14"/>
    <n v="1"/>
    <n v="1.1000000000000001"/>
    <n v="24"/>
    <n v="3.08"/>
    <n v="0"/>
    <n v="0"/>
    <s v="2015-09-12"/>
    <s v="2017-09-11"/>
    <n v="1313.78"/>
    <s v="Silver"/>
  </r>
  <r>
    <x v="10284"/>
    <x v="1"/>
    <s v="Puerto Rico"/>
    <n v="6"/>
    <n v="11458.83"/>
    <n v="238.73"/>
    <n v="-182.23"/>
    <n v="0.95799999999999996"/>
    <n v="1"/>
    <n v="45"/>
    <n v="3.22"/>
    <n v="0"/>
    <n v="0"/>
    <s v="2015-09-27"/>
    <s v="2017-09-24"/>
    <n v="2148.5700000000002"/>
    <s v="Gold"/>
  </r>
  <r>
    <x v="10285"/>
    <x v="0"/>
    <s v="EE. UU."/>
    <n v="6"/>
    <n v="7078.79"/>
    <n v="168.54"/>
    <n v="-703.45"/>
    <n v="0.52400000000000002"/>
    <n v="1.4"/>
    <n v="37"/>
    <n v="1.41"/>
    <n v="25"/>
    <n v="1"/>
    <s v="2016-01-09"/>
    <s v="2017-03-01"/>
    <n v="1516.86"/>
    <s v="Silver"/>
  </r>
  <r>
    <x v="10286"/>
    <x v="1"/>
    <s v="Puerto Rico"/>
    <n v="2"/>
    <n v="1199.8399999999999"/>
    <n v="171.41"/>
    <n v="354.11"/>
    <n v="0.57099999999999995"/>
    <n v="1.7"/>
    <n v="4"/>
    <n v="2.5"/>
    <n v="4"/>
    <n v="1"/>
    <s v="2015-02-18"/>
    <s v="2015-11-30"/>
    <n v="514.23"/>
    <s v="Silver"/>
  </r>
  <r>
    <x v="10287"/>
    <x v="1"/>
    <s v="EE. UU."/>
    <n v="2"/>
    <n v="959.94"/>
    <n v="191.99"/>
    <n v="-707.01"/>
    <n v="1"/>
    <n v="1.4"/>
    <n v="5"/>
    <n v="1.8"/>
    <n v="0"/>
    <n v="1"/>
    <s v="2015-10-11"/>
    <s v="2016-08-18"/>
    <n v="575.97"/>
    <s v="Silver"/>
  </r>
  <r>
    <x v="10288"/>
    <x v="1"/>
    <s v="Puerto Rico"/>
    <n v="5"/>
    <n v="7339.19"/>
    <n v="209.69"/>
    <n v="1028.5999999999999"/>
    <n v="0.8"/>
    <n v="0.9"/>
    <n v="32"/>
    <n v="1.25"/>
    <n v="16"/>
    <n v="1"/>
    <s v="2015-03-29"/>
    <s v="2017-07-09"/>
    <n v="1572.68"/>
    <s v="Silver"/>
  </r>
  <r>
    <x v="10289"/>
    <x v="0"/>
    <s v="EE. UU."/>
    <n v="10"/>
    <n v="16603.13"/>
    <n v="204.98"/>
    <n v="3038.53"/>
    <n v="0.67900000000000005"/>
    <n v="1.2"/>
    <n v="68"/>
    <n v="3.28"/>
    <n v="0"/>
    <n v="0"/>
    <s v="2015-01-10"/>
    <s v="2017-09-07"/>
    <n v="3074.7"/>
    <s v="Gold"/>
  </r>
  <r>
    <x v="10290"/>
    <x v="1"/>
    <s v="Puerto Rico"/>
    <n v="7"/>
    <n v="2427.7800000000002"/>
    <n v="186.75"/>
    <n v="491.3"/>
    <n v="0.308"/>
    <n v="0.2"/>
    <n v="5"/>
    <n v="1.4"/>
    <n v="5"/>
    <n v="1"/>
    <s v="2015-01-04"/>
    <s v="2017-05-31"/>
    <n v="1960.88"/>
    <s v="Silver"/>
  </r>
  <r>
    <x v="10291"/>
    <x v="1"/>
    <s v="EE. UU."/>
    <n v="3"/>
    <n v="3749.7"/>
    <n v="170.44"/>
    <n v="765.16"/>
    <n v="1"/>
    <n v="1.1000000000000001"/>
    <n v="20"/>
    <n v="2.8"/>
    <n v="4"/>
    <n v="0"/>
    <s v="2015-08-13"/>
    <s v="2017-08-27"/>
    <n v="766.98"/>
    <s v="Silver"/>
  </r>
  <r>
    <x v="10292"/>
    <x v="2"/>
    <s v="EE. UU."/>
    <n v="4"/>
    <n v="2449.6999999999998"/>
    <n v="204.14"/>
    <n v="245.46"/>
    <n v="0.58299999999999996"/>
    <n v="0.8"/>
    <n v="7"/>
    <n v="1.43"/>
    <n v="4"/>
    <n v="1"/>
    <s v="2015-07-16"/>
    <s v="2016-11-10"/>
    <n v="1224.8399999999999"/>
    <s v="Silver"/>
  </r>
  <r>
    <x v="10293"/>
    <x v="0"/>
    <s v="Puerto Rico"/>
    <n v="9"/>
    <n v="14028.26"/>
    <n v="194.84"/>
    <n v="1250.23"/>
    <n v="0.83299999999999996"/>
    <n v="1"/>
    <n v="60"/>
    <n v="2.62"/>
    <n v="10"/>
    <n v="0"/>
    <s v="2015-03-25"/>
    <s v="2017-09-07"/>
    <n v="2630.34"/>
    <s v="Gold"/>
  </r>
  <r>
    <x v="10294"/>
    <x v="0"/>
    <s v="EE. UU."/>
    <n v="5"/>
    <n v="5429.53"/>
    <n v="201.09"/>
    <n v="1287"/>
    <n v="0.85199999999999998"/>
    <n v="1.3"/>
    <n v="23"/>
    <n v="1"/>
    <n v="7"/>
    <n v="1"/>
    <s v="2015-08-06"/>
    <s v="2017-07-01"/>
    <n v="1508.18"/>
    <s v="Silver"/>
  </r>
  <r>
    <x v="10295"/>
    <x v="2"/>
    <s v="Puerto Rico"/>
    <n v="6"/>
    <n v="9628.7800000000007"/>
    <n v="213.97"/>
    <n v="3122.05"/>
    <n v="0.82199999999999995"/>
    <n v="1"/>
    <n v="37"/>
    <n v="1.49"/>
    <n v="32"/>
    <n v="1"/>
    <s v="2015-03-05"/>
    <s v="2017-05-12"/>
    <n v="1925.73"/>
    <s v="Silver"/>
  </r>
  <r>
    <x v="10296"/>
    <x v="0"/>
    <s v="EE. UU."/>
    <n v="4"/>
    <n v="6289.18"/>
    <n v="232.93"/>
    <n v="1378.12"/>
    <n v="0.92600000000000005"/>
    <n v="3.1"/>
    <n v="25"/>
    <n v="1.44"/>
    <n v="13"/>
    <n v="1"/>
    <s v="2016-01-10"/>
    <s v="2017-03-23"/>
    <n v="1397.58"/>
    <s v="Silver"/>
  </r>
  <r>
    <x v="10297"/>
    <x v="0"/>
    <s v="EE. UU."/>
    <n v="5"/>
    <n v="9439.33"/>
    <n v="235.98"/>
    <n v="1369.85"/>
    <n v="0.97499999999999998"/>
    <n v="2.1"/>
    <n v="39"/>
    <n v="2.79"/>
    <n v="8"/>
    <n v="0"/>
    <s v="2015-11-09"/>
    <s v="2017-09-07"/>
    <n v="1769.85"/>
    <s v="Silver"/>
  </r>
  <r>
    <x v="10298"/>
    <x v="0"/>
    <s v="Puerto Rico"/>
    <n v="5"/>
    <n v="7779.32"/>
    <n v="165.52"/>
    <n v="1491.15"/>
    <n v="0.89400000000000002"/>
    <n v="1.7"/>
    <n v="42"/>
    <n v="1.43"/>
    <n v="19"/>
    <n v="1"/>
    <s v="2015-11-21"/>
    <s v="2017-06-01"/>
    <n v="1241.4000000000001"/>
    <s v="Silver"/>
  </r>
  <r>
    <x v="10299"/>
    <x v="0"/>
    <s v="EE. UU."/>
    <n v="2"/>
    <n v="1449.67"/>
    <n v="111.51"/>
    <n v="-388.67"/>
    <n v="0.92300000000000004"/>
    <n v="0.8"/>
    <n v="12"/>
    <n v="1"/>
    <n v="8"/>
    <n v="1"/>
    <s v="2015-03-06"/>
    <s v="2016-11-01"/>
    <n v="334.53"/>
    <s v="Bronze"/>
  </r>
  <r>
    <x v="10300"/>
    <x v="0"/>
    <s v="EE. UU."/>
    <n v="4"/>
    <n v="6128.57"/>
    <n v="175.1"/>
    <n v="780.99"/>
    <n v="0.71399999999999997"/>
    <n v="0.8"/>
    <n v="31"/>
    <n v="1.32"/>
    <n v="7"/>
    <n v="1"/>
    <s v="2015-02-13"/>
    <s v="2017-04-02"/>
    <n v="1050.5999999999999"/>
    <s v="Silver"/>
  </r>
  <r>
    <x v="10301"/>
    <x v="0"/>
    <s v="EE. UU."/>
    <n v="4"/>
    <n v="3407.51"/>
    <n v="117.5"/>
    <n v="816.95"/>
    <n v="0.86199999999999999"/>
    <n v="1"/>
    <n v="25"/>
    <n v="1.64"/>
    <n v="9"/>
    <n v="1"/>
    <s v="2015-06-13"/>
    <s v="2016-09-26"/>
    <n v="705"/>
    <s v="Silver"/>
  </r>
  <r>
    <x v="10302"/>
    <x v="1"/>
    <s v="Puerto Rico"/>
    <n v="2"/>
    <n v="5037.32"/>
    <n v="179.9"/>
    <n v="1743.9"/>
    <n v="1"/>
    <n v="1"/>
    <n v="28"/>
    <n v="1.29"/>
    <n v="8"/>
    <n v="1"/>
    <s v="2015-08-10"/>
    <s v="2016-09-20"/>
    <n v="539.70000000000005"/>
    <s v="Silver"/>
  </r>
  <r>
    <x v="10303"/>
    <x v="0"/>
    <s v="EE. UU."/>
    <n v="4"/>
    <n v="6329.54"/>
    <n v="204.18"/>
    <n v="-237.13"/>
    <n v="1"/>
    <n v="1.5"/>
    <n v="31"/>
    <n v="1.39"/>
    <n v="23"/>
    <n v="1"/>
    <s v="2015-07-16"/>
    <s v="2017-07-10"/>
    <n v="1225.08"/>
    <s v="Silver"/>
  </r>
  <r>
    <x v="10304"/>
    <x v="0"/>
    <s v="Puerto Rico"/>
    <n v="9"/>
    <n v="5099.2"/>
    <n v="188.86"/>
    <n v="1159.71"/>
    <n v="0.48099999999999998"/>
    <n v="0.4"/>
    <n v="18"/>
    <n v="1.44"/>
    <n v="14"/>
    <n v="1"/>
    <s v="2015-06-22"/>
    <s v="2017-07-08"/>
    <n v="2549.61"/>
    <s v="Gold"/>
  </r>
  <r>
    <x v="10305"/>
    <x v="2"/>
    <s v="EE. UU."/>
    <n v="4"/>
    <n v="4129.45"/>
    <n v="196.64"/>
    <n v="488.88"/>
    <n v="0.61899999999999999"/>
    <n v="0"/>
    <n v="13"/>
    <n v="1"/>
    <n v="9"/>
    <n v="1"/>
    <s v="2015-05-07"/>
    <s v="2017-06-24"/>
    <n v="1179.8399999999999"/>
    <s v="Silver"/>
  </r>
  <r>
    <x v="10306"/>
    <x v="0"/>
    <s v="EE. UU."/>
    <n v="2"/>
    <n v="599.97"/>
    <n v="199.99"/>
    <n v="120.15"/>
    <n v="0.33300000000000002"/>
    <n v="-0.7"/>
    <n v="1"/>
    <n v="3"/>
    <n v="0"/>
    <n v="1"/>
    <s v="2015-01-09"/>
    <s v="2016-01-11"/>
    <n v="599.97"/>
    <s v="Silver"/>
  </r>
  <r>
    <x v="10307"/>
    <x v="1"/>
    <s v="Puerto Rico"/>
    <n v="2"/>
    <n v="4749.5200000000004"/>
    <n v="182.67"/>
    <n v="1252.99"/>
    <n v="1"/>
    <n v="1"/>
    <n v="26"/>
    <n v="1.19"/>
    <n v="15"/>
    <n v="1"/>
    <s v="2016-08-13"/>
    <s v="2017-04-08"/>
    <n v="548.01"/>
    <s v="Silver"/>
  </r>
  <r>
    <x v="10308"/>
    <x v="0"/>
    <s v="EE. UU."/>
    <n v="6"/>
    <n v="9198.92"/>
    <n v="183.98"/>
    <n v="1936.85"/>
    <n v="0.8"/>
    <n v="1.9"/>
    <n v="45"/>
    <n v="2.56"/>
    <n v="10"/>
    <n v="0"/>
    <s v="2015-05-13"/>
    <s v="2017-09-17"/>
    <n v="1655.82"/>
    <s v="Silver"/>
  </r>
  <r>
    <x v="10309"/>
    <x v="0"/>
    <s v="Puerto Rico"/>
    <n v="8"/>
    <n v="5684.28"/>
    <n v="177.63"/>
    <n v="-7.94"/>
    <n v="0.40600000000000003"/>
    <n v="0.6"/>
    <n v="27"/>
    <n v="1.33"/>
    <n v="10"/>
    <n v="1"/>
    <s v="2015-02-02"/>
    <s v="2017-07-25"/>
    <n v="2131.56"/>
    <s v="Gold"/>
  </r>
  <r>
    <x v="10310"/>
    <x v="2"/>
    <s v="EE. UU."/>
    <n v="3"/>
    <n v="6188.93"/>
    <n v="193.4"/>
    <n v="-179.7"/>
    <n v="0.78100000000000003"/>
    <n v="1.1000000000000001"/>
    <n v="25"/>
    <n v="1.6"/>
    <n v="5"/>
    <n v="1"/>
    <s v="2015-05-11"/>
    <s v="2016-08-07"/>
    <n v="870.3"/>
    <s v="Silver"/>
  </r>
  <r>
    <x v="10311"/>
    <x v="0"/>
    <s v="Puerto Rico"/>
    <n v="1"/>
    <n v="729.93"/>
    <n v="243.31"/>
    <n v="225.2"/>
    <n v="0"/>
    <n v="0"/>
    <n v="0"/>
    <n v="1.83"/>
    <n v="0"/>
    <n v="0"/>
    <s v="2017-06-22"/>
    <s v="2017-06-22"/>
    <n v="364.96"/>
    <s v="Bronze"/>
  </r>
  <r>
    <x v="10312"/>
    <x v="2"/>
    <s v="EE. UU."/>
    <n v="3"/>
    <n v="1669.76"/>
    <n v="151.80000000000001"/>
    <n v="258.76"/>
    <n v="0.81799999999999995"/>
    <n v="1.5"/>
    <n v="8"/>
    <n v="1"/>
    <n v="0"/>
    <n v="1"/>
    <s v="2015-04-05"/>
    <s v="2016-04-11"/>
    <n v="683.1"/>
    <s v="Silver"/>
  </r>
  <r>
    <x v="10313"/>
    <x v="0"/>
    <s v="EE. UU."/>
    <n v="2"/>
    <n v="829.92"/>
    <n v="276.64"/>
    <n v="173.77"/>
    <n v="0.66700000000000004"/>
    <n v="2.7"/>
    <n v="2"/>
    <n v="1"/>
    <n v="2"/>
    <n v="1"/>
    <s v="2016-06-12"/>
    <s v="2016-09-06"/>
    <n v="829.92"/>
    <s v="Silver"/>
  </r>
  <r>
    <x v="10314"/>
    <x v="0"/>
    <s v="EE. UU."/>
    <n v="3"/>
    <n v="4964.38"/>
    <n v="225.65"/>
    <n v="844.01"/>
    <n v="0"/>
    <n v="0.5"/>
    <n v="15"/>
    <n v="1.33"/>
    <n v="5"/>
    <n v="1"/>
    <s v="2016-02-22"/>
    <s v="2017-07-12"/>
    <n v="1015.42"/>
    <s v="Silver"/>
  </r>
  <r>
    <x v="10315"/>
    <x v="0"/>
    <s v="Puerto Rico"/>
    <n v="1"/>
    <n v="699.96"/>
    <n v="349.98"/>
    <n v="-174.4"/>
    <n v="0"/>
    <n v="0"/>
    <n v="0"/>
    <n v="1.83"/>
    <n v="0"/>
    <n v="0"/>
    <s v="2015-04-09"/>
    <s v="2015-04-09"/>
    <n v="524.97"/>
    <s v="Silver"/>
  </r>
  <r>
    <x v="10316"/>
    <x v="0"/>
    <s v="EE. UU."/>
    <n v="8"/>
    <n v="15712.64"/>
    <n v="165.4"/>
    <n v="894.22"/>
    <n v="0.92600000000000005"/>
    <n v="2"/>
    <n v="88"/>
    <n v="1.49"/>
    <n v="51"/>
    <n v="1"/>
    <s v="2015-02-07"/>
    <s v="2017-04-12"/>
    <n v="1984.8"/>
    <s v="Silver"/>
  </r>
  <r>
    <x v="10317"/>
    <x v="2"/>
    <s v="Puerto Rico"/>
    <n v="2"/>
    <n v="4569.2299999999996"/>
    <n v="217.58"/>
    <n v="-1214.44"/>
    <n v="0.95199999999999996"/>
    <n v="1"/>
    <n v="21"/>
    <n v="1.24"/>
    <n v="10"/>
    <n v="1"/>
    <s v="2015-04-05"/>
    <s v="2016-03-26"/>
    <n v="652.74"/>
    <s v="Silver"/>
  </r>
  <r>
    <x v="10318"/>
    <x v="2"/>
    <s v="EE. UU."/>
    <n v="5"/>
    <n v="6844.43"/>
    <n v="213.89"/>
    <n v="1144.52"/>
    <n v="0.75"/>
    <n v="1.1000000000000001"/>
    <n v="25"/>
    <n v="1.68"/>
    <n v="13"/>
    <n v="1"/>
    <s v="2015-02-16"/>
    <s v="2017-04-06"/>
    <n v="1604.17"/>
    <s v="Silver"/>
  </r>
  <r>
    <x v="10319"/>
    <x v="0"/>
    <s v="Puerto Rico"/>
    <n v="5"/>
    <n v="8000.85"/>
    <n v="205.15"/>
    <n v="422.84"/>
    <n v="0.82099999999999995"/>
    <n v="2.1"/>
    <n v="35"/>
    <n v="1.69"/>
    <n v="12"/>
    <n v="1"/>
    <s v="2015-04-14"/>
    <s v="2017-07-15"/>
    <n v="1538.62"/>
    <s v="Silver"/>
  </r>
  <r>
    <x v="10320"/>
    <x v="0"/>
    <s v="EE. UU."/>
    <n v="2"/>
    <n v="1009.77"/>
    <n v="168.3"/>
    <n v="-149.62"/>
    <n v="0.66700000000000004"/>
    <n v="0.7"/>
    <n v="4"/>
    <n v="4"/>
    <n v="0"/>
    <n v="0"/>
    <s v="2015-08-07"/>
    <s v="2017-09-02"/>
    <n v="504.9"/>
    <s v="Silver"/>
  </r>
  <r>
    <x v="10321"/>
    <x v="0"/>
    <s v="Puerto Rico"/>
    <n v="4"/>
    <n v="3359.65"/>
    <n v="146.07"/>
    <n v="148.37"/>
    <n v="0.69599999999999995"/>
    <n v="1.2"/>
    <n v="16"/>
    <n v="1.38"/>
    <n v="10"/>
    <n v="1"/>
    <s v="2016-09-04"/>
    <s v="2017-03-27"/>
    <n v="876.42"/>
    <s v="Silver"/>
  </r>
  <r>
    <x v="10322"/>
    <x v="0"/>
    <s v="EE. UU."/>
    <n v="2"/>
    <n v="1044.8699999999999"/>
    <n v="149.27000000000001"/>
    <n v="99.95"/>
    <n v="0.57099999999999995"/>
    <n v="1.4"/>
    <n v="7"/>
    <n v="1"/>
    <n v="7"/>
    <n v="1"/>
    <s v="2015-04-25"/>
    <s v="2016-08-10"/>
    <n v="447.81"/>
    <s v="Bronze"/>
  </r>
  <r>
    <x v="10323"/>
    <x v="0"/>
    <s v="EE. UU."/>
    <n v="6"/>
    <n v="3583.49"/>
    <n v="188.6"/>
    <n v="42.18"/>
    <n v="0.158"/>
    <n v="-0.4"/>
    <n v="7"/>
    <n v="1.57"/>
    <n v="3"/>
    <n v="1"/>
    <s v="2015-12-24"/>
    <s v="2017-02-26"/>
    <n v="1697.4"/>
    <s v="Silver"/>
  </r>
  <r>
    <x v="10324"/>
    <x v="1"/>
    <s v="Puerto Rico"/>
    <n v="7"/>
    <n v="10224.17"/>
    <n v="232.37"/>
    <n v="1010.33"/>
    <n v="0.79500000000000004"/>
    <n v="0.4"/>
    <n v="40"/>
    <n v="1.4"/>
    <n v="27"/>
    <n v="1"/>
    <s v="2015-05-25"/>
    <s v="2017-04-12"/>
    <n v="2439.89"/>
    <s v="Gold"/>
  </r>
  <r>
    <x v="10325"/>
    <x v="2"/>
    <s v="EE. UU."/>
    <n v="9"/>
    <n v="13383.1"/>
    <n v="219.4"/>
    <n v="2402.96"/>
    <n v="0.82"/>
    <n v="1.2"/>
    <n v="54"/>
    <n v="1.5"/>
    <n v="21"/>
    <n v="1"/>
    <s v="2015-03-05"/>
    <s v="2017-07-18"/>
    <n v="2961.9"/>
    <s v="Gold"/>
  </r>
  <r>
    <x v="10326"/>
    <x v="0"/>
    <s v="EE. UU."/>
    <n v="7"/>
    <n v="6624.19"/>
    <n v="189.26"/>
    <n v="941.24"/>
    <n v="0.8"/>
    <n v="0.7"/>
    <n v="28"/>
    <n v="1.5"/>
    <n v="11"/>
    <n v="1"/>
    <s v="2015-03-12"/>
    <s v="2017-02-02"/>
    <n v="1987.23"/>
    <s v="Silver"/>
  </r>
  <r>
    <x v="10327"/>
    <x v="2"/>
    <s v="Puerto Rico"/>
    <n v="3"/>
    <n v="469.91"/>
    <n v="117.48"/>
    <n v="77.540000000000006"/>
    <n v="0.25"/>
    <n v="0.5"/>
    <n v="1"/>
    <n v="1"/>
    <n v="1"/>
    <n v="1"/>
    <s v="2015-04-13"/>
    <s v="2016-08-04"/>
    <n v="528.66"/>
    <s v="Silver"/>
  </r>
  <r>
    <x v="10328"/>
    <x v="0"/>
    <s v="EE. UU."/>
    <n v="4"/>
    <n v="8309.06"/>
    <n v="197.83"/>
    <n v="-750.11"/>
    <n v="0.97599999999999998"/>
    <n v="2.1"/>
    <n v="42"/>
    <n v="2.95"/>
    <n v="0"/>
    <n v="0"/>
    <s v="2015-06-07"/>
    <s v="2017-08-30"/>
    <n v="1186.98"/>
    <s v="Silver"/>
  </r>
  <r>
    <x v="10329"/>
    <x v="2"/>
    <s v="Puerto Rico"/>
    <n v="2"/>
    <n v="1559.9"/>
    <n v="155.99"/>
    <n v="323.89999999999998"/>
    <n v="0.8"/>
    <n v="1.2"/>
    <n v="8"/>
    <n v="2"/>
    <n v="8"/>
    <n v="1"/>
    <s v="2016-10-25"/>
    <s v="2017-03-11"/>
    <n v="467.97"/>
    <s v="Bronze"/>
  </r>
  <r>
    <x v="10330"/>
    <x v="0"/>
    <s v="Puerto Rico"/>
    <n v="5"/>
    <n v="8729.14"/>
    <n v="223.82"/>
    <n v="1228.0999999999999"/>
    <n v="0.84599999999999997"/>
    <n v="1.3"/>
    <n v="33"/>
    <n v="2.79"/>
    <n v="8"/>
    <n v="0"/>
    <s v="2015-12-18"/>
    <s v="2017-09-28"/>
    <n v="1678.65"/>
    <s v="Silver"/>
  </r>
  <r>
    <x v="10331"/>
    <x v="0"/>
    <s v="Puerto Rico"/>
    <n v="6"/>
    <n v="5899.44"/>
    <n v="168.56"/>
    <n v="1386.01"/>
    <n v="0.88600000000000001"/>
    <n v="1.6"/>
    <n v="31"/>
    <n v="2.97"/>
    <n v="4"/>
    <n v="0"/>
    <s v="2015-11-26"/>
    <s v="2017-09-18"/>
    <n v="1517.04"/>
    <s v="Silver"/>
  </r>
  <r>
    <x v="10332"/>
    <x v="0"/>
    <s v="EE. UU."/>
    <n v="4"/>
    <n v="13207.58"/>
    <n v="213.03"/>
    <n v="2794.5"/>
    <n v="0.98399999999999999"/>
    <n v="1.6"/>
    <n v="61"/>
    <n v="1.46"/>
    <n v="24"/>
    <n v="1"/>
    <s v="2015-01-12"/>
    <s v="2017-04-09"/>
    <n v="1278.18"/>
    <s v="Silver"/>
  </r>
  <r>
    <x v="10333"/>
    <x v="0"/>
    <s v="Puerto Rico"/>
    <n v="3"/>
    <n v="1423.69"/>
    <n v="203.38"/>
    <n v="-245.88"/>
    <n v="0.85699999999999998"/>
    <n v="1.6"/>
    <n v="6"/>
    <n v="1.67"/>
    <n v="4"/>
    <n v="1"/>
    <s v="2015-06-23"/>
    <s v="2016-08-30"/>
    <n v="915.21"/>
    <s v="Silver"/>
  </r>
  <r>
    <x v="10334"/>
    <x v="0"/>
    <s v="EE. UU."/>
    <n v="6"/>
    <n v="5929.49"/>
    <n v="197.65"/>
    <n v="1521.94"/>
    <n v="0.83299999999999996"/>
    <n v="1.3"/>
    <n v="24"/>
    <n v="1.71"/>
    <n v="7"/>
    <n v="1"/>
    <s v="2015-09-02"/>
    <s v="2017-06-20"/>
    <n v="1778.85"/>
    <s v="Silver"/>
  </r>
  <r>
    <x v="10335"/>
    <x v="0"/>
    <s v="Puerto Rico"/>
    <n v="4"/>
    <n v="5224.3100000000004"/>
    <n v="145.12"/>
    <n v="208.76"/>
    <n v="0.94399999999999995"/>
    <n v="1.1000000000000001"/>
    <n v="34"/>
    <n v="1.82"/>
    <n v="23"/>
    <n v="1"/>
    <s v="2015-09-28"/>
    <s v="2017-05-12"/>
    <n v="870.72"/>
    <s v="Silver"/>
  </r>
  <r>
    <x v="10336"/>
    <x v="0"/>
    <s v="EE. UU."/>
    <n v="6"/>
    <n v="5119.58"/>
    <n v="243.79"/>
    <n v="-133.91"/>
    <n v="0.52400000000000002"/>
    <n v="1.2"/>
    <n v="13"/>
    <n v="1.69"/>
    <n v="6"/>
    <n v="1"/>
    <s v="2015-03-14"/>
    <s v="2017-03-14"/>
    <n v="2194.11"/>
    <s v="Gold"/>
  </r>
  <r>
    <x v="10337"/>
    <x v="0"/>
    <s v="EE. UU."/>
    <n v="3"/>
    <n v="4539.18"/>
    <n v="189.13"/>
    <n v="356.5"/>
    <n v="0.83299999999999996"/>
    <n v="3.3"/>
    <n v="22"/>
    <n v="1"/>
    <n v="10"/>
    <n v="1"/>
    <s v="2015-08-05"/>
    <s v="2017-03-29"/>
    <n v="851.08"/>
    <s v="Silver"/>
  </r>
  <r>
    <x v="10338"/>
    <x v="1"/>
    <s v="EE. UU."/>
    <n v="6"/>
    <n v="2429.6999999999998"/>
    <n v="173.55"/>
    <n v="-72.88"/>
    <n v="0.57099999999999995"/>
    <n v="0.9"/>
    <n v="5"/>
    <n v="3.4"/>
    <n v="0"/>
    <n v="0"/>
    <s v="2015-06-09"/>
    <s v="2017-09-10"/>
    <n v="1561.95"/>
    <s v="Silver"/>
  </r>
  <r>
    <x v="10339"/>
    <x v="2"/>
    <s v="Puerto Rico"/>
    <n v="4"/>
    <n v="9225"/>
    <n v="174.06"/>
    <n v="1117.97"/>
    <n v="0.71699999999999997"/>
    <n v="2.5"/>
    <n v="53"/>
    <n v="2.5099999999999998"/>
    <n v="10"/>
    <n v="0"/>
    <s v="2015-03-08"/>
    <s v="2017-09-04"/>
    <n v="1044.3599999999999"/>
    <s v="Silver"/>
  </r>
  <r>
    <x v="10340"/>
    <x v="0"/>
    <s v="EE. UU."/>
    <n v="2"/>
    <n v="2799.73"/>
    <n v="399.96"/>
    <n v="1008.96"/>
    <n v="1"/>
    <n v="1"/>
    <n v="7"/>
    <n v="1.29"/>
    <n v="0"/>
    <n v="1"/>
    <s v="2016-06-04"/>
    <s v="2016-10-28"/>
    <n v="1199.8800000000001"/>
    <s v="Silver"/>
  </r>
  <r>
    <x v="10341"/>
    <x v="0"/>
    <s v="Puerto Rico"/>
    <n v="3"/>
    <n v="4899.51"/>
    <n v="244.98"/>
    <n v="178.72"/>
    <n v="0.9"/>
    <n v="0.8"/>
    <n v="18"/>
    <n v="2.89"/>
    <n v="0"/>
    <n v="0"/>
    <s v="2015-04-01"/>
    <s v="2017-09-26"/>
    <n v="1102.4100000000001"/>
    <s v="Silver"/>
  </r>
  <r>
    <x v="10342"/>
    <x v="0"/>
    <s v="EE. UU."/>
    <n v="6"/>
    <n v="10648.68"/>
    <n v="212.97"/>
    <n v="3541.01"/>
    <n v="0.56000000000000005"/>
    <n v="1.9"/>
    <n v="49"/>
    <n v="2.98"/>
    <n v="5"/>
    <n v="0"/>
    <s v="2015-04-13"/>
    <s v="2017-09-08"/>
    <n v="1916.73"/>
    <s v="Silver"/>
  </r>
  <r>
    <x v="10343"/>
    <x v="0"/>
    <s v="EE. UU."/>
    <n v="4"/>
    <n v="4553.95"/>
    <n v="175.15"/>
    <n v="-388.7"/>
    <n v="0.80800000000000005"/>
    <n v="1.4"/>
    <n v="21"/>
    <n v="1.95"/>
    <n v="11"/>
    <n v="1"/>
    <s v="2015-01-20"/>
    <s v="2017-07-09"/>
    <n v="1050.9000000000001"/>
    <s v="Silver"/>
  </r>
  <r>
    <x v="10344"/>
    <x v="0"/>
    <s v="Puerto Rico"/>
    <n v="5"/>
    <n v="10580.79"/>
    <n v="230.02"/>
    <n v="78.66"/>
    <n v="0.87"/>
    <n v="1.3"/>
    <n v="45"/>
    <n v="2.78"/>
    <n v="10"/>
    <n v="0"/>
    <s v="2015-09-14"/>
    <s v="2017-08-22"/>
    <n v="1725.15"/>
    <s v="Silver"/>
  </r>
  <r>
    <x v="10345"/>
    <x v="2"/>
    <s v="EE. UU."/>
    <n v="3"/>
    <n v="5849"/>
    <n v="158.08000000000001"/>
    <n v="1020.49"/>
    <n v="0.86499999999999999"/>
    <n v="0.9"/>
    <n v="32"/>
    <n v="1.59"/>
    <n v="10"/>
    <n v="1"/>
    <s v="2015-04-02"/>
    <s v="2016-01-08"/>
    <n v="711.36"/>
    <s v="Silver"/>
  </r>
  <r>
    <x v="10346"/>
    <x v="0"/>
    <s v="Puerto Rico"/>
    <n v="8"/>
    <n v="8099.01"/>
    <n v="188.35"/>
    <n v="945.28"/>
    <n v="0.83699999999999997"/>
    <n v="1.2"/>
    <n v="33"/>
    <n v="1.24"/>
    <n v="19"/>
    <n v="1"/>
    <s v="2015-11-03"/>
    <s v="2017-05-31"/>
    <n v="2260.1999999999998"/>
    <s v="Gold"/>
  </r>
  <r>
    <x v="10347"/>
    <x v="0"/>
    <s v="EE. UU."/>
    <n v="7"/>
    <n v="5489.45"/>
    <n v="166.35"/>
    <n v="180.83"/>
    <n v="0.97"/>
    <n v="1.9"/>
    <n v="33"/>
    <n v="1.79"/>
    <n v="26"/>
    <n v="1"/>
    <s v="2015-06-11"/>
    <s v="2016-12-25"/>
    <n v="1746.68"/>
    <s v="Silver"/>
  </r>
  <r>
    <x v="10348"/>
    <x v="2"/>
    <s v="Puerto Rico"/>
    <n v="4"/>
    <n v="4909.41"/>
    <n v="175.34"/>
    <n v="1303.04"/>
    <n v="0.85699999999999998"/>
    <n v="1.6"/>
    <n v="24"/>
    <n v="1.33"/>
    <n v="12"/>
    <n v="1"/>
    <s v="2015-02-25"/>
    <s v="2017-04-23"/>
    <n v="1052.04"/>
    <s v="Silver"/>
  </r>
  <r>
    <x v="10349"/>
    <x v="0"/>
    <s v="EE. UU."/>
    <n v="4"/>
    <n v="1629.9"/>
    <n v="162.99"/>
    <n v="173.62"/>
    <n v="0"/>
    <n v="-1.6"/>
    <n v="0"/>
    <n v="1.83"/>
    <n v="0"/>
    <n v="0"/>
    <s v="2015-01-19"/>
    <s v="2017-02-24"/>
    <n v="977.94"/>
    <s v="Silver"/>
  </r>
  <r>
    <x v="10350"/>
    <x v="0"/>
    <s v="EE. UU."/>
    <n v="6"/>
    <n v="7579.15"/>
    <n v="236.85"/>
    <n v="782.79"/>
    <n v="0.75"/>
    <n v="0.5"/>
    <n v="28"/>
    <n v="1.1399999999999999"/>
    <n v="21"/>
    <n v="1"/>
    <s v="2015-08-30"/>
    <s v="2017-03-07"/>
    <n v="2131.65"/>
    <s v="Gold"/>
  </r>
  <r>
    <x v="10351"/>
    <x v="0"/>
    <s v="EE. UU."/>
    <n v="1"/>
    <n v="599.95000000000005"/>
    <n v="299.98"/>
    <n v="81.52"/>
    <n v="1"/>
    <n v="3"/>
    <n v="2"/>
    <n v="2"/>
    <n v="0"/>
    <n v="0"/>
    <s v="2017-08-28"/>
    <s v="2017-08-28"/>
    <n v="449.97"/>
    <s v="Bronze"/>
  </r>
  <r>
    <x v="10352"/>
    <x v="0"/>
    <s v="Puerto Rico"/>
    <n v="3"/>
    <n v="1029.8900000000001"/>
    <n v="171.65"/>
    <n v="309.13"/>
    <n v="0.5"/>
    <n v="1.7"/>
    <n v="5"/>
    <n v="1"/>
    <n v="3"/>
    <n v="1"/>
    <s v="2015-04-18"/>
    <s v="2016-12-31"/>
    <n v="772.42"/>
    <s v="Silver"/>
  </r>
  <r>
    <x v="10353"/>
    <x v="1"/>
    <s v="EE. UU."/>
    <n v="2"/>
    <n v="2379.86"/>
    <n v="237.99"/>
    <n v="735.36"/>
    <n v="1"/>
    <n v="1.6"/>
    <n v="10"/>
    <n v="1"/>
    <n v="5"/>
    <n v="1"/>
    <s v="2016-01-08"/>
    <s v="2016-08-15"/>
    <n v="713.97"/>
    <s v="Silver"/>
  </r>
  <r>
    <x v="10354"/>
    <x v="0"/>
    <s v="EE. UU."/>
    <n v="6"/>
    <n v="4874.3"/>
    <n v="162.47999999999999"/>
    <n v="346.62"/>
    <n v="0.76700000000000002"/>
    <n v="0.5"/>
    <n v="28"/>
    <n v="1.29"/>
    <n v="16"/>
    <n v="1"/>
    <s v="2015-09-22"/>
    <s v="2017-07-15"/>
    <n v="1462.32"/>
    <s v="Silver"/>
  </r>
  <r>
    <x v="10355"/>
    <x v="2"/>
    <s v="EE. UU."/>
    <n v="5"/>
    <n v="10139.24"/>
    <n v="266.82"/>
    <n v="3052.18"/>
    <n v="0.76300000000000001"/>
    <n v="1"/>
    <n v="29"/>
    <n v="1.38"/>
    <n v="10"/>
    <n v="1"/>
    <s v="2015-01-08"/>
    <s v="2017-06-10"/>
    <n v="2001.15"/>
    <s v="Gold"/>
  </r>
  <r>
    <x v="10356"/>
    <x v="2"/>
    <s v="EE. UU."/>
    <n v="9"/>
    <n v="13444.12"/>
    <n v="168.05"/>
    <n v="915.84"/>
    <n v="0.38800000000000001"/>
    <n v="0.4"/>
    <n v="68"/>
    <n v="3.18"/>
    <n v="5"/>
    <n v="0"/>
    <s v="2015-03-14"/>
    <s v="2017-09-26"/>
    <n v="2268.6799999999998"/>
    <s v="Gold"/>
  </r>
  <r>
    <x v="10357"/>
    <x v="2"/>
    <s v="EE. UU."/>
    <n v="3"/>
    <n v="5547.57"/>
    <n v="154.1"/>
    <n v="1022.71"/>
    <n v="1"/>
    <n v="2"/>
    <n v="36"/>
    <n v="1.42"/>
    <n v="16"/>
    <n v="1"/>
    <s v="2015-12-23"/>
    <s v="2017-07-29"/>
    <n v="693.45"/>
    <s v="Silver"/>
  </r>
  <r>
    <x v="10358"/>
    <x v="0"/>
    <s v="Puerto Rico"/>
    <n v="7"/>
    <n v="7099.22"/>
    <n v="215.13"/>
    <n v="757.1"/>
    <n v="0.93899999999999995"/>
    <n v="1.1000000000000001"/>
    <n v="31"/>
    <n v="2.48"/>
    <n v="2"/>
    <n v="0"/>
    <s v="2015-03-18"/>
    <s v="2017-09-25"/>
    <n v="2258.86"/>
    <s v="Gold"/>
  </r>
  <r>
    <x v="10359"/>
    <x v="0"/>
    <s v="EE. UU."/>
    <n v="5"/>
    <n v="9389.17"/>
    <n v="284.52"/>
    <n v="1917.01"/>
    <n v="0.84799999999999998"/>
    <n v="1.2"/>
    <n v="33"/>
    <n v="1"/>
    <n v="9"/>
    <n v="1"/>
    <s v="2015-09-04"/>
    <s v="2017-05-02"/>
    <n v="2133.9"/>
    <s v="Gold"/>
  </r>
  <r>
    <x v="10360"/>
    <x v="0"/>
    <s v="Puerto Rico"/>
    <n v="6"/>
    <n v="4594.53"/>
    <n v="199.76"/>
    <n v="620.38"/>
    <n v="0.39100000000000001"/>
    <n v="0"/>
    <n v="21"/>
    <n v="1.48"/>
    <n v="12"/>
    <n v="1"/>
    <s v="2015-03-24"/>
    <s v="2017-03-30"/>
    <n v="1797.84"/>
    <s v="Silver"/>
  </r>
  <r>
    <x v="10361"/>
    <x v="1"/>
    <s v="EE. UU."/>
    <n v="4"/>
    <n v="4959.3"/>
    <n v="183.68"/>
    <n v="1207.75"/>
    <n v="1"/>
    <n v="3"/>
    <n v="27"/>
    <n v="1.59"/>
    <n v="7"/>
    <n v="1"/>
    <s v="2016-02-29"/>
    <s v="2017-06-14"/>
    <n v="1102.08"/>
    <s v="Silver"/>
  </r>
  <r>
    <x v="10362"/>
    <x v="0"/>
    <s v="Puerto Rico"/>
    <n v="6"/>
    <n v="5529.35"/>
    <n v="184.31"/>
    <n v="233.94"/>
    <n v="0.96699999999999997"/>
    <n v="1.7"/>
    <n v="29"/>
    <n v="2.2400000000000002"/>
    <n v="12"/>
    <n v="0"/>
    <s v="2015-01-05"/>
    <s v="2017-09-08"/>
    <n v="1658.79"/>
    <s v="Silver"/>
  </r>
  <r>
    <x v="10363"/>
    <x v="1"/>
    <s v="EE. UU."/>
    <n v="3"/>
    <n v="3109.78"/>
    <n v="182.93"/>
    <n v="631.6"/>
    <n v="0.88200000000000001"/>
    <n v="0.9"/>
    <n v="15"/>
    <n v="3"/>
    <n v="3"/>
    <n v="0"/>
    <s v="2016-01-03"/>
    <s v="2017-09-11"/>
    <n v="823.18"/>
    <s v="Silver"/>
  </r>
  <r>
    <x v="10364"/>
    <x v="2"/>
    <s v="Puerto Rico"/>
    <n v="9"/>
    <n v="11709.29"/>
    <n v="201.88"/>
    <n v="2833.97"/>
    <n v="0.81"/>
    <n v="1.2"/>
    <n v="47"/>
    <n v="1.51"/>
    <n v="26"/>
    <n v="1"/>
    <s v="2015-03-31"/>
    <s v="2017-07-02"/>
    <n v="2725.38"/>
    <s v="Gold"/>
  </r>
  <r>
    <x v="10365"/>
    <x v="0"/>
    <s v="EE. UU."/>
    <n v="4"/>
    <n v="5487.31"/>
    <n v="203.23"/>
    <n v="965.95"/>
    <n v="0.81499999999999995"/>
    <n v="1"/>
    <n v="27"/>
    <n v="1.44"/>
    <n v="23"/>
    <n v="1"/>
    <s v="2015-05-09"/>
    <s v="2017-06-04"/>
    <n v="1219.3800000000001"/>
    <s v="Silver"/>
  </r>
  <r>
    <x v="10366"/>
    <x v="0"/>
    <s v="Puerto Rico"/>
    <n v="3"/>
    <n v="1329.9"/>
    <n v="147.77000000000001"/>
    <n v="-91.45"/>
    <n v="0.88900000000000001"/>
    <n v="1.1000000000000001"/>
    <n v="8"/>
    <n v="1"/>
    <n v="5"/>
    <n v="1"/>
    <s v="2017-01-11"/>
    <s v="2017-04-08"/>
    <n v="664.97"/>
    <s v="Silver"/>
  </r>
  <r>
    <x v="10367"/>
    <x v="0"/>
    <s v="EE. UU."/>
    <n v="5"/>
    <n v="6479.41"/>
    <n v="209.01"/>
    <n v="1362.26"/>
    <n v="0.35499999999999998"/>
    <n v="-0.3"/>
    <n v="31"/>
    <n v="1.35"/>
    <n v="20"/>
    <n v="1"/>
    <s v="2015-09-12"/>
    <s v="2017-01-29"/>
    <n v="1567.57"/>
    <s v="Silver"/>
  </r>
  <r>
    <x v="10368"/>
    <x v="1"/>
    <s v="Puerto Rico"/>
    <n v="3"/>
    <n v="2109.71"/>
    <n v="111.04"/>
    <n v="745.67"/>
    <n v="0.84199999999999997"/>
    <n v="1.5"/>
    <n v="16"/>
    <n v="1.06"/>
    <n v="10"/>
    <n v="1"/>
    <s v="2015-05-06"/>
    <s v="2017-06-01"/>
    <n v="499.68"/>
    <s v="Bronze"/>
  </r>
  <r>
    <x v="10369"/>
    <x v="0"/>
    <s v="EE. UU."/>
    <n v="7"/>
    <n v="5324.62"/>
    <n v="204.79"/>
    <n v="1002.09"/>
    <n v="0.73099999999999998"/>
    <n v="0.9"/>
    <n v="18"/>
    <n v="1.56"/>
    <n v="13"/>
    <n v="1"/>
    <s v="2016-01-23"/>
    <s v="2017-06-29"/>
    <n v="2150.3000000000002"/>
    <s v="Gold"/>
  </r>
  <r>
    <x v="10370"/>
    <x v="1"/>
    <s v="Puerto Rico"/>
    <n v="7"/>
    <n v="11810.58"/>
    <n v="227.13"/>
    <n v="1083.26"/>
    <n v="0.55800000000000005"/>
    <n v="0.9"/>
    <n v="51"/>
    <n v="1.49"/>
    <n v="46"/>
    <n v="1"/>
    <s v="2015-02-06"/>
    <s v="2017-02-27"/>
    <n v="2384.86"/>
    <s v="Gold"/>
  </r>
  <r>
    <x v="10371"/>
    <x v="1"/>
    <s v="EE. UU."/>
    <n v="6"/>
    <n v="9620.0499999999993"/>
    <n v="204.68"/>
    <n v="1204.97"/>
    <n v="0.83"/>
    <n v="0.7"/>
    <n v="44"/>
    <n v="1.61"/>
    <n v="30"/>
    <n v="1"/>
    <s v="2015-06-30"/>
    <s v="2017-05-23"/>
    <n v="1842.12"/>
    <s v="Silver"/>
  </r>
  <r>
    <x v="10372"/>
    <x v="0"/>
    <s v="Puerto Rico"/>
    <n v="2"/>
    <n v="5047.28"/>
    <n v="240.35"/>
    <n v="1809.5"/>
    <n v="0.95199999999999996"/>
    <n v="1"/>
    <n v="20"/>
    <n v="1.25"/>
    <n v="20"/>
    <n v="1"/>
    <s v="2015-06-21"/>
    <s v="2016-02-13"/>
    <n v="721.05"/>
    <s v="Silver"/>
  </r>
  <r>
    <x v="10373"/>
    <x v="2"/>
    <s v="EE. UU."/>
    <n v="6"/>
    <n v="7159.5"/>
    <n v="198.88"/>
    <n v="1099.57"/>
    <n v="0.86099999999999999"/>
    <n v="1.3"/>
    <n v="34"/>
    <n v="1.62"/>
    <n v="14"/>
    <n v="1"/>
    <s v="2015-06-14"/>
    <s v="2017-07-04"/>
    <n v="1789.92"/>
    <s v="Silver"/>
  </r>
  <r>
    <x v="10374"/>
    <x v="2"/>
    <s v="Puerto Rico"/>
    <n v="7"/>
    <n v="12309.65"/>
    <n v="223.81"/>
    <n v="2100.34"/>
    <n v="0.83599999999999997"/>
    <n v="1.4"/>
    <n v="55"/>
    <n v="1.33"/>
    <n v="21"/>
    <n v="1"/>
    <s v="2015-01-26"/>
    <s v="2016-11-24"/>
    <n v="2350"/>
    <s v="Gold"/>
  </r>
  <r>
    <x v="10375"/>
    <x v="0"/>
    <s v="EE. UU."/>
    <n v="4"/>
    <n v="6784.03"/>
    <n v="212"/>
    <n v="1337.79"/>
    <n v="0.625"/>
    <n v="1.1000000000000001"/>
    <n v="30"/>
    <n v="1.67"/>
    <n v="15"/>
    <n v="1"/>
    <s v="2015-05-10"/>
    <s v="2016-08-16"/>
    <n v="1272"/>
    <s v="Silver"/>
  </r>
  <r>
    <x v="10376"/>
    <x v="0"/>
    <s v="EE. UU."/>
    <n v="7"/>
    <n v="8828.39"/>
    <n v="210.2"/>
    <n v="1976.58"/>
    <n v="0.85699999999999998"/>
    <n v="1.1000000000000001"/>
    <n v="37"/>
    <n v="2.68"/>
    <n v="8"/>
    <n v="0"/>
    <s v="2015-04-22"/>
    <s v="2017-08-21"/>
    <n v="2207.1"/>
    <s v="Gold"/>
  </r>
  <r>
    <x v="10377"/>
    <x v="2"/>
    <s v="EE. UU."/>
    <n v="3"/>
    <n v="1159.81"/>
    <n v="144.97999999999999"/>
    <n v="218.53"/>
    <n v="0.125"/>
    <n v="-0.5"/>
    <n v="1"/>
    <n v="1"/>
    <n v="0"/>
    <n v="1"/>
    <s v="2016-04-13"/>
    <s v="2016-11-03"/>
    <n v="652.41"/>
    <s v="Silver"/>
  </r>
  <r>
    <x v="10378"/>
    <x v="0"/>
    <s v="Puerto Rico"/>
    <n v="4"/>
    <n v="8774.33"/>
    <n v="230.9"/>
    <n v="2168.94"/>
    <n v="0.92100000000000004"/>
    <n v="1.2"/>
    <n v="35"/>
    <n v="1.49"/>
    <n v="16"/>
    <n v="1"/>
    <s v="2015-09-14"/>
    <s v="2017-06-01"/>
    <n v="1385.4"/>
    <s v="Silver"/>
  </r>
  <r>
    <x v="10379"/>
    <x v="0"/>
    <s v="EE. UU."/>
    <n v="5"/>
    <n v="7076.03"/>
    <n v="235.87"/>
    <n v="-1103.21"/>
    <n v="0.5"/>
    <n v="-0.5"/>
    <n v="19"/>
    <n v="1.47"/>
    <n v="14"/>
    <n v="1"/>
    <s v="2015-02-01"/>
    <s v="2017-05-13"/>
    <n v="1769.02"/>
    <s v="Silver"/>
  </r>
  <r>
    <x v="10380"/>
    <x v="2"/>
    <s v="EE. UU."/>
    <n v="2"/>
    <n v="1019.9"/>
    <n v="169.98"/>
    <n v="95.76"/>
    <n v="0"/>
    <n v="-1"/>
    <n v="1"/>
    <n v="3"/>
    <n v="0"/>
    <n v="0"/>
    <s v="2017-01-09"/>
    <s v="2017-08-28"/>
    <n v="509.94"/>
    <s v="Silver"/>
  </r>
  <r>
    <x v="10381"/>
    <x v="0"/>
    <s v="Puerto Rico"/>
    <n v="3"/>
    <n v="1429.85"/>
    <n v="178.73"/>
    <n v="466.28"/>
    <n v="0.125"/>
    <n v="0.1"/>
    <n v="4"/>
    <n v="1.5"/>
    <n v="3"/>
    <n v="1"/>
    <s v="2015-02-12"/>
    <s v="2016-07-02"/>
    <n v="804.28"/>
    <s v="Silver"/>
  </r>
  <r>
    <x v="10382"/>
    <x v="1"/>
    <s v="EE. UU."/>
    <n v="1"/>
    <n v="499.96"/>
    <n v="124.99"/>
    <n v="-20.38"/>
    <n v="1"/>
    <n v="1"/>
    <n v="4"/>
    <n v="1"/>
    <n v="2"/>
    <n v="1"/>
    <s v="2016-09-28"/>
    <s v="2016-09-28"/>
    <n v="187.48"/>
    <s v="Bronze"/>
  </r>
  <r>
    <x v="10383"/>
    <x v="0"/>
    <s v="EE. UU."/>
    <n v="2"/>
    <n v="1239.8699999999999"/>
    <n v="177.12"/>
    <n v="-109.68"/>
    <n v="0"/>
    <n v="-0.7"/>
    <n v="5"/>
    <n v="1"/>
    <n v="5"/>
    <n v="1"/>
    <s v="2015-02-08"/>
    <s v="2015-10-08"/>
    <n v="531.36"/>
    <s v="Silver"/>
  </r>
  <r>
    <x v="10384"/>
    <x v="2"/>
    <s v="Puerto Rico"/>
    <n v="5"/>
    <n v="3479.41"/>
    <n v="217.46"/>
    <n v="-589.74"/>
    <n v="0.438"/>
    <n v="0.1"/>
    <n v="14"/>
    <n v="1.64"/>
    <n v="11"/>
    <n v="1"/>
    <s v="2015-06-30"/>
    <s v="2017-04-07"/>
    <n v="1630.95"/>
    <s v="Silver"/>
  </r>
  <r>
    <x v="10385"/>
    <x v="0"/>
    <s v="EE. UU."/>
    <n v="3"/>
    <n v="4975.3900000000003"/>
    <n v="226.15"/>
    <n v="887.49"/>
    <n v="0.90900000000000003"/>
    <n v="1.1000000000000001"/>
    <n v="20"/>
    <n v="2"/>
    <n v="10"/>
    <n v="1"/>
    <s v="2015-05-08"/>
    <s v="2016-04-19"/>
    <n v="1017.68"/>
    <s v="Silver"/>
  </r>
  <r>
    <x v="10386"/>
    <x v="0"/>
    <s v="EE. UU."/>
    <n v="2"/>
    <n v="1105.74"/>
    <n v="184.29"/>
    <n v="-104.27"/>
    <n v="0.66700000000000004"/>
    <n v="0.7"/>
    <n v="4"/>
    <n v="2.5"/>
    <n v="2"/>
    <n v="1"/>
    <s v="2015-05-25"/>
    <s v="2016-01-17"/>
    <n v="552.87"/>
    <s v="Silver"/>
  </r>
  <r>
    <x v="10387"/>
    <x v="2"/>
    <s v="EE. UU."/>
    <n v="4"/>
    <n v="3649.74"/>
    <n v="214.69"/>
    <n v="628.71"/>
    <n v="0.76500000000000001"/>
    <n v="0.3"/>
    <n v="17"/>
    <n v="1.59"/>
    <n v="13"/>
    <n v="1"/>
    <s v="2015-08-29"/>
    <s v="2016-06-08"/>
    <n v="1288.1400000000001"/>
    <s v="Silver"/>
  </r>
  <r>
    <x v="10388"/>
    <x v="2"/>
    <s v="Puerto Rico"/>
    <n v="2"/>
    <n v="2959.8"/>
    <n v="211.41"/>
    <n v="245.52"/>
    <n v="0.71399999999999997"/>
    <n v="1.1000000000000001"/>
    <n v="14"/>
    <n v="1.57"/>
    <n v="9"/>
    <n v="1"/>
    <s v="2015-08-14"/>
    <s v="2015-11-06"/>
    <n v="634.23"/>
    <s v="Silver"/>
  </r>
  <r>
    <x v="10389"/>
    <x v="2"/>
    <s v="EE. UU."/>
    <n v="8"/>
    <n v="6067.06"/>
    <n v="178.44"/>
    <n v="207.23"/>
    <n v="0.5"/>
    <n v="0.1"/>
    <n v="25"/>
    <n v="1.08"/>
    <n v="19"/>
    <n v="1"/>
    <s v="2015-05-17"/>
    <s v="2017-05-07"/>
    <n v="2141.2800000000002"/>
    <s v="Gold"/>
  </r>
  <r>
    <x v="10390"/>
    <x v="0"/>
    <s v="Puerto Rico"/>
    <n v="7"/>
    <n v="5929.36"/>
    <n v="152.03"/>
    <n v="157.15"/>
    <n v="0.872"/>
    <n v="0.8"/>
    <n v="37"/>
    <n v="1.46"/>
    <n v="28"/>
    <n v="1"/>
    <s v="2015-01-10"/>
    <s v="2017-06-29"/>
    <n v="1596.32"/>
    <s v="Silver"/>
  </r>
  <r>
    <x v="10391"/>
    <x v="0"/>
    <s v="EE. UU."/>
    <n v="2"/>
    <n v="3829.74"/>
    <n v="239.36"/>
    <n v="-1074.49"/>
    <n v="1"/>
    <n v="2"/>
    <n v="16"/>
    <n v="1.69"/>
    <n v="11"/>
    <n v="1"/>
    <s v="2016-02-15"/>
    <s v="2016-08-29"/>
    <n v="718.08"/>
    <s v="Silver"/>
  </r>
  <r>
    <x v="10392"/>
    <x v="0"/>
    <s v="Puerto Rico"/>
    <n v="5"/>
    <n v="8938.89"/>
    <n v="255.4"/>
    <n v="-113.53"/>
    <n v="0.6"/>
    <n v="0.3"/>
    <n v="32"/>
    <n v="1.97"/>
    <n v="13"/>
    <n v="1"/>
    <s v="2015-02-26"/>
    <s v="2016-10-16"/>
    <n v="1915.5"/>
    <s v="Silver"/>
  </r>
  <r>
    <x v="10393"/>
    <x v="0"/>
    <s v="Puerto Rico"/>
    <n v="3"/>
    <n v="4629.46"/>
    <n v="220.45"/>
    <n v="593.66"/>
    <n v="0.90500000000000003"/>
    <n v="1.4"/>
    <n v="21"/>
    <n v="2.2400000000000002"/>
    <n v="10"/>
    <n v="1"/>
    <s v="2016-02-27"/>
    <s v="2017-06-07"/>
    <n v="992.02"/>
    <s v="Silver"/>
  </r>
  <r>
    <x v="10394"/>
    <x v="0"/>
    <s v="EE. UU."/>
    <n v="3"/>
    <n v="2869.81"/>
    <n v="179.36"/>
    <n v="934.91"/>
    <n v="0.375"/>
    <n v="0.4"/>
    <n v="16"/>
    <n v="1.31"/>
    <n v="9"/>
    <n v="1"/>
    <s v="2015-04-27"/>
    <s v="2017-04-15"/>
    <n v="807.12"/>
    <s v="Silver"/>
  </r>
  <r>
    <x v="10395"/>
    <x v="0"/>
    <s v="Puerto Rico"/>
    <n v="6"/>
    <n v="10019.32"/>
    <n v="217.81"/>
    <n v="-7.83"/>
    <n v="0.71699999999999997"/>
    <n v="0.4"/>
    <n v="41"/>
    <n v="3.2"/>
    <n v="8"/>
    <n v="0"/>
    <s v="2015-01-08"/>
    <s v="2017-08-10"/>
    <n v="1960.29"/>
    <s v="Silver"/>
  </r>
  <r>
    <x v="10396"/>
    <x v="1"/>
    <s v="EE. UU."/>
    <n v="5"/>
    <n v="7989.05"/>
    <n v="234.97"/>
    <n v="966.25"/>
    <n v="0.73499999999999999"/>
    <n v="0.3"/>
    <n v="34"/>
    <n v="1.79"/>
    <n v="16"/>
    <n v="1"/>
    <s v="2015-01-19"/>
    <s v="2017-02-18"/>
    <n v="1762.28"/>
    <s v="Silver"/>
  </r>
  <r>
    <x v="10397"/>
    <x v="0"/>
    <s v="EE. UU."/>
    <n v="7"/>
    <n v="7327.99"/>
    <n v="187.9"/>
    <n v="-890.52"/>
    <n v="0.76900000000000002"/>
    <n v="1.1000000000000001"/>
    <n v="37"/>
    <n v="3.35"/>
    <n v="2"/>
    <n v="0"/>
    <s v="2015-01-07"/>
    <s v="2017-09-28"/>
    <n v="1972.95"/>
    <s v="Silver"/>
  </r>
  <r>
    <x v="10398"/>
    <x v="0"/>
    <s v="Puerto Rico"/>
    <n v="5"/>
    <n v="3399.69"/>
    <n v="178.93"/>
    <n v="510.62"/>
    <n v="0.73699999999999999"/>
    <n v="0.4"/>
    <n v="13"/>
    <n v="1.31"/>
    <n v="1"/>
    <n v="1"/>
    <s v="2015-08-02"/>
    <s v="2017-03-16"/>
    <n v="1341.98"/>
    <s v="Silver"/>
  </r>
  <r>
    <x v="10399"/>
    <x v="2"/>
    <s v="EE. UU."/>
    <n v="4"/>
    <n v="3569.54"/>
    <n v="187.87"/>
    <n v="472.51"/>
    <n v="0.89500000000000002"/>
    <n v="1"/>
    <n v="19"/>
    <n v="1.63"/>
    <n v="16"/>
    <n v="1"/>
    <s v="2015-08-07"/>
    <s v="2017-03-22"/>
    <n v="1127.22"/>
    <s v="Silver"/>
  </r>
  <r>
    <x v="10400"/>
    <x v="2"/>
    <s v="EE. UU."/>
    <n v="5"/>
    <n v="9343.9"/>
    <n v="186.88"/>
    <n v="-329.81"/>
    <n v="0.54"/>
    <n v="1"/>
    <n v="47"/>
    <n v="1.1100000000000001"/>
    <n v="26"/>
    <n v="1"/>
    <s v="2015-04-22"/>
    <s v="2016-07-29"/>
    <n v="1401.6"/>
    <s v="Silver"/>
  </r>
  <r>
    <x v="10401"/>
    <x v="1"/>
    <s v="Puerto Rico"/>
    <n v="1"/>
    <n v="2199.7199999999998"/>
    <n v="274.97000000000003"/>
    <n v="45.12"/>
    <n v="1"/>
    <n v="2"/>
    <n v="8"/>
    <n v="2"/>
    <n v="4"/>
    <n v="1"/>
    <s v="2017-02-18"/>
    <s v="2017-02-18"/>
    <n v="412.46"/>
    <s v="Bronze"/>
  </r>
  <r>
    <x v="10402"/>
    <x v="0"/>
    <s v="EE. UU."/>
    <n v="4"/>
    <n v="6719.51"/>
    <n v="209.98"/>
    <n v="2052.9"/>
    <n v="0.90600000000000003"/>
    <n v="1.5"/>
    <n v="28"/>
    <n v="1.43"/>
    <n v="16"/>
    <n v="1"/>
    <s v="2015-06-24"/>
    <s v="2016-11-01"/>
    <n v="1259.8800000000001"/>
    <s v="Silver"/>
  </r>
  <r>
    <x v="10403"/>
    <x v="0"/>
    <s v="Puerto Rico"/>
    <n v="5"/>
    <n v="3114.49"/>
    <n v="207.63"/>
    <n v="514.84"/>
    <n v="0.2"/>
    <n v="0"/>
    <n v="9"/>
    <n v="1.67"/>
    <n v="7"/>
    <n v="1"/>
    <s v="2015-08-03"/>
    <s v="2017-02-10"/>
    <n v="1557.22"/>
    <s v="Silver"/>
  </r>
  <r>
    <x v="10404"/>
    <x v="0"/>
    <s v="EE. UU."/>
    <n v="1"/>
    <n v="5799.45"/>
    <n v="231.98"/>
    <n v="1684.9"/>
    <n v="1"/>
    <n v="1"/>
    <n v="25"/>
    <n v="1.4"/>
    <n v="20"/>
    <n v="1"/>
    <s v="2017-02-12"/>
    <s v="2017-02-12"/>
    <n v="347.97"/>
    <s v="Bronze"/>
  </r>
  <r>
    <x v="10405"/>
    <x v="2"/>
    <s v="EE. UU."/>
    <n v="3"/>
    <n v="2499.69"/>
    <n v="166.65"/>
    <n v="433.19"/>
    <n v="0.6"/>
    <n v="0.3"/>
    <n v="9"/>
    <n v="3.67"/>
    <n v="0"/>
    <n v="0"/>
    <s v="2015-12-23"/>
    <s v="2017-08-18"/>
    <n v="749.92"/>
    <s v="Silver"/>
  </r>
  <r>
    <x v="10406"/>
    <x v="2"/>
    <s v="Puerto Rico"/>
    <n v="9"/>
    <n v="20167.41"/>
    <n v="210.08"/>
    <n v="1051.56"/>
    <n v="0.97899999999999998"/>
    <n v="2.2000000000000002"/>
    <n v="95"/>
    <n v="2.92"/>
    <n v="14"/>
    <n v="0"/>
    <s v="2015-04-27"/>
    <s v="2017-09-26"/>
    <n v="2836.08"/>
    <s v="Gold"/>
  </r>
  <r>
    <x v="10407"/>
    <x v="2"/>
    <s v="EE. UU."/>
    <n v="4"/>
    <n v="3333.59"/>
    <n v="185.2"/>
    <n v="-1195.95"/>
    <n v="0.94399999999999995"/>
    <n v="2.2999999999999998"/>
    <n v="15"/>
    <n v="3.4"/>
    <n v="0"/>
    <n v="0"/>
    <s v="2015-01-23"/>
    <s v="2017-08-19"/>
    <n v="1111.2"/>
    <s v="Silver"/>
  </r>
  <r>
    <x v="10408"/>
    <x v="1"/>
    <s v="Puerto Rico"/>
    <n v="4"/>
    <n v="10628.54"/>
    <n v="259.23"/>
    <n v="2367.46"/>
    <n v="0.80500000000000005"/>
    <n v="2.1"/>
    <n v="41"/>
    <n v="1.32"/>
    <n v="20"/>
    <n v="1"/>
    <s v="2015-03-17"/>
    <s v="2017-03-20"/>
    <n v="1555.38"/>
    <s v="Silver"/>
  </r>
  <r>
    <x v="10409"/>
    <x v="1"/>
    <s v="EE. UU."/>
    <n v="9"/>
    <n v="13792.38"/>
    <n v="188.94"/>
    <n v="2426.15"/>
    <n v="0.90400000000000003"/>
    <n v="1"/>
    <n v="68"/>
    <n v="2.6"/>
    <n v="9"/>
    <n v="0"/>
    <s v="2015-03-21"/>
    <s v="2017-08-10"/>
    <n v="2550.69"/>
    <s v="Gold"/>
  </r>
  <r>
    <x v="10410"/>
    <x v="0"/>
    <s v="EE. UU."/>
    <n v="3"/>
    <n v="5499.24"/>
    <n v="239.1"/>
    <n v="1851.42"/>
    <n v="1"/>
    <n v="1.5"/>
    <n v="23"/>
    <n v="1.87"/>
    <n v="10"/>
    <n v="1"/>
    <s v="2016-02-11"/>
    <s v="2016-11-07"/>
    <n v="1075.95"/>
    <s v="Silver"/>
  </r>
  <r>
    <x v="10411"/>
    <x v="0"/>
    <s v="Puerto Rico"/>
    <n v="6"/>
    <n v="11079.02"/>
    <n v="217.24"/>
    <n v="94.2"/>
    <n v="0.84299999999999997"/>
    <n v="1.1000000000000001"/>
    <n v="51"/>
    <n v="1.43"/>
    <n v="43"/>
    <n v="1"/>
    <s v="2015-01-03"/>
    <s v="2017-05-23"/>
    <n v="1955.16"/>
    <s v="Silver"/>
  </r>
  <r>
    <x v="10412"/>
    <x v="1"/>
    <s v="EE. UU."/>
    <n v="3"/>
    <n v="3887.8"/>
    <n v="242.99"/>
    <n v="1034.6099999999999"/>
    <n v="1"/>
    <n v="1.6"/>
    <n v="16"/>
    <n v="2.81"/>
    <n v="4"/>
    <n v="0"/>
    <s v="2017-06-18"/>
    <s v="2017-08-30"/>
    <n v="1093.46"/>
    <s v="Silver"/>
  </r>
  <r>
    <x v="10413"/>
    <x v="0"/>
    <s v="Puerto Rico"/>
    <n v="5"/>
    <n v="13682.33"/>
    <n v="195.46"/>
    <n v="621.24"/>
    <n v="0.97099999999999997"/>
    <n v="2.4"/>
    <n v="68"/>
    <n v="1.32"/>
    <n v="41"/>
    <n v="1"/>
    <s v="2016-05-23"/>
    <s v="2017-07-10"/>
    <n v="1465.95"/>
    <s v="Silver"/>
  </r>
  <r>
    <x v="10414"/>
    <x v="0"/>
    <s v="EE. UU."/>
    <n v="4"/>
    <n v="5579.58"/>
    <n v="242.59"/>
    <n v="1751.12"/>
    <n v="0.69599999999999995"/>
    <n v="1.1000000000000001"/>
    <n v="23"/>
    <n v="1"/>
    <n v="17"/>
    <n v="1"/>
    <s v="2015-09-01"/>
    <s v="2017-07-11"/>
    <n v="1455.54"/>
    <s v="Silver"/>
  </r>
  <r>
    <x v="10415"/>
    <x v="2"/>
    <s v="EE. UU."/>
    <n v="3"/>
    <n v="2093.9"/>
    <n v="190.35"/>
    <n v="194.45"/>
    <n v="0.45500000000000002"/>
    <n v="0.6"/>
    <n v="11"/>
    <n v="1.64"/>
    <n v="6"/>
    <n v="1"/>
    <s v="2015-08-21"/>
    <s v="2016-08-19"/>
    <n v="856.58"/>
    <s v="Silver"/>
  </r>
  <r>
    <x v="10416"/>
    <x v="0"/>
    <s v="Puerto Rico"/>
    <n v="8"/>
    <n v="13470.82"/>
    <n v="198.1"/>
    <n v="2113.88"/>
    <n v="0.83799999999999997"/>
    <n v="1.3"/>
    <n v="57"/>
    <n v="1.68"/>
    <n v="38"/>
    <n v="1"/>
    <s v="2015-01-01"/>
    <s v="2017-05-05"/>
    <n v="2377.1999999999998"/>
    <s v="Gold"/>
  </r>
  <r>
    <x v="10417"/>
    <x v="0"/>
    <s v="EE. UU."/>
    <n v="9"/>
    <n v="7925.69"/>
    <n v="193.31"/>
    <n v="888.26"/>
    <n v="0.61"/>
    <n v="0.4"/>
    <n v="28"/>
    <n v="3.29"/>
    <n v="0"/>
    <n v="0"/>
    <s v="2015-02-19"/>
    <s v="2017-08-26"/>
    <n v="2609.6799999999998"/>
    <s v="Gold"/>
  </r>
  <r>
    <x v="10418"/>
    <x v="0"/>
    <s v="Puerto Rico"/>
    <n v="4"/>
    <n v="6841.99"/>
    <n v="184.92"/>
    <n v="981.18"/>
    <n v="0.91900000000000004"/>
    <n v="0.9"/>
    <n v="34"/>
    <n v="3.5"/>
    <n v="0"/>
    <n v="0"/>
    <s v="2016-08-04"/>
    <s v="2017-08-19"/>
    <n v="1109.52"/>
    <s v="Silver"/>
  </r>
  <r>
    <x v="10419"/>
    <x v="0"/>
    <s v="EE. UU."/>
    <n v="7"/>
    <n v="6511.17"/>
    <n v="186.03"/>
    <n v="506.37"/>
    <n v="0.77100000000000002"/>
    <n v="0.9"/>
    <n v="32"/>
    <n v="1.66"/>
    <n v="12"/>
    <n v="1"/>
    <s v="2015-05-28"/>
    <s v="2017-05-07"/>
    <n v="1953.32"/>
    <s v="Silver"/>
  </r>
  <r>
    <x v="10420"/>
    <x v="1"/>
    <s v="Puerto Rico"/>
    <n v="3"/>
    <n v="1191.8499999999999"/>
    <n v="238.37"/>
    <n v="305.04000000000002"/>
    <n v="0.4"/>
    <n v="0.6"/>
    <n v="2"/>
    <n v="3"/>
    <n v="0"/>
    <n v="1"/>
    <s v="2015-01-19"/>
    <s v="2017-03-19"/>
    <n v="1072.6600000000001"/>
    <s v="Silver"/>
  </r>
  <r>
    <x v="10421"/>
    <x v="0"/>
    <s v="EE. UU."/>
    <n v="5"/>
    <n v="5109.2"/>
    <n v="196.51"/>
    <n v="493.23"/>
    <n v="0.69199999999999995"/>
    <n v="0.7"/>
    <n v="23"/>
    <n v="1.22"/>
    <n v="16"/>
    <n v="1"/>
    <s v="2016-03-03"/>
    <s v="2017-05-27"/>
    <n v="1473.82"/>
    <s v="Silver"/>
  </r>
  <r>
    <x v="10422"/>
    <x v="0"/>
    <s v="EE. UU."/>
    <n v="7"/>
    <n v="10596.77"/>
    <n v="189.23"/>
    <n v="1870.09"/>
    <n v="0.82099999999999995"/>
    <n v="1.2"/>
    <n v="46"/>
    <n v="1.59"/>
    <n v="19"/>
    <n v="1"/>
    <s v="2015-05-28"/>
    <s v="2017-04-06"/>
    <n v="1986.92"/>
    <s v="Silver"/>
  </r>
  <r>
    <x v="10423"/>
    <x v="1"/>
    <s v="Puerto Rico"/>
    <n v="3"/>
    <n v="4569.6099999999997"/>
    <n v="228.48"/>
    <n v="-1267.32"/>
    <n v="0.8"/>
    <n v="1.4"/>
    <n v="16"/>
    <n v="1"/>
    <n v="8"/>
    <n v="1"/>
    <s v="2015-05-31"/>
    <s v="2016-09-04"/>
    <n v="1028.1600000000001"/>
    <s v="Silver"/>
  </r>
  <r>
    <x v="10424"/>
    <x v="2"/>
    <s v="EE. UU."/>
    <n v="8"/>
    <n v="8879"/>
    <n v="177.58"/>
    <n v="56.43"/>
    <n v="0.9"/>
    <n v="0.8"/>
    <n v="41"/>
    <n v="1.66"/>
    <n v="31"/>
    <n v="1"/>
    <s v="2015-08-27"/>
    <s v="2017-07-14"/>
    <n v="2130.96"/>
    <s v="Gold"/>
  </r>
  <r>
    <x v="10425"/>
    <x v="0"/>
    <s v="EE. UU."/>
    <n v="6"/>
    <n v="3879.61"/>
    <n v="176.35"/>
    <n v="601.24"/>
    <n v="0.45500000000000002"/>
    <n v="0.7"/>
    <n v="15"/>
    <n v="1.33"/>
    <n v="7"/>
    <n v="1"/>
    <s v="2015-01-06"/>
    <s v="2017-07-02"/>
    <n v="1587.15"/>
    <s v="Silver"/>
  </r>
  <r>
    <x v="10426"/>
    <x v="2"/>
    <s v="EE. UU."/>
    <n v="4"/>
    <n v="2699.67"/>
    <n v="179.98"/>
    <n v="831.06"/>
    <n v="0.8"/>
    <n v="0.6"/>
    <n v="12"/>
    <n v="1.58"/>
    <n v="5"/>
    <n v="1"/>
    <s v="2015-02-28"/>
    <s v="2016-02-27"/>
    <n v="1079.8800000000001"/>
    <s v="Silver"/>
  </r>
  <r>
    <x v="10427"/>
    <x v="2"/>
    <s v="Puerto Rico"/>
    <n v="7"/>
    <n v="7620.86"/>
    <n v="195.41"/>
    <n v="333.03"/>
    <n v="0.56399999999999995"/>
    <n v="0.3"/>
    <n v="32"/>
    <n v="1.5"/>
    <n v="9"/>
    <n v="1"/>
    <s v="2015-09-03"/>
    <s v="2017-05-09"/>
    <n v="2051.8000000000002"/>
    <s v="Gold"/>
  </r>
  <r>
    <x v="10428"/>
    <x v="2"/>
    <s v="EE. UU."/>
    <n v="5"/>
    <n v="7098.64"/>
    <n v="165.08"/>
    <n v="-476.1"/>
    <n v="0.97699999999999998"/>
    <n v="1.1000000000000001"/>
    <n v="42"/>
    <n v="1.69"/>
    <n v="29"/>
    <n v="1"/>
    <s v="2015-02-12"/>
    <s v="2017-03-05"/>
    <n v="1238.0999999999999"/>
    <s v="Silver"/>
  </r>
  <r>
    <x v="10429"/>
    <x v="1"/>
    <s v="Puerto Rico"/>
    <n v="3"/>
    <n v="1349.72"/>
    <n v="168.72"/>
    <n v="354.65"/>
    <n v="0.25"/>
    <n v="0"/>
    <n v="4"/>
    <n v="1.5"/>
    <n v="2"/>
    <n v="1"/>
    <s v="2015-01-18"/>
    <s v="2017-04-03"/>
    <n v="759.24"/>
    <s v="Silver"/>
  </r>
  <r>
    <x v="10430"/>
    <x v="0"/>
    <s v="EE. UU."/>
    <n v="6"/>
    <n v="10338.950000000001"/>
    <n v="191.46"/>
    <n v="794.39"/>
    <n v="0.75900000000000001"/>
    <n v="1.4"/>
    <n v="46"/>
    <n v="1.67"/>
    <n v="37"/>
    <n v="1"/>
    <s v="2015-01-14"/>
    <s v="2017-05-18"/>
    <n v="1723.14"/>
    <s v="Silver"/>
  </r>
  <r>
    <x v="10431"/>
    <x v="1"/>
    <s v="EE. UU."/>
    <n v="5"/>
    <n v="11348.68"/>
    <n v="218.24"/>
    <n v="-56.98"/>
    <n v="0.61499999999999999"/>
    <n v="0.6"/>
    <n v="52"/>
    <n v="1.56"/>
    <n v="25"/>
    <n v="1"/>
    <s v="2015-01-23"/>
    <s v="2017-05-10"/>
    <n v="1636.8"/>
    <s v="Silver"/>
  </r>
  <r>
    <x v="10432"/>
    <x v="0"/>
    <s v="EE. UU."/>
    <n v="4"/>
    <n v="8629.01"/>
    <n v="239.69"/>
    <n v="-257.99"/>
    <n v="0.83299999999999996"/>
    <n v="0.9"/>
    <n v="36"/>
    <n v="3.17"/>
    <n v="2"/>
    <n v="0"/>
    <s v="2015-05-27"/>
    <s v="2017-09-17"/>
    <n v="1438.14"/>
    <s v="Silver"/>
  </r>
  <r>
    <x v="10433"/>
    <x v="0"/>
    <s v="Puerto Rico"/>
    <n v="7"/>
    <n v="6889.17"/>
    <n v="181.29"/>
    <n v="1605.94"/>
    <n v="0.34200000000000003"/>
    <n v="-0.5"/>
    <n v="28"/>
    <n v="3"/>
    <n v="5"/>
    <n v="0"/>
    <s v="2015-05-11"/>
    <s v="2017-08-07"/>
    <n v="1903.54"/>
    <s v="Silver"/>
  </r>
  <r>
    <x v="10434"/>
    <x v="2"/>
    <s v="EE. UU."/>
    <n v="6"/>
    <n v="9148.9599999999991"/>
    <n v="198.89"/>
    <n v="-351.29"/>
    <n v="0.80400000000000005"/>
    <n v="1.9"/>
    <n v="45"/>
    <n v="1.84"/>
    <n v="17"/>
    <n v="1"/>
    <s v="2015-05-08"/>
    <s v="2017-05-13"/>
    <n v="1790.01"/>
    <s v="Silver"/>
  </r>
  <r>
    <x v="10435"/>
    <x v="0"/>
    <s v="Puerto Rico"/>
    <n v="6"/>
    <n v="5949.4"/>
    <n v="169.98"/>
    <n v="-1796.33"/>
    <n v="0.68600000000000005"/>
    <n v="0.9"/>
    <n v="24"/>
    <n v="1.21"/>
    <n v="11"/>
    <n v="1"/>
    <s v="2015-01-01"/>
    <s v="2016-02-12"/>
    <n v="1529.82"/>
    <s v="Silver"/>
  </r>
  <r>
    <x v="10436"/>
    <x v="1"/>
    <s v="EE. UU."/>
    <n v="1"/>
    <n v="479.91"/>
    <n v="159.97"/>
    <n v="56.61"/>
    <n v="0"/>
    <n v="-1"/>
    <n v="0"/>
    <n v="1.83"/>
    <n v="0"/>
    <n v="0"/>
    <s v="2015-12-09"/>
    <s v="2015-12-09"/>
    <n v="239.96"/>
    <s v="Bronze"/>
  </r>
  <r>
    <x v="10437"/>
    <x v="2"/>
    <s v="Puerto Rico"/>
    <n v="8"/>
    <n v="10478.91"/>
    <n v="243.7"/>
    <n v="380.11"/>
    <n v="0.69799999999999995"/>
    <n v="0.7"/>
    <n v="35"/>
    <n v="1.57"/>
    <n v="27"/>
    <n v="1"/>
    <s v="2015-10-10"/>
    <s v="2017-05-15"/>
    <n v="2924.4"/>
    <s v="Gold"/>
  </r>
  <r>
    <x v="10438"/>
    <x v="0"/>
    <s v="EE. UU."/>
    <n v="2"/>
    <n v="1939.77"/>
    <n v="107.77"/>
    <n v="15.29"/>
    <n v="0.88900000000000001"/>
    <n v="0.9"/>
    <n v="18"/>
    <n v="1.44"/>
    <n v="10"/>
    <n v="1"/>
    <s v="2015-10-08"/>
    <s v="2017-05-08"/>
    <n v="323.31"/>
    <s v="Bronze"/>
  </r>
  <r>
    <x v="10439"/>
    <x v="0"/>
    <s v="EE. UU."/>
    <n v="4"/>
    <n v="2279.6"/>
    <n v="175.35"/>
    <n v="212.93"/>
    <n v="0.53800000000000003"/>
    <n v="-0.2"/>
    <n v="10"/>
    <n v="2"/>
    <n v="4"/>
    <n v="1"/>
    <s v="2015-05-12"/>
    <s v="2015-12-16"/>
    <n v="1052.0999999999999"/>
    <s v="Silver"/>
  </r>
  <r>
    <x v="10440"/>
    <x v="2"/>
    <s v="EE. UU."/>
    <n v="1"/>
    <n v="979.9"/>
    <n v="244.98"/>
    <n v="397.02"/>
    <n v="1"/>
    <n v="2"/>
    <n v="4"/>
    <n v="1"/>
    <n v="4"/>
    <n v="0"/>
    <s v="2017-08-26"/>
    <s v="2017-08-26"/>
    <n v="367.47"/>
    <s v="Bronze"/>
  </r>
  <r>
    <x v="10441"/>
    <x v="2"/>
    <s v="Puerto Rico"/>
    <n v="2"/>
    <n v="1729.88"/>
    <n v="216.24"/>
    <n v="96.04"/>
    <n v="0.5"/>
    <n v="0.5"/>
    <n v="4"/>
    <n v="1.5"/>
    <n v="2"/>
    <n v="1"/>
    <s v="2016-01-01"/>
    <s v="2016-01-29"/>
    <n v="648.72"/>
    <s v="Silver"/>
  </r>
  <r>
    <x v="10442"/>
    <x v="2"/>
    <s v="EE. UU."/>
    <n v="6"/>
    <n v="3109.64"/>
    <n v="172.76"/>
    <n v="518.83000000000004"/>
    <n v="0.88900000000000001"/>
    <n v="1.3"/>
    <n v="15"/>
    <n v="3.27"/>
    <n v="0"/>
    <n v="0"/>
    <s v="2015-02-24"/>
    <s v="2017-08-14"/>
    <n v="1554.84"/>
    <s v="Silver"/>
  </r>
  <r>
    <x v="10443"/>
    <x v="2"/>
    <s v="Puerto Rico"/>
    <n v="2"/>
    <n v="1819.81"/>
    <n v="181.98"/>
    <n v="407.3"/>
    <n v="0.6"/>
    <n v="0.6"/>
    <n v="6"/>
    <n v="2"/>
    <n v="3"/>
    <n v="1"/>
    <s v="2016-02-10"/>
    <s v="2016-04-05"/>
    <n v="545.94000000000005"/>
    <s v="Silver"/>
  </r>
  <r>
    <x v="10444"/>
    <x v="1"/>
    <s v="EE. UU."/>
    <n v="5"/>
    <n v="7289.35"/>
    <n v="182.23"/>
    <n v="1875.77"/>
    <n v="0.95"/>
    <n v="1.4"/>
    <n v="38"/>
    <n v="1.39"/>
    <n v="10"/>
    <n v="1"/>
    <s v="2015-10-15"/>
    <s v="2017-04-10"/>
    <n v="1366.72"/>
    <s v="Silver"/>
  </r>
  <r>
    <x v="10445"/>
    <x v="0"/>
    <s v="Puerto Rico"/>
    <n v="5"/>
    <n v="10328.870000000001"/>
    <n v="240.21"/>
    <n v="1263.44"/>
    <n v="0.83699999999999997"/>
    <n v="3.2"/>
    <n v="36"/>
    <n v="1.81"/>
    <n v="13"/>
    <n v="1"/>
    <s v="2015-09-28"/>
    <s v="2017-06-06"/>
    <n v="1801.57"/>
    <s v="Silver"/>
  </r>
  <r>
    <x v="10446"/>
    <x v="0"/>
    <s v="EE. UU."/>
    <n v="5"/>
    <n v="7549.11"/>
    <n v="171.57"/>
    <n v="1713.2"/>
    <n v="0.93200000000000005"/>
    <n v="1"/>
    <n v="41"/>
    <n v="2.85"/>
    <n v="5"/>
    <n v="0"/>
    <s v="2015-08-11"/>
    <s v="2017-08-25"/>
    <n v="1286.77"/>
    <s v="Silver"/>
  </r>
  <r>
    <x v="10447"/>
    <x v="1"/>
    <s v="Puerto Rico"/>
    <n v="4"/>
    <n v="8433.0499999999993"/>
    <n v="301.18"/>
    <n v="-5796.01"/>
    <n v="0.96399999999999997"/>
    <n v="1.2"/>
    <n v="27"/>
    <n v="1.1499999999999999"/>
    <n v="21"/>
    <n v="1"/>
    <s v="2015-08-07"/>
    <s v="2017-04-29"/>
    <n v="1807.08"/>
    <s v="Silver"/>
  </r>
  <r>
    <x v="10448"/>
    <x v="0"/>
    <s v="EE. UU."/>
    <n v="3"/>
    <n v="984.95"/>
    <n v="196.99"/>
    <n v="-90.05"/>
    <n v="0.6"/>
    <n v="0.2"/>
    <n v="1"/>
    <n v="2"/>
    <n v="1"/>
    <n v="1"/>
    <s v="2016-05-14"/>
    <s v="2017-07-18"/>
    <n v="886.46"/>
    <s v="Silver"/>
  </r>
  <r>
    <x v="10449"/>
    <x v="1"/>
    <s v="Puerto Rico"/>
    <n v="8"/>
    <n v="10454.6"/>
    <n v="204.99"/>
    <n v="1592.28"/>
    <n v="0.58799999999999997"/>
    <n v="0.1"/>
    <n v="43"/>
    <n v="3.12"/>
    <n v="4"/>
    <n v="0"/>
    <s v="2015-07-09"/>
    <s v="2017-09-22"/>
    <n v="2459.88"/>
    <s v="Gold"/>
  </r>
  <r>
    <x v="10450"/>
    <x v="0"/>
    <s v="EE. UU."/>
    <n v="6"/>
    <n v="7739.45"/>
    <n v="221.13"/>
    <n v="1106.28"/>
    <n v="0.8"/>
    <n v="0.5"/>
    <n v="28"/>
    <n v="1.39"/>
    <n v="11"/>
    <n v="1"/>
    <s v="2015-05-09"/>
    <s v="2017-05-02"/>
    <n v="1990.17"/>
    <s v="Silver"/>
  </r>
  <r>
    <x v="10451"/>
    <x v="1"/>
    <s v="EE. UU."/>
    <n v="3"/>
    <n v="5539.36"/>
    <n v="184.65"/>
    <n v="408.98"/>
    <n v="1"/>
    <n v="1.8"/>
    <n v="30"/>
    <n v="1.93"/>
    <n v="8"/>
    <n v="1"/>
    <s v="2016-02-04"/>
    <s v="2016-08-26"/>
    <n v="830.92"/>
    <s v="Silver"/>
  </r>
  <r>
    <x v="10452"/>
    <x v="0"/>
    <s v="Puerto Rico"/>
    <n v="5"/>
    <n v="11060.5"/>
    <n v="197.51"/>
    <n v="1617.63"/>
    <n v="0.89300000000000002"/>
    <n v="2.1"/>
    <n v="55"/>
    <n v="1.27"/>
    <n v="35"/>
    <n v="1"/>
    <s v="2015-01-31"/>
    <s v="2017-06-18"/>
    <n v="1481.32"/>
    <s v="Silver"/>
  </r>
  <r>
    <x v="10453"/>
    <x v="0"/>
    <s v="EE. UU."/>
    <n v="4"/>
    <n v="5009.59"/>
    <n v="185.54"/>
    <n v="120.89"/>
    <n v="0.85199999999999998"/>
    <n v="0.7"/>
    <n v="23"/>
    <n v="1.17"/>
    <n v="14"/>
    <n v="1"/>
    <s v="2016-04-06"/>
    <s v="2017-07-24"/>
    <n v="1113.24"/>
    <s v="Silver"/>
  </r>
  <r>
    <x v="10454"/>
    <x v="2"/>
    <s v="EE. UU."/>
    <n v="4"/>
    <n v="4979.49"/>
    <n v="262.08"/>
    <n v="444.19"/>
    <n v="1"/>
    <n v="1.9"/>
    <n v="19"/>
    <n v="2.68"/>
    <n v="2"/>
    <n v="0"/>
    <s v="2015-04-28"/>
    <s v="2017-09-30"/>
    <n v="1572.48"/>
    <s v="Silver"/>
  </r>
  <r>
    <x v="10455"/>
    <x v="2"/>
    <s v="Puerto Rico"/>
    <n v="5"/>
    <n v="5299.42"/>
    <n v="189.27"/>
    <n v="707.75"/>
    <n v="0.75"/>
    <n v="0.5"/>
    <n v="24"/>
    <n v="1.25"/>
    <n v="24"/>
    <n v="1"/>
    <s v="2015-04-12"/>
    <s v="2016-03-21"/>
    <n v="1419.52"/>
    <s v="Silver"/>
  </r>
  <r>
    <x v="10456"/>
    <x v="0"/>
    <s v="EE. UU."/>
    <n v="1"/>
    <n v="1199.94"/>
    <n v="299.99"/>
    <n v="426.46"/>
    <n v="1"/>
    <n v="2"/>
    <n v="4"/>
    <n v="1"/>
    <n v="2"/>
    <n v="1"/>
    <s v="2016-07-07"/>
    <s v="2016-07-07"/>
    <n v="449.98"/>
    <s v="Bronze"/>
  </r>
  <r>
    <x v="10457"/>
    <x v="1"/>
    <s v="EE. UU."/>
    <n v="7"/>
    <n v="11536.62"/>
    <n v="192.28"/>
    <n v="-235.79"/>
    <n v="0.5"/>
    <n v="2.4"/>
    <n v="60"/>
    <n v="3.05"/>
    <n v="13"/>
    <n v="0"/>
    <s v="2015-02-27"/>
    <s v="2017-09-02"/>
    <n v="2018.94"/>
    <s v="Gold"/>
  </r>
  <r>
    <x v="10458"/>
    <x v="1"/>
    <s v="Puerto Rico"/>
    <n v="5"/>
    <n v="8367.07"/>
    <n v="157.87"/>
    <n v="-1958.59"/>
    <n v="0.94299999999999995"/>
    <n v="1.1000000000000001"/>
    <n v="53"/>
    <n v="1.55"/>
    <n v="28"/>
    <n v="1"/>
    <s v="2015-09-06"/>
    <s v="2017-02-22"/>
    <n v="1184.03"/>
    <s v="Silver"/>
  </r>
  <r>
    <x v="10459"/>
    <x v="0"/>
    <s v="EE. UU."/>
    <n v="6"/>
    <n v="15354.32"/>
    <n v="229.17"/>
    <n v="-77.459999999999994"/>
    <n v="0.89600000000000002"/>
    <n v="0.8"/>
    <n v="60"/>
    <n v="1.87"/>
    <n v="30"/>
    <n v="1"/>
    <s v="2015-02-15"/>
    <s v="2017-02-19"/>
    <n v="2062.5300000000002"/>
    <s v="Gold"/>
  </r>
  <r>
    <x v="10460"/>
    <x v="2"/>
    <s v="Puerto Rico"/>
    <n v="3"/>
    <n v="5419.74"/>
    <n v="216.79"/>
    <n v="1084.46"/>
    <n v="1"/>
    <n v="1"/>
    <n v="25"/>
    <n v="1.68"/>
    <n v="6"/>
    <n v="1"/>
    <s v="2015-04-22"/>
    <s v="2016-10-04"/>
    <n v="975.56"/>
    <s v="Silver"/>
  </r>
  <r>
    <x v="10461"/>
    <x v="0"/>
    <s v="EE. UU."/>
    <n v="3"/>
    <n v="3679.68"/>
    <n v="229.98"/>
    <n v="703.42"/>
    <n v="0.75"/>
    <n v="1.4"/>
    <n v="15"/>
    <n v="1.53"/>
    <n v="3"/>
    <n v="1"/>
    <s v="2015-07-06"/>
    <s v="2015-09-15"/>
    <n v="1034.9100000000001"/>
    <s v="Silver"/>
  </r>
  <r>
    <x v="10462"/>
    <x v="0"/>
    <s v="Puerto Rico"/>
    <n v="3"/>
    <n v="1389.87"/>
    <n v="231.65"/>
    <n v="324.06"/>
    <n v="0.16700000000000001"/>
    <n v="-0.3"/>
    <n v="2"/>
    <n v="2"/>
    <n v="2"/>
    <n v="1"/>
    <s v="2015-11-16"/>
    <s v="2016-06-13"/>
    <n v="1042.43"/>
    <s v="Silver"/>
  </r>
  <r>
    <x v="10463"/>
    <x v="0"/>
    <s v="EE. UU."/>
    <n v="9"/>
    <n v="21143.46"/>
    <n v="222.56"/>
    <n v="2532.09"/>
    <n v="0.67400000000000004"/>
    <n v="1"/>
    <n v="94"/>
    <n v="3.15"/>
    <n v="0"/>
    <n v="0"/>
    <s v="2015-06-26"/>
    <s v="2017-09-25"/>
    <n v="3004.56"/>
    <s v="Gold"/>
  </r>
  <r>
    <x v="10464"/>
    <x v="2"/>
    <s v="Puerto Rico"/>
    <n v="5"/>
    <n v="5274.19"/>
    <n v="202.85"/>
    <n v="1232.67"/>
    <n v="3.7999999999999999E-2"/>
    <n v="0.5"/>
    <n v="16"/>
    <n v="1.75"/>
    <n v="8"/>
    <n v="1"/>
    <s v="2015-03-07"/>
    <s v="2017-05-20"/>
    <n v="1521.38"/>
    <s v="Silver"/>
  </r>
  <r>
    <x v="10465"/>
    <x v="0"/>
    <s v="EE. UU."/>
    <n v="3"/>
    <n v="1314.77"/>
    <n v="187.82"/>
    <n v="252.77"/>
    <n v="0.28599999999999998"/>
    <n v="-0.3"/>
    <n v="0"/>
    <n v="1.83"/>
    <n v="0"/>
    <n v="0"/>
    <s v="2016-07-17"/>
    <s v="2017-04-07"/>
    <n v="845.19"/>
    <s v="Silver"/>
  </r>
  <r>
    <x v="10466"/>
    <x v="0"/>
    <s v="Puerto Rico"/>
    <n v="7"/>
    <n v="14500.62"/>
    <n v="181.26"/>
    <n v="2956.28"/>
    <n v="0.63800000000000001"/>
    <n v="1.1000000000000001"/>
    <n v="76"/>
    <n v="1.34"/>
    <n v="43"/>
    <n v="1"/>
    <s v="2015-04-11"/>
    <s v="2017-03-26"/>
    <n v="1903.23"/>
    <s v="Silver"/>
  </r>
  <r>
    <x v="10467"/>
    <x v="0"/>
    <s v="EE. UU."/>
    <n v="5"/>
    <n v="7815.07"/>
    <n v="134.74"/>
    <n v="872.36"/>
    <n v="0.74099999999999999"/>
    <n v="1"/>
    <n v="58"/>
    <n v="2.4300000000000002"/>
    <n v="10"/>
    <n v="0"/>
    <s v="2016-01-06"/>
    <s v="2017-09-01"/>
    <n v="1010.55"/>
    <s v="Silver"/>
  </r>
  <r>
    <x v="10468"/>
    <x v="0"/>
    <s v="Puerto Rico"/>
    <n v="7"/>
    <n v="6753.34"/>
    <n v="211.04"/>
    <n v="-479.32"/>
    <n v="0.438"/>
    <n v="0.1"/>
    <n v="27"/>
    <n v="1.3"/>
    <n v="16"/>
    <n v="1"/>
    <s v="2015-05-04"/>
    <s v="2017-04-28"/>
    <n v="2215.92"/>
    <s v="Gold"/>
  </r>
  <r>
    <x v="10469"/>
    <x v="2"/>
    <s v="EE. UU."/>
    <n v="8"/>
    <n v="11052.62"/>
    <n v="187.33"/>
    <n v="800.57"/>
    <n v="0.79700000000000004"/>
    <n v="1.2"/>
    <n v="48"/>
    <n v="3.02"/>
    <n v="3"/>
    <n v="0"/>
    <s v="2015-08-20"/>
    <s v="2017-09-16"/>
    <n v="2247.96"/>
    <s v="Gold"/>
  </r>
  <r>
    <x v="10470"/>
    <x v="0"/>
    <s v="Puerto Rico"/>
    <n v="5"/>
    <n v="3877.56"/>
    <n v="155.1"/>
    <n v="1382.25"/>
    <n v="0.84"/>
    <n v="2.6"/>
    <n v="19"/>
    <n v="1.63"/>
    <n v="9"/>
    <n v="1"/>
    <s v="2015-01-24"/>
    <s v="2017-01-27"/>
    <n v="1163.25"/>
    <s v="Silver"/>
  </r>
  <r>
    <x v="10471"/>
    <x v="2"/>
    <s v="EE. UU."/>
    <n v="3"/>
    <n v="829.89"/>
    <n v="207.47"/>
    <n v="89.7"/>
    <n v="1"/>
    <n v="1.5"/>
    <n v="4"/>
    <n v="1.5"/>
    <n v="4"/>
    <n v="1"/>
    <s v="2015-04-02"/>
    <s v="2016-06-30"/>
    <n v="933.62"/>
    <s v="Silver"/>
  </r>
  <r>
    <x v="10472"/>
    <x v="2"/>
    <s v="EE. UU."/>
    <n v="6"/>
    <n v="8753.27"/>
    <n v="236.57"/>
    <n v="1876.06"/>
    <n v="0.83799999999999997"/>
    <n v="1.4"/>
    <n v="31"/>
    <n v="1.58"/>
    <n v="15"/>
    <n v="1"/>
    <s v="2015-02-22"/>
    <s v="2016-08-24"/>
    <n v="2129.13"/>
    <s v="Gold"/>
  </r>
  <r>
    <x v="10473"/>
    <x v="1"/>
    <s v="Puerto Rico"/>
    <n v="8"/>
    <n v="12573.45"/>
    <n v="216.78"/>
    <n v="1414.24"/>
    <n v="0.65500000000000003"/>
    <n v="0.9"/>
    <n v="50"/>
    <n v="1.5"/>
    <n v="32"/>
    <n v="1"/>
    <s v="2015-01-31"/>
    <s v="2017-01-10"/>
    <n v="2601.36"/>
    <s v="Gold"/>
  </r>
  <r>
    <x v="10474"/>
    <x v="0"/>
    <s v="EE. UU."/>
    <n v="3"/>
    <n v="3469.41"/>
    <n v="173.47"/>
    <n v="654.04999999999995"/>
    <n v="0.6"/>
    <n v="0.6"/>
    <n v="18"/>
    <n v="1.17"/>
    <n v="15"/>
    <n v="1"/>
    <s v="2015-06-04"/>
    <s v="2017-04-16"/>
    <n v="780.62"/>
    <s v="Silver"/>
  </r>
  <r>
    <x v="10475"/>
    <x v="2"/>
    <s v="EE. UU."/>
    <n v="3"/>
    <n v="1609.91"/>
    <n v="178.88"/>
    <n v="433.94"/>
    <n v="0.88900000000000001"/>
    <n v="3.3"/>
    <n v="8"/>
    <n v="2.75"/>
    <n v="5"/>
    <n v="1"/>
    <s v="2016-05-09"/>
    <s v="2017-08-02"/>
    <n v="804.96"/>
    <s v="Silver"/>
  </r>
  <r>
    <x v="10476"/>
    <x v="0"/>
    <s v="Puerto Rico"/>
    <n v="3"/>
    <n v="4399.6000000000004"/>
    <n v="162.94999999999999"/>
    <n v="1385.21"/>
    <n v="0.59299999999999997"/>
    <n v="0.2"/>
    <n v="26"/>
    <n v="1.31"/>
    <n v="9"/>
    <n v="1"/>
    <s v="2015-09-28"/>
    <s v="2017-06-08"/>
    <n v="733.28"/>
    <s v="Silver"/>
  </r>
  <r>
    <x v="10477"/>
    <x v="0"/>
    <s v="EE. UU."/>
    <n v="8"/>
    <n v="7148.98"/>
    <n v="174.37"/>
    <n v="367.2"/>
    <n v="0.56100000000000005"/>
    <n v="0.9"/>
    <n v="34"/>
    <n v="1.62"/>
    <n v="19"/>
    <n v="1"/>
    <s v="2015-03-01"/>
    <s v="2017-03-31"/>
    <n v="2092.44"/>
    <s v="Gold"/>
  </r>
  <r>
    <x v="10478"/>
    <x v="0"/>
    <s v="Puerto Rico"/>
    <n v="6"/>
    <n v="6179.62"/>
    <n v="199.34"/>
    <n v="809.51"/>
    <n v="0.61299999999999999"/>
    <n v="0"/>
    <n v="27"/>
    <n v="1.41"/>
    <n v="11"/>
    <n v="1"/>
    <s v="2015-06-29"/>
    <s v="2017-08-04"/>
    <n v="1794.06"/>
    <s v="Silver"/>
  </r>
  <r>
    <x v="10479"/>
    <x v="0"/>
    <s v="EE. UU."/>
    <n v="5"/>
    <n v="8049.31"/>
    <n v="206.39"/>
    <n v="869.33"/>
    <n v="0.66700000000000004"/>
    <n v="0.5"/>
    <n v="38"/>
    <n v="1.34"/>
    <n v="24"/>
    <n v="1"/>
    <s v="2015-09-06"/>
    <s v="2017-06-10"/>
    <n v="1547.92"/>
    <s v="Silver"/>
  </r>
  <r>
    <x v="10480"/>
    <x v="2"/>
    <s v="EE. UU."/>
    <n v="3"/>
    <n v="1483.81"/>
    <n v="148.38"/>
    <n v="179.27"/>
    <n v="0.2"/>
    <n v="-0.6"/>
    <n v="5"/>
    <n v="2.8"/>
    <n v="0"/>
    <n v="0"/>
    <s v="2015-11-13"/>
    <s v="2017-08-15"/>
    <n v="667.71"/>
    <s v="Silver"/>
  </r>
  <r>
    <x v="10481"/>
    <x v="0"/>
    <s v="Puerto Rico"/>
    <n v="5"/>
    <n v="12028.88"/>
    <n v="261.5"/>
    <n v="-576.37"/>
    <n v="0.76100000000000001"/>
    <n v="0.5"/>
    <n v="46"/>
    <n v="2.76"/>
    <n v="9"/>
    <n v="0"/>
    <s v="2015-06-13"/>
    <s v="2017-09-15"/>
    <n v="1961.25"/>
    <s v="Silver"/>
  </r>
  <r>
    <x v="10482"/>
    <x v="2"/>
    <s v="EE. UU."/>
    <n v="1"/>
    <n v="459.97"/>
    <n v="229.99"/>
    <n v="-21.77"/>
    <n v="0"/>
    <n v="0"/>
    <n v="0"/>
    <n v="1.83"/>
    <n v="0"/>
    <n v="0"/>
    <s v="2017-08-02"/>
    <s v="2017-08-02"/>
    <n v="344.98"/>
    <s v="Bronze"/>
  </r>
  <r>
    <x v="10483"/>
    <x v="2"/>
    <s v="EE. UU."/>
    <n v="2"/>
    <n v="1149.8699999999999"/>
    <n v="229.97"/>
    <n v="127.65"/>
    <n v="0.2"/>
    <n v="-1.4"/>
    <n v="0"/>
    <n v="1.83"/>
    <n v="0"/>
    <n v="0"/>
    <s v="2017-02-16"/>
    <s v="2017-03-06"/>
    <n v="689.91"/>
    <s v="Silver"/>
  </r>
  <r>
    <x v="10484"/>
    <x v="1"/>
    <s v="Puerto Rico"/>
    <n v="8"/>
    <n v="12667.59"/>
    <n v="183.59"/>
    <n v="1274.1300000000001"/>
    <n v="0.95699999999999996"/>
    <n v="1.7"/>
    <n v="66"/>
    <n v="1.61"/>
    <n v="27"/>
    <n v="1"/>
    <s v="2015-03-17"/>
    <s v="2017-03-17"/>
    <n v="2203.08"/>
    <s v="Gold"/>
  </r>
  <r>
    <x v="10485"/>
    <x v="0"/>
    <s v="Puerto Rico"/>
    <n v="2"/>
    <n v="1919.87"/>
    <n v="213.32"/>
    <n v="330.37"/>
    <n v="0.66700000000000004"/>
    <n v="0.7"/>
    <n v="6"/>
    <n v="2.5"/>
    <n v="0"/>
    <n v="0"/>
    <s v="2016-10-30"/>
    <s v="2017-08-26"/>
    <n v="639.96"/>
    <s v="Silver"/>
  </r>
  <r>
    <x v="10486"/>
    <x v="0"/>
    <s v="EE. UU."/>
    <n v="6"/>
    <n v="14208.55"/>
    <n v="244.98"/>
    <n v="-2654.14"/>
    <n v="0.79300000000000004"/>
    <n v="0.5"/>
    <n v="50"/>
    <n v="1.5"/>
    <n v="34"/>
    <n v="1"/>
    <s v="2015-03-02"/>
    <s v="2017-07-21"/>
    <n v="2204.8200000000002"/>
    <s v="Gold"/>
  </r>
  <r>
    <x v="10487"/>
    <x v="0"/>
    <s v="EE. UU."/>
    <n v="4"/>
    <n v="2551.73"/>
    <n v="182.27"/>
    <n v="370.37"/>
    <n v="0.71399999999999997"/>
    <n v="0.1"/>
    <n v="10"/>
    <n v="1.6"/>
    <n v="10"/>
    <n v="1"/>
    <s v="2016-02-01"/>
    <s v="2016-10-15"/>
    <n v="1093.6199999999999"/>
    <s v="Silver"/>
  </r>
  <r>
    <x v="10488"/>
    <x v="2"/>
    <s v="Puerto Rico"/>
    <n v="4"/>
    <n v="7738.79"/>
    <n v="286.62"/>
    <n v="2557.04"/>
    <n v="0.77800000000000002"/>
    <n v="1.4"/>
    <n v="21"/>
    <n v="1.71"/>
    <n v="20"/>
    <n v="1"/>
    <s v="2015-07-01"/>
    <s v="2016-09-10"/>
    <n v="1719.72"/>
    <s v="Silver"/>
  </r>
  <r>
    <x v="10489"/>
    <x v="0"/>
    <s v="EE. UU."/>
    <n v="4"/>
    <n v="3769.64"/>
    <n v="125.65"/>
    <n v="844.06"/>
    <n v="0.9"/>
    <n v="0.8"/>
    <n v="27"/>
    <n v="2.63"/>
    <n v="0"/>
    <n v="0"/>
    <s v="2015-05-31"/>
    <s v="2017-09-13"/>
    <n v="753.9"/>
    <s v="Silver"/>
  </r>
  <r>
    <x v="10490"/>
    <x v="2"/>
    <s v="Puerto Rico"/>
    <n v="3"/>
    <n v="1989.85"/>
    <n v="198.99"/>
    <n v="247.91"/>
    <n v="0.8"/>
    <n v="0.4"/>
    <n v="8"/>
    <n v="1.25"/>
    <n v="8"/>
    <n v="1"/>
    <s v="2015-10-08"/>
    <s v="2016-03-01"/>
    <n v="895.46"/>
    <s v="Silver"/>
  </r>
  <r>
    <x v="10491"/>
    <x v="0"/>
    <s v="EE. UU."/>
    <n v="3"/>
    <n v="6199.53"/>
    <n v="213.78"/>
    <n v="711.12"/>
    <n v="0"/>
    <n v="0.9"/>
    <n v="25"/>
    <n v="2.6"/>
    <n v="5"/>
    <n v="0"/>
    <s v="2015-12-18"/>
    <s v="2017-09-01"/>
    <n v="962.01"/>
    <s v="Silver"/>
  </r>
  <r>
    <x v="10492"/>
    <x v="0"/>
    <s v="Puerto Rico"/>
    <n v="3"/>
    <n v="7014.12"/>
    <n v="184.58"/>
    <n v="697.7"/>
    <n v="0.89500000000000002"/>
    <n v="1.4"/>
    <n v="38"/>
    <n v="1.32"/>
    <n v="23"/>
    <n v="1"/>
    <s v="2015-03-13"/>
    <s v="2016-04-12"/>
    <n v="830.61"/>
    <s v="Silver"/>
  </r>
  <r>
    <x v="10493"/>
    <x v="2"/>
    <s v="EE. UU."/>
    <n v="4"/>
    <n v="2083.86"/>
    <n v="189.44"/>
    <n v="649.99"/>
    <n v="0.72699999999999998"/>
    <n v="1.2"/>
    <n v="8"/>
    <n v="1.5"/>
    <n v="1"/>
    <n v="1"/>
    <s v="2015-02-07"/>
    <s v="2017-01-19"/>
    <n v="1136.6400000000001"/>
    <s v="Silver"/>
  </r>
  <r>
    <x v="10494"/>
    <x v="1"/>
    <s v="EE. UU."/>
    <n v="5"/>
    <n v="5974.53"/>
    <n v="206.02"/>
    <n v="-899.92"/>
    <n v="0.86199999999999999"/>
    <n v="1.2"/>
    <n v="25"/>
    <n v="1.6"/>
    <n v="2"/>
    <n v="1"/>
    <s v="2015-04-19"/>
    <s v="2017-04-28"/>
    <n v="1545.15"/>
    <s v="Silver"/>
  </r>
  <r>
    <x v="10495"/>
    <x v="0"/>
    <s v="EE. UU."/>
    <n v="1"/>
    <n v="529.96"/>
    <n v="176.65"/>
    <n v="190.32"/>
    <n v="0"/>
    <n v="-2"/>
    <n v="3"/>
    <n v="1"/>
    <n v="3"/>
    <n v="1"/>
    <s v="2017-04-23"/>
    <s v="2017-04-23"/>
    <n v="264.98"/>
    <s v="Bronze"/>
  </r>
  <r>
    <x v="10496"/>
    <x v="0"/>
    <s v="Puerto Rico"/>
    <n v="5"/>
    <n v="11324.74"/>
    <n v="213.67"/>
    <n v="2284.17"/>
    <n v="0.92500000000000004"/>
    <n v="0.8"/>
    <n v="49"/>
    <n v="1.67"/>
    <n v="31"/>
    <n v="1"/>
    <s v="2016-01-28"/>
    <s v="2017-01-28"/>
    <n v="1602.52"/>
    <s v="Silver"/>
  </r>
  <r>
    <x v="10497"/>
    <x v="2"/>
    <s v="EE. UU."/>
    <n v="5"/>
    <n v="9252.52"/>
    <n v="205.61"/>
    <n v="1646.56"/>
    <n v="0.84399999999999997"/>
    <n v="2.1"/>
    <n v="41"/>
    <n v="3.07"/>
    <n v="0"/>
    <n v="0"/>
    <s v="2015-09-26"/>
    <s v="2017-09-03"/>
    <n v="1542.08"/>
    <s v="Silver"/>
  </r>
  <r>
    <x v="10498"/>
    <x v="0"/>
    <s v="EE. UU."/>
    <n v="6"/>
    <n v="7629.45"/>
    <n v="238.42"/>
    <n v="186.71"/>
    <n v="0.68799999999999994"/>
    <n v="1"/>
    <n v="22"/>
    <n v="3"/>
    <n v="0"/>
    <n v="0"/>
    <s v="2015-01-30"/>
    <s v="2017-09-26"/>
    <n v="2145.7800000000002"/>
    <s v="Gold"/>
  </r>
  <r>
    <x v="10499"/>
    <x v="0"/>
    <s v="Puerto Rico"/>
    <n v="4"/>
    <n v="10287.08"/>
    <n v="205.74"/>
    <n v="3023.38"/>
    <n v="0.92"/>
    <n v="1.2"/>
    <n v="46"/>
    <n v="1.24"/>
    <n v="28"/>
    <n v="1"/>
    <s v="2015-05-09"/>
    <s v="2016-07-31"/>
    <n v="1234.44"/>
    <s v="Silver"/>
  </r>
  <r>
    <x v="10500"/>
    <x v="2"/>
    <s v="EE. UU."/>
    <n v="4"/>
    <n v="1979.59"/>
    <n v="219.95"/>
    <n v="517.37"/>
    <n v="0.88900000000000001"/>
    <n v="0.9"/>
    <n v="7"/>
    <n v="1.1399999999999999"/>
    <n v="7"/>
    <n v="1"/>
    <s v="2015-03-08"/>
    <s v="2017-03-20"/>
    <n v="1319.7"/>
    <s v="Silver"/>
  </r>
  <r>
    <x v="10501"/>
    <x v="0"/>
    <s v="EE. UU."/>
    <n v="4"/>
    <n v="6498.91"/>
    <n v="162.47"/>
    <n v="1540.35"/>
    <n v="1"/>
    <n v="3"/>
    <n v="40"/>
    <n v="1.5"/>
    <n v="24"/>
    <n v="1"/>
    <s v="2015-02-20"/>
    <s v="2017-04-23"/>
    <n v="974.82"/>
    <s v="Silver"/>
  </r>
  <r>
    <x v="10502"/>
    <x v="1"/>
    <s v="Puerto Rico"/>
    <n v="6"/>
    <n v="12124.05"/>
    <n v="212.7"/>
    <n v="2189"/>
    <n v="0.84199999999999997"/>
    <n v="1.1000000000000001"/>
    <n v="48"/>
    <n v="1.56"/>
    <n v="21"/>
    <n v="1"/>
    <s v="2015-01-25"/>
    <s v="2017-07-11"/>
    <n v="1914.3"/>
    <s v="Silver"/>
  </r>
  <r>
    <x v="10503"/>
    <x v="0"/>
    <s v="EE. UU."/>
    <n v="8"/>
    <n v="7459.63"/>
    <n v="191.27"/>
    <n v="-2642.25"/>
    <n v="0.82099999999999995"/>
    <n v="1.4"/>
    <n v="30"/>
    <n v="1.4"/>
    <n v="12"/>
    <n v="1"/>
    <s v="2015-03-08"/>
    <s v="2016-12-18"/>
    <n v="2295.2399999999998"/>
    <s v="Gold"/>
  </r>
  <r>
    <x v="10504"/>
    <x v="2"/>
    <s v="Puerto Rico"/>
    <n v="2"/>
    <n v="3829.54"/>
    <n v="141.83000000000001"/>
    <n v="929.26"/>
    <n v="1"/>
    <n v="1.1000000000000001"/>
    <n v="27"/>
    <n v="1.7"/>
    <n v="10"/>
    <n v="1"/>
    <s v="2015-11-15"/>
    <s v="2016-07-07"/>
    <n v="425.49"/>
    <s v="Bronze"/>
  </r>
  <r>
    <x v="10505"/>
    <x v="2"/>
    <s v="EE. UU."/>
    <n v="14"/>
    <n v="17757.96"/>
    <n v="186.93"/>
    <n v="4295.25"/>
    <n v="0.82099999999999995"/>
    <n v="0.8"/>
    <n v="84"/>
    <n v="1.5"/>
    <n v="41"/>
    <n v="1"/>
    <s v="2015-04-18"/>
    <s v="2017-05-28"/>
    <n v="3925.53"/>
    <s v="Gold"/>
  </r>
  <r>
    <x v="10506"/>
    <x v="0"/>
    <s v="EE. UU."/>
    <n v="5"/>
    <n v="7173.41"/>
    <n v="239.11"/>
    <n v="1073.6300000000001"/>
    <n v="0.76700000000000002"/>
    <n v="1"/>
    <n v="23"/>
    <n v="1.78"/>
    <n v="9"/>
    <n v="1"/>
    <s v="2015-03-03"/>
    <s v="2017-06-27"/>
    <n v="1793.33"/>
    <s v="Silver"/>
  </r>
  <r>
    <x v="10507"/>
    <x v="2"/>
    <s v="Puerto Rico"/>
    <n v="4"/>
    <n v="5089.42"/>
    <n v="212.06"/>
    <n v="1211.96"/>
    <n v="0.66700000000000004"/>
    <n v="0.6"/>
    <n v="16"/>
    <n v="1.63"/>
    <n v="5"/>
    <n v="1"/>
    <s v="2015-05-31"/>
    <s v="2016-05-30"/>
    <n v="1272.3599999999999"/>
    <s v="Silver"/>
  </r>
  <r>
    <x v="10508"/>
    <x v="2"/>
    <s v="EE. UU."/>
    <n v="5"/>
    <n v="6099.36"/>
    <n v="210.32"/>
    <n v="554.28"/>
    <n v="0.75900000000000001"/>
    <n v="2.2000000000000002"/>
    <n v="26"/>
    <n v="1.62"/>
    <n v="10"/>
    <n v="1"/>
    <s v="2015-10-11"/>
    <s v="2017-05-17"/>
    <n v="1577.4"/>
    <s v="Silver"/>
  </r>
  <r>
    <x v="10509"/>
    <x v="1"/>
    <s v="Puerto Rico"/>
    <n v="6"/>
    <n v="8818.7000000000007"/>
    <n v="205.09"/>
    <n v="-849.62"/>
    <n v="0.32600000000000001"/>
    <n v="-0.2"/>
    <n v="39"/>
    <n v="1.72"/>
    <n v="17"/>
    <n v="1"/>
    <s v="2015-02-03"/>
    <s v="2017-07-30"/>
    <n v="1845.81"/>
    <s v="Silver"/>
  </r>
  <r>
    <x v="10510"/>
    <x v="0"/>
    <s v="EE. UU."/>
    <n v="5"/>
    <n v="9792.9"/>
    <n v="195.86"/>
    <n v="3030.04"/>
    <n v="0.57999999999999996"/>
    <n v="0.9"/>
    <n v="50"/>
    <n v="1.38"/>
    <n v="26"/>
    <n v="1"/>
    <s v="2015-11-28"/>
    <s v="2017-03-03"/>
    <n v="1468.95"/>
    <s v="Silver"/>
  </r>
  <r>
    <x v="10511"/>
    <x v="2"/>
    <s v="EE. UU."/>
    <n v="4"/>
    <n v="3569.41"/>
    <n v="223.09"/>
    <n v="810.94"/>
    <n v="0.81299999999999994"/>
    <n v="0.4"/>
    <n v="13"/>
    <n v="1.85"/>
    <n v="6"/>
    <n v="1"/>
    <s v="2015-04-14"/>
    <s v="2015-09-30"/>
    <n v="1338.54"/>
    <s v="Silver"/>
  </r>
  <r>
    <x v="10512"/>
    <x v="0"/>
    <s v="Puerto Rico"/>
    <n v="5"/>
    <n v="6419.29"/>
    <n v="207.07"/>
    <n v="927.52"/>
    <n v="0.67700000000000005"/>
    <n v="0.5"/>
    <n v="27"/>
    <n v="1.41"/>
    <n v="9"/>
    <n v="1"/>
    <s v="2015-10-27"/>
    <s v="2017-07-01"/>
    <n v="1553.02"/>
    <s v="Silver"/>
  </r>
  <r>
    <x v="10513"/>
    <x v="1"/>
    <s v="EE. UU."/>
    <n v="2"/>
    <n v="2279.66"/>
    <n v="227.97"/>
    <n v="302.42"/>
    <n v="0"/>
    <n v="0"/>
    <n v="5"/>
    <n v="1"/>
    <n v="5"/>
    <n v="1"/>
    <s v="2016-10-29"/>
    <s v="2016-11-27"/>
    <n v="683.91"/>
    <s v="Silver"/>
  </r>
  <r>
    <x v="10514"/>
    <x v="0"/>
    <s v="Puerto Rico"/>
    <n v="2"/>
    <n v="1579.83"/>
    <n v="225.69"/>
    <n v="385.76"/>
    <n v="0.28599999999999998"/>
    <n v="-1.1000000000000001"/>
    <n v="2"/>
    <n v="3"/>
    <n v="2"/>
    <n v="1"/>
    <s v="2015-07-16"/>
    <s v="2016-08-16"/>
    <n v="677.07"/>
    <s v="Silver"/>
  </r>
  <r>
    <x v="10515"/>
    <x v="0"/>
    <s v="EE. UU."/>
    <n v="8"/>
    <n v="15648.04"/>
    <n v="230.12"/>
    <n v="-1423.81"/>
    <n v="0.85299999999999998"/>
    <n v="1"/>
    <n v="61"/>
    <n v="1.61"/>
    <n v="18"/>
    <n v="1"/>
    <s v="2015-01-22"/>
    <s v="2017-05-31"/>
    <n v="2761.44"/>
    <s v="Gold"/>
  </r>
  <r>
    <x v="10516"/>
    <x v="2"/>
    <s v="EE. UU."/>
    <n v="6"/>
    <n v="4859.55"/>
    <n v="220.89"/>
    <n v="1128.46"/>
    <n v="0.68200000000000005"/>
    <n v="0.6"/>
    <n v="17"/>
    <n v="1.65"/>
    <n v="1"/>
    <n v="1"/>
    <s v="2015-01-25"/>
    <s v="2015-10-24"/>
    <n v="1988.01"/>
    <s v="Silver"/>
  </r>
  <r>
    <x v="10517"/>
    <x v="0"/>
    <s v="Puerto Rico"/>
    <n v="3"/>
    <n v="9289.43"/>
    <n v="290.29000000000002"/>
    <n v="838.3"/>
    <n v="0.90600000000000003"/>
    <n v="2.5"/>
    <n v="29"/>
    <n v="3"/>
    <n v="0"/>
    <n v="0"/>
    <s v="2016-02-16"/>
    <s v="2017-08-25"/>
    <n v="1306.31"/>
    <s v="Silver"/>
  </r>
  <r>
    <x v="10518"/>
    <x v="1"/>
    <s v="EE. UU."/>
    <n v="5"/>
    <n v="6589.25"/>
    <n v="183.03"/>
    <n v="1467.5"/>
    <n v="0.86099999999999999"/>
    <n v="1.9"/>
    <n v="35"/>
    <n v="1.37"/>
    <n v="13"/>
    <n v="1"/>
    <s v="2015-01-02"/>
    <s v="2016-10-28"/>
    <n v="1372.72"/>
    <s v="Silver"/>
  </r>
  <r>
    <x v="10519"/>
    <x v="0"/>
    <s v="Puerto Rico"/>
    <n v="1"/>
    <n v="1099.82"/>
    <n v="183.3"/>
    <n v="231.8"/>
    <n v="1"/>
    <n v="1"/>
    <n v="6"/>
    <n v="3.5"/>
    <n v="0"/>
    <n v="0"/>
    <s v="2017-09-27"/>
    <s v="2017-09-27"/>
    <n v="274.95"/>
    <s v="Bronze"/>
  </r>
  <r>
    <x v="10520"/>
    <x v="1"/>
    <s v="EE. UU."/>
    <n v="2"/>
    <n v="3329.59"/>
    <n v="158.55000000000001"/>
    <n v="-566.03"/>
    <n v="0.28599999999999998"/>
    <n v="0.9"/>
    <n v="21"/>
    <n v="1.62"/>
    <n v="0"/>
    <n v="1"/>
    <s v="2016-11-06"/>
    <s v="2016-12-09"/>
    <n v="475.65"/>
    <s v="Bronze"/>
  </r>
  <r>
    <x v="10521"/>
    <x v="0"/>
    <s v="Puerto Rico"/>
    <n v="3"/>
    <n v="1439.82"/>
    <n v="205.69"/>
    <n v="535.08000000000004"/>
    <n v="0.42899999999999999"/>
    <n v="-0.4"/>
    <n v="3"/>
    <n v="1"/>
    <n v="3"/>
    <n v="1"/>
    <s v="2015-02-11"/>
    <s v="2015-03-19"/>
    <n v="925.6"/>
    <s v="Silver"/>
  </r>
  <r>
    <x v="10522"/>
    <x v="2"/>
    <s v="Puerto Rico"/>
    <n v="2"/>
    <n v="2653.74"/>
    <n v="204.13"/>
    <n v="827.49"/>
    <n v="1"/>
    <n v="1"/>
    <n v="12"/>
    <n v="1.67"/>
    <n v="8"/>
    <n v="1"/>
    <s v="2015-02-11"/>
    <s v="2017-01-09"/>
    <n v="612.39"/>
    <s v="Silver"/>
  </r>
  <r>
    <x v="10523"/>
    <x v="2"/>
    <s v="EE. UU."/>
    <n v="5"/>
    <n v="4369.0600000000004"/>
    <n v="121.36"/>
    <n v="250.81"/>
    <n v="0.91700000000000004"/>
    <n v="1.9"/>
    <n v="35"/>
    <n v="1.74"/>
    <n v="19"/>
    <n v="1"/>
    <s v="2015-08-24"/>
    <s v="2017-01-18"/>
    <n v="910.2"/>
    <s v="Silver"/>
  </r>
  <r>
    <x v="10524"/>
    <x v="2"/>
    <s v="Puerto Rico"/>
    <n v="8"/>
    <n v="21080.14"/>
    <n v="226.67"/>
    <n v="4010.26"/>
    <n v="0.97799999999999998"/>
    <n v="1.5"/>
    <n v="90"/>
    <n v="2.81"/>
    <n v="13"/>
    <n v="0"/>
    <s v="2015-01-31"/>
    <s v="2017-08-29"/>
    <n v="2720.04"/>
    <s v="Gold"/>
  </r>
  <r>
    <x v="10525"/>
    <x v="0"/>
    <s v="EE. UU."/>
    <n v="4"/>
    <n v="4609.6000000000004"/>
    <n v="209.53"/>
    <n v="-1274.4000000000001"/>
    <n v="0.72699999999999998"/>
    <n v="0.4"/>
    <n v="16"/>
    <n v="2"/>
    <n v="4"/>
    <n v="0"/>
    <s v="2015-01-21"/>
    <s v="2017-09-02"/>
    <n v="1257.18"/>
    <s v="Silver"/>
  </r>
  <r>
    <x v="10526"/>
    <x v="2"/>
    <s v="EE. UU."/>
    <n v="10"/>
    <n v="13152.84"/>
    <n v="166.49"/>
    <n v="2019.78"/>
    <n v="0.89900000000000002"/>
    <n v="1.5"/>
    <n v="71"/>
    <n v="1.31"/>
    <n v="46"/>
    <n v="1"/>
    <s v="2015-01-29"/>
    <s v="2017-07-05"/>
    <n v="2497.35"/>
    <s v="Gold"/>
  </r>
  <r>
    <x v="10527"/>
    <x v="2"/>
    <s v="Puerto Rico"/>
    <n v="3"/>
    <n v="1744.68"/>
    <n v="193.85"/>
    <n v="291.43"/>
    <n v="1"/>
    <n v="2"/>
    <n v="6"/>
    <n v="1.5"/>
    <n v="0"/>
    <n v="1"/>
    <s v="2015-02-12"/>
    <s v="2015-08-03"/>
    <n v="872.32"/>
    <s v="Silver"/>
  </r>
  <r>
    <x v="10528"/>
    <x v="0"/>
    <s v="EE. UU."/>
    <n v="1"/>
    <n v="739.93"/>
    <n v="246.64"/>
    <n v="256.22000000000003"/>
    <n v="0"/>
    <n v="-2"/>
    <n v="0"/>
    <n v="1.83"/>
    <n v="0"/>
    <n v="0"/>
    <s v="2015-06-08"/>
    <s v="2015-06-08"/>
    <n v="369.96"/>
    <s v="Bronze"/>
  </r>
  <r>
    <x v="10529"/>
    <x v="2"/>
    <s v="EE. UU."/>
    <n v="4"/>
    <n v="6049.24"/>
    <n v="189.04"/>
    <n v="-4126.1499999999996"/>
    <n v="0.875"/>
    <n v="2.1"/>
    <n v="28"/>
    <n v="1.46"/>
    <n v="15"/>
    <n v="1"/>
    <s v="2016-04-14"/>
    <s v="2016-10-29"/>
    <n v="1134.24"/>
    <s v="Silver"/>
  </r>
  <r>
    <x v="10530"/>
    <x v="2"/>
    <s v="Puerto Rico"/>
    <n v="5"/>
    <n v="2406.7600000000002"/>
    <n v="240.68"/>
    <n v="107.2"/>
    <n v="0.2"/>
    <n v="0.1"/>
    <n v="1"/>
    <n v="3"/>
    <n v="1"/>
    <n v="1"/>
    <s v="2015-05-13"/>
    <s v="2016-09-20"/>
    <n v="1805.1"/>
    <s v="Silver"/>
  </r>
  <r>
    <x v="10531"/>
    <x v="1"/>
    <s v="EE. UU."/>
    <n v="7"/>
    <n v="8599.2800000000007"/>
    <n v="214.98"/>
    <n v="2388.5"/>
    <n v="0.65"/>
    <n v="0.1"/>
    <n v="31"/>
    <n v="1.68"/>
    <n v="17"/>
    <n v="1"/>
    <s v="2015-03-31"/>
    <s v="2016-11-22"/>
    <n v="2257.29"/>
    <s v="Gold"/>
  </r>
  <r>
    <x v="10532"/>
    <x v="2"/>
    <s v="EE. UU."/>
    <n v="3"/>
    <n v="7619.44"/>
    <n v="304.77999999999997"/>
    <n v="1072.79"/>
    <n v="1"/>
    <n v="2.1"/>
    <n v="25"/>
    <n v="1.8"/>
    <n v="8"/>
    <n v="1"/>
    <s v="2016-01-23"/>
    <s v="2017-02-05"/>
    <n v="1371.51"/>
    <s v="Silver"/>
  </r>
  <r>
    <x v="10533"/>
    <x v="2"/>
    <s v="EE. UU."/>
    <n v="3"/>
    <n v="2654.66"/>
    <n v="156.16"/>
    <n v="-238.57"/>
    <n v="0"/>
    <n v="0"/>
    <n v="10"/>
    <n v="4"/>
    <n v="0"/>
    <n v="0"/>
    <s v="2015-09-14"/>
    <s v="2017-09-25"/>
    <n v="702.72"/>
    <s v="Silver"/>
  </r>
  <r>
    <x v="10534"/>
    <x v="2"/>
    <s v="Puerto Rico"/>
    <n v="7"/>
    <n v="10524.04"/>
    <n v="210.48"/>
    <n v="2126.8000000000002"/>
    <n v="0.7"/>
    <n v="0.5"/>
    <n v="41"/>
    <n v="3.07"/>
    <n v="5"/>
    <n v="0"/>
    <s v="2015-03-05"/>
    <s v="2017-09-13"/>
    <n v="2210.04"/>
    <s v="Gold"/>
  </r>
  <r>
    <x v="10535"/>
    <x v="0"/>
    <s v="EE. UU."/>
    <n v="2"/>
    <n v="4799.12"/>
    <n v="218.14"/>
    <n v="-1905.8"/>
    <n v="0.27300000000000002"/>
    <n v="0.3"/>
    <n v="22"/>
    <n v="1.82"/>
    <n v="18"/>
    <n v="1"/>
    <s v="2015-11-17"/>
    <s v="2017-04-12"/>
    <n v="654.41999999999996"/>
    <s v="Silver"/>
  </r>
  <r>
    <x v="10536"/>
    <x v="0"/>
    <s v="Puerto Rico"/>
    <n v="2"/>
    <n v="1849.82"/>
    <n v="132.13"/>
    <n v="123.2"/>
    <n v="1"/>
    <n v="1"/>
    <n v="14"/>
    <n v="1"/>
    <n v="10"/>
    <n v="1"/>
    <s v="2016-02-29"/>
    <s v="2016-03-24"/>
    <n v="396.39"/>
    <s v="Bronze"/>
  </r>
  <r>
    <x v="10537"/>
    <x v="2"/>
    <s v="EE. UU."/>
    <n v="8"/>
    <n v="7679.06"/>
    <n v="202.08"/>
    <n v="554.79999999999995"/>
    <n v="0.84199999999999997"/>
    <n v="2"/>
    <n v="32"/>
    <n v="2.19"/>
    <n v="15"/>
    <n v="0"/>
    <s v="2015-08-01"/>
    <s v="2017-08-07"/>
    <n v="2424.96"/>
    <s v="Gold"/>
  </r>
  <r>
    <x v="10538"/>
    <x v="0"/>
    <s v="Puerto Rico"/>
    <n v="3"/>
    <n v="1009.84"/>
    <n v="201.97"/>
    <n v="300.67"/>
    <n v="0"/>
    <n v="-0.4"/>
    <n v="0"/>
    <n v="1.83"/>
    <n v="0"/>
    <n v="0"/>
    <s v="2016-06-14"/>
    <s v="2017-05-04"/>
    <n v="908.86"/>
    <s v="Silver"/>
  </r>
  <r>
    <x v="10539"/>
    <x v="0"/>
    <s v="EE. UU."/>
    <n v="6"/>
    <n v="6794.26"/>
    <n v="188.73"/>
    <n v="978.63"/>
    <n v="0.66700000000000004"/>
    <n v="0.9"/>
    <n v="33"/>
    <n v="2.12"/>
    <n v="17"/>
    <n v="1"/>
    <s v="2016-02-04"/>
    <s v="2017-05-18"/>
    <n v="1698.57"/>
    <s v="Silver"/>
  </r>
  <r>
    <x v="10540"/>
    <x v="1"/>
    <s v="Puerto Rico"/>
    <n v="7"/>
    <n v="3580.77"/>
    <n v="198.93"/>
    <n v="921.46"/>
    <n v="0.83299999999999996"/>
    <n v="0.9"/>
    <n v="15"/>
    <n v="1.67"/>
    <n v="12"/>
    <n v="1"/>
    <s v="2015-07-13"/>
    <s v="2017-07-24"/>
    <n v="2088.7600000000002"/>
    <s v="Gold"/>
  </r>
  <r>
    <x v="10541"/>
    <x v="1"/>
    <s v="EE. UU."/>
    <n v="5"/>
    <n v="3347.56"/>
    <n v="176.19"/>
    <n v="344.12"/>
    <n v="0.57899999999999996"/>
    <n v="0.6"/>
    <n v="10"/>
    <n v="1"/>
    <n v="0"/>
    <n v="1"/>
    <s v="2015-02-13"/>
    <s v="2016-10-10"/>
    <n v="1321.43"/>
    <s v="Silver"/>
  </r>
  <r>
    <x v="10542"/>
    <x v="1"/>
    <s v="EE. UU."/>
    <n v="4"/>
    <n v="8788.94"/>
    <n v="225.36"/>
    <n v="77.52"/>
    <n v="0.92300000000000004"/>
    <n v="0.8"/>
    <n v="36"/>
    <n v="1.58"/>
    <n v="10"/>
    <n v="1"/>
    <s v="2015-12-02"/>
    <s v="2017-07-10"/>
    <n v="1352.16"/>
    <s v="Silver"/>
  </r>
  <r>
    <x v="10543"/>
    <x v="0"/>
    <s v="Puerto Rico"/>
    <n v="1"/>
    <n v="3655.04"/>
    <n v="228.44"/>
    <n v="1537.76"/>
    <n v="1"/>
    <n v="2"/>
    <n v="16"/>
    <n v="1.25"/>
    <n v="4"/>
    <n v="1"/>
    <s v="2015-02-13"/>
    <s v="2015-02-13"/>
    <n v="342.66"/>
    <s v="Bronze"/>
  </r>
  <r>
    <x v="10544"/>
    <x v="0"/>
    <s v="Puerto Rico"/>
    <n v="4"/>
    <n v="1499.76"/>
    <n v="214.25"/>
    <n v="52.56"/>
    <n v="0.14299999999999999"/>
    <n v="-1.1000000000000001"/>
    <n v="1"/>
    <n v="2"/>
    <n v="0"/>
    <n v="1"/>
    <s v="2015-07-04"/>
    <s v="2017-07-17"/>
    <n v="1285.5"/>
    <s v="Silver"/>
  </r>
  <r>
    <x v="10545"/>
    <x v="2"/>
    <s v="EE. UU."/>
    <n v="7"/>
    <n v="7767.53"/>
    <n v="209.93"/>
    <n v="1435.67"/>
    <n v="0.78400000000000003"/>
    <n v="1"/>
    <n v="35"/>
    <n v="2.91"/>
    <n v="7"/>
    <n v="0"/>
    <s v="2015-05-29"/>
    <s v="2017-08-15"/>
    <n v="2204.2600000000002"/>
    <s v="Gold"/>
  </r>
  <r>
    <x v="10546"/>
    <x v="0"/>
    <s v="EE. UU."/>
    <n v="2"/>
    <n v="1889.71"/>
    <n v="188.97"/>
    <n v="171"/>
    <n v="0.1"/>
    <n v="-0.8"/>
    <n v="10"/>
    <n v="2"/>
    <n v="3"/>
    <n v="0"/>
    <s v="2015-02-12"/>
    <s v="2017-09-13"/>
    <n v="566.91"/>
    <s v="Silver"/>
  </r>
  <r>
    <x v="10547"/>
    <x v="1"/>
    <s v="Puerto Rico"/>
    <n v="3"/>
    <n v="5679.33"/>
    <n v="315.52"/>
    <n v="1013.32"/>
    <n v="0.94399999999999995"/>
    <n v="0.8"/>
    <n v="16"/>
    <n v="1.25"/>
    <n v="8"/>
    <n v="1"/>
    <s v="2015-01-08"/>
    <s v="2016-04-18"/>
    <n v="1419.84"/>
    <s v="Silver"/>
  </r>
  <r>
    <x v="10548"/>
    <x v="2"/>
    <s v="EE. UU."/>
    <n v="9"/>
    <n v="7996.15"/>
    <n v="210.43"/>
    <n v="1329.67"/>
    <n v="0.55300000000000005"/>
    <n v="0.4"/>
    <n v="27"/>
    <n v="1.44"/>
    <n v="21"/>
    <n v="1"/>
    <s v="2015-02-16"/>
    <s v="2016-11-29"/>
    <n v="2840.8"/>
    <s v="Gold"/>
  </r>
  <r>
    <x v="10549"/>
    <x v="0"/>
    <s v="Puerto Rico"/>
    <n v="8"/>
    <n v="12514.52"/>
    <n v="223.47"/>
    <n v="2912.49"/>
    <n v="0.41099999999999998"/>
    <n v="0.6"/>
    <n v="42"/>
    <n v="1.6"/>
    <n v="22"/>
    <n v="1"/>
    <s v="2015-02-28"/>
    <s v="2017-01-12"/>
    <n v="2681.64"/>
    <s v="Gold"/>
  </r>
  <r>
    <x v="10550"/>
    <x v="0"/>
    <s v="EE. UU."/>
    <n v="6"/>
    <n v="7467.3"/>
    <n v="169.71"/>
    <n v="247.04"/>
    <n v="0.81799999999999995"/>
    <n v="1.1000000000000001"/>
    <n v="39"/>
    <n v="1.62"/>
    <n v="27"/>
    <n v="1"/>
    <s v="2016-09-10"/>
    <s v="2017-07-02"/>
    <n v="1527.39"/>
    <s v="Silver"/>
  </r>
  <r>
    <x v="10551"/>
    <x v="0"/>
    <s v="EE. UU."/>
    <n v="5"/>
    <n v="5444.66"/>
    <n v="286.56"/>
    <n v="1306.46"/>
    <n v="0.158"/>
    <n v="-0.4"/>
    <n v="15"/>
    <n v="3.67"/>
    <n v="0"/>
    <n v="0"/>
    <s v="2015-04-23"/>
    <s v="2017-10-02"/>
    <n v="2149.1999999999998"/>
    <s v="Gold"/>
  </r>
  <r>
    <x v="10552"/>
    <x v="1"/>
    <s v="Puerto Rico"/>
    <n v="9"/>
    <n v="6149.17"/>
    <n v="149.97999999999999"/>
    <n v="812.77"/>
    <n v="0.70699999999999996"/>
    <n v="1.2"/>
    <n v="35"/>
    <n v="2.89"/>
    <n v="3"/>
    <n v="0"/>
    <s v="2015-04-23"/>
    <s v="2017-08-29"/>
    <n v="2024.73"/>
    <s v="Gold"/>
  </r>
  <r>
    <x v="10553"/>
    <x v="0"/>
    <s v="EE. UU."/>
    <n v="5"/>
    <n v="5249.69"/>
    <n v="201.91"/>
    <n v="309.83"/>
    <n v="0.84599999999999997"/>
    <n v="1.7"/>
    <n v="25"/>
    <n v="1.36"/>
    <n v="15"/>
    <n v="1"/>
    <s v="2015-06-25"/>
    <s v="2016-12-30"/>
    <n v="1514.32"/>
    <s v="Silver"/>
  </r>
  <r>
    <x v="10554"/>
    <x v="0"/>
    <s v="EE. UU."/>
    <n v="5"/>
    <n v="6539.34"/>
    <n v="159.5"/>
    <n v="1128.43"/>
    <n v="0.70699999999999996"/>
    <n v="0.2"/>
    <n v="29"/>
    <n v="1.31"/>
    <n v="19"/>
    <n v="1"/>
    <s v="2015-04-26"/>
    <s v="2016-10-18"/>
    <n v="1196.25"/>
    <s v="Silver"/>
  </r>
  <r>
    <x v="10555"/>
    <x v="0"/>
    <s v="Puerto Rico"/>
    <n v="8"/>
    <n v="5900.41"/>
    <n v="196.68"/>
    <n v="1631.58"/>
    <n v="0.26700000000000002"/>
    <n v="-0.3"/>
    <n v="23"/>
    <n v="1.7"/>
    <n v="13"/>
    <n v="1"/>
    <s v="2015-05-24"/>
    <s v="2017-08-02"/>
    <n v="2360.16"/>
    <s v="Gold"/>
  </r>
  <r>
    <x v="10556"/>
    <x v="2"/>
    <s v="EE. UU."/>
    <n v="5"/>
    <n v="5874.38"/>
    <n v="119.89"/>
    <n v="1390.78"/>
    <n v="0.34699999999999998"/>
    <n v="-0.3"/>
    <n v="42"/>
    <n v="2.0699999999999998"/>
    <n v="22"/>
    <n v="1"/>
    <s v="2015-05-15"/>
    <s v="2017-04-13"/>
    <n v="899.18"/>
    <s v="Silver"/>
  </r>
  <r>
    <x v="10557"/>
    <x v="1"/>
    <s v="Puerto Rico"/>
    <n v="4"/>
    <n v="4583.59"/>
    <n v="152.79"/>
    <n v="535.11"/>
    <n v="0.8"/>
    <n v="0.6"/>
    <n v="24"/>
    <n v="1.46"/>
    <n v="18"/>
    <n v="1"/>
    <s v="2015-09-25"/>
    <s v="2017-03-19"/>
    <n v="916.74"/>
    <s v="Silver"/>
  </r>
  <r>
    <x v="10558"/>
    <x v="0"/>
    <s v="EE. UU."/>
    <n v="2"/>
    <n v="2259.54"/>
    <n v="225.95"/>
    <n v="413.2"/>
    <n v="0.9"/>
    <n v="0.7"/>
    <n v="9"/>
    <n v="1.33"/>
    <n v="3"/>
    <n v="1"/>
    <s v="2015-07-10"/>
    <s v="2016-10-23"/>
    <n v="677.85"/>
    <s v="Silver"/>
  </r>
  <r>
    <x v="10559"/>
    <x v="0"/>
    <s v="Puerto Rico"/>
    <n v="2"/>
    <n v="1399.69"/>
    <n v="174.96"/>
    <n v="297.16000000000003"/>
    <n v="0.5"/>
    <n v="0"/>
    <n v="4"/>
    <n v="1.5"/>
    <n v="4"/>
    <n v="1"/>
    <s v="2016-04-17"/>
    <s v="2016-10-27"/>
    <n v="524.88"/>
    <s v="Silver"/>
  </r>
  <r>
    <x v="10560"/>
    <x v="0"/>
    <s v="EE. UU."/>
    <n v="3"/>
    <n v="4179.67"/>
    <n v="245.86"/>
    <n v="1119.29"/>
    <n v="0.82399999999999995"/>
    <n v="0.5"/>
    <n v="14"/>
    <n v="2.21"/>
    <n v="9"/>
    <n v="1"/>
    <s v="2015-07-24"/>
    <s v="2017-04-16"/>
    <n v="1106.3699999999999"/>
    <s v="Silver"/>
  </r>
  <r>
    <x v="10561"/>
    <x v="2"/>
    <s v="EE. UU."/>
    <n v="4"/>
    <n v="9468.4599999999991"/>
    <n v="242.78"/>
    <n v="458.94"/>
    <n v="0.82099999999999995"/>
    <n v="1.8"/>
    <n v="35"/>
    <n v="1.66"/>
    <n v="27"/>
    <n v="1"/>
    <s v="2015-08-04"/>
    <s v="2016-10-13"/>
    <n v="1456.68"/>
    <s v="Silver"/>
  </r>
  <r>
    <x v="10562"/>
    <x v="2"/>
    <s v="Puerto Rico"/>
    <n v="5"/>
    <n v="11413.61"/>
    <n v="184.09"/>
    <n v="1911.9"/>
    <n v="0.85499999999999998"/>
    <n v="1.5"/>
    <n v="53"/>
    <n v="1.42"/>
    <n v="13"/>
    <n v="1"/>
    <s v="2015-03-05"/>
    <s v="2017-04-30"/>
    <n v="1380.68"/>
    <s v="Silver"/>
  </r>
  <r>
    <x v="10563"/>
    <x v="2"/>
    <s v="EE. UU."/>
    <n v="8"/>
    <n v="13516.63"/>
    <n v="187.73"/>
    <n v="555.38"/>
    <n v="0.59699999999999998"/>
    <n v="2.1"/>
    <n v="63"/>
    <n v="2.87"/>
    <n v="8"/>
    <n v="0"/>
    <s v="2015-03-26"/>
    <s v="2017-09-17"/>
    <n v="2252.7600000000002"/>
    <s v="Gold"/>
  </r>
  <r>
    <x v="10564"/>
    <x v="2"/>
    <s v="Puerto Rico"/>
    <n v="4"/>
    <n v="3891.52"/>
    <n v="194.58"/>
    <n v="629"/>
    <n v="0.05"/>
    <n v="-0.7"/>
    <n v="15"/>
    <n v="1.07"/>
    <n v="15"/>
    <n v="1"/>
    <s v="2015-07-27"/>
    <s v="2016-12-11"/>
    <n v="1167.48"/>
    <s v="Silver"/>
  </r>
  <r>
    <x v="10565"/>
    <x v="0"/>
    <s v="EE. UU."/>
    <n v="2"/>
    <n v="589.86"/>
    <n v="98.31"/>
    <n v="100.76"/>
    <n v="0.66700000000000004"/>
    <n v="2"/>
    <n v="4"/>
    <n v="1"/>
    <n v="2"/>
    <n v="1"/>
    <s v="2016-10-26"/>
    <s v="2017-01-19"/>
    <n v="294.93"/>
    <s v="Bronze"/>
  </r>
  <r>
    <x v="10566"/>
    <x v="2"/>
    <s v="Puerto Rico"/>
    <n v="8"/>
    <n v="16558.37"/>
    <n v="186.05"/>
    <n v="2074.79"/>
    <n v="0.91"/>
    <n v="1.6"/>
    <n v="81"/>
    <n v="1.73"/>
    <n v="40"/>
    <n v="1"/>
    <s v="2015-06-15"/>
    <s v="2017-06-28"/>
    <n v="2232.6"/>
    <s v="Gold"/>
  </r>
  <r>
    <x v="10567"/>
    <x v="0"/>
    <s v="EE. UU."/>
    <n v="1"/>
    <n v="2969.73"/>
    <n v="247.48"/>
    <n v="-2625.33"/>
    <n v="1"/>
    <n v="3"/>
    <n v="12"/>
    <n v="2"/>
    <n v="4"/>
    <n v="1"/>
    <s v="2015-09-23"/>
    <s v="2015-09-23"/>
    <n v="371.22"/>
    <s v="Bronze"/>
  </r>
  <r>
    <x v="10568"/>
    <x v="1"/>
    <s v="Puerto Rico"/>
    <n v="4"/>
    <n v="3569.77"/>
    <n v="178.49"/>
    <n v="107.82"/>
    <n v="0.75"/>
    <n v="1.5"/>
    <n v="20"/>
    <n v="1.4"/>
    <n v="12"/>
    <n v="1"/>
    <s v="2015-01-04"/>
    <s v="2016-07-25"/>
    <n v="1070.94"/>
    <s v="Silver"/>
  </r>
  <r>
    <x v="10569"/>
    <x v="1"/>
    <s v="EE. UU."/>
    <n v="4"/>
    <n v="6954.84"/>
    <n v="198.71"/>
    <n v="972.47"/>
    <n v="0.85699999999999998"/>
    <n v="1"/>
    <n v="30"/>
    <n v="1.83"/>
    <n v="10"/>
    <n v="1"/>
    <s v="2015-06-14"/>
    <s v="2016-11-18"/>
    <n v="1192.26"/>
    <s v="Silver"/>
  </r>
  <r>
    <x v="10570"/>
    <x v="0"/>
    <s v="EE. UU."/>
    <n v="6"/>
    <n v="7039.19"/>
    <n v="180.49"/>
    <n v="-693.85"/>
    <n v="0.79500000000000004"/>
    <n v="1.3"/>
    <n v="39"/>
    <n v="1.49"/>
    <n v="28"/>
    <n v="1"/>
    <s v="2015-02-10"/>
    <s v="2017-01-15"/>
    <n v="1624.41"/>
    <s v="Silver"/>
  </r>
  <r>
    <x v="10571"/>
    <x v="1"/>
    <s v="Puerto Rico"/>
    <n v="5"/>
    <n v="9278.67"/>
    <n v="178.44"/>
    <n v="1538.55"/>
    <n v="0.88500000000000001"/>
    <n v="1.4"/>
    <n v="52"/>
    <n v="1.69"/>
    <n v="41"/>
    <n v="1"/>
    <s v="2015-11-08"/>
    <s v="2017-04-21"/>
    <n v="1338.3"/>
    <s v="Silver"/>
  </r>
  <r>
    <x v="10572"/>
    <x v="0"/>
    <s v="EE. UU."/>
    <n v="3"/>
    <n v="4589.37"/>
    <n v="169.98"/>
    <n v="1205.18"/>
    <n v="0.74099999999999999"/>
    <n v="1.6"/>
    <n v="24"/>
    <n v="1.63"/>
    <n v="10"/>
    <n v="1"/>
    <s v="2015-01-25"/>
    <s v="2015-07-15"/>
    <n v="764.91"/>
    <s v="Silver"/>
  </r>
  <r>
    <x v="10573"/>
    <x v="0"/>
    <s v="Puerto Rico"/>
    <n v="1"/>
    <n v="3324.65"/>
    <n v="132.99"/>
    <n v="22.35"/>
    <n v="1"/>
    <n v="1"/>
    <n v="25"/>
    <n v="1.6"/>
    <n v="5"/>
    <n v="1"/>
    <s v="2015-11-13"/>
    <s v="2015-11-13"/>
    <n v="199.48"/>
    <s v="Bronze"/>
  </r>
  <r>
    <x v="10574"/>
    <x v="2"/>
    <s v="EE. UU."/>
    <n v="3"/>
    <n v="789.84"/>
    <n v="131.63999999999999"/>
    <n v="222.63"/>
    <n v="0"/>
    <n v="-0.7"/>
    <n v="0"/>
    <n v="1.83"/>
    <n v="0"/>
    <n v="0"/>
    <s v="2015-01-14"/>
    <s v="2016-06-29"/>
    <n v="592.38"/>
    <s v="Silver"/>
  </r>
  <r>
    <x v="10575"/>
    <x v="1"/>
    <s v="EE. UU."/>
    <n v="6"/>
    <n v="10565.73"/>
    <n v="192.1"/>
    <n v="35.53"/>
    <n v="0.83599999999999997"/>
    <n v="1.7"/>
    <n v="49"/>
    <n v="1.63"/>
    <n v="23"/>
    <n v="1"/>
    <s v="2016-02-02"/>
    <s v="2017-08-02"/>
    <n v="1728.9"/>
    <s v="Silver"/>
  </r>
  <r>
    <x v="10576"/>
    <x v="0"/>
    <s v="Puerto Rico"/>
    <n v="4"/>
    <n v="1841.71"/>
    <n v="167.43"/>
    <n v="-256.24"/>
    <n v="9.0999999999999998E-2"/>
    <n v="-0.5"/>
    <n v="7"/>
    <n v="1.1399999999999999"/>
    <n v="7"/>
    <n v="1"/>
    <s v="2015-09-25"/>
    <s v="2017-07-23"/>
    <n v="1004.58"/>
    <s v="Silver"/>
  </r>
  <r>
    <x v="10577"/>
    <x v="2"/>
    <s v="EE. UU."/>
    <n v="5"/>
    <n v="6389.61"/>
    <n v="220.33"/>
    <n v="1185.19"/>
    <n v="0.75900000000000001"/>
    <n v="1.1000000000000001"/>
    <n v="29"/>
    <n v="1.41"/>
    <n v="16"/>
    <n v="1"/>
    <s v="2015-04-25"/>
    <s v="2017-05-31"/>
    <n v="1652.48"/>
    <s v="Silver"/>
  </r>
  <r>
    <x v="10578"/>
    <x v="0"/>
    <s v="Puerto Rico"/>
    <n v="6"/>
    <n v="2843.81"/>
    <n v="189.59"/>
    <n v="-772.81"/>
    <n v="0.4"/>
    <n v="0.2"/>
    <n v="11"/>
    <n v="1.0900000000000001"/>
    <n v="4"/>
    <n v="1"/>
    <s v="2015-01-04"/>
    <s v="2017-06-25"/>
    <n v="1706.31"/>
    <s v="Silver"/>
  </r>
  <r>
    <x v="10579"/>
    <x v="2"/>
    <s v="EE. UU."/>
    <n v="6"/>
    <n v="7039.43"/>
    <n v="185.25"/>
    <n v="1395.42"/>
    <n v="0.81599999999999995"/>
    <n v="0.6"/>
    <n v="34"/>
    <n v="1.47"/>
    <n v="14"/>
    <n v="1"/>
    <s v="2015-01-24"/>
    <s v="2017-06-20"/>
    <n v="1667.25"/>
    <s v="Silver"/>
  </r>
  <r>
    <x v="10580"/>
    <x v="2"/>
    <s v="EE. UU."/>
    <n v="6"/>
    <n v="11078.57"/>
    <n v="175.85"/>
    <n v="1282.8699999999999"/>
    <n v="0.84099999999999997"/>
    <n v="2.4"/>
    <n v="62"/>
    <n v="1.66"/>
    <n v="32"/>
    <n v="1"/>
    <s v="2015-01-06"/>
    <s v="2017-05-16"/>
    <n v="1582.65"/>
    <s v="Silver"/>
  </r>
  <r>
    <x v="10581"/>
    <x v="0"/>
    <s v="Puerto Rico"/>
    <n v="9"/>
    <n v="4499.4399999999996"/>
    <n v="236.81"/>
    <n v="-585.16"/>
    <n v="0.316"/>
    <n v="0.1"/>
    <n v="9"/>
    <n v="1.1100000000000001"/>
    <n v="5"/>
    <n v="1"/>
    <s v="2015-03-11"/>
    <s v="2017-06-12"/>
    <n v="3196.94"/>
    <s v="Gold"/>
  </r>
  <r>
    <x v="10582"/>
    <x v="1"/>
    <s v="EE. UU."/>
    <n v="6"/>
    <n v="3791.49"/>
    <n v="210.64"/>
    <n v="766.86"/>
    <n v="1"/>
    <n v="2.2000000000000002"/>
    <n v="17"/>
    <n v="1.24"/>
    <n v="3"/>
    <n v="1"/>
    <s v="2015-08-29"/>
    <s v="2016-11-17"/>
    <n v="1895.76"/>
    <s v="Silver"/>
  </r>
  <r>
    <x v="10583"/>
    <x v="0"/>
    <s v="Puerto Rico"/>
    <n v="3"/>
    <n v="1849.76"/>
    <n v="184.98"/>
    <n v="14.31"/>
    <n v="0"/>
    <n v="-0.9"/>
    <n v="0"/>
    <n v="1.83"/>
    <n v="0"/>
    <n v="0"/>
    <s v="2015-07-09"/>
    <s v="2017-10-01"/>
    <n v="832.41"/>
    <s v="Silver"/>
  </r>
  <r>
    <x v="10584"/>
    <x v="2"/>
    <s v="EE. UU."/>
    <n v="3"/>
    <n v="4319.4799999999996"/>
    <n v="254.09"/>
    <n v="624.86"/>
    <n v="0.94099999999999995"/>
    <n v="0.8"/>
    <n v="16"/>
    <n v="2.75"/>
    <n v="6"/>
    <n v="0"/>
    <s v="2015-04-21"/>
    <s v="2017-08-21"/>
    <n v="1143.4000000000001"/>
    <s v="Silver"/>
  </r>
  <r>
    <x v="10585"/>
    <x v="0"/>
    <s v="EE. UU."/>
    <n v="9"/>
    <n v="10248.49"/>
    <n v="183.01"/>
    <n v="2133.39"/>
    <n v="0.67900000000000005"/>
    <n v="1.2"/>
    <n v="43"/>
    <n v="1.56"/>
    <n v="14"/>
    <n v="1"/>
    <s v="2015-01-06"/>
    <s v="2017-07-26"/>
    <n v="2470.63"/>
    <s v="Gold"/>
  </r>
  <r>
    <x v="10586"/>
    <x v="2"/>
    <s v="Puerto Rico"/>
    <n v="5"/>
    <n v="6365.23"/>
    <n v="144.66"/>
    <n v="48.28"/>
    <n v="0.86399999999999999"/>
    <n v="2.5"/>
    <n v="38"/>
    <n v="2.89"/>
    <n v="0"/>
    <n v="0"/>
    <s v="2015-12-27"/>
    <s v="2017-09-29"/>
    <n v="1084.95"/>
    <s v="Silver"/>
  </r>
  <r>
    <x v="10587"/>
    <x v="1"/>
    <s v="EE. UU."/>
    <n v="5"/>
    <n v="2609.69"/>
    <n v="173.98"/>
    <n v="928.75"/>
    <n v="0.6"/>
    <n v="0.7"/>
    <n v="8"/>
    <n v="1.5"/>
    <n v="4"/>
    <n v="1"/>
    <s v="2015-09-22"/>
    <s v="2017-05-09"/>
    <n v="1304.8499999999999"/>
    <s v="Silver"/>
  </r>
  <r>
    <x v="10588"/>
    <x v="0"/>
    <s v="Puerto Rico"/>
    <n v="3"/>
    <n v="2769.58"/>
    <n v="197.83"/>
    <n v="379.94"/>
    <n v="0.78600000000000003"/>
    <n v="0.6"/>
    <n v="10"/>
    <n v="1.5"/>
    <n v="5"/>
    <n v="1"/>
    <s v="2015-05-09"/>
    <s v="2017-03-09"/>
    <n v="890.24"/>
    <s v="Silver"/>
  </r>
  <r>
    <x v="10589"/>
    <x v="2"/>
    <s v="EE. UU."/>
    <n v="4"/>
    <n v="4135.5600000000004"/>
    <n v="187.98"/>
    <n v="968.76"/>
    <n v="0.72699999999999998"/>
    <n v="1.2"/>
    <n v="16"/>
    <n v="1.5"/>
    <n v="4"/>
    <n v="1"/>
    <s v="2015-11-10"/>
    <s v="2017-05-25"/>
    <n v="1127.8800000000001"/>
    <s v="Silver"/>
  </r>
  <r>
    <x v="10590"/>
    <x v="0"/>
    <s v="Puerto Rico"/>
    <n v="3"/>
    <n v="5379.68"/>
    <n v="256.18"/>
    <n v="1259.3399999999999"/>
    <n v="1"/>
    <n v="1"/>
    <n v="21"/>
    <n v="1.33"/>
    <n v="15"/>
    <n v="1"/>
    <s v="2015-04-15"/>
    <s v="2016-11-25"/>
    <n v="1152.81"/>
    <s v="Silver"/>
  </r>
  <r>
    <x v="10591"/>
    <x v="2"/>
    <s v="EE. UU."/>
    <n v="5"/>
    <n v="6909.31"/>
    <n v="276.37"/>
    <n v="1336.19"/>
    <n v="0"/>
    <n v="0.4"/>
    <n v="12"/>
    <n v="1.33"/>
    <n v="0"/>
    <n v="1"/>
    <s v="2015-01-21"/>
    <s v="2017-04-09"/>
    <n v="2072.77"/>
    <s v="Gold"/>
  </r>
  <r>
    <x v="10592"/>
    <x v="1"/>
    <s v="Puerto Rico"/>
    <n v="6"/>
    <n v="7479.33"/>
    <n v="191.78"/>
    <n v="1603.19"/>
    <n v="0.97399999999999998"/>
    <n v="2.2000000000000002"/>
    <n v="38"/>
    <n v="1.1100000000000001"/>
    <n v="19"/>
    <n v="1"/>
    <s v="2015-04-25"/>
    <s v="2017-07-03"/>
    <n v="1726.02"/>
    <s v="Silver"/>
  </r>
  <r>
    <x v="10593"/>
    <x v="0"/>
    <s v="EE. UU."/>
    <n v="9"/>
    <n v="6862.64"/>
    <n v="171.57"/>
    <n v="-70.569999999999993"/>
    <n v="0.57499999999999996"/>
    <n v="0.7"/>
    <n v="33"/>
    <n v="2.82"/>
    <n v="9"/>
    <n v="0"/>
    <s v="2015-07-01"/>
    <s v="2017-08-26"/>
    <n v="2316.19"/>
    <s v="Gold"/>
  </r>
  <r>
    <x v="10594"/>
    <x v="0"/>
    <s v="EE. UU."/>
    <n v="5"/>
    <n v="5744.35"/>
    <n v="229.77"/>
    <n v="-274.58"/>
    <n v="0.84"/>
    <n v="0.8"/>
    <n v="20"/>
    <n v="3.1"/>
    <n v="0"/>
    <n v="0"/>
    <s v="2015-10-22"/>
    <s v="2017-08-27"/>
    <n v="1723.28"/>
    <s v="Silver"/>
  </r>
  <r>
    <x v="10595"/>
    <x v="1"/>
    <s v="Puerto Rico"/>
    <n v="6"/>
    <n v="5357.47"/>
    <n v="162.35"/>
    <n v="908.96"/>
    <n v="0.63600000000000001"/>
    <n v="1.1000000000000001"/>
    <n v="22"/>
    <n v="1.95"/>
    <n v="11"/>
    <n v="0"/>
    <s v="2015-04-16"/>
    <s v="2017-09-24"/>
    <n v="1461.15"/>
    <s v="Silver"/>
  </r>
  <r>
    <x v="10596"/>
    <x v="1"/>
    <s v="EE. UU."/>
    <n v="4"/>
    <n v="3399.46"/>
    <n v="147.80000000000001"/>
    <n v="126.34"/>
    <n v="0.34799999999999998"/>
    <n v="0.3"/>
    <n v="18"/>
    <n v="2.2799999999999998"/>
    <n v="0"/>
    <n v="1"/>
    <s v="2016-01-02"/>
    <s v="2017-07-30"/>
    <n v="886.8"/>
    <s v="Silver"/>
  </r>
  <r>
    <x v="10597"/>
    <x v="0"/>
    <s v="EE. UU."/>
    <n v="8"/>
    <n v="15088.21"/>
    <n v="215.55"/>
    <n v="2566.7800000000002"/>
    <n v="0.77100000000000002"/>
    <n v="0.4"/>
    <n v="64"/>
    <n v="1.59"/>
    <n v="34"/>
    <n v="1"/>
    <s v="2015-03-24"/>
    <s v="2017-04-27"/>
    <n v="2586.6"/>
    <s v="Gold"/>
  </r>
  <r>
    <x v="10598"/>
    <x v="1"/>
    <s v="EE. UU."/>
    <n v="2"/>
    <n v="4469.62"/>
    <n v="203.16"/>
    <n v="1572.66"/>
    <n v="0.90900000000000003"/>
    <n v="0.9"/>
    <n v="20"/>
    <n v="1.25"/>
    <n v="10"/>
    <n v="1"/>
    <s v="2015-02-28"/>
    <s v="2016-07-18"/>
    <n v="609.48"/>
    <s v="Silver"/>
  </r>
  <r>
    <x v="10599"/>
    <x v="2"/>
    <s v="EE. UU."/>
    <n v="8"/>
    <n v="13147.61"/>
    <n v="168.56"/>
    <n v="2777.94"/>
    <n v="0.69199999999999995"/>
    <n v="0.1"/>
    <n v="73"/>
    <n v="1.27"/>
    <n v="47"/>
    <n v="1"/>
    <s v="2015-06-27"/>
    <s v="2017-07-09"/>
    <n v="2022.72"/>
    <s v="Gold"/>
  </r>
  <r>
    <x v="10600"/>
    <x v="0"/>
    <s v="Puerto Rico"/>
    <n v="5"/>
    <n v="9069.39"/>
    <n v="221.2"/>
    <n v="646.97"/>
    <n v="0.878"/>
    <n v="1.5"/>
    <n v="41"/>
    <n v="1.56"/>
    <n v="24"/>
    <n v="1"/>
    <s v="2015-01-28"/>
    <s v="2017-07-03"/>
    <n v="1659"/>
    <s v="Silver"/>
  </r>
  <r>
    <x v="10601"/>
    <x v="2"/>
    <s v="EE. UU."/>
    <n v="5"/>
    <n v="6771.36"/>
    <n v="199.16"/>
    <n v="669.18"/>
    <n v="0.79400000000000004"/>
    <n v="0.5"/>
    <n v="27"/>
    <n v="1.26"/>
    <n v="17"/>
    <n v="1"/>
    <s v="2015-03-27"/>
    <s v="2016-03-18"/>
    <n v="1493.7"/>
    <s v="Silver"/>
  </r>
  <r>
    <x v="10602"/>
    <x v="0"/>
    <s v="EE. UU."/>
    <n v="2"/>
    <n v="3979.55"/>
    <n v="209.45"/>
    <n v="1365.75"/>
    <n v="1"/>
    <n v="2"/>
    <n v="19"/>
    <n v="1.32"/>
    <n v="7"/>
    <n v="1"/>
    <s v="2015-11-28"/>
    <s v="2016-08-11"/>
    <n v="628.35"/>
    <s v="Silver"/>
  </r>
  <r>
    <x v="10603"/>
    <x v="0"/>
    <s v="Puerto Rico"/>
    <n v="6"/>
    <n v="7063.42"/>
    <n v="220.73"/>
    <n v="1017.16"/>
    <n v="0.78100000000000003"/>
    <n v="2.2999999999999998"/>
    <n v="26"/>
    <n v="2.58"/>
    <n v="3"/>
    <n v="0"/>
    <s v="2015-12-16"/>
    <s v="2017-09-30"/>
    <n v="1986.57"/>
    <s v="Silver"/>
  </r>
  <r>
    <x v="10604"/>
    <x v="2"/>
    <s v="EE. UU."/>
    <n v="4"/>
    <n v="4279.5200000000004"/>
    <n v="194.52"/>
    <n v="-2370.44"/>
    <n v="0.45500000000000002"/>
    <n v="0"/>
    <n v="17"/>
    <n v="1.24"/>
    <n v="7"/>
    <n v="1"/>
    <s v="2015-08-12"/>
    <s v="2017-06-01"/>
    <n v="1167.1199999999999"/>
    <s v="Silver"/>
  </r>
  <r>
    <x v="10605"/>
    <x v="2"/>
    <s v="EE. UU."/>
    <n v="4"/>
    <n v="6699.36"/>
    <n v="209.36"/>
    <n v="-1616.23"/>
    <n v="0.875"/>
    <n v="2.4"/>
    <n v="28"/>
    <n v="1.86"/>
    <n v="8"/>
    <n v="1"/>
    <s v="2015-05-23"/>
    <s v="2017-05-30"/>
    <n v="1256.1600000000001"/>
    <s v="Silver"/>
  </r>
  <r>
    <x v="10606"/>
    <x v="0"/>
    <s v="Puerto Rico"/>
    <n v="1"/>
    <n v="749.98"/>
    <n v="249.99"/>
    <n v="208.17"/>
    <n v="0"/>
    <n v="-2"/>
    <n v="0"/>
    <n v="1.83"/>
    <n v="0"/>
    <n v="0"/>
    <s v="2015-05-12"/>
    <s v="2015-05-12"/>
    <n v="374.98"/>
    <s v="Bronze"/>
  </r>
  <r>
    <x v="10607"/>
    <x v="1"/>
    <s v="EE. UU."/>
    <n v="3"/>
    <n v="6759.62"/>
    <n v="182.69"/>
    <n v="1833.24"/>
    <n v="1"/>
    <n v="1"/>
    <n v="37"/>
    <n v="1.62"/>
    <n v="28"/>
    <n v="1"/>
    <s v="2015-03-03"/>
    <s v="2016-09-22"/>
    <n v="822.1"/>
    <s v="Silver"/>
  </r>
  <r>
    <x v="10608"/>
    <x v="2"/>
    <s v="EE. UU."/>
    <n v="4"/>
    <n v="7387.11"/>
    <n v="246.24"/>
    <n v="2151.41"/>
    <n v="0.9"/>
    <n v="0.8"/>
    <n v="27"/>
    <n v="1.85"/>
    <n v="14"/>
    <n v="1"/>
    <s v="2015-11-10"/>
    <s v="2017-01-27"/>
    <n v="1477.44"/>
    <s v="Silver"/>
  </r>
  <r>
    <x v="10609"/>
    <x v="0"/>
    <s v="EE. UU."/>
    <n v="4"/>
    <n v="6829.26"/>
    <n v="213.41"/>
    <n v="787.46"/>
    <n v="1"/>
    <n v="1.7"/>
    <n v="32"/>
    <n v="1.28"/>
    <n v="26"/>
    <n v="1"/>
    <s v="2015-02-19"/>
    <s v="2017-06-27"/>
    <n v="1280.46"/>
    <s v="Silver"/>
  </r>
  <r>
    <x v="10610"/>
    <x v="0"/>
    <s v="EE. UU."/>
    <n v="8"/>
    <n v="7919.14"/>
    <n v="141.41"/>
    <n v="1426.91"/>
    <n v="0.875"/>
    <n v="1.7"/>
    <n v="52"/>
    <n v="1.46"/>
    <n v="30"/>
    <n v="1"/>
    <s v="2015-01-05"/>
    <s v="2016-10-27"/>
    <n v="1696.92"/>
    <s v="Silver"/>
  </r>
  <r>
    <x v="10611"/>
    <x v="0"/>
    <s v="EE. UU."/>
    <n v="9"/>
    <n v="21788.16"/>
    <n v="220.08"/>
    <n v="5717.1"/>
    <n v="0.94899999999999995"/>
    <n v="1.4"/>
    <n v="94"/>
    <n v="2.88"/>
    <n v="8"/>
    <n v="0"/>
    <s v="2015-04-17"/>
    <s v="2017-09-27"/>
    <n v="2971.08"/>
    <s v="Gold"/>
  </r>
  <r>
    <x v="10612"/>
    <x v="0"/>
    <s v="Puerto Rico"/>
    <n v="4"/>
    <n v="4019.6"/>
    <n v="211.56"/>
    <n v="52.03"/>
    <n v="0.42099999999999999"/>
    <n v="0.5"/>
    <n v="13"/>
    <n v="1"/>
    <n v="4"/>
    <n v="1"/>
    <s v="2015-12-16"/>
    <s v="2017-07-07"/>
    <n v="1269.3599999999999"/>
    <s v="Silver"/>
  </r>
  <r>
    <x v="10613"/>
    <x v="0"/>
    <s v="EE. UU."/>
    <n v="7"/>
    <n v="11044.05"/>
    <n v="193.76"/>
    <n v="1205.1400000000001"/>
    <n v="0.86"/>
    <n v="1.2"/>
    <n v="49"/>
    <n v="2.86"/>
    <n v="7"/>
    <n v="0"/>
    <s v="2015-06-09"/>
    <s v="2017-09-21"/>
    <n v="2034.48"/>
    <s v="Gold"/>
  </r>
  <r>
    <x v="10614"/>
    <x v="0"/>
    <s v="EE. UU."/>
    <n v="4"/>
    <n v="4379.34"/>
    <n v="199.06"/>
    <n v="-129.19"/>
    <n v="0.90900000000000003"/>
    <n v="3"/>
    <n v="22"/>
    <n v="1.73"/>
    <n v="5"/>
    <n v="1"/>
    <s v="2015-04-24"/>
    <s v="2017-01-17"/>
    <n v="1194.3599999999999"/>
    <s v="Silver"/>
  </r>
  <r>
    <x v="10615"/>
    <x v="0"/>
    <s v="Puerto Rico"/>
    <n v="5"/>
    <n v="11450.57"/>
    <n v="266.29000000000002"/>
    <n v="867.28"/>
    <n v="0.90700000000000003"/>
    <n v="1.3"/>
    <n v="39"/>
    <n v="1.26"/>
    <n v="23"/>
    <n v="1"/>
    <s v="2015-04-14"/>
    <s v="2017-03-20"/>
    <n v="1997.18"/>
    <s v="Silver"/>
  </r>
  <r>
    <x v="10616"/>
    <x v="1"/>
    <s v="EE. UU."/>
    <n v="2"/>
    <n v="1659.57"/>
    <n v="127.66"/>
    <n v="350.8"/>
    <n v="0.61499999999999999"/>
    <n v="-0.2"/>
    <n v="8"/>
    <n v="1"/>
    <n v="0"/>
    <n v="1"/>
    <s v="2015-02-09"/>
    <s v="2017-03-06"/>
    <n v="382.98"/>
    <s v="Bronze"/>
  </r>
  <r>
    <x v="10617"/>
    <x v="2"/>
    <s v="EE. UU."/>
    <n v="6"/>
    <n v="8699.8799999999992"/>
    <n v="193.33"/>
    <n v="1750.4"/>
    <n v="0.93300000000000005"/>
    <n v="1.2"/>
    <n v="44"/>
    <n v="2.4500000000000002"/>
    <n v="15"/>
    <n v="0"/>
    <s v="2015-02-24"/>
    <s v="2017-09-28"/>
    <n v="1739.97"/>
    <s v="Silver"/>
  </r>
  <r>
    <x v="10618"/>
    <x v="0"/>
    <s v="EE. UU."/>
    <n v="4"/>
    <n v="3867.38"/>
    <n v="175.79"/>
    <n v="359.83"/>
    <n v="0.95499999999999996"/>
    <n v="2.7"/>
    <n v="21"/>
    <n v="2.86"/>
    <n v="0"/>
    <n v="0"/>
    <s v="2015-09-03"/>
    <s v="2017-09-21"/>
    <n v="1054.74"/>
    <s v="Silver"/>
  </r>
  <r>
    <x v="10619"/>
    <x v="2"/>
    <s v="Puerto Rico"/>
    <n v="8"/>
    <n v="19171.27"/>
    <n v="206.14"/>
    <n v="1214.78"/>
    <n v="0.78500000000000003"/>
    <n v="1.2"/>
    <n v="93"/>
    <n v="2.96"/>
    <n v="13"/>
    <n v="0"/>
    <s v="2015-05-07"/>
    <s v="2017-09-10"/>
    <n v="2473.6799999999998"/>
    <s v="Gold"/>
  </r>
  <r>
    <x v="10620"/>
    <x v="0"/>
    <s v="EE. UU."/>
    <n v="3"/>
    <n v="3149.75"/>
    <n v="262.48"/>
    <n v="338.19"/>
    <n v="0.91700000000000004"/>
    <n v="2.4"/>
    <n v="12"/>
    <n v="1.42"/>
    <n v="11"/>
    <n v="1"/>
    <s v="2015-09-12"/>
    <s v="2016-11-22"/>
    <n v="1181.1600000000001"/>
    <s v="Silver"/>
  </r>
  <r>
    <x v="10621"/>
    <x v="0"/>
    <s v="Puerto Rico"/>
    <n v="2"/>
    <n v="1479.81"/>
    <n v="164.42"/>
    <n v="346.86"/>
    <n v="1"/>
    <n v="1.9"/>
    <n v="9"/>
    <n v="2"/>
    <n v="0"/>
    <n v="1"/>
    <s v="2016-05-20"/>
    <s v="2016-12-20"/>
    <n v="493.26"/>
    <s v="Bronze"/>
  </r>
  <r>
    <x v="10622"/>
    <x v="1"/>
    <s v="EE. UU."/>
    <n v="1"/>
    <n v="2579.85"/>
    <n v="286.64999999999998"/>
    <n v="915.18"/>
    <n v="1"/>
    <n v="1"/>
    <n v="9"/>
    <n v="1"/>
    <n v="6"/>
    <n v="1"/>
    <s v="2015-06-18"/>
    <s v="2015-06-18"/>
    <n v="429.98"/>
    <s v="Bronze"/>
  </r>
  <r>
    <x v="10623"/>
    <x v="2"/>
    <s v="Puerto Rico"/>
    <n v="7"/>
    <n v="11018.67"/>
    <n v="234.44"/>
    <n v="194.52"/>
    <n v="0.76600000000000001"/>
    <n v="1.3"/>
    <n v="45"/>
    <n v="2.69"/>
    <n v="15"/>
    <n v="0"/>
    <s v="2015-02-19"/>
    <s v="2017-08-26"/>
    <n v="2461.62"/>
    <s v="Gold"/>
  </r>
  <r>
    <x v="10624"/>
    <x v="0"/>
    <s v="EE. UU."/>
    <n v="2"/>
    <n v="824.83"/>
    <n v="164.97"/>
    <n v="179.59"/>
    <n v="0.2"/>
    <n v="0.4"/>
    <n v="0"/>
    <n v="1.83"/>
    <n v="0"/>
    <n v="0"/>
    <s v="2016-01-10"/>
    <s v="2016-08-15"/>
    <n v="494.91"/>
    <s v="Bronze"/>
  </r>
  <r>
    <x v="10625"/>
    <x v="0"/>
    <s v="EE. UU."/>
    <n v="6"/>
    <n v="3899.57"/>
    <n v="162.47999999999999"/>
    <n v="481.8"/>
    <n v="0.70799999999999996"/>
    <n v="1"/>
    <n v="19"/>
    <n v="3.11"/>
    <n v="0"/>
    <n v="0"/>
    <s v="2015-11-16"/>
    <s v="2017-09-28"/>
    <n v="1462.32"/>
    <s v="Silver"/>
  </r>
  <r>
    <x v="10626"/>
    <x v="0"/>
    <s v="Puerto Rico"/>
    <n v="3"/>
    <n v="1471.82"/>
    <n v="210.26"/>
    <n v="391.45"/>
    <n v="0.28599999999999998"/>
    <n v="-0.3"/>
    <n v="2"/>
    <n v="1"/>
    <n v="2"/>
    <n v="1"/>
    <s v="2015-05-21"/>
    <s v="2016-09-08"/>
    <n v="946.17"/>
    <s v="Silver"/>
  </r>
  <r>
    <x v="10627"/>
    <x v="2"/>
    <s v="EE. UU."/>
    <n v="7"/>
    <n v="5149.33"/>
    <n v="214.56"/>
    <n v="597.04"/>
    <n v="0.75"/>
    <n v="0.6"/>
    <n v="17"/>
    <n v="1.35"/>
    <n v="9"/>
    <n v="1"/>
    <s v="2015-03-05"/>
    <s v="2017-03-10"/>
    <n v="2252.88"/>
    <s v="Gold"/>
  </r>
  <r>
    <x v="10628"/>
    <x v="0"/>
    <s v="EE. UU."/>
    <n v="1"/>
    <n v="3559.2"/>
    <n v="177.96"/>
    <n v="1214.08"/>
    <n v="1"/>
    <n v="1"/>
    <n v="20"/>
    <n v="1.5"/>
    <n v="10"/>
    <n v="1"/>
    <s v="2016-11-03"/>
    <s v="2016-11-03"/>
    <n v="266.94"/>
    <s v="Bronze"/>
  </r>
  <r>
    <x v="10629"/>
    <x v="1"/>
    <s v="Puerto Rico"/>
    <n v="5"/>
    <n v="6414.34"/>
    <n v="213.81"/>
    <n v="1078.26"/>
    <n v="0.63300000000000001"/>
    <n v="0.1"/>
    <n v="24"/>
    <n v="1.5"/>
    <n v="17"/>
    <n v="1"/>
    <s v="2016-09-10"/>
    <s v="2017-05-14"/>
    <n v="1603.57"/>
    <s v="Silver"/>
  </r>
  <r>
    <x v="10630"/>
    <x v="1"/>
    <s v="EE. UU."/>
    <n v="7"/>
    <n v="6540.97"/>
    <n v="139.16999999999999"/>
    <n v="-4.79"/>
    <n v="0.89400000000000002"/>
    <n v="1.6"/>
    <n v="47"/>
    <n v="2.38"/>
    <n v="4"/>
    <n v="0"/>
    <s v="2015-05-18"/>
    <s v="2017-08-09"/>
    <n v="1461.28"/>
    <s v="Silver"/>
  </r>
  <r>
    <x v="10631"/>
    <x v="2"/>
    <s v="Puerto Rico"/>
    <n v="5"/>
    <n v="4519.3999999999996"/>
    <n v="188.31"/>
    <n v="244.33"/>
    <n v="0.95799999999999996"/>
    <n v="1.2"/>
    <n v="24"/>
    <n v="1.38"/>
    <n v="10"/>
    <n v="1"/>
    <s v="2015-01-23"/>
    <s v="2017-05-08"/>
    <n v="1412.32"/>
    <s v="Silver"/>
  </r>
  <r>
    <x v="10632"/>
    <x v="0"/>
    <s v="EE. UU."/>
    <n v="6"/>
    <n v="6849.43"/>
    <n v="195.7"/>
    <n v="1914.2"/>
    <n v="0.77100000000000002"/>
    <n v="0.8"/>
    <n v="35"/>
    <n v="2.74"/>
    <n v="10"/>
    <n v="0"/>
    <s v="2015-11-05"/>
    <s v="2017-09-12"/>
    <n v="1761.3"/>
    <s v="Silver"/>
  </r>
  <r>
    <x v="10633"/>
    <x v="0"/>
    <s v="Puerto Rico"/>
    <n v="5"/>
    <n v="8313.06"/>
    <n v="202.76"/>
    <n v="1727.91"/>
    <n v="0.56100000000000005"/>
    <n v="1.1000000000000001"/>
    <n v="28"/>
    <n v="1.64"/>
    <n v="15"/>
    <n v="1"/>
    <s v="2015-04-30"/>
    <s v="2016-02-20"/>
    <n v="1520.7"/>
    <s v="Silver"/>
  </r>
  <r>
    <x v="10634"/>
    <x v="0"/>
    <s v="EE. UU."/>
    <n v="4"/>
    <n v="10488.22"/>
    <n v="169.16"/>
    <n v="2136.0700000000002"/>
    <n v="0.96799999999999997"/>
    <n v="1.4"/>
    <n v="62"/>
    <n v="3.16"/>
    <n v="5"/>
    <n v="0"/>
    <s v="2016-05-03"/>
    <s v="2017-09-18"/>
    <n v="1014.96"/>
    <s v="Silver"/>
  </r>
  <r>
    <x v="10635"/>
    <x v="0"/>
    <s v="EE. UU."/>
    <n v="2"/>
    <n v="164.98"/>
    <n v="82.49"/>
    <n v="61.21"/>
    <n v="1"/>
    <n v="1"/>
    <n v="2"/>
    <n v="1.5"/>
    <n v="1"/>
    <n v="1"/>
    <s v="2015-07-25"/>
    <s v="2015-08-06"/>
    <n v="247.47"/>
    <s v="Bronze"/>
  </r>
  <r>
    <x v="10636"/>
    <x v="2"/>
    <s v="Puerto Rico"/>
    <n v="3"/>
    <n v="3305.68"/>
    <n v="194.45"/>
    <n v="959.48"/>
    <n v="1"/>
    <n v="1.1000000000000001"/>
    <n v="17"/>
    <n v="1.65"/>
    <n v="6"/>
    <n v="1"/>
    <s v="2015-10-25"/>
    <s v="2016-01-05"/>
    <n v="875.02"/>
    <s v="Silver"/>
  </r>
  <r>
    <x v="10637"/>
    <x v="1"/>
    <s v="EE. UU."/>
    <n v="4"/>
    <n v="11988.66"/>
    <n v="210.33"/>
    <n v="3880.85"/>
    <n v="0.93"/>
    <n v="2"/>
    <n v="57"/>
    <n v="3.09"/>
    <n v="2"/>
    <n v="0"/>
    <s v="2015-09-04"/>
    <s v="2017-09-13"/>
    <n v="1261.98"/>
    <s v="Silver"/>
  </r>
  <r>
    <x v="10638"/>
    <x v="1"/>
    <s v="EE. UU."/>
    <n v="4"/>
    <n v="2109.7800000000002"/>
    <n v="210.98"/>
    <n v="340.74"/>
    <n v="0.6"/>
    <n v="0.2"/>
    <n v="9"/>
    <n v="3.11"/>
    <n v="0"/>
    <n v="0"/>
    <s v="2016-09-14"/>
    <s v="2017-08-29"/>
    <n v="1265.8800000000001"/>
    <s v="Silver"/>
  </r>
  <r>
    <x v="10639"/>
    <x v="0"/>
    <s v="Puerto Rico"/>
    <n v="2"/>
    <n v="1929.61"/>
    <n v="241.2"/>
    <n v="162.13999999999999"/>
    <n v="0"/>
    <n v="-0.5"/>
    <n v="0"/>
    <n v="1.83"/>
    <n v="0"/>
    <n v="0"/>
    <s v="2015-02-26"/>
    <s v="2016-07-15"/>
    <n v="723.6"/>
    <s v="Silver"/>
  </r>
  <r>
    <x v="10640"/>
    <x v="0"/>
    <s v="EE. UU."/>
    <n v="5"/>
    <n v="2009.81"/>
    <n v="133.99"/>
    <n v="257.98"/>
    <n v="0.53300000000000003"/>
    <n v="-0.2"/>
    <n v="8"/>
    <n v="3.5"/>
    <n v="0"/>
    <n v="0"/>
    <s v="2017-02-04"/>
    <s v="2017-09-25"/>
    <n v="1004.92"/>
    <s v="Silver"/>
  </r>
  <r>
    <x v="10641"/>
    <x v="0"/>
    <s v="Puerto Rico"/>
    <n v="3"/>
    <n v="6439.57"/>
    <n v="189.4"/>
    <n v="335.33"/>
    <n v="0.94099999999999995"/>
    <n v="0.9"/>
    <n v="34"/>
    <n v="1.21"/>
    <n v="25"/>
    <n v="1"/>
    <s v="2015-08-21"/>
    <s v="2017-06-08"/>
    <n v="852.3"/>
    <s v="Silver"/>
  </r>
  <r>
    <x v="10642"/>
    <x v="0"/>
    <s v="EE. UU."/>
    <n v="4"/>
    <n v="1945.78"/>
    <n v="176.89"/>
    <n v="622.32000000000005"/>
    <n v="0.36399999999999999"/>
    <n v="0.4"/>
    <n v="6"/>
    <n v="1"/>
    <n v="2"/>
    <n v="1"/>
    <s v="2015-12-16"/>
    <s v="2017-05-09"/>
    <n v="1061.3399999999999"/>
    <s v="Silver"/>
  </r>
  <r>
    <x v="10643"/>
    <x v="0"/>
    <s v="EE. UU."/>
    <n v="7"/>
    <n v="9486.84"/>
    <n v="189.74"/>
    <n v="346.49"/>
    <n v="0.78"/>
    <n v="1"/>
    <n v="39"/>
    <n v="1.18"/>
    <n v="24"/>
    <n v="1"/>
    <s v="2015-01-24"/>
    <s v="2017-07-03"/>
    <n v="1992.27"/>
    <s v="Silver"/>
  </r>
  <r>
    <x v="10644"/>
    <x v="1"/>
    <s v="EE. UU."/>
    <n v="4"/>
    <n v="1589.75"/>
    <n v="176.64"/>
    <n v="222.02"/>
    <n v="0.222"/>
    <n v="0.1"/>
    <n v="7"/>
    <n v="2"/>
    <n v="5"/>
    <n v="0"/>
    <s v="2015-12-01"/>
    <s v="2017-08-16"/>
    <n v="1059.8399999999999"/>
    <s v="Silver"/>
  </r>
  <r>
    <x v="10645"/>
    <x v="1"/>
    <s v="Puerto Rico"/>
    <n v="2"/>
    <n v="2559.67"/>
    <n v="232.7"/>
    <n v="797.28"/>
    <n v="1"/>
    <n v="1.8"/>
    <n v="11"/>
    <n v="1.36"/>
    <n v="7"/>
    <n v="1"/>
    <s v="2015-10-11"/>
    <s v="2016-12-13"/>
    <n v="698.1"/>
    <s v="Silver"/>
  </r>
  <r>
    <x v="10646"/>
    <x v="2"/>
    <s v="EE. UU."/>
    <n v="2"/>
    <n v="3467.49"/>
    <n v="182.5"/>
    <n v="876.32"/>
    <n v="1"/>
    <n v="2.9"/>
    <n v="19"/>
    <n v="1.74"/>
    <n v="11"/>
    <n v="1"/>
    <s v="2015-04-30"/>
    <s v="2016-03-22"/>
    <n v="547.5"/>
    <s v="Silver"/>
  </r>
  <r>
    <x v="10647"/>
    <x v="2"/>
    <s v="Puerto Rico"/>
    <n v="8"/>
    <n v="11444.62"/>
    <n v="187.62"/>
    <n v="1181.78"/>
    <n v="0.77"/>
    <n v="0.6"/>
    <n v="52"/>
    <n v="1.4"/>
    <n v="16"/>
    <n v="1"/>
    <s v="2015-03-06"/>
    <s v="2016-10-22"/>
    <n v="2251.44"/>
    <s v="Gold"/>
  </r>
  <r>
    <x v="10648"/>
    <x v="2"/>
    <s v="EE. UU."/>
    <n v="4"/>
    <n v="2669.81"/>
    <n v="222.48"/>
    <n v="-154.29"/>
    <n v="0.83299999999999996"/>
    <n v="0.8"/>
    <n v="10"/>
    <n v="1.6"/>
    <n v="6"/>
    <n v="1"/>
    <s v="2015-08-19"/>
    <s v="2016-07-20"/>
    <n v="1334.88"/>
    <s v="Silver"/>
  </r>
  <r>
    <x v="10649"/>
    <x v="1"/>
    <s v="EE. UU."/>
    <n v="1"/>
    <n v="3149.43"/>
    <n v="262.45"/>
    <n v="-634.35"/>
    <n v="1"/>
    <n v="1"/>
    <n v="12"/>
    <n v="2"/>
    <n v="8"/>
    <n v="1"/>
    <s v="2016-12-21"/>
    <s v="2016-12-21"/>
    <n v="393.67"/>
    <s v="Bronze"/>
  </r>
  <r>
    <x v="10650"/>
    <x v="0"/>
    <s v="Puerto Rico"/>
    <n v="4"/>
    <n v="3129.48"/>
    <n v="184.09"/>
    <n v="524.04999999999995"/>
    <n v="0.94099999999999995"/>
    <n v="1.6"/>
    <n v="16"/>
    <n v="1.69"/>
    <n v="11"/>
    <n v="1"/>
    <s v="2015-04-27"/>
    <s v="2017-02-24"/>
    <n v="1104.54"/>
    <s v="Silver"/>
  </r>
  <r>
    <x v="10651"/>
    <x v="0"/>
    <s v="EE. UU."/>
    <n v="7"/>
    <n v="9102.98"/>
    <n v="222.02"/>
    <n v="-525.77"/>
    <n v="0.39"/>
    <n v="-0.4"/>
    <n v="40"/>
    <n v="1.93"/>
    <n v="33"/>
    <n v="1"/>
    <s v="2015-01-08"/>
    <s v="2017-03-27"/>
    <n v="2331.21"/>
    <s v="Gold"/>
  </r>
  <r>
    <x v="10652"/>
    <x v="0"/>
    <s v="Puerto Rico"/>
    <n v="4"/>
    <n v="6539.14"/>
    <n v="242.19"/>
    <n v="460.46"/>
    <n v="0.74099999999999999"/>
    <n v="1.4"/>
    <n v="27"/>
    <n v="2.93"/>
    <n v="0"/>
    <n v="0"/>
    <s v="2016-08-10"/>
    <s v="2017-08-24"/>
    <n v="1453.14"/>
    <s v="Silver"/>
  </r>
  <r>
    <x v="10653"/>
    <x v="0"/>
    <s v="EE. UU."/>
    <n v="3"/>
    <n v="2129.7199999999998"/>
    <n v="193.61"/>
    <n v="621.27"/>
    <n v="9.0999999999999998E-2"/>
    <n v="0.6"/>
    <n v="8"/>
    <n v="1"/>
    <n v="4"/>
    <n v="1"/>
    <s v="2015-04-20"/>
    <s v="2017-06-08"/>
    <n v="871.25"/>
    <s v="Silver"/>
  </r>
  <r>
    <x v="10654"/>
    <x v="1"/>
    <s v="EE. UU."/>
    <n v="5"/>
    <n v="4899.24"/>
    <n v="168.94"/>
    <n v="1221.5"/>
    <n v="0.621"/>
    <n v="1.2"/>
    <n v="23"/>
    <n v="1.35"/>
    <n v="9"/>
    <n v="1"/>
    <s v="2015-01-16"/>
    <s v="2017-04-12"/>
    <n v="1267.05"/>
    <s v="Silver"/>
  </r>
  <r>
    <x v="10655"/>
    <x v="0"/>
    <s v="Puerto Rico"/>
    <n v="4"/>
    <n v="2369.85"/>
    <n v="157.99"/>
    <n v="221.66"/>
    <n v="0.86699999999999999"/>
    <n v="2.7"/>
    <n v="13"/>
    <n v="1.38"/>
    <n v="8"/>
    <n v="1"/>
    <s v="2015-10-10"/>
    <s v="2017-03-03"/>
    <n v="947.94"/>
    <s v="Silver"/>
  </r>
  <r>
    <x v="10656"/>
    <x v="0"/>
    <s v="EE. UU."/>
    <n v="7"/>
    <n v="13203.58"/>
    <n v="244.51"/>
    <n v="2187.92"/>
    <n v="0.83299999999999996"/>
    <n v="1.3"/>
    <n v="49"/>
    <n v="2.71"/>
    <n v="14"/>
    <n v="0"/>
    <s v="2015-04-01"/>
    <s v="2017-10-02"/>
    <n v="2567.36"/>
    <s v="Gold"/>
  </r>
  <r>
    <x v="10657"/>
    <x v="0"/>
    <s v="Puerto Rico"/>
    <n v="2"/>
    <n v="2467.8000000000002"/>
    <n v="205.65"/>
    <n v="521.98"/>
    <n v="1"/>
    <n v="1.5"/>
    <n v="12"/>
    <n v="3"/>
    <n v="0"/>
    <n v="0"/>
    <s v="2015-01-10"/>
    <s v="2017-09-26"/>
    <n v="616.95000000000005"/>
    <s v="Silver"/>
  </r>
  <r>
    <x v="10658"/>
    <x v="2"/>
    <s v="EE. UU."/>
    <n v="6"/>
    <n v="7349.51"/>
    <n v="209.99"/>
    <n v="-1556.33"/>
    <n v="0.77100000000000002"/>
    <n v="0.5"/>
    <n v="30"/>
    <n v="1.43"/>
    <n v="19"/>
    <n v="1"/>
    <s v="2015-10-18"/>
    <s v="2017-04-01"/>
    <n v="1889.91"/>
    <s v="Silver"/>
  </r>
  <r>
    <x v="10659"/>
    <x v="1"/>
    <s v="Puerto Rico"/>
    <n v="6"/>
    <n v="8319.0400000000009"/>
    <n v="202.9"/>
    <n v="-2167.09"/>
    <n v="0.78"/>
    <n v="1.1000000000000001"/>
    <n v="33"/>
    <n v="1.64"/>
    <n v="25"/>
    <n v="1"/>
    <s v="2015-02-16"/>
    <s v="2017-06-27"/>
    <n v="1826.1"/>
    <s v="Silver"/>
  </r>
  <r>
    <x v="10660"/>
    <x v="0"/>
    <s v="EE. UU."/>
    <n v="4"/>
    <n v="6159.47"/>
    <n v="246.38"/>
    <n v="1528.82"/>
    <n v="0.88"/>
    <n v="0.8"/>
    <n v="22"/>
    <n v="1.68"/>
    <n v="15"/>
    <n v="1"/>
    <s v="2015-07-11"/>
    <s v="2017-08-04"/>
    <n v="1478.28"/>
    <s v="Silver"/>
  </r>
  <r>
    <x v="10661"/>
    <x v="0"/>
    <s v="Puerto Rico"/>
    <n v="2"/>
    <n v="1909.81"/>
    <n v="173.62"/>
    <n v="188.7"/>
    <n v="0.54500000000000004"/>
    <n v="0.5"/>
    <n v="11"/>
    <n v="1.55"/>
    <n v="0"/>
    <n v="1"/>
    <s v="2015-08-19"/>
    <s v="2017-07-05"/>
    <n v="520.86"/>
    <s v="Silver"/>
  </r>
  <r>
    <x v="10662"/>
    <x v="2"/>
    <s v="EE. UU."/>
    <n v="5"/>
    <n v="3579.76"/>
    <n v="137.68"/>
    <n v="-11.23"/>
    <n v="0.84599999999999997"/>
    <n v="0.6"/>
    <n v="22"/>
    <n v="1.45"/>
    <n v="14"/>
    <n v="1"/>
    <s v="2015-04-15"/>
    <s v="2017-03-26"/>
    <n v="1032.5999999999999"/>
    <s v="Silver"/>
  </r>
  <r>
    <x v="10663"/>
    <x v="0"/>
    <s v="Puerto Rico"/>
    <n v="1"/>
    <n v="909.91"/>
    <n v="227.48"/>
    <n v="264.42"/>
    <n v="0"/>
    <n v="0"/>
    <n v="0"/>
    <n v="1.83"/>
    <n v="0"/>
    <n v="0"/>
    <s v="2015-12-18"/>
    <s v="2015-12-18"/>
    <n v="341.22"/>
    <s v="Bronze"/>
  </r>
  <r>
    <x v="10664"/>
    <x v="0"/>
    <s v="EE. UU."/>
    <n v="5"/>
    <n v="5349.56"/>
    <n v="178.32"/>
    <n v="-502.91"/>
    <n v="0.96699999999999997"/>
    <n v="1.1000000000000001"/>
    <n v="29"/>
    <n v="1.59"/>
    <n v="6"/>
    <n v="1"/>
    <s v="2015-05-06"/>
    <s v="2017-03-26"/>
    <n v="1337.4"/>
    <s v="Silver"/>
  </r>
  <r>
    <x v="10665"/>
    <x v="0"/>
    <s v="Puerto Rico"/>
    <n v="4"/>
    <n v="4319.33"/>
    <n v="148.94"/>
    <n v="1135.8599999999999"/>
    <n v="0.79300000000000004"/>
    <n v="0.7"/>
    <n v="29"/>
    <n v="1.76"/>
    <n v="18"/>
    <n v="1"/>
    <s v="2016-03-08"/>
    <s v="2017-04-10"/>
    <n v="893.64"/>
    <s v="Silver"/>
  </r>
  <r>
    <x v="10666"/>
    <x v="0"/>
    <s v="EE. UU."/>
    <n v="2"/>
    <n v="3369.52"/>
    <n v="198.21"/>
    <n v="448.68"/>
    <n v="0.88200000000000001"/>
    <n v="1.9"/>
    <n v="17"/>
    <n v="1.29"/>
    <n v="10"/>
    <n v="1"/>
    <s v="2016-06-13"/>
    <s v="2017-05-17"/>
    <n v="594.63"/>
    <s v="Silver"/>
  </r>
  <r>
    <x v="10667"/>
    <x v="0"/>
    <s v="EE. UU."/>
    <n v="2"/>
    <n v="4961"/>
    <n v="155.03"/>
    <n v="423.79"/>
    <n v="1"/>
    <n v="2.2999999999999998"/>
    <n v="32"/>
    <n v="1.69"/>
    <n v="18"/>
    <n v="1"/>
    <s v="2015-11-26"/>
    <s v="2016-04-13"/>
    <n v="465.09"/>
    <s v="Bronze"/>
  </r>
  <r>
    <x v="10668"/>
    <x v="0"/>
    <s v="Puerto Rico"/>
    <n v="7"/>
    <n v="4234.5200000000004"/>
    <n v="156.83000000000001"/>
    <n v="1252.3"/>
    <n v="0.66700000000000004"/>
    <n v="0.3"/>
    <n v="20"/>
    <n v="3.05"/>
    <n v="0"/>
    <n v="0"/>
    <s v="2015-03-12"/>
    <s v="2017-08-08"/>
    <n v="1646.72"/>
    <s v="Silver"/>
  </r>
  <r>
    <x v="10669"/>
    <x v="1"/>
    <s v="EE. UU."/>
    <n v="6"/>
    <n v="12058.89"/>
    <n v="145.29"/>
    <n v="2724.5"/>
    <n v="0.94"/>
    <n v="1.9"/>
    <n v="77"/>
    <n v="1.82"/>
    <n v="49"/>
    <n v="1"/>
    <s v="2016-01-03"/>
    <s v="2017-06-24"/>
    <n v="1307.6099999999999"/>
    <s v="Silver"/>
  </r>
  <r>
    <x v="10670"/>
    <x v="1"/>
    <s v="Puerto Rico"/>
    <n v="7"/>
    <n v="10190.73"/>
    <n v="212.31"/>
    <n v="-2121.27"/>
    <n v="0.75"/>
    <n v="1.2"/>
    <n v="42"/>
    <n v="1.43"/>
    <n v="19"/>
    <n v="1"/>
    <s v="2015-04-10"/>
    <s v="2017-03-01"/>
    <n v="2229.2600000000002"/>
    <s v="Gold"/>
  </r>
  <r>
    <x v="10671"/>
    <x v="0"/>
    <s v="EE. UU."/>
    <n v="7"/>
    <n v="4734.38"/>
    <n v="189.38"/>
    <n v="-86.51"/>
    <n v="0.12"/>
    <n v="-0.5"/>
    <n v="14"/>
    <n v="1.29"/>
    <n v="9"/>
    <n v="1"/>
    <s v="2015-10-13"/>
    <s v="2017-06-11"/>
    <n v="1988.49"/>
    <s v="Silver"/>
  </r>
  <r>
    <x v="10672"/>
    <x v="0"/>
    <s v="Puerto Rico"/>
    <n v="9"/>
    <n v="11549.08"/>
    <n v="202.62"/>
    <n v="1524.95"/>
    <n v="0.439"/>
    <n v="0.4"/>
    <n v="51"/>
    <n v="1.67"/>
    <n v="26"/>
    <n v="1"/>
    <s v="2015-03-07"/>
    <s v="2017-06-06"/>
    <n v="2735.37"/>
    <s v="Gold"/>
  </r>
  <r>
    <x v="10673"/>
    <x v="0"/>
    <s v="EE. UU."/>
    <n v="4"/>
    <n v="8863.75"/>
    <n v="221.59"/>
    <n v="1040.6300000000001"/>
    <n v="0.75"/>
    <n v="0.6"/>
    <n v="30"/>
    <n v="1.5"/>
    <n v="15"/>
    <n v="1"/>
    <s v="2015-03-31"/>
    <s v="2017-07-24"/>
    <n v="1329.54"/>
    <s v="Silver"/>
  </r>
  <r>
    <x v="10674"/>
    <x v="0"/>
    <s v="EE. UU."/>
    <n v="4"/>
    <n v="6289.44"/>
    <n v="232.94"/>
    <n v="347.41"/>
    <n v="0.81499999999999995"/>
    <n v="1.3"/>
    <n v="20"/>
    <n v="1.5"/>
    <n v="20"/>
    <n v="1"/>
    <s v="2016-01-04"/>
    <s v="2017-05-30"/>
    <n v="1397.64"/>
    <s v="Silver"/>
  </r>
  <r>
    <x v="10675"/>
    <x v="2"/>
    <s v="Puerto Rico"/>
    <n v="3"/>
    <n v="1029.76"/>
    <n v="171.63"/>
    <n v="42.94"/>
    <n v="0.83299999999999996"/>
    <n v="0.5"/>
    <n v="5"/>
    <n v="1.8"/>
    <n v="3"/>
    <n v="1"/>
    <s v="2015-09-27"/>
    <s v="2017-06-28"/>
    <n v="772.34"/>
    <s v="Silver"/>
  </r>
  <r>
    <x v="10676"/>
    <x v="0"/>
    <s v="EE. UU."/>
    <n v="8"/>
    <n v="6849.22"/>
    <n v="201.45"/>
    <n v="-1212.6199999999999"/>
    <n v="0.26500000000000001"/>
    <n v="-0.4"/>
    <n v="25"/>
    <n v="1.64"/>
    <n v="15"/>
    <n v="1"/>
    <s v="2015-07-10"/>
    <s v="2017-02-24"/>
    <n v="2417.4"/>
    <s v="Gold"/>
  </r>
  <r>
    <x v="10677"/>
    <x v="2"/>
    <s v="Puerto Rico"/>
    <n v="7"/>
    <n v="11508.8"/>
    <n v="234.87"/>
    <n v="2762.73"/>
    <n v="0.83699999999999997"/>
    <n v="1.1000000000000001"/>
    <n v="41"/>
    <n v="1.1200000000000001"/>
    <n v="20"/>
    <n v="1"/>
    <s v="2015-01-25"/>
    <s v="2017-03-07"/>
    <n v="2466.14"/>
    <s v="Gold"/>
  </r>
  <r>
    <x v="10678"/>
    <x v="0"/>
    <s v="EE. UU."/>
    <n v="1"/>
    <n v="1227.76"/>
    <n v="204.63"/>
    <n v="338.18"/>
    <n v="1"/>
    <n v="2"/>
    <n v="6"/>
    <n v="1"/>
    <n v="0"/>
    <n v="1"/>
    <s v="2016-02-23"/>
    <s v="2016-02-23"/>
    <n v="306.94"/>
    <s v="Bronze"/>
  </r>
  <r>
    <x v="10679"/>
    <x v="2"/>
    <s v="Puerto Rico"/>
    <n v="1"/>
    <n v="3439.76"/>
    <n v="214.99"/>
    <n v="1212.24"/>
    <n v="1"/>
    <n v="2"/>
    <n v="16"/>
    <n v="1.25"/>
    <n v="4"/>
    <n v="1"/>
    <s v="2017-05-22"/>
    <s v="2017-05-22"/>
    <n v="322.48"/>
    <s v="Bronze"/>
  </r>
  <r>
    <x v="10680"/>
    <x v="0"/>
    <s v="EE. UU."/>
    <n v="8"/>
    <n v="5105.37"/>
    <n v="164.69"/>
    <n v="1090.19"/>
    <n v="0.45200000000000001"/>
    <n v="0"/>
    <n v="23"/>
    <n v="3.52"/>
    <n v="4"/>
    <n v="0"/>
    <s v="2015-03-28"/>
    <s v="2017-09-04"/>
    <n v="1976.28"/>
    <s v="Silver"/>
  </r>
  <r>
    <x v="10681"/>
    <x v="0"/>
    <s v="EE. UU."/>
    <n v="7"/>
    <n v="8999.19"/>
    <n v="199.98"/>
    <n v="619.79"/>
    <n v="0.622"/>
    <n v="0.2"/>
    <n v="32"/>
    <n v="1.63"/>
    <n v="24"/>
    <n v="1"/>
    <s v="2015-02-17"/>
    <s v="2017-04-17"/>
    <n v="2099.79"/>
    <s v="Gold"/>
  </r>
  <r>
    <x v="10682"/>
    <x v="0"/>
    <s v="Puerto Rico"/>
    <n v="4"/>
    <n v="4565.46"/>
    <n v="175.59"/>
    <n v="1434.02"/>
    <n v="0.84599999999999997"/>
    <n v="1.9"/>
    <n v="26"/>
    <n v="1.38"/>
    <n v="17"/>
    <n v="1"/>
    <s v="2016-07-03"/>
    <s v="2017-07-18"/>
    <n v="1053.54"/>
    <s v="Silver"/>
  </r>
  <r>
    <x v="10683"/>
    <x v="0"/>
    <s v="EE. UU."/>
    <n v="3"/>
    <n v="2459.75"/>
    <n v="204.98"/>
    <n v="231.31"/>
    <n v="0.5"/>
    <n v="0.5"/>
    <n v="9"/>
    <n v="1.67"/>
    <n v="6"/>
    <n v="0"/>
    <s v="2015-10-14"/>
    <s v="2017-09-10"/>
    <n v="922.41"/>
    <s v="Silver"/>
  </r>
  <r>
    <x v="10684"/>
    <x v="2"/>
    <s v="Puerto Rico"/>
    <n v="2"/>
    <n v="929.93"/>
    <n v="185.99"/>
    <n v="235.81"/>
    <n v="0"/>
    <n v="-1"/>
    <n v="3"/>
    <n v="2"/>
    <n v="0"/>
    <n v="1"/>
    <s v="2015-08-27"/>
    <s v="2015-09-23"/>
    <n v="557.97"/>
    <s v="Silver"/>
  </r>
  <r>
    <x v="10685"/>
    <x v="1"/>
    <s v="EE. UU."/>
    <n v="4"/>
    <n v="2359.83"/>
    <n v="168.56"/>
    <n v="417.57"/>
    <n v="0.92900000000000005"/>
    <n v="1.4"/>
    <n v="12"/>
    <n v="1.25"/>
    <n v="3"/>
    <n v="1"/>
    <s v="2015-08-16"/>
    <s v="2017-07-12"/>
    <n v="1011.36"/>
    <s v="Silver"/>
  </r>
  <r>
    <x v="10686"/>
    <x v="0"/>
    <s v="Puerto Rico"/>
    <n v="2"/>
    <n v="5899.37"/>
    <n v="210.69"/>
    <n v="-2912.9"/>
    <n v="0.42899999999999999"/>
    <n v="2.2999999999999998"/>
    <n v="28"/>
    <n v="1.57"/>
    <n v="16"/>
    <n v="1"/>
    <s v="2015-04-28"/>
    <s v="2016-11-02"/>
    <n v="632.07000000000005"/>
    <s v="Silver"/>
  </r>
  <r>
    <x v="10687"/>
    <x v="0"/>
    <s v="EE. UU."/>
    <n v="2"/>
    <n v="5309.59"/>
    <n v="230.85"/>
    <n v="-322.64"/>
    <n v="1"/>
    <n v="1.3"/>
    <n v="20"/>
    <n v="1.5"/>
    <n v="15"/>
    <n v="1"/>
    <s v="2015-10-14"/>
    <s v="2017-07-06"/>
    <n v="692.55"/>
    <s v="Silver"/>
  </r>
  <r>
    <x v="10688"/>
    <x v="2"/>
    <s v="Puerto Rico"/>
    <n v="9"/>
    <n v="14633.61"/>
    <n v="232.28"/>
    <n v="1291.05"/>
    <n v="0.61899999999999999"/>
    <n v="0.6"/>
    <n v="54"/>
    <n v="3.22"/>
    <n v="4"/>
    <n v="0"/>
    <s v="2015-01-17"/>
    <s v="2017-08-13"/>
    <n v="3135.78"/>
    <s v="Gold"/>
  </r>
  <r>
    <x v="10689"/>
    <x v="0"/>
    <s v="EE. UU."/>
    <n v="9"/>
    <n v="11929.11"/>
    <n v="198.82"/>
    <n v="175.25"/>
    <n v="0.96699999999999997"/>
    <n v="1.1000000000000001"/>
    <n v="56"/>
    <n v="2.82"/>
    <n v="10"/>
    <n v="0"/>
    <s v="2015-04-26"/>
    <s v="2017-08-08"/>
    <n v="2684.07"/>
    <s v="Gold"/>
  </r>
  <r>
    <x v="10690"/>
    <x v="0"/>
    <s v="EE. UU."/>
    <n v="5"/>
    <n v="6674.25"/>
    <n v="175.64"/>
    <n v="934.56"/>
    <n v="0.73699999999999999"/>
    <n v="0.7"/>
    <n v="33"/>
    <n v="1.91"/>
    <n v="28"/>
    <n v="1"/>
    <s v="2015-01-07"/>
    <s v="2016-07-28"/>
    <n v="1317.3"/>
    <s v="Silver"/>
  </r>
  <r>
    <x v="10691"/>
    <x v="2"/>
    <s v="Puerto Rico"/>
    <n v="4"/>
    <n v="3479.72"/>
    <n v="183.14"/>
    <n v="-2621.88"/>
    <n v="0.78900000000000003"/>
    <n v="1.4"/>
    <n v="14"/>
    <n v="2.71"/>
    <n v="0"/>
    <n v="0"/>
    <s v="2015-07-18"/>
    <s v="2017-09-12"/>
    <n v="1098.8399999999999"/>
    <s v="Silver"/>
  </r>
  <r>
    <x v="10692"/>
    <x v="2"/>
    <s v="EE. UU."/>
    <n v="3"/>
    <n v="799.9"/>
    <n v="159.97999999999999"/>
    <n v="196.88"/>
    <n v="0.4"/>
    <n v="0"/>
    <n v="2"/>
    <n v="1"/>
    <n v="1"/>
    <n v="1"/>
    <s v="2015-03-20"/>
    <s v="2016-11-15"/>
    <n v="719.91"/>
    <s v="Silver"/>
  </r>
  <r>
    <x v="10693"/>
    <x v="2"/>
    <s v="EE. UU."/>
    <n v="3"/>
    <n v="2181.7399999999998"/>
    <n v="218.17"/>
    <n v="580.16"/>
    <n v="0.2"/>
    <n v="-1.4"/>
    <n v="2"/>
    <n v="4"/>
    <n v="0"/>
    <n v="0"/>
    <s v="2015-07-07"/>
    <s v="2017-08-09"/>
    <n v="981.76"/>
    <s v="Silver"/>
  </r>
  <r>
    <x v="10694"/>
    <x v="1"/>
    <s v="Puerto Rico"/>
    <n v="6"/>
    <n v="7319.03"/>
    <n v="178.51"/>
    <n v="643.62"/>
    <n v="0.68300000000000005"/>
    <n v="1.2"/>
    <n v="32"/>
    <n v="1.59"/>
    <n v="21"/>
    <n v="1"/>
    <s v="2015-01-22"/>
    <s v="2017-03-09"/>
    <n v="1606.59"/>
    <s v="Silver"/>
  </r>
  <r>
    <x v="10695"/>
    <x v="2"/>
    <s v="EE. UU."/>
    <n v="5"/>
    <n v="4749.66"/>
    <n v="197.9"/>
    <n v="-28.53"/>
    <n v="4.2000000000000003E-2"/>
    <n v="-0.9"/>
    <n v="19"/>
    <n v="1.26"/>
    <n v="14"/>
    <n v="1"/>
    <s v="2015-01-02"/>
    <s v="2017-04-14"/>
    <n v="1484.25"/>
    <s v="Silver"/>
  </r>
  <r>
    <x v="10696"/>
    <x v="2"/>
    <s v="Puerto Rico"/>
    <n v="7"/>
    <n v="3764.76"/>
    <n v="268.91000000000003"/>
    <n v="-158.6"/>
    <n v="0.42899999999999999"/>
    <n v="0.4"/>
    <n v="6"/>
    <n v="2.17"/>
    <n v="6"/>
    <n v="1"/>
    <s v="2015-05-26"/>
    <s v="2017-07-19"/>
    <n v="2823.56"/>
    <s v="Gold"/>
  </r>
  <r>
    <x v="10697"/>
    <x v="2"/>
    <s v="EE. UU."/>
    <n v="2"/>
    <n v="5189.25"/>
    <n v="247.11"/>
    <n v="199.8"/>
    <n v="1"/>
    <n v="1"/>
    <n v="21"/>
    <n v="1.67"/>
    <n v="11"/>
    <n v="1"/>
    <s v="2015-05-18"/>
    <s v="2016-04-30"/>
    <n v="741.33"/>
    <s v="Silver"/>
  </r>
  <r>
    <x v="10698"/>
    <x v="0"/>
    <s v="EE. UU."/>
    <n v="5"/>
    <n v="6309.31"/>
    <n v="210.31"/>
    <n v="1161.3499999999999"/>
    <n v="0.83299999999999996"/>
    <n v="2"/>
    <n v="25"/>
    <n v="1"/>
    <n v="21"/>
    <n v="1"/>
    <s v="2015-02-12"/>
    <s v="2017-05-05"/>
    <n v="1577.32"/>
    <s v="Silver"/>
  </r>
  <r>
    <x v="10699"/>
    <x v="0"/>
    <s v="Puerto Rico"/>
    <n v="3"/>
    <n v="8329.26"/>
    <n v="244.98"/>
    <n v="1318.49"/>
    <n v="1"/>
    <n v="1.5"/>
    <n v="34"/>
    <n v="1.62"/>
    <n v="3"/>
    <n v="1"/>
    <s v="2016-09-16"/>
    <s v="2016-11-13"/>
    <n v="1102.4100000000001"/>
    <s v="Silver"/>
  </r>
  <r>
    <x v="10700"/>
    <x v="0"/>
    <s v="EE. UU."/>
    <n v="3"/>
    <n v="669.91"/>
    <n v="111.65"/>
    <n v="201.96"/>
    <n v="0.33300000000000002"/>
    <n v="0"/>
    <n v="0"/>
    <n v="1.83"/>
    <n v="0"/>
    <n v="0"/>
    <s v="2015-06-28"/>
    <s v="2017-02-08"/>
    <n v="502.43"/>
    <s v="Silver"/>
  </r>
  <r>
    <x v="10701"/>
    <x v="2"/>
    <s v="EE. UU."/>
    <n v="3"/>
    <n v="2864.77"/>
    <n v="190.98"/>
    <n v="265.44"/>
    <n v="0.4"/>
    <n v="0.4"/>
    <n v="10"/>
    <n v="1.3"/>
    <n v="4"/>
    <n v="1"/>
    <s v="2015-03-10"/>
    <s v="2017-03-01"/>
    <n v="859.41"/>
    <s v="Silver"/>
  </r>
  <r>
    <x v="10702"/>
    <x v="0"/>
    <s v="EE. UU."/>
    <n v="6"/>
    <n v="5329.66"/>
    <n v="171.92"/>
    <n v="564.87"/>
    <n v="0.38700000000000001"/>
    <n v="1.7"/>
    <n v="21"/>
    <n v="1"/>
    <n v="15"/>
    <n v="1"/>
    <s v="2015-03-16"/>
    <s v="2017-01-12"/>
    <n v="1547.28"/>
    <s v="Silver"/>
  </r>
  <r>
    <x v="10703"/>
    <x v="0"/>
    <s v="EE. UU."/>
    <n v="5"/>
    <n v="3568.6"/>
    <n v="198.26"/>
    <n v="606.99"/>
    <n v="0"/>
    <n v="-0.7"/>
    <n v="9"/>
    <n v="4.5599999999999996"/>
    <n v="0"/>
    <n v="0"/>
    <s v="2016-02-14"/>
    <s v="2017-08-08"/>
    <n v="1486.95"/>
    <s v="Silver"/>
  </r>
  <r>
    <x v="10704"/>
    <x v="0"/>
    <s v="Puerto Rico"/>
    <n v="3"/>
    <n v="1289.8699999999999"/>
    <n v="117.26"/>
    <n v="200.79"/>
    <n v="0.54500000000000004"/>
    <n v="0.5"/>
    <n v="6"/>
    <n v="2"/>
    <n v="3"/>
    <n v="1"/>
    <s v="2015-06-29"/>
    <s v="2017-04-05"/>
    <n v="527.66999999999996"/>
    <s v="Silver"/>
  </r>
  <r>
    <x v="10705"/>
    <x v="0"/>
    <s v="EE. UU."/>
    <n v="3"/>
    <n v="2479.75"/>
    <n v="206.65"/>
    <n v="657.3"/>
    <n v="8.3000000000000004E-2"/>
    <n v="-1.6"/>
    <n v="11"/>
    <n v="1.91"/>
    <n v="10"/>
    <n v="1"/>
    <s v="2016-11-28"/>
    <s v="2017-06-10"/>
    <n v="929.92"/>
    <s v="Silver"/>
  </r>
  <r>
    <x v="10706"/>
    <x v="1"/>
    <s v="Puerto Rico"/>
    <n v="2"/>
    <n v="3239.43"/>
    <n v="249.19"/>
    <n v="-449.58"/>
    <n v="0.92300000000000004"/>
    <n v="0.9"/>
    <n v="12"/>
    <n v="2.33"/>
    <n v="4"/>
    <n v="0"/>
    <s v="2015-10-12"/>
    <s v="2017-08-11"/>
    <n v="747.57"/>
    <s v="Silver"/>
  </r>
  <r>
    <x v="10707"/>
    <x v="0"/>
    <s v="EE. UU."/>
    <n v="9"/>
    <n v="14758.44"/>
    <n v="184.48"/>
    <n v="3680.32"/>
    <n v="0.97499999999999998"/>
    <n v="1.6"/>
    <n v="80"/>
    <n v="3.16"/>
    <n v="0"/>
    <n v="0"/>
    <s v="2015-05-05"/>
    <s v="2017-09-23"/>
    <n v="2490.48"/>
    <s v="Gold"/>
  </r>
  <r>
    <x v="10708"/>
    <x v="2"/>
    <s v="EE. UU."/>
    <n v="2"/>
    <n v="2271.7399999999998"/>
    <n v="189.31"/>
    <n v="558.13"/>
    <n v="0.75"/>
    <n v="2.2999999999999998"/>
    <n v="12"/>
    <n v="1.75"/>
    <n v="9"/>
    <n v="1"/>
    <s v="2015-05-11"/>
    <s v="2016-03-27"/>
    <n v="567.92999999999995"/>
    <s v="Silver"/>
  </r>
  <r>
    <x v="10709"/>
    <x v="2"/>
    <s v="Puerto Rico"/>
    <n v="3"/>
    <n v="1349.91"/>
    <n v="224.99"/>
    <n v="218.33"/>
    <n v="0.5"/>
    <n v="0.3"/>
    <n v="3"/>
    <n v="2"/>
    <n v="2"/>
    <n v="1"/>
    <s v="2015-07-31"/>
    <s v="2016-06-21"/>
    <n v="1012.46"/>
    <s v="Silver"/>
  </r>
  <r>
    <x v="10710"/>
    <x v="0"/>
    <s v="EE. UU."/>
    <n v="8"/>
    <n v="11389.07"/>
    <n v="186.71"/>
    <n v="-2337.65"/>
    <n v="0.77"/>
    <n v="0.8"/>
    <n v="52"/>
    <n v="1.33"/>
    <n v="34"/>
    <n v="1"/>
    <s v="2015-08-04"/>
    <s v="2017-04-10"/>
    <n v="2240.52"/>
    <s v="Gold"/>
  </r>
  <r>
    <x v="10711"/>
    <x v="2"/>
    <s v="EE. UU."/>
    <n v="4"/>
    <n v="7599.38"/>
    <n v="199.98"/>
    <n v="-1546.9"/>
    <n v="0.76300000000000001"/>
    <n v="1.2"/>
    <n v="29"/>
    <n v="1.52"/>
    <n v="12"/>
    <n v="1"/>
    <s v="2016-02-12"/>
    <s v="2017-08-03"/>
    <n v="1199.8800000000001"/>
    <s v="Silver"/>
  </r>
  <r>
    <x v="10712"/>
    <x v="0"/>
    <s v="EE. UU."/>
    <n v="7"/>
    <n v="8438.8799999999992"/>
    <n v="234.41"/>
    <n v="1421"/>
    <n v="0.83299999999999996"/>
    <n v="0.7"/>
    <n v="30"/>
    <n v="1.43"/>
    <n v="12"/>
    <n v="1"/>
    <s v="2015-05-21"/>
    <s v="2017-06-11"/>
    <n v="2461.3000000000002"/>
    <s v="Gold"/>
  </r>
  <r>
    <x v="10713"/>
    <x v="2"/>
    <s v="Puerto Rico"/>
    <n v="7"/>
    <n v="6309.05"/>
    <n v="166.03"/>
    <n v="997.1"/>
    <n v="0.47399999999999998"/>
    <n v="0.7"/>
    <n v="32"/>
    <n v="1.47"/>
    <n v="21"/>
    <n v="1"/>
    <s v="2015-02-27"/>
    <s v="2016-12-24"/>
    <n v="1743.32"/>
    <s v="Silver"/>
  </r>
  <r>
    <x v="10714"/>
    <x v="1"/>
    <s v="Puerto Rico"/>
    <n v="6"/>
    <n v="11493.92"/>
    <n v="267.3"/>
    <n v="1008.74"/>
    <n v="0.79100000000000004"/>
    <n v="1.1000000000000001"/>
    <n v="41"/>
    <n v="1.54"/>
    <n v="18"/>
    <n v="1"/>
    <s v="2016-01-18"/>
    <s v="2017-07-29"/>
    <n v="2405.6999999999998"/>
    <s v="Gold"/>
  </r>
  <r>
    <x v="10715"/>
    <x v="2"/>
    <s v="EE. UU."/>
    <n v="5"/>
    <n v="7489.41"/>
    <n v="213.98"/>
    <n v="-1144.71"/>
    <n v="0.88600000000000001"/>
    <n v="3.4"/>
    <n v="30"/>
    <n v="3.47"/>
    <n v="0"/>
    <n v="0"/>
    <s v="2015-04-25"/>
    <s v="2017-08-17"/>
    <n v="1604.85"/>
    <s v="Silver"/>
  </r>
  <r>
    <x v="10716"/>
    <x v="2"/>
    <s v="EE. UU."/>
    <n v="4"/>
    <n v="8848.8700000000008"/>
    <n v="192.37"/>
    <n v="446.03"/>
    <n v="0.65200000000000002"/>
    <n v="1.7"/>
    <n v="46"/>
    <n v="2.96"/>
    <n v="4"/>
    <n v="0"/>
    <s v="2015-10-25"/>
    <s v="2017-08-22"/>
    <n v="1154.22"/>
    <s v="Silver"/>
  </r>
  <r>
    <x v="10717"/>
    <x v="2"/>
    <s v="EE. UU."/>
    <n v="4"/>
    <n v="3049.4"/>
    <n v="138.61000000000001"/>
    <n v="887.6"/>
    <n v="0.90900000000000003"/>
    <n v="0.8"/>
    <n v="20"/>
    <n v="1.2"/>
    <n v="14"/>
    <n v="1"/>
    <s v="2015-11-23"/>
    <s v="2016-12-26"/>
    <n v="831.66"/>
    <s v="Silver"/>
  </r>
  <r>
    <x v="10718"/>
    <x v="0"/>
    <s v="Puerto Rico"/>
    <n v="7"/>
    <n v="12176.94"/>
    <n v="187.34"/>
    <n v="-1661.25"/>
    <n v="0.81499999999999995"/>
    <n v="1.5"/>
    <n v="65"/>
    <n v="1.54"/>
    <n v="36"/>
    <n v="1"/>
    <s v="2015-05-19"/>
    <s v="2017-05-12"/>
    <n v="1967.07"/>
    <s v="Silver"/>
  </r>
  <r>
    <x v="10719"/>
    <x v="0"/>
    <s v="EE. UU."/>
    <n v="2"/>
    <n v="3371.39"/>
    <n v="160.54"/>
    <n v="987.1"/>
    <n v="0.95199999999999996"/>
    <n v="0.9"/>
    <n v="20"/>
    <n v="1.75"/>
    <n v="5"/>
    <n v="1"/>
    <s v="2015-06-09"/>
    <s v="2015-12-31"/>
    <n v="481.62"/>
    <s v="Bronze"/>
  </r>
  <r>
    <x v="10720"/>
    <x v="1"/>
    <s v="Puerto Rico"/>
    <n v="6"/>
    <n v="5632.36"/>
    <n v="194.22"/>
    <n v="1150.95"/>
    <n v="0.65500000000000003"/>
    <n v="0.8"/>
    <n v="29"/>
    <n v="2.79"/>
    <n v="4"/>
    <n v="0"/>
    <s v="2016-04-18"/>
    <s v="2017-09-24"/>
    <n v="1747.98"/>
    <s v="Silver"/>
  </r>
  <r>
    <x v="10721"/>
    <x v="0"/>
    <s v="EE. UU."/>
    <n v="6"/>
    <n v="6020.98"/>
    <n v="143.36000000000001"/>
    <n v="802.51"/>
    <n v="0.81"/>
    <n v="1.8"/>
    <n v="39"/>
    <n v="1.77"/>
    <n v="17"/>
    <n v="1"/>
    <s v="2015-05-20"/>
    <s v="2017-03-12"/>
    <n v="1290.24"/>
    <s v="Silver"/>
  </r>
  <r>
    <x v="10722"/>
    <x v="0"/>
    <s v="Puerto Rico"/>
    <n v="3"/>
    <n v="2149.64"/>
    <n v="179.14"/>
    <n v="515.30999999999995"/>
    <n v="0"/>
    <n v="-1.6"/>
    <n v="4"/>
    <n v="2"/>
    <n v="4"/>
    <n v="1"/>
    <s v="2015-01-20"/>
    <s v="2016-11-17"/>
    <n v="806.13"/>
    <s v="Silver"/>
  </r>
  <r>
    <x v="10723"/>
    <x v="2"/>
    <s v="EE. UU."/>
    <n v="5"/>
    <n v="7269.26"/>
    <n v="250.66"/>
    <n v="969.87"/>
    <n v="0.93100000000000005"/>
    <n v="1.8"/>
    <n v="26"/>
    <n v="1.23"/>
    <n v="15"/>
    <n v="1"/>
    <s v="2016-01-19"/>
    <s v="2017-05-10"/>
    <n v="1879.95"/>
    <s v="Silver"/>
  </r>
  <r>
    <x v="10724"/>
    <x v="2"/>
    <s v="Puerto Rico"/>
    <n v="4"/>
    <n v="1819.88"/>
    <n v="227.49"/>
    <n v="130.27000000000001"/>
    <n v="0.125"/>
    <n v="-0.8"/>
    <n v="0"/>
    <n v="1.83"/>
    <n v="0"/>
    <n v="0"/>
    <s v="2016-07-02"/>
    <s v="2017-07-15"/>
    <n v="1364.94"/>
    <s v="Silver"/>
  </r>
  <r>
    <x v="10725"/>
    <x v="1"/>
    <s v="EE. UU."/>
    <n v="6"/>
    <n v="6539.37"/>
    <n v="225.5"/>
    <n v="151.19999999999999"/>
    <n v="0.89700000000000002"/>
    <n v="1.8"/>
    <n v="28"/>
    <n v="2.68"/>
    <n v="0"/>
    <n v="0"/>
    <s v="2015-02-09"/>
    <s v="2017-09-07"/>
    <n v="2029.5"/>
    <s v="Gold"/>
  </r>
  <r>
    <x v="10726"/>
    <x v="1"/>
    <s v="Puerto Rico"/>
    <n v="7"/>
    <n v="13036.8"/>
    <n v="200.57"/>
    <n v="1791.9"/>
    <n v="0.72299999999999998"/>
    <n v="0.8"/>
    <n v="59"/>
    <n v="2.56"/>
    <n v="11"/>
    <n v="0"/>
    <s v="2016-02-21"/>
    <s v="2017-09-19"/>
    <n v="2105.98"/>
    <s v="Gold"/>
  </r>
  <r>
    <x v="10727"/>
    <x v="0"/>
    <s v="EE. UU."/>
    <n v="3"/>
    <n v="2267.7800000000002"/>
    <n v="161.97999999999999"/>
    <n v="-3.55"/>
    <n v="0.28599999999999998"/>
    <n v="0.4"/>
    <n v="14"/>
    <n v="3.36"/>
    <n v="0"/>
    <n v="0"/>
    <s v="2017-07-29"/>
    <s v="2017-08-31"/>
    <n v="728.91"/>
    <s v="Silver"/>
  </r>
  <r>
    <x v="10728"/>
    <x v="0"/>
    <s v="EE. UU."/>
    <n v="4"/>
    <n v="829.85"/>
    <n v="165.97"/>
    <n v="-183.69"/>
    <n v="0.6"/>
    <n v="1.2"/>
    <n v="1"/>
    <n v="1"/>
    <n v="1"/>
    <n v="1"/>
    <s v="2015-04-15"/>
    <s v="2017-02-15"/>
    <n v="995.82"/>
    <s v="Silver"/>
  </r>
  <r>
    <x v="10729"/>
    <x v="0"/>
    <s v="Puerto Rico"/>
    <n v="8"/>
    <n v="5659.28"/>
    <n v="209.6"/>
    <n v="1288.92"/>
    <n v="0.63"/>
    <n v="0.6"/>
    <n v="14"/>
    <n v="1.29"/>
    <n v="4"/>
    <n v="1"/>
    <s v="2015-03-18"/>
    <s v="2017-06-03"/>
    <n v="2515.1999999999998"/>
    <s v="Gold"/>
  </r>
  <r>
    <x v="10730"/>
    <x v="0"/>
    <s v="EE. UU."/>
    <n v="3"/>
    <n v="2269.7399999999998"/>
    <n v="119.46"/>
    <n v="245.16"/>
    <n v="0.78900000000000003"/>
    <n v="0.7"/>
    <n v="15"/>
    <n v="1.2"/>
    <n v="9"/>
    <n v="1"/>
    <s v="2015-01-30"/>
    <s v="2016-09-01"/>
    <n v="537.57000000000005"/>
    <s v="Silver"/>
  </r>
  <r>
    <x v="10731"/>
    <x v="1"/>
    <s v="Puerto Rico"/>
    <n v="7"/>
    <n v="4673.38"/>
    <n v="161.15"/>
    <n v="393.95"/>
    <n v="0.79300000000000004"/>
    <n v="1.6"/>
    <n v="23"/>
    <n v="1.0900000000000001"/>
    <n v="19"/>
    <n v="1"/>
    <s v="2015-06-07"/>
    <s v="2017-05-14"/>
    <n v="1692.07"/>
    <s v="Silver"/>
  </r>
  <r>
    <x v="10732"/>
    <x v="0"/>
    <s v="EE. UU."/>
    <n v="6"/>
    <n v="10662.73"/>
    <n v="209.07"/>
    <n v="-419.22"/>
    <n v="0.82399999999999995"/>
    <n v="1.5"/>
    <n v="47"/>
    <n v="1.66"/>
    <n v="25"/>
    <n v="1"/>
    <s v="2015-03-11"/>
    <s v="2016-07-25"/>
    <n v="1881.63"/>
    <s v="Silver"/>
  </r>
  <r>
    <x v="10733"/>
    <x v="2"/>
    <s v="EE. UU."/>
    <n v="3"/>
    <n v="1077.9100000000001"/>
    <n v="179.65"/>
    <n v="170.54"/>
    <n v="0"/>
    <n v="-0.7"/>
    <n v="5"/>
    <n v="1.6"/>
    <n v="5"/>
    <n v="1"/>
    <s v="2015-11-22"/>
    <s v="2017-07-25"/>
    <n v="808.42"/>
    <s v="Silver"/>
  </r>
  <r>
    <x v="10734"/>
    <x v="0"/>
    <s v="EE. UU."/>
    <n v="7"/>
    <n v="8229.36"/>
    <n v="175.09"/>
    <n v="-448.56"/>
    <n v="0.745"/>
    <n v="1.8"/>
    <n v="42"/>
    <n v="3.1"/>
    <n v="3"/>
    <n v="0"/>
    <s v="2015-09-21"/>
    <s v="2017-09-13"/>
    <n v="1838.45"/>
    <s v="Silver"/>
  </r>
  <r>
    <x v="10735"/>
    <x v="2"/>
    <s v="Puerto Rico"/>
    <n v="4"/>
    <n v="3885.49"/>
    <n v="161.9"/>
    <n v="-210.1"/>
    <n v="0"/>
    <n v="1"/>
    <n v="16"/>
    <n v="2"/>
    <n v="6"/>
    <n v="1"/>
    <s v="2015-01-31"/>
    <s v="2017-07-22"/>
    <n v="971.4"/>
    <s v="Silver"/>
  </r>
  <r>
    <x v="10736"/>
    <x v="0"/>
    <s v="EE. UU."/>
    <n v="4"/>
    <n v="6149.38"/>
    <n v="198.37"/>
    <n v="176.41"/>
    <n v="0.64500000000000002"/>
    <n v="0.7"/>
    <n v="20"/>
    <n v="2"/>
    <n v="5"/>
    <n v="0"/>
    <s v="2015-05-28"/>
    <s v="2017-09-11"/>
    <n v="1190.22"/>
    <s v="Silver"/>
  </r>
  <r>
    <x v="10737"/>
    <x v="2"/>
    <s v="Puerto Rico"/>
    <n v="6"/>
    <n v="8189.36"/>
    <n v="209.98"/>
    <n v="804.84"/>
    <n v="0.66700000000000004"/>
    <n v="1.5"/>
    <n v="37"/>
    <n v="3.14"/>
    <n v="3"/>
    <n v="0"/>
    <s v="2015-12-17"/>
    <s v="2017-09-10"/>
    <n v="1889.82"/>
    <s v="Silver"/>
  </r>
  <r>
    <x v="10738"/>
    <x v="0"/>
    <s v="EE. UU."/>
    <n v="5"/>
    <n v="4197.59"/>
    <n v="190.8"/>
    <n v="342.44"/>
    <n v="0.90900000000000003"/>
    <n v="2.5"/>
    <n v="20"/>
    <n v="1.45"/>
    <n v="17"/>
    <n v="1"/>
    <s v="2015-06-23"/>
    <s v="2017-07-13"/>
    <n v="1431"/>
    <s v="Silver"/>
  </r>
  <r>
    <x v="10739"/>
    <x v="0"/>
    <s v="EE. UU."/>
    <n v="3"/>
    <n v="1939.74"/>
    <n v="149.21"/>
    <n v="613.70000000000005"/>
    <n v="1"/>
    <n v="1.6"/>
    <n v="13"/>
    <n v="1.1499999999999999"/>
    <n v="4"/>
    <n v="1"/>
    <s v="2015-12-03"/>
    <s v="2017-07-12"/>
    <n v="671.44"/>
    <s v="Silver"/>
  </r>
  <r>
    <x v="10740"/>
    <x v="0"/>
    <s v="Puerto Rico"/>
    <n v="10"/>
    <n v="14498.24"/>
    <n v="210.12"/>
    <n v="1218.31"/>
    <n v="0.623"/>
    <n v="1"/>
    <n v="65"/>
    <n v="1.83"/>
    <n v="26"/>
    <n v="1"/>
    <s v="2015-01-26"/>
    <s v="2017-05-20"/>
    <n v="3151.8"/>
    <s v="Gold"/>
  </r>
  <r>
    <x v="10741"/>
    <x v="0"/>
    <s v="EE. UU."/>
    <n v="4"/>
    <n v="9959.2199999999993"/>
    <n v="237.12"/>
    <n v="-2007.29"/>
    <n v="0.95199999999999996"/>
    <n v="1.5"/>
    <n v="40"/>
    <n v="1.73"/>
    <n v="19"/>
    <n v="1"/>
    <s v="2015-01-08"/>
    <s v="2017-05-14"/>
    <n v="1422.72"/>
    <s v="Silver"/>
  </r>
  <r>
    <x v="10742"/>
    <x v="0"/>
    <s v="EE. UU."/>
    <n v="7"/>
    <n v="8592.32"/>
    <n v="199.82"/>
    <n v="250.38"/>
    <n v="0.55800000000000005"/>
    <n v="0.4"/>
    <n v="29"/>
    <n v="1.9"/>
    <n v="13"/>
    <n v="1"/>
    <s v="2015-02-27"/>
    <s v="2016-07-07"/>
    <n v="2098.11"/>
    <s v="Gold"/>
  </r>
  <r>
    <x v="10743"/>
    <x v="0"/>
    <s v="Puerto Rico"/>
    <n v="3"/>
    <n v="5267.37"/>
    <n v="219.47"/>
    <n v="-1498.42"/>
    <n v="0.79200000000000004"/>
    <n v="0.8"/>
    <n v="24"/>
    <n v="1.63"/>
    <n v="0"/>
    <n v="1"/>
    <s v="2016-04-02"/>
    <s v="2017-05-12"/>
    <n v="987.62"/>
    <s v="Silver"/>
  </r>
  <r>
    <x v="10744"/>
    <x v="2"/>
    <s v="EE. UU."/>
    <n v="4"/>
    <n v="5022.91"/>
    <n v="156.97"/>
    <n v="973.35"/>
    <n v="0.75"/>
    <n v="0.6"/>
    <n v="24"/>
    <n v="2.25"/>
    <n v="14"/>
    <n v="1"/>
    <s v="2015-04-17"/>
    <s v="2017-02-28"/>
    <n v="941.82"/>
    <s v="Silver"/>
  </r>
  <r>
    <x v="10745"/>
    <x v="2"/>
    <s v="EE. UU."/>
    <n v="8"/>
    <n v="15449.02"/>
    <n v="205.99"/>
    <n v="2304.3000000000002"/>
    <n v="0.92"/>
    <n v="1.9"/>
    <n v="72"/>
    <n v="1.51"/>
    <n v="27"/>
    <n v="1"/>
    <s v="2015-05-09"/>
    <s v="2016-11-03"/>
    <n v="2471.88"/>
    <s v="Gold"/>
  </r>
  <r>
    <x v="10746"/>
    <x v="0"/>
    <s v="EE. UU."/>
    <n v="5"/>
    <n v="2579.7800000000002"/>
    <n v="171.99"/>
    <n v="228.36"/>
    <n v="0.53300000000000003"/>
    <n v="0.3"/>
    <n v="8"/>
    <n v="1.75"/>
    <n v="5"/>
    <n v="1"/>
    <s v="2015-10-15"/>
    <s v="2017-02-08"/>
    <n v="1289.93"/>
    <s v="Silver"/>
  </r>
  <r>
    <x v="10747"/>
    <x v="0"/>
    <s v="EE. UU."/>
    <n v="7"/>
    <n v="12068.71"/>
    <n v="208.08"/>
    <n v="584.61"/>
    <n v="0.82799999999999996"/>
    <n v="2.1"/>
    <n v="54"/>
    <n v="1.91"/>
    <n v="24"/>
    <n v="1"/>
    <s v="2015-05-27"/>
    <s v="2017-05-06"/>
    <n v="2184.84"/>
    <s v="Gold"/>
  </r>
  <r>
    <x v="10748"/>
    <x v="1"/>
    <s v="Puerto Rico"/>
    <n v="4"/>
    <n v="1759.88"/>
    <n v="251.41"/>
    <n v="552.25"/>
    <n v="0"/>
    <n v="-0.4"/>
    <n v="0"/>
    <n v="1.83"/>
    <n v="0"/>
    <n v="0"/>
    <s v="2015-02-20"/>
    <s v="2016-06-28"/>
    <n v="1508.46"/>
    <s v="Silver"/>
  </r>
  <r>
    <x v="10749"/>
    <x v="0"/>
    <s v="EE. UU."/>
    <n v="6"/>
    <n v="2873.73"/>
    <n v="205.27"/>
    <n v="631.6"/>
    <n v="7.0999999999999994E-2"/>
    <n v="-0.9"/>
    <n v="10"/>
    <n v="3.1"/>
    <n v="0"/>
    <n v="0"/>
    <s v="2015-12-29"/>
    <s v="2017-09-08"/>
    <n v="1847.43"/>
    <s v="Silver"/>
  </r>
  <r>
    <x v="10750"/>
    <x v="0"/>
    <s v="EE. UU."/>
    <n v="6"/>
    <n v="10799.35"/>
    <n v="251.15"/>
    <n v="2018.66"/>
    <n v="0.83699999999999997"/>
    <n v="1.7"/>
    <n v="42"/>
    <n v="3.14"/>
    <n v="0"/>
    <n v="0"/>
    <s v="2015-02-13"/>
    <s v="2017-09-05"/>
    <n v="2260.35"/>
    <s v="Gold"/>
  </r>
  <r>
    <x v="10751"/>
    <x v="0"/>
    <s v="Puerto Rico"/>
    <n v="3"/>
    <n v="1149.73"/>
    <n v="164.25"/>
    <n v="54.09"/>
    <n v="1"/>
    <n v="2"/>
    <n v="6"/>
    <n v="1"/>
    <n v="6"/>
    <n v="1"/>
    <s v="2015-04-16"/>
    <s v="2016-06-19"/>
    <n v="739.12"/>
    <s v="Silver"/>
  </r>
  <r>
    <x v="10752"/>
    <x v="1"/>
    <s v="EE. UU."/>
    <n v="5"/>
    <n v="2819.66"/>
    <n v="201.4"/>
    <n v="574.89"/>
    <n v="0.71399999999999997"/>
    <n v="0.7"/>
    <n v="10"/>
    <n v="1.4"/>
    <n v="8"/>
    <n v="1"/>
    <s v="2015-02-21"/>
    <s v="2017-03-22"/>
    <n v="1510.5"/>
    <s v="Silver"/>
  </r>
  <r>
    <x v="10753"/>
    <x v="2"/>
    <s v="Puerto Rico"/>
    <n v="6"/>
    <n v="8809.01"/>
    <n v="204.86"/>
    <n v="-1278.44"/>
    <n v="0.69799999999999995"/>
    <n v="0.5"/>
    <n v="36"/>
    <n v="1.47"/>
    <n v="24"/>
    <n v="1"/>
    <s v="2015-05-15"/>
    <s v="2017-05-01"/>
    <n v="1843.74"/>
    <s v="Silver"/>
  </r>
  <r>
    <x v="10754"/>
    <x v="2"/>
    <s v="EE. UU."/>
    <n v="6"/>
    <n v="11658.98"/>
    <n v="224.21"/>
    <n v="449.56"/>
    <n v="0.94199999999999995"/>
    <n v="1.1000000000000001"/>
    <n v="51"/>
    <n v="1.88"/>
    <n v="29"/>
    <n v="1"/>
    <s v="2015-06-02"/>
    <s v="2017-07-16"/>
    <n v="2017.89"/>
    <s v="Gold"/>
  </r>
  <r>
    <x v="10755"/>
    <x v="1"/>
    <s v="EE. UU."/>
    <n v="4"/>
    <n v="9969"/>
    <n v="226.57"/>
    <n v="2439.9699999999998"/>
    <n v="0.93200000000000005"/>
    <n v="0.9"/>
    <n v="41"/>
    <n v="2.8"/>
    <n v="6"/>
    <n v="0"/>
    <s v="2016-08-11"/>
    <s v="2017-09-23"/>
    <n v="1359.42"/>
    <s v="Silver"/>
  </r>
  <r>
    <x v="10756"/>
    <x v="1"/>
    <s v="Puerto Rico"/>
    <n v="9"/>
    <n v="10034.719999999999"/>
    <n v="179.19"/>
    <n v="1852.41"/>
    <n v="0.76800000000000002"/>
    <n v="1.1000000000000001"/>
    <n v="46"/>
    <n v="1.52"/>
    <n v="24"/>
    <n v="1"/>
    <s v="2015-02-28"/>
    <s v="2017-06-04"/>
    <n v="2419.06"/>
    <s v="Gold"/>
  </r>
  <r>
    <x v="10757"/>
    <x v="0"/>
    <s v="EE. UU."/>
    <n v="6"/>
    <n v="5901.42"/>
    <n v="173.57"/>
    <n v="1569.5"/>
    <n v="0.70599999999999996"/>
    <n v="1.2"/>
    <n v="29"/>
    <n v="1.34"/>
    <n v="19"/>
    <n v="1"/>
    <s v="2016-05-26"/>
    <s v="2017-07-18"/>
    <n v="1562.13"/>
    <s v="Silver"/>
  </r>
  <r>
    <x v="10758"/>
    <x v="0"/>
    <s v="Puerto Rico"/>
    <n v="4"/>
    <n v="2921.7"/>
    <n v="171.86"/>
    <n v="388.55"/>
    <n v="0.70599999999999996"/>
    <n v="1"/>
    <n v="17"/>
    <n v="1.18"/>
    <n v="8"/>
    <n v="1"/>
    <s v="2015-06-04"/>
    <s v="2017-07-25"/>
    <n v="1031.1600000000001"/>
    <s v="Silver"/>
  </r>
  <r>
    <x v="10759"/>
    <x v="0"/>
    <s v="EE. UU."/>
    <n v="8"/>
    <n v="14288.32"/>
    <n v="195.73"/>
    <n v="2236.4299999999998"/>
    <n v="0.877"/>
    <n v="1.2"/>
    <n v="62"/>
    <n v="1.52"/>
    <n v="26"/>
    <n v="1"/>
    <s v="2015-08-21"/>
    <s v="2017-02-26"/>
    <n v="2348.7600000000002"/>
    <s v="Gold"/>
  </r>
  <r>
    <x v="10760"/>
    <x v="1"/>
    <s v="Puerto Rico"/>
    <n v="7"/>
    <n v="6505.4"/>
    <n v="175.82"/>
    <n v="1275.4100000000001"/>
    <n v="0.48599999999999999"/>
    <n v="1.2"/>
    <n v="30"/>
    <n v="1.63"/>
    <n v="19"/>
    <n v="1"/>
    <s v="2015-01-19"/>
    <s v="2017-07-05"/>
    <n v="1846.11"/>
    <s v="Silver"/>
  </r>
  <r>
    <x v="10761"/>
    <x v="1"/>
    <s v="EE. UU."/>
    <n v="5"/>
    <n v="8079.16"/>
    <n v="183.62"/>
    <n v="247.12"/>
    <n v="1"/>
    <n v="2.1"/>
    <n v="44"/>
    <n v="1.27"/>
    <n v="21"/>
    <n v="1"/>
    <s v="2015-02-05"/>
    <s v="2016-03-09"/>
    <n v="1377.15"/>
    <s v="Silver"/>
  </r>
  <r>
    <x v="10762"/>
    <x v="0"/>
    <s v="Puerto Rico"/>
    <n v="4"/>
    <n v="4229.22"/>
    <n v="151.04"/>
    <n v="1294.6500000000001"/>
    <n v="1"/>
    <n v="1.3"/>
    <n v="28"/>
    <n v="2.36"/>
    <n v="10"/>
    <n v="0"/>
    <s v="2015-10-02"/>
    <s v="2017-09-18"/>
    <n v="906.24"/>
    <s v="Silver"/>
  </r>
  <r>
    <x v="10763"/>
    <x v="1"/>
    <s v="EE. UU."/>
    <n v="4"/>
    <n v="12207.56"/>
    <n v="234.76"/>
    <n v="3869.68"/>
    <n v="0.98099999999999998"/>
    <n v="1.5"/>
    <n v="51"/>
    <n v="1.49"/>
    <n v="21"/>
    <n v="1"/>
    <s v="2016-10-28"/>
    <s v="2017-04-03"/>
    <n v="1408.56"/>
    <s v="Silver"/>
  </r>
  <r>
    <x v="10764"/>
    <x v="2"/>
    <s v="EE. UU."/>
    <n v="7"/>
    <n v="12403.93"/>
    <n v="243.21"/>
    <n v="2931.2"/>
    <n v="0.56899999999999995"/>
    <n v="1"/>
    <n v="45"/>
    <n v="1.44"/>
    <n v="32"/>
    <n v="1"/>
    <s v="2015-09-16"/>
    <s v="2017-07-24"/>
    <n v="2553.6999999999998"/>
    <s v="Gold"/>
  </r>
  <r>
    <x v="10765"/>
    <x v="0"/>
    <s v="Puerto Rico"/>
    <n v="2"/>
    <n v="1579.9"/>
    <n v="175.54"/>
    <n v="524.84"/>
    <n v="0"/>
    <n v="-1"/>
    <n v="9"/>
    <n v="1.33"/>
    <n v="6"/>
    <n v="1"/>
    <s v="2016-04-05"/>
    <s v="2017-04-21"/>
    <n v="526.62"/>
    <s v="Silver"/>
  </r>
  <r>
    <x v="10766"/>
    <x v="1"/>
    <s v="EE. UU."/>
    <n v="3"/>
    <n v="7119.04"/>
    <n v="323.58999999999997"/>
    <n v="631.35"/>
    <n v="0.77300000000000002"/>
    <n v="0.8"/>
    <n v="17"/>
    <n v="1.71"/>
    <n v="5"/>
    <n v="1"/>
    <s v="2016-03-08"/>
    <s v="2017-01-26"/>
    <n v="1456.16"/>
    <s v="Silver"/>
  </r>
  <r>
    <x v="10767"/>
    <x v="2"/>
    <s v="EE. UU."/>
    <n v="6"/>
    <n v="3305.68"/>
    <n v="173.98"/>
    <n v="794.18"/>
    <n v="0.63200000000000001"/>
    <n v="0.7"/>
    <n v="12"/>
    <n v="2.58"/>
    <n v="3"/>
    <n v="0"/>
    <s v="2015-03-05"/>
    <s v="2017-08-22"/>
    <n v="1565.82"/>
    <s v="Silver"/>
  </r>
  <r>
    <x v="10768"/>
    <x v="0"/>
    <s v="EE. UU."/>
    <n v="5"/>
    <n v="4899.58"/>
    <n v="136.1"/>
    <n v="1040.97"/>
    <n v="0.86099999999999999"/>
    <n v="0.9"/>
    <n v="31"/>
    <n v="1.48"/>
    <n v="17"/>
    <n v="1"/>
    <s v="2015-04-12"/>
    <s v="2016-07-02"/>
    <n v="1020.75"/>
    <s v="Silver"/>
  </r>
  <r>
    <x v="10769"/>
    <x v="0"/>
    <s v="Puerto Rico"/>
    <n v="4"/>
    <n v="4039.43"/>
    <n v="201.97"/>
    <n v="728.85"/>
    <n v="0.45"/>
    <n v="0.6"/>
    <n v="14"/>
    <n v="1.43"/>
    <n v="8"/>
    <n v="1"/>
    <s v="2016-11-15"/>
    <s v="2017-07-30"/>
    <n v="1211.82"/>
    <s v="Silver"/>
  </r>
  <r>
    <x v="10770"/>
    <x v="2"/>
    <s v="EE. UU."/>
    <n v="6"/>
    <n v="2739.75"/>
    <n v="136.99"/>
    <n v="132.13999999999999"/>
    <n v="0.4"/>
    <n v="0.3"/>
    <n v="15"/>
    <n v="1.93"/>
    <n v="7"/>
    <n v="1"/>
    <s v="2015-02-12"/>
    <s v="2017-04-04"/>
    <n v="1232.9100000000001"/>
    <s v="Silver"/>
  </r>
  <r>
    <x v="10771"/>
    <x v="2"/>
    <s v="Puerto Rico"/>
    <n v="4"/>
    <n v="5569.36"/>
    <n v="185.65"/>
    <n v="1303.17"/>
    <n v="0.13300000000000001"/>
    <n v="0.7"/>
    <n v="24"/>
    <n v="1.63"/>
    <n v="12"/>
    <n v="1"/>
    <s v="2015-01-07"/>
    <s v="2017-01-30"/>
    <n v="1113.9000000000001"/>
    <s v="Silver"/>
  </r>
  <r>
    <x v="10772"/>
    <x v="0"/>
    <s v="EE. UU."/>
    <n v="6"/>
    <n v="4931.1000000000004"/>
    <n v="154.1"/>
    <n v="1154.06"/>
    <n v="0.625"/>
    <n v="1.1000000000000001"/>
    <n v="20"/>
    <n v="3.45"/>
    <n v="0"/>
    <n v="0"/>
    <s v="2015-01-09"/>
    <s v="2017-09-23"/>
    <n v="1386.9"/>
    <s v="Silver"/>
  </r>
  <r>
    <x v="10773"/>
    <x v="1"/>
    <s v="Puerto Rico"/>
    <n v="5"/>
    <n v="3889.64"/>
    <n v="204.72"/>
    <n v="1223.26"/>
    <n v="0.42099999999999999"/>
    <n v="-0.5"/>
    <n v="18"/>
    <n v="1.5"/>
    <n v="11"/>
    <n v="1"/>
    <s v="2015-09-17"/>
    <s v="2017-03-10"/>
    <n v="1535.4"/>
    <s v="Silver"/>
  </r>
  <r>
    <x v="10774"/>
    <x v="2"/>
    <s v="EE. UU."/>
    <n v="6"/>
    <n v="5209.3900000000003"/>
    <n v="168.04"/>
    <n v="-722.41"/>
    <n v="0.64500000000000002"/>
    <n v="1.4"/>
    <n v="28"/>
    <n v="1.25"/>
    <n v="14"/>
    <n v="1"/>
    <s v="2015-05-27"/>
    <s v="2017-04-08"/>
    <n v="1512.36"/>
    <s v="Silver"/>
  </r>
  <r>
    <x v="10775"/>
    <x v="0"/>
    <s v="EE. UU."/>
    <n v="4"/>
    <n v="8675.31"/>
    <n v="279.85000000000002"/>
    <n v="1113.1199999999999"/>
    <n v="0.77400000000000002"/>
    <n v="2.8"/>
    <n v="24"/>
    <n v="3.29"/>
    <n v="0"/>
    <n v="0"/>
    <s v="2015-12-03"/>
    <s v="2017-08-17"/>
    <n v="1679.1"/>
    <s v="Silver"/>
  </r>
  <r>
    <x v="10776"/>
    <x v="0"/>
    <s v="Puerto Rico"/>
    <n v="4"/>
    <n v="3963.62"/>
    <n v="180.16"/>
    <n v="13.38"/>
    <n v="0.36399999999999999"/>
    <n v="1"/>
    <n v="14"/>
    <n v="1.43"/>
    <n v="7"/>
    <n v="1"/>
    <s v="2015-04-18"/>
    <s v="2017-02-28"/>
    <n v="1080.96"/>
    <s v="Silver"/>
  </r>
  <r>
    <x v="10777"/>
    <x v="2"/>
    <s v="EE. UU."/>
    <n v="3"/>
    <n v="4604.09"/>
    <n v="139.52000000000001"/>
    <n v="1475.7"/>
    <n v="0.93899999999999995"/>
    <n v="1.3"/>
    <n v="33"/>
    <n v="1.7"/>
    <n v="13"/>
    <n v="1"/>
    <s v="2015-08-07"/>
    <s v="2017-07-25"/>
    <n v="627.84"/>
    <s v="Silver"/>
  </r>
  <r>
    <x v="10778"/>
    <x v="1"/>
    <s v="Puerto Rico"/>
    <n v="2"/>
    <n v="1759.66"/>
    <n v="195.52"/>
    <n v="-237.1"/>
    <n v="0.111"/>
    <n v="0.1"/>
    <n v="9"/>
    <n v="3.89"/>
    <n v="0"/>
    <n v="0"/>
    <s v="2016-05-18"/>
    <s v="2017-09-30"/>
    <n v="586.55999999999995"/>
    <s v="Silver"/>
  </r>
  <r>
    <x v="10779"/>
    <x v="0"/>
    <s v="EE. UU."/>
    <n v="5"/>
    <n v="5029.25"/>
    <n v="228.6"/>
    <n v="199.81"/>
    <n v="0.68200000000000005"/>
    <n v="0.9"/>
    <n v="17"/>
    <n v="1"/>
    <n v="8"/>
    <n v="1"/>
    <s v="2015-09-19"/>
    <s v="2016-09-19"/>
    <n v="1714.5"/>
    <s v="Silver"/>
  </r>
  <r>
    <x v="10780"/>
    <x v="2"/>
    <s v="EE. UU."/>
    <n v="6"/>
    <n v="6088.86"/>
    <n v="156.12"/>
    <n v="179.2"/>
    <n v="0.94899999999999995"/>
    <n v="1.8"/>
    <n v="37"/>
    <n v="1.46"/>
    <n v="32"/>
    <n v="1"/>
    <s v="2015-01-22"/>
    <s v="2017-07-16"/>
    <n v="1405.08"/>
    <s v="Silver"/>
  </r>
  <r>
    <x v="10781"/>
    <x v="1"/>
    <s v="Puerto Rico"/>
    <n v="3"/>
    <n v="969.88"/>
    <n v="121.24"/>
    <n v="335.26"/>
    <n v="0.75"/>
    <n v="0.3"/>
    <n v="6"/>
    <n v="3"/>
    <n v="0"/>
    <n v="0"/>
    <s v="2015-09-28"/>
    <s v="2017-08-10"/>
    <n v="545.58000000000004"/>
    <s v="Silver"/>
  </r>
  <r>
    <x v="10782"/>
    <x v="0"/>
    <s v="EE. UU."/>
    <n v="7"/>
    <n v="5489.12"/>
    <n v="228.71"/>
    <n v="1527.84"/>
    <n v="0.66700000000000004"/>
    <n v="0.5"/>
    <n v="19"/>
    <n v="1"/>
    <n v="13"/>
    <n v="1"/>
    <s v="2015-02-15"/>
    <s v="2017-04-22"/>
    <n v="2401.46"/>
    <s v="Gold"/>
  </r>
  <r>
    <x v="10783"/>
    <x v="2"/>
    <s v="Puerto Rico"/>
    <n v="4"/>
    <n v="2839.77"/>
    <n v="218.44"/>
    <n v="674.59"/>
    <n v="0.69199999999999995"/>
    <n v="1.4"/>
    <n v="9"/>
    <n v="1.1100000000000001"/>
    <n v="4"/>
    <n v="1"/>
    <s v="2015-02-19"/>
    <s v="2017-04-21"/>
    <n v="1310.6400000000001"/>
    <s v="Silver"/>
  </r>
  <r>
    <x v="10784"/>
    <x v="0"/>
    <s v="EE. UU."/>
    <n v="2"/>
    <n v="5079.7299999999996"/>
    <n v="195.37"/>
    <n v="1133.08"/>
    <n v="0.96199999999999997"/>
    <n v="1"/>
    <n v="25"/>
    <n v="1.6"/>
    <n v="10"/>
    <n v="1"/>
    <s v="2016-02-06"/>
    <s v="2016-10-18"/>
    <n v="586.11"/>
    <s v="Silver"/>
  </r>
  <r>
    <x v="10785"/>
    <x v="0"/>
    <s v="Puerto Rico"/>
    <n v="4"/>
    <n v="7119.14"/>
    <n v="245.49"/>
    <n v="-2297.5100000000002"/>
    <n v="0.86199999999999999"/>
    <n v="1.2"/>
    <n v="29"/>
    <n v="1.59"/>
    <n v="18"/>
    <n v="1"/>
    <s v="2015-03-27"/>
    <s v="2017-03-14"/>
    <n v="1472.94"/>
    <s v="Silver"/>
  </r>
  <r>
    <x v="10786"/>
    <x v="2"/>
    <s v="Puerto Rico"/>
    <n v="7"/>
    <n v="10638.88"/>
    <n v="212.78"/>
    <n v="-1121.4000000000001"/>
    <n v="0.86"/>
    <n v="0.7"/>
    <n v="48"/>
    <n v="1.1499999999999999"/>
    <n v="38"/>
    <n v="1"/>
    <s v="2016-06-27"/>
    <s v="2017-05-21"/>
    <n v="2234.19"/>
    <s v="Gold"/>
  </r>
  <r>
    <x v="10787"/>
    <x v="2"/>
    <s v="Puerto Rico"/>
    <n v="3"/>
    <n v="3089.52"/>
    <n v="205.97"/>
    <n v="303.58"/>
    <n v="0.73299999999999998"/>
    <n v="0.5"/>
    <n v="11"/>
    <n v="4"/>
    <n v="0"/>
    <n v="0"/>
    <s v="2016-05-19"/>
    <s v="2017-08-26"/>
    <n v="926.86"/>
    <s v="Silver"/>
  </r>
  <r>
    <x v="10788"/>
    <x v="2"/>
    <s v="Puerto Rico"/>
    <n v="2"/>
    <n v="4999.58"/>
    <n v="208.32"/>
    <n v="672"/>
    <n v="1"/>
    <n v="1.2"/>
    <n v="24"/>
    <n v="1.21"/>
    <n v="14"/>
    <n v="1"/>
    <s v="2015-04-22"/>
    <s v="2015-11-14"/>
    <n v="624.96"/>
    <s v="Silver"/>
  </r>
  <r>
    <x v="10789"/>
    <x v="0"/>
    <s v="EE. UU."/>
    <n v="3"/>
    <n v="1149.92"/>
    <n v="287.48"/>
    <n v="-52.3"/>
    <n v="0.5"/>
    <n v="0.3"/>
    <n v="2"/>
    <n v="1"/>
    <n v="1"/>
    <n v="1"/>
    <s v="2015-07-24"/>
    <s v="2017-05-21"/>
    <n v="1293.6600000000001"/>
    <s v="Silver"/>
  </r>
  <r>
    <x v="10790"/>
    <x v="0"/>
    <s v="Puerto Rico"/>
    <n v="7"/>
    <n v="10318.92"/>
    <n v="206.38"/>
    <n v="1131.6600000000001"/>
    <n v="0.5"/>
    <n v="1.4"/>
    <n v="50"/>
    <n v="1.38"/>
    <n v="25"/>
    <n v="1"/>
    <s v="2015-01-24"/>
    <s v="2017-07-01"/>
    <n v="2166.9899999999998"/>
    <s v="Gold"/>
  </r>
  <r>
    <x v="10791"/>
    <x v="0"/>
    <s v="EE. UU."/>
    <n v="5"/>
    <n v="6832.26"/>
    <n v="195.21"/>
    <n v="-140.5"/>
    <n v="0.65700000000000003"/>
    <n v="0.3"/>
    <n v="35"/>
    <n v="1.43"/>
    <n v="22"/>
    <n v="1"/>
    <s v="2015-11-09"/>
    <s v="2017-01-04"/>
    <n v="1464.08"/>
    <s v="Silver"/>
  </r>
  <r>
    <x v="10792"/>
    <x v="1"/>
    <s v="EE. UU."/>
    <n v="6"/>
    <n v="8077.76"/>
    <n v="230.79"/>
    <n v="2074.89"/>
    <n v="0.94299999999999995"/>
    <n v="0.9"/>
    <n v="33"/>
    <n v="3.3"/>
    <n v="1"/>
    <n v="0"/>
    <s v="2015-02-13"/>
    <s v="2017-08-21"/>
    <n v="2077.11"/>
    <s v="Gold"/>
  </r>
  <r>
    <x v="10793"/>
    <x v="2"/>
    <s v="Puerto Rico"/>
    <n v="6"/>
    <n v="10944.54"/>
    <n v="237.92"/>
    <n v="1352.39"/>
    <n v="0.91300000000000003"/>
    <n v="1.2"/>
    <n v="42"/>
    <n v="1.31"/>
    <n v="32"/>
    <n v="1"/>
    <s v="2015-01-17"/>
    <s v="2017-03-15"/>
    <n v="2141.2800000000002"/>
    <s v="Gold"/>
  </r>
  <r>
    <x v="10794"/>
    <x v="2"/>
    <s v="EE. UU."/>
    <n v="5"/>
    <n v="5554.36"/>
    <n v="231.43"/>
    <n v="1535.34"/>
    <n v="0.25"/>
    <n v="-0.1"/>
    <n v="10"/>
    <n v="2.2999999999999998"/>
    <n v="0"/>
    <n v="0"/>
    <s v="2015-08-15"/>
    <s v="2017-08-08"/>
    <n v="1735.72"/>
    <s v="Silver"/>
  </r>
  <r>
    <x v="10795"/>
    <x v="2"/>
    <s v="Puerto Rico"/>
    <n v="8"/>
    <n v="7428.89"/>
    <n v="172.76"/>
    <n v="286.8"/>
    <n v="0.81399999999999995"/>
    <n v="0.9"/>
    <n v="32"/>
    <n v="2.66"/>
    <n v="4"/>
    <n v="0"/>
    <s v="2015-01-17"/>
    <s v="2017-09-08"/>
    <n v="2073.12"/>
    <s v="Gold"/>
  </r>
  <r>
    <x v="10796"/>
    <x v="1"/>
    <s v="EE. UU."/>
    <n v="8"/>
    <n v="12488.51"/>
    <n v="198.23"/>
    <n v="-225.25"/>
    <n v="0.88900000000000001"/>
    <n v="1.2"/>
    <n v="58"/>
    <n v="1.41"/>
    <n v="20"/>
    <n v="1"/>
    <s v="2015-03-29"/>
    <s v="2017-02-09"/>
    <n v="2378.7600000000002"/>
    <s v="Gold"/>
  </r>
  <r>
    <x v="10797"/>
    <x v="2"/>
    <s v="EE. UU."/>
    <n v="6"/>
    <n v="8715.1"/>
    <n v="185.43"/>
    <n v="-1000.85"/>
    <n v="0.93600000000000005"/>
    <n v="1.4"/>
    <n v="45"/>
    <n v="1.49"/>
    <n v="28"/>
    <n v="1"/>
    <s v="2015-04-02"/>
    <s v="2017-04-29"/>
    <n v="1668.87"/>
    <s v="Silver"/>
  </r>
  <r>
    <x v="10798"/>
    <x v="0"/>
    <s v="Puerto Rico"/>
    <n v="7"/>
    <n v="6159.47"/>
    <n v="192.48"/>
    <n v="-1308.79"/>
    <n v="0.53100000000000003"/>
    <n v="0.2"/>
    <n v="27"/>
    <n v="1.48"/>
    <n v="15"/>
    <n v="1"/>
    <s v="2015-04-24"/>
    <s v="2016-12-18"/>
    <n v="2021.04"/>
    <s v="Gold"/>
  </r>
  <r>
    <x v="10799"/>
    <x v="0"/>
    <s v="EE. UU."/>
    <n v="1"/>
    <n v="1029.9100000000001"/>
    <n v="257.48"/>
    <n v="187.45"/>
    <n v="0"/>
    <n v="-2"/>
    <n v="4"/>
    <n v="1"/>
    <n v="4"/>
    <n v="1"/>
    <s v="2016-03-14"/>
    <s v="2016-03-14"/>
    <n v="386.22"/>
    <s v="Bronze"/>
  </r>
  <r>
    <x v="10800"/>
    <x v="0"/>
    <s v="Puerto Rico"/>
    <n v="4"/>
    <n v="12382.63"/>
    <n v="217.24"/>
    <n v="2768.62"/>
    <n v="1"/>
    <n v="1.6"/>
    <n v="57"/>
    <n v="1.32"/>
    <n v="33"/>
    <n v="1"/>
    <s v="2015-01-14"/>
    <s v="2017-02-18"/>
    <n v="1303.44"/>
    <s v="Silver"/>
  </r>
  <r>
    <x v="10801"/>
    <x v="2"/>
    <s v="EE. UU."/>
    <n v="7"/>
    <n v="12374.04"/>
    <n v="237.96"/>
    <n v="3248.78"/>
    <n v="0.82699999999999996"/>
    <n v="2.5"/>
    <n v="43"/>
    <n v="1.67"/>
    <n v="18"/>
    <n v="1"/>
    <s v="2015-09-04"/>
    <s v="2017-04-09"/>
    <n v="2498.58"/>
    <s v="Gold"/>
  </r>
  <r>
    <x v="10802"/>
    <x v="2"/>
    <s v="Puerto Rico"/>
    <n v="4"/>
    <n v="2909.67"/>
    <n v="207.83"/>
    <n v="572.87"/>
    <n v="0.64300000000000002"/>
    <n v="0.4"/>
    <n v="12"/>
    <n v="1.83"/>
    <n v="2"/>
    <n v="1"/>
    <s v="2015-06-20"/>
    <s v="2016-10-15"/>
    <n v="1246.98"/>
    <s v="Silver"/>
  </r>
  <r>
    <x v="10803"/>
    <x v="2"/>
    <s v="EE. UU."/>
    <n v="7"/>
    <n v="15006.23"/>
    <n v="211.36"/>
    <n v="2621.2800000000002"/>
    <n v="0.94399999999999995"/>
    <n v="0.9"/>
    <n v="67"/>
    <n v="1.91"/>
    <n v="62"/>
    <n v="1"/>
    <s v="2015-05-08"/>
    <s v="2017-01-16"/>
    <n v="2219.2800000000002"/>
    <s v="Gold"/>
  </r>
  <r>
    <x v="10804"/>
    <x v="1"/>
    <s v="EE. UU."/>
    <n v="2"/>
    <n v="4649.5600000000004"/>
    <n v="232.48"/>
    <n v="1479.44"/>
    <n v="0.8"/>
    <n v="2.8"/>
    <n v="16"/>
    <n v="1.75"/>
    <n v="4"/>
    <n v="1"/>
    <s v="2017-05-09"/>
    <s v="2017-05-15"/>
    <n v="697.44"/>
    <s v="Silver"/>
  </r>
  <r>
    <x v="10805"/>
    <x v="0"/>
    <s v="Puerto Rico"/>
    <n v="2"/>
    <n v="2566.64"/>
    <n v="285.18"/>
    <n v="355.35"/>
    <n v="0"/>
    <n v="-1"/>
    <n v="4"/>
    <n v="1"/>
    <n v="4"/>
    <n v="1"/>
    <s v="2015-05-01"/>
    <s v="2016-12-23"/>
    <n v="855.54"/>
    <s v="Silver"/>
  </r>
  <r>
    <x v="10806"/>
    <x v="2"/>
    <s v="EE. UU."/>
    <n v="5"/>
    <n v="8003.32"/>
    <n v="210.61"/>
    <n v="1611.77"/>
    <n v="0.73699999999999999"/>
    <n v="1"/>
    <n v="31"/>
    <n v="1.26"/>
    <n v="19"/>
    <n v="1"/>
    <s v="2015-08-04"/>
    <s v="2016-03-01"/>
    <n v="1579.58"/>
    <s v="Silver"/>
  </r>
  <r>
    <x v="10807"/>
    <x v="0"/>
    <s v="EE. UU."/>
    <n v="5"/>
    <n v="5044.62"/>
    <n v="157.63999999999999"/>
    <n v="1189.81"/>
    <n v="0.5"/>
    <n v="0.9"/>
    <n v="21"/>
    <n v="1.43"/>
    <n v="8"/>
    <n v="1"/>
    <s v="2015-08-19"/>
    <s v="2017-05-02"/>
    <n v="1182.3"/>
    <s v="Silver"/>
  </r>
  <r>
    <x v="10808"/>
    <x v="0"/>
    <s v="Puerto Rico"/>
    <n v="6"/>
    <n v="11588.72"/>
    <n v="227.23"/>
    <n v="1618.87"/>
    <n v="0.66700000000000004"/>
    <n v="0.5"/>
    <n v="48"/>
    <n v="3.06"/>
    <n v="6"/>
    <n v="0"/>
    <s v="2015-06-23"/>
    <s v="2017-08-24"/>
    <n v="2045.07"/>
    <s v="Gold"/>
  </r>
  <r>
    <x v="10809"/>
    <x v="2"/>
    <s v="EE. UU."/>
    <n v="6"/>
    <n v="13413.37"/>
    <n v="231.27"/>
    <n v="1258.48"/>
    <n v="0.89700000000000002"/>
    <n v="0.8"/>
    <n v="57"/>
    <n v="2.65"/>
    <n v="13"/>
    <n v="0"/>
    <s v="2015-05-07"/>
    <s v="2017-09-16"/>
    <n v="2081.4299999999998"/>
    <s v="Gold"/>
  </r>
  <r>
    <x v="10810"/>
    <x v="2"/>
    <s v="Puerto Rico"/>
    <n v="3"/>
    <n v="817.88"/>
    <n v="204.47"/>
    <n v="209.7"/>
    <n v="0.75"/>
    <n v="1.3"/>
    <n v="3"/>
    <n v="2"/>
    <n v="3"/>
    <n v="1"/>
    <s v="2015-03-11"/>
    <s v="2016-10-14"/>
    <n v="920.12"/>
    <s v="Silver"/>
  </r>
  <r>
    <x v="10811"/>
    <x v="2"/>
    <s v="EE. UU."/>
    <n v="4"/>
    <n v="3944.05"/>
    <n v="179.28"/>
    <n v="872.95"/>
    <n v="0.90900000000000003"/>
    <n v="0.9"/>
    <n v="21"/>
    <n v="1.57"/>
    <n v="7"/>
    <n v="1"/>
    <s v="2016-01-08"/>
    <s v="2016-12-02"/>
    <n v="1075.68"/>
    <s v="Silver"/>
  </r>
  <r>
    <x v="10812"/>
    <x v="0"/>
    <s v="Puerto Rico"/>
    <n v="3"/>
    <n v="3879.48"/>
    <n v="215.53"/>
    <n v="-501.62"/>
    <n v="0.222"/>
    <n v="-0.1"/>
    <n v="13"/>
    <n v="3.15"/>
    <n v="3"/>
    <n v="0"/>
    <s v="2015-01-30"/>
    <s v="2017-08-08"/>
    <n v="969.88"/>
    <s v="Silver"/>
  </r>
  <r>
    <x v="10813"/>
    <x v="0"/>
    <s v="Puerto Rico"/>
    <n v="5"/>
    <n v="8518.7199999999993"/>
    <n v="160.72999999999999"/>
    <n v="557.85"/>
    <n v="0.96199999999999997"/>
    <n v="1.7"/>
    <n v="51"/>
    <n v="1.35"/>
    <n v="28"/>
    <n v="1"/>
    <s v="2015-03-02"/>
    <s v="2017-01-24"/>
    <n v="1205.47"/>
    <s v="Silver"/>
  </r>
  <r>
    <x v="10814"/>
    <x v="1"/>
    <s v="Puerto Rico"/>
    <n v="2"/>
    <n v="2199.84"/>
    <n v="439.97"/>
    <n v="656.65"/>
    <n v="1"/>
    <n v="2.8"/>
    <n v="5"/>
    <n v="1.2"/>
    <n v="0"/>
    <n v="1"/>
    <s v="2017-07-14"/>
    <s v="2017-07-17"/>
    <n v="1319.91"/>
    <s v="Silver"/>
  </r>
  <r>
    <x v="10815"/>
    <x v="0"/>
    <s v="EE. UU."/>
    <n v="7"/>
    <n v="9808.98"/>
    <n v="217.98"/>
    <n v="136.94"/>
    <n v="0.6"/>
    <n v="0.9"/>
    <n v="41"/>
    <n v="1.39"/>
    <n v="26"/>
    <n v="1"/>
    <s v="2015-04-09"/>
    <s v="2016-12-11"/>
    <n v="2288.79"/>
    <s v="Gold"/>
  </r>
  <r>
    <x v="10816"/>
    <x v="1"/>
    <s v="Puerto Rico"/>
    <n v="7"/>
    <n v="5739.25"/>
    <n v="185.14"/>
    <n v="1654.86"/>
    <n v="0.64500000000000002"/>
    <n v="0.8"/>
    <n v="29"/>
    <n v="3.14"/>
    <n v="5"/>
    <n v="0"/>
    <s v="2015-04-10"/>
    <s v="2017-09-02"/>
    <n v="1943.97"/>
    <s v="Silver"/>
  </r>
  <r>
    <x v="10817"/>
    <x v="0"/>
    <s v="EE. UU."/>
    <n v="5"/>
    <n v="3089.59"/>
    <n v="181.74"/>
    <n v="709.21"/>
    <n v="0.64700000000000002"/>
    <n v="0.6"/>
    <n v="9"/>
    <n v="1"/>
    <n v="0"/>
    <n v="1"/>
    <s v="2015-01-15"/>
    <s v="2017-05-25"/>
    <n v="1363.05"/>
    <s v="Silver"/>
  </r>
  <r>
    <x v="10818"/>
    <x v="0"/>
    <s v="Puerto Rico"/>
    <n v="5"/>
    <n v="3079.59"/>
    <n v="256.63"/>
    <n v="506.79"/>
    <n v="0.16700000000000001"/>
    <n v="-0.7"/>
    <n v="2"/>
    <n v="3"/>
    <n v="2"/>
    <n v="1"/>
    <s v="2015-04-24"/>
    <s v="2017-07-02"/>
    <n v="1924.72"/>
    <s v="Silver"/>
  </r>
  <r>
    <x v="10819"/>
    <x v="0"/>
    <s v="EE. UU."/>
    <n v="3"/>
    <n v="3057.65"/>
    <n v="179.86"/>
    <n v="185.88"/>
    <n v="0.52900000000000003"/>
    <n v="0.1"/>
    <n v="9"/>
    <n v="1.67"/>
    <n v="3"/>
    <n v="1"/>
    <s v="2015-05-13"/>
    <s v="2016-12-26"/>
    <n v="809.37"/>
    <s v="Silver"/>
  </r>
  <r>
    <x v="10820"/>
    <x v="0"/>
    <s v="Puerto Rico"/>
    <n v="5"/>
    <n v="6904.3"/>
    <n v="209.22"/>
    <n v="-286.92"/>
    <n v="0.879"/>
    <n v="0.8"/>
    <n v="29"/>
    <n v="1.55"/>
    <n v="10"/>
    <n v="1"/>
    <s v="2015-07-09"/>
    <s v="2017-04-14"/>
    <n v="1569.15"/>
    <s v="Silver"/>
  </r>
  <r>
    <x v="10821"/>
    <x v="2"/>
    <s v="EE. UU."/>
    <n v="2"/>
    <n v="2979.64"/>
    <n v="124.15"/>
    <n v="261.83999999999997"/>
    <n v="0.33300000000000002"/>
    <n v="1.7"/>
    <n v="24"/>
    <n v="1.5"/>
    <n v="16"/>
    <n v="1"/>
    <s v="2016-10-25"/>
    <s v="2017-01-05"/>
    <n v="372.45"/>
    <s v="Bronze"/>
  </r>
  <r>
    <x v="10822"/>
    <x v="0"/>
    <s v="Puerto Rico"/>
    <n v="6"/>
    <n v="5889.39"/>
    <n v="235.58"/>
    <n v="1419.66"/>
    <n v="0.68"/>
    <n v="0.4"/>
    <n v="19"/>
    <n v="1.37"/>
    <n v="10"/>
    <n v="1"/>
    <s v="2015-07-20"/>
    <s v="2016-11-15"/>
    <n v="2120.2199999999998"/>
    <s v="Gold"/>
  </r>
  <r>
    <x v="10823"/>
    <x v="0"/>
    <s v="EE. UU."/>
    <n v="1"/>
    <n v="50"/>
    <n v="50"/>
    <n v="12.19"/>
    <n v="0"/>
    <n v="1"/>
    <n v="0"/>
    <n v="1.83"/>
    <n v="0"/>
    <n v="0"/>
    <s v="2015-04-28"/>
    <s v="2015-04-28"/>
    <n v="75"/>
    <s v="Bronze"/>
  </r>
  <r>
    <x v="10824"/>
    <x v="0"/>
    <s v="EE. UU."/>
    <n v="3"/>
    <n v="1799.87"/>
    <n v="257.12"/>
    <n v="520.58000000000004"/>
    <n v="0.14299999999999999"/>
    <n v="-0.4"/>
    <n v="1"/>
    <n v="1"/>
    <n v="1"/>
    <n v="1"/>
    <s v="2015-01-31"/>
    <s v="2016-01-06"/>
    <n v="1157.04"/>
    <s v="Silver"/>
  </r>
  <r>
    <x v="10825"/>
    <x v="1"/>
    <s v="EE. UU."/>
    <n v="8"/>
    <n v="10520.06"/>
    <n v="202.31"/>
    <n v="2550.48"/>
    <n v="0.76900000000000002"/>
    <n v="1.9"/>
    <n v="45"/>
    <n v="1.42"/>
    <n v="6"/>
    <n v="1"/>
    <s v="2015-02-02"/>
    <s v="2017-04-11"/>
    <n v="2427.7199999999998"/>
    <s v="Gold"/>
  </r>
  <r>
    <x v="10826"/>
    <x v="1"/>
    <s v="Puerto Rico"/>
    <n v="4"/>
    <n v="7939.11"/>
    <n v="248.1"/>
    <n v="1254.51"/>
    <n v="0.81299999999999994"/>
    <n v="1.3"/>
    <n v="30"/>
    <n v="3.23"/>
    <n v="0"/>
    <n v="0"/>
    <s v="2015-05-30"/>
    <s v="2017-08-23"/>
    <n v="1488.6"/>
    <s v="Silver"/>
  </r>
  <r>
    <x v="10827"/>
    <x v="0"/>
    <s v="EE. UU."/>
    <n v="4"/>
    <n v="5214.42"/>
    <n v="179.81"/>
    <n v="100.98"/>
    <n v="0.48299999999999998"/>
    <n v="0.6"/>
    <n v="28"/>
    <n v="1.1100000000000001"/>
    <n v="15"/>
    <n v="1"/>
    <s v="2016-10-16"/>
    <s v="2017-06-23"/>
    <n v="1078.8599999999999"/>
    <s v="Silver"/>
  </r>
  <r>
    <x v="10828"/>
    <x v="1"/>
    <s v="EE. UU."/>
    <n v="2"/>
    <n v="1549.9"/>
    <n v="258.32"/>
    <n v="657.1"/>
    <n v="0.66700000000000004"/>
    <n v="0.3"/>
    <n v="4"/>
    <n v="1.5"/>
    <n v="2"/>
    <n v="1"/>
    <s v="2015-11-16"/>
    <s v="2017-05-03"/>
    <n v="774.96"/>
    <s v="Silver"/>
  </r>
  <r>
    <x v="10829"/>
    <x v="1"/>
    <s v="Puerto Rico"/>
    <n v="4"/>
    <n v="7769.38"/>
    <n v="228.51"/>
    <n v="2179.62"/>
    <n v="0.73499999999999999"/>
    <n v="1.8"/>
    <n v="25"/>
    <n v="3"/>
    <n v="0"/>
    <n v="0"/>
    <s v="2016-03-26"/>
    <s v="2017-09-11"/>
    <n v="1371.06"/>
    <s v="Silver"/>
  </r>
  <r>
    <x v="10830"/>
    <x v="0"/>
    <s v="EE. UU."/>
    <n v="4"/>
    <n v="2205.79"/>
    <n v="220.58"/>
    <n v="-607.26"/>
    <n v="0.4"/>
    <n v="0.3"/>
    <n v="6"/>
    <n v="1.33"/>
    <n v="2"/>
    <n v="1"/>
    <s v="2015-11-10"/>
    <s v="2017-04-15"/>
    <n v="1323.48"/>
    <s v="Silver"/>
  </r>
  <r>
    <x v="10831"/>
    <x v="2"/>
    <s v="EE. UU."/>
    <n v="5"/>
    <n v="7594.96"/>
    <n v="155"/>
    <n v="1578.97"/>
    <n v="0.85699999999999998"/>
    <n v="1.4"/>
    <n v="42"/>
    <n v="2.79"/>
    <n v="0"/>
    <n v="0"/>
    <s v="2015-04-09"/>
    <s v="2017-08-21"/>
    <n v="1162.5"/>
    <s v="Silver"/>
  </r>
  <r>
    <x v="10832"/>
    <x v="0"/>
    <s v="Puerto Rico"/>
    <n v="6"/>
    <n v="6739.47"/>
    <n v="204.23"/>
    <n v="-623.58000000000004"/>
    <n v="0.66700000000000004"/>
    <n v="0.9"/>
    <n v="31"/>
    <n v="3.13"/>
    <n v="0"/>
    <n v="0"/>
    <s v="2015-12-01"/>
    <s v="2017-08-24"/>
    <n v="1838.07"/>
    <s v="Silver"/>
  </r>
  <r>
    <x v="10833"/>
    <x v="0"/>
    <s v="EE. UU."/>
    <n v="2"/>
    <n v="3249.59"/>
    <n v="324.95999999999998"/>
    <n v="-113.83"/>
    <n v="1"/>
    <n v="1"/>
    <n v="10"/>
    <n v="1.6"/>
    <n v="3"/>
    <n v="1"/>
    <s v="2015-10-18"/>
    <s v="2016-02-22"/>
    <n v="974.88"/>
    <s v="Silver"/>
  </r>
  <r>
    <x v="10834"/>
    <x v="0"/>
    <s v="Puerto Rico"/>
    <n v="6"/>
    <n v="10063.16"/>
    <n v="228.71"/>
    <n v="2395.36"/>
    <n v="0.86399999999999999"/>
    <n v="0.8"/>
    <n v="39"/>
    <n v="1.69"/>
    <n v="17"/>
    <n v="1"/>
    <s v="2015-04-06"/>
    <s v="2017-07-13"/>
    <n v="2058.39"/>
    <s v="Gold"/>
  </r>
  <r>
    <x v="10835"/>
    <x v="2"/>
    <s v="Puerto Rico"/>
    <n v="4"/>
    <n v="5469.33"/>
    <n v="202.57"/>
    <n v="1228.03"/>
    <n v="0.66700000000000004"/>
    <n v="0.3"/>
    <n v="18"/>
    <n v="1.39"/>
    <n v="7"/>
    <n v="1"/>
    <s v="2016-02-07"/>
    <s v="2017-06-27"/>
    <n v="1215.42"/>
    <s v="Silver"/>
  </r>
  <r>
    <x v="10836"/>
    <x v="0"/>
    <s v="EE. UU."/>
    <n v="4"/>
    <n v="8349.06"/>
    <n v="185.53"/>
    <n v="1093.83"/>
    <n v="1"/>
    <n v="1.6"/>
    <n v="45"/>
    <n v="1.62"/>
    <n v="23"/>
    <n v="1"/>
    <s v="2016-01-16"/>
    <s v="2016-09-29"/>
    <n v="1113.18"/>
    <s v="Silver"/>
  </r>
  <r>
    <x v="10837"/>
    <x v="0"/>
    <s v="Puerto Rico"/>
    <n v="8"/>
    <n v="10338.73"/>
    <n v="219.97"/>
    <n v="-773.6"/>
    <n v="0.80900000000000005"/>
    <n v="1.7"/>
    <n v="43"/>
    <n v="3.35"/>
    <n v="5"/>
    <n v="0"/>
    <s v="2015-05-09"/>
    <s v="2017-09-01"/>
    <n v="2639.64"/>
    <s v="Gold"/>
  </r>
  <r>
    <x v="10838"/>
    <x v="1"/>
    <s v="EE. UU."/>
    <n v="5"/>
    <n v="7019.14"/>
    <n v="233.97"/>
    <n v="-1796.15"/>
    <n v="0.8"/>
    <n v="0.8"/>
    <n v="24"/>
    <n v="1.42"/>
    <n v="5"/>
    <n v="1"/>
    <s v="2015-01-18"/>
    <s v="2017-05-25"/>
    <n v="1754.78"/>
    <s v="Silver"/>
  </r>
  <r>
    <x v="10839"/>
    <x v="2"/>
    <s v="EE. UU."/>
    <n v="4"/>
    <n v="4934.5200000000004"/>
    <n v="234.98"/>
    <n v="44.88"/>
    <n v="0"/>
    <n v="-0.9"/>
    <n v="19"/>
    <n v="1.47"/>
    <n v="19"/>
    <n v="1"/>
    <s v="2016-02-02"/>
    <s v="2016-11-19"/>
    <n v="1409.88"/>
    <s v="Silver"/>
  </r>
  <r>
    <x v="10840"/>
    <x v="0"/>
    <s v="Puerto Rico"/>
    <n v="3"/>
    <n v="1329.93"/>
    <n v="265.99"/>
    <n v="461.29"/>
    <n v="0.6"/>
    <n v="0.4"/>
    <n v="3"/>
    <n v="1.67"/>
    <n v="3"/>
    <n v="1"/>
    <s v="2015-02-14"/>
    <s v="2017-06-15"/>
    <n v="1196.96"/>
    <s v="Silver"/>
  </r>
  <r>
    <x v="10841"/>
    <x v="0"/>
    <s v="EE. UU."/>
    <n v="7"/>
    <n v="6739.84"/>
    <n v="192.57"/>
    <n v="1010.39"/>
    <n v="0.45700000000000002"/>
    <n v="0.5"/>
    <n v="32"/>
    <n v="1.41"/>
    <n v="8"/>
    <n v="1"/>
    <s v="2015-08-09"/>
    <s v="2017-08-01"/>
    <n v="2021.98"/>
    <s v="Gold"/>
  </r>
  <r>
    <x v="10842"/>
    <x v="2"/>
    <s v="Puerto Rico"/>
    <n v="7"/>
    <n v="4799.4399999999996"/>
    <n v="165.5"/>
    <n v="1141.23"/>
    <n v="0.51700000000000002"/>
    <n v="0.6"/>
    <n v="19"/>
    <n v="1.68"/>
    <n v="9"/>
    <n v="1"/>
    <s v="2015-01-22"/>
    <s v="2017-06-13"/>
    <n v="1737.75"/>
    <s v="Silver"/>
  </r>
  <r>
    <x v="10843"/>
    <x v="2"/>
    <s v="EE. UU."/>
    <n v="7"/>
    <n v="12958.6"/>
    <n v="179.98"/>
    <n v="-795.85"/>
    <n v="0.80600000000000005"/>
    <n v="0.9"/>
    <n v="68"/>
    <n v="1.44"/>
    <n v="40"/>
    <n v="1"/>
    <s v="2015-02-16"/>
    <s v="2017-01-30"/>
    <n v="1889.79"/>
    <s v="Silver"/>
  </r>
  <r>
    <x v="10844"/>
    <x v="0"/>
    <s v="Puerto Rico"/>
    <n v="5"/>
    <n v="5685.32"/>
    <n v="157.93"/>
    <n v="887.08"/>
    <n v="0.83299999999999996"/>
    <n v="1.9"/>
    <n v="30"/>
    <n v="1.43"/>
    <n v="15"/>
    <n v="1"/>
    <s v="2015-08-12"/>
    <s v="2017-05-27"/>
    <n v="1184.48"/>
    <s v="Silver"/>
  </r>
  <r>
    <x v="10845"/>
    <x v="1"/>
    <s v="EE. UU."/>
    <n v="3"/>
    <n v="1779.86"/>
    <n v="222.48"/>
    <n v="228.98"/>
    <n v="0"/>
    <n v="-1.9"/>
    <n v="0"/>
    <n v="1.83"/>
    <n v="0"/>
    <n v="0"/>
    <s v="2016-03-04"/>
    <s v="2017-06-24"/>
    <n v="1001.16"/>
    <s v="Silver"/>
  </r>
  <r>
    <x v="10846"/>
    <x v="1"/>
    <s v="EE. UU."/>
    <n v="1"/>
    <n v="2431.64"/>
    <n v="121.58"/>
    <n v="-201.68"/>
    <n v="1"/>
    <n v="2"/>
    <n v="20"/>
    <n v="1"/>
    <n v="15"/>
    <n v="1"/>
    <s v="2016-03-19"/>
    <s v="2016-03-19"/>
    <n v="182.37"/>
    <s v="Bronze"/>
  </r>
  <r>
    <x v="10847"/>
    <x v="0"/>
    <s v="Puerto Rico"/>
    <n v="3"/>
    <n v="4359.5"/>
    <n v="189.54"/>
    <n v="368.55"/>
    <n v="0.69599999999999995"/>
    <n v="0.6"/>
    <n v="16"/>
    <n v="1.5"/>
    <n v="16"/>
    <n v="1"/>
    <s v="2015-07-08"/>
    <s v="2016-10-07"/>
    <n v="852.93"/>
    <s v="Silver"/>
  </r>
  <r>
    <x v="10848"/>
    <x v="1"/>
    <s v="EE. UU."/>
    <n v="4"/>
    <n v="849.94"/>
    <n v="169.99"/>
    <n v="-9.5299999999999994"/>
    <n v="0.4"/>
    <n v="0.4"/>
    <n v="1"/>
    <n v="2"/>
    <n v="0"/>
    <n v="1"/>
    <s v="2016-06-13"/>
    <s v="2017-07-24"/>
    <n v="1019.94"/>
    <s v="Silver"/>
  </r>
  <r>
    <x v="10849"/>
    <x v="2"/>
    <s v="Puerto Rico"/>
    <n v="5"/>
    <n v="4709.3"/>
    <n v="156.97999999999999"/>
    <n v="304.01"/>
    <n v="0.5"/>
    <n v="0.1"/>
    <n v="20"/>
    <n v="1.5"/>
    <n v="15"/>
    <n v="1"/>
    <s v="2015-09-17"/>
    <s v="2017-02-20"/>
    <n v="1177.3499999999999"/>
    <s v="Silver"/>
  </r>
  <r>
    <x v="10850"/>
    <x v="0"/>
    <s v="EE. UU."/>
    <n v="1"/>
    <n v="399.99"/>
    <n v="200"/>
    <n v="57.38"/>
    <n v="0"/>
    <n v="-1"/>
    <n v="0"/>
    <n v="1.83"/>
    <n v="0"/>
    <n v="0"/>
    <s v="2015-09-15"/>
    <s v="2015-09-15"/>
    <n v="300"/>
    <s v="Bronze"/>
  </r>
  <r>
    <x v="10851"/>
    <x v="0"/>
    <s v="EE. UU."/>
    <n v="5"/>
    <n v="8609.19"/>
    <n v="215.23"/>
    <n v="1394.64"/>
    <n v="0.875"/>
    <n v="1.1000000000000001"/>
    <n v="40"/>
    <n v="2.6"/>
    <n v="4"/>
    <n v="0"/>
    <s v="2015-01-04"/>
    <s v="2017-09-03"/>
    <n v="1614.22"/>
    <s v="Silver"/>
  </r>
  <r>
    <x v="10852"/>
    <x v="1"/>
    <s v="EE. UU."/>
    <n v="2"/>
    <n v="5938.94"/>
    <n v="169.68"/>
    <n v="720.85"/>
    <n v="1"/>
    <n v="1"/>
    <n v="35"/>
    <n v="1.43"/>
    <n v="15"/>
    <n v="1"/>
    <s v="2015-01-07"/>
    <s v="2017-02-26"/>
    <n v="509.04"/>
    <s v="Silver"/>
  </r>
  <r>
    <x v="10853"/>
    <x v="2"/>
    <s v="Puerto Rico"/>
    <n v="4"/>
    <n v="4880.3999999999996"/>
    <n v="256.86"/>
    <n v="-171.47"/>
    <n v="0.94699999999999995"/>
    <n v="2.8"/>
    <n v="18"/>
    <n v="1.39"/>
    <n v="17"/>
    <n v="1"/>
    <s v="2015-07-15"/>
    <s v="2017-04-08"/>
    <n v="1541.16"/>
    <s v="Silver"/>
  </r>
  <r>
    <x v="10854"/>
    <x v="0"/>
    <s v="EE. UU."/>
    <n v="3"/>
    <n v="3244.63"/>
    <n v="108.15"/>
    <n v="349.97"/>
    <n v="0.9"/>
    <n v="0.8"/>
    <n v="27"/>
    <n v="1.63"/>
    <n v="12"/>
    <n v="1"/>
    <s v="2015-08-04"/>
    <s v="2016-04-20"/>
    <n v="486.68"/>
    <s v="Bronze"/>
  </r>
  <r>
    <x v="10855"/>
    <x v="0"/>
    <s v="Puerto Rico"/>
    <n v="5"/>
    <n v="2449.81"/>
    <n v="204.15"/>
    <n v="149.68"/>
    <n v="0.41699999999999998"/>
    <n v="0.2"/>
    <n v="9"/>
    <n v="2"/>
    <n v="4"/>
    <n v="1"/>
    <s v="2015-04-18"/>
    <s v="2016-11-14"/>
    <n v="1531.12"/>
    <s v="Silver"/>
  </r>
  <r>
    <x v="10856"/>
    <x v="2"/>
    <s v="EE. UU."/>
    <n v="3"/>
    <n v="2409.83"/>
    <n v="200.82"/>
    <n v="325.48"/>
    <n v="0"/>
    <n v="-0.2"/>
    <n v="6"/>
    <n v="3"/>
    <n v="0"/>
    <n v="0"/>
    <s v="2015-09-10"/>
    <s v="2017-09-28"/>
    <n v="903.69"/>
    <s v="Silver"/>
  </r>
  <r>
    <x v="10857"/>
    <x v="2"/>
    <s v="Puerto Rico"/>
    <n v="6"/>
    <n v="9113.9"/>
    <n v="222.29"/>
    <n v="1999.35"/>
    <n v="0.878"/>
    <n v="2.2999999999999998"/>
    <n v="40"/>
    <n v="2.75"/>
    <n v="5"/>
    <n v="0"/>
    <s v="2015-07-14"/>
    <s v="2017-08-13"/>
    <n v="2000.61"/>
    <s v="Gold"/>
  </r>
  <r>
    <x v="10858"/>
    <x v="2"/>
    <s v="EE. UU."/>
    <n v="5"/>
    <n v="3294.55"/>
    <n v="156.88"/>
    <n v="630.77"/>
    <n v="0.61899999999999999"/>
    <n v="0.2"/>
    <n v="20"/>
    <n v="1.85"/>
    <n v="9"/>
    <n v="1"/>
    <s v="2015-08-17"/>
    <s v="2016-08-25"/>
    <n v="1176.5999999999999"/>
    <s v="Silver"/>
  </r>
  <r>
    <x v="10859"/>
    <x v="1"/>
    <s v="EE. UU."/>
    <n v="4"/>
    <n v="1949.81"/>
    <n v="216.65"/>
    <n v="-52.83"/>
    <n v="0.111"/>
    <n v="-0.7"/>
    <n v="5"/>
    <n v="2.6"/>
    <n v="5"/>
    <n v="1"/>
    <s v="2015-07-02"/>
    <s v="2016-09-30"/>
    <n v="1299.9000000000001"/>
    <s v="Silver"/>
  </r>
  <r>
    <x v="10860"/>
    <x v="2"/>
    <s v="Puerto Rico"/>
    <n v="4"/>
    <n v="10268.89"/>
    <n v="277.54000000000002"/>
    <n v="2633.71"/>
    <n v="0.86499999999999999"/>
    <n v="2.4"/>
    <n v="32"/>
    <n v="1.81"/>
    <n v="10"/>
    <n v="1"/>
    <s v="2015-06-21"/>
    <s v="2017-07-06"/>
    <n v="1665.24"/>
    <s v="Silver"/>
  </r>
  <r>
    <x v="10861"/>
    <x v="2"/>
    <s v="EE. UU."/>
    <n v="7"/>
    <n v="9845.0300000000007"/>
    <n v="196.9"/>
    <n v="2095.34"/>
    <n v="0.88"/>
    <n v="1.4"/>
    <n v="44"/>
    <n v="3.3"/>
    <n v="4"/>
    <n v="0"/>
    <s v="2015-01-05"/>
    <s v="2017-08-21"/>
    <n v="2067.4499999999998"/>
    <s v="Gold"/>
  </r>
  <r>
    <x v="10862"/>
    <x v="0"/>
    <s v="Puerto Rico"/>
    <n v="2"/>
    <n v="3059.43"/>
    <n v="169.97"/>
    <n v="880.71"/>
    <n v="1"/>
    <n v="2"/>
    <n v="18"/>
    <n v="2"/>
    <n v="12"/>
    <n v="1"/>
    <s v="2017-01-07"/>
    <s v="2017-07-08"/>
    <n v="509.91"/>
    <s v="Silver"/>
  </r>
  <r>
    <x v="10863"/>
    <x v="0"/>
    <s v="EE. UU."/>
    <n v="7"/>
    <n v="10088.89"/>
    <n v="186.83"/>
    <n v="1099.19"/>
    <n v="0.70399999999999996"/>
    <n v="0.4"/>
    <n v="48"/>
    <n v="1.83"/>
    <n v="23"/>
    <n v="1"/>
    <s v="2015-02-26"/>
    <s v="2016-09-05"/>
    <n v="1961.72"/>
    <s v="Silver"/>
  </r>
  <r>
    <x v="10864"/>
    <x v="0"/>
    <s v="EE. UU."/>
    <n v="4"/>
    <n v="4709.6400000000003"/>
    <n v="224.27"/>
    <n v="1296.18"/>
    <n v="0.66700000000000004"/>
    <n v="1.5"/>
    <n v="18"/>
    <n v="1.39"/>
    <n v="11"/>
    <n v="1"/>
    <s v="2015-11-06"/>
    <s v="2017-05-07"/>
    <n v="1345.62"/>
    <s v="Silver"/>
  </r>
  <r>
    <x v="10865"/>
    <x v="0"/>
    <s v="Puerto Rico"/>
    <n v="4"/>
    <n v="6234.41"/>
    <n v="222.66"/>
    <n v="1144.92"/>
    <n v="0.92900000000000005"/>
    <n v="0.9"/>
    <n v="26"/>
    <n v="1.73"/>
    <n v="12"/>
    <n v="1"/>
    <s v="2015-11-01"/>
    <s v="2017-03-27"/>
    <n v="1335.96"/>
    <s v="Silver"/>
  </r>
  <r>
    <x v="10866"/>
    <x v="2"/>
    <s v="EE. UU."/>
    <n v="6"/>
    <n v="4889.4399999999996"/>
    <n v="195.58"/>
    <n v="979.61"/>
    <n v="0.44"/>
    <n v="0.2"/>
    <n v="22"/>
    <n v="2.64"/>
    <n v="3"/>
    <n v="0"/>
    <s v="2016-02-11"/>
    <s v="2017-08-10"/>
    <n v="1760.22"/>
    <s v="Silver"/>
  </r>
  <r>
    <x v="10867"/>
    <x v="2"/>
    <s v="Puerto Rico"/>
    <n v="5"/>
    <n v="8579.15"/>
    <n v="245.12"/>
    <n v="2076.14"/>
    <n v="0.88600000000000001"/>
    <n v="0.8"/>
    <n v="30"/>
    <n v="1.43"/>
    <n v="21"/>
    <n v="1"/>
    <s v="2015-05-02"/>
    <s v="2017-03-02"/>
    <n v="1838.4"/>
    <s v="Silver"/>
  </r>
  <r>
    <x v="10868"/>
    <x v="2"/>
    <s v="EE. UU."/>
    <n v="7"/>
    <n v="10614.36"/>
    <n v="168.48"/>
    <n v="1757.04"/>
    <n v="0.92100000000000004"/>
    <n v="1"/>
    <n v="61"/>
    <n v="1.54"/>
    <n v="40"/>
    <n v="1"/>
    <s v="2015-04-23"/>
    <s v="2017-02-06"/>
    <n v="1769.04"/>
    <s v="Silver"/>
  </r>
  <r>
    <x v="10869"/>
    <x v="0"/>
    <s v="EE. UU."/>
    <n v="8"/>
    <n v="5715.38"/>
    <n v="154.47"/>
    <n v="1034.71"/>
    <n v="0.70299999999999996"/>
    <n v="0.8"/>
    <n v="36"/>
    <n v="1.17"/>
    <n v="19"/>
    <n v="1"/>
    <s v="2015-01-14"/>
    <s v="2017-07-11"/>
    <n v="1853.64"/>
    <s v="Silver"/>
  </r>
  <r>
    <x v="10870"/>
    <x v="1"/>
    <s v="Puerto Rico"/>
    <n v="3"/>
    <n v="7342.82"/>
    <n v="215.97"/>
    <n v="1753.91"/>
    <n v="0.94099999999999995"/>
    <n v="1.4"/>
    <n v="32"/>
    <n v="2.5"/>
    <n v="4"/>
    <n v="0"/>
    <s v="2015-10-05"/>
    <s v="2017-09-09"/>
    <n v="971.86"/>
    <s v="Silver"/>
  </r>
  <r>
    <x v="10871"/>
    <x v="0"/>
    <s v="EE. UU."/>
    <n v="3"/>
    <n v="799.92"/>
    <n v="199.98"/>
    <n v="175.66"/>
    <n v="0"/>
    <n v="-1.5"/>
    <n v="0"/>
    <n v="1.83"/>
    <n v="0"/>
    <n v="0"/>
    <s v="2016-01-04"/>
    <s v="2017-02-28"/>
    <n v="899.91"/>
    <s v="Silver"/>
  </r>
  <r>
    <x v="10872"/>
    <x v="1"/>
    <s v="EE. UU."/>
    <n v="5"/>
    <n v="5669.31"/>
    <n v="195.49"/>
    <n v="1025.8800000000001"/>
    <n v="0.72399999999999998"/>
    <n v="1.3"/>
    <n v="27"/>
    <n v="2.59"/>
    <n v="7"/>
    <n v="0"/>
    <s v="2015-02-14"/>
    <s v="2017-09-26"/>
    <n v="1466.18"/>
    <s v="Silver"/>
  </r>
  <r>
    <x v="10873"/>
    <x v="1"/>
    <s v="Puerto Rico"/>
    <n v="8"/>
    <n v="18988.310000000001"/>
    <n v="191.8"/>
    <n v="1118.22"/>
    <n v="0.89900000000000002"/>
    <n v="1.1000000000000001"/>
    <n v="99"/>
    <n v="1.35"/>
    <n v="64"/>
    <n v="1"/>
    <s v="2015-03-21"/>
    <s v="2017-03-13"/>
    <n v="2301.6"/>
    <s v="Gold"/>
  </r>
  <r>
    <x v="10874"/>
    <x v="2"/>
    <s v="EE. UU."/>
    <n v="6"/>
    <n v="12878.39"/>
    <n v="214.64"/>
    <n v="-4281.88"/>
    <n v="0.83299999999999996"/>
    <n v="0.9"/>
    <n v="59"/>
    <n v="2.93"/>
    <n v="9"/>
    <n v="0"/>
    <s v="2015-01-03"/>
    <s v="2017-08-14"/>
    <n v="1931.76"/>
    <s v="Silver"/>
  </r>
  <r>
    <x v="10875"/>
    <x v="0"/>
    <s v="Puerto Rico"/>
    <n v="8"/>
    <n v="11143.84"/>
    <n v="195.51"/>
    <n v="3188.69"/>
    <n v="0.80700000000000005"/>
    <n v="0.6"/>
    <n v="46"/>
    <n v="3"/>
    <n v="0"/>
    <n v="0"/>
    <s v="2015-08-23"/>
    <s v="2017-09-25"/>
    <n v="2346.12"/>
    <s v="Gold"/>
  </r>
  <r>
    <x v="10876"/>
    <x v="2"/>
    <s v="EE. UU."/>
    <n v="5"/>
    <n v="5279.23"/>
    <n v="175.97"/>
    <n v="1302.8399999999999"/>
    <n v="0.83299999999999996"/>
    <n v="1.5"/>
    <n v="29"/>
    <n v="1.69"/>
    <n v="4"/>
    <n v="1"/>
    <s v="2015-04-27"/>
    <s v="2016-08-11"/>
    <n v="1319.78"/>
    <s v="Silver"/>
  </r>
  <r>
    <x v="10877"/>
    <x v="0"/>
    <s v="Puerto Rico"/>
    <n v="6"/>
    <n v="5829.1"/>
    <n v="224.2"/>
    <n v="1033.6500000000001"/>
    <n v="0.53800000000000003"/>
    <n v="-0.1"/>
    <n v="19"/>
    <n v="3.16"/>
    <n v="0"/>
    <n v="0"/>
    <s v="2015-10-26"/>
    <s v="2017-08-05"/>
    <n v="2017.8"/>
    <s v="Gold"/>
  </r>
  <r>
    <x v="10878"/>
    <x v="2"/>
    <s v="EE. UU."/>
    <n v="2"/>
    <n v="1629.88"/>
    <n v="271.64999999999998"/>
    <n v="188.77"/>
    <n v="0.33300000000000002"/>
    <n v="-0.3"/>
    <n v="2"/>
    <n v="2"/>
    <n v="2"/>
    <n v="1"/>
    <s v="2017-05-24"/>
    <s v="2017-06-21"/>
    <n v="814.95"/>
    <s v="Silver"/>
  </r>
  <r>
    <x v="10879"/>
    <x v="1"/>
    <s v="EE. UU."/>
    <n v="4"/>
    <n v="1529.77"/>
    <n v="169.97"/>
    <n v="187.95"/>
    <n v="0.66700000000000004"/>
    <n v="1"/>
    <n v="8"/>
    <n v="3.13"/>
    <n v="0"/>
    <n v="0"/>
    <s v="2016-06-01"/>
    <s v="2017-09-07"/>
    <n v="1019.82"/>
    <s v="Silver"/>
  </r>
  <r>
    <x v="10880"/>
    <x v="0"/>
    <s v="Puerto Rico"/>
    <n v="4"/>
    <n v="4019.44"/>
    <n v="154.59"/>
    <n v="922.54"/>
    <n v="0.115"/>
    <n v="-0.8"/>
    <n v="22"/>
    <n v="1.55"/>
    <n v="5"/>
    <n v="1"/>
    <s v="2015-08-02"/>
    <s v="2017-03-10"/>
    <n v="927.54"/>
    <s v="Silver"/>
  </r>
  <r>
    <x v="10881"/>
    <x v="0"/>
    <s v="Puerto Rico"/>
    <n v="6"/>
    <n v="11851.98"/>
    <n v="176.9"/>
    <n v="1979.36"/>
    <n v="0.56699999999999995"/>
    <n v="0.5"/>
    <n v="67"/>
    <n v="2.75"/>
    <n v="8"/>
    <n v="0"/>
    <s v="2015-02-25"/>
    <s v="2017-09-06"/>
    <n v="1592.1"/>
    <s v="Silver"/>
  </r>
  <r>
    <x v="10882"/>
    <x v="0"/>
    <s v="EE. UU."/>
    <n v="5"/>
    <n v="7585.03"/>
    <n v="229.85"/>
    <n v="1787.84"/>
    <n v="0.97"/>
    <n v="2.5"/>
    <n v="32"/>
    <n v="3.13"/>
    <n v="1"/>
    <n v="0"/>
    <s v="2015-01-03"/>
    <s v="2017-09-17"/>
    <n v="1723.88"/>
    <s v="Silver"/>
  </r>
  <r>
    <x v="10883"/>
    <x v="0"/>
    <s v="Puerto Rico"/>
    <n v="7"/>
    <n v="6965.43"/>
    <n v="217.67"/>
    <n v="1086.1500000000001"/>
    <n v="0.84399999999999997"/>
    <n v="0.9"/>
    <n v="27"/>
    <n v="1.44"/>
    <n v="15"/>
    <n v="1"/>
    <s v="2015-11-05"/>
    <s v="2017-07-13"/>
    <n v="2285.54"/>
    <s v="Gold"/>
  </r>
  <r>
    <x v="10884"/>
    <x v="1"/>
    <s v="EE. UU."/>
    <n v="5"/>
    <n v="5734.02"/>
    <n v="238.92"/>
    <n v="517.77"/>
    <n v="0.70799999999999996"/>
    <n v="0.5"/>
    <n v="17"/>
    <n v="1.24"/>
    <n v="8"/>
    <n v="1"/>
    <s v="2016-01-30"/>
    <s v="2017-06-03"/>
    <n v="1791.9"/>
    <s v="Silver"/>
  </r>
  <r>
    <x v="10885"/>
    <x v="0"/>
    <s v="Puerto Rico"/>
    <n v="6"/>
    <n v="4989.45"/>
    <n v="207.89"/>
    <n v="1523.76"/>
    <n v="0.91700000000000004"/>
    <n v="1.3"/>
    <n v="24"/>
    <n v="1.46"/>
    <n v="10"/>
    <n v="1"/>
    <s v="2015-10-02"/>
    <s v="2017-02-21"/>
    <n v="1871.01"/>
    <s v="Silver"/>
  </r>
  <r>
    <x v="10886"/>
    <x v="0"/>
    <s v="EE. UU."/>
    <n v="2"/>
    <n v="3299.77"/>
    <n v="194.1"/>
    <n v="-346.28"/>
    <n v="1"/>
    <n v="1.9"/>
    <n v="17"/>
    <n v="1.59"/>
    <n v="17"/>
    <n v="1"/>
    <s v="2015-03-22"/>
    <s v="2015-11-05"/>
    <n v="582.29999999999995"/>
    <s v="Silver"/>
  </r>
  <r>
    <x v="10887"/>
    <x v="2"/>
    <s v="Puerto Rico"/>
    <n v="2"/>
    <n v="999.92"/>
    <n v="166.65"/>
    <n v="112.36"/>
    <n v="0"/>
    <n v="0"/>
    <n v="6"/>
    <n v="1"/>
    <n v="6"/>
    <n v="1"/>
    <s v="2016-01-11"/>
    <s v="2017-06-08"/>
    <n v="499.95"/>
    <s v="Bronze"/>
  </r>
  <r>
    <x v="10888"/>
    <x v="2"/>
    <s v="EE. UU."/>
    <n v="4"/>
    <n v="5429.48"/>
    <n v="187.22"/>
    <n v="707.97"/>
    <n v="0.58599999999999997"/>
    <n v="0.5"/>
    <n v="26"/>
    <n v="1.42"/>
    <n v="15"/>
    <n v="1"/>
    <s v="2015-01-09"/>
    <s v="2016-05-27"/>
    <n v="1123.32"/>
    <s v="Silver"/>
  </r>
  <r>
    <x v="10889"/>
    <x v="1"/>
    <s v="EE. UU."/>
    <n v="5"/>
    <n v="2749.73"/>
    <n v="152.76"/>
    <n v="-668.54"/>
    <n v="0.5"/>
    <n v="0.2"/>
    <n v="13"/>
    <n v="1.62"/>
    <n v="13"/>
    <n v="1"/>
    <s v="2015-05-04"/>
    <s v="2017-07-09"/>
    <n v="1145.7"/>
    <s v="Silver"/>
  </r>
  <r>
    <x v="10890"/>
    <x v="1"/>
    <s v="Puerto Rico"/>
    <n v="8"/>
    <n v="15848.03"/>
    <n v="195.65"/>
    <n v="2024.7"/>
    <n v="0.91400000000000003"/>
    <n v="0.8"/>
    <n v="79"/>
    <n v="1.33"/>
    <n v="48"/>
    <n v="1"/>
    <s v="2015-08-17"/>
    <s v="2017-04-15"/>
    <n v="2347.8000000000002"/>
    <s v="Gold"/>
  </r>
  <r>
    <x v="10891"/>
    <x v="2"/>
    <s v="EE. UU."/>
    <n v="2"/>
    <n v="1324.89"/>
    <n v="147.21"/>
    <n v="256.31"/>
    <n v="0"/>
    <n v="-0.6"/>
    <n v="4"/>
    <n v="1"/>
    <n v="4"/>
    <n v="1"/>
    <s v="2016-05-24"/>
    <s v="2017-03-15"/>
    <n v="441.63"/>
    <s v="Bronze"/>
  </r>
  <r>
    <x v="10892"/>
    <x v="0"/>
    <s v="EE. UU."/>
    <n v="4"/>
    <n v="1709.87"/>
    <n v="142.49"/>
    <n v="349.68"/>
    <n v="0.91700000000000004"/>
    <n v="1.7"/>
    <n v="10"/>
    <n v="1.3"/>
    <n v="3"/>
    <n v="1"/>
    <s v="2015-01-03"/>
    <s v="2017-07-18"/>
    <n v="854.94"/>
    <s v="Silver"/>
  </r>
  <r>
    <x v="10893"/>
    <x v="2"/>
    <s v="EE. UU."/>
    <n v="1"/>
    <n v="929.94"/>
    <n v="185.99"/>
    <n v="297.05"/>
    <n v="0"/>
    <n v="-2"/>
    <n v="0"/>
    <n v="1.83"/>
    <n v="0"/>
    <n v="0"/>
    <s v="2017-09-09"/>
    <s v="2017-09-09"/>
    <n v="278.98"/>
    <s v="Bronze"/>
  </r>
  <r>
    <x v="10894"/>
    <x v="1"/>
    <s v="Puerto Rico"/>
    <n v="6"/>
    <n v="3175.64"/>
    <n v="198.48"/>
    <n v="754.85"/>
    <n v="0.125"/>
    <n v="0.1"/>
    <n v="9"/>
    <n v="1"/>
    <n v="3"/>
    <n v="1"/>
    <s v="2015-06-22"/>
    <s v="2017-01-19"/>
    <n v="1786.32"/>
    <s v="Silver"/>
  </r>
  <r>
    <x v="10895"/>
    <x v="0"/>
    <s v="EE. UU."/>
    <n v="4"/>
    <n v="11073.77"/>
    <n v="240.73"/>
    <n v="-4596.17"/>
    <n v="0.95699999999999996"/>
    <n v="1.3"/>
    <n v="44"/>
    <n v="1.45"/>
    <n v="27"/>
    <n v="1"/>
    <s v="2015-03-01"/>
    <s v="2016-12-31"/>
    <n v="1444.38"/>
    <s v="Silver"/>
  </r>
  <r>
    <x v="10896"/>
    <x v="1"/>
    <s v="Puerto Rico"/>
    <n v="4"/>
    <n v="5617.22"/>
    <n v="216.05"/>
    <n v="879.54"/>
    <n v="1"/>
    <n v="1"/>
    <n v="26"/>
    <n v="1.65"/>
    <n v="16"/>
    <n v="1"/>
    <s v="2015-07-26"/>
    <s v="2017-04-22"/>
    <n v="1296.3"/>
    <s v="Silver"/>
  </r>
  <r>
    <x v="10897"/>
    <x v="1"/>
    <s v="EE. UU."/>
    <n v="1"/>
    <n v="294.98"/>
    <n v="147.49"/>
    <n v="41.04"/>
    <n v="1"/>
    <n v="1"/>
    <n v="2"/>
    <n v="1"/>
    <n v="0"/>
    <n v="1"/>
    <s v="2017-06-15"/>
    <s v="2017-06-15"/>
    <n v="221.24"/>
    <s v="Bronze"/>
  </r>
  <r>
    <x v="10898"/>
    <x v="0"/>
    <s v="Puerto Rico"/>
    <n v="5"/>
    <n v="6708.77"/>
    <n v="216.41"/>
    <n v="354.63"/>
    <n v="0.74199999999999999"/>
    <n v="0.8"/>
    <n v="23"/>
    <n v="1.26"/>
    <n v="12"/>
    <n v="1"/>
    <s v="2015-12-23"/>
    <s v="2017-07-17"/>
    <n v="1623.07"/>
    <s v="Silver"/>
  </r>
  <r>
    <x v="10899"/>
    <x v="0"/>
    <s v="EE. UU."/>
    <n v="1"/>
    <n v="779.98"/>
    <n v="195"/>
    <n v="62.14"/>
    <n v="1"/>
    <n v="2"/>
    <n v="4"/>
    <n v="1"/>
    <n v="2"/>
    <n v="1"/>
    <s v="2015-12-06"/>
    <s v="2015-12-06"/>
    <n v="292.5"/>
    <s v="Bronze"/>
  </r>
  <r>
    <x v="10900"/>
    <x v="1"/>
    <s v="Puerto Rico"/>
    <n v="9"/>
    <n v="13415.7"/>
    <n v="194.43"/>
    <n v="550.13"/>
    <n v="0.50700000000000001"/>
    <n v="0.7"/>
    <n v="60"/>
    <n v="1.43"/>
    <n v="38"/>
    <n v="1"/>
    <s v="2015-06-01"/>
    <s v="2017-06-23"/>
    <n v="2624.8"/>
    <s v="Gold"/>
  </r>
  <r>
    <x v="10901"/>
    <x v="1"/>
    <s v="EE. UU."/>
    <n v="5"/>
    <n v="9789.2199999999993"/>
    <n v="233.08"/>
    <n v="1819.31"/>
    <n v="0.83299999999999996"/>
    <n v="3"/>
    <n v="39"/>
    <n v="1.44"/>
    <n v="22"/>
    <n v="1"/>
    <s v="2015-01-20"/>
    <s v="2016-10-14"/>
    <n v="1748.1"/>
    <s v="Silver"/>
  </r>
  <r>
    <x v="10902"/>
    <x v="0"/>
    <s v="EE. UU."/>
    <n v="6"/>
    <n v="3484.57"/>
    <n v="193.59"/>
    <n v="-140.13"/>
    <n v="0.33300000000000002"/>
    <n v="-0.4"/>
    <n v="5"/>
    <n v="1.6"/>
    <n v="0"/>
    <n v="1"/>
    <s v="2015-03-23"/>
    <s v="2017-02-08"/>
    <n v="1742.31"/>
    <s v="Silver"/>
  </r>
  <r>
    <x v="10903"/>
    <x v="2"/>
    <s v="EE. UU."/>
    <n v="6"/>
    <n v="2019.89"/>
    <n v="168.32"/>
    <n v="-403.69"/>
    <n v="0.66700000000000004"/>
    <n v="1.6"/>
    <n v="8"/>
    <n v="1.75"/>
    <n v="1"/>
    <n v="1"/>
    <s v="2015-05-06"/>
    <s v="2017-01-12"/>
    <n v="1514.88"/>
    <s v="Silver"/>
  </r>
  <r>
    <x v="10904"/>
    <x v="0"/>
    <s v="Puerto Rico"/>
    <n v="4"/>
    <n v="6441.32"/>
    <n v="222.11"/>
    <n v="-2357.9499999999998"/>
    <n v="0"/>
    <n v="-0.2"/>
    <n v="20"/>
    <n v="2"/>
    <n v="5"/>
    <n v="0"/>
    <s v="2015-05-12"/>
    <s v="2017-08-21"/>
    <n v="1332.66"/>
    <s v="Silver"/>
  </r>
  <r>
    <x v="10905"/>
    <x v="2"/>
    <s v="EE. UU."/>
    <n v="2"/>
    <n v="949.9"/>
    <n v="237.48"/>
    <n v="207.95"/>
    <n v="0"/>
    <n v="-2"/>
    <n v="0"/>
    <n v="1.83"/>
    <n v="0"/>
    <n v="0"/>
    <s v="2016-04-20"/>
    <s v="2016-08-23"/>
    <n v="712.44"/>
    <s v="Silver"/>
  </r>
  <r>
    <x v="10906"/>
    <x v="1"/>
    <s v="EE. UU."/>
    <n v="2"/>
    <n v="2589.86"/>
    <n v="258.99"/>
    <n v="777.93"/>
    <n v="0.9"/>
    <n v="1.8"/>
    <n v="9"/>
    <n v="1.33"/>
    <n v="3"/>
    <n v="1"/>
    <s v="2015-08-19"/>
    <s v="2016-04-24"/>
    <n v="776.97"/>
    <s v="Silver"/>
  </r>
  <r>
    <x v="10907"/>
    <x v="0"/>
    <s v="Puerto Rico"/>
    <n v="4"/>
    <n v="5340.44"/>
    <n v="242.75"/>
    <n v="694.69"/>
    <n v="0.45500000000000002"/>
    <n v="1.2"/>
    <n v="20"/>
    <n v="1.2"/>
    <n v="6"/>
    <n v="1"/>
    <s v="2015-02-06"/>
    <s v="2017-02-04"/>
    <n v="1456.5"/>
    <s v="Silver"/>
  </r>
  <r>
    <x v="10908"/>
    <x v="2"/>
    <s v="EE. UU."/>
    <n v="7"/>
    <n v="9198.8799999999992"/>
    <n v="191.64"/>
    <n v="1718.82"/>
    <n v="0.54200000000000004"/>
    <n v="1.9"/>
    <n v="43"/>
    <n v="1.42"/>
    <n v="29"/>
    <n v="1"/>
    <s v="2015-04-18"/>
    <s v="2017-07-26"/>
    <n v="2012.22"/>
    <s v="Gold"/>
  </r>
  <r>
    <x v="10909"/>
    <x v="2"/>
    <s v="EE. UU."/>
    <n v="5"/>
    <n v="4909.58"/>
    <n v="175.34"/>
    <n v="762.72"/>
    <n v="0.5"/>
    <n v="0.9"/>
    <n v="26"/>
    <n v="3.04"/>
    <n v="0"/>
    <n v="0"/>
    <s v="2015-12-10"/>
    <s v="2017-09-26"/>
    <n v="1315.05"/>
    <s v="Silver"/>
  </r>
  <r>
    <x v="10910"/>
    <x v="0"/>
    <s v="EE. UU."/>
    <n v="2"/>
    <n v="7329.4"/>
    <n v="261.76"/>
    <n v="1414.26"/>
    <n v="1"/>
    <n v="1"/>
    <n v="28"/>
    <n v="2.86"/>
    <n v="4"/>
    <n v="0"/>
    <s v="2015-12-02"/>
    <s v="2017-08-24"/>
    <n v="785.28"/>
    <s v="Silver"/>
  </r>
  <r>
    <x v="10911"/>
    <x v="2"/>
    <s v="Puerto Rico"/>
    <n v="4"/>
    <n v="5491.57"/>
    <n v="238.76"/>
    <n v="-1230.8599999999999"/>
    <n v="1"/>
    <n v="1.4"/>
    <n v="23"/>
    <n v="1.57"/>
    <n v="10"/>
    <n v="1"/>
    <s v="2015-10-25"/>
    <s v="2016-07-16"/>
    <n v="1432.56"/>
    <s v="Silver"/>
  </r>
  <r>
    <x v="10912"/>
    <x v="1"/>
    <s v="EE. UU."/>
    <n v="5"/>
    <n v="9608.91"/>
    <n v="165.67"/>
    <n v="1088.26"/>
    <n v="0.98299999999999998"/>
    <n v="2.6"/>
    <n v="56"/>
    <n v="3.05"/>
    <n v="5"/>
    <n v="0"/>
    <s v="2016-10-17"/>
    <s v="2017-08-31"/>
    <n v="1242.52"/>
    <s v="Silver"/>
  </r>
  <r>
    <x v="10913"/>
    <x v="1"/>
    <s v="Puerto Rico"/>
    <n v="10"/>
    <n v="8268.7000000000007"/>
    <n v="156.01"/>
    <n v="-468.76"/>
    <n v="0.45300000000000001"/>
    <n v="0"/>
    <n v="43"/>
    <n v="2.79"/>
    <n v="4"/>
    <n v="0"/>
    <s v="2015-02-03"/>
    <s v="2017-09-19"/>
    <n v="2340.15"/>
    <s v="Gold"/>
  </r>
  <r>
    <x v="10914"/>
    <x v="1"/>
    <s v="EE. UU."/>
    <n v="4"/>
    <n v="1299.8900000000001"/>
    <n v="108.32"/>
    <n v="133.21"/>
    <n v="0.33300000000000002"/>
    <n v="0"/>
    <n v="9"/>
    <n v="1.56"/>
    <n v="4"/>
    <n v="1"/>
    <s v="2015-01-16"/>
    <s v="2017-06-19"/>
    <n v="649.91999999999996"/>
    <s v="Silver"/>
  </r>
  <r>
    <x v="10915"/>
    <x v="2"/>
    <s v="Puerto Rico"/>
    <n v="3"/>
    <n v="5289.5"/>
    <n v="146.93"/>
    <n v="557.73"/>
    <n v="1"/>
    <n v="1.7"/>
    <n v="36"/>
    <n v="1.69"/>
    <n v="30"/>
    <n v="1"/>
    <s v="2015-01-12"/>
    <s v="2017-07-23"/>
    <n v="661.18"/>
    <s v="Silver"/>
  </r>
  <r>
    <x v="10916"/>
    <x v="0"/>
    <s v="EE. UU."/>
    <n v="2"/>
    <n v="3704.56"/>
    <n v="132.31"/>
    <n v="302.83999999999997"/>
    <n v="0"/>
    <n v="0.9"/>
    <n v="25"/>
    <n v="1.6"/>
    <n v="15"/>
    <n v="1"/>
    <s v="2015-10-29"/>
    <s v="2016-07-25"/>
    <n v="396.93"/>
    <s v="Bronze"/>
  </r>
  <r>
    <x v="10917"/>
    <x v="0"/>
    <s v="EE. UU."/>
    <n v="4"/>
    <n v="7319.54"/>
    <n v="292.77999999999997"/>
    <n v="1694.86"/>
    <n v="1"/>
    <n v="1.1000000000000001"/>
    <n v="25"/>
    <n v="1"/>
    <n v="11"/>
    <n v="1"/>
    <s v="2015-02-21"/>
    <s v="2017-05-13"/>
    <n v="1756.68"/>
    <s v="Silver"/>
  </r>
  <r>
    <x v="10918"/>
    <x v="0"/>
    <s v="Puerto Rico"/>
    <n v="2"/>
    <n v="669.92"/>
    <n v="133.97999999999999"/>
    <n v="-389.39"/>
    <n v="0"/>
    <n v="-1"/>
    <n v="0"/>
    <n v="1.83"/>
    <n v="0"/>
    <n v="0"/>
    <s v="2015-07-21"/>
    <s v="2016-12-25"/>
    <n v="401.94"/>
    <s v="Bronze"/>
  </r>
  <r>
    <x v="10919"/>
    <x v="0"/>
    <s v="EE. UU."/>
    <n v="3"/>
    <n v="2949.61"/>
    <n v="163.87"/>
    <n v="728.46"/>
    <n v="0.77800000000000002"/>
    <n v="0.9"/>
    <n v="14"/>
    <n v="1.79"/>
    <n v="14"/>
    <n v="1"/>
    <s v="2015-06-13"/>
    <s v="2016-11-06"/>
    <n v="737.42"/>
    <s v="Silver"/>
  </r>
  <r>
    <x v="10920"/>
    <x v="2"/>
    <s v="EE. UU."/>
    <n v="4"/>
    <n v="2754.62"/>
    <n v="144.97999999999999"/>
    <n v="-274.92"/>
    <n v="0.105"/>
    <n v="-0.4"/>
    <n v="11"/>
    <n v="1.27"/>
    <n v="6"/>
    <n v="1"/>
    <s v="2016-01-06"/>
    <s v="2017-04-13"/>
    <n v="869.88"/>
    <s v="Silver"/>
  </r>
  <r>
    <x v="10921"/>
    <x v="1"/>
    <s v="EE. UU."/>
    <n v="6"/>
    <n v="6669.46"/>
    <n v="185.26"/>
    <n v="1180.44"/>
    <n v="0.86099999999999999"/>
    <n v="1.1000000000000001"/>
    <n v="35"/>
    <n v="2.17"/>
    <n v="12"/>
    <n v="1"/>
    <s v="2015-05-12"/>
    <s v="2017-07-24"/>
    <n v="1667.34"/>
    <s v="Silver"/>
  </r>
  <r>
    <x v="10922"/>
    <x v="2"/>
    <s v="Puerto Rico"/>
    <n v="6"/>
    <n v="9520.99"/>
    <n v="206.98"/>
    <n v="150.37"/>
    <n v="0.87"/>
    <n v="0.7"/>
    <n v="39"/>
    <n v="3.21"/>
    <n v="0"/>
    <n v="0"/>
    <s v="2015-02-20"/>
    <s v="2017-09-29"/>
    <n v="1862.82"/>
    <s v="Silver"/>
  </r>
  <r>
    <x v="10923"/>
    <x v="2"/>
    <s v="EE. UU."/>
    <n v="4"/>
    <n v="8129.34"/>
    <n v="208.44"/>
    <n v="2575.85"/>
    <n v="0.61499999999999999"/>
    <n v="1"/>
    <n v="34"/>
    <n v="1.47"/>
    <n v="13"/>
    <n v="1"/>
    <s v="2016-05-26"/>
    <s v="2017-06-24"/>
    <n v="1250.6400000000001"/>
    <s v="Silver"/>
  </r>
  <r>
    <x v="10924"/>
    <x v="0"/>
    <s v="EE. UU."/>
    <n v="4"/>
    <n v="2919.84"/>
    <n v="208.56"/>
    <n v="430.51"/>
    <n v="0.64300000000000002"/>
    <n v="0.4"/>
    <n v="11"/>
    <n v="1.55"/>
    <n v="6"/>
    <n v="1"/>
    <s v="2015-05-03"/>
    <s v="2017-07-05"/>
    <n v="1251.3599999999999"/>
    <s v="Silver"/>
  </r>
  <r>
    <x v="10925"/>
    <x v="1"/>
    <s v="Puerto Rico"/>
    <n v="11"/>
    <n v="12817.56"/>
    <n v="206.73"/>
    <n v="2261.7600000000002"/>
    <n v="0.40300000000000002"/>
    <n v="0.7"/>
    <n v="46"/>
    <n v="1.74"/>
    <n v="29"/>
    <n v="1"/>
    <s v="2015-06-10"/>
    <s v="2017-05-15"/>
    <n v="3411.04"/>
    <s v="Gold"/>
  </r>
  <r>
    <x v="10926"/>
    <x v="0"/>
    <s v="EE. UU."/>
    <n v="5"/>
    <n v="3844.53"/>
    <n v="153.78"/>
    <n v="744.88"/>
    <n v="0.36"/>
    <n v="0.1"/>
    <n v="23"/>
    <n v="1.17"/>
    <n v="16"/>
    <n v="1"/>
    <s v="2015-04-16"/>
    <s v="2017-07-14"/>
    <n v="1153.3499999999999"/>
    <s v="Silver"/>
  </r>
  <r>
    <x v="10927"/>
    <x v="0"/>
    <s v="Puerto Rico"/>
    <n v="4"/>
    <n v="8075.29"/>
    <n v="207.06"/>
    <n v="764.73"/>
    <n v="0.97399999999999998"/>
    <n v="1.6"/>
    <n v="38"/>
    <n v="1.76"/>
    <n v="25"/>
    <n v="1"/>
    <s v="2015-02-15"/>
    <s v="2017-06-18"/>
    <n v="1242.3599999999999"/>
    <s v="Silver"/>
  </r>
  <r>
    <x v="10928"/>
    <x v="0"/>
    <s v="EE. UU."/>
    <n v="6"/>
    <n v="10299.16"/>
    <n v="214.57"/>
    <n v="1478.19"/>
    <n v="0.35399999999999998"/>
    <n v="1.4"/>
    <n v="45"/>
    <n v="1.4"/>
    <n v="26"/>
    <n v="1"/>
    <s v="2015-09-22"/>
    <s v="2016-12-30"/>
    <n v="1931.13"/>
    <s v="Silver"/>
  </r>
  <r>
    <x v="10929"/>
    <x v="0"/>
    <s v="Puerto Rico"/>
    <n v="5"/>
    <n v="8844.42"/>
    <n v="260.13"/>
    <n v="-2872.29"/>
    <n v="2.9000000000000001E-2"/>
    <n v="1.3"/>
    <n v="32"/>
    <n v="1.56"/>
    <n v="26"/>
    <n v="1"/>
    <s v="2015-03-12"/>
    <s v="2017-02-23"/>
    <n v="1950.98"/>
    <s v="Silver"/>
  </r>
  <r>
    <x v="10930"/>
    <x v="2"/>
    <s v="EE. UU."/>
    <n v="2"/>
    <n v="1319.91"/>
    <n v="164.99"/>
    <n v="357.53"/>
    <n v="0"/>
    <n v="-1.4"/>
    <n v="0"/>
    <n v="1.83"/>
    <n v="0"/>
    <n v="0"/>
    <s v="2015-03-16"/>
    <s v="2017-09-30"/>
    <n v="494.97"/>
    <s v="Bronze"/>
  </r>
  <r>
    <x v="10931"/>
    <x v="2"/>
    <s v="Puerto Rico"/>
    <n v="1"/>
    <n v="2999.61"/>
    <n v="249.97"/>
    <n v="834.45"/>
    <n v="1"/>
    <n v="4"/>
    <n v="12"/>
    <n v="2.33"/>
    <n v="4"/>
    <n v="0"/>
    <s v="2017-09-16"/>
    <s v="2017-09-16"/>
    <n v="374.96"/>
    <s v="Bronze"/>
  </r>
  <r>
    <x v="10932"/>
    <x v="0"/>
    <s v="EE. UU."/>
    <n v="3"/>
    <n v="2625.68"/>
    <n v="187.55"/>
    <n v="509"/>
    <n v="0.57099999999999995"/>
    <n v="0"/>
    <n v="10"/>
    <n v="1"/>
    <n v="10"/>
    <n v="1"/>
    <s v="2016-02-29"/>
    <s v="2016-06-15"/>
    <n v="843.98"/>
    <s v="Silver"/>
  </r>
  <r>
    <x v="10933"/>
    <x v="0"/>
    <s v="EE. UU."/>
    <n v="4"/>
    <n v="5129.6099999999997"/>
    <n v="284.98"/>
    <n v="1292.04"/>
    <n v="0.83299999999999996"/>
    <n v="1.2"/>
    <n v="12"/>
    <n v="1"/>
    <n v="8"/>
    <n v="1"/>
    <s v="2015-05-24"/>
    <s v="2017-06-21"/>
    <n v="1709.88"/>
    <s v="Silver"/>
  </r>
  <r>
    <x v="10934"/>
    <x v="1"/>
    <s v="Puerto Rico"/>
    <n v="4"/>
    <n v="6803.4"/>
    <n v="261.67"/>
    <n v="1511.44"/>
    <n v="1"/>
    <n v="2"/>
    <n v="25"/>
    <n v="1.8"/>
    <n v="16"/>
    <n v="1"/>
    <s v="2015-11-29"/>
    <s v="2017-04-21"/>
    <n v="1570.02"/>
    <s v="Silver"/>
  </r>
  <r>
    <x v="10935"/>
    <x v="0"/>
    <s v="EE. UU."/>
    <n v="2"/>
    <n v="1489.63"/>
    <n v="186.2"/>
    <n v="455.27"/>
    <n v="0.5"/>
    <n v="1"/>
    <n v="4"/>
    <n v="1.5"/>
    <n v="0"/>
    <n v="1"/>
    <s v="2016-03-31"/>
    <s v="2017-08-02"/>
    <n v="558.6"/>
    <s v="Silver"/>
  </r>
  <r>
    <x v="10936"/>
    <x v="2"/>
    <s v="EE. UU."/>
    <n v="3"/>
    <n v="6599.44"/>
    <n v="253.82"/>
    <n v="2259.7399999999998"/>
    <n v="0.80800000000000005"/>
    <n v="0.5"/>
    <n v="21"/>
    <n v="1.24"/>
    <n v="10"/>
    <n v="1"/>
    <s v="2015-05-17"/>
    <s v="2016-08-06"/>
    <n v="1142.19"/>
    <s v="Silver"/>
  </r>
  <r>
    <x v="10937"/>
    <x v="2"/>
    <s v="Puerto Rico"/>
    <n v="1"/>
    <n v="2549.4899999999998"/>
    <n v="283.27999999999997"/>
    <n v="862.56"/>
    <n v="0"/>
    <n v="0"/>
    <n v="9"/>
    <n v="1.67"/>
    <n v="6"/>
    <n v="1"/>
    <s v="2015-02-03"/>
    <s v="2015-02-03"/>
    <n v="424.92"/>
    <s v="Bronze"/>
  </r>
  <r>
    <x v="10938"/>
    <x v="0"/>
    <s v="EE. UU."/>
    <n v="2"/>
    <n v="3939.83"/>
    <n v="303.06"/>
    <n v="99.09"/>
    <n v="1"/>
    <n v="1.2"/>
    <n v="13"/>
    <n v="1.38"/>
    <n v="5"/>
    <n v="1"/>
    <s v="2015-05-29"/>
    <s v="2016-07-18"/>
    <n v="909.18"/>
    <s v="Silver"/>
  </r>
  <r>
    <x v="10939"/>
    <x v="2"/>
    <s v="Puerto Rico"/>
    <n v="3"/>
    <n v="7114.08"/>
    <n v="209.24"/>
    <n v="1585.43"/>
    <n v="1"/>
    <n v="1.4"/>
    <n v="31"/>
    <n v="1.42"/>
    <n v="26"/>
    <n v="1"/>
    <s v="2015-04-17"/>
    <s v="2016-07-14"/>
    <n v="941.58"/>
    <s v="Silver"/>
  </r>
  <r>
    <x v="10940"/>
    <x v="2"/>
    <s v="EE. UU."/>
    <n v="9"/>
    <n v="8566.4500000000007"/>
    <n v="147.69999999999999"/>
    <n v="1018.05"/>
    <n v="0.86199999999999999"/>
    <n v="1"/>
    <n v="53"/>
    <n v="1.55"/>
    <n v="29"/>
    <n v="1"/>
    <s v="2015-02-05"/>
    <s v="2017-06-13"/>
    <n v="1993.95"/>
    <s v="Silver"/>
  </r>
  <r>
    <x v="10941"/>
    <x v="0"/>
    <s v="EE. UU."/>
    <n v="2"/>
    <n v="1214.8699999999999"/>
    <n v="242.97"/>
    <n v="321.44"/>
    <n v="0.2"/>
    <n v="-0.4"/>
    <n v="1"/>
    <n v="1"/>
    <n v="1"/>
    <n v="1"/>
    <s v="2015-01-19"/>
    <s v="2016-08-02"/>
    <n v="728.91"/>
    <s v="Silver"/>
  </r>
  <r>
    <x v="10942"/>
    <x v="1"/>
    <s v="Puerto Rico"/>
    <n v="3"/>
    <n v="4097.4799999999996"/>
    <n v="178.15"/>
    <n v="292.41000000000003"/>
    <n v="0.69599999999999995"/>
    <n v="1"/>
    <n v="16"/>
    <n v="1.25"/>
    <n v="12"/>
    <n v="1"/>
    <s v="2015-02-28"/>
    <s v="2016-11-05"/>
    <n v="801.68"/>
    <s v="Silver"/>
  </r>
  <r>
    <x v="10943"/>
    <x v="0"/>
    <s v="Puerto Rico"/>
    <n v="1"/>
    <n v="699.96"/>
    <n v="233.32"/>
    <n v="198.66"/>
    <n v="0"/>
    <n v="-1"/>
    <n v="0"/>
    <n v="1.83"/>
    <n v="0"/>
    <n v="0"/>
    <s v="2016-10-29"/>
    <s v="2016-10-29"/>
    <n v="349.98"/>
    <s v="Bronze"/>
  </r>
  <r>
    <x v="10944"/>
    <x v="0"/>
    <s v="Puerto Rico"/>
    <n v="4"/>
    <n v="4189.24"/>
    <n v="182.14"/>
    <n v="915.71"/>
    <n v="0.65200000000000002"/>
    <n v="0.4"/>
    <n v="23"/>
    <n v="1.78"/>
    <n v="11"/>
    <n v="1"/>
    <s v="2015-05-16"/>
    <s v="2017-08-02"/>
    <n v="1092.8399999999999"/>
    <s v="Silver"/>
  </r>
  <r>
    <x v="10945"/>
    <x v="0"/>
    <s v="EE. UU."/>
    <n v="6"/>
    <n v="6381.05"/>
    <n v="177.25"/>
    <n v="745.01"/>
    <n v="0.75"/>
    <n v="0.5"/>
    <n v="31"/>
    <n v="1.23"/>
    <n v="15"/>
    <n v="1"/>
    <s v="2015-01-16"/>
    <s v="2017-03-04"/>
    <n v="1595.25"/>
    <s v="Silver"/>
  </r>
  <r>
    <x v="10946"/>
    <x v="2"/>
    <s v="EE. UU."/>
    <n v="3"/>
    <n v="1529.83"/>
    <n v="152.97999999999999"/>
    <n v="118.19"/>
    <n v="0.6"/>
    <n v="0"/>
    <n v="6"/>
    <n v="2"/>
    <n v="3"/>
    <n v="1"/>
    <s v="2015-04-13"/>
    <s v="2015-11-13"/>
    <n v="688.41"/>
    <s v="Silver"/>
  </r>
  <r>
    <x v="10947"/>
    <x v="0"/>
    <s v="Puerto Rico"/>
    <n v="6"/>
    <n v="13095.21"/>
    <n v="189.79"/>
    <n v="-776.62"/>
    <n v="0.88400000000000001"/>
    <n v="1"/>
    <n v="69"/>
    <n v="1.35"/>
    <n v="25"/>
    <n v="1"/>
    <s v="2015-07-30"/>
    <s v="2016-07-06"/>
    <n v="1708.11"/>
    <s v="Silver"/>
  </r>
  <r>
    <x v="10948"/>
    <x v="0"/>
    <s v="EE. UU."/>
    <n v="5"/>
    <n v="6439.34"/>
    <n v="268.31"/>
    <n v="1487.41"/>
    <n v="0.875"/>
    <n v="2"/>
    <n v="23"/>
    <n v="1.17"/>
    <n v="9"/>
    <n v="1"/>
    <s v="2015-01-06"/>
    <s v="2016-11-20"/>
    <n v="2012.32"/>
    <s v="Gold"/>
  </r>
  <r>
    <x v="10949"/>
    <x v="2"/>
    <s v="Puerto Rico"/>
    <n v="2"/>
    <n v="729.96"/>
    <n v="243.32"/>
    <n v="147.63"/>
    <n v="1"/>
    <n v="1"/>
    <n v="3"/>
    <n v="3.67"/>
    <n v="0"/>
    <n v="0"/>
    <s v="2016-09-05"/>
    <s v="2017-09-01"/>
    <n v="729.96"/>
    <s v="Silver"/>
  </r>
  <r>
    <x v="10950"/>
    <x v="2"/>
    <s v="EE. UU."/>
    <n v="2"/>
    <n v="2989.66"/>
    <n v="271.79000000000002"/>
    <n v="528.16"/>
    <n v="9.0999999999999998E-2"/>
    <n v="-1.6"/>
    <n v="10"/>
    <n v="1"/>
    <n v="5"/>
    <n v="1"/>
    <s v="2016-06-06"/>
    <s v="2016-09-13"/>
    <n v="815.37"/>
    <s v="Silver"/>
  </r>
  <r>
    <x v="10951"/>
    <x v="0"/>
    <s v="Puerto Rico"/>
    <n v="4"/>
    <n v="4279.68"/>
    <n v="225.25"/>
    <n v="1210.57"/>
    <n v="0"/>
    <n v="-1.3"/>
    <n v="13"/>
    <n v="1.38"/>
    <n v="13"/>
    <n v="1"/>
    <s v="2015-03-01"/>
    <s v="2017-05-07"/>
    <n v="1351.5"/>
    <s v="Silver"/>
  </r>
  <r>
    <x v="10952"/>
    <x v="0"/>
    <s v="EE. UU."/>
    <n v="6"/>
    <n v="4021.34"/>
    <n v="143.62"/>
    <n v="-12.91"/>
    <n v="0.60699999999999998"/>
    <n v="2"/>
    <n v="22"/>
    <n v="1.41"/>
    <n v="13"/>
    <n v="1"/>
    <s v="2015-03-01"/>
    <s v="2017-01-13"/>
    <n v="1292.58"/>
    <s v="Silver"/>
  </r>
  <r>
    <x v="10953"/>
    <x v="2"/>
    <s v="Puerto Rico"/>
    <n v="6"/>
    <n v="4763.49"/>
    <n v="170.12"/>
    <n v="1035.99"/>
    <n v="0.214"/>
    <n v="0.5"/>
    <n v="25"/>
    <n v="2.92"/>
    <n v="2"/>
    <n v="0"/>
    <s v="2015-09-18"/>
    <s v="2017-09-10"/>
    <n v="1531.08"/>
    <s v="Silver"/>
  </r>
  <r>
    <x v="10954"/>
    <x v="0"/>
    <s v="EE. UU."/>
    <n v="5"/>
    <n v="5935.17"/>
    <n v="191.46"/>
    <n v="948.73"/>
    <n v="0.64500000000000002"/>
    <n v="1.2"/>
    <n v="31"/>
    <n v="1.29"/>
    <n v="21"/>
    <n v="1"/>
    <s v="2015-05-02"/>
    <s v="2016-09-03"/>
    <n v="1435.95"/>
    <s v="Silver"/>
  </r>
  <r>
    <x v="10955"/>
    <x v="0"/>
    <s v="EE. UU."/>
    <n v="5"/>
    <n v="1669.69"/>
    <n v="139.13999999999999"/>
    <n v="306.89"/>
    <n v="0.33300000000000002"/>
    <n v="0"/>
    <n v="11"/>
    <n v="2.36"/>
    <n v="0"/>
    <n v="1"/>
    <s v="2015-03-16"/>
    <s v="2017-04-29"/>
    <n v="1043.55"/>
    <s v="Silver"/>
  </r>
  <r>
    <x v="10956"/>
    <x v="2"/>
    <s v="Puerto Rico"/>
    <n v="10"/>
    <n v="15608.11"/>
    <n v="179.4"/>
    <n v="1940.15"/>
    <n v="0.82799999999999996"/>
    <n v="0.9"/>
    <n v="77"/>
    <n v="3.12"/>
    <n v="5"/>
    <n v="0"/>
    <s v="2015-05-18"/>
    <s v="2017-09-18"/>
    <n v="2691"/>
    <s v="Gold"/>
  </r>
  <r>
    <x v="10957"/>
    <x v="0"/>
    <s v="EE. UU."/>
    <n v="2"/>
    <n v="2373.7600000000002"/>
    <n v="148.36000000000001"/>
    <n v="363.17"/>
    <n v="0.75"/>
    <n v="0.3"/>
    <n v="16"/>
    <n v="1"/>
    <n v="4"/>
    <n v="1"/>
    <s v="2015-10-19"/>
    <s v="2016-03-03"/>
    <n v="445.08"/>
    <s v="Bronze"/>
  </r>
  <r>
    <x v="10958"/>
    <x v="2"/>
    <s v="Puerto Rico"/>
    <n v="2"/>
    <n v="2689.77"/>
    <n v="158.22"/>
    <n v="-354.12"/>
    <n v="0.70599999999999996"/>
    <n v="0.7"/>
    <n v="17"/>
    <n v="2"/>
    <n v="12"/>
    <n v="1"/>
    <s v="2016-05-15"/>
    <s v="2017-02-26"/>
    <n v="474.66"/>
    <s v="Bronze"/>
  </r>
  <r>
    <x v="10959"/>
    <x v="2"/>
    <s v="EE. UU."/>
    <n v="4"/>
    <n v="1309.73"/>
    <n v="163.72"/>
    <n v="182.46"/>
    <n v="0"/>
    <n v="-1"/>
    <n v="0"/>
    <n v="1.83"/>
    <n v="0"/>
    <n v="0"/>
    <s v="2015-01-28"/>
    <s v="2017-08-28"/>
    <n v="982.32"/>
    <s v="Silver"/>
  </r>
  <r>
    <x v="10960"/>
    <x v="1"/>
    <s v="Puerto Rico"/>
    <n v="7"/>
    <n v="8164.35"/>
    <n v="209.34"/>
    <n v="724.8"/>
    <n v="0.94899999999999995"/>
    <n v="0.9"/>
    <n v="35"/>
    <n v="1.83"/>
    <n v="17"/>
    <n v="1"/>
    <s v="2015-01-27"/>
    <s v="2016-09-19"/>
    <n v="2198.0700000000002"/>
    <s v="Gold"/>
  </r>
  <r>
    <x v="10961"/>
    <x v="0"/>
    <s v="EE. UU."/>
    <n v="6"/>
    <n v="5519.19"/>
    <n v="172.47"/>
    <n v="986.22"/>
    <n v="0.59399999999999997"/>
    <n v="1.2"/>
    <n v="32"/>
    <n v="2.69"/>
    <n v="0"/>
    <n v="0"/>
    <s v="2015-07-31"/>
    <s v="2017-08-22"/>
    <n v="1552.23"/>
    <s v="Silver"/>
  </r>
  <r>
    <x v="10962"/>
    <x v="2"/>
    <s v="EE. UU."/>
    <n v="6"/>
    <n v="3884.67"/>
    <n v="215.82"/>
    <n v="750.92"/>
    <n v="0.72199999999999998"/>
    <n v="1.1000000000000001"/>
    <n v="12"/>
    <n v="1.17"/>
    <n v="6"/>
    <n v="1"/>
    <s v="2015-09-18"/>
    <s v="2017-07-04"/>
    <n v="1942.38"/>
    <s v="Silver"/>
  </r>
  <r>
    <x v="10963"/>
    <x v="1"/>
    <s v="EE. UU."/>
    <n v="6"/>
    <n v="5659.44"/>
    <n v="246.06"/>
    <n v="-901.96"/>
    <n v="0.56499999999999995"/>
    <n v="0.5"/>
    <n v="18"/>
    <n v="1.44"/>
    <n v="15"/>
    <n v="1"/>
    <s v="2015-07-26"/>
    <s v="2016-08-03"/>
    <n v="2214.54"/>
    <s v="Gold"/>
  </r>
  <r>
    <x v="10964"/>
    <x v="2"/>
    <s v="EE. UU."/>
    <n v="7"/>
    <n v="10862.98"/>
    <n v="236.15"/>
    <n v="923.28"/>
    <n v="0.78300000000000003"/>
    <n v="1.1000000000000001"/>
    <n v="41"/>
    <n v="1.39"/>
    <n v="17"/>
    <n v="1"/>
    <s v="2015-05-10"/>
    <s v="2017-07-19"/>
    <n v="2479.5700000000002"/>
    <s v="Gold"/>
  </r>
  <r>
    <x v="10965"/>
    <x v="0"/>
    <s v="Puerto Rico"/>
    <n v="1"/>
    <n v="2919.52"/>
    <n v="182.47"/>
    <n v="426.44"/>
    <n v="1"/>
    <n v="3"/>
    <n v="16"/>
    <n v="1.5"/>
    <n v="8"/>
    <n v="1"/>
    <s v="2015-09-04"/>
    <s v="2015-09-04"/>
    <n v="273.7"/>
    <s v="Bronze"/>
  </r>
  <r>
    <x v="10966"/>
    <x v="1"/>
    <s v="EE. UU."/>
    <n v="7"/>
    <n v="12217.99"/>
    <n v="210.66"/>
    <n v="2767.22"/>
    <n v="0.81"/>
    <n v="0.8"/>
    <n v="47"/>
    <n v="3.3"/>
    <n v="5"/>
    <n v="0"/>
    <s v="2015-03-25"/>
    <s v="2017-08-19"/>
    <n v="2211.9299999999998"/>
    <s v="Gold"/>
  </r>
  <r>
    <x v="10967"/>
    <x v="0"/>
    <s v="EE. UU."/>
    <n v="7"/>
    <n v="3329.62"/>
    <n v="175.24"/>
    <n v="233.92"/>
    <n v="0.52600000000000002"/>
    <n v="0.2"/>
    <n v="14"/>
    <n v="1.21"/>
    <n v="12"/>
    <n v="1"/>
    <s v="2015-04-17"/>
    <s v="2016-11-22"/>
    <n v="1840.02"/>
    <s v="Silver"/>
  </r>
  <r>
    <x v="10968"/>
    <x v="0"/>
    <s v="EE. UU."/>
    <n v="4"/>
    <n v="5669.54"/>
    <n v="202.48"/>
    <n v="1512.25"/>
    <n v="3.5999999999999997E-2"/>
    <n v="0.4"/>
    <n v="21"/>
    <n v="1.29"/>
    <n v="21"/>
    <n v="1"/>
    <s v="2015-01-23"/>
    <s v="2017-04-29"/>
    <n v="1214.8800000000001"/>
    <s v="Silver"/>
  </r>
  <r>
    <x v="10969"/>
    <x v="2"/>
    <s v="Puerto Rico"/>
    <n v="10"/>
    <n v="8339.0300000000007"/>
    <n v="177.43"/>
    <n v="1090.1300000000001"/>
    <n v="0.76600000000000001"/>
    <n v="1.1000000000000001"/>
    <n v="38"/>
    <n v="2.4700000000000002"/>
    <n v="6"/>
    <n v="0"/>
    <s v="2015-09-15"/>
    <s v="2017-08-20"/>
    <n v="2661.45"/>
    <s v="Gold"/>
  </r>
  <r>
    <x v="10970"/>
    <x v="2"/>
    <s v="EE. UU."/>
    <n v="4"/>
    <n v="9336.9"/>
    <n v="207.49"/>
    <n v="2281.33"/>
    <n v="1"/>
    <n v="1.9"/>
    <n v="45"/>
    <n v="1.2"/>
    <n v="33"/>
    <n v="1"/>
    <s v="2015-10-11"/>
    <s v="2017-06-06"/>
    <n v="1244.94"/>
    <s v="Silver"/>
  </r>
  <r>
    <x v="10971"/>
    <x v="2"/>
    <s v="EE. UU."/>
    <n v="5"/>
    <n v="981.85"/>
    <n v="140.26"/>
    <n v="293.39999999999998"/>
    <n v="0.42899999999999999"/>
    <n v="0.4"/>
    <n v="2"/>
    <n v="1.5"/>
    <n v="1"/>
    <n v="1"/>
    <s v="2015-01-21"/>
    <s v="2016-11-26"/>
    <n v="1051.95"/>
    <s v="Silver"/>
  </r>
  <r>
    <x v="10972"/>
    <x v="0"/>
    <s v="Puerto Rico"/>
    <n v="3"/>
    <n v="2259.7199999999998"/>
    <n v="205.43"/>
    <n v="-373.49"/>
    <n v="1"/>
    <n v="1.5"/>
    <n v="11"/>
    <n v="2.82"/>
    <n v="0"/>
    <n v="0"/>
    <s v="2016-01-13"/>
    <s v="2017-08-21"/>
    <n v="924.44"/>
    <s v="Silver"/>
  </r>
  <r>
    <x v="10973"/>
    <x v="0"/>
    <s v="EE. UU."/>
    <n v="10"/>
    <n v="11669.53"/>
    <n v="182.34"/>
    <n v="1605.47"/>
    <n v="0.56299999999999994"/>
    <n v="0.4"/>
    <n v="45"/>
    <n v="1.4"/>
    <n v="39"/>
    <n v="1"/>
    <s v="2015-01-27"/>
    <s v="2017-03-28"/>
    <n v="2735.1"/>
    <s v="Gold"/>
  </r>
  <r>
    <x v="10974"/>
    <x v="2"/>
    <s v="EE. UU."/>
    <n v="3"/>
    <n v="1839.69"/>
    <n v="167.24"/>
    <n v="-20.46"/>
    <n v="0.90900000000000003"/>
    <n v="2"/>
    <n v="10"/>
    <n v="1.5"/>
    <n v="5"/>
    <n v="1"/>
    <s v="2016-04-21"/>
    <s v="2017-05-20"/>
    <n v="752.58"/>
    <s v="Silver"/>
  </r>
  <r>
    <x v="10975"/>
    <x v="2"/>
    <s v="Puerto Rico"/>
    <n v="5"/>
    <n v="3889.62"/>
    <n v="194.48"/>
    <n v="952.78"/>
    <n v="0.5"/>
    <n v="0.5"/>
    <n v="14"/>
    <n v="1"/>
    <n v="5"/>
    <n v="1"/>
    <s v="2015-02-14"/>
    <s v="2017-06-23"/>
    <n v="1458.6"/>
    <s v="Silver"/>
  </r>
  <r>
    <x v="10976"/>
    <x v="0"/>
    <s v="EE. UU."/>
    <n v="7"/>
    <n v="10576.76"/>
    <n v="215.85"/>
    <n v="-316.16000000000003"/>
    <n v="0.77600000000000002"/>
    <n v="1.1000000000000001"/>
    <n v="42"/>
    <n v="2.5499999999999998"/>
    <n v="7"/>
    <n v="0"/>
    <s v="2015-09-17"/>
    <s v="2017-09-06"/>
    <n v="2266.4299999999998"/>
    <s v="Gold"/>
  </r>
  <r>
    <x v="10977"/>
    <x v="0"/>
    <s v="EE. UU."/>
    <n v="4"/>
    <n v="3589.66"/>
    <n v="199.43"/>
    <n v="367.85"/>
    <n v="5.6000000000000001E-2"/>
    <n v="-0.2"/>
    <n v="14"/>
    <n v="1.29"/>
    <n v="9"/>
    <n v="1"/>
    <s v="2015-04-06"/>
    <s v="2017-02-21"/>
    <n v="1196.58"/>
    <s v="Silver"/>
  </r>
  <r>
    <x v="10978"/>
    <x v="2"/>
    <s v="Puerto Rico"/>
    <n v="2"/>
    <n v="4993.51"/>
    <n v="172.19"/>
    <n v="955.31"/>
    <n v="0.86199999999999999"/>
    <n v="2.6"/>
    <n v="29"/>
    <n v="1.31"/>
    <n v="24"/>
    <n v="1"/>
    <s v="2016-03-03"/>
    <s v="2017-05-25"/>
    <n v="516.57000000000005"/>
    <s v="Silver"/>
  </r>
  <r>
    <x v="10979"/>
    <x v="2"/>
    <s v="EE. UU."/>
    <n v="4"/>
    <n v="4049.48"/>
    <n v="253.09"/>
    <n v="252.7"/>
    <n v="0.68799999999999994"/>
    <n v="0.7"/>
    <n v="10"/>
    <n v="1.2"/>
    <n v="4"/>
    <n v="1"/>
    <s v="2016-06-06"/>
    <s v="2017-05-12"/>
    <n v="1518.54"/>
    <s v="Silver"/>
  </r>
  <r>
    <x v="10980"/>
    <x v="1"/>
    <s v="EE. UU."/>
    <n v="3"/>
    <n v="2029.84"/>
    <n v="253.73"/>
    <n v="297.16000000000003"/>
    <n v="0.5"/>
    <n v="-0.4"/>
    <n v="4"/>
    <n v="2.5"/>
    <n v="2"/>
    <n v="1"/>
    <s v="2015-11-10"/>
    <s v="2016-06-11"/>
    <n v="1141.78"/>
    <s v="Silver"/>
  </r>
  <r>
    <x v="10981"/>
    <x v="0"/>
    <s v="EE. UU."/>
    <n v="5"/>
    <n v="7104.07"/>
    <n v="222"/>
    <n v="373.04"/>
    <n v="0.438"/>
    <n v="0.3"/>
    <n v="23"/>
    <n v="3.13"/>
    <n v="0"/>
    <n v="0"/>
    <s v="2015-07-17"/>
    <s v="2017-08-30"/>
    <n v="1665"/>
    <s v="Silver"/>
  </r>
  <r>
    <x v="10982"/>
    <x v="0"/>
    <s v="Puerto Rico"/>
    <n v="6"/>
    <n v="9639.2000000000007"/>
    <n v="235.1"/>
    <n v="1908.56"/>
    <n v="0.92700000000000005"/>
    <n v="1.7"/>
    <n v="38"/>
    <n v="1.37"/>
    <n v="30"/>
    <n v="1"/>
    <s v="2015-04-27"/>
    <s v="2017-07-15"/>
    <n v="2115.9"/>
    <s v="Gold"/>
  </r>
  <r>
    <x v="10983"/>
    <x v="0"/>
    <s v="EE. UU."/>
    <n v="7"/>
    <n v="8039.02"/>
    <n v="148.87"/>
    <n v="-76.47"/>
    <n v="0.92600000000000005"/>
    <n v="1"/>
    <n v="53"/>
    <n v="1.1100000000000001"/>
    <n v="32"/>
    <n v="1"/>
    <s v="2015-02-11"/>
    <s v="2017-07-11"/>
    <n v="1563.14"/>
    <s v="Silver"/>
  </r>
  <r>
    <x v="10984"/>
    <x v="2"/>
    <s v="Puerto Rico"/>
    <n v="5"/>
    <n v="7208.89"/>
    <n v="184.84"/>
    <n v="650.05999999999995"/>
    <n v="0.84599999999999997"/>
    <n v="0.5"/>
    <n v="38"/>
    <n v="1.5"/>
    <n v="32"/>
    <n v="1"/>
    <s v="2015-02-19"/>
    <s v="2017-06-30"/>
    <n v="1386.3"/>
    <s v="Silver"/>
  </r>
  <r>
    <x v="10985"/>
    <x v="0"/>
    <s v="EE. UU."/>
    <n v="7"/>
    <n v="13343.88"/>
    <n v="222.4"/>
    <n v="-3458.13"/>
    <n v="0.83299999999999996"/>
    <n v="0.9"/>
    <n v="54"/>
    <n v="1.5"/>
    <n v="25"/>
    <n v="1"/>
    <s v="2015-09-29"/>
    <s v="2017-06-29"/>
    <n v="2335.1999999999998"/>
    <s v="Gold"/>
  </r>
  <r>
    <x v="10986"/>
    <x v="0"/>
    <s v="EE. UU."/>
    <n v="3"/>
    <n v="1099.8900000000001"/>
    <n v="183.32"/>
    <n v="283.38"/>
    <n v="1"/>
    <n v="1.3"/>
    <n v="6"/>
    <n v="1.83"/>
    <n v="3"/>
    <n v="0"/>
    <s v="2016-06-13"/>
    <s v="2017-09-29"/>
    <n v="824.94"/>
    <s v="Silver"/>
  </r>
  <r>
    <x v="10987"/>
    <x v="2"/>
    <s v="Puerto Rico"/>
    <n v="6"/>
    <n v="2379.7600000000002"/>
    <n v="169.98"/>
    <n v="642.47"/>
    <n v="0.14299999999999999"/>
    <n v="-1.3"/>
    <n v="0"/>
    <n v="1.83"/>
    <n v="0"/>
    <n v="0"/>
    <s v="2016-03-18"/>
    <s v="2017-07-31"/>
    <n v="1529.82"/>
    <s v="Silver"/>
  </r>
  <r>
    <x v="10988"/>
    <x v="0"/>
    <s v="EE. UU."/>
    <n v="3"/>
    <n v="2749.44"/>
    <n v="171.84"/>
    <n v="205.62"/>
    <n v="0.75"/>
    <n v="0.8"/>
    <n v="12"/>
    <n v="2.33"/>
    <n v="4"/>
    <n v="0"/>
    <s v="2015-12-11"/>
    <s v="2017-09-06"/>
    <n v="773.28"/>
    <s v="Silver"/>
  </r>
  <r>
    <x v="10989"/>
    <x v="2"/>
    <s v="Puerto Rico"/>
    <n v="7"/>
    <n v="8888.84"/>
    <n v="227.92"/>
    <n v="1489.79"/>
    <n v="0.76900000000000002"/>
    <n v="0.6"/>
    <n v="30"/>
    <n v="1.17"/>
    <n v="16"/>
    <n v="1"/>
    <s v="2015-08-12"/>
    <s v="2017-04-15"/>
    <n v="2393.16"/>
    <s v="Gold"/>
  </r>
  <r>
    <x v="10990"/>
    <x v="1"/>
    <s v="EE. UU."/>
    <n v="2"/>
    <n v="1099.8599999999999"/>
    <n v="183.31"/>
    <n v="368.41"/>
    <n v="0.16700000000000001"/>
    <n v="-0.7"/>
    <n v="6"/>
    <n v="1.83"/>
    <n v="1"/>
    <n v="1"/>
    <s v="2016-12-05"/>
    <s v="2017-03-25"/>
    <n v="549.92999999999995"/>
    <s v="Silver"/>
  </r>
  <r>
    <x v="10991"/>
    <x v="2"/>
    <s v="EE. UU."/>
    <n v="5"/>
    <n v="6119.47"/>
    <n v="235.36"/>
    <n v="1168.77"/>
    <n v="0.69199999999999995"/>
    <n v="0.2"/>
    <n v="20"/>
    <n v="1.55"/>
    <n v="14"/>
    <n v="1"/>
    <s v="2015-04-16"/>
    <s v="2017-05-26"/>
    <n v="1765.2"/>
    <s v="Silver"/>
  </r>
  <r>
    <x v="10992"/>
    <x v="0"/>
    <s v="Puerto Rico"/>
    <n v="3"/>
    <n v="1554.88"/>
    <n v="194.36"/>
    <n v="-408.28"/>
    <n v="0.5"/>
    <n v="0"/>
    <n v="4"/>
    <n v="2"/>
    <n v="2"/>
    <n v="1"/>
    <s v="2015-02-20"/>
    <s v="2015-04-25"/>
    <n v="874.62"/>
    <s v="Silver"/>
  </r>
  <r>
    <x v="10993"/>
    <x v="1"/>
    <s v="EE. UU."/>
    <n v="2"/>
    <n v="5949.39"/>
    <n v="228.82"/>
    <n v="-383.26"/>
    <n v="1"/>
    <n v="2"/>
    <n v="26"/>
    <n v="3.04"/>
    <n v="0"/>
    <n v="0"/>
    <s v="2015-01-04"/>
    <s v="2017-09-10"/>
    <n v="686.46"/>
    <s v="Silver"/>
  </r>
  <r>
    <x v="10994"/>
    <x v="2"/>
    <s v="Puerto Rico"/>
    <n v="4"/>
    <n v="5739.38"/>
    <n v="239.14"/>
    <n v="1713.69"/>
    <n v="0.75"/>
    <n v="0.6"/>
    <n v="18"/>
    <n v="3.17"/>
    <n v="0"/>
    <n v="0"/>
    <s v="2015-06-16"/>
    <s v="2017-08-14"/>
    <n v="1434.84"/>
    <s v="Silver"/>
  </r>
  <r>
    <x v="10995"/>
    <x v="2"/>
    <s v="EE. UU."/>
    <n v="6"/>
    <n v="6619.37"/>
    <n v="200.59"/>
    <n v="1477.46"/>
    <n v="0.69699999999999995"/>
    <n v="0.5"/>
    <n v="23"/>
    <n v="1.61"/>
    <n v="12"/>
    <n v="1"/>
    <s v="2015-03-02"/>
    <s v="2017-04-05"/>
    <n v="1805.31"/>
    <s v="Silver"/>
  </r>
  <r>
    <x v="10996"/>
    <x v="2"/>
    <s v="Puerto Rico"/>
    <n v="2"/>
    <n v="1369.75"/>
    <n v="152.19"/>
    <n v="390.27"/>
    <n v="0.44400000000000001"/>
    <n v="-0.1"/>
    <n v="9"/>
    <n v="1.67"/>
    <n v="9"/>
    <n v="1"/>
    <s v="2015-03-10"/>
    <s v="2017-07-12"/>
    <n v="456.57"/>
    <s v="Bronze"/>
  </r>
  <r>
    <x v="10997"/>
    <x v="0"/>
    <s v="EE. UU."/>
    <n v="7"/>
    <n v="11228.82"/>
    <n v="229.16"/>
    <n v="1357.08"/>
    <n v="0.89800000000000002"/>
    <n v="1.1000000000000001"/>
    <n v="44"/>
    <n v="1.68"/>
    <n v="29"/>
    <n v="1"/>
    <s v="2015-02-26"/>
    <s v="2017-06-24"/>
    <n v="2406.1799999999998"/>
    <s v="Gold"/>
  </r>
  <r>
    <x v="10998"/>
    <x v="0"/>
    <s v="EE. UU."/>
    <n v="9"/>
    <n v="6702.88"/>
    <n v="223.43"/>
    <n v="-530.11"/>
    <n v="0.83299999999999996"/>
    <n v="1.3"/>
    <n v="25"/>
    <n v="2.36"/>
    <n v="6"/>
    <n v="0"/>
    <s v="2015-03-15"/>
    <s v="2017-09-18"/>
    <n v="3016.3"/>
    <s v="Gold"/>
  </r>
  <r>
    <x v="10999"/>
    <x v="1"/>
    <s v="Puerto Rico"/>
    <n v="3"/>
    <n v="4289.09"/>
    <n v="115.92"/>
    <n v="167.66"/>
    <n v="1"/>
    <n v="1.6"/>
    <n v="37"/>
    <n v="1.89"/>
    <n v="32"/>
    <n v="1"/>
    <s v="2015-03-24"/>
    <s v="2017-07-03"/>
    <n v="521.64"/>
    <s v="Silver"/>
  </r>
  <r>
    <x v="11000"/>
    <x v="2"/>
    <s v="EE. UU."/>
    <n v="3"/>
    <n v="4409.63"/>
    <n v="163.32"/>
    <n v="921.52"/>
    <n v="1"/>
    <n v="1.9"/>
    <n v="27"/>
    <n v="1.1499999999999999"/>
    <n v="22"/>
    <n v="1"/>
    <s v="2016-04-18"/>
    <s v="2016-10-20"/>
    <n v="734.94"/>
    <s v="Silver"/>
  </r>
  <r>
    <x v="11001"/>
    <x v="0"/>
    <s v="Puerto Rico"/>
    <n v="6"/>
    <n v="4089.55"/>
    <n v="170.4"/>
    <n v="-631.54999999999995"/>
    <n v="0.33300000000000002"/>
    <n v="-0.1"/>
    <n v="18"/>
    <n v="1.39"/>
    <n v="7"/>
    <n v="1"/>
    <s v="2015-01-29"/>
    <s v="2017-07-11"/>
    <n v="1533.6"/>
    <s v="Silver"/>
  </r>
  <r>
    <x v="11002"/>
    <x v="1"/>
    <s v="EE. UU."/>
    <n v="4"/>
    <n v="10631.2"/>
    <n v="216.96"/>
    <n v="2474.06"/>
    <n v="0.89800000000000002"/>
    <n v="1.2"/>
    <n v="49"/>
    <n v="3.1"/>
    <n v="5"/>
    <n v="0"/>
    <s v="2015-06-02"/>
    <s v="2017-09-20"/>
    <n v="1301.76"/>
    <s v="Silver"/>
  </r>
  <r>
    <x v="11003"/>
    <x v="0"/>
    <s v="EE. UU."/>
    <n v="3"/>
    <n v="1264.93"/>
    <n v="180.7"/>
    <n v="340.15"/>
    <n v="0.14299999999999999"/>
    <n v="-1.4"/>
    <n v="0"/>
    <n v="1.83"/>
    <n v="0"/>
    <n v="0"/>
    <s v="2015-05-04"/>
    <s v="2017-06-21"/>
    <n v="813.15"/>
    <s v="Silver"/>
  </r>
  <r>
    <x v="11004"/>
    <x v="1"/>
    <s v="EE. UU."/>
    <n v="2"/>
    <n v="8999.17"/>
    <n v="199.98"/>
    <n v="2344.21"/>
    <n v="1"/>
    <n v="1.6"/>
    <n v="45"/>
    <n v="1.78"/>
    <n v="20"/>
    <n v="1"/>
    <s v="2016-01-05"/>
    <s v="2016-03-17"/>
    <n v="599.94000000000005"/>
    <s v="Silver"/>
  </r>
  <r>
    <x v="11005"/>
    <x v="0"/>
    <s v="Puerto Rico"/>
    <n v="6"/>
    <n v="7184.13"/>
    <n v="211.3"/>
    <n v="605.16"/>
    <n v="0.64700000000000002"/>
    <n v="1.3"/>
    <n v="29"/>
    <n v="1.59"/>
    <n v="14"/>
    <n v="1"/>
    <s v="2015-08-21"/>
    <s v="2017-03-12"/>
    <n v="1901.7"/>
    <s v="Silver"/>
  </r>
  <r>
    <x v="11006"/>
    <x v="1"/>
    <s v="EE. UU."/>
    <n v="3"/>
    <n v="1489.85"/>
    <n v="148.99"/>
    <n v="-585.52"/>
    <n v="0.5"/>
    <n v="0"/>
    <n v="5"/>
    <n v="2.6"/>
    <n v="0"/>
    <n v="0"/>
    <s v="2015-07-04"/>
    <s v="2017-08-11"/>
    <n v="670.46"/>
    <s v="Silver"/>
  </r>
  <r>
    <x v="11007"/>
    <x v="2"/>
    <s v="EE. UU."/>
    <n v="6"/>
    <n v="4349.58"/>
    <n v="181.23"/>
    <n v="431.67"/>
    <n v="0.58299999999999996"/>
    <n v="0.4"/>
    <n v="24"/>
    <n v="1.63"/>
    <n v="9"/>
    <n v="1"/>
    <s v="2015-04-07"/>
    <s v="2016-04-23"/>
    <n v="1631.07"/>
    <s v="Silver"/>
  </r>
  <r>
    <x v="11008"/>
    <x v="2"/>
    <s v="Puerto Rico"/>
    <n v="3"/>
    <n v="6359.44"/>
    <n v="198.73"/>
    <n v="643.36"/>
    <n v="0.875"/>
    <n v="1.3"/>
    <n v="32"/>
    <n v="1.78"/>
    <n v="22"/>
    <n v="1"/>
    <s v="2015-03-16"/>
    <s v="2015-10-03"/>
    <n v="894.28"/>
    <s v="Silver"/>
  </r>
  <r>
    <x v="11009"/>
    <x v="1"/>
    <s v="EE. UU."/>
    <n v="5"/>
    <n v="2909.7"/>
    <n v="264.52"/>
    <n v="870.16"/>
    <n v="0.72699999999999998"/>
    <n v="1.1000000000000001"/>
    <n v="8"/>
    <n v="1.25"/>
    <n v="5"/>
    <n v="1"/>
    <s v="2015-10-24"/>
    <s v="2017-06-22"/>
    <n v="1983.9"/>
    <s v="Silver"/>
  </r>
  <r>
    <x v="11010"/>
    <x v="0"/>
    <s v="Puerto Rico"/>
    <n v="5"/>
    <n v="6958.94"/>
    <n v="183.13"/>
    <n v="2174.36"/>
    <n v="0.86799999999999999"/>
    <n v="1.1000000000000001"/>
    <n v="33"/>
    <n v="1.82"/>
    <n v="15"/>
    <n v="1"/>
    <s v="2015-01-06"/>
    <s v="2017-02-24"/>
    <n v="1373.48"/>
    <s v="Silver"/>
  </r>
  <r>
    <x v="11011"/>
    <x v="0"/>
    <s v="EE. UU."/>
    <n v="5"/>
    <n v="4945.3500000000004"/>
    <n v="190.21"/>
    <n v="621.62"/>
    <n v="0.69199999999999995"/>
    <n v="0.8"/>
    <n v="18"/>
    <n v="1.44"/>
    <n v="14"/>
    <n v="1"/>
    <s v="2015-04-12"/>
    <s v="2016-11-01"/>
    <n v="1426.58"/>
    <s v="Silver"/>
  </r>
  <r>
    <x v="11012"/>
    <x v="0"/>
    <s v="Puerto Rico"/>
    <n v="2"/>
    <n v="1219.8499999999999"/>
    <n v="203.31"/>
    <n v="296.2"/>
    <n v="0"/>
    <n v="-1.7"/>
    <n v="0"/>
    <n v="1.83"/>
    <n v="0"/>
    <n v="0"/>
    <s v="2015-04-06"/>
    <s v="2015-08-08"/>
    <n v="609.92999999999995"/>
    <s v="Silver"/>
  </r>
  <r>
    <x v="11013"/>
    <x v="1"/>
    <s v="EE. UU."/>
    <n v="1"/>
    <n v="2879.64"/>
    <n v="191.98"/>
    <n v="567.92999999999995"/>
    <n v="1"/>
    <n v="1"/>
    <n v="15"/>
    <n v="2.33"/>
    <n v="10"/>
    <n v="1"/>
    <s v="2015-06-30"/>
    <s v="2015-06-30"/>
    <n v="287.97000000000003"/>
    <s v="Bronze"/>
  </r>
  <r>
    <x v="11014"/>
    <x v="0"/>
    <s v="Puerto Rico"/>
    <n v="5"/>
    <n v="6229.46"/>
    <n v="259.56"/>
    <n v="-165.49"/>
    <n v="0.41699999999999998"/>
    <n v="-0.1"/>
    <n v="13"/>
    <n v="1.46"/>
    <n v="5"/>
    <n v="1"/>
    <s v="2015-01-22"/>
    <s v="2017-02-06"/>
    <n v="1946.7"/>
    <s v="Silver"/>
  </r>
  <r>
    <x v="11015"/>
    <x v="0"/>
    <s v="EE. UU."/>
    <n v="5"/>
    <n v="5874.3"/>
    <n v="167.84"/>
    <n v="-147.34"/>
    <n v="0.88600000000000001"/>
    <n v="2"/>
    <n v="35"/>
    <n v="3.11"/>
    <n v="0"/>
    <n v="0"/>
    <s v="2016-03-10"/>
    <s v="2017-08-13"/>
    <n v="1258.8"/>
    <s v="Silver"/>
  </r>
  <r>
    <x v="11016"/>
    <x v="0"/>
    <s v="EE. UU."/>
    <n v="2"/>
    <n v="2299.64"/>
    <n v="191.64"/>
    <n v="950.26"/>
    <n v="1"/>
    <n v="1.5"/>
    <n v="12"/>
    <n v="2.75"/>
    <n v="0"/>
    <n v="0"/>
    <s v="2015-05-11"/>
    <s v="2017-08-28"/>
    <n v="574.91999999999996"/>
    <s v="Silver"/>
  </r>
  <r>
    <x v="11017"/>
    <x v="2"/>
    <s v="Puerto Rico"/>
    <n v="6"/>
    <n v="11128.72"/>
    <n v="214.01"/>
    <n v="1142.29"/>
    <n v="0.88500000000000001"/>
    <n v="1.2"/>
    <n v="52"/>
    <n v="1.19"/>
    <n v="37"/>
    <n v="1"/>
    <s v="2015-09-12"/>
    <s v="2017-03-03"/>
    <n v="1926.09"/>
    <s v="Silver"/>
  </r>
  <r>
    <x v="11018"/>
    <x v="0"/>
    <s v="EE. UU."/>
    <n v="8"/>
    <n v="5146.55"/>
    <n v="147.04"/>
    <n v="1096.75"/>
    <n v="0.371"/>
    <n v="0.2"/>
    <n v="25"/>
    <n v="3.8"/>
    <n v="0"/>
    <n v="0"/>
    <s v="2015-05-12"/>
    <s v="2017-09-01"/>
    <n v="1764.48"/>
    <s v="Silver"/>
  </r>
  <r>
    <x v="11019"/>
    <x v="0"/>
    <s v="Puerto Rico"/>
    <n v="2"/>
    <n v="1079.9000000000001"/>
    <n v="215.98"/>
    <n v="94.31"/>
    <n v="0.4"/>
    <n v="1.6"/>
    <n v="2"/>
    <n v="3"/>
    <n v="2"/>
    <n v="1"/>
    <s v="2016-09-15"/>
    <s v="2016-11-06"/>
    <n v="647.94000000000005"/>
    <s v="Silver"/>
  </r>
  <r>
    <x v="11020"/>
    <x v="0"/>
    <s v="Puerto Rico"/>
    <n v="8"/>
    <n v="12068.61"/>
    <n v="208.08"/>
    <n v="2360.83"/>
    <n v="0.65500000000000003"/>
    <n v="0.8"/>
    <n v="48"/>
    <n v="2.73"/>
    <n v="9"/>
    <n v="0"/>
    <s v="2015-05-31"/>
    <s v="2017-09-04"/>
    <n v="2496.96"/>
    <s v="Gold"/>
  </r>
  <r>
    <x v="11021"/>
    <x v="0"/>
    <s v="EE. UU."/>
    <n v="3"/>
    <n v="1919.84"/>
    <n v="191.98"/>
    <n v="343.69"/>
    <n v="0.4"/>
    <n v="0.4"/>
    <n v="4"/>
    <n v="2"/>
    <n v="2"/>
    <n v="1"/>
    <s v="2015-01-12"/>
    <s v="2016-08-15"/>
    <n v="863.91"/>
    <s v="Silver"/>
  </r>
  <r>
    <x v="11022"/>
    <x v="2"/>
    <s v="EE. UU."/>
    <n v="6"/>
    <n v="2904.45"/>
    <n v="170.85"/>
    <n v="-989.91"/>
    <n v="0.52900000000000003"/>
    <n v="0"/>
    <n v="16"/>
    <n v="1.81"/>
    <n v="13"/>
    <n v="1"/>
    <s v="2015-07-05"/>
    <s v="2017-04-22"/>
    <n v="1537.65"/>
    <s v="Silver"/>
  </r>
  <r>
    <x v="11023"/>
    <x v="2"/>
    <s v="EE. UU."/>
    <n v="7"/>
    <n v="7959.14"/>
    <n v="227.4"/>
    <n v="1480.48"/>
    <n v="0.6"/>
    <n v="0.7"/>
    <n v="25"/>
    <n v="2.56"/>
    <n v="0"/>
    <n v="0"/>
    <s v="2015-01-03"/>
    <s v="2017-08-16"/>
    <n v="2387.6999999999998"/>
    <s v="Gold"/>
  </r>
  <r>
    <x v="11024"/>
    <x v="0"/>
    <s v="Puerto Rico"/>
    <n v="6"/>
    <n v="17657.97"/>
    <n v="187.85"/>
    <n v="2736.92"/>
    <n v="0.91500000000000004"/>
    <n v="1.2"/>
    <n v="90"/>
    <n v="1.66"/>
    <n v="42"/>
    <n v="1"/>
    <s v="2015-01-03"/>
    <s v="2017-04-04"/>
    <n v="1690.65"/>
    <s v="Silver"/>
  </r>
  <r>
    <x v="11025"/>
    <x v="0"/>
    <s v="EE. UU."/>
    <n v="3"/>
    <n v="4226.83"/>
    <n v="162.57"/>
    <n v="1108.67"/>
    <n v="3.7999999999999999E-2"/>
    <n v="1.2"/>
    <n v="21"/>
    <n v="1.05"/>
    <n v="15"/>
    <n v="1"/>
    <s v="2015-07-19"/>
    <s v="2017-06-10"/>
    <n v="731.56"/>
    <s v="Silver"/>
  </r>
  <r>
    <x v="11026"/>
    <x v="0"/>
    <s v="Puerto Rico"/>
    <n v="4"/>
    <n v="6699.41"/>
    <n v="171.78"/>
    <n v="-818.12"/>
    <n v="0.74399999999999999"/>
    <n v="1.4"/>
    <n v="39"/>
    <n v="1.49"/>
    <n v="17"/>
    <n v="1"/>
    <s v="2015-03-15"/>
    <s v="2017-07-31"/>
    <n v="1030.68"/>
    <s v="Silver"/>
  </r>
  <r>
    <x v="11027"/>
    <x v="0"/>
    <s v="EE. UU."/>
    <n v="2"/>
    <n v="1829.46"/>
    <n v="140.72999999999999"/>
    <n v="355.23"/>
    <n v="1"/>
    <n v="3.8"/>
    <n v="13"/>
    <n v="2.31"/>
    <n v="1"/>
    <n v="0"/>
    <s v="2015-06-12"/>
    <s v="2017-09-15"/>
    <n v="422.19"/>
    <s v="Bronze"/>
  </r>
  <r>
    <x v="11028"/>
    <x v="2"/>
    <s v="EE. UU."/>
    <n v="7"/>
    <n v="10643.66"/>
    <n v="208.7"/>
    <n v="844.45"/>
    <n v="0.58799999999999997"/>
    <n v="1.1000000000000001"/>
    <n v="43"/>
    <n v="1.67"/>
    <n v="7"/>
    <n v="1"/>
    <s v="2015-08-08"/>
    <s v="2017-06-07"/>
    <n v="2191.35"/>
    <s v="Gold"/>
  </r>
  <r>
    <x v="11029"/>
    <x v="1"/>
    <s v="Puerto Rico"/>
    <n v="1"/>
    <n v="639.89"/>
    <n v="213.3"/>
    <n v="-95.56"/>
    <n v="0"/>
    <n v="-2"/>
    <n v="3"/>
    <n v="1"/>
    <n v="3"/>
    <n v="1"/>
    <s v="2016-06-17"/>
    <s v="2016-06-17"/>
    <n v="319.95"/>
    <s v="Bronze"/>
  </r>
  <r>
    <x v="11030"/>
    <x v="0"/>
    <s v="EE. UU."/>
    <n v="5"/>
    <n v="5324.78"/>
    <n v="190.17"/>
    <n v="-1808.8"/>
    <n v="0.64300000000000002"/>
    <n v="0.9"/>
    <n v="26"/>
    <n v="1.19"/>
    <n v="20"/>
    <n v="1"/>
    <s v="2015-09-20"/>
    <s v="2017-03-02"/>
    <n v="1426.28"/>
    <s v="Silver"/>
  </r>
  <r>
    <x v="11031"/>
    <x v="0"/>
    <s v="Puerto Rico"/>
    <n v="2"/>
    <n v="6179.59"/>
    <n v="294.27"/>
    <n v="-1085.97"/>
    <n v="1"/>
    <n v="1"/>
    <n v="21"/>
    <n v="2.52"/>
    <n v="0"/>
    <n v="0"/>
    <s v="2016-02-22"/>
    <s v="2017-09-25"/>
    <n v="882.81"/>
    <s v="Silver"/>
  </r>
  <r>
    <x v="11032"/>
    <x v="0"/>
    <s v="Puerto Rico"/>
    <n v="8"/>
    <n v="14423.26"/>
    <n v="225.36"/>
    <n v="-835.2"/>
    <n v="0.76600000000000001"/>
    <n v="1.4"/>
    <n v="51"/>
    <n v="1.49"/>
    <n v="13"/>
    <n v="1"/>
    <s v="2015-06-08"/>
    <s v="2017-07-27"/>
    <n v="2704.32"/>
    <s v="Gold"/>
  </r>
  <r>
    <x v="11033"/>
    <x v="0"/>
    <s v="EE. UU."/>
    <n v="4"/>
    <n v="4619.3900000000003"/>
    <n v="243.13"/>
    <n v="693.27"/>
    <n v="0.52600000000000002"/>
    <n v="0.3"/>
    <n v="10"/>
    <n v="1.8"/>
    <n v="10"/>
    <n v="1"/>
    <s v="2015-08-10"/>
    <s v="2017-02-13"/>
    <n v="1458.78"/>
    <s v="Silver"/>
  </r>
  <r>
    <x v="11034"/>
    <x v="0"/>
    <s v="EE. UU."/>
    <n v="4"/>
    <n v="5599.53"/>
    <n v="174.99"/>
    <n v="1255.96"/>
    <n v="0.90600000000000003"/>
    <n v="2.8"/>
    <n v="32"/>
    <n v="1.53"/>
    <n v="19"/>
    <n v="1"/>
    <s v="2015-06-25"/>
    <s v="2017-05-01"/>
    <n v="1049.94"/>
    <s v="Silver"/>
  </r>
  <r>
    <x v="11035"/>
    <x v="2"/>
    <s v="Puerto Rico"/>
    <n v="11"/>
    <n v="9538.6299999999992"/>
    <n v="158.97999999999999"/>
    <n v="1940.06"/>
    <n v="0.83299999999999996"/>
    <n v="1.2"/>
    <n v="50"/>
    <n v="2.86"/>
    <n v="6"/>
    <n v="0"/>
    <s v="2015-04-08"/>
    <s v="2017-09-24"/>
    <n v="2623.17"/>
    <s v="Gold"/>
  </r>
  <r>
    <x v="11036"/>
    <x v="0"/>
    <s v="EE. UU."/>
    <n v="6"/>
    <n v="13478.56"/>
    <n v="249.6"/>
    <n v="17.670000000000002"/>
    <n v="0.74099999999999999"/>
    <n v="1.6"/>
    <n v="48"/>
    <n v="3.31"/>
    <n v="4"/>
    <n v="0"/>
    <s v="2016-01-07"/>
    <s v="2017-08-21"/>
    <n v="2246.4"/>
    <s v="Gold"/>
  </r>
  <r>
    <x v="11037"/>
    <x v="0"/>
    <s v="Puerto Rico"/>
    <n v="8"/>
    <n v="11388.34"/>
    <n v="169.98"/>
    <n v="1826.99"/>
    <n v="0.97"/>
    <n v="1.4"/>
    <n v="65"/>
    <n v="1.69"/>
    <n v="31"/>
    <n v="1"/>
    <s v="2015-03-30"/>
    <s v="2016-12-22"/>
    <n v="2039.76"/>
    <s v="Gold"/>
  </r>
  <r>
    <x v="11038"/>
    <x v="0"/>
    <s v="EE. UU."/>
    <n v="2"/>
    <n v="2179.7199999999998"/>
    <n v="167.67"/>
    <n v="79.69"/>
    <n v="0.69199999999999995"/>
    <n v="0.4"/>
    <n v="9"/>
    <n v="1.67"/>
    <n v="6"/>
    <n v="1"/>
    <s v="2015-06-06"/>
    <s v="2016-01-04"/>
    <n v="503.01"/>
    <s v="Silver"/>
  </r>
  <r>
    <x v="11039"/>
    <x v="0"/>
    <s v="EE. UU."/>
    <n v="4"/>
    <n v="3959.53"/>
    <n v="208.4"/>
    <n v="1023.2"/>
    <n v="0.68400000000000005"/>
    <n v="0.3"/>
    <n v="13"/>
    <n v="3"/>
    <n v="0"/>
    <n v="0"/>
    <s v="2017-02-23"/>
    <s v="2017-09-11"/>
    <n v="1250.4000000000001"/>
    <s v="Silver"/>
  </r>
  <r>
    <x v="11040"/>
    <x v="1"/>
    <s v="Puerto Rico"/>
    <n v="9"/>
    <n v="12372.36"/>
    <n v="217.06"/>
    <n v="1652.92"/>
    <n v="0.78900000000000003"/>
    <n v="1"/>
    <n v="50"/>
    <n v="1.66"/>
    <n v="38"/>
    <n v="1"/>
    <s v="2015-05-22"/>
    <s v="2017-04-20"/>
    <n v="2930.31"/>
    <s v="Gold"/>
  </r>
  <r>
    <x v="11041"/>
    <x v="2"/>
    <s v="EE. UU."/>
    <n v="7"/>
    <n v="8312.93"/>
    <n v="197.93"/>
    <n v="1211.07"/>
    <n v="0.59499999999999997"/>
    <n v="0.2"/>
    <n v="33"/>
    <n v="1.48"/>
    <n v="12"/>
    <n v="1"/>
    <s v="2015-03-24"/>
    <s v="2017-06-01"/>
    <n v="2078.2600000000002"/>
    <s v="Gold"/>
  </r>
  <r>
    <x v="11042"/>
    <x v="0"/>
    <s v="Puerto Rico"/>
    <n v="10"/>
    <n v="9038.34"/>
    <n v="184.46"/>
    <n v="617.32000000000005"/>
    <n v="0.63300000000000001"/>
    <n v="0.3"/>
    <n v="40"/>
    <n v="1.55"/>
    <n v="25"/>
    <n v="1"/>
    <s v="2015-03-05"/>
    <s v="2017-07-22"/>
    <n v="2766.9"/>
    <s v="Gold"/>
  </r>
  <r>
    <x v="11043"/>
    <x v="2"/>
    <s v="EE. UU."/>
    <n v="4"/>
    <n v="10188.709999999999"/>
    <n v="261.25"/>
    <n v="990.57"/>
    <n v="0.94899999999999995"/>
    <n v="1.5"/>
    <n v="37"/>
    <n v="3.19"/>
    <n v="5"/>
    <n v="0"/>
    <s v="2015-07-03"/>
    <s v="2017-09-17"/>
    <n v="1567.5"/>
    <s v="Silver"/>
  </r>
  <r>
    <x v="11044"/>
    <x v="0"/>
    <s v="EE. UU."/>
    <n v="6"/>
    <n v="3129.82"/>
    <n v="184.11"/>
    <n v="547.79999999999995"/>
    <n v="0.11799999999999999"/>
    <n v="-0.5"/>
    <n v="5"/>
    <n v="2"/>
    <n v="1"/>
    <n v="1"/>
    <s v="2015-05-23"/>
    <s v="2017-06-21"/>
    <n v="1656.99"/>
    <s v="Silver"/>
  </r>
  <r>
    <x v="11045"/>
    <x v="1"/>
    <s v="Puerto Rico"/>
    <n v="4"/>
    <n v="7031.15"/>
    <n v="213.07"/>
    <n v="1073.03"/>
    <n v="0.75800000000000001"/>
    <n v="2.6"/>
    <n v="27"/>
    <n v="1.56"/>
    <n v="5"/>
    <n v="1"/>
    <s v="2015-05-04"/>
    <s v="2017-06-22"/>
    <n v="1278.42"/>
    <s v="Silver"/>
  </r>
  <r>
    <x v="11046"/>
    <x v="1"/>
    <s v="EE. UU."/>
    <n v="3"/>
    <n v="3909.72"/>
    <n v="205.77"/>
    <n v="1269.5"/>
    <n v="0.63200000000000001"/>
    <n v="1.4"/>
    <n v="12"/>
    <n v="1.67"/>
    <n v="12"/>
    <n v="1"/>
    <s v="2015-01-07"/>
    <s v="2017-08-01"/>
    <n v="925.97"/>
    <s v="Silver"/>
  </r>
  <r>
    <x v="11047"/>
    <x v="0"/>
    <s v="Puerto Rico"/>
    <n v="6"/>
    <n v="2764.65"/>
    <n v="162.63"/>
    <n v="-666.72"/>
    <n v="0.29399999999999998"/>
    <n v="-0.8"/>
    <n v="5"/>
    <n v="1.4"/>
    <n v="1"/>
    <n v="1"/>
    <s v="2015-01-16"/>
    <s v="2016-08-11"/>
    <n v="1463.67"/>
    <s v="Silver"/>
  </r>
  <r>
    <x v="11048"/>
    <x v="0"/>
    <s v="EE. UU."/>
    <n v="1"/>
    <n v="989.85"/>
    <n v="109.98"/>
    <n v="88.44"/>
    <n v="1"/>
    <n v="1"/>
    <n v="9"/>
    <n v="1.33"/>
    <n v="0"/>
    <n v="1"/>
    <s v="2015-07-24"/>
    <s v="2015-07-24"/>
    <n v="164.97"/>
    <s v="Bronze"/>
  </r>
  <r>
    <x v="11049"/>
    <x v="2"/>
    <s v="EE. UU."/>
    <n v="6"/>
    <n v="1999.85"/>
    <n v="199.99"/>
    <n v="411.97"/>
    <n v="0.2"/>
    <n v="-0.5"/>
    <n v="1"/>
    <n v="1"/>
    <n v="1"/>
    <n v="1"/>
    <s v="2015-04-30"/>
    <s v="2017-07-05"/>
    <n v="1799.91"/>
    <s v="Silver"/>
  </r>
  <r>
    <x v="11050"/>
    <x v="1"/>
    <s v="Puerto Rico"/>
    <n v="5"/>
    <n v="4749.16"/>
    <n v="169.61"/>
    <n v="1322.98"/>
    <n v="0.71399999999999997"/>
    <n v="1.4"/>
    <n v="22"/>
    <n v="1.27"/>
    <n v="10"/>
    <n v="1"/>
    <s v="2015-04-21"/>
    <s v="2017-02-14"/>
    <n v="1272.08"/>
    <s v="Silver"/>
  </r>
  <r>
    <x v="11051"/>
    <x v="1"/>
    <s v="EE. UU."/>
    <n v="5"/>
    <n v="3599.62"/>
    <n v="149.97999999999999"/>
    <n v="787.52"/>
    <n v="0.66700000000000004"/>
    <n v="0.6"/>
    <n v="24"/>
    <n v="1.29"/>
    <n v="14"/>
    <n v="1"/>
    <s v="2015-08-28"/>
    <s v="2017-08-02"/>
    <n v="1124.8499999999999"/>
    <s v="Silver"/>
  </r>
  <r>
    <x v="11052"/>
    <x v="1"/>
    <s v="EE. UU."/>
    <n v="5"/>
    <n v="5869.19"/>
    <n v="195.64"/>
    <n v="39.67"/>
    <n v="0.66700000000000004"/>
    <n v="2"/>
    <n v="25"/>
    <n v="1"/>
    <n v="20"/>
    <n v="1"/>
    <s v="2016-04-25"/>
    <s v="2017-01-09"/>
    <n v="1467.3"/>
    <s v="Silver"/>
  </r>
  <r>
    <x v="11053"/>
    <x v="0"/>
    <s v="EE. UU."/>
    <n v="3"/>
    <n v="1719.85"/>
    <n v="156.35"/>
    <n v="487.12"/>
    <n v="1"/>
    <n v="3"/>
    <n v="11"/>
    <n v="1.91"/>
    <n v="4"/>
    <n v="1"/>
    <s v="2016-01-06"/>
    <s v="2017-05-17"/>
    <n v="703.58"/>
    <s v="Silver"/>
  </r>
  <r>
    <x v="11054"/>
    <x v="0"/>
    <s v="Puerto Rico"/>
    <n v="4"/>
    <n v="8088.69"/>
    <n v="175.84"/>
    <n v="1590.12"/>
    <n v="0.63"/>
    <n v="2.1"/>
    <n v="46"/>
    <n v="1.54"/>
    <n v="34"/>
    <n v="1"/>
    <s v="2015-10-20"/>
    <s v="2016-09-09"/>
    <n v="1055.04"/>
    <s v="Silver"/>
  </r>
  <r>
    <x v="11055"/>
    <x v="1"/>
    <s v="EE. UU."/>
    <n v="4"/>
    <n v="7159.12"/>
    <n v="265.14999999999998"/>
    <n v="-1112.8699999999999"/>
    <n v="0.85199999999999998"/>
    <n v="0.8"/>
    <n v="22"/>
    <n v="1.5"/>
    <n v="18"/>
    <n v="1"/>
    <s v="2015-02-12"/>
    <s v="2016-06-22"/>
    <n v="1590.9"/>
    <s v="Silver"/>
  </r>
  <r>
    <x v="11056"/>
    <x v="0"/>
    <s v="EE. UU."/>
    <n v="6"/>
    <n v="8177.39"/>
    <n v="204.43"/>
    <n v="1980.16"/>
    <n v="0.5"/>
    <n v="0.8"/>
    <n v="20"/>
    <n v="1.5"/>
    <n v="15"/>
    <n v="1"/>
    <s v="2015-04-20"/>
    <s v="2016-11-28"/>
    <n v="1839.87"/>
    <s v="Silver"/>
  </r>
  <r>
    <x v="11057"/>
    <x v="0"/>
    <s v="Puerto Rico"/>
    <n v="6"/>
    <n v="4684.53"/>
    <n v="187.38"/>
    <n v="-1414.54"/>
    <n v="0.52"/>
    <n v="0.8"/>
    <n v="18"/>
    <n v="2.11"/>
    <n v="8"/>
    <n v="0"/>
    <s v="2015-01-31"/>
    <s v="2017-09-28"/>
    <n v="1686.42"/>
    <s v="Silver"/>
  </r>
  <r>
    <x v="11058"/>
    <x v="2"/>
    <s v="EE. UU."/>
    <n v="5"/>
    <n v="5198.84"/>
    <n v="226.04"/>
    <n v="1952.34"/>
    <n v="0.87"/>
    <n v="0.9"/>
    <n v="20"/>
    <n v="1.35"/>
    <n v="12"/>
    <n v="1"/>
    <s v="2015-01-15"/>
    <s v="2016-11-30"/>
    <n v="1695.3"/>
    <s v="Silver"/>
  </r>
  <r>
    <x v="11059"/>
    <x v="0"/>
    <s v="Puerto Rico"/>
    <n v="4"/>
    <n v="11039.22"/>
    <n v="212.29"/>
    <n v="-157.81"/>
    <n v="1"/>
    <n v="1.4"/>
    <n v="52"/>
    <n v="1.67"/>
    <n v="22"/>
    <n v="1"/>
    <s v="2015-05-20"/>
    <s v="2017-08-03"/>
    <n v="1273.74"/>
    <s v="Silver"/>
  </r>
  <r>
    <x v="11060"/>
    <x v="2"/>
    <s v="EE. UU."/>
    <n v="2"/>
    <n v="1325.7"/>
    <n v="165.71"/>
    <n v="127.15"/>
    <n v="0"/>
    <n v="-1.4"/>
    <n v="0"/>
    <n v="1.83"/>
    <n v="0"/>
    <n v="0"/>
    <s v="2016-01-21"/>
    <s v="2017-08-05"/>
    <n v="497.13"/>
    <s v="Bronze"/>
  </r>
  <r>
    <x v="11061"/>
    <x v="0"/>
    <s v="Puerto Rico"/>
    <n v="7"/>
    <n v="8301.35"/>
    <n v="156.63"/>
    <n v="1251.5899999999999"/>
    <n v="0.83"/>
    <n v="1.5"/>
    <n v="47"/>
    <n v="3.23"/>
    <n v="0"/>
    <n v="0"/>
    <s v="2015-06-17"/>
    <s v="2017-08-21"/>
    <n v="1644.61"/>
    <s v="Silver"/>
  </r>
  <r>
    <x v="11062"/>
    <x v="1"/>
    <s v="EE. UU."/>
    <n v="7"/>
    <n v="15862.82"/>
    <n v="203.37"/>
    <n v="762.97"/>
    <n v="0.42299999999999999"/>
    <n v="0.3"/>
    <n v="74"/>
    <n v="2.62"/>
    <n v="13"/>
    <n v="0"/>
    <s v="2015-12-16"/>
    <s v="2017-09-04"/>
    <n v="2135.39"/>
    <s v="Gold"/>
  </r>
  <r>
    <x v="11063"/>
    <x v="2"/>
    <s v="Puerto Rico"/>
    <n v="8"/>
    <n v="16746.41"/>
    <n v="229.4"/>
    <n v="904.75"/>
    <n v="0.79500000000000004"/>
    <n v="1.4"/>
    <n v="62"/>
    <n v="2.6"/>
    <n v="10"/>
    <n v="0"/>
    <s v="2015-01-24"/>
    <s v="2017-08-30"/>
    <n v="2752.8"/>
    <s v="Gold"/>
  </r>
  <r>
    <x v="11064"/>
    <x v="2"/>
    <s v="EE. UU."/>
    <n v="2"/>
    <n v="4189.6099999999997"/>
    <n v="161.13999999999999"/>
    <n v="1445.97"/>
    <n v="1"/>
    <n v="3.9"/>
    <n v="26"/>
    <n v="1.58"/>
    <n v="15"/>
    <n v="1"/>
    <s v="2015-12-26"/>
    <s v="2017-05-20"/>
    <n v="483.42"/>
    <s v="Bronze"/>
  </r>
  <r>
    <x v="11065"/>
    <x v="2"/>
    <s v="Puerto Rico"/>
    <n v="4"/>
    <n v="2389.69"/>
    <n v="159.31"/>
    <n v="458.64"/>
    <n v="0.66700000000000004"/>
    <n v="1.1000000000000001"/>
    <n v="10"/>
    <n v="1.6"/>
    <n v="10"/>
    <n v="1"/>
    <s v="2015-10-30"/>
    <s v="2017-06-01"/>
    <n v="955.86"/>
    <s v="Silver"/>
  </r>
  <r>
    <x v="11066"/>
    <x v="2"/>
    <s v="EE. UU."/>
    <n v="3"/>
    <n v="10369.1"/>
    <n v="280.25"/>
    <n v="1022.84"/>
    <n v="1"/>
    <n v="1.6"/>
    <n v="37"/>
    <n v="1.59"/>
    <n v="26"/>
    <n v="1"/>
    <s v="2015-04-25"/>
    <s v="2017-05-24"/>
    <n v="1261.1199999999999"/>
    <s v="Silver"/>
  </r>
  <r>
    <x v="11067"/>
    <x v="0"/>
    <s v="EE. UU."/>
    <n v="5"/>
    <n v="7119.32"/>
    <n v="177.98"/>
    <n v="514.25"/>
    <n v="0.85"/>
    <n v="1.2"/>
    <n v="34"/>
    <n v="1.44"/>
    <n v="23"/>
    <n v="1"/>
    <s v="2015-05-10"/>
    <s v="2016-12-09"/>
    <n v="1334.85"/>
    <s v="Silver"/>
  </r>
  <r>
    <x v="11068"/>
    <x v="2"/>
    <s v="Puerto Rico"/>
    <n v="5"/>
    <n v="4467.33"/>
    <n v="248.19"/>
    <n v="1467.65"/>
    <n v="0.55600000000000005"/>
    <n v="0.7"/>
    <n v="12"/>
    <n v="3.25"/>
    <n v="0"/>
    <n v="0"/>
    <s v="2015-12-29"/>
    <s v="2017-09-22"/>
    <n v="1861.43"/>
    <s v="Silver"/>
  </r>
  <r>
    <x v="11069"/>
    <x v="1"/>
    <s v="EE. UU."/>
    <n v="5"/>
    <n v="7374.17"/>
    <n v="199.3"/>
    <n v="-1241.24"/>
    <n v="0.67600000000000005"/>
    <n v="1"/>
    <n v="36"/>
    <n v="1.17"/>
    <n v="26"/>
    <n v="1"/>
    <s v="2015-02-13"/>
    <s v="2017-03-21"/>
    <n v="1494.75"/>
    <s v="Silver"/>
  </r>
  <r>
    <x v="11070"/>
    <x v="0"/>
    <s v="Puerto Rico"/>
    <n v="6"/>
    <n v="7013.3"/>
    <n v="250.48"/>
    <n v="461.22"/>
    <n v="0.35699999999999998"/>
    <n v="0.1"/>
    <n v="18"/>
    <n v="3"/>
    <n v="0"/>
    <n v="0"/>
    <s v="2015-08-27"/>
    <s v="2017-09-25"/>
    <n v="2254.3200000000002"/>
    <s v="Gold"/>
  </r>
  <r>
    <x v="11071"/>
    <x v="1"/>
    <s v="EE. UU."/>
    <n v="4"/>
    <n v="5019.5"/>
    <n v="218.24"/>
    <n v="1071.94"/>
    <n v="0.34799999999999998"/>
    <n v="-0.5"/>
    <n v="20"/>
    <n v="2.95"/>
    <n v="3"/>
    <n v="0"/>
    <s v="2015-01-06"/>
    <s v="2017-08-07"/>
    <n v="1309.44"/>
    <s v="Silver"/>
  </r>
  <r>
    <x v="11072"/>
    <x v="1"/>
    <s v="EE. UU."/>
    <n v="3"/>
    <n v="1279.8399999999999"/>
    <n v="182.83"/>
    <n v="239.04"/>
    <n v="0"/>
    <n v="-0.4"/>
    <n v="3"/>
    <n v="1"/>
    <n v="0"/>
    <n v="1"/>
    <s v="2015-01-10"/>
    <s v="2017-07-01"/>
    <n v="822.74"/>
    <s v="Silver"/>
  </r>
  <r>
    <x v="11073"/>
    <x v="1"/>
    <s v="Puerto Rico"/>
    <n v="4"/>
    <n v="7229.08"/>
    <n v="240.97"/>
    <n v="1863.05"/>
    <n v="0.66700000000000004"/>
    <n v="0.4"/>
    <n v="27"/>
    <n v="1.48"/>
    <n v="5"/>
    <n v="1"/>
    <s v="2015-01-11"/>
    <s v="2016-11-11"/>
    <n v="1445.82"/>
    <s v="Silver"/>
  </r>
  <r>
    <x v="11074"/>
    <x v="0"/>
    <s v="EE. UU."/>
    <n v="8"/>
    <n v="8659.0300000000007"/>
    <n v="163.38"/>
    <n v="-438.83"/>
    <n v="0.755"/>
    <n v="0.4"/>
    <n v="49"/>
    <n v="1.53"/>
    <n v="19"/>
    <n v="1"/>
    <s v="2015-01-13"/>
    <s v="2017-04-27"/>
    <n v="1960.56"/>
    <s v="Silver"/>
  </r>
  <r>
    <x v="11075"/>
    <x v="1"/>
    <s v="EE. UU."/>
    <n v="1"/>
    <n v="599.87"/>
    <n v="119.97"/>
    <n v="-348.71"/>
    <n v="0"/>
    <n v="-2"/>
    <n v="5"/>
    <n v="1"/>
    <n v="5"/>
    <n v="1"/>
    <s v="2015-04-14"/>
    <s v="2015-04-14"/>
    <n v="179.96"/>
    <s v="Bronze"/>
  </r>
  <r>
    <x v="11076"/>
    <x v="1"/>
    <s v="Puerto Rico"/>
    <n v="5"/>
    <n v="9866.69"/>
    <n v="224.24"/>
    <n v="2476.5"/>
    <n v="0.88600000000000001"/>
    <n v="1.2"/>
    <n v="39"/>
    <n v="3.03"/>
    <n v="5"/>
    <n v="0"/>
    <s v="2015-06-21"/>
    <s v="2017-09-17"/>
    <n v="1681.8"/>
    <s v="Silver"/>
  </r>
  <r>
    <x v="11077"/>
    <x v="2"/>
    <s v="EE. UU."/>
    <n v="6"/>
    <n v="6139.04"/>
    <n v="186.03"/>
    <n v="1260.3800000000001"/>
    <n v="0.75800000000000001"/>
    <n v="1.1000000000000001"/>
    <n v="29"/>
    <n v="2.5499999999999998"/>
    <n v="4"/>
    <n v="0"/>
    <s v="2015-03-24"/>
    <s v="2017-09-25"/>
    <n v="1674.27"/>
    <s v="Silver"/>
  </r>
  <r>
    <x v="11078"/>
    <x v="0"/>
    <s v="Puerto Rico"/>
    <n v="4"/>
    <n v="3419.68"/>
    <n v="227.98"/>
    <n v="-793.95"/>
    <n v="0"/>
    <n v="-1.1000000000000001"/>
    <n v="4"/>
    <n v="2"/>
    <n v="4"/>
    <n v="1"/>
    <s v="2015-03-14"/>
    <s v="2017-02-26"/>
    <n v="1367.88"/>
    <s v="Silver"/>
  </r>
  <r>
    <x v="11079"/>
    <x v="0"/>
    <s v="EE. UU."/>
    <n v="2"/>
    <n v="3499.66"/>
    <n v="233.31"/>
    <n v="1135.76"/>
    <n v="0.8"/>
    <n v="0.6"/>
    <n v="12"/>
    <n v="1.33"/>
    <n v="8"/>
    <n v="1"/>
    <s v="2015-07-13"/>
    <s v="2015-08-27"/>
    <n v="699.93"/>
    <s v="Silver"/>
  </r>
  <r>
    <x v="11080"/>
    <x v="2"/>
    <s v="EE. UU."/>
    <n v="3"/>
    <n v="4779.3100000000004"/>
    <n v="227.59"/>
    <n v="713.83"/>
    <n v="0.85699999999999998"/>
    <n v="1.6"/>
    <n v="18"/>
    <n v="1.44"/>
    <n v="15"/>
    <n v="1"/>
    <s v="2016-03-08"/>
    <s v="2017-08-02"/>
    <n v="1024.1600000000001"/>
    <s v="Silver"/>
  </r>
  <r>
    <x v="11081"/>
    <x v="0"/>
    <s v="Puerto Rico"/>
    <n v="5"/>
    <n v="2689.73"/>
    <n v="192.12"/>
    <n v="366.63"/>
    <n v="0"/>
    <n v="-0.5"/>
    <n v="5"/>
    <n v="1"/>
    <n v="5"/>
    <n v="1"/>
    <s v="2015-02-22"/>
    <s v="2016-03-23"/>
    <n v="1440.9"/>
    <s v="Silver"/>
  </r>
  <r>
    <x v="11082"/>
    <x v="0"/>
    <s v="EE. UU."/>
    <n v="5"/>
    <n v="2285.73"/>
    <n v="190.48"/>
    <n v="316.95999999999998"/>
    <n v="0.33300000000000002"/>
    <n v="0"/>
    <n v="4"/>
    <n v="1"/>
    <n v="0"/>
    <n v="1"/>
    <s v="2015-02-09"/>
    <s v="2017-05-18"/>
    <n v="1428.6"/>
    <s v="Silver"/>
  </r>
  <r>
    <x v="11083"/>
    <x v="0"/>
    <s v="Puerto Rico"/>
    <n v="2"/>
    <n v="1309.8499999999999"/>
    <n v="218.31"/>
    <n v="371.78"/>
    <n v="0"/>
    <n v="-2"/>
    <n v="6"/>
    <n v="1"/>
    <n v="6"/>
    <n v="1"/>
    <s v="2015-03-18"/>
    <s v="2015-10-13"/>
    <n v="654.92999999999995"/>
    <s v="Silver"/>
  </r>
  <r>
    <x v="11084"/>
    <x v="0"/>
    <s v="EE. UU."/>
    <n v="6"/>
    <n v="3959.27"/>
    <n v="188.54"/>
    <n v="791.99"/>
    <n v="0.28599999999999998"/>
    <n v="-0.3"/>
    <n v="6"/>
    <n v="1.5"/>
    <n v="3"/>
    <n v="1"/>
    <s v="2015-02-11"/>
    <s v="2016-10-05"/>
    <n v="1696.86"/>
    <s v="Silver"/>
  </r>
  <r>
    <x v="11085"/>
    <x v="0"/>
    <s v="EE. UU."/>
    <n v="6"/>
    <n v="4849.51"/>
    <n v="146.94999999999999"/>
    <n v="7.92"/>
    <n v="0.879"/>
    <n v="1"/>
    <n v="25"/>
    <n v="1.36"/>
    <n v="11"/>
    <n v="1"/>
    <s v="2015-01-16"/>
    <s v="2017-01-24"/>
    <n v="1322.55"/>
    <s v="Silver"/>
  </r>
  <r>
    <x v="11086"/>
    <x v="0"/>
    <s v="EE. UU."/>
    <n v="4"/>
    <n v="2259.69"/>
    <n v="205.43"/>
    <n v="258.36"/>
    <n v="9.0999999999999998E-2"/>
    <n v="-0.7"/>
    <n v="2"/>
    <n v="5"/>
    <n v="0"/>
    <n v="0"/>
    <s v="2015-02-12"/>
    <s v="2017-09-11"/>
    <n v="1232.58"/>
    <s v="Silver"/>
  </r>
  <r>
    <x v="11087"/>
    <x v="1"/>
    <s v="Puerto Rico"/>
    <n v="7"/>
    <n v="4547.5600000000004"/>
    <n v="216.55"/>
    <n v="763.15"/>
    <n v="0.52400000000000002"/>
    <n v="0.2"/>
    <n v="11"/>
    <n v="1.64"/>
    <n v="3"/>
    <n v="1"/>
    <s v="2015-07-01"/>
    <s v="2017-07-28"/>
    <n v="2273.7800000000002"/>
    <s v="Gold"/>
  </r>
  <r>
    <x v="11088"/>
    <x v="0"/>
    <s v="EE. UU."/>
    <n v="3"/>
    <n v="1504.91"/>
    <n v="250.82"/>
    <n v="-72.930000000000007"/>
    <n v="0.16700000000000001"/>
    <n v="-0.8"/>
    <n v="0"/>
    <n v="1.83"/>
    <n v="0"/>
    <n v="0"/>
    <s v="2015-06-20"/>
    <s v="2017-02-17"/>
    <n v="1128.69"/>
    <s v="Silver"/>
  </r>
  <r>
    <x v="11089"/>
    <x v="0"/>
    <s v="Puerto Rico"/>
    <n v="5"/>
    <n v="3699.75"/>
    <n v="194.72"/>
    <n v="485.23"/>
    <n v="0.78900000000000003"/>
    <n v="0.6"/>
    <n v="15"/>
    <n v="1.73"/>
    <n v="5"/>
    <n v="1"/>
    <s v="2016-02-22"/>
    <s v="2017-07-01"/>
    <n v="1460.4"/>
    <s v="Silver"/>
  </r>
  <r>
    <x v="11090"/>
    <x v="2"/>
    <s v="Puerto Rico"/>
    <n v="4"/>
    <n v="1779.74"/>
    <n v="177.97"/>
    <n v="294.57"/>
    <n v="0.4"/>
    <n v="-0.4"/>
    <n v="7"/>
    <n v="1.71"/>
    <n v="7"/>
    <n v="1"/>
    <s v="2015-10-06"/>
    <s v="2017-06-15"/>
    <n v="1067.82"/>
    <s v="Silver"/>
  </r>
  <r>
    <x v="11091"/>
    <x v="0"/>
    <s v="EE. UU."/>
    <n v="3"/>
    <n v="1459.72"/>
    <n v="182.47"/>
    <n v="297.63"/>
    <n v="0.25"/>
    <n v="0.5"/>
    <n v="6"/>
    <n v="2"/>
    <n v="6"/>
    <n v="1"/>
    <s v="2016-03-16"/>
    <s v="2017-07-25"/>
    <n v="821.12"/>
    <s v="Silver"/>
  </r>
  <r>
    <x v="11092"/>
    <x v="1"/>
    <s v="EE. UU."/>
    <n v="3"/>
    <n v="3159.64"/>
    <n v="166.3"/>
    <n v="378.99"/>
    <n v="0"/>
    <n v="0.4"/>
    <n v="17"/>
    <n v="1.59"/>
    <n v="8"/>
    <n v="1"/>
    <s v="2015-09-25"/>
    <s v="2016-12-22"/>
    <n v="748.35"/>
    <s v="Silver"/>
  </r>
  <r>
    <x v="11093"/>
    <x v="0"/>
    <s v="EE. UU."/>
    <n v="5"/>
    <n v="9943.06"/>
    <n v="177.55"/>
    <n v="-1130.5999999999999"/>
    <n v="0.94599999999999995"/>
    <n v="0.8"/>
    <n v="53"/>
    <n v="1.38"/>
    <n v="17"/>
    <n v="1"/>
    <s v="2015-01-25"/>
    <s v="2017-03-30"/>
    <n v="1331.62"/>
    <s v="Silver"/>
  </r>
  <r>
    <x v="11094"/>
    <x v="0"/>
    <s v="Puerto Rico"/>
    <n v="4"/>
    <n v="1945.88"/>
    <n v="216.21"/>
    <n v="-43.71"/>
    <n v="0.222"/>
    <n v="0.2"/>
    <n v="0"/>
    <n v="1.83"/>
    <n v="0"/>
    <n v="0"/>
    <s v="2015-07-12"/>
    <s v="2017-07-31"/>
    <n v="1297.26"/>
    <s v="Silver"/>
  </r>
  <r>
    <x v="11095"/>
    <x v="2"/>
    <s v="EE. UU."/>
    <n v="3"/>
    <n v="2181.66"/>
    <n v="218.17"/>
    <n v="-27.67"/>
    <n v="0.5"/>
    <n v="0.3"/>
    <n v="5"/>
    <n v="1.2"/>
    <n v="2"/>
    <n v="1"/>
    <s v="2015-10-05"/>
    <s v="2017-07-31"/>
    <n v="981.76"/>
    <s v="Silver"/>
  </r>
  <r>
    <x v="11096"/>
    <x v="0"/>
    <s v="Puerto Rico"/>
    <n v="8"/>
    <n v="15178.63"/>
    <n v="185.11"/>
    <n v="-487.2"/>
    <n v="0.97599999999999998"/>
    <n v="1.6"/>
    <n v="80"/>
    <n v="1.5"/>
    <n v="33"/>
    <n v="1"/>
    <s v="2015-01-26"/>
    <s v="2017-05-16"/>
    <n v="2221.3200000000002"/>
    <s v="Gold"/>
  </r>
  <r>
    <x v="11097"/>
    <x v="2"/>
    <s v="EE. UU."/>
    <n v="4"/>
    <n v="7857.19"/>
    <n v="182.73"/>
    <n v="2268.69"/>
    <n v="1"/>
    <n v="2.4"/>
    <n v="41"/>
    <n v="1.61"/>
    <n v="15"/>
    <n v="1"/>
    <s v="2015-05-28"/>
    <s v="2017-06-02"/>
    <n v="1096.3800000000001"/>
    <s v="Silver"/>
  </r>
  <r>
    <x v="11098"/>
    <x v="0"/>
    <s v="Puerto Rico"/>
    <n v="1"/>
    <n v="64.959999999999994"/>
    <n v="32.479999999999997"/>
    <n v="17.350000000000001"/>
    <n v="0"/>
    <n v="-2"/>
    <n v="0"/>
    <n v="1.83"/>
    <n v="0"/>
    <n v="0"/>
    <s v="2015-08-09"/>
    <s v="2015-08-09"/>
    <n v="48.72"/>
    <s v="Bronze"/>
  </r>
  <r>
    <x v="11099"/>
    <x v="0"/>
    <s v="EE. UU."/>
    <n v="5"/>
    <n v="3569.56"/>
    <n v="162.25"/>
    <n v="-440.35"/>
    <n v="0.77300000000000002"/>
    <n v="2.1"/>
    <n v="17"/>
    <n v="1.35"/>
    <n v="11"/>
    <n v="1"/>
    <s v="2015-08-17"/>
    <s v="2017-01-19"/>
    <n v="1216.8800000000001"/>
    <s v="Silver"/>
  </r>
  <r>
    <x v="11100"/>
    <x v="0"/>
    <s v="Puerto Rico"/>
    <n v="4"/>
    <n v="5529.61"/>
    <n v="276.48"/>
    <n v="126.71"/>
    <n v="1"/>
    <n v="1.4"/>
    <n v="19"/>
    <n v="2.74"/>
    <n v="0"/>
    <n v="0"/>
    <s v="2016-02-27"/>
    <s v="2017-10-02"/>
    <n v="1658.88"/>
    <s v="Silver"/>
  </r>
  <r>
    <x v="11101"/>
    <x v="0"/>
    <s v="EE. UU."/>
    <n v="2"/>
    <n v="679.94"/>
    <n v="226.65"/>
    <n v="80.62"/>
    <n v="0.33300000000000002"/>
    <n v="0.3"/>
    <n v="1"/>
    <n v="2"/>
    <n v="0"/>
    <n v="1"/>
    <s v="2017-05-27"/>
    <s v="2017-07-04"/>
    <n v="679.95"/>
    <s v="Silver"/>
  </r>
  <r>
    <x v="11102"/>
    <x v="2"/>
    <s v="Puerto Rico"/>
    <n v="6"/>
    <n v="8988.98"/>
    <n v="176.25"/>
    <n v="1076.07"/>
    <n v="0.88200000000000001"/>
    <n v="1.2"/>
    <n v="45"/>
    <n v="1.22"/>
    <n v="28"/>
    <n v="1"/>
    <s v="2015-05-08"/>
    <s v="2016-09-22"/>
    <n v="1586.25"/>
    <s v="Silver"/>
  </r>
  <r>
    <x v="11103"/>
    <x v="2"/>
    <s v="EE. UU."/>
    <n v="5"/>
    <n v="4519.3999999999996"/>
    <n v="225.97"/>
    <n v="-923.45"/>
    <n v="0.8"/>
    <n v="0.7"/>
    <n v="17"/>
    <n v="2.12"/>
    <n v="10"/>
    <n v="1"/>
    <s v="2015-03-17"/>
    <s v="2017-04-23"/>
    <n v="1694.78"/>
    <s v="Silver"/>
  </r>
  <r>
    <x v="11104"/>
    <x v="0"/>
    <s v="Puerto Rico"/>
    <n v="5"/>
    <n v="3939.47"/>
    <n v="207.34"/>
    <n v="-393.21"/>
    <n v="0"/>
    <n v="-0.5"/>
    <n v="9"/>
    <n v="3.33"/>
    <n v="0"/>
    <n v="0"/>
    <s v="2015-10-03"/>
    <s v="2017-09-24"/>
    <n v="1555.05"/>
    <s v="Silver"/>
  </r>
  <r>
    <x v="11105"/>
    <x v="0"/>
    <s v="EE. UU."/>
    <n v="5"/>
    <n v="10489.4"/>
    <n v="218.53"/>
    <n v="1991.6"/>
    <n v="0.22900000000000001"/>
    <n v="-1.3"/>
    <n v="46"/>
    <n v="1.35"/>
    <n v="28"/>
    <n v="1"/>
    <s v="2016-02-14"/>
    <s v="2017-05-08"/>
    <n v="1638.98"/>
    <s v="Silver"/>
  </r>
  <r>
    <x v="11106"/>
    <x v="0"/>
    <s v="Puerto Rico"/>
    <n v="6"/>
    <n v="5077.05"/>
    <n v="175.07"/>
    <n v="-210.33"/>
    <n v="0.41399999999999998"/>
    <n v="0.7"/>
    <n v="28"/>
    <n v="2.93"/>
    <n v="4"/>
    <n v="0"/>
    <s v="2015-02-25"/>
    <s v="2017-09-13"/>
    <n v="1575.63"/>
    <s v="Silver"/>
  </r>
  <r>
    <x v="11107"/>
    <x v="0"/>
    <s v="EE. UU."/>
    <n v="3"/>
    <n v="1339.9"/>
    <n v="148.88"/>
    <n v="-98.17"/>
    <n v="0.77800000000000002"/>
    <n v="1"/>
    <n v="6"/>
    <n v="3"/>
    <n v="0"/>
    <n v="0"/>
    <s v="2015-11-28"/>
    <s v="2017-08-30"/>
    <n v="669.96"/>
    <s v="Silver"/>
  </r>
  <r>
    <x v="11108"/>
    <x v="0"/>
    <s v="EE. UU."/>
    <n v="4"/>
    <n v="2959.75"/>
    <n v="197.32"/>
    <n v="1006.87"/>
    <n v="0.6"/>
    <n v="1"/>
    <n v="10"/>
    <n v="1"/>
    <n v="8"/>
    <n v="1"/>
    <s v="2015-07-17"/>
    <s v="2017-06-22"/>
    <n v="1183.92"/>
    <s v="Silver"/>
  </r>
  <r>
    <x v="11109"/>
    <x v="1"/>
    <s v="EE. UU."/>
    <n v="4"/>
    <n v="2019.8"/>
    <n v="224.42"/>
    <n v="247.62"/>
    <n v="0.222"/>
    <n v="0"/>
    <n v="2"/>
    <n v="2"/>
    <n v="2"/>
    <n v="1"/>
    <s v="2015-02-16"/>
    <s v="2016-03-29"/>
    <n v="1346.52"/>
    <s v="Silver"/>
  </r>
  <r>
    <x v="11110"/>
    <x v="2"/>
    <s v="Puerto Rico"/>
    <n v="4"/>
    <n v="4521.3"/>
    <n v="150.71"/>
    <n v="836.56"/>
    <n v="0.8"/>
    <n v="3"/>
    <n v="28"/>
    <n v="3.11"/>
    <n v="0"/>
    <n v="0"/>
    <s v="2015-02-01"/>
    <s v="2017-10-01"/>
    <n v="904.26"/>
    <s v="Silver"/>
  </r>
  <r>
    <x v="11111"/>
    <x v="0"/>
    <s v="EE. UU."/>
    <n v="6"/>
    <n v="11693.99"/>
    <n v="182.72"/>
    <n v="782.27"/>
    <n v="0.92200000000000004"/>
    <n v="2.5"/>
    <n v="59"/>
    <n v="2.71"/>
    <n v="2"/>
    <n v="0"/>
    <s v="2015-06-08"/>
    <s v="2017-09-30"/>
    <n v="1644.48"/>
    <s v="Silver"/>
  </r>
  <r>
    <x v="11112"/>
    <x v="2"/>
    <s v="EE. UU."/>
    <n v="3"/>
    <n v="2063.83"/>
    <n v="229.31"/>
    <n v="39.979999999999997"/>
    <n v="0.55600000000000005"/>
    <n v="-0.2"/>
    <n v="4"/>
    <n v="2"/>
    <n v="2"/>
    <n v="1"/>
    <s v="2015-11-07"/>
    <s v="2017-02-08"/>
    <n v="1031.9000000000001"/>
    <s v="Silver"/>
  </r>
  <r>
    <x v="11113"/>
    <x v="0"/>
    <s v="Puerto Rico"/>
    <n v="2"/>
    <n v="3049.72"/>
    <n v="304.97000000000003"/>
    <n v="377.09"/>
    <n v="0.6"/>
    <n v="0.4"/>
    <n v="6"/>
    <n v="2.5"/>
    <n v="3"/>
    <n v="1"/>
    <s v="2015-06-26"/>
    <s v="2017-05-22"/>
    <n v="914.91"/>
    <s v="Silver"/>
  </r>
  <r>
    <x v="11114"/>
    <x v="2"/>
    <s v="EE. UU."/>
    <n v="2"/>
    <n v="1179.9100000000001"/>
    <n v="168.56"/>
    <n v="-758.21"/>
    <n v="1"/>
    <n v="2.2999999999999998"/>
    <n v="6"/>
    <n v="1"/>
    <n v="3"/>
    <n v="1"/>
    <s v="2015-01-27"/>
    <s v="2015-10-02"/>
    <n v="505.68"/>
    <s v="Silver"/>
  </r>
  <r>
    <x v="11115"/>
    <x v="0"/>
    <s v="Puerto Rico"/>
    <n v="5"/>
    <n v="5405.29"/>
    <n v="225.22"/>
    <n v="1666.9"/>
    <n v="0.54200000000000004"/>
    <n v="0.3"/>
    <n v="13"/>
    <n v="3.62"/>
    <n v="0"/>
    <n v="0"/>
    <s v="2015-02-09"/>
    <s v="2017-08-20"/>
    <n v="1689.15"/>
    <s v="Silver"/>
  </r>
  <r>
    <x v="11116"/>
    <x v="0"/>
    <s v="EE. UU."/>
    <n v="4"/>
    <n v="3139.67"/>
    <n v="224.26"/>
    <n v="711.4"/>
    <n v="0.42899999999999999"/>
    <n v="0.3"/>
    <n v="9"/>
    <n v="1.56"/>
    <n v="9"/>
    <n v="1"/>
    <s v="2015-05-23"/>
    <s v="2016-04-06"/>
    <n v="1345.56"/>
    <s v="Silver"/>
  </r>
  <r>
    <x v="11117"/>
    <x v="0"/>
    <s v="Puerto Rico"/>
    <n v="4"/>
    <n v="5719.13"/>
    <n v="150.5"/>
    <n v="681.02"/>
    <n v="0.89500000000000002"/>
    <n v="2.6"/>
    <n v="38"/>
    <n v="1.47"/>
    <n v="13"/>
    <n v="1"/>
    <s v="2015-01-31"/>
    <s v="2017-06-24"/>
    <n v="903"/>
    <s v="Silver"/>
  </r>
  <r>
    <x v="11118"/>
    <x v="0"/>
    <s v="EE. UU."/>
    <n v="4"/>
    <n v="1079.8599999999999"/>
    <n v="269.97000000000003"/>
    <n v="225.83"/>
    <n v="0.25"/>
    <n v="0.3"/>
    <n v="1"/>
    <n v="1"/>
    <n v="0"/>
    <n v="1"/>
    <s v="2016-04-06"/>
    <s v="2017-02-27"/>
    <n v="1619.82"/>
    <s v="Silver"/>
  </r>
  <r>
    <x v="11119"/>
    <x v="0"/>
    <s v="EE. UU."/>
    <n v="4"/>
    <n v="4469.51"/>
    <n v="235.24"/>
    <n v="1397.55"/>
    <n v="0.68400000000000005"/>
    <n v="1.3"/>
    <n v="19"/>
    <n v="3"/>
    <n v="4"/>
    <n v="0"/>
    <s v="2016-01-10"/>
    <s v="2017-08-09"/>
    <n v="1411.44"/>
    <s v="Silver"/>
  </r>
  <r>
    <x v="11120"/>
    <x v="0"/>
    <s v="Puerto Rico"/>
    <n v="5"/>
    <n v="3249.64"/>
    <n v="191.16"/>
    <n v="774.71"/>
    <n v="0.76500000000000001"/>
    <n v="1.4"/>
    <n v="15"/>
    <n v="1.73"/>
    <n v="5"/>
    <n v="1"/>
    <s v="2015-07-30"/>
    <s v="2017-07-13"/>
    <n v="1433.7"/>
    <s v="Silver"/>
  </r>
  <r>
    <x v="11121"/>
    <x v="0"/>
    <s v="EE. UU."/>
    <n v="5"/>
    <n v="5609.08"/>
    <n v="180.94"/>
    <n v="1867.19"/>
    <n v="0.28999999999999998"/>
    <n v="-0.5"/>
    <n v="25"/>
    <n v="1.44"/>
    <n v="11"/>
    <n v="1"/>
    <s v="2015-02-21"/>
    <s v="2016-06-30"/>
    <n v="1357.05"/>
    <s v="Silver"/>
  </r>
  <r>
    <x v="11122"/>
    <x v="0"/>
    <s v="EE. UU."/>
    <n v="3"/>
    <n v="3069.75"/>
    <n v="180.57"/>
    <n v="-239.53"/>
    <n v="0.76500000000000001"/>
    <n v="0.3"/>
    <n v="17"/>
    <n v="3.24"/>
    <n v="0"/>
    <n v="0"/>
    <s v="2015-05-18"/>
    <s v="2017-08-05"/>
    <n v="812.56"/>
    <s v="Silver"/>
  </r>
  <r>
    <x v="11123"/>
    <x v="1"/>
    <s v="Puerto Rico"/>
    <n v="2"/>
    <n v="4139.5200000000004"/>
    <n v="229.97"/>
    <n v="427.56"/>
    <n v="0.5"/>
    <n v="2"/>
    <n v="18"/>
    <n v="1.5"/>
    <n v="15"/>
    <n v="1"/>
    <s v="2015-11-11"/>
    <s v="2016-02-11"/>
    <n v="689.91"/>
    <s v="Silver"/>
  </r>
  <r>
    <x v="11124"/>
    <x v="2"/>
    <s v="EE. UU."/>
    <n v="2"/>
    <n v="1919.82"/>
    <n v="137.13"/>
    <n v="747.17"/>
    <n v="0.85699999999999998"/>
    <n v="1.7"/>
    <n v="12"/>
    <n v="1"/>
    <n v="8"/>
    <n v="1"/>
    <s v="2015-03-08"/>
    <s v="2016-02-25"/>
    <n v="411.39"/>
    <s v="Bronze"/>
  </r>
  <r>
    <x v="11125"/>
    <x v="0"/>
    <s v="EE. UU."/>
    <n v="8"/>
    <n v="16902.189999999999"/>
    <n v="216.69"/>
    <n v="4254.59"/>
    <n v="0.71799999999999997"/>
    <n v="2.1"/>
    <n v="72"/>
    <n v="3.04"/>
    <n v="5"/>
    <n v="0"/>
    <s v="2015-01-20"/>
    <s v="2017-09-03"/>
    <n v="2600.2800000000002"/>
    <s v="Gold"/>
  </r>
  <r>
    <x v="11126"/>
    <x v="0"/>
    <s v="Puerto Rico"/>
    <n v="4"/>
    <n v="1384.81"/>
    <n v="173.1"/>
    <n v="279.27"/>
    <n v="0.125"/>
    <n v="0.1"/>
    <n v="1"/>
    <n v="2"/>
    <n v="0"/>
    <n v="0"/>
    <s v="2015-07-26"/>
    <s v="2017-08-30"/>
    <n v="1038.5999999999999"/>
    <s v="Silver"/>
  </r>
  <r>
    <x v="11127"/>
    <x v="0"/>
    <s v="EE. UU."/>
    <n v="4"/>
    <n v="2429.85"/>
    <n v="220.9"/>
    <n v="-1644.52"/>
    <n v="0.81799999999999995"/>
    <n v="0.6"/>
    <n v="8"/>
    <n v="1"/>
    <n v="8"/>
    <n v="1"/>
    <s v="2016-02-22"/>
    <s v="2017-01-02"/>
    <n v="1325.4"/>
    <s v="Silver"/>
  </r>
  <r>
    <x v="11128"/>
    <x v="0"/>
    <s v="EE. UU."/>
    <n v="3"/>
    <n v="891.91"/>
    <n v="148.65"/>
    <n v="24.11"/>
    <n v="0.16700000000000001"/>
    <n v="-1.5"/>
    <n v="1"/>
    <n v="4"/>
    <n v="0"/>
    <n v="0"/>
    <s v="2015-09-24"/>
    <s v="2017-09-04"/>
    <n v="668.92"/>
    <s v="Silver"/>
  </r>
  <r>
    <x v="11129"/>
    <x v="0"/>
    <s v="Puerto Rico"/>
    <n v="3"/>
    <n v="2969.7"/>
    <n v="228.44"/>
    <n v="694.84"/>
    <n v="0.308"/>
    <n v="0.9"/>
    <n v="13"/>
    <n v="1.46"/>
    <n v="7"/>
    <n v="1"/>
    <s v="2015-02-21"/>
    <s v="2017-05-11"/>
    <n v="1027.98"/>
    <s v="Silver"/>
  </r>
  <r>
    <x v="11130"/>
    <x v="2"/>
    <s v="EE. UU."/>
    <n v="4"/>
    <n v="7159.35"/>
    <n v="230.95"/>
    <n v="1320.13"/>
    <n v="0.51600000000000001"/>
    <n v="0.1"/>
    <n v="24"/>
    <n v="2"/>
    <n v="12"/>
    <n v="1"/>
    <s v="2015-12-09"/>
    <s v="2017-07-26"/>
    <n v="1385.7"/>
    <s v="Silver"/>
  </r>
  <r>
    <x v="11131"/>
    <x v="0"/>
    <s v="EE. UU."/>
    <n v="8"/>
    <n v="15877.1"/>
    <n v="182.5"/>
    <n v="2525.7600000000002"/>
    <n v="0.88500000000000001"/>
    <n v="1.2"/>
    <n v="77"/>
    <n v="1.23"/>
    <n v="56"/>
    <n v="1"/>
    <s v="2015-02-08"/>
    <s v="2016-12-11"/>
    <n v="2190"/>
    <s v="Gold"/>
  </r>
  <r>
    <x v="11132"/>
    <x v="0"/>
    <s v="Puerto Rico"/>
    <n v="5"/>
    <n v="8569.19"/>
    <n v="219.72"/>
    <n v="873.04"/>
    <n v="0.79500000000000004"/>
    <n v="1.2"/>
    <n v="39"/>
    <n v="1.64"/>
    <n v="31"/>
    <n v="1"/>
    <s v="2015-04-17"/>
    <s v="2016-12-23"/>
    <n v="1647.9"/>
    <s v="Silver"/>
  </r>
  <r>
    <x v="11133"/>
    <x v="2"/>
    <s v="EE. UU."/>
    <n v="4"/>
    <n v="4809.42"/>
    <n v="178.13"/>
    <n v="1223.02"/>
    <n v="0.88900000000000001"/>
    <n v="0.8"/>
    <n v="24"/>
    <n v="3.04"/>
    <n v="3"/>
    <n v="0"/>
    <s v="2015-06-04"/>
    <s v="2017-08-29"/>
    <n v="1068.78"/>
    <s v="Silver"/>
  </r>
  <r>
    <x v="11134"/>
    <x v="0"/>
    <s v="EE. UU."/>
    <n v="5"/>
    <n v="10378.75"/>
    <n v="195.83"/>
    <n v="2224.5500000000002"/>
    <n v="0.88700000000000001"/>
    <n v="0.8"/>
    <n v="51"/>
    <n v="2.76"/>
    <n v="10"/>
    <n v="0"/>
    <s v="2015-05-14"/>
    <s v="2017-08-29"/>
    <n v="1468.72"/>
    <s v="Silver"/>
  </r>
  <r>
    <x v="11135"/>
    <x v="0"/>
    <s v="Puerto Rico"/>
    <n v="4"/>
    <n v="3539.59"/>
    <n v="176.98"/>
    <n v="-1349.38"/>
    <n v="0.75"/>
    <n v="0.5"/>
    <n v="13"/>
    <n v="1.31"/>
    <n v="9"/>
    <n v="1"/>
    <s v="2015-02-07"/>
    <s v="2017-01-12"/>
    <n v="1061.8800000000001"/>
    <s v="Silver"/>
  </r>
  <r>
    <x v="11136"/>
    <x v="0"/>
    <s v="EE. UU."/>
    <n v="3"/>
    <n v="3223.63"/>
    <n v="214.91"/>
    <n v="503.83"/>
    <n v="0.66700000000000004"/>
    <n v="1.5"/>
    <n v="15"/>
    <n v="3.4"/>
    <n v="0"/>
    <n v="0"/>
    <s v="2017-02-17"/>
    <s v="2017-09-05"/>
    <n v="967.1"/>
    <s v="Silver"/>
  </r>
  <r>
    <x v="11137"/>
    <x v="0"/>
    <s v="Puerto Rico"/>
    <n v="3"/>
    <n v="3270.64"/>
    <n v="192.39"/>
    <n v="454.34"/>
    <n v="0.23499999999999999"/>
    <n v="0.1"/>
    <n v="17"/>
    <n v="1.29"/>
    <n v="2"/>
    <n v="1"/>
    <s v="2015-11-17"/>
    <s v="2016-06-28"/>
    <n v="865.75"/>
    <s v="Silver"/>
  </r>
  <r>
    <x v="11138"/>
    <x v="1"/>
    <s v="EE. UU."/>
    <n v="2"/>
    <n v="4899.4399999999996"/>
    <n v="244.97"/>
    <n v="1149.32"/>
    <n v="0.8"/>
    <n v="1.4"/>
    <n v="16"/>
    <n v="1.25"/>
    <n v="8"/>
    <n v="1"/>
    <s v="2016-03-13"/>
    <s v="2016-06-17"/>
    <n v="734.91"/>
    <s v="Silver"/>
  </r>
  <r>
    <x v="11139"/>
    <x v="0"/>
    <s v="EE. UU."/>
    <n v="5"/>
    <n v="5774.35"/>
    <n v="186.27"/>
    <n v="1402.63"/>
    <n v="0.93500000000000005"/>
    <n v="0.9"/>
    <n v="31"/>
    <n v="1.1599999999999999"/>
    <n v="11"/>
    <n v="1"/>
    <s v="2015-05-14"/>
    <s v="2017-07-25"/>
    <n v="1397.02"/>
    <s v="Silver"/>
  </r>
  <r>
    <x v="11140"/>
    <x v="2"/>
    <s v="Puerto Rico"/>
    <n v="6"/>
    <n v="4519.55"/>
    <n v="188.31"/>
    <n v="713.9"/>
    <n v="0.45800000000000002"/>
    <n v="0.2"/>
    <n v="14"/>
    <n v="2.0699999999999998"/>
    <n v="7"/>
    <n v="1"/>
    <s v="2015-07-04"/>
    <s v="2017-07-19"/>
    <n v="1694.79"/>
    <s v="Silver"/>
  </r>
  <r>
    <x v="11141"/>
    <x v="2"/>
    <s v="EE. UU."/>
    <n v="2"/>
    <n v="1759.63"/>
    <n v="175.96"/>
    <n v="93.55"/>
    <n v="1"/>
    <n v="1.1000000000000001"/>
    <n v="10"/>
    <n v="1.3"/>
    <n v="7"/>
    <n v="1"/>
    <s v="2015-04-01"/>
    <s v="2015-08-06"/>
    <n v="527.88"/>
    <s v="Silver"/>
  </r>
  <r>
    <x v="11142"/>
    <x v="2"/>
    <s v="EE. UU."/>
    <n v="7"/>
    <n v="8738.9500000000007"/>
    <n v="168.06"/>
    <n v="831.44"/>
    <n v="0.75"/>
    <n v="1.9"/>
    <n v="39"/>
    <n v="2.87"/>
    <n v="5"/>
    <n v="0"/>
    <s v="2015-03-29"/>
    <s v="2017-08-06"/>
    <n v="1764.63"/>
    <s v="Silver"/>
  </r>
  <r>
    <x v="11143"/>
    <x v="2"/>
    <s v="EE. UU."/>
    <n v="6"/>
    <n v="4669.3100000000004"/>
    <n v="172.94"/>
    <n v="827.44"/>
    <n v="0.111"/>
    <n v="-0.6"/>
    <n v="22"/>
    <n v="3.27"/>
    <n v="2"/>
    <n v="0"/>
    <s v="2015-02-19"/>
    <s v="2017-08-20"/>
    <n v="1556.46"/>
    <s v="Silver"/>
  </r>
  <r>
    <x v="11144"/>
    <x v="0"/>
    <s v="Puerto Rico"/>
    <n v="3"/>
    <n v="2499.87"/>
    <n v="277.76"/>
    <n v="640.19000000000005"/>
    <n v="0.66700000000000004"/>
    <n v="0.7"/>
    <n v="6"/>
    <n v="1.5"/>
    <n v="3"/>
    <n v="1"/>
    <s v="2015-05-03"/>
    <s v="2017-06-05"/>
    <n v="1249.92"/>
    <s v="Silver"/>
  </r>
  <r>
    <x v="11145"/>
    <x v="0"/>
    <s v="EE. UU."/>
    <n v="5"/>
    <n v="7353.81"/>
    <n v="171.02"/>
    <n v="396.31"/>
    <n v="0.72099999999999997"/>
    <n v="0.8"/>
    <n v="35"/>
    <n v="1.54"/>
    <n v="18"/>
    <n v="1"/>
    <s v="2015-03-26"/>
    <s v="2016-12-07"/>
    <n v="1282.6500000000001"/>
    <s v="Silver"/>
  </r>
  <r>
    <x v="11146"/>
    <x v="0"/>
    <s v="EE. UU."/>
    <n v="3"/>
    <n v="3134.69"/>
    <n v="208.98"/>
    <n v="-22.31"/>
    <n v="0.6"/>
    <n v="0.3"/>
    <n v="9"/>
    <n v="2"/>
    <n v="0"/>
    <n v="1"/>
    <s v="2016-06-06"/>
    <s v="2017-07-28"/>
    <n v="940.41"/>
    <s v="Silver"/>
  </r>
  <r>
    <x v="11147"/>
    <x v="1"/>
    <s v="EE. UU."/>
    <n v="4"/>
    <n v="3284.31"/>
    <n v="156.4"/>
    <n v="328.66"/>
    <n v="0.76200000000000001"/>
    <n v="1.5"/>
    <n v="16"/>
    <n v="1.5"/>
    <n v="14"/>
    <n v="1"/>
    <s v="2015-01-30"/>
    <s v="2016-09-19"/>
    <n v="938.4"/>
    <s v="Silver"/>
  </r>
  <r>
    <x v="11148"/>
    <x v="0"/>
    <s v="Puerto Rico"/>
    <n v="2"/>
    <n v="1579.85"/>
    <n v="225.69"/>
    <n v="404.46"/>
    <n v="1"/>
    <n v="1.1000000000000001"/>
    <n v="6"/>
    <n v="1.5"/>
    <n v="3"/>
    <n v="1"/>
    <s v="2016-02-08"/>
    <s v="2017-07-16"/>
    <n v="677.07"/>
    <s v="Silver"/>
  </r>
  <r>
    <x v="11149"/>
    <x v="1"/>
    <s v="EE. UU."/>
    <n v="4"/>
    <n v="5206.41"/>
    <n v="200.25"/>
    <n v="366.08"/>
    <n v="0"/>
    <n v="-0.5"/>
    <n v="22"/>
    <n v="1.41"/>
    <n v="4"/>
    <n v="1"/>
    <s v="2016-02-27"/>
    <s v="2016-12-26"/>
    <n v="1201.5"/>
    <s v="Silver"/>
  </r>
  <r>
    <x v="11150"/>
    <x v="2"/>
    <s v="Puerto Rico"/>
    <n v="3"/>
    <n v="2049.81"/>
    <n v="256.23"/>
    <n v="626.42999999999995"/>
    <n v="0.25"/>
    <n v="-0.6"/>
    <n v="2"/>
    <n v="4"/>
    <n v="0"/>
    <n v="0"/>
    <s v="2016-03-21"/>
    <s v="2017-09-30"/>
    <n v="1153.04"/>
    <s v="Silver"/>
  </r>
  <r>
    <x v="11151"/>
    <x v="0"/>
    <s v="EE. UU."/>
    <n v="2"/>
    <n v="1099.8699999999999"/>
    <n v="157.12"/>
    <n v="-540.52"/>
    <n v="0"/>
    <n v="-0.3"/>
    <n v="7"/>
    <n v="1.57"/>
    <n v="5"/>
    <n v="1"/>
    <s v="2016-02-27"/>
    <s v="2016-03-26"/>
    <n v="471.36"/>
    <s v="Bronze"/>
  </r>
  <r>
    <x v="11152"/>
    <x v="0"/>
    <s v="Puerto Rico"/>
    <n v="4"/>
    <n v="11828.47"/>
    <n v="227.47"/>
    <n v="-1344.86"/>
    <n v="0.67300000000000004"/>
    <n v="0.7"/>
    <n v="52"/>
    <n v="1.52"/>
    <n v="38"/>
    <n v="1"/>
    <s v="2015-03-01"/>
    <s v="2017-01-24"/>
    <n v="1364.82"/>
    <s v="Silver"/>
  </r>
  <r>
    <x v="11153"/>
    <x v="0"/>
    <s v="EE. UU."/>
    <n v="6"/>
    <n v="9400.1200000000008"/>
    <n v="162.07"/>
    <n v="-302.17"/>
    <n v="0.91400000000000003"/>
    <n v="1.6"/>
    <n v="54"/>
    <n v="1.56"/>
    <n v="24"/>
    <n v="1"/>
    <s v="2015-12-07"/>
    <s v="2017-05-30"/>
    <n v="1458.63"/>
    <s v="Silver"/>
  </r>
  <r>
    <x v="11154"/>
    <x v="1"/>
    <s v="Puerto Rico"/>
    <n v="2"/>
    <n v="609.9"/>
    <n v="152.47999999999999"/>
    <n v="148.04"/>
    <n v="0"/>
    <n v="0"/>
    <n v="0"/>
    <n v="1.83"/>
    <n v="0"/>
    <n v="0"/>
    <s v="2015-02-19"/>
    <s v="2016-11-03"/>
    <n v="457.44"/>
    <s v="Bronze"/>
  </r>
  <r>
    <x v="11155"/>
    <x v="0"/>
    <s v="EE. UU."/>
    <n v="5"/>
    <n v="3629.39"/>
    <n v="213.49"/>
    <n v="392.65"/>
    <n v="0.41199999999999998"/>
    <n v="0.5"/>
    <n v="8"/>
    <n v="1.5"/>
    <n v="0"/>
    <n v="1"/>
    <s v="2016-11-07"/>
    <s v="2017-05-25"/>
    <n v="1601.18"/>
    <s v="Silver"/>
  </r>
  <r>
    <x v="11156"/>
    <x v="1"/>
    <s v="EE. UU."/>
    <n v="4"/>
    <n v="5389.16"/>
    <n v="215.57"/>
    <n v="469.65"/>
    <n v="1"/>
    <n v="1.7"/>
    <n v="25"/>
    <n v="1.56"/>
    <n v="18"/>
    <n v="1"/>
    <s v="2015-04-20"/>
    <s v="2017-06-16"/>
    <n v="1293.42"/>
    <s v="Silver"/>
  </r>
  <r>
    <x v="11157"/>
    <x v="1"/>
    <s v="Puerto Rico"/>
    <n v="7"/>
    <n v="4849.49"/>
    <n v="186.52"/>
    <n v="269.27999999999997"/>
    <n v="0.92300000000000004"/>
    <n v="1"/>
    <n v="25"/>
    <n v="2.36"/>
    <n v="7"/>
    <n v="0"/>
    <s v="2015-01-31"/>
    <s v="2017-09-22"/>
    <n v="1958.46"/>
    <s v="Silver"/>
  </r>
  <r>
    <x v="11158"/>
    <x v="0"/>
    <s v="EE. UU."/>
    <n v="5"/>
    <n v="5904.34"/>
    <n v="159.58000000000001"/>
    <n v="769.29"/>
    <n v="1"/>
    <n v="1.7"/>
    <n v="35"/>
    <n v="1.43"/>
    <n v="5"/>
    <n v="1"/>
    <s v="2016-08-13"/>
    <s v="2017-07-24"/>
    <n v="1196.8499999999999"/>
    <s v="Silver"/>
  </r>
  <r>
    <x v="11159"/>
    <x v="2"/>
    <s v="EE. UU."/>
    <n v="5"/>
    <n v="8479.24"/>
    <n v="176.65"/>
    <n v="2592.15"/>
    <n v="0.83299999999999996"/>
    <n v="0.6"/>
    <n v="40"/>
    <n v="1.75"/>
    <n v="20"/>
    <n v="1"/>
    <s v="2015-12-09"/>
    <s v="2017-06-16"/>
    <n v="1324.88"/>
    <s v="Silver"/>
  </r>
  <r>
    <x v="11160"/>
    <x v="2"/>
    <s v="EE. UU."/>
    <n v="2"/>
    <n v="1081.8699999999999"/>
    <n v="98.35"/>
    <n v="194.81"/>
    <n v="0.81799999999999995"/>
    <n v="3.3"/>
    <n v="11"/>
    <n v="1.27"/>
    <n v="9"/>
    <n v="1"/>
    <s v="2015-07-13"/>
    <s v="2015-10-27"/>
    <n v="295.05"/>
    <s v="Bronze"/>
  </r>
  <r>
    <x v="11161"/>
    <x v="0"/>
    <s v="Puerto Rico"/>
    <n v="7"/>
    <n v="5439.1"/>
    <n v="194.25"/>
    <n v="1093.97"/>
    <n v="0.75"/>
    <n v="0.9"/>
    <n v="26"/>
    <n v="1.19"/>
    <n v="19"/>
    <n v="1"/>
    <s v="2015-06-13"/>
    <s v="2017-01-25"/>
    <n v="2039.62"/>
    <s v="Gold"/>
  </r>
  <r>
    <x v="11162"/>
    <x v="0"/>
    <s v="EE. UU."/>
    <n v="5"/>
    <n v="2509.5700000000002"/>
    <n v="114.07"/>
    <n v="292.77"/>
    <n v="0.86399999999999999"/>
    <n v="0.8"/>
    <n v="19"/>
    <n v="2.74"/>
    <n v="0"/>
    <n v="0"/>
    <s v="2015-02-28"/>
    <s v="2017-08-16"/>
    <n v="855.52"/>
    <s v="Silver"/>
  </r>
  <r>
    <x v="11163"/>
    <x v="2"/>
    <s v="Puerto Rico"/>
    <n v="5"/>
    <n v="4399.58"/>
    <n v="175.98"/>
    <n v="-970.55"/>
    <n v="0.68"/>
    <n v="0.4"/>
    <n v="18"/>
    <n v="2.33"/>
    <n v="5"/>
    <n v="0"/>
    <s v="2016-09-01"/>
    <s v="2017-08-31"/>
    <n v="1319.85"/>
    <s v="Silver"/>
  </r>
  <r>
    <x v="11164"/>
    <x v="0"/>
    <s v="EE. UU."/>
    <n v="5"/>
    <n v="5059.66"/>
    <n v="210.82"/>
    <n v="-516.47"/>
    <n v="0.79200000000000004"/>
    <n v="1.2"/>
    <n v="17"/>
    <n v="2.59"/>
    <n v="5"/>
    <n v="0"/>
    <s v="2015-07-18"/>
    <s v="2017-09-26"/>
    <n v="1581.15"/>
    <s v="Silver"/>
  </r>
  <r>
    <x v="11165"/>
    <x v="0"/>
    <s v="EE. UU."/>
    <n v="4"/>
    <n v="2279.79"/>
    <n v="253.31"/>
    <n v="691.87"/>
    <n v="0.222"/>
    <n v="-0.7"/>
    <n v="2"/>
    <n v="1"/>
    <n v="2"/>
    <n v="1"/>
    <s v="2015-02-25"/>
    <s v="2017-06-22"/>
    <n v="1519.86"/>
    <s v="Silver"/>
  </r>
  <r>
    <x v="11166"/>
    <x v="2"/>
    <s v="EE. UU."/>
    <n v="1"/>
    <n v="369.96"/>
    <n v="184.98"/>
    <n v="23.51"/>
    <n v="0"/>
    <n v="-2"/>
    <n v="0"/>
    <n v="1.83"/>
    <n v="0"/>
    <n v="0"/>
    <s v="2016-04-30"/>
    <s v="2016-04-30"/>
    <n v="277.47000000000003"/>
    <s v="Bronze"/>
  </r>
  <r>
    <x v="11167"/>
    <x v="0"/>
    <s v="EE. UU."/>
    <n v="3"/>
    <n v="1109.8900000000001"/>
    <n v="123.32"/>
    <n v="46.33"/>
    <n v="0.44400000000000001"/>
    <n v="0.8"/>
    <n v="4"/>
    <n v="1.5"/>
    <n v="3"/>
    <n v="1"/>
    <s v="2015-06-01"/>
    <s v="2017-05-16"/>
    <n v="554.94000000000005"/>
    <s v="Silver"/>
  </r>
  <r>
    <x v="11168"/>
    <x v="1"/>
    <s v="Puerto Rico"/>
    <n v="3"/>
    <n v="6695.55"/>
    <n v="247.98"/>
    <n v="-276.72000000000003"/>
    <n v="0.74099999999999999"/>
    <n v="0.4"/>
    <n v="27"/>
    <n v="1.56"/>
    <n v="9"/>
    <n v="1"/>
    <s v="2015-07-15"/>
    <s v="2016-07-21"/>
    <n v="1115.9100000000001"/>
    <s v="Silver"/>
  </r>
  <r>
    <x v="11169"/>
    <x v="0"/>
    <s v="EE. UU."/>
    <n v="7"/>
    <n v="17815.53"/>
    <n v="200.17"/>
    <n v="1352.37"/>
    <n v="0.95499999999999996"/>
    <n v="1.6"/>
    <n v="88"/>
    <n v="1.53"/>
    <n v="36"/>
    <n v="1"/>
    <s v="2015-06-03"/>
    <s v="2017-07-20"/>
    <n v="2101.7800000000002"/>
    <s v="Gold"/>
  </r>
  <r>
    <x v="11170"/>
    <x v="2"/>
    <s v="EE. UU."/>
    <n v="9"/>
    <n v="10680.24"/>
    <n v="181.02"/>
    <n v="873.83"/>
    <n v="0.78"/>
    <n v="0.6"/>
    <n v="54"/>
    <n v="1.1499999999999999"/>
    <n v="43"/>
    <n v="1"/>
    <s v="2015-08-07"/>
    <s v="2017-06-05"/>
    <n v="2443.77"/>
    <s v="Gold"/>
  </r>
  <r>
    <x v="11171"/>
    <x v="0"/>
    <s v="Puerto Rico"/>
    <n v="6"/>
    <n v="7889.08"/>
    <n v="179.3"/>
    <n v="1508.42"/>
    <n v="0.97699999999999998"/>
    <n v="1.1000000000000001"/>
    <n v="42"/>
    <n v="1.31"/>
    <n v="26"/>
    <n v="1"/>
    <s v="2015-08-26"/>
    <s v="2016-11-27"/>
    <n v="1613.7"/>
    <s v="Silver"/>
  </r>
  <r>
    <x v="11172"/>
    <x v="0"/>
    <s v="EE. UU."/>
    <n v="3"/>
    <n v="2919.61"/>
    <n v="171.74"/>
    <n v="763.7"/>
    <n v="1"/>
    <n v="1.6"/>
    <n v="17"/>
    <n v="1.76"/>
    <n v="10"/>
    <n v="1"/>
    <s v="2016-07-19"/>
    <s v="2017-01-30"/>
    <n v="772.83"/>
    <s v="Silver"/>
  </r>
  <r>
    <x v="11173"/>
    <x v="2"/>
    <s v="Puerto Rico"/>
    <n v="2"/>
    <n v="2469.84"/>
    <n v="308.73"/>
    <n v="-526.65"/>
    <n v="0"/>
    <n v="-2"/>
    <n v="0"/>
    <n v="1.83"/>
    <n v="0"/>
    <n v="0"/>
    <s v="2016-09-25"/>
    <s v="2016-10-17"/>
    <n v="926.19"/>
    <s v="Silver"/>
  </r>
  <r>
    <x v="11174"/>
    <x v="2"/>
    <s v="EE. UU."/>
    <n v="2"/>
    <n v="6919.23"/>
    <n v="197.69"/>
    <n v="-505.85"/>
    <n v="1"/>
    <n v="1.6"/>
    <n v="35"/>
    <n v="1.57"/>
    <n v="20"/>
    <n v="1"/>
    <s v="2015-05-03"/>
    <s v="2017-07-28"/>
    <n v="593.07000000000005"/>
    <s v="Silver"/>
  </r>
  <r>
    <x v="11175"/>
    <x v="2"/>
    <s v="EE. UU."/>
    <n v="7"/>
    <n v="5819.46"/>
    <n v="176.35"/>
    <n v="-835.49"/>
    <n v="0.69699999999999995"/>
    <n v="0.7"/>
    <n v="25"/>
    <n v="2.6"/>
    <n v="6"/>
    <n v="0"/>
    <s v="2015-05-27"/>
    <s v="2017-10-01"/>
    <n v="1851.68"/>
    <s v="Silver"/>
  </r>
  <r>
    <x v="11176"/>
    <x v="0"/>
    <s v="Puerto Rico"/>
    <n v="3"/>
    <n v="5191.41"/>
    <n v="247.21"/>
    <n v="1102.6199999999999"/>
    <n v="0.76200000000000001"/>
    <n v="2.9"/>
    <n v="16"/>
    <n v="1.75"/>
    <n v="4"/>
    <n v="1"/>
    <s v="2015-07-24"/>
    <s v="2017-04-22"/>
    <n v="1112.44"/>
    <s v="Silver"/>
  </r>
  <r>
    <x v="11177"/>
    <x v="0"/>
    <s v="EE. UU."/>
    <n v="2"/>
    <n v="3319.58"/>
    <n v="158.08000000000001"/>
    <n v="136.93"/>
    <n v="0.95199999999999996"/>
    <n v="3.8"/>
    <n v="20"/>
    <n v="1.5"/>
    <n v="5"/>
    <n v="1"/>
    <s v="2015-07-13"/>
    <s v="2017-07-30"/>
    <n v="474.24"/>
    <s v="Bronze"/>
  </r>
  <r>
    <x v="11178"/>
    <x v="0"/>
    <s v="Puerto Rico"/>
    <n v="3"/>
    <n v="2619.69"/>
    <n v="238.15"/>
    <n v="377.56"/>
    <n v="0.54500000000000004"/>
    <n v="-0.1"/>
    <n v="6"/>
    <n v="2"/>
    <n v="3"/>
    <n v="1"/>
    <s v="2016-05-26"/>
    <s v="2017-07-01"/>
    <n v="1071.68"/>
    <s v="Silver"/>
  </r>
  <r>
    <x v="11179"/>
    <x v="0"/>
    <s v="EE. UU."/>
    <n v="4"/>
    <n v="3099.8"/>
    <n v="182.34"/>
    <n v="863.47"/>
    <n v="0.41199999999999998"/>
    <n v="0.4"/>
    <n v="7"/>
    <n v="1.86"/>
    <n v="6"/>
    <n v="1"/>
    <s v="2015-04-21"/>
    <s v="2016-08-28"/>
    <n v="1094.04"/>
    <s v="Silver"/>
  </r>
  <r>
    <x v="11180"/>
    <x v="0"/>
    <s v="Puerto Rico"/>
    <n v="4"/>
    <n v="4879.24"/>
    <n v="143.51"/>
    <n v="1167.8399999999999"/>
    <n v="0.5"/>
    <n v="1"/>
    <n v="33"/>
    <n v="1.61"/>
    <n v="14"/>
    <n v="1"/>
    <s v="2015-06-18"/>
    <s v="2017-06-15"/>
    <n v="861.06"/>
    <s v="Silver"/>
  </r>
  <r>
    <x v="11181"/>
    <x v="0"/>
    <s v="EE. UU."/>
    <n v="4"/>
    <n v="9384.31"/>
    <n v="234.61"/>
    <n v="756.54"/>
    <n v="0.97499999999999998"/>
    <n v="0.9"/>
    <n v="39"/>
    <n v="1.49"/>
    <n v="14"/>
    <n v="1"/>
    <s v="2015-04-09"/>
    <s v="2017-04-20"/>
    <n v="1407.66"/>
    <s v="Silver"/>
  </r>
  <r>
    <x v="11182"/>
    <x v="0"/>
    <s v="EE. UU."/>
    <n v="8"/>
    <n v="8559.34"/>
    <n v="194.53"/>
    <n v="83.28"/>
    <n v="0.59099999999999997"/>
    <n v="0.5"/>
    <n v="26"/>
    <n v="1.65"/>
    <n v="14"/>
    <n v="1"/>
    <s v="2015-01-04"/>
    <s v="2017-05-25"/>
    <n v="2334.36"/>
    <s v="Gold"/>
  </r>
  <r>
    <x v="11183"/>
    <x v="1"/>
    <s v="Puerto Rico"/>
    <n v="1"/>
    <n v="150"/>
    <n v="150"/>
    <n v="57.33"/>
    <n v="0"/>
    <n v="-1"/>
    <n v="0"/>
    <n v="1.83"/>
    <n v="0"/>
    <n v="0"/>
    <s v="2015-06-07"/>
    <s v="2015-06-07"/>
    <n v="225"/>
    <s v="Bronze"/>
  </r>
  <r>
    <x v="11184"/>
    <x v="0"/>
    <s v="EE. UU."/>
    <n v="6"/>
    <n v="7839.24"/>
    <n v="206.3"/>
    <n v="1721.83"/>
    <n v="0.73699999999999999"/>
    <n v="0.4"/>
    <n v="31"/>
    <n v="1.26"/>
    <n v="14"/>
    <n v="1"/>
    <s v="2015-10-29"/>
    <s v="2017-07-19"/>
    <n v="1856.7"/>
    <s v="Silver"/>
  </r>
  <r>
    <x v="11185"/>
    <x v="0"/>
    <s v="Puerto Rico"/>
    <n v="6"/>
    <n v="8729.51"/>
    <n v="189.77"/>
    <n v="1246.8499999999999"/>
    <n v="0.56499999999999995"/>
    <n v="1"/>
    <n v="37"/>
    <n v="1.65"/>
    <n v="28"/>
    <n v="1"/>
    <s v="2016-08-03"/>
    <s v="2017-06-02"/>
    <n v="1707.93"/>
    <s v="Silver"/>
  </r>
  <r>
    <x v="11186"/>
    <x v="2"/>
    <s v="EE. UU."/>
    <n v="1"/>
    <n v="1060.8800000000001"/>
    <n v="212.18"/>
    <n v="159.49"/>
    <n v="0"/>
    <n v="-2"/>
    <n v="0"/>
    <n v="1.83"/>
    <n v="0"/>
    <n v="0"/>
    <s v="2015-02-08"/>
    <s v="2015-02-08"/>
    <n v="318.27"/>
    <s v="Bronze"/>
  </r>
  <r>
    <x v="11187"/>
    <x v="2"/>
    <s v="EE. UU."/>
    <n v="1"/>
    <n v="559.98"/>
    <n v="140"/>
    <n v="134.34"/>
    <n v="1"/>
    <n v="1"/>
    <n v="4"/>
    <n v="1"/>
    <n v="4"/>
    <n v="1"/>
    <s v="2017-02-13"/>
    <s v="2017-02-13"/>
    <n v="210"/>
    <s v="Bronze"/>
  </r>
  <r>
    <x v="11188"/>
    <x v="1"/>
    <s v="Puerto Rico"/>
    <n v="4"/>
    <n v="5569.4"/>
    <n v="232.06"/>
    <n v="871.06"/>
    <n v="0.91700000000000004"/>
    <n v="2.2000000000000002"/>
    <n v="23"/>
    <n v="1.3"/>
    <n v="13"/>
    <n v="1"/>
    <s v="2015-09-25"/>
    <s v="2016-07-31"/>
    <n v="1392.36"/>
    <s v="Silver"/>
  </r>
  <r>
    <x v="11189"/>
    <x v="0"/>
    <s v="EE. UU."/>
    <n v="4"/>
    <n v="1769.71"/>
    <n v="160.88"/>
    <n v="-233.75"/>
    <n v="0.45500000000000002"/>
    <n v="0.5"/>
    <n v="5"/>
    <n v="1"/>
    <n v="5"/>
    <n v="1"/>
    <s v="2015-07-26"/>
    <s v="2016-08-10"/>
    <n v="965.28"/>
    <s v="Silver"/>
  </r>
  <r>
    <x v="11190"/>
    <x v="0"/>
    <s v="Puerto Rico"/>
    <n v="2"/>
    <n v="2979.79"/>
    <n v="186.24"/>
    <n v="858.22"/>
    <n v="1"/>
    <n v="1.9"/>
    <n v="16"/>
    <n v="2"/>
    <n v="11"/>
    <n v="1"/>
    <s v="2015-12-18"/>
    <s v="2017-04-22"/>
    <n v="558.72"/>
    <s v="Silver"/>
  </r>
  <r>
    <x v="11191"/>
    <x v="0"/>
    <s v="Puerto Rico"/>
    <n v="5"/>
    <n v="7880.4"/>
    <n v="246.26"/>
    <n v="-197.35"/>
    <n v="0.71899999999999997"/>
    <n v="0.9"/>
    <n v="23"/>
    <n v="2.61"/>
    <n v="10"/>
    <n v="1"/>
    <s v="2015-06-26"/>
    <s v="2017-05-27"/>
    <n v="1846.95"/>
    <s v="Silver"/>
  </r>
  <r>
    <x v="11192"/>
    <x v="2"/>
    <s v="Puerto Rico"/>
    <n v="8"/>
    <n v="8439.06"/>
    <n v="228.08"/>
    <n v="1934.83"/>
    <n v="0.54100000000000004"/>
    <n v="0.5"/>
    <n v="32"/>
    <n v="3.19"/>
    <n v="0"/>
    <n v="0"/>
    <s v="2015-05-14"/>
    <s v="2017-08-16"/>
    <n v="2736.96"/>
    <s v="Gold"/>
  </r>
  <r>
    <x v="11193"/>
    <x v="2"/>
    <s v="EE. UU."/>
    <n v="4"/>
    <n v="1534.83"/>
    <n v="153.47999999999999"/>
    <n v="405.91"/>
    <n v="0.4"/>
    <n v="0.3"/>
    <n v="9"/>
    <n v="1.56"/>
    <n v="9"/>
    <n v="1"/>
    <s v="2015-02-28"/>
    <s v="2017-04-15"/>
    <n v="920.88"/>
    <s v="Silver"/>
  </r>
  <r>
    <x v="11194"/>
    <x v="2"/>
    <s v="EE. UU."/>
    <n v="5"/>
    <n v="5079.37"/>
    <n v="188.12"/>
    <n v="1043.95"/>
    <n v="0.59299999999999997"/>
    <n v="-0.1"/>
    <n v="16"/>
    <n v="1.38"/>
    <n v="8"/>
    <n v="1"/>
    <s v="2015-03-08"/>
    <s v="2017-06-02"/>
    <n v="1410.9"/>
    <s v="Silver"/>
  </r>
  <r>
    <x v="11195"/>
    <x v="1"/>
    <s v="Puerto Rico"/>
    <n v="3"/>
    <n v="5573.37"/>
    <n v="199.05"/>
    <n v="133.97"/>
    <n v="0.96399999999999997"/>
    <n v="2"/>
    <n v="28"/>
    <n v="1.46"/>
    <n v="6"/>
    <n v="1"/>
    <s v="2015-05-03"/>
    <s v="2017-06-23"/>
    <n v="895.73"/>
    <s v="Silver"/>
  </r>
  <r>
    <x v="11196"/>
    <x v="1"/>
    <s v="EE. UU."/>
    <n v="5"/>
    <n v="5779.57"/>
    <n v="206.41"/>
    <n v="862.33"/>
    <n v="0.57099999999999995"/>
    <n v="0.2"/>
    <n v="20"/>
    <n v="1.05"/>
    <n v="15"/>
    <n v="1"/>
    <s v="2015-06-13"/>
    <s v="2017-06-26"/>
    <n v="1548.07"/>
    <s v="Silver"/>
  </r>
  <r>
    <x v="11197"/>
    <x v="0"/>
    <s v="Puerto Rico"/>
    <n v="3"/>
    <n v="3659.65"/>
    <n v="215.27"/>
    <n v="1204.6400000000001"/>
    <n v="0"/>
    <n v="0"/>
    <n v="13"/>
    <n v="1.62"/>
    <n v="5"/>
    <n v="1"/>
    <s v="2015-04-29"/>
    <s v="2016-10-04"/>
    <n v="968.72"/>
    <s v="Silver"/>
  </r>
  <r>
    <x v="11198"/>
    <x v="0"/>
    <s v="EE. UU."/>
    <n v="1"/>
    <n v="1359.82"/>
    <n v="226.64"/>
    <n v="411.6"/>
    <n v="1"/>
    <n v="1"/>
    <n v="6"/>
    <n v="1.5"/>
    <n v="3"/>
    <n v="1"/>
    <s v="2016-02-02"/>
    <s v="2016-02-02"/>
    <n v="339.96"/>
    <s v="Bronze"/>
  </r>
  <r>
    <x v="11199"/>
    <x v="1"/>
    <s v="Puerto Rico"/>
    <n v="4"/>
    <n v="4189.32"/>
    <n v="174.56"/>
    <n v="1291.53"/>
    <n v="0.91700000000000004"/>
    <n v="2.6"/>
    <n v="22"/>
    <n v="1.23"/>
    <n v="12"/>
    <n v="1"/>
    <s v="2015-01-12"/>
    <s v="2017-07-01"/>
    <n v="1047.3599999999999"/>
    <s v="Silver"/>
  </r>
  <r>
    <x v="11200"/>
    <x v="0"/>
    <s v="EE. UU."/>
    <n v="4"/>
    <n v="2729.63"/>
    <n v="181.98"/>
    <n v="-63.4"/>
    <n v="0.26700000000000002"/>
    <n v="0.1"/>
    <n v="10"/>
    <n v="3"/>
    <n v="0"/>
    <n v="0"/>
    <s v="2015-05-22"/>
    <s v="2017-09-23"/>
    <n v="1091.8800000000001"/>
    <s v="Silver"/>
  </r>
  <r>
    <x v="11201"/>
    <x v="0"/>
    <s v="Puerto Rico"/>
    <n v="4"/>
    <n v="4839.59"/>
    <n v="241.98"/>
    <n v="727.59"/>
    <n v="0.3"/>
    <n v="-0.3"/>
    <n v="17"/>
    <n v="3"/>
    <n v="0"/>
    <n v="0"/>
    <s v="2015-09-10"/>
    <s v="2017-08-21"/>
    <n v="1451.88"/>
    <s v="Silver"/>
  </r>
  <r>
    <x v="11202"/>
    <x v="2"/>
    <s v="EE. UU."/>
    <n v="8"/>
    <n v="13386.8"/>
    <n v="230.81"/>
    <n v="-137.86000000000001"/>
    <n v="0.56899999999999995"/>
    <n v="1.4"/>
    <n v="49"/>
    <n v="1.47"/>
    <n v="19"/>
    <n v="1"/>
    <s v="2015-01-07"/>
    <s v="2017-06-20"/>
    <n v="2769.72"/>
    <s v="Gold"/>
  </r>
  <r>
    <x v="11203"/>
    <x v="0"/>
    <s v="EE. UU."/>
    <n v="3"/>
    <n v="4619.78"/>
    <n v="192.49"/>
    <n v="671.94"/>
    <n v="0.875"/>
    <n v="1.1000000000000001"/>
    <n v="21"/>
    <n v="1.67"/>
    <n v="18"/>
    <n v="1"/>
    <s v="2015-01-27"/>
    <s v="2016-03-01"/>
    <n v="866.2"/>
    <s v="Silver"/>
  </r>
  <r>
    <x v="11204"/>
    <x v="0"/>
    <s v="Puerto Rico"/>
    <n v="5"/>
    <n v="4909.53"/>
    <n v="245.48"/>
    <n v="544.16999999999996"/>
    <n v="0.85"/>
    <n v="0.9"/>
    <n v="15"/>
    <n v="3.33"/>
    <n v="0"/>
    <n v="0"/>
    <s v="2015-06-02"/>
    <s v="2017-09-03"/>
    <n v="1841.1"/>
    <s v="Silver"/>
  </r>
  <r>
    <x v="11205"/>
    <x v="0"/>
    <s v="EE. UU."/>
    <n v="2"/>
    <n v="2359.8200000000002"/>
    <n v="196.65"/>
    <n v="499.56"/>
    <n v="0.16700000000000001"/>
    <n v="0.3"/>
    <n v="12"/>
    <n v="2.17"/>
    <n v="7"/>
    <n v="1"/>
    <s v="2015-01-15"/>
    <s v="2016-06-15"/>
    <n v="589.95000000000005"/>
    <s v="Silver"/>
  </r>
  <r>
    <x v="11206"/>
    <x v="0"/>
    <s v="Puerto Rico"/>
    <n v="4"/>
    <n v="6629.56"/>
    <n v="174.46"/>
    <n v="-358.78"/>
    <n v="0.21099999999999999"/>
    <n v="1.2"/>
    <n v="36"/>
    <n v="1.78"/>
    <n v="27"/>
    <n v="1"/>
    <s v="2015-02-17"/>
    <s v="2016-04-07"/>
    <n v="1046.76"/>
    <s v="Silver"/>
  </r>
  <r>
    <x v="11207"/>
    <x v="1"/>
    <s v="EE. UU."/>
    <n v="5"/>
    <n v="8015.22"/>
    <n v="205.52"/>
    <n v="-586.41999999999996"/>
    <n v="0.76900000000000002"/>
    <n v="1.9"/>
    <n v="39"/>
    <n v="1.38"/>
    <n v="21"/>
    <n v="1"/>
    <s v="2015-08-01"/>
    <s v="2017-06-20"/>
    <n v="1541.4"/>
    <s v="Silver"/>
  </r>
  <r>
    <x v="11208"/>
    <x v="0"/>
    <s v="EE. UU."/>
    <n v="5"/>
    <n v="3934.72"/>
    <n v="231.45"/>
    <n v="-924.9"/>
    <n v="0.41199999999999998"/>
    <n v="0.5"/>
    <n v="10"/>
    <n v="1.7"/>
    <n v="0"/>
    <n v="1"/>
    <s v="2015-06-26"/>
    <s v="2016-11-18"/>
    <n v="1735.88"/>
    <s v="Silver"/>
  </r>
  <r>
    <x v="11209"/>
    <x v="0"/>
    <s v="Puerto Rico"/>
    <n v="6"/>
    <n v="5657.39"/>
    <n v="188.58"/>
    <n v="-2653.19"/>
    <n v="0.73299999999999998"/>
    <n v="0.7"/>
    <n v="25"/>
    <n v="1.24"/>
    <n v="19"/>
    <n v="1"/>
    <s v="2015-05-16"/>
    <s v="2017-06-18"/>
    <n v="1697.22"/>
    <s v="Silver"/>
  </r>
  <r>
    <x v="11210"/>
    <x v="1"/>
    <s v="EE. UU."/>
    <n v="6"/>
    <n v="4993.45"/>
    <n v="184.94"/>
    <n v="1358.61"/>
    <n v="0.63"/>
    <n v="0.6"/>
    <n v="21"/>
    <n v="2.76"/>
    <n v="0"/>
    <n v="0"/>
    <s v="2015-02-02"/>
    <s v="2017-08-27"/>
    <n v="1664.46"/>
    <s v="Silver"/>
  </r>
  <r>
    <x v="11211"/>
    <x v="2"/>
    <s v="EE. UU."/>
    <n v="2"/>
    <n v="6459.25"/>
    <n v="195.73"/>
    <n v="1629"/>
    <n v="1"/>
    <n v="1.8"/>
    <n v="33"/>
    <n v="1.73"/>
    <n v="20"/>
    <n v="1"/>
    <s v="2016-06-11"/>
    <s v="2017-06-19"/>
    <n v="587.19000000000005"/>
    <s v="Silver"/>
  </r>
  <r>
    <x v="11212"/>
    <x v="0"/>
    <s v="Puerto Rico"/>
    <n v="8"/>
    <n v="9748.91"/>
    <n v="221.57"/>
    <n v="1547.52"/>
    <n v="0.63600000000000001"/>
    <n v="0.1"/>
    <n v="28"/>
    <n v="2.86"/>
    <n v="0"/>
    <n v="0"/>
    <s v="2015-04-30"/>
    <s v="2017-09-11"/>
    <n v="2658.84"/>
    <s v="Gold"/>
  </r>
  <r>
    <x v="11213"/>
    <x v="2"/>
    <s v="EE. UU."/>
    <n v="5"/>
    <n v="10662.71"/>
    <n v="231.8"/>
    <n v="1954.84"/>
    <n v="0.80400000000000005"/>
    <n v="1"/>
    <n v="37"/>
    <n v="1.19"/>
    <n v="13"/>
    <n v="1"/>
    <s v="2015-02-13"/>
    <s v="2017-03-22"/>
    <n v="1738.5"/>
    <s v="Silver"/>
  </r>
  <r>
    <x v="11214"/>
    <x v="2"/>
    <s v="Puerto Rico"/>
    <n v="6"/>
    <n v="8619.42"/>
    <n v="221.01"/>
    <n v="1319.01"/>
    <n v="0.84599999999999997"/>
    <n v="0.6"/>
    <n v="33"/>
    <n v="1.61"/>
    <n v="29"/>
    <n v="1"/>
    <s v="2015-03-04"/>
    <s v="2017-05-12"/>
    <n v="1989.09"/>
    <s v="Silver"/>
  </r>
  <r>
    <x v="11215"/>
    <x v="2"/>
    <s v="EE. UU."/>
    <n v="2"/>
    <n v="4824.4399999999996"/>
    <n v="178.68"/>
    <n v="1412.59"/>
    <n v="0"/>
    <n v="0.9"/>
    <n v="25"/>
    <n v="1.2"/>
    <n v="10"/>
    <n v="1"/>
    <s v="2015-07-13"/>
    <s v="2017-05-26"/>
    <n v="536.04"/>
    <s v="Silver"/>
  </r>
  <r>
    <x v="11216"/>
    <x v="1"/>
    <s v="EE. UU."/>
    <n v="4"/>
    <n v="3629.65"/>
    <n v="181.48"/>
    <n v="93.54"/>
    <n v="0.05"/>
    <n v="0.1"/>
    <n v="13"/>
    <n v="1.69"/>
    <n v="8"/>
    <n v="1"/>
    <s v="2015-03-13"/>
    <s v="2016-12-31"/>
    <n v="1088.8800000000001"/>
    <s v="Silver"/>
  </r>
  <r>
    <x v="11217"/>
    <x v="0"/>
    <s v="Puerto Rico"/>
    <n v="6"/>
    <n v="8038.67"/>
    <n v="186.95"/>
    <n v="2295.13"/>
    <n v="0.97699999999999998"/>
    <n v="1.5"/>
    <n v="42"/>
    <n v="1.38"/>
    <n v="10"/>
    <n v="1"/>
    <s v="2015-01-21"/>
    <s v="2017-03-25"/>
    <n v="1682.55"/>
    <s v="Silver"/>
  </r>
  <r>
    <x v="11218"/>
    <x v="1"/>
    <s v="EE. UU."/>
    <n v="7"/>
    <n v="11040.38"/>
    <n v="178.07"/>
    <n v="1614.65"/>
    <n v="0.85499999999999998"/>
    <n v="1"/>
    <n v="57"/>
    <n v="1.42"/>
    <n v="48"/>
    <n v="1"/>
    <s v="2016-01-12"/>
    <s v="2017-07-26"/>
    <n v="1869.74"/>
    <s v="Silver"/>
  </r>
  <r>
    <x v="11219"/>
    <x v="0"/>
    <s v="EE. UU."/>
    <n v="2"/>
    <n v="3764.49"/>
    <n v="156.85"/>
    <n v="647.28"/>
    <n v="0.375"/>
    <n v="0.4"/>
    <n v="24"/>
    <n v="1.71"/>
    <n v="19"/>
    <n v="1"/>
    <s v="2016-05-05"/>
    <s v="2016-10-27"/>
    <n v="470.55"/>
    <s v="Bronze"/>
  </r>
  <r>
    <x v="11220"/>
    <x v="0"/>
    <s v="Puerto Rico"/>
    <n v="9"/>
    <n v="12353.08"/>
    <n v="205.88"/>
    <n v="2933.62"/>
    <n v="0.91700000000000004"/>
    <n v="1.9"/>
    <n v="57"/>
    <n v="3.18"/>
    <n v="3"/>
    <n v="0"/>
    <s v="2015-06-17"/>
    <s v="2017-08-07"/>
    <n v="2779.38"/>
    <s v="Gold"/>
  </r>
  <r>
    <x v="11221"/>
    <x v="2"/>
    <s v="EE. UU."/>
    <n v="5"/>
    <n v="12898.5"/>
    <n v="226.29"/>
    <n v="3596.7"/>
    <n v="0.91200000000000003"/>
    <n v="0.9"/>
    <n v="52"/>
    <n v="1.52"/>
    <n v="17"/>
    <n v="1"/>
    <s v="2016-06-14"/>
    <s v="2017-07-12"/>
    <n v="1697.18"/>
    <s v="Silver"/>
  </r>
  <r>
    <x v="11222"/>
    <x v="0"/>
    <s v="EE. UU."/>
    <n v="5"/>
    <n v="5249.55"/>
    <n v="218.73"/>
    <n v="-635.65"/>
    <n v="0.875"/>
    <n v="1.3"/>
    <n v="21"/>
    <n v="1.71"/>
    <n v="17"/>
    <n v="1"/>
    <s v="2015-12-23"/>
    <s v="2017-02-21"/>
    <n v="1640.48"/>
    <s v="Silver"/>
  </r>
  <r>
    <x v="11223"/>
    <x v="1"/>
    <s v="Puerto Rico"/>
    <n v="8"/>
    <n v="6409.36"/>
    <n v="206.75"/>
    <n v="2118.7399999999998"/>
    <n v="0.35499999999999998"/>
    <n v="0"/>
    <n v="28"/>
    <n v="1.86"/>
    <n v="10"/>
    <n v="1"/>
    <s v="2015-10-22"/>
    <s v="2017-07-26"/>
    <n v="2481"/>
    <s v="Gold"/>
  </r>
  <r>
    <x v="11224"/>
    <x v="2"/>
    <s v="EE. UU."/>
    <n v="5"/>
    <n v="4374.6499999999996"/>
    <n v="218.73"/>
    <n v="1180.99"/>
    <n v="0.8"/>
    <n v="0.8"/>
    <n v="16"/>
    <n v="1.31"/>
    <n v="9"/>
    <n v="1"/>
    <s v="2015-09-27"/>
    <s v="2016-10-29"/>
    <n v="1640.48"/>
    <s v="Silver"/>
  </r>
  <r>
    <x v="11225"/>
    <x v="0"/>
    <s v="Puerto Rico"/>
    <n v="4"/>
    <n v="10142.969999999999"/>
    <n v="230.52"/>
    <n v="2232.64"/>
    <n v="0.79500000000000004"/>
    <n v="0.8"/>
    <n v="35"/>
    <n v="1.43"/>
    <n v="20"/>
    <n v="1"/>
    <s v="2015-01-01"/>
    <s v="2016-06-08"/>
    <n v="1383.12"/>
    <s v="Silver"/>
  </r>
  <r>
    <x v="11226"/>
    <x v="0"/>
    <s v="Puerto Rico"/>
    <n v="5"/>
    <n v="8848.5400000000009"/>
    <n v="210.68"/>
    <n v="971.05"/>
    <n v="0.92900000000000005"/>
    <n v="2.6"/>
    <n v="38"/>
    <n v="3.05"/>
    <n v="4"/>
    <n v="0"/>
    <s v="2015-09-26"/>
    <s v="2017-08-26"/>
    <n v="1580.1"/>
    <s v="Silver"/>
  </r>
  <r>
    <x v="11227"/>
    <x v="2"/>
    <s v="EE. UU."/>
    <n v="1"/>
    <n v="1939.88"/>
    <n v="242.49"/>
    <n v="128.44"/>
    <n v="0"/>
    <n v="-2"/>
    <n v="8"/>
    <n v="2.5"/>
    <n v="8"/>
    <n v="1"/>
    <s v="2017-06-27"/>
    <s v="2017-06-27"/>
    <n v="363.74"/>
    <s v="Bronze"/>
  </r>
  <r>
    <x v="11228"/>
    <x v="2"/>
    <s v="EE. UU."/>
    <n v="2"/>
    <n v="807.89"/>
    <n v="161.58000000000001"/>
    <n v="178.86"/>
    <n v="0.2"/>
    <n v="-1.4"/>
    <n v="5"/>
    <n v="1.2"/>
    <n v="1"/>
    <n v="1"/>
    <s v="2015-05-19"/>
    <s v="2015-11-13"/>
    <n v="484.74"/>
    <s v="Bronze"/>
  </r>
  <r>
    <x v="11229"/>
    <x v="2"/>
    <s v="Puerto Rico"/>
    <n v="2"/>
    <n v="5319.6"/>
    <n v="279.98"/>
    <n v="1322.67"/>
    <n v="0.47399999999999998"/>
    <n v="0.9"/>
    <n v="19"/>
    <n v="2"/>
    <n v="8"/>
    <n v="1"/>
    <s v="2015-04-24"/>
    <s v="2017-05-21"/>
    <n v="839.94"/>
    <s v="Silver"/>
  </r>
  <r>
    <x v="11230"/>
    <x v="2"/>
    <s v="EE. UU."/>
    <n v="6"/>
    <n v="3649.67"/>
    <n v="145.99"/>
    <n v="553.88"/>
    <n v="0.72"/>
    <n v="0.9"/>
    <n v="17"/>
    <n v="1.94"/>
    <n v="8"/>
    <n v="1"/>
    <s v="2015-01-15"/>
    <s v="2017-03-07"/>
    <n v="1313.91"/>
    <s v="Silver"/>
  </r>
  <r>
    <x v="11231"/>
    <x v="1"/>
    <s v="EE. UU."/>
    <n v="3"/>
    <n v="2319.71"/>
    <n v="178.44"/>
    <n v="319.52999999999997"/>
    <n v="0.46200000000000002"/>
    <n v="0.6"/>
    <n v="6"/>
    <n v="1"/>
    <n v="3"/>
    <n v="1"/>
    <s v="2015-09-05"/>
    <s v="2016-10-03"/>
    <n v="802.98"/>
    <s v="Silver"/>
  </r>
  <r>
    <x v="11232"/>
    <x v="0"/>
    <s v="Puerto Rico"/>
    <n v="4"/>
    <n v="5366.26"/>
    <n v="214.65"/>
    <n v="693.15"/>
    <n v="0.96"/>
    <n v="1.7"/>
    <n v="25"/>
    <n v="1.56"/>
    <n v="15"/>
    <n v="1"/>
    <s v="2015-06-12"/>
    <s v="2017-08-02"/>
    <n v="1287.9000000000001"/>
    <s v="Silver"/>
  </r>
  <r>
    <x v="11233"/>
    <x v="0"/>
    <s v="EE. UU."/>
    <n v="6"/>
    <n v="5021.3500000000004"/>
    <n v="139.47999999999999"/>
    <n v="65.53"/>
    <n v="0.91700000000000004"/>
    <n v="1.7"/>
    <n v="33"/>
    <n v="1.55"/>
    <n v="21"/>
    <n v="1"/>
    <s v="2015-01-05"/>
    <s v="2016-08-12"/>
    <n v="1255.32"/>
    <s v="Silver"/>
  </r>
  <r>
    <x v="11234"/>
    <x v="1"/>
    <s v="Puerto Rico"/>
    <n v="2"/>
    <n v="2239.7399999999998"/>
    <n v="186.65"/>
    <n v="548.86"/>
    <n v="1"/>
    <n v="1.5"/>
    <n v="12"/>
    <n v="1.5"/>
    <n v="9"/>
    <n v="1"/>
    <s v="2016-07-14"/>
    <s v="2017-07-10"/>
    <n v="559.95000000000005"/>
    <s v="Silver"/>
  </r>
  <r>
    <x v="11235"/>
    <x v="0"/>
    <s v="EE. UU."/>
    <n v="3"/>
    <n v="7269.52"/>
    <n v="186.4"/>
    <n v="1077.7"/>
    <n v="0.89700000000000002"/>
    <n v="1.1000000000000001"/>
    <n v="35"/>
    <n v="1.43"/>
    <n v="10"/>
    <n v="1"/>
    <s v="2016-05-30"/>
    <s v="2017-03-23"/>
    <n v="838.8"/>
    <s v="Silver"/>
  </r>
  <r>
    <x v="11236"/>
    <x v="1"/>
    <s v="Puerto Rico"/>
    <n v="4"/>
    <n v="4399.59"/>
    <n v="258.8"/>
    <n v="1290.3399999999999"/>
    <n v="0.58799999999999997"/>
    <n v="0.6"/>
    <n v="10"/>
    <n v="3.6"/>
    <n v="0"/>
    <n v="0"/>
    <s v="2016-09-29"/>
    <s v="2017-08-09"/>
    <n v="1552.8"/>
    <s v="Silver"/>
  </r>
  <r>
    <x v="11237"/>
    <x v="0"/>
    <s v="EE. UU."/>
    <n v="9"/>
    <n v="7733.98"/>
    <n v="179.86"/>
    <n v="-554.36"/>
    <n v="0.58099999999999996"/>
    <n v="1.3"/>
    <n v="28"/>
    <n v="1.54"/>
    <n v="23"/>
    <n v="1"/>
    <s v="2015-01-09"/>
    <s v="2017-03-23"/>
    <n v="2428.11"/>
    <s v="Gold"/>
  </r>
  <r>
    <x v="11238"/>
    <x v="2"/>
    <s v="EE. UU."/>
    <n v="1"/>
    <n v="499.94"/>
    <n v="249.97"/>
    <n v="36.31"/>
    <n v="0"/>
    <n v="-1"/>
    <n v="2"/>
    <n v="1"/>
    <n v="0"/>
    <n v="1"/>
    <s v="2017-07-05"/>
    <s v="2017-07-05"/>
    <n v="374.96"/>
    <s v="Bronze"/>
  </r>
  <r>
    <x v="11239"/>
    <x v="1"/>
    <s v="Puerto Rico"/>
    <n v="7"/>
    <n v="5295.52"/>
    <n v="147.1"/>
    <n v="866.62"/>
    <n v="0.55600000000000005"/>
    <n v="0.7"/>
    <n v="24"/>
    <n v="2.83"/>
    <n v="0"/>
    <n v="0"/>
    <s v="2015-03-05"/>
    <s v="2017-08-29"/>
    <n v="1544.55"/>
    <s v="Silver"/>
  </r>
  <r>
    <x v="11240"/>
    <x v="1"/>
    <s v="EE. UU."/>
    <n v="4"/>
    <n v="8159.35"/>
    <n v="181.32"/>
    <n v="982.77"/>
    <n v="0.95599999999999996"/>
    <n v="2.4"/>
    <n v="43"/>
    <n v="1.35"/>
    <n v="35"/>
    <n v="1"/>
    <s v="2015-03-20"/>
    <s v="2017-07-28"/>
    <n v="1087.92"/>
    <s v="Silver"/>
  </r>
  <r>
    <x v="11241"/>
    <x v="0"/>
    <s v="EE. UU."/>
    <n v="4"/>
    <n v="4097.59"/>
    <n v="195.12"/>
    <n v="640.55999999999995"/>
    <n v="0.81"/>
    <n v="0.6"/>
    <n v="17"/>
    <n v="2.29"/>
    <n v="0"/>
    <n v="0"/>
    <s v="2016-04-16"/>
    <s v="2017-10-01"/>
    <n v="1170.72"/>
    <s v="Silver"/>
  </r>
  <r>
    <x v="11242"/>
    <x v="0"/>
    <s v="EE. UU."/>
    <n v="1"/>
    <n v="419.88"/>
    <n v="139.96"/>
    <n v="-9.91"/>
    <n v="0"/>
    <n v="-2"/>
    <n v="3"/>
    <n v="2"/>
    <n v="3"/>
    <n v="1"/>
    <s v="2016-08-15"/>
    <s v="2016-08-15"/>
    <n v="209.94"/>
    <s v="Bronze"/>
  </r>
  <r>
    <x v="11243"/>
    <x v="2"/>
    <s v="EE. UU."/>
    <n v="2"/>
    <n v="1029.8900000000001"/>
    <n v="257.47000000000003"/>
    <n v="125.69"/>
    <n v="0"/>
    <n v="-1"/>
    <n v="0"/>
    <n v="1.83"/>
    <n v="0"/>
    <n v="0"/>
    <s v="2015-03-10"/>
    <s v="2016-02-27"/>
    <n v="772.41"/>
    <s v="Silver"/>
  </r>
  <r>
    <x v="11244"/>
    <x v="2"/>
    <s v="EE. UU."/>
    <n v="8"/>
    <n v="16706.62"/>
    <n v="293.10000000000002"/>
    <n v="4080.32"/>
    <n v="0.86"/>
    <n v="1.4"/>
    <n v="53"/>
    <n v="1.6"/>
    <n v="28"/>
    <n v="1"/>
    <s v="2015-05-13"/>
    <s v="2017-06-14"/>
    <n v="3517.2"/>
    <s v="Gold"/>
  </r>
  <r>
    <x v="11245"/>
    <x v="0"/>
    <s v="EE. UU."/>
    <n v="7"/>
    <n v="8624.01"/>
    <n v="200.56"/>
    <n v="2360.5500000000002"/>
    <n v="0.83699999999999997"/>
    <n v="0.7"/>
    <n v="37"/>
    <n v="2.81"/>
    <n v="9"/>
    <n v="0"/>
    <s v="2015-03-03"/>
    <s v="2017-09-03"/>
    <n v="2105.88"/>
    <s v="Gold"/>
  </r>
  <r>
    <x v="11246"/>
    <x v="1"/>
    <s v="Puerto Rico"/>
    <n v="4"/>
    <n v="2859.67"/>
    <n v="204.26"/>
    <n v="850.05"/>
    <n v="0.28599999999999998"/>
    <n v="0.8"/>
    <n v="9"/>
    <n v="1"/>
    <n v="2"/>
    <n v="1"/>
    <s v="2015-06-02"/>
    <s v="2017-02-05"/>
    <n v="1225.56"/>
    <s v="Silver"/>
  </r>
  <r>
    <x v="11247"/>
    <x v="1"/>
    <s v="EE. UU."/>
    <n v="4"/>
    <n v="2844.34"/>
    <n v="158.02000000000001"/>
    <n v="165.54"/>
    <n v="0.72199999999999998"/>
    <n v="1.1000000000000001"/>
    <n v="13"/>
    <n v="1.31"/>
    <n v="5"/>
    <n v="1"/>
    <s v="2016-10-04"/>
    <s v="2017-03-29"/>
    <n v="948.12"/>
    <s v="Silver"/>
  </r>
  <r>
    <x v="11248"/>
    <x v="0"/>
    <s v="Puerto Rico"/>
    <n v="8"/>
    <n v="11468.3"/>
    <n v="173.76"/>
    <n v="819.79"/>
    <n v="0.92400000000000004"/>
    <n v="1.5"/>
    <n v="60"/>
    <n v="2.75"/>
    <n v="8"/>
    <n v="0"/>
    <s v="2015-02-06"/>
    <s v="2017-09-03"/>
    <n v="2085.12"/>
    <s v="Gold"/>
  </r>
  <r>
    <x v="11249"/>
    <x v="2"/>
    <s v="EE. UU."/>
    <n v="5"/>
    <n v="4129.2"/>
    <n v="242.89"/>
    <n v="1018.25"/>
    <n v="0.47099999999999997"/>
    <n v="0.8"/>
    <n v="12"/>
    <n v="3.5"/>
    <n v="0"/>
    <n v="0"/>
    <s v="2016-03-09"/>
    <s v="2017-08-06"/>
    <n v="1821.67"/>
    <s v="Silver"/>
  </r>
  <r>
    <x v="11250"/>
    <x v="0"/>
    <s v="EE. UU."/>
    <n v="6"/>
    <n v="3109.46"/>
    <n v="222.1"/>
    <n v="472.63"/>
    <n v="0.57099999999999995"/>
    <n v="1.5"/>
    <n v="12"/>
    <n v="3.42"/>
    <n v="0"/>
    <n v="0"/>
    <s v="2015-03-17"/>
    <s v="2017-08-07"/>
    <n v="1998.9"/>
    <s v="Silver"/>
  </r>
  <r>
    <x v="11251"/>
    <x v="0"/>
    <s v="Puerto Rico"/>
    <n v="9"/>
    <n v="17465.77"/>
    <n v="223.92"/>
    <n v="-3401.54"/>
    <n v="0.89700000000000002"/>
    <n v="2.2999999999999998"/>
    <n v="73"/>
    <n v="1.32"/>
    <n v="39"/>
    <n v="1"/>
    <s v="2015-11-16"/>
    <s v="2017-05-09"/>
    <n v="3022.92"/>
    <s v="Gold"/>
  </r>
  <r>
    <x v="11252"/>
    <x v="0"/>
    <s v="EE. UU."/>
    <n v="2"/>
    <n v="939.89"/>
    <n v="234.97"/>
    <n v="88.11"/>
    <n v="0"/>
    <n v="0"/>
    <n v="0"/>
    <n v="1.83"/>
    <n v="0"/>
    <n v="0"/>
    <s v="2015-02-20"/>
    <s v="2016-09-24"/>
    <n v="704.91"/>
    <s v="Silver"/>
  </r>
  <r>
    <x v="11253"/>
    <x v="2"/>
    <s v="Puerto Rico"/>
    <n v="7"/>
    <n v="8208.7900000000009"/>
    <n v="174.66"/>
    <n v="747.27"/>
    <n v="0.872"/>
    <n v="1.1000000000000001"/>
    <n v="41"/>
    <n v="1.24"/>
    <n v="32"/>
    <n v="1"/>
    <s v="2015-01-10"/>
    <s v="2017-07-30"/>
    <n v="1833.93"/>
    <s v="Silver"/>
  </r>
  <r>
    <x v="11254"/>
    <x v="0"/>
    <s v="EE. UU."/>
    <n v="2"/>
    <n v="189.98"/>
    <n v="94.99"/>
    <n v="73.319999999999993"/>
    <n v="1"/>
    <n v="1.5"/>
    <n v="2"/>
    <n v="1"/>
    <n v="1"/>
    <n v="1"/>
    <s v="2016-03-12"/>
    <s v="2017-02-23"/>
    <n v="284.97000000000003"/>
    <s v="Bronze"/>
  </r>
  <r>
    <x v="11255"/>
    <x v="0"/>
    <s v="EE. UU."/>
    <n v="4"/>
    <n v="6659.34"/>
    <n v="190.27"/>
    <n v="1085.0999999999999"/>
    <n v="0.97099999999999997"/>
    <n v="1.7"/>
    <n v="35"/>
    <n v="1.26"/>
    <n v="9"/>
    <n v="1"/>
    <s v="2015-08-26"/>
    <s v="2016-09-25"/>
    <n v="1141.6199999999999"/>
    <s v="Silver"/>
  </r>
  <r>
    <x v="11256"/>
    <x v="0"/>
    <s v="Puerto Rico"/>
    <n v="2"/>
    <n v="719.86"/>
    <n v="143.97"/>
    <n v="-24.27"/>
    <n v="0.8"/>
    <n v="0.6"/>
    <n v="0"/>
    <n v="1.83"/>
    <n v="0"/>
    <n v="0"/>
    <s v="2016-07-20"/>
    <s v="2016-10-03"/>
    <n v="431.91"/>
    <s v="Bronze"/>
  </r>
  <r>
    <x v="11257"/>
    <x v="0"/>
    <s v="EE. UU."/>
    <n v="7"/>
    <n v="7347.01"/>
    <n v="174.93"/>
    <n v="269.79000000000002"/>
    <n v="0.78600000000000003"/>
    <n v="0.9"/>
    <n v="42"/>
    <n v="1.55"/>
    <n v="32"/>
    <n v="1"/>
    <s v="2015-04-08"/>
    <s v="2016-10-09"/>
    <n v="1836.76"/>
    <s v="Silver"/>
  </r>
  <r>
    <x v="11258"/>
    <x v="2"/>
    <s v="EE. UU."/>
    <n v="5"/>
    <n v="3837.63"/>
    <n v="166.85"/>
    <n v="926.11"/>
    <n v="0.30399999999999999"/>
    <n v="0"/>
    <n v="19"/>
    <n v="1.21"/>
    <n v="18"/>
    <n v="1"/>
    <s v="2015-01-29"/>
    <s v="2016-12-11"/>
    <n v="1251.3800000000001"/>
    <s v="Silver"/>
  </r>
  <r>
    <x v="11259"/>
    <x v="0"/>
    <s v="Puerto Rico"/>
    <n v="8"/>
    <n v="7475.42"/>
    <n v="196.72"/>
    <n v="-704.47"/>
    <n v="0.65800000000000003"/>
    <n v="0.5"/>
    <n v="32"/>
    <n v="1.31"/>
    <n v="23"/>
    <n v="1"/>
    <s v="2015-01-17"/>
    <s v="2017-08-02"/>
    <n v="2360.64"/>
    <s v="Gold"/>
  </r>
  <r>
    <x v="11260"/>
    <x v="2"/>
    <s v="EE. UU."/>
    <n v="1"/>
    <n v="699.96"/>
    <n v="233.32"/>
    <n v="-16.100000000000001"/>
    <n v="0"/>
    <n v="-2"/>
    <n v="3"/>
    <n v="2"/>
    <n v="0"/>
    <n v="1"/>
    <s v="2016-02-28"/>
    <s v="2016-02-28"/>
    <n v="349.98"/>
    <s v="Bronze"/>
  </r>
  <r>
    <x v="11261"/>
    <x v="2"/>
    <s v="Puerto Rico"/>
    <n v="3"/>
    <n v="4751.6899999999996"/>
    <n v="190.07"/>
    <n v="1303.81"/>
    <n v="0.64"/>
    <n v="1.8"/>
    <n v="20"/>
    <n v="1.2"/>
    <n v="16"/>
    <n v="1"/>
    <s v="2015-03-19"/>
    <s v="2017-02-17"/>
    <n v="855.32"/>
    <s v="Silver"/>
  </r>
  <r>
    <x v="11262"/>
    <x v="1"/>
    <s v="EE. UU."/>
    <n v="6"/>
    <n v="9476.08"/>
    <n v="178.79"/>
    <n v="2408.17"/>
    <n v="0.88700000000000001"/>
    <n v="1.3"/>
    <n v="51"/>
    <n v="1.33"/>
    <n v="27"/>
    <n v="1"/>
    <s v="2015-04-16"/>
    <s v="2017-08-03"/>
    <n v="1609.11"/>
    <s v="Silver"/>
  </r>
  <r>
    <x v="11263"/>
    <x v="0"/>
    <s v="Puerto Rico"/>
    <n v="4"/>
    <n v="4199.6899999999996"/>
    <n v="139.99"/>
    <n v="598.15"/>
    <n v="0.8"/>
    <n v="0.8"/>
    <n v="29"/>
    <n v="1.69"/>
    <n v="7"/>
    <n v="1"/>
    <s v="2015-02-15"/>
    <s v="2016-10-09"/>
    <n v="839.94"/>
    <s v="Silver"/>
  </r>
  <r>
    <x v="11264"/>
    <x v="2"/>
    <s v="EE. UU."/>
    <n v="5"/>
    <n v="7574.37"/>
    <n v="222.78"/>
    <n v="580.54"/>
    <n v="0.97099999999999997"/>
    <n v="1.8"/>
    <n v="33"/>
    <n v="1.88"/>
    <n v="18"/>
    <n v="1"/>
    <s v="2015-10-03"/>
    <s v="2016-09-29"/>
    <n v="1670.85"/>
    <s v="Silver"/>
  </r>
  <r>
    <x v="11265"/>
    <x v="0"/>
    <s v="EE. UU."/>
    <n v="6"/>
    <n v="10908.31"/>
    <n v="194.79"/>
    <n v="1713.06"/>
    <n v="0.875"/>
    <n v="1"/>
    <n v="56"/>
    <n v="2.89"/>
    <n v="5"/>
    <n v="0"/>
    <s v="2015-01-21"/>
    <s v="2017-08-12"/>
    <n v="1753.11"/>
    <s v="Silver"/>
  </r>
  <r>
    <x v="11266"/>
    <x v="0"/>
    <s v="EE. UU."/>
    <n v="3"/>
    <n v="4499.58"/>
    <n v="160.69999999999999"/>
    <n v="1079.8"/>
    <n v="1"/>
    <n v="1.3"/>
    <n v="28"/>
    <n v="1.32"/>
    <n v="21"/>
    <n v="1"/>
    <s v="2015-01-28"/>
    <s v="2016-09-09"/>
    <n v="723.15"/>
    <s v="Silver"/>
  </r>
  <r>
    <x v="11267"/>
    <x v="0"/>
    <s v="EE. UU."/>
    <n v="2"/>
    <n v="7349.29"/>
    <n v="253.42"/>
    <n v="901.64"/>
    <n v="0.86199999999999999"/>
    <n v="3.7"/>
    <n v="29"/>
    <n v="1.52"/>
    <n v="19"/>
    <n v="1"/>
    <s v="2015-07-23"/>
    <s v="2017-02-20"/>
    <n v="760.26"/>
    <s v="Silver"/>
  </r>
  <r>
    <x v="11268"/>
    <x v="0"/>
    <s v="Puerto Rico"/>
    <n v="5"/>
    <n v="12308.82"/>
    <n v="227.94"/>
    <n v="1814.37"/>
    <n v="0.75900000000000001"/>
    <n v="0.6"/>
    <n v="49"/>
    <n v="2.9"/>
    <n v="3"/>
    <n v="0"/>
    <s v="2015-03-18"/>
    <s v="2017-09-25"/>
    <n v="1709.55"/>
    <s v="Silver"/>
  </r>
  <r>
    <x v="11269"/>
    <x v="2"/>
    <s v="EE. UU."/>
    <n v="6"/>
    <n v="10119.98"/>
    <n v="206.53"/>
    <n v="1428.31"/>
    <n v="0.878"/>
    <n v="2.6"/>
    <n v="43"/>
    <n v="3.09"/>
    <n v="5"/>
    <n v="0"/>
    <s v="2015-07-30"/>
    <s v="2017-09-19"/>
    <n v="1858.77"/>
    <s v="Silver"/>
  </r>
  <r>
    <x v="11270"/>
    <x v="0"/>
    <s v="EE. UU."/>
    <n v="2"/>
    <n v="4179.62"/>
    <n v="134.83000000000001"/>
    <n v="978.27"/>
    <n v="1"/>
    <n v="1.8"/>
    <n v="31"/>
    <n v="1.74"/>
    <n v="26"/>
    <n v="1"/>
    <s v="2015-09-14"/>
    <s v="2017-05-17"/>
    <n v="404.49"/>
    <s v="Bronze"/>
  </r>
  <r>
    <x v="11271"/>
    <x v="2"/>
    <s v="EE. UU."/>
    <n v="1"/>
    <n v="129.99"/>
    <n v="129.99"/>
    <n v="36.909999999999997"/>
    <n v="0"/>
    <n v="-2"/>
    <n v="0"/>
    <n v="1.83"/>
    <n v="0"/>
    <n v="0"/>
    <s v="2015-07-17"/>
    <s v="2015-07-17"/>
    <n v="194.98"/>
    <s v="Bronze"/>
  </r>
  <r>
    <x v="11272"/>
    <x v="2"/>
    <s v="Puerto Rico"/>
    <n v="3"/>
    <n v="5599.39"/>
    <n v="169.68"/>
    <n v="-79.260000000000005"/>
    <n v="0.879"/>
    <n v="1.5"/>
    <n v="29"/>
    <n v="3.76"/>
    <n v="0"/>
    <n v="0"/>
    <s v="2015-09-16"/>
    <s v="2017-08-06"/>
    <n v="763.56"/>
    <s v="Silver"/>
  </r>
  <r>
    <x v="11273"/>
    <x v="1"/>
    <s v="EE. UU."/>
    <n v="6"/>
    <n v="9234.86"/>
    <n v="214.76"/>
    <n v="-1305.67"/>
    <n v="0.39500000000000002"/>
    <n v="1.5"/>
    <n v="38"/>
    <n v="2.74"/>
    <n v="5"/>
    <n v="0"/>
    <s v="2015-05-12"/>
    <s v="2017-09-04"/>
    <n v="1932.84"/>
    <s v="Silver"/>
  </r>
  <r>
    <x v="11274"/>
    <x v="0"/>
    <s v="Puerto Rico"/>
    <n v="2"/>
    <n v="1609.9"/>
    <n v="178.88"/>
    <n v="467.93"/>
    <n v="0.88900000000000001"/>
    <n v="0.9"/>
    <n v="8"/>
    <n v="2.5"/>
    <n v="4"/>
    <n v="1"/>
    <s v="2016-01-30"/>
    <s v="2016-04-02"/>
    <n v="536.64"/>
    <s v="Silver"/>
  </r>
  <r>
    <x v="11275"/>
    <x v="0"/>
    <s v="EE. UU."/>
    <n v="2"/>
    <n v="1249.96"/>
    <n v="312.49"/>
    <n v="334.99"/>
    <n v="1"/>
    <n v="1"/>
    <n v="4"/>
    <n v="1"/>
    <n v="2"/>
    <n v="1"/>
    <s v="2015-06-20"/>
    <s v="2015-12-03"/>
    <n v="937.47"/>
    <s v="Silver"/>
  </r>
  <r>
    <x v="11276"/>
    <x v="0"/>
    <s v="EE. UU."/>
    <n v="2"/>
    <n v="1129.8699999999999"/>
    <n v="188.31"/>
    <n v="288.17"/>
    <n v="0.16700000000000001"/>
    <n v="0.3"/>
    <n v="6"/>
    <n v="2.17"/>
    <n v="0"/>
    <n v="0"/>
    <s v="2015-02-07"/>
    <s v="2017-09-19"/>
    <n v="564.92999999999995"/>
    <s v="Silver"/>
  </r>
  <r>
    <x v="11277"/>
    <x v="2"/>
    <s v="Puerto Rico"/>
    <n v="3"/>
    <n v="6489.46"/>
    <n v="196.65"/>
    <n v="1518.88"/>
    <n v="0.84799999999999998"/>
    <n v="1.7"/>
    <n v="28"/>
    <n v="1.29"/>
    <n v="4"/>
    <n v="1"/>
    <s v="2016-03-20"/>
    <s v="2017-02-01"/>
    <n v="884.92"/>
    <s v="Silver"/>
  </r>
  <r>
    <x v="11278"/>
    <x v="0"/>
    <s v="EE. UU."/>
    <n v="4"/>
    <n v="1449.79"/>
    <n v="241.63"/>
    <n v="230.07"/>
    <n v="0.16700000000000001"/>
    <n v="-0.8"/>
    <n v="2"/>
    <n v="2.5"/>
    <n v="1"/>
    <n v="0"/>
    <s v="2017-05-02"/>
    <s v="2017-09-06"/>
    <n v="1449.78"/>
    <s v="Silver"/>
  </r>
  <r>
    <x v="11279"/>
    <x v="2"/>
    <s v="EE. UU."/>
    <n v="4"/>
    <n v="3039.76"/>
    <n v="202.65"/>
    <n v="-46.29"/>
    <n v="0.13300000000000001"/>
    <n v="-0.7"/>
    <n v="2"/>
    <n v="3"/>
    <n v="0"/>
    <n v="1"/>
    <s v="2015-03-15"/>
    <s v="2016-08-31"/>
    <n v="1215.9000000000001"/>
    <s v="Silver"/>
  </r>
  <r>
    <x v="11280"/>
    <x v="0"/>
    <s v="Puerto Rico"/>
    <n v="6"/>
    <n v="5179.18"/>
    <n v="215.8"/>
    <n v="690.42"/>
    <n v="0.66700000000000004"/>
    <n v="1.1000000000000001"/>
    <n v="20"/>
    <n v="2.8"/>
    <n v="4"/>
    <n v="0"/>
    <s v="2015-04-19"/>
    <s v="2017-08-29"/>
    <n v="1942.2"/>
    <s v="Silver"/>
  </r>
  <r>
    <x v="11281"/>
    <x v="0"/>
    <s v="EE. UU."/>
    <n v="3"/>
    <n v="2399.6"/>
    <n v="184.58"/>
    <n v="217.94"/>
    <n v="0.92300000000000004"/>
    <n v="1.8"/>
    <n v="12"/>
    <n v="1"/>
    <n v="9"/>
    <n v="1"/>
    <s v="2015-01-30"/>
    <s v="2017-05-09"/>
    <n v="830.61"/>
    <s v="Silver"/>
  </r>
  <r>
    <x v="11282"/>
    <x v="2"/>
    <s v="EE. UU."/>
    <n v="3"/>
    <n v="3049.75"/>
    <n v="304.98"/>
    <n v="245.91"/>
    <n v="0"/>
    <n v="-1.5"/>
    <n v="9"/>
    <n v="1.56"/>
    <n v="4"/>
    <n v="1"/>
    <s v="2016-08-08"/>
    <s v="2017-05-10"/>
    <n v="1372.41"/>
    <s v="Silver"/>
  </r>
  <r>
    <x v="11283"/>
    <x v="1"/>
    <s v="EE. UU."/>
    <n v="6"/>
    <n v="5919.37"/>
    <n v="174.1"/>
    <n v="1668.93"/>
    <n v="0.73499999999999999"/>
    <n v="0.8"/>
    <n v="24"/>
    <n v="1"/>
    <n v="4"/>
    <n v="1"/>
    <s v="2015-03-27"/>
    <s v="2017-07-04"/>
    <n v="1566.9"/>
    <s v="Silver"/>
  </r>
  <r>
    <x v="11284"/>
    <x v="0"/>
    <s v="Puerto Rico"/>
    <n v="7"/>
    <n v="9173.9699999999993"/>
    <n v="213.35"/>
    <n v="1602.53"/>
    <n v="0.79100000000000004"/>
    <n v="3"/>
    <n v="36"/>
    <n v="3.28"/>
    <n v="4"/>
    <n v="0"/>
    <s v="2015-04-11"/>
    <s v="2017-08-26"/>
    <n v="2240.1799999999998"/>
    <s v="Gold"/>
  </r>
  <r>
    <x v="11285"/>
    <x v="0"/>
    <s v="EE. UU."/>
    <n v="10"/>
    <n v="21472.37"/>
    <n v="188.35"/>
    <n v="3583.23"/>
    <n v="0.69299999999999995"/>
    <n v="1.6"/>
    <n v="113"/>
    <n v="1.44"/>
    <n v="48"/>
    <n v="1"/>
    <s v="2015-08-19"/>
    <s v="2017-07-16"/>
    <n v="2825.25"/>
    <s v="Gold"/>
  </r>
  <r>
    <x v="11286"/>
    <x v="2"/>
    <s v="EE. UU."/>
    <n v="7"/>
    <n v="5359.49"/>
    <n v="233.02"/>
    <n v="-1019.81"/>
    <n v="0.60899999999999999"/>
    <n v="0.7"/>
    <n v="18"/>
    <n v="1.22"/>
    <n v="8"/>
    <n v="1"/>
    <s v="2015-03-23"/>
    <s v="2017-07-13"/>
    <n v="2446.71"/>
    <s v="Gold"/>
  </r>
  <r>
    <x v="11287"/>
    <x v="0"/>
    <s v="Puerto Rico"/>
    <n v="8"/>
    <n v="8159.05"/>
    <n v="185.43"/>
    <n v="644.39"/>
    <n v="0.93200000000000005"/>
    <n v="1"/>
    <n v="40"/>
    <n v="1.1000000000000001"/>
    <n v="17"/>
    <n v="1"/>
    <s v="2015-03-16"/>
    <s v="2017-02-17"/>
    <n v="2225.16"/>
    <s v="Gold"/>
  </r>
  <r>
    <x v="11288"/>
    <x v="0"/>
    <s v="EE. UU."/>
    <n v="5"/>
    <n v="5354.43"/>
    <n v="184.64"/>
    <n v="454.31"/>
    <n v="0.69"/>
    <n v="0.6"/>
    <n v="23"/>
    <n v="2.74"/>
    <n v="7"/>
    <n v="0"/>
    <s v="2015-04-30"/>
    <s v="2017-08-13"/>
    <n v="1384.8"/>
    <s v="Silver"/>
  </r>
  <r>
    <x v="11289"/>
    <x v="2"/>
    <s v="EE. UU."/>
    <n v="8"/>
    <n v="6720.18"/>
    <n v="163.91"/>
    <n v="594.63"/>
    <n v="0.63400000000000001"/>
    <n v="0.4"/>
    <n v="25"/>
    <n v="1.28"/>
    <n v="18"/>
    <n v="1"/>
    <s v="2015-01-03"/>
    <s v="2017-02-22"/>
    <n v="1966.92"/>
    <s v="Silver"/>
  </r>
  <r>
    <x v="11290"/>
    <x v="0"/>
    <s v="Puerto Rico"/>
    <n v="3"/>
    <n v="4686.29"/>
    <n v="130.16999999999999"/>
    <n v="297.72000000000003"/>
    <n v="1"/>
    <n v="1.5"/>
    <n v="35"/>
    <n v="3"/>
    <n v="0"/>
    <n v="0"/>
    <s v="2016-02-10"/>
    <s v="2017-09-01"/>
    <n v="585.76"/>
    <s v="Silver"/>
  </r>
  <r>
    <x v="11291"/>
    <x v="1"/>
    <s v="EE. UU."/>
    <n v="4"/>
    <n v="5379.66"/>
    <n v="233.9"/>
    <n v="1163.78"/>
    <n v="0.78300000000000003"/>
    <n v="0.9"/>
    <n v="18"/>
    <n v="1.56"/>
    <n v="7"/>
    <n v="1"/>
    <s v="2015-07-22"/>
    <s v="2017-03-01"/>
    <n v="1403.4"/>
    <s v="Silver"/>
  </r>
  <r>
    <x v="11292"/>
    <x v="0"/>
    <s v="EE. UU."/>
    <n v="5"/>
    <n v="3967.69"/>
    <n v="220.43"/>
    <n v="32.520000000000003"/>
    <n v="0.88900000000000001"/>
    <n v="1.3"/>
    <n v="16"/>
    <n v="1.1299999999999999"/>
    <n v="6"/>
    <n v="1"/>
    <s v="2015-04-20"/>
    <s v="2017-05-30"/>
    <n v="1653.22"/>
    <s v="Silver"/>
  </r>
  <r>
    <x v="11293"/>
    <x v="2"/>
    <s v="Puerto Rico"/>
    <n v="5"/>
    <n v="4233.3100000000004"/>
    <n v="192.42"/>
    <n v="-1096.8699999999999"/>
    <n v="0.59099999999999997"/>
    <n v="-0.2"/>
    <n v="22"/>
    <n v="1.68"/>
    <n v="15"/>
    <n v="1"/>
    <s v="2015-03-06"/>
    <s v="2017-07-25"/>
    <n v="1443.15"/>
    <s v="Silver"/>
  </r>
  <r>
    <x v="11294"/>
    <x v="2"/>
    <s v="EE. UU."/>
    <n v="9"/>
    <n v="10608.77"/>
    <n v="186.12"/>
    <n v="106.03"/>
    <n v="0.82499999999999996"/>
    <n v="0.8"/>
    <n v="52"/>
    <n v="1.31"/>
    <n v="29"/>
    <n v="1"/>
    <s v="2015-03-16"/>
    <s v="2017-02-12"/>
    <n v="2512.62"/>
    <s v="Gold"/>
  </r>
  <r>
    <x v="11295"/>
    <x v="0"/>
    <s v="EE. UU."/>
    <n v="8"/>
    <n v="11158.83"/>
    <n v="166.55"/>
    <n v="1306.9000000000001"/>
    <n v="0.50700000000000001"/>
    <n v="0.9"/>
    <n v="62"/>
    <n v="1.81"/>
    <n v="26"/>
    <n v="1"/>
    <s v="2015-05-16"/>
    <s v="2016-06-15"/>
    <n v="1998.6"/>
    <s v="Silver"/>
  </r>
  <r>
    <x v="11296"/>
    <x v="2"/>
    <s v="EE. UU."/>
    <n v="5"/>
    <n v="9178.7099999999991"/>
    <n v="163.91"/>
    <n v="1698.74"/>
    <n v="0.875"/>
    <n v="0.7"/>
    <n v="53"/>
    <n v="1.64"/>
    <n v="25"/>
    <n v="1"/>
    <s v="2015-11-05"/>
    <s v="2016-12-25"/>
    <n v="1229.32"/>
    <s v="Silver"/>
  </r>
  <r>
    <x v="11297"/>
    <x v="2"/>
    <s v="Puerto Rico"/>
    <n v="4"/>
    <n v="3194.6"/>
    <n v="199.66"/>
    <n v="796.39"/>
    <n v="0"/>
    <n v="-0.4"/>
    <n v="3"/>
    <n v="2"/>
    <n v="3"/>
    <n v="1"/>
    <s v="2015-04-29"/>
    <s v="2016-09-09"/>
    <n v="1197.96"/>
    <s v="Silver"/>
  </r>
  <r>
    <x v="11298"/>
    <x v="1"/>
    <s v="EE. UU."/>
    <n v="4"/>
    <n v="3009.74"/>
    <n v="231.52"/>
    <n v="-701.62"/>
    <n v="0.53800000000000003"/>
    <n v="1"/>
    <n v="12"/>
    <n v="3.83"/>
    <n v="0"/>
    <n v="0"/>
    <s v="2015-02-17"/>
    <s v="2017-09-24"/>
    <n v="1389.12"/>
    <s v="Silver"/>
  </r>
  <r>
    <x v="11299"/>
    <x v="0"/>
    <s v="Puerto Rico"/>
    <n v="3"/>
    <n v="991.8"/>
    <n v="141.69"/>
    <n v="245.34"/>
    <n v="0.85699999999999998"/>
    <n v="0.6"/>
    <n v="6"/>
    <n v="1"/>
    <n v="6"/>
    <n v="1"/>
    <s v="2015-02-21"/>
    <s v="2016-01-22"/>
    <n v="637.6"/>
    <s v="Silver"/>
  </r>
  <r>
    <x v="11300"/>
    <x v="2"/>
    <s v="EE. UU."/>
    <n v="2"/>
    <n v="2539.52"/>
    <n v="230.87"/>
    <n v="274.49"/>
    <n v="1"/>
    <n v="1.3"/>
    <n v="11"/>
    <n v="2.36"/>
    <n v="4"/>
    <n v="0"/>
    <s v="2015-11-07"/>
    <s v="2017-09-15"/>
    <n v="692.61"/>
    <s v="Silver"/>
  </r>
  <r>
    <x v="11301"/>
    <x v="0"/>
    <s v="EE. UU."/>
    <n v="4"/>
    <n v="6328.93"/>
    <n v="175.8"/>
    <n v="918.16"/>
    <n v="1"/>
    <n v="1.1000000000000001"/>
    <n v="35"/>
    <n v="1.0900000000000001"/>
    <n v="17"/>
    <n v="1"/>
    <s v="2015-01-05"/>
    <s v="2016-10-23"/>
    <n v="1054.8"/>
    <s v="Silver"/>
  </r>
  <r>
    <x v="11302"/>
    <x v="1"/>
    <s v="Puerto Rico"/>
    <n v="1"/>
    <n v="409.97"/>
    <n v="136.66"/>
    <n v="17.64"/>
    <n v="0"/>
    <n v="0"/>
    <n v="0"/>
    <n v="1.83"/>
    <n v="0"/>
    <n v="0"/>
    <s v="2015-10-14"/>
    <s v="2015-10-14"/>
    <n v="204.99"/>
    <s v="Bronze"/>
  </r>
  <r>
    <x v="11303"/>
    <x v="0"/>
    <s v="EE. UU."/>
    <n v="4"/>
    <n v="4259.3999999999996"/>
    <n v="193.61"/>
    <n v="-48.55"/>
    <n v="0.72699999999999998"/>
    <n v="1.3"/>
    <n v="19"/>
    <n v="1.42"/>
    <n v="10"/>
    <n v="1"/>
    <s v="2015-05-02"/>
    <s v="2016-03-22"/>
    <n v="1161.6600000000001"/>
    <s v="Silver"/>
  </r>
  <r>
    <x v="11304"/>
    <x v="0"/>
    <s v="EE. UU."/>
    <n v="8"/>
    <n v="12099.94"/>
    <n v="228.3"/>
    <n v="2871.4"/>
    <n v="0.71699999999999997"/>
    <n v="0.9"/>
    <n v="38"/>
    <n v="2.5499999999999998"/>
    <n v="3"/>
    <n v="0"/>
    <s v="2015-07-11"/>
    <s v="2017-09-11"/>
    <n v="2739.6"/>
    <s v="Gold"/>
  </r>
  <r>
    <x v="11305"/>
    <x v="2"/>
    <s v="Puerto Rico"/>
    <n v="5"/>
    <n v="4479.07"/>
    <n v="172.27"/>
    <n v="85.55"/>
    <n v="0.46200000000000002"/>
    <n v="0.1"/>
    <n v="17"/>
    <n v="1.59"/>
    <n v="13"/>
    <n v="1"/>
    <s v="2015-06-19"/>
    <s v="2017-08-03"/>
    <n v="1292.03"/>
    <s v="Silver"/>
  </r>
  <r>
    <x v="11306"/>
    <x v="0"/>
    <s v="EE. UU."/>
    <n v="6"/>
    <n v="5639.17"/>
    <n v="216.89"/>
    <n v="-8.84"/>
    <n v="0.80800000000000005"/>
    <n v="1.1000000000000001"/>
    <n v="25"/>
    <n v="1.64"/>
    <n v="14"/>
    <n v="1"/>
    <s v="2015-01-23"/>
    <s v="2017-04-20"/>
    <n v="1952.01"/>
    <s v="Silver"/>
  </r>
  <r>
    <x v="11307"/>
    <x v="1"/>
    <s v="EE. UU."/>
    <n v="5"/>
    <n v="10453.540000000001"/>
    <n v="183.4"/>
    <n v="1604.24"/>
    <n v="0.59599999999999997"/>
    <n v="1"/>
    <n v="53"/>
    <n v="2.96"/>
    <n v="7"/>
    <n v="0"/>
    <s v="2016-01-30"/>
    <s v="2017-09-03"/>
    <n v="1375.5"/>
    <s v="Silver"/>
  </r>
  <r>
    <x v="11308"/>
    <x v="0"/>
    <s v="Puerto Rico"/>
    <n v="4"/>
    <n v="6409.35"/>
    <n v="206.75"/>
    <n v="157.54"/>
    <n v="0.83899999999999997"/>
    <n v="0.8"/>
    <n v="26"/>
    <n v="1.38"/>
    <n v="21"/>
    <n v="1"/>
    <s v="2015-01-31"/>
    <s v="2015-12-19"/>
    <n v="1240.5"/>
    <s v="Silver"/>
  </r>
  <r>
    <x v="11309"/>
    <x v="1"/>
    <s v="EE. UU."/>
    <n v="4"/>
    <n v="5659.59"/>
    <n v="182.57"/>
    <n v="895.91"/>
    <n v="0.77400000000000002"/>
    <n v="0.8"/>
    <n v="27"/>
    <n v="1.48"/>
    <n v="7"/>
    <n v="1"/>
    <s v="2015-05-13"/>
    <s v="2017-02-27"/>
    <n v="1095.42"/>
    <s v="Silver"/>
  </r>
  <r>
    <x v="11310"/>
    <x v="0"/>
    <s v="EE. UU."/>
    <n v="8"/>
    <n v="10658.9"/>
    <n v="197.39"/>
    <n v="1944.22"/>
    <n v="0.57399999999999995"/>
    <n v="1.2"/>
    <n v="45"/>
    <n v="1.44"/>
    <n v="20"/>
    <n v="1"/>
    <s v="2015-03-21"/>
    <s v="2017-06-23"/>
    <n v="2368.6799999999998"/>
    <s v="Gold"/>
  </r>
  <r>
    <x v="11311"/>
    <x v="2"/>
    <s v="Puerto Rico"/>
    <n v="6"/>
    <n v="12004.6"/>
    <n v="203.47"/>
    <n v="3649.6"/>
    <n v="0.89800000000000002"/>
    <n v="1.2"/>
    <n v="53"/>
    <n v="1.7"/>
    <n v="32"/>
    <n v="1"/>
    <s v="2015-03-20"/>
    <s v="2017-04-26"/>
    <n v="1831.23"/>
    <s v="Silver"/>
  </r>
  <r>
    <x v="11312"/>
    <x v="2"/>
    <s v="EE. UU."/>
    <n v="7"/>
    <n v="7194.81"/>
    <n v="153.08000000000001"/>
    <n v="1503.08"/>
    <n v="0.872"/>
    <n v="0.7"/>
    <n v="41"/>
    <n v="1.44"/>
    <n v="18"/>
    <n v="1"/>
    <s v="2016-01-15"/>
    <s v="2017-06-10"/>
    <n v="1607.34"/>
    <s v="Silver"/>
  </r>
  <r>
    <x v="11313"/>
    <x v="2"/>
    <s v="EE. UU."/>
    <n v="1"/>
    <n v="299.98"/>
    <n v="299.98"/>
    <n v="101.84"/>
    <n v="1"/>
    <n v="1"/>
    <n v="1"/>
    <n v="2"/>
    <n v="0"/>
    <n v="1"/>
    <s v="2016-03-08"/>
    <s v="2016-03-08"/>
    <n v="449.97"/>
    <s v="Bronze"/>
  </r>
  <r>
    <x v="11314"/>
    <x v="0"/>
    <s v="EE. UU."/>
    <n v="5"/>
    <n v="11868.39"/>
    <n v="197.81"/>
    <n v="2552.35"/>
    <n v="0.91700000000000004"/>
    <n v="1.6"/>
    <n v="55"/>
    <n v="1.4"/>
    <n v="50"/>
    <n v="1"/>
    <s v="2016-03-14"/>
    <s v="2017-04-17"/>
    <n v="1483.57"/>
    <s v="Silver"/>
  </r>
  <r>
    <x v="11315"/>
    <x v="2"/>
    <s v="Puerto Rico"/>
    <n v="4"/>
    <n v="5199.71"/>
    <n v="305.87"/>
    <n v="980.22"/>
    <n v="0.76500000000000001"/>
    <n v="1.2"/>
    <n v="13"/>
    <n v="3.54"/>
    <n v="0"/>
    <n v="0"/>
    <s v="2015-04-16"/>
    <s v="2017-10-01"/>
    <n v="1835.22"/>
    <s v="Silver"/>
  </r>
  <r>
    <x v="11316"/>
    <x v="2"/>
    <s v="EE. UU."/>
    <n v="3"/>
    <n v="5879.66"/>
    <n v="209.99"/>
    <n v="714.96"/>
    <n v="0.71399999999999997"/>
    <n v="0.1"/>
    <n v="24"/>
    <n v="3.38"/>
    <n v="0"/>
    <n v="0"/>
    <s v="2015-10-01"/>
    <s v="2017-09-16"/>
    <n v="944.96"/>
    <s v="Silver"/>
  </r>
  <r>
    <x v="11317"/>
    <x v="0"/>
    <s v="Puerto Rico"/>
    <n v="4"/>
    <n v="5683.29"/>
    <n v="162.38"/>
    <n v="679.49"/>
    <n v="0.94299999999999995"/>
    <n v="0.8"/>
    <n v="33"/>
    <n v="1.52"/>
    <n v="18"/>
    <n v="1"/>
    <s v="2015-09-06"/>
    <s v="2017-04-21"/>
    <n v="974.28"/>
    <s v="Silver"/>
  </r>
  <r>
    <x v="11318"/>
    <x v="2"/>
    <s v="EE. UU."/>
    <n v="5"/>
    <n v="11915.6"/>
    <n v="224.82"/>
    <n v="962.94"/>
    <n v="0.86799999999999999"/>
    <n v="1.3"/>
    <n v="46"/>
    <n v="1.72"/>
    <n v="33"/>
    <n v="1"/>
    <s v="2015-12-08"/>
    <s v="2017-06-11"/>
    <n v="1686.15"/>
    <s v="Silver"/>
  </r>
  <r>
    <x v="11319"/>
    <x v="2"/>
    <s v="EE. UU."/>
    <n v="3"/>
    <n v="5347.42"/>
    <n v="222.81"/>
    <n v="1615.36"/>
    <n v="0.91700000000000004"/>
    <n v="1.7"/>
    <n v="20"/>
    <n v="1"/>
    <n v="10"/>
    <n v="1"/>
    <s v="2016-04-05"/>
    <s v="2017-05-15"/>
    <n v="1002.65"/>
    <s v="Silver"/>
  </r>
  <r>
    <x v="11320"/>
    <x v="1"/>
    <s v="EE. UU."/>
    <n v="7"/>
    <n v="6879.11"/>
    <n v="176.39"/>
    <n v="-244.13"/>
    <n v="0.89700000000000002"/>
    <n v="1.5"/>
    <n v="36"/>
    <n v="1.53"/>
    <n v="25"/>
    <n v="1"/>
    <s v="2015-06-17"/>
    <s v="2016-12-31"/>
    <n v="1852.1"/>
    <s v="Silver"/>
  </r>
  <r>
    <x v="11321"/>
    <x v="2"/>
    <s v="Puerto Rico"/>
    <n v="4"/>
    <n v="4869.3500000000004"/>
    <n v="202.89"/>
    <n v="1302.8800000000001"/>
    <n v="0.91700000000000004"/>
    <n v="1"/>
    <n v="22"/>
    <n v="1"/>
    <n v="5"/>
    <n v="1"/>
    <s v="2015-01-19"/>
    <s v="2016-09-28"/>
    <n v="1217.3399999999999"/>
    <s v="Silver"/>
  </r>
  <r>
    <x v="11322"/>
    <x v="2"/>
    <s v="EE. UU."/>
    <n v="4"/>
    <n v="3149.64"/>
    <n v="185.27"/>
    <n v="551.87"/>
    <n v="0.76500000000000001"/>
    <n v="1.5"/>
    <n v="12"/>
    <n v="1.58"/>
    <n v="12"/>
    <n v="1"/>
    <s v="2015-09-16"/>
    <s v="2017-04-24"/>
    <n v="1111.6199999999999"/>
    <s v="Silver"/>
  </r>
  <r>
    <x v="11323"/>
    <x v="2"/>
    <s v="Puerto Rico"/>
    <n v="4"/>
    <n v="5659.49"/>
    <n v="188.65"/>
    <n v="120.85"/>
    <n v="0.66700000000000004"/>
    <n v="0.6"/>
    <n v="24"/>
    <n v="1.21"/>
    <n v="14"/>
    <n v="1"/>
    <s v="2015-03-29"/>
    <s v="2016-09-04"/>
    <n v="1131.9000000000001"/>
    <s v="Silver"/>
  </r>
  <r>
    <x v="11324"/>
    <x v="0"/>
    <s v="EE. UU."/>
    <n v="8"/>
    <n v="9758.94"/>
    <n v="212.15"/>
    <n v="1182.1600000000001"/>
    <n v="0.67400000000000004"/>
    <n v="0.8"/>
    <n v="32"/>
    <n v="1.94"/>
    <n v="15"/>
    <n v="1"/>
    <s v="2016-03-02"/>
    <s v="2017-07-24"/>
    <n v="2545.8000000000002"/>
    <s v="Gold"/>
  </r>
  <r>
    <x v="11325"/>
    <x v="0"/>
    <s v="Puerto Rico"/>
    <n v="7"/>
    <n v="4134.5200000000004"/>
    <n v="206.73"/>
    <n v="-1665.57"/>
    <n v="0.6"/>
    <n v="0.4"/>
    <n v="11"/>
    <n v="3.27"/>
    <n v="0"/>
    <n v="0"/>
    <s v="2015-03-27"/>
    <s v="2017-09-25"/>
    <n v="2170.66"/>
    <s v="Gold"/>
  </r>
  <r>
    <x v="11326"/>
    <x v="2"/>
    <s v="EE. UU."/>
    <n v="5"/>
    <n v="7579.4"/>
    <n v="199.46"/>
    <n v="2199.85"/>
    <n v="0.84199999999999997"/>
    <n v="1.2"/>
    <n v="35"/>
    <n v="2.83"/>
    <n v="0"/>
    <n v="0"/>
    <s v="2015-10-11"/>
    <s v="2017-08-13"/>
    <n v="1495.95"/>
    <s v="Silver"/>
  </r>
  <r>
    <x v="11327"/>
    <x v="0"/>
    <s v="Puerto Rico"/>
    <n v="7"/>
    <n v="7109.19"/>
    <n v="151.26"/>
    <n v="1664.35"/>
    <n v="0.745"/>
    <n v="1"/>
    <n v="35"/>
    <n v="1.71"/>
    <n v="23"/>
    <n v="1"/>
    <s v="2015-02-01"/>
    <s v="2017-05-23"/>
    <n v="1588.23"/>
    <s v="Silver"/>
  </r>
  <r>
    <x v="11328"/>
    <x v="0"/>
    <s v="EE. UU."/>
    <n v="10"/>
    <n v="8228.86"/>
    <n v="191.37"/>
    <n v="-127.8"/>
    <n v="0.72099999999999997"/>
    <n v="1.7"/>
    <n v="34"/>
    <n v="2.71"/>
    <n v="7"/>
    <n v="0"/>
    <s v="2015-01-12"/>
    <s v="2017-09-30"/>
    <n v="2870.55"/>
    <s v="Gold"/>
  </r>
  <r>
    <x v="11329"/>
    <x v="1"/>
    <s v="EE. UU."/>
    <n v="11"/>
    <n v="11807.77"/>
    <n v="181.66"/>
    <n v="2644.16"/>
    <n v="0.56899999999999995"/>
    <n v="0.9"/>
    <n v="50"/>
    <n v="1.44"/>
    <n v="43"/>
    <n v="1"/>
    <s v="2015-04-17"/>
    <s v="2017-04-11"/>
    <n v="2997.39"/>
    <s v="Gold"/>
  </r>
  <r>
    <x v="11330"/>
    <x v="1"/>
    <s v="Puerto Rico"/>
    <n v="4"/>
    <n v="6014.39"/>
    <n v="214.8"/>
    <n v="1417.36"/>
    <n v="0.53600000000000003"/>
    <n v="1.1000000000000001"/>
    <n v="25"/>
    <n v="1.8"/>
    <n v="11"/>
    <n v="1"/>
    <s v="2015-02-04"/>
    <s v="2017-02-20"/>
    <n v="1288.8"/>
    <s v="Silver"/>
  </r>
  <r>
    <x v="11331"/>
    <x v="1"/>
    <s v="Puerto Rico"/>
    <n v="6"/>
    <n v="4030.5"/>
    <n v="161.22"/>
    <n v="582.98"/>
    <n v="0.72"/>
    <n v="0.3"/>
    <n v="22"/>
    <n v="1.32"/>
    <n v="12"/>
    <n v="1"/>
    <s v="2015-04-25"/>
    <s v="2017-05-22"/>
    <n v="1450.98"/>
    <s v="Silver"/>
  </r>
  <r>
    <x v="11332"/>
    <x v="0"/>
    <s v="EE. UU."/>
    <n v="4"/>
    <n v="1739.8"/>
    <n v="217.48"/>
    <n v="500.75"/>
    <n v="0.25"/>
    <n v="0.1"/>
    <n v="7"/>
    <n v="2"/>
    <n v="1"/>
    <n v="1"/>
    <s v="2015-08-24"/>
    <s v="2017-06-21"/>
    <n v="1304.8800000000001"/>
    <s v="Silver"/>
  </r>
  <r>
    <x v="11333"/>
    <x v="0"/>
    <s v="Puerto Rico"/>
    <n v="11"/>
    <n v="14883.3"/>
    <n v="193.29"/>
    <n v="3486.92"/>
    <n v="0.89600000000000002"/>
    <n v="0.9"/>
    <n v="74"/>
    <n v="3.18"/>
    <n v="0"/>
    <n v="0"/>
    <s v="2015-06-07"/>
    <s v="2017-09-29"/>
    <n v="3189.28"/>
    <s v="Gold"/>
  </r>
  <r>
    <x v="11334"/>
    <x v="2"/>
    <s v="EE. UU."/>
    <n v="5"/>
    <n v="7339.36"/>
    <n v="222.4"/>
    <n v="437.62"/>
    <n v="0.72699999999999998"/>
    <n v="0.7"/>
    <n v="24"/>
    <n v="1.46"/>
    <n v="17"/>
    <n v="1"/>
    <s v="2015-03-09"/>
    <s v="2017-06-16"/>
    <n v="1668"/>
    <s v="Silver"/>
  </r>
  <r>
    <x v="11335"/>
    <x v="0"/>
    <s v="EE. UU."/>
    <n v="4"/>
    <n v="1179.8800000000001"/>
    <n v="196.65"/>
    <n v="105.96"/>
    <n v="0.16700000000000001"/>
    <n v="-0.3"/>
    <n v="1"/>
    <n v="1"/>
    <n v="1"/>
    <n v="1"/>
    <s v="2015-05-09"/>
    <s v="2017-06-19"/>
    <n v="1179.9000000000001"/>
    <s v="Silver"/>
  </r>
  <r>
    <x v="11336"/>
    <x v="1"/>
    <s v="EE. UU."/>
    <n v="7"/>
    <n v="7348.88"/>
    <n v="163.31"/>
    <n v="1529.3"/>
    <n v="0.73299999999999998"/>
    <n v="1.4"/>
    <n v="44"/>
    <n v="1.5"/>
    <n v="21"/>
    <n v="1"/>
    <s v="2015-02-11"/>
    <s v="2017-01-11"/>
    <n v="1714.76"/>
    <s v="Silver"/>
  </r>
  <r>
    <x v="11337"/>
    <x v="2"/>
    <s v="Puerto Rico"/>
    <n v="7"/>
    <n v="17080.13"/>
    <n v="251.18"/>
    <n v="3816.99"/>
    <n v="0.48499999999999999"/>
    <n v="1.3"/>
    <n v="57"/>
    <n v="1.19"/>
    <n v="30"/>
    <n v="1"/>
    <s v="2015-07-06"/>
    <s v="2017-01-02"/>
    <n v="2637.39"/>
    <s v="Gold"/>
  </r>
  <r>
    <x v="11338"/>
    <x v="0"/>
    <s v="EE. UU."/>
    <n v="10"/>
    <n v="17383.169999999998"/>
    <n v="217.29"/>
    <n v="2355.16"/>
    <n v="0.68799999999999994"/>
    <n v="1.6"/>
    <n v="70"/>
    <n v="3.19"/>
    <n v="10"/>
    <n v="0"/>
    <s v="2015-01-03"/>
    <s v="2017-09-01"/>
    <n v="3259.35"/>
    <s v="Gold"/>
  </r>
  <r>
    <x v="11339"/>
    <x v="0"/>
    <s v="EE. UU."/>
    <n v="8"/>
    <n v="5399.47"/>
    <n v="192.84"/>
    <n v="800.03"/>
    <n v="0.96399999999999997"/>
    <n v="1.3"/>
    <n v="27"/>
    <n v="1.52"/>
    <n v="12"/>
    <n v="1"/>
    <s v="2015-05-26"/>
    <s v="2017-06-13"/>
    <n v="2314.08"/>
    <s v="Gold"/>
  </r>
  <r>
    <x v="11340"/>
    <x v="0"/>
    <s v="Puerto Rico"/>
    <n v="4"/>
    <n v="7003.02"/>
    <n v="175.08"/>
    <n v="1175.33"/>
    <n v="0.75"/>
    <n v="0.6"/>
    <n v="30"/>
    <n v="1.33"/>
    <n v="25"/>
    <n v="1"/>
    <s v="2015-01-18"/>
    <s v="2016-11-03"/>
    <n v="1050.48"/>
    <s v="Silver"/>
  </r>
  <r>
    <x v="11341"/>
    <x v="1"/>
    <s v="EE. UU."/>
    <n v="3"/>
    <n v="2779.75"/>
    <n v="277.98"/>
    <n v="871.73"/>
    <n v="0.6"/>
    <n v="0.6"/>
    <n v="6"/>
    <n v="1"/>
    <n v="0"/>
    <n v="1"/>
    <s v="2015-09-03"/>
    <s v="2017-04-07"/>
    <n v="1250.9100000000001"/>
    <s v="Silver"/>
  </r>
  <r>
    <x v="11342"/>
    <x v="0"/>
    <s v="EE. UU."/>
    <n v="3"/>
    <n v="4009.6"/>
    <n v="286.39999999999998"/>
    <n v="947.08"/>
    <n v="0"/>
    <n v="-1.3"/>
    <n v="5"/>
    <n v="2"/>
    <n v="5"/>
    <n v="1"/>
    <s v="2016-10-16"/>
    <s v="2017-06-05"/>
    <n v="1288.8"/>
    <s v="Silver"/>
  </r>
  <r>
    <x v="11343"/>
    <x v="0"/>
    <s v="Puerto Rico"/>
    <n v="4"/>
    <n v="4549.78"/>
    <n v="252.77"/>
    <n v="969.08"/>
    <n v="1"/>
    <n v="1.1000000000000001"/>
    <n v="18"/>
    <n v="1.78"/>
    <n v="8"/>
    <n v="1"/>
    <s v="2015-07-13"/>
    <s v="2016-12-06"/>
    <n v="1516.62"/>
    <s v="Silver"/>
  </r>
  <r>
    <x v="11344"/>
    <x v="0"/>
    <s v="EE. UU."/>
    <n v="4"/>
    <n v="1859.65"/>
    <n v="206.63"/>
    <n v="-247.62"/>
    <n v="0.33300000000000002"/>
    <n v="-0.1"/>
    <n v="3"/>
    <n v="2"/>
    <n v="1"/>
    <n v="1"/>
    <s v="2017-03-12"/>
    <s v="2017-05-31"/>
    <n v="1239.78"/>
    <s v="Silver"/>
  </r>
  <r>
    <x v="11345"/>
    <x v="0"/>
    <s v="Puerto Rico"/>
    <n v="6"/>
    <n v="3548.58"/>
    <n v="197.14"/>
    <n v="305.45999999999998"/>
    <n v="0.38900000000000001"/>
    <n v="0.2"/>
    <n v="9"/>
    <n v="1.44"/>
    <n v="9"/>
    <n v="1"/>
    <s v="2015-01-04"/>
    <s v="2017-07-29"/>
    <n v="1774.26"/>
    <s v="Silver"/>
  </r>
  <r>
    <x v="11346"/>
    <x v="2"/>
    <s v="EE. UU."/>
    <n v="3"/>
    <n v="2639.74"/>
    <n v="263.97000000000003"/>
    <n v="905.33"/>
    <n v="0.5"/>
    <n v="0"/>
    <n v="4"/>
    <n v="1.5"/>
    <n v="4"/>
    <n v="1"/>
    <s v="2015-02-08"/>
    <s v="2017-03-08"/>
    <n v="1187.8699999999999"/>
    <s v="Silver"/>
  </r>
  <r>
    <x v="11347"/>
    <x v="1"/>
    <s v="EE. UU."/>
    <n v="2"/>
    <n v="1089.92"/>
    <n v="181.65"/>
    <n v="101.44"/>
    <n v="0"/>
    <n v="-0.2"/>
    <n v="0"/>
    <n v="1.83"/>
    <n v="0"/>
    <n v="0"/>
    <s v="2015-06-23"/>
    <s v="2016-09-16"/>
    <n v="544.95000000000005"/>
    <s v="Silver"/>
  </r>
  <r>
    <x v="11348"/>
    <x v="0"/>
    <s v="EE. UU."/>
    <n v="4"/>
    <n v="4339.75"/>
    <n v="188.68"/>
    <n v="-1443.08"/>
    <n v="0.69599999999999995"/>
    <n v="2.2000000000000002"/>
    <n v="22"/>
    <n v="1.55"/>
    <n v="14"/>
    <n v="1"/>
    <s v="2015-01-01"/>
    <s v="2017-01-10"/>
    <n v="1132.08"/>
    <s v="Silver"/>
  </r>
  <r>
    <x v="11349"/>
    <x v="0"/>
    <s v="Puerto Rico"/>
    <n v="6"/>
    <n v="2379.67"/>
    <n v="139.97999999999999"/>
    <n v="496.32"/>
    <n v="0.64700000000000002"/>
    <n v="0.3"/>
    <n v="10"/>
    <n v="1.5"/>
    <n v="2"/>
    <n v="1"/>
    <s v="2015-02-02"/>
    <s v="2017-03-20"/>
    <n v="1259.82"/>
    <s v="Silver"/>
  </r>
  <r>
    <x v="11350"/>
    <x v="0"/>
    <s v="EE. UU."/>
    <n v="6"/>
    <n v="11502.39"/>
    <n v="250.05"/>
    <n v="1367.1"/>
    <n v="0.63"/>
    <n v="0.7"/>
    <n v="35"/>
    <n v="1.43"/>
    <n v="15"/>
    <n v="1"/>
    <s v="2015-02-02"/>
    <s v="2017-01-25"/>
    <n v="2250.4499999999998"/>
    <s v="Gold"/>
  </r>
  <r>
    <x v="11351"/>
    <x v="2"/>
    <s v="EE. UU."/>
    <n v="4"/>
    <n v="10038.84"/>
    <n v="156.86000000000001"/>
    <n v="3064.62"/>
    <n v="0.875"/>
    <n v="1.4"/>
    <n v="64"/>
    <n v="1.52"/>
    <n v="32"/>
    <n v="1"/>
    <s v="2016-03-08"/>
    <s v="2016-07-28"/>
    <n v="941.16"/>
    <s v="Silver"/>
  </r>
  <r>
    <x v="11352"/>
    <x v="2"/>
    <s v="Puerto Rico"/>
    <n v="1"/>
    <n v="409.96"/>
    <n v="136.65"/>
    <n v="115.51"/>
    <n v="0"/>
    <n v="0"/>
    <n v="3"/>
    <n v="1"/>
    <n v="0"/>
    <n v="1"/>
    <s v="2016-06-10"/>
    <s v="2016-06-10"/>
    <n v="204.98"/>
    <s v="Bronze"/>
  </r>
  <r>
    <x v="11353"/>
    <x v="2"/>
    <s v="EE. UU."/>
    <n v="6"/>
    <n v="9509.44"/>
    <n v="250.25"/>
    <n v="139.66"/>
    <n v="1"/>
    <n v="2.2000000000000002"/>
    <n v="34"/>
    <n v="1.18"/>
    <n v="30"/>
    <n v="1"/>
    <s v="2015-12-05"/>
    <s v="2017-07-12"/>
    <n v="2252.25"/>
    <s v="Gold"/>
  </r>
  <r>
    <x v="11354"/>
    <x v="2"/>
    <s v="EE. UU."/>
    <n v="2"/>
    <n v="3609.78"/>
    <n v="189.99"/>
    <n v="1053.51"/>
    <n v="0.47399999999999998"/>
    <n v="-0.1"/>
    <n v="19"/>
    <n v="3.11"/>
    <n v="3"/>
    <n v="0"/>
    <s v="2016-10-10"/>
    <s v="2017-09-28"/>
    <n v="569.97"/>
    <s v="Silver"/>
  </r>
  <r>
    <x v="11355"/>
    <x v="0"/>
    <s v="Puerto Rico"/>
    <n v="6"/>
    <n v="9866.57"/>
    <n v="240.65"/>
    <n v="3008.1"/>
    <n v="0.68300000000000005"/>
    <n v="1.3"/>
    <n v="38"/>
    <n v="1.1100000000000001"/>
    <n v="18"/>
    <n v="1"/>
    <s v="2015-02-05"/>
    <s v="2017-04-30"/>
    <n v="2165.85"/>
    <s v="Gold"/>
  </r>
  <r>
    <x v="11356"/>
    <x v="2"/>
    <s v="Puerto Rico"/>
    <n v="3"/>
    <n v="1789.59"/>
    <n v="149.13"/>
    <n v="396.61"/>
    <n v="0.5"/>
    <n v="0.3"/>
    <n v="6"/>
    <n v="1.5"/>
    <n v="0"/>
    <n v="1"/>
    <s v="2015-03-08"/>
    <s v="2017-03-31"/>
    <n v="671.08"/>
    <s v="Silver"/>
  </r>
  <r>
    <x v="11357"/>
    <x v="0"/>
    <s v="EE. UU."/>
    <n v="5"/>
    <n v="9192.9699999999993"/>
    <n v="235.72"/>
    <n v="1381.47"/>
    <n v="0.64100000000000001"/>
    <n v="0.4"/>
    <n v="31"/>
    <n v="1.42"/>
    <n v="18"/>
    <n v="1"/>
    <s v="2015-02-05"/>
    <s v="2016-12-08"/>
    <n v="1767.9"/>
    <s v="Silver"/>
  </r>
  <r>
    <x v="11358"/>
    <x v="1"/>
    <s v="Puerto Rico"/>
    <n v="4"/>
    <n v="2509.67"/>
    <n v="179.26"/>
    <n v="457.52"/>
    <n v="1"/>
    <n v="1"/>
    <n v="12"/>
    <n v="1.17"/>
    <n v="9"/>
    <n v="1"/>
    <s v="2015-09-09"/>
    <s v="2017-04-26"/>
    <n v="1075.56"/>
    <s v="Silver"/>
  </r>
  <r>
    <x v="11359"/>
    <x v="1"/>
    <s v="EE. UU."/>
    <n v="5"/>
    <n v="8049"/>
    <n v="277.55"/>
    <n v="2312.86"/>
    <n v="0.58599999999999997"/>
    <n v="0.1"/>
    <n v="21"/>
    <n v="1.67"/>
    <n v="13"/>
    <n v="1"/>
    <s v="2015-04-15"/>
    <s v="2016-08-24"/>
    <n v="2081.62"/>
    <s v="Gold"/>
  </r>
  <r>
    <x v="11360"/>
    <x v="0"/>
    <s v="EE. UU."/>
    <n v="5"/>
    <n v="2944.58"/>
    <n v="210.33"/>
    <n v="273.33999999999997"/>
    <n v="0.42899999999999999"/>
    <n v="-0.7"/>
    <n v="8"/>
    <n v="1.63"/>
    <n v="3"/>
    <n v="1"/>
    <s v="2015-01-26"/>
    <s v="2017-01-27"/>
    <n v="1577.48"/>
    <s v="Silver"/>
  </r>
  <r>
    <x v="11361"/>
    <x v="1"/>
    <s v="EE. UU."/>
    <n v="6"/>
    <n v="6459.19"/>
    <n v="189.98"/>
    <n v="1157.52"/>
    <n v="0.85299999999999998"/>
    <n v="1.7"/>
    <n v="34"/>
    <n v="2.1800000000000002"/>
    <n v="16"/>
    <n v="0"/>
    <s v="2015-05-04"/>
    <s v="2017-09-28"/>
    <n v="1709.82"/>
    <s v="Silver"/>
  </r>
  <r>
    <x v="11362"/>
    <x v="0"/>
    <s v="Puerto Rico"/>
    <n v="5"/>
    <n v="5127.3100000000004"/>
    <n v="197.2"/>
    <n v="1370.91"/>
    <n v="0.69199999999999995"/>
    <n v="0.7"/>
    <n v="18"/>
    <n v="2.78"/>
    <n v="0"/>
    <n v="0"/>
    <s v="2015-07-12"/>
    <s v="2017-08-10"/>
    <n v="1479"/>
    <s v="Silver"/>
  </r>
  <r>
    <x v="11363"/>
    <x v="0"/>
    <s v="EE. UU."/>
    <n v="6"/>
    <n v="10340.73"/>
    <n v="184.66"/>
    <n v="1809.3"/>
    <n v="0.89300000000000002"/>
    <n v="1.1000000000000001"/>
    <n v="54"/>
    <n v="1.33"/>
    <n v="47"/>
    <n v="1"/>
    <s v="2015-01-29"/>
    <s v="2017-04-04"/>
    <n v="1661.94"/>
    <s v="Silver"/>
  </r>
  <r>
    <x v="11364"/>
    <x v="2"/>
    <s v="EE. UU."/>
    <n v="8"/>
    <n v="6354.36"/>
    <n v="226.94"/>
    <n v="360.28"/>
    <n v="0.39300000000000002"/>
    <n v="-0.3"/>
    <n v="15"/>
    <n v="1.93"/>
    <n v="9"/>
    <n v="1"/>
    <s v="2015-02-07"/>
    <s v="2017-07-05"/>
    <n v="2723.28"/>
    <s v="Gold"/>
  </r>
  <r>
    <x v="11365"/>
    <x v="1"/>
    <s v="Puerto Rico"/>
    <n v="5"/>
    <n v="6819.41"/>
    <n v="235.15"/>
    <n v="262.48"/>
    <n v="0.86199999999999999"/>
    <n v="1.1000000000000001"/>
    <n v="23"/>
    <n v="1.57"/>
    <n v="15"/>
    <n v="1"/>
    <s v="2015-06-14"/>
    <s v="2017-07-12"/>
    <n v="1763.62"/>
    <s v="Silver"/>
  </r>
  <r>
    <x v="11366"/>
    <x v="0"/>
    <s v="EE. UU."/>
    <n v="3"/>
    <n v="1259.83"/>
    <n v="179.98"/>
    <n v="-145.26"/>
    <n v="0.14299999999999999"/>
    <n v="0.4"/>
    <n v="6"/>
    <n v="1"/>
    <n v="5"/>
    <n v="1"/>
    <s v="2015-05-29"/>
    <s v="2017-03-28"/>
    <n v="809.91"/>
    <s v="Silver"/>
  </r>
  <r>
    <x v="11367"/>
    <x v="2"/>
    <s v="EE. UU."/>
    <n v="6"/>
    <n v="7649.08"/>
    <n v="201.29"/>
    <n v="642.86"/>
    <n v="0.57899999999999996"/>
    <n v="1.2"/>
    <n v="34"/>
    <n v="1.71"/>
    <n v="20"/>
    <n v="1"/>
    <s v="2015-01-19"/>
    <s v="2017-01-16"/>
    <n v="1811.61"/>
    <s v="Silver"/>
  </r>
  <r>
    <x v="11368"/>
    <x v="0"/>
    <s v="EE. UU."/>
    <n v="4"/>
    <n v="1134.92"/>
    <n v="189.15"/>
    <n v="65.52"/>
    <n v="0.5"/>
    <n v="0.2"/>
    <n v="3"/>
    <n v="2"/>
    <n v="3"/>
    <n v="1"/>
    <s v="2015-02-07"/>
    <s v="2017-07-18"/>
    <n v="1134.9000000000001"/>
    <s v="Silver"/>
  </r>
  <r>
    <x v="11369"/>
    <x v="2"/>
    <s v="EE. UU."/>
    <n v="6"/>
    <n v="4935.43"/>
    <n v="197.42"/>
    <n v="1069.06"/>
    <n v="0.4"/>
    <n v="0.8"/>
    <n v="19"/>
    <n v="1.21"/>
    <n v="6"/>
    <n v="1"/>
    <s v="2015-06-06"/>
    <s v="2017-02-13"/>
    <n v="1776.78"/>
    <s v="Silver"/>
  </r>
  <r>
    <x v="11370"/>
    <x v="2"/>
    <s v="EE. UU."/>
    <n v="5"/>
    <n v="3427.67"/>
    <n v="180.4"/>
    <n v="-58.67"/>
    <n v="0.78900000000000003"/>
    <n v="1.1000000000000001"/>
    <n v="15"/>
    <n v="1.4"/>
    <n v="8"/>
    <n v="1"/>
    <s v="2015-05-23"/>
    <s v="2017-04-24"/>
    <n v="1353"/>
    <s v="Silver"/>
  </r>
  <r>
    <x v="11371"/>
    <x v="0"/>
    <s v="Puerto Rico"/>
    <n v="2"/>
    <n v="349.92"/>
    <n v="87.48"/>
    <n v="62.8"/>
    <n v="0.25"/>
    <n v="-1.3"/>
    <n v="1"/>
    <n v="1"/>
    <n v="1"/>
    <n v="1"/>
    <s v="2016-07-29"/>
    <s v="2017-04-28"/>
    <n v="262.44"/>
    <s v="Bronze"/>
  </r>
  <r>
    <x v="11372"/>
    <x v="1"/>
    <s v="EE. UU."/>
    <n v="5"/>
    <n v="6019.24"/>
    <n v="182.4"/>
    <n v="1442.21"/>
    <n v="0.81799999999999995"/>
    <n v="0.9"/>
    <n v="27"/>
    <n v="2.96"/>
    <n v="5"/>
    <n v="0"/>
    <s v="2015-07-25"/>
    <s v="2017-08-16"/>
    <n v="1368"/>
    <s v="Silver"/>
  </r>
  <r>
    <x v="11373"/>
    <x v="0"/>
    <s v="Puerto Rico"/>
    <n v="3"/>
    <n v="3319.37"/>
    <n v="158.07"/>
    <n v="-310.04000000000002"/>
    <n v="0.76200000000000001"/>
    <n v="1.3"/>
    <n v="16"/>
    <n v="1.25"/>
    <n v="12"/>
    <n v="1"/>
    <s v="2015-01-05"/>
    <s v="2015-06-19"/>
    <n v="711.32"/>
    <s v="Silver"/>
  </r>
  <r>
    <x v="11374"/>
    <x v="2"/>
    <s v="EE. UU."/>
    <n v="2"/>
    <n v="579.88"/>
    <n v="193.29"/>
    <n v="125.24"/>
    <n v="0.66700000000000004"/>
    <n v="0.7"/>
    <n v="2"/>
    <n v="1"/>
    <n v="2"/>
    <n v="1"/>
    <s v="2015-02-07"/>
    <s v="2016-01-31"/>
    <n v="579.87"/>
    <s v="Silver"/>
  </r>
  <r>
    <x v="11375"/>
    <x v="0"/>
    <s v="EE. UU."/>
    <n v="7"/>
    <n v="5317.42"/>
    <n v="161.13"/>
    <n v="-1810.16"/>
    <n v="0.93899999999999995"/>
    <n v="1.6"/>
    <n v="31"/>
    <n v="1.42"/>
    <n v="13"/>
    <n v="1"/>
    <s v="2015-07-22"/>
    <s v="2017-04-08"/>
    <n v="1691.86"/>
    <s v="Silver"/>
  </r>
  <r>
    <x v="11376"/>
    <x v="2"/>
    <s v="EE. UU."/>
    <n v="4"/>
    <n v="6109.66"/>
    <n v="185.14"/>
    <n v="-2455.38"/>
    <n v="1"/>
    <n v="1.9"/>
    <n v="33"/>
    <n v="1.64"/>
    <n v="22"/>
    <n v="1"/>
    <s v="2016-06-23"/>
    <s v="2017-07-05"/>
    <n v="1110.8399999999999"/>
    <s v="Silver"/>
  </r>
  <r>
    <x v="11377"/>
    <x v="1"/>
    <s v="Puerto Rico"/>
    <n v="5"/>
    <n v="4695.34"/>
    <n v="156.51"/>
    <n v="201.05"/>
    <n v="0.86699999999999999"/>
    <n v="1.5"/>
    <n v="26"/>
    <n v="1.62"/>
    <n v="21"/>
    <n v="1"/>
    <s v="2015-02-03"/>
    <s v="2016-08-25"/>
    <n v="1173.82"/>
    <s v="Silver"/>
  </r>
  <r>
    <x v="11378"/>
    <x v="0"/>
    <s v="EE. UU."/>
    <n v="4"/>
    <n v="5357.14"/>
    <n v="184.73"/>
    <n v="893.67"/>
    <n v="0.75900000000000001"/>
    <n v="0.7"/>
    <n v="22"/>
    <n v="2.23"/>
    <n v="13"/>
    <n v="1"/>
    <s v="2015-05-22"/>
    <s v="2017-03-20"/>
    <n v="1108.3800000000001"/>
    <s v="Silver"/>
  </r>
  <r>
    <x v="11379"/>
    <x v="2"/>
    <s v="Puerto Rico"/>
    <n v="5"/>
    <n v="5089.5600000000004"/>
    <n v="242.36"/>
    <n v="161.58000000000001"/>
    <n v="1"/>
    <n v="2.2000000000000002"/>
    <n v="21"/>
    <n v="1.86"/>
    <n v="6"/>
    <n v="1"/>
    <s v="2015-08-12"/>
    <s v="2017-04-28"/>
    <n v="1817.7"/>
    <s v="Silver"/>
  </r>
  <r>
    <x v="11380"/>
    <x v="0"/>
    <s v="EE. UU."/>
    <n v="7"/>
    <n v="10430.35"/>
    <n v="165.56"/>
    <n v="2199.63"/>
    <n v="0.79400000000000004"/>
    <n v="1.4"/>
    <n v="63"/>
    <n v="2.68"/>
    <n v="15"/>
    <n v="0"/>
    <s v="2015-01-10"/>
    <s v="2017-09-20"/>
    <n v="1738.38"/>
    <s v="Silver"/>
  </r>
  <r>
    <x v="11381"/>
    <x v="2"/>
    <s v="Puerto Rico"/>
    <n v="1"/>
    <n v="1739.94"/>
    <n v="193.33"/>
    <n v="-319.92"/>
    <n v="1"/>
    <n v="1"/>
    <n v="9"/>
    <n v="2"/>
    <n v="3"/>
    <n v="1"/>
    <s v="2016-05-12"/>
    <s v="2016-05-12"/>
    <n v="290"/>
    <s v="Bronze"/>
  </r>
  <r>
    <x v="11382"/>
    <x v="1"/>
    <s v="EE. UU."/>
    <n v="8"/>
    <n v="14237.76"/>
    <n v="233.41"/>
    <n v="2797.58"/>
    <n v="0.70499999999999996"/>
    <n v="0.5"/>
    <n v="43"/>
    <n v="1.42"/>
    <n v="11"/>
    <n v="1"/>
    <s v="2015-01-04"/>
    <s v="2017-04-19"/>
    <n v="2800.92"/>
    <s v="Gold"/>
  </r>
  <r>
    <x v="11383"/>
    <x v="1"/>
    <s v="EE. UU."/>
    <n v="3"/>
    <n v="2219.8000000000002"/>
    <n v="221.98"/>
    <n v="575.01"/>
    <n v="0.2"/>
    <n v="-0.3"/>
    <n v="7"/>
    <n v="1.29"/>
    <n v="7"/>
    <n v="1"/>
    <s v="2015-12-31"/>
    <s v="2017-07-09"/>
    <n v="998.91"/>
    <s v="Silver"/>
  </r>
  <r>
    <x v="11384"/>
    <x v="0"/>
    <s v="Puerto Rico"/>
    <n v="2"/>
    <n v="1549.9"/>
    <n v="258.32"/>
    <n v="199.07"/>
    <n v="0.66700000000000004"/>
    <n v="2"/>
    <n v="4"/>
    <n v="1.5"/>
    <n v="0"/>
    <n v="1"/>
    <s v="2015-06-04"/>
    <s v="2015-06-26"/>
    <n v="774.96"/>
    <s v="Silver"/>
  </r>
  <r>
    <x v="11385"/>
    <x v="0"/>
    <s v="EE. UU."/>
    <n v="4"/>
    <n v="2229.69"/>
    <n v="202.7"/>
    <n v="620.04"/>
    <n v="9.0999999999999998E-2"/>
    <n v="-0.5"/>
    <n v="1"/>
    <n v="3"/>
    <n v="0"/>
    <n v="0"/>
    <s v="2016-01-31"/>
    <s v="2017-09-09"/>
    <n v="1216.2"/>
    <s v="Silver"/>
  </r>
  <r>
    <x v="11386"/>
    <x v="1"/>
    <s v="Puerto Rico"/>
    <n v="5"/>
    <n v="10484.49"/>
    <n v="187.22"/>
    <n v="1771.6"/>
    <n v="0.76800000000000002"/>
    <n v="1.6"/>
    <n v="55"/>
    <n v="1.42"/>
    <n v="43"/>
    <n v="1"/>
    <s v="2015-03-17"/>
    <s v="2017-02-03"/>
    <n v="1404.15"/>
    <s v="Silver"/>
  </r>
  <r>
    <x v="11387"/>
    <x v="1"/>
    <s v="EE. UU."/>
    <n v="4"/>
    <n v="5679.12"/>
    <n v="183.2"/>
    <n v="125.39"/>
    <n v="0.83899999999999997"/>
    <n v="0.5"/>
    <n v="26"/>
    <n v="1.58"/>
    <n v="15"/>
    <n v="1"/>
    <s v="2015-01-16"/>
    <s v="2017-07-10"/>
    <n v="1099.2"/>
    <s v="Silver"/>
  </r>
  <r>
    <x v="11388"/>
    <x v="0"/>
    <s v="EE. UU."/>
    <n v="7"/>
    <n v="4109.6899999999996"/>
    <n v="216.3"/>
    <n v="-51.29"/>
    <n v="0.57899999999999996"/>
    <n v="1"/>
    <n v="14"/>
    <n v="2.57"/>
    <n v="0"/>
    <n v="0"/>
    <s v="2015-06-24"/>
    <s v="2017-09-20"/>
    <n v="2271.15"/>
    <s v="Gold"/>
  </r>
  <r>
    <x v="11389"/>
    <x v="1"/>
    <s v="Puerto Rico"/>
    <n v="4"/>
    <n v="1907.69"/>
    <n v="158.97"/>
    <n v="50.04"/>
    <n v="0.25"/>
    <n v="0.1"/>
    <n v="4"/>
    <n v="3"/>
    <n v="0"/>
    <n v="1"/>
    <s v="2015-04-11"/>
    <s v="2017-01-08"/>
    <n v="953.82"/>
    <s v="Silver"/>
  </r>
  <r>
    <x v="11390"/>
    <x v="2"/>
    <s v="EE. UU."/>
    <n v="2"/>
    <n v="1635.78"/>
    <n v="163.58000000000001"/>
    <n v="466.18"/>
    <n v="1"/>
    <n v="2.6"/>
    <n v="10"/>
    <n v="2"/>
    <n v="0"/>
    <n v="1"/>
    <s v="2017-01-24"/>
    <s v="2017-06-01"/>
    <n v="490.74"/>
    <s v="Bronze"/>
  </r>
  <r>
    <x v="11391"/>
    <x v="0"/>
    <s v="EE. UU."/>
    <n v="2"/>
    <n v="5228.82"/>
    <n v="201.11"/>
    <n v="235.72"/>
    <n v="0.38500000000000001"/>
    <n v="1"/>
    <n v="26"/>
    <n v="1.5"/>
    <n v="9"/>
    <n v="1"/>
    <s v="2016-04-03"/>
    <s v="2016-11-19"/>
    <n v="603.33000000000004"/>
    <s v="Silver"/>
  </r>
  <r>
    <x v="11392"/>
    <x v="2"/>
    <s v="Puerto Rico"/>
    <n v="5"/>
    <n v="7089.28"/>
    <n v="221.54"/>
    <n v="718.26"/>
    <n v="0.84399999999999997"/>
    <n v="1.3"/>
    <n v="31"/>
    <n v="1.39"/>
    <n v="18"/>
    <n v="1"/>
    <s v="2015-06-17"/>
    <s v="2017-05-06"/>
    <n v="1661.55"/>
    <s v="Silver"/>
  </r>
  <r>
    <x v="11393"/>
    <x v="0"/>
    <s v="EE. UU."/>
    <n v="4"/>
    <n v="3149.62"/>
    <n v="149.97999999999999"/>
    <n v="700.2"/>
    <n v="0.76200000000000001"/>
    <n v="0.7"/>
    <n v="16"/>
    <n v="2.31"/>
    <n v="0"/>
    <n v="0"/>
    <s v="2015-08-06"/>
    <s v="2017-08-07"/>
    <n v="899.88"/>
    <s v="Silver"/>
  </r>
  <r>
    <x v="11394"/>
    <x v="0"/>
    <s v="Puerto Rico"/>
    <n v="4"/>
    <n v="3779.7"/>
    <n v="179.99"/>
    <n v="356.14"/>
    <n v="0.76200000000000001"/>
    <n v="0.8"/>
    <n v="20"/>
    <n v="1.5"/>
    <n v="10"/>
    <n v="1"/>
    <s v="2015-11-21"/>
    <s v="2017-04-01"/>
    <n v="1079.94"/>
    <s v="Silver"/>
  </r>
  <r>
    <x v="11395"/>
    <x v="2"/>
    <s v="EE. UU."/>
    <n v="4"/>
    <n v="5569.27"/>
    <n v="146.56"/>
    <n v="632.98"/>
    <n v="0.84199999999999997"/>
    <n v="0.7"/>
    <n v="35"/>
    <n v="1.2"/>
    <n v="19"/>
    <n v="1"/>
    <s v="2015-02-13"/>
    <s v="2017-02-10"/>
    <n v="879.36"/>
    <s v="Silver"/>
  </r>
  <r>
    <x v="11396"/>
    <x v="2"/>
    <s v="EE. UU."/>
    <n v="6"/>
    <n v="11658.57"/>
    <n v="204.54"/>
    <n v="-1722.38"/>
    <n v="0.86"/>
    <n v="1.6"/>
    <n v="57"/>
    <n v="2.39"/>
    <n v="15"/>
    <n v="0"/>
    <s v="2015-11-01"/>
    <s v="2017-09-15"/>
    <n v="1840.86"/>
    <s v="Silver"/>
  </r>
  <r>
    <x v="11397"/>
    <x v="0"/>
    <s v="Puerto Rico"/>
    <n v="4"/>
    <n v="5089.3999999999996"/>
    <n v="164.17"/>
    <n v="1846.62"/>
    <n v="0.871"/>
    <n v="0.8"/>
    <n v="26"/>
    <n v="2.77"/>
    <n v="8"/>
    <n v="0"/>
    <s v="2015-08-10"/>
    <s v="2017-09-28"/>
    <n v="985.02"/>
    <s v="Silver"/>
  </r>
  <r>
    <x v="11398"/>
    <x v="1"/>
    <s v="EE. UU."/>
    <n v="6"/>
    <n v="13468.88"/>
    <n v="232.22"/>
    <n v="3598.53"/>
    <n v="0.91400000000000003"/>
    <n v="0.9"/>
    <n v="52"/>
    <n v="2.6"/>
    <n v="0"/>
    <n v="0"/>
    <s v="2015-01-07"/>
    <s v="2017-09-21"/>
    <n v="2089.98"/>
    <s v="Gold"/>
  </r>
  <r>
    <x v="11399"/>
    <x v="2"/>
    <s v="EE. UU."/>
    <n v="9"/>
    <n v="14803.69"/>
    <n v="224.3"/>
    <n v="-149.93"/>
    <n v="0.439"/>
    <n v="0.9"/>
    <n v="57"/>
    <n v="1.1200000000000001"/>
    <n v="20"/>
    <n v="1"/>
    <s v="2015-09-26"/>
    <s v="2017-04-29"/>
    <n v="3028.05"/>
    <s v="Gold"/>
  </r>
  <r>
    <x v="11400"/>
    <x v="0"/>
    <s v="Puerto Rico"/>
    <n v="3"/>
    <n v="1889.78"/>
    <n v="236.22"/>
    <n v="644.82000000000005"/>
    <n v="0.125"/>
    <n v="-0.8"/>
    <n v="4"/>
    <n v="1"/>
    <n v="0"/>
    <n v="1"/>
    <s v="2016-03-12"/>
    <s v="2017-05-31"/>
    <n v="1062.99"/>
    <s v="Silver"/>
  </r>
  <r>
    <x v="11401"/>
    <x v="0"/>
    <s v="EE. UU."/>
    <n v="4"/>
    <n v="5229.46"/>
    <n v="201.13"/>
    <n v="658.33"/>
    <n v="0.46200000000000002"/>
    <n v="0.8"/>
    <n v="26"/>
    <n v="1.65"/>
    <n v="18"/>
    <n v="1"/>
    <s v="2015-08-30"/>
    <s v="2016-09-30"/>
    <n v="1206.78"/>
    <s v="Silver"/>
  </r>
  <r>
    <x v="11402"/>
    <x v="0"/>
    <s v="EE. UU."/>
    <n v="2"/>
    <n v="8099.59"/>
    <n v="279.3"/>
    <n v="2054.59"/>
    <n v="1"/>
    <n v="2"/>
    <n v="29"/>
    <n v="2.62"/>
    <n v="0"/>
    <n v="0"/>
    <s v="2015-12-14"/>
    <s v="2017-08-23"/>
    <n v="837.9"/>
    <s v="Silver"/>
  </r>
  <r>
    <x v="11403"/>
    <x v="0"/>
    <s v="Puerto Rico"/>
    <n v="4"/>
    <n v="5679.64"/>
    <n v="227.19"/>
    <n v="-1831.25"/>
    <n v="0.72"/>
    <n v="2"/>
    <n v="21"/>
    <n v="1.43"/>
    <n v="12"/>
    <n v="1"/>
    <s v="2015-02-25"/>
    <s v="2015-07-10"/>
    <n v="1363.14"/>
    <s v="Silver"/>
  </r>
  <r>
    <x v="11404"/>
    <x v="0"/>
    <s v="EE. UU."/>
    <n v="3"/>
    <n v="4759.49"/>
    <n v="198.31"/>
    <n v="524.1"/>
    <n v="1"/>
    <n v="1"/>
    <n v="24"/>
    <n v="1.71"/>
    <n v="22"/>
    <n v="1"/>
    <s v="2016-02-22"/>
    <s v="2017-05-11"/>
    <n v="892.4"/>
    <s v="Silver"/>
  </r>
  <r>
    <x v="11405"/>
    <x v="0"/>
    <s v="Puerto Rico"/>
    <n v="2"/>
    <n v="4799.4399999999996"/>
    <n v="191.98"/>
    <n v="1097.1099999999999"/>
    <n v="0.8"/>
    <n v="1.2"/>
    <n v="25"/>
    <n v="3.4"/>
    <n v="0"/>
    <n v="0"/>
    <s v="2016-03-10"/>
    <s v="2017-09-05"/>
    <n v="575.94000000000005"/>
    <s v="Silver"/>
  </r>
  <r>
    <x v="11406"/>
    <x v="0"/>
    <s v="EE. UU."/>
    <n v="4"/>
    <n v="2234.54"/>
    <n v="171.89"/>
    <n v="-90.74"/>
    <n v="0"/>
    <n v="-0.8"/>
    <n v="5"/>
    <n v="4"/>
    <n v="0"/>
    <n v="0"/>
    <s v="2016-07-20"/>
    <s v="2017-08-19"/>
    <n v="1031.3399999999999"/>
    <s v="Silver"/>
  </r>
  <r>
    <x v="11407"/>
    <x v="1"/>
    <s v="Puerto Rico"/>
    <n v="5"/>
    <n v="8504.07"/>
    <n v="202.48"/>
    <n v="1499.87"/>
    <n v="0.59499999999999997"/>
    <n v="0.3"/>
    <n v="40"/>
    <n v="1.63"/>
    <n v="19"/>
    <n v="1"/>
    <s v="2015-03-29"/>
    <s v="2016-02-05"/>
    <n v="1518.6"/>
    <s v="Silver"/>
  </r>
  <r>
    <x v="11408"/>
    <x v="2"/>
    <s v="EE. UU."/>
    <n v="7"/>
    <n v="7309.05"/>
    <n v="214.97"/>
    <n v="-514.78"/>
    <n v="0.76500000000000001"/>
    <n v="0.8"/>
    <n v="27"/>
    <n v="1.26"/>
    <n v="19"/>
    <n v="1"/>
    <s v="2015-08-16"/>
    <s v="2017-05-21"/>
    <n v="2257.1799999999998"/>
    <s v="Gold"/>
  </r>
  <r>
    <x v="11409"/>
    <x v="0"/>
    <s v="Puerto Rico"/>
    <n v="1"/>
    <n v="2639.88"/>
    <n v="219.99"/>
    <n v="704.31"/>
    <n v="1"/>
    <n v="1"/>
    <n v="12"/>
    <n v="2"/>
    <n v="8"/>
    <n v="1"/>
    <s v="2015-07-15"/>
    <s v="2015-07-15"/>
    <n v="329.98"/>
    <s v="Bronze"/>
  </r>
  <r>
    <x v="11410"/>
    <x v="2"/>
    <s v="EE. UU."/>
    <n v="9"/>
    <n v="12021.95"/>
    <n v="193.9"/>
    <n v="-3212.27"/>
    <n v="0.67700000000000005"/>
    <n v="0.8"/>
    <n v="46"/>
    <n v="2.98"/>
    <n v="3"/>
    <n v="0"/>
    <s v="2015-10-07"/>
    <s v="2017-09-28"/>
    <n v="2617.65"/>
    <s v="Gold"/>
  </r>
  <r>
    <x v="11411"/>
    <x v="0"/>
    <s v="Puerto Rico"/>
    <n v="7"/>
    <n v="11143.94"/>
    <n v="202.62"/>
    <n v="2527.7199999999998"/>
    <n v="0.873"/>
    <n v="2.2999999999999998"/>
    <n v="47"/>
    <n v="1.74"/>
    <n v="22"/>
    <n v="1"/>
    <s v="2015-07-19"/>
    <s v="2017-03-23"/>
    <n v="2127.5100000000002"/>
    <s v="Gold"/>
  </r>
  <r>
    <x v="11412"/>
    <x v="0"/>
    <s v="EE. UU."/>
    <n v="6"/>
    <n v="3511.49"/>
    <n v="167.21"/>
    <n v="26.45"/>
    <n v="0.52400000000000002"/>
    <n v="0.5"/>
    <n v="11"/>
    <n v="2.09"/>
    <n v="8"/>
    <n v="1"/>
    <s v="2015-02-10"/>
    <s v="2017-04-21"/>
    <n v="1504.89"/>
    <s v="Silver"/>
  </r>
  <r>
    <x v="11413"/>
    <x v="1"/>
    <s v="EE. UU."/>
    <n v="3"/>
    <n v="6019.51"/>
    <n v="207.57"/>
    <n v="-1507.58"/>
    <n v="0.96599999999999997"/>
    <n v="1.8"/>
    <n v="28"/>
    <n v="1"/>
    <n v="23"/>
    <n v="1"/>
    <s v="2015-02-22"/>
    <s v="2017-01-31"/>
    <n v="934.06"/>
    <s v="Silver"/>
  </r>
  <r>
    <x v="11414"/>
    <x v="2"/>
    <s v="Puerto Rico"/>
    <n v="2"/>
    <n v="2209.85"/>
    <n v="200.9"/>
    <n v="501.3"/>
    <n v="1"/>
    <n v="2.6"/>
    <n v="11"/>
    <n v="1.36"/>
    <n v="6"/>
    <n v="1"/>
    <s v="2015-09-10"/>
    <s v="2016-06-02"/>
    <n v="602.70000000000005"/>
    <s v="Silver"/>
  </r>
  <r>
    <x v="11415"/>
    <x v="0"/>
    <s v="EE. UU."/>
    <n v="5"/>
    <n v="7899.35"/>
    <n v="232.33"/>
    <n v="-2746.59"/>
    <n v="0.85299999999999998"/>
    <n v="0.7"/>
    <n v="28"/>
    <n v="1.5"/>
    <n v="18"/>
    <n v="1"/>
    <s v="2015-08-01"/>
    <s v="2017-05-29"/>
    <n v="1742.48"/>
    <s v="Silver"/>
  </r>
  <r>
    <x v="11416"/>
    <x v="0"/>
    <s v="Puerto Rico"/>
    <n v="8"/>
    <n v="8533.83"/>
    <n v="164.11"/>
    <n v="1115.46"/>
    <n v="0.36499999999999999"/>
    <n v="-0.4"/>
    <n v="39"/>
    <n v="1.21"/>
    <n v="16"/>
    <n v="1"/>
    <s v="2015-07-23"/>
    <s v="2017-03-27"/>
    <n v="1969.32"/>
    <s v="Silver"/>
  </r>
  <r>
    <x v="11417"/>
    <x v="0"/>
    <s v="EE. UU."/>
    <n v="5"/>
    <n v="5569.18"/>
    <n v="174.04"/>
    <n v="1399.03"/>
    <n v="0.81299999999999994"/>
    <n v="0.7"/>
    <n v="26"/>
    <n v="2.31"/>
    <n v="6"/>
    <n v="1"/>
    <s v="2015-02-19"/>
    <s v="2017-07-23"/>
    <n v="1305.3"/>
    <s v="Silver"/>
  </r>
  <r>
    <x v="11418"/>
    <x v="2"/>
    <s v="Puerto Rico"/>
    <n v="4"/>
    <n v="5785.23"/>
    <n v="231.41"/>
    <n v="1038.1099999999999"/>
    <n v="0.6"/>
    <n v="0.3"/>
    <n v="15"/>
    <n v="2.33"/>
    <n v="5"/>
    <n v="1"/>
    <s v="2015-10-14"/>
    <s v="2017-02-28"/>
    <n v="1388.46"/>
    <s v="Silver"/>
  </r>
  <r>
    <x v="11419"/>
    <x v="0"/>
    <s v="EE. UU."/>
    <n v="9"/>
    <n v="12488.63"/>
    <n v="178.41"/>
    <n v="1036.08"/>
    <n v="0.88600000000000001"/>
    <n v="1.3"/>
    <n v="61"/>
    <n v="2.44"/>
    <n v="15"/>
    <n v="0"/>
    <s v="2015-04-23"/>
    <s v="2017-09-24"/>
    <n v="2408.54"/>
    <s v="Gold"/>
  </r>
  <r>
    <x v="11420"/>
    <x v="1"/>
    <s v="Puerto Rico"/>
    <n v="8"/>
    <n v="17012.03"/>
    <n v="204.96"/>
    <n v="2907.24"/>
    <n v="0.98799999999999999"/>
    <n v="1.2"/>
    <n v="81"/>
    <n v="1.25"/>
    <n v="38"/>
    <n v="1"/>
    <s v="2015-04-04"/>
    <s v="2017-02-28"/>
    <n v="2459.52"/>
    <s v="Gold"/>
  </r>
  <r>
    <x v="11421"/>
    <x v="1"/>
    <s v="EE. UU."/>
    <n v="4"/>
    <n v="2679.6"/>
    <n v="223.3"/>
    <n v="784.73"/>
    <n v="0.25"/>
    <n v="0.4"/>
    <n v="3"/>
    <n v="1"/>
    <n v="0"/>
    <n v="1"/>
    <s v="2016-09-24"/>
    <s v="2017-05-25"/>
    <n v="1339.8"/>
    <s v="Silver"/>
  </r>
  <r>
    <x v="11422"/>
    <x v="2"/>
    <s v="Puerto Rico"/>
    <n v="5"/>
    <n v="12617.76"/>
    <n v="197.15"/>
    <n v="3456.57"/>
    <n v="0.84399999999999997"/>
    <n v="0.8"/>
    <n v="64"/>
    <n v="1.56"/>
    <n v="25"/>
    <n v="1"/>
    <s v="2015-03-16"/>
    <s v="2017-06-21"/>
    <n v="1478.62"/>
    <s v="Silver"/>
  </r>
  <r>
    <x v="11423"/>
    <x v="0"/>
    <s v="EE. UU."/>
    <n v="8"/>
    <n v="13422.99"/>
    <n v="165.72"/>
    <n v="430.83"/>
    <n v="0.84"/>
    <n v="1.3"/>
    <n v="70"/>
    <n v="1.33"/>
    <n v="38"/>
    <n v="1"/>
    <s v="2015-01-26"/>
    <s v="2015-12-20"/>
    <n v="1988.64"/>
    <s v="Silver"/>
  </r>
  <r>
    <x v="11424"/>
    <x v="0"/>
    <s v="Puerto Rico"/>
    <n v="6"/>
    <n v="7761.17"/>
    <n v="258.70999999999998"/>
    <n v="1068.3"/>
    <n v="0.7"/>
    <n v="0.9"/>
    <n v="25"/>
    <n v="3.2"/>
    <n v="0"/>
    <n v="0"/>
    <s v="2015-02-05"/>
    <s v="2017-09-03"/>
    <n v="2328.39"/>
    <s v="Gold"/>
  </r>
  <r>
    <x v="11425"/>
    <x v="0"/>
    <s v="Puerto Rico"/>
    <n v="3"/>
    <n v="2069.75"/>
    <n v="206.98"/>
    <n v="638.51"/>
    <n v="0.7"/>
    <n v="1"/>
    <n v="7"/>
    <n v="1"/>
    <n v="6"/>
    <n v="1"/>
    <s v="2015-05-20"/>
    <s v="2016-01-04"/>
    <n v="931.41"/>
    <s v="Silver"/>
  </r>
  <r>
    <x v="11426"/>
    <x v="0"/>
    <s v="EE. UU."/>
    <n v="4"/>
    <n v="5189.6499999999996"/>
    <n v="273.14"/>
    <n v="822.77"/>
    <n v="0.158"/>
    <n v="0.9"/>
    <n v="17"/>
    <n v="2.71"/>
    <n v="0"/>
    <n v="0"/>
    <s v="2015-08-16"/>
    <s v="2017-08-19"/>
    <n v="1638.84"/>
    <s v="Silver"/>
  </r>
  <r>
    <x v="11427"/>
    <x v="2"/>
    <s v="Puerto Rico"/>
    <n v="5"/>
    <n v="8409.1"/>
    <n v="210.23"/>
    <n v="1399.96"/>
    <n v="0.9"/>
    <n v="1.4"/>
    <n v="35"/>
    <n v="1.51"/>
    <n v="19"/>
    <n v="1"/>
    <s v="2015-02-27"/>
    <s v="2017-05-21"/>
    <n v="1576.72"/>
    <s v="Silver"/>
  </r>
  <r>
    <x v="11428"/>
    <x v="1"/>
    <s v="EE. UU."/>
    <n v="2"/>
    <n v="1439.79"/>
    <n v="205.68"/>
    <n v="-178.75"/>
    <n v="0"/>
    <n v="-0.6"/>
    <n v="4"/>
    <n v="1"/>
    <n v="4"/>
    <n v="1"/>
    <s v="2015-12-04"/>
    <s v="2016-03-29"/>
    <n v="617.04"/>
    <s v="Silver"/>
  </r>
  <r>
    <x v="11429"/>
    <x v="1"/>
    <s v="Puerto Rico"/>
    <n v="9"/>
    <n v="9357.23"/>
    <n v="203.42"/>
    <n v="2664.69"/>
    <n v="0.73899999999999999"/>
    <n v="1.1000000000000001"/>
    <n v="34"/>
    <n v="1.24"/>
    <n v="22"/>
    <n v="1"/>
    <s v="2015-06-15"/>
    <s v="2017-07-09"/>
    <n v="2746.17"/>
    <s v="Gold"/>
  </r>
  <r>
    <x v="11430"/>
    <x v="0"/>
    <s v="EE. UU."/>
    <n v="8"/>
    <n v="8463.82"/>
    <n v="206.43"/>
    <n v="1579.71"/>
    <n v="0.53700000000000003"/>
    <n v="1.7"/>
    <n v="26"/>
    <n v="1.31"/>
    <n v="13"/>
    <n v="1"/>
    <s v="2015-09-01"/>
    <s v="2017-05-03"/>
    <n v="2477.16"/>
    <s v="Gold"/>
  </r>
  <r>
    <x v="11431"/>
    <x v="0"/>
    <s v="Puerto Rico"/>
    <n v="5"/>
    <n v="4177.5600000000004"/>
    <n v="208.88"/>
    <n v="-310.58"/>
    <n v="0.6"/>
    <n v="0.6"/>
    <n v="10"/>
    <n v="1"/>
    <n v="10"/>
    <n v="1"/>
    <s v="2016-02-28"/>
    <s v="2017-02-21"/>
    <n v="1566.6"/>
    <s v="Silver"/>
  </r>
  <r>
    <x v="11432"/>
    <x v="0"/>
    <s v="EE. UU."/>
    <n v="5"/>
    <n v="6650.64"/>
    <n v="154.66999999999999"/>
    <n v="2205.4899999999998"/>
    <n v="0.88400000000000001"/>
    <n v="1.7"/>
    <n v="41"/>
    <n v="1.34"/>
    <n v="14"/>
    <n v="1"/>
    <s v="2015-03-27"/>
    <s v="2017-06-03"/>
    <n v="1160.02"/>
    <s v="Silver"/>
  </r>
  <r>
    <x v="11433"/>
    <x v="0"/>
    <s v="Puerto Rico"/>
    <n v="6"/>
    <n v="8553.7999999999993"/>
    <n v="213.85"/>
    <n v="1411.74"/>
    <n v="0.8"/>
    <n v="1.7"/>
    <n v="33"/>
    <n v="2.76"/>
    <n v="4"/>
    <n v="0"/>
    <s v="2015-09-07"/>
    <s v="2017-08-05"/>
    <n v="1924.65"/>
    <s v="Silver"/>
  </r>
  <r>
    <x v="11434"/>
    <x v="0"/>
    <s v="EE. UU."/>
    <n v="5"/>
    <n v="10934.12"/>
    <n v="210.27"/>
    <n v="1633.48"/>
    <n v="0.308"/>
    <n v="0"/>
    <n v="45"/>
    <n v="1.8"/>
    <n v="18"/>
    <n v="1"/>
    <s v="2015-06-25"/>
    <s v="2017-01-20"/>
    <n v="1577.02"/>
    <s v="Silver"/>
  </r>
  <r>
    <x v="11435"/>
    <x v="1"/>
    <s v="EE. UU."/>
    <n v="3"/>
    <n v="749.93"/>
    <n v="249.98"/>
    <n v="179.95"/>
    <n v="1"/>
    <n v="1.3"/>
    <n v="2"/>
    <n v="1"/>
    <n v="0"/>
    <n v="1"/>
    <s v="2015-03-12"/>
    <s v="2017-05-04"/>
    <n v="1124.9100000000001"/>
    <s v="Silver"/>
  </r>
  <r>
    <x v="11436"/>
    <x v="1"/>
    <s v="EE. UU."/>
    <n v="5"/>
    <n v="9894.65"/>
    <n v="183.23"/>
    <n v="2421.09"/>
    <n v="0.94399999999999995"/>
    <n v="0.9"/>
    <n v="54"/>
    <n v="1.48"/>
    <n v="27"/>
    <n v="1"/>
    <s v="2015-03-09"/>
    <s v="2017-04-08"/>
    <n v="1374.22"/>
    <s v="Silver"/>
  </r>
  <r>
    <x v="11437"/>
    <x v="2"/>
    <s v="Puerto Rico"/>
    <n v="4"/>
    <n v="3361.31"/>
    <n v="197.72"/>
    <n v="150.81"/>
    <n v="0.52900000000000003"/>
    <n v="0.4"/>
    <n v="9"/>
    <n v="1"/>
    <n v="6"/>
    <n v="1"/>
    <s v="2015-11-22"/>
    <s v="2017-07-25"/>
    <n v="1186.32"/>
    <s v="Silver"/>
  </r>
  <r>
    <x v="11438"/>
    <x v="2"/>
    <s v="EE. UU."/>
    <n v="7"/>
    <n v="6204.09"/>
    <n v="200.13"/>
    <n v="866.39"/>
    <n v="0.80600000000000005"/>
    <n v="0.7"/>
    <n v="26"/>
    <n v="1.92"/>
    <n v="12"/>
    <n v="1"/>
    <s v="2015-01-28"/>
    <s v="2017-01-27"/>
    <n v="2101.36"/>
    <s v="Gold"/>
  </r>
  <r>
    <x v="11439"/>
    <x v="2"/>
    <s v="Puerto Rico"/>
    <n v="2"/>
    <n v="4599.38"/>
    <n v="153.31"/>
    <n v="657.04"/>
    <n v="0.66700000000000004"/>
    <n v="0.7"/>
    <n v="30"/>
    <n v="1.67"/>
    <n v="15"/>
    <n v="1"/>
    <s v="2016-04-01"/>
    <s v="2017-04-29"/>
    <n v="459.93"/>
    <s v="Bronze"/>
  </r>
  <r>
    <x v="11440"/>
    <x v="1"/>
    <s v="EE. UU."/>
    <n v="1"/>
    <n v="3999.36"/>
    <n v="249.96"/>
    <n v="1125.44"/>
    <n v="1"/>
    <n v="1"/>
    <n v="16"/>
    <n v="1.5"/>
    <n v="12"/>
    <n v="1"/>
    <s v="2016-11-17"/>
    <s v="2016-11-17"/>
    <n v="374.94"/>
    <s v="Bronze"/>
  </r>
  <r>
    <x v="11441"/>
    <x v="0"/>
    <s v="Puerto Rico"/>
    <n v="8"/>
    <n v="18288.3"/>
    <n v="243.84"/>
    <n v="2122.87"/>
    <n v="0.90700000000000003"/>
    <n v="2"/>
    <n v="70"/>
    <n v="2.5"/>
    <n v="16"/>
    <n v="0"/>
    <s v="2015-11-24"/>
    <s v="2017-08-14"/>
    <n v="2926.08"/>
    <s v="Gold"/>
  </r>
  <r>
    <x v="11442"/>
    <x v="0"/>
    <s v="EE. UU."/>
    <n v="6"/>
    <n v="7122.83"/>
    <n v="192.51"/>
    <n v="1638.51"/>
    <n v="0.75700000000000001"/>
    <n v="1.2"/>
    <n v="31"/>
    <n v="1.77"/>
    <n v="13"/>
    <n v="1"/>
    <s v="2015-01-29"/>
    <s v="2016-08-31"/>
    <n v="1732.59"/>
    <s v="Silver"/>
  </r>
  <r>
    <x v="11443"/>
    <x v="0"/>
    <s v="EE. UU."/>
    <n v="5"/>
    <n v="4769.33"/>
    <n v="164.46"/>
    <n v="753.52"/>
    <n v="0.75900000000000001"/>
    <n v="0.9"/>
    <n v="22"/>
    <n v="3"/>
    <n v="4"/>
    <n v="0"/>
    <s v="2015-04-15"/>
    <s v="2017-09-09"/>
    <n v="1233.45"/>
    <s v="Silver"/>
  </r>
  <r>
    <x v="11444"/>
    <x v="0"/>
    <s v="Puerto Rico"/>
    <n v="3"/>
    <n v="4949.72"/>
    <n v="206.24"/>
    <n v="623.67999999999995"/>
    <n v="0.83299999999999996"/>
    <n v="0.5"/>
    <n v="24"/>
    <n v="1.67"/>
    <n v="16"/>
    <n v="1"/>
    <s v="2015-03-03"/>
    <s v="2017-06-20"/>
    <n v="928.08"/>
    <s v="Silver"/>
  </r>
  <r>
    <x v="11445"/>
    <x v="1"/>
    <s v="Puerto Rico"/>
    <n v="1"/>
    <n v="39.99"/>
    <n v="39.99"/>
    <n v="12.32"/>
    <n v="0"/>
    <n v="-1"/>
    <n v="0"/>
    <n v="1.83"/>
    <n v="0"/>
    <n v="0"/>
    <s v="2016-11-14"/>
    <s v="2016-11-14"/>
    <n v="59.98"/>
    <s v="Bronze"/>
  </r>
  <r>
    <x v="11446"/>
    <x v="0"/>
    <s v="Puerto Rico"/>
    <n v="4"/>
    <n v="1209.9000000000001"/>
    <n v="151.24"/>
    <n v="111.6"/>
    <n v="0.25"/>
    <n v="-0.4"/>
    <n v="2"/>
    <n v="2"/>
    <n v="0"/>
    <n v="1"/>
    <s v="2015-02-12"/>
    <s v="2017-04-17"/>
    <n v="907.44"/>
    <s v="Silver"/>
  </r>
  <r>
    <x v="11447"/>
    <x v="0"/>
    <s v="EE. UU."/>
    <n v="4"/>
    <n v="4259.38"/>
    <n v="133.11000000000001"/>
    <n v="266.39"/>
    <n v="0.96899999999999997"/>
    <n v="1"/>
    <n v="29"/>
    <n v="2.0299999999999998"/>
    <n v="10"/>
    <n v="1"/>
    <s v="2015-03-09"/>
    <s v="2017-04-09"/>
    <n v="798.66"/>
    <s v="Silver"/>
  </r>
  <r>
    <x v="11448"/>
    <x v="0"/>
    <s v="EE. UU."/>
    <n v="2"/>
    <n v="2194.87"/>
    <n v="199.53"/>
    <n v="-1070.81"/>
    <n v="0"/>
    <n v="0.6"/>
    <n v="9"/>
    <n v="1.67"/>
    <n v="3"/>
    <n v="1"/>
    <s v="2016-10-02"/>
    <s v="2017-03-26"/>
    <n v="598.59"/>
    <s v="Silver"/>
  </r>
  <r>
    <x v="11449"/>
    <x v="2"/>
    <s v="Puerto Rico"/>
    <n v="8"/>
    <n v="12280.37"/>
    <n v="231.71"/>
    <n v="-2503.23"/>
    <n v="0.71699999999999997"/>
    <n v="1.4"/>
    <n v="51"/>
    <n v="1.69"/>
    <n v="29"/>
    <n v="1"/>
    <s v="2015-01-02"/>
    <s v="2017-03-08"/>
    <n v="2780.52"/>
    <s v="Gold"/>
  </r>
  <r>
    <x v="11450"/>
    <x v="1"/>
    <s v="EE. UU."/>
    <n v="3"/>
    <n v="1499.93"/>
    <n v="214.28"/>
    <n v="254.04"/>
    <n v="0.14299999999999999"/>
    <n v="1.3"/>
    <n v="5"/>
    <n v="3.4"/>
    <n v="0"/>
    <n v="0"/>
    <s v="2016-08-11"/>
    <s v="2017-08-15"/>
    <n v="964.26"/>
    <s v="Silver"/>
  </r>
  <r>
    <x v="11451"/>
    <x v="0"/>
    <s v="EE. UU."/>
    <n v="4"/>
    <n v="3399.59"/>
    <n v="226.64"/>
    <n v="314.51"/>
    <n v="0.2"/>
    <n v="-0.3"/>
    <n v="3"/>
    <n v="1"/>
    <n v="3"/>
    <n v="1"/>
    <s v="2015-02-05"/>
    <s v="2017-04-23"/>
    <n v="1359.84"/>
    <s v="Silver"/>
  </r>
  <r>
    <x v="11452"/>
    <x v="0"/>
    <s v="Puerto Rico"/>
    <n v="5"/>
    <n v="10323.18"/>
    <n v="258.08"/>
    <n v="-2536.7600000000002"/>
    <n v="0.95"/>
    <n v="1.3"/>
    <n v="36"/>
    <n v="1.92"/>
    <n v="18"/>
    <n v="1"/>
    <s v="2015-06-03"/>
    <s v="2017-02-15"/>
    <n v="1935.6"/>
    <s v="Silver"/>
  </r>
  <r>
    <x v="11453"/>
    <x v="2"/>
    <s v="EE. UU."/>
    <n v="3"/>
    <n v="7738.95"/>
    <n v="227.62"/>
    <n v="1725.54"/>
    <n v="0.91200000000000003"/>
    <n v="1.6"/>
    <n v="34"/>
    <n v="1.85"/>
    <n v="23"/>
    <n v="1"/>
    <s v="2016-01-14"/>
    <s v="2017-02-06"/>
    <n v="1024.29"/>
    <s v="Silver"/>
  </r>
  <r>
    <x v="11454"/>
    <x v="0"/>
    <s v="EE. UU."/>
    <n v="3"/>
    <n v="7039.45"/>
    <n v="190.26"/>
    <n v="892.79"/>
    <n v="0.94599999999999995"/>
    <n v="2"/>
    <n v="35"/>
    <n v="1.43"/>
    <n v="20"/>
    <n v="1"/>
    <s v="2015-11-04"/>
    <s v="2016-04-24"/>
    <n v="856.17"/>
    <s v="Silver"/>
  </r>
  <r>
    <x v="11455"/>
    <x v="0"/>
    <s v="Puerto Rico"/>
    <n v="4"/>
    <n v="1939.76"/>
    <n v="193.98"/>
    <n v="51.3"/>
    <n v="0"/>
    <n v="-0.8"/>
    <n v="3"/>
    <n v="2"/>
    <n v="0"/>
    <n v="1"/>
    <s v="2015-08-30"/>
    <s v="2017-02-01"/>
    <n v="1163.8800000000001"/>
    <s v="Silver"/>
  </r>
  <r>
    <x v="11456"/>
    <x v="0"/>
    <s v="EE. UU."/>
    <n v="3"/>
    <n v="1445.76"/>
    <n v="144.58000000000001"/>
    <n v="120.01"/>
    <n v="0.4"/>
    <n v="0.4"/>
    <n v="7"/>
    <n v="1"/>
    <n v="0"/>
    <n v="1"/>
    <s v="2015-04-19"/>
    <s v="2017-01-18"/>
    <n v="650.61"/>
    <s v="Silver"/>
  </r>
  <r>
    <x v="11457"/>
    <x v="0"/>
    <s v="EE. UU."/>
    <n v="5"/>
    <n v="5639.47"/>
    <n v="208.87"/>
    <n v="635.76"/>
    <n v="0.85199999999999998"/>
    <n v="0.8"/>
    <n v="26"/>
    <n v="1.54"/>
    <n v="20"/>
    <n v="1"/>
    <s v="2015-06-09"/>
    <s v="2016-09-11"/>
    <n v="1566.52"/>
    <s v="Silver"/>
  </r>
  <r>
    <x v="11458"/>
    <x v="0"/>
    <s v="Puerto Rico"/>
    <n v="6"/>
    <n v="3349.6"/>
    <n v="152.25"/>
    <n v="15.7"/>
    <n v="0.59099999999999997"/>
    <n v="0.2"/>
    <n v="13"/>
    <n v="1.31"/>
    <n v="8"/>
    <n v="1"/>
    <s v="2015-02-03"/>
    <s v="2017-06-03"/>
    <n v="1370.25"/>
    <s v="Silver"/>
  </r>
  <r>
    <x v="11459"/>
    <x v="0"/>
    <s v="EE. UU."/>
    <n v="3"/>
    <n v="1869.85"/>
    <n v="233.73"/>
    <n v="134.13999999999999"/>
    <n v="0"/>
    <n v="-0.6"/>
    <n v="5"/>
    <n v="2"/>
    <n v="5"/>
    <n v="1"/>
    <s v="2015-03-24"/>
    <s v="2017-03-13"/>
    <n v="1051.78"/>
    <s v="Silver"/>
  </r>
  <r>
    <x v="11460"/>
    <x v="0"/>
    <s v="Puerto Rico"/>
    <n v="4"/>
    <n v="3589.59"/>
    <n v="239.31"/>
    <n v="318.41000000000003"/>
    <n v="0.26700000000000002"/>
    <n v="-0.7"/>
    <n v="9"/>
    <n v="1.56"/>
    <n v="2"/>
    <n v="1"/>
    <s v="2015-04-02"/>
    <s v="2016-12-19"/>
    <n v="1435.86"/>
    <s v="Silver"/>
  </r>
  <r>
    <x v="11461"/>
    <x v="1"/>
    <s v="EE. UU."/>
    <n v="8"/>
    <n v="14593.48"/>
    <n v="231.64"/>
    <n v="1149.8399999999999"/>
    <n v="0.96799999999999997"/>
    <n v="1.8"/>
    <n v="61"/>
    <n v="1.62"/>
    <n v="39"/>
    <n v="1"/>
    <s v="2015-05-22"/>
    <s v="2017-05-09"/>
    <n v="2779.68"/>
    <s v="Gold"/>
  </r>
  <r>
    <x v="11462"/>
    <x v="1"/>
    <s v="Puerto Rico"/>
    <n v="6"/>
    <n v="3219.52"/>
    <n v="247.66"/>
    <n v="-239.45"/>
    <n v="0.61499999999999999"/>
    <n v="0.4"/>
    <n v="8"/>
    <n v="3"/>
    <n v="0"/>
    <n v="0"/>
    <s v="2015-02-09"/>
    <s v="2017-09-15"/>
    <n v="2228.94"/>
    <s v="Gold"/>
  </r>
  <r>
    <x v="11463"/>
    <x v="0"/>
    <s v="Puerto Rico"/>
    <n v="2"/>
    <n v="6209.44"/>
    <n v="206.98"/>
    <n v="2225.5"/>
    <n v="0"/>
    <n v="0"/>
    <n v="25"/>
    <n v="1.8"/>
    <n v="10"/>
    <n v="1"/>
    <s v="2016-09-20"/>
    <s v="2017-05-08"/>
    <n v="620.94000000000005"/>
    <s v="Silver"/>
  </r>
  <r>
    <x v="11464"/>
    <x v="0"/>
    <s v="Puerto Rico"/>
    <n v="4"/>
    <n v="9329.27"/>
    <n v="212.03"/>
    <n v="-1317.81"/>
    <n v="0.432"/>
    <n v="-0.3"/>
    <n v="44"/>
    <n v="1.61"/>
    <n v="20"/>
    <n v="1"/>
    <s v="2015-01-24"/>
    <s v="2017-06-17"/>
    <n v="1272.18"/>
    <s v="Silver"/>
  </r>
  <r>
    <x v="11465"/>
    <x v="0"/>
    <s v="EE. UU."/>
    <n v="3"/>
    <n v="2779.73"/>
    <n v="163.51"/>
    <n v="716.29"/>
    <n v="0.94099999999999995"/>
    <n v="1.6"/>
    <n v="16"/>
    <n v="3"/>
    <n v="0"/>
    <n v="0"/>
    <s v="2015-01-10"/>
    <s v="2017-08-22"/>
    <n v="735.8"/>
    <s v="Silver"/>
  </r>
  <r>
    <x v="11466"/>
    <x v="0"/>
    <s v="EE. UU."/>
    <n v="3"/>
    <n v="3605.13"/>
    <n v="189.74"/>
    <n v="303.70999999999998"/>
    <n v="0.84199999999999997"/>
    <n v="1.3"/>
    <n v="16"/>
    <n v="1.25"/>
    <n v="12"/>
    <n v="1"/>
    <s v="2015-05-05"/>
    <s v="2017-03-06"/>
    <n v="853.83"/>
    <s v="Silver"/>
  </r>
  <r>
    <x v="11467"/>
    <x v="2"/>
    <s v="Puerto Rico"/>
    <n v="6"/>
    <n v="17518.169999999998"/>
    <n v="184.4"/>
    <n v="1443.17"/>
    <n v="0.70499999999999996"/>
    <n v="0.9"/>
    <n v="92"/>
    <n v="1.76"/>
    <n v="64"/>
    <n v="1"/>
    <s v="2015-01-23"/>
    <s v="2016-09-19"/>
    <n v="1659.6"/>
    <s v="Silver"/>
  </r>
  <r>
    <x v="11468"/>
    <x v="0"/>
    <s v="EE. UU."/>
    <n v="3"/>
    <n v="5449.04"/>
    <n v="181.63"/>
    <n v="1616.03"/>
    <n v="0.86699999999999999"/>
    <n v="1.6"/>
    <n v="30"/>
    <n v="1.43"/>
    <n v="20"/>
    <n v="1"/>
    <s v="2016-05-25"/>
    <s v="2017-02-21"/>
    <n v="817.34"/>
    <s v="Silver"/>
  </r>
  <r>
    <x v="11469"/>
    <x v="2"/>
    <s v="EE. UU."/>
    <n v="3"/>
    <n v="8708.7800000000007"/>
    <n v="170.76"/>
    <n v="2281.1799999999998"/>
    <n v="0.80400000000000005"/>
    <n v="0.4"/>
    <n v="51"/>
    <n v="1.1599999999999999"/>
    <n v="28"/>
    <n v="1"/>
    <s v="2015-07-16"/>
    <s v="2016-12-25"/>
    <n v="768.42"/>
    <s v="Silver"/>
  </r>
  <r>
    <x v="11470"/>
    <x v="0"/>
    <s v="EE. UU."/>
    <n v="4"/>
    <n v="7719.12"/>
    <n v="167.81"/>
    <n v="1527.85"/>
    <n v="0.89100000000000001"/>
    <n v="2.5"/>
    <n v="41"/>
    <n v="1.85"/>
    <n v="13"/>
    <n v="1"/>
    <s v="2016-01-31"/>
    <s v="2016-10-14"/>
    <n v="1006.86"/>
    <s v="Silver"/>
  </r>
  <r>
    <x v="11471"/>
    <x v="2"/>
    <s v="Puerto Rico"/>
    <n v="4"/>
    <n v="1645.72"/>
    <n v="164.57"/>
    <n v="255.78"/>
    <n v="0.7"/>
    <n v="0.4"/>
    <n v="6"/>
    <n v="2"/>
    <n v="0"/>
    <n v="1"/>
    <s v="2015-01-13"/>
    <s v="2017-04-18"/>
    <n v="987.42"/>
    <s v="Silver"/>
  </r>
  <r>
    <x v="11472"/>
    <x v="0"/>
    <s v="EE. UU."/>
    <n v="4"/>
    <n v="7428.84"/>
    <n v="151.61000000000001"/>
    <n v="1482.21"/>
    <n v="0.89800000000000002"/>
    <n v="1.4"/>
    <n v="44"/>
    <n v="2.95"/>
    <n v="4"/>
    <n v="0"/>
    <s v="2016-01-13"/>
    <s v="2017-08-30"/>
    <n v="909.66"/>
    <s v="Silver"/>
  </r>
  <r>
    <x v="11473"/>
    <x v="0"/>
    <s v="Puerto Rico"/>
    <n v="3"/>
    <n v="2529.79"/>
    <n v="168.65"/>
    <n v="-563.48"/>
    <n v="0.53300000000000003"/>
    <n v="-0.4"/>
    <n v="13"/>
    <n v="1.62"/>
    <n v="5"/>
    <n v="1"/>
    <s v="2016-04-27"/>
    <s v="2017-02-27"/>
    <n v="758.92"/>
    <s v="Silver"/>
  </r>
  <r>
    <x v="11474"/>
    <x v="0"/>
    <s v="EE. UU."/>
    <n v="4"/>
    <n v="4449.66"/>
    <n v="193.46"/>
    <n v="248.47"/>
    <n v="0.69599999999999995"/>
    <n v="0.5"/>
    <n v="16"/>
    <n v="1.31"/>
    <n v="15"/>
    <n v="1"/>
    <s v="2016-04-13"/>
    <s v="2017-06-26"/>
    <n v="1160.76"/>
    <s v="Silver"/>
  </r>
  <r>
    <x v="11475"/>
    <x v="0"/>
    <s v="EE. UU."/>
    <n v="4"/>
    <n v="2039.66"/>
    <n v="156.9"/>
    <n v="226.13"/>
    <n v="0.92300000000000004"/>
    <n v="1.2"/>
    <n v="12"/>
    <n v="3.17"/>
    <n v="2"/>
    <n v="0"/>
    <s v="2016-08-08"/>
    <s v="2017-09-24"/>
    <n v="941.4"/>
    <s v="Silver"/>
  </r>
  <r>
    <x v="11476"/>
    <x v="2"/>
    <s v="Puerto Rico"/>
    <n v="4"/>
    <n v="8439.24"/>
    <n v="234.42"/>
    <n v="948.85"/>
    <n v="0.66700000000000004"/>
    <n v="2.1"/>
    <n v="36"/>
    <n v="3"/>
    <n v="0"/>
    <n v="0"/>
    <s v="2015-04-30"/>
    <s v="2017-09-18"/>
    <n v="1406.52"/>
    <s v="Silver"/>
  </r>
  <r>
    <x v="11477"/>
    <x v="1"/>
    <s v="EE. UU."/>
    <n v="8"/>
    <n v="8824.69"/>
    <n v="187.76"/>
    <n v="1866.52"/>
    <n v="0.80900000000000005"/>
    <n v="1.6"/>
    <n v="39"/>
    <n v="1.31"/>
    <n v="34"/>
    <n v="1"/>
    <s v="2015-04-07"/>
    <s v="2017-04-01"/>
    <n v="2253.12"/>
    <s v="Gold"/>
  </r>
  <r>
    <x v="11478"/>
    <x v="0"/>
    <s v="EE. UU."/>
    <n v="3"/>
    <n v="6463.7"/>
    <n v="170.1"/>
    <n v="26.13"/>
    <n v="0.94699999999999995"/>
    <n v="1.4"/>
    <n v="36"/>
    <n v="1.5"/>
    <n v="22"/>
    <n v="1"/>
    <s v="2015-01-21"/>
    <s v="2017-03-10"/>
    <n v="765.45"/>
    <s v="Silver"/>
  </r>
  <r>
    <x v="11479"/>
    <x v="0"/>
    <s v="Puerto Rico"/>
    <n v="5"/>
    <n v="6823.18"/>
    <n v="170.58"/>
    <n v="1079.29"/>
    <n v="0.95"/>
    <n v="1.3"/>
    <n v="36"/>
    <n v="1.39"/>
    <n v="9"/>
    <n v="1"/>
    <s v="2015-04-16"/>
    <s v="2017-03-21"/>
    <n v="1279.3499999999999"/>
    <s v="Silver"/>
  </r>
  <r>
    <x v="11480"/>
    <x v="2"/>
    <s v="EE. UU."/>
    <n v="6"/>
    <n v="4543.68"/>
    <n v="197.55"/>
    <n v="1062.29"/>
    <n v="0.82599999999999996"/>
    <n v="0.6"/>
    <n v="20"/>
    <n v="1.4"/>
    <n v="13"/>
    <n v="1"/>
    <s v="2015-02-08"/>
    <s v="2017-05-20"/>
    <n v="1777.95"/>
    <s v="Silver"/>
  </r>
  <r>
    <x v="11481"/>
    <x v="0"/>
    <s v="EE. UU."/>
    <n v="8"/>
    <n v="6964.08"/>
    <n v="198.97"/>
    <n v="1029.0899999999999"/>
    <n v="0.629"/>
    <n v="0.5"/>
    <n v="28"/>
    <n v="2.75"/>
    <n v="6"/>
    <n v="0"/>
    <s v="2015-03-21"/>
    <s v="2017-09-17"/>
    <n v="2387.64"/>
    <s v="Gold"/>
  </r>
  <r>
    <x v="11482"/>
    <x v="0"/>
    <s v="EE. UU."/>
    <n v="6"/>
    <n v="5799.3"/>
    <n v="207.12"/>
    <n v="1110.9100000000001"/>
    <n v="0.53600000000000003"/>
    <n v="0.4"/>
    <n v="17"/>
    <n v="1.59"/>
    <n v="10"/>
    <n v="1"/>
    <s v="2015-03-18"/>
    <s v="2017-06-30"/>
    <n v="1864.08"/>
    <s v="Silver"/>
  </r>
  <r>
    <x v="11483"/>
    <x v="2"/>
    <s v="Puerto Rico"/>
    <n v="9"/>
    <n v="7115.25"/>
    <n v="192.3"/>
    <n v="264.56"/>
    <n v="0.51400000000000001"/>
    <n v="0.6"/>
    <n v="23"/>
    <n v="1.35"/>
    <n v="18"/>
    <n v="1"/>
    <s v="2015-05-12"/>
    <s v="2017-07-17"/>
    <n v="2596.0500000000002"/>
    <s v="Gold"/>
  </r>
  <r>
    <x v="11484"/>
    <x v="2"/>
    <s v="EE. UU."/>
    <n v="2"/>
    <n v="6818.82"/>
    <n v="262.26"/>
    <n v="2072.84"/>
    <n v="0.61499999999999999"/>
    <n v="-0.2"/>
    <n v="26"/>
    <n v="2.54"/>
    <n v="4"/>
    <n v="0"/>
    <s v="2015-08-27"/>
    <s v="2017-08-12"/>
    <n v="786.78"/>
    <s v="Silver"/>
  </r>
  <r>
    <x v="11485"/>
    <x v="2"/>
    <s v="Puerto Rico"/>
    <n v="4"/>
    <n v="2789.58"/>
    <n v="126.8"/>
    <n v="894.52"/>
    <n v="0.81799999999999995"/>
    <n v="0.8"/>
    <n v="22"/>
    <n v="1.64"/>
    <n v="10"/>
    <n v="1"/>
    <s v="2015-09-27"/>
    <s v="2017-07-25"/>
    <n v="760.8"/>
    <s v="Silver"/>
  </r>
  <r>
    <x v="11486"/>
    <x v="1"/>
    <s v="EE. UU."/>
    <n v="6"/>
    <n v="6719.08"/>
    <n v="223.97"/>
    <n v="833.14"/>
    <n v="0.83299999999999996"/>
    <n v="0.7"/>
    <n v="24"/>
    <n v="1.58"/>
    <n v="16"/>
    <n v="1"/>
    <s v="2015-02-04"/>
    <s v="2017-04-05"/>
    <n v="2015.73"/>
    <s v="Gold"/>
  </r>
  <r>
    <x v="11487"/>
    <x v="2"/>
    <s v="Puerto Rico"/>
    <n v="1"/>
    <n v="3389.7"/>
    <n v="225.98"/>
    <n v="260.37"/>
    <n v="1"/>
    <n v="1"/>
    <n v="15"/>
    <n v="1.67"/>
    <n v="0"/>
    <n v="1"/>
    <s v="2016-07-30"/>
    <s v="2016-07-30"/>
    <n v="338.97"/>
    <s v="Bronze"/>
  </r>
  <r>
    <x v="11488"/>
    <x v="2"/>
    <s v="Puerto Rico"/>
    <n v="3"/>
    <n v="2249.7600000000002"/>
    <n v="173.06"/>
    <n v="636.65"/>
    <n v="0.76900000000000002"/>
    <n v="1.6"/>
    <n v="10"/>
    <n v="1.5"/>
    <n v="7"/>
    <n v="1"/>
    <s v="2016-09-06"/>
    <s v="2017-04-18"/>
    <n v="778.77"/>
    <s v="Silver"/>
  </r>
  <r>
    <x v="11489"/>
    <x v="2"/>
    <s v="Puerto Rico"/>
    <n v="4"/>
    <n v="5719.07"/>
    <n v="150.5"/>
    <n v="1045.95"/>
    <n v="0.73699999999999999"/>
    <n v="0.7"/>
    <n v="38"/>
    <n v="1.68"/>
    <n v="10"/>
    <n v="1"/>
    <s v="2015-06-29"/>
    <s v="2017-07-08"/>
    <n v="903"/>
    <s v="Silver"/>
  </r>
  <r>
    <x v="11490"/>
    <x v="0"/>
    <s v="EE. UU."/>
    <n v="5"/>
    <n v="13288.39"/>
    <n v="225.23"/>
    <n v="1378.71"/>
    <n v="0.93200000000000005"/>
    <n v="2.1"/>
    <n v="59"/>
    <n v="3.14"/>
    <n v="5"/>
    <n v="0"/>
    <s v="2015-02-24"/>
    <s v="2017-09-24"/>
    <n v="1689.22"/>
    <s v="Silver"/>
  </r>
  <r>
    <x v="11491"/>
    <x v="0"/>
    <s v="Puerto Rico"/>
    <n v="7"/>
    <n v="9656.91"/>
    <n v="214.6"/>
    <n v="1563.99"/>
    <n v="8.8999999999999996E-2"/>
    <n v="-0.7"/>
    <n v="38"/>
    <n v="2.95"/>
    <n v="0"/>
    <n v="0"/>
    <s v="2015-05-21"/>
    <s v="2017-08-20"/>
    <n v="2253.3000000000002"/>
    <s v="Gold"/>
  </r>
  <r>
    <x v="11492"/>
    <x v="0"/>
    <s v="EE. UU."/>
    <n v="4"/>
    <n v="1589.68"/>
    <n v="144.52000000000001"/>
    <n v="361.39"/>
    <n v="0.182"/>
    <n v="-0.5"/>
    <n v="1"/>
    <n v="2"/>
    <n v="1"/>
    <n v="1"/>
    <s v="2015-10-01"/>
    <s v="2017-03-08"/>
    <n v="867.12"/>
    <s v="Silver"/>
  </r>
  <r>
    <x v="11493"/>
    <x v="2"/>
    <s v="EE. UU."/>
    <n v="9"/>
    <n v="5539.3"/>
    <n v="173.1"/>
    <n v="1410.89"/>
    <n v="0.34399999999999997"/>
    <n v="0.3"/>
    <n v="26"/>
    <n v="1.27"/>
    <n v="19"/>
    <n v="1"/>
    <s v="2015-01-01"/>
    <s v="2017-02-03"/>
    <n v="2336.85"/>
    <s v="Gold"/>
  </r>
  <r>
    <x v="11494"/>
    <x v="0"/>
    <s v="Puerto Rico"/>
    <n v="4"/>
    <n v="4409.3"/>
    <n v="191.71"/>
    <n v="1186.92"/>
    <n v="0.435"/>
    <n v="-0.6"/>
    <n v="19"/>
    <n v="1.47"/>
    <n v="8"/>
    <n v="1"/>
    <s v="2015-02-04"/>
    <s v="2016-05-31"/>
    <n v="1150.26"/>
    <s v="Silver"/>
  </r>
  <r>
    <x v="11495"/>
    <x v="0"/>
    <s v="EE. UU."/>
    <n v="5"/>
    <n v="8587.1"/>
    <n v="214.68"/>
    <n v="2069.0100000000002"/>
    <n v="0.9"/>
    <n v="2.2999999999999998"/>
    <n v="36"/>
    <n v="1.89"/>
    <n v="18"/>
    <n v="1"/>
    <s v="2015-03-23"/>
    <s v="2016-10-27"/>
    <n v="1610.1"/>
    <s v="Silver"/>
  </r>
  <r>
    <x v="11496"/>
    <x v="0"/>
    <s v="EE. UU."/>
    <n v="9"/>
    <n v="8093.67"/>
    <n v="165.18"/>
    <n v="-591.23"/>
    <n v="0.79600000000000004"/>
    <n v="1.1000000000000001"/>
    <n v="39"/>
    <n v="3.18"/>
    <n v="0"/>
    <n v="0"/>
    <s v="2015-01-02"/>
    <s v="2017-09-09"/>
    <n v="2229.9299999999998"/>
    <s v="Gold"/>
  </r>
  <r>
    <x v="11497"/>
    <x v="0"/>
    <s v="EE. UU."/>
    <n v="2"/>
    <n v="3939.58"/>
    <n v="196.98"/>
    <n v="665.81"/>
    <n v="0.75"/>
    <n v="1.5"/>
    <n v="15"/>
    <n v="2"/>
    <n v="5"/>
    <n v="1"/>
    <s v="2015-10-12"/>
    <s v="2017-05-09"/>
    <n v="590.94000000000005"/>
    <s v="Silver"/>
  </r>
  <r>
    <x v="11498"/>
    <x v="0"/>
    <s v="Puerto Rico"/>
    <n v="6"/>
    <n v="2904.8"/>
    <n v="181.55"/>
    <n v="332.85"/>
    <n v="0.5"/>
    <n v="0.2"/>
    <n v="7"/>
    <n v="1.43"/>
    <n v="3"/>
    <n v="1"/>
    <s v="2015-11-30"/>
    <s v="2017-08-03"/>
    <n v="1633.95"/>
    <s v="Silver"/>
  </r>
  <r>
    <x v="11499"/>
    <x v="0"/>
    <s v="EE. UU."/>
    <n v="2"/>
    <n v="859.92"/>
    <n v="171.98"/>
    <n v="271.35000000000002"/>
    <n v="0"/>
    <n v="-1.8"/>
    <n v="4"/>
    <n v="1"/>
    <n v="0"/>
    <n v="1"/>
    <s v="2015-07-12"/>
    <s v="2017-06-28"/>
    <n v="515.94000000000005"/>
    <s v="Silver"/>
  </r>
  <r>
    <x v="11500"/>
    <x v="0"/>
    <s v="Puerto Rico"/>
    <n v="4"/>
    <n v="1807.66"/>
    <n v="164.33"/>
    <n v="207.83"/>
    <n v="0"/>
    <n v="-1.3"/>
    <n v="2"/>
    <n v="1"/>
    <n v="2"/>
    <n v="1"/>
    <s v="2015-05-22"/>
    <s v="2016-10-20"/>
    <n v="985.98"/>
    <s v="Silver"/>
  </r>
  <r>
    <x v="11501"/>
    <x v="0"/>
    <s v="EE. UU."/>
    <n v="2"/>
    <n v="5679.29"/>
    <n v="167.04"/>
    <n v="568.61"/>
    <n v="1"/>
    <n v="1"/>
    <n v="34"/>
    <n v="1.47"/>
    <n v="23"/>
    <n v="1"/>
    <s v="2016-01-29"/>
    <s v="2016-08-01"/>
    <n v="501.12"/>
    <s v="Silver"/>
  </r>
  <r>
    <x v="11502"/>
    <x v="0"/>
    <s v="EE. UU."/>
    <n v="5"/>
    <n v="7138.9"/>
    <n v="183.05"/>
    <n v="466.27"/>
    <n v="0.71799999999999997"/>
    <n v="0.7"/>
    <n v="33"/>
    <n v="1.3"/>
    <n v="10"/>
    <n v="1"/>
    <s v="2016-02-19"/>
    <s v="2017-05-31"/>
    <n v="1372.88"/>
    <s v="Silver"/>
  </r>
  <r>
    <x v="11503"/>
    <x v="2"/>
    <s v="EE. UU."/>
    <n v="2"/>
    <n v="1979.78"/>
    <n v="219.98"/>
    <n v="569.84"/>
    <n v="0.66700000000000004"/>
    <n v="0.3"/>
    <n v="6"/>
    <n v="2"/>
    <n v="3"/>
    <n v="1"/>
    <s v="2015-02-20"/>
    <s v="2015-07-16"/>
    <n v="659.94"/>
    <s v="Silver"/>
  </r>
  <r>
    <x v="11504"/>
    <x v="0"/>
    <s v="Puerto Rico"/>
    <n v="4"/>
    <n v="2374.4299999999998"/>
    <n v="148.4"/>
    <n v="897.64"/>
    <n v="0.56299999999999994"/>
    <n v="0.4"/>
    <n v="15"/>
    <n v="1"/>
    <n v="6"/>
    <n v="1"/>
    <s v="2015-06-12"/>
    <s v="2017-04-10"/>
    <n v="890.4"/>
    <s v="Silver"/>
  </r>
  <r>
    <x v="11505"/>
    <x v="0"/>
    <s v="EE. UU."/>
    <n v="4"/>
    <n v="3679.37"/>
    <n v="216.43"/>
    <n v="382.43"/>
    <n v="0.94099999999999995"/>
    <n v="1.5"/>
    <n v="17"/>
    <n v="1.41"/>
    <n v="9"/>
    <n v="1"/>
    <s v="2015-03-02"/>
    <s v="2017-02-15"/>
    <n v="1298.58"/>
    <s v="Silver"/>
  </r>
  <r>
    <x v="11506"/>
    <x v="0"/>
    <s v="EE. UU."/>
    <n v="3"/>
    <n v="1244.94"/>
    <n v="207.49"/>
    <n v="266.99"/>
    <n v="0"/>
    <n v="-0.3"/>
    <n v="4"/>
    <n v="2"/>
    <n v="0"/>
    <n v="1"/>
    <s v="2015-01-01"/>
    <s v="2017-05-24"/>
    <n v="933.7"/>
    <s v="Silver"/>
  </r>
  <r>
    <x v="11507"/>
    <x v="0"/>
    <s v="Puerto Rico"/>
    <n v="4"/>
    <n v="6219.36"/>
    <n v="151.69"/>
    <n v="-197.87"/>
    <n v="0.82899999999999996"/>
    <n v="0.6"/>
    <n v="34"/>
    <n v="3.15"/>
    <n v="0"/>
    <n v="0"/>
    <s v="2016-05-27"/>
    <s v="2017-09-18"/>
    <n v="910.14"/>
    <s v="Silver"/>
  </r>
  <r>
    <x v="11508"/>
    <x v="0"/>
    <s v="EE. UU."/>
    <n v="5"/>
    <n v="4869.33"/>
    <n v="139.12"/>
    <n v="1347.38"/>
    <n v="0.74299999999999999"/>
    <n v="1.8"/>
    <n v="26"/>
    <n v="1.73"/>
    <n v="13"/>
    <n v="1"/>
    <s v="2015-09-07"/>
    <s v="2016-11-13"/>
    <n v="1043.4000000000001"/>
    <s v="Silver"/>
  </r>
  <r>
    <x v="11509"/>
    <x v="2"/>
    <s v="EE. UU."/>
    <n v="6"/>
    <n v="8610.7099999999991"/>
    <n v="205.02"/>
    <n v="750.81"/>
    <n v="0.90500000000000003"/>
    <n v="1.3"/>
    <n v="38"/>
    <n v="2.89"/>
    <n v="5"/>
    <n v="0"/>
    <s v="2015-09-27"/>
    <s v="2017-08-31"/>
    <n v="1845.18"/>
    <s v="Silver"/>
  </r>
  <r>
    <x v="11510"/>
    <x v="2"/>
    <s v="EE. UU."/>
    <n v="6"/>
    <n v="3879.12"/>
    <n v="184.72"/>
    <n v="580.74"/>
    <n v="0.66700000000000004"/>
    <n v="0.4"/>
    <n v="14"/>
    <n v="2.57"/>
    <n v="5"/>
    <n v="1"/>
    <s v="2015-01-24"/>
    <s v="2017-06-27"/>
    <n v="1662.48"/>
    <s v="Silver"/>
  </r>
  <r>
    <x v="11511"/>
    <x v="0"/>
    <s v="Puerto Rico"/>
    <n v="5"/>
    <n v="6725.24"/>
    <n v="210.16"/>
    <n v="332.13"/>
    <n v="0.78100000000000003"/>
    <n v="2.5"/>
    <n v="32"/>
    <n v="1.75"/>
    <n v="13"/>
    <n v="1"/>
    <s v="2015-04-03"/>
    <s v="2017-08-02"/>
    <n v="1576.2"/>
    <s v="Silver"/>
  </r>
  <r>
    <x v="11512"/>
    <x v="0"/>
    <s v="EE. UU."/>
    <n v="7"/>
    <n v="9144.02"/>
    <n v="217.71"/>
    <n v="935.68"/>
    <n v="0.81"/>
    <n v="2"/>
    <n v="40"/>
    <n v="1.48"/>
    <n v="31"/>
    <n v="1"/>
    <s v="2015-03-06"/>
    <s v="2017-08-03"/>
    <n v="2285.96"/>
    <s v="Gold"/>
  </r>
  <r>
    <x v="11513"/>
    <x v="0"/>
    <s v="EE. UU."/>
    <n v="8"/>
    <n v="8741.1299999999992"/>
    <n v="203.28"/>
    <n v="2039.74"/>
    <n v="2.3E-2"/>
    <n v="0.3"/>
    <n v="37"/>
    <n v="1.32"/>
    <n v="25"/>
    <n v="1"/>
    <s v="2015-06-02"/>
    <s v="2017-05-29"/>
    <n v="2439.36"/>
    <s v="Gold"/>
  </r>
  <r>
    <x v="11514"/>
    <x v="2"/>
    <s v="Puerto Rico"/>
    <n v="6"/>
    <n v="6159.49"/>
    <n v="162.09"/>
    <n v="988.99"/>
    <n v="0.81599999999999995"/>
    <n v="1.1000000000000001"/>
    <n v="31"/>
    <n v="2"/>
    <n v="15"/>
    <n v="1"/>
    <s v="2015-01-19"/>
    <s v="2017-05-16"/>
    <n v="1458.81"/>
    <s v="Silver"/>
  </r>
  <r>
    <x v="11515"/>
    <x v="0"/>
    <s v="EE. UU."/>
    <n v="1"/>
    <n v="1829.67"/>
    <n v="121.98"/>
    <n v="424.35"/>
    <n v="1"/>
    <n v="1"/>
    <n v="15"/>
    <n v="1"/>
    <n v="10"/>
    <n v="1"/>
    <s v="2016-09-12"/>
    <s v="2016-09-12"/>
    <n v="182.97"/>
    <s v="Bronze"/>
  </r>
  <r>
    <x v="11516"/>
    <x v="2"/>
    <s v="EE. UU."/>
    <n v="3"/>
    <n v="8184.36"/>
    <n v="215.38"/>
    <n v="2739.06"/>
    <n v="0.89500000000000002"/>
    <n v="2.2000000000000002"/>
    <n v="34"/>
    <n v="1.97"/>
    <n v="31"/>
    <n v="1"/>
    <s v="2015-04-29"/>
    <s v="2017-07-08"/>
    <n v="969.21"/>
    <s v="Silver"/>
  </r>
  <r>
    <x v="11517"/>
    <x v="2"/>
    <s v="Puerto Rico"/>
    <n v="3"/>
    <n v="4349.4799999999996"/>
    <n v="228.92"/>
    <n v="-1348.69"/>
    <n v="0.52600000000000002"/>
    <n v="1.5"/>
    <n v="14"/>
    <n v="1.5"/>
    <n v="5"/>
    <n v="1"/>
    <s v="2015-07-02"/>
    <s v="2017-02-08"/>
    <n v="1030.1400000000001"/>
    <s v="Silver"/>
  </r>
  <r>
    <x v="11518"/>
    <x v="2"/>
    <s v="EE. UU."/>
    <n v="3"/>
    <n v="5609.29"/>
    <n v="243.88"/>
    <n v="1106.5"/>
    <n v="0.69599999999999995"/>
    <n v="2.2999999999999998"/>
    <n v="22"/>
    <n v="1.36"/>
    <n v="15"/>
    <n v="1"/>
    <s v="2016-07-01"/>
    <s v="2017-05-10"/>
    <n v="1097.46"/>
    <s v="Silver"/>
  </r>
  <r>
    <x v="11519"/>
    <x v="2"/>
    <s v="Puerto Rico"/>
    <n v="3"/>
    <n v="7719.37"/>
    <n v="233.92"/>
    <n v="338.24"/>
    <n v="0.75800000000000001"/>
    <n v="0.9"/>
    <n v="33"/>
    <n v="1.06"/>
    <n v="28"/>
    <n v="1"/>
    <s v="2016-01-05"/>
    <s v="2016-08-05"/>
    <n v="1052.6400000000001"/>
    <s v="Silver"/>
  </r>
  <r>
    <x v="11520"/>
    <x v="1"/>
    <s v="EE. UU."/>
    <n v="5"/>
    <n v="5599.35"/>
    <n v="199.98"/>
    <n v="-619.80999999999995"/>
    <n v="0.89300000000000002"/>
    <n v="1.3"/>
    <n v="25"/>
    <n v="2.92"/>
    <n v="0"/>
    <n v="0"/>
    <s v="2015-04-17"/>
    <s v="2017-09-11"/>
    <n v="1499.85"/>
    <s v="Silver"/>
  </r>
  <r>
    <x v="11521"/>
    <x v="1"/>
    <s v="Puerto Rico"/>
    <n v="3"/>
    <n v="3709.72"/>
    <n v="264.98"/>
    <n v="636.64"/>
    <n v="1"/>
    <n v="1.9"/>
    <n v="13"/>
    <n v="3.08"/>
    <n v="0"/>
    <n v="0"/>
    <s v="2016-04-23"/>
    <s v="2017-09-08"/>
    <n v="1192.4100000000001"/>
    <s v="Silver"/>
  </r>
  <r>
    <x v="11522"/>
    <x v="1"/>
    <s v="EE. UU."/>
    <n v="5"/>
    <n v="7931.22"/>
    <n v="203.36"/>
    <n v="815.95"/>
    <n v="0.89700000000000002"/>
    <n v="0.8"/>
    <n v="35"/>
    <n v="2.71"/>
    <n v="5"/>
    <n v="0"/>
    <s v="2015-07-04"/>
    <s v="2017-09-28"/>
    <n v="1525.2"/>
    <s v="Silver"/>
  </r>
  <r>
    <x v="11523"/>
    <x v="1"/>
    <s v="EE. UU."/>
    <n v="4"/>
    <n v="3123.53"/>
    <n v="100.76"/>
    <n v="-1761.94"/>
    <n v="0.38700000000000001"/>
    <n v="1.7"/>
    <n v="30"/>
    <n v="2.73"/>
    <n v="4"/>
    <n v="0"/>
    <s v="2016-07-31"/>
    <s v="2017-08-21"/>
    <n v="604.55999999999995"/>
    <s v="Silver"/>
  </r>
  <r>
    <x v="11524"/>
    <x v="0"/>
    <s v="EE. UU."/>
    <n v="2"/>
    <n v="1499.89"/>
    <n v="249.98"/>
    <n v="225.72"/>
    <n v="0.16700000000000001"/>
    <n v="-1.5"/>
    <n v="1"/>
    <n v="1"/>
    <n v="0"/>
    <n v="1"/>
    <s v="2016-09-17"/>
    <s v="2017-05-24"/>
    <n v="749.94"/>
    <s v="Silver"/>
  </r>
  <r>
    <x v="11525"/>
    <x v="0"/>
    <s v="EE. UU."/>
    <n v="6"/>
    <n v="8939.14"/>
    <n v="235.24"/>
    <n v="1318.61"/>
    <n v="0.81599999999999995"/>
    <n v="1.1000000000000001"/>
    <n v="31"/>
    <n v="1.45"/>
    <n v="15"/>
    <n v="1"/>
    <s v="2015-11-14"/>
    <s v="2016-11-07"/>
    <n v="2117.16"/>
    <s v="Gold"/>
  </r>
  <r>
    <x v="11526"/>
    <x v="1"/>
    <s v="Puerto Rico"/>
    <n v="5"/>
    <n v="4089.4"/>
    <n v="170.39"/>
    <n v="1231.74"/>
    <n v="0.70799999999999996"/>
    <n v="2.6"/>
    <n v="17"/>
    <n v="2.29"/>
    <n v="12"/>
    <n v="1"/>
    <s v="2015-12-08"/>
    <s v="2016-11-26"/>
    <n v="1277.92"/>
    <s v="Silver"/>
  </r>
  <r>
    <x v="11527"/>
    <x v="0"/>
    <s v="EE. UU."/>
    <n v="3"/>
    <n v="2354.85"/>
    <n v="214.08"/>
    <n v="706.09"/>
    <n v="1"/>
    <n v="1.2"/>
    <n v="10"/>
    <n v="1"/>
    <n v="10"/>
    <n v="1"/>
    <s v="2016-02-14"/>
    <s v="2017-03-04"/>
    <n v="963.36"/>
    <s v="Silver"/>
  </r>
  <r>
    <x v="11528"/>
    <x v="0"/>
    <s v="EE. UU."/>
    <n v="2"/>
    <n v="3189.68"/>
    <n v="245.36"/>
    <n v="576.38"/>
    <n v="1"/>
    <n v="1"/>
    <n v="12"/>
    <n v="1.67"/>
    <n v="12"/>
    <n v="1"/>
    <s v="2015-09-30"/>
    <s v="2016-04-09"/>
    <n v="736.08"/>
    <s v="Silver"/>
  </r>
  <r>
    <x v="11529"/>
    <x v="0"/>
    <s v="Puerto Rico"/>
    <n v="6"/>
    <n v="2889.48"/>
    <n v="160.53"/>
    <n v="797.95"/>
    <n v="0.88900000000000001"/>
    <n v="1.3"/>
    <n v="15"/>
    <n v="1.1299999999999999"/>
    <n v="7"/>
    <n v="1"/>
    <s v="2015-01-23"/>
    <s v="2017-04-13"/>
    <n v="1444.77"/>
    <s v="Silver"/>
  </r>
  <r>
    <x v="11530"/>
    <x v="2"/>
    <s v="Puerto Rico"/>
    <n v="5"/>
    <n v="5819.08"/>
    <n v="157.27000000000001"/>
    <n v="740.64"/>
    <n v="0.78400000000000003"/>
    <n v="2.2000000000000002"/>
    <n v="29"/>
    <n v="1.45"/>
    <n v="2"/>
    <n v="1"/>
    <s v="2015-05-18"/>
    <s v="2016-04-07"/>
    <n v="1179.53"/>
    <s v="Silver"/>
  </r>
  <r>
    <x v="11531"/>
    <x v="2"/>
    <s v="Puerto Rico"/>
    <n v="4"/>
    <n v="7308.79"/>
    <n v="187.4"/>
    <n v="1525.18"/>
    <n v="1"/>
    <n v="1.3"/>
    <n v="39"/>
    <n v="1.36"/>
    <n v="27"/>
    <n v="1"/>
    <s v="2016-08-21"/>
    <s v="2017-07-05"/>
    <n v="1124.4000000000001"/>
    <s v="Silver"/>
  </r>
  <r>
    <x v="11532"/>
    <x v="2"/>
    <s v="EE. UU."/>
    <n v="3"/>
    <n v="4849.68"/>
    <n v="242.48"/>
    <n v="294.49"/>
    <n v="0.8"/>
    <n v="1.6"/>
    <n v="20"/>
    <n v="2.95"/>
    <n v="5"/>
    <n v="0"/>
    <s v="2017-03-18"/>
    <s v="2017-08-26"/>
    <n v="1091.1600000000001"/>
    <s v="Silver"/>
  </r>
  <r>
    <x v="11533"/>
    <x v="0"/>
    <s v="EE. UU."/>
    <n v="3"/>
    <n v="6999.05"/>
    <n v="199.97"/>
    <n v="724.53"/>
    <n v="2.9000000000000001E-2"/>
    <n v="-0.4"/>
    <n v="35"/>
    <n v="1.51"/>
    <n v="14"/>
    <n v="1"/>
    <s v="2015-10-22"/>
    <s v="2017-04-07"/>
    <n v="899.86"/>
    <s v="Silver"/>
  </r>
  <r>
    <x v="11534"/>
    <x v="0"/>
    <s v="Puerto Rico"/>
    <n v="6"/>
    <n v="7858.71"/>
    <n v="174.64"/>
    <n v="1871.29"/>
    <n v="0.91100000000000003"/>
    <n v="1.2"/>
    <n v="40"/>
    <n v="2.75"/>
    <n v="15"/>
    <n v="0"/>
    <s v="2015-05-21"/>
    <s v="2017-09-02"/>
    <n v="1571.76"/>
    <s v="Silver"/>
  </r>
  <r>
    <x v="11535"/>
    <x v="0"/>
    <s v="EE. UU."/>
    <n v="4"/>
    <n v="1289.9100000000001"/>
    <n v="161.24"/>
    <n v="396.18"/>
    <n v="0.25"/>
    <n v="0.1"/>
    <n v="2"/>
    <n v="1.5"/>
    <n v="1"/>
    <n v="1"/>
    <s v="2015-06-13"/>
    <s v="2016-09-01"/>
    <n v="967.44"/>
    <s v="Silver"/>
  </r>
  <r>
    <x v="11536"/>
    <x v="0"/>
    <s v="Puerto Rico"/>
    <n v="2"/>
    <n v="6109.22"/>
    <n v="203.64"/>
    <n v="-1065.74"/>
    <n v="0.83299999999999996"/>
    <n v="0.8"/>
    <n v="25"/>
    <n v="1.6"/>
    <n v="5"/>
    <n v="1"/>
    <s v="2015-10-07"/>
    <s v="2015-12-11"/>
    <n v="610.91999999999996"/>
    <s v="Silver"/>
  </r>
  <r>
    <x v="11537"/>
    <x v="0"/>
    <s v="EE. UU."/>
    <n v="8"/>
    <n v="12427.71"/>
    <n v="218.03"/>
    <n v="2126.3000000000002"/>
    <n v="0.61399999999999999"/>
    <n v="1.6"/>
    <n v="50"/>
    <n v="1.6"/>
    <n v="26"/>
    <n v="1"/>
    <s v="2015-03-12"/>
    <s v="2017-02-13"/>
    <n v="2616.36"/>
    <s v="Gold"/>
  </r>
  <r>
    <x v="11538"/>
    <x v="0"/>
    <s v="Puerto Rico"/>
    <n v="7"/>
    <n v="7206.12"/>
    <n v="200.17"/>
    <n v="554.44000000000005"/>
    <n v="0.52800000000000002"/>
    <n v="0.6"/>
    <n v="25"/>
    <n v="3.12"/>
    <n v="0"/>
    <n v="0"/>
    <s v="2016-03-28"/>
    <s v="2017-09-28"/>
    <n v="2101.7800000000002"/>
    <s v="Gold"/>
  </r>
  <r>
    <x v="11539"/>
    <x v="2"/>
    <s v="EE. UU."/>
    <n v="3"/>
    <n v="4019.6"/>
    <n v="191.41"/>
    <n v="443.37"/>
    <n v="0.71399999999999997"/>
    <n v="1"/>
    <n v="19"/>
    <n v="1.47"/>
    <n v="14"/>
    <n v="1"/>
    <s v="2016-09-04"/>
    <s v="2017-02-07"/>
    <n v="861.34"/>
    <s v="Silver"/>
  </r>
  <r>
    <x v="11540"/>
    <x v="2"/>
    <s v="Puerto Rico"/>
    <n v="6"/>
    <n v="6799.13"/>
    <n v="183.76"/>
    <n v="-3317.14"/>
    <n v="0.89200000000000002"/>
    <n v="1.4"/>
    <n v="35"/>
    <n v="1.37"/>
    <n v="19"/>
    <n v="1"/>
    <s v="2015-07-22"/>
    <s v="2017-04-27"/>
    <n v="1653.84"/>
    <s v="Silver"/>
  </r>
  <r>
    <x v="11541"/>
    <x v="2"/>
    <s v="EE. UU."/>
    <n v="2"/>
    <n v="941.88"/>
    <n v="188.38"/>
    <n v="158.6"/>
    <n v="0"/>
    <n v="0"/>
    <n v="1"/>
    <n v="1"/>
    <n v="0"/>
    <n v="1"/>
    <s v="2016-07-10"/>
    <s v="2017-06-23"/>
    <n v="565.14"/>
    <s v="Silver"/>
  </r>
  <r>
    <x v="11542"/>
    <x v="0"/>
    <s v="Puerto Rico"/>
    <n v="4"/>
    <n v="1279.8399999999999"/>
    <n v="127.98"/>
    <n v="284.73"/>
    <n v="0.1"/>
    <n v="-1.2"/>
    <n v="3"/>
    <n v="2"/>
    <n v="3"/>
    <n v="1"/>
    <s v="2015-07-17"/>
    <s v="2017-03-18"/>
    <n v="767.88"/>
    <s v="Silver"/>
  </r>
  <r>
    <x v="11543"/>
    <x v="0"/>
    <s v="EE. UU."/>
    <n v="3"/>
    <n v="4309.3100000000004"/>
    <n v="172.37"/>
    <n v="1349.94"/>
    <n v="0.84"/>
    <n v="0.6"/>
    <n v="25"/>
    <n v="1.6"/>
    <n v="15"/>
    <n v="1"/>
    <s v="2016-03-01"/>
    <s v="2016-12-13"/>
    <n v="775.66"/>
    <s v="Silver"/>
  </r>
  <r>
    <x v="11544"/>
    <x v="0"/>
    <s v="Puerto Rico"/>
    <n v="8"/>
    <n v="5253.11"/>
    <n v="175.1"/>
    <n v="1407"/>
    <n v="0.2"/>
    <n v="-0.2"/>
    <n v="17"/>
    <n v="4.12"/>
    <n v="0"/>
    <n v="0"/>
    <s v="2015-06-12"/>
    <s v="2017-08-29"/>
    <n v="2101.1999999999998"/>
    <s v="Gold"/>
  </r>
  <r>
    <x v="11545"/>
    <x v="0"/>
    <s v="EE. UU."/>
    <n v="1"/>
    <n v="1499.68"/>
    <n v="187.46"/>
    <n v="384.9"/>
    <n v="1"/>
    <n v="1"/>
    <n v="8"/>
    <n v="1.5"/>
    <n v="8"/>
    <n v="1"/>
    <s v="2015-11-24"/>
    <s v="2015-11-24"/>
    <n v="281.19"/>
    <s v="Bronze"/>
  </r>
  <r>
    <x v="11546"/>
    <x v="0"/>
    <s v="EE. UU."/>
    <n v="5"/>
    <n v="2759.78"/>
    <n v="229.98"/>
    <n v="514.66"/>
    <n v="0.58299999999999996"/>
    <n v="0.4"/>
    <n v="7"/>
    <n v="1.57"/>
    <n v="1"/>
    <n v="1"/>
    <s v="2015-01-11"/>
    <s v="2017-05-01"/>
    <n v="1724.85"/>
    <s v="Silver"/>
  </r>
  <r>
    <x v="11547"/>
    <x v="2"/>
    <s v="Puerto Rico"/>
    <n v="3"/>
    <n v="3749.17"/>
    <n v="187.46"/>
    <n v="-578.92999999999995"/>
    <n v="0.85"/>
    <n v="0.6"/>
    <n v="20"/>
    <n v="1.2"/>
    <n v="13"/>
    <n v="1"/>
    <s v="2015-02-15"/>
    <s v="2015-10-23"/>
    <n v="843.57"/>
    <s v="Silver"/>
  </r>
  <r>
    <x v="11548"/>
    <x v="0"/>
    <s v="EE. UU."/>
    <n v="3"/>
    <n v="5009.47"/>
    <n v="200.38"/>
    <n v="-391.72"/>
    <n v="0.6"/>
    <n v="0.4"/>
    <n v="20"/>
    <n v="1.25"/>
    <n v="15"/>
    <n v="1"/>
    <s v="2015-01-25"/>
    <s v="2017-07-25"/>
    <n v="901.71"/>
    <s v="Silver"/>
  </r>
  <r>
    <x v="11549"/>
    <x v="2"/>
    <s v="Puerto Rico"/>
    <n v="4"/>
    <n v="2729.65"/>
    <n v="170.6"/>
    <n v="348.67"/>
    <n v="0.625"/>
    <n v="2"/>
    <n v="10"/>
    <n v="1.8"/>
    <n v="7"/>
    <n v="1"/>
    <s v="2015-01-08"/>
    <s v="2016-01-15"/>
    <n v="1023.6"/>
    <s v="Silver"/>
  </r>
  <r>
    <x v="11550"/>
    <x v="0"/>
    <s v="EE. UU."/>
    <n v="4"/>
    <n v="2643.71"/>
    <n v="203.36"/>
    <n v="684.48"/>
    <n v="0.308"/>
    <n v="-0.5"/>
    <n v="8"/>
    <n v="1.5"/>
    <n v="2"/>
    <n v="1"/>
    <s v="2015-01-04"/>
    <s v="2016-09-26"/>
    <n v="1220.1600000000001"/>
    <s v="Silver"/>
  </r>
  <r>
    <x v="11551"/>
    <x v="0"/>
    <s v="Puerto Rico"/>
    <n v="3"/>
    <n v="8084.41"/>
    <n v="175.75"/>
    <n v="1885.65"/>
    <n v="0.80400000000000005"/>
    <n v="0.8"/>
    <n v="46"/>
    <n v="1.39"/>
    <n v="12"/>
    <n v="1"/>
    <s v="2015-01-01"/>
    <s v="2016-06-12"/>
    <n v="790.88"/>
    <s v="Silver"/>
  </r>
  <r>
    <x v="11552"/>
    <x v="0"/>
    <s v="EE. UU."/>
    <n v="13"/>
    <n v="16989.400000000001"/>
    <n v="204.69"/>
    <n v="3480.92"/>
    <n v="0.89200000000000002"/>
    <n v="0.7"/>
    <n v="76"/>
    <n v="2.97"/>
    <n v="9"/>
    <n v="0"/>
    <s v="2015-01-20"/>
    <s v="2017-09-08"/>
    <n v="3991.46"/>
    <s v="Gold"/>
  </r>
  <r>
    <x v="11553"/>
    <x v="0"/>
    <s v="EE. UU."/>
    <n v="5"/>
    <n v="7938.76"/>
    <n v="158.78"/>
    <n v="1519.13"/>
    <n v="0.92"/>
    <n v="0.9"/>
    <n v="50"/>
    <n v="1.24"/>
    <n v="24"/>
    <n v="1"/>
    <s v="2015-07-05"/>
    <s v="2017-07-05"/>
    <n v="1190.8499999999999"/>
    <s v="Silver"/>
  </r>
  <r>
    <x v="11554"/>
    <x v="0"/>
    <s v="Puerto Rico"/>
    <n v="6"/>
    <n v="5175.55"/>
    <n v="166.95"/>
    <n v="563.32000000000005"/>
    <n v="0.83899999999999997"/>
    <n v="0.9"/>
    <n v="27"/>
    <n v="1.78"/>
    <n v="16"/>
    <n v="1"/>
    <s v="2016-03-06"/>
    <s v="2017-07-02"/>
    <n v="1502.55"/>
    <s v="Silver"/>
  </r>
  <r>
    <x v="11555"/>
    <x v="1"/>
    <s v="EE. UU."/>
    <n v="5"/>
    <n v="1664.69"/>
    <n v="166.47"/>
    <n v="405.08"/>
    <n v="0.3"/>
    <n v="-0.3"/>
    <n v="8"/>
    <n v="1.38"/>
    <n v="3"/>
    <n v="1"/>
    <s v="2015-07-25"/>
    <s v="2017-03-23"/>
    <n v="1248.53"/>
    <s v="Silver"/>
  </r>
  <r>
    <x v="11556"/>
    <x v="1"/>
    <s v="EE. UU."/>
    <n v="3"/>
    <n v="4259.62"/>
    <n v="224.19"/>
    <n v="1159.68"/>
    <n v="0.89500000000000002"/>
    <n v="2.4"/>
    <n v="16"/>
    <n v="1.75"/>
    <n v="16"/>
    <n v="1"/>
    <s v="2015-09-28"/>
    <s v="2017-07-14"/>
    <n v="1008.85"/>
    <s v="Silver"/>
  </r>
  <r>
    <x v="11557"/>
    <x v="1"/>
    <s v="Puerto Rico"/>
    <n v="5"/>
    <n v="4669.18"/>
    <n v="141.49"/>
    <n v="-747.64"/>
    <n v="0.84799999999999998"/>
    <n v="2.2000000000000002"/>
    <n v="28"/>
    <n v="1.5"/>
    <n v="14"/>
    <n v="1"/>
    <s v="2015-02-01"/>
    <s v="2017-08-04"/>
    <n v="1061.18"/>
    <s v="Silver"/>
  </r>
  <r>
    <x v="11558"/>
    <x v="1"/>
    <s v="EE. UU."/>
    <n v="4"/>
    <n v="2459.65"/>
    <n v="204.97"/>
    <n v="-1581.07"/>
    <n v="0.91700000000000004"/>
    <n v="1.8"/>
    <n v="12"/>
    <n v="1.83"/>
    <n v="9"/>
    <n v="1"/>
    <s v="2015-01-29"/>
    <s v="2015-08-25"/>
    <n v="1229.82"/>
    <s v="Silver"/>
  </r>
  <r>
    <x v="11559"/>
    <x v="1"/>
    <s v="EE. UU."/>
    <n v="4"/>
    <n v="694.93"/>
    <n v="173.73"/>
    <n v="93.25"/>
    <n v="0.75"/>
    <n v="0.8"/>
    <n v="2"/>
    <n v="2"/>
    <n v="1"/>
    <n v="1"/>
    <s v="2015-08-20"/>
    <s v="2017-01-17"/>
    <n v="1042.3800000000001"/>
    <s v="Silver"/>
  </r>
  <r>
    <x v="11560"/>
    <x v="0"/>
    <s v="Puerto Rico"/>
    <n v="5"/>
    <n v="4379.66"/>
    <n v="199.08"/>
    <n v="589.30999999999995"/>
    <n v="0.182"/>
    <n v="-0.5"/>
    <n v="14"/>
    <n v="1.71"/>
    <n v="7"/>
    <n v="1"/>
    <s v="2015-06-15"/>
    <s v="2017-06-07"/>
    <n v="1493.1"/>
    <s v="Silver"/>
  </r>
  <r>
    <x v="11561"/>
    <x v="0"/>
    <s v="EE. UU."/>
    <n v="9"/>
    <n v="20727.650000000001"/>
    <n v="207.28"/>
    <n v="1914.23"/>
    <n v="0.59"/>
    <n v="1.1000000000000001"/>
    <n v="93"/>
    <n v="1.58"/>
    <n v="54"/>
    <n v="1"/>
    <s v="2015-05-23"/>
    <s v="2017-04-06"/>
    <n v="2798.28"/>
    <s v="Gold"/>
  </r>
  <r>
    <x v="11562"/>
    <x v="0"/>
    <s v="Puerto Rico"/>
    <n v="1"/>
    <n v="3239.72"/>
    <n v="202.48"/>
    <n v="-2816.92"/>
    <n v="0"/>
    <n v="1"/>
    <n v="16"/>
    <n v="1.75"/>
    <n v="4"/>
    <n v="1"/>
    <s v="2017-01-21"/>
    <s v="2017-01-21"/>
    <n v="303.72000000000003"/>
    <s v="Bronze"/>
  </r>
  <r>
    <x v="11563"/>
    <x v="0"/>
    <s v="EE. UU."/>
    <n v="8"/>
    <n v="13556.29"/>
    <n v="218.65"/>
    <n v="1778.44"/>
    <n v="0.71"/>
    <n v="0.7"/>
    <n v="57"/>
    <n v="1.3"/>
    <n v="23"/>
    <n v="1"/>
    <s v="2015-01-26"/>
    <s v="2017-05-30"/>
    <n v="2623.8"/>
    <s v="Gold"/>
  </r>
  <r>
    <x v="11564"/>
    <x v="0"/>
    <s v="Puerto Rico"/>
    <n v="4"/>
    <n v="2969.75"/>
    <n v="212.13"/>
    <n v="-127.84"/>
    <n v="0.14299999999999999"/>
    <n v="-0.2"/>
    <n v="12"/>
    <n v="3"/>
    <n v="5"/>
    <n v="0"/>
    <s v="2015-04-24"/>
    <s v="2017-08-12"/>
    <n v="1272.78"/>
    <s v="Silver"/>
  </r>
  <r>
    <x v="11565"/>
    <x v="0"/>
    <s v="EE. UU."/>
    <n v="3"/>
    <n v="1049.9000000000001"/>
    <n v="149.99"/>
    <n v="33.450000000000003"/>
    <n v="0.57099999999999995"/>
    <n v="0.9"/>
    <n v="4"/>
    <n v="1.5"/>
    <n v="4"/>
    <n v="1"/>
    <s v="2015-08-23"/>
    <s v="2017-03-01"/>
    <n v="674.96"/>
    <s v="Silver"/>
  </r>
  <r>
    <x v="11566"/>
    <x v="0"/>
    <s v="Puerto Rico"/>
    <n v="8"/>
    <n v="10598.71"/>
    <n v="170.95"/>
    <n v="2286.08"/>
    <n v="0.38700000000000001"/>
    <n v="0.3"/>
    <n v="49"/>
    <n v="3.02"/>
    <n v="0"/>
    <n v="0"/>
    <s v="2015-04-26"/>
    <s v="2017-08-08"/>
    <n v="2051.4"/>
    <s v="Gold"/>
  </r>
  <r>
    <x v="11567"/>
    <x v="0"/>
    <s v="EE. UU."/>
    <n v="3"/>
    <n v="7506.88"/>
    <n v="170.61"/>
    <n v="1854.36"/>
    <n v="0.81799999999999995"/>
    <n v="0.8"/>
    <n v="44"/>
    <n v="1.73"/>
    <n v="31"/>
    <n v="1"/>
    <s v="2015-03-25"/>
    <s v="2016-04-15"/>
    <n v="767.75"/>
    <s v="Silver"/>
  </r>
  <r>
    <x v="11568"/>
    <x v="0"/>
    <s v="EE. UU."/>
    <n v="4"/>
    <n v="3409.68"/>
    <n v="189.43"/>
    <n v="931.78"/>
    <n v="0.88900000000000001"/>
    <n v="1.1000000000000001"/>
    <n v="16"/>
    <n v="2.44"/>
    <n v="3"/>
    <n v="0"/>
    <s v="2016-01-27"/>
    <s v="2017-08-18"/>
    <n v="1136.58"/>
    <s v="Silver"/>
  </r>
  <r>
    <x v="11569"/>
    <x v="1"/>
    <s v="Puerto Rico"/>
    <n v="8"/>
    <n v="15006.44"/>
    <n v="220.68"/>
    <n v="-6056.59"/>
    <n v="0.66200000000000003"/>
    <n v="1"/>
    <n v="64"/>
    <n v="1.22"/>
    <n v="41"/>
    <n v="1"/>
    <s v="2015-01-06"/>
    <s v="2017-04-21"/>
    <n v="2648.16"/>
    <s v="Gold"/>
  </r>
  <r>
    <x v="11570"/>
    <x v="1"/>
    <s v="EE. UU."/>
    <n v="3"/>
    <n v="6428.83"/>
    <n v="200.9"/>
    <n v="2424.81"/>
    <n v="1"/>
    <n v="1.9"/>
    <n v="32"/>
    <n v="1.38"/>
    <n v="20"/>
    <n v="1"/>
    <s v="2015-07-10"/>
    <s v="2017-03-23"/>
    <n v="904.05"/>
    <s v="Silver"/>
  </r>
  <r>
    <x v="11571"/>
    <x v="0"/>
    <s v="Puerto Rico"/>
    <n v="3"/>
    <n v="4369.4799999999996"/>
    <n v="189.98"/>
    <n v="841.65"/>
    <n v="0.69599999999999995"/>
    <n v="0.2"/>
    <n v="16"/>
    <n v="1.5"/>
    <n v="12"/>
    <n v="1"/>
    <s v="2015-04-04"/>
    <s v="2017-07-26"/>
    <n v="854.91"/>
    <s v="Silver"/>
  </r>
  <r>
    <x v="11572"/>
    <x v="2"/>
    <s v="EE. UU."/>
    <n v="6"/>
    <n v="10819.06"/>
    <n v="204.13"/>
    <n v="-404.21"/>
    <n v="0.60399999999999998"/>
    <n v="0"/>
    <n v="48"/>
    <n v="1.42"/>
    <n v="16"/>
    <n v="1"/>
    <s v="2015-10-31"/>
    <s v="2017-07-14"/>
    <n v="1837.17"/>
    <s v="Silver"/>
  </r>
  <r>
    <x v="11573"/>
    <x v="1"/>
    <s v="Puerto Rico"/>
    <n v="2"/>
    <n v="5959.46"/>
    <n v="198.65"/>
    <n v="59.72"/>
    <n v="1"/>
    <n v="2.2999999999999998"/>
    <n v="30"/>
    <n v="1.67"/>
    <n v="10"/>
    <n v="1"/>
    <s v="2015-09-04"/>
    <s v="2016-07-17"/>
    <n v="595.95000000000005"/>
    <s v="Silver"/>
  </r>
  <r>
    <x v="11574"/>
    <x v="2"/>
    <s v="EE. UU."/>
    <n v="8"/>
    <n v="12737.5"/>
    <n v="155.34"/>
    <n v="3462.39"/>
    <n v="0.69499999999999995"/>
    <n v="0.7"/>
    <n v="76"/>
    <n v="1.45"/>
    <n v="58"/>
    <n v="1"/>
    <s v="2015-02-26"/>
    <s v="2017-02-14"/>
    <n v="1864.08"/>
    <s v="Silver"/>
  </r>
  <r>
    <x v="11575"/>
    <x v="0"/>
    <s v="Puerto Rico"/>
    <n v="7"/>
    <n v="10568.61"/>
    <n v="203.24"/>
    <n v="814.44"/>
    <n v="0.82699999999999996"/>
    <n v="1.3"/>
    <n v="47"/>
    <n v="1.49"/>
    <n v="11"/>
    <n v="1"/>
    <s v="2015-01-04"/>
    <s v="2017-06-09"/>
    <n v="2134.02"/>
    <s v="Gold"/>
  </r>
  <r>
    <x v="11576"/>
    <x v="0"/>
    <s v="EE. UU."/>
    <n v="4"/>
    <n v="781.91"/>
    <n v="111.7"/>
    <n v="-234.81"/>
    <n v="0.85699999999999998"/>
    <n v="1.4"/>
    <n v="5"/>
    <n v="3.2"/>
    <n v="0"/>
    <n v="0"/>
    <s v="2015-08-08"/>
    <s v="2017-09-02"/>
    <n v="670.2"/>
    <s v="Silver"/>
  </r>
  <r>
    <x v="11577"/>
    <x v="0"/>
    <s v="Puerto Rico"/>
    <n v="4"/>
    <n v="664.83"/>
    <n v="132.97"/>
    <n v="78.739999999999995"/>
    <n v="0.2"/>
    <n v="0.2"/>
    <n v="2"/>
    <n v="1.5"/>
    <n v="2"/>
    <n v="1"/>
    <s v="2015-12-17"/>
    <s v="2016-09-26"/>
    <n v="797.82"/>
    <s v="Silver"/>
  </r>
  <r>
    <x v="11578"/>
    <x v="0"/>
    <s v="EE. UU."/>
    <n v="3"/>
    <n v="1539.83"/>
    <n v="192.48"/>
    <n v="35.200000000000003"/>
    <n v="0"/>
    <n v="0.1"/>
    <n v="4"/>
    <n v="2"/>
    <n v="2"/>
    <n v="1"/>
    <s v="2016-09-26"/>
    <s v="2017-03-12"/>
    <n v="866.16"/>
    <s v="Silver"/>
  </r>
  <r>
    <x v="11579"/>
    <x v="0"/>
    <s v="Puerto Rico"/>
    <n v="8"/>
    <n v="7019.14"/>
    <n v="219.35"/>
    <n v="1394.2"/>
    <n v="0.34399999999999997"/>
    <n v="1.3"/>
    <n v="24"/>
    <n v="1.46"/>
    <n v="14"/>
    <n v="1"/>
    <s v="2015-01-20"/>
    <s v="2016-10-25"/>
    <n v="2632.2"/>
    <s v="Gold"/>
  </r>
  <r>
    <x v="11580"/>
    <x v="0"/>
    <s v="EE. UU."/>
    <n v="5"/>
    <n v="2739.49"/>
    <n v="136.97"/>
    <n v="355.38"/>
    <n v="0.15"/>
    <n v="0.8"/>
    <n v="14"/>
    <n v="2.71"/>
    <n v="0"/>
    <n v="0"/>
    <s v="2015-02-12"/>
    <s v="2017-09-01"/>
    <n v="1027.28"/>
    <s v="Silver"/>
  </r>
  <r>
    <x v="11581"/>
    <x v="0"/>
    <s v="Puerto Rico"/>
    <n v="5"/>
    <n v="5169.46"/>
    <n v="215.39"/>
    <n v="866.19"/>
    <n v="0.54200000000000004"/>
    <n v="1.1000000000000001"/>
    <n v="12"/>
    <n v="2"/>
    <n v="4"/>
    <n v="0"/>
    <s v="2015-07-21"/>
    <s v="2017-09-20"/>
    <n v="1615.42"/>
    <s v="Silver"/>
  </r>
  <r>
    <x v="11582"/>
    <x v="2"/>
    <s v="EE. UU."/>
    <n v="4"/>
    <n v="2479.75"/>
    <n v="225.43"/>
    <n v="506.64"/>
    <n v="9.0999999999999998E-2"/>
    <n v="-0.2"/>
    <n v="10"/>
    <n v="1.9"/>
    <n v="5"/>
    <n v="1"/>
    <s v="2015-03-02"/>
    <s v="2017-05-08"/>
    <n v="1352.58"/>
    <s v="Silver"/>
  </r>
  <r>
    <x v="11583"/>
    <x v="1"/>
    <s v="Puerto Rico"/>
    <n v="4"/>
    <n v="10698.77"/>
    <n v="218.34"/>
    <n v="2596.1799999999998"/>
    <n v="0.95899999999999996"/>
    <n v="1.4"/>
    <n v="47"/>
    <n v="1.32"/>
    <n v="25"/>
    <n v="1"/>
    <s v="2015-11-28"/>
    <s v="2017-06-24"/>
    <n v="1310.04"/>
    <s v="Silver"/>
  </r>
  <r>
    <x v="11584"/>
    <x v="1"/>
    <s v="EE. UU."/>
    <n v="6"/>
    <n v="8109.28"/>
    <n v="245.74"/>
    <n v="1999.86"/>
    <n v="0.75800000000000001"/>
    <n v="1.1000000000000001"/>
    <n v="27"/>
    <n v="3.3"/>
    <n v="0"/>
    <n v="0"/>
    <s v="2015-08-25"/>
    <s v="2017-09-13"/>
    <n v="2211.66"/>
    <s v="Gold"/>
  </r>
  <r>
    <x v="11585"/>
    <x v="1"/>
    <s v="Puerto Rico"/>
    <n v="9"/>
    <n v="11138.74"/>
    <n v="192.05"/>
    <n v="2443.7199999999998"/>
    <n v="0.86199999999999999"/>
    <n v="0.9"/>
    <n v="50"/>
    <n v="2.48"/>
    <n v="8"/>
    <n v="0"/>
    <s v="2015-04-17"/>
    <s v="2017-09-23"/>
    <n v="2592.6799999999998"/>
    <s v="Gold"/>
  </r>
  <r>
    <x v="11586"/>
    <x v="1"/>
    <s v="EE. UU."/>
    <n v="4"/>
    <n v="3549.61"/>
    <n v="221.85"/>
    <n v="275.97000000000003"/>
    <n v="0"/>
    <n v="-1"/>
    <n v="4"/>
    <n v="2"/>
    <n v="0"/>
    <n v="1"/>
    <s v="2015-06-01"/>
    <s v="2016-06-25"/>
    <n v="1331.1"/>
    <s v="Silver"/>
  </r>
  <r>
    <x v="11587"/>
    <x v="1"/>
    <s v="EE. UU."/>
    <n v="3"/>
    <n v="2649.72"/>
    <n v="240.88"/>
    <n v="840.1"/>
    <n v="0.81799999999999995"/>
    <n v="2.1"/>
    <n v="9"/>
    <n v="1.22"/>
    <n v="1"/>
    <n v="1"/>
    <s v="2015-11-12"/>
    <s v="2017-06-25"/>
    <n v="1083.96"/>
    <s v="Silver"/>
  </r>
  <r>
    <x v="11588"/>
    <x v="0"/>
    <s v="Puerto Rico"/>
    <n v="7"/>
    <n v="8588.69"/>
    <n v="175.28"/>
    <n v="1733.51"/>
    <n v="0.20399999999999999"/>
    <n v="-0.5"/>
    <n v="35"/>
    <n v="2.4300000000000002"/>
    <n v="8"/>
    <n v="0"/>
    <s v="2015-09-05"/>
    <s v="2017-08-07"/>
    <n v="1840.44"/>
    <s v="Silver"/>
  </r>
  <r>
    <x v="11589"/>
    <x v="1"/>
    <s v="EE. UU."/>
    <n v="4"/>
    <n v="11494.7"/>
    <n v="249.88"/>
    <n v="1579.54"/>
    <n v="1"/>
    <n v="1.8"/>
    <n v="46"/>
    <n v="1.39"/>
    <n v="23"/>
    <n v="1"/>
    <s v="2015-01-06"/>
    <s v="2017-06-26"/>
    <n v="1499.28"/>
    <s v="Silver"/>
  </r>
  <r>
    <x v="11590"/>
    <x v="0"/>
    <s v="EE. UU."/>
    <n v="4"/>
    <n v="8039.49"/>
    <n v="243.62"/>
    <n v="-949.1"/>
    <n v="0.90900000000000003"/>
    <n v="0.8"/>
    <n v="29"/>
    <n v="1.38"/>
    <n v="14"/>
    <n v="1"/>
    <s v="2015-11-22"/>
    <s v="2017-03-02"/>
    <n v="1461.72"/>
    <s v="Silver"/>
  </r>
  <r>
    <x v="11591"/>
    <x v="0"/>
    <s v="EE. UU."/>
    <n v="2"/>
    <n v="1589.91"/>
    <n v="227.13"/>
    <n v="348.59"/>
    <n v="1"/>
    <n v="1"/>
    <n v="7"/>
    <n v="2.57"/>
    <n v="0"/>
    <n v="0"/>
    <s v="2017-01-03"/>
    <s v="2017-09-25"/>
    <n v="681.39"/>
    <s v="Silver"/>
  </r>
  <r>
    <x v="11592"/>
    <x v="0"/>
    <s v="Puerto Rico"/>
    <n v="4"/>
    <n v="3489.46"/>
    <n v="193.86"/>
    <n v="762.55"/>
    <n v="0.44400000000000001"/>
    <n v="0.7"/>
    <n v="11"/>
    <n v="1"/>
    <n v="7"/>
    <n v="1"/>
    <s v="2015-03-11"/>
    <s v="2017-08-03"/>
    <n v="1163.1600000000001"/>
    <s v="Silver"/>
  </r>
  <r>
    <x v="11593"/>
    <x v="0"/>
    <s v="EE. UU."/>
    <n v="3"/>
    <n v="8663"/>
    <n v="234.14"/>
    <n v="-2058.91"/>
    <n v="0.97299999999999998"/>
    <n v="1.4"/>
    <n v="36"/>
    <n v="1.25"/>
    <n v="17"/>
    <n v="1"/>
    <s v="2015-07-31"/>
    <s v="2016-03-21"/>
    <n v="1053.6300000000001"/>
    <s v="Silver"/>
  </r>
  <r>
    <x v="11594"/>
    <x v="0"/>
    <s v="Puerto Rico"/>
    <n v="5"/>
    <n v="2975.43"/>
    <n v="185.96"/>
    <n v="530.07000000000005"/>
    <n v="0.81299999999999994"/>
    <n v="0.9"/>
    <n v="16"/>
    <n v="1.19"/>
    <n v="9"/>
    <n v="1"/>
    <s v="2015-02-22"/>
    <s v="2016-07-13"/>
    <n v="1394.7"/>
    <s v="Silver"/>
  </r>
  <r>
    <x v="11595"/>
    <x v="0"/>
    <s v="EE. UU."/>
    <n v="4"/>
    <n v="2129.89"/>
    <n v="236.65"/>
    <n v="194.95"/>
    <n v="0"/>
    <n v="-0.1"/>
    <n v="4"/>
    <n v="2.25"/>
    <n v="4"/>
    <n v="1"/>
    <s v="2016-03-21"/>
    <s v="2017-04-04"/>
    <n v="1419.9"/>
    <s v="Silver"/>
  </r>
  <r>
    <x v="11596"/>
    <x v="0"/>
    <s v="Puerto Rico"/>
    <n v="11"/>
    <n v="10513.47"/>
    <n v="223.69"/>
    <n v="834.65"/>
    <n v="0.80900000000000005"/>
    <n v="2.1"/>
    <n v="41"/>
    <n v="3.05"/>
    <n v="3"/>
    <n v="0"/>
    <s v="2015-01-19"/>
    <s v="2017-08-22"/>
    <n v="3690.88"/>
    <s v="Gold"/>
  </r>
  <r>
    <x v="11597"/>
    <x v="0"/>
    <s v="EE. UU."/>
    <n v="3"/>
    <n v="894.94"/>
    <n v="178.99"/>
    <n v="294.58999999999997"/>
    <n v="0"/>
    <n v="-0.2"/>
    <n v="2"/>
    <n v="2"/>
    <n v="2"/>
    <n v="1"/>
    <s v="2015-10-02"/>
    <s v="2016-08-17"/>
    <n v="805.46"/>
    <s v="Silver"/>
  </r>
  <r>
    <x v="11598"/>
    <x v="0"/>
    <s v="EE. UU."/>
    <n v="2"/>
    <n v="799.95"/>
    <n v="266.64999999999998"/>
    <n v="-455.98"/>
    <n v="1"/>
    <n v="1.7"/>
    <n v="0"/>
    <n v="1.83"/>
    <n v="0"/>
    <n v="0"/>
    <s v="2015-08-13"/>
    <s v="2016-02-19"/>
    <n v="799.95"/>
    <s v="Silver"/>
  </r>
  <r>
    <x v="11599"/>
    <x v="0"/>
    <s v="EE. UU."/>
    <n v="7"/>
    <n v="9352.35"/>
    <n v="176.46"/>
    <n v="-1943.25"/>
    <n v="0.71699999999999997"/>
    <n v="1.2"/>
    <n v="52"/>
    <n v="1.38"/>
    <n v="39"/>
    <n v="1"/>
    <s v="2015-02-15"/>
    <s v="2017-07-08"/>
    <n v="1852.83"/>
    <s v="Silver"/>
  </r>
  <r>
    <x v="11600"/>
    <x v="2"/>
    <s v="EE. UU."/>
    <n v="3"/>
    <n v="659.96"/>
    <n v="219.99"/>
    <n v="-62.37"/>
    <n v="0"/>
    <n v="0"/>
    <n v="3"/>
    <n v="2.67"/>
    <n v="1"/>
    <n v="1"/>
    <s v="2015-06-10"/>
    <s v="2016-03-20"/>
    <n v="989.96"/>
    <s v="Silver"/>
  </r>
  <r>
    <x v="11601"/>
    <x v="2"/>
    <s v="Puerto Rico"/>
    <n v="7"/>
    <n v="13897.57"/>
    <n v="169.48"/>
    <n v="1910.23"/>
    <n v="0.878"/>
    <n v="1.2"/>
    <n v="75"/>
    <n v="1.63"/>
    <n v="32"/>
    <n v="1"/>
    <s v="2015-05-04"/>
    <s v="2016-12-02"/>
    <n v="1779.54"/>
    <s v="Silver"/>
  </r>
  <r>
    <x v="11602"/>
    <x v="2"/>
    <s v="EE. UU."/>
    <n v="6"/>
    <n v="5119.3500000000004"/>
    <n v="182.83"/>
    <n v="1796.43"/>
    <n v="0.78600000000000003"/>
    <n v="1.1000000000000001"/>
    <n v="22"/>
    <n v="2.59"/>
    <n v="7"/>
    <n v="0"/>
    <s v="2015-05-07"/>
    <s v="2017-09-02"/>
    <n v="1645.47"/>
    <s v="Silver"/>
  </r>
  <r>
    <x v="11603"/>
    <x v="2"/>
    <s v="EE. UU."/>
    <n v="3"/>
    <n v="3034.7"/>
    <n v="202.31"/>
    <n v="841.53"/>
    <n v="0.86699999999999999"/>
    <n v="0.6"/>
    <n v="13"/>
    <n v="1"/>
    <n v="5"/>
    <n v="1"/>
    <s v="2015-10-17"/>
    <s v="2017-04-04"/>
    <n v="910.4"/>
    <s v="Silver"/>
  </r>
  <r>
    <x v="11604"/>
    <x v="2"/>
    <s v="EE. UU."/>
    <n v="4"/>
    <n v="8852.2199999999993"/>
    <n v="201.19"/>
    <n v="1106.82"/>
    <n v="0.97699999999999998"/>
    <n v="1.9"/>
    <n v="41"/>
    <n v="1.27"/>
    <n v="25"/>
    <n v="1"/>
    <s v="2015-02-12"/>
    <s v="2017-05-02"/>
    <n v="1207.1400000000001"/>
    <s v="Silver"/>
  </r>
  <r>
    <x v="11605"/>
    <x v="2"/>
    <s v="EE. UU."/>
    <n v="5"/>
    <n v="6289.29"/>
    <n v="216.87"/>
    <n v="338.43"/>
    <n v="0.79300000000000004"/>
    <n v="0.8"/>
    <n v="28"/>
    <n v="1.54"/>
    <n v="11"/>
    <n v="1"/>
    <s v="2015-01-27"/>
    <s v="2016-10-09"/>
    <n v="1626.52"/>
    <s v="Silver"/>
  </r>
  <r>
    <x v="11606"/>
    <x v="0"/>
    <s v="EE. UU."/>
    <n v="2"/>
    <n v="4759.82"/>
    <n v="216.36"/>
    <n v="1019.78"/>
    <n v="1"/>
    <n v="1"/>
    <n v="22"/>
    <n v="1.1399999999999999"/>
    <n v="7"/>
    <n v="1"/>
    <s v="2016-06-29"/>
    <s v="2016-08-22"/>
    <n v="649.08000000000004"/>
    <s v="Silver"/>
  </r>
  <r>
    <x v="11607"/>
    <x v="0"/>
    <s v="EE. UU."/>
    <n v="6"/>
    <n v="13750.2"/>
    <n v="221.78"/>
    <n v="2731.26"/>
    <n v="0.871"/>
    <n v="1.4"/>
    <n v="59"/>
    <n v="2.9"/>
    <n v="4"/>
    <n v="0"/>
    <s v="2015-02-19"/>
    <s v="2017-09-03"/>
    <n v="1996.02"/>
    <s v="Silver"/>
  </r>
  <r>
    <x v="11608"/>
    <x v="2"/>
    <s v="Puerto Rico"/>
    <n v="3"/>
    <n v="2149.81"/>
    <n v="179.15"/>
    <n v="177.2"/>
    <n v="0.66700000000000004"/>
    <n v="1"/>
    <n v="8"/>
    <n v="1.5"/>
    <n v="4"/>
    <n v="1"/>
    <s v="2015-11-15"/>
    <s v="2017-05-27"/>
    <n v="806.18"/>
    <s v="Silver"/>
  </r>
  <r>
    <x v="11609"/>
    <x v="2"/>
    <s v="EE. UU."/>
    <n v="5"/>
    <n v="11618.34"/>
    <n v="219.21"/>
    <n v="2055.34"/>
    <n v="0.94299999999999995"/>
    <n v="1.2"/>
    <n v="50"/>
    <n v="1.74"/>
    <n v="34"/>
    <n v="1"/>
    <s v="2015-05-11"/>
    <s v="2017-07-16"/>
    <n v="1644.07"/>
    <s v="Silver"/>
  </r>
  <r>
    <x v="11610"/>
    <x v="0"/>
    <s v="Puerto Rico"/>
    <n v="6"/>
    <n v="5369.44"/>
    <n v="223.73"/>
    <n v="-96.35"/>
    <n v="0.66700000000000004"/>
    <n v="1.2"/>
    <n v="16"/>
    <n v="2.56"/>
    <n v="6"/>
    <n v="0"/>
    <s v="2015-03-18"/>
    <s v="2017-09-19"/>
    <n v="2013.57"/>
    <s v="Gold"/>
  </r>
  <r>
    <x v="11611"/>
    <x v="0"/>
    <s v="EE. UU."/>
    <n v="2"/>
    <n v="3139.35"/>
    <n v="224.24"/>
    <n v="395.4"/>
    <n v="0.85699999999999998"/>
    <n v="0.7"/>
    <n v="12"/>
    <n v="1.33"/>
    <n v="0"/>
    <n v="1"/>
    <s v="2016-02-29"/>
    <s v="2016-06-03"/>
    <n v="672.72"/>
    <s v="Silver"/>
  </r>
  <r>
    <x v="11612"/>
    <x v="0"/>
    <s v="Puerto Rico"/>
    <n v="7"/>
    <n v="7165.43"/>
    <n v="199.04"/>
    <n v="1990.2"/>
    <n v="0.80600000000000005"/>
    <n v="1.4"/>
    <n v="33"/>
    <n v="1.36"/>
    <n v="19"/>
    <n v="1"/>
    <s v="2015-03-23"/>
    <s v="2017-07-15"/>
    <n v="2089.92"/>
    <s v="Gold"/>
  </r>
  <r>
    <x v="11613"/>
    <x v="2"/>
    <s v="EE. UU."/>
    <n v="4"/>
    <n v="3924.59"/>
    <n v="178.39"/>
    <n v="-956.25"/>
    <n v="0.68200000000000005"/>
    <n v="0.5"/>
    <n v="19"/>
    <n v="2.21"/>
    <n v="5"/>
    <n v="1"/>
    <s v="2015-03-05"/>
    <s v="2016-05-17"/>
    <n v="1070.3399999999999"/>
    <s v="Silver"/>
  </r>
  <r>
    <x v="11614"/>
    <x v="2"/>
    <s v="EE. UU."/>
    <n v="4"/>
    <n v="7314.84"/>
    <n v="170.11"/>
    <n v="-374.35"/>
    <n v="0.95299999999999996"/>
    <n v="1.3"/>
    <n v="41"/>
    <n v="1.39"/>
    <n v="16"/>
    <n v="1"/>
    <s v="2015-01-04"/>
    <s v="2017-04-21"/>
    <n v="1020.66"/>
    <s v="Silver"/>
  </r>
  <r>
    <x v="11615"/>
    <x v="2"/>
    <s v="EE. UU."/>
    <n v="4"/>
    <n v="5622.6"/>
    <n v="151.96"/>
    <n v="-344.51"/>
    <n v="0.97299999999999998"/>
    <n v="1"/>
    <n v="36"/>
    <n v="1.28"/>
    <n v="29"/>
    <n v="1"/>
    <s v="2015-12-01"/>
    <s v="2017-01-26"/>
    <n v="911.76"/>
    <s v="Silver"/>
  </r>
  <r>
    <x v="11616"/>
    <x v="0"/>
    <s v="Puerto Rico"/>
    <n v="2"/>
    <n v="6039.22"/>
    <n v="208.25"/>
    <n v="510.59"/>
    <n v="1"/>
    <n v="2.7"/>
    <n v="29"/>
    <n v="1.34"/>
    <n v="13"/>
    <n v="1"/>
    <s v="2016-04-07"/>
    <s v="2016-06-18"/>
    <n v="624.75"/>
    <s v="Silver"/>
  </r>
  <r>
    <x v="11617"/>
    <x v="0"/>
    <s v="EE. UU."/>
    <n v="5"/>
    <n v="8089.29"/>
    <n v="197.3"/>
    <n v="469.11"/>
    <n v="0.80500000000000005"/>
    <n v="0.7"/>
    <n v="37"/>
    <n v="2.57"/>
    <n v="15"/>
    <n v="0"/>
    <s v="2017-01-31"/>
    <s v="2017-09-26"/>
    <n v="1479.75"/>
    <s v="Silver"/>
  </r>
  <r>
    <x v="11618"/>
    <x v="1"/>
    <s v="EE. UU."/>
    <n v="5"/>
    <n v="5525.45"/>
    <n v="230.23"/>
    <n v="1514.63"/>
    <n v="4.2000000000000003E-2"/>
    <n v="-1"/>
    <n v="19"/>
    <n v="1.21"/>
    <n v="14"/>
    <n v="1"/>
    <s v="2015-10-02"/>
    <s v="2017-04-22"/>
    <n v="1726.72"/>
    <s v="Silver"/>
  </r>
  <r>
    <x v="11619"/>
    <x v="0"/>
    <s v="EE. UU."/>
    <n v="3"/>
    <n v="1379.83"/>
    <n v="275.97000000000003"/>
    <n v="439.93"/>
    <n v="0.4"/>
    <n v="0.4"/>
    <n v="3"/>
    <n v="2"/>
    <n v="2"/>
    <n v="1"/>
    <s v="2015-02-15"/>
    <s v="2017-06-05"/>
    <n v="1241.8699999999999"/>
    <s v="Silver"/>
  </r>
  <r>
    <x v="11620"/>
    <x v="0"/>
    <s v="EE. UU."/>
    <n v="5"/>
    <n v="11877.77"/>
    <n v="179.97"/>
    <n v="-339.57"/>
    <n v="0.92400000000000004"/>
    <n v="0.9"/>
    <n v="66"/>
    <n v="1.53"/>
    <n v="21"/>
    <n v="1"/>
    <s v="2015-01-12"/>
    <s v="2017-06-13"/>
    <n v="1349.78"/>
    <s v="Silver"/>
  </r>
  <r>
    <x v="11621"/>
    <x v="0"/>
    <s v="Puerto Rico"/>
    <n v="2"/>
    <n v="3269.57"/>
    <n v="192.33"/>
    <n v="506.08"/>
    <n v="0"/>
    <n v="0.1"/>
    <n v="12"/>
    <n v="1"/>
    <n v="8"/>
    <n v="1"/>
    <s v="2016-01-09"/>
    <s v="2017-05-22"/>
    <n v="576.99"/>
    <s v="Silver"/>
  </r>
  <r>
    <x v="11622"/>
    <x v="0"/>
    <s v="EE. UU."/>
    <n v="5"/>
    <n v="3055.73"/>
    <n v="152.79"/>
    <n v="778.73"/>
    <n v="0.2"/>
    <n v="0.5"/>
    <n v="13"/>
    <n v="1.46"/>
    <n v="7"/>
    <n v="1"/>
    <s v="2015-01-04"/>
    <s v="2016-10-24"/>
    <n v="1145.92"/>
    <s v="Silver"/>
  </r>
  <r>
    <x v="11623"/>
    <x v="0"/>
    <s v="EE. UU."/>
    <n v="5"/>
    <n v="5110.3100000000004"/>
    <n v="159.69999999999999"/>
    <n v="325.19"/>
    <n v="0.71899999999999997"/>
    <n v="0.6"/>
    <n v="28"/>
    <n v="2.25"/>
    <n v="9"/>
    <n v="0"/>
    <s v="2015-03-30"/>
    <s v="2017-09-26"/>
    <n v="1197.75"/>
    <s v="Silver"/>
  </r>
  <r>
    <x v="11624"/>
    <x v="0"/>
    <s v="Puerto Rico"/>
    <n v="5"/>
    <n v="4641.45"/>
    <n v="193.39"/>
    <n v="822.61"/>
    <n v="0.79200000000000004"/>
    <n v="1.5"/>
    <n v="19"/>
    <n v="1.1599999999999999"/>
    <n v="9"/>
    <n v="1"/>
    <s v="2015-02-08"/>
    <s v="2016-09-19"/>
    <n v="1450.42"/>
    <s v="Silver"/>
  </r>
  <r>
    <x v="11625"/>
    <x v="0"/>
    <s v="EE. UU."/>
    <n v="4"/>
    <n v="4844.3599999999997"/>
    <n v="242.22"/>
    <n v="842.8"/>
    <n v="0.9"/>
    <n v="1.6"/>
    <n v="18"/>
    <n v="1.33"/>
    <n v="15"/>
    <n v="1"/>
    <s v="2015-09-19"/>
    <s v="2017-01-21"/>
    <n v="1453.32"/>
    <s v="Silver"/>
  </r>
  <r>
    <x v="11626"/>
    <x v="2"/>
    <s v="EE. UU."/>
    <n v="5"/>
    <n v="8418.51"/>
    <n v="195.78"/>
    <n v="1268.5899999999999"/>
    <n v="0.79100000000000004"/>
    <n v="0.7"/>
    <n v="43"/>
    <n v="3.02"/>
    <n v="0"/>
    <n v="0"/>
    <s v="2015-01-21"/>
    <s v="2017-08-31"/>
    <n v="1468.35"/>
    <s v="Silver"/>
  </r>
  <r>
    <x v="11627"/>
    <x v="0"/>
    <s v="EE. UU."/>
    <n v="4"/>
    <n v="6249.42"/>
    <n v="231.46"/>
    <n v="208.05"/>
    <n v="0.63"/>
    <n v="0.6"/>
    <n v="23"/>
    <n v="1.96"/>
    <n v="8"/>
    <n v="1"/>
    <s v="2015-03-14"/>
    <s v="2017-03-24"/>
    <n v="1388.76"/>
    <s v="Silver"/>
  </r>
  <r>
    <x v="11628"/>
    <x v="1"/>
    <s v="EE. UU."/>
    <n v="5"/>
    <n v="7054.35"/>
    <n v="201.55"/>
    <n v="304.72000000000003"/>
    <n v="0.82899999999999996"/>
    <n v="1.1000000000000001"/>
    <n v="31"/>
    <n v="1.32"/>
    <n v="25"/>
    <n v="1"/>
    <s v="2015-08-06"/>
    <s v="2017-04-18"/>
    <n v="1511.62"/>
    <s v="Silver"/>
  </r>
  <r>
    <x v="11629"/>
    <x v="2"/>
    <s v="Puerto Rico"/>
    <n v="4"/>
    <n v="2149.7399999999998"/>
    <n v="179.15"/>
    <n v="539.08000000000004"/>
    <n v="0.5"/>
    <n v="0.3"/>
    <n v="10"/>
    <n v="1.8"/>
    <n v="7"/>
    <n v="1"/>
    <s v="2015-09-02"/>
    <s v="2017-02-05"/>
    <n v="1074.9000000000001"/>
    <s v="Silver"/>
  </r>
  <r>
    <x v="11630"/>
    <x v="2"/>
    <s v="EE. UU."/>
    <n v="5"/>
    <n v="5753.42"/>
    <n v="261.52"/>
    <n v="944.38"/>
    <n v="0.13600000000000001"/>
    <n v="-1.3"/>
    <n v="20"/>
    <n v="1.75"/>
    <n v="17"/>
    <n v="1"/>
    <s v="2016-01-07"/>
    <s v="2017-03-21"/>
    <n v="1961.4"/>
    <s v="Silver"/>
  </r>
  <r>
    <x v="11631"/>
    <x v="2"/>
    <s v="Puerto Rico"/>
    <n v="2"/>
    <n v="509.96"/>
    <n v="169.99"/>
    <n v="118.45"/>
    <n v="0.33300000000000002"/>
    <n v="-1"/>
    <n v="1"/>
    <n v="2"/>
    <n v="0"/>
    <n v="0"/>
    <s v="2015-05-05"/>
    <s v="2017-09-26"/>
    <n v="509.97"/>
    <s v="Silver"/>
  </r>
  <r>
    <x v="11632"/>
    <x v="2"/>
    <s v="EE. UU."/>
    <n v="6"/>
    <n v="8749.15"/>
    <n v="213.39"/>
    <n v="1297.52"/>
    <n v="0.85399999999999998"/>
    <n v="1"/>
    <n v="40"/>
    <n v="1.58"/>
    <n v="22"/>
    <n v="1"/>
    <s v="2015-01-17"/>
    <s v="2016-10-08"/>
    <n v="1920.51"/>
    <s v="Silver"/>
  </r>
  <r>
    <x v="11633"/>
    <x v="0"/>
    <s v="Puerto Rico"/>
    <n v="2"/>
    <n v="3149.64"/>
    <n v="149.97999999999999"/>
    <n v="508.29"/>
    <n v="1"/>
    <n v="3.9"/>
    <n v="20"/>
    <n v="1.25"/>
    <n v="15"/>
    <n v="1"/>
    <s v="2015-02-15"/>
    <s v="2016-06-01"/>
    <n v="449.94"/>
    <s v="Bronze"/>
  </r>
  <r>
    <x v="11634"/>
    <x v="0"/>
    <s v="EE. UU."/>
    <n v="4"/>
    <n v="4482.22"/>
    <n v="140.07"/>
    <n v="572.65"/>
    <n v="1"/>
    <n v="1.9"/>
    <n v="32"/>
    <n v="1.63"/>
    <n v="23"/>
    <n v="1"/>
    <s v="2015-11-07"/>
    <s v="2016-12-26"/>
    <n v="840.42"/>
    <s v="Silver"/>
  </r>
  <r>
    <x v="11635"/>
    <x v="0"/>
    <s v="Puerto Rico"/>
    <n v="6"/>
    <n v="9499.1"/>
    <n v="206.5"/>
    <n v="241.17"/>
    <n v="0.84799999999999998"/>
    <n v="2"/>
    <n v="42"/>
    <n v="1.88"/>
    <n v="31"/>
    <n v="1"/>
    <s v="2015-01-23"/>
    <s v="2016-07-18"/>
    <n v="1858.5"/>
    <s v="Silver"/>
  </r>
  <r>
    <x v="11636"/>
    <x v="0"/>
    <s v="EE. UU."/>
    <n v="1"/>
    <n v="2279.7600000000002"/>
    <n v="189.98"/>
    <n v="606.87"/>
    <n v="1"/>
    <n v="1"/>
    <n v="12"/>
    <n v="1.33"/>
    <n v="8"/>
    <n v="1"/>
    <s v="2015-12-23"/>
    <s v="2015-12-23"/>
    <n v="284.97000000000003"/>
    <s v="Bronze"/>
  </r>
  <r>
    <x v="11637"/>
    <x v="2"/>
    <s v="EE. UU."/>
    <n v="5"/>
    <n v="5957.51"/>
    <n v="205.43"/>
    <n v="-420.51"/>
    <n v="0.65500000000000003"/>
    <n v="1"/>
    <n v="19"/>
    <n v="3.47"/>
    <n v="0"/>
    <n v="0"/>
    <s v="2016-03-28"/>
    <s v="2017-09-28"/>
    <n v="1540.72"/>
    <s v="Silver"/>
  </r>
  <r>
    <x v="11638"/>
    <x v="0"/>
    <s v="EE. UU."/>
    <n v="8"/>
    <n v="5664.01"/>
    <n v="171.64"/>
    <n v="783.79"/>
    <n v="0.63600000000000001"/>
    <n v="0.1"/>
    <n v="21"/>
    <n v="2.9"/>
    <n v="1"/>
    <n v="0"/>
    <s v="2015-08-15"/>
    <s v="2017-08-11"/>
    <n v="2059.6799999999998"/>
    <s v="Gold"/>
  </r>
  <r>
    <x v="11639"/>
    <x v="0"/>
    <s v="Puerto Rico"/>
    <n v="3"/>
    <n v="1459.76"/>
    <n v="182.47"/>
    <n v="27.76"/>
    <n v="0"/>
    <n v="-1"/>
    <n v="4"/>
    <n v="1"/>
    <n v="4"/>
    <n v="1"/>
    <s v="2015-01-18"/>
    <s v="2016-07-03"/>
    <n v="821.12"/>
    <s v="Silver"/>
  </r>
  <r>
    <x v="11640"/>
    <x v="2"/>
    <s v="Puerto Rico"/>
    <n v="8"/>
    <n v="14011.82"/>
    <n v="218.93"/>
    <n v="-386.88"/>
    <n v="0.82799999999999996"/>
    <n v="1.7"/>
    <n v="55"/>
    <n v="2.62"/>
    <n v="8"/>
    <n v="0"/>
    <s v="2015-03-04"/>
    <s v="2017-09-25"/>
    <n v="2627.16"/>
    <s v="Gold"/>
  </r>
  <r>
    <x v="11641"/>
    <x v="2"/>
    <s v="Puerto Rico"/>
    <n v="3"/>
    <n v="7704.02"/>
    <n v="183.43"/>
    <n v="510.2"/>
    <n v="0.88100000000000001"/>
    <n v="0.9"/>
    <n v="37"/>
    <n v="1.1100000000000001"/>
    <n v="18"/>
    <n v="1"/>
    <s v="2015-09-12"/>
    <s v="2016-12-31"/>
    <n v="825.44"/>
    <s v="Silver"/>
  </r>
  <r>
    <x v="11642"/>
    <x v="2"/>
    <s v="EE. UU."/>
    <n v="3"/>
    <n v="3739.66"/>
    <n v="249.31"/>
    <n v="1199.43"/>
    <n v="0.93300000000000005"/>
    <n v="1.3"/>
    <n v="13"/>
    <n v="1.92"/>
    <n v="13"/>
    <n v="1"/>
    <s v="2015-10-29"/>
    <s v="2017-02-10"/>
    <n v="1121.9000000000001"/>
    <s v="Silver"/>
  </r>
  <r>
    <x v="11643"/>
    <x v="2"/>
    <s v="Puerto Rico"/>
    <n v="6"/>
    <n v="7145.4"/>
    <n v="204.15"/>
    <n v="1420.9"/>
    <n v="0.77100000000000002"/>
    <n v="0.9"/>
    <n v="30"/>
    <n v="1.23"/>
    <n v="10"/>
    <n v="1"/>
    <s v="2016-03-03"/>
    <s v="2017-07-03"/>
    <n v="1837.35"/>
    <s v="Silver"/>
  </r>
  <r>
    <x v="11644"/>
    <x v="2"/>
    <s v="EE. UU."/>
    <n v="2"/>
    <n v="3239.73"/>
    <n v="179.99"/>
    <n v="-1853.9"/>
    <n v="0.83299999999999996"/>
    <n v="1.3"/>
    <n v="15"/>
    <n v="1"/>
    <n v="10"/>
    <n v="1"/>
    <s v="2017-01-08"/>
    <s v="2017-03-09"/>
    <n v="539.97"/>
    <s v="Silver"/>
  </r>
  <r>
    <x v="11645"/>
    <x v="2"/>
    <s v="Puerto Rico"/>
    <n v="7"/>
    <n v="17108.02"/>
    <n v="213.85"/>
    <n v="1777.76"/>
    <n v="0.51300000000000001"/>
    <n v="0"/>
    <n v="77"/>
    <n v="1.52"/>
    <n v="32"/>
    <n v="1"/>
    <s v="2015-04-21"/>
    <s v="2017-06-01"/>
    <n v="2245.4299999999998"/>
    <s v="Gold"/>
  </r>
  <r>
    <x v="11646"/>
    <x v="0"/>
    <s v="EE. UU."/>
    <n v="3"/>
    <n v="6201.32"/>
    <n v="187.92"/>
    <n v="-1512.88"/>
    <n v="0.879"/>
    <n v="1.9"/>
    <n v="33"/>
    <n v="1.52"/>
    <n v="20"/>
    <n v="1"/>
    <s v="2015-05-26"/>
    <s v="2016-11-26"/>
    <n v="845.64"/>
    <s v="Silver"/>
  </r>
  <r>
    <x v="11647"/>
    <x v="1"/>
    <s v="EE. UU."/>
    <n v="4"/>
    <n v="1399.71"/>
    <n v="174.96"/>
    <n v="307.29000000000002"/>
    <n v="0.25"/>
    <n v="-0.9"/>
    <n v="8"/>
    <n v="1.1299999999999999"/>
    <n v="5"/>
    <n v="1"/>
    <s v="2015-02-06"/>
    <s v="2016-01-08"/>
    <n v="1049.76"/>
    <s v="Silver"/>
  </r>
  <r>
    <x v="11648"/>
    <x v="0"/>
    <s v="EE. UU."/>
    <n v="8"/>
    <n v="15640.45"/>
    <n v="211.36"/>
    <n v="3247.68"/>
    <n v="0.878"/>
    <n v="0.8"/>
    <n v="74"/>
    <n v="1.61"/>
    <n v="51"/>
    <n v="1"/>
    <s v="2015-06-04"/>
    <s v="2017-06-21"/>
    <n v="2536.3200000000002"/>
    <s v="Gold"/>
  </r>
  <r>
    <x v="11649"/>
    <x v="0"/>
    <s v="Puerto Rico"/>
    <n v="2"/>
    <n v="4729.3"/>
    <n v="197.05"/>
    <n v="1199.83"/>
    <n v="0.83299999999999996"/>
    <n v="1.5"/>
    <n v="20"/>
    <n v="1.5"/>
    <n v="15"/>
    <n v="1"/>
    <s v="2016-05-19"/>
    <s v="2017-07-18"/>
    <n v="591.15"/>
    <s v="Silver"/>
  </r>
  <r>
    <x v="11650"/>
    <x v="0"/>
    <s v="Puerto Rico"/>
    <n v="4"/>
    <n v="5709.24"/>
    <n v="190.31"/>
    <n v="1309.71"/>
    <n v="0.16700000000000001"/>
    <n v="0.2"/>
    <n v="25"/>
    <n v="1.4"/>
    <n v="10"/>
    <n v="1"/>
    <s v="2015-05-18"/>
    <s v="2017-04-16"/>
    <n v="1141.8599999999999"/>
    <s v="Silver"/>
  </r>
  <r>
    <x v="11651"/>
    <x v="1"/>
    <s v="EE. UU."/>
    <n v="5"/>
    <n v="3753.57"/>
    <n v="220.8"/>
    <n v="829.21"/>
    <n v="0.47099999999999997"/>
    <n v="-0.4"/>
    <n v="11"/>
    <n v="1.64"/>
    <n v="4"/>
    <n v="1"/>
    <s v="2015-04-08"/>
    <s v="2017-07-30"/>
    <n v="1656"/>
    <s v="Silver"/>
  </r>
  <r>
    <x v="11652"/>
    <x v="1"/>
    <s v="Puerto Rico"/>
    <n v="2"/>
    <n v="935.82"/>
    <n v="155.97"/>
    <n v="204.25"/>
    <n v="0.33300000000000002"/>
    <n v="0.3"/>
    <n v="2"/>
    <n v="3"/>
    <n v="0"/>
    <n v="1"/>
    <s v="2016-05-30"/>
    <s v="2017-01-18"/>
    <n v="467.91"/>
    <s v="Bronze"/>
  </r>
  <r>
    <x v="11653"/>
    <x v="2"/>
    <s v="EE. UU."/>
    <n v="2"/>
    <n v="2839.66"/>
    <n v="202.83"/>
    <n v="54.88"/>
    <n v="1"/>
    <n v="1.1000000000000001"/>
    <n v="14"/>
    <n v="1"/>
    <n v="6"/>
    <n v="1"/>
    <s v="2016-09-09"/>
    <s v="2017-01-03"/>
    <n v="608.49"/>
    <s v="Silver"/>
  </r>
  <r>
    <x v="11654"/>
    <x v="2"/>
    <s v="EE. UU."/>
    <n v="6"/>
    <n v="5045.33"/>
    <n v="180.19"/>
    <n v="137.30000000000001"/>
    <n v="0.67900000000000005"/>
    <n v="1"/>
    <n v="20"/>
    <n v="1.55"/>
    <n v="10"/>
    <n v="1"/>
    <s v="2015-04-04"/>
    <s v="2016-04-26"/>
    <n v="1621.71"/>
    <s v="Silver"/>
  </r>
  <r>
    <x v="11655"/>
    <x v="2"/>
    <s v="Puerto Rico"/>
    <n v="5"/>
    <n v="6379.37"/>
    <n v="199.36"/>
    <n v="1482.66"/>
    <n v="0.625"/>
    <n v="0.8"/>
    <n v="20"/>
    <n v="3"/>
    <n v="0"/>
    <n v="0"/>
    <s v="2015-02-02"/>
    <s v="2017-09-21"/>
    <n v="1495.2"/>
    <s v="Silver"/>
  </r>
  <r>
    <x v="11656"/>
    <x v="0"/>
    <s v="EE. UU."/>
    <n v="6"/>
    <n v="6799.17"/>
    <n v="234.45"/>
    <n v="1746.99"/>
    <n v="0.621"/>
    <n v="0.4"/>
    <n v="18"/>
    <n v="1"/>
    <n v="17"/>
    <n v="1"/>
    <s v="2015-01-12"/>
    <s v="2017-06-06"/>
    <n v="2110.0500000000002"/>
    <s v="Gold"/>
  </r>
  <r>
    <x v="11657"/>
    <x v="0"/>
    <s v="EE. UU."/>
    <n v="4"/>
    <n v="7669.25"/>
    <n v="232.4"/>
    <n v="580.89"/>
    <n v="1"/>
    <n v="1.5"/>
    <n v="31"/>
    <n v="1.26"/>
    <n v="23"/>
    <n v="1"/>
    <s v="2015-06-17"/>
    <s v="2017-03-10"/>
    <n v="1394.4"/>
    <s v="Silver"/>
  </r>
  <r>
    <x v="11658"/>
    <x v="0"/>
    <s v="Puerto Rico"/>
    <n v="4"/>
    <n v="2229.8000000000002"/>
    <n v="202.71"/>
    <n v="647.78"/>
    <n v="0.72699999999999998"/>
    <n v="0.8"/>
    <n v="10"/>
    <n v="1.6"/>
    <n v="6"/>
    <n v="1"/>
    <s v="2015-11-16"/>
    <s v="2017-05-17"/>
    <n v="1216.26"/>
    <s v="Silver"/>
  </r>
  <r>
    <x v="11659"/>
    <x v="0"/>
    <s v="EE. UU."/>
    <n v="4"/>
    <n v="3679.65"/>
    <n v="216.45"/>
    <n v="769.32"/>
    <n v="1"/>
    <n v="2.8"/>
    <n v="17"/>
    <n v="2.94"/>
    <n v="0"/>
    <n v="0"/>
    <s v="2016-03-13"/>
    <s v="2017-09-17"/>
    <n v="1298.7"/>
    <s v="Silver"/>
  </r>
  <r>
    <x v="11660"/>
    <x v="2"/>
    <s v="EE. UU."/>
    <n v="5"/>
    <n v="3229.82"/>
    <n v="201.86"/>
    <n v="-159.31"/>
    <n v="0.313"/>
    <n v="0.3"/>
    <n v="13"/>
    <n v="2.15"/>
    <n v="9"/>
    <n v="0"/>
    <s v="2015-02-26"/>
    <s v="2017-09-12"/>
    <n v="1513.95"/>
    <s v="Silver"/>
  </r>
  <r>
    <x v="11661"/>
    <x v="2"/>
    <s v="EE. UU."/>
    <n v="2"/>
    <n v="4979.47"/>
    <n v="248.97"/>
    <n v="1782.56"/>
    <n v="0.75"/>
    <n v="2"/>
    <n v="15"/>
    <n v="1.33"/>
    <n v="10"/>
    <n v="1"/>
    <s v="2016-08-21"/>
    <s v="2017-03-14"/>
    <n v="746.91"/>
    <s v="Silver"/>
  </r>
  <r>
    <x v="11662"/>
    <x v="0"/>
    <s v="Puerto Rico"/>
    <n v="10"/>
    <n v="10478.59"/>
    <n v="171.78"/>
    <n v="2387.1999999999998"/>
    <n v="0.70499999999999996"/>
    <n v="0.9"/>
    <n v="42"/>
    <n v="3.14"/>
    <n v="1"/>
    <n v="0"/>
    <s v="2015-11-06"/>
    <s v="2017-09-05"/>
    <n v="2576.6999999999998"/>
    <s v="Gold"/>
  </r>
  <r>
    <x v="11663"/>
    <x v="0"/>
    <s v="EE. UU."/>
    <n v="6"/>
    <n v="6409.19"/>
    <n v="173.22"/>
    <n v="1775.04"/>
    <n v="0.89200000000000002"/>
    <n v="1.5"/>
    <n v="32"/>
    <n v="2.94"/>
    <n v="4"/>
    <n v="0"/>
    <s v="2015-02-06"/>
    <s v="2017-08-29"/>
    <n v="1558.98"/>
    <s v="Silver"/>
  </r>
  <r>
    <x v="11664"/>
    <x v="0"/>
    <s v="Puerto Rico"/>
    <n v="7"/>
    <n v="10002.870000000001"/>
    <n v="185.24"/>
    <n v="1195.6600000000001"/>
    <n v="0.77800000000000002"/>
    <n v="0.7"/>
    <n v="47"/>
    <n v="1.1499999999999999"/>
    <n v="37"/>
    <n v="1"/>
    <s v="2015-04-14"/>
    <s v="2017-07-08"/>
    <n v="1945.02"/>
    <s v="Silver"/>
  </r>
  <r>
    <x v="11665"/>
    <x v="0"/>
    <s v="EE. UU."/>
    <n v="3"/>
    <n v="4849.46"/>
    <n v="156.43"/>
    <n v="201.11"/>
    <n v="0.80600000000000005"/>
    <n v="2.2999999999999998"/>
    <n v="25"/>
    <n v="1"/>
    <n v="15"/>
    <n v="1"/>
    <s v="2015-02-26"/>
    <s v="2017-06-12"/>
    <n v="703.94"/>
    <s v="Silver"/>
  </r>
  <r>
    <x v="11666"/>
    <x v="0"/>
    <s v="Puerto Rico"/>
    <n v="3"/>
    <n v="6479.73"/>
    <n v="231.42"/>
    <n v="1116"/>
    <n v="0.92900000000000005"/>
    <n v="0.9"/>
    <n v="26"/>
    <n v="3.12"/>
    <n v="9"/>
    <n v="0"/>
    <s v="2016-03-19"/>
    <s v="2017-09-10"/>
    <n v="1041.3900000000001"/>
    <s v="Silver"/>
  </r>
  <r>
    <x v="11667"/>
    <x v="0"/>
    <s v="EE. UU."/>
    <n v="6"/>
    <n v="8447.19"/>
    <n v="187.72"/>
    <n v="1641.47"/>
    <n v="0.35599999999999998"/>
    <n v="0"/>
    <n v="36"/>
    <n v="1.28"/>
    <n v="14"/>
    <n v="1"/>
    <s v="2015-06-15"/>
    <s v="2017-07-18"/>
    <n v="1689.48"/>
    <s v="Silver"/>
  </r>
  <r>
    <x v="11668"/>
    <x v="0"/>
    <s v="Puerto Rico"/>
    <n v="8"/>
    <n v="7259.16"/>
    <n v="191.03"/>
    <n v="1076.8900000000001"/>
    <n v="0.42099999999999999"/>
    <n v="0.1"/>
    <n v="24"/>
    <n v="1.1299999999999999"/>
    <n v="18"/>
    <n v="1"/>
    <s v="2015-02-25"/>
    <s v="2017-06-22"/>
    <n v="2292.36"/>
    <s v="Gold"/>
  </r>
  <r>
    <x v="11669"/>
    <x v="0"/>
    <s v="EE. UU."/>
    <n v="4"/>
    <n v="2736.66"/>
    <n v="144.03"/>
    <n v="374.3"/>
    <n v="0.68400000000000005"/>
    <n v="0.8"/>
    <n v="18"/>
    <n v="1.67"/>
    <n v="5"/>
    <n v="1"/>
    <s v="2015-02-06"/>
    <s v="2017-07-17"/>
    <n v="864.18"/>
    <s v="Silver"/>
  </r>
  <r>
    <x v="11670"/>
    <x v="0"/>
    <s v="Puerto Rico"/>
    <n v="3"/>
    <n v="7170.13"/>
    <n v="247.25"/>
    <n v="1236.23"/>
    <n v="0.82799999999999996"/>
    <n v="2.7"/>
    <n v="24"/>
    <n v="2.04"/>
    <n v="10"/>
    <n v="1"/>
    <s v="2016-05-07"/>
    <s v="2016-11-29"/>
    <n v="1112.6199999999999"/>
    <s v="Silver"/>
  </r>
  <r>
    <x v="11671"/>
    <x v="0"/>
    <s v="EE. UU."/>
    <n v="8"/>
    <n v="5367.93"/>
    <n v="141.26"/>
    <n v="1139.01"/>
    <n v="1"/>
    <n v="1.2"/>
    <n v="38"/>
    <n v="1.84"/>
    <n v="20"/>
    <n v="1"/>
    <s v="2015-07-12"/>
    <s v="2017-04-04"/>
    <n v="1695.12"/>
    <s v="Silver"/>
  </r>
  <r>
    <x v="11672"/>
    <x v="0"/>
    <s v="EE. UU."/>
    <n v="6"/>
    <n v="13578.77"/>
    <n v="212.17"/>
    <n v="2556.14"/>
    <n v="0.89100000000000001"/>
    <n v="1.5"/>
    <n v="57"/>
    <n v="1.23"/>
    <n v="31"/>
    <n v="1"/>
    <s v="2015-07-18"/>
    <s v="2017-05-30"/>
    <n v="1909.53"/>
    <s v="Silver"/>
  </r>
  <r>
    <x v="11673"/>
    <x v="0"/>
    <s v="Puerto Rico"/>
    <n v="7"/>
    <n v="18437.580000000002"/>
    <n v="198.25"/>
    <n v="4851.6400000000003"/>
    <n v="0.69899999999999995"/>
    <n v="0.8"/>
    <n v="85"/>
    <n v="1.41"/>
    <n v="40"/>
    <n v="1"/>
    <s v="2015-06-12"/>
    <s v="2017-06-03"/>
    <n v="2081.62"/>
    <s v="Gold"/>
  </r>
  <r>
    <x v="11674"/>
    <x v="0"/>
    <s v="EE. UU."/>
    <n v="8"/>
    <n v="10428.61"/>
    <n v="165.53"/>
    <n v="1678.08"/>
    <n v="0.85699999999999998"/>
    <n v="0.9"/>
    <n v="59"/>
    <n v="1.37"/>
    <n v="34"/>
    <n v="1"/>
    <s v="2015-02-07"/>
    <s v="2017-07-24"/>
    <n v="1986.36"/>
    <s v="Silver"/>
  </r>
  <r>
    <x v="11675"/>
    <x v="0"/>
    <s v="EE. UU."/>
    <n v="8"/>
    <n v="20410.669999999998"/>
    <n v="237.33"/>
    <n v="4338.33"/>
    <n v="0.72099999999999997"/>
    <n v="0.4"/>
    <n v="74"/>
    <n v="1.61"/>
    <n v="54"/>
    <n v="1"/>
    <s v="2015-08-31"/>
    <s v="2017-07-30"/>
    <n v="2847.96"/>
    <s v="Gold"/>
  </r>
  <r>
    <x v="11676"/>
    <x v="0"/>
    <s v="Puerto Rico"/>
    <n v="4"/>
    <n v="3659.71"/>
    <n v="182.99"/>
    <n v="220.83"/>
    <n v="0.3"/>
    <n v="-0.1"/>
    <n v="12"/>
    <n v="1.25"/>
    <n v="9"/>
    <n v="1"/>
    <s v="2015-03-05"/>
    <s v="2016-11-06"/>
    <n v="1097.94"/>
    <s v="Silver"/>
  </r>
  <r>
    <x v="11677"/>
    <x v="0"/>
    <s v="EE. UU."/>
    <n v="4"/>
    <n v="5039.42"/>
    <n v="201.58"/>
    <n v="-173.92"/>
    <n v="1"/>
    <n v="1"/>
    <n v="25"/>
    <n v="1.8"/>
    <n v="15"/>
    <n v="1"/>
    <s v="2016-03-24"/>
    <s v="2016-10-18"/>
    <n v="1209.48"/>
    <s v="Silver"/>
  </r>
  <r>
    <x v="11678"/>
    <x v="0"/>
    <s v="Puerto Rico"/>
    <n v="4"/>
    <n v="8029.28"/>
    <n v="250.92"/>
    <n v="-418.49"/>
    <n v="0.875"/>
    <n v="0.9"/>
    <n v="28"/>
    <n v="2.86"/>
    <n v="4"/>
    <n v="0"/>
    <s v="2015-07-03"/>
    <s v="2017-08-20"/>
    <n v="1505.52"/>
    <s v="Silver"/>
  </r>
  <r>
    <x v="11679"/>
    <x v="0"/>
    <s v="EE. UU."/>
    <n v="5"/>
    <n v="4759.46"/>
    <n v="216.34"/>
    <n v="1103.51"/>
    <n v="0"/>
    <n v="-0.4"/>
    <n v="15"/>
    <n v="1.33"/>
    <n v="15"/>
    <n v="1"/>
    <s v="2015-01-28"/>
    <s v="2017-02-27"/>
    <n v="1622.55"/>
    <s v="Silver"/>
  </r>
  <r>
    <x v="11680"/>
    <x v="2"/>
    <s v="Puerto Rico"/>
    <n v="2"/>
    <n v="2638.79"/>
    <n v="188.49"/>
    <n v="983.1"/>
    <n v="0.85699999999999998"/>
    <n v="0.7"/>
    <n v="12"/>
    <n v="1.33"/>
    <n v="0"/>
    <n v="1"/>
    <s v="2015-02-27"/>
    <s v="2015-11-05"/>
    <n v="565.47"/>
    <s v="Silver"/>
  </r>
  <r>
    <x v="11681"/>
    <x v="0"/>
    <s v="EE. UU."/>
    <n v="4"/>
    <n v="3359.56"/>
    <n v="146.07"/>
    <n v="656.95"/>
    <n v="1"/>
    <n v="1.7"/>
    <n v="23"/>
    <n v="1.39"/>
    <n v="17"/>
    <n v="1"/>
    <s v="2015-02-16"/>
    <s v="2016-10-06"/>
    <n v="876.42"/>
    <s v="Silver"/>
  </r>
  <r>
    <x v="11682"/>
    <x v="0"/>
    <s v="EE. UU."/>
    <n v="2"/>
    <n v="3869.54"/>
    <n v="241.85"/>
    <n v="656.51"/>
    <n v="0.93799999999999994"/>
    <n v="0.9"/>
    <n v="15"/>
    <n v="1.33"/>
    <n v="5"/>
    <n v="1"/>
    <s v="2015-12-20"/>
    <s v="2016-12-03"/>
    <n v="725.55"/>
    <s v="Silver"/>
  </r>
  <r>
    <x v="11683"/>
    <x v="1"/>
    <s v="Puerto Rico"/>
    <n v="5"/>
    <n v="11243.94"/>
    <n v="193.86"/>
    <n v="886.55"/>
    <n v="0.89700000000000002"/>
    <n v="1.1000000000000001"/>
    <n v="58"/>
    <n v="1.78"/>
    <n v="36"/>
    <n v="1"/>
    <s v="2015-01-07"/>
    <s v="2017-03-27"/>
    <n v="1453.95"/>
    <s v="Silver"/>
  </r>
  <r>
    <x v="11684"/>
    <x v="0"/>
    <s v="EE. UU."/>
    <n v="7"/>
    <n v="16578.38"/>
    <n v="212.54"/>
    <n v="2696.66"/>
    <n v="0.94899999999999995"/>
    <n v="1.7"/>
    <n v="74"/>
    <n v="1.57"/>
    <n v="51"/>
    <n v="1"/>
    <s v="2015-08-13"/>
    <s v="2017-06-01"/>
    <n v="2231.67"/>
    <s v="Gold"/>
  </r>
  <r>
    <x v="11685"/>
    <x v="0"/>
    <s v="EE. UU."/>
    <n v="4"/>
    <n v="2369.59"/>
    <n v="215.42"/>
    <n v="446.24"/>
    <n v="0"/>
    <n v="-0.5"/>
    <n v="7"/>
    <n v="1.71"/>
    <n v="7"/>
    <n v="1"/>
    <s v="2015-05-15"/>
    <s v="2016-11-20"/>
    <n v="1292.52"/>
    <s v="Silver"/>
  </r>
  <r>
    <x v="11686"/>
    <x v="2"/>
    <s v="EE. UU."/>
    <n v="3"/>
    <n v="1229.9100000000001"/>
    <n v="175.7"/>
    <n v="406.68"/>
    <n v="0.71399999999999997"/>
    <n v="1"/>
    <n v="5"/>
    <n v="2.4"/>
    <n v="0"/>
    <n v="0"/>
    <s v="2015-10-02"/>
    <s v="2017-09-15"/>
    <n v="790.65"/>
    <s v="Silver"/>
  </r>
  <r>
    <x v="11687"/>
    <x v="2"/>
    <s v="Puerto Rico"/>
    <n v="4"/>
    <n v="2239.7600000000002"/>
    <n v="159.97999999999999"/>
    <n v="454.2"/>
    <n v="7.0999999999999994E-2"/>
    <n v="-0.4"/>
    <n v="6"/>
    <n v="1"/>
    <n v="6"/>
    <n v="1"/>
    <s v="2015-06-15"/>
    <s v="2017-04-27"/>
    <n v="959.88"/>
    <s v="Silver"/>
  </r>
  <r>
    <x v="11688"/>
    <x v="1"/>
    <s v="EE. UU."/>
    <n v="6"/>
    <n v="4989.6499999999996"/>
    <n v="216.94"/>
    <n v="363.31"/>
    <n v="0.39100000000000001"/>
    <n v="1"/>
    <n v="17"/>
    <n v="1.41"/>
    <n v="13"/>
    <n v="1"/>
    <s v="2015-02-20"/>
    <s v="2017-04-17"/>
    <n v="1952.46"/>
    <s v="Silver"/>
  </r>
  <r>
    <x v="11689"/>
    <x v="1"/>
    <s v="Puerto Rico"/>
    <n v="4"/>
    <n v="2089.88"/>
    <n v="298.55"/>
    <n v="553.4"/>
    <n v="0.42899999999999999"/>
    <n v="0.9"/>
    <n v="3"/>
    <n v="1"/>
    <n v="3"/>
    <n v="1"/>
    <s v="2015-05-02"/>
    <s v="2016-09-15"/>
    <n v="1791.3"/>
    <s v="Silver"/>
  </r>
  <r>
    <x v="11690"/>
    <x v="1"/>
    <s v="EE. UU."/>
    <n v="4"/>
    <n v="7299.11"/>
    <n v="228.1"/>
    <n v="-2036.57"/>
    <n v="0.56299999999999994"/>
    <n v="2.7"/>
    <n v="27"/>
    <n v="2.41"/>
    <n v="21"/>
    <n v="1"/>
    <s v="2015-03-15"/>
    <s v="2017-01-21"/>
    <n v="1368.6"/>
    <s v="Silver"/>
  </r>
  <r>
    <x v="11691"/>
    <x v="1"/>
    <s v="Puerto Rico"/>
    <n v="11"/>
    <n v="7308.71"/>
    <n v="166.11"/>
    <n v="1288.43"/>
    <n v="0.59099999999999997"/>
    <n v="0.4"/>
    <n v="30"/>
    <n v="1.33"/>
    <n v="15"/>
    <n v="1"/>
    <s v="2015-04-10"/>
    <s v="2017-05-27"/>
    <n v="2740.82"/>
    <s v="Gold"/>
  </r>
  <r>
    <x v="11692"/>
    <x v="1"/>
    <s v="EE. UU."/>
    <n v="4"/>
    <n v="9958.7900000000009"/>
    <n v="207.47"/>
    <n v="1369.99"/>
    <n v="0.91700000000000004"/>
    <n v="1.6"/>
    <n v="44"/>
    <n v="3.11"/>
    <n v="5"/>
    <n v="0"/>
    <s v="2016-03-16"/>
    <s v="2017-09-27"/>
    <n v="1244.82"/>
    <s v="Silver"/>
  </r>
  <r>
    <x v="11693"/>
    <x v="0"/>
    <s v="Puerto Rico"/>
    <n v="7"/>
    <n v="4269.49"/>
    <n v="185.63"/>
    <n v="567.98"/>
    <n v="4.2999999999999997E-2"/>
    <n v="-1.1000000000000001"/>
    <n v="12"/>
    <n v="1.5"/>
    <n v="5"/>
    <n v="1"/>
    <s v="2015-03-11"/>
    <s v="2016-12-09"/>
    <n v="1949.11"/>
    <s v="Silver"/>
  </r>
  <r>
    <x v="11694"/>
    <x v="0"/>
    <s v="EE. UU."/>
    <n v="2"/>
    <n v="4489.63"/>
    <n v="213.79"/>
    <n v="951.04"/>
    <n v="0.76200000000000001"/>
    <n v="1.3"/>
    <n v="16"/>
    <n v="1.25"/>
    <n v="12"/>
    <n v="1"/>
    <s v="2016-08-19"/>
    <s v="2017-02-01"/>
    <n v="641.37"/>
    <s v="Silver"/>
  </r>
  <r>
    <x v="11695"/>
    <x v="0"/>
    <s v="EE. UU."/>
    <n v="4"/>
    <n v="4675.0600000000004"/>
    <n v="179.81"/>
    <n v="-155.1"/>
    <n v="0.84599999999999997"/>
    <n v="0.6"/>
    <n v="22"/>
    <n v="1.64"/>
    <n v="2"/>
    <n v="1"/>
    <s v="2015-02-26"/>
    <s v="2017-04-12"/>
    <n v="1078.8599999999999"/>
    <s v="Silver"/>
  </r>
  <r>
    <x v="11696"/>
    <x v="0"/>
    <s v="EE. UU."/>
    <n v="9"/>
    <n v="9962.8799999999992"/>
    <n v="199.26"/>
    <n v="916.15"/>
    <n v="0.8"/>
    <n v="0.5"/>
    <n v="40"/>
    <n v="2.85"/>
    <n v="2"/>
    <n v="0"/>
    <s v="2015-02-21"/>
    <s v="2017-09-18"/>
    <n v="2690.01"/>
    <s v="Gold"/>
  </r>
  <r>
    <x v="11697"/>
    <x v="2"/>
    <s v="Puerto Rico"/>
    <n v="4"/>
    <n v="4479.49"/>
    <n v="172.29"/>
    <n v="866.76"/>
    <n v="0.61499999999999999"/>
    <n v="2.5"/>
    <n v="20"/>
    <n v="1.6"/>
    <n v="4"/>
    <n v="1"/>
    <s v="2015-01-09"/>
    <s v="2017-01-30"/>
    <n v="1033.74"/>
    <s v="Silver"/>
  </r>
  <r>
    <x v="11698"/>
    <x v="2"/>
    <s v="EE. UU."/>
    <n v="6"/>
    <n v="7693.4"/>
    <n v="197.27"/>
    <n v="1015.04"/>
    <n v="0.76900000000000002"/>
    <n v="1.5"/>
    <n v="33"/>
    <n v="2.42"/>
    <n v="5"/>
    <n v="0"/>
    <s v="2015-03-16"/>
    <s v="2017-08-24"/>
    <n v="1775.43"/>
    <s v="Silver"/>
  </r>
  <r>
    <x v="11699"/>
    <x v="2"/>
    <s v="EE. UU."/>
    <n v="3"/>
    <n v="8069.1"/>
    <n v="212.34"/>
    <n v="2260.54"/>
    <n v="0.97399999999999998"/>
    <n v="1.6"/>
    <n v="37"/>
    <n v="2.7"/>
    <n v="5"/>
    <n v="0"/>
    <s v="2015-05-20"/>
    <s v="2017-08-22"/>
    <n v="955.53"/>
    <s v="Silver"/>
  </r>
  <r>
    <x v="11700"/>
    <x v="0"/>
    <s v="Puerto Rico"/>
    <n v="7"/>
    <n v="9903.9599999999991"/>
    <n v="198.08"/>
    <n v="-1085.27"/>
    <n v="0.74"/>
    <n v="1.7"/>
    <n v="42"/>
    <n v="1.43"/>
    <n v="20"/>
    <n v="1"/>
    <s v="2015-01-27"/>
    <s v="2017-03-18"/>
    <n v="2079.84"/>
    <s v="Gold"/>
  </r>
  <r>
    <x v="11701"/>
    <x v="2"/>
    <s v="EE. UU."/>
    <n v="7"/>
    <n v="6858.83"/>
    <n v="195.97"/>
    <n v="1306.0899999999999"/>
    <n v="0.77100000000000002"/>
    <n v="0.8"/>
    <n v="25"/>
    <n v="1.2"/>
    <n v="10"/>
    <n v="1"/>
    <s v="2015-01-03"/>
    <s v="2017-07-08"/>
    <n v="2057.6799999999998"/>
    <s v="Gold"/>
  </r>
  <r>
    <x v="11702"/>
    <x v="1"/>
    <s v="EE. UU."/>
    <n v="2"/>
    <n v="4369.47"/>
    <n v="198.61"/>
    <n v="625.94000000000005"/>
    <n v="1"/>
    <n v="1"/>
    <n v="22"/>
    <n v="2"/>
    <n v="5"/>
    <n v="1"/>
    <s v="2015-02-18"/>
    <s v="2015-12-09"/>
    <n v="595.83000000000004"/>
    <s v="Silver"/>
  </r>
  <r>
    <x v="11703"/>
    <x v="1"/>
    <s v="Puerto Rico"/>
    <n v="3"/>
    <n v="1504.78"/>
    <n v="214.97"/>
    <n v="-12.57"/>
    <n v="0"/>
    <n v="-0.6"/>
    <n v="0"/>
    <n v="1.83"/>
    <n v="0"/>
    <n v="0"/>
    <s v="2016-08-26"/>
    <s v="2017-02-07"/>
    <n v="967.36"/>
    <s v="Silver"/>
  </r>
  <r>
    <x v="11704"/>
    <x v="2"/>
    <s v="EE. UU."/>
    <n v="5"/>
    <n v="5583.18"/>
    <n v="192.52"/>
    <n v="1441.89"/>
    <n v="0.86199999999999999"/>
    <n v="1.1000000000000001"/>
    <n v="25"/>
    <n v="2.92"/>
    <n v="1"/>
    <n v="0"/>
    <s v="2016-02-28"/>
    <s v="2017-08-31"/>
    <n v="1443.9"/>
    <s v="Silver"/>
  </r>
  <r>
    <x v="11705"/>
    <x v="1"/>
    <s v="Puerto Rico"/>
    <n v="5"/>
    <n v="9056.51"/>
    <n v="210.62"/>
    <n v="2413.5"/>
    <n v="0.58099999999999996"/>
    <n v="0.4"/>
    <n v="43"/>
    <n v="1.7"/>
    <n v="13"/>
    <n v="1"/>
    <s v="2015-01-13"/>
    <s v="2017-06-30"/>
    <n v="1579.65"/>
    <s v="Silver"/>
  </r>
  <r>
    <x v="11706"/>
    <x v="1"/>
    <s v="EE. UU."/>
    <n v="5"/>
    <n v="6175.19"/>
    <n v="187.13"/>
    <n v="-400.7"/>
    <n v="0.72699999999999998"/>
    <n v="0.4"/>
    <n v="28"/>
    <n v="2.5"/>
    <n v="5"/>
    <n v="0"/>
    <s v="2015-03-10"/>
    <s v="2017-08-05"/>
    <n v="1403.48"/>
    <s v="Silver"/>
  </r>
  <r>
    <x v="11707"/>
    <x v="0"/>
    <s v="Puerto Rico"/>
    <n v="6"/>
    <n v="4099.59"/>
    <n v="132.24"/>
    <n v="1123.46"/>
    <n v="0.67700000000000005"/>
    <n v="1.2"/>
    <n v="28"/>
    <n v="1.1100000000000001"/>
    <n v="17"/>
    <n v="1"/>
    <s v="2015-05-02"/>
    <s v="2017-04-20"/>
    <n v="1190.1600000000001"/>
    <s v="Silver"/>
  </r>
  <r>
    <x v="11708"/>
    <x v="2"/>
    <s v="EE. UU."/>
    <n v="8"/>
    <n v="8424.11"/>
    <n v="179.24"/>
    <n v="1575.01"/>
    <n v="0.78700000000000003"/>
    <n v="1.1000000000000001"/>
    <n v="40"/>
    <n v="1.35"/>
    <n v="27"/>
    <n v="1"/>
    <s v="2015-05-13"/>
    <s v="2017-04-12"/>
    <n v="2150.88"/>
    <s v="Gold"/>
  </r>
  <r>
    <x v="11709"/>
    <x v="2"/>
    <s v="Puerto Rico"/>
    <n v="2"/>
    <n v="903.9"/>
    <n v="180.78"/>
    <n v="401.97"/>
    <n v="0.8"/>
    <n v="1.2"/>
    <n v="4"/>
    <n v="1.5"/>
    <n v="2"/>
    <n v="1"/>
    <s v="2016-07-17"/>
    <s v="2017-01-26"/>
    <n v="542.34"/>
    <s v="Silver"/>
  </r>
  <r>
    <x v="11710"/>
    <x v="0"/>
    <s v="EE. UU."/>
    <n v="2"/>
    <n v="1769.87"/>
    <n v="136.13999999999999"/>
    <n v="-175.41"/>
    <n v="0.61499999999999999"/>
    <n v="0.2"/>
    <n v="8"/>
    <n v="1.5"/>
    <n v="4"/>
    <n v="0"/>
    <s v="2015-07-02"/>
    <s v="2017-08-07"/>
    <n v="408.42"/>
    <s v="Bronze"/>
  </r>
  <r>
    <x v="11711"/>
    <x v="0"/>
    <s v="Puerto Rico"/>
    <n v="4"/>
    <n v="5751.43"/>
    <n v="261.43"/>
    <n v="685.21"/>
    <n v="0.86399999999999999"/>
    <n v="0.8"/>
    <n v="20"/>
    <n v="2.0499999999999998"/>
    <n v="14"/>
    <n v="1"/>
    <s v="2015-02-13"/>
    <s v="2016-07-24"/>
    <n v="1568.58"/>
    <s v="Silver"/>
  </r>
  <r>
    <x v="11712"/>
    <x v="0"/>
    <s v="EE. UU."/>
    <n v="4"/>
    <n v="2094.7800000000002"/>
    <n v="209.48"/>
    <n v="-151.85"/>
    <n v="0.5"/>
    <n v="0.7"/>
    <n v="6"/>
    <n v="3.33"/>
    <n v="0"/>
    <n v="0"/>
    <s v="2015-01-27"/>
    <s v="2017-08-23"/>
    <n v="1256.8800000000001"/>
    <s v="Silver"/>
  </r>
  <r>
    <x v="11713"/>
    <x v="2"/>
    <s v="EE. UU."/>
    <n v="6"/>
    <n v="8538.98"/>
    <n v="230.78"/>
    <n v="862.49"/>
    <n v="0.81100000000000005"/>
    <n v="0.9"/>
    <n v="30"/>
    <n v="1.17"/>
    <n v="18"/>
    <n v="1"/>
    <s v="2015-02-10"/>
    <s v="2016-04-11"/>
    <n v="2077.02"/>
    <s v="Gold"/>
  </r>
  <r>
    <x v="11714"/>
    <x v="2"/>
    <s v="EE. UU."/>
    <n v="5"/>
    <n v="2969.66"/>
    <n v="228.44"/>
    <n v="-88.93"/>
    <n v="7.6999999999999999E-2"/>
    <n v="-0.6"/>
    <n v="5"/>
    <n v="2.8"/>
    <n v="0"/>
    <n v="0"/>
    <s v="2016-01-01"/>
    <s v="2017-08-25"/>
    <n v="1713.3"/>
    <s v="Silver"/>
  </r>
  <r>
    <x v="11715"/>
    <x v="0"/>
    <s v="EE. UU."/>
    <n v="3"/>
    <n v="2109.69"/>
    <n v="191.79"/>
    <n v="-391.05"/>
    <n v="0"/>
    <n v="-0.5"/>
    <n v="0"/>
    <n v="1.83"/>
    <n v="0"/>
    <n v="0"/>
    <s v="2016-04-18"/>
    <s v="2017-04-16"/>
    <n v="863.06"/>
    <s v="Silver"/>
  </r>
  <r>
    <x v="11716"/>
    <x v="0"/>
    <s v="EE. UU."/>
    <n v="3"/>
    <n v="1199.9000000000001"/>
    <n v="171.41"/>
    <n v="141.31"/>
    <n v="0.57099999999999995"/>
    <n v="1"/>
    <n v="4"/>
    <n v="1.75"/>
    <n v="0"/>
    <n v="1"/>
    <s v="2015-01-02"/>
    <s v="2017-01-30"/>
    <n v="771.34"/>
    <s v="Silver"/>
  </r>
  <r>
    <x v="11717"/>
    <x v="0"/>
    <s v="EE. UU."/>
    <n v="1"/>
    <n v="399.91"/>
    <n v="199.96"/>
    <n v="132.88999999999999"/>
    <n v="1"/>
    <n v="4"/>
    <n v="2"/>
    <n v="2"/>
    <n v="0"/>
    <n v="1"/>
    <s v="2016-12-03"/>
    <s v="2016-12-03"/>
    <n v="299.94"/>
    <s v="Bronze"/>
  </r>
  <r>
    <x v="11718"/>
    <x v="0"/>
    <s v="Puerto Rico"/>
    <n v="3"/>
    <n v="7665.34"/>
    <n v="207.17"/>
    <n v="1749.2"/>
    <n v="0.94599999999999995"/>
    <n v="1.4"/>
    <n v="35"/>
    <n v="1.57"/>
    <n v="25"/>
    <n v="1"/>
    <s v="2015-06-28"/>
    <s v="2016-11-13"/>
    <n v="932.26"/>
    <s v="Silver"/>
  </r>
  <r>
    <x v="11719"/>
    <x v="0"/>
    <s v="EE. UU."/>
    <n v="1"/>
    <n v="799.96"/>
    <n v="199.99"/>
    <n v="217.48"/>
    <n v="1"/>
    <n v="1"/>
    <n v="4"/>
    <n v="2"/>
    <n v="2"/>
    <n v="1"/>
    <s v="2016-07-26"/>
    <s v="2016-07-26"/>
    <n v="299.98"/>
    <s v="Bronze"/>
  </r>
  <r>
    <x v="11720"/>
    <x v="2"/>
    <s v="Puerto Rico"/>
    <n v="2"/>
    <n v="939.9"/>
    <n v="313.3"/>
    <n v="216.62"/>
    <n v="0.66700000000000004"/>
    <n v="1.3"/>
    <n v="2"/>
    <n v="2"/>
    <n v="2"/>
    <n v="1"/>
    <s v="2015-06-20"/>
    <s v="2017-04-11"/>
    <n v="939.9"/>
    <s v="Silver"/>
  </r>
  <r>
    <x v="11721"/>
    <x v="0"/>
    <s v="EE. UU."/>
    <n v="6"/>
    <n v="4219.41"/>
    <n v="175.81"/>
    <n v="969.48"/>
    <n v="0.83299999999999996"/>
    <n v="0.7"/>
    <n v="20"/>
    <n v="1.55"/>
    <n v="12"/>
    <n v="1"/>
    <s v="2015-05-17"/>
    <s v="2017-04-25"/>
    <n v="1582.29"/>
    <s v="Silver"/>
  </r>
  <r>
    <x v="11722"/>
    <x v="1"/>
    <s v="Puerto Rico"/>
    <n v="1"/>
    <n v="119.97"/>
    <n v="119.97"/>
    <n v="18.920000000000002"/>
    <n v="1"/>
    <n v="2"/>
    <n v="1"/>
    <n v="1"/>
    <n v="1"/>
    <n v="1"/>
    <s v="2015-09-15"/>
    <s v="2015-09-15"/>
    <n v="179.96"/>
    <s v="Bronze"/>
  </r>
  <r>
    <x v="11723"/>
    <x v="1"/>
    <s v="EE. UU."/>
    <n v="6"/>
    <n v="10713.78"/>
    <n v="243.5"/>
    <n v="-3462.4"/>
    <n v="0.77300000000000002"/>
    <n v="1.2"/>
    <n v="38"/>
    <n v="1.55"/>
    <n v="31"/>
    <n v="1"/>
    <s v="2015-06-11"/>
    <s v="2017-01-07"/>
    <n v="2191.5"/>
    <s v="Gold"/>
  </r>
  <r>
    <x v="11724"/>
    <x v="1"/>
    <s v="EE. UU."/>
    <n v="7"/>
    <n v="9393.77"/>
    <n v="195.7"/>
    <n v="327.33999999999997"/>
    <n v="0.81299999999999994"/>
    <n v="0.6"/>
    <n v="44"/>
    <n v="3.07"/>
    <n v="3"/>
    <n v="0"/>
    <s v="2015-09-02"/>
    <s v="2017-09-09"/>
    <n v="2054.85"/>
    <s v="Gold"/>
  </r>
  <r>
    <x v="11725"/>
    <x v="2"/>
    <s v="Puerto Rico"/>
    <n v="3"/>
    <n v="4009.48"/>
    <n v="160.38"/>
    <n v="888.9"/>
    <n v="0.8"/>
    <n v="0.8"/>
    <n v="22"/>
    <n v="1"/>
    <n v="12"/>
    <n v="1"/>
    <s v="2016-06-10"/>
    <s v="2017-05-26"/>
    <n v="721.71"/>
    <s v="Silver"/>
  </r>
  <r>
    <x v="11726"/>
    <x v="2"/>
    <s v="EE. UU."/>
    <n v="5"/>
    <n v="6509.2"/>
    <n v="158.76"/>
    <n v="1879.57"/>
    <n v="0.80500000000000005"/>
    <n v="0.5"/>
    <n v="33"/>
    <n v="1.36"/>
    <n v="16"/>
    <n v="1"/>
    <s v="2015-05-29"/>
    <s v="2017-07-15"/>
    <n v="1190.7"/>
    <s v="Silver"/>
  </r>
  <r>
    <x v="11727"/>
    <x v="2"/>
    <s v="Puerto Rico"/>
    <n v="2"/>
    <n v="3889.13"/>
    <n v="155.57"/>
    <n v="538.39"/>
    <n v="1"/>
    <n v="1"/>
    <n v="25"/>
    <n v="1.6"/>
    <n v="20"/>
    <n v="1"/>
    <s v="2015-08-30"/>
    <s v="2016-03-23"/>
    <n v="466.71"/>
    <s v="Bronze"/>
  </r>
  <r>
    <x v="11728"/>
    <x v="2"/>
    <s v="EE. UU."/>
    <n v="3"/>
    <n v="4699.46"/>
    <n v="146.86000000000001"/>
    <n v="-220.04"/>
    <n v="0.625"/>
    <n v="1.2"/>
    <n v="30"/>
    <n v="1.67"/>
    <n v="10"/>
    <n v="1"/>
    <s v="2015-01-25"/>
    <s v="2016-08-23"/>
    <n v="660.87"/>
    <s v="Silver"/>
  </r>
  <r>
    <x v="11729"/>
    <x v="2"/>
    <s v="EE. UU."/>
    <n v="7"/>
    <n v="11880.53"/>
    <n v="185.63"/>
    <n v="1362.85"/>
    <n v="0.78100000000000003"/>
    <n v="1.4"/>
    <n v="62"/>
    <n v="1.45"/>
    <n v="35"/>
    <n v="1"/>
    <s v="2015-04-12"/>
    <s v="2016-11-22"/>
    <n v="1949.11"/>
    <s v="Silver"/>
  </r>
  <r>
    <x v="11730"/>
    <x v="2"/>
    <s v="EE. UU."/>
    <n v="6"/>
    <n v="12990.83"/>
    <n v="209.53"/>
    <n v="-27.08"/>
    <n v="0.66100000000000003"/>
    <n v="1.1000000000000001"/>
    <n v="57"/>
    <n v="1.44"/>
    <n v="32"/>
    <n v="1"/>
    <s v="2015-02-16"/>
    <s v="2017-05-07"/>
    <n v="1885.77"/>
    <s v="Silver"/>
  </r>
  <r>
    <x v="11731"/>
    <x v="0"/>
    <s v="Puerto Rico"/>
    <n v="3"/>
    <n v="1929.79"/>
    <n v="214.42"/>
    <n v="634.37"/>
    <n v="0.55600000000000005"/>
    <n v="-0.3"/>
    <n v="3"/>
    <n v="1"/>
    <n v="3"/>
    <n v="1"/>
    <s v="2015-03-14"/>
    <s v="2015-12-27"/>
    <n v="964.89"/>
    <s v="Silver"/>
  </r>
  <r>
    <x v="11732"/>
    <x v="0"/>
    <s v="EE. UU."/>
    <n v="5"/>
    <n v="5529.52"/>
    <n v="204.8"/>
    <n v="-136.47999999999999"/>
    <n v="0.48099999999999998"/>
    <n v="0.6"/>
    <n v="21"/>
    <n v="1.38"/>
    <n v="9"/>
    <n v="1"/>
    <s v="2015-05-10"/>
    <s v="2017-06-17"/>
    <n v="1536"/>
    <s v="Silver"/>
  </r>
  <r>
    <x v="11733"/>
    <x v="0"/>
    <s v="Puerto Rico"/>
    <n v="3"/>
    <n v="5359.28"/>
    <n v="214.37"/>
    <n v="1095.3"/>
    <n v="0.84"/>
    <n v="1.7"/>
    <n v="21"/>
    <n v="1.86"/>
    <n v="14"/>
    <n v="1"/>
    <s v="2015-08-14"/>
    <s v="2017-05-16"/>
    <n v="964.66"/>
    <s v="Silver"/>
  </r>
  <r>
    <x v="11734"/>
    <x v="0"/>
    <s v="EE. UU."/>
    <n v="3"/>
    <n v="7959.4"/>
    <n v="194.13"/>
    <n v="1868.36"/>
    <n v="1"/>
    <n v="3"/>
    <n v="41"/>
    <n v="1.37"/>
    <n v="15"/>
    <n v="1"/>
    <s v="2015-12-02"/>
    <s v="2016-08-12"/>
    <n v="873.58"/>
    <s v="Silver"/>
  </r>
  <r>
    <x v="11735"/>
    <x v="2"/>
    <s v="EE. UU."/>
    <n v="7"/>
    <n v="7091.28"/>
    <n v="202.61"/>
    <n v="1132.3499999999999"/>
    <n v="0.6"/>
    <n v="0.3"/>
    <n v="24"/>
    <n v="2.5"/>
    <n v="6"/>
    <n v="0"/>
    <s v="2016-03-26"/>
    <s v="2017-09-03"/>
    <n v="2127.4"/>
    <s v="Gold"/>
  </r>
  <r>
    <x v="11736"/>
    <x v="2"/>
    <s v="Puerto Rico"/>
    <n v="6"/>
    <n v="3719.48"/>
    <n v="218.79"/>
    <n v="838"/>
    <n v="0.52900000000000003"/>
    <n v="0.3"/>
    <n v="7"/>
    <n v="1.29"/>
    <n v="5"/>
    <n v="1"/>
    <s v="2015-02-11"/>
    <s v="2017-05-14"/>
    <n v="1969.11"/>
    <s v="Silver"/>
  </r>
  <r>
    <x v="11737"/>
    <x v="2"/>
    <s v="EE. UU."/>
    <n v="4"/>
    <n v="2849.77"/>
    <n v="189.98"/>
    <n v="-1170.22"/>
    <n v="0.66700000000000004"/>
    <n v="0.7"/>
    <n v="10"/>
    <n v="1"/>
    <n v="4"/>
    <n v="1"/>
    <s v="2015-10-06"/>
    <s v="2017-04-29"/>
    <n v="1139.8800000000001"/>
    <s v="Silver"/>
  </r>
  <r>
    <x v="11738"/>
    <x v="2"/>
    <s v="EE. UU."/>
    <n v="1"/>
    <n v="1059.8599999999999"/>
    <n v="211.97"/>
    <n v="-448.74"/>
    <n v="0"/>
    <n v="0"/>
    <n v="0"/>
    <n v="1.83"/>
    <n v="0"/>
    <n v="0"/>
    <s v="2015-04-18"/>
    <s v="2015-04-18"/>
    <n v="317.95999999999998"/>
    <s v="Bronze"/>
  </r>
  <r>
    <x v="11739"/>
    <x v="0"/>
    <s v="EE. UU."/>
    <n v="4"/>
    <n v="4259.54"/>
    <n v="202.84"/>
    <n v="407.81"/>
    <n v="0.61899999999999999"/>
    <n v="1.6"/>
    <n v="21"/>
    <n v="1.29"/>
    <n v="7"/>
    <n v="1"/>
    <s v="2015-10-29"/>
    <s v="2017-04-18"/>
    <n v="1217.04"/>
    <s v="Silver"/>
  </r>
  <r>
    <x v="11740"/>
    <x v="0"/>
    <s v="EE. UU."/>
    <n v="9"/>
    <n v="10173.92"/>
    <n v="231.23"/>
    <n v="950.97"/>
    <n v="0.65900000000000003"/>
    <n v="0.3"/>
    <n v="32"/>
    <n v="1.72"/>
    <n v="11"/>
    <n v="1"/>
    <s v="2015-01-24"/>
    <s v="2017-06-17"/>
    <n v="3121.6"/>
    <s v="Gold"/>
  </r>
  <r>
    <x v="11741"/>
    <x v="0"/>
    <s v="Puerto Rico"/>
    <n v="3"/>
    <n v="3849.51"/>
    <n v="153.97999999999999"/>
    <n v="497.55"/>
    <n v="0.92"/>
    <n v="1.2"/>
    <n v="25"/>
    <n v="1.48"/>
    <n v="10"/>
    <n v="1"/>
    <s v="2016-01-19"/>
    <s v="2017-06-16"/>
    <n v="692.91"/>
    <s v="Silver"/>
  </r>
  <r>
    <x v="11742"/>
    <x v="0"/>
    <s v="EE. UU."/>
    <n v="7"/>
    <n v="11444.89"/>
    <n v="204.37"/>
    <n v="692.96"/>
    <n v="0.82099999999999995"/>
    <n v="0.9"/>
    <n v="46"/>
    <n v="1.59"/>
    <n v="35"/>
    <n v="1"/>
    <s v="2015-04-30"/>
    <s v="2017-07-10"/>
    <n v="2145.89"/>
    <s v="Gold"/>
  </r>
  <r>
    <x v="11743"/>
    <x v="0"/>
    <s v="Puerto Rico"/>
    <n v="8"/>
    <n v="8819.2199999999993"/>
    <n v="195.98"/>
    <n v="926.4"/>
    <n v="0.86699999999999999"/>
    <n v="2.2000000000000002"/>
    <n v="39"/>
    <n v="1.51"/>
    <n v="16"/>
    <n v="1"/>
    <s v="2015-01-05"/>
    <s v="2017-02-04"/>
    <n v="2351.7600000000002"/>
    <s v="Gold"/>
  </r>
  <r>
    <x v="11744"/>
    <x v="0"/>
    <s v="EE. UU."/>
    <n v="4"/>
    <n v="4629.6499999999996"/>
    <n v="171.47"/>
    <n v="955.66"/>
    <n v="0.77800000000000002"/>
    <n v="0.5"/>
    <n v="27"/>
    <n v="1.44"/>
    <n v="6"/>
    <n v="1"/>
    <s v="2016-06-17"/>
    <s v="2017-05-01"/>
    <n v="1028.82"/>
    <s v="Silver"/>
  </r>
  <r>
    <x v="11745"/>
    <x v="0"/>
    <s v="EE. UU."/>
    <n v="1"/>
    <n v="1529.91"/>
    <n v="169.99"/>
    <n v="101.88"/>
    <n v="1"/>
    <n v="2"/>
    <n v="9"/>
    <n v="1.67"/>
    <n v="6"/>
    <n v="1"/>
    <s v="2015-02-10"/>
    <s v="2015-02-10"/>
    <n v="254.98"/>
    <s v="Bronze"/>
  </r>
  <r>
    <x v="11746"/>
    <x v="0"/>
    <s v="Puerto Rico"/>
    <n v="2"/>
    <n v="1279.94"/>
    <n v="159.99"/>
    <n v="-245.89"/>
    <n v="0.5"/>
    <n v="0.5"/>
    <n v="8"/>
    <n v="3"/>
    <n v="0"/>
    <n v="0"/>
    <s v="2016-11-29"/>
    <s v="2017-08-27"/>
    <n v="479.97"/>
    <s v="Bronze"/>
  </r>
  <r>
    <x v="11747"/>
    <x v="0"/>
    <s v="EE. UU."/>
    <n v="3"/>
    <n v="2309.58"/>
    <n v="209.96"/>
    <n v="83.46"/>
    <n v="0"/>
    <n v="0"/>
    <n v="0"/>
    <n v="1.83"/>
    <n v="0"/>
    <n v="0"/>
    <s v="2015-09-27"/>
    <s v="2016-10-30"/>
    <n v="944.82"/>
    <s v="Silver"/>
  </r>
  <r>
    <x v="11748"/>
    <x v="1"/>
    <s v="EE. UU."/>
    <n v="2"/>
    <n v="2899.58"/>
    <n v="144.97999999999999"/>
    <n v="721.98"/>
    <n v="0.8"/>
    <n v="0.6"/>
    <n v="16"/>
    <n v="1.5"/>
    <n v="8"/>
    <n v="1"/>
    <s v="2015-12-15"/>
    <s v="2017-08-02"/>
    <n v="434.94"/>
    <s v="Bronze"/>
  </r>
  <r>
    <x v="11749"/>
    <x v="0"/>
    <s v="Puerto Rico"/>
    <n v="2"/>
    <n v="1349.57"/>
    <n v="149.94999999999999"/>
    <n v="48.01"/>
    <n v="0.44400000000000001"/>
    <n v="1.3"/>
    <n v="9"/>
    <n v="1.78"/>
    <n v="7"/>
    <n v="1"/>
    <s v="2016-08-29"/>
    <s v="2017-03-06"/>
    <n v="449.85"/>
    <s v="Bronze"/>
  </r>
  <r>
    <x v="11750"/>
    <x v="0"/>
    <s v="EE. UU."/>
    <n v="2"/>
    <n v="1539.81"/>
    <n v="192.48"/>
    <n v="260.82"/>
    <n v="0"/>
    <n v="-0.5"/>
    <n v="0"/>
    <n v="1.83"/>
    <n v="0"/>
    <n v="0"/>
    <s v="2015-05-06"/>
    <s v="2016-07-26"/>
    <n v="577.44000000000005"/>
    <s v="Silver"/>
  </r>
  <r>
    <x v="11751"/>
    <x v="0"/>
    <s v="EE. UU."/>
    <n v="4"/>
    <n v="2879.54"/>
    <n v="169.38"/>
    <n v="-295.12"/>
    <n v="0.41199999999999998"/>
    <n v="-0.4"/>
    <n v="7"/>
    <n v="1"/>
    <n v="6"/>
    <n v="1"/>
    <s v="2015-12-05"/>
    <s v="2017-07-17"/>
    <n v="1016.28"/>
    <s v="Silver"/>
  </r>
  <r>
    <x v="11752"/>
    <x v="1"/>
    <s v="EE. UU."/>
    <n v="2"/>
    <n v="2519.65"/>
    <n v="229.06"/>
    <n v="21.76"/>
    <n v="0.81799999999999995"/>
    <n v="1.5"/>
    <n v="9"/>
    <n v="1"/>
    <n v="6"/>
    <n v="1"/>
    <s v="2015-02-14"/>
    <s v="2016-11-09"/>
    <n v="687.18"/>
    <s v="Silver"/>
  </r>
  <r>
    <x v="11753"/>
    <x v="1"/>
    <s v="Puerto Rico"/>
    <n v="6"/>
    <n v="8783.86"/>
    <n v="244"/>
    <n v="2814.01"/>
    <n v="0.69399999999999995"/>
    <n v="0.5"/>
    <n v="25"/>
    <n v="3.6"/>
    <n v="0"/>
    <n v="0"/>
    <s v="2015-04-18"/>
    <s v="2017-09-21"/>
    <n v="2196"/>
    <s v="Gold"/>
  </r>
  <r>
    <x v="11754"/>
    <x v="1"/>
    <s v="EE. UU."/>
    <n v="4"/>
    <n v="5339.34"/>
    <n v="254.25"/>
    <n v="1346.3"/>
    <n v="0.66700000000000004"/>
    <n v="0.7"/>
    <n v="18"/>
    <n v="1.67"/>
    <n v="6"/>
    <n v="1"/>
    <s v="2016-05-05"/>
    <s v="2017-07-19"/>
    <n v="1525.5"/>
    <s v="Silver"/>
  </r>
  <r>
    <x v="11755"/>
    <x v="1"/>
    <s v="Puerto Rico"/>
    <n v="6"/>
    <n v="11362.59"/>
    <n v="202.9"/>
    <n v="1902.73"/>
    <n v="0.98199999999999998"/>
    <n v="2.1"/>
    <n v="53"/>
    <n v="1.58"/>
    <n v="26"/>
    <n v="1"/>
    <s v="2015-09-07"/>
    <s v="2017-04-11"/>
    <n v="1826.1"/>
    <s v="Silver"/>
  </r>
  <r>
    <x v="11756"/>
    <x v="1"/>
    <s v="EE. UU."/>
    <n v="4"/>
    <n v="3179.34"/>
    <n v="176.63"/>
    <n v="170.67"/>
    <n v="0.44400000000000001"/>
    <n v="0.7"/>
    <n v="15"/>
    <n v="1.4"/>
    <n v="5"/>
    <n v="1"/>
    <s v="2015-05-27"/>
    <s v="2016-06-28"/>
    <n v="1059.78"/>
    <s v="Silver"/>
  </r>
  <r>
    <x v="11757"/>
    <x v="2"/>
    <s v="Puerto Rico"/>
    <n v="2"/>
    <n v="2393.81"/>
    <n v="217.62"/>
    <n v="-697.91"/>
    <n v="0.54500000000000004"/>
    <n v="0.6"/>
    <n v="11"/>
    <n v="1.73"/>
    <n v="5"/>
    <n v="1"/>
    <s v="2016-06-06"/>
    <s v="2016-09-28"/>
    <n v="652.86"/>
    <s v="Silver"/>
  </r>
  <r>
    <x v="11758"/>
    <x v="2"/>
    <s v="Puerto Rico"/>
    <n v="4"/>
    <n v="2754.57"/>
    <n v="196.76"/>
    <n v="-86.65"/>
    <n v="0.42899999999999999"/>
    <n v="0.5"/>
    <n v="14"/>
    <n v="1.43"/>
    <n v="4"/>
    <n v="1"/>
    <s v="2015-07-31"/>
    <s v="2016-02-23"/>
    <n v="1180.56"/>
    <s v="Silver"/>
  </r>
  <r>
    <x v="11759"/>
    <x v="2"/>
    <s v="Puerto Rico"/>
    <n v="5"/>
    <n v="5994.46"/>
    <n v="206.71"/>
    <n v="1401.31"/>
    <n v="0.86199999999999999"/>
    <n v="2.1"/>
    <n v="29"/>
    <n v="1.34"/>
    <n v="25"/>
    <n v="1"/>
    <s v="2016-11-06"/>
    <s v="2017-04-07"/>
    <n v="1550.32"/>
    <s v="Silver"/>
  </r>
  <r>
    <x v="11760"/>
    <x v="0"/>
    <s v="EE. UU."/>
    <n v="6"/>
    <n v="5549.45"/>
    <n v="184.98"/>
    <n v="1105.6300000000001"/>
    <n v="0.53300000000000003"/>
    <n v="0"/>
    <n v="20"/>
    <n v="1.75"/>
    <n v="15"/>
    <n v="1"/>
    <s v="2015-05-22"/>
    <s v="2017-05-10"/>
    <n v="1664.82"/>
    <s v="Silver"/>
  </r>
  <r>
    <x v="11761"/>
    <x v="2"/>
    <s v="EE. UU."/>
    <n v="1"/>
    <n v="439.96"/>
    <n v="146.65"/>
    <n v="48.58"/>
    <n v="0"/>
    <n v="-2"/>
    <n v="0"/>
    <n v="1.83"/>
    <n v="0"/>
    <n v="0"/>
    <s v="2015-11-24"/>
    <s v="2015-11-24"/>
    <n v="219.98"/>
    <s v="Bronze"/>
  </r>
  <r>
    <x v="11762"/>
    <x v="0"/>
    <s v="EE. UU."/>
    <n v="3"/>
    <n v="2057.92"/>
    <n v="257.24"/>
    <n v="521.35"/>
    <n v="1"/>
    <n v="1.8"/>
    <n v="8"/>
    <n v="2.25"/>
    <n v="1"/>
    <n v="1"/>
    <s v="2015-01-18"/>
    <s v="2017-05-11"/>
    <n v="1157.58"/>
    <s v="Silver"/>
  </r>
  <r>
    <x v="11763"/>
    <x v="0"/>
    <s v="EE. UU."/>
    <n v="9"/>
    <n v="6629.36"/>
    <n v="184.15"/>
    <n v="1430.88"/>
    <n v="0.72199999999999998"/>
    <n v="1"/>
    <n v="28"/>
    <n v="1.64"/>
    <n v="10"/>
    <n v="1"/>
    <s v="2016-06-20"/>
    <s v="2017-04-22"/>
    <n v="2486.02"/>
    <s v="Gold"/>
  </r>
  <r>
    <x v="11764"/>
    <x v="2"/>
    <s v="Puerto Rico"/>
    <n v="7"/>
    <n v="7648.97"/>
    <n v="196.13"/>
    <n v="1536.5"/>
    <n v="0.872"/>
    <n v="2.6"/>
    <n v="38"/>
    <n v="1.97"/>
    <n v="27"/>
    <n v="1"/>
    <s v="2015-04-03"/>
    <s v="2017-04-19"/>
    <n v="2059.36"/>
    <s v="Gold"/>
  </r>
  <r>
    <x v="11765"/>
    <x v="1"/>
    <s v="EE. UU."/>
    <n v="4"/>
    <n v="9909.16"/>
    <n v="254.08"/>
    <n v="-2299.83"/>
    <n v="1"/>
    <n v="1.1000000000000001"/>
    <n v="39"/>
    <n v="1.46"/>
    <n v="19"/>
    <n v="1"/>
    <s v="2015-04-12"/>
    <s v="2017-06-17"/>
    <n v="1524.48"/>
    <s v="Silver"/>
  </r>
  <r>
    <x v="11766"/>
    <x v="1"/>
    <s v="EE. UU."/>
    <n v="3"/>
    <n v="2937.34"/>
    <n v="163.19"/>
    <n v="370.73"/>
    <n v="0.55600000000000005"/>
    <n v="1.2"/>
    <n v="10"/>
    <n v="1"/>
    <n v="0"/>
    <n v="1"/>
    <s v="2015-10-08"/>
    <s v="2017-01-16"/>
    <n v="734.36"/>
    <s v="Silver"/>
  </r>
  <r>
    <x v="11767"/>
    <x v="1"/>
    <s v="EE. UU."/>
    <n v="2"/>
    <n v="3735.72"/>
    <n v="207.54"/>
    <n v="16.7"/>
    <n v="0.83299999999999996"/>
    <n v="0.8"/>
    <n v="15"/>
    <n v="1.33"/>
    <n v="5"/>
    <n v="1"/>
    <s v="2016-11-05"/>
    <s v="2017-04-25"/>
    <n v="622.62"/>
    <s v="Silver"/>
  </r>
  <r>
    <x v="11768"/>
    <x v="0"/>
    <s v="EE. UU."/>
    <n v="8"/>
    <n v="12122.55"/>
    <n v="233.13"/>
    <n v="2661.19"/>
    <n v="0.84599999999999997"/>
    <n v="0.9"/>
    <n v="43"/>
    <n v="3.12"/>
    <n v="0"/>
    <n v="0"/>
    <s v="2015-03-24"/>
    <s v="2017-08-21"/>
    <n v="2797.56"/>
    <s v="Gold"/>
  </r>
  <r>
    <x v="11769"/>
    <x v="0"/>
    <s v="EE. UU."/>
    <n v="7"/>
    <n v="9658.85"/>
    <n v="205.51"/>
    <n v="2421.0300000000002"/>
    <n v="0.745"/>
    <n v="1.2"/>
    <n v="38"/>
    <n v="2.5299999999999998"/>
    <n v="4"/>
    <n v="0"/>
    <s v="2015-02-03"/>
    <s v="2017-08-29"/>
    <n v="2157.86"/>
    <s v="Gold"/>
  </r>
  <r>
    <x v="11770"/>
    <x v="0"/>
    <s v="Puerto Rico"/>
    <n v="2"/>
    <n v="2679.66"/>
    <n v="141.03"/>
    <n v="935.44"/>
    <n v="1"/>
    <n v="1.4"/>
    <n v="19"/>
    <n v="1.1100000000000001"/>
    <n v="14"/>
    <n v="1"/>
    <s v="2015-01-31"/>
    <s v="2016-04-15"/>
    <n v="423.09"/>
    <s v="Bronze"/>
  </r>
  <r>
    <x v="11771"/>
    <x v="0"/>
    <s v="EE. UU."/>
    <n v="4"/>
    <n v="1629.75"/>
    <n v="232.82"/>
    <n v="-4.16"/>
    <n v="0.85699999999999998"/>
    <n v="1.3"/>
    <n v="2"/>
    <n v="1"/>
    <n v="0"/>
    <n v="1"/>
    <s v="2015-06-07"/>
    <s v="2017-06-02"/>
    <n v="1396.92"/>
    <s v="Silver"/>
  </r>
  <r>
    <x v="11772"/>
    <x v="0"/>
    <s v="Puerto Rico"/>
    <n v="5"/>
    <n v="4529.6099999999997"/>
    <n v="266.45"/>
    <n v="-320.64"/>
    <n v="0.76500000000000001"/>
    <n v="1.2"/>
    <n v="12"/>
    <n v="1.67"/>
    <n v="0"/>
    <n v="1"/>
    <s v="2015-03-23"/>
    <s v="2017-05-04"/>
    <n v="1998.38"/>
    <s v="Silver"/>
  </r>
  <r>
    <x v="11773"/>
    <x v="0"/>
    <s v="Puerto Rico"/>
    <n v="5"/>
    <n v="13949.2"/>
    <n v="214.6"/>
    <n v="2140.41"/>
    <n v="0.95399999999999996"/>
    <n v="1.3"/>
    <n v="62"/>
    <n v="1.29"/>
    <n v="28"/>
    <n v="1"/>
    <s v="2015-06-23"/>
    <s v="2017-04-25"/>
    <n v="1609.5"/>
    <s v="Silver"/>
  </r>
  <r>
    <x v="11774"/>
    <x v="0"/>
    <s v="EE. UU."/>
    <n v="1"/>
    <n v="79.98"/>
    <n v="79.98"/>
    <n v="31.27"/>
    <n v="1"/>
    <n v="1"/>
    <n v="1"/>
    <n v="2"/>
    <n v="0"/>
    <n v="1"/>
    <s v="2016-03-01"/>
    <s v="2016-03-01"/>
    <n v="119.97"/>
    <s v="Bronze"/>
  </r>
  <r>
    <x v="11775"/>
    <x v="0"/>
    <s v="EE. UU."/>
    <n v="3"/>
    <n v="6234.45"/>
    <n v="148.44"/>
    <n v="1706.88"/>
    <n v="0.28599999999999998"/>
    <n v="1"/>
    <n v="42"/>
    <n v="2.9"/>
    <n v="0"/>
    <n v="0"/>
    <s v="2016-10-07"/>
    <s v="2017-09-29"/>
    <n v="667.98"/>
    <s v="Silver"/>
  </r>
  <r>
    <x v="11776"/>
    <x v="2"/>
    <s v="Puerto Rico"/>
    <n v="2"/>
    <n v="2989.61"/>
    <n v="186.85"/>
    <n v="743.95"/>
    <n v="1"/>
    <n v="1.8"/>
    <n v="16"/>
    <n v="2.13"/>
    <n v="10"/>
    <n v="1"/>
    <s v="2015-06-06"/>
    <s v="2017-07-24"/>
    <n v="560.54999999999995"/>
    <s v="Silver"/>
  </r>
  <r>
    <x v="11777"/>
    <x v="2"/>
    <s v="EE. UU."/>
    <n v="2"/>
    <n v="679.97"/>
    <n v="226.66"/>
    <n v="50.36"/>
    <n v="1"/>
    <n v="1.3"/>
    <n v="1"/>
    <n v="1"/>
    <n v="0"/>
    <n v="1"/>
    <s v="2015-07-23"/>
    <s v="2015-12-27"/>
    <n v="679.98"/>
    <s v="Silver"/>
  </r>
  <r>
    <x v="11778"/>
    <x v="2"/>
    <s v="EE. UU."/>
    <n v="3"/>
    <n v="6715.11"/>
    <n v="203.49"/>
    <n v="-371.49"/>
    <n v="0.84799999999999998"/>
    <n v="0.9"/>
    <n v="28"/>
    <n v="1.71"/>
    <n v="12"/>
    <n v="1"/>
    <s v="2015-01-04"/>
    <s v="2017-03-21"/>
    <n v="915.7"/>
    <s v="Silver"/>
  </r>
  <r>
    <x v="11779"/>
    <x v="2"/>
    <s v="EE. UU."/>
    <n v="5"/>
    <n v="11908.01"/>
    <n v="243.02"/>
    <n v="2929.13"/>
    <n v="0.89800000000000002"/>
    <n v="1.7"/>
    <n v="44"/>
    <n v="1.5"/>
    <n v="20"/>
    <n v="1"/>
    <s v="2015-04-23"/>
    <s v="2017-07-06"/>
    <n v="1822.65"/>
    <s v="Silver"/>
  </r>
  <r>
    <x v="11780"/>
    <x v="2"/>
    <s v="Puerto Rico"/>
    <n v="4"/>
    <n v="2859.68"/>
    <n v="204.26"/>
    <n v="-475.83"/>
    <n v="0.64300000000000002"/>
    <n v="0.3"/>
    <n v="9"/>
    <n v="2.67"/>
    <n v="0"/>
    <n v="0"/>
    <s v="2015-01-15"/>
    <s v="2017-08-16"/>
    <n v="1225.56"/>
    <s v="Silver"/>
  </r>
  <r>
    <x v="11781"/>
    <x v="0"/>
    <s v="EE. UU."/>
    <n v="6"/>
    <n v="7479.07"/>
    <n v="166.2"/>
    <n v="1451.35"/>
    <n v="0.6"/>
    <n v="0.6"/>
    <n v="43"/>
    <n v="1.67"/>
    <n v="31"/>
    <n v="1"/>
    <s v="2015-07-23"/>
    <s v="2017-06-13"/>
    <n v="1495.8"/>
    <s v="Silver"/>
  </r>
  <r>
    <x v="11782"/>
    <x v="0"/>
    <s v="EE. UU."/>
    <n v="7"/>
    <n v="8191.27"/>
    <n v="215.56"/>
    <n v="-685.83"/>
    <n v="0.63200000000000001"/>
    <n v="1.7"/>
    <n v="28"/>
    <n v="2"/>
    <n v="18"/>
    <n v="1"/>
    <s v="2015-08-07"/>
    <s v="2017-06-23"/>
    <n v="2263.38"/>
    <s v="Gold"/>
  </r>
  <r>
    <x v="11783"/>
    <x v="1"/>
    <s v="Puerto Rico"/>
    <n v="4"/>
    <n v="2199.7800000000002"/>
    <n v="199.98"/>
    <n v="-142.59"/>
    <n v="0.45500000000000002"/>
    <n v="0.9"/>
    <n v="8"/>
    <n v="3.63"/>
    <n v="2"/>
    <n v="0"/>
    <s v="2016-03-04"/>
    <s v="2017-08-06"/>
    <n v="1199.8800000000001"/>
    <s v="Silver"/>
  </r>
  <r>
    <x v="11784"/>
    <x v="1"/>
    <s v="EE. UU."/>
    <n v="7"/>
    <n v="5432.42"/>
    <n v="132.5"/>
    <n v="578.47"/>
    <n v="0.68300000000000005"/>
    <n v="0.8"/>
    <n v="32"/>
    <n v="1.34"/>
    <n v="12"/>
    <n v="1"/>
    <s v="2015-03-03"/>
    <s v="2017-04-03"/>
    <n v="1391.25"/>
    <s v="Silver"/>
  </r>
  <r>
    <x v="11785"/>
    <x v="1"/>
    <s v="EE. UU."/>
    <n v="4"/>
    <n v="5189.3100000000004"/>
    <n v="273.12"/>
    <n v="394.28"/>
    <n v="0.57899999999999996"/>
    <n v="0.6"/>
    <n v="15"/>
    <n v="1.33"/>
    <n v="8"/>
    <n v="1"/>
    <s v="2015-07-24"/>
    <s v="2017-05-22"/>
    <n v="1638.72"/>
    <s v="Silver"/>
  </r>
  <r>
    <x v="11786"/>
    <x v="1"/>
    <s v="Puerto Rico"/>
    <n v="1"/>
    <n v="25"/>
    <n v="25"/>
    <n v="1.21"/>
    <n v="1"/>
    <n v="1"/>
    <n v="1"/>
    <n v="1"/>
    <n v="0"/>
    <n v="1"/>
    <s v="2015-11-15"/>
    <s v="2015-11-15"/>
    <n v="37.5"/>
    <s v="Bronze"/>
  </r>
  <r>
    <x v="11787"/>
    <x v="0"/>
    <s v="EE. UU."/>
    <n v="5"/>
    <n v="4034.57"/>
    <n v="212.35"/>
    <n v="1034.47"/>
    <n v="0.52600000000000002"/>
    <n v="0.3"/>
    <n v="13"/>
    <n v="1.77"/>
    <n v="7"/>
    <n v="1"/>
    <s v="2015-03-09"/>
    <s v="2017-07-17"/>
    <n v="1592.62"/>
    <s v="Silver"/>
  </r>
  <r>
    <x v="11788"/>
    <x v="0"/>
    <s v="Puerto Rico"/>
    <n v="6"/>
    <n v="2965.68"/>
    <n v="185.36"/>
    <n v="481.98"/>
    <n v="0.125"/>
    <n v="-1"/>
    <n v="10"/>
    <n v="1"/>
    <n v="9"/>
    <n v="1"/>
    <s v="2015-05-10"/>
    <s v="2016-12-05"/>
    <n v="1668.24"/>
    <s v="Silver"/>
  </r>
  <r>
    <x v="11789"/>
    <x v="2"/>
    <s v="EE. UU."/>
    <n v="6"/>
    <n v="5869.15"/>
    <n v="195.64"/>
    <n v="740"/>
    <n v="0.66700000000000004"/>
    <n v="0.5"/>
    <n v="18"/>
    <n v="1.28"/>
    <n v="5"/>
    <n v="1"/>
    <s v="2015-10-11"/>
    <s v="2017-06-20"/>
    <n v="1760.76"/>
    <s v="Silver"/>
  </r>
  <r>
    <x v="11790"/>
    <x v="2"/>
    <s v="EE. UU."/>
    <n v="5"/>
    <n v="4851.34"/>
    <n v="173.26"/>
    <n v="494.64"/>
    <n v="0.96399999999999997"/>
    <n v="3.2"/>
    <n v="27"/>
    <n v="1.52"/>
    <n v="15"/>
    <n v="1"/>
    <s v="2015-02-17"/>
    <s v="2017-02-18"/>
    <n v="1299.45"/>
    <s v="Silver"/>
  </r>
  <r>
    <x v="11791"/>
    <x v="0"/>
    <s v="Puerto Rico"/>
    <n v="9"/>
    <n v="9518.82"/>
    <n v="190.38"/>
    <n v="1796.77"/>
    <n v="0.7"/>
    <n v="0.7"/>
    <n v="43"/>
    <n v="1.67"/>
    <n v="22"/>
    <n v="1"/>
    <s v="2015-03-11"/>
    <s v="2017-05-07"/>
    <n v="2570.13"/>
    <s v="Gold"/>
  </r>
  <r>
    <x v="11792"/>
    <x v="0"/>
    <s v="EE. UU."/>
    <n v="1"/>
    <n v="3389.49"/>
    <n v="225.97"/>
    <n v="502.35"/>
    <n v="1"/>
    <n v="4"/>
    <n v="15"/>
    <n v="2"/>
    <n v="10"/>
    <n v="1"/>
    <s v="2017-07-26"/>
    <s v="2017-07-26"/>
    <n v="338.96"/>
    <s v="Bronze"/>
  </r>
  <r>
    <x v="11793"/>
    <x v="0"/>
    <s v="EE. UU."/>
    <n v="5"/>
    <n v="3659.48"/>
    <n v="215.26"/>
    <n v="220.77"/>
    <n v="0.41199999999999998"/>
    <n v="-0.1"/>
    <n v="7"/>
    <n v="1.57"/>
    <n v="7"/>
    <n v="1"/>
    <s v="2015-04-07"/>
    <s v="2017-08-04"/>
    <n v="1614.45"/>
    <s v="Silver"/>
  </r>
  <r>
    <x v="11794"/>
    <x v="0"/>
    <s v="Puerto Rico"/>
    <n v="9"/>
    <n v="9160.23"/>
    <n v="190.84"/>
    <n v="1881.93"/>
    <n v="0.52100000000000002"/>
    <n v="0.2"/>
    <n v="30"/>
    <n v="1.73"/>
    <n v="20"/>
    <n v="1"/>
    <s v="2015-01-04"/>
    <s v="2016-12-27"/>
    <n v="2576.34"/>
    <s v="Gold"/>
  </r>
  <r>
    <x v="11795"/>
    <x v="2"/>
    <s v="EE. UU."/>
    <n v="12"/>
    <n v="18057.810000000001"/>
    <n v="228.58"/>
    <n v="-725.88"/>
    <n v="0.73399999999999999"/>
    <n v="1.2"/>
    <n v="72"/>
    <n v="1.47"/>
    <n v="50"/>
    <n v="1"/>
    <s v="2015-05-26"/>
    <s v="2017-07-04"/>
    <n v="4114.4399999999996"/>
    <s v="Gold"/>
  </r>
  <r>
    <x v="11796"/>
    <x v="0"/>
    <s v="Puerto Rico"/>
    <n v="5"/>
    <n v="7132.13"/>
    <n v="187.69"/>
    <n v="1641.44"/>
    <n v="0.81599999999999995"/>
    <n v="1"/>
    <n v="35"/>
    <n v="2.89"/>
    <n v="4"/>
    <n v="0"/>
    <s v="2015-03-13"/>
    <s v="2017-09-14"/>
    <n v="1407.68"/>
    <s v="Silver"/>
  </r>
  <r>
    <x v="11797"/>
    <x v="0"/>
    <s v="EE. UU."/>
    <n v="7"/>
    <n v="8539.18"/>
    <n v="152.49"/>
    <n v="1149.24"/>
    <n v="0.875"/>
    <n v="0.9"/>
    <n v="51"/>
    <n v="3"/>
    <n v="0"/>
    <n v="0"/>
    <s v="2015-02-02"/>
    <s v="2017-08-23"/>
    <n v="1601.14"/>
    <s v="Silver"/>
  </r>
  <r>
    <x v="11798"/>
    <x v="2"/>
    <s v="EE. UU."/>
    <n v="2"/>
    <n v="2289.5"/>
    <n v="163.54"/>
    <n v="-918.42"/>
    <n v="0.28599999999999998"/>
    <n v="0.6"/>
    <n v="14"/>
    <n v="1.71"/>
    <n v="14"/>
    <n v="1"/>
    <s v="2016-08-02"/>
    <s v="2016-08-19"/>
    <n v="490.62"/>
    <s v="Bronze"/>
  </r>
  <r>
    <x v="11799"/>
    <x v="2"/>
    <s v="EE. UU."/>
    <n v="3"/>
    <n v="6529.47"/>
    <n v="272.06"/>
    <n v="-2297.96"/>
    <n v="0.91700000000000004"/>
    <n v="2.1"/>
    <n v="22"/>
    <n v="1.18"/>
    <n v="13"/>
    <n v="1"/>
    <s v="2015-04-12"/>
    <s v="2017-02-25"/>
    <n v="1224.27"/>
    <s v="Silver"/>
  </r>
  <r>
    <x v="11800"/>
    <x v="2"/>
    <s v="Puerto Rico"/>
    <n v="1"/>
    <n v="2099.8200000000002"/>
    <n v="233.31"/>
    <n v="287.13"/>
    <n v="0"/>
    <n v="1"/>
    <n v="9"/>
    <n v="2"/>
    <n v="3"/>
    <n v="1"/>
    <s v="2016-12-08"/>
    <s v="2016-12-08"/>
    <n v="349.96"/>
    <s v="Bronze"/>
  </r>
  <r>
    <x v="11801"/>
    <x v="1"/>
    <s v="EE. UU."/>
    <n v="4"/>
    <n v="6337.55"/>
    <n v="140.83000000000001"/>
    <n v="2001.64"/>
    <n v="0.35599999999999998"/>
    <n v="-0.9"/>
    <n v="41"/>
    <n v="1.34"/>
    <n v="23"/>
    <n v="1"/>
    <s v="2015-04-04"/>
    <s v="2017-03-18"/>
    <n v="844.98"/>
    <s v="Silver"/>
  </r>
  <r>
    <x v="11802"/>
    <x v="0"/>
    <s v="Puerto Rico"/>
    <n v="8"/>
    <n v="13130.17"/>
    <n v="205.16"/>
    <n v="-1065.92"/>
    <n v="0.92200000000000004"/>
    <n v="2.8"/>
    <n v="59"/>
    <n v="1.61"/>
    <n v="30"/>
    <n v="1"/>
    <s v="2015-02-02"/>
    <s v="2017-01-13"/>
    <n v="2461.92"/>
    <s v="Gold"/>
  </r>
  <r>
    <x v="11803"/>
    <x v="0"/>
    <s v="Puerto Rico"/>
    <n v="6"/>
    <n v="7827.14"/>
    <n v="260.89999999999998"/>
    <n v="1577.9"/>
    <n v="0.7"/>
    <n v="0.6"/>
    <n v="26"/>
    <n v="1.73"/>
    <n v="7"/>
    <n v="1"/>
    <s v="2015-04-27"/>
    <s v="2017-04-18"/>
    <n v="2348.1"/>
    <s v="Gold"/>
  </r>
  <r>
    <x v="11804"/>
    <x v="2"/>
    <s v="EE. UU."/>
    <n v="4"/>
    <n v="5839.38"/>
    <n v="182.48"/>
    <n v="916.28"/>
    <n v="1"/>
    <n v="1.5"/>
    <n v="32"/>
    <n v="1.34"/>
    <n v="26"/>
    <n v="1"/>
    <s v="2015-06-14"/>
    <s v="2017-01-31"/>
    <n v="1094.8800000000001"/>
    <s v="Silver"/>
  </r>
  <r>
    <x v="11805"/>
    <x v="0"/>
    <s v="EE. UU."/>
    <n v="5"/>
    <n v="4203.41"/>
    <n v="161.66999999999999"/>
    <n v="844.55"/>
    <n v="0.46200000000000002"/>
    <n v="0.2"/>
    <n v="16"/>
    <n v="1.75"/>
    <n v="4"/>
    <n v="0"/>
    <s v="2016-04-29"/>
    <s v="2017-08-23"/>
    <n v="1212.52"/>
    <s v="Silver"/>
  </r>
  <r>
    <x v="11806"/>
    <x v="0"/>
    <s v="Puerto Rico"/>
    <n v="5"/>
    <n v="2365.77"/>
    <n v="215.07"/>
    <n v="257.27999999999997"/>
    <n v="0.36399999999999999"/>
    <n v="0.6"/>
    <n v="9"/>
    <n v="2"/>
    <n v="8"/>
    <n v="1"/>
    <s v="2015-02-14"/>
    <s v="2017-05-26"/>
    <n v="1613.02"/>
    <s v="Silver"/>
  </r>
  <r>
    <x v="11807"/>
    <x v="0"/>
    <s v="EE. UU."/>
    <n v="8"/>
    <n v="11949.1"/>
    <n v="221.28"/>
    <n v="2191.62"/>
    <n v="0.79600000000000004"/>
    <n v="1.5"/>
    <n v="46"/>
    <n v="3.07"/>
    <n v="4"/>
    <n v="0"/>
    <s v="2015-03-03"/>
    <s v="2017-09-19"/>
    <n v="2655.36"/>
    <s v="Gold"/>
  </r>
  <r>
    <x v="11808"/>
    <x v="2"/>
    <s v="Puerto Rico"/>
    <n v="7"/>
    <n v="6614.36"/>
    <n v="206.7"/>
    <n v="354.81"/>
    <n v="0.625"/>
    <n v="0.7"/>
    <n v="20"/>
    <n v="1.3"/>
    <n v="13"/>
    <n v="1"/>
    <s v="2015-03-04"/>
    <s v="2015-11-12"/>
    <n v="2170.35"/>
    <s v="Gold"/>
  </r>
  <r>
    <x v="11809"/>
    <x v="0"/>
    <s v="EE. UU."/>
    <n v="6"/>
    <n v="7380.76"/>
    <n v="184.52"/>
    <n v="-1407.17"/>
    <n v="0.77500000000000002"/>
    <n v="1.3"/>
    <n v="36"/>
    <n v="3.39"/>
    <n v="5"/>
    <n v="0"/>
    <s v="2015-07-03"/>
    <s v="2017-08-12"/>
    <n v="1660.68"/>
    <s v="Silver"/>
  </r>
  <r>
    <x v="11810"/>
    <x v="2"/>
    <s v="EE. UU."/>
    <n v="5"/>
    <n v="6399.42"/>
    <n v="246.13"/>
    <n v="-3900.58"/>
    <n v="0.88500000000000001"/>
    <n v="1.2"/>
    <n v="26"/>
    <n v="1.5"/>
    <n v="16"/>
    <n v="1"/>
    <s v="2015-05-24"/>
    <s v="2017-05-05"/>
    <n v="1845.98"/>
    <s v="Silver"/>
  </r>
  <r>
    <x v="11811"/>
    <x v="0"/>
    <s v="Puerto Rico"/>
    <n v="4"/>
    <n v="5557.47"/>
    <n v="154.37"/>
    <n v="-47.42"/>
    <n v="0.86099999999999999"/>
    <n v="1.3"/>
    <n v="31"/>
    <n v="2.97"/>
    <n v="9"/>
    <n v="0"/>
    <s v="2016-04-09"/>
    <s v="2017-09-03"/>
    <n v="926.22"/>
    <s v="Silver"/>
  </r>
  <r>
    <x v="11812"/>
    <x v="0"/>
    <s v="Puerto Rico"/>
    <n v="4"/>
    <n v="3429.68"/>
    <n v="201.75"/>
    <n v="362.98"/>
    <n v="0.64700000000000002"/>
    <n v="0.5"/>
    <n v="15"/>
    <n v="3"/>
    <n v="3"/>
    <n v="0"/>
    <s v="2016-05-07"/>
    <s v="2017-08-15"/>
    <n v="1210.5"/>
    <s v="Silver"/>
  </r>
  <r>
    <x v="11813"/>
    <x v="0"/>
    <s v="EE. UU."/>
    <n v="6"/>
    <n v="4569.3999999999996"/>
    <n v="217.59"/>
    <n v="-696.49"/>
    <n v="0.76200000000000001"/>
    <n v="1.6"/>
    <n v="20"/>
    <n v="1.2"/>
    <n v="14"/>
    <n v="1"/>
    <s v="2015-01-18"/>
    <s v="2016-09-23"/>
    <n v="1958.31"/>
    <s v="Silver"/>
  </r>
  <r>
    <x v="11814"/>
    <x v="2"/>
    <s v="Puerto Rico"/>
    <n v="5"/>
    <n v="4794.74"/>
    <n v="184.41"/>
    <n v="123.63"/>
    <n v="0.69199999999999995"/>
    <n v="1"/>
    <n v="18"/>
    <n v="1.67"/>
    <n v="18"/>
    <n v="1"/>
    <s v="2015-12-18"/>
    <s v="2017-06-20"/>
    <n v="1383.07"/>
    <s v="Silver"/>
  </r>
  <r>
    <x v="11815"/>
    <x v="2"/>
    <s v="EE. UU."/>
    <n v="4"/>
    <n v="3019.81"/>
    <n v="201.32"/>
    <n v="245.17"/>
    <n v="0.53300000000000003"/>
    <n v="1.6"/>
    <n v="8"/>
    <n v="2"/>
    <n v="4"/>
    <n v="1"/>
    <s v="2015-11-16"/>
    <s v="2017-05-14"/>
    <n v="1207.92"/>
    <s v="Silver"/>
  </r>
  <r>
    <x v="11816"/>
    <x v="2"/>
    <s v="EE. UU."/>
    <n v="3"/>
    <n v="1669.82"/>
    <n v="185.54"/>
    <n v="368.74"/>
    <n v="0.33300000000000002"/>
    <n v="-0.1"/>
    <n v="3"/>
    <n v="1"/>
    <n v="3"/>
    <n v="1"/>
    <s v="2015-10-10"/>
    <s v="2016-12-17"/>
    <n v="834.93"/>
    <s v="Silver"/>
  </r>
  <r>
    <x v="11817"/>
    <x v="2"/>
    <s v="EE. UU."/>
    <n v="4"/>
    <n v="5899.37"/>
    <n v="178.77"/>
    <n v="136.66999999999999"/>
    <n v="0.48499999999999999"/>
    <n v="0.5"/>
    <n v="30"/>
    <n v="1.53"/>
    <n v="27"/>
    <n v="1"/>
    <s v="2015-04-05"/>
    <s v="2016-10-16"/>
    <n v="1072.6199999999999"/>
    <s v="Silver"/>
  </r>
  <r>
    <x v="11818"/>
    <x v="2"/>
    <s v="Puerto Rico"/>
    <n v="5"/>
    <n v="4879.0600000000004"/>
    <n v="212.13"/>
    <n v="431.84"/>
    <n v="0.56499999999999995"/>
    <n v="0.6"/>
    <n v="17"/>
    <n v="2.1800000000000002"/>
    <n v="5"/>
    <n v="0"/>
    <s v="2015-10-11"/>
    <s v="2017-09-21"/>
    <n v="1590.98"/>
    <s v="Silver"/>
  </r>
  <r>
    <x v="11819"/>
    <x v="0"/>
    <s v="EE. UU."/>
    <n v="5"/>
    <n v="10997.04"/>
    <n v="233.98"/>
    <n v="1616.64"/>
    <n v="0.78700000000000003"/>
    <n v="1"/>
    <n v="41"/>
    <n v="1.66"/>
    <n v="24"/>
    <n v="1"/>
    <s v="2015-03-01"/>
    <s v="2017-06-04"/>
    <n v="1754.85"/>
    <s v="Silver"/>
  </r>
  <r>
    <x v="11820"/>
    <x v="0"/>
    <s v="Puerto Rico"/>
    <n v="4"/>
    <n v="4239.16"/>
    <n v="108.7"/>
    <n v="588.55999999999995"/>
    <n v="0.25600000000000001"/>
    <n v="0.2"/>
    <n v="35"/>
    <n v="1.1399999999999999"/>
    <n v="12"/>
    <n v="1"/>
    <s v="2015-05-13"/>
    <s v="2017-06-25"/>
    <n v="652.20000000000005"/>
    <s v="Silver"/>
  </r>
  <r>
    <x v="11821"/>
    <x v="2"/>
    <s v="Puerto Rico"/>
    <n v="4"/>
    <n v="4333.7"/>
    <n v="254.92"/>
    <n v="-1310.1300000000001"/>
    <n v="0.94099999999999995"/>
    <n v="1.4"/>
    <n v="16"/>
    <n v="1.69"/>
    <n v="13"/>
    <n v="1"/>
    <s v="2015-07-10"/>
    <s v="2017-06-24"/>
    <n v="1529.52"/>
    <s v="Silver"/>
  </r>
  <r>
    <x v="11822"/>
    <x v="2"/>
    <s v="EE. UU."/>
    <n v="3"/>
    <n v="4449.54"/>
    <n v="202.25"/>
    <n v="-1093.01"/>
    <n v="0.72699999999999998"/>
    <n v="0.3"/>
    <n v="16"/>
    <n v="2"/>
    <n v="8"/>
    <n v="1"/>
    <s v="2015-01-20"/>
    <s v="2016-07-30"/>
    <n v="910.12"/>
    <s v="Silver"/>
  </r>
  <r>
    <x v="11823"/>
    <x v="1"/>
    <s v="EE. UU."/>
    <n v="5"/>
    <n v="11769.19"/>
    <n v="202.92"/>
    <n v="2002.1"/>
    <n v="0.879"/>
    <n v="1.1000000000000001"/>
    <n v="57"/>
    <n v="1.37"/>
    <n v="38"/>
    <n v="1"/>
    <s v="2015-11-07"/>
    <s v="2017-05-25"/>
    <n v="1521.9"/>
    <s v="Silver"/>
  </r>
  <r>
    <x v="11824"/>
    <x v="2"/>
    <s v="Puerto Rico"/>
    <n v="4"/>
    <n v="5829.15"/>
    <n v="224.2"/>
    <n v="1032.6400000000001"/>
    <n v="0.69199999999999995"/>
    <n v="0.5"/>
    <n v="18"/>
    <n v="2.33"/>
    <n v="2"/>
    <n v="0"/>
    <s v="2015-06-14"/>
    <s v="2017-09-14"/>
    <n v="1345.2"/>
    <s v="Silver"/>
  </r>
  <r>
    <x v="11825"/>
    <x v="2"/>
    <s v="EE. UU."/>
    <n v="6"/>
    <n v="9036.81"/>
    <n v="220.41"/>
    <n v="367.91"/>
    <n v="0.78"/>
    <n v="0.5"/>
    <n v="32"/>
    <n v="3"/>
    <n v="0"/>
    <n v="0"/>
    <s v="2015-05-19"/>
    <s v="2017-08-31"/>
    <n v="1983.69"/>
    <s v="Silver"/>
  </r>
  <r>
    <x v="11826"/>
    <x v="2"/>
    <s v="EE. UU."/>
    <n v="7"/>
    <n v="9188.7999999999993"/>
    <n v="173.37"/>
    <n v="1818.44"/>
    <n v="0.54700000000000004"/>
    <n v="2.1"/>
    <n v="48"/>
    <n v="2"/>
    <n v="32"/>
    <n v="1"/>
    <s v="2015-04-02"/>
    <s v="2016-11-05"/>
    <n v="1820.39"/>
    <s v="Silver"/>
  </r>
  <r>
    <x v="11827"/>
    <x v="2"/>
    <s v="Puerto Rico"/>
    <n v="7"/>
    <n v="7818.68"/>
    <n v="153.31"/>
    <n v="504.31"/>
    <n v="0.86299999999999999"/>
    <n v="1.4"/>
    <n v="49"/>
    <n v="1.73"/>
    <n v="36"/>
    <n v="1"/>
    <s v="2015-08-15"/>
    <s v="2017-03-16"/>
    <n v="1609.76"/>
    <s v="Silver"/>
  </r>
  <r>
    <x v="11828"/>
    <x v="2"/>
    <s v="EE. UU."/>
    <n v="6"/>
    <n v="9479.0499999999993"/>
    <n v="243.05"/>
    <n v="-39.6"/>
    <n v="0.38500000000000001"/>
    <n v="-0.3"/>
    <n v="36"/>
    <n v="1.36"/>
    <n v="12"/>
    <n v="1"/>
    <s v="2015-05-21"/>
    <s v="2017-05-27"/>
    <n v="2187.4499999999998"/>
    <s v="Gold"/>
  </r>
  <r>
    <x v="11829"/>
    <x v="2"/>
    <s v="EE. UU."/>
    <n v="2"/>
    <n v="2179.6"/>
    <n v="167.66"/>
    <n v="392.37"/>
    <n v="0"/>
    <n v="0"/>
    <n v="12"/>
    <n v="2"/>
    <n v="8"/>
    <n v="1"/>
    <s v="2015-08-12"/>
    <s v="2016-04-28"/>
    <n v="502.98"/>
    <s v="Silver"/>
  </r>
  <r>
    <x v="11830"/>
    <x v="2"/>
    <s v="EE. UU."/>
    <n v="4"/>
    <n v="2969.59"/>
    <n v="185.6"/>
    <n v="-342.54"/>
    <n v="0.81299999999999994"/>
    <n v="0.9"/>
    <n v="12"/>
    <n v="2.83"/>
    <n v="0"/>
    <n v="0"/>
    <s v="2015-04-17"/>
    <s v="2017-09-21"/>
    <n v="1113.5999999999999"/>
    <s v="Silver"/>
  </r>
  <r>
    <x v="11831"/>
    <x v="0"/>
    <s v="Puerto Rico"/>
    <n v="4"/>
    <n v="1287.8499999999999"/>
    <n v="214.64"/>
    <n v="395.47"/>
    <n v="0.66700000000000004"/>
    <n v="1.7"/>
    <n v="5"/>
    <n v="2.6"/>
    <n v="0"/>
    <n v="0"/>
    <s v="2015-04-08"/>
    <s v="2017-09-09"/>
    <n v="1287.8399999999999"/>
    <s v="Silver"/>
  </r>
  <r>
    <x v="11832"/>
    <x v="0"/>
    <s v="EE. UU."/>
    <n v="7"/>
    <n v="3804.5"/>
    <n v="152.18"/>
    <n v="933.81"/>
    <n v="0.12"/>
    <n v="-0.6"/>
    <n v="13"/>
    <n v="1.77"/>
    <n v="12"/>
    <n v="1"/>
    <s v="2015-08-10"/>
    <s v="2016-11-12"/>
    <n v="1597.89"/>
    <s v="Silver"/>
  </r>
  <r>
    <x v="11833"/>
    <x v="0"/>
    <s v="Puerto Rico"/>
    <n v="7"/>
    <n v="10159.25"/>
    <n v="230.89"/>
    <n v="2300.88"/>
    <n v="0.70499999999999996"/>
    <n v="0.6"/>
    <n v="30"/>
    <n v="1.3"/>
    <n v="26"/>
    <n v="1"/>
    <s v="2015-02-21"/>
    <s v="2017-07-12"/>
    <n v="2424.35"/>
    <s v="Gold"/>
  </r>
  <r>
    <x v="11834"/>
    <x v="2"/>
    <s v="EE. UU."/>
    <n v="8"/>
    <n v="8019.12"/>
    <n v="163.66"/>
    <n v="2031.21"/>
    <n v="0.85699999999999998"/>
    <n v="1"/>
    <n v="45"/>
    <n v="1.44"/>
    <n v="24"/>
    <n v="1"/>
    <s v="2015-05-04"/>
    <s v="2017-07-16"/>
    <n v="1963.92"/>
    <s v="Silver"/>
  </r>
  <r>
    <x v="11835"/>
    <x v="2"/>
    <s v="EE. UU."/>
    <n v="10"/>
    <n v="20017.759999999998"/>
    <n v="187.08"/>
    <n v="2975.86"/>
    <n v="0.77600000000000002"/>
    <n v="1.4"/>
    <n v="97"/>
    <n v="3.05"/>
    <n v="19"/>
    <n v="0"/>
    <s v="2015-02-26"/>
    <s v="2017-09-01"/>
    <n v="2806.2"/>
    <s v="Gold"/>
  </r>
  <r>
    <x v="11836"/>
    <x v="2"/>
    <s v="EE. UU."/>
    <n v="1"/>
    <n v="999.8"/>
    <n v="166.63"/>
    <n v="235.1"/>
    <n v="1"/>
    <n v="2"/>
    <n v="6"/>
    <n v="1.5"/>
    <n v="3"/>
    <n v="1"/>
    <s v="2017-02-13"/>
    <s v="2017-02-13"/>
    <n v="249.94"/>
    <s v="Bronze"/>
  </r>
  <r>
    <x v="11837"/>
    <x v="2"/>
    <s v="EE. UU."/>
    <n v="4"/>
    <n v="5049.62"/>
    <n v="201.98"/>
    <n v="798.46"/>
    <n v="0.72"/>
    <n v="1.6"/>
    <n v="18"/>
    <n v="1.83"/>
    <n v="0"/>
    <n v="1"/>
    <s v="2016-05-22"/>
    <s v="2017-04-02"/>
    <n v="1211.8800000000001"/>
    <s v="Silver"/>
  </r>
  <r>
    <x v="11838"/>
    <x v="2"/>
    <s v="Puerto Rico"/>
    <n v="5"/>
    <n v="4909.46"/>
    <n v="233.78"/>
    <n v="675.84"/>
    <n v="0.85699999999999998"/>
    <n v="0.7"/>
    <n v="21"/>
    <n v="2.9"/>
    <n v="1"/>
    <n v="0"/>
    <s v="2016-04-04"/>
    <s v="2017-09-13"/>
    <n v="1753.35"/>
    <s v="Silver"/>
  </r>
  <r>
    <x v="11839"/>
    <x v="0"/>
    <s v="EE. UU."/>
    <n v="2"/>
    <n v="729.94"/>
    <n v="104.28"/>
    <n v="170.19"/>
    <n v="0.85699999999999998"/>
    <n v="1.6"/>
    <n v="6"/>
    <n v="1"/>
    <n v="3"/>
    <n v="1"/>
    <s v="2016-02-19"/>
    <s v="2016-07-04"/>
    <n v="312.83999999999997"/>
    <s v="Bronze"/>
  </r>
  <r>
    <x v="11840"/>
    <x v="0"/>
    <s v="EE. UU."/>
    <n v="5"/>
    <n v="8518.82"/>
    <n v="243.39"/>
    <n v="92.41"/>
    <n v="0.51400000000000001"/>
    <n v="0.2"/>
    <n v="33"/>
    <n v="3.7"/>
    <n v="0"/>
    <n v="0"/>
    <s v="2015-06-30"/>
    <s v="2017-09-28"/>
    <n v="1825.42"/>
    <s v="Silver"/>
  </r>
  <r>
    <x v="11841"/>
    <x v="0"/>
    <s v="EE. UU."/>
    <n v="4"/>
    <n v="6498.97"/>
    <n v="240.7"/>
    <n v="1700.71"/>
    <n v="0.81499999999999995"/>
    <n v="0.8"/>
    <n v="22"/>
    <n v="1.23"/>
    <n v="10"/>
    <n v="1"/>
    <s v="2015-07-30"/>
    <s v="2016-12-04"/>
    <n v="1444.2"/>
    <s v="Silver"/>
  </r>
  <r>
    <x v="11842"/>
    <x v="0"/>
    <s v="Puerto Rico"/>
    <n v="5"/>
    <n v="1869.68"/>
    <n v="133.55000000000001"/>
    <n v="576.74"/>
    <n v="1"/>
    <n v="1.4"/>
    <n v="14"/>
    <n v="1.21"/>
    <n v="8"/>
    <n v="1"/>
    <s v="2015-01-04"/>
    <s v="2017-04-28"/>
    <n v="1001.62"/>
    <s v="Silver"/>
  </r>
  <r>
    <x v="11843"/>
    <x v="0"/>
    <s v="EE. UU."/>
    <n v="3"/>
    <n v="1439.87"/>
    <n v="205.7"/>
    <n v="46.59"/>
    <n v="0.28599999999999998"/>
    <n v="0"/>
    <n v="2"/>
    <n v="2"/>
    <n v="0"/>
    <n v="1"/>
    <s v="2016-08-18"/>
    <s v="2017-03-14"/>
    <n v="925.65"/>
    <s v="Silver"/>
  </r>
  <r>
    <x v="11844"/>
    <x v="0"/>
    <s v="Puerto Rico"/>
    <n v="4"/>
    <n v="2219.7800000000002"/>
    <n v="277.47000000000003"/>
    <n v="531.6"/>
    <n v="0.125"/>
    <n v="-0.8"/>
    <n v="1"/>
    <n v="1"/>
    <n v="1"/>
    <n v="1"/>
    <s v="2015-06-03"/>
    <s v="2016-08-12"/>
    <n v="1664.82"/>
    <s v="Silver"/>
  </r>
  <r>
    <x v="11845"/>
    <x v="0"/>
    <s v="Puerto Rico"/>
    <n v="4"/>
    <n v="9419"/>
    <n v="285.42"/>
    <n v="1287.79"/>
    <n v="0.66700000000000004"/>
    <n v="0.5"/>
    <n v="28"/>
    <n v="2"/>
    <n v="19"/>
    <n v="1"/>
    <s v="2016-02-11"/>
    <s v="2017-07-25"/>
    <n v="1712.52"/>
    <s v="Silver"/>
  </r>
  <r>
    <x v="11846"/>
    <x v="0"/>
    <s v="Puerto Rico"/>
    <n v="5"/>
    <n v="5503.99"/>
    <n v="189.79"/>
    <n v="22.97"/>
    <n v="0.65500000000000003"/>
    <n v="0.8"/>
    <n v="25"/>
    <n v="1.36"/>
    <n v="13"/>
    <n v="1"/>
    <s v="2015-09-18"/>
    <s v="2017-05-07"/>
    <n v="1423.42"/>
    <s v="Silver"/>
  </r>
  <r>
    <x v="11847"/>
    <x v="0"/>
    <s v="EE. UU."/>
    <n v="3"/>
    <n v="6604.13"/>
    <n v="206.38"/>
    <n v="1890.48"/>
    <n v="0.78100000000000003"/>
    <n v="0.3"/>
    <n v="27"/>
    <n v="1.74"/>
    <n v="12"/>
    <n v="1"/>
    <s v="2015-12-20"/>
    <s v="2017-05-26"/>
    <n v="928.71"/>
    <s v="Silver"/>
  </r>
  <r>
    <x v="11848"/>
    <x v="0"/>
    <s v="Puerto Rico"/>
    <n v="1"/>
    <n v="2079.7800000000002"/>
    <n v="346.63"/>
    <n v="657.32"/>
    <n v="1"/>
    <n v="1"/>
    <n v="6"/>
    <n v="1"/>
    <n v="3"/>
    <n v="1"/>
    <s v="2017-06-20"/>
    <s v="2017-06-20"/>
    <n v="519.94000000000005"/>
    <s v="Silver"/>
  </r>
  <r>
    <x v="11849"/>
    <x v="0"/>
    <s v="EE. UU."/>
    <n v="4"/>
    <n v="7789.33"/>
    <n v="278.19"/>
    <n v="1965.14"/>
    <n v="0.78600000000000003"/>
    <n v="0.8"/>
    <n v="22"/>
    <n v="2.77"/>
    <n v="5"/>
    <n v="0"/>
    <s v="2015-03-20"/>
    <s v="2017-08-24"/>
    <n v="1669.14"/>
    <s v="Silver"/>
  </r>
  <r>
    <x v="11850"/>
    <x v="2"/>
    <s v="Puerto Rico"/>
    <n v="5"/>
    <n v="9688.86"/>
    <n v="201.85"/>
    <n v="-3284.37"/>
    <n v="0.77100000000000002"/>
    <n v="0.8"/>
    <n v="46"/>
    <n v="1.65"/>
    <n v="27"/>
    <n v="1"/>
    <s v="2015-02-28"/>
    <s v="2017-07-23"/>
    <n v="1513.88"/>
    <s v="Silver"/>
  </r>
  <r>
    <x v="11851"/>
    <x v="0"/>
    <s v="EE. UU."/>
    <n v="7"/>
    <n v="13628.65"/>
    <n v="200.42"/>
    <n v="2483.94"/>
    <n v="0.60299999999999998"/>
    <n v="0.5"/>
    <n v="63"/>
    <n v="1.6"/>
    <n v="48"/>
    <n v="1"/>
    <s v="2015-01-18"/>
    <s v="2016-12-31"/>
    <n v="2104.41"/>
    <s v="Gold"/>
  </r>
  <r>
    <x v="11852"/>
    <x v="0"/>
    <s v="EE. UU."/>
    <n v="3"/>
    <n v="4269.42"/>
    <n v="152.47999999999999"/>
    <n v="1058.96"/>
    <n v="1"/>
    <n v="1.6"/>
    <n v="28"/>
    <n v="1.5"/>
    <n v="18"/>
    <n v="1"/>
    <s v="2015-04-15"/>
    <s v="2017-03-15"/>
    <n v="686.16"/>
    <s v="Silver"/>
  </r>
  <r>
    <x v="11853"/>
    <x v="1"/>
    <s v="EE. UU."/>
    <n v="3"/>
    <n v="2169.81"/>
    <n v="216.98"/>
    <n v="756.98"/>
    <n v="0.6"/>
    <n v="0.4"/>
    <n v="6"/>
    <n v="2.33"/>
    <n v="2"/>
    <n v="0"/>
    <s v="2015-08-18"/>
    <s v="2017-09-23"/>
    <n v="976.41"/>
    <s v="Silver"/>
  </r>
  <r>
    <x v="11854"/>
    <x v="1"/>
    <s v="Puerto Rico"/>
    <n v="7"/>
    <n v="6164.22"/>
    <n v="212.56"/>
    <n v="378.97"/>
    <n v="0.51700000000000002"/>
    <n v="0.2"/>
    <n v="15"/>
    <n v="1.53"/>
    <n v="15"/>
    <n v="1"/>
    <s v="2015-04-26"/>
    <s v="2017-03-14"/>
    <n v="2231.88"/>
    <s v="Gold"/>
  </r>
  <r>
    <x v="11855"/>
    <x v="1"/>
    <s v="EE. UU."/>
    <n v="4"/>
    <n v="1759.77"/>
    <n v="195.53"/>
    <n v="401.62"/>
    <n v="0.33300000000000002"/>
    <n v="-0.1"/>
    <n v="2"/>
    <n v="2"/>
    <n v="2"/>
    <n v="1"/>
    <s v="2015-06-14"/>
    <s v="2016-12-18"/>
    <n v="1173.18"/>
    <s v="Silver"/>
  </r>
  <r>
    <x v="11856"/>
    <x v="0"/>
    <s v="Puerto Rico"/>
    <n v="7"/>
    <n v="6789.18"/>
    <n v="212.16"/>
    <n v="1365.84"/>
    <n v="0.65600000000000003"/>
    <n v="0.3"/>
    <n v="21"/>
    <n v="3.19"/>
    <n v="2"/>
    <n v="0"/>
    <s v="2015-01-08"/>
    <s v="2017-09-14"/>
    <n v="2227.6799999999998"/>
    <s v="Gold"/>
  </r>
  <r>
    <x v="11857"/>
    <x v="2"/>
    <s v="EE. UU."/>
    <n v="3"/>
    <n v="2584.59"/>
    <n v="184.61"/>
    <n v="242.72"/>
    <n v="0.14299999999999999"/>
    <n v="1.1000000000000001"/>
    <n v="14"/>
    <n v="1.64"/>
    <n v="14"/>
    <n v="1"/>
    <s v="2016-02-09"/>
    <s v="2016-09-18"/>
    <n v="830.75"/>
    <s v="Silver"/>
  </r>
  <r>
    <x v="11858"/>
    <x v="2"/>
    <s v="EE. UU."/>
    <n v="5"/>
    <n v="11111.12"/>
    <n v="202.02"/>
    <n v="3169.18"/>
    <n v="0.83599999999999997"/>
    <n v="2.2999999999999998"/>
    <n v="46"/>
    <n v="1.54"/>
    <n v="16"/>
    <n v="1"/>
    <s v="2015-11-29"/>
    <s v="2017-04-24"/>
    <n v="1515.15"/>
    <s v="Silver"/>
  </r>
  <r>
    <x v="11859"/>
    <x v="0"/>
    <s v="EE. UU."/>
    <n v="4"/>
    <n v="9059.25"/>
    <n v="274.52"/>
    <n v="553.41"/>
    <n v="0.879"/>
    <n v="1.3"/>
    <n v="29"/>
    <n v="1.48"/>
    <n v="13"/>
    <n v="1"/>
    <s v="2015-05-19"/>
    <s v="2017-01-04"/>
    <n v="1647.12"/>
    <s v="Silver"/>
  </r>
  <r>
    <x v="11860"/>
    <x v="2"/>
    <s v="Puerto Rico"/>
    <n v="7"/>
    <n v="7979.07"/>
    <n v="185.56"/>
    <n v="527.32000000000005"/>
    <n v="0.72099999999999997"/>
    <n v="0.8"/>
    <n v="36"/>
    <n v="1.58"/>
    <n v="17"/>
    <n v="1"/>
    <s v="2015-02-04"/>
    <s v="2017-06-20"/>
    <n v="1948.38"/>
    <s v="Silver"/>
  </r>
  <r>
    <x v="11861"/>
    <x v="2"/>
    <s v="EE. UU."/>
    <n v="4"/>
    <n v="17127.38"/>
    <n v="237.88"/>
    <n v="2687.48"/>
    <n v="0.83299999999999996"/>
    <n v="1"/>
    <n v="72"/>
    <n v="1.49"/>
    <n v="44"/>
    <n v="1"/>
    <s v="2016-01-19"/>
    <s v="2017-02-23"/>
    <n v="1427.28"/>
    <s v="Silver"/>
  </r>
  <r>
    <x v="11862"/>
    <x v="2"/>
    <s v="Puerto Rico"/>
    <n v="4"/>
    <n v="6509.31"/>
    <n v="203.42"/>
    <n v="-64.17"/>
    <n v="0.90600000000000003"/>
    <n v="1.8"/>
    <n v="32"/>
    <n v="1.63"/>
    <n v="12"/>
    <n v="1"/>
    <s v="2015-03-25"/>
    <s v="2017-06-28"/>
    <n v="1220.52"/>
    <s v="Silver"/>
  </r>
  <r>
    <x v="11863"/>
    <x v="2"/>
    <s v="EE. UU."/>
    <n v="6"/>
    <n v="2717.65"/>
    <n v="226.47"/>
    <n v="80.11"/>
    <n v="0.25"/>
    <n v="0.5"/>
    <n v="2"/>
    <n v="1.5"/>
    <n v="2"/>
    <n v="1"/>
    <s v="2015-02-08"/>
    <s v="2017-05-14"/>
    <n v="2038.23"/>
    <s v="Gold"/>
  </r>
  <r>
    <x v="11864"/>
    <x v="2"/>
    <s v="EE. UU."/>
    <n v="9"/>
    <n v="8464.83"/>
    <n v="188.11"/>
    <n v="926.72"/>
    <n v="0.378"/>
    <n v="0.8"/>
    <n v="32"/>
    <n v="2.91"/>
    <n v="8"/>
    <n v="0"/>
    <s v="2015-01-19"/>
    <s v="2017-08-29"/>
    <n v="2539.4899999999998"/>
    <s v="Gold"/>
  </r>
  <r>
    <x v="11865"/>
    <x v="1"/>
    <s v="EE. UU."/>
    <n v="6"/>
    <n v="4831.45"/>
    <n v="210.06"/>
    <n v="451.3"/>
    <n v="0.217"/>
    <n v="0.3"/>
    <n v="14"/>
    <n v="1.36"/>
    <n v="9"/>
    <n v="1"/>
    <s v="2015-04-07"/>
    <s v="2017-03-09"/>
    <n v="1890.54"/>
    <s v="Silver"/>
  </r>
  <r>
    <x v="11866"/>
    <x v="1"/>
    <s v="Puerto Rico"/>
    <n v="8"/>
    <n v="9398.2999999999993"/>
    <n v="177.33"/>
    <n v="1587.62"/>
    <n v="0.81100000000000005"/>
    <n v="1.2"/>
    <n v="47"/>
    <n v="1.66"/>
    <n v="25"/>
    <n v="1"/>
    <s v="2015-08-11"/>
    <s v="2017-05-13"/>
    <n v="2127.96"/>
    <s v="Gold"/>
  </r>
  <r>
    <x v="11867"/>
    <x v="0"/>
    <s v="EE. UU."/>
    <n v="4"/>
    <n v="7124.12"/>
    <n v="165.68"/>
    <n v="1506.98"/>
    <n v="0.88400000000000001"/>
    <n v="1"/>
    <n v="38"/>
    <n v="1.21"/>
    <n v="24"/>
    <n v="1"/>
    <s v="2015-01-31"/>
    <s v="2016-12-03"/>
    <n v="994.08"/>
    <s v="Silver"/>
  </r>
  <r>
    <x v="11868"/>
    <x v="0"/>
    <s v="Puerto Rico"/>
    <n v="4"/>
    <n v="2389.61"/>
    <n v="170.69"/>
    <n v="697.72"/>
    <n v="0.64300000000000002"/>
    <n v="0.8"/>
    <n v="8"/>
    <n v="2.5"/>
    <n v="4"/>
    <n v="0"/>
    <s v="2016-02-15"/>
    <s v="2017-09-20"/>
    <n v="1024.1400000000001"/>
    <s v="Silver"/>
  </r>
  <r>
    <x v="11869"/>
    <x v="0"/>
    <s v="EE. UU."/>
    <n v="4"/>
    <n v="7659.1"/>
    <n v="201.56"/>
    <n v="1767.23"/>
    <n v="1"/>
    <n v="1.5"/>
    <n v="37"/>
    <n v="2.19"/>
    <n v="15"/>
    <n v="0"/>
    <s v="2015-02-06"/>
    <s v="2017-09-14"/>
    <n v="1209.3599999999999"/>
    <s v="Silver"/>
  </r>
  <r>
    <x v="11870"/>
    <x v="0"/>
    <s v="Puerto Rico"/>
    <n v="3"/>
    <n v="9143.93"/>
    <n v="198.78"/>
    <n v="2467.44"/>
    <n v="0.97799999999999998"/>
    <n v="1.4"/>
    <n v="46"/>
    <n v="3.04"/>
    <n v="0"/>
    <n v="0"/>
    <s v="2015-02-08"/>
    <s v="2017-08-15"/>
    <n v="894.51"/>
    <s v="Silver"/>
  </r>
  <r>
    <x v="11871"/>
    <x v="0"/>
    <s v="EE. UU."/>
    <n v="3"/>
    <n v="1459.89"/>
    <n v="182.49"/>
    <n v="221.48"/>
    <n v="0"/>
    <n v="-1.5"/>
    <n v="0"/>
    <n v="1.83"/>
    <n v="0"/>
    <n v="0"/>
    <s v="2015-01-24"/>
    <s v="2016-06-13"/>
    <n v="821.2"/>
    <s v="Silver"/>
  </r>
  <r>
    <x v="11872"/>
    <x v="0"/>
    <s v="Puerto Rico"/>
    <n v="7"/>
    <n v="11208.46"/>
    <n v="207.56"/>
    <n v="-1098.06"/>
    <n v="0.33300000000000002"/>
    <n v="0.8"/>
    <n v="44"/>
    <n v="1.41"/>
    <n v="24"/>
    <n v="1"/>
    <s v="2015-09-16"/>
    <s v="2016-11-20"/>
    <n v="2179.38"/>
    <s v="Gold"/>
  </r>
  <r>
    <x v="11873"/>
    <x v="0"/>
    <s v="EE. UU."/>
    <n v="4"/>
    <n v="7884.48"/>
    <n v="262.82"/>
    <n v="421.3"/>
    <n v="0.93300000000000005"/>
    <n v="2.1"/>
    <n v="28"/>
    <n v="3.36"/>
    <n v="0"/>
    <n v="0"/>
    <s v="2015-04-26"/>
    <s v="2017-09-30"/>
    <n v="1576.92"/>
    <s v="Silver"/>
  </r>
  <r>
    <x v="11874"/>
    <x v="2"/>
    <s v="Puerto Rico"/>
    <n v="4"/>
    <n v="2489.52"/>
    <n v="155.6"/>
    <n v="379.13"/>
    <n v="0.875"/>
    <n v="1.5"/>
    <n v="14"/>
    <n v="1"/>
    <n v="0"/>
    <n v="1"/>
    <s v="2015-03-13"/>
    <s v="2017-06-14"/>
    <n v="933.6"/>
    <s v="Silver"/>
  </r>
  <r>
    <x v="11875"/>
    <x v="2"/>
    <s v="EE. UU."/>
    <n v="5"/>
    <n v="2799.72"/>
    <n v="279.97000000000003"/>
    <n v="343.36"/>
    <n v="0.1"/>
    <n v="-0.6"/>
    <n v="1"/>
    <n v="2"/>
    <n v="0"/>
    <n v="1"/>
    <s v="2015-01-05"/>
    <s v="2016-06-13"/>
    <n v="2099.7800000000002"/>
    <s v="Gold"/>
  </r>
  <r>
    <x v="11876"/>
    <x v="2"/>
    <s v="EE. UU."/>
    <n v="4"/>
    <n v="5919.17"/>
    <n v="227.66"/>
    <n v="666.3"/>
    <n v="0.76900000000000002"/>
    <n v="0.6"/>
    <n v="25"/>
    <n v="2.68"/>
    <n v="4"/>
    <n v="0"/>
    <s v="2015-04-17"/>
    <s v="2017-08-19"/>
    <n v="1365.96"/>
    <s v="Silver"/>
  </r>
  <r>
    <x v="11877"/>
    <x v="2"/>
    <s v="EE. UU."/>
    <n v="4"/>
    <n v="1919.88"/>
    <n v="213.32"/>
    <n v="138.16"/>
    <n v="0.33300000000000002"/>
    <n v="-0.8"/>
    <n v="8"/>
    <n v="1"/>
    <n v="3"/>
    <n v="1"/>
    <s v="2015-03-21"/>
    <s v="2016-07-17"/>
    <n v="1279.92"/>
    <s v="Silver"/>
  </r>
  <r>
    <x v="11878"/>
    <x v="2"/>
    <s v="EE. UU."/>
    <n v="5"/>
    <n v="8979.1299999999992"/>
    <n v="183.25"/>
    <n v="1503.85"/>
    <n v="0.93899999999999995"/>
    <n v="1.1000000000000001"/>
    <n v="46"/>
    <n v="1.17"/>
    <n v="36"/>
    <n v="1"/>
    <s v="2015-02-14"/>
    <s v="2016-11-28"/>
    <n v="1374.38"/>
    <s v="Silver"/>
  </r>
  <r>
    <x v="11879"/>
    <x v="0"/>
    <s v="Puerto Rico"/>
    <n v="2"/>
    <n v="4879.09"/>
    <n v="180.71"/>
    <n v="559"/>
    <n v="0.92600000000000005"/>
    <n v="2.6"/>
    <n v="25"/>
    <n v="1.2"/>
    <n v="10"/>
    <n v="1"/>
    <s v="2015-11-22"/>
    <s v="2017-03-12"/>
    <n v="542.13"/>
    <s v="Silver"/>
  </r>
  <r>
    <x v="11880"/>
    <x v="0"/>
    <s v="EE. UU."/>
    <n v="3"/>
    <n v="1729.86"/>
    <n v="216.23"/>
    <n v="-19.98"/>
    <n v="0.375"/>
    <n v="-0.3"/>
    <n v="3"/>
    <n v="3"/>
    <n v="0"/>
    <n v="0"/>
    <s v="2015-09-01"/>
    <s v="2017-08-27"/>
    <n v="973.03"/>
    <s v="Silver"/>
  </r>
  <r>
    <x v="11881"/>
    <x v="2"/>
    <s v="EE. UU."/>
    <n v="3"/>
    <n v="7934.94"/>
    <n v="198.37"/>
    <n v="2198.46"/>
    <n v="0.9"/>
    <n v="1.3"/>
    <n v="40"/>
    <n v="2.98"/>
    <n v="2"/>
    <n v="0"/>
    <s v="2016-07-06"/>
    <s v="2017-08-17"/>
    <n v="892.66"/>
    <s v="Silver"/>
  </r>
  <r>
    <x v="11882"/>
    <x v="2"/>
    <s v="Puerto Rico"/>
    <n v="6"/>
    <n v="7928.88"/>
    <n v="203.3"/>
    <n v="1085.08"/>
    <n v="0.84599999999999997"/>
    <n v="1.2"/>
    <n v="37"/>
    <n v="1.22"/>
    <n v="23"/>
    <n v="1"/>
    <s v="2015-04-11"/>
    <s v="2017-03-14"/>
    <n v="1829.7"/>
    <s v="Silver"/>
  </r>
  <r>
    <x v="11883"/>
    <x v="2"/>
    <s v="EE. UU."/>
    <n v="6"/>
    <n v="5969.02"/>
    <n v="180.88"/>
    <n v="-970.46"/>
    <n v="0.81799999999999995"/>
    <n v="0.8"/>
    <n v="26"/>
    <n v="3.15"/>
    <n v="3"/>
    <n v="0"/>
    <s v="2015-04-21"/>
    <s v="2017-09-07"/>
    <n v="1627.92"/>
    <s v="Silver"/>
  </r>
  <r>
    <x v="11884"/>
    <x v="0"/>
    <s v="EE. UU."/>
    <n v="5"/>
    <n v="4831.6099999999997"/>
    <n v="172.56"/>
    <n v="565.58000000000004"/>
    <n v="0.82099999999999995"/>
    <n v="0.9"/>
    <n v="22"/>
    <n v="1.68"/>
    <n v="20"/>
    <n v="1"/>
    <s v="2015-11-24"/>
    <s v="2017-04-15"/>
    <n v="1294.2"/>
    <s v="Silver"/>
  </r>
  <r>
    <x v="11885"/>
    <x v="0"/>
    <s v="Puerto Rico"/>
    <n v="4"/>
    <n v="2459.64"/>
    <n v="175.69"/>
    <n v="109.98"/>
    <n v="0.64300000000000002"/>
    <n v="1.2"/>
    <n v="12"/>
    <n v="2"/>
    <n v="12"/>
    <n v="1"/>
    <s v="2016-04-01"/>
    <s v="2016-07-06"/>
    <n v="1054.1400000000001"/>
    <s v="Silver"/>
  </r>
  <r>
    <x v="11886"/>
    <x v="0"/>
    <s v="EE. UU."/>
    <n v="9"/>
    <n v="18667.599999999999"/>
    <n v="202.91"/>
    <n v="3530.08"/>
    <n v="0.69599999999999995"/>
    <n v="1.1000000000000001"/>
    <n v="87"/>
    <n v="2.57"/>
    <n v="21"/>
    <n v="0"/>
    <s v="2015-01-17"/>
    <s v="2017-09-24"/>
    <n v="2739.28"/>
    <s v="Gold"/>
  </r>
  <r>
    <x v="11887"/>
    <x v="2"/>
    <s v="Puerto Rico"/>
    <n v="7"/>
    <n v="10333.719999999999"/>
    <n v="191.37"/>
    <n v="1762.08"/>
    <n v="0.85199999999999998"/>
    <n v="1.6"/>
    <n v="46"/>
    <n v="2.8"/>
    <n v="10"/>
    <n v="0"/>
    <s v="2015-07-03"/>
    <s v="2017-08-14"/>
    <n v="2009.39"/>
    <s v="Gold"/>
  </r>
  <r>
    <x v="11888"/>
    <x v="2"/>
    <s v="EE. UU."/>
    <n v="10"/>
    <n v="10584.1"/>
    <n v="235.2"/>
    <n v="466.77"/>
    <n v="0.66700000000000004"/>
    <n v="1.1000000000000001"/>
    <n v="35"/>
    <n v="2.46"/>
    <n v="5"/>
    <n v="0"/>
    <s v="2015-11-29"/>
    <s v="2017-09-28"/>
    <n v="3528"/>
    <s v="Gold"/>
  </r>
  <r>
    <x v="11889"/>
    <x v="2"/>
    <s v="Puerto Rico"/>
    <n v="2"/>
    <n v="4659.3900000000003"/>
    <n v="221.88"/>
    <n v="1523.56"/>
    <n v="1"/>
    <n v="2"/>
    <n v="21"/>
    <n v="1.29"/>
    <n v="11"/>
    <n v="1"/>
    <s v="2015-02-13"/>
    <s v="2015-11-14"/>
    <n v="665.64"/>
    <s v="Silver"/>
  </r>
  <r>
    <x v="11890"/>
    <x v="0"/>
    <s v="EE. UU."/>
    <n v="4"/>
    <n v="3274.75"/>
    <n v="218.32"/>
    <n v="873.11"/>
    <n v="6.7000000000000004E-2"/>
    <n v="-0.2"/>
    <n v="10"/>
    <n v="1.6"/>
    <n v="6"/>
    <n v="1"/>
    <s v="2015-11-08"/>
    <s v="2017-01-01"/>
    <n v="1309.92"/>
    <s v="Silver"/>
  </r>
  <r>
    <x v="11891"/>
    <x v="0"/>
    <s v="EE. UU."/>
    <n v="6"/>
    <n v="5469.39"/>
    <n v="188.6"/>
    <n v="503.26"/>
    <n v="0.65500000000000003"/>
    <n v="0.3"/>
    <n v="19"/>
    <n v="1.32"/>
    <n v="3"/>
    <n v="1"/>
    <s v="2015-01-12"/>
    <s v="2016-08-15"/>
    <n v="1697.4"/>
    <s v="Silver"/>
  </r>
  <r>
    <x v="11892"/>
    <x v="0"/>
    <s v="Puerto Rico"/>
    <n v="6"/>
    <n v="7519.11"/>
    <n v="174.86"/>
    <n v="22.85"/>
    <n v="0.74399999999999999"/>
    <n v="0.8"/>
    <n v="38"/>
    <n v="1.32"/>
    <n v="22"/>
    <n v="1"/>
    <s v="2015-11-09"/>
    <s v="2017-03-06"/>
    <n v="1573.74"/>
    <s v="Silver"/>
  </r>
  <r>
    <x v="11893"/>
    <x v="1"/>
    <s v="EE. UU."/>
    <n v="3"/>
    <n v="4209.57"/>
    <n v="200.46"/>
    <n v="334.12"/>
    <n v="0.76200000000000001"/>
    <n v="2.8"/>
    <n v="16"/>
    <n v="2.75"/>
    <n v="4"/>
    <n v="0"/>
    <s v="2015-04-16"/>
    <s v="2017-08-23"/>
    <n v="902.07"/>
    <s v="Silver"/>
  </r>
  <r>
    <x v="11894"/>
    <x v="0"/>
    <s v="Puerto Rico"/>
    <n v="7"/>
    <n v="8508.73"/>
    <n v="149.28"/>
    <n v="-1349.73"/>
    <n v="0.91200000000000003"/>
    <n v="1.9"/>
    <n v="57"/>
    <n v="1.37"/>
    <n v="51"/>
    <n v="1"/>
    <s v="2015-02-05"/>
    <s v="2017-06-12"/>
    <n v="1567.44"/>
    <s v="Silver"/>
  </r>
  <r>
    <x v="11895"/>
    <x v="2"/>
    <s v="EE. UU."/>
    <n v="4"/>
    <n v="4234.7299999999996"/>
    <n v="211.74"/>
    <n v="960.34"/>
    <n v="0.85"/>
    <n v="1.7"/>
    <n v="17"/>
    <n v="3"/>
    <n v="4"/>
    <n v="0"/>
    <s v="2015-07-29"/>
    <s v="2017-08-05"/>
    <n v="1270.44"/>
    <s v="Silver"/>
  </r>
  <r>
    <x v="11896"/>
    <x v="2"/>
    <s v="EE. UU."/>
    <n v="4"/>
    <n v="6469.61"/>
    <n v="196.05"/>
    <n v="1427.76"/>
    <n v="0.60599999999999998"/>
    <n v="0.1"/>
    <n v="20"/>
    <n v="1.25"/>
    <n v="15"/>
    <n v="1"/>
    <s v="2015-06-13"/>
    <s v="2017-03-17"/>
    <n v="1176.3"/>
    <s v="Silver"/>
  </r>
  <r>
    <x v="11897"/>
    <x v="1"/>
    <s v="EE. UU."/>
    <n v="2"/>
    <n v="1499.88"/>
    <n v="299.98"/>
    <n v="391.46"/>
    <n v="0.8"/>
    <n v="1.2"/>
    <n v="4"/>
    <n v="1.5"/>
    <n v="0"/>
    <n v="1"/>
    <s v="2015-01-18"/>
    <s v="2016-06-14"/>
    <n v="899.94"/>
    <s v="Silver"/>
  </r>
  <r>
    <x v="11898"/>
    <x v="2"/>
    <s v="Puerto Rico"/>
    <n v="7"/>
    <n v="6129.03"/>
    <n v="185.73"/>
    <n v="766.27"/>
    <n v="0.75800000000000001"/>
    <n v="0.7"/>
    <n v="28"/>
    <n v="1.64"/>
    <n v="8"/>
    <n v="1"/>
    <s v="2015-02-09"/>
    <s v="2017-06-29"/>
    <n v="1950.16"/>
    <s v="Silver"/>
  </r>
  <r>
    <x v="11899"/>
    <x v="0"/>
    <s v="EE. UU."/>
    <n v="3"/>
    <n v="3437.54"/>
    <n v="190.97"/>
    <n v="-82.57"/>
    <n v="0.83299999999999996"/>
    <n v="1.6"/>
    <n v="17"/>
    <n v="1.41"/>
    <n v="12"/>
    <n v="1"/>
    <s v="2015-03-24"/>
    <s v="2016-10-08"/>
    <n v="859.36"/>
    <s v="Silver"/>
  </r>
  <r>
    <x v="11900"/>
    <x v="0"/>
    <s v="Puerto Rico"/>
    <n v="7"/>
    <n v="7359.39"/>
    <n v="193.67"/>
    <n v="1696.51"/>
    <n v="0.5"/>
    <n v="0.2"/>
    <n v="28"/>
    <n v="2.96"/>
    <n v="0"/>
    <n v="0"/>
    <s v="2015-04-27"/>
    <s v="2017-08-30"/>
    <n v="2033.54"/>
    <s v="Gold"/>
  </r>
  <r>
    <x v="11901"/>
    <x v="0"/>
    <s v="EE. UU."/>
    <n v="3"/>
    <n v="3499.72"/>
    <n v="249.98"/>
    <n v="1028.98"/>
    <n v="1"/>
    <n v="2"/>
    <n v="12"/>
    <n v="2.25"/>
    <n v="6"/>
    <n v="1"/>
    <s v="2015-12-16"/>
    <s v="2016-09-17"/>
    <n v="1124.9100000000001"/>
    <s v="Silver"/>
  </r>
  <r>
    <x v="11902"/>
    <x v="0"/>
    <s v="Puerto Rico"/>
    <n v="6"/>
    <n v="3513.59"/>
    <n v="219.6"/>
    <n v="233.57"/>
    <n v="0.438"/>
    <n v="0.3"/>
    <n v="12"/>
    <n v="2"/>
    <n v="10"/>
    <n v="1"/>
    <s v="2015-01-05"/>
    <s v="2016-09-27"/>
    <n v="1976.4"/>
    <s v="Silver"/>
  </r>
  <r>
    <x v="11903"/>
    <x v="0"/>
    <s v="EE. UU."/>
    <n v="6"/>
    <n v="10049.040000000001"/>
    <n v="182.71"/>
    <n v="1259.68"/>
    <n v="0.85499999999999998"/>
    <n v="0.7"/>
    <n v="45"/>
    <n v="3"/>
    <n v="0"/>
    <n v="0"/>
    <s v="2015-01-08"/>
    <s v="2017-08-15"/>
    <n v="1644.39"/>
    <s v="Silver"/>
  </r>
  <r>
    <x v="11904"/>
    <x v="0"/>
    <s v="Puerto Rico"/>
    <n v="5"/>
    <n v="9177.2199999999993"/>
    <n v="203.94"/>
    <n v="882.52"/>
    <n v="0.88900000000000001"/>
    <n v="1.8"/>
    <n v="43"/>
    <n v="1.33"/>
    <n v="24"/>
    <n v="1"/>
    <s v="2015-04-13"/>
    <s v="2017-07-12"/>
    <n v="1529.55"/>
    <s v="Silver"/>
  </r>
  <r>
    <x v="11905"/>
    <x v="2"/>
    <s v="Puerto Rico"/>
    <n v="3"/>
    <n v="4229.6400000000003"/>
    <n v="222.61"/>
    <n v="730"/>
    <n v="0.105"/>
    <n v="1.1000000000000001"/>
    <n v="19"/>
    <n v="1"/>
    <n v="17"/>
    <n v="1"/>
    <s v="2015-02-14"/>
    <s v="2017-07-13"/>
    <n v="1001.75"/>
    <s v="Silver"/>
  </r>
  <r>
    <x v="11906"/>
    <x v="1"/>
    <s v="EE. UU."/>
    <n v="2"/>
    <n v="2749.85"/>
    <n v="171.87"/>
    <n v="323.25"/>
    <n v="1"/>
    <n v="1.1000000000000001"/>
    <n v="16"/>
    <n v="1"/>
    <n v="11"/>
    <n v="1"/>
    <s v="2015-08-03"/>
    <s v="2017-06-09"/>
    <n v="515.61"/>
    <s v="Silver"/>
  </r>
  <r>
    <x v="11907"/>
    <x v="1"/>
    <s v="EE. UU."/>
    <n v="6"/>
    <n v="9989.1200000000008"/>
    <n v="192.1"/>
    <n v="2013.72"/>
    <n v="0.80800000000000005"/>
    <n v="1.7"/>
    <n v="48"/>
    <n v="1.1299999999999999"/>
    <n v="21"/>
    <n v="1"/>
    <s v="2015-03-02"/>
    <s v="2017-03-21"/>
    <n v="1728.9"/>
    <s v="Silver"/>
  </r>
  <r>
    <x v="11908"/>
    <x v="0"/>
    <s v="Puerto Rico"/>
    <n v="3"/>
    <n v="4049.54"/>
    <n v="213.13"/>
    <n v="-929.15"/>
    <n v="0.94699999999999995"/>
    <n v="2.2000000000000002"/>
    <n v="15"/>
    <n v="1.33"/>
    <n v="10"/>
    <n v="1"/>
    <s v="2015-08-15"/>
    <s v="2016-11-19"/>
    <n v="959.08"/>
    <s v="Silver"/>
  </r>
  <r>
    <x v="11909"/>
    <x v="0"/>
    <s v="EE. UU."/>
    <n v="2"/>
    <n v="3389.54"/>
    <n v="169.48"/>
    <n v="534.35"/>
    <n v="0.8"/>
    <n v="0.6"/>
    <n v="16"/>
    <n v="1.5"/>
    <n v="12"/>
    <n v="1"/>
    <s v="2016-04-22"/>
    <s v="2016-08-03"/>
    <n v="508.44"/>
    <s v="Silver"/>
  </r>
  <r>
    <x v="11910"/>
    <x v="2"/>
    <s v="EE. UU."/>
    <n v="4"/>
    <n v="3439.54"/>
    <n v="107.49"/>
    <n v="-48.99"/>
    <n v="3.1E-2"/>
    <n v="-1.8"/>
    <n v="26"/>
    <n v="1.42"/>
    <n v="21"/>
    <n v="1"/>
    <s v="2015-07-11"/>
    <s v="2016-09-21"/>
    <n v="644.94000000000005"/>
    <s v="Silver"/>
  </r>
  <r>
    <x v="11911"/>
    <x v="2"/>
    <s v="Puerto Rico"/>
    <n v="5"/>
    <n v="6689.18"/>
    <n v="209.04"/>
    <n v="-113.25"/>
    <n v="0.84399999999999997"/>
    <n v="0.7"/>
    <n v="27"/>
    <n v="1.26"/>
    <n v="15"/>
    <n v="1"/>
    <s v="2015-04-09"/>
    <s v="2016-05-01"/>
    <n v="1567.8"/>
    <s v="Silver"/>
  </r>
  <r>
    <x v="11912"/>
    <x v="2"/>
    <s v="EE. UU."/>
    <n v="4"/>
    <n v="2639.84"/>
    <n v="263.98"/>
    <n v="852.88"/>
    <n v="0.8"/>
    <n v="1.9"/>
    <n v="8"/>
    <n v="1.5"/>
    <n v="8"/>
    <n v="1"/>
    <s v="2016-06-22"/>
    <s v="2017-06-02"/>
    <n v="1583.88"/>
    <s v="Silver"/>
  </r>
  <r>
    <x v="11913"/>
    <x v="2"/>
    <s v="EE. UU."/>
    <n v="5"/>
    <n v="2939.74"/>
    <n v="209.98"/>
    <n v="-724.13"/>
    <n v="7.0999999999999994E-2"/>
    <n v="-1.5"/>
    <n v="6"/>
    <n v="2"/>
    <n v="6"/>
    <n v="1"/>
    <s v="2015-09-10"/>
    <s v="2017-05-21"/>
    <n v="1574.85"/>
    <s v="Silver"/>
  </r>
  <r>
    <x v="11914"/>
    <x v="2"/>
    <s v="Puerto Rico"/>
    <n v="3"/>
    <n v="1619.82"/>
    <n v="161.97999999999999"/>
    <n v="179.41"/>
    <n v="0.1"/>
    <n v="0.1"/>
    <n v="1"/>
    <n v="1"/>
    <n v="0"/>
    <n v="1"/>
    <s v="2015-03-26"/>
    <s v="2017-07-18"/>
    <n v="728.91"/>
    <s v="Silver"/>
  </r>
  <r>
    <x v="11915"/>
    <x v="0"/>
    <s v="EE. UU."/>
    <n v="6"/>
    <n v="8428.9500000000007"/>
    <n v="156.09"/>
    <n v="2683.09"/>
    <n v="0.72199999999999998"/>
    <n v="0.8"/>
    <n v="51"/>
    <n v="1.49"/>
    <n v="20"/>
    <n v="1"/>
    <s v="2015-05-28"/>
    <s v="2017-03-13"/>
    <n v="1404.81"/>
    <s v="Silver"/>
  </r>
  <r>
    <x v="11916"/>
    <x v="0"/>
    <s v="EE. UU."/>
    <n v="7"/>
    <n v="17747.41"/>
    <n v="199.41"/>
    <n v="509.03"/>
    <n v="0.66300000000000003"/>
    <n v="1.6"/>
    <n v="84"/>
    <n v="1.61"/>
    <n v="39"/>
    <n v="1"/>
    <s v="2015-03-06"/>
    <s v="2017-01-31"/>
    <n v="2093.8000000000002"/>
    <s v="Gold"/>
  </r>
  <r>
    <x v="11917"/>
    <x v="0"/>
    <s v="Puerto Rico"/>
    <n v="6"/>
    <n v="12410.94"/>
    <n v="193.92"/>
    <n v="-1197.0999999999999"/>
    <n v="0.875"/>
    <n v="1.2"/>
    <n v="59"/>
    <n v="1.63"/>
    <n v="22"/>
    <n v="1"/>
    <s v="2015-04-08"/>
    <s v="2017-05-31"/>
    <n v="1745.28"/>
    <s v="Silver"/>
  </r>
  <r>
    <x v="11918"/>
    <x v="2"/>
    <s v="Puerto Rico"/>
    <n v="4"/>
    <n v="6229.46"/>
    <n v="207.65"/>
    <n v="1835.64"/>
    <n v="0.83299999999999996"/>
    <n v="1.1000000000000001"/>
    <n v="27"/>
    <n v="2.89"/>
    <n v="5"/>
    <n v="0"/>
    <s v="2015-04-01"/>
    <s v="2017-08-23"/>
    <n v="1245.9000000000001"/>
    <s v="Silver"/>
  </r>
  <r>
    <x v="11919"/>
    <x v="2"/>
    <s v="Puerto Rico"/>
    <n v="1"/>
    <n v="2789.85"/>
    <n v="309.98"/>
    <n v="241.32"/>
    <n v="1"/>
    <n v="2"/>
    <n v="9"/>
    <n v="1.67"/>
    <n v="0"/>
    <n v="1"/>
    <s v="2017-08-02"/>
    <s v="2017-08-02"/>
    <n v="464.97"/>
    <s v="Bronze"/>
  </r>
  <r>
    <x v="11920"/>
    <x v="1"/>
    <s v="EE. UU."/>
    <n v="2"/>
    <n v="3399.64"/>
    <n v="199.98"/>
    <n v="437.36"/>
    <n v="1"/>
    <n v="1.5"/>
    <n v="17"/>
    <n v="2"/>
    <n v="10"/>
    <n v="1"/>
    <s v="2016-03-25"/>
    <s v="2017-04-19"/>
    <n v="599.94000000000005"/>
    <s v="Silver"/>
  </r>
  <r>
    <x v="11921"/>
    <x v="0"/>
    <s v="Puerto Rico"/>
    <n v="8"/>
    <n v="9522.1"/>
    <n v="280.06"/>
    <n v="2629.84"/>
    <n v="0.64700000000000002"/>
    <n v="0.6"/>
    <n v="27"/>
    <n v="3.04"/>
    <n v="5"/>
    <n v="0"/>
    <s v="2015-01-19"/>
    <s v="2017-09-12"/>
    <n v="3360.72"/>
    <s v="Gold"/>
  </r>
  <r>
    <x v="11922"/>
    <x v="0"/>
    <s v="EE. UU."/>
    <n v="9"/>
    <n v="12204.4"/>
    <n v="206.85"/>
    <n v="1992.57"/>
    <n v="0.50800000000000001"/>
    <n v="0.9"/>
    <n v="50"/>
    <n v="1.48"/>
    <n v="21"/>
    <n v="1"/>
    <s v="2015-01-14"/>
    <s v="2017-07-27"/>
    <n v="2792.48"/>
    <s v="Gold"/>
  </r>
  <r>
    <x v="11923"/>
    <x v="0"/>
    <s v="EE. UU."/>
    <n v="4"/>
    <n v="5197.2700000000004"/>
    <n v="157.49"/>
    <n v="1160.53"/>
    <n v="0.72699999999999998"/>
    <n v="1.5"/>
    <n v="33"/>
    <n v="1.52"/>
    <n v="26"/>
    <n v="1"/>
    <s v="2015-03-14"/>
    <s v="2017-06-27"/>
    <n v="944.94"/>
    <s v="Silver"/>
  </r>
  <r>
    <x v="11924"/>
    <x v="0"/>
    <s v="Puerto Rico"/>
    <n v="3"/>
    <n v="5679.41"/>
    <n v="177.48"/>
    <n v="-1391.59"/>
    <n v="0.375"/>
    <n v="0"/>
    <n v="28"/>
    <n v="1.57"/>
    <n v="20"/>
    <n v="1"/>
    <s v="2015-02-17"/>
    <s v="2016-07-15"/>
    <n v="798.66"/>
    <s v="Silver"/>
  </r>
  <r>
    <x v="11925"/>
    <x v="0"/>
    <s v="EE. UU."/>
    <n v="6"/>
    <n v="3249.75"/>
    <n v="180.54"/>
    <n v="1032.53"/>
    <n v="5.6000000000000001E-2"/>
    <n v="-0.3"/>
    <n v="0"/>
    <n v="1.83"/>
    <n v="0"/>
    <n v="0"/>
    <s v="2015-02-01"/>
    <s v="2017-07-19"/>
    <n v="1624.86"/>
    <s v="Silver"/>
  </r>
  <r>
    <x v="11926"/>
    <x v="0"/>
    <s v="EE. UU."/>
    <n v="3"/>
    <n v="5739.34"/>
    <n v="249.54"/>
    <n v="-2670.16"/>
    <n v="0.87"/>
    <n v="0.9"/>
    <n v="20"/>
    <n v="1.75"/>
    <n v="10"/>
    <n v="1"/>
    <s v="2016-04-26"/>
    <s v="2017-05-24"/>
    <n v="1122.93"/>
    <s v="Silver"/>
  </r>
  <r>
    <x v="11927"/>
    <x v="0"/>
    <s v="Puerto Rico"/>
    <n v="5"/>
    <n v="8449.2000000000007"/>
    <n v="211.23"/>
    <n v="2149.02"/>
    <n v="0.875"/>
    <n v="0.9"/>
    <n v="40"/>
    <n v="2.4"/>
    <n v="7"/>
    <n v="0"/>
    <s v="2015-01-27"/>
    <s v="2017-08-13"/>
    <n v="1584.22"/>
    <s v="Silver"/>
  </r>
  <r>
    <x v="11928"/>
    <x v="1"/>
    <s v="EE. UU."/>
    <n v="2"/>
    <n v="6499.46"/>
    <n v="185.7"/>
    <n v="1901.59"/>
    <n v="1"/>
    <n v="1"/>
    <n v="35"/>
    <n v="1.71"/>
    <n v="15"/>
    <n v="1"/>
    <s v="2015-08-22"/>
    <s v="2016-02-14"/>
    <n v="557.1"/>
    <s v="Silver"/>
  </r>
  <r>
    <x v="11929"/>
    <x v="1"/>
    <s v="Puerto Rico"/>
    <n v="6"/>
    <n v="8573.7900000000009"/>
    <n v="153.1"/>
    <n v="1950.62"/>
    <n v="0.60699999999999998"/>
    <n v="0.4"/>
    <n v="56"/>
    <n v="1.46"/>
    <n v="25"/>
    <n v="1"/>
    <s v="2015-03-25"/>
    <s v="2017-07-10"/>
    <n v="1377.9"/>
    <s v="Silver"/>
  </r>
  <r>
    <x v="11930"/>
    <x v="0"/>
    <s v="EE. UU."/>
    <n v="3"/>
    <n v="1709.77"/>
    <n v="170.98"/>
    <n v="202.56"/>
    <n v="0.5"/>
    <n v="0.5"/>
    <n v="9"/>
    <n v="1.22"/>
    <n v="9"/>
    <n v="1"/>
    <s v="2015-03-08"/>
    <s v="2016-02-15"/>
    <n v="769.41"/>
    <s v="Silver"/>
  </r>
  <r>
    <x v="11931"/>
    <x v="1"/>
    <s v="EE. UU."/>
    <n v="7"/>
    <n v="7978.93"/>
    <n v="199.47"/>
    <n v="1121.03"/>
    <n v="0.85"/>
    <n v="1.8"/>
    <n v="38"/>
    <n v="2.37"/>
    <n v="10"/>
    <n v="0"/>
    <s v="2015-08-03"/>
    <s v="2017-08-06"/>
    <n v="2094.44"/>
    <s v="Gold"/>
  </r>
  <r>
    <x v="11932"/>
    <x v="1"/>
    <s v="Puerto Rico"/>
    <n v="3"/>
    <n v="1125.8800000000001"/>
    <n v="187.65"/>
    <n v="212.83"/>
    <n v="0.16700000000000001"/>
    <n v="0.3"/>
    <n v="5"/>
    <n v="1.2"/>
    <n v="5"/>
    <n v="1"/>
    <s v="2015-10-15"/>
    <s v="2016-06-16"/>
    <n v="844.42"/>
    <s v="Silver"/>
  </r>
  <r>
    <x v="11933"/>
    <x v="0"/>
    <s v="EE. UU."/>
    <n v="4"/>
    <n v="975.83"/>
    <n v="121.98"/>
    <n v="238.46"/>
    <n v="0.75"/>
    <n v="1.1000000000000001"/>
    <n v="8"/>
    <n v="1.1299999999999999"/>
    <n v="5"/>
    <n v="1"/>
    <s v="2015-03-26"/>
    <s v="2017-05-01"/>
    <n v="731.88"/>
    <s v="Silver"/>
  </r>
  <r>
    <x v="11934"/>
    <x v="2"/>
    <s v="Puerto Rico"/>
    <n v="7"/>
    <n v="10083.14"/>
    <n v="258.54000000000002"/>
    <n v="1984.16"/>
    <n v="0.76900000000000002"/>
    <n v="0.8"/>
    <n v="33"/>
    <n v="2.42"/>
    <n v="7"/>
    <n v="0"/>
    <s v="2015-02-15"/>
    <s v="2017-09-24"/>
    <n v="2714.67"/>
    <s v="Gold"/>
  </r>
  <r>
    <x v="11935"/>
    <x v="0"/>
    <s v="EE. UU."/>
    <n v="4"/>
    <n v="10308.93"/>
    <n v="229.09"/>
    <n v="-1212.02"/>
    <n v="1"/>
    <n v="1"/>
    <n v="45"/>
    <n v="1.33"/>
    <n v="29"/>
    <n v="1"/>
    <s v="2015-08-05"/>
    <s v="2017-04-30"/>
    <n v="1374.54"/>
    <s v="Silver"/>
  </r>
  <r>
    <x v="11936"/>
    <x v="0"/>
    <s v="Puerto Rico"/>
    <n v="4"/>
    <n v="1729.78"/>
    <n v="172.98"/>
    <n v="478.31"/>
    <n v="0.4"/>
    <n v="0.4"/>
    <n v="2"/>
    <n v="4"/>
    <n v="0"/>
    <n v="0"/>
    <s v="2015-07-16"/>
    <s v="2017-09-20"/>
    <n v="1037.8800000000001"/>
    <s v="Silver"/>
  </r>
  <r>
    <x v="11937"/>
    <x v="2"/>
    <s v="EE. UU."/>
    <n v="7"/>
    <n v="7709.28"/>
    <n v="202.88"/>
    <n v="1611.92"/>
    <n v="0.73699999999999999"/>
    <n v="0.5"/>
    <n v="33"/>
    <n v="2.36"/>
    <n v="10"/>
    <n v="0"/>
    <s v="2015-06-30"/>
    <s v="2017-09-30"/>
    <n v="2130.2399999999998"/>
    <s v="Gold"/>
  </r>
  <r>
    <x v="11938"/>
    <x v="0"/>
    <s v="Puerto Rico"/>
    <n v="7"/>
    <n v="4534.4799999999996"/>
    <n v="167.94"/>
    <n v="692.38"/>
    <n v="0.48099999999999998"/>
    <n v="0"/>
    <n v="24"/>
    <n v="1.29"/>
    <n v="13"/>
    <n v="1"/>
    <s v="2015-03-09"/>
    <s v="2016-07-29"/>
    <n v="1763.37"/>
    <s v="Silver"/>
  </r>
  <r>
    <x v="11939"/>
    <x v="0"/>
    <s v="EE. UU."/>
    <n v="3"/>
    <n v="1839.84"/>
    <n v="229.98"/>
    <n v="743.95"/>
    <n v="0.5"/>
    <n v="1"/>
    <n v="4"/>
    <n v="2"/>
    <n v="0"/>
    <n v="1"/>
    <s v="2015-07-17"/>
    <s v="2016-12-25"/>
    <n v="1034.9100000000001"/>
    <s v="Silver"/>
  </r>
  <r>
    <x v="11940"/>
    <x v="1"/>
    <s v="Puerto Rico"/>
    <n v="4"/>
    <n v="2679.77"/>
    <n v="178.65"/>
    <n v="-33.74"/>
    <n v="0.26700000000000002"/>
    <n v="0.4"/>
    <n v="9"/>
    <n v="1.56"/>
    <n v="7"/>
    <n v="1"/>
    <s v="2015-01-10"/>
    <s v="2017-07-06"/>
    <n v="1071.9000000000001"/>
    <s v="Silver"/>
  </r>
  <r>
    <x v="11941"/>
    <x v="2"/>
    <s v="EE. UU."/>
    <n v="6"/>
    <n v="10254.129999999999"/>
    <n v="201.06"/>
    <n v="1539.64"/>
    <n v="0.64700000000000002"/>
    <n v="0.9"/>
    <n v="33"/>
    <n v="1.45"/>
    <n v="24"/>
    <n v="1"/>
    <s v="2015-11-07"/>
    <s v="2017-02-23"/>
    <n v="1809.54"/>
    <s v="Silver"/>
  </r>
  <r>
    <x v="11942"/>
    <x v="0"/>
    <s v="Puerto Rico"/>
    <n v="9"/>
    <n v="25572.75"/>
    <n v="188.03"/>
    <n v="4932.26"/>
    <n v="0.81599999999999995"/>
    <n v="1.2"/>
    <n v="131"/>
    <n v="2.79"/>
    <n v="32"/>
    <n v="0"/>
    <s v="2015-03-13"/>
    <s v="2017-09-06"/>
    <n v="2538.4"/>
    <s v="Gold"/>
  </r>
  <r>
    <x v="11943"/>
    <x v="0"/>
    <s v="EE. UU."/>
    <n v="5"/>
    <n v="5439.19"/>
    <n v="147.01"/>
    <n v="-134.41"/>
    <n v="0.89200000000000002"/>
    <n v="1.4"/>
    <n v="33"/>
    <n v="1.1499999999999999"/>
    <n v="15"/>
    <n v="1"/>
    <s v="2015-06-17"/>
    <s v="2016-06-25"/>
    <n v="1102.57"/>
    <s v="Silver"/>
  </r>
  <r>
    <x v="11944"/>
    <x v="0"/>
    <s v="EE. UU."/>
    <n v="7"/>
    <n v="8459.41"/>
    <n v="241.7"/>
    <n v="1526.53"/>
    <n v="0.6"/>
    <n v="0.3"/>
    <n v="25"/>
    <n v="2.52"/>
    <n v="0"/>
    <n v="0"/>
    <s v="2015-02-05"/>
    <s v="2017-08-15"/>
    <n v="2537.85"/>
    <s v="Gold"/>
  </r>
  <r>
    <x v="11945"/>
    <x v="0"/>
    <s v="Puerto Rico"/>
    <n v="3"/>
    <n v="3439.73"/>
    <n v="229.32"/>
    <n v="495.8"/>
    <n v="0.86699999999999999"/>
    <n v="0.6"/>
    <n v="13"/>
    <n v="1.31"/>
    <n v="9"/>
    <n v="1"/>
    <s v="2015-05-07"/>
    <s v="2017-06-10"/>
    <n v="1031.94"/>
    <s v="Silver"/>
  </r>
  <r>
    <x v="11946"/>
    <x v="2"/>
    <s v="EE. UU."/>
    <n v="3"/>
    <n v="719.88"/>
    <n v="239.96"/>
    <n v="-38.49"/>
    <n v="0.66700000000000004"/>
    <n v="1"/>
    <n v="2"/>
    <n v="2"/>
    <n v="0"/>
    <n v="1"/>
    <s v="2015-08-24"/>
    <s v="2017-07-19"/>
    <n v="1079.82"/>
    <s v="Silver"/>
  </r>
  <r>
    <x v="11947"/>
    <x v="2"/>
    <s v="Puerto Rico"/>
    <n v="5"/>
    <n v="4253.3900000000003"/>
    <n v="202.54"/>
    <n v="1044.22"/>
    <n v="0.71399999999999997"/>
    <n v="0.3"/>
    <n v="19"/>
    <n v="3.11"/>
    <n v="0"/>
    <n v="0"/>
    <s v="2015-06-02"/>
    <s v="2017-08-05"/>
    <n v="1519.05"/>
    <s v="Silver"/>
  </r>
  <r>
    <x v="11948"/>
    <x v="0"/>
    <s v="EE. UU."/>
    <n v="6"/>
    <n v="12292.55"/>
    <n v="223.5"/>
    <n v="-453.95"/>
    <n v="0.873"/>
    <n v="0.9"/>
    <n v="49"/>
    <n v="2.82"/>
    <n v="4"/>
    <n v="0"/>
    <s v="2015-03-08"/>
    <s v="2017-08-09"/>
    <n v="2011.5"/>
    <s v="Gold"/>
  </r>
  <r>
    <x v="11949"/>
    <x v="2"/>
    <s v="EE. UU."/>
    <n v="3"/>
    <n v="1199.93"/>
    <n v="199.99"/>
    <n v="158.04"/>
    <n v="0"/>
    <n v="-0.5"/>
    <n v="0"/>
    <n v="1.83"/>
    <n v="0"/>
    <n v="0"/>
    <s v="2015-01-21"/>
    <s v="2017-08-11"/>
    <n v="899.96"/>
    <s v="Silver"/>
  </r>
  <r>
    <x v="11950"/>
    <x v="2"/>
    <s v="Puerto Rico"/>
    <n v="5"/>
    <n v="6109.24"/>
    <n v="169.7"/>
    <n v="1434.91"/>
    <n v="0.55600000000000005"/>
    <n v="0.4"/>
    <n v="35"/>
    <n v="1.74"/>
    <n v="31"/>
    <n v="1"/>
    <s v="2015-11-14"/>
    <s v="2017-03-12"/>
    <n v="1272.75"/>
    <s v="Silver"/>
  </r>
  <r>
    <x v="11951"/>
    <x v="2"/>
    <s v="EE. UU."/>
    <n v="4"/>
    <n v="4859.17"/>
    <n v="173.54"/>
    <n v="865.89"/>
    <n v="0.92900000000000005"/>
    <n v="1.1000000000000001"/>
    <n v="27"/>
    <n v="1.67"/>
    <n v="8"/>
    <n v="1"/>
    <s v="2015-03-03"/>
    <s v="2017-02-07"/>
    <n v="1041.24"/>
    <s v="Silver"/>
  </r>
  <r>
    <x v="11952"/>
    <x v="2"/>
    <s v="Puerto Rico"/>
    <n v="6"/>
    <n v="6943.28"/>
    <n v="178.03"/>
    <n v="-509.27"/>
    <n v="0.69199999999999995"/>
    <n v="0.9"/>
    <n v="27"/>
    <n v="1.44"/>
    <n v="19"/>
    <n v="1"/>
    <s v="2015-01-06"/>
    <s v="2017-05-26"/>
    <n v="1602.27"/>
    <s v="Silver"/>
  </r>
  <r>
    <x v="11953"/>
    <x v="0"/>
    <s v="EE. UU."/>
    <n v="6"/>
    <n v="3594.43"/>
    <n v="179.72"/>
    <n v="552.44000000000005"/>
    <n v="0.4"/>
    <n v="0.2"/>
    <n v="16"/>
    <n v="1.63"/>
    <n v="10"/>
    <n v="1"/>
    <s v="2015-01-14"/>
    <s v="2017-01-05"/>
    <n v="1617.48"/>
    <s v="Silver"/>
  </r>
  <r>
    <x v="11954"/>
    <x v="0"/>
    <s v="EE. UU."/>
    <n v="7"/>
    <n v="7129.31"/>
    <n v="222.79"/>
    <n v="1321.82"/>
    <n v="0.90600000000000003"/>
    <n v="1.1000000000000001"/>
    <n v="29"/>
    <n v="3.07"/>
    <n v="0"/>
    <n v="0"/>
    <s v="2016-03-23"/>
    <s v="2017-09-16"/>
    <n v="2339.3000000000002"/>
    <s v="Gold"/>
  </r>
  <r>
    <x v="11955"/>
    <x v="0"/>
    <s v="Puerto Rico"/>
    <n v="5"/>
    <n v="5189.38"/>
    <n v="192.2"/>
    <n v="-815.14"/>
    <n v="0.74099999999999999"/>
    <n v="0.9"/>
    <n v="20"/>
    <n v="3.25"/>
    <n v="0"/>
    <n v="0"/>
    <s v="2016-04-10"/>
    <s v="2017-08-11"/>
    <n v="1441.5"/>
    <s v="Silver"/>
  </r>
  <r>
    <x v="11956"/>
    <x v="2"/>
    <s v="EE. UU."/>
    <n v="5"/>
    <n v="2455.73"/>
    <n v="188.9"/>
    <n v="243.35"/>
    <n v="0.23100000000000001"/>
    <n v="-0.7"/>
    <n v="3"/>
    <n v="2.33"/>
    <n v="0"/>
    <n v="0"/>
    <s v="2015-08-25"/>
    <s v="2017-09-19"/>
    <n v="1416.75"/>
    <s v="Silver"/>
  </r>
  <r>
    <x v="11957"/>
    <x v="2"/>
    <s v="EE. UU."/>
    <n v="2"/>
    <n v="2439.7600000000002"/>
    <n v="174.27"/>
    <n v="335.84"/>
    <n v="1"/>
    <n v="1"/>
    <n v="14"/>
    <n v="1.43"/>
    <n v="8"/>
    <n v="1"/>
    <s v="2015-01-26"/>
    <s v="2016-10-06"/>
    <n v="522.80999999999995"/>
    <s v="Silver"/>
  </r>
  <r>
    <x v="11958"/>
    <x v="2"/>
    <s v="EE. UU."/>
    <n v="2"/>
    <n v="1029.8399999999999"/>
    <n v="205.97"/>
    <n v="178.09"/>
    <n v="0"/>
    <n v="-2"/>
    <n v="2"/>
    <n v="1"/>
    <n v="2"/>
    <n v="1"/>
    <s v="2016-05-10"/>
    <s v="2017-05-06"/>
    <n v="617.91"/>
    <s v="Silver"/>
  </r>
  <r>
    <x v="11959"/>
    <x v="1"/>
    <s v="Puerto Rico"/>
    <n v="6"/>
    <n v="9558.01"/>
    <n v="212.4"/>
    <n v="1129.1099999999999"/>
    <n v="0.35599999999999998"/>
    <n v="1.5"/>
    <n v="40"/>
    <n v="1.1000000000000001"/>
    <n v="13"/>
    <n v="1"/>
    <s v="2015-02-06"/>
    <s v="2017-06-10"/>
    <n v="1911.6"/>
    <s v="Silver"/>
  </r>
  <r>
    <x v="11960"/>
    <x v="1"/>
    <s v="EE. UU."/>
    <n v="5"/>
    <n v="5379.45"/>
    <n v="179.32"/>
    <n v="-490.98"/>
    <n v="0.9"/>
    <n v="1.6"/>
    <n v="26"/>
    <n v="1.35"/>
    <n v="19"/>
    <n v="1"/>
    <s v="2015-03-02"/>
    <s v="2017-07-04"/>
    <n v="1344.9"/>
    <s v="Silver"/>
  </r>
  <r>
    <x v="11961"/>
    <x v="1"/>
    <s v="EE. UU."/>
    <n v="8"/>
    <n v="5994.33"/>
    <n v="162.01"/>
    <n v="1071.25"/>
    <n v="0.75700000000000001"/>
    <n v="1.9"/>
    <n v="27"/>
    <n v="1.26"/>
    <n v="15"/>
    <n v="1"/>
    <s v="2015-02-12"/>
    <s v="2017-05-17"/>
    <n v="1944.12"/>
    <s v="Silver"/>
  </r>
  <r>
    <x v="11962"/>
    <x v="1"/>
    <s v="Puerto Rico"/>
    <n v="2"/>
    <n v="1699.89"/>
    <n v="212.49"/>
    <n v="281.72000000000003"/>
    <n v="0"/>
    <n v="-2"/>
    <n v="0"/>
    <n v="1.83"/>
    <n v="0"/>
    <n v="0"/>
    <s v="2016-03-02"/>
    <s v="2017-06-23"/>
    <n v="637.47"/>
    <s v="Silver"/>
  </r>
  <r>
    <x v="11963"/>
    <x v="2"/>
    <s v="EE. UU."/>
    <n v="3"/>
    <n v="3079.65"/>
    <n v="171.09"/>
    <n v="693.81"/>
    <n v="0.66700000000000004"/>
    <n v="1.3"/>
    <n v="12"/>
    <n v="1.33"/>
    <n v="12"/>
    <n v="1"/>
    <s v="2016-01-24"/>
    <s v="2017-07-15"/>
    <n v="769.9"/>
    <s v="Silver"/>
  </r>
  <r>
    <x v="11964"/>
    <x v="2"/>
    <s v="Puerto Rico"/>
    <n v="4"/>
    <n v="12348.61"/>
    <n v="268.45"/>
    <n v="2015.26"/>
    <n v="0.93500000000000005"/>
    <n v="2.2999999999999998"/>
    <n v="46"/>
    <n v="1.41"/>
    <n v="10"/>
    <n v="1"/>
    <s v="2015-03-29"/>
    <s v="2016-08-23"/>
    <n v="1610.7"/>
    <s v="Silver"/>
  </r>
  <r>
    <x v="11965"/>
    <x v="0"/>
    <s v="EE. UU."/>
    <n v="6"/>
    <n v="3609.7"/>
    <n v="150.4"/>
    <n v="25.32"/>
    <n v="0.83299999999999996"/>
    <n v="0.7"/>
    <n v="19"/>
    <n v="2.95"/>
    <n v="3"/>
    <n v="0"/>
    <s v="2016-05-28"/>
    <s v="2017-08-17"/>
    <n v="1353.6"/>
    <s v="Silver"/>
  </r>
  <r>
    <x v="11966"/>
    <x v="0"/>
    <s v="EE. UU."/>
    <n v="6"/>
    <n v="2994.67"/>
    <n v="230.36"/>
    <n v="646.39"/>
    <n v="0.46200000000000002"/>
    <n v="-0.4"/>
    <n v="9"/>
    <n v="2.11"/>
    <n v="5"/>
    <n v="1"/>
    <s v="2015-08-02"/>
    <s v="2016-12-01"/>
    <n v="2073.2399999999998"/>
    <s v="Gold"/>
  </r>
  <r>
    <x v="11967"/>
    <x v="2"/>
    <s v="Puerto Rico"/>
    <n v="9"/>
    <n v="9715.08"/>
    <n v="225.93"/>
    <n v="2072.17"/>
    <n v="0.83699999999999997"/>
    <n v="1.6"/>
    <n v="40"/>
    <n v="2.7"/>
    <n v="0"/>
    <n v="0"/>
    <s v="2015-01-13"/>
    <s v="2017-09-26"/>
    <n v="3050.06"/>
    <s v="Gold"/>
  </r>
  <r>
    <x v="11968"/>
    <x v="0"/>
    <s v="EE. UU."/>
    <n v="5"/>
    <n v="10948.87"/>
    <n v="243.31"/>
    <n v="651.94000000000005"/>
    <n v="0.86699999999999999"/>
    <n v="0.9"/>
    <n v="45"/>
    <n v="1.47"/>
    <n v="32"/>
    <n v="1"/>
    <s v="2015-05-18"/>
    <s v="2015-12-29"/>
    <n v="1824.82"/>
    <s v="Silver"/>
  </r>
  <r>
    <x v="11969"/>
    <x v="0"/>
    <s v="EE. UU."/>
    <n v="4"/>
    <n v="7389.5"/>
    <n v="217.34"/>
    <n v="1466.88"/>
    <n v="0.73499999999999999"/>
    <n v="1.2"/>
    <n v="34"/>
    <n v="1.29"/>
    <n v="18"/>
    <n v="1"/>
    <s v="2015-05-06"/>
    <s v="2017-05-11"/>
    <n v="1304.04"/>
    <s v="Silver"/>
  </r>
  <r>
    <x v="11970"/>
    <x v="1"/>
    <s v="EE. UU."/>
    <n v="4"/>
    <n v="5829.51"/>
    <n v="194.32"/>
    <n v="1083.01"/>
    <n v="0.66700000000000004"/>
    <n v="0.4"/>
    <n v="21"/>
    <n v="2.0499999999999998"/>
    <n v="10"/>
    <n v="0"/>
    <s v="2015-09-29"/>
    <s v="2017-08-19"/>
    <n v="1165.92"/>
    <s v="Silver"/>
  </r>
  <r>
    <x v="11971"/>
    <x v="0"/>
    <s v="EE. UU."/>
    <n v="6"/>
    <n v="5589.26"/>
    <n v="186.31"/>
    <n v="670.35"/>
    <n v="0.56699999999999995"/>
    <n v="0.1"/>
    <n v="24"/>
    <n v="2.29"/>
    <n v="12"/>
    <n v="1"/>
    <s v="2015-04-20"/>
    <s v="2017-03-16"/>
    <n v="1676.79"/>
    <s v="Silver"/>
  </r>
  <r>
    <x v="11972"/>
    <x v="1"/>
    <s v="Puerto Rico"/>
    <n v="7"/>
    <n v="13798.76"/>
    <n v="229.98"/>
    <n v="2209.9299999999998"/>
    <n v="0.73299999999999998"/>
    <n v="2.4"/>
    <n v="56"/>
    <n v="1.0900000000000001"/>
    <n v="31"/>
    <n v="1"/>
    <s v="2015-02-15"/>
    <s v="2016-09-03"/>
    <n v="2414.79"/>
    <s v="Gold"/>
  </r>
  <r>
    <x v="11973"/>
    <x v="1"/>
    <s v="EE. UU."/>
    <n v="2"/>
    <n v="479.93"/>
    <n v="119.98"/>
    <n v="122.33"/>
    <n v="0"/>
    <n v="0.8"/>
    <n v="0"/>
    <n v="1.83"/>
    <n v="0"/>
    <n v="0"/>
    <s v="2016-02-29"/>
    <s v="2016-10-18"/>
    <n v="359.94"/>
    <s v="Bronze"/>
  </r>
  <r>
    <x v="11974"/>
    <x v="1"/>
    <s v="Puerto Rico"/>
    <n v="7"/>
    <n v="4834.3999999999996"/>
    <n v="155.94999999999999"/>
    <n v="268.26"/>
    <n v="0.67700000000000005"/>
    <n v="1.4"/>
    <n v="20"/>
    <n v="1.8"/>
    <n v="8"/>
    <n v="1"/>
    <s v="2015-03-26"/>
    <s v="2017-01-05"/>
    <n v="1637.48"/>
    <s v="Silver"/>
  </r>
  <r>
    <x v="11975"/>
    <x v="0"/>
    <s v="EE. UU."/>
    <n v="7"/>
    <n v="3379.58"/>
    <n v="198.8"/>
    <n v="-576.02"/>
    <n v="0.11799999999999999"/>
    <n v="-0.5"/>
    <n v="10"/>
    <n v="3.4"/>
    <n v="0"/>
    <n v="0"/>
    <s v="2015-04-12"/>
    <s v="2017-08-21"/>
    <n v="2087.4"/>
    <s v="Gold"/>
  </r>
  <r>
    <x v="11976"/>
    <x v="0"/>
    <s v="Puerto Rico"/>
    <n v="2"/>
    <n v="1674.77"/>
    <n v="186.09"/>
    <n v="224.65"/>
    <n v="0.44400000000000001"/>
    <n v="-0.7"/>
    <n v="4"/>
    <n v="2"/>
    <n v="4"/>
    <n v="1"/>
    <s v="2016-05-04"/>
    <s v="2017-04-06"/>
    <n v="558.27"/>
    <s v="Silver"/>
  </r>
  <r>
    <x v="11977"/>
    <x v="0"/>
    <s v="EE. UU."/>
    <n v="2"/>
    <n v="1259.8499999999999"/>
    <n v="139.97999999999999"/>
    <n v="411.25"/>
    <n v="0.44400000000000001"/>
    <n v="0.4"/>
    <n v="4"/>
    <n v="2"/>
    <n v="4"/>
    <n v="1"/>
    <s v="2015-12-01"/>
    <s v="2017-07-01"/>
    <n v="419.94"/>
    <s v="Bronze"/>
  </r>
  <r>
    <x v="11978"/>
    <x v="1"/>
    <s v="EE. UU."/>
    <n v="8"/>
    <n v="13747.97"/>
    <n v="188.33"/>
    <n v="2620.89"/>
    <n v="0.83599999999999997"/>
    <n v="1.4"/>
    <n v="65"/>
    <n v="2.77"/>
    <n v="5"/>
    <n v="0"/>
    <s v="2015-03-17"/>
    <s v="2017-09-22"/>
    <n v="2259.96"/>
    <s v="Gold"/>
  </r>
  <r>
    <x v="11979"/>
    <x v="1"/>
    <s v="EE. UU."/>
    <n v="7"/>
    <n v="12366.66"/>
    <n v="202.73"/>
    <n v="3304.7"/>
    <n v="0.83599999999999997"/>
    <n v="0.8"/>
    <n v="55"/>
    <n v="1.33"/>
    <n v="20"/>
    <n v="1"/>
    <s v="2015-08-14"/>
    <s v="2017-07-23"/>
    <n v="2128.66"/>
    <s v="Gold"/>
  </r>
  <r>
    <x v="11980"/>
    <x v="1"/>
    <s v="Puerto Rico"/>
    <n v="4"/>
    <n v="4437.1099999999997"/>
    <n v="201.69"/>
    <n v="142.38"/>
    <n v="4.4999999999999998E-2"/>
    <n v="2"/>
    <n v="18"/>
    <n v="1.5"/>
    <n v="13"/>
    <n v="1"/>
    <s v="2015-09-09"/>
    <s v="2017-01-25"/>
    <n v="1210.1400000000001"/>
    <s v="Silver"/>
  </r>
  <r>
    <x v="11981"/>
    <x v="1"/>
    <s v="EE. UU."/>
    <n v="3"/>
    <n v="1879.83"/>
    <n v="187.98"/>
    <n v="449.07"/>
    <n v="0.4"/>
    <n v="0.6"/>
    <n v="8"/>
    <n v="2.25"/>
    <n v="4"/>
    <n v="1"/>
    <s v="2015-04-14"/>
    <s v="2017-07-20"/>
    <n v="845.91"/>
    <s v="Silver"/>
  </r>
  <r>
    <x v="11982"/>
    <x v="1"/>
    <s v="Puerto Rico"/>
    <n v="4"/>
    <n v="1819.77"/>
    <n v="181.98"/>
    <n v="419.25"/>
    <n v="0.7"/>
    <n v="0.1"/>
    <n v="7"/>
    <n v="1.86"/>
    <n v="5"/>
    <n v="1"/>
    <s v="2015-06-08"/>
    <s v="2017-03-05"/>
    <n v="1091.8800000000001"/>
    <s v="Silver"/>
  </r>
  <r>
    <x v="11983"/>
    <x v="0"/>
    <s v="EE. UU."/>
    <n v="4"/>
    <n v="4229.41"/>
    <n v="162.66999999999999"/>
    <n v="1302.8699999999999"/>
    <n v="0.96199999999999997"/>
    <n v="2.2000000000000002"/>
    <n v="25"/>
    <n v="1.28"/>
    <n v="12"/>
    <n v="1"/>
    <s v="2015-11-21"/>
    <s v="2017-07-13"/>
    <n v="976.02"/>
    <s v="Silver"/>
  </r>
  <r>
    <x v="11984"/>
    <x v="1"/>
    <s v="EE. UU."/>
    <n v="4"/>
    <n v="2494.69"/>
    <n v="191.9"/>
    <n v="-149.99"/>
    <n v="0.308"/>
    <n v="-0.7"/>
    <n v="8"/>
    <n v="1.63"/>
    <n v="5"/>
    <n v="1"/>
    <s v="2015-01-02"/>
    <s v="2017-02-21"/>
    <n v="1151.4000000000001"/>
    <s v="Silver"/>
  </r>
  <r>
    <x v="11985"/>
    <x v="0"/>
    <s v="Puerto Rico"/>
    <n v="4"/>
    <n v="2021.62"/>
    <n v="134.77000000000001"/>
    <n v="499.16"/>
    <n v="0.66700000000000004"/>
    <n v="1.3"/>
    <n v="13"/>
    <n v="1.1499999999999999"/>
    <n v="8"/>
    <n v="1"/>
    <s v="2015-05-05"/>
    <s v="2017-05-23"/>
    <n v="808.62"/>
    <s v="Silver"/>
  </r>
  <r>
    <x v="11986"/>
    <x v="1"/>
    <s v="EE. UU."/>
    <n v="5"/>
    <n v="8510.81"/>
    <n v="189.13"/>
    <n v="-2074.4299999999998"/>
    <n v="0.75600000000000001"/>
    <n v="0.6"/>
    <n v="40"/>
    <n v="1.58"/>
    <n v="23"/>
    <n v="1"/>
    <s v="2015-04-18"/>
    <s v="2016-10-07"/>
    <n v="1418.48"/>
    <s v="Silver"/>
  </r>
  <r>
    <x v="11987"/>
    <x v="0"/>
    <s v="Puerto Rico"/>
    <n v="5"/>
    <n v="4499.17"/>
    <n v="166.64"/>
    <n v="159.49"/>
    <n v="0.59299999999999997"/>
    <n v="0.4"/>
    <n v="16"/>
    <n v="1.1299999999999999"/>
    <n v="8"/>
    <n v="1"/>
    <s v="2015-07-31"/>
    <s v="2017-06-22"/>
    <n v="1249.8"/>
    <s v="Silver"/>
  </r>
  <r>
    <x v="11988"/>
    <x v="0"/>
    <s v="EE. UU."/>
    <n v="1"/>
    <n v="4149.3500000000004"/>
    <n v="165.97"/>
    <n v="895.95"/>
    <n v="1"/>
    <n v="2"/>
    <n v="25"/>
    <n v="1.6"/>
    <n v="10"/>
    <n v="1"/>
    <s v="2015-03-20"/>
    <s v="2015-03-20"/>
    <n v="248.96"/>
    <s v="Bronze"/>
  </r>
  <r>
    <x v="11989"/>
    <x v="0"/>
    <s v="EE. UU."/>
    <n v="4"/>
    <n v="2029.77"/>
    <n v="184.52"/>
    <n v="87.23"/>
    <n v="0.54500000000000004"/>
    <n v="0.9"/>
    <n v="4"/>
    <n v="2"/>
    <n v="2"/>
    <n v="1"/>
    <s v="2015-05-23"/>
    <s v="2017-03-17"/>
    <n v="1107.1199999999999"/>
    <s v="Silver"/>
  </r>
  <r>
    <x v="11990"/>
    <x v="0"/>
    <s v="Puerto Rico"/>
    <n v="6"/>
    <n v="10180.82"/>
    <n v="195.79"/>
    <n v="1515.72"/>
    <n v="0.92300000000000004"/>
    <n v="1.5"/>
    <n v="51"/>
    <n v="1.51"/>
    <n v="25"/>
    <n v="1"/>
    <s v="2015-10-13"/>
    <s v="2017-03-30"/>
    <n v="1762.11"/>
    <s v="Silver"/>
  </r>
  <r>
    <x v="11991"/>
    <x v="0"/>
    <s v="EE. UU."/>
    <n v="5"/>
    <n v="8679.33"/>
    <n v="241.09"/>
    <n v="2748.85"/>
    <n v="0.69399999999999995"/>
    <n v="0.6"/>
    <n v="32"/>
    <n v="1.31"/>
    <n v="9"/>
    <n v="1"/>
    <s v="2016-08-24"/>
    <s v="2017-07-12"/>
    <n v="1808.18"/>
    <s v="Silver"/>
  </r>
  <r>
    <x v="11992"/>
    <x v="0"/>
    <s v="Puerto Rico"/>
    <n v="3"/>
    <n v="4899.13"/>
    <n v="213.01"/>
    <n v="435.01"/>
    <n v="0.91300000000000003"/>
    <n v="1.7"/>
    <n v="21"/>
    <n v="1.24"/>
    <n v="11"/>
    <n v="1"/>
    <s v="2015-10-28"/>
    <s v="2016-12-23"/>
    <n v="958.54"/>
    <s v="Silver"/>
  </r>
  <r>
    <x v="11993"/>
    <x v="0"/>
    <s v="EE. UU."/>
    <n v="4"/>
    <n v="6529.4"/>
    <n v="197.86"/>
    <n v="406.11"/>
    <n v="0.97"/>
    <n v="1.4"/>
    <n v="32"/>
    <n v="1.84"/>
    <n v="20"/>
    <n v="1"/>
    <s v="2015-08-16"/>
    <s v="2016-03-30"/>
    <n v="1187.1600000000001"/>
    <s v="Silver"/>
  </r>
  <r>
    <x v="11994"/>
    <x v="0"/>
    <s v="Puerto Rico"/>
    <n v="2"/>
    <n v="1929.8"/>
    <n v="275.69"/>
    <n v="518.41999999999996"/>
    <n v="0.85699999999999998"/>
    <n v="1.4"/>
    <n v="7"/>
    <n v="1"/>
    <n v="3"/>
    <n v="1"/>
    <s v="2015-05-01"/>
    <s v="2015-06-23"/>
    <n v="827.07"/>
    <s v="Silver"/>
  </r>
  <r>
    <x v="11995"/>
    <x v="2"/>
    <s v="EE. UU."/>
    <n v="2"/>
    <n v="4065.18"/>
    <n v="162.61000000000001"/>
    <n v="611.04999999999995"/>
    <n v="0.8"/>
    <n v="0.8"/>
    <n v="20"/>
    <n v="1.75"/>
    <n v="0"/>
    <n v="1"/>
    <s v="2015-11-09"/>
    <s v="2015-11-20"/>
    <n v="487.83"/>
    <s v="Bronze"/>
  </r>
  <r>
    <x v="11996"/>
    <x v="2"/>
    <s v="EE. UU."/>
    <n v="10"/>
    <n v="11269"/>
    <n v="220.96"/>
    <n v="222.17"/>
    <n v="0.80400000000000005"/>
    <n v="0.9"/>
    <n v="46"/>
    <n v="2.41"/>
    <n v="10"/>
    <n v="0"/>
    <s v="2015-10-08"/>
    <s v="2017-09-07"/>
    <n v="3314.4"/>
    <s v="Gold"/>
  </r>
  <r>
    <x v="11997"/>
    <x v="0"/>
    <s v="EE. UU."/>
    <n v="3"/>
    <n v="3514.6"/>
    <n v="206.74"/>
    <n v="707.83"/>
    <n v="0.52900000000000003"/>
    <n v="2.1"/>
    <n v="14"/>
    <n v="1.79"/>
    <n v="6"/>
    <n v="1"/>
    <s v="2016-05-13"/>
    <s v="2016-10-02"/>
    <n v="930.33"/>
    <s v="Silver"/>
  </r>
  <r>
    <x v="11998"/>
    <x v="0"/>
    <s v="Puerto Rico"/>
    <n v="4"/>
    <n v="3695.42"/>
    <n v="205.3"/>
    <n v="667.16"/>
    <n v="0.38900000000000001"/>
    <n v="0.2"/>
    <n v="14"/>
    <n v="1.29"/>
    <n v="14"/>
    <n v="1"/>
    <s v="2015-01-03"/>
    <s v="2017-07-26"/>
    <n v="1231.8"/>
    <s v="Silver"/>
  </r>
  <r>
    <x v="11999"/>
    <x v="0"/>
    <s v="EE. UU."/>
    <n v="5"/>
    <n v="4039.67"/>
    <n v="237.63"/>
    <n v="589.61"/>
    <n v="0.64700000000000002"/>
    <n v="1.9"/>
    <n v="17"/>
    <n v="1.1200000000000001"/>
    <n v="9"/>
    <n v="1"/>
    <s v="2015-04-14"/>
    <s v="2016-08-01"/>
    <n v="1782.22"/>
    <s v="Silver"/>
  </r>
  <r>
    <x v="12000"/>
    <x v="0"/>
    <s v="EE. UU."/>
    <n v="3"/>
    <n v="2439.84"/>
    <n v="128.41"/>
    <n v="607.51"/>
    <n v="0.84199999999999997"/>
    <n v="0.6"/>
    <n v="16"/>
    <n v="1.5"/>
    <n v="12"/>
    <n v="1"/>
    <s v="2015-04-21"/>
    <s v="2017-07-19"/>
    <n v="577.84"/>
    <s v="Silver"/>
  </r>
  <r>
    <x v="12001"/>
    <x v="0"/>
    <s v="Puerto Rico"/>
    <n v="6"/>
    <n v="3319.77"/>
    <n v="207.49"/>
    <n v="-977.76"/>
    <n v="0.438"/>
    <n v="1.6"/>
    <n v="12"/>
    <n v="3"/>
    <n v="3"/>
    <n v="0"/>
    <s v="2015-08-29"/>
    <s v="2017-09-16"/>
    <n v="1867.41"/>
    <s v="Silver"/>
  </r>
  <r>
    <x v="12002"/>
    <x v="2"/>
    <s v="EE. UU."/>
    <n v="6"/>
    <n v="3719.36"/>
    <n v="161.71"/>
    <n v="-4.01"/>
    <n v="0.56499999999999995"/>
    <n v="0.7"/>
    <n v="16"/>
    <n v="2.88"/>
    <n v="0"/>
    <n v="0"/>
    <s v="2015-02-27"/>
    <s v="2017-09-23"/>
    <n v="1455.39"/>
    <s v="Silver"/>
  </r>
  <r>
    <x v="12003"/>
    <x v="2"/>
    <s v="EE. UU."/>
    <n v="6"/>
    <n v="10188.75"/>
    <n v="221.49"/>
    <n v="-1649.84"/>
    <n v="0.89100000000000001"/>
    <n v="1.5"/>
    <n v="41"/>
    <n v="1.49"/>
    <n v="25"/>
    <n v="1"/>
    <s v="2015-01-22"/>
    <s v="2017-06-25"/>
    <n v="1993.41"/>
    <s v="Silver"/>
  </r>
  <r>
    <x v="12004"/>
    <x v="2"/>
    <s v="Puerto Rico"/>
    <n v="6"/>
    <n v="13134.73"/>
    <n v="211.85"/>
    <n v="3241.58"/>
    <n v="0.66100000000000003"/>
    <n v="1.5"/>
    <n v="56"/>
    <n v="1.66"/>
    <n v="38"/>
    <n v="1"/>
    <s v="2015-04-18"/>
    <s v="2017-01-01"/>
    <n v="1906.65"/>
    <s v="Silver"/>
  </r>
  <r>
    <x v="12005"/>
    <x v="0"/>
    <s v="EE. UU."/>
    <n v="4"/>
    <n v="8476.09"/>
    <n v="217.34"/>
    <n v="1257.25"/>
    <n v="1"/>
    <n v="2.1"/>
    <n v="39"/>
    <n v="1.28"/>
    <n v="27"/>
    <n v="1"/>
    <s v="2015-07-10"/>
    <s v="2017-07-02"/>
    <n v="1304.04"/>
    <s v="Silver"/>
  </r>
  <r>
    <x v="12006"/>
    <x v="2"/>
    <s v="Puerto Rico"/>
    <n v="5"/>
    <n v="3809.47"/>
    <n v="181.4"/>
    <n v="-229.87"/>
    <n v="0.66700000000000004"/>
    <n v="0.5"/>
    <n v="16"/>
    <n v="1.25"/>
    <n v="12"/>
    <n v="1"/>
    <s v="2016-02-22"/>
    <s v="2017-04-03"/>
    <n v="1360.5"/>
    <s v="Silver"/>
  </r>
  <r>
    <x v="12007"/>
    <x v="0"/>
    <s v="EE. UU."/>
    <n v="3"/>
    <n v="3409.44"/>
    <n v="126.28"/>
    <n v="164.26"/>
    <n v="0.96299999999999997"/>
    <n v="1"/>
    <n v="26"/>
    <n v="1.19"/>
    <n v="21"/>
    <n v="1"/>
    <s v="2015-02-03"/>
    <s v="2016-08-12"/>
    <n v="568.26"/>
    <s v="Silver"/>
  </r>
  <r>
    <x v="12008"/>
    <x v="2"/>
    <s v="EE. UU."/>
    <n v="7"/>
    <n v="12218.49"/>
    <n v="244.37"/>
    <n v="-275.94"/>
    <n v="0.8"/>
    <n v="0.8"/>
    <n v="42"/>
    <n v="1.45"/>
    <n v="28"/>
    <n v="1"/>
    <s v="2015-03-03"/>
    <s v="2017-02-04"/>
    <n v="2565.89"/>
    <s v="Gold"/>
  </r>
  <r>
    <x v="12009"/>
    <x v="0"/>
    <s v="Puerto Rico"/>
    <n v="9"/>
    <n v="15559.24"/>
    <n v="183.05"/>
    <n v="3474.55"/>
    <n v="0.57599999999999996"/>
    <n v="1"/>
    <n v="80"/>
    <n v="1.48"/>
    <n v="34"/>
    <n v="1"/>
    <s v="2015-01-05"/>
    <s v="2017-03-24"/>
    <n v="2471.1799999999998"/>
    <s v="Gold"/>
  </r>
  <r>
    <x v="12010"/>
    <x v="0"/>
    <s v="EE. UU."/>
    <n v="7"/>
    <n v="7399"/>
    <n v="164.42"/>
    <n v="144.36000000000001"/>
    <n v="0.378"/>
    <n v="1"/>
    <n v="44"/>
    <n v="2.73"/>
    <n v="0"/>
    <n v="0"/>
    <s v="2015-06-28"/>
    <s v="2017-09-17"/>
    <n v="1726.41"/>
    <s v="Silver"/>
  </r>
  <r>
    <x v="12011"/>
    <x v="0"/>
    <s v="EE. UU."/>
    <n v="2"/>
    <n v="1109.8800000000001"/>
    <n v="221.98"/>
    <n v="-30.64"/>
    <n v="0.4"/>
    <n v="1.2"/>
    <n v="0"/>
    <n v="1.83"/>
    <n v="0"/>
    <n v="0"/>
    <s v="2017-02-12"/>
    <s v="2017-03-29"/>
    <n v="665.94"/>
    <s v="Silver"/>
  </r>
  <r>
    <x v="12012"/>
    <x v="0"/>
    <s v="Puerto Rico"/>
    <n v="4"/>
    <n v="1579.8"/>
    <n v="143.62"/>
    <n v="435.62"/>
    <n v="0.63600000000000001"/>
    <n v="0.7"/>
    <n v="7"/>
    <n v="1.29"/>
    <n v="4"/>
    <n v="1"/>
    <s v="2015-10-16"/>
    <s v="2016-10-14"/>
    <n v="861.72"/>
    <s v="Silver"/>
  </r>
  <r>
    <x v="12013"/>
    <x v="0"/>
    <s v="EE. UU."/>
    <n v="5"/>
    <n v="6094.33"/>
    <n v="203.14"/>
    <n v="270.18"/>
    <n v="0.8"/>
    <n v="1.1000000000000001"/>
    <n v="25"/>
    <n v="1.32"/>
    <n v="14"/>
    <n v="1"/>
    <s v="2015-02-27"/>
    <s v="2017-04-07"/>
    <n v="1523.55"/>
    <s v="Silver"/>
  </r>
  <r>
    <x v="12014"/>
    <x v="0"/>
    <s v="Puerto Rico"/>
    <n v="6"/>
    <n v="6923.5"/>
    <n v="187.12"/>
    <n v="2145.2399999999998"/>
    <n v="0.83799999999999997"/>
    <n v="1.8"/>
    <n v="29"/>
    <n v="3.14"/>
    <n v="0"/>
    <n v="0"/>
    <s v="2015-01-26"/>
    <s v="2017-09-21"/>
    <n v="1684.08"/>
    <s v="Silver"/>
  </r>
  <r>
    <x v="12015"/>
    <x v="2"/>
    <s v="EE. UU."/>
    <n v="4"/>
    <n v="5739.13"/>
    <n v="185.13"/>
    <n v="1651.16"/>
    <n v="0.51600000000000001"/>
    <n v="1.7"/>
    <n v="28"/>
    <n v="1.71"/>
    <n v="20"/>
    <n v="1"/>
    <s v="2015-05-01"/>
    <s v="2016-12-14"/>
    <n v="1110.78"/>
    <s v="Silver"/>
  </r>
  <r>
    <x v="12016"/>
    <x v="0"/>
    <s v="Puerto Rico"/>
    <n v="5"/>
    <n v="7804.74"/>
    <n v="162.6"/>
    <n v="1492.5"/>
    <n v="0.33300000000000002"/>
    <n v="1.3"/>
    <n v="45"/>
    <n v="1.56"/>
    <n v="20"/>
    <n v="1"/>
    <s v="2015-02-23"/>
    <s v="2015-11-27"/>
    <n v="1219.5"/>
    <s v="Silver"/>
  </r>
  <r>
    <x v="12017"/>
    <x v="0"/>
    <s v="EE. UU."/>
    <n v="7"/>
    <n v="11078.77"/>
    <n v="187.78"/>
    <n v="2013.57"/>
    <n v="0.79700000000000004"/>
    <n v="1.9"/>
    <n v="57"/>
    <n v="1.63"/>
    <n v="36"/>
    <n v="1"/>
    <s v="2015-01-29"/>
    <s v="2017-07-18"/>
    <n v="1971.69"/>
    <s v="Silver"/>
  </r>
  <r>
    <x v="12018"/>
    <x v="0"/>
    <s v="EE. UU."/>
    <n v="3"/>
    <n v="5419.44"/>
    <n v="235.63"/>
    <n v="995.38"/>
    <n v="0.95699999999999996"/>
    <n v="1.8"/>
    <n v="22"/>
    <n v="1.45"/>
    <n v="5"/>
    <n v="1"/>
    <s v="2015-01-21"/>
    <s v="2017-05-05"/>
    <n v="1060.3399999999999"/>
    <s v="Silver"/>
  </r>
  <r>
    <x v="12019"/>
    <x v="1"/>
    <s v="Puerto Rico"/>
    <n v="7"/>
    <n v="12918.66"/>
    <n v="201.85"/>
    <n v="2813.59"/>
    <n v="0.81299999999999994"/>
    <n v="1.1000000000000001"/>
    <n v="60"/>
    <n v="3.08"/>
    <n v="5"/>
    <n v="0"/>
    <s v="2015-01-18"/>
    <s v="2017-09-16"/>
    <n v="2119.4299999999998"/>
    <s v="Gold"/>
  </r>
  <r>
    <x v="12020"/>
    <x v="1"/>
    <s v="EE. UU."/>
    <n v="7"/>
    <n v="6759.46"/>
    <n v="177.88"/>
    <n v="1199.74"/>
    <n v="0.86799999999999999"/>
    <n v="0.9"/>
    <n v="35"/>
    <n v="1.2"/>
    <n v="23"/>
    <n v="1"/>
    <s v="2015-04-16"/>
    <s v="2017-07-28"/>
    <n v="1867.74"/>
    <s v="Silver"/>
  </r>
  <r>
    <x v="12021"/>
    <x v="0"/>
    <s v="Puerto Rico"/>
    <n v="6"/>
    <n v="7134.21"/>
    <n v="222.94"/>
    <n v="1654.75"/>
    <n v="0.71899999999999997"/>
    <n v="0.7"/>
    <n v="26"/>
    <n v="2.69"/>
    <n v="5"/>
    <n v="0"/>
    <s v="2015-02-04"/>
    <s v="2017-09-23"/>
    <n v="2006.46"/>
    <s v="Gold"/>
  </r>
  <r>
    <x v="12022"/>
    <x v="0"/>
    <s v="EE. UU."/>
    <n v="3"/>
    <n v="2524.6799999999998"/>
    <n v="252.47"/>
    <n v="-194.52"/>
    <n v="0"/>
    <n v="-0.5"/>
    <n v="0"/>
    <n v="1.83"/>
    <n v="0"/>
    <n v="0"/>
    <s v="2015-01-06"/>
    <s v="2017-09-06"/>
    <n v="1136.1199999999999"/>
    <s v="Silver"/>
  </r>
  <r>
    <x v="12023"/>
    <x v="2"/>
    <s v="Puerto Rico"/>
    <n v="5"/>
    <n v="3599.73"/>
    <n v="171.42"/>
    <n v="532.1"/>
    <n v="0.42899999999999999"/>
    <n v="0"/>
    <n v="12"/>
    <n v="3.5"/>
    <n v="0"/>
    <n v="0"/>
    <s v="2015-07-18"/>
    <s v="2017-09-25"/>
    <n v="1285.6500000000001"/>
    <s v="Silver"/>
  </r>
  <r>
    <x v="12024"/>
    <x v="2"/>
    <s v="EE. UU."/>
    <n v="5"/>
    <n v="2977.52"/>
    <n v="186.1"/>
    <n v="-34.369999999999997"/>
    <n v="1"/>
    <n v="1.6"/>
    <n v="16"/>
    <n v="1.81"/>
    <n v="7"/>
    <n v="1"/>
    <s v="2015-07-31"/>
    <s v="2017-04-16"/>
    <n v="1395.75"/>
    <s v="Silver"/>
  </r>
  <r>
    <x v="12025"/>
    <x v="0"/>
    <s v="Puerto Rico"/>
    <n v="8"/>
    <n v="7369.17"/>
    <n v="193.93"/>
    <n v="608.9"/>
    <n v="0.5"/>
    <n v="0.4"/>
    <n v="28"/>
    <n v="1.54"/>
    <n v="15"/>
    <n v="1"/>
    <s v="2015-03-22"/>
    <s v="2017-05-13"/>
    <n v="2327.16"/>
    <s v="Gold"/>
  </r>
  <r>
    <x v="12026"/>
    <x v="0"/>
    <s v="EE. UU."/>
    <n v="5"/>
    <n v="5147.29"/>
    <n v="205.89"/>
    <n v="1376.89"/>
    <n v="0.08"/>
    <n v="-0.7"/>
    <n v="17"/>
    <n v="1.94"/>
    <n v="12"/>
    <n v="1"/>
    <s v="2015-04-26"/>
    <s v="2017-05-30"/>
    <n v="1544.17"/>
    <s v="Silver"/>
  </r>
  <r>
    <x v="12027"/>
    <x v="1"/>
    <s v="EE. UU."/>
    <n v="5"/>
    <n v="4659.41"/>
    <n v="194.14"/>
    <n v="825.52"/>
    <n v="0.75"/>
    <n v="0.7"/>
    <n v="21"/>
    <n v="1.57"/>
    <n v="15"/>
    <n v="1"/>
    <s v="2015-04-13"/>
    <s v="2017-05-29"/>
    <n v="1456.05"/>
    <s v="Silver"/>
  </r>
  <r>
    <x v="12028"/>
    <x v="1"/>
    <s v="EE. UU."/>
    <n v="5"/>
    <n v="2794.52"/>
    <n v="155.25"/>
    <n v="-789.71"/>
    <n v="0.33300000000000002"/>
    <n v="-0.2"/>
    <n v="10"/>
    <n v="1.4"/>
    <n v="6"/>
    <n v="1"/>
    <s v="2015-08-09"/>
    <s v="2017-05-25"/>
    <n v="1164.3800000000001"/>
    <s v="Silver"/>
  </r>
  <r>
    <x v="12029"/>
    <x v="2"/>
    <s v="Puerto Rico"/>
    <n v="5"/>
    <n v="6818.47"/>
    <n v="170.46"/>
    <n v="-1201.5999999999999"/>
    <n v="0.92500000000000004"/>
    <n v="1.2"/>
    <n v="36"/>
    <n v="1.1100000000000001"/>
    <n v="8"/>
    <n v="1"/>
    <s v="2015-01-03"/>
    <s v="2017-05-30"/>
    <n v="1278.45"/>
    <s v="Silver"/>
  </r>
  <r>
    <x v="12030"/>
    <x v="0"/>
    <s v="EE. UU."/>
    <n v="4"/>
    <n v="7621.23"/>
    <n v="230.95"/>
    <n v="1712.61"/>
    <n v="0.24199999999999999"/>
    <n v="1.5"/>
    <n v="24"/>
    <n v="1.33"/>
    <n v="20"/>
    <n v="1"/>
    <s v="2016-01-11"/>
    <s v="2017-04-01"/>
    <n v="1385.7"/>
    <s v="Silver"/>
  </r>
  <r>
    <x v="12031"/>
    <x v="1"/>
    <s v="EE. UU."/>
    <n v="4"/>
    <n v="7989.37"/>
    <n v="215.93"/>
    <n v="1281.78"/>
    <n v="1"/>
    <n v="1.6"/>
    <n v="37"/>
    <n v="2.2400000000000002"/>
    <n v="11"/>
    <n v="0"/>
    <s v="2015-01-24"/>
    <s v="2017-08-24"/>
    <n v="1295.58"/>
    <s v="Silver"/>
  </r>
  <r>
    <x v="12032"/>
    <x v="1"/>
    <s v="EE. UU."/>
    <n v="7"/>
    <n v="8068.91"/>
    <n v="175.41"/>
    <n v="990.08"/>
    <n v="0.91300000000000003"/>
    <n v="1.3"/>
    <n v="42"/>
    <n v="1.74"/>
    <n v="16"/>
    <n v="1"/>
    <s v="2015-01-02"/>
    <s v="2017-04-01"/>
    <n v="1841.8"/>
    <s v="Silver"/>
  </r>
  <r>
    <x v="12033"/>
    <x v="2"/>
    <s v="Puerto Rico"/>
    <n v="5"/>
    <n v="10518.78"/>
    <n v="210.38"/>
    <n v="2416.71"/>
    <n v="0.64"/>
    <n v="0.7"/>
    <n v="50"/>
    <n v="1.74"/>
    <n v="23"/>
    <n v="1"/>
    <s v="2015-04-29"/>
    <s v="2017-05-04"/>
    <n v="1577.85"/>
    <s v="Silver"/>
  </r>
  <r>
    <x v="12034"/>
    <x v="2"/>
    <s v="EE. UU."/>
    <n v="5"/>
    <n v="1839.8"/>
    <n v="204.42"/>
    <n v="699.9"/>
    <n v="0.44400000000000001"/>
    <n v="1.1000000000000001"/>
    <n v="8"/>
    <n v="2.13"/>
    <n v="3"/>
    <n v="1"/>
    <s v="2015-08-03"/>
    <s v="2017-06-13"/>
    <n v="1533.15"/>
    <s v="Silver"/>
  </r>
  <r>
    <x v="12035"/>
    <x v="2"/>
    <s v="Puerto Rico"/>
    <n v="6"/>
    <n v="3589.7"/>
    <n v="211.16"/>
    <n v="616.38"/>
    <n v="0.17599999999999999"/>
    <n v="-0.2"/>
    <n v="4"/>
    <n v="1"/>
    <n v="4"/>
    <n v="1"/>
    <s v="2015-11-24"/>
    <s v="2017-07-01"/>
    <n v="1900.44"/>
    <s v="Silver"/>
  </r>
  <r>
    <x v="12036"/>
    <x v="2"/>
    <s v="EE. UU."/>
    <n v="4"/>
    <n v="1379.8"/>
    <n v="153.31"/>
    <n v="237.2"/>
    <n v="0.111"/>
    <n v="-0.8"/>
    <n v="1"/>
    <n v="3"/>
    <n v="0"/>
    <n v="1"/>
    <s v="2016-02-15"/>
    <s v="2017-08-04"/>
    <n v="919.86"/>
    <s v="Silver"/>
  </r>
  <r>
    <x v="12037"/>
    <x v="2"/>
    <s v="EE. UU."/>
    <n v="5"/>
    <n v="4885.46"/>
    <n v="148.04"/>
    <n v="678.32"/>
    <n v="0.27300000000000002"/>
    <n v="-0.5"/>
    <n v="25"/>
    <n v="2.64"/>
    <n v="4"/>
    <n v="0"/>
    <s v="2015-01-22"/>
    <s v="2017-09-10"/>
    <n v="1110.3"/>
    <s v="Silver"/>
  </r>
  <r>
    <x v="12038"/>
    <x v="2"/>
    <s v="EE. UU."/>
    <n v="5"/>
    <n v="3449.65"/>
    <n v="215.6"/>
    <n v="179.25"/>
    <n v="0.313"/>
    <n v="-0.2"/>
    <n v="10"/>
    <n v="1.7"/>
    <n v="9"/>
    <n v="1"/>
    <s v="2015-03-23"/>
    <s v="2017-03-20"/>
    <n v="1617"/>
    <s v="Silver"/>
  </r>
  <r>
    <x v="12039"/>
    <x v="2"/>
    <s v="Puerto Rico"/>
    <n v="4"/>
    <n v="3019.72"/>
    <n v="232.29"/>
    <n v="872.72"/>
    <n v="0.308"/>
    <n v="0.2"/>
    <n v="6"/>
    <n v="1.33"/>
    <n v="4"/>
    <n v="0"/>
    <s v="2015-05-28"/>
    <s v="2017-09-12"/>
    <n v="1393.74"/>
    <s v="Silver"/>
  </r>
  <r>
    <x v="12040"/>
    <x v="1"/>
    <s v="EE. UU."/>
    <n v="3"/>
    <n v="6729.43"/>
    <n v="181.88"/>
    <n v="-116"/>
    <n v="0.75700000000000001"/>
    <n v="1.8"/>
    <n v="37"/>
    <n v="1.62"/>
    <n v="18"/>
    <n v="1"/>
    <s v="2015-05-20"/>
    <s v="2016-11-07"/>
    <n v="818.46"/>
    <s v="Silver"/>
  </r>
  <r>
    <x v="12041"/>
    <x v="0"/>
    <s v="Puerto Rico"/>
    <n v="4"/>
    <n v="1539.81"/>
    <n v="219.97"/>
    <n v="333.54"/>
    <n v="0.14299999999999999"/>
    <n v="-0.3"/>
    <n v="1"/>
    <n v="2"/>
    <n v="1"/>
    <n v="1"/>
    <s v="2015-03-23"/>
    <s v="2015-05-21"/>
    <n v="1319.82"/>
    <s v="Silver"/>
  </r>
  <r>
    <x v="12042"/>
    <x v="2"/>
    <s v="EE. UU."/>
    <n v="4"/>
    <n v="2479.73"/>
    <n v="190.75"/>
    <n v="554.94000000000005"/>
    <n v="0.92300000000000004"/>
    <n v="0.9"/>
    <n v="11"/>
    <n v="1"/>
    <n v="7"/>
    <n v="1"/>
    <s v="2015-05-16"/>
    <s v="2017-06-27"/>
    <n v="1144.5"/>
    <s v="Silver"/>
  </r>
  <r>
    <x v="12043"/>
    <x v="0"/>
    <s v="EE. UU."/>
    <n v="7"/>
    <n v="7847.22"/>
    <n v="170.59"/>
    <n v="711.78"/>
    <n v="0.82599999999999996"/>
    <n v="0.8"/>
    <n v="38"/>
    <n v="1.53"/>
    <n v="22"/>
    <n v="1"/>
    <s v="2015-01-23"/>
    <s v="2017-07-31"/>
    <n v="1791.2"/>
    <s v="Silver"/>
  </r>
  <r>
    <x v="12044"/>
    <x v="0"/>
    <s v="Puerto Rico"/>
    <n v="7"/>
    <n v="3088.79"/>
    <n v="171.6"/>
    <n v="298.45999999999998"/>
    <n v="0.44400000000000001"/>
    <n v="0.1"/>
    <n v="8"/>
    <n v="1.75"/>
    <n v="4"/>
    <n v="1"/>
    <s v="2015-02-25"/>
    <s v="2017-06-02"/>
    <n v="1801.8"/>
    <s v="Silver"/>
  </r>
  <r>
    <x v="12045"/>
    <x v="0"/>
    <s v="EE. UU."/>
    <n v="3"/>
    <n v="1479.88"/>
    <n v="184.99"/>
    <n v="259.81"/>
    <n v="0.25"/>
    <n v="0"/>
    <n v="2"/>
    <n v="1"/>
    <n v="0"/>
    <n v="1"/>
    <s v="2016-07-03"/>
    <s v="2017-06-24"/>
    <n v="832.46"/>
    <s v="Silver"/>
  </r>
  <r>
    <x v="12046"/>
    <x v="0"/>
    <s v="Puerto Rico"/>
    <n v="3"/>
    <n v="5575.53"/>
    <n v="223.02"/>
    <n v="19.03"/>
    <n v="1"/>
    <n v="2.2999999999999998"/>
    <n v="24"/>
    <n v="2.83"/>
    <n v="0"/>
    <n v="0"/>
    <s v="2015-04-21"/>
    <s v="2017-08-26"/>
    <n v="1003.59"/>
    <s v="Silver"/>
  </r>
  <r>
    <x v="12047"/>
    <x v="2"/>
    <s v="EE. UU."/>
    <n v="5"/>
    <n v="9565.41"/>
    <n v="195.21"/>
    <n v="938.8"/>
    <n v="0.81599999999999995"/>
    <n v="1.2"/>
    <n v="42"/>
    <n v="1.52"/>
    <n v="30"/>
    <n v="1"/>
    <s v="2015-01-12"/>
    <s v="2016-12-28"/>
    <n v="1464.08"/>
    <s v="Silver"/>
  </r>
  <r>
    <x v="12048"/>
    <x v="2"/>
    <s v="Puerto Rico"/>
    <n v="3"/>
    <n v="1889.83"/>
    <n v="269.98"/>
    <n v="301.73"/>
    <n v="0.14299999999999999"/>
    <n v="-1"/>
    <n v="1"/>
    <n v="2"/>
    <n v="1"/>
    <n v="1"/>
    <s v="2016-02-04"/>
    <s v="2017-06-24"/>
    <n v="1214.9100000000001"/>
    <s v="Silver"/>
  </r>
  <r>
    <x v="12049"/>
    <x v="2"/>
    <s v="EE. UU."/>
    <n v="2"/>
    <n v="2169.59"/>
    <n v="197.24"/>
    <n v="365.04"/>
    <n v="0.54500000000000004"/>
    <n v="0.5"/>
    <n v="6"/>
    <n v="2"/>
    <n v="3"/>
    <n v="1"/>
    <s v="2015-01-16"/>
    <s v="2015-11-02"/>
    <n v="591.72"/>
    <s v="Silver"/>
  </r>
  <r>
    <x v="12050"/>
    <x v="2"/>
    <s v="Puerto Rico"/>
    <n v="3"/>
    <n v="7727.09"/>
    <n v="188.47"/>
    <n v="1890.02"/>
    <n v="0.39"/>
    <n v="0.1"/>
    <n v="41"/>
    <n v="1.37"/>
    <n v="26"/>
    <n v="1"/>
    <s v="2016-02-19"/>
    <s v="2017-07-03"/>
    <n v="848.12"/>
    <s v="Silver"/>
  </r>
  <r>
    <x v="12051"/>
    <x v="1"/>
    <s v="EE. UU."/>
    <n v="3"/>
    <n v="1579.78"/>
    <n v="225.68"/>
    <n v="387.07"/>
    <n v="0.28599999999999998"/>
    <n v="0"/>
    <n v="2"/>
    <n v="1"/>
    <n v="2"/>
    <n v="0"/>
    <s v="2015-06-13"/>
    <s v="2017-08-29"/>
    <n v="1015.56"/>
    <s v="Silver"/>
  </r>
  <r>
    <x v="12052"/>
    <x v="1"/>
    <s v="Puerto Rico"/>
    <n v="4"/>
    <n v="6049.57"/>
    <n v="263.02"/>
    <n v="-1097.99"/>
    <n v="0.60899999999999999"/>
    <n v="1.1000000000000001"/>
    <n v="23"/>
    <n v="3.17"/>
    <n v="0"/>
    <n v="0"/>
    <s v="2016-05-19"/>
    <s v="2017-08-20"/>
    <n v="1578.12"/>
    <s v="Silver"/>
  </r>
  <r>
    <x v="12053"/>
    <x v="1"/>
    <s v="EE. UU."/>
    <n v="2"/>
    <n v="3199.76"/>
    <n v="266.64999999999998"/>
    <n v="600.91999999999996"/>
    <n v="1"/>
    <n v="1"/>
    <n v="12"/>
    <n v="1.17"/>
    <n v="6"/>
    <n v="1"/>
    <s v="2015-06-23"/>
    <s v="2016-05-01"/>
    <n v="799.95"/>
    <s v="Silver"/>
  </r>
  <r>
    <x v="12054"/>
    <x v="1"/>
    <s v="EE. UU."/>
    <n v="6"/>
    <n v="9968.68"/>
    <n v="153.36000000000001"/>
    <n v="2392.36"/>
    <n v="0.877"/>
    <n v="0.6"/>
    <n v="65"/>
    <n v="1.2"/>
    <n v="30"/>
    <n v="1"/>
    <s v="2015-07-14"/>
    <s v="2017-06-29"/>
    <n v="1380.24"/>
    <s v="Silver"/>
  </r>
  <r>
    <x v="12055"/>
    <x v="0"/>
    <s v="Puerto Rico"/>
    <n v="6"/>
    <n v="3539.5"/>
    <n v="221.22"/>
    <n v="-1016.88"/>
    <n v="0.56299999999999994"/>
    <n v="-0.2"/>
    <n v="12"/>
    <n v="1.17"/>
    <n v="8"/>
    <n v="1"/>
    <s v="2015-11-17"/>
    <s v="2017-07-09"/>
    <n v="1990.98"/>
    <s v="Silver"/>
  </r>
  <r>
    <x v="12056"/>
    <x v="1"/>
    <s v="EE. UU."/>
    <n v="3"/>
    <n v="5869.47"/>
    <n v="158.63"/>
    <n v="1282.42"/>
    <n v="0.432"/>
    <n v="1.4"/>
    <n v="37"/>
    <n v="1.59"/>
    <n v="24"/>
    <n v="1"/>
    <s v="2015-08-24"/>
    <s v="2016-12-14"/>
    <n v="713.84"/>
    <s v="Silver"/>
  </r>
  <r>
    <x v="12057"/>
    <x v="0"/>
    <s v="Puerto Rico"/>
    <n v="6"/>
    <n v="7069.23"/>
    <n v="207.92"/>
    <n v="1418.75"/>
    <n v="0.79400000000000004"/>
    <n v="0.7"/>
    <n v="30"/>
    <n v="1.1299999999999999"/>
    <n v="14"/>
    <n v="1"/>
    <s v="2015-09-05"/>
    <s v="2017-06-19"/>
    <n v="1871.28"/>
    <s v="Silver"/>
  </r>
  <r>
    <x v="12058"/>
    <x v="0"/>
    <s v="EE. UU."/>
    <n v="4"/>
    <n v="4209.7299999999996"/>
    <n v="155.91999999999999"/>
    <n v="1252.93"/>
    <n v="0.59299999999999997"/>
    <n v="0.5"/>
    <n v="25"/>
    <n v="1.56"/>
    <n v="12"/>
    <n v="1"/>
    <s v="2015-07-03"/>
    <s v="2017-06-18"/>
    <n v="935.52"/>
    <s v="Silver"/>
  </r>
  <r>
    <x v="12059"/>
    <x v="0"/>
    <s v="Puerto Rico"/>
    <n v="1"/>
    <n v="259.98"/>
    <n v="129.99"/>
    <n v="126.51"/>
    <n v="1"/>
    <n v="2"/>
    <n v="0"/>
    <n v="1.83"/>
    <n v="0"/>
    <n v="0"/>
    <s v="2015-11-29"/>
    <s v="2015-11-29"/>
    <n v="194.98"/>
    <s v="Bronze"/>
  </r>
  <r>
    <x v="12060"/>
    <x v="0"/>
    <s v="EE. UU."/>
    <n v="4"/>
    <n v="9009.06"/>
    <n v="219.73"/>
    <n v="2377.27"/>
    <n v="1"/>
    <n v="1.1000000000000001"/>
    <n v="41"/>
    <n v="2.0499999999999998"/>
    <n v="33"/>
    <n v="1"/>
    <s v="2016-08-01"/>
    <s v="2017-06-06"/>
    <n v="1318.38"/>
    <s v="Silver"/>
  </r>
  <r>
    <x v="12061"/>
    <x v="1"/>
    <s v="Puerto Rico"/>
    <n v="4"/>
    <n v="6391.05"/>
    <n v="182.6"/>
    <n v="664.7"/>
    <n v="0.85699999999999998"/>
    <n v="2.5"/>
    <n v="30"/>
    <n v="1.23"/>
    <n v="10"/>
    <n v="1"/>
    <s v="2015-07-07"/>
    <s v="2017-06-15"/>
    <n v="1095.5999999999999"/>
    <s v="Silver"/>
  </r>
  <r>
    <x v="12062"/>
    <x v="0"/>
    <s v="EE. UU."/>
    <n v="6"/>
    <n v="8416.24"/>
    <n v="221.48"/>
    <n v="2141.39"/>
    <n v="0.78900000000000003"/>
    <n v="0.8"/>
    <n v="30"/>
    <n v="1.8"/>
    <n v="14"/>
    <n v="1"/>
    <s v="2015-01-18"/>
    <s v="2017-07-09"/>
    <n v="1993.32"/>
    <s v="Silver"/>
  </r>
  <r>
    <x v="12063"/>
    <x v="1"/>
    <s v="EE. UU."/>
    <n v="7"/>
    <n v="6079.2"/>
    <n v="151.97999999999999"/>
    <n v="1312.17"/>
    <n v="0.67500000000000004"/>
    <n v="0.7"/>
    <n v="32"/>
    <n v="1.28"/>
    <n v="20"/>
    <n v="1"/>
    <s v="2015-03-27"/>
    <s v="2017-08-04"/>
    <n v="1595.79"/>
    <s v="Silver"/>
  </r>
  <r>
    <x v="12064"/>
    <x v="0"/>
    <s v="Puerto Rico"/>
    <n v="2"/>
    <n v="2224.83"/>
    <n v="158.91999999999999"/>
    <n v="16.78"/>
    <n v="0.85699999999999998"/>
    <n v="3.3"/>
    <n v="12"/>
    <n v="1.67"/>
    <n v="8"/>
    <n v="1"/>
    <s v="2015-01-13"/>
    <s v="2016-08-13"/>
    <n v="476.76"/>
    <s v="Bronze"/>
  </r>
  <r>
    <x v="12065"/>
    <x v="0"/>
    <s v="EE. UU."/>
    <n v="5"/>
    <n v="4027.4"/>
    <n v="161.1"/>
    <n v="614.97"/>
    <n v="0.76"/>
    <n v="1"/>
    <n v="24"/>
    <n v="1.67"/>
    <n v="11"/>
    <n v="1"/>
    <s v="2015-03-08"/>
    <s v="2017-03-05"/>
    <n v="1208.25"/>
    <s v="Silver"/>
  </r>
  <r>
    <x v="12066"/>
    <x v="2"/>
    <s v="Puerto Rico"/>
    <n v="3"/>
    <n v="4099.6899999999996"/>
    <n v="256.23"/>
    <n v="680.58"/>
    <n v="0.875"/>
    <n v="0.8"/>
    <n v="12"/>
    <n v="1"/>
    <n v="4"/>
    <n v="1"/>
    <s v="2015-05-01"/>
    <s v="2016-02-09"/>
    <n v="1153.04"/>
    <s v="Silver"/>
  </r>
  <r>
    <x v="12067"/>
    <x v="2"/>
    <s v="EE. UU."/>
    <n v="5"/>
    <n v="4169.41"/>
    <n v="115.82"/>
    <n v="1390.95"/>
    <n v="0.97199999999999998"/>
    <n v="1.4"/>
    <n v="35"/>
    <n v="1.6"/>
    <n v="18"/>
    <n v="1"/>
    <s v="2015-08-02"/>
    <s v="2017-05-19"/>
    <n v="868.65"/>
    <s v="Silver"/>
  </r>
  <r>
    <x v="12068"/>
    <x v="2"/>
    <s v="Puerto Rico"/>
    <n v="7"/>
    <n v="9868.92"/>
    <n v="173.14"/>
    <n v="1434.93"/>
    <n v="0.91200000000000003"/>
    <n v="1.3"/>
    <n v="55"/>
    <n v="1.82"/>
    <n v="37"/>
    <n v="1"/>
    <s v="2015-02-28"/>
    <s v="2017-07-31"/>
    <n v="1817.97"/>
    <s v="Silver"/>
  </r>
  <r>
    <x v="12069"/>
    <x v="2"/>
    <s v="EE. UU."/>
    <n v="7"/>
    <n v="8349.25"/>
    <n v="177.64"/>
    <n v="1752.26"/>
    <n v="0.91500000000000004"/>
    <n v="1"/>
    <n v="43"/>
    <n v="1.74"/>
    <n v="19"/>
    <n v="1"/>
    <s v="2015-02-27"/>
    <s v="2017-07-15"/>
    <n v="1865.22"/>
    <s v="Silver"/>
  </r>
  <r>
    <x v="12070"/>
    <x v="2"/>
    <s v="EE. UU."/>
    <n v="6"/>
    <n v="3929.76"/>
    <n v="170.86"/>
    <n v="1122.82"/>
    <n v="0.69599999999999995"/>
    <n v="0.3"/>
    <n v="15"/>
    <n v="2.6"/>
    <n v="0"/>
    <n v="0"/>
    <s v="2015-07-08"/>
    <s v="2017-08-26"/>
    <n v="1537.74"/>
    <s v="Silver"/>
  </r>
  <r>
    <x v="12071"/>
    <x v="0"/>
    <s v="Puerto Rico"/>
    <n v="5"/>
    <n v="7149.34"/>
    <n v="193.23"/>
    <n v="251.97"/>
    <n v="0.59499999999999997"/>
    <n v="1.6"/>
    <n v="32"/>
    <n v="1"/>
    <n v="18"/>
    <n v="1"/>
    <s v="2015-06-15"/>
    <s v="2016-09-25"/>
    <n v="1449.22"/>
    <s v="Silver"/>
  </r>
  <r>
    <x v="12072"/>
    <x v="0"/>
    <s v="EE. UU."/>
    <n v="5"/>
    <n v="1939.87"/>
    <n v="277.12"/>
    <n v="442.59"/>
    <n v="0.14299999999999999"/>
    <n v="-0.4"/>
    <n v="1"/>
    <n v="2"/>
    <n v="1"/>
    <n v="1"/>
    <s v="2015-01-23"/>
    <s v="2017-04-14"/>
    <n v="2078.4"/>
    <s v="Gold"/>
  </r>
  <r>
    <x v="12073"/>
    <x v="1"/>
    <s v="EE. UU."/>
    <n v="5"/>
    <n v="10188.98"/>
    <n v="216.79"/>
    <n v="1473.18"/>
    <n v="0.872"/>
    <n v="1.2"/>
    <n v="40"/>
    <n v="1.63"/>
    <n v="15"/>
    <n v="1"/>
    <s v="2015-05-18"/>
    <s v="2017-07-07"/>
    <n v="1625.93"/>
    <s v="Silver"/>
  </r>
  <r>
    <x v="12074"/>
    <x v="2"/>
    <s v="Puerto Rico"/>
    <n v="4"/>
    <n v="3109.56"/>
    <n v="155.47999999999999"/>
    <n v="146.72999999999999"/>
    <n v="0.8"/>
    <n v="2"/>
    <n v="15"/>
    <n v="2"/>
    <n v="9"/>
    <n v="1"/>
    <s v="2016-10-13"/>
    <s v="2017-03-24"/>
    <n v="932.88"/>
    <s v="Silver"/>
  </r>
  <r>
    <x v="12075"/>
    <x v="2"/>
    <s v="EE. UU."/>
    <n v="4"/>
    <n v="4239.79"/>
    <n v="201.89"/>
    <n v="515.74"/>
    <n v="0.66700000000000004"/>
    <n v="2.4"/>
    <n v="19"/>
    <n v="3.63"/>
    <n v="0"/>
    <n v="0"/>
    <s v="2015-10-19"/>
    <s v="2017-09-20"/>
    <n v="1211.3399999999999"/>
    <s v="Silver"/>
  </r>
  <r>
    <x v="12076"/>
    <x v="0"/>
    <s v="Puerto Rico"/>
    <n v="5"/>
    <n v="9773.33"/>
    <n v="171.46"/>
    <n v="1030.23"/>
    <n v="0.77200000000000002"/>
    <n v="0.7"/>
    <n v="56"/>
    <n v="1.71"/>
    <n v="35"/>
    <n v="1"/>
    <s v="2015-10-19"/>
    <s v="2016-12-10"/>
    <n v="1285.95"/>
    <s v="Silver"/>
  </r>
  <r>
    <x v="12077"/>
    <x v="0"/>
    <s v="EE. UU."/>
    <n v="7"/>
    <n v="7137.08"/>
    <n v="134.66"/>
    <n v="1590.85"/>
    <n v="0.90600000000000003"/>
    <n v="1.3"/>
    <n v="46"/>
    <n v="1.35"/>
    <n v="31"/>
    <n v="1"/>
    <s v="2015-04-02"/>
    <s v="2017-06-15"/>
    <n v="1413.93"/>
    <s v="Silver"/>
  </r>
  <r>
    <x v="12078"/>
    <x v="0"/>
    <s v="EE. UU."/>
    <n v="7"/>
    <n v="10912.31"/>
    <n v="173.21"/>
    <n v="1690.26"/>
    <n v="0.873"/>
    <n v="1.2"/>
    <n v="60"/>
    <n v="1.73"/>
    <n v="25"/>
    <n v="1"/>
    <s v="2015-01-16"/>
    <s v="2017-07-31"/>
    <n v="1818.7"/>
    <s v="Silver"/>
  </r>
  <r>
    <x v="12079"/>
    <x v="2"/>
    <s v="Puerto Rico"/>
    <n v="4"/>
    <n v="7853.59"/>
    <n v="218.16"/>
    <n v="2413.09"/>
    <n v="0.97199999999999998"/>
    <n v="1.4"/>
    <n v="35"/>
    <n v="1.46"/>
    <n v="21"/>
    <n v="1"/>
    <s v="2015-05-25"/>
    <s v="2017-04-09"/>
    <n v="1308.96"/>
    <s v="Silver"/>
  </r>
  <r>
    <x v="12080"/>
    <x v="0"/>
    <s v="EE. UU."/>
    <n v="7"/>
    <n v="8124.36"/>
    <n v="246.19"/>
    <n v="-1723.46"/>
    <n v="0.39400000000000002"/>
    <n v="-0.3"/>
    <n v="18"/>
    <n v="1.44"/>
    <n v="13"/>
    <n v="1"/>
    <s v="2015-02-21"/>
    <s v="2016-08-22"/>
    <n v="2585"/>
    <s v="Gold"/>
  </r>
  <r>
    <x v="12081"/>
    <x v="0"/>
    <s v="Puerto Rico"/>
    <n v="1"/>
    <n v="899.92"/>
    <n v="224.98"/>
    <n v="-879.24"/>
    <n v="0"/>
    <n v="0"/>
    <n v="0"/>
    <n v="1.83"/>
    <n v="0"/>
    <n v="0"/>
    <s v="2016-06-09"/>
    <s v="2016-06-09"/>
    <n v="337.47"/>
    <s v="Bronze"/>
  </r>
  <r>
    <x v="12082"/>
    <x v="2"/>
    <s v="Puerto Rico"/>
    <n v="5"/>
    <n v="5011.1400000000003"/>
    <n v="192.74"/>
    <n v="528.12"/>
    <n v="0.88500000000000001"/>
    <n v="0.8"/>
    <n v="23"/>
    <n v="1.65"/>
    <n v="16"/>
    <n v="1"/>
    <s v="2015-04-07"/>
    <s v="2017-06-12"/>
    <n v="1445.55"/>
    <s v="Silver"/>
  </r>
  <r>
    <x v="12083"/>
    <x v="2"/>
    <s v="EE. UU."/>
    <n v="6"/>
    <n v="6214.24"/>
    <n v="194.2"/>
    <n v="-486.53"/>
    <n v="0.875"/>
    <n v="1.5"/>
    <n v="27"/>
    <n v="1.7"/>
    <n v="21"/>
    <n v="1"/>
    <s v="2015-07-07"/>
    <s v="2017-05-04"/>
    <n v="1747.8"/>
    <s v="Silver"/>
  </r>
  <r>
    <x v="12084"/>
    <x v="0"/>
    <s v="Puerto Rico"/>
    <n v="3"/>
    <n v="4805.46"/>
    <n v="145.62"/>
    <n v="475.74"/>
    <n v="1"/>
    <n v="1.5"/>
    <n v="33"/>
    <n v="1.18"/>
    <n v="14"/>
    <n v="1"/>
    <s v="2015-03-12"/>
    <s v="2016-04-19"/>
    <n v="655.29"/>
    <s v="Silver"/>
  </r>
  <r>
    <x v="12085"/>
    <x v="0"/>
    <s v="EE. UU."/>
    <n v="3"/>
    <n v="9539.19"/>
    <n v="202.96"/>
    <n v="-368.35"/>
    <n v="0.95699999999999996"/>
    <n v="1"/>
    <n v="45"/>
    <n v="1.56"/>
    <n v="40"/>
    <n v="1"/>
    <s v="2015-01-01"/>
    <s v="2017-01-29"/>
    <n v="913.32"/>
    <s v="Silver"/>
  </r>
  <r>
    <x v="12086"/>
    <x v="0"/>
    <s v="EE. UU."/>
    <n v="7"/>
    <n v="11008.91"/>
    <n v="234.23"/>
    <n v="2813.41"/>
    <n v="0.89400000000000002"/>
    <n v="2.1"/>
    <n v="46"/>
    <n v="1.17"/>
    <n v="38"/>
    <n v="1"/>
    <s v="2015-03-30"/>
    <s v="2017-01-16"/>
    <n v="2459.42"/>
    <s v="Gold"/>
  </r>
  <r>
    <x v="12087"/>
    <x v="0"/>
    <s v="Puerto Rico"/>
    <n v="2"/>
    <n v="2399.36"/>
    <n v="114.26"/>
    <n v="341.44"/>
    <n v="1"/>
    <n v="1.7"/>
    <n v="21"/>
    <n v="3.1"/>
    <n v="3"/>
    <n v="0"/>
    <s v="2015-05-04"/>
    <s v="2017-09-02"/>
    <n v="342.78"/>
    <s v="Bronze"/>
  </r>
  <r>
    <x v="12088"/>
    <x v="0"/>
    <s v="EE. UU."/>
    <n v="8"/>
    <n v="16368.22"/>
    <n v="224.22"/>
    <n v="3561.61"/>
    <n v="1"/>
    <n v="1.7"/>
    <n v="73"/>
    <n v="1.74"/>
    <n v="40"/>
    <n v="1"/>
    <s v="2015-01-29"/>
    <s v="2017-04-13"/>
    <n v="2690.64"/>
    <s v="Gold"/>
  </r>
  <r>
    <x v="12089"/>
    <x v="0"/>
    <s v="Puerto Rico"/>
    <n v="4"/>
    <n v="8928.44"/>
    <n v="223.21"/>
    <n v="2206.4499999999998"/>
    <n v="0.9"/>
    <n v="3.4"/>
    <n v="36"/>
    <n v="1.72"/>
    <n v="25"/>
    <n v="1"/>
    <s v="2015-05-17"/>
    <s v="2016-10-15"/>
    <n v="1339.26"/>
    <s v="Silver"/>
  </r>
  <r>
    <x v="12090"/>
    <x v="0"/>
    <s v="EE. UU."/>
    <n v="8"/>
    <n v="9203.16"/>
    <n v="200.07"/>
    <n v="65.86"/>
    <n v="0.34799999999999998"/>
    <n v="0.6"/>
    <n v="32"/>
    <n v="1.78"/>
    <n v="17"/>
    <n v="1"/>
    <s v="2015-05-01"/>
    <s v="2016-12-20"/>
    <n v="2400.84"/>
    <s v="Gold"/>
  </r>
  <r>
    <x v="12091"/>
    <x v="0"/>
    <s v="EE. UU."/>
    <n v="4"/>
    <n v="6238.82"/>
    <n v="201.25"/>
    <n v="271.11"/>
    <n v="0.80600000000000005"/>
    <n v="0.9"/>
    <n v="25"/>
    <n v="1.64"/>
    <n v="12"/>
    <n v="1"/>
    <s v="2015-08-01"/>
    <s v="2017-02-03"/>
    <n v="1207.5"/>
    <s v="Silver"/>
  </r>
  <r>
    <x v="12092"/>
    <x v="0"/>
    <s v="EE. UU."/>
    <n v="2"/>
    <n v="879.87"/>
    <n v="175.97"/>
    <n v="-369.61"/>
    <n v="0.2"/>
    <n v="-1.2"/>
    <n v="5"/>
    <n v="1.8"/>
    <n v="1"/>
    <n v="1"/>
    <s v="2016-04-21"/>
    <s v="2017-02-28"/>
    <n v="527.91"/>
    <s v="Silver"/>
  </r>
  <r>
    <x v="12093"/>
    <x v="2"/>
    <s v="Puerto Rico"/>
    <n v="7"/>
    <n v="15238.07"/>
    <n v="211.64"/>
    <n v="-6591.18"/>
    <n v="0.97199999999999998"/>
    <n v="2.4"/>
    <n v="70"/>
    <n v="1.26"/>
    <n v="22"/>
    <n v="1"/>
    <s v="2015-08-02"/>
    <s v="2017-07-13"/>
    <n v="2222.2199999999998"/>
    <s v="Gold"/>
  </r>
  <r>
    <x v="12094"/>
    <x v="2"/>
    <s v="EE. UU."/>
    <n v="3"/>
    <n v="3819.76"/>
    <n v="166.08"/>
    <n v="386.41"/>
    <n v="0.95699999999999996"/>
    <n v="1"/>
    <n v="22"/>
    <n v="3"/>
    <n v="0"/>
    <n v="0"/>
    <s v="2015-09-25"/>
    <s v="2017-08-29"/>
    <n v="747.36"/>
    <s v="Silver"/>
  </r>
  <r>
    <x v="12095"/>
    <x v="0"/>
    <s v="EE. UU."/>
    <n v="5"/>
    <n v="3569.65"/>
    <n v="169.98"/>
    <n v="-178.51"/>
    <n v="0.90500000000000003"/>
    <n v="1"/>
    <n v="19"/>
    <n v="1.42"/>
    <n v="10"/>
    <n v="1"/>
    <s v="2015-06-01"/>
    <s v="2017-03-11"/>
    <n v="1274.8499999999999"/>
    <s v="Silver"/>
  </r>
  <r>
    <x v="12096"/>
    <x v="0"/>
    <s v="EE. UU."/>
    <n v="5"/>
    <n v="4164.34"/>
    <n v="148.72999999999999"/>
    <n v="628.94000000000005"/>
    <n v="0.85699999999999998"/>
    <n v="1.2"/>
    <n v="23"/>
    <n v="1.22"/>
    <n v="4"/>
    <n v="1"/>
    <s v="2015-01-21"/>
    <s v="2017-06-22"/>
    <n v="1115.47"/>
    <s v="Silver"/>
  </r>
  <r>
    <x v="12097"/>
    <x v="0"/>
    <s v="Puerto Rico"/>
    <n v="2"/>
    <n v="1679.91"/>
    <n v="209.99"/>
    <n v="294.41000000000003"/>
    <n v="0.5"/>
    <n v="0"/>
    <n v="4"/>
    <n v="2"/>
    <n v="0"/>
    <n v="1"/>
    <s v="2015-05-03"/>
    <s v="2016-05-07"/>
    <n v="629.97"/>
    <s v="Silver"/>
  </r>
  <r>
    <x v="12098"/>
    <x v="0"/>
    <s v="EE. UU."/>
    <n v="4"/>
    <n v="6629.54"/>
    <n v="194.99"/>
    <n v="170"/>
    <n v="0.73499999999999999"/>
    <n v="0.3"/>
    <n v="25"/>
    <n v="1.6"/>
    <n v="20"/>
    <n v="1"/>
    <s v="2015-02-11"/>
    <s v="2017-06-06"/>
    <n v="1169.94"/>
    <s v="Silver"/>
  </r>
  <r>
    <x v="12099"/>
    <x v="0"/>
    <s v="EE. UU."/>
    <n v="8"/>
    <n v="8334.0300000000007"/>
    <n v="245.12"/>
    <n v="1457.56"/>
    <n v="2.9000000000000001E-2"/>
    <n v="-0.5"/>
    <n v="22"/>
    <n v="1.82"/>
    <n v="8"/>
    <n v="1"/>
    <s v="2015-03-12"/>
    <s v="2017-03-05"/>
    <n v="2941.44"/>
    <s v="Gold"/>
  </r>
  <r>
    <x v="12100"/>
    <x v="1"/>
    <s v="EE. UU."/>
    <n v="4"/>
    <n v="8188.74"/>
    <n v="221.32"/>
    <n v="2186.17"/>
    <n v="0.86499999999999999"/>
    <n v="0.9"/>
    <n v="32"/>
    <n v="2.0299999999999998"/>
    <n v="6"/>
    <n v="1"/>
    <s v="2015-02-05"/>
    <s v="2017-04-03"/>
    <n v="1327.92"/>
    <s v="Silver"/>
  </r>
  <r>
    <x v="12101"/>
    <x v="1"/>
    <s v="Puerto Rico"/>
    <n v="4"/>
    <n v="7319.28"/>
    <n v="209.12"/>
    <n v="2588.4699999999998"/>
    <n v="0.88600000000000001"/>
    <n v="0.9"/>
    <n v="31"/>
    <n v="1.39"/>
    <n v="15"/>
    <n v="1"/>
    <s v="2015-05-28"/>
    <s v="2017-06-11"/>
    <n v="1254.72"/>
    <s v="Silver"/>
  </r>
  <r>
    <x v="12102"/>
    <x v="1"/>
    <s v="EE. UU."/>
    <n v="7"/>
    <n v="4679.74"/>
    <n v="222.84"/>
    <n v="1105.4100000000001"/>
    <n v="0.81"/>
    <n v="1.3"/>
    <n v="16"/>
    <n v="1.5"/>
    <n v="12"/>
    <n v="1"/>
    <s v="2015-09-06"/>
    <s v="2017-04-27"/>
    <n v="2339.8200000000002"/>
    <s v="Gold"/>
  </r>
  <r>
    <x v="12103"/>
    <x v="2"/>
    <s v="EE. UU."/>
    <n v="7"/>
    <n v="16279.95"/>
    <n v="220"/>
    <n v="459.15"/>
    <n v="0.90500000000000003"/>
    <n v="1.2"/>
    <n v="67"/>
    <n v="3.03"/>
    <n v="4"/>
    <n v="0"/>
    <s v="2016-02-23"/>
    <s v="2017-09-05"/>
    <n v="2310"/>
    <s v="Gold"/>
  </r>
  <r>
    <x v="12104"/>
    <x v="2"/>
    <s v="EE. UU."/>
    <n v="4"/>
    <n v="4189.54"/>
    <n v="161.13999999999999"/>
    <n v="1354.13"/>
    <n v="0.46200000000000002"/>
    <n v="0.3"/>
    <n v="20"/>
    <n v="1.6"/>
    <n v="12"/>
    <n v="1"/>
    <s v="2015-03-28"/>
    <s v="2016-04-14"/>
    <n v="966.84"/>
    <s v="Silver"/>
  </r>
  <r>
    <x v="12105"/>
    <x v="2"/>
    <s v="EE. UU."/>
    <n v="7"/>
    <n v="12264.03"/>
    <n v="219"/>
    <n v="1246.05"/>
    <n v="0.82099999999999995"/>
    <n v="0.9"/>
    <n v="51"/>
    <n v="1.57"/>
    <n v="27"/>
    <n v="1"/>
    <s v="2015-04-16"/>
    <s v="2016-12-24"/>
    <n v="2299.5"/>
    <s v="Gold"/>
  </r>
  <r>
    <x v="12106"/>
    <x v="2"/>
    <s v="Puerto Rico"/>
    <n v="3"/>
    <n v="8909.2000000000007"/>
    <n v="234.45"/>
    <n v="8.07"/>
    <n v="1"/>
    <n v="1.5"/>
    <n v="38"/>
    <n v="1.66"/>
    <n v="25"/>
    <n v="1"/>
    <s v="2015-05-15"/>
    <s v="2017-01-01"/>
    <n v="1055.02"/>
    <s v="Silver"/>
  </r>
  <r>
    <x v="12107"/>
    <x v="1"/>
    <s v="EE. UU."/>
    <n v="4"/>
    <n v="3455.47"/>
    <n v="172.77"/>
    <n v="907.32"/>
    <n v="0.75"/>
    <n v="0.8"/>
    <n v="15"/>
    <n v="1.8"/>
    <n v="3"/>
    <n v="1"/>
    <s v="2015-03-23"/>
    <s v="2015-11-30"/>
    <n v="1036.6199999999999"/>
    <s v="Silver"/>
  </r>
  <r>
    <x v="12108"/>
    <x v="1"/>
    <s v="EE. UU."/>
    <n v="7"/>
    <n v="12268.43"/>
    <n v="180.42"/>
    <n v="274.8"/>
    <n v="0.86799999999999999"/>
    <n v="1.4"/>
    <n v="67"/>
    <n v="1.87"/>
    <n v="46"/>
    <n v="1"/>
    <s v="2015-05-02"/>
    <s v="2017-07-18"/>
    <n v="1894.41"/>
    <s v="Silver"/>
  </r>
  <r>
    <x v="12109"/>
    <x v="0"/>
    <s v="Puerto Rico"/>
    <n v="7"/>
    <n v="6839.48"/>
    <n v="159.06"/>
    <n v="-2275.15"/>
    <n v="0.86"/>
    <n v="0.9"/>
    <n v="40"/>
    <n v="1.65"/>
    <n v="23"/>
    <n v="1"/>
    <s v="2015-07-29"/>
    <s v="2017-06-29"/>
    <n v="1670.13"/>
    <s v="Silver"/>
  </r>
  <r>
    <x v="12110"/>
    <x v="0"/>
    <s v="EE. UU."/>
    <n v="5"/>
    <n v="2791.75"/>
    <n v="214.75"/>
    <n v="342.76"/>
    <n v="0.61499999999999999"/>
    <n v="1"/>
    <n v="8"/>
    <n v="1"/>
    <n v="6"/>
    <n v="1"/>
    <s v="2015-03-07"/>
    <s v="2017-06-03"/>
    <n v="1610.62"/>
    <s v="Silver"/>
  </r>
  <r>
    <x v="12111"/>
    <x v="0"/>
    <s v="EE. UU."/>
    <n v="5"/>
    <n v="17638.259999999998"/>
    <n v="259.39"/>
    <n v="2849.79"/>
    <n v="0.86799999999999999"/>
    <n v="1"/>
    <n v="68"/>
    <n v="1.82"/>
    <n v="62"/>
    <n v="1"/>
    <s v="2015-01-12"/>
    <s v="2016-11-03"/>
    <n v="1945.42"/>
    <s v="Silver"/>
  </r>
  <r>
    <x v="12112"/>
    <x v="0"/>
    <s v="EE. UU."/>
    <n v="5"/>
    <n v="7419.08"/>
    <n v="164.87"/>
    <n v="2073.11"/>
    <n v="0.91100000000000003"/>
    <n v="1.6"/>
    <n v="41"/>
    <n v="2.66"/>
    <n v="8"/>
    <n v="0"/>
    <s v="2016-05-24"/>
    <s v="2017-08-16"/>
    <n v="1236.53"/>
    <s v="Silver"/>
  </r>
  <r>
    <x v="12113"/>
    <x v="0"/>
    <s v="Puerto Rico"/>
    <n v="7"/>
    <n v="5899.16"/>
    <n v="178.76"/>
    <n v="200.99"/>
    <n v="0.879"/>
    <n v="1.8"/>
    <n v="29"/>
    <n v="1.21"/>
    <n v="15"/>
    <n v="1"/>
    <s v="2015-05-18"/>
    <s v="2017-06-20"/>
    <n v="1876.98"/>
    <s v="Silver"/>
  </r>
  <r>
    <x v="12114"/>
    <x v="0"/>
    <s v="EE. UU."/>
    <n v="4"/>
    <n v="3119.74"/>
    <n v="183.51"/>
    <n v="538.07000000000005"/>
    <n v="0.52900000000000003"/>
    <n v="0.5"/>
    <n v="11"/>
    <n v="1"/>
    <n v="5"/>
    <n v="1"/>
    <s v="2016-08-20"/>
    <s v="2017-04-07"/>
    <n v="1101.06"/>
    <s v="Silver"/>
  </r>
  <r>
    <x v="12115"/>
    <x v="0"/>
    <s v="Puerto Rico"/>
    <n v="4"/>
    <n v="3459.46"/>
    <n v="203.5"/>
    <n v="541.04999999999995"/>
    <n v="0.64700000000000002"/>
    <n v="0.4"/>
    <n v="11"/>
    <n v="1.73"/>
    <n v="6"/>
    <n v="1"/>
    <s v="2015-09-06"/>
    <s v="2016-09-05"/>
    <n v="1221"/>
    <s v="Silver"/>
  </r>
  <r>
    <x v="12116"/>
    <x v="0"/>
    <s v="EE. UU."/>
    <n v="4"/>
    <n v="2339.7800000000002"/>
    <n v="155.99"/>
    <n v="36.61"/>
    <n v="0.66700000000000004"/>
    <n v="1.2"/>
    <n v="15"/>
    <n v="1.53"/>
    <n v="15"/>
    <n v="1"/>
    <s v="2015-01-12"/>
    <s v="2017-06-22"/>
    <n v="935.94"/>
    <s v="Silver"/>
  </r>
  <r>
    <x v="12117"/>
    <x v="1"/>
    <s v="Puerto Rico"/>
    <n v="5"/>
    <n v="3669.62"/>
    <n v="244.64"/>
    <n v="-76.28"/>
    <n v="0.2"/>
    <n v="-0.5"/>
    <n v="9"/>
    <n v="1"/>
    <n v="9"/>
    <n v="1"/>
    <s v="2016-06-04"/>
    <s v="2017-07-03"/>
    <n v="1834.8"/>
    <s v="Silver"/>
  </r>
  <r>
    <x v="12118"/>
    <x v="1"/>
    <s v="EE. UU."/>
    <n v="6"/>
    <n v="3779.52"/>
    <n v="209.97"/>
    <n v="1120.1400000000001"/>
    <n v="0.88900000000000001"/>
    <n v="1.1000000000000001"/>
    <n v="15"/>
    <n v="1.67"/>
    <n v="5"/>
    <n v="1"/>
    <s v="2015-02-26"/>
    <s v="2017-07-30"/>
    <n v="1889.73"/>
    <s v="Silver"/>
  </r>
  <r>
    <x v="12119"/>
    <x v="1"/>
    <s v="Puerto Rico"/>
    <n v="9"/>
    <n v="12112.25"/>
    <n v="205.29"/>
    <n v="1045.81"/>
    <n v="0.69499999999999995"/>
    <n v="1.1000000000000001"/>
    <n v="44"/>
    <n v="2.86"/>
    <n v="6"/>
    <n v="0"/>
    <s v="2015-01-15"/>
    <s v="2017-09-25"/>
    <n v="2771.42"/>
    <s v="Gold"/>
  </r>
  <r>
    <x v="12120"/>
    <x v="1"/>
    <s v="EE. UU."/>
    <n v="4"/>
    <n v="6539.06"/>
    <n v="204.35"/>
    <n v="2.82"/>
    <n v="0.65600000000000003"/>
    <n v="0.1"/>
    <n v="27"/>
    <n v="1.81"/>
    <n v="3"/>
    <n v="1"/>
    <s v="2015-10-22"/>
    <s v="2017-07-10"/>
    <n v="1226.0999999999999"/>
    <s v="Silver"/>
  </r>
  <r>
    <x v="12121"/>
    <x v="1"/>
    <s v="Puerto Rico"/>
    <n v="7"/>
    <n v="6884.43"/>
    <n v="196.7"/>
    <n v="171.24"/>
    <n v="0.629"/>
    <n v="0.9"/>
    <n v="24"/>
    <n v="1.46"/>
    <n v="14"/>
    <n v="1"/>
    <s v="2015-03-14"/>
    <s v="2017-06-16"/>
    <n v="2065.35"/>
    <s v="Gold"/>
  </r>
  <r>
    <x v="12122"/>
    <x v="1"/>
    <s v="EE. UU."/>
    <n v="3"/>
    <n v="8119.36"/>
    <n v="213.67"/>
    <n v="1980.91"/>
    <n v="0.65800000000000003"/>
    <n v="1.3"/>
    <n v="38"/>
    <n v="1.39"/>
    <n v="18"/>
    <n v="1"/>
    <s v="2015-01-11"/>
    <s v="2016-01-20"/>
    <n v="961.52"/>
    <s v="Silver"/>
  </r>
  <r>
    <x v="12123"/>
    <x v="2"/>
    <s v="Puerto Rico"/>
    <n v="4"/>
    <n v="3073.54"/>
    <n v="192.1"/>
    <n v="-232.15"/>
    <n v="0.313"/>
    <n v="-0.3"/>
    <n v="5"/>
    <n v="2"/>
    <n v="5"/>
    <n v="1"/>
    <s v="2016-06-24"/>
    <s v="2017-04-12"/>
    <n v="1152.5999999999999"/>
    <s v="Silver"/>
  </r>
  <r>
    <x v="12124"/>
    <x v="0"/>
    <s v="EE. UU."/>
    <n v="12"/>
    <n v="17404.45"/>
    <n v="209.69"/>
    <n v="4307.24"/>
    <n v="0.84299999999999997"/>
    <n v="1"/>
    <n v="71"/>
    <n v="1.54"/>
    <n v="29"/>
    <n v="1"/>
    <s v="2015-03-13"/>
    <s v="2017-05-05"/>
    <n v="3774.42"/>
    <s v="Gold"/>
  </r>
  <r>
    <x v="12125"/>
    <x v="0"/>
    <s v="EE. UU."/>
    <n v="3"/>
    <n v="3699.72"/>
    <n v="194.72"/>
    <n v="643.07000000000005"/>
    <n v="0.78900000000000003"/>
    <n v="2.4"/>
    <n v="15"/>
    <n v="1.67"/>
    <n v="5"/>
    <n v="1"/>
    <s v="2015-07-13"/>
    <s v="2017-01-05"/>
    <n v="876.24"/>
    <s v="Silver"/>
  </r>
  <r>
    <x v="12126"/>
    <x v="0"/>
    <s v="Puerto Rico"/>
    <n v="4"/>
    <n v="2199.8000000000002"/>
    <n v="199.98"/>
    <n v="95.24"/>
    <n v="0.54500000000000004"/>
    <n v="0.5"/>
    <n v="11"/>
    <n v="2.91"/>
    <n v="0"/>
    <n v="0"/>
    <s v="2015-04-05"/>
    <s v="2017-09-24"/>
    <n v="1199.8800000000001"/>
    <s v="Silver"/>
  </r>
  <r>
    <x v="12127"/>
    <x v="0"/>
    <s v="EE. UU."/>
    <n v="3"/>
    <n v="6188.82"/>
    <n v="187.54"/>
    <n v="1351.95"/>
    <n v="0.93899999999999995"/>
    <n v="0.9"/>
    <n v="33"/>
    <n v="1.3"/>
    <n v="26"/>
    <n v="1"/>
    <s v="2016-03-13"/>
    <s v="2017-01-03"/>
    <n v="843.93"/>
    <s v="Silver"/>
  </r>
  <r>
    <x v="12128"/>
    <x v="0"/>
    <s v="EE. UU."/>
    <n v="3"/>
    <n v="3067.44"/>
    <n v="170.41"/>
    <n v="246.02"/>
    <n v="1"/>
    <n v="1"/>
    <n v="18"/>
    <n v="1.83"/>
    <n v="3"/>
    <n v="1"/>
    <s v="2015-03-28"/>
    <s v="2016-02-02"/>
    <n v="766.84"/>
    <s v="Silver"/>
  </r>
  <r>
    <x v="12129"/>
    <x v="2"/>
    <s v="Puerto Rico"/>
    <n v="4"/>
    <n v="2989.83"/>
    <n v="157.36000000000001"/>
    <n v="576.09"/>
    <n v="0.89500000000000002"/>
    <n v="1.7"/>
    <n v="17"/>
    <n v="1.59"/>
    <n v="8"/>
    <n v="1"/>
    <s v="2015-12-23"/>
    <s v="2017-02-12"/>
    <n v="944.16"/>
    <s v="Silver"/>
  </r>
  <r>
    <x v="12130"/>
    <x v="2"/>
    <s v="EE. UU."/>
    <n v="6"/>
    <n v="3993.55"/>
    <n v="181.53"/>
    <n v="1118.6500000000001"/>
    <n v="0.77300000000000002"/>
    <n v="1.6"/>
    <n v="17"/>
    <n v="2.82"/>
    <n v="0"/>
    <n v="0"/>
    <s v="2015-06-23"/>
    <s v="2017-08-09"/>
    <n v="1633.77"/>
    <s v="Silver"/>
  </r>
  <r>
    <x v="12131"/>
    <x v="0"/>
    <s v="EE. UU."/>
    <n v="6"/>
    <n v="8688.7999999999993"/>
    <n v="167.09"/>
    <n v="903.56"/>
    <n v="0.42299999999999999"/>
    <n v="1.7"/>
    <n v="47"/>
    <n v="1.53"/>
    <n v="20"/>
    <n v="1"/>
    <s v="2015-02-15"/>
    <s v="2016-07-17"/>
    <n v="1503.81"/>
    <s v="Silver"/>
  </r>
  <r>
    <x v="12132"/>
    <x v="2"/>
    <s v="Puerto Rico"/>
    <n v="5"/>
    <n v="3989.58"/>
    <n v="199.48"/>
    <n v="-150.41"/>
    <n v="0.75"/>
    <n v="0.7"/>
    <n v="15"/>
    <n v="1.33"/>
    <n v="6"/>
    <n v="1"/>
    <s v="2015-09-14"/>
    <s v="2017-03-05"/>
    <n v="1496.1"/>
    <s v="Silver"/>
  </r>
  <r>
    <x v="12133"/>
    <x v="0"/>
    <s v="EE. UU."/>
    <n v="8"/>
    <n v="16928.7"/>
    <n v="222.75"/>
    <n v="-68.91"/>
    <n v="1"/>
    <n v="1.8"/>
    <n v="75"/>
    <n v="1.41"/>
    <n v="49"/>
    <n v="1"/>
    <s v="2015-03-25"/>
    <s v="2017-02-02"/>
    <n v="2673"/>
    <s v="Gold"/>
  </r>
  <r>
    <x v="12134"/>
    <x v="0"/>
    <s v="Puerto Rico"/>
    <n v="4"/>
    <n v="3689.67"/>
    <n v="245.98"/>
    <n v="1018.21"/>
    <n v="0.66700000000000004"/>
    <n v="1.1000000000000001"/>
    <n v="10"/>
    <n v="1.4"/>
    <n v="4"/>
    <n v="1"/>
    <s v="2015-02-01"/>
    <s v="2016-08-22"/>
    <n v="1475.88"/>
    <s v="Silver"/>
  </r>
  <r>
    <x v="12135"/>
    <x v="0"/>
    <s v="EE. UU."/>
    <n v="3"/>
    <n v="1059.8900000000001"/>
    <n v="211.98"/>
    <n v="267.54000000000002"/>
    <n v="0"/>
    <n v="0"/>
    <n v="1"/>
    <n v="1"/>
    <n v="0"/>
    <n v="1"/>
    <s v="2015-11-20"/>
    <s v="2017-07-31"/>
    <n v="953.91"/>
    <s v="Silver"/>
  </r>
  <r>
    <x v="12136"/>
    <x v="0"/>
    <s v="Puerto Rico"/>
    <n v="9"/>
    <n v="10337.83"/>
    <n v="202.7"/>
    <n v="728.91"/>
    <n v="0.82399999999999995"/>
    <n v="1.2"/>
    <n v="40"/>
    <n v="1.43"/>
    <n v="12"/>
    <n v="1"/>
    <s v="2015-03-01"/>
    <s v="2017-07-13"/>
    <n v="2736.45"/>
    <s v="Gold"/>
  </r>
  <r>
    <x v="12137"/>
    <x v="0"/>
    <s v="EE. UU."/>
    <n v="5"/>
    <n v="3113.47"/>
    <n v="183.15"/>
    <n v="855.19"/>
    <n v="0.70599999999999996"/>
    <n v="0.2"/>
    <n v="12"/>
    <n v="1.08"/>
    <n v="4"/>
    <n v="1"/>
    <s v="2015-08-01"/>
    <s v="2017-04-28"/>
    <n v="1373.62"/>
    <s v="Silver"/>
  </r>
  <r>
    <x v="12138"/>
    <x v="0"/>
    <s v="Puerto Rico"/>
    <n v="5"/>
    <n v="5349.39"/>
    <n v="184.46"/>
    <n v="1499.6"/>
    <n v="0.51700000000000002"/>
    <n v="0.2"/>
    <n v="15"/>
    <n v="2.6"/>
    <n v="3"/>
    <n v="0"/>
    <s v="2016-03-19"/>
    <s v="2017-09-23"/>
    <n v="1383.45"/>
    <s v="Silver"/>
  </r>
  <r>
    <x v="12139"/>
    <x v="1"/>
    <s v="EE. UU."/>
    <n v="4"/>
    <n v="6484.86"/>
    <n v="166.28"/>
    <n v="1148.25"/>
    <n v="1"/>
    <n v="3"/>
    <n v="36"/>
    <n v="1.25"/>
    <n v="36"/>
    <n v="1"/>
    <s v="2016-05-08"/>
    <s v="2016-12-24"/>
    <n v="997.68"/>
    <s v="Silver"/>
  </r>
  <r>
    <x v="12140"/>
    <x v="1"/>
    <s v="Puerto Rico"/>
    <n v="9"/>
    <n v="5698.39"/>
    <n v="189.95"/>
    <n v="1147.0999999999999"/>
    <n v="0.5"/>
    <n v="0.5"/>
    <n v="17"/>
    <n v="1.24"/>
    <n v="8"/>
    <n v="1"/>
    <s v="2015-02-27"/>
    <s v="2017-01-27"/>
    <n v="2564.3200000000002"/>
    <s v="Gold"/>
  </r>
  <r>
    <x v="12141"/>
    <x v="0"/>
    <s v="EE. UU."/>
    <n v="1"/>
    <n v="299.97000000000003"/>
    <n v="299.97000000000003"/>
    <n v="93.47"/>
    <n v="0"/>
    <n v="-1"/>
    <n v="0"/>
    <n v="1.83"/>
    <n v="0"/>
    <n v="0"/>
    <s v="2016-10-19"/>
    <s v="2016-10-19"/>
    <n v="449.96"/>
    <s v="Bronze"/>
  </r>
  <r>
    <x v="12142"/>
    <x v="0"/>
    <s v="Puerto Rico"/>
    <n v="2"/>
    <n v="2039.89"/>
    <n v="291.41000000000003"/>
    <n v="829.33"/>
    <n v="1"/>
    <n v="1.3"/>
    <n v="6"/>
    <n v="1"/>
    <n v="3"/>
    <n v="1"/>
    <s v="2016-10-01"/>
    <s v="2017-07-07"/>
    <n v="874.23"/>
    <s v="Silver"/>
  </r>
  <r>
    <x v="12143"/>
    <x v="0"/>
    <s v="EE. UU."/>
    <n v="6"/>
    <n v="5149.46"/>
    <n v="166.11"/>
    <n v="-107.99"/>
    <n v="0.64500000000000002"/>
    <n v="0.9"/>
    <n v="24"/>
    <n v="2.75"/>
    <n v="4"/>
    <n v="0"/>
    <s v="2015-05-22"/>
    <s v="2017-09-11"/>
    <n v="1494.99"/>
    <s v="Silver"/>
  </r>
  <r>
    <x v="12144"/>
    <x v="0"/>
    <s v="EE. UU."/>
    <n v="6"/>
    <n v="7797.12"/>
    <n v="185.65"/>
    <n v="40.090000000000003"/>
    <n v="0.85699999999999998"/>
    <n v="1.2"/>
    <n v="36"/>
    <n v="2.25"/>
    <n v="11"/>
    <n v="0"/>
    <s v="2015-10-17"/>
    <s v="2017-09-22"/>
    <n v="1670.85"/>
    <s v="Silver"/>
  </r>
  <r>
    <x v="12145"/>
    <x v="0"/>
    <s v="Puerto Rico"/>
    <n v="1"/>
    <n v="129.99"/>
    <n v="129.99"/>
    <n v="46.33"/>
    <n v="0"/>
    <n v="0"/>
    <n v="1"/>
    <n v="3"/>
    <n v="0"/>
    <n v="1"/>
    <s v="2017-03-28"/>
    <s v="2017-03-28"/>
    <n v="194.98"/>
    <s v="Bronze"/>
  </r>
  <r>
    <x v="12146"/>
    <x v="0"/>
    <s v="EE. UU."/>
    <n v="6"/>
    <n v="9658.86"/>
    <n v="201.23"/>
    <n v="1564.27"/>
    <n v="1"/>
    <n v="1.3"/>
    <n v="47"/>
    <n v="1.32"/>
    <n v="33"/>
    <n v="1"/>
    <s v="2015-04-24"/>
    <s v="2017-04-05"/>
    <n v="1811.07"/>
    <s v="Silver"/>
  </r>
  <r>
    <x v="12147"/>
    <x v="0"/>
    <s v="EE. UU."/>
    <n v="7"/>
    <n v="5527.32"/>
    <n v="172.73"/>
    <n v="1205.53"/>
    <n v="0.65600000000000003"/>
    <n v="1.1000000000000001"/>
    <n v="25"/>
    <n v="1.52"/>
    <n v="17"/>
    <n v="1"/>
    <s v="2015-01-10"/>
    <s v="2016-05-24"/>
    <n v="1813.66"/>
    <s v="Silver"/>
  </r>
  <r>
    <x v="12148"/>
    <x v="0"/>
    <s v="Puerto Rico"/>
    <n v="2"/>
    <n v="5699.6"/>
    <n v="211.1"/>
    <n v="1140.3399999999999"/>
    <n v="0.92600000000000005"/>
    <n v="0.9"/>
    <n v="25"/>
    <n v="2.8"/>
    <n v="5"/>
    <n v="0"/>
    <s v="2016-10-02"/>
    <s v="2017-08-13"/>
    <n v="633.29999999999995"/>
    <s v="Silver"/>
  </r>
  <r>
    <x v="12149"/>
    <x v="0"/>
    <s v="EE. UU."/>
    <n v="4"/>
    <n v="1529.8"/>
    <n v="191.23"/>
    <n v="285.97000000000003"/>
    <n v="0.25"/>
    <n v="0.3"/>
    <n v="6"/>
    <n v="2.67"/>
    <n v="0"/>
    <n v="1"/>
    <s v="2015-01-20"/>
    <s v="2017-05-06"/>
    <n v="1147.3800000000001"/>
    <s v="Silver"/>
  </r>
  <r>
    <x v="12150"/>
    <x v="0"/>
    <s v="Puerto Rico"/>
    <n v="1"/>
    <n v="1139.9000000000001"/>
    <n v="284.98"/>
    <n v="-212.14"/>
    <n v="0"/>
    <n v="0"/>
    <n v="4"/>
    <n v="1"/>
    <n v="0"/>
    <n v="1"/>
    <s v="2015-02-17"/>
    <s v="2015-02-17"/>
    <n v="427.47"/>
    <s v="Bronze"/>
  </r>
  <r>
    <x v="12151"/>
    <x v="0"/>
    <s v="EE. UU."/>
    <n v="7"/>
    <n v="13013.53"/>
    <n v="228.31"/>
    <n v="2457.06"/>
    <n v="0.70199999999999996"/>
    <n v="0.9"/>
    <n v="51"/>
    <n v="1.88"/>
    <n v="35"/>
    <n v="1"/>
    <s v="2015-05-30"/>
    <s v="2017-03-06"/>
    <n v="2397.2600000000002"/>
    <s v="Gold"/>
  </r>
  <r>
    <x v="12152"/>
    <x v="0"/>
    <s v="Puerto Rico"/>
    <n v="4"/>
    <n v="9059.0400000000009"/>
    <n v="251.64"/>
    <n v="-2755.17"/>
    <n v="1"/>
    <n v="1.2"/>
    <n v="36"/>
    <n v="1.47"/>
    <n v="13"/>
    <n v="1"/>
    <s v="2015-02-20"/>
    <s v="2017-01-16"/>
    <n v="1509.84"/>
    <s v="Silver"/>
  </r>
  <r>
    <x v="12153"/>
    <x v="0"/>
    <s v="EE. UU."/>
    <n v="3"/>
    <n v="1889.75"/>
    <n v="236.22"/>
    <n v="-224.15"/>
    <n v="0.25"/>
    <n v="-1"/>
    <n v="2"/>
    <n v="3"/>
    <n v="0"/>
    <n v="0"/>
    <s v="2015-06-04"/>
    <s v="2017-08-19"/>
    <n v="1062.99"/>
    <s v="Silver"/>
  </r>
  <r>
    <x v="12154"/>
    <x v="0"/>
    <s v="EE. UU."/>
    <n v="8"/>
    <n v="5319.55"/>
    <n v="265.98"/>
    <n v="237.86"/>
    <n v="0.55000000000000004"/>
    <n v="0.5"/>
    <n v="13"/>
    <n v="1.08"/>
    <n v="9"/>
    <n v="1"/>
    <s v="2015-01-02"/>
    <s v="2017-05-23"/>
    <n v="3191.76"/>
    <s v="Gold"/>
  </r>
  <r>
    <x v="12155"/>
    <x v="0"/>
    <s v="EE. UU."/>
    <n v="2"/>
    <n v="999.91"/>
    <n v="333.3"/>
    <n v="218.76"/>
    <n v="1"/>
    <n v="1.3"/>
    <n v="3"/>
    <n v="1"/>
    <n v="2"/>
    <n v="1"/>
    <s v="2016-04-01"/>
    <s v="2016-06-15"/>
    <n v="999.9"/>
    <s v="Silver"/>
  </r>
  <r>
    <x v="12156"/>
    <x v="0"/>
    <s v="Puerto Rico"/>
    <n v="5"/>
    <n v="3079.66"/>
    <n v="181.16"/>
    <n v="-2133.23"/>
    <n v="0.76500000000000001"/>
    <n v="0.5"/>
    <n v="15"/>
    <n v="2.6"/>
    <n v="3"/>
    <n v="0"/>
    <s v="2015-05-30"/>
    <s v="2017-10-01"/>
    <n v="1358.7"/>
    <s v="Silver"/>
  </r>
  <r>
    <x v="12157"/>
    <x v="1"/>
    <s v="EE. UU."/>
    <n v="1"/>
    <n v="1199.94"/>
    <n v="299.99"/>
    <n v="344.34"/>
    <n v="0"/>
    <n v="0"/>
    <n v="4"/>
    <n v="1"/>
    <n v="4"/>
    <n v="1"/>
    <s v="2015-12-11"/>
    <s v="2015-12-11"/>
    <n v="449.98"/>
    <s v="Bronze"/>
  </r>
  <r>
    <x v="12158"/>
    <x v="1"/>
    <s v="EE. UU."/>
    <n v="4"/>
    <n v="4929.38"/>
    <n v="205.39"/>
    <n v="139.58000000000001"/>
    <n v="0.79200000000000004"/>
    <n v="0.6"/>
    <n v="19"/>
    <n v="1.53"/>
    <n v="19"/>
    <n v="1"/>
    <s v="2015-06-16"/>
    <s v="2017-05-31"/>
    <n v="1232.3399999999999"/>
    <s v="Silver"/>
  </r>
  <r>
    <x v="12159"/>
    <x v="0"/>
    <s v="EE. UU."/>
    <n v="6"/>
    <n v="11648.35"/>
    <n v="219.78"/>
    <n v="1587.09"/>
    <n v="0.71699999999999997"/>
    <n v="1.6"/>
    <n v="53"/>
    <n v="3.26"/>
    <n v="7"/>
    <n v="0"/>
    <s v="2015-07-22"/>
    <s v="2017-09-07"/>
    <n v="1978.02"/>
    <s v="Silver"/>
  </r>
  <r>
    <x v="12160"/>
    <x v="0"/>
    <s v="Puerto Rico"/>
    <n v="6"/>
    <n v="10348.94"/>
    <n v="149.97999999999999"/>
    <n v="1096.3800000000001"/>
    <n v="0.66700000000000004"/>
    <n v="1.2"/>
    <n v="66"/>
    <n v="3.15"/>
    <n v="0"/>
    <n v="0"/>
    <s v="2015-08-17"/>
    <s v="2017-09-10"/>
    <n v="1349.82"/>
    <s v="Silver"/>
  </r>
  <r>
    <x v="12161"/>
    <x v="0"/>
    <s v="EE. UU."/>
    <n v="4"/>
    <n v="2479.73"/>
    <n v="225.43"/>
    <n v="-35.75"/>
    <n v="0.63600000000000001"/>
    <n v="0.3"/>
    <n v="4"/>
    <n v="2"/>
    <n v="2"/>
    <n v="1"/>
    <s v="2015-12-04"/>
    <s v="2017-05-16"/>
    <n v="1352.58"/>
    <s v="Silver"/>
  </r>
  <r>
    <x v="12162"/>
    <x v="0"/>
    <s v="Puerto Rico"/>
    <n v="4"/>
    <n v="2957.73"/>
    <n v="246.48"/>
    <n v="440.83"/>
    <n v="0.58299999999999996"/>
    <n v="0.8"/>
    <n v="6"/>
    <n v="1.5"/>
    <n v="3"/>
    <n v="1"/>
    <s v="2015-10-27"/>
    <s v="2016-12-30"/>
    <n v="1478.88"/>
    <s v="Silver"/>
  </r>
  <r>
    <x v="12163"/>
    <x v="2"/>
    <s v="EE. UU."/>
    <n v="7"/>
    <n v="8748.9699999999993"/>
    <n v="178.55"/>
    <n v="-871.44"/>
    <n v="0.93899999999999995"/>
    <n v="1.2"/>
    <n v="46"/>
    <n v="1.24"/>
    <n v="31"/>
    <n v="1"/>
    <s v="2015-04-04"/>
    <s v="2017-06-06"/>
    <n v="1874.78"/>
    <s v="Silver"/>
  </r>
  <r>
    <x v="12164"/>
    <x v="1"/>
    <s v="Puerto Rico"/>
    <n v="6"/>
    <n v="8298.7000000000007"/>
    <n v="159.59"/>
    <n v="453.18"/>
    <n v="0.82699999999999996"/>
    <n v="1"/>
    <n v="43"/>
    <n v="3.02"/>
    <n v="5"/>
    <n v="0"/>
    <s v="2015-03-30"/>
    <s v="2017-09-08"/>
    <n v="1436.31"/>
    <s v="Silver"/>
  </r>
  <r>
    <x v="12165"/>
    <x v="1"/>
    <s v="EE. UU."/>
    <n v="5"/>
    <n v="6888.85"/>
    <n v="176.64"/>
    <n v="65.459999999999994"/>
    <n v="0.64100000000000001"/>
    <n v="1.6"/>
    <n v="25"/>
    <n v="1.6"/>
    <n v="15"/>
    <n v="1"/>
    <s v="2015-03-21"/>
    <s v="2017-05-07"/>
    <n v="1324.8"/>
    <s v="Silver"/>
  </r>
  <r>
    <x v="12166"/>
    <x v="2"/>
    <s v="EE. UU."/>
    <n v="4"/>
    <n v="4369.62"/>
    <n v="242.76"/>
    <n v="908.66"/>
    <n v="0.72199999999999998"/>
    <n v="0.3"/>
    <n v="18"/>
    <n v="1.22"/>
    <n v="11"/>
    <n v="1"/>
    <s v="2016-01-04"/>
    <s v="2017-03-22"/>
    <n v="1456.56"/>
    <s v="Silver"/>
  </r>
  <r>
    <x v="12167"/>
    <x v="0"/>
    <s v="EE. UU."/>
    <n v="5"/>
    <n v="5669.01"/>
    <n v="182.87"/>
    <n v="1452.28"/>
    <n v="0.67700000000000005"/>
    <n v="0.4"/>
    <n v="26"/>
    <n v="3.23"/>
    <n v="2"/>
    <n v="0"/>
    <s v="2015-10-19"/>
    <s v="2017-09-06"/>
    <n v="1371.52"/>
    <s v="Silver"/>
  </r>
  <r>
    <x v="12168"/>
    <x v="0"/>
    <s v="Puerto Rico"/>
    <n v="3"/>
    <n v="3239.72"/>
    <n v="215.98"/>
    <n v="809.15"/>
    <n v="0.86699999999999999"/>
    <n v="0.8"/>
    <n v="13"/>
    <n v="1"/>
    <n v="5"/>
    <n v="1"/>
    <s v="2015-01-20"/>
    <s v="2016-11-10"/>
    <n v="971.91"/>
    <s v="Silver"/>
  </r>
  <r>
    <x v="12169"/>
    <x v="0"/>
    <s v="EE. UU."/>
    <n v="7"/>
    <n v="11998.58"/>
    <n v="190.45"/>
    <n v="-509.1"/>
    <n v="0.58699999999999997"/>
    <n v="0.6"/>
    <n v="56"/>
    <n v="1.46"/>
    <n v="28"/>
    <n v="1"/>
    <s v="2015-01-01"/>
    <s v="2016-12-29"/>
    <n v="1999.72"/>
    <s v="Silver"/>
  </r>
  <r>
    <x v="12170"/>
    <x v="0"/>
    <s v="EE. UU."/>
    <n v="1"/>
    <n v="1419.88"/>
    <n v="236.65"/>
    <n v="-67.400000000000006"/>
    <n v="1"/>
    <n v="1"/>
    <n v="6"/>
    <n v="1.5"/>
    <n v="6"/>
    <n v="1"/>
    <s v="2017-03-04"/>
    <s v="2017-03-04"/>
    <n v="354.98"/>
    <s v="Bronze"/>
  </r>
  <r>
    <x v="12171"/>
    <x v="0"/>
    <s v="Puerto Rico"/>
    <n v="5"/>
    <n v="9366.51"/>
    <n v="208.14"/>
    <n v="-1087.23"/>
    <n v="0.77800000000000002"/>
    <n v="1.3"/>
    <n v="45"/>
    <n v="3.24"/>
    <n v="0"/>
    <n v="0"/>
    <s v="2016-05-30"/>
    <s v="2017-09-21"/>
    <n v="1561.05"/>
    <s v="Silver"/>
  </r>
  <r>
    <x v="12172"/>
    <x v="2"/>
    <s v="EE. UU."/>
    <n v="3"/>
    <n v="4315.34"/>
    <n v="253.84"/>
    <n v="1154.3599999999999"/>
    <n v="0.82399999999999995"/>
    <n v="2"/>
    <n v="14"/>
    <n v="2.21"/>
    <n v="2"/>
    <n v="1"/>
    <s v="2015-12-15"/>
    <s v="2016-10-11"/>
    <n v="1142.28"/>
    <s v="Silver"/>
  </r>
  <r>
    <x v="12173"/>
    <x v="1"/>
    <s v="EE. UU."/>
    <n v="1"/>
    <n v="419.92"/>
    <n v="139.97"/>
    <n v="31.06"/>
    <n v="1"/>
    <n v="1"/>
    <n v="3"/>
    <n v="2"/>
    <n v="0"/>
    <n v="0"/>
    <s v="2017-09-27"/>
    <s v="2017-09-27"/>
    <n v="209.96"/>
    <s v="Bronze"/>
  </r>
  <r>
    <x v="12174"/>
    <x v="0"/>
    <s v="Puerto Rico"/>
    <n v="5"/>
    <n v="6049.49"/>
    <n v="144.04"/>
    <n v="1126.8399999999999"/>
    <n v="0.97599999999999998"/>
    <n v="1"/>
    <n v="42"/>
    <n v="2.21"/>
    <n v="7"/>
    <n v="0"/>
    <s v="2015-02-06"/>
    <s v="2017-08-20"/>
    <n v="1080.3"/>
    <s v="Silver"/>
  </r>
  <r>
    <x v="12175"/>
    <x v="0"/>
    <s v="EE. UU."/>
    <n v="2"/>
    <n v="5199.22"/>
    <n v="199.97"/>
    <n v="-652.17999999999995"/>
    <n v="1"/>
    <n v="2.9"/>
    <n v="25"/>
    <n v="2.8"/>
    <n v="5"/>
    <n v="0"/>
    <s v="2017-05-18"/>
    <s v="2017-08-11"/>
    <n v="599.91"/>
    <s v="Silver"/>
  </r>
  <r>
    <x v="12176"/>
    <x v="0"/>
    <s v="EE. UU."/>
    <n v="5"/>
    <n v="5809.32"/>
    <n v="252.58"/>
    <n v="-679.62"/>
    <n v="0.65200000000000002"/>
    <n v="0.7"/>
    <n v="18"/>
    <n v="1.5"/>
    <n v="18"/>
    <n v="1"/>
    <s v="2015-04-22"/>
    <s v="2017-07-03"/>
    <n v="1894.35"/>
    <s v="Silver"/>
  </r>
  <r>
    <x v="12177"/>
    <x v="0"/>
    <s v="Puerto Rico"/>
    <n v="5"/>
    <n v="8697.7800000000007"/>
    <n v="155.32"/>
    <n v="-1851.51"/>
    <n v="0.92900000000000005"/>
    <n v="0.8"/>
    <n v="52"/>
    <n v="1.58"/>
    <n v="36"/>
    <n v="1"/>
    <s v="2015-05-16"/>
    <s v="2017-01-26"/>
    <n v="1164.9000000000001"/>
    <s v="Silver"/>
  </r>
  <r>
    <x v="12178"/>
    <x v="0"/>
    <s v="EE. UU."/>
    <n v="4"/>
    <n v="7159.64"/>
    <n v="246.88"/>
    <n v="-1756.19"/>
    <n v="0.93100000000000005"/>
    <n v="1.3"/>
    <n v="28"/>
    <n v="3.21"/>
    <n v="4"/>
    <n v="0"/>
    <s v="2015-02-10"/>
    <s v="2017-08-20"/>
    <n v="1481.28"/>
    <s v="Silver"/>
  </r>
  <r>
    <x v="12179"/>
    <x v="0"/>
    <s v="EE. UU."/>
    <n v="2"/>
    <n v="729.95"/>
    <n v="182.49"/>
    <n v="-111.91"/>
    <n v="0.25"/>
    <n v="-0.5"/>
    <n v="1"/>
    <n v="1"/>
    <n v="1"/>
    <n v="1"/>
    <s v="2015-05-16"/>
    <s v="2016-08-17"/>
    <n v="547.47"/>
    <s v="Silver"/>
  </r>
  <r>
    <x v="12180"/>
    <x v="0"/>
    <s v="Puerto Rico"/>
    <n v="2"/>
    <n v="4929.66"/>
    <n v="246.48"/>
    <n v="1191.21"/>
    <n v="0.8"/>
    <n v="1.2"/>
    <n v="20"/>
    <n v="2.8"/>
    <n v="0"/>
    <n v="0"/>
    <s v="2016-07-12"/>
    <s v="2017-09-02"/>
    <n v="739.44"/>
    <s v="Silver"/>
  </r>
  <r>
    <x v="12181"/>
    <x v="0"/>
    <s v="Puerto Rico"/>
    <n v="3"/>
    <n v="10639.2"/>
    <n v="241.8"/>
    <n v="1767.81"/>
    <n v="0.90900000000000003"/>
    <n v="1.7"/>
    <n v="40"/>
    <n v="1.63"/>
    <n v="20"/>
    <n v="1"/>
    <s v="2015-03-12"/>
    <s v="2016-10-01"/>
    <n v="1088.0999999999999"/>
    <s v="Silver"/>
  </r>
  <r>
    <x v="12182"/>
    <x v="0"/>
    <s v="EE. UU."/>
    <n v="14"/>
    <n v="17956.88"/>
    <n v="199.52"/>
    <n v="4220.1000000000004"/>
    <n v="0.53300000000000003"/>
    <n v="2.2000000000000002"/>
    <n v="81"/>
    <n v="1.31"/>
    <n v="39"/>
    <n v="1"/>
    <s v="2015-02-10"/>
    <s v="2017-06-24"/>
    <n v="4189.92"/>
    <s v="Gold"/>
  </r>
  <r>
    <x v="12183"/>
    <x v="0"/>
    <s v="Puerto Rico"/>
    <n v="7"/>
    <n v="27486.91"/>
    <n v="272.14999999999998"/>
    <n v="5812.53"/>
    <n v="0.752"/>
    <n v="0.8"/>
    <n v="101"/>
    <n v="2.96"/>
    <n v="16"/>
    <n v="0"/>
    <s v="2015-02-20"/>
    <s v="2017-09-02"/>
    <n v="2857.58"/>
    <s v="Gold"/>
  </r>
  <r>
    <x v="12184"/>
    <x v="0"/>
    <s v="EE. UU."/>
    <n v="2"/>
    <n v="6859.12"/>
    <n v="214.35"/>
    <n v="1030.08"/>
    <n v="1"/>
    <n v="1.5"/>
    <n v="32"/>
    <n v="3.25"/>
    <n v="4"/>
    <n v="0"/>
    <s v="2016-09-23"/>
    <s v="2017-08-07"/>
    <n v="643.04999999999995"/>
    <s v="Silver"/>
  </r>
  <r>
    <x v="12185"/>
    <x v="0"/>
    <s v="Puerto Rico"/>
    <n v="3"/>
    <n v="1939.82"/>
    <n v="242.48"/>
    <n v="651.65"/>
    <n v="0"/>
    <n v="-0.5"/>
    <n v="7"/>
    <n v="3"/>
    <n v="0"/>
    <n v="0"/>
    <s v="2015-03-11"/>
    <s v="2017-09-14"/>
    <n v="1091.1600000000001"/>
    <s v="Silver"/>
  </r>
  <r>
    <x v="12186"/>
    <x v="0"/>
    <s v="EE. UU."/>
    <n v="6"/>
    <n v="13703.71"/>
    <n v="204.53"/>
    <n v="936.3"/>
    <n v="0.80600000000000005"/>
    <n v="1.3"/>
    <n v="63"/>
    <n v="1.57"/>
    <n v="37"/>
    <n v="1"/>
    <s v="2015-06-15"/>
    <s v="2017-07-01"/>
    <n v="1840.77"/>
    <s v="Silver"/>
  </r>
  <r>
    <x v="12187"/>
    <x v="0"/>
    <s v="Puerto Rico"/>
    <n v="5"/>
    <n v="6523.23"/>
    <n v="181.2"/>
    <n v="160.47"/>
    <n v="0.94399999999999995"/>
    <n v="1.1000000000000001"/>
    <n v="34"/>
    <n v="3.38"/>
    <n v="0"/>
    <n v="0"/>
    <s v="2015-02-18"/>
    <s v="2017-08-11"/>
    <n v="1359"/>
    <s v="Silver"/>
  </r>
  <r>
    <x v="12188"/>
    <x v="0"/>
    <s v="EE. UU."/>
    <n v="2"/>
    <n v="1299.78"/>
    <n v="216.63"/>
    <n v="18.22"/>
    <n v="0"/>
    <n v="0"/>
    <n v="2"/>
    <n v="2"/>
    <n v="2"/>
    <n v="1"/>
    <s v="2015-11-21"/>
    <s v="2016-01-07"/>
    <n v="649.89"/>
    <s v="Silver"/>
  </r>
  <r>
    <x v="12189"/>
    <x v="0"/>
    <s v="Puerto Rico"/>
    <n v="6"/>
    <n v="9299.14"/>
    <n v="244.71"/>
    <n v="2875.22"/>
    <n v="0.65800000000000003"/>
    <n v="0.1"/>
    <n v="30"/>
    <n v="2.83"/>
    <n v="2"/>
    <n v="0"/>
    <s v="2015-01-20"/>
    <s v="2017-08-09"/>
    <n v="2202.39"/>
    <s v="Gold"/>
  </r>
  <r>
    <x v="12190"/>
    <x v="0"/>
    <s v="EE. UU."/>
    <n v="4"/>
    <n v="7198.68"/>
    <n v="189.44"/>
    <n v="1885.08"/>
    <n v="0.94699999999999995"/>
    <n v="1.8"/>
    <n v="36"/>
    <n v="1.28"/>
    <n v="10"/>
    <n v="1"/>
    <s v="2015-10-17"/>
    <s v="2016-10-02"/>
    <n v="1136.6400000000001"/>
    <s v="Silver"/>
  </r>
  <r>
    <x v="12191"/>
    <x v="0"/>
    <s v="EE. UU."/>
    <n v="8"/>
    <n v="9418.19"/>
    <n v="181.12"/>
    <n v="1596.95"/>
    <n v="0.88500000000000001"/>
    <n v="0.7"/>
    <n v="49"/>
    <n v="2.57"/>
    <n v="17"/>
    <n v="0"/>
    <s v="2015-03-01"/>
    <s v="2017-08-28"/>
    <n v="2173.44"/>
    <s v="Gold"/>
  </r>
  <r>
    <x v="12192"/>
    <x v="0"/>
    <s v="EE. UU."/>
    <n v="5"/>
    <n v="7339.15"/>
    <n v="203.87"/>
    <n v="1681.08"/>
    <n v="0.88900000000000001"/>
    <n v="0.7"/>
    <n v="32"/>
    <n v="1.25"/>
    <n v="20"/>
    <n v="1"/>
    <s v="2015-09-05"/>
    <s v="2017-05-01"/>
    <n v="1529.02"/>
    <s v="Silver"/>
  </r>
  <r>
    <x v="12193"/>
    <x v="2"/>
    <s v="Puerto Rico"/>
    <n v="3"/>
    <n v="8898.94"/>
    <n v="189.34"/>
    <n v="1473.83"/>
    <n v="0.95699999999999996"/>
    <n v="3.2"/>
    <n v="45"/>
    <n v="1.44"/>
    <n v="30"/>
    <n v="1"/>
    <s v="2015-11-23"/>
    <s v="2017-03-24"/>
    <n v="852.03"/>
    <s v="Silver"/>
  </r>
  <r>
    <x v="12194"/>
    <x v="0"/>
    <s v="EE. UU."/>
    <n v="5"/>
    <n v="8729.81"/>
    <n v="235.94"/>
    <n v="2084.9699999999998"/>
    <n v="0.83799999999999997"/>
    <n v="1.2"/>
    <n v="37"/>
    <n v="3.41"/>
    <n v="0"/>
    <n v="0"/>
    <s v="2015-02-21"/>
    <s v="2017-09-02"/>
    <n v="1769.55"/>
    <s v="Silver"/>
  </r>
  <r>
    <x v="12195"/>
    <x v="0"/>
    <s v="EE. UU."/>
    <n v="2"/>
    <n v="879.87"/>
    <n v="175.97"/>
    <n v="-55.54"/>
    <n v="0.2"/>
    <n v="0.2"/>
    <n v="0"/>
    <n v="1.83"/>
    <n v="0"/>
    <n v="0"/>
    <s v="2015-04-07"/>
    <s v="2016-08-14"/>
    <n v="527.91"/>
    <s v="Silver"/>
  </r>
  <r>
    <x v="12196"/>
    <x v="0"/>
    <s v="Puerto Rico"/>
    <n v="4"/>
    <n v="6098.94"/>
    <n v="203.3"/>
    <n v="855.4"/>
    <n v="0.93300000000000005"/>
    <n v="1.1000000000000001"/>
    <n v="28"/>
    <n v="1.29"/>
    <n v="18"/>
    <n v="1"/>
    <s v="2016-04-04"/>
    <s v="2017-06-01"/>
    <n v="1219.8"/>
    <s v="Silver"/>
  </r>
  <r>
    <x v="12197"/>
    <x v="0"/>
    <s v="EE. UU."/>
    <n v="3"/>
    <n v="1949.68"/>
    <n v="177.24"/>
    <n v="412.9"/>
    <n v="0"/>
    <n v="-0.6"/>
    <n v="0"/>
    <n v="1.83"/>
    <n v="0"/>
    <n v="0"/>
    <s v="2015-04-30"/>
    <s v="2016-10-24"/>
    <n v="797.58"/>
    <s v="Silver"/>
  </r>
  <r>
    <x v="12198"/>
    <x v="0"/>
    <s v="EE. UU."/>
    <n v="4"/>
    <n v="3799.56"/>
    <n v="189.98"/>
    <n v="831.52"/>
    <n v="0.9"/>
    <n v="0.8"/>
    <n v="16"/>
    <n v="1.31"/>
    <n v="5"/>
    <n v="1"/>
    <s v="2015-01-08"/>
    <s v="2016-07-18"/>
    <n v="1139.8800000000001"/>
    <s v="Silver"/>
  </r>
  <r>
    <x v="12199"/>
    <x v="0"/>
    <s v="Puerto Rico"/>
    <n v="8"/>
    <n v="14279.01"/>
    <n v="254.98"/>
    <n v="4295.25"/>
    <n v="0.83899999999999997"/>
    <n v="1"/>
    <n v="47"/>
    <n v="2.79"/>
    <n v="9"/>
    <n v="0"/>
    <s v="2015-08-04"/>
    <s v="2017-09-03"/>
    <n v="3059.76"/>
    <s v="Gold"/>
  </r>
  <r>
    <x v="12200"/>
    <x v="2"/>
    <s v="EE. UU."/>
    <n v="7"/>
    <n v="2409.79"/>
    <n v="219.07"/>
    <n v="489.61"/>
    <n v="0.182"/>
    <n v="0"/>
    <n v="4"/>
    <n v="4.25"/>
    <n v="0"/>
    <n v="0"/>
    <s v="2015-07-19"/>
    <s v="2017-09-05"/>
    <n v="2300.2399999999998"/>
    <s v="Gold"/>
  </r>
  <r>
    <x v="12201"/>
    <x v="2"/>
    <s v="Puerto Rico"/>
    <n v="1"/>
    <n v="1099.8800000000001"/>
    <n v="183.31"/>
    <n v="-252.84"/>
    <n v="1"/>
    <n v="1"/>
    <n v="6"/>
    <n v="1"/>
    <n v="3"/>
    <n v="1"/>
    <s v="2016-11-23"/>
    <s v="2016-11-23"/>
    <n v="274.97000000000003"/>
    <s v="Bronze"/>
  </r>
  <r>
    <x v="12202"/>
    <x v="0"/>
    <s v="EE. UU."/>
    <n v="1"/>
    <n v="429.97"/>
    <n v="214.99"/>
    <n v="-56.25"/>
    <n v="0"/>
    <n v="0"/>
    <n v="0"/>
    <n v="1.83"/>
    <n v="0"/>
    <n v="0"/>
    <s v="2016-05-26"/>
    <s v="2016-05-26"/>
    <n v="322.48"/>
    <s v="Bronze"/>
  </r>
  <r>
    <x v="12203"/>
    <x v="0"/>
    <s v="Puerto Rico"/>
    <n v="5"/>
    <n v="8634.2900000000009"/>
    <n v="183.71"/>
    <n v="1116.53"/>
    <n v="0.872"/>
    <n v="0.7"/>
    <n v="41"/>
    <n v="1.51"/>
    <n v="20"/>
    <n v="1"/>
    <s v="2015-11-07"/>
    <s v="2016-11-29"/>
    <n v="1377.82"/>
    <s v="Silver"/>
  </r>
  <r>
    <x v="12204"/>
    <x v="0"/>
    <s v="EE. UU."/>
    <n v="4"/>
    <n v="5559.63"/>
    <n v="252.71"/>
    <n v="592.38"/>
    <n v="0"/>
    <n v="0.7"/>
    <n v="21"/>
    <n v="1.57"/>
    <n v="7"/>
    <n v="1"/>
    <s v="2015-06-18"/>
    <s v="2017-06-02"/>
    <n v="1516.26"/>
    <s v="Silver"/>
  </r>
  <r>
    <x v="12205"/>
    <x v="0"/>
    <s v="Puerto Rico"/>
    <n v="5"/>
    <n v="6711.23"/>
    <n v="186.42"/>
    <n v="1516.22"/>
    <n v="0.91700000000000004"/>
    <n v="1.2"/>
    <n v="33"/>
    <n v="1.36"/>
    <n v="24"/>
    <n v="1"/>
    <s v="2015-04-16"/>
    <s v="2015-12-24"/>
    <n v="1398.15"/>
    <s v="Silver"/>
  </r>
  <r>
    <x v="12206"/>
    <x v="0"/>
    <s v="EE. UU."/>
    <n v="6"/>
    <n v="9088.7000000000007"/>
    <n v="193.38"/>
    <n v="-2693.45"/>
    <n v="1"/>
    <n v="1.1000000000000001"/>
    <n v="47"/>
    <n v="1.36"/>
    <n v="34"/>
    <n v="1"/>
    <s v="2015-05-15"/>
    <s v="2016-11-20"/>
    <n v="1740.42"/>
    <s v="Silver"/>
  </r>
  <r>
    <x v="12207"/>
    <x v="0"/>
    <s v="EE. UU."/>
    <n v="7"/>
    <n v="10369.040000000001"/>
    <n v="230.42"/>
    <n v="-68.400000000000006"/>
    <n v="0.77800000000000002"/>
    <n v="2.2999999999999998"/>
    <n v="43"/>
    <n v="2.56"/>
    <n v="9"/>
    <n v="0"/>
    <s v="2015-01-23"/>
    <s v="2017-09-27"/>
    <n v="2419.41"/>
    <s v="Gold"/>
  </r>
  <r>
    <x v="12208"/>
    <x v="0"/>
    <s v="Puerto Rico"/>
    <n v="3"/>
    <n v="4401.5"/>
    <n v="200.07"/>
    <n v="1450.07"/>
    <n v="0.95499999999999996"/>
    <n v="0.9"/>
    <n v="21"/>
    <n v="1.38"/>
    <n v="15"/>
    <n v="1"/>
    <s v="2015-02-06"/>
    <s v="2016-06-28"/>
    <n v="900.32"/>
    <s v="Silver"/>
  </r>
  <r>
    <x v="12209"/>
    <x v="2"/>
    <s v="EE. UU."/>
    <n v="4"/>
    <n v="2329.8200000000002"/>
    <n v="194.15"/>
    <n v="456.09"/>
    <n v="0.58299999999999996"/>
    <n v="0.7"/>
    <n v="7"/>
    <n v="1"/>
    <n v="5"/>
    <n v="1"/>
    <s v="2015-04-06"/>
    <s v="2016-12-19"/>
    <n v="1164.9000000000001"/>
    <s v="Silver"/>
  </r>
  <r>
    <x v="12210"/>
    <x v="2"/>
    <s v="EE. UU."/>
    <n v="4"/>
    <n v="2669.69"/>
    <n v="205.36"/>
    <n v="702.22"/>
    <n v="0.61499999999999999"/>
    <n v="0.6"/>
    <n v="8"/>
    <n v="1"/>
    <n v="0"/>
    <n v="1"/>
    <s v="2015-09-27"/>
    <s v="2017-07-26"/>
    <n v="1232.1600000000001"/>
    <s v="Silver"/>
  </r>
  <r>
    <x v="12211"/>
    <x v="2"/>
    <s v="EE. UU."/>
    <n v="4"/>
    <n v="5209.22"/>
    <n v="179.63"/>
    <n v="-941.16"/>
    <n v="1"/>
    <n v="1.3"/>
    <n v="26"/>
    <n v="2.08"/>
    <n v="6"/>
    <n v="1"/>
    <s v="2016-05-25"/>
    <s v="2017-07-20"/>
    <n v="1077.78"/>
    <s v="Silver"/>
  </r>
  <r>
    <x v="12212"/>
    <x v="0"/>
    <s v="Puerto Rico"/>
    <n v="4"/>
    <n v="7119.28"/>
    <n v="173.64"/>
    <n v="1296.42"/>
    <n v="0.61"/>
    <n v="0.4"/>
    <n v="35"/>
    <n v="1.57"/>
    <n v="25"/>
    <n v="1"/>
    <s v="2015-05-17"/>
    <s v="2016-04-19"/>
    <n v="1041.8399999999999"/>
    <s v="Silver"/>
  </r>
  <r>
    <x v="12213"/>
    <x v="0"/>
    <s v="EE. UU."/>
    <n v="2"/>
    <n v="989.92"/>
    <n v="164.99"/>
    <n v="258.05"/>
    <n v="0.16700000000000001"/>
    <n v="0.3"/>
    <n v="6"/>
    <n v="2.67"/>
    <n v="1"/>
    <n v="1"/>
    <s v="2016-03-06"/>
    <s v="2016-11-30"/>
    <n v="494.97"/>
    <s v="Bronze"/>
  </r>
  <r>
    <x v="12214"/>
    <x v="0"/>
    <s v="Puerto Rico"/>
    <n v="6"/>
    <n v="10908.43"/>
    <n v="184.89"/>
    <n v="210.31"/>
    <n v="0.67800000000000005"/>
    <n v="1.2"/>
    <n v="59"/>
    <n v="1.54"/>
    <n v="27"/>
    <n v="1"/>
    <s v="2015-09-18"/>
    <s v="2017-06-20"/>
    <n v="1664.01"/>
    <s v="Silver"/>
  </r>
  <r>
    <x v="12215"/>
    <x v="0"/>
    <s v="EE. UU."/>
    <n v="7"/>
    <n v="10598.32"/>
    <n v="192.7"/>
    <n v="416.66"/>
    <n v="0.81799999999999995"/>
    <n v="0.6"/>
    <n v="53"/>
    <n v="1.72"/>
    <n v="10"/>
    <n v="1"/>
    <s v="2016-01-03"/>
    <s v="2017-03-07"/>
    <n v="2023.35"/>
    <s v="Gold"/>
  </r>
  <r>
    <x v="12216"/>
    <x v="0"/>
    <s v="Puerto Rico"/>
    <n v="5"/>
    <n v="4577.3900000000003"/>
    <n v="169.53"/>
    <n v="128.31"/>
    <n v="0.222"/>
    <n v="-0.2"/>
    <n v="21"/>
    <n v="1"/>
    <n v="10"/>
    <n v="1"/>
    <s v="2015-01-10"/>
    <s v="2016-07-16"/>
    <n v="1271.47"/>
    <s v="Silver"/>
  </r>
  <r>
    <x v="12217"/>
    <x v="0"/>
    <s v="EE. UU."/>
    <n v="2"/>
    <n v="3631.58"/>
    <n v="213.62"/>
    <n v="929.19"/>
    <n v="0.94099999999999995"/>
    <n v="2.8"/>
    <n v="17"/>
    <n v="1.53"/>
    <n v="8"/>
    <n v="1"/>
    <s v="2015-12-19"/>
    <s v="2016-04-04"/>
    <n v="640.86"/>
    <s v="Silver"/>
  </r>
  <r>
    <x v="12218"/>
    <x v="0"/>
    <s v="EE. UU."/>
    <n v="7"/>
    <n v="11228.27"/>
    <n v="184.07"/>
    <n v="2921.97"/>
    <n v="0.80300000000000005"/>
    <n v="1"/>
    <n v="49"/>
    <n v="1.51"/>
    <n v="24"/>
    <n v="1"/>
    <s v="2015-04-17"/>
    <s v="2017-03-25"/>
    <n v="1932.74"/>
    <s v="Silver"/>
  </r>
  <r>
    <x v="12219"/>
    <x v="0"/>
    <s v="Puerto Rico"/>
    <n v="6"/>
    <n v="12088.75"/>
    <n v="232.48"/>
    <n v="2084.9699999999998"/>
    <n v="0.94199999999999995"/>
    <n v="1.9"/>
    <n v="51"/>
    <n v="3"/>
    <n v="5"/>
    <n v="0"/>
    <s v="2015-07-30"/>
    <s v="2017-09-22"/>
    <n v="2092.3200000000002"/>
    <s v="Gold"/>
  </r>
  <r>
    <x v="12220"/>
    <x v="1"/>
    <s v="EE. UU."/>
    <n v="2"/>
    <n v="1219.81"/>
    <n v="243.96"/>
    <n v="416"/>
    <n v="0.2"/>
    <n v="0.2"/>
    <n v="1"/>
    <n v="1"/>
    <n v="1"/>
    <n v="1"/>
    <s v="2015-03-12"/>
    <s v="2016-12-22"/>
    <n v="731.88"/>
    <s v="Silver"/>
  </r>
  <r>
    <x v="12221"/>
    <x v="1"/>
    <s v="Puerto Rico"/>
    <n v="6"/>
    <n v="8619.2999999999993"/>
    <n v="226.82"/>
    <n v="2099.77"/>
    <n v="0.52600000000000002"/>
    <n v="1.3"/>
    <n v="33"/>
    <n v="1.42"/>
    <n v="9"/>
    <n v="1"/>
    <s v="2015-08-26"/>
    <s v="2017-05-28"/>
    <n v="2041.38"/>
    <s v="Gold"/>
  </r>
  <r>
    <x v="12222"/>
    <x v="1"/>
    <s v="EE. UU."/>
    <n v="5"/>
    <n v="3219.38"/>
    <n v="169.44"/>
    <n v="-176.26"/>
    <n v="0.57899999999999996"/>
    <n v="0.2"/>
    <n v="11"/>
    <n v="2.73"/>
    <n v="0"/>
    <n v="0"/>
    <s v="2015-08-27"/>
    <s v="2017-09-11"/>
    <n v="1270.8"/>
    <s v="Silver"/>
  </r>
  <r>
    <x v="12223"/>
    <x v="1"/>
    <s v="EE. UU."/>
    <n v="5"/>
    <n v="3789.52"/>
    <n v="210.53"/>
    <n v="872.85"/>
    <n v="0.44400000000000001"/>
    <n v="0.9"/>
    <n v="7"/>
    <n v="1.57"/>
    <n v="7"/>
    <n v="1"/>
    <s v="2015-03-24"/>
    <s v="2017-03-13"/>
    <n v="1578.98"/>
    <s v="Silver"/>
  </r>
  <r>
    <x v="12224"/>
    <x v="2"/>
    <s v="Puerto Rico"/>
    <n v="3"/>
    <n v="1611.72"/>
    <n v="146.52000000000001"/>
    <n v="-936.29"/>
    <n v="0.54500000000000004"/>
    <n v="-0.4"/>
    <n v="11"/>
    <n v="1.36"/>
    <n v="5"/>
    <n v="1"/>
    <s v="2015-09-02"/>
    <s v="2016-08-15"/>
    <n v="659.34"/>
    <s v="Silver"/>
  </r>
  <r>
    <x v="12225"/>
    <x v="0"/>
    <s v="EE. UU."/>
    <n v="7"/>
    <n v="7088.5"/>
    <n v="208.49"/>
    <n v="1115.6300000000001"/>
    <n v="0.91200000000000003"/>
    <n v="0.9"/>
    <n v="30"/>
    <n v="1.6"/>
    <n v="16"/>
    <n v="1"/>
    <s v="2015-01-12"/>
    <s v="2017-08-04"/>
    <n v="2189.14"/>
    <s v="Gold"/>
  </r>
  <r>
    <x v="12226"/>
    <x v="2"/>
    <s v="Puerto Rico"/>
    <n v="11"/>
    <n v="15198.52"/>
    <n v="220.27"/>
    <n v="-937.5"/>
    <n v="0.91300000000000003"/>
    <n v="2.2000000000000002"/>
    <n v="67"/>
    <n v="1.6"/>
    <n v="40"/>
    <n v="1"/>
    <s v="2015-04-29"/>
    <s v="2017-07-14"/>
    <n v="3634.46"/>
    <s v="Gold"/>
  </r>
  <r>
    <x v="12227"/>
    <x v="0"/>
    <s v="EE. UU."/>
    <n v="4"/>
    <n v="3669.64"/>
    <n v="203.87"/>
    <n v="1095.74"/>
    <n v="0.5"/>
    <n v="0.2"/>
    <n v="12"/>
    <n v="1.75"/>
    <n v="6"/>
    <n v="0"/>
    <s v="2016-01-17"/>
    <s v="2017-08-15"/>
    <n v="1223.22"/>
    <s v="Silver"/>
  </r>
  <r>
    <x v="12228"/>
    <x v="0"/>
    <s v="EE. UU."/>
    <n v="1"/>
    <n v="429.94"/>
    <n v="143.31"/>
    <n v="-82.51"/>
    <n v="0"/>
    <n v="0"/>
    <n v="0"/>
    <n v="1.83"/>
    <n v="0"/>
    <n v="0"/>
    <s v="2015-09-27"/>
    <s v="2015-09-27"/>
    <n v="214.96"/>
    <s v="Bronze"/>
  </r>
  <r>
    <x v="12229"/>
    <x v="0"/>
    <s v="EE. UU."/>
    <n v="5"/>
    <n v="10788.37"/>
    <n v="239.74"/>
    <n v="2645.76"/>
    <n v="0.75600000000000001"/>
    <n v="2.4"/>
    <n v="43"/>
    <n v="1.19"/>
    <n v="24"/>
    <n v="1"/>
    <s v="2015-03-19"/>
    <s v="2017-08-01"/>
    <n v="1798.05"/>
    <s v="Silver"/>
  </r>
  <r>
    <x v="12230"/>
    <x v="0"/>
    <s v="Puerto Rico"/>
    <n v="6"/>
    <n v="10170.56"/>
    <n v="178.43"/>
    <n v="1398.8"/>
    <n v="0.61399999999999999"/>
    <n v="0.9"/>
    <n v="50"/>
    <n v="1.7"/>
    <n v="20"/>
    <n v="1"/>
    <s v="2015-09-03"/>
    <s v="2016-08-09"/>
    <n v="1605.87"/>
    <s v="Silver"/>
  </r>
  <r>
    <x v="12231"/>
    <x v="0"/>
    <s v="EE. UU."/>
    <n v="7"/>
    <n v="6688.64"/>
    <n v="215.76"/>
    <n v="1582.13"/>
    <n v="0.67700000000000005"/>
    <n v="1"/>
    <n v="23"/>
    <n v="1.26"/>
    <n v="13"/>
    <n v="1"/>
    <s v="2015-09-06"/>
    <s v="2017-07-28"/>
    <n v="2265.48"/>
    <s v="Gold"/>
  </r>
  <r>
    <x v="12232"/>
    <x v="0"/>
    <s v="EE. UU."/>
    <n v="10"/>
    <n v="5949.38"/>
    <n v="174.98"/>
    <n v="924.99"/>
    <n v="0.52900000000000003"/>
    <n v="0.6"/>
    <n v="32"/>
    <n v="1.28"/>
    <n v="15"/>
    <n v="1"/>
    <s v="2015-05-19"/>
    <s v="2016-11-13"/>
    <n v="2624.7"/>
    <s v="Gold"/>
  </r>
  <r>
    <x v="12233"/>
    <x v="0"/>
    <s v="Puerto Rico"/>
    <n v="6"/>
    <n v="4729.41"/>
    <n v="225.21"/>
    <n v="1033.9000000000001"/>
    <n v="0.61899999999999999"/>
    <n v="0.6"/>
    <n v="14"/>
    <n v="3.07"/>
    <n v="2"/>
    <n v="0"/>
    <s v="2016-02-21"/>
    <s v="2017-08-17"/>
    <n v="2026.89"/>
    <s v="Gold"/>
  </r>
  <r>
    <x v="12234"/>
    <x v="0"/>
    <s v="EE. UU."/>
    <n v="2"/>
    <n v="1709.7"/>
    <n v="244.24"/>
    <n v="645.26"/>
    <n v="1"/>
    <n v="1.9"/>
    <n v="7"/>
    <n v="2.14"/>
    <n v="0"/>
    <n v="0"/>
    <s v="2016-09-25"/>
    <s v="2017-08-16"/>
    <n v="732.72"/>
    <s v="Silver"/>
  </r>
  <r>
    <x v="12235"/>
    <x v="0"/>
    <s v="EE. UU."/>
    <n v="5"/>
    <n v="8309.15"/>
    <n v="218.66"/>
    <n v="-2255.81"/>
    <n v="0.65800000000000003"/>
    <n v="0.6"/>
    <n v="32"/>
    <n v="1.25"/>
    <n v="12"/>
    <n v="1"/>
    <s v="2015-02-28"/>
    <s v="2016-12-14"/>
    <n v="1639.95"/>
    <s v="Silver"/>
  </r>
  <r>
    <x v="12236"/>
    <x v="2"/>
    <s v="EE. UU."/>
    <n v="2"/>
    <n v="1759.62"/>
    <n v="195.51"/>
    <n v="661.51"/>
    <n v="0.66700000000000004"/>
    <n v="1.3"/>
    <n v="9"/>
    <n v="1.33"/>
    <n v="6"/>
    <n v="1"/>
    <s v="2015-07-04"/>
    <s v="2016-03-17"/>
    <n v="586.53"/>
    <s v="Silver"/>
  </r>
  <r>
    <x v="12237"/>
    <x v="2"/>
    <s v="Puerto Rico"/>
    <n v="7"/>
    <n v="4183.55"/>
    <n v="220.19"/>
    <n v="642.98"/>
    <n v="0.47399999999999998"/>
    <n v="0.3"/>
    <n v="10"/>
    <n v="1.3"/>
    <n v="4"/>
    <n v="1"/>
    <s v="2015-01-28"/>
    <s v="2017-07-16"/>
    <n v="2312"/>
    <s v="Gold"/>
  </r>
  <r>
    <x v="12238"/>
    <x v="2"/>
    <s v="EE. UU."/>
    <n v="10"/>
    <n v="7300.24"/>
    <n v="197.3"/>
    <n v="410.68"/>
    <n v="0.83799999999999997"/>
    <n v="1.7"/>
    <n v="34"/>
    <n v="3.15"/>
    <n v="0"/>
    <n v="0"/>
    <s v="2015-01-08"/>
    <s v="2017-09-10"/>
    <n v="2959.5"/>
    <s v="Gold"/>
  </r>
  <r>
    <x v="12239"/>
    <x v="0"/>
    <s v="Puerto Rico"/>
    <n v="3"/>
    <n v="1443.87"/>
    <n v="180.48"/>
    <n v="409.15"/>
    <n v="0.375"/>
    <n v="0.4"/>
    <n v="8"/>
    <n v="1.75"/>
    <n v="2"/>
    <n v="1"/>
    <s v="2015-01-13"/>
    <s v="2016-03-14"/>
    <n v="812.16"/>
    <s v="Silver"/>
  </r>
  <r>
    <x v="12240"/>
    <x v="0"/>
    <s v="EE. UU."/>
    <n v="1"/>
    <n v="299.98"/>
    <n v="299.98"/>
    <n v="-54"/>
    <n v="0"/>
    <n v="0"/>
    <n v="0"/>
    <n v="1.83"/>
    <n v="0"/>
    <n v="0"/>
    <s v="2017-01-13"/>
    <s v="2017-01-13"/>
    <n v="449.97"/>
    <s v="Bronze"/>
  </r>
  <r>
    <x v="12241"/>
    <x v="0"/>
    <s v="EE. UU."/>
    <n v="6"/>
    <n v="9888.77"/>
    <n v="282.54000000000002"/>
    <n v="-2184.15"/>
    <n v="0.8"/>
    <n v="1"/>
    <n v="28"/>
    <n v="1.43"/>
    <n v="12"/>
    <n v="1"/>
    <s v="2015-02-14"/>
    <s v="2017-07-15"/>
    <n v="2542.86"/>
    <s v="Gold"/>
  </r>
  <r>
    <x v="12242"/>
    <x v="0"/>
    <s v="Puerto Rico"/>
    <n v="8"/>
    <n v="3763.48"/>
    <n v="188.17"/>
    <n v="781.95"/>
    <n v="0.55000000000000004"/>
    <n v="0.5"/>
    <n v="17"/>
    <n v="3.41"/>
    <n v="2"/>
    <n v="0"/>
    <s v="2015-01-03"/>
    <s v="2017-08-29"/>
    <n v="2258.04"/>
    <s v="Gold"/>
  </r>
  <r>
    <x v="12243"/>
    <x v="1"/>
    <s v="EE. UU."/>
    <n v="3"/>
    <n v="729.95"/>
    <n v="182.49"/>
    <n v="117.89"/>
    <n v="0.75"/>
    <n v="2.5"/>
    <n v="3"/>
    <n v="1"/>
    <n v="3"/>
    <n v="1"/>
    <s v="2015-01-23"/>
    <s v="2016-04-24"/>
    <n v="821.2"/>
    <s v="Silver"/>
  </r>
  <r>
    <x v="12244"/>
    <x v="1"/>
    <s v="EE. UU."/>
    <n v="7"/>
    <n v="11868.61"/>
    <n v="215.79"/>
    <n v="3374.21"/>
    <n v="0.52700000000000002"/>
    <n v="0.6"/>
    <n v="49"/>
    <n v="2.92"/>
    <n v="5"/>
    <n v="0"/>
    <s v="2015-03-08"/>
    <s v="2017-09-04"/>
    <n v="2265.8000000000002"/>
    <s v="Gold"/>
  </r>
  <r>
    <x v="12245"/>
    <x v="1"/>
    <s v="EE. UU."/>
    <n v="4"/>
    <n v="2419.63"/>
    <n v="186.13"/>
    <n v="404.99"/>
    <n v="0.23100000000000001"/>
    <n v="-0.5"/>
    <n v="9"/>
    <n v="2.56"/>
    <n v="9"/>
    <n v="1"/>
    <s v="2015-05-30"/>
    <s v="2016-10-27"/>
    <n v="1116.78"/>
    <s v="Silver"/>
  </r>
  <r>
    <x v="12246"/>
    <x v="0"/>
    <s v="Puerto Rico"/>
    <n v="5"/>
    <n v="5781.25"/>
    <n v="206.47"/>
    <n v="517.85"/>
    <n v="0.92900000000000005"/>
    <n v="0.8"/>
    <n v="26"/>
    <n v="2.46"/>
    <n v="6"/>
    <n v="0"/>
    <s v="2015-12-01"/>
    <s v="2017-09-22"/>
    <n v="1548.52"/>
    <s v="Silver"/>
  </r>
  <r>
    <x v="12247"/>
    <x v="0"/>
    <s v="EE. UU."/>
    <n v="5"/>
    <n v="9069.36"/>
    <n v="215.94"/>
    <n v="358.5"/>
    <n v="0.78600000000000003"/>
    <n v="0.7"/>
    <n v="33"/>
    <n v="1.42"/>
    <n v="25"/>
    <n v="1"/>
    <s v="2015-01-15"/>
    <s v="2017-07-16"/>
    <n v="1619.55"/>
    <s v="Silver"/>
  </r>
  <r>
    <x v="12248"/>
    <x v="2"/>
    <s v="EE. UU."/>
    <n v="3"/>
    <n v="5019.4799999999996"/>
    <n v="200.78"/>
    <n v="761.69"/>
    <n v="1"/>
    <n v="1"/>
    <n v="25"/>
    <n v="1.88"/>
    <n v="14"/>
    <n v="1"/>
    <s v="2015-07-12"/>
    <s v="2016-04-07"/>
    <n v="903.51"/>
    <s v="Silver"/>
  </r>
  <r>
    <x v="12249"/>
    <x v="0"/>
    <s v="Puerto Rico"/>
    <n v="2"/>
    <n v="1215.81"/>
    <n v="151.97999999999999"/>
    <n v="283.33999999999997"/>
    <n v="0.5"/>
    <n v="-0.5"/>
    <n v="8"/>
    <n v="2"/>
    <n v="8"/>
    <n v="1"/>
    <s v="2015-01-25"/>
    <s v="2015-02-05"/>
    <n v="455.94"/>
    <s v="Bronze"/>
  </r>
  <r>
    <x v="12250"/>
    <x v="2"/>
    <s v="EE. UU."/>
    <n v="1"/>
    <n v="2561.7600000000002"/>
    <n v="213.48"/>
    <n v="657.69"/>
    <n v="1"/>
    <n v="2"/>
    <n v="12"/>
    <n v="2"/>
    <n v="4"/>
    <n v="1"/>
    <s v="2016-07-23"/>
    <s v="2016-07-23"/>
    <n v="320.22000000000003"/>
    <s v="Bronze"/>
  </r>
  <r>
    <x v="12251"/>
    <x v="0"/>
    <s v="Puerto Rico"/>
    <n v="5"/>
    <n v="5919.42"/>
    <n v="219.24"/>
    <n v="1369.53"/>
    <n v="0.81499999999999995"/>
    <n v="1.2"/>
    <n v="27"/>
    <n v="1.59"/>
    <n v="4"/>
    <n v="1"/>
    <s v="2015-04-18"/>
    <s v="2017-04-29"/>
    <n v="1644.3"/>
    <s v="Silver"/>
  </r>
  <r>
    <x v="12252"/>
    <x v="0"/>
    <s v="EE. UU."/>
    <n v="4"/>
    <n v="6593.58"/>
    <n v="173.52"/>
    <n v="2129.9299999999998"/>
    <n v="0.92100000000000004"/>
    <n v="2.2000000000000002"/>
    <n v="34"/>
    <n v="1.38"/>
    <n v="31"/>
    <n v="1"/>
    <s v="2016-11-12"/>
    <s v="2017-05-05"/>
    <n v="1041.1199999999999"/>
    <s v="Silver"/>
  </r>
  <r>
    <x v="12253"/>
    <x v="0"/>
    <s v="Puerto Rico"/>
    <n v="2"/>
    <n v="3399.86"/>
    <n v="199.99"/>
    <n v="-11.28"/>
    <n v="1"/>
    <n v="1"/>
    <n v="17"/>
    <n v="1.71"/>
    <n v="16"/>
    <n v="1"/>
    <s v="2015-06-21"/>
    <s v="2017-05-21"/>
    <n v="599.97"/>
    <s v="Silver"/>
  </r>
  <r>
    <x v="12254"/>
    <x v="0"/>
    <s v="EE. UU."/>
    <n v="7"/>
    <n v="4723.3"/>
    <n v="181.67"/>
    <n v="525.98"/>
    <n v="0.46200000000000002"/>
    <n v="0.5"/>
    <n v="11"/>
    <n v="1.27"/>
    <n v="1"/>
    <n v="1"/>
    <s v="2015-03-17"/>
    <s v="2017-02-14"/>
    <n v="1907.54"/>
    <s v="Silver"/>
  </r>
  <r>
    <x v="12255"/>
    <x v="1"/>
    <s v="Puerto Rico"/>
    <n v="7"/>
    <n v="8004.19"/>
    <n v="163.35"/>
    <n v="1647.79"/>
    <n v="0.98"/>
    <n v="1.3"/>
    <n v="48"/>
    <n v="2.96"/>
    <n v="2"/>
    <n v="0"/>
    <s v="2015-07-06"/>
    <s v="2017-08-28"/>
    <n v="1715.18"/>
    <s v="Silver"/>
  </r>
  <r>
    <x v="12256"/>
    <x v="1"/>
    <s v="EE. UU."/>
    <n v="7"/>
    <n v="8263.94"/>
    <n v="217.47"/>
    <n v="-1346.25"/>
    <n v="0.68400000000000005"/>
    <n v="0.2"/>
    <n v="26"/>
    <n v="1.69"/>
    <n v="14"/>
    <n v="1"/>
    <s v="2015-02-05"/>
    <s v="2017-07-24"/>
    <n v="2283.44"/>
    <s v="Gold"/>
  </r>
  <r>
    <x v="12257"/>
    <x v="0"/>
    <s v="EE. UU."/>
    <n v="5"/>
    <n v="7150.71"/>
    <n v="170.26"/>
    <n v="-513.04999999999995"/>
    <n v="0.54800000000000004"/>
    <n v="0.9"/>
    <n v="38"/>
    <n v="1.08"/>
    <n v="16"/>
    <n v="1"/>
    <s v="2015-04-20"/>
    <s v="2016-07-05"/>
    <n v="1276.95"/>
    <s v="Silver"/>
  </r>
  <r>
    <x v="12258"/>
    <x v="0"/>
    <s v="Puerto Rico"/>
    <n v="3"/>
    <n v="5789.48"/>
    <n v="214.43"/>
    <n v="748.84"/>
    <n v="0.81499999999999995"/>
    <n v="0.6"/>
    <n v="27"/>
    <n v="1.37"/>
    <n v="18"/>
    <n v="1"/>
    <s v="2015-11-03"/>
    <s v="2016-10-19"/>
    <n v="964.94"/>
    <s v="Silver"/>
  </r>
  <r>
    <x v="12259"/>
    <x v="0"/>
    <s v="EE. UU."/>
    <n v="9"/>
    <n v="11862.27"/>
    <n v="177.05"/>
    <n v="2782.83"/>
    <n v="0.83599999999999997"/>
    <n v="1.6"/>
    <n v="61"/>
    <n v="1.41"/>
    <n v="34"/>
    <n v="1"/>
    <s v="2015-02-09"/>
    <s v="2017-06-12"/>
    <n v="2390.1799999999998"/>
    <s v="Gold"/>
  </r>
  <r>
    <x v="12260"/>
    <x v="0"/>
    <s v="Puerto Rico"/>
    <n v="7"/>
    <n v="9234.61"/>
    <n v="205.21"/>
    <n v="1186.4000000000001"/>
    <n v="0.91100000000000003"/>
    <n v="2.2000000000000002"/>
    <n v="44"/>
    <n v="1.66"/>
    <n v="34"/>
    <n v="1"/>
    <s v="2015-04-01"/>
    <s v="2017-05-11"/>
    <n v="2154.6999999999998"/>
    <s v="Gold"/>
  </r>
  <r>
    <x v="12261"/>
    <x v="0"/>
    <s v="EE. UU."/>
    <n v="5"/>
    <n v="7469.48"/>
    <n v="196.57"/>
    <n v="33.06"/>
    <n v="0.94699999999999995"/>
    <n v="2.4"/>
    <n v="35"/>
    <n v="1.43"/>
    <n v="20"/>
    <n v="1"/>
    <s v="2015-04-01"/>
    <s v="2017-06-13"/>
    <n v="1474.28"/>
    <s v="Silver"/>
  </r>
  <r>
    <x v="12262"/>
    <x v="1"/>
    <s v="Puerto Rico"/>
    <n v="6"/>
    <n v="8918.91"/>
    <n v="198.2"/>
    <n v="-1441.38"/>
    <n v="0.73299999999999998"/>
    <n v="0.5"/>
    <n v="37"/>
    <n v="2.95"/>
    <n v="5"/>
    <n v="0"/>
    <s v="2015-12-09"/>
    <s v="2017-09-25"/>
    <n v="1783.8"/>
    <s v="Silver"/>
  </r>
  <r>
    <x v="12263"/>
    <x v="0"/>
    <s v="EE. UU."/>
    <n v="7"/>
    <n v="6549.07"/>
    <n v="211.26"/>
    <n v="-668.44"/>
    <n v="0.80600000000000005"/>
    <n v="1.1000000000000001"/>
    <n v="30"/>
    <n v="1.6"/>
    <n v="16"/>
    <n v="1"/>
    <s v="2015-04-10"/>
    <s v="2017-07-11"/>
    <n v="2218.23"/>
    <s v="Gold"/>
  </r>
  <r>
    <x v="12264"/>
    <x v="0"/>
    <s v="EE. UU."/>
    <n v="5"/>
    <n v="10898.77"/>
    <n v="217.98"/>
    <n v="1017.62"/>
    <n v="0.9"/>
    <n v="1"/>
    <n v="45"/>
    <n v="1.44"/>
    <n v="10"/>
    <n v="1"/>
    <s v="2015-01-28"/>
    <s v="2016-07-11"/>
    <n v="1634.85"/>
    <s v="Silver"/>
  </r>
  <r>
    <x v="12265"/>
    <x v="0"/>
    <s v="EE. UU."/>
    <n v="2"/>
    <n v="5935.3"/>
    <n v="169.58"/>
    <n v="1644.23"/>
    <n v="1"/>
    <n v="1.4"/>
    <n v="35"/>
    <n v="1.71"/>
    <n v="30"/>
    <n v="1"/>
    <s v="2015-02-16"/>
    <s v="2016-08-17"/>
    <n v="508.74"/>
    <s v="Silver"/>
  </r>
  <r>
    <x v="12266"/>
    <x v="0"/>
    <s v="Puerto Rico"/>
    <n v="6"/>
    <n v="5799.43"/>
    <n v="187.08"/>
    <n v="1857.75"/>
    <n v="0.77400000000000002"/>
    <n v="1"/>
    <n v="31"/>
    <n v="1.55"/>
    <n v="13"/>
    <n v="1"/>
    <s v="2015-03-28"/>
    <s v="2017-03-17"/>
    <n v="1683.72"/>
    <s v="Silver"/>
  </r>
  <r>
    <x v="12267"/>
    <x v="0"/>
    <s v="EE. UU."/>
    <n v="5"/>
    <n v="5104.33"/>
    <n v="196.32"/>
    <n v="-2591.52"/>
    <n v="0.73099999999999998"/>
    <n v="1.6"/>
    <n v="21"/>
    <n v="1.62"/>
    <n v="10"/>
    <n v="1"/>
    <s v="2015-01-24"/>
    <s v="2016-10-05"/>
    <n v="1472.4"/>
    <s v="Silver"/>
  </r>
  <r>
    <x v="12268"/>
    <x v="0"/>
    <s v="Puerto Rico"/>
    <n v="3"/>
    <n v="4839.51"/>
    <n v="156.11000000000001"/>
    <n v="1179.4000000000001"/>
    <n v="0.83899999999999997"/>
    <n v="0.8"/>
    <n v="26"/>
    <n v="1.31"/>
    <n v="13"/>
    <n v="1"/>
    <s v="2016-03-13"/>
    <s v="2017-06-07"/>
    <n v="702.5"/>
    <s v="Silver"/>
  </r>
  <r>
    <x v="12269"/>
    <x v="1"/>
    <s v="EE. UU."/>
    <n v="7"/>
    <n v="12598.61"/>
    <n v="217.22"/>
    <n v="2801.75"/>
    <n v="0.84499999999999997"/>
    <n v="1.2"/>
    <n v="54"/>
    <n v="1.1499999999999999"/>
    <n v="34"/>
    <n v="1"/>
    <s v="2015-07-28"/>
    <s v="2017-07-29"/>
    <n v="2280.81"/>
    <s v="Gold"/>
  </r>
  <r>
    <x v="12270"/>
    <x v="1"/>
    <s v="EE. UU."/>
    <n v="2"/>
    <n v="1759.86"/>
    <n v="251.41"/>
    <n v="-368.34"/>
    <n v="0.28599999999999998"/>
    <n v="0.6"/>
    <n v="2"/>
    <n v="1"/>
    <n v="0"/>
    <n v="1"/>
    <s v="2016-12-08"/>
    <s v="2017-05-29"/>
    <n v="754.23"/>
    <s v="Silver"/>
  </r>
  <r>
    <x v="12271"/>
    <x v="0"/>
    <s v="Puerto Rico"/>
    <n v="2"/>
    <n v="4819.63"/>
    <n v="267.76"/>
    <n v="-1271.73"/>
    <n v="0.88900000000000001"/>
    <n v="0.9"/>
    <n v="16"/>
    <n v="2"/>
    <n v="16"/>
    <n v="1"/>
    <s v="2015-05-06"/>
    <s v="2016-02-29"/>
    <n v="803.28"/>
    <s v="Silver"/>
  </r>
  <r>
    <x v="12272"/>
    <x v="2"/>
    <s v="EE. UU."/>
    <n v="5"/>
    <n v="5493.2"/>
    <n v="183.11"/>
    <n v="100.76"/>
    <n v="0.6"/>
    <n v="2.6"/>
    <n v="28"/>
    <n v="1.61"/>
    <n v="10"/>
    <n v="1"/>
    <s v="2015-04-25"/>
    <s v="2017-06-28"/>
    <n v="1373.32"/>
    <s v="Silver"/>
  </r>
  <r>
    <x v="12273"/>
    <x v="2"/>
    <s v="Puerto Rico"/>
    <n v="6"/>
    <n v="7089.31"/>
    <n v="214.83"/>
    <n v="1943.59"/>
    <n v="0.57599999999999996"/>
    <n v="0.5"/>
    <n v="29"/>
    <n v="2.66"/>
    <n v="11"/>
    <n v="0"/>
    <s v="2015-05-25"/>
    <s v="2017-10-01"/>
    <n v="1933.47"/>
    <s v="Silver"/>
  </r>
  <r>
    <x v="12274"/>
    <x v="2"/>
    <s v="EE. UU."/>
    <n v="4"/>
    <n v="3982.62"/>
    <n v="265.51"/>
    <n v="182.79"/>
    <n v="0.8"/>
    <n v="0.7"/>
    <n v="12"/>
    <n v="3.25"/>
    <n v="0"/>
    <n v="0"/>
    <s v="2015-12-25"/>
    <s v="2017-09-09"/>
    <n v="1593.06"/>
    <s v="Silver"/>
  </r>
  <r>
    <x v="12275"/>
    <x v="2"/>
    <s v="Puerto Rico"/>
    <n v="6"/>
    <n v="8309.1200000000008"/>
    <n v="244.39"/>
    <n v="646.78"/>
    <n v="0.85299999999999998"/>
    <n v="1.8"/>
    <n v="27"/>
    <n v="1.7"/>
    <n v="24"/>
    <n v="1"/>
    <s v="2015-01-21"/>
    <s v="2017-03-01"/>
    <n v="2199.5100000000002"/>
    <s v="Gold"/>
  </r>
  <r>
    <x v="12276"/>
    <x v="2"/>
    <s v="EE. UU."/>
    <n v="6"/>
    <n v="10896.71"/>
    <n v="187.87"/>
    <n v="-467.05"/>
    <n v="0.84499999999999997"/>
    <n v="0.7"/>
    <n v="49"/>
    <n v="1.88"/>
    <n v="39"/>
    <n v="1"/>
    <s v="2015-03-02"/>
    <s v="2016-11-23"/>
    <n v="1690.83"/>
    <s v="Silver"/>
  </r>
  <r>
    <x v="12277"/>
    <x v="2"/>
    <s v="EE. UU."/>
    <n v="4"/>
    <n v="1225.8900000000001"/>
    <n v="153.24"/>
    <n v="275.77999999999997"/>
    <n v="0"/>
    <n v="-1"/>
    <n v="0"/>
    <n v="1.83"/>
    <n v="0"/>
    <n v="0"/>
    <s v="2015-09-17"/>
    <s v="2017-05-16"/>
    <n v="919.44"/>
    <s v="Silver"/>
  </r>
  <r>
    <x v="12278"/>
    <x v="0"/>
    <s v="Puerto Rico"/>
    <n v="7"/>
    <n v="13438.57"/>
    <n v="184.09"/>
    <n v="3176.63"/>
    <n v="0.89"/>
    <n v="1.6"/>
    <n v="65"/>
    <n v="1.63"/>
    <n v="30"/>
    <n v="1"/>
    <s v="2015-05-14"/>
    <s v="2017-05-01"/>
    <n v="1932.95"/>
    <s v="Silver"/>
  </r>
  <r>
    <x v="12279"/>
    <x v="0"/>
    <s v="EE. UU."/>
    <n v="4"/>
    <n v="8558.9699999999993"/>
    <n v="186.06"/>
    <n v="1184.23"/>
    <n v="1"/>
    <n v="1"/>
    <n v="46"/>
    <n v="1.3"/>
    <n v="27"/>
    <n v="1"/>
    <s v="2016-07-09"/>
    <s v="2017-07-14"/>
    <n v="1116.3599999999999"/>
    <s v="Silver"/>
  </r>
  <r>
    <x v="12280"/>
    <x v="0"/>
    <s v="Puerto Rico"/>
    <n v="7"/>
    <n v="12468.75"/>
    <n v="204.41"/>
    <n v="3722.4"/>
    <n v="0.88500000000000001"/>
    <n v="1"/>
    <n v="55"/>
    <n v="2.4"/>
    <n v="11"/>
    <n v="0"/>
    <s v="2015-06-21"/>
    <s v="2017-08-15"/>
    <n v="2146.3000000000002"/>
    <s v="Gold"/>
  </r>
  <r>
    <x v="12281"/>
    <x v="0"/>
    <s v="EE. UU."/>
    <n v="6"/>
    <n v="4709.72"/>
    <n v="224.27"/>
    <n v="1434.98"/>
    <n v="0.76200000000000001"/>
    <n v="1.5"/>
    <n v="17"/>
    <n v="1.65"/>
    <n v="11"/>
    <n v="1"/>
    <s v="2015-03-20"/>
    <s v="2016-10-15"/>
    <n v="2018.43"/>
    <s v="Gold"/>
  </r>
  <r>
    <x v="12282"/>
    <x v="0"/>
    <s v="Puerto Rico"/>
    <n v="3"/>
    <n v="1339.85"/>
    <n v="191.41"/>
    <n v="328.86"/>
    <n v="0"/>
    <n v="-0.3"/>
    <n v="0"/>
    <n v="1.83"/>
    <n v="0"/>
    <n v="0"/>
    <s v="2016-03-20"/>
    <s v="2016-09-10"/>
    <n v="861.34"/>
    <s v="Silver"/>
  </r>
  <r>
    <x v="12283"/>
    <x v="0"/>
    <s v="EE. UU."/>
    <n v="2"/>
    <n v="3939.57"/>
    <n v="179.07"/>
    <n v="1187.8"/>
    <n v="0.90900000000000003"/>
    <n v="1.6"/>
    <n v="20"/>
    <n v="1.5"/>
    <n v="15"/>
    <n v="1"/>
    <s v="2015-05-20"/>
    <s v="2015-07-16"/>
    <n v="537.21"/>
    <s v="Silver"/>
  </r>
  <r>
    <x v="12284"/>
    <x v="0"/>
    <s v="Puerto Rico"/>
    <n v="2"/>
    <n v="2539.84"/>
    <n v="149.4"/>
    <n v="240.48"/>
    <n v="1"/>
    <n v="1.1000000000000001"/>
    <n v="17"/>
    <n v="1.94"/>
    <n v="16"/>
    <n v="1"/>
    <s v="2016-01-29"/>
    <s v="2016-12-26"/>
    <n v="448.2"/>
    <s v="Bronze"/>
  </r>
  <r>
    <x v="12285"/>
    <x v="0"/>
    <s v="Puerto Rico"/>
    <n v="5"/>
    <n v="2679.74"/>
    <n v="191.41"/>
    <n v="101"/>
    <n v="0"/>
    <n v="-0.9"/>
    <n v="3"/>
    <n v="2"/>
    <n v="3"/>
    <n v="0"/>
    <s v="2015-06-30"/>
    <s v="2017-09-19"/>
    <n v="1435.57"/>
    <s v="Silver"/>
  </r>
  <r>
    <x v="12286"/>
    <x v="0"/>
    <s v="EE. UU."/>
    <n v="3"/>
    <n v="5279.09"/>
    <n v="229.53"/>
    <n v="1723.86"/>
    <n v="0.87"/>
    <n v="0.9"/>
    <n v="20"/>
    <n v="1.6"/>
    <n v="8"/>
    <n v="1"/>
    <s v="2015-01-16"/>
    <s v="2017-05-19"/>
    <n v="1032.8800000000001"/>
    <s v="Silver"/>
  </r>
  <r>
    <x v="12287"/>
    <x v="1"/>
    <s v="Puerto Rico"/>
    <n v="3"/>
    <n v="4429.58"/>
    <n v="295.31"/>
    <n v="1499.69"/>
    <n v="0.86699999999999999"/>
    <n v="1.9"/>
    <n v="13"/>
    <n v="1.54"/>
    <n v="10"/>
    <n v="1"/>
    <s v="2015-11-17"/>
    <s v="2017-07-12"/>
    <n v="1328.9"/>
    <s v="Silver"/>
  </r>
  <r>
    <x v="12288"/>
    <x v="0"/>
    <s v="Puerto Rico"/>
    <n v="4"/>
    <n v="6869.24"/>
    <n v="228.97"/>
    <n v="1170.23"/>
    <n v="0.7"/>
    <n v="1.9"/>
    <n v="29"/>
    <n v="2.83"/>
    <n v="0"/>
    <n v="0"/>
    <s v="2015-09-24"/>
    <s v="2017-10-01"/>
    <n v="1373.82"/>
    <s v="Silver"/>
  </r>
  <r>
    <x v="12289"/>
    <x v="1"/>
    <s v="Puerto Rico"/>
    <n v="6"/>
    <n v="10651.71"/>
    <n v="226.63"/>
    <n v="1052.5"/>
    <n v="0.40400000000000003"/>
    <n v="1.1000000000000001"/>
    <n v="43"/>
    <n v="1.79"/>
    <n v="9"/>
    <n v="1"/>
    <s v="2015-02-11"/>
    <s v="2017-04-18"/>
    <n v="2039.67"/>
    <s v="Gold"/>
  </r>
  <r>
    <x v="12290"/>
    <x v="1"/>
    <s v="EE. UU."/>
    <n v="1"/>
    <n v="619.91999999999996"/>
    <n v="154.97999999999999"/>
    <n v="-459.98"/>
    <n v="1"/>
    <n v="2"/>
    <n v="4"/>
    <n v="2.5"/>
    <n v="4"/>
    <n v="1"/>
    <s v="2015-02-24"/>
    <s v="2015-02-24"/>
    <n v="232.47"/>
    <s v="Bronze"/>
  </r>
  <r>
    <x v="12291"/>
    <x v="2"/>
    <s v="Puerto Rico"/>
    <n v="5"/>
    <n v="7469.06"/>
    <n v="182.17"/>
    <n v="1360.91"/>
    <n v="0.878"/>
    <n v="1.2"/>
    <n v="39"/>
    <n v="1.9"/>
    <n v="21"/>
    <n v="1"/>
    <s v="2015-05-23"/>
    <s v="2017-03-18"/>
    <n v="1366.28"/>
    <s v="Silver"/>
  </r>
  <r>
    <x v="12292"/>
    <x v="2"/>
    <s v="EE. UU."/>
    <n v="5"/>
    <n v="8054.22"/>
    <n v="244.07"/>
    <n v="1663.62"/>
    <n v="0.84799999999999998"/>
    <n v="1.9"/>
    <n v="28"/>
    <n v="1.61"/>
    <n v="16"/>
    <n v="1"/>
    <s v="2015-07-01"/>
    <s v="2017-04-22"/>
    <n v="1830.52"/>
    <s v="Silver"/>
  </r>
  <r>
    <x v="12293"/>
    <x v="2"/>
    <s v="Puerto Rico"/>
    <n v="5"/>
    <n v="3409.67"/>
    <n v="227.31"/>
    <n v="-240.82"/>
    <n v="0.2"/>
    <n v="0"/>
    <n v="3"/>
    <n v="1"/>
    <n v="0"/>
    <n v="1"/>
    <s v="2015-02-19"/>
    <s v="2017-06-12"/>
    <n v="1704.82"/>
    <s v="Silver"/>
  </r>
  <r>
    <x v="12294"/>
    <x v="2"/>
    <s v="EE. UU."/>
    <n v="5"/>
    <n v="3069.66"/>
    <n v="180.57"/>
    <n v="-263.27"/>
    <n v="0.17599999999999999"/>
    <n v="-1.1000000000000001"/>
    <n v="15"/>
    <n v="1.93"/>
    <n v="8"/>
    <n v="1"/>
    <s v="2015-02-14"/>
    <s v="2016-10-31"/>
    <n v="1354.28"/>
    <s v="Silver"/>
  </r>
  <r>
    <x v="12295"/>
    <x v="2"/>
    <s v="Puerto Rico"/>
    <n v="6"/>
    <n v="6448.92"/>
    <n v="195.42"/>
    <n v="1276.7"/>
    <n v="0.42399999999999999"/>
    <n v="0.9"/>
    <n v="30"/>
    <n v="1.8"/>
    <n v="13"/>
    <n v="1"/>
    <s v="2016-06-14"/>
    <s v="2017-08-04"/>
    <n v="1758.78"/>
    <s v="Silver"/>
  </r>
  <r>
    <x v="12296"/>
    <x v="0"/>
    <s v="EE. UU."/>
    <n v="5"/>
    <n v="5779.34"/>
    <n v="240.81"/>
    <n v="665.41"/>
    <n v="0.75"/>
    <n v="0.6"/>
    <n v="18"/>
    <n v="3.11"/>
    <n v="1"/>
    <n v="0"/>
    <s v="2015-09-08"/>
    <s v="2017-09-30"/>
    <n v="1806.07"/>
    <s v="Silver"/>
  </r>
  <r>
    <x v="12297"/>
    <x v="0"/>
    <s v="Puerto Rico"/>
    <n v="3"/>
    <n v="7748.9"/>
    <n v="164.87"/>
    <n v="2125.27"/>
    <n v="0.95699999999999996"/>
    <n v="1.4"/>
    <n v="45"/>
    <n v="1.33"/>
    <n v="20"/>
    <n v="1"/>
    <s v="2015-07-12"/>
    <s v="2016-07-18"/>
    <n v="741.92"/>
    <s v="Silver"/>
  </r>
  <r>
    <x v="12298"/>
    <x v="0"/>
    <s v="EE. UU."/>
    <n v="4"/>
    <n v="6059.49"/>
    <n v="168.32"/>
    <n v="-556.62"/>
    <n v="0.94399999999999995"/>
    <n v="0.9"/>
    <n v="36"/>
    <n v="1.42"/>
    <n v="29"/>
    <n v="1"/>
    <s v="2015-04-10"/>
    <s v="2016-09-11"/>
    <n v="1009.92"/>
    <s v="Silver"/>
  </r>
  <r>
    <x v="12299"/>
    <x v="2"/>
    <s v="Puerto Rico"/>
    <n v="1"/>
    <n v="124.95"/>
    <n v="124.95"/>
    <n v="41.81"/>
    <n v="1"/>
    <n v="2"/>
    <n v="0"/>
    <n v="1.83"/>
    <n v="0"/>
    <n v="0"/>
    <s v="2015-07-27"/>
    <s v="2015-07-27"/>
    <n v="187.42"/>
    <s v="Bronze"/>
  </r>
  <r>
    <x v="12300"/>
    <x v="2"/>
    <s v="EE. UU."/>
    <n v="1"/>
    <n v="439.95"/>
    <n v="219.98"/>
    <n v="40.15"/>
    <n v="0"/>
    <n v="-1"/>
    <n v="0"/>
    <n v="1.83"/>
    <n v="0"/>
    <n v="0"/>
    <s v="2016-07-01"/>
    <s v="2016-07-01"/>
    <n v="329.97"/>
    <s v="Bronze"/>
  </r>
  <r>
    <x v="12301"/>
    <x v="2"/>
    <s v="Puerto Rico"/>
    <n v="9"/>
    <n v="14070.51"/>
    <n v="203.92"/>
    <n v="-443.58"/>
    <n v="0.76800000000000002"/>
    <n v="1.6"/>
    <n v="61"/>
    <n v="1.66"/>
    <n v="16"/>
    <n v="1"/>
    <s v="2015-10-16"/>
    <s v="2017-05-07"/>
    <n v="2752.92"/>
    <s v="Gold"/>
  </r>
  <r>
    <x v="12302"/>
    <x v="2"/>
    <s v="EE. UU."/>
    <n v="4"/>
    <n v="7109.23"/>
    <n v="209.1"/>
    <n v="2345.08"/>
    <n v="0.79400000000000004"/>
    <n v="2.1"/>
    <n v="27"/>
    <n v="1.56"/>
    <n v="10"/>
    <n v="1"/>
    <s v="2015-05-31"/>
    <s v="2017-05-21"/>
    <n v="1254.5999999999999"/>
    <s v="Silver"/>
  </r>
  <r>
    <x v="12303"/>
    <x v="2"/>
    <s v="EE. UU."/>
    <n v="2"/>
    <n v="1599.92"/>
    <n v="228.56"/>
    <n v="622.16999999999996"/>
    <n v="1"/>
    <n v="1"/>
    <n v="7"/>
    <n v="1.1399999999999999"/>
    <n v="0"/>
    <n v="1"/>
    <s v="2015-10-03"/>
    <s v="2016-05-12"/>
    <n v="685.68"/>
    <s v="Silver"/>
  </r>
  <r>
    <x v="12304"/>
    <x v="0"/>
    <s v="Puerto Rico"/>
    <n v="4"/>
    <n v="5479.26"/>
    <n v="195.69"/>
    <n v="885.68"/>
    <n v="0.53600000000000003"/>
    <n v="0.3"/>
    <n v="24"/>
    <n v="1.17"/>
    <n v="14"/>
    <n v="1"/>
    <s v="2015-03-14"/>
    <s v="2017-01-25"/>
    <n v="1174.1400000000001"/>
    <s v="Silver"/>
  </r>
  <r>
    <x v="12305"/>
    <x v="0"/>
    <s v="EE. UU."/>
    <n v="5"/>
    <n v="1839.85"/>
    <n v="167.26"/>
    <n v="300.64999999999998"/>
    <n v="9.0999999999999998E-2"/>
    <n v="-1.4"/>
    <n v="4"/>
    <n v="1"/>
    <n v="4"/>
    <n v="1"/>
    <s v="2015-04-08"/>
    <s v="2016-08-30"/>
    <n v="1254.45"/>
    <s v="Silver"/>
  </r>
  <r>
    <x v="12306"/>
    <x v="0"/>
    <s v="Puerto Rico"/>
    <n v="7"/>
    <n v="10348.5"/>
    <n v="199.01"/>
    <n v="2283.27"/>
    <n v="0.92300000000000004"/>
    <n v="0.9"/>
    <n v="48"/>
    <n v="1.21"/>
    <n v="25"/>
    <n v="1"/>
    <s v="2016-08-26"/>
    <s v="2017-06-27"/>
    <n v="2089.6"/>
    <s v="Gold"/>
  </r>
  <r>
    <x v="12307"/>
    <x v="0"/>
    <s v="EE. UU."/>
    <n v="4"/>
    <n v="6909.12"/>
    <n v="197.4"/>
    <n v="1067.55"/>
    <n v="1"/>
    <n v="1.1000000000000001"/>
    <n v="35"/>
    <n v="1.43"/>
    <n v="18"/>
    <n v="1"/>
    <s v="2016-01-11"/>
    <s v="2017-03-22"/>
    <n v="1184.4000000000001"/>
    <s v="Silver"/>
  </r>
  <r>
    <x v="12308"/>
    <x v="0"/>
    <s v="Puerto Rico"/>
    <n v="8"/>
    <n v="7577.08"/>
    <n v="168.38"/>
    <n v="1564.28"/>
    <n v="0.378"/>
    <n v="1.4"/>
    <n v="45"/>
    <n v="3.11"/>
    <n v="0"/>
    <n v="0"/>
    <s v="2016-04-19"/>
    <s v="2017-09-01"/>
    <n v="2020.56"/>
    <s v="Gold"/>
  </r>
  <r>
    <x v="12309"/>
    <x v="0"/>
    <s v="EE. UU."/>
    <n v="5"/>
    <n v="5253.4"/>
    <n v="228.41"/>
    <n v="1178.1099999999999"/>
    <n v="0.87"/>
    <n v="2.7"/>
    <n v="20"/>
    <n v="2.25"/>
    <n v="11"/>
    <n v="1"/>
    <s v="2016-02-09"/>
    <s v="2017-02-17"/>
    <n v="1713.07"/>
    <s v="Silver"/>
  </r>
  <r>
    <x v="12310"/>
    <x v="0"/>
    <s v="Puerto Rico"/>
    <n v="4"/>
    <n v="6448.94"/>
    <n v="208.03"/>
    <n v="-490.26"/>
    <n v="0.871"/>
    <n v="0.9"/>
    <n v="29"/>
    <n v="1.9"/>
    <n v="12"/>
    <n v="1"/>
    <s v="2015-09-18"/>
    <s v="2017-01-13"/>
    <n v="1248.18"/>
    <s v="Silver"/>
  </r>
  <r>
    <x v="12311"/>
    <x v="0"/>
    <s v="EE. UU."/>
    <n v="3"/>
    <n v="3508.73"/>
    <n v="233.92"/>
    <n v="824.42"/>
    <n v="0.4"/>
    <n v="0.2"/>
    <n v="6"/>
    <n v="2.5"/>
    <n v="0"/>
    <n v="0"/>
    <s v="2015-06-04"/>
    <s v="2017-08-15"/>
    <n v="1052.6400000000001"/>
    <s v="Silver"/>
  </r>
  <r>
    <x v="12312"/>
    <x v="0"/>
    <s v="EE. UU."/>
    <n v="2"/>
    <n v="1829.79"/>
    <n v="261.39999999999998"/>
    <n v="620.77"/>
    <n v="1"/>
    <n v="1"/>
    <n v="6"/>
    <n v="1.5"/>
    <n v="6"/>
    <n v="1"/>
    <s v="2015-04-12"/>
    <s v="2016-02-27"/>
    <n v="784.2"/>
    <s v="Silver"/>
  </r>
  <r>
    <x v="12313"/>
    <x v="0"/>
    <s v="Puerto Rico"/>
    <n v="2"/>
    <n v="2567.77"/>
    <n v="285.31"/>
    <n v="740.84"/>
    <n v="0"/>
    <n v="-2"/>
    <n v="0"/>
    <n v="1.83"/>
    <n v="0"/>
    <n v="0"/>
    <s v="2016-05-02"/>
    <s v="2017-09-22"/>
    <n v="855.93"/>
    <s v="Silver"/>
  </r>
  <r>
    <x v="12314"/>
    <x v="0"/>
    <s v="EE. UU."/>
    <n v="6"/>
    <n v="8581.01"/>
    <n v="182.57"/>
    <n v="360.67"/>
    <n v="0.89400000000000002"/>
    <n v="1.3"/>
    <n v="42"/>
    <n v="1.38"/>
    <n v="22"/>
    <n v="1"/>
    <s v="2015-04-06"/>
    <s v="2017-01-20"/>
    <n v="1643.13"/>
    <s v="Silver"/>
  </r>
  <r>
    <x v="12315"/>
    <x v="1"/>
    <s v="Puerto Rico"/>
    <n v="8"/>
    <n v="13908.53"/>
    <n v="224.33"/>
    <n v="950.24"/>
    <n v="0.66100000000000003"/>
    <n v="0.8"/>
    <n v="56"/>
    <n v="1.88"/>
    <n v="28"/>
    <n v="1"/>
    <s v="2015-01-31"/>
    <s v="2017-05-30"/>
    <n v="2691.96"/>
    <s v="Gold"/>
  </r>
  <r>
    <x v="12316"/>
    <x v="0"/>
    <s v="EE. UU."/>
    <n v="4"/>
    <n v="2999.52"/>
    <n v="142.83000000000001"/>
    <n v="611.62"/>
    <n v="0.90500000000000003"/>
    <n v="2.2000000000000002"/>
    <n v="19"/>
    <n v="1.68"/>
    <n v="7"/>
    <n v="1"/>
    <s v="2015-05-01"/>
    <s v="2017-05-02"/>
    <n v="856.98"/>
    <s v="Silver"/>
  </r>
  <r>
    <x v="12317"/>
    <x v="0"/>
    <s v="Puerto Rico"/>
    <n v="3"/>
    <n v="2999.58"/>
    <n v="187.47"/>
    <n v="138.08000000000001"/>
    <n v="0.875"/>
    <n v="0.6"/>
    <n v="14"/>
    <n v="2.86"/>
    <n v="0"/>
    <n v="0"/>
    <s v="2015-03-16"/>
    <s v="2017-08-30"/>
    <n v="843.62"/>
    <s v="Silver"/>
  </r>
  <r>
    <x v="12318"/>
    <x v="2"/>
    <s v="EE. UU."/>
    <n v="6"/>
    <n v="7534.09"/>
    <n v="251.14"/>
    <n v="1583.51"/>
    <n v="0.8"/>
    <n v="0.7"/>
    <n v="24"/>
    <n v="1.83"/>
    <n v="11"/>
    <n v="1"/>
    <s v="2016-06-05"/>
    <s v="2017-06-29"/>
    <n v="2260.2600000000002"/>
    <s v="Gold"/>
  </r>
  <r>
    <x v="12319"/>
    <x v="0"/>
    <s v="EE. UU."/>
    <n v="7"/>
    <n v="9849.36"/>
    <n v="218.87"/>
    <n v="1870.48"/>
    <n v="0.46700000000000003"/>
    <n v="0.5"/>
    <n v="41"/>
    <n v="1.49"/>
    <n v="28"/>
    <n v="1"/>
    <s v="2015-04-03"/>
    <s v="2017-03-03"/>
    <n v="2298.14"/>
    <s v="Gold"/>
  </r>
  <r>
    <x v="12320"/>
    <x v="0"/>
    <s v="Puerto Rico"/>
    <n v="4"/>
    <n v="6713.29"/>
    <n v="203.43"/>
    <n v="114.34"/>
    <n v="0.81799999999999995"/>
    <n v="0.8"/>
    <n v="32"/>
    <n v="3.19"/>
    <n v="4"/>
    <n v="0"/>
    <s v="2015-01-23"/>
    <s v="2017-08-28"/>
    <n v="1220.58"/>
    <s v="Silver"/>
  </r>
  <r>
    <x v="12321"/>
    <x v="0"/>
    <s v="EE. UU."/>
    <n v="4"/>
    <n v="3584.59"/>
    <n v="199.14"/>
    <n v="1022.52"/>
    <n v="1"/>
    <n v="1.1000000000000001"/>
    <n v="18"/>
    <n v="1.28"/>
    <n v="11"/>
    <n v="1"/>
    <s v="2016-02-13"/>
    <s v="2017-07-10"/>
    <n v="1194.8399999999999"/>
    <s v="Silver"/>
  </r>
  <r>
    <x v="12322"/>
    <x v="2"/>
    <s v="EE. UU."/>
    <n v="6"/>
    <n v="8443.25"/>
    <n v="211.08"/>
    <n v="-738.76"/>
    <n v="0.875"/>
    <n v="1.6"/>
    <n v="36"/>
    <n v="1.28"/>
    <n v="27"/>
    <n v="1"/>
    <s v="2015-07-01"/>
    <s v="2016-11-07"/>
    <n v="1899.72"/>
    <s v="Silver"/>
  </r>
  <r>
    <x v="12323"/>
    <x v="2"/>
    <s v="Puerto Rico"/>
    <n v="5"/>
    <n v="3369.4"/>
    <n v="177.34"/>
    <n v="780.14"/>
    <n v="0.316"/>
    <n v="-0.3"/>
    <n v="6"/>
    <n v="3"/>
    <n v="0"/>
    <n v="0"/>
    <s v="2015-07-08"/>
    <s v="2017-10-01"/>
    <n v="1330.05"/>
    <s v="Silver"/>
  </r>
  <r>
    <x v="12324"/>
    <x v="1"/>
    <s v="EE. UU."/>
    <n v="6"/>
    <n v="12778.43"/>
    <n v="202.83"/>
    <n v="2648.92"/>
    <n v="0.85699999999999998"/>
    <n v="1.4"/>
    <n v="63"/>
    <n v="2.7"/>
    <n v="7"/>
    <n v="0"/>
    <s v="2016-05-14"/>
    <s v="2017-09-30"/>
    <n v="1825.47"/>
    <s v="Silver"/>
  </r>
  <r>
    <x v="12325"/>
    <x v="2"/>
    <s v="Puerto Rico"/>
    <n v="4"/>
    <n v="9309.18"/>
    <n v="221.65"/>
    <n v="1121.1199999999999"/>
    <n v="0.90500000000000003"/>
    <n v="1.3"/>
    <n v="38"/>
    <n v="2.71"/>
    <n v="0"/>
    <n v="0"/>
    <s v="2015-01-24"/>
    <s v="2017-09-29"/>
    <n v="1329.9"/>
    <s v="Silver"/>
  </r>
  <r>
    <x v="12326"/>
    <x v="2"/>
    <s v="EE. UU."/>
    <n v="14"/>
    <n v="23217.79"/>
    <n v="229.88"/>
    <n v="-2223.61"/>
    <n v="0.82199999999999995"/>
    <n v="1.3"/>
    <n v="98"/>
    <n v="1.47"/>
    <n v="69"/>
    <n v="1"/>
    <s v="2015-02-25"/>
    <s v="2017-07-10"/>
    <n v="4827.4799999999996"/>
    <s v="Gold"/>
  </r>
  <r>
    <x v="12327"/>
    <x v="1"/>
    <s v="Puerto Rico"/>
    <n v="9"/>
    <n v="7028.82"/>
    <n v="195.25"/>
    <n v="1233.57"/>
    <n v="0.72199999999999998"/>
    <n v="0.7"/>
    <n v="26"/>
    <n v="1.46"/>
    <n v="19"/>
    <n v="1"/>
    <s v="2015-09-19"/>
    <s v="2017-05-06"/>
    <n v="2635.88"/>
    <s v="Gold"/>
  </r>
  <r>
    <x v="12328"/>
    <x v="0"/>
    <s v="EE. UU."/>
    <n v="3"/>
    <n v="2849.59"/>
    <n v="203.54"/>
    <n v="756.35"/>
    <n v="0.85699999999999998"/>
    <n v="1.4"/>
    <n v="12"/>
    <n v="2.75"/>
    <n v="3"/>
    <n v="0"/>
    <s v="2015-08-18"/>
    <s v="2017-08-08"/>
    <n v="915.93"/>
    <s v="Silver"/>
  </r>
  <r>
    <x v="12329"/>
    <x v="1"/>
    <s v="Puerto Rico"/>
    <n v="6"/>
    <n v="10504.3"/>
    <n v="276.43"/>
    <n v="2588.23"/>
    <n v="0.94699999999999995"/>
    <n v="1.6"/>
    <n v="36"/>
    <n v="1.61"/>
    <n v="16"/>
    <n v="1"/>
    <s v="2015-01-28"/>
    <s v="2017-06-20"/>
    <n v="2487.87"/>
    <s v="Gold"/>
  </r>
  <r>
    <x v="12330"/>
    <x v="1"/>
    <s v="EE. UU."/>
    <n v="2"/>
    <n v="2659.68"/>
    <n v="265.97000000000003"/>
    <n v="338.24"/>
    <n v="0"/>
    <n v="0.4"/>
    <n v="10"/>
    <n v="1.8"/>
    <n v="2"/>
    <n v="1"/>
    <s v="2016-08-30"/>
    <s v="2017-06-18"/>
    <n v="797.91"/>
    <s v="Silver"/>
  </r>
  <r>
    <x v="12331"/>
    <x v="0"/>
    <s v="EE. UU."/>
    <n v="1"/>
    <n v="31.08"/>
    <n v="31.08"/>
    <n v="2.2400000000000002"/>
    <n v="1"/>
    <n v="1"/>
    <n v="1"/>
    <n v="2"/>
    <n v="0"/>
    <n v="0"/>
    <s v="2017-10-02"/>
    <s v="2017-10-02"/>
    <n v="46.62"/>
    <s v="Bronze"/>
  </r>
  <r>
    <x v="12332"/>
    <x v="0"/>
    <s v="EE. UU."/>
    <n v="1"/>
    <n v="31.08"/>
    <n v="31.08"/>
    <n v="1.93"/>
    <n v="1"/>
    <n v="4"/>
    <n v="1"/>
    <n v="2"/>
    <n v="0"/>
    <n v="0"/>
    <s v="2017-10-02"/>
    <s v="2017-10-02"/>
    <n v="46.62"/>
    <s v="Bronze"/>
  </r>
  <r>
    <x v="12333"/>
    <x v="2"/>
    <s v="EE. UU."/>
    <n v="1"/>
    <n v="31.08"/>
    <n v="31.08"/>
    <n v="5.87"/>
    <n v="0"/>
    <n v="0"/>
    <n v="0"/>
    <n v="1.83"/>
    <n v="0"/>
    <n v="0"/>
    <s v="2017-10-02"/>
    <s v="2017-10-02"/>
    <n v="46.62"/>
    <s v="Bronze"/>
  </r>
  <r>
    <x v="12334"/>
    <x v="2"/>
    <s v="EE. UU."/>
    <n v="1"/>
    <n v="31.08"/>
    <n v="31.08"/>
    <n v="1.98"/>
    <n v="1"/>
    <n v="1"/>
    <n v="1"/>
    <n v="1"/>
    <n v="1"/>
    <n v="0"/>
    <s v="2017-10-02"/>
    <s v="2017-10-02"/>
    <n v="46.62"/>
    <s v="Bronze"/>
  </r>
  <r>
    <x v="12335"/>
    <x v="2"/>
    <s v="Puerto Rico"/>
    <n v="1"/>
    <n v="31.08"/>
    <n v="31.08"/>
    <n v="12.71"/>
    <n v="1"/>
    <n v="2"/>
    <n v="0"/>
    <n v="1.83"/>
    <n v="0"/>
    <n v="0"/>
    <s v="2017-10-02"/>
    <s v="2017-10-02"/>
    <n v="46.62"/>
    <s v="Bronze"/>
  </r>
  <r>
    <x v="12336"/>
    <x v="2"/>
    <s v="EE. UU."/>
    <n v="1"/>
    <n v="31.08"/>
    <n v="31.08"/>
    <n v="9.24"/>
    <n v="1"/>
    <n v="1"/>
    <n v="1"/>
    <n v="3"/>
    <n v="0"/>
    <n v="0"/>
    <s v="2017-10-02"/>
    <s v="2017-10-02"/>
    <n v="46.62"/>
    <s v="Bronze"/>
  </r>
  <r>
    <x v="12337"/>
    <x v="2"/>
    <s v="Puerto Rico"/>
    <n v="1"/>
    <n v="31.08"/>
    <n v="31.08"/>
    <n v="8.39"/>
    <n v="1"/>
    <n v="2"/>
    <n v="1"/>
    <n v="4"/>
    <n v="0"/>
    <n v="0"/>
    <s v="2017-10-02"/>
    <s v="2017-10-02"/>
    <n v="46.62"/>
    <s v="Bronze"/>
  </r>
  <r>
    <x v="12338"/>
    <x v="2"/>
    <s v="EE. UU."/>
    <n v="1"/>
    <n v="31.08"/>
    <n v="31.08"/>
    <n v="7.92"/>
    <n v="0"/>
    <n v="-2"/>
    <n v="0"/>
    <n v="1.83"/>
    <n v="0"/>
    <n v="0"/>
    <s v="2017-10-02"/>
    <s v="2017-10-02"/>
    <n v="46.62"/>
    <s v="Bronze"/>
  </r>
  <r>
    <x v="12339"/>
    <x v="1"/>
    <s v="Puerto Rico"/>
    <n v="1"/>
    <n v="31.08"/>
    <n v="31.08"/>
    <n v="-43.36"/>
    <n v="0"/>
    <n v="-1"/>
    <n v="0"/>
    <n v="1.83"/>
    <n v="0"/>
    <n v="0"/>
    <s v="2017-10-02"/>
    <s v="2017-10-02"/>
    <n v="46.62"/>
    <s v="Bronze"/>
  </r>
  <r>
    <x v="12340"/>
    <x v="0"/>
    <s v="EE. UU."/>
    <n v="1"/>
    <n v="31.08"/>
    <n v="31.08"/>
    <n v="14.1"/>
    <n v="0"/>
    <n v="0"/>
    <n v="0"/>
    <n v="1.83"/>
    <n v="0"/>
    <n v="0"/>
    <s v="2017-10-02"/>
    <s v="2017-10-02"/>
    <n v="46.62"/>
    <s v="Bronze"/>
  </r>
  <r>
    <x v="12341"/>
    <x v="0"/>
    <s v="Puerto Rico"/>
    <n v="1"/>
    <n v="31.08"/>
    <n v="31.08"/>
    <n v="14.17"/>
    <n v="1"/>
    <n v="1"/>
    <n v="1"/>
    <n v="4"/>
    <n v="0"/>
    <n v="0"/>
    <s v="2017-10-02"/>
    <s v="2017-10-02"/>
    <n v="46.62"/>
    <s v="Bronze"/>
  </r>
  <r>
    <x v="12342"/>
    <x v="0"/>
    <s v="EE. UU."/>
    <n v="1"/>
    <n v="31.08"/>
    <n v="31.08"/>
    <n v="7.76"/>
    <n v="1"/>
    <n v="2"/>
    <n v="0"/>
    <n v="1.83"/>
    <n v="0"/>
    <n v="0"/>
    <s v="2017-10-02"/>
    <s v="2017-10-02"/>
    <n v="46.62"/>
    <s v="Bronze"/>
  </r>
  <r>
    <x v="12343"/>
    <x v="0"/>
    <s v="Puerto Rico"/>
    <n v="1"/>
    <n v="31.08"/>
    <n v="31.08"/>
    <n v="7.84"/>
    <n v="0"/>
    <n v="-2"/>
    <n v="0"/>
    <n v="1.83"/>
    <n v="0"/>
    <n v="0"/>
    <s v="2017-10-02"/>
    <s v="2017-10-02"/>
    <n v="46.62"/>
    <s v="Bronze"/>
  </r>
  <r>
    <x v="12344"/>
    <x v="2"/>
    <s v="EE. UU."/>
    <n v="1"/>
    <n v="31.08"/>
    <n v="31.08"/>
    <n v="8.2200000000000006"/>
    <n v="0"/>
    <n v="-1"/>
    <n v="0"/>
    <n v="1.83"/>
    <n v="0"/>
    <n v="0"/>
    <s v="2017-10-02"/>
    <s v="2017-10-02"/>
    <n v="46.62"/>
    <s v="Bronze"/>
  </r>
  <r>
    <x v="12345"/>
    <x v="2"/>
    <s v="EE. UU."/>
    <n v="1"/>
    <n v="31.08"/>
    <n v="31.08"/>
    <n v="10.77"/>
    <n v="0"/>
    <n v="0"/>
    <n v="0"/>
    <n v="1.83"/>
    <n v="0"/>
    <n v="0"/>
    <s v="2017-10-02"/>
    <s v="2017-10-02"/>
    <n v="46.62"/>
    <s v="Bronze"/>
  </r>
  <r>
    <x v="12346"/>
    <x v="2"/>
    <s v="Puerto Rico"/>
    <n v="1"/>
    <n v="31.08"/>
    <n v="31.08"/>
    <n v="-6.99"/>
    <n v="1"/>
    <n v="1"/>
    <n v="1"/>
    <n v="3"/>
    <n v="0"/>
    <n v="0"/>
    <s v="2017-10-02"/>
    <s v="2017-10-02"/>
    <n v="46.62"/>
    <s v="Bronze"/>
  </r>
  <r>
    <x v="12347"/>
    <x v="0"/>
    <s v="EE. UU."/>
    <n v="1"/>
    <n v="31.08"/>
    <n v="31.08"/>
    <n v="-36.130000000000003"/>
    <n v="1"/>
    <n v="2"/>
    <n v="1"/>
    <n v="4"/>
    <n v="0"/>
    <n v="0"/>
    <s v="2017-10-02"/>
    <s v="2017-10-02"/>
    <n v="46.62"/>
    <s v="Bronze"/>
  </r>
  <r>
    <x v="12348"/>
    <x v="2"/>
    <s v="EE. UU."/>
    <n v="1"/>
    <n v="31.08"/>
    <n v="31.08"/>
    <n v="-43.51"/>
    <n v="0"/>
    <n v="-2"/>
    <n v="0"/>
    <n v="1.83"/>
    <n v="0"/>
    <n v="0"/>
    <s v="2017-10-02"/>
    <s v="2017-10-02"/>
    <n v="46.62"/>
    <s v="Bronze"/>
  </r>
  <r>
    <x v="12349"/>
    <x v="0"/>
    <s v="Puerto Rico"/>
    <n v="1"/>
    <n v="31.08"/>
    <n v="31.08"/>
    <n v="9.25"/>
    <n v="0"/>
    <n v="-1"/>
    <n v="0"/>
    <n v="1.83"/>
    <n v="0"/>
    <n v="0"/>
    <s v="2017-10-02"/>
    <s v="2017-10-02"/>
    <n v="46.62"/>
    <s v="Bronze"/>
  </r>
  <r>
    <x v="12350"/>
    <x v="0"/>
    <s v="EE. UU."/>
    <n v="1"/>
    <n v="31.08"/>
    <n v="31.08"/>
    <n v="7.74"/>
    <n v="0"/>
    <n v="0"/>
    <n v="0"/>
    <n v="1.83"/>
    <n v="0"/>
    <n v="0"/>
    <s v="2017-10-02"/>
    <s v="2017-10-02"/>
    <n v="46.62"/>
    <s v="Bronze"/>
  </r>
  <r>
    <x v="12351"/>
    <x v="0"/>
    <s v="Puerto Rico"/>
    <n v="1"/>
    <n v="31.08"/>
    <n v="31.08"/>
    <n v="7.57"/>
    <n v="1"/>
    <n v="1"/>
    <n v="1"/>
    <n v="3"/>
    <n v="0"/>
    <n v="0"/>
    <s v="2017-10-02"/>
    <s v="2017-10-02"/>
    <n v="46.62"/>
    <s v="Bronze"/>
  </r>
  <r>
    <x v="12352"/>
    <x v="0"/>
    <s v="EE. UU."/>
    <n v="1"/>
    <n v="31.08"/>
    <n v="31.08"/>
    <n v="2.11"/>
    <n v="1"/>
    <n v="1"/>
    <n v="1"/>
    <n v="2"/>
    <n v="0"/>
    <n v="0"/>
    <s v="2017-10-02"/>
    <s v="2017-10-02"/>
    <n v="46.62"/>
    <s v="Bronze"/>
  </r>
  <r>
    <x v="12353"/>
    <x v="0"/>
    <s v="Puerto Rico"/>
    <n v="1"/>
    <n v="31.08"/>
    <n v="31.08"/>
    <n v="13.25"/>
    <n v="1"/>
    <n v="1"/>
    <n v="1"/>
    <n v="4"/>
    <n v="0"/>
    <n v="0"/>
    <s v="2017-10-02"/>
    <s v="2017-10-02"/>
    <n v="46.62"/>
    <s v="Bronze"/>
  </r>
  <r>
    <x v="12354"/>
    <x v="0"/>
    <s v="Puerto Rico"/>
    <n v="1"/>
    <n v="31.08"/>
    <n v="31.08"/>
    <n v="8.56"/>
    <n v="1"/>
    <n v="1"/>
    <n v="1"/>
    <n v="3"/>
    <n v="0"/>
    <n v="0"/>
    <s v="2017-10-02"/>
    <s v="2017-10-02"/>
    <n v="46.62"/>
    <s v="Bronze"/>
  </r>
  <r>
    <x v="12355"/>
    <x v="0"/>
    <s v="EE. UU."/>
    <n v="1"/>
    <n v="31.08"/>
    <n v="31.08"/>
    <n v="2.29"/>
    <n v="1"/>
    <n v="1"/>
    <n v="0"/>
    <n v="1.83"/>
    <n v="0"/>
    <n v="0"/>
    <s v="2017-10-02"/>
    <s v="2017-10-02"/>
    <n v="46.62"/>
    <s v="Bronze"/>
  </r>
  <r>
    <x v="12356"/>
    <x v="1"/>
    <s v="EE. UU."/>
    <n v="1"/>
    <n v="31.08"/>
    <n v="31.08"/>
    <n v="13.86"/>
    <n v="1"/>
    <n v="1"/>
    <n v="0"/>
    <n v="1.83"/>
    <n v="0"/>
    <n v="0"/>
    <s v="2017-10-02"/>
    <s v="2017-10-02"/>
    <n v="46.62"/>
    <s v="Bronze"/>
  </r>
  <r>
    <x v="12357"/>
    <x v="1"/>
    <s v="Puerto Rico"/>
    <n v="1"/>
    <n v="31.08"/>
    <n v="31.08"/>
    <n v="-1.65"/>
    <n v="1"/>
    <n v="1"/>
    <n v="1"/>
    <n v="3"/>
    <n v="0"/>
    <n v="0"/>
    <s v="2017-10-02"/>
    <s v="2017-10-02"/>
    <n v="46.62"/>
    <s v="Bronze"/>
  </r>
  <r>
    <x v="12358"/>
    <x v="1"/>
    <s v="EE. UU."/>
    <n v="1"/>
    <n v="31.08"/>
    <n v="31.08"/>
    <n v="5.52"/>
    <n v="1"/>
    <n v="1"/>
    <n v="1"/>
    <n v="3"/>
    <n v="0"/>
    <n v="0"/>
    <s v="2017-10-02"/>
    <s v="2017-10-02"/>
    <n v="46.62"/>
    <s v="Bronze"/>
  </r>
  <r>
    <x v="12359"/>
    <x v="1"/>
    <s v="EE. UU."/>
    <n v="1"/>
    <n v="31.08"/>
    <n v="31.08"/>
    <n v="0.38"/>
    <n v="1"/>
    <n v="1"/>
    <n v="0"/>
    <n v="1.83"/>
    <n v="0"/>
    <n v="0"/>
    <s v="2017-10-02"/>
    <s v="2017-10-02"/>
    <n v="46.62"/>
    <s v="Bronze"/>
  </r>
  <r>
    <x v="12360"/>
    <x v="1"/>
    <s v="Puerto Rico"/>
    <n v="1"/>
    <n v="31.08"/>
    <n v="31.08"/>
    <n v="12.53"/>
    <n v="1"/>
    <n v="2"/>
    <n v="0"/>
    <n v="1.83"/>
    <n v="0"/>
    <n v="0"/>
    <s v="2017-10-02"/>
    <s v="2017-10-02"/>
    <n v="46.62"/>
    <s v="Bronze"/>
  </r>
  <r>
    <x v="12361"/>
    <x v="1"/>
    <s v="EE. UU."/>
    <n v="1"/>
    <n v="31.08"/>
    <n v="31.08"/>
    <n v="-69.34"/>
    <n v="1"/>
    <n v="1"/>
    <n v="1"/>
    <n v="3"/>
    <n v="0"/>
    <n v="0"/>
    <s v="2017-10-02"/>
    <s v="2017-10-02"/>
    <n v="46.62"/>
    <s v="Bronze"/>
  </r>
  <r>
    <x v="12362"/>
    <x v="1"/>
    <s v="Puerto Rico"/>
    <n v="1"/>
    <n v="31.08"/>
    <n v="31.08"/>
    <n v="-76.150000000000006"/>
    <n v="1"/>
    <n v="2"/>
    <n v="1"/>
    <n v="2"/>
    <n v="1"/>
    <n v="0"/>
    <s v="2017-10-02"/>
    <s v="2017-10-02"/>
    <n v="46.62"/>
    <s v="Bronze"/>
  </r>
  <r>
    <x v="12363"/>
    <x v="0"/>
    <s v="EE. UU."/>
    <n v="1"/>
    <n v="31.08"/>
    <n v="31.08"/>
    <n v="10"/>
    <n v="0"/>
    <n v="-2"/>
    <n v="0"/>
    <n v="1.83"/>
    <n v="0"/>
    <n v="0"/>
    <s v="2017-10-02"/>
    <s v="2017-10-02"/>
    <n v="46.62"/>
    <s v="Bronze"/>
  </r>
  <r>
    <x v="12364"/>
    <x v="0"/>
    <s v="Puerto Rico"/>
    <n v="1"/>
    <n v="31.08"/>
    <n v="31.08"/>
    <n v="14.61"/>
    <n v="0"/>
    <n v="-1"/>
    <n v="0"/>
    <n v="1.83"/>
    <n v="0"/>
    <n v="0"/>
    <s v="2017-10-03"/>
    <s v="2017-10-03"/>
    <n v="46.62"/>
    <s v="Bronze"/>
  </r>
  <r>
    <x v="12365"/>
    <x v="0"/>
    <s v="EE. UU."/>
    <n v="1"/>
    <n v="31.08"/>
    <n v="31.08"/>
    <n v="10.96"/>
    <n v="1"/>
    <n v="2"/>
    <n v="1"/>
    <n v="3"/>
    <n v="0"/>
    <n v="0"/>
    <s v="2017-10-03"/>
    <s v="2017-10-03"/>
    <n v="46.62"/>
    <s v="Bronze"/>
  </r>
  <r>
    <x v="12366"/>
    <x v="2"/>
    <s v="Puerto Rico"/>
    <n v="1"/>
    <n v="31.08"/>
    <n v="31.08"/>
    <n v="2.4900000000000002"/>
    <n v="1"/>
    <n v="3"/>
    <n v="1"/>
    <n v="3"/>
    <n v="0"/>
    <n v="0"/>
    <s v="2017-10-03"/>
    <s v="2017-10-03"/>
    <n v="46.62"/>
    <s v="Bronze"/>
  </r>
  <r>
    <x v="12367"/>
    <x v="1"/>
    <s v="EE. UU."/>
    <n v="1"/>
    <n v="31.08"/>
    <n v="31.08"/>
    <n v="-5.43"/>
    <n v="1"/>
    <n v="4"/>
    <n v="1"/>
    <n v="3"/>
    <n v="0"/>
    <n v="0"/>
    <s v="2017-10-03"/>
    <s v="2017-10-03"/>
    <n v="46.62"/>
    <s v="Bronze"/>
  </r>
  <r>
    <x v="12368"/>
    <x v="1"/>
    <s v="EE. UU."/>
    <n v="1"/>
    <n v="31.08"/>
    <n v="31.08"/>
    <n v="1.93"/>
    <n v="1"/>
    <n v="1"/>
    <n v="0"/>
    <n v="1.83"/>
    <n v="0"/>
    <n v="0"/>
    <s v="2017-10-03"/>
    <s v="2017-10-03"/>
    <n v="46.62"/>
    <s v="Bronze"/>
  </r>
  <r>
    <x v="12369"/>
    <x v="0"/>
    <s v="Puerto Rico"/>
    <n v="1"/>
    <n v="31.08"/>
    <n v="31.08"/>
    <n v="-4.8600000000000003"/>
    <n v="1"/>
    <n v="1"/>
    <n v="1"/>
    <n v="4"/>
    <n v="0"/>
    <n v="0"/>
    <s v="2017-10-03"/>
    <s v="2017-10-03"/>
    <n v="46.62"/>
    <s v="Bronze"/>
  </r>
  <r>
    <x v="12370"/>
    <x v="1"/>
    <s v="EE. UU."/>
    <n v="1"/>
    <n v="31.08"/>
    <n v="31.08"/>
    <n v="8.59"/>
    <n v="1"/>
    <n v="2"/>
    <n v="1"/>
    <n v="4"/>
    <n v="0"/>
    <n v="0"/>
    <s v="2017-10-03"/>
    <s v="2017-10-03"/>
    <n v="46.62"/>
    <s v="Bronze"/>
  </r>
  <r>
    <x v="12371"/>
    <x v="1"/>
    <s v="EE. UU."/>
    <n v="1"/>
    <n v="31.08"/>
    <n v="31.08"/>
    <n v="1.35"/>
    <n v="1"/>
    <n v="1"/>
    <n v="1"/>
    <n v="2"/>
    <n v="0"/>
    <n v="0"/>
    <s v="2017-10-03"/>
    <s v="2017-10-03"/>
    <n v="46.62"/>
    <s v="Bronze"/>
  </r>
  <r>
    <x v="12372"/>
    <x v="1"/>
    <s v="EE. UU."/>
    <n v="1"/>
    <n v="31.08"/>
    <n v="31.08"/>
    <n v="-43.76"/>
    <n v="1"/>
    <n v="1"/>
    <n v="1"/>
    <n v="3"/>
    <n v="0"/>
    <n v="0"/>
    <s v="2017-10-03"/>
    <s v="2017-10-03"/>
    <n v="46.62"/>
    <s v="Bronze"/>
  </r>
  <r>
    <x v="12373"/>
    <x v="0"/>
    <s v="Puerto Rico"/>
    <n v="1"/>
    <n v="31.08"/>
    <n v="31.08"/>
    <n v="2.1"/>
    <n v="1"/>
    <n v="1"/>
    <n v="1"/>
    <n v="4"/>
    <n v="0"/>
    <n v="0"/>
    <s v="2017-10-03"/>
    <s v="2017-10-03"/>
    <n v="46.62"/>
    <s v="Bronze"/>
  </r>
  <r>
    <x v="12374"/>
    <x v="0"/>
    <s v="EE. UU."/>
    <n v="1"/>
    <n v="31.08"/>
    <n v="31.08"/>
    <n v="10.27"/>
    <n v="1"/>
    <n v="1"/>
    <n v="1"/>
    <n v="4"/>
    <n v="0"/>
    <n v="0"/>
    <s v="2017-10-03"/>
    <s v="2017-10-03"/>
    <n v="46.62"/>
    <s v="Bronze"/>
  </r>
  <r>
    <x v="12375"/>
    <x v="2"/>
    <s v="EE. UU."/>
    <n v="1"/>
    <n v="31.08"/>
    <n v="31.08"/>
    <n v="2.89"/>
    <n v="0"/>
    <n v="0"/>
    <n v="0"/>
    <n v="1.83"/>
    <n v="0"/>
    <n v="0"/>
    <s v="2017-10-03"/>
    <s v="2017-10-03"/>
    <n v="46.62"/>
    <s v="Bronze"/>
  </r>
  <r>
    <x v="12376"/>
    <x v="2"/>
    <s v="EE. UU."/>
    <n v="1"/>
    <n v="31.08"/>
    <n v="31.08"/>
    <n v="3.32"/>
    <n v="1"/>
    <n v="1"/>
    <n v="1"/>
    <n v="4"/>
    <n v="0"/>
    <n v="0"/>
    <s v="2017-10-03"/>
    <s v="2017-10-03"/>
    <n v="46.62"/>
    <s v="Bronze"/>
  </r>
  <r>
    <x v="12377"/>
    <x v="2"/>
    <s v="Puerto Rico"/>
    <n v="1"/>
    <n v="31.08"/>
    <n v="31.08"/>
    <n v="14.47"/>
    <n v="1"/>
    <n v="2"/>
    <n v="0"/>
    <n v="1.83"/>
    <n v="0"/>
    <n v="0"/>
    <s v="2017-10-03"/>
    <s v="2017-10-03"/>
    <n v="46.62"/>
    <s v="Bronze"/>
  </r>
  <r>
    <x v="12378"/>
    <x v="2"/>
    <s v="EE. UU."/>
    <n v="1"/>
    <n v="31.08"/>
    <n v="31.08"/>
    <n v="10.44"/>
    <n v="0"/>
    <n v="-2"/>
    <n v="0"/>
    <n v="1.83"/>
    <n v="0"/>
    <n v="0"/>
    <s v="2017-10-03"/>
    <s v="2017-10-03"/>
    <n v="46.62"/>
    <s v="Bronze"/>
  </r>
  <r>
    <x v="12379"/>
    <x v="2"/>
    <s v="Puerto Rico"/>
    <n v="1"/>
    <n v="31.08"/>
    <n v="31.08"/>
    <n v="14.47"/>
    <n v="0"/>
    <n v="-1"/>
    <n v="1"/>
    <n v="4"/>
    <n v="0"/>
    <n v="0"/>
    <s v="2017-10-03"/>
    <s v="2017-10-03"/>
    <n v="46.62"/>
    <s v="Bronze"/>
  </r>
  <r>
    <x v="12380"/>
    <x v="2"/>
    <s v="EE. UU."/>
    <n v="1"/>
    <n v="31.08"/>
    <n v="31.08"/>
    <n v="9.14"/>
    <n v="0"/>
    <n v="0"/>
    <n v="0"/>
    <n v="1.83"/>
    <n v="0"/>
    <n v="0"/>
    <s v="2017-10-03"/>
    <s v="2017-10-03"/>
    <n v="46.62"/>
    <s v="Bronze"/>
  </r>
  <r>
    <x v="12381"/>
    <x v="2"/>
    <s v="Puerto Rico"/>
    <n v="1"/>
    <n v="31.08"/>
    <n v="31.08"/>
    <n v="7.69"/>
    <n v="1"/>
    <n v="1"/>
    <n v="1"/>
    <n v="1"/>
    <n v="1"/>
    <n v="0"/>
    <s v="2017-10-03"/>
    <s v="2017-10-03"/>
    <n v="46.62"/>
    <s v="Bronze"/>
  </r>
  <r>
    <x v="12382"/>
    <x v="1"/>
    <s v="EE. UU."/>
    <n v="1"/>
    <n v="31.08"/>
    <n v="31.08"/>
    <n v="4.29"/>
    <n v="1"/>
    <n v="2"/>
    <n v="1"/>
    <n v="3"/>
    <n v="0"/>
    <n v="0"/>
    <s v="2017-10-03"/>
    <s v="2017-10-03"/>
    <n v="46.62"/>
    <s v="Bronze"/>
  </r>
  <r>
    <x v="12383"/>
    <x v="1"/>
    <s v="EE. UU."/>
    <n v="1"/>
    <n v="31.08"/>
    <n v="31.08"/>
    <n v="-19.420000000000002"/>
    <n v="0"/>
    <n v="-2"/>
    <n v="0"/>
    <n v="1.83"/>
    <n v="0"/>
    <n v="0"/>
    <s v="2017-10-03"/>
    <s v="2017-10-03"/>
    <n v="46.62"/>
    <s v="Bronze"/>
  </r>
  <r>
    <x v="12384"/>
    <x v="2"/>
    <s v="Puerto Rico"/>
    <n v="1"/>
    <n v="31.08"/>
    <n v="31.08"/>
    <n v="12.18"/>
    <n v="0"/>
    <n v="-1"/>
    <n v="0"/>
    <n v="1.83"/>
    <n v="0"/>
    <n v="0"/>
    <s v="2017-10-03"/>
    <s v="2017-10-03"/>
    <n v="46.62"/>
    <s v="Bronze"/>
  </r>
  <r>
    <x v="12385"/>
    <x v="0"/>
    <s v="EE. UU."/>
    <n v="1"/>
    <n v="31.08"/>
    <n v="31.08"/>
    <n v="12.49"/>
    <n v="0"/>
    <n v="0"/>
    <n v="0"/>
    <n v="1.83"/>
    <n v="0"/>
    <n v="0"/>
    <s v="2017-10-03"/>
    <s v="2017-10-03"/>
    <n v="46.62"/>
    <s v="Bronze"/>
  </r>
  <r>
    <x v="12386"/>
    <x v="0"/>
    <s v="Puerto Rico"/>
    <n v="1"/>
    <n v="31.08"/>
    <n v="31.08"/>
    <n v="12.64"/>
    <n v="1"/>
    <n v="1"/>
    <n v="1"/>
    <n v="4"/>
    <n v="0"/>
    <n v="0"/>
    <s v="2017-10-03"/>
    <s v="2017-10-03"/>
    <n v="46.62"/>
    <s v="Bronze"/>
  </r>
  <r>
    <x v="12387"/>
    <x v="2"/>
    <s v="EE. UU."/>
    <n v="1"/>
    <n v="31.08"/>
    <n v="31.08"/>
    <n v="8.82"/>
    <n v="1"/>
    <n v="2"/>
    <n v="1"/>
    <n v="3"/>
    <n v="0"/>
    <n v="0"/>
    <s v="2017-10-03"/>
    <s v="2017-10-03"/>
    <n v="46.62"/>
    <s v="Bronze"/>
  </r>
  <r>
    <x v="12388"/>
    <x v="1"/>
    <s v="Puerto Rico"/>
    <n v="1"/>
    <n v="31.08"/>
    <n v="31.08"/>
    <n v="7.93"/>
    <n v="0"/>
    <n v="-2"/>
    <n v="0"/>
    <n v="1.83"/>
    <n v="0"/>
    <n v="0"/>
    <s v="2017-10-03"/>
    <s v="2017-10-03"/>
    <n v="46.62"/>
    <s v="Bronze"/>
  </r>
  <r>
    <x v="12389"/>
    <x v="0"/>
    <s v="EE. UU."/>
    <n v="1"/>
    <n v="31.08"/>
    <n v="31.08"/>
    <n v="-19.82"/>
    <n v="0"/>
    <n v="-1"/>
    <n v="0"/>
    <n v="1.83"/>
    <n v="0"/>
    <n v="0"/>
    <s v="2017-10-03"/>
    <s v="2017-10-03"/>
    <n v="46.62"/>
    <s v="Bronze"/>
  </r>
  <r>
    <x v="12390"/>
    <x v="0"/>
    <s v="EE. UU."/>
    <n v="1"/>
    <n v="31.08"/>
    <n v="31.08"/>
    <n v="-20.98"/>
    <n v="0"/>
    <n v="0"/>
    <n v="1"/>
    <n v="4"/>
    <n v="0"/>
    <n v="0"/>
    <s v="2017-10-03"/>
    <s v="2017-10-03"/>
    <n v="46.62"/>
    <s v="Bronze"/>
  </r>
  <r>
    <x v="12391"/>
    <x v="0"/>
    <s v="Puerto Rico"/>
    <n v="1"/>
    <n v="31.08"/>
    <n v="31.08"/>
    <n v="2.1"/>
    <n v="1"/>
    <n v="1"/>
    <n v="1"/>
    <n v="3"/>
    <n v="0"/>
    <n v="0"/>
    <s v="2017-10-03"/>
    <s v="2017-10-03"/>
    <n v="46.62"/>
    <s v="Bronze"/>
  </r>
  <r>
    <x v="12392"/>
    <x v="0"/>
    <s v="EE. UU."/>
    <n v="1"/>
    <n v="31.08"/>
    <n v="31.08"/>
    <n v="-46.67"/>
    <n v="1"/>
    <n v="2"/>
    <n v="1"/>
    <n v="3"/>
    <n v="0"/>
    <n v="0"/>
    <s v="2017-10-03"/>
    <s v="2017-10-03"/>
    <n v="46.62"/>
    <s v="Bronze"/>
  </r>
  <r>
    <x v="12393"/>
    <x v="2"/>
    <s v="Puerto Rico"/>
    <n v="1"/>
    <n v="31.08"/>
    <n v="31.08"/>
    <n v="5.46"/>
    <n v="0"/>
    <n v="0"/>
    <n v="0"/>
    <n v="1.83"/>
    <n v="0"/>
    <n v="0"/>
    <s v="2017-10-03"/>
    <s v="2017-10-03"/>
    <n v="46.62"/>
    <s v="Bronze"/>
  </r>
  <r>
    <x v="12394"/>
    <x v="1"/>
    <s v="EE. UU."/>
    <n v="1"/>
    <n v="31.08"/>
    <n v="31.08"/>
    <n v="5.29"/>
    <n v="1"/>
    <n v="1"/>
    <n v="0"/>
    <n v="1.83"/>
    <n v="0"/>
    <n v="0"/>
    <s v="2017-10-03"/>
    <s v="2017-10-03"/>
    <n v="46.62"/>
    <s v="Bronze"/>
  </r>
  <r>
    <x v="12395"/>
    <x v="2"/>
    <s v="EE. UU."/>
    <n v="1"/>
    <n v="31.08"/>
    <n v="31.08"/>
    <n v="13.88"/>
    <n v="1"/>
    <n v="2"/>
    <n v="0"/>
    <n v="1.83"/>
    <n v="0"/>
    <n v="0"/>
    <s v="2017-10-03"/>
    <s v="2017-10-03"/>
    <n v="46.62"/>
    <s v="Bronze"/>
  </r>
  <r>
    <x v="12396"/>
    <x v="1"/>
    <s v="Puerto Rico"/>
    <n v="1"/>
    <n v="31.08"/>
    <n v="31.08"/>
    <n v="14.02"/>
    <n v="1"/>
    <n v="3"/>
    <n v="0"/>
    <n v="1.83"/>
    <n v="0"/>
    <n v="0"/>
    <s v="2017-10-03"/>
    <s v="2017-10-03"/>
    <n v="46.62"/>
    <s v="Bronze"/>
  </r>
  <r>
    <x v="12397"/>
    <x v="2"/>
    <s v="EE. UU."/>
    <n v="1"/>
    <n v="31.08"/>
    <n v="31.08"/>
    <n v="8.14"/>
    <n v="1"/>
    <n v="4"/>
    <n v="0"/>
    <n v="1.83"/>
    <n v="0"/>
    <n v="0"/>
    <s v="2017-10-03"/>
    <s v="2017-10-03"/>
    <n v="46.62"/>
    <s v="Bronze"/>
  </r>
  <r>
    <x v="12398"/>
    <x v="2"/>
    <s v="EE. UU."/>
    <n v="1"/>
    <n v="31.08"/>
    <n v="31.08"/>
    <n v="9.5299999999999994"/>
    <n v="0"/>
    <n v="-2"/>
    <n v="1"/>
    <n v="3"/>
    <n v="0"/>
    <n v="0"/>
    <s v="2017-10-03"/>
    <s v="2017-10-03"/>
    <n v="46.62"/>
    <s v="Bronze"/>
  </r>
  <r>
    <x v="12399"/>
    <x v="2"/>
    <s v="Puerto Rico"/>
    <n v="1"/>
    <n v="31.08"/>
    <n v="31.08"/>
    <n v="-53.85"/>
    <n v="0"/>
    <n v="-1"/>
    <n v="0"/>
    <n v="1.83"/>
    <n v="0"/>
    <n v="0"/>
    <s v="2017-10-03"/>
    <s v="2017-10-03"/>
    <n v="46.62"/>
    <s v="Bronze"/>
  </r>
  <r>
    <x v="12400"/>
    <x v="1"/>
    <s v="EE. UU."/>
    <n v="1"/>
    <n v="31.08"/>
    <n v="31.08"/>
    <n v="9.73"/>
    <n v="0"/>
    <n v="0"/>
    <n v="0"/>
    <n v="1.83"/>
    <n v="0"/>
    <n v="0"/>
    <s v="2017-10-03"/>
    <s v="2017-10-03"/>
    <n v="46.62"/>
    <s v="Bronze"/>
  </r>
  <r>
    <x v="12401"/>
    <x v="1"/>
    <s v="EE. UU."/>
    <n v="1"/>
    <n v="31.08"/>
    <n v="31.08"/>
    <n v="7.69"/>
    <n v="1"/>
    <n v="1"/>
    <n v="0"/>
    <n v="1.83"/>
    <n v="0"/>
    <n v="0"/>
    <s v="2017-10-03"/>
    <s v="2017-10-03"/>
    <n v="46.62"/>
    <s v="Bronze"/>
  </r>
  <r>
    <x v="12402"/>
    <x v="2"/>
    <s v="EE. UU."/>
    <n v="1"/>
    <n v="31.08"/>
    <n v="31.08"/>
    <n v="7.21"/>
    <n v="1"/>
    <n v="2"/>
    <n v="1"/>
    <n v="2"/>
    <n v="0"/>
    <n v="0"/>
    <s v="2017-10-03"/>
    <s v="2017-10-03"/>
    <n v="46.62"/>
    <s v="Bronze"/>
  </r>
  <r>
    <x v="12403"/>
    <x v="2"/>
    <s v="Puerto Rico"/>
    <n v="1"/>
    <n v="31.08"/>
    <n v="31.08"/>
    <n v="-0.33"/>
    <n v="0"/>
    <n v="-2"/>
    <n v="1"/>
    <n v="4"/>
    <n v="0"/>
    <n v="0"/>
    <s v="2017-10-03"/>
    <s v="2017-10-03"/>
    <n v="46.62"/>
    <s v="Bronze"/>
  </r>
  <r>
    <x v="12404"/>
    <x v="2"/>
    <s v="EE. UU."/>
    <n v="1"/>
    <n v="31.08"/>
    <n v="31.08"/>
    <n v="4.3899999999999997"/>
    <n v="1"/>
    <n v="1"/>
    <n v="0"/>
    <n v="1.83"/>
    <n v="0"/>
    <n v="0"/>
    <s v="2017-10-03"/>
    <s v="2017-10-03"/>
    <n v="46.62"/>
    <s v="Bronze"/>
  </r>
  <r>
    <x v="12405"/>
    <x v="2"/>
    <s v="Puerto Rico"/>
    <n v="1"/>
    <n v="31.08"/>
    <n v="31.08"/>
    <n v="2.95"/>
    <n v="0"/>
    <n v="0"/>
    <n v="0"/>
    <n v="1.83"/>
    <n v="0"/>
    <n v="0"/>
    <s v="2017-10-03"/>
    <s v="2017-10-03"/>
    <n v="46.62"/>
    <s v="Bronze"/>
  </r>
  <r>
    <x v="12406"/>
    <x v="0"/>
    <s v="EE. UU."/>
    <n v="1"/>
    <n v="31.08"/>
    <n v="31.08"/>
    <n v="3.65"/>
    <n v="1"/>
    <n v="1"/>
    <n v="1"/>
    <n v="2"/>
    <n v="0"/>
    <n v="0"/>
    <s v="2017-10-03"/>
    <s v="2017-10-03"/>
    <n v="46.62"/>
    <s v="Bronze"/>
  </r>
  <r>
    <x v="12407"/>
    <x v="0"/>
    <s v="Puerto Rico"/>
    <n v="1"/>
    <n v="31.08"/>
    <n v="31.08"/>
    <n v="-5.08"/>
    <n v="1"/>
    <n v="2"/>
    <n v="0"/>
    <n v="1.83"/>
    <n v="0"/>
    <n v="0"/>
    <s v="2017-10-03"/>
    <s v="2017-10-03"/>
    <n v="46.62"/>
    <s v="Bronze"/>
  </r>
  <r>
    <x v="12408"/>
    <x v="1"/>
    <s v="EE. UU."/>
    <n v="1"/>
    <n v="31.08"/>
    <n v="31.08"/>
    <n v="10.26"/>
    <n v="0"/>
    <n v="-2"/>
    <n v="0"/>
    <n v="1.83"/>
    <n v="0"/>
    <n v="0"/>
    <s v="2017-10-03"/>
    <s v="2017-10-03"/>
    <n v="46.62"/>
    <s v="Bronze"/>
  </r>
  <r>
    <x v="12409"/>
    <x v="2"/>
    <s v="EE. UU."/>
    <n v="1"/>
    <n v="31.08"/>
    <n v="31.08"/>
    <n v="9.51"/>
    <n v="0"/>
    <n v="-1"/>
    <n v="0"/>
    <n v="1.83"/>
    <n v="0"/>
    <n v="0"/>
    <s v="2017-10-03"/>
    <s v="2017-10-03"/>
    <n v="46.62"/>
    <s v="Bronze"/>
  </r>
  <r>
    <x v="12410"/>
    <x v="2"/>
    <s v="Puerto Rico"/>
    <n v="1"/>
    <n v="31.08"/>
    <n v="31.08"/>
    <n v="12.73"/>
    <n v="0"/>
    <n v="0"/>
    <n v="0"/>
    <n v="1.83"/>
    <n v="0"/>
    <n v="0"/>
    <s v="2017-10-03"/>
    <s v="2017-10-03"/>
    <n v="46.62"/>
    <s v="Bronze"/>
  </r>
  <r>
    <x v="12411"/>
    <x v="2"/>
    <s v="EE. UU."/>
    <n v="1"/>
    <n v="31.08"/>
    <n v="31.08"/>
    <n v="7.23"/>
    <n v="1"/>
    <n v="1"/>
    <n v="1"/>
    <n v="3"/>
    <n v="0"/>
    <n v="0"/>
    <s v="2017-10-03"/>
    <s v="2017-10-03"/>
    <n v="46.62"/>
    <s v="Bronze"/>
  </r>
  <r>
    <x v="12412"/>
    <x v="2"/>
    <s v="EE. UU."/>
    <n v="1"/>
    <n v="31.08"/>
    <n v="31.08"/>
    <n v="0"/>
    <n v="1"/>
    <n v="2"/>
    <n v="1"/>
    <n v="2"/>
    <n v="0"/>
    <n v="0"/>
    <s v="2017-10-03"/>
    <s v="2017-10-03"/>
    <n v="46.62"/>
    <s v="Bronze"/>
  </r>
  <r>
    <x v="12413"/>
    <x v="0"/>
    <s v="Puerto Rico"/>
    <n v="1"/>
    <n v="31.08"/>
    <n v="31.08"/>
    <n v="10.72"/>
    <n v="0"/>
    <n v="-2"/>
    <n v="0"/>
    <n v="1.83"/>
    <n v="0"/>
    <n v="0"/>
    <s v="2017-10-03"/>
    <s v="2017-10-03"/>
    <n v="46.62"/>
    <s v="Bronze"/>
  </r>
  <r>
    <x v="12414"/>
    <x v="2"/>
    <s v="EE. UU."/>
    <n v="1"/>
    <n v="31.08"/>
    <n v="31.08"/>
    <n v="13.72"/>
    <n v="0"/>
    <n v="-1"/>
    <n v="0"/>
    <n v="1.83"/>
    <n v="0"/>
    <n v="0"/>
    <s v="2017-10-03"/>
    <s v="2017-10-03"/>
    <n v="46.62"/>
    <s v="Bronze"/>
  </r>
  <r>
    <x v="12415"/>
    <x v="2"/>
    <s v="Puerto Rico"/>
    <n v="1"/>
    <n v="31.08"/>
    <n v="31.08"/>
    <n v="9.0399999999999991"/>
    <n v="0"/>
    <n v="0"/>
    <n v="0"/>
    <n v="1.83"/>
    <n v="0"/>
    <n v="0"/>
    <s v="2017-10-03"/>
    <s v="2017-10-03"/>
    <n v="46.62"/>
    <s v="Bronze"/>
  </r>
  <r>
    <x v="12416"/>
    <x v="0"/>
    <s v="EE. UU."/>
    <n v="1"/>
    <n v="31.08"/>
    <n v="31.08"/>
    <n v="8.83"/>
    <n v="1"/>
    <n v="1"/>
    <n v="1"/>
    <n v="4"/>
    <n v="0"/>
    <n v="0"/>
    <s v="2017-10-03"/>
    <s v="2017-10-03"/>
    <n v="46.62"/>
    <s v="Bronze"/>
  </r>
  <r>
    <x v="12417"/>
    <x v="0"/>
    <s v="Puerto Rico"/>
    <n v="1"/>
    <n v="31.08"/>
    <n v="31.08"/>
    <n v="8.6199999999999992"/>
    <n v="1"/>
    <n v="2"/>
    <n v="1"/>
    <n v="2"/>
    <n v="0"/>
    <n v="0"/>
    <s v="2017-10-03"/>
    <s v="2017-10-03"/>
    <n v="46.62"/>
    <s v="Bronze"/>
  </r>
  <r>
    <x v="12418"/>
    <x v="0"/>
    <s v="EE. UU."/>
    <n v="1"/>
    <n v="31.08"/>
    <n v="31.08"/>
    <n v="4.66"/>
    <n v="0"/>
    <n v="-2"/>
    <n v="0"/>
    <n v="1.83"/>
    <n v="0"/>
    <n v="0"/>
    <s v="2017-10-03"/>
    <s v="2017-10-03"/>
    <n v="46.62"/>
    <s v="Bronze"/>
  </r>
  <r>
    <x v="12419"/>
    <x v="1"/>
    <s v="EE. UU."/>
    <n v="1"/>
    <n v="31.08"/>
    <n v="31.08"/>
    <n v="1.4"/>
    <n v="0"/>
    <n v="-1"/>
    <n v="0"/>
    <n v="1.83"/>
    <n v="0"/>
    <n v="0"/>
    <s v="2017-10-03"/>
    <s v="2017-10-03"/>
    <n v="46.62"/>
    <s v="Bronze"/>
  </r>
  <r>
    <x v="12420"/>
    <x v="1"/>
    <s v="Puerto Rico"/>
    <n v="1"/>
    <n v="31.08"/>
    <n v="31.08"/>
    <n v="-1.24"/>
    <n v="0"/>
    <n v="0"/>
    <n v="0"/>
    <n v="1.83"/>
    <n v="0"/>
    <n v="0"/>
    <s v="2017-10-03"/>
    <s v="2017-10-03"/>
    <n v="46.62"/>
    <s v="Bronze"/>
  </r>
  <r>
    <x v="12421"/>
    <x v="2"/>
    <s v="EE. UU."/>
    <n v="1"/>
    <n v="31.08"/>
    <n v="31.08"/>
    <n v="8.61"/>
    <n v="1"/>
    <n v="1"/>
    <n v="1"/>
    <n v="3"/>
    <n v="0"/>
    <n v="0"/>
    <s v="2017-10-03"/>
    <s v="2017-10-03"/>
    <n v="46.62"/>
    <s v="Bronze"/>
  </r>
  <r>
    <x v="12422"/>
    <x v="0"/>
    <s v="Puerto Rico"/>
    <n v="1"/>
    <n v="31.08"/>
    <n v="31.08"/>
    <n v="0.52"/>
    <n v="1"/>
    <n v="4"/>
    <n v="1"/>
    <n v="2"/>
    <n v="0"/>
    <n v="0"/>
    <s v="2017-10-03"/>
    <s v="2017-10-03"/>
    <n v="46.62"/>
    <s v="Bronze"/>
  </r>
  <r>
    <x v="12423"/>
    <x v="0"/>
    <s v="EE. UU."/>
    <n v="1"/>
    <n v="31.08"/>
    <n v="31.08"/>
    <n v="3.05"/>
    <n v="0"/>
    <n v="0"/>
    <n v="0"/>
    <n v="1.83"/>
    <n v="0"/>
    <n v="0"/>
    <s v="2017-10-03"/>
    <s v="2017-10-03"/>
    <n v="46.62"/>
    <s v="Bronze"/>
  </r>
  <r>
    <x v="12424"/>
    <x v="0"/>
    <s v="Puerto Rico"/>
    <n v="1"/>
    <n v="31.08"/>
    <n v="31.08"/>
    <n v="3.51"/>
    <n v="1"/>
    <n v="1"/>
    <n v="1"/>
    <n v="2"/>
    <n v="0"/>
    <n v="0"/>
    <s v="2017-10-03"/>
    <s v="2017-10-03"/>
    <n v="46.62"/>
    <s v="Bronze"/>
  </r>
  <r>
    <x v="12425"/>
    <x v="2"/>
    <s v="EE. UU."/>
    <n v="1"/>
    <n v="31.08"/>
    <n v="31.08"/>
    <n v="8.65"/>
    <n v="0"/>
    <n v="0"/>
    <n v="0"/>
    <n v="1.83"/>
    <n v="0"/>
    <n v="0"/>
    <s v="2017-10-03"/>
    <s v="2017-10-03"/>
    <n v="46.62"/>
    <s v="Bronze"/>
  </r>
  <r>
    <x v="12426"/>
    <x v="2"/>
    <s v="Puerto Rico"/>
    <n v="1"/>
    <n v="31.08"/>
    <n v="31.08"/>
    <n v="13.13"/>
    <n v="1"/>
    <n v="1"/>
    <n v="1"/>
    <n v="2"/>
    <n v="0"/>
    <n v="0"/>
    <s v="2017-10-03"/>
    <s v="2017-10-03"/>
    <n v="46.62"/>
    <s v="Bronze"/>
  </r>
  <r>
    <x v="12427"/>
    <x v="0"/>
    <s v="EE. UU."/>
    <n v="1"/>
    <n v="31.08"/>
    <n v="31.08"/>
    <n v="5.31"/>
    <n v="1"/>
    <n v="2"/>
    <n v="1"/>
    <n v="2"/>
    <n v="0"/>
    <n v="0"/>
    <s v="2017-10-03"/>
    <s v="2017-10-03"/>
    <n v="46.62"/>
    <s v="Bronze"/>
  </r>
  <r>
    <x v="12428"/>
    <x v="2"/>
    <s v="Puerto Rico"/>
    <n v="1"/>
    <n v="31.08"/>
    <n v="31.08"/>
    <n v="13.01"/>
    <n v="1"/>
    <n v="1"/>
    <n v="1"/>
    <n v="3"/>
    <n v="0"/>
    <n v="0"/>
    <s v="2017-10-03"/>
    <s v="2017-10-03"/>
    <n v="46.62"/>
    <s v="Bronze"/>
  </r>
  <r>
    <x v="12429"/>
    <x v="2"/>
    <s v="EE. UU."/>
    <n v="1"/>
    <n v="31.08"/>
    <n v="31.08"/>
    <n v="4.83"/>
    <n v="1"/>
    <n v="1"/>
    <n v="1"/>
    <n v="3"/>
    <n v="0"/>
    <n v="0"/>
    <s v="2017-10-03"/>
    <s v="2017-10-03"/>
    <n v="46.62"/>
    <s v="Bronze"/>
  </r>
  <r>
    <x v="12430"/>
    <x v="2"/>
    <s v="Puerto Rico"/>
    <n v="1"/>
    <n v="31.08"/>
    <n v="31.08"/>
    <n v="-6.9"/>
    <n v="1"/>
    <n v="1"/>
    <n v="1"/>
    <n v="2"/>
    <n v="0"/>
    <n v="0"/>
    <s v="2017-10-03"/>
    <s v="2017-10-03"/>
    <n v="46.62"/>
    <s v="Bronze"/>
  </r>
  <r>
    <x v="12431"/>
    <x v="2"/>
    <s v="EE. UU."/>
    <n v="1"/>
    <n v="31.08"/>
    <n v="31.08"/>
    <n v="-3.81"/>
    <n v="1"/>
    <n v="1"/>
    <n v="1"/>
    <n v="3"/>
    <n v="0"/>
    <n v="0"/>
    <s v="2017-10-03"/>
    <s v="2017-10-03"/>
    <n v="46.62"/>
    <s v="Bronze"/>
  </r>
  <r>
    <x v="12432"/>
    <x v="0"/>
    <s v="Puerto Rico"/>
    <n v="1"/>
    <n v="31.08"/>
    <n v="31.08"/>
    <n v="-76.08"/>
    <n v="0"/>
    <n v="0"/>
    <n v="0"/>
    <n v="1.83"/>
    <n v="0"/>
    <n v="0"/>
    <s v="2017-10-04"/>
    <s v="2017-10-04"/>
    <n v="46.62"/>
    <s v="Bronze"/>
  </r>
  <r>
    <x v="12433"/>
    <x v="0"/>
    <s v="EE. UU."/>
    <n v="1"/>
    <n v="31.08"/>
    <n v="31.08"/>
    <n v="7.84"/>
    <n v="0"/>
    <n v="0"/>
    <n v="0"/>
    <n v="1.83"/>
    <n v="0"/>
    <n v="0"/>
    <s v="2017-10-04"/>
    <s v="2017-10-04"/>
    <n v="46.62"/>
    <s v="Bronze"/>
  </r>
  <r>
    <x v="12434"/>
    <x v="0"/>
    <s v="EE. UU."/>
    <n v="1"/>
    <n v="31.08"/>
    <n v="31.08"/>
    <n v="10.29"/>
    <n v="0"/>
    <n v="0"/>
    <n v="0"/>
    <n v="1.83"/>
    <n v="0"/>
    <n v="0"/>
    <s v="2017-10-04"/>
    <s v="2017-10-04"/>
    <n v="46.62"/>
    <s v="Bronze"/>
  </r>
  <r>
    <x v="12435"/>
    <x v="0"/>
    <s v="Puerto Rico"/>
    <n v="1"/>
    <n v="31.08"/>
    <n v="31.08"/>
    <n v="9.23"/>
    <n v="0"/>
    <n v="0"/>
    <n v="0"/>
    <n v="1.83"/>
    <n v="0"/>
    <n v="0"/>
    <s v="2017-10-04"/>
    <s v="2017-10-04"/>
    <n v="46.62"/>
    <s v="Bronze"/>
  </r>
  <r>
    <x v="12436"/>
    <x v="0"/>
    <s v="EE. UU."/>
    <n v="1"/>
    <n v="31.08"/>
    <n v="31.08"/>
    <n v="11.19"/>
    <n v="0"/>
    <n v="0"/>
    <n v="0"/>
    <n v="1.83"/>
    <n v="0"/>
    <n v="0"/>
    <s v="2017-10-04"/>
    <s v="2017-10-04"/>
    <n v="46.62"/>
    <s v="Bronze"/>
  </r>
  <r>
    <x v="12437"/>
    <x v="0"/>
    <s v="Puerto Rico"/>
    <n v="1"/>
    <n v="31.08"/>
    <n v="31.08"/>
    <n v="6.76"/>
    <n v="1"/>
    <n v="4"/>
    <n v="0"/>
    <n v="1.83"/>
    <n v="0"/>
    <n v="0"/>
    <s v="2017-10-04"/>
    <s v="2017-10-04"/>
    <n v="46.62"/>
    <s v="Bronze"/>
  </r>
  <r>
    <x v="12438"/>
    <x v="2"/>
    <s v="EE. UU."/>
    <n v="1"/>
    <n v="31.08"/>
    <n v="31.08"/>
    <n v="8.4499999999999993"/>
    <n v="0"/>
    <n v="-2"/>
    <n v="1"/>
    <n v="1"/>
    <n v="1"/>
    <n v="0"/>
    <s v="2017-10-04"/>
    <s v="2017-10-04"/>
    <n v="46.62"/>
    <s v="Bronze"/>
  </r>
  <r>
    <x v="12439"/>
    <x v="0"/>
    <s v="Puerto Rico"/>
    <n v="1"/>
    <n v="31.08"/>
    <n v="31.08"/>
    <n v="6.63"/>
    <n v="0"/>
    <n v="-1"/>
    <n v="0"/>
    <n v="1.83"/>
    <n v="0"/>
    <n v="0"/>
    <s v="2017-10-04"/>
    <s v="2017-10-04"/>
    <n v="46.62"/>
    <s v="Bronze"/>
  </r>
  <r>
    <x v="12440"/>
    <x v="0"/>
    <s v="EE. UU."/>
    <n v="1"/>
    <n v="31.08"/>
    <n v="31.08"/>
    <n v="6.19"/>
    <n v="0"/>
    <n v="0"/>
    <n v="0"/>
    <n v="1.83"/>
    <n v="0"/>
    <n v="0"/>
    <s v="2017-10-04"/>
    <s v="2017-10-04"/>
    <n v="46.62"/>
    <s v="Bronze"/>
  </r>
  <r>
    <x v="12441"/>
    <x v="0"/>
    <s v="Puerto Rico"/>
    <n v="1"/>
    <n v="31.08"/>
    <n v="31.08"/>
    <n v="6.53"/>
    <n v="0"/>
    <n v="1"/>
    <n v="1"/>
    <n v="4"/>
    <n v="0"/>
    <n v="0"/>
    <s v="2017-10-04"/>
    <s v="2017-10-04"/>
    <n v="46.62"/>
    <s v="Bronze"/>
  </r>
  <r>
    <x v="12442"/>
    <x v="0"/>
    <s v="EE. UU."/>
    <n v="1"/>
    <n v="31.08"/>
    <n v="31.08"/>
    <n v="13.21"/>
    <n v="1"/>
    <n v="2"/>
    <n v="1"/>
    <n v="3"/>
    <n v="0"/>
    <n v="0"/>
    <s v="2017-10-04"/>
    <s v="2017-10-04"/>
    <n v="46.62"/>
    <s v="Bronze"/>
  </r>
  <r>
    <x v="12443"/>
    <x v="0"/>
    <s v="Puerto Rico"/>
    <n v="1"/>
    <n v="31.08"/>
    <n v="31.08"/>
    <n v="9.4600000000000009"/>
    <n v="0"/>
    <n v="0"/>
    <n v="0"/>
    <n v="1.83"/>
    <n v="0"/>
    <n v="0"/>
    <s v="2017-10-04"/>
    <s v="2017-10-04"/>
    <n v="46.62"/>
    <s v="Bronze"/>
  </r>
  <r>
    <x v="12444"/>
    <x v="0"/>
    <s v="EE. UU."/>
    <n v="1"/>
    <n v="31.08"/>
    <n v="31.08"/>
    <n v="8.89"/>
    <n v="1"/>
    <n v="1"/>
    <n v="0"/>
    <n v="1.83"/>
    <n v="0"/>
    <n v="0"/>
    <s v="2017-10-04"/>
    <s v="2017-10-04"/>
    <n v="46.62"/>
    <s v="Bronze"/>
  </r>
  <r>
    <x v="12445"/>
    <x v="2"/>
    <s v="EE. UU."/>
    <n v="1"/>
    <n v="31.08"/>
    <n v="31.08"/>
    <n v="-7.92"/>
    <n v="0"/>
    <n v="0"/>
    <n v="0"/>
    <n v="1.83"/>
    <n v="0"/>
    <n v="0"/>
    <s v="2017-10-04"/>
    <s v="2017-10-04"/>
    <n v="46.62"/>
    <s v="Bronze"/>
  </r>
  <r>
    <x v="12446"/>
    <x v="2"/>
    <s v="Puerto Rico"/>
    <n v="1"/>
    <n v="31.08"/>
    <n v="31.08"/>
    <n v="0.34"/>
    <n v="0"/>
    <n v="1"/>
    <n v="0"/>
    <n v="1.83"/>
    <n v="0"/>
    <n v="0"/>
    <s v="2017-10-04"/>
    <s v="2017-10-04"/>
    <n v="46.62"/>
    <s v="Bronze"/>
  </r>
  <r>
    <x v="12447"/>
    <x v="2"/>
    <s v="EE. UU."/>
    <n v="1"/>
    <n v="31.08"/>
    <n v="31.08"/>
    <n v="7.95"/>
    <n v="1"/>
    <n v="2"/>
    <n v="1"/>
    <n v="3"/>
    <n v="0"/>
    <n v="0"/>
    <s v="2017-10-04"/>
    <s v="2017-10-04"/>
    <n v="46.62"/>
    <s v="Bronze"/>
  </r>
  <r>
    <x v="12448"/>
    <x v="2"/>
    <s v="EE. UU."/>
    <n v="1"/>
    <n v="31.08"/>
    <n v="31.08"/>
    <n v="-9.2200000000000006"/>
    <n v="0"/>
    <n v="-2"/>
    <n v="0"/>
    <n v="1.83"/>
    <n v="0"/>
    <n v="0"/>
    <s v="2017-10-04"/>
    <s v="2017-10-04"/>
    <n v="46.62"/>
    <s v="Bronze"/>
  </r>
  <r>
    <x v="12449"/>
    <x v="1"/>
    <s v="Puerto Rico"/>
    <n v="1"/>
    <n v="31.08"/>
    <n v="31.08"/>
    <n v="-21.41"/>
    <n v="0"/>
    <n v="-1"/>
    <n v="0"/>
    <n v="1.83"/>
    <n v="0"/>
    <n v="0"/>
    <s v="2017-10-04"/>
    <s v="2017-10-04"/>
    <n v="46.62"/>
    <s v="Bronze"/>
  </r>
  <r>
    <x v="12450"/>
    <x v="1"/>
    <s v="EE. UU."/>
    <n v="1"/>
    <n v="31.08"/>
    <n v="31.08"/>
    <n v="7.76"/>
    <n v="1"/>
    <n v="1"/>
    <n v="0"/>
    <n v="1.83"/>
    <n v="0"/>
    <n v="0"/>
    <s v="2017-10-04"/>
    <s v="2017-10-04"/>
    <n v="46.62"/>
    <s v="Bronze"/>
  </r>
  <r>
    <x v="12451"/>
    <x v="1"/>
    <s v="Puerto Rico"/>
    <n v="1"/>
    <n v="31.08"/>
    <n v="31.08"/>
    <n v="3.77"/>
    <n v="1"/>
    <n v="1"/>
    <n v="1"/>
    <n v="3"/>
    <n v="0"/>
    <n v="0"/>
    <s v="2017-10-04"/>
    <s v="2017-10-04"/>
    <n v="46.62"/>
    <s v="Bronze"/>
  </r>
  <r>
    <x v="12452"/>
    <x v="0"/>
    <s v="EE. UU."/>
    <n v="1"/>
    <n v="31.08"/>
    <n v="31.08"/>
    <n v="14.92"/>
    <n v="1"/>
    <n v="2"/>
    <n v="0"/>
    <n v="1.83"/>
    <n v="0"/>
    <n v="0"/>
    <s v="2017-10-04"/>
    <s v="2017-10-04"/>
    <n v="46.62"/>
    <s v="Bronze"/>
  </r>
  <r>
    <x v="12453"/>
    <x v="2"/>
    <s v="EE. UU."/>
    <n v="1"/>
    <n v="31.08"/>
    <n v="31.08"/>
    <n v="10.4"/>
    <n v="0"/>
    <n v="-2"/>
    <n v="0"/>
    <n v="1.83"/>
    <n v="0"/>
    <n v="0"/>
    <s v="2017-10-04"/>
    <s v="2017-10-04"/>
    <n v="46.62"/>
    <s v="Bronze"/>
  </r>
  <r>
    <x v="12454"/>
    <x v="0"/>
    <s v="Puerto Rico"/>
    <n v="1"/>
    <n v="31.08"/>
    <n v="31.08"/>
    <n v="13.68"/>
    <n v="0"/>
    <n v="-1"/>
    <n v="0"/>
    <n v="1.83"/>
    <n v="0"/>
    <n v="0"/>
    <s v="2017-10-04"/>
    <s v="2017-10-04"/>
    <n v="46.62"/>
    <s v="Bronze"/>
  </r>
  <r>
    <x v="12455"/>
    <x v="0"/>
    <s v="EE. UU."/>
    <n v="1"/>
    <n v="31.08"/>
    <n v="31.08"/>
    <n v="6.29"/>
    <n v="0"/>
    <n v="0"/>
    <n v="0"/>
    <n v="1.83"/>
    <n v="0"/>
    <n v="0"/>
    <s v="2017-10-04"/>
    <s v="2017-10-04"/>
    <n v="46.62"/>
    <s v="Bronze"/>
  </r>
  <r>
    <x v="12456"/>
    <x v="2"/>
    <s v="EE. UU."/>
    <n v="1"/>
    <n v="31.08"/>
    <n v="31.08"/>
    <n v="11.44"/>
    <n v="1"/>
    <n v="1"/>
    <n v="1"/>
    <n v="3"/>
    <n v="0"/>
    <n v="0"/>
    <s v="2017-10-04"/>
    <s v="2017-10-04"/>
    <n v="46.62"/>
    <s v="Bronze"/>
  </r>
  <r>
    <x v="12457"/>
    <x v="1"/>
    <s v="Puerto Rico"/>
    <n v="1"/>
    <n v="31.08"/>
    <n v="31.08"/>
    <n v="12.23"/>
    <n v="1"/>
    <n v="2"/>
    <n v="0"/>
    <n v="1.83"/>
    <n v="0"/>
    <n v="0"/>
    <s v="2017-10-04"/>
    <s v="2017-10-04"/>
    <n v="46.62"/>
    <s v="Bronze"/>
  </r>
  <r>
    <x v="12458"/>
    <x v="0"/>
    <s v="EE. UU."/>
    <n v="1"/>
    <n v="31.08"/>
    <n v="31.08"/>
    <n v="0.77"/>
    <n v="0"/>
    <n v="-2"/>
    <n v="1"/>
    <n v="2"/>
    <n v="0"/>
    <n v="0"/>
    <s v="2017-10-04"/>
    <s v="2017-10-04"/>
    <n v="46.62"/>
    <s v="Bronze"/>
  </r>
  <r>
    <x v="12459"/>
    <x v="0"/>
    <s v="Puerto Rico"/>
    <n v="1"/>
    <n v="31.08"/>
    <n v="31.08"/>
    <n v="-40.47"/>
    <n v="0"/>
    <n v="-1"/>
    <n v="0"/>
    <n v="1.83"/>
    <n v="0"/>
    <n v="0"/>
    <s v="2017-10-04"/>
    <s v="2017-10-04"/>
    <n v="46.62"/>
    <s v="Bronze"/>
  </r>
  <r>
    <x v="12460"/>
    <x v="2"/>
    <s v="EE. UU."/>
    <n v="1"/>
    <n v="31.08"/>
    <n v="31.08"/>
    <n v="9.59"/>
    <n v="0"/>
    <n v="0"/>
    <n v="0"/>
    <n v="1.83"/>
    <n v="0"/>
    <n v="0"/>
    <s v="2017-10-04"/>
    <s v="2017-10-04"/>
    <n v="46.62"/>
    <s v="Bronze"/>
  </r>
  <r>
    <x v="12461"/>
    <x v="2"/>
    <s v="EE. UU."/>
    <n v="1"/>
    <n v="31.08"/>
    <n v="31.08"/>
    <n v="11.9"/>
    <n v="1"/>
    <n v="1"/>
    <n v="0"/>
    <n v="1.83"/>
    <n v="0"/>
    <n v="0"/>
    <s v="2017-10-04"/>
    <s v="2017-10-04"/>
    <n v="46.62"/>
    <s v="Bronze"/>
  </r>
  <r>
    <x v="12462"/>
    <x v="0"/>
    <s v="Puerto Rico"/>
    <n v="1"/>
    <n v="31.08"/>
    <n v="31.08"/>
    <n v="12.03"/>
    <n v="1"/>
    <n v="2"/>
    <n v="1"/>
    <n v="2"/>
    <n v="1"/>
    <n v="0"/>
    <s v="2017-10-04"/>
    <s v="2017-10-04"/>
    <n v="46.62"/>
    <s v="Bronze"/>
  </r>
  <r>
    <x v="12463"/>
    <x v="2"/>
    <s v="EE. UU."/>
    <n v="1"/>
    <n v="31.08"/>
    <n v="31.08"/>
    <n v="2.46"/>
    <n v="0"/>
    <n v="-2"/>
    <n v="0"/>
    <n v="1.83"/>
    <n v="0"/>
    <n v="0"/>
    <s v="2017-10-04"/>
    <s v="2017-10-04"/>
    <n v="46.62"/>
    <s v="Bronze"/>
  </r>
  <r>
    <x v="12464"/>
    <x v="1"/>
    <s v="EE. UU."/>
    <n v="1"/>
    <n v="31.08"/>
    <n v="31.08"/>
    <n v="9.56"/>
    <n v="1"/>
    <n v="1"/>
    <n v="0"/>
    <n v="1.83"/>
    <n v="0"/>
    <n v="0"/>
    <s v="2017-10-04"/>
    <s v="2017-10-04"/>
    <n v="46.62"/>
    <s v="Bronze"/>
  </r>
  <r>
    <x v="12465"/>
    <x v="0"/>
    <s v="Puerto Rico"/>
    <n v="1"/>
    <n v="31.08"/>
    <n v="31.08"/>
    <n v="7.52"/>
    <n v="0"/>
    <n v="0"/>
    <n v="0"/>
    <n v="1.83"/>
    <n v="0"/>
    <n v="0"/>
    <s v="2017-10-04"/>
    <s v="2017-10-04"/>
    <n v="46.62"/>
    <s v="Bronze"/>
  </r>
  <r>
    <x v="12466"/>
    <x v="2"/>
    <s v="EE. UU."/>
    <n v="1"/>
    <n v="31.08"/>
    <n v="31.08"/>
    <n v="4.79"/>
    <n v="1"/>
    <n v="1"/>
    <n v="1"/>
    <n v="4"/>
    <n v="0"/>
    <n v="0"/>
    <s v="2017-10-04"/>
    <s v="2017-10-04"/>
    <n v="46.62"/>
    <s v="Bronze"/>
  </r>
  <r>
    <x v="12467"/>
    <x v="2"/>
    <s v="EE. UU."/>
    <n v="1"/>
    <n v="31.08"/>
    <n v="31.08"/>
    <n v="-14.26"/>
    <n v="1"/>
    <n v="2"/>
    <n v="1"/>
    <n v="3"/>
    <n v="0"/>
    <n v="0"/>
    <s v="2017-10-04"/>
    <s v="2017-10-04"/>
    <n v="46.62"/>
    <s v="Bronze"/>
  </r>
  <r>
    <x v="12468"/>
    <x v="0"/>
    <s v="Puerto Rico"/>
    <n v="1"/>
    <n v="31.08"/>
    <n v="31.08"/>
    <n v="10.08"/>
    <n v="0"/>
    <n v="-2"/>
    <n v="0"/>
    <n v="1.83"/>
    <n v="0"/>
    <n v="0"/>
    <s v="2017-10-04"/>
    <s v="2017-10-04"/>
    <n v="46.62"/>
    <s v="Bronze"/>
  </r>
  <r>
    <x v="12469"/>
    <x v="0"/>
    <s v="EE. UU."/>
    <n v="1"/>
    <n v="31.08"/>
    <n v="31.08"/>
    <n v="10.19"/>
    <n v="0"/>
    <n v="-1"/>
    <n v="1"/>
    <n v="2"/>
    <n v="0"/>
    <n v="0"/>
    <s v="2017-10-04"/>
    <s v="2017-10-04"/>
    <n v="46.62"/>
    <s v="Bronze"/>
  </r>
  <r>
    <x v="12470"/>
    <x v="0"/>
    <s v="Puerto Rico"/>
    <n v="1"/>
    <n v="31.08"/>
    <n v="31.08"/>
    <n v="11.06"/>
    <n v="0"/>
    <n v="0"/>
    <n v="0"/>
    <n v="1.83"/>
    <n v="0"/>
    <n v="0"/>
    <s v="2017-10-04"/>
    <s v="2017-10-04"/>
    <n v="46.62"/>
    <s v="Bronze"/>
  </r>
  <r>
    <x v="12471"/>
    <x v="0"/>
    <s v="EE. UU."/>
    <n v="1"/>
    <n v="31.08"/>
    <n v="31.08"/>
    <n v="2.5499999999999998"/>
    <n v="1"/>
    <n v="1"/>
    <n v="1"/>
    <n v="1"/>
    <n v="1"/>
    <n v="0"/>
    <s v="2017-10-04"/>
    <s v="2017-10-04"/>
    <n v="46.62"/>
    <s v="Bronze"/>
  </r>
  <r>
    <x v="12472"/>
    <x v="0"/>
    <s v="EE. UU."/>
    <n v="1"/>
    <n v="31.08"/>
    <n v="31.08"/>
    <n v="7.15"/>
    <n v="1"/>
    <n v="2"/>
    <n v="1"/>
    <n v="4"/>
    <n v="0"/>
    <n v="0"/>
    <s v="2017-10-04"/>
    <s v="2017-10-04"/>
    <n v="46.62"/>
    <s v="Bronze"/>
  </r>
  <r>
    <x v="12473"/>
    <x v="2"/>
    <s v="Puerto Rico"/>
    <n v="1"/>
    <n v="31.08"/>
    <n v="31.08"/>
    <n v="8.74"/>
    <n v="0"/>
    <n v="-2"/>
    <n v="0"/>
    <n v="1.83"/>
    <n v="0"/>
    <n v="0"/>
    <s v="2017-10-04"/>
    <s v="2017-10-04"/>
    <n v="46.62"/>
    <s v="Bronze"/>
  </r>
  <r>
    <x v="12474"/>
    <x v="0"/>
    <s v="EE. UU."/>
    <n v="1"/>
    <n v="31.08"/>
    <n v="31.08"/>
    <n v="6.71"/>
    <n v="0"/>
    <n v="-1"/>
    <n v="0"/>
    <n v="1.83"/>
    <n v="0"/>
    <n v="0"/>
    <s v="2017-10-04"/>
    <s v="2017-10-04"/>
    <n v="46.62"/>
    <s v="Bronze"/>
  </r>
  <r>
    <x v="12475"/>
    <x v="0"/>
    <s v="EE. UU."/>
    <n v="1"/>
    <n v="31.08"/>
    <n v="31.08"/>
    <n v="0.25"/>
    <n v="0"/>
    <n v="0"/>
    <n v="0"/>
    <n v="1.83"/>
    <n v="0"/>
    <n v="0"/>
    <s v="2017-10-04"/>
    <s v="2017-10-04"/>
    <n v="46.62"/>
    <s v="Bronze"/>
  </r>
  <r>
    <x v="12476"/>
    <x v="0"/>
    <s v="Puerto Rico"/>
    <n v="1"/>
    <n v="31.08"/>
    <n v="31.08"/>
    <n v="12.12"/>
    <n v="1"/>
    <n v="1"/>
    <n v="0"/>
    <n v="1.83"/>
    <n v="0"/>
    <n v="0"/>
    <s v="2017-10-04"/>
    <s v="2017-10-04"/>
    <n v="46.62"/>
    <s v="Bronze"/>
  </r>
  <r>
    <x v="12477"/>
    <x v="0"/>
    <s v="EE. UU."/>
    <n v="1"/>
    <n v="31.08"/>
    <n v="31.08"/>
    <n v="-2.95"/>
    <n v="1"/>
    <n v="1"/>
    <n v="1"/>
    <n v="2"/>
    <n v="0"/>
    <n v="0"/>
    <s v="2017-10-04"/>
    <s v="2017-10-04"/>
    <n v="46.62"/>
    <s v="Bronze"/>
  </r>
  <r>
    <x v="12478"/>
    <x v="0"/>
    <s v="Puerto Rico"/>
    <n v="1"/>
    <n v="31.08"/>
    <n v="31.08"/>
    <n v="9.51"/>
    <n v="1"/>
    <n v="1"/>
    <n v="0"/>
    <n v="1.83"/>
    <n v="0"/>
    <n v="0"/>
    <s v="2017-10-04"/>
    <s v="2017-10-04"/>
    <n v="46.62"/>
    <s v="Bronze"/>
  </r>
  <r>
    <x v="12479"/>
    <x v="0"/>
    <s v="EE. UU."/>
    <n v="1"/>
    <n v="31.08"/>
    <n v="31.08"/>
    <n v="11.36"/>
    <n v="1"/>
    <n v="1"/>
    <n v="0"/>
    <n v="1.83"/>
    <n v="0"/>
    <n v="0"/>
    <s v="2017-10-04"/>
    <s v="2017-10-04"/>
    <n v="46.62"/>
    <s v="Bronze"/>
  </r>
  <r>
    <x v="12480"/>
    <x v="0"/>
    <s v="EE. UU."/>
    <n v="1"/>
    <n v="31.08"/>
    <n v="31.08"/>
    <n v="5.74"/>
    <n v="1"/>
    <n v="1"/>
    <n v="0"/>
    <n v="1.83"/>
    <n v="0"/>
    <n v="0"/>
    <s v="2017-10-04"/>
    <s v="2017-10-04"/>
    <n v="46.62"/>
    <s v="Bronze"/>
  </r>
  <r>
    <x v="12481"/>
    <x v="0"/>
    <s v="EE. UU."/>
    <n v="1"/>
    <n v="31.08"/>
    <n v="31.08"/>
    <n v="7.83"/>
    <n v="1"/>
    <n v="1"/>
    <n v="0"/>
    <n v="1.83"/>
    <n v="0"/>
    <n v="0"/>
    <s v="2017-10-04"/>
    <s v="2017-10-04"/>
    <n v="46.62"/>
    <s v="Bronze"/>
  </r>
  <r>
    <x v="12482"/>
    <x v="0"/>
    <s v="Puerto Rico"/>
    <n v="1"/>
    <n v="31.08"/>
    <n v="31.08"/>
    <n v="-29.7"/>
    <n v="1"/>
    <n v="1"/>
    <n v="1"/>
    <n v="3"/>
    <n v="0"/>
    <n v="0"/>
    <s v="2017-10-04"/>
    <s v="2017-10-04"/>
    <n v="46.62"/>
    <s v="Bronze"/>
  </r>
  <r>
    <x v="12483"/>
    <x v="0"/>
    <s v="EE. UU."/>
    <n v="1"/>
    <n v="31.08"/>
    <n v="31.08"/>
    <n v="-44.8"/>
    <n v="1"/>
    <n v="1"/>
    <n v="0"/>
    <n v="1.83"/>
    <n v="0"/>
    <n v="0"/>
    <s v="2017-10-04"/>
    <s v="2017-10-04"/>
    <n v="46.62"/>
    <s v="Bronze"/>
  </r>
  <r>
    <x v="12484"/>
    <x v="0"/>
    <s v="EE. UU."/>
    <n v="1"/>
    <n v="31.08"/>
    <n v="31.08"/>
    <n v="-48.46"/>
    <n v="1"/>
    <n v="1"/>
    <n v="1"/>
    <n v="4"/>
    <n v="0"/>
    <n v="0"/>
    <s v="2017-10-04"/>
    <s v="2017-10-04"/>
    <n v="46.62"/>
    <s v="Bronze"/>
  </r>
  <r>
    <x v="12485"/>
    <x v="2"/>
    <s v="Puerto Rico"/>
    <n v="1"/>
    <n v="31.08"/>
    <n v="31.08"/>
    <n v="10.72"/>
    <n v="1"/>
    <n v="1"/>
    <n v="1"/>
    <n v="3"/>
    <n v="0"/>
    <n v="0"/>
    <s v="2017-10-04"/>
    <s v="2017-10-04"/>
    <n v="46.62"/>
    <s v="Bronze"/>
  </r>
  <r>
    <x v="12486"/>
    <x v="2"/>
    <s v="EE. UU."/>
    <n v="1"/>
    <n v="31.08"/>
    <n v="31.08"/>
    <n v="10.83"/>
    <n v="1"/>
    <n v="1"/>
    <n v="1"/>
    <n v="3"/>
    <n v="0"/>
    <n v="0"/>
    <s v="2017-10-04"/>
    <s v="2017-10-04"/>
    <n v="46.62"/>
    <s v="Bronze"/>
  </r>
  <r>
    <x v="12487"/>
    <x v="2"/>
    <s v="EE. UU."/>
    <n v="1"/>
    <n v="31.08"/>
    <n v="31.08"/>
    <n v="3.01"/>
    <n v="1"/>
    <n v="2"/>
    <n v="1"/>
    <n v="2"/>
    <n v="0"/>
    <n v="0"/>
    <s v="2017-10-04"/>
    <s v="2017-10-04"/>
    <n v="46.62"/>
    <s v="Bronze"/>
  </r>
  <r>
    <x v="12488"/>
    <x v="2"/>
    <s v="Puerto Rico"/>
    <n v="1"/>
    <n v="31.08"/>
    <n v="31.08"/>
    <n v="-3.44"/>
    <n v="0"/>
    <n v="-2"/>
    <n v="0"/>
    <n v="1.83"/>
    <n v="0"/>
    <n v="0"/>
    <s v="2017-10-04"/>
    <s v="2017-10-04"/>
    <n v="46.62"/>
    <s v="Bronze"/>
  </r>
  <r>
    <x v="12489"/>
    <x v="2"/>
    <s v="EE. UU."/>
    <n v="1"/>
    <n v="31.08"/>
    <n v="31.08"/>
    <n v="-23.6"/>
    <n v="1"/>
    <n v="1"/>
    <n v="1"/>
    <n v="3"/>
    <n v="0"/>
    <n v="0"/>
    <s v="2017-10-04"/>
    <s v="2017-10-04"/>
    <n v="46.62"/>
    <s v="Bronze"/>
  </r>
  <r>
    <x v="12490"/>
    <x v="2"/>
    <s v="EE. UU."/>
    <n v="1"/>
    <n v="31.08"/>
    <n v="31.08"/>
    <n v="11.28"/>
    <n v="1"/>
    <n v="2"/>
    <n v="1"/>
    <n v="3"/>
    <n v="0"/>
    <n v="0"/>
    <s v="2017-10-04"/>
    <s v="2017-10-04"/>
    <n v="46.62"/>
    <s v="Bronze"/>
  </r>
  <r>
    <x v="12491"/>
    <x v="0"/>
    <s v="EE. UU."/>
    <n v="1"/>
    <n v="31.08"/>
    <n v="31.08"/>
    <n v="-12.12"/>
    <n v="1"/>
    <n v="3"/>
    <n v="1"/>
    <n v="3"/>
    <n v="0"/>
    <n v="0"/>
    <s v="2017-10-04"/>
    <s v="2017-10-04"/>
    <n v="46.62"/>
    <s v="Bronze"/>
  </r>
  <r>
    <x v="12492"/>
    <x v="2"/>
    <s v="Puerto Rico"/>
    <n v="1"/>
    <n v="31.08"/>
    <n v="31.08"/>
    <n v="8.6999999999999993"/>
    <n v="1"/>
    <n v="4"/>
    <n v="1"/>
    <n v="1"/>
    <n v="1"/>
    <n v="0"/>
    <s v="2017-10-04"/>
    <s v="2017-10-04"/>
    <n v="46.62"/>
    <s v="Bronze"/>
  </r>
  <r>
    <x v="12493"/>
    <x v="1"/>
    <s v="EE. UU."/>
    <n v="1"/>
    <n v="31.08"/>
    <n v="31.08"/>
    <n v="1.91"/>
    <n v="0"/>
    <n v="0"/>
    <n v="0"/>
    <n v="1.83"/>
    <n v="0"/>
    <n v="0"/>
    <s v="2017-10-04"/>
    <s v="2017-10-04"/>
    <n v="46.62"/>
    <s v="Bronze"/>
  </r>
  <r>
    <x v="12494"/>
    <x v="1"/>
    <s v="Puerto Rico"/>
    <n v="1"/>
    <n v="31.08"/>
    <n v="31.08"/>
    <n v="9.36"/>
    <n v="0"/>
    <n v="-1"/>
    <n v="0"/>
    <n v="1.83"/>
    <n v="0"/>
    <n v="0"/>
    <s v="2017-10-04"/>
    <s v="2017-10-04"/>
    <n v="46.62"/>
    <s v="Bronze"/>
  </r>
  <r>
    <x v="12495"/>
    <x v="1"/>
    <s v="EE. UU."/>
    <n v="1"/>
    <n v="31.08"/>
    <n v="31.08"/>
    <n v="7.52"/>
    <n v="0"/>
    <n v="0"/>
    <n v="0"/>
    <n v="1.83"/>
    <n v="0"/>
    <n v="0"/>
    <s v="2017-10-04"/>
    <s v="2017-10-04"/>
    <n v="46.62"/>
    <s v="Bronze"/>
  </r>
  <r>
    <x v="12496"/>
    <x v="1"/>
    <s v="EE. UU."/>
    <n v="1"/>
    <n v="31.08"/>
    <n v="31.08"/>
    <n v="4.3099999999999996"/>
    <n v="1"/>
    <n v="3"/>
    <n v="0"/>
    <n v="1.83"/>
    <n v="0"/>
    <n v="0"/>
    <s v="2017-10-04"/>
    <s v="2017-10-04"/>
    <n v="46.62"/>
    <s v="Bronze"/>
  </r>
  <r>
    <x v="12497"/>
    <x v="0"/>
    <s v="EE. UU."/>
    <n v="1"/>
    <n v="31.08"/>
    <n v="31.08"/>
    <n v="-4.5199999999999996"/>
    <n v="1"/>
    <n v="1"/>
    <n v="1"/>
    <n v="3"/>
    <n v="0"/>
    <n v="0"/>
    <s v="2017-10-04"/>
    <s v="2017-10-04"/>
    <n v="46.62"/>
    <s v="Bronze"/>
  </r>
  <r>
    <x v="12498"/>
    <x v="0"/>
    <s v="Puerto Rico"/>
    <n v="1"/>
    <n v="31.08"/>
    <n v="31.08"/>
    <n v="10.119999999999999"/>
    <n v="1"/>
    <n v="1"/>
    <n v="1"/>
    <n v="4"/>
    <n v="0"/>
    <n v="0"/>
    <s v="2017-10-04"/>
    <s v="2017-10-04"/>
    <n v="46.62"/>
    <s v="Bronze"/>
  </r>
  <r>
    <x v="12499"/>
    <x v="2"/>
    <s v="EE. UU."/>
    <n v="1"/>
    <n v="31.08"/>
    <n v="31.08"/>
    <n v="0.56000000000000005"/>
    <n v="1"/>
    <n v="1"/>
    <n v="1"/>
    <n v="3"/>
    <n v="0"/>
    <n v="0"/>
    <s v="2017-10-04"/>
    <s v="2017-10-04"/>
    <n v="46.62"/>
    <s v="Bronze"/>
  </r>
  <r>
    <x v="12500"/>
    <x v="1"/>
    <s v="EE. UU."/>
    <n v="1"/>
    <n v="31.08"/>
    <n v="31.08"/>
    <n v="13.29"/>
    <n v="1"/>
    <n v="1"/>
    <n v="1"/>
    <n v="3"/>
    <n v="0"/>
    <n v="0"/>
    <s v="2017-10-04"/>
    <s v="2017-10-04"/>
    <n v="46.62"/>
    <s v="Bronze"/>
  </r>
  <r>
    <x v="12501"/>
    <x v="1"/>
    <s v="Puerto Rico"/>
    <n v="1"/>
    <n v="31.08"/>
    <n v="31.08"/>
    <n v="12.43"/>
    <n v="0"/>
    <n v="0"/>
    <n v="0"/>
    <n v="1.83"/>
    <n v="0"/>
    <n v="0"/>
    <s v="2017-10-05"/>
    <s v="2017-10-05"/>
    <n v="46.62"/>
    <s v="Bronze"/>
  </r>
  <r>
    <x v="12502"/>
    <x v="2"/>
    <s v="EE. UU."/>
    <n v="1"/>
    <n v="31.08"/>
    <n v="31.08"/>
    <n v="2.06"/>
    <n v="1"/>
    <n v="4"/>
    <n v="0"/>
    <n v="1.83"/>
    <n v="0"/>
    <n v="0"/>
    <s v="2017-10-05"/>
    <s v="2017-10-05"/>
    <n v="46.62"/>
    <s v="Bronze"/>
  </r>
  <r>
    <x v="12503"/>
    <x v="1"/>
    <s v="EE. UU."/>
    <n v="1"/>
    <n v="31.08"/>
    <n v="31.08"/>
    <n v="6.79"/>
    <n v="0"/>
    <n v="0"/>
    <n v="0"/>
    <n v="1.83"/>
    <n v="0"/>
    <n v="0"/>
    <s v="2017-10-05"/>
    <s v="2017-10-05"/>
    <n v="46.62"/>
    <s v="Bronze"/>
  </r>
  <r>
    <x v="12504"/>
    <x v="0"/>
    <s v="Puerto Rico"/>
    <n v="1"/>
    <n v="31.08"/>
    <n v="31.08"/>
    <n v="9.25"/>
    <n v="1"/>
    <n v="1"/>
    <n v="1"/>
    <n v="4"/>
    <n v="0"/>
    <n v="0"/>
    <s v="2017-10-05"/>
    <s v="2017-10-05"/>
    <n v="46.62"/>
    <s v="Bronze"/>
  </r>
  <r>
    <x v="12505"/>
    <x v="0"/>
    <s v="EE. UU."/>
    <n v="1"/>
    <n v="31.08"/>
    <n v="31.08"/>
    <n v="9.65"/>
    <n v="1"/>
    <n v="2"/>
    <n v="0"/>
    <n v="1.83"/>
    <n v="0"/>
    <n v="0"/>
    <s v="2017-10-05"/>
    <s v="2017-10-05"/>
    <n v="46.62"/>
    <s v="Bronze"/>
  </r>
  <r>
    <x v="12506"/>
    <x v="1"/>
    <s v="EE. UU."/>
    <n v="1"/>
    <n v="31.08"/>
    <n v="31.08"/>
    <n v="12.49"/>
    <n v="1"/>
    <n v="3"/>
    <n v="1"/>
    <n v="4"/>
    <n v="0"/>
    <n v="0"/>
    <s v="2017-10-05"/>
    <s v="2017-10-05"/>
    <n v="46.62"/>
    <s v="Bronze"/>
  </r>
  <r>
    <x v="12507"/>
    <x v="1"/>
    <s v="Puerto Rico"/>
    <n v="1"/>
    <n v="31.08"/>
    <n v="31.08"/>
    <n v="14.46"/>
    <n v="1"/>
    <n v="4"/>
    <n v="1"/>
    <n v="3"/>
    <n v="0"/>
    <n v="0"/>
    <s v="2017-10-05"/>
    <s v="2017-10-05"/>
    <n v="46.62"/>
    <s v="Bronze"/>
  </r>
  <r>
    <x v="12508"/>
    <x v="1"/>
    <s v="EE. UU."/>
    <n v="1"/>
    <n v="31.08"/>
    <n v="31.08"/>
    <n v="8.08"/>
    <n v="0"/>
    <n v="0"/>
    <n v="0"/>
    <n v="1.83"/>
    <n v="0"/>
    <n v="0"/>
    <s v="2017-10-05"/>
    <s v="2017-10-05"/>
    <n v="46.62"/>
    <s v="Bronze"/>
  </r>
  <r>
    <x v="12509"/>
    <x v="1"/>
    <s v="EE. UU."/>
    <n v="1"/>
    <n v="31.08"/>
    <n v="31.08"/>
    <n v="6.99"/>
    <n v="0"/>
    <n v="-1"/>
    <n v="0"/>
    <n v="1.83"/>
    <n v="0"/>
    <n v="0"/>
    <s v="2017-10-05"/>
    <s v="2017-10-05"/>
    <n v="46.62"/>
    <s v="Bronze"/>
  </r>
  <r>
    <x v="12510"/>
    <x v="2"/>
    <s v="Puerto Rico"/>
    <n v="1"/>
    <n v="31.08"/>
    <n v="31.08"/>
    <n v="8.2100000000000009"/>
    <n v="0"/>
    <n v="0"/>
    <n v="0"/>
    <n v="1.83"/>
    <n v="0"/>
    <n v="0"/>
    <s v="2017-10-05"/>
    <s v="2017-10-05"/>
    <n v="46.62"/>
    <s v="Bronze"/>
  </r>
  <r>
    <x v="12511"/>
    <x v="1"/>
    <s v="EE. UU."/>
    <n v="1"/>
    <n v="31.08"/>
    <n v="31.08"/>
    <n v="8.67"/>
    <n v="1"/>
    <n v="1"/>
    <n v="1"/>
    <n v="3"/>
    <n v="0"/>
    <n v="0"/>
    <s v="2017-10-05"/>
    <s v="2017-10-05"/>
    <n v="46.62"/>
    <s v="Bronze"/>
  </r>
  <r>
    <x v="12512"/>
    <x v="0"/>
    <s v="Puerto Rico"/>
    <n v="1"/>
    <n v="31.08"/>
    <n v="31.08"/>
    <n v="9.0299999999999994"/>
    <n v="1"/>
    <n v="2"/>
    <n v="1"/>
    <n v="3"/>
    <n v="0"/>
    <n v="0"/>
    <s v="2017-10-05"/>
    <s v="2017-10-05"/>
    <n v="46.62"/>
    <s v="Bronze"/>
  </r>
  <r>
    <x v="12513"/>
    <x v="0"/>
    <s v="EE. UU."/>
    <n v="1"/>
    <n v="31.08"/>
    <n v="31.08"/>
    <n v="12.01"/>
    <n v="0"/>
    <n v="-2"/>
    <n v="0"/>
    <n v="1.83"/>
    <n v="0"/>
    <n v="0"/>
    <s v="2017-10-05"/>
    <s v="2017-10-05"/>
    <n v="46.62"/>
    <s v="Bronze"/>
  </r>
  <r>
    <x v="12514"/>
    <x v="0"/>
    <s v="EE. UU."/>
    <n v="1"/>
    <n v="31.08"/>
    <n v="31.08"/>
    <n v="10.83"/>
    <n v="0"/>
    <n v="-1"/>
    <n v="0"/>
    <n v="1.83"/>
    <n v="0"/>
    <n v="0"/>
    <s v="2017-10-05"/>
    <s v="2017-10-05"/>
    <n v="46.62"/>
    <s v="Bronze"/>
  </r>
  <r>
    <x v="12515"/>
    <x v="0"/>
    <s v="EE. UU."/>
    <n v="1"/>
    <n v="31.08"/>
    <n v="31.08"/>
    <n v="13.52"/>
    <n v="0"/>
    <n v="0"/>
    <n v="0"/>
    <n v="1.83"/>
    <n v="0"/>
    <n v="0"/>
    <s v="2017-10-05"/>
    <s v="2017-10-05"/>
    <n v="46.62"/>
    <s v="Bronze"/>
  </r>
  <r>
    <x v="12516"/>
    <x v="0"/>
    <s v="Puerto Rico"/>
    <n v="1"/>
    <n v="31.08"/>
    <n v="31.08"/>
    <n v="9.24"/>
    <n v="1"/>
    <n v="1"/>
    <n v="0"/>
    <n v="1.83"/>
    <n v="0"/>
    <n v="0"/>
    <s v="2017-10-05"/>
    <s v="2017-10-05"/>
    <n v="46.62"/>
    <s v="Bronze"/>
  </r>
  <r>
    <x v="12517"/>
    <x v="2"/>
    <s v="EE. UU."/>
    <n v="1"/>
    <n v="31.08"/>
    <n v="31.08"/>
    <n v="13.71"/>
    <n v="1"/>
    <n v="2"/>
    <n v="0"/>
    <n v="1.83"/>
    <n v="0"/>
    <n v="0"/>
    <s v="2017-10-05"/>
    <s v="2017-10-05"/>
    <n v="46.62"/>
    <s v="Bronze"/>
  </r>
  <r>
    <x v="12518"/>
    <x v="1"/>
    <s v="EE. UU."/>
    <n v="1"/>
    <n v="31.08"/>
    <n v="31.08"/>
    <n v="5.94"/>
    <n v="0"/>
    <n v="0"/>
    <n v="0"/>
    <n v="1.83"/>
    <n v="0"/>
    <n v="0"/>
    <s v="2017-10-05"/>
    <s v="2017-10-05"/>
    <n v="46.62"/>
    <s v="Bronze"/>
  </r>
  <r>
    <x v="12519"/>
    <x v="2"/>
    <s v="EE. UU."/>
    <n v="1"/>
    <n v="31.08"/>
    <n v="31.08"/>
    <n v="-72.260000000000005"/>
    <n v="0"/>
    <n v="0"/>
    <n v="0"/>
    <n v="1.83"/>
    <n v="0"/>
    <n v="0"/>
    <s v="2017-10-05"/>
    <s v="2017-10-05"/>
    <n v="46.62"/>
    <s v="Bronze"/>
  </r>
  <r>
    <x v="12520"/>
    <x v="2"/>
    <s v="Puerto Rico"/>
    <n v="1"/>
    <n v="31.08"/>
    <n v="31.08"/>
    <n v="9.93"/>
    <n v="1"/>
    <n v="1"/>
    <n v="1"/>
    <n v="4"/>
    <n v="0"/>
    <n v="0"/>
    <s v="2017-10-05"/>
    <s v="2017-10-05"/>
    <n v="46.62"/>
    <s v="Bronze"/>
  </r>
  <r>
    <x v="12521"/>
    <x v="1"/>
    <s v="EE. UU."/>
    <n v="1"/>
    <n v="31.08"/>
    <n v="31.08"/>
    <n v="1.77"/>
    <n v="1"/>
    <n v="1"/>
    <n v="1"/>
    <n v="2"/>
    <n v="1"/>
    <n v="0"/>
    <s v="2017-10-05"/>
    <s v="2017-10-05"/>
    <n v="46.62"/>
    <s v="Bronze"/>
  </r>
  <r>
    <x v="12522"/>
    <x v="1"/>
    <s v="Puerto Rico"/>
    <n v="1"/>
    <n v="31.08"/>
    <n v="31.08"/>
    <n v="1.88"/>
    <n v="1"/>
    <n v="2"/>
    <n v="1"/>
    <n v="4"/>
    <n v="0"/>
    <n v="0"/>
    <s v="2017-10-05"/>
    <s v="2017-10-05"/>
    <n v="46.62"/>
    <s v="Bronze"/>
  </r>
  <r>
    <x v="12523"/>
    <x v="2"/>
    <s v="EE. UU."/>
    <n v="1"/>
    <n v="31.08"/>
    <n v="31.08"/>
    <n v="12.36"/>
    <n v="0"/>
    <n v="-2"/>
    <n v="0"/>
    <n v="1.83"/>
    <n v="0"/>
    <n v="0"/>
    <s v="2017-10-05"/>
    <s v="2017-10-05"/>
    <n v="46.62"/>
    <s v="Bronze"/>
  </r>
  <r>
    <x v="12524"/>
    <x v="0"/>
    <s v="Puerto Rico"/>
    <n v="1"/>
    <n v="31.08"/>
    <n v="31.08"/>
    <n v="14.92"/>
    <n v="1"/>
    <n v="1"/>
    <n v="1"/>
    <n v="1"/>
    <n v="1"/>
    <n v="0"/>
    <s v="2017-10-05"/>
    <s v="2017-10-05"/>
    <n v="46.62"/>
    <s v="Bronze"/>
  </r>
  <r>
    <x v="12525"/>
    <x v="2"/>
    <s v="EE. UU."/>
    <n v="1"/>
    <n v="31.08"/>
    <n v="31.08"/>
    <n v="0.62"/>
    <n v="0"/>
    <n v="0"/>
    <n v="0"/>
    <n v="1.83"/>
    <n v="0"/>
    <n v="0"/>
    <s v="2017-10-05"/>
    <s v="2017-10-05"/>
    <n v="46.62"/>
    <s v="Bronze"/>
  </r>
  <r>
    <x v="12526"/>
    <x v="2"/>
    <s v="EE. UU."/>
    <n v="1"/>
    <n v="31.08"/>
    <n v="31.08"/>
    <n v="-22.78"/>
    <n v="1"/>
    <n v="1"/>
    <n v="0"/>
    <n v="1.83"/>
    <n v="0"/>
    <n v="0"/>
    <s v="2017-10-05"/>
    <s v="2017-10-05"/>
    <n v="46.62"/>
    <s v="Bronze"/>
  </r>
  <r>
    <x v="12527"/>
    <x v="0"/>
    <s v="Puerto Rico"/>
    <n v="1"/>
    <n v="31.08"/>
    <n v="31.08"/>
    <n v="6.76"/>
    <n v="1"/>
    <n v="2"/>
    <n v="1"/>
    <n v="2"/>
    <n v="0"/>
    <n v="0"/>
    <s v="2017-10-05"/>
    <s v="2017-10-05"/>
    <n v="46.62"/>
    <s v="Bronze"/>
  </r>
  <r>
    <x v="12528"/>
    <x v="2"/>
    <s v="EE. UU."/>
    <n v="1"/>
    <n v="31.08"/>
    <n v="31.08"/>
    <n v="10.44"/>
    <n v="0"/>
    <n v="-2"/>
    <n v="0"/>
    <n v="1.83"/>
    <n v="0"/>
    <n v="0"/>
    <s v="2017-10-05"/>
    <s v="2017-10-05"/>
    <n v="46.62"/>
    <s v="Bronze"/>
  </r>
  <r>
    <x v="12529"/>
    <x v="2"/>
    <s v="Puerto Rico"/>
    <n v="1"/>
    <n v="31.08"/>
    <n v="31.08"/>
    <n v="6.63"/>
    <n v="0"/>
    <n v="-1"/>
    <n v="0"/>
    <n v="1.83"/>
    <n v="0"/>
    <n v="0"/>
    <s v="2017-10-05"/>
    <s v="2017-10-05"/>
    <n v="46.62"/>
    <s v="Bronze"/>
  </r>
  <r>
    <x v="12530"/>
    <x v="2"/>
    <s v="EE. UU."/>
    <n v="1"/>
    <n v="31.08"/>
    <n v="31.08"/>
    <n v="2.27"/>
    <n v="0"/>
    <n v="0"/>
    <n v="0"/>
    <n v="1.83"/>
    <n v="0"/>
    <n v="0"/>
    <s v="2017-10-05"/>
    <s v="2017-10-05"/>
    <n v="46.62"/>
    <s v="Bronze"/>
  </r>
  <r>
    <x v="12531"/>
    <x v="0"/>
    <s v="EE. UU."/>
    <n v="1"/>
    <n v="31.08"/>
    <n v="31.08"/>
    <n v="3.39"/>
    <n v="1"/>
    <n v="1"/>
    <n v="1"/>
    <n v="2"/>
    <n v="1"/>
    <n v="0"/>
    <s v="2017-10-05"/>
    <s v="2017-10-05"/>
    <n v="46.62"/>
    <s v="Bronze"/>
  </r>
  <r>
    <x v="12532"/>
    <x v="0"/>
    <s v="Puerto Rico"/>
    <n v="1"/>
    <n v="31.08"/>
    <n v="31.08"/>
    <n v="12.42"/>
    <n v="1"/>
    <n v="2"/>
    <n v="0"/>
    <n v="1.83"/>
    <n v="0"/>
    <n v="0"/>
    <s v="2017-10-05"/>
    <s v="2017-10-05"/>
    <n v="46.62"/>
    <s v="Bronze"/>
  </r>
  <r>
    <x v="12533"/>
    <x v="2"/>
    <s v="EE. UU."/>
    <n v="1"/>
    <n v="31.08"/>
    <n v="31.08"/>
    <n v="8.4600000000000009"/>
    <n v="0"/>
    <n v="-2"/>
    <n v="0"/>
    <n v="1.83"/>
    <n v="0"/>
    <n v="0"/>
    <s v="2017-10-05"/>
    <s v="2017-10-05"/>
    <n v="46.62"/>
    <s v="Bronze"/>
  </r>
  <r>
    <x v="12534"/>
    <x v="2"/>
    <s v="EE. UU."/>
    <n v="1"/>
    <n v="31.08"/>
    <n v="31.08"/>
    <n v="2.0499999999999998"/>
    <n v="1"/>
    <n v="1"/>
    <n v="1"/>
    <n v="2"/>
    <n v="1"/>
    <n v="0"/>
    <s v="2017-10-05"/>
    <s v="2017-10-05"/>
    <n v="46.62"/>
    <s v="Bronze"/>
  </r>
  <r>
    <x v="12535"/>
    <x v="0"/>
    <s v="Puerto Rico"/>
    <n v="1"/>
    <n v="31.08"/>
    <n v="31.08"/>
    <n v="10.91"/>
    <n v="1"/>
    <n v="1"/>
    <n v="1"/>
    <n v="4"/>
    <n v="0"/>
    <n v="0"/>
    <s v="2017-10-05"/>
    <s v="2017-10-05"/>
    <n v="46.62"/>
    <s v="Bronze"/>
  </r>
  <r>
    <x v="12536"/>
    <x v="0"/>
    <s v="EE. UU."/>
    <n v="1"/>
    <n v="31.08"/>
    <n v="31.08"/>
    <n v="7.35"/>
    <n v="1"/>
    <n v="1"/>
    <n v="0"/>
    <n v="1.83"/>
    <n v="0"/>
    <n v="0"/>
    <s v="2017-10-05"/>
    <s v="2017-10-05"/>
    <n v="46.62"/>
    <s v="Bronze"/>
  </r>
  <r>
    <x v="12537"/>
    <x v="0"/>
    <s v="Puerto Rico"/>
    <n v="1"/>
    <n v="31.08"/>
    <n v="31.08"/>
    <n v="5.49"/>
    <n v="1"/>
    <n v="2"/>
    <n v="0"/>
    <n v="1.83"/>
    <n v="0"/>
    <n v="0"/>
    <s v="2017-10-05"/>
    <s v="2017-10-05"/>
    <n v="46.62"/>
    <s v="Bronze"/>
  </r>
  <r>
    <x v="12538"/>
    <x v="0"/>
    <s v="Puerto Rico"/>
    <n v="1"/>
    <n v="31.08"/>
    <n v="31.08"/>
    <n v="9.19"/>
    <n v="0"/>
    <n v="-2"/>
    <n v="0"/>
    <n v="1.83"/>
    <n v="0"/>
    <n v="0"/>
    <s v="2017-10-05"/>
    <s v="2017-10-05"/>
    <n v="46.62"/>
    <s v="Bronze"/>
  </r>
  <r>
    <x v="12539"/>
    <x v="0"/>
    <s v="EE. UU."/>
    <n v="1"/>
    <n v="31.08"/>
    <n v="31.08"/>
    <n v="6.29"/>
    <n v="0"/>
    <n v="-1"/>
    <n v="0"/>
    <n v="1.83"/>
    <n v="0"/>
    <n v="0"/>
    <s v="2017-10-05"/>
    <s v="2017-10-05"/>
    <n v="46.62"/>
    <s v="Bronze"/>
  </r>
  <r>
    <x v="12540"/>
    <x v="0"/>
    <s v="Puerto Rico"/>
    <n v="1"/>
    <n v="31.08"/>
    <n v="31.08"/>
    <n v="13.72"/>
    <n v="0"/>
    <n v="0"/>
    <n v="0"/>
    <n v="1.83"/>
    <n v="0"/>
    <n v="0"/>
    <s v="2017-10-05"/>
    <s v="2017-10-05"/>
    <n v="46.62"/>
    <s v="Bronze"/>
  </r>
  <r>
    <x v="12541"/>
    <x v="0"/>
    <s v="EE. UU."/>
    <n v="1"/>
    <n v="31.08"/>
    <n v="31.08"/>
    <n v="7.84"/>
    <n v="1"/>
    <n v="1"/>
    <n v="1"/>
    <n v="3"/>
    <n v="0"/>
    <n v="0"/>
    <s v="2017-10-05"/>
    <s v="2017-10-05"/>
    <n v="46.62"/>
    <s v="Bronze"/>
  </r>
  <r>
    <x v="12542"/>
    <x v="0"/>
    <s v="EE. UU."/>
    <n v="1"/>
    <n v="31.08"/>
    <n v="31.08"/>
    <n v="-5.57"/>
    <n v="1"/>
    <n v="1"/>
    <n v="1"/>
    <n v="3"/>
    <n v="0"/>
    <n v="0"/>
    <s v="2017-10-05"/>
    <s v="2017-10-05"/>
    <n v="46.62"/>
    <s v="Bronze"/>
  </r>
  <r>
    <x v="12543"/>
    <x v="0"/>
    <s v="EE. UU."/>
    <n v="1"/>
    <n v="31.08"/>
    <n v="31.08"/>
    <n v="11.54"/>
    <n v="0"/>
    <n v="0"/>
    <n v="1"/>
    <n v="4"/>
    <n v="0"/>
    <n v="0"/>
    <s v="2017-10-05"/>
    <s v="2017-10-05"/>
    <n v="46.62"/>
    <s v="Bronze"/>
  </r>
  <r>
    <x v="12544"/>
    <x v="0"/>
    <s v="Puerto Rico"/>
    <n v="1"/>
    <n v="31.08"/>
    <n v="31.08"/>
    <n v="5.59"/>
    <n v="0"/>
    <n v="-1"/>
    <n v="0"/>
    <n v="1.83"/>
    <n v="0"/>
    <n v="0"/>
    <s v="2017-10-05"/>
    <s v="2017-10-05"/>
    <n v="46.62"/>
    <s v="Bronze"/>
  </r>
  <r>
    <x v="12545"/>
    <x v="0"/>
    <s v="EE. UU."/>
    <n v="1"/>
    <n v="31.08"/>
    <n v="31.08"/>
    <n v="9.7899999999999991"/>
    <n v="0"/>
    <n v="0"/>
    <n v="1"/>
    <n v="3"/>
    <n v="0"/>
    <n v="0"/>
    <s v="2017-10-05"/>
    <s v="2017-10-05"/>
    <n v="46.62"/>
    <s v="Bronze"/>
  </r>
  <r>
    <x v="12546"/>
    <x v="0"/>
    <s v="EE. UU."/>
    <n v="1"/>
    <n v="31.08"/>
    <n v="31.08"/>
    <n v="4.05"/>
    <n v="1"/>
    <n v="1"/>
    <n v="1"/>
    <n v="3"/>
    <n v="0"/>
    <n v="0"/>
    <s v="2017-10-05"/>
    <s v="2017-10-05"/>
    <n v="46.62"/>
    <s v="Bronze"/>
  </r>
  <r>
    <x v="12547"/>
    <x v="2"/>
    <s v="Puerto Rico"/>
    <n v="1"/>
    <n v="31.08"/>
    <n v="31.08"/>
    <n v="9.25"/>
    <n v="1"/>
    <n v="4"/>
    <n v="1"/>
    <n v="4"/>
    <n v="0"/>
    <n v="0"/>
    <s v="2017-10-05"/>
    <s v="2017-10-05"/>
    <n v="46.62"/>
    <s v="Bronze"/>
  </r>
  <r>
    <x v="12548"/>
    <x v="2"/>
    <s v="EE. UU."/>
    <n v="1"/>
    <n v="31.08"/>
    <n v="31.08"/>
    <n v="1.93"/>
    <n v="0"/>
    <n v="0"/>
    <n v="0"/>
    <n v="1.83"/>
    <n v="0"/>
    <n v="0"/>
    <s v="2017-10-05"/>
    <s v="2017-10-05"/>
    <n v="46.62"/>
    <s v="Bronze"/>
  </r>
  <r>
    <x v="12549"/>
    <x v="2"/>
    <s v="EE. UU."/>
    <n v="1"/>
    <n v="31.08"/>
    <n v="31.08"/>
    <n v="1.96"/>
    <n v="1"/>
    <n v="1"/>
    <n v="1"/>
    <n v="3"/>
    <n v="0"/>
    <n v="0"/>
    <s v="2017-10-05"/>
    <s v="2017-10-05"/>
    <n v="46.62"/>
    <s v="Bronze"/>
  </r>
  <r>
    <x v="12550"/>
    <x v="2"/>
    <s v="EE. UU."/>
    <n v="1"/>
    <n v="31.08"/>
    <n v="31.08"/>
    <n v="7.66"/>
    <n v="0"/>
    <n v="0"/>
    <n v="0"/>
    <n v="1.83"/>
    <n v="0"/>
    <n v="0"/>
    <s v="2017-10-05"/>
    <s v="2017-10-05"/>
    <n v="46.62"/>
    <s v="Bronze"/>
  </r>
  <r>
    <x v="12551"/>
    <x v="2"/>
    <s v="EE. UU."/>
    <n v="1"/>
    <n v="31.08"/>
    <n v="31.08"/>
    <n v="8.7899999999999991"/>
    <n v="1"/>
    <n v="3"/>
    <n v="0"/>
    <n v="1.83"/>
    <n v="0"/>
    <n v="0"/>
    <s v="2017-10-05"/>
    <s v="2017-10-05"/>
    <n v="46.62"/>
    <s v="Bronze"/>
  </r>
  <r>
    <x v="12552"/>
    <x v="2"/>
    <s v="EE. UU."/>
    <n v="1"/>
    <n v="31.08"/>
    <n v="31.08"/>
    <n v="12.85"/>
    <n v="1"/>
    <n v="1"/>
    <n v="1"/>
    <n v="3"/>
    <n v="0"/>
    <n v="0"/>
    <s v="2017-10-05"/>
    <s v="2017-10-05"/>
    <n v="46.62"/>
    <s v="Bronze"/>
  </r>
  <r>
    <x v="12553"/>
    <x v="2"/>
    <s v="Puerto Rico"/>
    <n v="1"/>
    <n v="31.08"/>
    <n v="31.08"/>
    <n v="-5.59"/>
    <n v="1"/>
    <n v="1"/>
    <n v="1"/>
    <n v="4"/>
    <n v="0"/>
    <n v="0"/>
    <s v="2017-10-05"/>
    <s v="2017-10-05"/>
    <n v="46.62"/>
    <s v="Bronze"/>
  </r>
  <r>
    <x v="12554"/>
    <x v="2"/>
    <s v="EE. UU."/>
    <n v="1"/>
    <n v="31.08"/>
    <n v="31.08"/>
    <n v="3.96"/>
    <n v="0"/>
    <n v="-1"/>
    <n v="0"/>
    <n v="1.83"/>
    <n v="0"/>
    <n v="0"/>
    <s v="2017-10-05"/>
    <s v="2017-10-05"/>
    <n v="46.62"/>
    <s v="Bronze"/>
  </r>
  <r>
    <x v="12555"/>
    <x v="0"/>
    <s v="Puerto Rico"/>
    <n v="1"/>
    <n v="31.08"/>
    <n v="31.08"/>
    <n v="3.27"/>
    <n v="0"/>
    <n v="0"/>
    <n v="1"/>
    <n v="1"/>
    <n v="1"/>
    <n v="0"/>
    <s v="2017-10-05"/>
    <s v="2017-10-05"/>
    <n v="46.62"/>
    <s v="Bronze"/>
  </r>
  <r>
    <x v="12556"/>
    <x v="0"/>
    <s v="EE. UU."/>
    <n v="1"/>
    <n v="31.08"/>
    <n v="31.08"/>
    <n v="5.29"/>
    <n v="1"/>
    <n v="1"/>
    <n v="1"/>
    <n v="3"/>
    <n v="0"/>
    <n v="0"/>
    <s v="2017-10-05"/>
    <s v="2017-10-05"/>
    <n v="46.62"/>
    <s v="Bronze"/>
  </r>
  <r>
    <x v="12557"/>
    <x v="0"/>
    <s v="EE. UU."/>
    <n v="1"/>
    <n v="31.08"/>
    <n v="31.08"/>
    <n v="8.27"/>
    <n v="1"/>
    <n v="2"/>
    <n v="1"/>
    <n v="3"/>
    <n v="0"/>
    <n v="0"/>
    <s v="2017-10-05"/>
    <s v="2017-10-05"/>
    <n v="46.62"/>
    <s v="Bronze"/>
  </r>
  <r>
    <x v="12558"/>
    <x v="0"/>
    <s v="Puerto Rico"/>
    <n v="1"/>
    <n v="31.08"/>
    <n v="31.08"/>
    <n v="14.32"/>
    <n v="0"/>
    <n v="-2"/>
    <n v="0"/>
    <n v="1.83"/>
    <n v="0"/>
    <n v="0"/>
    <s v="2017-10-05"/>
    <s v="2017-10-05"/>
    <n v="46.62"/>
    <s v="Bronze"/>
  </r>
  <r>
    <x v="12559"/>
    <x v="0"/>
    <s v="EE. UU."/>
    <n v="1"/>
    <n v="31.08"/>
    <n v="31.08"/>
    <n v="4.01"/>
    <n v="1"/>
    <n v="1"/>
    <n v="1"/>
    <n v="3"/>
    <n v="0"/>
    <n v="0"/>
    <s v="2017-10-05"/>
    <s v="2017-10-05"/>
    <n v="46.62"/>
    <s v="Bronze"/>
  </r>
  <r>
    <x v="12560"/>
    <x v="0"/>
    <s v="Puerto Rico"/>
    <n v="1"/>
    <n v="31.08"/>
    <n v="31.08"/>
    <n v="8.83"/>
    <n v="1"/>
    <n v="1"/>
    <n v="1"/>
    <n v="3"/>
    <n v="0"/>
    <n v="0"/>
    <s v="2017-10-05"/>
    <s v="2017-10-05"/>
    <n v="46.62"/>
    <s v="Bronze"/>
  </r>
  <r>
    <x v="12561"/>
    <x v="0"/>
    <s v="EE. UU."/>
    <n v="1"/>
    <n v="31.08"/>
    <n v="31.08"/>
    <n v="14.15"/>
    <n v="1"/>
    <n v="1"/>
    <n v="1"/>
    <n v="1"/>
    <n v="1"/>
    <n v="0"/>
    <s v="2017-10-05"/>
    <s v="2017-10-05"/>
    <n v="46.62"/>
    <s v="Bronze"/>
  </r>
  <r>
    <x v="12562"/>
    <x v="2"/>
    <s v="Puerto Rico"/>
    <n v="1"/>
    <n v="31.08"/>
    <n v="31.08"/>
    <n v="15.23"/>
    <n v="1"/>
    <n v="4"/>
    <n v="1"/>
    <n v="3"/>
    <n v="0"/>
    <n v="0"/>
    <s v="2017-10-05"/>
    <s v="2017-10-05"/>
    <n v="46.62"/>
    <s v="Bronze"/>
  </r>
  <r>
    <x v="12563"/>
    <x v="2"/>
    <s v="EE. UU."/>
    <n v="1"/>
    <n v="31.08"/>
    <n v="31.08"/>
    <n v="4.9000000000000004"/>
    <n v="0"/>
    <n v="0"/>
    <n v="0"/>
    <n v="1.83"/>
    <n v="0"/>
    <n v="0"/>
    <s v="2017-10-05"/>
    <s v="2017-10-05"/>
    <n v="46.62"/>
    <s v="Bronze"/>
  </r>
  <r>
    <x v="12564"/>
    <x v="2"/>
    <s v="EE. UU."/>
    <n v="1"/>
    <n v="31.08"/>
    <n v="31.08"/>
    <n v="-3.9"/>
    <n v="1"/>
    <n v="1"/>
    <n v="0"/>
    <n v="1.83"/>
    <n v="0"/>
    <n v="0"/>
    <s v="2017-10-05"/>
    <s v="2017-10-05"/>
    <n v="46.62"/>
    <s v="Bronze"/>
  </r>
  <r>
    <x v="12565"/>
    <x v="1"/>
    <s v="EE. UU."/>
    <n v="1"/>
    <n v="31.08"/>
    <n v="31.08"/>
    <n v="12.49"/>
    <n v="1"/>
    <n v="1"/>
    <n v="1"/>
    <n v="3"/>
    <n v="0"/>
    <n v="0"/>
    <s v="2017-10-05"/>
    <s v="2017-10-05"/>
    <n v="46.62"/>
    <s v="Bronze"/>
  </r>
  <r>
    <x v="12566"/>
    <x v="1"/>
    <s v="Puerto Rico"/>
    <n v="1"/>
    <n v="31.08"/>
    <n v="31.08"/>
    <n v="-0.36"/>
    <n v="1"/>
    <n v="1"/>
    <n v="0"/>
    <n v="1.83"/>
    <n v="0"/>
    <n v="0"/>
    <s v="2017-10-05"/>
    <s v="2017-10-05"/>
    <n v="46.62"/>
    <s v="Bronze"/>
  </r>
  <r>
    <x v="12567"/>
    <x v="1"/>
    <s v="EE. UU."/>
    <n v="1"/>
    <n v="31.08"/>
    <n v="31.08"/>
    <n v="8.17"/>
    <n v="1"/>
    <n v="2"/>
    <n v="1"/>
    <n v="4"/>
    <n v="0"/>
    <n v="0"/>
    <s v="2017-10-05"/>
    <s v="2017-10-05"/>
    <n v="46.62"/>
    <s v="Bronze"/>
  </r>
  <r>
    <x v="12568"/>
    <x v="1"/>
    <s v="Puerto Rico"/>
    <n v="1"/>
    <n v="31.08"/>
    <n v="31.08"/>
    <n v="1.66"/>
    <n v="0"/>
    <n v="-2"/>
    <n v="0"/>
    <n v="1.83"/>
    <n v="0"/>
    <n v="0"/>
    <s v="2017-10-05"/>
    <s v="2017-10-05"/>
    <n v="46.62"/>
    <s v="Bronze"/>
  </r>
  <r>
    <x v="12569"/>
    <x v="1"/>
    <s v="EE. UU."/>
    <n v="1"/>
    <n v="31.08"/>
    <n v="31.08"/>
    <n v="4.76"/>
    <n v="0"/>
    <n v="-1"/>
    <n v="0"/>
    <n v="1.83"/>
    <n v="0"/>
    <n v="0"/>
    <s v="2017-10-06"/>
    <s v="2017-10-06"/>
    <n v="46.62"/>
    <s v="Bronze"/>
  </r>
  <r>
    <x v="12570"/>
    <x v="1"/>
    <s v="Puerto Rico"/>
    <n v="1"/>
    <n v="31.08"/>
    <n v="31.08"/>
    <n v="13.68"/>
    <n v="0"/>
    <n v="0"/>
    <n v="0"/>
    <n v="1.83"/>
    <n v="0"/>
    <n v="0"/>
    <s v="2017-10-06"/>
    <s v="2017-10-06"/>
    <n v="46.62"/>
    <s v="Bronze"/>
  </r>
  <r>
    <x v="12571"/>
    <x v="1"/>
    <s v="EE. UU."/>
    <n v="1"/>
    <n v="31.08"/>
    <n v="31.08"/>
    <n v="13.43"/>
    <n v="1"/>
    <n v="1"/>
    <n v="0"/>
    <n v="1.83"/>
    <n v="0"/>
    <n v="0"/>
    <s v="2017-10-06"/>
    <s v="2017-10-06"/>
    <n v="46.62"/>
    <s v="Bronze"/>
  </r>
  <r>
    <x v="12572"/>
    <x v="1"/>
    <s v="EE. UU."/>
    <n v="1"/>
    <n v="31.08"/>
    <n v="31.08"/>
    <n v="0"/>
    <n v="1"/>
    <n v="2"/>
    <n v="1"/>
    <n v="2"/>
    <n v="0"/>
    <n v="0"/>
    <s v="2017-10-06"/>
    <s v="2017-10-06"/>
    <n v="46.62"/>
    <s v="Bronze"/>
  </r>
  <r>
    <x v="12573"/>
    <x v="1"/>
    <s v="Puerto Rico"/>
    <n v="1"/>
    <n v="31.08"/>
    <n v="31.08"/>
    <n v="5.43"/>
    <n v="0"/>
    <n v="-2"/>
    <n v="0"/>
    <n v="1.83"/>
    <n v="0"/>
    <n v="0"/>
    <s v="2017-10-06"/>
    <s v="2017-10-06"/>
    <n v="46.62"/>
    <s v="Bronze"/>
  </r>
  <r>
    <x v="12574"/>
    <x v="1"/>
    <s v="EE. UU."/>
    <n v="1"/>
    <n v="31.08"/>
    <n v="31.08"/>
    <n v="8.08"/>
    <n v="0"/>
    <n v="-1"/>
    <n v="1"/>
    <n v="4"/>
    <n v="0"/>
    <n v="0"/>
    <s v="2017-10-06"/>
    <s v="2017-10-06"/>
    <n v="46.62"/>
    <s v="Bronze"/>
  </r>
  <r>
    <x v="12575"/>
    <x v="2"/>
    <s v="EE. UU."/>
    <n v="1"/>
    <n v="31.08"/>
    <n v="31.08"/>
    <n v="10.92"/>
    <n v="0"/>
    <n v="0"/>
    <n v="1"/>
    <n v="3"/>
    <n v="0"/>
    <n v="0"/>
    <s v="2017-10-06"/>
    <s v="2017-10-06"/>
    <n v="46.62"/>
    <s v="Bronze"/>
  </r>
  <r>
    <x v="12576"/>
    <x v="0"/>
    <s v="EE. UU."/>
    <n v="1"/>
    <n v="31.08"/>
    <n v="31.08"/>
    <n v="14.32"/>
    <n v="1"/>
    <n v="1"/>
    <n v="1"/>
    <n v="1"/>
    <n v="1"/>
    <n v="0"/>
    <s v="2017-10-06"/>
    <s v="2017-10-06"/>
    <n v="46.62"/>
    <s v="Bronze"/>
  </r>
  <r>
    <x v="12577"/>
    <x v="0"/>
    <s v="Puerto Rico"/>
    <n v="1"/>
    <n v="31.08"/>
    <n v="31.08"/>
    <n v="7.54"/>
    <n v="1"/>
    <n v="1"/>
    <n v="1"/>
    <n v="3"/>
    <n v="0"/>
    <n v="0"/>
    <s v="2017-10-06"/>
    <s v="2017-10-06"/>
    <n v="46.62"/>
    <s v="Bronze"/>
  </r>
  <r>
    <x v="12578"/>
    <x v="1"/>
    <s v="EE. UU."/>
    <n v="1"/>
    <n v="31.08"/>
    <n v="31.08"/>
    <n v="-2.16"/>
    <n v="1"/>
    <n v="1"/>
    <n v="1"/>
    <n v="2"/>
    <n v="0"/>
    <n v="0"/>
    <s v="2017-10-06"/>
    <s v="2017-10-06"/>
    <n v="46.62"/>
    <s v="Bronze"/>
  </r>
  <r>
    <x v="12579"/>
    <x v="1"/>
    <s v="EE. UU."/>
    <n v="1"/>
    <n v="31.08"/>
    <n v="31.08"/>
    <n v="1.94"/>
    <n v="1"/>
    <n v="1"/>
    <n v="1"/>
    <n v="3"/>
    <n v="0"/>
    <n v="0"/>
    <s v="2017-10-06"/>
    <s v="2017-10-06"/>
    <n v="46.62"/>
    <s v="Bronze"/>
  </r>
  <r>
    <x v="12580"/>
    <x v="1"/>
    <s v="Puerto Rico"/>
    <n v="1"/>
    <n v="31.08"/>
    <n v="31.08"/>
    <n v="-4.29"/>
    <n v="1"/>
    <n v="1"/>
    <n v="0"/>
    <n v="1.83"/>
    <n v="0"/>
    <n v="0"/>
    <s v="2017-10-06"/>
    <s v="2017-10-06"/>
    <n v="46.62"/>
    <s v="Bronze"/>
  </r>
  <r>
    <x v="12581"/>
    <x v="1"/>
    <s v="EE. UU."/>
    <n v="1"/>
    <n v="31.08"/>
    <n v="31.08"/>
    <n v="-13.05"/>
    <n v="1"/>
    <n v="1"/>
    <n v="1"/>
    <n v="2"/>
    <n v="0"/>
    <n v="0"/>
    <s v="2017-10-06"/>
    <s v="2017-10-06"/>
    <n v="46.62"/>
    <s v="Bronze"/>
  </r>
  <r>
    <x v="12582"/>
    <x v="0"/>
    <s v="EE. UU."/>
    <n v="1"/>
    <n v="31.08"/>
    <n v="31.08"/>
    <n v="3.11"/>
    <n v="1"/>
    <n v="1"/>
    <n v="0"/>
    <n v="1.83"/>
    <n v="0"/>
    <n v="0"/>
    <s v="2017-10-06"/>
    <s v="2017-10-06"/>
    <n v="46.62"/>
    <s v="Bronze"/>
  </r>
  <r>
    <x v="12583"/>
    <x v="2"/>
    <s v="Puerto Rico"/>
    <n v="1"/>
    <n v="31.08"/>
    <n v="31.08"/>
    <n v="-20.39"/>
    <n v="0"/>
    <n v="-2"/>
    <n v="0"/>
    <n v="1.83"/>
    <n v="0"/>
    <n v="0"/>
    <s v="2017-10-06"/>
    <s v="2017-10-06"/>
    <n v="46.62"/>
    <s v="Bronze"/>
  </r>
  <r>
    <x v="12584"/>
    <x v="0"/>
    <s v="EE. UU."/>
    <n v="1"/>
    <n v="31.08"/>
    <n v="31.08"/>
    <n v="8.3800000000000008"/>
    <n v="0"/>
    <n v="-1"/>
    <n v="0"/>
    <n v="1.83"/>
    <n v="0"/>
    <n v="0"/>
    <s v="2017-10-06"/>
    <s v="2017-10-06"/>
    <n v="46.62"/>
    <s v="Bronze"/>
  </r>
  <r>
    <x v="12585"/>
    <x v="0"/>
    <s v="Puerto Rico"/>
    <n v="1"/>
    <n v="31.08"/>
    <n v="31.08"/>
    <n v="3.05"/>
    <n v="0"/>
    <n v="0"/>
    <n v="0"/>
    <n v="1.83"/>
    <n v="0"/>
    <n v="0"/>
    <s v="2017-10-06"/>
    <s v="2017-10-06"/>
    <n v="46.62"/>
    <s v="Bronze"/>
  </r>
  <r>
    <x v="12586"/>
    <x v="0"/>
    <s v="EE. UU."/>
    <n v="1"/>
    <n v="31.08"/>
    <n v="31.08"/>
    <n v="11.89"/>
    <n v="1"/>
    <n v="1"/>
    <n v="0"/>
    <n v="1.83"/>
    <n v="0"/>
    <n v="0"/>
    <s v="2017-10-06"/>
    <s v="2017-10-06"/>
    <n v="46.62"/>
    <s v="Bronze"/>
  </r>
  <r>
    <x v="12587"/>
    <x v="0"/>
    <s v="Puerto Rico"/>
    <n v="1"/>
    <n v="31.08"/>
    <n v="31.08"/>
    <n v="4.0599999999999996"/>
    <n v="1"/>
    <n v="1"/>
    <n v="0"/>
    <n v="1.83"/>
    <n v="0"/>
    <n v="0"/>
    <s v="2017-10-06"/>
    <s v="2017-10-06"/>
    <n v="46.62"/>
    <s v="Bronze"/>
  </r>
  <r>
    <x v="12588"/>
    <x v="2"/>
    <s v="EE. UU."/>
    <n v="1"/>
    <n v="31.08"/>
    <n v="31.08"/>
    <n v="4.2699999999999996"/>
    <n v="0"/>
    <n v="0"/>
    <n v="0"/>
    <n v="1.83"/>
    <n v="0"/>
    <n v="0"/>
    <s v="2017-10-06"/>
    <s v="2017-10-06"/>
    <n v="46.62"/>
    <s v="Bronze"/>
  </r>
  <r>
    <x v="12589"/>
    <x v="1"/>
    <s v="Puerto Rico"/>
    <n v="1"/>
    <n v="31.08"/>
    <n v="31.08"/>
    <n v="4.76"/>
    <n v="1"/>
    <n v="1"/>
    <n v="0"/>
    <n v="1.83"/>
    <n v="0"/>
    <n v="0"/>
    <s v="2017-10-06"/>
    <s v="2017-10-06"/>
    <n v="46.62"/>
    <s v="Bronze"/>
  </r>
  <r>
    <x v="12590"/>
    <x v="0"/>
    <s v="EE. UU."/>
    <n v="1"/>
    <n v="31.08"/>
    <n v="31.08"/>
    <n v="7.64"/>
    <n v="1"/>
    <n v="1"/>
    <n v="1"/>
    <n v="4"/>
    <n v="0"/>
    <n v="0"/>
    <s v="2017-10-06"/>
    <s v="2017-10-06"/>
    <n v="46.62"/>
    <s v="Bronze"/>
  </r>
  <r>
    <x v="12591"/>
    <x v="0"/>
    <s v="EE. UU."/>
    <n v="1"/>
    <n v="31.08"/>
    <n v="31.08"/>
    <n v="13.59"/>
    <n v="1"/>
    <n v="1"/>
    <n v="0"/>
    <n v="1.83"/>
    <n v="0"/>
    <n v="0"/>
    <s v="2017-10-06"/>
    <s v="2017-10-06"/>
    <n v="46.62"/>
    <s v="Bronze"/>
  </r>
  <r>
    <x v="12592"/>
    <x v="0"/>
    <s v="EE. UU."/>
    <n v="1"/>
    <n v="31.08"/>
    <n v="31.08"/>
    <n v="14.69"/>
    <n v="1"/>
    <n v="1"/>
    <n v="0"/>
    <n v="1.83"/>
    <n v="0"/>
    <n v="0"/>
    <s v="2017-10-06"/>
    <s v="2017-10-06"/>
    <n v="46.62"/>
    <s v="Bronze"/>
  </r>
  <r>
    <x v="12593"/>
    <x v="2"/>
    <s v="Puerto Rico"/>
    <n v="1"/>
    <n v="31.08"/>
    <n v="31.08"/>
    <n v="13.88"/>
    <n v="0"/>
    <n v="-2"/>
    <n v="0"/>
    <n v="1.83"/>
    <n v="0"/>
    <n v="0"/>
    <s v="2017-10-06"/>
    <s v="2017-10-06"/>
    <n v="46.62"/>
    <s v="Bronze"/>
  </r>
  <r>
    <x v="12594"/>
    <x v="2"/>
    <s v="EE. UU."/>
    <n v="1"/>
    <n v="31.08"/>
    <n v="31.08"/>
    <n v="14.32"/>
    <n v="0"/>
    <n v="-1"/>
    <n v="0"/>
    <n v="1.83"/>
    <n v="0"/>
    <n v="0"/>
    <s v="2017-10-06"/>
    <s v="2017-10-06"/>
    <n v="46.62"/>
    <s v="Bronze"/>
  </r>
  <r>
    <x v="12595"/>
    <x v="2"/>
    <s v="EE. UU."/>
    <n v="1"/>
    <n v="31.08"/>
    <n v="31.08"/>
    <n v="10.25"/>
    <n v="0"/>
    <n v="0"/>
    <n v="1"/>
    <n v="3"/>
    <n v="0"/>
    <n v="0"/>
    <s v="2017-10-06"/>
    <s v="2017-10-06"/>
    <n v="46.62"/>
    <s v="Bronze"/>
  </r>
  <r>
    <x v="12596"/>
    <x v="2"/>
    <s v="Puerto Rico"/>
    <n v="1"/>
    <n v="31.08"/>
    <n v="31.08"/>
    <n v="-19.8"/>
    <n v="1"/>
    <n v="1"/>
    <n v="0"/>
    <n v="1.83"/>
    <n v="0"/>
    <n v="0"/>
    <s v="2017-10-06"/>
    <s v="2017-10-06"/>
    <n v="46.62"/>
    <s v="Bronze"/>
  </r>
  <r>
    <x v="12597"/>
    <x v="0"/>
    <s v="EE. UU."/>
    <n v="1"/>
    <n v="31.08"/>
    <n v="31.08"/>
    <n v="3.85"/>
    <n v="1"/>
    <n v="2"/>
    <n v="1"/>
    <n v="3"/>
    <n v="1"/>
    <n v="0"/>
    <s v="2017-10-06"/>
    <s v="2017-10-06"/>
    <n v="46.62"/>
    <s v="Bronze"/>
  </r>
  <r>
    <x v="12598"/>
    <x v="0"/>
    <s v="Puerto Rico"/>
    <n v="1"/>
    <n v="31.08"/>
    <n v="31.08"/>
    <n v="9.01"/>
    <n v="0"/>
    <n v="0"/>
    <n v="0"/>
    <n v="1.83"/>
    <n v="0"/>
    <n v="0"/>
    <s v="2017-10-06"/>
    <s v="2017-10-06"/>
    <n v="46.62"/>
    <s v="Bronze"/>
  </r>
  <r>
    <x v="12599"/>
    <x v="0"/>
    <s v="EE. UU."/>
    <n v="1"/>
    <n v="31.08"/>
    <n v="31.08"/>
    <n v="2.0499999999999998"/>
    <n v="0"/>
    <n v="-1"/>
    <n v="0"/>
    <n v="1.83"/>
    <n v="0"/>
    <n v="0"/>
    <s v="2017-10-06"/>
    <s v="2017-10-06"/>
    <n v="46.62"/>
    <s v="Bronze"/>
  </r>
  <r>
    <x v="12600"/>
    <x v="0"/>
    <s v="Puerto Rico"/>
    <n v="1"/>
    <n v="31.08"/>
    <n v="31.08"/>
    <n v="-39.78"/>
    <n v="0"/>
    <n v="0"/>
    <n v="0"/>
    <n v="1.83"/>
    <n v="0"/>
    <n v="0"/>
    <s v="2017-10-06"/>
    <s v="2017-10-06"/>
    <n v="46.62"/>
    <s v="Bronze"/>
  </r>
  <r>
    <x v="12601"/>
    <x v="2"/>
    <s v="EE. UU."/>
    <n v="1"/>
    <n v="31.08"/>
    <n v="31.08"/>
    <n v="-44.6"/>
    <n v="1"/>
    <n v="1"/>
    <n v="1"/>
    <n v="3"/>
    <n v="0"/>
    <n v="0"/>
    <s v="2017-10-06"/>
    <s v="2017-10-06"/>
    <n v="46.62"/>
    <s v="Bronze"/>
  </r>
  <r>
    <x v="12602"/>
    <x v="1"/>
    <s v="Puerto Rico"/>
    <n v="1"/>
    <n v="31.08"/>
    <n v="31.08"/>
    <n v="-4.41"/>
    <n v="1"/>
    <n v="2"/>
    <n v="1"/>
    <n v="3"/>
    <n v="1"/>
    <n v="0"/>
    <s v="2017-10-06"/>
    <s v="2017-10-06"/>
    <n v="46.62"/>
    <s v="Bronze"/>
  </r>
  <r>
    <x v="12603"/>
    <x v="2"/>
    <s v="EE. UU."/>
    <n v="1"/>
    <n v="31.08"/>
    <n v="31.08"/>
    <n v="2.61"/>
    <n v="0"/>
    <n v="-2"/>
    <n v="0"/>
    <n v="1.83"/>
    <n v="0"/>
    <n v="0"/>
    <s v="2017-10-06"/>
    <s v="2017-10-06"/>
    <n v="46.62"/>
    <s v="Bronze"/>
  </r>
  <r>
    <x v="12604"/>
    <x v="1"/>
    <s v="EE. UU."/>
    <n v="1"/>
    <n v="31.08"/>
    <n v="31.08"/>
    <n v="9.25"/>
    <n v="0"/>
    <n v="-1"/>
    <n v="0"/>
    <n v="1.83"/>
    <n v="0"/>
    <n v="0"/>
    <s v="2017-10-06"/>
    <s v="2017-10-06"/>
    <n v="46.62"/>
    <s v="Bronze"/>
  </r>
  <r>
    <x v="12605"/>
    <x v="1"/>
    <s v="Puerto Rico"/>
    <n v="1"/>
    <n v="31.08"/>
    <n v="31.08"/>
    <n v="12.71"/>
    <n v="0"/>
    <n v="0"/>
    <n v="0"/>
    <n v="1.83"/>
    <n v="0"/>
    <n v="0"/>
    <s v="2017-10-06"/>
    <s v="2017-10-06"/>
    <n v="46.62"/>
    <s v="Bronze"/>
  </r>
  <r>
    <x v="12606"/>
    <x v="1"/>
    <s v="EE. UU."/>
    <n v="1"/>
    <n v="31.08"/>
    <n v="31.08"/>
    <n v="13.13"/>
    <n v="1"/>
    <n v="1"/>
    <n v="1"/>
    <n v="1"/>
    <n v="1"/>
    <n v="0"/>
    <s v="2017-10-06"/>
    <s v="2017-10-06"/>
    <n v="46.62"/>
    <s v="Bronze"/>
  </r>
  <r>
    <x v="12607"/>
    <x v="1"/>
    <s v="Puerto Rico"/>
    <n v="1"/>
    <n v="31.08"/>
    <n v="31.08"/>
    <n v="13.71"/>
    <n v="1"/>
    <n v="2"/>
    <n v="1"/>
    <n v="2"/>
    <n v="0"/>
    <n v="0"/>
    <s v="2017-10-06"/>
    <s v="2017-10-06"/>
    <n v="46.62"/>
    <s v="Bronze"/>
  </r>
  <r>
    <x v="12608"/>
    <x v="0"/>
    <s v="EE. UU."/>
    <n v="1"/>
    <n v="31.08"/>
    <n v="31.08"/>
    <n v="2.12"/>
    <n v="0"/>
    <n v="-2"/>
    <n v="0"/>
    <n v="1.83"/>
    <n v="0"/>
    <n v="0"/>
    <s v="2017-10-06"/>
    <s v="2017-10-06"/>
    <n v="46.62"/>
    <s v="Bronze"/>
  </r>
  <r>
    <x v="12609"/>
    <x v="0"/>
    <s v="Puerto Rico"/>
    <n v="1"/>
    <n v="31.08"/>
    <n v="31.08"/>
    <n v="-46.25"/>
    <n v="0"/>
    <n v="-1"/>
    <n v="0"/>
    <n v="1.83"/>
    <n v="0"/>
    <n v="0"/>
    <s v="2017-10-06"/>
    <s v="2017-10-06"/>
    <n v="46.62"/>
    <s v="Bronze"/>
  </r>
  <r>
    <x v="12610"/>
    <x v="0"/>
    <s v="Puerto Rico"/>
    <n v="1"/>
    <n v="31.08"/>
    <n v="31.08"/>
    <n v="-19.59"/>
    <n v="0"/>
    <n v="0"/>
    <n v="0"/>
    <n v="1.83"/>
    <n v="0"/>
    <n v="0"/>
    <s v="2017-10-06"/>
    <s v="2017-10-06"/>
    <n v="46.62"/>
    <s v="Bronze"/>
  </r>
  <r>
    <x v="12611"/>
    <x v="0"/>
    <s v="Puerto Rico"/>
    <n v="1"/>
    <n v="31.08"/>
    <n v="31.08"/>
    <n v="3.34"/>
    <n v="1"/>
    <n v="1"/>
    <n v="1"/>
    <n v="3"/>
    <n v="0"/>
    <n v="0"/>
    <s v="2017-10-06"/>
    <s v="2017-10-06"/>
    <n v="46.62"/>
    <s v="Bronze"/>
  </r>
  <r>
    <x v="12612"/>
    <x v="0"/>
    <s v="Puerto Rico"/>
    <n v="1"/>
    <n v="31.08"/>
    <n v="31.08"/>
    <n v="-7.46"/>
    <n v="1"/>
    <n v="1"/>
    <n v="1"/>
    <n v="2"/>
    <n v="0"/>
    <n v="0"/>
    <s v="2017-10-06"/>
    <s v="2017-10-06"/>
    <n v="46.62"/>
    <s v="Bronze"/>
  </r>
  <r>
    <x v="12613"/>
    <x v="0"/>
    <s v="EE. UU."/>
    <n v="1"/>
    <n v="31.08"/>
    <n v="31.08"/>
    <n v="6.93"/>
    <n v="1"/>
    <n v="1"/>
    <n v="1"/>
    <n v="3"/>
    <n v="0"/>
    <n v="0"/>
    <s v="2017-10-06"/>
    <s v="2017-10-06"/>
    <n v="46.62"/>
    <s v="Bronze"/>
  </r>
  <r>
    <x v="12614"/>
    <x v="0"/>
    <s v="Puerto Rico"/>
    <n v="1"/>
    <n v="31.08"/>
    <n v="31.08"/>
    <n v="13.4"/>
    <n v="1"/>
    <n v="1"/>
    <n v="1"/>
    <n v="3"/>
    <n v="0"/>
    <n v="0"/>
    <s v="2017-10-06"/>
    <s v="2017-10-06"/>
    <n v="46.62"/>
    <s v="Bronze"/>
  </r>
  <r>
    <x v="12615"/>
    <x v="0"/>
    <s v="EE. UU."/>
    <n v="1"/>
    <n v="31.08"/>
    <n v="31.08"/>
    <n v="8"/>
    <n v="1"/>
    <n v="1"/>
    <n v="1"/>
    <n v="2"/>
    <n v="0"/>
    <n v="0"/>
    <s v="2017-10-06"/>
    <s v="2017-10-06"/>
    <n v="46.62"/>
    <s v="Bronze"/>
  </r>
  <r>
    <x v="12616"/>
    <x v="0"/>
    <s v="EE. UU."/>
    <n v="1"/>
    <n v="31.08"/>
    <n v="31.08"/>
    <n v="9.01"/>
    <n v="1"/>
    <n v="1"/>
    <n v="1"/>
    <n v="3"/>
    <n v="0"/>
    <n v="0"/>
    <s v="2017-10-06"/>
    <s v="2017-10-06"/>
    <n v="46.62"/>
    <s v="Bronze"/>
  </r>
  <r>
    <x v="12617"/>
    <x v="0"/>
    <s v="Puerto Rico"/>
    <n v="1"/>
    <n v="31.08"/>
    <n v="31.08"/>
    <n v="6.76"/>
    <n v="1"/>
    <n v="4"/>
    <n v="1"/>
    <n v="4"/>
    <n v="0"/>
    <n v="0"/>
    <s v="2017-10-06"/>
    <s v="2017-10-06"/>
    <n v="46.62"/>
    <s v="Bronze"/>
  </r>
  <r>
    <x v="12618"/>
    <x v="1"/>
    <s v="Puerto Rico"/>
    <n v="1"/>
    <n v="31.08"/>
    <n v="31.08"/>
    <n v="11.93"/>
    <n v="0"/>
    <n v="0"/>
    <n v="0"/>
    <n v="1.83"/>
    <n v="0"/>
    <n v="0"/>
    <s v="2017-10-06"/>
    <s v="2017-10-06"/>
    <n v="46.62"/>
    <s v="Bronze"/>
  </r>
  <r>
    <x v="12619"/>
    <x v="1"/>
    <s v="EE. UU."/>
    <n v="1"/>
    <n v="31.08"/>
    <n v="31.08"/>
    <n v="1.27"/>
    <n v="0"/>
    <n v="-1"/>
    <n v="0"/>
    <n v="1.83"/>
    <n v="0"/>
    <n v="0"/>
    <s v="2017-10-06"/>
    <s v="2017-10-06"/>
    <n v="46.62"/>
    <s v="Bronze"/>
  </r>
  <r>
    <x v="12620"/>
    <x v="2"/>
    <s v="Puerto Rico"/>
    <n v="1"/>
    <n v="31.08"/>
    <n v="31.08"/>
    <n v="6.45"/>
    <n v="0"/>
    <n v="0"/>
    <n v="0"/>
    <n v="1.83"/>
    <n v="0"/>
    <n v="0"/>
    <s v="2017-10-06"/>
    <s v="2017-10-06"/>
    <n v="46.62"/>
    <s v="Bronze"/>
  </r>
  <r>
    <x v="12621"/>
    <x v="2"/>
    <s v="EE. UU."/>
    <n v="1"/>
    <n v="31.08"/>
    <n v="31.08"/>
    <n v="-3.73"/>
    <n v="1"/>
    <n v="1"/>
    <n v="1"/>
    <n v="3"/>
    <n v="0"/>
    <n v="0"/>
    <s v="2017-10-06"/>
    <s v="2017-10-06"/>
    <n v="46.62"/>
    <s v="Bronze"/>
  </r>
  <r>
    <x v="12622"/>
    <x v="1"/>
    <s v="EE. UU."/>
    <n v="1"/>
    <n v="31.08"/>
    <n v="31.08"/>
    <n v="12.42"/>
    <n v="1"/>
    <n v="2"/>
    <n v="0"/>
    <n v="1.83"/>
    <n v="0"/>
    <n v="0"/>
    <s v="2017-10-06"/>
    <s v="2017-10-06"/>
    <n v="46.62"/>
    <s v="Bronze"/>
  </r>
  <r>
    <x v="12623"/>
    <x v="0"/>
    <s v="Puerto Rico"/>
    <n v="1"/>
    <n v="31.08"/>
    <n v="31.08"/>
    <n v="9.73"/>
    <n v="0"/>
    <n v="-2"/>
    <n v="0"/>
    <n v="1.83"/>
    <n v="0"/>
    <n v="0"/>
    <s v="2017-10-06"/>
    <s v="2017-10-06"/>
    <n v="46.62"/>
    <s v="Bronze"/>
  </r>
  <r>
    <x v="12624"/>
    <x v="2"/>
    <s v="EE. UU."/>
    <n v="1"/>
    <n v="31.08"/>
    <n v="31.08"/>
    <n v="12.85"/>
    <n v="0"/>
    <n v="-1"/>
    <n v="0"/>
    <n v="1.83"/>
    <n v="0"/>
    <n v="0"/>
    <s v="2017-10-06"/>
    <s v="2017-10-06"/>
    <n v="46.62"/>
    <s v="Bronze"/>
  </r>
  <r>
    <x v="12625"/>
    <x v="2"/>
    <s v="Puerto Rico"/>
    <n v="1"/>
    <n v="31.08"/>
    <n v="31.08"/>
    <n v="1.96"/>
    <n v="0"/>
    <n v="0"/>
    <n v="1"/>
    <n v="3"/>
    <n v="0"/>
    <n v="0"/>
    <s v="2017-10-06"/>
    <s v="2017-10-06"/>
    <n v="46.62"/>
    <s v="Bronze"/>
  </r>
  <r>
    <x v="12626"/>
    <x v="2"/>
    <s v="EE. UU."/>
    <n v="1"/>
    <n v="31.08"/>
    <n v="31.08"/>
    <n v="10.27"/>
    <n v="1"/>
    <n v="1"/>
    <n v="0"/>
    <n v="1.83"/>
    <n v="0"/>
    <n v="0"/>
    <s v="2017-10-06"/>
    <s v="2017-10-06"/>
    <n v="46.62"/>
    <s v="Bronze"/>
  </r>
  <r>
    <x v="12627"/>
    <x v="1"/>
    <s v="Puerto Rico"/>
    <n v="1"/>
    <n v="31.08"/>
    <n v="31.08"/>
    <n v="13.87"/>
    <n v="1"/>
    <n v="2"/>
    <n v="1"/>
    <n v="1"/>
    <n v="1"/>
    <n v="0"/>
    <s v="2017-10-06"/>
    <s v="2017-10-06"/>
    <n v="46.62"/>
    <s v="Bronze"/>
  </r>
  <r>
    <x v="12628"/>
    <x v="1"/>
    <s v="EE. UU."/>
    <n v="1"/>
    <n v="31.08"/>
    <n v="31.08"/>
    <n v="9.5500000000000007"/>
    <n v="0"/>
    <n v="-2"/>
    <n v="0"/>
    <n v="1.83"/>
    <n v="0"/>
    <n v="0"/>
    <s v="2017-10-06"/>
    <s v="2017-10-06"/>
    <n v="46.62"/>
    <s v="Bronze"/>
  </r>
  <r>
    <x v="12629"/>
    <x v="2"/>
    <s v="EE. UU."/>
    <n v="1"/>
    <n v="31.08"/>
    <n v="31.08"/>
    <n v="14.17"/>
    <n v="0"/>
    <n v="-1"/>
    <n v="0"/>
    <n v="1.83"/>
    <n v="0"/>
    <n v="0"/>
    <s v="2017-10-06"/>
    <s v="2017-10-06"/>
    <n v="46.62"/>
    <s v="Bronze"/>
  </r>
  <r>
    <x v="12630"/>
    <x v="0"/>
    <s v="EE. UU."/>
    <n v="1"/>
    <n v="31.08"/>
    <n v="31.08"/>
    <n v="3.73"/>
    <n v="1"/>
    <n v="2"/>
    <n v="1"/>
    <n v="2"/>
    <n v="0"/>
    <n v="0"/>
    <s v="2017-10-06"/>
    <s v="2017-10-06"/>
    <n v="46.62"/>
    <s v="Bronze"/>
  </r>
  <r>
    <x v="12631"/>
    <x v="0"/>
    <s v="Puerto Rico"/>
    <n v="1"/>
    <n v="31.08"/>
    <n v="31.08"/>
    <n v="9.8000000000000007"/>
    <n v="1"/>
    <n v="1"/>
    <n v="1"/>
    <n v="1"/>
    <n v="1"/>
    <n v="0"/>
    <s v="2017-10-06"/>
    <s v="2017-10-06"/>
    <n v="46.62"/>
    <s v="Bronze"/>
  </r>
  <r>
    <x v="12632"/>
    <x v="0"/>
    <s v="EE. UU."/>
    <n v="1"/>
    <n v="31.08"/>
    <n v="31.08"/>
    <n v="9.5299999999999994"/>
    <n v="1"/>
    <n v="2"/>
    <n v="0"/>
    <n v="1.83"/>
    <n v="0"/>
    <n v="0"/>
    <s v="2017-10-06"/>
    <s v="2017-10-06"/>
    <n v="46.62"/>
    <s v="Bronze"/>
  </r>
  <r>
    <x v="12633"/>
    <x v="0"/>
    <s v="Puerto Rico"/>
    <n v="1"/>
    <n v="31.08"/>
    <n v="31.08"/>
    <n v="10.77"/>
    <n v="1"/>
    <n v="1"/>
    <n v="1"/>
    <n v="1"/>
    <n v="1"/>
    <n v="0"/>
    <s v="2017-10-06"/>
    <s v="2017-10-06"/>
    <n v="46.62"/>
    <s v="Bronze"/>
  </r>
  <r>
    <x v="12634"/>
    <x v="1"/>
    <s v="EE. UU."/>
    <n v="1"/>
    <n v="31.08"/>
    <n v="31.08"/>
    <n v="-0.44"/>
    <n v="0"/>
    <n v="-1"/>
    <n v="0"/>
    <n v="1.83"/>
    <n v="0"/>
    <n v="0"/>
    <s v="2017-10-06"/>
    <s v="2017-10-06"/>
    <n v="46.62"/>
    <s v="Bronze"/>
  </r>
  <r>
    <x v="12635"/>
    <x v="0"/>
    <s v="Puerto Rico"/>
    <n v="1"/>
    <n v="31.08"/>
    <n v="31.08"/>
    <n v="3.5"/>
    <n v="0"/>
    <n v="0"/>
    <n v="0"/>
    <n v="1.83"/>
    <n v="0"/>
    <n v="0"/>
    <s v="2017-10-06"/>
    <s v="2017-10-06"/>
    <n v="46.62"/>
    <s v="Bronze"/>
  </r>
  <r>
    <x v="12636"/>
    <x v="0"/>
    <s v="EE. UU."/>
    <n v="1"/>
    <n v="31.08"/>
    <n v="31.08"/>
    <n v="-6.22"/>
    <n v="1"/>
    <n v="1"/>
    <n v="1"/>
    <n v="3"/>
    <n v="0"/>
    <n v="0"/>
    <s v="2017-10-06"/>
    <s v="2017-10-06"/>
    <n v="46.62"/>
    <s v="Bronze"/>
  </r>
  <r>
    <x v="12637"/>
    <x v="2"/>
    <s v="EE. UU."/>
    <n v="1"/>
    <n v="31.08"/>
    <n v="31.08"/>
    <n v="8.92"/>
    <n v="1"/>
    <n v="2"/>
    <n v="1"/>
    <n v="2"/>
    <n v="1"/>
    <n v="0"/>
    <s v="2017-10-06"/>
    <s v="2017-10-06"/>
    <n v="46.62"/>
    <s v="Bronze"/>
  </r>
  <r>
    <x v="12638"/>
    <x v="2"/>
    <s v="EE. UU."/>
    <n v="1"/>
    <n v="31.08"/>
    <n v="31.08"/>
    <n v="-2.58"/>
    <n v="0"/>
    <n v="-2"/>
    <n v="0"/>
    <n v="1.83"/>
    <n v="0"/>
    <n v="0"/>
    <s v="2017-10-07"/>
    <s v="2017-10-07"/>
    <n v="46.62"/>
    <s v="Bronze"/>
  </r>
  <r>
    <x v="12639"/>
    <x v="0"/>
    <s v="Puerto Rico"/>
    <n v="1"/>
    <n v="59.08"/>
    <n v="59.08"/>
    <n v="5.01"/>
    <n v="0"/>
    <n v="-1"/>
    <n v="0"/>
    <n v="1.83"/>
    <n v="0"/>
    <n v="0"/>
    <s v="2017-10-07"/>
    <s v="2017-10-07"/>
    <n v="88.62"/>
    <s v="Bronze"/>
  </r>
  <r>
    <x v="12640"/>
    <x v="0"/>
    <s v="EE. UU."/>
    <n v="1"/>
    <n v="59.08"/>
    <n v="59.08"/>
    <n v="15.36"/>
    <n v="0"/>
    <n v="0"/>
    <n v="0"/>
    <n v="1.83"/>
    <n v="0"/>
    <n v="0"/>
    <s v="2017-10-07"/>
    <s v="2017-10-07"/>
    <n v="88.62"/>
    <s v="Bronze"/>
  </r>
  <r>
    <x v="12641"/>
    <x v="0"/>
    <s v="EE. UU."/>
    <n v="1"/>
    <n v="59.08"/>
    <n v="59.08"/>
    <n v="22.77"/>
    <n v="0"/>
    <n v="0"/>
    <n v="0"/>
    <n v="1.83"/>
    <n v="0"/>
    <n v="0"/>
    <s v="2017-10-07"/>
    <s v="2017-10-07"/>
    <n v="88.62"/>
    <s v="Bronze"/>
  </r>
  <r>
    <x v="12642"/>
    <x v="2"/>
    <s v="EE. UU."/>
    <n v="1"/>
    <n v="59.08"/>
    <n v="59.08"/>
    <n v="6.13"/>
    <n v="0"/>
    <n v="0"/>
    <n v="0"/>
    <n v="1.83"/>
    <n v="0"/>
    <n v="0"/>
    <s v="2017-10-07"/>
    <s v="2017-10-07"/>
    <n v="88.62"/>
    <s v="Bronze"/>
  </r>
  <r>
    <x v="12643"/>
    <x v="0"/>
    <s v="Puerto Rico"/>
    <n v="1"/>
    <n v="59.08"/>
    <n v="59.08"/>
    <n v="19.850000000000001"/>
    <n v="0"/>
    <n v="-2"/>
    <n v="0"/>
    <n v="1.83"/>
    <n v="0"/>
    <n v="0"/>
    <s v="2017-10-07"/>
    <s v="2017-10-07"/>
    <n v="88.62"/>
    <s v="Bronze"/>
  </r>
  <r>
    <x v="12644"/>
    <x v="2"/>
    <s v="EE. UU."/>
    <n v="1"/>
    <n v="59.08"/>
    <n v="59.08"/>
    <n v="13.56"/>
    <n v="0"/>
    <n v="-1"/>
    <n v="0"/>
    <n v="1.83"/>
    <n v="0"/>
    <n v="0"/>
    <s v="2017-10-07"/>
    <s v="2017-10-07"/>
    <n v="88.62"/>
    <s v="Bronze"/>
  </r>
  <r>
    <x v="12645"/>
    <x v="2"/>
    <s v="EE. UU."/>
    <n v="1"/>
    <n v="59.08"/>
    <n v="59.08"/>
    <n v="-1.28"/>
    <n v="0"/>
    <n v="0"/>
    <n v="0"/>
    <n v="1.83"/>
    <n v="0"/>
    <n v="0"/>
    <s v="2017-10-07"/>
    <s v="2017-10-07"/>
    <n v="88.62"/>
    <s v="Bronze"/>
  </r>
  <r>
    <x v="12646"/>
    <x v="0"/>
    <s v="Puerto Rico"/>
    <n v="1"/>
    <n v="59.08"/>
    <n v="59.08"/>
    <n v="13"/>
    <n v="1"/>
    <n v="1"/>
    <n v="1"/>
    <n v="1"/>
    <n v="1"/>
    <n v="0"/>
    <s v="2017-10-07"/>
    <s v="2017-10-07"/>
    <n v="88.62"/>
    <s v="Bronze"/>
  </r>
  <r>
    <x v="12647"/>
    <x v="0"/>
    <s v="EE. UU."/>
    <n v="1"/>
    <n v="59.08"/>
    <n v="59.08"/>
    <n v="3.3"/>
    <n v="1"/>
    <n v="2"/>
    <n v="1"/>
    <n v="4"/>
    <n v="0"/>
    <n v="0"/>
    <s v="2017-10-07"/>
    <s v="2017-10-07"/>
    <n v="88.62"/>
    <s v="Bronze"/>
  </r>
  <r>
    <x v="12648"/>
    <x v="0"/>
    <s v="Puerto Rico"/>
    <n v="1"/>
    <n v="59.08"/>
    <n v="59.08"/>
    <n v="23.66"/>
    <n v="0"/>
    <n v="-2"/>
    <n v="0"/>
    <n v="1.83"/>
    <n v="0"/>
    <n v="0"/>
    <s v="2017-10-07"/>
    <s v="2017-10-07"/>
    <n v="88.62"/>
    <s v="Bronze"/>
  </r>
  <r>
    <x v="12649"/>
    <x v="0"/>
    <s v="EE. UU."/>
    <n v="1"/>
    <n v="59.08"/>
    <n v="59.08"/>
    <n v="25.27"/>
    <n v="0"/>
    <n v="-1"/>
    <n v="0"/>
    <n v="1.83"/>
    <n v="0"/>
    <n v="0"/>
    <s v="2017-10-07"/>
    <s v="2017-10-07"/>
    <n v="88.62"/>
    <s v="Bronze"/>
  </r>
  <r>
    <x v="12650"/>
    <x v="2"/>
    <s v="EE. UU."/>
    <n v="1"/>
    <n v="59.08"/>
    <n v="59.08"/>
    <n v="26.8"/>
    <n v="1"/>
    <n v="2"/>
    <n v="0"/>
    <n v="1.83"/>
    <n v="0"/>
    <n v="0"/>
    <s v="2017-10-07"/>
    <s v="2017-10-07"/>
    <n v="88.62"/>
    <s v="Bronze"/>
  </r>
  <r>
    <x v="12651"/>
    <x v="2"/>
    <s v="EE. UU."/>
    <n v="1"/>
    <n v="59.08"/>
    <n v="59.08"/>
    <n v="7.86"/>
    <n v="1"/>
    <n v="3"/>
    <n v="0"/>
    <n v="1.83"/>
    <n v="0"/>
    <n v="0"/>
    <s v="2017-10-07"/>
    <s v="2017-10-07"/>
    <n v="88.62"/>
    <s v="Bronze"/>
  </r>
  <r>
    <x v="12652"/>
    <x v="2"/>
    <s v="Puerto Rico"/>
    <n v="1"/>
    <n v="59.08"/>
    <n v="59.08"/>
    <n v="20.59"/>
    <n v="1"/>
    <n v="2"/>
    <n v="1"/>
    <n v="2"/>
    <n v="0"/>
    <n v="0"/>
    <s v="2017-10-07"/>
    <s v="2017-10-07"/>
    <n v="88.62"/>
    <s v="Bronze"/>
  </r>
  <r>
    <x v="12653"/>
    <x v="2"/>
    <s v="EE. UU."/>
    <n v="1"/>
    <n v="59.08"/>
    <n v="59.08"/>
    <n v="16.05"/>
    <n v="0"/>
    <n v="-2"/>
    <n v="0"/>
    <n v="1.83"/>
    <n v="0"/>
    <n v="0"/>
    <s v="2017-10-07"/>
    <s v="2017-10-07"/>
    <n v="88.62"/>
    <s v="Bronze"/>
  </r>
  <r>
    <x v="12654"/>
    <x v="2"/>
    <s v="EE. UU."/>
    <n v="1"/>
    <n v="59.08"/>
    <n v="59.08"/>
    <n v="5.0999999999999996"/>
    <n v="0"/>
    <n v="-1"/>
    <n v="0"/>
    <n v="1.83"/>
    <n v="0"/>
    <n v="0"/>
    <s v="2017-10-07"/>
    <s v="2017-10-07"/>
    <n v="88.62"/>
    <s v="Bronze"/>
  </r>
  <r>
    <x v="12655"/>
    <x v="2"/>
    <s v="EE. UU."/>
    <n v="1"/>
    <n v="59.08"/>
    <n v="59.08"/>
    <n v="21.64"/>
    <n v="0"/>
    <n v="0"/>
    <n v="0"/>
    <n v="1.83"/>
    <n v="0"/>
    <n v="0"/>
    <s v="2017-10-07"/>
    <s v="2017-10-07"/>
    <n v="88.62"/>
    <s v="Bronze"/>
  </r>
  <r>
    <x v="12656"/>
    <x v="0"/>
    <s v="Puerto Rico"/>
    <n v="1"/>
    <n v="59.08"/>
    <n v="59.08"/>
    <n v="11.11"/>
    <n v="1"/>
    <n v="3"/>
    <n v="1"/>
    <n v="3"/>
    <n v="0"/>
    <n v="0"/>
    <s v="2017-10-07"/>
    <s v="2017-10-07"/>
    <n v="88.62"/>
    <s v="Bronze"/>
  </r>
  <r>
    <x v="12657"/>
    <x v="0"/>
    <s v="EE. UU."/>
    <n v="1"/>
    <n v="59.08"/>
    <n v="59.08"/>
    <n v="3.9"/>
    <n v="1"/>
    <n v="4"/>
    <n v="0"/>
    <n v="1.83"/>
    <n v="0"/>
    <n v="0"/>
    <s v="2017-10-07"/>
    <s v="2017-10-07"/>
    <n v="88.62"/>
    <s v="Bronze"/>
  </r>
  <r>
    <x v="12658"/>
    <x v="2"/>
    <s v="Puerto Rico"/>
    <n v="1"/>
    <n v="59.08"/>
    <n v="59.08"/>
    <n v="2.98"/>
    <n v="0"/>
    <n v="0"/>
    <n v="1"/>
    <n v="3"/>
    <n v="0"/>
    <n v="0"/>
    <s v="2017-10-07"/>
    <s v="2017-10-07"/>
    <n v="88.62"/>
    <s v="Bronze"/>
  </r>
  <r>
    <x v="12659"/>
    <x v="2"/>
    <s v="EE. UU."/>
    <n v="1"/>
    <n v="59.08"/>
    <n v="59.08"/>
    <n v="10.66"/>
    <n v="0"/>
    <n v="-1"/>
    <n v="0"/>
    <n v="1.83"/>
    <n v="0"/>
    <n v="0"/>
    <s v="2017-10-07"/>
    <s v="2017-10-07"/>
    <n v="88.62"/>
    <s v="Bronze"/>
  </r>
  <r>
    <x v="12660"/>
    <x v="2"/>
    <s v="Puerto Rico"/>
    <n v="1"/>
    <n v="59.08"/>
    <n v="59.08"/>
    <n v="6.37"/>
    <n v="1"/>
    <n v="1"/>
    <n v="0"/>
    <n v="1.83"/>
    <n v="0"/>
    <n v="0"/>
    <s v="2017-10-07"/>
    <s v="2017-10-07"/>
    <n v="88.62"/>
    <s v="Bronze"/>
  </r>
  <r>
    <x v="12661"/>
    <x v="2"/>
    <s v="EE. UU."/>
    <n v="1"/>
    <n v="59.08"/>
    <n v="59.08"/>
    <n v="11.91"/>
    <n v="1"/>
    <n v="1"/>
    <n v="1"/>
    <n v="4"/>
    <n v="0"/>
    <n v="0"/>
    <s v="2017-10-07"/>
    <s v="2017-10-07"/>
    <n v="88.62"/>
    <s v="Bronze"/>
  </r>
  <r>
    <x v="12662"/>
    <x v="0"/>
    <s v="EE. UU."/>
    <n v="1"/>
    <n v="59.08"/>
    <n v="59.08"/>
    <n v="22.1"/>
    <n v="1"/>
    <n v="1"/>
    <n v="1"/>
    <n v="3"/>
    <n v="0"/>
    <n v="0"/>
    <s v="2017-10-07"/>
    <s v="2017-10-07"/>
    <n v="88.62"/>
    <s v="Bronze"/>
  </r>
  <r>
    <x v="12663"/>
    <x v="0"/>
    <s v="Puerto Rico"/>
    <n v="1"/>
    <n v="59.08"/>
    <n v="59.08"/>
    <n v="25.19"/>
    <n v="1"/>
    <n v="1"/>
    <n v="1"/>
    <n v="3"/>
    <n v="0"/>
    <n v="0"/>
    <s v="2017-10-07"/>
    <s v="2017-10-07"/>
    <n v="88.62"/>
    <s v="Bronze"/>
  </r>
  <r>
    <x v="12664"/>
    <x v="0"/>
    <s v="EE. UU."/>
    <n v="1"/>
    <n v="59.08"/>
    <n v="59.08"/>
    <n v="8.4700000000000006"/>
    <n v="1"/>
    <n v="1"/>
    <n v="1"/>
    <n v="3"/>
    <n v="0"/>
    <n v="0"/>
    <s v="2017-10-07"/>
    <s v="2017-10-07"/>
    <n v="88.62"/>
    <s v="Bronze"/>
  </r>
  <r>
    <x v="12665"/>
    <x v="2"/>
    <s v="Puerto Rico"/>
    <n v="1"/>
    <n v="59.08"/>
    <n v="59.08"/>
    <n v="15.42"/>
    <n v="1"/>
    <n v="1"/>
    <n v="1"/>
    <n v="4"/>
    <n v="0"/>
    <n v="0"/>
    <s v="2017-10-07"/>
    <s v="2017-10-07"/>
    <n v="88.62"/>
    <s v="Bronze"/>
  </r>
  <r>
    <x v="12666"/>
    <x v="2"/>
    <s v="EE. UU."/>
    <n v="1"/>
    <n v="59.08"/>
    <n v="59.08"/>
    <n v="6.72"/>
    <n v="1"/>
    <n v="1"/>
    <n v="0"/>
    <n v="1.83"/>
    <n v="0"/>
    <n v="0"/>
    <s v="2017-10-07"/>
    <s v="2017-10-07"/>
    <n v="88.62"/>
    <s v="Bronze"/>
  </r>
  <r>
    <x v="12667"/>
    <x v="2"/>
    <s v="EE. UU."/>
    <n v="1"/>
    <n v="59.08"/>
    <n v="59.08"/>
    <n v="-38.46"/>
    <n v="1"/>
    <n v="2"/>
    <n v="1"/>
    <n v="4"/>
    <n v="0"/>
    <n v="0"/>
    <s v="2017-10-07"/>
    <s v="2017-10-07"/>
    <n v="88.62"/>
    <s v="Bronze"/>
  </r>
  <r>
    <x v="12668"/>
    <x v="2"/>
    <s v="Puerto Rico"/>
    <n v="1"/>
    <n v="59.08"/>
    <n v="59.08"/>
    <n v="26.8"/>
    <n v="0"/>
    <n v="-2"/>
    <n v="0"/>
    <n v="1.83"/>
    <n v="0"/>
    <n v="0"/>
    <s v="2017-10-07"/>
    <s v="2017-10-07"/>
    <n v="88.62"/>
    <s v="Bronze"/>
  </r>
  <r>
    <x v="12669"/>
    <x v="2"/>
    <s v="EE. UU."/>
    <n v="1"/>
    <n v="59.08"/>
    <n v="59.08"/>
    <n v="14.59"/>
    <n v="0"/>
    <n v="-1"/>
    <n v="0"/>
    <n v="1.83"/>
    <n v="0"/>
    <n v="0"/>
    <s v="2017-10-07"/>
    <s v="2017-10-07"/>
    <n v="88.62"/>
    <s v="Bronze"/>
  </r>
  <r>
    <x v="12670"/>
    <x v="2"/>
    <s v="EE. UU."/>
    <n v="1"/>
    <n v="59.08"/>
    <n v="59.08"/>
    <n v="27.22"/>
    <n v="0"/>
    <n v="0"/>
    <n v="0"/>
    <n v="1.83"/>
    <n v="0"/>
    <n v="0"/>
    <s v="2017-10-07"/>
    <s v="2017-10-07"/>
    <n v="88.62"/>
    <s v="Bronze"/>
  </r>
  <r>
    <x v="12671"/>
    <x v="0"/>
    <s v="EE. UU."/>
    <n v="1"/>
    <n v="59.08"/>
    <n v="59.08"/>
    <n v="6.48"/>
    <n v="1"/>
    <n v="1"/>
    <n v="1"/>
    <n v="3"/>
    <n v="0"/>
    <n v="0"/>
    <s v="2017-10-07"/>
    <s v="2017-10-07"/>
    <n v="88.62"/>
    <s v="Bronze"/>
  </r>
  <r>
    <x v="12672"/>
    <x v="2"/>
    <s v="Puerto Rico"/>
    <n v="1"/>
    <n v="59.08"/>
    <n v="59.08"/>
    <n v="17.95"/>
    <n v="1"/>
    <n v="2"/>
    <n v="1"/>
    <n v="3"/>
    <n v="0"/>
    <n v="0"/>
    <s v="2017-10-07"/>
    <s v="2017-10-07"/>
    <n v="88.62"/>
    <s v="Bronze"/>
  </r>
  <r>
    <x v="12673"/>
    <x v="1"/>
    <s v="EE. UU."/>
    <n v="1"/>
    <n v="59.08"/>
    <n v="59.08"/>
    <n v="15.79"/>
    <n v="0"/>
    <n v="-2"/>
    <n v="0"/>
    <n v="1.83"/>
    <n v="0"/>
    <n v="0"/>
    <s v="2017-10-07"/>
    <s v="2017-10-07"/>
    <n v="88.62"/>
    <s v="Bronze"/>
  </r>
  <r>
    <x v="12674"/>
    <x v="1"/>
    <s v="Puerto Rico"/>
    <n v="1"/>
    <n v="59.08"/>
    <n v="59.08"/>
    <n v="28.95"/>
    <n v="0"/>
    <n v="-1"/>
    <n v="0"/>
    <n v="1.83"/>
    <n v="0"/>
    <n v="0"/>
    <s v="2017-10-07"/>
    <s v="2017-10-07"/>
    <n v="88.62"/>
    <s v="Bronze"/>
  </r>
  <r>
    <x v="12675"/>
    <x v="0"/>
    <s v="EE. UU."/>
    <n v="1"/>
    <n v="59.08"/>
    <n v="59.08"/>
    <n v="20.38"/>
    <n v="0"/>
    <n v="0"/>
    <n v="0"/>
    <n v="1.83"/>
    <n v="0"/>
    <n v="0"/>
    <s v="2017-10-07"/>
    <s v="2017-10-07"/>
    <n v="88.62"/>
    <s v="Bronze"/>
  </r>
  <r>
    <x v="12676"/>
    <x v="0"/>
    <s v="Puerto Rico"/>
    <n v="1"/>
    <n v="59.08"/>
    <n v="59.08"/>
    <n v="22.69"/>
    <n v="1"/>
    <n v="1"/>
    <n v="1"/>
    <n v="3"/>
    <n v="0"/>
    <n v="0"/>
    <s v="2017-10-07"/>
    <s v="2017-10-07"/>
    <n v="88.62"/>
    <s v="Bronze"/>
  </r>
  <r>
    <x v="12677"/>
    <x v="0"/>
    <s v="EE. UU."/>
    <n v="1"/>
    <n v="59.08"/>
    <n v="59.08"/>
    <n v="9.69"/>
    <n v="1"/>
    <n v="2"/>
    <n v="1"/>
    <n v="3"/>
    <n v="0"/>
    <n v="0"/>
    <s v="2017-10-07"/>
    <s v="2017-10-07"/>
    <n v="88.62"/>
    <s v="Bronze"/>
  </r>
  <r>
    <x v="12678"/>
    <x v="0"/>
    <s v="Puerto Rico"/>
    <n v="1"/>
    <n v="59.08"/>
    <n v="59.08"/>
    <n v="17.16"/>
    <n v="0"/>
    <n v="-2"/>
    <n v="0"/>
    <n v="1.83"/>
    <n v="0"/>
    <n v="0"/>
    <s v="2017-10-07"/>
    <s v="2017-10-07"/>
    <n v="88.62"/>
    <s v="Bronze"/>
  </r>
  <r>
    <x v="12679"/>
    <x v="0"/>
    <s v="EE. UU."/>
    <n v="1"/>
    <n v="59.08"/>
    <n v="59.08"/>
    <n v="23.82"/>
    <n v="0"/>
    <n v="-1"/>
    <n v="0"/>
    <n v="1.83"/>
    <n v="0"/>
    <n v="0"/>
    <s v="2017-10-07"/>
    <s v="2017-10-07"/>
    <n v="88.62"/>
    <s v="Bronze"/>
  </r>
  <r>
    <x v="12680"/>
    <x v="0"/>
    <s v="Puerto Rico"/>
    <n v="1"/>
    <n v="59.08"/>
    <n v="59.08"/>
    <n v="16.32"/>
    <n v="1"/>
    <n v="1"/>
    <n v="1"/>
    <n v="2"/>
    <n v="1"/>
    <n v="0"/>
    <s v="2017-10-07"/>
    <s v="2017-10-07"/>
    <n v="88.62"/>
    <s v="Bronze"/>
  </r>
  <r>
    <x v="12681"/>
    <x v="0"/>
    <s v="EE. UU."/>
    <n v="1"/>
    <n v="59.08"/>
    <n v="59.08"/>
    <n v="-10.28"/>
    <n v="1"/>
    <n v="1"/>
    <n v="1"/>
    <n v="3"/>
    <n v="0"/>
    <n v="0"/>
    <s v="2017-10-07"/>
    <s v="2017-10-07"/>
    <n v="88.62"/>
    <s v="Bronze"/>
  </r>
  <r>
    <x v="12682"/>
    <x v="1"/>
    <s v="Puerto Rico"/>
    <n v="1"/>
    <n v="59.08"/>
    <n v="59.08"/>
    <n v="3.28"/>
    <n v="1"/>
    <n v="2"/>
    <n v="1"/>
    <n v="2"/>
    <n v="0"/>
    <n v="0"/>
    <s v="2017-10-07"/>
    <s v="2017-10-07"/>
    <n v="88.62"/>
    <s v="Bronze"/>
  </r>
  <r>
    <x v="12683"/>
    <x v="0"/>
    <s v="EE. UU."/>
    <n v="1"/>
    <n v="59.08"/>
    <n v="59.08"/>
    <n v="17.97"/>
    <n v="0"/>
    <n v="-2"/>
    <n v="0"/>
    <n v="1.83"/>
    <n v="0"/>
    <n v="0"/>
    <s v="2017-10-07"/>
    <s v="2017-10-07"/>
    <n v="88.62"/>
    <s v="Bronze"/>
  </r>
  <r>
    <x v="12684"/>
    <x v="1"/>
    <s v="Puerto Rico"/>
    <n v="1"/>
    <n v="59.08"/>
    <n v="59.08"/>
    <n v="3.39"/>
    <n v="0"/>
    <n v="-1"/>
    <n v="0"/>
    <n v="1.83"/>
    <n v="0"/>
    <n v="0"/>
    <s v="2017-10-07"/>
    <s v="2017-10-07"/>
    <n v="88.62"/>
    <s v="Bronze"/>
  </r>
  <r>
    <x v="12685"/>
    <x v="0"/>
    <s v="EE. UU."/>
    <n v="1"/>
    <n v="59.08"/>
    <n v="59.08"/>
    <n v="14.83"/>
    <n v="1"/>
    <n v="1"/>
    <n v="1"/>
    <n v="1"/>
    <n v="1"/>
    <n v="0"/>
    <s v="2017-10-07"/>
    <s v="2017-10-07"/>
    <n v="88.62"/>
    <s v="Bronze"/>
  </r>
  <r>
    <x v="12686"/>
    <x v="0"/>
    <s v="EE. UU."/>
    <n v="1"/>
    <n v="59.08"/>
    <n v="59.08"/>
    <n v="19.54"/>
    <n v="1"/>
    <n v="1"/>
    <n v="1"/>
    <n v="4"/>
    <n v="0"/>
    <n v="0"/>
    <s v="2017-10-07"/>
    <s v="2017-10-07"/>
    <n v="88.62"/>
    <s v="Bronze"/>
  </r>
  <r>
    <x v="12687"/>
    <x v="0"/>
    <s v="Puerto Rico"/>
    <n v="1"/>
    <n v="59.08"/>
    <n v="59.08"/>
    <n v="-10.27"/>
    <n v="1"/>
    <n v="1"/>
    <n v="0"/>
    <n v="1.83"/>
    <n v="0"/>
    <n v="0"/>
    <s v="2017-10-07"/>
    <s v="2017-10-07"/>
    <n v="88.62"/>
    <s v="Bronze"/>
  </r>
  <r>
    <x v="12688"/>
    <x v="0"/>
    <s v="EE. UU."/>
    <n v="1"/>
    <n v="59.08"/>
    <n v="59.08"/>
    <n v="-11.34"/>
    <n v="0"/>
    <n v="-2"/>
    <n v="0"/>
    <n v="1.83"/>
    <n v="0"/>
    <n v="0"/>
    <s v="2017-10-07"/>
    <s v="2017-10-07"/>
    <n v="88.62"/>
    <s v="Bronze"/>
  </r>
  <r>
    <x v="12689"/>
    <x v="0"/>
    <s v="Puerto Rico"/>
    <n v="1"/>
    <n v="59.08"/>
    <n v="59.08"/>
    <n v="18.62"/>
    <n v="0"/>
    <n v="-1"/>
    <n v="0"/>
    <n v="1.83"/>
    <n v="0"/>
    <n v="0"/>
    <s v="2017-10-07"/>
    <s v="2017-10-07"/>
    <n v="88.62"/>
    <s v="Bronze"/>
  </r>
  <r>
    <x v="12690"/>
    <x v="0"/>
    <s v="EE. UU."/>
    <n v="1"/>
    <n v="59.08"/>
    <n v="59.08"/>
    <n v="13.9"/>
    <n v="0"/>
    <n v="0"/>
    <n v="0"/>
    <n v="1.83"/>
    <n v="0"/>
    <n v="0"/>
    <s v="2017-10-07"/>
    <s v="2017-10-07"/>
    <n v="88.62"/>
    <s v="Bronze"/>
  </r>
  <r>
    <x v="12691"/>
    <x v="0"/>
    <s v="Puerto Rico"/>
    <n v="1"/>
    <n v="59.08"/>
    <n v="59.08"/>
    <n v="11"/>
    <n v="1"/>
    <n v="1"/>
    <n v="1"/>
    <n v="4"/>
    <n v="0"/>
    <n v="0"/>
    <s v="2017-10-07"/>
    <s v="2017-10-07"/>
    <n v="88.62"/>
    <s v="Bronze"/>
  </r>
  <r>
    <x v="12692"/>
    <x v="0"/>
    <s v="EE. UU."/>
    <n v="1"/>
    <n v="59.08"/>
    <n v="59.08"/>
    <n v="5.32"/>
    <n v="1"/>
    <n v="1"/>
    <n v="1"/>
    <n v="3"/>
    <n v="0"/>
    <n v="0"/>
    <s v="2017-10-07"/>
    <s v="2017-10-07"/>
    <n v="88.62"/>
    <s v="Bronze"/>
  </r>
  <r>
    <x v="12693"/>
    <x v="0"/>
    <s v="Puerto Rico"/>
    <n v="1"/>
    <n v="59.08"/>
    <n v="59.08"/>
    <n v="21.27"/>
    <n v="0"/>
    <n v="-2"/>
    <n v="0"/>
    <n v="1.83"/>
    <n v="0"/>
    <n v="0"/>
    <s v="2017-10-07"/>
    <s v="2017-10-07"/>
    <n v="88.62"/>
    <s v="Bronze"/>
  </r>
  <r>
    <x v="12694"/>
    <x v="0"/>
    <s v="EE. UU."/>
    <n v="1"/>
    <n v="59.08"/>
    <n v="59.08"/>
    <n v="12.29"/>
    <n v="0"/>
    <n v="-1"/>
    <n v="0"/>
    <n v="1.83"/>
    <n v="0"/>
    <n v="0"/>
    <s v="2017-10-07"/>
    <s v="2017-10-07"/>
    <n v="88.62"/>
    <s v="Bronze"/>
  </r>
  <r>
    <x v="12695"/>
    <x v="0"/>
    <s v="EE. UU."/>
    <n v="1"/>
    <n v="59.08"/>
    <n v="59.08"/>
    <n v="17.59"/>
    <n v="0"/>
    <n v="0"/>
    <n v="0"/>
    <n v="1.83"/>
    <n v="0"/>
    <n v="0"/>
    <s v="2017-10-07"/>
    <s v="2017-10-07"/>
    <n v="88.62"/>
    <s v="Bronze"/>
  </r>
  <r>
    <x v="12696"/>
    <x v="0"/>
    <s v="Puerto Rico"/>
    <n v="1"/>
    <n v="59.08"/>
    <n v="59.08"/>
    <n v="17.8"/>
    <n v="1"/>
    <n v="1"/>
    <n v="1"/>
    <n v="3"/>
    <n v="0"/>
    <n v="0"/>
    <s v="2017-10-07"/>
    <s v="2017-10-07"/>
    <n v="88.62"/>
    <s v="Bronze"/>
  </r>
  <r>
    <x v="12697"/>
    <x v="2"/>
    <s v="EE. UU."/>
    <n v="1"/>
    <n v="59.08"/>
    <n v="59.08"/>
    <n v="-84.37"/>
    <n v="1"/>
    <n v="2"/>
    <n v="1"/>
    <n v="2"/>
    <n v="0"/>
    <n v="0"/>
    <s v="2017-10-07"/>
    <s v="2017-10-07"/>
    <n v="88.62"/>
    <s v="Bronze"/>
  </r>
  <r>
    <x v="12698"/>
    <x v="0"/>
    <s v="Puerto Rico"/>
    <n v="1"/>
    <n v="59.08"/>
    <n v="59.08"/>
    <n v="23.1"/>
    <n v="0"/>
    <n v="-2"/>
    <n v="0"/>
    <n v="1.83"/>
    <n v="0"/>
    <n v="0"/>
    <s v="2017-10-07"/>
    <s v="2017-10-07"/>
    <n v="88.62"/>
    <s v="Bronze"/>
  </r>
  <r>
    <x v="12699"/>
    <x v="0"/>
    <s v="EE. UU."/>
    <n v="1"/>
    <n v="59.08"/>
    <n v="59.08"/>
    <n v="2.57"/>
    <n v="0"/>
    <n v="-1"/>
    <n v="0"/>
    <n v="1.83"/>
    <n v="0"/>
    <n v="0"/>
    <s v="2017-10-07"/>
    <s v="2017-10-07"/>
    <n v="88.62"/>
    <s v="Bronze"/>
  </r>
  <r>
    <x v="12700"/>
    <x v="0"/>
    <s v="Puerto Rico"/>
    <n v="1"/>
    <n v="59.08"/>
    <n v="59.08"/>
    <n v="24.96"/>
    <n v="0"/>
    <n v="0"/>
    <n v="0"/>
    <n v="1.83"/>
    <n v="0"/>
    <n v="0"/>
    <s v="2017-10-07"/>
    <s v="2017-10-07"/>
    <n v="88.62"/>
    <s v="Bronze"/>
  </r>
  <r>
    <x v="12701"/>
    <x v="0"/>
    <s v="EE. UU."/>
    <n v="1"/>
    <n v="59.08"/>
    <n v="59.08"/>
    <n v="26.59"/>
    <n v="1"/>
    <n v="1"/>
    <n v="1"/>
    <n v="3"/>
    <n v="0"/>
    <n v="0"/>
    <s v="2017-10-07"/>
    <s v="2017-10-07"/>
    <n v="88.62"/>
    <s v="Bronze"/>
  </r>
  <r>
    <x v="12702"/>
    <x v="0"/>
    <s v="Puerto Rico"/>
    <n v="1"/>
    <n v="59.08"/>
    <n v="59.08"/>
    <n v="19.89"/>
    <n v="1"/>
    <n v="2"/>
    <n v="1"/>
    <n v="3"/>
    <n v="0"/>
    <n v="0"/>
    <s v="2017-10-07"/>
    <s v="2017-10-07"/>
    <n v="88.62"/>
    <s v="Bronze"/>
  </r>
  <r>
    <x v="12703"/>
    <x v="2"/>
    <s v="EE. UU."/>
    <n v="1"/>
    <n v="59.08"/>
    <n v="59.08"/>
    <n v="8.7899999999999991"/>
    <n v="0"/>
    <n v="-2"/>
    <n v="0"/>
    <n v="1.83"/>
    <n v="0"/>
    <n v="0"/>
    <s v="2017-10-07"/>
    <s v="2017-10-07"/>
    <n v="88.62"/>
    <s v="Bronze"/>
  </r>
  <r>
    <x v="12704"/>
    <x v="2"/>
    <s v="EE. UU."/>
    <n v="1"/>
    <n v="59.08"/>
    <n v="59.08"/>
    <n v="26.8"/>
    <n v="0"/>
    <n v="-1"/>
    <n v="0"/>
    <n v="1.83"/>
    <n v="0"/>
    <n v="0"/>
    <s v="2017-10-07"/>
    <s v="2017-10-07"/>
    <n v="88.62"/>
    <s v="Bronze"/>
  </r>
  <r>
    <x v="12705"/>
    <x v="2"/>
    <s v="EE. UU."/>
    <n v="1"/>
    <n v="59.08"/>
    <n v="59.08"/>
    <n v="16.84"/>
    <n v="0"/>
    <n v="0"/>
    <n v="0"/>
    <n v="1.83"/>
    <n v="0"/>
    <n v="0"/>
    <s v="2017-10-07"/>
    <s v="2017-10-07"/>
    <n v="88.62"/>
    <s v="Bronze"/>
  </r>
  <r>
    <x v="12706"/>
    <x v="2"/>
    <s v="Puerto Rico"/>
    <n v="1"/>
    <n v="59.08"/>
    <n v="59.08"/>
    <n v="19.850000000000001"/>
    <n v="1"/>
    <n v="1"/>
    <n v="1"/>
    <n v="3"/>
    <n v="0"/>
    <n v="0"/>
    <s v="2017-10-08"/>
    <s v="2017-10-08"/>
    <n v="88.62"/>
    <s v="Bronze"/>
  </r>
  <r>
    <x v="12707"/>
    <x v="2"/>
    <s v="EE. UU."/>
    <n v="1"/>
    <n v="59.08"/>
    <n v="59.08"/>
    <n v="17.190000000000001"/>
    <n v="0"/>
    <n v="0"/>
    <n v="0"/>
    <n v="1.83"/>
    <n v="0"/>
    <n v="0"/>
    <s v="2017-10-08"/>
    <s v="2017-10-08"/>
    <n v="88.62"/>
    <s v="Bronze"/>
  </r>
  <r>
    <x v="12708"/>
    <x v="2"/>
    <s v="EE. UU."/>
    <n v="1"/>
    <n v="59.08"/>
    <n v="59.08"/>
    <n v="27.79"/>
    <n v="0"/>
    <n v="0"/>
    <n v="0"/>
    <n v="1.83"/>
    <n v="0"/>
    <n v="0"/>
    <s v="2017-10-08"/>
    <s v="2017-10-08"/>
    <n v="88.62"/>
    <s v="Bronze"/>
  </r>
  <r>
    <x v="12709"/>
    <x v="2"/>
    <s v="EE. UU."/>
    <n v="1"/>
    <n v="59.08"/>
    <n v="59.08"/>
    <n v="17.55"/>
    <n v="0"/>
    <n v="-1"/>
    <n v="0"/>
    <n v="1.83"/>
    <n v="0"/>
    <n v="0"/>
    <s v="2017-10-08"/>
    <s v="2017-10-08"/>
    <n v="88.62"/>
    <s v="Bronze"/>
  </r>
  <r>
    <x v="12710"/>
    <x v="2"/>
    <s v="Puerto Rico"/>
    <n v="1"/>
    <n v="59.08"/>
    <n v="59.08"/>
    <n v="-12.58"/>
    <n v="0"/>
    <n v="0"/>
    <n v="0"/>
    <n v="1.83"/>
    <n v="0"/>
    <n v="0"/>
    <s v="2017-10-08"/>
    <s v="2017-10-08"/>
    <n v="88.62"/>
    <s v="Bronze"/>
  </r>
  <r>
    <x v="12711"/>
    <x v="2"/>
    <s v="EE. UU."/>
    <n v="1"/>
    <n v="59.08"/>
    <n v="59.08"/>
    <n v="-5.01"/>
    <n v="1"/>
    <n v="1"/>
    <n v="1"/>
    <n v="3"/>
    <n v="0"/>
    <n v="0"/>
    <s v="2017-10-08"/>
    <s v="2017-10-08"/>
    <n v="88.62"/>
    <s v="Bronze"/>
  </r>
  <r>
    <x v="12712"/>
    <x v="0"/>
    <s v="Puerto Rico"/>
    <n v="1"/>
    <n v="59.08"/>
    <n v="59.08"/>
    <n v="5.91"/>
    <n v="1"/>
    <n v="2"/>
    <n v="1"/>
    <n v="1"/>
    <n v="1"/>
    <n v="0"/>
    <s v="2017-10-08"/>
    <s v="2017-10-08"/>
    <n v="88.62"/>
    <s v="Bronze"/>
  </r>
  <r>
    <x v="12713"/>
    <x v="0"/>
    <s v="EE. UU."/>
    <n v="1"/>
    <n v="59.08"/>
    <n v="59.08"/>
    <n v="14.53"/>
    <n v="0"/>
    <n v="0"/>
    <n v="0"/>
    <n v="1.83"/>
    <n v="0"/>
    <n v="0"/>
    <s v="2017-10-08"/>
    <s v="2017-10-08"/>
    <n v="88.62"/>
    <s v="Bronze"/>
  </r>
  <r>
    <x v="12714"/>
    <x v="2"/>
    <s v="EE. UU."/>
    <n v="1"/>
    <n v="59.08"/>
    <n v="59.08"/>
    <n v="13.73"/>
    <n v="0"/>
    <n v="0"/>
    <n v="1"/>
    <n v="3"/>
    <n v="0"/>
    <n v="0"/>
    <s v="2017-10-08"/>
    <s v="2017-10-08"/>
    <n v="88.62"/>
    <s v="Bronze"/>
  </r>
  <r>
    <x v="12715"/>
    <x v="1"/>
    <s v="Puerto Rico"/>
    <n v="1"/>
    <n v="59.08"/>
    <n v="59.08"/>
    <n v="17.37"/>
    <n v="0"/>
    <n v="0"/>
    <n v="0"/>
    <n v="1.83"/>
    <n v="0"/>
    <n v="0"/>
    <s v="2017-10-08"/>
    <s v="2017-10-08"/>
    <n v="88.62"/>
    <s v="Bronze"/>
  </r>
  <r>
    <x v="12716"/>
    <x v="1"/>
    <s v="EE. UU."/>
    <n v="1"/>
    <n v="59.08"/>
    <n v="59.08"/>
    <n v="18.829999999999998"/>
    <n v="0"/>
    <n v="0"/>
    <n v="0"/>
    <n v="1.83"/>
    <n v="0"/>
    <n v="0"/>
    <s v="2017-10-08"/>
    <s v="2017-10-08"/>
    <n v="88.62"/>
    <s v="Bronze"/>
  </r>
  <r>
    <x v="12717"/>
    <x v="1"/>
    <s v="Puerto Rico"/>
    <n v="1"/>
    <n v="59.08"/>
    <n v="59.08"/>
    <n v="24.16"/>
    <n v="1"/>
    <n v="4"/>
    <n v="1"/>
    <n v="4"/>
    <n v="0"/>
    <n v="0"/>
    <s v="2017-10-08"/>
    <s v="2017-10-08"/>
    <n v="88.62"/>
    <s v="Bronze"/>
  </r>
  <r>
    <x v="12718"/>
    <x v="0"/>
    <s v="EE. UU."/>
    <n v="1"/>
    <n v="59.08"/>
    <n v="59.08"/>
    <n v="16.12"/>
    <n v="0"/>
    <n v="0"/>
    <n v="0"/>
    <n v="1.83"/>
    <n v="0"/>
    <n v="0"/>
    <s v="2017-10-08"/>
    <s v="2017-10-08"/>
    <n v="88.62"/>
    <s v="Bronze"/>
  </r>
  <r>
    <x v="12719"/>
    <x v="2"/>
    <s v="EE. UU."/>
    <n v="1"/>
    <n v="59.08"/>
    <n v="59.08"/>
    <n v="14.62"/>
    <n v="0"/>
    <n v="-1"/>
    <n v="0"/>
    <n v="1.83"/>
    <n v="0"/>
    <n v="0"/>
    <s v="2017-10-08"/>
    <s v="2017-10-08"/>
    <n v="88.62"/>
    <s v="Bronze"/>
  </r>
  <r>
    <x v="12720"/>
    <x v="0"/>
    <s v="Puerto Rico"/>
    <n v="1"/>
    <n v="59.08"/>
    <n v="59.08"/>
    <n v="7.53"/>
    <n v="0"/>
    <n v="0"/>
    <n v="0"/>
    <n v="1.83"/>
    <n v="0"/>
    <n v="0"/>
    <s v="2017-10-08"/>
    <s v="2017-10-08"/>
    <n v="88.62"/>
    <s v="Bronze"/>
  </r>
  <r>
    <x v="12721"/>
    <x v="0"/>
    <s v="EE. UU."/>
    <n v="1"/>
    <n v="11.29"/>
    <n v="11.29"/>
    <n v="0.68"/>
    <n v="1"/>
    <n v="1"/>
    <n v="1"/>
    <n v="4"/>
    <n v="0"/>
    <n v="0"/>
    <s v="2017-10-08"/>
    <s v="2017-10-08"/>
    <n v="16.93"/>
    <s v="Bronze"/>
  </r>
  <r>
    <x v="12722"/>
    <x v="0"/>
    <s v="EE. UU."/>
    <n v="1"/>
    <n v="11.29"/>
    <n v="11.29"/>
    <n v="5.09"/>
    <n v="1"/>
    <n v="2"/>
    <n v="0"/>
    <n v="1.83"/>
    <n v="0"/>
    <n v="0"/>
    <s v="2017-10-08"/>
    <s v="2017-10-08"/>
    <n v="16.93"/>
    <s v="Bronze"/>
  </r>
  <r>
    <x v="12723"/>
    <x v="0"/>
    <s v="Puerto Rico"/>
    <n v="1"/>
    <n v="11.29"/>
    <n v="11.29"/>
    <n v="2.74"/>
    <n v="0"/>
    <n v="-2"/>
    <n v="0"/>
    <n v="1.83"/>
    <n v="0"/>
    <n v="0"/>
    <s v="2017-10-08"/>
    <s v="2017-10-08"/>
    <n v="16.93"/>
    <s v="Bronze"/>
  </r>
  <r>
    <x v="12724"/>
    <x v="0"/>
    <s v="EE. UU."/>
    <n v="1"/>
    <n v="11.29"/>
    <n v="11.29"/>
    <n v="5.2"/>
    <n v="0"/>
    <n v="-1"/>
    <n v="0"/>
    <n v="1.83"/>
    <n v="0"/>
    <n v="0"/>
    <s v="2017-10-08"/>
    <s v="2017-10-08"/>
    <n v="16.93"/>
    <s v="Bronze"/>
  </r>
  <r>
    <x v="12725"/>
    <x v="0"/>
    <s v="EE. UU."/>
    <n v="1"/>
    <n v="11.29"/>
    <n v="11.29"/>
    <n v="3.78"/>
    <n v="0"/>
    <n v="0"/>
    <n v="0"/>
    <n v="1.83"/>
    <n v="0"/>
    <n v="0"/>
    <s v="2017-10-08"/>
    <s v="2017-10-08"/>
    <n v="16.93"/>
    <s v="Bronze"/>
  </r>
  <r>
    <x v="12726"/>
    <x v="0"/>
    <s v="EE. UU."/>
    <n v="1"/>
    <n v="11.29"/>
    <n v="11.29"/>
    <n v="1.28"/>
    <n v="1"/>
    <n v="1"/>
    <n v="0"/>
    <n v="1.83"/>
    <n v="0"/>
    <n v="0"/>
    <s v="2017-10-08"/>
    <s v="2017-10-08"/>
    <n v="16.93"/>
    <s v="Bronze"/>
  </r>
  <r>
    <x v="12727"/>
    <x v="0"/>
    <s v="EE. UU."/>
    <n v="1"/>
    <n v="11.29"/>
    <n v="11.29"/>
    <n v="1.78"/>
    <n v="1"/>
    <n v="2"/>
    <n v="1"/>
    <n v="3"/>
    <n v="0"/>
    <n v="0"/>
    <s v="2017-10-08"/>
    <s v="2017-10-08"/>
    <n v="16.93"/>
    <s v="Bronze"/>
  </r>
  <r>
    <x v="12728"/>
    <x v="0"/>
    <s v="Puerto Rico"/>
    <n v="1"/>
    <n v="11.29"/>
    <n v="11.29"/>
    <n v="4.5199999999999996"/>
    <n v="0"/>
    <n v="-2"/>
    <n v="0"/>
    <n v="1.83"/>
    <n v="0"/>
    <n v="0"/>
    <s v="2017-10-08"/>
    <s v="2017-10-08"/>
    <n v="16.93"/>
    <s v="Bronze"/>
  </r>
  <r>
    <x v="12729"/>
    <x v="0"/>
    <s v="EE. UU."/>
    <n v="1"/>
    <n v="11.29"/>
    <n v="11.29"/>
    <n v="4.3499999999999996"/>
    <n v="0"/>
    <n v="-1"/>
    <n v="0"/>
    <n v="1.83"/>
    <n v="0"/>
    <n v="0"/>
    <s v="2017-10-08"/>
    <s v="2017-10-08"/>
    <n v="16.93"/>
    <s v="Bronze"/>
  </r>
  <r>
    <x v="12730"/>
    <x v="0"/>
    <s v="Puerto Rico"/>
    <n v="1"/>
    <n v="11.29"/>
    <n v="11.29"/>
    <n v="2.44"/>
    <n v="0"/>
    <n v="0"/>
    <n v="0"/>
    <n v="1.83"/>
    <n v="0"/>
    <n v="0"/>
    <s v="2017-10-08"/>
    <s v="2017-10-08"/>
    <n v="16.93"/>
    <s v="Bronze"/>
  </r>
  <r>
    <x v="12731"/>
    <x v="0"/>
    <s v="EE. UU."/>
    <n v="1"/>
    <n v="11.29"/>
    <n v="11.29"/>
    <n v="2.97"/>
    <n v="1"/>
    <n v="3"/>
    <n v="1"/>
    <n v="4"/>
    <n v="0"/>
    <n v="0"/>
    <s v="2017-10-08"/>
    <s v="2017-10-08"/>
    <n v="16.93"/>
    <s v="Bronze"/>
  </r>
  <r>
    <x v="12732"/>
    <x v="0"/>
    <s v="Puerto Rico"/>
    <n v="1"/>
    <n v="11.29"/>
    <n v="11.29"/>
    <n v="-16.79"/>
    <n v="1"/>
    <n v="4"/>
    <n v="0"/>
    <n v="1.83"/>
    <n v="0"/>
    <n v="0"/>
    <s v="2017-10-08"/>
    <s v="2017-10-08"/>
    <n v="16.93"/>
    <s v="Bronze"/>
  </r>
  <r>
    <x v="12733"/>
    <x v="2"/>
    <s v="EE. UU."/>
    <n v="1"/>
    <n v="11.29"/>
    <n v="11.29"/>
    <n v="3.32"/>
    <n v="0"/>
    <n v="0"/>
    <n v="0"/>
    <n v="1.83"/>
    <n v="0"/>
    <n v="0"/>
    <s v="2017-10-08"/>
    <s v="2017-10-08"/>
    <n v="16.93"/>
    <s v="Bronze"/>
  </r>
  <r>
    <x v="12734"/>
    <x v="2"/>
    <s v="Puerto Rico"/>
    <n v="1"/>
    <n v="11.29"/>
    <n v="11.29"/>
    <n v="4.57"/>
    <n v="0"/>
    <n v="-1"/>
    <n v="0"/>
    <n v="1.83"/>
    <n v="0"/>
    <n v="0"/>
    <s v="2017-10-08"/>
    <s v="2017-10-08"/>
    <n v="16.93"/>
    <s v="Bronze"/>
  </r>
  <r>
    <x v="12735"/>
    <x v="0"/>
    <s v="EE. UU."/>
    <n v="1"/>
    <n v="11.29"/>
    <n v="11.29"/>
    <n v="0.89"/>
    <n v="0"/>
    <n v="0"/>
    <n v="0"/>
    <n v="1.83"/>
    <n v="0"/>
    <n v="0"/>
    <s v="2017-10-08"/>
    <s v="2017-10-08"/>
    <n v="16.93"/>
    <s v="Bronze"/>
  </r>
  <r>
    <x v="12736"/>
    <x v="0"/>
    <s v="EE. UU."/>
    <n v="1"/>
    <n v="11.29"/>
    <n v="11.29"/>
    <n v="4.93"/>
    <n v="1"/>
    <n v="1"/>
    <n v="1"/>
    <n v="3"/>
    <n v="0"/>
    <n v="0"/>
    <s v="2017-10-08"/>
    <s v="2017-10-08"/>
    <n v="16.93"/>
    <s v="Bronze"/>
  </r>
  <r>
    <x v="12737"/>
    <x v="0"/>
    <s v="EE. UU."/>
    <n v="1"/>
    <n v="11.29"/>
    <n v="11.29"/>
    <n v="2.2000000000000002"/>
    <n v="1"/>
    <n v="2"/>
    <n v="1"/>
    <n v="4"/>
    <n v="0"/>
    <n v="0"/>
    <s v="2017-10-08"/>
    <s v="2017-10-08"/>
    <n v="16.93"/>
    <s v="Bronze"/>
  </r>
  <r>
    <x v="12738"/>
    <x v="0"/>
    <s v="Puerto Rico"/>
    <n v="1"/>
    <n v="11.29"/>
    <n v="11.29"/>
    <n v="2.88"/>
    <n v="0"/>
    <n v="0"/>
    <n v="0"/>
    <n v="1.83"/>
    <n v="0"/>
    <n v="0"/>
    <s v="2017-10-08"/>
    <s v="2017-10-08"/>
    <n v="16.93"/>
    <s v="Bronze"/>
  </r>
  <r>
    <x v="12739"/>
    <x v="0"/>
    <s v="EE. UU."/>
    <n v="1"/>
    <n v="11.29"/>
    <n v="11.29"/>
    <n v="3.22"/>
    <n v="0"/>
    <n v="-1"/>
    <n v="0"/>
    <n v="1.83"/>
    <n v="0"/>
    <n v="0"/>
    <s v="2017-10-08"/>
    <s v="2017-10-08"/>
    <n v="16.93"/>
    <s v="Bronze"/>
  </r>
  <r>
    <x v="12740"/>
    <x v="2"/>
    <s v="Puerto Rico"/>
    <n v="1"/>
    <n v="11.29"/>
    <n v="11.29"/>
    <n v="3.9"/>
    <n v="0"/>
    <n v="0"/>
    <n v="1"/>
    <n v="3"/>
    <n v="0"/>
    <n v="0"/>
    <s v="2017-10-08"/>
    <s v="2017-10-08"/>
    <n v="16.93"/>
    <s v="Bronze"/>
  </r>
  <r>
    <x v="12741"/>
    <x v="2"/>
    <s v="EE. UU."/>
    <n v="1"/>
    <n v="11.29"/>
    <n v="11.29"/>
    <n v="3.07"/>
    <n v="1"/>
    <n v="1"/>
    <n v="1"/>
    <n v="2"/>
    <n v="0"/>
    <n v="0"/>
    <s v="2017-10-08"/>
    <s v="2017-10-08"/>
    <n v="16.93"/>
    <s v="Bronze"/>
  </r>
  <r>
    <x v="12742"/>
    <x v="0"/>
    <s v="Puerto Rico"/>
    <n v="1"/>
    <n v="11.29"/>
    <n v="11.29"/>
    <n v="3.87"/>
    <n v="1"/>
    <n v="2"/>
    <n v="0"/>
    <n v="1.83"/>
    <n v="0"/>
    <n v="0"/>
    <s v="2017-10-08"/>
    <s v="2017-10-08"/>
    <n v="16.93"/>
    <s v="Bronze"/>
  </r>
  <r>
    <x v="12743"/>
    <x v="0"/>
    <s v="EE. UU."/>
    <n v="1"/>
    <n v="11.29"/>
    <n v="11.29"/>
    <n v="4.1900000000000004"/>
    <n v="0"/>
    <n v="-2"/>
    <n v="0"/>
    <n v="1.83"/>
    <n v="0"/>
    <n v="0"/>
    <s v="2017-10-08"/>
    <s v="2017-10-08"/>
    <n v="16.93"/>
    <s v="Bronze"/>
  </r>
  <r>
    <x v="12744"/>
    <x v="0"/>
    <s v="Puerto Rico"/>
    <n v="1"/>
    <n v="11.29"/>
    <n v="11.29"/>
    <n v="5.42"/>
    <n v="0"/>
    <n v="-1"/>
    <n v="1"/>
    <n v="3"/>
    <n v="0"/>
    <n v="0"/>
    <s v="2017-10-08"/>
    <s v="2017-10-08"/>
    <n v="16.93"/>
    <s v="Bronze"/>
  </r>
  <r>
    <x v="12745"/>
    <x v="0"/>
    <s v="EE. UU."/>
    <n v="1"/>
    <n v="11.29"/>
    <n v="11.29"/>
    <n v="2.12"/>
    <n v="0"/>
    <n v="0"/>
    <n v="0"/>
    <n v="1.83"/>
    <n v="0"/>
    <n v="0"/>
    <s v="2017-10-08"/>
    <s v="2017-10-08"/>
    <n v="16.93"/>
    <s v="Bronze"/>
  </r>
  <r>
    <x v="12746"/>
    <x v="0"/>
    <s v="Puerto Rico"/>
    <n v="1"/>
    <n v="11.29"/>
    <n v="11.29"/>
    <n v="0.63"/>
    <n v="1"/>
    <n v="1"/>
    <n v="1"/>
    <n v="3"/>
    <n v="0"/>
    <n v="0"/>
    <s v="2017-10-08"/>
    <s v="2017-10-08"/>
    <n v="16.93"/>
    <s v="Bronze"/>
  </r>
  <r>
    <x v="12747"/>
    <x v="0"/>
    <s v="EE. UU."/>
    <n v="1"/>
    <n v="11.29"/>
    <n v="11.29"/>
    <n v="2.78"/>
    <n v="1"/>
    <n v="2"/>
    <n v="1"/>
    <n v="4"/>
    <n v="0"/>
    <n v="0"/>
    <s v="2017-10-08"/>
    <s v="2017-10-08"/>
    <n v="16.93"/>
    <s v="Bronze"/>
  </r>
  <r>
    <x v="12748"/>
    <x v="0"/>
    <s v="EE. UU."/>
    <n v="1"/>
    <n v="11.29"/>
    <n v="11.29"/>
    <n v="1.06"/>
    <n v="0"/>
    <n v="0"/>
    <n v="0"/>
    <n v="1.83"/>
    <n v="0"/>
    <n v="0"/>
    <s v="2017-10-08"/>
    <s v="2017-10-08"/>
    <n v="16.93"/>
    <s v="Bronze"/>
  </r>
  <r>
    <x v="12749"/>
    <x v="0"/>
    <s v="Puerto Rico"/>
    <n v="1"/>
    <n v="11.29"/>
    <n v="11.29"/>
    <n v="2.56"/>
    <n v="1"/>
    <n v="1"/>
    <n v="1"/>
    <n v="2"/>
    <n v="0"/>
    <n v="0"/>
    <s v="2017-10-08"/>
    <s v="2017-10-08"/>
    <n v="16.93"/>
    <s v="Bronze"/>
  </r>
  <r>
    <x v="12750"/>
    <x v="0"/>
    <s v="EE. UU."/>
    <n v="1"/>
    <n v="11.29"/>
    <n v="11.29"/>
    <n v="2.5"/>
    <n v="0"/>
    <n v="0"/>
    <n v="1"/>
    <n v="3"/>
    <n v="0"/>
    <n v="0"/>
    <s v="2017-10-08"/>
    <s v="2017-10-08"/>
    <n v="16.93"/>
    <s v="Bronze"/>
  </r>
  <r>
    <x v="12751"/>
    <x v="0"/>
    <s v="EE. UU."/>
    <n v="1"/>
    <n v="11.29"/>
    <n v="11.29"/>
    <n v="2.65"/>
    <n v="1"/>
    <n v="1"/>
    <n v="1"/>
    <n v="3"/>
    <n v="0"/>
    <n v="0"/>
    <s v="2017-10-08"/>
    <s v="2017-10-08"/>
    <n v="16.93"/>
    <s v="Bronze"/>
  </r>
  <r>
    <x v="12752"/>
    <x v="2"/>
    <s v="Puerto Rico"/>
    <n v="1"/>
    <n v="11.29"/>
    <n v="11.29"/>
    <n v="2.88"/>
    <n v="0"/>
    <n v="2"/>
    <n v="1"/>
    <n v="1"/>
    <n v="1"/>
    <n v="0"/>
    <s v="2017-10-08"/>
    <s v="2017-10-08"/>
    <n v="16.93"/>
    <s v="Bronze"/>
  </r>
  <r>
    <x v="12753"/>
    <x v="2"/>
    <s v="EE. UU."/>
    <n v="1"/>
    <n v="11.29"/>
    <n v="11.29"/>
    <n v="1.1499999999999999"/>
    <n v="1"/>
    <n v="1"/>
    <n v="1"/>
    <n v="3"/>
    <n v="0"/>
    <n v="0"/>
    <s v="2017-10-08"/>
    <s v="2017-10-08"/>
    <n v="16.93"/>
    <s v="Bronze"/>
  </r>
  <r>
    <x v="12754"/>
    <x v="2"/>
    <s v="EE. UU."/>
    <n v="1"/>
    <n v="11.29"/>
    <n v="11.29"/>
    <n v="0"/>
    <n v="1"/>
    <n v="1"/>
    <n v="0"/>
    <n v="1.83"/>
    <n v="0"/>
    <n v="0"/>
    <s v="2017-10-08"/>
    <s v="2017-10-08"/>
    <n v="16.93"/>
    <s v="Bronze"/>
  </r>
  <r>
    <x v="12755"/>
    <x v="2"/>
    <s v="Puerto Rico"/>
    <n v="1"/>
    <n v="11.29"/>
    <n v="11.29"/>
    <n v="1.19"/>
    <n v="1"/>
    <n v="1"/>
    <n v="0"/>
    <n v="1.83"/>
    <n v="0"/>
    <n v="0"/>
    <s v="2017-10-08"/>
    <s v="2017-10-08"/>
    <n v="16.93"/>
    <s v="Bronze"/>
  </r>
  <r>
    <x v="12756"/>
    <x v="2"/>
    <s v="EE. UU."/>
    <n v="1"/>
    <n v="11.29"/>
    <n v="11.29"/>
    <n v="-8.18"/>
    <n v="1"/>
    <n v="1"/>
    <n v="1"/>
    <n v="3"/>
    <n v="0"/>
    <n v="0"/>
    <s v="2017-10-08"/>
    <s v="2017-10-08"/>
    <n v="16.93"/>
    <s v="Bronze"/>
  </r>
  <r>
    <x v="12757"/>
    <x v="0"/>
    <s v="Puerto Rico"/>
    <n v="1"/>
    <n v="11.29"/>
    <n v="11.29"/>
    <n v="3.49"/>
    <n v="1"/>
    <n v="2"/>
    <n v="1"/>
    <n v="3"/>
    <n v="0"/>
    <n v="0"/>
    <s v="2017-10-08"/>
    <s v="2017-10-08"/>
    <n v="16.93"/>
    <s v="Bronze"/>
  </r>
  <r>
    <x v="12758"/>
    <x v="2"/>
    <s v="EE. UU."/>
    <n v="1"/>
    <n v="11.29"/>
    <n v="11.29"/>
    <n v="4.0599999999999996"/>
    <n v="0"/>
    <n v="-2"/>
    <n v="0"/>
    <n v="1.83"/>
    <n v="0"/>
    <n v="0"/>
    <s v="2017-10-08"/>
    <s v="2017-10-08"/>
    <n v="16.93"/>
    <s v="Bronze"/>
  </r>
  <r>
    <x v="12759"/>
    <x v="2"/>
    <s v="Puerto Rico"/>
    <n v="1"/>
    <n v="11.29"/>
    <n v="11.29"/>
    <n v="3.29"/>
    <n v="0"/>
    <n v="-1"/>
    <n v="0"/>
    <n v="1.83"/>
    <n v="0"/>
    <n v="0"/>
    <s v="2017-10-08"/>
    <s v="2017-10-08"/>
    <n v="16.93"/>
    <s v="Bronze"/>
  </r>
  <r>
    <x v="12760"/>
    <x v="1"/>
    <s v="EE. UU."/>
    <n v="1"/>
    <n v="11.29"/>
    <n v="11.29"/>
    <n v="3.74"/>
    <n v="0"/>
    <n v="0"/>
    <n v="0"/>
    <n v="1.83"/>
    <n v="0"/>
    <n v="0"/>
    <s v="2017-10-08"/>
    <s v="2017-10-08"/>
    <n v="16.93"/>
    <s v="Bronze"/>
  </r>
  <r>
    <x v="12761"/>
    <x v="1"/>
    <s v="EE. UU."/>
    <n v="1"/>
    <n v="11.29"/>
    <n v="11.29"/>
    <n v="3.63"/>
    <n v="1"/>
    <n v="1"/>
    <n v="1"/>
    <n v="3"/>
    <n v="0"/>
    <n v="0"/>
    <s v="2017-10-08"/>
    <s v="2017-10-08"/>
    <n v="16.93"/>
    <s v="Bronze"/>
  </r>
  <r>
    <x v="12762"/>
    <x v="0"/>
    <s v="Puerto Rico"/>
    <n v="1"/>
    <n v="11.29"/>
    <n v="11.29"/>
    <n v="2.94"/>
    <n v="1"/>
    <n v="2"/>
    <n v="1"/>
    <n v="3"/>
    <n v="0"/>
    <n v="0"/>
    <s v="2017-10-08"/>
    <s v="2017-10-08"/>
    <n v="16.93"/>
    <s v="Bronze"/>
  </r>
  <r>
    <x v="12763"/>
    <x v="1"/>
    <s v="EE. UU."/>
    <n v="1"/>
    <n v="11.29"/>
    <n v="11.29"/>
    <n v="4.1500000000000004"/>
    <n v="0"/>
    <n v="-2"/>
    <n v="0"/>
    <n v="1.83"/>
    <n v="0"/>
    <n v="0"/>
    <s v="2017-10-08"/>
    <s v="2017-10-08"/>
    <n v="16.93"/>
    <s v="Bronze"/>
  </r>
  <r>
    <x v="12764"/>
    <x v="0"/>
    <s v="Puerto Rico"/>
    <n v="1"/>
    <n v="11.29"/>
    <n v="11.29"/>
    <n v="0.12"/>
    <n v="0"/>
    <n v="-1"/>
    <n v="0"/>
    <n v="1.83"/>
    <n v="0"/>
    <n v="0"/>
    <s v="2017-10-08"/>
    <s v="2017-10-08"/>
    <n v="16.93"/>
    <s v="Bronze"/>
  </r>
  <r>
    <x v="12765"/>
    <x v="0"/>
    <s v="EE. UU."/>
    <n v="1"/>
    <n v="11.29"/>
    <n v="11.29"/>
    <n v="-1.74"/>
    <n v="0"/>
    <n v="0"/>
    <n v="0"/>
    <n v="1.83"/>
    <n v="0"/>
    <n v="0"/>
    <s v="2017-10-08"/>
    <s v="2017-10-08"/>
    <n v="16.93"/>
    <s v="Bronze"/>
  </r>
  <r>
    <x v="12766"/>
    <x v="2"/>
    <s v="EE. UU."/>
    <n v="1"/>
    <n v="11.29"/>
    <n v="11.29"/>
    <n v="4.3099999999999996"/>
    <n v="1"/>
    <n v="1"/>
    <n v="1"/>
    <n v="3"/>
    <n v="0"/>
    <n v="0"/>
    <s v="2017-10-08"/>
    <s v="2017-10-08"/>
    <n v="16.93"/>
    <s v="Bronze"/>
  </r>
  <r>
    <x v="12767"/>
    <x v="2"/>
    <s v="Puerto Rico"/>
    <n v="1"/>
    <n v="11.29"/>
    <n v="11.29"/>
    <n v="2.4700000000000002"/>
    <n v="1"/>
    <n v="2"/>
    <n v="0"/>
    <n v="1.83"/>
    <n v="0"/>
    <n v="0"/>
    <s v="2017-10-08"/>
    <s v="2017-10-08"/>
    <n v="16.93"/>
    <s v="Bronze"/>
  </r>
  <r>
    <x v="12768"/>
    <x v="2"/>
    <s v="EE. UU."/>
    <n v="1"/>
    <n v="11.29"/>
    <n v="11.29"/>
    <n v="-7.99"/>
    <n v="0"/>
    <n v="-2"/>
    <n v="0"/>
    <n v="1.83"/>
    <n v="0"/>
    <n v="0"/>
    <s v="2017-10-08"/>
    <s v="2017-10-08"/>
    <n v="16.93"/>
    <s v="Bronze"/>
  </r>
  <r>
    <x v="12769"/>
    <x v="0"/>
    <s v="Puerto Rico"/>
    <n v="1"/>
    <n v="11.29"/>
    <n v="11.29"/>
    <n v="-0.13"/>
    <n v="0"/>
    <n v="-1"/>
    <n v="1"/>
    <n v="4"/>
    <n v="0"/>
    <n v="0"/>
    <s v="2017-10-08"/>
    <s v="2017-10-08"/>
    <n v="16.93"/>
    <s v="Bronze"/>
  </r>
  <r>
    <x v="12770"/>
    <x v="1"/>
    <s v="EE. UU."/>
    <n v="1"/>
    <n v="11.29"/>
    <n v="11.29"/>
    <n v="2.1"/>
    <n v="0"/>
    <n v="0"/>
    <n v="0"/>
    <n v="1.83"/>
    <n v="0"/>
    <n v="0"/>
    <s v="2017-10-08"/>
    <s v="2017-10-08"/>
    <n v="16.93"/>
    <s v="Bronze"/>
  </r>
  <r>
    <x v="12771"/>
    <x v="1"/>
    <s v="EE. UU."/>
    <n v="1"/>
    <n v="11.29"/>
    <n v="11.29"/>
    <n v="3.43"/>
    <n v="1"/>
    <n v="1"/>
    <n v="1"/>
    <n v="2"/>
    <n v="0"/>
    <n v="0"/>
    <s v="2017-10-08"/>
    <s v="2017-10-08"/>
    <n v="16.93"/>
    <s v="Bronze"/>
  </r>
  <r>
    <x v="12772"/>
    <x v="1"/>
    <s v="EE. UU."/>
    <n v="1"/>
    <n v="11.29"/>
    <n v="11.29"/>
    <n v="-1.47"/>
    <n v="1"/>
    <n v="2"/>
    <n v="0"/>
    <n v="1.83"/>
    <n v="0"/>
    <n v="0"/>
    <s v="2017-10-08"/>
    <s v="2017-10-08"/>
    <n v="16.93"/>
    <s v="Bronze"/>
  </r>
  <r>
    <x v="12773"/>
    <x v="1"/>
    <s v="Puerto Rico"/>
    <n v="1"/>
    <n v="11.29"/>
    <n v="11.29"/>
    <n v="4.93"/>
    <n v="0"/>
    <n v="-2"/>
    <n v="0"/>
    <n v="1.83"/>
    <n v="0"/>
    <n v="0"/>
    <s v="2017-10-08"/>
    <s v="2017-10-08"/>
    <n v="16.93"/>
    <s v="Bronze"/>
  </r>
  <r>
    <x v="12774"/>
    <x v="0"/>
    <s v="EE. UU."/>
    <n v="1"/>
    <n v="11.29"/>
    <n v="11.29"/>
    <n v="1.07"/>
    <n v="0"/>
    <n v="-1"/>
    <n v="0"/>
    <n v="1.83"/>
    <n v="0"/>
    <n v="0"/>
    <s v="2017-10-08"/>
    <s v="2017-10-08"/>
    <n v="16.93"/>
    <s v="Bronze"/>
  </r>
  <r>
    <x v="12775"/>
    <x v="0"/>
    <s v="EE. UU."/>
    <n v="1"/>
    <n v="11.29"/>
    <n v="11.29"/>
    <n v="-0.31"/>
    <n v="0"/>
    <n v="0"/>
    <n v="0"/>
    <n v="1.83"/>
    <n v="0"/>
    <n v="0"/>
    <s v="2017-10-09"/>
    <s v="2017-10-09"/>
    <n v="16.93"/>
    <s v="Bronze"/>
  </r>
  <r>
    <x v="12776"/>
    <x v="0"/>
    <s v="EE. UU."/>
    <n v="1"/>
    <n v="11.29"/>
    <n v="11.29"/>
    <n v="-14.36"/>
    <n v="1"/>
    <n v="1"/>
    <n v="1"/>
    <n v="2"/>
    <n v="0"/>
    <n v="0"/>
    <s v="2017-10-09"/>
    <s v="2017-10-09"/>
    <n v="16.93"/>
    <s v="Bronze"/>
  </r>
  <r>
    <x v="12777"/>
    <x v="2"/>
    <s v="Puerto Rico"/>
    <n v="1"/>
    <n v="11.29"/>
    <n v="11.29"/>
    <n v="2.85"/>
    <n v="1"/>
    <n v="2"/>
    <n v="1"/>
    <n v="3"/>
    <n v="0"/>
    <n v="0"/>
    <s v="2017-10-09"/>
    <s v="2017-10-09"/>
    <n v="16.93"/>
    <s v="Bronze"/>
  </r>
  <r>
    <x v="12778"/>
    <x v="2"/>
    <s v="EE. UU."/>
    <n v="1"/>
    <n v="11.29"/>
    <n v="11.29"/>
    <n v="3.87"/>
    <n v="0"/>
    <n v="-2"/>
    <n v="0"/>
    <n v="1.83"/>
    <n v="0"/>
    <n v="0"/>
    <s v="2017-10-09"/>
    <s v="2017-10-09"/>
    <n v="16.93"/>
    <s v="Bronze"/>
  </r>
  <r>
    <x v="12779"/>
    <x v="0"/>
    <s v="EE. UU."/>
    <n v="1"/>
    <n v="11.29"/>
    <n v="11.29"/>
    <n v="3.91"/>
    <n v="0"/>
    <n v="-1"/>
    <n v="0"/>
    <n v="1.83"/>
    <n v="0"/>
    <n v="0"/>
    <s v="2017-10-09"/>
    <s v="2017-10-09"/>
    <n v="16.93"/>
    <s v="Bronze"/>
  </r>
  <r>
    <x v="12780"/>
    <x v="0"/>
    <s v="Puerto Rico"/>
    <n v="1"/>
    <n v="11.29"/>
    <n v="11.29"/>
    <n v="5.65"/>
    <n v="0"/>
    <n v="0"/>
    <n v="0"/>
    <n v="1.83"/>
    <n v="0"/>
    <n v="0"/>
    <s v="2017-10-09"/>
    <s v="2017-10-09"/>
    <n v="16.93"/>
    <s v="Bronze"/>
  </r>
  <r>
    <x v="12781"/>
    <x v="2"/>
    <s v="EE. UU."/>
    <n v="1"/>
    <n v="11.29"/>
    <n v="11.29"/>
    <n v="3.81"/>
    <n v="1"/>
    <n v="1"/>
    <n v="1"/>
    <n v="1"/>
    <n v="1"/>
    <n v="0"/>
    <s v="2017-10-09"/>
    <s v="2017-10-09"/>
    <n v="16.93"/>
    <s v="Bronze"/>
  </r>
  <r>
    <x v="12782"/>
    <x v="0"/>
    <s v="Puerto Rico"/>
    <n v="1"/>
    <n v="11.29"/>
    <n v="11.29"/>
    <n v="2.35"/>
    <n v="0"/>
    <n v="2"/>
    <n v="1"/>
    <n v="3"/>
    <n v="0"/>
    <n v="0"/>
    <s v="2017-10-09"/>
    <s v="2017-10-09"/>
    <n v="16.93"/>
    <s v="Bronze"/>
  </r>
  <r>
    <x v="12783"/>
    <x v="2"/>
    <s v="EE. UU."/>
    <n v="1"/>
    <n v="11.29"/>
    <n v="11.29"/>
    <n v="-23.61"/>
    <n v="0"/>
    <n v="-2"/>
    <n v="0"/>
    <n v="1.83"/>
    <n v="0"/>
    <n v="0"/>
    <s v="2017-10-09"/>
    <s v="2017-10-09"/>
    <n v="16.93"/>
    <s v="Bronze"/>
  </r>
  <r>
    <x v="12784"/>
    <x v="2"/>
    <s v="Puerto Rico"/>
    <n v="1"/>
    <n v="11.29"/>
    <n v="11.29"/>
    <n v="1.17"/>
    <n v="1"/>
    <n v="1"/>
    <n v="1"/>
    <n v="3"/>
    <n v="0"/>
    <n v="0"/>
    <s v="2017-10-09"/>
    <s v="2017-10-09"/>
    <n v="16.93"/>
    <s v="Bronze"/>
  </r>
  <r>
    <x v="12785"/>
    <x v="2"/>
    <s v="EE. UU."/>
    <n v="1"/>
    <n v="11.29"/>
    <n v="11.29"/>
    <n v="-1.78"/>
    <n v="0"/>
    <n v="0"/>
    <n v="0"/>
    <n v="1.83"/>
    <n v="0"/>
    <n v="0"/>
    <s v="2017-10-09"/>
    <s v="2017-10-09"/>
    <n v="16.93"/>
    <s v="Bronze"/>
  </r>
  <r>
    <x v="12786"/>
    <x v="2"/>
    <s v="Puerto Rico"/>
    <n v="1"/>
    <n v="11.29"/>
    <n v="11.29"/>
    <n v="1.2"/>
    <n v="1"/>
    <n v="1"/>
    <n v="0"/>
    <n v="1.83"/>
    <n v="0"/>
    <n v="0"/>
    <s v="2017-10-09"/>
    <s v="2017-10-09"/>
    <n v="16.93"/>
    <s v="Bronze"/>
  </r>
  <r>
    <x v="12787"/>
    <x v="0"/>
    <s v="EE. UU."/>
    <n v="1"/>
    <n v="11.29"/>
    <n v="11.29"/>
    <n v="1.23"/>
    <n v="1"/>
    <n v="2"/>
    <n v="1"/>
    <n v="3"/>
    <n v="0"/>
    <n v="0"/>
    <s v="2017-10-09"/>
    <s v="2017-10-09"/>
    <n v="16.93"/>
    <s v="Bronze"/>
  </r>
  <r>
    <x v="12788"/>
    <x v="0"/>
    <s v="EE. UU."/>
    <n v="1"/>
    <n v="11.29"/>
    <n v="11.29"/>
    <n v="-15.4"/>
    <n v="0"/>
    <n v="0"/>
    <n v="0"/>
    <n v="1.83"/>
    <n v="0"/>
    <n v="0"/>
    <s v="2017-10-09"/>
    <s v="2017-10-09"/>
    <n v="16.93"/>
    <s v="Bronze"/>
  </r>
  <r>
    <x v="12789"/>
    <x v="2"/>
    <s v="EE. UU."/>
    <n v="1"/>
    <n v="11.29"/>
    <n v="11.29"/>
    <n v="-17.27"/>
    <n v="0"/>
    <n v="0"/>
    <n v="0"/>
    <n v="1.83"/>
    <n v="0"/>
    <n v="0"/>
    <s v="2017-10-09"/>
    <s v="2017-10-09"/>
    <n v="16.93"/>
    <s v="Bronze"/>
  </r>
  <r>
    <x v="12790"/>
    <x v="0"/>
    <s v="EE. UU."/>
    <n v="1"/>
    <n v="11.29"/>
    <n v="11.29"/>
    <n v="0.65"/>
    <n v="0"/>
    <n v="0"/>
    <n v="0"/>
    <n v="1.83"/>
    <n v="0"/>
    <n v="0"/>
    <s v="2017-10-09"/>
    <s v="2017-10-09"/>
    <n v="16.93"/>
    <s v="Bronze"/>
  </r>
  <r>
    <x v="12791"/>
    <x v="0"/>
    <s v="Puerto Rico"/>
    <n v="1"/>
    <n v="11.29"/>
    <n v="11.29"/>
    <n v="1.99"/>
    <n v="0"/>
    <n v="0"/>
    <n v="0"/>
    <n v="1.83"/>
    <n v="0"/>
    <n v="0"/>
    <s v="2017-10-09"/>
    <s v="2017-10-09"/>
    <n v="16.93"/>
    <s v="Bronze"/>
  </r>
  <r>
    <x v="12792"/>
    <x v="0"/>
    <s v="EE. UU."/>
    <n v="1"/>
    <n v="11.29"/>
    <n v="11.29"/>
    <n v="3.52"/>
    <n v="0"/>
    <n v="0"/>
    <n v="0"/>
    <n v="1.83"/>
    <n v="0"/>
    <n v="0"/>
    <s v="2017-10-09"/>
    <s v="2017-10-09"/>
    <n v="16.93"/>
    <s v="Bronze"/>
  </r>
  <r>
    <x v="12793"/>
    <x v="0"/>
    <s v="Puerto Rico"/>
    <n v="1"/>
    <n v="11.29"/>
    <n v="11.29"/>
    <n v="1.61"/>
    <n v="1"/>
    <n v="1"/>
    <n v="1"/>
    <n v="2"/>
    <n v="0"/>
    <n v="0"/>
    <s v="2017-10-09"/>
    <s v="2017-10-09"/>
    <n v="16.93"/>
    <s v="Bronze"/>
  </r>
  <r>
    <x v="12794"/>
    <x v="0"/>
    <s v="EE. UU."/>
    <n v="1"/>
    <n v="11.29"/>
    <n v="11.29"/>
    <n v="4.7699999999999996"/>
    <n v="1"/>
    <n v="1"/>
    <n v="1"/>
    <n v="4"/>
    <n v="0"/>
    <n v="0"/>
    <s v="2017-10-09"/>
    <s v="2017-10-09"/>
    <n v="16.93"/>
    <s v="Bronze"/>
  </r>
  <r>
    <x v="12795"/>
    <x v="1"/>
    <s v="Puerto Rico"/>
    <n v="1"/>
    <n v="11.29"/>
    <n v="11.29"/>
    <n v="4.2699999999999996"/>
    <n v="1"/>
    <n v="2"/>
    <n v="1"/>
    <n v="2"/>
    <n v="1"/>
    <n v="0"/>
    <s v="2017-10-09"/>
    <s v="2017-10-09"/>
    <n v="16.93"/>
    <s v="Bronze"/>
  </r>
  <r>
    <x v="12796"/>
    <x v="1"/>
    <s v="EE. UU."/>
    <n v="1"/>
    <n v="11.29"/>
    <n v="11.29"/>
    <n v="3.43"/>
    <n v="1"/>
    <n v="3"/>
    <n v="1"/>
    <n v="2"/>
    <n v="0"/>
    <n v="0"/>
    <s v="2017-10-09"/>
    <s v="2017-10-09"/>
    <n v="16.93"/>
    <s v="Bronze"/>
  </r>
  <r>
    <x v="12797"/>
    <x v="1"/>
    <s v="EE. UU."/>
    <n v="1"/>
    <n v="11.29"/>
    <n v="11.29"/>
    <n v="3.46"/>
    <n v="1"/>
    <n v="4"/>
    <n v="0"/>
    <n v="1.83"/>
    <n v="0"/>
    <n v="0"/>
    <s v="2017-10-09"/>
    <s v="2017-10-09"/>
    <n v="16.93"/>
    <s v="Bronze"/>
  </r>
  <r>
    <x v="12798"/>
    <x v="0"/>
    <s v="Puerto Rico"/>
    <n v="1"/>
    <n v="11.29"/>
    <n v="11.29"/>
    <n v="3.53"/>
    <n v="0"/>
    <n v="0"/>
    <n v="0"/>
    <n v="1.83"/>
    <n v="0"/>
    <n v="0"/>
    <s v="2017-10-09"/>
    <s v="2017-10-09"/>
    <n v="16.93"/>
    <s v="Bronze"/>
  </r>
  <r>
    <x v="12799"/>
    <x v="0"/>
    <s v="EE. UU."/>
    <n v="1"/>
    <n v="11.29"/>
    <n v="11.29"/>
    <n v="2.46"/>
    <n v="1"/>
    <n v="1"/>
    <n v="1"/>
    <n v="2"/>
    <n v="0"/>
    <n v="0"/>
    <s v="2017-10-09"/>
    <s v="2017-10-09"/>
    <n v="16.93"/>
    <s v="Bronze"/>
  </r>
  <r>
    <x v="12800"/>
    <x v="0"/>
    <s v="EE. UU."/>
    <n v="1"/>
    <n v="11.29"/>
    <n v="11.29"/>
    <n v="3.07"/>
    <n v="1"/>
    <n v="2"/>
    <n v="0"/>
    <n v="1.83"/>
    <n v="0"/>
    <n v="0"/>
    <s v="2017-10-09"/>
    <s v="2017-10-09"/>
    <n v="16.93"/>
    <s v="Bronze"/>
  </r>
  <r>
    <x v="12801"/>
    <x v="2"/>
    <s v="Puerto Rico"/>
    <n v="1"/>
    <n v="11.29"/>
    <n v="11.29"/>
    <n v="-6.79"/>
    <n v="1"/>
    <n v="1"/>
    <n v="1"/>
    <n v="4"/>
    <n v="0"/>
    <n v="0"/>
    <s v="2017-10-09"/>
    <s v="2017-10-09"/>
    <n v="16.93"/>
    <s v="Bronze"/>
  </r>
  <r>
    <x v="12802"/>
    <x v="2"/>
    <s v="EE. UU."/>
    <n v="1"/>
    <n v="11.29"/>
    <n v="11.29"/>
    <n v="3.17"/>
    <n v="1"/>
    <n v="1"/>
    <n v="1"/>
    <n v="4"/>
    <n v="0"/>
    <n v="0"/>
    <s v="2017-10-09"/>
    <s v="2017-10-09"/>
    <n v="16.93"/>
    <s v="Bronze"/>
  </r>
  <r>
    <x v="12803"/>
    <x v="0"/>
    <s v="EE. UU."/>
    <n v="1"/>
    <n v="11.29"/>
    <n v="11.29"/>
    <n v="2.75"/>
    <n v="0"/>
    <n v="-2"/>
    <n v="0"/>
    <n v="1.83"/>
    <n v="0"/>
    <n v="0"/>
    <s v="2017-10-09"/>
    <s v="2017-10-09"/>
    <n v="16.93"/>
    <s v="Bronze"/>
  </r>
  <r>
    <x v="12804"/>
    <x v="0"/>
    <s v="EE. UU."/>
    <n v="1"/>
    <n v="11.29"/>
    <n v="11.29"/>
    <n v="-16.309999999999999"/>
    <n v="0"/>
    <n v="-1"/>
    <n v="0"/>
    <n v="1.83"/>
    <n v="0"/>
    <n v="0"/>
    <s v="2017-10-09"/>
    <s v="2017-10-09"/>
    <n v="16.93"/>
    <s v="Bronze"/>
  </r>
  <r>
    <x v="12805"/>
    <x v="0"/>
    <s v="Puerto Rico"/>
    <n v="1"/>
    <n v="11.29"/>
    <n v="11.29"/>
    <n v="3.57"/>
    <n v="0"/>
    <n v="0"/>
    <n v="0"/>
    <n v="1.83"/>
    <n v="0"/>
    <n v="0"/>
    <s v="2017-10-09"/>
    <s v="2017-10-09"/>
    <n v="16.93"/>
    <s v="Bronze"/>
  </r>
  <r>
    <x v="12806"/>
    <x v="0"/>
    <s v="EE. UU."/>
    <n v="1"/>
    <n v="11.29"/>
    <n v="11.29"/>
    <n v="4.67"/>
    <n v="1"/>
    <n v="1"/>
    <n v="1"/>
    <n v="2"/>
    <n v="0"/>
    <n v="0"/>
    <s v="2017-10-09"/>
    <s v="2017-10-09"/>
    <n v="16.93"/>
    <s v="Bronze"/>
  </r>
  <r>
    <x v="12807"/>
    <x v="0"/>
    <s v="Puerto Rico"/>
    <n v="1"/>
    <n v="11.29"/>
    <n v="11.29"/>
    <n v="4.88"/>
    <n v="1"/>
    <n v="2"/>
    <n v="1"/>
    <n v="2"/>
    <n v="1"/>
    <n v="0"/>
    <s v="2017-10-09"/>
    <s v="2017-10-09"/>
    <n v="16.93"/>
    <s v="Bronze"/>
  </r>
  <r>
    <x v="12808"/>
    <x v="1"/>
    <s v="EE. UU."/>
    <n v="1"/>
    <n v="11.29"/>
    <n v="11.29"/>
    <n v="2.67"/>
    <n v="0"/>
    <n v="-2"/>
    <n v="0"/>
    <n v="1.83"/>
    <n v="0"/>
    <n v="0"/>
    <s v="2017-10-09"/>
    <s v="2017-10-09"/>
    <n v="16.93"/>
    <s v="Bronze"/>
  </r>
  <r>
    <x v="12809"/>
    <x v="1"/>
    <s v="Puerto Rico"/>
    <n v="1"/>
    <n v="11.29"/>
    <n v="11.29"/>
    <n v="3.41"/>
    <n v="1"/>
    <n v="1"/>
    <n v="1"/>
    <n v="4"/>
    <n v="0"/>
    <n v="0"/>
    <s v="2017-10-09"/>
    <s v="2017-10-09"/>
    <n v="16.93"/>
    <s v="Bronze"/>
  </r>
  <r>
    <x v="12810"/>
    <x v="0"/>
    <s v="EE. UU."/>
    <n v="1"/>
    <n v="11.29"/>
    <n v="11.29"/>
    <n v="2.99"/>
    <n v="1"/>
    <n v="1"/>
    <n v="1"/>
    <n v="3"/>
    <n v="0"/>
    <n v="0"/>
    <s v="2017-10-09"/>
    <s v="2017-10-09"/>
    <n v="16.93"/>
    <s v="Bronze"/>
  </r>
  <r>
    <x v="12811"/>
    <x v="0"/>
    <s v="EE. UU."/>
    <n v="1"/>
    <n v="11.29"/>
    <n v="11.29"/>
    <n v="3.22"/>
    <n v="1"/>
    <n v="1"/>
    <n v="0"/>
    <n v="1.83"/>
    <n v="0"/>
    <n v="0"/>
    <s v="2017-10-09"/>
    <s v="2017-10-09"/>
    <n v="16.93"/>
    <s v="Bronze"/>
  </r>
  <r>
    <x v="12812"/>
    <x v="0"/>
    <s v="Puerto Rico"/>
    <n v="1"/>
    <n v="11.29"/>
    <n v="11.29"/>
    <n v="1.08"/>
    <n v="1"/>
    <n v="1"/>
    <n v="1"/>
    <n v="4"/>
    <n v="0"/>
    <n v="0"/>
    <s v="2017-10-09"/>
    <s v="2017-10-09"/>
    <n v="16.93"/>
    <s v="Bronze"/>
  </r>
  <r>
    <x v="12813"/>
    <x v="0"/>
    <s v="EE. UU."/>
    <n v="1"/>
    <n v="11.29"/>
    <n v="11.29"/>
    <n v="1.1000000000000001"/>
    <n v="1"/>
    <n v="1"/>
    <n v="0"/>
    <n v="1.83"/>
    <n v="0"/>
    <n v="0"/>
    <s v="2017-10-09"/>
    <s v="2017-10-09"/>
    <n v="16.93"/>
    <s v="Bronze"/>
  </r>
  <r>
    <x v="12814"/>
    <x v="0"/>
    <s v="EE. UU."/>
    <n v="1"/>
    <n v="11.29"/>
    <n v="11.29"/>
    <n v="5.31"/>
    <n v="1"/>
    <n v="1"/>
    <n v="1"/>
    <n v="4"/>
    <n v="0"/>
    <n v="0"/>
    <s v="2017-10-09"/>
    <s v="2017-10-09"/>
    <n v="16.93"/>
    <s v="Bronze"/>
  </r>
  <r>
    <x v="12815"/>
    <x v="0"/>
    <s v="Puerto Rico"/>
    <n v="1"/>
    <n v="11.29"/>
    <n v="11.29"/>
    <n v="3.91"/>
    <n v="1"/>
    <n v="1"/>
    <n v="1"/>
    <n v="3"/>
    <n v="0"/>
    <n v="0"/>
    <s v="2017-10-09"/>
    <s v="2017-10-09"/>
    <n v="16.93"/>
    <s v="Bronze"/>
  </r>
  <r>
    <x v="12816"/>
    <x v="0"/>
    <s v="EE. UU."/>
    <n v="1"/>
    <n v="11.29"/>
    <n v="11.29"/>
    <n v="0.9"/>
    <n v="1"/>
    <n v="1"/>
    <n v="1"/>
    <n v="1"/>
    <n v="1"/>
    <n v="0"/>
    <s v="2017-10-09"/>
    <s v="2017-10-09"/>
    <n v="16.93"/>
    <s v="Bronze"/>
  </r>
  <r>
    <x v="12817"/>
    <x v="0"/>
    <s v="Puerto Rico"/>
    <n v="1"/>
    <n v="11.29"/>
    <n v="11.29"/>
    <n v="0.42"/>
    <n v="1"/>
    <n v="4"/>
    <n v="1"/>
    <n v="3"/>
    <n v="0"/>
    <n v="0"/>
    <s v="2017-10-09"/>
    <s v="2017-10-09"/>
    <n v="16.93"/>
    <s v="Bronze"/>
  </r>
  <r>
    <x v="12818"/>
    <x v="0"/>
    <s v="EE. UU."/>
    <n v="1"/>
    <n v="11.29"/>
    <n v="11.29"/>
    <n v="2.44"/>
    <n v="0"/>
    <n v="-2"/>
    <n v="0"/>
    <n v="1.83"/>
    <n v="0"/>
    <n v="0"/>
    <s v="2017-10-09"/>
    <s v="2017-10-09"/>
    <n v="16.93"/>
    <s v="Bronze"/>
  </r>
  <r>
    <x v="12819"/>
    <x v="1"/>
    <s v="EE. UU."/>
    <n v="1"/>
    <n v="11.29"/>
    <n v="11.29"/>
    <n v="2.68"/>
    <n v="0"/>
    <n v="-1"/>
    <n v="0"/>
    <n v="1.83"/>
    <n v="0"/>
    <n v="0"/>
    <s v="2017-10-09"/>
    <s v="2017-10-09"/>
    <n v="16.93"/>
    <s v="Bronze"/>
  </r>
  <r>
    <x v="12820"/>
    <x v="0"/>
    <s v="Puerto Rico"/>
    <n v="1"/>
    <n v="11.29"/>
    <n v="11.29"/>
    <n v="3.4"/>
    <n v="0"/>
    <n v="0"/>
    <n v="0"/>
    <n v="1.83"/>
    <n v="0"/>
    <n v="0"/>
    <s v="2017-10-09"/>
    <s v="2017-10-09"/>
    <n v="16.93"/>
    <s v="Bronze"/>
  </r>
  <r>
    <x v="12821"/>
    <x v="2"/>
    <s v="EE. UU."/>
    <n v="1"/>
    <n v="11.29"/>
    <n v="11.29"/>
    <n v="4.55"/>
    <n v="1"/>
    <n v="1"/>
    <n v="1"/>
    <n v="3"/>
    <n v="0"/>
    <n v="0"/>
    <s v="2017-10-09"/>
    <s v="2017-10-09"/>
    <n v="16.93"/>
    <s v="Bronze"/>
  </r>
  <r>
    <x v="12822"/>
    <x v="2"/>
    <s v="Puerto Rico"/>
    <n v="1"/>
    <n v="11.29"/>
    <n v="11.29"/>
    <n v="0.83"/>
    <n v="1"/>
    <n v="2"/>
    <n v="1"/>
    <n v="4"/>
    <n v="0"/>
    <n v="0"/>
    <s v="2017-10-09"/>
    <s v="2017-10-09"/>
    <n v="16.93"/>
    <s v="Bronze"/>
  </r>
  <r>
    <x v="12823"/>
    <x v="0"/>
    <s v="Puerto Rico"/>
    <n v="1"/>
    <n v="11.29"/>
    <n v="11.29"/>
    <n v="2.5499999999999998"/>
    <n v="0"/>
    <n v="-2"/>
    <n v="0"/>
    <n v="1.83"/>
    <n v="0"/>
    <n v="0"/>
    <s v="2017-10-09"/>
    <s v="2017-10-09"/>
    <n v="16.93"/>
    <s v="Bronze"/>
  </r>
  <r>
    <x v="12824"/>
    <x v="0"/>
    <s v="EE. UU."/>
    <n v="1"/>
    <n v="11.29"/>
    <n v="11.29"/>
    <n v="3.11"/>
    <n v="0"/>
    <n v="-1"/>
    <n v="0"/>
    <n v="1.83"/>
    <n v="0"/>
    <n v="0"/>
    <s v="2017-10-09"/>
    <s v="2017-10-09"/>
    <n v="16.93"/>
    <s v="Bronze"/>
  </r>
  <r>
    <x v="12825"/>
    <x v="0"/>
    <s v="Puerto Rico"/>
    <n v="1"/>
    <n v="11.29"/>
    <n v="11.29"/>
    <n v="1.02"/>
    <n v="0"/>
    <n v="0"/>
    <n v="0"/>
    <n v="1.83"/>
    <n v="0"/>
    <n v="0"/>
    <s v="2017-10-09"/>
    <s v="2017-10-09"/>
    <n v="16.93"/>
    <s v="Bronze"/>
  </r>
  <r>
    <x v="12826"/>
    <x v="0"/>
    <s v="EE. UU."/>
    <n v="1"/>
    <n v="11.29"/>
    <n v="11.29"/>
    <n v="3.22"/>
    <n v="1"/>
    <n v="1"/>
    <n v="1"/>
    <n v="3"/>
    <n v="1"/>
    <n v="0"/>
    <s v="2017-10-09"/>
    <s v="2017-10-09"/>
    <n v="16.93"/>
    <s v="Bronze"/>
  </r>
  <r>
    <x v="12827"/>
    <x v="0"/>
    <s v="Puerto Rico"/>
    <n v="1"/>
    <n v="11.29"/>
    <n v="11.29"/>
    <n v="0.91"/>
    <n v="1"/>
    <n v="2"/>
    <n v="0"/>
    <n v="1.83"/>
    <n v="0"/>
    <n v="0"/>
    <s v="2017-10-09"/>
    <s v="2017-10-09"/>
    <n v="16.93"/>
    <s v="Bronze"/>
  </r>
  <r>
    <x v="12828"/>
    <x v="0"/>
    <s v="EE. UU."/>
    <n v="1"/>
    <n v="11.29"/>
    <n v="11.29"/>
    <n v="0.64"/>
    <n v="0"/>
    <n v="-2"/>
    <n v="0"/>
    <n v="1.83"/>
    <n v="0"/>
    <n v="0"/>
    <s v="2017-10-09"/>
    <s v="2017-10-09"/>
    <n v="16.93"/>
    <s v="Bronze"/>
  </r>
  <r>
    <x v="12829"/>
    <x v="2"/>
    <s v="EE. UU."/>
    <n v="1"/>
    <n v="11.29"/>
    <n v="11.29"/>
    <n v="3.75"/>
    <n v="0"/>
    <n v="-1"/>
    <n v="0"/>
    <n v="1.83"/>
    <n v="0"/>
    <n v="0"/>
    <s v="2017-10-09"/>
    <s v="2017-10-09"/>
    <n v="16.93"/>
    <s v="Bronze"/>
  </r>
  <r>
    <x v="12830"/>
    <x v="2"/>
    <s v="EE. UU."/>
    <n v="1"/>
    <n v="11.29"/>
    <n v="11.29"/>
    <n v="3.69"/>
    <n v="1"/>
    <n v="1"/>
    <n v="1"/>
    <n v="4"/>
    <n v="0"/>
    <n v="0"/>
    <s v="2017-10-09"/>
    <s v="2017-10-09"/>
    <n v="16.93"/>
    <s v="Bronze"/>
  </r>
  <r>
    <x v="12831"/>
    <x v="1"/>
    <s v="Puerto Rico"/>
    <n v="1"/>
    <n v="11.29"/>
    <n v="11.29"/>
    <n v="3.72"/>
    <n v="1"/>
    <n v="1"/>
    <n v="0"/>
    <n v="1.83"/>
    <n v="0"/>
    <n v="0"/>
    <s v="2017-10-09"/>
    <s v="2017-10-09"/>
    <n v="16.93"/>
    <s v="Bronze"/>
  </r>
  <r>
    <x v="12832"/>
    <x v="1"/>
    <s v="EE. UU."/>
    <n v="1"/>
    <n v="11.29"/>
    <n v="11.29"/>
    <n v="5.31"/>
    <n v="1"/>
    <n v="2"/>
    <n v="1"/>
    <n v="4"/>
    <n v="0"/>
    <n v="0"/>
    <s v="2017-10-09"/>
    <s v="2017-10-09"/>
    <n v="16.93"/>
    <s v="Bronze"/>
  </r>
  <r>
    <x v="12833"/>
    <x v="0"/>
    <s v="Puerto Rico"/>
    <n v="1"/>
    <n v="11.29"/>
    <n v="11.29"/>
    <n v="5.48"/>
    <n v="0"/>
    <n v="-2"/>
    <n v="0"/>
    <n v="1.83"/>
    <n v="0"/>
    <n v="0"/>
    <s v="2017-10-09"/>
    <s v="2017-10-09"/>
    <n v="16.93"/>
    <s v="Bronze"/>
  </r>
  <r>
    <x v="12834"/>
    <x v="2"/>
    <s v="EE. UU."/>
    <n v="1"/>
    <n v="11.29"/>
    <n v="11.29"/>
    <n v="5.42"/>
    <n v="1"/>
    <n v="1"/>
    <n v="1"/>
    <n v="4"/>
    <n v="0"/>
    <n v="0"/>
    <s v="2017-10-09"/>
    <s v="2017-10-09"/>
    <n v="16.93"/>
    <s v="Bronze"/>
  </r>
  <r>
    <x v="12835"/>
    <x v="2"/>
    <s v="EE. UU."/>
    <n v="1"/>
    <n v="11.29"/>
    <n v="11.29"/>
    <n v="2.46"/>
    <n v="0"/>
    <n v="0"/>
    <n v="0"/>
    <n v="1.83"/>
    <n v="0"/>
    <n v="0"/>
    <s v="2017-10-09"/>
    <s v="2017-10-09"/>
    <n v="16.93"/>
    <s v="Bronze"/>
  </r>
  <r>
    <x v="12836"/>
    <x v="0"/>
    <s v="Puerto Rico"/>
    <n v="1"/>
    <n v="11.29"/>
    <n v="11.29"/>
    <n v="3.16"/>
    <n v="1"/>
    <n v="1"/>
    <n v="0"/>
    <n v="1.83"/>
    <n v="0"/>
    <n v="0"/>
    <s v="2017-10-09"/>
    <s v="2017-10-09"/>
    <n v="16.93"/>
    <s v="Bronze"/>
  </r>
  <r>
    <x v="12837"/>
    <x v="2"/>
    <s v="EE. UU."/>
    <n v="1"/>
    <n v="11.29"/>
    <n v="11.29"/>
    <n v="3.13"/>
    <n v="1"/>
    <n v="2"/>
    <n v="1"/>
    <n v="3"/>
    <n v="0"/>
    <n v="0"/>
    <s v="2017-10-09"/>
    <s v="2017-10-09"/>
    <n v="16.93"/>
    <s v="Bronze"/>
  </r>
  <r>
    <x v="12838"/>
    <x v="2"/>
    <s v="EE. UU."/>
    <n v="1"/>
    <n v="11.29"/>
    <n v="11.29"/>
    <n v="0.11"/>
    <n v="0"/>
    <n v="0"/>
    <n v="0"/>
    <n v="1.83"/>
    <n v="0"/>
    <n v="0"/>
    <s v="2017-10-09"/>
    <s v="2017-10-09"/>
    <n v="16.93"/>
    <s v="Bronze"/>
  </r>
  <r>
    <x v="12839"/>
    <x v="2"/>
    <s v="Puerto Rico"/>
    <n v="1"/>
    <n v="11.29"/>
    <n v="11.29"/>
    <n v="-2.5299999999999998"/>
    <n v="0"/>
    <n v="-1"/>
    <n v="0"/>
    <n v="1.83"/>
    <n v="0"/>
    <n v="0"/>
    <s v="2017-10-09"/>
    <s v="2017-10-09"/>
    <n v="16.93"/>
    <s v="Bronze"/>
  </r>
  <r>
    <x v="12840"/>
    <x v="2"/>
    <s v="EE. UU."/>
    <n v="1"/>
    <n v="11.29"/>
    <n v="11.29"/>
    <n v="1.44"/>
    <n v="0"/>
    <n v="0"/>
    <n v="0"/>
    <n v="1.83"/>
    <n v="0"/>
    <n v="0"/>
    <s v="2017-10-09"/>
    <s v="2017-10-09"/>
    <n v="16.93"/>
    <s v="Bronze"/>
  </r>
  <r>
    <x v="12841"/>
    <x v="2"/>
    <s v="Puerto Rico"/>
    <n v="1"/>
    <n v="11.29"/>
    <n v="11.29"/>
    <n v="0.74"/>
    <n v="1"/>
    <n v="1"/>
    <n v="1"/>
    <n v="3"/>
    <n v="0"/>
    <n v="0"/>
    <s v="2017-10-09"/>
    <s v="2017-10-09"/>
    <n v="16.93"/>
    <s v="Bronze"/>
  </r>
  <r>
    <x v="12842"/>
    <x v="0"/>
    <s v="EE. UU."/>
    <n v="1"/>
    <n v="11.29"/>
    <n v="11.29"/>
    <n v="3.36"/>
    <n v="1"/>
    <n v="2"/>
    <n v="0"/>
    <n v="1.83"/>
    <n v="0"/>
    <n v="0"/>
    <s v="2017-10-09"/>
    <s v="2017-10-09"/>
    <n v="16.93"/>
    <s v="Bronze"/>
  </r>
  <r>
    <x v="12843"/>
    <x v="2"/>
    <s v="Puerto Rico"/>
    <n v="1"/>
    <n v="11.29"/>
    <n v="11.29"/>
    <n v="3.18"/>
    <n v="0"/>
    <n v="-2"/>
    <n v="0"/>
    <n v="1.83"/>
    <n v="0"/>
    <n v="0"/>
    <s v="2017-10-10"/>
    <s v="2017-10-10"/>
    <n v="16.93"/>
    <s v="Bronze"/>
  </r>
  <r>
    <x v="12844"/>
    <x v="2"/>
    <s v="EE. UU."/>
    <n v="1"/>
    <n v="11.29"/>
    <n v="11.29"/>
    <n v="0.77"/>
    <n v="0"/>
    <n v="-1"/>
    <n v="0"/>
    <n v="1.83"/>
    <n v="0"/>
    <n v="0"/>
    <s v="2017-10-10"/>
    <s v="2017-10-10"/>
    <n v="16.93"/>
    <s v="Bronze"/>
  </r>
  <r>
    <x v="12845"/>
    <x v="2"/>
    <s v="EE. UU."/>
    <n v="1"/>
    <n v="11.29"/>
    <n v="11.29"/>
    <n v="1.05"/>
    <n v="0"/>
    <n v="0"/>
    <n v="0"/>
    <n v="1.83"/>
    <n v="0"/>
    <n v="0"/>
    <s v="2017-10-10"/>
    <s v="2017-10-10"/>
    <n v="16.93"/>
    <s v="Bronze"/>
  </r>
  <r>
    <x v="12846"/>
    <x v="2"/>
    <s v="Puerto Rico"/>
    <n v="1"/>
    <n v="11.29"/>
    <n v="11.29"/>
    <n v="3.87"/>
    <n v="1"/>
    <n v="3"/>
    <n v="1"/>
    <n v="2"/>
    <n v="0"/>
    <n v="0"/>
    <s v="2017-10-10"/>
    <s v="2017-10-10"/>
    <n v="16.93"/>
    <s v="Bronze"/>
  </r>
  <r>
    <x v="12847"/>
    <x v="2"/>
    <s v="EE. UU."/>
    <n v="1"/>
    <n v="11.29"/>
    <n v="11.29"/>
    <n v="3.75"/>
    <n v="1"/>
    <n v="4"/>
    <n v="0"/>
    <n v="1.83"/>
    <n v="0"/>
    <n v="0"/>
    <s v="2017-10-10"/>
    <s v="2017-10-10"/>
    <n v="16.93"/>
    <s v="Bronze"/>
  </r>
  <r>
    <x v="12848"/>
    <x v="1"/>
    <s v="EE. UU."/>
    <n v="1"/>
    <n v="11.29"/>
    <n v="11.29"/>
    <n v="3.39"/>
    <n v="1"/>
    <n v="1"/>
    <n v="1"/>
    <n v="2"/>
    <n v="0"/>
    <n v="0"/>
    <s v="2017-10-10"/>
    <s v="2017-10-10"/>
    <n v="16.93"/>
    <s v="Bronze"/>
  </r>
  <r>
    <x v="12849"/>
    <x v="0"/>
    <s v="EE. UU."/>
    <n v="1"/>
    <n v="11.29"/>
    <n v="11.29"/>
    <n v="0.82"/>
    <n v="1"/>
    <n v="1"/>
    <n v="0"/>
    <n v="1.83"/>
    <n v="0"/>
    <n v="0"/>
    <s v="2017-10-10"/>
    <s v="2017-10-10"/>
    <n v="16.93"/>
    <s v="Bronze"/>
  </r>
  <r>
    <x v="12850"/>
    <x v="0"/>
    <s v="Puerto Rico"/>
    <n v="1"/>
    <n v="11.29"/>
    <n v="11.29"/>
    <n v="1.94"/>
    <n v="1"/>
    <n v="1"/>
    <n v="1"/>
    <n v="2"/>
    <n v="0"/>
    <n v="0"/>
    <s v="2017-10-10"/>
    <s v="2017-10-10"/>
    <n v="16.93"/>
    <s v="Bronze"/>
  </r>
  <r>
    <x v="12851"/>
    <x v="0"/>
    <s v="EE. UU."/>
    <n v="1"/>
    <n v="11.29"/>
    <n v="11.29"/>
    <n v="3.5"/>
    <n v="1"/>
    <n v="1"/>
    <n v="1"/>
    <n v="4"/>
    <n v="0"/>
    <n v="0"/>
    <s v="2017-10-10"/>
    <s v="2017-10-10"/>
    <n v="16.93"/>
    <s v="Bronze"/>
  </r>
  <r>
    <x v="12852"/>
    <x v="0"/>
    <s v="Puerto Rico"/>
    <n v="1"/>
    <n v="11.29"/>
    <n v="11.29"/>
    <n v="-7.68"/>
    <n v="1"/>
    <n v="1"/>
    <n v="1"/>
    <n v="1"/>
    <n v="1"/>
    <n v="0"/>
    <s v="2017-10-10"/>
    <s v="2017-10-10"/>
    <n v="16.93"/>
    <s v="Bronze"/>
  </r>
  <r>
    <x v="12853"/>
    <x v="0"/>
    <s v="EE. UU."/>
    <n v="1"/>
    <n v="11.29"/>
    <n v="11.29"/>
    <n v="2.96"/>
    <n v="1"/>
    <n v="1"/>
    <n v="1"/>
    <n v="1"/>
    <n v="1"/>
    <n v="0"/>
    <s v="2017-10-10"/>
    <s v="2017-10-10"/>
    <n v="16.93"/>
    <s v="Bronze"/>
  </r>
  <r>
    <x v="12854"/>
    <x v="0"/>
    <s v="EE. UU."/>
    <n v="1"/>
    <n v="452.04"/>
    <n v="452.04"/>
    <n v="105.78"/>
    <n v="1"/>
    <n v="1"/>
    <n v="1"/>
    <n v="3"/>
    <n v="0"/>
    <n v="0"/>
    <s v="2017-10-10"/>
    <s v="2017-10-10"/>
    <n v="678.06"/>
    <s v="Silver"/>
  </r>
  <r>
    <x v="12855"/>
    <x v="0"/>
    <s v="Puerto Rico"/>
    <n v="1"/>
    <n v="452.04"/>
    <n v="452.04"/>
    <n v="-277.67"/>
    <n v="1"/>
    <n v="2"/>
    <n v="1"/>
    <n v="4"/>
    <n v="0"/>
    <n v="0"/>
    <s v="2017-10-10"/>
    <s v="2017-10-10"/>
    <n v="678.06"/>
    <s v="Silver"/>
  </r>
  <r>
    <x v="12856"/>
    <x v="0"/>
    <s v="EE. UU."/>
    <n v="1"/>
    <n v="452.04"/>
    <n v="452.04"/>
    <n v="88.28"/>
    <n v="0"/>
    <n v="3"/>
    <n v="1"/>
    <n v="2"/>
    <n v="0"/>
    <n v="0"/>
    <s v="2017-10-10"/>
    <s v="2017-10-10"/>
    <n v="678.06"/>
    <s v="Silver"/>
  </r>
  <r>
    <x v="12857"/>
    <x v="0"/>
    <s v="EE. UU."/>
    <n v="1"/>
    <n v="452.04"/>
    <n v="452.04"/>
    <n v="133.71"/>
    <n v="1"/>
    <n v="4"/>
    <n v="0"/>
    <n v="1.83"/>
    <n v="0"/>
    <n v="0"/>
    <s v="2017-10-10"/>
    <s v="2017-10-10"/>
    <n v="678.06"/>
    <s v="Silver"/>
  </r>
  <r>
    <x v="12858"/>
    <x v="0"/>
    <s v="Puerto Rico"/>
    <n v="1"/>
    <n v="452.04"/>
    <n v="452.04"/>
    <n v="80.73"/>
    <n v="0"/>
    <n v="-2"/>
    <n v="0"/>
    <n v="1.83"/>
    <n v="0"/>
    <n v="0"/>
    <s v="2017-10-10"/>
    <s v="2017-10-10"/>
    <n v="678.06"/>
    <s v="Silver"/>
  </r>
  <r>
    <x v="12859"/>
    <x v="0"/>
    <s v="EE. UU."/>
    <n v="1"/>
    <n v="452.04"/>
    <n v="452.04"/>
    <n v="43.4"/>
    <n v="0"/>
    <n v="-1"/>
    <n v="0"/>
    <n v="1.83"/>
    <n v="0"/>
    <n v="0"/>
    <s v="2017-10-10"/>
    <s v="2017-10-10"/>
    <n v="678.06"/>
    <s v="Silver"/>
  </r>
  <r>
    <x v="12860"/>
    <x v="1"/>
    <s v="EE. UU."/>
    <n v="1"/>
    <n v="452.04"/>
    <n v="452.04"/>
    <n v="219.24"/>
    <n v="1"/>
    <n v="2"/>
    <n v="0"/>
    <n v="1.83"/>
    <n v="0"/>
    <n v="0"/>
    <s v="2017-10-10"/>
    <s v="2017-10-10"/>
    <n v="678.06"/>
    <s v="Silver"/>
  </r>
  <r>
    <x v="12861"/>
    <x v="0"/>
    <s v="Puerto Rico"/>
    <n v="1"/>
    <n v="452.04"/>
    <n v="452.04"/>
    <n v="132.9"/>
    <n v="1"/>
    <n v="3"/>
    <n v="0"/>
    <n v="1.83"/>
    <n v="0"/>
    <n v="0"/>
    <s v="2017-10-10"/>
    <s v="2017-10-10"/>
    <n v="678.06"/>
    <s v="Silver"/>
  </r>
  <r>
    <x v="12862"/>
    <x v="1"/>
    <s v="EE. UU."/>
    <n v="1"/>
    <n v="452.04"/>
    <n v="452.04"/>
    <n v="156.63"/>
    <n v="1"/>
    <n v="4"/>
    <n v="1"/>
    <n v="4"/>
    <n v="0"/>
    <n v="0"/>
    <s v="2017-10-10"/>
    <s v="2017-10-10"/>
    <n v="678.06"/>
    <s v="Silver"/>
  </r>
  <r>
    <x v="12863"/>
    <x v="1"/>
    <s v="Puerto Rico"/>
    <n v="1"/>
    <n v="452.04"/>
    <n v="452.04"/>
    <n v="221.5"/>
    <n v="0"/>
    <n v="0"/>
    <n v="1"/>
    <n v="4"/>
    <n v="0"/>
    <n v="0"/>
    <s v="2017-10-10"/>
    <s v="2017-10-10"/>
    <n v="678.06"/>
    <s v="Silver"/>
  </r>
  <r>
    <x v="12864"/>
    <x v="2"/>
    <s v="EE. UU."/>
    <n v="1"/>
    <n v="452.04"/>
    <n v="452.04"/>
    <n v="16.95"/>
    <n v="1"/>
    <n v="1"/>
    <n v="1"/>
    <n v="4"/>
    <n v="0"/>
    <n v="0"/>
    <s v="2017-10-10"/>
    <s v="2017-10-10"/>
    <n v="678.06"/>
    <s v="Silver"/>
  </r>
  <r>
    <x v="12865"/>
    <x v="2"/>
    <s v="EE. UU."/>
    <n v="1"/>
    <n v="452.04"/>
    <n v="452.04"/>
    <n v="104.87"/>
    <n v="0"/>
    <n v="0"/>
    <n v="0"/>
    <n v="1.83"/>
    <n v="0"/>
    <n v="0"/>
    <s v="2017-10-10"/>
    <s v="2017-10-10"/>
    <n v="678.06"/>
    <s v="Silver"/>
  </r>
  <r>
    <x v="12866"/>
    <x v="0"/>
    <s v="Puerto Rico"/>
    <n v="1"/>
    <n v="452.04"/>
    <n v="452.04"/>
    <n v="139"/>
    <n v="1"/>
    <n v="1"/>
    <n v="0"/>
    <n v="1.83"/>
    <n v="0"/>
    <n v="0"/>
    <s v="2017-10-10"/>
    <s v="2017-10-10"/>
    <n v="678.06"/>
    <s v="Silver"/>
  </r>
  <r>
    <x v="12867"/>
    <x v="0"/>
    <s v="EE. UU."/>
    <n v="1"/>
    <n v="452.04"/>
    <n v="452.04"/>
    <n v="23.64"/>
    <n v="1"/>
    <n v="2"/>
    <n v="1"/>
    <n v="3"/>
    <n v="0"/>
    <n v="0"/>
    <s v="2017-10-10"/>
    <s v="2017-10-10"/>
    <n v="678.06"/>
    <s v="Silver"/>
  </r>
  <r>
    <x v="12868"/>
    <x v="2"/>
    <s v="EE. UU."/>
    <n v="1"/>
    <n v="452.04"/>
    <n v="452.04"/>
    <n v="23.92"/>
    <n v="0"/>
    <n v="0"/>
    <n v="0"/>
    <n v="1.83"/>
    <n v="0"/>
    <n v="0"/>
    <s v="2017-10-10"/>
    <s v="2017-10-10"/>
    <n v="678.06"/>
    <s v="Silver"/>
  </r>
  <r>
    <x v="12869"/>
    <x v="2"/>
    <s v="EE. UU."/>
    <n v="1"/>
    <n v="452.04"/>
    <n v="452.04"/>
    <n v="129.87"/>
    <n v="1"/>
    <n v="1"/>
    <n v="1"/>
    <n v="2"/>
    <n v="0"/>
    <n v="0"/>
    <s v="2017-10-10"/>
    <s v="2017-10-10"/>
    <n v="678.06"/>
    <s v="Silver"/>
  </r>
  <r>
    <x v="12870"/>
    <x v="0"/>
    <s v="Puerto Rico"/>
    <n v="1"/>
    <n v="452.04"/>
    <n v="452.04"/>
    <n v="123.1"/>
    <n v="0"/>
    <n v="0"/>
    <n v="0"/>
    <n v="1.83"/>
    <n v="0"/>
    <n v="0"/>
    <s v="2017-10-10"/>
    <s v="2017-10-10"/>
    <n v="678.06"/>
    <s v="Silver"/>
  </r>
  <r>
    <x v="12871"/>
    <x v="2"/>
    <s v="EE. UU."/>
    <n v="1"/>
    <n v="452.04"/>
    <n v="452.04"/>
    <n v="103.43"/>
    <n v="0"/>
    <n v="0"/>
    <n v="0"/>
    <n v="1.83"/>
    <n v="0"/>
    <n v="0"/>
    <s v="2017-10-10"/>
    <s v="2017-10-10"/>
    <n v="678.06"/>
    <s v="Silver"/>
  </r>
  <r>
    <x v="12872"/>
    <x v="2"/>
    <s v="Puerto Rico"/>
    <n v="1"/>
    <n v="452.04"/>
    <n v="452.04"/>
    <n v="117.98"/>
    <n v="0"/>
    <n v="0"/>
    <n v="0"/>
    <n v="1.83"/>
    <n v="0"/>
    <n v="0"/>
    <s v="2017-10-10"/>
    <s v="2017-10-10"/>
    <n v="678.06"/>
    <s v="Silver"/>
  </r>
  <r>
    <x v="12873"/>
    <x v="2"/>
    <s v="EE. UU."/>
    <n v="1"/>
    <n v="452.04"/>
    <n v="452.04"/>
    <n v="113.12"/>
    <n v="1"/>
    <n v="1"/>
    <n v="1"/>
    <n v="2"/>
    <n v="1"/>
    <n v="0"/>
    <s v="2017-10-10"/>
    <s v="2017-10-10"/>
    <n v="678.06"/>
    <s v="Silver"/>
  </r>
  <r>
    <x v="12874"/>
    <x v="2"/>
    <s v="Puerto Rico"/>
    <n v="1"/>
    <n v="452.04"/>
    <n v="452.04"/>
    <n v="-84.08"/>
    <n v="1"/>
    <n v="1"/>
    <n v="1"/>
    <n v="2"/>
    <n v="0"/>
    <n v="0"/>
    <s v="2017-10-10"/>
    <s v="2017-10-10"/>
    <n v="678.06"/>
    <s v="Silver"/>
  </r>
  <r>
    <x v="12875"/>
    <x v="0"/>
    <s v="EE. UU."/>
    <n v="1"/>
    <n v="452.04"/>
    <n v="452.04"/>
    <n v="149.51"/>
    <n v="1"/>
    <n v="1"/>
    <n v="1"/>
    <n v="3"/>
    <n v="0"/>
    <n v="0"/>
    <s v="2017-10-10"/>
    <s v="2017-10-10"/>
    <n v="678.06"/>
    <s v="Silver"/>
  </r>
  <r>
    <x v="12876"/>
    <x v="0"/>
    <s v="EE. UU."/>
    <n v="1"/>
    <n v="452.04"/>
    <n v="452.04"/>
    <n v="150.30000000000001"/>
    <n v="1"/>
    <n v="1"/>
    <n v="0"/>
    <n v="1.83"/>
    <n v="0"/>
    <n v="0"/>
    <s v="2017-10-10"/>
    <s v="2017-10-10"/>
    <n v="678.06"/>
    <s v="Silver"/>
  </r>
  <r>
    <x v="12877"/>
    <x v="0"/>
    <s v="EE. UU."/>
    <n v="1"/>
    <n v="452.04"/>
    <n v="452.04"/>
    <n v="135.83000000000001"/>
    <n v="0"/>
    <n v="1"/>
    <n v="1"/>
    <n v="3"/>
    <n v="0"/>
    <n v="0"/>
    <s v="2017-10-10"/>
    <s v="2017-10-10"/>
    <n v="678.06"/>
    <s v="Silver"/>
  </r>
  <r>
    <x v="12878"/>
    <x v="0"/>
    <s v="Puerto Rico"/>
    <n v="1"/>
    <n v="452.04"/>
    <n v="452.04"/>
    <n v="127.16"/>
    <n v="1"/>
    <n v="1"/>
    <n v="1"/>
    <n v="3"/>
    <n v="0"/>
    <n v="0"/>
    <s v="2017-10-10"/>
    <s v="2017-10-10"/>
    <n v="678.06"/>
    <s v="Silver"/>
  </r>
  <r>
    <x v="12879"/>
    <x v="1"/>
    <s v="EE. UU."/>
    <n v="1"/>
    <n v="452.04"/>
    <n v="452.04"/>
    <n v="119.61"/>
    <n v="0"/>
    <n v="-1"/>
    <n v="0"/>
    <n v="1.83"/>
    <n v="0"/>
    <n v="0"/>
    <s v="2017-10-10"/>
    <s v="2017-10-10"/>
    <n v="678.06"/>
    <s v="Silver"/>
  </r>
  <r>
    <x v="12880"/>
    <x v="1"/>
    <s v="EE. UU."/>
    <n v="1"/>
    <n v="452.04"/>
    <n v="452.04"/>
    <n v="98.45"/>
    <n v="0"/>
    <n v="0"/>
    <n v="1"/>
    <n v="4"/>
    <n v="0"/>
    <n v="0"/>
    <s v="2017-10-10"/>
    <s v="2017-10-10"/>
    <n v="678.06"/>
    <s v="Silver"/>
  </r>
  <r>
    <x v="12881"/>
    <x v="0"/>
    <s v="Puerto Rico"/>
    <n v="1"/>
    <n v="452.04"/>
    <n v="452.04"/>
    <n v="117.53"/>
    <n v="0"/>
    <n v="1"/>
    <n v="1"/>
    <n v="3"/>
    <n v="0"/>
    <n v="0"/>
    <s v="2017-10-10"/>
    <s v="2017-10-10"/>
    <n v="678.06"/>
    <s v="Silver"/>
  </r>
  <r>
    <x v="12882"/>
    <x v="2"/>
    <s v="EE. UU."/>
    <n v="1"/>
    <n v="452.04"/>
    <n v="452.04"/>
    <n v="110.18"/>
    <n v="1"/>
    <n v="4"/>
    <n v="0"/>
    <n v="1.83"/>
    <n v="0"/>
    <n v="0"/>
    <s v="2017-10-10"/>
    <s v="2017-10-10"/>
    <n v="678.06"/>
    <s v="Silver"/>
  </r>
  <r>
    <x v="12883"/>
    <x v="2"/>
    <s v="EE. UU."/>
    <n v="1"/>
    <n v="452.04"/>
    <n v="452.04"/>
    <n v="117.53"/>
    <n v="0"/>
    <n v="0"/>
    <n v="0"/>
    <n v="1.83"/>
    <n v="0"/>
    <n v="0"/>
    <s v="2017-10-10"/>
    <s v="2017-10-10"/>
    <n v="678.06"/>
    <s v="Silver"/>
  </r>
  <r>
    <x v="12884"/>
    <x v="2"/>
    <s v="Puerto Rico"/>
    <n v="1"/>
    <n v="452.04"/>
    <n v="452.04"/>
    <n v="-593.08000000000004"/>
    <n v="0"/>
    <n v="-1"/>
    <n v="0"/>
    <n v="1.83"/>
    <n v="0"/>
    <n v="0"/>
    <s v="2017-10-10"/>
    <s v="2017-10-10"/>
    <n v="678.06"/>
    <s v="Silver"/>
  </r>
  <r>
    <x v="12885"/>
    <x v="1"/>
    <s v="EE. UU."/>
    <n v="1"/>
    <n v="452.04"/>
    <n v="452.04"/>
    <n v="140.69999999999999"/>
    <n v="1"/>
    <n v="1"/>
    <n v="1"/>
    <n v="2"/>
    <n v="0"/>
    <n v="0"/>
    <s v="2017-10-10"/>
    <s v="2017-10-10"/>
    <n v="678.06"/>
    <s v="Silver"/>
  </r>
  <r>
    <x v="12886"/>
    <x v="2"/>
    <s v="Puerto Rico"/>
    <n v="1"/>
    <n v="452.04"/>
    <n v="452.04"/>
    <n v="33.409999999999997"/>
    <n v="1"/>
    <n v="1"/>
    <n v="1"/>
    <n v="2"/>
    <n v="0"/>
    <n v="0"/>
    <s v="2017-10-10"/>
    <s v="2017-10-10"/>
    <n v="678.06"/>
    <s v="Silver"/>
  </r>
  <r>
    <x v="12887"/>
    <x v="2"/>
    <s v="EE. UU."/>
    <n v="1"/>
    <n v="452.04"/>
    <n v="452.04"/>
    <n v="28.82"/>
    <n v="1"/>
    <n v="1"/>
    <n v="0"/>
    <n v="1.83"/>
    <n v="0"/>
    <n v="0"/>
    <s v="2017-10-10"/>
    <s v="2017-10-10"/>
    <n v="678.06"/>
    <s v="Silver"/>
  </r>
  <r>
    <x v="12888"/>
    <x v="2"/>
    <s v="EE. UU."/>
    <n v="1"/>
    <n v="452.04"/>
    <n v="452.04"/>
    <n v="110.12"/>
    <n v="1"/>
    <n v="1"/>
    <n v="1"/>
    <n v="1"/>
    <n v="1"/>
    <n v="0"/>
    <s v="2017-10-10"/>
    <s v="2017-10-10"/>
    <n v="678.06"/>
    <s v="Silver"/>
  </r>
  <r>
    <x v="12889"/>
    <x v="2"/>
    <s v="Puerto Rico"/>
    <n v="1"/>
    <n v="452.04"/>
    <n v="452.04"/>
    <n v="4.7699999999999996"/>
    <n v="1"/>
    <n v="1"/>
    <n v="1"/>
    <n v="2"/>
    <n v="0"/>
    <n v="0"/>
    <s v="2017-10-10"/>
    <s v="2017-10-10"/>
    <n v="678.06"/>
    <s v="Silver"/>
  </r>
  <r>
    <x v="12890"/>
    <x v="2"/>
    <s v="EE. UU."/>
    <n v="1"/>
    <n v="452.04"/>
    <n v="452.04"/>
    <n v="117.98"/>
    <n v="1"/>
    <n v="1"/>
    <n v="1"/>
    <n v="3"/>
    <n v="0"/>
    <n v="0"/>
    <s v="2017-10-10"/>
    <s v="2017-10-10"/>
    <n v="678.06"/>
    <s v="Silver"/>
  </r>
  <r>
    <x v="12891"/>
    <x v="0"/>
    <s v="Puerto Rico"/>
    <n v="1"/>
    <n v="452.04"/>
    <n v="452.04"/>
    <n v="149.32"/>
    <n v="1"/>
    <n v="1"/>
    <n v="1"/>
    <n v="4"/>
    <n v="0"/>
    <n v="0"/>
    <s v="2017-10-10"/>
    <s v="2017-10-10"/>
    <n v="678.06"/>
    <s v="Silver"/>
  </r>
  <r>
    <x v="12892"/>
    <x v="0"/>
    <s v="EE. UU."/>
    <n v="1"/>
    <n v="452.04"/>
    <n v="452.04"/>
    <n v="136.63"/>
    <n v="1"/>
    <n v="1"/>
    <n v="0"/>
    <n v="1.83"/>
    <n v="0"/>
    <n v="0"/>
    <s v="2017-10-10"/>
    <s v="2017-10-10"/>
    <n v="678.06"/>
    <s v="Silver"/>
  </r>
  <r>
    <x v="12893"/>
    <x v="0"/>
    <s v="EE. UU."/>
    <n v="1"/>
    <n v="452.04"/>
    <n v="452.04"/>
    <n v="48.27"/>
    <n v="0"/>
    <n v="1"/>
    <n v="1"/>
    <n v="3"/>
    <n v="0"/>
    <n v="0"/>
    <s v="2017-10-10"/>
    <s v="2017-10-10"/>
    <n v="678.06"/>
    <s v="Silver"/>
  </r>
  <r>
    <x v="12894"/>
    <x v="0"/>
    <s v="Puerto Rico"/>
    <n v="1"/>
    <n v="452.04"/>
    <n v="452.04"/>
    <n v="111.65"/>
    <n v="1"/>
    <n v="1"/>
    <n v="1"/>
    <n v="4"/>
    <n v="0"/>
    <n v="0"/>
    <s v="2017-10-10"/>
    <s v="2017-10-10"/>
    <n v="678.06"/>
    <s v="Silver"/>
  </r>
  <r>
    <x v="12895"/>
    <x v="0"/>
    <s v="EE. UU."/>
    <n v="1"/>
    <n v="452.04"/>
    <n v="452.04"/>
    <n v="141.04"/>
    <n v="1"/>
    <n v="1"/>
    <n v="0"/>
    <n v="1.83"/>
    <n v="0"/>
    <n v="0"/>
    <s v="2017-10-10"/>
    <s v="2017-10-10"/>
    <n v="678.06"/>
    <s v="Silver"/>
  </r>
  <r>
    <x v="12896"/>
    <x v="0"/>
    <s v="EE. UU."/>
    <n v="1"/>
    <n v="452.04"/>
    <n v="452.04"/>
    <n v="32.89"/>
    <n v="1"/>
    <n v="1"/>
    <n v="1"/>
    <n v="4"/>
    <n v="0"/>
    <n v="0"/>
    <s v="2017-10-10"/>
    <s v="2017-10-10"/>
    <n v="678.06"/>
    <s v="Silver"/>
  </r>
  <r>
    <x v="12897"/>
    <x v="0"/>
    <s v="EE. UU."/>
    <n v="1"/>
    <n v="452.04"/>
    <n v="452.04"/>
    <n v="22.15"/>
    <n v="1"/>
    <n v="4"/>
    <n v="1"/>
    <n v="4"/>
    <n v="0"/>
    <n v="0"/>
    <s v="2017-10-10"/>
    <s v="2017-10-10"/>
    <n v="678.06"/>
    <s v="Silver"/>
  </r>
  <r>
    <x v="12898"/>
    <x v="0"/>
    <s v="Puerto Rico"/>
    <n v="1"/>
    <n v="452.04"/>
    <n v="452.04"/>
    <n v="50.57"/>
    <n v="0"/>
    <n v="-2"/>
    <n v="0"/>
    <n v="1.83"/>
    <n v="0"/>
    <n v="0"/>
    <s v="2017-10-10"/>
    <s v="2017-10-10"/>
    <n v="678.06"/>
    <s v="Silver"/>
  </r>
  <r>
    <x v="12899"/>
    <x v="1"/>
    <s v="EE. UU."/>
    <n v="1"/>
    <n v="452.04"/>
    <n v="452.04"/>
    <n v="149.16999999999999"/>
    <n v="0"/>
    <n v="-1"/>
    <n v="0"/>
    <n v="1.83"/>
    <n v="0"/>
    <n v="0"/>
    <s v="2017-10-10"/>
    <s v="2017-10-10"/>
    <n v="678.06"/>
    <s v="Silver"/>
  </r>
  <r>
    <x v="12900"/>
    <x v="1"/>
    <s v="EE. UU."/>
    <n v="1"/>
    <n v="452.04"/>
    <n v="452.04"/>
    <n v="91.54"/>
    <n v="0"/>
    <n v="0"/>
    <n v="0"/>
    <n v="1.83"/>
    <n v="0"/>
    <n v="0"/>
    <s v="2017-10-10"/>
    <s v="2017-10-10"/>
    <n v="678.06"/>
    <s v="Silver"/>
  </r>
  <r>
    <x v="12901"/>
    <x v="0"/>
    <s v="Puerto Rico"/>
    <n v="1"/>
    <n v="452.04"/>
    <n v="452.04"/>
    <n v="57.86"/>
    <n v="1"/>
    <n v="1"/>
    <n v="1"/>
    <n v="4"/>
    <n v="0"/>
    <n v="0"/>
    <s v="2017-10-10"/>
    <s v="2017-10-10"/>
    <n v="678.06"/>
    <s v="Silver"/>
  </r>
  <r>
    <x v="12902"/>
    <x v="0"/>
    <s v="EE. UU."/>
    <n v="1"/>
    <n v="452.04"/>
    <n v="452.04"/>
    <n v="122.32"/>
    <n v="1"/>
    <n v="2"/>
    <n v="1"/>
    <n v="3"/>
    <n v="0"/>
    <n v="0"/>
    <s v="2017-10-10"/>
    <s v="2017-10-10"/>
    <n v="678.06"/>
    <s v="Silver"/>
  </r>
  <r>
    <x v="12903"/>
    <x v="2"/>
    <s v="EE. UU."/>
    <n v="1"/>
    <n v="452.04"/>
    <n v="452.04"/>
    <n v="127.57"/>
    <n v="0"/>
    <n v="0"/>
    <n v="0"/>
    <n v="1.83"/>
    <n v="0"/>
    <n v="0"/>
    <s v="2017-10-10"/>
    <s v="2017-10-10"/>
    <n v="678.06"/>
    <s v="Silver"/>
  </r>
  <r>
    <x v="12904"/>
    <x v="2"/>
    <s v="EE. UU."/>
    <n v="1"/>
    <n v="452.04"/>
    <n v="452.04"/>
    <n v="132.9"/>
    <n v="1"/>
    <n v="1"/>
    <n v="0"/>
    <n v="1.83"/>
    <n v="0"/>
    <n v="0"/>
    <s v="2017-10-10"/>
    <s v="2017-10-10"/>
    <n v="678.06"/>
    <s v="Silver"/>
  </r>
  <r>
    <x v="12905"/>
    <x v="0"/>
    <s v="EE. UU."/>
    <n v="1"/>
    <n v="452.04"/>
    <n v="452.04"/>
    <n v="130.63999999999999"/>
    <n v="1"/>
    <n v="2"/>
    <n v="1"/>
    <n v="3"/>
    <n v="0"/>
    <n v="0"/>
    <s v="2017-10-10"/>
    <s v="2017-10-10"/>
    <n v="678.06"/>
    <s v="Silver"/>
  </r>
  <r>
    <x v="12906"/>
    <x v="2"/>
    <s v="EE. UU."/>
    <n v="1"/>
    <n v="452.04"/>
    <n v="452.04"/>
    <n v="153.38"/>
    <n v="1"/>
    <n v="1"/>
    <n v="1"/>
    <n v="1"/>
    <n v="1"/>
    <n v="0"/>
    <s v="2017-10-10"/>
    <s v="2017-10-10"/>
    <n v="678.06"/>
    <s v="Silver"/>
  </r>
  <r>
    <x v="12907"/>
    <x v="0"/>
    <s v="Puerto Rico"/>
    <n v="1"/>
    <n v="452.04"/>
    <n v="452.04"/>
    <n v="-5.17"/>
    <n v="1"/>
    <n v="1"/>
    <n v="1"/>
    <n v="2"/>
    <n v="0"/>
    <n v="0"/>
    <s v="2017-10-10"/>
    <s v="2017-10-10"/>
    <n v="678.06"/>
    <s v="Silver"/>
  </r>
  <r>
    <x v="12908"/>
    <x v="2"/>
    <s v="EE. UU."/>
    <n v="1"/>
    <n v="452.04"/>
    <n v="452.04"/>
    <n v="105.78"/>
    <n v="1"/>
    <n v="1"/>
    <n v="0"/>
    <n v="1.83"/>
    <n v="0"/>
    <n v="0"/>
    <s v="2017-10-10"/>
    <s v="2017-10-10"/>
    <n v="678.06"/>
    <s v="Silver"/>
  </r>
  <r>
    <x v="12909"/>
    <x v="1"/>
    <s v="EE. UU."/>
    <n v="1"/>
    <n v="452.04"/>
    <n v="452.04"/>
    <n v="139.04"/>
    <n v="0"/>
    <n v="1"/>
    <n v="0"/>
    <n v="1.83"/>
    <n v="0"/>
    <n v="0"/>
    <s v="2017-10-10"/>
    <s v="2017-10-10"/>
    <n v="678.06"/>
    <s v="Silver"/>
  </r>
  <r>
    <x v="12910"/>
    <x v="1"/>
    <s v="Puerto Rico"/>
    <n v="1"/>
    <n v="452.04"/>
    <n v="452.04"/>
    <n v="109.3"/>
    <n v="1"/>
    <n v="1"/>
    <n v="1"/>
    <n v="4"/>
    <n v="0"/>
    <n v="0"/>
    <s v="2017-10-10"/>
    <s v="2017-10-10"/>
    <n v="678.06"/>
    <s v="Silver"/>
  </r>
  <r>
    <x v="12911"/>
    <x v="1"/>
    <s v="EE. UU."/>
    <n v="1"/>
    <n v="452.04"/>
    <n v="452.04"/>
    <n v="133.71"/>
    <n v="1"/>
    <n v="1"/>
    <n v="1"/>
    <n v="3"/>
    <n v="0"/>
    <n v="0"/>
    <s v="2017-10-10"/>
    <s v="2017-10-10"/>
    <n v="678.06"/>
    <s v="Silver"/>
  </r>
  <r>
    <x v="12912"/>
    <x v="2"/>
    <s v="EE. UU."/>
    <n v="1"/>
    <n v="452.04"/>
    <n v="452.04"/>
    <n v="-5.58"/>
    <n v="1"/>
    <n v="1"/>
    <n v="1"/>
    <n v="4"/>
    <n v="0"/>
    <n v="0"/>
    <s v="2017-10-11"/>
    <s v="2017-10-11"/>
    <n v="678.06"/>
    <s v="Silver"/>
  </r>
  <r>
    <x v="12913"/>
    <x v="2"/>
    <s v="EE. UU."/>
    <n v="1"/>
    <n v="452.04"/>
    <n v="452.04"/>
    <n v="72.47"/>
    <n v="0"/>
    <n v="-2"/>
    <n v="0"/>
    <n v="1.83"/>
    <n v="0"/>
    <n v="0"/>
    <s v="2017-10-11"/>
    <s v="2017-10-11"/>
    <n v="678.06"/>
    <s v="Silver"/>
  </r>
  <r>
    <x v="12914"/>
    <x v="2"/>
    <s v="Puerto Rico"/>
    <n v="1"/>
    <n v="452.04"/>
    <n v="452.04"/>
    <n v="131.54"/>
    <n v="0"/>
    <n v="-1"/>
    <n v="0"/>
    <n v="1.83"/>
    <n v="0"/>
    <n v="0"/>
    <s v="2017-10-11"/>
    <s v="2017-10-11"/>
    <n v="678.06"/>
    <s v="Silver"/>
  </r>
  <r>
    <x v="12915"/>
    <x v="1"/>
    <s v="EE. UU."/>
    <n v="1"/>
    <n v="452.04"/>
    <n v="452.04"/>
    <n v="-162.58000000000001"/>
    <n v="0"/>
    <n v="0"/>
    <n v="0"/>
    <n v="1.83"/>
    <n v="0"/>
    <n v="0"/>
    <s v="2017-10-11"/>
    <s v="2017-10-11"/>
    <n v="678.06"/>
    <s v="Silver"/>
  </r>
  <r>
    <x v="12916"/>
    <x v="2"/>
    <s v="EE. UU."/>
    <n v="1"/>
    <n v="452.04"/>
    <n v="452.04"/>
    <n v="151.26"/>
    <n v="0"/>
    <n v="1"/>
    <n v="1"/>
    <n v="3"/>
    <n v="0"/>
    <n v="0"/>
    <s v="2017-10-11"/>
    <s v="2017-10-11"/>
    <n v="678.06"/>
    <s v="Silver"/>
  </r>
  <r>
    <x v="12917"/>
    <x v="0"/>
    <s v="EE. UU."/>
    <n v="1"/>
    <n v="452.04"/>
    <n v="452.04"/>
    <n v="216.98"/>
    <n v="1"/>
    <n v="2"/>
    <n v="1"/>
    <n v="3"/>
    <n v="0"/>
    <n v="0"/>
    <s v="2017-10-11"/>
    <s v="2017-10-11"/>
    <n v="678.06"/>
    <s v="Silver"/>
  </r>
  <r>
    <x v="12918"/>
    <x v="0"/>
    <s v="Puerto Rico"/>
    <n v="1"/>
    <n v="452.04"/>
    <n v="452.04"/>
    <n v="118.66"/>
    <n v="0"/>
    <n v="0"/>
    <n v="0"/>
    <n v="1.83"/>
    <n v="0"/>
    <n v="0"/>
    <s v="2017-10-11"/>
    <s v="2017-10-11"/>
    <n v="678.06"/>
    <s v="Silver"/>
  </r>
  <r>
    <x v="12919"/>
    <x v="0"/>
    <s v="EE. UU."/>
    <n v="1"/>
    <n v="452.04"/>
    <n v="452.04"/>
    <n v="104.87"/>
    <n v="1"/>
    <n v="1"/>
    <n v="0"/>
    <n v="1.83"/>
    <n v="0"/>
    <n v="0"/>
    <s v="2017-10-11"/>
    <s v="2017-10-11"/>
    <n v="678.06"/>
    <s v="Silver"/>
  </r>
  <r>
    <x v="12920"/>
    <x v="0"/>
    <s v="EE. UU."/>
    <n v="1"/>
    <n v="452.04"/>
    <n v="452.04"/>
    <n v="166.8"/>
    <n v="0"/>
    <n v="0"/>
    <n v="0"/>
    <n v="1.83"/>
    <n v="0"/>
    <n v="0"/>
    <s v="2017-10-11"/>
    <s v="2017-10-11"/>
    <n v="678.06"/>
    <s v="Silver"/>
  </r>
  <r>
    <x v="12921"/>
    <x v="0"/>
    <s v="Puerto Rico"/>
    <n v="1"/>
    <n v="452.04"/>
    <n v="452.04"/>
    <n v="105.05"/>
    <n v="1"/>
    <n v="1"/>
    <n v="1"/>
    <n v="3"/>
    <n v="0"/>
    <n v="0"/>
    <s v="2017-10-11"/>
    <s v="2017-10-11"/>
    <n v="678.06"/>
    <s v="Silver"/>
  </r>
  <r>
    <x v="12922"/>
    <x v="2"/>
    <s v="EE. UU."/>
    <n v="1"/>
    <n v="452.04"/>
    <n v="452.04"/>
    <n v="128.34"/>
    <n v="1"/>
    <n v="2"/>
    <n v="0"/>
    <n v="1.83"/>
    <n v="0"/>
    <n v="0"/>
    <s v="2017-10-11"/>
    <s v="2017-10-11"/>
    <n v="678.06"/>
    <s v="Silver"/>
  </r>
  <r>
    <x v="12923"/>
    <x v="1"/>
    <s v="Puerto Rico"/>
    <n v="1"/>
    <n v="452.04"/>
    <n v="452.04"/>
    <n v="184.43"/>
    <n v="0"/>
    <n v="-2"/>
    <n v="0"/>
    <n v="1.83"/>
    <n v="0"/>
    <n v="0"/>
    <s v="2017-10-11"/>
    <s v="2017-10-11"/>
    <n v="678.06"/>
    <s v="Silver"/>
  </r>
  <r>
    <x v="12924"/>
    <x v="1"/>
    <s v="EE. UU."/>
    <n v="1"/>
    <n v="452.04"/>
    <n v="452.04"/>
    <n v="176.97"/>
    <n v="0"/>
    <n v="-1"/>
    <n v="0"/>
    <n v="1.83"/>
    <n v="0"/>
    <n v="0"/>
    <s v="2017-10-11"/>
    <s v="2017-10-11"/>
    <n v="678.06"/>
    <s v="Silver"/>
  </r>
  <r>
    <x v="12925"/>
    <x v="1"/>
    <s v="Puerto Rico"/>
    <n v="1"/>
    <n v="452.04"/>
    <n v="452.04"/>
    <n v="-69.61"/>
    <n v="0"/>
    <n v="0"/>
    <n v="0"/>
    <n v="1.83"/>
    <n v="0"/>
    <n v="0"/>
    <s v="2017-10-11"/>
    <s v="2017-10-11"/>
    <n v="678.06"/>
    <s v="Silver"/>
  </r>
  <r>
    <x v="12926"/>
    <x v="0"/>
    <s v="EE. UU."/>
    <n v="1"/>
    <n v="452.04"/>
    <n v="452.04"/>
    <n v="97.64"/>
    <n v="1"/>
    <n v="1"/>
    <n v="0"/>
    <n v="1.83"/>
    <n v="0"/>
    <n v="0"/>
    <s v="2017-10-11"/>
    <s v="2017-10-11"/>
    <n v="678.06"/>
    <s v="Silver"/>
  </r>
  <r>
    <x v="12927"/>
    <x v="0"/>
    <s v="Puerto Rico"/>
    <n v="1"/>
    <n v="452.04"/>
    <n v="452.04"/>
    <n v="65.819999999999993"/>
    <n v="1"/>
    <n v="2"/>
    <n v="1"/>
    <n v="4"/>
    <n v="0"/>
    <n v="0"/>
    <s v="2017-10-11"/>
    <s v="2017-10-11"/>
    <n v="678.06"/>
    <s v="Silver"/>
  </r>
  <r>
    <x v="12928"/>
    <x v="1"/>
    <s v="EE. UU."/>
    <n v="1"/>
    <n v="452.04"/>
    <n v="452.04"/>
    <n v="121.92"/>
    <n v="0"/>
    <n v="-2"/>
    <n v="0"/>
    <n v="1.83"/>
    <n v="0"/>
    <n v="0"/>
    <s v="2017-10-11"/>
    <s v="2017-10-11"/>
    <n v="678.06"/>
    <s v="Silver"/>
  </r>
  <r>
    <x v="12929"/>
    <x v="0"/>
    <s v="Puerto Rico"/>
    <n v="1"/>
    <n v="452.04"/>
    <n v="452.04"/>
    <n v="213.59"/>
    <n v="1"/>
    <n v="1"/>
    <n v="1"/>
    <n v="3"/>
    <n v="0"/>
    <n v="0"/>
    <s v="2017-10-11"/>
    <s v="2017-10-11"/>
    <n v="678.06"/>
    <s v="Silver"/>
  </r>
  <r>
    <x v="12930"/>
    <x v="2"/>
    <s v="EE. UU."/>
    <n v="1"/>
    <n v="452.04"/>
    <n v="452.04"/>
    <n v="201.84"/>
    <n v="1"/>
    <n v="2"/>
    <n v="1"/>
    <n v="2"/>
    <n v="0"/>
    <n v="0"/>
    <s v="2017-10-11"/>
    <s v="2017-10-11"/>
    <n v="678.06"/>
    <s v="Silver"/>
  </r>
  <r>
    <x v="12931"/>
    <x v="1"/>
    <s v="Puerto Rico"/>
    <n v="1"/>
    <n v="452.04"/>
    <n v="452.04"/>
    <n v="112.83"/>
    <n v="1"/>
    <n v="3"/>
    <n v="1"/>
    <n v="2"/>
    <n v="0"/>
    <n v="0"/>
    <s v="2017-10-11"/>
    <s v="2017-10-11"/>
    <n v="678.06"/>
    <s v="Silver"/>
  </r>
  <r>
    <x v="12932"/>
    <x v="1"/>
    <s v="EE. UU."/>
    <n v="1"/>
    <n v="452.04"/>
    <n v="452.04"/>
    <n v="118.39"/>
    <n v="1"/>
    <n v="4"/>
    <n v="1"/>
    <n v="2"/>
    <n v="0"/>
    <n v="0"/>
    <s v="2017-10-11"/>
    <s v="2017-10-11"/>
    <n v="678.06"/>
    <s v="Silver"/>
  </r>
  <r>
    <x v="12933"/>
    <x v="2"/>
    <s v="EE. UU."/>
    <n v="1"/>
    <n v="452.04"/>
    <n v="452.04"/>
    <n v="101.89"/>
    <n v="0"/>
    <n v="0"/>
    <n v="0"/>
    <n v="1.83"/>
    <n v="0"/>
    <n v="0"/>
    <s v="2017-10-11"/>
    <s v="2017-10-11"/>
    <n v="678.06"/>
    <s v="Silver"/>
  </r>
  <r>
    <x v="12934"/>
    <x v="2"/>
    <s v="Puerto Rico"/>
    <n v="1"/>
    <n v="452.04"/>
    <n v="452.04"/>
    <n v="192.43"/>
    <n v="0"/>
    <n v="-1"/>
    <n v="0"/>
    <n v="1.83"/>
    <n v="0"/>
    <n v="0"/>
    <s v="2017-10-11"/>
    <s v="2017-10-11"/>
    <n v="678.06"/>
    <s v="Silver"/>
  </r>
  <r>
    <x v="12935"/>
    <x v="2"/>
    <s v="EE. UU."/>
    <n v="1"/>
    <n v="452.04"/>
    <n v="452.04"/>
    <n v="122.05"/>
    <n v="0"/>
    <n v="0"/>
    <n v="0"/>
    <n v="1.83"/>
    <n v="0"/>
    <n v="0"/>
    <s v="2017-10-11"/>
    <s v="2017-10-11"/>
    <n v="678.06"/>
    <s v="Silver"/>
  </r>
  <r>
    <x v="12936"/>
    <x v="0"/>
    <s v="EE. UU."/>
    <n v="1"/>
    <n v="452.04"/>
    <n v="452.04"/>
    <n v="93.23"/>
    <n v="0"/>
    <n v="1"/>
    <n v="1"/>
    <n v="1"/>
    <n v="1"/>
    <n v="0"/>
    <s v="2017-10-11"/>
    <s v="2017-10-11"/>
    <n v="678.06"/>
    <s v="Silver"/>
  </r>
  <r>
    <x v="12937"/>
    <x v="0"/>
    <s v="Puerto Rico"/>
    <n v="1"/>
    <n v="452.04"/>
    <n v="452.04"/>
    <n v="104.87"/>
    <n v="1"/>
    <n v="2"/>
    <n v="1"/>
    <n v="4"/>
    <n v="0"/>
    <n v="0"/>
    <s v="2017-10-11"/>
    <s v="2017-10-11"/>
    <n v="678.06"/>
    <s v="Silver"/>
  </r>
  <r>
    <x v="12938"/>
    <x v="0"/>
    <s v="EE. UU."/>
    <n v="1"/>
    <n v="452.04"/>
    <n v="452.04"/>
    <n v="185.34"/>
    <n v="0"/>
    <n v="-2"/>
    <n v="0"/>
    <n v="1.83"/>
    <n v="0"/>
    <n v="0"/>
    <s v="2017-10-11"/>
    <s v="2017-10-11"/>
    <n v="678.06"/>
    <s v="Silver"/>
  </r>
  <r>
    <x v="12939"/>
    <x v="0"/>
    <s v="Puerto Rico"/>
    <n v="1"/>
    <n v="452.04"/>
    <n v="452.04"/>
    <n v="-1013.02"/>
    <n v="0"/>
    <n v="-1"/>
    <n v="0"/>
    <n v="1.83"/>
    <n v="0"/>
    <n v="0"/>
    <s v="2017-10-11"/>
    <s v="2017-10-11"/>
    <n v="678.06"/>
    <s v="Silver"/>
  </r>
  <r>
    <x v="12940"/>
    <x v="0"/>
    <s v="EE. UU."/>
    <n v="1"/>
    <n v="452.04"/>
    <n v="452.04"/>
    <n v="132.9"/>
    <n v="1"/>
    <n v="2"/>
    <n v="0"/>
    <n v="1.83"/>
    <n v="0"/>
    <n v="0"/>
    <s v="2017-10-11"/>
    <s v="2017-10-11"/>
    <n v="678.06"/>
    <s v="Silver"/>
  </r>
  <r>
    <x v="12941"/>
    <x v="1"/>
    <s v="EE. UU."/>
    <n v="1"/>
    <n v="452.04"/>
    <n v="452.04"/>
    <n v="-72.239999999999995"/>
    <n v="1"/>
    <n v="3"/>
    <n v="1"/>
    <n v="3"/>
    <n v="0"/>
    <n v="0"/>
    <s v="2017-10-11"/>
    <s v="2017-10-11"/>
    <n v="678.06"/>
    <s v="Silver"/>
  </r>
  <r>
    <x v="12942"/>
    <x v="1"/>
    <s v="Puerto Rico"/>
    <n v="1"/>
    <n v="452.04"/>
    <n v="452.04"/>
    <n v="24.78"/>
    <n v="1"/>
    <n v="4"/>
    <n v="1"/>
    <n v="2"/>
    <n v="0"/>
    <n v="0"/>
    <s v="2017-10-11"/>
    <s v="2017-10-11"/>
    <n v="678.06"/>
    <s v="Silver"/>
  </r>
  <r>
    <x v="12943"/>
    <x v="1"/>
    <s v="EE. UU."/>
    <n v="1"/>
    <n v="452.04"/>
    <n v="452.04"/>
    <n v="-17.5"/>
    <n v="0"/>
    <n v="-2"/>
    <n v="0"/>
    <n v="1.83"/>
    <n v="0"/>
    <n v="0"/>
    <s v="2017-10-11"/>
    <s v="2017-10-11"/>
    <n v="678.06"/>
    <s v="Silver"/>
  </r>
  <r>
    <x v="12944"/>
    <x v="1"/>
    <s v="Puerto Rico"/>
    <n v="1"/>
    <n v="452.04"/>
    <n v="452.04"/>
    <n v="63.47"/>
    <n v="0"/>
    <n v="-1"/>
    <n v="0"/>
    <n v="1.83"/>
    <n v="0"/>
    <n v="0"/>
    <s v="2017-10-11"/>
    <s v="2017-10-11"/>
    <n v="678.06"/>
    <s v="Silver"/>
  </r>
  <r>
    <x v="12945"/>
    <x v="1"/>
    <s v="EE. UU."/>
    <n v="1"/>
    <n v="452.04"/>
    <n v="452.04"/>
    <n v="164.54"/>
    <n v="0"/>
    <n v="0"/>
    <n v="0"/>
    <n v="1.83"/>
    <n v="0"/>
    <n v="0"/>
    <s v="2017-10-11"/>
    <s v="2017-10-11"/>
    <n v="678.06"/>
    <s v="Silver"/>
  </r>
  <r>
    <x v="12946"/>
    <x v="0"/>
    <s v="EE. UU."/>
    <n v="1"/>
    <n v="452.04"/>
    <n v="452.04"/>
    <n v="201.79"/>
    <n v="1"/>
    <n v="3"/>
    <n v="1"/>
    <n v="4"/>
    <n v="0"/>
    <n v="0"/>
    <s v="2017-10-11"/>
    <s v="2017-10-11"/>
    <n v="678.06"/>
    <s v="Silver"/>
  </r>
  <r>
    <x v="12947"/>
    <x v="0"/>
    <s v="Puerto Rico"/>
    <n v="1"/>
    <n v="452.04"/>
    <n v="452.04"/>
    <n v="25.2"/>
    <n v="1"/>
    <n v="4"/>
    <n v="1"/>
    <n v="3"/>
    <n v="0"/>
    <n v="0"/>
    <s v="2017-10-11"/>
    <s v="2017-10-11"/>
    <n v="678.06"/>
    <s v="Silver"/>
  </r>
  <r>
    <x v="12948"/>
    <x v="0"/>
    <s v="EE. UU."/>
    <n v="1"/>
    <n v="452.04"/>
    <n v="452.04"/>
    <n v="155.88999999999999"/>
    <n v="0"/>
    <n v="-2"/>
    <n v="0"/>
    <n v="1.83"/>
    <n v="0"/>
    <n v="0"/>
    <s v="2017-10-11"/>
    <s v="2017-10-11"/>
    <n v="678.06"/>
    <s v="Silver"/>
  </r>
  <r>
    <x v="12949"/>
    <x v="0"/>
    <s v="EE. UU."/>
    <n v="1"/>
    <n v="452.04"/>
    <n v="452.04"/>
    <n v="162.72999999999999"/>
    <n v="0"/>
    <n v="-1"/>
    <n v="0"/>
    <n v="1.83"/>
    <n v="0"/>
    <n v="0"/>
    <s v="2017-10-11"/>
    <s v="2017-10-11"/>
    <n v="678.06"/>
    <s v="Silver"/>
  </r>
  <r>
    <x v="12950"/>
    <x v="0"/>
    <s v="Puerto Rico"/>
    <n v="1"/>
    <n v="452.04"/>
    <n v="452.04"/>
    <n v="93.4"/>
    <n v="0"/>
    <n v="0"/>
    <n v="1"/>
    <n v="4"/>
    <n v="0"/>
    <n v="0"/>
    <s v="2017-10-11"/>
    <s v="2017-10-11"/>
    <n v="678.06"/>
    <s v="Silver"/>
  </r>
  <r>
    <x v="12951"/>
    <x v="0"/>
    <s v="EE. UU."/>
    <n v="1"/>
    <n v="452.04"/>
    <n v="452.04"/>
    <n v="-431.92"/>
    <n v="1"/>
    <n v="1"/>
    <n v="1"/>
    <n v="3"/>
    <n v="0"/>
    <n v="0"/>
    <s v="2017-10-11"/>
    <s v="2017-10-11"/>
    <n v="678.06"/>
    <s v="Silver"/>
  </r>
  <r>
    <x v="12952"/>
    <x v="1"/>
    <s v="Puerto Rico"/>
    <n v="1"/>
    <n v="452.04"/>
    <n v="452.04"/>
    <n v="-716.03"/>
    <n v="1"/>
    <n v="1"/>
    <n v="1"/>
    <n v="2"/>
    <n v="0"/>
    <n v="0"/>
    <s v="2017-10-11"/>
    <s v="2017-10-11"/>
    <n v="678.06"/>
    <s v="Silver"/>
  </r>
  <r>
    <x v="12953"/>
    <x v="0"/>
    <s v="EE. UU."/>
    <n v="1"/>
    <n v="452.04"/>
    <n v="452.04"/>
    <n v="126.57"/>
    <n v="1"/>
    <n v="1"/>
    <n v="1"/>
    <n v="3"/>
    <n v="0"/>
    <n v="0"/>
    <s v="2017-10-11"/>
    <s v="2017-10-11"/>
    <n v="678.06"/>
    <s v="Silver"/>
  </r>
  <r>
    <x v="12954"/>
    <x v="0"/>
    <s v="EE. UU."/>
    <n v="1"/>
    <n v="452.04"/>
    <n v="452.04"/>
    <n v="118.66"/>
    <n v="1"/>
    <n v="1"/>
    <n v="1"/>
    <n v="4"/>
    <n v="0"/>
    <n v="0"/>
    <s v="2017-10-11"/>
    <s v="2017-10-11"/>
    <n v="678.06"/>
    <s v="Silver"/>
  </r>
  <r>
    <x v="12955"/>
    <x v="0"/>
    <s v="Puerto Rico"/>
    <n v="1"/>
    <n v="452.04"/>
    <n v="452.04"/>
    <n v="108.49"/>
    <n v="1"/>
    <n v="1"/>
    <n v="1"/>
    <n v="3"/>
    <n v="0"/>
    <n v="0"/>
    <s v="2017-10-11"/>
    <s v="2017-10-11"/>
    <n v="678.06"/>
    <s v="Silver"/>
  </r>
  <r>
    <x v="12956"/>
    <x v="0"/>
    <s v="EE. UU."/>
    <n v="1"/>
    <n v="452.04"/>
    <n v="452.04"/>
    <n v="-247.24"/>
    <n v="1"/>
    <n v="3"/>
    <n v="0"/>
    <n v="1.83"/>
    <n v="0"/>
    <n v="0"/>
    <s v="2017-10-11"/>
    <s v="2017-10-11"/>
    <n v="678.06"/>
    <s v="Silver"/>
  </r>
  <r>
    <x v="12957"/>
    <x v="0"/>
    <s v="EE. UU."/>
    <n v="1"/>
    <n v="452.04"/>
    <n v="452.04"/>
    <n v="180.09"/>
    <n v="1"/>
    <n v="2"/>
    <n v="1"/>
    <n v="1"/>
    <n v="1"/>
    <n v="0"/>
    <s v="2017-10-11"/>
    <s v="2017-10-11"/>
    <n v="678.06"/>
    <s v="Silver"/>
  </r>
  <r>
    <x v="12958"/>
    <x v="0"/>
    <s v="Puerto Rico"/>
    <n v="1"/>
    <n v="452.04"/>
    <n v="452.04"/>
    <n v="132.9"/>
    <n v="0"/>
    <n v="-2"/>
    <n v="0"/>
    <n v="1.83"/>
    <n v="0"/>
    <n v="0"/>
    <s v="2017-10-11"/>
    <s v="2017-10-11"/>
    <n v="678.06"/>
    <s v="Silver"/>
  </r>
  <r>
    <x v="12959"/>
    <x v="0"/>
    <s v="EE. UU."/>
    <n v="1"/>
    <n v="452.04"/>
    <n v="452.04"/>
    <n v="24.21"/>
    <n v="0"/>
    <n v="-1"/>
    <n v="0"/>
    <n v="1.83"/>
    <n v="0"/>
    <n v="0"/>
    <s v="2017-10-11"/>
    <s v="2017-10-11"/>
    <n v="678.06"/>
    <s v="Silver"/>
  </r>
  <r>
    <x v="12960"/>
    <x v="0"/>
    <s v="Puerto Rico"/>
    <n v="1"/>
    <n v="452.04"/>
    <n v="452.04"/>
    <n v="-56.24"/>
    <n v="0"/>
    <n v="0"/>
    <n v="0"/>
    <n v="1.83"/>
    <n v="0"/>
    <n v="0"/>
    <s v="2017-10-11"/>
    <s v="2017-10-11"/>
    <n v="678.06"/>
    <s v="Silver"/>
  </r>
  <r>
    <x v="12961"/>
    <x v="0"/>
    <s v="EE. UU."/>
    <n v="1"/>
    <n v="452.04"/>
    <n v="452.04"/>
    <n v="186.96"/>
    <n v="1"/>
    <n v="3"/>
    <n v="1"/>
    <n v="2"/>
    <n v="0"/>
    <n v="0"/>
    <s v="2017-10-11"/>
    <s v="2017-10-11"/>
    <n v="678.06"/>
    <s v="Silver"/>
  </r>
  <r>
    <x v="12962"/>
    <x v="0"/>
    <s v="EE. UU."/>
    <n v="1"/>
    <n v="452.04"/>
    <n v="452.04"/>
    <n v="132.22"/>
    <n v="1"/>
    <n v="2"/>
    <n v="1"/>
    <n v="3"/>
    <n v="0"/>
    <n v="0"/>
    <s v="2017-10-11"/>
    <s v="2017-10-11"/>
    <n v="678.06"/>
    <s v="Silver"/>
  </r>
  <r>
    <x v="12963"/>
    <x v="1"/>
    <s v="Puerto Rico"/>
    <n v="1"/>
    <n v="452.04"/>
    <n v="452.04"/>
    <n v="51.42"/>
    <n v="0"/>
    <n v="-2"/>
    <n v="0"/>
    <n v="1.83"/>
    <n v="0"/>
    <n v="0"/>
    <s v="2017-10-11"/>
    <s v="2017-10-11"/>
    <n v="678.06"/>
    <s v="Silver"/>
  </r>
  <r>
    <x v="12964"/>
    <x v="1"/>
    <s v="EE. UU."/>
    <n v="1"/>
    <n v="452.04"/>
    <n v="452.04"/>
    <n v="131.58000000000001"/>
    <n v="1"/>
    <n v="1"/>
    <n v="1"/>
    <n v="3"/>
    <n v="0"/>
    <n v="0"/>
    <s v="2017-10-11"/>
    <s v="2017-10-11"/>
    <n v="678.06"/>
    <s v="Silver"/>
  </r>
  <r>
    <x v="12965"/>
    <x v="1"/>
    <s v="Puerto Rico"/>
    <n v="1"/>
    <n v="452.04"/>
    <n v="452.04"/>
    <n v="26.91"/>
    <n v="1"/>
    <n v="2"/>
    <n v="1"/>
    <n v="1"/>
    <n v="1"/>
    <n v="0"/>
    <s v="2017-10-11"/>
    <s v="2017-10-11"/>
    <n v="678.06"/>
    <s v="Silver"/>
  </r>
  <r>
    <x v="12966"/>
    <x v="1"/>
    <s v="EE. UU."/>
    <n v="1"/>
    <n v="452.04"/>
    <n v="452.04"/>
    <n v="-32.21"/>
    <n v="1"/>
    <n v="3"/>
    <n v="1"/>
    <n v="4"/>
    <n v="0"/>
    <n v="0"/>
    <s v="2017-10-11"/>
    <s v="2017-10-11"/>
    <n v="678.06"/>
    <s v="Silver"/>
  </r>
  <r>
    <x v="12967"/>
    <x v="1"/>
    <s v="Puerto Rico"/>
    <n v="1"/>
    <n v="452.04"/>
    <n v="452.04"/>
    <n v="135.83000000000001"/>
    <n v="1"/>
    <n v="4"/>
    <n v="0"/>
    <n v="1.83"/>
    <n v="0"/>
    <n v="0"/>
    <s v="2017-10-11"/>
    <s v="2017-10-11"/>
    <n v="678.06"/>
    <s v="Silver"/>
  </r>
  <r>
    <x v="12968"/>
    <x v="0"/>
    <s v="EE. UU."/>
    <n v="1"/>
    <n v="452.04"/>
    <n v="452.04"/>
    <n v="126.28"/>
    <n v="0"/>
    <n v="0"/>
    <n v="0"/>
    <n v="1.83"/>
    <n v="0"/>
    <n v="0"/>
    <s v="2017-10-11"/>
    <s v="2017-10-11"/>
    <n v="678.06"/>
    <s v="Silver"/>
  </r>
  <r>
    <x v="12969"/>
    <x v="1"/>
    <s v="Puerto Rico"/>
    <n v="1"/>
    <n v="452.04"/>
    <n v="452.04"/>
    <n v="-5.76"/>
    <n v="1"/>
    <n v="1"/>
    <n v="0"/>
    <n v="1.83"/>
    <n v="0"/>
    <n v="0"/>
    <s v="2017-10-11"/>
    <s v="2017-10-11"/>
    <n v="678.06"/>
    <s v="Silver"/>
  </r>
  <r>
    <x v="12970"/>
    <x v="1"/>
    <s v="EE. UU."/>
    <n v="1"/>
    <n v="452.04"/>
    <n v="452.04"/>
    <n v="156.63"/>
    <n v="1"/>
    <n v="2"/>
    <n v="0"/>
    <n v="1.83"/>
    <n v="0"/>
    <n v="0"/>
    <s v="2017-10-11"/>
    <s v="2017-10-11"/>
    <n v="678.06"/>
    <s v="Silver"/>
  </r>
  <r>
    <x v="12971"/>
    <x v="1"/>
    <s v="EE. UU."/>
    <n v="1"/>
    <n v="452.04"/>
    <n v="452.04"/>
    <n v="141.49"/>
    <n v="1"/>
    <n v="3"/>
    <n v="1"/>
    <n v="3"/>
    <n v="0"/>
    <n v="0"/>
    <s v="2017-10-11"/>
    <s v="2017-10-11"/>
    <n v="678.06"/>
    <s v="Silver"/>
  </r>
  <r>
    <x v="12972"/>
    <x v="1"/>
    <s v="Puerto Rico"/>
    <n v="1"/>
    <n v="452.04"/>
    <n v="452.04"/>
    <n v="101.71"/>
    <n v="1"/>
    <n v="4"/>
    <n v="0"/>
    <n v="1.83"/>
    <n v="0"/>
    <n v="0"/>
    <s v="2017-10-11"/>
    <s v="2017-10-11"/>
    <n v="678.06"/>
    <s v="Silver"/>
  </r>
  <r>
    <x v="12973"/>
    <x v="0"/>
    <s v="EE. UU."/>
    <n v="1"/>
    <n v="452.04"/>
    <n v="452.04"/>
    <n v="90.41"/>
    <n v="0"/>
    <n v="-2"/>
    <n v="1"/>
    <n v="3"/>
    <n v="0"/>
    <n v="0"/>
    <s v="2017-10-11"/>
    <s v="2017-10-11"/>
    <n v="678.06"/>
    <s v="Silver"/>
  </r>
  <r>
    <x v="12974"/>
    <x v="0"/>
    <s v="Puerto Rico"/>
    <n v="1"/>
    <n v="452.04"/>
    <n v="452.04"/>
    <n v="129.74"/>
    <n v="1"/>
    <n v="1"/>
    <n v="1"/>
    <n v="2"/>
    <n v="0"/>
    <n v="0"/>
    <s v="2017-10-11"/>
    <s v="2017-10-11"/>
    <n v="678.06"/>
    <s v="Silver"/>
  </r>
  <r>
    <x v="12975"/>
    <x v="0"/>
    <s v="EE. UU."/>
    <n v="1"/>
    <n v="452.04"/>
    <n v="452.04"/>
    <n v="46.9"/>
    <n v="0"/>
    <n v="0"/>
    <n v="0"/>
    <n v="1.83"/>
    <n v="0"/>
    <n v="0"/>
    <s v="2017-10-11"/>
    <s v="2017-10-11"/>
    <n v="678.06"/>
    <s v="Silver"/>
  </r>
  <r>
    <x v="12976"/>
    <x v="2"/>
    <s v="EE. UU."/>
    <n v="1"/>
    <n v="452.04"/>
    <n v="452.04"/>
    <n v="163.28"/>
    <n v="1"/>
    <n v="1"/>
    <n v="0"/>
    <n v="1.83"/>
    <n v="0"/>
    <n v="0"/>
    <s v="2017-10-11"/>
    <s v="2017-10-11"/>
    <n v="678.06"/>
    <s v="Silver"/>
  </r>
  <r>
    <x v="12977"/>
    <x v="2"/>
    <s v="Puerto Rico"/>
    <n v="1"/>
    <n v="452.04"/>
    <n v="452.04"/>
    <n v="120.27"/>
    <n v="1"/>
    <n v="2"/>
    <n v="1"/>
    <n v="4"/>
    <n v="0"/>
    <n v="0"/>
    <s v="2017-10-11"/>
    <s v="2017-10-11"/>
    <n v="678.06"/>
    <s v="Silver"/>
  </r>
  <r>
    <x v="12978"/>
    <x v="2"/>
    <s v="Puerto Rico"/>
    <n v="1"/>
    <n v="452.04"/>
    <n v="452.04"/>
    <n v="29.5"/>
    <n v="0"/>
    <n v="-2"/>
    <n v="1"/>
    <n v="3"/>
    <n v="0"/>
    <n v="0"/>
    <s v="2017-10-11"/>
    <s v="2017-10-11"/>
    <n v="678.06"/>
    <s v="Silver"/>
  </r>
  <r>
    <x v="12979"/>
    <x v="0"/>
    <s v="EE. UU."/>
    <n v="1"/>
    <n v="452.04"/>
    <n v="452.04"/>
    <n v="-318.24"/>
    <n v="0"/>
    <n v="-1"/>
    <n v="1"/>
    <n v="3"/>
    <n v="0"/>
    <n v="0"/>
    <s v="2017-10-11"/>
    <s v="2017-10-11"/>
    <n v="678.06"/>
    <s v="Silver"/>
  </r>
  <r>
    <x v="12980"/>
    <x v="2"/>
    <s v="Puerto Rico"/>
    <n v="1"/>
    <n v="452.04"/>
    <n v="452.04"/>
    <n v="-284.79000000000002"/>
    <n v="0"/>
    <n v="0"/>
    <n v="0"/>
    <n v="1.83"/>
    <n v="0"/>
    <n v="0"/>
    <s v="2017-10-12"/>
    <s v="2017-10-12"/>
    <n v="678.06"/>
    <s v="Silver"/>
  </r>
  <r>
    <x v="12981"/>
    <x v="2"/>
    <s v="EE. UU."/>
    <n v="1"/>
    <n v="452.04"/>
    <n v="452.04"/>
    <n v="133.69"/>
    <n v="1"/>
    <n v="1"/>
    <n v="1"/>
    <n v="3"/>
    <n v="0"/>
    <n v="0"/>
    <s v="2017-10-12"/>
    <s v="2017-10-12"/>
    <n v="678.06"/>
    <s v="Silver"/>
  </r>
  <r>
    <x v="12982"/>
    <x v="2"/>
    <s v="EE. UU."/>
    <n v="1"/>
    <n v="452.04"/>
    <n v="452.04"/>
    <n v="4.2"/>
    <n v="1"/>
    <n v="2"/>
    <n v="1"/>
    <n v="2"/>
    <n v="0"/>
    <n v="0"/>
    <s v="2017-10-12"/>
    <s v="2017-10-12"/>
    <n v="678.06"/>
    <s v="Silver"/>
  </r>
  <r>
    <x v="12983"/>
    <x v="2"/>
    <s v="Puerto Rico"/>
    <n v="1"/>
    <n v="452.04"/>
    <n v="452.04"/>
    <n v="-32.04"/>
    <n v="0"/>
    <n v="-2"/>
    <n v="0"/>
    <n v="1.83"/>
    <n v="0"/>
    <n v="0"/>
    <s v="2017-10-12"/>
    <s v="2017-10-12"/>
    <n v="678.06"/>
    <s v="Silver"/>
  </r>
  <r>
    <x v="12984"/>
    <x v="2"/>
    <s v="EE. UU."/>
    <n v="1"/>
    <n v="452.04"/>
    <n v="452.04"/>
    <n v="111.65"/>
    <n v="1"/>
    <n v="1"/>
    <n v="1"/>
    <n v="3"/>
    <n v="0"/>
    <n v="0"/>
    <s v="2017-10-12"/>
    <s v="2017-10-12"/>
    <n v="678.06"/>
    <s v="Silver"/>
  </r>
  <r>
    <x v="12985"/>
    <x v="0"/>
    <s v="Puerto Rico"/>
    <n v="1"/>
    <n v="452.04"/>
    <n v="452.04"/>
    <n v="43.4"/>
    <n v="1"/>
    <n v="2"/>
    <n v="1"/>
    <n v="1"/>
    <n v="1"/>
    <n v="0"/>
    <s v="2017-10-12"/>
    <s v="2017-10-12"/>
    <n v="678.06"/>
    <s v="Silver"/>
  </r>
  <r>
    <x v="12986"/>
    <x v="0"/>
    <s v="EE. UU."/>
    <n v="1"/>
    <n v="452.04"/>
    <n v="452.04"/>
    <n v="153.47"/>
    <n v="1"/>
    <n v="3"/>
    <n v="1"/>
    <n v="4"/>
    <n v="0"/>
    <n v="0"/>
    <s v="2017-10-12"/>
    <s v="2017-10-12"/>
    <n v="678.06"/>
    <s v="Silver"/>
  </r>
  <r>
    <x v="12987"/>
    <x v="0"/>
    <s v="Puerto Rico"/>
    <n v="1"/>
    <n v="452.04"/>
    <n v="452.04"/>
    <n v="-5.76"/>
    <n v="1"/>
    <n v="1"/>
    <n v="1"/>
    <n v="1"/>
    <n v="1"/>
    <n v="0"/>
    <s v="2017-10-12"/>
    <s v="2017-10-12"/>
    <n v="678.06"/>
    <s v="Silver"/>
  </r>
  <r>
    <x v="12988"/>
    <x v="0"/>
    <s v="EE. UU."/>
    <n v="1"/>
    <n v="452.04"/>
    <n v="452.04"/>
    <n v="-89.5"/>
    <n v="0"/>
    <n v="0"/>
    <n v="0"/>
    <n v="1.83"/>
    <n v="0"/>
    <n v="0"/>
    <s v="2017-10-12"/>
    <s v="2017-10-12"/>
    <n v="678.06"/>
    <s v="Silver"/>
  </r>
  <r>
    <x v="12989"/>
    <x v="0"/>
    <s v="EE. UU."/>
    <n v="1"/>
    <n v="452.04"/>
    <n v="452.04"/>
    <n v="126.57"/>
    <n v="1"/>
    <n v="1"/>
    <n v="1"/>
    <n v="3"/>
    <n v="0"/>
    <n v="0"/>
    <s v="2017-10-12"/>
    <s v="2017-10-12"/>
    <n v="678.06"/>
    <s v="Silver"/>
  </r>
  <r>
    <x v="12990"/>
    <x v="2"/>
    <s v="Puerto Rico"/>
    <n v="1"/>
    <n v="452.04"/>
    <n v="452.04"/>
    <n v="139"/>
    <n v="1"/>
    <n v="1"/>
    <n v="1"/>
    <n v="2"/>
    <n v="0"/>
    <n v="0"/>
    <s v="2017-10-12"/>
    <s v="2017-10-12"/>
    <n v="678.06"/>
    <s v="Silver"/>
  </r>
  <r>
    <x v="12991"/>
    <x v="0"/>
    <s v="EE. UU."/>
    <n v="1"/>
    <n v="452.04"/>
    <n v="452.04"/>
    <n v="151.88999999999999"/>
    <n v="1"/>
    <n v="1"/>
    <n v="1"/>
    <n v="3"/>
    <n v="0"/>
    <n v="0"/>
    <s v="2017-10-12"/>
    <s v="2017-10-12"/>
    <n v="678.06"/>
    <s v="Silver"/>
  </r>
  <r>
    <x v="12992"/>
    <x v="0"/>
    <s v="Puerto Rico"/>
    <n v="1"/>
    <n v="452.04"/>
    <n v="452.04"/>
    <n v="139"/>
    <n v="1"/>
    <n v="1"/>
    <n v="1"/>
    <n v="1"/>
    <n v="1"/>
    <n v="0"/>
    <s v="2017-10-12"/>
    <s v="2017-10-12"/>
    <n v="678.06"/>
    <s v="Silver"/>
  </r>
  <r>
    <x v="12993"/>
    <x v="2"/>
    <s v="EE. UU."/>
    <n v="1"/>
    <n v="452.04"/>
    <n v="452.04"/>
    <n v="172.59"/>
    <n v="0"/>
    <n v="-2"/>
    <n v="0"/>
    <n v="1.83"/>
    <n v="0"/>
    <n v="0"/>
    <s v="2017-10-12"/>
    <s v="2017-10-12"/>
    <n v="678.06"/>
    <s v="Silver"/>
  </r>
  <r>
    <x v="12994"/>
    <x v="1"/>
    <s v="EE. UU."/>
    <n v="1"/>
    <n v="452.04"/>
    <n v="452.04"/>
    <n v="178.47"/>
    <n v="0"/>
    <n v="-1"/>
    <n v="0"/>
    <n v="1.83"/>
    <n v="0"/>
    <n v="0"/>
    <s v="2017-10-12"/>
    <s v="2017-10-12"/>
    <n v="678.06"/>
    <s v="Silver"/>
  </r>
  <r>
    <x v="12995"/>
    <x v="1"/>
    <s v="Puerto Rico"/>
    <n v="1"/>
    <n v="452.04"/>
    <n v="452.04"/>
    <n v="-294.70999999999998"/>
    <n v="0"/>
    <n v="0"/>
    <n v="1"/>
    <n v="5"/>
    <n v="0"/>
    <n v="0"/>
    <s v="2017-10-12"/>
    <s v="2017-10-12"/>
    <n v="678.06"/>
    <s v="Silver"/>
  </r>
  <r>
    <x v="12996"/>
    <x v="1"/>
    <s v="EE. UU."/>
    <n v="1"/>
    <n v="452.04"/>
    <n v="452.04"/>
    <n v="169.11"/>
    <n v="0"/>
    <n v="0"/>
    <n v="1"/>
    <n v="2"/>
    <n v="0"/>
    <n v="0"/>
    <s v="2017-10-12"/>
    <s v="2017-10-12"/>
    <n v="678.06"/>
    <s v="Silver"/>
  </r>
  <r>
    <x v="12997"/>
    <x v="0"/>
    <s v="Puerto Rico"/>
    <n v="1"/>
    <n v="452.04"/>
    <n v="452.04"/>
    <n v="111.38"/>
    <n v="1"/>
    <n v="2"/>
    <n v="1"/>
    <n v="4"/>
    <n v="0"/>
    <n v="0"/>
    <s v="2017-10-12"/>
    <s v="2017-10-12"/>
    <n v="678.06"/>
    <s v="Silver"/>
  </r>
  <r>
    <x v="12998"/>
    <x v="0"/>
    <s v="EE. UU."/>
    <n v="1"/>
    <n v="452.04"/>
    <n v="452.04"/>
    <n v="30.51"/>
    <n v="0"/>
    <n v="-2"/>
    <n v="0"/>
    <n v="1.83"/>
    <n v="0"/>
    <n v="0"/>
    <s v="2017-10-12"/>
    <s v="2017-10-12"/>
    <n v="678.06"/>
    <s v="Silver"/>
  </r>
  <r>
    <x v="12999"/>
    <x v="0"/>
    <s v="EE. UU."/>
    <n v="1"/>
    <n v="452.04"/>
    <n v="452.04"/>
    <n v="172.77"/>
    <n v="0"/>
    <n v="-1"/>
    <n v="0"/>
    <n v="1.83"/>
    <n v="0"/>
    <n v="0"/>
    <s v="2017-10-12"/>
    <s v="2017-10-12"/>
    <n v="678.06"/>
    <s v="Silver"/>
  </r>
  <r>
    <x v="13000"/>
    <x v="0"/>
    <s v="Puerto Rico"/>
    <n v="1"/>
    <n v="452.04"/>
    <n v="452.04"/>
    <n v="21.02"/>
    <n v="1"/>
    <n v="2"/>
    <n v="1"/>
    <n v="3"/>
    <n v="0"/>
    <n v="0"/>
    <s v="2017-10-12"/>
    <s v="2017-10-12"/>
    <n v="678.06"/>
    <s v="Silver"/>
  </r>
  <r>
    <x v="13001"/>
    <x v="2"/>
    <s v="EE. UU."/>
    <n v="1"/>
    <n v="452.04"/>
    <n v="452.04"/>
    <n v="144.38999999999999"/>
    <n v="1"/>
    <n v="3"/>
    <n v="1"/>
    <n v="4"/>
    <n v="0"/>
    <n v="0"/>
    <s v="2017-10-12"/>
    <s v="2017-10-12"/>
    <n v="678.06"/>
    <s v="Silver"/>
  </r>
  <r>
    <x v="13002"/>
    <x v="2"/>
    <s v="Puerto Rico"/>
    <n v="1"/>
    <n v="452.04"/>
    <n v="452.04"/>
    <n v="145.15"/>
    <n v="1"/>
    <n v="4"/>
    <n v="0"/>
    <n v="1.83"/>
    <n v="0"/>
    <n v="0"/>
    <s v="2017-10-12"/>
    <s v="2017-10-12"/>
    <n v="678.06"/>
    <s v="Silver"/>
  </r>
  <r>
    <x v="13003"/>
    <x v="2"/>
    <s v="EE. UU."/>
    <n v="1"/>
    <n v="452.04"/>
    <n v="452.04"/>
    <n v="151.88999999999999"/>
    <n v="0"/>
    <n v="0"/>
    <n v="0"/>
    <n v="1.83"/>
    <n v="0"/>
    <n v="0"/>
    <s v="2017-10-12"/>
    <s v="2017-10-12"/>
    <n v="678.06"/>
    <s v="Silver"/>
  </r>
  <r>
    <x v="13004"/>
    <x v="0"/>
    <s v="EE. UU."/>
    <n v="1"/>
    <n v="452.04"/>
    <n v="452.04"/>
    <n v="122.77"/>
    <n v="1"/>
    <n v="1"/>
    <n v="0"/>
    <n v="1.83"/>
    <n v="0"/>
    <n v="0"/>
    <s v="2017-10-12"/>
    <s v="2017-10-12"/>
    <n v="678.06"/>
    <s v="Silver"/>
  </r>
  <r>
    <x v="13005"/>
    <x v="0"/>
    <s v="EE. UU."/>
    <n v="1"/>
    <n v="452.04"/>
    <n v="452.04"/>
    <n v="62.02"/>
    <n v="0"/>
    <n v="0"/>
    <n v="0"/>
    <n v="1.83"/>
    <n v="0"/>
    <n v="0"/>
    <s v="2017-10-12"/>
    <s v="2017-10-12"/>
    <n v="678.06"/>
    <s v="Silver"/>
  </r>
  <r>
    <x v="13006"/>
    <x v="1"/>
    <s v="Puerto Rico"/>
    <n v="1"/>
    <n v="452.04"/>
    <n v="452.04"/>
    <n v="-78.319999999999993"/>
    <n v="1"/>
    <n v="1"/>
    <n v="1"/>
    <n v="4"/>
    <n v="0"/>
    <n v="0"/>
    <s v="2017-10-12"/>
    <s v="2017-10-12"/>
    <n v="678.06"/>
    <s v="Silver"/>
  </r>
  <r>
    <x v="13007"/>
    <x v="1"/>
    <s v="EE. UU."/>
    <n v="1"/>
    <n v="452.04"/>
    <n v="452.04"/>
    <n v="28.48"/>
    <n v="1"/>
    <n v="2"/>
    <n v="1"/>
    <n v="3"/>
    <n v="0"/>
    <n v="0"/>
    <s v="2017-10-12"/>
    <s v="2017-10-12"/>
    <n v="678.06"/>
    <s v="Silver"/>
  </r>
  <r>
    <x v="13008"/>
    <x v="1"/>
    <s v="EE. UU."/>
    <n v="1"/>
    <n v="452.04"/>
    <n v="452.04"/>
    <n v="29.83"/>
    <n v="0"/>
    <n v="-2"/>
    <n v="1"/>
    <n v="3"/>
    <n v="0"/>
    <n v="0"/>
    <s v="2017-10-12"/>
    <s v="2017-10-12"/>
    <n v="678.06"/>
    <s v="Silver"/>
  </r>
  <r>
    <x v="13009"/>
    <x v="0"/>
    <s v="Puerto Rico"/>
    <n v="1"/>
    <n v="452.04"/>
    <n v="452.04"/>
    <n v="104.15"/>
    <n v="0"/>
    <n v="-1"/>
    <n v="0"/>
    <n v="1.83"/>
    <n v="0"/>
    <n v="0"/>
    <s v="2017-10-12"/>
    <s v="2017-10-12"/>
    <n v="678.06"/>
    <s v="Silver"/>
  </r>
  <r>
    <x v="13010"/>
    <x v="0"/>
    <s v="EE. UU."/>
    <n v="1"/>
    <n v="452.04"/>
    <n v="452.04"/>
    <n v="134.55000000000001"/>
    <n v="0"/>
    <n v="0"/>
    <n v="0"/>
    <n v="1.83"/>
    <n v="0"/>
    <n v="0"/>
    <s v="2017-10-12"/>
    <s v="2017-10-12"/>
    <n v="678.06"/>
    <s v="Silver"/>
  </r>
  <r>
    <x v="13011"/>
    <x v="2"/>
    <s v="Puerto Rico"/>
    <n v="1"/>
    <n v="452.04"/>
    <n v="452.04"/>
    <n v="180.09"/>
    <n v="1"/>
    <n v="1"/>
    <n v="0"/>
    <n v="1.83"/>
    <n v="0"/>
    <n v="0"/>
    <s v="2017-10-12"/>
    <s v="2017-10-12"/>
    <n v="678.06"/>
    <s v="Silver"/>
  </r>
  <r>
    <x v="13012"/>
    <x v="2"/>
    <s v="EE. UU."/>
    <n v="1"/>
    <n v="452.04"/>
    <n v="452.04"/>
    <n v="33.409999999999997"/>
    <n v="1"/>
    <n v="2"/>
    <n v="1"/>
    <n v="2"/>
    <n v="0"/>
    <n v="0"/>
    <s v="2017-10-12"/>
    <s v="2017-10-12"/>
    <n v="678.06"/>
    <s v="Silver"/>
  </r>
  <r>
    <x v="13013"/>
    <x v="2"/>
    <s v="EE. UU."/>
    <n v="1"/>
    <n v="452.04"/>
    <n v="452.04"/>
    <n v="33.81"/>
    <n v="1"/>
    <n v="1"/>
    <n v="1"/>
    <n v="3"/>
    <n v="0"/>
    <n v="0"/>
    <s v="2017-10-12"/>
    <s v="2017-10-12"/>
    <n v="678.06"/>
    <s v="Silver"/>
  </r>
  <r>
    <x v="13014"/>
    <x v="0"/>
    <s v="EE. UU."/>
    <n v="1"/>
    <n v="452.04"/>
    <n v="452.04"/>
    <n v="113.26"/>
    <n v="1"/>
    <n v="1"/>
    <n v="0"/>
    <n v="1.83"/>
    <n v="0"/>
    <n v="0"/>
    <s v="2017-10-12"/>
    <s v="2017-10-12"/>
    <n v="678.06"/>
    <s v="Silver"/>
  </r>
  <r>
    <x v="13015"/>
    <x v="0"/>
    <s v="Puerto Rico"/>
    <n v="1"/>
    <n v="452.04"/>
    <n v="452.04"/>
    <n v="-73.989999999999995"/>
    <n v="1"/>
    <n v="1"/>
    <n v="1"/>
    <n v="3"/>
    <n v="0"/>
    <n v="0"/>
    <s v="2017-10-12"/>
    <s v="2017-10-12"/>
    <n v="678.06"/>
    <s v="Silver"/>
  </r>
  <r>
    <x v="13016"/>
    <x v="0"/>
    <s v="EE. UU."/>
    <n v="1"/>
    <n v="452.04"/>
    <n v="452.04"/>
    <n v="-223.76"/>
    <n v="1"/>
    <n v="3"/>
    <n v="1"/>
    <n v="3"/>
    <n v="0"/>
    <n v="0"/>
    <s v="2017-10-12"/>
    <s v="2017-10-12"/>
    <n v="678.06"/>
    <s v="Silver"/>
  </r>
  <r>
    <x v="13017"/>
    <x v="0"/>
    <s v="EE. UU."/>
    <n v="1"/>
    <n v="452.04"/>
    <n v="452.04"/>
    <n v="-658.17"/>
    <n v="1"/>
    <n v="1"/>
    <n v="1"/>
    <n v="4"/>
    <n v="0"/>
    <n v="0"/>
    <s v="2017-10-12"/>
    <s v="2017-10-12"/>
    <n v="678.06"/>
    <s v="Silver"/>
  </r>
  <r>
    <x v="13018"/>
    <x v="0"/>
    <s v="EE. UU."/>
    <n v="1"/>
    <n v="452.04"/>
    <n v="452.04"/>
    <n v="142.09"/>
    <n v="1"/>
    <n v="1"/>
    <n v="0"/>
    <n v="1.83"/>
    <n v="0"/>
    <n v="0"/>
    <s v="2017-10-12"/>
    <s v="2017-10-12"/>
    <n v="678.06"/>
    <s v="Silver"/>
  </r>
  <r>
    <x v="13019"/>
    <x v="2"/>
    <s v="Puerto Rico"/>
    <n v="1"/>
    <n v="452.04"/>
    <n v="452.04"/>
    <n v="149.51"/>
    <n v="0"/>
    <n v="-1"/>
    <n v="0"/>
    <n v="1.83"/>
    <n v="0"/>
    <n v="0"/>
    <s v="2017-10-12"/>
    <s v="2017-10-12"/>
    <n v="678.06"/>
    <s v="Silver"/>
  </r>
  <r>
    <x v="13020"/>
    <x v="2"/>
    <s v="EE. UU."/>
    <n v="1"/>
    <n v="452.04"/>
    <n v="452.04"/>
    <n v="145.15"/>
    <n v="0"/>
    <n v="0"/>
    <n v="0"/>
    <n v="1.83"/>
    <n v="0"/>
    <n v="0"/>
    <s v="2017-10-12"/>
    <s v="2017-10-12"/>
    <n v="678.06"/>
    <s v="Silver"/>
  </r>
  <r>
    <x v="13021"/>
    <x v="0"/>
    <s v="EE. UU."/>
    <n v="1"/>
    <n v="452.04"/>
    <n v="452.04"/>
    <n v="-79.41"/>
    <n v="1"/>
    <n v="1"/>
    <n v="1"/>
    <n v="3"/>
    <n v="0"/>
    <n v="0"/>
    <s v="2017-10-12"/>
    <s v="2017-10-12"/>
    <n v="678.06"/>
    <s v="Silver"/>
  </r>
  <r>
    <x v="13022"/>
    <x v="0"/>
    <s v="EE. UU."/>
    <n v="1"/>
    <n v="452.04"/>
    <n v="452.04"/>
    <n v="104.36"/>
    <n v="1"/>
    <n v="1"/>
    <n v="1"/>
    <n v="3"/>
    <n v="0"/>
    <n v="0"/>
    <s v="2017-10-12"/>
    <s v="2017-10-12"/>
    <n v="678.06"/>
    <s v="Silver"/>
  </r>
  <r>
    <x v="13023"/>
    <x v="1"/>
    <s v="Puerto Rico"/>
    <n v="1"/>
    <n v="452.04"/>
    <n v="452.04"/>
    <n v="-327.82"/>
    <n v="1"/>
    <n v="1"/>
    <n v="0"/>
    <n v="1.83"/>
    <n v="0"/>
    <n v="0"/>
    <s v="2017-10-12"/>
    <s v="2017-10-12"/>
    <n v="678.06"/>
    <s v="Silver"/>
  </r>
  <r>
    <x v="13024"/>
    <x v="2"/>
    <s v="EE. UU."/>
    <n v="1"/>
    <n v="452.04"/>
    <n v="452.04"/>
    <n v="116.36"/>
    <n v="1"/>
    <n v="1"/>
    <n v="1"/>
    <n v="4"/>
    <n v="0"/>
    <n v="0"/>
    <s v="2017-10-12"/>
    <s v="2017-10-12"/>
    <n v="678.06"/>
    <s v="Silver"/>
  </r>
  <r>
    <x v="13025"/>
    <x v="2"/>
    <s v="EE. UU."/>
    <n v="1"/>
    <n v="452.04"/>
    <n v="452.04"/>
    <n v="84.98"/>
    <n v="0"/>
    <n v="0"/>
    <n v="0"/>
    <n v="1.83"/>
    <n v="0"/>
    <n v="0"/>
    <s v="2017-10-12"/>
    <s v="2017-10-12"/>
    <n v="678.06"/>
    <s v="Silver"/>
  </r>
  <r>
    <x v="13026"/>
    <x v="1"/>
    <s v="Puerto Rico"/>
    <n v="1"/>
    <n v="452.04"/>
    <n v="452.04"/>
    <n v="-248.51"/>
    <n v="1"/>
    <n v="3"/>
    <n v="0"/>
    <n v="1.83"/>
    <n v="0"/>
    <n v="0"/>
    <s v="2017-10-12"/>
    <s v="2017-10-12"/>
    <n v="678.06"/>
    <s v="Silver"/>
  </r>
  <r>
    <x v="13027"/>
    <x v="0"/>
    <s v="EE. UU."/>
    <n v="1"/>
    <n v="452.04"/>
    <n v="452.04"/>
    <n v="-301.24"/>
    <n v="1"/>
    <n v="4"/>
    <n v="1"/>
    <n v="4"/>
    <n v="0"/>
    <n v="0"/>
    <s v="2017-10-12"/>
    <s v="2017-10-12"/>
    <n v="678.06"/>
    <s v="Silver"/>
  </r>
  <r>
    <x v="13028"/>
    <x v="0"/>
    <s v="Puerto Rico"/>
    <n v="1"/>
    <n v="452.04"/>
    <n v="452.04"/>
    <n v="125.29"/>
    <n v="1"/>
    <n v="1"/>
    <n v="1"/>
    <n v="2"/>
    <n v="0"/>
    <n v="0"/>
    <s v="2017-10-12"/>
    <s v="2017-10-12"/>
    <n v="678.06"/>
    <s v="Silver"/>
  </r>
  <r>
    <x v="13029"/>
    <x v="0"/>
    <s v="EE. UU."/>
    <n v="1"/>
    <n v="452.04"/>
    <n v="452.04"/>
    <n v="-51.78"/>
    <n v="1"/>
    <n v="1"/>
    <n v="1"/>
    <n v="3"/>
    <n v="0"/>
    <n v="0"/>
    <s v="2017-10-12"/>
    <s v="2017-10-12"/>
    <n v="678.06"/>
    <s v="Silver"/>
  </r>
  <r>
    <x v="13030"/>
    <x v="0"/>
    <s v="EE. UU."/>
    <n v="1"/>
    <n v="452.04"/>
    <n v="452.04"/>
    <n v="-130.24"/>
    <n v="1"/>
    <n v="1"/>
    <n v="1"/>
    <n v="3"/>
    <n v="0"/>
    <n v="0"/>
    <s v="2017-10-12"/>
    <s v="2017-10-12"/>
    <n v="678.06"/>
    <s v="Silver"/>
  </r>
  <r>
    <x v="13031"/>
    <x v="0"/>
    <s v="EE. UU."/>
    <n v="1"/>
    <n v="452.04"/>
    <n v="452.04"/>
    <n v="38.42"/>
    <n v="1"/>
    <n v="1"/>
    <n v="1"/>
    <n v="2"/>
    <n v="0"/>
    <n v="0"/>
    <s v="2017-10-12"/>
    <s v="2017-10-12"/>
    <n v="678.06"/>
    <s v="Silver"/>
  </r>
  <r>
    <x v="13032"/>
    <x v="0"/>
    <s v="EE. UU."/>
    <n v="1"/>
    <n v="452.04"/>
    <n v="452.04"/>
    <n v="58.99"/>
    <n v="1"/>
    <n v="1"/>
    <n v="1"/>
    <n v="4"/>
    <n v="0"/>
    <n v="0"/>
    <s v="2017-10-12"/>
    <s v="2017-10-12"/>
    <n v="678.06"/>
    <s v="Silver"/>
  </r>
  <r>
    <x v="13033"/>
    <x v="0"/>
    <s v="EE. UU."/>
    <n v="1"/>
    <n v="452.04"/>
    <n v="452.04"/>
    <n v="149.16999999999999"/>
    <n v="0"/>
    <n v="-2"/>
    <n v="0"/>
    <n v="1.83"/>
    <n v="0"/>
    <n v="0"/>
    <s v="2017-10-12"/>
    <s v="2017-10-12"/>
    <n v="678.06"/>
    <s v="Silver"/>
  </r>
  <r>
    <x v="13034"/>
    <x v="0"/>
    <s v="Puerto Rico"/>
    <n v="1"/>
    <n v="452.04"/>
    <n v="452.04"/>
    <n v="137.51"/>
    <n v="1"/>
    <n v="1"/>
    <n v="1"/>
    <n v="4"/>
    <n v="0"/>
    <n v="0"/>
    <s v="2017-10-12"/>
    <s v="2017-10-12"/>
    <n v="678.06"/>
    <s v="Silver"/>
  </r>
  <r>
    <x v="13035"/>
    <x v="0"/>
    <s v="EE. UU."/>
    <n v="1"/>
    <n v="452.04"/>
    <n v="452.04"/>
    <n v="-329.09"/>
    <n v="0"/>
    <n v="0"/>
    <n v="0"/>
    <n v="1.83"/>
    <n v="0"/>
    <n v="0"/>
    <s v="2017-10-12"/>
    <s v="2017-10-12"/>
    <n v="678.06"/>
    <s v="Silver"/>
  </r>
  <r>
    <x v="13036"/>
    <x v="0"/>
    <s v="EE. UU."/>
    <n v="1"/>
    <n v="452.04"/>
    <n v="452.04"/>
    <n v="-322.44"/>
    <n v="1"/>
    <n v="1"/>
    <n v="0"/>
    <n v="1.83"/>
    <n v="0"/>
    <n v="0"/>
    <s v="2017-10-12"/>
    <s v="2017-10-12"/>
    <n v="678.06"/>
    <s v="Silver"/>
  </r>
  <r>
    <x v="13037"/>
    <x v="0"/>
    <s v="Puerto Rico"/>
    <n v="1"/>
    <n v="452.04"/>
    <n v="452.04"/>
    <n v="128.15"/>
    <n v="1"/>
    <n v="2"/>
    <n v="1"/>
    <n v="3"/>
    <n v="0"/>
    <n v="0"/>
    <s v="2017-10-12"/>
    <s v="2017-10-12"/>
    <n v="678.06"/>
    <s v="Silver"/>
  </r>
  <r>
    <x v="13038"/>
    <x v="1"/>
    <s v="EE. UU."/>
    <n v="1"/>
    <n v="452.04"/>
    <n v="452.04"/>
    <n v="107.36"/>
    <n v="0"/>
    <n v="-2"/>
    <n v="0"/>
    <n v="1.83"/>
    <n v="0"/>
    <n v="0"/>
    <s v="2017-10-12"/>
    <s v="2017-10-12"/>
    <n v="678.06"/>
    <s v="Silver"/>
  </r>
  <r>
    <x v="13039"/>
    <x v="1"/>
    <s v="Puerto Rico"/>
    <n v="1"/>
    <n v="452.04"/>
    <n v="452.04"/>
    <n v="-86.79"/>
    <n v="0"/>
    <n v="-1"/>
    <n v="0"/>
    <n v="1.83"/>
    <n v="0"/>
    <n v="0"/>
    <s v="2017-10-12"/>
    <s v="2017-10-12"/>
    <n v="678.06"/>
    <s v="Silver"/>
  </r>
  <r>
    <x v="13040"/>
    <x v="1"/>
    <s v="EE. UU."/>
    <n v="1"/>
    <n v="452.04"/>
    <n v="452.04"/>
    <n v="131.54"/>
    <n v="1"/>
    <n v="1"/>
    <n v="1"/>
    <n v="3"/>
    <n v="0"/>
    <n v="0"/>
    <s v="2017-10-12"/>
    <s v="2017-10-12"/>
    <n v="678.06"/>
    <s v="Silver"/>
  </r>
  <r>
    <x v="13041"/>
    <x v="0"/>
    <s v="Puerto Rico"/>
    <n v="1"/>
    <n v="452.04"/>
    <n v="452.04"/>
    <n v="-27.91"/>
    <n v="1"/>
    <n v="1"/>
    <n v="1"/>
    <n v="2"/>
    <n v="1"/>
    <n v="0"/>
    <s v="2017-10-12"/>
    <s v="2017-10-12"/>
    <n v="678.06"/>
    <s v="Silver"/>
  </r>
  <r>
    <x v="13042"/>
    <x v="1"/>
    <s v="Puerto Rico"/>
    <n v="1"/>
    <n v="452.04"/>
    <n v="452.04"/>
    <n v="156.63"/>
    <n v="1"/>
    <n v="1"/>
    <n v="1"/>
    <n v="2"/>
    <n v="0"/>
    <n v="0"/>
    <s v="2017-10-12"/>
    <s v="2017-10-12"/>
    <n v="678.06"/>
    <s v="Silver"/>
  </r>
  <r>
    <x v="13043"/>
    <x v="1"/>
    <s v="EE. UU."/>
    <n v="1"/>
    <n v="452.04"/>
    <n v="452.04"/>
    <n v="-5.88"/>
    <n v="0"/>
    <n v="-2"/>
    <n v="0"/>
    <n v="1.83"/>
    <n v="0"/>
    <n v="0"/>
    <s v="2017-10-12"/>
    <s v="2017-10-12"/>
    <n v="678.06"/>
    <s v="Silver"/>
  </r>
  <r>
    <x v="13044"/>
    <x v="1"/>
    <s v="Puerto Rico"/>
    <n v="1"/>
    <n v="452.04"/>
    <n v="452.04"/>
    <n v="-76.28"/>
    <n v="0"/>
    <n v="-1"/>
    <n v="0"/>
    <n v="1.83"/>
    <n v="0"/>
    <n v="0"/>
    <s v="2017-10-12"/>
    <s v="2017-10-12"/>
    <n v="678.06"/>
    <s v="Silver"/>
  </r>
  <r>
    <x v="13045"/>
    <x v="1"/>
    <s v="EE. UU."/>
    <n v="1"/>
    <n v="452.04"/>
    <n v="452.04"/>
    <n v="104.87"/>
    <n v="0"/>
    <n v="0"/>
    <n v="1"/>
    <n v="4"/>
    <n v="0"/>
    <n v="0"/>
    <s v="2017-10-12"/>
    <s v="2017-10-12"/>
    <n v="678.06"/>
    <s v="Silver"/>
  </r>
  <r>
    <x v="13046"/>
    <x v="0"/>
    <s v="Puerto Rico"/>
    <n v="1"/>
    <n v="452.04"/>
    <n v="452.04"/>
    <n v="177.92"/>
    <n v="0"/>
    <n v="1"/>
    <n v="1"/>
    <n v="3"/>
    <n v="0"/>
    <n v="0"/>
    <s v="2017-10-12"/>
    <s v="2017-10-12"/>
    <n v="678.06"/>
    <s v="Silver"/>
  </r>
  <r>
    <x v="13047"/>
    <x v="0"/>
    <s v="EE. UU."/>
    <n v="1"/>
    <n v="452.04"/>
    <n v="452.04"/>
    <n v="90.05"/>
    <n v="1"/>
    <n v="2"/>
    <n v="1"/>
    <n v="2"/>
    <n v="0"/>
    <n v="0"/>
    <s v="2017-10-12"/>
    <s v="2017-10-12"/>
    <n v="678.06"/>
    <s v="Silver"/>
  </r>
  <r>
    <x v="13048"/>
    <x v="0"/>
    <s v="Puerto Rico"/>
    <n v="1"/>
    <n v="452.04"/>
    <n v="452.04"/>
    <n v="121.51"/>
    <n v="0"/>
    <n v="-2"/>
    <n v="0"/>
    <n v="1.83"/>
    <n v="0"/>
    <n v="0"/>
    <s v="2017-10-12"/>
    <s v="2017-10-12"/>
    <n v="678.06"/>
    <s v="Silver"/>
  </r>
  <r>
    <x v="13049"/>
    <x v="0"/>
    <s v="EE. UU."/>
    <n v="1"/>
    <n v="452.04"/>
    <n v="452.04"/>
    <n v="180.59"/>
    <n v="0"/>
    <n v="-1"/>
    <n v="1"/>
    <n v="3"/>
    <n v="0"/>
    <n v="0"/>
    <s v="2017-10-13"/>
    <s v="2017-10-13"/>
    <n v="678.06"/>
    <s v="Silver"/>
  </r>
  <r>
    <x v="13050"/>
    <x v="0"/>
    <s v="Puerto Rico"/>
    <n v="1"/>
    <n v="452.04"/>
    <n v="452.04"/>
    <n v="137.65"/>
    <n v="0"/>
    <n v="0"/>
    <n v="0"/>
    <n v="1.83"/>
    <n v="0"/>
    <n v="0"/>
    <s v="2017-10-13"/>
    <s v="2017-10-13"/>
    <n v="678.06"/>
    <s v="Silver"/>
  </r>
  <r>
    <x v="13051"/>
    <x v="0"/>
    <s v="EE. UU."/>
    <n v="1"/>
    <n v="452.04"/>
    <n v="452.04"/>
    <n v="7.96"/>
    <n v="1"/>
    <n v="3"/>
    <n v="1"/>
    <n v="3"/>
    <n v="0"/>
    <n v="0"/>
    <s v="2017-10-13"/>
    <s v="2017-10-13"/>
    <n v="678.06"/>
    <s v="Silver"/>
  </r>
  <r>
    <x v="13052"/>
    <x v="0"/>
    <s v="Puerto Rico"/>
    <n v="1"/>
    <n v="452.04"/>
    <n v="452.04"/>
    <n v="105.78"/>
    <n v="1"/>
    <n v="4"/>
    <n v="1"/>
    <n v="3"/>
    <n v="0"/>
    <n v="0"/>
    <s v="2017-10-13"/>
    <s v="2017-10-13"/>
    <n v="678.06"/>
    <s v="Silver"/>
  </r>
  <r>
    <x v="13053"/>
    <x v="2"/>
    <s v="EE. UU."/>
    <n v="1"/>
    <n v="452.04"/>
    <n v="452.04"/>
    <n v="30.85"/>
    <n v="0"/>
    <n v="0"/>
    <n v="0"/>
    <n v="1.83"/>
    <n v="0"/>
    <n v="0"/>
    <s v="2017-10-13"/>
    <s v="2017-10-13"/>
    <n v="678.06"/>
    <s v="Silver"/>
  </r>
  <r>
    <x v="13054"/>
    <x v="2"/>
    <s v="Puerto Rico"/>
    <n v="1"/>
    <n v="452.04"/>
    <n v="452.04"/>
    <n v="152.6"/>
    <n v="1"/>
    <n v="1"/>
    <n v="1"/>
    <n v="2"/>
    <n v="0"/>
    <n v="0"/>
    <s v="2017-10-13"/>
    <s v="2017-10-13"/>
    <n v="678.06"/>
    <s v="Silver"/>
  </r>
  <r>
    <x v="13055"/>
    <x v="2"/>
    <s v="EE. UU."/>
    <n v="1"/>
    <n v="452.04"/>
    <n v="452.04"/>
    <n v="32.04"/>
    <n v="1"/>
    <n v="2"/>
    <n v="1"/>
    <n v="1"/>
    <n v="1"/>
    <n v="0"/>
    <s v="2017-10-13"/>
    <s v="2017-10-13"/>
    <n v="678.06"/>
    <s v="Silver"/>
  </r>
  <r>
    <x v="13056"/>
    <x v="2"/>
    <s v="EE. UU."/>
    <n v="1"/>
    <n v="452.04"/>
    <n v="452.04"/>
    <n v="206.13"/>
    <n v="1"/>
    <n v="3"/>
    <n v="1"/>
    <n v="4"/>
    <n v="0"/>
    <n v="0"/>
    <s v="2017-10-13"/>
    <s v="2017-10-13"/>
    <n v="678.06"/>
    <s v="Silver"/>
  </r>
  <r>
    <x v="13057"/>
    <x v="0"/>
    <s v="Puerto Rico"/>
    <n v="1"/>
    <n v="452.04"/>
    <n v="452.04"/>
    <n v="135.83000000000001"/>
    <n v="1"/>
    <n v="4"/>
    <n v="1"/>
    <n v="3"/>
    <n v="0"/>
    <n v="0"/>
    <s v="2017-10-13"/>
    <s v="2017-10-13"/>
    <n v="678.06"/>
    <s v="Silver"/>
  </r>
  <r>
    <x v="13058"/>
    <x v="0"/>
    <s v="EE. UU."/>
    <n v="1"/>
    <n v="452.04"/>
    <n v="452.04"/>
    <n v="109.62"/>
    <n v="0"/>
    <n v="-2"/>
    <n v="0"/>
    <n v="1.83"/>
    <n v="0"/>
    <n v="0"/>
    <s v="2017-10-13"/>
    <s v="2017-10-13"/>
    <n v="678.06"/>
    <s v="Silver"/>
  </r>
  <r>
    <x v="13059"/>
    <x v="0"/>
    <s v="Puerto Rico"/>
    <n v="1"/>
    <n v="452.04"/>
    <n v="452.04"/>
    <n v="149.72999999999999"/>
    <n v="0"/>
    <n v="-1"/>
    <n v="0"/>
    <n v="1.83"/>
    <n v="0"/>
    <n v="0"/>
    <s v="2017-10-13"/>
    <s v="2017-10-13"/>
    <n v="678.06"/>
    <s v="Silver"/>
  </r>
  <r>
    <x v="13060"/>
    <x v="1"/>
    <s v="EE. UU."/>
    <n v="1"/>
    <n v="452.04"/>
    <n v="452.04"/>
    <n v="219.28"/>
    <n v="0"/>
    <n v="0"/>
    <n v="0"/>
    <n v="1.83"/>
    <n v="0"/>
    <n v="0"/>
    <s v="2017-10-13"/>
    <s v="2017-10-13"/>
    <n v="678.06"/>
    <s v="Silver"/>
  </r>
  <r>
    <x v="13061"/>
    <x v="1"/>
    <s v="EE. UU."/>
    <n v="1"/>
    <n v="452.04"/>
    <n v="452.04"/>
    <n v="135.61000000000001"/>
    <n v="1"/>
    <n v="1"/>
    <n v="0"/>
    <n v="1.83"/>
    <n v="0"/>
    <n v="0"/>
    <s v="2017-10-13"/>
    <s v="2017-10-13"/>
    <n v="678.06"/>
    <s v="Silver"/>
  </r>
  <r>
    <x v="13062"/>
    <x v="1"/>
    <s v="Puerto Rico"/>
    <n v="1"/>
    <n v="452.04"/>
    <n v="452.04"/>
    <n v="145.78"/>
    <n v="1"/>
    <n v="2"/>
    <n v="1"/>
    <n v="3"/>
    <n v="0"/>
    <n v="0"/>
    <s v="2017-10-13"/>
    <s v="2017-10-13"/>
    <n v="678.06"/>
    <s v="Silver"/>
  </r>
  <r>
    <x v="13063"/>
    <x v="1"/>
    <s v="EE. UU."/>
    <n v="1"/>
    <n v="452.04"/>
    <n v="452.04"/>
    <n v="173.58"/>
    <n v="0"/>
    <n v="-2"/>
    <n v="0"/>
    <n v="1.83"/>
    <n v="0"/>
    <n v="0"/>
    <s v="2017-10-13"/>
    <s v="2017-10-13"/>
    <n v="678.06"/>
    <s v="Silver"/>
  </r>
  <r>
    <x v="13064"/>
    <x v="1"/>
    <s v="Puerto Rico"/>
    <n v="1"/>
    <n v="452.04"/>
    <n v="452.04"/>
    <n v="177.92"/>
    <n v="0"/>
    <n v="-1"/>
    <n v="0"/>
    <n v="1.83"/>
    <n v="0"/>
    <n v="0"/>
    <s v="2017-10-13"/>
    <s v="2017-10-13"/>
    <n v="678.06"/>
    <s v="Silver"/>
  </r>
  <r>
    <x v="13065"/>
    <x v="1"/>
    <s v="EE. UU."/>
    <n v="1"/>
    <n v="452.04"/>
    <n v="452.04"/>
    <n v="176.34"/>
    <n v="1"/>
    <n v="1"/>
    <n v="0"/>
    <n v="1.83"/>
    <n v="0"/>
    <n v="0"/>
    <s v="2017-10-13"/>
    <s v="2017-10-13"/>
    <n v="678.06"/>
    <s v="Silver"/>
  </r>
  <r>
    <x v="13066"/>
    <x v="0"/>
    <s v="EE. UU."/>
    <n v="1"/>
    <n v="452.04"/>
    <n v="452.04"/>
    <n v="22.78"/>
    <n v="1"/>
    <n v="1"/>
    <n v="1"/>
    <n v="2"/>
    <n v="1"/>
    <n v="0"/>
    <s v="2017-10-13"/>
    <s v="2017-10-13"/>
    <n v="678.06"/>
    <s v="Silver"/>
  </r>
  <r>
    <x v="13067"/>
    <x v="2"/>
    <s v="EE. UU."/>
    <n v="1"/>
    <n v="452.04"/>
    <n v="452.04"/>
    <n v="-576.35"/>
    <n v="0"/>
    <n v="1"/>
    <n v="1"/>
    <n v="1"/>
    <n v="1"/>
    <n v="0"/>
    <s v="2017-10-13"/>
    <s v="2017-10-13"/>
    <n v="678.06"/>
    <s v="Silver"/>
  </r>
  <r>
    <x v="13068"/>
    <x v="2"/>
    <s v="Puerto Rico"/>
    <n v="1"/>
    <n v="452.04"/>
    <n v="452.04"/>
    <n v="23.6"/>
    <n v="1"/>
    <n v="1"/>
    <n v="0"/>
    <n v="1.83"/>
    <n v="0"/>
    <n v="0"/>
    <s v="2017-10-13"/>
    <s v="2017-10-13"/>
    <n v="678.06"/>
    <s v="Silver"/>
  </r>
  <r>
    <x v="13069"/>
    <x v="2"/>
    <s v="EE. UU."/>
    <n v="1"/>
    <n v="452.04"/>
    <n v="452.04"/>
    <n v="71.599999999999994"/>
    <n v="1"/>
    <n v="1"/>
    <n v="1"/>
    <n v="3"/>
    <n v="0"/>
    <n v="0"/>
    <s v="2017-10-13"/>
    <s v="2017-10-13"/>
    <n v="678.06"/>
    <s v="Silver"/>
  </r>
  <r>
    <x v="13070"/>
    <x v="2"/>
    <s v="Puerto Rico"/>
    <n v="1"/>
    <n v="452.04"/>
    <n v="452.04"/>
    <n v="45.97"/>
    <n v="1"/>
    <n v="1"/>
    <n v="1"/>
    <n v="3"/>
    <n v="0"/>
    <n v="0"/>
    <s v="2017-10-13"/>
    <s v="2017-10-13"/>
    <n v="678.06"/>
    <s v="Silver"/>
  </r>
  <r>
    <x v="13071"/>
    <x v="0"/>
    <s v="EE. UU."/>
    <n v="1"/>
    <n v="452.04"/>
    <n v="452.04"/>
    <n v="97.9"/>
    <n v="1"/>
    <n v="1"/>
    <n v="1"/>
    <n v="4"/>
    <n v="0"/>
    <n v="0"/>
    <s v="2017-10-13"/>
    <s v="2017-10-13"/>
    <n v="678.06"/>
    <s v="Silver"/>
  </r>
  <r>
    <x v="13072"/>
    <x v="0"/>
    <s v="EE. UU."/>
    <n v="1"/>
    <n v="452.04"/>
    <n v="452.04"/>
    <n v="-91.23"/>
    <n v="1"/>
    <n v="2"/>
    <n v="1"/>
    <n v="2"/>
    <n v="0"/>
    <n v="0"/>
    <s v="2017-10-13"/>
    <s v="2017-10-13"/>
    <n v="678.06"/>
    <s v="Silver"/>
  </r>
  <r>
    <x v="13073"/>
    <x v="0"/>
    <s v="Puerto Rico"/>
    <n v="1"/>
    <n v="452.04"/>
    <n v="452.04"/>
    <n v="21.36"/>
    <n v="0"/>
    <n v="0"/>
    <n v="0"/>
    <n v="1.83"/>
    <n v="0"/>
    <n v="0"/>
    <s v="2017-10-13"/>
    <s v="2017-10-13"/>
    <n v="678.06"/>
    <s v="Silver"/>
  </r>
  <r>
    <x v="13074"/>
    <x v="2"/>
    <s v="EE. UU."/>
    <n v="1"/>
    <n v="452.04"/>
    <n v="452.04"/>
    <n v="154.6"/>
    <n v="0"/>
    <n v="0"/>
    <n v="0"/>
    <n v="1.83"/>
    <n v="0"/>
    <n v="0"/>
    <s v="2017-10-13"/>
    <s v="2017-10-13"/>
    <n v="678.06"/>
    <s v="Silver"/>
  </r>
  <r>
    <x v="13075"/>
    <x v="2"/>
    <s v="Puerto Rico"/>
    <n v="1"/>
    <n v="452.04"/>
    <n v="452.04"/>
    <n v="121.51"/>
    <n v="0"/>
    <n v="0"/>
    <n v="0"/>
    <n v="1.83"/>
    <n v="0"/>
    <n v="0"/>
    <s v="2017-10-13"/>
    <s v="2017-10-13"/>
    <n v="678.06"/>
    <s v="Silver"/>
  </r>
  <r>
    <x v="13076"/>
    <x v="0"/>
    <s v="EE. UU."/>
    <n v="1"/>
    <n v="452.04"/>
    <n v="452.04"/>
    <n v="137.24"/>
    <n v="1"/>
    <n v="1"/>
    <n v="0"/>
    <n v="1.83"/>
    <n v="0"/>
    <n v="0"/>
    <s v="2017-10-13"/>
    <s v="2017-10-13"/>
    <n v="678.06"/>
    <s v="Silver"/>
  </r>
  <r>
    <x v="13077"/>
    <x v="0"/>
    <s v="EE. UU."/>
    <n v="1"/>
    <n v="452.04"/>
    <n v="452.04"/>
    <n v="212.64"/>
    <n v="1"/>
    <n v="4"/>
    <n v="0"/>
    <n v="1.83"/>
    <n v="0"/>
    <n v="0"/>
    <s v="2017-10-13"/>
    <s v="2017-10-13"/>
    <n v="678.06"/>
    <s v="Silver"/>
  </r>
  <r>
    <x v="13078"/>
    <x v="0"/>
    <s v="EE. UU."/>
    <n v="1"/>
    <n v="452.04"/>
    <n v="452.04"/>
    <n v="214.81"/>
    <n v="0"/>
    <n v="-2"/>
    <n v="0"/>
    <n v="1.83"/>
    <n v="0"/>
    <n v="0"/>
    <s v="2017-10-13"/>
    <s v="2017-10-13"/>
    <n v="678.06"/>
    <s v="Silver"/>
  </r>
  <r>
    <x v="13079"/>
    <x v="2"/>
    <s v="Puerto Rico"/>
    <n v="1"/>
    <n v="452.04"/>
    <n v="452.04"/>
    <n v="-101.71"/>
    <n v="0"/>
    <n v="-1"/>
    <n v="0"/>
    <n v="1.83"/>
    <n v="0"/>
    <n v="0"/>
    <s v="2017-10-13"/>
    <s v="2017-10-13"/>
    <n v="678.06"/>
    <s v="Silver"/>
  </r>
  <r>
    <x v="13080"/>
    <x v="2"/>
    <s v="EE. UU."/>
    <n v="1"/>
    <n v="452.04"/>
    <n v="452.04"/>
    <n v="59.33"/>
    <n v="1"/>
    <n v="2"/>
    <n v="1"/>
    <n v="3"/>
    <n v="0"/>
    <n v="0"/>
    <s v="2017-10-13"/>
    <s v="2017-10-13"/>
    <n v="678.06"/>
    <s v="Silver"/>
  </r>
  <r>
    <x v="13081"/>
    <x v="2"/>
    <s v="EE. UU."/>
    <n v="1"/>
    <n v="452.04"/>
    <n v="452.04"/>
    <n v="45.2"/>
    <n v="1"/>
    <n v="3"/>
    <n v="1"/>
    <n v="4"/>
    <n v="0"/>
    <n v="0"/>
    <s v="2017-10-13"/>
    <s v="2017-10-13"/>
    <n v="678.06"/>
    <s v="Silver"/>
  </r>
  <r>
    <x v="13082"/>
    <x v="0"/>
    <s v="Puerto Rico"/>
    <n v="1"/>
    <n v="452.04"/>
    <n v="452.04"/>
    <n v="181.63"/>
    <n v="0"/>
    <n v="4"/>
    <n v="1"/>
    <n v="2"/>
    <n v="0"/>
    <n v="0"/>
    <s v="2017-10-13"/>
    <s v="2017-10-13"/>
    <n v="678.06"/>
    <s v="Silver"/>
  </r>
  <r>
    <x v="13083"/>
    <x v="1"/>
    <s v="EE. UU."/>
    <n v="1"/>
    <n v="452.04"/>
    <n v="452.04"/>
    <n v="180.09"/>
    <n v="1"/>
    <n v="1"/>
    <n v="1"/>
    <n v="4"/>
    <n v="0"/>
    <n v="0"/>
    <s v="2017-10-13"/>
    <s v="2017-10-13"/>
    <n v="678.06"/>
    <s v="Silver"/>
  </r>
  <r>
    <x v="13084"/>
    <x v="0"/>
    <s v="Puerto Rico"/>
    <n v="1"/>
    <n v="452.04"/>
    <n v="452.04"/>
    <n v="118.85"/>
    <n v="1"/>
    <n v="1"/>
    <n v="1"/>
    <n v="3"/>
    <n v="0"/>
    <n v="0"/>
    <s v="2017-10-13"/>
    <s v="2017-10-13"/>
    <n v="678.06"/>
    <s v="Silver"/>
  </r>
  <r>
    <x v="13085"/>
    <x v="0"/>
    <s v="EE. UU."/>
    <n v="1"/>
    <n v="452.04"/>
    <n v="452.04"/>
    <n v="120.27"/>
    <n v="1"/>
    <n v="2"/>
    <n v="0"/>
    <n v="1.83"/>
    <n v="0"/>
    <n v="0"/>
    <s v="2017-10-13"/>
    <s v="2017-10-13"/>
    <n v="678.06"/>
    <s v="Silver"/>
  </r>
  <r>
    <x v="13086"/>
    <x v="0"/>
    <s v="EE. UU."/>
    <n v="1"/>
    <n v="452.04"/>
    <n v="452.04"/>
    <n v="102.25"/>
    <n v="1"/>
    <n v="3"/>
    <n v="0"/>
    <n v="1.83"/>
    <n v="0"/>
    <n v="0"/>
    <s v="2017-10-13"/>
    <s v="2017-10-13"/>
    <n v="678.06"/>
    <s v="Silver"/>
  </r>
  <r>
    <x v="13087"/>
    <x v="0"/>
    <s v="EE. UU."/>
    <n v="1"/>
    <n v="452.04"/>
    <n v="452.04"/>
    <n v="186.96"/>
    <n v="1"/>
    <n v="4"/>
    <n v="1"/>
    <n v="2"/>
    <n v="1"/>
    <n v="0"/>
    <s v="2017-10-13"/>
    <s v="2017-10-13"/>
    <n v="678.06"/>
    <s v="Silver"/>
  </r>
  <r>
    <x v="13088"/>
    <x v="0"/>
    <s v="Puerto Rico"/>
    <n v="1"/>
    <n v="452.04"/>
    <n v="452.04"/>
    <n v="195.28"/>
    <n v="0"/>
    <n v="0"/>
    <n v="0"/>
    <n v="1.83"/>
    <n v="0"/>
    <n v="0"/>
    <s v="2017-10-13"/>
    <s v="2017-10-13"/>
    <n v="678.06"/>
    <s v="Silver"/>
  </r>
  <r>
    <x v="13089"/>
    <x v="0"/>
    <s v="EE. UU."/>
    <n v="1"/>
    <n v="452.04"/>
    <n v="452.04"/>
    <n v="51.42"/>
    <n v="0"/>
    <n v="-1"/>
    <n v="0"/>
    <n v="1.83"/>
    <n v="0"/>
    <n v="0"/>
    <s v="2017-10-13"/>
    <s v="2017-10-13"/>
    <n v="678.06"/>
    <s v="Silver"/>
  </r>
  <r>
    <x v="13090"/>
    <x v="0"/>
    <s v="Puerto Rico"/>
    <n v="1"/>
    <n v="452.04"/>
    <n v="452.04"/>
    <n v="126.12"/>
    <n v="1"/>
    <n v="2"/>
    <n v="1"/>
    <n v="4"/>
    <n v="0"/>
    <n v="0"/>
    <s v="2017-10-13"/>
    <s v="2017-10-13"/>
    <n v="678.06"/>
    <s v="Silver"/>
  </r>
  <r>
    <x v="13091"/>
    <x v="2"/>
    <s v="EE. UU."/>
    <n v="1"/>
    <n v="452.04"/>
    <n v="452.04"/>
    <n v="196.5"/>
    <n v="1"/>
    <n v="1"/>
    <n v="0"/>
    <n v="1.83"/>
    <n v="0"/>
    <n v="0"/>
    <s v="2017-10-13"/>
    <s v="2017-10-13"/>
    <n v="678.06"/>
    <s v="Silver"/>
  </r>
  <r>
    <x v="13092"/>
    <x v="2"/>
    <s v="Puerto Rico"/>
    <n v="1"/>
    <n v="452.04"/>
    <n v="452.04"/>
    <n v="-55.4"/>
    <n v="1"/>
    <n v="2"/>
    <n v="1"/>
    <n v="4"/>
    <n v="0"/>
    <n v="0"/>
    <s v="2017-10-13"/>
    <s v="2017-10-13"/>
    <n v="678.06"/>
    <s v="Silver"/>
  </r>
  <r>
    <x v="13093"/>
    <x v="2"/>
    <s v="EE. UU."/>
    <n v="1"/>
    <n v="452.04"/>
    <n v="452.04"/>
    <n v="-1171.69"/>
    <n v="1"/>
    <n v="1"/>
    <n v="1"/>
    <n v="2"/>
    <n v="0"/>
    <n v="0"/>
    <s v="2017-10-13"/>
    <s v="2017-10-13"/>
    <n v="678.06"/>
    <s v="Silver"/>
  </r>
  <r>
    <x v="13094"/>
    <x v="2"/>
    <s v="EE. UU."/>
    <n v="1"/>
    <n v="452.04"/>
    <n v="452.04"/>
    <n v="137.24"/>
    <n v="1"/>
    <n v="1"/>
    <n v="0"/>
    <n v="1.83"/>
    <n v="0"/>
    <n v="0"/>
    <s v="2017-10-13"/>
    <s v="2017-10-13"/>
    <n v="678.06"/>
    <s v="Silver"/>
  </r>
  <r>
    <x v="13095"/>
    <x v="0"/>
    <s v="Puerto Rico"/>
    <n v="1"/>
    <n v="452.04"/>
    <n v="452.04"/>
    <n v="159.47999999999999"/>
    <n v="1"/>
    <n v="1"/>
    <n v="1"/>
    <n v="2"/>
    <n v="1"/>
    <n v="0"/>
    <s v="2017-10-13"/>
    <s v="2017-10-13"/>
    <n v="678.06"/>
    <s v="Silver"/>
  </r>
  <r>
    <x v="13096"/>
    <x v="0"/>
    <s v="EE. UU."/>
    <n v="1"/>
    <n v="452.04"/>
    <n v="452.04"/>
    <n v="129.78"/>
    <n v="1"/>
    <n v="3"/>
    <n v="1"/>
    <n v="2"/>
    <n v="0"/>
    <n v="0"/>
    <s v="2017-10-13"/>
    <s v="2017-10-13"/>
    <n v="678.06"/>
    <s v="Silver"/>
  </r>
  <r>
    <x v="13097"/>
    <x v="2"/>
    <s v="Puerto Rico"/>
    <n v="1"/>
    <n v="452.04"/>
    <n v="452.04"/>
    <n v="226.02"/>
    <n v="1"/>
    <n v="4"/>
    <n v="1"/>
    <n v="2"/>
    <n v="0"/>
    <n v="0"/>
    <s v="2017-10-13"/>
    <s v="2017-10-13"/>
    <n v="678.06"/>
    <s v="Silver"/>
  </r>
  <r>
    <x v="13098"/>
    <x v="0"/>
    <s v="EE. UU."/>
    <n v="1"/>
    <n v="452.04"/>
    <n v="452.04"/>
    <n v="162.72999999999999"/>
    <n v="0"/>
    <n v="0"/>
    <n v="0"/>
    <n v="1.83"/>
    <n v="0"/>
    <n v="0"/>
    <s v="2017-10-13"/>
    <s v="2017-10-13"/>
    <n v="678.06"/>
    <s v="Silver"/>
  </r>
  <r>
    <x v="13099"/>
    <x v="0"/>
    <s v="EE. UU."/>
    <n v="1"/>
    <n v="452.04"/>
    <n v="452.04"/>
    <n v="180.82"/>
    <n v="1"/>
    <n v="1"/>
    <n v="1"/>
    <n v="3"/>
    <n v="0"/>
    <n v="0"/>
    <s v="2017-10-13"/>
    <s v="2017-10-13"/>
    <n v="678.06"/>
    <s v="Silver"/>
  </r>
  <r>
    <x v="13100"/>
    <x v="0"/>
    <s v="Puerto Rico"/>
    <n v="1"/>
    <n v="452.04"/>
    <n v="452.04"/>
    <n v="177.92"/>
    <n v="1"/>
    <n v="2"/>
    <n v="1"/>
    <n v="3"/>
    <n v="0"/>
    <n v="0"/>
    <s v="2017-10-13"/>
    <s v="2017-10-13"/>
    <n v="678.06"/>
    <s v="Silver"/>
  </r>
  <r>
    <x v="13101"/>
    <x v="2"/>
    <s v="EE. UU."/>
    <n v="1"/>
    <n v="452.04"/>
    <n v="452.04"/>
    <n v="180.09"/>
    <n v="1"/>
    <n v="3"/>
    <n v="1"/>
    <n v="3"/>
    <n v="0"/>
    <n v="0"/>
    <s v="2017-10-13"/>
    <s v="2017-10-13"/>
    <n v="678.06"/>
    <s v="Silver"/>
  </r>
  <r>
    <x v="13102"/>
    <x v="1"/>
    <s v="Puerto Rico"/>
    <n v="1"/>
    <n v="452.04"/>
    <n v="452.04"/>
    <n v="66.45"/>
    <n v="1"/>
    <n v="2"/>
    <n v="1"/>
    <n v="3"/>
    <n v="0"/>
    <n v="0"/>
    <s v="2017-10-13"/>
    <s v="2017-10-13"/>
    <n v="678.06"/>
    <s v="Silver"/>
  </r>
  <r>
    <x v="13103"/>
    <x v="1"/>
    <s v="EE. UU."/>
    <n v="1"/>
    <n v="452.04"/>
    <n v="452.04"/>
    <n v="103.74"/>
    <n v="0"/>
    <n v="-2"/>
    <n v="0"/>
    <n v="1.83"/>
    <n v="0"/>
    <n v="0"/>
    <s v="2017-10-13"/>
    <s v="2017-10-13"/>
    <n v="678.06"/>
    <s v="Silver"/>
  </r>
  <r>
    <x v="13104"/>
    <x v="2"/>
    <s v="Puerto Rico"/>
    <n v="1"/>
    <n v="452.04"/>
    <n v="452.04"/>
    <n v="113.66"/>
    <n v="0"/>
    <n v="-1"/>
    <n v="0"/>
    <n v="1.83"/>
    <n v="0"/>
    <n v="0"/>
    <s v="2017-10-13"/>
    <s v="2017-10-13"/>
    <n v="678.06"/>
    <s v="Silver"/>
  </r>
  <r>
    <x v="13105"/>
    <x v="1"/>
    <s v="EE. UU."/>
    <n v="1"/>
    <n v="452.04"/>
    <n v="452.04"/>
    <n v="186.96"/>
    <n v="1"/>
    <n v="1"/>
    <n v="1"/>
    <n v="4"/>
    <n v="0"/>
    <n v="0"/>
    <s v="2017-10-13"/>
    <s v="2017-10-13"/>
    <n v="678.06"/>
    <s v="Silver"/>
  </r>
  <r>
    <x v="13106"/>
    <x v="0"/>
    <s v="Puerto Rico"/>
    <n v="1"/>
    <n v="452.04"/>
    <n v="452.04"/>
    <n v="45.97"/>
    <n v="1"/>
    <n v="1"/>
    <n v="1"/>
    <n v="2"/>
    <n v="0"/>
    <n v="0"/>
    <s v="2017-10-13"/>
    <s v="2017-10-13"/>
    <n v="678.06"/>
    <s v="Silver"/>
  </r>
  <r>
    <x v="13107"/>
    <x v="1"/>
    <s v="EE. UU."/>
    <n v="1"/>
    <n v="452.04"/>
    <n v="452.04"/>
    <n v="-274.37"/>
    <n v="1"/>
    <n v="1"/>
    <n v="1"/>
    <n v="2"/>
    <n v="1"/>
    <n v="0"/>
    <s v="2017-10-13"/>
    <s v="2017-10-13"/>
    <n v="678.06"/>
    <s v="Silver"/>
  </r>
  <r>
    <x v="13108"/>
    <x v="0"/>
    <s v="Puerto Rico"/>
    <n v="1"/>
    <n v="452.04"/>
    <n v="452.04"/>
    <n v="-113.93"/>
    <n v="0"/>
    <n v="-2"/>
    <n v="0"/>
    <n v="1.83"/>
    <n v="0"/>
    <n v="0"/>
    <s v="2017-10-13"/>
    <s v="2017-10-13"/>
    <n v="678.06"/>
    <s v="Silver"/>
  </r>
  <r>
    <x v="13109"/>
    <x v="0"/>
    <s v="EE. UU."/>
    <n v="1"/>
    <n v="452.04"/>
    <n v="452.04"/>
    <n v="-726.2"/>
    <n v="0"/>
    <n v="-1"/>
    <n v="0"/>
    <n v="1.83"/>
    <n v="0"/>
    <n v="0"/>
    <s v="2017-10-13"/>
    <s v="2017-10-13"/>
    <n v="678.06"/>
    <s v="Silver"/>
  </r>
  <r>
    <x v="13110"/>
    <x v="1"/>
    <s v="Puerto Rico"/>
    <n v="1"/>
    <n v="452.04"/>
    <n v="452.04"/>
    <n v="141.71"/>
    <n v="1"/>
    <n v="1"/>
    <n v="1"/>
    <n v="3"/>
    <n v="0"/>
    <n v="0"/>
    <s v="2017-10-13"/>
    <s v="2017-10-13"/>
    <n v="678.06"/>
    <s v="Silver"/>
  </r>
  <r>
    <x v="13111"/>
    <x v="1"/>
    <s v="EE. UU."/>
    <n v="1"/>
    <n v="452.04"/>
    <n v="452.04"/>
    <n v="164.9"/>
    <n v="1"/>
    <n v="1"/>
    <n v="1"/>
    <n v="4"/>
    <n v="0"/>
    <n v="0"/>
    <s v="2017-10-13"/>
    <s v="2017-10-13"/>
    <n v="678.06"/>
    <s v="Silver"/>
  </r>
  <r>
    <x v="13112"/>
    <x v="1"/>
    <s v="EE. UU."/>
    <n v="1"/>
    <n v="452.04"/>
    <n v="452.04"/>
    <n v="206.09"/>
    <n v="1"/>
    <n v="1"/>
    <n v="0"/>
    <n v="1.83"/>
    <n v="0"/>
    <n v="0"/>
    <s v="2017-10-13"/>
    <s v="2017-10-13"/>
    <n v="678.06"/>
    <s v="Silver"/>
  </r>
  <r>
    <x v="13113"/>
    <x v="1"/>
    <s v="EE. UU."/>
    <n v="1"/>
    <n v="452.04"/>
    <n v="452.04"/>
    <n v="160.81"/>
    <n v="1"/>
    <n v="1"/>
    <n v="0"/>
    <n v="1.83"/>
    <n v="0"/>
    <n v="0"/>
    <s v="2017-10-13"/>
    <s v="2017-10-13"/>
    <n v="678.06"/>
    <s v="Silver"/>
  </r>
  <r>
    <x v="13114"/>
    <x v="1"/>
    <s v="EE. UU."/>
    <n v="1"/>
    <n v="452.04"/>
    <n v="452.04"/>
    <n v="33.56"/>
    <n v="1"/>
    <n v="1"/>
    <n v="0"/>
    <n v="1.83"/>
    <n v="0"/>
    <n v="0"/>
    <s v="2017-10-13"/>
    <s v="2017-10-13"/>
    <n v="678.06"/>
    <s v="Silver"/>
  </r>
  <r>
    <x v="13115"/>
    <x v="1"/>
    <s v="Puerto Rico"/>
    <n v="1"/>
    <n v="452.04"/>
    <n v="452.04"/>
    <n v="79.11"/>
    <n v="1"/>
    <n v="1"/>
    <n v="1"/>
    <n v="1"/>
    <n v="1"/>
    <n v="0"/>
    <s v="2017-10-13"/>
    <s v="2017-10-13"/>
    <n v="678.06"/>
    <s v="Silver"/>
  </r>
  <r>
    <x v="13116"/>
    <x v="1"/>
    <s v="EE. UU."/>
    <n v="1"/>
    <n v="452.04"/>
    <n v="452.04"/>
    <n v="42.38"/>
    <n v="1"/>
    <n v="1"/>
    <n v="1"/>
    <n v="3"/>
    <n v="0"/>
    <n v="0"/>
    <s v="2017-10-13"/>
    <s v="2017-10-13"/>
    <n v="678.06"/>
    <s v="Silver"/>
  </r>
  <r>
    <x v="13117"/>
    <x v="1"/>
    <s v="EE. UU."/>
    <n v="1"/>
    <n v="452.04"/>
    <n v="452.04"/>
    <n v="36.159999999999997"/>
    <n v="1"/>
    <n v="2"/>
    <n v="1"/>
    <n v="3"/>
    <n v="0"/>
    <n v="0"/>
    <s v="2017-10-14"/>
    <s v="2017-10-14"/>
    <n v="678.06"/>
    <s v="Silver"/>
  </r>
  <r>
    <x v="13118"/>
    <x v="1"/>
    <s v="Puerto Rico"/>
    <n v="1"/>
    <n v="452.04"/>
    <n v="452.04"/>
    <n v="-15.94"/>
    <n v="0"/>
    <n v="-2"/>
    <n v="0"/>
    <n v="1.83"/>
    <n v="0"/>
    <n v="0"/>
    <s v="2017-10-14"/>
    <s v="2017-10-14"/>
    <n v="678.06"/>
    <s v="Silver"/>
  </r>
  <r>
    <x v="13119"/>
    <x v="0"/>
    <s v="EE. UU."/>
    <n v="1"/>
    <n v="452.04"/>
    <n v="452.04"/>
    <n v="-101.68"/>
    <n v="0"/>
    <n v="-1"/>
    <n v="0"/>
    <n v="1.83"/>
    <n v="0"/>
    <n v="0"/>
    <s v="2017-10-14"/>
    <s v="2017-10-14"/>
    <n v="678.06"/>
    <s v="Silver"/>
  </r>
  <r>
    <x v="13120"/>
    <x v="2"/>
    <s v="EE. UU."/>
    <n v="1"/>
    <n v="452.04"/>
    <n v="452.04"/>
    <n v="-75.94"/>
    <n v="0"/>
    <n v="0"/>
    <n v="0"/>
    <n v="1.83"/>
    <n v="0"/>
    <n v="0"/>
    <s v="2017-10-14"/>
    <s v="2017-10-14"/>
    <n v="678.06"/>
    <s v="Silver"/>
  </r>
  <r>
    <x v="13121"/>
    <x v="1"/>
    <s v="EE. UU."/>
    <n v="1"/>
    <n v="452.04"/>
    <n v="452.04"/>
    <n v="139.47999999999999"/>
    <n v="1"/>
    <n v="1"/>
    <n v="0"/>
    <n v="1.83"/>
    <n v="0"/>
    <n v="0"/>
    <s v="2017-10-14"/>
    <s v="2017-10-14"/>
    <n v="678.06"/>
    <s v="Silver"/>
  </r>
  <r>
    <x v="13122"/>
    <x v="2"/>
    <s v="Puerto Rico"/>
    <n v="1"/>
    <n v="452.04"/>
    <n v="452.04"/>
    <n v="137.65"/>
    <n v="1"/>
    <n v="2"/>
    <n v="0"/>
    <n v="1.83"/>
    <n v="0"/>
    <n v="0"/>
    <s v="2017-10-14"/>
    <s v="2017-10-14"/>
    <n v="678.06"/>
    <s v="Silver"/>
  </r>
  <r>
    <x v="13123"/>
    <x v="1"/>
    <s v="EE. UU."/>
    <n v="1"/>
    <n v="452.04"/>
    <n v="452.04"/>
    <n v="129.28"/>
    <n v="0"/>
    <n v="-2"/>
    <n v="0"/>
    <n v="1.83"/>
    <n v="0"/>
    <n v="0"/>
    <s v="2017-10-14"/>
    <s v="2017-10-14"/>
    <n v="678.06"/>
    <s v="Silver"/>
  </r>
  <r>
    <x v="13124"/>
    <x v="1"/>
    <s v="EE. UU."/>
    <n v="1"/>
    <n v="452.04"/>
    <n v="452.04"/>
    <n v="122.05"/>
    <n v="0"/>
    <n v="-1"/>
    <n v="0"/>
    <n v="1.83"/>
    <n v="0"/>
    <n v="0"/>
    <s v="2017-10-14"/>
    <s v="2017-10-14"/>
    <n v="678.06"/>
    <s v="Silver"/>
  </r>
  <r>
    <x v="13125"/>
    <x v="2"/>
    <s v="Puerto Rico"/>
    <n v="1"/>
    <n v="452.04"/>
    <n v="452.04"/>
    <n v="160.43"/>
    <n v="0"/>
    <n v="0"/>
    <n v="1"/>
    <n v="4"/>
    <n v="0"/>
    <n v="0"/>
    <s v="2017-10-14"/>
    <s v="2017-10-14"/>
    <n v="678.06"/>
    <s v="Silver"/>
  </r>
  <r>
    <x v="13126"/>
    <x v="0"/>
    <s v="EE. UU."/>
    <n v="1"/>
    <n v="452.04"/>
    <n v="452.04"/>
    <n v="126.12"/>
    <n v="1"/>
    <n v="1"/>
    <n v="1"/>
    <n v="2"/>
    <n v="0"/>
    <n v="0"/>
    <s v="2017-10-14"/>
    <s v="2017-10-14"/>
    <n v="678.06"/>
    <s v="Silver"/>
  </r>
  <r>
    <x v="13127"/>
    <x v="0"/>
    <s v="Puerto Rico"/>
    <n v="1"/>
    <n v="452.04"/>
    <n v="452.04"/>
    <n v="196.5"/>
    <n v="1"/>
    <n v="2"/>
    <n v="1"/>
    <n v="4"/>
    <n v="0"/>
    <n v="0"/>
    <s v="2017-10-14"/>
    <s v="2017-10-14"/>
    <n v="678.06"/>
    <s v="Silver"/>
  </r>
  <r>
    <x v="13128"/>
    <x v="0"/>
    <s v="EE. UU."/>
    <n v="1"/>
    <n v="452.04"/>
    <n v="452.04"/>
    <n v="145.15"/>
    <n v="0"/>
    <n v="-2"/>
    <n v="0"/>
    <n v="1.83"/>
    <n v="0"/>
    <n v="0"/>
    <s v="2017-10-14"/>
    <s v="2017-10-14"/>
    <n v="678.06"/>
    <s v="Silver"/>
  </r>
  <r>
    <x v="13129"/>
    <x v="0"/>
    <s v="EE. UU."/>
    <n v="1"/>
    <n v="452.04"/>
    <n v="452.04"/>
    <n v="208.3"/>
    <n v="0"/>
    <n v="-1"/>
    <n v="0"/>
    <n v="1.83"/>
    <n v="0"/>
    <n v="0"/>
    <s v="2017-10-14"/>
    <s v="2017-10-14"/>
    <n v="678.06"/>
    <s v="Silver"/>
  </r>
  <r>
    <x v="13130"/>
    <x v="1"/>
    <s v="Puerto Rico"/>
    <n v="1"/>
    <n v="452.04"/>
    <n v="452.04"/>
    <n v="131.54"/>
    <n v="0"/>
    <n v="0"/>
    <n v="1"/>
    <n v="5"/>
    <n v="0"/>
    <n v="0"/>
    <s v="2017-10-14"/>
    <s v="2017-10-14"/>
    <n v="678.06"/>
    <s v="Silver"/>
  </r>
  <r>
    <x v="13131"/>
    <x v="0"/>
    <s v="EE. UU."/>
    <n v="1"/>
    <n v="452.04"/>
    <n v="452.04"/>
    <n v="128.47"/>
    <n v="1"/>
    <n v="1"/>
    <n v="0"/>
    <n v="1.83"/>
    <n v="0"/>
    <n v="0"/>
    <s v="2017-10-14"/>
    <s v="2017-10-14"/>
    <n v="678.06"/>
    <s v="Silver"/>
  </r>
  <r>
    <x v="13132"/>
    <x v="1"/>
    <s v="Puerto Rico"/>
    <n v="1"/>
    <n v="452.04"/>
    <n v="452.04"/>
    <n v="67.13"/>
    <n v="1"/>
    <n v="2"/>
    <n v="1"/>
    <n v="3"/>
    <n v="0"/>
    <n v="0"/>
    <s v="2017-10-14"/>
    <s v="2017-10-14"/>
    <n v="678.06"/>
    <s v="Silver"/>
  </r>
  <r>
    <x v="13133"/>
    <x v="0"/>
    <s v="EE. UU."/>
    <n v="1"/>
    <n v="452.04"/>
    <n v="452.04"/>
    <n v="126.57"/>
    <n v="0"/>
    <n v="-2"/>
    <n v="0"/>
    <n v="1.83"/>
    <n v="0"/>
    <n v="0"/>
    <s v="2017-10-14"/>
    <s v="2017-10-14"/>
    <n v="678.06"/>
    <s v="Silver"/>
  </r>
  <r>
    <x v="13134"/>
    <x v="0"/>
    <s v="Puerto Rico"/>
    <n v="1"/>
    <n v="452.04"/>
    <n v="452.04"/>
    <n v="91.54"/>
    <n v="0"/>
    <n v="-1"/>
    <n v="0"/>
    <n v="1.83"/>
    <n v="0"/>
    <n v="0"/>
    <s v="2017-10-14"/>
    <s v="2017-10-14"/>
    <n v="678.06"/>
    <s v="Silver"/>
  </r>
  <r>
    <x v="13135"/>
    <x v="2"/>
    <s v="EE. UU."/>
    <n v="1"/>
    <n v="452.04"/>
    <n v="452.04"/>
    <n v="-98"/>
    <n v="1"/>
    <n v="1"/>
    <n v="1"/>
    <n v="3"/>
    <n v="0"/>
    <n v="0"/>
    <s v="2017-10-14"/>
    <s v="2017-10-14"/>
    <n v="678.06"/>
    <s v="Silver"/>
  </r>
  <r>
    <x v="13136"/>
    <x v="2"/>
    <s v="Puerto Rico"/>
    <n v="1"/>
    <n v="452.04"/>
    <n v="452.04"/>
    <n v="-37.07"/>
    <n v="1"/>
    <n v="1"/>
    <n v="1"/>
    <n v="3"/>
    <n v="0"/>
    <n v="0"/>
    <s v="2017-10-14"/>
    <s v="2017-10-14"/>
    <n v="678.06"/>
    <s v="Silver"/>
  </r>
  <r>
    <x v="13137"/>
    <x v="2"/>
    <s v="EE. UU."/>
    <n v="1"/>
    <n v="452.04"/>
    <n v="452.04"/>
    <n v="136.19999999999999"/>
    <n v="1"/>
    <n v="1"/>
    <n v="1"/>
    <n v="4"/>
    <n v="0"/>
    <n v="0"/>
    <s v="2017-10-14"/>
    <s v="2017-10-14"/>
    <n v="678.06"/>
    <s v="Silver"/>
  </r>
  <r>
    <x v="13138"/>
    <x v="2"/>
    <s v="EE. UU."/>
    <n v="1"/>
    <n v="452.04"/>
    <n v="452.04"/>
    <n v="128.34"/>
    <n v="1"/>
    <n v="1"/>
    <n v="0"/>
    <n v="1.83"/>
    <n v="0"/>
    <n v="0"/>
    <s v="2017-10-14"/>
    <s v="2017-10-14"/>
    <n v="678.06"/>
    <s v="Silver"/>
  </r>
  <r>
    <x v="13139"/>
    <x v="2"/>
    <s v="Puerto Rico"/>
    <n v="1"/>
    <n v="452.04"/>
    <n v="452.04"/>
    <n v="176.75"/>
    <n v="1"/>
    <n v="1"/>
    <n v="1"/>
    <n v="3"/>
    <n v="0"/>
    <n v="0"/>
    <s v="2017-10-14"/>
    <s v="2017-10-14"/>
    <n v="678.06"/>
    <s v="Silver"/>
  </r>
  <r>
    <x v="13140"/>
    <x v="2"/>
    <s v="EE. UU."/>
    <n v="1"/>
    <n v="452.04"/>
    <n v="452.04"/>
    <n v="147.47999999999999"/>
    <n v="1"/>
    <n v="1"/>
    <n v="0"/>
    <n v="1.83"/>
    <n v="0"/>
    <n v="0"/>
    <s v="2017-10-14"/>
    <s v="2017-10-14"/>
    <n v="678.06"/>
    <s v="Silver"/>
  </r>
  <r>
    <x v="13141"/>
    <x v="0"/>
    <s v="Puerto Rico"/>
    <n v="1"/>
    <n v="452.04"/>
    <n v="452.04"/>
    <n v="190.94"/>
    <n v="1"/>
    <n v="1"/>
    <n v="1"/>
    <n v="2"/>
    <n v="0"/>
    <n v="0"/>
    <s v="2017-10-14"/>
    <s v="2017-10-14"/>
    <n v="678.06"/>
    <s v="Silver"/>
  </r>
  <r>
    <x v="13142"/>
    <x v="0"/>
    <s v="EE. UU."/>
    <n v="1"/>
    <n v="452.04"/>
    <n v="452.04"/>
    <n v="105.78"/>
    <n v="1"/>
    <n v="1"/>
    <n v="1"/>
    <n v="2"/>
    <n v="0"/>
    <n v="0"/>
    <s v="2017-10-14"/>
    <s v="2017-10-14"/>
    <n v="678.06"/>
    <s v="Silver"/>
  </r>
  <r>
    <x v="13143"/>
    <x v="2"/>
    <s v="EE. UU."/>
    <n v="1"/>
    <n v="452.04"/>
    <n v="452.04"/>
    <n v="115.18"/>
    <n v="1"/>
    <n v="1"/>
    <n v="1"/>
    <n v="3"/>
    <n v="0"/>
    <n v="0"/>
    <s v="2017-10-14"/>
    <s v="2017-10-14"/>
    <n v="678.06"/>
    <s v="Silver"/>
  </r>
  <r>
    <x v="13144"/>
    <x v="2"/>
    <s v="EE. UU."/>
    <n v="1"/>
    <n v="452.04"/>
    <n v="452.04"/>
    <n v="12.61"/>
    <n v="1"/>
    <n v="1"/>
    <n v="0"/>
    <n v="1.83"/>
    <n v="0"/>
    <n v="0"/>
    <s v="2017-10-14"/>
    <s v="2017-10-14"/>
    <n v="678.06"/>
    <s v="Silver"/>
  </r>
  <r>
    <x v="13145"/>
    <x v="0"/>
    <s v="Puerto Rico"/>
    <n v="1"/>
    <n v="452.04"/>
    <n v="452.04"/>
    <n v="4.2699999999999996"/>
    <n v="0"/>
    <n v="0"/>
    <n v="0"/>
    <n v="1.83"/>
    <n v="0"/>
    <n v="0"/>
    <s v="2017-10-14"/>
    <s v="2017-10-14"/>
    <n v="678.06"/>
    <s v="Silver"/>
  </r>
  <r>
    <x v="13146"/>
    <x v="0"/>
    <s v="EE. UU."/>
    <n v="1"/>
    <n v="452.04"/>
    <n v="452.04"/>
    <n v="103.07"/>
    <n v="1"/>
    <n v="1"/>
    <n v="1"/>
    <n v="3"/>
    <n v="0"/>
    <n v="0"/>
    <s v="2017-10-14"/>
    <s v="2017-10-14"/>
    <n v="678.06"/>
    <s v="Silver"/>
  </r>
  <r>
    <x v="13147"/>
    <x v="0"/>
    <s v="EE. UU."/>
    <n v="1"/>
    <n v="452.04"/>
    <n v="452.04"/>
    <n v="49.04"/>
    <n v="0"/>
    <n v="0"/>
    <n v="1"/>
    <n v="3"/>
    <n v="0"/>
    <n v="0"/>
    <s v="2017-10-14"/>
    <s v="2017-10-14"/>
    <n v="678.06"/>
    <s v="Silver"/>
  </r>
  <r>
    <x v="13148"/>
    <x v="0"/>
    <s v="EE. UU."/>
    <n v="1"/>
    <n v="452.04"/>
    <n v="452.04"/>
    <n v="157.85"/>
    <n v="0"/>
    <n v="0"/>
    <n v="0"/>
    <n v="1.83"/>
    <n v="0"/>
    <n v="0"/>
    <s v="2017-10-14"/>
    <s v="2017-10-14"/>
    <n v="678.06"/>
    <s v="Silver"/>
  </r>
  <r>
    <x v="13149"/>
    <x v="0"/>
    <s v="Puerto Rico"/>
    <n v="1"/>
    <n v="452.04"/>
    <n v="452.04"/>
    <n v="217.07"/>
    <n v="0"/>
    <n v="-1"/>
    <n v="0"/>
    <n v="1.83"/>
    <n v="0"/>
    <n v="0"/>
    <s v="2017-10-14"/>
    <s v="2017-10-14"/>
    <n v="678.06"/>
    <s v="Silver"/>
  </r>
  <r>
    <x v="13150"/>
    <x v="0"/>
    <s v="Puerto Rico"/>
    <n v="1"/>
    <n v="452.04"/>
    <n v="452.04"/>
    <n v="120.83"/>
    <n v="1"/>
    <n v="2"/>
    <n v="1"/>
    <n v="3"/>
    <n v="0"/>
    <n v="0"/>
    <s v="2017-10-14"/>
    <s v="2017-10-14"/>
    <n v="678.06"/>
    <s v="Silver"/>
  </r>
  <r>
    <x v="13151"/>
    <x v="0"/>
    <s v="EE. UU."/>
    <n v="1"/>
    <n v="452.04"/>
    <n v="452.04"/>
    <n v="203.42"/>
    <n v="1"/>
    <n v="1"/>
    <n v="1"/>
    <n v="4"/>
    <n v="0"/>
    <n v="0"/>
    <s v="2017-10-14"/>
    <s v="2017-10-14"/>
    <n v="678.06"/>
    <s v="Silver"/>
  </r>
  <r>
    <x v="13152"/>
    <x v="2"/>
    <s v="EE. UU."/>
    <n v="1"/>
    <n v="452.04"/>
    <n v="452.04"/>
    <n v="155.94999999999999"/>
    <n v="1"/>
    <n v="4"/>
    <n v="1"/>
    <n v="2"/>
    <n v="0"/>
    <n v="0"/>
    <s v="2017-10-14"/>
    <s v="2017-10-14"/>
    <n v="678.06"/>
    <s v="Silver"/>
  </r>
  <r>
    <x v="13153"/>
    <x v="0"/>
    <s v="Puerto Rico"/>
    <n v="1"/>
    <n v="452.04"/>
    <n v="452.04"/>
    <n v="94.02"/>
    <n v="0"/>
    <n v="-2"/>
    <n v="1"/>
    <n v="3"/>
    <n v="0"/>
    <n v="0"/>
    <s v="2017-10-14"/>
    <s v="2017-10-14"/>
    <n v="678.06"/>
    <s v="Silver"/>
  </r>
  <r>
    <x v="13154"/>
    <x v="0"/>
    <s v="EE. UU."/>
    <n v="1"/>
    <n v="452.04"/>
    <n v="452.04"/>
    <n v="14.83"/>
    <n v="0"/>
    <n v="-1"/>
    <n v="1"/>
    <n v="2"/>
    <n v="0"/>
    <n v="0"/>
    <s v="2017-10-14"/>
    <s v="2017-10-14"/>
    <n v="678.06"/>
    <s v="Silver"/>
  </r>
  <r>
    <x v="13155"/>
    <x v="1"/>
    <s v="EE. UU."/>
    <n v="1"/>
    <n v="452.04"/>
    <n v="452.04"/>
    <n v="112.56"/>
    <n v="0"/>
    <n v="0"/>
    <n v="0"/>
    <n v="1.83"/>
    <n v="0"/>
    <n v="0"/>
    <s v="2017-10-14"/>
    <s v="2017-10-14"/>
    <n v="678.06"/>
    <s v="Silver"/>
  </r>
  <r>
    <x v="13156"/>
    <x v="2"/>
    <s v="Puerto Rico"/>
    <n v="1"/>
    <n v="452.04"/>
    <n v="452.04"/>
    <n v="37.97"/>
    <n v="1"/>
    <n v="1"/>
    <n v="1"/>
    <n v="3"/>
    <n v="0"/>
    <n v="0"/>
    <s v="2017-10-14"/>
    <s v="2017-10-14"/>
    <n v="678.06"/>
    <s v="Silver"/>
  </r>
  <r>
    <x v="13157"/>
    <x v="2"/>
    <s v="EE. UU."/>
    <n v="1"/>
    <n v="452.04"/>
    <n v="452.04"/>
    <n v="184.43"/>
    <n v="1"/>
    <n v="2"/>
    <n v="1"/>
    <n v="3"/>
    <n v="0"/>
    <n v="0"/>
    <s v="2017-10-14"/>
    <s v="2017-10-14"/>
    <n v="678.06"/>
    <s v="Silver"/>
  </r>
  <r>
    <x v="13158"/>
    <x v="1"/>
    <s v="Puerto Rico"/>
    <n v="1"/>
    <n v="452.04"/>
    <n v="452.04"/>
    <n v="74.72"/>
    <n v="0"/>
    <n v="-2"/>
    <n v="0"/>
    <n v="1.83"/>
    <n v="0"/>
    <n v="0"/>
    <s v="2017-10-14"/>
    <s v="2017-10-14"/>
    <n v="678.06"/>
    <s v="Silver"/>
  </r>
  <r>
    <x v="13159"/>
    <x v="0"/>
    <s v="EE. UU."/>
    <n v="1"/>
    <n v="452.04"/>
    <n v="452.04"/>
    <n v="-477.35"/>
    <n v="0"/>
    <n v="-1"/>
    <n v="1"/>
    <n v="3"/>
    <n v="0"/>
    <n v="0"/>
    <s v="2017-10-14"/>
    <s v="2017-10-14"/>
    <n v="678.06"/>
    <s v="Silver"/>
  </r>
  <r>
    <x v="13160"/>
    <x v="0"/>
    <s v="Puerto Rico"/>
    <n v="1"/>
    <n v="452.04"/>
    <n v="452.04"/>
    <n v="-711.96"/>
    <n v="0"/>
    <n v="0"/>
    <n v="0"/>
    <n v="1.83"/>
    <n v="0"/>
    <n v="0"/>
    <s v="2017-10-14"/>
    <s v="2017-10-14"/>
    <n v="678.06"/>
    <s v="Silver"/>
  </r>
  <r>
    <x v="13161"/>
    <x v="0"/>
    <s v="EE. UU."/>
    <n v="1"/>
    <n v="452.04"/>
    <n v="452.04"/>
    <n v="139.04"/>
    <n v="1"/>
    <n v="1"/>
    <n v="1"/>
    <n v="2"/>
    <n v="0"/>
    <n v="0"/>
    <s v="2017-10-14"/>
    <s v="2017-10-14"/>
    <n v="678.06"/>
    <s v="Silver"/>
  </r>
  <r>
    <x v="13162"/>
    <x v="2"/>
    <s v="Puerto Rico"/>
    <n v="1"/>
    <n v="452.04"/>
    <n v="452.04"/>
    <n v="131.58000000000001"/>
    <n v="1"/>
    <n v="2"/>
    <n v="1"/>
    <n v="2"/>
    <n v="0"/>
    <n v="0"/>
    <s v="2017-10-14"/>
    <s v="2017-10-14"/>
    <n v="678.06"/>
    <s v="Silver"/>
  </r>
  <r>
    <x v="13163"/>
    <x v="2"/>
    <s v="EE. UU."/>
    <n v="1"/>
    <n v="452.04"/>
    <n v="452.04"/>
    <n v="175.14"/>
    <n v="0"/>
    <n v="-2"/>
    <n v="0"/>
    <n v="1.83"/>
    <n v="0"/>
    <n v="0"/>
    <s v="2017-10-14"/>
    <s v="2017-10-14"/>
    <n v="678.06"/>
    <s v="Silver"/>
  </r>
  <r>
    <x v="13164"/>
    <x v="1"/>
    <s v="Puerto Rico"/>
    <n v="1"/>
    <n v="452.04"/>
    <n v="452.04"/>
    <n v="193.25"/>
    <n v="1"/>
    <n v="1"/>
    <n v="1"/>
    <n v="3"/>
    <n v="0"/>
    <n v="0"/>
    <s v="2017-10-14"/>
    <s v="2017-10-14"/>
    <n v="678.06"/>
    <s v="Silver"/>
  </r>
  <r>
    <x v="13165"/>
    <x v="1"/>
    <s v="EE. UU."/>
    <n v="1"/>
    <n v="452.04"/>
    <n v="452.04"/>
    <n v="199.62"/>
    <n v="1"/>
    <n v="2"/>
    <n v="0"/>
    <n v="1.83"/>
    <n v="0"/>
    <n v="0"/>
    <s v="2017-10-14"/>
    <s v="2017-10-14"/>
    <n v="678.06"/>
    <s v="Silver"/>
  </r>
  <r>
    <x v="13166"/>
    <x v="1"/>
    <s v="EE. UU."/>
    <n v="1"/>
    <n v="452.04"/>
    <n v="452.04"/>
    <n v="-701.57"/>
    <n v="1"/>
    <n v="1"/>
    <n v="0"/>
    <n v="1.83"/>
    <n v="0"/>
    <n v="0"/>
    <s v="2017-10-14"/>
    <s v="2017-10-14"/>
    <n v="678.06"/>
    <s v="Silver"/>
  </r>
  <r>
    <x v="13167"/>
    <x v="1"/>
    <s v="Puerto Rico"/>
    <n v="1"/>
    <n v="452.04"/>
    <n v="452.04"/>
    <n v="138.66"/>
    <n v="1"/>
    <n v="1"/>
    <n v="1"/>
    <n v="3"/>
    <n v="0"/>
    <n v="0"/>
    <s v="2017-10-14"/>
    <s v="2017-10-14"/>
    <n v="678.06"/>
    <s v="Silver"/>
  </r>
  <r>
    <x v="13168"/>
    <x v="2"/>
    <s v="EE. UU."/>
    <n v="1"/>
    <n v="452.04"/>
    <n v="452.04"/>
    <n v="125.31"/>
    <n v="0"/>
    <n v="-2"/>
    <n v="0"/>
    <n v="1.83"/>
    <n v="0"/>
    <n v="0"/>
    <s v="2017-10-14"/>
    <s v="2017-10-14"/>
    <n v="678.06"/>
    <s v="Silver"/>
  </r>
  <r>
    <x v="13169"/>
    <x v="0"/>
    <s v="Puerto Rico"/>
    <n v="1"/>
    <n v="452.04"/>
    <n v="452.04"/>
    <n v="126.57"/>
    <n v="0"/>
    <n v="-1"/>
    <n v="0"/>
    <n v="1.83"/>
    <n v="0"/>
    <n v="0"/>
    <s v="2017-10-14"/>
    <s v="2017-10-14"/>
    <n v="678.06"/>
    <s v="Silver"/>
  </r>
  <r>
    <x v="13170"/>
    <x v="0"/>
    <s v="EE. UU."/>
    <n v="1"/>
    <n v="452.04"/>
    <n v="452.04"/>
    <n v="166.12"/>
    <n v="1"/>
    <n v="1"/>
    <n v="1"/>
    <n v="3"/>
    <n v="0"/>
    <n v="0"/>
    <s v="2017-10-14"/>
    <s v="2017-10-14"/>
    <n v="678.06"/>
    <s v="Silver"/>
  </r>
  <r>
    <x v="13171"/>
    <x v="0"/>
    <s v="EE. UU."/>
    <n v="1"/>
    <n v="452.04"/>
    <n v="452.04"/>
    <n v="119.34"/>
    <n v="1"/>
    <n v="1"/>
    <n v="0"/>
    <n v="1.83"/>
    <n v="0"/>
    <n v="0"/>
    <s v="2017-10-14"/>
    <s v="2017-10-14"/>
    <n v="678.06"/>
    <s v="Silver"/>
  </r>
  <r>
    <x v="13172"/>
    <x v="0"/>
    <s v="EE. UU."/>
    <n v="1"/>
    <n v="452.04"/>
    <n v="452.04"/>
    <n v="174.22"/>
    <n v="1"/>
    <n v="1"/>
    <n v="1"/>
    <n v="2"/>
    <n v="0"/>
    <n v="0"/>
    <s v="2017-10-14"/>
    <s v="2017-10-14"/>
    <n v="678.06"/>
    <s v="Silver"/>
  </r>
  <r>
    <x v="13173"/>
    <x v="2"/>
    <s v="Puerto Rico"/>
    <n v="1"/>
    <n v="452.04"/>
    <n v="452.04"/>
    <n v="127.57"/>
    <n v="1"/>
    <n v="1"/>
    <n v="1"/>
    <n v="4"/>
    <n v="0"/>
    <n v="0"/>
    <s v="2017-10-14"/>
    <s v="2017-10-14"/>
    <n v="678.06"/>
    <s v="Silver"/>
  </r>
  <r>
    <x v="13174"/>
    <x v="2"/>
    <s v="EE. UU."/>
    <n v="1"/>
    <n v="452.04"/>
    <n v="452.04"/>
    <n v="178.47"/>
    <n v="0"/>
    <n v="-1"/>
    <n v="0"/>
    <n v="1.83"/>
    <n v="0"/>
    <n v="0"/>
    <s v="2017-10-14"/>
    <s v="2017-10-14"/>
    <n v="678.06"/>
    <s v="Silver"/>
  </r>
  <r>
    <x v="13175"/>
    <x v="1"/>
    <s v="EE. UU."/>
    <n v="1"/>
    <n v="452.04"/>
    <n v="452.04"/>
    <n v="115.27"/>
    <n v="0"/>
    <n v="0"/>
    <n v="0"/>
    <n v="1.83"/>
    <n v="0"/>
    <n v="0"/>
    <s v="2017-10-14"/>
    <s v="2017-10-14"/>
    <n v="678.06"/>
    <s v="Silver"/>
  </r>
  <r>
    <x v="13176"/>
    <x v="0"/>
    <s v="Puerto Rico"/>
    <n v="1"/>
    <n v="452.04"/>
    <n v="452.04"/>
    <n v="157.31"/>
    <n v="1"/>
    <n v="1"/>
    <n v="1"/>
    <n v="2"/>
    <n v="0"/>
    <n v="0"/>
    <s v="2017-10-14"/>
    <s v="2017-10-14"/>
    <n v="678.06"/>
    <s v="Silver"/>
  </r>
  <r>
    <x v="13177"/>
    <x v="0"/>
    <s v="EE. UU."/>
    <n v="1"/>
    <n v="452.04"/>
    <n v="452.04"/>
    <n v="179.01"/>
    <n v="1"/>
    <n v="2"/>
    <n v="1"/>
    <n v="3"/>
    <n v="0"/>
    <n v="0"/>
    <s v="2017-10-14"/>
    <s v="2017-10-14"/>
    <n v="678.06"/>
    <s v="Silver"/>
  </r>
  <r>
    <x v="13178"/>
    <x v="0"/>
    <s v="EE. UU."/>
    <n v="1"/>
    <n v="452.04"/>
    <n v="452.04"/>
    <n v="45.16"/>
    <n v="1"/>
    <n v="1"/>
    <n v="1"/>
    <n v="4"/>
    <n v="0"/>
    <n v="0"/>
    <s v="2017-10-14"/>
    <s v="2017-10-14"/>
    <n v="678.06"/>
    <s v="Silver"/>
  </r>
  <r>
    <x v="13179"/>
    <x v="0"/>
    <s v="Puerto Rico"/>
    <n v="1"/>
    <n v="452.04"/>
    <n v="452.04"/>
    <n v="143.97"/>
    <n v="1"/>
    <n v="1"/>
    <n v="0"/>
    <n v="1.83"/>
    <n v="0"/>
    <n v="0"/>
    <s v="2017-10-14"/>
    <s v="2017-10-14"/>
    <n v="678.06"/>
    <s v="Silver"/>
  </r>
  <r>
    <x v="13180"/>
    <x v="0"/>
    <s v="EE. UU."/>
    <n v="1"/>
    <n v="452.04"/>
    <n v="452.04"/>
    <n v="52.55"/>
    <n v="1"/>
    <n v="2"/>
    <n v="0"/>
    <n v="1.83"/>
    <n v="0"/>
    <n v="0"/>
    <s v="2017-10-14"/>
    <s v="2017-10-14"/>
    <n v="678.06"/>
    <s v="Silver"/>
  </r>
  <r>
    <x v="13181"/>
    <x v="0"/>
    <s v="EE. UU."/>
    <n v="1"/>
    <n v="452.04"/>
    <n v="452.04"/>
    <n v="-284.93"/>
    <n v="1"/>
    <n v="1"/>
    <n v="1"/>
    <n v="3"/>
    <n v="0"/>
    <n v="0"/>
    <s v="2017-10-14"/>
    <s v="2017-10-14"/>
    <n v="678.06"/>
    <s v="Silver"/>
  </r>
  <r>
    <x v="13182"/>
    <x v="0"/>
    <s v="Puerto Rico"/>
    <n v="1"/>
    <n v="452.04"/>
    <n v="452.04"/>
    <n v="150.30000000000001"/>
    <n v="1"/>
    <n v="2"/>
    <n v="1"/>
    <n v="1"/>
    <n v="1"/>
    <n v="0"/>
    <s v="2017-10-14"/>
    <s v="2017-10-14"/>
    <n v="678.06"/>
    <s v="Silver"/>
  </r>
  <r>
    <x v="13183"/>
    <x v="2"/>
    <s v="EE. UU."/>
    <n v="1"/>
    <n v="452.04"/>
    <n v="452.04"/>
    <n v="114.13"/>
    <n v="0"/>
    <n v="-2"/>
    <n v="0"/>
    <n v="1.83"/>
    <n v="0"/>
    <n v="0"/>
    <s v="2017-10-14"/>
    <s v="2017-10-14"/>
    <n v="678.06"/>
    <s v="Silver"/>
  </r>
  <r>
    <x v="13184"/>
    <x v="1"/>
    <s v="EE. UU."/>
    <n v="1"/>
    <n v="452.04"/>
    <n v="452.04"/>
    <n v="-1205.82"/>
    <n v="1"/>
    <n v="1"/>
    <n v="1"/>
    <n v="4"/>
    <n v="0"/>
    <n v="0"/>
    <s v="2017-10-14"/>
    <s v="2017-10-14"/>
    <n v="678.06"/>
    <s v="Silver"/>
  </r>
  <r>
    <x v="13185"/>
    <x v="0"/>
    <s v="Puerto Rico"/>
    <n v="1"/>
    <n v="452.04"/>
    <n v="452.04"/>
    <n v="33.22"/>
    <n v="1"/>
    <n v="1"/>
    <n v="1"/>
    <n v="3"/>
    <n v="0"/>
    <n v="0"/>
    <s v="2017-10-14"/>
    <s v="2017-10-14"/>
    <n v="678.06"/>
    <s v="Silver"/>
  </r>
  <r>
    <x v="13186"/>
    <x v="2"/>
    <s v="EE. UU."/>
    <n v="1"/>
    <n v="452.04"/>
    <n v="452.04"/>
    <n v="-328.03"/>
    <n v="1"/>
    <n v="1"/>
    <n v="0"/>
    <n v="1.83"/>
    <n v="0"/>
    <n v="0"/>
    <s v="2017-10-15"/>
    <s v="2017-10-15"/>
    <n v="678.06"/>
    <s v="Silver"/>
  </r>
  <r>
    <x v="13187"/>
    <x v="2"/>
    <s v="EE. UU."/>
    <n v="1"/>
    <n v="452.04"/>
    <n v="452.04"/>
    <n v="158.21"/>
    <n v="1"/>
    <n v="2"/>
    <n v="0"/>
    <n v="1.83"/>
    <n v="0"/>
    <n v="0"/>
    <s v="2017-10-15"/>
    <s v="2017-10-15"/>
    <n v="678.06"/>
    <s v="Silver"/>
  </r>
  <r>
    <x v="13188"/>
    <x v="2"/>
    <s v="Puerto Rico"/>
    <n v="1"/>
    <n v="452.04"/>
    <n v="452.04"/>
    <n v="106.12"/>
    <n v="0"/>
    <n v="-2"/>
    <n v="1"/>
    <n v="4"/>
    <n v="0"/>
    <n v="0"/>
    <s v="2017-10-15"/>
    <s v="2017-10-15"/>
    <n v="678.06"/>
    <s v="Silver"/>
  </r>
  <r>
    <x v="13189"/>
    <x v="0"/>
    <s v="EE. UU."/>
    <n v="1"/>
    <n v="452.04"/>
    <n v="452.04"/>
    <n v="113.19"/>
    <n v="0"/>
    <n v="-1"/>
    <n v="1"/>
    <n v="2"/>
    <n v="0"/>
    <n v="0"/>
    <s v="2017-10-15"/>
    <s v="2017-10-15"/>
    <n v="678.06"/>
    <s v="Silver"/>
  </r>
  <r>
    <x v="13190"/>
    <x v="2"/>
    <s v="EE. UU."/>
    <n v="1"/>
    <n v="452.04"/>
    <n v="452.04"/>
    <n v="-4.82"/>
    <n v="0"/>
    <n v="0"/>
    <n v="0"/>
    <n v="1.83"/>
    <n v="0"/>
    <n v="0"/>
    <s v="2017-10-15"/>
    <s v="2017-10-15"/>
    <n v="678.06"/>
    <s v="Silver"/>
  </r>
  <r>
    <x v="13191"/>
    <x v="2"/>
    <s v="Puerto Rico"/>
    <n v="1"/>
    <n v="452.04"/>
    <n v="452.04"/>
    <n v="117.44"/>
    <n v="1"/>
    <n v="1"/>
    <n v="1"/>
    <n v="4"/>
    <n v="0"/>
    <n v="0"/>
    <s v="2017-10-15"/>
    <s v="2017-10-15"/>
    <n v="678.06"/>
    <s v="Silver"/>
  </r>
  <r>
    <x v="13192"/>
    <x v="0"/>
    <s v="EE. UU."/>
    <n v="1"/>
    <n v="452.04"/>
    <n v="452.04"/>
    <n v="98.73"/>
    <n v="1"/>
    <n v="2"/>
    <n v="1"/>
    <n v="4"/>
    <n v="0"/>
    <n v="0"/>
    <s v="2017-10-15"/>
    <s v="2017-10-15"/>
    <n v="678.06"/>
    <s v="Silver"/>
  </r>
  <r>
    <x v="13193"/>
    <x v="0"/>
    <s v="Puerto Rico"/>
    <n v="1"/>
    <n v="452.04"/>
    <n v="452.04"/>
    <n v="24.21"/>
    <n v="0"/>
    <n v="-2"/>
    <n v="0"/>
    <n v="1.83"/>
    <n v="0"/>
    <n v="0"/>
    <s v="2017-10-15"/>
    <s v="2017-10-15"/>
    <n v="678.06"/>
    <s v="Silver"/>
  </r>
  <r>
    <x v="13194"/>
    <x v="2"/>
    <s v="EE. UU."/>
    <n v="1"/>
    <n v="452.04"/>
    <n v="452.04"/>
    <n v="188.77"/>
    <n v="1"/>
    <n v="1"/>
    <n v="1"/>
    <n v="3"/>
    <n v="0"/>
    <n v="0"/>
    <s v="2017-10-15"/>
    <s v="2017-10-15"/>
    <n v="678.06"/>
    <s v="Silver"/>
  </r>
  <r>
    <x v="13195"/>
    <x v="2"/>
    <s v="Puerto Rico"/>
    <n v="1"/>
    <n v="452.04"/>
    <n v="452.04"/>
    <n v="198.9"/>
    <n v="0"/>
    <n v="0"/>
    <n v="0"/>
    <n v="1.83"/>
    <n v="0"/>
    <n v="0"/>
    <s v="2017-10-15"/>
    <s v="2017-10-15"/>
    <n v="678.06"/>
    <s v="Silver"/>
  </r>
  <r>
    <x v="13196"/>
    <x v="0"/>
    <s v="EE. UU."/>
    <n v="1"/>
    <n v="452.04"/>
    <n v="452.04"/>
    <n v="-271.36"/>
    <n v="1"/>
    <n v="1"/>
    <n v="0"/>
    <n v="1.83"/>
    <n v="0"/>
    <n v="0"/>
    <s v="2017-10-15"/>
    <s v="2017-10-15"/>
    <n v="678.06"/>
    <s v="Silver"/>
  </r>
  <r>
    <x v="13197"/>
    <x v="0"/>
    <s v="Puerto Rico"/>
    <n v="1"/>
    <n v="452.04"/>
    <n v="452.04"/>
    <n v="-287.95"/>
    <n v="1"/>
    <n v="2"/>
    <n v="1"/>
    <n v="3"/>
    <n v="0"/>
    <n v="0"/>
    <s v="2017-10-15"/>
    <s v="2017-10-15"/>
    <n v="678.06"/>
    <s v="Silver"/>
  </r>
  <r>
    <x v="13198"/>
    <x v="0"/>
    <s v="EE. UU."/>
    <n v="1"/>
    <n v="452.04"/>
    <n v="452.04"/>
    <n v="-47.5"/>
    <n v="0"/>
    <n v="-2"/>
    <n v="0"/>
    <n v="1.83"/>
    <n v="0"/>
    <n v="0"/>
    <s v="2017-10-15"/>
    <s v="2017-10-15"/>
    <n v="678.06"/>
    <s v="Silver"/>
  </r>
  <r>
    <x v="13199"/>
    <x v="0"/>
    <s v="EE. UU."/>
    <n v="1"/>
    <n v="452.04"/>
    <n v="452.04"/>
    <n v="-69.63"/>
    <n v="0"/>
    <n v="-1"/>
    <n v="0"/>
    <n v="1.83"/>
    <n v="0"/>
    <n v="0"/>
    <s v="2017-10-15"/>
    <s v="2017-10-15"/>
    <n v="678.06"/>
    <s v="Silver"/>
  </r>
  <r>
    <x v="13200"/>
    <x v="0"/>
    <s v="Puerto Rico"/>
    <n v="1"/>
    <n v="452.04"/>
    <n v="452.04"/>
    <n v="64.42"/>
    <n v="0"/>
    <n v="0"/>
    <n v="0"/>
    <n v="1.83"/>
    <n v="0"/>
    <n v="0"/>
    <s v="2017-10-15"/>
    <s v="2017-10-15"/>
    <n v="678.06"/>
    <s v="Silver"/>
  </r>
  <r>
    <x v="13201"/>
    <x v="0"/>
    <s v="EE. UU."/>
    <n v="1"/>
    <n v="452.04"/>
    <n v="452.04"/>
    <n v="54.24"/>
    <n v="1"/>
    <n v="1"/>
    <n v="1"/>
    <n v="3"/>
    <n v="0"/>
    <n v="0"/>
    <s v="2017-10-15"/>
    <s v="2017-10-15"/>
    <n v="678.06"/>
    <s v="Silver"/>
  </r>
  <r>
    <x v="13202"/>
    <x v="0"/>
    <s v="Puerto Rico"/>
    <n v="1"/>
    <n v="452.04"/>
    <n v="452.04"/>
    <n v="-365.25"/>
    <n v="1"/>
    <n v="2"/>
    <n v="1"/>
    <n v="4"/>
    <n v="0"/>
    <n v="0"/>
    <s v="2017-10-15"/>
    <s v="2017-10-15"/>
    <n v="678.06"/>
    <s v="Silver"/>
  </r>
  <r>
    <x v="13203"/>
    <x v="0"/>
    <s v="EE. UU."/>
    <n v="1"/>
    <n v="452.04"/>
    <n v="452.04"/>
    <n v="-354.4"/>
    <n v="0"/>
    <n v="-2"/>
    <n v="0"/>
    <n v="1.83"/>
    <n v="0"/>
    <n v="0"/>
    <s v="2017-10-15"/>
    <s v="2017-10-15"/>
    <n v="678.06"/>
    <s v="Silver"/>
  </r>
  <r>
    <x v="13204"/>
    <x v="0"/>
    <s v="EE. UU."/>
    <n v="1"/>
    <n v="452.04"/>
    <n v="452.04"/>
    <n v="16.559999999999999"/>
    <n v="0"/>
    <n v="-1"/>
    <n v="0"/>
    <n v="1.83"/>
    <n v="0"/>
    <n v="0"/>
    <s v="2017-10-15"/>
    <s v="2017-10-15"/>
    <n v="678.06"/>
    <s v="Silver"/>
  </r>
  <r>
    <x v="13205"/>
    <x v="0"/>
    <s v="Puerto Rico"/>
    <n v="1"/>
    <n v="452.04"/>
    <n v="452.04"/>
    <n v="22.6"/>
    <n v="0"/>
    <n v="0"/>
    <n v="0"/>
    <n v="1.83"/>
    <n v="0"/>
    <n v="0"/>
    <s v="2017-10-15"/>
    <s v="2017-10-15"/>
    <n v="678.06"/>
    <s v="Silver"/>
  </r>
  <r>
    <x v="13206"/>
    <x v="0"/>
    <s v="EE. UU."/>
    <n v="1"/>
    <n v="452.04"/>
    <n v="452.04"/>
    <n v="42.38"/>
    <n v="1"/>
    <n v="1"/>
    <n v="1"/>
    <n v="2"/>
    <n v="0"/>
    <n v="0"/>
    <s v="2017-10-15"/>
    <s v="2017-10-15"/>
    <n v="678.06"/>
    <s v="Silver"/>
  </r>
  <r>
    <x v="13207"/>
    <x v="0"/>
    <s v="Puerto Rico"/>
    <n v="1"/>
    <n v="452.04"/>
    <n v="452.04"/>
    <n v="133.80000000000001"/>
    <n v="1"/>
    <n v="1"/>
    <n v="1"/>
    <n v="4"/>
    <n v="0"/>
    <n v="0"/>
    <s v="2017-10-15"/>
    <s v="2017-10-15"/>
    <n v="678.06"/>
    <s v="Silver"/>
  </r>
  <r>
    <x v="13208"/>
    <x v="0"/>
    <s v="EE. UU."/>
    <n v="1"/>
    <n v="452.04"/>
    <n v="452.04"/>
    <n v="103.79"/>
    <n v="1"/>
    <n v="1"/>
    <n v="1"/>
    <n v="4"/>
    <n v="0"/>
    <n v="0"/>
    <s v="2017-10-15"/>
    <s v="2017-10-15"/>
    <n v="678.06"/>
    <s v="Silver"/>
  </r>
  <r>
    <x v="13209"/>
    <x v="0"/>
    <s v="Puerto Rico"/>
    <n v="1"/>
    <n v="452.04"/>
    <n v="452.04"/>
    <n v="172.59"/>
    <n v="1"/>
    <n v="1"/>
    <n v="0"/>
    <n v="1.83"/>
    <n v="0"/>
    <n v="0"/>
    <s v="2017-10-15"/>
    <s v="2017-10-15"/>
    <n v="678.06"/>
    <s v="Silver"/>
  </r>
  <r>
    <x v="13210"/>
    <x v="2"/>
    <s v="EE. UU."/>
    <n v="1"/>
    <n v="452.04"/>
    <n v="452.04"/>
    <n v="182.26"/>
    <n v="1"/>
    <n v="1"/>
    <n v="1"/>
    <n v="4"/>
    <n v="0"/>
    <n v="0"/>
    <s v="2017-10-15"/>
    <s v="2017-10-15"/>
    <n v="678.06"/>
    <s v="Silver"/>
  </r>
  <r>
    <x v="13211"/>
    <x v="2"/>
    <s v="EE. UU."/>
    <n v="1"/>
    <n v="452.04"/>
    <n v="452.04"/>
    <n v="73"/>
    <n v="1"/>
    <n v="1"/>
    <n v="0"/>
    <n v="1.83"/>
    <n v="0"/>
    <n v="0"/>
    <s v="2017-10-15"/>
    <s v="2017-10-15"/>
    <n v="678.06"/>
    <s v="Silver"/>
  </r>
  <r>
    <x v="13212"/>
    <x v="2"/>
    <s v="Puerto Rico"/>
    <n v="1"/>
    <n v="452.04"/>
    <n v="452.04"/>
    <n v="110.12"/>
    <n v="1"/>
    <n v="1"/>
    <n v="1"/>
    <n v="2"/>
    <n v="0"/>
    <n v="0"/>
    <s v="2017-10-15"/>
    <s v="2017-10-15"/>
    <n v="678.06"/>
    <s v="Silver"/>
  </r>
  <r>
    <x v="13213"/>
    <x v="0"/>
    <s v="EE. UU."/>
    <n v="1"/>
    <n v="452.04"/>
    <n v="452.04"/>
    <n v="29.83"/>
    <n v="1"/>
    <n v="1"/>
    <n v="0"/>
    <n v="1.83"/>
    <n v="0"/>
    <n v="0"/>
    <s v="2017-10-15"/>
    <s v="2017-10-15"/>
    <n v="678.06"/>
    <s v="Silver"/>
  </r>
  <r>
    <x v="13214"/>
    <x v="0"/>
    <s v="EE. UU."/>
    <n v="1"/>
    <n v="452.04"/>
    <n v="452.04"/>
    <n v="40.68"/>
    <n v="0"/>
    <n v="-1"/>
    <n v="0"/>
    <n v="1.83"/>
    <n v="0"/>
    <n v="0"/>
    <s v="2017-10-15"/>
    <s v="2017-10-15"/>
    <n v="678.06"/>
    <s v="Silver"/>
  </r>
  <r>
    <x v="13215"/>
    <x v="0"/>
    <s v="EE. UU."/>
    <n v="1"/>
    <n v="452.04"/>
    <n v="452.04"/>
    <n v="143.97"/>
    <n v="0"/>
    <n v="0"/>
    <n v="0"/>
    <n v="1.83"/>
    <n v="0"/>
    <n v="0"/>
    <s v="2017-10-15"/>
    <s v="2017-10-15"/>
    <n v="678.06"/>
    <s v="Silver"/>
  </r>
  <r>
    <x v="13216"/>
    <x v="0"/>
    <s v="Puerto Rico"/>
    <n v="1"/>
    <n v="452.04"/>
    <n v="452.04"/>
    <n v="71.47"/>
    <n v="1"/>
    <n v="1"/>
    <n v="0"/>
    <n v="1.83"/>
    <n v="0"/>
    <n v="0"/>
    <s v="2017-10-15"/>
    <s v="2017-10-15"/>
    <n v="678.06"/>
    <s v="Silver"/>
  </r>
  <r>
    <x v="13217"/>
    <x v="0"/>
    <s v="EE. UU."/>
    <n v="1"/>
    <n v="452.04"/>
    <n v="452.04"/>
    <n v="160.19"/>
    <n v="1"/>
    <n v="2"/>
    <n v="1"/>
    <n v="4"/>
    <n v="0"/>
    <n v="0"/>
    <s v="2017-10-15"/>
    <s v="2017-10-15"/>
    <n v="678.06"/>
    <s v="Silver"/>
  </r>
  <r>
    <x v="13218"/>
    <x v="0"/>
    <s v="EE. UU."/>
    <n v="1"/>
    <n v="452.04"/>
    <n v="452.04"/>
    <n v="37.79"/>
    <n v="0"/>
    <n v="-2"/>
    <n v="0"/>
    <n v="1.83"/>
    <n v="0"/>
    <n v="0"/>
    <s v="2017-10-15"/>
    <s v="2017-10-15"/>
    <n v="678.06"/>
    <s v="Silver"/>
  </r>
  <r>
    <x v="13219"/>
    <x v="0"/>
    <s v="EE. UU."/>
    <n v="1"/>
    <n v="452.04"/>
    <n v="452.04"/>
    <n v="208.3"/>
    <n v="0"/>
    <n v="-1"/>
    <n v="0"/>
    <n v="1.83"/>
    <n v="0"/>
    <n v="0"/>
    <s v="2017-10-15"/>
    <s v="2017-10-15"/>
    <n v="678.06"/>
    <s v="Silver"/>
  </r>
  <r>
    <x v="13220"/>
    <x v="0"/>
    <s v="Puerto Rico"/>
    <n v="1"/>
    <n v="452.04"/>
    <n v="452.04"/>
    <n v="122.77"/>
    <n v="1"/>
    <n v="1"/>
    <n v="1"/>
    <n v="2"/>
    <n v="0"/>
    <n v="0"/>
    <s v="2017-10-15"/>
    <s v="2017-10-15"/>
    <n v="678.06"/>
    <s v="Silver"/>
  </r>
  <r>
    <x v="13221"/>
    <x v="1"/>
    <s v="EE. UU."/>
    <n v="1"/>
    <n v="452.04"/>
    <n v="452.04"/>
    <n v="203.78"/>
    <n v="1"/>
    <n v="1"/>
    <n v="1"/>
    <n v="2"/>
    <n v="0"/>
    <n v="0"/>
    <s v="2017-10-15"/>
    <s v="2017-10-15"/>
    <n v="678.06"/>
    <s v="Silver"/>
  </r>
  <r>
    <x v="13222"/>
    <x v="0"/>
    <s v="EE. UU."/>
    <n v="1"/>
    <n v="452.04"/>
    <n v="452.04"/>
    <n v="214.81"/>
    <n v="1"/>
    <n v="1"/>
    <n v="0"/>
    <n v="1.83"/>
    <n v="0"/>
    <n v="0"/>
    <s v="2017-10-15"/>
    <s v="2017-10-15"/>
    <n v="678.06"/>
    <s v="Silver"/>
  </r>
  <r>
    <x v="13223"/>
    <x v="2"/>
    <s v="EE. UU."/>
    <n v="1"/>
    <n v="452.04"/>
    <n v="452.04"/>
    <n v="212.46"/>
    <n v="1"/>
    <n v="1"/>
    <n v="1"/>
    <n v="4"/>
    <n v="0"/>
    <n v="0"/>
    <s v="2017-10-15"/>
    <s v="2017-10-15"/>
    <n v="678.06"/>
    <s v="Silver"/>
  </r>
  <r>
    <x v="13224"/>
    <x v="2"/>
    <s v="Puerto Rico"/>
    <n v="1"/>
    <n v="452.04"/>
    <n v="452.04"/>
    <n v="152.56"/>
    <n v="1"/>
    <n v="1"/>
    <n v="1"/>
    <n v="2"/>
    <n v="0"/>
    <n v="0"/>
    <s v="2017-10-15"/>
    <s v="2017-10-15"/>
    <n v="678.06"/>
    <s v="Silver"/>
  </r>
  <r>
    <x v="13225"/>
    <x v="2"/>
    <s v="EE. UU."/>
    <n v="1"/>
    <n v="452.04"/>
    <n v="452.04"/>
    <n v="126.57"/>
    <n v="1"/>
    <n v="2"/>
    <n v="1"/>
    <n v="2"/>
    <n v="0"/>
    <n v="0"/>
    <s v="2017-10-15"/>
    <s v="2017-10-15"/>
    <n v="678.06"/>
    <s v="Silver"/>
  </r>
  <r>
    <x v="13226"/>
    <x v="2"/>
    <s v="Puerto Rico"/>
    <n v="1"/>
    <n v="452.04"/>
    <n v="452.04"/>
    <n v="81.55"/>
    <n v="1"/>
    <n v="1"/>
    <n v="1"/>
    <n v="2"/>
    <n v="0"/>
    <n v="0"/>
    <s v="2017-10-15"/>
    <s v="2017-10-15"/>
    <n v="678.06"/>
    <s v="Silver"/>
  </r>
  <r>
    <x v="13227"/>
    <x v="1"/>
    <s v="EE. UU."/>
    <n v="1"/>
    <n v="452.04"/>
    <n v="452.04"/>
    <n v="37.520000000000003"/>
    <n v="1"/>
    <n v="2"/>
    <n v="1"/>
    <n v="2"/>
    <n v="0"/>
    <n v="0"/>
    <s v="2017-10-15"/>
    <s v="2017-10-15"/>
    <n v="678.06"/>
    <s v="Silver"/>
  </r>
  <r>
    <x v="13228"/>
    <x v="0"/>
    <s v="EE. UU."/>
    <n v="1"/>
    <n v="452.04"/>
    <n v="452.04"/>
    <n v="-23.92"/>
    <n v="1"/>
    <n v="1"/>
    <n v="0"/>
    <n v="1.83"/>
    <n v="0"/>
    <n v="0"/>
    <s v="2017-10-15"/>
    <s v="2017-10-15"/>
    <n v="678.06"/>
    <s v="Silver"/>
  </r>
  <r>
    <x v="13229"/>
    <x v="1"/>
    <s v="Puerto Rico"/>
    <n v="1"/>
    <n v="452.04"/>
    <n v="452.04"/>
    <n v="38.42"/>
    <n v="0"/>
    <n v="-1"/>
    <n v="0"/>
    <n v="1.83"/>
    <n v="0"/>
    <n v="0"/>
    <s v="2017-10-15"/>
    <s v="2017-10-15"/>
    <n v="678.06"/>
    <s v="Silver"/>
  </r>
  <r>
    <x v="13230"/>
    <x v="1"/>
    <s v="EE. UU."/>
    <n v="1"/>
    <n v="452.04"/>
    <n v="452.04"/>
    <n v="108.15"/>
    <n v="0"/>
    <n v="0"/>
    <n v="0"/>
    <n v="1.83"/>
    <n v="0"/>
    <n v="0"/>
    <s v="2017-10-15"/>
    <s v="2017-10-15"/>
    <n v="678.06"/>
    <s v="Silver"/>
  </r>
  <r>
    <x v="13231"/>
    <x v="1"/>
    <s v="Puerto Rico"/>
    <n v="1"/>
    <n v="452.04"/>
    <n v="452.04"/>
    <n v="-39.78"/>
    <n v="1"/>
    <n v="3"/>
    <n v="0"/>
    <n v="1.83"/>
    <n v="0"/>
    <n v="0"/>
    <s v="2017-10-15"/>
    <s v="2017-10-15"/>
    <n v="678.06"/>
    <s v="Silver"/>
  </r>
  <r>
    <x v="13232"/>
    <x v="0"/>
    <s v="EE. UU."/>
    <n v="1"/>
    <n v="452.04"/>
    <n v="452.04"/>
    <n v="127.34"/>
    <n v="1"/>
    <n v="4"/>
    <n v="1"/>
    <n v="4"/>
    <n v="0"/>
    <n v="0"/>
    <s v="2017-10-15"/>
    <s v="2017-10-15"/>
    <n v="678.06"/>
    <s v="Silver"/>
  </r>
  <r>
    <x v="13233"/>
    <x v="0"/>
    <s v="EE. UU."/>
    <n v="1"/>
    <n v="452.04"/>
    <n v="452.04"/>
    <n v="-97.9"/>
    <n v="1"/>
    <n v="1"/>
    <n v="0"/>
    <n v="1.83"/>
    <n v="0"/>
    <n v="0"/>
    <s v="2017-10-15"/>
    <s v="2017-10-15"/>
    <n v="678.06"/>
    <s v="Silver"/>
  </r>
  <r>
    <x v="13234"/>
    <x v="0"/>
    <s v="Puerto Rico"/>
    <n v="1"/>
    <n v="452.04"/>
    <n v="452.04"/>
    <n v="157.65"/>
    <n v="1"/>
    <n v="1"/>
    <n v="1"/>
    <n v="4"/>
    <n v="0"/>
    <n v="0"/>
    <s v="2017-10-15"/>
    <s v="2017-10-15"/>
    <n v="678.06"/>
    <s v="Silver"/>
  </r>
  <r>
    <x v="13235"/>
    <x v="0"/>
    <s v="EE. UU."/>
    <n v="1"/>
    <n v="452.04"/>
    <n v="452.04"/>
    <n v="106.79"/>
    <n v="1"/>
    <n v="2"/>
    <n v="1"/>
    <n v="3"/>
    <n v="0"/>
    <n v="0"/>
    <s v="2017-10-15"/>
    <s v="2017-10-15"/>
    <n v="678.06"/>
    <s v="Silver"/>
  </r>
  <r>
    <x v="13236"/>
    <x v="0"/>
    <s v="Puerto Rico"/>
    <n v="1"/>
    <n v="452.04"/>
    <n v="452.04"/>
    <n v="-55.4"/>
    <n v="1"/>
    <n v="1"/>
    <n v="1"/>
    <n v="3"/>
    <n v="0"/>
    <n v="0"/>
    <s v="2017-10-15"/>
    <s v="2017-10-15"/>
    <n v="678.06"/>
    <s v="Silver"/>
  </r>
  <r>
    <x v="13237"/>
    <x v="0"/>
    <s v="EE. UU."/>
    <n v="1"/>
    <n v="452.04"/>
    <n v="452.04"/>
    <n v="141.04"/>
    <n v="1"/>
    <n v="1"/>
    <n v="1"/>
    <n v="2"/>
    <n v="0"/>
    <n v="0"/>
    <s v="2017-10-15"/>
    <s v="2017-10-15"/>
    <n v="678.06"/>
    <s v="Silver"/>
  </r>
  <r>
    <x v="13238"/>
    <x v="0"/>
    <s v="Puerto Rico"/>
    <n v="1"/>
    <n v="452.04"/>
    <n v="452.04"/>
    <n v="159.16999999999999"/>
    <n v="0"/>
    <n v="1"/>
    <n v="1"/>
    <n v="2"/>
    <n v="0"/>
    <n v="0"/>
    <s v="2017-10-15"/>
    <s v="2017-10-15"/>
    <n v="678.06"/>
    <s v="Silver"/>
  </r>
  <r>
    <x v="13239"/>
    <x v="0"/>
    <s v="EE. UU."/>
    <n v="1"/>
    <n v="452.04"/>
    <n v="452.04"/>
    <n v="155.05000000000001"/>
    <n v="1"/>
    <n v="1"/>
    <n v="0"/>
    <n v="1.83"/>
    <n v="0"/>
    <n v="0"/>
    <s v="2017-10-15"/>
    <s v="2017-10-15"/>
    <n v="678.06"/>
    <s v="Silver"/>
  </r>
  <r>
    <x v="13240"/>
    <x v="2"/>
    <s v="EE. UU."/>
    <n v="1"/>
    <n v="452.04"/>
    <n v="452.04"/>
    <n v="39.380000000000003"/>
    <n v="0"/>
    <n v="0"/>
    <n v="1"/>
    <n v="4"/>
    <n v="0"/>
    <n v="0"/>
    <s v="2017-10-15"/>
    <s v="2017-10-15"/>
    <n v="678.06"/>
    <s v="Silver"/>
  </r>
  <r>
    <x v="13241"/>
    <x v="2"/>
    <s v="Puerto Rico"/>
    <n v="1"/>
    <n v="452.04"/>
    <n v="452.04"/>
    <n v="-331.35"/>
    <n v="1"/>
    <n v="1"/>
    <n v="1"/>
    <n v="3"/>
    <n v="0"/>
    <n v="0"/>
    <s v="2017-10-15"/>
    <s v="2017-10-15"/>
    <n v="678.06"/>
    <s v="Silver"/>
  </r>
  <r>
    <x v="13242"/>
    <x v="2"/>
    <s v="EE. UU."/>
    <n v="1"/>
    <n v="452.04"/>
    <n v="452.04"/>
    <n v="118.66"/>
    <n v="1"/>
    <n v="2"/>
    <n v="0"/>
    <n v="1.83"/>
    <n v="0"/>
    <n v="0"/>
    <s v="2017-10-15"/>
    <s v="2017-10-15"/>
    <n v="678.06"/>
    <s v="Silver"/>
  </r>
  <r>
    <x v="13243"/>
    <x v="2"/>
    <s v="Puerto Rico"/>
    <n v="1"/>
    <n v="452.04"/>
    <n v="452.04"/>
    <n v="104.87"/>
    <n v="0"/>
    <n v="-2"/>
    <n v="0"/>
    <n v="1.83"/>
    <n v="0"/>
    <n v="0"/>
    <s v="2017-10-15"/>
    <s v="2017-10-15"/>
    <n v="678.06"/>
    <s v="Silver"/>
  </r>
  <r>
    <x v="13244"/>
    <x v="2"/>
    <s v="EE. UU."/>
    <n v="1"/>
    <n v="452.04"/>
    <n v="452.04"/>
    <n v="97.49"/>
    <n v="0"/>
    <n v="-1"/>
    <n v="0"/>
    <n v="1.83"/>
    <n v="0"/>
    <n v="0"/>
    <s v="2017-10-15"/>
    <s v="2017-10-15"/>
    <n v="678.06"/>
    <s v="Silver"/>
  </r>
  <r>
    <x v="13245"/>
    <x v="2"/>
    <s v="EE. UU."/>
    <n v="1"/>
    <n v="452.04"/>
    <n v="452.04"/>
    <n v="103.18"/>
    <n v="0"/>
    <n v="0"/>
    <n v="0"/>
    <n v="1.83"/>
    <n v="0"/>
    <n v="0"/>
    <s v="2017-10-15"/>
    <s v="2017-10-15"/>
    <n v="678.06"/>
    <s v="Silver"/>
  </r>
  <r>
    <x v="13246"/>
    <x v="2"/>
    <s v="Puerto Rico"/>
    <n v="1"/>
    <n v="452.04"/>
    <n v="452.04"/>
    <n v="-253.27"/>
    <n v="1"/>
    <n v="1"/>
    <n v="0"/>
    <n v="1.83"/>
    <n v="0"/>
    <n v="0"/>
    <s v="2017-10-15"/>
    <s v="2017-10-15"/>
    <n v="678.06"/>
    <s v="Silver"/>
  </r>
  <r>
    <x v="13247"/>
    <x v="2"/>
    <s v="EE. UU."/>
    <n v="1"/>
    <n v="452.04"/>
    <n v="452.04"/>
    <n v="-281.64"/>
    <n v="1"/>
    <n v="1"/>
    <n v="1"/>
    <n v="3"/>
    <n v="0"/>
    <n v="0"/>
    <s v="2017-10-15"/>
    <s v="2017-10-15"/>
    <n v="678.06"/>
    <s v="Silver"/>
  </r>
  <r>
    <x v="13248"/>
    <x v="2"/>
    <s v="Puerto Rico"/>
    <n v="1"/>
    <n v="452.04"/>
    <n v="452.04"/>
    <n v="142.76"/>
    <n v="1"/>
    <n v="1"/>
    <n v="1"/>
    <n v="3"/>
    <n v="0"/>
    <n v="0"/>
    <s v="2017-10-15"/>
    <s v="2017-10-15"/>
    <n v="678.06"/>
    <s v="Silver"/>
  </r>
  <r>
    <x v="13249"/>
    <x v="2"/>
    <s v="EE. UU."/>
    <n v="1"/>
    <n v="452.04"/>
    <n v="452.04"/>
    <n v="127.29"/>
    <n v="1"/>
    <n v="1"/>
    <n v="0"/>
    <n v="1.83"/>
    <n v="0"/>
    <n v="0"/>
    <s v="2017-10-15"/>
    <s v="2017-10-15"/>
    <n v="678.06"/>
    <s v="Silver"/>
  </r>
  <r>
    <x v="13250"/>
    <x v="0"/>
    <s v="EE. UU."/>
    <n v="1"/>
    <n v="452.04"/>
    <n v="452.04"/>
    <n v="195.28"/>
    <n v="1"/>
    <n v="1"/>
    <n v="0"/>
    <n v="1.83"/>
    <n v="0"/>
    <n v="0"/>
    <s v="2017-10-15"/>
    <s v="2017-10-15"/>
    <n v="678.06"/>
    <s v="Silver"/>
  </r>
  <r>
    <x v="13251"/>
    <x v="0"/>
    <s v="Puerto Rico"/>
    <n v="1"/>
    <n v="452.04"/>
    <n v="452.04"/>
    <n v="197.45"/>
    <n v="1"/>
    <n v="1"/>
    <n v="1"/>
    <n v="3"/>
    <n v="0"/>
    <n v="0"/>
    <s v="2017-10-15"/>
    <s v="2017-10-15"/>
    <n v="678.06"/>
    <s v="Silver"/>
  </r>
  <r>
    <x v="13252"/>
    <x v="0"/>
    <s v="EE. UU."/>
    <n v="1"/>
    <n v="452.04"/>
    <n v="452.04"/>
    <n v="54.65"/>
    <n v="1"/>
    <n v="2"/>
    <n v="1"/>
    <n v="4"/>
    <n v="0"/>
    <n v="0"/>
    <s v="2017-10-15"/>
    <s v="2017-10-15"/>
    <n v="678.06"/>
    <s v="Silver"/>
  </r>
  <r>
    <x v="13253"/>
    <x v="0"/>
    <s v="EE. UU."/>
    <n v="1"/>
    <n v="452.04"/>
    <n v="452.04"/>
    <n v="128.15"/>
    <n v="0"/>
    <n v="-2"/>
    <n v="0"/>
    <n v="1.83"/>
    <n v="0"/>
    <n v="0"/>
    <s v="2017-10-15"/>
    <s v="2017-10-15"/>
    <n v="678.06"/>
    <s v="Silver"/>
  </r>
  <r>
    <x v="13254"/>
    <x v="2"/>
    <s v="EE. UU."/>
    <n v="1"/>
    <n v="452.04"/>
    <n v="452.04"/>
    <n v="145.15"/>
    <n v="0"/>
    <n v="-1"/>
    <n v="0"/>
    <n v="1.83"/>
    <n v="0"/>
    <n v="0"/>
    <s v="2017-10-16"/>
    <s v="2017-10-16"/>
    <n v="678.06"/>
    <s v="Silver"/>
  </r>
  <r>
    <x v="13255"/>
    <x v="2"/>
    <s v="Puerto Rico"/>
    <n v="1"/>
    <n v="452.04"/>
    <n v="452.04"/>
    <n v="138.87"/>
    <n v="1"/>
    <n v="1"/>
    <n v="1"/>
    <n v="4"/>
    <n v="0"/>
    <n v="0"/>
    <s v="2017-10-16"/>
    <s v="2017-10-16"/>
    <n v="678.06"/>
    <s v="Silver"/>
  </r>
  <r>
    <x v="13256"/>
    <x v="0"/>
    <s v="EE. UU."/>
    <n v="1"/>
    <n v="452.04"/>
    <n v="452.04"/>
    <n v="206.09"/>
    <n v="1"/>
    <n v="1"/>
    <n v="0"/>
    <n v="1.83"/>
    <n v="0"/>
    <n v="0"/>
    <s v="2017-10-16"/>
    <s v="2017-10-16"/>
    <n v="678.06"/>
    <s v="Silver"/>
  </r>
  <r>
    <x v="13257"/>
    <x v="0"/>
    <s v="Puerto Rico"/>
    <n v="1"/>
    <n v="452.04"/>
    <n v="452.04"/>
    <n v="212.64"/>
    <n v="1"/>
    <n v="4"/>
    <n v="1"/>
    <n v="3"/>
    <n v="0"/>
    <n v="0"/>
    <s v="2017-10-16"/>
    <s v="2017-10-16"/>
    <n v="678.06"/>
    <s v="Silver"/>
  </r>
  <r>
    <x v="13258"/>
    <x v="0"/>
    <s v="EE. UU."/>
    <n v="1"/>
    <n v="452.04"/>
    <n v="452.04"/>
    <n v="-738.41"/>
    <n v="0"/>
    <n v="0"/>
    <n v="1"/>
    <n v="3"/>
    <n v="0"/>
    <n v="0"/>
    <s v="2017-10-16"/>
    <s v="2017-10-16"/>
    <n v="678.06"/>
    <s v="Silver"/>
  </r>
  <r>
    <x v="13259"/>
    <x v="0"/>
    <s v="EE. UU."/>
    <n v="1"/>
    <n v="452.04"/>
    <n v="452.04"/>
    <n v="28.48"/>
    <n v="1"/>
    <n v="1"/>
    <n v="0"/>
    <n v="1.83"/>
    <n v="0"/>
    <n v="0"/>
    <s v="2017-10-16"/>
    <s v="2017-10-16"/>
    <n v="678.06"/>
    <s v="Silver"/>
  </r>
  <r>
    <x v="13260"/>
    <x v="2"/>
    <s v="EE. UU."/>
    <n v="1"/>
    <n v="452.04"/>
    <n v="452.04"/>
    <n v="42.38"/>
    <n v="0"/>
    <n v="0"/>
    <n v="0"/>
    <n v="1.83"/>
    <n v="0"/>
    <n v="0"/>
    <s v="2017-10-16"/>
    <s v="2017-10-16"/>
    <n v="678.06"/>
    <s v="Silver"/>
  </r>
  <r>
    <x v="13261"/>
    <x v="1"/>
    <s v="Puerto Rico"/>
    <n v="1"/>
    <n v="452.04"/>
    <n v="452.04"/>
    <n v="104.15"/>
    <n v="0"/>
    <n v="1"/>
    <n v="1"/>
    <n v="3"/>
    <n v="0"/>
    <n v="0"/>
    <s v="2017-10-16"/>
    <s v="2017-10-16"/>
    <n v="678.06"/>
    <s v="Silver"/>
  </r>
  <r>
    <x v="13262"/>
    <x v="2"/>
    <s v="EE. UU."/>
    <n v="1"/>
    <n v="452.04"/>
    <n v="452.04"/>
    <n v="144.56"/>
    <n v="1"/>
    <n v="2"/>
    <n v="1"/>
    <n v="3"/>
    <n v="0"/>
    <n v="0"/>
    <s v="2017-10-16"/>
    <s v="2017-10-16"/>
    <n v="678.06"/>
    <s v="Silver"/>
  </r>
  <r>
    <x v="13263"/>
    <x v="0"/>
    <s v="EE. UU."/>
    <n v="1"/>
    <n v="452.04"/>
    <n v="452.04"/>
    <n v="140.69999999999999"/>
    <n v="1"/>
    <n v="1"/>
    <n v="1"/>
    <n v="4"/>
    <n v="0"/>
    <n v="0"/>
    <s v="2017-10-16"/>
    <s v="2017-10-16"/>
    <n v="678.06"/>
    <s v="Silver"/>
  </r>
  <r>
    <x v="13264"/>
    <x v="1"/>
    <s v="Puerto Rico"/>
    <n v="1"/>
    <n v="452.04"/>
    <n v="452.04"/>
    <n v="132.9"/>
    <n v="0"/>
    <n v="-1"/>
    <n v="0"/>
    <n v="1.83"/>
    <n v="0"/>
    <n v="0"/>
    <s v="2017-10-16"/>
    <s v="2017-10-16"/>
    <n v="678.06"/>
    <s v="Silver"/>
  </r>
  <r>
    <x v="13265"/>
    <x v="1"/>
    <s v="EE. UU."/>
    <n v="1"/>
    <n v="452.04"/>
    <n v="452.04"/>
    <n v="-253.59"/>
    <n v="0"/>
    <n v="0"/>
    <n v="1"/>
    <n v="4"/>
    <n v="0"/>
    <n v="0"/>
    <s v="2017-10-16"/>
    <s v="2017-10-16"/>
    <n v="678.06"/>
    <s v="Silver"/>
  </r>
  <r>
    <x v="13266"/>
    <x v="1"/>
    <s v="EE. UU."/>
    <n v="1"/>
    <n v="452.04"/>
    <n v="452.04"/>
    <n v="184.84"/>
    <n v="1"/>
    <n v="1"/>
    <n v="0"/>
    <n v="1.83"/>
    <n v="0"/>
    <n v="0"/>
    <s v="2017-10-16"/>
    <s v="2017-10-16"/>
    <n v="678.06"/>
    <s v="Silver"/>
  </r>
  <r>
    <x v="13267"/>
    <x v="0"/>
    <s v="Puerto Rico"/>
    <n v="1"/>
    <n v="452.04"/>
    <n v="452.04"/>
    <n v="149.16999999999999"/>
    <n v="1"/>
    <n v="1"/>
    <n v="1"/>
    <n v="2"/>
    <n v="0"/>
    <n v="0"/>
    <s v="2017-10-16"/>
    <s v="2017-10-16"/>
    <n v="678.06"/>
    <s v="Silver"/>
  </r>
  <r>
    <x v="13268"/>
    <x v="0"/>
    <s v="EE. UU."/>
    <n v="1"/>
    <n v="452.04"/>
    <n v="452.04"/>
    <n v="45.97"/>
    <n v="1"/>
    <n v="1"/>
    <n v="1"/>
    <n v="2"/>
    <n v="0"/>
    <n v="0"/>
    <s v="2017-10-16"/>
    <s v="2017-10-16"/>
    <n v="678.06"/>
    <s v="Silver"/>
  </r>
  <r>
    <x v="13269"/>
    <x v="0"/>
    <s v="Puerto Rico"/>
    <n v="1"/>
    <n v="452.04"/>
    <n v="452.04"/>
    <n v="135.75"/>
    <n v="0"/>
    <n v="-1"/>
    <n v="1"/>
    <n v="4"/>
    <n v="0"/>
    <n v="0"/>
    <s v="2017-10-16"/>
    <s v="2017-10-16"/>
    <n v="678.06"/>
    <s v="Silver"/>
  </r>
  <r>
    <x v="13270"/>
    <x v="0"/>
    <s v="EE. UU."/>
    <n v="1"/>
    <n v="452.04"/>
    <n v="452.04"/>
    <n v="26.49"/>
    <n v="0"/>
    <n v="0"/>
    <n v="0"/>
    <n v="1.83"/>
    <n v="0"/>
    <n v="0"/>
    <s v="2017-10-16"/>
    <s v="2017-10-16"/>
    <n v="678.06"/>
    <s v="Silver"/>
  </r>
  <r>
    <x v="13271"/>
    <x v="0"/>
    <s v="EE. UU."/>
    <n v="1"/>
    <n v="452.04"/>
    <n v="452.04"/>
    <n v="37.590000000000003"/>
    <n v="1"/>
    <n v="1"/>
    <n v="1"/>
    <n v="3"/>
    <n v="0"/>
    <n v="0"/>
    <s v="2017-10-16"/>
    <s v="2017-10-16"/>
    <n v="678.06"/>
    <s v="Silver"/>
  </r>
  <r>
    <x v="13272"/>
    <x v="0"/>
    <s v="Puerto Rico"/>
    <n v="1"/>
    <n v="452.04"/>
    <n v="452.04"/>
    <n v="146.01"/>
    <n v="1"/>
    <n v="2"/>
    <n v="1"/>
    <n v="4"/>
    <n v="0"/>
    <n v="0"/>
    <s v="2017-10-16"/>
    <s v="2017-10-16"/>
    <n v="678.06"/>
    <s v="Silver"/>
  </r>
  <r>
    <x v="13273"/>
    <x v="0"/>
    <s v="EE. UU."/>
    <n v="1"/>
    <n v="452.04"/>
    <n v="452.04"/>
    <n v="195.28"/>
    <n v="0"/>
    <n v="-2"/>
    <n v="0"/>
    <n v="1.83"/>
    <n v="0"/>
    <n v="0"/>
    <s v="2017-10-16"/>
    <s v="2017-10-16"/>
    <n v="678.06"/>
    <s v="Silver"/>
  </r>
  <r>
    <x v="13274"/>
    <x v="0"/>
    <s v="EE. UU."/>
    <n v="1"/>
    <n v="452.04"/>
    <n v="452.04"/>
    <n v="105.23"/>
    <n v="0"/>
    <n v="-1"/>
    <n v="0"/>
    <n v="1.83"/>
    <n v="0"/>
    <n v="0"/>
    <s v="2017-10-16"/>
    <s v="2017-10-16"/>
    <n v="678.06"/>
    <s v="Silver"/>
  </r>
  <r>
    <x v="13275"/>
    <x v="0"/>
    <s v="EE. UU."/>
    <n v="1"/>
    <n v="452.04"/>
    <n v="452.04"/>
    <n v="-121.82"/>
    <n v="0"/>
    <n v="0"/>
    <n v="0"/>
    <n v="1.83"/>
    <n v="0"/>
    <n v="0"/>
    <s v="2017-10-16"/>
    <s v="2017-10-16"/>
    <n v="678.06"/>
    <s v="Silver"/>
  </r>
  <r>
    <x v="13276"/>
    <x v="2"/>
    <s v="EE. UU."/>
    <n v="1"/>
    <n v="452.04"/>
    <n v="452.04"/>
    <n v="-671.28"/>
    <n v="1"/>
    <n v="3"/>
    <n v="1"/>
    <n v="4"/>
    <n v="0"/>
    <n v="0"/>
    <s v="2017-10-16"/>
    <s v="2017-10-16"/>
    <n v="678.06"/>
    <s v="Silver"/>
  </r>
  <r>
    <x v="13277"/>
    <x v="1"/>
    <s v="Puerto Rico"/>
    <n v="1"/>
    <n v="452.04"/>
    <n v="452.04"/>
    <n v="164.09"/>
    <n v="1"/>
    <n v="2"/>
    <n v="1"/>
    <n v="3"/>
    <n v="0"/>
    <n v="0"/>
    <s v="2017-10-16"/>
    <s v="2017-10-16"/>
    <n v="678.06"/>
    <s v="Silver"/>
  </r>
  <r>
    <x v="13278"/>
    <x v="0"/>
    <s v="EE. UU."/>
    <n v="1"/>
    <n v="452.04"/>
    <n v="452.04"/>
    <n v="114.59"/>
    <n v="1"/>
    <n v="1"/>
    <n v="1"/>
    <n v="3"/>
    <n v="0"/>
    <n v="0"/>
    <s v="2017-10-16"/>
    <s v="2017-10-16"/>
    <n v="678.06"/>
    <s v="Silver"/>
  </r>
  <r>
    <x v="13279"/>
    <x v="0"/>
    <s v="Puerto Rico"/>
    <n v="1"/>
    <n v="452.04"/>
    <n v="452.04"/>
    <n v="101.26"/>
    <n v="0"/>
    <n v="-1"/>
    <n v="0"/>
    <n v="1.83"/>
    <n v="0"/>
    <n v="0"/>
    <s v="2017-10-16"/>
    <s v="2017-10-16"/>
    <n v="678.06"/>
    <s v="Silver"/>
  </r>
  <r>
    <x v="13280"/>
    <x v="0"/>
    <s v="EE. UU."/>
    <n v="1"/>
    <n v="452.04"/>
    <n v="452.04"/>
    <n v="92.67"/>
    <n v="0"/>
    <n v="0"/>
    <n v="0"/>
    <n v="1.83"/>
    <n v="0"/>
    <n v="0"/>
    <s v="2017-10-16"/>
    <s v="2017-10-16"/>
    <n v="678.06"/>
    <s v="Silver"/>
  </r>
  <r>
    <x v="13281"/>
    <x v="0"/>
    <s v="Puerto Rico"/>
    <n v="1"/>
    <n v="452.04"/>
    <n v="452.04"/>
    <n v="117.44"/>
    <n v="1"/>
    <n v="1"/>
    <n v="1"/>
    <n v="3"/>
    <n v="0"/>
    <n v="0"/>
    <s v="2017-10-16"/>
    <s v="2017-10-16"/>
    <n v="678.06"/>
    <s v="Silver"/>
  </r>
  <r>
    <x v="13282"/>
    <x v="2"/>
    <s v="EE. UU."/>
    <n v="1"/>
    <n v="452.04"/>
    <n v="452.04"/>
    <n v="11.39"/>
    <n v="1"/>
    <n v="2"/>
    <n v="1"/>
    <n v="3"/>
    <n v="0"/>
    <n v="0"/>
    <s v="2017-10-16"/>
    <s v="2017-10-16"/>
    <n v="678.06"/>
    <s v="Silver"/>
  </r>
  <r>
    <x v="13283"/>
    <x v="2"/>
    <s v="EE. UU."/>
    <n v="1"/>
    <n v="452.04"/>
    <n v="452.04"/>
    <n v="134.47999999999999"/>
    <n v="0"/>
    <n v="-2"/>
    <n v="0"/>
    <n v="1.83"/>
    <n v="0"/>
    <n v="0"/>
    <s v="2017-10-16"/>
    <s v="2017-10-16"/>
    <n v="678.06"/>
    <s v="Silver"/>
  </r>
  <r>
    <x v="13284"/>
    <x v="0"/>
    <s v="EE. UU."/>
    <n v="1"/>
    <n v="452.04"/>
    <n v="452.04"/>
    <n v="-88.49"/>
    <n v="0"/>
    <n v="1"/>
    <n v="1"/>
    <n v="3"/>
    <n v="0"/>
    <n v="0"/>
    <s v="2017-10-16"/>
    <s v="2017-10-16"/>
    <n v="678.06"/>
    <s v="Silver"/>
  </r>
  <r>
    <x v="13285"/>
    <x v="2"/>
    <s v="Puerto Rico"/>
    <n v="1"/>
    <n v="452.04"/>
    <n v="452.04"/>
    <n v="83.54"/>
    <n v="0"/>
    <n v="0"/>
    <n v="0"/>
    <n v="1.83"/>
    <n v="0"/>
    <n v="0"/>
    <s v="2017-10-16"/>
    <s v="2017-10-16"/>
    <n v="678.06"/>
    <s v="Silver"/>
  </r>
  <r>
    <x v="13286"/>
    <x v="1"/>
    <s v="EE. UU."/>
    <n v="1"/>
    <n v="452.04"/>
    <n v="452.04"/>
    <n v="97.64"/>
    <n v="1"/>
    <n v="1"/>
    <n v="1"/>
    <n v="2"/>
    <n v="0"/>
    <n v="0"/>
    <s v="2017-10-16"/>
    <s v="2017-10-16"/>
    <n v="678.06"/>
    <s v="Silver"/>
  </r>
  <r>
    <x v="13287"/>
    <x v="2"/>
    <s v="EE. UU."/>
    <n v="1"/>
    <n v="452.04"/>
    <n v="452.04"/>
    <n v="201.56"/>
    <n v="1"/>
    <n v="2"/>
    <n v="0"/>
    <n v="1.83"/>
    <n v="0"/>
    <n v="0"/>
    <s v="2017-10-16"/>
    <s v="2017-10-16"/>
    <n v="678.06"/>
    <s v="Silver"/>
  </r>
  <r>
    <x v="13288"/>
    <x v="1"/>
    <s v="Puerto Rico"/>
    <n v="1"/>
    <n v="452.04"/>
    <n v="452.04"/>
    <n v="201.79"/>
    <n v="0"/>
    <n v="-2"/>
    <n v="0"/>
    <n v="1.83"/>
    <n v="0"/>
    <n v="0"/>
    <s v="2017-10-16"/>
    <s v="2017-10-16"/>
    <n v="678.06"/>
    <s v="Silver"/>
  </r>
  <r>
    <x v="13289"/>
    <x v="0"/>
    <s v="EE. UU."/>
    <n v="1"/>
    <n v="452.04"/>
    <n v="452.04"/>
    <n v="115.34"/>
    <n v="0"/>
    <n v="-1"/>
    <n v="0"/>
    <n v="1.83"/>
    <n v="0"/>
    <n v="0"/>
    <s v="2017-10-16"/>
    <s v="2017-10-16"/>
    <n v="678.06"/>
    <s v="Silver"/>
  </r>
  <r>
    <x v="13290"/>
    <x v="0"/>
    <s v="EE. UU."/>
    <n v="1"/>
    <n v="452.04"/>
    <n v="452.04"/>
    <n v="155.88999999999999"/>
    <n v="0"/>
    <n v="0"/>
    <n v="0"/>
    <n v="1.83"/>
    <n v="0"/>
    <n v="0"/>
    <s v="2017-10-16"/>
    <s v="2017-10-16"/>
    <n v="678.06"/>
    <s v="Silver"/>
  </r>
  <r>
    <x v="13291"/>
    <x v="0"/>
    <s v="Puerto Rico"/>
    <n v="1"/>
    <n v="452.04"/>
    <n v="452.04"/>
    <n v="49.04"/>
    <n v="0"/>
    <n v="1"/>
    <n v="1"/>
    <n v="2"/>
    <n v="0"/>
    <n v="0"/>
    <s v="2017-10-16"/>
    <s v="2017-10-16"/>
    <n v="678.06"/>
    <s v="Silver"/>
  </r>
  <r>
    <x v="13292"/>
    <x v="0"/>
    <s v="EE. UU."/>
    <n v="1"/>
    <n v="452.04"/>
    <n v="452.04"/>
    <n v="32.89"/>
    <n v="0"/>
    <n v="2"/>
    <n v="1"/>
    <n v="2"/>
    <n v="0"/>
    <n v="0"/>
    <s v="2017-10-16"/>
    <s v="2017-10-16"/>
    <n v="678.06"/>
    <s v="Silver"/>
  </r>
  <r>
    <x v="13293"/>
    <x v="0"/>
    <s v="EE. UU."/>
    <n v="1"/>
    <n v="452.04"/>
    <n v="452.04"/>
    <n v="149.72999999999999"/>
    <n v="0"/>
    <n v="-2"/>
    <n v="1"/>
    <n v="4"/>
    <n v="0"/>
    <n v="0"/>
    <s v="2017-10-16"/>
    <s v="2017-10-16"/>
    <n v="678.06"/>
    <s v="Silver"/>
  </r>
  <r>
    <x v="13294"/>
    <x v="0"/>
    <s v="EE. UU."/>
    <n v="1"/>
    <n v="452.04"/>
    <n v="452.04"/>
    <n v="134.26"/>
    <n v="0"/>
    <n v="-1"/>
    <n v="0"/>
    <n v="1.83"/>
    <n v="0"/>
    <n v="0"/>
    <s v="2017-10-16"/>
    <s v="2017-10-16"/>
    <n v="678.06"/>
    <s v="Silver"/>
  </r>
  <r>
    <x v="13295"/>
    <x v="0"/>
    <s v="EE. UU."/>
    <n v="1"/>
    <n v="452.04"/>
    <n v="452.04"/>
    <n v="207.94"/>
    <n v="0"/>
    <n v="0"/>
    <n v="0"/>
    <n v="1.83"/>
    <n v="0"/>
    <n v="0"/>
    <s v="2017-10-16"/>
    <s v="2017-10-16"/>
    <n v="678.06"/>
    <s v="Silver"/>
  </r>
  <r>
    <x v="13296"/>
    <x v="2"/>
    <s v="EE. UU."/>
    <n v="1"/>
    <n v="452.04"/>
    <n v="452.04"/>
    <n v="-264.44"/>
    <n v="1"/>
    <n v="1"/>
    <n v="0"/>
    <n v="1.83"/>
    <n v="0"/>
    <n v="0"/>
    <s v="2017-10-16"/>
    <s v="2017-10-16"/>
    <n v="678.06"/>
    <s v="Silver"/>
  </r>
  <r>
    <x v="13297"/>
    <x v="2"/>
    <s v="Puerto Rico"/>
    <n v="1"/>
    <n v="452.04"/>
    <n v="452.04"/>
    <n v="126.57"/>
    <n v="1"/>
    <n v="1"/>
    <n v="1"/>
    <n v="4"/>
    <n v="0"/>
    <n v="0"/>
    <s v="2017-10-16"/>
    <s v="2017-10-16"/>
    <n v="678.06"/>
    <s v="Silver"/>
  </r>
  <r>
    <x v="13298"/>
    <x v="0"/>
    <s v="EE. UU."/>
    <n v="1"/>
    <n v="452.04"/>
    <n v="452.04"/>
    <n v="4.08"/>
    <n v="0"/>
    <n v="-2"/>
    <n v="0"/>
    <n v="1.83"/>
    <n v="0"/>
    <n v="0"/>
    <s v="2017-10-16"/>
    <s v="2017-10-16"/>
    <n v="678.06"/>
    <s v="Silver"/>
  </r>
  <r>
    <x v="13299"/>
    <x v="0"/>
    <s v="EE. UU."/>
    <n v="1"/>
    <n v="452.04"/>
    <n v="452.04"/>
    <n v="101.3"/>
    <n v="0"/>
    <n v="-1"/>
    <n v="0"/>
    <n v="1.83"/>
    <n v="0"/>
    <n v="0"/>
    <s v="2017-10-16"/>
    <s v="2017-10-16"/>
    <n v="678.06"/>
    <s v="Silver"/>
  </r>
  <r>
    <x v="13300"/>
    <x v="0"/>
    <s v="Puerto Rico"/>
    <n v="1"/>
    <n v="452.04"/>
    <n v="452.04"/>
    <n v="170.87"/>
    <n v="0"/>
    <n v="0"/>
    <n v="1"/>
    <n v="1"/>
    <n v="1"/>
    <n v="0"/>
    <s v="2017-10-16"/>
    <s v="2017-10-16"/>
    <n v="678.06"/>
    <s v="Silver"/>
  </r>
  <r>
    <x v="13301"/>
    <x v="0"/>
    <s v="EE. UU."/>
    <n v="1"/>
    <n v="452.04"/>
    <n v="452.04"/>
    <n v="33.81"/>
    <n v="1"/>
    <n v="1"/>
    <n v="1"/>
    <n v="2"/>
    <n v="0"/>
    <n v="0"/>
    <s v="2017-10-16"/>
    <s v="2017-10-16"/>
    <n v="678.06"/>
    <s v="Silver"/>
  </r>
  <r>
    <x v="13302"/>
    <x v="0"/>
    <s v="Puerto Rico"/>
    <n v="1"/>
    <n v="452.04"/>
    <n v="452.04"/>
    <n v="-1022.51"/>
    <n v="1"/>
    <n v="4"/>
    <n v="1"/>
    <n v="3"/>
    <n v="0"/>
    <n v="0"/>
    <s v="2017-10-16"/>
    <s v="2017-10-16"/>
    <n v="678.06"/>
    <s v="Silver"/>
  </r>
  <r>
    <x v="13303"/>
    <x v="0"/>
    <s v="EE. UU."/>
    <n v="1"/>
    <n v="452.04"/>
    <n v="452.04"/>
    <n v="190.94"/>
    <n v="0"/>
    <n v="-2"/>
    <n v="0"/>
    <n v="1.83"/>
    <n v="0"/>
    <n v="0"/>
    <s v="2017-10-16"/>
    <s v="2017-10-16"/>
    <n v="678.06"/>
    <s v="Silver"/>
  </r>
  <r>
    <x v="13304"/>
    <x v="0"/>
    <s v="EE. UU."/>
    <n v="1"/>
    <n v="452.04"/>
    <n v="452.04"/>
    <n v="117.17"/>
    <n v="0"/>
    <n v="-1"/>
    <n v="0"/>
    <n v="1.83"/>
    <n v="0"/>
    <n v="0"/>
    <s v="2017-10-16"/>
    <s v="2017-10-16"/>
    <n v="678.06"/>
    <s v="Silver"/>
  </r>
  <r>
    <x v="13305"/>
    <x v="0"/>
    <s v="EE. UU."/>
    <n v="1"/>
    <n v="452.04"/>
    <n v="452.04"/>
    <n v="-329.09"/>
    <n v="0"/>
    <n v="0"/>
    <n v="0"/>
    <n v="1.83"/>
    <n v="0"/>
    <n v="0"/>
    <s v="2017-10-16"/>
    <s v="2017-10-16"/>
    <n v="678.06"/>
    <s v="Silver"/>
  </r>
  <r>
    <x v="13306"/>
    <x v="2"/>
    <s v="Puerto Rico"/>
    <n v="1"/>
    <n v="452.04"/>
    <n v="452.04"/>
    <n v="147.13999999999999"/>
    <n v="1"/>
    <n v="1"/>
    <n v="0"/>
    <n v="1.83"/>
    <n v="0"/>
    <n v="0"/>
    <s v="2017-10-16"/>
    <s v="2017-10-16"/>
    <n v="678.06"/>
    <s v="Silver"/>
  </r>
  <r>
    <x v="13307"/>
    <x v="2"/>
    <s v="EE. UU."/>
    <n v="1"/>
    <n v="452.04"/>
    <n v="452.04"/>
    <n v="48.27"/>
    <n v="1"/>
    <n v="2"/>
    <n v="1"/>
    <n v="4"/>
    <n v="0"/>
    <n v="0"/>
    <s v="2017-10-16"/>
    <s v="2017-10-16"/>
    <n v="678.06"/>
    <s v="Silver"/>
  </r>
  <r>
    <x v="13308"/>
    <x v="2"/>
    <s v="Puerto Rico"/>
    <n v="1"/>
    <n v="452.04"/>
    <n v="452.04"/>
    <n v="-104.35"/>
    <n v="0"/>
    <n v="-2"/>
    <n v="0"/>
    <n v="1.83"/>
    <n v="0"/>
    <n v="0"/>
    <s v="2017-10-16"/>
    <s v="2017-10-16"/>
    <n v="678.06"/>
    <s v="Silver"/>
  </r>
  <r>
    <x v="13309"/>
    <x v="0"/>
    <s v="EE. UU."/>
    <n v="1"/>
    <n v="452.04"/>
    <n v="452.04"/>
    <n v="-6.08"/>
    <n v="0"/>
    <n v="-1"/>
    <n v="0"/>
    <n v="1.83"/>
    <n v="0"/>
    <n v="0"/>
    <s v="2017-10-16"/>
    <s v="2017-10-16"/>
    <n v="678.06"/>
    <s v="Silver"/>
  </r>
  <r>
    <x v="13310"/>
    <x v="0"/>
    <s v="EE. UU."/>
    <n v="1"/>
    <n v="452.04"/>
    <n v="452.04"/>
    <n v="148.21"/>
    <n v="0"/>
    <n v="0"/>
    <n v="1"/>
    <n v="3"/>
    <n v="0"/>
    <n v="0"/>
    <s v="2017-10-16"/>
    <s v="2017-10-16"/>
    <n v="678.06"/>
    <s v="Silver"/>
  </r>
  <r>
    <x v="13311"/>
    <x v="0"/>
    <s v="Puerto Rico"/>
    <n v="1"/>
    <n v="452.04"/>
    <n v="452.04"/>
    <n v="50.06"/>
    <n v="0"/>
    <n v="1"/>
    <n v="1"/>
    <n v="4"/>
    <n v="0"/>
    <n v="0"/>
    <s v="2017-10-16"/>
    <s v="2017-10-16"/>
    <n v="678.06"/>
    <s v="Silver"/>
  </r>
  <r>
    <x v="13312"/>
    <x v="0"/>
    <s v="EE. UU."/>
    <n v="1"/>
    <n v="452.04"/>
    <n v="452.04"/>
    <n v="39.380000000000003"/>
    <n v="1"/>
    <n v="2"/>
    <n v="1"/>
    <n v="3"/>
    <n v="0"/>
    <n v="0"/>
    <s v="2017-10-16"/>
    <s v="2017-10-16"/>
    <n v="678.06"/>
    <s v="Silver"/>
  </r>
  <r>
    <x v="13313"/>
    <x v="0"/>
    <s v="Puerto Rico"/>
    <n v="1"/>
    <n v="452.04"/>
    <n v="452.04"/>
    <n v="152.79"/>
    <n v="0"/>
    <n v="-2"/>
    <n v="0"/>
    <n v="1.83"/>
    <n v="0"/>
    <n v="0"/>
    <s v="2017-10-16"/>
    <s v="2017-10-16"/>
    <n v="678.06"/>
    <s v="Silver"/>
  </r>
  <r>
    <x v="13314"/>
    <x v="0"/>
    <s v="EE. UU."/>
    <n v="1"/>
    <n v="452.04"/>
    <n v="452.04"/>
    <n v="123.07"/>
    <n v="1"/>
    <n v="1"/>
    <n v="1"/>
    <n v="2"/>
    <n v="1"/>
    <n v="0"/>
    <s v="2017-10-16"/>
    <s v="2017-10-16"/>
    <n v="678.06"/>
    <s v="Silver"/>
  </r>
  <r>
    <x v="13315"/>
    <x v="0"/>
    <s v="EE. UU."/>
    <n v="1"/>
    <n v="452.04"/>
    <n v="452.04"/>
    <n v="-63.29"/>
    <n v="1"/>
    <n v="2"/>
    <n v="1"/>
    <n v="2"/>
    <n v="0"/>
    <n v="0"/>
    <s v="2017-10-16"/>
    <s v="2017-10-16"/>
    <n v="678.06"/>
    <s v="Silver"/>
  </r>
  <r>
    <x v="13316"/>
    <x v="0"/>
    <s v="Puerto Rico"/>
    <n v="1"/>
    <n v="452.04"/>
    <n v="452.04"/>
    <n v="74.13"/>
    <n v="1"/>
    <n v="1"/>
    <n v="0"/>
    <n v="1.83"/>
    <n v="0"/>
    <n v="0"/>
    <s v="2017-10-16"/>
    <s v="2017-10-16"/>
    <n v="678.06"/>
    <s v="Silver"/>
  </r>
  <r>
    <x v="13317"/>
    <x v="0"/>
    <s v="EE. UU."/>
    <n v="1"/>
    <n v="452.04"/>
    <n v="452.04"/>
    <n v="136.19999999999999"/>
    <n v="1"/>
    <n v="2"/>
    <n v="0"/>
    <n v="1.83"/>
    <n v="0"/>
    <n v="0"/>
    <s v="2017-10-16"/>
    <s v="2017-10-16"/>
    <n v="678.06"/>
    <s v="Silver"/>
  </r>
  <r>
    <x v="13318"/>
    <x v="2"/>
    <s v="EE. UU."/>
    <n v="1"/>
    <n v="452.04"/>
    <n v="452.04"/>
    <n v="26.58"/>
    <n v="0"/>
    <n v="-2"/>
    <n v="0"/>
    <n v="1.83"/>
    <n v="0"/>
    <n v="0"/>
    <s v="2017-10-16"/>
    <s v="2017-10-16"/>
    <n v="678.06"/>
    <s v="Silver"/>
  </r>
  <r>
    <x v="13319"/>
    <x v="0"/>
    <s v="Puerto Rico"/>
    <n v="1"/>
    <n v="452.04"/>
    <n v="452.04"/>
    <n v="188.27"/>
    <n v="0"/>
    <n v="-1"/>
    <n v="0"/>
    <n v="1.83"/>
    <n v="0"/>
    <n v="0"/>
    <s v="2017-10-16"/>
    <s v="2017-10-16"/>
    <n v="678.06"/>
    <s v="Silver"/>
  </r>
  <r>
    <x v="13320"/>
    <x v="2"/>
    <s v="EE. UU."/>
    <n v="1"/>
    <n v="452.04"/>
    <n v="452.04"/>
    <n v="114.05"/>
    <n v="0"/>
    <n v="0"/>
    <n v="0"/>
    <n v="1.83"/>
    <n v="0"/>
    <n v="0"/>
    <s v="2017-10-16"/>
    <s v="2017-10-16"/>
    <n v="678.06"/>
    <s v="Silver"/>
  </r>
  <r>
    <x v="13321"/>
    <x v="1"/>
    <s v="Puerto Rico"/>
    <n v="1"/>
    <n v="452.04"/>
    <n v="452.04"/>
    <n v="129.28"/>
    <n v="1"/>
    <n v="1"/>
    <n v="1"/>
    <n v="4"/>
    <n v="0"/>
    <n v="0"/>
    <s v="2017-10-16"/>
    <s v="2017-10-16"/>
    <n v="678.06"/>
    <s v="Silver"/>
  </r>
  <r>
    <x v="13322"/>
    <x v="0"/>
    <s v="EE. UU."/>
    <n v="1"/>
    <n v="452.04"/>
    <n v="452.04"/>
    <n v="105.78"/>
    <n v="0"/>
    <n v="4"/>
    <n v="1"/>
    <n v="3"/>
    <n v="0"/>
    <n v="0"/>
    <s v="2017-10-16"/>
    <s v="2017-10-16"/>
    <n v="678.06"/>
    <s v="Silver"/>
  </r>
  <r>
    <x v="13323"/>
    <x v="0"/>
    <s v="EE. UU."/>
    <n v="1"/>
    <n v="452.04"/>
    <n v="452.04"/>
    <n v="61.7"/>
    <n v="0"/>
    <n v="-2"/>
    <n v="0"/>
    <n v="1.83"/>
    <n v="0"/>
    <n v="0"/>
    <s v="2017-10-17"/>
    <s v="2017-10-17"/>
    <n v="678.06"/>
    <s v="Silver"/>
  </r>
  <r>
    <x v="13324"/>
    <x v="0"/>
    <s v="Puerto Rico"/>
    <n v="1"/>
    <n v="452.04"/>
    <n v="452.04"/>
    <n v="-26.49"/>
    <n v="0"/>
    <n v="-1"/>
    <n v="0"/>
    <n v="1.83"/>
    <n v="0"/>
    <n v="0"/>
    <s v="2017-10-17"/>
    <s v="2017-10-17"/>
    <n v="678.06"/>
    <s v="Silver"/>
  </r>
  <r>
    <x v="13325"/>
    <x v="0"/>
    <s v="EE. UU."/>
    <n v="1"/>
    <n v="452.04"/>
    <n v="452.04"/>
    <n v="-341.74"/>
    <n v="0"/>
    <n v="0"/>
    <n v="0"/>
    <n v="1.83"/>
    <n v="0"/>
    <n v="0"/>
    <s v="2017-10-17"/>
    <s v="2017-10-17"/>
    <n v="678.06"/>
    <s v="Silver"/>
  </r>
  <r>
    <x v="13326"/>
    <x v="0"/>
    <s v="EE. UU."/>
    <n v="1"/>
    <n v="452.04"/>
    <n v="452.04"/>
    <n v="201.84"/>
    <n v="1"/>
    <n v="1"/>
    <n v="1"/>
    <n v="2"/>
    <n v="0"/>
    <n v="0"/>
    <s v="2017-10-17"/>
    <s v="2017-10-17"/>
    <n v="678.06"/>
    <s v="Silver"/>
  </r>
  <r>
    <x v="13327"/>
    <x v="0"/>
    <s v="Puerto Rico"/>
    <n v="1"/>
    <n v="452.04"/>
    <n v="452.04"/>
    <n v="27.34"/>
    <n v="0"/>
    <n v="0"/>
    <n v="0"/>
    <n v="1.83"/>
    <n v="0"/>
    <n v="0"/>
    <s v="2017-10-17"/>
    <s v="2017-10-17"/>
    <n v="678.06"/>
    <s v="Silver"/>
  </r>
  <r>
    <x v="13328"/>
    <x v="1"/>
    <s v="EE. UU."/>
    <n v="1"/>
    <n v="452.04"/>
    <n v="452.04"/>
    <n v="65.77"/>
    <n v="1"/>
    <n v="1"/>
    <n v="0"/>
    <n v="1.83"/>
    <n v="0"/>
    <n v="0"/>
    <s v="2017-10-17"/>
    <s v="2017-10-17"/>
    <n v="678.06"/>
    <s v="Silver"/>
  </r>
  <r>
    <x v="13329"/>
    <x v="1"/>
    <s v="EE. UU."/>
    <n v="1"/>
    <n v="452.04"/>
    <n v="452.04"/>
    <n v="160.81"/>
    <n v="1"/>
    <n v="1"/>
    <n v="1"/>
    <n v="2"/>
    <n v="0"/>
    <n v="0"/>
    <s v="2017-10-17"/>
    <s v="2017-10-17"/>
    <n v="678.06"/>
    <s v="Silver"/>
  </r>
  <r>
    <x v="13330"/>
    <x v="1"/>
    <s v="EE. UU."/>
    <n v="1"/>
    <n v="452.04"/>
    <n v="452.04"/>
    <n v="214.81"/>
    <n v="1"/>
    <n v="1"/>
    <n v="1"/>
    <n v="3"/>
    <n v="0"/>
    <n v="0"/>
    <s v="2017-10-17"/>
    <s v="2017-10-17"/>
    <n v="678.06"/>
    <s v="Silver"/>
  </r>
  <r>
    <x v="13331"/>
    <x v="1"/>
    <s v="Puerto Rico"/>
    <n v="1"/>
    <n v="452.04"/>
    <n v="452.04"/>
    <n v="185.34"/>
    <n v="0"/>
    <n v="1"/>
    <n v="1"/>
    <n v="3"/>
    <n v="0"/>
    <n v="0"/>
    <s v="2017-10-17"/>
    <s v="2017-10-17"/>
    <n v="678.06"/>
    <s v="Silver"/>
  </r>
  <r>
    <x v="13332"/>
    <x v="2"/>
    <s v="EE. UU."/>
    <n v="1"/>
    <n v="452.04"/>
    <n v="452.04"/>
    <n v="88.15"/>
    <n v="1"/>
    <n v="2"/>
    <n v="1"/>
    <n v="2"/>
    <n v="0"/>
    <n v="0"/>
    <s v="2017-10-17"/>
    <s v="2017-10-17"/>
    <n v="678.06"/>
    <s v="Silver"/>
  </r>
  <r>
    <x v="13333"/>
    <x v="2"/>
    <s v="EE. UU."/>
    <n v="1"/>
    <n v="452.04"/>
    <n v="452.04"/>
    <n v="7.23"/>
    <n v="0"/>
    <n v="0"/>
    <n v="0"/>
    <n v="1.83"/>
    <n v="0"/>
    <n v="0"/>
    <s v="2017-10-17"/>
    <s v="2017-10-17"/>
    <n v="678.06"/>
    <s v="Silver"/>
  </r>
  <r>
    <x v="13334"/>
    <x v="2"/>
    <s v="Puerto Rico"/>
    <n v="1"/>
    <n v="452.04"/>
    <n v="452.04"/>
    <n v="-37.07"/>
    <n v="0"/>
    <n v="0"/>
    <n v="0"/>
    <n v="1.83"/>
    <n v="0"/>
    <n v="0"/>
    <s v="2017-10-17"/>
    <s v="2017-10-17"/>
    <n v="678.06"/>
    <s v="Silver"/>
  </r>
  <r>
    <x v="13335"/>
    <x v="0"/>
    <s v="EE. UU."/>
    <n v="1"/>
    <n v="452.04"/>
    <n v="452.04"/>
    <n v="75.040000000000006"/>
    <n v="0"/>
    <n v="0"/>
    <n v="0"/>
    <n v="1.83"/>
    <n v="0"/>
    <n v="0"/>
    <s v="2017-10-17"/>
    <s v="2017-10-17"/>
    <n v="678.06"/>
    <s v="Silver"/>
  </r>
  <r>
    <x v="13336"/>
    <x v="0"/>
    <s v="EE. UU."/>
    <n v="1"/>
    <n v="452.04"/>
    <n v="452.04"/>
    <n v="98.73"/>
    <n v="1"/>
    <n v="1"/>
    <n v="0"/>
    <n v="1.83"/>
    <n v="0"/>
    <n v="0"/>
    <s v="2017-10-17"/>
    <s v="2017-10-17"/>
    <n v="678.06"/>
    <s v="Silver"/>
  </r>
  <r>
    <x v="13337"/>
    <x v="2"/>
    <s v="Puerto Rico"/>
    <n v="1"/>
    <n v="452.04"/>
    <n v="452.04"/>
    <n v="120.27"/>
    <n v="1"/>
    <n v="1"/>
    <n v="1"/>
    <n v="4"/>
    <n v="0"/>
    <n v="0"/>
    <s v="2017-10-17"/>
    <s v="2017-10-17"/>
    <n v="678.06"/>
    <s v="Silver"/>
  </r>
  <r>
    <x v="13338"/>
    <x v="0"/>
    <s v="EE. UU."/>
    <n v="1"/>
    <n v="452.04"/>
    <n v="452.04"/>
    <n v="-983.19"/>
    <n v="0"/>
    <n v="0"/>
    <n v="0"/>
    <n v="1.83"/>
    <n v="0"/>
    <n v="0"/>
    <s v="2017-10-17"/>
    <s v="2017-10-17"/>
    <n v="678.06"/>
    <s v="Silver"/>
  </r>
  <r>
    <x v="13339"/>
    <x v="0"/>
    <s v="EE. UU."/>
    <n v="1"/>
    <n v="452.04"/>
    <n v="452.04"/>
    <n v="190.94"/>
    <n v="0"/>
    <n v="-1"/>
    <n v="0"/>
    <n v="1.83"/>
    <n v="0"/>
    <n v="0"/>
    <s v="2017-10-17"/>
    <s v="2017-10-17"/>
    <n v="678.06"/>
    <s v="Silver"/>
  </r>
  <r>
    <x v="13340"/>
    <x v="2"/>
    <s v="EE. UU."/>
    <n v="1"/>
    <n v="452.04"/>
    <n v="452.04"/>
    <n v="187.14"/>
    <n v="0"/>
    <n v="0"/>
    <n v="0"/>
    <n v="1.83"/>
    <n v="0"/>
    <n v="0"/>
    <s v="2017-10-17"/>
    <s v="2017-10-17"/>
    <n v="678.06"/>
    <s v="Silver"/>
  </r>
  <r>
    <x v="13341"/>
    <x v="2"/>
    <s v="Puerto Rico"/>
    <n v="1"/>
    <n v="452.04"/>
    <n v="452.04"/>
    <n v="45.25"/>
    <n v="1"/>
    <n v="1"/>
    <n v="1"/>
    <n v="2"/>
    <n v="0"/>
    <n v="0"/>
    <s v="2017-10-17"/>
    <s v="2017-10-17"/>
    <n v="678.06"/>
    <s v="Silver"/>
  </r>
  <r>
    <x v="13342"/>
    <x v="0"/>
    <s v="EE. UU."/>
    <n v="1"/>
    <n v="452.04"/>
    <n v="452.04"/>
    <n v="172.36"/>
    <n v="0"/>
    <n v="2"/>
    <n v="1"/>
    <n v="3"/>
    <n v="0"/>
    <n v="0"/>
    <s v="2017-10-17"/>
    <s v="2017-10-17"/>
    <n v="678.06"/>
    <s v="Silver"/>
  </r>
  <r>
    <x v="13343"/>
    <x v="0"/>
    <s v="Puerto Rico"/>
    <n v="1"/>
    <n v="452.04"/>
    <n v="452.04"/>
    <n v="196.5"/>
    <n v="0"/>
    <n v="-2"/>
    <n v="0"/>
    <n v="1.83"/>
    <n v="0"/>
    <n v="0"/>
    <s v="2017-10-17"/>
    <s v="2017-10-17"/>
    <n v="678.06"/>
    <s v="Silver"/>
  </r>
  <r>
    <x v="13344"/>
    <x v="0"/>
    <s v="EE. UU."/>
    <n v="1"/>
    <n v="452.04"/>
    <n v="452.04"/>
    <n v="214.72"/>
    <n v="0"/>
    <n v="-1"/>
    <n v="0"/>
    <n v="1.83"/>
    <n v="0"/>
    <n v="0"/>
    <s v="2017-10-17"/>
    <s v="2017-10-17"/>
    <n v="678.06"/>
    <s v="Silver"/>
  </r>
  <r>
    <x v="13345"/>
    <x v="0"/>
    <s v="EE. UU."/>
    <n v="1"/>
    <n v="452.04"/>
    <n v="452.04"/>
    <n v="212.64"/>
    <n v="0"/>
    <n v="0"/>
    <n v="0"/>
    <n v="1.83"/>
    <n v="0"/>
    <n v="0"/>
    <s v="2017-10-17"/>
    <s v="2017-10-17"/>
    <n v="678.06"/>
    <s v="Silver"/>
  </r>
  <r>
    <x v="13346"/>
    <x v="0"/>
    <s v="Puerto Rico"/>
    <n v="1"/>
    <n v="452.04"/>
    <n v="452.04"/>
    <n v="140.31"/>
    <n v="1"/>
    <n v="1"/>
    <n v="1"/>
    <n v="4"/>
    <n v="0"/>
    <n v="0"/>
    <s v="2017-10-17"/>
    <s v="2017-10-17"/>
    <n v="678.06"/>
    <s v="Silver"/>
  </r>
  <r>
    <x v="13347"/>
    <x v="0"/>
    <s v="EE. UU."/>
    <n v="1"/>
    <n v="452.04"/>
    <n v="452.04"/>
    <n v="203.78"/>
    <n v="1"/>
    <n v="2"/>
    <n v="1"/>
    <n v="2"/>
    <n v="0"/>
    <n v="0"/>
    <s v="2017-10-17"/>
    <s v="2017-10-17"/>
    <n v="678.06"/>
    <s v="Silver"/>
  </r>
  <r>
    <x v="13348"/>
    <x v="2"/>
    <s v="EE. UU."/>
    <n v="1"/>
    <n v="452.04"/>
    <n v="452.04"/>
    <n v="129.78"/>
    <n v="0"/>
    <n v="-2"/>
    <n v="0"/>
    <n v="1.83"/>
    <n v="0"/>
    <n v="0"/>
    <s v="2017-10-17"/>
    <s v="2017-10-17"/>
    <n v="678.06"/>
    <s v="Silver"/>
  </r>
  <r>
    <x v="13349"/>
    <x v="2"/>
    <s v="Puerto Rico"/>
    <n v="1"/>
    <n v="452.04"/>
    <n v="452.04"/>
    <n v="73.680000000000007"/>
    <n v="0"/>
    <n v="-1"/>
    <n v="0"/>
    <n v="1.83"/>
    <n v="0"/>
    <n v="0"/>
    <s v="2017-10-17"/>
    <s v="2017-10-17"/>
    <n v="678.06"/>
    <s v="Silver"/>
  </r>
  <r>
    <x v="13350"/>
    <x v="2"/>
    <s v="EE. UU."/>
    <n v="1"/>
    <n v="452.04"/>
    <n v="452.04"/>
    <n v="50.85"/>
    <n v="0"/>
    <n v="0"/>
    <n v="0"/>
    <n v="1.83"/>
    <n v="0"/>
    <n v="0"/>
    <s v="2017-10-17"/>
    <s v="2017-10-17"/>
    <n v="678.06"/>
    <s v="Silver"/>
  </r>
  <r>
    <x v="13351"/>
    <x v="2"/>
    <s v="EE. UU."/>
    <n v="1"/>
    <n v="452.04"/>
    <n v="452.04"/>
    <n v="162.72999999999999"/>
    <n v="1"/>
    <n v="1"/>
    <n v="0"/>
    <n v="1.83"/>
    <n v="0"/>
    <n v="0"/>
    <s v="2017-10-17"/>
    <s v="2017-10-17"/>
    <n v="678.06"/>
    <s v="Silver"/>
  </r>
  <r>
    <x v="13352"/>
    <x v="2"/>
    <s v="EE. UU."/>
    <n v="1"/>
    <n v="452.04"/>
    <n v="452.04"/>
    <n v="-247.24"/>
    <n v="1"/>
    <n v="4"/>
    <n v="1"/>
    <n v="2"/>
    <n v="0"/>
    <n v="0"/>
    <s v="2017-10-17"/>
    <s v="2017-10-17"/>
    <n v="678.06"/>
    <s v="Silver"/>
  </r>
  <r>
    <x v="13353"/>
    <x v="1"/>
    <s v="Puerto Rico"/>
    <n v="1"/>
    <n v="452.04"/>
    <n v="452.04"/>
    <n v="121.94"/>
    <n v="0"/>
    <n v="-2"/>
    <n v="0"/>
    <n v="1.83"/>
    <n v="0"/>
    <n v="0"/>
    <s v="2017-10-17"/>
    <s v="2017-10-17"/>
    <n v="678.06"/>
    <s v="Silver"/>
  </r>
  <r>
    <x v="13354"/>
    <x v="0"/>
    <s v="EE. UU."/>
    <n v="1"/>
    <n v="452.04"/>
    <n v="452.04"/>
    <n v="-70.63"/>
    <n v="0"/>
    <n v="-1"/>
    <n v="0"/>
    <n v="1.83"/>
    <n v="0"/>
    <n v="0"/>
    <s v="2017-10-17"/>
    <s v="2017-10-17"/>
    <n v="678.06"/>
    <s v="Silver"/>
  </r>
  <r>
    <x v="13355"/>
    <x v="0"/>
    <s v="Puerto Rico"/>
    <n v="1"/>
    <n v="452.04"/>
    <n v="452.04"/>
    <n v="180.59"/>
    <n v="1"/>
    <n v="2"/>
    <n v="1"/>
    <n v="2"/>
    <n v="0"/>
    <n v="0"/>
    <s v="2017-10-17"/>
    <s v="2017-10-17"/>
    <n v="678.06"/>
    <s v="Silver"/>
  </r>
  <r>
    <x v="13356"/>
    <x v="0"/>
    <s v="EE. UU."/>
    <n v="1"/>
    <n v="452.04"/>
    <n v="452.04"/>
    <n v="106.18"/>
    <n v="1"/>
    <n v="1"/>
    <n v="1"/>
    <n v="4"/>
    <n v="0"/>
    <n v="0"/>
    <s v="2017-10-17"/>
    <s v="2017-10-17"/>
    <n v="678.06"/>
    <s v="Silver"/>
  </r>
  <r>
    <x v="13357"/>
    <x v="0"/>
    <s v="Puerto Rico"/>
    <n v="1"/>
    <n v="452.04"/>
    <n v="452.04"/>
    <n v="-85.13"/>
    <n v="1"/>
    <n v="1"/>
    <n v="0"/>
    <n v="1.83"/>
    <n v="0"/>
    <n v="0"/>
    <s v="2017-10-17"/>
    <s v="2017-10-17"/>
    <n v="678.06"/>
    <s v="Silver"/>
  </r>
  <r>
    <x v="13358"/>
    <x v="0"/>
    <s v="EE. UU."/>
    <n v="1"/>
    <n v="452.04"/>
    <n v="452.04"/>
    <n v="50.85"/>
    <n v="1"/>
    <n v="1"/>
    <n v="1"/>
    <n v="2"/>
    <n v="0"/>
    <n v="0"/>
    <s v="2017-10-17"/>
    <s v="2017-10-17"/>
    <n v="678.06"/>
    <s v="Silver"/>
  </r>
  <r>
    <x v="13359"/>
    <x v="0"/>
    <s v="Puerto Rico"/>
    <n v="1"/>
    <n v="452.04"/>
    <n v="452.04"/>
    <n v="56.77"/>
    <n v="1"/>
    <n v="1"/>
    <n v="1"/>
    <n v="2"/>
    <n v="0"/>
    <n v="0"/>
    <s v="2017-10-17"/>
    <s v="2017-10-17"/>
    <n v="678.06"/>
    <s v="Silver"/>
  </r>
  <r>
    <x v="13360"/>
    <x v="2"/>
    <s v="EE. UU."/>
    <n v="1"/>
    <n v="452.04"/>
    <n v="452.04"/>
    <n v="31.53"/>
    <n v="1"/>
    <n v="1"/>
    <n v="1"/>
    <n v="3"/>
    <n v="0"/>
    <n v="0"/>
    <s v="2017-10-17"/>
    <s v="2017-10-17"/>
    <n v="678.06"/>
    <s v="Silver"/>
  </r>
  <r>
    <x v="13361"/>
    <x v="1"/>
    <s v="EE. UU."/>
    <n v="1"/>
    <n v="452.04"/>
    <n v="452.04"/>
    <n v="-313.12"/>
    <n v="1"/>
    <n v="1"/>
    <n v="1"/>
    <n v="3"/>
    <n v="0"/>
    <n v="0"/>
    <s v="2017-10-17"/>
    <s v="2017-10-17"/>
    <n v="678.06"/>
    <s v="Silver"/>
  </r>
  <r>
    <x v="13362"/>
    <x v="1"/>
    <s v="Puerto Rico"/>
    <n v="1"/>
    <n v="452.04"/>
    <n v="452.04"/>
    <n v="-343.55"/>
    <n v="1"/>
    <n v="1"/>
    <n v="1"/>
    <n v="4"/>
    <n v="0"/>
    <n v="0"/>
    <s v="2017-10-17"/>
    <s v="2017-10-17"/>
    <n v="678.06"/>
    <s v="Silver"/>
  </r>
  <r>
    <x v="13363"/>
    <x v="1"/>
    <s v="EE. UU."/>
    <n v="1"/>
    <n v="452.04"/>
    <n v="452.04"/>
    <n v="151.88999999999999"/>
    <n v="1"/>
    <n v="1"/>
    <n v="0"/>
    <n v="1.83"/>
    <n v="0"/>
    <n v="0"/>
    <s v="2017-10-17"/>
    <s v="2017-10-17"/>
    <n v="678.06"/>
    <s v="Silver"/>
  </r>
  <r>
    <x v="13364"/>
    <x v="0"/>
    <s v="EE. UU."/>
    <n v="1"/>
    <n v="452.04"/>
    <n v="452.04"/>
    <n v="197.32"/>
    <n v="1"/>
    <n v="1"/>
    <n v="0"/>
    <n v="1.83"/>
    <n v="0"/>
    <n v="0"/>
    <s v="2017-10-17"/>
    <s v="2017-10-17"/>
    <n v="678.06"/>
    <s v="Silver"/>
  </r>
  <r>
    <x v="13365"/>
    <x v="0"/>
    <s v="EE. UU."/>
    <n v="1"/>
    <n v="452.04"/>
    <n v="452.04"/>
    <n v="-6.2"/>
    <n v="1"/>
    <n v="1"/>
    <n v="1"/>
    <n v="2"/>
    <n v="0"/>
    <n v="0"/>
    <s v="2017-10-17"/>
    <s v="2017-10-17"/>
    <n v="678.06"/>
    <s v="Silver"/>
  </r>
  <r>
    <x v="13366"/>
    <x v="0"/>
    <s v="EE. UU."/>
    <n v="1"/>
    <n v="452.04"/>
    <n v="452.04"/>
    <n v="-123.07"/>
    <n v="1"/>
    <n v="1"/>
    <n v="0"/>
    <n v="1.83"/>
    <n v="0"/>
    <n v="0"/>
    <s v="2017-10-17"/>
    <s v="2017-10-17"/>
    <n v="678.06"/>
    <s v="Silver"/>
  </r>
  <r>
    <x v="13367"/>
    <x v="0"/>
    <s v="Puerto Rico"/>
    <n v="1"/>
    <n v="452.04"/>
    <n v="452.04"/>
    <n v="45.2"/>
    <n v="1"/>
    <n v="1"/>
    <n v="1"/>
    <n v="3"/>
    <n v="0"/>
    <n v="0"/>
    <s v="2017-10-17"/>
    <s v="2017-10-17"/>
    <n v="678.06"/>
    <s v="Silver"/>
  </r>
  <r>
    <x v="13368"/>
    <x v="0"/>
    <s v="EE. UU."/>
    <n v="1"/>
    <n v="452.04"/>
    <n v="452.04"/>
    <n v="-525.5"/>
    <n v="0"/>
    <n v="0"/>
    <n v="0"/>
    <n v="1.83"/>
    <n v="0"/>
    <n v="0"/>
    <s v="2017-10-17"/>
    <s v="2017-10-17"/>
    <n v="678.06"/>
    <s v="Silver"/>
  </r>
  <r>
    <x v="13369"/>
    <x v="0"/>
    <s v="Puerto Rico"/>
    <n v="1"/>
    <n v="452.04"/>
    <n v="452.04"/>
    <n v="27.12"/>
    <n v="0"/>
    <n v="-1"/>
    <n v="0"/>
    <n v="1.83"/>
    <n v="0"/>
    <n v="0"/>
    <s v="2017-10-17"/>
    <s v="2017-10-17"/>
    <n v="678.06"/>
    <s v="Silver"/>
  </r>
  <r>
    <x v="13370"/>
    <x v="0"/>
    <s v="EE. UU."/>
    <n v="1"/>
    <n v="452.04"/>
    <n v="452.04"/>
    <n v="41.89"/>
    <n v="0"/>
    <n v="0"/>
    <n v="0"/>
    <n v="1.83"/>
    <n v="0"/>
    <n v="0"/>
    <s v="2017-10-17"/>
    <s v="2017-10-17"/>
    <n v="678.06"/>
    <s v="Silver"/>
  </r>
  <r>
    <x v="13371"/>
    <x v="0"/>
    <s v="EE. UU."/>
    <n v="1"/>
    <n v="452.04"/>
    <n v="452.04"/>
    <n v="37.520000000000003"/>
    <n v="1"/>
    <n v="1"/>
    <n v="1"/>
    <n v="3"/>
    <n v="0"/>
    <n v="0"/>
    <s v="2017-10-17"/>
    <s v="2017-10-17"/>
    <n v="678.06"/>
    <s v="Silver"/>
  </r>
  <r>
    <x v="13372"/>
    <x v="0"/>
    <s v="Puerto Rico"/>
    <n v="1"/>
    <n v="452.04"/>
    <n v="452.04"/>
    <n v="37.97"/>
    <n v="1"/>
    <n v="2"/>
    <n v="0"/>
    <n v="1.83"/>
    <n v="0"/>
    <n v="0"/>
    <s v="2017-10-17"/>
    <s v="2017-10-17"/>
    <n v="678.06"/>
    <s v="Silver"/>
  </r>
  <r>
    <x v="13373"/>
    <x v="0"/>
    <s v="EE. UU."/>
    <n v="1"/>
    <n v="452.04"/>
    <n v="452.04"/>
    <n v="64.17"/>
    <n v="0"/>
    <n v="0"/>
    <n v="0"/>
    <n v="1.83"/>
    <n v="0"/>
    <n v="0"/>
    <s v="2017-10-17"/>
    <s v="2017-10-17"/>
    <n v="678.06"/>
    <s v="Silver"/>
  </r>
  <r>
    <x v="13374"/>
    <x v="0"/>
    <s v="Puerto Rico"/>
    <n v="1"/>
    <n v="452.04"/>
    <n v="452.04"/>
    <n v="142.76"/>
    <n v="1"/>
    <n v="1"/>
    <n v="1"/>
    <n v="2"/>
    <n v="0"/>
    <n v="0"/>
    <s v="2017-10-17"/>
    <s v="2017-10-17"/>
    <n v="678.06"/>
    <s v="Silver"/>
  </r>
  <r>
    <x v="13375"/>
    <x v="0"/>
    <s v="EE. UU."/>
    <n v="1"/>
    <n v="452.04"/>
    <n v="452.04"/>
    <n v="186.96"/>
    <n v="1"/>
    <n v="2"/>
    <n v="1"/>
    <n v="3"/>
    <n v="0"/>
    <n v="0"/>
    <s v="2017-10-17"/>
    <s v="2017-10-17"/>
    <n v="678.06"/>
    <s v="Silver"/>
  </r>
  <r>
    <x v="13376"/>
    <x v="0"/>
    <s v="EE. UU."/>
    <n v="1"/>
    <n v="452.04"/>
    <n v="452.04"/>
    <n v="195.28"/>
    <n v="1"/>
    <n v="3"/>
    <n v="0"/>
    <n v="1.83"/>
    <n v="0"/>
    <n v="0"/>
    <s v="2017-10-17"/>
    <s v="2017-10-17"/>
    <n v="678.06"/>
    <s v="Silver"/>
  </r>
  <r>
    <x v="13377"/>
    <x v="0"/>
    <s v="Puerto Rico"/>
    <n v="1"/>
    <n v="452.04"/>
    <n v="452.04"/>
    <n v="-658.17"/>
    <n v="1"/>
    <n v="4"/>
    <n v="1"/>
    <n v="1"/>
    <n v="1"/>
    <n v="0"/>
    <s v="2017-10-17"/>
    <s v="2017-10-17"/>
    <n v="678.06"/>
    <s v="Silver"/>
  </r>
  <r>
    <x v="13378"/>
    <x v="0"/>
    <s v="EE. UU."/>
    <n v="1"/>
    <n v="452.04"/>
    <n v="452.04"/>
    <n v="-630.6"/>
    <n v="0"/>
    <n v="0"/>
    <n v="0"/>
    <n v="1.83"/>
    <n v="0"/>
    <n v="0"/>
    <s v="2017-10-17"/>
    <s v="2017-10-17"/>
    <n v="678.06"/>
    <s v="Silver"/>
  </r>
  <r>
    <x v="13379"/>
    <x v="0"/>
    <s v="EE. UU."/>
    <n v="1"/>
    <n v="452.04"/>
    <n v="452.04"/>
    <n v="48.27"/>
    <n v="0"/>
    <n v="-1"/>
    <n v="1"/>
    <n v="3"/>
    <n v="0"/>
    <n v="0"/>
    <s v="2017-10-17"/>
    <s v="2017-10-17"/>
    <n v="678.06"/>
    <s v="Silver"/>
  </r>
  <r>
    <x v="13380"/>
    <x v="0"/>
    <s v="EE. UU."/>
    <n v="1"/>
    <n v="452.04"/>
    <n v="452.04"/>
    <n v="155.88999999999999"/>
    <n v="0"/>
    <n v="0"/>
    <n v="0"/>
    <n v="1.83"/>
    <n v="0"/>
    <n v="0"/>
    <s v="2017-10-17"/>
    <s v="2017-10-17"/>
    <n v="678.06"/>
    <s v="Silver"/>
  </r>
  <r>
    <x v="13381"/>
    <x v="0"/>
    <s v="Puerto Rico"/>
    <n v="1"/>
    <n v="452.04"/>
    <n v="452.04"/>
    <n v="-103.28"/>
    <n v="1"/>
    <n v="1"/>
    <n v="1"/>
    <n v="2"/>
    <n v="0"/>
    <n v="0"/>
    <s v="2017-10-17"/>
    <s v="2017-10-17"/>
    <n v="678.06"/>
    <s v="Silver"/>
  </r>
  <r>
    <x v="13382"/>
    <x v="0"/>
    <s v="EE. UU."/>
    <n v="1"/>
    <n v="452.04"/>
    <n v="452.04"/>
    <n v="-71.47"/>
    <n v="1"/>
    <n v="2"/>
    <n v="1"/>
    <n v="2"/>
    <n v="0"/>
    <n v="0"/>
    <s v="2017-10-17"/>
    <s v="2017-10-17"/>
    <n v="678.06"/>
    <s v="Silver"/>
  </r>
  <r>
    <x v="13383"/>
    <x v="2"/>
    <s v="Puerto Rico"/>
    <n v="1"/>
    <n v="452.04"/>
    <n v="452.04"/>
    <n v="50.06"/>
    <n v="0"/>
    <n v="-2"/>
    <n v="0"/>
    <n v="1.83"/>
    <n v="0"/>
    <n v="0"/>
    <s v="2017-10-17"/>
    <s v="2017-10-17"/>
    <n v="678.06"/>
    <s v="Silver"/>
  </r>
  <r>
    <x v="13384"/>
    <x v="0"/>
    <s v="EE. UU."/>
    <n v="1"/>
    <n v="452.04"/>
    <n v="452.04"/>
    <n v="219.28"/>
    <n v="0"/>
    <n v="-1"/>
    <n v="0"/>
    <n v="1.83"/>
    <n v="0"/>
    <n v="0"/>
    <s v="2017-10-17"/>
    <s v="2017-10-17"/>
    <n v="678.06"/>
    <s v="Silver"/>
  </r>
  <r>
    <x v="13385"/>
    <x v="2"/>
    <s v="EE. UU."/>
    <n v="1"/>
    <n v="452.04"/>
    <n v="452.04"/>
    <n v="144.65"/>
    <n v="0"/>
    <n v="0"/>
    <n v="1"/>
    <n v="4"/>
    <n v="0"/>
    <n v="0"/>
    <s v="2017-10-17"/>
    <s v="2017-10-17"/>
    <n v="678.06"/>
    <s v="Silver"/>
  </r>
  <r>
    <x v="13386"/>
    <x v="2"/>
    <s v="Puerto Rico"/>
    <n v="1"/>
    <n v="452.04"/>
    <n v="452.04"/>
    <n v="98.32"/>
    <n v="1"/>
    <n v="1"/>
    <n v="0"/>
    <n v="1.83"/>
    <n v="0"/>
    <n v="0"/>
    <s v="2017-10-17"/>
    <s v="2017-10-17"/>
    <n v="678.06"/>
    <s v="Silver"/>
  </r>
  <r>
    <x v="13387"/>
    <x v="2"/>
    <s v="EE. UU."/>
    <n v="1"/>
    <n v="452.04"/>
    <n v="452.04"/>
    <n v="166.35"/>
    <n v="1"/>
    <n v="2"/>
    <n v="1"/>
    <n v="3"/>
    <n v="0"/>
    <n v="0"/>
    <s v="2017-10-17"/>
    <s v="2017-10-17"/>
    <n v="678.06"/>
    <s v="Silver"/>
  </r>
  <r>
    <x v="13388"/>
    <x v="1"/>
    <s v="Puerto Rico"/>
    <n v="1"/>
    <n v="452.04"/>
    <n v="452.04"/>
    <n v="174.22"/>
    <n v="0"/>
    <n v="-2"/>
    <n v="0"/>
    <n v="1.83"/>
    <n v="0"/>
    <n v="0"/>
    <s v="2017-10-17"/>
    <s v="2017-10-17"/>
    <n v="678.06"/>
    <s v="Silver"/>
  </r>
  <r>
    <x v="13389"/>
    <x v="2"/>
    <s v="EE. UU."/>
    <n v="1"/>
    <n v="452.04"/>
    <n v="452.04"/>
    <n v="-26.64"/>
    <n v="0"/>
    <n v="-1"/>
    <n v="0"/>
    <n v="1.83"/>
    <n v="0"/>
    <n v="0"/>
    <s v="2017-10-17"/>
    <s v="2017-10-17"/>
    <n v="678.06"/>
    <s v="Silver"/>
  </r>
  <r>
    <x v="13390"/>
    <x v="1"/>
    <s v="Puerto Rico"/>
    <n v="1"/>
    <n v="452.04"/>
    <n v="452.04"/>
    <n v="9.49"/>
    <n v="0"/>
    <n v="0"/>
    <n v="0"/>
    <n v="1.83"/>
    <n v="0"/>
    <n v="0"/>
    <s v="2017-10-17"/>
    <s v="2017-10-17"/>
    <n v="678.06"/>
    <s v="Silver"/>
  </r>
  <r>
    <x v="13391"/>
    <x v="2"/>
    <s v="EE. UU."/>
    <n v="1"/>
    <n v="452.04"/>
    <n v="452.04"/>
    <n v="91.45"/>
    <n v="1"/>
    <n v="1"/>
    <n v="0"/>
    <n v="1.83"/>
    <n v="0"/>
    <n v="0"/>
    <s v="2017-10-18"/>
    <s v="2017-10-18"/>
    <n v="678.06"/>
    <s v="Silver"/>
  </r>
  <r>
    <x v="13392"/>
    <x v="2"/>
    <s v="Puerto Rico"/>
    <n v="1"/>
    <n v="452.04"/>
    <n v="452.04"/>
    <n v="127.81"/>
    <n v="0"/>
    <n v="2"/>
    <n v="1"/>
    <n v="4"/>
    <n v="0"/>
    <n v="0"/>
    <s v="2017-10-18"/>
    <s v="2017-10-18"/>
    <n v="678.06"/>
    <s v="Silver"/>
  </r>
  <r>
    <x v="13393"/>
    <x v="2"/>
    <s v="EE. UU."/>
    <n v="1"/>
    <n v="452.04"/>
    <n v="452.04"/>
    <n v="115.36"/>
    <n v="0"/>
    <n v="0"/>
    <n v="1"/>
    <n v="4"/>
    <n v="0"/>
    <n v="0"/>
    <s v="2017-10-18"/>
    <s v="2017-10-18"/>
    <n v="678.06"/>
    <s v="Silver"/>
  </r>
  <r>
    <x v="13394"/>
    <x v="0"/>
    <s v="Puerto Rico"/>
    <n v="1"/>
    <n v="452.04"/>
    <n v="452.04"/>
    <n v="147.68"/>
    <n v="0"/>
    <n v="-1"/>
    <n v="1"/>
    <n v="3"/>
    <n v="0"/>
    <n v="0"/>
    <s v="2017-10-18"/>
    <s v="2017-10-18"/>
    <n v="678.06"/>
    <s v="Silver"/>
  </r>
  <r>
    <x v="13395"/>
    <x v="0"/>
    <s v="EE. UU."/>
    <n v="1"/>
    <n v="452.04"/>
    <n v="452.04"/>
    <n v="111.07"/>
    <n v="0"/>
    <n v="0"/>
    <n v="0"/>
    <n v="1.83"/>
    <n v="0"/>
    <n v="0"/>
    <s v="2017-10-18"/>
    <s v="2017-10-18"/>
    <n v="678.06"/>
    <s v="Silver"/>
  </r>
  <r>
    <x v="13396"/>
    <x v="0"/>
    <s v="Puerto Rico"/>
    <n v="1"/>
    <n v="452.04"/>
    <n v="452.04"/>
    <n v="117.71"/>
    <n v="0"/>
    <n v="0"/>
    <n v="0"/>
    <n v="1.83"/>
    <n v="0"/>
    <n v="0"/>
    <s v="2017-10-18"/>
    <s v="2017-10-18"/>
    <n v="678.06"/>
    <s v="Silver"/>
  </r>
  <r>
    <x v="13397"/>
    <x v="0"/>
    <s v="EE. UU."/>
    <n v="1"/>
    <n v="452.04"/>
    <n v="452.04"/>
    <n v="145.24"/>
    <n v="1"/>
    <n v="1"/>
    <n v="0"/>
    <n v="1.83"/>
    <n v="0"/>
    <n v="0"/>
    <s v="2017-10-18"/>
    <s v="2017-10-18"/>
    <n v="678.06"/>
    <s v="Silver"/>
  </r>
  <r>
    <x v="13398"/>
    <x v="0"/>
    <s v="EE. UU."/>
    <n v="1"/>
    <n v="452.04"/>
    <n v="452.04"/>
    <n v="-286.44"/>
    <n v="0"/>
    <n v="1"/>
    <n v="1"/>
    <n v="4"/>
    <n v="0"/>
    <n v="0"/>
    <s v="2017-10-18"/>
    <s v="2017-10-18"/>
    <n v="678.06"/>
    <s v="Silver"/>
  </r>
  <r>
    <x v="13399"/>
    <x v="0"/>
    <s v="EE. UU."/>
    <n v="1"/>
    <n v="452.04"/>
    <n v="452.04"/>
    <n v="199.62"/>
    <n v="1"/>
    <n v="1"/>
    <n v="0"/>
    <n v="1.83"/>
    <n v="0"/>
    <n v="0"/>
    <s v="2017-10-18"/>
    <s v="2017-10-18"/>
    <n v="678.06"/>
    <s v="Silver"/>
  </r>
  <r>
    <x v="13400"/>
    <x v="0"/>
    <s v="Puerto Rico"/>
    <n v="1"/>
    <n v="452.04"/>
    <n v="452.04"/>
    <n v="206.09"/>
    <n v="1"/>
    <n v="1"/>
    <n v="1"/>
    <n v="3"/>
    <n v="0"/>
    <n v="0"/>
    <s v="2017-10-18"/>
    <s v="2017-10-18"/>
    <n v="678.06"/>
    <s v="Silver"/>
  </r>
  <r>
    <x v="13401"/>
    <x v="0"/>
    <s v="EE. UU."/>
    <n v="1"/>
    <n v="452.04"/>
    <n v="452.04"/>
    <n v="199.35"/>
    <n v="1"/>
    <n v="1"/>
    <n v="0"/>
    <n v="1.83"/>
    <n v="0"/>
    <n v="0"/>
    <s v="2017-10-18"/>
    <s v="2017-10-18"/>
    <n v="678.06"/>
    <s v="Silver"/>
  </r>
  <r>
    <x v="13402"/>
    <x v="0"/>
    <s v="EE. UU."/>
    <n v="1"/>
    <n v="452.04"/>
    <n v="452.04"/>
    <n v="120.83"/>
    <n v="1"/>
    <n v="1"/>
    <n v="1"/>
    <n v="2"/>
    <n v="0"/>
    <n v="0"/>
    <s v="2017-10-18"/>
    <s v="2017-10-18"/>
    <n v="678.06"/>
    <s v="Silver"/>
  </r>
  <r>
    <x v="13403"/>
    <x v="0"/>
    <s v="Puerto Rico"/>
    <n v="1"/>
    <n v="452.04"/>
    <n v="452.04"/>
    <n v="126.57"/>
    <n v="0"/>
    <n v="1"/>
    <n v="1"/>
    <n v="3"/>
    <n v="0"/>
    <n v="0"/>
    <s v="2017-10-18"/>
    <s v="2017-10-18"/>
    <n v="678.06"/>
    <s v="Silver"/>
  </r>
  <r>
    <x v="13404"/>
    <x v="0"/>
    <s v="EE. UU."/>
    <n v="1"/>
    <n v="452.04"/>
    <n v="452.04"/>
    <n v="50.85"/>
    <n v="1"/>
    <n v="1"/>
    <n v="1"/>
    <n v="3"/>
    <n v="0"/>
    <n v="0"/>
    <s v="2017-10-18"/>
    <s v="2017-10-18"/>
    <n v="678.06"/>
    <s v="Silver"/>
  </r>
  <r>
    <x v="13405"/>
    <x v="0"/>
    <s v="EE. UU."/>
    <n v="1"/>
    <n v="452.04"/>
    <n v="452.04"/>
    <n v="-20.61"/>
    <n v="1"/>
    <n v="1"/>
    <n v="0"/>
    <n v="1.83"/>
    <n v="0"/>
    <n v="0"/>
    <s v="2017-10-18"/>
    <s v="2017-10-18"/>
    <n v="678.06"/>
    <s v="Silver"/>
  </r>
  <r>
    <x v="13406"/>
    <x v="0"/>
    <s v="EE. UU."/>
    <n v="1"/>
    <n v="452.04"/>
    <n v="452.04"/>
    <n v="-121.95"/>
    <n v="1"/>
    <n v="1"/>
    <n v="0"/>
    <n v="1.83"/>
    <n v="0"/>
    <n v="0"/>
    <s v="2017-10-18"/>
    <s v="2017-10-18"/>
    <n v="678.06"/>
    <s v="Silver"/>
  </r>
  <r>
    <x v="13407"/>
    <x v="0"/>
    <s v="Puerto Rico"/>
    <n v="1"/>
    <n v="452.04"/>
    <n v="452.04"/>
    <n v="-581.54999999999995"/>
    <n v="1"/>
    <n v="2"/>
    <n v="0"/>
    <n v="1.83"/>
    <n v="0"/>
    <n v="0"/>
    <s v="2017-10-18"/>
    <s v="2017-10-18"/>
    <n v="678.06"/>
    <s v="Silver"/>
  </r>
  <r>
    <x v="13408"/>
    <x v="0"/>
    <s v="EE. UU."/>
    <n v="1"/>
    <n v="452.04"/>
    <n v="452.04"/>
    <n v="33.409999999999997"/>
    <n v="0"/>
    <n v="-2"/>
    <n v="0"/>
    <n v="1.83"/>
    <n v="0"/>
    <n v="0"/>
    <s v="2017-10-18"/>
    <s v="2017-10-18"/>
    <n v="678.06"/>
    <s v="Silver"/>
  </r>
  <r>
    <x v="13409"/>
    <x v="0"/>
    <s v="EE. UU."/>
    <n v="1"/>
    <n v="452.04"/>
    <n v="452.04"/>
    <n v="134.47999999999999"/>
    <n v="0"/>
    <n v="-1"/>
    <n v="0"/>
    <n v="1.83"/>
    <n v="0"/>
    <n v="0"/>
    <s v="2017-10-18"/>
    <s v="2017-10-18"/>
    <n v="678.06"/>
    <s v="Silver"/>
  </r>
  <r>
    <x v="13410"/>
    <x v="0"/>
    <s v="Puerto Rico"/>
    <n v="1"/>
    <n v="452.04"/>
    <n v="452.04"/>
    <n v="153.38"/>
    <n v="0"/>
    <n v="0"/>
    <n v="0"/>
    <n v="1.83"/>
    <n v="0"/>
    <n v="0"/>
    <s v="2017-10-18"/>
    <s v="2017-10-18"/>
    <n v="678.06"/>
    <s v="Silver"/>
  </r>
  <r>
    <x v="13411"/>
    <x v="0"/>
    <s v="EE. UU."/>
    <n v="1"/>
    <n v="452.04"/>
    <n v="452.04"/>
    <n v="119.34"/>
    <n v="1"/>
    <n v="1"/>
    <n v="1"/>
    <n v="3"/>
    <n v="0"/>
    <n v="0"/>
    <s v="2017-10-18"/>
    <s v="2017-10-18"/>
    <n v="678.06"/>
    <s v="Silver"/>
  </r>
  <r>
    <x v="13412"/>
    <x v="0"/>
    <s v="Puerto Rico"/>
    <n v="1"/>
    <n v="452.04"/>
    <n v="452.04"/>
    <n v="117.98"/>
    <n v="0"/>
    <n v="4"/>
    <n v="1"/>
    <n v="3"/>
    <n v="1"/>
    <n v="0"/>
    <s v="2017-10-18"/>
    <s v="2017-10-18"/>
    <n v="678.06"/>
    <s v="Silver"/>
  </r>
  <r>
    <x v="13413"/>
    <x v="0"/>
    <s v="EE. UU."/>
    <n v="1"/>
    <n v="452.04"/>
    <n v="452.04"/>
    <n v="189.22"/>
    <n v="0"/>
    <n v="-2"/>
    <n v="0"/>
    <n v="1.83"/>
    <n v="0"/>
    <n v="0"/>
    <s v="2017-10-18"/>
    <s v="2017-10-18"/>
    <n v="678.06"/>
    <s v="Silver"/>
  </r>
  <r>
    <x v="13414"/>
    <x v="2"/>
    <s v="Puerto Rico"/>
    <n v="1"/>
    <n v="452.04"/>
    <n v="452.04"/>
    <n v="193.38"/>
    <n v="0"/>
    <n v="-1"/>
    <n v="0"/>
    <n v="1.83"/>
    <n v="0"/>
    <n v="0"/>
    <s v="2017-10-18"/>
    <s v="2017-10-18"/>
    <n v="678.06"/>
    <s v="Silver"/>
  </r>
  <r>
    <x v="13415"/>
    <x v="2"/>
    <s v="EE. UU."/>
    <n v="1"/>
    <n v="452.04"/>
    <n v="452.04"/>
    <n v="98.25"/>
    <n v="0"/>
    <n v="0"/>
    <n v="0"/>
    <n v="1.83"/>
    <n v="0"/>
    <n v="0"/>
    <s v="2017-10-18"/>
    <s v="2017-10-18"/>
    <n v="678.06"/>
    <s v="Silver"/>
  </r>
  <r>
    <x v="13416"/>
    <x v="0"/>
    <s v="Puerto Rico"/>
    <n v="1"/>
    <n v="452.04"/>
    <n v="452.04"/>
    <n v="34.36"/>
    <n v="1"/>
    <n v="1"/>
    <n v="1"/>
    <n v="4"/>
    <n v="0"/>
    <n v="0"/>
    <s v="2017-10-18"/>
    <s v="2017-10-18"/>
    <n v="678.06"/>
    <s v="Silver"/>
  </r>
  <r>
    <x v="13417"/>
    <x v="0"/>
    <s v="EE. UU."/>
    <n v="1"/>
    <n v="452.04"/>
    <n v="452.04"/>
    <n v="21.7"/>
    <n v="1"/>
    <n v="2"/>
    <n v="1"/>
    <n v="4"/>
    <n v="0"/>
    <n v="0"/>
    <s v="2017-10-18"/>
    <s v="2017-10-18"/>
    <n v="678.06"/>
    <s v="Silver"/>
  </r>
  <r>
    <x v="13418"/>
    <x v="0"/>
    <s v="Puerto Rico"/>
    <n v="1"/>
    <n v="452.04"/>
    <n v="452.04"/>
    <n v="21.92"/>
    <n v="0"/>
    <n v="-2"/>
    <n v="0"/>
    <n v="1.83"/>
    <n v="0"/>
    <n v="0"/>
    <s v="2017-10-18"/>
    <s v="2017-10-18"/>
    <n v="678.06"/>
    <s v="Silver"/>
  </r>
  <r>
    <x v="13419"/>
    <x v="2"/>
    <s v="EE. UU."/>
    <n v="1"/>
    <n v="452.04"/>
    <n v="452.04"/>
    <n v="212.64"/>
    <n v="0"/>
    <n v="-1"/>
    <n v="0"/>
    <n v="1.83"/>
    <n v="0"/>
    <n v="0"/>
    <s v="2017-10-18"/>
    <s v="2017-10-18"/>
    <n v="678.06"/>
    <s v="Silver"/>
  </r>
  <r>
    <x v="13420"/>
    <x v="2"/>
    <s v="Puerto Rico"/>
    <n v="1"/>
    <n v="452.04"/>
    <n v="452.04"/>
    <n v="49.23"/>
    <n v="0"/>
    <n v="0"/>
    <n v="1"/>
    <n v="4"/>
    <n v="0"/>
    <n v="0"/>
    <s v="2017-10-18"/>
    <s v="2017-10-18"/>
    <n v="678.06"/>
    <s v="Silver"/>
  </r>
  <r>
    <x v="13421"/>
    <x v="0"/>
    <s v="EE. UU."/>
    <n v="1"/>
    <n v="452.04"/>
    <n v="452.04"/>
    <n v="226.02"/>
    <n v="1"/>
    <n v="1"/>
    <n v="1"/>
    <n v="4"/>
    <n v="0"/>
    <n v="0"/>
    <s v="2017-10-18"/>
    <s v="2017-10-18"/>
    <n v="678.06"/>
    <s v="Silver"/>
  </r>
  <r>
    <x v="13422"/>
    <x v="0"/>
    <s v="Puerto Rico"/>
    <n v="1"/>
    <n v="452.04"/>
    <n v="452.04"/>
    <n v="-248.51"/>
    <n v="1"/>
    <n v="2"/>
    <n v="1"/>
    <n v="3"/>
    <n v="0"/>
    <n v="0"/>
    <s v="2017-10-18"/>
    <s v="2017-10-18"/>
    <n v="678.06"/>
    <s v="Silver"/>
  </r>
  <r>
    <x v="13423"/>
    <x v="0"/>
    <s v="EE. UU."/>
    <n v="1"/>
    <n v="452.04"/>
    <n v="452.04"/>
    <n v="22.78"/>
    <n v="0"/>
    <n v="-2"/>
    <n v="0"/>
    <n v="1.83"/>
    <n v="0"/>
    <n v="0"/>
    <s v="2017-10-18"/>
    <s v="2017-10-18"/>
    <n v="678.06"/>
    <s v="Silver"/>
  </r>
  <r>
    <x v="13424"/>
    <x v="2"/>
    <s v="EE. UU."/>
    <n v="1"/>
    <n v="452.04"/>
    <n v="452.04"/>
    <n v="129.74"/>
    <n v="0"/>
    <n v="-1"/>
    <n v="0"/>
    <n v="1.83"/>
    <n v="0"/>
    <n v="0"/>
    <s v="2017-10-18"/>
    <s v="2017-10-18"/>
    <n v="678.06"/>
    <s v="Silver"/>
  </r>
  <r>
    <x v="13425"/>
    <x v="2"/>
    <s v="Puerto Rico"/>
    <n v="1"/>
    <n v="452.04"/>
    <n v="452.04"/>
    <n v="-195.1"/>
    <n v="0"/>
    <n v="0"/>
    <n v="0"/>
    <n v="1.83"/>
    <n v="0"/>
    <n v="0"/>
    <s v="2017-10-18"/>
    <s v="2017-10-18"/>
    <n v="678.06"/>
    <s v="Silver"/>
  </r>
  <r>
    <x v="13426"/>
    <x v="0"/>
    <s v="EE. UU."/>
    <n v="1"/>
    <n v="452.04"/>
    <n v="452.04"/>
    <n v="18.989999999999998"/>
    <n v="1"/>
    <n v="1"/>
    <n v="1"/>
    <n v="4"/>
    <n v="0"/>
    <n v="0"/>
    <s v="2017-10-18"/>
    <s v="2017-10-18"/>
    <n v="678.06"/>
    <s v="Silver"/>
  </r>
  <r>
    <x v="13427"/>
    <x v="1"/>
    <s v="EE. UU."/>
    <n v="1"/>
    <n v="452.04"/>
    <n v="452.04"/>
    <n v="99.9"/>
    <n v="1"/>
    <n v="4"/>
    <n v="0"/>
    <n v="1.83"/>
    <n v="0"/>
    <n v="0"/>
    <s v="2017-10-18"/>
    <s v="2017-10-18"/>
    <n v="678.06"/>
    <s v="Silver"/>
  </r>
  <r>
    <x v="13428"/>
    <x v="1"/>
    <s v="EE. UU."/>
    <n v="1"/>
    <n v="452.04"/>
    <n v="452.04"/>
    <n v="132.93"/>
    <n v="0"/>
    <n v="0"/>
    <n v="0"/>
    <n v="1.83"/>
    <n v="0"/>
    <n v="0"/>
    <s v="2017-10-18"/>
    <s v="2017-10-18"/>
    <n v="678.06"/>
    <s v="Silver"/>
  </r>
  <r>
    <x v="13429"/>
    <x v="1"/>
    <s v="EE. UU."/>
    <n v="1"/>
    <n v="357.1"/>
    <n v="357.1"/>
    <n v="127.03"/>
    <n v="0"/>
    <n v="1"/>
    <n v="1"/>
    <n v="4"/>
    <n v="0"/>
    <n v="0"/>
    <s v="2017-10-18"/>
    <s v="2017-10-18"/>
    <n v="535.65"/>
    <s v="Silver"/>
  </r>
  <r>
    <x v="13430"/>
    <x v="1"/>
    <s v="Puerto Rico"/>
    <n v="1"/>
    <n v="357.1"/>
    <n v="357.1"/>
    <n v="166.16"/>
    <n v="1"/>
    <n v="2"/>
    <n v="0"/>
    <n v="1.83"/>
    <n v="0"/>
    <n v="0"/>
    <s v="2017-10-18"/>
    <s v="2017-10-18"/>
    <n v="535.65"/>
    <s v="Silver"/>
  </r>
  <r>
    <x v="13431"/>
    <x v="2"/>
    <s v="EE. UU."/>
    <n v="1"/>
    <n v="357.1"/>
    <n v="357.1"/>
    <n v="3.57"/>
    <n v="1"/>
    <n v="3"/>
    <n v="1"/>
    <n v="2"/>
    <n v="0"/>
    <n v="0"/>
    <s v="2017-10-18"/>
    <s v="2017-10-18"/>
    <n v="535.65"/>
    <s v="Silver"/>
  </r>
  <r>
    <x v="13432"/>
    <x v="2"/>
    <s v="Puerto Rico"/>
    <n v="1"/>
    <n v="357.1"/>
    <n v="357.1"/>
    <n v="117.84"/>
    <n v="1"/>
    <n v="4"/>
    <n v="1"/>
    <n v="4"/>
    <n v="0"/>
    <n v="0"/>
    <s v="2017-10-18"/>
    <s v="2017-10-18"/>
    <n v="535.65"/>
    <s v="Silver"/>
  </r>
  <r>
    <x v="13433"/>
    <x v="2"/>
    <s v="EE. UU."/>
    <n v="1"/>
    <n v="357.1"/>
    <n v="357.1"/>
    <n v="107.13"/>
    <n v="0"/>
    <n v="-2"/>
    <n v="0"/>
    <n v="1.83"/>
    <n v="0"/>
    <n v="0"/>
    <s v="2017-10-18"/>
    <s v="2017-10-18"/>
    <n v="535.65"/>
    <s v="Silver"/>
  </r>
  <r>
    <x v="13434"/>
    <x v="2"/>
    <s v="Puerto Rico"/>
    <n v="1"/>
    <n v="357.1"/>
    <n v="357.1"/>
    <n v="128.84"/>
    <n v="0"/>
    <n v="-1"/>
    <n v="0"/>
    <n v="1.83"/>
    <n v="0"/>
    <n v="0"/>
    <s v="2017-10-18"/>
    <s v="2017-10-18"/>
    <n v="535.65"/>
    <s v="Silver"/>
  </r>
  <r>
    <x v="13435"/>
    <x v="2"/>
    <s v="EE. UU."/>
    <n v="1"/>
    <n v="357.1"/>
    <n v="357.1"/>
    <n v="74.099999999999994"/>
    <n v="0"/>
    <n v="0"/>
    <n v="0"/>
    <n v="1.83"/>
    <n v="0"/>
    <n v="0"/>
    <s v="2017-10-18"/>
    <s v="2017-10-18"/>
    <n v="535.65"/>
    <s v="Silver"/>
  </r>
  <r>
    <x v="13436"/>
    <x v="2"/>
    <s v="Puerto Rico"/>
    <n v="1"/>
    <n v="357.1"/>
    <n v="357.1"/>
    <n v="30"/>
    <n v="1"/>
    <n v="1"/>
    <n v="1"/>
    <n v="3"/>
    <n v="0"/>
    <n v="0"/>
    <s v="2017-10-18"/>
    <s v="2017-10-18"/>
    <n v="535.65"/>
    <s v="Silver"/>
  </r>
  <r>
    <x v="13437"/>
    <x v="1"/>
    <s v="EE. UU."/>
    <n v="1"/>
    <n v="357.1"/>
    <n v="357.1"/>
    <n v="-81.040000000000006"/>
    <n v="1"/>
    <n v="2"/>
    <n v="1"/>
    <n v="2"/>
    <n v="0"/>
    <n v="0"/>
    <s v="2017-10-18"/>
    <s v="2017-10-18"/>
    <n v="535.65"/>
    <s v="Silver"/>
  </r>
  <r>
    <x v="13438"/>
    <x v="1"/>
    <s v="Puerto Rico"/>
    <n v="1"/>
    <n v="357.1"/>
    <n v="357.1"/>
    <n v="149.12"/>
    <n v="1"/>
    <n v="1"/>
    <n v="1"/>
    <n v="3"/>
    <n v="0"/>
    <n v="0"/>
    <s v="2017-10-18"/>
    <s v="2017-10-18"/>
    <n v="535.65"/>
    <s v="Silver"/>
  </r>
  <r>
    <x v="13439"/>
    <x v="1"/>
    <s v="EE. UU."/>
    <n v="1"/>
    <n v="357.1"/>
    <n v="357.1"/>
    <n v="103.7"/>
    <n v="1"/>
    <n v="1"/>
    <n v="0"/>
    <n v="1.83"/>
    <n v="0"/>
    <n v="0"/>
    <s v="2017-10-18"/>
    <s v="2017-10-18"/>
    <n v="535.65"/>
    <s v="Silver"/>
  </r>
  <r>
    <x v="13440"/>
    <x v="2"/>
    <s v="Puerto Rico"/>
    <n v="1"/>
    <n v="357.1"/>
    <n v="357.1"/>
    <n v="96.42"/>
    <n v="1"/>
    <n v="2"/>
    <n v="1"/>
    <n v="3"/>
    <n v="0"/>
    <n v="0"/>
    <s v="2017-10-18"/>
    <s v="2017-10-18"/>
    <n v="535.65"/>
    <s v="Silver"/>
  </r>
  <r>
    <x v="13441"/>
    <x v="0"/>
    <s v="EE. UU."/>
    <n v="1"/>
    <n v="357.1"/>
    <n v="357.1"/>
    <n v="142.97999999999999"/>
    <n v="1"/>
    <n v="3"/>
    <n v="1"/>
    <n v="2"/>
    <n v="0"/>
    <n v="0"/>
    <s v="2017-10-18"/>
    <s v="2017-10-18"/>
    <n v="535.65"/>
    <s v="Silver"/>
  </r>
  <r>
    <x v="13442"/>
    <x v="0"/>
    <s v="EE. UU."/>
    <n v="1"/>
    <n v="357.1"/>
    <n v="357.1"/>
    <n v="-58.12"/>
    <n v="1"/>
    <n v="4"/>
    <n v="1"/>
    <n v="4"/>
    <n v="0"/>
    <n v="0"/>
    <s v="2017-10-18"/>
    <s v="2017-10-18"/>
    <n v="535.65"/>
    <s v="Silver"/>
  </r>
  <r>
    <x v="13443"/>
    <x v="0"/>
    <s v="Puerto Rico"/>
    <n v="1"/>
    <n v="357.1"/>
    <n v="357.1"/>
    <n v="168.73"/>
    <n v="0"/>
    <n v="0"/>
    <n v="0"/>
    <n v="1.83"/>
    <n v="0"/>
    <n v="0"/>
    <s v="2017-10-18"/>
    <s v="2017-10-18"/>
    <n v="535.65"/>
    <s v="Silver"/>
  </r>
  <r>
    <x v="13444"/>
    <x v="0"/>
    <s v="EE. UU."/>
    <n v="1"/>
    <n v="357.1"/>
    <n v="357.1"/>
    <n v="47.49"/>
    <n v="1"/>
    <n v="1"/>
    <n v="1"/>
    <n v="3"/>
    <n v="0"/>
    <n v="0"/>
    <s v="2017-10-18"/>
    <s v="2017-10-18"/>
    <n v="535.65"/>
    <s v="Silver"/>
  </r>
  <r>
    <x v="13445"/>
    <x v="1"/>
    <s v="Puerto Rico"/>
    <n v="1"/>
    <n v="357.1"/>
    <n v="357.1"/>
    <n v="167.98"/>
    <n v="1"/>
    <n v="1"/>
    <n v="1"/>
    <n v="4"/>
    <n v="0"/>
    <n v="0"/>
    <s v="2017-10-18"/>
    <s v="2017-10-18"/>
    <n v="535.65"/>
    <s v="Silver"/>
  </r>
  <r>
    <x v="13446"/>
    <x v="0"/>
    <s v="EE. UU."/>
    <n v="1"/>
    <n v="357.1"/>
    <n v="357.1"/>
    <n v="145.47999999999999"/>
    <n v="0"/>
    <n v="1"/>
    <n v="1"/>
    <n v="4"/>
    <n v="0"/>
    <n v="0"/>
    <s v="2017-10-18"/>
    <s v="2017-10-18"/>
    <n v="535.65"/>
    <s v="Silver"/>
  </r>
  <r>
    <x v="13447"/>
    <x v="2"/>
    <s v="Puerto Rico"/>
    <n v="1"/>
    <n v="357.1"/>
    <n v="357.1"/>
    <n v="10.5"/>
    <n v="1"/>
    <n v="1"/>
    <n v="1"/>
    <n v="3"/>
    <n v="0"/>
    <n v="0"/>
    <s v="2017-10-18"/>
    <s v="2017-10-18"/>
    <n v="535.65"/>
    <s v="Silver"/>
  </r>
  <r>
    <x v="13448"/>
    <x v="2"/>
    <s v="EE. UU."/>
    <n v="1"/>
    <n v="357.1"/>
    <n v="357.1"/>
    <n v="-240.4"/>
    <n v="1"/>
    <n v="1"/>
    <n v="1"/>
    <n v="4"/>
    <n v="0"/>
    <n v="0"/>
    <s v="2017-10-18"/>
    <s v="2017-10-18"/>
    <n v="535.65"/>
    <s v="Silver"/>
  </r>
  <r>
    <x v="13449"/>
    <x v="2"/>
    <s v="EE. UU."/>
    <n v="1"/>
    <n v="357.1"/>
    <n v="357.1"/>
    <n v="120.7"/>
    <n v="0"/>
    <n v="-1"/>
    <n v="0"/>
    <n v="1.83"/>
    <n v="0"/>
    <n v="0"/>
    <s v="2017-10-18"/>
    <s v="2017-10-18"/>
    <n v="535.65"/>
    <s v="Silver"/>
  </r>
  <r>
    <x v="13450"/>
    <x v="2"/>
    <s v="EE. UU."/>
    <n v="1"/>
    <n v="357.1"/>
    <n v="357.1"/>
    <n v="20.09"/>
    <n v="0"/>
    <n v="0"/>
    <n v="0"/>
    <n v="1.83"/>
    <n v="0"/>
    <n v="0"/>
    <s v="2017-10-18"/>
    <s v="2017-10-18"/>
    <n v="535.65"/>
    <s v="Silver"/>
  </r>
  <r>
    <x v="13451"/>
    <x v="2"/>
    <s v="Puerto Rico"/>
    <n v="1"/>
    <n v="357.1"/>
    <n v="357.1"/>
    <n v="-221.4"/>
    <n v="1"/>
    <n v="1"/>
    <n v="0"/>
    <n v="1.83"/>
    <n v="0"/>
    <n v="0"/>
    <s v="2017-10-18"/>
    <s v="2017-10-18"/>
    <n v="535.65"/>
    <s v="Silver"/>
  </r>
  <r>
    <x v="13452"/>
    <x v="2"/>
    <s v="EE. UU."/>
    <n v="1"/>
    <n v="357.1"/>
    <n v="357.1"/>
    <n v="-468.52"/>
    <n v="1"/>
    <n v="2"/>
    <n v="0"/>
    <n v="1.83"/>
    <n v="0"/>
    <n v="0"/>
    <s v="2017-10-18"/>
    <s v="2017-10-18"/>
    <n v="535.65"/>
    <s v="Silver"/>
  </r>
  <r>
    <x v="13453"/>
    <x v="2"/>
    <s v="Puerto Rico"/>
    <n v="1"/>
    <n v="357.1"/>
    <n v="357.1"/>
    <n v="-11.26"/>
    <n v="0"/>
    <n v="-2"/>
    <n v="0"/>
    <n v="1.83"/>
    <n v="0"/>
    <n v="0"/>
    <s v="2017-10-18"/>
    <s v="2017-10-18"/>
    <n v="535.65"/>
    <s v="Silver"/>
  </r>
  <r>
    <x v="13454"/>
    <x v="2"/>
    <s v="EE. UU."/>
    <n v="1"/>
    <n v="357.1"/>
    <n v="357.1"/>
    <n v="-63.89"/>
    <n v="0"/>
    <n v="-1"/>
    <n v="0"/>
    <n v="1.83"/>
    <n v="0"/>
    <n v="0"/>
    <s v="2017-10-18"/>
    <s v="2017-10-18"/>
    <n v="535.65"/>
    <s v="Silver"/>
  </r>
  <r>
    <x v="13455"/>
    <x v="0"/>
    <s v="Puerto Rico"/>
    <n v="1"/>
    <n v="357.1"/>
    <n v="357.1"/>
    <n v="110.18"/>
    <n v="0"/>
    <n v="0"/>
    <n v="0"/>
    <n v="1.83"/>
    <n v="0"/>
    <n v="0"/>
    <s v="2017-10-18"/>
    <s v="2017-10-18"/>
    <n v="535.65"/>
    <s v="Silver"/>
  </r>
  <r>
    <x v="13456"/>
    <x v="2"/>
    <s v="EE. UU."/>
    <n v="1"/>
    <n v="357.1"/>
    <n v="357.1"/>
    <n v="-96"/>
    <n v="1"/>
    <n v="1"/>
    <n v="1"/>
    <n v="4"/>
    <n v="0"/>
    <n v="0"/>
    <s v="2017-10-18"/>
    <s v="2017-10-18"/>
    <n v="535.65"/>
    <s v="Silver"/>
  </r>
  <r>
    <x v="13457"/>
    <x v="2"/>
    <s v="EE. UU."/>
    <n v="1"/>
    <n v="357.1"/>
    <n v="357.1"/>
    <n v="-487.08"/>
    <n v="1"/>
    <n v="2"/>
    <n v="1"/>
    <n v="3"/>
    <n v="0"/>
    <n v="0"/>
    <s v="2017-10-18"/>
    <s v="2017-10-18"/>
    <n v="535.65"/>
    <s v="Silver"/>
  </r>
  <r>
    <x v="13458"/>
    <x v="0"/>
    <s v="Puerto Rico"/>
    <n v="1"/>
    <n v="357.1"/>
    <n v="357.1"/>
    <n v="120.52"/>
    <n v="0"/>
    <n v="-2"/>
    <n v="1"/>
    <n v="2"/>
    <n v="1"/>
    <n v="0"/>
    <s v="2017-10-18"/>
    <s v="2017-10-18"/>
    <n v="535.65"/>
    <s v="Silver"/>
  </r>
  <r>
    <x v="13459"/>
    <x v="0"/>
    <s v="EE. UU."/>
    <n v="1"/>
    <n v="357.1"/>
    <n v="357.1"/>
    <n v="109.84"/>
    <n v="0"/>
    <n v="-1"/>
    <n v="0"/>
    <n v="1.83"/>
    <n v="0"/>
    <n v="0"/>
    <s v="2017-10-18"/>
    <s v="2017-10-18"/>
    <n v="535.65"/>
    <s v="Silver"/>
  </r>
  <r>
    <x v="13460"/>
    <x v="2"/>
    <s v="Puerto Rico"/>
    <n v="1"/>
    <n v="357.1"/>
    <n v="357.1"/>
    <n v="53.14"/>
    <n v="0"/>
    <n v="0"/>
    <n v="0"/>
    <n v="1.83"/>
    <n v="0"/>
    <n v="0"/>
    <s v="2017-10-19"/>
    <s v="2017-10-19"/>
    <n v="535.65"/>
    <s v="Silver"/>
  </r>
  <r>
    <x v="13461"/>
    <x v="0"/>
    <s v="EE. UU."/>
    <n v="1"/>
    <n v="357.1"/>
    <n v="357.1"/>
    <n v="155.22999999999999"/>
    <n v="1"/>
    <n v="1"/>
    <n v="1"/>
    <n v="2"/>
    <n v="0"/>
    <n v="0"/>
    <s v="2017-10-19"/>
    <s v="2017-10-19"/>
    <n v="535.65"/>
    <s v="Silver"/>
  </r>
  <r>
    <x v="13462"/>
    <x v="2"/>
    <s v="Puerto Rico"/>
    <n v="1"/>
    <n v="357.1"/>
    <n v="357.1"/>
    <n v="88.2"/>
    <n v="1"/>
    <n v="2"/>
    <n v="1"/>
    <n v="3"/>
    <n v="0"/>
    <n v="0"/>
    <s v="2017-10-19"/>
    <s v="2017-10-19"/>
    <n v="535.65"/>
    <s v="Silver"/>
  </r>
  <r>
    <x v="13463"/>
    <x v="0"/>
    <s v="EE. UU."/>
    <n v="1"/>
    <n v="357.1"/>
    <n v="357.1"/>
    <n v="161.12"/>
    <n v="0"/>
    <n v="-2"/>
    <n v="0"/>
    <n v="1.83"/>
    <n v="0"/>
    <n v="0"/>
    <s v="2017-10-19"/>
    <s v="2017-10-19"/>
    <n v="535.65"/>
    <s v="Silver"/>
  </r>
  <r>
    <x v="13464"/>
    <x v="2"/>
    <s v="EE. UU."/>
    <n v="1"/>
    <n v="357.1"/>
    <n v="357.1"/>
    <n v="103.92"/>
    <n v="0"/>
    <n v="-1"/>
    <n v="0"/>
    <n v="1.83"/>
    <n v="0"/>
    <n v="0"/>
    <s v="2017-10-19"/>
    <s v="2017-10-19"/>
    <n v="535.65"/>
    <s v="Silver"/>
  </r>
  <r>
    <x v="13465"/>
    <x v="2"/>
    <s v="Puerto Rico"/>
    <n v="1"/>
    <n v="357.1"/>
    <n v="357.1"/>
    <n v="118.29"/>
    <n v="0"/>
    <n v="0"/>
    <n v="0"/>
    <n v="1.83"/>
    <n v="0"/>
    <n v="0"/>
    <s v="2017-10-19"/>
    <s v="2017-10-19"/>
    <n v="535.65"/>
    <s v="Silver"/>
  </r>
  <r>
    <x v="13466"/>
    <x v="2"/>
    <s v="EE. UU."/>
    <n v="1"/>
    <n v="357.1"/>
    <n v="357.1"/>
    <n v="35.35"/>
    <n v="1"/>
    <n v="3"/>
    <n v="1"/>
    <n v="3"/>
    <n v="0"/>
    <n v="0"/>
    <s v="2017-10-19"/>
    <s v="2017-10-19"/>
    <n v="535.65"/>
    <s v="Silver"/>
  </r>
  <r>
    <x v="13467"/>
    <x v="1"/>
    <s v="EE. UU."/>
    <n v="1"/>
    <n v="357.1"/>
    <n v="357.1"/>
    <n v="120.7"/>
    <n v="1"/>
    <n v="2"/>
    <n v="0"/>
    <n v="1.83"/>
    <n v="0"/>
    <n v="0"/>
    <s v="2017-10-19"/>
    <s v="2017-10-19"/>
    <n v="535.65"/>
    <s v="Silver"/>
  </r>
  <r>
    <x v="13468"/>
    <x v="0"/>
    <s v="EE. UU."/>
    <n v="1"/>
    <n v="357.1"/>
    <n v="357.1"/>
    <n v="20.09"/>
    <n v="0"/>
    <n v="-2"/>
    <n v="0"/>
    <n v="1.83"/>
    <n v="0"/>
    <n v="0"/>
    <s v="2017-10-19"/>
    <s v="2017-10-19"/>
    <n v="535.65"/>
    <s v="Silver"/>
  </r>
  <r>
    <x v="13469"/>
    <x v="2"/>
    <s v="Puerto Rico"/>
    <n v="1"/>
    <n v="357.1"/>
    <n v="357.1"/>
    <n v="96.56"/>
    <n v="1"/>
    <n v="1"/>
    <n v="0"/>
    <n v="1.83"/>
    <n v="0"/>
    <n v="0"/>
    <s v="2017-10-19"/>
    <s v="2017-10-19"/>
    <n v="535.65"/>
    <s v="Silver"/>
  </r>
  <r>
    <x v="13470"/>
    <x v="0"/>
    <s v="EE. UU."/>
    <n v="1"/>
    <n v="357.1"/>
    <n v="357.1"/>
    <n v="109.81"/>
    <n v="1"/>
    <n v="1"/>
    <n v="1"/>
    <n v="3"/>
    <n v="0"/>
    <n v="0"/>
    <s v="2017-10-19"/>
    <s v="2017-10-19"/>
    <n v="535.65"/>
    <s v="Silver"/>
  </r>
  <r>
    <x v="13471"/>
    <x v="0"/>
    <s v="EE. UU."/>
    <n v="1"/>
    <n v="357.1"/>
    <n v="357.1"/>
    <n v="85.95"/>
    <n v="1"/>
    <n v="1"/>
    <n v="0"/>
    <n v="1.83"/>
    <n v="0"/>
    <n v="0"/>
    <s v="2017-10-19"/>
    <s v="2017-10-19"/>
    <n v="535.65"/>
    <s v="Silver"/>
  </r>
  <r>
    <x v="13472"/>
    <x v="0"/>
    <s v="EE. UU."/>
    <n v="1"/>
    <n v="357.1"/>
    <n v="357.1"/>
    <n v="89.99"/>
    <n v="1"/>
    <n v="2"/>
    <n v="1"/>
    <n v="3"/>
    <n v="0"/>
    <n v="0"/>
    <s v="2017-10-19"/>
    <s v="2017-10-19"/>
    <n v="535.65"/>
    <s v="Silver"/>
  </r>
  <r>
    <x v="13473"/>
    <x v="0"/>
    <s v="Puerto Rico"/>
    <n v="1"/>
    <n v="357.1"/>
    <n v="357.1"/>
    <n v="142.66"/>
    <n v="0"/>
    <n v="-2"/>
    <n v="0"/>
    <n v="1.83"/>
    <n v="0"/>
    <n v="0"/>
    <s v="2017-10-19"/>
    <s v="2017-10-19"/>
    <n v="535.65"/>
    <s v="Silver"/>
  </r>
  <r>
    <x v="13474"/>
    <x v="0"/>
    <s v="EE. UU."/>
    <n v="1"/>
    <n v="357.1"/>
    <n v="357.1"/>
    <n v="111.84"/>
    <n v="0"/>
    <n v="-1"/>
    <n v="0"/>
    <n v="1.83"/>
    <n v="0"/>
    <n v="0"/>
    <s v="2017-10-19"/>
    <s v="2017-10-19"/>
    <n v="535.65"/>
    <s v="Silver"/>
  </r>
  <r>
    <x v="13475"/>
    <x v="0"/>
    <s v="EE. UU."/>
    <n v="1"/>
    <n v="357.1"/>
    <n v="357.1"/>
    <n v="122.56"/>
    <n v="0"/>
    <n v="0"/>
    <n v="0"/>
    <n v="1.83"/>
    <n v="0"/>
    <n v="0"/>
    <s v="2017-10-19"/>
    <s v="2017-10-19"/>
    <n v="535.65"/>
    <s v="Silver"/>
  </r>
  <r>
    <x v="13476"/>
    <x v="0"/>
    <s v="Puerto Rico"/>
    <n v="1"/>
    <n v="357.1"/>
    <n v="357.1"/>
    <n v="154.27000000000001"/>
    <n v="1"/>
    <n v="1"/>
    <n v="0"/>
    <n v="1.83"/>
    <n v="0"/>
    <n v="0"/>
    <s v="2017-10-19"/>
    <s v="2017-10-19"/>
    <n v="535.65"/>
    <s v="Silver"/>
  </r>
  <r>
    <x v="13477"/>
    <x v="0"/>
    <s v="EE. UU."/>
    <n v="1"/>
    <n v="357.1"/>
    <n v="357.1"/>
    <n v="-129.97999999999999"/>
    <n v="1"/>
    <n v="2"/>
    <n v="1"/>
    <n v="1"/>
    <n v="1"/>
    <n v="0"/>
    <s v="2017-10-19"/>
    <s v="2017-10-19"/>
    <n v="535.65"/>
    <s v="Silver"/>
  </r>
  <r>
    <x v="13478"/>
    <x v="0"/>
    <s v="EE. UU."/>
    <n v="1"/>
    <n v="357.1"/>
    <n v="357.1"/>
    <n v="124.54"/>
    <n v="0"/>
    <n v="-2"/>
    <n v="0"/>
    <n v="1.83"/>
    <n v="0"/>
    <n v="0"/>
    <s v="2017-10-19"/>
    <s v="2017-10-19"/>
    <n v="535.65"/>
    <s v="Silver"/>
  </r>
  <r>
    <x v="13479"/>
    <x v="2"/>
    <s v="Puerto Rico"/>
    <n v="1"/>
    <n v="357.1"/>
    <n v="357.1"/>
    <n v="158.61000000000001"/>
    <n v="0"/>
    <n v="-1"/>
    <n v="0"/>
    <n v="1.83"/>
    <n v="0"/>
    <n v="0"/>
    <s v="2017-10-19"/>
    <s v="2017-10-19"/>
    <n v="535.65"/>
    <s v="Silver"/>
  </r>
  <r>
    <x v="13480"/>
    <x v="0"/>
    <s v="EE. UU."/>
    <n v="1"/>
    <n v="357.1"/>
    <n v="357.1"/>
    <n v="162.84"/>
    <n v="0"/>
    <n v="0"/>
    <n v="0"/>
    <n v="1.83"/>
    <n v="0"/>
    <n v="0"/>
    <s v="2017-10-19"/>
    <s v="2017-10-19"/>
    <n v="535.65"/>
    <s v="Silver"/>
  </r>
  <r>
    <x v="13481"/>
    <x v="0"/>
    <s v="Puerto Rico"/>
    <n v="1"/>
    <n v="357.1"/>
    <n v="357.1"/>
    <n v="24"/>
    <n v="1"/>
    <n v="1"/>
    <n v="0"/>
    <n v="1.83"/>
    <n v="0"/>
    <n v="0"/>
    <s v="2017-10-19"/>
    <s v="2017-10-19"/>
    <n v="535.65"/>
    <s v="Silver"/>
  </r>
  <r>
    <x v="13482"/>
    <x v="2"/>
    <s v="EE. UU."/>
    <n v="1"/>
    <n v="357.1"/>
    <n v="357.1"/>
    <n v="48.49"/>
    <n v="1"/>
    <n v="2"/>
    <n v="0"/>
    <n v="1.83"/>
    <n v="0"/>
    <n v="0"/>
    <s v="2017-10-19"/>
    <s v="2017-10-19"/>
    <n v="535.65"/>
    <s v="Silver"/>
  </r>
  <r>
    <x v="13483"/>
    <x v="2"/>
    <s v="EE. UU."/>
    <n v="1"/>
    <n v="357.1"/>
    <n v="357.1"/>
    <n v="101.49"/>
    <n v="0"/>
    <n v="-2"/>
    <n v="0"/>
    <n v="1.83"/>
    <n v="0"/>
    <n v="0"/>
    <s v="2017-10-19"/>
    <s v="2017-10-19"/>
    <n v="535.65"/>
    <s v="Silver"/>
  </r>
  <r>
    <x v="13484"/>
    <x v="1"/>
    <s v="Puerto Rico"/>
    <n v="1"/>
    <n v="357.1"/>
    <n v="357.1"/>
    <n v="98.99"/>
    <n v="1"/>
    <n v="1"/>
    <n v="1"/>
    <n v="3"/>
    <n v="0"/>
    <n v="0"/>
    <s v="2017-10-19"/>
    <s v="2017-10-19"/>
    <n v="535.65"/>
    <s v="Silver"/>
  </r>
  <r>
    <x v="13485"/>
    <x v="1"/>
    <s v="EE. UU."/>
    <n v="1"/>
    <n v="357.1"/>
    <n v="357.1"/>
    <n v="25"/>
    <n v="1"/>
    <n v="1"/>
    <n v="0"/>
    <n v="1.83"/>
    <n v="0"/>
    <n v="0"/>
    <s v="2017-10-19"/>
    <s v="2017-10-19"/>
    <n v="535.65"/>
    <s v="Silver"/>
  </r>
  <r>
    <x v="13486"/>
    <x v="1"/>
    <s v="Puerto Rico"/>
    <n v="1"/>
    <n v="357.1"/>
    <n v="357.1"/>
    <n v="97.22"/>
    <n v="1"/>
    <n v="1"/>
    <n v="1"/>
    <n v="2"/>
    <n v="0"/>
    <n v="0"/>
    <s v="2017-10-19"/>
    <s v="2017-10-19"/>
    <n v="535.65"/>
    <s v="Silver"/>
  </r>
  <r>
    <x v="13487"/>
    <x v="0"/>
    <s v="EE. UU."/>
    <n v="1"/>
    <n v="357.1"/>
    <n v="357.1"/>
    <n v="62.85"/>
    <n v="1"/>
    <n v="2"/>
    <n v="1"/>
    <n v="4"/>
    <n v="0"/>
    <n v="0"/>
    <s v="2017-10-19"/>
    <s v="2017-10-19"/>
    <n v="535.65"/>
    <s v="Silver"/>
  </r>
  <r>
    <x v="13488"/>
    <x v="0"/>
    <s v="Puerto Rico"/>
    <n v="1"/>
    <n v="357.1"/>
    <n v="357.1"/>
    <n v="128.84"/>
    <n v="0"/>
    <n v="-2"/>
    <n v="0"/>
    <n v="1.83"/>
    <n v="0"/>
    <n v="0"/>
    <s v="2017-10-19"/>
    <s v="2017-10-19"/>
    <n v="535.65"/>
    <s v="Silver"/>
  </r>
  <r>
    <x v="13489"/>
    <x v="0"/>
    <s v="EE. UU."/>
    <n v="1"/>
    <n v="357.1"/>
    <n v="357.1"/>
    <n v="130.41"/>
    <n v="1"/>
    <n v="1"/>
    <n v="1"/>
    <n v="3"/>
    <n v="0"/>
    <n v="0"/>
    <s v="2017-10-19"/>
    <s v="2017-10-19"/>
    <n v="535.65"/>
    <s v="Silver"/>
  </r>
  <r>
    <x v="13490"/>
    <x v="0"/>
    <s v="EE. UU."/>
    <n v="1"/>
    <n v="357.1"/>
    <n v="357.1"/>
    <n v="3"/>
    <n v="1"/>
    <n v="2"/>
    <n v="0"/>
    <n v="1.83"/>
    <n v="0"/>
    <n v="0"/>
    <s v="2017-10-19"/>
    <s v="2017-10-19"/>
    <n v="535.65"/>
    <s v="Silver"/>
  </r>
  <r>
    <x v="13491"/>
    <x v="0"/>
    <s v="Puerto Rico"/>
    <n v="1"/>
    <n v="357.1"/>
    <n v="357.1"/>
    <n v="145.69999999999999"/>
    <n v="1"/>
    <n v="3"/>
    <n v="1"/>
    <n v="2"/>
    <n v="0"/>
    <n v="0"/>
    <s v="2017-10-19"/>
    <s v="2017-10-19"/>
    <n v="535.65"/>
    <s v="Silver"/>
  </r>
  <r>
    <x v="13492"/>
    <x v="0"/>
    <s v="EE. UU."/>
    <n v="1"/>
    <n v="357.1"/>
    <n v="357.1"/>
    <n v="139.80000000000001"/>
    <n v="1"/>
    <n v="2"/>
    <n v="1"/>
    <n v="1"/>
    <n v="1"/>
    <n v="0"/>
    <s v="2017-10-19"/>
    <s v="2017-10-19"/>
    <n v="535.65"/>
    <s v="Silver"/>
  </r>
  <r>
    <x v="13493"/>
    <x v="1"/>
    <s v="Puerto Rico"/>
    <n v="1"/>
    <n v="357.1"/>
    <n v="357.1"/>
    <n v="35.51"/>
    <n v="0"/>
    <n v="-2"/>
    <n v="0"/>
    <n v="1.83"/>
    <n v="0"/>
    <n v="0"/>
    <s v="2017-10-19"/>
    <s v="2017-10-19"/>
    <n v="535.65"/>
    <s v="Silver"/>
  </r>
  <r>
    <x v="13494"/>
    <x v="0"/>
    <s v="EE. UU."/>
    <n v="1"/>
    <n v="357.1"/>
    <n v="357.1"/>
    <n v="134.97999999999999"/>
    <n v="1"/>
    <n v="1"/>
    <n v="1"/>
    <n v="3"/>
    <n v="0"/>
    <n v="0"/>
    <s v="2017-10-19"/>
    <s v="2017-10-19"/>
    <n v="535.65"/>
    <s v="Silver"/>
  </r>
  <r>
    <x v="13495"/>
    <x v="0"/>
    <s v="EE. UU."/>
    <n v="1"/>
    <n v="357.1"/>
    <n v="357.1"/>
    <n v="155.97999999999999"/>
    <n v="1"/>
    <n v="1"/>
    <n v="1"/>
    <n v="3"/>
    <n v="0"/>
    <n v="0"/>
    <s v="2017-10-19"/>
    <s v="2017-10-19"/>
    <n v="535.65"/>
    <s v="Silver"/>
  </r>
  <r>
    <x v="13496"/>
    <x v="0"/>
    <s v="EE. UU."/>
    <n v="1"/>
    <n v="357.1"/>
    <n v="357.1"/>
    <n v="159.41"/>
    <n v="1"/>
    <n v="1"/>
    <n v="1"/>
    <n v="3"/>
    <n v="0"/>
    <n v="0"/>
    <s v="2017-10-19"/>
    <s v="2017-10-19"/>
    <n v="535.65"/>
    <s v="Silver"/>
  </r>
  <r>
    <x v="13497"/>
    <x v="0"/>
    <s v="Puerto Rico"/>
    <n v="1"/>
    <n v="357.1"/>
    <n v="357.1"/>
    <n v="29.7"/>
    <n v="1"/>
    <n v="4"/>
    <n v="1"/>
    <n v="3"/>
    <n v="0"/>
    <n v="0"/>
    <s v="2017-10-19"/>
    <s v="2017-10-19"/>
    <n v="535.65"/>
    <s v="Silver"/>
  </r>
  <r>
    <x v="13498"/>
    <x v="0"/>
    <s v="EE. UU."/>
    <n v="1"/>
    <n v="357.1"/>
    <n v="357.1"/>
    <n v="-76.33"/>
    <n v="0"/>
    <n v="0"/>
    <n v="1"/>
    <n v="4"/>
    <n v="0"/>
    <n v="0"/>
    <s v="2017-10-19"/>
    <s v="2017-10-19"/>
    <n v="535.65"/>
    <s v="Silver"/>
  </r>
  <r>
    <x v="13499"/>
    <x v="0"/>
    <s v="EE. UU."/>
    <n v="1"/>
    <n v="357.1"/>
    <n v="357.1"/>
    <n v="89.13"/>
    <n v="0"/>
    <n v="-1"/>
    <n v="0"/>
    <n v="1.83"/>
    <n v="0"/>
    <n v="0"/>
    <s v="2017-10-19"/>
    <s v="2017-10-19"/>
    <n v="535.65"/>
    <s v="Silver"/>
  </r>
  <r>
    <x v="13500"/>
    <x v="0"/>
    <s v="EE. UU."/>
    <n v="1"/>
    <n v="357.1"/>
    <n v="357.1"/>
    <n v="86.6"/>
    <n v="1"/>
    <n v="1"/>
    <n v="1"/>
    <n v="3"/>
    <n v="0"/>
    <n v="0"/>
    <s v="2017-10-19"/>
    <s v="2017-10-19"/>
    <n v="535.65"/>
    <s v="Silver"/>
  </r>
  <r>
    <x v="13501"/>
    <x v="2"/>
    <s v="Puerto Rico"/>
    <n v="1"/>
    <n v="357.1"/>
    <n v="357.1"/>
    <n v="92.04"/>
    <n v="1"/>
    <n v="3"/>
    <n v="1"/>
    <n v="2"/>
    <n v="0"/>
    <n v="0"/>
    <s v="2017-10-19"/>
    <s v="2017-10-19"/>
    <n v="535.65"/>
    <s v="Silver"/>
  </r>
  <r>
    <x v="13502"/>
    <x v="2"/>
    <s v="EE. UU."/>
    <n v="1"/>
    <n v="357.1"/>
    <n v="357.1"/>
    <n v="116.66"/>
    <n v="1"/>
    <n v="4"/>
    <n v="1"/>
    <n v="2"/>
    <n v="0"/>
    <n v="0"/>
    <s v="2017-10-19"/>
    <s v="2017-10-19"/>
    <n v="535.65"/>
    <s v="Silver"/>
  </r>
  <r>
    <x v="13503"/>
    <x v="0"/>
    <s v="Puerto Rico"/>
    <n v="1"/>
    <n v="357.1"/>
    <n v="357.1"/>
    <n v="44.64"/>
    <n v="0"/>
    <n v="-2"/>
    <n v="0"/>
    <n v="1.83"/>
    <n v="0"/>
    <n v="0"/>
    <s v="2017-10-19"/>
    <s v="2017-10-19"/>
    <n v="535.65"/>
    <s v="Silver"/>
  </r>
  <r>
    <x v="13504"/>
    <x v="0"/>
    <s v="EE. UU."/>
    <n v="1"/>
    <n v="357.1"/>
    <n v="357.1"/>
    <n v="9.91"/>
    <n v="1"/>
    <n v="1"/>
    <n v="1"/>
    <n v="3"/>
    <n v="0"/>
    <n v="0"/>
    <s v="2017-10-19"/>
    <s v="2017-10-19"/>
    <n v="535.65"/>
    <s v="Silver"/>
  </r>
  <r>
    <x v="13505"/>
    <x v="0"/>
    <s v="Puerto Rico"/>
    <n v="1"/>
    <n v="357.1"/>
    <n v="357.1"/>
    <n v="139.97999999999999"/>
    <n v="1"/>
    <n v="2"/>
    <n v="1"/>
    <n v="4"/>
    <n v="0"/>
    <n v="0"/>
    <s v="2017-10-19"/>
    <s v="2017-10-19"/>
    <n v="535.65"/>
    <s v="Silver"/>
  </r>
  <r>
    <x v="13506"/>
    <x v="0"/>
    <s v="EE. UU."/>
    <n v="1"/>
    <n v="357.1"/>
    <n v="357.1"/>
    <n v="140.55000000000001"/>
    <n v="1"/>
    <n v="3"/>
    <n v="0"/>
    <n v="1.83"/>
    <n v="0"/>
    <n v="0"/>
    <s v="2017-10-19"/>
    <s v="2017-10-19"/>
    <n v="535.65"/>
    <s v="Silver"/>
  </r>
  <r>
    <x v="13507"/>
    <x v="0"/>
    <s v="EE. UU."/>
    <n v="1"/>
    <n v="357.1"/>
    <n v="357.1"/>
    <n v="77.06"/>
    <n v="1"/>
    <n v="4"/>
    <n v="1"/>
    <n v="4"/>
    <n v="0"/>
    <n v="0"/>
    <s v="2017-10-19"/>
    <s v="2017-10-19"/>
    <n v="535.65"/>
    <s v="Silver"/>
  </r>
  <r>
    <x v="13508"/>
    <x v="1"/>
    <s v="EE. UU."/>
    <n v="1"/>
    <n v="357.1"/>
    <n v="357.1"/>
    <n v="80.989999999999995"/>
    <n v="0"/>
    <n v="-2"/>
    <n v="0"/>
    <n v="1.83"/>
    <n v="0"/>
    <n v="0"/>
    <s v="2017-10-19"/>
    <s v="2017-10-19"/>
    <n v="535.65"/>
    <s v="Silver"/>
  </r>
  <r>
    <x v="13509"/>
    <x v="0"/>
    <s v="EE. UU."/>
    <n v="1"/>
    <n v="357.1"/>
    <n v="357.1"/>
    <n v="81.95"/>
    <n v="0"/>
    <n v="-1"/>
    <n v="0"/>
    <n v="1.83"/>
    <n v="0"/>
    <n v="0"/>
    <s v="2017-10-19"/>
    <s v="2017-10-19"/>
    <n v="535.65"/>
    <s v="Silver"/>
  </r>
  <r>
    <x v="13510"/>
    <x v="1"/>
    <s v="EE. UU."/>
    <n v="1"/>
    <n v="357.1"/>
    <n v="357.1"/>
    <n v="59.03"/>
    <n v="0"/>
    <n v="0"/>
    <n v="0"/>
    <n v="1.83"/>
    <n v="0"/>
    <n v="0"/>
    <s v="2017-10-19"/>
    <s v="2017-10-19"/>
    <n v="535.65"/>
    <s v="Silver"/>
  </r>
  <r>
    <x v="13511"/>
    <x v="2"/>
    <s v="Puerto Rico"/>
    <n v="1"/>
    <n v="357.1"/>
    <n v="357.1"/>
    <n v="-213.69"/>
    <n v="1"/>
    <n v="1"/>
    <n v="0"/>
    <n v="1.83"/>
    <n v="0"/>
    <n v="0"/>
    <s v="2017-10-19"/>
    <s v="2017-10-19"/>
    <n v="535.65"/>
    <s v="Silver"/>
  </r>
  <r>
    <x v="13512"/>
    <x v="2"/>
    <s v="EE. UU."/>
    <n v="1"/>
    <n v="357.1"/>
    <n v="357.1"/>
    <n v="0"/>
    <n v="1"/>
    <n v="2"/>
    <n v="1"/>
    <n v="4"/>
    <n v="0"/>
    <n v="0"/>
    <s v="2017-10-19"/>
    <s v="2017-10-19"/>
    <n v="535.65"/>
    <s v="Silver"/>
  </r>
  <r>
    <x v="13513"/>
    <x v="2"/>
    <s v="EE. UU."/>
    <n v="1"/>
    <n v="357.1"/>
    <n v="357.1"/>
    <n v="24.37"/>
    <n v="0"/>
    <n v="-2"/>
    <n v="0"/>
    <n v="1.83"/>
    <n v="0"/>
    <n v="0"/>
    <s v="2017-10-19"/>
    <s v="2017-10-19"/>
    <n v="535.65"/>
    <s v="Silver"/>
  </r>
  <r>
    <x v="13514"/>
    <x v="2"/>
    <s v="Puerto Rico"/>
    <n v="1"/>
    <n v="357.1"/>
    <n v="357.1"/>
    <n v="-232.47"/>
    <n v="1"/>
    <n v="1"/>
    <n v="1"/>
    <n v="3"/>
    <n v="0"/>
    <n v="0"/>
    <s v="2017-10-19"/>
    <s v="2017-10-19"/>
    <n v="535.65"/>
    <s v="Silver"/>
  </r>
  <r>
    <x v="13515"/>
    <x v="2"/>
    <s v="EE. UU."/>
    <n v="1"/>
    <n v="357.1"/>
    <n v="357.1"/>
    <n v="-247.36"/>
    <n v="0"/>
    <n v="0"/>
    <n v="1"/>
    <n v="2"/>
    <n v="0"/>
    <n v="0"/>
    <s v="2017-10-19"/>
    <s v="2017-10-19"/>
    <n v="535.65"/>
    <s v="Silver"/>
  </r>
  <r>
    <x v="13516"/>
    <x v="2"/>
    <s v="Puerto Rico"/>
    <n v="1"/>
    <n v="357.1"/>
    <n v="357.1"/>
    <n v="106.18"/>
    <n v="1"/>
    <n v="1"/>
    <n v="1"/>
    <n v="3"/>
    <n v="0"/>
    <n v="0"/>
    <s v="2017-10-19"/>
    <s v="2017-10-19"/>
    <n v="535.65"/>
    <s v="Silver"/>
  </r>
  <r>
    <x v="13517"/>
    <x v="2"/>
    <s v="EE. UU."/>
    <n v="1"/>
    <n v="357.1"/>
    <n v="357.1"/>
    <n v="119.99"/>
    <n v="1"/>
    <n v="2"/>
    <n v="0"/>
    <n v="1.83"/>
    <n v="0"/>
    <n v="0"/>
    <s v="2017-10-19"/>
    <s v="2017-10-19"/>
    <n v="535.65"/>
    <s v="Silver"/>
  </r>
  <r>
    <x v="13518"/>
    <x v="2"/>
    <s v="Puerto Rico"/>
    <n v="1"/>
    <n v="357.1"/>
    <n v="357.1"/>
    <n v="-60.62"/>
    <n v="0"/>
    <n v="-2"/>
    <n v="0"/>
    <n v="1.83"/>
    <n v="0"/>
    <n v="0"/>
    <s v="2017-10-19"/>
    <s v="2017-10-19"/>
    <n v="535.65"/>
    <s v="Silver"/>
  </r>
  <r>
    <x v="13519"/>
    <x v="2"/>
    <s v="EE. UU."/>
    <n v="1"/>
    <n v="357.1"/>
    <n v="357.1"/>
    <n v="-75.94"/>
    <n v="0"/>
    <n v="1"/>
    <n v="1"/>
    <n v="3"/>
    <n v="0"/>
    <n v="0"/>
    <s v="2017-10-19"/>
    <s v="2017-10-19"/>
    <n v="535.65"/>
    <s v="Silver"/>
  </r>
  <r>
    <x v="13520"/>
    <x v="2"/>
    <s v="Puerto Rico"/>
    <n v="1"/>
    <n v="357.1"/>
    <n v="357.1"/>
    <n v="39.950000000000003"/>
    <n v="0"/>
    <n v="0"/>
    <n v="0"/>
    <n v="1.83"/>
    <n v="0"/>
    <n v="0"/>
    <s v="2017-10-19"/>
    <s v="2017-10-19"/>
    <n v="535.65"/>
    <s v="Silver"/>
  </r>
  <r>
    <x v="13521"/>
    <x v="0"/>
    <s v="EE. UU."/>
    <n v="1"/>
    <n v="357.1"/>
    <n v="357.1"/>
    <n v="124.99"/>
    <n v="1"/>
    <n v="1"/>
    <n v="0"/>
    <n v="1.83"/>
    <n v="0"/>
    <n v="0"/>
    <s v="2017-10-19"/>
    <s v="2017-10-19"/>
    <n v="535.65"/>
    <s v="Silver"/>
  </r>
  <r>
    <x v="13522"/>
    <x v="0"/>
    <s v="EE. UU."/>
    <n v="1"/>
    <n v="357.1"/>
    <n v="357.1"/>
    <n v="90.52"/>
    <n v="1"/>
    <n v="2"/>
    <n v="1"/>
    <n v="3"/>
    <n v="0"/>
    <n v="0"/>
    <s v="2017-10-19"/>
    <s v="2017-10-19"/>
    <n v="535.65"/>
    <s v="Silver"/>
  </r>
  <r>
    <x v="13523"/>
    <x v="2"/>
    <s v="Puerto Rico"/>
    <n v="1"/>
    <n v="357.1"/>
    <n v="357.1"/>
    <n v="32.28"/>
    <n v="0"/>
    <n v="-2"/>
    <n v="0"/>
    <n v="1.83"/>
    <n v="0"/>
    <n v="0"/>
    <s v="2017-10-19"/>
    <s v="2017-10-19"/>
    <n v="535.65"/>
    <s v="Silver"/>
  </r>
  <r>
    <x v="13524"/>
    <x v="1"/>
    <s v="EE. UU."/>
    <n v="1"/>
    <n v="357.1"/>
    <n v="357.1"/>
    <n v="131.77000000000001"/>
    <n v="0"/>
    <n v="-1"/>
    <n v="0"/>
    <n v="1.83"/>
    <n v="0"/>
    <n v="0"/>
    <s v="2017-10-19"/>
    <s v="2017-10-19"/>
    <n v="535.65"/>
    <s v="Silver"/>
  </r>
  <r>
    <x v="13525"/>
    <x v="1"/>
    <s v="Puerto Rico"/>
    <n v="1"/>
    <n v="357.1"/>
    <n v="357.1"/>
    <n v="33.49"/>
    <n v="1"/>
    <n v="1"/>
    <n v="1"/>
    <n v="1"/>
    <n v="1"/>
    <n v="0"/>
    <s v="2017-10-19"/>
    <s v="2017-10-19"/>
    <n v="535.65"/>
    <s v="Silver"/>
  </r>
  <r>
    <x v="13526"/>
    <x v="1"/>
    <s v="EE. UU."/>
    <n v="1"/>
    <n v="357.1"/>
    <n v="357.1"/>
    <n v="104.99"/>
    <n v="1"/>
    <n v="1"/>
    <n v="1"/>
    <n v="3"/>
    <n v="0"/>
    <n v="0"/>
    <s v="2017-10-19"/>
    <s v="2017-10-19"/>
    <n v="535.65"/>
    <s v="Silver"/>
  </r>
  <r>
    <x v="13527"/>
    <x v="0"/>
    <s v="EE. UU."/>
    <n v="1"/>
    <n v="357.1"/>
    <n v="357.1"/>
    <n v="-37.94"/>
    <n v="1"/>
    <n v="2"/>
    <n v="1"/>
    <n v="3"/>
    <n v="0"/>
    <n v="0"/>
    <s v="2017-10-19"/>
    <s v="2017-10-19"/>
    <n v="535.65"/>
    <s v="Silver"/>
  </r>
  <r>
    <x v="13528"/>
    <x v="2"/>
    <s v="Puerto Rico"/>
    <n v="1"/>
    <n v="357.1"/>
    <n v="357.1"/>
    <n v="-54.37"/>
    <n v="0"/>
    <n v="-2"/>
    <n v="0"/>
    <n v="1.83"/>
    <n v="0"/>
    <n v="0"/>
    <s v="2017-10-20"/>
    <s v="2017-10-20"/>
    <n v="535.65"/>
    <s v="Silver"/>
  </r>
  <r>
    <x v="13529"/>
    <x v="0"/>
    <s v="EE. UU."/>
    <n v="1"/>
    <n v="357.1"/>
    <n v="357.1"/>
    <n v="23.57"/>
    <n v="0"/>
    <n v="-1"/>
    <n v="0"/>
    <n v="1.83"/>
    <n v="0"/>
    <n v="0"/>
    <s v="2017-10-20"/>
    <s v="2017-10-20"/>
    <n v="535.65"/>
    <s v="Silver"/>
  </r>
  <r>
    <x v="13530"/>
    <x v="0"/>
    <s v="EE. UU."/>
    <n v="1"/>
    <n v="357.1"/>
    <n v="357.1"/>
    <n v="151.05000000000001"/>
    <n v="0"/>
    <n v="1"/>
    <n v="1"/>
    <n v="3"/>
    <n v="0"/>
    <n v="0"/>
    <s v="2017-10-20"/>
    <s v="2017-10-20"/>
    <n v="535.65"/>
    <s v="Silver"/>
  </r>
  <r>
    <x v="13531"/>
    <x v="0"/>
    <s v="Puerto Rico"/>
    <n v="1"/>
    <n v="357.1"/>
    <n v="357.1"/>
    <n v="146.22999999999999"/>
    <n v="1"/>
    <n v="1"/>
    <n v="1"/>
    <n v="3"/>
    <n v="0"/>
    <n v="0"/>
    <s v="2017-10-20"/>
    <s v="2017-10-20"/>
    <n v="535.65"/>
    <s v="Silver"/>
  </r>
  <r>
    <x v="13532"/>
    <x v="1"/>
    <s v="EE. UU."/>
    <n v="1"/>
    <n v="357.1"/>
    <n v="357.1"/>
    <n v="162.72999999999999"/>
    <n v="1"/>
    <n v="2"/>
    <n v="1"/>
    <n v="1"/>
    <n v="1"/>
    <n v="0"/>
    <s v="2017-10-20"/>
    <s v="2017-10-20"/>
    <n v="535.65"/>
    <s v="Silver"/>
  </r>
  <r>
    <x v="13533"/>
    <x v="1"/>
    <s v="Puerto Rico"/>
    <n v="1"/>
    <n v="357.1"/>
    <n v="357.1"/>
    <n v="-23.96"/>
    <n v="0"/>
    <n v="-2"/>
    <n v="0"/>
    <n v="1.83"/>
    <n v="0"/>
    <n v="0"/>
    <s v="2017-10-20"/>
    <s v="2017-10-20"/>
    <n v="535.65"/>
    <s v="Silver"/>
  </r>
  <r>
    <x v="13534"/>
    <x v="1"/>
    <s v="EE. UU."/>
    <n v="1"/>
    <n v="357.1"/>
    <n v="357.1"/>
    <n v="-50.89"/>
    <n v="0"/>
    <n v="-1"/>
    <n v="0"/>
    <n v="1.83"/>
    <n v="0"/>
    <n v="0"/>
    <s v="2017-10-20"/>
    <s v="2017-10-20"/>
    <n v="535.65"/>
    <s v="Silver"/>
  </r>
  <r>
    <x v="13535"/>
    <x v="1"/>
    <s v="EE. UU."/>
    <n v="1"/>
    <n v="357.1"/>
    <n v="357.1"/>
    <n v="-239.97"/>
    <n v="0"/>
    <n v="0"/>
    <n v="0"/>
    <n v="1.83"/>
    <n v="0"/>
    <n v="0"/>
    <s v="2017-10-20"/>
    <s v="2017-10-20"/>
    <n v="535.65"/>
    <s v="Silver"/>
  </r>
  <r>
    <x v="13536"/>
    <x v="1"/>
    <s v="Puerto Rico"/>
    <n v="1"/>
    <n v="357.1"/>
    <n v="357.1"/>
    <n v="-288.54000000000002"/>
    <n v="0"/>
    <n v="1"/>
    <n v="1"/>
    <n v="4"/>
    <n v="0"/>
    <n v="0"/>
    <s v="2017-10-20"/>
    <s v="2017-10-20"/>
    <n v="535.65"/>
    <s v="Silver"/>
  </r>
  <r>
    <x v="13537"/>
    <x v="1"/>
    <s v="EE. UU."/>
    <n v="1"/>
    <n v="357.1"/>
    <n v="357.1"/>
    <n v="109.54"/>
    <n v="1"/>
    <n v="2"/>
    <n v="1"/>
    <n v="3"/>
    <n v="0"/>
    <n v="0"/>
    <s v="2017-10-20"/>
    <s v="2017-10-20"/>
    <n v="535.65"/>
    <s v="Silver"/>
  </r>
  <r>
    <x v="13538"/>
    <x v="2"/>
    <s v="Puerto Rico"/>
    <n v="1"/>
    <n v="357.1"/>
    <n v="357.1"/>
    <n v="-88.38"/>
    <n v="0"/>
    <n v="0"/>
    <n v="0"/>
    <n v="1.83"/>
    <n v="0"/>
    <n v="0"/>
    <s v="2017-10-20"/>
    <s v="2017-10-20"/>
    <n v="535.65"/>
    <s v="Silver"/>
  </r>
  <r>
    <x v="13539"/>
    <x v="2"/>
    <s v="EE. UU."/>
    <n v="1"/>
    <n v="357.1"/>
    <n v="357.1"/>
    <n v="-71.42"/>
    <n v="0"/>
    <n v="-1"/>
    <n v="0"/>
    <n v="1.83"/>
    <n v="0"/>
    <n v="0"/>
    <s v="2017-10-20"/>
    <s v="2017-10-20"/>
    <n v="535.65"/>
    <s v="Silver"/>
  </r>
  <r>
    <x v="13540"/>
    <x v="2"/>
    <s v="Puerto Rico"/>
    <n v="1"/>
    <n v="357.1"/>
    <n v="357.1"/>
    <n v="46.87"/>
    <n v="0"/>
    <n v="0"/>
    <n v="0"/>
    <n v="1.83"/>
    <n v="0"/>
    <n v="0"/>
    <s v="2017-10-20"/>
    <s v="2017-10-20"/>
    <n v="535.65"/>
    <s v="Silver"/>
  </r>
  <r>
    <x v="13541"/>
    <x v="2"/>
    <s v="EE. UU."/>
    <n v="1"/>
    <n v="357.1"/>
    <n v="357.1"/>
    <n v="16.86"/>
    <n v="1"/>
    <n v="1"/>
    <n v="1"/>
    <n v="3"/>
    <n v="0"/>
    <n v="0"/>
    <s v="2017-10-20"/>
    <s v="2017-10-20"/>
    <n v="535.65"/>
    <s v="Silver"/>
  </r>
  <r>
    <x v="13542"/>
    <x v="2"/>
    <s v="Puerto Rico"/>
    <n v="1"/>
    <n v="357.1"/>
    <n v="357.1"/>
    <n v="81.99"/>
    <n v="1"/>
    <n v="2"/>
    <n v="1"/>
    <n v="3"/>
    <n v="0"/>
    <n v="0"/>
    <s v="2017-10-20"/>
    <s v="2017-10-20"/>
    <n v="535.65"/>
    <s v="Silver"/>
  </r>
  <r>
    <x v="13543"/>
    <x v="2"/>
    <s v="EE. UU."/>
    <n v="1"/>
    <n v="357.1"/>
    <n v="357.1"/>
    <n v="139.30000000000001"/>
    <n v="0"/>
    <n v="-2"/>
    <n v="0"/>
    <n v="1.83"/>
    <n v="0"/>
    <n v="0"/>
    <s v="2017-10-20"/>
    <s v="2017-10-20"/>
    <n v="535.65"/>
    <s v="Silver"/>
  </r>
  <r>
    <x v="13544"/>
    <x v="2"/>
    <s v="Puerto Rico"/>
    <n v="1"/>
    <n v="357.1"/>
    <n v="357.1"/>
    <n v="12"/>
    <n v="0"/>
    <n v="-1"/>
    <n v="0"/>
    <n v="1.83"/>
    <n v="0"/>
    <n v="0"/>
    <s v="2017-10-20"/>
    <s v="2017-10-20"/>
    <n v="535.65"/>
    <s v="Silver"/>
  </r>
  <r>
    <x v="13545"/>
    <x v="0"/>
    <s v="EE. UU."/>
    <n v="1"/>
    <n v="357.1"/>
    <n v="357.1"/>
    <n v="98.65"/>
    <n v="0"/>
    <n v="0"/>
    <n v="0"/>
    <n v="1.83"/>
    <n v="0"/>
    <n v="0"/>
    <s v="2017-10-20"/>
    <s v="2017-10-20"/>
    <n v="535.65"/>
    <s v="Silver"/>
  </r>
  <r>
    <x v="13546"/>
    <x v="1"/>
    <s v="Puerto Rico"/>
    <n v="1"/>
    <n v="357.1"/>
    <n v="357.1"/>
    <n v="142.91"/>
    <n v="1"/>
    <n v="1"/>
    <n v="1"/>
    <n v="2"/>
    <n v="0"/>
    <n v="0"/>
    <s v="2017-10-20"/>
    <s v="2017-10-20"/>
    <n v="535.65"/>
    <s v="Silver"/>
  </r>
  <r>
    <x v="13547"/>
    <x v="1"/>
    <s v="EE. UU."/>
    <n v="1"/>
    <n v="357.1"/>
    <n v="357.1"/>
    <n v="-738.48"/>
    <n v="1"/>
    <n v="4"/>
    <n v="1"/>
    <n v="4"/>
    <n v="0"/>
    <n v="0"/>
    <s v="2017-10-20"/>
    <s v="2017-10-20"/>
    <n v="535.65"/>
    <s v="Silver"/>
  </r>
  <r>
    <x v="13548"/>
    <x v="0"/>
    <s v="Puerto Rico"/>
    <n v="1"/>
    <n v="357.1"/>
    <n v="357.1"/>
    <n v="60.42"/>
    <n v="0"/>
    <n v="-2"/>
    <n v="0"/>
    <n v="1.83"/>
    <n v="0"/>
    <n v="0"/>
    <s v="2017-10-20"/>
    <s v="2017-10-20"/>
    <n v="535.65"/>
    <s v="Silver"/>
  </r>
  <r>
    <x v="13549"/>
    <x v="0"/>
    <s v="EE. UU."/>
    <n v="1"/>
    <n v="357.1"/>
    <n v="357.1"/>
    <n v="113.74"/>
    <n v="0"/>
    <n v="-1"/>
    <n v="0"/>
    <n v="1.83"/>
    <n v="0"/>
    <n v="0"/>
    <s v="2017-10-20"/>
    <s v="2017-10-20"/>
    <n v="535.65"/>
    <s v="Silver"/>
  </r>
  <r>
    <x v="13550"/>
    <x v="0"/>
    <s v="EE. UU."/>
    <n v="1"/>
    <n v="357.1"/>
    <n v="357.1"/>
    <n v="29.23"/>
    <n v="0"/>
    <n v="0"/>
    <n v="0"/>
    <n v="1.83"/>
    <n v="0"/>
    <n v="0"/>
    <s v="2017-10-20"/>
    <s v="2017-10-20"/>
    <n v="535.65"/>
    <s v="Silver"/>
  </r>
  <r>
    <x v="13551"/>
    <x v="0"/>
    <s v="EE. UU."/>
    <n v="1"/>
    <n v="357.1"/>
    <n v="357.1"/>
    <n v="87.74"/>
    <n v="1"/>
    <n v="1"/>
    <n v="0"/>
    <n v="1.83"/>
    <n v="0"/>
    <n v="0"/>
    <s v="2017-10-20"/>
    <s v="2017-10-20"/>
    <n v="535.65"/>
    <s v="Silver"/>
  </r>
  <r>
    <x v="13552"/>
    <x v="1"/>
    <s v="Puerto Rico"/>
    <n v="1"/>
    <n v="357.1"/>
    <n v="357.1"/>
    <n v="94.99"/>
    <n v="1"/>
    <n v="2"/>
    <n v="0"/>
    <n v="1.83"/>
    <n v="0"/>
    <n v="0"/>
    <s v="2017-10-20"/>
    <s v="2017-10-20"/>
    <n v="535.65"/>
    <s v="Silver"/>
  </r>
  <r>
    <x v="13553"/>
    <x v="0"/>
    <s v="EE. UU."/>
    <n v="1"/>
    <n v="357.1"/>
    <n v="357.1"/>
    <n v="167.98"/>
    <n v="0"/>
    <n v="-2"/>
    <n v="0"/>
    <n v="1.83"/>
    <n v="0"/>
    <n v="0"/>
    <s v="2017-10-20"/>
    <s v="2017-10-20"/>
    <n v="535.65"/>
    <s v="Silver"/>
  </r>
  <r>
    <x v="13554"/>
    <x v="0"/>
    <s v="Puerto Rico"/>
    <n v="1"/>
    <n v="357.1"/>
    <n v="357.1"/>
    <n v="173.19"/>
    <n v="0"/>
    <n v="0"/>
    <n v="0"/>
    <n v="1.83"/>
    <n v="0"/>
    <n v="0"/>
    <s v="2017-10-20"/>
    <s v="2017-10-20"/>
    <n v="535.65"/>
    <s v="Silver"/>
  </r>
  <r>
    <x v="13555"/>
    <x v="2"/>
    <s v="EE. UU."/>
    <n v="1"/>
    <n v="357.1"/>
    <n v="357.1"/>
    <n v="171.48"/>
    <n v="0"/>
    <n v="0"/>
    <n v="0"/>
    <n v="1.83"/>
    <n v="0"/>
    <n v="0"/>
    <s v="2017-10-20"/>
    <s v="2017-10-20"/>
    <n v="535.65"/>
    <s v="Silver"/>
  </r>
  <r>
    <x v="13556"/>
    <x v="2"/>
    <s v="Puerto Rico"/>
    <n v="1"/>
    <n v="357.1"/>
    <n v="357.1"/>
    <n v="159.09"/>
    <n v="1"/>
    <n v="3"/>
    <n v="1"/>
    <n v="3"/>
    <n v="0"/>
    <n v="0"/>
    <s v="2017-10-20"/>
    <s v="2017-10-20"/>
    <n v="535.65"/>
    <s v="Silver"/>
  </r>
  <r>
    <x v="13557"/>
    <x v="0"/>
    <s v="EE. UU."/>
    <n v="1"/>
    <n v="357.1"/>
    <n v="357.1"/>
    <n v="67.849999999999994"/>
    <n v="1"/>
    <n v="4"/>
    <n v="0"/>
    <n v="1.83"/>
    <n v="0"/>
    <n v="0"/>
    <s v="2017-10-20"/>
    <s v="2017-10-20"/>
    <n v="535.65"/>
    <s v="Silver"/>
  </r>
  <r>
    <x v="13558"/>
    <x v="0"/>
    <s v="EE. UU."/>
    <n v="1"/>
    <n v="357.1"/>
    <n v="357.1"/>
    <n v="97.22"/>
    <n v="0"/>
    <n v="0"/>
    <n v="0"/>
    <n v="1.83"/>
    <n v="0"/>
    <n v="0"/>
    <s v="2017-10-20"/>
    <s v="2017-10-20"/>
    <n v="535.65"/>
    <s v="Silver"/>
  </r>
  <r>
    <x v="13559"/>
    <x v="0"/>
    <s v="Puerto Rico"/>
    <n v="1"/>
    <n v="357.1"/>
    <n v="357.1"/>
    <n v="32.28"/>
    <n v="1"/>
    <n v="1"/>
    <n v="1"/>
    <n v="2"/>
    <n v="0"/>
    <n v="0"/>
    <s v="2017-10-20"/>
    <s v="2017-10-20"/>
    <n v="535.65"/>
    <s v="Silver"/>
  </r>
  <r>
    <x v="13560"/>
    <x v="1"/>
    <s v="EE. UU."/>
    <n v="1"/>
    <n v="357.1"/>
    <n v="357.1"/>
    <n v="29.28"/>
    <n v="1"/>
    <n v="2"/>
    <n v="0"/>
    <n v="1.83"/>
    <n v="0"/>
    <n v="0"/>
    <s v="2017-10-20"/>
    <s v="2017-10-20"/>
    <n v="535.65"/>
    <s v="Silver"/>
  </r>
  <r>
    <x v="13561"/>
    <x v="1"/>
    <s v="Puerto Rico"/>
    <n v="1"/>
    <n v="357.1"/>
    <n v="357.1"/>
    <n v="44.46"/>
    <n v="1"/>
    <n v="1"/>
    <n v="0"/>
    <n v="1.83"/>
    <n v="0"/>
    <n v="0"/>
    <s v="2017-10-20"/>
    <s v="2017-10-20"/>
    <n v="535.65"/>
    <s v="Silver"/>
  </r>
  <r>
    <x v="13562"/>
    <x v="1"/>
    <s v="EE. UU."/>
    <n v="1"/>
    <n v="357.1"/>
    <n v="357.1"/>
    <n v="-38.700000000000003"/>
    <n v="1"/>
    <n v="1"/>
    <n v="1"/>
    <n v="3"/>
    <n v="0"/>
    <n v="0"/>
    <s v="2017-10-20"/>
    <s v="2017-10-20"/>
    <n v="535.65"/>
    <s v="Silver"/>
  </r>
  <r>
    <x v="13563"/>
    <x v="0"/>
    <s v="EE. UU."/>
    <n v="1"/>
    <n v="357.1"/>
    <n v="357.1"/>
    <n v="94.1"/>
    <n v="1"/>
    <n v="1"/>
    <n v="1"/>
    <n v="2"/>
    <n v="0"/>
    <n v="0"/>
    <s v="2017-10-20"/>
    <s v="2017-10-20"/>
    <n v="535.65"/>
    <s v="Silver"/>
  </r>
  <r>
    <x v="13564"/>
    <x v="1"/>
    <s v="Puerto Rico"/>
    <n v="1"/>
    <n v="357.1"/>
    <n v="357.1"/>
    <n v="-82.95"/>
    <n v="1"/>
    <n v="1"/>
    <n v="1"/>
    <n v="3"/>
    <n v="0"/>
    <n v="0"/>
    <s v="2017-10-20"/>
    <s v="2017-10-20"/>
    <n v="535.65"/>
    <s v="Silver"/>
  </r>
  <r>
    <x v="13565"/>
    <x v="1"/>
    <s v="EE. UU."/>
    <n v="1"/>
    <n v="357.1"/>
    <n v="357.1"/>
    <n v="-487.08"/>
    <n v="0"/>
    <n v="0"/>
    <n v="0"/>
    <n v="1.83"/>
    <n v="0"/>
    <n v="0"/>
    <s v="2017-10-20"/>
    <s v="2017-10-20"/>
    <n v="535.65"/>
    <s v="Silver"/>
  </r>
  <r>
    <x v="13566"/>
    <x v="0"/>
    <s v="EE. UU."/>
    <n v="1"/>
    <n v="357.1"/>
    <n v="357.1"/>
    <n v="40.17"/>
    <n v="1"/>
    <n v="1"/>
    <n v="0"/>
    <n v="1.83"/>
    <n v="0"/>
    <n v="0"/>
    <s v="2017-10-20"/>
    <s v="2017-10-20"/>
    <n v="535.65"/>
    <s v="Silver"/>
  </r>
  <r>
    <x v="13567"/>
    <x v="2"/>
    <s v="EE. UU."/>
    <n v="1"/>
    <n v="357.1"/>
    <n v="357.1"/>
    <n v="-61.09"/>
    <n v="1"/>
    <n v="2"/>
    <n v="1"/>
    <n v="3"/>
    <n v="0"/>
    <n v="0"/>
    <s v="2017-10-20"/>
    <s v="2017-10-20"/>
    <n v="535.65"/>
    <s v="Silver"/>
  </r>
  <r>
    <x v="13568"/>
    <x v="2"/>
    <s v="Puerto Rico"/>
    <n v="1"/>
    <n v="357.1"/>
    <n v="357.1"/>
    <n v="76.38"/>
    <n v="0"/>
    <n v="-2"/>
    <n v="1"/>
    <n v="4"/>
    <n v="0"/>
    <n v="0"/>
    <s v="2017-10-20"/>
    <s v="2017-10-20"/>
    <n v="535.65"/>
    <s v="Silver"/>
  </r>
  <r>
    <x v="13569"/>
    <x v="2"/>
    <s v="EE. UU."/>
    <n v="1"/>
    <n v="357.1"/>
    <n v="357.1"/>
    <n v="155.22999999999999"/>
    <n v="0"/>
    <n v="-1"/>
    <n v="0"/>
    <n v="1.83"/>
    <n v="0"/>
    <n v="0"/>
    <s v="2017-10-20"/>
    <s v="2017-10-20"/>
    <n v="535.65"/>
    <s v="Silver"/>
  </r>
  <r>
    <x v="13570"/>
    <x v="0"/>
    <s v="EE. UU."/>
    <n v="1"/>
    <n v="357.1"/>
    <n v="357.1"/>
    <n v="98.38"/>
    <n v="0"/>
    <n v="0"/>
    <n v="0"/>
    <n v="1.83"/>
    <n v="0"/>
    <n v="0"/>
    <s v="2017-10-20"/>
    <s v="2017-10-20"/>
    <n v="535.65"/>
    <s v="Silver"/>
  </r>
  <r>
    <x v="13571"/>
    <x v="0"/>
    <s v="Puerto Rico"/>
    <n v="1"/>
    <n v="357.1"/>
    <n v="357.1"/>
    <n v="154.27000000000001"/>
    <n v="1"/>
    <n v="1"/>
    <n v="0"/>
    <n v="1.83"/>
    <n v="0"/>
    <n v="0"/>
    <s v="2017-10-20"/>
    <s v="2017-10-20"/>
    <n v="535.65"/>
    <s v="Silver"/>
  </r>
  <r>
    <x v="13572"/>
    <x v="0"/>
    <s v="EE. UU."/>
    <n v="1"/>
    <n v="357.1"/>
    <n v="357.1"/>
    <n v="-285.77"/>
    <n v="1"/>
    <n v="4"/>
    <n v="1"/>
    <n v="3"/>
    <n v="0"/>
    <n v="0"/>
    <s v="2017-10-20"/>
    <s v="2017-10-20"/>
    <n v="535.65"/>
    <s v="Silver"/>
  </r>
  <r>
    <x v="13573"/>
    <x v="2"/>
    <s v="Puerto Rico"/>
    <n v="1"/>
    <n v="357.1"/>
    <n v="357.1"/>
    <n v="-174.98"/>
    <n v="0"/>
    <n v="0"/>
    <n v="0"/>
    <n v="1.83"/>
    <n v="0"/>
    <n v="0"/>
    <s v="2017-10-20"/>
    <s v="2017-10-20"/>
    <n v="535.65"/>
    <s v="Silver"/>
  </r>
  <r>
    <x v="13574"/>
    <x v="2"/>
    <s v="EE. UU."/>
    <n v="1"/>
    <n v="357.1"/>
    <n v="357.1"/>
    <n v="-565.65"/>
    <n v="1"/>
    <n v="1"/>
    <n v="1"/>
    <n v="3"/>
    <n v="0"/>
    <n v="0"/>
    <s v="2017-10-20"/>
    <s v="2017-10-20"/>
    <n v="535.65"/>
    <s v="Silver"/>
  </r>
  <r>
    <x v="13575"/>
    <x v="2"/>
    <s v="Puerto Rico"/>
    <n v="1"/>
    <n v="357.1"/>
    <n v="357.1"/>
    <n v="40.35"/>
    <n v="1"/>
    <n v="2"/>
    <n v="1"/>
    <n v="2"/>
    <n v="0"/>
    <n v="0"/>
    <s v="2017-10-20"/>
    <s v="2017-10-20"/>
    <n v="535.65"/>
    <s v="Silver"/>
  </r>
  <r>
    <x v="13576"/>
    <x v="2"/>
    <s v="EE. UU."/>
    <n v="1"/>
    <n v="357.1"/>
    <n v="357.1"/>
    <n v="74.989999999999995"/>
    <n v="1"/>
    <n v="3"/>
    <n v="1"/>
    <n v="4"/>
    <n v="0"/>
    <n v="0"/>
    <s v="2017-10-20"/>
    <s v="2017-10-20"/>
    <n v="535.65"/>
    <s v="Silver"/>
  </r>
  <r>
    <x v="13577"/>
    <x v="2"/>
    <s v="Puerto Rico"/>
    <n v="1"/>
    <n v="357.1"/>
    <n v="357.1"/>
    <n v="54.28"/>
    <n v="1"/>
    <n v="2"/>
    <n v="0"/>
    <n v="1.83"/>
    <n v="0"/>
    <n v="0"/>
    <s v="2017-10-20"/>
    <s v="2017-10-20"/>
    <n v="535.65"/>
    <s v="Silver"/>
  </r>
  <r>
    <x v="13578"/>
    <x v="2"/>
    <s v="EE. UU."/>
    <n v="1"/>
    <n v="357.1"/>
    <n v="357.1"/>
    <n v="95.17"/>
    <n v="0"/>
    <n v="0"/>
    <n v="0"/>
    <n v="1.83"/>
    <n v="0"/>
    <n v="0"/>
    <s v="2017-10-20"/>
    <s v="2017-10-20"/>
    <n v="535.65"/>
    <s v="Silver"/>
  </r>
  <r>
    <x v="13579"/>
    <x v="0"/>
    <s v="EE. UU."/>
    <n v="1"/>
    <n v="357.1"/>
    <n v="357.1"/>
    <n v="142.27000000000001"/>
    <n v="1"/>
    <n v="1"/>
    <n v="1"/>
    <n v="4"/>
    <n v="0"/>
    <n v="0"/>
    <s v="2017-10-20"/>
    <s v="2017-10-20"/>
    <n v="535.65"/>
    <s v="Silver"/>
  </r>
  <r>
    <x v="13580"/>
    <x v="2"/>
    <s v="EE. UU."/>
    <n v="1"/>
    <n v="357.1"/>
    <n v="357.1"/>
    <n v="137.97999999999999"/>
    <n v="1"/>
    <n v="1"/>
    <n v="1"/>
    <n v="3"/>
    <n v="0"/>
    <n v="0"/>
    <s v="2017-10-20"/>
    <s v="2017-10-20"/>
    <n v="535.65"/>
    <s v="Silver"/>
  </r>
  <r>
    <x v="13581"/>
    <x v="2"/>
    <s v="Puerto Rico"/>
    <n v="1"/>
    <n v="357.1"/>
    <n v="357.1"/>
    <n v="84.99"/>
    <n v="1"/>
    <n v="1"/>
    <n v="0"/>
    <n v="1.83"/>
    <n v="0"/>
    <n v="0"/>
    <s v="2017-10-20"/>
    <s v="2017-10-20"/>
    <n v="535.65"/>
    <s v="Silver"/>
  </r>
  <r>
    <x v="13582"/>
    <x v="2"/>
    <s v="EE. UU."/>
    <n v="1"/>
    <n v="357.1"/>
    <n v="357.1"/>
    <n v="-48.78"/>
    <n v="1"/>
    <n v="2"/>
    <n v="0"/>
    <n v="1.83"/>
    <n v="0"/>
    <n v="0"/>
    <s v="2017-10-20"/>
    <s v="2017-10-20"/>
    <n v="535.65"/>
    <s v="Silver"/>
  </r>
  <r>
    <x v="13583"/>
    <x v="0"/>
    <s v="EE. UU."/>
    <n v="1"/>
    <n v="357.1"/>
    <n v="357.1"/>
    <n v="98.36"/>
    <n v="0"/>
    <n v="-2"/>
    <n v="0"/>
    <n v="1.83"/>
    <n v="0"/>
    <n v="0"/>
    <s v="2017-10-20"/>
    <s v="2017-10-20"/>
    <n v="535.65"/>
    <s v="Silver"/>
  </r>
  <r>
    <x v="13584"/>
    <x v="0"/>
    <s v="Puerto Rico"/>
    <n v="1"/>
    <n v="357.1"/>
    <n v="357.1"/>
    <n v="24.1"/>
    <n v="0"/>
    <n v="-1"/>
    <n v="0"/>
    <n v="1.83"/>
    <n v="0"/>
    <n v="0"/>
    <s v="2017-10-20"/>
    <s v="2017-10-20"/>
    <n v="535.65"/>
    <s v="Silver"/>
  </r>
  <r>
    <x v="13585"/>
    <x v="0"/>
    <s v="EE. UU."/>
    <n v="1"/>
    <n v="357.1"/>
    <n v="357.1"/>
    <n v="84.49"/>
    <n v="0"/>
    <n v="0"/>
    <n v="0"/>
    <n v="1.83"/>
    <n v="0"/>
    <n v="0"/>
    <s v="2017-10-20"/>
    <s v="2017-10-20"/>
    <n v="535.65"/>
    <s v="Silver"/>
  </r>
  <r>
    <x v="13586"/>
    <x v="0"/>
    <s v="EE. UU."/>
    <n v="1"/>
    <n v="357.1"/>
    <n v="357.1"/>
    <n v="31.22"/>
    <n v="1"/>
    <n v="1"/>
    <n v="1"/>
    <n v="2"/>
    <n v="0"/>
    <n v="0"/>
    <s v="2017-10-20"/>
    <s v="2017-10-20"/>
    <n v="535.65"/>
    <s v="Silver"/>
  </r>
  <r>
    <x v="13587"/>
    <x v="1"/>
    <s v="Puerto Rico"/>
    <n v="1"/>
    <n v="357.1"/>
    <n v="357.1"/>
    <n v="141.72999999999999"/>
    <n v="1"/>
    <n v="2"/>
    <n v="1"/>
    <n v="2"/>
    <n v="0"/>
    <n v="0"/>
    <s v="2017-10-20"/>
    <s v="2017-10-20"/>
    <n v="535.65"/>
    <s v="Silver"/>
  </r>
  <r>
    <x v="13588"/>
    <x v="1"/>
    <s v="EE. UU."/>
    <n v="1"/>
    <n v="357.1"/>
    <n v="357.1"/>
    <n v="114.66"/>
    <n v="0"/>
    <n v="-2"/>
    <n v="0"/>
    <n v="1.83"/>
    <n v="0"/>
    <n v="0"/>
    <s v="2017-10-20"/>
    <s v="2017-10-20"/>
    <n v="535.65"/>
    <s v="Silver"/>
  </r>
  <r>
    <x v="13589"/>
    <x v="1"/>
    <s v="EE. UU."/>
    <n v="1"/>
    <n v="357.1"/>
    <n v="357.1"/>
    <n v="13.71"/>
    <n v="0"/>
    <n v="-1"/>
    <n v="0"/>
    <n v="1.83"/>
    <n v="0"/>
    <n v="0"/>
    <s v="2017-10-20"/>
    <s v="2017-10-20"/>
    <n v="535.65"/>
    <s v="Silver"/>
  </r>
  <r>
    <x v="13590"/>
    <x v="2"/>
    <s v="Puerto Rico"/>
    <n v="1"/>
    <n v="357.1"/>
    <n v="357.1"/>
    <n v="103.92"/>
    <n v="0"/>
    <n v="0"/>
    <n v="0"/>
    <n v="1.83"/>
    <n v="0"/>
    <n v="0"/>
    <s v="2017-10-20"/>
    <s v="2017-10-20"/>
    <n v="535.65"/>
    <s v="Silver"/>
  </r>
  <r>
    <x v="13591"/>
    <x v="0"/>
    <s v="EE. UU."/>
    <n v="1"/>
    <n v="357.1"/>
    <n v="357.1"/>
    <n v="122.49"/>
    <n v="1"/>
    <n v="1"/>
    <n v="1"/>
    <n v="3"/>
    <n v="0"/>
    <n v="0"/>
    <s v="2017-10-20"/>
    <s v="2017-10-20"/>
    <n v="535.65"/>
    <s v="Silver"/>
  </r>
  <r>
    <x v="13592"/>
    <x v="0"/>
    <s v="Puerto Rico"/>
    <n v="1"/>
    <n v="357.1"/>
    <n v="357.1"/>
    <n v="35.35"/>
    <n v="1"/>
    <n v="2"/>
    <n v="1"/>
    <n v="2"/>
    <n v="0"/>
    <n v="0"/>
    <s v="2017-10-20"/>
    <s v="2017-10-20"/>
    <n v="535.65"/>
    <s v="Silver"/>
  </r>
  <r>
    <x v="13593"/>
    <x v="2"/>
    <s v="EE. UU."/>
    <n v="1"/>
    <n v="357.1"/>
    <n v="357.1"/>
    <n v="96.42"/>
    <n v="0"/>
    <n v="-2"/>
    <n v="0"/>
    <n v="1.83"/>
    <n v="0"/>
    <n v="0"/>
    <s v="2017-10-20"/>
    <s v="2017-10-20"/>
    <n v="535.65"/>
    <s v="Silver"/>
  </r>
  <r>
    <x v="13594"/>
    <x v="2"/>
    <s v="Puerto Rico"/>
    <n v="1"/>
    <n v="357.1"/>
    <n v="357.1"/>
    <n v="34.549999999999997"/>
    <n v="0"/>
    <n v="-1"/>
    <n v="0"/>
    <n v="1.83"/>
    <n v="0"/>
    <n v="0"/>
    <s v="2017-10-20"/>
    <s v="2017-10-20"/>
    <n v="535.65"/>
    <s v="Silver"/>
  </r>
  <r>
    <x v="13595"/>
    <x v="2"/>
    <s v="EE. UU."/>
    <n v="1"/>
    <n v="357.1"/>
    <n v="357.1"/>
    <n v="96.56"/>
    <n v="0"/>
    <n v="0"/>
    <n v="0"/>
    <n v="1.83"/>
    <n v="0"/>
    <n v="0"/>
    <s v="2017-10-20"/>
    <s v="2017-10-20"/>
    <n v="535.65"/>
    <s v="Silver"/>
  </r>
  <r>
    <x v="13596"/>
    <x v="0"/>
    <s v="Puerto Rico"/>
    <n v="1"/>
    <n v="357.1"/>
    <n v="357.1"/>
    <n v="125.91"/>
    <n v="1"/>
    <n v="3"/>
    <n v="0"/>
    <n v="1.83"/>
    <n v="0"/>
    <n v="0"/>
    <s v="2017-10-20"/>
    <s v="2017-10-20"/>
    <n v="535.65"/>
    <s v="Silver"/>
  </r>
  <r>
    <x v="13597"/>
    <x v="1"/>
    <s v="EE. UU."/>
    <n v="1"/>
    <n v="357.1"/>
    <n v="357.1"/>
    <n v="100.18"/>
    <n v="0"/>
    <n v="0"/>
    <n v="0"/>
    <n v="1.83"/>
    <n v="0"/>
    <n v="0"/>
    <s v="2017-10-21"/>
    <s v="2017-10-21"/>
    <n v="535.65"/>
    <s v="Silver"/>
  </r>
  <r>
    <x v="13598"/>
    <x v="1"/>
    <s v="Puerto Rico"/>
    <n v="1"/>
    <n v="357.1"/>
    <n v="357.1"/>
    <n v="22.5"/>
    <n v="0"/>
    <n v="0"/>
    <n v="1"/>
    <n v="5"/>
    <n v="0"/>
    <n v="0"/>
    <s v="2017-10-21"/>
    <s v="2017-10-21"/>
    <n v="535.65"/>
    <s v="Silver"/>
  </r>
  <r>
    <x v="13599"/>
    <x v="1"/>
    <s v="EE. UU."/>
    <n v="1"/>
    <n v="357.1"/>
    <n v="357.1"/>
    <n v="145.69999999999999"/>
    <n v="0"/>
    <n v="0"/>
    <n v="0"/>
    <n v="1.83"/>
    <n v="0"/>
    <n v="0"/>
    <s v="2017-10-21"/>
    <s v="2017-10-21"/>
    <n v="535.65"/>
    <s v="Silver"/>
  </r>
  <r>
    <x v="13600"/>
    <x v="1"/>
    <s v="Puerto Rico"/>
    <n v="1"/>
    <n v="357.1"/>
    <n v="357.1"/>
    <n v="100.97"/>
    <n v="1"/>
    <n v="2"/>
    <n v="1"/>
    <n v="3"/>
    <n v="0"/>
    <n v="0"/>
    <s v="2017-10-21"/>
    <s v="2017-10-21"/>
    <n v="535.65"/>
    <s v="Silver"/>
  </r>
  <r>
    <x v="13601"/>
    <x v="0"/>
    <s v="EE. UU."/>
    <n v="1"/>
    <n v="357.1"/>
    <n v="357.1"/>
    <n v="98.36"/>
    <n v="1"/>
    <n v="1"/>
    <n v="0"/>
    <n v="1.83"/>
    <n v="0"/>
    <n v="0"/>
    <s v="2017-10-21"/>
    <s v="2017-10-21"/>
    <n v="535.65"/>
    <s v="Silver"/>
  </r>
  <r>
    <x v="13602"/>
    <x v="0"/>
    <s v="EE. UU."/>
    <n v="1"/>
    <n v="357.1"/>
    <n v="357.1"/>
    <n v="108.63"/>
    <n v="1"/>
    <n v="2"/>
    <n v="0"/>
    <n v="1.83"/>
    <n v="0"/>
    <n v="0"/>
    <s v="2017-10-21"/>
    <s v="2017-10-21"/>
    <n v="535.65"/>
    <s v="Silver"/>
  </r>
  <r>
    <x v="13603"/>
    <x v="2"/>
    <s v="Puerto Rico"/>
    <n v="1"/>
    <n v="357.1"/>
    <n v="357.1"/>
    <n v="113.74"/>
    <n v="0"/>
    <n v="-2"/>
    <n v="0"/>
    <n v="1.83"/>
    <n v="0"/>
    <n v="0"/>
    <s v="2017-10-21"/>
    <s v="2017-10-21"/>
    <n v="535.65"/>
    <s v="Silver"/>
  </r>
  <r>
    <x v="13604"/>
    <x v="2"/>
    <s v="EE. UU."/>
    <n v="1"/>
    <n v="357.1"/>
    <n v="357.1"/>
    <n v="83.03"/>
    <n v="0"/>
    <n v="-1"/>
    <n v="0"/>
    <n v="1.83"/>
    <n v="0"/>
    <n v="0"/>
    <s v="2017-10-21"/>
    <s v="2017-10-21"/>
    <n v="535.65"/>
    <s v="Silver"/>
  </r>
  <r>
    <x v="13605"/>
    <x v="0"/>
    <s v="Puerto Rico"/>
    <n v="1"/>
    <n v="357.1"/>
    <n v="357.1"/>
    <n v="74.239999999999995"/>
    <n v="0"/>
    <n v="0"/>
    <n v="0"/>
    <n v="1.83"/>
    <n v="0"/>
    <n v="0"/>
    <s v="2017-10-21"/>
    <s v="2017-10-21"/>
    <n v="535.65"/>
    <s v="Silver"/>
  </r>
  <r>
    <x v="13606"/>
    <x v="0"/>
    <s v="EE. UU."/>
    <n v="1"/>
    <n v="357.1"/>
    <n v="357.1"/>
    <n v="152.66"/>
    <n v="1"/>
    <n v="1"/>
    <n v="1"/>
    <n v="3"/>
    <n v="0"/>
    <n v="0"/>
    <s v="2017-10-21"/>
    <s v="2017-10-21"/>
    <n v="535.65"/>
    <s v="Silver"/>
  </r>
  <r>
    <x v="13607"/>
    <x v="2"/>
    <s v="EE. UU."/>
    <n v="1"/>
    <n v="357.1"/>
    <n v="357.1"/>
    <n v="99.42"/>
    <n v="1"/>
    <n v="2"/>
    <n v="1"/>
    <n v="3"/>
    <n v="0"/>
    <n v="0"/>
    <s v="2017-10-21"/>
    <s v="2017-10-21"/>
    <n v="535.65"/>
    <s v="Silver"/>
  </r>
  <r>
    <x v="13608"/>
    <x v="1"/>
    <s v="EE. UU."/>
    <n v="1"/>
    <n v="357.1"/>
    <n v="357.1"/>
    <n v="152.41"/>
    <n v="0"/>
    <n v="-2"/>
    <n v="0"/>
    <n v="1.83"/>
    <n v="0"/>
    <n v="0"/>
    <s v="2017-10-21"/>
    <s v="2017-10-21"/>
    <n v="535.65"/>
    <s v="Silver"/>
  </r>
  <r>
    <x v="13609"/>
    <x v="1"/>
    <s v="Puerto Rico"/>
    <n v="1"/>
    <n v="357.1"/>
    <n v="357.1"/>
    <n v="87.49"/>
    <n v="0"/>
    <n v="-1"/>
    <n v="0"/>
    <n v="1.83"/>
    <n v="0"/>
    <n v="0"/>
    <s v="2017-10-21"/>
    <s v="2017-10-21"/>
    <n v="535.65"/>
    <s v="Silver"/>
  </r>
  <r>
    <x v="13610"/>
    <x v="2"/>
    <s v="EE. UU."/>
    <n v="1"/>
    <n v="357.1"/>
    <n v="357.1"/>
    <n v="169.69"/>
    <n v="0"/>
    <n v="0"/>
    <n v="0"/>
    <n v="1.83"/>
    <n v="0"/>
    <n v="0"/>
    <s v="2017-10-21"/>
    <s v="2017-10-21"/>
    <n v="535.65"/>
    <s v="Silver"/>
  </r>
  <r>
    <x v="13611"/>
    <x v="1"/>
    <s v="EE. UU."/>
    <n v="1"/>
    <n v="357.1"/>
    <n v="357.1"/>
    <n v="133.91"/>
    <n v="1"/>
    <n v="1"/>
    <n v="0"/>
    <n v="1.83"/>
    <n v="0"/>
    <n v="0"/>
    <s v="2017-10-21"/>
    <s v="2017-10-21"/>
    <n v="535.65"/>
    <s v="Silver"/>
  </r>
  <r>
    <x v="13612"/>
    <x v="1"/>
    <s v="Puerto Rico"/>
    <n v="1"/>
    <n v="357.1"/>
    <n v="357.1"/>
    <n v="-53.57"/>
    <n v="1"/>
    <n v="2"/>
    <n v="1"/>
    <n v="3"/>
    <n v="0"/>
    <n v="0"/>
    <s v="2017-10-21"/>
    <s v="2017-10-21"/>
    <n v="535.65"/>
    <s v="Silver"/>
  </r>
  <r>
    <x v="13613"/>
    <x v="0"/>
    <s v="EE. UU."/>
    <n v="1"/>
    <n v="357.1"/>
    <n v="357.1"/>
    <n v="-64.28"/>
    <n v="0"/>
    <n v="-2"/>
    <n v="0"/>
    <n v="1.83"/>
    <n v="0"/>
    <n v="0"/>
    <s v="2017-10-21"/>
    <s v="2017-10-21"/>
    <n v="535.65"/>
    <s v="Silver"/>
  </r>
  <r>
    <x v="13614"/>
    <x v="2"/>
    <s v="EE. UU."/>
    <n v="1"/>
    <n v="357.1"/>
    <n v="357.1"/>
    <n v="109.81"/>
    <n v="0"/>
    <n v="-1"/>
    <n v="0"/>
    <n v="1.83"/>
    <n v="0"/>
    <n v="0"/>
    <s v="2017-10-21"/>
    <s v="2017-10-21"/>
    <n v="535.65"/>
    <s v="Silver"/>
  </r>
  <r>
    <x v="13615"/>
    <x v="0"/>
    <s v="Puerto Rico"/>
    <n v="1"/>
    <n v="357.1"/>
    <n v="357.1"/>
    <n v="-29.64"/>
    <n v="0"/>
    <n v="0"/>
    <n v="0"/>
    <n v="1.83"/>
    <n v="0"/>
    <n v="0"/>
    <s v="2017-10-21"/>
    <s v="2017-10-21"/>
    <n v="535.65"/>
    <s v="Silver"/>
  </r>
  <r>
    <x v="13616"/>
    <x v="0"/>
    <s v="EE. UU."/>
    <n v="1"/>
    <n v="357.1"/>
    <n v="357.1"/>
    <n v="77.989999999999995"/>
    <n v="1"/>
    <n v="3"/>
    <n v="1"/>
    <n v="3"/>
    <n v="0"/>
    <n v="0"/>
    <s v="2017-10-21"/>
    <s v="2017-10-21"/>
    <n v="535.65"/>
    <s v="Silver"/>
  </r>
  <r>
    <x v="13617"/>
    <x v="2"/>
    <s v="EE. UU."/>
    <n v="1"/>
    <n v="357.1"/>
    <n v="357.1"/>
    <n v="95.01"/>
    <n v="1"/>
    <n v="2"/>
    <n v="1"/>
    <n v="4"/>
    <n v="0"/>
    <n v="0"/>
    <s v="2017-10-21"/>
    <s v="2017-10-21"/>
    <n v="535.65"/>
    <s v="Silver"/>
  </r>
  <r>
    <x v="13618"/>
    <x v="2"/>
    <s v="Puerto Rico"/>
    <n v="1"/>
    <n v="357.1"/>
    <n v="357.1"/>
    <n v="105.01"/>
    <n v="0"/>
    <n v="-2"/>
    <n v="0"/>
    <n v="1.83"/>
    <n v="0"/>
    <n v="0"/>
    <s v="2017-10-21"/>
    <s v="2017-10-21"/>
    <n v="535.65"/>
    <s v="Silver"/>
  </r>
  <r>
    <x v="13619"/>
    <x v="0"/>
    <s v="EE. UU."/>
    <n v="1"/>
    <n v="357.1"/>
    <n v="357.1"/>
    <n v="84.85"/>
    <n v="0"/>
    <n v="-1"/>
    <n v="0"/>
    <n v="1.83"/>
    <n v="0"/>
    <n v="0"/>
    <s v="2017-10-21"/>
    <s v="2017-10-21"/>
    <n v="535.65"/>
    <s v="Silver"/>
  </r>
  <r>
    <x v="13620"/>
    <x v="2"/>
    <s v="EE. UU."/>
    <n v="1"/>
    <n v="357.1"/>
    <n v="357.1"/>
    <n v="61.06"/>
    <n v="0"/>
    <n v="0"/>
    <n v="0"/>
    <n v="1.83"/>
    <n v="0"/>
    <n v="0"/>
    <s v="2017-10-21"/>
    <s v="2017-10-21"/>
    <n v="535.65"/>
    <s v="Silver"/>
  </r>
  <r>
    <x v="13621"/>
    <x v="0"/>
    <s v="EE. UU."/>
    <n v="1"/>
    <n v="357.1"/>
    <n v="357.1"/>
    <n v="116.99"/>
    <n v="1"/>
    <n v="1"/>
    <n v="0"/>
    <n v="1.83"/>
    <n v="0"/>
    <n v="0"/>
    <s v="2017-10-21"/>
    <s v="2017-10-21"/>
    <n v="535.65"/>
    <s v="Silver"/>
  </r>
  <r>
    <x v="13622"/>
    <x v="0"/>
    <s v="Puerto Rico"/>
    <n v="1"/>
    <n v="357.1"/>
    <n v="357.1"/>
    <n v="16.61"/>
    <n v="1"/>
    <n v="2"/>
    <n v="0"/>
    <n v="1.83"/>
    <n v="0"/>
    <n v="0"/>
    <s v="2017-10-21"/>
    <s v="2017-10-21"/>
    <n v="535.65"/>
    <s v="Silver"/>
  </r>
  <r>
    <x v="13623"/>
    <x v="0"/>
    <s v="EE. UU."/>
    <n v="1"/>
    <n v="357.1"/>
    <n v="357.1"/>
    <n v="165.36"/>
    <n v="0"/>
    <n v="-2"/>
    <n v="0"/>
    <n v="1.83"/>
    <n v="0"/>
    <n v="0"/>
    <s v="2017-10-21"/>
    <s v="2017-10-21"/>
    <n v="535.65"/>
    <s v="Silver"/>
  </r>
  <r>
    <x v="13624"/>
    <x v="0"/>
    <s v="Puerto Rico"/>
    <n v="1"/>
    <n v="357.1"/>
    <n v="357.1"/>
    <n v="159.44999999999999"/>
    <n v="0"/>
    <n v="-1"/>
    <n v="0"/>
    <n v="1.83"/>
    <n v="0"/>
    <n v="0"/>
    <s v="2017-10-21"/>
    <s v="2017-10-21"/>
    <n v="535.65"/>
    <s v="Silver"/>
  </r>
  <r>
    <x v="13625"/>
    <x v="0"/>
    <s v="EE. UU."/>
    <n v="1"/>
    <n v="357.1"/>
    <n v="357.1"/>
    <n v="167.98"/>
    <n v="0"/>
    <n v="0"/>
    <n v="0"/>
    <n v="1.83"/>
    <n v="0"/>
    <n v="0"/>
    <s v="2017-10-21"/>
    <s v="2017-10-21"/>
    <n v="535.65"/>
    <s v="Silver"/>
  </r>
  <r>
    <x v="13626"/>
    <x v="0"/>
    <s v="Puerto Rico"/>
    <n v="1"/>
    <n v="357.1"/>
    <n v="357.1"/>
    <n v="-277.11"/>
    <n v="1"/>
    <n v="1"/>
    <n v="0"/>
    <n v="1.83"/>
    <n v="0"/>
    <n v="0"/>
    <s v="2017-10-21"/>
    <s v="2017-10-21"/>
    <n v="535.65"/>
    <s v="Silver"/>
  </r>
  <r>
    <x v="13627"/>
    <x v="0"/>
    <s v="EE. UU."/>
    <n v="1"/>
    <n v="357.1"/>
    <n v="357.1"/>
    <n v="62.99"/>
    <n v="1"/>
    <n v="1"/>
    <n v="0"/>
    <n v="1.83"/>
    <n v="0"/>
    <n v="0"/>
    <s v="2017-10-21"/>
    <s v="2017-10-21"/>
    <n v="535.65"/>
    <s v="Silver"/>
  </r>
  <r>
    <x v="13628"/>
    <x v="2"/>
    <s v="EE. UU."/>
    <n v="1"/>
    <n v="357.1"/>
    <n v="357.1"/>
    <n v="-247.47"/>
    <n v="1"/>
    <n v="1"/>
    <n v="1"/>
    <n v="4"/>
    <n v="0"/>
    <n v="0"/>
    <s v="2017-10-21"/>
    <s v="2017-10-21"/>
    <n v="535.65"/>
    <s v="Silver"/>
  </r>
  <r>
    <x v="13629"/>
    <x v="1"/>
    <s v="Puerto Rico"/>
    <n v="1"/>
    <n v="357.1"/>
    <n v="357.1"/>
    <n v="-4.29"/>
    <n v="1"/>
    <n v="1"/>
    <n v="1"/>
    <n v="2"/>
    <n v="0"/>
    <n v="0"/>
    <s v="2017-10-21"/>
    <s v="2017-10-21"/>
    <n v="535.65"/>
    <s v="Silver"/>
  </r>
  <r>
    <x v="13630"/>
    <x v="0"/>
    <s v="EE. UU."/>
    <n v="1"/>
    <n v="357.1"/>
    <n v="357.1"/>
    <n v="-19.02"/>
    <n v="1"/>
    <n v="1"/>
    <n v="1"/>
    <n v="4"/>
    <n v="0"/>
    <n v="0"/>
    <s v="2017-10-21"/>
    <s v="2017-10-21"/>
    <n v="535.65"/>
    <s v="Silver"/>
  </r>
  <r>
    <x v="13631"/>
    <x v="0"/>
    <s v="EE. UU."/>
    <n v="1"/>
    <n v="357.1"/>
    <n v="357.1"/>
    <n v="96.56"/>
    <n v="1"/>
    <n v="1"/>
    <n v="1"/>
    <n v="2"/>
    <n v="0"/>
    <n v="0"/>
    <s v="2017-10-21"/>
    <s v="2017-10-21"/>
    <n v="535.65"/>
    <s v="Silver"/>
  </r>
  <r>
    <x v="13632"/>
    <x v="0"/>
    <s v="Puerto Rico"/>
    <n v="1"/>
    <n v="357.1"/>
    <n v="357.1"/>
    <n v="140.55000000000001"/>
    <n v="1"/>
    <n v="1"/>
    <n v="0"/>
    <n v="1.83"/>
    <n v="0"/>
    <n v="0"/>
    <s v="2017-10-21"/>
    <s v="2017-10-21"/>
    <n v="535.65"/>
    <s v="Silver"/>
  </r>
  <r>
    <x v="13633"/>
    <x v="0"/>
    <s v="EE. UU."/>
    <n v="1"/>
    <n v="357.1"/>
    <n v="357.1"/>
    <n v="139.30000000000001"/>
    <n v="1"/>
    <n v="1"/>
    <n v="1"/>
    <n v="3"/>
    <n v="0"/>
    <n v="0"/>
    <s v="2017-10-21"/>
    <s v="2017-10-21"/>
    <n v="535.65"/>
    <s v="Silver"/>
  </r>
  <r>
    <x v="13634"/>
    <x v="0"/>
    <s v="Puerto Rico"/>
    <n v="1"/>
    <n v="357.1"/>
    <n v="357.1"/>
    <n v="-464.94"/>
    <n v="0"/>
    <n v="-1"/>
    <n v="0"/>
    <n v="1.83"/>
    <n v="0"/>
    <n v="0"/>
    <s v="2017-10-21"/>
    <s v="2017-10-21"/>
    <n v="535.65"/>
    <s v="Silver"/>
  </r>
  <r>
    <x v="13635"/>
    <x v="0"/>
    <s v="EE. UU."/>
    <n v="1"/>
    <n v="357.1"/>
    <n v="357.1"/>
    <n v="-531.19000000000005"/>
    <n v="0"/>
    <n v="0"/>
    <n v="0"/>
    <n v="1.83"/>
    <n v="0"/>
    <n v="0"/>
    <s v="2017-10-21"/>
    <s v="2017-10-21"/>
    <n v="535.65"/>
    <s v="Silver"/>
  </r>
  <r>
    <x v="13636"/>
    <x v="2"/>
    <s v="Puerto Rico"/>
    <n v="1"/>
    <n v="357.1"/>
    <n v="357.1"/>
    <n v="-66.17"/>
    <n v="1"/>
    <n v="1"/>
    <n v="1"/>
    <n v="1"/>
    <n v="1"/>
    <n v="0"/>
    <s v="2017-10-21"/>
    <s v="2017-10-21"/>
    <n v="535.65"/>
    <s v="Silver"/>
  </r>
  <r>
    <x v="13637"/>
    <x v="0"/>
    <s v="EE. UU."/>
    <n v="1"/>
    <n v="357.1"/>
    <n v="357.1"/>
    <n v="56.56"/>
    <n v="1"/>
    <n v="2"/>
    <n v="1"/>
    <n v="3"/>
    <n v="0"/>
    <n v="0"/>
    <s v="2017-10-21"/>
    <s v="2017-10-21"/>
    <n v="535.65"/>
    <s v="Silver"/>
  </r>
  <r>
    <x v="13638"/>
    <x v="1"/>
    <s v="Puerto Rico"/>
    <n v="1"/>
    <n v="357.1"/>
    <n v="357.1"/>
    <n v="-235.58"/>
    <n v="0"/>
    <n v="-2"/>
    <n v="0"/>
    <n v="1.83"/>
    <n v="0"/>
    <n v="0"/>
    <s v="2017-10-21"/>
    <s v="2017-10-21"/>
    <n v="535.65"/>
    <s v="Silver"/>
  </r>
  <r>
    <x v="13639"/>
    <x v="0"/>
    <s v="EE. UU."/>
    <n v="1"/>
    <n v="357.1"/>
    <n v="357.1"/>
    <n v="126.73"/>
    <n v="0"/>
    <n v="-1"/>
    <n v="0"/>
    <n v="1.83"/>
    <n v="0"/>
    <n v="0"/>
    <s v="2017-10-21"/>
    <s v="2017-10-21"/>
    <n v="535.65"/>
    <s v="Silver"/>
  </r>
  <r>
    <x v="13640"/>
    <x v="0"/>
    <s v="EE. UU."/>
    <n v="1"/>
    <n v="357.1"/>
    <n v="357.1"/>
    <n v="86.35"/>
    <n v="0"/>
    <n v="0"/>
    <n v="0"/>
    <n v="1.83"/>
    <n v="0"/>
    <n v="0"/>
    <s v="2017-10-21"/>
    <s v="2017-10-21"/>
    <n v="535.65"/>
    <s v="Silver"/>
  </r>
  <r>
    <x v="13641"/>
    <x v="0"/>
    <s v="EE. UU."/>
    <n v="1"/>
    <n v="357.1"/>
    <n v="357.1"/>
    <n v="55.01"/>
    <n v="1"/>
    <n v="1"/>
    <n v="0"/>
    <n v="1.83"/>
    <n v="0"/>
    <n v="0"/>
    <s v="2017-10-21"/>
    <s v="2017-10-21"/>
    <n v="535.65"/>
    <s v="Silver"/>
  </r>
  <r>
    <x v="13642"/>
    <x v="1"/>
    <s v="Puerto Rico"/>
    <n v="1"/>
    <n v="357.1"/>
    <n v="357.1"/>
    <n v="132.31"/>
    <n v="0"/>
    <n v="2"/>
    <n v="1"/>
    <n v="3"/>
    <n v="0"/>
    <n v="0"/>
    <s v="2017-10-21"/>
    <s v="2017-10-21"/>
    <n v="535.65"/>
    <s v="Silver"/>
  </r>
  <r>
    <x v="13643"/>
    <x v="0"/>
    <s v="EE. UU."/>
    <n v="1"/>
    <n v="357.1"/>
    <n v="357.1"/>
    <n v="85.7"/>
    <n v="0"/>
    <n v="-2"/>
    <n v="0"/>
    <n v="1.83"/>
    <n v="0"/>
    <n v="0"/>
    <s v="2017-10-21"/>
    <s v="2017-10-21"/>
    <n v="535.65"/>
    <s v="Silver"/>
  </r>
  <r>
    <x v="13644"/>
    <x v="0"/>
    <s v="EE. UU."/>
    <n v="1"/>
    <n v="357.1"/>
    <n v="357.1"/>
    <n v="159.34"/>
    <n v="0"/>
    <n v="-1"/>
    <n v="0"/>
    <n v="1.83"/>
    <n v="0"/>
    <n v="0"/>
    <s v="2017-10-21"/>
    <s v="2017-10-21"/>
    <n v="535.65"/>
    <s v="Silver"/>
  </r>
  <r>
    <x v="13645"/>
    <x v="0"/>
    <s v="Puerto Rico"/>
    <n v="1"/>
    <n v="357.1"/>
    <n v="357.1"/>
    <n v="122.49"/>
    <n v="1"/>
    <n v="1"/>
    <n v="1"/>
    <n v="4"/>
    <n v="0"/>
    <n v="0"/>
    <s v="2017-10-21"/>
    <s v="2017-10-21"/>
    <n v="535.65"/>
    <s v="Silver"/>
  </r>
  <r>
    <x v="13646"/>
    <x v="0"/>
    <s v="EE. UU."/>
    <n v="1"/>
    <n v="357.1"/>
    <n v="357.1"/>
    <n v="106.06"/>
    <n v="1"/>
    <n v="1"/>
    <n v="0"/>
    <n v="1.83"/>
    <n v="0"/>
    <n v="0"/>
    <s v="2017-10-21"/>
    <s v="2017-10-21"/>
    <n v="535.65"/>
    <s v="Silver"/>
  </r>
  <r>
    <x v="13647"/>
    <x v="0"/>
    <s v="EE. UU."/>
    <n v="1"/>
    <n v="357.1"/>
    <n v="357.1"/>
    <n v="79.28"/>
    <n v="1"/>
    <n v="2"/>
    <n v="1"/>
    <n v="4"/>
    <n v="0"/>
    <n v="0"/>
    <s v="2017-10-21"/>
    <s v="2017-10-21"/>
    <n v="535.65"/>
    <s v="Silver"/>
  </r>
  <r>
    <x v="13648"/>
    <x v="0"/>
    <s v="EE. UU."/>
    <n v="1"/>
    <n v="357.1"/>
    <n v="357.1"/>
    <n v="-138.47"/>
    <n v="0"/>
    <n v="-2"/>
    <n v="0"/>
    <n v="1.83"/>
    <n v="0"/>
    <n v="0"/>
    <s v="2017-10-21"/>
    <s v="2017-10-21"/>
    <n v="535.65"/>
    <s v="Silver"/>
  </r>
  <r>
    <x v="13649"/>
    <x v="1"/>
    <s v="Puerto Rico"/>
    <n v="1"/>
    <n v="357.1"/>
    <n v="357.1"/>
    <n v="5.71"/>
    <n v="0"/>
    <n v="-1"/>
    <n v="0"/>
    <n v="1.83"/>
    <n v="0"/>
    <n v="0"/>
    <s v="2017-10-21"/>
    <s v="2017-10-21"/>
    <n v="535.65"/>
    <s v="Silver"/>
  </r>
  <r>
    <x v="13650"/>
    <x v="0"/>
    <s v="EE. UU."/>
    <n v="1"/>
    <n v="357.1"/>
    <n v="357.1"/>
    <n v="25.77"/>
    <n v="1"/>
    <n v="1"/>
    <n v="1"/>
    <n v="3"/>
    <n v="0"/>
    <n v="0"/>
    <s v="2017-10-21"/>
    <s v="2017-10-21"/>
    <n v="535.65"/>
    <s v="Silver"/>
  </r>
  <r>
    <x v="13651"/>
    <x v="0"/>
    <s v="EE. UU."/>
    <n v="1"/>
    <n v="357.1"/>
    <n v="357.1"/>
    <n v="-12.74"/>
    <n v="1"/>
    <n v="3"/>
    <n v="0"/>
    <n v="1.83"/>
    <n v="0"/>
    <n v="0"/>
    <s v="2017-10-21"/>
    <s v="2017-10-21"/>
    <n v="535.65"/>
    <s v="Silver"/>
  </r>
  <r>
    <x v="13652"/>
    <x v="0"/>
    <s v="EE. UU."/>
    <n v="1"/>
    <n v="357.1"/>
    <n v="357.1"/>
    <n v="89.99"/>
    <n v="1"/>
    <n v="4"/>
    <n v="1"/>
    <n v="3"/>
    <n v="0"/>
    <n v="0"/>
    <s v="2017-10-21"/>
    <s v="2017-10-21"/>
    <n v="535.65"/>
    <s v="Silver"/>
  </r>
  <r>
    <x v="13653"/>
    <x v="0"/>
    <s v="Puerto Rico"/>
    <n v="1"/>
    <n v="357.1"/>
    <n v="357.1"/>
    <n v="-75.88"/>
    <n v="0"/>
    <n v="-2"/>
    <n v="0"/>
    <n v="1.83"/>
    <n v="0"/>
    <n v="0"/>
    <s v="2017-10-21"/>
    <s v="2017-10-21"/>
    <n v="535.65"/>
    <s v="Silver"/>
  </r>
  <r>
    <x v="13654"/>
    <x v="0"/>
    <s v="EE. UU."/>
    <n v="1"/>
    <n v="357.1"/>
    <n v="357.1"/>
    <n v="9.32"/>
    <n v="1"/>
    <n v="1"/>
    <n v="1"/>
    <n v="2"/>
    <n v="0"/>
    <n v="0"/>
    <s v="2017-10-21"/>
    <s v="2017-10-21"/>
    <n v="535.65"/>
    <s v="Silver"/>
  </r>
  <r>
    <x v="13655"/>
    <x v="0"/>
    <s v="EE. UU."/>
    <n v="1"/>
    <n v="357.1"/>
    <n v="357.1"/>
    <n v="106.22"/>
    <n v="0"/>
    <n v="0"/>
    <n v="1"/>
    <n v="4"/>
    <n v="0"/>
    <n v="0"/>
    <s v="2017-10-21"/>
    <s v="2017-10-21"/>
    <n v="535.65"/>
    <s v="Silver"/>
  </r>
  <r>
    <x v="13656"/>
    <x v="0"/>
    <s v="Puerto Rico"/>
    <n v="1"/>
    <n v="357.1"/>
    <n v="357.1"/>
    <n v="106.06"/>
    <n v="1"/>
    <n v="1"/>
    <n v="1"/>
    <n v="3"/>
    <n v="0"/>
    <n v="0"/>
    <s v="2017-10-21"/>
    <s v="2017-10-21"/>
    <n v="535.65"/>
    <s v="Silver"/>
  </r>
  <r>
    <x v="13657"/>
    <x v="0"/>
    <s v="EE. UU."/>
    <n v="1"/>
    <n v="357.1"/>
    <n v="357.1"/>
    <n v="87.74"/>
    <n v="1"/>
    <n v="2"/>
    <n v="1"/>
    <n v="3"/>
    <n v="0"/>
    <n v="0"/>
    <s v="2017-10-21"/>
    <s v="2017-10-21"/>
    <n v="535.65"/>
    <s v="Silver"/>
  </r>
  <r>
    <x v="13658"/>
    <x v="2"/>
    <s v="EE. UU."/>
    <n v="1"/>
    <n v="357.1"/>
    <n v="357.1"/>
    <n v="59.78"/>
    <n v="0"/>
    <n v="-2"/>
    <n v="0"/>
    <n v="1.83"/>
    <n v="0"/>
    <n v="0"/>
    <s v="2017-10-21"/>
    <s v="2017-10-21"/>
    <n v="535.65"/>
    <s v="Silver"/>
  </r>
  <r>
    <x v="13659"/>
    <x v="0"/>
    <s v="EE. UU."/>
    <n v="1"/>
    <n v="357.1"/>
    <n v="357.1"/>
    <n v="-269.97000000000003"/>
    <n v="0"/>
    <n v="-1"/>
    <n v="0"/>
    <n v="1.83"/>
    <n v="0"/>
    <n v="0"/>
    <s v="2017-10-21"/>
    <s v="2017-10-21"/>
    <n v="535.65"/>
    <s v="Silver"/>
  </r>
  <r>
    <x v="13660"/>
    <x v="0"/>
    <s v="Puerto Rico"/>
    <n v="1"/>
    <n v="357.1"/>
    <n v="357.1"/>
    <n v="-248.67"/>
    <n v="1"/>
    <n v="2"/>
    <n v="0"/>
    <n v="1.83"/>
    <n v="0"/>
    <n v="0"/>
    <s v="2017-10-21"/>
    <s v="2017-10-21"/>
    <n v="535.65"/>
    <s v="Silver"/>
  </r>
  <r>
    <x v="13661"/>
    <x v="0"/>
    <s v="EE. UU."/>
    <n v="1"/>
    <n v="357.1"/>
    <n v="357.1"/>
    <n v="-57.25"/>
    <n v="1"/>
    <n v="1"/>
    <n v="1"/>
    <n v="2"/>
    <n v="0"/>
    <n v="0"/>
    <s v="2017-10-21"/>
    <s v="2017-10-21"/>
    <n v="535.65"/>
    <s v="Silver"/>
  </r>
  <r>
    <x v="13662"/>
    <x v="2"/>
    <s v="EE. UU."/>
    <n v="1"/>
    <n v="357.1"/>
    <n v="357.1"/>
    <n v="155.87"/>
    <n v="1"/>
    <n v="4"/>
    <n v="1"/>
    <n v="4"/>
    <n v="0"/>
    <n v="0"/>
    <s v="2017-10-21"/>
    <s v="2017-10-21"/>
    <n v="535.65"/>
    <s v="Silver"/>
  </r>
  <r>
    <x v="13663"/>
    <x v="0"/>
    <s v="EE. UU."/>
    <n v="1"/>
    <n v="357.1"/>
    <n v="357.1"/>
    <n v="7"/>
    <n v="0"/>
    <n v="0"/>
    <n v="1"/>
    <n v="4"/>
    <n v="0"/>
    <n v="0"/>
    <s v="2017-10-21"/>
    <s v="2017-10-21"/>
    <n v="535.65"/>
    <s v="Silver"/>
  </r>
  <r>
    <x v="13664"/>
    <x v="1"/>
    <s v="Puerto Rico"/>
    <n v="1"/>
    <n v="357.1"/>
    <n v="357.1"/>
    <n v="134.34"/>
    <n v="1"/>
    <n v="1"/>
    <n v="1"/>
    <n v="4"/>
    <n v="0"/>
    <n v="0"/>
    <s v="2017-10-21"/>
    <s v="2017-10-21"/>
    <n v="535.65"/>
    <s v="Silver"/>
  </r>
  <r>
    <x v="13665"/>
    <x v="1"/>
    <s v="EE. UU."/>
    <n v="1"/>
    <n v="357.1"/>
    <n v="357.1"/>
    <n v="17.86"/>
    <n v="0"/>
    <n v="0"/>
    <n v="1"/>
    <n v="2"/>
    <n v="0"/>
    <n v="0"/>
    <s v="2017-10-22"/>
    <s v="2017-10-22"/>
    <n v="535.65"/>
    <s v="Silver"/>
  </r>
  <r>
    <x v="13666"/>
    <x v="1"/>
    <s v="EE. UU."/>
    <n v="1"/>
    <n v="357.1"/>
    <n v="357.1"/>
    <n v="-3.75"/>
    <n v="1"/>
    <n v="1"/>
    <n v="1"/>
    <n v="3"/>
    <n v="0"/>
    <n v="0"/>
    <s v="2017-10-22"/>
    <s v="2017-10-22"/>
    <n v="535.65"/>
    <s v="Silver"/>
  </r>
  <r>
    <x v="13667"/>
    <x v="1"/>
    <s v="Puerto Rico"/>
    <n v="1"/>
    <n v="357.1"/>
    <n v="357.1"/>
    <n v="65.709999999999994"/>
    <n v="1"/>
    <n v="2"/>
    <n v="0"/>
    <n v="1.83"/>
    <n v="0"/>
    <n v="0"/>
    <s v="2017-10-22"/>
    <s v="2017-10-22"/>
    <n v="535.65"/>
    <s v="Silver"/>
  </r>
  <r>
    <x v="13668"/>
    <x v="2"/>
    <s v="EE. UU."/>
    <n v="1"/>
    <n v="357.1"/>
    <n v="357.1"/>
    <n v="8.7799999999999994"/>
    <n v="0"/>
    <n v="-2"/>
    <n v="0"/>
    <n v="1.83"/>
    <n v="0"/>
    <n v="0"/>
    <s v="2017-10-22"/>
    <s v="2017-10-22"/>
    <n v="535.65"/>
    <s v="Silver"/>
  </r>
  <r>
    <x v="13669"/>
    <x v="2"/>
    <s v="Puerto Rico"/>
    <n v="1"/>
    <n v="357.1"/>
    <n v="357.1"/>
    <n v="77.06"/>
    <n v="0"/>
    <n v="-1"/>
    <n v="0"/>
    <n v="1.83"/>
    <n v="0"/>
    <n v="0"/>
    <s v="2017-10-22"/>
    <s v="2017-10-22"/>
    <n v="535.65"/>
    <s v="Silver"/>
  </r>
  <r>
    <x v="13670"/>
    <x v="2"/>
    <s v="EE. UU."/>
    <n v="1"/>
    <n v="357.1"/>
    <n v="357.1"/>
    <n v="134.97999999999999"/>
    <n v="1"/>
    <n v="1"/>
    <n v="1"/>
    <n v="3"/>
    <n v="0"/>
    <n v="0"/>
    <s v="2017-10-22"/>
    <s v="2017-10-22"/>
    <n v="535.65"/>
    <s v="Silver"/>
  </r>
  <r>
    <x v="13671"/>
    <x v="2"/>
    <s v="Puerto Rico"/>
    <n v="1"/>
    <n v="357.1"/>
    <n v="357.1"/>
    <n v="142.66"/>
    <n v="1"/>
    <n v="1"/>
    <n v="1"/>
    <n v="3"/>
    <n v="0"/>
    <n v="0"/>
    <s v="2017-10-22"/>
    <s v="2017-10-22"/>
    <n v="535.65"/>
    <s v="Silver"/>
  </r>
  <r>
    <x v="13672"/>
    <x v="2"/>
    <s v="EE. UU."/>
    <n v="1"/>
    <n v="357.1"/>
    <n v="357.1"/>
    <n v="96.31"/>
    <n v="1"/>
    <n v="1"/>
    <n v="1"/>
    <n v="3"/>
    <n v="0"/>
    <n v="0"/>
    <s v="2017-10-22"/>
    <s v="2017-10-22"/>
    <n v="535.65"/>
    <s v="Silver"/>
  </r>
  <r>
    <x v="13673"/>
    <x v="2"/>
    <s v="EE. UU."/>
    <n v="1"/>
    <n v="357.1"/>
    <n v="357.1"/>
    <n v="106.84"/>
    <n v="1"/>
    <n v="1"/>
    <n v="0"/>
    <n v="1.83"/>
    <n v="0"/>
    <n v="0"/>
    <s v="2017-10-22"/>
    <s v="2017-10-22"/>
    <n v="535.65"/>
    <s v="Silver"/>
  </r>
  <r>
    <x v="13674"/>
    <x v="2"/>
    <s v="Puerto Rico"/>
    <n v="1"/>
    <n v="357.1"/>
    <n v="357.1"/>
    <n v="52.39"/>
    <n v="0"/>
    <n v="-1"/>
    <n v="0"/>
    <n v="1.83"/>
    <n v="0"/>
    <n v="0"/>
    <s v="2017-10-22"/>
    <s v="2017-10-22"/>
    <n v="535.65"/>
    <s v="Silver"/>
  </r>
  <r>
    <x v="13675"/>
    <x v="0"/>
    <s v="EE. UU."/>
    <n v="1"/>
    <n v="357.1"/>
    <n v="357.1"/>
    <n v="77.989999999999995"/>
    <n v="0"/>
    <n v="0"/>
    <n v="0"/>
    <n v="1.83"/>
    <n v="0"/>
    <n v="0"/>
    <s v="2017-10-22"/>
    <s v="2017-10-22"/>
    <n v="535.65"/>
    <s v="Silver"/>
  </r>
  <r>
    <x v="13676"/>
    <x v="2"/>
    <s v="Puerto Rico"/>
    <n v="1"/>
    <n v="357.1"/>
    <n v="357.1"/>
    <n v="89.67"/>
    <n v="1"/>
    <n v="1"/>
    <n v="0"/>
    <n v="1.83"/>
    <n v="0"/>
    <n v="0"/>
    <s v="2017-10-22"/>
    <s v="2017-10-22"/>
    <n v="535.65"/>
    <s v="Silver"/>
  </r>
  <r>
    <x v="13677"/>
    <x v="0"/>
    <s v="EE. UU."/>
    <n v="1"/>
    <n v="357.1"/>
    <n v="357.1"/>
    <n v="165.36"/>
    <n v="1"/>
    <n v="2"/>
    <n v="1"/>
    <n v="4"/>
    <n v="0"/>
    <n v="0"/>
    <s v="2017-10-22"/>
    <s v="2017-10-22"/>
    <n v="535.65"/>
    <s v="Silver"/>
  </r>
  <r>
    <x v="13678"/>
    <x v="2"/>
    <s v="EE. UU."/>
    <n v="1"/>
    <n v="357.1"/>
    <n v="357.1"/>
    <n v="47.49"/>
    <n v="0"/>
    <n v="-2"/>
    <n v="0"/>
    <n v="1.83"/>
    <n v="0"/>
    <n v="0"/>
    <s v="2017-10-22"/>
    <s v="2017-10-22"/>
    <n v="535.65"/>
    <s v="Silver"/>
  </r>
  <r>
    <x v="13679"/>
    <x v="2"/>
    <s v="Puerto Rico"/>
    <n v="1"/>
    <n v="357.1"/>
    <n v="357.1"/>
    <n v="6.86"/>
    <n v="0"/>
    <n v="0"/>
    <n v="0"/>
    <n v="1.83"/>
    <n v="0"/>
    <n v="0"/>
    <s v="2017-10-22"/>
    <s v="2017-10-22"/>
    <n v="535.65"/>
    <s v="Silver"/>
  </r>
  <r>
    <x v="13680"/>
    <x v="0"/>
    <s v="Puerto Rico"/>
    <n v="1"/>
    <n v="357.1"/>
    <n v="357.1"/>
    <n v="117.77"/>
    <n v="0"/>
    <n v="0"/>
    <n v="0"/>
    <n v="1.83"/>
    <n v="0"/>
    <n v="0"/>
    <s v="2017-10-22"/>
    <s v="2017-10-22"/>
    <n v="535.65"/>
    <s v="Silver"/>
  </r>
  <r>
    <x v="13681"/>
    <x v="0"/>
    <s v="Puerto Rico"/>
    <n v="1"/>
    <n v="357.1"/>
    <n v="357.1"/>
    <n v="104.99"/>
    <n v="0"/>
    <n v="0"/>
    <n v="0"/>
    <n v="1.83"/>
    <n v="0"/>
    <n v="0"/>
    <s v="2017-10-22"/>
    <s v="2017-10-22"/>
    <n v="535.65"/>
    <s v="Silver"/>
  </r>
  <r>
    <x v="13682"/>
    <x v="0"/>
    <s v="EE. UU."/>
    <n v="1"/>
    <n v="357.1"/>
    <n v="357.1"/>
    <n v="155.55000000000001"/>
    <n v="0"/>
    <n v="0"/>
    <n v="0"/>
    <n v="1.83"/>
    <n v="0"/>
    <n v="0"/>
    <s v="2017-10-22"/>
    <s v="2017-10-22"/>
    <n v="535.65"/>
    <s v="Silver"/>
  </r>
  <r>
    <x v="13683"/>
    <x v="0"/>
    <s v="Puerto Rico"/>
    <n v="1"/>
    <n v="357.1"/>
    <n v="357.1"/>
    <n v="96.42"/>
    <n v="0"/>
    <n v="-2"/>
    <n v="0"/>
    <n v="1.83"/>
    <n v="0"/>
    <n v="0"/>
    <s v="2017-10-22"/>
    <s v="2017-10-22"/>
    <n v="535.65"/>
    <s v="Silver"/>
  </r>
  <r>
    <x v="13684"/>
    <x v="2"/>
    <s v="EE. UU."/>
    <n v="1"/>
    <n v="357.1"/>
    <n v="357.1"/>
    <n v="123.2"/>
    <n v="0"/>
    <n v="-1"/>
    <n v="0"/>
    <n v="1.83"/>
    <n v="0"/>
    <n v="0"/>
    <s v="2017-10-22"/>
    <s v="2017-10-22"/>
    <n v="535.65"/>
    <s v="Silver"/>
  </r>
  <r>
    <x v="13685"/>
    <x v="2"/>
    <s v="Puerto Rico"/>
    <n v="1"/>
    <n v="357.1"/>
    <n v="357.1"/>
    <n v="137.13"/>
    <n v="0"/>
    <n v="0"/>
    <n v="0"/>
    <n v="1.83"/>
    <n v="0"/>
    <n v="0"/>
    <s v="2017-10-22"/>
    <s v="2017-10-22"/>
    <n v="535.65"/>
    <s v="Silver"/>
  </r>
  <r>
    <x v="13686"/>
    <x v="0"/>
    <s v="Puerto Rico"/>
    <n v="1"/>
    <n v="357.1"/>
    <n v="357.1"/>
    <n v="140.55000000000001"/>
    <n v="1"/>
    <n v="1"/>
    <n v="1"/>
    <n v="3"/>
    <n v="0"/>
    <n v="0"/>
    <s v="2017-10-22"/>
    <s v="2017-10-22"/>
    <n v="535.65"/>
    <s v="Silver"/>
  </r>
  <r>
    <x v="13687"/>
    <x v="0"/>
    <s v="EE. UU."/>
    <n v="1"/>
    <n v="357.1"/>
    <n v="357.1"/>
    <n v="142.27000000000001"/>
    <n v="1"/>
    <n v="2"/>
    <n v="1"/>
    <n v="2"/>
    <n v="0"/>
    <n v="0"/>
    <s v="2017-10-22"/>
    <s v="2017-10-22"/>
    <n v="535.65"/>
    <s v="Silver"/>
  </r>
  <r>
    <x v="13688"/>
    <x v="2"/>
    <s v="Puerto Rico"/>
    <n v="1"/>
    <n v="357.1"/>
    <n v="357.1"/>
    <n v="37.5"/>
    <n v="0"/>
    <n v="0"/>
    <n v="0"/>
    <n v="1.83"/>
    <n v="0"/>
    <n v="0"/>
    <s v="2017-10-22"/>
    <s v="2017-10-22"/>
    <n v="535.65"/>
    <s v="Silver"/>
  </r>
  <r>
    <x v="13689"/>
    <x v="2"/>
    <s v="EE. UU."/>
    <n v="1"/>
    <n v="357.1"/>
    <n v="357.1"/>
    <n v="118.38"/>
    <n v="1"/>
    <n v="1"/>
    <n v="1"/>
    <n v="3"/>
    <n v="0"/>
    <n v="0"/>
    <s v="2017-10-22"/>
    <s v="2017-10-22"/>
    <n v="535.65"/>
    <s v="Silver"/>
  </r>
  <r>
    <x v="13690"/>
    <x v="2"/>
    <s v="Puerto Rico"/>
    <n v="1"/>
    <n v="357.1"/>
    <n v="357.1"/>
    <n v="102.52"/>
    <n v="0"/>
    <n v="0"/>
    <n v="0"/>
    <n v="1.83"/>
    <n v="0"/>
    <n v="0"/>
    <s v="2017-10-22"/>
    <s v="2017-10-22"/>
    <n v="535.65"/>
    <s v="Silver"/>
  </r>
  <r>
    <x v="13691"/>
    <x v="2"/>
    <s v="EE. UU."/>
    <n v="1"/>
    <n v="357.1"/>
    <n v="357.1"/>
    <n v="147.69999999999999"/>
    <n v="1"/>
    <n v="1"/>
    <n v="1"/>
    <n v="3"/>
    <n v="0"/>
    <n v="0"/>
    <s v="2017-10-22"/>
    <s v="2017-10-22"/>
    <n v="535.65"/>
    <s v="Silver"/>
  </r>
  <r>
    <x v="13692"/>
    <x v="2"/>
    <s v="Puerto Rico"/>
    <n v="1"/>
    <n v="357.1"/>
    <n v="357.1"/>
    <n v="151.05000000000001"/>
    <n v="1"/>
    <n v="4"/>
    <n v="1"/>
    <n v="3"/>
    <n v="0"/>
    <n v="0"/>
    <s v="2017-10-22"/>
    <s v="2017-10-22"/>
    <n v="535.65"/>
    <s v="Silver"/>
  </r>
  <r>
    <x v="13693"/>
    <x v="2"/>
    <s v="EE. UU."/>
    <n v="1"/>
    <n v="357.1"/>
    <n v="357.1"/>
    <n v="155.97999999999999"/>
    <n v="0"/>
    <n v="0"/>
    <n v="0"/>
    <n v="1.83"/>
    <n v="0"/>
    <n v="0"/>
    <s v="2017-10-22"/>
    <s v="2017-10-22"/>
    <n v="535.65"/>
    <s v="Silver"/>
  </r>
  <r>
    <x v="13694"/>
    <x v="0"/>
    <s v="Puerto Rico"/>
    <n v="1"/>
    <n v="357.1"/>
    <n v="357.1"/>
    <n v="162.72999999999999"/>
    <n v="0"/>
    <n v="-1"/>
    <n v="1"/>
    <n v="3"/>
    <n v="0"/>
    <n v="0"/>
    <s v="2017-10-22"/>
    <s v="2017-10-22"/>
    <n v="535.65"/>
    <s v="Silver"/>
  </r>
  <r>
    <x v="13695"/>
    <x v="0"/>
    <s v="EE. UU."/>
    <n v="1"/>
    <n v="357.1"/>
    <n v="357.1"/>
    <n v="13.5"/>
    <n v="0"/>
    <n v="0"/>
    <n v="1"/>
    <n v="3"/>
    <n v="0"/>
    <n v="0"/>
    <s v="2017-10-22"/>
    <s v="2017-10-22"/>
    <n v="535.65"/>
    <s v="Silver"/>
  </r>
  <r>
    <x v="13696"/>
    <x v="0"/>
    <s v="EE. UU."/>
    <n v="1"/>
    <n v="357.1"/>
    <n v="357.1"/>
    <n v="33.92"/>
    <n v="1"/>
    <n v="1"/>
    <n v="1"/>
    <n v="3"/>
    <n v="0"/>
    <n v="0"/>
    <s v="2017-10-22"/>
    <s v="2017-10-22"/>
    <n v="535.65"/>
    <s v="Silver"/>
  </r>
  <r>
    <x v="13697"/>
    <x v="0"/>
    <s v="Puerto Rico"/>
    <n v="1"/>
    <n v="357.1"/>
    <n v="357.1"/>
    <n v="41.14"/>
    <n v="1"/>
    <n v="2"/>
    <n v="1"/>
    <n v="3"/>
    <n v="0"/>
    <n v="0"/>
    <s v="2017-10-22"/>
    <s v="2017-10-22"/>
    <n v="535.65"/>
    <s v="Silver"/>
  </r>
  <r>
    <x v="13698"/>
    <x v="0"/>
    <s v="EE. UU."/>
    <n v="1"/>
    <n v="357.1"/>
    <n v="357.1"/>
    <n v="145.47999999999999"/>
    <n v="0"/>
    <n v="-2"/>
    <n v="0"/>
    <n v="1.83"/>
    <n v="0"/>
    <n v="0"/>
    <s v="2017-10-22"/>
    <s v="2017-10-22"/>
    <n v="535.65"/>
    <s v="Silver"/>
  </r>
  <r>
    <x v="13699"/>
    <x v="0"/>
    <s v="Puerto Rico"/>
    <n v="1"/>
    <n v="357.1"/>
    <n v="357.1"/>
    <n v="94.49"/>
    <n v="0"/>
    <n v="-1"/>
    <n v="0"/>
    <n v="1.83"/>
    <n v="0"/>
    <n v="0"/>
    <s v="2017-10-22"/>
    <s v="2017-10-22"/>
    <n v="535.65"/>
    <s v="Silver"/>
  </r>
  <r>
    <x v="13700"/>
    <x v="0"/>
    <s v="EE. UU."/>
    <n v="1"/>
    <n v="357.1"/>
    <n v="357.1"/>
    <n v="110.65"/>
    <n v="0"/>
    <n v="0"/>
    <n v="0"/>
    <n v="1.83"/>
    <n v="0"/>
    <n v="0"/>
    <s v="2017-10-22"/>
    <s v="2017-10-22"/>
    <n v="535.65"/>
    <s v="Silver"/>
  </r>
  <r>
    <x v="13701"/>
    <x v="2"/>
    <s v="Puerto Rico"/>
    <n v="1"/>
    <n v="357.1"/>
    <n v="357.1"/>
    <n v="171.41"/>
    <n v="1"/>
    <n v="1"/>
    <n v="1"/>
    <n v="3"/>
    <n v="0"/>
    <n v="0"/>
    <s v="2017-10-22"/>
    <s v="2017-10-22"/>
    <n v="535.65"/>
    <s v="Silver"/>
  </r>
  <r>
    <x v="13702"/>
    <x v="2"/>
    <s v="EE. UU."/>
    <n v="1"/>
    <n v="357.1"/>
    <n v="357.1"/>
    <n v="-19.02"/>
    <n v="1"/>
    <n v="2"/>
    <n v="1"/>
    <n v="3"/>
    <n v="0"/>
    <n v="0"/>
    <s v="2017-10-22"/>
    <s v="2017-10-22"/>
    <n v="535.65"/>
    <s v="Silver"/>
  </r>
  <r>
    <x v="13703"/>
    <x v="0"/>
    <s v="Puerto Rico"/>
    <n v="1"/>
    <n v="357.1"/>
    <n v="357.1"/>
    <n v="107.13"/>
    <n v="0"/>
    <n v="-2"/>
    <n v="1"/>
    <n v="3"/>
    <n v="0"/>
    <n v="0"/>
    <s v="2017-10-22"/>
    <s v="2017-10-22"/>
    <n v="535.65"/>
    <s v="Silver"/>
  </r>
  <r>
    <x v="13704"/>
    <x v="2"/>
    <s v="EE. UU."/>
    <n v="1"/>
    <n v="357.1"/>
    <n v="357.1"/>
    <n v="-224.59"/>
    <n v="0"/>
    <n v="-1"/>
    <n v="1"/>
    <n v="2"/>
    <n v="0"/>
    <n v="0"/>
    <s v="2017-10-22"/>
    <s v="2017-10-22"/>
    <n v="535.65"/>
    <s v="Silver"/>
  </r>
  <r>
    <x v="13705"/>
    <x v="2"/>
    <s v="Puerto Rico"/>
    <n v="1"/>
    <n v="357.1"/>
    <n v="357.1"/>
    <n v="77.06"/>
    <n v="0"/>
    <n v="0"/>
    <n v="0"/>
    <n v="1.83"/>
    <n v="0"/>
    <n v="0"/>
    <s v="2017-10-22"/>
    <s v="2017-10-22"/>
    <n v="535.65"/>
    <s v="Silver"/>
  </r>
  <r>
    <x v="13706"/>
    <x v="2"/>
    <s v="EE. UU."/>
    <n v="1"/>
    <n v="357.1"/>
    <n v="357.1"/>
    <n v="24"/>
    <n v="1"/>
    <n v="1"/>
    <n v="1"/>
    <n v="3"/>
    <n v="0"/>
    <n v="0"/>
    <s v="2017-10-22"/>
    <s v="2017-10-22"/>
    <n v="535.65"/>
    <s v="Silver"/>
  </r>
  <r>
    <x v="13707"/>
    <x v="2"/>
    <s v="Puerto Rico"/>
    <n v="1"/>
    <n v="357.1"/>
    <n v="357.1"/>
    <n v="-252.84"/>
    <n v="1"/>
    <n v="2"/>
    <n v="1"/>
    <n v="3"/>
    <n v="0"/>
    <n v="0"/>
    <s v="2017-10-22"/>
    <s v="2017-10-22"/>
    <n v="535.65"/>
    <s v="Silver"/>
  </r>
  <r>
    <x v="13708"/>
    <x v="2"/>
    <s v="EE. UU."/>
    <n v="1"/>
    <n v="357.1"/>
    <n v="357.1"/>
    <n v="31.07"/>
    <n v="0"/>
    <n v="-2"/>
    <n v="1"/>
    <n v="3"/>
    <n v="0"/>
    <n v="0"/>
    <s v="2017-10-22"/>
    <s v="2017-10-22"/>
    <n v="535.65"/>
    <s v="Silver"/>
  </r>
  <r>
    <x v="13709"/>
    <x v="2"/>
    <s v="Puerto Rico"/>
    <n v="1"/>
    <n v="357.1"/>
    <n v="357.1"/>
    <n v="141.41"/>
    <n v="1"/>
    <n v="1"/>
    <n v="1"/>
    <n v="4"/>
    <n v="0"/>
    <n v="0"/>
    <s v="2017-10-22"/>
    <s v="2017-10-22"/>
    <n v="535.65"/>
    <s v="Silver"/>
  </r>
  <r>
    <x v="13710"/>
    <x v="0"/>
    <s v="EE. UU."/>
    <n v="1"/>
    <n v="357.1"/>
    <n v="357.1"/>
    <n v="6.43"/>
    <n v="1"/>
    <n v="2"/>
    <n v="1"/>
    <n v="2"/>
    <n v="0"/>
    <n v="0"/>
    <s v="2017-10-22"/>
    <s v="2017-10-22"/>
    <n v="535.65"/>
    <s v="Silver"/>
  </r>
  <r>
    <x v="13711"/>
    <x v="2"/>
    <s v="EE. UU."/>
    <n v="1"/>
    <n v="357.1"/>
    <n v="357.1"/>
    <n v="-16.25"/>
    <n v="1"/>
    <n v="3"/>
    <n v="1"/>
    <n v="3"/>
    <n v="0"/>
    <n v="0"/>
    <s v="2017-10-22"/>
    <s v="2017-10-22"/>
    <n v="535.65"/>
    <s v="Silver"/>
  </r>
  <r>
    <x v="13712"/>
    <x v="2"/>
    <s v="Puerto Rico"/>
    <n v="1"/>
    <n v="357.1"/>
    <n v="357.1"/>
    <n v="116.24"/>
    <n v="0"/>
    <n v="4"/>
    <n v="1"/>
    <n v="4"/>
    <n v="0"/>
    <n v="0"/>
    <s v="2017-10-22"/>
    <s v="2017-10-22"/>
    <n v="535.65"/>
    <s v="Silver"/>
  </r>
  <r>
    <x v="13713"/>
    <x v="2"/>
    <s v="EE. UU."/>
    <n v="1"/>
    <n v="357.1"/>
    <n v="357.1"/>
    <n v="87.74"/>
    <n v="1"/>
    <n v="1"/>
    <n v="1"/>
    <n v="4"/>
    <n v="0"/>
    <n v="0"/>
    <s v="2017-10-22"/>
    <s v="2017-10-22"/>
    <n v="535.65"/>
    <s v="Silver"/>
  </r>
  <r>
    <x v="13714"/>
    <x v="0"/>
    <s v="Puerto Rico"/>
    <n v="1"/>
    <n v="357.1"/>
    <n v="357.1"/>
    <n v="166.23"/>
    <n v="1"/>
    <n v="1"/>
    <n v="1"/>
    <n v="3"/>
    <n v="0"/>
    <n v="0"/>
    <s v="2017-10-22"/>
    <s v="2017-10-22"/>
    <n v="535.65"/>
    <s v="Silver"/>
  </r>
  <r>
    <x v="13715"/>
    <x v="0"/>
    <s v="EE. UU."/>
    <n v="1"/>
    <n v="357.1"/>
    <n v="357.1"/>
    <n v="128.56"/>
    <n v="1"/>
    <n v="1"/>
    <n v="1"/>
    <n v="1"/>
    <n v="1"/>
    <n v="0"/>
    <s v="2017-10-22"/>
    <s v="2017-10-22"/>
    <n v="535.65"/>
    <s v="Silver"/>
  </r>
  <r>
    <x v="13716"/>
    <x v="0"/>
    <s v="EE. UU."/>
    <n v="1"/>
    <n v="357.1"/>
    <n v="357.1"/>
    <n v="45.03"/>
    <n v="1"/>
    <n v="3"/>
    <n v="0"/>
    <n v="1.83"/>
    <n v="0"/>
    <n v="0"/>
    <s v="2017-10-22"/>
    <s v="2017-10-22"/>
    <n v="535.65"/>
    <s v="Silver"/>
  </r>
  <r>
    <x v="13717"/>
    <x v="0"/>
    <s v="Puerto Rico"/>
    <n v="1"/>
    <n v="357.1"/>
    <n v="357.1"/>
    <n v="-13.3"/>
    <n v="1"/>
    <n v="4"/>
    <n v="1"/>
    <n v="2"/>
    <n v="0"/>
    <n v="0"/>
    <s v="2017-10-22"/>
    <s v="2017-10-22"/>
    <n v="535.65"/>
    <s v="Silver"/>
  </r>
  <r>
    <x v="13718"/>
    <x v="0"/>
    <s v="EE. UU."/>
    <n v="1"/>
    <n v="357.1"/>
    <n v="357.1"/>
    <n v="57.63"/>
    <n v="0"/>
    <n v="0"/>
    <n v="0"/>
    <n v="1.83"/>
    <n v="0"/>
    <n v="0"/>
    <s v="2017-10-22"/>
    <s v="2017-10-22"/>
    <n v="535.65"/>
    <s v="Silver"/>
  </r>
  <r>
    <x v="13719"/>
    <x v="0"/>
    <s v="EE. UU."/>
    <n v="1"/>
    <n v="357.1"/>
    <n v="357.1"/>
    <n v="124.99"/>
    <n v="1"/>
    <n v="1"/>
    <n v="1"/>
    <n v="2"/>
    <n v="0"/>
    <n v="0"/>
    <s v="2017-10-22"/>
    <s v="2017-10-22"/>
    <n v="535.65"/>
    <s v="Silver"/>
  </r>
  <r>
    <x v="13720"/>
    <x v="0"/>
    <s v="EE. UU."/>
    <n v="1"/>
    <n v="357.1"/>
    <n v="357.1"/>
    <n v="23.57"/>
    <n v="0"/>
    <n v="0"/>
    <n v="0"/>
    <n v="1.83"/>
    <n v="0"/>
    <n v="0"/>
    <s v="2017-10-22"/>
    <s v="2017-10-22"/>
    <n v="535.65"/>
    <s v="Silver"/>
  </r>
  <r>
    <x v="13721"/>
    <x v="1"/>
    <s v="Puerto Rico"/>
    <n v="1"/>
    <n v="357.1"/>
    <n v="357.1"/>
    <n v="97.13"/>
    <n v="1"/>
    <n v="3"/>
    <n v="0"/>
    <n v="1.83"/>
    <n v="0"/>
    <n v="0"/>
    <s v="2017-10-22"/>
    <s v="2017-10-22"/>
    <n v="535.65"/>
    <s v="Silver"/>
  </r>
  <r>
    <x v="13722"/>
    <x v="0"/>
    <s v="EE. UU."/>
    <n v="1"/>
    <n v="357.1"/>
    <n v="357.1"/>
    <n v="17.57"/>
    <n v="1"/>
    <n v="1"/>
    <n v="1"/>
    <n v="3"/>
    <n v="0"/>
    <n v="0"/>
    <s v="2017-10-22"/>
    <s v="2017-10-22"/>
    <n v="535.65"/>
    <s v="Silver"/>
  </r>
  <r>
    <x v="13723"/>
    <x v="0"/>
    <s v="Puerto Rico"/>
    <n v="1"/>
    <n v="357.1"/>
    <n v="357.1"/>
    <n v="85.95"/>
    <n v="1"/>
    <n v="1"/>
    <n v="0"/>
    <n v="1.83"/>
    <n v="0"/>
    <n v="0"/>
    <s v="2017-10-22"/>
    <s v="2017-10-22"/>
    <n v="535.65"/>
    <s v="Silver"/>
  </r>
  <r>
    <x v="13724"/>
    <x v="2"/>
    <s v="EE. UU."/>
    <n v="1"/>
    <n v="357.1"/>
    <n v="357.1"/>
    <n v="74.989999999999995"/>
    <n v="1"/>
    <n v="1"/>
    <n v="1"/>
    <n v="3"/>
    <n v="0"/>
    <n v="0"/>
    <s v="2017-10-22"/>
    <s v="2017-10-22"/>
    <n v="535.65"/>
    <s v="Silver"/>
  </r>
  <r>
    <x v="13725"/>
    <x v="0"/>
    <s v="EE. UU."/>
    <n v="1"/>
    <n v="357.1"/>
    <n v="357.1"/>
    <n v="7.59"/>
    <n v="0"/>
    <n v="0"/>
    <n v="0"/>
    <n v="1.83"/>
    <n v="0"/>
    <n v="0"/>
    <s v="2017-10-22"/>
    <s v="2017-10-22"/>
    <n v="535.65"/>
    <s v="Silver"/>
  </r>
  <r>
    <x v="13726"/>
    <x v="0"/>
    <s v="Puerto Rico"/>
    <n v="1"/>
    <n v="357.1"/>
    <n v="357.1"/>
    <n v="116.5"/>
    <n v="1"/>
    <n v="3"/>
    <n v="1"/>
    <n v="3"/>
    <n v="0"/>
    <n v="0"/>
    <s v="2017-10-22"/>
    <s v="2017-10-22"/>
    <n v="535.65"/>
    <s v="Silver"/>
  </r>
  <r>
    <x v="13727"/>
    <x v="0"/>
    <s v="EE. UU."/>
    <n v="1"/>
    <n v="357.1"/>
    <n v="357.1"/>
    <n v="150.84"/>
    <n v="0"/>
    <n v="4"/>
    <n v="0"/>
    <n v="1.83"/>
    <n v="0"/>
    <n v="0"/>
    <s v="2017-10-22"/>
    <s v="2017-10-22"/>
    <n v="535.65"/>
    <s v="Silver"/>
  </r>
  <r>
    <x v="13728"/>
    <x v="0"/>
    <s v="EE. UU."/>
    <n v="1"/>
    <n v="357.1"/>
    <n v="357.1"/>
    <n v="0"/>
    <n v="0"/>
    <n v="0"/>
    <n v="0"/>
    <n v="1.83"/>
    <n v="0"/>
    <n v="0"/>
    <s v="2017-10-22"/>
    <s v="2017-10-22"/>
    <n v="535.65"/>
    <s v="Silver"/>
  </r>
  <r>
    <x v="13729"/>
    <x v="0"/>
    <s v="Puerto Rico"/>
    <n v="1"/>
    <n v="357.1"/>
    <n v="357.1"/>
    <n v="-259.97000000000003"/>
    <n v="0"/>
    <n v="-1"/>
    <n v="0"/>
    <n v="1.83"/>
    <n v="0"/>
    <n v="0"/>
    <s v="2017-10-22"/>
    <s v="2017-10-22"/>
    <n v="535.65"/>
    <s v="Silver"/>
  </r>
  <r>
    <x v="13730"/>
    <x v="0"/>
    <s v="EE. UU."/>
    <n v="1"/>
    <n v="357.1"/>
    <n v="357.1"/>
    <n v="-66.42"/>
    <n v="0"/>
    <n v="0"/>
    <n v="0"/>
    <n v="1.83"/>
    <n v="0"/>
    <n v="0"/>
    <s v="2017-10-22"/>
    <s v="2017-10-22"/>
    <n v="535.65"/>
    <s v="Silver"/>
  </r>
  <r>
    <x v="13731"/>
    <x v="0"/>
    <s v="EE. UU."/>
    <n v="1"/>
    <n v="357.1"/>
    <n v="357.1"/>
    <n v="158.61000000000001"/>
    <n v="1"/>
    <n v="1"/>
    <n v="1"/>
    <n v="4"/>
    <n v="0"/>
    <n v="0"/>
    <s v="2017-10-22"/>
    <s v="2017-10-22"/>
    <n v="535.65"/>
    <s v="Silver"/>
  </r>
  <r>
    <x v="13732"/>
    <x v="0"/>
    <s v="EE. UU."/>
    <n v="1"/>
    <n v="357.1"/>
    <n v="357.1"/>
    <n v="162.84"/>
    <n v="1"/>
    <n v="2"/>
    <n v="0"/>
    <n v="1.83"/>
    <n v="0"/>
    <n v="0"/>
    <s v="2017-10-22"/>
    <s v="2017-10-22"/>
    <n v="535.65"/>
    <s v="Silver"/>
  </r>
  <r>
    <x v="13733"/>
    <x v="0"/>
    <s v="EE. UU."/>
    <n v="1"/>
    <n v="357.1"/>
    <n v="357.1"/>
    <n v="107.3"/>
    <n v="0"/>
    <n v="-2"/>
    <n v="0"/>
    <n v="1.83"/>
    <n v="0"/>
    <n v="0"/>
    <s v="2017-10-22"/>
    <s v="2017-10-22"/>
    <n v="535.65"/>
    <s v="Silver"/>
  </r>
  <r>
    <x v="13734"/>
    <x v="0"/>
    <s v="Puerto Rico"/>
    <n v="1"/>
    <n v="357.1"/>
    <n v="357.1"/>
    <n v="-187.05"/>
    <n v="0"/>
    <n v="-1"/>
    <n v="0"/>
    <n v="1.83"/>
    <n v="0"/>
    <n v="0"/>
    <s v="2017-10-23"/>
    <s v="2017-10-23"/>
    <n v="535.65"/>
    <s v="Silver"/>
  </r>
  <r>
    <x v="13735"/>
    <x v="1"/>
    <s v="EE. UU."/>
    <n v="1"/>
    <n v="357.1"/>
    <n v="357.1"/>
    <n v="43.74"/>
    <n v="0"/>
    <n v="0"/>
    <n v="0"/>
    <n v="1.83"/>
    <n v="0"/>
    <n v="0"/>
    <s v="2017-10-23"/>
    <s v="2017-10-23"/>
    <n v="535.65"/>
    <s v="Silver"/>
  </r>
  <r>
    <x v="13736"/>
    <x v="1"/>
    <s v="Puerto Rico"/>
    <n v="1"/>
    <n v="357.1"/>
    <n v="357.1"/>
    <n v="-167.93"/>
    <n v="0"/>
    <n v="0"/>
    <n v="0"/>
    <n v="1.83"/>
    <n v="0"/>
    <n v="0"/>
    <s v="2017-10-23"/>
    <s v="2017-10-23"/>
    <n v="535.65"/>
    <s v="Silver"/>
  </r>
  <r>
    <x v="13737"/>
    <x v="1"/>
    <s v="EE. UU."/>
    <n v="1"/>
    <n v="357.1"/>
    <n v="357.1"/>
    <n v="-107.13"/>
    <n v="1"/>
    <n v="1"/>
    <n v="1"/>
    <n v="4"/>
    <n v="0"/>
    <n v="0"/>
    <s v="2017-10-23"/>
    <s v="2017-10-23"/>
    <n v="535.65"/>
    <s v="Silver"/>
  </r>
  <r>
    <x v="13738"/>
    <x v="0"/>
    <s v="EE. UU."/>
    <n v="1"/>
    <n v="357.1"/>
    <n v="357.1"/>
    <n v="30.26"/>
    <n v="0"/>
    <n v="-2"/>
    <n v="0"/>
    <n v="1.83"/>
    <n v="0"/>
    <n v="0"/>
    <s v="2017-10-23"/>
    <s v="2017-10-23"/>
    <n v="535.65"/>
    <s v="Silver"/>
  </r>
  <r>
    <x v="13739"/>
    <x v="0"/>
    <s v="Puerto Rico"/>
    <n v="1"/>
    <n v="357.1"/>
    <n v="357.1"/>
    <n v="64.28"/>
    <n v="0"/>
    <n v="-1"/>
    <n v="0"/>
    <n v="1.83"/>
    <n v="0"/>
    <n v="0"/>
    <s v="2017-10-23"/>
    <s v="2017-10-23"/>
    <n v="535.65"/>
    <s v="Silver"/>
  </r>
  <r>
    <x v="13740"/>
    <x v="0"/>
    <s v="EE. UU."/>
    <n v="1"/>
    <n v="357.1"/>
    <n v="357.1"/>
    <n v="-243.92"/>
    <n v="0"/>
    <n v="0"/>
    <n v="0"/>
    <n v="1.83"/>
    <n v="0"/>
    <n v="0"/>
    <s v="2017-10-23"/>
    <s v="2017-10-23"/>
    <n v="535.65"/>
    <s v="Silver"/>
  </r>
  <r>
    <x v="13741"/>
    <x v="0"/>
    <s v="Puerto Rico"/>
    <n v="1"/>
    <n v="357.1"/>
    <n v="357.1"/>
    <n v="-217.26"/>
    <n v="0"/>
    <n v="1"/>
    <n v="1"/>
    <n v="3"/>
    <n v="0"/>
    <n v="0"/>
    <s v="2017-10-23"/>
    <s v="2017-10-23"/>
    <n v="535.65"/>
    <s v="Silver"/>
  </r>
  <r>
    <x v="13742"/>
    <x v="2"/>
    <s v="Puerto Rico"/>
    <n v="1"/>
    <n v="357.1"/>
    <n v="357.1"/>
    <n v="101.39"/>
    <n v="1"/>
    <n v="2"/>
    <n v="0"/>
    <n v="1.83"/>
    <n v="0"/>
    <n v="0"/>
    <s v="2017-10-23"/>
    <s v="2017-10-23"/>
    <n v="535.65"/>
    <s v="Silver"/>
  </r>
  <r>
    <x v="13743"/>
    <x v="2"/>
    <s v="EE. UU."/>
    <n v="1"/>
    <n v="357.1"/>
    <n v="357.1"/>
    <n v="-470.48"/>
    <n v="0"/>
    <n v="-2"/>
    <n v="0"/>
    <n v="1.83"/>
    <n v="0"/>
    <n v="0"/>
    <s v="2017-10-23"/>
    <s v="2017-10-23"/>
    <n v="535.65"/>
    <s v="Silver"/>
  </r>
  <r>
    <x v="13744"/>
    <x v="0"/>
    <s v="EE. UU."/>
    <n v="1"/>
    <n v="357.1"/>
    <n v="357.1"/>
    <n v="-4.04"/>
    <n v="0"/>
    <n v="-1"/>
    <n v="1"/>
    <n v="3"/>
    <n v="0"/>
    <n v="0"/>
    <s v="2017-10-23"/>
    <s v="2017-10-23"/>
    <n v="535.65"/>
    <s v="Silver"/>
  </r>
  <r>
    <x v="13745"/>
    <x v="1"/>
    <s v="EE. UU."/>
    <n v="1"/>
    <n v="357.1"/>
    <n v="357.1"/>
    <n v="11.94"/>
    <n v="0"/>
    <n v="0"/>
    <n v="0"/>
    <n v="1.83"/>
    <n v="0"/>
    <n v="0"/>
    <s v="2017-10-23"/>
    <s v="2017-10-23"/>
    <n v="535.65"/>
    <s v="Silver"/>
  </r>
  <r>
    <x v="13746"/>
    <x v="0"/>
    <s v="EE. UU."/>
    <n v="1"/>
    <n v="357.1"/>
    <n v="357.1"/>
    <n v="14.14"/>
    <n v="1"/>
    <n v="1"/>
    <n v="1"/>
    <n v="3"/>
    <n v="0"/>
    <n v="0"/>
    <s v="2017-10-23"/>
    <s v="2017-10-23"/>
    <n v="535.65"/>
    <s v="Silver"/>
  </r>
  <r>
    <x v="13747"/>
    <x v="0"/>
    <s v="Puerto Rico"/>
    <n v="1"/>
    <n v="357.1"/>
    <n v="357.1"/>
    <n v="152.72999999999999"/>
    <n v="1"/>
    <n v="4"/>
    <n v="1"/>
    <n v="4"/>
    <n v="0"/>
    <n v="0"/>
    <s v="2017-10-23"/>
    <s v="2017-10-23"/>
    <n v="535.65"/>
    <s v="Silver"/>
  </r>
  <r>
    <x v="13748"/>
    <x v="0"/>
    <s v="EE. UU."/>
    <n v="1"/>
    <n v="357.1"/>
    <n v="357.1"/>
    <n v="159.41"/>
    <n v="0"/>
    <n v="0"/>
    <n v="0"/>
    <n v="1.83"/>
    <n v="0"/>
    <n v="0"/>
    <s v="2017-10-23"/>
    <s v="2017-10-23"/>
    <n v="535.65"/>
    <s v="Silver"/>
  </r>
  <r>
    <x v="13749"/>
    <x v="0"/>
    <s v="EE. UU."/>
    <n v="1"/>
    <n v="357.1"/>
    <n v="357.1"/>
    <n v="97.86"/>
    <n v="1"/>
    <n v="1"/>
    <n v="1"/>
    <n v="2"/>
    <n v="0"/>
    <n v="0"/>
    <s v="2017-10-23"/>
    <s v="2017-10-23"/>
    <n v="535.65"/>
    <s v="Silver"/>
  </r>
  <r>
    <x v="13750"/>
    <x v="0"/>
    <s v="EE. UU."/>
    <n v="1"/>
    <n v="357.1"/>
    <n v="357.1"/>
    <n v="23.75"/>
    <n v="1"/>
    <n v="2"/>
    <n v="0"/>
    <n v="1.83"/>
    <n v="0"/>
    <n v="0"/>
    <s v="2017-10-23"/>
    <s v="2017-10-23"/>
    <n v="535.65"/>
    <s v="Silver"/>
  </r>
  <r>
    <x v="13751"/>
    <x v="0"/>
    <s v="Puerto Rico"/>
    <n v="1"/>
    <n v="357.1"/>
    <n v="357.1"/>
    <n v="113.13"/>
    <n v="1"/>
    <n v="1"/>
    <n v="1"/>
    <n v="4"/>
    <n v="0"/>
    <n v="0"/>
    <s v="2017-10-23"/>
    <s v="2017-10-23"/>
    <n v="535.65"/>
    <s v="Silver"/>
  </r>
  <r>
    <x v="13752"/>
    <x v="0"/>
    <s v="EE. UU."/>
    <n v="1"/>
    <n v="357.1"/>
    <n v="357.1"/>
    <n v="6.93"/>
    <n v="1"/>
    <n v="4"/>
    <n v="1"/>
    <n v="3"/>
    <n v="0"/>
    <n v="0"/>
    <s v="2017-10-23"/>
    <s v="2017-10-23"/>
    <n v="535.65"/>
    <s v="Silver"/>
  </r>
  <r>
    <x v="13753"/>
    <x v="2"/>
    <s v="Puerto Rico"/>
    <n v="1"/>
    <n v="357.1"/>
    <n v="357.1"/>
    <n v="97.99"/>
    <n v="0"/>
    <n v="-2"/>
    <n v="0"/>
    <n v="1.83"/>
    <n v="0"/>
    <n v="0"/>
    <s v="2017-10-23"/>
    <s v="2017-10-23"/>
    <n v="535.65"/>
    <s v="Silver"/>
  </r>
  <r>
    <x v="13754"/>
    <x v="2"/>
    <s v="EE. UU."/>
    <n v="1"/>
    <n v="357.1"/>
    <n v="357.1"/>
    <n v="44.19"/>
    <n v="0"/>
    <n v="-1"/>
    <n v="0"/>
    <n v="1.83"/>
    <n v="0"/>
    <n v="0"/>
    <s v="2017-10-23"/>
    <s v="2017-10-23"/>
    <n v="535.65"/>
    <s v="Silver"/>
  </r>
  <r>
    <x v="13755"/>
    <x v="0"/>
    <s v="Puerto Rico"/>
    <n v="1"/>
    <n v="357.1"/>
    <n v="357.1"/>
    <n v="7.14"/>
    <n v="0"/>
    <n v="0"/>
    <n v="0"/>
    <n v="1.83"/>
    <n v="0"/>
    <n v="0"/>
    <s v="2017-10-23"/>
    <s v="2017-10-23"/>
    <n v="535.65"/>
    <s v="Silver"/>
  </r>
  <r>
    <x v="13756"/>
    <x v="0"/>
    <s v="EE. UU."/>
    <n v="1"/>
    <n v="357.1"/>
    <n v="357.1"/>
    <n v="131.22999999999999"/>
    <n v="1"/>
    <n v="1"/>
    <n v="1"/>
    <n v="3"/>
    <n v="0"/>
    <n v="0"/>
    <s v="2017-10-23"/>
    <s v="2017-10-23"/>
    <n v="535.65"/>
    <s v="Silver"/>
  </r>
  <r>
    <x v="13757"/>
    <x v="2"/>
    <s v="EE. UU."/>
    <n v="1"/>
    <n v="357.1"/>
    <n v="357.1"/>
    <n v="139.97999999999999"/>
    <n v="1"/>
    <n v="2"/>
    <n v="1"/>
    <n v="3"/>
    <n v="0"/>
    <n v="0"/>
    <s v="2017-10-23"/>
    <s v="2017-10-23"/>
    <n v="535.65"/>
    <s v="Silver"/>
  </r>
  <r>
    <x v="13758"/>
    <x v="1"/>
    <s v="EE. UU."/>
    <n v="1"/>
    <n v="357.1"/>
    <n v="357.1"/>
    <n v="87.85"/>
    <n v="0"/>
    <n v="-2"/>
    <n v="1"/>
    <n v="2"/>
    <n v="0"/>
    <n v="0"/>
    <s v="2017-10-23"/>
    <s v="2017-10-23"/>
    <n v="535.65"/>
    <s v="Silver"/>
  </r>
  <r>
    <x v="13759"/>
    <x v="2"/>
    <s v="Puerto Rico"/>
    <n v="1"/>
    <n v="357.1"/>
    <n v="357.1"/>
    <n v="124.49"/>
    <n v="0"/>
    <n v="-1"/>
    <n v="0"/>
    <n v="1.83"/>
    <n v="0"/>
    <n v="0"/>
    <s v="2017-10-23"/>
    <s v="2017-10-23"/>
    <n v="535.65"/>
    <s v="Silver"/>
  </r>
  <r>
    <x v="13760"/>
    <x v="0"/>
    <s v="EE. UU."/>
    <n v="1"/>
    <n v="357.1"/>
    <n v="357.1"/>
    <n v="146.97999999999999"/>
    <n v="0"/>
    <n v="0"/>
    <n v="0"/>
    <n v="1.83"/>
    <n v="0"/>
    <n v="0"/>
    <s v="2017-10-23"/>
    <s v="2017-10-23"/>
    <n v="535.65"/>
    <s v="Silver"/>
  </r>
  <r>
    <x v="13761"/>
    <x v="0"/>
    <s v="Puerto Rico"/>
    <n v="1"/>
    <n v="357.1"/>
    <n v="357.1"/>
    <n v="57.67"/>
    <n v="1"/>
    <n v="1"/>
    <n v="1"/>
    <n v="2"/>
    <n v="0"/>
    <n v="0"/>
    <s v="2017-10-23"/>
    <s v="2017-10-23"/>
    <n v="535.65"/>
    <s v="Silver"/>
  </r>
  <r>
    <x v="13762"/>
    <x v="0"/>
    <s v="Puerto Rico"/>
    <n v="1"/>
    <n v="357.1"/>
    <n v="357.1"/>
    <n v="0"/>
    <n v="1"/>
    <n v="4"/>
    <n v="1"/>
    <n v="3"/>
    <n v="0"/>
    <n v="0"/>
    <s v="2017-10-23"/>
    <s v="2017-10-23"/>
    <n v="535.65"/>
    <s v="Silver"/>
  </r>
  <r>
    <x v="13763"/>
    <x v="0"/>
    <s v="EE. UU."/>
    <n v="1"/>
    <n v="357.1"/>
    <n v="357.1"/>
    <n v="147.69999999999999"/>
    <n v="0"/>
    <n v="0"/>
    <n v="0"/>
    <n v="1.83"/>
    <n v="0"/>
    <n v="0"/>
    <s v="2017-10-23"/>
    <s v="2017-10-23"/>
    <n v="535.65"/>
    <s v="Silver"/>
  </r>
  <r>
    <x v="13764"/>
    <x v="1"/>
    <s v="EE. UU."/>
    <n v="1"/>
    <n v="357.1"/>
    <n v="357.1"/>
    <n v="96.42"/>
    <n v="0"/>
    <n v="1"/>
    <n v="1"/>
    <n v="1"/>
    <n v="1"/>
    <n v="0"/>
    <s v="2017-10-23"/>
    <s v="2017-10-23"/>
    <n v="535.65"/>
    <s v="Silver"/>
  </r>
  <r>
    <x v="13765"/>
    <x v="1"/>
    <s v="Puerto Rico"/>
    <n v="1"/>
    <n v="357.1"/>
    <n v="357.1"/>
    <n v="84.49"/>
    <n v="1"/>
    <n v="2"/>
    <n v="1"/>
    <n v="3"/>
    <n v="0"/>
    <n v="0"/>
    <s v="2017-10-23"/>
    <s v="2017-10-23"/>
    <n v="535.65"/>
    <s v="Silver"/>
  </r>
  <r>
    <x v="13766"/>
    <x v="1"/>
    <s v="EE. UU."/>
    <n v="1"/>
    <n v="357.1"/>
    <n v="357.1"/>
    <n v="86.35"/>
    <n v="1"/>
    <n v="1"/>
    <n v="1"/>
    <n v="3"/>
    <n v="0"/>
    <n v="0"/>
    <s v="2017-10-23"/>
    <s v="2017-10-23"/>
    <n v="535.65"/>
    <s v="Silver"/>
  </r>
  <r>
    <x v="13767"/>
    <x v="2"/>
    <s v="Puerto Rico"/>
    <n v="1"/>
    <n v="357.1"/>
    <n v="357.1"/>
    <n v="71.88"/>
    <n v="0"/>
    <n v="0"/>
    <n v="0"/>
    <n v="1.83"/>
    <n v="0"/>
    <n v="0"/>
    <s v="2017-10-23"/>
    <s v="2017-10-23"/>
    <n v="535.65"/>
    <s v="Silver"/>
  </r>
  <r>
    <x v="13768"/>
    <x v="2"/>
    <s v="EE. UU."/>
    <n v="1"/>
    <n v="357.1"/>
    <n v="357.1"/>
    <n v="159.44999999999999"/>
    <n v="1"/>
    <n v="1"/>
    <n v="0"/>
    <n v="1.83"/>
    <n v="0"/>
    <n v="0"/>
    <s v="2017-10-23"/>
    <s v="2017-10-23"/>
    <n v="535.65"/>
    <s v="Silver"/>
  </r>
  <r>
    <x v="13769"/>
    <x v="2"/>
    <s v="Puerto Rico"/>
    <n v="1"/>
    <n v="357.1"/>
    <n v="357.1"/>
    <n v="167.98"/>
    <n v="0"/>
    <n v="-1"/>
    <n v="0"/>
    <n v="1.83"/>
    <n v="0"/>
    <n v="0"/>
    <s v="2017-10-23"/>
    <s v="2017-10-23"/>
    <n v="535.65"/>
    <s v="Silver"/>
  </r>
  <r>
    <x v="13770"/>
    <x v="2"/>
    <s v="EE. UU."/>
    <n v="1"/>
    <n v="357.1"/>
    <n v="357.1"/>
    <n v="166.27"/>
    <n v="0"/>
    <n v="0"/>
    <n v="0"/>
    <n v="1.83"/>
    <n v="0"/>
    <n v="0"/>
    <s v="2017-10-23"/>
    <s v="2017-10-23"/>
    <n v="535.65"/>
    <s v="Silver"/>
  </r>
  <r>
    <x v="13771"/>
    <x v="0"/>
    <s v="EE. UU."/>
    <n v="1"/>
    <n v="357.1"/>
    <n v="357.1"/>
    <n v="111.99"/>
    <n v="1"/>
    <n v="1"/>
    <n v="1"/>
    <n v="1"/>
    <n v="1"/>
    <n v="0"/>
    <s v="2017-10-23"/>
    <s v="2017-10-23"/>
    <n v="535.65"/>
    <s v="Silver"/>
  </r>
  <r>
    <x v="13772"/>
    <x v="0"/>
    <s v="Puerto Rico"/>
    <n v="1"/>
    <n v="357.1"/>
    <n v="357.1"/>
    <n v="24.75"/>
    <n v="1"/>
    <n v="2"/>
    <n v="0"/>
    <n v="1.83"/>
    <n v="0"/>
    <n v="0"/>
    <s v="2017-10-23"/>
    <s v="2017-10-23"/>
    <n v="535.65"/>
    <s v="Silver"/>
  </r>
  <r>
    <x v="13773"/>
    <x v="0"/>
    <s v="EE. UU."/>
    <n v="1"/>
    <n v="357.1"/>
    <n v="357.1"/>
    <n v="92.85"/>
    <n v="0"/>
    <n v="-2"/>
    <n v="0"/>
    <n v="1.83"/>
    <n v="0"/>
    <n v="0"/>
    <s v="2017-10-23"/>
    <s v="2017-10-23"/>
    <n v="535.65"/>
    <s v="Silver"/>
  </r>
  <r>
    <x v="13774"/>
    <x v="0"/>
    <s v="Puerto Rico"/>
    <n v="1"/>
    <n v="357.1"/>
    <n v="357.1"/>
    <n v="93.74"/>
    <n v="0"/>
    <n v="-1"/>
    <n v="0"/>
    <n v="1.83"/>
    <n v="0"/>
    <n v="0"/>
    <s v="2017-10-23"/>
    <s v="2017-10-23"/>
    <n v="535.65"/>
    <s v="Silver"/>
  </r>
  <r>
    <x v="13775"/>
    <x v="1"/>
    <s v="EE. UU."/>
    <n v="1"/>
    <n v="357.1"/>
    <n v="357.1"/>
    <n v="128.56"/>
    <n v="0"/>
    <n v="0"/>
    <n v="0"/>
    <n v="1.83"/>
    <n v="0"/>
    <n v="0"/>
    <s v="2017-10-23"/>
    <s v="2017-10-23"/>
    <n v="535.65"/>
    <s v="Silver"/>
  </r>
  <r>
    <x v="13776"/>
    <x v="1"/>
    <s v="EE. UU."/>
    <n v="1"/>
    <n v="357.1"/>
    <n v="357.1"/>
    <n v="-468.52"/>
    <n v="1"/>
    <n v="1"/>
    <n v="1"/>
    <n v="4"/>
    <n v="0"/>
    <n v="0"/>
    <s v="2017-10-23"/>
    <s v="2017-10-23"/>
    <n v="535.65"/>
    <s v="Silver"/>
  </r>
  <r>
    <x v="13777"/>
    <x v="1"/>
    <s v="EE. UU."/>
    <n v="1"/>
    <n v="357.1"/>
    <n v="357.1"/>
    <n v="-197.69"/>
    <n v="1"/>
    <n v="2"/>
    <n v="1"/>
    <n v="3"/>
    <n v="0"/>
    <n v="0"/>
    <s v="2017-10-23"/>
    <s v="2017-10-23"/>
    <n v="535.65"/>
    <s v="Silver"/>
  </r>
  <r>
    <x v="13778"/>
    <x v="1"/>
    <s v="Puerto Rico"/>
    <n v="1"/>
    <n v="357.1"/>
    <n v="357.1"/>
    <n v="-59.99"/>
    <n v="0"/>
    <n v="0"/>
    <n v="0"/>
    <n v="1.83"/>
    <n v="0"/>
    <n v="0"/>
    <s v="2017-10-23"/>
    <s v="2017-10-23"/>
    <n v="535.65"/>
    <s v="Silver"/>
  </r>
  <r>
    <x v="13779"/>
    <x v="0"/>
    <s v="EE. UU."/>
    <n v="1"/>
    <n v="357.1"/>
    <n v="357.1"/>
    <n v="110.18"/>
    <n v="1"/>
    <n v="1"/>
    <n v="0"/>
    <n v="1.83"/>
    <n v="0"/>
    <n v="0"/>
    <s v="2017-10-23"/>
    <s v="2017-10-23"/>
    <n v="535.65"/>
    <s v="Silver"/>
  </r>
  <r>
    <x v="13780"/>
    <x v="0"/>
    <s v="EE. UU."/>
    <n v="1"/>
    <n v="357.1"/>
    <n v="357.1"/>
    <n v="112.78"/>
    <n v="1"/>
    <n v="2"/>
    <n v="1"/>
    <n v="2"/>
    <n v="0"/>
    <n v="0"/>
    <s v="2017-10-23"/>
    <s v="2017-10-23"/>
    <n v="535.65"/>
    <s v="Silver"/>
  </r>
  <r>
    <x v="13781"/>
    <x v="0"/>
    <s v="EE. UU."/>
    <n v="1"/>
    <n v="357.1"/>
    <n v="357.1"/>
    <n v="147.69999999999999"/>
    <n v="1"/>
    <n v="3"/>
    <n v="0"/>
    <n v="1.83"/>
    <n v="0"/>
    <n v="0"/>
    <s v="2017-10-23"/>
    <s v="2017-10-23"/>
    <n v="535.65"/>
    <s v="Silver"/>
  </r>
  <r>
    <x v="13782"/>
    <x v="0"/>
    <s v="EE. UU."/>
    <n v="1"/>
    <n v="357.1"/>
    <n v="357.1"/>
    <n v="54.64"/>
    <n v="1"/>
    <n v="4"/>
    <n v="1"/>
    <n v="3"/>
    <n v="0"/>
    <n v="0"/>
    <s v="2017-10-23"/>
    <s v="2017-10-23"/>
    <n v="535.65"/>
    <s v="Silver"/>
  </r>
  <r>
    <x v="13783"/>
    <x v="0"/>
    <s v="Puerto Rico"/>
    <n v="1"/>
    <n v="357.1"/>
    <n v="357.1"/>
    <n v="0"/>
    <n v="0"/>
    <n v="0"/>
    <n v="0"/>
    <n v="1.83"/>
    <n v="0"/>
    <n v="0"/>
    <s v="2017-10-23"/>
    <s v="2017-10-23"/>
    <n v="535.65"/>
    <s v="Silver"/>
  </r>
  <r>
    <x v="13784"/>
    <x v="0"/>
    <s v="EE. UU."/>
    <n v="1"/>
    <n v="357.1"/>
    <n v="357.1"/>
    <n v="106.27"/>
    <n v="0"/>
    <n v="-1"/>
    <n v="0"/>
    <n v="1.83"/>
    <n v="0"/>
    <n v="0"/>
    <s v="2017-10-23"/>
    <s v="2017-10-23"/>
    <n v="535.65"/>
    <s v="Silver"/>
  </r>
  <r>
    <x v="13785"/>
    <x v="0"/>
    <s v="Puerto Rico"/>
    <n v="1"/>
    <n v="357.1"/>
    <n v="357.1"/>
    <n v="-101.24"/>
    <n v="0"/>
    <n v="0"/>
    <n v="0"/>
    <n v="1.83"/>
    <n v="0"/>
    <n v="0"/>
    <s v="2017-10-23"/>
    <s v="2017-10-23"/>
    <n v="535.65"/>
    <s v="Silver"/>
  </r>
  <r>
    <x v="13786"/>
    <x v="0"/>
    <s v="EE. UU."/>
    <n v="1"/>
    <n v="357.1"/>
    <n v="357.1"/>
    <n v="72.260000000000005"/>
    <n v="1"/>
    <n v="1"/>
    <n v="1"/>
    <n v="4"/>
    <n v="0"/>
    <n v="0"/>
    <s v="2017-10-23"/>
    <s v="2017-10-23"/>
    <n v="535.65"/>
    <s v="Silver"/>
  </r>
  <r>
    <x v="13787"/>
    <x v="0"/>
    <s v="Puerto Rico"/>
    <n v="1"/>
    <n v="357.1"/>
    <n v="357.1"/>
    <n v="42.85"/>
    <n v="1"/>
    <n v="4"/>
    <n v="0"/>
    <n v="1.83"/>
    <n v="0"/>
    <n v="0"/>
    <s v="2017-10-23"/>
    <s v="2017-10-23"/>
    <n v="535.65"/>
    <s v="Silver"/>
  </r>
  <r>
    <x v="13788"/>
    <x v="1"/>
    <s v="EE. UU."/>
    <n v="1"/>
    <n v="357.1"/>
    <n v="357.1"/>
    <n v="86.6"/>
    <n v="0"/>
    <n v="0"/>
    <n v="1"/>
    <n v="5"/>
    <n v="0"/>
    <n v="0"/>
    <s v="2017-10-23"/>
    <s v="2017-10-23"/>
    <n v="535.65"/>
    <s v="Silver"/>
  </r>
  <r>
    <x v="13789"/>
    <x v="2"/>
    <s v="Puerto Rico"/>
    <n v="1"/>
    <n v="357.1"/>
    <n v="357.1"/>
    <n v="90.99"/>
    <n v="1"/>
    <n v="1"/>
    <n v="0"/>
    <n v="1.83"/>
    <n v="0"/>
    <n v="0"/>
    <s v="2017-10-23"/>
    <s v="2017-10-23"/>
    <n v="535.65"/>
    <s v="Silver"/>
  </r>
  <r>
    <x v="13790"/>
    <x v="2"/>
    <s v="EE. UU."/>
    <n v="1"/>
    <n v="357.1"/>
    <n v="357.1"/>
    <n v="166.16"/>
    <n v="1"/>
    <n v="2"/>
    <n v="1"/>
    <n v="3"/>
    <n v="0"/>
    <n v="0"/>
    <s v="2017-10-23"/>
    <s v="2017-10-23"/>
    <n v="535.65"/>
    <s v="Silver"/>
  </r>
  <r>
    <x v="13791"/>
    <x v="2"/>
    <s v="Puerto Rico"/>
    <n v="1"/>
    <n v="357.1"/>
    <n v="357.1"/>
    <n v="167.84"/>
    <n v="1"/>
    <n v="1"/>
    <n v="1"/>
    <n v="4"/>
    <n v="0"/>
    <n v="0"/>
    <s v="2017-10-23"/>
    <s v="2017-10-23"/>
    <n v="535.65"/>
    <s v="Silver"/>
  </r>
  <r>
    <x v="13792"/>
    <x v="1"/>
    <s v="EE. UU."/>
    <n v="1"/>
    <n v="357.1"/>
    <n v="357.1"/>
    <n v="131.22999999999999"/>
    <n v="1"/>
    <n v="2"/>
    <n v="1"/>
    <n v="2"/>
    <n v="0"/>
    <n v="0"/>
    <s v="2017-10-23"/>
    <s v="2017-10-23"/>
    <n v="535.65"/>
    <s v="Silver"/>
  </r>
  <r>
    <x v="13793"/>
    <x v="0"/>
    <s v="EE. UU."/>
    <n v="1"/>
    <n v="357.1"/>
    <n v="357.1"/>
    <n v="28.57"/>
    <n v="0"/>
    <n v="-2"/>
    <n v="0"/>
    <n v="1.83"/>
    <n v="0"/>
    <n v="0"/>
    <s v="2017-10-23"/>
    <s v="2017-10-23"/>
    <n v="535.65"/>
    <s v="Silver"/>
  </r>
  <r>
    <x v="13794"/>
    <x v="0"/>
    <s v="Puerto Rico"/>
    <n v="1"/>
    <n v="357.1"/>
    <n v="357.1"/>
    <n v="81.99"/>
    <n v="0"/>
    <n v="-1"/>
    <n v="0"/>
    <n v="1.83"/>
    <n v="0"/>
    <n v="0"/>
    <s v="2017-10-23"/>
    <s v="2017-10-23"/>
    <n v="535.65"/>
    <s v="Silver"/>
  </r>
  <r>
    <x v="13795"/>
    <x v="0"/>
    <s v="EE. UU."/>
    <n v="1"/>
    <n v="357.1"/>
    <n v="357.1"/>
    <n v="5.93"/>
    <n v="0"/>
    <n v="0"/>
    <n v="1"/>
    <n v="4"/>
    <n v="0"/>
    <n v="0"/>
    <s v="2017-10-23"/>
    <s v="2017-10-23"/>
    <n v="535.65"/>
    <s v="Silver"/>
  </r>
  <r>
    <x v="13796"/>
    <x v="0"/>
    <s v="EE. UU."/>
    <n v="1"/>
    <n v="357.1"/>
    <n v="357.1"/>
    <n v="86.99"/>
    <n v="1"/>
    <n v="1"/>
    <n v="1"/>
    <n v="3"/>
    <n v="0"/>
    <n v="0"/>
    <s v="2017-10-23"/>
    <s v="2017-10-23"/>
    <n v="535.65"/>
    <s v="Silver"/>
  </r>
  <r>
    <x v="13797"/>
    <x v="0"/>
    <s v="EE. UU."/>
    <n v="1"/>
    <n v="357.1"/>
    <n v="357.1"/>
    <n v="84.99"/>
    <n v="1"/>
    <n v="2"/>
    <n v="1"/>
    <n v="3"/>
    <n v="0"/>
    <n v="0"/>
    <s v="2017-10-23"/>
    <s v="2017-10-23"/>
    <n v="535.65"/>
    <s v="Silver"/>
  </r>
  <r>
    <x v="13798"/>
    <x v="0"/>
    <s v="Puerto Rico"/>
    <n v="1"/>
    <n v="357.1"/>
    <n v="357.1"/>
    <n v="77.67"/>
    <n v="0"/>
    <n v="-2"/>
    <n v="0"/>
    <n v="1.83"/>
    <n v="0"/>
    <n v="0"/>
    <s v="2017-10-23"/>
    <s v="2017-10-23"/>
    <n v="535.65"/>
    <s v="Silver"/>
  </r>
  <r>
    <x v="13799"/>
    <x v="0"/>
    <s v="EE. UU."/>
    <n v="1"/>
    <n v="357.1"/>
    <n v="357.1"/>
    <n v="50.28"/>
    <n v="0"/>
    <n v="-1"/>
    <n v="0"/>
    <n v="1.83"/>
    <n v="0"/>
    <n v="0"/>
    <s v="2017-10-23"/>
    <s v="2017-10-23"/>
    <n v="535.65"/>
    <s v="Silver"/>
  </r>
  <r>
    <x v="13800"/>
    <x v="1"/>
    <s v="Puerto Rico"/>
    <n v="1"/>
    <n v="357.1"/>
    <n v="357.1"/>
    <n v="77.13"/>
    <n v="0"/>
    <n v="0"/>
    <n v="1"/>
    <n v="4"/>
    <n v="0"/>
    <n v="0"/>
    <s v="2017-10-23"/>
    <s v="2017-10-23"/>
    <n v="535.65"/>
    <s v="Silver"/>
  </r>
  <r>
    <x v="13801"/>
    <x v="0"/>
    <s v="EE. UU."/>
    <n v="1"/>
    <n v="357.1"/>
    <n v="357.1"/>
    <n v="94.24"/>
    <n v="1"/>
    <n v="1"/>
    <n v="1"/>
    <n v="3"/>
    <n v="0"/>
    <n v="0"/>
    <s v="2017-10-23"/>
    <s v="2017-10-23"/>
    <n v="535.65"/>
    <s v="Silver"/>
  </r>
  <r>
    <x v="13802"/>
    <x v="2"/>
    <s v="EE. UU."/>
    <n v="1"/>
    <n v="357.1"/>
    <n v="357.1"/>
    <n v="86.35"/>
    <n v="1"/>
    <n v="2"/>
    <n v="1"/>
    <n v="2"/>
    <n v="0"/>
    <n v="0"/>
    <s v="2017-10-24"/>
    <s v="2017-10-24"/>
    <n v="535.65"/>
    <s v="Silver"/>
  </r>
  <r>
    <x v="13803"/>
    <x v="2"/>
    <s v="Puerto Rico"/>
    <n v="1"/>
    <n v="357.1"/>
    <n v="357.1"/>
    <n v="38.130000000000003"/>
    <n v="0"/>
    <n v="-2"/>
    <n v="1"/>
    <n v="3"/>
    <n v="0"/>
    <n v="0"/>
    <s v="2017-10-24"/>
    <s v="2017-10-24"/>
    <n v="535.65"/>
    <s v="Silver"/>
  </r>
  <r>
    <x v="13804"/>
    <x v="2"/>
    <s v="EE. UU."/>
    <n v="1"/>
    <n v="357.1"/>
    <n v="357.1"/>
    <n v="-4.41"/>
    <n v="0"/>
    <n v="-1"/>
    <n v="0"/>
    <n v="1.83"/>
    <n v="0"/>
    <n v="0"/>
    <s v="2017-10-24"/>
    <s v="2017-10-24"/>
    <n v="535.65"/>
    <s v="Silver"/>
  </r>
  <r>
    <x v="13805"/>
    <x v="2"/>
    <s v="EE. UU."/>
    <n v="1"/>
    <n v="357.1"/>
    <n v="357.1"/>
    <n v="78.849999999999994"/>
    <n v="1"/>
    <n v="1"/>
    <n v="1"/>
    <n v="3"/>
    <n v="0"/>
    <n v="0"/>
    <s v="2017-10-24"/>
    <s v="2017-10-24"/>
    <n v="535.65"/>
    <s v="Silver"/>
  </r>
  <r>
    <x v="13806"/>
    <x v="2"/>
    <s v="EE. UU."/>
    <n v="1"/>
    <n v="357.1"/>
    <n v="357.1"/>
    <n v="93.52"/>
    <n v="1"/>
    <n v="1"/>
    <n v="1"/>
    <n v="2"/>
    <n v="0"/>
    <n v="0"/>
    <s v="2017-10-24"/>
    <s v="2017-10-24"/>
    <n v="535.65"/>
    <s v="Silver"/>
  </r>
  <r>
    <x v="13807"/>
    <x v="2"/>
    <s v="Puerto Rico"/>
    <n v="1"/>
    <n v="357.1"/>
    <n v="357.1"/>
    <n v="167.98"/>
    <n v="1"/>
    <n v="2"/>
    <n v="1"/>
    <n v="4"/>
    <n v="0"/>
    <n v="0"/>
    <s v="2017-10-24"/>
    <s v="2017-10-24"/>
    <n v="535.65"/>
    <s v="Silver"/>
  </r>
  <r>
    <x v="13808"/>
    <x v="1"/>
    <s v="EE. UU."/>
    <n v="1"/>
    <n v="357.1"/>
    <n v="357.1"/>
    <n v="39.950000000000003"/>
    <n v="0"/>
    <n v="-2"/>
    <n v="0"/>
    <n v="1.83"/>
    <n v="0"/>
    <n v="0"/>
    <s v="2017-10-24"/>
    <s v="2017-10-24"/>
    <n v="535.65"/>
    <s v="Silver"/>
  </r>
  <r>
    <x v="13809"/>
    <x v="0"/>
    <s v="Puerto Rico"/>
    <n v="1"/>
    <n v="357.1"/>
    <n v="357.1"/>
    <n v="-285.68"/>
    <n v="0"/>
    <n v="-1"/>
    <n v="0"/>
    <n v="1.83"/>
    <n v="0"/>
    <n v="0"/>
    <s v="2017-10-24"/>
    <s v="2017-10-24"/>
    <n v="535.65"/>
    <s v="Silver"/>
  </r>
  <r>
    <x v="13810"/>
    <x v="0"/>
    <s v="EE. UU."/>
    <n v="1"/>
    <n v="357.1"/>
    <n v="357.1"/>
    <n v="93.74"/>
    <n v="0"/>
    <n v="0"/>
    <n v="0"/>
    <n v="1.83"/>
    <n v="0"/>
    <n v="0"/>
    <s v="2017-10-24"/>
    <s v="2017-10-24"/>
    <n v="535.65"/>
    <s v="Silver"/>
  </r>
  <r>
    <x v="13811"/>
    <x v="0"/>
    <s v="Puerto Rico"/>
    <n v="1"/>
    <n v="357.1"/>
    <n v="357.1"/>
    <n v="-53.71"/>
    <n v="1"/>
    <n v="1"/>
    <n v="0"/>
    <n v="1.83"/>
    <n v="0"/>
    <n v="0"/>
    <s v="2017-10-24"/>
    <s v="2017-10-24"/>
    <n v="535.65"/>
    <s v="Silver"/>
  </r>
  <r>
    <x v="13812"/>
    <x v="0"/>
    <s v="EE. UU."/>
    <n v="1"/>
    <n v="357.1"/>
    <n v="357.1"/>
    <n v="-25.77"/>
    <n v="1"/>
    <n v="2"/>
    <n v="1"/>
    <n v="3"/>
    <n v="0"/>
    <n v="0"/>
    <s v="2017-10-24"/>
    <s v="2017-10-24"/>
    <n v="535.65"/>
    <s v="Silver"/>
  </r>
  <r>
    <x v="13813"/>
    <x v="2"/>
    <s v="EE. UU."/>
    <n v="1"/>
    <n v="357.1"/>
    <n v="357.1"/>
    <n v="33.49"/>
    <n v="0"/>
    <n v="-2"/>
    <n v="0"/>
    <n v="1.83"/>
    <n v="0"/>
    <n v="0"/>
    <s v="2017-10-24"/>
    <s v="2017-10-24"/>
    <n v="535.65"/>
    <s v="Silver"/>
  </r>
  <r>
    <x v="13814"/>
    <x v="2"/>
    <s v="EE. UU."/>
    <n v="1"/>
    <n v="357.1"/>
    <n v="357.1"/>
    <n v="-200.08"/>
    <n v="1"/>
    <n v="1"/>
    <n v="1"/>
    <n v="3"/>
    <n v="0"/>
    <n v="0"/>
    <s v="2017-10-24"/>
    <s v="2017-10-24"/>
    <n v="535.65"/>
    <s v="Silver"/>
  </r>
  <r>
    <x v="13815"/>
    <x v="2"/>
    <s v="EE. UU."/>
    <n v="1"/>
    <n v="357.1"/>
    <n v="357.1"/>
    <n v="106.24"/>
    <n v="1"/>
    <n v="2"/>
    <n v="0"/>
    <n v="1.83"/>
    <n v="0"/>
    <n v="0"/>
    <s v="2017-10-24"/>
    <s v="2017-10-24"/>
    <n v="535.65"/>
    <s v="Silver"/>
  </r>
  <r>
    <x v="13816"/>
    <x v="2"/>
    <s v="Puerto Rico"/>
    <n v="1"/>
    <n v="357.1"/>
    <n v="357.1"/>
    <n v="100.97"/>
    <n v="1"/>
    <n v="1"/>
    <n v="1"/>
    <n v="3"/>
    <n v="0"/>
    <n v="0"/>
    <s v="2017-10-24"/>
    <s v="2017-10-24"/>
    <n v="535.65"/>
    <s v="Silver"/>
  </r>
  <r>
    <x v="13817"/>
    <x v="1"/>
    <s v="EE. UU."/>
    <n v="1"/>
    <n v="357.1"/>
    <n v="357.1"/>
    <n v="15.71"/>
    <n v="1"/>
    <n v="2"/>
    <n v="1"/>
    <n v="3"/>
    <n v="0"/>
    <n v="0"/>
    <s v="2017-10-24"/>
    <s v="2017-10-24"/>
    <n v="535.65"/>
    <s v="Silver"/>
  </r>
  <r>
    <x v="13818"/>
    <x v="0"/>
    <s v="Puerto Rico"/>
    <n v="1"/>
    <n v="357.1"/>
    <n v="357.1"/>
    <n v="93.2"/>
    <n v="0"/>
    <n v="-2"/>
    <n v="0"/>
    <n v="1.83"/>
    <n v="0"/>
    <n v="0"/>
    <s v="2017-10-24"/>
    <s v="2017-10-24"/>
    <n v="535.65"/>
    <s v="Silver"/>
  </r>
  <r>
    <x v="13819"/>
    <x v="0"/>
    <s v="EE. UU."/>
    <n v="1"/>
    <n v="357.1"/>
    <n v="357.1"/>
    <n v="117.96"/>
    <n v="0"/>
    <n v="-1"/>
    <n v="0"/>
    <n v="1.83"/>
    <n v="0"/>
    <n v="0"/>
    <s v="2017-10-24"/>
    <s v="2017-10-24"/>
    <n v="535.65"/>
    <s v="Silver"/>
  </r>
  <r>
    <x v="13820"/>
    <x v="2"/>
    <s v="EE. UU."/>
    <n v="1"/>
    <n v="357.1"/>
    <n v="357.1"/>
    <n v="124.54"/>
    <n v="1"/>
    <n v="1"/>
    <n v="1"/>
    <n v="3"/>
    <n v="0"/>
    <n v="0"/>
    <s v="2017-10-24"/>
    <s v="2017-10-24"/>
    <n v="535.65"/>
    <s v="Silver"/>
  </r>
  <r>
    <x v="13821"/>
    <x v="2"/>
    <s v="Puerto Rico"/>
    <n v="1"/>
    <n v="357.1"/>
    <n v="357.1"/>
    <n v="29.7"/>
    <n v="0"/>
    <n v="1"/>
    <n v="1"/>
    <n v="2"/>
    <n v="0"/>
    <n v="0"/>
    <s v="2017-10-24"/>
    <s v="2017-10-24"/>
    <n v="535.65"/>
    <s v="Silver"/>
  </r>
  <r>
    <x v="13822"/>
    <x v="0"/>
    <s v="EE. UU."/>
    <n v="1"/>
    <n v="357.1"/>
    <n v="357.1"/>
    <n v="88.2"/>
    <n v="1"/>
    <n v="4"/>
    <n v="1"/>
    <n v="3"/>
    <n v="0"/>
    <n v="0"/>
    <s v="2017-10-24"/>
    <s v="2017-10-24"/>
    <n v="535.65"/>
    <s v="Silver"/>
  </r>
  <r>
    <x v="13823"/>
    <x v="0"/>
    <s v="Puerto Rico"/>
    <n v="1"/>
    <n v="357.1"/>
    <n v="357.1"/>
    <n v="106.27"/>
    <n v="0"/>
    <n v="0"/>
    <n v="0"/>
    <n v="1.83"/>
    <n v="0"/>
    <n v="0"/>
    <s v="2017-10-24"/>
    <s v="2017-10-24"/>
    <n v="535.65"/>
    <s v="Silver"/>
  </r>
  <r>
    <x v="13824"/>
    <x v="1"/>
    <s v="EE. UU."/>
    <n v="1"/>
    <n v="357.1"/>
    <n v="357.1"/>
    <n v="96.99"/>
    <n v="0"/>
    <n v="1"/>
    <n v="1"/>
    <n v="3"/>
    <n v="0"/>
    <n v="0"/>
    <s v="2017-10-24"/>
    <s v="2017-10-24"/>
    <n v="535.65"/>
    <s v="Silver"/>
  </r>
  <r>
    <x v="13825"/>
    <x v="0"/>
    <s v="Puerto Rico"/>
    <n v="1"/>
    <n v="357.1"/>
    <n v="357.1"/>
    <n v="101.49"/>
    <n v="1"/>
    <n v="1"/>
    <n v="1"/>
    <n v="3"/>
    <n v="0"/>
    <n v="0"/>
    <s v="2017-10-24"/>
    <s v="2017-10-24"/>
    <n v="535.65"/>
    <s v="Silver"/>
  </r>
  <r>
    <x v="13826"/>
    <x v="0"/>
    <s v="EE. UU."/>
    <n v="1"/>
    <n v="357.1"/>
    <n v="357.1"/>
    <n v="159.09"/>
    <n v="0"/>
    <n v="1"/>
    <n v="1"/>
    <n v="3"/>
    <n v="0"/>
    <n v="0"/>
    <s v="2017-10-24"/>
    <s v="2017-10-24"/>
    <n v="535.65"/>
    <s v="Silver"/>
  </r>
  <r>
    <x v="13827"/>
    <x v="1"/>
    <s v="Puerto Rico"/>
    <n v="1"/>
    <n v="357.1"/>
    <n v="357.1"/>
    <n v="160.69999999999999"/>
    <n v="1"/>
    <n v="2"/>
    <n v="1"/>
    <n v="2"/>
    <n v="0"/>
    <n v="0"/>
    <s v="2017-10-24"/>
    <s v="2017-10-24"/>
    <n v="535.65"/>
    <s v="Silver"/>
  </r>
  <r>
    <x v="13828"/>
    <x v="1"/>
    <s v="EE. UU."/>
    <n v="1"/>
    <n v="357.1"/>
    <n v="357.1"/>
    <n v="43.66"/>
    <n v="0"/>
    <n v="0"/>
    <n v="0"/>
    <n v="1.83"/>
    <n v="0"/>
    <n v="0"/>
    <s v="2017-10-24"/>
    <s v="2017-10-24"/>
    <n v="535.65"/>
    <s v="Silver"/>
  </r>
  <r>
    <x v="13829"/>
    <x v="0"/>
    <s v="EE. UU."/>
    <n v="1"/>
    <n v="357.1"/>
    <n v="357.1"/>
    <n v="32.28"/>
    <n v="1"/>
    <n v="1"/>
    <n v="1"/>
    <n v="4"/>
    <n v="0"/>
    <n v="0"/>
    <s v="2017-10-24"/>
    <s v="2017-10-24"/>
    <n v="535.65"/>
    <s v="Silver"/>
  </r>
  <r>
    <x v="13830"/>
    <x v="0"/>
    <s v="Puerto Rico"/>
    <n v="1"/>
    <n v="357.1"/>
    <n v="357.1"/>
    <n v="18.45"/>
    <n v="1"/>
    <n v="1"/>
    <n v="0"/>
    <n v="1.83"/>
    <n v="0"/>
    <n v="0"/>
    <s v="2017-10-24"/>
    <s v="2017-10-24"/>
    <n v="535.65"/>
    <s v="Silver"/>
  </r>
  <r>
    <x v="13831"/>
    <x v="2"/>
    <s v="EE. UU."/>
    <n v="1"/>
    <n v="357.1"/>
    <n v="357.1"/>
    <n v="88.92"/>
    <n v="1"/>
    <n v="1"/>
    <n v="0"/>
    <n v="1.83"/>
    <n v="0"/>
    <n v="0"/>
    <s v="2017-10-24"/>
    <s v="2017-10-24"/>
    <n v="535.65"/>
    <s v="Silver"/>
  </r>
  <r>
    <x v="13832"/>
    <x v="2"/>
    <s v="Puerto Rico"/>
    <n v="1"/>
    <n v="357.1"/>
    <n v="357.1"/>
    <n v="20.100000000000001"/>
    <n v="1"/>
    <n v="1"/>
    <n v="1"/>
    <n v="4"/>
    <n v="0"/>
    <n v="0"/>
    <s v="2017-10-24"/>
    <s v="2017-10-24"/>
    <n v="535.65"/>
    <s v="Silver"/>
  </r>
  <r>
    <x v="13833"/>
    <x v="2"/>
    <s v="EE. UU."/>
    <n v="1"/>
    <n v="357.1"/>
    <n v="357.1"/>
    <n v="-212.47"/>
    <n v="0"/>
    <n v="-2"/>
    <n v="0"/>
    <n v="1.83"/>
    <n v="0"/>
    <n v="0"/>
    <s v="2017-10-24"/>
    <s v="2017-10-24"/>
    <n v="535.65"/>
    <s v="Silver"/>
  </r>
  <r>
    <x v="13834"/>
    <x v="1"/>
    <s v="Puerto Rico"/>
    <n v="1"/>
    <n v="357.1"/>
    <n v="357.1"/>
    <n v="149.12"/>
    <n v="1"/>
    <n v="1"/>
    <n v="0"/>
    <n v="1.83"/>
    <n v="0"/>
    <n v="0"/>
    <s v="2017-10-24"/>
    <s v="2017-10-24"/>
    <n v="535.65"/>
    <s v="Silver"/>
  </r>
  <r>
    <x v="13835"/>
    <x v="1"/>
    <s v="EE. UU."/>
    <n v="1"/>
    <n v="357.1"/>
    <n v="357.1"/>
    <n v="138.27000000000001"/>
    <n v="1"/>
    <n v="1"/>
    <n v="1"/>
    <n v="3"/>
    <n v="0"/>
    <n v="0"/>
    <s v="2017-10-24"/>
    <s v="2017-10-24"/>
    <n v="535.65"/>
    <s v="Silver"/>
  </r>
  <r>
    <x v="13836"/>
    <x v="1"/>
    <s v="EE. UU."/>
    <n v="1"/>
    <n v="357.1"/>
    <n v="357.1"/>
    <n v="157.47999999999999"/>
    <n v="1"/>
    <n v="1"/>
    <n v="1"/>
    <n v="3"/>
    <n v="0"/>
    <n v="0"/>
    <s v="2017-10-24"/>
    <s v="2017-10-24"/>
    <n v="535.65"/>
    <s v="Silver"/>
  </r>
  <r>
    <x v="13837"/>
    <x v="2"/>
    <s v="Puerto Rico"/>
    <n v="1"/>
    <n v="357.1"/>
    <n v="357.1"/>
    <n v="100.74"/>
    <n v="1"/>
    <n v="4"/>
    <n v="1"/>
    <n v="1"/>
    <n v="1"/>
    <n v="0"/>
    <s v="2017-10-24"/>
    <s v="2017-10-24"/>
    <n v="535.65"/>
    <s v="Silver"/>
  </r>
  <r>
    <x v="13838"/>
    <x v="0"/>
    <s v="EE. UU."/>
    <n v="1"/>
    <n v="357.1"/>
    <n v="357.1"/>
    <n v="166.05"/>
    <n v="0"/>
    <n v="0"/>
    <n v="1"/>
    <n v="3"/>
    <n v="0"/>
    <n v="0"/>
    <s v="2017-10-24"/>
    <s v="2017-10-24"/>
    <n v="535.65"/>
    <s v="Silver"/>
  </r>
  <r>
    <x v="13839"/>
    <x v="2"/>
    <s v="EE. UU."/>
    <n v="1"/>
    <n v="357.1"/>
    <n v="357.1"/>
    <n v="33.75"/>
    <n v="1"/>
    <n v="1"/>
    <n v="1"/>
    <n v="4"/>
    <n v="0"/>
    <n v="0"/>
    <s v="2017-10-24"/>
    <s v="2017-10-24"/>
    <n v="535.65"/>
    <s v="Silver"/>
  </r>
  <r>
    <x v="13840"/>
    <x v="2"/>
    <s v="Puerto Rico"/>
    <n v="1"/>
    <n v="357.1"/>
    <n v="357.1"/>
    <n v="111.95"/>
    <n v="0"/>
    <n v="0"/>
    <n v="0"/>
    <n v="1.83"/>
    <n v="0"/>
    <n v="0"/>
    <s v="2017-10-24"/>
    <s v="2017-10-24"/>
    <n v="535.65"/>
    <s v="Silver"/>
  </r>
  <r>
    <x v="13841"/>
    <x v="2"/>
    <s v="EE. UU."/>
    <n v="1"/>
    <n v="357.1"/>
    <n v="357.1"/>
    <n v="164.55"/>
    <n v="1"/>
    <n v="1"/>
    <n v="1"/>
    <n v="4"/>
    <n v="0"/>
    <n v="0"/>
    <s v="2017-10-24"/>
    <s v="2017-10-24"/>
    <n v="535.65"/>
    <s v="Silver"/>
  </r>
  <r>
    <x v="13842"/>
    <x v="2"/>
    <s v="Puerto Rico"/>
    <n v="1"/>
    <n v="357.1"/>
    <n v="357.1"/>
    <n v="162.80000000000001"/>
    <n v="1"/>
    <n v="2"/>
    <n v="0"/>
    <n v="1.83"/>
    <n v="0"/>
    <n v="0"/>
    <s v="2017-10-24"/>
    <s v="2017-10-24"/>
    <n v="535.65"/>
    <s v="Silver"/>
  </r>
  <r>
    <x v="13843"/>
    <x v="2"/>
    <s v="EE. UU."/>
    <n v="1"/>
    <n v="357.1"/>
    <n v="357.1"/>
    <n v="160.97999999999999"/>
    <n v="0"/>
    <n v="-2"/>
    <n v="0"/>
    <n v="1.83"/>
    <n v="0"/>
    <n v="0"/>
    <s v="2017-10-24"/>
    <s v="2017-10-24"/>
    <n v="535.65"/>
    <s v="Silver"/>
  </r>
  <r>
    <x v="13844"/>
    <x v="2"/>
    <s v="Puerto Rico"/>
    <n v="1"/>
    <n v="357.1"/>
    <n v="357.1"/>
    <n v="81.31"/>
    <n v="0"/>
    <n v="-1"/>
    <n v="0"/>
    <n v="1.83"/>
    <n v="0"/>
    <n v="0"/>
    <s v="2017-10-24"/>
    <s v="2017-10-24"/>
    <n v="535.65"/>
    <s v="Silver"/>
  </r>
  <r>
    <x v="13845"/>
    <x v="0"/>
    <s v="EE. UU."/>
    <n v="1"/>
    <n v="357.1"/>
    <n v="357.1"/>
    <n v="-13.57"/>
    <n v="0"/>
    <n v="0"/>
    <n v="1"/>
    <n v="4"/>
    <n v="0"/>
    <n v="0"/>
    <s v="2017-10-24"/>
    <s v="2017-10-24"/>
    <n v="535.65"/>
    <s v="Silver"/>
  </r>
  <r>
    <x v="13846"/>
    <x v="0"/>
    <s v="Puerto Rico"/>
    <n v="1"/>
    <n v="357.1"/>
    <n v="357.1"/>
    <n v="123.2"/>
    <n v="1"/>
    <n v="1"/>
    <n v="1"/>
    <n v="3"/>
    <n v="0"/>
    <n v="0"/>
    <s v="2017-10-24"/>
    <s v="2017-10-24"/>
    <n v="535.65"/>
    <s v="Silver"/>
  </r>
  <r>
    <x v="13847"/>
    <x v="0"/>
    <s v="EE. UU."/>
    <n v="1"/>
    <n v="357.1"/>
    <n v="357.1"/>
    <n v="102.84"/>
    <n v="1"/>
    <n v="2"/>
    <n v="0"/>
    <n v="1.83"/>
    <n v="0"/>
    <n v="0"/>
    <s v="2017-10-24"/>
    <s v="2017-10-24"/>
    <n v="535.65"/>
    <s v="Silver"/>
  </r>
  <r>
    <x v="13848"/>
    <x v="0"/>
    <s v="EE. UU."/>
    <n v="1"/>
    <n v="357.1"/>
    <n v="357.1"/>
    <n v="137.63"/>
    <n v="1"/>
    <n v="1"/>
    <n v="0"/>
    <n v="1.83"/>
    <n v="0"/>
    <n v="0"/>
    <s v="2017-10-24"/>
    <s v="2017-10-24"/>
    <n v="535.65"/>
    <s v="Silver"/>
  </r>
  <r>
    <x v="13849"/>
    <x v="1"/>
    <s v="EE. UU."/>
    <n v="1"/>
    <n v="357.1"/>
    <n v="357.1"/>
    <n v="-217.26"/>
    <n v="1"/>
    <n v="1"/>
    <n v="1"/>
    <n v="3"/>
    <n v="0"/>
    <n v="0"/>
    <s v="2017-10-24"/>
    <s v="2017-10-24"/>
    <n v="535.65"/>
    <s v="Silver"/>
  </r>
  <r>
    <x v="13850"/>
    <x v="0"/>
    <s v="Puerto Rico"/>
    <n v="1"/>
    <n v="357.1"/>
    <n v="357.1"/>
    <n v="-209.97"/>
    <n v="1"/>
    <n v="1"/>
    <n v="1"/>
    <n v="3"/>
    <n v="0"/>
    <n v="0"/>
    <s v="2017-10-24"/>
    <s v="2017-10-24"/>
    <n v="535.65"/>
    <s v="Silver"/>
  </r>
  <r>
    <x v="13851"/>
    <x v="0"/>
    <s v="EE. UU."/>
    <n v="1"/>
    <n v="357.1"/>
    <n v="357.1"/>
    <n v="-222.49"/>
    <n v="1"/>
    <n v="1"/>
    <n v="0"/>
    <n v="1.83"/>
    <n v="0"/>
    <n v="0"/>
    <s v="2017-10-24"/>
    <s v="2017-10-24"/>
    <n v="535.65"/>
    <s v="Silver"/>
  </r>
  <r>
    <x v="13852"/>
    <x v="0"/>
    <s v="EE. UU."/>
    <n v="1"/>
    <n v="357.1"/>
    <n v="357.1"/>
    <n v="112.78"/>
    <n v="1"/>
    <n v="1"/>
    <n v="1"/>
    <n v="3"/>
    <n v="0"/>
    <n v="0"/>
    <s v="2017-10-24"/>
    <s v="2017-10-24"/>
    <n v="535.65"/>
    <s v="Silver"/>
  </r>
  <r>
    <x v="13853"/>
    <x v="2"/>
    <s v="EE. UU."/>
    <n v="1"/>
    <n v="357.1"/>
    <n v="357.1"/>
    <n v="-518.51"/>
    <n v="0"/>
    <n v="-2"/>
    <n v="0"/>
    <n v="1.83"/>
    <n v="0"/>
    <n v="0"/>
    <s v="2017-10-24"/>
    <s v="2017-10-24"/>
    <n v="535.65"/>
    <s v="Silver"/>
  </r>
  <r>
    <x v="13854"/>
    <x v="2"/>
    <s v="EE. UU."/>
    <n v="1"/>
    <n v="357.1"/>
    <n v="357.1"/>
    <n v="108.63"/>
    <n v="0"/>
    <n v="-1"/>
    <n v="0"/>
    <n v="1.83"/>
    <n v="0"/>
    <n v="0"/>
    <s v="2017-10-24"/>
    <s v="2017-10-24"/>
    <n v="535.65"/>
    <s v="Silver"/>
  </r>
  <r>
    <x v="13855"/>
    <x v="2"/>
    <s v="Puerto Rico"/>
    <n v="1"/>
    <n v="357.1"/>
    <n v="357.1"/>
    <n v="-270.69"/>
    <n v="1"/>
    <n v="2"/>
    <n v="1"/>
    <n v="3"/>
    <n v="0"/>
    <n v="0"/>
    <s v="2017-10-24"/>
    <s v="2017-10-24"/>
    <n v="535.65"/>
    <s v="Silver"/>
  </r>
  <r>
    <x v="13856"/>
    <x v="2"/>
    <s v="EE. UU."/>
    <n v="1"/>
    <n v="357.1"/>
    <n v="357.1"/>
    <n v="-66.42"/>
    <n v="1"/>
    <n v="3"/>
    <n v="1"/>
    <n v="3"/>
    <n v="0"/>
    <n v="0"/>
    <s v="2017-10-24"/>
    <s v="2017-10-24"/>
    <n v="535.65"/>
    <s v="Silver"/>
  </r>
  <r>
    <x v="13857"/>
    <x v="2"/>
    <s v="EE. UU."/>
    <n v="1"/>
    <n v="357.1"/>
    <n v="357.1"/>
    <n v="80.319999999999993"/>
    <n v="1"/>
    <n v="2"/>
    <n v="1"/>
    <n v="2"/>
    <n v="0"/>
    <n v="0"/>
    <s v="2017-10-24"/>
    <s v="2017-10-24"/>
    <n v="535.65"/>
    <s v="Silver"/>
  </r>
  <r>
    <x v="13858"/>
    <x v="2"/>
    <s v="EE. UU."/>
    <n v="1"/>
    <n v="357.1"/>
    <n v="357.1"/>
    <n v="-226.28"/>
    <n v="0"/>
    <n v="-2"/>
    <n v="0"/>
    <n v="1.83"/>
    <n v="0"/>
    <n v="0"/>
    <s v="2017-10-24"/>
    <s v="2017-10-24"/>
    <n v="535.65"/>
    <s v="Silver"/>
  </r>
  <r>
    <x v="13859"/>
    <x v="2"/>
    <s v="Puerto Rico"/>
    <n v="1"/>
    <n v="357.1"/>
    <n v="357.1"/>
    <n v="-262.94"/>
    <n v="0"/>
    <n v="-1"/>
    <n v="0"/>
    <n v="1.83"/>
    <n v="0"/>
    <n v="0"/>
    <s v="2017-10-24"/>
    <s v="2017-10-24"/>
    <n v="535.65"/>
    <s v="Silver"/>
  </r>
  <r>
    <x v="13860"/>
    <x v="2"/>
    <s v="EE. UU."/>
    <n v="1"/>
    <n v="357.1"/>
    <n v="357.1"/>
    <n v="125.74"/>
    <n v="0"/>
    <n v="0"/>
    <n v="0"/>
    <n v="1.83"/>
    <n v="0"/>
    <n v="0"/>
    <s v="2017-10-24"/>
    <s v="2017-10-24"/>
    <n v="535.65"/>
    <s v="Silver"/>
  </r>
  <r>
    <x v="13861"/>
    <x v="0"/>
    <s v="Puerto Rico"/>
    <n v="1"/>
    <n v="357.1"/>
    <n v="357.1"/>
    <n v="-4.55"/>
    <n v="1"/>
    <n v="1"/>
    <n v="1"/>
    <n v="4"/>
    <n v="0"/>
    <n v="0"/>
    <s v="2017-10-24"/>
    <s v="2017-10-24"/>
    <n v="535.65"/>
    <s v="Silver"/>
  </r>
  <r>
    <x v="13862"/>
    <x v="0"/>
    <s v="EE. UU."/>
    <n v="1"/>
    <n v="357.1"/>
    <n v="357.1"/>
    <n v="-84.14"/>
    <n v="1"/>
    <n v="2"/>
    <n v="0"/>
    <n v="1.83"/>
    <n v="0"/>
    <n v="0"/>
    <s v="2017-10-24"/>
    <s v="2017-10-24"/>
    <n v="535.65"/>
    <s v="Silver"/>
  </r>
  <r>
    <x v="13863"/>
    <x v="0"/>
    <s v="Puerto Rico"/>
    <n v="1"/>
    <n v="357.1"/>
    <n v="357.1"/>
    <n v="85.7"/>
    <n v="0"/>
    <n v="-2"/>
    <n v="0"/>
    <n v="1.83"/>
    <n v="0"/>
    <n v="0"/>
    <s v="2017-10-24"/>
    <s v="2017-10-24"/>
    <n v="535.65"/>
    <s v="Silver"/>
  </r>
  <r>
    <x v="13864"/>
    <x v="0"/>
    <s v="EE. UU."/>
    <n v="1"/>
    <n v="357.1"/>
    <n v="357.1"/>
    <n v="23.57"/>
    <n v="0"/>
    <n v="-1"/>
    <n v="0"/>
    <n v="1.83"/>
    <n v="0"/>
    <n v="0"/>
    <s v="2017-10-24"/>
    <s v="2017-10-24"/>
    <n v="535.65"/>
    <s v="Silver"/>
  </r>
  <r>
    <x v="13865"/>
    <x v="0"/>
    <s v="Puerto Rico"/>
    <n v="1"/>
    <n v="357.1"/>
    <n v="357.1"/>
    <n v="134.27000000000001"/>
    <n v="0"/>
    <n v="0"/>
    <n v="1"/>
    <n v="4"/>
    <n v="0"/>
    <n v="0"/>
    <s v="2017-10-24"/>
    <s v="2017-10-24"/>
    <n v="535.65"/>
    <s v="Silver"/>
  </r>
  <r>
    <x v="13866"/>
    <x v="1"/>
    <s v="EE. UU."/>
    <n v="1"/>
    <n v="357.1"/>
    <n v="357.1"/>
    <n v="84.92"/>
    <n v="1"/>
    <n v="1"/>
    <n v="1"/>
    <n v="4"/>
    <n v="0"/>
    <n v="0"/>
    <s v="2017-10-24"/>
    <s v="2017-10-24"/>
    <n v="535.65"/>
    <s v="Silver"/>
  </r>
  <r>
    <x v="13867"/>
    <x v="0"/>
    <s v="EE. UU."/>
    <n v="1"/>
    <n v="357.1"/>
    <n v="357.1"/>
    <n v="100.18"/>
    <n v="0"/>
    <n v="2"/>
    <n v="1"/>
    <n v="4"/>
    <n v="0"/>
    <n v="0"/>
    <s v="2017-10-24"/>
    <s v="2017-10-24"/>
    <n v="535.65"/>
    <s v="Silver"/>
  </r>
  <r>
    <x v="13868"/>
    <x v="0"/>
    <s v="Puerto Rico"/>
    <n v="1"/>
    <n v="357.1"/>
    <n v="357.1"/>
    <n v="104.99"/>
    <n v="0"/>
    <n v="-2"/>
    <n v="0"/>
    <n v="1.83"/>
    <n v="0"/>
    <n v="0"/>
    <s v="2017-10-24"/>
    <s v="2017-10-24"/>
    <n v="535.65"/>
    <s v="Silver"/>
  </r>
  <r>
    <x v="13869"/>
    <x v="0"/>
    <s v="EE. UU."/>
    <n v="1"/>
    <n v="357.1"/>
    <n v="357.1"/>
    <n v="60.71"/>
    <n v="0"/>
    <n v="-1"/>
    <n v="0"/>
    <n v="1.83"/>
    <n v="0"/>
    <n v="0"/>
    <s v="2017-10-24"/>
    <s v="2017-10-24"/>
    <n v="535.65"/>
    <s v="Silver"/>
  </r>
  <r>
    <x v="13870"/>
    <x v="0"/>
    <s v="EE. UU."/>
    <n v="1"/>
    <n v="357.1"/>
    <n v="357.1"/>
    <n v="112.78"/>
    <n v="0"/>
    <n v="0"/>
    <n v="0"/>
    <n v="1.83"/>
    <n v="0"/>
    <n v="0"/>
    <s v="2017-10-24"/>
    <s v="2017-10-24"/>
    <n v="535.65"/>
    <s v="Silver"/>
  </r>
  <r>
    <x v="13871"/>
    <x v="0"/>
    <s v="Puerto Rico"/>
    <n v="1"/>
    <n v="357.1"/>
    <n v="357.1"/>
    <n v="147.69999999999999"/>
    <n v="1"/>
    <n v="1"/>
    <n v="0"/>
    <n v="1.83"/>
    <n v="0"/>
    <n v="0"/>
    <s v="2017-10-25"/>
    <s v="2017-10-25"/>
    <n v="535.65"/>
    <s v="Silver"/>
  </r>
  <r>
    <x v="13872"/>
    <x v="1"/>
    <s v="EE. UU."/>
    <n v="1"/>
    <n v="357.1"/>
    <n v="357.1"/>
    <n v="151.05000000000001"/>
    <n v="1"/>
    <n v="2"/>
    <n v="1"/>
    <n v="4"/>
    <n v="0"/>
    <n v="0"/>
    <s v="2017-10-25"/>
    <s v="2017-10-25"/>
    <n v="535.65"/>
    <s v="Silver"/>
  </r>
  <r>
    <x v="13873"/>
    <x v="2"/>
    <s v="EE. UU."/>
    <n v="1"/>
    <n v="357.1"/>
    <n v="357.1"/>
    <n v="-170.6"/>
    <n v="0"/>
    <n v="0"/>
    <n v="0"/>
    <n v="1.83"/>
    <n v="0"/>
    <n v="0"/>
    <s v="2017-10-25"/>
    <s v="2017-10-25"/>
    <n v="535.65"/>
    <s v="Silver"/>
  </r>
  <r>
    <x v="13874"/>
    <x v="2"/>
    <s v="Puerto Rico"/>
    <n v="1"/>
    <n v="357.1"/>
    <n v="357.1"/>
    <n v="-498.15"/>
    <n v="1"/>
    <n v="1"/>
    <n v="0"/>
    <n v="1.83"/>
    <n v="0"/>
    <n v="0"/>
    <s v="2017-10-25"/>
    <s v="2017-10-25"/>
    <n v="535.65"/>
    <s v="Silver"/>
  </r>
  <r>
    <x v="13875"/>
    <x v="2"/>
    <s v="EE. UU."/>
    <n v="1"/>
    <n v="357.1"/>
    <n v="357.1"/>
    <n v="87.74"/>
    <n v="1"/>
    <n v="1"/>
    <n v="1"/>
    <n v="4"/>
    <n v="0"/>
    <n v="0"/>
    <s v="2017-10-25"/>
    <s v="2017-10-25"/>
    <n v="535.65"/>
    <s v="Silver"/>
  </r>
  <r>
    <x v="13876"/>
    <x v="2"/>
    <s v="EE. UU."/>
    <n v="1"/>
    <n v="357.1"/>
    <n v="357.1"/>
    <n v="169.62"/>
    <n v="1"/>
    <n v="1"/>
    <n v="0"/>
    <n v="1.83"/>
    <n v="0"/>
    <n v="0"/>
    <s v="2017-10-25"/>
    <s v="2017-10-25"/>
    <n v="535.65"/>
    <s v="Silver"/>
  </r>
  <r>
    <x v="13877"/>
    <x v="1"/>
    <s v="EE. UU."/>
    <n v="1"/>
    <n v="357.1"/>
    <n v="357.1"/>
    <n v="164.55"/>
    <n v="1"/>
    <n v="2"/>
    <n v="1"/>
    <n v="4"/>
    <n v="0"/>
    <n v="0"/>
    <s v="2017-10-25"/>
    <s v="2017-10-25"/>
    <n v="535.65"/>
    <s v="Silver"/>
  </r>
  <r>
    <x v="13878"/>
    <x v="1"/>
    <s v="Puerto Rico"/>
    <n v="1"/>
    <n v="357.1"/>
    <n v="357.1"/>
    <n v="96.99"/>
    <n v="0"/>
    <n v="-2"/>
    <n v="0"/>
    <n v="1.83"/>
    <n v="0"/>
    <n v="0"/>
    <s v="2017-10-25"/>
    <s v="2017-10-25"/>
    <n v="535.65"/>
    <s v="Silver"/>
  </r>
  <r>
    <x v="13879"/>
    <x v="2"/>
    <s v="EE. UU."/>
    <n v="1"/>
    <n v="357.1"/>
    <n v="357.1"/>
    <n v="101.49"/>
    <n v="0"/>
    <n v="-1"/>
    <n v="0"/>
    <n v="1.83"/>
    <n v="0"/>
    <n v="0"/>
    <s v="2017-10-25"/>
    <s v="2017-10-25"/>
    <n v="535.65"/>
    <s v="Silver"/>
  </r>
  <r>
    <x v="13880"/>
    <x v="1"/>
    <s v="Puerto Rico"/>
    <n v="1"/>
    <n v="357.1"/>
    <n v="357.1"/>
    <n v="169.69"/>
    <n v="0"/>
    <n v="0"/>
    <n v="0"/>
    <n v="1.83"/>
    <n v="0"/>
    <n v="0"/>
    <s v="2017-10-25"/>
    <s v="2017-10-25"/>
    <n v="535.65"/>
    <s v="Silver"/>
  </r>
  <r>
    <x v="13881"/>
    <x v="1"/>
    <s v="EE. UU."/>
    <n v="1"/>
    <n v="357.1"/>
    <n v="357.1"/>
    <n v="160.69999999999999"/>
    <n v="1"/>
    <n v="1"/>
    <n v="1"/>
    <n v="4"/>
    <n v="0"/>
    <n v="0"/>
    <s v="2017-10-25"/>
    <s v="2017-10-25"/>
    <n v="535.65"/>
    <s v="Silver"/>
  </r>
  <r>
    <x v="13882"/>
    <x v="0"/>
    <s v="Puerto Rico"/>
    <n v="1"/>
    <n v="357.1"/>
    <n v="357.1"/>
    <n v="80.349999999999994"/>
    <n v="1"/>
    <n v="2"/>
    <n v="1"/>
    <n v="4"/>
    <n v="0"/>
    <n v="0"/>
    <s v="2017-10-25"/>
    <s v="2017-10-25"/>
    <n v="535.65"/>
    <s v="Silver"/>
  </r>
  <r>
    <x v="13883"/>
    <x v="2"/>
    <s v="EE. UU."/>
    <n v="1"/>
    <n v="357.1"/>
    <n v="357.1"/>
    <n v="99.99"/>
    <n v="0"/>
    <n v="0"/>
    <n v="0"/>
    <n v="1.83"/>
    <n v="0"/>
    <n v="0"/>
    <s v="2017-10-25"/>
    <s v="2017-10-25"/>
    <n v="535.65"/>
    <s v="Silver"/>
  </r>
  <r>
    <x v="13884"/>
    <x v="0"/>
    <s v="Puerto Rico"/>
    <n v="1"/>
    <n v="357.1"/>
    <n v="357.1"/>
    <n v="96.63"/>
    <n v="1"/>
    <n v="1"/>
    <n v="1"/>
    <n v="3"/>
    <n v="0"/>
    <n v="0"/>
    <s v="2017-10-25"/>
    <s v="2017-10-25"/>
    <n v="535.65"/>
    <s v="Silver"/>
  </r>
  <r>
    <x v="13885"/>
    <x v="0"/>
    <s v="EE. UU."/>
    <n v="1"/>
    <n v="357.1"/>
    <n v="357.1"/>
    <n v="77.06"/>
    <n v="1"/>
    <n v="2"/>
    <n v="1"/>
    <n v="4"/>
    <n v="0"/>
    <n v="0"/>
    <s v="2017-10-25"/>
    <s v="2017-10-25"/>
    <n v="535.65"/>
    <s v="Silver"/>
  </r>
  <r>
    <x v="13886"/>
    <x v="0"/>
    <s v="EE. UU."/>
    <n v="1"/>
    <n v="357.1"/>
    <n v="357.1"/>
    <n v="86.99"/>
    <n v="1"/>
    <n v="1"/>
    <n v="1"/>
    <n v="3"/>
    <n v="0"/>
    <n v="0"/>
    <s v="2017-10-25"/>
    <s v="2017-10-25"/>
    <n v="535.65"/>
    <s v="Silver"/>
  </r>
  <r>
    <x v="13887"/>
    <x v="0"/>
    <s v="EE. UU."/>
    <n v="1"/>
    <n v="357.1"/>
    <n v="357.1"/>
    <n v="-222.49"/>
    <n v="0"/>
    <n v="1"/>
    <n v="0"/>
    <n v="1.83"/>
    <n v="0"/>
    <n v="0"/>
    <s v="2017-10-25"/>
    <s v="2017-10-25"/>
    <n v="535.65"/>
    <s v="Silver"/>
  </r>
  <r>
    <x v="13888"/>
    <x v="0"/>
    <s v="Puerto Rico"/>
    <n v="1"/>
    <n v="357.1"/>
    <n v="357.1"/>
    <n v="105.01"/>
    <n v="0"/>
    <n v="-2"/>
    <n v="0"/>
    <n v="1.83"/>
    <n v="0"/>
    <n v="0"/>
    <s v="2017-10-25"/>
    <s v="2017-10-25"/>
    <n v="535.65"/>
    <s v="Silver"/>
  </r>
  <r>
    <x v="13889"/>
    <x v="0"/>
    <s v="EE. UU."/>
    <n v="1"/>
    <n v="357.1"/>
    <n v="357.1"/>
    <n v="59.08"/>
    <n v="1"/>
    <n v="1"/>
    <n v="1"/>
    <n v="3"/>
    <n v="0"/>
    <n v="0"/>
    <s v="2017-10-25"/>
    <s v="2017-10-25"/>
    <n v="535.65"/>
    <s v="Silver"/>
  </r>
  <r>
    <x v="13890"/>
    <x v="0"/>
    <s v="Puerto Rico"/>
    <n v="1"/>
    <n v="357.1"/>
    <n v="357.1"/>
    <n v="96.42"/>
    <n v="1"/>
    <n v="2"/>
    <n v="1"/>
    <n v="2"/>
    <n v="0"/>
    <n v="0"/>
    <s v="2017-10-25"/>
    <s v="2017-10-25"/>
    <n v="535.65"/>
    <s v="Silver"/>
  </r>
  <r>
    <x v="13891"/>
    <x v="0"/>
    <s v="EE. UU."/>
    <n v="1"/>
    <n v="357.1"/>
    <n v="357.1"/>
    <n v="105.61"/>
    <n v="1"/>
    <n v="3"/>
    <n v="1"/>
    <n v="3"/>
    <n v="0"/>
    <n v="0"/>
    <s v="2017-10-25"/>
    <s v="2017-10-25"/>
    <n v="535.65"/>
    <s v="Silver"/>
  </r>
  <r>
    <x v="13892"/>
    <x v="0"/>
    <s v="EE. UU."/>
    <n v="1"/>
    <n v="357.1"/>
    <n v="357.1"/>
    <n v="96.31"/>
    <n v="1"/>
    <n v="4"/>
    <n v="0"/>
    <n v="1.83"/>
    <n v="0"/>
    <n v="0"/>
    <s v="2017-10-25"/>
    <s v="2017-10-25"/>
    <n v="535.65"/>
    <s v="Silver"/>
  </r>
  <r>
    <x v="13893"/>
    <x v="0"/>
    <s v="Puerto Rico"/>
    <n v="1"/>
    <n v="357.1"/>
    <n v="357.1"/>
    <n v="-75.930000000000007"/>
    <n v="0"/>
    <n v="0"/>
    <n v="0"/>
    <n v="1.83"/>
    <n v="0"/>
    <n v="0"/>
    <s v="2017-10-25"/>
    <s v="2017-10-25"/>
    <n v="535.65"/>
    <s v="Silver"/>
  </r>
  <r>
    <x v="13894"/>
    <x v="2"/>
    <s v="EE. UU."/>
    <n v="1"/>
    <n v="357.1"/>
    <n v="357.1"/>
    <n v="156.05000000000001"/>
    <n v="1"/>
    <n v="1"/>
    <n v="1"/>
    <n v="4"/>
    <n v="0"/>
    <n v="0"/>
    <s v="2017-10-25"/>
    <s v="2017-10-25"/>
    <n v="535.65"/>
    <s v="Silver"/>
  </r>
  <r>
    <x v="13895"/>
    <x v="2"/>
    <s v="EE. UU."/>
    <n v="1"/>
    <n v="357.1"/>
    <n v="357.1"/>
    <n v="30.17"/>
    <n v="1"/>
    <n v="2"/>
    <n v="1"/>
    <n v="3"/>
    <n v="0"/>
    <n v="0"/>
    <s v="2017-10-25"/>
    <s v="2017-10-25"/>
    <n v="535.65"/>
    <s v="Silver"/>
  </r>
  <r>
    <x v="13896"/>
    <x v="2"/>
    <s v="Puerto Rico"/>
    <n v="1"/>
    <n v="357.1"/>
    <n v="357.1"/>
    <n v="103.92"/>
    <n v="1"/>
    <n v="3"/>
    <n v="1"/>
    <n v="4"/>
    <n v="0"/>
    <n v="0"/>
    <s v="2017-10-25"/>
    <s v="2017-10-25"/>
    <n v="535.65"/>
    <s v="Silver"/>
  </r>
  <r>
    <x v="13897"/>
    <x v="0"/>
    <s v="EE. UU."/>
    <n v="1"/>
    <n v="357.1"/>
    <n v="357.1"/>
    <n v="-524.94000000000005"/>
    <n v="1"/>
    <n v="4"/>
    <n v="1"/>
    <n v="4"/>
    <n v="0"/>
    <n v="0"/>
    <s v="2017-10-25"/>
    <s v="2017-10-25"/>
    <n v="535.65"/>
    <s v="Silver"/>
  </r>
  <r>
    <x v="13898"/>
    <x v="2"/>
    <s v="Puerto Rico"/>
    <n v="1"/>
    <n v="357.1"/>
    <n v="357.1"/>
    <n v="8.84"/>
    <n v="0"/>
    <n v="0"/>
    <n v="0"/>
    <n v="1.83"/>
    <n v="0"/>
    <n v="0"/>
    <s v="2017-10-25"/>
    <s v="2017-10-25"/>
    <n v="535.65"/>
    <s v="Silver"/>
  </r>
  <r>
    <x v="13899"/>
    <x v="1"/>
    <s v="EE. UU."/>
    <n v="1"/>
    <n v="357.1"/>
    <n v="357.1"/>
    <n v="44.64"/>
    <n v="1"/>
    <n v="1"/>
    <n v="1"/>
    <n v="2"/>
    <n v="0"/>
    <n v="0"/>
    <s v="2017-10-25"/>
    <s v="2017-10-25"/>
    <n v="535.65"/>
    <s v="Silver"/>
  </r>
  <r>
    <x v="13900"/>
    <x v="1"/>
    <s v="EE. UU."/>
    <n v="1"/>
    <n v="357.1"/>
    <n v="357.1"/>
    <n v="97.22"/>
    <n v="0"/>
    <n v="0"/>
    <n v="0"/>
    <n v="1.83"/>
    <n v="0"/>
    <n v="0"/>
    <s v="2017-10-25"/>
    <s v="2017-10-25"/>
    <n v="535.65"/>
    <s v="Silver"/>
  </r>
  <r>
    <x v="13901"/>
    <x v="1"/>
    <s v="Puerto Rico"/>
    <n v="1"/>
    <n v="357.1"/>
    <n v="357.1"/>
    <n v="99.99"/>
    <n v="1"/>
    <n v="1"/>
    <n v="1"/>
    <n v="2"/>
    <n v="0"/>
    <n v="0"/>
    <s v="2017-10-25"/>
    <s v="2017-10-25"/>
    <n v="535.65"/>
    <s v="Silver"/>
  </r>
  <r>
    <x v="13902"/>
    <x v="1"/>
    <s v="EE. UU."/>
    <n v="1"/>
    <n v="357.1"/>
    <n v="357.1"/>
    <n v="29.28"/>
    <n v="1"/>
    <n v="2"/>
    <n v="0"/>
    <n v="1.83"/>
    <n v="0"/>
    <n v="0"/>
    <s v="2017-10-25"/>
    <s v="2017-10-25"/>
    <n v="535.65"/>
    <s v="Silver"/>
  </r>
  <r>
    <x v="13903"/>
    <x v="0"/>
    <s v="EE. UU."/>
    <n v="1"/>
    <n v="357.1"/>
    <n v="357.1"/>
    <n v="81.510000000000005"/>
    <n v="0"/>
    <n v="-2"/>
    <n v="0"/>
    <n v="1.83"/>
    <n v="0"/>
    <n v="0"/>
    <s v="2017-10-25"/>
    <s v="2017-10-25"/>
    <n v="535.65"/>
    <s v="Silver"/>
  </r>
  <r>
    <x v="13904"/>
    <x v="0"/>
    <s v="EE. UU."/>
    <n v="1"/>
    <n v="357.1"/>
    <n v="357.1"/>
    <n v="-26.4"/>
    <n v="0"/>
    <n v="-1"/>
    <n v="0"/>
    <n v="1.83"/>
    <n v="0"/>
    <n v="0"/>
    <s v="2017-10-25"/>
    <s v="2017-10-25"/>
    <n v="535.65"/>
    <s v="Silver"/>
  </r>
  <r>
    <x v="13905"/>
    <x v="0"/>
    <s v="Puerto Rico"/>
    <n v="1"/>
    <n v="357.1"/>
    <n v="357.1"/>
    <n v="148.72999999999999"/>
    <n v="0"/>
    <n v="0"/>
    <n v="0"/>
    <n v="1.83"/>
    <n v="0"/>
    <n v="0"/>
    <s v="2017-10-25"/>
    <s v="2017-10-25"/>
    <n v="535.65"/>
    <s v="Silver"/>
  </r>
  <r>
    <x v="13906"/>
    <x v="0"/>
    <s v="EE. UU."/>
    <n v="1"/>
    <n v="357.1"/>
    <n v="357.1"/>
    <n v="149.12"/>
    <n v="1"/>
    <n v="1"/>
    <n v="1"/>
    <n v="2"/>
    <n v="0"/>
    <n v="0"/>
    <s v="2017-10-25"/>
    <s v="2017-10-25"/>
    <n v="535.65"/>
    <s v="Silver"/>
  </r>
  <r>
    <x v="13907"/>
    <x v="0"/>
    <s v="Puerto Rico"/>
    <n v="1"/>
    <n v="357.1"/>
    <n v="357.1"/>
    <n v="153.97999999999999"/>
    <n v="1"/>
    <n v="2"/>
    <n v="0"/>
    <n v="1.83"/>
    <n v="0"/>
    <n v="0"/>
    <s v="2017-10-25"/>
    <s v="2017-10-25"/>
    <n v="535.65"/>
    <s v="Silver"/>
  </r>
  <r>
    <x v="13908"/>
    <x v="1"/>
    <s v="EE. UU."/>
    <n v="1"/>
    <n v="357.1"/>
    <n v="357.1"/>
    <n v="-235.58"/>
    <n v="0"/>
    <n v="-2"/>
    <n v="0"/>
    <n v="1.83"/>
    <n v="0"/>
    <n v="0"/>
    <s v="2017-10-25"/>
    <s v="2017-10-25"/>
    <n v="535.65"/>
    <s v="Silver"/>
  </r>
  <r>
    <x v="13909"/>
    <x v="0"/>
    <s v="EE. UU."/>
    <n v="1"/>
    <n v="357.1"/>
    <n v="357.1"/>
    <n v="28.6"/>
    <n v="0"/>
    <n v="-1"/>
    <n v="1"/>
    <n v="4"/>
    <n v="0"/>
    <n v="0"/>
    <s v="2017-10-25"/>
    <s v="2017-10-25"/>
    <n v="535.65"/>
    <s v="Silver"/>
  </r>
  <r>
    <x v="13910"/>
    <x v="0"/>
    <s v="Puerto Rico"/>
    <n v="1"/>
    <n v="357.1"/>
    <n v="357.1"/>
    <n v="92.99"/>
    <n v="0"/>
    <n v="0"/>
    <n v="0"/>
    <n v="1.83"/>
    <n v="0"/>
    <n v="0"/>
    <s v="2017-10-25"/>
    <s v="2017-10-25"/>
    <n v="535.65"/>
    <s v="Silver"/>
  </r>
  <r>
    <x v="13911"/>
    <x v="0"/>
    <s v="EE. UU."/>
    <n v="1"/>
    <n v="357.1"/>
    <n v="357.1"/>
    <n v="151.86000000000001"/>
    <n v="1"/>
    <n v="1"/>
    <n v="1"/>
    <n v="3"/>
    <n v="0"/>
    <n v="0"/>
    <s v="2017-10-25"/>
    <s v="2017-10-25"/>
    <n v="535.65"/>
    <s v="Silver"/>
  </r>
  <r>
    <x v="13912"/>
    <x v="1"/>
    <s v="Puerto Rico"/>
    <n v="1"/>
    <n v="357.1"/>
    <n v="357.1"/>
    <n v="162.84"/>
    <n v="1"/>
    <n v="2"/>
    <n v="0"/>
    <n v="1.83"/>
    <n v="0"/>
    <n v="0"/>
    <s v="2017-10-25"/>
    <s v="2017-10-25"/>
    <n v="535.65"/>
    <s v="Silver"/>
  </r>
  <r>
    <x v="13913"/>
    <x v="1"/>
    <s v="EE. UU."/>
    <n v="1"/>
    <n v="357.1"/>
    <n v="357.1"/>
    <n v="119.99"/>
    <n v="0"/>
    <n v="-2"/>
    <n v="0"/>
    <n v="1.83"/>
    <n v="0"/>
    <n v="0"/>
    <s v="2017-10-25"/>
    <s v="2017-10-25"/>
    <n v="535.65"/>
    <s v="Silver"/>
  </r>
  <r>
    <x v="13914"/>
    <x v="0"/>
    <s v="EE. UU."/>
    <n v="1"/>
    <n v="357.1"/>
    <n v="357.1"/>
    <n v="124.7"/>
    <n v="0"/>
    <n v="-1"/>
    <n v="0"/>
    <n v="1.83"/>
    <n v="0"/>
    <n v="0"/>
    <s v="2017-10-25"/>
    <s v="2017-10-25"/>
    <n v="535.65"/>
    <s v="Silver"/>
  </r>
  <r>
    <x v="13915"/>
    <x v="1"/>
    <s v="EE. UU."/>
    <n v="1"/>
    <n v="357.1"/>
    <n v="357.1"/>
    <n v="-153.97999999999999"/>
    <n v="0"/>
    <n v="0"/>
    <n v="0"/>
    <n v="1.83"/>
    <n v="0"/>
    <n v="0"/>
    <s v="2017-10-25"/>
    <s v="2017-10-25"/>
    <n v="535.65"/>
    <s v="Silver"/>
  </r>
  <r>
    <x v="13916"/>
    <x v="2"/>
    <s v="Puerto Rico"/>
    <n v="1"/>
    <n v="357.1"/>
    <n v="357.1"/>
    <n v="-247.47"/>
    <n v="1"/>
    <n v="1"/>
    <n v="1"/>
    <n v="3"/>
    <n v="0"/>
    <n v="0"/>
    <s v="2017-10-25"/>
    <s v="2017-10-25"/>
    <n v="535.65"/>
    <s v="Silver"/>
  </r>
  <r>
    <x v="13917"/>
    <x v="2"/>
    <s v="EE. UU."/>
    <n v="1"/>
    <n v="357.1"/>
    <n v="357.1"/>
    <n v="-40.35"/>
    <n v="1"/>
    <n v="2"/>
    <n v="0"/>
    <n v="1.83"/>
    <n v="0"/>
    <n v="0"/>
    <s v="2017-10-25"/>
    <s v="2017-10-25"/>
    <n v="535.65"/>
    <s v="Silver"/>
  </r>
  <r>
    <x v="13918"/>
    <x v="0"/>
    <s v="Puerto Rico"/>
    <n v="1"/>
    <n v="357.1"/>
    <n v="357.1"/>
    <n v="3.21"/>
    <n v="0"/>
    <n v="-2"/>
    <n v="0"/>
    <n v="1.83"/>
    <n v="0"/>
    <n v="0"/>
    <s v="2017-10-25"/>
    <s v="2017-10-25"/>
    <n v="535.65"/>
    <s v="Silver"/>
  </r>
  <r>
    <x v="13919"/>
    <x v="1"/>
    <s v="EE. UU."/>
    <n v="1"/>
    <n v="357.1"/>
    <n v="357.1"/>
    <n v="43.71"/>
    <n v="1"/>
    <n v="1"/>
    <n v="0"/>
    <n v="1.83"/>
    <n v="0"/>
    <n v="0"/>
    <s v="2017-10-25"/>
    <s v="2017-10-25"/>
    <n v="535.65"/>
    <s v="Silver"/>
  </r>
  <r>
    <x v="13920"/>
    <x v="0"/>
    <s v="EE. UU."/>
    <n v="1"/>
    <n v="357.1"/>
    <n v="357.1"/>
    <n v="29.28"/>
    <n v="0"/>
    <n v="0"/>
    <n v="0"/>
    <n v="1.83"/>
    <n v="0"/>
    <n v="0"/>
    <s v="2017-10-25"/>
    <s v="2017-10-25"/>
    <n v="535.65"/>
    <s v="Silver"/>
  </r>
  <r>
    <x v="13921"/>
    <x v="0"/>
    <s v="Puerto Rico"/>
    <n v="1"/>
    <n v="357.1"/>
    <n v="357.1"/>
    <n v="77.06"/>
    <n v="1"/>
    <n v="1"/>
    <n v="1"/>
    <n v="3"/>
    <n v="0"/>
    <n v="0"/>
    <s v="2017-10-25"/>
    <s v="2017-10-25"/>
    <n v="535.65"/>
    <s v="Silver"/>
  </r>
  <r>
    <x v="13922"/>
    <x v="0"/>
    <s v="EE. UU."/>
    <n v="1"/>
    <n v="357.1"/>
    <n v="357.1"/>
    <n v="33"/>
    <n v="0"/>
    <n v="2"/>
    <n v="0"/>
    <n v="1.83"/>
    <n v="0"/>
    <n v="0"/>
    <s v="2017-10-25"/>
    <s v="2017-10-25"/>
    <n v="535.65"/>
    <s v="Silver"/>
  </r>
  <r>
    <x v="13923"/>
    <x v="0"/>
    <s v="EE. UU."/>
    <n v="1"/>
    <n v="357.1"/>
    <n v="357.1"/>
    <n v="30.35"/>
    <n v="0"/>
    <n v="-2"/>
    <n v="0"/>
    <n v="1.83"/>
    <n v="0"/>
    <n v="0"/>
    <s v="2017-10-25"/>
    <s v="2017-10-25"/>
    <n v="535.65"/>
    <s v="Silver"/>
  </r>
  <r>
    <x v="13924"/>
    <x v="0"/>
    <s v="Puerto Rico"/>
    <n v="1"/>
    <n v="357.1"/>
    <n v="357.1"/>
    <n v="108.74"/>
    <n v="0"/>
    <n v="-1"/>
    <n v="0"/>
    <n v="1.83"/>
    <n v="0"/>
    <n v="0"/>
    <s v="2017-10-25"/>
    <s v="2017-10-25"/>
    <n v="535.65"/>
    <s v="Silver"/>
  </r>
  <r>
    <x v="13925"/>
    <x v="0"/>
    <s v="EE. UU."/>
    <n v="1"/>
    <n v="357.1"/>
    <n v="357.1"/>
    <n v="-27.65"/>
    <n v="0"/>
    <n v="0"/>
    <n v="0"/>
    <n v="1.83"/>
    <n v="0"/>
    <n v="0"/>
    <s v="2017-10-25"/>
    <s v="2017-10-25"/>
    <n v="535.65"/>
    <s v="Silver"/>
  </r>
  <r>
    <x v="13926"/>
    <x v="2"/>
    <s v="Puerto Rico"/>
    <n v="1"/>
    <n v="357.1"/>
    <n v="357.1"/>
    <n v="89.99"/>
    <n v="0"/>
    <n v="1"/>
    <n v="1"/>
    <n v="3"/>
    <n v="0"/>
    <n v="0"/>
    <s v="2017-10-25"/>
    <s v="2017-10-25"/>
    <n v="535.65"/>
    <s v="Silver"/>
  </r>
  <r>
    <x v="13927"/>
    <x v="2"/>
    <s v="EE. UU."/>
    <n v="1"/>
    <n v="357.1"/>
    <n v="357.1"/>
    <n v="-509.21"/>
    <n v="0"/>
    <n v="1"/>
    <n v="1"/>
    <n v="4"/>
    <n v="0"/>
    <n v="0"/>
    <s v="2017-10-25"/>
    <s v="2017-10-25"/>
    <n v="535.65"/>
    <s v="Silver"/>
  </r>
  <r>
    <x v="13928"/>
    <x v="2"/>
    <s v="EE. UU."/>
    <n v="1"/>
    <n v="357.1"/>
    <n v="357.1"/>
    <n v="-16.61"/>
    <n v="1"/>
    <n v="1"/>
    <n v="1"/>
    <n v="3"/>
    <n v="0"/>
    <n v="0"/>
    <s v="2017-10-25"/>
    <s v="2017-10-25"/>
    <n v="535.65"/>
    <s v="Silver"/>
  </r>
  <r>
    <x v="13929"/>
    <x v="0"/>
    <s v="Puerto Rico"/>
    <n v="1"/>
    <n v="357.1"/>
    <n v="357.1"/>
    <n v="111.36"/>
    <n v="1"/>
    <n v="1"/>
    <n v="1"/>
    <n v="3"/>
    <n v="0"/>
    <n v="0"/>
    <s v="2017-10-25"/>
    <s v="2017-10-25"/>
    <n v="535.65"/>
    <s v="Silver"/>
  </r>
  <r>
    <x v="13930"/>
    <x v="0"/>
    <s v="EE. UU."/>
    <n v="1"/>
    <n v="357.1"/>
    <n v="357.1"/>
    <n v="94.99"/>
    <n v="1"/>
    <n v="2"/>
    <n v="0"/>
    <n v="1.83"/>
    <n v="0"/>
    <n v="0"/>
    <s v="2017-10-25"/>
    <s v="2017-10-25"/>
    <n v="535.65"/>
    <s v="Silver"/>
  </r>
  <r>
    <x v="13931"/>
    <x v="0"/>
    <s v="Puerto Rico"/>
    <n v="1"/>
    <n v="357.1"/>
    <n v="357.1"/>
    <n v="68.56"/>
    <n v="1"/>
    <n v="3"/>
    <n v="1"/>
    <n v="4"/>
    <n v="0"/>
    <n v="0"/>
    <s v="2017-10-25"/>
    <s v="2017-10-25"/>
    <n v="535.65"/>
    <s v="Silver"/>
  </r>
  <r>
    <x v="13932"/>
    <x v="0"/>
    <s v="EE. UU."/>
    <n v="1"/>
    <n v="357.1"/>
    <n v="357.1"/>
    <n v="148.94999999999999"/>
    <n v="1"/>
    <n v="2"/>
    <n v="1"/>
    <n v="3"/>
    <n v="0"/>
    <n v="0"/>
    <s v="2017-10-25"/>
    <s v="2017-10-25"/>
    <n v="535.65"/>
    <s v="Silver"/>
  </r>
  <r>
    <x v="13933"/>
    <x v="0"/>
    <s v="EE. UU."/>
    <n v="1"/>
    <n v="357.1"/>
    <n v="357.1"/>
    <n v="-341.21"/>
    <n v="0"/>
    <n v="-2"/>
    <n v="0"/>
    <n v="1.83"/>
    <n v="0"/>
    <n v="0"/>
    <s v="2017-10-25"/>
    <s v="2017-10-25"/>
    <n v="535.65"/>
    <s v="Silver"/>
  </r>
  <r>
    <x v="13934"/>
    <x v="0"/>
    <s v="Puerto Rico"/>
    <n v="1"/>
    <n v="357.1"/>
    <n v="357.1"/>
    <n v="57.63"/>
    <n v="0"/>
    <n v="-1"/>
    <n v="0"/>
    <n v="1.83"/>
    <n v="0"/>
    <n v="0"/>
    <s v="2017-10-25"/>
    <s v="2017-10-25"/>
    <n v="535.65"/>
    <s v="Silver"/>
  </r>
  <r>
    <x v="13935"/>
    <x v="0"/>
    <s v="EE. UU."/>
    <n v="1"/>
    <n v="357.1"/>
    <n v="357.1"/>
    <n v="63.56"/>
    <n v="1"/>
    <n v="1"/>
    <n v="1"/>
    <n v="3"/>
    <n v="0"/>
    <n v="0"/>
    <s v="2017-10-25"/>
    <s v="2017-10-25"/>
    <n v="535.65"/>
    <s v="Silver"/>
  </r>
  <r>
    <x v="13936"/>
    <x v="0"/>
    <s v="Puerto Rico"/>
    <n v="1"/>
    <n v="357.1"/>
    <n v="357.1"/>
    <n v="125.88"/>
    <n v="1"/>
    <n v="1"/>
    <n v="1"/>
    <n v="3"/>
    <n v="0"/>
    <n v="0"/>
    <s v="2017-10-25"/>
    <s v="2017-10-25"/>
    <n v="535.65"/>
    <s v="Silver"/>
  </r>
  <r>
    <x v="13937"/>
    <x v="1"/>
    <s v="EE. UU."/>
    <n v="1"/>
    <n v="357.1"/>
    <n v="357.1"/>
    <n v="51.42"/>
    <n v="1"/>
    <n v="1"/>
    <n v="1"/>
    <n v="2"/>
    <n v="1"/>
    <n v="0"/>
    <s v="2017-10-25"/>
    <s v="2017-10-25"/>
    <n v="535.65"/>
    <s v="Silver"/>
  </r>
  <r>
    <x v="13938"/>
    <x v="1"/>
    <s v="EE. UU."/>
    <n v="1"/>
    <n v="357.1"/>
    <n v="357.1"/>
    <n v="84.92"/>
    <n v="1"/>
    <n v="1"/>
    <n v="0"/>
    <n v="1.83"/>
    <n v="0"/>
    <n v="0"/>
    <s v="2017-10-25"/>
    <s v="2017-10-25"/>
    <n v="535.65"/>
    <s v="Silver"/>
  </r>
  <r>
    <x v="13939"/>
    <x v="2"/>
    <s v="Puerto Rico"/>
    <n v="1"/>
    <n v="357.1"/>
    <n v="357.1"/>
    <n v="26.68"/>
    <n v="0"/>
    <n v="-1"/>
    <n v="0"/>
    <n v="1.83"/>
    <n v="0"/>
    <n v="0"/>
    <s v="2017-10-26"/>
    <s v="2017-10-26"/>
    <n v="535.65"/>
    <s v="Silver"/>
  </r>
  <r>
    <x v="13940"/>
    <x v="0"/>
    <s v="EE. UU."/>
    <n v="1"/>
    <n v="357.1"/>
    <n v="357.1"/>
    <n v="59.99"/>
    <n v="0"/>
    <n v="0"/>
    <n v="0"/>
    <n v="1.83"/>
    <n v="0"/>
    <n v="0"/>
    <s v="2017-10-26"/>
    <s v="2017-10-26"/>
    <n v="535.65"/>
    <s v="Silver"/>
  </r>
  <r>
    <x v="13941"/>
    <x v="0"/>
    <s v="EE. UU."/>
    <n v="1"/>
    <n v="357.1"/>
    <n v="357.1"/>
    <n v="136.59"/>
    <n v="1"/>
    <n v="1"/>
    <n v="1"/>
    <n v="4"/>
    <n v="0"/>
    <n v="0"/>
    <s v="2017-10-26"/>
    <s v="2017-10-26"/>
    <n v="535.65"/>
    <s v="Silver"/>
  </r>
  <r>
    <x v="13942"/>
    <x v="0"/>
    <s v="EE. UU."/>
    <n v="1"/>
    <n v="357.1"/>
    <n v="357.1"/>
    <n v="62.14"/>
    <n v="1"/>
    <n v="2"/>
    <n v="1"/>
    <n v="4"/>
    <n v="0"/>
    <n v="0"/>
    <s v="2017-10-26"/>
    <s v="2017-10-26"/>
    <n v="535.65"/>
    <s v="Silver"/>
  </r>
  <r>
    <x v="13943"/>
    <x v="0"/>
    <s v="Puerto Rico"/>
    <n v="1"/>
    <n v="357.1"/>
    <n v="357.1"/>
    <n v="-241.03"/>
    <n v="0"/>
    <n v="-2"/>
    <n v="1"/>
    <n v="2"/>
    <n v="0"/>
    <n v="0"/>
    <s v="2017-10-26"/>
    <s v="2017-10-26"/>
    <n v="535.65"/>
    <s v="Silver"/>
  </r>
  <r>
    <x v="13944"/>
    <x v="1"/>
    <s v="EE. UU."/>
    <n v="1"/>
    <n v="357.1"/>
    <n v="357.1"/>
    <n v="-224.97"/>
    <n v="0"/>
    <n v="-1"/>
    <n v="0"/>
    <n v="1.83"/>
    <n v="0"/>
    <n v="0"/>
    <s v="2017-10-26"/>
    <s v="2017-10-26"/>
    <n v="535.65"/>
    <s v="Silver"/>
  </r>
  <r>
    <x v="13945"/>
    <x v="0"/>
    <s v="EE. UU."/>
    <n v="1"/>
    <n v="357.1"/>
    <n v="357.1"/>
    <n v="87.74"/>
    <n v="0"/>
    <n v="0"/>
    <n v="0"/>
    <n v="1.83"/>
    <n v="0"/>
    <n v="0"/>
    <s v="2017-10-26"/>
    <s v="2017-10-26"/>
    <n v="535.65"/>
    <s v="Silver"/>
  </r>
  <r>
    <x v="13946"/>
    <x v="2"/>
    <s v="EE. UU."/>
    <n v="1"/>
    <n v="357.1"/>
    <n v="357.1"/>
    <n v="159.41"/>
    <n v="1"/>
    <n v="3"/>
    <n v="1"/>
    <n v="4"/>
    <n v="0"/>
    <n v="0"/>
    <s v="2017-10-26"/>
    <s v="2017-10-26"/>
    <n v="535.65"/>
    <s v="Silver"/>
  </r>
  <r>
    <x v="13947"/>
    <x v="2"/>
    <s v="Puerto Rico"/>
    <n v="1"/>
    <n v="357.1"/>
    <n v="357.1"/>
    <n v="161.97999999999999"/>
    <n v="1"/>
    <n v="2"/>
    <n v="1"/>
    <n v="3"/>
    <n v="0"/>
    <n v="0"/>
    <s v="2017-10-26"/>
    <s v="2017-10-26"/>
    <n v="535.65"/>
    <s v="Silver"/>
  </r>
  <r>
    <x v="13948"/>
    <x v="1"/>
    <s v="EE. UU."/>
    <n v="1"/>
    <n v="357.1"/>
    <n v="357.1"/>
    <n v="-50.89"/>
    <n v="0"/>
    <n v="-2"/>
    <n v="0"/>
    <n v="1.83"/>
    <n v="0"/>
    <n v="0"/>
    <s v="2017-10-26"/>
    <s v="2017-10-26"/>
    <n v="535.65"/>
    <s v="Silver"/>
  </r>
  <r>
    <x v="13949"/>
    <x v="1"/>
    <s v="Puerto Rico"/>
    <n v="1"/>
    <n v="357.1"/>
    <n v="357.1"/>
    <n v="164.55"/>
    <n v="1"/>
    <n v="1"/>
    <n v="0"/>
    <n v="1.83"/>
    <n v="0"/>
    <n v="0"/>
    <s v="2017-10-26"/>
    <s v="2017-10-26"/>
    <n v="535.65"/>
    <s v="Silver"/>
  </r>
  <r>
    <x v="13950"/>
    <x v="2"/>
    <s v="EE. UU."/>
    <n v="1"/>
    <n v="357.1"/>
    <n v="357.1"/>
    <n v="-65.12"/>
    <n v="1"/>
    <n v="2"/>
    <n v="1"/>
    <n v="4"/>
    <n v="0"/>
    <n v="0"/>
    <s v="2017-10-26"/>
    <s v="2017-10-26"/>
    <n v="535.65"/>
    <s v="Silver"/>
  </r>
  <r>
    <x v="13951"/>
    <x v="2"/>
    <s v="Puerto Rico"/>
    <n v="1"/>
    <n v="1500"/>
    <n v="1500"/>
    <n v="183.75"/>
    <n v="1"/>
    <n v="3"/>
    <n v="1"/>
    <n v="2"/>
    <n v="0"/>
    <n v="0"/>
    <s v="2017-10-26"/>
    <s v="2017-10-26"/>
    <n v="2250"/>
    <s v="Gold"/>
  </r>
  <r>
    <x v="13952"/>
    <x v="0"/>
    <s v="EE. UU."/>
    <n v="1"/>
    <n v="1500"/>
    <n v="1500"/>
    <n v="103.95"/>
    <n v="1"/>
    <n v="4"/>
    <n v="1"/>
    <n v="4"/>
    <n v="0"/>
    <n v="0"/>
    <s v="2017-10-26"/>
    <s v="2017-10-26"/>
    <n v="2250"/>
    <s v="Gold"/>
  </r>
  <r>
    <x v="13953"/>
    <x v="1"/>
    <s v="EE. UU."/>
    <n v="1"/>
    <n v="1500"/>
    <n v="1500"/>
    <n v="-600"/>
    <n v="0"/>
    <n v="-2"/>
    <n v="0"/>
    <n v="1.83"/>
    <n v="0"/>
    <n v="0"/>
    <s v="2017-10-26"/>
    <s v="2017-10-26"/>
    <n v="2250"/>
    <s v="Gold"/>
  </r>
  <r>
    <x v="13954"/>
    <x v="0"/>
    <s v="Puerto Rico"/>
    <n v="1"/>
    <n v="1500"/>
    <n v="1500"/>
    <n v="127.13"/>
    <n v="0"/>
    <n v="-1"/>
    <n v="0"/>
    <n v="1.83"/>
    <n v="0"/>
    <n v="0"/>
    <s v="2017-10-26"/>
    <s v="2017-10-26"/>
    <n v="2250"/>
    <s v="Gold"/>
  </r>
  <r>
    <x v="13955"/>
    <x v="0"/>
    <s v="EE. UU."/>
    <n v="1"/>
    <n v="1500"/>
    <n v="1500"/>
    <n v="90"/>
    <n v="0"/>
    <n v="0"/>
    <n v="0"/>
    <n v="1.83"/>
    <n v="0"/>
    <n v="0"/>
    <s v="2017-10-26"/>
    <s v="2017-10-26"/>
    <n v="2250"/>
    <s v="Gold"/>
  </r>
  <r>
    <x v="13956"/>
    <x v="0"/>
    <s v="EE. UU."/>
    <n v="1"/>
    <n v="1500"/>
    <n v="1500"/>
    <n v="153.75"/>
    <n v="1"/>
    <n v="1"/>
    <n v="1"/>
    <n v="4"/>
    <n v="0"/>
    <n v="0"/>
    <s v="2017-10-26"/>
    <s v="2017-10-26"/>
    <n v="2250"/>
    <s v="Gold"/>
  </r>
  <r>
    <x v="13957"/>
    <x v="1"/>
    <s v="Puerto Rico"/>
    <n v="1"/>
    <n v="1500"/>
    <n v="1500"/>
    <n v="410.85"/>
    <n v="1"/>
    <n v="2"/>
    <n v="1"/>
    <n v="3"/>
    <n v="0"/>
    <n v="0"/>
    <s v="2017-10-26"/>
    <s v="2017-10-26"/>
    <n v="2250"/>
    <s v="Gold"/>
  </r>
  <r>
    <x v="13958"/>
    <x v="2"/>
    <s v="EE. UU."/>
    <n v="1"/>
    <n v="1500"/>
    <n v="1500"/>
    <n v="604.79999999999995"/>
    <n v="0"/>
    <n v="-2"/>
    <n v="0"/>
    <n v="1.83"/>
    <n v="0"/>
    <n v="0"/>
    <s v="2017-10-26"/>
    <s v="2017-10-26"/>
    <n v="2250"/>
    <s v="Gold"/>
  </r>
  <r>
    <x v="13959"/>
    <x v="2"/>
    <s v="Puerto Rico"/>
    <n v="1"/>
    <n v="1500"/>
    <n v="1500"/>
    <n v="357"/>
    <n v="0"/>
    <n v="-1"/>
    <n v="0"/>
    <n v="1.83"/>
    <n v="0"/>
    <n v="0"/>
    <s v="2017-10-26"/>
    <s v="2017-10-26"/>
    <n v="2250"/>
    <s v="Gold"/>
  </r>
  <r>
    <x v="13960"/>
    <x v="2"/>
    <s v="EE. UU."/>
    <n v="1"/>
    <n v="1500"/>
    <n v="1500"/>
    <n v="-87.44"/>
    <n v="0"/>
    <n v="0"/>
    <n v="1"/>
    <n v="4"/>
    <n v="0"/>
    <n v="0"/>
    <s v="2017-10-26"/>
    <s v="2017-10-26"/>
    <n v="2250"/>
    <s v="Gold"/>
  </r>
  <r>
    <x v="13961"/>
    <x v="2"/>
    <s v="Puerto Rico"/>
    <n v="1"/>
    <n v="1500"/>
    <n v="1500"/>
    <n v="594"/>
    <n v="1"/>
    <n v="1"/>
    <n v="1"/>
    <n v="3"/>
    <n v="0"/>
    <n v="0"/>
    <s v="2017-10-26"/>
    <s v="2017-10-26"/>
    <n v="2250"/>
    <s v="Gold"/>
  </r>
  <r>
    <x v="13962"/>
    <x v="0"/>
    <s v="EE. UU."/>
    <n v="1"/>
    <n v="1500"/>
    <n v="1500"/>
    <n v="0"/>
    <n v="1"/>
    <n v="1"/>
    <n v="1"/>
    <n v="1"/>
    <n v="1"/>
    <n v="0"/>
    <s v="2017-10-26"/>
    <s v="2017-10-26"/>
    <n v="2250"/>
    <s v="Gold"/>
  </r>
  <r>
    <x v="13963"/>
    <x v="0"/>
    <s v="Puerto Rico"/>
    <n v="1"/>
    <n v="1500"/>
    <n v="1500"/>
    <n v="354.9"/>
    <n v="1"/>
    <n v="1"/>
    <n v="1"/>
    <n v="4"/>
    <n v="0"/>
    <n v="0"/>
    <s v="2017-10-26"/>
    <s v="2017-10-26"/>
    <n v="2250"/>
    <s v="Gold"/>
  </r>
  <r>
    <x v="13964"/>
    <x v="0"/>
    <s v="EE. UU."/>
    <n v="1"/>
    <n v="1500"/>
    <n v="1500"/>
    <n v="376.65"/>
    <n v="0"/>
    <n v="1"/>
    <n v="1"/>
    <n v="3"/>
    <n v="0"/>
    <n v="0"/>
    <s v="2017-10-26"/>
    <s v="2017-10-26"/>
    <n v="2250"/>
    <s v="Gold"/>
  </r>
  <r>
    <x v="13965"/>
    <x v="0"/>
    <s v="Puerto Rico"/>
    <n v="1"/>
    <n v="1500"/>
    <n v="1500"/>
    <n v="269.33"/>
    <n v="1"/>
    <n v="2"/>
    <n v="0"/>
    <n v="1.83"/>
    <n v="0"/>
    <n v="0"/>
    <s v="2017-10-26"/>
    <s v="2017-10-26"/>
    <n v="2250"/>
    <s v="Gold"/>
  </r>
  <r>
    <x v="13966"/>
    <x v="0"/>
    <s v="EE. UU."/>
    <n v="1"/>
    <n v="1500"/>
    <n v="1500"/>
    <n v="384.75"/>
    <n v="1"/>
    <n v="1"/>
    <n v="1"/>
    <n v="4"/>
    <n v="0"/>
    <n v="0"/>
    <s v="2017-10-26"/>
    <s v="2017-10-26"/>
    <n v="2250"/>
    <s v="Gold"/>
  </r>
  <r>
    <x v="13967"/>
    <x v="0"/>
    <s v="Puerto Rico"/>
    <n v="1"/>
    <n v="1500"/>
    <n v="1500"/>
    <n v="403.2"/>
    <n v="0"/>
    <n v="2"/>
    <n v="1"/>
    <n v="3"/>
    <n v="0"/>
    <n v="0"/>
    <s v="2017-10-26"/>
    <s v="2017-10-26"/>
    <n v="2250"/>
    <s v="Gold"/>
  </r>
  <r>
    <x v="13968"/>
    <x v="0"/>
    <s v="EE. UU."/>
    <n v="1"/>
    <n v="1500"/>
    <n v="1500"/>
    <n v="-208.07"/>
    <n v="0"/>
    <n v="-2"/>
    <n v="0"/>
    <n v="1.83"/>
    <n v="0"/>
    <n v="0"/>
    <s v="2017-10-26"/>
    <s v="2017-10-26"/>
    <n v="2250"/>
    <s v="Gold"/>
  </r>
  <r>
    <x v="13969"/>
    <x v="2"/>
    <s v="Puerto Rico"/>
    <n v="1"/>
    <n v="1500"/>
    <n v="1500"/>
    <n v="529.20000000000005"/>
    <n v="0"/>
    <n v="-1"/>
    <n v="0"/>
    <n v="1.83"/>
    <n v="0"/>
    <n v="0"/>
    <s v="2017-10-26"/>
    <s v="2017-10-26"/>
    <n v="2250"/>
    <s v="Gold"/>
  </r>
  <r>
    <x v="13970"/>
    <x v="2"/>
    <s v="EE. UU."/>
    <n v="1"/>
    <n v="1500"/>
    <n v="1500"/>
    <n v="-1076.6300000000001"/>
    <n v="0"/>
    <n v="0"/>
    <n v="1"/>
    <n v="5"/>
    <n v="0"/>
    <n v="0"/>
    <s v="2017-10-26"/>
    <s v="2017-10-26"/>
    <n v="2250"/>
    <s v="Gold"/>
  </r>
  <r>
    <x v="13971"/>
    <x v="2"/>
    <s v="EE. UU."/>
    <n v="1"/>
    <n v="1500"/>
    <n v="1500"/>
    <n v="525"/>
    <n v="1"/>
    <n v="1"/>
    <n v="1"/>
    <n v="3"/>
    <n v="0"/>
    <n v="0"/>
    <s v="2017-10-26"/>
    <s v="2017-10-26"/>
    <n v="2250"/>
    <s v="Gold"/>
  </r>
  <r>
    <x v="13972"/>
    <x v="0"/>
    <s v="Puerto Rico"/>
    <n v="1"/>
    <n v="1500"/>
    <n v="1500"/>
    <n v="183.38"/>
    <n v="1"/>
    <n v="2"/>
    <n v="1"/>
    <n v="2"/>
    <n v="0"/>
    <n v="0"/>
    <s v="2017-10-26"/>
    <s v="2017-10-26"/>
    <n v="2250"/>
    <s v="Gold"/>
  </r>
  <r>
    <x v="13973"/>
    <x v="0"/>
    <s v="EE. UU."/>
    <n v="1"/>
    <n v="1500"/>
    <n v="1500"/>
    <n v="240"/>
    <n v="0"/>
    <n v="-2"/>
    <n v="0"/>
    <n v="1.83"/>
    <n v="0"/>
    <n v="0"/>
    <s v="2017-10-26"/>
    <s v="2017-10-26"/>
    <n v="2250"/>
    <s v="Gold"/>
  </r>
  <r>
    <x v="13974"/>
    <x v="1"/>
    <s v="Puerto Rico"/>
    <n v="1"/>
    <n v="1500"/>
    <n v="1500"/>
    <n v="-2152.5"/>
    <n v="0"/>
    <n v="-1"/>
    <n v="0"/>
    <n v="1.83"/>
    <n v="0"/>
    <n v="0"/>
    <s v="2017-10-26"/>
    <s v="2017-10-26"/>
    <n v="2250"/>
    <s v="Gold"/>
  </r>
  <r>
    <x v="13975"/>
    <x v="1"/>
    <s v="EE. UU."/>
    <n v="1"/>
    <n v="1500"/>
    <n v="1500"/>
    <n v="466.88"/>
    <n v="0"/>
    <n v="0"/>
    <n v="0"/>
    <n v="1.83"/>
    <n v="0"/>
    <n v="0"/>
    <s v="2017-10-26"/>
    <s v="2017-10-26"/>
    <n v="2250"/>
    <s v="Gold"/>
  </r>
  <r>
    <x v="13976"/>
    <x v="0"/>
    <s v="EE. UU."/>
    <n v="1"/>
    <n v="1500"/>
    <n v="1500"/>
    <n v="327.60000000000002"/>
    <n v="1"/>
    <n v="1"/>
    <n v="1"/>
    <n v="2"/>
    <n v="0"/>
    <n v="0"/>
    <s v="2017-10-26"/>
    <s v="2017-10-26"/>
    <n v="2250"/>
    <s v="Gold"/>
  </r>
  <r>
    <x v="13977"/>
    <x v="2"/>
    <s v="Puerto Rico"/>
    <n v="1"/>
    <n v="1500"/>
    <n v="1500"/>
    <n v="63.75"/>
    <n v="1"/>
    <n v="2"/>
    <n v="1"/>
    <n v="3"/>
    <n v="0"/>
    <n v="0"/>
    <s v="2017-10-26"/>
    <s v="2017-10-26"/>
    <n v="2250"/>
    <s v="Gold"/>
  </r>
  <r>
    <x v="13978"/>
    <x v="0"/>
    <s v="EE. UU."/>
    <n v="1"/>
    <n v="1500"/>
    <n v="1500"/>
    <n v="417.6"/>
    <n v="0"/>
    <n v="-2"/>
    <n v="0"/>
    <n v="1.83"/>
    <n v="0"/>
    <n v="0"/>
    <s v="2017-10-26"/>
    <s v="2017-10-26"/>
    <n v="2250"/>
    <s v="Gold"/>
  </r>
  <r>
    <x v="13979"/>
    <x v="2"/>
    <s v="EE. UU."/>
    <n v="1"/>
    <n v="1500"/>
    <n v="1500"/>
    <n v="646.79999999999995"/>
    <n v="0"/>
    <n v="-1"/>
    <n v="0"/>
    <n v="1.83"/>
    <n v="0"/>
    <n v="0"/>
    <s v="2017-10-26"/>
    <s v="2017-10-26"/>
    <n v="2250"/>
    <s v="Gold"/>
  </r>
  <r>
    <x v="13980"/>
    <x v="1"/>
    <s v="EE. UU."/>
    <n v="1"/>
    <n v="1500"/>
    <n v="1500"/>
    <n v="-3442.5"/>
    <n v="1"/>
    <n v="2"/>
    <n v="0"/>
    <n v="1.83"/>
    <n v="0"/>
    <n v="0"/>
    <s v="2017-10-26"/>
    <s v="2017-10-26"/>
    <n v="2250"/>
    <s v="Gold"/>
  </r>
  <r>
    <x v="13981"/>
    <x v="0"/>
    <s v="Puerto Rico"/>
    <n v="1"/>
    <n v="1500"/>
    <n v="1500"/>
    <n v="86"/>
    <n v="1"/>
    <n v="3"/>
    <n v="1"/>
    <n v="2"/>
    <n v="0"/>
    <n v="0"/>
    <s v="2017-10-26"/>
    <s v="2017-10-26"/>
    <n v="2250"/>
    <s v="Gold"/>
  </r>
  <r>
    <x v="13982"/>
    <x v="2"/>
    <s v="EE. UU."/>
    <n v="1"/>
    <n v="1500"/>
    <n v="1500"/>
    <n v="174.38"/>
    <n v="1"/>
    <n v="2"/>
    <n v="1"/>
    <n v="3"/>
    <n v="0"/>
    <n v="0"/>
    <s v="2017-10-26"/>
    <s v="2017-10-26"/>
    <n v="2250"/>
    <s v="Gold"/>
  </r>
  <r>
    <x v="13983"/>
    <x v="2"/>
    <s v="Puerto Rico"/>
    <n v="1"/>
    <n v="1500"/>
    <n v="1500"/>
    <n v="708.75"/>
    <n v="0"/>
    <n v="-2"/>
    <n v="0"/>
    <n v="1.83"/>
    <n v="0"/>
    <n v="0"/>
    <s v="2017-10-26"/>
    <s v="2017-10-26"/>
    <n v="2250"/>
    <s v="Gold"/>
  </r>
  <r>
    <x v="13984"/>
    <x v="2"/>
    <s v="EE. UU."/>
    <n v="1"/>
    <n v="1500"/>
    <n v="1500"/>
    <n v="-2351.25"/>
    <n v="0"/>
    <n v="-1"/>
    <n v="0"/>
    <n v="1.83"/>
    <n v="0"/>
    <n v="0"/>
    <s v="2017-10-26"/>
    <s v="2017-10-26"/>
    <n v="2250"/>
    <s v="Gold"/>
  </r>
  <r>
    <x v="13985"/>
    <x v="2"/>
    <s v="Puerto Rico"/>
    <n v="1"/>
    <n v="1500"/>
    <n v="1500"/>
    <n v="662.4"/>
    <n v="0"/>
    <n v="0"/>
    <n v="0"/>
    <n v="1.83"/>
    <n v="0"/>
    <n v="0"/>
    <s v="2017-10-26"/>
    <s v="2017-10-26"/>
    <n v="2250"/>
    <s v="Gold"/>
  </r>
  <r>
    <x v="13986"/>
    <x v="2"/>
    <s v="EE. UU."/>
    <n v="1"/>
    <n v="1500"/>
    <n v="1500"/>
    <n v="407.4"/>
    <n v="1"/>
    <n v="3"/>
    <n v="1"/>
    <n v="3"/>
    <n v="0"/>
    <n v="0"/>
    <s v="2017-10-26"/>
    <s v="2017-10-26"/>
    <n v="2250"/>
    <s v="Gold"/>
  </r>
  <r>
    <x v="13987"/>
    <x v="2"/>
    <s v="Puerto Rico"/>
    <n v="1"/>
    <n v="1500"/>
    <n v="1500"/>
    <n v="441"/>
    <n v="1"/>
    <n v="4"/>
    <n v="0"/>
    <n v="1.83"/>
    <n v="0"/>
    <n v="0"/>
    <s v="2017-10-26"/>
    <s v="2017-10-26"/>
    <n v="2250"/>
    <s v="Gold"/>
  </r>
  <r>
    <x v="13988"/>
    <x v="0"/>
    <s v="EE. UU."/>
    <n v="1"/>
    <n v="1500"/>
    <n v="1500"/>
    <n v="534.6"/>
    <n v="0"/>
    <n v="0"/>
    <n v="1"/>
    <n v="5"/>
    <n v="0"/>
    <n v="0"/>
    <s v="2017-10-26"/>
    <s v="2017-10-26"/>
    <n v="2250"/>
    <s v="Gold"/>
  </r>
  <r>
    <x v="13989"/>
    <x v="1"/>
    <s v="EE. UU."/>
    <n v="1"/>
    <n v="1500"/>
    <n v="1500"/>
    <n v="705"/>
    <n v="1"/>
    <n v="1"/>
    <n v="0"/>
    <n v="1.83"/>
    <n v="0"/>
    <n v="0"/>
    <s v="2017-10-26"/>
    <s v="2017-10-26"/>
    <n v="2250"/>
    <s v="Gold"/>
  </r>
  <r>
    <x v="13990"/>
    <x v="2"/>
    <s v="EE. UU."/>
    <n v="1"/>
    <n v="1500"/>
    <n v="1500"/>
    <n v="360"/>
    <n v="1"/>
    <n v="2"/>
    <n v="1"/>
    <n v="2"/>
    <n v="0"/>
    <n v="0"/>
    <s v="2017-10-26"/>
    <s v="2017-10-26"/>
    <n v="2250"/>
    <s v="Gold"/>
  </r>
  <r>
    <x v="13991"/>
    <x v="0"/>
    <s v="Puerto Rico"/>
    <n v="1"/>
    <n v="1500"/>
    <n v="1500"/>
    <n v="90"/>
    <n v="1"/>
    <n v="3"/>
    <n v="1"/>
    <n v="2"/>
    <n v="0"/>
    <n v="0"/>
    <s v="2017-10-26"/>
    <s v="2017-10-26"/>
    <n v="2250"/>
    <s v="Gold"/>
  </r>
  <r>
    <x v="13992"/>
    <x v="2"/>
    <s v="EE. UU."/>
    <n v="1"/>
    <n v="1500"/>
    <n v="1500"/>
    <n v="467.4"/>
    <n v="1"/>
    <n v="4"/>
    <n v="1"/>
    <n v="4"/>
    <n v="0"/>
    <n v="0"/>
    <s v="2017-10-26"/>
    <s v="2017-10-26"/>
    <n v="2250"/>
    <s v="Gold"/>
  </r>
  <r>
    <x v="13993"/>
    <x v="2"/>
    <s v="Puerto Rico"/>
    <n v="1"/>
    <n v="1500"/>
    <n v="1500"/>
    <n v="448.2"/>
    <n v="0"/>
    <n v="-2"/>
    <n v="0"/>
    <n v="1.83"/>
    <n v="0"/>
    <n v="0"/>
    <s v="2017-10-26"/>
    <s v="2017-10-26"/>
    <n v="2250"/>
    <s v="Gold"/>
  </r>
  <r>
    <x v="13994"/>
    <x v="2"/>
    <s v="EE. UU."/>
    <n v="1"/>
    <n v="1500"/>
    <n v="1500"/>
    <n v="-1890"/>
    <n v="0"/>
    <n v="-1"/>
    <n v="0"/>
    <n v="1.83"/>
    <n v="0"/>
    <n v="0"/>
    <s v="2017-10-26"/>
    <s v="2017-10-26"/>
    <n v="2250"/>
    <s v="Gold"/>
  </r>
  <r>
    <x v="13995"/>
    <x v="0"/>
    <s v="Puerto Rico"/>
    <n v="1"/>
    <n v="1500"/>
    <n v="1500"/>
    <n v="127.5"/>
    <n v="0"/>
    <n v="0"/>
    <n v="0"/>
    <n v="1.83"/>
    <n v="0"/>
    <n v="0"/>
    <s v="2017-10-26"/>
    <s v="2017-10-26"/>
    <n v="2250"/>
    <s v="Gold"/>
  </r>
  <r>
    <x v="13996"/>
    <x v="0"/>
    <s v="EE. UU."/>
    <n v="1"/>
    <n v="1500"/>
    <n v="1500"/>
    <n v="277.97000000000003"/>
    <n v="1"/>
    <n v="1"/>
    <n v="0"/>
    <n v="1.83"/>
    <n v="0"/>
    <n v="0"/>
    <s v="2017-10-26"/>
    <s v="2017-10-26"/>
    <n v="2250"/>
    <s v="Gold"/>
  </r>
  <r>
    <x v="13997"/>
    <x v="0"/>
    <s v="EE. UU."/>
    <n v="1"/>
    <n v="1500"/>
    <n v="1500"/>
    <n v="-314.16000000000003"/>
    <n v="1"/>
    <n v="2"/>
    <n v="0"/>
    <n v="1.83"/>
    <n v="0"/>
    <n v="0"/>
    <s v="2017-10-26"/>
    <s v="2017-10-26"/>
    <n v="2250"/>
    <s v="Gold"/>
  </r>
  <r>
    <x v="13998"/>
    <x v="0"/>
    <s v="Puerto Rico"/>
    <n v="1"/>
    <n v="1500"/>
    <n v="1500"/>
    <n v="118.8"/>
    <n v="0"/>
    <n v="-2"/>
    <n v="0"/>
    <n v="1.83"/>
    <n v="0"/>
    <n v="0"/>
    <s v="2017-10-26"/>
    <s v="2017-10-26"/>
    <n v="2250"/>
    <s v="Gold"/>
  </r>
  <r>
    <x v="13999"/>
    <x v="0"/>
    <s v="EE. UU."/>
    <n v="1"/>
    <n v="1500"/>
    <n v="1500"/>
    <n v="477.75"/>
    <n v="0"/>
    <n v="-1"/>
    <n v="0"/>
    <n v="1.83"/>
    <n v="0"/>
    <n v="0"/>
    <s v="2017-10-26"/>
    <s v="2017-10-26"/>
    <n v="2250"/>
    <s v="Gold"/>
  </r>
  <r>
    <x v="14000"/>
    <x v="0"/>
    <s v="EE. UU."/>
    <n v="1"/>
    <n v="1500"/>
    <n v="1500"/>
    <n v="139.5"/>
    <n v="0"/>
    <n v="0"/>
    <n v="0"/>
    <n v="1.83"/>
    <n v="0"/>
    <n v="0"/>
    <s v="2017-10-26"/>
    <s v="2017-10-26"/>
    <n v="2250"/>
    <s v="Gold"/>
  </r>
  <r>
    <x v="14001"/>
    <x v="0"/>
    <s v="Puerto Rico"/>
    <n v="1"/>
    <n v="1500"/>
    <n v="1500"/>
    <n v="124.74"/>
    <n v="1"/>
    <n v="1"/>
    <n v="1"/>
    <n v="3"/>
    <n v="0"/>
    <n v="0"/>
    <s v="2017-10-26"/>
    <s v="2017-10-26"/>
    <n v="2250"/>
    <s v="Gold"/>
  </r>
  <r>
    <x v="14002"/>
    <x v="0"/>
    <s v="EE. UU."/>
    <n v="1"/>
    <n v="1500"/>
    <n v="1500"/>
    <n v="161.03"/>
    <n v="1"/>
    <n v="4"/>
    <n v="1"/>
    <n v="4"/>
    <n v="0"/>
    <n v="0"/>
    <s v="2017-10-26"/>
    <s v="2017-10-26"/>
    <n v="2250"/>
    <s v="Gold"/>
  </r>
  <r>
    <x v="14003"/>
    <x v="0"/>
    <s v="Puerto Rico"/>
    <n v="1"/>
    <n v="1500"/>
    <n v="1500"/>
    <n v="72"/>
    <n v="0"/>
    <n v="-2"/>
    <n v="0"/>
    <n v="1.83"/>
    <n v="0"/>
    <n v="0"/>
    <s v="2017-10-26"/>
    <s v="2017-10-26"/>
    <n v="2250"/>
    <s v="Gold"/>
  </r>
  <r>
    <x v="14004"/>
    <x v="0"/>
    <s v="EE. UU."/>
    <n v="1"/>
    <n v="1500"/>
    <n v="1500"/>
    <n v="698.4"/>
    <n v="0"/>
    <n v="-1"/>
    <n v="0"/>
    <n v="1.83"/>
    <n v="0"/>
    <n v="0"/>
    <s v="2017-10-26"/>
    <s v="2017-10-26"/>
    <n v="2250"/>
    <s v="Gold"/>
  </r>
  <r>
    <x v="14005"/>
    <x v="0"/>
    <s v="EE. UU."/>
    <n v="1"/>
    <n v="1500"/>
    <n v="1500"/>
    <n v="720.3"/>
    <n v="1"/>
    <n v="1"/>
    <n v="0"/>
    <n v="1.83"/>
    <n v="0"/>
    <n v="0"/>
    <s v="2017-10-26"/>
    <s v="2017-10-26"/>
    <n v="2250"/>
    <s v="Gold"/>
  </r>
  <r>
    <x v="14006"/>
    <x v="0"/>
    <s v="EE. UU."/>
    <n v="1"/>
    <n v="1500"/>
    <n v="1500"/>
    <n v="638.54999999999995"/>
    <n v="1"/>
    <n v="1"/>
    <n v="1"/>
    <n v="4"/>
    <n v="0"/>
    <n v="0"/>
    <s v="2017-10-26"/>
    <s v="2017-10-26"/>
    <n v="2250"/>
    <s v="Gold"/>
  </r>
  <r>
    <x v="14007"/>
    <x v="0"/>
    <s v="Puerto Rico"/>
    <n v="1"/>
    <n v="1500"/>
    <n v="1500"/>
    <n v="-2550"/>
    <n v="1"/>
    <n v="2"/>
    <n v="1"/>
    <n v="3"/>
    <n v="0"/>
    <n v="0"/>
    <s v="2017-10-26"/>
    <s v="2017-10-26"/>
    <n v="2250"/>
    <s v="Gold"/>
  </r>
  <r>
    <x v="14008"/>
    <x v="2"/>
    <s v="EE. UU."/>
    <n v="1"/>
    <n v="1500"/>
    <n v="1500"/>
    <n v="380.25"/>
    <n v="0"/>
    <n v="-2"/>
    <n v="0"/>
    <n v="1.83"/>
    <n v="0"/>
    <n v="0"/>
    <s v="2017-10-27"/>
    <s v="2017-10-27"/>
    <n v="2250"/>
    <s v="Gold"/>
  </r>
  <r>
    <x v="14009"/>
    <x v="2"/>
    <s v="Puerto Rico"/>
    <n v="1"/>
    <n v="1500"/>
    <n v="1500"/>
    <n v="375.6"/>
    <n v="0"/>
    <n v="-1"/>
    <n v="0"/>
    <n v="1.83"/>
    <n v="0"/>
    <n v="0"/>
    <s v="2017-10-27"/>
    <s v="2017-10-27"/>
    <n v="2250"/>
    <s v="Gold"/>
  </r>
  <r>
    <x v="14010"/>
    <x v="2"/>
    <s v="EE. UU."/>
    <n v="1"/>
    <n v="1500"/>
    <n v="1500"/>
    <n v="415.74"/>
    <n v="0"/>
    <n v="0"/>
    <n v="0"/>
    <n v="1.83"/>
    <n v="0"/>
    <n v="0"/>
    <s v="2017-10-27"/>
    <s v="2017-10-27"/>
    <n v="2250"/>
    <s v="Gold"/>
  </r>
  <r>
    <x v="14011"/>
    <x v="0"/>
    <s v="Puerto Rico"/>
    <n v="1"/>
    <n v="1500"/>
    <n v="1500"/>
    <n v="-202.94"/>
    <n v="1"/>
    <n v="1"/>
    <n v="1"/>
    <n v="3"/>
    <n v="0"/>
    <n v="0"/>
    <s v="2017-10-27"/>
    <s v="2017-10-27"/>
    <n v="2250"/>
    <s v="Gold"/>
  </r>
  <r>
    <x v="14012"/>
    <x v="0"/>
    <s v="EE. UU."/>
    <n v="1"/>
    <n v="1500"/>
    <n v="1500"/>
    <n v="-2205"/>
    <n v="1"/>
    <n v="2"/>
    <n v="1"/>
    <n v="3"/>
    <n v="0"/>
    <n v="0"/>
    <s v="2017-10-27"/>
    <s v="2017-10-27"/>
    <n v="2250"/>
    <s v="Gold"/>
  </r>
  <r>
    <x v="14013"/>
    <x v="0"/>
    <s v="EE. UU."/>
    <n v="1"/>
    <n v="1500"/>
    <n v="1500"/>
    <n v="-255"/>
    <n v="0"/>
    <n v="0"/>
    <n v="0"/>
    <n v="1.83"/>
    <n v="0"/>
    <n v="0"/>
    <s v="2017-10-27"/>
    <s v="2017-10-27"/>
    <n v="2250"/>
    <s v="Gold"/>
  </r>
  <r>
    <x v="14014"/>
    <x v="0"/>
    <s v="Puerto Rico"/>
    <n v="1"/>
    <n v="1500"/>
    <n v="1500"/>
    <n v="456.75"/>
    <n v="0"/>
    <n v="-1"/>
    <n v="1"/>
    <n v="2"/>
    <n v="0"/>
    <n v="0"/>
    <s v="2017-10-27"/>
    <s v="2017-10-27"/>
    <n v="2250"/>
    <s v="Gold"/>
  </r>
  <r>
    <x v="14015"/>
    <x v="0"/>
    <s v="EE. UU."/>
    <n v="1"/>
    <n v="1500"/>
    <n v="1500"/>
    <n v="462"/>
    <n v="0"/>
    <n v="0"/>
    <n v="0"/>
    <n v="1.83"/>
    <n v="0"/>
    <n v="0"/>
    <s v="2017-10-27"/>
    <s v="2017-10-27"/>
    <n v="2250"/>
    <s v="Gold"/>
  </r>
  <r>
    <x v="14016"/>
    <x v="0"/>
    <s v="EE. UU."/>
    <n v="1"/>
    <n v="1500"/>
    <n v="1500"/>
    <n v="-67.5"/>
    <n v="1"/>
    <n v="1"/>
    <n v="1"/>
    <n v="1"/>
    <n v="1"/>
    <n v="0"/>
    <s v="2017-10-27"/>
    <s v="2017-10-27"/>
    <n v="2250"/>
    <s v="Gold"/>
  </r>
  <r>
    <x v="14017"/>
    <x v="0"/>
    <s v="Puerto Rico"/>
    <n v="1"/>
    <n v="1500"/>
    <n v="1500"/>
    <n v="409.5"/>
    <n v="1"/>
    <n v="2"/>
    <n v="0"/>
    <n v="1.83"/>
    <n v="0"/>
    <n v="0"/>
    <s v="2017-10-27"/>
    <s v="2017-10-27"/>
    <n v="2250"/>
    <s v="Gold"/>
  </r>
  <r>
    <x v="14018"/>
    <x v="0"/>
    <s v="EE. UU."/>
    <n v="1"/>
    <n v="1500"/>
    <n v="1500"/>
    <n v="-174.38"/>
    <n v="0"/>
    <n v="-2"/>
    <n v="0"/>
    <n v="1.83"/>
    <n v="0"/>
    <n v="0"/>
    <s v="2017-10-27"/>
    <s v="2017-10-27"/>
    <n v="2250"/>
    <s v="Gold"/>
  </r>
  <r>
    <x v="14019"/>
    <x v="0"/>
    <s v="EE. UU."/>
    <n v="1"/>
    <n v="1500"/>
    <n v="1500"/>
    <n v="368.55"/>
    <n v="0"/>
    <n v="-1"/>
    <n v="0"/>
    <n v="1.83"/>
    <n v="0"/>
    <n v="0"/>
    <s v="2017-10-27"/>
    <s v="2017-10-27"/>
    <n v="2250"/>
    <s v="Gold"/>
  </r>
  <r>
    <x v="14020"/>
    <x v="0"/>
    <s v="EE. UU."/>
    <n v="1"/>
    <n v="1500"/>
    <n v="1500"/>
    <n v="384.75"/>
    <n v="0"/>
    <n v="0"/>
    <n v="0"/>
    <n v="1.83"/>
    <n v="0"/>
    <n v="0"/>
    <s v="2017-10-27"/>
    <s v="2017-10-27"/>
    <n v="2250"/>
    <s v="Gold"/>
  </r>
  <r>
    <x v="14021"/>
    <x v="0"/>
    <s v="Puerto Rico"/>
    <n v="1"/>
    <n v="1500"/>
    <n v="1500"/>
    <n v="374.4"/>
    <n v="1"/>
    <n v="1"/>
    <n v="1"/>
    <n v="3"/>
    <n v="0"/>
    <n v="0"/>
    <s v="2017-10-27"/>
    <s v="2017-10-27"/>
    <n v="2250"/>
    <s v="Gold"/>
  </r>
  <r>
    <x v="14022"/>
    <x v="0"/>
    <s v="Puerto Rico"/>
    <n v="1"/>
    <n v="1500"/>
    <n v="1500"/>
    <n v="669.3"/>
    <n v="1"/>
    <n v="2"/>
    <n v="0"/>
    <n v="1.83"/>
    <n v="0"/>
    <n v="0"/>
    <s v="2017-10-27"/>
    <s v="2017-10-27"/>
    <n v="2250"/>
    <s v="Gold"/>
  </r>
  <r>
    <x v="14023"/>
    <x v="0"/>
    <s v="EE. UU."/>
    <n v="1"/>
    <n v="1500"/>
    <n v="1500"/>
    <n v="129.36000000000001"/>
    <n v="0"/>
    <n v="-2"/>
    <n v="0"/>
    <n v="1.83"/>
    <n v="0"/>
    <n v="0"/>
    <s v="2017-10-27"/>
    <s v="2017-10-27"/>
    <n v="2250"/>
    <s v="Gold"/>
  </r>
  <r>
    <x v="14024"/>
    <x v="0"/>
    <s v="Puerto Rico"/>
    <n v="1"/>
    <n v="1500"/>
    <n v="1500"/>
    <n v="-316.31"/>
    <n v="0"/>
    <n v="-1"/>
    <n v="0"/>
    <n v="1.83"/>
    <n v="0"/>
    <n v="0"/>
    <s v="2017-10-27"/>
    <s v="2017-10-27"/>
    <n v="2250"/>
    <s v="Gold"/>
  </r>
  <r>
    <x v="14025"/>
    <x v="0"/>
    <s v="EE. UU."/>
    <n v="1"/>
    <n v="1500"/>
    <n v="1500"/>
    <n v="150"/>
    <n v="0"/>
    <n v="0"/>
    <n v="1"/>
    <n v="4"/>
    <n v="0"/>
    <n v="0"/>
    <s v="2017-10-27"/>
    <s v="2017-10-27"/>
    <n v="2250"/>
    <s v="Gold"/>
  </r>
  <r>
    <x v="14026"/>
    <x v="0"/>
    <s v="EE. UU."/>
    <n v="1"/>
    <n v="1500"/>
    <n v="1500"/>
    <n v="-824.63"/>
    <n v="1"/>
    <n v="1"/>
    <n v="1"/>
    <n v="3"/>
    <n v="0"/>
    <n v="0"/>
    <s v="2017-10-27"/>
    <s v="2017-10-27"/>
    <n v="2250"/>
    <s v="Gold"/>
  </r>
  <r>
    <x v="14027"/>
    <x v="0"/>
    <s v="Puerto Rico"/>
    <n v="1"/>
    <n v="1500"/>
    <n v="1500"/>
    <n v="390"/>
    <n v="1"/>
    <n v="2"/>
    <n v="1"/>
    <n v="2"/>
    <n v="0"/>
    <n v="0"/>
    <s v="2017-10-27"/>
    <s v="2017-10-27"/>
    <n v="2250"/>
    <s v="Gold"/>
  </r>
  <r>
    <x v="14028"/>
    <x v="0"/>
    <s v="EE. UU."/>
    <n v="1"/>
    <n v="1500"/>
    <n v="1500"/>
    <n v="446.49"/>
    <n v="0"/>
    <n v="0"/>
    <n v="0"/>
    <n v="1.83"/>
    <n v="0"/>
    <n v="0"/>
    <s v="2017-10-27"/>
    <s v="2017-10-27"/>
    <n v="2250"/>
    <s v="Gold"/>
  </r>
  <r>
    <x v="14029"/>
    <x v="0"/>
    <s v="Puerto Rico"/>
    <n v="1"/>
    <n v="1500"/>
    <n v="1500"/>
    <n v="-280.13"/>
    <n v="0"/>
    <n v="0"/>
    <n v="0"/>
    <n v="1.83"/>
    <n v="0"/>
    <n v="0"/>
    <s v="2017-10-27"/>
    <s v="2017-10-27"/>
    <n v="2250"/>
    <s v="Gold"/>
  </r>
  <r>
    <x v="14030"/>
    <x v="2"/>
    <s v="EE. UU."/>
    <n v="1"/>
    <n v="1500"/>
    <n v="1500"/>
    <n v="491.4"/>
    <n v="0"/>
    <n v="0"/>
    <n v="0"/>
    <n v="1.83"/>
    <n v="0"/>
    <n v="0"/>
    <s v="2017-10-27"/>
    <s v="2017-10-27"/>
    <n v="2250"/>
    <s v="Gold"/>
  </r>
  <r>
    <x v="14031"/>
    <x v="1"/>
    <s v="Puerto Rico"/>
    <n v="1"/>
    <n v="1500"/>
    <n v="1500"/>
    <n v="484.5"/>
    <n v="1"/>
    <n v="3"/>
    <n v="0"/>
    <n v="1.83"/>
    <n v="0"/>
    <n v="0"/>
    <s v="2017-10-27"/>
    <s v="2017-10-27"/>
    <n v="2250"/>
    <s v="Gold"/>
  </r>
  <r>
    <x v="14032"/>
    <x v="0"/>
    <s v="EE. UU."/>
    <n v="1"/>
    <n v="1500"/>
    <n v="1500"/>
    <n v="600.29999999999995"/>
    <n v="1"/>
    <n v="4"/>
    <n v="1"/>
    <n v="4"/>
    <n v="0"/>
    <n v="0"/>
    <s v="2017-10-27"/>
    <s v="2017-10-27"/>
    <n v="2250"/>
    <s v="Gold"/>
  </r>
  <r>
    <x v="14033"/>
    <x v="0"/>
    <s v="EE. UU."/>
    <n v="1"/>
    <n v="1500"/>
    <n v="1500"/>
    <n v="356.4"/>
    <n v="0"/>
    <n v="0"/>
    <n v="0"/>
    <n v="1.83"/>
    <n v="0"/>
    <n v="0"/>
    <s v="2017-10-27"/>
    <s v="2017-10-27"/>
    <n v="2250"/>
    <s v="Gold"/>
  </r>
  <r>
    <x v="14034"/>
    <x v="0"/>
    <s v="Puerto Rico"/>
    <n v="1"/>
    <n v="1500"/>
    <n v="1500"/>
    <n v="661.5"/>
    <n v="1"/>
    <n v="1"/>
    <n v="1"/>
    <n v="4"/>
    <n v="0"/>
    <n v="0"/>
    <s v="2017-10-27"/>
    <s v="2017-10-27"/>
    <n v="2250"/>
    <s v="Gold"/>
  </r>
  <r>
    <x v="14035"/>
    <x v="0"/>
    <s v="EE. UU."/>
    <n v="1"/>
    <n v="1500"/>
    <n v="1500"/>
    <n v="655.20000000000005"/>
    <n v="1"/>
    <n v="1"/>
    <n v="1"/>
    <n v="3"/>
    <n v="0"/>
    <n v="0"/>
    <s v="2017-10-27"/>
    <s v="2017-10-27"/>
    <n v="2250"/>
    <s v="Gold"/>
  </r>
  <r>
    <x v="14036"/>
    <x v="2"/>
    <s v="Puerto Rico"/>
    <n v="1"/>
    <n v="1500"/>
    <n v="1500"/>
    <n v="362.7"/>
    <n v="1"/>
    <n v="1"/>
    <n v="1"/>
    <n v="4"/>
    <n v="0"/>
    <n v="0"/>
    <s v="2017-10-27"/>
    <s v="2017-10-27"/>
    <n v="2250"/>
    <s v="Gold"/>
  </r>
  <r>
    <x v="14037"/>
    <x v="2"/>
    <s v="EE. UU."/>
    <n v="1"/>
    <n v="1500"/>
    <n v="1500"/>
    <n v="354.38"/>
    <n v="1"/>
    <n v="1"/>
    <n v="1"/>
    <n v="4"/>
    <n v="0"/>
    <n v="0"/>
    <s v="2017-10-27"/>
    <s v="2017-10-27"/>
    <n v="2250"/>
    <s v="Gold"/>
  </r>
  <r>
    <x v="14038"/>
    <x v="2"/>
    <s v="EE. UU."/>
    <n v="1"/>
    <n v="1500"/>
    <n v="1500"/>
    <n v="339.15"/>
    <n v="0"/>
    <n v="-2"/>
    <n v="0"/>
    <n v="1.83"/>
    <n v="0"/>
    <n v="0"/>
    <s v="2017-10-27"/>
    <s v="2017-10-27"/>
    <n v="2250"/>
    <s v="Gold"/>
  </r>
  <r>
    <x v="14039"/>
    <x v="2"/>
    <s v="EE. UU."/>
    <n v="1"/>
    <n v="1500"/>
    <n v="1500"/>
    <n v="417.6"/>
    <n v="0"/>
    <n v="-1"/>
    <n v="0"/>
    <n v="1.83"/>
    <n v="0"/>
    <n v="0"/>
    <s v="2017-10-27"/>
    <s v="2017-10-27"/>
    <n v="2250"/>
    <s v="Gold"/>
  </r>
  <r>
    <x v="14040"/>
    <x v="1"/>
    <s v="Puerto Rico"/>
    <n v="1"/>
    <n v="1500"/>
    <n v="1500"/>
    <n v="545.63"/>
    <n v="0"/>
    <n v="0"/>
    <n v="1"/>
    <n v="3"/>
    <n v="0"/>
    <n v="0"/>
    <s v="2017-10-27"/>
    <s v="2017-10-27"/>
    <n v="2250"/>
    <s v="Gold"/>
  </r>
  <r>
    <x v="14041"/>
    <x v="1"/>
    <s v="EE. UU."/>
    <n v="1"/>
    <n v="1500"/>
    <n v="1500"/>
    <n v="-1127.49"/>
    <n v="1"/>
    <n v="1"/>
    <n v="1"/>
    <n v="3"/>
    <n v="0"/>
    <n v="0"/>
    <s v="2017-10-27"/>
    <s v="2017-10-27"/>
    <n v="2250"/>
    <s v="Gold"/>
  </r>
  <r>
    <x v="14042"/>
    <x v="1"/>
    <s v="EE. UU."/>
    <n v="1"/>
    <n v="1500"/>
    <n v="1500"/>
    <n v="519.75"/>
    <n v="1"/>
    <n v="2"/>
    <n v="1"/>
    <n v="1"/>
    <n v="1"/>
    <n v="0"/>
    <s v="2017-10-27"/>
    <s v="2017-10-27"/>
    <n v="2250"/>
    <s v="Gold"/>
  </r>
  <r>
    <x v="14043"/>
    <x v="0"/>
    <s v="EE. UU."/>
    <n v="1"/>
    <n v="1500"/>
    <n v="1500"/>
    <n v="70.5"/>
    <n v="0"/>
    <n v="-2"/>
    <n v="0"/>
    <n v="1.83"/>
    <n v="0"/>
    <n v="0"/>
    <s v="2017-10-27"/>
    <s v="2017-10-27"/>
    <n v="2250"/>
    <s v="Gold"/>
  </r>
  <r>
    <x v="14044"/>
    <x v="2"/>
    <s v="EE. UU."/>
    <n v="1"/>
    <n v="1500"/>
    <n v="1500"/>
    <n v="70.88"/>
    <n v="0"/>
    <n v="-1"/>
    <n v="0"/>
    <n v="1.83"/>
    <n v="0"/>
    <n v="0"/>
    <s v="2017-10-27"/>
    <s v="2017-10-27"/>
    <n v="2250"/>
    <s v="Gold"/>
  </r>
  <r>
    <x v="14045"/>
    <x v="2"/>
    <s v="Puerto Rico"/>
    <n v="1"/>
    <n v="1500"/>
    <n v="1500"/>
    <n v="300"/>
    <n v="0"/>
    <n v="0"/>
    <n v="0"/>
    <n v="1.83"/>
    <n v="0"/>
    <n v="0"/>
    <s v="2017-10-27"/>
    <s v="2017-10-27"/>
    <n v="2250"/>
    <s v="Gold"/>
  </r>
  <r>
    <x v="14046"/>
    <x v="2"/>
    <s v="EE. UU."/>
    <n v="1"/>
    <n v="1500"/>
    <n v="1500"/>
    <n v="384.99"/>
    <n v="1"/>
    <n v="1"/>
    <n v="0"/>
    <n v="1.83"/>
    <n v="0"/>
    <n v="0"/>
    <s v="2017-10-27"/>
    <s v="2017-10-27"/>
    <n v="2250"/>
    <s v="Gold"/>
  </r>
  <r>
    <x v="14047"/>
    <x v="0"/>
    <s v="EE. UU."/>
    <n v="1"/>
    <n v="1500"/>
    <n v="1500"/>
    <n v="572.70000000000005"/>
    <n v="1"/>
    <n v="1"/>
    <n v="1"/>
    <n v="3"/>
    <n v="0"/>
    <n v="0"/>
    <s v="2017-10-27"/>
    <s v="2017-10-27"/>
    <n v="2250"/>
    <s v="Gold"/>
  </r>
  <r>
    <x v="14048"/>
    <x v="0"/>
    <s v="EE. UU."/>
    <n v="1"/>
    <n v="1500"/>
    <n v="1500"/>
    <n v="592.20000000000005"/>
    <n v="1"/>
    <n v="1"/>
    <n v="1"/>
    <n v="3"/>
    <n v="0"/>
    <n v="0"/>
    <s v="2017-10-27"/>
    <s v="2017-10-27"/>
    <n v="2250"/>
    <s v="Gold"/>
  </r>
  <r>
    <x v="14049"/>
    <x v="0"/>
    <s v="EE. UU."/>
    <n v="1"/>
    <n v="1500"/>
    <n v="1500"/>
    <n v="344.25"/>
    <n v="1"/>
    <n v="1"/>
    <n v="0"/>
    <n v="1.83"/>
    <n v="0"/>
    <n v="0"/>
    <s v="2017-10-27"/>
    <s v="2017-10-27"/>
    <n v="2250"/>
    <s v="Gold"/>
  </r>
  <r>
    <x v="14050"/>
    <x v="2"/>
    <s v="Puerto Rico"/>
    <n v="1"/>
    <n v="1500"/>
    <n v="1500"/>
    <n v="352.35"/>
    <n v="0"/>
    <n v="0"/>
    <n v="0"/>
    <n v="1.83"/>
    <n v="0"/>
    <n v="0"/>
    <s v="2017-10-27"/>
    <s v="2017-10-27"/>
    <n v="2250"/>
    <s v="Gold"/>
  </r>
  <r>
    <x v="14051"/>
    <x v="0"/>
    <s v="EE. UU."/>
    <n v="1"/>
    <n v="1500"/>
    <n v="1500"/>
    <n v="149.16"/>
    <n v="1"/>
    <n v="1"/>
    <n v="1"/>
    <n v="3"/>
    <n v="0"/>
    <n v="0"/>
    <s v="2017-10-27"/>
    <s v="2017-10-27"/>
    <n v="2250"/>
    <s v="Gold"/>
  </r>
  <r>
    <x v="14052"/>
    <x v="0"/>
    <s v="Puerto Rico"/>
    <n v="1"/>
    <n v="1500"/>
    <n v="1500"/>
    <n v="351"/>
    <n v="1"/>
    <n v="2"/>
    <n v="1"/>
    <n v="1"/>
    <n v="1"/>
    <n v="0"/>
    <s v="2017-10-27"/>
    <s v="2017-10-27"/>
    <n v="2250"/>
    <s v="Gold"/>
  </r>
  <r>
    <x v="14053"/>
    <x v="0"/>
    <s v="EE. UU."/>
    <n v="1"/>
    <n v="1500"/>
    <n v="1500"/>
    <n v="614.25"/>
    <n v="1"/>
    <n v="1"/>
    <n v="1"/>
    <n v="2"/>
    <n v="0"/>
    <n v="0"/>
    <s v="2017-10-27"/>
    <s v="2017-10-27"/>
    <n v="2250"/>
    <s v="Gold"/>
  </r>
  <r>
    <x v="14054"/>
    <x v="0"/>
    <s v="Puerto Rico"/>
    <n v="1"/>
    <n v="1500"/>
    <n v="1500"/>
    <n v="436.64"/>
    <n v="1"/>
    <n v="1"/>
    <n v="0"/>
    <n v="1.83"/>
    <n v="0"/>
    <n v="0"/>
    <s v="2017-10-27"/>
    <s v="2017-10-27"/>
    <n v="2250"/>
    <s v="Gold"/>
  </r>
  <r>
    <x v="14055"/>
    <x v="0"/>
    <s v="EE. UU."/>
    <n v="1"/>
    <n v="1500"/>
    <n v="1500"/>
    <n v="479.12"/>
    <n v="0"/>
    <n v="0"/>
    <n v="1"/>
    <n v="4"/>
    <n v="0"/>
    <n v="0"/>
    <s v="2017-10-27"/>
    <s v="2017-10-27"/>
    <n v="2250"/>
    <s v="Gold"/>
  </r>
  <r>
    <x v="14056"/>
    <x v="0"/>
    <s v="Puerto Rico"/>
    <n v="1"/>
    <n v="1500"/>
    <n v="1500"/>
    <n v="684"/>
    <n v="1"/>
    <n v="1"/>
    <n v="0"/>
    <n v="1.83"/>
    <n v="0"/>
    <n v="0"/>
    <s v="2017-10-27"/>
    <s v="2017-10-27"/>
    <n v="2250"/>
    <s v="Gold"/>
  </r>
  <r>
    <x v="14057"/>
    <x v="0"/>
    <s v="EE. UU."/>
    <n v="1"/>
    <n v="1500"/>
    <n v="1500"/>
    <n v="662.4"/>
    <n v="1"/>
    <n v="4"/>
    <n v="0"/>
    <n v="1.83"/>
    <n v="0"/>
    <n v="0"/>
    <s v="2017-10-27"/>
    <s v="2017-10-27"/>
    <n v="2250"/>
    <s v="Gold"/>
  </r>
  <r>
    <x v="14058"/>
    <x v="0"/>
    <s v="EE. UU."/>
    <n v="1"/>
    <n v="1500"/>
    <n v="1500"/>
    <n v="436.5"/>
    <n v="0"/>
    <n v="0"/>
    <n v="1"/>
    <n v="5"/>
    <n v="0"/>
    <n v="0"/>
    <s v="2017-10-27"/>
    <s v="2017-10-27"/>
    <n v="2250"/>
    <s v="Gold"/>
  </r>
  <r>
    <x v="14059"/>
    <x v="0"/>
    <s v="Puerto Rico"/>
    <n v="1"/>
    <n v="1500"/>
    <n v="1500"/>
    <n v="690.9"/>
    <n v="1"/>
    <n v="1"/>
    <n v="0"/>
    <n v="1.83"/>
    <n v="0"/>
    <n v="0"/>
    <s v="2017-10-27"/>
    <s v="2017-10-27"/>
    <n v="2250"/>
    <s v="Gold"/>
  </r>
  <r>
    <x v="14060"/>
    <x v="0"/>
    <s v="EE. UU."/>
    <n v="1"/>
    <n v="1500"/>
    <n v="1500"/>
    <n v="99.5"/>
    <n v="1"/>
    <n v="1"/>
    <n v="1"/>
    <n v="4"/>
    <n v="0"/>
    <n v="0"/>
    <s v="2017-10-27"/>
    <s v="2017-10-27"/>
    <n v="2250"/>
    <s v="Gold"/>
  </r>
  <r>
    <x v="14061"/>
    <x v="0"/>
    <s v="EE. UU."/>
    <n v="1"/>
    <n v="1500"/>
    <n v="1500"/>
    <n v="-337.5"/>
    <n v="1"/>
    <n v="1"/>
    <n v="1"/>
    <n v="4"/>
    <n v="0"/>
    <n v="0"/>
    <s v="2017-10-27"/>
    <s v="2017-10-27"/>
    <n v="2250"/>
    <s v="Gold"/>
  </r>
  <r>
    <x v="14062"/>
    <x v="0"/>
    <s v="Puerto Rico"/>
    <n v="1"/>
    <n v="1500"/>
    <n v="1500"/>
    <n v="-99"/>
    <n v="1"/>
    <n v="2"/>
    <n v="0"/>
    <n v="1.83"/>
    <n v="0"/>
    <n v="0"/>
    <s v="2017-10-27"/>
    <s v="2017-10-27"/>
    <n v="2250"/>
    <s v="Gold"/>
  </r>
  <r>
    <x v="14063"/>
    <x v="0"/>
    <s v="EE. UU."/>
    <n v="1"/>
    <n v="1500"/>
    <n v="1500"/>
    <n v="270"/>
    <n v="0"/>
    <n v="-2"/>
    <n v="0"/>
    <n v="1.83"/>
    <n v="0"/>
    <n v="0"/>
    <s v="2017-10-27"/>
    <s v="2017-10-27"/>
    <n v="2250"/>
    <s v="Gold"/>
  </r>
  <r>
    <x v="14064"/>
    <x v="1"/>
    <s v="Puerto Rico"/>
    <n v="1"/>
    <n v="1500"/>
    <n v="1500"/>
    <n v="82.41"/>
    <n v="0"/>
    <n v="-1"/>
    <n v="0"/>
    <n v="1.83"/>
    <n v="0"/>
    <n v="0"/>
    <s v="2017-10-27"/>
    <s v="2017-10-27"/>
    <n v="2250"/>
    <s v="Gold"/>
  </r>
  <r>
    <x v="14065"/>
    <x v="1"/>
    <s v="EE. UU."/>
    <n v="1"/>
    <n v="1500"/>
    <n v="1500"/>
    <n v="510.45"/>
    <n v="0"/>
    <n v="0"/>
    <n v="0"/>
    <n v="1.83"/>
    <n v="0"/>
    <n v="0"/>
    <s v="2017-10-27"/>
    <s v="2017-10-27"/>
    <n v="2250"/>
    <s v="Gold"/>
  </r>
  <r>
    <x v="14066"/>
    <x v="1"/>
    <s v="EE. UU."/>
    <n v="1"/>
    <n v="1500"/>
    <n v="1500"/>
    <n v="579.6"/>
    <n v="1"/>
    <n v="1"/>
    <n v="1"/>
    <n v="2"/>
    <n v="0"/>
    <n v="0"/>
    <s v="2017-10-27"/>
    <s v="2017-10-27"/>
    <n v="2250"/>
    <s v="Gold"/>
  </r>
  <r>
    <x v="14067"/>
    <x v="1"/>
    <s v="Puerto Rico"/>
    <n v="1"/>
    <n v="1500"/>
    <n v="1500"/>
    <n v="548.25"/>
    <n v="1"/>
    <n v="2"/>
    <n v="0"/>
    <n v="1.83"/>
    <n v="0"/>
    <n v="0"/>
    <s v="2017-10-27"/>
    <s v="2017-10-27"/>
    <n v="2250"/>
    <s v="Gold"/>
  </r>
  <r>
    <x v="14068"/>
    <x v="1"/>
    <s v="EE. UU."/>
    <n v="1"/>
    <n v="1500"/>
    <n v="1500"/>
    <n v="39.15"/>
    <n v="0"/>
    <n v="-2"/>
    <n v="0"/>
    <n v="1.83"/>
    <n v="0"/>
    <n v="0"/>
    <s v="2017-10-27"/>
    <s v="2017-10-27"/>
    <n v="2250"/>
    <s v="Gold"/>
  </r>
  <r>
    <x v="14069"/>
    <x v="1"/>
    <s v="Puerto Rico"/>
    <n v="1"/>
    <n v="1500"/>
    <n v="1500"/>
    <n v="330"/>
    <n v="0"/>
    <n v="-1"/>
    <n v="0"/>
    <n v="1.83"/>
    <n v="0"/>
    <n v="0"/>
    <s v="2017-10-27"/>
    <s v="2017-10-27"/>
    <n v="2250"/>
    <s v="Gold"/>
  </r>
  <r>
    <x v="14070"/>
    <x v="0"/>
    <s v="EE. UU."/>
    <n v="1"/>
    <n v="1500"/>
    <n v="1500"/>
    <n v="364.5"/>
    <n v="0"/>
    <n v="0"/>
    <n v="0"/>
    <n v="1.83"/>
    <n v="0"/>
    <n v="0"/>
    <s v="2017-10-27"/>
    <s v="2017-10-27"/>
    <n v="2250"/>
    <s v="Gold"/>
  </r>
  <r>
    <x v="14071"/>
    <x v="0"/>
    <s v="EE. UU."/>
    <n v="1"/>
    <n v="1500"/>
    <n v="1500"/>
    <n v="204.75"/>
    <n v="1"/>
    <n v="1"/>
    <n v="1"/>
    <n v="2"/>
    <n v="0"/>
    <n v="0"/>
    <s v="2017-10-27"/>
    <s v="2017-10-27"/>
    <n v="2250"/>
    <s v="Gold"/>
  </r>
  <r>
    <x v="14072"/>
    <x v="0"/>
    <s v="Puerto Rico"/>
    <n v="1"/>
    <n v="1500"/>
    <n v="1500"/>
    <n v="153.44999999999999"/>
    <n v="1"/>
    <n v="1"/>
    <n v="1"/>
    <n v="3"/>
    <n v="0"/>
    <n v="0"/>
    <s v="2017-10-27"/>
    <s v="2017-10-27"/>
    <n v="2250"/>
    <s v="Gold"/>
  </r>
  <r>
    <x v="14073"/>
    <x v="0"/>
    <s v="EE. UU."/>
    <n v="1"/>
    <n v="1500"/>
    <n v="1500"/>
    <n v="299.08999999999997"/>
    <n v="1"/>
    <n v="1"/>
    <n v="0"/>
    <n v="1.83"/>
    <n v="0"/>
    <n v="0"/>
    <s v="2017-10-27"/>
    <s v="2017-10-27"/>
    <n v="2250"/>
    <s v="Gold"/>
  </r>
  <r>
    <x v="14074"/>
    <x v="2"/>
    <s v="Puerto Rico"/>
    <n v="1"/>
    <n v="1500"/>
    <n v="1500"/>
    <n v="399"/>
    <n v="1"/>
    <n v="1"/>
    <n v="1"/>
    <n v="3"/>
    <n v="0"/>
    <n v="0"/>
    <s v="2017-10-27"/>
    <s v="2017-10-27"/>
    <n v="2250"/>
    <s v="Gold"/>
  </r>
  <r>
    <x v="14075"/>
    <x v="2"/>
    <s v="EE. UU."/>
    <n v="1"/>
    <n v="1500"/>
    <n v="1500"/>
    <n v="-84.96"/>
    <n v="0"/>
    <n v="0"/>
    <n v="0"/>
    <n v="1.83"/>
    <n v="0"/>
    <n v="0"/>
    <s v="2017-10-27"/>
    <s v="2017-10-27"/>
    <n v="2250"/>
    <s v="Gold"/>
  </r>
  <r>
    <x v="14076"/>
    <x v="1"/>
    <s v="Puerto Rico"/>
    <n v="1"/>
    <n v="1500"/>
    <n v="1500"/>
    <n v="509.25"/>
    <n v="0"/>
    <n v="1"/>
    <n v="1"/>
    <n v="1"/>
    <n v="1"/>
    <n v="0"/>
    <s v="2017-10-28"/>
    <s v="2017-10-28"/>
    <n v="2250"/>
    <s v="Gold"/>
  </r>
  <r>
    <x v="14077"/>
    <x v="0"/>
    <s v="EE. UU."/>
    <n v="1"/>
    <n v="1500"/>
    <n v="1500"/>
    <n v="73.5"/>
    <n v="1"/>
    <n v="2"/>
    <n v="1"/>
    <n v="3"/>
    <n v="0"/>
    <n v="0"/>
    <s v="2017-10-28"/>
    <s v="2017-10-28"/>
    <n v="2250"/>
    <s v="Gold"/>
  </r>
  <r>
    <x v="14078"/>
    <x v="0"/>
    <s v="Puerto Rico"/>
    <n v="1"/>
    <n v="1500"/>
    <n v="1500"/>
    <n v="519.75"/>
    <n v="0"/>
    <n v="-2"/>
    <n v="0"/>
    <n v="1.83"/>
    <n v="0"/>
    <n v="0"/>
    <s v="2017-10-28"/>
    <s v="2017-10-28"/>
    <n v="2250"/>
    <s v="Gold"/>
  </r>
  <r>
    <x v="14079"/>
    <x v="0"/>
    <s v="EE. UU."/>
    <n v="1"/>
    <n v="1500"/>
    <n v="1500"/>
    <n v="525"/>
    <n v="0"/>
    <n v="-1"/>
    <n v="0"/>
    <n v="1.83"/>
    <n v="0"/>
    <n v="0"/>
    <s v="2017-10-28"/>
    <s v="2017-10-28"/>
    <n v="2250"/>
    <s v="Gold"/>
  </r>
  <r>
    <x v="14080"/>
    <x v="2"/>
    <s v="EE. UU."/>
    <n v="1"/>
    <n v="1500"/>
    <n v="1500"/>
    <n v="87.75"/>
    <n v="0"/>
    <n v="0"/>
    <n v="0"/>
    <n v="1.83"/>
    <n v="0"/>
    <n v="0"/>
    <s v="2017-10-28"/>
    <s v="2017-10-28"/>
    <n v="2250"/>
    <s v="Gold"/>
  </r>
  <r>
    <x v="14081"/>
    <x v="2"/>
    <s v="Puerto Rico"/>
    <n v="1"/>
    <n v="1500"/>
    <n v="1500"/>
    <n v="-1920"/>
    <n v="1"/>
    <n v="1"/>
    <n v="0"/>
    <n v="1.83"/>
    <n v="0"/>
    <n v="0"/>
    <s v="2017-10-28"/>
    <s v="2017-10-28"/>
    <n v="2250"/>
    <s v="Gold"/>
  </r>
  <r>
    <x v="14082"/>
    <x v="2"/>
    <s v="Puerto Rico"/>
    <n v="1"/>
    <n v="1500"/>
    <n v="1500"/>
    <n v="138.99"/>
    <n v="1"/>
    <n v="4"/>
    <n v="1"/>
    <n v="3"/>
    <n v="0"/>
    <n v="0"/>
    <s v="2017-10-28"/>
    <s v="2017-10-28"/>
    <n v="2250"/>
    <s v="Gold"/>
  </r>
  <r>
    <x v="14083"/>
    <x v="2"/>
    <s v="EE. UU."/>
    <n v="1"/>
    <n v="1500"/>
    <n v="1500"/>
    <n v="179.28"/>
    <n v="0"/>
    <n v="-2"/>
    <n v="0"/>
    <n v="1.83"/>
    <n v="0"/>
    <n v="0"/>
    <s v="2017-10-28"/>
    <s v="2017-10-28"/>
    <n v="2250"/>
    <s v="Gold"/>
  </r>
  <r>
    <x v="14084"/>
    <x v="0"/>
    <s v="Puerto Rico"/>
    <n v="1"/>
    <n v="1500"/>
    <n v="1500"/>
    <n v="491.4"/>
    <n v="0"/>
    <n v="-1"/>
    <n v="0"/>
    <n v="1.83"/>
    <n v="0"/>
    <n v="0"/>
    <s v="2017-10-28"/>
    <s v="2017-10-28"/>
    <n v="2250"/>
    <s v="Gold"/>
  </r>
  <r>
    <x v="14085"/>
    <x v="0"/>
    <s v="Puerto Rico"/>
    <n v="1"/>
    <n v="1500"/>
    <n v="1500"/>
    <n v="535.5"/>
    <n v="0"/>
    <n v="1"/>
    <n v="1"/>
    <n v="2"/>
    <n v="0"/>
    <n v="0"/>
    <s v="2017-10-28"/>
    <s v="2017-10-28"/>
    <n v="2250"/>
    <s v="Gold"/>
  </r>
  <r>
    <x v="14086"/>
    <x v="0"/>
    <s v="EE. UU."/>
    <n v="1"/>
    <n v="1500"/>
    <n v="1500"/>
    <n v="114.84"/>
    <n v="1"/>
    <n v="1"/>
    <n v="1"/>
    <n v="3"/>
    <n v="0"/>
    <n v="0"/>
    <s v="2017-10-28"/>
    <s v="2017-10-28"/>
    <n v="2250"/>
    <s v="Gold"/>
  </r>
  <r>
    <x v="14087"/>
    <x v="0"/>
    <s v="Puerto Rico"/>
    <n v="1"/>
    <n v="1500"/>
    <n v="1500"/>
    <n v="429"/>
    <n v="1"/>
    <n v="2"/>
    <n v="0"/>
    <n v="1.83"/>
    <n v="0"/>
    <n v="0"/>
    <s v="2017-10-28"/>
    <s v="2017-10-28"/>
    <n v="2250"/>
    <s v="Gold"/>
  </r>
  <r>
    <x v="14088"/>
    <x v="0"/>
    <s v="EE. UU."/>
    <n v="1"/>
    <n v="1500"/>
    <n v="1500"/>
    <n v="490.05"/>
    <n v="0"/>
    <n v="-2"/>
    <n v="0"/>
    <n v="1.83"/>
    <n v="0"/>
    <n v="0"/>
    <s v="2017-10-28"/>
    <s v="2017-10-28"/>
    <n v="2250"/>
    <s v="Gold"/>
  </r>
  <r>
    <x v="14089"/>
    <x v="1"/>
    <s v="EE. UU."/>
    <n v="1"/>
    <n v="1500"/>
    <n v="1500"/>
    <n v="341.25"/>
    <n v="0"/>
    <n v="0"/>
    <n v="1"/>
    <n v="3"/>
    <n v="0"/>
    <n v="0"/>
    <s v="2017-10-28"/>
    <s v="2017-10-28"/>
    <n v="2250"/>
    <s v="Gold"/>
  </r>
  <r>
    <x v="14090"/>
    <x v="2"/>
    <s v="Puerto Rico"/>
    <n v="1"/>
    <n v="1500"/>
    <n v="1500"/>
    <n v="-1069.97"/>
    <n v="0"/>
    <n v="0"/>
    <n v="0"/>
    <n v="1.83"/>
    <n v="0"/>
    <n v="0"/>
    <s v="2017-10-28"/>
    <s v="2017-10-28"/>
    <n v="2250"/>
    <s v="Gold"/>
  </r>
  <r>
    <x v="14091"/>
    <x v="0"/>
    <s v="EE. UU."/>
    <n v="1"/>
    <n v="1500"/>
    <n v="1500"/>
    <n v="106.31"/>
    <n v="0"/>
    <n v="1"/>
    <n v="0"/>
    <n v="1.83"/>
    <n v="0"/>
    <n v="0"/>
    <s v="2017-10-28"/>
    <s v="2017-10-28"/>
    <n v="2250"/>
    <s v="Gold"/>
  </r>
  <r>
    <x v="14092"/>
    <x v="0"/>
    <s v="Puerto Rico"/>
    <n v="1"/>
    <n v="1500"/>
    <n v="1500"/>
    <n v="178.13"/>
    <n v="1"/>
    <n v="1"/>
    <n v="0"/>
    <n v="1.83"/>
    <n v="0"/>
    <n v="0"/>
    <s v="2017-10-28"/>
    <s v="2017-10-28"/>
    <n v="2250"/>
    <s v="Gold"/>
  </r>
  <r>
    <x v="14093"/>
    <x v="0"/>
    <s v="EE. UU."/>
    <n v="1"/>
    <n v="1500"/>
    <n v="1500"/>
    <n v="468"/>
    <n v="1"/>
    <n v="1"/>
    <n v="0"/>
    <n v="1.83"/>
    <n v="0"/>
    <n v="0"/>
    <s v="2017-10-28"/>
    <s v="2017-10-28"/>
    <n v="2250"/>
    <s v="Gold"/>
  </r>
  <r>
    <x v="14094"/>
    <x v="2"/>
    <s v="Puerto Rico"/>
    <n v="1"/>
    <n v="1500"/>
    <n v="1500"/>
    <n v="91.67"/>
    <n v="1"/>
    <n v="1"/>
    <n v="1"/>
    <n v="3"/>
    <n v="0"/>
    <n v="0"/>
    <s v="2017-10-28"/>
    <s v="2017-10-28"/>
    <n v="2250"/>
    <s v="Gold"/>
  </r>
  <r>
    <x v="14095"/>
    <x v="2"/>
    <s v="EE. UU."/>
    <n v="1"/>
    <n v="1500"/>
    <n v="1500"/>
    <n v="514.5"/>
    <n v="1"/>
    <n v="1"/>
    <n v="0"/>
    <n v="1.83"/>
    <n v="0"/>
    <n v="0"/>
    <s v="2017-10-28"/>
    <s v="2017-10-28"/>
    <n v="2250"/>
    <s v="Gold"/>
  </r>
  <r>
    <x v="14096"/>
    <x v="1"/>
    <s v="EE. UU."/>
    <n v="1"/>
    <n v="1500"/>
    <n v="1500"/>
    <n v="-1188"/>
    <n v="1"/>
    <n v="1"/>
    <n v="1"/>
    <n v="2"/>
    <n v="0"/>
    <n v="0"/>
    <s v="2017-10-28"/>
    <s v="2017-10-28"/>
    <n v="2250"/>
    <s v="Gold"/>
  </r>
  <r>
    <x v="14097"/>
    <x v="1"/>
    <s v="Puerto Rico"/>
    <n v="1"/>
    <n v="1500"/>
    <n v="1500"/>
    <n v="525"/>
    <n v="1"/>
    <n v="2"/>
    <n v="0"/>
    <n v="1.83"/>
    <n v="0"/>
    <n v="0"/>
    <s v="2017-10-28"/>
    <s v="2017-10-28"/>
    <n v="2250"/>
    <s v="Gold"/>
  </r>
  <r>
    <x v="14098"/>
    <x v="1"/>
    <s v="EE. UU."/>
    <n v="1"/>
    <n v="1500"/>
    <n v="1500"/>
    <n v="281.25"/>
    <n v="0"/>
    <n v="-2"/>
    <n v="0"/>
    <n v="1.83"/>
    <n v="0"/>
    <n v="0"/>
    <s v="2017-10-28"/>
    <s v="2017-10-28"/>
    <n v="2250"/>
    <s v="Gold"/>
  </r>
  <r>
    <x v="14099"/>
    <x v="1"/>
    <s v="Puerto Rico"/>
    <n v="1"/>
    <n v="1500"/>
    <n v="1500"/>
    <n v="74.400000000000006"/>
    <n v="1"/>
    <n v="1"/>
    <n v="1"/>
    <n v="3"/>
    <n v="0"/>
    <n v="0"/>
    <s v="2017-10-28"/>
    <s v="2017-10-28"/>
    <n v="2250"/>
    <s v="Gold"/>
  </r>
  <r>
    <x v="14100"/>
    <x v="1"/>
    <s v="EE. UU."/>
    <n v="1"/>
    <n v="1500"/>
    <n v="1500"/>
    <n v="24.6"/>
    <n v="0"/>
    <n v="0"/>
    <n v="0"/>
    <n v="1.83"/>
    <n v="0"/>
    <n v="0"/>
    <s v="2017-10-28"/>
    <s v="2017-10-28"/>
    <n v="2250"/>
    <s v="Gold"/>
  </r>
  <r>
    <x v="14101"/>
    <x v="1"/>
    <s v="EE. UU."/>
    <n v="1"/>
    <n v="1500"/>
    <n v="1500"/>
    <n v="585.15"/>
    <n v="1"/>
    <n v="1"/>
    <n v="1"/>
    <n v="2"/>
    <n v="1"/>
    <n v="0"/>
    <s v="2017-10-28"/>
    <s v="2017-10-28"/>
    <n v="2250"/>
    <s v="Gold"/>
  </r>
  <r>
    <x v="14102"/>
    <x v="0"/>
    <s v="Puerto Rico"/>
    <n v="1"/>
    <n v="1500"/>
    <n v="1500"/>
    <n v="409.5"/>
    <n v="1"/>
    <n v="2"/>
    <n v="1"/>
    <n v="2"/>
    <n v="0"/>
    <n v="0"/>
    <s v="2017-10-28"/>
    <s v="2017-10-28"/>
    <n v="2250"/>
    <s v="Gold"/>
  </r>
  <r>
    <x v="14103"/>
    <x v="0"/>
    <s v="EE. UU."/>
    <n v="1"/>
    <n v="1500"/>
    <n v="1500"/>
    <n v="-1020"/>
    <n v="1"/>
    <n v="1"/>
    <n v="1"/>
    <n v="4"/>
    <n v="0"/>
    <n v="0"/>
    <s v="2017-10-28"/>
    <s v="2017-10-28"/>
    <n v="2250"/>
    <s v="Gold"/>
  </r>
  <r>
    <x v="14104"/>
    <x v="0"/>
    <s v="Puerto Rico"/>
    <n v="1"/>
    <n v="1500"/>
    <n v="1500"/>
    <n v="-1000.94"/>
    <n v="0"/>
    <n v="-1"/>
    <n v="1"/>
    <n v="3"/>
    <n v="0"/>
    <n v="0"/>
    <s v="2017-10-28"/>
    <s v="2017-10-28"/>
    <n v="2250"/>
    <s v="Gold"/>
  </r>
  <r>
    <x v="14105"/>
    <x v="2"/>
    <s v="EE. UU."/>
    <n v="1"/>
    <n v="1500"/>
    <n v="1500"/>
    <n v="-1716"/>
    <n v="0"/>
    <n v="0"/>
    <n v="1"/>
    <n v="4"/>
    <n v="0"/>
    <n v="0"/>
    <s v="2017-10-28"/>
    <s v="2017-10-28"/>
    <n v="2250"/>
    <s v="Gold"/>
  </r>
  <r>
    <x v="14106"/>
    <x v="2"/>
    <s v="EE. UU."/>
    <n v="1"/>
    <n v="1500"/>
    <n v="1500"/>
    <n v="303.75"/>
    <n v="1"/>
    <n v="1"/>
    <n v="1"/>
    <n v="4"/>
    <n v="0"/>
    <n v="0"/>
    <s v="2017-10-28"/>
    <s v="2017-10-28"/>
    <n v="2250"/>
    <s v="Gold"/>
  </r>
  <r>
    <x v="14107"/>
    <x v="2"/>
    <s v="EE. UU."/>
    <n v="1"/>
    <n v="1500"/>
    <n v="1500"/>
    <n v="-2184"/>
    <n v="1"/>
    <n v="2"/>
    <n v="1"/>
    <n v="3"/>
    <n v="0"/>
    <n v="0"/>
    <s v="2017-10-28"/>
    <s v="2017-10-28"/>
    <n v="2250"/>
    <s v="Gold"/>
  </r>
  <r>
    <x v="14108"/>
    <x v="2"/>
    <s v="Puerto Rico"/>
    <n v="1"/>
    <n v="1500"/>
    <n v="1500"/>
    <n v="-227.39"/>
    <n v="0"/>
    <n v="-2"/>
    <n v="0"/>
    <n v="1.83"/>
    <n v="0"/>
    <n v="0"/>
    <s v="2017-10-28"/>
    <s v="2017-10-28"/>
    <n v="2250"/>
    <s v="Gold"/>
  </r>
  <r>
    <x v="14109"/>
    <x v="2"/>
    <s v="EE. UU."/>
    <n v="1"/>
    <n v="1500"/>
    <n v="1500"/>
    <n v="-283.5"/>
    <n v="0"/>
    <n v="-1"/>
    <n v="0"/>
    <n v="1.83"/>
    <n v="0"/>
    <n v="0"/>
    <s v="2017-10-28"/>
    <s v="2017-10-28"/>
    <n v="2250"/>
    <s v="Gold"/>
  </r>
  <r>
    <x v="14110"/>
    <x v="2"/>
    <s v="Puerto Rico"/>
    <n v="1"/>
    <n v="1500"/>
    <n v="1500"/>
    <n v="166.73"/>
    <n v="0"/>
    <n v="0"/>
    <n v="0"/>
    <n v="1.83"/>
    <n v="0"/>
    <n v="0"/>
    <s v="2017-10-28"/>
    <s v="2017-10-28"/>
    <n v="2250"/>
    <s v="Gold"/>
  </r>
  <r>
    <x v="14111"/>
    <x v="2"/>
    <s v="EE. UU."/>
    <n v="1"/>
    <n v="1500"/>
    <n v="1500"/>
    <n v="504"/>
    <n v="1"/>
    <n v="1"/>
    <n v="1"/>
    <n v="3"/>
    <n v="0"/>
    <n v="0"/>
    <s v="2017-10-28"/>
    <s v="2017-10-28"/>
    <n v="2250"/>
    <s v="Gold"/>
  </r>
  <r>
    <x v="14112"/>
    <x v="2"/>
    <s v="EE. UU."/>
    <n v="1"/>
    <n v="1500"/>
    <n v="1500"/>
    <n v="291"/>
    <n v="1"/>
    <n v="2"/>
    <n v="1"/>
    <n v="2"/>
    <n v="0"/>
    <n v="0"/>
    <s v="2017-10-28"/>
    <s v="2017-10-28"/>
    <n v="2250"/>
    <s v="Gold"/>
  </r>
  <r>
    <x v="14113"/>
    <x v="2"/>
    <s v="Puerto Rico"/>
    <n v="1"/>
    <n v="1500"/>
    <n v="1500"/>
    <n v="588"/>
    <n v="0"/>
    <n v="-2"/>
    <n v="0"/>
    <n v="1.83"/>
    <n v="0"/>
    <n v="0"/>
    <s v="2017-10-28"/>
    <s v="2017-10-28"/>
    <n v="2250"/>
    <s v="Gold"/>
  </r>
  <r>
    <x v="14114"/>
    <x v="0"/>
    <s v="EE. UU."/>
    <n v="1"/>
    <n v="1500"/>
    <n v="1500"/>
    <n v="371.25"/>
    <n v="0"/>
    <n v="-1"/>
    <n v="0"/>
    <n v="1.83"/>
    <n v="0"/>
    <n v="0"/>
    <s v="2017-10-28"/>
    <s v="2017-10-28"/>
    <n v="2250"/>
    <s v="Gold"/>
  </r>
  <r>
    <x v="14115"/>
    <x v="0"/>
    <s v="Puerto Rico"/>
    <n v="1"/>
    <n v="1500"/>
    <n v="1500"/>
    <n v="720"/>
    <n v="1"/>
    <n v="1"/>
    <n v="1"/>
    <n v="4"/>
    <n v="0"/>
    <n v="0"/>
    <s v="2017-10-28"/>
    <s v="2017-10-28"/>
    <n v="2250"/>
    <s v="Gold"/>
  </r>
  <r>
    <x v="14116"/>
    <x v="2"/>
    <s v="Puerto Rico"/>
    <n v="1"/>
    <n v="1500"/>
    <n v="1500"/>
    <n v="292.5"/>
    <n v="1"/>
    <n v="1"/>
    <n v="1"/>
    <n v="3"/>
    <n v="0"/>
    <n v="0"/>
    <s v="2017-10-28"/>
    <s v="2017-10-28"/>
    <n v="2250"/>
    <s v="Gold"/>
  </r>
  <r>
    <x v="14117"/>
    <x v="2"/>
    <s v="Puerto Rico"/>
    <n v="1"/>
    <n v="1500"/>
    <n v="1500"/>
    <n v="576"/>
    <n v="1"/>
    <n v="1"/>
    <n v="1"/>
    <n v="2"/>
    <n v="0"/>
    <n v="0"/>
    <s v="2017-10-28"/>
    <s v="2017-10-28"/>
    <n v="2250"/>
    <s v="Gold"/>
  </r>
  <r>
    <x v="14118"/>
    <x v="2"/>
    <s v="EE. UU."/>
    <n v="1"/>
    <n v="1500"/>
    <n v="1500"/>
    <n v="221.4"/>
    <n v="0"/>
    <n v="-2"/>
    <n v="0"/>
    <n v="1.83"/>
    <n v="0"/>
    <n v="0"/>
    <s v="2017-10-28"/>
    <s v="2017-10-28"/>
    <n v="2250"/>
    <s v="Gold"/>
  </r>
  <r>
    <x v="14119"/>
    <x v="2"/>
    <s v="Puerto Rico"/>
    <n v="1"/>
    <n v="1500"/>
    <n v="1500"/>
    <n v="286.35000000000002"/>
    <n v="0"/>
    <n v="-1"/>
    <n v="0"/>
    <n v="1.83"/>
    <n v="0"/>
    <n v="0"/>
    <s v="2017-10-28"/>
    <s v="2017-10-28"/>
    <n v="2250"/>
    <s v="Gold"/>
  </r>
  <r>
    <x v="14120"/>
    <x v="0"/>
    <s v="EE. UU."/>
    <n v="1"/>
    <n v="1500"/>
    <n v="1500"/>
    <n v="365.4"/>
    <n v="0"/>
    <n v="0"/>
    <n v="0"/>
    <n v="1.83"/>
    <n v="0"/>
    <n v="0"/>
    <s v="2017-10-28"/>
    <s v="2017-10-28"/>
    <n v="2250"/>
    <s v="Gold"/>
  </r>
  <r>
    <x v="14121"/>
    <x v="1"/>
    <s v="Puerto Rico"/>
    <n v="1"/>
    <n v="1500"/>
    <n v="1500"/>
    <n v="459"/>
    <n v="1"/>
    <n v="1"/>
    <n v="0"/>
    <n v="1.83"/>
    <n v="0"/>
    <n v="0"/>
    <s v="2017-10-28"/>
    <s v="2017-10-28"/>
    <n v="2250"/>
    <s v="Gold"/>
  </r>
  <r>
    <x v="14122"/>
    <x v="0"/>
    <s v="EE. UU."/>
    <n v="1"/>
    <n v="1500"/>
    <n v="1500"/>
    <n v="287.10000000000002"/>
    <n v="1"/>
    <n v="2"/>
    <n v="1"/>
    <n v="3"/>
    <n v="0"/>
    <n v="0"/>
    <s v="2017-10-28"/>
    <s v="2017-10-28"/>
    <n v="2250"/>
    <s v="Gold"/>
  </r>
  <r>
    <x v="14123"/>
    <x v="0"/>
    <s v="EE. UU."/>
    <n v="1"/>
    <n v="1500"/>
    <n v="1500"/>
    <n v="-2178"/>
    <n v="0"/>
    <n v="-2"/>
    <n v="0"/>
    <n v="1.83"/>
    <n v="0"/>
    <n v="0"/>
    <s v="2017-10-28"/>
    <s v="2017-10-28"/>
    <n v="2250"/>
    <s v="Gold"/>
  </r>
  <r>
    <x v="14124"/>
    <x v="0"/>
    <s v="Puerto Rico"/>
    <n v="1"/>
    <n v="1500"/>
    <n v="1500"/>
    <n v="456.3"/>
    <n v="0"/>
    <n v="-1"/>
    <n v="0"/>
    <n v="1.83"/>
    <n v="0"/>
    <n v="0"/>
    <s v="2017-10-28"/>
    <s v="2017-10-28"/>
    <n v="2250"/>
    <s v="Gold"/>
  </r>
  <r>
    <x v="14125"/>
    <x v="0"/>
    <s v="EE. UU."/>
    <n v="1"/>
    <n v="1500"/>
    <n v="1500"/>
    <n v="614.25"/>
    <n v="1"/>
    <n v="2"/>
    <n v="0"/>
    <n v="1.83"/>
    <n v="0"/>
    <n v="0"/>
    <s v="2017-10-28"/>
    <s v="2017-10-28"/>
    <n v="2250"/>
    <s v="Gold"/>
  </r>
  <r>
    <x v="14126"/>
    <x v="0"/>
    <s v="EE. UU."/>
    <n v="1"/>
    <n v="1500"/>
    <n v="1500"/>
    <n v="585.9"/>
    <n v="1"/>
    <n v="3"/>
    <n v="1"/>
    <n v="3"/>
    <n v="0"/>
    <n v="0"/>
    <s v="2017-10-28"/>
    <s v="2017-10-28"/>
    <n v="2250"/>
    <s v="Gold"/>
  </r>
  <r>
    <x v="14127"/>
    <x v="0"/>
    <s v="EE. UU."/>
    <n v="1"/>
    <n v="1500"/>
    <n v="1500"/>
    <n v="89.3"/>
    <n v="1"/>
    <n v="2"/>
    <n v="1"/>
    <n v="4"/>
    <n v="0"/>
    <n v="0"/>
    <s v="2017-10-28"/>
    <s v="2017-10-28"/>
    <n v="2250"/>
    <s v="Gold"/>
  </r>
  <r>
    <x v="14128"/>
    <x v="0"/>
    <s v="Puerto Rico"/>
    <n v="1"/>
    <n v="1500"/>
    <n v="1500"/>
    <n v="242.25"/>
    <n v="0"/>
    <n v="-2"/>
    <n v="0"/>
    <n v="1.83"/>
    <n v="0"/>
    <n v="0"/>
    <s v="2017-10-28"/>
    <s v="2017-10-28"/>
    <n v="2250"/>
    <s v="Gold"/>
  </r>
  <r>
    <x v="14129"/>
    <x v="0"/>
    <s v="EE. UU."/>
    <n v="1"/>
    <n v="1500"/>
    <n v="1500"/>
    <n v="112.32"/>
    <n v="0"/>
    <n v="-1"/>
    <n v="0"/>
    <n v="1.83"/>
    <n v="0"/>
    <n v="0"/>
    <s v="2017-10-28"/>
    <s v="2017-10-28"/>
    <n v="2250"/>
    <s v="Gold"/>
  </r>
  <r>
    <x v="14130"/>
    <x v="0"/>
    <s v="EE. UU."/>
    <n v="1"/>
    <n v="1500"/>
    <n v="1500"/>
    <n v="-2255.25"/>
    <n v="0"/>
    <n v="0"/>
    <n v="0"/>
    <n v="1.83"/>
    <n v="0"/>
    <n v="0"/>
    <s v="2017-10-28"/>
    <s v="2017-10-28"/>
    <n v="2250"/>
    <s v="Gold"/>
  </r>
  <r>
    <x v="14131"/>
    <x v="0"/>
    <s v="EE. UU."/>
    <n v="1"/>
    <n v="1500"/>
    <n v="1500"/>
    <n v="705.6"/>
    <n v="1"/>
    <n v="1"/>
    <n v="0"/>
    <n v="1.83"/>
    <n v="0"/>
    <n v="0"/>
    <s v="2017-10-28"/>
    <s v="2017-10-28"/>
    <n v="2250"/>
    <s v="Gold"/>
  </r>
  <r>
    <x v="14132"/>
    <x v="0"/>
    <s v="Puerto Rico"/>
    <n v="1"/>
    <n v="1500"/>
    <n v="1500"/>
    <n v="519.75"/>
    <n v="1"/>
    <n v="2"/>
    <n v="1"/>
    <n v="4"/>
    <n v="0"/>
    <n v="0"/>
    <s v="2017-10-28"/>
    <s v="2017-10-28"/>
    <n v="2250"/>
    <s v="Gold"/>
  </r>
  <r>
    <x v="14133"/>
    <x v="0"/>
    <s v="EE. UU."/>
    <n v="1"/>
    <n v="1500"/>
    <n v="1500"/>
    <n v="720"/>
    <n v="0"/>
    <n v="-2"/>
    <n v="0"/>
    <n v="1.83"/>
    <n v="0"/>
    <n v="0"/>
    <s v="2017-10-28"/>
    <s v="2017-10-28"/>
    <n v="2250"/>
    <s v="Gold"/>
  </r>
  <r>
    <x v="14134"/>
    <x v="0"/>
    <s v="EE. UU."/>
    <n v="1"/>
    <n v="1500"/>
    <n v="1500"/>
    <n v="483.75"/>
    <n v="0"/>
    <n v="-1"/>
    <n v="0"/>
    <n v="1.83"/>
    <n v="0"/>
    <n v="0"/>
    <s v="2017-10-28"/>
    <s v="2017-10-28"/>
    <n v="2250"/>
    <s v="Gold"/>
  </r>
  <r>
    <x v="14135"/>
    <x v="0"/>
    <s v="Puerto Rico"/>
    <n v="1"/>
    <n v="1500"/>
    <n v="1500"/>
    <n v="150"/>
    <n v="0"/>
    <n v="0"/>
    <n v="0"/>
    <n v="1.83"/>
    <n v="0"/>
    <n v="0"/>
    <s v="2017-10-28"/>
    <s v="2017-10-28"/>
    <n v="2250"/>
    <s v="Gold"/>
  </r>
  <r>
    <x v="14136"/>
    <x v="0"/>
    <s v="EE. UU."/>
    <n v="1"/>
    <n v="1500"/>
    <n v="1500"/>
    <n v="369"/>
    <n v="1"/>
    <n v="1"/>
    <n v="1"/>
    <n v="4"/>
    <n v="0"/>
    <n v="0"/>
    <s v="2017-10-28"/>
    <s v="2017-10-28"/>
    <n v="2250"/>
    <s v="Gold"/>
  </r>
  <r>
    <x v="14137"/>
    <x v="0"/>
    <s v="Puerto Rico"/>
    <n v="1"/>
    <n v="1500"/>
    <n v="1500"/>
    <n v="560.25"/>
    <n v="1"/>
    <n v="2"/>
    <n v="0"/>
    <n v="1.83"/>
    <n v="0"/>
    <n v="0"/>
    <s v="2017-10-28"/>
    <s v="2017-10-28"/>
    <n v="2250"/>
    <s v="Gold"/>
  </r>
  <r>
    <x v="14138"/>
    <x v="0"/>
    <s v="EE. UU."/>
    <n v="1"/>
    <n v="1500"/>
    <n v="1500"/>
    <n v="50.4"/>
    <n v="0"/>
    <n v="0"/>
    <n v="0"/>
    <n v="1.83"/>
    <n v="0"/>
    <n v="0"/>
    <s v="2017-10-28"/>
    <s v="2017-10-28"/>
    <n v="2250"/>
    <s v="Gold"/>
  </r>
  <r>
    <x v="14139"/>
    <x v="1"/>
    <s v="Puerto Rico"/>
    <n v="1"/>
    <n v="1500"/>
    <n v="1500"/>
    <n v="548.25"/>
    <n v="0"/>
    <n v="-1"/>
    <n v="0"/>
    <n v="1.83"/>
    <n v="0"/>
    <n v="0"/>
    <s v="2017-10-28"/>
    <s v="2017-10-28"/>
    <n v="2250"/>
    <s v="Gold"/>
  </r>
  <r>
    <x v="14140"/>
    <x v="2"/>
    <s v="EE. UU."/>
    <n v="1"/>
    <n v="1500"/>
    <n v="1500"/>
    <n v="639.45000000000005"/>
    <n v="0"/>
    <n v="0"/>
    <n v="0"/>
    <n v="1.83"/>
    <n v="0"/>
    <n v="0"/>
    <s v="2017-10-28"/>
    <s v="2017-10-28"/>
    <n v="2250"/>
    <s v="Gold"/>
  </r>
  <r>
    <x v="14141"/>
    <x v="2"/>
    <s v="EE. UU."/>
    <n v="1"/>
    <n v="1500"/>
    <n v="1500"/>
    <n v="369.6"/>
    <n v="1"/>
    <n v="1"/>
    <n v="0"/>
    <n v="1.83"/>
    <n v="0"/>
    <n v="0"/>
    <s v="2017-10-28"/>
    <s v="2017-10-28"/>
    <n v="2250"/>
    <s v="Gold"/>
  </r>
  <r>
    <x v="14142"/>
    <x v="2"/>
    <s v="EE. UU."/>
    <n v="1"/>
    <n v="1500"/>
    <n v="1500"/>
    <n v="-18.899999999999999"/>
    <n v="1"/>
    <n v="2"/>
    <n v="1"/>
    <n v="3"/>
    <n v="0"/>
    <n v="0"/>
    <s v="2017-10-28"/>
    <s v="2017-10-28"/>
    <n v="2250"/>
    <s v="Gold"/>
  </r>
  <r>
    <x v="14143"/>
    <x v="2"/>
    <s v="EE. UU."/>
    <n v="1"/>
    <n v="1500"/>
    <n v="1500"/>
    <n v="477.75"/>
    <n v="0"/>
    <n v="-2"/>
    <n v="0"/>
    <n v="1.83"/>
    <n v="0"/>
    <n v="0"/>
    <s v="2017-10-28"/>
    <s v="2017-10-28"/>
    <n v="2250"/>
    <s v="Gold"/>
  </r>
  <r>
    <x v="14144"/>
    <x v="2"/>
    <s v="EE. UU."/>
    <n v="1"/>
    <n v="1500"/>
    <n v="1500"/>
    <n v="471.51"/>
    <n v="0"/>
    <n v="-1"/>
    <n v="0"/>
    <n v="1.83"/>
    <n v="0"/>
    <n v="0"/>
    <s v="2017-10-28"/>
    <s v="2017-10-28"/>
    <n v="2250"/>
    <s v="Gold"/>
  </r>
  <r>
    <x v="14145"/>
    <x v="2"/>
    <s v="Puerto Rico"/>
    <n v="1"/>
    <n v="1500"/>
    <n v="1500"/>
    <n v="301.93"/>
    <n v="0"/>
    <n v="0"/>
    <n v="0"/>
    <n v="1.83"/>
    <n v="0"/>
    <n v="0"/>
    <s v="2017-10-29"/>
    <s v="2017-10-29"/>
    <n v="2250"/>
    <s v="Gold"/>
  </r>
  <r>
    <x v="14146"/>
    <x v="0"/>
    <s v="EE. UU."/>
    <n v="1"/>
    <n v="1500"/>
    <n v="1500"/>
    <n v="125.4"/>
    <n v="1"/>
    <n v="1"/>
    <n v="1"/>
    <n v="3"/>
    <n v="0"/>
    <n v="0"/>
    <s v="2017-10-29"/>
    <s v="2017-10-29"/>
    <n v="2250"/>
    <s v="Gold"/>
  </r>
  <r>
    <x v="14147"/>
    <x v="0"/>
    <s v="EE. UU."/>
    <n v="1"/>
    <n v="1500"/>
    <n v="1500"/>
    <n v="388.8"/>
    <n v="1"/>
    <n v="2"/>
    <n v="1"/>
    <n v="3"/>
    <n v="0"/>
    <n v="0"/>
    <s v="2017-10-29"/>
    <s v="2017-10-29"/>
    <n v="2250"/>
    <s v="Gold"/>
  </r>
  <r>
    <x v="14148"/>
    <x v="1"/>
    <s v="Puerto Rico"/>
    <n v="1"/>
    <n v="1500"/>
    <n v="1500"/>
    <n v="712.95"/>
    <n v="0"/>
    <n v="-2"/>
    <n v="0"/>
    <n v="1.83"/>
    <n v="0"/>
    <n v="0"/>
    <s v="2017-10-29"/>
    <s v="2017-10-29"/>
    <n v="2250"/>
    <s v="Gold"/>
  </r>
  <r>
    <x v="14149"/>
    <x v="1"/>
    <s v="EE. UU."/>
    <n v="1"/>
    <n v="1500"/>
    <n v="1500"/>
    <n v="705.6"/>
    <n v="0"/>
    <n v="0"/>
    <n v="0"/>
    <n v="1.83"/>
    <n v="0"/>
    <n v="0"/>
    <s v="2017-10-29"/>
    <s v="2017-10-29"/>
    <n v="2250"/>
    <s v="Gold"/>
  </r>
  <r>
    <x v="14150"/>
    <x v="1"/>
    <s v="Puerto Rico"/>
    <n v="1"/>
    <n v="1500"/>
    <n v="1500"/>
    <n v="267.3"/>
    <n v="0"/>
    <n v="0"/>
    <n v="0"/>
    <n v="1.83"/>
    <n v="0"/>
    <n v="0"/>
    <s v="2017-10-29"/>
    <s v="2017-10-29"/>
    <n v="2250"/>
    <s v="Gold"/>
  </r>
  <r>
    <x v="14151"/>
    <x v="0"/>
    <s v="EE. UU."/>
    <n v="1"/>
    <n v="1500"/>
    <n v="1500"/>
    <n v="-660"/>
    <n v="1"/>
    <n v="1"/>
    <n v="0"/>
    <n v="1.83"/>
    <n v="0"/>
    <n v="0"/>
    <s v="2017-10-29"/>
    <s v="2017-10-29"/>
    <n v="2250"/>
    <s v="Gold"/>
  </r>
  <r>
    <x v="14152"/>
    <x v="0"/>
    <s v="Puerto Rico"/>
    <n v="1"/>
    <n v="1500"/>
    <n v="1500"/>
    <n v="324"/>
    <n v="1"/>
    <n v="2"/>
    <n v="1"/>
    <n v="3"/>
    <n v="0"/>
    <n v="0"/>
    <s v="2017-10-29"/>
    <s v="2017-10-29"/>
    <n v="2250"/>
    <s v="Gold"/>
  </r>
  <r>
    <x v="14153"/>
    <x v="1"/>
    <s v="EE. UU."/>
    <n v="1"/>
    <n v="1500"/>
    <n v="1500"/>
    <n v="375.6"/>
    <n v="0"/>
    <n v="-2"/>
    <n v="0"/>
    <n v="1.83"/>
    <n v="0"/>
    <n v="0"/>
    <s v="2017-10-29"/>
    <s v="2017-10-29"/>
    <n v="2250"/>
    <s v="Gold"/>
  </r>
  <r>
    <x v="14154"/>
    <x v="1"/>
    <s v="Puerto Rico"/>
    <n v="1"/>
    <n v="1500"/>
    <n v="1500"/>
    <n v="430.5"/>
    <n v="0"/>
    <n v="-1"/>
    <n v="0"/>
    <n v="1.83"/>
    <n v="0"/>
    <n v="0"/>
    <s v="2017-10-29"/>
    <s v="2017-10-29"/>
    <n v="2250"/>
    <s v="Gold"/>
  </r>
  <r>
    <x v="14155"/>
    <x v="0"/>
    <s v="EE. UU."/>
    <n v="1"/>
    <n v="1500"/>
    <n v="1500"/>
    <n v="-93.38"/>
    <n v="0"/>
    <n v="0"/>
    <n v="0"/>
    <n v="1.83"/>
    <n v="0"/>
    <n v="0"/>
    <s v="2017-10-29"/>
    <s v="2017-10-29"/>
    <n v="2250"/>
    <s v="Gold"/>
  </r>
  <r>
    <x v="14156"/>
    <x v="0"/>
    <s v="Puerto Rico"/>
    <n v="1"/>
    <n v="1500"/>
    <n v="1500"/>
    <n v="-293.58"/>
    <n v="0"/>
    <n v="0"/>
    <n v="0"/>
    <n v="1.83"/>
    <n v="0"/>
    <n v="0"/>
    <s v="2017-10-29"/>
    <s v="2017-10-29"/>
    <n v="2250"/>
    <s v="Gold"/>
  </r>
  <r>
    <x v="14157"/>
    <x v="2"/>
    <s v="EE. UU."/>
    <n v="1"/>
    <n v="1500"/>
    <n v="1500"/>
    <n v="637.5"/>
    <n v="0"/>
    <n v="0"/>
    <n v="0"/>
    <n v="1.83"/>
    <n v="0"/>
    <n v="0"/>
    <s v="2017-10-29"/>
    <s v="2017-10-29"/>
    <n v="2250"/>
    <s v="Gold"/>
  </r>
  <r>
    <x v="14158"/>
    <x v="0"/>
    <s v="EE. UU."/>
    <n v="1"/>
    <n v="1500"/>
    <n v="1500"/>
    <n v="391.5"/>
    <n v="1"/>
    <n v="1"/>
    <n v="1"/>
    <n v="3"/>
    <n v="0"/>
    <n v="0"/>
    <s v="2017-10-29"/>
    <s v="2017-10-29"/>
    <n v="2250"/>
    <s v="Gold"/>
  </r>
  <r>
    <x v="14159"/>
    <x v="0"/>
    <s v="Puerto Rico"/>
    <n v="1"/>
    <n v="1500"/>
    <n v="1500"/>
    <n v="356.4"/>
    <n v="1"/>
    <n v="1"/>
    <n v="1"/>
    <n v="3"/>
    <n v="0"/>
    <n v="0"/>
    <s v="2017-10-29"/>
    <s v="2017-10-29"/>
    <n v="2250"/>
    <s v="Gold"/>
  </r>
  <r>
    <x v="14160"/>
    <x v="0"/>
    <s v="Puerto Rico"/>
    <n v="1"/>
    <n v="1500"/>
    <n v="1500"/>
    <n v="661.5"/>
    <n v="1"/>
    <n v="1"/>
    <n v="1"/>
    <n v="3"/>
    <n v="0"/>
    <n v="0"/>
    <s v="2017-10-29"/>
    <s v="2017-10-29"/>
    <n v="2250"/>
    <s v="Gold"/>
  </r>
  <r>
    <x v="14161"/>
    <x v="2"/>
    <s v="EE. UU."/>
    <n v="1"/>
    <n v="1500"/>
    <n v="1500"/>
    <n v="136.5"/>
    <n v="1"/>
    <n v="1"/>
    <n v="1"/>
    <n v="3"/>
    <n v="0"/>
    <n v="0"/>
    <s v="2017-10-29"/>
    <s v="2017-10-29"/>
    <n v="2250"/>
    <s v="Gold"/>
  </r>
  <r>
    <x v="14162"/>
    <x v="0"/>
    <s v="Puerto Rico"/>
    <n v="1"/>
    <n v="1500"/>
    <n v="1500"/>
    <n v="488.25"/>
    <n v="1"/>
    <n v="1"/>
    <n v="0"/>
    <n v="1.83"/>
    <n v="0"/>
    <n v="0"/>
    <s v="2017-10-29"/>
    <s v="2017-10-29"/>
    <n v="2250"/>
    <s v="Gold"/>
  </r>
  <r>
    <x v="14163"/>
    <x v="0"/>
    <s v="EE. UU."/>
    <n v="1"/>
    <n v="1500"/>
    <n v="1500"/>
    <n v="240.98"/>
    <n v="1"/>
    <n v="1"/>
    <n v="1"/>
    <n v="3"/>
    <n v="0"/>
    <n v="0"/>
    <s v="2017-10-29"/>
    <s v="2017-10-29"/>
    <n v="2250"/>
    <s v="Gold"/>
  </r>
  <r>
    <x v="14164"/>
    <x v="2"/>
    <s v="Puerto Rico"/>
    <n v="1"/>
    <n v="1500"/>
    <n v="1500"/>
    <n v="612.75"/>
    <n v="1"/>
    <n v="1"/>
    <n v="1"/>
    <n v="3"/>
    <n v="0"/>
    <n v="0"/>
    <s v="2017-10-29"/>
    <s v="2017-10-29"/>
    <n v="2250"/>
    <s v="Gold"/>
  </r>
  <r>
    <x v="14165"/>
    <x v="0"/>
    <s v="EE. UU."/>
    <n v="1"/>
    <n v="1500"/>
    <n v="1500"/>
    <n v="-2232"/>
    <n v="1"/>
    <n v="1"/>
    <n v="1"/>
    <n v="3"/>
    <n v="0"/>
    <n v="0"/>
    <s v="2017-10-29"/>
    <s v="2017-10-29"/>
    <n v="2250"/>
    <s v="Gold"/>
  </r>
  <r>
    <x v="14166"/>
    <x v="2"/>
    <s v="EE. UU."/>
    <n v="1"/>
    <n v="1500"/>
    <n v="1500"/>
    <n v="161.51"/>
    <n v="1"/>
    <n v="1"/>
    <n v="1"/>
    <n v="3"/>
    <n v="0"/>
    <n v="0"/>
    <s v="2017-10-29"/>
    <s v="2017-10-29"/>
    <n v="2250"/>
    <s v="Gold"/>
  </r>
  <r>
    <x v="14167"/>
    <x v="0"/>
    <s v="Puerto Rico"/>
    <n v="1"/>
    <n v="1500"/>
    <n v="1500"/>
    <n v="-1077.51"/>
    <n v="1"/>
    <n v="1"/>
    <n v="1"/>
    <n v="2"/>
    <n v="0"/>
    <n v="0"/>
    <s v="2017-10-29"/>
    <s v="2017-10-29"/>
    <n v="2250"/>
    <s v="Gold"/>
  </r>
  <r>
    <x v="14168"/>
    <x v="2"/>
    <s v="EE. UU."/>
    <n v="1"/>
    <n v="1500"/>
    <n v="1500"/>
    <n v="167.81"/>
    <n v="0"/>
    <n v="-2"/>
    <n v="0"/>
    <n v="1.83"/>
    <n v="0"/>
    <n v="0"/>
    <s v="2017-10-29"/>
    <s v="2017-10-29"/>
    <n v="2250"/>
    <s v="Gold"/>
  </r>
  <r>
    <x v="14169"/>
    <x v="2"/>
    <s v="EE. UU."/>
    <n v="1"/>
    <n v="1500"/>
    <n v="1500"/>
    <n v="525"/>
    <n v="0"/>
    <n v="-1"/>
    <n v="1"/>
    <n v="2"/>
    <n v="0"/>
    <n v="0"/>
    <s v="2017-10-29"/>
    <s v="2017-10-29"/>
    <n v="2250"/>
    <s v="Gold"/>
  </r>
  <r>
    <x v="14170"/>
    <x v="2"/>
    <s v="Puerto Rico"/>
    <n v="1"/>
    <n v="1500"/>
    <n v="1500"/>
    <n v="168.75"/>
    <n v="0"/>
    <n v="0"/>
    <n v="0"/>
    <n v="1.83"/>
    <n v="0"/>
    <n v="0"/>
    <s v="2017-10-29"/>
    <s v="2017-10-29"/>
    <n v="2250"/>
    <s v="Gold"/>
  </r>
  <r>
    <x v="14171"/>
    <x v="2"/>
    <s v="EE. UU."/>
    <n v="1"/>
    <n v="1500"/>
    <n v="1500"/>
    <n v="384"/>
    <n v="1"/>
    <n v="1"/>
    <n v="1"/>
    <n v="3"/>
    <n v="0"/>
    <n v="0"/>
    <s v="2017-10-29"/>
    <s v="2017-10-29"/>
    <n v="2250"/>
    <s v="Gold"/>
  </r>
  <r>
    <x v="14172"/>
    <x v="2"/>
    <s v="Puerto Rico"/>
    <n v="1"/>
    <n v="1500"/>
    <n v="1500"/>
    <n v="553.5"/>
    <n v="1"/>
    <n v="2"/>
    <n v="1"/>
    <n v="3"/>
    <n v="0"/>
    <n v="0"/>
    <s v="2017-10-29"/>
    <s v="2017-10-29"/>
    <n v="2250"/>
    <s v="Gold"/>
  </r>
  <r>
    <x v="14173"/>
    <x v="2"/>
    <s v="EE. UU."/>
    <n v="1"/>
    <n v="1500"/>
    <n v="1500"/>
    <n v="24.9"/>
    <n v="0"/>
    <n v="-2"/>
    <n v="0"/>
    <n v="1.83"/>
    <n v="0"/>
    <n v="0"/>
    <s v="2017-10-29"/>
    <s v="2017-10-29"/>
    <n v="2250"/>
    <s v="Gold"/>
  </r>
  <r>
    <x v="14174"/>
    <x v="0"/>
    <s v="Puerto Rico"/>
    <n v="1"/>
    <n v="1500"/>
    <n v="1500"/>
    <n v="239.4"/>
    <n v="0"/>
    <n v="-1"/>
    <n v="0"/>
    <n v="1.83"/>
    <n v="0"/>
    <n v="0"/>
    <s v="2017-10-29"/>
    <s v="2017-10-29"/>
    <n v="2250"/>
    <s v="Gold"/>
  </r>
  <r>
    <x v="14175"/>
    <x v="0"/>
    <s v="EE. UU."/>
    <n v="1"/>
    <n v="1500"/>
    <n v="1500"/>
    <n v="497.25"/>
    <n v="0"/>
    <n v="0"/>
    <n v="0"/>
    <n v="1.83"/>
    <n v="0"/>
    <n v="0"/>
    <s v="2017-10-29"/>
    <s v="2017-10-29"/>
    <n v="2250"/>
    <s v="Gold"/>
  </r>
  <r>
    <x v="14176"/>
    <x v="0"/>
    <s v="EE. UU."/>
    <n v="1"/>
    <n v="1500"/>
    <n v="1500"/>
    <n v="561.15"/>
    <n v="1"/>
    <n v="1"/>
    <n v="1"/>
    <n v="3"/>
    <n v="0"/>
    <n v="0"/>
    <s v="2017-10-29"/>
    <s v="2017-10-29"/>
    <n v="2250"/>
    <s v="Gold"/>
  </r>
  <r>
    <x v="14177"/>
    <x v="0"/>
    <s v="Puerto Rico"/>
    <n v="1"/>
    <n v="1500"/>
    <n v="1500"/>
    <n v="620.4"/>
    <n v="1"/>
    <n v="2"/>
    <n v="1"/>
    <n v="2"/>
    <n v="0"/>
    <n v="0"/>
    <s v="2017-10-29"/>
    <s v="2017-10-29"/>
    <n v="2250"/>
    <s v="Gold"/>
  </r>
  <r>
    <x v="14178"/>
    <x v="2"/>
    <s v="EE. UU."/>
    <n v="1"/>
    <n v="1500"/>
    <n v="1500"/>
    <n v="675"/>
    <n v="0"/>
    <n v="-2"/>
    <n v="1"/>
    <n v="2"/>
    <n v="0"/>
    <n v="0"/>
    <s v="2017-10-29"/>
    <s v="2017-10-29"/>
    <n v="2250"/>
    <s v="Gold"/>
  </r>
  <r>
    <x v="14179"/>
    <x v="0"/>
    <s v="EE. UU."/>
    <n v="1"/>
    <n v="1500"/>
    <n v="1500"/>
    <n v="409.5"/>
    <n v="1"/>
    <n v="1"/>
    <n v="1"/>
    <n v="3"/>
    <n v="0"/>
    <n v="0"/>
    <s v="2017-10-29"/>
    <s v="2017-10-29"/>
    <n v="2250"/>
    <s v="Gold"/>
  </r>
  <r>
    <x v="14180"/>
    <x v="0"/>
    <s v="EE. UU."/>
    <n v="1"/>
    <n v="1500"/>
    <n v="1500"/>
    <n v="530.1"/>
    <n v="1"/>
    <n v="2"/>
    <n v="0"/>
    <n v="1.83"/>
    <n v="0"/>
    <n v="0"/>
    <s v="2017-10-29"/>
    <s v="2017-10-29"/>
    <n v="2250"/>
    <s v="Gold"/>
  </r>
  <r>
    <x v="14181"/>
    <x v="0"/>
    <s v="Puerto Rico"/>
    <n v="1"/>
    <n v="1500"/>
    <n v="1500"/>
    <n v="595.35"/>
    <n v="1"/>
    <n v="3"/>
    <n v="0"/>
    <n v="1.83"/>
    <n v="0"/>
    <n v="0"/>
    <s v="2017-10-29"/>
    <s v="2017-10-29"/>
    <n v="2250"/>
    <s v="Gold"/>
  </r>
  <r>
    <x v="14182"/>
    <x v="0"/>
    <s v="EE. UU."/>
    <n v="1"/>
    <n v="1500"/>
    <n v="1500"/>
    <n v="242.25"/>
    <n v="1"/>
    <n v="4"/>
    <n v="1"/>
    <n v="4"/>
    <n v="0"/>
    <n v="0"/>
    <s v="2017-10-29"/>
    <s v="2017-10-29"/>
    <n v="2250"/>
    <s v="Gold"/>
  </r>
  <r>
    <x v="14183"/>
    <x v="1"/>
    <s v="Puerto Rico"/>
    <n v="1"/>
    <n v="1500"/>
    <n v="1500"/>
    <n v="504"/>
    <n v="0"/>
    <n v="0"/>
    <n v="0"/>
    <n v="1.83"/>
    <n v="0"/>
    <n v="0"/>
    <s v="2017-10-29"/>
    <s v="2017-10-29"/>
    <n v="2250"/>
    <s v="Gold"/>
  </r>
  <r>
    <x v="14184"/>
    <x v="1"/>
    <s v="EE. UU."/>
    <n v="1"/>
    <n v="1500"/>
    <n v="1500"/>
    <n v="309.92"/>
    <n v="0"/>
    <n v="-1"/>
    <n v="0"/>
    <n v="1.83"/>
    <n v="0"/>
    <n v="0"/>
    <s v="2017-10-29"/>
    <s v="2017-10-29"/>
    <n v="2250"/>
    <s v="Gold"/>
  </r>
  <r>
    <x v="14185"/>
    <x v="1"/>
    <s v="EE. UU."/>
    <n v="1"/>
    <n v="1500"/>
    <n v="1500"/>
    <n v="-42.63"/>
    <n v="0"/>
    <n v="0"/>
    <n v="0"/>
    <n v="1.83"/>
    <n v="0"/>
    <n v="0"/>
    <s v="2017-10-29"/>
    <s v="2017-10-29"/>
    <n v="2250"/>
    <s v="Gold"/>
  </r>
  <r>
    <x v="14186"/>
    <x v="1"/>
    <s v="Puerto Rico"/>
    <n v="1"/>
    <n v="1500"/>
    <n v="1500"/>
    <n v="-990.5"/>
    <n v="1"/>
    <n v="1"/>
    <n v="0"/>
    <n v="1.83"/>
    <n v="0"/>
    <n v="0"/>
    <s v="2017-10-29"/>
    <s v="2017-10-29"/>
    <n v="2250"/>
    <s v="Gold"/>
  </r>
  <r>
    <x v="14187"/>
    <x v="2"/>
    <s v="Puerto Rico"/>
    <n v="1"/>
    <n v="1500"/>
    <n v="1500"/>
    <n v="112.5"/>
    <n v="1"/>
    <n v="1"/>
    <n v="1"/>
    <n v="2"/>
    <n v="0"/>
    <n v="0"/>
    <s v="2017-10-29"/>
    <s v="2017-10-29"/>
    <n v="2250"/>
    <s v="Gold"/>
  </r>
  <r>
    <x v="14188"/>
    <x v="2"/>
    <s v="Puerto Rico"/>
    <n v="1"/>
    <n v="1500"/>
    <n v="1500"/>
    <n v="-900"/>
    <n v="0"/>
    <n v="-2"/>
    <n v="0"/>
    <n v="1.83"/>
    <n v="0"/>
    <n v="0"/>
    <s v="2017-10-29"/>
    <s v="2017-10-29"/>
    <n v="2250"/>
    <s v="Gold"/>
  </r>
  <r>
    <x v="14189"/>
    <x v="2"/>
    <s v="EE. UU."/>
    <n v="1"/>
    <n v="1500"/>
    <n v="1500"/>
    <n v="324"/>
    <n v="0"/>
    <n v="-1"/>
    <n v="1"/>
    <n v="2"/>
    <n v="0"/>
    <n v="0"/>
    <s v="2017-10-29"/>
    <s v="2017-10-29"/>
    <n v="2250"/>
    <s v="Gold"/>
  </r>
  <r>
    <x v="14190"/>
    <x v="1"/>
    <s v="EE. UU."/>
    <n v="1"/>
    <n v="1500"/>
    <n v="1500"/>
    <n v="-286.58999999999997"/>
    <n v="0"/>
    <n v="0"/>
    <n v="0"/>
    <n v="1.83"/>
    <n v="0"/>
    <n v="0"/>
    <s v="2017-10-29"/>
    <s v="2017-10-29"/>
    <n v="2250"/>
    <s v="Gold"/>
  </r>
  <r>
    <x v="14191"/>
    <x v="1"/>
    <s v="Puerto Rico"/>
    <n v="1"/>
    <n v="1500"/>
    <n v="1500"/>
    <n v="410.85"/>
    <n v="1"/>
    <n v="1"/>
    <n v="1"/>
    <n v="1"/>
    <n v="1"/>
    <n v="0"/>
    <s v="2017-10-29"/>
    <s v="2017-10-29"/>
    <n v="2250"/>
    <s v="Gold"/>
  </r>
  <r>
    <x v="14192"/>
    <x v="1"/>
    <s v="EE. UU."/>
    <n v="1"/>
    <n v="1500"/>
    <n v="1500"/>
    <n v="579.6"/>
    <n v="1"/>
    <n v="2"/>
    <n v="0"/>
    <n v="1.83"/>
    <n v="0"/>
    <n v="0"/>
    <s v="2017-10-29"/>
    <s v="2017-10-29"/>
    <n v="2250"/>
    <s v="Gold"/>
  </r>
  <r>
    <x v="14193"/>
    <x v="1"/>
    <s v="Puerto Rico"/>
    <n v="1"/>
    <n v="1500"/>
    <n v="1500"/>
    <n v="599.25"/>
    <n v="0"/>
    <n v="-2"/>
    <n v="0"/>
    <n v="1.83"/>
    <n v="0"/>
    <n v="0"/>
    <s v="2017-10-29"/>
    <s v="2017-10-29"/>
    <n v="2250"/>
    <s v="Gold"/>
  </r>
  <r>
    <x v="14194"/>
    <x v="1"/>
    <s v="EE. UU."/>
    <n v="1"/>
    <n v="1500"/>
    <n v="1500"/>
    <n v="639.45000000000005"/>
    <n v="0"/>
    <n v="-1"/>
    <n v="0"/>
    <n v="1.83"/>
    <n v="0"/>
    <n v="0"/>
    <s v="2017-10-29"/>
    <s v="2017-10-29"/>
    <n v="2250"/>
    <s v="Gold"/>
  </r>
  <r>
    <x v="14195"/>
    <x v="2"/>
    <s v="EE. UU."/>
    <n v="1"/>
    <n v="1500"/>
    <n v="1500"/>
    <n v="343.2"/>
    <n v="0"/>
    <n v="0"/>
    <n v="0"/>
    <n v="1.83"/>
    <n v="0"/>
    <n v="0"/>
    <s v="2017-10-29"/>
    <s v="2017-10-29"/>
    <n v="2250"/>
    <s v="Gold"/>
  </r>
  <r>
    <x v="14196"/>
    <x v="2"/>
    <s v="EE. UU."/>
    <n v="1"/>
    <n v="1500"/>
    <n v="1500"/>
    <n v="378"/>
    <n v="1"/>
    <n v="3"/>
    <n v="0"/>
    <n v="1.83"/>
    <n v="0"/>
    <n v="0"/>
    <s v="2017-10-29"/>
    <s v="2017-10-29"/>
    <n v="2250"/>
    <s v="Gold"/>
  </r>
  <r>
    <x v="14197"/>
    <x v="2"/>
    <s v="Puerto Rico"/>
    <n v="1"/>
    <n v="1500"/>
    <n v="1500"/>
    <n v="393.12"/>
    <n v="1"/>
    <n v="4"/>
    <n v="0"/>
    <n v="1.83"/>
    <n v="0"/>
    <n v="0"/>
    <s v="2017-10-29"/>
    <s v="2017-10-29"/>
    <n v="2250"/>
    <s v="Gold"/>
  </r>
  <r>
    <x v="14198"/>
    <x v="2"/>
    <s v="EE. UU."/>
    <n v="1"/>
    <n v="1500"/>
    <n v="1500"/>
    <n v="-941.63"/>
    <n v="0"/>
    <n v="0"/>
    <n v="0"/>
    <n v="1.83"/>
    <n v="0"/>
    <n v="0"/>
    <s v="2017-10-29"/>
    <s v="2017-10-29"/>
    <n v="2250"/>
    <s v="Gold"/>
  </r>
  <r>
    <x v="14199"/>
    <x v="2"/>
    <s v="EE. UU."/>
    <n v="1"/>
    <n v="1500"/>
    <n v="1500"/>
    <n v="141.75"/>
    <n v="1"/>
    <n v="1"/>
    <n v="1"/>
    <n v="2"/>
    <n v="0"/>
    <n v="0"/>
    <s v="2017-10-29"/>
    <s v="2017-10-29"/>
    <n v="2250"/>
    <s v="Gold"/>
  </r>
  <r>
    <x v="14200"/>
    <x v="1"/>
    <s v="EE. UU."/>
    <n v="1"/>
    <n v="1500"/>
    <n v="1500"/>
    <n v="-2280"/>
    <n v="1"/>
    <n v="2"/>
    <n v="1"/>
    <n v="3"/>
    <n v="0"/>
    <n v="0"/>
    <s v="2017-10-29"/>
    <s v="2017-10-29"/>
    <n v="2250"/>
    <s v="Gold"/>
  </r>
  <r>
    <x v="14201"/>
    <x v="0"/>
    <s v="Puerto Rico"/>
    <n v="1"/>
    <n v="1500"/>
    <n v="1500"/>
    <n v="-324"/>
    <n v="1"/>
    <n v="1"/>
    <n v="1"/>
    <n v="3"/>
    <n v="0"/>
    <n v="0"/>
    <s v="2017-10-29"/>
    <s v="2017-10-29"/>
    <n v="2250"/>
    <s v="Gold"/>
  </r>
  <r>
    <x v="14202"/>
    <x v="0"/>
    <s v="EE. UU."/>
    <n v="1"/>
    <n v="1500"/>
    <n v="1500"/>
    <n v="455.42"/>
    <n v="1"/>
    <n v="4"/>
    <n v="0"/>
    <n v="1.83"/>
    <n v="0"/>
    <n v="0"/>
    <s v="2017-10-29"/>
    <s v="2017-10-29"/>
    <n v="2250"/>
    <s v="Gold"/>
  </r>
  <r>
    <x v="14203"/>
    <x v="0"/>
    <s v="Puerto Rico"/>
    <n v="1"/>
    <n v="1500"/>
    <n v="1500"/>
    <n v="543.9"/>
    <n v="0"/>
    <n v="-2"/>
    <n v="0"/>
    <n v="1.83"/>
    <n v="0"/>
    <n v="0"/>
    <s v="2017-10-29"/>
    <s v="2017-10-29"/>
    <n v="2250"/>
    <s v="Gold"/>
  </r>
  <r>
    <x v="14204"/>
    <x v="0"/>
    <s v="EE. UU."/>
    <n v="1"/>
    <n v="1500"/>
    <n v="1500"/>
    <n v="683.1"/>
    <n v="0"/>
    <n v="-1"/>
    <n v="0"/>
    <n v="1.83"/>
    <n v="0"/>
    <n v="0"/>
    <s v="2017-10-29"/>
    <s v="2017-10-29"/>
    <n v="2250"/>
    <s v="Gold"/>
  </r>
  <r>
    <x v="14205"/>
    <x v="0"/>
    <s v="Puerto Rico"/>
    <n v="1"/>
    <n v="1500"/>
    <n v="1500"/>
    <n v="30"/>
    <n v="0"/>
    <n v="0"/>
    <n v="0"/>
    <n v="1.83"/>
    <n v="0"/>
    <n v="0"/>
    <s v="2017-10-29"/>
    <s v="2017-10-29"/>
    <n v="2250"/>
    <s v="Gold"/>
  </r>
  <r>
    <x v="14206"/>
    <x v="0"/>
    <s v="EE. UU."/>
    <n v="1"/>
    <n v="1500"/>
    <n v="1500"/>
    <n v="540"/>
    <n v="1"/>
    <n v="1"/>
    <n v="1"/>
    <n v="3"/>
    <n v="0"/>
    <n v="0"/>
    <s v="2017-10-29"/>
    <s v="2017-10-29"/>
    <n v="2250"/>
    <s v="Gold"/>
  </r>
  <r>
    <x v="14207"/>
    <x v="0"/>
    <s v="Puerto Rico"/>
    <n v="1"/>
    <n v="1500"/>
    <n v="1500"/>
    <n v="-3000"/>
    <n v="1"/>
    <n v="2"/>
    <n v="1"/>
    <n v="4"/>
    <n v="0"/>
    <n v="0"/>
    <s v="2017-10-29"/>
    <s v="2017-10-29"/>
    <n v="2250"/>
    <s v="Gold"/>
  </r>
  <r>
    <x v="14208"/>
    <x v="0"/>
    <s v="EE. UU."/>
    <n v="1"/>
    <n v="1500"/>
    <n v="1500"/>
    <n v="399.75"/>
    <n v="0"/>
    <n v="-2"/>
    <n v="0"/>
    <n v="1.83"/>
    <n v="0"/>
    <n v="0"/>
    <s v="2017-10-29"/>
    <s v="2017-10-29"/>
    <n v="2250"/>
    <s v="Gold"/>
  </r>
  <r>
    <x v="14209"/>
    <x v="0"/>
    <s v="Puerto Rico"/>
    <n v="1"/>
    <n v="1500"/>
    <n v="1500"/>
    <n v="202.94"/>
    <n v="0"/>
    <n v="-1"/>
    <n v="0"/>
    <n v="1.83"/>
    <n v="0"/>
    <n v="0"/>
    <s v="2017-10-29"/>
    <s v="2017-10-29"/>
    <n v="2250"/>
    <s v="Gold"/>
  </r>
  <r>
    <x v="14210"/>
    <x v="0"/>
    <s v="EE. UU."/>
    <n v="1"/>
    <n v="1500"/>
    <n v="1500"/>
    <n v="541.79999999999995"/>
    <n v="0"/>
    <n v="0"/>
    <n v="0"/>
    <n v="1.83"/>
    <n v="0"/>
    <n v="0"/>
    <s v="2017-10-29"/>
    <s v="2017-10-29"/>
    <n v="2250"/>
    <s v="Gold"/>
  </r>
  <r>
    <x v="14211"/>
    <x v="0"/>
    <s v="EE. UU."/>
    <n v="1"/>
    <n v="1500"/>
    <n v="1500"/>
    <n v="599.25"/>
    <n v="1"/>
    <n v="1"/>
    <n v="1"/>
    <n v="4"/>
    <n v="0"/>
    <n v="0"/>
    <s v="2017-10-29"/>
    <s v="2017-10-29"/>
    <n v="2250"/>
    <s v="Gold"/>
  </r>
  <r>
    <x v="14212"/>
    <x v="0"/>
    <s v="EE. UU."/>
    <n v="1"/>
    <n v="1500"/>
    <n v="1500"/>
    <n v="489.38"/>
    <n v="1"/>
    <n v="2"/>
    <n v="0"/>
    <n v="1.83"/>
    <n v="0"/>
    <n v="0"/>
    <s v="2017-10-29"/>
    <s v="2017-10-29"/>
    <n v="2250"/>
    <s v="Gold"/>
  </r>
  <r>
    <x v="14213"/>
    <x v="0"/>
    <s v="Puerto Rico"/>
    <n v="1"/>
    <n v="1500"/>
    <n v="1500"/>
    <n v="501.6"/>
    <n v="0"/>
    <n v="-2"/>
    <n v="1"/>
    <n v="3"/>
    <n v="0"/>
    <n v="0"/>
    <s v="2017-10-30"/>
    <s v="2017-10-30"/>
    <n v="2250"/>
    <s v="Gold"/>
  </r>
  <r>
    <x v="14214"/>
    <x v="0"/>
    <s v="EE. UU."/>
    <n v="1"/>
    <n v="1500"/>
    <n v="1500"/>
    <n v="456.3"/>
    <n v="0"/>
    <n v="-1"/>
    <n v="0"/>
    <n v="1.83"/>
    <n v="0"/>
    <n v="0"/>
    <s v="2017-10-30"/>
    <s v="2017-10-30"/>
    <n v="2250"/>
    <s v="Gold"/>
  </r>
  <r>
    <x v="14215"/>
    <x v="0"/>
    <s v="EE. UU."/>
    <n v="1"/>
    <n v="1500"/>
    <n v="1500"/>
    <n v="641.54999999999995"/>
    <n v="0"/>
    <n v="0"/>
    <n v="0"/>
    <n v="1.83"/>
    <n v="0"/>
    <n v="0"/>
    <s v="2017-10-30"/>
    <s v="2017-10-30"/>
    <n v="2250"/>
    <s v="Gold"/>
  </r>
  <r>
    <x v="14216"/>
    <x v="0"/>
    <s v="Puerto Rico"/>
    <n v="1"/>
    <n v="1500"/>
    <n v="1500"/>
    <n v="55.8"/>
    <n v="1"/>
    <n v="3"/>
    <n v="1"/>
    <n v="2"/>
    <n v="0"/>
    <n v="0"/>
    <s v="2017-10-30"/>
    <s v="2017-10-30"/>
    <n v="2250"/>
    <s v="Gold"/>
  </r>
  <r>
    <x v="14217"/>
    <x v="0"/>
    <s v="EE. UU."/>
    <n v="1"/>
    <n v="1500"/>
    <n v="1500"/>
    <n v="396.9"/>
    <n v="1"/>
    <n v="4"/>
    <n v="1"/>
    <n v="2"/>
    <n v="0"/>
    <n v="0"/>
    <s v="2017-10-30"/>
    <s v="2017-10-30"/>
    <n v="2250"/>
    <s v="Gold"/>
  </r>
  <r>
    <x v="14218"/>
    <x v="2"/>
    <s v="EE. UU."/>
    <n v="1"/>
    <n v="1500"/>
    <n v="1500"/>
    <n v="-997.5"/>
    <n v="0"/>
    <n v="-2"/>
    <n v="0"/>
    <n v="1.83"/>
    <n v="0"/>
    <n v="0"/>
    <s v="2017-10-30"/>
    <s v="2017-10-30"/>
    <n v="2250"/>
    <s v="Gold"/>
  </r>
  <r>
    <x v="14219"/>
    <x v="0"/>
    <s v="EE. UU."/>
    <n v="1"/>
    <n v="1500"/>
    <n v="1500"/>
    <n v="180"/>
    <n v="0"/>
    <n v="0"/>
    <n v="0"/>
    <n v="1.83"/>
    <n v="0"/>
    <n v="0"/>
    <s v="2017-10-30"/>
    <s v="2017-10-30"/>
    <n v="2250"/>
    <s v="Gold"/>
  </r>
  <r>
    <x v="14220"/>
    <x v="0"/>
    <s v="Puerto Rico"/>
    <n v="1"/>
    <n v="1500"/>
    <n v="1500"/>
    <n v="128.04"/>
    <n v="0"/>
    <n v="0"/>
    <n v="0"/>
    <n v="1.83"/>
    <n v="0"/>
    <n v="0"/>
    <s v="2017-10-30"/>
    <s v="2017-10-30"/>
    <n v="2250"/>
    <s v="Gold"/>
  </r>
  <r>
    <x v="14221"/>
    <x v="0"/>
    <s v="EE. UU."/>
    <n v="1"/>
    <n v="1500"/>
    <n v="1500"/>
    <n v="477.75"/>
    <n v="0"/>
    <n v="0"/>
    <n v="0"/>
    <n v="1.83"/>
    <n v="0"/>
    <n v="0"/>
    <s v="2017-10-30"/>
    <s v="2017-10-30"/>
    <n v="2250"/>
    <s v="Gold"/>
  </r>
  <r>
    <x v="14222"/>
    <x v="0"/>
    <s v="Puerto Rico"/>
    <n v="1"/>
    <n v="1500"/>
    <n v="1500"/>
    <n v="464.81"/>
    <n v="1"/>
    <n v="2"/>
    <n v="0"/>
    <n v="1.83"/>
    <n v="0"/>
    <n v="0"/>
    <s v="2017-10-30"/>
    <s v="2017-10-30"/>
    <n v="2250"/>
    <s v="Gold"/>
  </r>
  <r>
    <x v="14223"/>
    <x v="0"/>
    <s v="EE. UU."/>
    <n v="1"/>
    <n v="1500"/>
    <n v="1500"/>
    <n v="450"/>
    <n v="1"/>
    <n v="1"/>
    <n v="1"/>
    <n v="3"/>
    <n v="0"/>
    <n v="0"/>
    <s v="2017-10-30"/>
    <s v="2017-10-30"/>
    <n v="2250"/>
    <s v="Gold"/>
  </r>
  <r>
    <x v="14224"/>
    <x v="0"/>
    <s v="EE. UU."/>
    <n v="1"/>
    <n v="1500"/>
    <n v="1500"/>
    <n v="-824.63"/>
    <n v="0"/>
    <n v="-1"/>
    <n v="0"/>
    <n v="1.83"/>
    <n v="0"/>
    <n v="0"/>
    <s v="2017-10-30"/>
    <s v="2017-10-30"/>
    <n v="2250"/>
    <s v="Gold"/>
  </r>
  <r>
    <x v="14225"/>
    <x v="2"/>
    <s v="Puerto Rico"/>
    <n v="1"/>
    <n v="1500"/>
    <n v="1500"/>
    <n v="435.6"/>
    <n v="0"/>
    <n v="0"/>
    <n v="0"/>
    <n v="1.83"/>
    <n v="0"/>
    <n v="0"/>
    <s v="2017-10-30"/>
    <s v="2017-10-30"/>
    <n v="2250"/>
    <s v="Gold"/>
  </r>
  <r>
    <x v="14226"/>
    <x v="0"/>
    <s v="EE. UU."/>
    <n v="1"/>
    <n v="1500"/>
    <n v="1500"/>
    <n v="338.25"/>
    <n v="1"/>
    <n v="1"/>
    <n v="1"/>
    <n v="3"/>
    <n v="0"/>
    <n v="0"/>
    <s v="2017-10-30"/>
    <s v="2017-10-30"/>
    <n v="2250"/>
    <s v="Gold"/>
  </r>
  <r>
    <x v="14227"/>
    <x v="0"/>
    <s v="Puerto Rico"/>
    <n v="1"/>
    <n v="1500"/>
    <n v="1500"/>
    <n v="249"/>
    <n v="1"/>
    <n v="2"/>
    <n v="1"/>
    <n v="4"/>
    <n v="0"/>
    <n v="0"/>
    <s v="2017-10-30"/>
    <s v="2017-10-30"/>
    <n v="2250"/>
    <s v="Gold"/>
  </r>
  <r>
    <x v="14228"/>
    <x v="0"/>
    <s v="EE. UU."/>
    <n v="1"/>
    <n v="1500"/>
    <n v="1500"/>
    <n v="25.2"/>
    <n v="0"/>
    <n v="-2"/>
    <n v="0"/>
    <n v="1.83"/>
    <n v="0"/>
    <n v="0"/>
    <s v="2017-10-30"/>
    <s v="2017-10-30"/>
    <n v="2250"/>
    <s v="Gold"/>
  </r>
  <r>
    <x v="14229"/>
    <x v="1"/>
    <s v="EE. UU."/>
    <n v="1"/>
    <n v="1500"/>
    <n v="1500"/>
    <n v="-212.93"/>
    <n v="0"/>
    <n v="-1"/>
    <n v="0"/>
    <n v="1.83"/>
    <n v="0"/>
    <n v="0"/>
    <s v="2017-10-30"/>
    <s v="2017-10-30"/>
    <n v="2250"/>
    <s v="Gold"/>
  </r>
  <r>
    <x v="14230"/>
    <x v="1"/>
    <s v="Puerto Rico"/>
    <n v="1"/>
    <n v="1500"/>
    <n v="1500"/>
    <n v="-130.5"/>
    <n v="0"/>
    <n v="0"/>
    <n v="0"/>
    <n v="1.83"/>
    <n v="0"/>
    <n v="0"/>
    <s v="2017-10-30"/>
    <s v="2017-10-30"/>
    <n v="2250"/>
    <s v="Gold"/>
  </r>
  <r>
    <x v="14231"/>
    <x v="0"/>
    <s v="EE. UU."/>
    <n v="1"/>
    <n v="1500"/>
    <n v="1500"/>
    <n v="356.4"/>
    <n v="1"/>
    <n v="1"/>
    <n v="1"/>
    <n v="4"/>
    <n v="0"/>
    <n v="0"/>
    <s v="2017-10-30"/>
    <s v="2017-10-30"/>
    <n v="2250"/>
    <s v="Gold"/>
  </r>
  <r>
    <x v="14232"/>
    <x v="1"/>
    <s v="EE. UU."/>
    <n v="1"/>
    <n v="1500"/>
    <n v="1500"/>
    <n v="-837"/>
    <n v="1"/>
    <n v="1"/>
    <n v="1"/>
    <n v="3"/>
    <n v="0"/>
    <n v="0"/>
    <s v="2017-10-30"/>
    <s v="2017-10-30"/>
    <n v="2250"/>
    <s v="Gold"/>
  </r>
  <r>
    <x v="14233"/>
    <x v="0"/>
    <s v="EE. UU."/>
    <n v="1"/>
    <n v="1500"/>
    <n v="1500"/>
    <n v="154.25"/>
    <n v="1"/>
    <n v="1"/>
    <n v="1"/>
    <n v="4"/>
    <n v="0"/>
    <n v="0"/>
    <s v="2017-10-30"/>
    <s v="2017-10-30"/>
    <n v="2250"/>
    <s v="Gold"/>
  </r>
  <r>
    <x v="14234"/>
    <x v="0"/>
    <s v="Puerto Rico"/>
    <n v="1"/>
    <n v="1500"/>
    <n v="1500"/>
    <n v="697.5"/>
    <n v="1"/>
    <n v="1"/>
    <n v="1"/>
    <n v="3"/>
    <n v="0"/>
    <n v="0"/>
    <s v="2017-10-30"/>
    <s v="2017-10-30"/>
    <n v="2250"/>
    <s v="Gold"/>
  </r>
  <r>
    <x v="14235"/>
    <x v="0"/>
    <s v="EE. UU."/>
    <n v="1"/>
    <n v="1500"/>
    <n v="1500"/>
    <n v="-510.3"/>
    <n v="0"/>
    <n v="0"/>
    <n v="0"/>
    <n v="1.83"/>
    <n v="0"/>
    <n v="0"/>
    <s v="2017-10-30"/>
    <s v="2017-10-30"/>
    <n v="2250"/>
    <s v="Gold"/>
  </r>
  <r>
    <x v="14236"/>
    <x v="2"/>
    <s v="EE. UU."/>
    <n v="1"/>
    <n v="1500"/>
    <n v="1500"/>
    <n v="-203.78"/>
    <n v="1"/>
    <n v="1"/>
    <n v="1"/>
    <n v="4"/>
    <n v="0"/>
    <n v="0"/>
    <s v="2017-10-30"/>
    <s v="2017-10-30"/>
    <n v="2250"/>
    <s v="Gold"/>
  </r>
  <r>
    <x v="14237"/>
    <x v="2"/>
    <s v="Puerto Rico"/>
    <n v="1"/>
    <n v="1500"/>
    <n v="1500"/>
    <n v="-18.72"/>
    <n v="1"/>
    <n v="2"/>
    <n v="1"/>
    <n v="3"/>
    <n v="0"/>
    <n v="0"/>
    <s v="2017-10-30"/>
    <s v="2017-10-30"/>
    <n v="2250"/>
    <s v="Gold"/>
  </r>
  <r>
    <x v="14238"/>
    <x v="2"/>
    <s v="Puerto Rico"/>
    <n v="1"/>
    <n v="1500"/>
    <n v="1500"/>
    <n v="323.01"/>
    <n v="0"/>
    <n v="-2"/>
    <n v="0"/>
    <n v="1.83"/>
    <n v="0"/>
    <n v="0"/>
    <s v="2017-10-30"/>
    <s v="2017-10-30"/>
    <n v="2250"/>
    <s v="Gold"/>
  </r>
  <r>
    <x v="14239"/>
    <x v="2"/>
    <s v="EE. UU."/>
    <n v="1"/>
    <n v="1500"/>
    <n v="1500"/>
    <n v="382.2"/>
    <n v="0"/>
    <n v="-1"/>
    <n v="0"/>
    <n v="1.83"/>
    <n v="0"/>
    <n v="0"/>
    <s v="2017-10-30"/>
    <s v="2017-10-30"/>
    <n v="2250"/>
    <s v="Gold"/>
  </r>
  <r>
    <x v="14240"/>
    <x v="0"/>
    <s v="Puerto Rico"/>
    <n v="1"/>
    <n v="1500"/>
    <n v="1500"/>
    <n v="697.95"/>
    <n v="0"/>
    <n v="0"/>
    <n v="0"/>
    <n v="1.83"/>
    <n v="0"/>
    <n v="0"/>
    <s v="2017-10-30"/>
    <s v="2017-10-30"/>
    <n v="2250"/>
    <s v="Gold"/>
  </r>
  <r>
    <x v="14241"/>
    <x v="0"/>
    <s v="EE. UU."/>
    <n v="1"/>
    <n v="1500"/>
    <n v="1500"/>
    <n v="469.5"/>
    <n v="1"/>
    <n v="3"/>
    <n v="1"/>
    <n v="2"/>
    <n v="0"/>
    <n v="0"/>
    <s v="2017-10-30"/>
    <s v="2017-10-30"/>
    <n v="2250"/>
    <s v="Gold"/>
  </r>
  <r>
    <x v="14242"/>
    <x v="0"/>
    <s v="Puerto Rico"/>
    <n v="1"/>
    <n v="1500"/>
    <n v="1500"/>
    <n v="281.25"/>
    <n v="1"/>
    <n v="4"/>
    <n v="1"/>
    <n v="2"/>
    <n v="0"/>
    <n v="0"/>
    <s v="2017-10-30"/>
    <s v="2017-10-30"/>
    <n v="2250"/>
    <s v="Gold"/>
  </r>
  <r>
    <x v="14243"/>
    <x v="0"/>
    <s v="EE. UU."/>
    <n v="1"/>
    <n v="1500"/>
    <n v="1500"/>
    <n v="588"/>
    <n v="0"/>
    <n v="0"/>
    <n v="1"/>
    <n v="4"/>
    <n v="0"/>
    <n v="0"/>
    <s v="2017-10-30"/>
    <s v="2017-10-30"/>
    <n v="2250"/>
    <s v="Gold"/>
  </r>
  <r>
    <x v="14244"/>
    <x v="0"/>
    <s v="EE. UU."/>
    <n v="1"/>
    <n v="1500"/>
    <n v="1500"/>
    <n v="123"/>
    <n v="1"/>
    <n v="1"/>
    <n v="0"/>
    <n v="1.83"/>
    <n v="0"/>
    <n v="0"/>
    <s v="2017-10-30"/>
    <s v="2017-10-30"/>
    <n v="2250"/>
    <s v="Gold"/>
  </r>
  <r>
    <x v="14245"/>
    <x v="0"/>
    <s v="EE. UU."/>
    <n v="1"/>
    <n v="1500"/>
    <n v="1500"/>
    <n v="385.95"/>
    <n v="0"/>
    <n v="2"/>
    <n v="1"/>
    <n v="3"/>
    <n v="0"/>
    <n v="0"/>
    <s v="2017-10-30"/>
    <s v="2017-10-30"/>
    <n v="2250"/>
    <s v="Gold"/>
  </r>
  <r>
    <x v="14246"/>
    <x v="1"/>
    <s v="Puerto Rico"/>
    <n v="1"/>
    <n v="1500"/>
    <n v="1500"/>
    <n v="567"/>
    <n v="1"/>
    <n v="3"/>
    <n v="1"/>
    <n v="3"/>
    <n v="0"/>
    <n v="0"/>
    <s v="2017-10-30"/>
    <s v="2017-10-30"/>
    <n v="2250"/>
    <s v="Gold"/>
  </r>
  <r>
    <x v="14247"/>
    <x v="1"/>
    <s v="EE. UU."/>
    <n v="1"/>
    <n v="1500"/>
    <n v="1500"/>
    <n v="561"/>
    <n v="1"/>
    <n v="4"/>
    <n v="1"/>
    <n v="3"/>
    <n v="0"/>
    <n v="0"/>
    <s v="2017-10-30"/>
    <s v="2017-10-30"/>
    <n v="2250"/>
    <s v="Gold"/>
  </r>
  <r>
    <x v="14248"/>
    <x v="2"/>
    <s v="EE. UU."/>
    <n v="1"/>
    <n v="1500"/>
    <n v="1500"/>
    <n v="-861.3"/>
    <n v="0"/>
    <n v="0"/>
    <n v="0"/>
    <n v="1.83"/>
    <n v="0"/>
    <n v="0"/>
    <s v="2017-10-30"/>
    <s v="2017-10-30"/>
    <n v="2250"/>
    <s v="Gold"/>
  </r>
  <r>
    <x v="14249"/>
    <x v="2"/>
    <s v="EE. UU."/>
    <n v="1"/>
    <n v="1500"/>
    <n v="1500"/>
    <n v="462"/>
    <n v="1"/>
    <n v="1"/>
    <n v="0"/>
    <n v="1.83"/>
    <n v="0"/>
    <n v="0"/>
    <s v="2017-10-30"/>
    <s v="2017-10-30"/>
    <n v="2250"/>
    <s v="Gold"/>
  </r>
  <r>
    <x v="14250"/>
    <x v="2"/>
    <s v="Puerto Rico"/>
    <n v="1"/>
    <n v="1500"/>
    <n v="1500"/>
    <n v="621"/>
    <n v="0"/>
    <n v="0"/>
    <n v="0"/>
    <n v="1.83"/>
    <n v="0"/>
    <n v="0"/>
    <s v="2017-10-30"/>
    <s v="2017-10-30"/>
    <n v="2250"/>
    <s v="Gold"/>
  </r>
  <r>
    <x v="14251"/>
    <x v="2"/>
    <s v="EE. UU."/>
    <n v="1"/>
    <n v="1500"/>
    <n v="1500"/>
    <n v="668.85"/>
    <n v="1"/>
    <n v="1"/>
    <n v="1"/>
    <n v="4"/>
    <n v="0"/>
    <n v="0"/>
    <s v="2017-10-30"/>
    <s v="2017-10-30"/>
    <n v="2250"/>
    <s v="Gold"/>
  </r>
  <r>
    <x v="14252"/>
    <x v="1"/>
    <s v="EE. UU."/>
    <n v="1"/>
    <n v="1500"/>
    <n v="1500"/>
    <n v="376.65"/>
    <n v="1"/>
    <n v="2"/>
    <n v="1"/>
    <n v="2"/>
    <n v="0"/>
    <n v="0"/>
    <s v="2017-10-30"/>
    <s v="2017-10-30"/>
    <n v="2250"/>
    <s v="Gold"/>
  </r>
  <r>
    <x v="14253"/>
    <x v="0"/>
    <s v="Puerto Rico"/>
    <n v="1"/>
    <n v="1500"/>
    <n v="1500"/>
    <n v="460.69"/>
    <n v="0"/>
    <n v="-2"/>
    <n v="1"/>
    <n v="3"/>
    <n v="0"/>
    <n v="0"/>
    <s v="2017-10-30"/>
    <s v="2017-10-30"/>
    <n v="2250"/>
    <s v="Gold"/>
  </r>
  <r>
    <x v="14254"/>
    <x v="1"/>
    <s v="EE. UU."/>
    <n v="1"/>
    <n v="1500"/>
    <n v="1500"/>
    <n v="427.5"/>
    <n v="0"/>
    <n v="-1"/>
    <n v="0"/>
    <n v="1.83"/>
    <n v="0"/>
    <n v="0"/>
    <s v="2017-10-30"/>
    <s v="2017-10-30"/>
    <n v="2250"/>
    <s v="Gold"/>
  </r>
  <r>
    <x v="14255"/>
    <x v="0"/>
    <s v="EE. UU."/>
    <n v="1"/>
    <n v="1500"/>
    <n v="1500"/>
    <n v="417.6"/>
    <n v="0"/>
    <n v="0"/>
    <n v="0"/>
    <n v="1.83"/>
    <n v="0"/>
    <n v="0"/>
    <s v="2017-10-30"/>
    <s v="2017-10-30"/>
    <n v="2250"/>
    <s v="Gold"/>
  </r>
  <r>
    <x v="14256"/>
    <x v="0"/>
    <s v="EE. UU."/>
    <n v="1"/>
    <n v="1500"/>
    <n v="1500"/>
    <n v="698.4"/>
    <n v="1"/>
    <n v="1"/>
    <n v="1"/>
    <n v="3"/>
    <n v="0"/>
    <n v="0"/>
    <s v="2017-10-30"/>
    <s v="2017-10-30"/>
    <n v="2250"/>
    <s v="Gold"/>
  </r>
  <r>
    <x v="14257"/>
    <x v="0"/>
    <s v="EE. UU."/>
    <n v="1"/>
    <n v="1500"/>
    <n v="1500"/>
    <n v="-1286.25"/>
    <n v="1"/>
    <n v="2"/>
    <n v="1"/>
    <n v="2"/>
    <n v="0"/>
    <n v="0"/>
    <s v="2017-10-30"/>
    <s v="2017-10-30"/>
    <n v="2250"/>
    <s v="Gold"/>
  </r>
  <r>
    <x v="14258"/>
    <x v="1"/>
    <s v="Puerto Rico"/>
    <n v="1"/>
    <n v="1500"/>
    <n v="1500"/>
    <n v="579.15"/>
    <n v="0"/>
    <n v="-2"/>
    <n v="0"/>
    <n v="1.83"/>
    <n v="0"/>
    <n v="0"/>
    <s v="2017-10-30"/>
    <s v="2017-10-30"/>
    <n v="2250"/>
    <s v="Gold"/>
  </r>
  <r>
    <x v="14259"/>
    <x v="1"/>
    <s v="EE. UU."/>
    <n v="1"/>
    <n v="1500"/>
    <n v="1500"/>
    <n v="169.5"/>
    <n v="0"/>
    <n v="-1"/>
    <n v="0"/>
    <n v="1.83"/>
    <n v="0"/>
    <n v="0"/>
    <s v="2017-10-30"/>
    <s v="2017-10-30"/>
    <n v="2250"/>
    <s v="Gold"/>
  </r>
  <r>
    <x v="14260"/>
    <x v="1"/>
    <s v="EE. UU."/>
    <n v="1"/>
    <n v="1500"/>
    <n v="1500"/>
    <n v="-862.88"/>
    <n v="1"/>
    <n v="2"/>
    <n v="1"/>
    <n v="3"/>
    <n v="0"/>
    <n v="0"/>
    <s v="2017-10-30"/>
    <s v="2017-10-30"/>
    <n v="2250"/>
    <s v="Gold"/>
  </r>
  <r>
    <x v="14261"/>
    <x v="1"/>
    <s v="Puerto Rico"/>
    <n v="1"/>
    <n v="1500"/>
    <n v="1500"/>
    <n v="405.6"/>
    <n v="1"/>
    <n v="3"/>
    <n v="1"/>
    <n v="4"/>
    <n v="0"/>
    <n v="0"/>
    <s v="2017-10-30"/>
    <s v="2017-10-30"/>
    <n v="2250"/>
    <s v="Gold"/>
  </r>
  <r>
    <x v="14262"/>
    <x v="2"/>
    <s v="EE. UU."/>
    <n v="1"/>
    <n v="1500"/>
    <n v="1500"/>
    <n v="446.49"/>
    <n v="1"/>
    <n v="4"/>
    <n v="1"/>
    <n v="4"/>
    <n v="0"/>
    <n v="0"/>
    <s v="2017-10-30"/>
    <s v="2017-10-30"/>
    <n v="2250"/>
    <s v="Gold"/>
  </r>
  <r>
    <x v="14263"/>
    <x v="2"/>
    <s v="EE. UU."/>
    <n v="1"/>
    <n v="1500"/>
    <n v="1500"/>
    <n v="323.7"/>
    <n v="0"/>
    <n v="-2"/>
    <n v="0"/>
    <n v="1.83"/>
    <n v="0"/>
    <n v="0"/>
    <s v="2017-10-30"/>
    <s v="2017-10-30"/>
    <n v="2250"/>
    <s v="Gold"/>
  </r>
  <r>
    <x v="14264"/>
    <x v="0"/>
    <s v="Puerto Rico"/>
    <n v="1"/>
    <n v="1500"/>
    <n v="1500"/>
    <n v="592.20000000000005"/>
    <n v="0"/>
    <n v="-1"/>
    <n v="0"/>
    <n v="1.83"/>
    <n v="0"/>
    <n v="0"/>
    <s v="2017-10-30"/>
    <s v="2017-10-30"/>
    <n v="2250"/>
    <s v="Gold"/>
  </r>
  <r>
    <x v="14265"/>
    <x v="0"/>
    <s v="EE. UU."/>
    <n v="1"/>
    <n v="1500"/>
    <n v="1500"/>
    <n v="599.25"/>
    <n v="0"/>
    <n v="0"/>
    <n v="0"/>
    <n v="1.83"/>
    <n v="0"/>
    <n v="0"/>
    <s v="2017-10-30"/>
    <s v="2017-10-30"/>
    <n v="2250"/>
    <s v="Gold"/>
  </r>
  <r>
    <x v="14266"/>
    <x v="0"/>
    <s v="Puerto Rico"/>
    <n v="1"/>
    <n v="1500"/>
    <n v="1500"/>
    <n v="639.45000000000005"/>
    <n v="1"/>
    <n v="1"/>
    <n v="1"/>
    <n v="4"/>
    <n v="0"/>
    <n v="0"/>
    <s v="2017-10-30"/>
    <s v="2017-10-30"/>
    <n v="2250"/>
    <s v="Gold"/>
  </r>
  <r>
    <x v="14267"/>
    <x v="0"/>
    <s v="EE. UU."/>
    <n v="1"/>
    <n v="1500"/>
    <n v="1500"/>
    <n v="594"/>
    <n v="1"/>
    <n v="2"/>
    <n v="0"/>
    <n v="1.83"/>
    <n v="0"/>
    <n v="0"/>
    <s v="2017-10-30"/>
    <s v="2017-10-30"/>
    <n v="2250"/>
    <s v="Gold"/>
  </r>
  <r>
    <x v="14268"/>
    <x v="2"/>
    <s v="Puerto Rico"/>
    <n v="1"/>
    <n v="1500"/>
    <n v="1500"/>
    <n v="351"/>
    <n v="0"/>
    <n v="-2"/>
    <n v="0"/>
    <n v="1.83"/>
    <n v="0"/>
    <n v="0"/>
    <s v="2017-10-30"/>
    <s v="2017-10-30"/>
    <n v="2250"/>
    <s v="Gold"/>
  </r>
  <r>
    <x v="14269"/>
    <x v="1"/>
    <s v="EE. UU."/>
    <n v="1"/>
    <n v="1500"/>
    <n v="1500"/>
    <n v="136.5"/>
    <n v="0"/>
    <n v="-1"/>
    <n v="1"/>
    <n v="3"/>
    <n v="0"/>
    <n v="0"/>
    <s v="2017-10-30"/>
    <s v="2017-10-30"/>
    <n v="2250"/>
    <s v="Gold"/>
  </r>
  <r>
    <x v="14270"/>
    <x v="2"/>
    <s v="EE. UU."/>
    <n v="1"/>
    <n v="1500"/>
    <n v="1500"/>
    <n v="506.39"/>
    <n v="0"/>
    <n v="0"/>
    <n v="0"/>
    <n v="1.83"/>
    <n v="0"/>
    <n v="0"/>
    <s v="2017-10-30"/>
    <s v="2017-10-30"/>
    <n v="2250"/>
    <s v="Gold"/>
  </r>
  <r>
    <x v="14271"/>
    <x v="2"/>
    <s v="Puerto Rico"/>
    <n v="1"/>
    <n v="1500"/>
    <n v="1500"/>
    <n v="-354.38"/>
    <n v="1"/>
    <n v="1"/>
    <n v="0"/>
    <n v="1.83"/>
    <n v="0"/>
    <n v="0"/>
    <s v="2017-10-30"/>
    <s v="2017-10-30"/>
    <n v="2250"/>
    <s v="Gold"/>
  </r>
  <r>
    <x v="14272"/>
    <x v="1"/>
    <s v="EE. UU."/>
    <n v="1"/>
    <n v="1500"/>
    <n v="1500"/>
    <n v="356.25"/>
    <n v="1"/>
    <n v="2"/>
    <n v="0"/>
    <n v="1.83"/>
    <n v="0"/>
    <n v="0"/>
    <s v="2017-10-30"/>
    <s v="2017-10-30"/>
    <n v="2250"/>
    <s v="Gold"/>
  </r>
  <r>
    <x v="14273"/>
    <x v="2"/>
    <s v="EE. UU."/>
    <n v="1"/>
    <n v="1500"/>
    <n v="1500"/>
    <n v="14.4"/>
    <n v="0"/>
    <n v="-2"/>
    <n v="0"/>
    <n v="1.83"/>
    <n v="0"/>
    <n v="0"/>
    <s v="2017-10-30"/>
    <s v="2017-10-30"/>
    <n v="2250"/>
    <s v="Gold"/>
  </r>
  <r>
    <x v="14274"/>
    <x v="2"/>
    <s v="EE. UU."/>
    <n v="1"/>
    <n v="1500"/>
    <n v="1500"/>
    <n v="209.52"/>
    <n v="0"/>
    <n v="-1"/>
    <n v="0"/>
    <n v="1.83"/>
    <n v="0"/>
    <n v="0"/>
    <s v="2017-10-30"/>
    <s v="2017-10-30"/>
    <n v="2250"/>
    <s v="Gold"/>
  </r>
  <r>
    <x v="14275"/>
    <x v="2"/>
    <s v="EE. UU."/>
    <n v="1"/>
    <n v="1500"/>
    <n v="1500"/>
    <n v="529.20000000000005"/>
    <n v="0"/>
    <n v="0"/>
    <n v="1"/>
    <n v="5"/>
    <n v="0"/>
    <n v="0"/>
    <s v="2017-10-30"/>
    <s v="2017-10-30"/>
    <n v="2250"/>
    <s v="Gold"/>
  </r>
  <r>
    <x v="14276"/>
    <x v="2"/>
    <s v="Puerto Rico"/>
    <n v="1"/>
    <n v="1500"/>
    <n v="1500"/>
    <n v="653.4"/>
    <n v="1"/>
    <n v="1"/>
    <n v="1"/>
    <n v="3"/>
    <n v="0"/>
    <n v="0"/>
    <s v="2017-10-30"/>
    <s v="2017-10-30"/>
    <n v="2250"/>
    <s v="Gold"/>
  </r>
  <r>
    <x v="14277"/>
    <x v="0"/>
    <s v="EE. UU."/>
    <n v="1"/>
    <n v="1500"/>
    <n v="1500"/>
    <n v="525"/>
    <n v="1"/>
    <n v="2"/>
    <n v="1"/>
    <n v="4"/>
    <n v="0"/>
    <n v="0"/>
    <s v="2017-10-30"/>
    <s v="2017-10-30"/>
    <n v="2250"/>
    <s v="Gold"/>
  </r>
  <r>
    <x v="14278"/>
    <x v="0"/>
    <s v="Puerto Rico"/>
    <n v="1"/>
    <n v="1500"/>
    <n v="1500"/>
    <n v="326.25"/>
    <n v="0"/>
    <n v="-2"/>
    <n v="0"/>
    <n v="1.83"/>
    <n v="0"/>
    <n v="0"/>
    <s v="2017-10-30"/>
    <s v="2017-10-30"/>
    <n v="2250"/>
    <s v="Gold"/>
  </r>
  <r>
    <x v="14279"/>
    <x v="0"/>
    <s v="EE. UU."/>
    <n v="1"/>
    <n v="1500"/>
    <n v="1500"/>
    <n v="540"/>
    <n v="0"/>
    <n v="-1"/>
    <n v="0"/>
    <n v="1.83"/>
    <n v="0"/>
    <n v="0"/>
    <s v="2017-10-30"/>
    <s v="2017-10-30"/>
    <n v="2250"/>
    <s v="Gold"/>
  </r>
  <r>
    <x v="14280"/>
    <x v="2"/>
    <s v="EE. UU."/>
    <n v="1"/>
    <n v="1500"/>
    <n v="1500"/>
    <n v="602.70000000000005"/>
    <n v="0"/>
    <n v="0"/>
    <n v="0"/>
    <n v="1.83"/>
    <n v="0"/>
    <n v="0"/>
    <s v="2017-10-30"/>
    <s v="2017-10-30"/>
    <n v="2250"/>
    <s v="Gold"/>
  </r>
  <r>
    <x v="14281"/>
    <x v="0"/>
    <s v="Puerto Rico"/>
    <n v="1"/>
    <n v="1500"/>
    <n v="1500"/>
    <n v="58.52"/>
    <n v="1"/>
    <n v="1"/>
    <n v="1"/>
    <n v="3"/>
    <n v="0"/>
    <n v="0"/>
    <s v="2017-10-30"/>
    <s v="2017-10-30"/>
    <n v="2250"/>
    <s v="Gold"/>
  </r>
  <r>
    <x v="14282"/>
    <x v="2"/>
    <s v="EE. UU."/>
    <n v="1"/>
    <n v="1500"/>
    <n v="1500"/>
    <n v="630"/>
    <n v="1"/>
    <n v="2"/>
    <n v="1"/>
    <n v="4"/>
    <n v="0"/>
    <n v="0"/>
    <s v="2017-10-31"/>
    <s v="2017-10-31"/>
    <n v="2250"/>
    <s v="Gold"/>
  </r>
  <r>
    <x v="14283"/>
    <x v="0"/>
    <s v="EE. UU."/>
    <n v="1"/>
    <n v="1500"/>
    <n v="1500"/>
    <n v="624.75"/>
    <n v="0"/>
    <n v="-2"/>
    <n v="0"/>
    <n v="1.83"/>
    <n v="0"/>
    <n v="0"/>
    <s v="2017-10-31"/>
    <s v="2017-10-31"/>
    <n v="2250"/>
    <s v="Gold"/>
  </r>
  <r>
    <x v="14284"/>
    <x v="0"/>
    <s v="Puerto Rico"/>
    <n v="1"/>
    <n v="1500"/>
    <n v="1500"/>
    <n v="626.4"/>
    <n v="0"/>
    <n v="-1"/>
    <n v="0"/>
    <n v="1.83"/>
    <n v="0"/>
    <n v="0"/>
    <s v="2017-10-31"/>
    <s v="2017-10-31"/>
    <n v="2250"/>
    <s v="Gold"/>
  </r>
  <r>
    <x v="14285"/>
    <x v="0"/>
    <s v="EE. UU."/>
    <n v="1"/>
    <n v="1500"/>
    <n v="1500"/>
    <n v="52.8"/>
    <n v="0"/>
    <n v="0"/>
    <n v="0"/>
    <n v="1.83"/>
    <n v="0"/>
    <n v="0"/>
    <s v="2017-10-31"/>
    <s v="2017-10-31"/>
    <n v="2250"/>
    <s v="Gold"/>
  </r>
  <r>
    <x v="14286"/>
    <x v="2"/>
    <s v="Puerto Rico"/>
    <n v="1"/>
    <n v="1500"/>
    <n v="1500"/>
    <n v="456.3"/>
    <n v="1"/>
    <n v="1"/>
    <n v="1"/>
    <n v="2"/>
    <n v="0"/>
    <n v="0"/>
    <s v="2017-10-31"/>
    <s v="2017-10-31"/>
    <n v="2250"/>
    <s v="Gold"/>
  </r>
  <r>
    <x v="14287"/>
    <x v="2"/>
    <s v="EE. UU."/>
    <n v="1"/>
    <n v="1500"/>
    <n v="1500"/>
    <n v="477.75"/>
    <n v="1"/>
    <n v="1"/>
    <n v="0"/>
    <n v="1.83"/>
    <n v="0"/>
    <n v="0"/>
    <s v="2017-10-31"/>
    <s v="2017-10-31"/>
    <n v="2250"/>
    <s v="Gold"/>
  </r>
  <r>
    <x v="14288"/>
    <x v="1"/>
    <s v="EE. UU."/>
    <n v="1"/>
    <n v="1500"/>
    <n v="1500"/>
    <n v="523.13"/>
    <n v="1"/>
    <n v="1"/>
    <n v="1"/>
    <n v="3"/>
    <n v="0"/>
    <n v="0"/>
    <s v="2017-10-31"/>
    <s v="2017-10-31"/>
    <n v="2250"/>
    <s v="Gold"/>
  </r>
  <r>
    <x v="14289"/>
    <x v="1"/>
    <s v="Puerto Rico"/>
    <n v="1"/>
    <n v="1500"/>
    <n v="1500"/>
    <n v="531.55999999999995"/>
    <n v="0"/>
    <n v="-1"/>
    <n v="0"/>
    <n v="1.83"/>
    <n v="0"/>
    <n v="0"/>
    <s v="2017-10-31"/>
    <s v="2017-10-31"/>
    <n v="2250"/>
    <s v="Gold"/>
  </r>
  <r>
    <x v="14290"/>
    <x v="1"/>
    <s v="EE. UU."/>
    <n v="1"/>
    <n v="1500"/>
    <n v="1500"/>
    <n v="57"/>
    <n v="0"/>
    <n v="0"/>
    <n v="0"/>
    <n v="1.83"/>
    <n v="0"/>
    <n v="0"/>
    <s v="2017-10-31"/>
    <s v="2017-10-31"/>
    <n v="2250"/>
    <s v="Gold"/>
  </r>
  <r>
    <x v="14291"/>
    <x v="1"/>
    <s v="EE. UU."/>
    <n v="1"/>
    <n v="1500"/>
    <n v="1500"/>
    <n v="-466.56"/>
    <n v="1"/>
    <n v="1"/>
    <n v="1"/>
    <n v="3"/>
    <n v="0"/>
    <n v="0"/>
    <s v="2017-10-31"/>
    <s v="2017-10-31"/>
    <n v="2250"/>
    <s v="Gold"/>
  </r>
  <r>
    <x v="14292"/>
    <x v="1"/>
    <s v="Puerto Rico"/>
    <n v="1"/>
    <n v="1500"/>
    <n v="1500"/>
    <n v="-2328"/>
    <n v="1"/>
    <n v="2"/>
    <n v="0"/>
    <n v="1.83"/>
    <n v="0"/>
    <n v="0"/>
    <s v="2017-10-31"/>
    <s v="2017-10-31"/>
    <n v="2250"/>
    <s v="Gold"/>
  </r>
  <r>
    <x v="14293"/>
    <x v="2"/>
    <s v="EE. UU."/>
    <n v="1"/>
    <n v="1500"/>
    <n v="1500"/>
    <n v="496.86"/>
    <n v="0"/>
    <n v="-2"/>
    <n v="0"/>
    <n v="1.83"/>
    <n v="0"/>
    <n v="0"/>
    <s v="2017-10-31"/>
    <s v="2017-10-31"/>
    <n v="2250"/>
    <s v="Gold"/>
  </r>
  <r>
    <x v="14294"/>
    <x v="0"/>
    <s v="EE. UU."/>
    <n v="1"/>
    <n v="1500"/>
    <n v="1500"/>
    <n v="464.81"/>
    <n v="0"/>
    <n v="-1"/>
    <n v="0"/>
    <n v="1.83"/>
    <n v="0"/>
    <n v="0"/>
    <s v="2017-10-31"/>
    <s v="2017-10-31"/>
    <n v="2250"/>
    <s v="Gold"/>
  </r>
  <r>
    <x v="14295"/>
    <x v="2"/>
    <s v="EE. UU."/>
    <n v="1"/>
    <n v="1500"/>
    <n v="1500"/>
    <n v="244.5"/>
    <n v="0"/>
    <n v="0"/>
    <n v="0"/>
    <n v="1.83"/>
    <n v="0"/>
    <n v="0"/>
    <s v="2017-10-31"/>
    <s v="2017-10-31"/>
    <n v="2250"/>
    <s v="Gold"/>
  </r>
  <r>
    <x v="14296"/>
    <x v="1"/>
    <s v="Puerto Rico"/>
    <n v="1"/>
    <n v="1500"/>
    <n v="1500"/>
    <n v="-1800"/>
    <n v="1"/>
    <n v="1"/>
    <n v="1"/>
    <n v="3"/>
    <n v="0"/>
    <n v="0"/>
    <s v="2017-10-31"/>
    <s v="2017-10-31"/>
    <n v="2250"/>
    <s v="Gold"/>
  </r>
  <r>
    <x v="14297"/>
    <x v="2"/>
    <s v="Puerto Rico"/>
    <n v="1"/>
    <n v="1500"/>
    <n v="1500"/>
    <n v="150"/>
    <n v="1"/>
    <n v="2"/>
    <n v="1"/>
    <n v="3"/>
    <n v="0"/>
    <n v="0"/>
    <s v="2017-10-31"/>
    <s v="2017-10-31"/>
    <n v="2250"/>
    <s v="Gold"/>
  </r>
  <r>
    <x v="14298"/>
    <x v="2"/>
    <s v="EE. UU."/>
    <n v="1"/>
    <n v="1500"/>
    <n v="1500"/>
    <n v="590.4"/>
    <n v="1"/>
    <n v="1"/>
    <n v="1"/>
    <n v="2"/>
    <n v="0"/>
    <n v="0"/>
    <s v="2017-10-31"/>
    <s v="2017-10-31"/>
    <n v="2250"/>
    <s v="Gold"/>
  </r>
  <r>
    <x v="14299"/>
    <x v="1"/>
    <s v="EE. UU."/>
    <n v="1"/>
    <n v="1500"/>
    <n v="1500"/>
    <n v="280.13"/>
    <n v="1"/>
    <n v="1"/>
    <n v="1"/>
    <n v="4"/>
    <n v="0"/>
    <n v="0"/>
    <s v="2017-10-31"/>
    <s v="2017-10-31"/>
    <n v="2250"/>
    <s v="Gold"/>
  </r>
  <r>
    <x v="14300"/>
    <x v="2"/>
    <s v="Puerto Rico"/>
    <n v="1"/>
    <n v="1500"/>
    <n v="1500"/>
    <n v="94.5"/>
    <n v="1"/>
    <n v="1"/>
    <n v="0"/>
    <n v="1.83"/>
    <n v="0"/>
    <n v="0"/>
    <s v="2017-10-31"/>
    <s v="2017-10-31"/>
    <n v="2250"/>
    <s v="Gold"/>
  </r>
  <r>
    <x v="14301"/>
    <x v="1"/>
    <s v="EE. UU."/>
    <n v="1"/>
    <n v="252.88"/>
    <n v="252.88"/>
    <n v="-180.38"/>
    <n v="1"/>
    <n v="1"/>
    <n v="1"/>
    <n v="2"/>
    <n v="0"/>
    <n v="0"/>
    <s v="2017-10-31"/>
    <s v="2017-10-31"/>
    <n v="379.32"/>
    <s v="Bronze"/>
  </r>
  <r>
    <x v="14302"/>
    <x v="0"/>
    <s v="Puerto Rico"/>
    <n v="1"/>
    <n v="252.88"/>
    <n v="252.88"/>
    <n v="17.920000000000002"/>
    <n v="1"/>
    <n v="2"/>
    <n v="1"/>
    <n v="4"/>
    <n v="0"/>
    <n v="0"/>
    <s v="2017-10-31"/>
    <s v="2017-10-31"/>
    <n v="379.32"/>
    <s v="Bronze"/>
  </r>
  <r>
    <x v="14303"/>
    <x v="0"/>
    <s v="EE. UU."/>
    <n v="1"/>
    <n v="252.88"/>
    <n v="252.88"/>
    <n v="81.2"/>
    <n v="0"/>
    <n v="-2"/>
    <n v="0"/>
    <n v="1.83"/>
    <n v="0"/>
    <n v="0"/>
    <s v="2017-10-31"/>
    <s v="2017-10-31"/>
    <n v="379.32"/>
    <s v="Bronze"/>
  </r>
  <r>
    <x v="14304"/>
    <x v="2"/>
    <s v="EE. UU."/>
    <n v="1"/>
    <n v="252.88"/>
    <n v="252.88"/>
    <n v="63.12"/>
    <n v="0"/>
    <n v="-1"/>
    <n v="0"/>
    <n v="1.83"/>
    <n v="0"/>
    <n v="0"/>
    <s v="2017-10-31"/>
    <s v="2017-10-31"/>
    <n v="379.32"/>
    <s v="Bronze"/>
  </r>
  <r>
    <x v="14305"/>
    <x v="0"/>
    <s v="EE. UU."/>
    <n v="1"/>
    <n v="252.88"/>
    <n v="252.88"/>
    <n v="36.79"/>
    <n v="0"/>
    <n v="0"/>
    <n v="0"/>
    <n v="1.83"/>
    <n v="0"/>
    <n v="0"/>
    <s v="2017-10-31"/>
    <s v="2017-10-31"/>
    <n v="379.32"/>
    <s v="Bronze"/>
  </r>
  <r>
    <x v="14306"/>
    <x v="1"/>
    <s v="Puerto Rico"/>
    <n v="1"/>
    <n v="252.88"/>
    <n v="252.88"/>
    <n v="0"/>
    <n v="1"/>
    <n v="1"/>
    <n v="1"/>
    <n v="4"/>
    <n v="0"/>
    <n v="0"/>
    <s v="2017-10-31"/>
    <s v="2017-10-31"/>
    <n v="379.32"/>
    <s v="Bronze"/>
  </r>
  <r>
    <x v="14307"/>
    <x v="2"/>
    <s v="EE. UU."/>
    <n v="1"/>
    <n v="252.88"/>
    <n v="252.88"/>
    <n v="25.04"/>
    <n v="1"/>
    <n v="2"/>
    <n v="1"/>
    <n v="2"/>
    <n v="0"/>
    <n v="0"/>
    <s v="2017-10-31"/>
    <s v="2017-10-31"/>
    <n v="379.32"/>
    <s v="Bronze"/>
  </r>
  <r>
    <x v="14308"/>
    <x v="0"/>
    <s v="EE. UU."/>
    <n v="1"/>
    <n v="252.88"/>
    <n v="252.88"/>
    <n v="63.22"/>
    <n v="0"/>
    <n v="-2"/>
    <n v="0"/>
    <n v="1.83"/>
    <n v="0"/>
    <n v="0"/>
    <s v="2017-10-31"/>
    <s v="2017-10-31"/>
    <n v="379.32"/>
    <s v="Bronze"/>
  </r>
  <r>
    <x v="14309"/>
    <x v="2"/>
    <s v="Puerto Rico"/>
    <n v="1"/>
    <n v="252.88"/>
    <n v="252.88"/>
    <n v="14.22"/>
    <n v="0"/>
    <n v="-1"/>
    <n v="0"/>
    <n v="1.83"/>
    <n v="0"/>
    <n v="0"/>
    <s v="2017-10-31"/>
    <s v="2017-10-31"/>
    <n v="379.32"/>
    <s v="Bronze"/>
  </r>
  <r>
    <x v="14310"/>
    <x v="2"/>
    <s v="EE. UU."/>
    <n v="1"/>
    <n v="252.88"/>
    <n v="252.88"/>
    <n v="99.13"/>
    <n v="0"/>
    <n v="0"/>
    <n v="1"/>
    <n v="5"/>
    <n v="0"/>
    <n v="0"/>
    <s v="2017-10-31"/>
    <s v="2017-10-31"/>
    <n v="379.32"/>
    <s v="Bronze"/>
  </r>
  <r>
    <x v="14311"/>
    <x v="2"/>
    <s v="Puerto Rico"/>
    <n v="1"/>
    <n v="252.88"/>
    <n v="252.88"/>
    <n v="89.17"/>
    <n v="1"/>
    <n v="1"/>
    <n v="1"/>
    <n v="4"/>
    <n v="0"/>
    <n v="0"/>
    <s v="2017-10-31"/>
    <s v="2017-10-31"/>
    <n v="379.32"/>
    <s v="Bronze"/>
  </r>
  <r>
    <x v="14312"/>
    <x v="2"/>
    <s v="EE. UU."/>
    <n v="1"/>
    <n v="252.88"/>
    <n v="252.88"/>
    <n v="10.49"/>
    <n v="1"/>
    <n v="2"/>
    <n v="1"/>
    <n v="1"/>
    <n v="1"/>
    <n v="0"/>
    <s v="2017-10-31"/>
    <s v="2017-10-31"/>
    <n v="379.32"/>
    <s v="Bronze"/>
  </r>
  <r>
    <x v="14313"/>
    <x v="2"/>
    <s v="Puerto Rico"/>
    <n v="1"/>
    <n v="252.88"/>
    <n v="252.88"/>
    <n v="57.35"/>
    <n v="0"/>
    <n v="0"/>
    <n v="0"/>
    <n v="1.83"/>
    <n v="0"/>
    <n v="0"/>
    <s v="2017-10-31"/>
    <s v="2017-10-31"/>
    <n v="379.32"/>
    <s v="Bronze"/>
  </r>
  <r>
    <x v="14314"/>
    <x v="2"/>
    <s v="Puerto Rico"/>
    <n v="1"/>
    <n v="252.88"/>
    <n v="252.88"/>
    <n v="69.86"/>
    <n v="1"/>
    <n v="1"/>
    <n v="1"/>
    <n v="3"/>
    <n v="0"/>
    <n v="0"/>
    <s v="2017-10-31"/>
    <s v="2017-10-31"/>
    <n v="379.32"/>
    <s v="Bronze"/>
  </r>
  <r>
    <x v="14315"/>
    <x v="2"/>
    <s v="EE. UU."/>
    <n v="1"/>
    <n v="252.88"/>
    <n v="252.88"/>
    <n v="77"/>
    <n v="1"/>
    <n v="2"/>
    <n v="1"/>
    <n v="3"/>
    <n v="0"/>
    <n v="0"/>
    <s v="2017-10-31"/>
    <s v="2017-10-31"/>
    <n v="379.32"/>
    <s v="Bronze"/>
  </r>
  <r>
    <x v="14316"/>
    <x v="0"/>
    <s v="EE. UU."/>
    <n v="1"/>
    <n v="252.88"/>
    <n v="252.88"/>
    <n v="106.82"/>
    <n v="1"/>
    <n v="3"/>
    <n v="0"/>
    <n v="1.83"/>
    <n v="0"/>
    <n v="0"/>
    <s v="2017-10-31"/>
    <s v="2017-10-31"/>
    <n v="379.32"/>
    <s v="Bronze"/>
  </r>
  <r>
    <x v="14317"/>
    <x v="0"/>
    <s v="Puerto Rico"/>
    <n v="1"/>
    <n v="252.88"/>
    <n v="252.88"/>
    <n v="38.69"/>
    <n v="1"/>
    <n v="2"/>
    <n v="1"/>
    <n v="4"/>
    <n v="0"/>
    <n v="0"/>
    <s v="2017-10-31"/>
    <s v="2017-10-31"/>
    <n v="379.32"/>
    <s v="Bronze"/>
  </r>
  <r>
    <x v="14318"/>
    <x v="2"/>
    <s v="Puerto Rico"/>
    <n v="1"/>
    <n v="252.88"/>
    <n v="252.88"/>
    <n v="71.34"/>
    <n v="0"/>
    <n v="-2"/>
    <n v="1"/>
    <n v="3"/>
    <n v="0"/>
    <n v="0"/>
    <s v="2017-10-31"/>
    <s v="2017-10-31"/>
    <n v="379.32"/>
    <s v="Bronze"/>
  </r>
  <r>
    <x v="14319"/>
    <x v="0"/>
    <s v="Puerto Rico"/>
    <n v="1"/>
    <n v="252.88"/>
    <n v="252.88"/>
    <n v="61.15"/>
    <n v="0"/>
    <n v="-1"/>
    <n v="0"/>
    <n v="1.83"/>
    <n v="0"/>
    <n v="0"/>
    <s v="2017-10-31"/>
    <s v="2017-10-31"/>
    <n v="379.32"/>
    <s v="Bronze"/>
  </r>
  <r>
    <x v="14320"/>
    <x v="2"/>
    <s v="EE. UU."/>
    <n v="1"/>
    <n v="252.88"/>
    <n v="252.88"/>
    <n v="-47.79"/>
    <n v="0"/>
    <n v="2"/>
    <n v="1"/>
    <n v="2"/>
    <n v="0"/>
    <n v="0"/>
    <s v="2017-10-31"/>
    <s v="2017-10-31"/>
    <n v="379.32"/>
    <s v="Bronze"/>
  </r>
  <r>
    <x v="14321"/>
    <x v="2"/>
    <s v="Puerto Rico"/>
    <n v="1"/>
    <n v="252.88"/>
    <n v="252.88"/>
    <n v="-72.069999999999993"/>
    <n v="1"/>
    <n v="1"/>
    <n v="0"/>
    <n v="1.83"/>
    <n v="0"/>
    <n v="0"/>
    <s v="2017-10-31"/>
    <s v="2017-10-31"/>
    <n v="379.32"/>
    <s v="Bronze"/>
  </r>
  <r>
    <x v="14322"/>
    <x v="0"/>
    <s v="EE. UU."/>
    <n v="1"/>
    <n v="252.88"/>
    <n v="252.88"/>
    <n v="111.67"/>
    <n v="1"/>
    <n v="2"/>
    <n v="0"/>
    <n v="1.83"/>
    <n v="0"/>
    <n v="0"/>
    <s v="2017-10-31"/>
    <s v="2017-10-31"/>
    <n v="379.32"/>
    <s v="Bronze"/>
  </r>
  <r>
    <x v="14323"/>
    <x v="2"/>
    <s v="Puerto Rico"/>
    <n v="1"/>
    <n v="252.88"/>
    <n v="252.88"/>
    <n v="120.19"/>
    <n v="0"/>
    <n v="-2"/>
    <n v="0"/>
    <n v="1.83"/>
    <n v="0"/>
    <n v="0"/>
    <s v="2017-10-31"/>
    <s v="2017-10-31"/>
    <n v="379.32"/>
    <s v="Bronze"/>
  </r>
  <r>
    <x v="14324"/>
    <x v="2"/>
    <s v="EE. UU."/>
    <n v="1"/>
    <n v="252.88"/>
    <n v="252.88"/>
    <n v="64.430000000000007"/>
    <n v="1"/>
    <n v="1"/>
    <n v="1"/>
    <n v="3"/>
    <n v="0"/>
    <n v="0"/>
    <s v="2017-10-31"/>
    <s v="2017-10-31"/>
    <n v="379.32"/>
    <s v="Bronze"/>
  </r>
  <r>
    <x v="14325"/>
    <x v="0"/>
    <s v="Puerto Rico"/>
    <n v="1"/>
    <n v="252.88"/>
    <n v="252.88"/>
    <n v="82.62"/>
    <n v="1"/>
    <n v="1"/>
    <n v="0"/>
    <n v="1.83"/>
    <n v="0"/>
    <n v="0"/>
    <s v="2017-10-31"/>
    <s v="2017-10-31"/>
    <n v="379.32"/>
    <s v="Bronze"/>
  </r>
  <r>
    <x v="14326"/>
    <x v="2"/>
    <s v="EE. UU."/>
    <n v="1"/>
    <n v="252.88"/>
    <n v="252.88"/>
    <n v="121.38"/>
    <n v="1"/>
    <n v="3"/>
    <n v="1"/>
    <n v="1"/>
    <n v="1"/>
    <n v="0"/>
    <s v="2017-10-31"/>
    <s v="2017-10-31"/>
    <n v="379.32"/>
    <s v="Bronze"/>
  </r>
  <r>
    <x v="14327"/>
    <x v="0"/>
    <s v="EE. UU."/>
    <n v="1"/>
    <n v="252.88"/>
    <n v="252.88"/>
    <n v="51.21"/>
    <n v="1"/>
    <n v="1"/>
    <n v="1"/>
    <n v="3"/>
    <n v="0"/>
    <n v="0"/>
    <s v="2017-10-31"/>
    <s v="2017-10-31"/>
    <n v="379.32"/>
    <s v="Bronze"/>
  </r>
  <r>
    <x v="14328"/>
    <x v="2"/>
    <s v="EE. UU."/>
    <n v="1"/>
    <n v="252.88"/>
    <n v="252.88"/>
    <n v="70.81"/>
    <n v="1"/>
    <n v="1"/>
    <n v="1"/>
    <n v="4"/>
    <n v="0"/>
    <n v="0"/>
    <s v="2017-10-31"/>
    <s v="2017-10-31"/>
    <n v="379.32"/>
    <s v="Bronze"/>
  </r>
  <r>
    <x v="14329"/>
    <x v="2"/>
    <s v="EE. UU."/>
    <n v="1"/>
    <n v="252.88"/>
    <n v="252.88"/>
    <n v="67.39"/>
    <n v="0"/>
    <n v="-1"/>
    <n v="0"/>
    <n v="1.83"/>
    <n v="0"/>
    <n v="0"/>
    <s v="2017-10-31"/>
    <s v="2017-10-31"/>
    <n v="379.32"/>
    <s v="Bronze"/>
  </r>
  <r>
    <x v="14330"/>
    <x v="0"/>
    <s v="Puerto Rico"/>
    <n v="1"/>
    <n v="252.88"/>
    <n v="252.88"/>
    <n v="68.209999999999994"/>
    <n v="0"/>
    <n v="0"/>
    <n v="0"/>
    <n v="1.83"/>
    <n v="0"/>
    <n v="0"/>
    <s v="2017-10-31"/>
    <s v="2017-10-31"/>
    <n v="379.32"/>
    <s v="Bronze"/>
  </r>
  <r>
    <x v="14331"/>
    <x v="0"/>
    <s v="EE. UU."/>
    <n v="1"/>
    <n v="252.88"/>
    <n v="252.88"/>
    <n v="-39.93"/>
    <n v="1"/>
    <n v="1"/>
    <n v="1"/>
    <n v="3"/>
    <n v="0"/>
    <n v="0"/>
    <s v="2017-10-31"/>
    <s v="2017-10-31"/>
    <n v="379.32"/>
    <s v="Bronze"/>
  </r>
  <r>
    <x v="14332"/>
    <x v="2"/>
    <s v="Puerto Rico"/>
    <n v="1"/>
    <n v="252.88"/>
    <n v="252.88"/>
    <n v="69.86"/>
    <n v="1"/>
    <n v="2"/>
    <n v="1"/>
    <n v="4"/>
    <n v="0"/>
    <n v="0"/>
    <s v="2017-10-31"/>
    <s v="2017-10-31"/>
    <n v="379.32"/>
    <s v="Bronze"/>
  </r>
  <r>
    <x v="14333"/>
    <x v="2"/>
    <s v="EE. UU."/>
    <n v="1"/>
    <n v="252.88"/>
    <n v="252.88"/>
    <n v="68.86"/>
    <n v="0"/>
    <n v="-2"/>
    <n v="0"/>
    <n v="1.83"/>
    <n v="0"/>
    <n v="0"/>
    <s v="2017-10-31"/>
    <s v="2017-10-31"/>
    <n v="379.32"/>
    <s v="Bronze"/>
  </r>
  <r>
    <x v="14334"/>
    <x v="2"/>
    <s v="Puerto Rico"/>
    <n v="1"/>
    <n v="252.88"/>
    <n v="252.88"/>
    <n v="42.28"/>
    <n v="1"/>
    <n v="1"/>
    <n v="1"/>
    <n v="3"/>
    <n v="0"/>
    <n v="0"/>
    <s v="2017-10-31"/>
    <s v="2017-10-31"/>
    <n v="379.32"/>
    <s v="Bronze"/>
  </r>
  <r>
    <x v="14335"/>
    <x v="2"/>
    <s v="Puerto Rico"/>
    <n v="1"/>
    <n v="252.88"/>
    <n v="252.88"/>
    <n v="17.07"/>
    <n v="0"/>
    <n v="0"/>
    <n v="0"/>
    <n v="1.83"/>
    <n v="0"/>
    <n v="0"/>
    <s v="2017-10-31"/>
    <s v="2017-10-31"/>
    <n v="379.32"/>
    <s v="Bronze"/>
  </r>
  <r>
    <x v="14336"/>
    <x v="1"/>
    <s v="EE. UU."/>
    <n v="1"/>
    <n v="252.88"/>
    <n v="252.88"/>
    <n v="115.06"/>
    <n v="1"/>
    <n v="3"/>
    <n v="1"/>
    <n v="3"/>
    <n v="0"/>
    <n v="0"/>
    <s v="2017-10-31"/>
    <s v="2017-10-31"/>
    <n v="379.32"/>
    <s v="Bronze"/>
  </r>
  <r>
    <x v="14337"/>
    <x v="1"/>
    <s v="EE. UU."/>
    <n v="1"/>
    <n v="252.88"/>
    <n v="252.88"/>
    <n v="38.33"/>
    <n v="1"/>
    <n v="1"/>
    <n v="1"/>
    <n v="3"/>
    <n v="0"/>
    <n v="0"/>
    <s v="2017-10-31"/>
    <s v="2017-10-31"/>
    <n v="379.32"/>
    <s v="Bronze"/>
  </r>
  <r>
    <x v="14338"/>
    <x v="1"/>
    <s v="Puerto Rico"/>
    <n v="1"/>
    <n v="252.88"/>
    <n v="252.88"/>
    <n v="74.8"/>
    <n v="1"/>
    <n v="1"/>
    <n v="1"/>
    <n v="2"/>
    <n v="0"/>
    <n v="0"/>
    <s v="2017-10-31"/>
    <s v="2017-10-31"/>
    <n v="379.32"/>
    <s v="Bronze"/>
  </r>
  <r>
    <x v="14339"/>
    <x v="1"/>
    <s v="EE. UU."/>
    <n v="1"/>
    <n v="252.88"/>
    <n v="252.88"/>
    <n v="84.08"/>
    <n v="1"/>
    <n v="1"/>
    <n v="1"/>
    <n v="3"/>
    <n v="1"/>
    <n v="0"/>
    <s v="2017-10-31"/>
    <s v="2017-10-31"/>
    <n v="379.32"/>
    <s v="Bronze"/>
  </r>
  <r>
    <x v="14340"/>
    <x v="1"/>
    <s v="EE. UU."/>
    <n v="1"/>
    <n v="252.88"/>
    <n v="252.88"/>
    <n v="82.54"/>
    <n v="1"/>
    <n v="2"/>
    <n v="0"/>
    <n v="1.83"/>
    <n v="0"/>
    <n v="0"/>
    <s v="2017-10-31"/>
    <s v="2017-10-31"/>
    <n v="379.32"/>
    <s v="Bronze"/>
  </r>
  <r>
    <x v="14341"/>
    <x v="0"/>
    <s v="Puerto Rico"/>
    <n v="1"/>
    <n v="252.88"/>
    <n v="252.88"/>
    <n v="0"/>
    <n v="0"/>
    <n v="3"/>
    <n v="1"/>
    <n v="2"/>
    <n v="0"/>
    <n v="0"/>
    <s v="2017-10-31"/>
    <s v="2017-10-31"/>
    <n v="379.32"/>
    <s v="Bronze"/>
  </r>
  <r>
    <x v="14342"/>
    <x v="0"/>
    <s v="EE. UU."/>
    <n v="1"/>
    <n v="252.88"/>
    <n v="252.88"/>
    <n v="89.96"/>
    <n v="1"/>
    <n v="4"/>
    <n v="1"/>
    <n v="3"/>
    <n v="0"/>
    <n v="0"/>
    <s v="2017-10-31"/>
    <s v="2017-10-31"/>
    <n v="379.32"/>
    <s v="Bronze"/>
  </r>
  <r>
    <x v="14343"/>
    <x v="0"/>
    <s v="EE. UU."/>
    <n v="1"/>
    <n v="252.88"/>
    <n v="252.88"/>
    <n v="78.36"/>
    <n v="0"/>
    <n v="0"/>
    <n v="0"/>
    <n v="1.83"/>
    <n v="0"/>
    <n v="0"/>
    <s v="2017-10-31"/>
    <s v="2017-10-31"/>
    <n v="379.32"/>
    <s v="Bronze"/>
  </r>
  <r>
    <x v="14344"/>
    <x v="0"/>
    <s v="Puerto Rico"/>
    <n v="1"/>
    <n v="252.88"/>
    <n v="252.88"/>
    <n v="91.8"/>
    <n v="1"/>
    <n v="1"/>
    <n v="1"/>
    <n v="3"/>
    <n v="0"/>
    <n v="0"/>
    <s v="2017-10-31"/>
    <s v="2017-10-31"/>
    <n v="379.32"/>
    <s v="Bronze"/>
  </r>
  <r>
    <x v="14345"/>
    <x v="0"/>
    <s v="EE. UU."/>
    <n v="1"/>
    <n v="252.88"/>
    <n v="252.88"/>
    <n v="-40.4"/>
    <n v="0"/>
    <n v="0"/>
    <n v="0"/>
    <n v="1.83"/>
    <n v="0"/>
    <n v="0"/>
    <s v="2017-10-31"/>
    <s v="2017-10-31"/>
    <n v="379.32"/>
    <s v="Bronze"/>
  </r>
  <r>
    <x v="14346"/>
    <x v="0"/>
    <s v="Puerto Rico"/>
    <n v="1"/>
    <n v="252.88"/>
    <n v="252.88"/>
    <n v="-2.63"/>
    <n v="1"/>
    <n v="1"/>
    <n v="1"/>
    <n v="4"/>
    <n v="0"/>
    <n v="0"/>
    <s v="2017-10-31"/>
    <s v="2017-10-31"/>
    <n v="379.32"/>
    <s v="Bronze"/>
  </r>
  <r>
    <x v="14347"/>
    <x v="0"/>
    <s v="EE. UU."/>
    <n v="1"/>
    <n v="252.88"/>
    <n v="252.88"/>
    <n v="70.09"/>
    <n v="1"/>
    <n v="2"/>
    <n v="1"/>
    <n v="3"/>
    <n v="0"/>
    <n v="0"/>
    <s v="2017-10-31"/>
    <s v="2017-10-31"/>
    <n v="379.32"/>
    <s v="Bronze"/>
  </r>
  <r>
    <x v="14348"/>
    <x v="0"/>
    <s v="Puerto Rico"/>
    <n v="1"/>
    <n v="252.88"/>
    <n v="252.88"/>
    <n v="18.47"/>
    <n v="0"/>
    <n v="-2"/>
    <n v="0"/>
    <n v="1.83"/>
    <n v="0"/>
    <n v="0"/>
    <s v="2017-10-31"/>
    <s v="2017-10-31"/>
    <n v="379.32"/>
    <s v="Bronze"/>
  </r>
  <r>
    <x v="14349"/>
    <x v="0"/>
    <s v="EE. UU."/>
    <n v="1"/>
    <n v="252.88"/>
    <n v="252.88"/>
    <n v="15.93"/>
    <n v="0"/>
    <n v="-1"/>
    <n v="0"/>
    <n v="1.83"/>
    <n v="0"/>
    <n v="0"/>
    <s v="2017-10-31"/>
    <s v="2017-10-31"/>
    <n v="379.32"/>
    <s v="Bronze"/>
  </r>
  <r>
    <x v="14350"/>
    <x v="2"/>
    <s v="Puerto Rico"/>
    <n v="1"/>
    <n v="252.88"/>
    <n v="252.88"/>
    <n v="72.650000000000006"/>
    <n v="0"/>
    <n v="0"/>
    <n v="0"/>
    <n v="1.83"/>
    <n v="0"/>
    <n v="0"/>
    <s v="2017-11-01"/>
    <s v="2017-11-01"/>
    <n v="379.32"/>
    <s v="Bronze"/>
  </r>
  <r>
    <x v="14351"/>
    <x v="2"/>
    <s v="EE. UU."/>
    <n v="1"/>
    <n v="252.88"/>
    <n v="252.88"/>
    <n v="-5.5"/>
    <n v="1"/>
    <n v="1"/>
    <n v="1"/>
    <n v="3"/>
    <n v="0"/>
    <n v="0"/>
    <s v="2017-11-01"/>
    <s v="2017-11-01"/>
    <n v="379.32"/>
    <s v="Bronze"/>
  </r>
  <r>
    <x v="14352"/>
    <x v="2"/>
    <s v="Puerto Rico"/>
    <n v="1"/>
    <n v="252.88"/>
    <n v="252.88"/>
    <n v="-133.52000000000001"/>
    <n v="1"/>
    <n v="2"/>
    <n v="1"/>
    <n v="3"/>
    <n v="0"/>
    <n v="0"/>
    <s v="2017-11-01"/>
    <s v="2017-11-01"/>
    <n v="379.32"/>
    <s v="Bronze"/>
  </r>
  <r>
    <x v="14353"/>
    <x v="2"/>
    <s v="EE. UU."/>
    <n v="1"/>
    <n v="252.88"/>
    <n v="252.88"/>
    <n v="-386.91"/>
    <n v="0"/>
    <n v="-2"/>
    <n v="0"/>
    <n v="1.83"/>
    <n v="0"/>
    <n v="0"/>
    <s v="2017-11-01"/>
    <s v="2017-11-01"/>
    <n v="379.32"/>
    <s v="Bronze"/>
  </r>
  <r>
    <x v="14354"/>
    <x v="2"/>
    <s v="EE. UU."/>
    <n v="1"/>
    <n v="252.88"/>
    <n v="252.88"/>
    <n v="46.02"/>
    <n v="0"/>
    <n v="-1"/>
    <n v="0"/>
    <n v="1.83"/>
    <n v="0"/>
    <n v="0"/>
    <s v="2017-11-01"/>
    <s v="2017-11-01"/>
    <n v="379.32"/>
    <s v="Bronze"/>
  </r>
  <r>
    <x v="14355"/>
    <x v="2"/>
    <s v="Puerto Rico"/>
    <n v="1"/>
    <n v="252.88"/>
    <n v="252.88"/>
    <n v="-58.79"/>
    <n v="0"/>
    <n v="0"/>
    <n v="0"/>
    <n v="1.83"/>
    <n v="0"/>
    <n v="0"/>
    <s v="2017-11-01"/>
    <s v="2017-11-01"/>
    <n v="379.32"/>
    <s v="Bronze"/>
  </r>
  <r>
    <x v="14356"/>
    <x v="0"/>
    <s v="EE. UU."/>
    <n v="1"/>
    <n v="252.88"/>
    <n v="252.88"/>
    <n v="83.64"/>
    <n v="1"/>
    <n v="1"/>
    <n v="1"/>
    <n v="3"/>
    <n v="0"/>
    <n v="0"/>
    <s v="2017-11-01"/>
    <s v="2017-11-01"/>
    <n v="379.32"/>
    <s v="Bronze"/>
  </r>
  <r>
    <x v="14357"/>
    <x v="0"/>
    <s v="EE. UU."/>
    <n v="1"/>
    <n v="252.88"/>
    <n v="252.88"/>
    <n v="-65.099999999999994"/>
    <n v="1"/>
    <n v="2"/>
    <n v="1"/>
    <n v="2"/>
    <n v="0"/>
    <n v="0"/>
    <s v="2017-11-01"/>
    <s v="2017-11-01"/>
    <n v="379.32"/>
    <s v="Bronze"/>
  </r>
  <r>
    <x v="14358"/>
    <x v="0"/>
    <s v="Puerto Rico"/>
    <n v="1"/>
    <n v="252.88"/>
    <n v="252.88"/>
    <n v="27.43"/>
    <n v="0"/>
    <n v="-2"/>
    <n v="0"/>
    <n v="1.83"/>
    <n v="0"/>
    <n v="0"/>
    <s v="2017-11-01"/>
    <s v="2017-11-01"/>
    <n v="379.32"/>
    <s v="Bronze"/>
  </r>
  <r>
    <x v="14359"/>
    <x v="0"/>
    <s v="EE. UU."/>
    <n v="1"/>
    <n v="252.88"/>
    <n v="252.88"/>
    <n v="6.13"/>
    <n v="0"/>
    <n v="-1"/>
    <n v="0"/>
    <n v="1.83"/>
    <n v="0"/>
    <n v="0"/>
    <s v="2017-11-01"/>
    <s v="2017-11-01"/>
    <n v="379.32"/>
    <s v="Bronze"/>
  </r>
  <r>
    <x v="14360"/>
    <x v="0"/>
    <s v="Puerto Rico"/>
    <n v="1"/>
    <n v="252.88"/>
    <n v="252.88"/>
    <n v="18.59"/>
    <n v="0"/>
    <n v="0"/>
    <n v="1"/>
    <n v="5"/>
    <n v="0"/>
    <n v="0"/>
    <s v="2017-11-01"/>
    <s v="2017-11-01"/>
    <n v="379.32"/>
    <s v="Bronze"/>
  </r>
  <r>
    <x v="14361"/>
    <x v="0"/>
    <s v="EE. UU."/>
    <n v="1"/>
    <n v="252.88"/>
    <n v="252.88"/>
    <n v="18.78"/>
    <n v="1"/>
    <n v="1"/>
    <n v="1"/>
    <n v="3"/>
    <n v="0"/>
    <n v="0"/>
    <s v="2017-11-01"/>
    <s v="2017-11-01"/>
    <n v="379.32"/>
    <s v="Bronze"/>
  </r>
  <r>
    <x v="14362"/>
    <x v="0"/>
    <s v="Puerto Rico"/>
    <n v="1"/>
    <n v="252.88"/>
    <n v="252.88"/>
    <n v="-2.78"/>
    <n v="1"/>
    <n v="1"/>
    <n v="1"/>
    <n v="3"/>
    <n v="0"/>
    <n v="0"/>
    <s v="2017-11-01"/>
    <s v="2017-11-01"/>
    <n v="379.32"/>
    <s v="Bronze"/>
  </r>
  <r>
    <x v="14363"/>
    <x v="0"/>
    <s v="EE. UU."/>
    <n v="1"/>
    <n v="252.88"/>
    <n v="252.88"/>
    <n v="61.64"/>
    <n v="1"/>
    <n v="1"/>
    <n v="1"/>
    <n v="2"/>
    <n v="0"/>
    <n v="0"/>
    <s v="2017-11-01"/>
    <s v="2017-11-01"/>
    <n v="379.32"/>
    <s v="Bronze"/>
  </r>
  <r>
    <x v="14364"/>
    <x v="0"/>
    <s v="EE. UU."/>
    <n v="1"/>
    <n v="252.88"/>
    <n v="252.88"/>
    <n v="95.08"/>
    <n v="1"/>
    <n v="1"/>
    <n v="1"/>
    <n v="3"/>
    <n v="0"/>
    <n v="0"/>
    <s v="2017-11-01"/>
    <s v="2017-11-01"/>
    <n v="379.32"/>
    <s v="Bronze"/>
  </r>
  <r>
    <x v="14365"/>
    <x v="2"/>
    <s v="EE. UU."/>
    <n v="1"/>
    <n v="252.88"/>
    <n v="252.88"/>
    <n v="97.46"/>
    <n v="1"/>
    <n v="2"/>
    <n v="1"/>
    <n v="4"/>
    <n v="0"/>
    <n v="0"/>
    <s v="2017-11-01"/>
    <s v="2017-11-01"/>
    <n v="379.32"/>
    <s v="Bronze"/>
  </r>
  <r>
    <x v="14366"/>
    <x v="0"/>
    <s v="Puerto Rico"/>
    <n v="1"/>
    <n v="252.88"/>
    <n v="252.88"/>
    <n v="73.459999999999994"/>
    <n v="1"/>
    <n v="3"/>
    <n v="1"/>
    <n v="3"/>
    <n v="0"/>
    <n v="0"/>
    <s v="2017-11-01"/>
    <s v="2017-11-01"/>
    <n v="379.32"/>
    <s v="Bronze"/>
  </r>
  <r>
    <x v="14367"/>
    <x v="0"/>
    <s v="EE. UU."/>
    <n v="1"/>
    <n v="252.88"/>
    <n v="252.88"/>
    <n v="26.55"/>
    <n v="1"/>
    <n v="4"/>
    <n v="1"/>
    <n v="2"/>
    <n v="0"/>
    <n v="0"/>
    <s v="2017-11-01"/>
    <s v="2017-11-01"/>
    <n v="379.32"/>
    <s v="Bronze"/>
  </r>
  <r>
    <x v="14368"/>
    <x v="1"/>
    <s v="Puerto Rico"/>
    <n v="1"/>
    <n v="252.88"/>
    <n v="252.88"/>
    <n v="107.47"/>
    <n v="0"/>
    <n v="0"/>
    <n v="0"/>
    <n v="1.83"/>
    <n v="0"/>
    <n v="0"/>
    <s v="2017-11-01"/>
    <s v="2017-11-01"/>
    <n v="379.32"/>
    <s v="Bronze"/>
  </r>
  <r>
    <x v="14369"/>
    <x v="0"/>
    <s v="EE. UU."/>
    <n v="1"/>
    <n v="252.88"/>
    <n v="252.88"/>
    <n v="30.8"/>
    <n v="0"/>
    <n v="0"/>
    <n v="0"/>
    <n v="1.83"/>
    <n v="0"/>
    <n v="0"/>
    <s v="2017-11-01"/>
    <s v="2017-11-01"/>
    <n v="379.32"/>
    <s v="Bronze"/>
  </r>
  <r>
    <x v="14370"/>
    <x v="0"/>
    <s v="Puerto Rico"/>
    <n v="1"/>
    <n v="252.88"/>
    <n v="252.88"/>
    <n v="46.73"/>
    <n v="0"/>
    <n v="2"/>
    <n v="1"/>
    <n v="3"/>
    <n v="0"/>
    <n v="0"/>
    <s v="2017-11-01"/>
    <s v="2017-11-01"/>
    <n v="379.32"/>
    <s v="Bronze"/>
  </r>
  <r>
    <x v="14371"/>
    <x v="2"/>
    <s v="EE. UU."/>
    <n v="1"/>
    <n v="252.88"/>
    <n v="252.88"/>
    <n v="-37.1"/>
    <n v="1"/>
    <n v="3"/>
    <n v="1"/>
    <n v="3"/>
    <n v="0"/>
    <n v="0"/>
    <s v="2017-11-01"/>
    <s v="2017-11-01"/>
    <n v="379.32"/>
    <s v="Bronze"/>
  </r>
  <r>
    <x v="14372"/>
    <x v="2"/>
    <s v="Puerto Rico"/>
    <n v="1"/>
    <n v="252.88"/>
    <n v="252.88"/>
    <n v="23.01"/>
    <n v="1"/>
    <n v="4"/>
    <n v="0"/>
    <n v="1.83"/>
    <n v="0"/>
    <n v="0"/>
    <s v="2017-11-01"/>
    <s v="2017-11-01"/>
    <n v="379.32"/>
    <s v="Bronze"/>
  </r>
  <r>
    <x v="14373"/>
    <x v="2"/>
    <s v="EE. UU."/>
    <n v="1"/>
    <n v="252.88"/>
    <n v="252.88"/>
    <n v="38.33"/>
    <n v="0"/>
    <n v="-2"/>
    <n v="0"/>
    <n v="1.83"/>
    <n v="0"/>
    <n v="0"/>
    <s v="2017-11-01"/>
    <s v="2017-11-01"/>
    <n v="379.32"/>
    <s v="Bronze"/>
  </r>
  <r>
    <x v="14374"/>
    <x v="2"/>
    <s v="Puerto Rico"/>
    <n v="1"/>
    <n v="252.88"/>
    <n v="252.88"/>
    <n v="50.9"/>
    <n v="0"/>
    <n v="-1"/>
    <n v="0"/>
    <n v="1.83"/>
    <n v="0"/>
    <n v="0"/>
    <s v="2017-11-01"/>
    <s v="2017-11-01"/>
    <n v="379.32"/>
    <s v="Bronze"/>
  </r>
  <r>
    <x v="14375"/>
    <x v="0"/>
    <s v="EE. UU."/>
    <n v="1"/>
    <n v="252.88"/>
    <n v="252.88"/>
    <n v="108.11"/>
    <n v="0"/>
    <n v="0"/>
    <n v="0"/>
    <n v="1.83"/>
    <n v="0"/>
    <n v="0"/>
    <s v="2017-11-01"/>
    <s v="2017-11-01"/>
    <n v="379.32"/>
    <s v="Bronze"/>
  </r>
  <r>
    <x v="14376"/>
    <x v="0"/>
    <s v="Puerto Rico"/>
    <n v="1"/>
    <n v="252.88"/>
    <n v="252.88"/>
    <n v="70.400000000000006"/>
    <n v="1"/>
    <n v="1"/>
    <n v="0"/>
    <n v="1.83"/>
    <n v="0"/>
    <n v="0"/>
    <s v="2017-11-01"/>
    <s v="2017-11-01"/>
    <n v="379.32"/>
    <s v="Bronze"/>
  </r>
  <r>
    <x v="14377"/>
    <x v="0"/>
    <s v="EE. UU."/>
    <n v="1"/>
    <n v="252.88"/>
    <n v="252.88"/>
    <n v="-46.12"/>
    <n v="1"/>
    <n v="1"/>
    <n v="1"/>
    <n v="1"/>
    <n v="1"/>
    <n v="0"/>
    <s v="2017-11-01"/>
    <s v="2017-11-01"/>
    <n v="379.32"/>
    <s v="Bronze"/>
  </r>
  <r>
    <x v="14378"/>
    <x v="0"/>
    <s v="EE. UU."/>
    <n v="1"/>
    <n v="252.88"/>
    <n v="252.88"/>
    <n v="86.74"/>
    <n v="0"/>
    <n v="-2"/>
    <n v="0"/>
    <n v="1.83"/>
    <n v="0"/>
    <n v="0"/>
    <s v="2017-11-01"/>
    <s v="2017-11-01"/>
    <n v="379.32"/>
    <s v="Bronze"/>
  </r>
  <r>
    <x v="14379"/>
    <x v="2"/>
    <s v="Puerto Rico"/>
    <n v="1"/>
    <n v="252.88"/>
    <n v="252.88"/>
    <n v="28.29"/>
    <n v="1"/>
    <n v="1"/>
    <n v="0"/>
    <n v="1.83"/>
    <n v="0"/>
    <n v="0"/>
    <s v="2017-11-01"/>
    <s v="2017-11-01"/>
    <n v="379.32"/>
    <s v="Bronze"/>
  </r>
  <r>
    <x v="14380"/>
    <x v="2"/>
    <s v="EE. UU."/>
    <n v="1"/>
    <n v="252.88"/>
    <n v="252.88"/>
    <n v="-185.36"/>
    <n v="0"/>
    <n v="0"/>
    <n v="0"/>
    <n v="1.83"/>
    <n v="0"/>
    <n v="0"/>
    <s v="2017-11-01"/>
    <s v="2017-11-01"/>
    <n v="379.32"/>
    <s v="Bronze"/>
  </r>
  <r>
    <x v="14381"/>
    <x v="2"/>
    <s v="EE. UU."/>
    <n v="1"/>
    <n v="252.88"/>
    <n v="252.88"/>
    <n v="83.45"/>
    <n v="0"/>
    <n v="1"/>
    <n v="0"/>
    <n v="1.83"/>
    <n v="0"/>
    <n v="0"/>
    <s v="2017-11-01"/>
    <s v="2017-11-01"/>
    <n v="379.32"/>
    <s v="Bronze"/>
  </r>
  <r>
    <x v="14382"/>
    <x v="0"/>
    <s v="EE. UU."/>
    <n v="1"/>
    <n v="252.88"/>
    <n v="252.88"/>
    <n v="99.13"/>
    <n v="0"/>
    <n v="1"/>
    <n v="1"/>
    <n v="3"/>
    <n v="0"/>
    <n v="0"/>
    <s v="2017-11-01"/>
    <s v="2017-11-01"/>
    <n v="379.32"/>
    <s v="Bronze"/>
  </r>
  <r>
    <x v="14383"/>
    <x v="2"/>
    <s v="Puerto Rico"/>
    <n v="1"/>
    <n v="252.88"/>
    <n v="252.88"/>
    <n v="-145.15"/>
    <n v="1"/>
    <n v="1"/>
    <n v="1"/>
    <n v="2"/>
    <n v="0"/>
    <n v="0"/>
    <s v="2017-11-01"/>
    <s v="2017-11-01"/>
    <n v="379.32"/>
    <s v="Bronze"/>
  </r>
  <r>
    <x v="14384"/>
    <x v="2"/>
    <s v="EE. UU."/>
    <n v="1"/>
    <n v="252.88"/>
    <n v="252.88"/>
    <n v="15.74"/>
    <n v="1"/>
    <n v="1"/>
    <n v="1"/>
    <n v="3"/>
    <n v="0"/>
    <n v="0"/>
    <s v="2017-11-01"/>
    <s v="2017-11-01"/>
    <n v="379.32"/>
    <s v="Bronze"/>
  </r>
  <r>
    <x v="14385"/>
    <x v="0"/>
    <s v="Puerto Rico"/>
    <n v="1"/>
    <n v="252.88"/>
    <n v="252.88"/>
    <n v="-371.73"/>
    <n v="1"/>
    <n v="1"/>
    <n v="0"/>
    <n v="1.83"/>
    <n v="0"/>
    <n v="0"/>
    <s v="2017-11-01"/>
    <s v="2017-11-01"/>
    <n v="379.32"/>
    <s v="Bronze"/>
  </r>
  <r>
    <x v="14386"/>
    <x v="1"/>
    <s v="EE. UU."/>
    <n v="1"/>
    <n v="252.88"/>
    <n v="252.88"/>
    <n v="-343.92"/>
    <n v="1"/>
    <n v="1"/>
    <n v="0"/>
    <n v="1.83"/>
    <n v="0"/>
    <n v="0"/>
    <s v="2017-11-01"/>
    <s v="2017-11-01"/>
    <n v="379.32"/>
    <s v="Bronze"/>
  </r>
  <r>
    <x v="14387"/>
    <x v="2"/>
    <s v="EE. UU."/>
    <n v="1"/>
    <n v="252.88"/>
    <n v="252.88"/>
    <n v="19.14"/>
    <n v="1"/>
    <n v="4"/>
    <n v="0"/>
    <n v="1.83"/>
    <n v="0"/>
    <n v="0"/>
    <s v="2017-11-01"/>
    <s v="2017-11-01"/>
    <n v="379.32"/>
    <s v="Bronze"/>
  </r>
  <r>
    <x v="14388"/>
    <x v="0"/>
    <s v="Puerto Rico"/>
    <n v="1"/>
    <n v="252.88"/>
    <n v="252.88"/>
    <n v="22.25"/>
    <n v="0"/>
    <n v="-2"/>
    <n v="0"/>
    <n v="1.83"/>
    <n v="0"/>
    <n v="0"/>
    <s v="2017-11-01"/>
    <s v="2017-11-01"/>
    <n v="379.32"/>
    <s v="Bronze"/>
  </r>
  <r>
    <x v="14389"/>
    <x v="0"/>
    <s v="EE. UU."/>
    <n v="1"/>
    <n v="252.88"/>
    <n v="252.88"/>
    <n v="-34.14"/>
    <n v="0"/>
    <n v="-1"/>
    <n v="1"/>
    <n v="3"/>
    <n v="0"/>
    <n v="0"/>
    <s v="2017-11-01"/>
    <s v="2017-11-01"/>
    <n v="379.32"/>
    <s v="Bronze"/>
  </r>
  <r>
    <x v="14390"/>
    <x v="2"/>
    <s v="Puerto Rico"/>
    <n v="1"/>
    <n v="252.88"/>
    <n v="252.88"/>
    <n v="59.83"/>
    <n v="1"/>
    <n v="1"/>
    <n v="1"/>
    <n v="3"/>
    <n v="0"/>
    <n v="0"/>
    <s v="2017-11-01"/>
    <s v="2017-11-01"/>
    <n v="379.32"/>
    <s v="Bronze"/>
  </r>
  <r>
    <x v="14391"/>
    <x v="1"/>
    <s v="EE. UU."/>
    <n v="1"/>
    <n v="252.88"/>
    <n v="252.88"/>
    <n v="103.48"/>
    <n v="1"/>
    <n v="1"/>
    <n v="1"/>
    <n v="4"/>
    <n v="0"/>
    <n v="0"/>
    <s v="2017-11-01"/>
    <s v="2017-11-01"/>
    <n v="379.32"/>
    <s v="Bronze"/>
  </r>
  <r>
    <x v="14392"/>
    <x v="0"/>
    <s v="Puerto Rico"/>
    <n v="1"/>
    <n v="252.88"/>
    <n v="252.88"/>
    <n v="80.77"/>
    <n v="1"/>
    <n v="1"/>
    <n v="1"/>
    <n v="3"/>
    <n v="0"/>
    <n v="0"/>
    <s v="2017-11-01"/>
    <s v="2017-11-01"/>
    <n v="379.32"/>
    <s v="Bronze"/>
  </r>
  <r>
    <x v="14393"/>
    <x v="0"/>
    <s v="Puerto Rico"/>
    <n v="1"/>
    <n v="252.88"/>
    <n v="252.88"/>
    <n v="8.89"/>
    <n v="0"/>
    <n v="-2"/>
    <n v="0"/>
    <n v="1.83"/>
    <n v="0"/>
    <n v="0"/>
    <s v="2017-11-01"/>
    <s v="2017-11-01"/>
    <n v="379.32"/>
    <s v="Bronze"/>
  </r>
  <r>
    <x v="14394"/>
    <x v="0"/>
    <s v="EE. UU."/>
    <n v="1"/>
    <n v="252.88"/>
    <n v="252.88"/>
    <n v="118.95"/>
    <n v="1"/>
    <n v="1"/>
    <n v="1"/>
    <n v="4"/>
    <n v="0"/>
    <n v="0"/>
    <s v="2017-11-01"/>
    <s v="2017-11-01"/>
    <n v="379.32"/>
    <s v="Bronze"/>
  </r>
  <r>
    <x v="14395"/>
    <x v="0"/>
    <s v="Puerto Rico"/>
    <n v="1"/>
    <n v="252.88"/>
    <n v="252.88"/>
    <n v="115.29"/>
    <n v="1"/>
    <n v="1"/>
    <n v="0"/>
    <n v="1.83"/>
    <n v="0"/>
    <n v="0"/>
    <s v="2017-11-01"/>
    <s v="2017-11-01"/>
    <n v="379.32"/>
    <s v="Bronze"/>
  </r>
  <r>
    <x v="14396"/>
    <x v="0"/>
    <s v="EE. UU."/>
    <n v="1"/>
    <n v="252.88"/>
    <n v="252.88"/>
    <n v="74.349999999999994"/>
    <n v="1"/>
    <n v="1"/>
    <n v="0"/>
    <n v="1.83"/>
    <n v="0"/>
    <n v="0"/>
    <s v="2017-11-01"/>
    <s v="2017-11-01"/>
    <n v="379.32"/>
    <s v="Bronze"/>
  </r>
  <r>
    <x v="14397"/>
    <x v="2"/>
    <s v="EE. UU."/>
    <n v="1"/>
    <n v="252.88"/>
    <n v="252.88"/>
    <n v="42.56"/>
    <n v="1"/>
    <n v="1"/>
    <n v="1"/>
    <n v="3"/>
    <n v="0"/>
    <n v="0"/>
    <s v="2017-11-01"/>
    <s v="2017-11-01"/>
    <n v="379.32"/>
    <s v="Bronze"/>
  </r>
  <r>
    <x v="14398"/>
    <x v="0"/>
    <s v="EE. UU."/>
    <n v="1"/>
    <n v="252.88"/>
    <n v="252.88"/>
    <n v="70.81"/>
    <n v="1"/>
    <n v="1"/>
    <n v="1"/>
    <n v="4"/>
    <n v="0"/>
    <n v="0"/>
    <s v="2017-11-01"/>
    <s v="2017-11-01"/>
    <n v="379.32"/>
    <s v="Bronze"/>
  </r>
  <r>
    <x v="14399"/>
    <x v="0"/>
    <s v="Puerto Rico"/>
    <n v="1"/>
    <n v="252.88"/>
    <n v="252.88"/>
    <n v="55"/>
    <n v="1"/>
    <n v="1"/>
    <n v="1"/>
    <n v="3"/>
    <n v="0"/>
    <n v="0"/>
    <s v="2017-11-01"/>
    <s v="2017-11-01"/>
    <n v="379.32"/>
    <s v="Bronze"/>
  </r>
  <r>
    <x v="14400"/>
    <x v="0"/>
    <s v="EE. UU."/>
    <n v="1"/>
    <n v="252.88"/>
    <n v="252.88"/>
    <n v="22.86"/>
    <n v="1"/>
    <n v="1"/>
    <n v="0"/>
    <n v="1.83"/>
    <n v="0"/>
    <n v="0"/>
    <s v="2017-11-01"/>
    <s v="2017-11-01"/>
    <n v="379.32"/>
    <s v="Bronze"/>
  </r>
  <r>
    <x v="14401"/>
    <x v="0"/>
    <s v="EE. UU."/>
    <n v="1"/>
    <n v="252.88"/>
    <n v="252.88"/>
    <n v="49.77"/>
    <n v="1"/>
    <n v="3"/>
    <n v="0"/>
    <n v="1.83"/>
    <n v="0"/>
    <n v="0"/>
    <s v="2017-11-01"/>
    <s v="2017-11-01"/>
    <n v="379.32"/>
    <s v="Bronze"/>
  </r>
  <r>
    <x v="14402"/>
    <x v="0"/>
    <s v="Puerto Rico"/>
    <n v="1"/>
    <n v="252.88"/>
    <n v="252.88"/>
    <n v="60.87"/>
    <n v="1"/>
    <n v="4"/>
    <n v="1"/>
    <n v="3"/>
    <n v="0"/>
    <n v="0"/>
    <s v="2017-11-01"/>
    <s v="2017-11-01"/>
    <n v="379.32"/>
    <s v="Bronze"/>
  </r>
  <r>
    <x v="14403"/>
    <x v="0"/>
    <s v="EE. UU."/>
    <n v="1"/>
    <n v="252.88"/>
    <n v="252.88"/>
    <n v="59.48"/>
    <n v="0"/>
    <n v="0"/>
    <n v="0"/>
    <n v="1.83"/>
    <n v="0"/>
    <n v="0"/>
    <s v="2017-11-01"/>
    <s v="2017-11-01"/>
    <n v="379.32"/>
    <s v="Bronze"/>
  </r>
  <r>
    <x v="14404"/>
    <x v="0"/>
    <s v="Puerto Rico"/>
    <n v="1"/>
    <n v="252.88"/>
    <n v="252.88"/>
    <n v="101.03"/>
    <n v="1"/>
    <n v="1"/>
    <n v="1"/>
    <n v="3"/>
    <n v="0"/>
    <n v="0"/>
    <s v="2017-11-01"/>
    <s v="2017-11-01"/>
    <n v="379.32"/>
    <s v="Bronze"/>
  </r>
  <r>
    <x v="14405"/>
    <x v="0"/>
    <s v="EE. UU."/>
    <n v="1"/>
    <n v="252.88"/>
    <n v="252.88"/>
    <n v="105.6"/>
    <n v="1"/>
    <n v="2"/>
    <n v="0"/>
    <n v="1.83"/>
    <n v="0"/>
    <n v="0"/>
    <s v="2017-11-01"/>
    <s v="2017-11-01"/>
    <n v="379.32"/>
    <s v="Bronze"/>
  </r>
  <r>
    <x v="14406"/>
    <x v="0"/>
    <s v="EE. UU."/>
    <n v="1"/>
    <n v="252.88"/>
    <n v="252.88"/>
    <n v="4.45"/>
    <n v="1"/>
    <n v="3"/>
    <n v="1"/>
    <n v="4"/>
    <n v="0"/>
    <n v="0"/>
    <s v="2017-11-01"/>
    <s v="2017-11-01"/>
    <n v="379.32"/>
    <s v="Bronze"/>
  </r>
  <r>
    <x v="14407"/>
    <x v="0"/>
    <s v="Puerto Rico"/>
    <n v="1"/>
    <n v="252.88"/>
    <n v="252.88"/>
    <n v="22.76"/>
    <n v="1"/>
    <n v="4"/>
    <n v="1"/>
    <n v="4"/>
    <n v="0"/>
    <n v="0"/>
    <s v="2017-11-01"/>
    <s v="2017-11-01"/>
    <n v="379.32"/>
    <s v="Bronze"/>
  </r>
  <r>
    <x v="14408"/>
    <x v="0"/>
    <s v="Puerto Rico"/>
    <n v="1"/>
    <n v="252.88"/>
    <n v="252.88"/>
    <n v="43.72"/>
    <n v="0"/>
    <n v="0"/>
    <n v="0"/>
    <n v="1.83"/>
    <n v="0"/>
    <n v="0"/>
    <s v="2017-11-01"/>
    <s v="2017-11-01"/>
    <n v="379.32"/>
    <s v="Bronze"/>
  </r>
  <r>
    <x v="14409"/>
    <x v="0"/>
    <s v="EE. UU."/>
    <n v="1"/>
    <n v="252.88"/>
    <n v="252.88"/>
    <n v="85.37"/>
    <n v="0"/>
    <n v="-1"/>
    <n v="0"/>
    <n v="1.83"/>
    <n v="0"/>
    <n v="0"/>
    <s v="2017-11-01"/>
    <s v="2017-11-01"/>
    <n v="379.32"/>
    <s v="Bronze"/>
  </r>
  <r>
    <x v="14410"/>
    <x v="0"/>
    <s v="Puerto Rico"/>
    <n v="1"/>
    <n v="252.88"/>
    <n v="252.88"/>
    <n v="26.29"/>
    <n v="0"/>
    <n v="0"/>
    <n v="0"/>
    <n v="1.83"/>
    <n v="0"/>
    <n v="0"/>
    <s v="2017-11-01"/>
    <s v="2017-11-01"/>
    <n v="379.32"/>
    <s v="Bronze"/>
  </r>
  <r>
    <x v="14411"/>
    <x v="0"/>
    <s v="EE. UU."/>
    <n v="1"/>
    <n v="252.88"/>
    <n v="252.88"/>
    <n v="120.12"/>
    <n v="1"/>
    <n v="1"/>
    <n v="1"/>
    <n v="4"/>
    <n v="0"/>
    <n v="0"/>
    <s v="2017-11-01"/>
    <s v="2017-11-01"/>
    <n v="379.32"/>
    <s v="Bronze"/>
  </r>
  <r>
    <x v="14412"/>
    <x v="0"/>
    <s v="EE. UU."/>
    <n v="1"/>
    <n v="252.88"/>
    <n v="252.88"/>
    <n v="116.53"/>
    <n v="1"/>
    <n v="2"/>
    <n v="1"/>
    <n v="3"/>
    <n v="0"/>
    <n v="0"/>
    <s v="2017-11-01"/>
    <s v="2017-11-01"/>
    <n v="379.32"/>
    <s v="Bronze"/>
  </r>
  <r>
    <x v="14413"/>
    <x v="2"/>
    <s v="Puerto Rico"/>
    <n v="1"/>
    <n v="252.88"/>
    <n v="252.88"/>
    <n v="14.72"/>
    <n v="0"/>
    <n v="-2"/>
    <n v="0"/>
    <n v="1.83"/>
    <n v="0"/>
    <n v="0"/>
    <s v="2017-11-01"/>
    <s v="2017-11-01"/>
    <n v="379.32"/>
    <s v="Bronze"/>
  </r>
  <r>
    <x v="14414"/>
    <x v="2"/>
    <s v="EE. UU."/>
    <n v="1"/>
    <n v="252.88"/>
    <n v="252.88"/>
    <n v="39.65"/>
    <n v="0"/>
    <n v="-1"/>
    <n v="0"/>
    <n v="1.83"/>
    <n v="0"/>
    <n v="0"/>
    <s v="2017-11-01"/>
    <s v="2017-11-01"/>
    <n v="379.32"/>
    <s v="Bronze"/>
  </r>
  <r>
    <x v="14415"/>
    <x v="2"/>
    <s v="EE. UU."/>
    <n v="1"/>
    <n v="252.88"/>
    <n v="252.88"/>
    <n v="70.099999999999994"/>
    <n v="0"/>
    <n v="0"/>
    <n v="0"/>
    <n v="1.83"/>
    <n v="0"/>
    <n v="0"/>
    <s v="2017-11-01"/>
    <s v="2017-11-01"/>
    <n v="379.32"/>
    <s v="Bronze"/>
  </r>
  <r>
    <x v="14416"/>
    <x v="2"/>
    <s v="Puerto Rico"/>
    <n v="1"/>
    <n v="252.88"/>
    <n v="252.88"/>
    <n v="42.99"/>
    <n v="1"/>
    <n v="1"/>
    <n v="1"/>
    <n v="3"/>
    <n v="0"/>
    <n v="0"/>
    <s v="2017-11-01"/>
    <s v="2017-11-01"/>
    <n v="379.32"/>
    <s v="Bronze"/>
  </r>
  <r>
    <x v="14417"/>
    <x v="2"/>
    <s v="EE. UU."/>
    <n v="1"/>
    <n v="252.88"/>
    <n v="252.88"/>
    <n v="-512.08000000000004"/>
    <n v="1"/>
    <n v="2"/>
    <n v="1"/>
    <n v="3"/>
    <n v="0"/>
    <n v="0"/>
    <s v="2017-11-01"/>
    <s v="2017-11-01"/>
    <n v="379.32"/>
    <s v="Bronze"/>
  </r>
  <r>
    <x v="14418"/>
    <x v="2"/>
    <s v="Puerto Rico"/>
    <n v="1"/>
    <n v="252.88"/>
    <n v="252.88"/>
    <n v="63.32"/>
    <n v="0"/>
    <n v="-2"/>
    <n v="0"/>
    <n v="1.83"/>
    <n v="0"/>
    <n v="0"/>
    <s v="2017-11-01"/>
    <s v="2017-11-01"/>
    <n v="379.32"/>
    <s v="Bronze"/>
  </r>
  <r>
    <x v="14419"/>
    <x v="2"/>
    <s v="EE. UU."/>
    <n v="1"/>
    <n v="252.88"/>
    <n v="252.88"/>
    <n v="-342.15"/>
    <n v="0"/>
    <n v="-1"/>
    <n v="1"/>
    <n v="2"/>
    <n v="0"/>
    <n v="0"/>
    <s v="2017-11-02"/>
    <s v="2017-11-02"/>
    <n v="379.32"/>
    <s v="Bronze"/>
  </r>
  <r>
    <x v="14420"/>
    <x v="2"/>
    <s v="Puerto Rico"/>
    <n v="1"/>
    <n v="252.88"/>
    <n v="252.88"/>
    <n v="76.19"/>
    <n v="0"/>
    <n v="0"/>
    <n v="0"/>
    <n v="1.83"/>
    <n v="0"/>
    <n v="0"/>
    <s v="2017-11-02"/>
    <s v="2017-11-02"/>
    <n v="379.32"/>
    <s v="Bronze"/>
  </r>
  <r>
    <x v="14421"/>
    <x v="2"/>
    <s v="EE. UU."/>
    <n v="1"/>
    <n v="252.88"/>
    <n v="252.88"/>
    <n v="66.489999999999995"/>
    <n v="1"/>
    <n v="1"/>
    <n v="0"/>
    <n v="1.83"/>
    <n v="0"/>
    <n v="0"/>
    <s v="2017-11-02"/>
    <s v="2017-11-02"/>
    <n v="379.32"/>
    <s v="Bronze"/>
  </r>
  <r>
    <x v="14422"/>
    <x v="1"/>
    <s v="Puerto Rico"/>
    <n v="1"/>
    <n v="252.88"/>
    <n v="252.88"/>
    <n v="-9.24"/>
    <n v="1"/>
    <n v="1"/>
    <n v="1"/>
    <n v="4"/>
    <n v="0"/>
    <n v="0"/>
    <s v="2017-11-02"/>
    <s v="2017-11-02"/>
    <n v="379.32"/>
    <s v="Bronze"/>
  </r>
  <r>
    <x v="14423"/>
    <x v="2"/>
    <s v="EE. UU."/>
    <n v="1"/>
    <n v="252.88"/>
    <n v="252.88"/>
    <n v="79.86"/>
    <n v="0"/>
    <n v="-2"/>
    <n v="0"/>
    <n v="1.83"/>
    <n v="0"/>
    <n v="0"/>
    <s v="2017-11-02"/>
    <s v="2017-11-02"/>
    <n v="379.32"/>
    <s v="Bronze"/>
  </r>
  <r>
    <x v="14424"/>
    <x v="0"/>
    <s v="EE. UU."/>
    <n v="1"/>
    <n v="252.88"/>
    <n v="252.88"/>
    <n v="58.53"/>
    <n v="0"/>
    <n v="-1"/>
    <n v="1"/>
    <n v="4"/>
    <n v="0"/>
    <n v="0"/>
    <s v="2017-11-02"/>
    <s v="2017-11-02"/>
    <n v="379.32"/>
    <s v="Bronze"/>
  </r>
  <r>
    <x v="14425"/>
    <x v="1"/>
    <s v="Puerto Rico"/>
    <n v="1"/>
    <n v="252.88"/>
    <n v="252.88"/>
    <n v="79.66"/>
    <n v="0"/>
    <n v="0"/>
    <n v="0"/>
    <n v="1.83"/>
    <n v="0"/>
    <n v="0"/>
    <s v="2017-11-02"/>
    <s v="2017-11-02"/>
    <n v="379.32"/>
    <s v="Bronze"/>
  </r>
  <r>
    <x v="14426"/>
    <x v="1"/>
    <s v="EE. UU."/>
    <n v="1"/>
    <n v="252.88"/>
    <n v="252.88"/>
    <n v="110.46"/>
    <n v="1"/>
    <n v="1"/>
    <n v="1"/>
    <n v="4"/>
    <n v="0"/>
    <n v="0"/>
    <s v="2017-11-02"/>
    <s v="2017-11-02"/>
    <n v="379.32"/>
    <s v="Bronze"/>
  </r>
  <r>
    <x v="14427"/>
    <x v="1"/>
    <s v="EE. UU."/>
    <n v="1"/>
    <n v="252.88"/>
    <n v="252.88"/>
    <n v="-70.55"/>
    <n v="1"/>
    <n v="2"/>
    <n v="1"/>
    <n v="4"/>
    <n v="0"/>
    <n v="0"/>
    <s v="2017-11-02"/>
    <s v="2017-11-02"/>
    <n v="379.32"/>
    <s v="Bronze"/>
  </r>
  <r>
    <x v="14428"/>
    <x v="2"/>
    <s v="EE. UU."/>
    <n v="1"/>
    <n v="252.88"/>
    <n v="252.88"/>
    <n v="-382.35"/>
    <n v="0"/>
    <n v="-2"/>
    <n v="0"/>
    <n v="1.83"/>
    <n v="0"/>
    <n v="0"/>
    <s v="2017-11-02"/>
    <s v="2017-11-02"/>
    <n v="379.32"/>
    <s v="Bronze"/>
  </r>
  <r>
    <x v="14429"/>
    <x v="0"/>
    <s v="Puerto Rico"/>
    <n v="1"/>
    <n v="252.88"/>
    <n v="252.88"/>
    <n v="-36.04"/>
    <n v="0"/>
    <n v="-1"/>
    <n v="0"/>
    <n v="1.83"/>
    <n v="0"/>
    <n v="0"/>
    <s v="2017-11-02"/>
    <s v="2017-11-02"/>
    <n v="379.32"/>
    <s v="Bronze"/>
  </r>
  <r>
    <x v="14430"/>
    <x v="0"/>
    <s v="EE. UU."/>
    <n v="1"/>
    <n v="252.88"/>
    <n v="252.88"/>
    <n v="31.56"/>
    <n v="0"/>
    <n v="0"/>
    <n v="0"/>
    <n v="1.83"/>
    <n v="0"/>
    <n v="0"/>
    <s v="2017-11-02"/>
    <s v="2017-11-02"/>
    <n v="379.32"/>
    <s v="Bronze"/>
  </r>
  <r>
    <x v="14431"/>
    <x v="0"/>
    <s v="Puerto Rico"/>
    <n v="1"/>
    <n v="252.88"/>
    <n v="252.88"/>
    <n v="9.81"/>
    <n v="0"/>
    <n v="0"/>
    <n v="0"/>
    <n v="1.83"/>
    <n v="0"/>
    <n v="0"/>
    <s v="2017-11-02"/>
    <s v="2017-11-02"/>
    <n v="379.32"/>
    <s v="Bronze"/>
  </r>
  <r>
    <x v="14432"/>
    <x v="0"/>
    <s v="EE. UU."/>
    <n v="1"/>
    <n v="252.88"/>
    <n v="252.88"/>
    <n v="64.430000000000007"/>
    <n v="1"/>
    <n v="4"/>
    <n v="0"/>
    <n v="1.83"/>
    <n v="0"/>
    <n v="0"/>
    <s v="2017-11-02"/>
    <s v="2017-11-02"/>
    <n v="379.32"/>
    <s v="Bronze"/>
  </r>
  <r>
    <x v="14433"/>
    <x v="0"/>
    <s v="Puerto Rico"/>
    <n v="1"/>
    <n v="252.88"/>
    <n v="252.88"/>
    <n v="60.08"/>
    <n v="0"/>
    <n v="-2"/>
    <n v="0"/>
    <n v="1.83"/>
    <n v="0"/>
    <n v="0"/>
    <s v="2017-11-02"/>
    <s v="2017-11-02"/>
    <n v="379.32"/>
    <s v="Bronze"/>
  </r>
  <r>
    <x v="14434"/>
    <x v="2"/>
    <s v="EE. UU."/>
    <n v="1"/>
    <n v="252.88"/>
    <n v="252.88"/>
    <n v="94.83"/>
    <n v="0"/>
    <n v="-1"/>
    <n v="0"/>
    <n v="1.83"/>
    <n v="0"/>
    <n v="0"/>
    <s v="2017-11-02"/>
    <s v="2017-11-02"/>
    <n v="379.32"/>
    <s v="Bronze"/>
  </r>
  <r>
    <x v="14435"/>
    <x v="2"/>
    <s v="Puerto Rico"/>
    <n v="1"/>
    <n v="252.88"/>
    <n v="252.88"/>
    <n v="59.36"/>
    <n v="0"/>
    <n v="0"/>
    <n v="0"/>
    <n v="1.83"/>
    <n v="0"/>
    <n v="0"/>
    <s v="2017-11-02"/>
    <s v="2017-11-02"/>
    <n v="379.32"/>
    <s v="Bronze"/>
  </r>
  <r>
    <x v="14436"/>
    <x v="1"/>
    <s v="EE. UU."/>
    <n v="1"/>
    <n v="252.88"/>
    <n v="252.88"/>
    <n v="-38.03"/>
    <n v="1"/>
    <n v="1"/>
    <n v="1"/>
    <n v="3"/>
    <n v="0"/>
    <n v="0"/>
    <s v="2017-11-02"/>
    <s v="2017-11-02"/>
    <n v="379.32"/>
    <s v="Bronze"/>
  </r>
  <r>
    <x v="14437"/>
    <x v="1"/>
    <s v="Puerto Rico"/>
    <n v="1"/>
    <n v="252.88"/>
    <n v="252.88"/>
    <n v="72.58"/>
    <n v="1"/>
    <n v="2"/>
    <n v="0"/>
    <n v="1.83"/>
    <n v="0"/>
    <n v="0"/>
    <s v="2017-11-02"/>
    <s v="2017-11-02"/>
    <n v="379.32"/>
    <s v="Bronze"/>
  </r>
  <r>
    <x v="14438"/>
    <x v="1"/>
    <s v="EE. UU."/>
    <n v="1"/>
    <n v="252.88"/>
    <n v="252.88"/>
    <n v="94.45"/>
    <n v="0"/>
    <n v="-2"/>
    <n v="0"/>
    <n v="1.83"/>
    <n v="0"/>
    <n v="0"/>
    <s v="2017-11-02"/>
    <s v="2017-11-02"/>
    <n v="379.32"/>
    <s v="Bronze"/>
  </r>
  <r>
    <x v="14439"/>
    <x v="2"/>
    <s v="Puerto Rico"/>
    <n v="1"/>
    <n v="252.88"/>
    <n v="252.88"/>
    <n v="104.09"/>
    <n v="0"/>
    <n v="-1"/>
    <n v="0"/>
    <n v="1.83"/>
    <n v="0"/>
    <n v="0"/>
    <s v="2017-11-02"/>
    <s v="2017-11-02"/>
    <n v="379.32"/>
    <s v="Bronze"/>
  </r>
  <r>
    <x v="14440"/>
    <x v="2"/>
    <s v="EE. UU."/>
    <n v="1"/>
    <n v="252.88"/>
    <n v="252.88"/>
    <n v="80.61"/>
    <n v="0"/>
    <n v="0"/>
    <n v="0"/>
    <n v="1.83"/>
    <n v="0"/>
    <n v="0"/>
    <s v="2017-11-02"/>
    <s v="2017-11-02"/>
    <n v="379.32"/>
    <s v="Bronze"/>
  </r>
  <r>
    <x v="14441"/>
    <x v="2"/>
    <s v="Puerto Rico"/>
    <n v="1"/>
    <n v="252.88"/>
    <n v="252.88"/>
    <n v="77"/>
    <n v="0"/>
    <n v="1"/>
    <n v="1"/>
    <n v="3"/>
    <n v="0"/>
    <n v="0"/>
    <s v="2017-11-02"/>
    <s v="2017-11-02"/>
    <n v="379.32"/>
    <s v="Bronze"/>
  </r>
  <r>
    <x v="14442"/>
    <x v="0"/>
    <s v="EE. UU."/>
    <n v="1"/>
    <n v="252.88"/>
    <n v="252.88"/>
    <n v="106.82"/>
    <n v="1"/>
    <n v="4"/>
    <n v="1"/>
    <n v="3"/>
    <n v="0"/>
    <n v="0"/>
    <s v="2017-11-02"/>
    <s v="2017-11-02"/>
    <n v="379.32"/>
    <s v="Bronze"/>
  </r>
  <r>
    <x v="14443"/>
    <x v="1"/>
    <s v="EE. UU."/>
    <n v="1"/>
    <n v="252.88"/>
    <n v="252.88"/>
    <n v="106.97"/>
    <n v="0"/>
    <n v="-2"/>
    <n v="0"/>
    <n v="1.83"/>
    <n v="0"/>
    <n v="0"/>
    <s v="2017-11-02"/>
    <s v="2017-11-02"/>
    <n v="379.32"/>
    <s v="Bronze"/>
  </r>
  <r>
    <x v="14444"/>
    <x v="0"/>
    <s v="EE. UU."/>
    <n v="1"/>
    <n v="252.88"/>
    <n v="252.88"/>
    <n v="23.01"/>
    <n v="0"/>
    <n v="-1"/>
    <n v="0"/>
    <n v="1.83"/>
    <n v="0"/>
    <n v="0"/>
    <s v="2017-11-02"/>
    <s v="2017-11-02"/>
    <n v="379.32"/>
    <s v="Bronze"/>
  </r>
  <r>
    <x v="14445"/>
    <x v="0"/>
    <s v="Puerto Rico"/>
    <n v="1"/>
    <n v="252.88"/>
    <n v="252.88"/>
    <n v="14.82"/>
    <n v="0"/>
    <n v="0"/>
    <n v="0"/>
    <n v="1.83"/>
    <n v="0"/>
    <n v="0"/>
    <s v="2017-11-02"/>
    <s v="2017-11-02"/>
    <n v="379.32"/>
    <s v="Bronze"/>
  </r>
  <r>
    <x v="14446"/>
    <x v="0"/>
    <s v="EE. UU."/>
    <n v="1"/>
    <n v="252.88"/>
    <n v="252.88"/>
    <n v="-406.25"/>
    <n v="0"/>
    <n v="0"/>
    <n v="0"/>
    <n v="1.83"/>
    <n v="0"/>
    <n v="0"/>
    <s v="2017-11-02"/>
    <s v="2017-11-02"/>
    <n v="379.32"/>
    <s v="Bronze"/>
  </r>
  <r>
    <x v="14447"/>
    <x v="0"/>
    <s v="Puerto Rico"/>
    <n v="1"/>
    <n v="252.88"/>
    <n v="252.88"/>
    <n v="78.08"/>
    <n v="1"/>
    <n v="4"/>
    <n v="1"/>
    <n v="3"/>
    <n v="0"/>
    <n v="0"/>
    <s v="2017-11-02"/>
    <s v="2017-11-02"/>
    <n v="379.32"/>
    <s v="Bronze"/>
  </r>
  <r>
    <x v="14448"/>
    <x v="0"/>
    <s v="EE. UU."/>
    <n v="1"/>
    <n v="252.88"/>
    <n v="252.88"/>
    <n v="78.900000000000006"/>
    <n v="0"/>
    <n v="0"/>
    <n v="0"/>
    <n v="1.83"/>
    <n v="0"/>
    <n v="0"/>
    <s v="2017-11-02"/>
    <s v="2017-11-02"/>
    <n v="379.32"/>
    <s v="Bronze"/>
  </r>
  <r>
    <x v="14449"/>
    <x v="0"/>
    <s v="Puerto Rico"/>
    <n v="1"/>
    <n v="252.88"/>
    <n v="252.88"/>
    <n v="15.21"/>
    <n v="1"/>
    <n v="1"/>
    <n v="1"/>
    <n v="4"/>
    <n v="0"/>
    <n v="0"/>
    <s v="2017-11-02"/>
    <s v="2017-11-02"/>
    <n v="379.32"/>
    <s v="Bronze"/>
  </r>
  <r>
    <x v="14450"/>
    <x v="0"/>
    <s v="EE. UU."/>
    <n v="1"/>
    <n v="252.88"/>
    <n v="252.88"/>
    <n v="55.76"/>
    <n v="1"/>
    <n v="2"/>
    <n v="0"/>
    <n v="1.83"/>
    <n v="0"/>
    <n v="0"/>
    <s v="2017-11-02"/>
    <s v="2017-11-02"/>
    <n v="379.32"/>
    <s v="Bronze"/>
  </r>
  <r>
    <x v="14451"/>
    <x v="0"/>
    <s v="EE. UU."/>
    <n v="1"/>
    <n v="252.88"/>
    <n v="252.88"/>
    <n v="-112.66"/>
    <n v="1"/>
    <n v="3"/>
    <n v="0"/>
    <n v="1.83"/>
    <n v="0"/>
    <n v="0"/>
    <s v="2017-11-02"/>
    <s v="2017-11-02"/>
    <n v="379.32"/>
    <s v="Bronze"/>
  </r>
  <r>
    <x v="14452"/>
    <x v="1"/>
    <s v="EE. UU."/>
    <n v="1"/>
    <n v="252.88"/>
    <n v="252.88"/>
    <n v="-63.22"/>
    <n v="1"/>
    <n v="4"/>
    <n v="1"/>
    <n v="4"/>
    <n v="0"/>
    <n v="0"/>
    <s v="2017-11-02"/>
    <s v="2017-11-02"/>
    <n v="379.32"/>
    <s v="Bronze"/>
  </r>
  <r>
    <x v="14453"/>
    <x v="2"/>
    <s v="Puerto Rico"/>
    <n v="1"/>
    <n v="252.88"/>
    <n v="252.88"/>
    <n v="7.59"/>
    <n v="0"/>
    <n v="0"/>
    <n v="0"/>
    <n v="1.83"/>
    <n v="0"/>
    <n v="0"/>
    <s v="2017-11-02"/>
    <s v="2017-11-02"/>
    <n v="379.32"/>
    <s v="Bronze"/>
  </r>
  <r>
    <x v="14454"/>
    <x v="0"/>
    <s v="EE. UU."/>
    <n v="1"/>
    <n v="252.88"/>
    <n v="252.88"/>
    <n v="-60.69"/>
    <n v="1"/>
    <n v="1"/>
    <n v="1"/>
    <n v="3"/>
    <n v="0"/>
    <n v="0"/>
    <s v="2017-11-02"/>
    <s v="2017-11-02"/>
    <n v="379.32"/>
    <s v="Bronze"/>
  </r>
  <r>
    <x v="14455"/>
    <x v="2"/>
    <s v="EE. UU."/>
    <n v="1"/>
    <n v="252.88"/>
    <n v="252.88"/>
    <n v="23.43"/>
    <n v="1"/>
    <n v="2"/>
    <n v="1"/>
    <n v="1"/>
    <n v="1"/>
    <n v="0"/>
    <s v="2017-11-02"/>
    <s v="2017-11-02"/>
    <n v="379.32"/>
    <s v="Bronze"/>
  </r>
  <r>
    <x v="14456"/>
    <x v="0"/>
    <s v="Puerto Rico"/>
    <n v="1"/>
    <n v="252.88"/>
    <n v="252.88"/>
    <n v="39.880000000000003"/>
    <n v="1"/>
    <n v="3"/>
    <n v="1"/>
    <n v="2"/>
    <n v="0"/>
    <n v="0"/>
    <s v="2017-11-02"/>
    <s v="2017-11-02"/>
    <n v="379.32"/>
    <s v="Bronze"/>
  </r>
  <r>
    <x v="14457"/>
    <x v="0"/>
    <s v="EE. UU."/>
    <n v="1"/>
    <n v="252.88"/>
    <n v="252.88"/>
    <n v="65.849999999999994"/>
    <n v="1"/>
    <n v="1"/>
    <n v="0"/>
    <n v="1.83"/>
    <n v="0"/>
    <n v="0"/>
    <s v="2017-11-02"/>
    <s v="2017-11-02"/>
    <n v="379.32"/>
    <s v="Bronze"/>
  </r>
  <r>
    <x v="14458"/>
    <x v="0"/>
    <s v="Puerto Rico"/>
    <n v="1"/>
    <n v="252.88"/>
    <n v="252.88"/>
    <n v="10.75"/>
    <n v="1"/>
    <n v="1"/>
    <n v="1"/>
    <n v="4"/>
    <n v="0"/>
    <n v="0"/>
    <s v="2017-11-02"/>
    <s v="2017-11-02"/>
    <n v="379.32"/>
    <s v="Bronze"/>
  </r>
  <r>
    <x v="14459"/>
    <x v="1"/>
    <s v="EE. UU."/>
    <n v="1"/>
    <n v="252.88"/>
    <n v="252.88"/>
    <n v="74.36"/>
    <n v="1"/>
    <n v="1"/>
    <n v="0"/>
    <n v="1.83"/>
    <n v="0"/>
    <n v="0"/>
    <s v="2017-11-02"/>
    <s v="2017-11-02"/>
    <n v="379.32"/>
    <s v="Bronze"/>
  </r>
  <r>
    <x v="14460"/>
    <x v="2"/>
    <s v="EE. UU."/>
    <n v="1"/>
    <n v="252.88"/>
    <n v="252.88"/>
    <n v="17.8"/>
    <n v="1"/>
    <n v="1"/>
    <n v="1"/>
    <n v="3"/>
    <n v="0"/>
    <n v="0"/>
    <s v="2017-11-02"/>
    <s v="2017-11-02"/>
    <n v="379.32"/>
    <s v="Bronze"/>
  </r>
  <r>
    <x v="14461"/>
    <x v="1"/>
    <s v="EE. UU."/>
    <n v="1"/>
    <n v="252.88"/>
    <n v="252.88"/>
    <n v="31.41"/>
    <n v="1"/>
    <n v="1"/>
    <n v="1"/>
    <n v="3"/>
    <n v="0"/>
    <n v="0"/>
    <s v="2017-11-02"/>
    <s v="2017-11-02"/>
    <n v="379.32"/>
    <s v="Bronze"/>
  </r>
  <r>
    <x v="14462"/>
    <x v="1"/>
    <s v="Puerto Rico"/>
    <n v="1"/>
    <n v="252.88"/>
    <n v="252.88"/>
    <n v="73.64"/>
    <n v="1"/>
    <n v="1"/>
    <n v="0"/>
    <n v="1.83"/>
    <n v="0"/>
    <n v="0"/>
    <s v="2017-11-02"/>
    <s v="2017-11-02"/>
    <n v="379.32"/>
    <s v="Bronze"/>
  </r>
  <r>
    <x v="14463"/>
    <x v="1"/>
    <s v="EE. UU."/>
    <n v="1"/>
    <n v="252.88"/>
    <n v="252.88"/>
    <n v="76.430000000000007"/>
    <n v="1"/>
    <n v="1"/>
    <n v="1"/>
    <n v="4"/>
    <n v="0"/>
    <n v="0"/>
    <s v="2017-11-02"/>
    <s v="2017-11-02"/>
    <n v="379.32"/>
    <s v="Bronze"/>
  </r>
  <r>
    <x v="14464"/>
    <x v="1"/>
    <s v="Puerto Rico"/>
    <n v="1"/>
    <n v="252.88"/>
    <n v="252.88"/>
    <n v="83.64"/>
    <n v="1"/>
    <n v="1"/>
    <n v="1"/>
    <n v="4"/>
    <n v="0"/>
    <n v="0"/>
    <s v="2017-11-02"/>
    <s v="2017-11-02"/>
    <n v="379.32"/>
    <s v="Bronze"/>
  </r>
  <r>
    <x v="14465"/>
    <x v="1"/>
    <s v="EE. UU."/>
    <n v="1"/>
    <n v="252.88"/>
    <n v="252.88"/>
    <n v="90.09"/>
    <n v="1"/>
    <n v="1"/>
    <n v="1"/>
    <n v="2"/>
    <n v="0"/>
    <n v="0"/>
    <s v="2017-11-02"/>
    <s v="2017-11-02"/>
    <n v="379.32"/>
    <s v="Bronze"/>
  </r>
  <r>
    <x v="14466"/>
    <x v="1"/>
    <s v="Puerto Rico"/>
    <n v="1"/>
    <n v="252.88"/>
    <n v="252.88"/>
    <n v="-169.94"/>
    <n v="1"/>
    <n v="1"/>
    <n v="0"/>
    <n v="1.83"/>
    <n v="0"/>
    <n v="0"/>
    <s v="2017-11-02"/>
    <s v="2017-11-02"/>
    <n v="379.32"/>
    <s v="Bronze"/>
  </r>
  <r>
    <x v="14467"/>
    <x v="0"/>
    <s v="EE. UU."/>
    <n v="1"/>
    <n v="252.88"/>
    <n v="252.88"/>
    <n v="3.19"/>
    <n v="1"/>
    <n v="4"/>
    <n v="1"/>
    <n v="3"/>
    <n v="0"/>
    <n v="0"/>
    <s v="2017-11-02"/>
    <s v="2017-11-02"/>
    <n v="379.32"/>
    <s v="Bronze"/>
  </r>
  <r>
    <x v="14468"/>
    <x v="0"/>
    <s v="Puerto Rico"/>
    <n v="1"/>
    <n v="252.88"/>
    <n v="252.88"/>
    <n v="12.39"/>
    <n v="0"/>
    <n v="-2"/>
    <n v="0"/>
    <n v="1.83"/>
    <n v="0"/>
    <n v="0"/>
    <s v="2017-11-02"/>
    <s v="2017-11-02"/>
    <n v="379.32"/>
    <s v="Bronze"/>
  </r>
  <r>
    <x v="14469"/>
    <x v="0"/>
    <s v="EE. UU."/>
    <n v="1"/>
    <n v="252.88"/>
    <n v="252.88"/>
    <n v="25.04"/>
    <n v="1"/>
    <n v="1"/>
    <n v="0"/>
    <n v="1.83"/>
    <n v="0"/>
    <n v="0"/>
    <s v="2017-11-02"/>
    <s v="2017-11-02"/>
    <n v="379.32"/>
    <s v="Bronze"/>
  </r>
  <r>
    <x v="14470"/>
    <x v="0"/>
    <s v="Puerto Rico"/>
    <n v="1"/>
    <n v="252.88"/>
    <n v="252.88"/>
    <n v="85.47"/>
    <n v="1"/>
    <n v="1"/>
    <n v="0"/>
    <n v="1.83"/>
    <n v="0"/>
    <n v="0"/>
    <s v="2017-11-02"/>
    <s v="2017-11-02"/>
    <n v="379.32"/>
    <s v="Bronze"/>
  </r>
  <r>
    <x v="14471"/>
    <x v="0"/>
    <s v="EE. UU."/>
    <n v="1"/>
    <n v="252.88"/>
    <n v="252.88"/>
    <n v="66.38"/>
    <n v="1"/>
    <n v="1"/>
    <n v="0"/>
    <n v="1.83"/>
    <n v="0"/>
    <n v="0"/>
    <s v="2017-11-02"/>
    <s v="2017-11-02"/>
    <n v="379.32"/>
    <s v="Bronze"/>
  </r>
  <r>
    <x v="14472"/>
    <x v="0"/>
    <s v="EE. UU."/>
    <n v="1"/>
    <n v="252.88"/>
    <n v="252.88"/>
    <n v="-11.94"/>
    <n v="1"/>
    <n v="2"/>
    <n v="1"/>
    <n v="4"/>
    <n v="0"/>
    <n v="0"/>
    <s v="2017-11-02"/>
    <s v="2017-11-02"/>
    <n v="379.32"/>
    <s v="Bronze"/>
  </r>
  <r>
    <x v="14473"/>
    <x v="0"/>
    <s v="Puerto Rico"/>
    <n v="1"/>
    <n v="252.88"/>
    <n v="252.88"/>
    <n v="64.900000000000006"/>
    <n v="0"/>
    <n v="1"/>
    <n v="1"/>
    <n v="4"/>
    <n v="0"/>
    <n v="0"/>
    <s v="2017-11-02"/>
    <s v="2017-11-02"/>
    <n v="379.32"/>
    <s v="Bronze"/>
  </r>
  <r>
    <x v="14474"/>
    <x v="0"/>
    <s v="EE. UU."/>
    <n v="1"/>
    <n v="252.88"/>
    <n v="252.88"/>
    <n v="56.67"/>
    <n v="1"/>
    <n v="1"/>
    <n v="1"/>
    <n v="4"/>
    <n v="0"/>
    <n v="0"/>
    <s v="2017-11-02"/>
    <s v="2017-11-02"/>
    <n v="379.32"/>
    <s v="Bronze"/>
  </r>
  <r>
    <x v="14475"/>
    <x v="2"/>
    <s v="EE. UU."/>
    <n v="1"/>
    <n v="252.88"/>
    <n v="252.88"/>
    <n v="6.37"/>
    <n v="1"/>
    <n v="1"/>
    <n v="1"/>
    <n v="3"/>
    <n v="0"/>
    <n v="0"/>
    <s v="2017-11-02"/>
    <s v="2017-11-02"/>
    <n v="379.32"/>
    <s v="Bronze"/>
  </r>
  <r>
    <x v="14476"/>
    <x v="1"/>
    <s v="Puerto Rico"/>
    <n v="1"/>
    <n v="252.88"/>
    <n v="252.88"/>
    <n v="2.15"/>
    <n v="1"/>
    <n v="1"/>
    <n v="1"/>
    <n v="3"/>
    <n v="0"/>
    <n v="0"/>
    <s v="2017-11-02"/>
    <s v="2017-11-02"/>
    <n v="379.32"/>
    <s v="Bronze"/>
  </r>
  <r>
    <x v="14477"/>
    <x v="2"/>
    <s v="EE. UU."/>
    <n v="1"/>
    <n v="252.88"/>
    <n v="252.88"/>
    <n v="63.8"/>
    <n v="1"/>
    <n v="1"/>
    <n v="0"/>
    <n v="1.83"/>
    <n v="0"/>
    <n v="0"/>
    <s v="2017-11-02"/>
    <s v="2017-11-02"/>
    <n v="379.32"/>
    <s v="Bronze"/>
  </r>
  <r>
    <x v="14478"/>
    <x v="1"/>
    <s v="Puerto Rico"/>
    <n v="1"/>
    <n v="252.88"/>
    <n v="252.88"/>
    <n v="27.82"/>
    <n v="1"/>
    <n v="1"/>
    <n v="1"/>
    <n v="4"/>
    <n v="0"/>
    <n v="0"/>
    <s v="2017-11-02"/>
    <s v="2017-11-02"/>
    <n v="379.32"/>
    <s v="Bronze"/>
  </r>
  <r>
    <x v="14479"/>
    <x v="2"/>
    <s v="EE. UU."/>
    <n v="1"/>
    <n v="252.88"/>
    <n v="252.88"/>
    <n v="106.97"/>
    <n v="0"/>
    <n v="1"/>
    <n v="1"/>
    <n v="3"/>
    <n v="0"/>
    <n v="0"/>
    <s v="2017-11-02"/>
    <s v="2017-11-02"/>
    <n v="379.32"/>
    <s v="Bronze"/>
  </r>
  <r>
    <x v="14480"/>
    <x v="1"/>
    <s v="Puerto Rico"/>
    <n v="1"/>
    <n v="252.88"/>
    <n v="252.88"/>
    <n v="103.55"/>
    <n v="1"/>
    <n v="2"/>
    <n v="1"/>
    <n v="3"/>
    <n v="0"/>
    <n v="0"/>
    <s v="2017-11-02"/>
    <s v="2017-11-02"/>
    <n v="379.32"/>
    <s v="Bronze"/>
  </r>
  <r>
    <x v="14481"/>
    <x v="0"/>
    <s v="EE. UU."/>
    <n v="1"/>
    <n v="252.88"/>
    <n v="252.88"/>
    <n v="70.55"/>
    <n v="1"/>
    <n v="3"/>
    <n v="1"/>
    <n v="3"/>
    <n v="0"/>
    <n v="0"/>
    <s v="2017-11-02"/>
    <s v="2017-11-02"/>
    <n v="379.32"/>
    <s v="Bronze"/>
  </r>
  <r>
    <x v="14482"/>
    <x v="0"/>
    <s v="Puerto Rico"/>
    <n v="1"/>
    <n v="252.88"/>
    <n v="252.88"/>
    <n v="69.3"/>
    <n v="0"/>
    <n v="4"/>
    <n v="0"/>
    <n v="1.83"/>
    <n v="0"/>
    <n v="0"/>
    <s v="2017-11-02"/>
    <s v="2017-11-02"/>
    <n v="379.32"/>
    <s v="Bronze"/>
  </r>
  <r>
    <x v="14483"/>
    <x v="0"/>
    <s v="EE. UU."/>
    <n v="1"/>
    <n v="252.88"/>
    <n v="252.88"/>
    <n v="105.7"/>
    <n v="0"/>
    <n v="-2"/>
    <n v="0"/>
    <n v="1.83"/>
    <n v="0"/>
    <n v="0"/>
    <s v="2017-11-02"/>
    <s v="2017-11-02"/>
    <n v="379.32"/>
    <s v="Bronze"/>
  </r>
  <r>
    <x v="14484"/>
    <x v="0"/>
    <s v="EE. UU."/>
    <n v="1"/>
    <n v="252.88"/>
    <n v="252.88"/>
    <n v="-38.11"/>
    <n v="1"/>
    <n v="1"/>
    <n v="1"/>
    <n v="3"/>
    <n v="0"/>
    <n v="0"/>
    <s v="2017-11-02"/>
    <s v="2017-11-02"/>
    <n v="379.32"/>
    <s v="Bronze"/>
  </r>
  <r>
    <x v="14485"/>
    <x v="0"/>
    <s v="Puerto Rico"/>
    <n v="1"/>
    <n v="252.88"/>
    <n v="252.88"/>
    <n v="-126.82"/>
    <n v="1"/>
    <n v="2"/>
    <n v="1"/>
    <n v="2"/>
    <n v="0"/>
    <n v="0"/>
    <s v="2017-11-02"/>
    <s v="2017-11-02"/>
    <n v="379.32"/>
    <s v="Bronze"/>
  </r>
  <r>
    <x v="14486"/>
    <x v="0"/>
    <s v="EE. UU."/>
    <n v="1"/>
    <n v="252.88"/>
    <n v="252.88"/>
    <n v="94.17"/>
    <n v="1"/>
    <n v="3"/>
    <n v="0"/>
    <n v="1.83"/>
    <n v="0"/>
    <n v="0"/>
    <s v="2017-11-02"/>
    <s v="2017-11-02"/>
    <n v="379.32"/>
    <s v="Bronze"/>
  </r>
  <r>
    <x v="14487"/>
    <x v="0"/>
    <s v="EE. UU."/>
    <n v="1"/>
    <n v="252.88"/>
    <n v="252.88"/>
    <n v="115.16"/>
    <n v="1"/>
    <n v="4"/>
    <n v="1"/>
    <n v="3"/>
    <n v="0"/>
    <n v="0"/>
    <s v="2017-11-03"/>
    <s v="2017-11-03"/>
    <n v="379.32"/>
    <s v="Bronze"/>
  </r>
  <r>
    <x v="14488"/>
    <x v="0"/>
    <s v="EE. UU."/>
    <n v="1"/>
    <n v="252.88"/>
    <n v="252.88"/>
    <n v="118.85"/>
    <n v="0"/>
    <n v="-2"/>
    <n v="0"/>
    <n v="1.83"/>
    <n v="0"/>
    <n v="0"/>
    <s v="2017-11-03"/>
    <s v="2017-11-03"/>
    <n v="379.32"/>
    <s v="Bronze"/>
  </r>
  <r>
    <x v="14489"/>
    <x v="2"/>
    <s v="EE. UU."/>
    <n v="1"/>
    <n v="252.88"/>
    <n v="252.88"/>
    <n v="21.43"/>
    <n v="0"/>
    <n v="-1"/>
    <n v="0"/>
    <n v="1.83"/>
    <n v="0"/>
    <n v="0"/>
    <s v="2017-11-03"/>
    <s v="2017-11-03"/>
    <n v="379.32"/>
    <s v="Bronze"/>
  </r>
  <r>
    <x v="14490"/>
    <x v="1"/>
    <s v="Puerto Rico"/>
    <n v="1"/>
    <n v="252.88"/>
    <n v="252.88"/>
    <n v="22.86"/>
    <n v="0"/>
    <n v="0"/>
    <n v="0"/>
    <n v="1.83"/>
    <n v="0"/>
    <n v="0"/>
    <s v="2017-11-03"/>
    <s v="2017-11-03"/>
    <n v="379.32"/>
    <s v="Bronze"/>
  </r>
  <r>
    <x v="14491"/>
    <x v="1"/>
    <s v="EE. UU."/>
    <n v="1"/>
    <n v="252.88"/>
    <n v="252.88"/>
    <n v="-13.06"/>
    <n v="1"/>
    <n v="1"/>
    <n v="0"/>
    <n v="1.83"/>
    <n v="0"/>
    <n v="0"/>
    <s v="2017-11-03"/>
    <s v="2017-11-03"/>
    <n v="379.32"/>
    <s v="Bronze"/>
  </r>
  <r>
    <x v="14492"/>
    <x v="1"/>
    <s v="EE. UU."/>
    <n v="1"/>
    <n v="252.88"/>
    <n v="252.88"/>
    <n v="62.97"/>
    <n v="1"/>
    <n v="2"/>
    <n v="1"/>
    <n v="3"/>
    <n v="0"/>
    <n v="0"/>
    <s v="2017-11-03"/>
    <s v="2017-11-03"/>
    <n v="379.32"/>
    <s v="Bronze"/>
  </r>
  <r>
    <x v="14493"/>
    <x v="0"/>
    <s v="EE. UU."/>
    <n v="1"/>
    <n v="252.88"/>
    <n v="252.88"/>
    <n v="71.8"/>
    <n v="0"/>
    <n v="-2"/>
    <n v="0"/>
    <n v="1.83"/>
    <n v="0"/>
    <n v="0"/>
    <s v="2017-11-03"/>
    <s v="2017-11-03"/>
    <n v="379.32"/>
    <s v="Bronze"/>
  </r>
  <r>
    <x v="14494"/>
    <x v="0"/>
    <s v="Puerto Rico"/>
    <n v="1"/>
    <n v="252.88"/>
    <n v="252.88"/>
    <n v="67.28"/>
    <n v="0"/>
    <n v="-1"/>
    <n v="0"/>
    <n v="1.83"/>
    <n v="0"/>
    <n v="0"/>
    <s v="2017-11-03"/>
    <s v="2017-11-03"/>
    <n v="379.32"/>
    <s v="Bronze"/>
  </r>
  <r>
    <x v="14495"/>
    <x v="0"/>
    <s v="EE. UU."/>
    <n v="1"/>
    <n v="252.88"/>
    <n v="252.88"/>
    <n v="101.2"/>
    <n v="0"/>
    <n v="0"/>
    <n v="0"/>
    <n v="1.83"/>
    <n v="0"/>
    <n v="0"/>
    <s v="2017-11-03"/>
    <s v="2017-11-03"/>
    <n v="379.32"/>
    <s v="Bronze"/>
  </r>
  <r>
    <x v="14496"/>
    <x v="0"/>
    <s v="Puerto Rico"/>
    <n v="1"/>
    <n v="252.88"/>
    <n v="252.88"/>
    <n v="104.59"/>
    <n v="0"/>
    <n v="0"/>
    <n v="0"/>
    <n v="1.83"/>
    <n v="0"/>
    <n v="0"/>
    <s v="2017-11-03"/>
    <s v="2017-11-03"/>
    <n v="379.32"/>
    <s v="Bronze"/>
  </r>
  <r>
    <x v="14497"/>
    <x v="0"/>
    <s v="EE. UU."/>
    <n v="1"/>
    <n v="252.88"/>
    <n v="252.88"/>
    <n v="59.17"/>
    <n v="1"/>
    <n v="4"/>
    <n v="1"/>
    <n v="4"/>
    <n v="0"/>
    <n v="0"/>
    <s v="2017-11-03"/>
    <s v="2017-11-03"/>
    <n v="379.32"/>
    <s v="Bronze"/>
  </r>
  <r>
    <x v="14498"/>
    <x v="0"/>
    <s v="Puerto Rico"/>
    <n v="1"/>
    <n v="252.88"/>
    <n v="252.88"/>
    <n v="6.9"/>
    <n v="0"/>
    <n v="0"/>
    <n v="1"/>
    <n v="5"/>
    <n v="0"/>
    <n v="0"/>
    <s v="2017-11-03"/>
    <s v="2017-11-03"/>
    <n v="379.32"/>
    <s v="Bronze"/>
  </r>
  <r>
    <x v="14499"/>
    <x v="2"/>
    <s v="EE. UU."/>
    <n v="1"/>
    <n v="252.88"/>
    <n v="252.88"/>
    <n v="44.68"/>
    <n v="0"/>
    <n v="-1"/>
    <n v="0"/>
    <n v="1.83"/>
    <n v="0"/>
    <n v="0"/>
    <s v="2017-11-03"/>
    <s v="2017-11-03"/>
    <n v="379.32"/>
    <s v="Bronze"/>
  </r>
  <r>
    <x v="14500"/>
    <x v="2"/>
    <s v="EE. UU."/>
    <n v="1"/>
    <n v="252.88"/>
    <n v="252.88"/>
    <n v="56.88"/>
    <n v="0"/>
    <n v="0"/>
    <n v="1"/>
    <n v="5"/>
    <n v="0"/>
    <n v="0"/>
    <s v="2017-11-03"/>
    <s v="2017-11-03"/>
    <n v="379.32"/>
    <s v="Bronze"/>
  </r>
  <r>
    <x v="14501"/>
    <x v="2"/>
    <s v="Puerto Rico"/>
    <n v="1"/>
    <n v="252.88"/>
    <n v="252.88"/>
    <n v="-200.12"/>
    <n v="1"/>
    <n v="1"/>
    <n v="1"/>
    <n v="4"/>
    <n v="0"/>
    <n v="0"/>
    <s v="2017-11-03"/>
    <s v="2017-11-03"/>
    <n v="379.32"/>
    <s v="Bronze"/>
  </r>
  <r>
    <x v="14502"/>
    <x v="0"/>
    <s v="EE. UU."/>
    <n v="1"/>
    <n v="252.88"/>
    <n v="252.88"/>
    <n v="-194.21"/>
    <n v="1"/>
    <n v="2"/>
    <n v="0"/>
    <n v="1.83"/>
    <n v="0"/>
    <n v="0"/>
    <s v="2017-11-03"/>
    <s v="2017-11-03"/>
    <n v="379.32"/>
    <s v="Bronze"/>
  </r>
  <r>
    <x v="14503"/>
    <x v="2"/>
    <s v="Puerto Rico"/>
    <n v="1"/>
    <n v="252.88"/>
    <n v="252.88"/>
    <n v="76.040000000000006"/>
    <n v="0"/>
    <n v="-2"/>
    <n v="0"/>
    <n v="1.83"/>
    <n v="0"/>
    <n v="0"/>
    <s v="2017-11-03"/>
    <s v="2017-11-03"/>
    <n v="379.32"/>
    <s v="Bronze"/>
  </r>
  <r>
    <x v="14504"/>
    <x v="2"/>
    <s v="EE. UU."/>
    <n v="1"/>
    <n v="252.88"/>
    <n v="252.88"/>
    <n v="71.87"/>
    <n v="0"/>
    <n v="-1"/>
    <n v="0"/>
    <n v="1.83"/>
    <n v="0"/>
    <n v="0"/>
    <s v="2017-11-03"/>
    <s v="2017-11-03"/>
    <n v="379.32"/>
    <s v="Bronze"/>
  </r>
  <r>
    <x v="14505"/>
    <x v="2"/>
    <s v="EE. UU."/>
    <n v="1"/>
    <n v="252.88"/>
    <n v="252.88"/>
    <n v="122.67"/>
    <n v="0"/>
    <n v="0"/>
    <n v="0"/>
    <n v="1.83"/>
    <n v="0"/>
    <n v="0"/>
    <s v="2017-11-03"/>
    <s v="2017-11-03"/>
    <n v="379.32"/>
    <s v="Bronze"/>
  </r>
  <r>
    <x v="14506"/>
    <x v="2"/>
    <s v="Puerto Rico"/>
    <n v="1"/>
    <n v="252.88"/>
    <n v="252.88"/>
    <n v="-53.86"/>
    <n v="1"/>
    <n v="1"/>
    <n v="1"/>
    <n v="2"/>
    <n v="0"/>
    <n v="0"/>
    <s v="2017-11-03"/>
    <s v="2017-11-03"/>
    <n v="379.32"/>
    <s v="Bronze"/>
  </r>
  <r>
    <x v="14507"/>
    <x v="0"/>
    <s v="EE. UU."/>
    <n v="1"/>
    <n v="252.88"/>
    <n v="252.88"/>
    <n v="55"/>
    <n v="1"/>
    <n v="2"/>
    <n v="1"/>
    <n v="3"/>
    <n v="0"/>
    <n v="0"/>
    <s v="2017-11-03"/>
    <s v="2017-11-03"/>
    <n v="379.32"/>
    <s v="Bronze"/>
  </r>
  <r>
    <x v="14508"/>
    <x v="0"/>
    <s v="EE. UU."/>
    <n v="1"/>
    <n v="252.88"/>
    <n v="252.88"/>
    <n v="17.8"/>
    <n v="0"/>
    <n v="0"/>
    <n v="0"/>
    <n v="1.83"/>
    <n v="0"/>
    <n v="0"/>
    <s v="2017-11-03"/>
    <s v="2017-11-03"/>
    <n v="379.32"/>
    <s v="Bronze"/>
  </r>
  <r>
    <x v="14509"/>
    <x v="0"/>
    <s v="Puerto Rico"/>
    <n v="1"/>
    <n v="252.88"/>
    <n v="252.88"/>
    <n v="38.979999999999997"/>
    <n v="0"/>
    <n v="0"/>
    <n v="0"/>
    <n v="1.83"/>
    <n v="0"/>
    <n v="0"/>
    <s v="2017-11-03"/>
    <s v="2017-11-03"/>
    <n v="379.32"/>
    <s v="Bronze"/>
  </r>
  <r>
    <x v="14510"/>
    <x v="0"/>
    <s v="EE. UU."/>
    <n v="1"/>
    <n v="252.88"/>
    <n v="252.88"/>
    <n v="68.209999999999994"/>
    <n v="0"/>
    <n v="0"/>
    <n v="0"/>
    <n v="1.83"/>
    <n v="0"/>
    <n v="0"/>
    <s v="2017-11-03"/>
    <s v="2017-11-03"/>
    <n v="379.32"/>
    <s v="Bronze"/>
  </r>
  <r>
    <x v="14511"/>
    <x v="2"/>
    <s v="Puerto Rico"/>
    <n v="1"/>
    <n v="252.88"/>
    <n v="252.88"/>
    <n v="74.349999999999994"/>
    <n v="1"/>
    <n v="1"/>
    <n v="0"/>
    <n v="1.83"/>
    <n v="0"/>
    <n v="0"/>
    <s v="2017-11-03"/>
    <s v="2017-11-03"/>
    <n v="379.32"/>
    <s v="Bronze"/>
  </r>
  <r>
    <x v="14512"/>
    <x v="2"/>
    <s v="EE. UU."/>
    <n v="1"/>
    <n v="252.88"/>
    <n v="252.88"/>
    <n v="24.29"/>
    <n v="1"/>
    <n v="2"/>
    <n v="1"/>
    <n v="3"/>
    <n v="0"/>
    <n v="0"/>
    <s v="2017-11-03"/>
    <s v="2017-11-03"/>
    <n v="379.32"/>
    <s v="Bronze"/>
  </r>
  <r>
    <x v="14513"/>
    <x v="2"/>
    <s v="Puerto Rico"/>
    <n v="1"/>
    <n v="252.88"/>
    <n v="252.88"/>
    <n v="22"/>
    <n v="0"/>
    <n v="-2"/>
    <n v="0"/>
    <n v="1.83"/>
    <n v="0"/>
    <n v="0"/>
    <s v="2017-11-03"/>
    <s v="2017-11-03"/>
    <n v="379.32"/>
    <s v="Bronze"/>
  </r>
  <r>
    <x v="14514"/>
    <x v="2"/>
    <s v="EE. UU."/>
    <n v="1"/>
    <n v="252.88"/>
    <n v="252.88"/>
    <n v="27.82"/>
    <n v="0"/>
    <n v="0"/>
    <n v="0"/>
    <n v="1.83"/>
    <n v="0"/>
    <n v="0"/>
    <s v="2017-11-03"/>
    <s v="2017-11-03"/>
    <n v="379.32"/>
    <s v="Bronze"/>
  </r>
  <r>
    <x v="14515"/>
    <x v="2"/>
    <s v="Puerto Rico"/>
    <n v="1"/>
    <n v="252.88"/>
    <n v="252.88"/>
    <n v="73.97"/>
    <n v="1"/>
    <n v="1"/>
    <n v="1"/>
    <n v="3"/>
    <n v="0"/>
    <n v="0"/>
    <s v="2017-11-03"/>
    <s v="2017-11-03"/>
    <n v="379.32"/>
    <s v="Bronze"/>
  </r>
  <r>
    <x v="14516"/>
    <x v="2"/>
    <s v="EE. UU."/>
    <n v="1"/>
    <n v="252.88"/>
    <n v="252.88"/>
    <n v="66.739999999999995"/>
    <n v="1"/>
    <n v="3"/>
    <n v="1"/>
    <n v="4"/>
    <n v="0"/>
    <n v="0"/>
    <s v="2017-11-03"/>
    <s v="2017-11-03"/>
    <n v="379.32"/>
    <s v="Bronze"/>
  </r>
  <r>
    <x v="14517"/>
    <x v="0"/>
    <s v="EE. UU."/>
    <n v="1"/>
    <n v="252.88"/>
    <n v="252.88"/>
    <n v="65.849999999999994"/>
    <n v="1"/>
    <n v="1"/>
    <n v="1"/>
    <n v="2"/>
    <n v="0"/>
    <n v="0"/>
    <s v="2017-11-03"/>
    <s v="2017-11-03"/>
    <n v="379.32"/>
    <s v="Bronze"/>
  </r>
  <r>
    <x v="14518"/>
    <x v="2"/>
    <s v="EE. UU."/>
    <n v="1"/>
    <n v="252.88"/>
    <n v="252.88"/>
    <n v="119.49"/>
    <n v="0"/>
    <n v="-2"/>
    <n v="1"/>
    <n v="3"/>
    <n v="0"/>
    <n v="0"/>
    <s v="2017-11-03"/>
    <s v="2017-11-03"/>
    <n v="379.32"/>
    <s v="Bronze"/>
  </r>
  <r>
    <x v="14519"/>
    <x v="1"/>
    <s v="EE. UU."/>
    <n v="1"/>
    <n v="252.88"/>
    <n v="252.88"/>
    <n v="108.11"/>
    <n v="1"/>
    <n v="1"/>
    <n v="1"/>
    <n v="4"/>
    <n v="0"/>
    <n v="0"/>
    <s v="2017-11-03"/>
    <s v="2017-11-03"/>
    <n v="379.32"/>
    <s v="Bronze"/>
  </r>
  <r>
    <x v="14520"/>
    <x v="1"/>
    <s v="Puerto Rico"/>
    <n v="1"/>
    <n v="252.88"/>
    <n v="252.88"/>
    <n v="65.55"/>
    <n v="1"/>
    <n v="2"/>
    <n v="1"/>
    <n v="3"/>
    <n v="0"/>
    <n v="0"/>
    <s v="2017-11-03"/>
    <s v="2017-11-03"/>
    <n v="379.32"/>
    <s v="Bronze"/>
  </r>
  <r>
    <x v="14521"/>
    <x v="0"/>
    <s v="EE. UU."/>
    <n v="1"/>
    <n v="252.88"/>
    <n v="252.88"/>
    <n v="-171.71"/>
    <n v="1"/>
    <n v="3"/>
    <n v="1"/>
    <n v="3"/>
    <n v="0"/>
    <n v="0"/>
    <s v="2017-11-03"/>
    <s v="2017-11-03"/>
    <n v="379.32"/>
    <s v="Bronze"/>
  </r>
  <r>
    <x v="14522"/>
    <x v="0"/>
    <s v="Puerto Rico"/>
    <n v="1"/>
    <n v="252.88"/>
    <n v="252.88"/>
    <n v="114"/>
    <n v="1"/>
    <n v="2"/>
    <n v="1"/>
    <n v="3"/>
    <n v="0"/>
    <n v="0"/>
    <s v="2017-11-03"/>
    <s v="2017-11-03"/>
    <n v="379.32"/>
    <s v="Bronze"/>
  </r>
  <r>
    <x v="14523"/>
    <x v="0"/>
    <s v="EE. UU."/>
    <n v="1"/>
    <n v="252.88"/>
    <n v="252.88"/>
    <n v="72.599999999999994"/>
    <n v="0"/>
    <n v="0"/>
    <n v="0"/>
    <n v="1.83"/>
    <n v="0"/>
    <n v="0"/>
    <s v="2017-11-03"/>
    <s v="2017-11-03"/>
    <n v="379.32"/>
    <s v="Bronze"/>
  </r>
  <r>
    <x v="14524"/>
    <x v="0"/>
    <s v="Puerto Rico"/>
    <n v="1"/>
    <n v="252.88"/>
    <n v="252.88"/>
    <n v="-50.58"/>
    <n v="1"/>
    <n v="1"/>
    <n v="1"/>
    <n v="3"/>
    <n v="0"/>
    <n v="0"/>
    <s v="2017-11-03"/>
    <s v="2017-11-03"/>
    <n v="379.32"/>
    <s v="Bronze"/>
  </r>
  <r>
    <x v="14525"/>
    <x v="0"/>
    <s v="EE. UU."/>
    <n v="1"/>
    <n v="252.88"/>
    <n v="252.88"/>
    <n v="-37.93"/>
    <n v="1"/>
    <n v="2"/>
    <n v="1"/>
    <n v="3"/>
    <n v="0"/>
    <n v="0"/>
    <s v="2017-11-03"/>
    <s v="2017-11-03"/>
    <n v="379.32"/>
    <s v="Bronze"/>
  </r>
  <r>
    <x v="14526"/>
    <x v="0"/>
    <s v="EE. UU."/>
    <n v="1"/>
    <n v="252.88"/>
    <n v="252.88"/>
    <n v="22.86"/>
    <n v="1"/>
    <n v="3"/>
    <n v="1"/>
    <n v="3"/>
    <n v="0"/>
    <n v="0"/>
    <s v="2017-11-03"/>
    <s v="2017-11-03"/>
    <n v="379.32"/>
    <s v="Bronze"/>
  </r>
  <r>
    <x v="14527"/>
    <x v="0"/>
    <s v="Puerto Rico"/>
    <n v="1"/>
    <n v="252.88"/>
    <n v="252.88"/>
    <n v="62.21"/>
    <n v="1"/>
    <n v="4"/>
    <n v="1"/>
    <n v="3"/>
    <n v="0"/>
    <n v="0"/>
    <s v="2017-11-03"/>
    <s v="2017-11-03"/>
    <n v="379.32"/>
    <s v="Bronze"/>
  </r>
  <r>
    <x v="14528"/>
    <x v="0"/>
    <s v="EE. UU."/>
    <n v="1"/>
    <n v="252.88"/>
    <n v="252.88"/>
    <n v="18.47"/>
    <n v="0"/>
    <n v="-2"/>
    <n v="0"/>
    <n v="1.83"/>
    <n v="0"/>
    <n v="0"/>
    <s v="2017-11-03"/>
    <s v="2017-11-03"/>
    <n v="379.32"/>
    <s v="Bronze"/>
  </r>
  <r>
    <x v="14529"/>
    <x v="2"/>
    <s v="Puerto Rico"/>
    <n v="1"/>
    <n v="252.88"/>
    <n v="252.88"/>
    <n v="76.47"/>
    <n v="0"/>
    <n v="-1"/>
    <n v="0"/>
    <n v="1.83"/>
    <n v="0"/>
    <n v="0"/>
    <s v="2017-11-03"/>
    <s v="2017-11-03"/>
    <n v="379.32"/>
    <s v="Bronze"/>
  </r>
  <r>
    <x v="14530"/>
    <x v="1"/>
    <s v="EE. UU."/>
    <n v="1"/>
    <n v="252.88"/>
    <n v="252.88"/>
    <n v="18.920000000000002"/>
    <n v="0"/>
    <n v="0"/>
    <n v="0"/>
    <n v="1.83"/>
    <n v="0"/>
    <n v="0"/>
    <s v="2017-11-03"/>
    <s v="2017-11-03"/>
    <n v="379.32"/>
    <s v="Bronze"/>
  </r>
  <r>
    <x v="14531"/>
    <x v="1"/>
    <s v="Puerto Rico"/>
    <n v="1"/>
    <n v="252.88"/>
    <n v="252.88"/>
    <n v="110"/>
    <n v="1"/>
    <n v="1"/>
    <n v="1"/>
    <n v="3"/>
    <n v="0"/>
    <n v="0"/>
    <s v="2017-11-03"/>
    <s v="2017-11-03"/>
    <n v="379.32"/>
    <s v="Bronze"/>
  </r>
  <r>
    <x v="14532"/>
    <x v="1"/>
    <s v="EE. UU."/>
    <n v="1"/>
    <n v="252.88"/>
    <n v="252.88"/>
    <n v="109.04"/>
    <n v="1"/>
    <n v="2"/>
    <n v="1"/>
    <n v="3"/>
    <n v="0"/>
    <n v="0"/>
    <s v="2017-11-03"/>
    <s v="2017-11-03"/>
    <n v="379.32"/>
    <s v="Bronze"/>
  </r>
  <r>
    <x v="14533"/>
    <x v="2"/>
    <s v="Puerto Rico"/>
    <n v="1"/>
    <n v="252.88"/>
    <n v="252.88"/>
    <n v="-28.45"/>
    <n v="0"/>
    <n v="-2"/>
    <n v="0"/>
    <n v="1.83"/>
    <n v="0"/>
    <n v="0"/>
    <s v="2017-11-03"/>
    <s v="2017-11-03"/>
    <n v="379.32"/>
    <s v="Bronze"/>
  </r>
  <r>
    <x v="14534"/>
    <x v="2"/>
    <s v="EE. UU."/>
    <n v="1"/>
    <n v="252.88"/>
    <n v="252.88"/>
    <n v="-72.95"/>
    <n v="0"/>
    <n v="-1"/>
    <n v="0"/>
    <n v="1.83"/>
    <n v="0"/>
    <n v="0"/>
    <s v="2017-11-03"/>
    <s v="2017-11-03"/>
    <n v="379.32"/>
    <s v="Bronze"/>
  </r>
  <r>
    <x v="14535"/>
    <x v="0"/>
    <s v="Puerto Rico"/>
    <n v="1"/>
    <n v="252.88"/>
    <n v="252.88"/>
    <n v="85.37"/>
    <n v="1"/>
    <n v="2"/>
    <n v="0"/>
    <n v="1.83"/>
    <n v="0"/>
    <n v="0"/>
    <s v="2017-11-03"/>
    <s v="2017-11-03"/>
    <n v="379.32"/>
    <s v="Bronze"/>
  </r>
  <r>
    <x v="14536"/>
    <x v="0"/>
    <s v="EE. UU."/>
    <n v="1"/>
    <n v="252.88"/>
    <n v="252.88"/>
    <n v="89.61"/>
    <n v="1"/>
    <n v="3"/>
    <n v="0"/>
    <n v="1.83"/>
    <n v="0"/>
    <n v="0"/>
    <s v="2017-11-03"/>
    <s v="2017-11-03"/>
    <n v="379.32"/>
    <s v="Bronze"/>
  </r>
  <r>
    <x v="14537"/>
    <x v="2"/>
    <s v="Puerto Rico"/>
    <n v="1"/>
    <n v="252.88"/>
    <n v="252.88"/>
    <n v="-176.09"/>
    <n v="1"/>
    <n v="4"/>
    <n v="1"/>
    <n v="2"/>
    <n v="0"/>
    <n v="0"/>
    <s v="2017-11-03"/>
    <s v="2017-11-03"/>
    <n v="379.32"/>
    <s v="Bronze"/>
  </r>
  <r>
    <x v="14538"/>
    <x v="2"/>
    <s v="EE. UU."/>
    <n v="1"/>
    <n v="252.88"/>
    <n v="252.88"/>
    <n v="-15.29"/>
    <n v="0"/>
    <n v="0"/>
    <n v="0"/>
    <n v="1.83"/>
    <n v="0"/>
    <n v="0"/>
    <s v="2017-11-03"/>
    <s v="2017-11-03"/>
    <n v="379.32"/>
    <s v="Bronze"/>
  </r>
  <r>
    <x v="14539"/>
    <x v="0"/>
    <s v="Puerto Rico"/>
    <n v="1"/>
    <n v="252.88"/>
    <n v="252.88"/>
    <n v="68.680000000000007"/>
    <n v="1"/>
    <n v="1"/>
    <n v="1"/>
    <n v="3"/>
    <n v="0"/>
    <n v="0"/>
    <s v="2017-11-03"/>
    <s v="2017-11-03"/>
    <n v="379.32"/>
    <s v="Bronze"/>
  </r>
  <r>
    <x v="14540"/>
    <x v="0"/>
    <s v="EE. UU."/>
    <n v="1"/>
    <n v="252.88"/>
    <n v="252.88"/>
    <n v="52.04"/>
    <n v="1"/>
    <n v="2"/>
    <n v="0"/>
    <n v="1.83"/>
    <n v="0"/>
    <n v="0"/>
    <s v="2017-11-03"/>
    <s v="2017-11-03"/>
    <n v="379.32"/>
    <s v="Bronze"/>
  </r>
  <r>
    <x v="14541"/>
    <x v="0"/>
    <s v="Puerto Rico"/>
    <n v="1"/>
    <n v="252.88"/>
    <n v="252.88"/>
    <n v="72.599999999999994"/>
    <n v="1"/>
    <n v="3"/>
    <n v="1"/>
    <n v="4"/>
    <n v="0"/>
    <n v="0"/>
    <s v="2017-11-03"/>
    <s v="2017-11-03"/>
    <n v="379.32"/>
    <s v="Bronze"/>
  </r>
  <r>
    <x v="14542"/>
    <x v="0"/>
    <s v="EE. UU."/>
    <n v="1"/>
    <n v="252.88"/>
    <n v="252.88"/>
    <n v="-56.9"/>
    <n v="1"/>
    <n v="2"/>
    <n v="1"/>
    <n v="3"/>
    <n v="0"/>
    <n v="0"/>
    <s v="2017-11-03"/>
    <s v="2017-11-03"/>
    <n v="379.32"/>
    <s v="Bronze"/>
  </r>
  <r>
    <x v="14543"/>
    <x v="0"/>
    <s v="EE. UU."/>
    <n v="1"/>
    <n v="252.88"/>
    <n v="252.88"/>
    <n v="64.11"/>
    <n v="0"/>
    <n v="-2"/>
    <n v="0"/>
    <n v="1.83"/>
    <n v="0"/>
    <n v="0"/>
    <s v="2017-11-03"/>
    <s v="2017-11-03"/>
    <n v="379.32"/>
    <s v="Bronze"/>
  </r>
  <r>
    <x v="14544"/>
    <x v="2"/>
    <s v="Puerto Rico"/>
    <n v="1"/>
    <n v="252.88"/>
    <n v="252.88"/>
    <n v="68.38"/>
    <n v="0"/>
    <n v="-1"/>
    <n v="0"/>
    <n v="1.83"/>
    <n v="0"/>
    <n v="0"/>
    <s v="2017-11-03"/>
    <s v="2017-11-03"/>
    <n v="379.32"/>
    <s v="Bronze"/>
  </r>
  <r>
    <x v="14545"/>
    <x v="2"/>
    <s v="EE. UU."/>
    <n v="1"/>
    <n v="252.88"/>
    <n v="252.88"/>
    <n v="78.8"/>
    <n v="0"/>
    <n v="0"/>
    <n v="0"/>
    <n v="1.83"/>
    <n v="0"/>
    <n v="0"/>
    <s v="2017-11-03"/>
    <s v="2017-11-03"/>
    <n v="379.32"/>
    <s v="Bronze"/>
  </r>
  <r>
    <x v="14546"/>
    <x v="2"/>
    <s v="EE. UU."/>
    <n v="1"/>
    <n v="252.88"/>
    <n v="252.88"/>
    <n v="18.47"/>
    <n v="1"/>
    <n v="1"/>
    <n v="1"/>
    <n v="4"/>
    <n v="0"/>
    <n v="0"/>
    <s v="2017-11-03"/>
    <s v="2017-11-03"/>
    <n v="379.32"/>
    <s v="Bronze"/>
  </r>
  <r>
    <x v="14547"/>
    <x v="2"/>
    <s v="Puerto Rico"/>
    <n v="1"/>
    <n v="252.88"/>
    <n v="252.88"/>
    <n v="69.040000000000006"/>
    <n v="1"/>
    <n v="2"/>
    <n v="0"/>
    <n v="1.83"/>
    <n v="0"/>
    <n v="0"/>
    <s v="2017-11-03"/>
    <s v="2017-11-03"/>
    <n v="379.32"/>
    <s v="Bronze"/>
  </r>
  <r>
    <x v="14548"/>
    <x v="1"/>
    <s v="EE. UU."/>
    <n v="1"/>
    <n v="252.88"/>
    <n v="252.88"/>
    <n v="38.26"/>
    <n v="0"/>
    <n v="-2"/>
    <n v="0"/>
    <n v="1.83"/>
    <n v="0"/>
    <n v="0"/>
    <s v="2017-11-03"/>
    <s v="2017-11-03"/>
    <n v="379.32"/>
    <s v="Bronze"/>
  </r>
  <r>
    <x v="14549"/>
    <x v="0"/>
    <s v="EE. UU."/>
    <n v="1"/>
    <n v="252.88"/>
    <n v="252.88"/>
    <n v="66"/>
    <n v="0"/>
    <n v="-1"/>
    <n v="0"/>
    <n v="1.83"/>
    <n v="0"/>
    <n v="0"/>
    <s v="2017-11-03"/>
    <s v="2017-11-03"/>
    <n v="379.32"/>
    <s v="Bronze"/>
  </r>
  <r>
    <x v="14550"/>
    <x v="1"/>
    <s v="Puerto Rico"/>
    <n v="1"/>
    <n v="252.88"/>
    <n v="252.88"/>
    <n v="80.11"/>
    <n v="1"/>
    <n v="2"/>
    <n v="0"/>
    <n v="1.83"/>
    <n v="0"/>
    <n v="0"/>
    <s v="2017-11-03"/>
    <s v="2017-11-03"/>
    <n v="379.32"/>
    <s v="Bronze"/>
  </r>
  <r>
    <x v="14551"/>
    <x v="0"/>
    <s v="EE. UU."/>
    <n v="1"/>
    <n v="252.88"/>
    <n v="252.88"/>
    <n v="113.8"/>
    <n v="1"/>
    <n v="3"/>
    <n v="0"/>
    <n v="1.83"/>
    <n v="0"/>
    <n v="0"/>
    <s v="2017-11-03"/>
    <s v="2017-11-03"/>
    <n v="379.32"/>
    <s v="Bronze"/>
  </r>
  <r>
    <x v="14552"/>
    <x v="0"/>
    <s v="Puerto Rico"/>
    <n v="1"/>
    <n v="252.88"/>
    <n v="252.88"/>
    <n v="66.739999999999995"/>
    <n v="1"/>
    <n v="2"/>
    <n v="1"/>
    <n v="4"/>
    <n v="0"/>
    <n v="0"/>
    <s v="2017-11-03"/>
    <s v="2017-11-03"/>
    <n v="379.32"/>
    <s v="Bronze"/>
  </r>
  <r>
    <x v="14553"/>
    <x v="2"/>
    <s v="EE. UU."/>
    <n v="1"/>
    <n v="252.88"/>
    <n v="252.88"/>
    <n v="85.37"/>
    <n v="0"/>
    <n v="-2"/>
    <n v="1"/>
    <n v="2"/>
    <n v="1"/>
    <n v="0"/>
    <s v="2017-11-03"/>
    <s v="2017-11-03"/>
    <n v="379.32"/>
    <s v="Bronze"/>
  </r>
  <r>
    <x v="14554"/>
    <x v="0"/>
    <s v="Puerto Rico"/>
    <n v="1"/>
    <n v="252.88"/>
    <n v="252.88"/>
    <n v="-27"/>
    <n v="0"/>
    <n v="-1"/>
    <n v="0"/>
    <n v="1.83"/>
    <n v="0"/>
    <n v="0"/>
    <s v="2017-11-03"/>
    <s v="2017-11-03"/>
    <n v="379.32"/>
    <s v="Bronze"/>
  </r>
  <r>
    <x v="14555"/>
    <x v="0"/>
    <s v="EE. UU."/>
    <n v="1"/>
    <n v="252.88"/>
    <n v="252.88"/>
    <n v="90.09"/>
    <n v="0"/>
    <n v="0"/>
    <n v="1"/>
    <n v="4"/>
    <n v="0"/>
    <n v="0"/>
    <s v="2017-11-03"/>
    <s v="2017-11-03"/>
    <n v="379.32"/>
    <s v="Bronze"/>
  </r>
  <r>
    <x v="14556"/>
    <x v="0"/>
    <s v="EE. UU."/>
    <n v="1"/>
    <n v="252.88"/>
    <n v="252.88"/>
    <n v="116.53"/>
    <n v="1"/>
    <n v="1"/>
    <n v="1"/>
    <n v="2"/>
    <n v="0"/>
    <n v="0"/>
    <s v="2017-11-04"/>
    <s v="2017-11-04"/>
    <n v="379.32"/>
    <s v="Bronze"/>
  </r>
  <r>
    <x v="14557"/>
    <x v="0"/>
    <s v="Puerto Rico"/>
    <n v="1"/>
    <n v="252.88"/>
    <n v="252.88"/>
    <n v="66.23"/>
    <n v="1"/>
    <n v="2"/>
    <n v="0"/>
    <n v="1.83"/>
    <n v="0"/>
    <n v="0"/>
    <s v="2017-11-04"/>
    <s v="2017-11-04"/>
    <n v="379.32"/>
    <s v="Bronze"/>
  </r>
  <r>
    <x v="14558"/>
    <x v="0"/>
    <s v="EE. UU."/>
    <n v="1"/>
    <n v="252.88"/>
    <n v="252.88"/>
    <n v="77.569999999999993"/>
    <n v="0"/>
    <n v="0"/>
    <n v="0"/>
    <n v="1.83"/>
    <n v="0"/>
    <n v="0"/>
    <s v="2017-11-04"/>
    <s v="2017-11-04"/>
    <n v="379.32"/>
    <s v="Bronze"/>
  </r>
  <r>
    <x v="14559"/>
    <x v="0"/>
    <s v="Puerto Rico"/>
    <n v="1"/>
    <n v="252.88"/>
    <n v="252.88"/>
    <n v="25.04"/>
    <n v="1"/>
    <n v="1"/>
    <n v="0"/>
    <n v="1.83"/>
    <n v="0"/>
    <n v="0"/>
    <s v="2017-11-04"/>
    <s v="2017-11-04"/>
    <n v="379.32"/>
    <s v="Bronze"/>
  </r>
  <r>
    <x v="14560"/>
    <x v="0"/>
    <s v="EE. UU."/>
    <n v="1"/>
    <n v="252.88"/>
    <n v="252.88"/>
    <n v="68.28"/>
    <n v="1"/>
    <n v="2"/>
    <n v="1"/>
    <n v="3"/>
    <n v="0"/>
    <n v="0"/>
    <s v="2017-11-04"/>
    <s v="2017-11-04"/>
    <n v="379.32"/>
    <s v="Bronze"/>
  </r>
  <r>
    <x v="14561"/>
    <x v="2"/>
    <s v="EE. UU."/>
    <n v="1"/>
    <n v="252.88"/>
    <n v="252.88"/>
    <n v="-23.71"/>
    <n v="1"/>
    <n v="1"/>
    <n v="1"/>
    <n v="3"/>
    <n v="0"/>
    <n v="0"/>
    <s v="2017-11-04"/>
    <s v="2017-11-04"/>
    <n v="379.32"/>
    <s v="Bronze"/>
  </r>
  <r>
    <x v="14562"/>
    <x v="1"/>
    <s v="EE. UU."/>
    <n v="1"/>
    <n v="252.88"/>
    <n v="252.88"/>
    <n v="89.01"/>
    <n v="1"/>
    <n v="4"/>
    <n v="0"/>
    <n v="1.83"/>
    <n v="0"/>
    <n v="0"/>
    <s v="2017-11-04"/>
    <s v="2017-11-04"/>
    <n v="379.32"/>
    <s v="Bronze"/>
  </r>
  <r>
    <x v="14563"/>
    <x v="0"/>
    <s v="Puerto Rico"/>
    <n v="1"/>
    <n v="252.88"/>
    <n v="252.88"/>
    <n v="-138.31"/>
    <n v="0"/>
    <n v="0"/>
    <n v="0"/>
    <n v="1.83"/>
    <n v="0"/>
    <n v="0"/>
    <s v="2017-11-04"/>
    <s v="2017-11-04"/>
    <n v="379.32"/>
    <s v="Bronze"/>
  </r>
  <r>
    <x v="14564"/>
    <x v="1"/>
    <s v="EE. UU."/>
    <n v="1"/>
    <n v="252.88"/>
    <n v="252.88"/>
    <n v="-18.47"/>
    <n v="0"/>
    <n v="-1"/>
    <n v="0"/>
    <n v="1.83"/>
    <n v="0"/>
    <n v="0"/>
    <s v="2017-11-04"/>
    <s v="2017-11-04"/>
    <n v="379.32"/>
    <s v="Bronze"/>
  </r>
  <r>
    <x v="14565"/>
    <x v="2"/>
    <s v="EE. UU."/>
    <n v="1"/>
    <n v="252.88"/>
    <n v="252.88"/>
    <n v="61.18"/>
    <n v="0"/>
    <n v="0"/>
    <n v="0"/>
    <n v="1.83"/>
    <n v="0"/>
    <n v="0"/>
    <s v="2017-11-04"/>
    <s v="2017-11-04"/>
    <n v="379.32"/>
    <s v="Bronze"/>
  </r>
  <r>
    <x v="14566"/>
    <x v="2"/>
    <s v="Puerto Rico"/>
    <n v="1"/>
    <n v="252.88"/>
    <n v="252.88"/>
    <n v="-26.87"/>
    <n v="1"/>
    <n v="1"/>
    <n v="1"/>
    <n v="3"/>
    <n v="0"/>
    <n v="0"/>
    <s v="2017-11-04"/>
    <s v="2017-11-04"/>
    <n v="379.32"/>
    <s v="Bronze"/>
  </r>
  <r>
    <x v="14567"/>
    <x v="2"/>
    <s v="EE. UU."/>
    <n v="1"/>
    <n v="252.88"/>
    <n v="252.88"/>
    <n v="74.8"/>
    <n v="1"/>
    <n v="2"/>
    <n v="1"/>
    <n v="3"/>
    <n v="0"/>
    <n v="0"/>
    <s v="2017-11-04"/>
    <s v="2017-11-04"/>
    <n v="379.32"/>
    <s v="Bronze"/>
  </r>
  <r>
    <x v="14568"/>
    <x v="2"/>
    <s v="Puerto Rico"/>
    <n v="1"/>
    <n v="252.88"/>
    <n v="252.88"/>
    <n v="106.82"/>
    <n v="0"/>
    <n v="-2"/>
    <n v="0"/>
    <n v="1.83"/>
    <n v="0"/>
    <n v="0"/>
    <s v="2017-11-04"/>
    <s v="2017-11-04"/>
    <n v="379.32"/>
    <s v="Bronze"/>
  </r>
  <r>
    <x v="14569"/>
    <x v="0"/>
    <s v="EE. UU."/>
    <n v="1"/>
    <n v="252.88"/>
    <n v="252.88"/>
    <n v="109.24"/>
    <n v="0"/>
    <n v="-1"/>
    <n v="0"/>
    <n v="1.83"/>
    <n v="0"/>
    <n v="0"/>
    <s v="2017-11-04"/>
    <s v="2017-11-04"/>
    <n v="379.32"/>
    <s v="Bronze"/>
  </r>
  <r>
    <x v="14570"/>
    <x v="0"/>
    <s v="Puerto Rico"/>
    <n v="1"/>
    <n v="252.88"/>
    <n v="252.88"/>
    <n v="105.86"/>
    <n v="1"/>
    <n v="2"/>
    <n v="1"/>
    <n v="3"/>
    <n v="0"/>
    <n v="0"/>
    <s v="2017-11-04"/>
    <s v="2017-11-04"/>
    <n v="379.32"/>
    <s v="Bronze"/>
  </r>
  <r>
    <x v="14571"/>
    <x v="0"/>
    <s v="EE. UU."/>
    <n v="1"/>
    <n v="252.88"/>
    <n v="252.88"/>
    <n v="-399.8"/>
    <n v="1"/>
    <n v="1"/>
    <n v="1"/>
    <n v="3"/>
    <n v="0"/>
    <n v="0"/>
    <s v="2017-11-04"/>
    <s v="2017-11-04"/>
    <n v="379.32"/>
    <s v="Bronze"/>
  </r>
  <r>
    <x v="14572"/>
    <x v="0"/>
    <s v="Puerto Rico"/>
    <n v="1"/>
    <n v="252.88"/>
    <n v="252.88"/>
    <n v="86.75"/>
    <n v="1"/>
    <n v="2"/>
    <n v="1"/>
    <n v="3"/>
    <n v="0"/>
    <n v="0"/>
    <s v="2017-11-04"/>
    <s v="2017-11-04"/>
    <n v="379.32"/>
    <s v="Bronze"/>
  </r>
  <r>
    <x v="14573"/>
    <x v="0"/>
    <s v="EE. UU."/>
    <n v="1"/>
    <n v="252.88"/>
    <n v="252.88"/>
    <n v="18.02"/>
    <n v="0"/>
    <n v="-2"/>
    <n v="0"/>
    <n v="1.83"/>
    <n v="0"/>
    <n v="0"/>
    <s v="2017-11-04"/>
    <s v="2017-11-04"/>
    <n v="379.32"/>
    <s v="Bronze"/>
  </r>
  <r>
    <x v="14574"/>
    <x v="2"/>
    <s v="Puerto Rico"/>
    <n v="1"/>
    <n v="252.88"/>
    <n v="252.88"/>
    <n v="84.97"/>
    <n v="0"/>
    <n v="-1"/>
    <n v="0"/>
    <n v="1.83"/>
    <n v="0"/>
    <n v="0"/>
    <s v="2017-11-04"/>
    <s v="2017-11-04"/>
    <n v="379.32"/>
    <s v="Bronze"/>
  </r>
  <r>
    <x v="14575"/>
    <x v="0"/>
    <s v="EE. UU."/>
    <n v="1"/>
    <n v="252.88"/>
    <n v="252.88"/>
    <n v="0"/>
    <n v="0"/>
    <n v="0"/>
    <n v="0"/>
    <n v="1.83"/>
    <n v="0"/>
    <n v="0"/>
    <s v="2017-11-04"/>
    <s v="2017-11-04"/>
    <n v="379.32"/>
    <s v="Bronze"/>
  </r>
  <r>
    <x v="14576"/>
    <x v="2"/>
    <s v="EE. UU."/>
    <n v="1"/>
    <n v="252.88"/>
    <n v="252.88"/>
    <n v="69.39"/>
    <n v="1"/>
    <n v="1"/>
    <n v="0"/>
    <n v="1.83"/>
    <n v="0"/>
    <n v="0"/>
    <s v="2017-11-04"/>
    <s v="2017-11-04"/>
    <n v="379.32"/>
    <s v="Bronze"/>
  </r>
  <r>
    <x v="14577"/>
    <x v="1"/>
    <s v="EE. UU."/>
    <n v="1"/>
    <n v="252.88"/>
    <n v="252.88"/>
    <n v="-375.53"/>
    <n v="1"/>
    <n v="1"/>
    <n v="1"/>
    <n v="3"/>
    <n v="0"/>
    <n v="0"/>
    <s v="2017-11-04"/>
    <s v="2017-11-04"/>
    <n v="379.32"/>
    <s v="Bronze"/>
  </r>
  <r>
    <x v="14578"/>
    <x v="1"/>
    <s v="Puerto Rico"/>
    <n v="1"/>
    <n v="252.88"/>
    <n v="252.88"/>
    <n v="118.85"/>
    <n v="0"/>
    <n v="-2"/>
    <n v="0"/>
    <n v="1.83"/>
    <n v="0"/>
    <n v="0"/>
    <s v="2017-11-04"/>
    <s v="2017-11-04"/>
    <n v="379.32"/>
    <s v="Bronze"/>
  </r>
  <r>
    <x v="14579"/>
    <x v="0"/>
    <s v="EE. UU."/>
    <n v="1"/>
    <n v="252.88"/>
    <n v="252.88"/>
    <n v="51.21"/>
    <n v="0"/>
    <n v="-1"/>
    <n v="0"/>
    <n v="1.83"/>
    <n v="0"/>
    <n v="0"/>
    <s v="2017-11-04"/>
    <s v="2017-11-04"/>
    <n v="379.32"/>
    <s v="Bronze"/>
  </r>
  <r>
    <x v="14580"/>
    <x v="2"/>
    <s v="EE. UU."/>
    <n v="1"/>
    <n v="252.88"/>
    <n v="252.88"/>
    <n v="52.6"/>
    <n v="0"/>
    <n v="0"/>
    <n v="0"/>
    <n v="1.83"/>
    <n v="0"/>
    <n v="0"/>
    <s v="2017-11-04"/>
    <s v="2017-11-04"/>
    <n v="379.32"/>
    <s v="Bronze"/>
  </r>
  <r>
    <x v="14581"/>
    <x v="0"/>
    <s v="Puerto Rico"/>
    <n v="1"/>
    <n v="252.88"/>
    <n v="252.88"/>
    <n v="18.25"/>
    <n v="1"/>
    <n v="1"/>
    <n v="1"/>
    <n v="3"/>
    <n v="0"/>
    <n v="0"/>
    <s v="2017-11-04"/>
    <s v="2017-11-04"/>
    <n v="379.32"/>
    <s v="Bronze"/>
  </r>
  <r>
    <x v="14582"/>
    <x v="0"/>
    <s v="EE. UU."/>
    <n v="1"/>
    <n v="252.88"/>
    <n v="252.88"/>
    <n v="78.709999999999994"/>
    <n v="1"/>
    <n v="2"/>
    <n v="1"/>
    <n v="1"/>
    <n v="1"/>
    <n v="0"/>
    <s v="2017-11-04"/>
    <s v="2017-11-04"/>
    <n v="379.32"/>
    <s v="Bronze"/>
  </r>
  <r>
    <x v="14583"/>
    <x v="1"/>
    <s v="EE. UU."/>
    <n v="1"/>
    <n v="252.88"/>
    <n v="252.88"/>
    <n v="15.93"/>
    <n v="0"/>
    <n v="-2"/>
    <n v="1"/>
    <n v="3"/>
    <n v="0"/>
    <n v="0"/>
    <s v="2017-11-04"/>
    <s v="2017-11-04"/>
    <n v="379.32"/>
    <s v="Bronze"/>
  </r>
  <r>
    <x v="14584"/>
    <x v="1"/>
    <s v="Puerto Rico"/>
    <n v="1"/>
    <n v="252.88"/>
    <n v="252.88"/>
    <n v="10.1"/>
    <n v="1"/>
    <n v="1"/>
    <n v="1"/>
    <n v="3"/>
    <n v="0"/>
    <n v="0"/>
    <s v="2017-11-04"/>
    <s v="2017-11-04"/>
    <n v="379.32"/>
    <s v="Bronze"/>
  </r>
  <r>
    <x v="14585"/>
    <x v="0"/>
    <s v="EE. UU."/>
    <n v="1"/>
    <n v="252.88"/>
    <n v="252.88"/>
    <n v="101.2"/>
    <n v="0"/>
    <n v="0"/>
    <n v="0"/>
    <n v="1.83"/>
    <n v="0"/>
    <n v="0"/>
    <s v="2017-11-04"/>
    <s v="2017-11-04"/>
    <n v="379.32"/>
    <s v="Bronze"/>
  </r>
  <r>
    <x v="14586"/>
    <x v="0"/>
    <s v="EE. UU."/>
    <n v="1"/>
    <n v="461.48"/>
    <n v="461.48"/>
    <n v="206"/>
    <n v="0"/>
    <n v="0"/>
    <n v="0"/>
    <n v="1.83"/>
    <n v="0"/>
    <n v="0"/>
    <s v="2017-11-04"/>
    <s v="2017-11-04"/>
    <n v="692.22"/>
    <s v="Silver"/>
  </r>
  <r>
    <x v="14587"/>
    <x v="2"/>
    <s v="EE. UU."/>
    <n v="1"/>
    <n v="461.48"/>
    <n v="461.48"/>
    <n v="117.75"/>
    <n v="0"/>
    <n v="0"/>
    <n v="0"/>
    <n v="1.83"/>
    <n v="0"/>
    <n v="0"/>
    <s v="2017-11-04"/>
    <s v="2017-11-04"/>
    <n v="692.22"/>
    <s v="Silver"/>
  </r>
  <r>
    <x v="14588"/>
    <x v="0"/>
    <s v="Puerto Rico"/>
    <n v="1"/>
    <n v="461.48"/>
    <n v="461.48"/>
    <n v="4.38"/>
    <n v="0"/>
    <n v="0"/>
    <n v="0"/>
    <n v="1.83"/>
    <n v="0"/>
    <n v="0"/>
    <s v="2017-11-04"/>
    <s v="2017-11-04"/>
    <n v="692.22"/>
    <s v="Silver"/>
  </r>
  <r>
    <x v="14589"/>
    <x v="2"/>
    <s v="EE. UU."/>
    <n v="1"/>
    <n v="461.48"/>
    <n v="461.48"/>
    <n v="55.38"/>
    <n v="1"/>
    <n v="1"/>
    <n v="1"/>
    <n v="4"/>
    <n v="0"/>
    <n v="0"/>
    <s v="2017-11-04"/>
    <s v="2017-11-04"/>
    <n v="692.22"/>
    <s v="Silver"/>
  </r>
  <r>
    <x v="14590"/>
    <x v="2"/>
    <s v="Puerto Rico"/>
    <n v="1"/>
    <n v="461.48"/>
    <n v="461.48"/>
    <n v="170.1"/>
    <n v="0"/>
    <n v="0"/>
    <n v="0"/>
    <n v="1.83"/>
    <n v="0"/>
    <n v="0"/>
    <s v="2017-11-04"/>
    <s v="2017-11-04"/>
    <n v="692.22"/>
    <s v="Silver"/>
  </r>
  <r>
    <x v="14591"/>
    <x v="2"/>
    <s v="Puerto Rico"/>
    <n v="1"/>
    <n v="461.48"/>
    <n v="461.48"/>
    <n v="90.45"/>
    <n v="1"/>
    <n v="1"/>
    <n v="1"/>
    <n v="2"/>
    <n v="0"/>
    <n v="0"/>
    <s v="2017-11-04"/>
    <s v="2017-11-04"/>
    <n v="692.22"/>
    <s v="Silver"/>
  </r>
  <r>
    <x v="14592"/>
    <x v="2"/>
    <s v="Puerto Rico"/>
    <n v="1"/>
    <n v="461.48"/>
    <n v="461.48"/>
    <n v="127.92"/>
    <n v="1"/>
    <n v="2"/>
    <n v="1"/>
    <n v="2"/>
    <n v="0"/>
    <n v="0"/>
    <s v="2017-11-04"/>
    <s v="2017-11-04"/>
    <n v="692.22"/>
    <s v="Silver"/>
  </r>
  <r>
    <x v="14593"/>
    <x v="0"/>
    <s v="EE. UU."/>
    <n v="1"/>
    <n v="461.48"/>
    <n v="461.48"/>
    <n v="129.21"/>
    <n v="0"/>
    <n v="-2"/>
    <n v="0"/>
    <n v="1.83"/>
    <n v="0"/>
    <n v="0"/>
    <s v="2017-11-04"/>
    <s v="2017-11-04"/>
    <n v="692.22"/>
    <s v="Silver"/>
  </r>
  <r>
    <x v="14594"/>
    <x v="0"/>
    <s v="EE. UU."/>
    <n v="1"/>
    <n v="461.48"/>
    <n v="461.48"/>
    <n v="134.97999999999999"/>
    <n v="1"/>
    <n v="1"/>
    <n v="1"/>
    <n v="4"/>
    <n v="0"/>
    <n v="0"/>
    <s v="2017-11-04"/>
    <s v="2017-11-04"/>
    <n v="692.22"/>
    <s v="Silver"/>
  </r>
  <r>
    <x v="14595"/>
    <x v="0"/>
    <s v="Puerto Rico"/>
    <n v="1"/>
    <n v="461.48"/>
    <n v="461.48"/>
    <n v="166.13"/>
    <n v="0"/>
    <n v="0"/>
    <n v="0"/>
    <n v="1.83"/>
    <n v="0"/>
    <n v="0"/>
    <s v="2017-11-04"/>
    <s v="2017-11-04"/>
    <n v="692.22"/>
    <s v="Silver"/>
  </r>
  <r>
    <x v="14596"/>
    <x v="0"/>
    <s v="EE. UU."/>
    <n v="1"/>
    <n v="461.48"/>
    <n v="461.48"/>
    <n v="170.29"/>
    <n v="1"/>
    <n v="1"/>
    <n v="0"/>
    <n v="1.83"/>
    <n v="0"/>
    <n v="0"/>
    <s v="2017-11-04"/>
    <s v="2017-11-04"/>
    <n v="692.22"/>
    <s v="Silver"/>
  </r>
  <r>
    <x v="14597"/>
    <x v="0"/>
    <s v="EE. UU."/>
    <n v="1"/>
    <n v="461.48"/>
    <n v="461.48"/>
    <n v="72.78"/>
    <n v="1"/>
    <n v="2"/>
    <n v="1"/>
    <n v="4"/>
    <n v="0"/>
    <n v="0"/>
    <s v="2017-11-04"/>
    <s v="2017-11-04"/>
    <n v="692.22"/>
    <s v="Silver"/>
  </r>
  <r>
    <x v="14598"/>
    <x v="0"/>
    <s v="EE. UU."/>
    <n v="1"/>
    <n v="461.48"/>
    <n v="461.48"/>
    <n v="116.29"/>
    <n v="0"/>
    <n v="-2"/>
    <n v="0"/>
    <n v="1.83"/>
    <n v="0"/>
    <n v="0"/>
    <s v="2017-11-04"/>
    <s v="2017-11-04"/>
    <n v="692.22"/>
    <s v="Silver"/>
  </r>
  <r>
    <x v="14599"/>
    <x v="0"/>
    <s v="EE. UU."/>
    <n v="1"/>
    <n v="461.48"/>
    <n v="461.48"/>
    <n v="180.44"/>
    <n v="0"/>
    <n v="-1"/>
    <n v="0"/>
    <n v="1.83"/>
    <n v="0"/>
    <n v="0"/>
    <s v="2017-11-04"/>
    <s v="2017-11-04"/>
    <n v="692.22"/>
    <s v="Silver"/>
  </r>
  <r>
    <x v="14600"/>
    <x v="0"/>
    <s v="Puerto Rico"/>
    <n v="1"/>
    <n v="461.48"/>
    <n v="461.48"/>
    <n v="180.67"/>
    <n v="0"/>
    <n v="0"/>
    <n v="1"/>
    <n v="3"/>
    <n v="0"/>
    <n v="0"/>
    <s v="2017-11-04"/>
    <s v="2017-11-04"/>
    <n v="692.22"/>
    <s v="Silver"/>
  </r>
  <r>
    <x v="14601"/>
    <x v="2"/>
    <s v="EE. UU."/>
    <n v="1"/>
    <n v="461.48"/>
    <n v="461.48"/>
    <n v="158.38"/>
    <n v="1"/>
    <n v="1"/>
    <n v="0"/>
    <n v="1.83"/>
    <n v="0"/>
    <n v="0"/>
    <s v="2017-11-04"/>
    <s v="2017-11-04"/>
    <n v="692.22"/>
    <s v="Silver"/>
  </r>
  <r>
    <x v="14602"/>
    <x v="2"/>
    <s v="EE. UU."/>
    <n v="1"/>
    <n v="461.48"/>
    <n v="461.48"/>
    <n v="41.53"/>
    <n v="1"/>
    <n v="2"/>
    <n v="1"/>
    <n v="3"/>
    <n v="0"/>
    <n v="0"/>
    <s v="2017-11-04"/>
    <s v="2017-11-04"/>
    <n v="692.22"/>
    <s v="Silver"/>
  </r>
  <r>
    <x v="14603"/>
    <x v="2"/>
    <s v="Puerto Rico"/>
    <n v="1"/>
    <n v="461.48"/>
    <n v="461.48"/>
    <n v="125.98"/>
    <n v="0"/>
    <n v="-2"/>
    <n v="0"/>
    <n v="1.83"/>
    <n v="0"/>
    <n v="0"/>
    <s v="2017-11-04"/>
    <s v="2017-11-04"/>
    <n v="692.22"/>
    <s v="Silver"/>
  </r>
  <r>
    <x v="14604"/>
    <x v="0"/>
    <s v="EE. UU."/>
    <n v="1"/>
    <n v="461.48"/>
    <n v="461.48"/>
    <n v="160.94"/>
    <n v="0"/>
    <n v="-1"/>
    <n v="0"/>
    <n v="1.83"/>
    <n v="0"/>
    <n v="0"/>
    <s v="2017-11-04"/>
    <s v="2017-11-04"/>
    <n v="692.22"/>
    <s v="Silver"/>
  </r>
  <r>
    <x v="14605"/>
    <x v="0"/>
    <s v="Puerto Rico"/>
    <n v="1"/>
    <n v="461.48"/>
    <n v="461.48"/>
    <n v="113.39"/>
    <n v="0"/>
    <n v="0"/>
    <n v="0"/>
    <n v="1.83"/>
    <n v="0"/>
    <n v="0"/>
    <s v="2017-11-04"/>
    <s v="2017-11-04"/>
    <n v="692.22"/>
    <s v="Silver"/>
  </r>
  <r>
    <x v="14606"/>
    <x v="0"/>
    <s v="EE. UU."/>
    <n v="1"/>
    <n v="461.48"/>
    <n v="461.48"/>
    <n v="197.28"/>
    <n v="1"/>
    <n v="1"/>
    <n v="1"/>
    <n v="3"/>
    <n v="0"/>
    <n v="0"/>
    <s v="2017-11-04"/>
    <s v="2017-11-04"/>
    <n v="692.22"/>
    <s v="Silver"/>
  </r>
  <r>
    <x v="14607"/>
    <x v="0"/>
    <s v="Puerto Rico"/>
    <n v="1"/>
    <n v="461.48"/>
    <n v="461.48"/>
    <n v="66.45"/>
    <n v="1"/>
    <n v="2"/>
    <n v="1"/>
    <n v="2"/>
    <n v="0"/>
    <n v="0"/>
    <s v="2017-11-04"/>
    <s v="2017-11-04"/>
    <n v="692.22"/>
    <s v="Silver"/>
  </r>
  <r>
    <x v="14608"/>
    <x v="0"/>
    <s v="EE. UU."/>
    <n v="1"/>
    <n v="461.48"/>
    <n v="461.48"/>
    <n v="44.76"/>
    <n v="0"/>
    <n v="-2"/>
    <n v="0"/>
    <n v="1.83"/>
    <n v="0"/>
    <n v="0"/>
    <s v="2017-11-04"/>
    <s v="2017-11-04"/>
    <n v="692.22"/>
    <s v="Silver"/>
  </r>
  <r>
    <x v="14609"/>
    <x v="1"/>
    <s v="Puerto Rico"/>
    <n v="1"/>
    <n v="461.48"/>
    <n v="461.48"/>
    <n v="56.53"/>
    <n v="0"/>
    <n v="-1"/>
    <n v="0"/>
    <n v="1.83"/>
    <n v="0"/>
    <n v="0"/>
    <s v="2017-11-04"/>
    <s v="2017-11-04"/>
    <n v="692.22"/>
    <s v="Silver"/>
  </r>
  <r>
    <x v="14610"/>
    <x v="1"/>
    <s v="EE. UU."/>
    <n v="1"/>
    <n v="461.48"/>
    <n v="461.48"/>
    <n v="108.73"/>
    <n v="0"/>
    <n v="0"/>
    <n v="0"/>
    <n v="1.83"/>
    <n v="0"/>
    <n v="0"/>
    <s v="2017-11-04"/>
    <s v="2017-11-04"/>
    <n v="692.22"/>
    <s v="Silver"/>
  </r>
  <r>
    <x v="14611"/>
    <x v="1"/>
    <s v="Puerto Rico"/>
    <n v="1"/>
    <n v="461.48"/>
    <n v="461.48"/>
    <n v="46.15"/>
    <n v="1"/>
    <n v="1"/>
    <n v="1"/>
    <n v="3"/>
    <n v="0"/>
    <n v="0"/>
    <s v="2017-11-04"/>
    <s v="2017-11-04"/>
    <n v="692.22"/>
    <s v="Silver"/>
  </r>
  <r>
    <x v="14612"/>
    <x v="1"/>
    <s v="EE. UU."/>
    <n v="1"/>
    <n v="461.48"/>
    <n v="461.48"/>
    <n v="-24.57"/>
    <n v="1"/>
    <n v="2"/>
    <n v="0"/>
    <n v="1.83"/>
    <n v="0"/>
    <n v="0"/>
    <s v="2017-11-04"/>
    <s v="2017-11-04"/>
    <n v="692.22"/>
    <s v="Silver"/>
  </r>
  <r>
    <x v="14613"/>
    <x v="1"/>
    <s v="Puerto Rico"/>
    <n v="1"/>
    <n v="461.48"/>
    <n v="461.48"/>
    <n v="-267.66000000000003"/>
    <n v="0"/>
    <n v="-2"/>
    <n v="0"/>
    <n v="1.83"/>
    <n v="0"/>
    <n v="0"/>
    <s v="2017-11-04"/>
    <s v="2017-11-04"/>
    <n v="692.22"/>
    <s v="Silver"/>
  </r>
  <r>
    <x v="14614"/>
    <x v="0"/>
    <s v="EE. UU."/>
    <n v="1"/>
    <n v="461.48"/>
    <n v="461.48"/>
    <n v="-181.64"/>
    <n v="0"/>
    <n v="-1"/>
    <n v="0"/>
    <n v="1.83"/>
    <n v="0"/>
    <n v="0"/>
    <s v="2017-11-04"/>
    <s v="2017-11-04"/>
    <n v="692.22"/>
    <s v="Silver"/>
  </r>
  <r>
    <x v="14615"/>
    <x v="0"/>
    <s v="Puerto Rico"/>
    <n v="1"/>
    <n v="461.48"/>
    <n v="461.48"/>
    <n v="124.48"/>
    <n v="0"/>
    <n v="0"/>
    <n v="0"/>
    <n v="1.83"/>
    <n v="0"/>
    <n v="0"/>
    <s v="2017-11-04"/>
    <s v="2017-11-04"/>
    <n v="692.22"/>
    <s v="Silver"/>
  </r>
  <r>
    <x v="14616"/>
    <x v="0"/>
    <s v="EE. UU."/>
    <n v="1"/>
    <n v="461.48"/>
    <n v="461.48"/>
    <n v="38.76"/>
    <n v="1"/>
    <n v="1"/>
    <n v="1"/>
    <n v="2"/>
    <n v="0"/>
    <n v="0"/>
    <s v="2017-11-04"/>
    <s v="2017-11-04"/>
    <n v="692.22"/>
    <s v="Silver"/>
  </r>
  <r>
    <x v="14617"/>
    <x v="0"/>
    <s v="Puerto Rico"/>
    <n v="1"/>
    <n v="461.48"/>
    <n v="461.48"/>
    <n v="-647.23"/>
    <n v="0"/>
    <n v="4"/>
    <n v="1"/>
    <n v="4"/>
    <n v="0"/>
    <n v="0"/>
    <s v="2017-11-04"/>
    <s v="2017-11-04"/>
    <n v="692.22"/>
    <s v="Silver"/>
  </r>
  <r>
    <x v="14618"/>
    <x v="0"/>
    <s v="EE. UU."/>
    <n v="1"/>
    <n v="461.48"/>
    <n v="461.48"/>
    <n v="-642.38"/>
    <n v="1"/>
    <n v="1"/>
    <n v="1"/>
    <n v="3"/>
    <n v="0"/>
    <n v="0"/>
    <s v="2017-11-04"/>
    <s v="2017-11-04"/>
    <n v="692.22"/>
    <s v="Silver"/>
  </r>
  <r>
    <x v="14619"/>
    <x v="0"/>
    <s v="EE. UU."/>
    <n v="1"/>
    <n v="461.48"/>
    <n v="461.48"/>
    <n v="147.41999999999999"/>
    <n v="1"/>
    <n v="1"/>
    <n v="1"/>
    <n v="3"/>
    <n v="0"/>
    <n v="0"/>
    <s v="2017-11-04"/>
    <s v="2017-11-04"/>
    <n v="692.22"/>
    <s v="Silver"/>
  </r>
  <r>
    <x v="14620"/>
    <x v="0"/>
    <s v="EE. UU."/>
    <n v="1"/>
    <n v="461.48"/>
    <n v="461.48"/>
    <n v="150.77000000000001"/>
    <n v="1"/>
    <n v="2"/>
    <n v="0"/>
    <n v="1.83"/>
    <n v="0"/>
    <n v="0"/>
    <s v="2017-11-04"/>
    <s v="2017-11-04"/>
    <n v="692.22"/>
    <s v="Silver"/>
  </r>
  <r>
    <x v="14621"/>
    <x v="0"/>
    <s v="Puerto Rico"/>
    <n v="1"/>
    <n v="461.48"/>
    <n v="461.48"/>
    <n v="26.46"/>
    <n v="1"/>
    <n v="1"/>
    <n v="1"/>
    <n v="3"/>
    <n v="0"/>
    <n v="0"/>
    <s v="2017-11-04"/>
    <s v="2017-11-04"/>
    <n v="692.22"/>
    <s v="Silver"/>
  </r>
  <r>
    <x v="14622"/>
    <x v="0"/>
    <s v="EE. UU."/>
    <n v="1"/>
    <n v="461.48"/>
    <n v="461.48"/>
    <n v="48.5"/>
    <n v="1"/>
    <n v="4"/>
    <n v="1"/>
    <n v="3"/>
    <n v="0"/>
    <n v="0"/>
    <s v="2017-11-04"/>
    <s v="2017-11-04"/>
    <n v="692.22"/>
    <s v="Silver"/>
  </r>
  <r>
    <x v="14623"/>
    <x v="0"/>
    <s v="Puerto Rico"/>
    <n v="1"/>
    <n v="461.48"/>
    <n v="461.48"/>
    <n v="204.97"/>
    <n v="0"/>
    <n v="0"/>
    <n v="0"/>
    <n v="1.83"/>
    <n v="0"/>
    <n v="0"/>
    <s v="2017-11-04"/>
    <s v="2017-11-04"/>
    <n v="692.22"/>
    <s v="Silver"/>
  </r>
  <r>
    <x v="14624"/>
    <x v="0"/>
    <s v="EE. UU."/>
    <n v="1"/>
    <n v="461.48"/>
    <n v="461.48"/>
    <n v="214.82"/>
    <n v="1"/>
    <n v="1"/>
    <n v="1"/>
    <n v="4"/>
    <n v="0"/>
    <n v="0"/>
    <s v="2017-11-05"/>
    <s v="2017-11-05"/>
    <n v="692.22"/>
    <s v="Silver"/>
  </r>
  <r>
    <x v="14625"/>
    <x v="0"/>
    <s v="EE. UU."/>
    <n v="1"/>
    <n v="461.48"/>
    <n v="461.48"/>
    <n v="132.91"/>
    <n v="1"/>
    <n v="2"/>
    <n v="0"/>
    <n v="1.83"/>
    <n v="0"/>
    <n v="0"/>
    <s v="2017-11-05"/>
    <s v="2017-11-05"/>
    <n v="692.22"/>
    <s v="Silver"/>
  </r>
  <r>
    <x v="14626"/>
    <x v="0"/>
    <s v="EE. UU."/>
    <n v="1"/>
    <n v="461.48"/>
    <n v="461.48"/>
    <n v="44.76"/>
    <n v="1"/>
    <n v="3"/>
    <n v="1"/>
    <n v="4"/>
    <n v="0"/>
    <n v="0"/>
    <s v="2017-11-05"/>
    <s v="2017-11-05"/>
    <n v="692.22"/>
    <s v="Silver"/>
  </r>
  <r>
    <x v="14627"/>
    <x v="1"/>
    <s v="EE. UU."/>
    <n v="1"/>
    <n v="461.48"/>
    <n v="461.48"/>
    <n v="9.0500000000000007"/>
    <n v="1"/>
    <n v="2"/>
    <n v="1"/>
    <n v="3"/>
    <n v="0"/>
    <n v="0"/>
    <s v="2017-11-05"/>
    <s v="2017-11-05"/>
    <n v="692.22"/>
    <s v="Silver"/>
  </r>
  <r>
    <x v="14628"/>
    <x v="1"/>
    <s v="Puerto Rico"/>
    <n v="1"/>
    <n v="461.48"/>
    <n v="461.48"/>
    <n v="118.78"/>
    <n v="0"/>
    <n v="-2"/>
    <n v="0"/>
    <n v="1.83"/>
    <n v="0"/>
    <n v="0"/>
    <s v="2017-11-05"/>
    <s v="2017-11-05"/>
    <n v="692.22"/>
    <s v="Silver"/>
  </r>
  <r>
    <x v="14629"/>
    <x v="1"/>
    <s v="EE. UU."/>
    <n v="1"/>
    <n v="461.48"/>
    <n v="461.48"/>
    <n v="46.15"/>
    <n v="0"/>
    <n v="-1"/>
    <n v="0"/>
    <n v="1.83"/>
    <n v="0"/>
    <n v="0"/>
    <s v="2017-11-05"/>
    <s v="2017-11-05"/>
    <n v="692.22"/>
    <s v="Silver"/>
  </r>
  <r>
    <x v="14630"/>
    <x v="2"/>
    <s v="Puerto Rico"/>
    <n v="1"/>
    <n v="461.48"/>
    <n v="461.48"/>
    <n v="17.309999999999999"/>
    <n v="0"/>
    <n v="0"/>
    <n v="0"/>
    <n v="1.83"/>
    <n v="0"/>
    <n v="0"/>
    <s v="2017-11-05"/>
    <s v="2017-11-05"/>
    <n v="692.22"/>
    <s v="Silver"/>
  </r>
  <r>
    <x v="14631"/>
    <x v="0"/>
    <s v="EE. UU."/>
    <n v="1"/>
    <n v="461.48"/>
    <n v="461.48"/>
    <n v="-70.510000000000005"/>
    <n v="1"/>
    <n v="1"/>
    <n v="0"/>
    <n v="1.83"/>
    <n v="0"/>
    <n v="0"/>
    <s v="2017-11-05"/>
    <s v="2017-11-05"/>
    <n v="692.22"/>
    <s v="Silver"/>
  </r>
  <r>
    <x v="14632"/>
    <x v="0"/>
    <s v="EE. UU."/>
    <n v="1"/>
    <n v="461.48"/>
    <n v="461.48"/>
    <n v="185.42"/>
    <n v="1"/>
    <n v="2"/>
    <n v="1"/>
    <n v="2"/>
    <n v="0"/>
    <n v="0"/>
    <s v="2017-11-05"/>
    <s v="2017-11-05"/>
    <n v="692.22"/>
    <s v="Silver"/>
  </r>
  <r>
    <x v="14633"/>
    <x v="0"/>
    <s v="EE. UU."/>
    <n v="1"/>
    <n v="461.48"/>
    <n v="461.48"/>
    <n v="47.88"/>
    <n v="0"/>
    <n v="-2"/>
    <n v="0"/>
    <n v="1.83"/>
    <n v="0"/>
    <n v="0"/>
    <s v="2017-11-05"/>
    <s v="2017-11-05"/>
    <n v="692.22"/>
    <s v="Silver"/>
  </r>
  <r>
    <x v="14634"/>
    <x v="1"/>
    <s v="Puerto Rico"/>
    <n v="1"/>
    <n v="461.48"/>
    <n v="461.48"/>
    <n v="135.68"/>
    <n v="0"/>
    <n v="-1"/>
    <n v="0"/>
    <n v="1.83"/>
    <n v="0"/>
    <n v="0"/>
    <s v="2017-11-05"/>
    <s v="2017-11-05"/>
    <n v="692.22"/>
    <s v="Silver"/>
  </r>
  <r>
    <x v="14635"/>
    <x v="0"/>
    <s v="EE. UU."/>
    <n v="1"/>
    <n v="461.48"/>
    <n v="461.48"/>
    <n v="-73.739999999999995"/>
    <n v="0"/>
    <n v="0"/>
    <n v="0"/>
    <n v="1.83"/>
    <n v="0"/>
    <n v="0"/>
    <s v="2017-11-05"/>
    <s v="2017-11-05"/>
    <n v="692.22"/>
    <s v="Silver"/>
  </r>
  <r>
    <x v="14636"/>
    <x v="1"/>
    <s v="Puerto Rico"/>
    <n v="1"/>
    <n v="461.48"/>
    <n v="461.48"/>
    <n v="105.59"/>
    <n v="1"/>
    <n v="1"/>
    <n v="1"/>
    <n v="4"/>
    <n v="0"/>
    <n v="0"/>
    <s v="2017-11-05"/>
    <s v="2017-11-05"/>
    <n v="692.22"/>
    <s v="Silver"/>
  </r>
  <r>
    <x v="14637"/>
    <x v="0"/>
    <s v="EE. UU."/>
    <n v="1"/>
    <n v="461.48"/>
    <n v="461.48"/>
    <n v="45.89"/>
    <n v="1"/>
    <n v="1"/>
    <n v="1"/>
    <n v="3"/>
    <n v="0"/>
    <n v="0"/>
    <s v="2017-11-05"/>
    <s v="2017-11-05"/>
    <n v="692.22"/>
    <s v="Silver"/>
  </r>
  <r>
    <x v="14638"/>
    <x v="0"/>
    <s v="EE. UU."/>
    <n v="1"/>
    <n v="461.48"/>
    <n v="461.48"/>
    <n v="-114.22"/>
    <n v="1"/>
    <n v="1"/>
    <n v="0"/>
    <n v="1.83"/>
    <n v="0"/>
    <n v="0"/>
    <s v="2017-11-05"/>
    <s v="2017-11-05"/>
    <n v="692.22"/>
    <s v="Silver"/>
  </r>
  <r>
    <x v="14639"/>
    <x v="2"/>
    <s v="Puerto Rico"/>
    <n v="1"/>
    <n v="461.48"/>
    <n v="461.48"/>
    <n v="83.99"/>
    <n v="1"/>
    <n v="1"/>
    <n v="1"/>
    <n v="4"/>
    <n v="0"/>
    <n v="0"/>
    <s v="2017-11-05"/>
    <s v="2017-11-05"/>
    <n v="692.22"/>
    <s v="Silver"/>
  </r>
  <r>
    <x v="14640"/>
    <x v="1"/>
    <s v="Puerto Rico"/>
    <n v="1"/>
    <n v="461.48"/>
    <n v="461.48"/>
    <n v="150.21"/>
    <n v="0"/>
    <n v="0"/>
    <n v="0"/>
    <n v="1.83"/>
    <n v="0"/>
    <n v="0"/>
    <s v="2017-11-05"/>
    <s v="2017-11-05"/>
    <n v="692.22"/>
    <s v="Silver"/>
  </r>
  <r>
    <x v="14641"/>
    <x v="2"/>
    <s v="EE. UU."/>
    <n v="1"/>
    <n v="461.48"/>
    <n v="461.48"/>
    <n v="209.33"/>
    <n v="1"/>
    <n v="1"/>
    <n v="1"/>
    <n v="3"/>
    <n v="0"/>
    <n v="0"/>
    <s v="2017-11-05"/>
    <s v="2017-11-05"/>
    <n v="692.22"/>
    <s v="Silver"/>
  </r>
  <r>
    <x v="14642"/>
    <x v="1"/>
    <s v="Puerto Rico"/>
    <n v="1"/>
    <n v="461.48"/>
    <n v="461.48"/>
    <n v="122.75"/>
    <n v="1"/>
    <n v="2"/>
    <n v="1"/>
    <n v="2"/>
    <n v="0"/>
    <n v="0"/>
    <s v="2017-11-05"/>
    <s v="2017-11-05"/>
    <n v="692.22"/>
    <s v="Silver"/>
  </r>
  <r>
    <x v="14643"/>
    <x v="0"/>
    <s v="EE. UU."/>
    <n v="1"/>
    <n v="461.48"/>
    <n v="461.48"/>
    <n v="93.48"/>
    <n v="0"/>
    <n v="-2"/>
    <n v="1"/>
    <n v="4"/>
    <n v="0"/>
    <n v="0"/>
    <s v="2017-11-05"/>
    <s v="2017-11-05"/>
    <n v="692.22"/>
    <s v="Silver"/>
  </r>
  <r>
    <x v="14644"/>
    <x v="0"/>
    <s v="Puerto Rico"/>
    <n v="1"/>
    <n v="461.48"/>
    <n v="461.48"/>
    <n v="219.34"/>
    <n v="0"/>
    <n v="-1"/>
    <n v="0"/>
    <n v="1.83"/>
    <n v="0"/>
    <n v="0"/>
    <s v="2017-11-05"/>
    <s v="2017-11-05"/>
    <n v="692.22"/>
    <s v="Silver"/>
  </r>
  <r>
    <x v="14645"/>
    <x v="0"/>
    <s v="EE. UU."/>
    <n v="1"/>
    <n v="461.48"/>
    <n v="461.48"/>
    <n v="226.13"/>
    <n v="1"/>
    <n v="1"/>
    <n v="1"/>
    <n v="3"/>
    <n v="0"/>
    <n v="0"/>
    <s v="2017-11-05"/>
    <s v="2017-11-05"/>
    <n v="692.22"/>
    <s v="Silver"/>
  </r>
  <r>
    <x v="14646"/>
    <x v="2"/>
    <s v="EE. UU."/>
    <n v="1"/>
    <n v="461.48"/>
    <n v="461.48"/>
    <n v="210.16"/>
    <n v="1"/>
    <n v="1"/>
    <n v="1"/>
    <n v="2"/>
    <n v="1"/>
    <n v="0"/>
    <s v="2017-11-05"/>
    <s v="2017-11-05"/>
    <n v="692.22"/>
    <s v="Silver"/>
  </r>
  <r>
    <x v="14647"/>
    <x v="2"/>
    <s v="EE. UU."/>
    <n v="1"/>
    <n v="461.48"/>
    <n v="461.48"/>
    <n v="221.51"/>
    <n v="1"/>
    <n v="2"/>
    <n v="1"/>
    <n v="3"/>
    <n v="0"/>
    <n v="0"/>
    <s v="2017-11-05"/>
    <s v="2017-11-05"/>
    <n v="692.22"/>
    <s v="Silver"/>
  </r>
  <r>
    <x v="14648"/>
    <x v="0"/>
    <s v="Puerto Rico"/>
    <n v="1"/>
    <n v="461.48"/>
    <n v="461.48"/>
    <n v="103.83"/>
    <n v="0"/>
    <n v="-2"/>
    <n v="0"/>
    <n v="1.83"/>
    <n v="0"/>
    <n v="0"/>
    <s v="2017-11-05"/>
    <s v="2017-11-05"/>
    <n v="692.22"/>
    <s v="Silver"/>
  </r>
  <r>
    <x v="14649"/>
    <x v="0"/>
    <s v="EE. UU."/>
    <n v="1"/>
    <n v="461.48"/>
    <n v="461.48"/>
    <n v="118.14"/>
    <n v="1"/>
    <n v="1"/>
    <n v="1"/>
    <n v="3"/>
    <n v="0"/>
    <n v="0"/>
    <s v="2017-11-05"/>
    <s v="2017-11-05"/>
    <n v="692.22"/>
    <s v="Silver"/>
  </r>
  <r>
    <x v="14650"/>
    <x v="0"/>
    <s v="Puerto Rico"/>
    <n v="1"/>
    <n v="461.48"/>
    <n v="461.48"/>
    <n v="98.39"/>
    <n v="0"/>
    <n v="0"/>
    <n v="1"/>
    <n v="4"/>
    <n v="0"/>
    <n v="0"/>
    <s v="2017-11-05"/>
    <s v="2017-11-05"/>
    <n v="692.22"/>
    <s v="Silver"/>
  </r>
  <r>
    <x v="14651"/>
    <x v="0"/>
    <s v="EE. UU."/>
    <n v="1"/>
    <n v="461.48"/>
    <n v="461.48"/>
    <n v="72.78"/>
    <n v="1"/>
    <n v="1"/>
    <n v="1"/>
    <n v="3"/>
    <n v="0"/>
    <n v="0"/>
    <s v="2017-11-05"/>
    <s v="2017-11-05"/>
    <n v="692.22"/>
    <s v="Silver"/>
  </r>
  <r>
    <x v="14652"/>
    <x v="0"/>
    <s v="EE. UU."/>
    <n v="1"/>
    <n v="461.48"/>
    <n v="461.48"/>
    <n v="34.11"/>
    <n v="1"/>
    <n v="2"/>
    <n v="0"/>
    <n v="1.83"/>
    <n v="0"/>
    <n v="0"/>
    <s v="2017-11-05"/>
    <s v="2017-11-05"/>
    <n v="692.22"/>
    <s v="Silver"/>
  </r>
  <r>
    <x v="14653"/>
    <x v="0"/>
    <s v="EE. UU."/>
    <n v="1"/>
    <n v="461.48"/>
    <n v="461.48"/>
    <n v="44.33"/>
    <n v="0"/>
    <n v="-2"/>
    <n v="0"/>
    <n v="1.83"/>
    <n v="0"/>
    <n v="0"/>
    <s v="2017-11-05"/>
    <s v="2017-11-05"/>
    <n v="692.22"/>
    <s v="Silver"/>
  </r>
  <r>
    <x v="14654"/>
    <x v="0"/>
    <s v="Puerto Rico"/>
    <n v="1"/>
    <n v="461.48"/>
    <n v="461.48"/>
    <n v="125.67"/>
    <n v="0"/>
    <n v="-1"/>
    <n v="1"/>
    <n v="3"/>
    <n v="0"/>
    <n v="0"/>
    <s v="2017-11-05"/>
    <s v="2017-11-05"/>
    <n v="692.22"/>
    <s v="Silver"/>
  </r>
  <r>
    <x v="14655"/>
    <x v="0"/>
    <s v="EE. UU."/>
    <n v="1"/>
    <n v="461.48"/>
    <n v="461.48"/>
    <n v="137.26"/>
    <n v="0"/>
    <n v="0"/>
    <n v="0"/>
    <n v="1.83"/>
    <n v="0"/>
    <n v="0"/>
    <s v="2017-11-05"/>
    <s v="2017-11-05"/>
    <n v="692.22"/>
    <s v="Silver"/>
  </r>
  <r>
    <x v="14656"/>
    <x v="0"/>
    <s v="EE. UU."/>
    <n v="1"/>
    <n v="461.48"/>
    <n v="461.48"/>
    <n v="34.06"/>
    <n v="1"/>
    <n v="1"/>
    <n v="1"/>
    <n v="3"/>
    <n v="0"/>
    <n v="0"/>
    <s v="2017-11-05"/>
    <s v="2017-11-05"/>
    <n v="692.22"/>
    <s v="Silver"/>
  </r>
  <r>
    <x v="14657"/>
    <x v="0"/>
    <s v="EE. UU."/>
    <n v="1"/>
    <n v="461.48"/>
    <n v="461.48"/>
    <n v="12.6"/>
    <n v="1"/>
    <n v="2"/>
    <n v="1"/>
    <n v="4"/>
    <n v="0"/>
    <n v="0"/>
    <s v="2017-11-05"/>
    <s v="2017-11-05"/>
    <n v="692.22"/>
    <s v="Silver"/>
  </r>
  <r>
    <x v="14658"/>
    <x v="0"/>
    <s v="Puerto Rico"/>
    <n v="1"/>
    <n v="461.48"/>
    <n v="461.48"/>
    <n v="-96.56"/>
    <n v="1"/>
    <n v="1"/>
    <n v="1"/>
    <n v="2"/>
    <n v="0"/>
    <n v="0"/>
    <s v="2017-11-05"/>
    <s v="2017-11-05"/>
    <n v="692.22"/>
    <s v="Silver"/>
  </r>
  <r>
    <x v="14659"/>
    <x v="0"/>
    <s v="EE. UU."/>
    <n v="1"/>
    <n v="461.48"/>
    <n v="461.48"/>
    <n v="-12.65"/>
    <n v="1"/>
    <n v="1"/>
    <n v="0"/>
    <n v="1.83"/>
    <n v="0"/>
    <n v="0"/>
    <s v="2017-11-05"/>
    <s v="2017-11-05"/>
    <n v="692.22"/>
    <s v="Silver"/>
  </r>
  <r>
    <x v="14660"/>
    <x v="0"/>
    <s v="EE. UU."/>
    <n v="1"/>
    <n v="461.48"/>
    <n v="461.48"/>
    <n v="17.54"/>
    <n v="1"/>
    <n v="2"/>
    <n v="1"/>
    <n v="3"/>
    <n v="0"/>
    <n v="0"/>
    <s v="2017-11-05"/>
    <s v="2017-11-05"/>
    <n v="692.22"/>
    <s v="Silver"/>
  </r>
  <r>
    <x v="14661"/>
    <x v="0"/>
    <s v="Puerto Rico"/>
    <n v="1"/>
    <n v="461.48"/>
    <n v="461.48"/>
    <n v="217.08"/>
    <n v="0"/>
    <n v="3"/>
    <n v="1"/>
    <n v="4"/>
    <n v="0"/>
    <n v="0"/>
    <s v="2017-11-05"/>
    <s v="2017-11-05"/>
    <n v="692.22"/>
    <s v="Silver"/>
  </r>
  <r>
    <x v="14662"/>
    <x v="0"/>
    <s v="Puerto Rico"/>
    <n v="1"/>
    <n v="461.48"/>
    <n v="461.48"/>
    <n v="210.39"/>
    <n v="1"/>
    <n v="4"/>
    <n v="1"/>
    <n v="4"/>
    <n v="0"/>
    <n v="0"/>
    <s v="2017-11-05"/>
    <s v="2017-11-05"/>
    <n v="692.22"/>
    <s v="Silver"/>
  </r>
  <r>
    <x v="14663"/>
    <x v="2"/>
    <s v="EE. UU."/>
    <n v="1"/>
    <n v="461.48"/>
    <n v="461.48"/>
    <n v="203.51"/>
    <n v="0"/>
    <n v="0"/>
    <n v="1"/>
    <n v="4"/>
    <n v="0"/>
    <n v="0"/>
    <s v="2017-11-05"/>
    <s v="2017-11-05"/>
    <n v="692.22"/>
    <s v="Silver"/>
  </r>
  <r>
    <x v="14664"/>
    <x v="0"/>
    <s v="Puerto Rico"/>
    <n v="1"/>
    <n v="461.48"/>
    <n v="461.48"/>
    <n v="114.22"/>
    <n v="1"/>
    <n v="1"/>
    <n v="1"/>
    <n v="4"/>
    <n v="0"/>
    <n v="0"/>
    <s v="2017-11-05"/>
    <s v="2017-11-05"/>
    <n v="692.22"/>
    <s v="Silver"/>
  </r>
  <r>
    <x v="14665"/>
    <x v="1"/>
    <s v="EE. UU."/>
    <n v="1"/>
    <n v="461.48"/>
    <n v="461.48"/>
    <n v="212.28"/>
    <n v="1"/>
    <n v="2"/>
    <n v="1"/>
    <n v="3"/>
    <n v="0"/>
    <n v="0"/>
    <s v="2017-11-05"/>
    <s v="2017-11-05"/>
    <n v="692.22"/>
    <s v="Silver"/>
  </r>
  <r>
    <x v="14666"/>
    <x v="1"/>
    <s v="Puerto Rico"/>
    <n v="1"/>
    <n v="461.48"/>
    <n v="461.48"/>
    <n v="103.83"/>
    <n v="1"/>
    <n v="3"/>
    <n v="1"/>
    <n v="2"/>
    <n v="0"/>
    <n v="0"/>
    <s v="2017-11-05"/>
    <s v="2017-11-05"/>
    <n v="692.22"/>
    <s v="Silver"/>
  </r>
  <r>
    <x v="14667"/>
    <x v="2"/>
    <s v="EE. UU."/>
    <n v="1"/>
    <n v="461.48"/>
    <n v="461.48"/>
    <n v="177.21"/>
    <n v="1"/>
    <n v="1"/>
    <n v="1"/>
    <n v="4"/>
    <n v="0"/>
    <n v="0"/>
    <s v="2017-11-05"/>
    <s v="2017-11-05"/>
    <n v="692.22"/>
    <s v="Silver"/>
  </r>
  <r>
    <x v="14668"/>
    <x v="2"/>
    <s v="EE. UU."/>
    <n v="1"/>
    <n v="461.48"/>
    <n v="461.48"/>
    <n v="30.27"/>
    <n v="0"/>
    <n v="0"/>
    <n v="1"/>
    <n v="2"/>
    <n v="0"/>
    <n v="0"/>
    <s v="2017-11-05"/>
    <s v="2017-11-05"/>
    <n v="692.22"/>
    <s v="Silver"/>
  </r>
  <r>
    <x v="14669"/>
    <x v="2"/>
    <s v="Puerto Rico"/>
    <n v="1"/>
    <n v="461.48"/>
    <n v="461.48"/>
    <n v="65.11"/>
    <n v="1"/>
    <n v="1"/>
    <n v="0"/>
    <n v="1.83"/>
    <n v="0"/>
    <n v="0"/>
    <s v="2017-11-05"/>
    <s v="2017-11-05"/>
    <n v="692.22"/>
    <s v="Silver"/>
  </r>
  <r>
    <x v="14670"/>
    <x v="2"/>
    <s v="EE. UU."/>
    <n v="1"/>
    <n v="461.48"/>
    <n v="461.48"/>
    <n v="135.68"/>
    <n v="1"/>
    <n v="2"/>
    <n v="1"/>
    <n v="4"/>
    <n v="0"/>
    <n v="0"/>
    <s v="2017-11-05"/>
    <s v="2017-11-05"/>
    <n v="692.22"/>
    <s v="Silver"/>
  </r>
  <r>
    <x v="14671"/>
    <x v="0"/>
    <s v="Puerto Rico"/>
    <n v="1"/>
    <n v="461.48"/>
    <n v="461.48"/>
    <n v="-5.0999999999999996"/>
    <n v="1"/>
    <n v="1"/>
    <n v="0"/>
    <n v="1.83"/>
    <n v="0"/>
    <n v="0"/>
    <s v="2017-11-05"/>
    <s v="2017-11-05"/>
    <n v="692.22"/>
    <s v="Silver"/>
  </r>
  <r>
    <x v="14672"/>
    <x v="0"/>
    <s v="EE. UU."/>
    <n v="1"/>
    <n v="461.48"/>
    <n v="461.48"/>
    <n v="48.18"/>
    <n v="1"/>
    <n v="2"/>
    <n v="1"/>
    <n v="2"/>
    <n v="0"/>
    <n v="0"/>
    <s v="2017-11-05"/>
    <s v="2017-11-05"/>
    <n v="692.22"/>
    <s v="Silver"/>
  </r>
  <r>
    <x v="14673"/>
    <x v="2"/>
    <s v="EE. UU."/>
    <n v="1"/>
    <n v="461.48"/>
    <n v="461.48"/>
    <n v="137.26"/>
    <n v="0"/>
    <n v="-2"/>
    <n v="0"/>
    <n v="1.83"/>
    <n v="0"/>
    <n v="0"/>
    <s v="2017-11-05"/>
    <s v="2017-11-05"/>
    <n v="692.22"/>
    <s v="Silver"/>
  </r>
  <r>
    <x v="14674"/>
    <x v="0"/>
    <s v="Puerto Rico"/>
    <n v="1"/>
    <n v="461.48"/>
    <n v="461.48"/>
    <n v="191.05"/>
    <n v="0"/>
    <n v="-1"/>
    <n v="0"/>
    <n v="1.83"/>
    <n v="0"/>
    <n v="0"/>
    <s v="2017-11-05"/>
    <s v="2017-11-05"/>
    <n v="692.22"/>
    <s v="Silver"/>
  </r>
  <r>
    <x v="14675"/>
    <x v="2"/>
    <s v="EE. UU."/>
    <n v="1"/>
    <n v="461.48"/>
    <n v="461.48"/>
    <n v="113.39"/>
    <n v="0"/>
    <n v="0"/>
    <n v="0"/>
    <n v="1.83"/>
    <n v="0"/>
    <n v="0"/>
    <s v="2017-11-05"/>
    <s v="2017-11-05"/>
    <n v="692.22"/>
    <s v="Silver"/>
  </r>
  <r>
    <x v="14676"/>
    <x v="2"/>
    <s v="EE. UU."/>
    <n v="1"/>
    <n v="461.48"/>
    <n v="461.48"/>
    <n v="214.59"/>
    <n v="1"/>
    <n v="1"/>
    <n v="1"/>
    <n v="3"/>
    <n v="0"/>
    <n v="0"/>
    <s v="2017-11-05"/>
    <s v="2017-11-05"/>
    <n v="692.22"/>
    <s v="Silver"/>
  </r>
  <r>
    <x v="14677"/>
    <x v="2"/>
    <s v="Puerto Rico"/>
    <n v="1"/>
    <n v="461.48"/>
    <n v="461.48"/>
    <n v="-62.36"/>
    <n v="1"/>
    <n v="2"/>
    <n v="1"/>
    <n v="3"/>
    <n v="0"/>
    <n v="0"/>
    <s v="2017-11-05"/>
    <s v="2017-11-05"/>
    <n v="692.22"/>
    <s v="Silver"/>
  </r>
  <r>
    <x v="14678"/>
    <x v="2"/>
    <s v="EE. UU."/>
    <n v="1"/>
    <n v="461.48"/>
    <n v="461.48"/>
    <n v="137.22"/>
    <n v="0"/>
    <n v="-2"/>
    <n v="0"/>
    <n v="1.83"/>
    <n v="0"/>
    <n v="0"/>
    <s v="2017-11-05"/>
    <s v="2017-11-05"/>
    <n v="692.22"/>
    <s v="Silver"/>
  </r>
  <r>
    <x v="14679"/>
    <x v="2"/>
    <s v="Puerto Rico"/>
    <n v="1"/>
    <n v="461.48"/>
    <n v="461.48"/>
    <n v="-301.25"/>
    <n v="0"/>
    <n v="-1"/>
    <n v="0"/>
    <n v="1.83"/>
    <n v="0"/>
    <n v="0"/>
    <s v="2017-11-05"/>
    <s v="2017-11-05"/>
    <n v="692.22"/>
    <s v="Silver"/>
  </r>
  <r>
    <x v="14680"/>
    <x v="2"/>
    <s v="EE. UU."/>
    <n v="1"/>
    <n v="461.48"/>
    <n v="461.48"/>
    <n v="156.66999999999999"/>
    <n v="1"/>
    <n v="2"/>
    <n v="0"/>
    <n v="1.83"/>
    <n v="0"/>
    <n v="0"/>
    <s v="2017-11-05"/>
    <s v="2017-11-05"/>
    <n v="692.22"/>
    <s v="Silver"/>
  </r>
  <r>
    <x v="14681"/>
    <x v="2"/>
    <s v="EE. UU."/>
    <n v="1"/>
    <n v="461.48"/>
    <n v="461.48"/>
    <n v="113.06"/>
    <n v="1"/>
    <n v="3"/>
    <n v="1"/>
    <n v="2"/>
    <n v="0"/>
    <n v="0"/>
    <s v="2017-11-05"/>
    <s v="2017-11-05"/>
    <n v="692.22"/>
    <s v="Silver"/>
  </r>
  <r>
    <x v="14682"/>
    <x v="2"/>
    <s v="Puerto Rico"/>
    <n v="1"/>
    <n v="461.48"/>
    <n v="461.48"/>
    <n v="-32.44"/>
    <n v="1"/>
    <n v="2"/>
    <n v="0"/>
    <n v="1.83"/>
    <n v="0"/>
    <n v="0"/>
    <s v="2017-11-05"/>
    <s v="2017-11-05"/>
    <n v="692.22"/>
    <s v="Silver"/>
  </r>
  <r>
    <x v="14683"/>
    <x v="2"/>
    <s v="EE. UU."/>
    <n v="1"/>
    <n v="461.48"/>
    <n v="461.48"/>
    <n v="-403.8"/>
    <n v="0"/>
    <n v="-2"/>
    <n v="0"/>
    <n v="1.83"/>
    <n v="0"/>
    <n v="0"/>
    <s v="2017-11-05"/>
    <s v="2017-11-05"/>
    <n v="692.22"/>
    <s v="Silver"/>
  </r>
  <r>
    <x v="14684"/>
    <x v="0"/>
    <s v="Puerto Rico"/>
    <n v="1"/>
    <n v="461.48"/>
    <n v="461.48"/>
    <n v="-207.67"/>
    <n v="0"/>
    <n v="-1"/>
    <n v="0"/>
    <n v="1.83"/>
    <n v="0"/>
    <n v="0"/>
    <s v="2017-11-05"/>
    <s v="2017-11-05"/>
    <n v="692.22"/>
    <s v="Silver"/>
  </r>
  <r>
    <x v="14685"/>
    <x v="0"/>
    <s v="EE. UU."/>
    <n v="1"/>
    <n v="461.48"/>
    <n v="461.48"/>
    <n v="-627.61"/>
    <n v="0"/>
    <n v="0"/>
    <n v="0"/>
    <n v="1.83"/>
    <n v="0"/>
    <n v="0"/>
    <s v="2017-11-05"/>
    <s v="2017-11-05"/>
    <n v="692.22"/>
    <s v="Silver"/>
  </r>
  <r>
    <x v="14686"/>
    <x v="0"/>
    <s v="EE. UU."/>
    <n v="1"/>
    <n v="461.48"/>
    <n v="461.48"/>
    <n v="-66.22"/>
    <n v="1"/>
    <n v="1"/>
    <n v="1"/>
    <n v="2"/>
    <n v="0"/>
    <n v="0"/>
    <s v="2017-11-05"/>
    <s v="2017-11-05"/>
    <n v="692.22"/>
    <s v="Silver"/>
  </r>
  <r>
    <x v="14687"/>
    <x v="0"/>
    <s v="Puerto Rico"/>
    <n v="1"/>
    <n v="461.48"/>
    <n v="461.48"/>
    <n v="172.36"/>
    <n v="1"/>
    <n v="1"/>
    <n v="1"/>
    <n v="3"/>
    <n v="0"/>
    <n v="0"/>
    <s v="2017-11-05"/>
    <s v="2017-11-05"/>
    <n v="692.22"/>
    <s v="Silver"/>
  </r>
  <r>
    <x v="14688"/>
    <x v="2"/>
    <s v="EE. UU."/>
    <n v="1"/>
    <n v="461.48"/>
    <n v="461.48"/>
    <n v="34.11"/>
    <n v="1"/>
    <n v="1"/>
    <n v="0"/>
    <n v="1.83"/>
    <n v="0"/>
    <n v="0"/>
    <s v="2017-11-05"/>
    <s v="2017-11-05"/>
    <n v="692.22"/>
    <s v="Silver"/>
  </r>
  <r>
    <x v="14689"/>
    <x v="2"/>
    <s v="EE. UU."/>
    <n v="1"/>
    <n v="461.48"/>
    <n v="461.48"/>
    <n v="-313.81"/>
    <n v="1"/>
    <n v="1"/>
    <n v="1"/>
    <n v="1"/>
    <n v="1"/>
    <n v="0"/>
    <s v="2017-11-05"/>
    <s v="2017-11-05"/>
    <n v="692.22"/>
    <s v="Silver"/>
  </r>
  <r>
    <x v="14690"/>
    <x v="2"/>
    <s v="EE. UU."/>
    <n v="1"/>
    <n v="461.48"/>
    <n v="461.48"/>
    <n v="-294.29000000000002"/>
    <n v="0"/>
    <n v="0"/>
    <n v="0"/>
    <n v="1.83"/>
    <n v="0"/>
    <n v="0"/>
    <s v="2017-11-05"/>
    <s v="2017-11-05"/>
    <n v="692.22"/>
    <s v="Silver"/>
  </r>
  <r>
    <x v="14691"/>
    <x v="1"/>
    <s v="Puerto Rico"/>
    <n v="1"/>
    <n v="461.48"/>
    <n v="461.48"/>
    <n v="-86.5"/>
    <n v="1"/>
    <n v="1"/>
    <n v="0"/>
    <n v="1.83"/>
    <n v="0"/>
    <n v="0"/>
    <s v="2017-11-05"/>
    <s v="2017-11-05"/>
    <n v="692.22"/>
    <s v="Silver"/>
  </r>
  <r>
    <x v="14692"/>
    <x v="2"/>
    <s v="EE. UU."/>
    <n v="1"/>
    <n v="461.48"/>
    <n v="461.48"/>
    <n v="-83.07"/>
    <n v="1"/>
    <n v="2"/>
    <n v="1"/>
    <n v="3"/>
    <n v="0"/>
    <n v="0"/>
    <s v="2017-11-05"/>
    <s v="2017-11-05"/>
    <n v="692.22"/>
    <s v="Silver"/>
  </r>
  <r>
    <x v="14693"/>
    <x v="0"/>
    <s v="Puerto Rico"/>
    <n v="1"/>
    <n v="461.48"/>
    <n v="461.48"/>
    <n v="46.19"/>
    <n v="0"/>
    <n v="-2"/>
    <n v="0"/>
    <n v="1.83"/>
    <n v="0"/>
    <n v="0"/>
    <s v="2017-11-06"/>
    <s v="2017-11-06"/>
    <n v="692.22"/>
    <s v="Silver"/>
  </r>
  <r>
    <x v="14694"/>
    <x v="2"/>
    <s v="EE. UU."/>
    <n v="1"/>
    <n v="461.48"/>
    <n v="461.48"/>
    <n v="-314.58999999999997"/>
    <n v="0"/>
    <n v="-1"/>
    <n v="0"/>
    <n v="1.83"/>
    <n v="0"/>
    <n v="0"/>
    <s v="2017-11-06"/>
    <s v="2017-11-06"/>
    <n v="692.22"/>
    <s v="Silver"/>
  </r>
  <r>
    <x v="14695"/>
    <x v="2"/>
    <s v="Puerto Rico"/>
    <n v="1"/>
    <n v="461.48"/>
    <n v="461.48"/>
    <n v="-94.63"/>
    <n v="0"/>
    <n v="0"/>
    <n v="0"/>
    <n v="1.83"/>
    <n v="0"/>
    <n v="0"/>
    <s v="2017-11-06"/>
    <s v="2017-11-06"/>
    <n v="692.22"/>
    <s v="Silver"/>
  </r>
  <r>
    <x v="14696"/>
    <x v="2"/>
    <s v="EE. UU."/>
    <n v="1"/>
    <n v="461.48"/>
    <n v="461.48"/>
    <n v="175.36"/>
    <n v="1"/>
    <n v="3"/>
    <n v="1"/>
    <n v="4"/>
    <n v="0"/>
    <n v="0"/>
    <s v="2017-11-06"/>
    <s v="2017-11-06"/>
    <n v="692.22"/>
    <s v="Silver"/>
  </r>
  <r>
    <x v="14697"/>
    <x v="0"/>
    <s v="EE. UU."/>
    <n v="1"/>
    <n v="461.48"/>
    <n v="461.48"/>
    <n v="57.59"/>
    <n v="1"/>
    <n v="4"/>
    <n v="0"/>
    <n v="1.83"/>
    <n v="0"/>
    <n v="0"/>
    <s v="2017-11-06"/>
    <s v="2017-11-06"/>
    <n v="692.22"/>
    <s v="Silver"/>
  </r>
  <r>
    <x v="14698"/>
    <x v="0"/>
    <s v="Puerto Rico"/>
    <n v="1"/>
    <n v="461.48"/>
    <n v="461.48"/>
    <n v="-738.6"/>
    <n v="0"/>
    <n v="-2"/>
    <n v="0"/>
    <n v="1.83"/>
    <n v="0"/>
    <n v="0"/>
    <s v="2017-11-06"/>
    <s v="2017-11-06"/>
    <n v="692.22"/>
    <s v="Silver"/>
  </r>
  <r>
    <x v="14699"/>
    <x v="0"/>
    <s v="EE. UU."/>
    <n v="1"/>
    <n v="461.48"/>
    <n v="461.48"/>
    <n v="-11.31"/>
    <n v="0"/>
    <n v="-1"/>
    <n v="1"/>
    <n v="3"/>
    <n v="0"/>
    <n v="0"/>
    <s v="2017-11-06"/>
    <s v="2017-11-06"/>
    <n v="692.22"/>
    <s v="Silver"/>
  </r>
  <r>
    <x v="14700"/>
    <x v="0"/>
    <s v="EE. UU."/>
    <n v="1"/>
    <n v="461.48"/>
    <n v="461.48"/>
    <n v="154.41999999999999"/>
    <n v="0"/>
    <n v="2"/>
    <n v="1"/>
    <n v="3"/>
    <n v="0"/>
    <n v="0"/>
    <s v="2017-11-06"/>
    <s v="2017-11-06"/>
    <n v="692.22"/>
    <s v="Silver"/>
  </r>
  <r>
    <x v="14701"/>
    <x v="0"/>
    <s v="EE. UU."/>
    <n v="1"/>
    <n v="461.48"/>
    <n v="461.48"/>
    <n v="124.6"/>
    <n v="1"/>
    <n v="3"/>
    <n v="1"/>
    <n v="2"/>
    <n v="0"/>
    <n v="0"/>
    <s v="2017-11-06"/>
    <s v="2017-11-06"/>
    <n v="692.22"/>
    <s v="Silver"/>
  </r>
  <r>
    <x v="14702"/>
    <x v="0"/>
    <s v="Puerto Rico"/>
    <n v="1"/>
    <n v="461.48"/>
    <n v="461.48"/>
    <n v="89.99"/>
    <n v="0"/>
    <n v="0"/>
    <n v="0"/>
    <n v="1.83"/>
    <n v="0"/>
    <n v="0"/>
    <s v="2017-11-06"/>
    <s v="2017-11-06"/>
    <n v="692.22"/>
    <s v="Silver"/>
  </r>
  <r>
    <x v="14703"/>
    <x v="0"/>
    <s v="EE. UU."/>
    <n v="1"/>
    <n v="461.48"/>
    <n v="461.48"/>
    <n v="177.21"/>
    <n v="0"/>
    <n v="0"/>
    <n v="0"/>
    <n v="1.83"/>
    <n v="0"/>
    <n v="0"/>
    <s v="2017-11-06"/>
    <s v="2017-11-06"/>
    <n v="692.22"/>
    <s v="Silver"/>
  </r>
  <r>
    <x v="14704"/>
    <x v="0"/>
    <s v="Puerto Rico"/>
    <n v="1"/>
    <n v="461.48"/>
    <n v="461.48"/>
    <n v="105.96"/>
    <n v="1"/>
    <n v="1"/>
    <n v="1"/>
    <n v="3"/>
    <n v="0"/>
    <n v="0"/>
    <s v="2017-11-06"/>
    <s v="2017-11-06"/>
    <n v="692.22"/>
    <s v="Silver"/>
  </r>
  <r>
    <x v="14705"/>
    <x v="0"/>
    <s v="EE. UU."/>
    <n v="1"/>
    <n v="461.48"/>
    <n v="461.48"/>
    <n v="95.76"/>
    <n v="1"/>
    <n v="1"/>
    <n v="1"/>
    <n v="4"/>
    <n v="0"/>
    <n v="0"/>
    <s v="2017-11-06"/>
    <s v="2017-11-06"/>
    <n v="692.22"/>
    <s v="Silver"/>
  </r>
  <r>
    <x v="14706"/>
    <x v="0"/>
    <s v="EE. UU."/>
    <n v="1"/>
    <n v="461.48"/>
    <n v="461.48"/>
    <n v="100.79"/>
    <n v="1"/>
    <n v="3"/>
    <n v="0"/>
    <n v="1.83"/>
    <n v="0"/>
    <n v="0"/>
    <s v="2017-11-06"/>
    <s v="2017-11-06"/>
    <n v="692.22"/>
    <s v="Silver"/>
  </r>
  <r>
    <x v="14707"/>
    <x v="0"/>
    <s v="EE. UU."/>
    <n v="1"/>
    <n v="461.48"/>
    <n v="461.48"/>
    <n v="109.83"/>
    <n v="1"/>
    <n v="4"/>
    <n v="0"/>
    <n v="1.83"/>
    <n v="0"/>
    <n v="0"/>
    <s v="2017-11-06"/>
    <s v="2017-11-06"/>
    <n v="692.22"/>
    <s v="Silver"/>
  </r>
  <r>
    <x v="14708"/>
    <x v="2"/>
    <s v="EE. UU."/>
    <n v="1"/>
    <n v="461.48"/>
    <n v="461.48"/>
    <n v="92.34"/>
    <n v="0"/>
    <n v="0"/>
    <n v="0"/>
    <n v="1.83"/>
    <n v="0"/>
    <n v="0"/>
    <s v="2017-11-06"/>
    <s v="2017-11-06"/>
    <n v="692.22"/>
    <s v="Silver"/>
  </r>
  <r>
    <x v="14709"/>
    <x v="2"/>
    <s v="Puerto Rico"/>
    <n v="1"/>
    <n v="461.48"/>
    <n v="461.48"/>
    <n v="194.93"/>
    <n v="1"/>
    <n v="1"/>
    <n v="1"/>
    <n v="2"/>
    <n v="0"/>
    <n v="0"/>
    <s v="2017-11-06"/>
    <s v="2017-11-06"/>
    <n v="692.22"/>
    <s v="Silver"/>
  </r>
  <r>
    <x v="14710"/>
    <x v="2"/>
    <s v="EE. UU."/>
    <n v="1"/>
    <n v="461.48"/>
    <n v="461.48"/>
    <n v="199.36"/>
    <n v="0"/>
    <n v="0"/>
    <n v="1"/>
    <n v="5"/>
    <n v="0"/>
    <n v="0"/>
    <s v="2017-11-06"/>
    <s v="2017-11-06"/>
    <n v="692.22"/>
    <s v="Silver"/>
  </r>
  <r>
    <x v="14711"/>
    <x v="2"/>
    <s v="Puerto Rico"/>
    <n v="1"/>
    <n v="461.48"/>
    <n v="461.48"/>
    <n v="193.18"/>
    <n v="1"/>
    <n v="1"/>
    <n v="1"/>
    <n v="3"/>
    <n v="0"/>
    <n v="0"/>
    <s v="2017-11-06"/>
    <s v="2017-11-06"/>
    <n v="692.22"/>
    <s v="Silver"/>
  </r>
  <r>
    <x v="14712"/>
    <x v="1"/>
    <s v="EE. UU."/>
    <n v="1"/>
    <n v="461.48"/>
    <n v="461.48"/>
    <n v="150.21"/>
    <n v="1"/>
    <n v="1"/>
    <n v="1"/>
    <n v="3"/>
    <n v="0"/>
    <n v="0"/>
    <s v="2017-11-06"/>
    <s v="2017-11-06"/>
    <n v="692.22"/>
    <s v="Silver"/>
  </r>
  <r>
    <x v="14713"/>
    <x v="2"/>
    <s v="EE. UU."/>
    <n v="1"/>
    <n v="461.48"/>
    <n v="461.48"/>
    <n v="218.05"/>
    <n v="0"/>
    <n v="-2"/>
    <n v="1"/>
    <n v="2"/>
    <n v="0"/>
    <n v="0"/>
    <s v="2017-11-06"/>
    <s v="2017-11-06"/>
    <n v="692.22"/>
    <s v="Silver"/>
  </r>
  <r>
    <x v="14714"/>
    <x v="0"/>
    <s v="Puerto Rico"/>
    <n v="1"/>
    <n v="461.48"/>
    <n v="461.48"/>
    <n v="210.43"/>
    <n v="0"/>
    <n v="-1"/>
    <n v="1"/>
    <n v="4"/>
    <n v="0"/>
    <n v="0"/>
    <s v="2017-11-06"/>
    <s v="2017-11-06"/>
    <n v="692.22"/>
    <s v="Silver"/>
  </r>
  <r>
    <x v="14715"/>
    <x v="1"/>
    <s v="EE. UU."/>
    <n v="1"/>
    <n v="461.48"/>
    <n v="461.48"/>
    <n v="115.19"/>
    <n v="0"/>
    <n v="0"/>
    <n v="0"/>
    <n v="1.83"/>
    <n v="0"/>
    <n v="0"/>
    <s v="2017-11-06"/>
    <s v="2017-11-06"/>
    <n v="692.22"/>
    <s v="Silver"/>
  </r>
  <r>
    <x v="14716"/>
    <x v="1"/>
    <s v="EE. UU."/>
    <n v="1"/>
    <n v="461.48"/>
    <n v="461.48"/>
    <n v="120.86"/>
    <n v="1"/>
    <n v="1"/>
    <n v="1"/>
    <n v="3"/>
    <n v="0"/>
    <n v="0"/>
    <s v="2017-11-06"/>
    <s v="2017-11-06"/>
    <n v="692.22"/>
    <s v="Silver"/>
  </r>
  <r>
    <x v="14717"/>
    <x v="0"/>
    <s v="EE. UU."/>
    <n v="1"/>
    <n v="461.48"/>
    <n v="461.48"/>
    <n v="217.08"/>
    <n v="1"/>
    <n v="2"/>
    <n v="1"/>
    <n v="4"/>
    <n v="0"/>
    <n v="0"/>
    <s v="2017-11-06"/>
    <s v="2017-11-06"/>
    <n v="692.22"/>
    <s v="Silver"/>
  </r>
  <r>
    <x v="14718"/>
    <x v="0"/>
    <s v="Puerto Rico"/>
    <n v="1"/>
    <n v="461.48"/>
    <n v="461.48"/>
    <n v="22.84"/>
    <n v="0"/>
    <n v="0"/>
    <n v="0"/>
    <n v="1.83"/>
    <n v="0"/>
    <n v="0"/>
    <s v="2017-11-06"/>
    <s v="2017-11-06"/>
    <n v="692.22"/>
    <s v="Silver"/>
  </r>
  <r>
    <x v="14719"/>
    <x v="0"/>
    <s v="EE. UU."/>
    <n v="1"/>
    <n v="461.48"/>
    <n v="461.48"/>
    <n v="221.51"/>
    <n v="1"/>
    <n v="1"/>
    <n v="1"/>
    <n v="2"/>
    <n v="0"/>
    <n v="0"/>
    <s v="2017-11-06"/>
    <s v="2017-11-06"/>
    <n v="692.22"/>
    <s v="Silver"/>
  </r>
  <r>
    <x v="14720"/>
    <x v="0"/>
    <s v="Puerto Rico"/>
    <n v="1"/>
    <n v="461.48"/>
    <n v="461.48"/>
    <n v="159.21"/>
    <n v="0"/>
    <n v="0"/>
    <n v="0"/>
    <n v="1.83"/>
    <n v="0"/>
    <n v="0"/>
    <s v="2017-11-06"/>
    <s v="2017-11-06"/>
    <n v="692.22"/>
    <s v="Silver"/>
  </r>
  <r>
    <x v="14721"/>
    <x v="0"/>
    <s v="EE. UU."/>
    <n v="1"/>
    <n v="461.48"/>
    <n v="461.48"/>
    <n v="99.68"/>
    <n v="1"/>
    <n v="3"/>
    <n v="0"/>
    <n v="1.83"/>
    <n v="0"/>
    <n v="0"/>
    <s v="2017-11-06"/>
    <s v="2017-11-06"/>
    <n v="692.22"/>
    <s v="Silver"/>
  </r>
  <r>
    <x v="14722"/>
    <x v="0"/>
    <s v="Puerto Rico"/>
    <n v="1"/>
    <n v="461.48"/>
    <n v="461.48"/>
    <n v="113.52"/>
    <n v="1"/>
    <n v="2"/>
    <n v="1"/>
    <n v="3"/>
    <n v="0"/>
    <n v="0"/>
    <s v="2017-11-06"/>
    <s v="2017-11-06"/>
    <n v="692.22"/>
    <s v="Silver"/>
  </r>
  <r>
    <x v="14723"/>
    <x v="0"/>
    <s v="EE. UU."/>
    <n v="1"/>
    <n v="461.48"/>
    <n v="461.48"/>
    <n v="129.46"/>
    <n v="0"/>
    <n v="-2"/>
    <n v="0"/>
    <n v="1.83"/>
    <n v="0"/>
    <n v="0"/>
    <s v="2017-11-06"/>
    <s v="2017-11-06"/>
    <n v="692.22"/>
    <s v="Silver"/>
  </r>
  <r>
    <x v="14724"/>
    <x v="2"/>
    <s v="EE. UU."/>
    <n v="1"/>
    <n v="461.48"/>
    <n v="461.48"/>
    <n v="24.42"/>
    <n v="0"/>
    <n v="-1"/>
    <n v="0"/>
    <n v="1.83"/>
    <n v="0"/>
    <n v="0"/>
    <s v="2017-11-06"/>
    <s v="2017-11-06"/>
    <n v="692.22"/>
    <s v="Silver"/>
  </r>
  <r>
    <x v="14725"/>
    <x v="0"/>
    <s v="Puerto Rico"/>
    <n v="1"/>
    <n v="461.48"/>
    <n v="461.48"/>
    <n v="-627.61"/>
    <n v="0"/>
    <n v="0"/>
    <n v="0"/>
    <n v="1.83"/>
    <n v="0"/>
    <n v="0"/>
    <s v="2017-11-06"/>
    <s v="2017-11-06"/>
    <n v="692.22"/>
    <s v="Silver"/>
  </r>
  <r>
    <x v="14726"/>
    <x v="0"/>
    <s v="EE. UU."/>
    <n v="1"/>
    <n v="461.48"/>
    <n v="461.48"/>
    <n v="196.73"/>
    <n v="1"/>
    <n v="1"/>
    <n v="1"/>
    <n v="2"/>
    <n v="0"/>
    <n v="0"/>
    <s v="2017-11-06"/>
    <s v="2017-11-06"/>
    <n v="692.22"/>
    <s v="Silver"/>
  </r>
  <r>
    <x v="14727"/>
    <x v="1"/>
    <s v="Puerto Rico"/>
    <n v="1"/>
    <n v="461.48"/>
    <n v="461.48"/>
    <n v="182.75"/>
    <n v="1"/>
    <n v="2"/>
    <n v="1"/>
    <n v="4"/>
    <n v="0"/>
    <n v="0"/>
    <s v="2017-11-06"/>
    <s v="2017-11-06"/>
    <n v="692.22"/>
    <s v="Silver"/>
  </r>
  <r>
    <x v="14728"/>
    <x v="0"/>
    <s v="EE. UU."/>
    <n v="1"/>
    <n v="461.48"/>
    <n v="461.48"/>
    <n v="178.59"/>
    <n v="1"/>
    <n v="1"/>
    <n v="0"/>
    <n v="1.83"/>
    <n v="0"/>
    <n v="0"/>
    <s v="2017-11-06"/>
    <s v="2017-11-06"/>
    <n v="692.22"/>
    <s v="Silver"/>
  </r>
  <r>
    <x v="14729"/>
    <x v="0"/>
    <s v="EE. UU."/>
    <n v="1"/>
    <n v="461.48"/>
    <n v="461.48"/>
    <n v="205.77"/>
    <n v="0"/>
    <n v="-1"/>
    <n v="0"/>
    <n v="1.83"/>
    <n v="0"/>
    <n v="0"/>
    <s v="2017-11-06"/>
    <s v="2017-11-06"/>
    <n v="692.22"/>
    <s v="Silver"/>
  </r>
  <r>
    <x v="14730"/>
    <x v="0"/>
    <s v="Puerto Rico"/>
    <n v="1"/>
    <n v="461.48"/>
    <n v="461.48"/>
    <n v="210.3"/>
    <n v="0"/>
    <n v="0"/>
    <n v="1"/>
    <n v="3"/>
    <n v="0"/>
    <n v="0"/>
    <s v="2017-11-06"/>
    <s v="2017-11-06"/>
    <n v="692.22"/>
    <s v="Silver"/>
  </r>
  <r>
    <x v="14731"/>
    <x v="0"/>
    <s v="EE. UU."/>
    <n v="1"/>
    <n v="461.48"/>
    <n v="461.48"/>
    <n v="204.97"/>
    <n v="1"/>
    <n v="1"/>
    <n v="1"/>
    <n v="2"/>
    <n v="0"/>
    <n v="0"/>
    <s v="2017-11-06"/>
    <s v="2017-11-06"/>
    <n v="692.22"/>
    <s v="Silver"/>
  </r>
  <r>
    <x v="14732"/>
    <x v="0"/>
    <s v="Puerto Rico"/>
    <n v="1"/>
    <n v="461.48"/>
    <n v="461.48"/>
    <n v="-723.37"/>
    <n v="1"/>
    <n v="4"/>
    <n v="1"/>
    <n v="4"/>
    <n v="0"/>
    <n v="0"/>
    <s v="2017-11-06"/>
    <s v="2017-11-06"/>
    <n v="692.22"/>
    <s v="Silver"/>
  </r>
  <r>
    <x v="14733"/>
    <x v="0"/>
    <s v="EE. UU."/>
    <n v="1"/>
    <n v="461.48"/>
    <n v="461.48"/>
    <n v="-50.06"/>
    <n v="0"/>
    <n v="0"/>
    <n v="0"/>
    <n v="1.83"/>
    <n v="0"/>
    <n v="0"/>
    <s v="2017-11-06"/>
    <s v="2017-11-06"/>
    <n v="692.22"/>
    <s v="Silver"/>
  </r>
  <r>
    <x v="14734"/>
    <x v="0"/>
    <s v="Puerto Rico"/>
    <n v="1"/>
    <n v="461.48"/>
    <n v="461.48"/>
    <n v="27.75"/>
    <n v="1"/>
    <n v="1"/>
    <n v="1"/>
    <n v="4"/>
    <n v="0"/>
    <n v="0"/>
    <s v="2017-11-06"/>
    <s v="2017-11-06"/>
    <n v="692.22"/>
    <s v="Silver"/>
  </r>
  <r>
    <x v="14735"/>
    <x v="2"/>
    <s v="EE. UU."/>
    <n v="1"/>
    <n v="461.48"/>
    <n v="461.48"/>
    <n v="217.08"/>
    <n v="1"/>
    <n v="1"/>
    <n v="1"/>
    <n v="4"/>
    <n v="0"/>
    <n v="0"/>
    <s v="2017-11-06"/>
    <s v="2017-11-06"/>
    <n v="692.22"/>
    <s v="Silver"/>
  </r>
  <r>
    <x v="14736"/>
    <x v="2"/>
    <s v="Puerto Rico"/>
    <n v="1"/>
    <n v="461.48"/>
    <n v="461.48"/>
    <n v="95.94"/>
    <n v="1"/>
    <n v="3"/>
    <n v="1"/>
    <n v="2"/>
    <n v="0"/>
    <n v="0"/>
    <s v="2017-11-06"/>
    <s v="2017-11-06"/>
    <n v="692.22"/>
    <s v="Silver"/>
  </r>
  <r>
    <x v="14737"/>
    <x v="2"/>
    <s v="EE. UU."/>
    <n v="1"/>
    <n v="461.48"/>
    <n v="461.48"/>
    <n v="-105.68"/>
    <n v="1"/>
    <n v="2"/>
    <n v="1"/>
    <n v="3"/>
    <n v="0"/>
    <n v="0"/>
    <s v="2017-11-06"/>
    <s v="2017-11-06"/>
    <n v="692.22"/>
    <s v="Silver"/>
  </r>
  <r>
    <x v="14738"/>
    <x v="1"/>
    <s v="Puerto Rico"/>
    <n v="1"/>
    <n v="461.48"/>
    <n v="461.48"/>
    <n v="-138.44"/>
    <n v="1"/>
    <n v="1"/>
    <n v="0"/>
    <n v="1.83"/>
    <n v="0"/>
    <n v="0"/>
    <s v="2017-11-06"/>
    <s v="2017-11-06"/>
    <n v="692.22"/>
    <s v="Silver"/>
  </r>
  <r>
    <x v="14739"/>
    <x v="1"/>
    <s v="EE. UU."/>
    <n v="1"/>
    <n v="461.48"/>
    <n v="461.48"/>
    <n v="169.82"/>
    <n v="1"/>
    <n v="1"/>
    <n v="1"/>
    <n v="4"/>
    <n v="0"/>
    <n v="0"/>
    <s v="2017-11-06"/>
    <s v="2017-11-06"/>
    <n v="692.22"/>
    <s v="Silver"/>
  </r>
  <r>
    <x v="14740"/>
    <x v="1"/>
    <s v="Puerto Rico"/>
    <n v="1"/>
    <n v="461.48"/>
    <n v="461.48"/>
    <n v="-964.95"/>
    <n v="0"/>
    <n v="1"/>
    <n v="1"/>
    <n v="4"/>
    <n v="0"/>
    <n v="0"/>
    <s v="2017-11-06"/>
    <s v="2017-11-06"/>
    <n v="692.22"/>
    <s v="Silver"/>
  </r>
  <r>
    <x v="14741"/>
    <x v="2"/>
    <s v="EE. UU."/>
    <n v="1"/>
    <n v="461.48"/>
    <n v="461.48"/>
    <n v="114.91"/>
    <n v="1"/>
    <n v="1"/>
    <n v="1"/>
    <n v="3"/>
    <n v="0"/>
    <n v="0"/>
    <s v="2017-11-06"/>
    <s v="2017-11-06"/>
    <n v="692.22"/>
    <s v="Silver"/>
  </r>
  <r>
    <x v="14742"/>
    <x v="0"/>
    <s v="Puerto Rico"/>
    <n v="1"/>
    <n v="461.48"/>
    <n v="461.48"/>
    <n v="145.37"/>
    <n v="1"/>
    <n v="4"/>
    <n v="1"/>
    <n v="4"/>
    <n v="0"/>
    <n v="0"/>
    <s v="2017-11-06"/>
    <s v="2017-11-06"/>
    <n v="692.22"/>
    <s v="Silver"/>
  </r>
  <r>
    <x v="14743"/>
    <x v="0"/>
    <s v="EE. UU."/>
    <n v="1"/>
    <n v="461.48"/>
    <n v="461.48"/>
    <n v="132.58000000000001"/>
    <n v="0"/>
    <n v="0"/>
    <n v="0"/>
    <n v="1.83"/>
    <n v="0"/>
    <n v="0"/>
    <s v="2017-11-06"/>
    <s v="2017-11-06"/>
    <n v="692.22"/>
    <s v="Silver"/>
  </r>
  <r>
    <x v="14744"/>
    <x v="0"/>
    <s v="EE. UU."/>
    <n v="1"/>
    <n v="461.48"/>
    <n v="461.48"/>
    <n v="150.56"/>
    <n v="0"/>
    <n v="-1"/>
    <n v="0"/>
    <n v="1.83"/>
    <n v="0"/>
    <n v="0"/>
    <s v="2017-11-06"/>
    <s v="2017-11-06"/>
    <n v="692.22"/>
    <s v="Silver"/>
  </r>
  <r>
    <x v="14745"/>
    <x v="0"/>
    <s v="Puerto Rico"/>
    <n v="1"/>
    <n v="461.48"/>
    <n v="461.48"/>
    <n v="-23.15"/>
    <n v="0"/>
    <n v="0"/>
    <n v="1"/>
    <n v="4"/>
    <n v="0"/>
    <n v="0"/>
    <s v="2017-11-06"/>
    <s v="2017-11-06"/>
    <n v="692.22"/>
    <s v="Silver"/>
  </r>
  <r>
    <x v="14746"/>
    <x v="2"/>
    <s v="EE. UU."/>
    <n v="1"/>
    <n v="461.48"/>
    <n v="461.48"/>
    <n v="-83.07"/>
    <n v="1"/>
    <n v="1"/>
    <n v="1"/>
    <n v="1"/>
    <n v="1"/>
    <n v="0"/>
    <s v="2017-11-06"/>
    <s v="2017-11-06"/>
    <n v="692.22"/>
    <s v="Silver"/>
  </r>
  <r>
    <x v="14747"/>
    <x v="0"/>
    <s v="Puerto Rico"/>
    <n v="1"/>
    <n v="461.48"/>
    <n v="461.48"/>
    <n v="75.59"/>
    <n v="1"/>
    <n v="2"/>
    <n v="1"/>
    <n v="4"/>
    <n v="0"/>
    <n v="0"/>
    <s v="2017-11-06"/>
    <s v="2017-11-06"/>
    <n v="692.22"/>
    <s v="Silver"/>
  </r>
  <r>
    <x v="14748"/>
    <x v="0"/>
    <s v="EE. UU."/>
    <n v="1"/>
    <n v="461.48"/>
    <n v="461.48"/>
    <n v="-64.38"/>
    <n v="0"/>
    <n v="-2"/>
    <n v="0"/>
    <n v="1.83"/>
    <n v="0"/>
    <n v="0"/>
    <s v="2017-11-06"/>
    <s v="2017-11-06"/>
    <n v="692.22"/>
    <s v="Silver"/>
  </r>
  <r>
    <x v="14749"/>
    <x v="2"/>
    <s v="Puerto Rico"/>
    <n v="1"/>
    <n v="461.48"/>
    <n v="461.48"/>
    <n v="71.08"/>
    <n v="0"/>
    <n v="-1"/>
    <n v="0"/>
    <n v="1.83"/>
    <n v="0"/>
    <n v="0"/>
    <s v="2017-11-06"/>
    <s v="2017-11-06"/>
    <n v="692.22"/>
    <s v="Silver"/>
  </r>
  <r>
    <x v="14750"/>
    <x v="0"/>
    <s v="EE. UU."/>
    <n v="1"/>
    <n v="461.48"/>
    <n v="461.48"/>
    <n v="-5.7"/>
    <n v="0"/>
    <n v="0"/>
    <n v="0"/>
    <n v="1.83"/>
    <n v="0"/>
    <n v="0"/>
    <s v="2017-11-06"/>
    <s v="2017-11-06"/>
    <n v="692.22"/>
    <s v="Silver"/>
  </r>
  <r>
    <x v="14751"/>
    <x v="0"/>
    <s v="Puerto Rico"/>
    <n v="1"/>
    <n v="461.48"/>
    <n v="461.48"/>
    <n v="121.83"/>
    <n v="1"/>
    <n v="1"/>
    <n v="1"/>
    <n v="4"/>
    <n v="0"/>
    <n v="0"/>
    <s v="2017-11-06"/>
    <s v="2017-11-06"/>
    <n v="692.22"/>
    <s v="Silver"/>
  </r>
  <r>
    <x v="14752"/>
    <x v="0"/>
    <s v="Puerto Rico"/>
    <n v="1"/>
    <n v="461.48"/>
    <n v="461.48"/>
    <n v="196.96"/>
    <n v="0"/>
    <n v="2"/>
    <n v="0"/>
    <n v="1.83"/>
    <n v="0"/>
    <n v="0"/>
    <s v="2017-11-06"/>
    <s v="2017-11-06"/>
    <n v="692.22"/>
    <s v="Silver"/>
  </r>
  <r>
    <x v="14753"/>
    <x v="2"/>
    <s v="Puerto Rico"/>
    <n v="1"/>
    <n v="461.48"/>
    <n v="461.48"/>
    <n v="135.68"/>
    <n v="0"/>
    <n v="-2"/>
    <n v="0"/>
    <n v="1.83"/>
    <n v="0"/>
    <n v="0"/>
    <s v="2017-11-06"/>
    <s v="2017-11-06"/>
    <n v="692.22"/>
    <s v="Silver"/>
  </r>
  <r>
    <x v="14754"/>
    <x v="2"/>
    <s v="EE. UU."/>
    <n v="1"/>
    <n v="461.48"/>
    <n v="461.48"/>
    <n v="223.86"/>
    <n v="1"/>
    <n v="1"/>
    <n v="1"/>
    <n v="3"/>
    <n v="0"/>
    <n v="0"/>
    <s v="2017-11-06"/>
    <s v="2017-11-06"/>
    <n v="692.22"/>
    <s v="Silver"/>
  </r>
  <r>
    <x v="14755"/>
    <x v="2"/>
    <s v="EE. UU."/>
    <n v="1"/>
    <n v="461.48"/>
    <n v="461.48"/>
    <n v="230.74"/>
    <n v="0"/>
    <n v="0"/>
    <n v="0"/>
    <n v="1.83"/>
    <n v="0"/>
    <n v="0"/>
    <s v="2017-11-06"/>
    <s v="2017-11-06"/>
    <n v="692.22"/>
    <s v="Silver"/>
  </r>
  <r>
    <x v="14756"/>
    <x v="2"/>
    <s v="Puerto Rico"/>
    <n v="1"/>
    <n v="461.48"/>
    <n v="461.48"/>
    <n v="166.13"/>
    <n v="1"/>
    <n v="1"/>
    <n v="1"/>
    <n v="3"/>
    <n v="0"/>
    <n v="0"/>
    <s v="2017-11-06"/>
    <s v="2017-11-06"/>
    <n v="692.22"/>
    <s v="Silver"/>
  </r>
  <r>
    <x v="14757"/>
    <x v="2"/>
    <s v="EE. UU."/>
    <n v="1"/>
    <n v="461.48"/>
    <n v="461.48"/>
    <n v="143.97999999999999"/>
    <n v="1"/>
    <n v="2"/>
    <n v="1"/>
    <n v="4"/>
    <n v="0"/>
    <n v="0"/>
    <s v="2017-11-06"/>
    <s v="2017-11-06"/>
    <n v="692.22"/>
    <s v="Silver"/>
  </r>
  <r>
    <x v="14758"/>
    <x v="2"/>
    <s v="EE. UU."/>
    <n v="1"/>
    <n v="461.48"/>
    <n v="461.48"/>
    <n v="-63.2"/>
    <n v="0"/>
    <n v="-2"/>
    <n v="0"/>
    <n v="1.83"/>
    <n v="0"/>
    <n v="0"/>
    <s v="2017-11-06"/>
    <s v="2017-11-06"/>
    <n v="692.22"/>
    <s v="Silver"/>
  </r>
  <r>
    <x v="14759"/>
    <x v="0"/>
    <s v="EE. UU."/>
    <n v="1"/>
    <n v="461.48"/>
    <n v="461.48"/>
    <n v="134.06"/>
    <n v="0"/>
    <n v="-1"/>
    <n v="0"/>
    <n v="1.83"/>
    <n v="0"/>
    <n v="0"/>
    <s v="2017-11-06"/>
    <s v="2017-11-06"/>
    <n v="692.22"/>
    <s v="Silver"/>
  </r>
  <r>
    <x v="14760"/>
    <x v="0"/>
    <s v="EE. UU."/>
    <n v="1"/>
    <n v="461.48"/>
    <n v="461.48"/>
    <n v="186.07"/>
    <n v="0"/>
    <n v="0"/>
    <n v="0"/>
    <n v="1.83"/>
    <n v="0"/>
    <n v="0"/>
    <s v="2017-11-06"/>
    <s v="2017-11-06"/>
    <n v="692.22"/>
    <s v="Silver"/>
  </r>
  <r>
    <x v="14761"/>
    <x v="0"/>
    <s v="Puerto Rico"/>
    <n v="1"/>
    <n v="461.48"/>
    <n v="461.48"/>
    <n v="7.85"/>
    <n v="1"/>
    <n v="1"/>
    <n v="1"/>
    <n v="2"/>
    <n v="0"/>
    <n v="0"/>
    <s v="2017-11-07"/>
    <s v="2017-11-07"/>
    <n v="692.22"/>
    <s v="Silver"/>
  </r>
  <r>
    <x v="14762"/>
    <x v="0"/>
    <s v="EE. UU."/>
    <n v="1"/>
    <n v="461.48"/>
    <n v="461.48"/>
    <n v="108.4"/>
    <n v="0"/>
    <n v="2"/>
    <n v="0"/>
    <n v="1.83"/>
    <n v="0"/>
    <n v="0"/>
    <s v="2017-11-07"/>
    <s v="2017-11-07"/>
    <n v="692.22"/>
    <s v="Silver"/>
  </r>
  <r>
    <x v="14763"/>
    <x v="0"/>
    <s v="Puerto Rico"/>
    <n v="1"/>
    <n v="461.48"/>
    <n v="461.48"/>
    <n v="-324.88"/>
    <n v="0"/>
    <n v="-2"/>
    <n v="0"/>
    <n v="1.83"/>
    <n v="0"/>
    <n v="0"/>
    <s v="2017-11-07"/>
    <s v="2017-11-07"/>
    <n v="692.22"/>
    <s v="Silver"/>
  </r>
  <r>
    <x v="14764"/>
    <x v="0"/>
    <s v="EE. UU."/>
    <n v="1"/>
    <n v="461.48"/>
    <n v="461.48"/>
    <n v="157.83000000000001"/>
    <n v="0"/>
    <n v="-1"/>
    <n v="0"/>
    <n v="1.83"/>
    <n v="0"/>
    <n v="0"/>
    <s v="2017-11-07"/>
    <s v="2017-11-07"/>
    <n v="692.22"/>
    <s v="Silver"/>
  </r>
  <r>
    <x v="14765"/>
    <x v="0"/>
    <s v="Puerto Rico"/>
    <n v="1"/>
    <n v="461.48"/>
    <n v="461.48"/>
    <n v="184.78"/>
    <n v="0"/>
    <n v="0"/>
    <n v="0"/>
    <n v="1.83"/>
    <n v="0"/>
    <n v="0"/>
    <s v="2017-11-07"/>
    <s v="2017-11-07"/>
    <n v="692.22"/>
    <s v="Silver"/>
  </r>
  <r>
    <x v="14766"/>
    <x v="2"/>
    <s v="EE. UU."/>
    <n v="1"/>
    <n v="461.48"/>
    <n v="461.48"/>
    <n v="124.46"/>
    <n v="1"/>
    <n v="1"/>
    <n v="0"/>
    <n v="1.83"/>
    <n v="0"/>
    <n v="0"/>
    <s v="2017-11-07"/>
    <s v="2017-11-07"/>
    <n v="692.22"/>
    <s v="Silver"/>
  </r>
  <r>
    <x v="14767"/>
    <x v="2"/>
    <s v="Puerto Rico"/>
    <n v="1"/>
    <n v="461.48"/>
    <n v="461.48"/>
    <n v="200.61"/>
    <n v="1"/>
    <n v="2"/>
    <n v="1"/>
    <n v="2"/>
    <n v="0"/>
    <n v="0"/>
    <s v="2017-11-07"/>
    <s v="2017-11-07"/>
    <n v="692.22"/>
    <s v="Silver"/>
  </r>
  <r>
    <x v="14768"/>
    <x v="2"/>
    <s v="EE. UU."/>
    <n v="1"/>
    <n v="461.48"/>
    <n v="461.48"/>
    <n v="32.880000000000003"/>
    <n v="0"/>
    <n v="-2"/>
    <n v="0"/>
    <n v="1.83"/>
    <n v="0"/>
    <n v="0"/>
    <s v="2017-11-07"/>
    <s v="2017-11-07"/>
    <n v="692.22"/>
    <s v="Silver"/>
  </r>
  <r>
    <x v="14769"/>
    <x v="2"/>
    <s v="Puerto Rico"/>
    <n v="1"/>
    <n v="461.48"/>
    <n v="461.48"/>
    <n v="-61.14"/>
    <n v="0"/>
    <n v="-1"/>
    <n v="0"/>
    <n v="1.83"/>
    <n v="0"/>
    <n v="0"/>
    <s v="2017-11-07"/>
    <s v="2017-11-07"/>
    <n v="692.22"/>
    <s v="Silver"/>
  </r>
  <r>
    <x v="14770"/>
    <x v="2"/>
    <s v="EE. UU."/>
    <n v="1"/>
    <n v="461.48"/>
    <n v="461.48"/>
    <n v="156.66999999999999"/>
    <n v="0"/>
    <n v="0"/>
    <n v="0"/>
    <n v="1.83"/>
    <n v="0"/>
    <n v="0"/>
    <s v="2017-11-07"/>
    <s v="2017-11-07"/>
    <n v="692.22"/>
    <s v="Silver"/>
  </r>
  <r>
    <x v="14771"/>
    <x v="1"/>
    <s v="EE. UU."/>
    <n v="1"/>
    <n v="461.48"/>
    <n v="461.48"/>
    <n v="22.61"/>
    <n v="1"/>
    <n v="1"/>
    <n v="1"/>
    <n v="1"/>
    <n v="1"/>
    <n v="0"/>
    <s v="2017-11-07"/>
    <s v="2017-11-07"/>
    <n v="692.22"/>
    <s v="Silver"/>
  </r>
  <r>
    <x v="14772"/>
    <x v="1"/>
    <s v="Puerto Rico"/>
    <n v="1"/>
    <n v="461.48"/>
    <n v="461.48"/>
    <n v="39.75"/>
    <n v="1"/>
    <n v="2"/>
    <n v="1"/>
    <n v="1"/>
    <n v="1"/>
    <n v="0"/>
    <s v="2017-11-07"/>
    <s v="2017-11-07"/>
    <n v="692.22"/>
    <s v="Silver"/>
  </r>
  <r>
    <x v="14773"/>
    <x v="2"/>
    <s v="EE. UU."/>
    <n v="1"/>
    <n v="461.48"/>
    <n v="461.48"/>
    <n v="-299.95999999999998"/>
    <n v="0"/>
    <n v="-2"/>
    <n v="0"/>
    <n v="1.83"/>
    <n v="0"/>
    <n v="0"/>
    <s v="2017-11-07"/>
    <s v="2017-11-07"/>
    <n v="692.22"/>
    <s v="Silver"/>
  </r>
  <r>
    <x v="14774"/>
    <x v="0"/>
    <s v="EE. UU."/>
    <n v="1"/>
    <n v="461.48"/>
    <n v="461.48"/>
    <n v="-34.61"/>
    <n v="0"/>
    <n v="-1"/>
    <n v="0"/>
    <n v="1.83"/>
    <n v="0"/>
    <n v="0"/>
    <s v="2017-11-07"/>
    <s v="2017-11-07"/>
    <n v="692.22"/>
    <s v="Silver"/>
  </r>
  <r>
    <x v="14775"/>
    <x v="0"/>
    <s v="Puerto Rico"/>
    <n v="1"/>
    <n v="461.48"/>
    <n v="461.48"/>
    <n v="60.18"/>
    <n v="0"/>
    <n v="0"/>
    <n v="0"/>
    <n v="1.83"/>
    <n v="0"/>
    <n v="0"/>
    <s v="2017-11-07"/>
    <s v="2017-11-07"/>
    <n v="692.22"/>
    <s v="Silver"/>
  </r>
  <r>
    <x v="14776"/>
    <x v="0"/>
    <s v="EE. UU."/>
    <n v="1"/>
    <n v="461.48"/>
    <n v="461.48"/>
    <n v="127.9"/>
    <n v="1"/>
    <n v="1"/>
    <n v="1"/>
    <n v="4"/>
    <n v="0"/>
    <n v="0"/>
    <s v="2017-11-07"/>
    <s v="2017-11-07"/>
    <n v="692.22"/>
    <s v="Silver"/>
  </r>
  <r>
    <x v="14777"/>
    <x v="0"/>
    <s v="Puerto Rico"/>
    <n v="1"/>
    <n v="461.48"/>
    <n v="461.48"/>
    <n v="134.06"/>
    <n v="1"/>
    <n v="2"/>
    <n v="0"/>
    <n v="1.83"/>
    <n v="0"/>
    <n v="0"/>
    <s v="2017-11-07"/>
    <s v="2017-11-07"/>
    <n v="692.22"/>
    <s v="Silver"/>
  </r>
  <r>
    <x v="14778"/>
    <x v="0"/>
    <s v="EE. UU."/>
    <n v="1"/>
    <n v="461.48"/>
    <n v="461.48"/>
    <n v="125.98"/>
    <n v="1"/>
    <n v="1"/>
    <n v="1"/>
    <n v="3"/>
    <n v="0"/>
    <n v="0"/>
    <s v="2017-11-07"/>
    <s v="2017-11-07"/>
    <n v="692.22"/>
    <s v="Silver"/>
  </r>
  <r>
    <x v="14779"/>
    <x v="0"/>
    <s v="EE. UU."/>
    <n v="1"/>
    <n v="461.48"/>
    <n v="461.48"/>
    <n v="0"/>
    <n v="1"/>
    <n v="1"/>
    <n v="0"/>
    <n v="1.83"/>
    <n v="0"/>
    <n v="0"/>
    <s v="2017-11-07"/>
    <s v="2017-11-07"/>
    <n v="692.22"/>
    <s v="Silver"/>
  </r>
  <r>
    <x v="14780"/>
    <x v="0"/>
    <s v="EE. UU."/>
    <n v="1"/>
    <n v="461.48"/>
    <n v="461.48"/>
    <n v="145.74"/>
    <n v="1"/>
    <n v="1"/>
    <n v="1"/>
    <n v="3"/>
    <n v="0"/>
    <n v="0"/>
    <s v="2017-11-07"/>
    <s v="2017-11-07"/>
    <n v="692.22"/>
    <s v="Silver"/>
  </r>
  <r>
    <x v="14781"/>
    <x v="0"/>
    <s v="Puerto Rico"/>
    <n v="1"/>
    <n v="461.48"/>
    <n v="461.48"/>
    <n v="137.26"/>
    <n v="1"/>
    <n v="1"/>
    <n v="1"/>
    <n v="3"/>
    <n v="0"/>
    <n v="0"/>
    <s v="2017-11-07"/>
    <s v="2017-11-07"/>
    <n v="692.22"/>
    <s v="Silver"/>
  </r>
  <r>
    <x v="14782"/>
    <x v="0"/>
    <s v="EE. UU."/>
    <n v="1"/>
    <n v="461.48"/>
    <n v="461.48"/>
    <n v="199.36"/>
    <n v="1"/>
    <n v="4"/>
    <n v="1"/>
    <n v="4"/>
    <n v="0"/>
    <n v="0"/>
    <s v="2017-11-07"/>
    <s v="2017-11-07"/>
    <n v="692.22"/>
    <s v="Silver"/>
  </r>
  <r>
    <x v="14783"/>
    <x v="1"/>
    <s v="Puerto Rico"/>
    <n v="1"/>
    <n v="461.48"/>
    <n v="461.48"/>
    <n v="205.77"/>
    <n v="1"/>
    <n v="1"/>
    <n v="1"/>
    <n v="2"/>
    <n v="0"/>
    <n v="0"/>
    <s v="2017-11-07"/>
    <s v="2017-11-07"/>
    <n v="692.22"/>
    <s v="Silver"/>
  </r>
  <r>
    <x v="14784"/>
    <x v="0"/>
    <s v="EE. UU."/>
    <n v="1"/>
    <n v="461.48"/>
    <n v="461.48"/>
    <n v="120.17"/>
    <n v="1"/>
    <n v="1"/>
    <n v="1"/>
    <n v="3"/>
    <n v="0"/>
    <n v="0"/>
    <s v="2017-11-07"/>
    <s v="2017-11-07"/>
    <n v="692.22"/>
    <s v="Silver"/>
  </r>
  <r>
    <x v="14785"/>
    <x v="0"/>
    <s v="EE. UU."/>
    <n v="1"/>
    <n v="461.48"/>
    <n v="461.48"/>
    <n v="-327.07"/>
    <n v="1"/>
    <n v="2"/>
    <n v="1"/>
    <n v="2"/>
    <n v="0"/>
    <n v="0"/>
    <s v="2017-11-07"/>
    <s v="2017-11-07"/>
    <n v="692.22"/>
    <s v="Silver"/>
  </r>
  <r>
    <x v="14786"/>
    <x v="0"/>
    <s v="EE. UU."/>
    <n v="1"/>
    <n v="461.48"/>
    <n v="461.48"/>
    <n v="122.75"/>
    <n v="1"/>
    <n v="1"/>
    <n v="1"/>
    <n v="2"/>
    <n v="0"/>
    <n v="0"/>
    <s v="2017-11-07"/>
    <s v="2017-11-07"/>
    <n v="692.22"/>
    <s v="Silver"/>
  </r>
  <r>
    <x v="14787"/>
    <x v="1"/>
    <s v="Puerto Rico"/>
    <n v="1"/>
    <n v="461.48"/>
    <n v="461.48"/>
    <n v="155.06"/>
    <n v="1"/>
    <n v="2"/>
    <n v="0"/>
    <n v="1.83"/>
    <n v="0"/>
    <n v="0"/>
    <s v="2017-11-07"/>
    <s v="2017-11-07"/>
    <n v="692.22"/>
    <s v="Silver"/>
  </r>
  <r>
    <x v="14788"/>
    <x v="0"/>
    <s v="EE. UU."/>
    <n v="1"/>
    <n v="461.48"/>
    <n v="461.48"/>
    <n v="156.66999999999999"/>
    <n v="0"/>
    <n v="-2"/>
    <n v="0"/>
    <n v="1.83"/>
    <n v="0"/>
    <n v="0"/>
    <s v="2017-11-07"/>
    <s v="2017-11-07"/>
    <n v="692.22"/>
    <s v="Silver"/>
  </r>
  <r>
    <x v="14789"/>
    <x v="0"/>
    <s v="Puerto Rico"/>
    <n v="1"/>
    <n v="461.48"/>
    <n v="461.48"/>
    <n v="212.56"/>
    <n v="0"/>
    <n v="-1"/>
    <n v="0"/>
    <n v="1.83"/>
    <n v="0"/>
    <n v="0"/>
    <s v="2017-11-07"/>
    <s v="2017-11-07"/>
    <n v="692.22"/>
    <s v="Silver"/>
  </r>
  <r>
    <x v="14790"/>
    <x v="0"/>
    <s v="EE. UU."/>
    <n v="1"/>
    <n v="461.48"/>
    <n v="461.48"/>
    <n v="223.86"/>
    <n v="0"/>
    <n v="0"/>
    <n v="0"/>
    <n v="1.83"/>
    <n v="0"/>
    <n v="0"/>
    <s v="2017-11-07"/>
    <s v="2017-11-07"/>
    <n v="692.22"/>
    <s v="Silver"/>
  </r>
  <r>
    <x v="14791"/>
    <x v="0"/>
    <s v="Puerto Rico"/>
    <n v="1"/>
    <n v="461.48"/>
    <n v="461.48"/>
    <n v="161.52000000000001"/>
    <n v="1"/>
    <n v="1"/>
    <n v="1"/>
    <n v="4"/>
    <n v="0"/>
    <n v="0"/>
    <s v="2017-11-07"/>
    <s v="2017-11-07"/>
    <n v="692.22"/>
    <s v="Silver"/>
  </r>
  <r>
    <x v="14792"/>
    <x v="0"/>
    <s v="EE. UU."/>
    <n v="1"/>
    <n v="461.48"/>
    <n v="461.48"/>
    <n v="-86.53"/>
    <n v="1"/>
    <n v="2"/>
    <n v="0"/>
    <n v="1.83"/>
    <n v="0"/>
    <n v="0"/>
    <s v="2017-11-07"/>
    <s v="2017-11-07"/>
    <n v="692.22"/>
    <s v="Silver"/>
  </r>
  <r>
    <x v="14793"/>
    <x v="1"/>
    <s v="EE. UU."/>
    <n v="1"/>
    <n v="461.48"/>
    <n v="461.48"/>
    <n v="-73.84"/>
    <n v="0"/>
    <n v="-2"/>
    <n v="0"/>
    <n v="1.83"/>
    <n v="0"/>
    <n v="0"/>
    <s v="2017-11-07"/>
    <s v="2017-11-07"/>
    <n v="692.22"/>
    <s v="Silver"/>
  </r>
  <r>
    <x v="14794"/>
    <x v="1"/>
    <s v="Puerto Rico"/>
    <n v="1"/>
    <n v="461.48"/>
    <n v="461.48"/>
    <n v="75.680000000000007"/>
    <n v="0"/>
    <n v="-1"/>
    <n v="0"/>
    <n v="1.83"/>
    <n v="0"/>
    <n v="0"/>
    <s v="2017-11-07"/>
    <s v="2017-11-07"/>
    <n v="692.22"/>
    <s v="Silver"/>
  </r>
  <r>
    <x v="14795"/>
    <x v="1"/>
    <s v="EE. UU."/>
    <n v="1"/>
    <n v="461.48"/>
    <n v="461.48"/>
    <n v="134.06"/>
    <n v="0"/>
    <n v="0"/>
    <n v="0"/>
    <n v="1.83"/>
    <n v="0"/>
    <n v="0"/>
    <s v="2017-11-07"/>
    <s v="2017-11-07"/>
    <n v="692.22"/>
    <s v="Silver"/>
  </r>
  <r>
    <x v="14796"/>
    <x v="0"/>
    <s v="Puerto Rico"/>
    <n v="1"/>
    <n v="461.48"/>
    <n v="461.48"/>
    <n v="-4.6500000000000004"/>
    <n v="1"/>
    <n v="1"/>
    <n v="1"/>
    <n v="2"/>
    <n v="0"/>
    <n v="0"/>
    <s v="2017-11-07"/>
    <s v="2017-11-07"/>
    <n v="692.22"/>
    <s v="Silver"/>
  </r>
  <r>
    <x v="14797"/>
    <x v="0"/>
    <s v="EE. UU."/>
    <n v="1"/>
    <n v="461.48"/>
    <n v="461.48"/>
    <n v="188.28"/>
    <n v="0"/>
    <n v="2"/>
    <n v="1"/>
    <n v="3"/>
    <n v="0"/>
    <n v="0"/>
    <s v="2017-11-07"/>
    <s v="2017-11-07"/>
    <n v="692.22"/>
    <s v="Silver"/>
  </r>
  <r>
    <x v="14798"/>
    <x v="0"/>
    <s v="EE. UU."/>
    <n v="1"/>
    <n v="461.48"/>
    <n v="461.48"/>
    <n v="8.0299999999999994"/>
    <n v="0"/>
    <n v="0"/>
    <n v="0"/>
    <n v="1.83"/>
    <n v="0"/>
    <n v="0"/>
    <s v="2017-11-07"/>
    <s v="2017-11-07"/>
    <n v="692.22"/>
    <s v="Silver"/>
  </r>
  <r>
    <x v="14799"/>
    <x v="1"/>
    <s v="Puerto Rico"/>
    <n v="1"/>
    <n v="461.48"/>
    <n v="461.48"/>
    <n v="142.13999999999999"/>
    <n v="1"/>
    <n v="1"/>
    <n v="1"/>
    <n v="2"/>
    <n v="0"/>
    <n v="0"/>
    <s v="2017-11-07"/>
    <s v="2017-11-07"/>
    <n v="692.22"/>
    <s v="Silver"/>
  </r>
  <r>
    <x v="14800"/>
    <x v="1"/>
    <s v="EE. UU."/>
    <n v="1"/>
    <n v="461.48"/>
    <n v="461.48"/>
    <n v="45.69"/>
    <n v="1"/>
    <n v="2"/>
    <n v="0"/>
    <n v="1.83"/>
    <n v="0"/>
    <n v="0"/>
    <s v="2017-11-07"/>
    <s v="2017-11-07"/>
    <n v="692.22"/>
    <s v="Silver"/>
  </r>
  <r>
    <x v="14801"/>
    <x v="2"/>
    <s v="EE. UU."/>
    <n v="1"/>
    <n v="461.48"/>
    <n v="461.48"/>
    <n v="113.39"/>
    <n v="1"/>
    <n v="1"/>
    <n v="0"/>
    <n v="1.83"/>
    <n v="0"/>
    <n v="0"/>
    <s v="2017-11-07"/>
    <s v="2017-11-07"/>
    <n v="692.22"/>
    <s v="Silver"/>
  </r>
  <r>
    <x v="14802"/>
    <x v="2"/>
    <s v="Puerto Rico"/>
    <n v="1"/>
    <n v="461.48"/>
    <n v="461.48"/>
    <n v="141.63"/>
    <n v="1"/>
    <n v="2"/>
    <n v="1"/>
    <n v="2"/>
    <n v="0"/>
    <n v="0"/>
    <s v="2017-11-07"/>
    <s v="2017-11-07"/>
    <n v="692.22"/>
    <s v="Silver"/>
  </r>
  <r>
    <x v="14803"/>
    <x v="2"/>
    <s v="EE. UU."/>
    <n v="1"/>
    <n v="461.48"/>
    <n v="461.48"/>
    <n v="213.69"/>
    <n v="0"/>
    <n v="-2"/>
    <n v="0"/>
    <n v="1.83"/>
    <n v="0"/>
    <n v="0"/>
    <s v="2017-11-07"/>
    <s v="2017-11-07"/>
    <n v="692.22"/>
    <s v="Silver"/>
  </r>
  <r>
    <x v="14804"/>
    <x v="2"/>
    <s v="Puerto Rico"/>
    <n v="1"/>
    <n v="461.48"/>
    <n v="461.48"/>
    <n v="206.05"/>
    <n v="0"/>
    <n v="-1"/>
    <n v="0"/>
    <n v="1.83"/>
    <n v="0"/>
    <n v="0"/>
    <s v="2017-11-07"/>
    <s v="2017-11-07"/>
    <n v="692.22"/>
    <s v="Silver"/>
  </r>
  <r>
    <x v="14805"/>
    <x v="0"/>
    <s v="EE. UU."/>
    <n v="1"/>
    <n v="461.48"/>
    <n v="461.48"/>
    <n v="110.76"/>
    <n v="0"/>
    <n v="2"/>
    <n v="0"/>
    <n v="1.83"/>
    <n v="0"/>
    <n v="0"/>
    <s v="2017-11-07"/>
    <s v="2017-11-07"/>
    <n v="692.22"/>
    <s v="Silver"/>
  </r>
  <r>
    <x v="14806"/>
    <x v="0"/>
    <s v="EE. UU."/>
    <n v="1"/>
    <n v="461.48"/>
    <n v="461.48"/>
    <n v="-89.53"/>
    <n v="1"/>
    <n v="3"/>
    <n v="1"/>
    <n v="3"/>
    <n v="0"/>
    <n v="0"/>
    <s v="2017-11-07"/>
    <s v="2017-11-07"/>
    <n v="692.22"/>
    <s v="Silver"/>
  </r>
  <r>
    <x v="14807"/>
    <x v="0"/>
    <s v="Puerto Rico"/>
    <n v="1"/>
    <n v="461.48"/>
    <n v="461.48"/>
    <n v="208.04"/>
    <n v="1"/>
    <n v="4"/>
    <n v="1"/>
    <n v="1"/>
    <n v="1"/>
    <n v="0"/>
    <s v="2017-11-07"/>
    <s v="2017-11-07"/>
    <n v="692.22"/>
    <s v="Silver"/>
  </r>
  <r>
    <x v="14808"/>
    <x v="0"/>
    <s v="EE. UU."/>
    <n v="1"/>
    <n v="461.48"/>
    <n v="461.48"/>
    <n v="123.35"/>
    <n v="0"/>
    <n v="0"/>
    <n v="1"/>
    <n v="5"/>
    <n v="0"/>
    <n v="0"/>
    <s v="2017-11-07"/>
    <s v="2017-11-07"/>
    <n v="692.22"/>
    <s v="Silver"/>
  </r>
  <r>
    <x v="14809"/>
    <x v="0"/>
    <s v="Puerto Rico"/>
    <n v="1"/>
    <n v="461.48"/>
    <n v="461.48"/>
    <n v="144.44"/>
    <n v="1"/>
    <n v="1"/>
    <n v="1"/>
    <n v="3"/>
    <n v="0"/>
    <n v="0"/>
    <s v="2017-11-07"/>
    <s v="2017-11-07"/>
    <n v="692.22"/>
    <s v="Silver"/>
  </r>
  <r>
    <x v="14810"/>
    <x v="0"/>
    <s v="EE. UU."/>
    <n v="1"/>
    <n v="461.48"/>
    <n v="461.48"/>
    <n v="162.66999999999999"/>
    <n v="0"/>
    <n v="0"/>
    <n v="0"/>
    <n v="1.83"/>
    <n v="0"/>
    <n v="0"/>
    <s v="2017-11-07"/>
    <s v="2017-11-07"/>
    <n v="692.22"/>
    <s v="Silver"/>
  </r>
  <r>
    <x v="14811"/>
    <x v="0"/>
    <s v="Puerto Rico"/>
    <n v="1"/>
    <n v="461.48"/>
    <n v="461.48"/>
    <n v="129.21"/>
    <n v="1"/>
    <n v="1"/>
    <n v="1"/>
    <n v="1"/>
    <n v="1"/>
    <n v="0"/>
    <s v="2017-11-07"/>
    <s v="2017-11-07"/>
    <n v="692.22"/>
    <s v="Silver"/>
  </r>
  <r>
    <x v="14812"/>
    <x v="0"/>
    <s v="EE. UU."/>
    <n v="1"/>
    <n v="461.48"/>
    <n v="461.48"/>
    <n v="189.21"/>
    <n v="1"/>
    <n v="1"/>
    <n v="1"/>
    <n v="3"/>
    <n v="0"/>
    <n v="0"/>
    <s v="2017-11-07"/>
    <s v="2017-11-07"/>
    <n v="692.22"/>
    <s v="Silver"/>
  </r>
  <r>
    <x v="14813"/>
    <x v="0"/>
    <s v="EE. UU."/>
    <n v="1"/>
    <n v="461.48"/>
    <n v="461.48"/>
    <n v="47.88"/>
    <n v="1"/>
    <n v="1"/>
    <n v="1"/>
    <n v="4"/>
    <n v="0"/>
    <n v="0"/>
    <s v="2017-11-07"/>
    <s v="2017-11-07"/>
    <n v="692.22"/>
    <s v="Silver"/>
  </r>
  <r>
    <x v="14814"/>
    <x v="1"/>
    <s v="EE. UU."/>
    <n v="1"/>
    <n v="461.48"/>
    <n v="461.48"/>
    <n v="182.19"/>
    <n v="1"/>
    <n v="1"/>
    <n v="0"/>
    <n v="1.83"/>
    <n v="0"/>
    <n v="0"/>
    <s v="2017-11-07"/>
    <s v="2017-11-07"/>
    <n v="692.22"/>
    <s v="Silver"/>
  </r>
  <r>
    <x v="14815"/>
    <x v="0"/>
    <s v="Puerto Rico"/>
    <n v="1"/>
    <n v="461.48"/>
    <n v="461.48"/>
    <n v="-261.64"/>
    <n v="0"/>
    <n v="0"/>
    <n v="0"/>
    <n v="1.83"/>
    <n v="0"/>
    <n v="0"/>
    <s v="2017-11-07"/>
    <s v="2017-11-07"/>
    <n v="692.22"/>
    <s v="Silver"/>
  </r>
  <r>
    <x v="14816"/>
    <x v="0"/>
    <s v="EE. UU."/>
    <n v="1"/>
    <n v="461.48"/>
    <n v="461.48"/>
    <n v="30.11"/>
    <n v="1"/>
    <n v="1"/>
    <n v="1"/>
    <n v="3"/>
    <n v="0"/>
    <n v="0"/>
    <s v="2017-11-07"/>
    <s v="2017-11-07"/>
    <n v="692.22"/>
    <s v="Silver"/>
  </r>
  <r>
    <x v="14817"/>
    <x v="0"/>
    <s v="EE. UU."/>
    <n v="1"/>
    <n v="164.38"/>
    <n v="164.38"/>
    <n v="-25.99"/>
    <n v="1"/>
    <n v="2"/>
    <n v="1"/>
    <n v="2"/>
    <n v="0"/>
    <n v="0"/>
    <s v="2017-11-07"/>
    <s v="2017-11-07"/>
    <n v="246.57"/>
    <s v="Bronze"/>
  </r>
  <r>
    <x v="14818"/>
    <x v="1"/>
    <s v="Puerto Rico"/>
    <n v="1"/>
    <n v="164.38"/>
    <n v="164.38"/>
    <n v="38.659999999999997"/>
    <n v="0"/>
    <n v="-2"/>
    <n v="0"/>
    <n v="1.83"/>
    <n v="0"/>
    <n v="0"/>
    <s v="2017-11-07"/>
    <s v="2017-11-07"/>
    <n v="246.57"/>
    <s v="Bronze"/>
  </r>
  <r>
    <x v="14819"/>
    <x v="0"/>
    <s v="EE. UU."/>
    <n v="1"/>
    <n v="164.38"/>
    <n v="164.38"/>
    <n v="55.33"/>
    <n v="0"/>
    <n v="-1"/>
    <n v="0"/>
    <n v="1.83"/>
    <n v="0"/>
    <n v="0"/>
    <s v="2017-11-07"/>
    <s v="2017-11-07"/>
    <n v="246.57"/>
    <s v="Bronze"/>
  </r>
  <r>
    <x v="14820"/>
    <x v="0"/>
    <s v="Puerto Rico"/>
    <n v="1"/>
    <n v="164.38"/>
    <n v="164.38"/>
    <n v="54.25"/>
    <n v="0"/>
    <n v="0"/>
    <n v="0"/>
    <n v="1.83"/>
    <n v="0"/>
    <n v="0"/>
    <s v="2017-11-07"/>
    <s v="2017-11-07"/>
    <n v="246.57"/>
    <s v="Bronze"/>
  </r>
  <r>
    <x v="14821"/>
    <x v="0"/>
    <s v="EE. UU."/>
    <n v="1"/>
    <n v="164.38"/>
    <n v="164.38"/>
    <n v="-7.03"/>
    <n v="1"/>
    <n v="1"/>
    <n v="1"/>
    <n v="2"/>
    <n v="1"/>
    <n v="0"/>
    <s v="2017-11-07"/>
    <s v="2017-11-07"/>
    <n v="246.57"/>
    <s v="Bronze"/>
  </r>
  <r>
    <x v="14822"/>
    <x v="2"/>
    <s v="EE. UU."/>
    <n v="1"/>
    <n v="164.38"/>
    <n v="164.38"/>
    <n v="23.01"/>
    <n v="1"/>
    <n v="2"/>
    <n v="1"/>
    <n v="3"/>
    <n v="0"/>
    <n v="0"/>
    <s v="2017-11-07"/>
    <s v="2017-11-07"/>
    <n v="246.57"/>
    <s v="Bronze"/>
  </r>
  <r>
    <x v="14823"/>
    <x v="2"/>
    <s v="Puerto Rico"/>
    <n v="1"/>
    <n v="164.38"/>
    <n v="164.38"/>
    <n v="-3.91"/>
    <n v="0"/>
    <n v="-2"/>
    <n v="0"/>
    <n v="1.83"/>
    <n v="0"/>
    <n v="0"/>
    <s v="2017-11-07"/>
    <s v="2017-11-07"/>
    <n v="246.57"/>
    <s v="Bronze"/>
  </r>
  <r>
    <x v="14824"/>
    <x v="2"/>
    <s v="EE. UU."/>
    <n v="1"/>
    <n v="164.38"/>
    <n v="164.38"/>
    <n v="36.840000000000003"/>
    <n v="0"/>
    <n v="-1"/>
    <n v="0"/>
    <n v="1.83"/>
    <n v="0"/>
    <n v="0"/>
    <s v="2017-11-07"/>
    <s v="2017-11-07"/>
    <n v="246.57"/>
    <s v="Bronze"/>
  </r>
  <r>
    <x v="14825"/>
    <x v="1"/>
    <s v="EE. UU."/>
    <n v="1"/>
    <n v="164.38"/>
    <n v="164.38"/>
    <n v="48.33"/>
    <n v="0"/>
    <n v="0"/>
    <n v="0"/>
    <n v="1.83"/>
    <n v="0"/>
    <n v="0"/>
    <s v="2017-11-07"/>
    <s v="2017-11-07"/>
    <n v="246.57"/>
    <s v="Bronze"/>
  </r>
  <r>
    <x v="14826"/>
    <x v="1"/>
    <s v="Puerto Rico"/>
    <n v="1"/>
    <n v="164.38"/>
    <n v="164.38"/>
    <n v="40.520000000000003"/>
    <n v="1"/>
    <n v="1"/>
    <n v="1"/>
    <n v="3"/>
    <n v="0"/>
    <n v="0"/>
    <s v="2017-11-07"/>
    <s v="2017-11-07"/>
    <n v="246.57"/>
    <s v="Bronze"/>
  </r>
  <r>
    <x v="14827"/>
    <x v="1"/>
    <s v="EE. UU."/>
    <n v="1"/>
    <n v="164.38"/>
    <n v="164.38"/>
    <n v="23.88"/>
    <n v="1"/>
    <n v="1"/>
    <n v="1"/>
    <n v="3"/>
    <n v="0"/>
    <n v="0"/>
    <s v="2017-11-07"/>
    <s v="2017-11-07"/>
    <n v="246.57"/>
    <s v="Bronze"/>
  </r>
  <r>
    <x v="14828"/>
    <x v="1"/>
    <s v="EE. UU."/>
    <n v="1"/>
    <n v="164.38"/>
    <n v="164.38"/>
    <n v="70.88"/>
    <n v="1"/>
    <n v="1"/>
    <n v="0"/>
    <n v="1.83"/>
    <n v="0"/>
    <n v="0"/>
    <s v="2017-11-07"/>
    <s v="2017-11-07"/>
    <n v="246.57"/>
    <s v="Bronze"/>
  </r>
  <r>
    <x v="14829"/>
    <x v="0"/>
    <s v="Puerto Rico"/>
    <n v="1"/>
    <n v="164.38"/>
    <n v="164.38"/>
    <n v="14.79"/>
    <n v="1"/>
    <n v="1"/>
    <n v="1"/>
    <n v="4"/>
    <n v="0"/>
    <n v="0"/>
    <s v="2017-11-07"/>
    <s v="2017-11-07"/>
    <n v="246.57"/>
    <s v="Bronze"/>
  </r>
  <r>
    <x v="14830"/>
    <x v="0"/>
    <s v="EE. UU."/>
    <n v="1"/>
    <n v="164.38"/>
    <n v="164.38"/>
    <n v="-18.7"/>
    <n v="1"/>
    <n v="1"/>
    <n v="1"/>
    <n v="3"/>
    <n v="0"/>
    <n v="0"/>
    <s v="2017-11-08"/>
    <s v="2017-11-08"/>
    <n v="246.57"/>
    <s v="Bronze"/>
  </r>
  <r>
    <x v="14831"/>
    <x v="0"/>
    <s v="Puerto Rico"/>
    <n v="1"/>
    <n v="164.38"/>
    <n v="164.38"/>
    <n v="-405.11"/>
    <n v="0"/>
    <n v="1"/>
    <n v="1"/>
    <n v="3"/>
    <n v="0"/>
    <n v="0"/>
    <s v="2017-11-08"/>
    <s v="2017-11-08"/>
    <n v="246.57"/>
    <s v="Bronze"/>
  </r>
  <r>
    <x v="14832"/>
    <x v="0"/>
    <s v="EE. UU."/>
    <n v="1"/>
    <n v="164.38"/>
    <n v="164.38"/>
    <n v="52.5"/>
    <n v="1"/>
    <n v="2"/>
    <n v="0"/>
    <n v="1.83"/>
    <n v="0"/>
    <n v="0"/>
    <s v="2017-11-08"/>
    <s v="2017-11-08"/>
    <n v="246.57"/>
    <s v="Bronze"/>
  </r>
  <r>
    <x v="14833"/>
    <x v="0"/>
    <s v="EE. UU."/>
    <n v="1"/>
    <n v="164.38"/>
    <n v="164.38"/>
    <n v="68.709999999999994"/>
    <n v="0"/>
    <n v="-2"/>
    <n v="0"/>
    <n v="1.83"/>
    <n v="0"/>
    <n v="0"/>
    <s v="2017-11-08"/>
    <s v="2017-11-08"/>
    <n v="246.57"/>
    <s v="Bronze"/>
  </r>
  <r>
    <x v="14834"/>
    <x v="0"/>
    <s v="EE. UU."/>
    <n v="1"/>
    <n v="164.38"/>
    <n v="164.38"/>
    <n v="-94.68"/>
    <n v="1"/>
    <n v="1"/>
    <n v="0"/>
    <n v="1.83"/>
    <n v="0"/>
    <n v="0"/>
    <s v="2017-11-08"/>
    <s v="2017-11-08"/>
    <n v="246.57"/>
    <s v="Bronze"/>
  </r>
  <r>
    <x v="14835"/>
    <x v="0"/>
    <s v="Puerto Rico"/>
    <n v="1"/>
    <n v="164.38"/>
    <n v="164.38"/>
    <n v="-67.77"/>
    <n v="1"/>
    <n v="1"/>
    <n v="1"/>
    <n v="1"/>
    <n v="1"/>
    <n v="0"/>
    <s v="2017-11-08"/>
    <s v="2017-11-08"/>
    <n v="246.57"/>
    <s v="Bronze"/>
  </r>
  <r>
    <x v="14836"/>
    <x v="0"/>
    <s v="EE. UU."/>
    <n v="1"/>
    <n v="164.38"/>
    <n v="164.38"/>
    <n v="14.18"/>
    <n v="1"/>
    <n v="1"/>
    <n v="1"/>
    <n v="3"/>
    <n v="0"/>
    <n v="0"/>
    <s v="2017-11-08"/>
    <s v="2017-11-08"/>
    <n v="246.57"/>
    <s v="Bronze"/>
  </r>
  <r>
    <x v="14837"/>
    <x v="0"/>
    <s v="Puerto Rico"/>
    <n v="1"/>
    <n v="164.38"/>
    <n v="164.38"/>
    <n v="43.94"/>
    <n v="1"/>
    <n v="1"/>
    <n v="1"/>
    <n v="3"/>
    <n v="0"/>
    <n v="0"/>
    <s v="2017-11-08"/>
    <s v="2017-11-08"/>
    <n v="246.57"/>
    <s v="Bronze"/>
  </r>
  <r>
    <x v="14838"/>
    <x v="0"/>
    <s v="EE. UU."/>
    <n v="1"/>
    <n v="164.38"/>
    <n v="164.38"/>
    <n v="64.11"/>
    <n v="0"/>
    <n v="0"/>
    <n v="0"/>
    <n v="1.83"/>
    <n v="0"/>
    <n v="0"/>
    <s v="2017-11-08"/>
    <s v="2017-11-08"/>
    <n v="246.57"/>
    <s v="Bronze"/>
  </r>
  <r>
    <x v="14839"/>
    <x v="1"/>
    <s v="EE. UU."/>
    <n v="1"/>
    <n v="164.38"/>
    <n v="164.38"/>
    <n v="56.71"/>
    <n v="0"/>
    <n v="1"/>
    <n v="1"/>
    <n v="3"/>
    <n v="0"/>
    <n v="0"/>
    <s v="2017-11-08"/>
    <s v="2017-11-08"/>
    <n v="246.57"/>
    <s v="Bronze"/>
  </r>
  <r>
    <x v="14840"/>
    <x v="2"/>
    <s v="Puerto Rico"/>
    <n v="1"/>
    <n v="164.38"/>
    <n v="164.38"/>
    <n v="65.75"/>
    <n v="1"/>
    <n v="1"/>
    <n v="1"/>
    <n v="1"/>
    <n v="1"/>
    <n v="0"/>
    <s v="2017-11-08"/>
    <s v="2017-11-08"/>
    <n v="246.57"/>
    <s v="Bronze"/>
  </r>
  <r>
    <x v="14841"/>
    <x v="2"/>
    <s v="EE. UU."/>
    <n v="1"/>
    <n v="164.38"/>
    <n v="164.38"/>
    <n v="33.700000000000003"/>
    <n v="1"/>
    <n v="1"/>
    <n v="0"/>
    <n v="1.83"/>
    <n v="0"/>
    <n v="0"/>
    <s v="2017-11-08"/>
    <s v="2017-11-08"/>
    <n v="246.57"/>
    <s v="Bronze"/>
  </r>
  <r>
    <x v="14842"/>
    <x v="0"/>
    <s v="Puerto Rico"/>
    <n v="1"/>
    <n v="164.38"/>
    <n v="164.38"/>
    <n v="64.12"/>
    <n v="1"/>
    <n v="2"/>
    <n v="0"/>
    <n v="1.83"/>
    <n v="0"/>
    <n v="0"/>
    <s v="2017-11-08"/>
    <s v="2017-11-08"/>
    <n v="246.57"/>
    <s v="Bronze"/>
  </r>
  <r>
    <x v="14843"/>
    <x v="0"/>
    <s v="EE. UU."/>
    <n v="1"/>
    <n v="164.38"/>
    <n v="164.38"/>
    <n v="19.329999999999998"/>
    <n v="0"/>
    <n v="-2"/>
    <n v="0"/>
    <n v="1.83"/>
    <n v="0"/>
    <n v="0"/>
    <s v="2017-11-08"/>
    <s v="2017-11-08"/>
    <n v="246.57"/>
    <s v="Bronze"/>
  </r>
  <r>
    <x v="14844"/>
    <x v="0"/>
    <s v="Puerto Rico"/>
    <n v="1"/>
    <n v="164.38"/>
    <n v="164.38"/>
    <n v="67.069999999999993"/>
    <n v="0"/>
    <n v="-1"/>
    <n v="0"/>
    <n v="1.83"/>
    <n v="0"/>
    <n v="0"/>
    <s v="2017-11-08"/>
    <s v="2017-11-08"/>
    <n v="246.57"/>
    <s v="Bronze"/>
  </r>
  <r>
    <x v="14845"/>
    <x v="0"/>
    <s v="EE. UU."/>
    <n v="1"/>
    <n v="164.38"/>
    <n v="164.38"/>
    <n v="40.04"/>
    <n v="0"/>
    <n v="0"/>
    <n v="1"/>
    <n v="3"/>
    <n v="0"/>
    <n v="0"/>
    <s v="2017-11-08"/>
    <s v="2017-11-08"/>
    <n v="246.57"/>
    <s v="Bronze"/>
  </r>
  <r>
    <x v="14846"/>
    <x v="0"/>
    <s v="Puerto Rico"/>
    <n v="1"/>
    <n v="164.38"/>
    <n v="164.38"/>
    <n v="69.430000000000007"/>
    <n v="1"/>
    <n v="1"/>
    <n v="0"/>
    <n v="1.83"/>
    <n v="0"/>
    <n v="0"/>
    <s v="2017-11-08"/>
    <s v="2017-11-08"/>
    <n v="246.57"/>
    <s v="Bronze"/>
  </r>
  <r>
    <x v="14847"/>
    <x v="0"/>
    <s v="EE. UU."/>
    <n v="1"/>
    <n v="164.38"/>
    <n v="164.38"/>
    <n v="42.9"/>
    <n v="1"/>
    <n v="2"/>
    <n v="0"/>
    <n v="1.83"/>
    <n v="0"/>
    <n v="0"/>
    <s v="2017-11-08"/>
    <s v="2017-11-08"/>
    <n v="246.57"/>
    <s v="Bronze"/>
  </r>
  <r>
    <x v="14848"/>
    <x v="0"/>
    <s v="Puerto Rico"/>
    <n v="1"/>
    <n v="164.38"/>
    <n v="164.38"/>
    <n v="50.56"/>
    <n v="0"/>
    <n v="-2"/>
    <n v="0"/>
    <n v="1.83"/>
    <n v="0"/>
    <n v="0"/>
    <s v="2017-11-08"/>
    <s v="2017-11-08"/>
    <n v="246.57"/>
    <s v="Bronze"/>
  </r>
  <r>
    <x v="14849"/>
    <x v="0"/>
    <s v="EE. UU."/>
    <n v="1"/>
    <n v="164.38"/>
    <n v="164.38"/>
    <n v="-26.75"/>
    <n v="0"/>
    <n v="-1"/>
    <n v="0"/>
    <n v="1.83"/>
    <n v="0"/>
    <n v="0"/>
    <s v="2017-11-08"/>
    <s v="2017-11-08"/>
    <n v="246.57"/>
    <s v="Bronze"/>
  </r>
  <r>
    <x v="14850"/>
    <x v="0"/>
    <s v="EE. UU."/>
    <n v="1"/>
    <n v="164.38"/>
    <n v="164.38"/>
    <n v="11.65"/>
    <n v="0"/>
    <n v="0"/>
    <n v="0"/>
    <n v="1.83"/>
    <n v="0"/>
    <n v="0"/>
    <s v="2017-11-08"/>
    <s v="2017-11-08"/>
    <n v="246.57"/>
    <s v="Bronze"/>
  </r>
  <r>
    <x v="14851"/>
    <x v="0"/>
    <s v="Puerto Rico"/>
    <n v="1"/>
    <n v="164.38"/>
    <n v="164.38"/>
    <n v="-124.93"/>
    <n v="1"/>
    <n v="1"/>
    <n v="0"/>
    <n v="1.83"/>
    <n v="0"/>
    <n v="0"/>
    <s v="2017-11-08"/>
    <s v="2017-11-08"/>
    <n v="246.57"/>
    <s v="Bronze"/>
  </r>
  <r>
    <x v="14852"/>
    <x v="2"/>
    <s v="EE. UU."/>
    <n v="1"/>
    <n v="164.38"/>
    <n v="164.38"/>
    <n v="51.29"/>
    <n v="1"/>
    <n v="2"/>
    <n v="1"/>
    <n v="3"/>
    <n v="0"/>
    <n v="0"/>
    <s v="2017-11-08"/>
    <s v="2017-11-08"/>
    <n v="246.57"/>
    <s v="Bronze"/>
  </r>
  <r>
    <x v="14853"/>
    <x v="0"/>
    <s v="EE. UU."/>
    <n v="1"/>
    <n v="164.38"/>
    <n v="164.38"/>
    <n v="57.88"/>
    <n v="0"/>
    <n v="-2"/>
    <n v="0"/>
    <n v="1.83"/>
    <n v="0"/>
    <n v="0"/>
    <s v="2017-11-08"/>
    <s v="2017-11-08"/>
    <n v="246.57"/>
    <s v="Bronze"/>
  </r>
  <r>
    <x v="14854"/>
    <x v="2"/>
    <s v="Puerto Rico"/>
    <n v="1"/>
    <n v="164.38"/>
    <n v="164.38"/>
    <n v="30.29"/>
    <n v="0"/>
    <n v="0"/>
    <n v="0"/>
    <n v="1.83"/>
    <n v="0"/>
    <n v="0"/>
    <s v="2017-11-08"/>
    <s v="2017-11-08"/>
    <n v="246.57"/>
    <s v="Bronze"/>
  </r>
  <r>
    <x v="14855"/>
    <x v="2"/>
    <s v="EE. UU."/>
    <n v="1"/>
    <n v="164.38"/>
    <n v="164.38"/>
    <n v="-40.68"/>
    <n v="0"/>
    <n v="0"/>
    <n v="0"/>
    <n v="1.83"/>
    <n v="0"/>
    <n v="0"/>
    <s v="2017-11-08"/>
    <s v="2017-11-08"/>
    <n v="246.57"/>
    <s v="Bronze"/>
  </r>
  <r>
    <x v="14856"/>
    <x v="2"/>
    <s v="EE. UU."/>
    <n v="1"/>
    <n v="164.38"/>
    <n v="164.38"/>
    <n v="-41.1"/>
    <n v="1"/>
    <n v="1"/>
    <n v="1"/>
    <n v="2"/>
    <n v="0"/>
    <n v="0"/>
    <s v="2017-11-08"/>
    <s v="2017-11-08"/>
    <n v="246.57"/>
    <s v="Bronze"/>
  </r>
  <r>
    <x v="14857"/>
    <x v="0"/>
    <s v="Puerto Rico"/>
    <n v="1"/>
    <n v="164.38"/>
    <n v="164.38"/>
    <n v="55.48"/>
    <n v="0"/>
    <n v="1"/>
    <n v="1"/>
    <n v="4"/>
    <n v="0"/>
    <n v="0"/>
    <s v="2017-11-08"/>
    <s v="2017-11-08"/>
    <n v="246.57"/>
    <s v="Bronze"/>
  </r>
  <r>
    <x v="14858"/>
    <x v="0"/>
    <s v="EE. UU."/>
    <n v="1"/>
    <n v="164.38"/>
    <n v="164.38"/>
    <n v="63.12"/>
    <n v="0"/>
    <n v="0"/>
    <n v="0"/>
    <n v="1.83"/>
    <n v="0"/>
    <n v="0"/>
    <s v="2017-11-08"/>
    <s v="2017-11-08"/>
    <n v="246.57"/>
    <s v="Bronze"/>
  </r>
  <r>
    <x v="14859"/>
    <x v="0"/>
    <s v="Puerto Rico"/>
    <n v="1"/>
    <n v="164.38"/>
    <n v="164.38"/>
    <n v="63.35"/>
    <n v="1"/>
    <n v="1"/>
    <n v="0"/>
    <n v="1.83"/>
    <n v="0"/>
    <n v="0"/>
    <s v="2017-11-08"/>
    <s v="2017-11-08"/>
    <n v="246.57"/>
    <s v="Bronze"/>
  </r>
  <r>
    <x v="14860"/>
    <x v="0"/>
    <s v="EE. UU."/>
    <n v="1"/>
    <n v="164.38"/>
    <n v="164.38"/>
    <n v="13.64"/>
    <n v="0"/>
    <n v="0"/>
    <n v="0"/>
    <n v="1.83"/>
    <n v="0"/>
    <n v="0"/>
    <s v="2017-11-08"/>
    <s v="2017-11-08"/>
    <n v="246.57"/>
    <s v="Bronze"/>
  </r>
  <r>
    <x v="14861"/>
    <x v="2"/>
    <s v="Puerto Rico"/>
    <n v="1"/>
    <n v="164.38"/>
    <n v="164.38"/>
    <n v="51.78"/>
    <n v="1"/>
    <n v="1"/>
    <n v="1"/>
    <n v="2"/>
    <n v="0"/>
    <n v="0"/>
    <s v="2017-11-08"/>
    <s v="2017-11-08"/>
    <n v="246.57"/>
    <s v="Bronze"/>
  </r>
  <r>
    <x v="14862"/>
    <x v="2"/>
    <s v="EE. UU."/>
    <n v="1"/>
    <n v="164.38"/>
    <n v="164.38"/>
    <n v="39.119999999999997"/>
    <n v="1"/>
    <n v="2"/>
    <n v="0"/>
    <n v="1.83"/>
    <n v="0"/>
    <n v="0"/>
    <s v="2017-11-08"/>
    <s v="2017-11-08"/>
    <n v="246.57"/>
    <s v="Bronze"/>
  </r>
  <r>
    <x v="14863"/>
    <x v="2"/>
    <s v="Puerto Rico"/>
    <n v="1"/>
    <n v="164.38"/>
    <n v="164.38"/>
    <n v="-85.81"/>
    <n v="0"/>
    <n v="-2"/>
    <n v="0"/>
    <n v="1.83"/>
    <n v="0"/>
    <n v="0"/>
    <s v="2017-11-08"/>
    <s v="2017-11-08"/>
    <n v="246.57"/>
    <s v="Bronze"/>
  </r>
  <r>
    <x v="14864"/>
    <x v="0"/>
    <s v="EE. UU."/>
    <n v="1"/>
    <n v="164.38"/>
    <n v="164.38"/>
    <n v="37.61"/>
    <n v="0"/>
    <n v="-1"/>
    <n v="1"/>
    <n v="3"/>
    <n v="0"/>
    <n v="0"/>
    <s v="2017-11-08"/>
    <s v="2017-11-08"/>
    <n v="246.57"/>
    <s v="Bronze"/>
  </r>
  <r>
    <x v="14865"/>
    <x v="0"/>
    <s v="Puerto Rico"/>
    <n v="1"/>
    <n v="164.38"/>
    <n v="164.38"/>
    <n v="-66.569999999999993"/>
    <n v="0"/>
    <n v="0"/>
    <n v="0"/>
    <n v="1.83"/>
    <n v="0"/>
    <n v="0"/>
    <s v="2017-11-08"/>
    <s v="2017-11-08"/>
    <n v="246.57"/>
    <s v="Bronze"/>
  </r>
  <r>
    <x v="14866"/>
    <x v="2"/>
    <s v="EE. UU."/>
    <n v="1"/>
    <n v="164.38"/>
    <n v="164.38"/>
    <n v="-83.77"/>
    <n v="1"/>
    <n v="1"/>
    <n v="1"/>
    <n v="1"/>
    <n v="1"/>
    <n v="0"/>
    <s v="2017-11-08"/>
    <s v="2017-11-08"/>
    <n v="246.57"/>
    <s v="Bronze"/>
  </r>
  <r>
    <x v="14867"/>
    <x v="0"/>
    <s v="EE. UU."/>
    <n v="1"/>
    <n v="164.38"/>
    <n v="164.38"/>
    <n v="-343.97"/>
    <n v="1"/>
    <n v="2"/>
    <n v="0"/>
    <n v="1.83"/>
    <n v="0"/>
    <n v="0"/>
    <s v="2017-11-08"/>
    <s v="2017-11-08"/>
    <n v="246.57"/>
    <s v="Bronze"/>
  </r>
  <r>
    <x v="14868"/>
    <x v="0"/>
    <s v="Puerto Rico"/>
    <n v="1"/>
    <n v="164.38"/>
    <n v="164.38"/>
    <n v="-271.83999999999997"/>
    <n v="0"/>
    <n v="-2"/>
    <n v="0"/>
    <n v="1.83"/>
    <n v="0"/>
    <n v="0"/>
    <s v="2017-11-08"/>
    <s v="2017-11-08"/>
    <n v="246.57"/>
    <s v="Bronze"/>
  </r>
  <r>
    <x v="14869"/>
    <x v="0"/>
    <s v="EE. UU."/>
    <n v="1"/>
    <n v="164.38"/>
    <n v="164.38"/>
    <n v="-37.17"/>
    <n v="0"/>
    <n v="-1"/>
    <n v="0"/>
    <n v="1.83"/>
    <n v="0"/>
    <n v="0"/>
    <s v="2017-11-08"/>
    <s v="2017-11-08"/>
    <n v="246.57"/>
    <s v="Bronze"/>
  </r>
  <r>
    <x v="14870"/>
    <x v="0"/>
    <s v="EE. UU."/>
    <n v="1"/>
    <n v="164.38"/>
    <n v="164.38"/>
    <n v="-31.56"/>
    <n v="0"/>
    <n v="0"/>
    <n v="0"/>
    <n v="1.83"/>
    <n v="0"/>
    <n v="0"/>
    <s v="2017-11-08"/>
    <s v="2017-11-08"/>
    <n v="246.57"/>
    <s v="Bronze"/>
  </r>
  <r>
    <x v="14871"/>
    <x v="0"/>
    <s v="Puerto Rico"/>
    <n v="1"/>
    <n v="164.38"/>
    <n v="164.38"/>
    <n v="-98.86"/>
    <n v="1"/>
    <n v="1"/>
    <n v="1"/>
    <n v="1"/>
    <n v="1"/>
    <n v="0"/>
    <s v="2017-11-08"/>
    <s v="2017-11-08"/>
    <n v="246.57"/>
    <s v="Bronze"/>
  </r>
  <r>
    <x v="14872"/>
    <x v="1"/>
    <s v="EE. UU."/>
    <n v="1"/>
    <n v="164.38"/>
    <n v="164.38"/>
    <n v="52.36"/>
    <n v="1"/>
    <n v="2"/>
    <n v="1"/>
    <n v="3"/>
    <n v="0"/>
    <n v="0"/>
    <s v="2017-11-08"/>
    <s v="2017-11-08"/>
    <n v="246.57"/>
    <s v="Bronze"/>
  </r>
  <r>
    <x v="14873"/>
    <x v="0"/>
    <s v="EE. UU."/>
    <n v="1"/>
    <n v="164.38"/>
    <n v="164.38"/>
    <n v="14.32"/>
    <n v="0"/>
    <n v="-2"/>
    <n v="0"/>
    <n v="1.83"/>
    <n v="0"/>
    <n v="0"/>
    <s v="2017-11-08"/>
    <s v="2017-11-08"/>
    <n v="246.57"/>
    <s v="Bronze"/>
  </r>
  <r>
    <x v="14874"/>
    <x v="0"/>
    <s v="EE. UU."/>
    <n v="1"/>
    <n v="164.38"/>
    <n v="164.38"/>
    <n v="80.55"/>
    <n v="1"/>
    <n v="1"/>
    <n v="1"/>
    <n v="3"/>
    <n v="0"/>
    <n v="0"/>
    <s v="2017-11-08"/>
    <s v="2017-11-08"/>
    <n v="246.57"/>
    <s v="Bronze"/>
  </r>
  <r>
    <x v="14875"/>
    <x v="0"/>
    <s v="EE. UU."/>
    <n v="1"/>
    <n v="164.38"/>
    <n v="164.38"/>
    <n v="34.520000000000003"/>
    <n v="1"/>
    <n v="2"/>
    <n v="1"/>
    <n v="3"/>
    <n v="0"/>
    <n v="0"/>
    <s v="2017-11-08"/>
    <s v="2017-11-08"/>
    <n v="246.57"/>
    <s v="Bronze"/>
  </r>
  <r>
    <x v="14876"/>
    <x v="0"/>
    <s v="Puerto Rico"/>
    <n v="1"/>
    <n v="164.38"/>
    <n v="164.38"/>
    <n v="60.49"/>
    <n v="1"/>
    <n v="1"/>
    <n v="1"/>
    <n v="4"/>
    <n v="0"/>
    <n v="0"/>
    <s v="2017-11-08"/>
    <s v="2017-11-08"/>
    <n v="246.57"/>
    <s v="Bronze"/>
  </r>
  <r>
    <x v="14877"/>
    <x v="0"/>
    <s v="EE. UU."/>
    <n v="1"/>
    <n v="164.38"/>
    <n v="164.38"/>
    <n v="35.049999999999997"/>
    <n v="1"/>
    <n v="2"/>
    <n v="1"/>
    <n v="3"/>
    <n v="0"/>
    <n v="0"/>
    <s v="2017-11-08"/>
    <s v="2017-11-08"/>
    <n v="246.57"/>
    <s v="Bronze"/>
  </r>
  <r>
    <x v="14878"/>
    <x v="0"/>
    <s v="EE. UU."/>
    <n v="1"/>
    <n v="164.38"/>
    <n v="164.38"/>
    <n v="10.23"/>
    <n v="0"/>
    <n v="-2"/>
    <n v="0"/>
    <n v="1.83"/>
    <n v="0"/>
    <n v="0"/>
    <s v="2017-11-08"/>
    <s v="2017-11-08"/>
    <n v="246.57"/>
    <s v="Bronze"/>
  </r>
  <r>
    <x v="14879"/>
    <x v="0"/>
    <s v="Puerto Rico"/>
    <n v="1"/>
    <n v="164.38"/>
    <n v="164.38"/>
    <n v="63.52"/>
    <n v="0"/>
    <n v="-1"/>
    <n v="1"/>
    <n v="4"/>
    <n v="0"/>
    <n v="0"/>
    <s v="2017-11-08"/>
    <s v="2017-11-08"/>
    <n v="246.57"/>
    <s v="Bronze"/>
  </r>
  <r>
    <x v="14880"/>
    <x v="0"/>
    <s v="EE. UU."/>
    <n v="1"/>
    <n v="164.38"/>
    <n v="164.38"/>
    <n v="-97.81"/>
    <n v="1"/>
    <n v="1"/>
    <n v="1"/>
    <n v="3"/>
    <n v="0"/>
    <n v="0"/>
    <s v="2017-11-08"/>
    <s v="2017-11-08"/>
    <n v="246.57"/>
    <s v="Bronze"/>
  </r>
  <r>
    <x v="14881"/>
    <x v="2"/>
    <s v="Puerto Rico"/>
    <n v="1"/>
    <n v="164.38"/>
    <n v="164.38"/>
    <n v="46.48"/>
    <n v="1"/>
    <n v="1"/>
    <n v="0"/>
    <n v="1.83"/>
    <n v="0"/>
    <n v="0"/>
    <s v="2017-11-08"/>
    <s v="2017-11-08"/>
    <n v="246.57"/>
    <s v="Bronze"/>
  </r>
  <r>
    <x v="14882"/>
    <x v="1"/>
    <s v="EE. UU."/>
    <n v="1"/>
    <n v="164.38"/>
    <n v="164.38"/>
    <n v="47.01"/>
    <n v="1"/>
    <n v="1"/>
    <n v="1"/>
    <n v="4"/>
    <n v="0"/>
    <n v="0"/>
    <s v="2017-11-08"/>
    <s v="2017-11-08"/>
    <n v="246.57"/>
    <s v="Bronze"/>
  </r>
  <r>
    <x v="14883"/>
    <x v="2"/>
    <s v="EE. UU."/>
    <n v="1"/>
    <n v="164.38"/>
    <n v="164.38"/>
    <n v="51.78"/>
    <n v="1"/>
    <n v="1"/>
    <n v="1"/>
    <n v="3"/>
    <n v="0"/>
    <n v="0"/>
    <s v="2017-11-08"/>
    <s v="2017-11-08"/>
    <n v="246.57"/>
    <s v="Bronze"/>
  </r>
  <r>
    <x v="14884"/>
    <x v="2"/>
    <s v="Puerto Rico"/>
    <n v="1"/>
    <n v="164.38"/>
    <n v="164.38"/>
    <n v="11.22"/>
    <n v="0"/>
    <n v="-1"/>
    <n v="0"/>
    <n v="1.83"/>
    <n v="0"/>
    <n v="0"/>
    <s v="2017-11-08"/>
    <s v="2017-11-08"/>
    <n v="246.57"/>
    <s v="Bronze"/>
  </r>
  <r>
    <x v="14885"/>
    <x v="2"/>
    <s v="EE. UU."/>
    <n v="1"/>
    <n v="164.38"/>
    <n v="164.38"/>
    <n v="-28.74"/>
    <n v="1"/>
    <n v="2"/>
    <n v="1"/>
    <n v="3"/>
    <n v="0"/>
    <n v="0"/>
    <s v="2017-11-08"/>
    <s v="2017-11-08"/>
    <n v="246.57"/>
    <s v="Bronze"/>
  </r>
  <r>
    <x v="14886"/>
    <x v="2"/>
    <s v="Puerto Rico"/>
    <n v="1"/>
    <n v="164.38"/>
    <n v="164.38"/>
    <n v="15.53"/>
    <n v="1"/>
    <n v="3"/>
    <n v="1"/>
    <n v="2"/>
    <n v="0"/>
    <n v="0"/>
    <s v="2017-11-08"/>
    <s v="2017-11-08"/>
    <n v="246.57"/>
    <s v="Bronze"/>
  </r>
  <r>
    <x v="14887"/>
    <x v="0"/>
    <s v="EE. UU."/>
    <n v="1"/>
    <n v="164.38"/>
    <n v="164.38"/>
    <n v="-27.33"/>
    <n v="1"/>
    <n v="4"/>
    <n v="1"/>
    <n v="4"/>
    <n v="0"/>
    <n v="0"/>
    <s v="2017-11-08"/>
    <s v="2017-11-08"/>
    <n v="246.57"/>
    <s v="Bronze"/>
  </r>
  <r>
    <x v="14888"/>
    <x v="2"/>
    <s v="EE. UU."/>
    <n v="1"/>
    <n v="164.38"/>
    <n v="164.38"/>
    <n v="59.18"/>
    <n v="0"/>
    <n v="0"/>
    <n v="0"/>
    <n v="1.83"/>
    <n v="0"/>
    <n v="0"/>
    <s v="2017-11-08"/>
    <s v="2017-11-08"/>
    <n v="246.57"/>
    <s v="Bronze"/>
  </r>
  <r>
    <x v="14889"/>
    <x v="0"/>
    <s v="EE. UU."/>
    <n v="1"/>
    <n v="164.38"/>
    <n v="164.38"/>
    <n v="57.4"/>
    <n v="0"/>
    <n v="-1"/>
    <n v="0"/>
    <n v="1.83"/>
    <n v="0"/>
    <n v="0"/>
    <s v="2017-11-08"/>
    <s v="2017-11-08"/>
    <n v="246.57"/>
    <s v="Bronze"/>
  </r>
  <r>
    <x v="14890"/>
    <x v="0"/>
    <s v="Puerto Rico"/>
    <n v="1"/>
    <n v="164.38"/>
    <n v="164.38"/>
    <n v="45.11"/>
    <n v="0"/>
    <n v="0"/>
    <n v="0"/>
    <n v="1.83"/>
    <n v="0"/>
    <n v="0"/>
    <s v="2017-11-08"/>
    <s v="2017-11-08"/>
    <n v="246.57"/>
    <s v="Bronze"/>
  </r>
  <r>
    <x v="14891"/>
    <x v="0"/>
    <s v="EE. UU."/>
    <n v="1"/>
    <n v="164.38"/>
    <n v="164.38"/>
    <n v="56.96"/>
    <n v="1"/>
    <n v="1"/>
    <n v="0"/>
    <n v="1.83"/>
    <n v="0"/>
    <n v="0"/>
    <s v="2017-11-08"/>
    <s v="2017-11-08"/>
    <n v="246.57"/>
    <s v="Bronze"/>
  </r>
  <r>
    <x v="14892"/>
    <x v="0"/>
    <s v="EE. UU."/>
    <n v="1"/>
    <n v="164.38"/>
    <n v="164.38"/>
    <n v="14.3"/>
    <n v="1"/>
    <n v="2"/>
    <n v="1"/>
    <n v="4"/>
    <n v="0"/>
    <n v="0"/>
    <s v="2017-11-08"/>
    <s v="2017-11-08"/>
    <n v="246.57"/>
    <s v="Bronze"/>
  </r>
  <r>
    <x v="14893"/>
    <x v="0"/>
    <s v="Puerto Rico"/>
    <n v="1"/>
    <n v="164.38"/>
    <n v="164.38"/>
    <n v="-1.6"/>
    <n v="1"/>
    <n v="1"/>
    <n v="1"/>
    <n v="3"/>
    <n v="0"/>
    <n v="0"/>
    <s v="2017-11-08"/>
    <s v="2017-11-08"/>
    <n v="246.57"/>
    <s v="Bronze"/>
  </r>
  <r>
    <x v="14894"/>
    <x v="0"/>
    <s v="EE. UU."/>
    <n v="1"/>
    <n v="164.38"/>
    <n v="164.38"/>
    <n v="41.16"/>
    <n v="1"/>
    <n v="1"/>
    <n v="1"/>
    <n v="3"/>
    <n v="0"/>
    <n v="0"/>
    <s v="2017-11-08"/>
    <s v="2017-11-08"/>
    <n v="246.57"/>
    <s v="Bronze"/>
  </r>
  <r>
    <x v="14895"/>
    <x v="0"/>
    <s v="Puerto Rico"/>
    <n v="1"/>
    <n v="164.38"/>
    <n v="164.38"/>
    <n v="-350.46"/>
    <n v="1"/>
    <n v="2"/>
    <n v="0"/>
    <n v="1.83"/>
    <n v="0"/>
    <n v="0"/>
    <s v="2017-11-08"/>
    <s v="2017-11-08"/>
    <n v="246.57"/>
    <s v="Bronze"/>
  </r>
  <r>
    <x v="14896"/>
    <x v="0"/>
    <s v="EE. UU."/>
    <n v="1"/>
    <n v="164.38"/>
    <n v="164.38"/>
    <n v="47.75"/>
    <n v="1"/>
    <n v="3"/>
    <n v="1"/>
    <n v="1"/>
    <n v="1"/>
    <n v="0"/>
    <s v="2017-11-08"/>
    <s v="2017-11-08"/>
    <n v="246.57"/>
    <s v="Bronze"/>
  </r>
  <r>
    <x v="14897"/>
    <x v="0"/>
    <s v="Puerto Rico"/>
    <n v="1"/>
    <n v="164.38"/>
    <n v="164.38"/>
    <n v="16.16"/>
    <n v="1"/>
    <n v="4"/>
    <n v="1"/>
    <n v="1"/>
    <n v="1"/>
    <n v="0"/>
    <s v="2017-11-08"/>
    <s v="2017-11-08"/>
    <n v="246.57"/>
    <s v="Bronze"/>
  </r>
  <r>
    <x v="14898"/>
    <x v="0"/>
    <s v="EE. UU."/>
    <n v="1"/>
    <n v="164.38"/>
    <n v="164.38"/>
    <n v="68.459999999999994"/>
    <n v="0"/>
    <n v="-2"/>
    <n v="0"/>
    <n v="1.83"/>
    <n v="0"/>
    <n v="0"/>
    <s v="2017-11-09"/>
    <s v="2017-11-09"/>
    <n v="246.57"/>
    <s v="Bronze"/>
  </r>
  <r>
    <x v="14899"/>
    <x v="0"/>
    <s v="Puerto Rico"/>
    <n v="1"/>
    <n v="164.38"/>
    <n v="164.38"/>
    <n v="1.72"/>
    <n v="0"/>
    <n v="-1"/>
    <n v="0"/>
    <n v="1.83"/>
    <n v="0"/>
    <n v="0"/>
    <s v="2017-11-09"/>
    <s v="2017-11-09"/>
    <n v="246.57"/>
    <s v="Bronze"/>
  </r>
  <r>
    <x v="14900"/>
    <x v="2"/>
    <s v="EE. UU."/>
    <n v="1"/>
    <n v="164.38"/>
    <n v="164.38"/>
    <n v="69.430000000000007"/>
    <n v="0"/>
    <n v="0"/>
    <n v="0"/>
    <n v="1.83"/>
    <n v="0"/>
    <n v="0"/>
    <s v="2017-11-09"/>
    <s v="2017-11-09"/>
    <n v="246.57"/>
    <s v="Bronze"/>
  </r>
  <r>
    <x v="14901"/>
    <x v="0"/>
    <s v="EE. UU."/>
    <n v="1"/>
    <n v="164.38"/>
    <n v="164.38"/>
    <n v="68.05"/>
    <n v="1"/>
    <n v="1"/>
    <n v="0"/>
    <n v="1.83"/>
    <n v="0"/>
    <n v="0"/>
    <s v="2017-11-09"/>
    <s v="2017-11-09"/>
    <n v="246.57"/>
    <s v="Bronze"/>
  </r>
  <r>
    <x v="14902"/>
    <x v="0"/>
    <s v="Puerto Rico"/>
    <n v="1"/>
    <n v="164.38"/>
    <n v="164.38"/>
    <n v="52.36"/>
    <n v="1"/>
    <n v="2"/>
    <n v="0"/>
    <n v="1.83"/>
    <n v="0"/>
    <n v="0"/>
    <s v="2017-11-09"/>
    <s v="2017-11-09"/>
    <n v="246.57"/>
    <s v="Bronze"/>
  </r>
  <r>
    <x v="14903"/>
    <x v="2"/>
    <s v="EE. UU."/>
    <n v="1"/>
    <n v="164.38"/>
    <n v="164.38"/>
    <n v="70.319999999999993"/>
    <n v="0"/>
    <n v="-2"/>
    <n v="0"/>
    <n v="1.83"/>
    <n v="0"/>
    <n v="0"/>
    <s v="2017-11-09"/>
    <s v="2017-11-09"/>
    <n v="246.57"/>
    <s v="Bronze"/>
  </r>
  <r>
    <x v="14904"/>
    <x v="0"/>
    <s v="Puerto Rico"/>
    <n v="1"/>
    <n v="164.38"/>
    <n v="164.38"/>
    <n v="-248.54"/>
    <n v="0"/>
    <n v="-1"/>
    <n v="0"/>
    <n v="1.83"/>
    <n v="0"/>
    <n v="0"/>
    <s v="2017-11-09"/>
    <s v="2017-11-09"/>
    <n v="246.57"/>
    <s v="Bronze"/>
  </r>
  <r>
    <x v="14905"/>
    <x v="0"/>
    <s v="EE. UU."/>
    <n v="1"/>
    <n v="164.38"/>
    <n v="164.38"/>
    <n v="7.34"/>
    <n v="0"/>
    <n v="0"/>
    <n v="0"/>
    <n v="1.83"/>
    <n v="0"/>
    <n v="0"/>
    <s v="2017-11-09"/>
    <s v="2017-11-09"/>
    <n v="246.57"/>
    <s v="Bronze"/>
  </r>
  <r>
    <x v="14906"/>
    <x v="1"/>
    <s v="Puerto Rico"/>
    <n v="1"/>
    <n v="164.38"/>
    <n v="164.38"/>
    <n v="6"/>
    <n v="1"/>
    <n v="1"/>
    <n v="1"/>
    <n v="3"/>
    <n v="0"/>
    <n v="0"/>
    <s v="2017-11-09"/>
    <s v="2017-11-09"/>
    <n v="246.57"/>
    <s v="Bronze"/>
  </r>
  <r>
    <x v="14907"/>
    <x v="1"/>
    <s v="EE. UU."/>
    <n v="1"/>
    <n v="164.38"/>
    <n v="164.38"/>
    <n v="19.93"/>
    <n v="1"/>
    <n v="2"/>
    <n v="1"/>
    <n v="2"/>
    <n v="0"/>
    <n v="0"/>
    <s v="2017-11-09"/>
    <s v="2017-11-09"/>
    <n v="246.57"/>
    <s v="Bronze"/>
  </r>
  <r>
    <x v="14908"/>
    <x v="2"/>
    <s v="Puerto Rico"/>
    <n v="1"/>
    <n v="164.38"/>
    <n v="164.38"/>
    <n v="57.99"/>
    <n v="0"/>
    <n v="-2"/>
    <n v="0"/>
    <n v="1.83"/>
    <n v="0"/>
    <n v="0"/>
    <s v="2017-11-09"/>
    <s v="2017-11-09"/>
    <n v="246.57"/>
    <s v="Bronze"/>
  </r>
  <r>
    <x v="14909"/>
    <x v="2"/>
    <s v="EE. UU."/>
    <n v="1"/>
    <n v="164.38"/>
    <n v="164.38"/>
    <n v="78.11"/>
    <n v="0"/>
    <n v="-1"/>
    <n v="1"/>
    <n v="4"/>
    <n v="0"/>
    <n v="0"/>
    <s v="2017-11-09"/>
    <s v="2017-11-09"/>
    <n v="246.57"/>
    <s v="Bronze"/>
  </r>
  <r>
    <x v="14910"/>
    <x v="2"/>
    <s v="Puerto Rico"/>
    <n v="1"/>
    <n v="164.38"/>
    <n v="164.38"/>
    <n v="11.51"/>
    <n v="0"/>
    <n v="0"/>
    <n v="0"/>
    <n v="1.83"/>
    <n v="0"/>
    <n v="0"/>
    <s v="2017-11-09"/>
    <s v="2017-11-09"/>
    <n v="246.57"/>
    <s v="Bronze"/>
  </r>
  <r>
    <x v="14911"/>
    <x v="1"/>
    <s v="EE. UU."/>
    <n v="1"/>
    <n v="164.38"/>
    <n v="164.38"/>
    <n v="12.33"/>
    <n v="1"/>
    <n v="1"/>
    <n v="0"/>
    <n v="1.83"/>
    <n v="0"/>
    <n v="0"/>
    <s v="2017-11-09"/>
    <s v="2017-11-09"/>
    <n v="246.57"/>
    <s v="Bronze"/>
  </r>
  <r>
    <x v="14912"/>
    <x v="0"/>
    <s v="Puerto Rico"/>
    <n v="1"/>
    <n v="164.38"/>
    <n v="164.38"/>
    <n v="42.74"/>
    <n v="1"/>
    <n v="1"/>
    <n v="1"/>
    <n v="4"/>
    <n v="0"/>
    <n v="0"/>
    <s v="2017-11-09"/>
    <s v="2017-11-09"/>
    <n v="246.57"/>
    <s v="Bronze"/>
  </r>
  <r>
    <x v="14913"/>
    <x v="0"/>
    <s v="EE. UU."/>
    <n v="1"/>
    <n v="164.38"/>
    <n v="164.38"/>
    <n v="16.850000000000001"/>
    <n v="1"/>
    <n v="1"/>
    <n v="0"/>
    <n v="1.83"/>
    <n v="0"/>
    <n v="0"/>
    <s v="2017-11-09"/>
    <s v="2017-11-09"/>
    <n v="246.57"/>
    <s v="Bronze"/>
  </r>
  <r>
    <x v="14914"/>
    <x v="0"/>
    <s v="Puerto Rico"/>
    <n v="1"/>
    <n v="164.38"/>
    <n v="164.38"/>
    <n v="62.76"/>
    <n v="1"/>
    <n v="1"/>
    <n v="1"/>
    <n v="2"/>
    <n v="0"/>
    <n v="0"/>
    <s v="2017-11-09"/>
    <s v="2017-11-09"/>
    <n v="246.57"/>
    <s v="Bronze"/>
  </r>
  <r>
    <x v="14915"/>
    <x v="1"/>
    <s v="EE. UU."/>
    <n v="1"/>
    <n v="164.38"/>
    <n v="164.38"/>
    <n v="64.900000000000006"/>
    <n v="1"/>
    <n v="2"/>
    <n v="0"/>
    <n v="1.83"/>
    <n v="0"/>
    <n v="0"/>
    <s v="2017-11-09"/>
    <s v="2017-11-09"/>
    <n v="246.57"/>
    <s v="Bronze"/>
  </r>
  <r>
    <x v="14916"/>
    <x v="1"/>
    <s v="Puerto Rico"/>
    <n v="1"/>
    <n v="164.38"/>
    <n v="164.38"/>
    <n v="-62.88"/>
    <n v="0"/>
    <n v="3"/>
    <n v="1"/>
    <n v="2"/>
    <n v="0"/>
    <n v="0"/>
    <s v="2017-11-09"/>
    <s v="2017-11-09"/>
    <n v="246.57"/>
    <s v="Bronze"/>
  </r>
  <r>
    <x v="14917"/>
    <x v="0"/>
    <s v="EE. UU."/>
    <n v="1"/>
    <n v="164.38"/>
    <n v="164.38"/>
    <n v="12.58"/>
    <n v="1"/>
    <n v="1"/>
    <n v="1"/>
    <n v="3"/>
    <n v="0"/>
    <n v="0"/>
    <s v="2017-11-09"/>
    <s v="2017-11-09"/>
    <n v="246.57"/>
    <s v="Bronze"/>
  </r>
  <r>
    <x v="14918"/>
    <x v="0"/>
    <s v="Puerto Rico"/>
    <n v="1"/>
    <n v="164.38"/>
    <n v="164.38"/>
    <n v="-115.72"/>
    <n v="0"/>
    <n v="0"/>
    <n v="0"/>
    <n v="1.83"/>
    <n v="0"/>
    <n v="0"/>
    <s v="2017-11-09"/>
    <s v="2017-11-09"/>
    <n v="246.57"/>
    <s v="Bronze"/>
  </r>
  <r>
    <x v="14919"/>
    <x v="0"/>
    <s v="EE. UU."/>
    <n v="1"/>
    <n v="164.38"/>
    <n v="164.38"/>
    <n v="-221.91"/>
    <n v="1"/>
    <n v="1"/>
    <n v="1"/>
    <n v="4"/>
    <n v="0"/>
    <n v="0"/>
    <s v="2017-11-09"/>
    <s v="2017-11-09"/>
    <n v="246.57"/>
    <s v="Bronze"/>
  </r>
  <r>
    <x v="14920"/>
    <x v="0"/>
    <s v="Puerto Rico"/>
    <n v="1"/>
    <n v="164.38"/>
    <n v="164.38"/>
    <n v="-254.3"/>
    <n v="1"/>
    <n v="2"/>
    <n v="1"/>
    <n v="3"/>
    <n v="0"/>
    <n v="0"/>
    <s v="2017-11-09"/>
    <s v="2017-11-09"/>
    <n v="246.57"/>
    <s v="Bronze"/>
  </r>
  <r>
    <x v="14921"/>
    <x v="0"/>
    <s v="EE. UU."/>
    <n v="1"/>
    <n v="164.38"/>
    <n v="164.38"/>
    <n v="24.92"/>
    <n v="1"/>
    <n v="3"/>
    <n v="1"/>
    <n v="3"/>
    <n v="0"/>
    <n v="0"/>
    <s v="2017-11-09"/>
    <s v="2017-11-09"/>
    <n v="246.57"/>
    <s v="Bronze"/>
  </r>
  <r>
    <x v="14922"/>
    <x v="1"/>
    <s v="EE. UU."/>
    <n v="1"/>
    <n v="164.38"/>
    <n v="164.38"/>
    <n v="-9.7899999999999991"/>
    <n v="1"/>
    <n v="4"/>
    <n v="1"/>
    <n v="1"/>
    <n v="1"/>
    <n v="0"/>
    <s v="2017-11-09"/>
    <s v="2017-11-09"/>
    <n v="246.57"/>
    <s v="Bronze"/>
  </r>
  <r>
    <x v="14923"/>
    <x v="0"/>
    <s v="EE. UU."/>
    <n v="1"/>
    <n v="164.38"/>
    <n v="164.38"/>
    <n v="11.71"/>
    <n v="0"/>
    <n v="0"/>
    <n v="0"/>
    <n v="1.83"/>
    <n v="0"/>
    <n v="0"/>
    <s v="2017-11-09"/>
    <s v="2017-11-09"/>
    <n v="246.57"/>
    <s v="Bronze"/>
  </r>
  <r>
    <x v="14924"/>
    <x v="0"/>
    <s v="Puerto Rico"/>
    <n v="1"/>
    <n v="164.38"/>
    <n v="164.38"/>
    <n v="-60.44"/>
    <n v="1"/>
    <n v="1"/>
    <n v="1"/>
    <n v="3"/>
    <n v="0"/>
    <n v="0"/>
    <s v="2017-11-09"/>
    <s v="2017-11-09"/>
    <n v="246.57"/>
    <s v="Bronze"/>
  </r>
  <r>
    <x v="14925"/>
    <x v="2"/>
    <s v="Puerto Rico"/>
    <n v="1"/>
    <n v="164.38"/>
    <n v="164.38"/>
    <n v="18.02"/>
    <n v="1"/>
    <n v="2"/>
    <n v="0"/>
    <n v="1.83"/>
    <n v="0"/>
    <n v="0"/>
    <s v="2017-11-09"/>
    <s v="2017-11-09"/>
    <n v="246.57"/>
    <s v="Bronze"/>
  </r>
  <r>
    <x v="14926"/>
    <x v="0"/>
    <s v="EE. UU."/>
    <n v="1"/>
    <n v="164.38"/>
    <n v="164.38"/>
    <n v="26.26"/>
    <n v="1"/>
    <n v="3"/>
    <n v="1"/>
    <n v="2"/>
    <n v="0"/>
    <n v="0"/>
    <s v="2017-11-09"/>
    <s v="2017-11-09"/>
    <n v="246.57"/>
    <s v="Bronze"/>
  </r>
  <r>
    <x v="14927"/>
    <x v="0"/>
    <s v="EE. UU."/>
    <n v="1"/>
    <n v="164.38"/>
    <n v="164.38"/>
    <n v="52.08"/>
    <n v="1"/>
    <n v="4"/>
    <n v="1"/>
    <n v="2"/>
    <n v="0"/>
    <n v="0"/>
    <s v="2017-11-09"/>
    <s v="2017-11-09"/>
    <n v="246.57"/>
    <s v="Bronze"/>
  </r>
  <r>
    <x v="14928"/>
    <x v="0"/>
    <s v="Puerto Rico"/>
    <n v="1"/>
    <n v="164.38"/>
    <n v="164.38"/>
    <n v="-39.94"/>
    <n v="0"/>
    <n v="0"/>
    <n v="0"/>
    <n v="1.83"/>
    <n v="0"/>
    <n v="0"/>
    <s v="2017-11-09"/>
    <s v="2017-11-09"/>
    <n v="246.57"/>
    <s v="Bronze"/>
  </r>
  <r>
    <x v="14929"/>
    <x v="0"/>
    <s v="EE. UU."/>
    <n v="1"/>
    <n v="164.38"/>
    <n v="164.38"/>
    <n v="-3.58"/>
    <n v="1"/>
    <n v="1"/>
    <n v="1"/>
    <n v="2"/>
    <n v="0"/>
    <n v="0"/>
    <s v="2017-11-09"/>
    <s v="2017-11-09"/>
    <n v="246.57"/>
    <s v="Bronze"/>
  </r>
  <r>
    <x v="14930"/>
    <x v="0"/>
    <s v="EE. UU."/>
    <n v="1"/>
    <n v="164.38"/>
    <n v="164.38"/>
    <n v="-29.59"/>
    <n v="1"/>
    <n v="1"/>
    <n v="1"/>
    <n v="3"/>
    <n v="0"/>
    <n v="0"/>
    <s v="2017-11-09"/>
    <s v="2017-11-09"/>
    <n v="246.57"/>
    <s v="Bronze"/>
  </r>
  <r>
    <x v="14931"/>
    <x v="0"/>
    <s v="EE. UU."/>
    <n v="1"/>
    <n v="164.38"/>
    <n v="164.38"/>
    <n v="43.13"/>
    <n v="1"/>
    <n v="1"/>
    <n v="0"/>
    <n v="1.83"/>
    <n v="0"/>
    <n v="0"/>
    <s v="2017-11-09"/>
    <s v="2017-11-09"/>
    <n v="246.57"/>
    <s v="Bronze"/>
  </r>
  <r>
    <x v="14932"/>
    <x v="0"/>
    <s v="EE. UU."/>
    <n v="1"/>
    <n v="164.38"/>
    <n v="164.38"/>
    <n v="-119.38"/>
    <n v="1"/>
    <n v="2"/>
    <n v="1"/>
    <n v="3"/>
    <n v="0"/>
    <n v="0"/>
    <s v="2017-11-09"/>
    <s v="2017-11-09"/>
    <n v="246.57"/>
    <s v="Bronze"/>
  </r>
  <r>
    <x v="14933"/>
    <x v="0"/>
    <s v="EE. UU."/>
    <n v="1"/>
    <n v="164.38"/>
    <n v="164.38"/>
    <n v="10.36"/>
    <n v="0"/>
    <n v="-2"/>
    <n v="0"/>
    <n v="1.83"/>
    <n v="0"/>
    <n v="0"/>
    <s v="2017-11-09"/>
    <s v="2017-11-09"/>
    <n v="246.57"/>
    <s v="Bronze"/>
  </r>
  <r>
    <x v="14934"/>
    <x v="2"/>
    <s v="Puerto Rico"/>
    <n v="1"/>
    <n v="164.38"/>
    <n v="164.38"/>
    <n v="46.11"/>
    <n v="0"/>
    <n v="-1"/>
    <n v="0"/>
    <n v="1.83"/>
    <n v="0"/>
    <n v="0"/>
    <s v="2017-11-09"/>
    <s v="2017-11-09"/>
    <n v="246.57"/>
    <s v="Bronze"/>
  </r>
  <r>
    <x v="14935"/>
    <x v="2"/>
    <s v="EE. UU."/>
    <n v="1"/>
    <n v="164.38"/>
    <n v="164.38"/>
    <n v="14.3"/>
    <n v="0"/>
    <n v="0"/>
    <n v="0"/>
    <n v="1.83"/>
    <n v="0"/>
    <n v="0"/>
    <s v="2017-11-09"/>
    <s v="2017-11-09"/>
    <n v="246.57"/>
    <s v="Bronze"/>
  </r>
  <r>
    <x v="14936"/>
    <x v="0"/>
    <s v="EE. UU."/>
    <n v="1"/>
    <n v="164.38"/>
    <n v="164.38"/>
    <n v="16.350000000000001"/>
    <n v="1"/>
    <n v="1"/>
    <n v="1"/>
    <n v="2"/>
    <n v="0"/>
    <n v="0"/>
    <s v="2017-11-09"/>
    <s v="2017-11-09"/>
    <n v="246.57"/>
    <s v="Bronze"/>
  </r>
  <r>
    <x v="14937"/>
    <x v="0"/>
    <s v="Puerto Rico"/>
    <n v="1"/>
    <n v="164.38"/>
    <n v="164.38"/>
    <n v="-44.38"/>
    <n v="1"/>
    <n v="2"/>
    <n v="1"/>
    <n v="4"/>
    <n v="0"/>
    <n v="0"/>
    <s v="2017-11-09"/>
    <s v="2017-11-09"/>
    <n v="246.57"/>
    <s v="Bronze"/>
  </r>
  <r>
    <x v="14938"/>
    <x v="0"/>
    <s v="EE. UU."/>
    <n v="1"/>
    <n v="164.38"/>
    <n v="164.38"/>
    <n v="49.36"/>
    <n v="0"/>
    <n v="0"/>
    <n v="0"/>
    <n v="1.83"/>
    <n v="0"/>
    <n v="0"/>
    <s v="2017-11-09"/>
    <s v="2017-11-09"/>
    <n v="246.57"/>
    <s v="Bronze"/>
  </r>
  <r>
    <x v="14939"/>
    <x v="0"/>
    <s v="Puerto Rico"/>
    <n v="1"/>
    <n v="164.38"/>
    <n v="164.38"/>
    <n v="45.86"/>
    <n v="0"/>
    <n v="-1"/>
    <n v="0"/>
    <n v="1.83"/>
    <n v="0"/>
    <n v="0"/>
    <s v="2017-11-09"/>
    <s v="2017-11-09"/>
    <n v="246.57"/>
    <s v="Bronze"/>
  </r>
  <r>
    <x v="14940"/>
    <x v="0"/>
    <s v="EE. UU."/>
    <n v="1"/>
    <n v="164.38"/>
    <n v="164.38"/>
    <n v="12.43"/>
    <n v="0"/>
    <n v="0"/>
    <n v="0"/>
    <n v="1.83"/>
    <n v="0"/>
    <n v="0"/>
    <s v="2017-11-09"/>
    <s v="2017-11-09"/>
    <n v="246.57"/>
    <s v="Bronze"/>
  </r>
  <r>
    <x v="14941"/>
    <x v="1"/>
    <s v="EE. UU."/>
    <n v="1"/>
    <n v="164.38"/>
    <n v="164.38"/>
    <n v="15.62"/>
    <n v="1"/>
    <n v="1"/>
    <n v="1"/>
    <n v="3"/>
    <n v="0"/>
    <n v="0"/>
    <s v="2017-11-09"/>
    <s v="2017-11-09"/>
    <n v="246.57"/>
    <s v="Bronze"/>
  </r>
  <r>
    <x v="14942"/>
    <x v="2"/>
    <s v="Puerto Rico"/>
    <n v="1"/>
    <n v="164.38"/>
    <n v="164.38"/>
    <n v="72.59"/>
    <n v="1"/>
    <n v="2"/>
    <n v="1"/>
    <n v="2"/>
    <n v="0"/>
    <n v="0"/>
    <s v="2017-11-09"/>
    <s v="2017-11-09"/>
    <n v="246.57"/>
    <s v="Bronze"/>
  </r>
  <r>
    <x v="14943"/>
    <x v="1"/>
    <s v="EE. UU."/>
    <n v="1"/>
    <n v="164.38"/>
    <n v="164.38"/>
    <n v="53.89"/>
    <n v="0"/>
    <n v="-2"/>
    <n v="0"/>
    <n v="1.83"/>
    <n v="0"/>
    <n v="0"/>
    <s v="2017-11-09"/>
    <s v="2017-11-09"/>
    <n v="246.57"/>
    <s v="Bronze"/>
  </r>
  <r>
    <x v="14944"/>
    <x v="0"/>
    <s v="EE. UU."/>
    <n v="1"/>
    <n v="164.38"/>
    <n v="164.38"/>
    <n v="-213.45"/>
    <n v="0"/>
    <n v="-1"/>
    <n v="0"/>
    <n v="1.83"/>
    <n v="0"/>
    <n v="0"/>
    <s v="2017-11-09"/>
    <s v="2017-11-09"/>
    <n v="246.57"/>
    <s v="Bronze"/>
  </r>
  <r>
    <x v="14945"/>
    <x v="1"/>
    <s v="EE. UU."/>
    <n v="1"/>
    <n v="164.38"/>
    <n v="164.38"/>
    <n v="8.14"/>
    <n v="0"/>
    <n v="0"/>
    <n v="1"/>
    <n v="4"/>
    <n v="0"/>
    <n v="0"/>
    <s v="2017-11-09"/>
    <s v="2017-11-09"/>
    <n v="246.57"/>
    <s v="Bronze"/>
  </r>
  <r>
    <x v="14946"/>
    <x v="1"/>
    <s v="Puerto Rico"/>
    <n v="1"/>
    <n v="164.38"/>
    <n v="164.38"/>
    <n v="57.53"/>
    <n v="1"/>
    <n v="1"/>
    <n v="1"/>
    <n v="4"/>
    <n v="0"/>
    <n v="0"/>
    <s v="2017-11-09"/>
    <s v="2017-11-09"/>
    <n v="246.57"/>
    <s v="Bronze"/>
  </r>
  <r>
    <x v="14947"/>
    <x v="1"/>
    <s v="EE. UU."/>
    <n v="1"/>
    <n v="164.38"/>
    <n v="164.38"/>
    <n v="-90.37"/>
    <n v="1"/>
    <n v="2"/>
    <n v="1"/>
    <n v="3"/>
    <n v="0"/>
    <n v="0"/>
    <s v="2017-11-09"/>
    <s v="2017-11-09"/>
    <n v="246.57"/>
    <s v="Bronze"/>
  </r>
  <r>
    <x v="14948"/>
    <x v="1"/>
    <s v="EE. UU."/>
    <n v="1"/>
    <n v="164.38"/>
    <n v="164.38"/>
    <n v="36.82"/>
    <n v="0"/>
    <n v="-2"/>
    <n v="0"/>
    <n v="1.83"/>
    <n v="0"/>
    <n v="0"/>
    <s v="2017-11-09"/>
    <s v="2017-11-09"/>
    <n v="246.57"/>
    <s v="Bronze"/>
  </r>
  <r>
    <x v="14949"/>
    <x v="1"/>
    <s v="EE. UU."/>
    <n v="1"/>
    <n v="164.38"/>
    <n v="164.38"/>
    <n v="-98.8"/>
    <n v="1"/>
    <n v="1"/>
    <n v="1"/>
    <n v="3"/>
    <n v="0"/>
    <n v="0"/>
    <s v="2017-11-09"/>
    <s v="2017-11-09"/>
    <n v="246.57"/>
    <s v="Bronze"/>
  </r>
  <r>
    <x v="14950"/>
    <x v="2"/>
    <s v="Puerto Rico"/>
    <n v="1"/>
    <n v="164.38"/>
    <n v="164.38"/>
    <n v="12.28"/>
    <n v="1"/>
    <n v="2"/>
    <n v="1"/>
    <n v="4"/>
    <n v="0"/>
    <n v="0"/>
    <s v="2017-11-09"/>
    <s v="2017-11-09"/>
    <n v="246.57"/>
    <s v="Bronze"/>
  </r>
  <r>
    <x v="14951"/>
    <x v="1"/>
    <s v="EE. UU."/>
    <n v="1"/>
    <n v="164.38"/>
    <n v="164.38"/>
    <n v="67.66"/>
    <n v="1"/>
    <n v="3"/>
    <n v="0"/>
    <n v="1.83"/>
    <n v="0"/>
    <n v="0"/>
    <s v="2017-11-09"/>
    <s v="2017-11-09"/>
    <n v="246.57"/>
    <s v="Bronze"/>
  </r>
  <r>
    <x v="14952"/>
    <x v="1"/>
    <s v="EE. UU."/>
    <n v="1"/>
    <n v="164.38"/>
    <n v="164.38"/>
    <n v="37.729999999999997"/>
    <n v="1"/>
    <n v="2"/>
    <n v="0"/>
    <n v="1.83"/>
    <n v="0"/>
    <n v="0"/>
    <s v="2017-11-09"/>
    <s v="2017-11-09"/>
    <n v="246.57"/>
    <s v="Bronze"/>
  </r>
  <r>
    <x v="14953"/>
    <x v="2"/>
    <s v="Puerto Rico"/>
    <n v="1"/>
    <n v="164.38"/>
    <n v="164.38"/>
    <n v="55.77"/>
    <n v="0"/>
    <n v="-2"/>
    <n v="0"/>
    <n v="1.83"/>
    <n v="0"/>
    <n v="0"/>
    <s v="2017-11-09"/>
    <s v="2017-11-09"/>
    <n v="246.57"/>
    <s v="Bronze"/>
  </r>
  <r>
    <x v="14954"/>
    <x v="2"/>
    <s v="EE. UU."/>
    <n v="1"/>
    <n v="164.38"/>
    <n v="164.38"/>
    <n v="67.989999999999995"/>
    <n v="0"/>
    <n v="-1"/>
    <n v="1"/>
    <n v="1"/>
    <n v="1"/>
    <n v="0"/>
    <s v="2017-11-09"/>
    <s v="2017-11-09"/>
    <n v="246.57"/>
    <s v="Bronze"/>
  </r>
  <r>
    <x v="14955"/>
    <x v="2"/>
    <s v="Puerto Rico"/>
    <n v="1"/>
    <n v="164.38"/>
    <n v="164.38"/>
    <n v="11.1"/>
    <n v="0"/>
    <n v="0"/>
    <n v="0"/>
    <n v="1.83"/>
    <n v="0"/>
    <n v="0"/>
    <s v="2017-11-09"/>
    <s v="2017-11-09"/>
    <n v="246.57"/>
    <s v="Bronze"/>
  </r>
  <r>
    <x v="14956"/>
    <x v="1"/>
    <s v="EE. UU."/>
    <n v="1"/>
    <n v="164.38"/>
    <n v="164.38"/>
    <n v="18.7"/>
    <n v="1"/>
    <n v="1"/>
    <n v="1"/>
    <n v="4"/>
    <n v="0"/>
    <n v="0"/>
    <s v="2017-11-09"/>
    <s v="2017-11-09"/>
    <n v="246.57"/>
    <s v="Bronze"/>
  </r>
  <r>
    <x v="14957"/>
    <x v="1"/>
    <s v="Puerto Rico"/>
    <n v="1"/>
    <n v="164.38"/>
    <n v="164.38"/>
    <n v="53.51"/>
    <n v="0"/>
    <n v="1"/>
    <n v="1"/>
    <n v="3"/>
    <n v="0"/>
    <n v="0"/>
    <s v="2017-11-09"/>
    <s v="2017-11-09"/>
    <n v="246.57"/>
    <s v="Bronze"/>
  </r>
  <r>
    <x v="14958"/>
    <x v="1"/>
    <s v="EE. UU."/>
    <n v="1"/>
    <n v="164.38"/>
    <n v="164.38"/>
    <n v="-36.97"/>
    <n v="0"/>
    <n v="0"/>
    <n v="0"/>
    <n v="1.83"/>
    <n v="0"/>
    <n v="0"/>
    <s v="2017-11-09"/>
    <s v="2017-11-09"/>
    <n v="246.57"/>
    <s v="Bronze"/>
  </r>
  <r>
    <x v="14959"/>
    <x v="1"/>
    <s v="Puerto Rico"/>
    <n v="1"/>
    <n v="164.38"/>
    <n v="164.38"/>
    <n v="-119.78"/>
    <n v="1"/>
    <n v="1"/>
    <n v="1"/>
    <n v="3"/>
    <n v="0"/>
    <n v="0"/>
    <s v="2017-11-09"/>
    <s v="2017-11-09"/>
    <n v="246.57"/>
    <s v="Bronze"/>
  </r>
  <r>
    <x v="14960"/>
    <x v="0"/>
    <s v="EE. UU."/>
    <n v="1"/>
    <n v="164.38"/>
    <n v="164.38"/>
    <n v="17.829999999999998"/>
    <n v="1"/>
    <n v="2"/>
    <n v="1"/>
    <n v="1"/>
    <n v="1"/>
    <n v="0"/>
    <s v="2017-11-09"/>
    <s v="2017-11-09"/>
    <n v="246.57"/>
    <s v="Bronze"/>
  </r>
  <r>
    <x v="14961"/>
    <x v="2"/>
    <s v="EE. UU."/>
    <n v="1"/>
    <n v="164.38"/>
    <n v="164.38"/>
    <n v="-11.96"/>
    <n v="1"/>
    <n v="1"/>
    <n v="0"/>
    <n v="1.83"/>
    <n v="0"/>
    <n v="0"/>
    <s v="2017-11-09"/>
    <s v="2017-11-09"/>
    <n v="246.57"/>
    <s v="Bronze"/>
  </r>
  <r>
    <x v="14962"/>
    <x v="0"/>
    <s v="Puerto Rico"/>
    <n v="1"/>
    <n v="164.38"/>
    <n v="164.38"/>
    <n v="32.22"/>
    <n v="1"/>
    <n v="4"/>
    <n v="0"/>
    <n v="1.83"/>
    <n v="0"/>
    <n v="0"/>
    <s v="2017-11-09"/>
    <s v="2017-11-09"/>
    <n v="246.57"/>
    <s v="Bronze"/>
  </r>
  <r>
    <x v="14963"/>
    <x v="0"/>
    <s v="EE. UU."/>
    <n v="1"/>
    <n v="164.38"/>
    <n v="164.38"/>
    <n v="35.799999999999997"/>
    <n v="0"/>
    <n v="0"/>
    <n v="0"/>
    <n v="1.83"/>
    <n v="0"/>
    <n v="0"/>
    <s v="2017-11-09"/>
    <s v="2017-11-09"/>
    <n v="246.57"/>
    <s v="Bronze"/>
  </r>
  <r>
    <x v="14964"/>
    <x v="0"/>
    <s v="Puerto Rico"/>
    <n v="1"/>
    <n v="164.38"/>
    <n v="164.38"/>
    <n v="36.159999999999997"/>
    <n v="1"/>
    <n v="1"/>
    <n v="1"/>
    <n v="2"/>
    <n v="0"/>
    <n v="0"/>
    <s v="2017-11-09"/>
    <s v="2017-11-09"/>
    <n v="246.57"/>
    <s v="Bronze"/>
  </r>
  <r>
    <x v="14965"/>
    <x v="2"/>
    <s v="EE. UU."/>
    <n v="1"/>
    <n v="164.38"/>
    <n v="164.38"/>
    <n v="57.94"/>
    <n v="0"/>
    <n v="0"/>
    <n v="1"/>
    <n v="4"/>
    <n v="0"/>
    <n v="0"/>
    <s v="2017-11-09"/>
    <s v="2017-11-09"/>
    <n v="246.57"/>
    <s v="Bronze"/>
  </r>
  <r>
    <x v="14966"/>
    <x v="0"/>
    <s v="Puerto Rico"/>
    <n v="1"/>
    <n v="164.38"/>
    <n v="164.38"/>
    <n v="0"/>
    <n v="1"/>
    <n v="1"/>
    <n v="1"/>
    <n v="3"/>
    <n v="0"/>
    <n v="0"/>
    <s v="2017-11-09"/>
    <s v="2017-11-09"/>
    <n v="246.57"/>
    <s v="Bronze"/>
  </r>
  <r>
    <x v="14967"/>
    <x v="2"/>
    <s v="EE. UU."/>
    <n v="1"/>
    <n v="164.38"/>
    <n v="164.38"/>
    <n v="-23.59"/>
    <n v="1"/>
    <n v="2"/>
    <n v="1"/>
    <n v="2"/>
    <n v="0"/>
    <n v="0"/>
    <s v="2017-11-10"/>
    <s v="2017-11-10"/>
    <n v="246.57"/>
    <s v="Bronze"/>
  </r>
  <r>
    <x v="14968"/>
    <x v="2"/>
    <s v="Puerto Rico"/>
    <n v="1"/>
    <n v="164.38"/>
    <n v="164.38"/>
    <n v="27.29"/>
    <n v="0"/>
    <n v="-2"/>
    <n v="0"/>
    <n v="1.83"/>
    <n v="0"/>
    <n v="0"/>
    <s v="2017-11-10"/>
    <s v="2017-11-10"/>
    <n v="246.57"/>
    <s v="Bronze"/>
  </r>
  <r>
    <x v="14969"/>
    <x v="2"/>
    <s v="EE. UU."/>
    <n v="1"/>
    <n v="164.38"/>
    <n v="164.38"/>
    <n v="48.33"/>
    <n v="0"/>
    <n v="-1"/>
    <n v="0"/>
    <n v="1.83"/>
    <n v="0"/>
    <n v="0"/>
    <s v="2017-11-10"/>
    <s v="2017-11-10"/>
    <n v="246.57"/>
    <s v="Bronze"/>
  </r>
  <r>
    <x v="14970"/>
    <x v="1"/>
    <s v="Puerto Rico"/>
    <n v="1"/>
    <n v="164.38"/>
    <n v="164.38"/>
    <n v="43.73"/>
    <n v="0"/>
    <n v="0"/>
    <n v="0"/>
    <n v="1.83"/>
    <n v="0"/>
    <n v="0"/>
    <s v="2017-11-10"/>
    <s v="2017-11-10"/>
    <n v="246.57"/>
    <s v="Bronze"/>
  </r>
  <r>
    <x v="14971"/>
    <x v="1"/>
    <s v="EE. UU."/>
    <n v="1"/>
    <n v="164.38"/>
    <n v="164.38"/>
    <n v="42.9"/>
    <n v="1"/>
    <n v="1"/>
    <n v="0"/>
    <n v="1.83"/>
    <n v="0"/>
    <n v="0"/>
    <s v="2017-11-10"/>
    <s v="2017-11-10"/>
    <n v="246.57"/>
    <s v="Bronze"/>
  </r>
  <r>
    <x v="14972"/>
    <x v="0"/>
    <s v="EE. UU."/>
    <n v="1"/>
    <n v="164.38"/>
    <n v="164.38"/>
    <n v="27.34"/>
    <n v="1"/>
    <n v="2"/>
    <n v="0"/>
    <n v="1.83"/>
    <n v="0"/>
    <n v="0"/>
    <s v="2017-11-10"/>
    <s v="2017-11-10"/>
    <n v="246.57"/>
    <s v="Bronze"/>
  </r>
  <r>
    <x v="14973"/>
    <x v="0"/>
    <s v="Puerto Rico"/>
    <n v="1"/>
    <n v="164.38"/>
    <n v="164.38"/>
    <n v="66.569999999999993"/>
    <n v="0"/>
    <n v="-2"/>
    <n v="0"/>
    <n v="1.83"/>
    <n v="0"/>
    <n v="0"/>
    <s v="2017-11-10"/>
    <s v="2017-11-10"/>
    <n v="246.57"/>
    <s v="Bronze"/>
  </r>
  <r>
    <x v="14974"/>
    <x v="2"/>
    <s v="EE. UU."/>
    <n v="1"/>
    <n v="164.38"/>
    <n v="164.38"/>
    <n v="70.31"/>
    <n v="0"/>
    <n v="-1"/>
    <n v="1"/>
    <n v="4"/>
    <n v="0"/>
    <n v="0"/>
    <s v="2017-11-10"/>
    <s v="2017-11-10"/>
    <n v="246.57"/>
    <s v="Bronze"/>
  </r>
  <r>
    <x v="14975"/>
    <x v="2"/>
    <s v="Puerto Rico"/>
    <n v="1"/>
    <n v="164.38"/>
    <n v="164.38"/>
    <n v="39.75"/>
    <n v="0"/>
    <n v="0"/>
    <n v="0"/>
    <n v="1.83"/>
    <n v="0"/>
    <n v="0"/>
    <s v="2017-11-10"/>
    <s v="2017-11-10"/>
    <n v="246.57"/>
    <s v="Bronze"/>
  </r>
  <r>
    <x v="14976"/>
    <x v="0"/>
    <s v="EE. UU."/>
    <n v="1"/>
    <n v="164.38"/>
    <n v="164.38"/>
    <n v="43.49"/>
    <n v="1"/>
    <n v="1"/>
    <n v="0"/>
    <n v="1.83"/>
    <n v="0"/>
    <n v="0"/>
    <s v="2017-11-10"/>
    <s v="2017-11-10"/>
    <n v="246.57"/>
    <s v="Bronze"/>
  </r>
  <r>
    <x v="14977"/>
    <x v="0"/>
    <s v="EE. UU."/>
    <n v="1"/>
    <n v="164.38"/>
    <n v="164.38"/>
    <n v="48.88"/>
    <n v="1"/>
    <n v="2"/>
    <n v="1"/>
    <n v="3"/>
    <n v="0"/>
    <n v="0"/>
    <s v="2017-11-10"/>
    <s v="2017-11-10"/>
    <n v="246.57"/>
    <s v="Bronze"/>
  </r>
  <r>
    <x v="14978"/>
    <x v="0"/>
    <s v="Puerto Rico"/>
    <n v="1"/>
    <n v="164.38"/>
    <n v="164.38"/>
    <n v="51.29"/>
    <n v="1"/>
    <n v="1"/>
    <n v="1"/>
    <n v="2"/>
    <n v="1"/>
    <n v="0"/>
    <s v="2017-11-10"/>
    <s v="2017-11-10"/>
    <n v="246.57"/>
    <s v="Bronze"/>
  </r>
  <r>
    <x v="14979"/>
    <x v="0"/>
    <s v="EE. UU."/>
    <n v="1"/>
    <n v="164.38"/>
    <n v="164.38"/>
    <n v="18.02"/>
    <n v="1"/>
    <n v="1"/>
    <n v="1"/>
    <n v="3"/>
    <n v="0"/>
    <n v="0"/>
    <s v="2017-11-10"/>
    <s v="2017-11-10"/>
    <n v="246.57"/>
    <s v="Bronze"/>
  </r>
  <r>
    <x v="14980"/>
    <x v="0"/>
    <s v="Puerto Rico"/>
    <n v="1"/>
    <n v="164.38"/>
    <n v="164.38"/>
    <n v="-410.79"/>
    <n v="1"/>
    <n v="2"/>
    <n v="1"/>
    <n v="1"/>
    <n v="1"/>
    <n v="0"/>
    <s v="2017-11-10"/>
    <s v="2017-11-10"/>
    <n v="246.57"/>
    <s v="Bronze"/>
  </r>
  <r>
    <x v="14981"/>
    <x v="0"/>
    <s v="EE. UU."/>
    <n v="1"/>
    <n v="164.38"/>
    <n v="164.38"/>
    <n v="14.32"/>
    <n v="1"/>
    <n v="3"/>
    <n v="1"/>
    <n v="2"/>
    <n v="0"/>
    <n v="0"/>
    <s v="2017-11-10"/>
    <s v="2017-11-10"/>
    <n v="246.57"/>
    <s v="Bronze"/>
  </r>
  <r>
    <x v="14982"/>
    <x v="2"/>
    <s v="Puerto Rico"/>
    <n v="1"/>
    <n v="164.38"/>
    <n v="164.38"/>
    <n v="57.53"/>
    <n v="1"/>
    <n v="4"/>
    <n v="1"/>
    <n v="2"/>
    <n v="1"/>
    <n v="0"/>
    <s v="2017-11-10"/>
    <s v="2017-11-10"/>
    <n v="246.57"/>
    <s v="Bronze"/>
  </r>
  <r>
    <x v="14983"/>
    <x v="2"/>
    <s v="EE. UU."/>
    <n v="1"/>
    <n v="164.38"/>
    <n v="164.38"/>
    <n v="59.18"/>
    <n v="0"/>
    <n v="0"/>
    <n v="0"/>
    <n v="1.83"/>
    <n v="0"/>
    <n v="0"/>
    <s v="2017-11-10"/>
    <s v="2017-11-10"/>
    <n v="246.57"/>
    <s v="Bronze"/>
  </r>
  <r>
    <x v="14984"/>
    <x v="2"/>
    <s v="Puerto Rico"/>
    <n v="1"/>
    <n v="164.38"/>
    <n v="164.38"/>
    <n v="-16.440000000000001"/>
    <n v="0"/>
    <n v="-1"/>
    <n v="0"/>
    <n v="1.83"/>
    <n v="0"/>
    <n v="0"/>
    <s v="2017-11-10"/>
    <s v="2017-11-10"/>
    <n v="246.57"/>
    <s v="Bronze"/>
  </r>
  <r>
    <x v="14985"/>
    <x v="2"/>
    <s v="EE. UU."/>
    <n v="1"/>
    <n v="164.38"/>
    <n v="164.38"/>
    <n v="-15.23"/>
    <n v="0"/>
    <n v="0"/>
    <n v="0"/>
    <n v="1.83"/>
    <n v="0"/>
    <n v="0"/>
    <s v="2017-11-10"/>
    <s v="2017-11-10"/>
    <n v="246.57"/>
    <s v="Bronze"/>
  </r>
  <r>
    <x v="14986"/>
    <x v="0"/>
    <s v="Puerto Rico"/>
    <n v="1"/>
    <n v="164.38"/>
    <n v="164.38"/>
    <n v="62.76"/>
    <n v="1"/>
    <n v="1"/>
    <n v="1"/>
    <n v="1"/>
    <n v="1"/>
    <n v="0"/>
    <s v="2017-11-10"/>
    <s v="2017-11-10"/>
    <n v="246.57"/>
    <s v="Bronze"/>
  </r>
  <r>
    <x v="14987"/>
    <x v="0"/>
    <s v="EE. UU."/>
    <n v="1"/>
    <n v="164.38"/>
    <n v="164.38"/>
    <n v="15.6"/>
    <n v="1"/>
    <n v="2"/>
    <n v="1"/>
    <n v="1"/>
    <n v="1"/>
    <n v="0"/>
    <s v="2017-11-10"/>
    <s v="2017-11-10"/>
    <n v="246.57"/>
    <s v="Bronze"/>
  </r>
  <r>
    <x v="14988"/>
    <x v="0"/>
    <s v="EE. UU."/>
    <n v="1"/>
    <n v="164.38"/>
    <n v="164.38"/>
    <n v="8.66"/>
    <n v="0"/>
    <n v="0"/>
    <n v="0"/>
    <n v="1.83"/>
    <n v="0"/>
    <n v="0"/>
    <s v="2017-11-10"/>
    <s v="2017-11-10"/>
    <n v="246.57"/>
    <s v="Bronze"/>
  </r>
  <r>
    <x v="14989"/>
    <x v="2"/>
    <s v="EE. UU."/>
    <n v="1"/>
    <n v="164.38"/>
    <n v="164.38"/>
    <n v="-114.41"/>
    <n v="1"/>
    <n v="1"/>
    <n v="1"/>
    <n v="1"/>
    <n v="1"/>
    <n v="0"/>
    <s v="2017-11-10"/>
    <s v="2017-11-10"/>
    <n v="246.57"/>
    <s v="Bronze"/>
  </r>
  <r>
    <x v="14990"/>
    <x v="0"/>
    <s v="Puerto Rico"/>
    <n v="1"/>
    <n v="164.38"/>
    <n v="164.38"/>
    <n v="39.06"/>
    <n v="1"/>
    <n v="2"/>
    <n v="0"/>
    <n v="1.83"/>
    <n v="0"/>
    <n v="0"/>
    <s v="2017-11-10"/>
    <s v="2017-11-10"/>
    <n v="246.57"/>
    <s v="Bronze"/>
  </r>
  <r>
    <x v="14991"/>
    <x v="0"/>
    <s v="EE. UU."/>
    <n v="1"/>
    <n v="164.38"/>
    <n v="164.38"/>
    <n v="50"/>
    <n v="1"/>
    <n v="1"/>
    <n v="1"/>
    <n v="3"/>
    <n v="0"/>
    <n v="0"/>
    <s v="2017-11-10"/>
    <s v="2017-11-10"/>
    <n v="246.57"/>
    <s v="Bronze"/>
  </r>
  <r>
    <x v="14992"/>
    <x v="0"/>
    <s v="Puerto Rico"/>
    <n v="1"/>
    <n v="164.38"/>
    <n v="164.38"/>
    <n v="38.89"/>
    <n v="1"/>
    <n v="4"/>
    <n v="1"/>
    <n v="4"/>
    <n v="0"/>
    <n v="0"/>
    <s v="2017-11-10"/>
    <s v="2017-11-10"/>
    <n v="246.57"/>
    <s v="Bronze"/>
  </r>
  <r>
    <x v="14993"/>
    <x v="0"/>
    <s v="EE. UU."/>
    <n v="1"/>
    <n v="164.38"/>
    <n v="164.38"/>
    <n v="-267.52999999999997"/>
    <n v="0"/>
    <n v="1"/>
    <n v="1"/>
    <n v="3"/>
    <n v="0"/>
    <n v="0"/>
    <s v="2017-11-10"/>
    <s v="2017-11-10"/>
    <n v="246.57"/>
    <s v="Bronze"/>
  </r>
  <r>
    <x v="14994"/>
    <x v="2"/>
    <s v="Puerto Rico"/>
    <n v="1"/>
    <n v="164.38"/>
    <n v="164.38"/>
    <n v="56.39"/>
    <n v="1"/>
    <n v="1"/>
    <n v="1"/>
    <n v="4"/>
    <n v="0"/>
    <n v="0"/>
    <s v="2017-11-10"/>
    <s v="2017-11-10"/>
    <n v="246.57"/>
    <s v="Bronze"/>
  </r>
  <r>
    <x v="14995"/>
    <x v="1"/>
    <s v="Puerto Rico"/>
    <n v="1"/>
    <n v="164.38"/>
    <n v="164.38"/>
    <n v="11.71"/>
    <n v="1"/>
    <n v="1"/>
    <n v="0"/>
    <n v="1.83"/>
    <n v="0"/>
    <n v="0"/>
    <s v="2017-11-10"/>
    <s v="2017-11-10"/>
    <n v="246.57"/>
    <s v="Bronze"/>
  </r>
  <r>
    <x v="14996"/>
    <x v="2"/>
    <s v="EE. UU."/>
    <n v="1"/>
    <n v="164.38"/>
    <n v="164.38"/>
    <n v="15.78"/>
    <n v="1"/>
    <n v="3"/>
    <n v="1"/>
    <n v="4"/>
    <n v="0"/>
    <n v="0"/>
    <s v="2017-11-10"/>
    <s v="2017-11-10"/>
    <n v="246.57"/>
    <s v="Bronze"/>
  </r>
  <r>
    <x v="14997"/>
    <x v="2"/>
    <s v="EE. UU."/>
    <n v="1"/>
    <n v="164.38"/>
    <n v="164.38"/>
    <n v="-58.52"/>
    <n v="1"/>
    <n v="1"/>
    <n v="1"/>
    <n v="3"/>
    <n v="0"/>
    <n v="0"/>
    <s v="2017-11-10"/>
    <s v="2017-11-10"/>
    <n v="246.57"/>
    <s v="Bronze"/>
  </r>
  <r>
    <x v="14998"/>
    <x v="2"/>
    <s v="Puerto Rico"/>
    <n v="1"/>
    <n v="164.38"/>
    <n v="164.38"/>
    <n v="60.41"/>
    <n v="0"/>
    <n v="-2"/>
    <n v="0"/>
    <n v="1.83"/>
    <n v="0"/>
    <n v="0"/>
    <s v="2017-11-10"/>
    <s v="2017-11-10"/>
    <n v="246.57"/>
    <s v="Bronze"/>
  </r>
  <r>
    <x v="14999"/>
    <x v="2"/>
    <s v="EE. UU."/>
    <n v="1"/>
    <n v="164.38"/>
    <n v="164.38"/>
    <n v="56.96"/>
    <n v="0"/>
    <n v="-1"/>
    <n v="0"/>
    <n v="1.83"/>
    <n v="0"/>
    <n v="0"/>
    <s v="2017-11-10"/>
    <s v="2017-11-10"/>
    <n v="246.57"/>
    <s v="Bronze"/>
  </r>
  <r>
    <x v="15000"/>
    <x v="2"/>
    <s v="Puerto Rico"/>
    <n v="1"/>
    <n v="164.38"/>
    <n v="164.38"/>
    <n v="-2.14"/>
    <n v="0"/>
    <n v="0"/>
    <n v="1"/>
    <n v="4"/>
    <n v="0"/>
    <n v="0"/>
    <s v="2017-11-10"/>
    <s v="2017-11-10"/>
    <n v="246.57"/>
    <s v="Bronze"/>
  </r>
  <r>
    <x v="15001"/>
    <x v="2"/>
    <s v="EE. UU."/>
    <n v="1"/>
    <n v="164.38"/>
    <n v="164.38"/>
    <n v="-3.08"/>
    <n v="1"/>
    <n v="1"/>
    <n v="1"/>
    <n v="2"/>
    <n v="0"/>
    <n v="0"/>
    <s v="2017-11-10"/>
    <s v="2017-11-10"/>
    <n v="246.57"/>
    <s v="Bronze"/>
  </r>
  <r>
    <x v="15002"/>
    <x v="2"/>
    <s v="Puerto Rico"/>
    <n v="1"/>
    <n v="164.38"/>
    <n v="164.38"/>
    <n v="36.82"/>
    <n v="1"/>
    <n v="2"/>
    <n v="0"/>
    <n v="1.83"/>
    <n v="0"/>
    <n v="0"/>
    <s v="2017-11-10"/>
    <s v="2017-11-10"/>
    <n v="246.57"/>
    <s v="Bronze"/>
  </r>
  <r>
    <x v="15003"/>
    <x v="0"/>
    <s v="EE. UU."/>
    <n v="1"/>
    <n v="164.38"/>
    <n v="164.38"/>
    <n v="37.74"/>
    <n v="0"/>
    <n v="-2"/>
    <n v="0"/>
    <n v="1.83"/>
    <n v="0"/>
    <n v="0"/>
    <s v="2017-11-10"/>
    <s v="2017-11-10"/>
    <n v="246.57"/>
    <s v="Bronze"/>
  </r>
  <r>
    <x v="15004"/>
    <x v="0"/>
    <s v="Puerto Rico"/>
    <n v="1"/>
    <n v="164.38"/>
    <n v="164.38"/>
    <n v="47.75"/>
    <n v="0"/>
    <n v="-1"/>
    <n v="0"/>
    <n v="1.83"/>
    <n v="0"/>
    <n v="0"/>
    <s v="2017-11-10"/>
    <s v="2017-11-10"/>
    <n v="246.57"/>
    <s v="Bronze"/>
  </r>
  <r>
    <x v="15005"/>
    <x v="0"/>
    <s v="EE. UU."/>
    <n v="1"/>
    <n v="164.38"/>
    <n v="164.38"/>
    <n v="39.770000000000003"/>
    <n v="0"/>
    <n v="0"/>
    <n v="0"/>
    <n v="1.83"/>
    <n v="0"/>
    <n v="0"/>
    <s v="2017-11-10"/>
    <s v="2017-11-10"/>
    <n v="246.57"/>
    <s v="Bronze"/>
  </r>
  <r>
    <x v="15006"/>
    <x v="0"/>
    <s v="EE. UU."/>
    <n v="1"/>
    <n v="164.38"/>
    <n v="164.38"/>
    <n v="50.72"/>
    <n v="1"/>
    <n v="1"/>
    <n v="1"/>
    <n v="3"/>
    <n v="0"/>
    <n v="0"/>
    <s v="2017-11-10"/>
    <s v="2017-11-10"/>
    <n v="246.57"/>
    <s v="Bronze"/>
  </r>
  <r>
    <x v="15007"/>
    <x v="0"/>
    <s v="Puerto Rico"/>
    <n v="1"/>
    <n v="164.38"/>
    <n v="164.38"/>
    <n v="37.18"/>
    <n v="1"/>
    <n v="2"/>
    <n v="1"/>
    <n v="4"/>
    <n v="0"/>
    <n v="0"/>
    <s v="2017-11-10"/>
    <s v="2017-11-10"/>
    <n v="246.57"/>
    <s v="Bronze"/>
  </r>
  <r>
    <x v="15008"/>
    <x v="0"/>
    <s v="EE. UU."/>
    <n v="1"/>
    <n v="164.38"/>
    <n v="164.38"/>
    <n v="8.9700000000000006"/>
    <n v="0"/>
    <n v="-2"/>
    <n v="0"/>
    <n v="1.83"/>
    <n v="0"/>
    <n v="0"/>
    <s v="2017-11-10"/>
    <s v="2017-11-10"/>
    <n v="246.57"/>
    <s v="Bronze"/>
  </r>
  <r>
    <x v="15009"/>
    <x v="0"/>
    <s v="EE. UU."/>
    <n v="1"/>
    <n v="164.38"/>
    <n v="164.38"/>
    <n v="34.03"/>
    <n v="0"/>
    <n v="1"/>
    <n v="1"/>
    <n v="3"/>
    <n v="0"/>
    <n v="0"/>
    <s v="2017-11-10"/>
    <s v="2017-11-10"/>
    <n v="246.57"/>
    <s v="Bronze"/>
  </r>
  <r>
    <x v="15010"/>
    <x v="0"/>
    <s v="Puerto Rico"/>
    <n v="1"/>
    <n v="164.38"/>
    <n v="164.38"/>
    <n v="43.38"/>
    <n v="1"/>
    <n v="1"/>
    <n v="1"/>
    <n v="3"/>
    <n v="0"/>
    <n v="0"/>
    <s v="2017-11-10"/>
    <s v="2017-11-10"/>
    <n v="246.57"/>
    <s v="Bronze"/>
  </r>
  <r>
    <x v="15011"/>
    <x v="0"/>
    <s v="EE. UU."/>
    <n v="1"/>
    <n v="164.38"/>
    <n v="164.38"/>
    <n v="42.8"/>
    <n v="1"/>
    <n v="3"/>
    <n v="1"/>
    <n v="3"/>
    <n v="0"/>
    <n v="0"/>
    <s v="2017-11-10"/>
    <s v="2017-11-10"/>
    <n v="246.57"/>
    <s v="Bronze"/>
  </r>
  <r>
    <x v="15012"/>
    <x v="2"/>
    <s v="EE. UU."/>
    <n v="1"/>
    <n v="164.38"/>
    <n v="164.38"/>
    <n v="1.55"/>
    <n v="1"/>
    <n v="4"/>
    <n v="1"/>
    <n v="3"/>
    <n v="0"/>
    <n v="0"/>
    <s v="2017-11-10"/>
    <s v="2017-11-10"/>
    <n v="246.57"/>
    <s v="Bronze"/>
  </r>
  <r>
    <x v="15013"/>
    <x v="2"/>
    <s v="Puerto Rico"/>
    <n v="1"/>
    <n v="164.38"/>
    <n v="164.38"/>
    <n v="32.79"/>
    <n v="0"/>
    <n v="0"/>
    <n v="0"/>
    <n v="1.83"/>
    <n v="0"/>
    <n v="0"/>
    <s v="2017-11-10"/>
    <s v="2017-11-10"/>
    <n v="246.57"/>
    <s v="Bronze"/>
  </r>
  <r>
    <x v="15014"/>
    <x v="1"/>
    <s v="EE. UU."/>
    <n v="1"/>
    <n v="164.38"/>
    <n v="164.38"/>
    <n v="9.94"/>
    <n v="1"/>
    <n v="1"/>
    <n v="1"/>
    <n v="2"/>
    <n v="1"/>
    <n v="0"/>
    <s v="2017-11-10"/>
    <s v="2017-11-10"/>
    <n v="246.57"/>
    <s v="Bronze"/>
  </r>
  <r>
    <x v="15015"/>
    <x v="1"/>
    <s v="EE. UU."/>
    <n v="1"/>
    <n v="164.38"/>
    <n v="164.38"/>
    <n v="15.94"/>
    <n v="0"/>
    <n v="0"/>
    <n v="0"/>
    <n v="1.83"/>
    <n v="0"/>
    <n v="0"/>
    <s v="2017-11-10"/>
    <s v="2017-11-10"/>
    <n v="246.57"/>
    <s v="Bronze"/>
  </r>
  <r>
    <x v="15016"/>
    <x v="0"/>
    <s v="Puerto Rico"/>
    <n v="1"/>
    <n v="164.38"/>
    <n v="164.38"/>
    <n v="14.18"/>
    <n v="1"/>
    <n v="1"/>
    <n v="1"/>
    <n v="3"/>
    <n v="0"/>
    <n v="0"/>
    <s v="2017-11-10"/>
    <s v="2017-11-10"/>
    <n v="246.57"/>
    <s v="Bronze"/>
  </r>
  <r>
    <x v="15017"/>
    <x v="0"/>
    <s v="EE. UU."/>
    <n v="1"/>
    <n v="164.38"/>
    <n v="164.38"/>
    <n v="-18.39"/>
    <n v="1"/>
    <n v="2"/>
    <n v="1"/>
    <n v="3"/>
    <n v="0"/>
    <n v="0"/>
    <s v="2017-11-10"/>
    <s v="2017-11-10"/>
    <n v="246.57"/>
    <s v="Bronze"/>
  </r>
  <r>
    <x v="15018"/>
    <x v="0"/>
    <s v="EE. UU."/>
    <n v="1"/>
    <n v="164.38"/>
    <n v="164.38"/>
    <n v="43.23"/>
    <n v="0"/>
    <n v="-2"/>
    <n v="0"/>
    <n v="1.83"/>
    <n v="0"/>
    <n v="0"/>
    <s v="2017-11-10"/>
    <s v="2017-11-10"/>
    <n v="246.57"/>
    <s v="Bronze"/>
  </r>
  <r>
    <x v="15019"/>
    <x v="0"/>
    <s v="Puerto Rico"/>
    <n v="1"/>
    <n v="164.38"/>
    <n v="164.38"/>
    <n v="-1.73"/>
    <n v="0"/>
    <n v="-1"/>
    <n v="0"/>
    <n v="1.83"/>
    <n v="0"/>
    <n v="0"/>
    <s v="2017-11-10"/>
    <s v="2017-11-10"/>
    <n v="246.57"/>
    <s v="Bronze"/>
  </r>
  <r>
    <x v="15020"/>
    <x v="0"/>
    <s v="EE. UU."/>
    <n v="1"/>
    <n v="164.38"/>
    <n v="164.38"/>
    <n v="-105.2"/>
    <n v="0"/>
    <n v="0"/>
    <n v="0"/>
    <n v="1.83"/>
    <n v="0"/>
    <n v="0"/>
    <s v="2017-11-10"/>
    <s v="2017-11-10"/>
    <n v="246.57"/>
    <s v="Bronze"/>
  </r>
  <r>
    <x v="15021"/>
    <x v="0"/>
    <s v="EE. UU."/>
    <n v="1"/>
    <n v="164.38"/>
    <n v="164.38"/>
    <n v="45.56"/>
    <n v="1"/>
    <n v="1"/>
    <n v="1"/>
    <n v="2"/>
    <n v="0"/>
    <n v="0"/>
    <s v="2017-11-10"/>
    <s v="2017-11-10"/>
    <n v="246.57"/>
    <s v="Bronze"/>
  </r>
  <r>
    <x v="15022"/>
    <x v="2"/>
    <s v="EE. UU."/>
    <n v="1"/>
    <n v="164.38"/>
    <n v="164.38"/>
    <n v="43.66"/>
    <n v="1"/>
    <n v="2"/>
    <n v="1"/>
    <n v="4"/>
    <n v="0"/>
    <n v="0"/>
    <s v="2017-11-10"/>
    <s v="2017-11-10"/>
    <n v="246.57"/>
    <s v="Bronze"/>
  </r>
  <r>
    <x v="15023"/>
    <x v="2"/>
    <s v="Puerto Rico"/>
    <n v="1"/>
    <n v="164.38"/>
    <n v="164.38"/>
    <n v="1.38"/>
    <n v="0"/>
    <n v="-2"/>
    <n v="1"/>
    <n v="2"/>
    <n v="0"/>
    <n v="0"/>
    <s v="2017-11-10"/>
    <s v="2017-11-10"/>
    <n v="246.57"/>
    <s v="Bronze"/>
  </r>
  <r>
    <x v="15024"/>
    <x v="0"/>
    <s v="EE. UU."/>
    <n v="1"/>
    <n v="164.38"/>
    <n v="164.38"/>
    <n v="19.28"/>
    <n v="0"/>
    <n v="-1"/>
    <n v="0"/>
    <n v="1.83"/>
    <n v="0"/>
    <n v="0"/>
    <s v="2017-11-10"/>
    <s v="2017-11-10"/>
    <n v="246.57"/>
    <s v="Bronze"/>
  </r>
  <r>
    <x v="15025"/>
    <x v="0"/>
    <s v="Puerto Rico"/>
    <n v="1"/>
    <n v="164.38"/>
    <n v="164.38"/>
    <n v="-243.12"/>
    <n v="0"/>
    <n v="0"/>
    <n v="0"/>
    <n v="1.83"/>
    <n v="0"/>
    <n v="0"/>
    <s v="2017-11-10"/>
    <s v="2017-11-10"/>
    <n v="246.57"/>
    <s v="Bronze"/>
  </r>
  <r>
    <x v="15026"/>
    <x v="2"/>
    <s v="EE. UU."/>
    <n v="1"/>
    <n v="164.38"/>
    <n v="164.38"/>
    <n v="23.58"/>
    <n v="1"/>
    <n v="1"/>
    <n v="1"/>
    <n v="2"/>
    <n v="0"/>
    <n v="0"/>
    <s v="2017-11-10"/>
    <s v="2017-11-10"/>
    <n v="246.57"/>
    <s v="Bronze"/>
  </r>
  <r>
    <x v="15027"/>
    <x v="1"/>
    <s v="Puerto Rico"/>
    <n v="1"/>
    <n v="164.38"/>
    <n v="164.38"/>
    <n v="14.79"/>
    <n v="1"/>
    <n v="2"/>
    <n v="1"/>
    <n v="2"/>
    <n v="0"/>
    <n v="0"/>
    <s v="2017-11-10"/>
    <s v="2017-11-10"/>
    <n v="246.57"/>
    <s v="Bronze"/>
  </r>
  <r>
    <x v="15028"/>
    <x v="0"/>
    <s v="EE. UU."/>
    <n v="1"/>
    <n v="164.38"/>
    <n v="164.38"/>
    <n v="50.56"/>
    <n v="0"/>
    <n v="-2"/>
    <n v="0"/>
    <n v="1.83"/>
    <n v="0"/>
    <n v="0"/>
    <s v="2017-11-10"/>
    <s v="2017-11-10"/>
    <n v="246.57"/>
    <s v="Bronze"/>
  </r>
  <r>
    <x v="15029"/>
    <x v="0"/>
    <s v="EE. UU."/>
    <n v="1"/>
    <n v="164.38"/>
    <n v="164.38"/>
    <n v="-28.74"/>
    <n v="0"/>
    <n v="-1"/>
    <n v="0"/>
    <n v="1.83"/>
    <n v="0"/>
    <n v="0"/>
    <s v="2017-11-10"/>
    <s v="2017-11-10"/>
    <n v="246.57"/>
    <s v="Bronze"/>
  </r>
  <r>
    <x v="15030"/>
    <x v="0"/>
    <s v="Puerto Rico"/>
    <n v="1"/>
    <n v="164.38"/>
    <n v="164.38"/>
    <n v="15.53"/>
    <n v="0"/>
    <n v="0"/>
    <n v="0"/>
    <n v="1.83"/>
    <n v="0"/>
    <n v="0"/>
    <s v="2017-11-10"/>
    <s v="2017-11-10"/>
    <n v="246.57"/>
    <s v="Bronze"/>
  </r>
  <r>
    <x v="15031"/>
    <x v="0"/>
    <s v="EE. UU."/>
    <n v="1"/>
    <n v="164.38"/>
    <n v="164.38"/>
    <n v="-265.47000000000003"/>
    <n v="1"/>
    <n v="1"/>
    <n v="1"/>
    <n v="3"/>
    <n v="0"/>
    <n v="0"/>
    <s v="2017-11-10"/>
    <s v="2017-11-10"/>
    <n v="246.57"/>
    <s v="Bronze"/>
  </r>
  <r>
    <x v="15032"/>
    <x v="2"/>
    <s v="EE. UU."/>
    <n v="1"/>
    <n v="164.38"/>
    <n v="164.38"/>
    <n v="74.17"/>
    <n v="1"/>
    <n v="2"/>
    <n v="1"/>
    <n v="2"/>
    <n v="0"/>
    <n v="0"/>
    <s v="2017-11-10"/>
    <s v="2017-11-10"/>
    <n v="246.57"/>
    <s v="Bronze"/>
  </r>
  <r>
    <x v="15033"/>
    <x v="1"/>
    <s v="Puerto Rico"/>
    <n v="1"/>
    <n v="164.38"/>
    <n v="164.38"/>
    <n v="-95.67"/>
    <n v="0"/>
    <n v="-2"/>
    <n v="0"/>
    <n v="1.83"/>
    <n v="0"/>
    <n v="0"/>
    <s v="2017-11-10"/>
    <s v="2017-11-10"/>
    <n v="246.57"/>
    <s v="Bronze"/>
  </r>
  <r>
    <x v="15034"/>
    <x v="0"/>
    <s v="EE. UU."/>
    <n v="1"/>
    <n v="164.38"/>
    <n v="164.38"/>
    <n v="33.99"/>
    <n v="0"/>
    <n v="-1"/>
    <n v="0"/>
    <n v="1.83"/>
    <n v="0"/>
    <n v="0"/>
    <s v="2017-11-10"/>
    <s v="2017-11-10"/>
    <n v="246.57"/>
    <s v="Bronze"/>
  </r>
  <r>
    <x v="15035"/>
    <x v="2"/>
    <s v="EE. UU."/>
    <n v="1"/>
    <n v="164.38"/>
    <n v="164.38"/>
    <n v="16.27"/>
    <n v="0"/>
    <n v="0"/>
    <n v="1"/>
    <n v="4"/>
    <n v="0"/>
    <n v="0"/>
    <s v="2017-11-11"/>
    <s v="2017-11-11"/>
    <n v="246.57"/>
    <s v="Bronze"/>
  </r>
  <r>
    <x v="15036"/>
    <x v="1"/>
    <s v="Puerto Rico"/>
    <n v="1"/>
    <n v="164.38"/>
    <n v="164.38"/>
    <n v="-120.49"/>
    <n v="1"/>
    <n v="1"/>
    <n v="0"/>
    <n v="1.83"/>
    <n v="0"/>
    <n v="0"/>
    <s v="2017-11-11"/>
    <s v="2017-11-11"/>
    <n v="246.57"/>
    <s v="Bronze"/>
  </r>
  <r>
    <x v="15037"/>
    <x v="0"/>
    <s v="EE. UU."/>
    <n v="1"/>
    <n v="164.38"/>
    <n v="164.38"/>
    <n v="33.29"/>
    <n v="1"/>
    <n v="2"/>
    <n v="1"/>
    <n v="4"/>
    <n v="0"/>
    <n v="0"/>
    <s v="2017-11-11"/>
    <s v="2017-11-11"/>
    <n v="246.57"/>
    <s v="Bronze"/>
  </r>
  <r>
    <x v="15038"/>
    <x v="1"/>
    <s v="Puerto Rico"/>
    <n v="1"/>
    <n v="164.38"/>
    <n v="164.38"/>
    <n v="49.31"/>
    <n v="0"/>
    <n v="-2"/>
    <n v="0"/>
    <n v="1.83"/>
    <n v="0"/>
    <n v="0"/>
    <s v="2017-11-11"/>
    <s v="2017-11-11"/>
    <n v="246.57"/>
    <s v="Bronze"/>
  </r>
  <r>
    <x v="15039"/>
    <x v="2"/>
    <s v="EE. UU."/>
    <n v="1"/>
    <n v="164.38"/>
    <n v="164.38"/>
    <n v="62"/>
    <n v="0"/>
    <n v="-1"/>
    <n v="0"/>
    <n v="1.83"/>
    <n v="0"/>
    <n v="0"/>
    <s v="2017-11-11"/>
    <s v="2017-11-11"/>
    <n v="246.57"/>
    <s v="Bronze"/>
  </r>
  <r>
    <x v="15040"/>
    <x v="2"/>
    <s v="EE. UU."/>
    <n v="1"/>
    <n v="164.38"/>
    <n v="164.38"/>
    <n v="36.840000000000003"/>
    <n v="0"/>
    <n v="0"/>
    <n v="1"/>
    <n v="4"/>
    <n v="0"/>
    <n v="0"/>
    <s v="2017-11-11"/>
    <s v="2017-11-11"/>
    <n v="246.57"/>
    <s v="Bronze"/>
  </r>
  <r>
    <x v="15041"/>
    <x v="2"/>
    <s v="EE. UU."/>
    <n v="1"/>
    <n v="164.38"/>
    <n v="164.38"/>
    <n v="-13.81"/>
    <n v="1"/>
    <n v="1"/>
    <n v="0"/>
    <n v="1.83"/>
    <n v="0"/>
    <n v="0"/>
    <s v="2017-11-11"/>
    <s v="2017-11-11"/>
    <n v="246.57"/>
    <s v="Bronze"/>
  </r>
  <r>
    <x v="15042"/>
    <x v="2"/>
    <s v="EE. UU."/>
    <n v="1"/>
    <n v="164.38"/>
    <n v="164.38"/>
    <n v="-29.76"/>
    <n v="1"/>
    <n v="2"/>
    <n v="0"/>
    <n v="1.83"/>
    <n v="0"/>
    <n v="0"/>
    <s v="2017-11-11"/>
    <s v="2017-11-11"/>
    <n v="246.57"/>
    <s v="Bronze"/>
  </r>
  <r>
    <x v="15043"/>
    <x v="0"/>
    <s v="Puerto Rico"/>
    <n v="1"/>
    <n v="164.38"/>
    <n v="164.38"/>
    <n v="14.3"/>
    <n v="0"/>
    <n v="-2"/>
    <n v="0"/>
    <n v="1.83"/>
    <n v="0"/>
    <n v="0"/>
    <s v="2017-11-11"/>
    <s v="2017-11-11"/>
    <n v="246.57"/>
    <s v="Bronze"/>
  </r>
  <r>
    <x v="15044"/>
    <x v="0"/>
    <s v="EE. UU."/>
    <n v="1"/>
    <n v="164.38"/>
    <n v="164.38"/>
    <n v="65.09"/>
    <n v="1"/>
    <n v="1"/>
    <n v="1"/>
    <n v="3"/>
    <n v="0"/>
    <n v="0"/>
    <s v="2017-11-11"/>
    <s v="2017-11-11"/>
    <n v="246.57"/>
    <s v="Bronze"/>
  </r>
  <r>
    <x v="15045"/>
    <x v="2"/>
    <s v="Puerto Rico"/>
    <n v="1"/>
    <n v="164.38"/>
    <n v="164.38"/>
    <n v="72.489999999999995"/>
    <n v="0"/>
    <n v="0"/>
    <n v="0"/>
    <n v="1.83"/>
    <n v="0"/>
    <n v="0"/>
    <s v="2017-11-11"/>
    <s v="2017-11-11"/>
    <n v="246.57"/>
    <s v="Bronze"/>
  </r>
  <r>
    <x v="15046"/>
    <x v="0"/>
    <s v="EE. UU."/>
    <n v="1"/>
    <n v="164.38"/>
    <n v="164.38"/>
    <n v="55.35"/>
    <n v="1"/>
    <n v="1"/>
    <n v="1"/>
    <n v="4"/>
    <n v="0"/>
    <n v="0"/>
    <s v="2017-11-11"/>
    <s v="2017-11-11"/>
    <n v="246.57"/>
    <s v="Bronze"/>
  </r>
  <r>
    <x v="15047"/>
    <x v="0"/>
    <s v="EE. UU."/>
    <n v="1"/>
    <n v="164.38"/>
    <n v="164.38"/>
    <n v="13.3"/>
    <n v="1"/>
    <n v="2"/>
    <n v="1"/>
    <n v="2"/>
    <n v="0"/>
    <n v="0"/>
    <s v="2017-11-11"/>
    <s v="2017-11-11"/>
    <n v="246.57"/>
    <s v="Bronze"/>
  </r>
  <r>
    <x v="15048"/>
    <x v="0"/>
    <s v="Puerto Rico"/>
    <n v="1"/>
    <n v="164.38"/>
    <n v="164.38"/>
    <n v="45.05"/>
    <n v="0"/>
    <n v="0"/>
    <n v="0"/>
    <n v="1.83"/>
    <n v="0"/>
    <n v="0"/>
    <s v="2017-11-11"/>
    <s v="2017-11-11"/>
    <n v="246.57"/>
    <s v="Bronze"/>
  </r>
  <r>
    <x v="15049"/>
    <x v="2"/>
    <s v="EE. UU."/>
    <n v="1"/>
    <n v="164.38"/>
    <n v="164.38"/>
    <n v="73.400000000000006"/>
    <n v="0"/>
    <n v="-1"/>
    <n v="0"/>
    <n v="1.83"/>
    <n v="0"/>
    <n v="0"/>
    <s v="2017-11-11"/>
    <s v="2017-11-11"/>
    <n v="246.57"/>
    <s v="Bronze"/>
  </r>
  <r>
    <x v="15050"/>
    <x v="1"/>
    <s v="EE. UU."/>
    <n v="1"/>
    <n v="164.38"/>
    <n v="164.38"/>
    <n v="18.940000000000001"/>
    <n v="0"/>
    <n v="0"/>
    <n v="0"/>
    <n v="1.83"/>
    <n v="0"/>
    <n v="0"/>
    <s v="2017-11-11"/>
    <s v="2017-11-11"/>
    <n v="246.57"/>
    <s v="Bronze"/>
  </r>
  <r>
    <x v="15051"/>
    <x v="1"/>
    <s v="Puerto Rico"/>
    <n v="1"/>
    <n v="164.38"/>
    <n v="164.38"/>
    <n v="4.78"/>
    <n v="1"/>
    <n v="1"/>
    <n v="1"/>
    <n v="4"/>
    <n v="0"/>
    <n v="0"/>
    <s v="2017-11-11"/>
    <s v="2017-11-11"/>
    <n v="246.57"/>
    <s v="Bronze"/>
  </r>
  <r>
    <x v="15052"/>
    <x v="0"/>
    <s v="EE. UU."/>
    <n v="1"/>
    <n v="164.38"/>
    <n v="164.38"/>
    <n v="41.88"/>
    <n v="1"/>
    <n v="2"/>
    <n v="1"/>
    <n v="3"/>
    <n v="0"/>
    <n v="0"/>
    <s v="2017-11-11"/>
    <s v="2017-11-11"/>
    <n v="246.57"/>
    <s v="Bronze"/>
  </r>
  <r>
    <x v="15053"/>
    <x v="0"/>
    <s v="Puerto Rico"/>
    <n v="1"/>
    <n v="164.38"/>
    <n v="164.38"/>
    <n v="20.34"/>
    <n v="0"/>
    <n v="-2"/>
    <n v="0"/>
    <n v="1.83"/>
    <n v="0"/>
    <n v="0"/>
    <s v="2017-11-11"/>
    <s v="2017-11-11"/>
    <n v="246.57"/>
    <s v="Bronze"/>
  </r>
  <r>
    <x v="15054"/>
    <x v="2"/>
    <s v="EE. UU."/>
    <n v="1"/>
    <n v="164.38"/>
    <n v="164.38"/>
    <n v="55.89"/>
    <n v="0"/>
    <n v="-1"/>
    <n v="0"/>
    <n v="1.83"/>
    <n v="0"/>
    <n v="0"/>
    <s v="2017-11-11"/>
    <s v="2017-11-11"/>
    <n v="246.57"/>
    <s v="Bronze"/>
  </r>
  <r>
    <x v="15055"/>
    <x v="0"/>
    <s v="EE. UU."/>
    <n v="1"/>
    <n v="164.38"/>
    <n v="164.38"/>
    <n v="40.68"/>
    <n v="0"/>
    <n v="0"/>
    <n v="0"/>
    <n v="1.83"/>
    <n v="0"/>
    <n v="0"/>
    <s v="2017-11-11"/>
    <s v="2017-11-11"/>
    <n v="246.57"/>
    <s v="Bronze"/>
  </r>
  <r>
    <x v="15056"/>
    <x v="0"/>
    <s v="EE. UU."/>
    <n v="1"/>
    <n v="164.38"/>
    <n v="164.38"/>
    <n v="-72.33"/>
    <n v="1"/>
    <n v="1"/>
    <n v="1"/>
    <n v="2"/>
    <n v="0"/>
    <n v="0"/>
    <s v="2017-11-11"/>
    <s v="2017-11-11"/>
    <n v="246.57"/>
    <s v="Bronze"/>
  </r>
  <r>
    <x v="15057"/>
    <x v="0"/>
    <s v="Puerto Rico"/>
    <n v="1"/>
    <n v="164.38"/>
    <n v="164.38"/>
    <n v="37.74"/>
    <n v="1"/>
    <n v="2"/>
    <n v="0"/>
    <n v="1.83"/>
    <n v="0"/>
    <n v="0"/>
    <s v="2017-11-11"/>
    <s v="2017-11-11"/>
    <n v="246.57"/>
    <s v="Bronze"/>
  </r>
  <r>
    <x v="15058"/>
    <x v="1"/>
    <s v="EE. UU."/>
    <n v="1"/>
    <n v="164.38"/>
    <n v="164.38"/>
    <n v="44.34"/>
    <n v="0"/>
    <n v="-2"/>
    <n v="1"/>
    <n v="2"/>
    <n v="0"/>
    <n v="0"/>
    <s v="2017-11-11"/>
    <s v="2017-11-11"/>
    <n v="246.57"/>
    <s v="Bronze"/>
  </r>
  <r>
    <x v="15059"/>
    <x v="1"/>
    <s v="Puerto Rico"/>
    <n v="1"/>
    <n v="164.38"/>
    <n v="164.38"/>
    <n v="63.52"/>
    <n v="0"/>
    <n v="-1"/>
    <n v="0"/>
    <n v="1.83"/>
    <n v="0"/>
    <n v="0"/>
    <s v="2017-11-11"/>
    <s v="2017-11-11"/>
    <n v="246.57"/>
    <s v="Bronze"/>
  </r>
  <r>
    <x v="15060"/>
    <x v="1"/>
    <s v="EE. UU."/>
    <n v="1"/>
    <n v="164.38"/>
    <n v="164.38"/>
    <n v="62.88"/>
    <n v="0"/>
    <n v="0"/>
    <n v="0"/>
    <n v="1.83"/>
    <n v="0"/>
    <n v="0"/>
    <s v="2017-11-11"/>
    <s v="2017-11-11"/>
    <n v="246.57"/>
    <s v="Bronze"/>
  </r>
  <r>
    <x v="15061"/>
    <x v="0"/>
    <s v="Puerto Rico"/>
    <n v="1"/>
    <n v="164.38"/>
    <n v="164.38"/>
    <n v="57.2"/>
    <n v="1"/>
    <n v="1"/>
    <n v="1"/>
    <n v="4"/>
    <n v="0"/>
    <n v="0"/>
    <s v="2017-11-11"/>
    <s v="2017-11-11"/>
    <n v="246.57"/>
    <s v="Bronze"/>
  </r>
  <r>
    <x v="15062"/>
    <x v="1"/>
    <s v="EE. UU."/>
    <n v="1"/>
    <n v="164.38"/>
    <n v="164.38"/>
    <n v="54.25"/>
    <n v="1"/>
    <n v="1"/>
    <n v="0"/>
    <n v="1.83"/>
    <n v="0"/>
    <n v="0"/>
    <s v="2017-11-11"/>
    <s v="2017-11-11"/>
    <n v="246.57"/>
    <s v="Bronze"/>
  </r>
  <r>
    <x v="15063"/>
    <x v="2"/>
    <s v="EE. UU."/>
    <n v="1"/>
    <n v="164.38"/>
    <n v="164.38"/>
    <n v="14.79"/>
    <n v="1"/>
    <n v="1"/>
    <n v="1"/>
    <n v="3"/>
    <n v="0"/>
    <n v="0"/>
    <s v="2017-11-11"/>
    <s v="2017-11-11"/>
    <n v="246.57"/>
    <s v="Bronze"/>
  </r>
  <r>
    <x v="15064"/>
    <x v="2"/>
    <s v="EE. UU."/>
    <n v="1"/>
    <n v="164.38"/>
    <n v="164.38"/>
    <n v="35.9"/>
    <n v="1"/>
    <n v="1"/>
    <n v="0"/>
    <n v="1.83"/>
    <n v="0"/>
    <n v="0"/>
    <s v="2017-11-11"/>
    <s v="2017-11-11"/>
    <n v="246.57"/>
    <s v="Bronze"/>
  </r>
  <r>
    <x v="15065"/>
    <x v="2"/>
    <s v="Puerto Rico"/>
    <n v="1"/>
    <n v="164.38"/>
    <n v="164.38"/>
    <n v="76.44"/>
    <n v="0"/>
    <n v="0"/>
    <n v="1"/>
    <n v="4"/>
    <n v="0"/>
    <n v="0"/>
    <s v="2017-11-11"/>
    <s v="2017-11-11"/>
    <n v="246.57"/>
    <s v="Bronze"/>
  </r>
  <r>
    <x v="15066"/>
    <x v="2"/>
    <s v="EE. UU."/>
    <n v="1"/>
    <n v="164.38"/>
    <n v="164.38"/>
    <n v="-36.97"/>
    <n v="1"/>
    <n v="1"/>
    <n v="1"/>
    <n v="4"/>
    <n v="0"/>
    <n v="0"/>
    <s v="2017-11-11"/>
    <s v="2017-11-11"/>
    <n v="246.57"/>
    <s v="Bronze"/>
  </r>
  <r>
    <x v="15067"/>
    <x v="2"/>
    <s v="Puerto Rico"/>
    <n v="1"/>
    <n v="164.38"/>
    <n v="164.38"/>
    <n v="17.649999999999999"/>
    <n v="1"/>
    <n v="2"/>
    <n v="0"/>
    <n v="1.83"/>
    <n v="0"/>
    <n v="0"/>
    <s v="2017-11-11"/>
    <s v="2017-11-11"/>
    <n v="246.57"/>
    <s v="Bronze"/>
  </r>
  <r>
    <x v="15068"/>
    <x v="0"/>
    <s v="EE. UU."/>
    <n v="1"/>
    <n v="164.38"/>
    <n v="164.38"/>
    <n v="-205.15"/>
    <n v="0"/>
    <n v="-2"/>
    <n v="0"/>
    <n v="1.83"/>
    <n v="0"/>
    <n v="0"/>
    <s v="2017-11-11"/>
    <s v="2017-11-11"/>
    <n v="246.57"/>
    <s v="Bronze"/>
  </r>
  <r>
    <x v="15069"/>
    <x v="0"/>
    <s v="EE. UU."/>
    <n v="1"/>
    <n v="164.38"/>
    <n v="164.38"/>
    <n v="-35.880000000000003"/>
    <n v="0"/>
    <n v="-1"/>
    <n v="1"/>
    <n v="2"/>
    <n v="0"/>
    <n v="0"/>
    <s v="2017-11-11"/>
    <s v="2017-11-11"/>
    <n v="246.57"/>
    <s v="Bronze"/>
  </r>
  <r>
    <x v="15070"/>
    <x v="0"/>
    <s v="Puerto Rico"/>
    <n v="1"/>
    <n v="164.38"/>
    <n v="164.38"/>
    <n v="-257.75"/>
    <n v="0"/>
    <n v="0"/>
    <n v="0"/>
    <n v="1.83"/>
    <n v="0"/>
    <n v="0"/>
    <s v="2017-11-11"/>
    <s v="2017-11-11"/>
    <n v="246.57"/>
    <s v="Bronze"/>
  </r>
  <r>
    <x v="15071"/>
    <x v="0"/>
    <s v="EE. UU."/>
    <n v="1"/>
    <n v="164.38"/>
    <n v="164.38"/>
    <n v="59.07"/>
    <n v="1"/>
    <n v="1"/>
    <n v="0"/>
    <n v="1.83"/>
    <n v="0"/>
    <n v="0"/>
    <s v="2017-11-11"/>
    <s v="2017-11-11"/>
    <n v="246.57"/>
    <s v="Bronze"/>
  </r>
  <r>
    <x v="15072"/>
    <x v="0"/>
    <s v="EE. UU."/>
    <n v="1"/>
    <n v="164.38"/>
    <n v="164.38"/>
    <n v="49.31"/>
    <n v="1"/>
    <n v="2"/>
    <n v="0"/>
    <n v="1.83"/>
    <n v="0"/>
    <n v="0"/>
    <s v="2017-11-11"/>
    <s v="2017-11-11"/>
    <n v="246.57"/>
    <s v="Bronze"/>
  </r>
  <r>
    <x v="15073"/>
    <x v="0"/>
    <s v="Puerto Rico"/>
    <n v="1"/>
    <n v="164.38"/>
    <n v="164.38"/>
    <n v="10.85"/>
    <n v="0"/>
    <n v="-2"/>
    <n v="0"/>
    <n v="1.83"/>
    <n v="0"/>
    <n v="0"/>
    <s v="2017-11-11"/>
    <s v="2017-11-11"/>
    <n v="246.57"/>
    <s v="Bronze"/>
  </r>
  <r>
    <x v="15074"/>
    <x v="0"/>
    <s v="EE. UU."/>
    <n v="1"/>
    <n v="164.38"/>
    <n v="164.38"/>
    <n v="11.57"/>
    <n v="0"/>
    <n v="-1"/>
    <n v="0"/>
    <n v="1.83"/>
    <n v="0"/>
    <n v="0"/>
    <s v="2017-11-11"/>
    <s v="2017-11-11"/>
    <n v="246.57"/>
    <s v="Bronze"/>
  </r>
  <r>
    <x v="15075"/>
    <x v="0"/>
    <s v="Puerto Rico"/>
    <n v="1"/>
    <n v="164.38"/>
    <n v="164.38"/>
    <n v="-49.47"/>
    <n v="0"/>
    <n v="0"/>
    <n v="0"/>
    <n v="1.83"/>
    <n v="0"/>
    <n v="0"/>
    <s v="2017-11-11"/>
    <s v="2017-11-11"/>
    <n v="246.57"/>
    <s v="Bronze"/>
  </r>
  <r>
    <x v="15076"/>
    <x v="0"/>
    <s v="EE. UU."/>
    <n v="1"/>
    <n v="164.38"/>
    <n v="164.38"/>
    <n v="34.11"/>
    <n v="1"/>
    <n v="1"/>
    <n v="0"/>
    <n v="1.83"/>
    <n v="0"/>
    <n v="0"/>
    <s v="2017-11-11"/>
    <s v="2017-11-11"/>
    <n v="246.57"/>
    <s v="Bronze"/>
  </r>
  <r>
    <x v="15077"/>
    <x v="0"/>
    <s v="Puerto Rico"/>
    <n v="1"/>
    <n v="164.38"/>
    <n v="164.38"/>
    <n v="-27.62"/>
    <n v="1"/>
    <n v="1"/>
    <n v="1"/>
    <n v="2"/>
    <n v="0"/>
    <n v="0"/>
    <s v="2017-11-11"/>
    <s v="2017-11-11"/>
    <n v="246.57"/>
    <s v="Bronze"/>
  </r>
  <r>
    <x v="15078"/>
    <x v="0"/>
    <s v="EE. UU."/>
    <n v="1"/>
    <n v="164.38"/>
    <n v="164.38"/>
    <n v="34.93"/>
    <n v="1"/>
    <n v="1"/>
    <n v="0"/>
    <n v="1.83"/>
    <n v="0"/>
    <n v="0"/>
    <s v="2017-11-11"/>
    <s v="2017-11-11"/>
    <n v="246.57"/>
    <s v="Bronze"/>
  </r>
  <r>
    <x v="15079"/>
    <x v="0"/>
    <s v="Puerto Rico"/>
    <n v="1"/>
    <n v="164.38"/>
    <n v="164.38"/>
    <n v="51.91"/>
    <n v="1"/>
    <n v="1"/>
    <n v="1"/>
    <n v="2"/>
    <n v="0"/>
    <n v="0"/>
    <s v="2017-11-11"/>
    <s v="2017-11-11"/>
    <n v="246.57"/>
    <s v="Bronze"/>
  </r>
  <r>
    <x v="15080"/>
    <x v="0"/>
    <s v="EE. UU."/>
    <n v="1"/>
    <n v="164.38"/>
    <n v="164.38"/>
    <n v="41.95"/>
    <n v="1"/>
    <n v="1"/>
    <n v="1"/>
    <n v="3"/>
    <n v="0"/>
    <n v="0"/>
    <s v="2017-11-11"/>
    <s v="2017-11-11"/>
    <n v="246.57"/>
    <s v="Bronze"/>
  </r>
  <r>
    <x v="15081"/>
    <x v="0"/>
    <s v="Puerto Rico"/>
    <n v="1"/>
    <n v="164.38"/>
    <n v="164.38"/>
    <n v="-123.24"/>
    <n v="1"/>
    <n v="1"/>
    <n v="1"/>
    <n v="4"/>
    <n v="0"/>
    <n v="0"/>
    <s v="2017-11-11"/>
    <s v="2017-11-11"/>
    <n v="246.57"/>
    <s v="Bronze"/>
  </r>
  <r>
    <x v="15082"/>
    <x v="0"/>
    <s v="EE. UU."/>
    <n v="1"/>
    <n v="164.38"/>
    <n v="164.38"/>
    <n v="18.7"/>
    <n v="1"/>
    <n v="1"/>
    <n v="1"/>
    <n v="2"/>
    <n v="0"/>
    <n v="0"/>
    <s v="2017-11-11"/>
    <s v="2017-11-11"/>
    <n v="246.57"/>
    <s v="Bronze"/>
  </r>
  <r>
    <x v="15083"/>
    <x v="0"/>
    <s v="Puerto Rico"/>
    <n v="1"/>
    <n v="164.38"/>
    <n v="164.38"/>
    <n v="70.319999999999993"/>
    <n v="0"/>
    <n v="1"/>
    <n v="1"/>
    <n v="4"/>
    <n v="0"/>
    <n v="0"/>
    <s v="2017-11-11"/>
    <s v="2017-11-11"/>
    <n v="246.57"/>
    <s v="Bronze"/>
  </r>
  <r>
    <x v="15084"/>
    <x v="2"/>
    <s v="EE. UU."/>
    <n v="1"/>
    <n v="164.38"/>
    <n v="164.38"/>
    <n v="51.26"/>
    <n v="1"/>
    <n v="1"/>
    <n v="1"/>
    <n v="3"/>
    <n v="0"/>
    <n v="0"/>
    <s v="2017-11-11"/>
    <s v="2017-11-11"/>
    <n v="246.57"/>
    <s v="Bronze"/>
  </r>
  <r>
    <x v="15085"/>
    <x v="2"/>
    <s v="EE. UU."/>
    <n v="1"/>
    <n v="164.38"/>
    <n v="164.38"/>
    <n v="57.78"/>
    <n v="0"/>
    <n v="0"/>
    <n v="0"/>
    <n v="1.83"/>
    <n v="0"/>
    <n v="0"/>
    <s v="2017-11-11"/>
    <s v="2017-11-11"/>
    <n v="246.57"/>
    <s v="Bronze"/>
  </r>
  <r>
    <x v="15086"/>
    <x v="2"/>
    <s v="EE. UU."/>
    <n v="1"/>
    <n v="164.38"/>
    <n v="164.38"/>
    <n v="37.869999999999997"/>
    <n v="1"/>
    <n v="1"/>
    <n v="1"/>
    <n v="3"/>
    <n v="0"/>
    <n v="0"/>
    <s v="2017-11-11"/>
    <s v="2017-11-11"/>
    <n v="246.57"/>
    <s v="Bronze"/>
  </r>
  <r>
    <x v="15087"/>
    <x v="2"/>
    <s v="Puerto Rico"/>
    <n v="1"/>
    <n v="164.38"/>
    <n v="164.38"/>
    <n v="19.93"/>
    <n v="1"/>
    <n v="2"/>
    <n v="1"/>
    <n v="3"/>
    <n v="0"/>
    <n v="0"/>
    <s v="2017-11-11"/>
    <s v="2017-11-11"/>
    <n v="246.57"/>
    <s v="Bronze"/>
  </r>
  <r>
    <x v="15088"/>
    <x v="2"/>
    <s v="EE. UU."/>
    <n v="1"/>
    <n v="164.38"/>
    <n v="164.38"/>
    <n v="62.83"/>
    <n v="0"/>
    <n v="0"/>
    <n v="0"/>
    <n v="1.83"/>
    <n v="0"/>
    <n v="0"/>
    <s v="2017-11-11"/>
    <s v="2017-11-11"/>
    <n v="246.57"/>
    <s v="Bronze"/>
  </r>
  <r>
    <x v="15089"/>
    <x v="2"/>
    <s v="Puerto Rico"/>
    <n v="1"/>
    <n v="164.38"/>
    <n v="164.38"/>
    <n v="55.33"/>
    <n v="1"/>
    <n v="1"/>
    <n v="1"/>
    <n v="2"/>
    <n v="0"/>
    <n v="0"/>
    <s v="2017-11-11"/>
    <s v="2017-11-11"/>
    <n v="246.57"/>
    <s v="Bronze"/>
  </r>
  <r>
    <x v="15090"/>
    <x v="2"/>
    <s v="EE. UU."/>
    <n v="1"/>
    <n v="164.38"/>
    <n v="164.38"/>
    <n v="59.67"/>
    <n v="0"/>
    <n v="0"/>
    <n v="0"/>
    <n v="1.83"/>
    <n v="0"/>
    <n v="0"/>
    <s v="2017-11-11"/>
    <s v="2017-11-11"/>
    <n v="246.57"/>
    <s v="Bronze"/>
  </r>
  <r>
    <x v="15091"/>
    <x v="0"/>
    <s v="EE. UU."/>
    <n v="1"/>
    <n v="164.38"/>
    <n v="164.38"/>
    <n v="28.36"/>
    <n v="1"/>
    <n v="3"/>
    <n v="1"/>
    <n v="2"/>
    <n v="0"/>
    <n v="0"/>
    <s v="2017-11-11"/>
    <s v="2017-11-11"/>
    <n v="246.57"/>
    <s v="Bronze"/>
  </r>
  <r>
    <x v="15092"/>
    <x v="0"/>
    <s v="EE. UU."/>
    <n v="1"/>
    <n v="164.38"/>
    <n v="164.38"/>
    <n v="32.880000000000003"/>
    <n v="1"/>
    <n v="4"/>
    <n v="1"/>
    <n v="3"/>
    <n v="0"/>
    <n v="0"/>
    <s v="2017-11-11"/>
    <s v="2017-11-11"/>
    <n v="246.57"/>
    <s v="Bronze"/>
  </r>
  <r>
    <x v="15093"/>
    <x v="0"/>
    <s v="EE. UU."/>
    <n v="1"/>
    <n v="164.38"/>
    <n v="164.38"/>
    <n v="63.35"/>
    <n v="0"/>
    <n v="-2"/>
    <n v="0"/>
    <n v="1.83"/>
    <n v="0"/>
    <n v="0"/>
    <s v="2017-11-11"/>
    <s v="2017-11-11"/>
    <n v="246.57"/>
    <s v="Bronze"/>
  </r>
  <r>
    <x v="15094"/>
    <x v="2"/>
    <s v="Puerto Rico"/>
    <n v="1"/>
    <n v="164.38"/>
    <n v="164.38"/>
    <n v="64.12"/>
    <n v="0"/>
    <n v="-1"/>
    <n v="0"/>
    <n v="1.83"/>
    <n v="0"/>
    <n v="0"/>
    <s v="2017-11-11"/>
    <s v="2017-11-11"/>
    <n v="246.57"/>
    <s v="Bronze"/>
  </r>
  <r>
    <x v="15095"/>
    <x v="2"/>
    <s v="EE. UU."/>
    <n v="1"/>
    <n v="164.38"/>
    <n v="164.38"/>
    <n v="60.75"/>
    <n v="0"/>
    <n v="0"/>
    <n v="0"/>
    <n v="1.83"/>
    <n v="0"/>
    <n v="0"/>
    <s v="2017-11-11"/>
    <s v="2017-11-11"/>
    <n v="246.57"/>
    <s v="Bronze"/>
  </r>
  <r>
    <x v="15096"/>
    <x v="2"/>
    <s v="Puerto Rico"/>
    <n v="1"/>
    <n v="164.38"/>
    <n v="164.38"/>
    <n v="37.729999999999997"/>
    <n v="1"/>
    <n v="1"/>
    <n v="1"/>
    <n v="1"/>
    <n v="1"/>
    <n v="0"/>
    <s v="2017-11-11"/>
    <s v="2017-11-11"/>
    <n v="246.57"/>
    <s v="Bronze"/>
  </r>
  <r>
    <x v="15097"/>
    <x v="2"/>
    <s v="EE. UU."/>
    <n v="1"/>
    <n v="164.38"/>
    <n v="164.38"/>
    <n v="68.650000000000006"/>
    <n v="1"/>
    <n v="2"/>
    <n v="1"/>
    <n v="2"/>
    <n v="1"/>
    <n v="0"/>
    <s v="2017-11-11"/>
    <s v="2017-11-11"/>
    <n v="246.57"/>
    <s v="Bronze"/>
  </r>
  <r>
    <x v="15098"/>
    <x v="2"/>
    <s v="Puerto Rico"/>
    <n v="1"/>
    <n v="164.38"/>
    <n v="164.38"/>
    <n v="37.61"/>
    <n v="0"/>
    <n v="-2"/>
    <n v="1"/>
    <n v="1"/>
    <n v="1"/>
    <n v="0"/>
    <s v="2017-11-11"/>
    <s v="2017-11-11"/>
    <n v="246.57"/>
    <s v="Bronze"/>
  </r>
  <r>
    <x v="15099"/>
    <x v="1"/>
    <s v="EE. UU."/>
    <n v="1"/>
    <n v="164.38"/>
    <n v="164.38"/>
    <n v="-79.89"/>
    <n v="0"/>
    <n v="-1"/>
    <n v="0"/>
    <n v="1.83"/>
    <n v="0"/>
    <n v="0"/>
    <s v="2017-11-11"/>
    <s v="2017-11-11"/>
    <n v="246.57"/>
    <s v="Bronze"/>
  </r>
  <r>
    <x v="15100"/>
    <x v="1"/>
    <s v="EE. UU."/>
    <n v="1"/>
    <n v="164.38"/>
    <n v="164.38"/>
    <n v="56.09"/>
    <n v="0"/>
    <n v="0"/>
    <n v="0"/>
    <n v="1.83"/>
    <n v="0"/>
    <n v="0"/>
    <s v="2017-11-11"/>
    <s v="2017-11-11"/>
    <n v="246.57"/>
    <s v="Bronze"/>
  </r>
  <r>
    <x v="15101"/>
    <x v="1"/>
    <s v="Puerto Rico"/>
    <n v="1"/>
    <n v="164.38"/>
    <n v="164.38"/>
    <n v="7.64"/>
    <n v="1"/>
    <n v="1"/>
    <n v="1"/>
    <n v="2"/>
    <n v="0"/>
    <n v="0"/>
    <s v="2017-11-11"/>
    <s v="2017-11-11"/>
    <n v="246.57"/>
    <s v="Bronze"/>
  </r>
  <r>
    <x v="15102"/>
    <x v="1"/>
    <s v="EE. UU."/>
    <n v="1"/>
    <n v="164.38"/>
    <n v="164.38"/>
    <n v="-124.27"/>
    <n v="1"/>
    <n v="2"/>
    <n v="1"/>
    <n v="3"/>
    <n v="0"/>
    <n v="0"/>
    <s v="2017-11-11"/>
    <s v="2017-11-11"/>
    <n v="246.57"/>
    <s v="Bronze"/>
  </r>
  <r>
    <x v="15103"/>
    <x v="1"/>
    <s v="Puerto Rico"/>
    <n v="1"/>
    <n v="164.38"/>
    <n v="164.38"/>
    <n v="-36.39"/>
    <n v="0"/>
    <n v="0"/>
    <n v="0"/>
    <n v="1.83"/>
    <n v="0"/>
    <n v="0"/>
    <s v="2017-11-11"/>
    <s v="2017-11-11"/>
    <n v="246.57"/>
    <s v="Bronze"/>
  </r>
  <r>
    <x v="15104"/>
    <x v="1"/>
    <s v="EE. UU."/>
    <n v="1"/>
    <n v="164.38"/>
    <n v="164.38"/>
    <n v="-51.13"/>
    <n v="1"/>
    <n v="1"/>
    <n v="1"/>
    <n v="3"/>
    <n v="0"/>
    <n v="0"/>
    <s v="2017-11-12"/>
    <s v="2017-11-12"/>
    <n v="246.57"/>
    <s v="Bronze"/>
  </r>
  <r>
    <x v="15105"/>
    <x v="2"/>
    <s v="Puerto Rico"/>
    <n v="1"/>
    <n v="164.38"/>
    <n v="164.38"/>
    <n v="18.02"/>
    <n v="0"/>
    <n v="0"/>
    <n v="0"/>
    <n v="1.83"/>
    <n v="0"/>
    <n v="0"/>
    <s v="2017-11-12"/>
    <s v="2017-11-12"/>
    <n v="246.57"/>
    <s v="Bronze"/>
  </r>
  <r>
    <x v="15106"/>
    <x v="2"/>
    <s v="EE. UU."/>
    <n v="1"/>
    <n v="164.38"/>
    <n v="164.38"/>
    <n v="56.38"/>
    <n v="1"/>
    <n v="1"/>
    <n v="1"/>
    <n v="4"/>
    <n v="0"/>
    <n v="0"/>
    <s v="2017-11-12"/>
    <s v="2017-11-12"/>
    <n v="246.57"/>
    <s v="Bronze"/>
  </r>
  <r>
    <x v="15107"/>
    <x v="0"/>
    <s v="Puerto Rico"/>
    <n v="1"/>
    <n v="164.38"/>
    <n v="164.38"/>
    <n v="34.659999999999997"/>
    <n v="1"/>
    <n v="2"/>
    <n v="0"/>
    <n v="1.83"/>
    <n v="0"/>
    <n v="0"/>
    <s v="2017-11-12"/>
    <s v="2017-11-12"/>
    <n v="246.57"/>
    <s v="Bronze"/>
  </r>
  <r>
    <x v="15108"/>
    <x v="0"/>
    <s v="EE. UU."/>
    <n v="1"/>
    <n v="164.38"/>
    <n v="164.38"/>
    <n v="59.18"/>
    <n v="0"/>
    <n v="-2"/>
    <n v="0"/>
    <n v="1.83"/>
    <n v="0"/>
    <n v="0"/>
    <s v="2017-11-12"/>
    <s v="2017-11-12"/>
    <n v="246.57"/>
    <s v="Bronze"/>
  </r>
  <r>
    <x v="15109"/>
    <x v="0"/>
    <s v="EE. UU."/>
    <n v="1"/>
    <n v="164.38"/>
    <n v="164.38"/>
    <n v="59.18"/>
    <n v="0"/>
    <n v="-1"/>
    <n v="0"/>
    <n v="1.83"/>
    <n v="0"/>
    <n v="0"/>
    <s v="2017-11-12"/>
    <s v="2017-11-12"/>
    <n v="246.57"/>
    <s v="Bronze"/>
  </r>
  <r>
    <x v="15110"/>
    <x v="2"/>
    <s v="EE. UU."/>
    <n v="1"/>
    <n v="164.38"/>
    <n v="164.38"/>
    <n v="65.75"/>
    <n v="0"/>
    <n v="0"/>
    <n v="1"/>
    <n v="5"/>
    <n v="0"/>
    <n v="0"/>
    <s v="2017-11-12"/>
    <s v="2017-11-12"/>
    <n v="246.57"/>
    <s v="Bronze"/>
  </r>
  <r>
    <x v="15111"/>
    <x v="2"/>
    <s v="Puerto Rico"/>
    <n v="1"/>
    <n v="164.38"/>
    <n v="164.38"/>
    <n v="-15.23"/>
    <n v="1"/>
    <n v="1"/>
    <n v="0"/>
    <n v="1.83"/>
    <n v="0"/>
    <n v="0"/>
    <s v="2017-11-12"/>
    <s v="2017-11-12"/>
    <n v="246.57"/>
    <s v="Bronze"/>
  </r>
  <r>
    <x v="15112"/>
    <x v="2"/>
    <s v="EE. UU."/>
    <n v="1"/>
    <n v="164.38"/>
    <n v="164.38"/>
    <n v="35.47"/>
    <n v="1"/>
    <n v="2"/>
    <n v="1"/>
    <n v="3"/>
    <n v="0"/>
    <n v="0"/>
    <s v="2017-11-12"/>
    <s v="2017-11-12"/>
    <n v="246.57"/>
    <s v="Bronze"/>
  </r>
  <r>
    <x v="15113"/>
    <x v="2"/>
    <s v="EE. UU."/>
    <n v="1"/>
    <n v="164.38"/>
    <n v="164.38"/>
    <n v="48.33"/>
    <n v="0"/>
    <n v="-2"/>
    <n v="1"/>
    <n v="3"/>
    <n v="0"/>
    <n v="0"/>
    <s v="2017-11-12"/>
    <s v="2017-11-12"/>
    <n v="246.57"/>
    <s v="Bronze"/>
  </r>
  <r>
    <x v="15114"/>
    <x v="2"/>
    <s v="EE. UU."/>
    <n v="1"/>
    <n v="164.38"/>
    <n v="164.38"/>
    <n v="65.67"/>
    <n v="0"/>
    <n v="-1"/>
    <n v="0"/>
    <n v="1.83"/>
    <n v="0"/>
    <n v="0"/>
    <s v="2017-11-12"/>
    <s v="2017-11-12"/>
    <n v="246.57"/>
    <s v="Bronze"/>
  </r>
  <r>
    <x v="15115"/>
    <x v="1"/>
    <s v="Puerto Rico"/>
    <n v="1"/>
    <n v="164.38"/>
    <n v="164.38"/>
    <n v="38.61"/>
    <n v="0"/>
    <n v="0"/>
    <n v="0"/>
    <n v="1.83"/>
    <n v="0"/>
    <n v="0"/>
    <s v="2017-11-12"/>
    <s v="2017-11-12"/>
    <n v="246.57"/>
    <s v="Bronze"/>
  </r>
  <r>
    <x v="15116"/>
    <x v="0"/>
    <s v="EE. UU."/>
    <n v="1"/>
    <n v="164.38"/>
    <n v="164.38"/>
    <n v="45.28"/>
    <n v="1"/>
    <n v="1"/>
    <n v="0"/>
    <n v="1.83"/>
    <n v="0"/>
    <n v="0"/>
    <s v="2017-11-12"/>
    <s v="2017-11-12"/>
    <n v="246.57"/>
    <s v="Bronze"/>
  </r>
  <r>
    <x v="15117"/>
    <x v="0"/>
    <s v="EE. UU."/>
    <n v="1"/>
    <n v="164.38"/>
    <n v="164.38"/>
    <n v="-103.56"/>
    <n v="1"/>
    <n v="4"/>
    <n v="1"/>
    <n v="4"/>
    <n v="0"/>
    <n v="0"/>
    <s v="2017-11-12"/>
    <s v="2017-11-12"/>
    <n v="246.57"/>
    <s v="Bronze"/>
  </r>
  <r>
    <x v="15118"/>
    <x v="1"/>
    <s v="EE. UU."/>
    <n v="1"/>
    <n v="164.38"/>
    <n v="164.38"/>
    <n v="46.82"/>
    <n v="1"/>
    <n v="1"/>
    <n v="1"/>
    <n v="2"/>
    <n v="0"/>
    <n v="0"/>
    <s v="2017-11-12"/>
    <s v="2017-11-12"/>
    <n v="246.57"/>
    <s v="Bronze"/>
  </r>
  <r>
    <x v="15119"/>
    <x v="2"/>
    <s v="Puerto Rico"/>
    <n v="1"/>
    <n v="164.38"/>
    <n v="164.38"/>
    <n v="42.8"/>
    <n v="1"/>
    <n v="1"/>
    <n v="1"/>
    <n v="2"/>
    <n v="0"/>
    <n v="0"/>
    <s v="2017-11-12"/>
    <s v="2017-11-12"/>
    <n v="246.57"/>
    <s v="Bronze"/>
  </r>
  <r>
    <x v="15120"/>
    <x v="0"/>
    <s v="EE. UU."/>
    <n v="1"/>
    <n v="164.38"/>
    <n v="164.38"/>
    <n v="40.39"/>
    <n v="1"/>
    <n v="2"/>
    <n v="0"/>
    <n v="1.83"/>
    <n v="0"/>
    <n v="0"/>
    <s v="2017-11-12"/>
    <s v="2017-11-12"/>
    <n v="246.57"/>
    <s v="Bronze"/>
  </r>
  <r>
    <x v="15121"/>
    <x v="0"/>
    <s v="Puerto Rico"/>
    <n v="1"/>
    <n v="164.38"/>
    <n v="164.38"/>
    <n v="73.400000000000006"/>
    <n v="1"/>
    <n v="3"/>
    <n v="1"/>
    <n v="3"/>
    <n v="0"/>
    <n v="0"/>
    <s v="2017-11-12"/>
    <s v="2017-11-12"/>
    <n v="246.57"/>
    <s v="Bronze"/>
  </r>
  <r>
    <x v="15122"/>
    <x v="0"/>
    <s v="EE. UU."/>
    <n v="1"/>
    <n v="164.38"/>
    <n v="164.38"/>
    <n v="74.17"/>
    <n v="1"/>
    <n v="4"/>
    <n v="1"/>
    <n v="3"/>
    <n v="0"/>
    <n v="0"/>
    <s v="2017-11-12"/>
    <s v="2017-11-12"/>
    <n v="246.57"/>
    <s v="Bronze"/>
  </r>
  <r>
    <x v="15123"/>
    <x v="0"/>
    <s v="Puerto Rico"/>
    <n v="1"/>
    <n v="164.38"/>
    <n v="164.38"/>
    <n v="-58.52"/>
    <n v="0"/>
    <n v="-2"/>
    <n v="0"/>
    <n v="1.83"/>
    <n v="0"/>
    <n v="0"/>
    <s v="2017-11-12"/>
    <s v="2017-11-12"/>
    <n v="246.57"/>
    <s v="Bronze"/>
  </r>
  <r>
    <x v="15124"/>
    <x v="1"/>
    <s v="EE. UU."/>
    <n v="1"/>
    <n v="164.38"/>
    <n v="164.38"/>
    <n v="24.16"/>
    <n v="0"/>
    <n v="-1"/>
    <n v="0"/>
    <n v="1.83"/>
    <n v="0"/>
    <n v="0"/>
    <s v="2017-11-12"/>
    <s v="2017-11-12"/>
    <n v="246.57"/>
    <s v="Bronze"/>
  </r>
  <r>
    <x v="15125"/>
    <x v="1"/>
    <s v="EE. UU."/>
    <n v="1"/>
    <n v="164.38"/>
    <n v="164.38"/>
    <n v="34.659999999999997"/>
    <n v="0"/>
    <n v="0"/>
    <n v="0"/>
    <n v="1.83"/>
    <n v="0"/>
    <n v="0"/>
    <s v="2017-11-12"/>
    <s v="2017-11-12"/>
    <n v="246.57"/>
    <s v="Bronze"/>
  </r>
  <r>
    <x v="15126"/>
    <x v="2"/>
    <s v="Puerto Rico"/>
    <n v="1"/>
    <n v="164.38"/>
    <n v="164.38"/>
    <n v="16.440000000000001"/>
    <n v="1"/>
    <n v="1"/>
    <n v="1"/>
    <n v="4"/>
    <n v="0"/>
    <n v="0"/>
    <s v="2017-11-12"/>
    <s v="2017-11-12"/>
    <n v="246.57"/>
    <s v="Bronze"/>
  </r>
  <r>
    <x v="15127"/>
    <x v="2"/>
    <s v="EE. UU."/>
    <n v="1"/>
    <n v="164.38"/>
    <n v="164.38"/>
    <n v="-22.56"/>
    <n v="1"/>
    <n v="4"/>
    <n v="0"/>
    <n v="1.83"/>
    <n v="0"/>
    <n v="0"/>
    <s v="2017-11-12"/>
    <s v="2017-11-12"/>
    <n v="246.57"/>
    <s v="Bronze"/>
  </r>
  <r>
    <x v="15128"/>
    <x v="2"/>
    <s v="EE. UU."/>
    <n v="1"/>
    <n v="164.38"/>
    <n v="164.38"/>
    <n v="-26.3"/>
    <n v="0"/>
    <n v="0"/>
    <n v="0"/>
    <n v="1.83"/>
    <n v="0"/>
    <n v="0"/>
    <s v="2017-11-12"/>
    <s v="2017-11-12"/>
    <n v="246.57"/>
    <s v="Bronze"/>
  </r>
  <r>
    <x v="15129"/>
    <x v="2"/>
    <s v="Puerto Rico"/>
    <n v="1"/>
    <n v="164.38"/>
    <n v="164.38"/>
    <n v="35.049999999999997"/>
    <n v="1"/>
    <n v="1"/>
    <n v="1"/>
    <n v="3"/>
    <n v="0"/>
    <n v="0"/>
    <s v="2017-11-12"/>
    <s v="2017-11-12"/>
    <n v="246.57"/>
    <s v="Bronze"/>
  </r>
  <r>
    <x v="15130"/>
    <x v="2"/>
    <s v="EE. UU."/>
    <n v="1"/>
    <n v="164.38"/>
    <n v="164.38"/>
    <n v="66.849999999999994"/>
    <n v="0"/>
    <n v="0"/>
    <n v="0"/>
    <n v="1.83"/>
    <n v="0"/>
    <n v="0"/>
    <s v="2017-11-12"/>
    <s v="2017-11-12"/>
    <n v="246.57"/>
    <s v="Bronze"/>
  </r>
  <r>
    <x v="15131"/>
    <x v="2"/>
    <s v="Puerto Rico"/>
    <n v="1"/>
    <n v="164.38"/>
    <n v="164.38"/>
    <n v="27.62"/>
    <n v="1"/>
    <n v="1"/>
    <n v="0"/>
    <n v="1.83"/>
    <n v="0"/>
    <n v="0"/>
    <s v="2017-11-12"/>
    <s v="2017-11-12"/>
    <n v="246.57"/>
    <s v="Bronze"/>
  </r>
  <r>
    <x v="15132"/>
    <x v="0"/>
    <s v="EE. UU."/>
    <n v="1"/>
    <n v="164.38"/>
    <n v="164.38"/>
    <n v="68.459999999999994"/>
    <n v="1"/>
    <n v="4"/>
    <n v="1"/>
    <n v="3"/>
    <n v="0"/>
    <n v="0"/>
    <s v="2017-11-12"/>
    <s v="2017-11-12"/>
    <n v="246.57"/>
    <s v="Bronze"/>
  </r>
  <r>
    <x v="15133"/>
    <x v="2"/>
    <s v="EE. UU."/>
    <n v="1"/>
    <n v="164.38"/>
    <n v="164.38"/>
    <n v="50.05"/>
    <n v="0"/>
    <n v="0"/>
    <n v="0"/>
    <n v="1.83"/>
    <n v="0"/>
    <n v="0"/>
    <s v="2017-11-12"/>
    <s v="2017-11-12"/>
    <n v="246.57"/>
    <s v="Bronze"/>
  </r>
  <r>
    <x v="15134"/>
    <x v="2"/>
    <s v="Puerto Rico"/>
    <n v="1"/>
    <n v="164.38"/>
    <n v="164.38"/>
    <n v="43.4"/>
    <n v="0"/>
    <n v="-1"/>
    <n v="0"/>
    <n v="1.83"/>
    <n v="0"/>
    <n v="0"/>
    <s v="2017-11-12"/>
    <s v="2017-11-12"/>
    <n v="246.57"/>
    <s v="Bronze"/>
  </r>
  <r>
    <x v="15135"/>
    <x v="0"/>
    <s v="EE. UU."/>
    <n v="1"/>
    <n v="164.38"/>
    <n v="164.38"/>
    <n v="16.72"/>
    <n v="0"/>
    <n v="0"/>
    <n v="0"/>
    <n v="1.83"/>
    <n v="0"/>
    <n v="0"/>
    <s v="2017-11-12"/>
    <s v="2017-11-12"/>
    <n v="246.57"/>
    <s v="Bronze"/>
  </r>
  <r>
    <x v="15136"/>
    <x v="0"/>
    <s v="Puerto Rico"/>
    <n v="1"/>
    <n v="164.38"/>
    <n v="164.38"/>
    <n v="-183.24"/>
    <n v="1"/>
    <n v="1"/>
    <n v="1"/>
    <n v="2"/>
    <n v="0"/>
    <n v="0"/>
    <s v="2017-11-12"/>
    <s v="2017-11-12"/>
    <n v="246.57"/>
    <s v="Bronze"/>
  </r>
  <r>
    <x v="15137"/>
    <x v="0"/>
    <s v="EE. UU."/>
    <n v="1"/>
    <n v="164.38"/>
    <n v="164.38"/>
    <n v="-6.57"/>
    <n v="1"/>
    <n v="2"/>
    <n v="1"/>
    <n v="4"/>
    <n v="0"/>
    <n v="0"/>
    <s v="2017-11-12"/>
    <s v="2017-11-12"/>
    <n v="246.57"/>
    <s v="Bronze"/>
  </r>
  <r>
    <x v="15138"/>
    <x v="0"/>
    <s v="EE. UU."/>
    <n v="1"/>
    <n v="164.38"/>
    <n v="164.38"/>
    <n v="-20.04"/>
    <n v="0"/>
    <n v="-2"/>
    <n v="0"/>
    <n v="1.83"/>
    <n v="0"/>
    <n v="0"/>
    <s v="2017-11-12"/>
    <s v="2017-11-12"/>
    <n v="246.57"/>
    <s v="Bronze"/>
  </r>
  <r>
    <x v="15139"/>
    <x v="2"/>
    <s v="EE. UU."/>
    <n v="1"/>
    <n v="164.38"/>
    <n v="164.38"/>
    <n v="73.400000000000006"/>
    <n v="0"/>
    <n v="-1"/>
    <n v="1"/>
    <n v="3"/>
    <n v="0"/>
    <n v="0"/>
    <s v="2017-11-12"/>
    <s v="2017-11-12"/>
    <n v="246.57"/>
    <s v="Bronze"/>
  </r>
  <r>
    <x v="15140"/>
    <x v="0"/>
    <s v="Puerto Rico"/>
    <n v="1"/>
    <n v="164.38"/>
    <n v="164.38"/>
    <n v="75.75"/>
    <n v="0"/>
    <n v="0"/>
    <n v="0"/>
    <n v="1.83"/>
    <n v="0"/>
    <n v="0"/>
    <s v="2017-11-12"/>
    <s v="2017-11-12"/>
    <n v="246.57"/>
    <s v="Bronze"/>
  </r>
  <r>
    <x v="15141"/>
    <x v="0"/>
    <s v="EE. UU."/>
    <n v="1"/>
    <n v="164.38"/>
    <n v="164.38"/>
    <n v="25.99"/>
    <n v="1"/>
    <n v="1"/>
    <n v="1"/>
    <n v="2"/>
    <n v="1"/>
    <n v="0"/>
    <s v="2017-11-12"/>
    <s v="2017-11-12"/>
    <n v="246.57"/>
    <s v="Bronze"/>
  </r>
  <r>
    <x v="15142"/>
    <x v="0"/>
    <s v="EE. UU."/>
    <n v="1"/>
    <n v="164.38"/>
    <n v="164.38"/>
    <n v="74.099999999999994"/>
    <n v="1"/>
    <n v="1"/>
    <n v="1"/>
    <n v="3"/>
    <n v="0"/>
    <n v="0"/>
    <s v="2017-11-12"/>
    <s v="2017-11-12"/>
    <n v="246.57"/>
    <s v="Bronze"/>
  </r>
  <r>
    <x v="15143"/>
    <x v="1"/>
    <s v="Puerto Rico"/>
    <n v="1"/>
    <n v="164.38"/>
    <n v="164.38"/>
    <n v="-48.82"/>
    <n v="0"/>
    <n v="-2"/>
    <n v="0"/>
    <n v="1.83"/>
    <n v="0"/>
    <n v="0"/>
    <s v="2017-11-12"/>
    <s v="2017-11-12"/>
    <n v="246.57"/>
    <s v="Bronze"/>
  </r>
  <r>
    <x v="15144"/>
    <x v="0"/>
    <s v="EE. UU."/>
    <n v="1"/>
    <n v="164.38"/>
    <n v="164.38"/>
    <n v="0"/>
    <n v="0"/>
    <n v="-1"/>
    <n v="0"/>
    <n v="1.83"/>
    <n v="0"/>
    <n v="0"/>
    <s v="2017-11-12"/>
    <s v="2017-11-12"/>
    <n v="246.57"/>
    <s v="Bronze"/>
  </r>
  <r>
    <x v="15145"/>
    <x v="2"/>
    <s v="EE. UU."/>
    <n v="1"/>
    <n v="164.38"/>
    <n v="164.38"/>
    <n v="-28.73"/>
    <n v="0"/>
    <n v="0"/>
    <n v="0"/>
    <n v="1.83"/>
    <n v="0"/>
    <n v="0"/>
    <s v="2017-11-12"/>
    <s v="2017-11-12"/>
    <n v="246.57"/>
    <s v="Bronze"/>
  </r>
  <r>
    <x v="15146"/>
    <x v="2"/>
    <s v="Puerto Rico"/>
    <n v="1"/>
    <n v="164.38"/>
    <n v="164.38"/>
    <n v="-30.64"/>
    <n v="1"/>
    <n v="1"/>
    <n v="1"/>
    <n v="4"/>
    <n v="0"/>
    <n v="0"/>
    <s v="2017-11-12"/>
    <s v="2017-11-12"/>
    <n v="246.57"/>
    <s v="Bronze"/>
  </r>
  <r>
    <x v="15147"/>
    <x v="2"/>
    <s v="EE. UU."/>
    <n v="1"/>
    <n v="164.38"/>
    <n v="164.38"/>
    <n v="-58.36"/>
    <n v="1"/>
    <n v="2"/>
    <n v="1"/>
    <n v="2"/>
    <n v="0"/>
    <n v="0"/>
    <s v="2017-11-12"/>
    <s v="2017-11-12"/>
    <n v="246.57"/>
    <s v="Bronze"/>
  </r>
  <r>
    <x v="15148"/>
    <x v="2"/>
    <s v="EE. UU."/>
    <n v="1"/>
    <n v="164.38"/>
    <n v="164.38"/>
    <n v="47.75"/>
    <n v="0"/>
    <n v="-2"/>
    <n v="0"/>
    <n v="1.83"/>
    <n v="0"/>
    <n v="0"/>
    <s v="2017-11-12"/>
    <s v="2017-11-12"/>
    <n v="246.57"/>
    <s v="Bronze"/>
  </r>
  <r>
    <x v="15149"/>
    <x v="2"/>
    <s v="Puerto Rico"/>
    <n v="1"/>
    <n v="164.38"/>
    <n v="164.38"/>
    <n v="49.71"/>
    <n v="0"/>
    <n v="-1"/>
    <n v="0"/>
    <n v="1.83"/>
    <n v="0"/>
    <n v="0"/>
    <s v="2017-11-12"/>
    <s v="2017-11-12"/>
    <n v="246.57"/>
    <s v="Bronze"/>
  </r>
  <r>
    <x v="15150"/>
    <x v="2"/>
    <s v="EE. UU."/>
    <n v="1"/>
    <n v="164.38"/>
    <n v="164.38"/>
    <n v="15.79"/>
    <n v="0"/>
    <n v="0"/>
    <n v="0"/>
    <n v="1.83"/>
    <n v="0"/>
    <n v="0"/>
    <s v="2017-11-12"/>
    <s v="2017-11-12"/>
    <n v="246.57"/>
    <s v="Bronze"/>
  </r>
  <r>
    <x v="15151"/>
    <x v="2"/>
    <s v="EE. UU."/>
    <n v="1"/>
    <n v="164.38"/>
    <n v="164.38"/>
    <n v="37.18"/>
    <n v="1"/>
    <n v="1"/>
    <n v="1"/>
    <n v="3"/>
    <n v="0"/>
    <n v="0"/>
    <s v="2017-11-12"/>
    <s v="2017-11-12"/>
    <n v="246.57"/>
    <s v="Bronze"/>
  </r>
  <r>
    <x v="15152"/>
    <x v="2"/>
    <s v="Puerto Rico"/>
    <n v="1"/>
    <n v="164.38"/>
    <n v="164.38"/>
    <n v="-37.18"/>
    <n v="0"/>
    <n v="2"/>
    <n v="1"/>
    <n v="1"/>
    <n v="1"/>
    <n v="0"/>
    <s v="2017-11-12"/>
    <s v="2017-11-12"/>
    <n v="246.57"/>
    <s v="Bronze"/>
  </r>
  <r>
    <x v="15153"/>
    <x v="2"/>
    <s v="EE. UU."/>
    <n v="1"/>
    <n v="164.38"/>
    <n v="164.38"/>
    <n v="5.62"/>
    <n v="0"/>
    <n v="-2"/>
    <n v="0"/>
    <n v="1.83"/>
    <n v="0"/>
    <n v="0"/>
    <s v="2017-11-12"/>
    <s v="2017-11-12"/>
    <n v="246.57"/>
    <s v="Bronze"/>
  </r>
  <r>
    <x v="15154"/>
    <x v="2"/>
    <s v="Puerto Rico"/>
    <n v="1"/>
    <n v="164.38"/>
    <n v="164.38"/>
    <n v="-99.77"/>
    <n v="0"/>
    <n v="-1"/>
    <n v="0"/>
    <n v="1.83"/>
    <n v="0"/>
    <n v="0"/>
    <s v="2017-11-12"/>
    <s v="2017-11-12"/>
    <n v="246.57"/>
    <s v="Bronze"/>
  </r>
  <r>
    <x v="15155"/>
    <x v="2"/>
    <s v="EE. UU."/>
    <n v="1"/>
    <n v="164.38"/>
    <n v="164.38"/>
    <n v="-101.97"/>
    <n v="0"/>
    <n v="0"/>
    <n v="1"/>
    <n v="3"/>
    <n v="0"/>
    <n v="0"/>
    <s v="2017-11-12"/>
    <s v="2017-11-12"/>
    <n v="246.57"/>
    <s v="Bronze"/>
  </r>
  <r>
    <x v="15156"/>
    <x v="2"/>
    <s v="EE. UU."/>
    <n v="1"/>
    <n v="164.38"/>
    <n v="164.38"/>
    <n v="-108.74"/>
    <n v="1"/>
    <n v="1"/>
    <n v="1"/>
    <n v="4"/>
    <n v="0"/>
    <n v="0"/>
    <s v="2017-11-12"/>
    <s v="2017-11-12"/>
    <n v="246.57"/>
    <s v="Bronze"/>
  </r>
  <r>
    <x v="15157"/>
    <x v="0"/>
    <s v="Puerto Rico"/>
    <n v="1"/>
    <n v="164.38"/>
    <n v="164.38"/>
    <n v="-223.78"/>
    <n v="0"/>
    <n v="2"/>
    <n v="1"/>
    <n v="3"/>
    <n v="0"/>
    <n v="0"/>
    <s v="2017-11-12"/>
    <s v="2017-11-12"/>
    <n v="246.57"/>
    <s v="Bronze"/>
  </r>
  <r>
    <x v="15158"/>
    <x v="0"/>
    <s v="EE. UU."/>
    <n v="1"/>
    <n v="164.38"/>
    <n v="164.38"/>
    <n v="-1.74"/>
    <n v="0"/>
    <n v="-2"/>
    <n v="0"/>
    <n v="1.83"/>
    <n v="0"/>
    <n v="0"/>
    <s v="2017-11-12"/>
    <s v="2017-11-12"/>
    <n v="246.57"/>
    <s v="Bronze"/>
  </r>
  <r>
    <x v="15159"/>
    <x v="0"/>
    <s v="EE. UU."/>
    <n v="1"/>
    <n v="164.38"/>
    <n v="164.38"/>
    <n v="46.24"/>
    <n v="0"/>
    <n v="-1"/>
    <n v="0"/>
    <n v="1.83"/>
    <n v="0"/>
    <n v="0"/>
    <s v="2017-11-12"/>
    <s v="2017-11-12"/>
    <n v="246.57"/>
    <s v="Bronze"/>
  </r>
  <r>
    <x v="15160"/>
    <x v="0"/>
    <s v="Puerto Rico"/>
    <n v="1"/>
    <n v="164.38"/>
    <n v="164.38"/>
    <n v="8.0500000000000007"/>
    <n v="0"/>
    <n v="0"/>
    <n v="0"/>
    <n v="1.83"/>
    <n v="0"/>
    <n v="0"/>
    <s v="2017-11-12"/>
    <s v="2017-11-12"/>
    <n v="246.57"/>
    <s v="Bronze"/>
  </r>
  <r>
    <x v="15161"/>
    <x v="2"/>
    <s v="EE. UU."/>
    <n v="1"/>
    <n v="164.38"/>
    <n v="164.38"/>
    <n v="48.82"/>
    <n v="1"/>
    <n v="1"/>
    <n v="1"/>
    <n v="2"/>
    <n v="0"/>
    <n v="0"/>
    <s v="2017-11-12"/>
    <s v="2017-11-12"/>
    <n v="246.57"/>
    <s v="Bronze"/>
  </r>
  <r>
    <x v="15162"/>
    <x v="2"/>
    <s v="EE. UU."/>
    <n v="1"/>
    <n v="164.38"/>
    <n v="164.38"/>
    <n v="75.61"/>
    <n v="1"/>
    <n v="1"/>
    <n v="1"/>
    <n v="3"/>
    <n v="0"/>
    <n v="0"/>
    <s v="2017-11-12"/>
    <s v="2017-11-12"/>
    <n v="246.57"/>
    <s v="Bronze"/>
  </r>
  <r>
    <x v="15163"/>
    <x v="2"/>
    <s v="Puerto Rico"/>
    <n v="1"/>
    <n v="164.38"/>
    <n v="164.38"/>
    <n v="12.33"/>
    <n v="1"/>
    <n v="1"/>
    <n v="1"/>
    <n v="2"/>
    <n v="0"/>
    <n v="0"/>
    <s v="2017-11-12"/>
    <s v="2017-11-12"/>
    <n v="246.57"/>
    <s v="Bronze"/>
  </r>
  <r>
    <x v="15164"/>
    <x v="2"/>
    <s v="EE. UU."/>
    <n v="1"/>
    <n v="164.38"/>
    <n v="164.38"/>
    <n v="41.16"/>
    <n v="1"/>
    <n v="1"/>
    <n v="1"/>
    <n v="2"/>
    <n v="0"/>
    <n v="0"/>
    <s v="2017-11-12"/>
    <s v="2017-11-12"/>
    <n v="246.57"/>
    <s v="Bronze"/>
  </r>
  <r>
    <x v="15165"/>
    <x v="0"/>
    <s v="Puerto Rico"/>
    <n v="1"/>
    <n v="164.38"/>
    <n v="164.38"/>
    <n v="62"/>
    <n v="1"/>
    <n v="1"/>
    <n v="1"/>
    <n v="3"/>
    <n v="0"/>
    <n v="0"/>
    <s v="2017-11-12"/>
    <s v="2017-11-12"/>
    <n v="246.57"/>
    <s v="Bronze"/>
  </r>
  <r>
    <x v="15166"/>
    <x v="2"/>
    <s v="EE. UU."/>
    <n v="1"/>
    <n v="164.38"/>
    <n v="164.38"/>
    <n v="61.4"/>
    <n v="1"/>
    <n v="1"/>
    <n v="0"/>
    <n v="1.83"/>
    <n v="0"/>
    <n v="0"/>
    <s v="2017-11-12"/>
    <s v="2017-11-12"/>
    <n v="246.57"/>
    <s v="Bronze"/>
  </r>
  <r>
    <x v="15167"/>
    <x v="0"/>
    <s v="EE. UU."/>
    <n v="1"/>
    <n v="164.38"/>
    <n v="164.38"/>
    <n v="67.66"/>
    <n v="1"/>
    <n v="2"/>
    <n v="0"/>
    <n v="1.83"/>
    <n v="0"/>
    <n v="0"/>
    <s v="2017-11-12"/>
    <s v="2017-11-12"/>
    <n v="246.57"/>
    <s v="Bronze"/>
  </r>
  <r>
    <x v="15168"/>
    <x v="0"/>
    <s v="Puerto Rico"/>
    <n v="1"/>
    <n v="164.38"/>
    <n v="164.38"/>
    <n v="29.76"/>
    <n v="0"/>
    <n v="-2"/>
    <n v="0"/>
    <n v="1.83"/>
    <n v="0"/>
    <n v="0"/>
    <s v="2017-11-12"/>
    <s v="2017-11-12"/>
    <n v="246.57"/>
    <s v="Bronze"/>
  </r>
  <r>
    <x v="15169"/>
    <x v="2"/>
    <s v="EE. UU."/>
    <n v="1"/>
    <n v="164.38"/>
    <n v="164.38"/>
    <n v="37.18"/>
    <n v="0"/>
    <n v="-1"/>
    <n v="0"/>
    <n v="1.83"/>
    <n v="0"/>
    <n v="0"/>
    <s v="2017-11-12"/>
    <s v="2017-11-12"/>
    <n v="246.57"/>
    <s v="Bronze"/>
  </r>
  <r>
    <x v="15170"/>
    <x v="2"/>
    <s v="EE. UU."/>
    <n v="1"/>
    <n v="164.38"/>
    <n v="164.38"/>
    <n v="5.5"/>
    <n v="0"/>
    <n v="0"/>
    <n v="0"/>
    <n v="1.83"/>
    <n v="0"/>
    <n v="0"/>
    <s v="2017-11-12"/>
    <s v="2017-11-12"/>
    <n v="246.57"/>
    <s v="Bronze"/>
  </r>
  <r>
    <x v="15171"/>
    <x v="2"/>
    <s v="Puerto Rico"/>
    <n v="1"/>
    <n v="164.38"/>
    <n v="164.38"/>
    <n v="59.18"/>
    <n v="1"/>
    <n v="1"/>
    <n v="1"/>
    <n v="1"/>
    <n v="1"/>
    <n v="0"/>
    <s v="2017-11-12"/>
    <s v="2017-11-12"/>
    <n v="246.57"/>
    <s v="Bronze"/>
  </r>
  <r>
    <x v="15172"/>
    <x v="1"/>
    <s v="EE. UU."/>
    <n v="1"/>
    <n v="164.38"/>
    <n v="164.38"/>
    <n v="71.8"/>
    <n v="1"/>
    <n v="2"/>
    <n v="0"/>
    <n v="1.83"/>
    <n v="0"/>
    <n v="0"/>
    <s v="2017-11-13"/>
    <s v="2017-11-13"/>
    <n v="246.57"/>
    <s v="Bronze"/>
  </r>
  <r>
    <x v="15173"/>
    <x v="1"/>
    <s v="EE. UU."/>
    <n v="1"/>
    <n v="164.38"/>
    <n v="164.38"/>
    <n v="55.49"/>
    <n v="0"/>
    <n v="-2"/>
    <n v="0"/>
    <n v="1.83"/>
    <n v="0"/>
    <n v="0"/>
    <s v="2017-11-13"/>
    <s v="2017-11-13"/>
    <n v="246.57"/>
    <s v="Bronze"/>
  </r>
  <r>
    <x v="15174"/>
    <x v="0"/>
    <s v="EE. UU."/>
    <n v="1"/>
    <n v="164.38"/>
    <n v="164.38"/>
    <n v="9.7899999999999991"/>
    <n v="0"/>
    <n v="-1"/>
    <n v="0"/>
    <n v="1.83"/>
    <n v="0"/>
    <n v="0"/>
    <s v="2017-11-13"/>
    <s v="2017-11-13"/>
    <n v="246.57"/>
    <s v="Bronze"/>
  </r>
  <r>
    <x v="15175"/>
    <x v="0"/>
    <s v="EE. UU."/>
    <n v="1"/>
    <n v="164.38"/>
    <n v="164.38"/>
    <n v="45.29"/>
    <n v="0"/>
    <n v="0"/>
    <n v="1"/>
    <n v="4"/>
    <n v="0"/>
    <n v="0"/>
    <s v="2017-11-13"/>
    <s v="2017-11-13"/>
    <n v="246.57"/>
    <s v="Bronze"/>
  </r>
  <r>
    <x v="15176"/>
    <x v="0"/>
    <s v="Puerto Rico"/>
    <n v="1"/>
    <n v="164.38"/>
    <n v="164.38"/>
    <n v="0"/>
    <n v="1"/>
    <n v="1"/>
    <n v="1"/>
    <n v="3"/>
    <n v="0"/>
    <n v="0"/>
    <s v="2017-11-13"/>
    <s v="2017-11-13"/>
    <n v="246.57"/>
    <s v="Bronze"/>
  </r>
  <r>
    <x v="15177"/>
    <x v="0"/>
    <s v="EE. UU."/>
    <n v="1"/>
    <n v="164.38"/>
    <n v="164.38"/>
    <n v="31.89"/>
    <n v="1"/>
    <n v="4"/>
    <n v="0"/>
    <n v="1.83"/>
    <n v="0"/>
    <n v="0"/>
    <s v="2017-11-13"/>
    <s v="2017-11-13"/>
    <n v="246.57"/>
    <s v="Bronze"/>
  </r>
  <r>
    <x v="15178"/>
    <x v="0"/>
    <s v="Puerto Rico"/>
    <n v="1"/>
    <n v="164.38"/>
    <n v="164.38"/>
    <n v="45.11"/>
    <n v="0"/>
    <n v="-2"/>
    <n v="0"/>
    <n v="1.83"/>
    <n v="0"/>
    <n v="0"/>
    <s v="2017-11-13"/>
    <s v="2017-11-13"/>
    <n v="246.57"/>
    <s v="Bronze"/>
  </r>
  <r>
    <x v="15179"/>
    <x v="0"/>
    <s v="EE. UU."/>
    <n v="1"/>
    <n v="164.38"/>
    <n v="164.38"/>
    <n v="65.09"/>
    <n v="1"/>
    <n v="1"/>
    <n v="0"/>
    <n v="1.83"/>
    <n v="0"/>
    <n v="0"/>
    <s v="2017-11-13"/>
    <s v="2017-11-13"/>
    <n v="246.57"/>
    <s v="Bronze"/>
  </r>
  <r>
    <x v="15180"/>
    <x v="0"/>
    <s v="EE. UU."/>
    <n v="1"/>
    <n v="164.38"/>
    <n v="164.38"/>
    <n v="55.89"/>
    <n v="1"/>
    <n v="2"/>
    <n v="1"/>
    <n v="2"/>
    <n v="0"/>
    <n v="0"/>
    <s v="2017-11-13"/>
    <s v="2017-11-13"/>
    <n v="246.57"/>
    <s v="Bronze"/>
  </r>
  <r>
    <x v="15181"/>
    <x v="1"/>
    <s v="Puerto Rico"/>
    <n v="1"/>
    <n v="164.38"/>
    <n v="164.38"/>
    <n v="32.42"/>
    <n v="1"/>
    <n v="1"/>
    <n v="1"/>
    <n v="4"/>
    <n v="0"/>
    <n v="0"/>
    <s v="2017-11-13"/>
    <s v="2017-11-13"/>
    <n v="246.57"/>
    <s v="Bronze"/>
  </r>
  <r>
    <x v="15182"/>
    <x v="0"/>
    <s v="EE. UU."/>
    <n v="1"/>
    <n v="164.38"/>
    <n v="164.38"/>
    <n v="36.82"/>
    <n v="1"/>
    <n v="2"/>
    <n v="1"/>
    <n v="2"/>
    <n v="0"/>
    <n v="0"/>
    <s v="2017-11-13"/>
    <s v="2017-11-13"/>
    <n v="246.57"/>
    <s v="Bronze"/>
  </r>
  <r>
    <x v="15183"/>
    <x v="2"/>
    <s v="EE. UU."/>
    <n v="1"/>
    <n v="164.38"/>
    <n v="164.38"/>
    <n v="56.61"/>
    <n v="0"/>
    <n v="-2"/>
    <n v="1"/>
    <n v="3"/>
    <n v="1"/>
    <n v="0"/>
    <s v="2017-11-13"/>
    <s v="2017-11-13"/>
    <n v="246.57"/>
    <s v="Bronze"/>
  </r>
  <r>
    <x v="15184"/>
    <x v="2"/>
    <s v="Puerto Rico"/>
    <n v="1"/>
    <n v="532.58000000000004"/>
    <n v="532.58000000000004"/>
    <n v="136.69"/>
    <n v="1"/>
    <n v="1"/>
    <n v="0"/>
    <n v="1.83"/>
    <n v="0"/>
    <n v="0"/>
    <s v="2017-11-13"/>
    <s v="2017-11-13"/>
    <n v="798.87"/>
    <s v="Silver"/>
  </r>
  <r>
    <x v="15185"/>
    <x v="1"/>
    <s v="Puerto Rico"/>
    <n v="1"/>
    <n v="532.58000000000004"/>
    <n v="532.58000000000004"/>
    <n v="160.46"/>
    <n v="1"/>
    <n v="1"/>
    <n v="1"/>
    <n v="4"/>
    <n v="0"/>
    <n v="0"/>
    <s v="2017-11-13"/>
    <s v="2017-11-13"/>
    <n v="798.87"/>
    <s v="Silver"/>
  </r>
  <r>
    <x v="15186"/>
    <x v="2"/>
    <s v="Puerto Rico"/>
    <n v="1"/>
    <n v="532.58000000000004"/>
    <n v="532.58000000000004"/>
    <n v="0"/>
    <n v="1"/>
    <n v="3"/>
    <n v="1"/>
    <n v="3"/>
    <n v="0"/>
    <n v="0"/>
    <s v="2017-11-13"/>
    <s v="2017-11-13"/>
    <n v="798.87"/>
    <s v="Silver"/>
  </r>
  <r>
    <x v="15187"/>
    <x v="0"/>
    <s v="EE. UU."/>
    <n v="1"/>
    <n v="532.58000000000004"/>
    <n v="532.58000000000004"/>
    <n v="117.7"/>
    <n v="1"/>
    <n v="4"/>
    <n v="0"/>
    <n v="1.83"/>
    <n v="0"/>
    <n v="0"/>
    <s v="2017-11-13"/>
    <s v="2017-11-13"/>
    <n v="798.87"/>
    <s v="Silver"/>
  </r>
  <r>
    <x v="15188"/>
    <x v="0"/>
    <s v="Puerto Rico"/>
    <n v="1"/>
    <n v="532.58000000000004"/>
    <n v="532.58000000000004"/>
    <n v="168.19"/>
    <n v="1"/>
    <n v="1"/>
    <n v="1"/>
    <n v="4"/>
    <n v="0"/>
    <n v="0"/>
    <s v="2017-11-13"/>
    <s v="2017-11-13"/>
    <n v="798.87"/>
    <s v="Silver"/>
  </r>
  <r>
    <x v="15189"/>
    <x v="0"/>
    <s v="EE. UU."/>
    <n v="1"/>
    <n v="532.58000000000004"/>
    <n v="532.58000000000004"/>
    <n v="196.84"/>
    <n v="0"/>
    <n v="-1"/>
    <n v="0"/>
    <n v="1.83"/>
    <n v="0"/>
    <n v="0"/>
    <s v="2017-11-13"/>
    <s v="2017-11-13"/>
    <n v="798.87"/>
    <s v="Silver"/>
  </r>
  <r>
    <x v="15190"/>
    <x v="0"/>
    <s v="Puerto Rico"/>
    <n v="1"/>
    <n v="532.58000000000004"/>
    <n v="532.58000000000004"/>
    <n v="-54.16"/>
    <n v="0"/>
    <n v="0"/>
    <n v="0"/>
    <n v="1.83"/>
    <n v="0"/>
    <n v="0"/>
    <s v="2017-11-13"/>
    <s v="2017-11-13"/>
    <n v="798.87"/>
    <s v="Silver"/>
  </r>
  <r>
    <x v="15191"/>
    <x v="0"/>
    <s v="EE. UU."/>
    <n v="1"/>
    <n v="532.58000000000004"/>
    <n v="532.58000000000004"/>
    <n v="181.74"/>
    <n v="1"/>
    <n v="1"/>
    <n v="1"/>
    <n v="2"/>
    <n v="1"/>
    <n v="0"/>
    <s v="2017-11-13"/>
    <s v="2017-11-13"/>
    <n v="798.87"/>
    <s v="Silver"/>
  </r>
  <r>
    <x v="15192"/>
    <x v="0"/>
    <s v="Puerto Rico"/>
    <n v="1"/>
    <n v="532.58000000000004"/>
    <n v="532.58000000000004"/>
    <n v="138.68"/>
    <n v="1"/>
    <n v="2"/>
    <n v="0"/>
    <n v="1.83"/>
    <n v="0"/>
    <n v="0"/>
    <s v="2017-11-13"/>
    <s v="2017-11-13"/>
    <n v="798.87"/>
    <s v="Silver"/>
  </r>
  <r>
    <x v="15193"/>
    <x v="0"/>
    <s v="EE. UU."/>
    <n v="1"/>
    <n v="532.58000000000004"/>
    <n v="532.58000000000004"/>
    <n v="44.29"/>
    <n v="0"/>
    <n v="-2"/>
    <n v="0"/>
    <n v="1.83"/>
    <n v="0"/>
    <n v="0"/>
    <s v="2017-11-13"/>
    <s v="2017-11-13"/>
    <n v="798.87"/>
    <s v="Silver"/>
  </r>
  <r>
    <x v="15194"/>
    <x v="2"/>
    <s v="Puerto Rico"/>
    <n v="1"/>
    <n v="532.58000000000004"/>
    <n v="532.58000000000004"/>
    <n v="91.07"/>
    <n v="0"/>
    <n v="-1"/>
    <n v="0"/>
    <n v="1.83"/>
    <n v="0"/>
    <n v="0"/>
    <s v="2017-11-13"/>
    <s v="2017-11-13"/>
    <n v="798.87"/>
    <s v="Silver"/>
  </r>
  <r>
    <x v="15195"/>
    <x v="0"/>
    <s v="EE. UU."/>
    <n v="1"/>
    <n v="532.58000000000004"/>
    <n v="532.58000000000004"/>
    <n v="132.93"/>
    <n v="1"/>
    <n v="1"/>
    <n v="0"/>
    <n v="1.83"/>
    <n v="0"/>
    <n v="0"/>
    <s v="2017-11-13"/>
    <s v="2017-11-13"/>
    <n v="798.87"/>
    <s v="Silver"/>
  </r>
  <r>
    <x v="15196"/>
    <x v="0"/>
    <s v="Puerto Rico"/>
    <n v="1"/>
    <n v="532.58000000000004"/>
    <n v="532.58000000000004"/>
    <n v="237.64"/>
    <n v="1"/>
    <n v="1"/>
    <n v="1"/>
    <n v="3"/>
    <n v="0"/>
    <n v="0"/>
    <s v="2017-11-13"/>
    <s v="2017-11-13"/>
    <n v="798.87"/>
    <s v="Silver"/>
  </r>
  <r>
    <x v="15197"/>
    <x v="0"/>
    <s v="EE. UU."/>
    <n v="1"/>
    <n v="532.58000000000004"/>
    <n v="532.58000000000004"/>
    <n v="52.19"/>
    <n v="0"/>
    <n v="0"/>
    <n v="0"/>
    <n v="1.83"/>
    <n v="0"/>
    <n v="0"/>
    <s v="2017-11-13"/>
    <s v="2017-11-13"/>
    <n v="798.87"/>
    <s v="Silver"/>
  </r>
  <r>
    <x v="15198"/>
    <x v="0"/>
    <s v="EE. UU."/>
    <n v="1"/>
    <n v="532.58000000000004"/>
    <n v="532.58000000000004"/>
    <n v="-421.8"/>
    <n v="0"/>
    <n v="0"/>
    <n v="0"/>
    <n v="1.83"/>
    <n v="0"/>
    <n v="0"/>
    <s v="2017-11-13"/>
    <s v="2017-11-13"/>
    <n v="798.87"/>
    <s v="Silver"/>
  </r>
  <r>
    <x v="15199"/>
    <x v="0"/>
    <s v="Puerto Rico"/>
    <n v="1"/>
    <n v="532.58000000000004"/>
    <n v="532.58000000000004"/>
    <n v="-408.49"/>
    <n v="1"/>
    <n v="1"/>
    <n v="1"/>
    <n v="4"/>
    <n v="0"/>
    <n v="0"/>
    <s v="2017-11-13"/>
    <s v="2017-11-13"/>
    <n v="798.87"/>
    <s v="Silver"/>
  </r>
  <r>
    <x v="15200"/>
    <x v="2"/>
    <s v="EE. UU."/>
    <n v="1"/>
    <n v="532.58000000000004"/>
    <n v="532.58000000000004"/>
    <n v="125.02"/>
    <n v="1"/>
    <n v="1"/>
    <n v="0"/>
    <n v="1.83"/>
    <n v="0"/>
    <n v="0"/>
    <s v="2017-11-13"/>
    <s v="2017-11-13"/>
    <n v="798.87"/>
    <s v="Silver"/>
  </r>
  <r>
    <x v="15201"/>
    <x v="2"/>
    <s v="EE. UU."/>
    <n v="1"/>
    <n v="532.58000000000004"/>
    <n v="532.58000000000004"/>
    <n v="127.82"/>
    <n v="1"/>
    <n v="1"/>
    <n v="0"/>
    <n v="1.83"/>
    <n v="0"/>
    <n v="0"/>
    <s v="2017-11-13"/>
    <s v="2017-11-13"/>
    <n v="798.87"/>
    <s v="Silver"/>
  </r>
  <r>
    <x v="15202"/>
    <x v="1"/>
    <s v="EE. UU."/>
    <n v="1"/>
    <n v="532.58000000000004"/>
    <n v="532.58000000000004"/>
    <n v="120.1"/>
    <n v="1"/>
    <n v="2"/>
    <n v="1"/>
    <n v="3"/>
    <n v="0"/>
    <n v="0"/>
    <s v="2017-11-13"/>
    <s v="2017-11-13"/>
    <n v="798.87"/>
    <s v="Silver"/>
  </r>
  <r>
    <x v="15203"/>
    <x v="1"/>
    <s v="Puerto Rico"/>
    <n v="1"/>
    <n v="532.58000000000004"/>
    <n v="532.58000000000004"/>
    <n v="79.569999999999993"/>
    <n v="0"/>
    <n v="0"/>
    <n v="0"/>
    <n v="1.83"/>
    <n v="0"/>
    <n v="0"/>
    <s v="2017-11-13"/>
    <s v="2017-11-13"/>
    <n v="798.87"/>
    <s v="Silver"/>
  </r>
  <r>
    <x v="15204"/>
    <x v="1"/>
    <s v="EE. UU."/>
    <n v="1"/>
    <n v="532.58000000000004"/>
    <n v="532.58000000000004"/>
    <n v="162.38999999999999"/>
    <n v="1"/>
    <n v="1"/>
    <n v="1"/>
    <n v="4"/>
    <n v="0"/>
    <n v="0"/>
    <s v="2017-11-13"/>
    <s v="2017-11-13"/>
    <n v="798.87"/>
    <s v="Silver"/>
  </r>
  <r>
    <x v="15205"/>
    <x v="1"/>
    <s v="EE. UU."/>
    <n v="1"/>
    <n v="532.58000000000004"/>
    <n v="532.58000000000004"/>
    <n v="221.82"/>
    <n v="1"/>
    <n v="1"/>
    <n v="0"/>
    <n v="1.83"/>
    <n v="0"/>
    <n v="0"/>
    <s v="2017-11-13"/>
    <s v="2017-11-13"/>
    <n v="798.87"/>
    <s v="Silver"/>
  </r>
  <r>
    <x v="15206"/>
    <x v="1"/>
    <s v="Puerto Rico"/>
    <n v="1"/>
    <n v="532.58000000000004"/>
    <n v="532.58000000000004"/>
    <n v="46.33"/>
    <n v="1"/>
    <n v="1"/>
    <n v="1"/>
    <n v="2"/>
    <n v="0"/>
    <n v="0"/>
    <s v="2017-11-13"/>
    <s v="2017-11-13"/>
    <n v="798.87"/>
    <s v="Silver"/>
  </r>
  <r>
    <x v="15207"/>
    <x v="1"/>
    <s v="EE. UU."/>
    <n v="1"/>
    <n v="532.58000000000004"/>
    <n v="532.58000000000004"/>
    <n v="164.03"/>
    <n v="1"/>
    <n v="2"/>
    <n v="1"/>
    <n v="2"/>
    <n v="0"/>
    <n v="0"/>
    <s v="2017-11-13"/>
    <s v="2017-11-13"/>
    <n v="798.87"/>
    <s v="Silver"/>
  </r>
  <r>
    <x v="15208"/>
    <x v="0"/>
    <s v="EE. UU."/>
    <n v="1"/>
    <n v="532.58000000000004"/>
    <n v="532.58000000000004"/>
    <n v="234.87"/>
    <n v="0"/>
    <n v="-2"/>
    <n v="0"/>
    <n v="1.83"/>
    <n v="0"/>
    <n v="0"/>
    <s v="2017-11-13"/>
    <s v="2017-11-13"/>
    <n v="798.87"/>
    <s v="Silver"/>
  </r>
  <r>
    <x v="15209"/>
    <x v="0"/>
    <s v="Puerto Rico"/>
    <n v="1"/>
    <n v="532.58000000000004"/>
    <n v="532.58000000000004"/>
    <n v="203.55"/>
    <n v="0"/>
    <n v="-1"/>
    <n v="0"/>
    <n v="1.83"/>
    <n v="0"/>
    <n v="0"/>
    <s v="2017-11-13"/>
    <s v="2017-11-13"/>
    <n v="798.87"/>
    <s v="Silver"/>
  </r>
  <r>
    <x v="15210"/>
    <x v="0"/>
    <s v="EE. UU."/>
    <n v="1"/>
    <n v="532.58000000000004"/>
    <n v="532.58000000000004"/>
    <n v="29.72"/>
    <n v="0"/>
    <n v="0"/>
    <n v="0"/>
    <n v="1.83"/>
    <n v="0"/>
    <n v="0"/>
    <s v="2017-11-13"/>
    <s v="2017-11-13"/>
    <n v="798.87"/>
    <s v="Silver"/>
  </r>
  <r>
    <x v="15211"/>
    <x v="2"/>
    <s v="Puerto Rico"/>
    <n v="1"/>
    <n v="532.58000000000004"/>
    <n v="532.58000000000004"/>
    <n v="182.69"/>
    <n v="1"/>
    <n v="1"/>
    <n v="1"/>
    <n v="2"/>
    <n v="0"/>
    <n v="0"/>
    <s v="2017-11-13"/>
    <s v="2017-11-13"/>
    <n v="798.87"/>
    <s v="Silver"/>
  </r>
  <r>
    <x v="15212"/>
    <x v="0"/>
    <s v="EE. UU."/>
    <n v="1"/>
    <n v="532.58000000000004"/>
    <n v="532.58000000000004"/>
    <n v="164.43"/>
    <n v="1"/>
    <n v="4"/>
    <n v="0"/>
    <n v="1.83"/>
    <n v="0"/>
    <n v="0"/>
    <s v="2017-11-13"/>
    <s v="2017-11-13"/>
    <n v="798.87"/>
    <s v="Silver"/>
  </r>
  <r>
    <x v="15213"/>
    <x v="0"/>
    <s v="EE. UU."/>
    <n v="1"/>
    <n v="532.58000000000004"/>
    <n v="532.58000000000004"/>
    <n v="178.95"/>
    <n v="0"/>
    <n v="-2"/>
    <n v="0"/>
    <n v="1.83"/>
    <n v="0"/>
    <n v="0"/>
    <s v="2017-11-13"/>
    <s v="2017-11-13"/>
    <n v="798.87"/>
    <s v="Silver"/>
  </r>
  <r>
    <x v="15214"/>
    <x v="0"/>
    <s v="Puerto Rico"/>
    <n v="1"/>
    <n v="532.58000000000004"/>
    <n v="532.58000000000004"/>
    <n v="253.14"/>
    <n v="0"/>
    <n v="-1"/>
    <n v="0"/>
    <n v="1.83"/>
    <n v="0"/>
    <n v="0"/>
    <s v="2017-11-13"/>
    <s v="2017-11-13"/>
    <n v="798.87"/>
    <s v="Silver"/>
  </r>
  <r>
    <x v="15215"/>
    <x v="0"/>
    <s v="EE. UU."/>
    <n v="1"/>
    <n v="532.58000000000004"/>
    <n v="532.58000000000004"/>
    <n v="255.74"/>
    <n v="0"/>
    <n v="0"/>
    <n v="0"/>
    <n v="1.83"/>
    <n v="0"/>
    <n v="0"/>
    <s v="2017-11-13"/>
    <s v="2017-11-13"/>
    <n v="798.87"/>
    <s v="Silver"/>
  </r>
  <r>
    <x v="15216"/>
    <x v="1"/>
    <s v="EE. UU."/>
    <n v="1"/>
    <n v="532.58000000000004"/>
    <n v="532.58000000000004"/>
    <n v="131.81"/>
    <n v="0"/>
    <n v="1"/>
    <n v="1"/>
    <n v="3"/>
    <n v="0"/>
    <n v="0"/>
    <s v="2017-11-13"/>
    <s v="2017-11-13"/>
    <n v="798.87"/>
    <s v="Silver"/>
  </r>
  <r>
    <x v="15217"/>
    <x v="0"/>
    <s v="EE. UU."/>
    <n v="1"/>
    <n v="532.58000000000004"/>
    <n v="532.58000000000004"/>
    <n v="-129.41999999999999"/>
    <n v="1"/>
    <n v="2"/>
    <n v="1"/>
    <n v="4"/>
    <n v="0"/>
    <n v="0"/>
    <s v="2017-11-13"/>
    <s v="2017-11-13"/>
    <n v="798.87"/>
    <s v="Silver"/>
  </r>
  <r>
    <x v="15218"/>
    <x v="0"/>
    <s v="Puerto Rico"/>
    <n v="1"/>
    <n v="532.58000000000004"/>
    <n v="532.58000000000004"/>
    <n v="103.85"/>
    <n v="0"/>
    <n v="-2"/>
    <n v="0"/>
    <n v="1.83"/>
    <n v="0"/>
    <n v="0"/>
    <s v="2017-11-13"/>
    <s v="2017-11-13"/>
    <n v="798.87"/>
    <s v="Silver"/>
  </r>
  <r>
    <x v="15219"/>
    <x v="0"/>
    <s v="EE. UU."/>
    <n v="1"/>
    <n v="532.58000000000004"/>
    <n v="532.58000000000004"/>
    <n v="138.47"/>
    <n v="1"/>
    <n v="1"/>
    <n v="1"/>
    <n v="3"/>
    <n v="0"/>
    <n v="0"/>
    <s v="2017-11-13"/>
    <s v="2017-11-13"/>
    <n v="798.87"/>
    <s v="Silver"/>
  </r>
  <r>
    <x v="15220"/>
    <x v="0"/>
    <s v="Puerto Rico"/>
    <n v="1"/>
    <n v="532.58000000000004"/>
    <n v="532.58000000000004"/>
    <n v="-764.25"/>
    <n v="0"/>
    <n v="0"/>
    <n v="0"/>
    <n v="1.83"/>
    <n v="0"/>
    <n v="0"/>
    <s v="2017-11-13"/>
    <s v="2017-11-13"/>
    <n v="798.87"/>
    <s v="Silver"/>
  </r>
  <r>
    <x v="15221"/>
    <x v="1"/>
    <s v="EE. UU."/>
    <n v="1"/>
    <n v="532.58000000000004"/>
    <n v="532.58000000000004"/>
    <n v="207.76"/>
    <n v="1"/>
    <n v="1"/>
    <n v="1"/>
    <n v="3"/>
    <n v="0"/>
    <n v="0"/>
    <s v="2017-11-13"/>
    <s v="2017-11-13"/>
    <n v="798.87"/>
    <s v="Silver"/>
  </r>
  <r>
    <x v="15222"/>
    <x v="0"/>
    <s v="EE. UU."/>
    <n v="1"/>
    <n v="532.58000000000004"/>
    <n v="532.58000000000004"/>
    <n v="28.18"/>
    <n v="1"/>
    <n v="2"/>
    <n v="1"/>
    <n v="3"/>
    <n v="0"/>
    <n v="0"/>
    <s v="2017-11-13"/>
    <s v="2017-11-13"/>
    <n v="798.87"/>
    <s v="Silver"/>
  </r>
  <r>
    <x v="15223"/>
    <x v="2"/>
    <s v="EE. UU."/>
    <n v="1"/>
    <n v="532.58000000000004"/>
    <n v="532.58000000000004"/>
    <n v="126.75"/>
    <n v="0"/>
    <n v="-2"/>
    <n v="0"/>
    <n v="1.83"/>
    <n v="0"/>
    <n v="0"/>
    <s v="2017-11-13"/>
    <s v="2017-11-13"/>
    <n v="798.87"/>
    <s v="Silver"/>
  </r>
  <r>
    <x v="15224"/>
    <x v="2"/>
    <s v="Puerto Rico"/>
    <n v="1"/>
    <n v="532.58000000000004"/>
    <n v="532.58000000000004"/>
    <n v="217.77"/>
    <n v="0"/>
    <n v="-1"/>
    <n v="0"/>
    <n v="1.83"/>
    <n v="0"/>
    <n v="0"/>
    <s v="2017-11-13"/>
    <s v="2017-11-13"/>
    <n v="798.87"/>
    <s v="Silver"/>
  </r>
  <r>
    <x v="15225"/>
    <x v="2"/>
    <s v="EE. UU."/>
    <n v="1"/>
    <n v="532.58000000000004"/>
    <n v="532.58000000000004"/>
    <n v="29.06"/>
    <n v="0"/>
    <n v="0"/>
    <n v="0"/>
    <n v="1.83"/>
    <n v="0"/>
    <n v="0"/>
    <s v="2017-11-13"/>
    <s v="2017-11-13"/>
    <n v="798.87"/>
    <s v="Silver"/>
  </r>
  <r>
    <x v="15226"/>
    <x v="2"/>
    <s v="Puerto Rico"/>
    <n v="1"/>
    <n v="532.58000000000004"/>
    <n v="532.58000000000004"/>
    <n v="-29.72"/>
    <n v="1"/>
    <n v="1"/>
    <n v="1"/>
    <n v="3"/>
    <n v="0"/>
    <n v="0"/>
    <s v="2017-11-13"/>
    <s v="2017-11-13"/>
    <n v="798.87"/>
    <s v="Silver"/>
  </r>
  <r>
    <x v="15227"/>
    <x v="0"/>
    <s v="EE. UU."/>
    <n v="1"/>
    <n v="532.58000000000004"/>
    <n v="532.58000000000004"/>
    <n v="151.69"/>
    <n v="1"/>
    <n v="1"/>
    <n v="1"/>
    <n v="3"/>
    <n v="0"/>
    <n v="0"/>
    <s v="2017-11-13"/>
    <s v="2017-11-13"/>
    <n v="798.87"/>
    <s v="Silver"/>
  </r>
  <r>
    <x v="15228"/>
    <x v="0"/>
    <s v="EE. UU."/>
    <n v="1"/>
    <n v="532.58000000000004"/>
    <n v="532.58000000000004"/>
    <n v="168.4"/>
    <n v="1"/>
    <n v="1"/>
    <n v="1"/>
    <n v="4"/>
    <n v="0"/>
    <n v="0"/>
    <s v="2017-11-13"/>
    <s v="2017-11-13"/>
    <n v="798.87"/>
    <s v="Silver"/>
  </r>
  <r>
    <x v="15229"/>
    <x v="0"/>
    <s v="EE. UU."/>
    <n v="1"/>
    <n v="532.58000000000004"/>
    <n v="532.58000000000004"/>
    <n v="176.15"/>
    <n v="1"/>
    <n v="1"/>
    <n v="1"/>
    <n v="2"/>
    <n v="0"/>
    <n v="0"/>
    <s v="2017-11-13"/>
    <s v="2017-11-13"/>
    <n v="798.87"/>
    <s v="Silver"/>
  </r>
  <r>
    <x v="15230"/>
    <x v="0"/>
    <s v="Puerto Rico"/>
    <n v="1"/>
    <n v="532.58000000000004"/>
    <n v="532.58000000000004"/>
    <n v="227.68"/>
    <n v="1"/>
    <n v="1"/>
    <n v="0"/>
    <n v="1.83"/>
    <n v="0"/>
    <n v="0"/>
    <s v="2017-11-13"/>
    <s v="2017-11-13"/>
    <n v="798.87"/>
    <s v="Silver"/>
  </r>
  <r>
    <x v="15231"/>
    <x v="0"/>
    <s v="EE. UU."/>
    <n v="1"/>
    <n v="532.58000000000004"/>
    <n v="532.58000000000004"/>
    <n v="153.38"/>
    <n v="1"/>
    <n v="1"/>
    <n v="0"/>
    <n v="1.83"/>
    <n v="0"/>
    <n v="0"/>
    <s v="2017-11-13"/>
    <s v="2017-11-13"/>
    <n v="798.87"/>
    <s v="Silver"/>
  </r>
  <r>
    <x v="15232"/>
    <x v="0"/>
    <s v="EE. UU."/>
    <n v="1"/>
    <n v="532.58000000000004"/>
    <n v="532.58000000000004"/>
    <n v="247.97"/>
    <n v="1"/>
    <n v="1"/>
    <n v="1"/>
    <n v="4"/>
    <n v="0"/>
    <n v="0"/>
    <s v="2017-11-13"/>
    <s v="2017-11-13"/>
    <n v="798.87"/>
    <s v="Silver"/>
  </r>
  <r>
    <x v="15233"/>
    <x v="0"/>
    <s v="Puerto Rico"/>
    <n v="1"/>
    <n v="532.58000000000004"/>
    <n v="532.58000000000004"/>
    <n v="245.31"/>
    <n v="0"/>
    <n v="-2"/>
    <n v="0"/>
    <n v="1.83"/>
    <n v="0"/>
    <n v="0"/>
    <s v="2017-11-13"/>
    <s v="2017-11-13"/>
    <n v="798.87"/>
    <s v="Silver"/>
  </r>
  <r>
    <x v="15234"/>
    <x v="0"/>
    <s v="EE. UU."/>
    <n v="1"/>
    <n v="532.58000000000004"/>
    <n v="532.58000000000004"/>
    <n v="253.08"/>
    <n v="0"/>
    <n v="-1"/>
    <n v="0"/>
    <n v="1.83"/>
    <n v="0"/>
    <n v="0"/>
    <s v="2017-11-13"/>
    <s v="2017-11-13"/>
    <n v="798.87"/>
    <s v="Silver"/>
  </r>
  <r>
    <x v="15235"/>
    <x v="0"/>
    <s v="Puerto Rico"/>
    <n v="1"/>
    <n v="532.58000000000004"/>
    <n v="532.58000000000004"/>
    <n v="154.44999999999999"/>
    <n v="0"/>
    <n v="0"/>
    <n v="0"/>
    <n v="1.83"/>
    <n v="0"/>
    <n v="0"/>
    <s v="2017-11-13"/>
    <s v="2017-11-13"/>
    <n v="798.87"/>
    <s v="Silver"/>
  </r>
  <r>
    <x v="15236"/>
    <x v="0"/>
    <s v="EE. UU."/>
    <n v="1"/>
    <n v="532.58000000000004"/>
    <n v="532.58000000000004"/>
    <n v="31.95"/>
    <n v="1"/>
    <n v="1"/>
    <n v="1"/>
    <n v="3"/>
    <n v="0"/>
    <n v="0"/>
    <s v="2017-11-13"/>
    <s v="2017-11-13"/>
    <n v="798.87"/>
    <s v="Silver"/>
  </r>
  <r>
    <x v="15237"/>
    <x v="0"/>
    <s v="Puerto Rico"/>
    <n v="1"/>
    <n v="532.58000000000004"/>
    <n v="532.58000000000004"/>
    <n v="123.56"/>
    <n v="1"/>
    <n v="2"/>
    <n v="1"/>
    <n v="3"/>
    <n v="0"/>
    <n v="0"/>
    <s v="2017-11-13"/>
    <s v="2017-11-13"/>
    <n v="798.87"/>
    <s v="Silver"/>
  </r>
  <r>
    <x v="15238"/>
    <x v="0"/>
    <s v="EE. UU."/>
    <n v="1"/>
    <n v="532.58000000000004"/>
    <n v="532.58000000000004"/>
    <n v="122.28"/>
    <n v="0"/>
    <n v="-2"/>
    <n v="0"/>
    <n v="1.83"/>
    <n v="0"/>
    <n v="0"/>
    <s v="2017-11-13"/>
    <s v="2017-11-13"/>
    <n v="798.87"/>
    <s v="Silver"/>
  </r>
  <r>
    <x v="15239"/>
    <x v="0"/>
    <s v="Puerto Rico"/>
    <n v="1"/>
    <n v="532.58000000000004"/>
    <n v="532.58000000000004"/>
    <n v="221.02"/>
    <n v="0"/>
    <n v="-1"/>
    <n v="0"/>
    <n v="1.83"/>
    <n v="0"/>
    <n v="0"/>
    <s v="2017-11-13"/>
    <s v="2017-11-13"/>
    <n v="798.87"/>
    <s v="Silver"/>
  </r>
  <r>
    <x v="15240"/>
    <x v="0"/>
    <s v="EE. UU."/>
    <n v="1"/>
    <n v="532.58000000000004"/>
    <n v="532.58000000000004"/>
    <n v="120.79"/>
    <n v="0"/>
    <n v="2"/>
    <n v="1"/>
    <n v="4"/>
    <n v="0"/>
    <n v="0"/>
    <s v="2017-11-13"/>
    <s v="2017-11-13"/>
    <n v="798.87"/>
    <s v="Silver"/>
  </r>
  <r>
    <x v="15241"/>
    <x v="0"/>
    <s v="Puerto Rico"/>
    <n v="1"/>
    <n v="532.58000000000004"/>
    <n v="532.58000000000004"/>
    <n v="212.77"/>
    <n v="1"/>
    <n v="3"/>
    <n v="1"/>
    <n v="3"/>
    <n v="0"/>
    <n v="0"/>
    <s v="2017-11-14"/>
    <s v="2017-11-14"/>
    <n v="798.87"/>
    <s v="Silver"/>
  </r>
  <r>
    <x v="15242"/>
    <x v="0"/>
    <s v="EE. UU."/>
    <n v="1"/>
    <n v="532.58000000000004"/>
    <n v="532.58000000000004"/>
    <n v="222.41"/>
    <n v="1"/>
    <n v="2"/>
    <n v="1"/>
    <n v="4"/>
    <n v="0"/>
    <n v="0"/>
    <s v="2017-11-14"/>
    <s v="2017-11-14"/>
    <n v="798.87"/>
    <s v="Silver"/>
  </r>
  <r>
    <x v="15243"/>
    <x v="0"/>
    <s v="EE. UU."/>
    <n v="1"/>
    <n v="532.58000000000004"/>
    <n v="532.58000000000004"/>
    <n v="154.66"/>
    <n v="0"/>
    <n v="-2"/>
    <n v="0"/>
    <n v="1.83"/>
    <n v="0"/>
    <n v="0"/>
    <s v="2017-11-14"/>
    <s v="2017-11-14"/>
    <n v="798.87"/>
    <s v="Silver"/>
  </r>
  <r>
    <x v="15244"/>
    <x v="1"/>
    <s v="Puerto Rico"/>
    <n v="1"/>
    <n v="532.58000000000004"/>
    <n v="532.58000000000004"/>
    <n v="230.07"/>
    <n v="0"/>
    <n v="-1"/>
    <n v="1"/>
    <n v="3"/>
    <n v="0"/>
    <n v="0"/>
    <s v="2017-11-14"/>
    <s v="2017-11-14"/>
    <n v="798.87"/>
    <s v="Silver"/>
  </r>
  <r>
    <x v="15245"/>
    <x v="0"/>
    <s v="EE. UU."/>
    <n v="1"/>
    <n v="532.58000000000004"/>
    <n v="532.58000000000004"/>
    <n v="-339.25"/>
    <n v="1"/>
    <n v="1"/>
    <n v="1"/>
    <n v="3"/>
    <n v="0"/>
    <n v="0"/>
    <s v="2017-11-14"/>
    <s v="2017-11-14"/>
    <n v="798.87"/>
    <s v="Silver"/>
  </r>
  <r>
    <x v="15246"/>
    <x v="0"/>
    <s v="Puerto Rico"/>
    <n v="1"/>
    <n v="532.58000000000004"/>
    <n v="532.58000000000004"/>
    <n v="49.53"/>
    <n v="1"/>
    <n v="1"/>
    <n v="1"/>
    <n v="4"/>
    <n v="0"/>
    <n v="0"/>
    <s v="2017-11-14"/>
    <s v="2017-11-14"/>
    <n v="798.87"/>
    <s v="Silver"/>
  </r>
  <r>
    <x v="15247"/>
    <x v="0"/>
    <s v="EE. UU."/>
    <n v="1"/>
    <n v="532.58000000000004"/>
    <n v="532.58000000000004"/>
    <n v="191.25"/>
    <n v="1"/>
    <n v="1"/>
    <n v="1"/>
    <n v="2"/>
    <n v="0"/>
    <n v="0"/>
    <s v="2017-11-14"/>
    <s v="2017-11-14"/>
    <n v="798.87"/>
    <s v="Silver"/>
  </r>
  <r>
    <x v="15248"/>
    <x v="0"/>
    <s v="Puerto Rico"/>
    <n v="1"/>
    <n v="532.58000000000004"/>
    <n v="532.58000000000004"/>
    <n v="242.86"/>
    <n v="1"/>
    <n v="1"/>
    <n v="1"/>
    <n v="2"/>
    <n v="0"/>
    <n v="0"/>
    <s v="2017-11-14"/>
    <s v="2017-11-14"/>
    <n v="798.87"/>
    <s v="Silver"/>
  </r>
  <r>
    <x v="15249"/>
    <x v="0"/>
    <s v="EE. UU."/>
    <n v="1"/>
    <n v="532.58000000000004"/>
    <n v="532.58000000000004"/>
    <n v="132.93"/>
    <n v="1"/>
    <n v="1"/>
    <n v="1"/>
    <n v="2"/>
    <n v="0"/>
    <n v="0"/>
    <s v="2017-11-14"/>
    <s v="2017-11-14"/>
    <n v="798.87"/>
    <s v="Silver"/>
  </r>
  <r>
    <x v="15250"/>
    <x v="0"/>
    <s v="Puerto Rico"/>
    <n v="1"/>
    <n v="532.58000000000004"/>
    <n v="532.58000000000004"/>
    <n v="149.81"/>
    <n v="0"/>
    <n v="0"/>
    <n v="1"/>
    <n v="3"/>
    <n v="0"/>
    <n v="0"/>
    <s v="2017-11-14"/>
    <s v="2017-11-14"/>
    <n v="798.87"/>
    <s v="Silver"/>
  </r>
  <r>
    <x v="15251"/>
    <x v="0"/>
    <s v="EE. UU."/>
    <n v="1"/>
    <n v="532.58000000000004"/>
    <n v="532.58000000000004"/>
    <n v="109.6"/>
    <n v="1"/>
    <n v="1"/>
    <n v="1"/>
    <n v="3"/>
    <n v="0"/>
    <n v="0"/>
    <s v="2017-11-14"/>
    <s v="2017-11-14"/>
    <n v="798.87"/>
    <s v="Silver"/>
  </r>
  <r>
    <x v="15252"/>
    <x v="0"/>
    <s v="Puerto Rico"/>
    <n v="1"/>
    <n v="532.58000000000004"/>
    <n v="532.58000000000004"/>
    <n v="-931.66"/>
    <n v="1"/>
    <n v="2"/>
    <n v="0"/>
    <n v="1.83"/>
    <n v="0"/>
    <n v="0"/>
    <s v="2017-11-14"/>
    <s v="2017-11-14"/>
    <n v="798.87"/>
    <s v="Silver"/>
  </r>
  <r>
    <x v="15253"/>
    <x v="0"/>
    <s v="EE. UU."/>
    <n v="1"/>
    <n v="532.58000000000004"/>
    <n v="532.58000000000004"/>
    <n v="79.89"/>
    <n v="0"/>
    <n v="-2"/>
    <n v="0"/>
    <n v="1.83"/>
    <n v="0"/>
    <n v="0"/>
    <s v="2017-11-14"/>
    <s v="2017-11-14"/>
    <n v="798.87"/>
    <s v="Silver"/>
  </r>
  <r>
    <x v="15254"/>
    <x v="0"/>
    <s v="Puerto Rico"/>
    <n v="1"/>
    <n v="532.58000000000004"/>
    <n v="532.58000000000004"/>
    <n v="-306.37"/>
    <n v="0"/>
    <n v="-1"/>
    <n v="1"/>
    <n v="4"/>
    <n v="0"/>
    <n v="0"/>
    <s v="2017-11-14"/>
    <s v="2017-11-14"/>
    <n v="798.87"/>
    <s v="Silver"/>
  </r>
  <r>
    <x v="15255"/>
    <x v="0"/>
    <s v="EE. UU."/>
    <n v="1"/>
    <n v="532.58000000000004"/>
    <n v="532.58000000000004"/>
    <n v="-85.21"/>
    <n v="0"/>
    <n v="0"/>
    <n v="0"/>
    <n v="1.83"/>
    <n v="0"/>
    <n v="0"/>
    <s v="2017-11-14"/>
    <s v="2017-11-14"/>
    <n v="798.87"/>
    <s v="Silver"/>
  </r>
  <r>
    <x v="15256"/>
    <x v="0"/>
    <s v="EE. UU."/>
    <n v="1"/>
    <n v="532.58000000000004"/>
    <n v="532.58000000000004"/>
    <n v="120.1"/>
    <n v="1"/>
    <n v="1"/>
    <n v="1"/>
    <n v="2"/>
    <n v="0"/>
    <n v="0"/>
    <s v="2017-11-14"/>
    <s v="2017-11-14"/>
    <n v="798.87"/>
    <s v="Silver"/>
  </r>
  <r>
    <x v="15257"/>
    <x v="2"/>
    <s v="Puerto Rico"/>
    <n v="1"/>
    <n v="532.58000000000004"/>
    <n v="532.58000000000004"/>
    <n v="22.1"/>
    <n v="1"/>
    <n v="2"/>
    <n v="1"/>
    <n v="4"/>
    <n v="0"/>
    <n v="0"/>
    <s v="2017-11-14"/>
    <s v="2017-11-14"/>
    <n v="798.87"/>
    <s v="Silver"/>
  </r>
  <r>
    <x v="15258"/>
    <x v="2"/>
    <s v="EE. UU."/>
    <n v="1"/>
    <n v="532.58000000000004"/>
    <n v="532.58000000000004"/>
    <n v="28.18"/>
    <n v="0"/>
    <n v="-2"/>
    <n v="0"/>
    <n v="1.83"/>
    <n v="0"/>
    <n v="0"/>
    <s v="2017-11-14"/>
    <s v="2017-11-14"/>
    <n v="798.87"/>
    <s v="Silver"/>
  </r>
  <r>
    <x v="15259"/>
    <x v="1"/>
    <s v="Puerto Rico"/>
    <n v="1"/>
    <n v="532.58000000000004"/>
    <n v="532.58000000000004"/>
    <n v="45.27"/>
    <n v="0"/>
    <n v="-1"/>
    <n v="1"/>
    <n v="3"/>
    <n v="0"/>
    <n v="0"/>
    <s v="2017-11-14"/>
    <s v="2017-11-14"/>
    <n v="798.87"/>
    <s v="Silver"/>
  </r>
  <r>
    <x v="15260"/>
    <x v="1"/>
    <s v="EE. UU."/>
    <n v="1"/>
    <n v="532.58000000000004"/>
    <n v="532.58000000000004"/>
    <n v="46.33"/>
    <n v="0"/>
    <n v="0"/>
    <n v="0"/>
    <n v="1.83"/>
    <n v="0"/>
    <n v="0"/>
    <s v="2017-11-14"/>
    <s v="2017-11-14"/>
    <n v="798.87"/>
    <s v="Silver"/>
  </r>
  <r>
    <x v="15261"/>
    <x v="2"/>
    <s v="EE. UU."/>
    <n v="1"/>
    <n v="532.58000000000004"/>
    <n v="532.58000000000004"/>
    <n v="78.27"/>
    <n v="1"/>
    <n v="1"/>
    <n v="1"/>
    <n v="3"/>
    <n v="0"/>
    <n v="0"/>
    <s v="2017-11-14"/>
    <s v="2017-11-14"/>
    <n v="798.87"/>
    <s v="Silver"/>
  </r>
  <r>
    <x v="15262"/>
    <x v="1"/>
    <s v="Puerto Rico"/>
    <n v="1"/>
    <n v="532.58000000000004"/>
    <n v="532.58000000000004"/>
    <n v="101.14"/>
    <n v="1"/>
    <n v="2"/>
    <n v="1"/>
    <n v="3"/>
    <n v="0"/>
    <n v="0"/>
    <s v="2017-11-14"/>
    <s v="2017-11-14"/>
    <n v="798.87"/>
    <s v="Silver"/>
  </r>
  <r>
    <x v="15263"/>
    <x v="0"/>
    <s v="EE. UU."/>
    <n v="1"/>
    <n v="532.58000000000004"/>
    <n v="532.58000000000004"/>
    <n v="32.47"/>
    <n v="0"/>
    <n v="-2"/>
    <n v="0"/>
    <n v="1.83"/>
    <n v="0"/>
    <n v="0"/>
    <s v="2017-11-14"/>
    <s v="2017-11-14"/>
    <n v="798.87"/>
    <s v="Silver"/>
  </r>
  <r>
    <x v="15264"/>
    <x v="0"/>
    <s v="Puerto Rico"/>
    <n v="1"/>
    <n v="532.58000000000004"/>
    <n v="532.58000000000004"/>
    <n v="167.41"/>
    <n v="0"/>
    <n v="-1"/>
    <n v="0"/>
    <n v="1.83"/>
    <n v="0"/>
    <n v="0"/>
    <s v="2017-11-14"/>
    <s v="2017-11-14"/>
    <n v="798.87"/>
    <s v="Silver"/>
  </r>
  <r>
    <x v="15265"/>
    <x v="0"/>
    <s v="EE. UU."/>
    <n v="1"/>
    <n v="532.58000000000004"/>
    <n v="532.58000000000004"/>
    <n v="206.35"/>
    <n v="0"/>
    <n v="0"/>
    <n v="0"/>
    <n v="1.83"/>
    <n v="0"/>
    <n v="0"/>
    <s v="2017-11-14"/>
    <s v="2017-11-14"/>
    <n v="798.87"/>
    <s v="Silver"/>
  </r>
  <r>
    <x v="15266"/>
    <x v="0"/>
    <s v="EE. UU."/>
    <n v="1"/>
    <n v="532.58000000000004"/>
    <n v="532.58000000000004"/>
    <n v="232.74"/>
    <n v="1"/>
    <n v="1"/>
    <n v="0"/>
    <n v="1.83"/>
    <n v="0"/>
    <n v="0"/>
    <s v="2017-11-14"/>
    <s v="2017-11-14"/>
    <n v="798.87"/>
    <s v="Silver"/>
  </r>
  <r>
    <x v="15267"/>
    <x v="0"/>
    <s v="Puerto Rico"/>
    <n v="1"/>
    <n v="532.58000000000004"/>
    <n v="532.58000000000004"/>
    <n v="240.3"/>
    <n v="1"/>
    <n v="2"/>
    <n v="1"/>
    <n v="3"/>
    <n v="0"/>
    <n v="0"/>
    <s v="2017-11-14"/>
    <s v="2017-11-14"/>
    <n v="798.87"/>
    <s v="Silver"/>
  </r>
  <r>
    <x v="15268"/>
    <x v="2"/>
    <s v="EE. UU."/>
    <n v="1"/>
    <n v="532.58000000000004"/>
    <n v="532.58000000000004"/>
    <n v="144.65"/>
    <n v="0"/>
    <n v="-2"/>
    <n v="0"/>
    <n v="1.83"/>
    <n v="0"/>
    <n v="0"/>
    <s v="2017-11-14"/>
    <s v="2017-11-14"/>
    <n v="798.87"/>
    <s v="Silver"/>
  </r>
  <r>
    <x v="15269"/>
    <x v="2"/>
    <s v="EE. UU."/>
    <n v="1"/>
    <n v="532.58000000000004"/>
    <n v="532.58000000000004"/>
    <n v="177.46"/>
    <n v="0"/>
    <n v="-1"/>
    <n v="0"/>
    <n v="1.83"/>
    <n v="0"/>
    <n v="0"/>
    <s v="2017-11-14"/>
    <s v="2017-11-14"/>
    <n v="798.87"/>
    <s v="Silver"/>
  </r>
  <r>
    <x v="15270"/>
    <x v="0"/>
    <s v="Puerto Rico"/>
    <n v="1"/>
    <n v="532.58000000000004"/>
    <n v="532.58000000000004"/>
    <n v="237.26"/>
    <n v="0"/>
    <n v="0"/>
    <n v="1"/>
    <n v="5"/>
    <n v="0"/>
    <n v="0"/>
    <s v="2017-11-14"/>
    <s v="2017-11-14"/>
    <n v="798.87"/>
    <s v="Silver"/>
  </r>
  <r>
    <x v="15271"/>
    <x v="0"/>
    <s v="EE. UU."/>
    <n v="1"/>
    <n v="532.58000000000004"/>
    <n v="532.58000000000004"/>
    <n v="159.77000000000001"/>
    <n v="1"/>
    <n v="1"/>
    <n v="0"/>
    <n v="1.83"/>
    <n v="0"/>
    <n v="0"/>
    <s v="2017-11-14"/>
    <s v="2017-11-14"/>
    <n v="798.87"/>
    <s v="Silver"/>
  </r>
  <r>
    <x v="15272"/>
    <x v="0"/>
    <s v="Puerto Rico"/>
    <n v="1"/>
    <n v="532.58000000000004"/>
    <n v="532.58000000000004"/>
    <n v="107.85"/>
    <n v="1"/>
    <n v="2"/>
    <n v="0"/>
    <n v="1.83"/>
    <n v="0"/>
    <n v="0"/>
    <s v="2017-11-14"/>
    <s v="2017-11-14"/>
    <n v="798.87"/>
    <s v="Silver"/>
  </r>
  <r>
    <x v="15273"/>
    <x v="0"/>
    <s v="EE. UU."/>
    <n v="1"/>
    <n v="532.58000000000004"/>
    <n v="532.58000000000004"/>
    <n v="115.04"/>
    <n v="0"/>
    <n v="-2"/>
    <n v="0"/>
    <n v="1.83"/>
    <n v="0"/>
    <n v="0"/>
    <s v="2017-11-14"/>
    <s v="2017-11-14"/>
    <n v="798.87"/>
    <s v="Silver"/>
  </r>
  <r>
    <x v="15274"/>
    <x v="0"/>
    <s v="EE. UU."/>
    <n v="1"/>
    <n v="532.58000000000004"/>
    <n v="532.58000000000004"/>
    <n v="109.18"/>
    <n v="0"/>
    <n v="-1"/>
    <n v="1"/>
    <n v="1"/>
    <n v="1"/>
    <n v="0"/>
    <s v="2017-11-14"/>
    <s v="2017-11-14"/>
    <n v="798.87"/>
    <s v="Silver"/>
  </r>
  <r>
    <x v="15275"/>
    <x v="0"/>
    <s v="EE. UU."/>
    <n v="1"/>
    <n v="532.58000000000004"/>
    <n v="532.58000000000004"/>
    <n v="145.87"/>
    <n v="0"/>
    <n v="0"/>
    <n v="0"/>
    <n v="1.83"/>
    <n v="0"/>
    <n v="0"/>
    <s v="2017-11-14"/>
    <s v="2017-11-14"/>
    <n v="798.87"/>
    <s v="Silver"/>
  </r>
  <r>
    <x v="15276"/>
    <x v="0"/>
    <s v="Puerto Rico"/>
    <n v="1"/>
    <n v="532.58000000000004"/>
    <n v="532.58000000000004"/>
    <n v="93.95"/>
    <n v="1"/>
    <n v="1"/>
    <n v="0"/>
    <n v="1.83"/>
    <n v="0"/>
    <n v="0"/>
    <s v="2017-11-14"/>
    <s v="2017-11-14"/>
    <n v="798.87"/>
    <s v="Silver"/>
  </r>
  <r>
    <x v="15277"/>
    <x v="1"/>
    <s v="EE. UU."/>
    <n v="1"/>
    <n v="532.58000000000004"/>
    <n v="532.58000000000004"/>
    <n v="-362.15"/>
    <n v="1"/>
    <n v="2"/>
    <n v="1"/>
    <n v="4"/>
    <n v="0"/>
    <n v="0"/>
    <s v="2017-11-14"/>
    <s v="2017-11-14"/>
    <n v="798.87"/>
    <s v="Silver"/>
  </r>
  <r>
    <x v="15278"/>
    <x v="1"/>
    <s v="EE. UU."/>
    <n v="1"/>
    <n v="532.58000000000004"/>
    <n v="532.58000000000004"/>
    <n v="139"/>
    <n v="0"/>
    <n v="-2"/>
    <n v="0"/>
    <n v="1.83"/>
    <n v="0"/>
    <n v="0"/>
    <s v="2017-11-14"/>
    <s v="2017-11-14"/>
    <n v="798.87"/>
    <s v="Silver"/>
  </r>
  <r>
    <x v="15279"/>
    <x v="1"/>
    <s v="EE. UU."/>
    <n v="1"/>
    <n v="532.58000000000004"/>
    <n v="532.58000000000004"/>
    <n v="234.34"/>
    <n v="0"/>
    <n v="-1"/>
    <n v="0"/>
    <n v="1.83"/>
    <n v="0"/>
    <n v="0"/>
    <s v="2017-11-14"/>
    <s v="2017-11-14"/>
    <n v="798.87"/>
    <s v="Silver"/>
  </r>
  <r>
    <x v="15280"/>
    <x v="0"/>
    <s v="Puerto Rico"/>
    <n v="1"/>
    <n v="532.58000000000004"/>
    <n v="532.58000000000004"/>
    <n v="234.87"/>
    <n v="0"/>
    <n v="0"/>
    <n v="0"/>
    <n v="1.83"/>
    <n v="0"/>
    <n v="0"/>
    <s v="2017-11-14"/>
    <s v="2017-11-14"/>
    <n v="798.87"/>
    <s v="Silver"/>
  </r>
  <r>
    <x v="15281"/>
    <x v="0"/>
    <s v="EE. UU."/>
    <n v="1"/>
    <n v="532.58000000000004"/>
    <n v="532.58000000000004"/>
    <n v="-339.25"/>
    <n v="1"/>
    <n v="1"/>
    <n v="0"/>
    <n v="1.83"/>
    <n v="0"/>
    <n v="0"/>
    <s v="2017-11-14"/>
    <s v="2017-11-14"/>
    <n v="798.87"/>
    <s v="Silver"/>
  </r>
  <r>
    <x v="15282"/>
    <x v="0"/>
    <s v="Puerto Rico"/>
    <n v="1"/>
    <n v="532.58000000000004"/>
    <n v="532.58000000000004"/>
    <n v="227.84"/>
    <n v="1"/>
    <n v="2"/>
    <n v="1"/>
    <n v="3"/>
    <n v="0"/>
    <n v="0"/>
    <s v="2017-11-14"/>
    <s v="2017-11-14"/>
    <n v="798.87"/>
    <s v="Silver"/>
  </r>
  <r>
    <x v="15283"/>
    <x v="0"/>
    <s v="EE. UU."/>
    <n v="1"/>
    <n v="532.58000000000004"/>
    <n v="532.58000000000004"/>
    <n v="221.45"/>
    <n v="0"/>
    <n v="-2"/>
    <n v="0"/>
    <n v="1.83"/>
    <n v="0"/>
    <n v="0"/>
    <s v="2017-11-14"/>
    <s v="2017-11-14"/>
    <n v="798.87"/>
    <s v="Silver"/>
  </r>
  <r>
    <x v="15284"/>
    <x v="0"/>
    <s v="EE. UU."/>
    <n v="1"/>
    <n v="532.58000000000004"/>
    <n v="532.58000000000004"/>
    <n v="166.96"/>
    <n v="0"/>
    <n v="-1"/>
    <n v="0"/>
    <n v="1.83"/>
    <n v="0"/>
    <n v="0"/>
    <s v="2017-11-14"/>
    <s v="2017-11-14"/>
    <n v="798.87"/>
    <s v="Silver"/>
  </r>
  <r>
    <x v="15285"/>
    <x v="2"/>
    <s v="Puerto Rico"/>
    <n v="1"/>
    <n v="532.58000000000004"/>
    <n v="532.58000000000004"/>
    <n v="86.92"/>
    <n v="0"/>
    <n v="0"/>
    <n v="0"/>
    <n v="1.83"/>
    <n v="0"/>
    <n v="0"/>
    <s v="2017-11-14"/>
    <s v="2017-11-14"/>
    <n v="798.87"/>
    <s v="Silver"/>
  </r>
  <r>
    <x v="15286"/>
    <x v="0"/>
    <s v="EE. UU."/>
    <n v="1"/>
    <n v="532.58000000000004"/>
    <n v="532.58000000000004"/>
    <n v="247.97"/>
    <n v="1"/>
    <n v="1"/>
    <n v="0"/>
    <n v="1.83"/>
    <n v="0"/>
    <n v="0"/>
    <s v="2017-11-14"/>
    <s v="2017-11-14"/>
    <n v="798.87"/>
    <s v="Silver"/>
  </r>
  <r>
    <x v="15287"/>
    <x v="2"/>
    <s v="EE. UU."/>
    <n v="1"/>
    <n v="532.58000000000004"/>
    <n v="532.58000000000004"/>
    <n v="151.36000000000001"/>
    <n v="1"/>
    <n v="2"/>
    <n v="0"/>
    <n v="1.83"/>
    <n v="0"/>
    <n v="0"/>
    <s v="2017-11-14"/>
    <s v="2017-11-14"/>
    <n v="798.87"/>
    <s v="Silver"/>
  </r>
  <r>
    <x v="15288"/>
    <x v="2"/>
    <s v="Puerto Rico"/>
    <n v="1"/>
    <n v="532.58000000000004"/>
    <n v="532.58000000000004"/>
    <n v="84.36"/>
    <n v="0"/>
    <n v="-2"/>
    <n v="0"/>
    <n v="1.83"/>
    <n v="0"/>
    <n v="0"/>
    <s v="2017-11-14"/>
    <s v="2017-11-14"/>
    <n v="798.87"/>
    <s v="Silver"/>
  </r>
  <r>
    <x v="15289"/>
    <x v="2"/>
    <s v="EE. UU."/>
    <n v="1"/>
    <n v="532.58000000000004"/>
    <n v="532.58000000000004"/>
    <n v="193.33"/>
    <n v="0"/>
    <n v="-1"/>
    <n v="0"/>
    <n v="1.83"/>
    <n v="0"/>
    <n v="0"/>
    <s v="2017-11-14"/>
    <s v="2017-11-14"/>
    <n v="798.87"/>
    <s v="Silver"/>
  </r>
  <r>
    <x v="15290"/>
    <x v="2"/>
    <s v="EE. UU."/>
    <n v="1"/>
    <n v="532.58000000000004"/>
    <n v="532.58000000000004"/>
    <n v="-306.37"/>
    <n v="0"/>
    <n v="0"/>
    <n v="1"/>
    <n v="5"/>
    <n v="0"/>
    <n v="0"/>
    <s v="2017-11-14"/>
    <s v="2017-11-14"/>
    <n v="798.87"/>
    <s v="Silver"/>
  </r>
  <r>
    <x v="15291"/>
    <x v="2"/>
    <s v="Puerto Rico"/>
    <n v="1"/>
    <n v="532.58000000000004"/>
    <n v="532.58000000000004"/>
    <n v="-95.86"/>
    <n v="1"/>
    <n v="1"/>
    <n v="0"/>
    <n v="1.83"/>
    <n v="0"/>
    <n v="0"/>
    <s v="2017-11-14"/>
    <s v="2017-11-14"/>
    <n v="798.87"/>
    <s v="Silver"/>
  </r>
  <r>
    <x v="15292"/>
    <x v="0"/>
    <s v="EE. UU."/>
    <n v="1"/>
    <n v="532.58000000000004"/>
    <n v="532.58000000000004"/>
    <n v="205.26"/>
    <n v="1"/>
    <n v="2"/>
    <n v="1"/>
    <n v="2"/>
    <n v="0"/>
    <n v="0"/>
    <s v="2017-11-14"/>
    <s v="2017-11-14"/>
    <n v="798.87"/>
    <s v="Silver"/>
  </r>
  <r>
    <x v="15293"/>
    <x v="0"/>
    <s v="EE. UU."/>
    <n v="1"/>
    <n v="532.58000000000004"/>
    <n v="532.58000000000004"/>
    <n v="216.6"/>
    <n v="0"/>
    <n v="-2"/>
    <n v="0"/>
    <n v="1.83"/>
    <n v="0"/>
    <n v="0"/>
    <s v="2017-11-14"/>
    <s v="2017-11-14"/>
    <n v="798.87"/>
    <s v="Silver"/>
  </r>
  <r>
    <x v="15294"/>
    <x v="2"/>
    <s v="EE. UU."/>
    <n v="1"/>
    <n v="532.58000000000004"/>
    <n v="532.58000000000004"/>
    <n v="116.32"/>
    <n v="0"/>
    <n v="-1"/>
    <n v="0"/>
    <n v="1.83"/>
    <n v="0"/>
    <n v="0"/>
    <s v="2017-11-14"/>
    <s v="2017-11-14"/>
    <n v="798.87"/>
    <s v="Silver"/>
  </r>
  <r>
    <x v="15295"/>
    <x v="0"/>
    <s v="Puerto Rico"/>
    <n v="1"/>
    <n v="532.58000000000004"/>
    <n v="532.58000000000004"/>
    <n v="130.38"/>
    <n v="0"/>
    <n v="0"/>
    <n v="0"/>
    <n v="1.83"/>
    <n v="0"/>
    <n v="0"/>
    <s v="2017-11-14"/>
    <s v="2017-11-14"/>
    <n v="798.87"/>
    <s v="Silver"/>
  </r>
  <r>
    <x v="15296"/>
    <x v="0"/>
    <s v="EE. UU."/>
    <n v="1"/>
    <n v="532.58000000000004"/>
    <n v="532.58000000000004"/>
    <n v="46.33"/>
    <n v="1"/>
    <n v="1"/>
    <n v="1"/>
    <n v="2"/>
    <n v="0"/>
    <n v="0"/>
    <s v="2017-11-14"/>
    <s v="2017-11-14"/>
    <n v="798.87"/>
    <s v="Silver"/>
  </r>
  <r>
    <x v="15297"/>
    <x v="1"/>
    <s v="EE. UU."/>
    <n v="1"/>
    <n v="532.58000000000004"/>
    <n v="532.58000000000004"/>
    <n v="135.91"/>
    <n v="1"/>
    <n v="1"/>
    <n v="1"/>
    <n v="4"/>
    <n v="0"/>
    <n v="0"/>
    <s v="2017-11-14"/>
    <s v="2017-11-14"/>
    <n v="798.87"/>
    <s v="Silver"/>
  </r>
  <r>
    <x v="15298"/>
    <x v="0"/>
    <s v="Puerto Rico"/>
    <n v="1"/>
    <n v="532.58000000000004"/>
    <n v="532.58000000000004"/>
    <n v="172.56"/>
    <n v="1"/>
    <n v="1"/>
    <n v="1"/>
    <n v="3"/>
    <n v="0"/>
    <n v="0"/>
    <s v="2017-11-14"/>
    <s v="2017-11-14"/>
    <n v="798.87"/>
    <s v="Silver"/>
  </r>
  <r>
    <x v="15299"/>
    <x v="0"/>
    <s v="EE. UU."/>
    <n v="1"/>
    <n v="532.58000000000004"/>
    <n v="532.58000000000004"/>
    <n v="232.63"/>
    <n v="1"/>
    <n v="1"/>
    <n v="0"/>
    <n v="1.83"/>
    <n v="0"/>
    <n v="0"/>
    <s v="2017-11-14"/>
    <s v="2017-11-14"/>
    <n v="798.87"/>
    <s v="Silver"/>
  </r>
  <r>
    <x v="15300"/>
    <x v="1"/>
    <s v="EE. UU."/>
    <n v="1"/>
    <n v="532.58000000000004"/>
    <n v="532.58000000000004"/>
    <n v="-817.24"/>
    <n v="0"/>
    <n v="0"/>
    <n v="1"/>
    <n v="4"/>
    <n v="0"/>
    <n v="0"/>
    <s v="2017-11-14"/>
    <s v="2017-11-14"/>
    <n v="798.87"/>
    <s v="Silver"/>
  </r>
  <r>
    <x v="15301"/>
    <x v="0"/>
    <s v="Puerto Rico"/>
    <n v="1"/>
    <n v="532.58000000000004"/>
    <n v="532.58000000000004"/>
    <n v="188.73"/>
    <n v="1"/>
    <n v="3"/>
    <n v="1"/>
    <n v="3"/>
    <n v="0"/>
    <n v="0"/>
    <s v="2017-11-14"/>
    <s v="2017-11-14"/>
    <n v="798.87"/>
    <s v="Silver"/>
  </r>
  <r>
    <x v="15302"/>
    <x v="2"/>
    <s v="EE. UU."/>
    <n v="1"/>
    <n v="532.58000000000004"/>
    <n v="532.58000000000004"/>
    <n v="141.66999999999999"/>
    <n v="1"/>
    <n v="4"/>
    <n v="1"/>
    <n v="4"/>
    <n v="0"/>
    <n v="0"/>
    <s v="2017-11-14"/>
    <s v="2017-11-14"/>
    <n v="798.87"/>
    <s v="Silver"/>
  </r>
  <r>
    <x v="15303"/>
    <x v="0"/>
    <s v="Puerto Rico"/>
    <n v="1"/>
    <n v="532.58000000000004"/>
    <n v="532.58000000000004"/>
    <n v="230.07"/>
    <n v="0"/>
    <n v="-2"/>
    <n v="1"/>
    <n v="2"/>
    <n v="0"/>
    <n v="0"/>
    <s v="2017-11-14"/>
    <s v="2017-11-14"/>
    <n v="798.87"/>
    <s v="Silver"/>
  </r>
  <r>
    <x v="15304"/>
    <x v="0"/>
    <s v="EE. UU."/>
    <n v="1"/>
    <n v="532.58000000000004"/>
    <n v="532.58000000000004"/>
    <n v="247.97"/>
    <n v="1"/>
    <n v="1"/>
    <n v="0"/>
    <n v="1.83"/>
    <n v="0"/>
    <n v="0"/>
    <s v="2017-11-14"/>
    <s v="2017-11-14"/>
    <n v="798.87"/>
    <s v="Silver"/>
  </r>
  <r>
    <x v="15305"/>
    <x v="0"/>
    <s v="EE. UU."/>
    <n v="1"/>
    <n v="532.58000000000004"/>
    <n v="532.58000000000004"/>
    <n v="146.13999999999999"/>
    <n v="1"/>
    <n v="1"/>
    <n v="1"/>
    <n v="4"/>
    <n v="0"/>
    <n v="0"/>
    <s v="2017-11-14"/>
    <s v="2017-11-14"/>
    <n v="798.87"/>
    <s v="Silver"/>
  </r>
  <r>
    <x v="15306"/>
    <x v="0"/>
    <s v="Puerto Rico"/>
    <n v="1"/>
    <n v="532.58000000000004"/>
    <n v="532.58000000000004"/>
    <n v="178.21"/>
    <n v="1"/>
    <n v="3"/>
    <n v="1"/>
    <n v="4"/>
    <n v="0"/>
    <n v="0"/>
    <s v="2017-11-14"/>
    <s v="2017-11-14"/>
    <n v="798.87"/>
    <s v="Silver"/>
  </r>
  <r>
    <x v="15307"/>
    <x v="0"/>
    <s v="EE. UU."/>
    <n v="1"/>
    <n v="532.58000000000004"/>
    <n v="532.58000000000004"/>
    <n v="143.80000000000001"/>
    <n v="1"/>
    <n v="4"/>
    <n v="1"/>
    <n v="4"/>
    <n v="0"/>
    <n v="0"/>
    <s v="2017-11-14"/>
    <s v="2017-11-14"/>
    <n v="798.87"/>
    <s v="Silver"/>
  </r>
  <r>
    <x v="15308"/>
    <x v="0"/>
    <s v="EE. UU."/>
    <n v="1"/>
    <n v="532.58000000000004"/>
    <n v="532.58000000000004"/>
    <n v="144.99"/>
    <n v="0"/>
    <n v="0"/>
    <n v="0"/>
    <n v="1.83"/>
    <n v="0"/>
    <n v="0"/>
    <s v="2017-11-14"/>
    <s v="2017-11-14"/>
    <n v="798.87"/>
    <s v="Silver"/>
  </r>
  <r>
    <x v="15309"/>
    <x v="0"/>
    <s v="Puerto Rico"/>
    <n v="1"/>
    <n v="532.58000000000004"/>
    <n v="532.58000000000004"/>
    <n v="136.34"/>
    <n v="0"/>
    <n v="-1"/>
    <n v="0"/>
    <n v="1.83"/>
    <n v="0"/>
    <n v="0"/>
    <s v="2017-11-15"/>
    <s v="2017-11-15"/>
    <n v="798.87"/>
    <s v="Silver"/>
  </r>
  <r>
    <x v="15310"/>
    <x v="2"/>
    <s v="EE. UU."/>
    <n v="1"/>
    <n v="532.58000000000004"/>
    <n v="532.58000000000004"/>
    <n v="152.85"/>
    <n v="0"/>
    <n v="0"/>
    <n v="0"/>
    <n v="1.83"/>
    <n v="0"/>
    <n v="0"/>
    <s v="2017-11-15"/>
    <s v="2017-11-15"/>
    <n v="798.87"/>
    <s v="Silver"/>
  </r>
  <r>
    <x v="15311"/>
    <x v="2"/>
    <s v="EE. UU."/>
    <n v="1"/>
    <n v="532.58000000000004"/>
    <n v="532.58000000000004"/>
    <n v="160.46"/>
    <n v="1"/>
    <n v="1"/>
    <n v="1"/>
    <n v="3"/>
    <n v="0"/>
    <n v="0"/>
    <s v="2017-11-15"/>
    <s v="2017-11-15"/>
    <n v="798.87"/>
    <s v="Silver"/>
  </r>
  <r>
    <x v="15312"/>
    <x v="2"/>
    <s v="Puerto Rico"/>
    <n v="1"/>
    <n v="532.58000000000004"/>
    <n v="532.58000000000004"/>
    <n v="55.92"/>
    <n v="1"/>
    <n v="2"/>
    <n v="0"/>
    <n v="1.83"/>
    <n v="0"/>
    <n v="0"/>
    <s v="2017-11-15"/>
    <s v="2017-11-15"/>
    <n v="798.87"/>
    <s v="Silver"/>
  </r>
  <r>
    <x v="15313"/>
    <x v="0"/>
    <s v="EE. UU."/>
    <n v="1"/>
    <n v="532.58000000000004"/>
    <n v="532.58000000000004"/>
    <n v="-1222.27"/>
    <n v="0"/>
    <n v="-2"/>
    <n v="1"/>
    <n v="3"/>
    <n v="0"/>
    <n v="0"/>
    <s v="2017-11-15"/>
    <s v="2017-11-15"/>
    <n v="798.87"/>
    <s v="Silver"/>
  </r>
  <r>
    <x v="15314"/>
    <x v="1"/>
    <s v="Puerto Rico"/>
    <n v="1"/>
    <n v="532.58000000000004"/>
    <n v="532.58000000000004"/>
    <n v="162.16999999999999"/>
    <n v="0"/>
    <n v="0"/>
    <n v="0"/>
    <n v="1.83"/>
    <n v="0"/>
    <n v="0"/>
    <s v="2017-11-15"/>
    <s v="2017-11-15"/>
    <n v="798.87"/>
    <s v="Silver"/>
  </r>
  <r>
    <x v="15315"/>
    <x v="1"/>
    <s v="EE. UU."/>
    <n v="1"/>
    <n v="532.58000000000004"/>
    <n v="532.58000000000004"/>
    <n v="-105.45"/>
    <n v="0"/>
    <n v="0"/>
    <n v="0"/>
    <n v="1.83"/>
    <n v="0"/>
    <n v="0"/>
    <s v="2017-11-15"/>
    <s v="2017-11-15"/>
    <n v="798.87"/>
    <s v="Silver"/>
  </r>
  <r>
    <x v="15316"/>
    <x v="1"/>
    <s v="EE. UU."/>
    <n v="1"/>
    <n v="532.58000000000004"/>
    <n v="532.58000000000004"/>
    <n v="-638.94000000000005"/>
    <n v="0"/>
    <n v="0"/>
    <n v="0"/>
    <n v="1.83"/>
    <n v="0"/>
    <n v="0"/>
    <s v="2017-11-15"/>
    <s v="2017-11-15"/>
    <n v="798.87"/>
    <s v="Silver"/>
  </r>
  <r>
    <x v="15317"/>
    <x v="1"/>
    <s v="Puerto Rico"/>
    <n v="1"/>
    <n v="532.58000000000004"/>
    <n v="532.58000000000004"/>
    <n v="48.46"/>
    <n v="0"/>
    <n v="0"/>
    <n v="0"/>
    <n v="1.83"/>
    <n v="0"/>
    <n v="0"/>
    <s v="2017-11-15"/>
    <s v="2017-11-15"/>
    <n v="798.87"/>
    <s v="Silver"/>
  </r>
  <r>
    <x v="15318"/>
    <x v="1"/>
    <s v="EE. UU."/>
    <n v="1"/>
    <n v="532.58000000000004"/>
    <n v="532.58000000000004"/>
    <n v="160.97"/>
    <n v="1"/>
    <n v="1"/>
    <n v="1"/>
    <n v="4"/>
    <n v="0"/>
    <n v="0"/>
    <s v="2017-11-15"/>
    <s v="2017-11-15"/>
    <n v="798.87"/>
    <s v="Silver"/>
  </r>
  <r>
    <x v="15319"/>
    <x v="2"/>
    <s v="Puerto Rico"/>
    <n v="1"/>
    <n v="532.58000000000004"/>
    <n v="532.58000000000004"/>
    <n v="231.51"/>
    <n v="0"/>
    <n v="1"/>
    <n v="1"/>
    <n v="2"/>
    <n v="1"/>
    <n v="0"/>
    <s v="2017-11-15"/>
    <s v="2017-11-15"/>
    <n v="798.87"/>
    <s v="Silver"/>
  </r>
  <r>
    <x v="15320"/>
    <x v="2"/>
    <s v="EE. UU."/>
    <n v="1"/>
    <n v="532.58000000000004"/>
    <n v="532.58000000000004"/>
    <n v="177.08"/>
    <n v="0"/>
    <n v="0"/>
    <n v="0"/>
    <n v="1.83"/>
    <n v="0"/>
    <n v="0"/>
    <s v="2017-11-15"/>
    <s v="2017-11-15"/>
    <n v="798.87"/>
    <s v="Silver"/>
  </r>
  <r>
    <x v="15321"/>
    <x v="2"/>
    <s v="Puerto Rico"/>
    <n v="1"/>
    <n v="532.58000000000004"/>
    <n v="532.58000000000004"/>
    <n v="6.14"/>
    <n v="1"/>
    <n v="1"/>
    <n v="1"/>
    <n v="3"/>
    <n v="0"/>
    <n v="0"/>
    <s v="2017-11-15"/>
    <s v="2017-11-15"/>
    <n v="798.87"/>
    <s v="Silver"/>
  </r>
  <r>
    <x v="15322"/>
    <x v="2"/>
    <s v="EE. UU."/>
    <n v="1"/>
    <n v="532.58000000000004"/>
    <n v="532.58000000000004"/>
    <n v="154.97999999999999"/>
    <n v="1"/>
    <n v="2"/>
    <n v="0"/>
    <n v="1.83"/>
    <n v="0"/>
    <n v="0"/>
    <s v="2017-11-15"/>
    <s v="2017-11-15"/>
    <n v="798.87"/>
    <s v="Silver"/>
  </r>
  <r>
    <x v="15323"/>
    <x v="1"/>
    <s v="EE. UU."/>
    <n v="1"/>
    <n v="532.58000000000004"/>
    <n v="532.58000000000004"/>
    <n v="182.67"/>
    <n v="0"/>
    <n v="-2"/>
    <n v="0"/>
    <n v="1.83"/>
    <n v="0"/>
    <n v="0"/>
    <s v="2017-11-15"/>
    <s v="2017-11-15"/>
    <n v="798.87"/>
    <s v="Silver"/>
  </r>
  <r>
    <x v="15324"/>
    <x v="0"/>
    <s v="Puerto Rico"/>
    <n v="1"/>
    <n v="532.58000000000004"/>
    <n v="532.58000000000004"/>
    <n v="189.81"/>
    <n v="0"/>
    <n v="-1"/>
    <n v="0"/>
    <n v="1.83"/>
    <n v="0"/>
    <n v="0"/>
    <s v="2017-11-15"/>
    <s v="2017-11-15"/>
    <n v="798.87"/>
    <s v="Silver"/>
  </r>
  <r>
    <x v="15325"/>
    <x v="0"/>
    <s v="EE. UU."/>
    <n v="1"/>
    <n v="532.58000000000004"/>
    <n v="532.58000000000004"/>
    <n v="149.12"/>
    <n v="0"/>
    <n v="0"/>
    <n v="1"/>
    <n v="5"/>
    <n v="0"/>
    <n v="0"/>
    <s v="2017-11-15"/>
    <s v="2017-11-15"/>
    <n v="798.87"/>
    <s v="Silver"/>
  </r>
  <r>
    <x v="15326"/>
    <x v="2"/>
    <s v="Puerto Rico"/>
    <n v="1"/>
    <n v="532.58000000000004"/>
    <n v="532.58000000000004"/>
    <n v="119.83"/>
    <n v="1"/>
    <n v="3"/>
    <n v="0"/>
    <n v="1.83"/>
    <n v="0"/>
    <n v="0"/>
    <s v="2017-11-15"/>
    <s v="2017-11-15"/>
    <n v="798.87"/>
    <s v="Silver"/>
  </r>
  <r>
    <x v="15327"/>
    <x v="0"/>
    <s v="EE. UU."/>
    <n v="1"/>
    <n v="532.58000000000004"/>
    <n v="532.58000000000004"/>
    <n v="-12.36"/>
    <n v="1"/>
    <n v="4"/>
    <n v="1"/>
    <n v="3"/>
    <n v="0"/>
    <n v="0"/>
    <s v="2017-11-15"/>
    <s v="2017-11-15"/>
    <n v="798.87"/>
    <s v="Silver"/>
  </r>
  <r>
    <x v="15328"/>
    <x v="2"/>
    <s v="Puerto Rico"/>
    <n v="1"/>
    <n v="532.58000000000004"/>
    <n v="532.58000000000004"/>
    <n v="141.93"/>
    <n v="0"/>
    <n v="0"/>
    <n v="0"/>
    <n v="1.83"/>
    <n v="0"/>
    <n v="0"/>
    <s v="2017-11-15"/>
    <s v="2017-11-15"/>
    <n v="798.87"/>
    <s v="Silver"/>
  </r>
  <r>
    <x v="15329"/>
    <x v="2"/>
    <s v="EE. UU."/>
    <n v="1"/>
    <n v="532.58000000000004"/>
    <n v="532.58000000000004"/>
    <n v="160.46"/>
    <n v="0"/>
    <n v="-1"/>
    <n v="0"/>
    <n v="1.83"/>
    <n v="0"/>
    <n v="0"/>
    <s v="2017-11-15"/>
    <s v="2017-11-15"/>
    <n v="798.87"/>
    <s v="Silver"/>
  </r>
  <r>
    <x v="15330"/>
    <x v="1"/>
    <s v="Puerto Rico"/>
    <n v="1"/>
    <n v="532.58000000000004"/>
    <n v="532.58000000000004"/>
    <n v="61.74"/>
    <n v="0"/>
    <n v="0"/>
    <n v="0"/>
    <n v="1.83"/>
    <n v="0"/>
    <n v="0"/>
    <s v="2017-11-15"/>
    <s v="2017-11-15"/>
    <n v="798.87"/>
    <s v="Silver"/>
  </r>
  <r>
    <x v="15331"/>
    <x v="0"/>
    <s v="EE. UU."/>
    <n v="1"/>
    <n v="532.58000000000004"/>
    <n v="532.58000000000004"/>
    <n v="208.24"/>
    <n v="1"/>
    <n v="1"/>
    <n v="0"/>
    <n v="1.83"/>
    <n v="0"/>
    <n v="0"/>
    <s v="2017-11-15"/>
    <s v="2017-11-15"/>
    <n v="798.87"/>
    <s v="Silver"/>
  </r>
  <r>
    <x v="15332"/>
    <x v="0"/>
    <s v="EE. UU."/>
    <n v="1"/>
    <n v="532.58000000000004"/>
    <n v="532.58000000000004"/>
    <n v="115.84"/>
    <n v="1"/>
    <n v="2"/>
    <n v="1"/>
    <n v="4"/>
    <n v="0"/>
    <n v="0"/>
    <s v="2017-11-15"/>
    <s v="2017-11-15"/>
    <n v="798.87"/>
    <s v="Silver"/>
  </r>
  <r>
    <x v="15333"/>
    <x v="0"/>
    <s v="EE. UU."/>
    <n v="1"/>
    <n v="532.58000000000004"/>
    <n v="532.58000000000004"/>
    <n v="140.6"/>
    <n v="0"/>
    <n v="-2"/>
    <n v="0"/>
    <n v="1.83"/>
    <n v="0"/>
    <n v="0"/>
    <s v="2017-11-15"/>
    <s v="2017-11-15"/>
    <n v="798.87"/>
    <s v="Silver"/>
  </r>
  <r>
    <x v="15334"/>
    <x v="0"/>
    <s v="Puerto Rico"/>
    <n v="1"/>
    <n v="532.58000000000004"/>
    <n v="532.58000000000004"/>
    <n v="124.62"/>
    <n v="0"/>
    <n v="-1"/>
    <n v="0"/>
    <n v="1.83"/>
    <n v="0"/>
    <n v="0"/>
    <s v="2017-11-15"/>
    <s v="2017-11-15"/>
    <n v="798.87"/>
    <s v="Silver"/>
  </r>
  <r>
    <x v="15335"/>
    <x v="2"/>
    <s v="EE. UU."/>
    <n v="1"/>
    <n v="532.58000000000004"/>
    <n v="532.58000000000004"/>
    <n v="189.01"/>
    <n v="0"/>
    <n v="0"/>
    <n v="0"/>
    <n v="1.83"/>
    <n v="0"/>
    <n v="0"/>
    <s v="2017-11-15"/>
    <s v="2017-11-15"/>
    <n v="798.87"/>
    <s v="Silver"/>
  </r>
  <r>
    <x v="15336"/>
    <x v="0"/>
    <s v="Puerto Rico"/>
    <n v="1"/>
    <n v="532.58000000000004"/>
    <n v="532.58000000000004"/>
    <n v="237.74"/>
    <n v="0"/>
    <n v="0"/>
    <n v="0"/>
    <n v="1.83"/>
    <n v="0"/>
    <n v="0"/>
    <s v="2017-11-15"/>
    <s v="2017-11-15"/>
    <n v="798.87"/>
    <s v="Silver"/>
  </r>
  <r>
    <x v="15337"/>
    <x v="0"/>
    <s v="EE. UU."/>
    <n v="1"/>
    <n v="532.58000000000004"/>
    <n v="532.58000000000004"/>
    <n v="125.82"/>
    <n v="0"/>
    <n v="0"/>
    <n v="1"/>
    <n v="3"/>
    <n v="0"/>
    <n v="0"/>
    <s v="2017-11-15"/>
    <s v="2017-11-15"/>
    <n v="798.87"/>
    <s v="Silver"/>
  </r>
  <r>
    <x v="15338"/>
    <x v="0"/>
    <s v="EE. UU."/>
    <n v="1"/>
    <n v="532.58000000000004"/>
    <n v="532.58000000000004"/>
    <n v="247.92"/>
    <n v="1"/>
    <n v="1"/>
    <n v="1"/>
    <n v="3"/>
    <n v="0"/>
    <n v="0"/>
    <s v="2017-11-15"/>
    <s v="2017-11-15"/>
    <n v="798.87"/>
    <s v="Silver"/>
  </r>
  <r>
    <x v="15339"/>
    <x v="0"/>
    <s v="EE. UU."/>
    <n v="1"/>
    <n v="532.58000000000004"/>
    <n v="532.58000000000004"/>
    <n v="153.38"/>
    <n v="1"/>
    <n v="1"/>
    <n v="0"/>
    <n v="1.83"/>
    <n v="0"/>
    <n v="0"/>
    <s v="2017-11-15"/>
    <s v="2017-11-15"/>
    <n v="798.87"/>
    <s v="Silver"/>
  </r>
  <r>
    <x v="15340"/>
    <x v="0"/>
    <s v="Puerto Rico"/>
    <n v="1"/>
    <n v="532.58000000000004"/>
    <n v="532.58000000000004"/>
    <n v="216.97"/>
    <n v="0"/>
    <n v="0"/>
    <n v="0"/>
    <n v="1.83"/>
    <n v="0"/>
    <n v="0"/>
    <s v="2017-11-15"/>
    <s v="2017-11-15"/>
    <n v="798.87"/>
    <s v="Silver"/>
  </r>
  <r>
    <x v="15341"/>
    <x v="2"/>
    <s v="EE. UU."/>
    <n v="1"/>
    <n v="532.58000000000004"/>
    <n v="532.58000000000004"/>
    <n v="93.95"/>
    <n v="1"/>
    <n v="1"/>
    <n v="1"/>
    <n v="3"/>
    <n v="0"/>
    <n v="0"/>
    <s v="2017-11-15"/>
    <s v="2017-11-15"/>
    <n v="798.87"/>
    <s v="Silver"/>
  </r>
  <r>
    <x v="15342"/>
    <x v="0"/>
    <s v="Puerto Rico"/>
    <n v="1"/>
    <n v="532.58000000000004"/>
    <n v="532.58000000000004"/>
    <n v="-114.41"/>
    <n v="1"/>
    <n v="2"/>
    <n v="1"/>
    <n v="4"/>
    <n v="0"/>
    <n v="0"/>
    <s v="2017-11-15"/>
    <s v="2017-11-15"/>
    <n v="798.87"/>
    <s v="Silver"/>
  </r>
  <r>
    <x v="15343"/>
    <x v="0"/>
    <s v="EE. UU."/>
    <n v="1"/>
    <n v="532.58000000000004"/>
    <n v="532.58000000000004"/>
    <n v="149.12"/>
    <n v="0"/>
    <n v="-2"/>
    <n v="0"/>
    <n v="1.83"/>
    <n v="0"/>
    <n v="0"/>
    <s v="2017-11-15"/>
    <s v="2017-11-15"/>
    <n v="798.87"/>
    <s v="Silver"/>
  </r>
  <r>
    <x v="15344"/>
    <x v="0"/>
    <s v="Puerto Rico"/>
    <n v="1"/>
    <n v="532.58000000000004"/>
    <n v="532.58000000000004"/>
    <n v="95.07"/>
    <n v="1"/>
    <n v="1"/>
    <n v="1"/>
    <n v="3"/>
    <n v="0"/>
    <n v="0"/>
    <s v="2017-11-15"/>
    <s v="2017-11-15"/>
    <n v="798.87"/>
    <s v="Silver"/>
  </r>
  <r>
    <x v="15345"/>
    <x v="0"/>
    <s v="Puerto Rico"/>
    <n v="1"/>
    <n v="532.58000000000004"/>
    <n v="532.58000000000004"/>
    <n v="-312.3"/>
    <n v="0"/>
    <n v="0"/>
    <n v="0"/>
    <n v="1.83"/>
    <n v="0"/>
    <n v="0"/>
    <s v="2017-11-15"/>
    <s v="2017-11-15"/>
    <n v="798.87"/>
    <s v="Silver"/>
  </r>
  <r>
    <x v="15346"/>
    <x v="0"/>
    <s v="EE. UU."/>
    <n v="1"/>
    <n v="532.58000000000004"/>
    <n v="532.58000000000004"/>
    <n v="152.85"/>
    <n v="1"/>
    <n v="3"/>
    <n v="1"/>
    <n v="3"/>
    <n v="0"/>
    <n v="0"/>
    <s v="2017-11-15"/>
    <s v="2017-11-15"/>
    <n v="798.87"/>
    <s v="Silver"/>
  </r>
  <r>
    <x v="15347"/>
    <x v="2"/>
    <s v="EE. UU."/>
    <n v="1"/>
    <n v="532.58000000000004"/>
    <n v="532.58000000000004"/>
    <n v="38.9"/>
    <n v="1"/>
    <n v="4"/>
    <n v="1"/>
    <n v="3"/>
    <n v="0"/>
    <n v="0"/>
    <s v="2017-11-15"/>
    <s v="2017-11-15"/>
    <n v="798.87"/>
    <s v="Silver"/>
  </r>
  <r>
    <x v="15348"/>
    <x v="0"/>
    <s v="Puerto Rico"/>
    <n v="1"/>
    <n v="532.58000000000004"/>
    <n v="532.58000000000004"/>
    <n v="44.74"/>
    <n v="0"/>
    <n v="-2"/>
    <n v="0"/>
    <n v="1.83"/>
    <n v="0"/>
    <n v="0"/>
    <s v="2017-11-15"/>
    <s v="2017-11-15"/>
    <n v="798.87"/>
    <s v="Silver"/>
  </r>
  <r>
    <x v="15349"/>
    <x v="0"/>
    <s v="EE. UU."/>
    <n v="1"/>
    <n v="532.58000000000004"/>
    <n v="532.58000000000004"/>
    <n v="39.840000000000003"/>
    <n v="0"/>
    <n v="-1"/>
    <n v="0"/>
    <n v="1.83"/>
    <n v="0"/>
    <n v="0"/>
    <s v="2017-11-15"/>
    <s v="2017-11-15"/>
    <n v="798.87"/>
    <s v="Silver"/>
  </r>
  <r>
    <x v="15350"/>
    <x v="2"/>
    <s v="Puerto Rico"/>
    <n v="1"/>
    <n v="532.58000000000004"/>
    <n v="532.58000000000004"/>
    <n v="139"/>
    <n v="1"/>
    <n v="1"/>
    <n v="1"/>
    <n v="3"/>
    <n v="0"/>
    <n v="0"/>
    <s v="2017-11-15"/>
    <s v="2017-11-15"/>
    <n v="798.87"/>
    <s v="Silver"/>
  </r>
  <r>
    <x v="15351"/>
    <x v="2"/>
    <s v="EE. UU."/>
    <n v="1"/>
    <n v="532.58000000000004"/>
    <n v="532.58000000000004"/>
    <n v="-343.54"/>
    <n v="1"/>
    <n v="1"/>
    <n v="0"/>
    <n v="1.83"/>
    <n v="0"/>
    <n v="0"/>
    <s v="2017-11-15"/>
    <s v="2017-11-15"/>
    <n v="798.87"/>
    <s v="Silver"/>
  </r>
  <r>
    <x v="15352"/>
    <x v="2"/>
    <s v="EE. UU."/>
    <n v="1"/>
    <n v="532.58000000000004"/>
    <n v="532.58000000000004"/>
    <n v="-107.85"/>
    <n v="1"/>
    <n v="2"/>
    <n v="1"/>
    <n v="3"/>
    <n v="0"/>
    <n v="0"/>
    <s v="2017-11-15"/>
    <s v="2017-11-15"/>
    <n v="798.87"/>
    <s v="Silver"/>
  </r>
  <r>
    <x v="15353"/>
    <x v="0"/>
    <s v="EE. UU."/>
    <n v="1"/>
    <n v="532.58000000000004"/>
    <n v="532.58000000000004"/>
    <n v="126.01"/>
    <n v="0"/>
    <n v="-2"/>
    <n v="0"/>
    <n v="1.83"/>
    <n v="0"/>
    <n v="0"/>
    <s v="2017-11-15"/>
    <s v="2017-11-15"/>
    <n v="798.87"/>
    <s v="Silver"/>
  </r>
  <r>
    <x v="15354"/>
    <x v="1"/>
    <s v="Puerto Rico"/>
    <n v="1"/>
    <n v="532.58000000000004"/>
    <n v="532.58000000000004"/>
    <n v="94.11"/>
    <n v="0"/>
    <n v="-1"/>
    <n v="0"/>
    <n v="1.83"/>
    <n v="0"/>
    <n v="0"/>
    <s v="2017-11-15"/>
    <s v="2017-11-15"/>
    <n v="798.87"/>
    <s v="Silver"/>
  </r>
  <r>
    <x v="15355"/>
    <x v="0"/>
    <s v="EE. UU."/>
    <n v="1"/>
    <n v="532.58000000000004"/>
    <n v="532.58000000000004"/>
    <n v="236.55"/>
    <n v="0"/>
    <n v="0"/>
    <n v="0"/>
    <n v="1.83"/>
    <n v="0"/>
    <n v="0"/>
    <s v="2017-11-15"/>
    <s v="2017-11-15"/>
    <n v="798.87"/>
    <s v="Silver"/>
  </r>
  <r>
    <x v="15356"/>
    <x v="0"/>
    <s v="EE. UU."/>
    <n v="1"/>
    <n v="532.58000000000004"/>
    <n v="532.58000000000004"/>
    <n v="136.61000000000001"/>
    <n v="1"/>
    <n v="3"/>
    <n v="1"/>
    <n v="3"/>
    <n v="0"/>
    <n v="0"/>
    <s v="2017-11-15"/>
    <s v="2017-11-15"/>
    <n v="798.87"/>
    <s v="Silver"/>
  </r>
  <r>
    <x v="15357"/>
    <x v="1"/>
    <s v="Puerto Rico"/>
    <n v="1"/>
    <n v="532.58000000000004"/>
    <n v="532.58000000000004"/>
    <n v="185.59"/>
    <n v="0"/>
    <n v="2"/>
    <n v="1"/>
    <n v="2"/>
    <n v="0"/>
    <n v="0"/>
    <s v="2017-11-15"/>
    <s v="2017-11-15"/>
    <n v="798.87"/>
    <s v="Silver"/>
  </r>
  <r>
    <x v="15358"/>
    <x v="0"/>
    <s v="EE. UU."/>
    <n v="1"/>
    <n v="532.58000000000004"/>
    <n v="532.58000000000004"/>
    <n v="91.96"/>
    <n v="0"/>
    <n v="-2"/>
    <n v="0"/>
    <n v="1.83"/>
    <n v="0"/>
    <n v="0"/>
    <s v="2017-11-15"/>
    <s v="2017-11-15"/>
    <n v="798.87"/>
    <s v="Silver"/>
  </r>
  <r>
    <x v="15359"/>
    <x v="1"/>
    <s v="EE. UU."/>
    <n v="1"/>
    <n v="532.58000000000004"/>
    <n v="532.58000000000004"/>
    <n v="229.65"/>
    <n v="0"/>
    <n v="-1"/>
    <n v="0"/>
    <n v="1.83"/>
    <n v="0"/>
    <n v="0"/>
    <s v="2017-11-15"/>
    <s v="2017-11-15"/>
    <n v="798.87"/>
    <s v="Silver"/>
  </r>
  <r>
    <x v="15360"/>
    <x v="1"/>
    <s v="Puerto Rico"/>
    <n v="1"/>
    <n v="532.58000000000004"/>
    <n v="532.58000000000004"/>
    <n v="137.09"/>
    <n v="1"/>
    <n v="1"/>
    <n v="1"/>
    <n v="3"/>
    <n v="0"/>
    <n v="0"/>
    <s v="2017-11-15"/>
    <s v="2017-11-15"/>
    <n v="798.87"/>
    <s v="Silver"/>
  </r>
  <r>
    <x v="15361"/>
    <x v="1"/>
    <s v="EE. UU."/>
    <n v="1"/>
    <n v="532.58000000000004"/>
    <n v="532.58000000000004"/>
    <n v="255.64"/>
    <n v="1"/>
    <n v="1"/>
    <n v="1"/>
    <n v="4"/>
    <n v="0"/>
    <n v="0"/>
    <s v="2017-11-15"/>
    <s v="2017-11-15"/>
    <n v="798.87"/>
    <s v="Silver"/>
  </r>
  <r>
    <x v="15362"/>
    <x v="2"/>
    <s v="EE. UU."/>
    <n v="1"/>
    <n v="532.58000000000004"/>
    <n v="532.58000000000004"/>
    <n v="127.82"/>
    <n v="1"/>
    <n v="1"/>
    <n v="0"/>
    <n v="1.83"/>
    <n v="0"/>
    <n v="0"/>
    <s v="2017-11-15"/>
    <s v="2017-11-15"/>
    <n v="798.87"/>
    <s v="Silver"/>
  </r>
  <r>
    <x v="15363"/>
    <x v="2"/>
    <s v="Puerto Rico"/>
    <n v="1"/>
    <n v="532.58000000000004"/>
    <n v="532.58000000000004"/>
    <n v="144.01"/>
    <n v="1"/>
    <n v="1"/>
    <n v="1"/>
    <n v="3"/>
    <n v="0"/>
    <n v="0"/>
    <s v="2017-11-15"/>
    <s v="2017-11-15"/>
    <n v="798.87"/>
    <s v="Silver"/>
  </r>
  <r>
    <x v="15364"/>
    <x v="2"/>
    <s v="EE. UU."/>
    <n v="1"/>
    <n v="532.58000000000004"/>
    <n v="532.58000000000004"/>
    <n v="141.93"/>
    <n v="1"/>
    <n v="1"/>
    <n v="1"/>
    <n v="2"/>
    <n v="0"/>
    <n v="0"/>
    <s v="2017-11-15"/>
    <s v="2017-11-15"/>
    <n v="798.87"/>
    <s v="Silver"/>
  </r>
  <r>
    <x v="15365"/>
    <x v="2"/>
    <s v="EE. UU."/>
    <n v="1"/>
    <n v="532.58000000000004"/>
    <n v="532.58000000000004"/>
    <n v="203.34"/>
    <n v="1"/>
    <n v="1"/>
    <n v="0"/>
    <n v="1.83"/>
    <n v="0"/>
    <n v="0"/>
    <s v="2017-11-15"/>
    <s v="2017-11-15"/>
    <n v="798.87"/>
    <s v="Silver"/>
  </r>
  <r>
    <x v="15366"/>
    <x v="2"/>
    <s v="Puerto Rico"/>
    <n v="1"/>
    <n v="532.58000000000004"/>
    <n v="532.58000000000004"/>
    <n v="201.32"/>
    <n v="1"/>
    <n v="1"/>
    <n v="0"/>
    <n v="1.83"/>
    <n v="0"/>
    <n v="0"/>
    <s v="2017-11-15"/>
    <s v="2017-11-15"/>
    <n v="798.87"/>
    <s v="Silver"/>
  </r>
  <r>
    <x v="15367"/>
    <x v="2"/>
    <s v="EE. UU."/>
    <n v="1"/>
    <n v="532.58000000000004"/>
    <n v="532.58000000000004"/>
    <n v="113.17"/>
    <n v="1"/>
    <n v="4"/>
    <n v="1"/>
    <n v="3"/>
    <n v="0"/>
    <n v="0"/>
    <s v="2017-11-15"/>
    <s v="2017-11-15"/>
    <n v="798.87"/>
    <s v="Silver"/>
  </r>
  <r>
    <x v="15368"/>
    <x v="2"/>
    <s v="Puerto Rico"/>
    <n v="1"/>
    <n v="532.58000000000004"/>
    <n v="532.58000000000004"/>
    <n v="-63.94"/>
    <n v="0"/>
    <n v="-2"/>
    <n v="0"/>
    <n v="1.83"/>
    <n v="0"/>
    <n v="0"/>
    <s v="2017-11-15"/>
    <s v="2017-11-15"/>
    <n v="798.87"/>
    <s v="Silver"/>
  </r>
  <r>
    <x v="15369"/>
    <x v="2"/>
    <s v="EE. UU."/>
    <n v="1"/>
    <n v="532.58000000000004"/>
    <n v="532.58000000000004"/>
    <n v="-93.73"/>
    <n v="0"/>
    <n v="-1"/>
    <n v="0"/>
    <n v="1.83"/>
    <n v="0"/>
    <n v="0"/>
    <s v="2017-11-15"/>
    <s v="2017-11-15"/>
    <n v="798.87"/>
    <s v="Silver"/>
  </r>
  <r>
    <x v="15370"/>
    <x v="2"/>
    <s v="Puerto Rico"/>
    <n v="1"/>
    <n v="532.58000000000004"/>
    <n v="532.58000000000004"/>
    <n v="47.93"/>
    <n v="0"/>
    <n v="0"/>
    <n v="0"/>
    <n v="1.83"/>
    <n v="0"/>
    <n v="0"/>
    <s v="2017-11-15"/>
    <s v="2017-11-15"/>
    <n v="798.87"/>
    <s v="Silver"/>
  </r>
  <r>
    <x v="15371"/>
    <x v="2"/>
    <s v="EE. UU."/>
    <n v="1"/>
    <n v="532.58000000000004"/>
    <n v="532.58000000000004"/>
    <n v="60.58"/>
    <n v="1"/>
    <n v="1"/>
    <n v="1"/>
    <n v="3"/>
    <n v="0"/>
    <n v="0"/>
    <s v="2017-11-15"/>
    <s v="2017-11-15"/>
    <n v="798.87"/>
    <s v="Silver"/>
  </r>
  <r>
    <x v="15372"/>
    <x v="2"/>
    <s v="EE. UU."/>
    <n v="1"/>
    <n v="532.58000000000004"/>
    <n v="532.58000000000004"/>
    <n v="-379.89"/>
    <n v="1"/>
    <n v="2"/>
    <n v="1"/>
    <n v="3"/>
    <n v="0"/>
    <n v="0"/>
    <s v="2017-11-15"/>
    <s v="2017-11-15"/>
    <n v="798.87"/>
    <s v="Silver"/>
  </r>
  <r>
    <x v="15373"/>
    <x v="2"/>
    <s v="Puerto Rico"/>
    <n v="1"/>
    <n v="532.58000000000004"/>
    <n v="532.58000000000004"/>
    <n v="182.69"/>
    <n v="0"/>
    <n v="-2"/>
    <n v="0"/>
    <n v="1.83"/>
    <n v="0"/>
    <n v="0"/>
    <s v="2017-11-15"/>
    <s v="2017-11-15"/>
    <n v="798.87"/>
    <s v="Silver"/>
  </r>
  <r>
    <x v="15374"/>
    <x v="1"/>
    <s v="EE. UU."/>
    <n v="1"/>
    <n v="532.58000000000004"/>
    <n v="532.58000000000004"/>
    <n v="-101.19"/>
    <n v="0"/>
    <n v="-1"/>
    <n v="0"/>
    <n v="1.83"/>
    <n v="0"/>
    <n v="0"/>
    <s v="2017-11-15"/>
    <s v="2017-11-15"/>
    <n v="798.87"/>
    <s v="Silver"/>
  </r>
  <r>
    <x v="15375"/>
    <x v="2"/>
    <s v="Puerto Rico"/>
    <n v="1"/>
    <n v="532.58000000000004"/>
    <n v="532.58000000000004"/>
    <n v="12.78"/>
    <n v="0"/>
    <n v="0"/>
    <n v="1"/>
    <n v="5"/>
    <n v="0"/>
    <n v="0"/>
    <s v="2017-11-15"/>
    <s v="2017-11-15"/>
    <n v="798.87"/>
    <s v="Silver"/>
  </r>
  <r>
    <x v="15376"/>
    <x v="1"/>
    <s v="EE. UU."/>
    <n v="1"/>
    <n v="532.58000000000004"/>
    <n v="532.58000000000004"/>
    <n v="180.81"/>
    <n v="1"/>
    <n v="1"/>
    <n v="1"/>
    <n v="2"/>
    <n v="0"/>
    <n v="0"/>
    <s v="2017-11-15"/>
    <s v="2017-11-15"/>
    <n v="798.87"/>
    <s v="Silver"/>
  </r>
  <r>
    <x v="15377"/>
    <x v="2"/>
    <s v="Puerto Rico"/>
    <n v="1"/>
    <n v="532.58000000000004"/>
    <n v="532.58000000000004"/>
    <n v="250.53"/>
    <n v="1"/>
    <n v="1"/>
    <n v="0"/>
    <n v="1.83"/>
    <n v="0"/>
    <n v="0"/>
    <s v="2017-11-15"/>
    <s v="2017-11-15"/>
    <n v="798.87"/>
    <s v="Silver"/>
  </r>
  <r>
    <x v="15378"/>
    <x v="2"/>
    <s v="EE. UU."/>
    <n v="1"/>
    <n v="532.58000000000004"/>
    <n v="532.58000000000004"/>
    <n v="-369.08"/>
    <n v="0"/>
    <n v="0"/>
    <n v="0"/>
    <n v="1.83"/>
    <n v="0"/>
    <n v="0"/>
    <s v="2017-11-16"/>
    <s v="2017-11-16"/>
    <n v="798.87"/>
    <s v="Silver"/>
  </r>
  <r>
    <x v="15379"/>
    <x v="0"/>
    <s v="EE. UU."/>
    <n v="1"/>
    <n v="532.58000000000004"/>
    <n v="532.58000000000004"/>
    <n v="-129.41999999999999"/>
    <n v="0"/>
    <n v="-1"/>
    <n v="0"/>
    <n v="1.83"/>
    <n v="0"/>
    <n v="0"/>
    <s v="2017-11-16"/>
    <s v="2017-11-16"/>
    <n v="798.87"/>
    <s v="Silver"/>
  </r>
  <r>
    <x v="15380"/>
    <x v="2"/>
    <s v="Puerto Rico"/>
    <n v="1"/>
    <n v="532.58000000000004"/>
    <n v="532.58000000000004"/>
    <n v="139.80000000000001"/>
    <n v="0"/>
    <n v="0"/>
    <n v="0"/>
    <n v="1.83"/>
    <n v="0"/>
    <n v="0"/>
    <s v="2017-11-16"/>
    <s v="2017-11-16"/>
    <n v="798.87"/>
    <s v="Silver"/>
  </r>
  <r>
    <x v="15381"/>
    <x v="0"/>
    <s v="EE. UU."/>
    <n v="1"/>
    <n v="532.58000000000004"/>
    <n v="532.58000000000004"/>
    <n v="-234.34"/>
    <n v="1"/>
    <n v="1"/>
    <n v="1"/>
    <n v="3"/>
    <n v="0"/>
    <n v="0"/>
    <s v="2017-11-16"/>
    <s v="2017-11-16"/>
    <n v="798.87"/>
    <s v="Silver"/>
  </r>
  <r>
    <x v="15382"/>
    <x v="2"/>
    <s v="Puerto Rico"/>
    <n v="1"/>
    <n v="532.58000000000004"/>
    <n v="532.58000000000004"/>
    <n v="136.69"/>
    <n v="1"/>
    <n v="2"/>
    <n v="1"/>
    <n v="3"/>
    <n v="0"/>
    <n v="0"/>
    <s v="2017-11-16"/>
    <s v="2017-11-16"/>
    <n v="798.87"/>
    <s v="Silver"/>
  </r>
  <r>
    <x v="15383"/>
    <x v="2"/>
    <s v="EE. UU."/>
    <n v="1"/>
    <n v="532.58000000000004"/>
    <n v="532.58000000000004"/>
    <n v="154.71"/>
    <n v="0"/>
    <n v="-2"/>
    <n v="0"/>
    <n v="1.83"/>
    <n v="0"/>
    <n v="0"/>
    <s v="2017-11-16"/>
    <s v="2017-11-16"/>
    <n v="798.87"/>
    <s v="Silver"/>
  </r>
  <r>
    <x v="15384"/>
    <x v="2"/>
    <s v="EE. UU."/>
    <n v="1"/>
    <n v="532.58000000000004"/>
    <n v="532.58000000000004"/>
    <n v="123.03"/>
    <n v="0"/>
    <n v="-1"/>
    <n v="0"/>
    <n v="1.83"/>
    <n v="0"/>
    <n v="0"/>
    <s v="2017-11-16"/>
    <s v="2017-11-16"/>
    <n v="798.87"/>
    <s v="Silver"/>
  </r>
  <r>
    <x v="15385"/>
    <x v="2"/>
    <s v="Puerto Rico"/>
    <n v="1"/>
    <n v="532.58000000000004"/>
    <n v="532.58000000000004"/>
    <n v="117.7"/>
    <n v="1"/>
    <n v="2"/>
    <n v="1"/>
    <n v="4"/>
    <n v="0"/>
    <n v="0"/>
    <s v="2017-11-16"/>
    <s v="2017-11-16"/>
    <n v="798.87"/>
    <s v="Silver"/>
  </r>
  <r>
    <x v="15386"/>
    <x v="1"/>
    <s v="EE. UU."/>
    <n v="1"/>
    <n v="532.58000000000004"/>
    <n v="532.58000000000004"/>
    <n v="227.04"/>
    <n v="1"/>
    <n v="1"/>
    <n v="1"/>
    <n v="3"/>
    <n v="0"/>
    <n v="0"/>
    <s v="2017-11-16"/>
    <s v="2017-11-16"/>
    <n v="798.87"/>
    <s v="Silver"/>
  </r>
  <r>
    <x v="15387"/>
    <x v="0"/>
    <s v="EE. UU."/>
    <n v="1"/>
    <n v="532.58000000000004"/>
    <n v="532.58000000000004"/>
    <n v="0"/>
    <n v="1"/>
    <n v="2"/>
    <n v="1"/>
    <n v="3"/>
    <n v="0"/>
    <n v="0"/>
    <s v="2017-11-16"/>
    <s v="2017-11-16"/>
    <n v="798.87"/>
    <s v="Silver"/>
  </r>
  <r>
    <x v="15388"/>
    <x v="0"/>
    <s v="EE. UU."/>
    <n v="1"/>
    <n v="532.58000000000004"/>
    <n v="532.58000000000004"/>
    <n v="143.80000000000001"/>
    <n v="0"/>
    <n v="-2"/>
    <n v="0"/>
    <n v="1.83"/>
    <n v="0"/>
    <n v="0"/>
    <s v="2017-11-16"/>
    <s v="2017-11-16"/>
    <n v="798.87"/>
    <s v="Silver"/>
  </r>
  <r>
    <x v="15389"/>
    <x v="0"/>
    <s v="Puerto Rico"/>
    <n v="1"/>
    <n v="532.58000000000004"/>
    <n v="532.58000000000004"/>
    <n v="126.01"/>
    <n v="0"/>
    <n v="-1"/>
    <n v="0"/>
    <n v="1.83"/>
    <n v="0"/>
    <n v="0"/>
    <s v="2017-11-16"/>
    <s v="2017-11-16"/>
    <n v="798.87"/>
    <s v="Silver"/>
  </r>
  <r>
    <x v="15390"/>
    <x v="0"/>
    <s v="EE. UU."/>
    <n v="1"/>
    <n v="532.58000000000004"/>
    <n v="532.58000000000004"/>
    <n v="173.35"/>
    <n v="0"/>
    <n v="0"/>
    <n v="0"/>
    <n v="1.83"/>
    <n v="0"/>
    <n v="0"/>
    <s v="2017-11-16"/>
    <s v="2017-11-16"/>
    <n v="798.87"/>
    <s v="Silver"/>
  </r>
  <r>
    <x v="15391"/>
    <x v="2"/>
    <s v="EE. UU."/>
    <n v="1"/>
    <n v="532.58000000000004"/>
    <n v="532.58000000000004"/>
    <n v="241.58"/>
    <n v="1"/>
    <n v="1"/>
    <n v="1"/>
    <n v="2"/>
    <n v="0"/>
    <n v="0"/>
    <s v="2017-11-16"/>
    <s v="2017-11-16"/>
    <n v="798.87"/>
    <s v="Silver"/>
  </r>
  <r>
    <x v="15392"/>
    <x v="2"/>
    <s v="EE. UU."/>
    <n v="1"/>
    <n v="532.58000000000004"/>
    <n v="532.58000000000004"/>
    <n v="-63.24"/>
    <n v="1"/>
    <n v="2"/>
    <n v="1"/>
    <n v="3"/>
    <n v="0"/>
    <n v="0"/>
    <s v="2017-11-16"/>
    <s v="2017-11-16"/>
    <n v="798.87"/>
    <s v="Silver"/>
  </r>
  <r>
    <x v="15393"/>
    <x v="0"/>
    <s v="Puerto Rico"/>
    <n v="1"/>
    <n v="532.58000000000004"/>
    <n v="532.58000000000004"/>
    <n v="-115.04"/>
    <n v="1"/>
    <n v="1"/>
    <n v="1"/>
    <n v="3"/>
    <n v="0"/>
    <n v="0"/>
    <s v="2017-11-16"/>
    <s v="2017-11-16"/>
    <n v="798.87"/>
    <s v="Silver"/>
  </r>
  <r>
    <x v="15394"/>
    <x v="2"/>
    <s v="EE. UU."/>
    <n v="1"/>
    <n v="532.58000000000004"/>
    <n v="532.58000000000004"/>
    <n v="242.8"/>
    <n v="0"/>
    <n v="-1"/>
    <n v="1"/>
    <n v="4"/>
    <n v="0"/>
    <n v="0"/>
    <s v="2017-11-16"/>
    <s v="2017-11-16"/>
    <n v="798.87"/>
    <s v="Silver"/>
  </r>
  <r>
    <x v="15395"/>
    <x v="2"/>
    <s v="Puerto Rico"/>
    <n v="1"/>
    <n v="532.58000000000004"/>
    <n v="532.58000000000004"/>
    <n v="245.31"/>
    <n v="0"/>
    <n v="0"/>
    <n v="0"/>
    <n v="1.83"/>
    <n v="0"/>
    <n v="0"/>
    <s v="2017-11-16"/>
    <s v="2017-11-16"/>
    <n v="798.87"/>
    <s v="Silver"/>
  </r>
  <r>
    <x v="15396"/>
    <x v="0"/>
    <s v="EE. UU."/>
    <n v="1"/>
    <n v="532.58000000000004"/>
    <n v="532.58000000000004"/>
    <n v="178.21"/>
    <n v="1"/>
    <n v="1"/>
    <n v="1"/>
    <n v="2"/>
    <n v="0"/>
    <n v="0"/>
    <s v="2017-11-16"/>
    <s v="2017-11-16"/>
    <n v="798.87"/>
    <s v="Silver"/>
  </r>
  <r>
    <x v="15397"/>
    <x v="2"/>
    <s v="Puerto Rico"/>
    <n v="1"/>
    <n v="532.58000000000004"/>
    <n v="532.58000000000004"/>
    <n v="173.09"/>
    <n v="1"/>
    <n v="1"/>
    <n v="1"/>
    <n v="3"/>
    <n v="0"/>
    <n v="0"/>
    <s v="2017-11-16"/>
    <s v="2017-11-16"/>
    <n v="798.87"/>
    <s v="Silver"/>
  </r>
  <r>
    <x v="15398"/>
    <x v="1"/>
    <s v="EE. UU."/>
    <n v="1"/>
    <n v="532.58000000000004"/>
    <n v="532.58000000000004"/>
    <n v="53.12"/>
    <n v="1"/>
    <n v="1"/>
    <n v="0"/>
    <n v="1.83"/>
    <n v="0"/>
    <n v="0"/>
    <s v="2017-11-16"/>
    <s v="2017-11-16"/>
    <n v="798.87"/>
    <s v="Silver"/>
  </r>
  <r>
    <x v="15399"/>
    <x v="2"/>
    <s v="EE. UU."/>
    <n v="1"/>
    <n v="532.58000000000004"/>
    <n v="532.58000000000004"/>
    <n v="123.56"/>
    <n v="1"/>
    <n v="1"/>
    <n v="1"/>
    <n v="2"/>
    <n v="0"/>
    <n v="0"/>
    <s v="2017-11-16"/>
    <s v="2017-11-16"/>
    <n v="798.87"/>
    <s v="Silver"/>
  </r>
  <r>
    <x v="15400"/>
    <x v="2"/>
    <s v="Puerto Rico"/>
    <n v="1"/>
    <n v="532.58000000000004"/>
    <n v="532.58000000000004"/>
    <n v="213.99"/>
    <n v="1"/>
    <n v="1"/>
    <n v="1"/>
    <n v="4"/>
    <n v="0"/>
    <n v="0"/>
    <s v="2017-11-16"/>
    <s v="2017-11-16"/>
    <n v="798.87"/>
    <s v="Silver"/>
  </r>
  <r>
    <x v="15401"/>
    <x v="0"/>
    <s v="EE. UU."/>
    <n v="1"/>
    <n v="532.58000000000004"/>
    <n v="532.58000000000004"/>
    <n v="149.41"/>
    <n v="1"/>
    <n v="1"/>
    <n v="1"/>
    <n v="2"/>
    <n v="0"/>
    <n v="0"/>
    <s v="2017-11-16"/>
    <s v="2017-11-16"/>
    <n v="798.87"/>
    <s v="Silver"/>
  </r>
  <r>
    <x v="15402"/>
    <x v="0"/>
    <s v="EE. UU."/>
    <n v="1"/>
    <n v="532.58000000000004"/>
    <n v="532.58000000000004"/>
    <n v="134.21"/>
    <n v="1"/>
    <n v="1"/>
    <n v="1"/>
    <n v="3"/>
    <n v="0"/>
    <n v="0"/>
    <s v="2017-11-16"/>
    <s v="2017-11-16"/>
    <n v="798.87"/>
    <s v="Silver"/>
  </r>
  <r>
    <x v="15403"/>
    <x v="0"/>
    <s v="Puerto Rico"/>
    <n v="1"/>
    <n v="532.58000000000004"/>
    <n v="532.58000000000004"/>
    <n v="117.7"/>
    <n v="0"/>
    <n v="-2"/>
    <n v="0"/>
    <n v="1.83"/>
    <n v="0"/>
    <n v="0"/>
    <s v="2017-11-16"/>
    <s v="2017-11-16"/>
    <n v="798.87"/>
    <s v="Silver"/>
  </r>
  <r>
    <x v="15404"/>
    <x v="0"/>
    <s v="EE. UU."/>
    <n v="1"/>
    <n v="532.58000000000004"/>
    <n v="532.58000000000004"/>
    <n v="227.04"/>
    <n v="0"/>
    <n v="-1"/>
    <n v="0"/>
    <n v="1.83"/>
    <n v="0"/>
    <n v="0"/>
    <s v="2017-11-16"/>
    <s v="2017-11-16"/>
    <n v="798.87"/>
    <s v="Silver"/>
  </r>
  <r>
    <x v="15405"/>
    <x v="0"/>
    <s v="EE. UU."/>
    <n v="1"/>
    <n v="532.58000000000004"/>
    <n v="532.58000000000004"/>
    <n v="229.65"/>
    <n v="0"/>
    <n v="0"/>
    <n v="0"/>
    <n v="1.83"/>
    <n v="0"/>
    <n v="0"/>
    <s v="2017-11-16"/>
    <s v="2017-11-16"/>
    <n v="798.87"/>
    <s v="Silver"/>
  </r>
  <r>
    <x v="15406"/>
    <x v="1"/>
    <s v="Puerto Rico"/>
    <n v="1"/>
    <n v="532.58000000000004"/>
    <n v="532.58000000000004"/>
    <n v="-718.98"/>
    <n v="1"/>
    <n v="3"/>
    <n v="1"/>
    <n v="4"/>
    <n v="0"/>
    <n v="0"/>
    <s v="2017-11-16"/>
    <s v="2017-11-16"/>
    <n v="798.87"/>
    <s v="Silver"/>
  </r>
  <r>
    <x v="15407"/>
    <x v="2"/>
    <s v="EE. UU."/>
    <n v="1"/>
    <n v="532.58000000000004"/>
    <n v="532.58000000000004"/>
    <n v="42.16"/>
    <n v="1"/>
    <n v="4"/>
    <n v="1"/>
    <n v="2"/>
    <n v="0"/>
    <n v="0"/>
    <s v="2017-11-16"/>
    <s v="2017-11-16"/>
    <n v="798.87"/>
    <s v="Silver"/>
  </r>
  <r>
    <x v="15408"/>
    <x v="2"/>
    <s v="EE. UU."/>
    <n v="1"/>
    <n v="532.58000000000004"/>
    <n v="532.58000000000004"/>
    <n v="123.82"/>
    <n v="0"/>
    <n v="0"/>
    <n v="0"/>
    <n v="1.83"/>
    <n v="0"/>
    <n v="0"/>
    <s v="2017-11-16"/>
    <s v="2017-11-16"/>
    <n v="798.87"/>
    <s v="Silver"/>
  </r>
  <r>
    <x v="15409"/>
    <x v="2"/>
    <s v="Puerto Rico"/>
    <n v="1"/>
    <n v="532.58000000000004"/>
    <n v="532.58000000000004"/>
    <n v="170.11"/>
    <n v="1"/>
    <n v="1"/>
    <n v="1"/>
    <n v="3"/>
    <n v="0"/>
    <n v="0"/>
    <s v="2017-11-16"/>
    <s v="2017-11-16"/>
    <n v="798.87"/>
    <s v="Silver"/>
  </r>
  <r>
    <x v="15410"/>
    <x v="2"/>
    <s v="EE. UU."/>
    <n v="1"/>
    <n v="532.58000000000004"/>
    <n v="532.58000000000004"/>
    <n v="177.08"/>
    <n v="1"/>
    <n v="2"/>
    <n v="1"/>
    <n v="2"/>
    <n v="1"/>
    <n v="0"/>
    <s v="2017-11-16"/>
    <s v="2017-11-16"/>
    <n v="798.87"/>
    <s v="Silver"/>
  </r>
  <r>
    <x v="15411"/>
    <x v="0"/>
    <s v="EE. UU."/>
    <n v="1"/>
    <n v="532.58000000000004"/>
    <n v="532.58000000000004"/>
    <n v="230.07"/>
    <n v="1"/>
    <n v="1"/>
    <n v="0"/>
    <n v="1.83"/>
    <n v="0"/>
    <n v="0"/>
    <s v="2017-11-16"/>
    <s v="2017-11-16"/>
    <n v="798.87"/>
    <s v="Silver"/>
  </r>
  <r>
    <x v="15412"/>
    <x v="0"/>
    <s v="EE. UU."/>
    <n v="1"/>
    <n v="532.58000000000004"/>
    <n v="532.58000000000004"/>
    <n v="108.49"/>
    <n v="1"/>
    <n v="2"/>
    <n v="1"/>
    <n v="4"/>
    <n v="0"/>
    <n v="0"/>
    <s v="2017-11-16"/>
    <s v="2017-11-16"/>
    <n v="798.87"/>
    <s v="Silver"/>
  </r>
  <r>
    <x v="15413"/>
    <x v="2"/>
    <s v="Puerto Rico"/>
    <n v="1"/>
    <n v="532.58000000000004"/>
    <n v="532.58000000000004"/>
    <n v="250.53"/>
    <n v="0"/>
    <n v="-2"/>
    <n v="0"/>
    <n v="1.83"/>
    <n v="0"/>
    <n v="0"/>
    <s v="2017-11-16"/>
    <s v="2017-11-16"/>
    <n v="798.87"/>
    <s v="Silver"/>
  </r>
  <r>
    <x v="15414"/>
    <x v="2"/>
    <s v="EE. UU."/>
    <n v="1"/>
    <n v="532.58000000000004"/>
    <n v="532.58000000000004"/>
    <n v="0"/>
    <n v="0"/>
    <n v="-1"/>
    <n v="0"/>
    <n v="1.83"/>
    <n v="0"/>
    <n v="0"/>
    <s v="2017-11-16"/>
    <s v="2017-11-16"/>
    <n v="798.87"/>
    <s v="Silver"/>
  </r>
  <r>
    <x v="15415"/>
    <x v="2"/>
    <s v="EE. UU."/>
    <n v="1"/>
    <n v="532.58000000000004"/>
    <n v="532.58000000000004"/>
    <n v="39.94"/>
    <n v="0"/>
    <n v="0"/>
    <n v="1"/>
    <n v="4"/>
    <n v="0"/>
    <n v="0"/>
    <s v="2017-11-16"/>
    <s v="2017-11-16"/>
    <n v="798.87"/>
    <s v="Silver"/>
  </r>
  <r>
    <x v="15416"/>
    <x v="2"/>
    <s v="EE. UU."/>
    <n v="1"/>
    <n v="532.58000000000004"/>
    <n v="532.58000000000004"/>
    <n v="135.01"/>
    <n v="1"/>
    <n v="1"/>
    <n v="1"/>
    <n v="3"/>
    <n v="0"/>
    <n v="0"/>
    <s v="2017-11-16"/>
    <s v="2017-11-16"/>
    <n v="798.87"/>
    <s v="Silver"/>
  </r>
  <r>
    <x v="15417"/>
    <x v="1"/>
    <s v="Puerto Rico"/>
    <n v="1"/>
    <n v="532.58000000000004"/>
    <n v="532.58000000000004"/>
    <n v="208.77"/>
    <n v="1"/>
    <n v="2"/>
    <n v="1"/>
    <n v="4"/>
    <n v="0"/>
    <n v="0"/>
    <s v="2017-11-16"/>
    <s v="2017-11-16"/>
    <n v="798.87"/>
    <s v="Silver"/>
  </r>
  <r>
    <x v="15418"/>
    <x v="0"/>
    <s v="EE. UU."/>
    <n v="1"/>
    <n v="532.58000000000004"/>
    <n v="532.58000000000004"/>
    <n v="209.62"/>
    <n v="0"/>
    <n v="-2"/>
    <n v="0"/>
    <n v="1.83"/>
    <n v="0"/>
    <n v="0"/>
    <s v="2017-11-16"/>
    <s v="2017-11-16"/>
    <n v="798.87"/>
    <s v="Silver"/>
  </r>
  <r>
    <x v="15419"/>
    <x v="2"/>
    <s v="Puerto Rico"/>
    <n v="1"/>
    <n v="532.58000000000004"/>
    <n v="532.58000000000004"/>
    <n v="-1127.21"/>
    <n v="0"/>
    <n v="-1"/>
    <n v="0"/>
    <n v="1.83"/>
    <n v="0"/>
    <n v="0"/>
    <s v="2017-11-16"/>
    <s v="2017-11-16"/>
    <n v="798.87"/>
    <s v="Silver"/>
  </r>
  <r>
    <x v="15420"/>
    <x v="2"/>
    <s v="EE. UU."/>
    <n v="1"/>
    <n v="532.58000000000004"/>
    <n v="532.58000000000004"/>
    <n v="-1140.79"/>
    <n v="0"/>
    <n v="0"/>
    <n v="0"/>
    <n v="1.83"/>
    <n v="0"/>
    <n v="0"/>
    <s v="2017-11-16"/>
    <s v="2017-11-16"/>
    <n v="798.87"/>
    <s v="Silver"/>
  </r>
  <r>
    <x v="15421"/>
    <x v="2"/>
    <s v="Puerto Rico"/>
    <n v="1"/>
    <n v="532.58000000000004"/>
    <n v="532.58000000000004"/>
    <n v="73.790000000000006"/>
    <n v="1"/>
    <n v="1"/>
    <n v="1"/>
    <n v="3"/>
    <n v="0"/>
    <n v="0"/>
    <s v="2017-11-16"/>
    <s v="2017-11-16"/>
    <n v="798.87"/>
    <s v="Silver"/>
  </r>
  <r>
    <x v="15422"/>
    <x v="0"/>
    <s v="EE. UU."/>
    <n v="1"/>
    <n v="532.58000000000004"/>
    <n v="532.58000000000004"/>
    <n v="52.36"/>
    <n v="1"/>
    <n v="1"/>
    <n v="1"/>
    <n v="4"/>
    <n v="0"/>
    <n v="0"/>
    <s v="2017-11-16"/>
    <s v="2017-11-16"/>
    <n v="798.87"/>
    <s v="Silver"/>
  </r>
  <r>
    <x v="15423"/>
    <x v="1"/>
    <s v="Puerto Rico"/>
    <n v="1"/>
    <n v="532.58000000000004"/>
    <n v="532.58000000000004"/>
    <n v="140.6"/>
    <n v="1"/>
    <n v="1"/>
    <n v="1"/>
    <n v="4"/>
    <n v="0"/>
    <n v="0"/>
    <s v="2017-11-16"/>
    <s v="2017-11-16"/>
    <n v="798.87"/>
    <s v="Silver"/>
  </r>
  <r>
    <x v="15424"/>
    <x v="0"/>
    <s v="EE. UU."/>
    <n v="1"/>
    <n v="532.58000000000004"/>
    <n v="532.58000000000004"/>
    <n v="-207.55"/>
    <n v="1"/>
    <n v="1"/>
    <n v="0"/>
    <n v="1.83"/>
    <n v="0"/>
    <n v="0"/>
    <s v="2017-11-16"/>
    <s v="2017-11-16"/>
    <n v="798.87"/>
    <s v="Silver"/>
  </r>
  <r>
    <x v="15425"/>
    <x v="1"/>
    <s v="Puerto Rico"/>
    <n v="1"/>
    <n v="532.58000000000004"/>
    <n v="532.58000000000004"/>
    <n v="-387.72"/>
    <n v="1"/>
    <n v="2"/>
    <n v="0"/>
    <n v="1.83"/>
    <n v="0"/>
    <n v="0"/>
    <s v="2017-11-16"/>
    <s v="2017-11-16"/>
    <n v="798.87"/>
    <s v="Silver"/>
  </r>
  <r>
    <x v="15426"/>
    <x v="0"/>
    <s v="EE. UU."/>
    <n v="1"/>
    <n v="532.58000000000004"/>
    <n v="532.58000000000004"/>
    <n v="-379.89"/>
    <n v="1"/>
    <n v="3"/>
    <n v="1"/>
    <n v="3"/>
    <n v="0"/>
    <n v="0"/>
    <s v="2017-11-16"/>
    <s v="2017-11-16"/>
    <n v="798.87"/>
    <s v="Silver"/>
  </r>
  <r>
    <x v="15427"/>
    <x v="2"/>
    <s v="Puerto Rico"/>
    <n v="1"/>
    <n v="532.58000000000004"/>
    <n v="532.58000000000004"/>
    <n v="176.15"/>
    <n v="1"/>
    <n v="4"/>
    <n v="0"/>
    <n v="1.83"/>
    <n v="0"/>
    <n v="0"/>
    <s v="2017-11-16"/>
    <s v="2017-11-16"/>
    <n v="798.87"/>
    <s v="Silver"/>
  </r>
  <r>
    <x v="15428"/>
    <x v="2"/>
    <s v="EE. UU."/>
    <n v="1"/>
    <n v="532.58000000000004"/>
    <n v="532.58000000000004"/>
    <n v="182.14"/>
    <n v="0"/>
    <n v="0"/>
    <n v="0"/>
    <n v="1.83"/>
    <n v="0"/>
    <n v="0"/>
    <s v="2017-11-16"/>
    <s v="2017-11-16"/>
    <n v="798.87"/>
    <s v="Silver"/>
  </r>
  <r>
    <x v="15429"/>
    <x v="0"/>
    <s v="Puerto Rico"/>
    <n v="1"/>
    <n v="532.58000000000004"/>
    <n v="532.58000000000004"/>
    <n v="173.83"/>
    <n v="1"/>
    <n v="1"/>
    <n v="0"/>
    <n v="1.83"/>
    <n v="0"/>
    <n v="0"/>
    <s v="2017-11-16"/>
    <s v="2017-11-16"/>
    <n v="798.87"/>
    <s v="Silver"/>
  </r>
  <r>
    <x v="15430"/>
    <x v="2"/>
    <s v="EE. UU."/>
    <n v="1"/>
    <n v="532.58000000000004"/>
    <n v="532.58000000000004"/>
    <n v="175.64"/>
    <n v="1"/>
    <n v="2"/>
    <n v="1"/>
    <n v="3"/>
    <n v="0"/>
    <n v="0"/>
    <s v="2017-11-16"/>
    <s v="2017-11-16"/>
    <n v="798.87"/>
    <s v="Silver"/>
  </r>
  <r>
    <x v="15431"/>
    <x v="2"/>
    <s v="EE. UU."/>
    <n v="1"/>
    <n v="532.58000000000004"/>
    <n v="532.58000000000004"/>
    <n v="208.77"/>
    <n v="1"/>
    <n v="3"/>
    <n v="1"/>
    <n v="4"/>
    <n v="0"/>
    <n v="0"/>
    <s v="2017-11-16"/>
    <s v="2017-11-16"/>
    <n v="798.87"/>
    <s v="Silver"/>
  </r>
  <r>
    <x v="15432"/>
    <x v="2"/>
    <s v="Puerto Rico"/>
    <n v="1"/>
    <n v="532.58000000000004"/>
    <n v="532.58000000000004"/>
    <n v="258.35000000000002"/>
    <n v="1"/>
    <n v="4"/>
    <n v="1"/>
    <n v="2"/>
    <n v="0"/>
    <n v="0"/>
    <s v="2017-11-16"/>
    <s v="2017-11-16"/>
    <n v="798.87"/>
    <s v="Silver"/>
  </r>
  <r>
    <x v="15433"/>
    <x v="2"/>
    <s v="EE. UU."/>
    <n v="1"/>
    <n v="532.58000000000004"/>
    <n v="532.58000000000004"/>
    <n v="244.99"/>
    <n v="0"/>
    <n v="-2"/>
    <n v="0"/>
    <n v="1.83"/>
    <n v="0"/>
    <n v="0"/>
    <s v="2017-11-16"/>
    <s v="2017-11-16"/>
    <n v="798.87"/>
    <s v="Silver"/>
  </r>
  <r>
    <x v="15434"/>
    <x v="0"/>
    <s v="Puerto Rico"/>
    <n v="1"/>
    <n v="532.58000000000004"/>
    <n v="532.58000000000004"/>
    <n v="187.73"/>
    <n v="0"/>
    <n v="-1"/>
    <n v="1"/>
    <n v="2"/>
    <n v="0"/>
    <n v="0"/>
    <s v="2017-11-16"/>
    <s v="2017-11-16"/>
    <n v="798.87"/>
    <s v="Silver"/>
  </r>
  <r>
    <x v="15435"/>
    <x v="0"/>
    <s v="Puerto Rico"/>
    <n v="1"/>
    <n v="532.58000000000004"/>
    <n v="532.58000000000004"/>
    <n v="37.49"/>
    <n v="1"/>
    <n v="2"/>
    <n v="1"/>
    <n v="2"/>
    <n v="1"/>
    <n v="0"/>
    <s v="2017-11-16"/>
    <s v="2017-11-16"/>
    <n v="798.87"/>
    <s v="Silver"/>
  </r>
  <r>
    <x v="15436"/>
    <x v="0"/>
    <s v="EE. UU."/>
    <n v="1"/>
    <n v="532.58000000000004"/>
    <n v="532.58000000000004"/>
    <n v="200.89"/>
    <n v="1"/>
    <n v="1"/>
    <n v="1"/>
    <n v="4"/>
    <n v="0"/>
    <n v="0"/>
    <s v="2017-11-16"/>
    <s v="2017-11-16"/>
    <n v="798.87"/>
    <s v="Silver"/>
  </r>
  <r>
    <x v="15437"/>
    <x v="0"/>
    <s v="Puerto Rico"/>
    <n v="1"/>
    <n v="532.58000000000004"/>
    <n v="532.58000000000004"/>
    <n v="-105.21"/>
    <n v="1"/>
    <n v="2"/>
    <n v="1"/>
    <n v="4"/>
    <n v="0"/>
    <n v="0"/>
    <s v="2017-11-16"/>
    <s v="2017-11-16"/>
    <n v="798.87"/>
    <s v="Silver"/>
  </r>
  <r>
    <x v="15438"/>
    <x v="0"/>
    <s v="EE. UU."/>
    <n v="1"/>
    <n v="532.58000000000004"/>
    <n v="532.58000000000004"/>
    <n v="-790.5"/>
    <n v="0"/>
    <n v="-2"/>
    <n v="0"/>
    <n v="1.83"/>
    <n v="0"/>
    <n v="0"/>
    <s v="2017-11-16"/>
    <s v="2017-11-16"/>
    <n v="798.87"/>
    <s v="Silver"/>
  </r>
  <r>
    <x v="15439"/>
    <x v="0"/>
    <s v="EE. UU."/>
    <n v="1"/>
    <n v="532.58000000000004"/>
    <n v="532.58000000000004"/>
    <n v="51.15"/>
    <n v="0"/>
    <n v="-1"/>
    <n v="0"/>
    <n v="1.83"/>
    <n v="0"/>
    <n v="0"/>
    <s v="2017-11-16"/>
    <s v="2017-11-16"/>
    <n v="798.87"/>
    <s v="Silver"/>
  </r>
  <r>
    <x v="15440"/>
    <x v="2"/>
    <s v="EE. UU."/>
    <n v="1"/>
    <n v="532.58000000000004"/>
    <n v="532.58000000000004"/>
    <n v="-339.63"/>
    <n v="0"/>
    <n v="0"/>
    <n v="0"/>
    <n v="1.83"/>
    <n v="0"/>
    <n v="0"/>
    <s v="2017-11-16"/>
    <s v="2017-11-16"/>
    <n v="798.87"/>
    <s v="Silver"/>
  </r>
  <r>
    <x v="15441"/>
    <x v="2"/>
    <s v="Puerto Rico"/>
    <n v="1"/>
    <n v="532.58000000000004"/>
    <n v="532.58000000000004"/>
    <n v="52.96"/>
    <n v="1"/>
    <n v="1"/>
    <n v="1"/>
    <n v="4"/>
    <n v="0"/>
    <n v="0"/>
    <s v="2017-11-16"/>
    <s v="2017-11-16"/>
    <n v="798.87"/>
    <s v="Silver"/>
  </r>
  <r>
    <x v="15442"/>
    <x v="2"/>
    <s v="EE. UU."/>
    <n v="1"/>
    <n v="532.58000000000004"/>
    <n v="532.58000000000004"/>
    <n v="179.75"/>
    <n v="1"/>
    <n v="1"/>
    <n v="0"/>
    <n v="1.83"/>
    <n v="0"/>
    <n v="0"/>
    <s v="2017-11-16"/>
    <s v="2017-11-16"/>
    <n v="798.87"/>
    <s v="Silver"/>
  </r>
  <r>
    <x v="15443"/>
    <x v="2"/>
    <s v="Puerto Rico"/>
    <n v="1"/>
    <n v="532.58000000000004"/>
    <n v="532.58000000000004"/>
    <n v="63"/>
    <n v="1"/>
    <n v="1"/>
    <n v="1"/>
    <n v="4"/>
    <n v="0"/>
    <n v="0"/>
    <s v="2017-11-16"/>
    <s v="2017-11-16"/>
    <n v="798.87"/>
    <s v="Silver"/>
  </r>
  <r>
    <x v="15444"/>
    <x v="1"/>
    <s v="EE. UU."/>
    <n v="1"/>
    <n v="532.58000000000004"/>
    <n v="532.58000000000004"/>
    <n v="128.78"/>
    <n v="1"/>
    <n v="1"/>
    <n v="1"/>
    <n v="2"/>
    <n v="0"/>
    <n v="0"/>
    <s v="2017-11-16"/>
    <s v="2017-11-16"/>
    <n v="798.87"/>
    <s v="Silver"/>
  </r>
  <r>
    <x v="15445"/>
    <x v="0"/>
    <s v="Puerto Rico"/>
    <n v="1"/>
    <n v="532.58000000000004"/>
    <n v="532.58000000000004"/>
    <n v="130.85"/>
    <n v="0"/>
    <n v="2"/>
    <n v="0"/>
    <n v="1.83"/>
    <n v="0"/>
    <n v="0"/>
    <s v="2017-11-16"/>
    <s v="2017-11-16"/>
    <n v="798.87"/>
    <s v="Silver"/>
  </r>
  <r>
    <x v="15446"/>
    <x v="0"/>
    <s v="EE. UU."/>
    <n v="1"/>
    <n v="532.58000000000004"/>
    <n v="532.58000000000004"/>
    <n v="237.8"/>
    <n v="1"/>
    <n v="1"/>
    <n v="1"/>
    <n v="4"/>
    <n v="0"/>
    <n v="0"/>
    <s v="2017-11-17"/>
    <s v="2017-11-17"/>
    <n v="798.87"/>
    <s v="Silver"/>
  </r>
  <r>
    <x v="15447"/>
    <x v="0"/>
    <s v="EE. UU."/>
    <n v="1"/>
    <n v="532.58000000000004"/>
    <n v="532.58000000000004"/>
    <n v="92.03"/>
    <n v="1"/>
    <n v="4"/>
    <n v="0"/>
    <n v="1.83"/>
    <n v="0"/>
    <n v="0"/>
    <s v="2017-11-17"/>
    <s v="2017-11-17"/>
    <n v="798.87"/>
    <s v="Silver"/>
  </r>
  <r>
    <x v="15448"/>
    <x v="2"/>
    <s v="EE. UU."/>
    <n v="1"/>
    <n v="532.58000000000004"/>
    <n v="532.58000000000004"/>
    <n v="242.8"/>
    <n v="1"/>
    <n v="1"/>
    <n v="1"/>
    <n v="3"/>
    <n v="0"/>
    <n v="0"/>
    <s v="2017-11-17"/>
    <s v="2017-11-17"/>
    <n v="798.87"/>
    <s v="Silver"/>
  </r>
  <r>
    <x v="15449"/>
    <x v="0"/>
    <s v="Puerto Rico"/>
    <n v="1"/>
    <n v="532.58000000000004"/>
    <n v="532.58000000000004"/>
    <n v="58.98"/>
    <n v="0"/>
    <n v="-1"/>
    <n v="0"/>
    <n v="1.83"/>
    <n v="0"/>
    <n v="0"/>
    <s v="2017-11-17"/>
    <s v="2017-11-17"/>
    <n v="798.87"/>
    <s v="Silver"/>
  </r>
  <r>
    <x v="15450"/>
    <x v="1"/>
    <s v="EE. UU."/>
    <n v="1"/>
    <n v="532.58000000000004"/>
    <n v="532.58000000000004"/>
    <n v="-20.04"/>
    <n v="0"/>
    <n v="0"/>
    <n v="0"/>
    <n v="1.83"/>
    <n v="0"/>
    <n v="0"/>
    <s v="2017-11-17"/>
    <s v="2017-11-17"/>
    <n v="798.87"/>
    <s v="Silver"/>
  </r>
  <r>
    <x v="15451"/>
    <x v="1"/>
    <s v="EE. UU."/>
    <n v="1"/>
    <n v="532.58000000000004"/>
    <n v="532.58000000000004"/>
    <n v="138.47"/>
    <n v="1"/>
    <n v="1"/>
    <n v="0"/>
    <n v="1.83"/>
    <n v="0"/>
    <n v="0"/>
    <s v="2017-11-17"/>
    <s v="2017-11-17"/>
    <n v="798.87"/>
    <s v="Silver"/>
  </r>
  <r>
    <x v="15452"/>
    <x v="1"/>
    <s v="EE. UU."/>
    <n v="1"/>
    <n v="532.58000000000004"/>
    <n v="532.58000000000004"/>
    <n v="25.16"/>
    <n v="1"/>
    <n v="2"/>
    <n v="1"/>
    <n v="1"/>
    <n v="1"/>
    <n v="0"/>
    <s v="2017-11-17"/>
    <s v="2017-11-17"/>
    <n v="798.87"/>
    <s v="Silver"/>
  </r>
  <r>
    <x v="15453"/>
    <x v="0"/>
    <s v="Puerto Rico"/>
    <n v="1"/>
    <n v="532.58000000000004"/>
    <n v="532.58000000000004"/>
    <n v="149.12"/>
    <n v="0"/>
    <n v="-2"/>
    <n v="0"/>
    <n v="1.83"/>
    <n v="0"/>
    <n v="0"/>
    <s v="2017-11-17"/>
    <s v="2017-11-17"/>
    <n v="798.87"/>
    <s v="Silver"/>
  </r>
  <r>
    <x v="15454"/>
    <x v="2"/>
    <s v="EE. UU."/>
    <n v="1"/>
    <n v="532.58000000000004"/>
    <n v="532.58000000000004"/>
    <n v="187.79"/>
    <n v="1"/>
    <n v="1"/>
    <n v="0"/>
    <n v="1.83"/>
    <n v="0"/>
    <n v="0"/>
    <s v="2017-11-17"/>
    <s v="2017-11-17"/>
    <n v="798.87"/>
    <s v="Silver"/>
  </r>
  <r>
    <x v="15455"/>
    <x v="0"/>
    <s v="Puerto Rico"/>
    <n v="1"/>
    <n v="532.58000000000004"/>
    <n v="532.58000000000004"/>
    <n v="94.15"/>
    <n v="1"/>
    <n v="1"/>
    <n v="0"/>
    <n v="1.83"/>
    <n v="0"/>
    <n v="0"/>
    <s v="2017-11-17"/>
    <s v="2017-11-17"/>
    <n v="798.87"/>
    <s v="Silver"/>
  </r>
  <r>
    <x v="15456"/>
    <x v="2"/>
    <s v="EE. UU."/>
    <n v="1"/>
    <n v="532.58000000000004"/>
    <n v="532.58000000000004"/>
    <n v="151.21"/>
    <n v="1"/>
    <n v="1"/>
    <n v="1"/>
    <n v="1"/>
    <n v="1"/>
    <n v="0"/>
    <s v="2017-11-17"/>
    <s v="2017-11-17"/>
    <n v="798.87"/>
    <s v="Silver"/>
  </r>
  <r>
    <x v="15457"/>
    <x v="2"/>
    <s v="Puerto Rico"/>
    <n v="1"/>
    <n v="532.58000000000004"/>
    <n v="532.58000000000004"/>
    <n v="9.0500000000000007"/>
    <n v="1"/>
    <n v="2"/>
    <n v="1"/>
    <n v="2"/>
    <n v="0"/>
    <n v="0"/>
    <s v="2017-11-17"/>
    <s v="2017-11-17"/>
    <n v="798.87"/>
    <s v="Silver"/>
  </r>
  <r>
    <x v="15458"/>
    <x v="2"/>
    <s v="EE. UU."/>
    <n v="1"/>
    <n v="532.58000000000004"/>
    <n v="532.58000000000004"/>
    <n v="5.0999999999999996"/>
    <n v="0"/>
    <n v="-2"/>
    <n v="0"/>
    <n v="1.83"/>
    <n v="0"/>
    <n v="0"/>
    <s v="2017-11-17"/>
    <s v="2017-11-17"/>
    <n v="798.87"/>
    <s v="Silver"/>
  </r>
  <r>
    <x v="15459"/>
    <x v="0"/>
    <s v="Puerto Rico"/>
    <n v="1"/>
    <n v="532.58000000000004"/>
    <n v="532.58000000000004"/>
    <n v="121.85"/>
    <n v="0"/>
    <n v="-1"/>
    <n v="0"/>
    <n v="1.83"/>
    <n v="0"/>
    <n v="0"/>
    <s v="2017-11-17"/>
    <s v="2017-11-17"/>
    <n v="798.87"/>
    <s v="Silver"/>
  </r>
  <r>
    <x v="15460"/>
    <x v="0"/>
    <s v="EE. UU."/>
    <n v="1"/>
    <n v="532.58000000000004"/>
    <n v="532.58000000000004"/>
    <n v="239.66"/>
    <n v="0"/>
    <n v="0"/>
    <n v="0"/>
    <n v="1.83"/>
    <n v="0"/>
    <n v="0"/>
    <s v="2017-11-17"/>
    <s v="2017-11-17"/>
    <n v="798.87"/>
    <s v="Silver"/>
  </r>
  <r>
    <x v="15461"/>
    <x v="2"/>
    <s v="EE. UU."/>
    <n v="1"/>
    <n v="532.58000000000004"/>
    <n v="532.58000000000004"/>
    <n v="-66.88"/>
    <n v="1"/>
    <n v="1"/>
    <n v="1"/>
    <n v="3"/>
    <n v="0"/>
    <n v="0"/>
    <s v="2017-11-17"/>
    <s v="2017-11-17"/>
    <n v="798.87"/>
    <s v="Silver"/>
  </r>
  <r>
    <x v="15462"/>
    <x v="0"/>
    <s v="Puerto Rico"/>
    <n v="1"/>
    <n v="532.58000000000004"/>
    <n v="532.58000000000004"/>
    <n v="183.26"/>
    <n v="1"/>
    <n v="2"/>
    <n v="1"/>
    <n v="3"/>
    <n v="0"/>
    <n v="0"/>
    <s v="2017-11-17"/>
    <s v="2017-11-17"/>
    <n v="798.87"/>
    <s v="Silver"/>
  </r>
  <r>
    <x v="15463"/>
    <x v="2"/>
    <s v="EE. UU."/>
    <n v="1"/>
    <n v="532.58000000000004"/>
    <n v="532.58000000000004"/>
    <n v="12.58"/>
    <n v="0"/>
    <n v="-2"/>
    <n v="0"/>
    <n v="1.83"/>
    <n v="0"/>
    <n v="0"/>
    <s v="2017-11-17"/>
    <s v="2017-11-17"/>
    <n v="798.87"/>
    <s v="Silver"/>
  </r>
  <r>
    <x v="15464"/>
    <x v="0"/>
    <s v="Puerto Rico"/>
    <n v="1"/>
    <n v="532.58000000000004"/>
    <n v="532.58000000000004"/>
    <n v="131.55000000000001"/>
    <n v="1"/>
    <n v="1"/>
    <n v="1"/>
    <n v="3"/>
    <n v="0"/>
    <n v="0"/>
    <s v="2017-11-17"/>
    <s v="2017-11-17"/>
    <n v="798.87"/>
    <s v="Silver"/>
  </r>
  <r>
    <x v="15465"/>
    <x v="0"/>
    <s v="EE. UU."/>
    <n v="1"/>
    <n v="532.58000000000004"/>
    <n v="532.58000000000004"/>
    <n v="235.19"/>
    <n v="1"/>
    <n v="2"/>
    <n v="0"/>
    <n v="1.83"/>
    <n v="0"/>
    <n v="0"/>
    <s v="2017-11-17"/>
    <s v="2017-11-17"/>
    <n v="798.87"/>
    <s v="Silver"/>
  </r>
  <r>
    <x v="15466"/>
    <x v="0"/>
    <s v="Puerto Rico"/>
    <n v="1"/>
    <n v="532.58000000000004"/>
    <n v="532.58000000000004"/>
    <n v="174.61"/>
    <n v="1"/>
    <n v="3"/>
    <n v="1"/>
    <n v="4"/>
    <n v="0"/>
    <n v="0"/>
    <s v="2017-11-17"/>
    <s v="2017-11-17"/>
    <n v="798.87"/>
    <s v="Silver"/>
  </r>
  <r>
    <x v="15467"/>
    <x v="0"/>
    <s v="EE. UU."/>
    <n v="1"/>
    <n v="532.58000000000004"/>
    <n v="532.58000000000004"/>
    <n v="189.46"/>
    <n v="1"/>
    <n v="2"/>
    <n v="1"/>
    <n v="2"/>
    <n v="0"/>
    <n v="0"/>
    <s v="2017-11-17"/>
    <s v="2017-11-17"/>
    <n v="798.87"/>
    <s v="Silver"/>
  </r>
  <r>
    <x v="15468"/>
    <x v="0"/>
    <s v="EE. UU."/>
    <n v="1"/>
    <n v="532.58000000000004"/>
    <n v="532.58000000000004"/>
    <n v="237.26"/>
    <n v="0"/>
    <n v="-2"/>
    <n v="0"/>
    <n v="1.83"/>
    <n v="0"/>
    <n v="0"/>
    <s v="2017-11-17"/>
    <s v="2017-11-17"/>
    <n v="798.87"/>
    <s v="Silver"/>
  </r>
  <r>
    <x v="15469"/>
    <x v="2"/>
    <s v="EE. UU."/>
    <n v="1"/>
    <n v="532.58000000000004"/>
    <n v="532.58000000000004"/>
    <n v="180.01"/>
    <n v="0"/>
    <n v="-1"/>
    <n v="1"/>
    <n v="4"/>
    <n v="0"/>
    <n v="0"/>
    <s v="2017-11-17"/>
    <s v="2017-11-17"/>
    <n v="798.87"/>
    <s v="Silver"/>
  </r>
  <r>
    <x v="15470"/>
    <x v="0"/>
    <s v="Puerto Rico"/>
    <n v="1"/>
    <n v="532.58000000000004"/>
    <n v="532.58000000000004"/>
    <n v="25.16"/>
    <n v="0"/>
    <n v="0"/>
    <n v="1"/>
    <n v="5"/>
    <n v="0"/>
    <n v="0"/>
    <s v="2017-11-17"/>
    <s v="2017-11-17"/>
    <n v="798.87"/>
    <s v="Silver"/>
  </r>
  <r>
    <x v="15471"/>
    <x v="0"/>
    <s v="EE. UU."/>
    <n v="1"/>
    <n v="532.58000000000004"/>
    <n v="532.58000000000004"/>
    <n v="48.15"/>
    <n v="1"/>
    <n v="1"/>
    <n v="1"/>
    <n v="3"/>
    <n v="0"/>
    <n v="0"/>
    <s v="2017-11-17"/>
    <s v="2017-11-17"/>
    <n v="798.87"/>
    <s v="Silver"/>
  </r>
  <r>
    <x v="15472"/>
    <x v="0"/>
    <s v="Puerto Rico"/>
    <n v="1"/>
    <n v="532.58000000000004"/>
    <n v="532.58000000000004"/>
    <n v="30.57"/>
    <n v="1"/>
    <n v="1"/>
    <n v="1"/>
    <n v="4"/>
    <n v="0"/>
    <n v="0"/>
    <s v="2017-11-17"/>
    <s v="2017-11-17"/>
    <n v="798.87"/>
    <s v="Silver"/>
  </r>
  <r>
    <x v="15473"/>
    <x v="0"/>
    <s v="EE. UU."/>
    <n v="1"/>
    <n v="532.58000000000004"/>
    <n v="532.58000000000004"/>
    <n v="212.18"/>
    <n v="1"/>
    <n v="1"/>
    <n v="1"/>
    <n v="3"/>
    <n v="0"/>
    <n v="0"/>
    <s v="2017-11-17"/>
    <s v="2017-11-17"/>
    <n v="798.87"/>
    <s v="Silver"/>
  </r>
  <r>
    <x v="15474"/>
    <x v="0"/>
    <s v="EE. UU."/>
    <n v="1"/>
    <n v="532.58000000000004"/>
    <n v="532.58000000000004"/>
    <n v="214.74"/>
    <n v="1"/>
    <n v="1"/>
    <n v="1"/>
    <n v="4"/>
    <n v="0"/>
    <n v="0"/>
    <s v="2017-11-17"/>
    <s v="2017-11-17"/>
    <n v="798.87"/>
    <s v="Silver"/>
  </r>
  <r>
    <x v="15475"/>
    <x v="0"/>
    <s v="Puerto Rico"/>
    <n v="1"/>
    <n v="532.58000000000004"/>
    <n v="532.58000000000004"/>
    <n v="90.54"/>
    <n v="1"/>
    <n v="1"/>
    <n v="1"/>
    <n v="3"/>
    <n v="0"/>
    <n v="0"/>
    <s v="2017-11-17"/>
    <s v="2017-11-17"/>
    <n v="798.87"/>
    <s v="Silver"/>
  </r>
  <r>
    <x v="15476"/>
    <x v="0"/>
    <s v="EE. UU."/>
    <n v="1"/>
    <n v="532.58000000000004"/>
    <n v="532.58000000000004"/>
    <n v="227.04"/>
    <n v="1"/>
    <n v="1"/>
    <n v="1"/>
    <n v="2"/>
    <n v="0"/>
    <n v="0"/>
    <s v="2017-11-17"/>
    <s v="2017-11-17"/>
    <n v="798.87"/>
    <s v="Silver"/>
  </r>
  <r>
    <x v="15477"/>
    <x v="2"/>
    <s v="Puerto Rico"/>
    <n v="1"/>
    <n v="532.58000000000004"/>
    <n v="532.58000000000004"/>
    <n v="135.91"/>
    <n v="1"/>
    <n v="1"/>
    <n v="1"/>
    <n v="3"/>
    <n v="0"/>
    <n v="0"/>
    <s v="2017-11-17"/>
    <s v="2017-11-17"/>
    <n v="798.87"/>
    <s v="Silver"/>
  </r>
  <r>
    <x v="15478"/>
    <x v="0"/>
    <s v="EE. UU."/>
    <n v="1"/>
    <n v="532.58000000000004"/>
    <n v="532.58000000000004"/>
    <n v="230.07"/>
    <n v="1"/>
    <n v="1"/>
    <n v="1"/>
    <n v="3"/>
    <n v="0"/>
    <n v="0"/>
    <s v="2017-11-17"/>
    <s v="2017-11-17"/>
    <n v="798.87"/>
    <s v="Silver"/>
  </r>
  <r>
    <x v="15479"/>
    <x v="0"/>
    <s v="EE. UU."/>
    <n v="1"/>
    <n v="532.58000000000004"/>
    <n v="532.58000000000004"/>
    <n v="218.09"/>
    <n v="0"/>
    <n v="-1"/>
    <n v="0"/>
    <n v="1.83"/>
    <n v="0"/>
    <n v="0"/>
    <s v="2017-11-17"/>
    <s v="2017-11-17"/>
    <n v="798.87"/>
    <s v="Silver"/>
  </r>
  <r>
    <x v="15480"/>
    <x v="0"/>
    <s v="Puerto Rico"/>
    <n v="1"/>
    <n v="532.58000000000004"/>
    <n v="532.58000000000004"/>
    <n v="14.86"/>
    <n v="0"/>
    <n v="0"/>
    <n v="0"/>
    <n v="1.83"/>
    <n v="0"/>
    <n v="0"/>
    <s v="2017-11-17"/>
    <s v="2017-11-17"/>
    <n v="798.87"/>
    <s v="Silver"/>
  </r>
  <r>
    <x v="15481"/>
    <x v="0"/>
    <s v="EE. UU."/>
    <n v="1"/>
    <n v="532.58000000000004"/>
    <n v="532.58000000000004"/>
    <n v="181.18"/>
    <n v="1"/>
    <n v="3"/>
    <n v="1"/>
    <n v="3"/>
    <n v="0"/>
    <n v="0"/>
    <s v="2017-11-17"/>
    <s v="2017-11-17"/>
    <n v="798.87"/>
    <s v="Silver"/>
  </r>
  <r>
    <x v="15482"/>
    <x v="0"/>
    <s v="Puerto Rico"/>
    <n v="1"/>
    <n v="532.58000000000004"/>
    <n v="532.58000000000004"/>
    <n v="-117.89"/>
    <n v="1"/>
    <n v="4"/>
    <n v="1"/>
    <n v="4"/>
    <n v="0"/>
    <n v="0"/>
    <s v="2017-11-17"/>
    <s v="2017-11-17"/>
    <n v="798.87"/>
    <s v="Silver"/>
  </r>
  <r>
    <x v="15483"/>
    <x v="0"/>
    <s v="EE. UU."/>
    <n v="1"/>
    <n v="532.58000000000004"/>
    <n v="532.58000000000004"/>
    <n v="-766.92"/>
    <n v="0"/>
    <n v="-2"/>
    <n v="0"/>
    <n v="1.83"/>
    <n v="0"/>
    <n v="0"/>
    <s v="2017-11-17"/>
    <s v="2017-11-17"/>
    <n v="798.87"/>
    <s v="Silver"/>
  </r>
  <r>
    <x v="15484"/>
    <x v="0"/>
    <s v="EE. UU."/>
    <n v="1"/>
    <n v="532.58000000000004"/>
    <n v="532.58000000000004"/>
    <n v="-344.57"/>
    <n v="1"/>
    <n v="1"/>
    <n v="1"/>
    <n v="3"/>
    <n v="0"/>
    <n v="0"/>
    <s v="2017-11-17"/>
    <s v="2017-11-17"/>
    <n v="798.87"/>
    <s v="Silver"/>
  </r>
  <r>
    <x v="15485"/>
    <x v="0"/>
    <s v="Puerto Rico"/>
    <n v="1"/>
    <n v="532.58000000000004"/>
    <n v="532.58000000000004"/>
    <n v="163.36000000000001"/>
    <n v="0"/>
    <n v="0"/>
    <n v="0"/>
    <n v="1.83"/>
    <n v="0"/>
    <n v="0"/>
    <s v="2017-11-17"/>
    <s v="2017-11-17"/>
    <n v="798.87"/>
    <s v="Silver"/>
  </r>
  <r>
    <x v="15486"/>
    <x v="0"/>
    <s v="EE. UU."/>
    <n v="1"/>
    <n v="532.58000000000004"/>
    <n v="532.58000000000004"/>
    <n v="59.58"/>
    <n v="1"/>
    <n v="1"/>
    <n v="1"/>
    <n v="3"/>
    <n v="0"/>
    <n v="0"/>
    <s v="2017-11-17"/>
    <s v="2017-11-17"/>
    <n v="798.87"/>
    <s v="Silver"/>
  </r>
  <r>
    <x v="15487"/>
    <x v="0"/>
    <s v="EE. UU."/>
    <n v="1"/>
    <n v="532.58000000000004"/>
    <n v="532.58000000000004"/>
    <n v="95.86"/>
    <n v="1"/>
    <n v="2"/>
    <n v="0"/>
    <n v="1.83"/>
    <n v="0"/>
    <n v="0"/>
    <s v="2017-11-17"/>
    <s v="2017-11-17"/>
    <n v="798.87"/>
    <s v="Silver"/>
  </r>
  <r>
    <x v="15488"/>
    <x v="2"/>
    <s v="Puerto Rico"/>
    <n v="1"/>
    <n v="532.58000000000004"/>
    <n v="532.58000000000004"/>
    <n v="-89.87"/>
    <n v="0"/>
    <n v="-2"/>
    <n v="1"/>
    <n v="4"/>
    <n v="0"/>
    <n v="0"/>
    <s v="2017-11-17"/>
    <s v="2017-11-17"/>
    <n v="798.87"/>
    <s v="Silver"/>
  </r>
  <r>
    <x v="15489"/>
    <x v="2"/>
    <s v="EE. UU."/>
    <n v="1"/>
    <n v="532.58000000000004"/>
    <n v="532.58000000000004"/>
    <n v="144.01"/>
    <n v="0"/>
    <n v="-1"/>
    <n v="0"/>
    <n v="1.83"/>
    <n v="0"/>
    <n v="0"/>
    <s v="2017-11-17"/>
    <s v="2017-11-17"/>
    <n v="798.87"/>
    <s v="Silver"/>
  </r>
  <r>
    <x v="15490"/>
    <x v="2"/>
    <s v="Puerto Rico"/>
    <n v="1"/>
    <n v="532.58000000000004"/>
    <n v="532.58000000000004"/>
    <n v="32.75"/>
    <n v="1"/>
    <n v="1"/>
    <n v="0"/>
    <n v="1.83"/>
    <n v="0"/>
    <n v="0"/>
    <s v="2017-11-17"/>
    <s v="2017-11-17"/>
    <n v="798.87"/>
    <s v="Silver"/>
  </r>
  <r>
    <x v="15491"/>
    <x v="2"/>
    <s v="EE. UU."/>
    <n v="1"/>
    <n v="532.58000000000004"/>
    <n v="532.58000000000004"/>
    <n v="114.93"/>
    <n v="1"/>
    <n v="3"/>
    <n v="1"/>
    <n v="4"/>
    <n v="0"/>
    <n v="0"/>
    <s v="2017-11-17"/>
    <s v="2017-11-17"/>
    <n v="798.87"/>
    <s v="Silver"/>
  </r>
  <r>
    <x v="15492"/>
    <x v="2"/>
    <s v="Puerto Rico"/>
    <n v="1"/>
    <n v="532.58000000000004"/>
    <n v="532.58000000000004"/>
    <n v="-21.03"/>
    <n v="1"/>
    <n v="4"/>
    <n v="1"/>
    <n v="4"/>
    <n v="0"/>
    <n v="0"/>
    <s v="2017-11-17"/>
    <s v="2017-11-17"/>
    <n v="798.87"/>
    <s v="Silver"/>
  </r>
  <r>
    <x v="15493"/>
    <x v="2"/>
    <s v="EE. UU."/>
    <n v="1"/>
    <n v="532.58000000000004"/>
    <n v="532.58000000000004"/>
    <n v="117.7"/>
    <n v="0"/>
    <n v="0"/>
    <n v="0"/>
    <n v="1.83"/>
    <n v="0"/>
    <n v="0"/>
    <s v="2017-11-17"/>
    <s v="2017-11-17"/>
    <n v="798.87"/>
    <s v="Silver"/>
  </r>
  <r>
    <x v="15494"/>
    <x v="2"/>
    <s v="EE. UU."/>
    <n v="1"/>
    <n v="532.58000000000004"/>
    <n v="532.58000000000004"/>
    <n v="10.19"/>
    <n v="1"/>
    <n v="1"/>
    <n v="1"/>
    <n v="4"/>
    <n v="0"/>
    <n v="0"/>
    <s v="2017-11-17"/>
    <s v="2017-11-17"/>
    <n v="798.87"/>
    <s v="Silver"/>
  </r>
  <r>
    <x v="15495"/>
    <x v="2"/>
    <s v="Puerto Rico"/>
    <n v="1"/>
    <n v="532.58000000000004"/>
    <n v="532.58000000000004"/>
    <n v="4.6900000000000004"/>
    <n v="0"/>
    <n v="0"/>
    <n v="0"/>
    <n v="1.83"/>
    <n v="0"/>
    <n v="0"/>
    <s v="2017-11-17"/>
    <s v="2017-11-17"/>
    <n v="798.87"/>
    <s v="Silver"/>
  </r>
  <r>
    <x v="15496"/>
    <x v="2"/>
    <s v="EE. UU."/>
    <n v="1"/>
    <n v="532.58000000000004"/>
    <n v="532.58000000000004"/>
    <n v="86.28"/>
    <n v="1"/>
    <n v="1"/>
    <n v="0"/>
    <n v="1.83"/>
    <n v="0"/>
    <n v="0"/>
    <s v="2017-11-17"/>
    <s v="2017-11-17"/>
    <n v="798.87"/>
    <s v="Silver"/>
  </r>
  <r>
    <x v="15497"/>
    <x v="2"/>
    <s v="Puerto Rico"/>
    <n v="1"/>
    <n v="532.58000000000004"/>
    <n v="532.58000000000004"/>
    <n v="232.63"/>
    <n v="1"/>
    <n v="2"/>
    <n v="1"/>
    <n v="4"/>
    <n v="0"/>
    <n v="0"/>
    <s v="2017-11-17"/>
    <s v="2017-11-17"/>
    <n v="798.87"/>
    <s v="Silver"/>
  </r>
  <r>
    <x v="15498"/>
    <x v="2"/>
    <s v="EE. UU."/>
    <n v="1"/>
    <n v="532.58000000000004"/>
    <n v="532.58000000000004"/>
    <n v="55.97"/>
    <n v="0"/>
    <n v="-2"/>
    <n v="0"/>
    <n v="1.83"/>
    <n v="0"/>
    <n v="0"/>
    <s v="2017-11-17"/>
    <s v="2017-11-17"/>
    <n v="798.87"/>
    <s v="Silver"/>
  </r>
  <r>
    <x v="15499"/>
    <x v="0"/>
    <s v="Puerto Rico"/>
    <n v="1"/>
    <n v="532.58000000000004"/>
    <n v="532.58000000000004"/>
    <n v="163.57"/>
    <n v="0"/>
    <n v="-1"/>
    <n v="0"/>
    <n v="1.83"/>
    <n v="0"/>
    <n v="0"/>
    <s v="2017-11-17"/>
    <s v="2017-11-17"/>
    <n v="798.87"/>
    <s v="Silver"/>
  </r>
  <r>
    <x v="15500"/>
    <x v="2"/>
    <s v="EE. UU."/>
    <n v="1"/>
    <n v="532.58000000000004"/>
    <n v="532.58000000000004"/>
    <n v="-65.27"/>
    <n v="0"/>
    <n v="0"/>
    <n v="0"/>
    <n v="1.83"/>
    <n v="0"/>
    <n v="0"/>
    <s v="2017-11-17"/>
    <s v="2017-11-17"/>
    <n v="798.87"/>
    <s v="Silver"/>
  </r>
  <r>
    <x v="15501"/>
    <x v="0"/>
    <s v="Puerto Rico"/>
    <n v="1"/>
    <n v="532.58000000000004"/>
    <n v="532.58000000000004"/>
    <n v="102.26"/>
    <n v="1"/>
    <n v="1"/>
    <n v="1"/>
    <n v="3"/>
    <n v="0"/>
    <n v="0"/>
    <s v="2017-11-17"/>
    <s v="2017-11-17"/>
    <n v="798.87"/>
    <s v="Silver"/>
  </r>
  <r>
    <x v="15502"/>
    <x v="2"/>
    <s v="EE. UU."/>
    <n v="1"/>
    <n v="532.58000000000004"/>
    <n v="532.58000000000004"/>
    <n v="44.94"/>
    <n v="1"/>
    <n v="4"/>
    <n v="0"/>
    <n v="1.83"/>
    <n v="0"/>
    <n v="0"/>
    <s v="2017-11-17"/>
    <s v="2017-11-17"/>
    <n v="798.87"/>
    <s v="Silver"/>
  </r>
  <r>
    <x v="15503"/>
    <x v="2"/>
    <s v="EE. UU."/>
    <n v="1"/>
    <n v="532.58000000000004"/>
    <n v="532.58000000000004"/>
    <n v="245.31"/>
    <n v="0"/>
    <n v="-2"/>
    <n v="0"/>
    <n v="1.83"/>
    <n v="0"/>
    <n v="0"/>
    <s v="2017-11-17"/>
    <s v="2017-11-17"/>
    <n v="798.87"/>
    <s v="Silver"/>
  </r>
  <r>
    <x v="15504"/>
    <x v="2"/>
    <s v="Puerto Rico"/>
    <n v="1"/>
    <n v="532.58000000000004"/>
    <n v="532.58000000000004"/>
    <n v="-26.36"/>
    <n v="0"/>
    <n v="-1"/>
    <n v="0"/>
    <n v="1.83"/>
    <n v="0"/>
    <n v="0"/>
    <s v="2017-11-17"/>
    <s v="2017-11-17"/>
    <n v="798.87"/>
    <s v="Silver"/>
  </r>
  <r>
    <x v="15505"/>
    <x v="2"/>
    <s v="EE. UU."/>
    <n v="1"/>
    <n v="532.58000000000004"/>
    <n v="532.58000000000004"/>
    <n v="-351.5"/>
    <n v="1"/>
    <n v="2"/>
    <n v="1"/>
    <n v="2"/>
    <n v="1"/>
    <n v="0"/>
    <s v="2017-11-17"/>
    <s v="2017-11-17"/>
    <n v="798.87"/>
    <s v="Silver"/>
  </r>
  <r>
    <x v="15506"/>
    <x v="2"/>
    <s v="Puerto Rico"/>
    <n v="1"/>
    <n v="532.58000000000004"/>
    <n v="532.58000000000004"/>
    <n v="-255.64"/>
    <n v="1"/>
    <n v="1"/>
    <n v="1"/>
    <n v="2"/>
    <n v="0"/>
    <n v="0"/>
    <s v="2017-11-17"/>
    <s v="2017-11-17"/>
    <n v="798.87"/>
    <s v="Silver"/>
  </r>
  <r>
    <x v="15507"/>
    <x v="2"/>
    <s v="EE. UU."/>
    <n v="1"/>
    <n v="532.58000000000004"/>
    <n v="532.58000000000004"/>
    <n v="144.01"/>
    <n v="1"/>
    <n v="2"/>
    <n v="0"/>
    <n v="1.83"/>
    <n v="0"/>
    <n v="0"/>
    <s v="2017-11-17"/>
    <s v="2017-11-17"/>
    <n v="798.87"/>
    <s v="Silver"/>
  </r>
  <r>
    <x v="15508"/>
    <x v="2"/>
    <s v="EE. UU."/>
    <n v="1"/>
    <n v="532.58000000000004"/>
    <n v="532.58000000000004"/>
    <n v="147.61000000000001"/>
    <n v="0"/>
    <n v="-2"/>
    <n v="0"/>
    <n v="1.83"/>
    <n v="0"/>
    <n v="0"/>
    <s v="2017-11-17"/>
    <s v="2017-11-17"/>
    <n v="798.87"/>
    <s v="Silver"/>
  </r>
  <r>
    <x v="15509"/>
    <x v="2"/>
    <s v="Puerto Rico"/>
    <n v="1"/>
    <n v="532.58000000000004"/>
    <n v="532.58000000000004"/>
    <n v="207.76"/>
    <n v="0"/>
    <n v="-1"/>
    <n v="0"/>
    <n v="1.83"/>
    <n v="0"/>
    <n v="0"/>
    <s v="2017-11-17"/>
    <s v="2017-11-17"/>
    <n v="798.87"/>
    <s v="Silver"/>
  </r>
  <r>
    <x v="15510"/>
    <x v="2"/>
    <s v="EE. UU."/>
    <n v="1"/>
    <n v="532.58000000000004"/>
    <n v="532.58000000000004"/>
    <n v="-89.47"/>
    <n v="1"/>
    <n v="1"/>
    <n v="1"/>
    <n v="4"/>
    <n v="0"/>
    <n v="0"/>
    <s v="2017-11-17"/>
    <s v="2017-11-17"/>
    <n v="798.87"/>
    <s v="Silver"/>
  </r>
  <r>
    <x v="15511"/>
    <x v="0"/>
    <s v="EE. UU."/>
    <n v="1"/>
    <n v="532.58000000000004"/>
    <n v="532.58000000000004"/>
    <n v="-51.61"/>
    <n v="1"/>
    <n v="3"/>
    <n v="1"/>
    <n v="3"/>
    <n v="0"/>
    <n v="0"/>
    <s v="2017-11-17"/>
    <s v="2017-11-17"/>
    <n v="798.87"/>
    <s v="Silver"/>
  </r>
  <r>
    <x v="15512"/>
    <x v="0"/>
    <s v="Puerto Rico"/>
    <n v="1"/>
    <n v="532.58000000000004"/>
    <n v="532.58000000000004"/>
    <n v="156.61000000000001"/>
    <n v="1"/>
    <n v="4"/>
    <n v="1"/>
    <n v="3"/>
    <n v="0"/>
    <n v="0"/>
    <s v="2017-11-17"/>
    <s v="2017-11-17"/>
    <n v="798.87"/>
    <s v="Silver"/>
  </r>
  <r>
    <x v="15513"/>
    <x v="0"/>
    <s v="EE. UU."/>
    <n v="1"/>
    <n v="532.58000000000004"/>
    <n v="532.58000000000004"/>
    <n v="126.54"/>
    <n v="0"/>
    <n v="0"/>
    <n v="1"/>
    <n v="3"/>
    <n v="0"/>
    <n v="0"/>
    <s v="2017-11-17"/>
    <s v="2017-11-17"/>
    <n v="798.87"/>
    <s v="Silver"/>
  </r>
  <r>
    <x v="15514"/>
    <x v="2"/>
    <s v="EE. UU."/>
    <n v="1"/>
    <n v="532.58000000000004"/>
    <n v="532.58000000000004"/>
    <n v="173.99"/>
    <n v="1"/>
    <n v="1"/>
    <n v="1"/>
    <n v="4"/>
    <n v="0"/>
    <n v="0"/>
    <s v="2017-11-17"/>
    <s v="2017-11-17"/>
    <n v="798.87"/>
    <s v="Silver"/>
  </r>
  <r>
    <x v="15515"/>
    <x v="2"/>
    <s v="EE. UU."/>
    <n v="1"/>
    <n v="532.58000000000004"/>
    <n v="532.58000000000004"/>
    <n v="145.38999999999999"/>
    <n v="1"/>
    <n v="2"/>
    <n v="1"/>
    <n v="3"/>
    <n v="0"/>
    <n v="0"/>
    <s v="2017-11-18"/>
    <s v="2017-11-18"/>
    <n v="798.87"/>
    <s v="Silver"/>
  </r>
  <r>
    <x v="15516"/>
    <x v="0"/>
    <s v="Puerto Rico"/>
    <n v="1"/>
    <n v="532.58000000000004"/>
    <n v="532.58000000000004"/>
    <n v="217.93"/>
    <n v="1"/>
    <n v="1"/>
    <n v="0"/>
    <n v="1.83"/>
    <n v="0"/>
    <n v="0"/>
    <s v="2017-11-18"/>
    <s v="2017-11-18"/>
    <n v="798.87"/>
    <s v="Silver"/>
  </r>
  <r>
    <x v="15517"/>
    <x v="0"/>
    <s v="EE. UU."/>
    <n v="1"/>
    <n v="532.58000000000004"/>
    <n v="532.58000000000004"/>
    <n v="236.55"/>
    <n v="1"/>
    <n v="2"/>
    <n v="0"/>
    <n v="1.83"/>
    <n v="0"/>
    <n v="0"/>
    <s v="2017-11-18"/>
    <s v="2017-11-18"/>
    <n v="798.87"/>
    <s v="Silver"/>
  </r>
  <r>
    <x v="15518"/>
    <x v="2"/>
    <s v="Puerto Rico"/>
    <n v="1"/>
    <n v="532.58000000000004"/>
    <n v="532.58000000000004"/>
    <n v="-19.23"/>
    <n v="0"/>
    <n v="-2"/>
    <n v="0"/>
    <n v="1.83"/>
    <n v="0"/>
    <n v="0"/>
    <s v="2017-11-18"/>
    <s v="2017-11-18"/>
    <n v="798.87"/>
    <s v="Silver"/>
  </r>
  <r>
    <x v="15519"/>
    <x v="0"/>
    <s v="EE. UU."/>
    <n v="1"/>
    <n v="532.58000000000004"/>
    <n v="532.58000000000004"/>
    <n v="30.68"/>
    <n v="0"/>
    <n v="-1"/>
    <n v="0"/>
    <n v="1.83"/>
    <n v="0"/>
    <n v="0"/>
    <s v="2017-11-18"/>
    <s v="2017-11-18"/>
    <n v="798.87"/>
    <s v="Silver"/>
  </r>
  <r>
    <x v="15520"/>
    <x v="0"/>
    <s v="EE. UU."/>
    <n v="1"/>
    <n v="532.58000000000004"/>
    <n v="532.58000000000004"/>
    <n v="222.14"/>
    <n v="0"/>
    <n v="0"/>
    <n v="0"/>
    <n v="1.83"/>
    <n v="0"/>
    <n v="0"/>
    <s v="2017-11-18"/>
    <s v="2017-11-18"/>
    <n v="798.87"/>
    <s v="Silver"/>
  </r>
  <r>
    <x v="15521"/>
    <x v="0"/>
    <s v="Puerto Rico"/>
    <n v="1"/>
    <n v="532.58000000000004"/>
    <n v="532.58000000000004"/>
    <n v="-37.06"/>
    <n v="1"/>
    <n v="1"/>
    <n v="1"/>
    <n v="4"/>
    <n v="0"/>
    <n v="0"/>
    <s v="2017-11-18"/>
    <s v="2017-11-18"/>
    <n v="798.87"/>
    <s v="Silver"/>
  </r>
  <r>
    <x v="15522"/>
    <x v="0"/>
    <s v="EE. UU."/>
    <n v="1"/>
    <n v="532.58000000000004"/>
    <n v="532.58000000000004"/>
    <n v="258.35000000000002"/>
    <n v="1"/>
    <n v="2"/>
    <n v="1"/>
    <n v="4"/>
    <n v="0"/>
    <n v="0"/>
    <s v="2017-11-18"/>
    <s v="2017-11-18"/>
    <n v="798.87"/>
    <s v="Silver"/>
  </r>
  <r>
    <x v="15523"/>
    <x v="0"/>
    <s v="EE. UU."/>
    <n v="1"/>
    <n v="532.58000000000004"/>
    <n v="532.58000000000004"/>
    <n v="193.33"/>
    <n v="0"/>
    <n v="-2"/>
    <n v="0"/>
    <n v="1.83"/>
    <n v="0"/>
    <n v="0"/>
    <s v="2017-11-18"/>
    <s v="2017-11-18"/>
    <n v="798.87"/>
    <s v="Silver"/>
  </r>
  <r>
    <x v="15524"/>
    <x v="0"/>
    <s v="Puerto Rico"/>
    <n v="1"/>
    <n v="532.58000000000004"/>
    <n v="532.58000000000004"/>
    <n v="43.94"/>
    <n v="1"/>
    <n v="1"/>
    <n v="1"/>
    <n v="3"/>
    <n v="0"/>
    <n v="0"/>
    <s v="2017-11-18"/>
    <s v="2017-11-18"/>
    <n v="798.87"/>
    <s v="Silver"/>
  </r>
  <r>
    <x v="15525"/>
    <x v="0"/>
    <s v="EE. UU."/>
    <n v="1"/>
    <n v="532.58000000000004"/>
    <n v="532.58000000000004"/>
    <n v="69.45"/>
    <n v="1"/>
    <n v="2"/>
    <n v="0"/>
    <n v="1.83"/>
    <n v="0"/>
    <n v="0"/>
    <s v="2017-11-18"/>
    <s v="2017-11-18"/>
    <n v="798.87"/>
    <s v="Silver"/>
  </r>
  <r>
    <x v="15526"/>
    <x v="0"/>
    <s v="Puerto Rico"/>
    <n v="1"/>
    <n v="532.58000000000004"/>
    <n v="532.58000000000004"/>
    <n v="32.75"/>
    <n v="1"/>
    <n v="1"/>
    <n v="1"/>
    <n v="2"/>
    <n v="0"/>
    <n v="0"/>
    <s v="2017-11-18"/>
    <s v="2017-11-18"/>
    <n v="798.87"/>
    <s v="Silver"/>
  </r>
  <r>
    <x v="15527"/>
    <x v="0"/>
    <s v="EE. UU."/>
    <n v="1"/>
    <n v="532.58000000000004"/>
    <n v="532.58000000000004"/>
    <n v="165.77"/>
    <n v="1"/>
    <n v="2"/>
    <n v="1"/>
    <n v="4"/>
    <n v="0"/>
    <n v="0"/>
    <s v="2017-11-18"/>
    <s v="2017-11-18"/>
    <n v="798.87"/>
    <s v="Silver"/>
  </r>
  <r>
    <x v="15528"/>
    <x v="1"/>
    <s v="Puerto Rico"/>
    <n v="1"/>
    <n v="532.58000000000004"/>
    <n v="532.58000000000004"/>
    <n v="71.58"/>
    <n v="0"/>
    <n v="-2"/>
    <n v="0"/>
    <n v="1.83"/>
    <n v="0"/>
    <n v="0"/>
    <s v="2017-11-18"/>
    <s v="2017-11-18"/>
    <n v="798.87"/>
    <s v="Silver"/>
  </r>
  <r>
    <x v="15529"/>
    <x v="0"/>
    <s v="EE. UU."/>
    <n v="1"/>
    <n v="532.58000000000004"/>
    <n v="532.58000000000004"/>
    <n v="104.12"/>
    <n v="0"/>
    <n v="-1"/>
    <n v="0"/>
    <n v="1.83"/>
    <n v="0"/>
    <n v="0"/>
    <s v="2017-11-18"/>
    <s v="2017-11-18"/>
    <n v="798.87"/>
    <s v="Silver"/>
  </r>
  <r>
    <x v="15530"/>
    <x v="0"/>
    <s v="Puerto Rico"/>
    <n v="1"/>
    <n v="532.58000000000004"/>
    <n v="532.58000000000004"/>
    <n v="217.77"/>
    <n v="0"/>
    <n v="0"/>
    <n v="1"/>
    <n v="4"/>
    <n v="0"/>
    <n v="0"/>
    <s v="2017-11-18"/>
    <s v="2017-11-18"/>
    <n v="798.87"/>
    <s v="Silver"/>
  </r>
  <r>
    <x v="15531"/>
    <x v="1"/>
    <s v="EE. UU."/>
    <n v="1"/>
    <n v="532.58000000000004"/>
    <n v="532.58000000000004"/>
    <n v="224.96"/>
    <n v="1"/>
    <n v="1"/>
    <n v="1"/>
    <n v="4"/>
    <n v="0"/>
    <n v="0"/>
    <s v="2017-11-18"/>
    <s v="2017-11-18"/>
    <n v="798.87"/>
    <s v="Silver"/>
  </r>
  <r>
    <x v="15532"/>
    <x v="0"/>
    <s v="Puerto Rico"/>
    <n v="1"/>
    <n v="532.58000000000004"/>
    <n v="532.58000000000004"/>
    <n v="134.21"/>
    <n v="1"/>
    <n v="2"/>
    <n v="1"/>
    <n v="2"/>
    <n v="0"/>
    <n v="0"/>
    <s v="2017-11-18"/>
    <s v="2017-11-18"/>
    <n v="798.87"/>
    <s v="Silver"/>
  </r>
  <r>
    <x v="15533"/>
    <x v="0"/>
    <s v="EE. UU."/>
    <n v="1"/>
    <n v="532.58000000000004"/>
    <n v="532.58000000000004"/>
    <n v="145.38999999999999"/>
    <n v="0"/>
    <n v="-2"/>
    <n v="1"/>
    <n v="3"/>
    <n v="0"/>
    <n v="0"/>
    <s v="2017-11-18"/>
    <s v="2017-11-18"/>
    <n v="798.87"/>
    <s v="Silver"/>
  </r>
  <r>
    <x v="15534"/>
    <x v="0"/>
    <s v="Puerto Rico"/>
    <n v="1"/>
    <n v="532.58000000000004"/>
    <n v="532.58000000000004"/>
    <n v="-321.94"/>
    <n v="0"/>
    <n v="-1"/>
    <n v="0"/>
    <n v="1.83"/>
    <n v="0"/>
    <n v="0"/>
    <s v="2017-11-18"/>
    <s v="2017-11-18"/>
    <n v="798.87"/>
    <s v="Silver"/>
  </r>
  <r>
    <x v="15535"/>
    <x v="0"/>
    <s v="EE. UU."/>
    <n v="1"/>
    <n v="532.58000000000004"/>
    <n v="532.58000000000004"/>
    <n v="-754.93"/>
    <n v="0"/>
    <n v="0"/>
    <n v="0"/>
    <n v="1.83"/>
    <n v="0"/>
    <n v="0"/>
    <s v="2017-11-18"/>
    <s v="2017-11-18"/>
    <n v="798.87"/>
    <s v="Silver"/>
  </r>
  <r>
    <x v="15536"/>
    <x v="0"/>
    <s v="EE. UU."/>
    <n v="1"/>
    <n v="532.58000000000004"/>
    <n v="532.58000000000004"/>
    <n v="164.43"/>
    <n v="0"/>
    <n v="0"/>
    <n v="0"/>
    <n v="1.83"/>
    <n v="0"/>
    <n v="0"/>
    <s v="2017-11-18"/>
    <s v="2017-11-18"/>
    <n v="798.87"/>
    <s v="Silver"/>
  </r>
  <r>
    <x v="15537"/>
    <x v="0"/>
    <s v="Puerto Rico"/>
    <n v="1"/>
    <n v="532.58000000000004"/>
    <n v="532.58000000000004"/>
    <n v="178.95"/>
    <n v="0"/>
    <n v="0"/>
    <n v="0"/>
    <n v="1.83"/>
    <n v="0"/>
    <n v="0"/>
    <s v="2017-11-18"/>
    <s v="2017-11-18"/>
    <n v="798.87"/>
    <s v="Silver"/>
  </r>
  <r>
    <x v="15538"/>
    <x v="0"/>
    <s v="EE. UU."/>
    <n v="1"/>
    <n v="532.58000000000004"/>
    <n v="532.58000000000004"/>
    <n v="167.9"/>
    <n v="0"/>
    <n v="0"/>
    <n v="0"/>
    <n v="1.83"/>
    <n v="0"/>
    <n v="0"/>
    <s v="2017-11-18"/>
    <s v="2017-11-18"/>
    <n v="798.87"/>
    <s v="Silver"/>
  </r>
  <r>
    <x v="15539"/>
    <x v="0"/>
    <s v="Puerto Rico"/>
    <n v="1"/>
    <n v="532.58000000000004"/>
    <n v="532.58000000000004"/>
    <n v="182.67"/>
    <n v="0"/>
    <n v="0"/>
    <n v="0"/>
    <n v="1.83"/>
    <n v="0"/>
    <n v="0"/>
    <s v="2017-11-18"/>
    <s v="2017-11-18"/>
    <n v="798.87"/>
    <s v="Silver"/>
  </r>
  <r>
    <x v="15540"/>
    <x v="2"/>
    <s v="EE. UU."/>
    <n v="1"/>
    <n v="532.58000000000004"/>
    <n v="532.58000000000004"/>
    <n v="52.73"/>
    <n v="0"/>
    <n v="0"/>
    <n v="0"/>
    <n v="1.83"/>
    <n v="0"/>
    <n v="0"/>
    <s v="2017-11-18"/>
    <s v="2017-11-18"/>
    <n v="798.87"/>
    <s v="Silver"/>
  </r>
  <r>
    <x v="15541"/>
    <x v="0"/>
    <s v="Puerto Rico"/>
    <n v="1"/>
    <n v="532.58000000000004"/>
    <n v="532.58000000000004"/>
    <n v="199.72"/>
    <n v="1"/>
    <n v="1"/>
    <n v="0"/>
    <n v="1.83"/>
    <n v="0"/>
    <n v="0"/>
    <s v="2017-11-18"/>
    <s v="2017-11-18"/>
    <n v="798.87"/>
    <s v="Silver"/>
  </r>
  <r>
    <x v="15542"/>
    <x v="0"/>
    <s v="EE. UU."/>
    <n v="1"/>
    <n v="532.58000000000004"/>
    <n v="532.58000000000004"/>
    <n v="75.89"/>
    <n v="1"/>
    <n v="1"/>
    <n v="1"/>
    <n v="2"/>
    <n v="0"/>
    <n v="0"/>
    <s v="2017-11-18"/>
    <s v="2017-11-18"/>
    <n v="798.87"/>
    <s v="Silver"/>
  </r>
  <r>
    <x v="15543"/>
    <x v="2"/>
    <s v="EE. UU."/>
    <n v="1"/>
    <n v="532.58000000000004"/>
    <n v="532.58000000000004"/>
    <n v="-106.52"/>
    <n v="1"/>
    <n v="1"/>
    <n v="0"/>
    <n v="1.83"/>
    <n v="0"/>
    <n v="0"/>
    <s v="2017-11-18"/>
    <s v="2017-11-18"/>
    <n v="798.87"/>
    <s v="Silver"/>
  </r>
  <r>
    <x v="15544"/>
    <x v="2"/>
    <s v="Puerto Rico"/>
    <n v="1"/>
    <n v="532.58000000000004"/>
    <n v="532.58000000000004"/>
    <n v="170.32"/>
    <n v="0"/>
    <n v="-1"/>
    <n v="0"/>
    <n v="1.83"/>
    <n v="0"/>
    <n v="0"/>
    <s v="2017-11-18"/>
    <s v="2017-11-18"/>
    <n v="798.87"/>
    <s v="Silver"/>
  </r>
  <r>
    <x v="15545"/>
    <x v="2"/>
    <s v="EE. UU."/>
    <n v="1"/>
    <n v="532.58000000000004"/>
    <n v="532.58000000000004"/>
    <n v="-773.57"/>
    <n v="0"/>
    <n v="0"/>
    <n v="0"/>
    <n v="1.83"/>
    <n v="0"/>
    <n v="0"/>
    <s v="2017-11-18"/>
    <s v="2017-11-18"/>
    <n v="798.87"/>
    <s v="Silver"/>
  </r>
  <r>
    <x v="15546"/>
    <x v="2"/>
    <s v="EE. UU."/>
    <n v="1"/>
    <n v="532.58000000000004"/>
    <n v="532.58000000000004"/>
    <n v="-693.42"/>
    <n v="1"/>
    <n v="1"/>
    <n v="0"/>
    <n v="1.83"/>
    <n v="0"/>
    <n v="0"/>
    <s v="2017-11-18"/>
    <s v="2017-11-18"/>
    <n v="798.87"/>
    <s v="Silver"/>
  </r>
  <r>
    <x v="15547"/>
    <x v="2"/>
    <s v="Puerto Rico"/>
    <n v="1"/>
    <n v="532.58000000000004"/>
    <n v="532.58000000000004"/>
    <n v="221.82"/>
    <n v="1"/>
    <n v="4"/>
    <n v="0"/>
    <n v="1.83"/>
    <n v="0"/>
    <n v="0"/>
    <s v="2017-11-18"/>
    <s v="2017-11-18"/>
    <n v="798.87"/>
    <s v="Silver"/>
  </r>
  <r>
    <x v="15548"/>
    <x v="0"/>
    <s v="EE. UU."/>
    <n v="1"/>
    <n v="532.58000000000004"/>
    <n v="532.58000000000004"/>
    <n v="152.9"/>
    <n v="1"/>
    <n v="1"/>
    <n v="1"/>
    <n v="2"/>
    <n v="0"/>
    <n v="0"/>
    <s v="2017-11-18"/>
    <s v="2017-11-18"/>
    <n v="798.87"/>
    <s v="Silver"/>
  </r>
  <r>
    <x v="15549"/>
    <x v="2"/>
    <s v="Puerto Rico"/>
    <n v="1"/>
    <n v="532.58000000000004"/>
    <n v="532.58000000000004"/>
    <n v="5.62"/>
    <n v="1"/>
    <n v="1"/>
    <n v="1"/>
    <n v="2"/>
    <n v="0"/>
    <n v="0"/>
    <s v="2017-11-18"/>
    <s v="2017-11-18"/>
    <n v="798.87"/>
    <s v="Silver"/>
  </r>
  <r>
    <x v="15550"/>
    <x v="2"/>
    <s v="EE. UU."/>
    <n v="1"/>
    <n v="532.58000000000004"/>
    <n v="532.58000000000004"/>
    <n v="234.87"/>
    <n v="0"/>
    <n v="0"/>
    <n v="0"/>
    <n v="1.83"/>
    <n v="0"/>
    <n v="0"/>
    <s v="2017-11-18"/>
    <s v="2017-11-18"/>
    <n v="798.87"/>
    <s v="Silver"/>
  </r>
  <r>
    <x v="15551"/>
    <x v="0"/>
    <s v="Puerto Rico"/>
    <n v="1"/>
    <n v="532.58000000000004"/>
    <n v="532.58000000000004"/>
    <n v="145.38999999999999"/>
    <n v="1"/>
    <n v="1"/>
    <n v="1"/>
    <n v="3"/>
    <n v="0"/>
    <n v="0"/>
    <s v="2017-11-18"/>
    <s v="2017-11-18"/>
    <n v="798.87"/>
    <s v="Silver"/>
  </r>
  <r>
    <x v="15552"/>
    <x v="2"/>
    <s v="EE. UU."/>
    <n v="1"/>
    <n v="532.58000000000004"/>
    <n v="532.58000000000004"/>
    <n v="242.7"/>
    <n v="1"/>
    <n v="2"/>
    <n v="1"/>
    <n v="3"/>
    <n v="0"/>
    <n v="0"/>
    <s v="2017-11-18"/>
    <s v="2017-11-18"/>
    <n v="798.87"/>
    <s v="Silver"/>
  </r>
  <r>
    <x v="15553"/>
    <x v="2"/>
    <s v="Puerto Rico"/>
    <n v="1"/>
    <n v="532.58000000000004"/>
    <n v="532.58000000000004"/>
    <n v="231.51"/>
    <n v="0"/>
    <n v="-2"/>
    <n v="0"/>
    <n v="1.83"/>
    <n v="0"/>
    <n v="0"/>
    <s v="2017-11-18"/>
    <s v="2017-11-18"/>
    <n v="798.87"/>
    <s v="Silver"/>
  </r>
  <r>
    <x v="15554"/>
    <x v="2"/>
    <s v="EE. UU."/>
    <n v="1"/>
    <n v="532.58000000000004"/>
    <n v="532.58000000000004"/>
    <n v="182.14"/>
    <n v="0"/>
    <n v="-1"/>
    <n v="1"/>
    <n v="4"/>
    <n v="0"/>
    <n v="0"/>
    <s v="2017-11-18"/>
    <s v="2017-11-18"/>
    <n v="798.87"/>
    <s v="Silver"/>
  </r>
  <r>
    <x v="15555"/>
    <x v="2"/>
    <s v="EE. UU."/>
    <n v="1"/>
    <n v="532.58000000000004"/>
    <n v="532.58000000000004"/>
    <n v="209.62"/>
    <n v="0"/>
    <n v="0"/>
    <n v="0"/>
    <n v="1.83"/>
    <n v="0"/>
    <n v="0"/>
    <s v="2017-11-18"/>
    <s v="2017-11-18"/>
    <n v="798.87"/>
    <s v="Silver"/>
  </r>
  <r>
    <x v="15556"/>
    <x v="0"/>
    <s v="EE. UU."/>
    <n v="1"/>
    <n v="532.58000000000004"/>
    <n v="532.58000000000004"/>
    <n v="237.64"/>
    <n v="1"/>
    <n v="1"/>
    <n v="1"/>
    <n v="4"/>
    <n v="0"/>
    <n v="0"/>
    <s v="2017-11-18"/>
    <s v="2017-11-18"/>
    <n v="798.87"/>
    <s v="Silver"/>
  </r>
  <r>
    <x v="15557"/>
    <x v="0"/>
    <s v="Puerto Rico"/>
    <n v="1"/>
    <n v="532.58000000000004"/>
    <n v="532.58000000000004"/>
    <n v="167.02"/>
    <n v="1"/>
    <n v="4"/>
    <n v="1"/>
    <n v="3"/>
    <n v="0"/>
    <n v="0"/>
    <s v="2017-11-18"/>
    <s v="2017-11-18"/>
    <n v="798.87"/>
    <s v="Silver"/>
  </r>
  <r>
    <x v="15558"/>
    <x v="2"/>
    <s v="EE. UU."/>
    <n v="1"/>
    <n v="532.58000000000004"/>
    <n v="532.58000000000004"/>
    <n v="-272.58999999999997"/>
    <n v="0"/>
    <n v="0"/>
    <n v="0"/>
    <n v="1.83"/>
    <n v="0"/>
    <n v="0"/>
    <s v="2017-11-18"/>
    <s v="2017-11-18"/>
    <n v="798.87"/>
    <s v="Silver"/>
  </r>
  <r>
    <x v="15559"/>
    <x v="0"/>
    <s v="EE. UU."/>
    <n v="1"/>
    <n v="532.58000000000004"/>
    <n v="532.58000000000004"/>
    <n v="244.99"/>
    <n v="0"/>
    <n v="-1"/>
    <n v="0"/>
    <n v="1.83"/>
    <n v="0"/>
    <n v="0"/>
    <s v="2017-11-18"/>
    <s v="2017-11-18"/>
    <n v="798.87"/>
    <s v="Silver"/>
  </r>
  <r>
    <x v="15560"/>
    <x v="0"/>
    <s v="Puerto Rico"/>
    <n v="1"/>
    <n v="532.58000000000004"/>
    <n v="532.58000000000004"/>
    <n v="144.99"/>
    <n v="0"/>
    <n v="0"/>
    <n v="0"/>
    <n v="1.83"/>
    <n v="0"/>
    <n v="0"/>
    <s v="2017-11-18"/>
    <s v="2017-11-18"/>
    <n v="798.87"/>
    <s v="Silver"/>
  </r>
  <r>
    <x v="15561"/>
    <x v="0"/>
    <s v="EE. UU."/>
    <n v="1"/>
    <n v="532.58000000000004"/>
    <n v="532.58000000000004"/>
    <n v="101.4"/>
    <n v="1"/>
    <n v="1"/>
    <n v="0"/>
    <n v="1.83"/>
    <n v="0"/>
    <n v="0"/>
    <s v="2017-11-18"/>
    <s v="2017-11-18"/>
    <n v="798.87"/>
    <s v="Silver"/>
  </r>
  <r>
    <x v="15562"/>
    <x v="0"/>
    <s v="EE. UU."/>
    <n v="1"/>
    <n v="532.58000000000004"/>
    <n v="532.58000000000004"/>
    <n v="-349.37"/>
    <n v="1"/>
    <n v="2"/>
    <n v="1"/>
    <n v="3"/>
    <n v="0"/>
    <n v="0"/>
    <s v="2017-11-18"/>
    <s v="2017-11-18"/>
    <n v="798.87"/>
    <s v="Silver"/>
  </r>
  <r>
    <x v="15563"/>
    <x v="0"/>
    <s v="Puerto Rico"/>
    <n v="1"/>
    <n v="532.58000000000004"/>
    <n v="532.58000000000004"/>
    <n v="114.93"/>
    <n v="0"/>
    <n v="-2"/>
    <n v="0"/>
    <n v="1.83"/>
    <n v="0"/>
    <n v="0"/>
    <s v="2017-11-18"/>
    <s v="2017-11-18"/>
    <n v="798.87"/>
    <s v="Silver"/>
  </r>
  <r>
    <x v="15564"/>
    <x v="0"/>
    <s v="EE. UU."/>
    <n v="1"/>
    <n v="532.58000000000004"/>
    <n v="532.58000000000004"/>
    <n v="214.74"/>
    <n v="1"/>
    <n v="1"/>
    <n v="1"/>
    <n v="4"/>
    <n v="0"/>
    <n v="0"/>
    <s v="2017-11-18"/>
    <s v="2017-11-18"/>
    <n v="798.87"/>
    <s v="Silver"/>
  </r>
  <r>
    <x v="15565"/>
    <x v="0"/>
    <s v="Puerto Rico"/>
    <n v="1"/>
    <n v="532.58000000000004"/>
    <n v="532.58000000000004"/>
    <n v="86.01"/>
    <n v="1"/>
    <n v="2"/>
    <n v="1"/>
    <n v="3"/>
    <n v="0"/>
    <n v="0"/>
    <s v="2017-11-18"/>
    <s v="2017-11-18"/>
    <n v="798.87"/>
    <s v="Silver"/>
  </r>
  <r>
    <x v="15566"/>
    <x v="0"/>
    <s v="EE. UU."/>
    <n v="1"/>
    <n v="532.58000000000004"/>
    <n v="532.58000000000004"/>
    <n v="40.770000000000003"/>
    <n v="1"/>
    <n v="1"/>
    <n v="1"/>
    <n v="2"/>
    <n v="0"/>
    <n v="0"/>
    <s v="2017-11-18"/>
    <s v="2017-11-18"/>
    <n v="798.87"/>
    <s v="Silver"/>
  </r>
  <r>
    <x v="15567"/>
    <x v="0"/>
    <s v="Puerto Rico"/>
    <n v="1"/>
    <n v="532.58000000000004"/>
    <n v="532.58000000000004"/>
    <n v="-346.82"/>
    <n v="1"/>
    <n v="2"/>
    <n v="1"/>
    <n v="3"/>
    <n v="0"/>
    <n v="0"/>
    <s v="2017-11-18"/>
    <s v="2017-11-18"/>
    <n v="798.87"/>
    <s v="Silver"/>
  </r>
  <r>
    <x v="15568"/>
    <x v="0"/>
    <s v="EE. UU."/>
    <n v="1"/>
    <n v="532.58000000000004"/>
    <n v="532.58000000000004"/>
    <n v="124.62"/>
    <n v="0"/>
    <n v="-2"/>
    <n v="0"/>
    <n v="1.83"/>
    <n v="0"/>
    <n v="0"/>
    <s v="2017-11-18"/>
    <s v="2017-11-18"/>
    <n v="798.87"/>
    <s v="Silver"/>
  </r>
  <r>
    <x v="15569"/>
    <x v="2"/>
    <s v="EE. UU."/>
    <n v="1"/>
    <n v="532.58000000000004"/>
    <n v="532.58000000000004"/>
    <n v="169.63"/>
    <n v="0"/>
    <n v="-1"/>
    <n v="0"/>
    <n v="1.83"/>
    <n v="0"/>
    <n v="0"/>
    <s v="2017-11-18"/>
    <s v="2017-11-18"/>
    <n v="798.87"/>
    <s v="Silver"/>
  </r>
  <r>
    <x v="15570"/>
    <x v="2"/>
    <s v="EE. UU."/>
    <n v="1"/>
    <n v="532.58000000000004"/>
    <n v="532.58000000000004"/>
    <n v="128.78"/>
    <n v="0"/>
    <n v="0"/>
    <n v="0"/>
    <n v="1.83"/>
    <n v="0"/>
    <n v="0"/>
    <s v="2017-11-18"/>
    <s v="2017-11-18"/>
    <n v="798.87"/>
    <s v="Silver"/>
  </r>
  <r>
    <x v="15571"/>
    <x v="2"/>
    <s v="Puerto Rico"/>
    <n v="1"/>
    <n v="532.58000000000004"/>
    <n v="532.58000000000004"/>
    <n v="170.11"/>
    <n v="1"/>
    <n v="1"/>
    <n v="1"/>
    <n v="2"/>
    <n v="0"/>
    <n v="0"/>
    <s v="2017-11-18"/>
    <s v="2017-11-18"/>
    <n v="798.87"/>
    <s v="Silver"/>
  </r>
  <r>
    <x v="15572"/>
    <x v="2"/>
    <s v="EE. UU."/>
    <n v="1"/>
    <n v="293.04000000000002"/>
    <n v="293.04000000000002"/>
    <n v="-77.67"/>
    <n v="1"/>
    <n v="2"/>
    <n v="1"/>
    <n v="3"/>
    <n v="0"/>
    <n v="0"/>
    <s v="2017-11-18"/>
    <s v="2017-11-18"/>
    <n v="439.56"/>
    <s v="Bronze"/>
  </r>
  <r>
    <x v="15573"/>
    <x v="2"/>
    <s v="EE. UU."/>
    <n v="1"/>
    <n v="293.04000000000002"/>
    <n v="293.04000000000002"/>
    <n v="95.65"/>
    <n v="0"/>
    <n v="-2"/>
    <n v="0"/>
    <n v="1.83"/>
    <n v="0"/>
    <n v="0"/>
    <s v="2017-11-18"/>
    <s v="2017-11-18"/>
    <n v="439.56"/>
    <s v="Bronze"/>
  </r>
  <r>
    <x v="15574"/>
    <x v="0"/>
    <s v="Puerto Rico"/>
    <n v="1"/>
    <n v="293.04000000000002"/>
    <n v="293.04000000000002"/>
    <n v="-39.229999999999997"/>
    <n v="0"/>
    <n v="-1"/>
    <n v="0"/>
    <n v="1.83"/>
    <n v="0"/>
    <n v="0"/>
    <s v="2017-11-18"/>
    <s v="2017-11-18"/>
    <n v="439.56"/>
    <s v="Bronze"/>
  </r>
  <r>
    <x v="15575"/>
    <x v="0"/>
    <s v="EE. UU."/>
    <n v="1"/>
    <n v="293.04000000000002"/>
    <n v="293.04000000000002"/>
    <n v="-488.2"/>
    <n v="0"/>
    <n v="0"/>
    <n v="1"/>
    <n v="3"/>
    <n v="0"/>
    <n v="0"/>
    <s v="2017-11-18"/>
    <s v="2017-11-18"/>
    <n v="439.56"/>
    <s v="Bronze"/>
  </r>
  <r>
    <x v="15576"/>
    <x v="0"/>
    <s v="EE. UU."/>
    <n v="1"/>
    <n v="293.04000000000002"/>
    <n v="293.04000000000002"/>
    <n v="139.25"/>
    <n v="1"/>
    <n v="1"/>
    <n v="1"/>
    <n v="3"/>
    <n v="0"/>
    <n v="0"/>
    <s v="2017-11-18"/>
    <s v="2017-11-18"/>
    <n v="439.56"/>
    <s v="Bronze"/>
  </r>
  <r>
    <x v="15577"/>
    <x v="0"/>
    <s v="Puerto Rico"/>
    <n v="1"/>
    <n v="293.04000000000002"/>
    <n v="293.04000000000002"/>
    <n v="140.66"/>
    <n v="1"/>
    <n v="1"/>
    <n v="0"/>
    <n v="1.83"/>
    <n v="0"/>
    <n v="0"/>
    <s v="2017-11-18"/>
    <s v="2017-11-18"/>
    <n v="439.56"/>
    <s v="Bronze"/>
  </r>
  <r>
    <x v="15578"/>
    <x v="0"/>
    <s v="EE. UU."/>
    <n v="1"/>
    <n v="293.04000000000002"/>
    <n v="293.04000000000002"/>
    <n v="16.48"/>
    <n v="1"/>
    <n v="1"/>
    <n v="1"/>
    <n v="3"/>
    <n v="0"/>
    <n v="0"/>
    <s v="2017-11-18"/>
    <s v="2017-11-18"/>
    <n v="439.56"/>
    <s v="Bronze"/>
  </r>
  <r>
    <x v="15579"/>
    <x v="0"/>
    <s v="Puerto Rico"/>
    <n v="1"/>
    <n v="293.04000000000002"/>
    <n v="293.04000000000002"/>
    <n v="73.38"/>
    <n v="0"/>
    <n v="1"/>
    <n v="0"/>
    <n v="1.83"/>
    <n v="0"/>
    <n v="0"/>
    <s v="2017-11-18"/>
    <s v="2017-11-18"/>
    <n v="439.56"/>
    <s v="Bronze"/>
  </r>
  <r>
    <x v="15580"/>
    <x v="0"/>
    <s v="EE. UU."/>
    <n v="1"/>
    <n v="293.04000000000002"/>
    <n v="293.04000000000002"/>
    <n v="-43.97"/>
    <n v="1"/>
    <n v="2"/>
    <n v="1"/>
    <n v="2"/>
    <n v="0"/>
    <n v="0"/>
    <s v="2017-11-18"/>
    <s v="2017-11-18"/>
    <n v="439.56"/>
    <s v="Bronze"/>
  </r>
  <r>
    <x v="15581"/>
    <x v="0"/>
    <s v="EE. UU."/>
    <n v="1"/>
    <n v="293.04000000000002"/>
    <n v="293.04000000000002"/>
    <n v="-194.58"/>
    <n v="1"/>
    <n v="1"/>
    <n v="0"/>
    <n v="1.83"/>
    <n v="0"/>
    <n v="0"/>
    <s v="2017-11-18"/>
    <s v="2017-11-18"/>
    <n v="439.56"/>
    <s v="Bronze"/>
  </r>
  <r>
    <x v="15582"/>
    <x v="2"/>
    <s v="Puerto Rico"/>
    <n v="1"/>
    <n v="293.04000000000002"/>
    <n v="293.04000000000002"/>
    <n v="77.05"/>
    <n v="1"/>
    <n v="2"/>
    <n v="1"/>
    <n v="2"/>
    <n v="0"/>
    <n v="0"/>
    <s v="2017-11-18"/>
    <s v="2017-11-18"/>
    <n v="439.56"/>
    <s v="Bronze"/>
  </r>
  <r>
    <x v="15583"/>
    <x v="0"/>
    <s v="EE. UU."/>
    <n v="1"/>
    <n v="293.04000000000002"/>
    <n v="293.04000000000002"/>
    <n v="34.369999999999997"/>
    <n v="0"/>
    <n v="-2"/>
    <n v="0"/>
    <n v="1.83"/>
    <n v="0"/>
    <n v="0"/>
    <s v="2017-11-19"/>
    <s v="2017-11-19"/>
    <n v="439.56"/>
    <s v="Bronze"/>
  </r>
  <r>
    <x v="15584"/>
    <x v="0"/>
    <s v="EE. UU."/>
    <n v="1"/>
    <n v="293.04000000000002"/>
    <n v="293.04000000000002"/>
    <n v="63.74"/>
    <n v="0"/>
    <n v="-1"/>
    <n v="0"/>
    <n v="1.83"/>
    <n v="0"/>
    <n v="0"/>
    <s v="2017-11-19"/>
    <s v="2017-11-19"/>
    <n v="439.56"/>
    <s v="Bronze"/>
  </r>
  <r>
    <x v="15585"/>
    <x v="0"/>
    <s v="Puerto Rico"/>
    <n v="1"/>
    <n v="293.04000000000002"/>
    <n v="293.04000000000002"/>
    <n v="96.7"/>
    <n v="0"/>
    <n v="0"/>
    <n v="0"/>
    <n v="1.83"/>
    <n v="0"/>
    <n v="0"/>
    <s v="2017-11-19"/>
    <s v="2017-11-19"/>
    <n v="439.56"/>
    <s v="Bronze"/>
  </r>
  <r>
    <x v="15586"/>
    <x v="2"/>
    <s v="EE. UU."/>
    <n v="1"/>
    <n v="293.04000000000002"/>
    <n v="293.04000000000002"/>
    <n v="-42.99"/>
    <n v="1"/>
    <n v="3"/>
    <n v="1"/>
    <n v="4"/>
    <n v="0"/>
    <n v="0"/>
    <s v="2017-11-19"/>
    <s v="2017-11-19"/>
    <n v="439.56"/>
    <s v="Bronze"/>
  </r>
  <r>
    <x v="15587"/>
    <x v="1"/>
    <s v="EE. UU."/>
    <n v="1"/>
    <n v="293.04000000000002"/>
    <n v="293.04000000000002"/>
    <n v="130.66999999999999"/>
    <n v="1"/>
    <n v="1"/>
    <n v="1"/>
    <n v="2"/>
    <n v="0"/>
    <n v="0"/>
    <s v="2017-11-19"/>
    <s v="2017-11-19"/>
    <n v="439.56"/>
    <s v="Bronze"/>
  </r>
  <r>
    <x v="15588"/>
    <x v="1"/>
    <s v="Puerto Rico"/>
    <n v="1"/>
    <n v="293.04000000000002"/>
    <n v="293.04000000000002"/>
    <n v="98.93"/>
    <n v="1"/>
    <n v="1"/>
    <n v="1"/>
    <n v="4"/>
    <n v="0"/>
    <n v="0"/>
    <s v="2017-11-19"/>
    <s v="2017-11-19"/>
    <n v="439.56"/>
    <s v="Bronze"/>
  </r>
  <r>
    <x v="15589"/>
    <x v="1"/>
    <s v="EE. UU."/>
    <n v="1"/>
    <n v="293.04000000000002"/>
    <n v="293.04000000000002"/>
    <n v="132.91999999999999"/>
    <n v="1"/>
    <n v="1"/>
    <n v="1"/>
    <n v="3"/>
    <n v="0"/>
    <n v="0"/>
    <s v="2017-11-19"/>
    <s v="2017-11-19"/>
    <n v="439.56"/>
    <s v="Bronze"/>
  </r>
  <r>
    <x v="15590"/>
    <x v="1"/>
    <s v="Puerto Rico"/>
    <n v="1"/>
    <n v="293.04000000000002"/>
    <n v="293.04000000000002"/>
    <n v="-74.33"/>
    <n v="1"/>
    <n v="2"/>
    <n v="1"/>
    <n v="4"/>
    <n v="0"/>
    <n v="0"/>
    <s v="2017-11-19"/>
    <s v="2017-11-19"/>
    <n v="439.56"/>
    <s v="Bronze"/>
  </r>
  <r>
    <x v="15591"/>
    <x v="0"/>
    <s v="EE. UU."/>
    <n v="1"/>
    <n v="293.04000000000002"/>
    <n v="293.04000000000002"/>
    <n v="28.13"/>
    <n v="1"/>
    <n v="1"/>
    <n v="1"/>
    <n v="3"/>
    <n v="0"/>
    <n v="0"/>
    <s v="2017-11-19"/>
    <s v="2017-11-19"/>
    <n v="439.56"/>
    <s v="Bronze"/>
  </r>
  <r>
    <x v="15592"/>
    <x v="0"/>
    <s v="EE. UU."/>
    <n v="1"/>
    <n v="293.04000000000002"/>
    <n v="293.04000000000002"/>
    <n v="88.97"/>
    <n v="1"/>
    <n v="4"/>
    <n v="1"/>
    <n v="4"/>
    <n v="0"/>
    <n v="0"/>
    <s v="2017-11-19"/>
    <s v="2017-11-19"/>
    <n v="439.56"/>
    <s v="Bronze"/>
  </r>
  <r>
    <x v="15593"/>
    <x v="0"/>
    <s v="Puerto Rico"/>
    <n v="1"/>
    <n v="293.04000000000002"/>
    <n v="293.04000000000002"/>
    <n v="25.27"/>
    <n v="0"/>
    <n v="0"/>
    <n v="0"/>
    <n v="1.83"/>
    <n v="0"/>
    <n v="0"/>
    <s v="2017-11-19"/>
    <s v="2017-11-19"/>
    <n v="439.56"/>
    <s v="Bronze"/>
  </r>
  <r>
    <x v="15594"/>
    <x v="0"/>
    <s v="EE. UU."/>
    <n v="1"/>
    <n v="293.04000000000002"/>
    <n v="293.04000000000002"/>
    <n v="101.54"/>
    <n v="0"/>
    <n v="-1"/>
    <n v="0"/>
    <n v="1.83"/>
    <n v="0"/>
    <n v="0"/>
    <s v="2017-11-19"/>
    <s v="2017-11-19"/>
    <n v="439.56"/>
    <s v="Bronze"/>
  </r>
  <r>
    <x v="15595"/>
    <x v="2"/>
    <s v="Puerto Rico"/>
    <n v="1"/>
    <n v="293.04000000000002"/>
    <n v="293.04000000000002"/>
    <n v="90.84"/>
    <n v="1"/>
    <n v="2"/>
    <n v="0"/>
    <n v="1.83"/>
    <n v="0"/>
    <n v="0"/>
    <s v="2017-11-19"/>
    <s v="2017-11-19"/>
    <n v="439.56"/>
    <s v="Bronze"/>
  </r>
  <r>
    <x v="15596"/>
    <x v="2"/>
    <s v="EE. UU."/>
    <n v="1"/>
    <n v="293.04000000000002"/>
    <n v="293.04000000000002"/>
    <n v="105.49"/>
    <n v="1"/>
    <n v="1"/>
    <n v="1"/>
    <n v="3"/>
    <n v="0"/>
    <n v="0"/>
    <s v="2017-11-19"/>
    <s v="2017-11-19"/>
    <n v="439.56"/>
    <s v="Bronze"/>
  </r>
  <r>
    <x v="15597"/>
    <x v="2"/>
    <s v="EE. UU."/>
    <n v="1"/>
    <n v="293.04000000000002"/>
    <n v="293.04000000000002"/>
    <n v="110.18"/>
    <n v="0"/>
    <n v="0"/>
    <n v="1"/>
    <n v="3"/>
    <n v="0"/>
    <n v="0"/>
    <s v="2017-11-19"/>
    <s v="2017-11-19"/>
    <n v="439.56"/>
    <s v="Bronze"/>
  </r>
  <r>
    <x v="15598"/>
    <x v="0"/>
    <s v="EE. UU."/>
    <n v="1"/>
    <n v="293.04000000000002"/>
    <n v="293.04000000000002"/>
    <n v="57.67"/>
    <n v="0"/>
    <n v="0"/>
    <n v="0"/>
    <n v="1.83"/>
    <n v="0"/>
    <n v="0"/>
    <s v="2017-11-19"/>
    <s v="2017-11-19"/>
    <n v="439.56"/>
    <s v="Bronze"/>
  </r>
  <r>
    <x v="15599"/>
    <x v="2"/>
    <s v="Puerto Rico"/>
    <n v="1"/>
    <n v="293.04000000000002"/>
    <n v="293.04000000000002"/>
    <n v="63.24"/>
    <n v="1"/>
    <n v="1"/>
    <n v="1"/>
    <n v="4"/>
    <n v="0"/>
    <n v="0"/>
    <s v="2017-11-19"/>
    <s v="2017-11-19"/>
    <n v="439.56"/>
    <s v="Bronze"/>
  </r>
  <r>
    <x v="15600"/>
    <x v="0"/>
    <s v="EE. UU."/>
    <n v="1"/>
    <n v="293.04000000000002"/>
    <n v="293.04000000000002"/>
    <n v="24.62"/>
    <n v="0"/>
    <n v="0"/>
    <n v="0"/>
    <n v="1.83"/>
    <n v="0"/>
    <n v="0"/>
    <s v="2017-11-19"/>
    <s v="2017-11-19"/>
    <n v="439.56"/>
    <s v="Bronze"/>
  </r>
  <r>
    <x v="15601"/>
    <x v="2"/>
    <s v="EE. UU."/>
    <n v="1"/>
    <n v="293.04000000000002"/>
    <n v="293.04000000000002"/>
    <n v="87.18"/>
    <n v="1"/>
    <n v="1"/>
    <n v="1"/>
    <n v="2"/>
    <n v="0"/>
    <n v="0"/>
    <s v="2017-11-19"/>
    <s v="2017-11-19"/>
    <n v="439.56"/>
    <s v="Bronze"/>
  </r>
  <r>
    <x v="15602"/>
    <x v="0"/>
    <s v="Puerto Rico"/>
    <n v="1"/>
    <n v="293.04000000000002"/>
    <n v="293.04000000000002"/>
    <n v="60.68"/>
    <n v="1"/>
    <n v="2"/>
    <n v="1"/>
    <n v="3"/>
    <n v="0"/>
    <n v="0"/>
    <s v="2017-11-19"/>
    <s v="2017-11-19"/>
    <n v="439.56"/>
    <s v="Bronze"/>
  </r>
  <r>
    <x v="15603"/>
    <x v="0"/>
    <s v="EE. UU."/>
    <n v="1"/>
    <n v="293.04000000000002"/>
    <n v="293.04000000000002"/>
    <n v="2.58"/>
    <n v="0"/>
    <n v="-2"/>
    <n v="0"/>
    <n v="1.83"/>
    <n v="0"/>
    <n v="0"/>
    <s v="2017-11-19"/>
    <s v="2017-11-19"/>
    <n v="439.56"/>
    <s v="Bronze"/>
  </r>
  <r>
    <x v="15604"/>
    <x v="0"/>
    <s v="EE. UU."/>
    <n v="1"/>
    <n v="293.04000000000002"/>
    <n v="293.04000000000002"/>
    <n v="-685.71"/>
    <n v="0"/>
    <n v="-1"/>
    <n v="0"/>
    <n v="1.83"/>
    <n v="0"/>
    <n v="0"/>
    <s v="2017-11-19"/>
    <s v="2017-11-19"/>
    <n v="439.56"/>
    <s v="Bronze"/>
  </r>
  <r>
    <x v="15605"/>
    <x v="0"/>
    <s v="EE. UU."/>
    <n v="1"/>
    <n v="293.04000000000002"/>
    <n v="293.04000000000002"/>
    <n v="26.67"/>
    <n v="0"/>
    <n v="0"/>
    <n v="0"/>
    <n v="1.83"/>
    <n v="0"/>
    <n v="0"/>
    <s v="2017-11-19"/>
    <s v="2017-11-19"/>
    <n v="439.56"/>
    <s v="Bronze"/>
  </r>
  <r>
    <x v="15606"/>
    <x v="0"/>
    <s v="EE. UU."/>
    <n v="1"/>
    <n v="293.04000000000002"/>
    <n v="293.04000000000002"/>
    <n v="-218.02"/>
    <n v="1"/>
    <n v="1"/>
    <n v="1"/>
    <n v="4"/>
    <n v="0"/>
    <n v="0"/>
    <s v="2017-11-19"/>
    <s v="2017-11-19"/>
    <n v="439.56"/>
    <s v="Bronze"/>
  </r>
  <r>
    <x v="15607"/>
    <x v="2"/>
    <s v="Puerto Rico"/>
    <n v="1"/>
    <n v="293.04000000000002"/>
    <n v="293.04000000000002"/>
    <n v="93.6"/>
    <n v="1"/>
    <n v="2"/>
    <n v="0"/>
    <n v="1.83"/>
    <n v="0"/>
    <n v="0"/>
    <s v="2017-11-19"/>
    <s v="2017-11-19"/>
    <n v="439.56"/>
    <s v="Bronze"/>
  </r>
  <r>
    <x v="15608"/>
    <x v="2"/>
    <s v="EE. UU."/>
    <n v="1"/>
    <n v="293.04000000000002"/>
    <n v="293.04000000000002"/>
    <n v="17.54"/>
    <n v="0"/>
    <n v="-2"/>
    <n v="0"/>
    <n v="1.83"/>
    <n v="0"/>
    <n v="0"/>
    <s v="2017-11-19"/>
    <s v="2017-11-19"/>
    <n v="439.56"/>
    <s v="Bronze"/>
  </r>
  <r>
    <x v="15609"/>
    <x v="2"/>
    <s v="EE. UU."/>
    <n v="1"/>
    <n v="293.04000000000002"/>
    <n v="293.04000000000002"/>
    <n v="31.79"/>
    <n v="0"/>
    <n v="-1"/>
    <n v="0"/>
    <n v="1.83"/>
    <n v="0"/>
    <n v="0"/>
    <s v="2017-11-19"/>
    <s v="2017-11-19"/>
    <n v="439.56"/>
    <s v="Bronze"/>
  </r>
  <r>
    <x v="15610"/>
    <x v="2"/>
    <s v="EE. UU."/>
    <n v="1"/>
    <n v="293.04000000000002"/>
    <n v="293.04000000000002"/>
    <n v="32.119999999999997"/>
    <n v="0"/>
    <n v="0"/>
    <n v="0"/>
    <n v="1.83"/>
    <n v="0"/>
    <n v="0"/>
    <s v="2017-11-19"/>
    <s v="2017-11-19"/>
    <n v="439.56"/>
    <s v="Bronze"/>
  </r>
  <r>
    <x v="15611"/>
    <x v="0"/>
    <s v="Puerto Rico"/>
    <n v="1"/>
    <n v="293.04000000000002"/>
    <n v="293.04000000000002"/>
    <n v="137.85"/>
    <n v="1"/>
    <n v="1"/>
    <n v="0"/>
    <n v="1.83"/>
    <n v="0"/>
    <n v="0"/>
    <s v="2017-11-19"/>
    <s v="2017-11-19"/>
    <n v="439.56"/>
    <s v="Bronze"/>
  </r>
  <r>
    <x v="15612"/>
    <x v="0"/>
    <s v="EE. UU."/>
    <n v="1"/>
    <n v="293.04000000000002"/>
    <n v="293.04000000000002"/>
    <n v="145.05000000000001"/>
    <n v="1"/>
    <n v="2"/>
    <n v="1"/>
    <n v="2"/>
    <n v="0"/>
    <n v="0"/>
    <s v="2017-11-19"/>
    <s v="2017-11-19"/>
    <n v="439.56"/>
    <s v="Bronze"/>
  </r>
  <r>
    <x v="15613"/>
    <x v="0"/>
    <s v="EE. UU."/>
    <n v="1"/>
    <n v="293.04000000000002"/>
    <n v="293.04000000000002"/>
    <n v="-18.170000000000002"/>
    <n v="0"/>
    <n v="-2"/>
    <n v="0"/>
    <n v="1.83"/>
    <n v="0"/>
    <n v="0"/>
    <s v="2017-11-19"/>
    <s v="2017-11-19"/>
    <n v="439.56"/>
    <s v="Bronze"/>
  </r>
  <r>
    <x v="15614"/>
    <x v="0"/>
    <s v="Puerto Rico"/>
    <n v="1"/>
    <n v="293.04000000000002"/>
    <n v="293.04000000000002"/>
    <n v="-168.57"/>
    <n v="0"/>
    <n v="-1"/>
    <n v="1"/>
    <n v="3"/>
    <n v="0"/>
    <n v="0"/>
    <s v="2017-11-19"/>
    <s v="2017-11-19"/>
    <n v="439.56"/>
    <s v="Bronze"/>
  </r>
  <r>
    <x v="15615"/>
    <x v="0"/>
    <s v="EE. UU."/>
    <n v="1"/>
    <n v="293.04000000000002"/>
    <n v="293.04000000000002"/>
    <n v="-54.62"/>
    <n v="0"/>
    <n v="0"/>
    <n v="0"/>
    <n v="1.83"/>
    <n v="0"/>
    <n v="0"/>
    <s v="2017-11-19"/>
    <s v="2017-11-19"/>
    <n v="439.56"/>
    <s v="Bronze"/>
  </r>
  <r>
    <x v="15616"/>
    <x v="0"/>
    <s v="Puerto Rico"/>
    <n v="1"/>
    <n v="293.04000000000002"/>
    <n v="293.04000000000002"/>
    <n v="52.86"/>
    <n v="1"/>
    <n v="1"/>
    <n v="1"/>
    <n v="1"/>
    <n v="1"/>
    <n v="0"/>
    <s v="2017-11-19"/>
    <s v="2017-11-19"/>
    <n v="439.56"/>
    <s v="Bronze"/>
  </r>
  <r>
    <x v="15617"/>
    <x v="1"/>
    <s v="EE. UU."/>
    <n v="1"/>
    <n v="293.04000000000002"/>
    <n v="293.04000000000002"/>
    <n v="17.03"/>
    <n v="1"/>
    <n v="2"/>
    <n v="0"/>
    <n v="1.83"/>
    <n v="0"/>
    <n v="0"/>
    <s v="2017-11-19"/>
    <s v="2017-11-19"/>
    <n v="439.56"/>
    <s v="Bronze"/>
  </r>
  <r>
    <x v="15618"/>
    <x v="1"/>
    <s v="Puerto Rico"/>
    <n v="1"/>
    <n v="293.04000000000002"/>
    <n v="293.04000000000002"/>
    <n v="-12.31"/>
    <n v="0"/>
    <n v="-2"/>
    <n v="0"/>
    <n v="1.83"/>
    <n v="0"/>
    <n v="0"/>
    <s v="2017-11-19"/>
    <s v="2017-11-19"/>
    <n v="439.56"/>
    <s v="Bronze"/>
  </r>
  <r>
    <x v="15619"/>
    <x v="1"/>
    <s v="EE. UU."/>
    <n v="1"/>
    <n v="293.04000000000002"/>
    <n v="293.04000000000002"/>
    <n v="-199.27"/>
    <n v="0"/>
    <n v="-1"/>
    <n v="0"/>
    <n v="1.83"/>
    <n v="0"/>
    <n v="0"/>
    <s v="2017-11-19"/>
    <s v="2017-11-19"/>
    <n v="439.56"/>
    <s v="Bronze"/>
  </r>
  <r>
    <x v="15620"/>
    <x v="1"/>
    <s v="EE. UU."/>
    <n v="1"/>
    <n v="293.04000000000002"/>
    <n v="293.04000000000002"/>
    <n v="114.73"/>
    <n v="1"/>
    <n v="1"/>
    <n v="1"/>
    <n v="2"/>
    <n v="0"/>
    <n v="0"/>
    <s v="2017-11-19"/>
    <s v="2017-11-19"/>
    <n v="439.56"/>
    <s v="Bronze"/>
  </r>
  <r>
    <x v="15621"/>
    <x v="0"/>
    <s v="Puerto Rico"/>
    <n v="1"/>
    <n v="293.04000000000002"/>
    <n v="293.04000000000002"/>
    <n v="90.26"/>
    <n v="1"/>
    <n v="1"/>
    <n v="1"/>
    <n v="3"/>
    <n v="0"/>
    <n v="0"/>
    <s v="2017-11-19"/>
    <s v="2017-11-19"/>
    <n v="439.56"/>
    <s v="Bronze"/>
  </r>
  <r>
    <x v="15622"/>
    <x v="0"/>
    <s v="EE. UU."/>
    <n v="1"/>
    <n v="293.04000000000002"/>
    <n v="293.04000000000002"/>
    <n v="2.64"/>
    <n v="1"/>
    <n v="4"/>
    <n v="0"/>
    <n v="1.83"/>
    <n v="0"/>
    <n v="0"/>
    <s v="2017-11-19"/>
    <s v="2017-11-19"/>
    <n v="439.56"/>
    <s v="Bronze"/>
  </r>
  <r>
    <x v="15623"/>
    <x v="0"/>
    <s v="EE. UU."/>
    <n v="1"/>
    <n v="293.04000000000002"/>
    <n v="293.04000000000002"/>
    <n v="72"/>
    <n v="0"/>
    <n v="-2"/>
    <n v="0"/>
    <n v="1.83"/>
    <n v="0"/>
    <n v="0"/>
    <s v="2017-11-19"/>
    <s v="2017-11-19"/>
    <n v="439.56"/>
    <s v="Bronze"/>
  </r>
  <r>
    <x v="15624"/>
    <x v="0"/>
    <s v="Puerto Rico"/>
    <n v="1"/>
    <n v="293.04000000000002"/>
    <n v="293.04000000000002"/>
    <n v="89.93"/>
    <n v="0"/>
    <n v="-1"/>
    <n v="1"/>
    <n v="4"/>
    <n v="0"/>
    <n v="0"/>
    <s v="2017-11-19"/>
    <s v="2017-11-19"/>
    <n v="439.56"/>
    <s v="Bronze"/>
  </r>
  <r>
    <x v="15625"/>
    <x v="0"/>
    <s v="EE. UU."/>
    <n v="1"/>
    <n v="293.04000000000002"/>
    <n v="293.04000000000002"/>
    <n v="-188.31"/>
    <n v="0"/>
    <n v="0"/>
    <n v="0"/>
    <n v="1.83"/>
    <n v="0"/>
    <n v="0"/>
    <s v="2017-11-19"/>
    <s v="2017-11-19"/>
    <n v="439.56"/>
    <s v="Bronze"/>
  </r>
  <r>
    <x v="15626"/>
    <x v="2"/>
    <s v="Puerto Rico"/>
    <n v="1"/>
    <n v="293.04000000000002"/>
    <n v="293.04000000000002"/>
    <n v="97.44"/>
    <n v="0"/>
    <n v="1"/>
    <n v="1"/>
    <n v="3"/>
    <n v="0"/>
    <n v="0"/>
    <s v="2017-11-19"/>
    <s v="2017-11-19"/>
    <n v="439.56"/>
    <s v="Bronze"/>
  </r>
  <r>
    <x v="15627"/>
    <x v="0"/>
    <s v="EE. UU."/>
    <n v="1"/>
    <n v="293.04000000000002"/>
    <n v="293.04000000000002"/>
    <n v="-56.26"/>
    <n v="1"/>
    <n v="2"/>
    <n v="1"/>
    <n v="2"/>
    <n v="1"/>
    <n v="0"/>
    <s v="2017-11-19"/>
    <s v="2017-11-19"/>
    <n v="439.56"/>
    <s v="Bronze"/>
  </r>
  <r>
    <x v="15628"/>
    <x v="0"/>
    <s v="Puerto Rico"/>
    <n v="1"/>
    <n v="293.04000000000002"/>
    <n v="293.04000000000002"/>
    <n v="68.22"/>
    <n v="1"/>
    <n v="1"/>
    <n v="1"/>
    <n v="2"/>
    <n v="0"/>
    <n v="0"/>
    <s v="2017-11-19"/>
    <s v="2017-11-19"/>
    <n v="439.56"/>
    <s v="Bronze"/>
  </r>
  <r>
    <x v="15629"/>
    <x v="0"/>
    <s v="EE. UU."/>
    <n v="1"/>
    <n v="293.04000000000002"/>
    <n v="293.04000000000002"/>
    <n v="120.62"/>
    <n v="0"/>
    <n v="-1"/>
    <n v="0"/>
    <n v="1.83"/>
    <n v="0"/>
    <n v="0"/>
    <s v="2017-11-19"/>
    <s v="2017-11-19"/>
    <n v="439.56"/>
    <s v="Bronze"/>
  </r>
  <r>
    <x v="15630"/>
    <x v="0"/>
    <s v="EE. UU."/>
    <n v="1"/>
    <n v="293.04000000000002"/>
    <n v="293.04000000000002"/>
    <n v="-16.54"/>
    <n v="0"/>
    <n v="0"/>
    <n v="0"/>
    <n v="1.83"/>
    <n v="0"/>
    <n v="0"/>
    <s v="2017-11-19"/>
    <s v="2017-11-19"/>
    <n v="439.56"/>
    <s v="Bronze"/>
  </r>
  <r>
    <x v="15631"/>
    <x v="0"/>
    <s v="Puerto Rico"/>
    <n v="1"/>
    <n v="293.04000000000002"/>
    <n v="293.04000000000002"/>
    <n v="-58.61"/>
    <n v="1"/>
    <n v="1"/>
    <n v="1"/>
    <n v="3"/>
    <n v="0"/>
    <n v="0"/>
    <s v="2017-11-19"/>
    <s v="2017-11-19"/>
    <n v="439.56"/>
    <s v="Bronze"/>
  </r>
  <r>
    <x v="15632"/>
    <x v="0"/>
    <s v="EE. UU."/>
    <n v="1"/>
    <n v="293.04000000000002"/>
    <n v="293.04000000000002"/>
    <n v="65.930000000000007"/>
    <n v="1"/>
    <n v="1"/>
    <n v="0"/>
    <n v="1.83"/>
    <n v="0"/>
    <n v="0"/>
    <s v="2017-11-19"/>
    <s v="2017-11-19"/>
    <n v="439.56"/>
    <s v="Bronze"/>
  </r>
  <r>
    <x v="15633"/>
    <x v="0"/>
    <s v="Puerto Rico"/>
    <n v="1"/>
    <n v="293.04000000000002"/>
    <n v="293.04000000000002"/>
    <n v="114.87"/>
    <n v="0"/>
    <n v="0"/>
    <n v="1"/>
    <n v="2"/>
    <n v="0"/>
    <n v="0"/>
    <s v="2017-11-19"/>
    <s v="2017-11-19"/>
    <n v="439.56"/>
    <s v="Bronze"/>
  </r>
  <r>
    <x v="15634"/>
    <x v="0"/>
    <s v="EE. UU."/>
    <n v="1"/>
    <n v="293.04000000000002"/>
    <n v="293.04000000000002"/>
    <n v="30.04"/>
    <n v="1"/>
    <n v="1"/>
    <n v="1"/>
    <n v="2"/>
    <n v="0"/>
    <n v="0"/>
    <s v="2017-11-19"/>
    <s v="2017-11-19"/>
    <n v="439.56"/>
    <s v="Bronze"/>
  </r>
  <r>
    <x v="15635"/>
    <x v="0"/>
    <s v="Puerto Rico"/>
    <n v="1"/>
    <n v="293.04000000000002"/>
    <n v="293.04000000000002"/>
    <n v="21.4"/>
    <n v="1"/>
    <n v="2"/>
    <n v="1"/>
    <n v="3"/>
    <n v="0"/>
    <n v="0"/>
    <s v="2017-11-19"/>
    <s v="2017-11-19"/>
    <n v="439.56"/>
    <s v="Bronze"/>
  </r>
  <r>
    <x v="15636"/>
    <x v="0"/>
    <s v="EE. UU."/>
    <n v="1"/>
    <n v="293.04000000000002"/>
    <n v="293.04000000000002"/>
    <n v="-430.77"/>
    <n v="1"/>
    <n v="1"/>
    <n v="0"/>
    <n v="1.83"/>
    <n v="0"/>
    <n v="0"/>
    <s v="2017-11-19"/>
    <s v="2017-11-19"/>
    <n v="439.56"/>
    <s v="Bronze"/>
  </r>
  <r>
    <x v="15637"/>
    <x v="0"/>
    <s v="Puerto Rico"/>
    <n v="1"/>
    <n v="293.04000000000002"/>
    <n v="293.04000000000002"/>
    <n v="-386.08"/>
    <n v="1"/>
    <n v="2"/>
    <n v="1"/>
    <n v="3"/>
    <n v="0"/>
    <n v="0"/>
    <s v="2017-11-19"/>
    <s v="2017-11-19"/>
    <n v="439.56"/>
    <s v="Bronze"/>
  </r>
  <r>
    <x v="15638"/>
    <x v="0"/>
    <s v="EE. UU."/>
    <n v="1"/>
    <n v="293.04000000000002"/>
    <n v="293.04000000000002"/>
    <n v="22.44"/>
    <n v="0"/>
    <n v="-2"/>
    <n v="0"/>
    <n v="1.83"/>
    <n v="0"/>
    <n v="0"/>
    <s v="2017-11-19"/>
    <s v="2017-11-19"/>
    <n v="439.56"/>
    <s v="Bronze"/>
  </r>
  <r>
    <x v="15639"/>
    <x v="0"/>
    <s v="Puerto Rico"/>
    <n v="1"/>
    <n v="293.04000000000002"/>
    <n v="293.04000000000002"/>
    <n v="-58.02"/>
    <n v="0"/>
    <n v="-1"/>
    <n v="0"/>
    <n v="1.83"/>
    <n v="0"/>
    <n v="0"/>
    <s v="2017-11-19"/>
    <s v="2017-11-19"/>
    <n v="439.56"/>
    <s v="Bronze"/>
  </r>
  <r>
    <x v="15640"/>
    <x v="0"/>
    <s v="EE. UU."/>
    <n v="1"/>
    <n v="293.04000000000002"/>
    <n v="293.04000000000002"/>
    <n v="16.62"/>
    <n v="0"/>
    <n v="0"/>
    <n v="1"/>
    <n v="4"/>
    <n v="0"/>
    <n v="0"/>
    <s v="2017-11-19"/>
    <s v="2017-11-19"/>
    <n v="439.56"/>
    <s v="Bronze"/>
  </r>
  <r>
    <x v="15641"/>
    <x v="0"/>
    <s v="Puerto Rico"/>
    <n v="1"/>
    <n v="293.04000000000002"/>
    <n v="293.04000000000002"/>
    <n v="-10.130000000000001"/>
    <n v="1"/>
    <n v="1"/>
    <n v="0"/>
    <n v="1.83"/>
    <n v="0"/>
    <n v="0"/>
    <s v="2017-11-19"/>
    <s v="2017-11-19"/>
    <n v="439.56"/>
    <s v="Bronze"/>
  </r>
  <r>
    <x v="15642"/>
    <x v="0"/>
    <s v="EE. UU."/>
    <n v="1"/>
    <n v="293.04000000000002"/>
    <n v="293.04000000000002"/>
    <n v="114.46"/>
    <n v="1"/>
    <n v="2"/>
    <n v="1"/>
    <n v="3"/>
    <n v="0"/>
    <n v="0"/>
    <s v="2017-11-19"/>
    <s v="2017-11-19"/>
    <n v="439.56"/>
    <s v="Bronze"/>
  </r>
  <r>
    <x v="15643"/>
    <x v="1"/>
    <s v="EE. UU."/>
    <n v="1"/>
    <n v="293.04000000000002"/>
    <n v="293.04000000000002"/>
    <n v="135.69"/>
    <n v="1"/>
    <n v="1"/>
    <n v="0"/>
    <n v="1.83"/>
    <n v="0"/>
    <n v="0"/>
    <s v="2017-11-19"/>
    <s v="2017-11-19"/>
    <n v="439.56"/>
    <s v="Bronze"/>
  </r>
  <r>
    <x v="15644"/>
    <x v="0"/>
    <s v="Puerto Rico"/>
    <n v="1"/>
    <n v="293.04000000000002"/>
    <n v="293.04000000000002"/>
    <n v="125.27"/>
    <n v="0"/>
    <n v="-1"/>
    <n v="0"/>
    <n v="1.83"/>
    <n v="0"/>
    <n v="0"/>
    <s v="2017-11-19"/>
    <s v="2017-11-19"/>
    <n v="439.56"/>
    <s v="Bronze"/>
  </r>
  <r>
    <x v="15645"/>
    <x v="1"/>
    <s v="EE. UU."/>
    <n v="1"/>
    <n v="293.04000000000002"/>
    <n v="293.04000000000002"/>
    <n v="78.77"/>
    <n v="0"/>
    <n v="0"/>
    <n v="0"/>
    <n v="1.83"/>
    <n v="0"/>
    <n v="0"/>
    <s v="2017-11-19"/>
    <s v="2017-11-19"/>
    <n v="439.56"/>
    <s v="Bronze"/>
  </r>
  <r>
    <x v="15646"/>
    <x v="1"/>
    <s v="Puerto Rico"/>
    <n v="1"/>
    <n v="293.04000000000002"/>
    <n v="293.04000000000002"/>
    <n v="-44.63"/>
    <n v="1"/>
    <n v="1"/>
    <n v="1"/>
    <n v="4"/>
    <n v="0"/>
    <n v="0"/>
    <s v="2017-11-19"/>
    <s v="2017-11-19"/>
    <n v="439.56"/>
    <s v="Bronze"/>
  </r>
  <r>
    <x v="15647"/>
    <x v="0"/>
    <s v="EE. UU."/>
    <n v="1"/>
    <n v="293.04000000000002"/>
    <n v="293.04000000000002"/>
    <n v="129.22999999999999"/>
    <n v="1"/>
    <n v="2"/>
    <n v="1"/>
    <n v="4"/>
    <n v="0"/>
    <n v="0"/>
    <s v="2017-11-19"/>
    <s v="2017-11-19"/>
    <n v="439.56"/>
    <s v="Bronze"/>
  </r>
  <r>
    <x v="15648"/>
    <x v="0"/>
    <s v="Puerto Rico"/>
    <n v="1"/>
    <n v="293.04000000000002"/>
    <n v="293.04000000000002"/>
    <n v="-232.09"/>
    <n v="1"/>
    <n v="1"/>
    <n v="1"/>
    <n v="2"/>
    <n v="0"/>
    <n v="0"/>
    <s v="2017-11-19"/>
    <s v="2017-11-19"/>
    <n v="439.56"/>
    <s v="Bronze"/>
  </r>
  <r>
    <x v="15649"/>
    <x v="0"/>
    <s v="EE. UU."/>
    <n v="1"/>
    <n v="293.04000000000002"/>
    <n v="293.04000000000002"/>
    <n v="-63.59"/>
    <n v="1"/>
    <n v="1"/>
    <n v="0"/>
    <n v="1.83"/>
    <n v="0"/>
    <n v="0"/>
    <s v="2017-11-19"/>
    <s v="2017-11-19"/>
    <n v="439.56"/>
    <s v="Bronze"/>
  </r>
  <r>
    <x v="15650"/>
    <x v="0"/>
    <s v="EE. UU."/>
    <n v="1"/>
    <n v="293.04000000000002"/>
    <n v="293.04000000000002"/>
    <n v="-183.08"/>
    <n v="1"/>
    <n v="1"/>
    <n v="1"/>
    <n v="4"/>
    <n v="0"/>
    <n v="0"/>
    <s v="2017-11-19"/>
    <s v="2017-11-19"/>
    <n v="439.56"/>
    <s v="Bronze"/>
  </r>
  <r>
    <x v="15651"/>
    <x v="2"/>
    <s v="Puerto Rico"/>
    <n v="1"/>
    <n v="293.04000000000002"/>
    <n v="293.04000000000002"/>
    <n v="79.239999999999995"/>
    <n v="1"/>
    <n v="3"/>
    <n v="1"/>
    <n v="3"/>
    <n v="0"/>
    <n v="0"/>
    <s v="2017-11-19"/>
    <s v="2017-11-19"/>
    <n v="439.56"/>
    <s v="Bronze"/>
  </r>
  <r>
    <x v="15652"/>
    <x v="0"/>
    <s v="EE. UU."/>
    <n v="1"/>
    <n v="293.04000000000002"/>
    <n v="293.04000000000002"/>
    <n v="24.03"/>
    <n v="1"/>
    <n v="1"/>
    <n v="1"/>
    <n v="2"/>
    <n v="0"/>
    <n v="0"/>
    <s v="2017-11-20"/>
    <s v="2017-11-20"/>
    <n v="439.56"/>
    <s v="Bronze"/>
  </r>
  <r>
    <x v="15653"/>
    <x v="0"/>
    <s v="Puerto Rico"/>
    <n v="1"/>
    <n v="293.04000000000002"/>
    <n v="293.04000000000002"/>
    <n v="40.619999999999997"/>
    <n v="1"/>
    <n v="1"/>
    <n v="1"/>
    <n v="3"/>
    <n v="0"/>
    <n v="0"/>
    <s v="2017-11-20"/>
    <s v="2017-11-20"/>
    <n v="439.56"/>
    <s v="Bronze"/>
  </r>
  <r>
    <x v="15654"/>
    <x v="0"/>
    <s v="EE. UU."/>
    <n v="1"/>
    <n v="293.04000000000002"/>
    <n v="293.04000000000002"/>
    <n v="41.85"/>
    <n v="1"/>
    <n v="1"/>
    <n v="0"/>
    <n v="1.83"/>
    <n v="0"/>
    <n v="0"/>
    <s v="2017-11-20"/>
    <s v="2017-11-20"/>
    <n v="439.56"/>
    <s v="Bronze"/>
  </r>
  <r>
    <x v="15655"/>
    <x v="0"/>
    <s v="Puerto Rico"/>
    <n v="1"/>
    <n v="293.04000000000002"/>
    <n v="293.04000000000002"/>
    <n v="112.09"/>
    <n v="0"/>
    <n v="0"/>
    <n v="0"/>
    <n v="1.83"/>
    <n v="0"/>
    <n v="0"/>
    <s v="2017-11-20"/>
    <s v="2017-11-20"/>
    <n v="439.56"/>
    <s v="Bronze"/>
  </r>
  <r>
    <x v="15656"/>
    <x v="2"/>
    <s v="EE. UU."/>
    <n v="1"/>
    <n v="293.04000000000002"/>
    <n v="293.04000000000002"/>
    <n v="122.37"/>
    <n v="1"/>
    <n v="1"/>
    <n v="1"/>
    <n v="3"/>
    <n v="0"/>
    <n v="0"/>
    <s v="2017-11-20"/>
    <s v="2017-11-20"/>
    <n v="439.56"/>
    <s v="Bronze"/>
  </r>
  <r>
    <x v="15657"/>
    <x v="0"/>
    <s v="Puerto Rico"/>
    <n v="1"/>
    <n v="293.04000000000002"/>
    <n v="293.04000000000002"/>
    <n v="87.68"/>
    <n v="1"/>
    <n v="2"/>
    <n v="1"/>
    <n v="2"/>
    <n v="0"/>
    <n v="0"/>
    <s v="2017-11-20"/>
    <s v="2017-11-20"/>
    <n v="439.56"/>
    <s v="Bronze"/>
  </r>
  <r>
    <x v="15658"/>
    <x v="2"/>
    <s v="EE. UU."/>
    <n v="1"/>
    <n v="293.04000000000002"/>
    <n v="293.04000000000002"/>
    <n v="3.16"/>
    <n v="0"/>
    <n v="-2"/>
    <n v="0"/>
    <n v="1.83"/>
    <n v="0"/>
    <n v="0"/>
    <s v="2017-11-20"/>
    <s v="2017-11-20"/>
    <n v="439.56"/>
    <s v="Bronze"/>
  </r>
  <r>
    <x v="15659"/>
    <x v="0"/>
    <s v="Puerto Rico"/>
    <n v="1"/>
    <n v="293.04000000000002"/>
    <n v="293.04000000000002"/>
    <n v="96.8"/>
    <n v="0"/>
    <n v="-1"/>
    <n v="0"/>
    <n v="1.83"/>
    <n v="0"/>
    <n v="0"/>
    <s v="2017-11-20"/>
    <s v="2017-11-20"/>
    <n v="439.56"/>
    <s v="Bronze"/>
  </r>
  <r>
    <x v="15660"/>
    <x v="0"/>
    <s v="EE. UU."/>
    <n v="1"/>
    <n v="293.04000000000002"/>
    <n v="293.04000000000002"/>
    <n v="13.63"/>
    <n v="0"/>
    <n v="0"/>
    <n v="0"/>
    <n v="1.83"/>
    <n v="0"/>
    <n v="0"/>
    <s v="2017-11-20"/>
    <s v="2017-11-20"/>
    <n v="439.56"/>
    <s v="Bronze"/>
  </r>
  <r>
    <x v="15661"/>
    <x v="0"/>
    <s v="EE. UU."/>
    <n v="1"/>
    <n v="293.04000000000002"/>
    <n v="293.04000000000002"/>
    <n v="27.69"/>
    <n v="0"/>
    <n v="0"/>
    <n v="1"/>
    <n v="4"/>
    <n v="0"/>
    <n v="0"/>
    <s v="2017-11-20"/>
    <s v="2017-11-20"/>
    <n v="439.56"/>
    <s v="Bronze"/>
  </r>
  <r>
    <x v="15662"/>
    <x v="2"/>
    <s v="EE. UU."/>
    <n v="1"/>
    <n v="293.04000000000002"/>
    <n v="293.04000000000002"/>
    <n v="87.14"/>
    <n v="1"/>
    <n v="1"/>
    <n v="1"/>
    <n v="4"/>
    <n v="0"/>
    <n v="0"/>
    <s v="2017-11-20"/>
    <s v="2017-11-20"/>
    <n v="439.56"/>
    <s v="Bronze"/>
  </r>
  <r>
    <x v="15663"/>
    <x v="1"/>
    <s v="EE. UU."/>
    <n v="1"/>
    <n v="293.04000000000002"/>
    <n v="293.04000000000002"/>
    <n v="21.1"/>
    <n v="1"/>
    <n v="1"/>
    <n v="1"/>
    <n v="4"/>
    <n v="0"/>
    <n v="0"/>
    <s v="2017-11-20"/>
    <s v="2017-11-20"/>
    <n v="439.56"/>
    <s v="Bronze"/>
  </r>
  <r>
    <x v="15664"/>
    <x v="2"/>
    <s v="EE. UU."/>
    <n v="1"/>
    <n v="293.04000000000002"/>
    <n v="293.04000000000002"/>
    <n v="103.18"/>
    <n v="0"/>
    <n v="1"/>
    <n v="1"/>
    <n v="3"/>
    <n v="0"/>
    <n v="0"/>
    <s v="2017-11-20"/>
    <s v="2017-11-20"/>
    <n v="439.56"/>
    <s v="Bronze"/>
  </r>
  <r>
    <x v="15665"/>
    <x v="1"/>
    <s v="Puerto Rico"/>
    <n v="1"/>
    <n v="293.04000000000002"/>
    <n v="293.04000000000002"/>
    <n v="25.27"/>
    <n v="1"/>
    <n v="1"/>
    <n v="1"/>
    <n v="2"/>
    <n v="0"/>
    <n v="0"/>
    <s v="2017-11-20"/>
    <s v="2017-11-20"/>
    <n v="439.56"/>
    <s v="Bronze"/>
  </r>
  <r>
    <x v="15666"/>
    <x v="1"/>
    <s v="EE. UU."/>
    <n v="1"/>
    <n v="293.04000000000002"/>
    <n v="293.04000000000002"/>
    <n v="-203.08"/>
    <n v="1"/>
    <n v="1"/>
    <n v="1"/>
    <n v="2"/>
    <n v="0"/>
    <n v="0"/>
    <s v="2017-11-20"/>
    <s v="2017-11-20"/>
    <n v="439.56"/>
    <s v="Bronze"/>
  </r>
  <r>
    <x v="15667"/>
    <x v="1"/>
    <s v="EE. UU."/>
    <n v="1"/>
    <n v="293.04000000000002"/>
    <n v="293.04000000000002"/>
    <n v="106.37"/>
    <n v="1"/>
    <n v="4"/>
    <n v="1"/>
    <n v="4"/>
    <n v="0"/>
    <n v="0"/>
    <s v="2017-11-20"/>
    <s v="2017-11-20"/>
    <n v="439.56"/>
    <s v="Bronze"/>
  </r>
  <r>
    <x v="15668"/>
    <x v="1"/>
    <s v="EE. UU."/>
    <n v="1"/>
    <n v="293.04000000000002"/>
    <n v="293.04000000000002"/>
    <n v="76.92"/>
    <n v="0"/>
    <n v="0"/>
    <n v="0"/>
    <n v="1.83"/>
    <n v="0"/>
    <n v="0"/>
    <s v="2017-11-20"/>
    <s v="2017-11-20"/>
    <n v="439.56"/>
    <s v="Bronze"/>
  </r>
  <r>
    <x v="15669"/>
    <x v="1"/>
    <s v="Puerto Rico"/>
    <n v="1"/>
    <n v="293.04000000000002"/>
    <n v="293.04000000000002"/>
    <n v="73.38"/>
    <n v="1"/>
    <n v="1"/>
    <n v="1"/>
    <n v="4"/>
    <n v="0"/>
    <n v="0"/>
    <s v="2017-11-20"/>
    <s v="2017-11-20"/>
    <n v="439.56"/>
    <s v="Bronze"/>
  </r>
  <r>
    <x v="15670"/>
    <x v="2"/>
    <s v="EE. UU."/>
    <n v="1"/>
    <n v="293.04000000000002"/>
    <n v="293.04000000000002"/>
    <n v="48.06"/>
    <n v="1"/>
    <n v="2"/>
    <n v="0"/>
    <n v="1.83"/>
    <n v="0"/>
    <n v="0"/>
    <s v="2017-11-20"/>
    <s v="2017-11-20"/>
    <n v="439.56"/>
    <s v="Bronze"/>
  </r>
  <r>
    <x v="15671"/>
    <x v="2"/>
    <s v="Puerto Rico"/>
    <n v="1"/>
    <n v="293.04000000000002"/>
    <n v="293.04000000000002"/>
    <n v="82.21"/>
    <n v="0"/>
    <n v="3"/>
    <n v="1"/>
    <n v="4"/>
    <n v="0"/>
    <n v="0"/>
    <s v="2017-11-20"/>
    <s v="2017-11-20"/>
    <n v="439.56"/>
    <s v="Bronze"/>
  </r>
  <r>
    <x v="15672"/>
    <x v="2"/>
    <s v="Puerto Rico"/>
    <n v="1"/>
    <n v="293.04000000000002"/>
    <n v="293.04000000000002"/>
    <n v="-49.23"/>
    <n v="1"/>
    <n v="1"/>
    <n v="0"/>
    <n v="1.83"/>
    <n v="0"/>
    <n v="0"/>
    <s v="2017-11-20"/>
    <s v="2017-11-20"/>
    <n v="439.56"/>
    <s v="Bronze"/>
  </r>
  <r>
    <x v="15673"/>
    <x v="1"/>
    <s v="Puerto Rico"/>
    <n v="1"/>
    <n v="293.04000000000002"/>
    <n v="293.04000000000002"/>
    <n v="87.18"/>
    <n v="0"/>
    <n v="-2"/>
    <n v="0"/>
    <n v="1.83"/>
    <n v="0"/>
    <n v="0"/>
    <s v="2017-11-20"/>
    <s v="2017-11-20"/>
    <n v="439.56"/>
    <s v="Bronze"/>
  </r>
  <r>
    <x v="15674"/>
    <x v="2"/>
    <s v="EE. UU."/>
    <n v="1"/>
    <n v="293.04000000000002"/>
    <n v="293.04000000000002"/>
    <n v="119.82"/>
    <n v="0"/>
    <n v="-1"/>
    <n v="0"/>
    <n v="1.83"/>
    <n v="0"/>
    <n v="0"/>
    <s v="2017-11-20"/>
    <s v="2017-11-20"/>
    <n v="439.56"/>
    <s v="Bronze"/>
  </r>
  <r>
    <x v="15675"/>
    <x v="2"/>
    <s v="Puerto Rico"/>
    <n v="1"/>
    <n v="293.04000000000002"/>
    <n v="293.04000000000002"/>
    <n v="-29.14"/>
    <n v="1"/>
    <n v="2"/>
    <n v="1"/>
    <n v="3"/>
    <n v="0"/>
    <n v="0"/>
    <s v="2017-11-20"/>
    <s v="2017-11-20"/>
    <n v="439.56"/>
    <s v="Bronze"/>
  </r>
  <r>
    <x v="15676"/>
    <x v="0"/>
    <s v="Puerto Rico"/>
    <n v="1"/>
    <n v="293.04000000000002"/>
    <n v="293.04000000000002"/>
    <n v="-32.97"/>
    <n v="1"/>
    <n v="3"/>
    <n v="0"/>
    <n v="1.83"/>
    <n v="0"/>
    <n v="0"/>
    <s v="2017-11-20"/>
    <s v="2017-11-20"/>
    <n v="439.56"/>
    <s v="Bronze"/>
  </r>
  <r>
    <x v="15677"/>
    <x v="0"/>
    <s v="EE. UU."/>
    <n v="1"/>
    <n v="293.04000000000002"/>
    <n v="293.04000000000002"/>
    <n v="133.33000000000001"/>
    <n v="1"/>
    <n v="4"/>
    <n v="1"/>
    <n v="2"/>
    <n v="0"/>
    <n v="0"/>
    <s v="2017-11-20"/>
    <s v="2017-11-20"/>
    <n v="439.56"/>
    <s v="Bronze"/>
  </r>
  <r>
    <x v="15678"/>
    <x v="2"/>
    <s v="Puerto Rico"/>
    <n v="1"/>
    <n v="293.04000000000002"/>
    <n v="293.04000000000002"/>
    <n v="130.81"/>
    <n v="0"/>
    <n v="-2"/>
    <n v="0"/>
    <n v="1.83"/>
    <n v="0"/>
    <n v="0"/>
    <s v="2017-11-20"/>
    <s v="2017-11-20"/>
    <n v="439.56"/>
    <s v="Bronze"/>
  </r>
  <r>
    <x v="15679"/>
    <x v="0"/>
    <s v="EE. UU."/>
    <n v="1"/>
    <n v="293.04000000000002"/>
    <n v="293.04000000000002"/>
    <n v="-145.38"/>
    <n v="0"/>
    <n v="-1"/>
    <n v="0"/>
    <n v="1.83"/>
    <n v="0"/>
    <n v="0"/>
    <s v="2017-11-20"/>
    <s v="2017-11-20"/>
    <n v="439.56"/>
    <s v="Bronze"/>
  </r>
  <r>
    <x v="15680"/>
    <x v="0"/>
    <s v="EE. UU."/>
    <n v="1"/>
    <n v="293.04000000000002"/>
    <n v="293.04000000000002"/>
    <n v="-75.44"/>
    <n v="0"/>
    <n v="0"/>
    <n v="0"/>
    <n v="1.83"/>
    <n v="0"/>
    <n v="0"/>
    <s v="2017-11-20"/>
    <s v="2017-11-20"/>
    <n v="439.56"/>
    <s v="Bronze"/>
  </r>
  <r>
    <x v="15681"/>
    <x v="0"/>
    <s v="Puerto Rico"/>
    <n v="1"/>
    <n v="293.04000000000002"/>
    <n v="293.04000000000002"/>
    <n v="21.1"/>
    <n v="1"/>
    <n v="1"/>
    <n v="1"/>
    <n v="4"/>
    <n v="0"/>
    <n v="0"/>
    <s v="2017-11-20"/>
    <s v="2017-11-20"/>
    <n v="439.56"/>
    <s v="Bronze"/>
  </r>
  <r>
    <x v="15682"/>
    <x v="0"/>
    <s v="EE. UU."/>
    <n v="1"/>
    <n v="293.04000000000002"/>
    <n v="293.04000000000002"/>
    <n v="76.75"/>
    <n v="1"/>
    <n v="2"/>
    <n v="1"/>
    <n v="3"/>
    <n v="0"/>
    <n v="0"/>
    <s v="2017-11-20"/>
    <s v="2017-11-20"/>
    <n v="439.56"/>
    <s v="Bronze"/>
  </r>
  <r>
    <x v="15683"/>
    <x v="0"/>
    <s v="EE. UU."/>
    <n v="1"/>
    <n v="293.04000000000002"/>
    <n v="293.04000000000002"/>
    <n v="137.85"/>
    <n v="0"/>
    <n v="-2"/>
    <n v="0"/>
    <n v="1.83"/>
    <n v="0"/>
    <n v="0"/>
    <s v="2017-11-20"/>
    <s v="2017-11-20"/>
    <n v="439.56"/>
    <s v="Bronze"/>
  </r>
  <r>
    <x v="15684"/>
    <x v="0"/>
    <s v="Puerto Rico"/>
    <n v="1"/>
    <n v="293.04000000000002"/>
    <n v="293.04000000000002"/>
    <n v="11.6"/>
    <n v="0"/>
    <n v="-1"/>
    <n v="0"/>
    <n v="1.83"/>
    <n v="0"/>
    <n v="0"/>
    <s v="2017-11-20"/>
    <s v="2017-11-20"/>
    <n v="439.56"/>
    <s v="Bronze"/>
  </r>
  <r>
    <x v="15685"/>
    <x v="0"/>
    <s v="EE. UU."/>
    <n v="1"/>
    <n v="293.04000000000002"/>
    <n v="293.04000000000002"/>
    <n v="87.91"/>
    <n v="0"/>
    <n v="0"/>
    <n v="0"/>
    <n v="1.83"/>
    <n v="0"/>
    <n v="0"/>
    <s v="2017-11-20"/>
    <s v="2017-11-20"/>
    <n v="439.56"/>
    <s v="Bronze"/>
  </r>
  <r>
    <x v="15686"/>
    <x v="1"/>
    <s v="Puerto Rico"/>
    <n v="1"/>
    <n v="293.04000000000002"/>
    <n v="293.04000000000002"/>
    <n v="41.76"/>
    <n v="1"/>
    <n v="1"/>
    <n v="1"/>
    <n v="4"/>
    <n v="0"/>
    <n v="0"/>
    <s v="2017-11-20"/>
    <s v="2017-11-20"/>
    <n v="439.56"/>
    <s v="Bronze"/>
  </r>
  <r>
    <x v="15687"/>
    <x v="0"/>
    <s v="EE. UU."/>
    <n v="1"/>
    <n v="293.04000000000002"/>
    <n v="293.04000000000002"/>
    <n v="-8.91"/>
    <n v="1"/>
    <n v="1"/>
    <n v="0"/>
    <n v="1.83"/>
    <n v="0"/>
    <n v="0"/>
    <s v="2017-11-20"/>
    <s v="2017-11-20"/>
    <n v="439.56"/>
    <s v="Bronze"/>
  </r>
  <r>
    <x v="15688"/>
    <x v="1"/>
    <s v="Puerto Rico"/>
    <n v="1"/>
    <n v="293.04000000000002"/>
    <n v="293.04000000000002"/>
    <n v="-15.14"/>
    <n v="1"/>
    <n v="1"/>
    <n v="1"/>
    <n v="4"/>
    <n v="0"/>
    <n v="0"/>
    <s v="2017-11-20"/>
    <s v="2017-11-20"/>
    <n v="439.56"/>
    <s v="Bronze"/>
  </r>
  <r>
    <x v="15689"/>
    <x v="0"/>
    <s v="EE. UU."/>
    <n v="1"/>
    <n v="293.04000000000002"/>
    <n v="293.04000000000002"/>
    <n v="33.56"/>
    <n v="0"/>
    <n v="-1"/>
    <n v="0"/>
    <n v="1.83"/>
    <n v="0"/>
    <n v="0"/>
    <s v="2017-11-20"/>
    <s v="2017-11-20"/>
    <n v="439.56"/>
    <s v="Bronze"/>
  </r>
  <r>
    <x v="15690"/>
    <x v="0"/>
    <s v="Puerto Rico"/>
    <n v="1"/>
    <n v="293.04000000000002"/>
    <n v="293.04000000000002"/>
    <n v="93.54"/>
    <n v="0"/>
    <n v="0"/>
    <n v="0"/>
    <n v="1.83"/>
    <n v="0"/>
    <n v="0"/>
    <s v="2017-11-20"/>
    <s v="2017-11-20"/>
    <n v="439.56"/>
    <s v="Bronze"/>
  </r>
  <r>
    <x v="15691"/>
    <x v="1"/>
    <s v="EE. UU."/>
    <n v="1"/>
    <n v="293.04000000000002"/>
    <n v="293.04000000000002"/>
    <n v="87.18"/>
    <n v="1"/>
    <n v="1"/>
    <n v="1"/>
    <n v="1"/>
    <n v="1"/>
    <n v="0"/>
    <s v="2017-11-20"/>
    <s v="2017-11-20"/>
    <n v="439.56"/>
    <s v="Bronze"/>
  </r>
  <r>
    <x v="15692"/>
    <x v="1"/>
    <s v="EE. UU."/>
    <n v="1"/>
    <n v="293.04000000000002"/>
    <n v="293.04000000000002"/>
    <n v="-57.36"/>
    <n v="1"/>
    <n v="1"/>
    <n v="1"/>
    <n v="2"/>
    <n v="0"/>
    <n v="0"/>
    <s v="2017-11-20"/>
    <s v="2017-11-20"/>
    <n v="439.56"/>
    <s v="Bronze"/>
  </r>
  <r>
    <x v="15693"/>
    <x v="1"/>
    <s v="Puerto Rico"/>
    <n v="1"/>
    <n v="293.04000000000002"/>
    <n v="293.04000000000002"/>
    <n v="-32.229999999999997"/>
    <n v="0"/>
    <n v="1"/>
    <n v="1"/>
    <n v="4"/>
    <n v="0"/>
    <n v="0"/>
    <s v="2017-11-20"/>
    <s v="2017-11-20"/>
    <n v="439.56"/>
    <s v="Bronze"/>
  </r>
  <r>
    <x v="15694"/>
    <x v="1"/>
    <s v="EE. UU."/>
    <n v="1"/>
    <n v="293.04000000000002"/>
    <n v="293.04000000000002"/>
    <n v="-3.43"/>
    <n v="0"/>
    <n v="-1"/>
    <n v="0"/>
    <n v="1.83"/>
    <n v="0"/>
    <n v="0"/>
    <s v="2017-11-20"/>
    <s v="2017-11-20"/>
    <n v="439.56"/>
    <s v="Bronze"/>
  </r>
  <r>
    <x v="15695"/>
    <x v="0"/>
    <s v="EE. UU."/>
    <n v="1"/>
    <n v="293.04000000000002"/>
    <n v="293.04000000000002"/>
    <n v="80"/>
    <n v="0"/>
    <n v="0"/>
    <n v="0"/>
    <n v="1.83"/>
    <n v="0"/>
    <n v="0"/>
    <s v="2017-11-20"/>
    <s v="2017-11-20"/>
    <n v="439.56"/>
    <s v="Bronze"/>
  </r>
  <r>
    <x v="15696"/>
    <x v="0"/>
    <s v="Puerto Rico"/>
    <n v="1"/>
    <n v="293.04000000000002"/>
    <n v="293.04000000000002"/>
    <n v="89.93"/>
    <n v="1"/>
    <n v="1"/>
    <n v="1"/>
    <n v="3"/>
    <n v="0"/>
    <n v="0"/>
    <s v="2017-11-20"/>
    <s v="2017-11-20"/>
    <n v="439.56"/>
    <s v="Bronze"/>
  </r>
  <r>
    <x v="15697"/>
    <x v="0"/>
    <s v="Puerto Rico"/>
    <n v="1"/>
    <n v="293.04000000000002"/>
    <n v="293.04000000000002"/>
    <n v="130.15"/>
    <n v="1"/>
    <n v="4"/>
    <n v="1"/>
    <n v="3"/>
    <n v="0"/>
    <n v="0"/>
    <s v="2017-11-20"/>
    <s v="2017-11-20"/>
    <n v="439.56"/>
    <s v="Bronze"/>
  </r>
  <r>
    <x v="15698"/>
    <x v="0"/>
    <s v="EE. UU."/>
    <n v="1"/>
    <n v="293.04000000000002"/>
    <n v="293.04000000000002"/>
    <n v="139.19"/>
    <n v="0"/>
    <n v="-2"/>
    <n v="1"/>
    <n v="4"/>
    <n v="0"/>
    <n v="0"/>
    <s v="2017-11-20"/>
    <s v="2017-11-20"/>
    <n v="439.56"/>
    <s v="Bronze"/>
  </r>
  <r>
    <x v="15699"/>
    <x v="2"/>
    <s v="EE. UU."/>
    <n v="1"/>
    <n v="293.04000000000002"/>
    <n v="293.04000000000002"/>
    <n v="31.79"/>
    <n v="0"/>
    <n v="-1"/>
    <n v="0"/>
    <n v="1.83"/>
    <n v="0"/>
    <n v="0"/>
    <s v="2017-11-20"/>
    <s v="2017-11-20"/>
    <n v="439.56"/>
    <s v="Bronze"/>
  </r>
  <r>
    <x v="15700"/>
    <x v="2"/>
    <s v="EE. UU."/>
    <n v="1"/>
    <n v="293.04000000000002"/>
    <n v="293.04000000000002"/>
    <n v="106.59"/>
    <n v="0"/>
    <n v="0"/>
    <n v="0"/>
    <n v="1.83"/>
    <n v="0"/>
    <n v="0"/>
    <s v="2017-11-20"/>
    <s v="2017-11-20"/>
    <n v="439.56"/>
    <s v="Bronze"/>
  </r>
  <r>
    <x v="15701"/>
    <x v="2"/>
    <s v="Puerto Rico"/>
    <n v="1"/>
    <n v="293.04000000000002"/>
    <n v="293.04000000000002"/>
    <n v="89.89"/>
    <n v="1"/>
    <n v="1"/>
    <n v="0"/>
    <n v="1.83"/>
    <n v="0"/>
    <n v="0"/>
    <s v="2017-11-20"/>
    <s v="2017-11-20"/>
    <n v="439.56"/>
    <s v="Bronze"/>
  </r>
  <r>
    <x v="15702"/>
    <x v="2"/>
    <s v="EE. UU."/>
    <n v="1"/>
    <n v="293.04000000000002"/>
    <n v="293.04000000000002"/>
    <n v="32.78"/>
    <n v="1"/>
    <n v="2"/>
    <n v="1"/>
    <n v="3"/>
    <n v="0"/>
    <n v="0"/>
    <s v="2017-11-20"/>
    <s v="2017-11-20"/>
    <n v="439.56"/>
    <s v="Bronze"/>
  </r>
  <r>
    <x v="15703"/>
    <x v="2"/>
    <s v="Puerto Rico"/>
    <n v="1"/>
    <n v="293.04000000000002"/>
    <n v="293.04000000000002"/>
    <n v="95.24"/>
    <n v="0"/>
    <n v="-2"/>
    <n v="0"/>
    <n v="1.83"/>
    <n v="0"/>
    <n v="0"/>
    <s v="2017-11-20"/>
    <s v="2017-11-20"/>
    <n v="439.56"/>
    <s v="Bronze"/>
  </r>
  <r>
    <x v="15704"/>
    <x v="2"/>
    <s v="EE. UU."/>
    <n v="1"/>
    <n v="293.04000000000002"/>
    <n v="293.04000000000002"/>
    <n v="16.48"/>
    <n v="0"/>
    <n v="-1"/>
    <n v="0"/>
    <n v="1.83"/>
    <n v="0"/>
    <n v="0"/>
    <s v="2017-11-20"/>
    <s v="2017-11-20"/>
    <n v="439.56"/>
    <s v="Bronze"/>
  </r>
  <r>
    <x v="15705"/>
    <x v="0"/>
    <s v="Puerto Rico"/>
    <n v="1"/>
    <n v="293.04000000000002"/>
    <n v="293.04000000000002"/>
    <n v="21.1"/>
    <n v="0"/>
    <n v="0"/>
    <n v="0"/>
    <n v="1.83"/>
    <n v="0"/>
    <n v="0"/>
    <s v="2017-11-20"/>
    <s v="2017-11-20"/>
    <n v="439.56"/>
    <s v="Bronze"/>
  </r>
  <r>
    <x v="15706"/>
    <x v="0"/>
    <s v="EE. UU."/>
    <n v="1"/>
    <n v="293.04000000000002"/>
    <n v="293.04000000000002"/>
    <n v="75.209999999999994"/>
    <n v="1"/>
    <n v="1"/>
    <n v="1"/>
    <n v="3"/>
    <n v="0"/>
    <n v="0"/>
    <s v="2017-11-20"/>
    <s v="2017-11-20"/>
    <n v="439.56"/>
    <s v="Bronze"/>
  </r>
  <r>
    <x v="15707"/>
    <x v="0"/>
    <s v="EE. UU."/>
    <n v="1"/>
    <n v="293.04000000000002"/>
    <n v="293.04000000000002"/>
    <n v="119.18"/>
    <n v="1"/>
    <n v="4"/>
    <n v="1"/>
    <n v="3"/>
    <n v="0"/>
    <n v="0"/>
    <s v="2017-11-20"/>
    <s v="2017-11-20"/>
    <n v="439.56"/>
    <s v="Bronze"/>
  </r>
  <r>
    <x v="15708"/>
    <x v="2"/>
    <s v="Puerto Rico"/>
    <n v="1"/>
    <n v="293.04000000000002"/>
    <n v="293.04000000000002"/>
    <n v="118.15"/>
    <n v="0"/>
    <n v="0"/>
    <n v="0"/>
    <n v="1.83"/>
    <n v="0"/>
    <n v="0"/>
    <s v="2017-11-20"/>
    <s v="2017-11-20"/>
    <n v="439.56"/>
    <s v="Bronze"/>
  </r>
  <r>
    <x v="15709"/>
    <x v="2"/>
    <s v="EE. UU."/>
    <n v="1"/>
    <n v="293.04000000000002"/>
    <n v="293.04000000000002"/>
    <n v="104.62"/>
    <n v="1"/>
    <n v="1"/>
    <n v="1"/>
    <n v="3"/>
    <n v="0"/>
    <n v="0"/>
    <s v="2017-11-20"/>
    <s v="2017-11-20"/>
    <n v="439.56"/>
    <s v="Bronze"/>
  </r>
  <r>
    <x v="15710"/>
    <x v="1"/>
    <s v="EE. UU."/>
    <n v="1"/>
    <n v="293.04000000000002"/>
    <n v="293.04000000000002"/>
    <n v="122.37"/>
    <n v="1"/>
    <n v="1"/>
    <n v="1"/>
    <n v="4"/>
    <n v="0"/>
    <n v="0"/>
    <s v="2017-11-20"/>
    <s v="2017-11-20"/>
    <n v="439.56"/>
    <s v="Bronze"/>
  </r>
  <r>
    <x v="15711"/>
    <x v="0"/>
    <s v="EE. UU."/>
    <n v="1"/>
    <n v="293.04000000000002"/>
    <n v="293.04000000000002"/>
    <n v="90.26"/>
    <n v="1"/>
    <n v="1"/>
    <n v="0"/>
    <n v="1.83"/>
    <n v="0"/>
    <n v="0"/>
    <s v="2017-11-20"/>
    <s v="2017-11-20"/>
    <n v="439.56"/>
    <s v="Bronze"/>
  </r>
  <r>
    <x v="15712"/>
    <x v="2"/>
    <s v="Puerto Rico"/>
    <n v="1"/>
    <n v="293.04000000000002"/>
    <n v="293.04000000000002"/>
    <n v="131.87"/>
    <n v="1"/>
    <n v="4"/>
    <n v="1"/>
    <n v="3"/>
    <n v="0"/>
    <n v="0"/>
    <s v="2017-11-20"/>
    <s v="2017-11-20"/>
    <n v="439.56"/>
    <s v="Bronze"/>
  </r>
  <r>
    <x v="15713"/>
    <x v="2"/>
    <s v="EE. UU."/>
    <n v="1"/>
    <n v="293.04000000000002"/>
    <n v="293.04000000000002"/>
    <n v="8"/>
    <n v="0"/>
    <n v="0"/>
    <n v="0"/>
    <n v="1.83"/>
    <n v="0"/>
    <n v="0"/>
    <s v="2017-11-20"/>
    <s v="2017-11-20"/>
    <n v="439.56"/>
    <s v="Bronze"/>
  </r>
  <r>
    <x v="15714"/>
    <x v="2"/>
    <s v="EE. UU."/>
    <n v="1"/>
    <n v="293.04000000000002"/>
    <n v="293.04000000000002"/>
    <n v="13.63"/>
    <n v="0"/>
    <n v="-1"/>
    <n v="0"/>
    <n v="1.83"/>
    <n v="0"/>
    <n v="0"/>
    <s v="2017-11-20"/>
    <s v="2017-11-20"/>
    <n v="439.56"/>
    <s v="Bronze"/>
  </r>
  <r>
    <x v="15715"/>
    <x v="0"/>
    <s v="EE. UU."/>
    <n v="1"/>
    <n v="293.04000000000002"/>
    <n v="293.04000000000002"/>
    <n v="83.08"/>
    <n v="0"/>
    <n v="0"/>
    <n v="0"/>
    <n v="1.83"/>
    <n v="0"/>
    <n v="0"/>
    <s v="2017-11-20"/>
    <s v="2017-11-20"/>
    <n v="439.56"/>
    <s v="Bronze"/>
  </r>
  <r>
    <x v="15716"/>
    <x v="2"/>
    <s v="EE. UU."/>
    <n v="1"/>
    <n v="293.04000000000002"/>
    <n v="293.04000000000002"/>
    <n v="69.599999999999994"/>
    <n v="1"/>
    <n v="1"/>
    <n v="1"/>
    <n v="4"/>
    <n v="0"/>
    <n v="0"/>
    <s v="2017-11-20"/>
    <s v="2017-11-20"/>
    <n v="439.56"/>
    <s v="Bronze"/>
  </r>
  <r>
    <x v="15717"/>
    <x v="2"/>
    <s v="Puerto Rico"/>
    <n v="1"/>
    <n v="293.04000000000002"/>
    <n v="293.04000000000002"/>
    <n v="137.85"/>
    <n v="1"/>
    <n v="2"/>
    <n v="1"/>
    <n v="4"/>
    <n v="0"/>
    <n v="0"/>
    <s v="2017-11-20"/>
    <s v="2017-11-20"/>
    <n v="439.56"/>
    <s v="Bronze"/>
  </r>
  <r>
    <x v="15718"/>
    <x v="0"/>
    <s v="EE. UU."/>
    <n v="1"/>
    <n v="293.04000000000002"/>
    <n v="293.04000000000002"/>
    <n v="28.42"/>
    <n v="0"/>
    <n v="0"/>
    <n v="1"/>
    <n v="5"/>
    <n v="0"/>
    <n v="0"/>
    <s v="2017-11-20"/>
    <s v="2017-11-20"/>
    <n v="439.56"/>
    <s v="Bronze"/>
  </r>
  <r>
    <x v="15719"/>
    <x v="0"/>
    <s v="EE. UU."/>
    <n v="1"/>
    <n v="293.04000000000002"/>
    <n v="293.04000000000002"/>
    <n v="140.72"/>
    <n v="1"/>
    <n v="1"/>
    <n v="1"/>
    <n v="3"/>
    <n v="0"/>
    <n v="0"/>
    <s v="2017-11-20"/>
    <s v="2017-11-20"/>
    <n v="439.56"/>
    <s v="Bronze"/>
  </r>
  <r>
    <x v="15720"/>
    <x v="0"/>
    <s v="Puerto Rico"/>
    <n v="1"/>
    <n v="293.04000000000002"/>
    <n v="293.04000000000002"/>
    <n v="81.23"/>
    <n v="1"/>
    <n v="1"/>
    <n v="1"/>
    <n v="3"/>
    <n v="0"/>
    <n v="0"/>
    <s v="2017-11-21"/>
    <s v="2017-11-21"/>
    <n v="439.56"/>
    <s v="Bronze"/>
  </r>
  <r>
    <x v="15721"/>
    <x v="0"/>
    <s v="EE. UU."/>
    <n v="1"/>
    <n v="293.04000000000002"/>
    <n v="293.04000000000002"/>
    <n v="67.400000000000006"/>
    <n v="1"/>
    <n v="1"/>
    <n v="0"/>
    <n v="1.83"/>
    <n v="0"/>
    <n v="0"/>
    <s v="2017-11-21"/>
    <s v="2017-11-21"/>
    <n v="439.56"/>
    <s v="Bronze"/>
  </r>
  <r>
    <x v="15722"/>
    <x v="0"/>
    <s v="EE. UU."/>
    <n v="1"/>
    <n v="293.04000000000002"/>
    <n v="293.04000000000002"/>
    <n v="43.96"/>
    <n v="1"/>
    <n v="1"/>
    <n v="0"/>
    <n v="1.83"/>
    <n v="0"/>
    <n v="0"/>
    <s v="2017-11-21"/>
    <s v="2017-11-21"/>
    <n v="439.56"/>
    <s v="Bronze"/>
  </r>
  <r>
    <x v="15723"/>
    <x v="0"/>
    <s v="Puerto Rico"/>
    <n v="1"/>
    <n v="293.04000000000002"/>
    <n v="293.04000000000002"/>
    <n v="60.95"/>
    <n v="1"/>
    <n v="1"/>
    <n v="0"/>
    <n v="1.83"/>
    <n v="0"/>
    <n v="0"/>
    <s v="2017-11-21"/>
    <s v="2017-11-21"/>
    <n v="439.56"/>
    <s v="Bronze"/>
  </r>
  <r>
    <x v="15724"/>
    <x v="2"/>
    <s v="EE. UU."/>
    <n v="1"/>
    <n v="293.04000000000002"/>
    <n v="293.04000000000002"/>
    <n v="79.3"/>
    <n v="1"/>
    <n v="1"/>
    <n v="1"/>
    <n v="2"/>
    <n v="0"/>
    <n v="0"/>
    <s v="2017-11-21"/>
    <s v="2017-11-21"/>
    <n v="439.56"/>
    <s v="Bronze"/>
  </r>
  <r>
    <x v="15725"/>
    <x v="2"/>
    <s v="Puerto Rico"/>
    <n v="1"/>
    <n v="293.04000000000002"/>
    <n v="293.04000000000002"/>
    <n v="121.61"/>
    <n v="1"/>
    <n v="2"/>
    <n v="1"/>
    <n v="3"/>
    <n v="0"/>
    <n v="0"/>
    <s v="2017-11-21"/>
    <s v="2017-11-21"/>
    <n v="439.56"/>
    <s v="Bronze"/>
  </r>
  <r>
    <x v="15726"/>
    <x v="2"/>
    <s v="EE. UU."/>
    <n v="1"/>
    <n v="293.04000000000002"/>
    <n v="293.04000000000002"/>
    <n v="-52.43"/>
    <n v="1"/>
    <n v="3"/>
    <n v="1"/>
    <n v="3"/>
    <n v="0"/>
    <n v="0"/>
    <s v="2017-11-21"/>
    <s v="2017-11-21"/>
    <n v="439.56"/>
    <s v="Bronze"/>
  </r>
  <r>
    <x v="15727"/>
    <x v="2"/>
    <s v="Puerto Rico"/>
    <n v="1"/>
    <n v="293.04000000000002"/>
    <n v="293.04000000000002"/>
    <n v="15.69"/>
    <n v="1"/>
    <n v="2"/>
    <n v="0"/>
    <n v="1.83"/>
    <n v="0"/>
    <n v="0"/>
    <s v="2017-11-21"/>
    <s v="2017-11-21"/>
    <n v="439.56"/>
    <s v="Bronze"/>
  </r>
  <r>
    <x v="15728"/>
    <x v="2"/>
    <s v="EE. UU."/>
    <n v="1"/>
    <n v="293.04000000000002"/>
    <n v="293.04000000000002"/>
    <n v="82.86"/>
    <n v="0"/>
    <n v="-2"/>
    <n v="0"/>
    <n v="1.83"/>
    <n v="0"/>
    <n v="0"/>
    <s v="2017-11-21"/>
    <s v="2017-11-21"/>
    <n v="439.56"/>
    <s v="Bronze"/>
  </r>
  <r>
    <x v="15729"/>
    <x v="2"/>
    <s v="Puerto Rico"/>
    <n v="1"/>
    <n v="293.04000000000002"/>
    <n v="293.04000000000002"/>
    <n v="116.04"/>
    <n v="1"/>
    <n v="1"/>
    <n v="1"/>
    <n v="4"/>
    <n v="0"/>
    <n v="0"/>
    <s v="2017-11-21"/>
    <s v="2017-11-21"/>
    <n v="439.56"/>
    <s v="Bronze"/>
  </r>
  <r>
    <x v="15730"/>
    <x v="0"/>
    <s v="EE. UU."/>
    <n v="1"/>
    <n v="293.04000000000002"/>
    <n v="293.04000000000002"/>
    <n v="-57.23"/>
    <n v="0"/>
    <n v="0"/>
    <n v="0"/>
    <n v="1.83"/>
    <n v="0"/>
    <n v="0"/>
    <s v="2017-11-21"/>
    <s v="2017-11-21"/>
    <n v="439.56"/>
    <s v="Bronze"/>
  </r>
  <r>
    <x v="15731"/>
    <x v="2"/>
    <s v="Puerto Rico"/>
    <n v="1"/>
    <n v="293.04000000000002"/>
    <n v="293.04000000000002"/>
    <n v="-61.07"/>
    <n v="1"/>
    <n v="1"/>
    <n v="1"/>
    <n v="2"/>
    <n v="0"/>
    <n v="0"/>
    <s v="2017-11-21"/>
    <s v="2017-11-21"/>
    <n v="439.56"/>
    <s v="Bronze"/>
  </r>
  <r>
    <x v="15732"/>
    <x v="0"/>
    <s v="EE. UU."/>
    <n v="1"/>
    <n v="293.04000000000002"/>
    <n v="293.04000000000002"/>
    <n v="70.86"/>
    <n v="1"/>
    <n v="4"/>
    <n v="1"/>
    <n v="2"/>
    <n v="0"/>
    <n v="0"/>
    <s v="2017-11-21"/>
    <s v="2017-11-21"/>
    <n v="439.56"/>
    <s v="Bronze"/>
  </r>
  <r>
    <x v="15733"/>
    <x v="0"/>
    <s v="EE. UU."/>
    <n v="1"/>
    <n v="293.04000000000002"/>
    <n v="293.04000000000002"/>
    <n v="132.91999999999999"/>
    <n v="0"/>
    <n v="0"/>
    <n v="0"/>
    <n v="1.83"/>
    <n v="0"/>
    <n v="0"/>
    <s v="2017-11-21"/>
    <s v="2017-11-21"/>
    <n v="439.56"/>
    <s v="Bronze"/>
  </r>
  <r>
    <x v="15734"/>
    <x v="2"/>
    <s v="EE. UU."/>
    <n v="1"/>
    <n v="293.04000000000002"/>
    <n v="293.04000000000002"/>
    <n v="17.260000000000002"/>
    <n v="1"/>
    <n v="1"/>
    <n v="1"/>
    <n v="4"/>
    <n v="0"/>
    <n v="0"/>
    <s v="2017-11-21"/>
    <s v="2017-11-21"/>
    <n v="439.56"/>
    <s v="Bronze"/>
  </r>
  <r>
    <x v="15735"/>
    <x v="2"/>
    <s v="Puerto Rico"/>
    <n v="1"/>
    <n v="293.04000000000002"/>
    <n v="293.04000000000002"/>
    <n v="3.66"/>
    <n v="0"/>
    <n v="0"/>
    <n v="0"/>
    <n v="1.83"/>
    <n v="0"/>
    <n v="0"/>
    <s v="2017-11-21"/>
    <s v="2017-11-21"/>
    <n v="439.56"/>
    <s v="Bronze"/>
  </r>
  <r>
    <x v="15736"/>
    <x v="1"/>
    <s v="EE. UU."/>
    <n v="1"/>
    <n v="293.04000000000002"/>
    <n v="293.04000000000002"/>
    <n v="127.91"/>
    <n v="1"/>
    <n v="1"/>
    <n v="0"/>
    <n v="1.83"/>
    <n v="0"/>
    <n v="0"/>
    <s v="2017-11-21"/>
    <s v="2017-11-21"/>
    <n v="439.56"/>
    <s v="Bronze"/>
  </r>
  <r>
    <x v="15737"/>
    <x v="2"/>
    <s v="EE. UU."/>
    <n v="1"/>
    <n v="293.04000000000002"/>
    <n v="293.04000000000002"/>
    <n v="71.790000000000006"/>
    <n v="1"/>
    <n v="2"/>
    <n v="1"/>
    <n v="3"/>
    <n v="0"/>
    <n v="0"/>
    <s v="2017-11-21"/>
    <s v="2017-11-21"/>
    <n v="439.56"/>
    <s v="Bronze"/>
  </r>
  <r>
    <x v="15738"/>
    <x v="2"/>
    <s v="Puerto Rico"/>
    <n v="1"/>
    <n v="293.04000000000002"/>
    <n v="293.04000000000002"/>
    <n v="127.65"/>
    <n v="0"/>
    <n v="-2"/>
    <n v="0"/>
    <n v="1.83"/>
    <n v="0"/>
    <n v="0"/>
    <s v="2017-11-21"/>
    <s v="2017-11-21"/>
    <n v="439.56"/>
    <s v="Bronze"/>
  </r>
  <r>
    <x v="15739"/>
    <x v="1"/>
    <s v="EE. UU."/>
    <n v="1"/>
    <n v="293.04000000000002"/>
    <n v="293.04000000000002"/>
    <n v="95.24"/>
    <n v="0"/>
    <n v="-1"/>
    <n v="0"/>
    <n v="1.83"/>
    <n v="0"/>
    <n v="0"/>
    <s v="2017-11-21"/>
    <s v="2017-11-21"/>
    <n v="439.56"/>
    <s v="Bronze"/>
  </r>
  <r>
    <x v="15740"/>
    <x v="1"/>
    <s v="Puerto Rico"/>
    <n v="1"/>
    <n v="293.04000000000002"/>
    <n v="293.04000000000002"/>
    <n v="19.34"/>
    <n v="0"/>
    <n v="0"/>
    <n v="1"/>
    <n v="3"/>
    <n v="0"/>
    <n v="0"/>
    <s v="2017-11-21"/>
    <s v="2017-11-21"/>
    <n v="439.56"/>
    <s v="Bronze"/>
  </r>
  <r>
    <x v="15741"/>
    <x v="2"/>
    <s v="EE. UU."/>
    <n v="1"/>
    <n v="293.04000000000002"/>
    <n v="293.04000000000002"/>
    <n v="17.579999999999998"/>
    <n v="1"/>
    <n v="1"/>
    <n v="1"/>
    <n v="3"/>
    <n v="0"/>
    <n v="0"/>
    <s v="2017-11-21"/>
    <s v="2017-11-21"/>
    <n v="439.56"/>
    <s v="Bronze"/>
  </r>
  <r>
    <x v="15742"/>
    <x v="2"/>
    <s v="Puerto Rico"/>
    <n v="1"/>
    <n v="293.04000000000002"/>
    <n v="293.04000000000002"/>
    <n v="-176.13"/>
    <n v="0"/>
    <n v="2"/>
    <n v="0"/>
    <n v="1.83"/>
    <n v="0"/>
    <n v="0"/>
    <s v="2017-11-21"/>
    <s v="2017-11-21"/>
    <n v="439.56"/>
    <s v="Bronze"/>
  </r>
  <r>
    <x v="15743"/>
    <x v="2"/>
    <s v="EE. UU."/>
    <n v="1"/>
    <n v="293.04000000000002"/>
    <n v="293.04000000000002"/>
    <n v="85.13"/>
    <n v="0"/>
    <n v="-2"/>
    <n v="0"/>
    <n v="1.83"/>
    <n v="0"/>
    <n v="0"/>
    <s v="2017-11-21"/>
    <s v="2017-11-21"/>
    <n v="439.56"/>
    <s v="Bronze"/>
  </r>
  <r>
    <x v="15744"/>
    <x v="2"/>
    <s v="Puerto Rico"/>
    <n v="1"/>
    <n v="293.04000000000002"/>
    <n v="293.04000000000002"/>
    <n v="113.23"/>
    <n v="0"/>
    <n v="-1"/>
    <n v="0"/>
    <n v="1.83"/>
    <n v="0"/>
    <n v="0"/>
    <s v="2017-11-21"/>
    <s v="2017-11-21"/>
    <n v="439.56"/>
    <s v="Bronze"/>
  </r>
  <r>
    <x v="15745"/>
    <x v="1"/>
    <s v="EE. UU."/>
    <n v="1"/>
    <n v="293.04000000000002"/>
    <n v="293.04000000000002"/>
    <n v="80.95"/>
    <n v="0"/>
    <n v="0"/>
    <n v="1"/>
    <n v="5"/>
    <n v="0"/>
    <n v="0"/>
    <s v="2017-11-21"/>
    <s v="2017-11-21"/>
    <n v="439.56"/>
    <s v="Bronze"/>
  </r>
  <r>
    <x v="15746"/>
    <x v="1"/>
    <s v="EE. UU."/>
    <n v="1"/>
    <n v="293.04000000000002"/>
    <n v="293.04000000000002"/>
    <n v="119.82"/>
    <n v="1"/>
    <n v="1"/>
    <n v="1"/>
    <n v="3"/>
    <n v="0"/>
    <n v="0"/>
    <s v="2017-11-21"/>
    <s v="2017-11-21"/>
    <n v="439.56"/>
    <s v="Bronze"/>
  </r>
  <r>
    <x v="15747"/>
    <x v="1"/>
    <s v="EE. UU."/>
    <n v="1"/>
    <n v="293.04000000000002"/>
    <n v="293.04000000000002"/>
    <n v="83.81"/>
    <n v="1"/>
    <n v="2"/>
    <n v="1"/>
    <n v="3"/>
    <n v="0"/>
    <n v="0"/>
    <s v="2017-11-21"/>
    <s v="2017-11-21"/>
    <n v="439.56"/>
    <s v="Bronze"/>
  </r>
  <r>
    <x v="15748"/>
    <x v="1"/>
    <s v="Puerto Rico"/>
    <n v="1"/>
    <n v="293.04000000000002"/>
    <n v="293.04000000000002"/>
    <n v="110.77"/>
    <n v="1"/>
    <n v="1"/>
    <n v="0"/>
    <n v="1.83"/>
    <n v="0"/>
    <n v="0"/>
    <s v="2017-11-21"/>
    <s v="2017-11-21"/>
    <n v="439.56"/>
    <s v="Bronze"/>
  </r>
  <r>
    <x v="15749"/>
    <x v="1"/>
    <s v="EE. UU."/>
    <n v="1"/>
    <n v="293.04000000000002"/>
    <n v="293.04000000000002"/>
    <n v="-177.87"/>
    <n v="0"/>
    <n v="-1"/>
    <n v="0"/>
    <n v="1.83"/>
    <n v="0"/>
    <n v="0"/>
    <s v="2017-11-21"/>
    <s v="2017-11-21"/>
    <n v="439.56"/>
    <s v="Bronze"/>
  </r>
  <r>
    <x v="15750"/>
    <x v="2"/>
    <s v="EE. UU."/>
    <n v="1"/>
    <n v="293.04000000000002"/>
    <n v="293.04000000000002"/>
    <n v="133.54"/>
    <n v="0"/>
    <n v="0"/>
    <n v="0"/>
    <n v="1.83"/>
    <n v="0"/>
    <n v="0"/>
    <s v="2017-11-21"/>
    <s v="2017-11-21"/>
    <n v="439.56"/>
    <s v="Bronze"/>
  </r>
  <r>
    <x v="15751"/>
    <x v="2"/>
    <s v="Puerto Rico"/>
    <n v="1"/>
    <n v="293.04000000000002"/>
    <n v="293.04000000000002"/>
    <n v="3.6"/>
    <n v="1"/>
    <n v="1"/>
    <n v="1"/>
    <n v="3"/>
    <n v="0"/>
    <n v="0"/>
    <s v="2017-11-21"/>
    <s v="2017-11-21"/>
    <n v="439.56"/>
    <s v="Bronze"/>
  </r>
  <r>
    <x v="15752"/>
    <x v="2"/>
    <s v="EE. UU."/>
    <n v="1"/>
    <n v="293.04000000000002"/>
    <n v="293.04000000000002"/>
    <n v="20.88"/>
    <n v="1"/>
    <n v="2"/>
    <n v="1"/>
    <n v="2"/>
    <n v="0"/>
    <n v="0"/>
    <s v="2017-11-21"/>
    <s v="2017-11-21"/>
    <n v="439.56"/>
    <s v="Bronze"/>
  </r>
  <r>
    <x v="15753"/>
    <x v="2"/>
    <s v="Puerto Rico"/>
    <n v="1"/>
    <n v="293.04000000000002"/>
    <n v="293.04000000000002"/>
    <n v="21.1"/>
    <n v="0"/>
    <n v="-2"/>
    <n v="0"/>
    <n v="1.83"/>
    <n v="0"/>
    <n v="0"/>
    <s v="2017-11-21"/>
    <s v="2017-11-21"/>
    <n v="439.56"/>
    <s v="Bronze"/>
  </r>
  <r>
    <x v="15754"/>
    <x v="2"/>
    <s v="EE. UU."/>
    <n v="1"/>
    <n v="293.04000000000002"/>
    <n v="293.04000000000002"/>
    <n v="130.75"/>
    <n v="0"/>
    <n v="-1"/>
    <n v="0"/>
    <n v="1.83"/>
    <n v="0"/>
    <n v="0"/>
    <s v="2017-11-21"/>
    <s v="2017-11-21"/>
    <n v="439.56"/>
    <s v="Bronze"/>
  </r>
  <r>
    <x v="15755"/>
    <x v="2"/>
    <s v="Puerto Rico"/>
    <n v="1"/>
    <n v="293.04000000000002"/>
    <n v="293.04000000000002"/>
    <n v="129.22999999999999"/>
    <n v="0"/>
    <n v="0"/>
    <n v="0"/>
    <n v="1.83"/>
    <n v="0"/>
    <n v="0"/>
    <s v="2017-11-21"/>
    <s v="2017-11-21"/>
    <n v="439.56"/>
    <s v="Bronze"/>
  </r>
  <r>
    <x v="15756"/>
    <x v="2"/>
    <s v="EE. UU."/>
    <n v="1"/>
    <n v="293.04000000000002"/>
    <n v="293.04000000000002"/>
    <n v="78.33"/>
    <n v="1"/>
    <n v="1"/>
    <n v="0"/>
    <n v="1.83"/>
    <n v="0"/>
    <n v="0"/>
    <s v="2017-11-21"/>
    <s v="2017-11-21"/>
    <n v="439.56"/>
    <s v="Bronze"/>
  </r>
  <r>
    <x v="15757"/>
    <x v="2"/>
    <s v="Puerto Rico"/>
    <n v="1"/>
    <n v="293.04000000000002"/>
    <n v="293.04000000000002"/>
    <n v="25.49"/>
    <n v="1"/>
    <n v="4"/>
    <n v="1"/>
    <n v="4"/>
    <n v="0"/>
    <n v="0"/>
    <s v="2017-11-21"/>
    <s v="2017-11-21"/>
    <n v="439.56"/>
    <s v="Bronze"/>
  </r>
  <r>
    <x v="15758"/>
    <x v="0"/>
    <s v="EE. UU."/>
    <n v="1"/>
    <n v="293.04000000000002"/>
    <n v="293.04000000000002"/>
    <n v="-384.62"/>
    <n v="0"/>
    <n v="0"/>
    <n v="0"/>
    <n v="1.83"/>
    <n v="0"/>
    <n v="0"/>
    <s v="2017-11-21"/>
    <s v="2017-11-21"/>
    <n v="439.56"/>
    <s v="Bronze"/>
  </r>
  <r>
    <x v="15759"/>
    <x v="0"/>
    <s v="Puerto Rico"/>
    <n v="1"/>
    <n v="293.04000000000002"/>
    <n v="293.04000000000002"/>
    <n v="-386.81"/>
    <n v="0"/>
    <n v="-1"/>
    <n v="1"/>
    <n v="3"/>
    <n v="0"/>
    <n v="0"/>
    <s v="2017-11-21"/>
    <s v="2017-11-21"/>
    <n v="439.56"/>
    <s v="Bronze"/>
  </r>
  <r>
    <x v="15760"/>
    <x v="2"/>
    <s v="EE. UU."/>
    <n v="1"/>
    <n v="293.04000000000002"/>
    <n v="293.04000000000002"/>
    <n v="-372.45"/>
    <n v="0"/>
    <n v="0"/>
    <n v="0"/>
    <n v="1.83"/>
    <n v="0"/>
    <n v="0"/>
    <s v="2017-11-21"/>
    <s v="2017-11-21"/>
    <n v="439.56"/>
    <s v="Bronze"/>
  </r>
  <r>
    <x v="15761"/>
    <x v="0"/>
    <s v="Puerto Rico"/>
    <n v="1"/>
    <n v="293.04000000000002"/>
    <n v="293.04000000000002"/>
    <n v="-57.89"/>
    <n v="1"/>
    <n v="1"/>
    <n v="0"/>
    <n v="1.83"/>
    <n v="0"/>
    <n v="0"/>
    <s v="2017-11-21"/>
    <s v="2017-11-21"/>
    <n v="439.56"/>
    <s v="Bronze"/>
  </r>
  <r>
    <x v="15762"/>
    <x v="2"/>
    <s v="EE. UU."/>
    <n v="1"/>
    <n v="293.04000000000002"/>
    <n v="293.04000000000002"/>
    <n v="-118.15"/>
    <n v="1"/>
    <n v="1"/>
    <n v="1"/>
    <n v="2"/>
    <n v="0"/>
    <n v="0"/>
    <s v="2017-11-21"/>
    <s v="2017-11-21"/>
    <n v="439.56"/>
    <s v="Bronze"/>
  </r>
  <r>
    <x v="15763"/>
    <x v="2"/>
    <s v="Puerto Rico"/>
    <n v="1"/>
    <n v="293.04000000000002"/>
    <n v="293.04000000000002"/>
    <n v="-91.41"/>
    <n v="0"/>
    <n v="-2"/>
    <n v="0"/>
    <n v="1.83"/>
    <n v="0"/>
    <n v="0"/>
    <s v="2017-11-21"/>
    <s v="2017-11-21"/>
    <n v="439.56"/>
    <s v="Bronze"/>
  </r>
  <r>
    <x v="15764"/>
    <x v="2"/>
    <s v="EE. UU."/>
    <n v="1"/>
    <n v="293.04000000000002"/>
    <n v="293.04000000000002"/>
    <n v="22.44"/>
    <n v="0"/>
    <n v="-1"/>
    <n v="0"/>
    <n v="1.83"/>
    <n v="0"/>
    <n v="0"/>
    <s v="2017-11-21"/>
    <s v="2017-11-21"/>
    <n v="439.56"/>
    <s v="Bronze"/>
  </r>
  <r>
    <x v="15765"/>
    <x v="1"/>
    <s v="Puerto Rico"/>
    <n v="1"/>
    <n v="293.04000000000002"/>
    <n v="293.04000000000002"/>
    <n v="-214.81"/>
    <n v="0"/>
    <n v="0"/>
    <n v="0"/>
    <n v="1.83"/>
    <n v="0"/>
    <n v="0"/>
    <s v="2017-11-21"/>
    <s v="2017-11-21"/>
    <n v="439.56"/>
    <s v="Bronze"/>
  </r>
  <r>
    <x v="15766"/>
    <x v="2"/>
    <s v="EE. UU."/>
    <n v="1"/>
    <n v="293.04000000000002"/>
    <n v="293.04000000000002"/>
    <n v="92.31"/>
    <n v="1"/>
    <n v="1"/>
    <n v="1"/>
    <n v="4"/>
    <n v="0"/>
    <n v="0"/>
    <s v="2017-11-21"/>
    <s v="2017-11-21"/>
    <n v="439.56"/>
    <s v="Bronze"/>
  </r>
  <r>
    <x v="15767"/>
    <x v="2"/>
    <s v="Puerto Rico"/>
    <n v="1"/>
    <n v="293.04000000000002"/>
    <n v="293.04000000000002"/>
    <n v="88"/>
    <n v="1"/>
    <n v="2"/>
    <n v="1"/>
    <n v="3"/>
    <n v="0"/>
    <n v="0"/>
    <s v="2017-11-21"/>
    <s v="2017-11-21"/>
    <n v="439.56"/>
    <s v="Bronze"/>
  </r>
  <r>
    <x v="15768"/>
    <x v="2"/>
    <s v="EE. UU."/>
    <n v="1"/>
    <n v="293.04000000000002"/>
    <n v="293.04000000000002"/>
    <n v="44.42"/>
    <n v="0"/>
    <n v="0"/>
    <n v="1"/>
    <n v="4"/>
    <n v="0"/>
    <n v="0"/>
    <s v="2017-11-21"/>
    <s v="2017-11-21"/>
    <n v="439.56"/>
    <s v="Bronze"/>
  </r>
  <r>
    <x v="15769"/>
    <x v="1"/>
    <s v="Puerto Rico"/>
    <n v="1"/>
    <n v="293.04000000000002"/>
    <n v="293.04000000000002"/>
    <n v="-62.31"/>
    <n v="1"/>
    <n v="1"/>
    <n v="1"/>
    <n v="2"/>
    <n v="0"/>
    <n v="0"/>
    <s v="2017-11-21"/>
    <s v="2017-11-21"/>
    <n v="439.56"/>
    <s v="Bronze"/>
  </r>
  <r>
    <x v="15770"/>
    <x v="1"/>
    <s v="EE. UU."/>
    <n v="1"/>
    <n v="293.04000000000002"/>
    <n v="293.04000000000002"/>
    <n v="-62.64"/>
    <n v="1"/>
    <n v="2"/>
    <n v="1"/>
    <n v="2"/>
    <n v="0"/>
    <n v="0"/>
    <s v="2017-11-21"/>
    <s v="2017-11-21"/>
    <n v="439.56"/>
    <s v="Bronze"/>
  </r>
  <r>
    <x v="15771"/>
    <x v="2"/>
    <s v="EE. UU."/>
    <n v="1"/>
    <n v="293.04000000000002"/>
    <n v="293.04000000000002"/>
    <n v="-24.76"/>
    <n v="1"/>
    <n v="1"/>
    <n v="0"/>
    <n v="1.83"/>
    <n v="0"/>
    <n v="0"/>
    <s v="2017-11-21"/>
    <s v="2017-11-21"/>
    <n v="439.56"/>
    <s v="Bronze"/>
  </r>
  <r>
    <x v="15772"/>
    <x v="2"/>
    <s v="Puerto Rico"/>
    <n v="1"/>
    <n v="293.04000000000002"/>
    <n v="293.04000000000002"/>
    <n v="106.59"/>
    <n v="1"/>
    <n v="2"/>
    <n v="1"/>
    <n v="3"/>
    <n v="0"/>
    <n v="0"/>
    <s v="2017-11-21"/>
    <s v="2017-11-21"/>
    <n v="439.56"/>
    <s v="Bronze"/>
  </r>
  <r>
    <x v="15773"/>
    <x v="0"/>
    <s v="EE. UU."/>
    <n v="1"/>
    <n v="293.04000000000002"/>
    <n v="293.04000000000002"/>
    <n v="97.07"/>
    <n v="0"/>
    <n v="-2"/>
    <n v="0"/>
    <n v="1.83"/>
    <n v="0"/>
    <n v="0"/>
    <s v="2017-11-21"/>
    <s v="2017-11-21"/>
    <n v="439.56"/>
    <s v="Bronze"/>
  </r>
  <r>
    <x v="15774"/>
    <x v="0"/>
    <s v="EE. UU."/>
    <n v="1"/>
    <n v="293.04000000000002"/>
    <n v="293.04000000000002"/>
    <n v="98.64"/>
    <n v="0"/>
    <n v="-1"/>
    <n v="0"/>
    <n v="1.83"/>
    <n v="0"/>
    <n v="0"/>
    <s v="2017-11-21"/>
    <s v="2017-11-21"/>
    <n v="439.56"/>
    <s v="Bronze"/>
  </r>
  <r>
    <x v="15775"/>
    <x v="0"/>
    <s v="Puerto Rico"/>
    <n v="1"/>
    <n v="293.04000000000002"/>
    <n v="293.04000000000002"/>
    <n v="-468.86"/>
    <n v="0"/>
    <n v="0"/>
    <n v="0"/>
    <n v="1.83"/>
    <n v="0"/>
    <n v="0"/>
    <s v="2017-11-21"/>
    <s v="2017-11-21"/>
    <n v="439.56"/>
    <s v="Bronze"/>
  </r>
  <r>
    <x v="15776"/>
    <x v="0"/>
    <s v="EE. UU."/>
    <n v="1"/>
    <n v="293.04000000000002"/>
    <n v="293.04000000000002"/>
    <n v="101.1"/>
    <n v="1"/>
    <n v="1"/>
    <n v="1"/>
    <n v="4"/>
    <n v="0"/>
    <n v="0"/>
    <s v="2017-11-21"/>
    <s v="2017-11-21"/>
    <n v="439.56"/>
    <s v="Bronze"/>
  </r>
  <r>
    <x v="15777"/>
    <x v="0"/>
    <s v="Puerto Rico"/>
    <n v="1"/>
    <n v="293.04000000000002"/>
    <n v="293.04000000000002"/>
    <n v="114.87"/>
    <n v="1"/>
    <n v="2"/>
    <n v="0"/>
    <n v="1.83"/>
    <n v="0"/>
    <n v="0"/>
    <s v="2017-11-21"/>
    <s v="2017-11-21"/>
    <n v="439.56"/>
    <s v="Bronze"/>
  </r>
  <r>
    <x v="15778"/>
    <x v="2"/>
    <s v="EE. UU."/>
    <n v="1"/>
    <n v="293.04000000000002"/>
    <n v="293.04000000000002"/>
    <n v="110.53"/>
    <n v="0"/>
    <n v="0"/>
    <n v="0"/>
    <n v="1.83"/>
    <n v="0"/>
    <n v="0"/>
    <s v="2017-11-21"/>
    <s v="2017-11-21"/>
    <n v="439.56"/>
    <s v="Bronze"/>
  </r>
  <r>
    <x v="15779"/>
    <x v="2"/>
    <s v="EE. UU."/>
    <n v="1"/>
    <n v="293.04000000000002"/>
    <n v="293.04000000000002"/>
    <n v="116.75"/>
    <n v="1"/>
    <n v="1"/>
    <n v="1"/>
    <n v="3"/>
    <n v="0"/>
    <n v="0"/>
    <s v="2017-11-21"/>
    <s v="2017-11-21"/>
    <n v="439.56"/>
    <s v="Bronze"/>
  </r>
  <r>
    <x v="15780"/>
    <x v="2"/>
    <s v="EE. UU."/>
    <n v="1"/>
    <n v="293.04000000000002"/>
    <n v="293.04000000000002"/>
    <n v="108.31"/>
    <n v="0"/>
    <n v="0"/>
    <n v="0"/>
    <n v="1.83"/>
    <n v="0"/>
    <n v="0"/>
    <s v="2017-11-21"/>
    <s v="2017-11-21"/>
    <n v="439.56"/>
    <s v="Bronze"/>
  </r>
  <r>
    <x v="15781"/>
    <x v="2"/>
    <s v="Puerto Rico"/>
    <n v="1"/>
    <n v="293.04000000000002"/>
    <n v="293.04000000000002"/>
    <n v="47.08"/>
    <n v="1"/>
    <n v="1"/>
    <n v="1"/>
    <n v="3"/>
    <n v="0"/>
    <n v="0"/>
    <s v="2017-11-21"/>
    <s v="2017-11-21"/>
    <n v="439.56"/>
    <s v="Bronze"/>
  </r>
  <r>
    <x v="15782"/>
    <x v="2"/>
    <s v="EE. UU."/>
    <n v="1"/>
    <n v="293.04000000000002"/>
    <n v="293.04000000000002"/>
    <n v="96.88"/>
    <n v="1"/>
    <n v="2"/>
    <n v="1"/>
    <n v="2"/>
    <n v="0"/>
    <n v="0"/>
    <s v="2017-11-21"/>
    <s v="2017-11-21"/>
    <n v="439.56"/>
    <s v="Bronze"/>
  </r>
  <r>
    <x v="15783"/>
    <x v="2"/>
    <s v="Puerto Rico"/>
    <n v="1"/>
    <n v="293.04000000000002"/>
    <n v="293.04000000000002"/>
    <n v="-103.15"/>
    <n v="0"/>
    <n v="-2"/>
    <n v="0"/>
    <n v="1.83"/>
    <n v="0"/>
    <n v="0"/>
    <s v="2017-11-21"/>
    <s v="2017-11-21"/>
    <n v="439.56"/>
    <s v="Bronze"/>
  </r>
  <r>
    <x v="15784"/>
    <x v="2"/>
    <s v="EE. UU."/>
    <n v="1"/>
    <n v="293.04000000000002"/>
    <n v="293.04000000000002"/>
    <n v="85.71"/>
    <n v="1"/>
    <n v="1"/>
    <n v="1"/>
    <n v="3"/>
    <n v="0"/>
    <n v="0"/>
    <s v="2017-11-21"/>
    <s v="2017-11-21"/>
    <n v="439.56"/>
    <s v="Bronze"/>
  </r>
  <r>
    <x v="15785"/>
    <x v="0"/>
    <s v="EE. UU."/>
    <n v="1"/>
    <n v="293.04000000000002"/>
    <n v="293.04000000000002"/>
    <n v="90.13"/>
    <n v="1"/>
    <n v="1"/>
    <n v="1"/>
    <n v="2"/>
    <n v="0"/>
    <n v="0"/>
    <s v="2017-11-21"/>
    <s v="2017-11-21"/>
    <n v="439.56"/>
    <s v="Bronze"/>
  </r>
  <r>
    <x v="15786"/>
    <x v="0"/>
    <s v="Puerto Rico"/>
    <n v="1"/>
    <n v="293.04000000000002"/>
    <n v="293.04000000000002"/>
    <n v="130.81"/>
    <n v="1"/>
    <n v="1"/>
    <n v="0"/>
    <n v="1.83"/>
    <n v="0"/>
    <n v="0"/>
    <s v="2017-11-21"/>
    <s v="2017-11-21"/>
    <n v="439.56"/>
    <s v="Bronze"/>
  </r>
  <r>
    <x v="15787"/>
    <x v="0"/>
    <s v="EE. UU."/>
    <n v="1"/>
    <n v="293.04000000000002"/>
    <n v="293.04000000000002"/>
    <n v="132.91999999999999"/>
    <n v="1"/>
    <n v="2"/>
    <n v="1"/>
    <n v="2"/>
    <n v="0"/>
    <n v="0"/>
    <s v="2017-11-21"/>
    <s v="2017-11-21"/>
    <n v="439.56"/>
    <s v="Bronze"/>
  </r>
  <r>
    <x v="15788"/>
    <x v="2"/>
    <s v="Puerto Rico"/>
    <n v="1"/>
    <n v="293.04000000000002"/>
    <n v="293.04000000000002"/>
    <n v="11.14"/>
    <n v="0"/>
    <n v="-2"/>
    <n v="0"/>
    <n v="1.83"/>
    <n v="0"/>
    <n v="0"/>
    <s v="2017-11-21"/>
    <s v="2017-11-21"/>
    <n v="439.56"/>
    <s v="Bronze"/>
  </r>
  <r>
    <x v="15789"/>
    <x v="0"/>
    <s v="EE. UU."/>
    <n v="1"/>
    <n v="293.04000000000002"/>
    <n v="293.04000000000002"/>
    <n v="31.79"/>
    <n v="0"/>
    <n v="-1"/>
    <n v="0"/>
    <n v="1.83"/>
    <n v="0"/>
    <n v="0"/>
    <s v="2017-11-22"/>
    <s v="2017-11-22"/>
    <n v="439.56"/>
    <s v="Bronze"/>
  </r>
  <r>
    <x v="15790"/>
    <x v="1"/>
    <s v="Puerto Rico"/>
    <n v="1"/>
    <n v="293.04000000000002"/>
    <n v="293.04000000000002"/>
    <n v="-218.02"/>
    <n v="0"/>
    <n v="0"/>
    <n v="0"/>
    <n v="1.83"/>
    <n v="0"/>
    <n v="0"/>
    <s v="2017-11-22"/>
    <s v="2017-11-22"/>
    <n v="439.56"/>
    <s v="Bronze"/>
  </r>
  <r>
    <x v="15791"/>
    <x v="0"/>
    <s v="EE. UU."/>
    <n v="1"/>
    <n v="293.04000000000002"/>
    <n v="293.04000000000002"/>
    <n v="35.9"/>
    <n v="1"/>
    <n v="1"/>
    <n v="1"/>
    <n v="3"/>
    <n v="0"/>
    <n v="0"/>
    <s v="2017-11-22"/>
    <s v="2017-11-22"/>
    <n v="439.56"/>
    <s v="Bronze"/>
  </r>
  <r>
    <x v="15792"/>
    <x v="0"/>
    <s v="Puerto Rico"/>
    <n v="1"/>
    <n v="293.04000000000002"/>
    <n v="293.04000000000002"/>
    <n v="139.25"/>
    <n v="1"/>
    <n v="2"/>
    <n v="0"/>
    <n v="1.83"/>
    <n v="0"/>
    <n v="0"/>
    <s v="2017-11-22"/>
    <s v="2017-11-22"/>
    <n v="439.56"/>
    <s v="Bronze"/>
  </r>
  <r>
    <x v="15793"/>
    <x v="1"/>
    <s v="EE. UU."/>
    <n v="1"/>
    <n v="293.04000000000002"/>
    <n v="293.04000000000002"/>
    <n v="140.66"/>
    <n v="0"/>
    <n v="-2"/>
    <n v="0"/>
    <n v="1.83"/>
    <n v="0"/>
    <n v="0"/>
    <s v="2017-11-22"/>
    <s v="2017-11-22"/>
    <n v="439.56"/>
    <s v="Bronze"/>
  </r>
  <r>
    <x v="15794"/>
    <x v="1"/>
    <s v="Puerto Rico"/>
    <n v="1"/>
    <n v="293.04000000000002"/>
    <n v="293.04000000000002"/>
    <n v="107.69"/>
    <n v="0"/>
    <n v="-1"/>
    <n v="0"/>
    <n v="1.83"/>
    <n v="0"/>
    <n v="0"/>
    <s v="2017-11-22"/>
    <s v="2017-11-22"/>
    <n v="439.56"/>
    <s v="Bronze"/>
  </r>
  <r>
    <x v="15795"/>
    <x v="1"/>
    <s v="EE. UU."/>
    <n v="1"/>
    <n v="293.04000000000002"/>
    <n v="293.04000000000002"/>
    <n v="110.18"/>
    <n v="0"/>
    <n v="0"/>
    <n v="0"/>
    <n v="1.83"/>
    <n v="0"/>
    <n v="0"/>
    <s v="2017-11-22"/>
    <s v="2017-11-22"/>
    <n v="439.56"/>
    <s v="Bronze"/>
  </r>
  <r>
    <x v="15796"/>
    <x v="2"/>
    <s v="Puerto Rico"/>
    <n v="1"/>
    <n v="293.04000000000002"/>
    <n v="293.04000000000002"/>
    <n v="14.42"/>
    <n v="1"/>
    <n v="1"/>
    <n v="1"/>
    <n v="4"/>
    <n v="0"/>
    <n v="0"/>
    <s v="2017-11-22"/>
    <s v="2017-11-22"/>
    <n v="439.56"/>
    <s v="Bronze"/>
  </r>
  <r>
    <x v="15797"/>
    <x v="0"/>
    <s v="EE. UU."/>
    <n v="1"/>
    <n v="293.04000000000002"/>
    <n v="293.04000000000002"/>
    <n v="-158.1"/>
    <n v="1"/>
    <n v="2"/>
    <n v="1"/>
    <n v="2"/>
    <n v="0"/>
    <n v="0"/>
    <s v="2017-11-22"/>
    <s v="2017-11-22"/>
    <n v="439.56"/>
    <s v="Bronze"/>
  </r>
  <r>
    <x v="15798"/>
    <x v="0"/>
    <s v="EE. UU."/>
    <n v="1"/>
    <n v="293.04000000000002"/>
    <n v="293.04000000000002"/>
    <n v="55.38"/>
    <n v="0"/>
    <n v="-2"/>
    <n v="0"/>
    <n v="1.83"/>
    <n v="0"/>
    <n v="0"/>
    <s v="2017-11-22"/>
    <s v="2017-11-22"/>
    <n v="439.56"/>
    <s v="Bronze"/>
  </r>
  <r>
    <x v="15799"/>
    <x v="0"/>
    <s v="EE. UU."/>
    <n v="1"/>
    <n v="293.04000000000002"/>
    <n v="293.04000000000002"/>
    <n v="21.92"/>
    <n v="0"/>
    <n v="-1"/>
    <n v="0"/>
    <n v="1.83"/>
    <n v="0"/>
    <n v="0"/>
    <s v="2017-11-22"/>
    <s v="2017-11-22"/>
    <n v="439.56"/>
    <s v="Bronze"/>
  </r>
  <r>
    <x v="15800"/>
    <x v="0"/>
    <s v="EE. UU."/>
    <n v="1"/>
    <n v="293.04000000000002"/>
    <n v="293.04000000000002"/>
    <n v="-203.96"/>
    <n v="1"/>
    <n v="2"/>
    <n v="0"/>
    <n v="1.83"/>
    <n v="0"/>
    <n v="0"/>
    <s v="2017-11-22"/>
    <s v="2017-11-22"/>
    <n v="439.56"/>
    <s v="Bronze"/>
  </r>
  <r>
    <x v="15801"/>
    <x v="0"/>
    <s v="EE. UU."/>
    <n v="1"/>
    <n v="293.04000000000002"/>
    <n v="293.04000000000002"/>
    <n v="90.26"/>
    <n v="1"/>
    <n v="3"/>
    <n v="1"/>
    <n v="4"/>
    <n v="0"/>
    <n v="0"/>
    <s v="2017-11-22"/>
    <s v="2017-11-22"/>
    <n v="439.56"/>
    <s v="Bronze"/>
  </r>
  <r>
    <x v="15802"/>
    <x v="0"/>
    <s v="Puerto Rico"/>
    <n v="1"/>
    <n v="293.04000000000002"/>
    <n v="293.04000000000002"/>
    <n v="-52.75"/>
    <n v="1"/>
    <n v="4"/>
    <n v="1"/>
    <n v="1"/>
    <n v="1"/>
    <n v="0"/>
    <s v="2017-11-22"/>
    <s v="2017-11-22"/>
    <n v="439.56"/>
    <s v="Bronze"/>
  </r>
  <r>
    <x v="15803"/>
    <x v="0"/>
    <s v="EE. UU."/>
    <n v="1"/>
    <n v="293.04000000000002"/>
    <n v="293.04000000000002"/>
    <n v="125.33"/>
    <n v="0"/>
    <n v="-2"/>
    <n v="0"/>
    <n v="1.83"/>
    <n v="0"/>
    <n v="0"/>
    <s v="2017-11-22"/>
    <s v="2017-11-22"/>
    <n v="439.56"/>
    <s v="Bronze"/>
  </r>
  <r>
    <x v="15804"/>
    <x v="0"/>
    <s v="Puerto Rico"/>
    <n v="1"/>
    <n v="293.04000000000002"/>
    <n v="293.04000000000002"/>
    <n v="133.54"/>
    <n v="0"/>
    <n v="-1"/>
    <n v="1"/>
    <n v="3"/>
    <n v="0"/>
    <n v="0"/>
    <s v="2017-11-22"/>
    <s v="2017-11-22"/>
    <n v="439.56"/>
    <s v="Bronze"/>
  </r>
  <r>
    <x v="15805"/>
    <x v="0"/>
    <s v="EE. UU."/>
    <n v="1"/>
    <n v="293.04000000000002"/>
    <n v="293.04000000000002"/>
    <n v="72"/>
    <n v="1"/>
    <n v="1"/>
    <n v="1"/>
    <n v="1"/>
    <n v="1"/>
    <n v="0"/>
    <s v="2017-11-22"/>
    <s v="2017-11-22"/>
    <n v="439.56"/>
    <s v="Bronze"/>
  </r>
  <r>
    <x v="15806"/>
    <x v="0"/>
    <s v="Puerto Rico"/>
    <n v="1"/>
    <n v="293.04000000000002"/>
    <n v="293.04000000000002"/>
    <n v="128.06"/>
    <n v="1"/>
    <n v="1"/>
    <n v="1"/>
    <n v="3"/>
    <n v="0"/>
    <n v="0"/>
    <s v="2017-11-22"/>
    <s v="2017-11-22"/>
    <n v="439.56"/>
    <s v="Bronze"/>
  </r>
  <r>
    <x v="15807"/>
    <x v="0"/>
    <s v="EE. UU."/>
    <n v="1"/>
    <n v="293.04000000000002"/>
    <n v="293.04000000000002"/>
    <n v="-68.36"/>
    <n v="1"/>
    <n v="1"/>
    <n v="1"/>
    <n v="1"/>
    <n v="1"/>
    <n v="0"/>
    <s v="2017-11-22"/>
    <s v="2017-11-22"/>
    <n v="439.56"/>
    <s v="Bronze"/>
  </r>
  <r>
    <x v="15808"/>
    <x v="0"/>
    <s v="Puerto Rico"/>
    <n v="1"/>
    <n v="293.04000000000002"/>
    <n v="293.04000000000002"/>
    <n v="96.64"/>
    <n v="1"/>
    <n v="1"/>
    <n v="0"/>
    <n v="1.83"/>
    <n v="0"/>
    <n v="0"/>
    <s v="2017-11-22"/>
    <s v="2017-11-22"/>
    <n v="439.56"/>
    <s v="Bronze"/>
  </r>
  <r>
    <x v="15809"/>
    <x v="0"/>
    <s v="EE. UU."/>
    <n v="1"/>
    <n v="293.04000000000002"/>
    <n v="293.04000000000002"/>
    <n v="97.07"/>
    <n v="1"/>
    <n v="1"/>
    <n v="0"/>
    <n v="1.83"/>
    <n v="0"/>
    <n v="0"/>
    <s v="2017-11-22"/>
    <s v="2017-11-22"/>
    <n v="439.56"/>
    <s v="Bronze"/>
  </r>
  <r>
    <x v="15810"/>
    <x v="0"/>
    <s v="Puerto Rico"/>
    <n v="1"/>
    <n v="293.04000000000002"/>
    <n v="293.04000000000002"/>
    <n v="89.93"/>
    <n v="1"/>
    <n v="1"/>
    <n v="1"/>
    <n v="1"/>
    <n v="1"/>
    <n v="0"/>
    <s v="2017-11-22"/>
    <s v="2017-11-22"/>
    <n v="439.56"/>
    <s v="Bronze"/>
  </r>
  <r>
    <x v="15811"/>
    <x v="0"/>
    <s v="EE. UU."/>
    <n v="1"/>
    <n v="210.85"/>
    <n v="210.85"/>
    <n v="84.72"/>
    <n v="1"/>
    <n v="1"/>
    <n v="1"/>
    <n v="4"/>
    <n v="0"/>
    <n v="0"/>
    <s v="2017-11-22"/>
    <s v="2017-11-22"/>
    <n v="316.27"/>
    <s v="Bronze"/>
  </r>
  <r>
    <x v="15812"/>
    <x v="1"/>
    <s v="EE. UU."/>
    <n v="1"/>
    <n v="210.85"/>
    <n v="210.85"/>
    <n v="-271.26"/>
    <n v="1"/>
    <n v="1"/>
    <n v="1"/>
    <n v="3"/>
    <n v="0"/>
    <n v="0"/>
    <s v="2017-11-22"/>
    <s v="2017-11-22"/>
    <n v="316.27"/>
    <s v="Bronze"/>
  </r>
  <r>
    <x v="15813"/>
    <x v="1"/>
    <s v="Puerto Rico"/>
    <n v="1"/>
    <n v="210.85"/>
    <n v="210.85"/>
    <n v="17.71"/>
    <n v="1"/>
    <n v="1"/>
    <n v="1"/>
    <n v="3"/>
    <n v="0"/>
    <n v="0"/>
    <s v="2017-11-22"/>
    <s v="2017-11-22"/>
    <n v="316.27"/>
    <s v="Bronze"/>
  </r>
  <r>
    <x v="15814"/>
    <x v="1"/>
    <s v="EE. UU."/>
    <n v="1"/>
    <n v="210.85"/>
    <n v="210.85"/>
    <n v="-119.54"/>
    <n v="1"/>
    <n v="1"/>
    <n v="1"/>
    <n v="2"/>
    <n v="0"/>
    <n v="0"/>
    <s v="2017-11-22"/>
    <s v="2017-11-22"/>
    <n v="316.27"/>
    <s v="Bronze"/>
  </r>
  <r>
    <x v="15815"/>
    <x v="1"/>
    <s v="EE. UU."/>
    <n v="1"/>
    <n v="210.85"/>
    <n v="210.85"/>
    <n v="-29.9"/>
    <n v="1"/>
    <n v="2"/>
    <n v="0"/>
    <n v="1.83"/>
    <n v="0"/>
    <n v="0"/>
    <s v="2017-11-22"/>
    <s v="2017-11-22"/>
    <n v="316.27"/>
    <s v="Bronze"/>
  </r>
  <r>
    <x v="15816"/>
    <x v="0"/>
    <s v="Puerto Rico"/>
    <n v="1"/>
    <n v="210.85"/>
    <n v="210.85"/>
    <n v="33.4"/>
    <n v="1"/>
    <n v="1"/>
    <n v="1"/>
    <n v="3"/>
    <n v="0"/>
    <n v="0"/>
    <s v="2017-11-22"/>
    <s v="2017-11-22"/>
    <n v="316.27"/>
    <s v="Bronze"/>
  </r>
  <r>
    <x v="15817"/>
    <x v="2"/>
    <s v="EE. UU."/>
    <n v="1"/>
    <n v="210.85"/>
    <n v="210.85"/>
    <n v="49.34"/>
    <n v="1"/>
    <n v="2"/>
    <n v="1"/>
    <n v="4"/>
    <n v="0"/>
    <n v="0"/>
    <s v="2017-11-22"/>
    <s v="2017-11-22"/>
    <n v="316.27"/>
    <s v="Bronze"/>
  </r>
  <r>
    <x v="15818"/>
    <x v="2"/>
    <s v="Puerto Rico"/>
    <n v="1"/>
    <n v="210.85"/>
    <n v="210.85"/>
    <n v="57.56"/>
    <n v="0"/>
    <n v="-2"/>
    <n v="0"/>
    <n v="1.83"/>
    <n v="0"/>
    <n v="0"/>
    <s v="2017-11-22"/>
    <s v="2017-11-22"/>
    <n v="316.27"/>
    <s v="Bronze"/>
  </r>
  <r>
    <x v="15819"/>
    <x v="0"/>
    <s v="EE. UU."/>
    <n v="1"/>
    <n v="210.85"/>
    <n v="210.85"/>
    <n v="98.05"/>
    <n v="0"/>
    <n v="-1"/>
    <n v="0"/>
    <n v="1.83"/>
    <n v="0"/>
    <n v="0"/>
    <s v="2017-11-22"/>
    <s v="2017-11-22"/>
    <n v="316.27"/>
    <s v="Bronze"/>
  </r>
  <r>
    <x v="15820"/>
    <x v="0"/>
    <s v="Puerto Rico"/>
    <n v="1"/>
    <n v="210.85"/>
    <n v="210.85"/>
    <n v="31.88"/>
    <n v="0"/>
    <n v="0"/>
    <n v="1"/>
    <n v="3"/>
    <n v="0"/>
    <n v="0"/>
    <s v="2017-11-22"/>
    <s v="2017-11-22"/>
    <n v="316.27"/>
    <s v="Bronze"/>
  </r>
  <r>
    <x v="15821"/>
    <x v="0"/>
    <s v="EE. UU."/>
    <n v="1"/>
    <n v="210.85"/>
    <n v="210.85"/>
    <n v="66.099999999999994"/>
    <n v="1"/>
    <n v="3"/>
    <n v="1"/>
    <n v="3"/>
    <n v="0"/>
    <n v="0"/>
    <s v="2017-11-22"/>
    <s v="2017-11-22"/>
    <n v="316.27"/>
    <s v="Bronze"/>
  </r>
  <r>
    <x v="15822"/>
    <x v="2"/>
    <s v="EE. UU."/>
    <n v="1"/>
    <n v="210.85"/>
    <n v="210.85"/>
    <n v="64.77"/>
    <n v="1"/>
    <n v="2"/>
    <n v="1"/>
    <n v="4"/>
    <n v="0"/>
    <n v="0"/>
    <s v="2017-11-22"/>
    <s v="2017-11-22"/>
    <n v="316.27"/>
    <s v="Bronze"/>
  </r>
  <r>
    <x v="15823"/>
    <x v="0"/>
    <s v="Puerto Rico"/>
    <n v="1"/>
    <n v="210.85"/>
    <n v="210.85"/>
    <n v="71.58"/>
    <n v="0"/>
    <n v="0"/>
    <n v="0"/>
    <n v="1.83"/>
    <n v="0"/>
    <n v="0"/>
    <s v="2017-11-22"/>
    <s v="2017-11-22"/>
    <n v="316.27"/>
    <s v="Bronze"/>
  </r>
  <r>
    <x v="15824"/>
    <x v="1"/>
    <s v="EE. UU."/>
    <n v="1"/>
    <n v="210.85"/>
    <n v="210.85"/>
    <n v="68.19"/>
    <n v="1"/>
    <n v="1"/>
    <n v="1"/>
    <n v="3"/>
    <n v="0"/>
    <n v="0"/>
    <s v="2017-11-22"/>
    <s v="2017-11-22"/>
    <n v="316.27"/>
    <s v="Bronze"/>
  </r>
  <r>
    <x v="15825"/>
    <x v="0"/>
    <s v="EE. UU."/>
    <n v="1"/>
    <n v="210.85"/>
    <n v="210.85"/>
    <n v="48.01"/>
    <n v="0"/>
    <n v="0"/>
    <n v="0"/>
    <n v="1.83"/>
    <n v="0"/>
    <n v="0"/>
    <s v="2017-11-22"/>
    <s v="2017-11-22"/>
    <n v="316.27"/>
    <s v="Bronze"/>
  </r>
  <r>
    <x v="15826"/>
    <x v="0"/>
    <s v="Puerto Rico"/>
    <n v="1"/>
    <n v="210.85"/>
    <n v="210.85"/>
    <n v="18.55"/>
    <n v="1"/>
    <n v="3"/>
    <n v="1"/>
    <n v="2"/>
    <n v="1"/>
    <n v="0"/>
    <s v="2017-11-22"/>
    <s v="2017-11-22"/>
    <n v="316.27"/>
    <s v="Bronze"/>
  </r>
  <r>
    <x v="15827"/>
    <x v="0"/>
    <s v="EE. UU."/>
    <n v="1"/>
    <n v="210.85"/>
    <n v="210.85"/>
    <n v="-63.26"/>
    <n v="1"/>
    <n v="2"/>
    <n v="1"/>
    <n v="2"/>
    <n v="0"/>
    <n v="0"/>
    <s v="2017-11-22"/>
    <s v="2017-11-22"/>
    <n v="316.27"/>
    <s v="Bronze"/>
  </r>
  <r>
    <x v="15828"/>
    <x v="0"/>
    <s v="Puerto Rico"/>
    <n v="1"/>
    <n v="210.85"/>
    <n v="210.85"/>
    <n v="-33.74"/>
    <n v="0"/>
    <n v="-2"/>
    <n v="0"/>
    <n v="1.83"/>
    <n v="0"/>
    <n v="0"/>
    <s v="2017-11-22"/>
    <s v="2017-11-22"/>
    <n v="316.27"/>
    <s v="Bronze"/>
  </r>
  <r>
    <x v="15829"/>
    <x v="0"/>
    <s v="Puerto Rico"/>
    <n v="1"/>
    <n v="210.85"/>
    <n v="210.85"/>
    <n v="70.89"/>
    <n v="0"/>
    <n v="-1"/>
    <n v="0"/>
    <n v="1.83"/>
    <n v="0"/>
    <n v="0"/>
    <s v="2017-11-22"/>
    <s v="2017-11-22"/>
    <n v="316.27"/>
    <s v="Bronze"/>
  </r>
  <r>
    <x v="15830"/>
    <x v="0"/>
    <s v="EE. UU."/>
    <n v="1"/>
    <n v="210.85"/>
    <n v="210.85"/>
    <n v="52.5"/>
    <n v="0"/>
    <n v="0"/>
    <n v="1"/>
    <n v="5"/>
    <n v="0"/>
    <n v="0"/>
    <s v="2017-11-22"/>
    <s v="2017-11-22"/>
    <n v="316.27"/>
    <s v="Bronze"/>
  </r>
  <r>
    <x v="15831"/>
    <x v="0"/>
    <s v="Puerto Rico"/>
    <n v="1"/>
    <n v="210.85"/>
    <n v="210.85"/>
    <n v="-2.2999999999999998"/>
    <n v="1"/>
    <n v="1"/>
    <n v="0"/>
    <n v="1.83"/>
    <n v="0"/>
    <n v="0"/>
    <s v="2017-11-22"/>
    <s v="2017-11-22"/>
    <n v="316.27"/>
    <s v="Bronze"/>
  </r>
  <r>
    <x v="15832"/>
    <x v="2"/>
    <s v="EE. UU."/>
    <n v="1"/>
    <n v="210.85"/>
    <n v="210.85"/>
    <n v="75.27"/>
    <n v="1"/>
    <n v="2"/>
    <n v="0"/>
    <n v="1.83"/>
    <n v="0"/>
    <n v="0"/>
    <s v="2017-11-22"/>
    <s v="2017-11-22"/>
    <n v="316.27"/>
    <s v="Bronze"/>
  </r>
  <r>
    <x v="15833"/>
    <x v="2"/>
    <s v="EE. UU."/>
    <n v="1"/>
    <n v="210.85"/>
    <n v="210.85"/>
    <n v="84.38"/>
    <n v="0"/>
    <n v="-2"/>
    <n v="0"/>
    <n v="1.83"/>
    <n v="0"/>
    <n v="0"/>
    <s v="2017-11-22"/>
    <s v="2017-11-22"/>
    <n v="316.27"/>
    <s v="Bronze"/>
  </r>
  <r>
    <x v="15834"/>
    <x v="1"/>
    <s v="Puerto Rico"/>
    <n v="1"/>
    <n v="210.85"/>
    <n v="210.85"/>
    <n v="53.81"/>
    <n v="1"/>
    <n v="1"/>
    <n v="0"/>
    <n v="1.83"/>
    <n v="0"/>
    <n v="0"/>
    <s v="2017-11-22"/>
    <s v="2017-11-22"/>
    <n v="316.27"/>
    <s v="Bronze"/>
  </r>
  <r>
    <x v="15835"/>
    <x v="0"/>
    <s v="EE. UU."/>
    <n v="1"/>
    <n v="210.85"/>
    <n v="210.85"/>
    <n v="55.03"/>
    <n v="1"/>
    <n v="1"/>
    <n v="0"/>
    <n v="1.83"/>
    <n v="0"/>
    <n v="0"/>
    <s v="2017-11-22"/>
    <s v="2017-11-22"/>
    <n v="316.27"/>
    <s v="Bronze"/>
  </r>
  <r>
    <x v="15836"/>
    <x v="0"/>
    <s v="EE. UU."/>
    <n v="1"/>
    <n v="210.85"/>
    <n v="210.85"/>
    <n v="82.51"/>
    <n v="1"/>
    <n v="1"/>
    <n v="1"/>
    <n v="3"/>
    <n v="0"/>
    <n v="0"/>
    <s v="2017-11-22"/>
    <s v="2017-11-22"/>
    <n v="316.27"/>
    <s v="Bronze"/>
  </r>
  <r>
    <x v="15837"/>
    <x v="0"/>
    <s v="Puerto Rico"/>
    <n v="1"/>
    <n v="210.85"/>
    <n v="210.85"/>
    <n v="19.61"/>
    <n v="1"/>
    <n v="1"/>
    <n v="1"/>
    <n v="3"/>
    <n v="0"/>
    <n v="0"/>
    <s v="2017-11-22"/>
    <s v="2017-11-22"/>
    <n v="316.27"/>
    <s v="Bronze"/>
  </r>
  <r>
    <x v="15838"/>
    <x v="0"/>
    <s v="EE. UU."/>
    <n v="1"/>
    <n v="210.85"/>
    <n v="210.85"/>
    <n v="39.85"/>
    <n v="1"/>
    <n v="1"/>
    <n v="1"/>
    <n v="3"/>
    <n v="0"/>
    <n v="0"/>
    <s v="2017-11-22"/>
    <s v="2017-11-22"/>
    <n v="316.27"/>
    <s v="Bronze"/>
  </r>
  <r>
    <x v="15839"/>
    <x v="2"/>
    <s v="Puerto Rico"/>
    <n v="1"/>
    <n v="210.85"/>
    <n v="210.85"/>
    <n v="12.62"/>
    <n v="1"/>
    <n v="1"/>
    <n v="1"/>
    <n v="4"/>
    <n v="0"/>
    <n v="0"/>
    <s v="2017-11-22"/>
    <s v="2017-11-22"/>
    <n v="316.27"/>
    <s v="Bronze"/>
  </r>
  <r>
    <x v="15840"/>
    <x v="2"/>
    <s v="EE. UU."/>
    <n v="1"/>
    <n v="210.85"/>
    <n v="210.85"/>
    <n v="89.06"/>
    <n v="1"/>
    <n v="1"/>
    <n v="1"/>
    <n v="4"/>
    <n v="0"/>
    <n v="0"/>
    <s v="2017-11-22"/>
    <s v="2017-11-22"/>
    <n v="316.27"/>
    <s v="Bronze"/>
  </r>
  <r>
    <x v="15841"/>
    <x v="2"/>
    <s v="Puerto Rico"/>
    <n v="1"/>
    <n v="210.85"/>
    <n v="210.85"/>
    <n v="10.23"/>
    <n v="1"/>
    <n v="1"/>
    <n v="1"/>
    <n v="4"/>
    <n v="0"/>
    <n v="0"/>
    <s v="2017-11-22"/>
    <s v="2017-11-22"/>
    <n v="316.27"/>
    <s v="Bronze"/>
  </r>
  <r>
    <x v="15842"/>
    <x v="0"/>
    <s v="EE. UU."/>
    <n v="1"/>
    <n v="210.85"/>
    <n v="210.85"/>
    <n v="90.92"/>
    <n v="1"/>
    <n v="4"/>
    <n v="1"/>
    <n v="3"/>
    <n v="0"/>
    <n v="0"/>
    <s v="2017-11-22"/>
    <s v="2017-11-22"/>
    <n v="316.27"/>
    <s v="Bronze"/>
  </r>
  <r>
    <x v="15843"/>
    <x v="0"/>
    <s v="Puerto Rico"/>
    <n v="1"/>
    <n v="210.85"/>
    <n v="210.85"/>
    <n v="56.36"/>
    <n v="0"/>
    <n v="0"/>
    <n v="0"/>
    <n v="1.83"/>
    <n v="0"/>
    <n v="0"/>
    <s v="2017-11-22"/>
    <s v="2017-11-22"/>
    <n v="316.27"/>
    <s v="Bronze"/>
  </r>
  <r>
    <x v="15844"/>
    <x v="0"/>
    <s v="EE. UU."/>
    <n v="1"/>
    <n v="210.85"/>
    <n v="210.85"/>
    <n v="-34.369999999999997"/>
    <n v="1"/>
    <n v="1"/>
    <n v="1"/>
    <n v="3"/>
    <n v="0"/>
    <n v="0"/>
    <s v="2017-11-22"/>
    <s v="2017-11-22"/>
    <n v="316.27"/>
    <s v="Bronze"/>
  </r>
  <r>
    <x v="15845"/>
    <x v="0"/>
    <s v="EE. UU."/>
    <n v="1"/>
    <n v="210.85"/>
    <n v="210.85"/>
    <n v="-105.48"/>
    <n v="1"/>
    <n v="2"/>
    <n v="0"/>
    <n v="1.83"/>
    <n v="0"/>
    <n v="0"/>
    <s v="2017-11-22"/>
    <s v="2017-11-22"/>
    <n v="316.27"/>
    <s v="Bronze"/>
  </r>
  <r>
    <x v="15846"/>
    <x v="1"/>
    <s v="Puerto Rico"/>
    <n v="1"/>
    <n v="210.85"/>
    <n v="210.85"/>
    <n v="-25.3"/>
    <n v="1"/>
    <n v="3"/>
    <n v="0"/>
    <n v="1.83"/>
    <n v="0"/>
    <n v="0"/>
    <s v="2017-11-22"/>
    <s v="2017-11-22"/>
    <n v="316.27"/>
    <s v="Bronze"/>
  </r>
  <r>
    <x v="15847"/>
    <x v="0"/>
    <s v="EE. UU."/>
    <n v="1"/>
    <n v="210.85"/>
    <n v="210.85"/>
    <n v="-115.32"/>
    <n v="1"/>
    <n v="2"/>
    <n v="1"/>
    <n v="3"/>
    <n v="0"/>
    <n v="0"/>
    <s v="2017-11-22"/>
    <s v="2017-11-22"/>
    <n v="316.27"/>
    <s v="Bronze"/>
  </r>
  <r>
    <x v="15848"/>
    <x v="1"/>
    <s v="EE. UU."/>
    <n v="1"/>
    <n v="210.85"/>
    <n v="210.85"/>
    <n v="13.13"/>
    <n v="0"/>
    <n v="-2"/>
    <n v="0"/>
    <n v="1.83"/>
    <n v="0"/>
    <n v="0"/>
    <s v="2017-11-22"/>
    <s v="2017-11-22"/>
    <n v="316.27"/>
    <s v="Bronze"/>
  </r>
  <r>
    <x v="15849"/>
    <x v="2"/>
    <s v="EE. UU."/>
    <n v="1"/>
    <n v="210.85"/>
    <n v="210.85"/>
    <n v="64.290000000000006"/>
    <n v="0"/>
    <n v="-1"/>
    <n v="0"/>
    <n v="1.83"/>
    <n v="0"/>
    <n v="0"/>
    <s v="2017-11-22"/>
    <s v="2017-11-22"/>
    <n v="316.27"/>
    <s v="Bronze"/>
  </r>
  <r>
    <x v="15850"/>
    <x v="2"/>
    <s v="Puerto Rico"/>
    <n v="1"/>
    <n v="210.85"/>
    <n v="210.85"/>
    <n v="-119.54"/>
    <n v="0"/>
    <n v="0"/>
    <n v="0"/>
    <n v="1.83"/>
    <n v="0"/>
    <n v="0"/>
    <s v="2017-11-22"/>
    <s v="2017-11-22"/>
    <n v="316.27"/>
    <s v="Bronze"/>
  </r>
  <r>
    <x v="15851"/>
    <x v="0"/>
    <s v="EE. UU."/>
    <n v="1"/>
    <n v="210.85"/>
    <n v="210.85"/>
    <n v="-229.3"/>
    <n v="1"/>
    <n v="1"/>
    <n v="1"/>
    <n v="2"/>
    <n v="0"/>
    <n v="0"/>
    <s v="2017-11-22"/>
    <s v="2017-11-22"/>
    <n v="316.27"/>
    <s v="Bronze"/>
  </r>
  <r>
    <x v="15852"/>
    <x v="0"/>
    <s v="Puerto Rico"/>
    <n v="1"/>
    <n v="210.85"/>
    <n v="210.85"/>
    <n v="62.72"/>
    <n v="1"/>
    <n v="2"/>
    <n v="1"/>
    <n v="3"/>
    <n v="0"/>
    <n v="0"/>
    <s v="2017-11-22"/>
    <s v="2017-11-22"/>
    <n v="316.27"/>
    <s v="Bronze"/>
  </r>
  <r>
    <x v="15853"/>
    <x v="0"/>
    <s v="EE. UU."/>
    <n v="1"/>
    <n v="210.85"/>
    <n v="210.85"/>
    <n v="74.010000000000005"/>
    <n v="0"/>
    <n v="-2"/>
    <n v="0"/>
    <n v="1.83"/>
    <n v="0"/>
    <n v="0"/>
    <s v="2017-11-22"/>
    <s v="2017-11-22"/>
    <n v="316.27"/>
    <s v="Bronze"/>
  </r>
  <r>
    <x v="15854"/>
    <x v="0"/>
    <s v="EE. UU."/>
    <n v="1"/>
    <n v="210.85"/>
    <n v="210.85"/>
    <n v="55.64"/>
    <n v="0"/>
    <n v="-1"/>
    <n v="0"/>
    <n v="1.83"/>
    <n v="0"/>
    <n v="0"/>
    <s v="2017-11-22"/>
    <s v="2017-11-22"/>
    <n v="316.27"/>
    <s v="Bronze"/>
  </r>
  <r>
    <x v="15855"/>
    <x v="0"/>
    <s v="EE. UU."/>
    <n v="1"/>
    <n v="210.85"/>
    <n v="210.85"/>
    <n v="-29.41"/>
    <n v="0"/>
    <n v="0"/>
    <n v="0"/>
    <n v="1.83"/>
    <n v="0"/>
    <n v="0"/>
    <s v="2017-11-22"/>
    <s v="2017-11-22"/>
    <n v="316.27"/>
    <s v="Bronze"/>
  </r>
  <r>
    <x v="15856"/>
    <x v="0"/>
    <s v="Puerto Rico"/>
    <n v="1"/>
    <n v="210.85"/>
    <n v="210.85"/>
    <n v="55.79"/>
    <n v="1"/>
    <n v="1"/>
    <n v="1"/>
    <n v="3"/>
    <n v="0"/>
    <n v="0"/>
    <s v="2017-11-22"/>
    <s v="2017-11-22"/>
    <n v="316.27"/>
    <s v="Bronze"/>
  </r>
  <r>
    <x v="15857"/>
    <x v="1"/>
    <s v="EE. UU."/>
    <n v="1"/>
    <n v="210.85"/>
    <n v="210.85"/>
    <n v="70.11"/>
    <n v="1"/>
    <n v="2"/>
    <n v="1"/>
    <n v="2"/>
    <n v="0"/>
    <n v="0"/>
    <s v="2017-11-23"/>
    <s v="2017-11-23"/>
    <n v="316.27"/>
    <s v="Bronze"/>
  </r>
  <r>
    <x v="15858"/>
    <x v="0"/>
    <s v="EE. UU."/>
    <n v="1"/>
    <n v="210.85"/>
    <n v="210.85"/>
    <n v="-354.23"/>
    <n v="0"/>
    <n v="-2"/>
    <n v="0"/>
    <n v="1.83"/>
    <n v="0"/>
    <n v="0"/>
    <s v="2017-11-23"/>
    <s v="2017-11-23"/>
    <n v="316.27"/>
    <s v="Bronze"/>
  </r>
  <r>
    <x v="15859"/>
    <x v="2"/>
    <s v="EE. UU."/>
    <n v="1"/>
    <n v="210.85"/>
    <n v="210.85"/>
    <n v="66.47"/>
    <n v="0"/>
    <n v="-1"/>
    <n v="0"/>
    <n v="1.83"/>
    <n v="0"/>
    <n v="0"/>
    <s v="2017-11-23"/>
    <s v="2017-11-23"/>
    <n v="316.27"/>
    <s v="Bronze"/>
  </r>
  <r>
    <x v="15860"/>
    <x v="0"/>
    <s v="Puerto Rico"/>
    <n v="1"/>
    <n v="210.85"/>
    <n v="210.85"/>
    <n v="72.319999999999993"/>
    <n v="0"/>
    <n v="0"/>
    <n v="0"/>
    <n v="1.83"/>
    <n v="0"/>
    <n v="0"/>
    <s v="2017-11-23"/>
    <s v="2017-11-23"/>
    <n v="316.27"/>
    <s v="Bronze"/>
  </r>
  <r>
    <x v="15861"/>
    <x v="1"/>
    <s v="EE. UU."/>
    <n v="1"/>
    <n v="210.85"/>
    <n v="210.85"/>
    <n v="34.020000000000003"/>
    <n v="1"/>
    <n v="1"/>
    <n v="1"/>
    <n v="3"/>
    <n v="0"/>
    <n v="0"/>
    <s v="2017-11-23"/>
    <s v="2017-11-23"/>
    <n v="316.27"/>
    <s v="Bronze"/>
  </r>
  <r>
    <x v="15862"/>
    <x v="0"/>
    <s v="Puerto Rico"/>
    <n v="1"/>
    <n v="210.85"/>
    <n v="210.85"/>
    <n v="54.82"/>
    <n v="0"/>
    <n v="0"/>
    <n v="1"/>
    <n v="1"/>
    <n v="1"/>
    <n v="0"/>
    <s v="2017-11-23"/>
    <s v="2017-11-23"/>
    <n v="316.27"/>
    <s v="Bronze"/>
  </r>
  <r>
    <x v="15863"/>
    <x v="0"/>
    <s v="EE. UU."/>
    <n v="1"/>
    <n v="210.85"/>
    <n v="210.85"/>
    <n v="53.77"/>
    <n v="0"/>
    <n v="-2"/>
    <n v="0"/>
    <n v="1.83"/>
    <n v="0"/>
    <n v="0"/>
    <s v="2017-11-23"/>
    <s v="2017-11-23"/>
    <n v="316.27"/>
    <s v="Bronze"/>
  </r>
  <r>
    <x v="15864"/>
    <x v="2"/>
    <s v="Puerto Rico"/>
    <n v="1"/>
    <n v="210.85"/>
    <n v="210.85"/>
    <n v="79.28"/>
    <n v="0"/>
    <n v="-1"/>
    <n v="0"/>
    <n v="1.83"/>
    <n v="0"/>
    <n v="0"/>
    <s v="2017-11-23"/>
    <s v="2017-11-23"/>
    <n v="316.27"/>
    <s v="Bronze"/>
  </r>
  <r>
    <x v="15865"/>
    <x v="2"/>
    <s v="EE. UU."/>
    <n v="1"/>
    <n v="210.85"/>
    <n v="210.85"/>
    <n v="44.95"/>
    <n v="0"/>
    <n v="0"/>
    <n v="0"/>
    <n v="1.83"/>
    <n v="0"/>
    <n v="0"/>
    <s v="2017-11-23"/>
    <s v="2017-11-23"/>
    <n v="316.27"/>
    <s v="Bronze"/>
  </r>
  <r>
    <x v="15866"/>
    <x v="2"/>
    <s v="Puerto Rico"/>
    <n v="1"/>
    <n v="210.85"/>
    <n v="210.85"/>
    <n v="56.88"/>
    <n v="0"/>
    <n v="1"/>
    <n v="1"/>
    <n v="2"/>
    <n v="0"/>
    <n v="0"/>
    <s v="2017-11-23"/>
    <s v="2017-11-23"/>
    <n v="316.27"/>
    <s v="Bronze"/>
  </r>
  <r>
    <x v="15867"/>
    <x v="2"/>
    <s v="EE. UU."/>
    <n v="1"/>
    <n v="210.85"/>
    <n v="210.85"/>
    <n v="85.01"/>
    <n v="1"/>
    <n v="1"/>
    <n v="0"/>
    <n v="1.83"/>
    <n v="0"/>
    <n v="0"/>
    <s v="2017-11-23"/>
    <s v="2017-11-23"/>
    <n v="316.27"/>
    <s v="Bronze"/>
  </r>
  <r>
    <x v="15868"/>
    <x v="2"/>
    <s v="Puerto Rico"/>
    <n v="1"/>
    <n v="210.85"/>
    <n v="210.85"/>
    <n v="20.25"/>
    <n v="1"/>
    <n v="1"/>
    <n v="1"/>
    <n v="3"/>
    <n v="0"/>
    <n v="0"/>
    <s v="2017-11-23"/>
    <s v="2017-11-23"/>
    <n v="316.27"/>
    <s v="Bronze"/>
  </r>
  <r>
    <x v="15869"/>
    <x v="2"/>
    <s v="EE. UU."/>
    <n v="1"/>
    <n v="210.85"/>
    <n v="210.85"/>
    <n v="0"/>
    <n v="1"/>
    <n v="1"/>
    <n v="1"/>
    <n v="3"/>
    <n v="0"/>
    <n v="0"/>
    <s v="2017-11-23"/>
    <s v="2017-11-23"/>
    <n v="316.27"/>
    <s v="Bronze"/>
  </r>
  <r>
    <x v="15870"/>
    <x v="2"/>
    <s v="Puerto Rico"/>
    <n v="1"/>
    <n v="210.85"/>
    <n v="210.85"/>
    <n v="87.21"/>
    <n v="1"/>
    <n v="1"/>
    <n v="0"/>
    <n v="1.83"/>
    <n v="0"/>
    <n v="0"/>
    <s v="2017-11-23"/>
    <s v="2017-11-23"/>
    <n v="316.27"/>
    <s v="Bronze"/>
  </r>
  <r>
    <x v="15871"/>
    <x v="1"/>
    <s v="EE. UU."/>
    <n v="1"/>
    <n v="210.85"/>
    <n v="210.85"/>
    <n v="53.13"/>
    <n v="1"/>
    <n v="1"/>
    <n v="1"/>
    <n v="2"/>
    <n v="1"/>
    <n v="0"/>
    <s v="2017-11-23"/>
    <s v="2017-11-23"/>
    <n v="316.27"/>
    <s v="Bronze"/>
  </r>
  <r>
    <x v="15872"/>
    <x v="1"/>
    <s v="Puerto Rico"/>
    <n v="1"/>
    <n v="210.85"/>
    <n v="210.85"/>
    <n v="67.16"/>
    <n v="1"/>
    <n v="1"/>
    <n v="1"/>
    <n v="3"/>
    <n v="0"/>
    <n v="0"/>
    <s v="2017-11-23"/>
    <s v="2017-11-23"/>
    <n v="316.27"/>
    <s v="Bronze"/>
  </r>
  <r>
    <x v="15873"/>
    <x v="1"/>
    <s v="EE. UU."/>
    <n v="1"/>
    <n v="210.85"/>
    <n v="210.85"/>
    <n v="17.260000000000002"/>
    <n v="0"/>
    <n v="0"/>
    <n v="0"/>
    <n v="1.83"/>
    <n v="0"/>
    <n v="0"/>
    <s v="2017-11-23"/>
    <s v="2017-11-23"/>
    <n v="316.27"/>
    <s v="Bronze"/>
  </r>
  <r>
    <x v="15874"/>
    <x v="1"/>
    <s v="EE. UU."/>
    <n v="1"/>
    <n v="210.85"/>
    <n v="210.85"/>
    <n v="-9.9600000000000009"/>
    <n v="0"/>
    <n v="-1"/>
    <n v="0"/>
    <n v="1.83"/>
    <n v="0"/>
    <n v="0"/>
    <s v="2017-11-23"/>
    <s v="2017-11-23"/>
    <n v="316.27"/>
    <s v="Bronze"/>
  </r>
  <r>
    <x v="15875"/>
    <x v="1"/>
    <s v="EE. UU."/>
    <n v="1"/>
    <n v="210.85"/>
    <n v="210.85"/>
    <n v="72.709999999999994"/>
    <n v="1"/>
    <n v="1"/>
    <n v="0"/>
    <n v="1.83"/>
    <n v="0"/>
    <n v="0"/>
    <s v="2017-11-23"/>
    <s v="2017-11-23"/>
    <n v="316.27"/>
    <s v="Bronze"/>
  </r>
  <r>
    <x v="15876"/>
    <x v="1"/>
    <s v="Puerto Rico"/>
    <n v="1"/>
    <n v="210.85"/>
    <n v="210.85"/>
    <n v="-50.6"/>
    <n v="1"/>
    <n v="1"/>
    <n v="1"/>
    <n v="3"/>
    <n v="0"/>
    <n v="0"/>
    <s v="2017-11-23"/>
    <s v="2017-11-23"/>
    <n v="316.27"/>
    <s v="Bronze"/>
  </r>
  <r>
    <x v="15877"/>
    <x v="0"/>
    <s v="EE. UU."/>
    <n v="1"/>
    <n v="210.85"/>
    <n v="210.85"/>
    <n v="64.02"/>
    <n v="1"/>
    <n v="2"/>
    <n v="0"/>
    <n v="1.83"/>
    <n v="0"/>
    <n v="0"/>
    <s v="2017-11-23"/>
    <s v="2017-11-23"/>
    <n v="316.27"/>
    <s v="Bronze"/>
  </r>
  <r>
    <x v="15878"/>
    <x v="0"/>
    <s v="EE. UU."/>
    <n v="1"/>
    <n v="210.85"/>
    <n v="210.85"/>
    <n v="18.18"/>
    <n v="0"/>
    <n v="-2"/>
    <n v="0"/>
    <n v="1.83"/>
    <n v="0"/>
    <n v="0"/>
    <s v="2017-11-23"/>
    <s v="2017-11-23"/>
    <n v="316.27"/>
    <s v="Bronze"/>
  </r>
  <r>
    <x v="15879"/>
    <x v="0"/>
    <s v="Puerto Rico"/>
    <n v="1"/>
    <n v="210.85"/>
    <n v="210.85"/>
    <n v="15.66"/>
    <n v="0"/>
    <n v="-1"/>
    <n v="0"/>
    <n v="1.83"/>
    <n v="0"/>
    <n v="0"/>
    <s v="2017-11-23"/>
    <s v="2017-11-23"/>
    <n v="316.27"/>
    <s v="Bronze"/>
  </r>
  <r>
    <x v="15880"/>
    <x v="0"/>
    <s v="EE. UU."/>
    <n v="1"/>
    <n v="210.85"/>
    <n v="210.85"/>
    <n v="-52.71"/>
    <n v="0"/>
    <n v="0"/>
    <n v="1"/>
    <n v="2"/>
    <n v="0"/>
    <n v="0"/>
    <s v="2017-11-23"/>
    <s v="2017-11-23"/>
    <n v="316.27"/>
    <s v="Bronze"/>
  </r>
  <r>
    <x v="15881"/>
    <x v="1"/>
    <s v="Puerto Rico"/>
    <n v="1"/>
    <n v="210.85"/>
    <n v="210.85"/>
    <n v="77.489999999999995"/>
    <n v="1"/>
    <n v="1"/>
    <n v="1"/>
    <n v="4"/>
    <n v="0"/>
    <n v="0"/>
    <s v="2017-11-23"/>
    <s v="2017-11-23"/>
    <n v="316.27"/>
    <s v="Bronze"/>
  </r>
  <r>
    <x v="15882"/>
    <x v="2"/>
    <s v="EE. UU."/>
    <n v="1"/>
    <n v="210.85"/>
    <n v="210.85"/>
    <n v="57.01"/>
    <n v="0"/>
    <n v="2"/>
    <n v="1"/>
    <n v="3"/>
    <n v="0"/>
    <n v="0"/>
    <s v="2017-11-23"/>
    <s v="2017-11-23"/>
    <n v="316.27"/>
    <s v="Bronze"/>
  </r>
  <r>
    <x v="15883"/>
    <x v="0"/>
    <s v="Puerto Rico"/>
    <n v="1"/>
    <n v="210.85"/>
    <n v="210.85"/>
    <n v="60.51"/>
    <n v="0"/>
    <n v="-2"/>
    <n v="0"/>
    <n v="1.83"/>
    <n v="0"/>
    <n v="0"/>
    <s v="2017-11-23"/>
    <s v="2017-11-23"/>
    <n v="316.27"/>
    <s v="Bronze"/>
  </r>
  <r>
    <x v="15884"/>
    <x v="2"/>
    <s v="EE. UU."/>
    <n v="1"/>
    <n v="210.85"/>
    <n v="210.85"/>
    <n v="50.75"/>
    <n v="0"/>
    <n v="-1"/>
    <n v="0"/>
    <n v="1.83"/>
    <n v="0"/>
    <n v="0"/>
    <s v="2017-11-23"/>
    <s v="2017-11-23"/>
    <n v="316.27"/>
    <s v="Bronze"/>
  </r>
  <r>
    <x v="15885"/>
    <x v="2"/>
    <s v="EE. UU."/>
    <n v="1"/>
    <n v="210.85"/>
    <n v="210.85"/>
    <n v="88.56"/>
    <n v="0"/>
    <n v="0"/>
    <n v="0"/>
    <n v="1.83"/>
    <n v="0"/>
    <n v="0"/>
    <s v="2017-11-23"/>
    <s v="2017-11-23"/>
    <n v="316.27"/>
    <s v="Bronze"/>
  </r>
  <r>
    <x v="15886"/>
    <x v="2"/>
    <s v="Puerto Rico"/>
    <n v="1"/>
    <n v="210.85"/>
    <n v="210.85"/>
    <n v="44.81"/>
    <n v="1"/>
    <n v="1"/>
    <n v="1"/>
    <n v="3"/>
    <n v="0"/>
    <n v="0"/>
    <s v="2017-11-23"/>
    <s v="2017-11-23"/>
    <n v="316.27"/>
    <s v="Bronze"/>
  </r>
  <r>
    <x v="15887"/>
    <x v="2"/>
    <s v="EE. UU."/>
    <n v="1"/>
    <n v="210.85"/>
    <n v="210.85"/>
    <n v="84.38"/>
    <n v="1"/>
    <n v="2"/>
    <n v="0"/>
    <n v="1.83"/>
    <n v="0"/>
    <n v="0"/>
    <s v="2017-11-23"/>
    <s v="2017-11-23"/>
    <n v="316.27"/>
    <s v="Bronze"/>
  </r>
  <r>
    <x v="15888"/>
    <x v="2"/>
    <s v="Puerto Rico"/>
    <n v="1"/>
    <n v="210.85"/>
    <n v="210.85"/>
    <n v="53.81"/>
    <n v="0"/>
    <n v="-2"/>
    <n v="1"/>
    <n v="3"/>
    <n v="0"/>
    <n v="0"/>
    <s v="2017-11-23"/>
    <s v="2017-11-23"/>
    <n v="316.27"/>
    <s v="Bronze"/>
  </r>
  <r>
    <x v="15889"/>
    <x v="2"/>
    <s v="EE. UU."/>
    <n v="1"/>
    <n v="210.85"/>
    <n v="210.85"/>
    <n v="85.39"/>
    <n v="0"/>
    <n v="-1"/>
    <n v="0"/>
    <n v="1.83"/>
    <n v="0"/>
    <n v="0"/>
    <s v="2017-11-23"/>
    <s v="2017-11-23"/>
    <n v="316.27"/>
    <s v="Bronze"/>
  </r>
  <r>
    <x v="15890"/>
    <x v="0"/>
    <s v="EE. UU."/>
    <n v="1"/>
    <n v="210.85"/>
    <n v="210.85"/>
    <n v="-33.58"/>
    <n v="0"/>
    <n v="0"/>
    <n v="0"/>
    <n v="1.83"/>
    <n v="0"/>
    <n v="0"/>
    <s v="2017-11-23"/>
    <s v="2017-11-23"/>
    <n v="316.27"/>
    <s v="Bronze"/>
  </r>
  <r>
    <x v="15891"/>
    <x v="2"/>
    <s v="Puerto Rico"/>
    <n v="1"/>
    <n v="210.85"/>
    <n v="210.85"/>
    <n v="68.63"/>
    <n v="1"/>
    <n v="1"/>
    <n v="1"/>
    <n v="4"/>
    <n v="0"/>
    <n v="0"/>
    <s v="2017-11-23"/>
    <s v="2017-11-23"/>
    <n v="316.27"/>
    <s v="Bronze"/>
  </r>
  <r>
    <x v="15892"/>
    <x v="2"/>
    <s v="EE. UU."/>
    <n v="1"/>
    <n v="210.85"/>
    <n v="210.85"/>
    <n v="64.760000000000005"/>
    <n v="1"/>
    <n v="2"/>
    <n v="1"/>
    <n v="2"/>
    <n v="0"/>
    <n v="0"/>
    <s v="2017-11-23"/>
    <s v="2017-11-23"/>
    <n v="316.27"/>
    <s v="Bronze"/>
  </r>
  <r>
    <x v="15893"/>
    <x v="0"/>
    <s v="Puerto Rico"/>
    <n v="1"/>
    <n v="210.85"/>
    <n v="210.85"/>
    <n v="32.65"/>
    <n v="0"/>
    <n v="-2"/>
    <n v="1"/>
    <n v="3"/>
    <n v="0"/>
    <n v="0"/>
    <s v="2017-11-23"/>
    <s v="2017-11-23"/>
    <n v="316.27"/>
    <s v="Bronze"/>
  </r>
  <r>
    <x v="15894"/>
    <x v="2"/>
    <s v="EE. UU."/>
    <n v="1"/>
    <n v="210.85"/>
    <n v="210.85"/>
    <n v="-156.87"/>
    <n v="1"/>
    <n v="1"/>
    <n v="1"/>
    <n v="3"/>
    <n v="0"/>
    <n v="0"/>
    <s v="2017-11-23"/>
    <s v="2017-11-23"/>
    <n v="316.27"/>
    <s v="Bronze"/>
  </r>
  <r>
    <x v="15895"/>
    <x v="2"/>
    <s v="Puerto Rico"/>
    <n v="1"/>
    <n v="210.85"/>
    <n v="210.85"/>
    <n v="74.239999999999995"/>
    <n v="1"/>
    <n v="1"/>
    <n v="0"/>
    <n v="1.83"/>
    <n v="0"/>
    <n v="0"/>
    <s v="2017-11-23"/>
    <s v="2017-11-23"/>
    <n v="316.27"/>
    <s v="Bronze"/>
  </r>
  <r>
    <x v="15896"/>
    <x v="2"/>
    <s v="EE. UU."/>
    <n v="1"/>
    <n v="210.85"/>
    <n v="210.85"/>
    <n v="64.680000000000007"/>
    <n v="1"/>
    <n v="1"/>
    <n v="0"/>
    <n v="1.83"/>
    <n v="0"/>
    <n v="0"/>
    <s v="2017-11-23"/>
    <s v="2017-11-23"/>
    <n v="316.27"/>
    <s v="Bronze"/>
  </r>
  <r>
    <x v="15897"/>
    <x v="2"/>
    <s v="EE. UU."/>
    <n v="1"/>
    <n v="210.85"/>
    <n v="210.85"/>
    <n v="-18.37"/>
    <n v="1"/>
    <n v="2"/>
    <n v="1"/>
    <n v="3"/>
    <n v="0"/>
    <n v="0"/>
    <s v="2017-11-23"/>
    <s v="2017-11-23"/>
    <n v="316.27"/>
    <s v="Bronze"/>
  </r>
  <r>
    <x v="15898"/>
    <x v="2"/>
    <s v="Puerto Rico"/>
    <n v="1"/>
    <n v="210.85"/>
    <n v="210.85"/>
    <n v="-316.27999999999997"/>
    <n v="0"/>
    <n v="-2"/>
    <n v="0"/>
    <n v="1.83"/>
    <n v="0"/>
    <n v="0"/>
    <s v="2017-11-23"/>
    <s v="2017-11-23"/>
    <n v="316.27"/>
    <s v="Bronze"/>
  </r>
  <r>
    <x v="15899"/>
    <x v="1"/>
    <s v="EE. UU."/>
    <n v="1"/>
    <n v="210.85"/>
    <n v="210.85"/>
    <n v="57.4"/>
    <n v="0"/>
    <n v="-1"/>
    <n v="0"/>
    <n v="1.83"/>
    <n v="0"/>
    <n v="0"/>
    <s v="2017-11-23"/>
    <s v="2017-11-23"/>
    <n v="316.27"/>
    <s v="Bronze"/>
  </r>
  <r>
    <x v="15900"/>
    <x v="2"/>
    <s v="Puerto Rico"/>
    <n v="1"/>
    <n v="210.85"/>
    <n v="210.85"/>
    <n v="-33.74"/>
    <n v="0"/>
    <n v="0"/>
    <n v="0"/>
    <n v="1.83"/>
    <n v="0"/>
    <n v="0"/>
    <s v="2017-11-23"/>
    <s v="2017-11-23"/>
    <n v="316.27"/>
    <s v="Bronze"/>
  </r>
  <r>
    <x v="15901"/>
    <x v="1"/>
    <s v="EE. UU."/>
    <n v="1"/>
    <n v="210.85"/>
    <n v="210.85"/>
    <n v="-2.25"/>
    <n v="1"/>
    <n v="1"/>
    <n v="1"/>
    <n v="3"/>
    <n v="0"/>
    <n v="0"/>
    <s v="2017-11-23"/>
    <s v="2017-11-23"/>
    <n v="316.27"/>
    <s v="Bronze"/>
  </r>
  <r>
    <x v="15902"/>
    <x v="0"/>
    <s v="EE. UU."/>
    <n v="1"/>
    <n v="210.85"/>
    <n v="210.85"/>
    <n v="21.88"/>
    <n v="1"/>
    <n v="2"/>
    <n v="1"/>
    <n v="3"/>
    <n v="0"/>
    <n v="0"/>
    <s v="2017-11-23"/>
    <s v="2017-11-23"/>
    <n v="316.27"/>
    <s v="Bronze"/>
  </r>
  <r>
    <x v="15903"/>
    <x v="2"/>
    <s v="Puerto Rico"/>
    <n v="1"/>
    <n v="210.85"/>
    <n v="210.85"/>
    <n v="-118.14"/>
    <n v="0"/>
    <n v="0"/>
    <n v="0"/>
    <n v="1.83"/>
    <n v="0"/>
    <n v="0"/>
    <s v="2017-11-23"/>
    <s v="2017-11-23"/>
    <n v="316.27"/>
    <s v="Bronze"/>
  </r>
  <r>
    <x v="15904"/>
    <x v="2"/>
    <s v="EE. UU."/>
    <n v="1"/>
    <n v="210.85"/>
    <n v="210.85"/>
    <n v="26.88"/>
    <n v="0"/>
    <n v="-1"/>
    <n v="0"/>
    <n v="1.83"/>
    <n v="0"/>
    <n v="0"/>
    <s v="2017-11-23"/>
    <s v="2017-11-23"/>
    <n v="316.27"/>
    <s v="Bronze"/>
  </r>
  <r>
    <x v="15905"/>
    <x v="2"/>
    <s v="EE. UU."/>
    <n v="1"/>
    <n v="210.85"/>
    <n v="210.85"/>
    <n v="-262.87"/>
    <n v="0"/>
    <n v="0"/>
    <n v="0"/>
    <n v="1.83"/>
    <n v="0"/>
    <n v="0"/>
    <s v="2017-11-23"/>
    <s v="2017-11-23"/>
    <n v="316.27"/>
    <s v="Bronze"/>
  </r>
  <r>
    <x v="15906"/>
    <x v="2"/>
    <s v="Puerto Rico"/>
    <n v="1"/>
    <n v="210.85"/>
    <n v="210.85"/>
    <n v="37.11"/>
    <n v="1"/>
    <n v="3"/>
    <n v="1"/>
    <n v="2"/>
    <n v="0"/>
    <n v="0"/>
    <s v="2017-11-23"/>
    <s v="2017-11-23"/>
    <n v="316.27"/>
    <s v="Bronze"/>
  </r>
  <r>
    <x v="15907"/>
    <x v="2"/>
    <s v="EE. UU."/>
    <n v="1"/>
    <n v="210.85"/>
    <n v="210.85"/>
    <n v="71.16"/>
    <n v="1"/>
    <n v="2"/>
    <n v="1"/>
    <n v="3"/>
    <n v="0"/>
    <n v="0"/>
    <s v="2017-11-23"/>
    <s v="2017-11-23"/>
    <n v="316.27"/>
    <s v="Bronze"/>
  </r>
  <r>
    <x v="15908"/>
    <x v="0"/>
    <s v="EE. UU."/>
    <n v="1"/>
    <n v="210.85"/>
    <n v="210.85"/>
    <n v="-16.88"/>
    <n v="0"/>
    <n v="-2"/>
    <n v="0"/>
    <n v="1.83"/>
    <n v="0"/>
    <n v="0"/>
    <s v="2017-11-23"/>
    <s v="2017-11-23"/>
    <n v="316.27"/>
    <s v="Bronze"/>
  </r>
  <r>
    <x v="15909"/>
    <x v="0"/>
    <s v="Puerto Rico"/>
    <n v="1"/>
    <n v="210.85"/>
    <n v="210.85"/>
    <n v="-41.77"/>
    <n v="0"/>
    <n v="-1"/>
    <n v="0"/>
    <n v="1.83"/>
    <n v="0"/>
    <n v="0"/>
    <s v="2017-11-23"/>
    <s v="2017-11-23"/>
    <n v="316.27"/>
    <s v="Bronze"/>
  </r>
  <r>
    <x v="15910"/>
    <x v="2"/>
    <s v="EE. UU."/>
    <n v="1"/>
    <n v="210.85"/>
    <n v="210.85"/>
    <n v="51.81"/>
    <n v="0"/>
    <n v="0"/>
    <n v="0"/>
    <n v="1.83"/>
    <n v="0"/>
    <n v="0"/>
    <s v="2017-11-23"/>
    <s v="2017-11-23"/>
    <n v="316.27"/>
    <s v="Bronze"/>
  </r>
  <r>
    <x v="15911"/>
    <x v="0"/>
    <s v="Puerto Rico"/>
    <n v="1"/>
    <n v="210.85"/>
    <n v="210.85"/>
    <n v="56.09"/>
    <n v="1"/>
    <n v="1"/>
    <n v="1"/>
    <n v="2"/>
    <n v="0"/>
    <n v="0"/>
    <s v="2017-11-23"/>
    <s v="2017-11-23"/>
    <n v="316.27"/>
    <s v="Bronze"/>
  </r>
  <r>
    <x v="15912"/>
    <x v="0"/>
    <s v="EE. UU."/>
    <n v="1"/>
    <n v="210.85"/>
    <n v="210.85"/>
    <n v="70.849999999999994"/>
    <n v="1"/>
    <n v="2"/>
    <n v="0"/>
    <n v="1.83"/>
    <n v="0"/>
    <n v="0"/>
    <s v="2017-11-23"/>
    <s v="2017-11-23"/>
    <n v="316.27"/>
    <s v="Bronze"/>
  </r>
  <r>
    <x v="15913"/>
    <x v="2"/>
    <s v="EE. UU."/>
    <n v="1"/>
    <n v="210.85"/>
    <n v="210.85"/>
    <n v="12.89"/>
    <n v="0"/>
    <n v="-2"/>
    <n v="0"/>
    <n v="1.83"/>
    <n v="0"/>
    <n v="0"/>
    <s v="2017-11-23"/>
    <s v="2017-11-23"/>
    <n v="316.27"/>
    <s v="Bronze"/>
  </r>
  <r>
    <x v="15914"/>
    <x v="0"/>
    <s v="Puerto Rico"/>
    <n v="1"/>
    <n v="210.85"/>
    <n v="210.85"/>
    <n v="61.99"/>
    <n v="1"/>
    <n v="1"/>
    <n v="1"/>
    <n v="2"/>
    <n v="0"/>
    <n v="0"/>
    <s v="2017-11-23"/>
    <s v="2017-11-23"/>
    <n v="316.27"/>
    <s v="Bronze"/>
  </r>
  <r>
    <x v="15915"/>
    <x v="0"/>
    <s v="EE. UU."/>
    <n v="1"/>
    <n v="210.85"/>
    <n v="210.85"/>
    <n v="15.66"/>
    <n v="0"/>
    <n v="0"/>
    <n v="0"/>
    <n v="1.83"/>
    <n v="0"/>
    <n v="0"/>
    <s v="2017-11-23"/>
    <s v="2017-11-23"/>
    <n v="316.27"/>
    <s v="Bronze"/>
  </r>
  <r>
    <x v="15916"/>
    <x v="0"/>
    <s v="EE. UU."/>
    <n v="1"/>
    <n v="210.85"/>
    <n v="210.85"/>
    <n v="71.27"/>
    <n v="1"/>
    <n v="1"/>
    <n v="1"/>
    <n v="3"/>
    <n v="0"/>
    <n v="0"/>
    <s v="2017-11-23"/>
    <s v="2017-11-23"/>
    <n v="316.27"/>
    <s v="Bronze"/>
  </r>
  <r>
    <x v="15917"/>
    <x v="0"/>
    <s v="Puerto Rico"/>
    <n v="1"/>
    <n v="210.85"/>
    <n v="210.85"/>
    <n v="77.489999999999995"/>
    <n v="1"/>
    <n v="4"/>
    <n v="1"/>
    <n v="3"/>
    <n v="0"/>
    <n v="0"/>
    <s v="2017-11-23"/>
    <s v="2017-11-23"/>
    <n v="316.27"/>
    <s v="Bronze"/>
  </r>
  <r>
    <x v="15918"/>
    <x v="0"/>
    <s v="EE. UU."/>
    <n v="1"/>
    <n v="210.85"/>
    <n v="210.85"/>
    <n v="5.0599999999999996"/>
    <n v="0"/>
    <n v="-2"/>
    <n v="0"/>
    <n v="1.83"/>
    <n v="0"/>
    <n v="0"/>
    <s v="2017-11-23"/>
    <s v="2017-11-23"/>
    <n v="316.27"/>
    <s v="Bronze"/>
  </r>
  <r>
    <x v="15919"/>
    <x v="0"/>
    <s v="Puerto Rico"/>
    <n v="1"/>
    <n v="210.85"/>
    <n v="210.85"/>
    <n v="-458.18"/>
    <n v="0"/>
    <n v="-1"/>
    <n v="0"/>
    <n v="1.83"/>
    <n v="0"/>
    <n v="0"/>
    <s v="2017-11-23"/>
    <s v="2017-11-23"/>
    <n v="316.27"/>
    <s v="Bronze"/>
  </r>
  <r>
    <x v="15920"/>
    <x v="0"/>
    <s v="EE. UU."/>
    <n v="1"/>
    <n v="210.85"/>
    <n v="210.85"/>
    <n v="75.25"/>
    <n v="0"/>
    <n v="0"/>
    <n v="1"/>
    <n v="2"/>
    <n v="0"/>
    <n v="0"/>
    <s v="2017-11-23"/>
    <s v="2017-11-23"/>
    <n v="316.27"/>
    <s v="Bronze"/>
  </r>
  <r>
    <x v="15921"/>
    <x v="0"/>
    <s v="Puerto Rico"/>
    <n v="1"/>
    <n v="210.85"/>
    <n v="210.85"/>
    <n v="-23.38"/>
    <n v="1"/>
    <n v="1"/>
    <n v="1"/>
    <n v="1"/>
    <n v="1"/>
    <n v="0"/>
    <s v="2017-11-23"/>
    <s v="2017-11-23"/>
    <n v="316.27"/>
    <s v="Bronze"/>
  </r>
  <r>
    <x v="15922"/>
    <x v="0"/>
    <s v="EE. UU."/>
    <n v="1"/>
    <n v="210.85"/>
    <n v="210.85"/>
    <n v="17.920000000000002"/>
    <n v="1"/>
    <n v="2"/>
    <n v="1"/>
    <n v="4"/>
    <n v="0"/>
    <n v="0"/>
    <s v="2017-11-23"/>
    <s v="2017-11-23"/>
    <n v="316.27"/>
    <s v="Bronze"/>
  </r>
  <r>
    <x v="15923"/>
    <x v="0"/>
    <s v="Puerto Rico"/>
    <n v="1"/>
    <n v="210.85"/>
    <n v="210.85"/>
    <n v="11.56"/>
    <n v="0"/>
    <n v="-2"/>
    <n v="0"/>
    <n v="1.83"/>
    <n v="0"/>
    <n v="0"/>
    <s v="2017-11-23"/>
    <s v="2017-11-23"/>
    <n v="316.27"/>
    <s v="Bronze"/>
  </r>
  <r>
    <x v="15924"/>
    <x v="0"/>
    <s v="EE. UU."/>
    <n v="1"/>
    <n v="210.85"/>
    <n v="210.85"/>
    <n v="18.55"/>
    <n v="0"/>
    <n v="-1"/>
    <n v="0"/>
    <n v="1.83"/>
    <n v="0"/>
    <n v="0"/>
    <s v="2017-11-23"/>
    <s v="2017-11-23"/>
    <n v="316.27"/>
    <s v="Bronze"/>
  </r>
  <r>
    <x v="15925"/>
    <x v="0"/>
    <s v="EE. UU."/>
    <n v="1"/>
    <n v="210.85"/>
    <n v="210.85"/>
    <n v="-284.64999999999998"/>
    <n v="0"/>
    <n v="0"/>
    <n v="0"/>
    <n v="1.83"/>
    <n v="0"/>
    <n v="0"/>
    <s v="2017-11-23"/>
    <s v="2017-11-23"/>
    <n v="316.27"/>
    <s v="Bronze"/>
  </r>
  <r>
    <x v="15926"/>
    <x v="0"/>
    <s v="Puerto Rico"/>
    <n v="1"/>
    <n v="210.85"/>
    <n v="210.85"/>
    <n v="-147.16999999999999"/>
    <n v="1"/>
    <n v="1"/>
    <n v="1"/>
    <n v="3"/>
    <n v="0"/>
    <n v="0"/>
    <s v="2017-11-24"/>
    <s v="2017-11-24"/>
    <n v="316.27"/>
    <s v="Bronze"/>
  </r>
  <r>
    <x v="15927"/>
    <x v="0"/>
    <s v="EE. UU."/>
    <n v="1"/>
    <n v="210.85"/>
    <n v="210.85"/>
    <n v="96.08"/>
    <n v="1"/>
    <n v="2"/>
    <n v="1"/>
    <n v="2"/>
    <n v="0"/>
    <n v="0"/>
    <s v="2017-11-24"/>
    <s v="2017-11-24"/>
    <n v="316.27"/>
    <s v="Bronze"/>
  </r>
  <r>
    <x v="15928"/>
    <x v="2"/>
    <s v="EE. UU."/>
    <n v="1"/>
    <n v="210.85"/>
    <n v="210.85"/>
    <n v="26.5"/>
    <n v="0"/>
    <n v="-2"/>
    <n v="0"/>
    <n v="1.83"/>
    <n v="0"/>
    <n v="0"/>
    <s v="2017-11-24"/>
    <s v="2017-11-24"/>
    <n v="316.27"/>
    <s v="Bronze"/>
  </r>
  <r>
    <x v="15929"/>
    <x v="0"/>
    <s v="Puerto Rico"/>
    <n v="1"/>
    <n v="210.85"/>
    <n v="210.85"/>
    <n v="20.03"/>
    <n v="0"/>
    <n v="-1"/>
    <n v="0"/>
    <n v="1.83"/>
    <n v="0"/>
    <n v="0"/>
    <s v="2017-11-24"/>
    <s v="2017-11-24"/>
    <n v="316.27"/>
    <s v="Bronze"/>
  </r>
  <r>
    <x v="15930"/>
    <x v="0"/>
    <s v="EE. UU."/>
    <n v="1"/>
    <n v="210.85"/>
    <n v="210.85"/>
    <n v="52.63"/>
    <n v="0"/>
    <n v="0"/>
    <n v="0"/>
    <n v="1.83"/>
    <n v="0"/>
    <n v="0"/>
    <s v="2017-11-24"/>
    <s v="2017-11-24"/>
    <n v="316.27"/>
    <s v="Bronze"/>
  </r>
  <r>
    <x v="15931"/>
    <x v="0"/>
    <s v="Puerto Rico"/>
    <n v="1"/>
    <n v="210.85"/>
    <n v="210.85"/>
    <n v="-33.340000000000003"/>
    <n v="1"/>
    <n v="1"/>
    <n v="0"/>
    <n v="1.83"/>
    <n v="0"/>
    <n v="0"/>
    <s v="2017-11-24"/>
    <s v="2017-11-24"/>
    <n v="316.27"/>
    <s v="Bronze"/>
  </r>
  <r>
    <x v="15932"/>
    <x v="0"/>
    <s v="EE. UU."/>
    <n v="1"/>
    <n v="210.85"/>
    <n v="210.85"/>
    <n v="18.18"/>
    <n v="1"/>
    <n v="1"/>
    <n v="1"/>
    <n v="3"/>
    <n v="0"/>
    <n v="0"/>
    <s v="2017-11-24"/>
    <s v="2017-11-24"/>
    <n v="316.27"/>
    <s v="Bronze"/>
  </r>
  <r>
    <x v="15933"/>
    <x v="0"/>
    <s v="EE. UU."/>
    <n v="1"/>
    <n v="210.85"/>
    <n v="210.85"/>
    <n v="73.06"/>
    <n v="1"/>
    <n v="1"/>
    <n v="1"/>
    <n v="3"/>
    <n v="0"/>
    <n v="0"/>
    <s v="2017-11-24"/>
    <s v="2017-11-24"/>
    <n v="316.27"/>
    <s v="Bronze"/>
  </r>
  <r>
    <x v="15934"/>
    <x v="0"/>
    <s v="EE. UU."/>
    <n v="1"/>
    <n v="210.85"/>
    <n v="210.85"/>
    <n v="61.15"/>
    <n v="1"/>
    <n v="1"/>
    <n v="1"/>
    <n v="3"/>
    <n v="0"/>
    <n v="0"/>
    <s v="2017-11-24"/>
    <s v="2017-11-24"/>
    <n v="316.27"/>
    <s v="Bronze"/>
  </r>
  <r>
    <x v="15935"/>
    <x v="0"/>
    <s v="Puerto Rico"/>
    <n v="1"/>
    <n v="210.85"/>
    <n v="210.85"/>
    <n v="39.53"/>
    <n v="1"/>
    <n v="2"/>
    <n v="0"/>
    <n v="1.83"/>
    <n v="0"/>
    <n v="0"/>
    <s v="2017-11-24"/>
    <s v="2017-11-24"/>
    <n v="316.27"/>
    <s v="Bronze"/>
  </r>
  <r>
    <x v="15936"/>
    <x v="0"/>
    <s v="EE. UU."/>
    <n v="1"/>
    <n v="210.85"/>
    <n v="210.85"/>
    <n v="0"/>
    <n v="1"/>
    <n v="3"/>
    <n v="1"/>
    <n v="3"/>
    <n v="0"/>
    <n v="0"/>
    <s v="2017-11-24"/>
    <s v="2017-11-24"/>
    <n v="316.27"/>
    <s v="Bronze"/>
  </r>
  <r>
    <x v="15937"/>
    <x v="0"/>
    <s v="Puerto Rico"/>
    <n v="1"/>
    <n v="210.85"/>
    <n v="210.85"/>
    <n v="86.45"/>
    <n v="1"/>
    <n v="4"/>
    <n v="1"/>
    <n v="4"/>
    <n v="0"/>
    <n v="0"/>
    <s v="2017-11-24"/>
    <s v="2017-11-24"/>
    <n v="316.27"/>
    <s v="Bronze"/>
  </r>
  <r>
    <x v="15938"/>
    <x v="0"/>
    <s v="EE. UU."/>
    <n v="1"/>
    <n v="210.85"/>
    <n v="210.85"/>
    <n v="8.75"/>
    <n v="0"/>
    <n v="0"/>
    <n v="0"/>
    <n v="1.83"/>
    <n v="0"/>
    <n v="0"/>
    <s v="2017-11-24"/>
    <s v="2017-11-24"/>
    <n v="316.27"/>
    <s v="Bronze"/>
  </r>
  <r>
    <x v="15939"/>
    <x v="1"/>
    <s v="EE. UU."/>
    <n v="1"/>
    <n v="210.85"/>
    <n v="210.85"/>
    <n v="20.010000000000002"/>
    <n v="0"/>
    <n v="-1"/>
    <n v="0"/>
    <n v="1.83"/>
    <n v="0"/>
    <n v="0"/>
    <s v="2017-11-24"/>
    <s v="2017-11-24"/>
    <n v="316.27"/>
    <s v="Bronze"/>
  </r>
  <r>
    <x v="15940"/>
    <x v="1"/>
    <s v="EE. UU."/>
    <n v="1"/>
    <n v="210.85"/>
    <n v="210.85"/>
    <n v="30.47"/>
    <n v="0"/>
    <n v="0"/>
    <n v="0"/>
    <n v="1.83"/>
    <n v="0"/>
    <n v="0"/>
    <s v="2017-11-24"/>
    <s v="2017-11-24"/>
    <n v="316.27"/>
    <s v="Bronze"/>
  </r>
  <r>
    <x v="15941"/>
    <x v="0"/>
    <s v="Puerto Rico"/>
    <n v="1"/>
    <n v="210.85"/>
    <n v="210.85"/>
    <n v="86.22"/>
    <n v="1"/>
    <n v="3"/>
    <n v="1"/>
    <n v="4"/>
    <n v="0"/>
    <n v="0"/>
    <s v="2017-11-24"/>
    <s v="2017-11-24"/>
    <n v="316.27"/>
    <s v="Bronze"/>
  </r>
  <r>
    <x v="15942"/>
    <x v="0"/>
    <s v="EE. UU."/>
    <n v="1"/>
    <n v="210.85"/>
    <n v="210.85"/>
    <n v="44.53"/>
    <n v="1"/>
    <n v="2"/>
    <n v="1"/>
    <n v="2"/>
    <n v="0"/>
    <n v="0"/>
    <s v="2017-11-24"/>
    <s v="2017-11-24"/>
    <n v="316.27"/>
    <s v="Bronze"/>
  </r>
  <r>
    <x v="15943"/>
    <x v="2"/>
    <s v="EE. UU."/>
    <n v="1"/>
    <n v="210.85"/>
    <n v="210.85"/>
    <n v="18.98"/>
    <n v="0"/>
    <n v="-2"/>
    <n v="0"/>
    <n v="1.83"/>
    <n v="0"/>
    <n v="0"/>
    <s v="2017-11-24"/>
    <s v="2017-11-24"/>
    <n v="316.27"/>
    <s v="Bronze"/>
  </r>
  <r>
    <x v="15944"/>
    <x v="0"/>
    <s v="Puerto Rico"/>
    <n v="1"/>
    <n v="210.85"/>
    <n v="210.85"/>
    <n v="69.069999999999993"/>
    <n v="1"/>
    <n v="1"/>
    <n v="1"/>
    <n v="3"/>
    <n v="0"/>
    <n v="0"/>
    <s v="2017-11-24"/>
    <s v="2017-11-24"/>
    <n v="316.27"/>
    <s v="Bronze"/>
  </r>
  <r>
    <x v="15945"/>
    <x v="0"/>
    <s v="EE. UU."/>
    <n v="1"/>
    <n v="210.85"/>
    <n v="210.85"/>
    <n v="39.22"/>
    <n v="0"/>
    <n v="2"/>
    <n v="1"/>
    <n v="4"/>
    <n v="0"/>
    <n v="0"/>
    <s v="2017-11-24"/>
    <s v="2017-11-24"/>
    <n v="316.27"/>
    <s v="Bronze"/>
  </r>
  <r>
    <x v="15946"/>
    <x v="2"/>
    <s v="EE. UU."/>
    <n v="1"/>
    <n v="210.85"/>
    <n v="210.85"/>
    <n v="3.99"/>
    <n v="1"/>
    <n v="3"/>
    <n v="1"/>
    <n v="4"/>
    <n v="0"/>
    <n v="0"/>
    <s v="2017-11-24"/>
    <s v="2017-11-24"/>
    <n v="316.27"/>
    <s v="Bronze"/>
  </r>
  <r>
    <x v="15947"/>
    <x v="2"/>
    <s v="EE. UU."/>
    <n v="1"/>
    <n v="210.85"/>
    <n v="210.85"/>
    <n v="-153.63999999999999"/>
    <n v="1"/>
    <n v="4"/>
    <n v="1"/>
    <n v="4"/>
    <n v="0"/>
    <n v="0"/>
    <s v="2017-11-24"/>
    <s v="2017-11-24"/>
    <n v="316.27"/>
    <s v="Bronze"/>
  </r>
  <r>
    <x v="15948"/>
    <x v="1"/>
    <s v="Puerto Rico"/>
    <n v="1"/>
    <n v="210.85"/>
    <n v="210.85"/>
    <n v="12.55"/>
    <n v="0"/>
    <n v="-2"/>
    <n v="0"/>
    <n v="1.83"/>
    <n v="0"/>
    <n v="0"/>
    <s v="2017-11-24"/>
    <s v="2017-11-24"/>
    <n v="316.27"/>
    <s v="Bronze"/>
  </r>
  <r>
    <x v="15949"/>
    <x v="0"/>
    <s v="EE. UU."/>
    <n v="1"/>
    <n v="210.85"/>
    <n v="210.85"/>
    <n v="53.18"/>
    <n v="0"/>
    <n v="-1"/>
    <n v="0"/>
    <n v="1.83"/>
    <n v="0"/>
    <n v="0"/>
    <s v="2017-11-24"/>
    <s v="2017-11-24"/>
    <n v="316.27"/>
    <s v="Bronze"/>
  </r>
  <r>
    <x v="15950"/>
    <x v="2"/>
    <s v="EE. UU."/>
    <n v="1"/>
    <n v="210.85"/>
    <n v="210.85"/>
    <n v="-2.69"/>
    <n v="0"/>
    <n v="0"/>
    <n v="0"/>
    <n v="1.83"/>
    <n v="0"/>
    <n v="0"/>
    <s v="2017-11-24"/>
    <s v="2017-11-24"/>
    <n v="316.27"/>
    <s v="Bronze"/>
  </r>
  <r>
    <x v="15951"/>
    <x v="2"/>
    <s v="Puerto Rico"/>
    <n v="1"/>
    <n v="210.85"/>
    <n v="210.85"/>
    <n v="17.329999999999998"/>
    <n v="1"/>
    <n v="1"/>
    <n v="1"/>
    <n v="1"/>
    <n v="1"/>
    <n v="0"/>
    <s v="2017-11-24"/>
    <s v="2017-11-24"/>
    <n v="316.27"/>
    <s v="Bronze"/>
  </r>
  <r>
    <x v="15952"/>
    <x v="0"/>
    <s v="EE. UU."/>
    <n v="1"/>
    <n v="210.85"/>
    <n v="210.85"/>
    <n v="96.99"/>
    <n v="1"/>
    <n v="2"/>
    <n v="1"/>
    <n v="3"/>
    <n v="0"/>
    <n v="0"/>
    <s v="2017-11-24"/>
    <s v="2017-11-24"/>
    <n v="316.27"/>
    <s v="Bronze"/>
  </r>
  <r>
    <x v="15953"/>
    <x v="0"/>
    <s v="EE. UU."/>
    <n v="1"/>
    <n v="210.85"/>
    <n v="210.85"/>
    <n v="47.44"/>
    <n v="0"/>
    <n v="-2"/>
    <n v="0"/>
    <n v="1.83"/>
    <n v="0"/>
    <n v="0"/>
    <s v="2017-11-24"/>
    <s v="2017-11-24"/>
    <n v="316.27"/>
    <s v="Bronze"/>
  </r>
  <r>
    <x v="15954"/>
    <x v="2"/>
    <s v="EE. UU."/>
    <n v="1"/>
    <n v="210.85"/>
    <n v="210.85"/>
    <n v="5.0599999999999996"/>
    <n v="0"/>
    <n v="-1"/>
    <n v="1"/>
    <n v="3"/>
    <n v="0"/>
    <n v="0"/>
    <s v="2017-11-24"/>
    <s v="2017-11-24"/>
    <n v="316.27"/>
    <s v="Bronze"/>
  </r>
  <r>
    <x v="15955"/>
    <x v="2"/>
    <s v="Puerto Rico"/>
    <n v="1"/>
    <n v="210.85"/>
    <n v="210.85"/>
    <n v="48.41"/>
    <n v="0"/>
    <n v="0"/>
    <n v="0"/>
    <n v="1.83"/>
    <n v="0"/>
    <n v="0"/>
    <s v="2017-11-24"/>
    <s v="2017-11-24"/>
    <n v="316.27"/>
    <s v="Bronze"/>
  </r>
  <r>
    <x v="15956"/>
    <x v="0"/>
    <s v="EE. UU."/>
    <n v="1"/>
    <n v="210.85"/>
    <n v="210.85"/>
    <n v="71.75"/>
    <n v="1"/>
    <n v="1"/>
    <n v="1"/>
    <n v="2"/>
    <n v="0"/>
    <n v="0"/>
    <s v="2017-11-24"/>
    <s v="2017-11-24"/>
    <n v="316.27"/>
    <s v="Bronze"/>
  </r>
  <r>
    <x v="15957"/>
    <x v="2"/>
    <s v="Puerto Rico"/>
    <n v="1"/>
    <n v="210.85"/>
    <n v="210.85"/>
    <n v="83.24"/>
    <n v="1"/>
    <n v="2"/>
    <n v="1"/>
    <n v="3"/>
    <n v="0"/>
    <n v="0"/>
    <s v="2017-11-24"/>
    <s v="2017-11-24"/>
    <n v="316.27"/>
    <s v="Bronze"/>
  </r>
  <r>
    <x v="15958"/>
    <x v="0"/>
    <s v="EE. UU."/>
    <n v="1"/>
    <n v="210.85"/>
    <n v="210.85"/>
    <n v="86.03"/>
    <n v="0"/>
    <n v="-2"/>
    <n v="0"/>
    <n v="1.83"/>
    <n v="0"/>
    <n v="0"/>
    <s v="2017-11-24"/>
    <s v="2017-11-24"/>
    <n v="316.27"/>
    <s v="Bronze"/>
  </r>
  <r>
    <x v="15959"/>
    <x v="0"/>
    <s v="EE. UU."/>
    <n v="1"/>
    <n v="210.85"/>
    <n v="210.85"/>
    <n v="64.2"/>
    <n v="0"/>
    <n v="-1"/>
    <n v="0"/>
    <n v="1.83"/>
    <n v="0"/>
    <n v="0"/>
    <s v="2017-11-24"/>
    <s v="2017-11-24"/>
    <n v="316.27"/>
    <s v="Bronze"/>
  </r>
  <r>
    <x v="15960"/>
    <x v="0"/>
    <s v="Puerto Rico"/>
    <n v="1"/>
    <n v="210.85"/>
    <n v="210.85"/>
    <n v="-154.56"/>
    <n v="0"/>
    <n v="0"/>
    <n v="0"/>
    <n v="1.83"/>
    <n v="0"/>
    <n v="0"/>
    <s v="2017-11-24"/>
    <s v="2017-11-24"/>
    <n v="316.27"/>
    <s v="Bronze"/>
  </r>
  <r>
    <x v="15961"/>
    <x v="0"/>
    <s v="EE. UU."/>
    <n v="1"/>
    <n v="210.85"/>
    <n v="210.85"/>
    <n v="64.14"/>
    <n v="1"/>
    <n v="1"/>
    <n v="1"/>
    <n v="1"/>
    <n v="1"/>
    <n v="0"/>
    <s v="2017-11-24"/>
    <s v="2017-11-24"/>
    <n v="316.27"/>
    <s v="Bronze"/>
  </r>
  <r>
    <x v="15962"/>
    <x v="2"/>
    <s v="Puerto Rico"/>
    <n v="1"/>
    <n v="210.85"/>
    <n v="210.85"/>
    <n v="67.16"/>
    <n v="1"/>
    <n v="2"/>
    <n v="1"/>
    <n v="2"/>
    <n v="0"/>
    <n v="0"/>
    <s v="2017-11-24"/>
    <s v="2017-11-24"/>
    <n v="316.27"/>
    <s v="Bronze"/>
  </r>
  <r>
    <x v="15963"/>
    <x v="0"/>
    <s v="EE. UU."/>
    <n v="1"/>
    <n v="210.85"/>
    <n v="210.85"/>
    <n v="49.02"/>
    <n v="0"/>
    <n v="-2"/>
    <n v="0"/>
    <n v="1.83"/>
    <n v="0"/>
    <n v="0"/>
    <s v="2017-11-24"/>
    <s v="2017-11-24"/>
    <n v="316.27"/>
    <s v="Bronze"/>
  </r>
  <r>
    <x v="15964"/>
    <x v="0"/>
    <s v="Puerto Rico"/>
    <n v="1"/>
    <n v="210.85"/>
    <n v="210.85"/>
    <n v="71.73"/>
    <n v="0"/>
    <n v="-1"/>
    <n v="0"/>
    <n v="1.83"/>
    <n v="0"/>
    <n v="0"/>
    <s v="2017-11-24"/>
    <s v="2017-11-24"/>
    <n v="316.27"/>
    <s v="Bronze"/>
  </r>
  <r>
    <x v="15965"/>
    <x v="1"/>
    <s v="EE. UU."/>
    <n v="1"/>
    <n v="210.85"/>
    <n v="210.85"/>
    <n v="54.08"/>
    <n v="0"/>
    <n v="0"/>
    <n v="0"/>
    <n v="1.83"/>
    <n v="0"/>
    <n v="0"/>
    <s v="2017-11-24"/>
    <s v="2017-11-24"/>
    <n v="316.27"/>
    <s v="Bronze"/>
  </r>
  <r>
    <x v="15966"/>
    <x v="2"/>
    <s v="Puerto Rico"/>
    <n v="1"/>
    <n v="210.85"/>
    <n v="210.85"/>
    <n v="56.68"/>
    <n v="1"/>
    <n v="1"/>
    <n v="1"/>
    <n v="3"/>
    <n v="0"/>
    <n v="0"/>
    <s v="2017-11-24"/>
    <s v="2017-11-24"/>
    <n v="316.27"/>
    <s v="Bronze"/>
  </r>
  <r>
    <x v="15967"/>
    <x v="0"/>
    <s v="EE. UU."/>
    <n v="1"/>
    <n v="210.85"/>
    <n v="210.85"/>
    <n v="98.17"/>
    <n v="1"/>
    <n v="2"/>
    <n v="0"/>
    <n v="1.83"/>
    <n v="0"/>
    <n v="0"/>
    <s v="2017-11-24"/>
    <s v="2017-11-24"/>
    <n v="316.27"/>
    <s v="Bronze"/>
  </r>
  <r>
    <x v="15968"/>
    <x v="0"/>
    <s v="Puerto Rico"/>
    <n v="1"/>
    <n v="210.85"/>
    <n v="210.85"/>
    <n v="-9.09"/>
    <n v="0"/>
    <n v="-2"/>
    <n v="0"/>
    <n v="1.83"/>
    <n v="0"/>
    <n v="0"/>
    <s v="2017-11-24"/>
    <s v="2017-11-24"/>
    <n v="316.27"/>
    <s v="Bronze"/>
  </r>
  <r>
    <x v="15969"/>
    <x v="0"/>
    <s v="EE. UU."/>
    <n v="1"/>
    <n v="210.85"/>
    <n v="210.85"/>
    <n v="73.06"/>
    <n v="0"/>
    <n v="-1"/>
    <n v="0"/>
    <n v="1.83"/>
    <n v="0"/>
    <n v="0"/>
    <s v="2017-11-24"/>
    <s v="2017-11-24"/>
    <n v="316.27"/>
    <s v="Bronze"/>
  </r>
  <r>
    <x v="15970"/>
    <x v="0"/>
    <s v="Puerto Rico"/>
    <n v="1"/>
    <n v="210.85"/>
    <n v="210.85"/>
    <n v="68.53"/>
    <n v="0"/>
    <n v="0"/>
    <n v="0"/>
    <n v="1.83"/>
    <n v="0"/>
    <n v="0"/>
    <s v="2017-11-24"/>
    <s v="2017-11-24"/>
    <n v="316.27"/>
    <s v="Bronze"/>
  </r>
  <r>
    <x v="15971"/>
    <x v="0"/>
    <s v="EE. UU."/>
    <n v="1"/>
    <n v="210.85"/>
    <n v="210.85"/>
    <n v="74.319999999999993"/>
    <n v="1"/>
    <n v="1"/>
    <n v="1"/>
    <n v="3"/>
    <n v="0"/>
    <n v="0"/>
    <s v="2017-11-24"/>
    <s v="2017-11-24"/>
    <n v="316.27"/>
    <s v="Bronze"/>
  </r>
  <r>
    <x v="15972"/>
    <x v="0"/>
    <s v="Puerto Rico"/>
    <n v="1"/>
    <n v="210.85"/>
    <n v="210.85"/>
    <n v="79.28"/>
    <n v="1"/>
    <n v="2"/>
    <n v="1"/>
    <n v="4"/>
    <n v="0"/>
    <n v="0"/>
    <s v="2017-11-24"/>
    <s v="2017-11-24"/>
    <n v="316.27"/>
    <s v="Bronze"/>
  </r>
  <r>
    <x v="15973"/>
    <x v="0"/>
    <s v="EE. UU."/>
    <n v="1"/>
    <n v="210.85"/>
    <n v="210.85"/>
    <n v="48.41"/>
    <n v="1"/>
    <n v="1"/>
    <n v="1"/>
    <n v="3"/>
    <n v="0"/>
    <n v="0"/>
    <s v="2017-11-24"/>
    <s v="2017-11-24"/>
    <n v="316.27"/>
    <s v="Bronze"/>
  </r>
  <r>
    <x v="15974"/>
    <x v="0"/>
    <s v="Puerto Rico"/>
    <n v="1"/>
    <n v="210.85"/>
    <n v="210.85"/>
    <n v="47.25"/>
    <n v="0"/>
    <n v="1"/>
    <n v="1"/>
    <n v="2"/>
    <n v="0"/>
    <n v="0"/>
    <s v="2017-11-24"/>
    <s v="2017-11-24"/>
    <n v="316.27"/>
    <s v="Bronze"/>
  </r>
  <r>
    <x v="15975"/>
    <x v="0"/>
    <s v="EE. UU."/>
    <n v="1"/>
    <n v="210.85"/>
    <n v="210.85"/>
    <n v="61.99"/>
    <n v="1"/>
    <n v="2"/>
    <n v="1"/>
    <n v="3"/>
    <n v="0"/>
    <n v="0"/>
    <s v="2017-11-24"/>
    <s v="2017-11-24"/>
    <n v="316.27"/>
    <s v="Bronze"/>
  </r>
  <r>
    <x v="15976"/>
    <x v="0"/>
    <s v="EE. UU."/>
    <n v="1"/>
    <n v="210.85"/>
    <n v="210.85"/>
    <n v="86.03"/>
    <n v="1"/>
    <n v="3"/>
    <n v="1"/>
    <n v="3"/>
    <n v="0"/>
    <n v="0"/>
    <s v="2017-11-24"/>
    <s v="2017-11-24"/>
    <n v="316.27"/>
    <s v="Bronze"/>
  </r>
  <r>
    <x v="15977"/>
    <x v="0"/>
    <s v="EE. UU."/>
    <n v="1"/>
    <n v="210.85"/>
    <n v="210.85"/>
    <n v="49.53"/>
    <n v="1"/>
    <n v="2"/>
    <n v="1"/>
    <n v="4"/>
    <n v="0"/>
    <n v="0"/>
    <s v="2017-11-24"/>
    <s v="2017-11-24"/>
    <n v="316.27"/>
    <s v="Bronze"/>
  </r>
  <r>
    <x v="15978"/>
    <x v="0"/>
    <s v="Puerto Rico"/>
    <n v="1"/>
    <n v="210.85"/>
    <n v="210.85"/>
    <n v="18.55"/>
    <n v="0"/>
    <n v="-2"/>
    <n v="0"/>
    <n v="1.83"/>
    <n v="0"/>
    <n v="0"/>
    <s v="2017-11-24"/>
    <s v="2017-11-24"/>
    <n v="316.27"/>
    <s v="Bronze"/>
  </r>
  <r>
    <x v="15979"/>
    <x v="2"/>
    <s v="EE. UU."/>
    <n v="1"/>
    <n v="210.85"/>
    <n v="210.85"/>
    <n v="77.8"/>
    <n v="0"/>
    <n v="-1"/>
    <n v="0"/>
    <n v="1.83"/>
    <n v="0"/>
    <n v="0"/>
    <s v="2017-11-24"/>
    <s v="2017-11-24"/>
    <n v="316.27"/>
    <s v="Bronze"/>
  </r>
  <r>
    <x v="15980"/>
    <x v="2"/>
    <s v="EE. UU."/>
    <n v="1"/>
    <n v="210.85"/>
    <n v="210.85"/>
    <n v="94.02"/>
    <n v="0"/>
    <n v="0"/>
    <n v="0"/>
    <n v="1.83"/>
    <n v="0"/>
    <n v="0"/>
    <s v="2017-11-24"/>
    <s v="2017-11-24"/>
    <n v="316.27"/>
    <s v="Bronze"/>
  </r>
  <r>
    <x v="15981"/>
    <x v="0"/>
    <s v="EE. UU."/>
    <n v="1"/>
    <n v="210.85"/>
    <n v="210.85"/>
    <n v="-39.22"/>
    <n v="0"/>
    <n v="3"/>
    <n v="1"/>
    <n v="3"/>
    <n v="0"/>
    <n v="0"/>
    <s v="2017-11-24"/>
    <s v="2017-11-24"/>
    <n v="316.27"/>
    <s v="Bronze"/>
  </r>
  <r>
    <x v="15982"/>
    <x v="0"/>
    <s v="Puerto Rico"/>
    <n v="1"/>
    <n v="210.85"/>
    <n v="210.85"/>
    <n v="74.72"/>
    <n v="1"/>
    <n v="2"/>
    <n v="0"/>
    <n v="1.83"/>
    <n v="0"/>
    <n v="0"/>
    <s v="2017-11-24"/>
    <s v="2017-11-24"/>
    <n v="316.27"/>
    <s v="Bronze"/>
  </r>
  <r>
    <x v="15983"/>
    <x v="0"/>
    <s v="EE. UU."/>
    <n v="1"/>
    <n v="210.85"/>
    <n v="210.85"/>
    <n v="70.11"/>
    <n v="0"/>
    <n v="0"/>
    <n v="0"/>
    <n v="1.83"/>
    <n v="0"/>
    <n v="0"/>
    <s v="2017-11-24"/>
    <s v="2017-11-24"/>
    <n v="316.27"/>
    <s v="Bronze"/>
  </r>
  <r>
    <x v="15984"/>
    <x v="0"/>
    <s v="Puerto Rico"/>
    <n v="1"/>
    <n v="210.85"/>
    <n v="210.85"/>
    <n v="-45.54"/>
    <n v="0"/>
    <n v="-1"/>
    <n v="0"/>
    <n v="1.83"/>
    <n v="0"/>
    <n v="0"/>
    <s v="2017-11-24"/>
    <s v="2017-11-24"/>
    <n v="316.27"/>
    <s v="Bronze"/>
  </r>
  <r>
    <x v="15985"/>
    <x v="0"/>
    <s v="EE. UU."/>
    <n v="1"/>
    <n v="210.85"/>
    <n v="210.85"/>
    <n v="40.9"/>
    <n v="0"/>
    <n v="0"/>
    <n v="0"/>
    <n v="1.83"/>
    <n v="0"/>
    <n v="0"/>
    <s v="2017-11-24"/>
    <s v="2017-11-24"/>
    <n v="316.27"/>
    <s v="Bronze"/>
  </r>
  <r>
    <x v="15986"/>
    <x v="0"/>
    <s v="EE. UU."/>
    <n v="1"/>
    <n v="210.85"/>
    <n v="210.85"/>
    <n v="25.83"/>
    <n v="1"/>
    <n v="1"/>
    <n v="1"/>
    <n v="3"/>
    <n v="0"/>
    <n v="0"/>
    <s v="2017-11-24"/>
    <s v="2017-11-24"/>
    <n v="316.27"/>
    <s v="Bronze"/>
  </r>
  <r>
    <x v="15987"/>
    <x v="2"/>
    <s v="Puerto Rico"/>
    <n v="1"/>
    <n v="210.85"/>
    <n v="210.85"/>
    <n v="-166.99"/>
    <n v="1"/>
    <n v="2"/>
    <n v="1"/>
    <n v="3"/>
    <n v="0"/>
    <n v="0"/>
    <s v="2017-11-24"/>
    <s v="2017-11-24"/>
    <n v="316.27"/>
    <s v="Bronze"/>
  </r>
  <r>
    <x v="15988"/>
    <x v="1"/>
    <s v="EE. UU."/>
    <n v="1"/>
    <n v="260.64999999999998"/>
    <n v="260.64999999999998"/>
    <n v="87.58"/>
    <n v="0"/>
    <n v="-2"/>
    <n v="0"/>
    <n v="1.83"/>
    <n v="0"/>
    <n v="0"/>
    <s v="2017-11-24"/>
    <s v="2017-11-24"/>
    <n v="390.98"/>
    <s v="Bronze"/>
  </r>
  <r>
    <x v="15989"/>
    <x v="1"/>
    <s v="EE. UU."/>
    <n v="1"/>
    <n v="260.64999999999998"/>
    <n v="260.64999999999998"/>
    <n v="88.49"/>
    <n v="0"/>
    <n v="-1"/>
    <n v="0"/>
    <n v="1.83"/>
    <n v="0"/>
    <n v="0"/>
    <s v="2017-11-24"/>
    <s v="2017-11-24"/>
    <n v="390.98"/>
    <s v="Bronze"/>
  </r>
  <r>
    <x v="15990"/>
    <x v="1"/>
    <s v="EE. UU."/>
    <n v="1"/>
    <n v="260.64999999999998"/>
    <n v="260.64999999999998"/>
    <n v="-60.79"/>
    <n v="0"/>
    <n v="0"/>
    <n v="1"/>
    <n v="5"/>
    <n v="0"/>
    <n v="0"/>
    <s v="2017-11-24"/>
    <s v="2017-11-24"/>
    <n v="390.98"/>
    <s v="Bronze"/>
  </r>
  <r>
    <x v="15991"/>
    <x v="1"/>
    <s v="Puerto Rico"/>
    <n v="1"/>
    <n v="260.64999999999998"/>
    <n v="260.64999999999998"/>
    <n v="108.38"/>
    <n v="1"/>
    <n v="1"/>
    <n v="1"/>
    <n v="3"/>
    <n v="0"/>
    <n v="0"/>
    <s v="2017-11-24"/>
    <s v="2017-11-24"/>
    <n v="390.98"/>
    <s v="Bronze"/>
  </r>
  <r>
    <x v="15992"/>
    <x v="1"/>
    <s v="EE. UU."/>
    <n v="1"/>
    <n v="260.64999999999998"/>
    <n v="260.64999999999998"/>
    <n v="-95.66"/>
    <n v="1"/>
    <n v="2"/>
    <n v="0"/>
    <n v="1.83"/>
    <n v="0"/>
    <n v="0"/>
    <s v="2017-11-24"/>
    <s v="2017-11-24"/>
    <n v="390.98"/>
    <s v="Bronze"/>
  </r>
  <r>
    <x v="15993"/>
    <x v="1"/>
    <s v="Puerto Rico"/>
    <n v="1"/>
    <n v="260.64999999999998"/>
    <n v="260.64999999999998"/>
    <n v="61.19"/>
    <n v="0"/>
    <n v="-2"/>
    <n v="0"/>
    <n v="1.83"/>
    <n v="0"/>
    <n v="0"/>
    <s v="2017-11-24"/>
    <s v="2017-11-24"/>
    <n v="390.98"/>
    <s v="Bronze"/>
  </r>
  <r>
    <x v="15994"/>
    <x v="2"/>
    <s v="EE. UU."/>
    <n v="1"/>
    <n v="260.64999999999998"/>
    <n v="260.64999999999998"/>
    <n v="15.64"/>
    <n v="0"/>
    <n v="-1"/>
    <n v="0"/>
    <n v="1.83"/>
    <n v="0"/>
    <n v="0"/>
    <s v="2017-11-25"/>
    <s v="2017-11-25"/>
    <n v="390.98"/>
    <s v="Bronze"/>
  </r>
  <r>
    <x v="15995"/>
    <x v="2"/>
    <s v="Puerto Rico"/>
    <n v="1"/>
    <n v="260.64999999999998"/>
    <n v="260.64999999999998"/>
    <n v="-51.94"/>
    <n v="0"/>
    <n v="0"/>
    <n v="0"/>
    <n v="1.83"/>
    <n v="0"/>
    <n v="0"/>
    <s v="2017-11-25"/>
    <s v="2017-11-25"/>
    <n v="390.98"/>
    <s v="Bronze"/>
  </r>
  <r>
    <x v="15996"/>
    <x v="1"/>
    <s v="EE. UU."/>
    <n v="1"/>
    <n v="260.64999999999998"/>
    <n v="260.64999999999998"/>
    <n v="-189.3"/>
    <n v="1"/>
    <n v="1"/>
    <n v="1"/>
    <n v="4"/>
    <n v="0"/>
    <n v="0"/>
    <s v="2017-11-25"/>
    <s v="2017-11-25"/>
    <n v="390.98"/>
    <s v="Bronze"/>
  </r>
  <r>
    <x v="15997"/>
    <x v="1"/>
    <s v="Puerto Rico"/>
    <n v="1"/>
    <n v="260.64999999999998"/>
    <n v="260.64999999999998"/>
    <n v="-21.89"/>
    <n v="1"/>
    <n v="2"/>
    <n v="0"/>
    <n v="1.83"/>
    <n v="0"/>
    <n v="0"/>
    <s v="2017-11-25"/>
    <s v="2017-11-25"/>
    <n v="390.98"/>
    <s v="Bronze"/>
  </r>
  <r>
    <x v="15998"/>
    <x v="0"/>
    <s v="EE. UU."/>
    <n v="1"/>
    <n v="260.64999999999998"/>
    <n v="260.64999999999998"/>
    <n v="66.47"/>
    <n v="1"/>
    <n v="1"/>
    <n v="1"/>
    <n v="4"/>
    <n v="0"/>
    <n v="0"/>
    <s v="2017-11-25"/>
    <s v="2017-11-25"/>
    <n v="390.98"/>
    <s v="Bronze"/>
  </r>
  <r>
    <x v="15999"/>
    <x v="1"/>
    <s v="EE. UU."/>
    <n v="1"/>
    <n v="260.64999999999998"/>
    <n v="260.64999999999998"/>
    <n v="-340.15"/>
    <n v="1"/>
    <n v="1"/>
    <n v="0"/>
    <n v="1.83"/>
    <n v="0"/>
    <n v="0"/>
    <s v="2017-11-25"/>
    <s v="2017-11-25"/>
    <n v="390.98"/>
    <s v="Bronze"/>
  </r>
  <r>
    <x v="16000"/>
    <x v="2"/>
    <s v="Puerto Rico"/>
    <n v="1"/>
    <n v="260.64999999999998"/>
    <n v="260.64999999999998"/>
    <n v="19.96"/>
    <n v="1"/>
    <n v="2"/>
    <n v="1"/>
    <n v="3"/>
    <n v="0"/>
    <n v="0"/>
    <s v="2017-11-25"/>
    <s v="2017-11-25"/>
    <n v="390.98"/>
    <s v="Bronze"/>
  </r>
  <r>
    <x v="16001"/>
    <x v="2"/>
    <s v="EE. UU."/>
    <n v="1"/>
    <n v="260.64999999999998"/>
    <n v="260.64999999999998"/>
    <n v="73.430000000000007"/>
    <n v="1"/>
    <n v="1"/>
    <n v="1"/>
    <n v="4"/>
    <n v="0"/>
    <n v="0"/>
    <s v="2017-11-25"/>
    <s v="2017-11-25"/>
    <n v="390.98"/>
    <s v="Bronze"/>
  </r>
  <r>
    <x v="16002"/>
    <x v="1"/>
    <s v="Puerto Rico"/>
    <n v="1"/>
    <n v="260.64999999999998"/>
    <n v="260.64999999999998"/>
    <n v="17.79"/>
    <n v="0"/>
    <n v="1"/>
    <n v="1"/>
    <n v="3"/>
    <n v="0"/>
    <n v="0"/>
    <s v="2017-11-25"/>
    <s v="2017-11-25"/>
    <n v="390.98"/>
    <s v="Bronze"/>
  </r>
  <r>
    <x v="16003"/>
    <x v="0"/>
    <s v="EE. UU."/>
    <n v="1"/>
    <n v="260.64999999999998"/>
    <n v="260.64999999999998"/>
    <n v="66.66"/>
    <n v="0"/>
    <n v="-2"/>
    <n v="0"/>
    <n v="1.83"/>
    <n v="0"/>
    <n v="0"/>
    <s v="2017-11-25"/>
    <s v="2017-11-25"/>
    <n v="390.98"/>
    <s v="Bronze"/>
  </r>
  <r>
    <x v="16004"/>
    <x v="0"/>
    <s v="EE. UU."/>
    <n v="1"/>
    <n v="260.64999999999998"/>
    <n v="260.64999999999998"/>
    <n v="71.430000000000007"/>
    <n v="0"/>
    <n v="-1"/>
    <n v="0"/>
    <n v="1.83"/>
    <n v="0"/>
    <n v="0"/>
    <s v="2017-11-25"/>
    <s v="2017-11-25"/>
    <n v="390.98"/>
    <s v="Bronze"/>
  </r>
  <r>
    <x v="16005"/>
    <x v="2"/>
    <s v="Puerto Rico"/>
    <n v="1"/>
    <n v="260.64999999999998"/>
    <n v="260.64999999999998"/>
    <n v="83.69"/>
    <n v="0"/>
    <n v="0"/>
    <n v="0"/>
    <n v="1.83"/>
    <n v="0"/>
    <n v="0"/>
    <s v="2017-11-25"/>
    <s v="2017-11-25"/>
    <n v="390.98"/>
    <s v="Bronze"/>
  </r>
  <r>
    <x v="16006"/>
    <x v="2"/>
    <s v="EE. UU."/>
    <n v="1"/>
    <n v="260.64999999999998"/>
    <n v="260.64999999999998"/>
    <n v="120.11"/>
    <n v="1"/>
    <n v="1"/>
    <n v="1"/>
    <n v="3"/>
    <n v="0"/>
    <n v="0"/>
    <s v="2017-11-25"/>
    <s v="2017-11-25"/>
    <n v="390.98"/>
    <s v="Bronze"/>
  </r>
  <r>
    <x v="16007"/>
    <x v="2"/>
    <s v="Puerto Rico"/>
    <n v="1"/>
    <n v="260.64999999999998"/>
    <n v="260.64999999999998"/>
    <n v="-151.69999999999999"/>
    <n v="1"/>
    <n v="2"/>
    <n v="1"/>
    <n v="3"/>
    <n v="0"/>
    <n v="0"/>
    <s v="2017-11-25"/>
    <s v="2017-11-25"/>
    <n v="390.98"/>
    <s v="Bronze"/>
  </r>
  <r>
    <x v="16008"/>
    <x v="0"/>
    <s v="EE. UU."/>
    <n v="1"/>
    <n v="260.64999999999998"/>
    <n v="260.64999999999998"/>
    <n v="66.41"/>
    <n v="0"/>
    <n v="0"/>
    <n v="0"/>
    <n v="1.83"/>
    <n v="0"/>
    <n v="0"/>
    <s v="2017-11-25"/>
    <s v="2017-11-25"/>
    <n v="390.98"/>
    <s v="Bronze"/>
  </r>
  <r>
    <x v="16009"/>
    <x v="0"/>
    <s v="EE. UU."/>
    <n v="1"/>
    <n v="260.64999999999998"/>
    <n v="260.64999999999998"/>
    <n v="126.44"/>
    <n v="1"/>
    <n v="1"/>
    <n v="0"/>
    <n v="1.83"/>
    <n v="0"/>
    <n v="0"/>
    <s v="2017-11-25"/>
    <s v="2017-11-25"/>
    <n v="390.98"/>
    <s v="Bronze"/>
  </r>
  <r>
    <x v="16010"/>
    <x v="0"/>
    <s v="EE. UU."/>
    <n v="1"/>
    <n v="260.64999999999998"/>
    <n v="260.64999999999998"/>
    <n v="130.33000000000001"/>
    <n v="1"/>
    <n v="2"/>
    <n v="1"/>
    <n v="3"/>
    <n v="0"/>
    <n v="0"/>
    <s v="2017-11-25"/>
    <s v="2017-11-25"/>
    <n v="390.98"/>
    <s v="Bronze"/>
  </r>
  <r>
    <x v="16011"/>
    <x v="2"/>
    <s v="Puerto Rico"/>
    <n v="1"/>
    <n v="260.64999999999998"/>
    <n v="260.64999999999998"/>
    <n v="48.87"/>
    <n v="1"/>
    <n v="3"/>
    <n v="1"/>
    <n v="4"/>
    <n v="0"/>
    <n v="0"/>
    <s v="2017-11-25"/>
    <s v="2017-11-25"/>
    <n v="390.98"/>
    <s v="Bronze"/>
  </r>
  <r>
    <x v="16012"/>
    <x v="0"/>
    <s v="EE. UU."/>
    <n v="1"/>
    <n v="260.64999999999998"/>
    <n v="260.64999999999998"/>
    <n v="104.26"/>
    <n v="1"/>
    <n v="4"/>
    <n v="0"/>
    <n v="1.83"/>
    <n v="0"/>
    <n v="0"/>
    <s v="2017-11-25"/>
    <s v="2017-11-25"/>
    <n v="390.98"/>
    <s v="Bronze"/>
  </r>
  <r>
    <x v="16013"/>
    <x v="0"/>
    <s v="Puerto Rico"/>
    <n v="1"/>
    <n v="260.64999999999998"/>
    <n v="260.64999999999998"/>
    <n v="81.22"/>
    <n v="0"/>
    <n v="0"/>
    <n v="1"/>
    <n v="3"/>
    <n v="0"/>
    <n v="0"/>
    <s v="2017-11-25"/>
    <s v="2017-11-25"/>
    <n v="390.98"/>
    <s v="Bronze"/>
  </r>
  <r>
    <x v="16014"/>
    <x v="0"/>
    <s v="EE. UU."/>
    <n v="1"/>
    <n v="260.64999999999998"/>
    <n v="260.64999999999998"/>
    <n v="54.08"/>
    <n v="1"/>
    <n v="1"/>
    <n v="1"/>
    <n v="4"/>
    <n v="0"/>
    <n v="0"/>
    <s v="2017-11-25"/>
    <s v="2017-11-25"/>
    <n v="390.98"/>
    <s v="Bronze"/>
  </r>
  <r>
    <x v="16015"/>
    <x v="0"/>
    <s v="EE. UU."/>
    <n v="1"/>
    <n v="260.64999999999998"/>
    <n v="260.64999999999998"/>
    <n v="-6.35"/>
    <n v="0"/>
    <n v="0"/>
    <n v="0"/>
    <n v="1.83"/>
    <n v="0"/>
    <n v="0"/>
    <s v="2017-11-25"/>
    <s v="2017-11-25"/>
    <n v="390.98"/>
    <s v="Bronze"/>
  </r>
  <r>
    <x v="16016"/>
    <x v="2"/>
    <s v="Puerto Rico"/>
    <n v="1"/>
    <n v="260.64999999999998"/>
    <n v="260.64999999999998"/>
    <n v="-169.93"/>
    <n v="0"/>
    <n v="1"/>
    <n v="0"/>
    <n v="1.83"/>
    <n v="0"/>
    <n v="0"/>
    <s v="2017-11-25"/>
    <s v="2017-11-25"/>
    <n v="390.98"/>
    <s v="Bronze"/>
  </r>
  <r>
    <x v="16017"/>
    <x v="2"/>
    <s v="EE. UU."/>
    <n v="1"/>
    <n v="260.64999999999998"/>
    <n v="260.64999999999998"/>
    <n v="-51.93"/>
    <n v="1"/>
    <n v="2"/>
    <n v="1"/>
    <n v="4"/>
    <n v="0"/>
    <n v="0"/>
    <s v="2017-11-25"/>
    <s v="2017-11-25"/>
    <n v="390.98"/>
    <s v="Bronze"/>
  </r>
  <r>
    <x v="16018"/>
    <x v="2"/>
    <s v="Puerto Rico"/>
    <n v="1"/>
    <n v="260.64999999999998"/>
    <n v="260.64999999999998"/>
    <n v="25.92"/>
    <n v="0"/>
    <n v="-2"/>
    <n v="0"/>
    <n v="1.83"/>
    <n v="0"/>
    <n v="0"/>
    <s v="2017-11-25"/>
    <s v="2017-11-25"/>
    <n v="390.98"/>
    <s v="Bronze"/>
  </r>
  <r>
    <x v="16019"/>
    <x v="2"/>
    <s v="Puerto Rico"/>
    <n v="1"/>
    <n v="260.64999999999998"/>
    <n v="260.64999999999998"/>
    <n v="14.78"/>
    <n v="0"/>
    <n v="-1"/>
    <n v="0"/>
    <n v="1.83"/>
    <n v="0"/>
    <n v="0"/>
    <s v="2017-11-25"/>
    <s v="2017-11-25"/>
    <n v="390.98"/>
    <s v="Bronze"/>
  </r>
  <r>
    <x v="16020"/>
    <x v="2"/>
    <s v="EE. UU."/>
    <n v="1"/>
    <n v="260.64999999999998"/>
    <n v="260.64999999999998"/>
    <n v="-32.729999999999997"/>
    <n v="1"/>
    <n v="2"/>
    <n v="1"/>
    <n v="2"/>
    <n v="0"/>
    <n v="0"/>
    <s v="2017-11-25"/>
    <s v="2017-11-25"/>
    <n v="390.98"/>
    <s v="Bronze"/>
  </r>
  <r>
    <x v="16021"/>
    <x v="1"/>
    <s v="Puerto Rico"/>
    <n v="1"/>
    <n v="260.64999999999998"/>
    <n v="260.64999999999998"/>
    <n v="94.54"/>
    <n v="1"/>
    <n v="1"/>
    <n v="0"/>
    <n v="1.83"/>
    <n v="0"/>
    <n v="0"/>
    <s v="2017-11-25"/>
    <s v="2017-11-25"/>
    <n v="390.98"/>
    <s v="Bronze"/>
  </r>
  <r>
    <x v="16022"/>
    <x v="1"/>
    <s v="EE. UU."/>
    <n v="1"/>
    <n v="260.64999999999998"/>
    <n v="260.64999999999998"/>
    <n v="68.97"/>
    <n v="1"/>
    <n v="4"/>
    <n v="1"/>
    <n v="4"/>
    <n v="0"/>
    <n v="0"/>
    <s v="2017-11-25"/>
    <s v="2017-11-25"/>
    <n v="390.98"/>
    <s v="Bronze"/>
  </r>
  <r>
    <x v="16023"/>
    <x v="0"/>
    <s v="EE. UU."/>
    <n v="1"/>
    <n v="260.64999999999998"/>
    <n v="260.64999999999998"/>
    <n v="118.86"/>
    <n v="0"/>
    <n v="0"/>
    <n v="0"/>
    <n v="1.83"/>
    <n v="0"/>
    <n v="0"/>
    <s v="2017-11-25"/>
    <s v="2017-11-25"/>
    <n v="390.98"/>
    <s v="Bronze"/>
  </r>
  <r>
    <x v="16024"/>
    <x v="1"/>
    <s v="EE. UU."/>
    <n v="1"/>
    <n v="260.64999999999998"/>
    <n v="260.64999999999998"/>
    <n v="81.319999999999993"/>
    <n v="0"/>
    <n v="1"/>
    <n v="1"/>
    <n v="2"/>
    <n v="0"/>
    <n v="0"/>
    <s v="2017-11-25"/>
    <s v="2017-11-25"/>
    <n v="390.98"/>
    <s v="Bronze"/>
  </r>
  <r>
    <x v="16025"/>
    <x v="1"/>
    <s v="EE. UU."/>
    <n v="1"/>
    <n v="260.64999999999998"/>
    <n v="260.64999999999998"/>
    <n v="65.739999999999995"/>
    <n v="1"/>
    <n v="2"/>
    <n v="1"/>
    <n v="3"/>
    <n v="0"/>
    <n v="0"/>
    <s v="2017-11-25"/>
    <s v="2017-11-25"/>
    <n v="390.98"/>
    <s v="Bronze"/>
  </r>
  <r>
    <x v="16026"/>
    <x v="1"/>
    <s v="Puerto Rico"/>
    <n v="1"/>
    <n v="260.64999999999998"/>
    <n v="260.64999999999998"/>
    <n v="-28.86"/>
    <n v="1"/>
    <n v="3"/>
    <n v="0"/>
    <n v="1.83"/>
    <n v="0"/>
    <n v="0"/>
    <s v="2017-11-25"/>
    <s v="2017-11-25"/>
    <n v="390.98"/>
    <s v="Bronze"/>
  </r>
  <r>
    <x v="16027"/>
    <x v="1"/>
    <s v="EE. UU."/>
    <n v="1"/>
    <n v="260.64999999999998"/>
    <n v="260.64999999999998"/>
    <n v="46.45"/>
    <n v="1"/>
    <n v="2"/>
    <n v="0"/>
    <n v="1.83"/>
    <n v="0"/>
    <n v="0"/>
    <s v="2017-11-25"/>
    <s v="2017-11-25"/>
    <n v="390.98"/>
    <s v="Bronze"/>
  </r>
  <r>
    <x v="16028"/>
    <x v="1"/>
    <s v="Puerto Rico"/>
    <n v="1"/>
    <n v="260.64999999999998"/>
    <n v="260.64999999999998"/>
    <n v="117.29"/>
    <n v="0"/>
    <n v="-2"/>
    <n v="0"/>
    <n v="1.83"/>
    <n v="0"/>
    <n v="0"/>
    <s v="2017-11-25"/>
    <s v="2017-11-25"/>
    <n v="390.98"/>
    <s v="Bronze"/>
  </r>
  <r>
    <x v="16029"/>
    <x v="1"/>
    <s v="EE. UU."/>
    <n v="1"/>
    <n v="260.64999999999998"/>
    <n v="260.64999999999998"/>
    <n v="58.65"/>
    <n v="0"/>
    <n v="-1"/>
    <n v="0"/>
    <n v="1.83"/>
    <n v="0"/>
    <n v="0"/>
    <s v="2017-11-25"/>
    <s v="2017-11-25"/>
    <n v="390.98"/>
    <s v="Bronze"/>
  </r>
  <r>
    <x v="16030"/>
    <x v="2"/>
    <s v="EE. UU."/>
    <n v="1"/>
    <n v="260.64999999999998"/>
    <n v="260.64999999999998"/>
    <n v="-33.99"/>
    <n v="1"/>
    <n v="2"/>
    <n v="1"/>
    <n v="2"/>
    <n v="0"/>
    <n v="0"/>
    <s v="2017-11-25"/>
    <s v="2017-11-25"/>
    <n v="390.98"/>
    <s v="Bronze"/>
  </r>
  <r>
    <x v="16031"/>
    <x v="0"/>
    <s v="EE. UU."/>
    <n v="1"/>
    <n v="260.64999999999998"/>
    <n v="260.64999999999998"/>
    <n v="89.77"/>
    <n v="1"/>
    <n v="3"/>
    <n v="1"/>
    <n v="3"/>
    <n v="0"/>
    <n v="0"/>
    <s v="2017-11-25"/>
    <s v="2017-11-25"/>
    <n v="390.98"/>
    <s v="Bronze"/>
  </r>
  <r>
    <x v="16032"/>
    <x v="2"/>
    <s v="Puerto Rico"/>
    <n v="1"/>
    <n v="260.64999999999998"/>
    <n v="260.64999999999998"/>
    <n v="78.53"/>
    <n v="1"/>
    <n v="4"/>
    <n v="1"/>
    <n v="3"/>
    <n v="0"/>
    <n v="0"/>
    <s v="2017-11-25"/>
    <s v="2017-11-25"/>
    <n v="390.98"/>
    <s v="Bronze"/>
  </r>
  <r>
    <x v="16033"/>
    <x v="1"/>
    <s v="EE. UU."/>
    <n v="1"/>
    <n v="260.64999999999998"/>
    <n v="260.64999999999998"/>
    <n v="74"/>
    <n v="0"/>
    <n v="0"/>
    <n v="0"/>
    <n v="1.83"/>
    <n v="0"/>
    <n v="0"/>
    <s v="2017-11-25"/>
    <s v="2017-11-25"/>
    <n v="390.98"/>
    <s v="Bronze"/>
  </r>
  <r>
    <x v="16034"/>
    <x v="1"/>
    <s v="EE. UU."/>
    <n v="1"/>
    <n v="260.64999999999998"/>
    <n v="260.64999999999998"/>
    <n v="97.48"/>
    <n v="0"/>
    <n v="-1"/>
    <n v="0"/>
    <n v="1.83"/>
    <n v="0"/>
    <n v="0"/>
    <s v="2017-11-25"/>
    <s v="2017-11-25"/>
    <n v="390.98"/>
    <s v="Bronze"/>
  </r>
  <r>
    <x v="16035"/>
    <x v="1"/>
    <s v="Puerto Rico"/>
    <n v="1"/>
    <n v="260.64999999999998"/>
    <n v="260.64999999999998"/>
    <n v="-51.02"/>
    <n v="0"/>
    <n v="0"/>
    <n v="0"/>
    <n v="1.83"/>
    <n v="0"/>
    <n v="0"/>
    <s v="2017-11-25"/>
    <s v="2017-11-25"/>
    <n v="390.98"/>
    <s v="Bronze"/>
  </r>
  <r>
    <x v="16036"/>
    <x v="1"/>
    <s v="EE. UU."/>
    <n v="1"/>
    <n v="260.64999999999998"/>
    <n v="260.64999999999998"/>
    <n v="71.790000000000006"/>
    <n v="1"/>
    <n v="1"/>
    <n v="1"/>
    <n v="4"/>
    <n v="0"/>
    <n v="0"/>
    <s v="2017-11-25"/>
    <s v="2017-11-25"/>
    <n v="390.98"/>
    <s v="Bronze"/>
  </r>
  <r>
    <x v="16037"/>
    <x v="1"/>
    <s v="Puerto Rico"/>
    <n v="1"/>
    <n v="260.64999999999998"/>
    <n v="260.64999999999998"/>
    <n v="23.46"/>
    <n v="1"/>
    <n v="2"/>
    <n v="1"/>
    <n v="3"/>
    <n v="0"/>
    <n v="0"/>
    <s v="2017-11-25"/>
    <s v="2017-11-25"/>
    <n v="390.98"/>
    <s v="Bronze"/>
  </r>
  <r>
    <x v="16038"/>
    <x v="1"/>
    <s v="EE. UU."/>
    <n v="1"/>
    <n v="260.64999999999998"/>
    <n v="260.64999999999998"/>
    <n v="97.25"/>
    <n v="0"/>
    <n v="-2"/>
    <n v="1"/>
    <n v="4"/>
    <n v="0"/>
    <n v="0"/>
    <s v="2017-11-25"/>
    <s v="2017-11-25"/>
    <n v="390.98"/>
    <s v="Bronze"/>
  </r>
  <r>
    <x v="16039"/>
    <x v="0"/>
    <s v="Puerto Rico"/>
    <n v="1"/>
    <n v="260.64999999999998"/>
    <n v="260.64999999999998"/>
    <n v="70.3"/>
    <n v="0"/>
    <n v="-1"/>
    <n v="0"/>
    <n v="1.83"/>
    <n v="0"/>
    <n v="0"/>
    <s v="2017-11-25"/>
    <s v="2017-11-25"/>
    <n v="390.98"/>
    <s v="Bronze"/>
  </r>
  <r>
    <x v="16040"/>
    <x v="2"/>
    <s v="EE. UU."/>
    <n v="1"/>
    <n v="260.64999999999998"/>
    <n v="260.64999999999998"/>
    <n v="92.37"/>
    <n v="0"/>
    <n v="0"/>
    <n v="0"/>
    <n v="1.83"/>
    <n v="0"/>
    <n v="0"/>
    <s v="2017-11-25"/>
    <s v="2017-11-25"/>
    <n v="390.98"/>
    <s v="Bronze"/>
  </r>
  <r>
    <x v="16041"/>
    <x v="0"/>
    <s v="EE. UU."/>
    <n v="1"/>
    <n v="260.64999999999998"/>
    <n v="260.64999999999998"/>
    <n v="118.86"/>
    <n v="1"/>
    <n v="1"/>
    <n v="1"/>
    <n v="2"/>
    <n v="0"/>
    <n v="0"/>
    <s v="2017-11-25"/>
    <s v="2017-11-25"/>
    <n v="390.98"/>
    <s v="Bronze"/>
  </r>
  <r>
    <x v="16042"/>
    <x v="0"/>
    <s v="Puerto Rico"/>
    <n v="1"/>
    <n v="260.64999999999998"/>
    <n v="260.64999999999998"/>
    <n v="67.56"/>
    <n v="1"/>
    <n v="1"/>
    <n v="1"/>
    <n v="3"/>
    <n v="0"/>
    <n v="0"/>
    <s v="2017-11-25"/>
    <s v="2017-11-25"/>
    <n v="390.98"/>
    <s v="Bronze"/>
  </r>
  <r>
    <x v="16043"/>
    <x v="0"/>
    <s v="EE. UU."/>
    <n v="1"/>
    <n v="260.64999999999998"/>
    <n v="260.64999999999998"/>
    <n v="91.78"/>
    <n v="0"/>
    <n v="0"/>
    <n v="0"/>
    <n v="1.83"/>
    <n v="0"/>
    <n v="0"/>
    <s v="2017-11-25"/>
    <s v="2017-11-25"/>
    <n v="390.98"/>
    <s v="Bronze"/>
  </r>
  <r>
    <x v="16044"/>
    <x v="0"/>
    <s v="EE. UU."/>
    <n v="1"/>
    <n v="260.64999999999998"/>
    <n v="260.64999999999998"/>
    <n v="66.41"/>
    <n v="1"/>
    <n v="1"/>
    <n v="1"/>
    <n v="3"/>
    <n v="0"/>
    <n v="0"/>
    <s v="2017-11-25"/>
    <s v="2017-11-25"/>
    <n v="390.98"/>
    <s v="Bronze"/>
  </r>
  <r>
    <x v="16045"/>
    <x v="0"/>
    <s v="Puerto Rico"/>
    <n v="1"/>
    <n v="260.64999999999998"/>
    <n v="260.64999999999998"/>
    <n v="67.09"/>
    <n v="0"/>
    <n v="0"/>
    <n v="0"/>
    <n v="1.83"/>
    <n v="0"/>
    <n v="0"/>
    <s v="2017-11-25"/>
    <s v="2017-11-25"/>
    <n v="390.98"/>
    <s v="Bronze"/>
  </r>
  <r>
    <x v="16046"/>
    <x v="2"/>
    <s v="EE. UU."/>
    <n v="1"/>
    <n v="260.64999999999998"/>
    <n v="260.64999999999998"/>
    <n v="101.65"/>
    <n v="1"/>
    <n v="1"/>
    <n v="0"/>
    <n v="1.83"/>
    <n v="0"/>
    <n v="0"/>
    <s v="2017-11-25"/>
    <s v="2017-11-25"/>
    <n v="390.98"/>
    <s v="Bronze"/>
  </r>
  <r>
    <x v="16047"/>
    <x v="0"/>
    <s v="EE. UU."/>
    <n v="1"/>
    <n v="260.64999999999998"/>
    <n v="260.64999999999998"/>
    <n v="52.78"/>
    <n v="1"/>
    <n v="1"/>
    <n v="1"/>
    <n v="1"/>
    <n v="1"/>
    <n v="0"/>
    <s v="2017-11-25"/>
    <s v="2017-11-25"/>
    <n v="390.98"/>
    <s v="Bronze"/>
  </r>
  <r>
    <x v="16048"/>
    <x v="0"/>
    <s v="EE. UU."/>
    <n v="1"/>
    <n v="260.64999999999998"/>
    <n v="260.64999999999998"/>
    <n v="20.85"/>
    <n v="1"/>
    <n v="1"/>
    <n v="1"/>
    <n v="2"/>
    <n v="0"/>
    <n v="0"/>
    <s v="2017-11-25"/>
    <s v="2017-11-25"/>
    <n v="390.98"/>
    <s v="Bronze"/>
  </r>
  <r>
    <x v="16049"/>
    <x v="0"/>
    <s v="Puerto Rico"/>
    <n v="1"/>
    <n v="260.64999999999998"/>
    <n v="260.64999999999998"/>
    <n v="16.03"/>
    <n v="0"/>
    <n v="-1"/>
    <n v="0"/>
    <n v="1.83"/>
    <n v="0"/>
    <n v="0"/>
    <s v="2017-11-25"/>
    <s v="2017-11-25"/>
    <n v="390.98"/>
    <s v="Bronze"/>
  </r>
  <r>
    <x v="16050"/>
    <x v="1"/>
    <s v="EE. UU."/>
    <n v="1"/>
    <n v="260.64999999999998"/>
    <n v="260.64999999999998"/>
    <n v="13.41"/>
    <n v="0"/>
    <n v="0"/>
    <n v="0"/>
    <n v="1.83"/>
    <n v="0"/>
    <n v="0"/>
    <s v="2017-11-25"/>
    <s v="2017-11-25"/>
    <n v="390.98"/>
    <s v="Bronze"/>
  </r>
  <r>
    <x v="16051"/>
    <x v="1"/>
    <s v="EE. UU."/>
    <n v="1"/>
    <n v="260.64999999999998"/>
    <n v="260.64999999999998"/>
    <n v="65.680000000000007"/>
    <n v="1"/>
    <n v="1"/>
    <n v="1"/>
    <n v="3"/>
    <n v="0"/>
    <n v="0"/>
    <s v="2017-11-25"/>
    <s v="2017-11-25"/>
    <n v="390.98"/>
    <s v="Bronze"/>
  </r>
  <r>
    <x v="16052"/>
    <x v="1"/>
    <s v="Puerto Rico"/>
    <n v="1"/>
    <n v="260.64999999999998"/>
    <n v="260.64999999999998"/>
    <n v="8.86"/>
    <n v="1"/>
    <n v="2"/>
    <n v="0"/>
    <n v="1.83"/>
    <n v="0"/>
    <n v="0"/>
    <s v="2017-11-25"/>
    <s v="2017-11-25"/>
    <n v="390.98"/>
    <s v="Bronze"/>
  </r>
  <r>
    <x v="16053"/>
    <x v="0"/>
    <s v="Puerto Rico"/>
    <n v="1"/>
    <n v="260.64999999999998"/>
    <n v="260.64999999999998"/>
    <n v="-55.1"/>
    <n v="0"/>
    <n v="-2"/>
    <n v="0"/>
    <n v="1.83"/>
    <n v="0"/>
    <n v="0"/>
    <s v="2017-11-25"/>
    <s v="2017-11-25"/>
    <n v="390.98"/>
    <s v="Bronze"/>
  </r>
  <r>
    <x v="16054"/>
    <x v="0"/>
    <s v="EE. UU."/>
    <n v="1"/>
    <n v="260.64999999999998"/>
    <n v="260.64999999999998"/>
    <n v="89.46"/>
    <n v="0"/>
    <n v="-1"/>
    <n v="0"/>
    <n v="1.83"/>
    <n v="0"/>
    <n v="0"/>
    <s v="2017-11-25"/>
    <s v="2017-11-25"/>
    <n v="390.98"/>
    <s v="Bronze"/>
  </r>
  <r>
    <x v="16055"/>
    <x v="2"/>
    <s v="Puerto Rico"/>
    <n v="1"/>
    <n v="260.64999999999998"/>
    <n v="260.64999999999998"/>
    <n v="-351.88"/>
    <n v="0"/>
    <n v="0"/>
    <n v="0"/>
    <n v="1.83"/>
    <n v="0"/>
    <n v="0"/>
    <s v="2017-11-25"/>
    <s v="2017-11-25"/>
    <n v="390.98"/>
    <s v="Bronze"/>
  </r>
  <r>
    <x v="16056"/>
    <x v="1"/>
    <s v="EE. UU."/>
    <n v="1"/>
    <n v="260.64999999999998"/>
    <n v="260.64999999999998"/>
    <n v="88.95"/>
    <n v="1"/>
    <n v="1"/>
    <n v="1"/>
    <n v="3"/>
    <n v="0"/>
    <n v="0"/>
    <s v="2017-11-25"/>
    <s v="2017-11-25"/>
    <n v="390.98"/>
    <s v="Bronze"/>
  </r>
  <r>
    <x v="16057"/>
    <x v="2"/>
    <s v="Puerto Rico"/>
    <n v="1"/>
    <n v="260.64999999999998"/>
    <n v="260.64999999999998"/>
    <n v="84.84"/>
    <n v="1"/>
    <n v="1"/>
    <n v="0"/>
    <n v="1.83"/>
    <n v="0"/>
    <n v="0"/>
    <s v="2017-11-25"/>
    <s v="2017-11-25"/>
    <n v="390.98"/>
    <s v="Bronze"/>
  </r>
  <r>
    <x v="16058"/>
    <x v="2"/>
    <s v="EE. UU."/>
    <n v="1"/>
    <n v="260.64999999999998"/>
    <n v="260.64999999999998"/>
    <n v="118.23"/>
    <n v="0"/>
    <n v="0"/>
    <n v="0"/>
    <n v="1.83"/>
    <n v="0"/>
    <n v="0"/>
    <s v="2017-11-25"/>
    <s v="2017-11-25"/>
    <n v="390.98"/>
    <s v="Bronze"/>
  </r>
  <r>
    <x v="16059"/>
    <x v="2"/>
    <s v="Puerto Rico"/>
    <n v="1"/>
    <n v="260.64999999999998"/>
    <n v="260.64999999999998"/>
    <n v="-198.09"/>
    <n v="1"/>
    <n v="1"/>
    <n v="1"/>
    <n v="3"/>
    <n v="0"/>
    <n v="0"/>
    <s v="2017-11-25"/>
    <s v="2017-11-25"/>
    <n v="390.98"/>
    <s v="Bronze"/>
  </r>
  <r>
    <x v="16060"/>
    <x v="1"/>
    <s v="EE. UU."/>
    <n v="1"/>
    <n v="260.64999999999998"/>
    <n v="260.64999999999998"/>
    <n v="-156.38999999999999"/>
    <n v="1"/>
    <n v="2"/>
    <n v="1"/>
    <n v="3"/>
    <n v="0"/>
    <n v="0"/>
    <s v="2017-11-25"/>
    <s v="2017-11-25"/>
    <n v="390.98"/>
    <s v="Bronze"/>
  </r>
  <r>
    <x v="16061"/>
    <x v="0"/>
    <s v="Puerto Rico"/>
    <n v="1"/>
    <n v="260.64999999999998"/>
    <n v="260.64999999999998"/>
    <n v="91.78"/>
    <n v="1"/>
    <n v="1"/>
    <n v="1"/>
    <n v="3"/>
    <n v="0"/>
    <n v="0"/>
    <s v="2017-11-25"/>
    <s v="2017-11-25"/>
    <n v="390.98"/>
    <s v="Bronze"/>
  </r>
  <r>
    <x v="16062"/>
    <x v="0"/>
    <s v="EE. UU."/>
    <n v="1"/>
    <n v="260.64999999999998"/>
    <n v="260.64999999999998"/>
    <n v="89.4"/>
    <n v="1"/>
    <n v="2"/>
    <n v="1"/>
    <n v="3"/>
    <n v="0"/>
    <n v="0"/>
    <s v="2017-11-25"/>
    <s v="2017-11-25"/>
    <n v="390.98"/>
    <s v="Bronze"/>
  </r>
  <r>
    <x v="16063"/>
    <x v="0"/>
    <s v="Puerto Rico"/>
    <n v="1"/>
    <n v="260.64999999999998"/>
    <n v="260.64999999999998"/>
    <n v="19.350000000000001"/>
    <n v="1"/>
    <n v="1"/>
    <n v="0"/>
    <n v="1.83"/>
    <n v="0"/>
    <n v="0"/>
    <s v="2017-11-26"/>
    <s v="2017-11-26"/>
    <n v="390.98"/>
    <s v="Bronze"/>
  </r>
  <r>
    <x v="16064"/>
    <x v="0"/>
    <s v="EE. UU."/>
    <n v="1"/>
    <n v="260.64999999999998"/>
    <n v="260.64999999999998"/>
    <n v="26.07"/>
    <n v="1"/>
    <n v="1"/>
    <n v="1"/>
    <n v="3"/>
    <n v="0"/>
    <n v="0"/>
    <s v="2017-11-26"/>
    <s v="2017-11-26"/>
    <n v="390.98"/>
    <s v="Bronze"/>
  </r>
  <r>
    <x v="16065"/>
    <x v="1"/>
    <s v="EE. UU."/>
    <n v="1"/>
    <n v="260.64999999999998"/>
    <n v="260.64999999999998"/>
    <n v="63.53"/>
    <n v="1"/>
    <n v="2"/>
    <n v="1"/>
    <n v="2"/>
    <n v="0"/>
    <n v="0"/>
    <s v="2017-11-26"/>
    <s v="2017-11-26"/>
    <n v="390.98"/>
    <s v="Bronze"/>
  </r>
  <r>
    <x v="16066"/>
    <x v="1"/>
    <s v="Puerto Rico"/>
    <n v="1"/>
    <n v="260.64999999999998"/>
    <n v="260.64999999999998"/>
    <n v="49.63"/>
    <n v="1"/>
    <n v="1"/>
    <n v="1"/>
    <n v="4"/>
    <n v="0"/>
    <n v="0"/>
    <s v="2017-11-26"/>
    <s v="2017-11-26"/>
    <n v="390.98"/>
    <s v="Bronze"/>
  </r>
  <r>
    <x v="16067"/>
    <x v="0"/>
    <s v="EE. UU."/>
    <n v="1"/>
    <n v="260.64999999999998"/>
    <n v="260.64999999999998"/>
    <n v="16.03"/>
    <n v="1"/>
    <n v="4"/>
    <n v="1"/>
    <n v="4"/>
    <n v="0"/>
    <n v="0"/>
    <s v="2017-11-26"/>
    <s v="2017-11-26"/>
    <n v="390.98"/>
    <s v="Bronze"/>
  </r>
  <r>
    <x v="16068"/>
    <x v="2"/>
    <s v="Puerto Rico"/>
    <n v="1"/>
    <n v="260.64999999999998"/>
    <n v="260.64999999999998"/>
    <n v="-5.41"/>
    <n v="0"/>
    <n v="0"/>
    <n v="0"/>
    <n v="1.83"/>
    <n v="0"/>
    <n v="0"/>
    <s v="2017-11-26"/>
    <s v="2017-11-26"/>
    <n v="390.98"/>
    <s v="Bronze"/>
  </r>
  <r>
    <x v="16069"/>
    <x v="2"/>
    <s v="EE. UU."/>
    <n v="1"/>
    <n v="260.64999999999998"/>
    <n v="260.64999999999998"/>
    <n v="5.47"/>
    <n v="1"/>
    <n v="1"/>
    <n v="1"/>
    <n v="2"/>
    <n v="0"/>
    <n v="0"/>
    <s v="2017-11-26"/>
    <s v="2017-11-26"/>
    <n v="390.98"/>
    <s v="Bronze"/>
  </r>
  <r>
    <x v="16070"/>
    <x v="2"/>
    <s v="Puerto Rico"/>
    <n v="1"/>
    <n v="260.64999999999998"/>
    <n v="260.64999999999998"/>
    <n v="99.7"/>
    <n v="1"/>
    <n v="1"/>
    <n v="1"/>
    <n v="3"/>
    <n v="0"/>
    <n v="0"/>
    <s v="2017-11-26"/>
    <s v="2017-11-26"/>
    <n v="390.98"/>
    <s v="Bronze"/>
  </r>
  <r>
    <x v="16071"/>
    <x v="2"/>
    <s v="EE. UU."/>
    <n v="1"/>
    <n v="260.64999999999998"/>
    <n v="260.64999999999998"/>
    <n v="54.42"/>
    <n v="1"/>
    <n v="1"/>
    <n v="0"/>
    <n v="1.83"/>
    <n v="0"/>
    <n v="0"/>
    <s v="2017-11-26"/>
    <s v="2017-11-26"/>
    <n v="390.98"/>
    <s v="Bronze"/>
  </r>
  <r>
    <x v="16072"/>
    <x v="2"/>
    <s v="EE. UU."/>
    <n v="1"/>
    <n v="260.64999999999998"/>
    <n v="260.64999999999998"/>
    <n v="-152.99"/>
    <n v="1"/>
    <n v="2"/>
    <n v="0"/>
    <n v="1.83"/>
    <n v="0"/>
    <n v="0"/>
    <s v="2017-11-26"/>
    <s v="2017-11-26"/>
    <n v="390.98"/>
    <s v="Bronze"/>
  </r>
  <r>
    <x v="16073"/>
    <x v="2"/>
    <s v="Puerto Rico"/>
    <n v="1"/>
    <n v="260.64999999999998"/>
    <n v="260.64999999999998"/>
    <n v="112.6"/>
    <n v="1"/>
    <n v="1"/>
    <n v="1"/>
    <n v="3"/>
    <n v="0"/>
    <n v="0"/>
    <s v="2017-11-26"/>
    <s v="2017-11-26"/>
    <n v="390.98"/>
    <s v="Bronze"/>
  </r>
  <r>
    <x v="16074"/>
    <x v="2"/>
    <s v="EE. UU."/>
    <n v="1"/>
    <n v="260.64999999999998"/>
    <n v="260.64999999999998"/>
    <n v="118.6"/>
    <n v="1"/>
    <n v="1"/>
    <n v="1"/>
    <n v="3"/>
    <n v="0"/>
    <n v="0"/>
    <s v="2017-11-26"/>
    <s v="2017-11-26"/>
    <n v="390.98"/>
    <s v="Bronze"/>
  </r>
  <r>
    <x v="16075"/>
    <x v="1"/>
    <s v="Puerto Rico"/>
    <n v="1"/>
    <n v="260.64999999999998"/>
    <n v="260.64999999999998"/>
    <n v="87.27"/>
    <n v="0"/>
    <n v="0"/>
    <n v="0"/>
    <n v="1.83"/>
    <n v="0"/>
    <n v="0"/>
    <s v="2017-11-26"/>
    <s v="2017-11-26"/>
    <n v="390.98"/>
    <s v="Bronze"/>
  </r>
  <r>
    <x v="16076"/>
    <x v="1"/>
    <s v="EE. UU."/>
    <n v="1"/>
    <n v="260.64999999999998"/>
    <n v="260.64999999999998"/>
    <n v="43.84"/>
    <n v="1"/>
    <n v="1"/>
    <n v="1"/>
    <n v="4"/>
    <n v="0"/>
    <n v="0"/>
    <s v="2017-11-26"/>
    <s v="2017-11-26"/>
    <n v="390.98"/>
    <s v="Bronze"/>
  </r>
  <r>
    <x v="16077"/>
    <x v="1"/>
    <s v="Puerto Rico"/>
    <n v="1"/>
    <n v="260.64999999999998"/>
    <n v="260.64999999999998"/>
    <n v="58.93"/>
    <n v="1"/>
    <n v="2"/>
    <n v="1"/>
    <n v="1"/>
    <n v="1"/>
    <n v="0"/>
    <s v="2017-11-26"/>
    <s v="2017-11-26"/>
    <n v="390.98"/>
    <s v="Bronze"/>
  </r>
  <r>
    <x v="16078"/>
    <x v="1"/>
    <s v="EE. UU."/>
    <n v="1"/>
    <n v="260.64999999999998"/>
    <n v="260.64999999999998"/>
    <n v="122.61"/>
    <n v="0"/>
    <n v="0"/>
    <n v="0"/>
    <n v="1.83"/>
    <n v="0"/>
    <n v="0"/>
    <s v="2017-11-26"/>
    <s v="2017-11-26"/>
    <n v="390.98"/>
    <s v="Bronze"/>
  </r>
  <r>
    <x v="16079"/>
    <x v="1"/>
    <s v="EE. UU."/>
    <n v="1"/>
    <n v="260.64999999999998"/>
    <n v="260.64999999999998"/>
    <n v="-185.32"/>
    <n v="1"/>
    <n v="1"/>
    <n v="1"/>
    <n v="3"/>
    <n v="0"/>
    <n v="0"/>
    <s v="2017-11-26"/>
    <s v="2017-11-26"/>
    <n v="390.98"/>
    <s v="Bronze"/>
  </r>
  <r>
    <x v="16080"/>
    <x v="1"/>
    <s v="Puerto Rico"/>
    <n v="1"/>
    <n v="260.64999999999998"/>
    <n v="260.64999999999998"/>
    <n v="-25.54"/>
    <n v="0"/>
    <n v="0"/>
    <n v="0"/>
    <n v="1.83"/>
    <n v="0"/>
    <n v="0"/>
    <s v="2017-11-26"/>
    <s v="2017-11-26"/>
    <n v="390.98"/>
    <s v="Bronze"/>
  </r>
  <r>
    <x v="16081"/>
    <x v="1"/>
    <s v="EE. UU."/>
    <n v="1"/>
    <n v="260.64999999999998"/>
    <n v="260.64999999999998"/>
    <n v="93.67"/>
    <n v="1"/>
    <n v="1"/>
    <n v="1"/>
    <n v="3"/>
    <n v="0"/>
    <n v="0"/>
    <s v="2017-11-26"/>
    <s v="2017-11-26"/>
    <n v="390.98"/>
    <s v="Bronze"/>
  </r>
  <r>
    <x v="16082"/>
    <x v="0"/>
    <s v="Puerto Rico"/>
    <n v="1"/>
    <n v="260.64999999999998"/>
    <n v="260.64999999999998"/>
    <n v="-43.53"/>
    <n v="0"/>
    <n v="2"/>
    <n v="0"/>
    <n v="1.83"/>
    <n v="0"/>
    <n v="0"/>
    <s v="2017-11-26"/>
    <s v="2017-11-26"/>
    <n v="390.98"/>
    <s v="Bronze"/>
  </r>
  <r>
    <x v="16083"/>
    <x v="0"/>
    <s v="EE. UU."/>
    <n v="1"/>
    <n v="260.64999999999998"/>
    <n v="260.64999999999998"/>
    <n v="-351.88"/>
    <n v="0"/>
    <n v="-2"/>
    <n v="0"/>
    <n v="1.83"/>
    <n v="0"/>
    <n v="0"/>
    <s v="2017-11-26"/>
    <s v="2017-11-26"/>
    <n v="390.98"/>
    <s v="Bronze"/>
  </r>
  <r>
    <x v="16084"/>
    <x v="2"/>
    <s v="EE. UU."/>
    <n v="1"/>
    <n v="260.64999999999998"/>
    <n v="260.64999999999998"/>
    <n v="102.17"/>
    <n v="0"/>
    <n v="-1"/>
    <n v="0"/>
    <n v="1.83"/>
    <n v="0"/>
    <n v="0"/>
    <s v="2017-11-26"/>
    <s v="2017-11-26"/>
    <n v="390.98"/>
    <s v="Bronze"/>
  </r>
  <r>
    <x v="16085"/>
    <x v="0"/>
    <s v="EE. UU."/>
    <n v="1"/>
    <n v="260.64999999999998"/>
    <n v="260.64999999999998"/>
    <n v="55.57"/>
    <n v="1"/>
    <n v="1"/>
    <n v="0"/>
    <n v="1.83"/>
    <n v="0"/>
    <n v="0"/>
    <s v="2017-11-26"/>
    <s v="2017-11-26"/>
    <n v="390.98"/>
    <s v="Bronze"/>
  </r>
  <r>
    <x v="16086"/>
    <x v="0"/>
    <s v="Puerto Rico"/>
    <n v="1"/>
    <n v="260.64999999999998"/>
    <n v="260.64999999999998"/>
    <n v="84.37"/>
    <n v="0"/>
    <n v="1"/>
    <n v="1"/>
    <n v="3"/>
    <n v="0"/>
    <n v="0"/>
    <s v="2017-11-26"/>
    <s v="2017-11-26"/>
    <n v="390.98"/>
    <s v="Bronze"/>
  </r>
  <r>
    <x v="16087"/>
    <x v="0"/>
    <s v="EE. UU."/>
    <n v="1"/>
    <n v="260.64999999999998"/>
    <n v="260.64999999999998"/>
    <n v="-10.95"/>
    <n v="1"/>
    <n v="2"/>
    <n v="0"/>
    <n v="1.83"/>
    <n v="0"/>
    <n v="0"/>
    <s v="2017-11-26"/>
    <s v="2017-11-26"/>
    <n v="390.98"/>
    <s v="Bronze"/>
  </r>
  <r>
    <x v="16088"/>
    <x v="0"/>
    <s v="EE. UU."/>
    <n v="1"/>
    <n v="260.64999999999998"/>
    <n v="260.64999999999998"/>
    <n v="99.7"/>
    <n v="0"/>
    <n v="-2"/>
    <n v="0"/>
    <n v="1.83"/>
    <n v="0"/>
    <n v="0"/>
    <s v="2017-11-26"/>
    <s v="2017-11-26"/>
    <n v="390.98"/>
    <s v="Bronze"/>
  </r>
  <r>
    <x v="16089"/>
    <x v="0"/>
    <s v="Puerto Rico"/>
    <n v="1"/>
    <n v="260.64999999999998"/>
    <n v="260.64999999999998"/>
    <n v="106.58"/>
    <n v="0"/>
    <n v="-1"/>
    <n v="0"/>
    <n v="1.83"/>
    <n v="0"/>
    <n v="0"/>
    <s v="2017-11-26"/>
    <s v="2017-11-26"/>
    <n v="390.98"/>
    <s v="Bronze"/>
  </r>
  <r>
    <x v="16090"/>
    <x v="1"/>
    <s v="EE. UU."/>
    <n v="1"/>
    <n v="260.64999999999998"/>
    <n v="260.64999999999998"/>
    <n v="110.1"/>
    <n v="0"/>
    <n v="0"/>
    <n v="0"/>
    <n v="1.83"/>
    <n v="0"/>
    <n v="0"/>
    <s v="2017-11-26"/>
    <s v="2017-11-26"/>
    <n v="390.98"/>
    <s v="Bronze"/>
  </r>
  <r>
    <x v="16091"/>
    <x v="1"/>
    <s v="EE. UU."/>
    <n v="1"/>
    <n v="260.64999999999998"/>
    <n v="260.64999999999998"/>
    <n v="-156.47"/>
    <n v="1"/>
    <n v="1"/>
    <n v="0"/>
    <n v="1.83"/>
    <n v="0"/>
    <n v="0"/>
    <s v="2017-11-26"/>
    <s v="2017-11-26"/>
    <n v="390.98"/>
    <s v="Bronze"/>
  </r>
  <r>
    <x v="16092"/>
    <x v="0"/>
    <s v="EE. UU."/>
    <n v="1"/>
    <n v="260.64999999999998"/>
    <n v="260.64999999999998"/>
    <n v="88.95"/>
    <n v="1"/>
    <n v="2"/>
    <n v="1"/>
    <n v="4"/>
    <n v="0"/>
    <n v="0"/>
    <s v="2017-11-26"/>
    <s v="2017-11-26"/>
    <n v="390.98"/>
    <s v="Bronze"/>
  </r>
  <r>
    <x v="16093"/>
    <x v="0"/>
    <s v="EE. UU."/>
    <n v="1"/>
    <n v="260.64999999999998"/>
    <n v="260.64999999999998"/>
    <n v="0"/>
    <n v="0"/>
    <n v="-2"/>
    <n v="1"/>
    <n v="3"/>
    <n v="0"/>
    <n v="0"/>
    <s v="2017-11-26"/>
    <s v="2017-11-26"/>
    <n v="390.98"/>
    <s v="Bronze"/>
  </r>
  <r>
    <x v="16094"/>
    <x v="0"/>
    <s v="EE. UU."/>
    <n v="1"/>
    <n v="260.64999999999998"/>
    <n v="260.64999999999998"/>
    <n v="-20.2"/>
    <n v="1"/>
    <n v="1"/>
    <n v="1"/>
    <n v="3"/>
    <n v="0"/>
    <n v="0"/>
    <s v="2017-11-26"/>
    <s v="2017-11-26"/>
    <n v="390.98"/>
    <s v="Bronze"/>
  </r>
  <r>
    <x v="16095"/>
    <x v="0"/>
    <s v="Puerto Rico"/>
    <n v="1"/>
    <n v="260.64999999999998"/>
    <n v="260.64999999999998"/>
    <n v="121.33"/>
    <n v="0"/>
    <n v="0"/>
    <n v="0"/>
    <n v="1.83"/>
    <n v="0"/>
    <n v="0"/>
    <s v="2017-11-26"/>
    <s v="2017-11-26"/>
    <n v="390.98"/>
    <s v="Bronze"/>
  </r>
  <r>
    <x v="16096"/>
    <x v="1"/>
    <s v="EE. UU."/>
    <n v="1"/>
    <n v="260.64999999999998"/>
    <n v="260.64999999999998"/>
    <n v="67.56"/>
    <n v="1"/>
    <n v="1"/>
    <n v="1"/>
    <n v="3"/>
    <n v="0"/>
    <n v="0"/>
    <s v="2017-11-26"/>
    <s v="2017-11-26"/>
    <n v="390.98"/>
    <s v="Bronze"/>
  </r>
  <r>
    <x v="16097"/>
    <x v="1"/>
    <s v="Puerto Rico"/>
    <n v="1"/>
    <n v="260.64999999999998"/>
    <n v="260.64999999999998"/>
    <n v="113.77"/>
    <n v="1"/>
    <n v="2"/>
    <n v="1"/>
    <n v="3"/>
    <n v="0"/>
    <n v="0"/>
    <s v="2017-11-26"/>
    <s v="2017-11-26"/>
    <n v="390.98"/>
    <s v="Bronze"/>
  </r>
  <r>
    <x v="16098"/>
    <x v="2"/>
    <s v="EE. UU."/>
    <n v="1"/>
    <n v="260.64999999999998"/>
    <n v="260.64999999999998"/>
    <n v="22.48"/>
    <n v="0"/>
    <n v="-2"/>
    <n v="0"/>
    <n v="1.83"/>
    <n v="0"/>
    <n v="0"/>
    <s v="2017-11-26"/>
    <s v="2017-11-26"/>
    <n v="390.98"/>
    <s v="Bronze"/>
  </r>
  <r>
    <x v="16099"/>
    <x v="1"/>
    <s v="Puerto Rico"/>
    <n v="1"/>
    <n v="260.64999999999998"/>
    <n v="260.64999999999998"/>
    <n v="-7.48"/>
    <n v="0"/>
    <n v="-1"/>
    <n v="0"/>
    <n v="1.83"/>
    <n v="0"/>
    <n v="0"/>
    <s v="2017-11-26"/>
    <s v="2017-11-26"/>
    <n v="390.98"/>
    <s v="Bronze"/>
  </r>
  <r>
    <x v="16100"/>
    <x v="1"/>
    <s v="Puerto Rico"/>
    <n v="1"/>
    <n v="260.64999999999998"/>
    <n v="260.64999999999998"/>
    <n v="-29.45"/>
    <n v="0"/>
    <n v="0"/>
    <n v="1"/>
    <n v="4"/>
    <n v="0"/>
    <n v="0"/>
    <s v="2017-11-26"/>
    <s v="2017-11-26"/>
    <n v="390.98"/>
    <s v="Bronze"/>
  </r>
  <r>
    <x v="16101"/>
    <x v="1"/>
    <s v="Puerto Rico"/>
    <n v="1"/>
    <n v="260.64999999999998"/>
    <n v="260.64999999999998"/>
    <n v="46.92"/>
    <n v="1"/>
    <n v="1"/>
    <n v="0"/>
    <n v="1.83"/>
    <n v="0"/>
    <n v="0"/>
    <s v="2017-11-26"/>
    <s v="2017-11-26"/>
    <n v="390.98"/>
    <s v="Bronze"/>
  </r>
  <r>
    <x v="16102"/>
    <x v="0"/>
    <s v="EE. UU."/>
    <n v="1"/>
    <n v="260.64999999999998"/>
    <n v="260.64999999999998"/>
    <n v="-552.58000000000004"/>
    <n v="1"/>
    <n v="2"/>
    <n v="1"/>
    <n v="3"/>
    <n v="0"/>
    <n v="0"/>
    <s v="2017-11-26"/>
    <s v="2017-11-26"/>
    <n v="390.98"/>
    <s v="Bronze"/>
  </r>
  <r>
    <x v="16103"/>
    <x v="2"/>
    <s v="EE. UU."/>
    <n v="1"/>
    <n v="260.64999999999998"/>
    <n v="260.64999999999998"/>
    <n v="42.75"/>
    <n v="0"/>
    <n v="-2"/>
    <n v="0"/>
    <n v="1.83"/>
    <n v="0"/>
    <n v="0"/>
    <s v="2017-11-26"/>
    <s v="2017-11-26"/>
    <n v="390.98"/>
    <s v="Bronze"/>
  </r>
  <r>
    <x v="16104"/>
    <x v="2"/>
    <s v="Puerto Rico"/>
    <n v="1"/>
    <n v="260.64999999999998"/>
    <n v="260.64999999999998"/>
    <n v="27.04"/>
    <n v="1"/>
    <n v="1"/>
    <n v="1"/>
    <n v="4"/>
    <n v="0"/>
    <n v="0"/>
    <s v="2017-11-26"/>
    <s v="2017-11-26"/>
    <n v="390.98"/>
    <s v="Bronze"/>
  </r>
  <r>
    <x v="16105"/>
    <x v="0"/>
    <s v="EE. UU."/>
    <n v="1"/>
    <n v="260.64999999999998"/>
    <n v="260.64999999999998"/>
    <n v="56.93"/>
    <n v="0"/>
    <n v="0"/>
    <n v="0"/>
    <n v="1.83"/>
    <n v="0"/>
    <n v="0"/>
    <s v="2017-11-26"/>
    <s v="2017-11-26"/>
    <n v="390.98"/>
    <s v="Bronze"/>
  </r>
  <r>
    <x v="16106"/>
    <x v="0"/>
    <s v="Puerto Rico"/>
    <n v="1"/>
    <n v="260.64999999999998"/>
    <n v="260.64999999999998"/>
    <n v="70.900000000000006"/>
    <n v="1"/>
    <n v="1"/>
    <n v="1"/>
    <n v="3"/>
    <n v="0"/>
    <n v="0"/>
    <s v="2017-11-26"/>
    <s v="2017-11-26"/>
    <n v="390.98"/>
    <s v="Bronze"/>
  </r>
  <r>
    <x v="16107"/>
    <x v="0"/>
    <s v="EE. UU."/>
    <n v="1"/>
    <n v="260.64999999999998"/>
    <n v="260.64999999999998"/>
    <n v="72.56"/>
    <n v="1"/>
    <n v="1"/>
    <n v="0"/>
    <n v="1.83"/>
    <n v="0"/>
    <n v="0"/>
    <s v="2017-11-26"/>
    <s v="2017-11-26"/>
    <n v="390.98"/>
    <s v="Bronze"/>
  </r>
  <r>
    <x v="16108"/>
    <x v="1"/>
    <s v="Puerto Rico"/>
    <n v="1"/>
    <n v="260.64999999999998"/>
    <n v="260.64999999999998"/>
    <n v="64.22"/>
    <n v="1"/>
    <n v="1"/>
    <n v="1"/>
    <n v="3"/>
    <n v="0"/>
    <n v="0"/>
    <s v="2017-11-26"/>
    <s v="2017-11-26"/>
    <n v="390.98"/>
    <s v="Bronze"/>
  </r>
  <r>
    <x v="16109"/>
    <x v="1"/>
    <s v="EE. UU."/>
    <n v="1"/>
    <n v="260.64999999999998"/>
    <n v="260.64999999999998"/>
    <n v="-375.34"/>
    <n v="1"/>
    <n v="1"/>
    <n v="0"/>
    <n v="1.83"/>
    <n v="0"/>
    <n v="0"/>
    <s v="2017-11-26"/>
    <s v="2017-11-26"/>
    <n v="390.98"/>
    <s v="Bronze"/>
  </r>
  <r>
    <x v="16110"/>
    <x v="1"/>
    <s v="Puerto Rico"/>
    <n v="1"/>
    <n v="260.64999999999998"/>
    <n v="260.64999999999998"/>
    <n v="64.040000000000006"/>
    <n v="1"/>
    <n v="1"/>
    <n v="1"/>
    <n v="2"/>
    <n v="0"/>
    <n v="0"/>
    <s v="2017-11-26"/>
    <s v="2017-11-26"/>
    <n v="390.98"/>
    <s v="Bronze"/>
  </r>
  <r>
    <x v="16111"/>
    <x v="1"/>
    <s v="EE. UU."/>
    <n v="1"/>
    <n v="260.64999999999998"/>
    <n v="260.64999999999998"/>
    <n v="27.39"/>
    <n v="1"/>
    <n v="1"/>
    <n v="1"/>
    <n v="2"/>
    <n v="0"/>
    <n v="0"/>
    <s v="2017-11-26"/>
    <s v="2017-11-26"/>
    <n v="390.98"/>
    <s v="Bronze"/>
  </r>
  <r>
    <x v="16112"/>
    <x v="2"/>
    <s v="Puerto Rico"/>
    <n v="1"/>
    <n v="260.64999999999998"/>
    <n v="260.64999999999998"/>
    <n v="46.31"/>
    <n v="1"/>
    <n v="1"/>
    <n v="1"/>
    <n v="4"/>
    <n v="0"/>
    <n v="0"/>
    <s v="2017-11-26"/>
    <s v="2017-11-26"/>
    <n v="390.98"/>
    <s v="Bronze"/>
  </r>
  <r>
    <x v="16113"/>
    <x v="2"/>
    <s v="EE. UU."/>
    <n v="1"/>
    <n v="260.64999999999998"/>
    <n v="260.64999999999998"/>
    <n v="71.81"/>
    <n v="1"/>
    <n v="1"/>
    <n v="1"/>
    <n v="3"/>
    <n v="0"/>
    <n v="0"/>
    <s v="2017-11-26"/>
    <s v="2017-11-26"/>
    <n v="390.98"/>
    <s v="Bronze"/>
  </r>
  <r>
    <x v="16114"/>
    <x v="2"/>
    <s v="Puerto Rico"/>
    <n v="1"/>
    <n v="260.64999999999998"/>
    <n v="260.64999999999998"/>
    <n v="62.56"/>
    <n v="1"/>
    <n v="1"/>
    <n v="1"/>
    <n v="3"/>
    <n v="0"/>
    <n v="0"/>
    <s v="2017-11-26"/>
    <s v="2017-11-26"/>
    <n v="390.98"/>
    <s v="Bronze"/>
  </r>
  <r>
    <x v="16115"/>
    <x v="2"/>
    <s v="EE. UU."/>
    <n v="1"/>
    <n v="260.64999999999998"/>
    <n v="260.64999999999998"/>
    <n v="88.49"/>
    <n v="1"/>
    <n v="1"/>
    <n v="1"/>
    <n v="2"/>
    <n v="0"/>
    <n v="0"/>
    <s v="2017-11-26"/>
    <s v="2017-11-26"/>
    <n v="390.98"/>
    <s v="Bronze"/>
  </r>
  <r>
    <x v="16116"/>
    <x v="2"/>
    <s v="EE. UU."/>
    <n v="1"/>
    <n v="260.64999999999998"/>
    <n v="260.64999999999998"/>
    <n v="-46.74"/>
    <n v="1"/>
    <n v="1"/>
    <n v="1"/>
    <n v="2"/>
    <n v="0"/>
    <n v="0"/>
    <s v="2017-11-26"/>
    <s v="2017-11-26"/>
    <n v="390.98"/>
    <s v="Bronze"/>
  </r>
  <r>
    <x v="16117"/>
    <x v="2"/>
    <s v="EE. UU."/>
    <n v="1"/>
    <n v="260.64999999999998"/>
    <n v="260.64999999999998"/>
    <n v="74.83"/>
    <n v="1"/>
    <n v="2"/>
    <n v="1"/>
    <n v="2"/>
    <n v="0"/>
    <n v="0"/>
    <s v="2017-11-26"/>
    <s v="2017-11-26"/>
    <n v="390.98"/>
    <s v="Bronze"/>
  </r>
  <r>
    <x v="16118"/>
    <x v="2"/>
    <s v="EE. UU."/>
    <n v="1"/>
    <n v="260.64999999999998"/>
    <n v="260.64999999999998"/>
    <n v="93.83"/>
    <n v="0"/>
    <n v="-2"/>
    <n v="0"/>
    <n v="1.83"/>
    <n v="0"/>
    <n v="0"/>
    <s v="2017-11-26"/>
    <s v="2017-11-26"/>
    <n v="390.98"/>
    <s v="Bronze"/>
  </r>
  <r>
    <x v="16119"/>
    <x v="2"/>
    <s v="Puerto Rico"/>
    <n v="1"/>
    <n v="260.64999999999998"/>
    <n v="260.64999999999998"/>
    <n v="50.83"/>
    <n v="0"/>
    <n v="-1"/>
    <n v="0"/>
    <n v="1.83"/>
    <n v="0"/>
    <n v="0"/>
    <s v="2017-11-26"/>
    <s v="2017-11-26"/>
    <n v="390.98"/>
    <s v="Bronze"/>
  </r>
  <r>
    <x v="16120"/>
    <x v="1"/>
    <s v="EE. UU."/>
    <n v="1"/>
    <n v="260.64999999999998"/>
    <n v="260.64999999999998"/>
    <n v="100.09"/>
    <n v="0"/>
    <n v="0"/>
    <n v="0"/>
    <n v="1.83"/>
    <n v="0"/>
    <n v="0"/>
    <s v="2017-11-26"/>
    <s v="2017-11-26"/>
    <n v="390.98"/>
    <s v="Bronze"/>
  </r>
  <r>
    <x v="16121"/>
    <x v="1"/>
    <s v="EE. UU."/>
    <n v="1"/>
    <n v="260.64999999999998"/>
    <n v="260.64999999999998"/>
    <n v="61.98"/>
    <n v="1"/>
    <n v="1"/>
    <n v="1"/>
    <n v="4"/>
    <n v="0"/>
    <n v="0"/>
    <s v="2017-11-26"/>
    <s v="2017-11-26"/>
    <n v="390.98"/>
    <s v="Bronze"/>
  </r>
  <r>
    <x v="16122"/>
    <x v="1"/>
    <s v="EE. UU."/>
    <n v="1"/>
    <n v="260.64999999999998"/>
    <n v="260.64999999999998"/>
    <n v="88.7"/>
    <n v="1"/>
    <n v="2"/>
    <n v="0"/>
    <n v="1.83"/>
    <n v="0"/>
    <n v="0"/>
    <s v="2017-11-26"/>
    <s v="2017-11-26"/>
    <n v="390.98"/>
    <s v="Bronze"/>
  </r>
  <r>
    <x v="16123"/>
    <x v="2"/>
    <s v="Puerto Rico"/>
    <n v="1"/>
    <n v="260.64999999999998"/>
    <n v="260.64999999999998"/>
    <n v="85.39"/>
    <n v="0"/>
    <n v="-2"/>
    <n v="0"/>
    <n v="1.83"/>
    <n v="0"/>
    <n v="0"/>
    <s v="2017-11-26"/>
    <s v="2017-11-26"/>
    <n v="390.98"/>
    <s v="Bronze"/>
  </r>
  <r>
    <x v="16124"/>
    <x v="0"/>
    <s v="EE. UU."/>
    <n v="1"/>
    <n v="260.64999999999998"/>
    <n v="260.64999999999998"/>
    <n v="64.25"/>
    <n v="1"/>
    <n v="1"/>
    <n v="1"/>
    <n v="3"/>
    <n v="0"/>
    <n v="0"/>
    <s v="2017-11-26"/>
    <s v="2017-11-26"/>
    <n v="390.98"/>
    <s v="Bronze"/>
  </r>
  <r>
    <x v="16125"/>
    <x v="0"/>
    <s v="Puerto Rico"/>
    <n v="1"/>
    <n v="260.64999999999998"/>
    <n v="260.64999999999998"/>
    <n v="76.650000000000006"/>
    <n v="1"/>
    <n v="1"/>
    <n v="0"/>
    <n v="1.83"/>
    <n v="0"/>
    <n v="0"/>
    <s v="2017-11-26"/>
    <s v="2017-11-26"/>
    <n v="390.98"/>
    <s v="Bronze"/>
  </r>
  <r>
    <x v="16126"/>
    <x v="1"/>
    <s v="EE. UU."/>
    <n v="1"/>
    <n v="260.64999999999998"/>
    <n v="260.64999999999998"/>
    <n v="73.400000000000006"/>
    <n v="0"/>
    <n v="1"/>
    <n v="1"/>
    <n v="4"/>
    <n v="0"/>
    <n v="0"/>
    <s v="2017-11-26"/>
    <s v="2017-11-26"/>
    <n v="390.98"/>
    <s v="Bronze"/>
  </r>
  <r>
    <x v="16127"/>
    <x v="0"/>
    <s v="Puerto Rico"/>
    <n v="1"/>
    <n v="260.64999999999998"/>
    <n v="260.64999999999998"/>
    <n v="23.46"/>
    <n v="1"/>
    <n v="1"/>
    <n v="1"/>
    <n v="3"/>
    <n v="0"/>
    <n v="0"/>
    <s v="2017-11-26"/>
    <s v="2017-11-26"/>
    <n v="390.98"/>
    <s v="Bronze"/>
  </r>
  <r>
    <x v="16128"/>
    <x v="0"/>
    <s v="EE. UU."/>
    <n v="1"/>
    <n v="260.64999999999998"/>
    <n v="260.64999999999998"/>
    <n v="20.87"/>
    <n v="0"/>
    <n v="-2"/>
    <n v="0"/>
    <n v="1.83"/>
    <n v="0"/>
    <n v="0"/>
    <s v="2017-11-26"/>
    <s v="2017-11-26"/>
    <n v="390.98"/>
    <s v="Bronze"/>
  </r>
  <r>
    <x v="16129"/>
    <x v="0"/>
    <s v="Puerto Rico"/>
    <n v="1"/>
    <n v="260.64999999999998"/>
    <n v="260.64999999999998"/>
    <n v="84.84"/>
    <n v="0"/>
    <n v="-1"/>
    <n v="0"/>
    <n v="1.83"/>
    <n v="0"/>
    <n v="0"/>
    <s v="2017-11-26"/>
    <s v="2017-11-26"/>
    <n v="390.98"/>
    <s v="Bronze"/>
  </r>
  <r>
    <x v="16130"/>
    <x v="2"/>
    <s v="EE. UU."/>
    <n v="1"/>
    <n v="260.64999999999998"/>
    <n v="260.64999999999998"/>
    <n v="110.84"/>
    <n v="0"/>
    <n v="0"/>
    <n v="0"/>
    <n v="1.83"/>
    <n v="0"/>
    <n v="0"/>
    <s v="2017-11-26"/>
    <s v="2017-11-26"/>
    <n v="390.98"/>
    <s v="Bronze"/>
  </r>
  <r>
    <x v="16131"/>
    <x v="1"/>
    <s v="Puerto Rico"/>
    <n v="1"/>
    <n v="260.64999999999998"/>
    <n v="260.64999999999998"/>
    <n v="113.9"/>
    <n v="1"/>
    <n v="1"/>
    <n v="1"/>
    <n v="3"/>
    <n v="0"/>
    <n v="0"/>
    <s v="2017-11-27"/>
    <s v="2017-11-27"/>
    <n v="390.98"/>
    <s v="Bronze"/>
  </r>
  <r>
    <x v="16132"/>
    <x v="1"/>
    <s v="EE. UU."/>
    <n v="1"/>
    <n v="260.64999999999998"/>
    <n v="260.64999999999998"/>
    <n v="117.61"/>
    <n v="1"/>
    <n v="2"/>
    <n v="1"/>
    <n v="2"/>
    <n v="0"/>
    <n v="0"/>
    <s v="2017-11-27"/>
    <s v="2017-11-27"/>
    <n v="390.98"/>
    <s v="Bronze"/>
  </r>
  <r>
    <x v="16133"/>
    <x v="1"/>
    <s v="EE. UU."/>
    <n v="1"/>
    <n v="260.64999999999998"/>
    <n v="260.64999999999998"/>
    <n v="25.28"/>
    <n v="0"/>
    <n v="-2"/>
    <n v="0"/>
    <n v="1.83"/>
    <n v="0"/>
    <n v="0"/>
    <s v="2017-11-27"/>
    <s v="2017-11-27"/>
    <n v="390.98"/>
    <s v="Bronze"/>
  </r>
  <r>
    <x v="16134"/>
    <x v="1"/>
    <s v="EE. UU."/>
    <n v="1"/>
    <n v="260.64999999999998"/>
    <n v="260.64999999999998"/>
    <n v="91.96"/>
    <n v="0"/>
    <n v="-1"/>
    <n v="1"/>
    <n v="3"/>
    <n v="0"/>
    <n v="0"/>
    <s v="2017-11-27"/>
    <s v="2017-11-27"/>
    <n v="390.98"/>
    <s v="Bronze"/>
  </r>
  <r>
    <x v="16135"/>
    <x v="1"/>
    <s v="EE. UU."/>
    <n v="1"/>
    <n v="260.64999999999998"/>
    <n v="260.64999999999998"/>
    <n v="90.32"/>
    <n v="0"/>
    <n v="0"/>
    <n v="0"/>
    <n v="1.83"/>
    <n v="0"/>
    <n v="0"/>
    <s v="2017-11-27"/>
    <s v="2017-11-27"/>
    <n v="390.98"/>
    <s v="Bronze"/>
  </r>
  <r>
    <x v="16136"/>
    <x v="1"/>
    <s v="EE. UU."/>
    <n v="1"/>
    <n v="260.64999999999998"/>
    <n v="260.64999999999998"/>
    <n v="-6.52"/>
    <n v="1"/>
    <n v="1"/>
    <n v="1"/>
    <n v="3"/>
    <n v="0"/>
    <n v="0"/>
    <s v="2017-11-27"/>
    <s v="2017-11-27"/>
    <n v="390.98"/>
    <s v="Bronze"/>
  </r>
  <r>
    <x v="16137"/>
    <x v="0"/>
    <s v="EE. UU."/>
    <n v="1"/>
    <n v="260.64999999999998"/>
    <n v="260.64999999999998"/>
    <n v="14.66"/>
    <n v="1"/>
    <n v="4"/>
    <n v="1"/>
    <n v="3"/>
    <n v="0"/>
    <n v="0"/>
    <s v="2017-11-27"/>
    <s v="2017-11-27"/>
    <n v="390.98"/>
    <s v="Bronze"/>
  </r>
  <r>
    <x v="16138"/>
    <x v="1"/>
    <s v="Puerto Rico"/>
    <n v="1"/>
    <n v="260.64999999999998"/>
    <n v="260.64999999999998"/>
    <n v="-62.56"/>
    <n v="0"/>
    <n v="0"/>
    <n v="0"/>
    <n v="1.83"/>
    <n v="0"/>
    <n v="0"/>
    <s v="2017-11-27"/>
    <s v="2017-11-27"/>
    <n v="390.98"/>
    <s v="Bronze"/>
  </r>
  <r>
    <x v="16139"/>
    <x v="1"/>
    <s v="EE. UU."/>
    <n v="1"/>
    <n v="260.64999999999998"/>
    <n v="260.64999999999998"/>
    <n v="100.45"/>
    <n v="0"/>
    <n v="-1"/>
    <n v="0"/>
    <n v="1.83"/>
    <n v="0"/>
    <n v="0"/>
    <s v="2017-11-27"/>
    <s v="2017-11-27"/>
    <n v="390.98"/>
    <s v="Bronze"/>
  </r>
  <r>
    <x v="16140"/>
    <x v="1"/>
    <s v="Puerto Rico"/>
    <n v="1"/>
    <n v="260.64999999999998"/>
    <n v="260.64999999999998"/>
    <n v="97.35"/>
    <n v="1"/>
    <n v="2"/>
    <n v="1"/>
    <n v="4"/>
    <n v="0"/>
    <n v="0"/>
    <s v="2017-11-27"/>
    <s v="2017-11-27"/>
    <n v="390.98"/>
    <s v="Bronze"/>
  </r>
  <r>
    <x v="16141"/>
    <x v="0"/>
    <s v="EE. UU."/>
    <n v="1"/>
    <n v="260.64999999999998"/>
    <n v="260.64999999999998"/>
    <n v="76.63"/>
    <n v="1"/>
    <n v="1"/>
    <n v="1"/>
    <n v="1"/>
    <n v="1"/>
    <n v="0"/>
    <s v="2017-11-27"/>
    <s v="2017-11-27"/>
    <n v="390.98"/>
    <s v="Bronze"/>
  </r>
  <r>
    <x v="16142"/>
    <x v="0"/>
    <s v="EE. UU."/>
    <n v="1"/>
    <n v="260.64999999999998"/>
    <n v="260.64999999999998"/>
    <n v="69.349999999999994"/>
    <n v="1"/>
    <n v="2"/>
    <n v="1"/>
    <n v="3"/>
    <n v="0"/>
    <n v="0"/>
    <s v="2017-11-27"/>
    <s v="2017-11-27"/>
    <n v="390.98"/>
    <s v="Bronze"/>
  </r>
  <r>
    <x v="16143"/>
    <x v="0"/>
    <s v="EE. UU."/>
    <n v="1"/>
    <n v="260.64999999999998"/>
    <n v="260.64999999999998"/>
    <n v="56.69"/>
    <n v="0"/>
    <n v="0"/>
    <n v="1"/>
    <n v="5"/>
    <n v="0"/>
    <n v="0"/>
    <s v="2017-11-27"/>
    <s v="2017-11-27"/>
    <n v="390.98"/>
    <s v="Bronze"/>
  </r>
  <r>
    <x v="16144"/>
    <x v="1"/>
    <s v="Puerto Rico"/>
    <n v="1"/>
    <n v="260.64999999999998"/>
    <n v="260.64999999999998"/>
    <n v="82.57"/>
    <n v="0"/>
    <n v="0"/>
    <n v="0"/>
    <n v="1.83"/>
    <n v="0"/>
    <n v="0"/>
    <s v="2017-11-27"/>
    <s v="2017-11-27"/>
    <n v="390.98"/>
    <s v="Bronze"/>
  </r>
  <r>
    <x v="16145"/>
    <x v="0"/>
    <s v="EE. UU."/>
    <n v="1"/>
    <n v="260.64999999999998"/>
    <n v="260.64999999999998"/>
    <n v="60.99"/>
    <n v="1"/>
    <n v="1"/>
    <n v="0"/>
    <n v="1.83"/>
    <n v="0"/>
    <n v="0"/>
    <s v="2017-11-27"/>
    <s v="2017-11-27"/>
    <n v="390.98"/>
    <s v="Bronze"/>
  </r>
  <r>
    <x v="16146"/>
    <x v="0"/>
    <s v="Puerto Rico"/>
    <n v="1"/>
    <n v="260.64999999999998"/>
    <n v="260.64999999999998"/>
    <n v="106.74"/>
    <n v="1"/>
    <n v="1"/>
    <n v="1"/>
    <n v="2"/>
    <n v="0"/>
    <n v="0"/>
    <s v="2017-11-27"/>
    <s v="2017-11-27"/>
    <n v="390.98"/>
    <s v="Bronze"/>
  </r>
  <r>
    <x v="16147"/>
    <x v="2"/>
    <s v="Puerto Rico"/>
    <n v="1"/>
    <n v="260.64999999999998"/>
    <n v="260.64999999999998"/>
    <n v="30.3"/>
    <n v="1"/>
    <n v="4"/>
    <n v="1"/>
    <n v="3"/>
    <n v="0"/>
    <n v="0"/>
    <s v="2017-11-27"/>
    <s v="2017-11-27"/>
    <n v="390.98"/>
    <s v="Bronze"/>
  </r>
  <r>
    <x v="16148"/>
    <x v="0"/>
    <s v="EE. UU."/>
    <n v="1"/>
    <n v="260.64999999999998"/>
    <n v="260.64999999999998"/>
    <n v="46.31"/>
    <n v="0"/>
    <n v="-2"/>
    <n v="1"/>
    <n v="4"/>
    <n v="0"/>
    <n v="0"/>
    <s v="2017-11-27"/>
    <s v="2017-11-27"/>
    <n v="390.98"/>
    <s v="Bronze"/>
  </r>
  <r>
    <x v="16149"/>
    <x v="2"/>
    <s v="Puerto Rico"/>
    <n v="1"/>
    <n v="260.64999999999998"/>
    <n v="260.64999999999998"/>
    <n v="30.95"/>
    <n v="0"/>
    <n v="-1"/>
    <n v="0"/>
    <n v="1.83"/>
    <n v="0"/>
    <n v="0"/>
    <s v="2017-11-27"/>
    <s v="2017-11-27"/>
    <n v="390.98"/>
    <s v="Bronze"/>
  </r>
  <r>
    <x v="16150"/>
    <x v="2"/>
    <s v="EE. UU."/>
    <n v="1"/>
    <n v="260.64999999999998"/>
    <n v="260.64999999999998"/>
    <n v="52.8"/>
    <n v="0"/>
    <n v="0"/>
    <n v="0"/>
    <n v="1.83"/>
    <n v="0"/>
    <n v="0"/>
    <s v="2017-11-27"/>
    <s v="2017-11-27"/>
    <n v="390.98"/>
    <s v="Bronze"/>
  </r>
  <r>
    <x v="16151"/>
    <x v="2"/>
    <s v="Puerto Rico"/>
    <n v="1"/>
    <n v="260.64999999999998"/>
    <n v="260.64999999999998"/>
    <n v="85.46"/>
    <n v="1"/>
    <n v="1"/>
    <n v="0"/>
    <n v="1.83"/>
    <n v="0"/>
    <n v="0"/>
    <s v="2017-11-27"/>
    <s v="2017-11-27"/>
    <n v="390.98"/>
    <s v="Bronze"/>
  </r>
  <r>
    <x v="16152"/>
    <x v="2"/>
    <s v="EE. UU."/>
    <n v="1"/>
    <n v="260.64999999999998"/>
    <n v="260.64999999999998"/>
    <n v="31.93"/>
    <n v="1"/>
    <n v="2"/>
    <n v="1"/>
    <n v="3"/>
    <n v="0"/>
    <n v="0"/>
    <s v="2017-11-27"/>
    <s v="2017-11-27"/>
    <n v="390.98"/>
    <s v="Bronze"/>
  </r>
  <r>
    <x v="16153"/>
    <x v="0"/>
    <s v="Puerto Rico"/>
    <n v="1"/>
    <n v="260.64999999999998"/>
    <n v="260.64999999999998"/>
    <n v="-3.61"/>
    <n v="0"/>
    <n v="-2"/>
    <n v="0"/>
    <n v="1.83"/>
    <n v="0"/>
    <n v="0"/>
    <s v="2017-11-27"/>
    <s v="2017-11-27"/>
    <n v="390.98"/>
    <s v="Bronze"/>
  </r>
  <r>
    <x v="16154"/>
    <x v="0"/>
    <s v="EE. UU."/>
    <n v="1"/>
    <n v="260.64999999999998"/>
    <n v="260.64999999999998"/>
    <n v="96.44"/>
    <n v="0"/>
    <n v="-1"/>
    <n v="0"/>
    <n v="1.83"/>
    <n v="0"/>
    <n v="0"/>
    <s v="2017-11-27"/>
    <s v="2017-11-27"/>
    <n v="390.98"/>
    <s v="Bronze"/>
  </r>
  <r>
    <x v="16155"/>
    <x v="2"/>
    <s v="EE. UU."/>
    <n v="1"/>
    <n v="260.64999999999998"/>
    <n v="260.64999999999998"/>
    <n v="-22.09"/>
    <n v="0"/>
    <n v="0"/>
    <n v="0"/>
    <n v="1.83"/>
    <n v="0"/>
    <n v="0"/>
    <s v="2017-11-27"/>
    <s v="2017-11-27"/>
    <n v="390.98"/>
    <s v="Bronze"/>
  </r>
  <r>
    <x v="16156"/>
    <x v="0"/>
    <s v="EE. UU."/>
    <n v="1"/>
    <n v="260.64999999999998"/>
    <n v="260.64999999999998"/>
    <n v="72.98"/>
    <n v="1"/>
    <n v="1"/>
    <n v="0"/>
    <n v="1.83"/>
    <n v="0"/>
    <n v="0"/>
    <s v="2017-11-27"/>
    <s v="2017-11-27"/>
    <n v="390.98"/>
    <s v="Bronze"/>
  </r>
  <r>
    <x v="16157"/>
    <x v="0"/>
    <s v="Puerto Rico"/>
    <n v="1"/>
    <n v="260.64999999999998"/>
    <n v="260.64999999999998"/>
    <n v="61.98"/>
    <n v="1"/>
    <n v="2"/>
    <n v="1"/>
    <n v="3"/>
    <n v="0"/>
    <n v="0"/>
    <s v="2017-11-27"/>
    <s v="2017-11-27"/>
    <n v="390.98"/>
    <s v="Bronze"/>
  </r>
  <r>
    <x v="16158"/>
    <x v="0"/>
    <s v="EE. UU."/>
    <n v="1"/>
    <n v="260.64999999999998"/>
    <n v="260.64999999999998"/>
    <n v="54.08"/>
    <n v="0"/>
    <n v="-2"/>
    <n v="0"/>
    <n v="1.83"/>
    <n v="0"/>
    <n v="0"/>
    <s v="2017-11-27"/>
    <s v="2017-11-27"/>
    <n v="390.98"/>
    <s v="Bronze"/>
  </r>
  <r>
    <x v="16159"/>
    <x v="2"/>
    <s v="EE. UU."/>
    <n v="1"/>
    <n v="260.64999999999998"/>
    <n v="260.64999999999998"/>
    <n v="4.38"/>
    <n v="0"/>
    <n v="-1"/>
    <n v="0"/>
    <n v="1.83"/>
    <n v="0"/>
    <n v="0"/>
    <s v="2017-11-27"/>
    <s v="2017-11-27"/>
    <n v="390.98"/>
    <s v="Bronze"/>
  </r>
  <r>
    <x v="16160"/>
    <x v="2"/>
    <s v="Puerto Rico"/>
    <n v="1"/>
    <n v="260.64999999999998"/>
    <n v="260.64999999999998"/>
    <n v="4.43"/>
    <n v="0"/>
    <n v="0"/>
    <n v="0"/>
    <n v="1.83"/>
    <n v="0"/>
    <n v="0"/>
    <s v="2017-11-27"/>
    <s v="2017-11-27"/>
    <n v="390.98"/>
    <s v="Bronze"/>
  </r>
  <r>
    <x v="16161"/>
    <x v="0"/>
    <s v="EE. UU."/>
    <n v="1"/>
    <n v="260.64999999999998"/>
    <n v="260.64999999999998"/>
    <n v="68.03"/>
    <n v="1"/>
    <n v="1"/>
    <n v="1"/>
    <n v="2"/>
    <n v="0"/>
    <n v="0"/>
    <s v="2017-11-27"/>
    <s v="2017-11-27"/>
    <n v="390.98"/>
    <s v="Bronze"/>
  </r>
  <r>
    <x v="16162"/>
    <x v="0"/>
    <s v="EE. UU."/>
    <n v="1"/>
    <n v="260.64999999999998"/>
    <n v="260.64999999999998"/>
    <n v="-84.18"/>
    <n v="1"/>
    <n v="4"/>
    <n v="1"/>
    <n v="3"/>
    <n v="0"/>
    <n v="0"/>
    <s v="2017-11-27"/>
    <s v="2017-11-27"/>
    <n v="390.98"/>
    <s v="Bronze"/>
  </r>
  <r>
    <x v="16163"/>
    <x v="0"/>
    <s v="EE. UU."/>
    <n v="1"/>
    <n v="260.64999999999998"/>
    <n v="260.64999999999998"/>
    <n v="49.97"/>
    <n v="0"/>
    <n v="-2"/>
    <n v="0"/>
    <n v="1.83"/>
    <n v="0"/>
    <n v="0"/>
    <s v="2017-11-27"/>
    <s v="2017-11-27"/>
    <n v="390.98"/>
    <s v="Bronze"/>
  </r>
  <r>
    <x v="16164"/>
    <x v="0"/>
    <s v="Puerto Rico"/>
    <n v="1"/>
    <n v="260.64999999999998"/>
    <n v="260.64999999999998"/>
    <n v="53.37"/>
    <n v="0"/>
    <n v="-1"/>
    <n v="0"/>
    <n v="1.83"/>
    <n v="0"/>
    <n v="0"/>
    <s v="2017-11-27"/>
    <s v="2017-11-27"/>
    <n v="390.98"/>
    <s v="Bronze"/>
  </r>
  <r>
    <x v="16165"/>
    <x v="0"/>
    <s v="EE. UU."/>
    <n v="1"/>
    <n v="260.64999999999998"/>
    <n v="260.64999999999998"/>
    <n v="84.84"/>
    <n v="0"/>
    <n v="0"/>
    <n v="1"/>
    <n v="4"/>
    <n v="0"/>
    <n v="0"/>
    <s v="2017-11-27"/>
    <s v="2017-11-27"/>
    <n v="390.98"/>
    <s v="Bronze"/>
  </r>
  <r>
    <x v="16166"/>
    <x v="1"/>
    <s v="EE. UU."/>
    <n v="1"/>
    <n v="260.64999999999998"/>
    <n v="260.64999999999998"/>
    <n v="7.39"/>
    <n v="1"/>
    <n v="1"/>
    <n v="1"/>
    <n v="4"/>
    <n v="0"/>
    <n v="0"/>
    <s v="2017-11-27"/>
    <s v="2017-11-27"/>
    <n v="390.98"/>
    <s v="Bronze"/>
  </r>
  <r>
    <x v="16167"/>
    <x v="0"/>
    <s v="EE. UU."/>
    <n v="1"/>
    <n v="260.64999999999998"/>
    <n v="260.64999999999998"/>
    <n v="84.19"/>
    <n v="1"/>
    <n v="2"/>
    <n v="1"/>
    <n v="1"/>
    <n v="1"/>
    <n v="0"/>
    <s v="2017-11-27"/>
    <s v="2017-11-27"/>
    <n v="390.98"/>
    <s v="Bronze"/>
  </r>
  <r>
    <x v="16168"/>
    <x v="1"/>
    <s v="Puerto Rico"/>
    <n v="1"/>
    <n v="260.64999999999998"/>
    <n v="260.64999999999998"/>
    <n v="43.79"/>
    <n v="0"/>
    <n v="-2"/>
    <n v="1"/>
    <n v="4"/>
    <n v="0"/>
    <n v="0"/>
    <s v="2017-11-27"/>
    <s v="2017-11-27"/>
    <n v="390.98"/>
    <s v="Bronze"/>
  </r>
  <r>
    <x v="16169"/>
    <x v="0"/>
    <s v="EE. UU."/>
    <n v="1"/>
    <n v="260.64999999999998"/>
    <n v="260.64999999999998"/>
    <n v="15.68"/>
    <n v="0"/>
    <n v="-1"/>
    <n v="0"/>
    <n v="1.83"/>
    <n v="0"/>
    <n v="0"/>
    <s v="2017-11-27"/>
    <s v="2017-11-27"/>
    <n v="390.98"/>
    <s v="Bronze"/>
  </r>
  <r>
    <x v="16170"/>
    <x v="1"/>
    <s v="EE. UU."/>
    <n v="1"/>
    <n v="260.64999999999998"/>
    <n v="260.64999999999998"/>
    <n v="-14.56"/>
    <n v="1"/>
    <n v="2"/>
    <n v="1"/>
    <n v="2"/>
    <n v="0"/>
    <n v="0"/>
    <s v="2017-11-27"/>
    <s v="2017-11-27"/>
    <n v="390.98"/>
    <s v="Bronze"/>
  </r>
  <r>
    <x v="16171"/>
    <x v="0"/>
    <s v="Puerto Rico"/>
    <n v="1"/>
    <n v="260.64999999999998"/>
    <n v="260.64999999999998"/>
    <n v="-18.32"/>
    <n v="1"/>
    <n v="3"/>
    <n v="1"/>
    <n v="3"/>
    <n v="0"/>
    <n v="0"/>
    <s v="2017-11-27"/>
    <s v="2017-11-27"/>
    <n v="390.98"/>
    <s v="Bronze"/>
  </r>
  <r>
    <x v="16172"/>
    <x v="2"/>
    <s v="EE. UU."/>
    <n v="1"/>
    <n v="260.64999999999998"/>
    <n v="260.64999999999998"/>
    <n v="-182.46"/>
    <n v="1"/>
    <n v="4"/>
    <n v="1"/>
    <n v="3"/>
    <n v="0"/>
    <n v="0"/>
    <s v="2017-11-27"/>
    <s v="2017-11-27"/>
    <n v="390.98"/>
    <s v="Bronze"/>
  </r>
  <r>
    <x v="16173"/>
    <x v="0"/>
    <s v="Puerto Rico"/>
    <n v="1"/>
    <n v="260.64999999999998"/>
    <n v="260.64999999999998"/>
    <n v="63.53"/>
    <n v="0"/>
    <n v="0"/>
    <n v="0"/>
    <n v="1.83"/>
    <n v="0"/>
    <n v="0"/>
    <s v="2017-11-27"/>
    <s v="2017-11-27"/>
    <n v="390.98"/>
    <s v="Bronze"/>
  </r>
  <r>
    <x v="16174"/>
    <x v="0"/>
    <s v="EE. UU."/>
    <n v="1"/>
    <n v="260.64999999999998"/>
    <n v="260.64999999999998"/>
    <n v="23.56"/>
    <n v="1"/>
    <n v="1"/>
    <n v="1"/>
    <n v="4"/>
    <n v="0"/>
    <n v="0"/>
    <s v="2017-11-27"/>
    <s v="2017-11-27"/>
    <n v="390.98"/>
    <s v="Bronze"/>
  </r>
  <r>
    <x v="16175"/>
    <x v="1"/>
    <s v="Puerto Rico"/>
    <n v="1"/>
    <n v="260.64999999999998"/>
    <n v="260.64999999999998"/>
    <n v="64.12"/>
    <n v="0"/>
    <n v="0"/>
    <n v="0"/>
    <n v="1.83"/>
    <n v="0"/>
    <n v="0"/>
    <s v="2017-11-27"/>
    <s v="2017-11-27"/>
    <n v="390.98"/>
    <s v="Bronze"/>
  </r>
  <r>
    <x v="16176"/>
    <x v="0"/>
    <s v="EE. UU."/>
    <n v="1"/>
    <n v="260.64999999999998"/>
    <n v="260.64999999999998"/>
    <n v="54.08"/>
    <n v="1"/>
    <n v="1"/>
    <n v="1"/>
    <n v="3"/>
    <n v="0"/>
    <n v="0"/>
    <s v="2017-11-27"/>
    <s v="2017-11-27"/>
    <n v="390.98"/>
    <s v="Bronze"/>
  </r>
  <r>
    <x v="16177"/>
    <x v="1"/>
    <s v="EE. UU."/>
    <n v="1"/>
    <n v="260.64999999999998"/>
    <n v="260.64999999999998"/>
    <n v="56.93"/>
    <n v="1"/>
    <n v="2"/>
    <n v="1"/>
    <n v="3"/>
    <n v="0"/>
    <n v="0"/>
    <s v="2017-11-27"/>
    <s v="2017-11-27"/>
    <n v="390.98"/>
    <s v="Bronze"/>
  </r>
  <r>
    <x v="16178"/>
    <x v="0"/>
    <s v="EE. UU."/>
    <n v="1"/>
    <n v="260.64999999999998"/>
    <n v="260.64999999999998"/>
    <n v="73.11"/>
    <n v="0"/>
    <n v="-2"/>
    <n v="0"/>
    <n v="1.83"/>
    <n v="0"/>
    <n v="0"/>
    <s v="2017-11-27"/>
    <s v="2017-11-27"/>
    <n v="390.98"/>
    <s v="Bronze"/>
  </r>
  <r>
    <x v="16179"/>
    <x v="1"/>
    <s v="Puerto Rico"/>
    <n v="1"/>
    <n v="260.64999999999998"/>
    <n v="260.64999999999998"/>
    <n v="65.760000000000005"/>
    <n v="0"/>
    <n v="-1"/>
    <n v="0"/>
    <n v="1.83"/>
    <n v="0"/>
    <n v="0"/>
    <s v="2017-11-27"/>
    <s v="2017-11-27"/>
    <n v="390.98"/>
    <s v="Bronze"/>
  </r>
  <r>
    <x v="16180"/>
    <x v="1"/>
    <s v="EE. UU."/>
    <n v="1"/>
    <n v="260.64999999999998"/>
    <n v="260.64999999999998"/>
    <n v="71.790000000000006"/>
    <n v="0"/>
    <n v="0"/>
    <n v="0"/>
    <n v="1.83"/>
    <n v="0"/>
    <n v="0"/>
    <s v="2017-11-27"/>
    <s v="2017-11-27"/>
    <n v="390.98"/>
    <s v="Bronze"/>
  </r>
  <r>
    <x v="16181"/>
    <x v="2"/>
    <s v="Puerto Rico"/>
    <n v="1"/>
    <n v="260.64999999999998"/>
    <n v="260.64999999999998"/>
    <n v="9.3800000000000008"/>
    <n v="1"/>
    <n v="1"/>
    <n v="1"/>
    <n v="3"/>
    <n v="0"/>
    <n v="0"/>
    <s v="2017-11-27"/>
    <s v="2017-11-27"/>
    <n v="390.98"/>
    <s v="Bronze"/>
  </r>
  <r>
    <x v="16182"/>
    <x v="2"/>
    <s v="EE. UU."/>
    <n v="1"/>
    <n v="260.64999999999998"/>
    <n v="260.64999999999998"/>
    <n v="106.74"/>
    <n v="1"/>
    <n v="2"/>
    <n v="0"/>
    <n v="1.83"/>
    <n v="0"/>
    <n v="0"/>
    <s v="2017-11-27"/>
    <s v="2017-11-27"/>
    <n v="390.98"/>
    <s v="Bronze"/>
  </r>
  <r>
    <x v="16183"/>
    <x v="0"/>
    <s v="EE. UU."/>
    <n v="1"/>
    <n v="260.64999999999998"/>
    <n v="260.64999999999998"/>
    <n v="72.72"/>
    <n v="1"/>
    <n v="1"/>
    <n v="1"/>
    <n v="2"/>
    <n v="0"/>
    <n v="0"/>
    <s v="2017-11-27"/>
    <s v="2017-11-27"/>
    <n v="390.98"/>
    <s v="Bronze"/>
  </r>
  <r>
    <x v="16184"/>
    <x v="0"/>
    <s v="Puerto Rico"/>
    <n v="1"/>
    <n v="260.64999999999998"/>
    <n v="260.64999999999998"/>
    <n v="-180.55"/>
    <n v="1"/>
    <n v="1"/>
    <n v="1"/>
    <n v="3"/>
    <n v="0"/>
    <n v="0"/>
    <s v="2017-11-27"/>
    <s v="2017-11-27"/>
    <n v="390.98"/>
    <s v="Bronze"/>
  </r>
  <r>
    <x v="16185"/>
    <x v="0"/>
    <s v="EE. UU."/>
    <n v="1"/>
    <n v="260.64999999999998"/>
    <n v="260.64999999999998"/>
    <n v="92.86"/>
    <n v="0"/>
    <n v="0"/>
    <n v="0"/>
    <n v="1.83"/>
    <n v="0"/>
    <n v="0"/>
    <s v="2017-11-27"/>
    <s v="2017-11-27"/>
    <n v="390.98"/>
    <s v="Bronze"/>
  </r>
  <r>
    <x v="16186"/>
    <x v="0"/>
    <s v="EE. UU."/>
    <n v="1"/>
    <n v="260.64999999999998"/>
    <n v="260.64999999999998"/>
    <n v="81.319999999999993"/>
    <n v="1"/>
    <n v="1"/>
    <n v="1"/>
    <n v="2"/>
    <n v="0"/>
    <n v="0"/>
    <s v="2017-11-27"/>
    <s v="2017-11-27"/>
    <n v="390.98"/>
    <s v="Bronze"/>
  </r>
  <r>
    <x v="16187"/>
    <x v="0"/>
    <s v="Puerto Rico"/>
    <n v="1"/>
    <n v="260.64999999999998"/>
    <n v="260.64999999999998"/>
    <n v="91.78"/>
    <n v="1"/>
    <n v="2"/>
    <n v="1"/>
    <n v="3"/>
    <n v="0"/>
    <n v="0"/>
    <s v="2017-11-27"/>
    <s v="2017-11-27"/>
    <n v="390.98"/>
    <s v="Bronze"/>
  </r>
  <r>
    <x v="16188"/>
    <x v="0"/>
    <s v="EE. UU."/>
    <n v="1"/>
    <n v="260.64999999999998"/>
    <n v="260.64999999999998"/>
    <n v="122.61"/>
    <n v="0"/>
    <n v="-2"/>
    <n v="0"/>
    <n v="1.83"/>
    <n v="0"/>
    <n v="0"/>
    <s v="2017-11-27"/>
    <s v="2017-11-27"/>
    <n v="390.98"/>
    <s v="Bronze"/>
  </r>
  <r>
    <x v="16189"/>
    <x v="0"/>
    <s v="Puerto Rico"/>
    <n v="1"/>
    <n v="260.64999999999998"/>
    <n v="260.64999999999998"/>
    <n v="54.19"/>
    <n v="0"/>
    <n v="-1"/>
    <n v="0"/>
    <n v="1.83"/>
    <n v="0"/>
    <n v="0"/>
    <s v="2017-11-27"/>
    <s v="2017-11-27"/>
    <n v="390.98"/>
    <s v="Bronze"/>
  </r>
  <r>
    <x v="16190"/>
    <x v="0"/>
    <s v="EE. UU."/>
    <n v="1"/>
    <n v="260.64999999999998"/>
    <n v="260.64999999999998"/>
    <n v="119.9"/>
    <n v="1"/>
    <n v="1"/>
    <n v="1"/>
    <n v="2"/>
    <n v="0"/>
    <n v="0"/>
    <s v="2017-11-27"/>
    <s v="2017-11-27"/>
    <n v="390.98"/>
    <s v="Bronze"/>
  </r>
  <r>
    <x v="16191"/>
    <x v="2"/>
    <s v="Puerto Rico"/>
    <n v="1"/>
    <n v="260.64999999999998"/>
    <n v="260.64999999999998"/>
    <n v="91.88"/>
    <n v="1"/>
    <n v="1"/>
    <n v="1"/>
    <n v="3"/>
    <n v="0"/>
    <n v="0"/>
    <s v="2017-11-27"/>
    <s v="2017-11-27"/>
    <n v="390.98"/>
    <s v="Bronze"/>
  </r>
  <r>
    <x v="16192"/>
    <x v="2"/>
    <s v="EE. UU."/>
    <n v="1"/>
    <n v="260.64999999999998"/>
    <n v="260.64999999999998"/>
    <n v="102.17"/>
    <n v="1"/>
    <n v="1"/>
    <n v="1"/>
    <n v="2"/>
    <n v="0"/>
    <n v="0"/>
    <s v="2017-11-27"/>
    <s v="2017-11-27"/>
    <n v="390.98"/>
    <s v="Bronze"/>
  </r>
  <r>
    <x v="16193"/>
    <x v="2"/>
    <s v="EE. UU."/>
    <n v="1"/>
    <n v="260.64999999999998"/>
    <n v="260.64999999999998"/>
    <n v="100.45"/>
    <n v="1"/>
    <n v="1"/>
    <n v="1"/>
    <n v="4"/>
    <n v="0"/>
    <n v="0"/>
    <s v="2017-11-27"/>
    <s v="2017-11-27"/>
    <n v="390.98"/>
    <s v="Bronze"/>
  </r>
  <r>
    <x v="16194"/>
    <x v="2"/>
    <s v="EE. UU."/>
    <n v="1"/>
    <n v="260.64999999999998"/>
    <n v="260.64999999999998"/>
    <n v="101.68"/>
    <n v="1"/>
    <n v="1"/>
    <n v="0"/>
    <n v="1.83"/>
    <n v="0"/>
    <n v="0"/>
    <s v="2017-11-27"/>
    <s v="2017-11-27"/>
    <n v="390.98"/>
    <s v="Bronze"/>
  </r>
  <r>
    <x v="16195"/>
    <x v="2"/>
    <s v="Puerto Rico"/>
    <n v="1"/>
    <n v="260.64999999999998"/>
    <n v="260.64999999999998"/>
    <n v="4.38"/>
    <n v="1"/>
    <n v="1"/>
    <n v="1"/>
    <n v="3"/>
    <n v="0"/>
    <n v="0"/>
    <s v="2017-11-27"/>
    <s v="2017-11-27"/>
    <n v="390.98"/>
    <s v="Bronze"/>
  </r>
  <r>
    <x v="16196"/>
    <x v="2"/>
    <s v="EE. UU."/>
    <n v="1"/>
    <n v="260.64999999999998"/>
    <n v="260.64999999999998"/>
    <n v="37.659999999999997"/>
    <n v="1"/>
    <n v="1"/>
    <n v="1"/>
    <n v="4"/>
    <n v="0"/>
    <n v="0"/>
    <s v="2017-11-27"/>
    <s v="2017-11-27"/>
    <n v="390.98"/>
    <s v="Bronze"/>
  </r>
  <r>
    <x v="16197"/>
    <x v="2"/>
    <s v="Puerto Rico"/>
    <n v="1"/>
    <n v="260.64999999999998"/>
    <n v="260.64999999999998"/>
    <n v="97.51"/>
    <n v="1"/>
    <n v="1"/>
    <n v="1"/>
    <n v="3"/>
    <n v="0"/>
    <n v="0"/>
    <s v="2017-11-27"/>
    <s v="2017-11-27"/>
    <n v="390.98"/>
    <s v="Bronze"/>
  </r>
  <r>
    <x v="16198"/>
    <x v="0"/>
    <s v="EE. UU."/>
    <n v="1"/>
    <n v="260.64999999999998"/>
    <n v="260.64999999999998"/>
    <n v="13.76"/>
    <n v="0"/>
    <n v="0"/>
    <n v="0"/>
    <n v="1.83"/>
    <n v="0"/>
    <n v="0"/>
    <s v="2017-11-27"/>
    <s v="2017-11-27"/>
    <n v="390.98"/>
    <s v="Bronze"/>
  </r>
  <r>
    <x v="16199"/>
    <x v="1"/>
    <s v="EE. UU."/>
    <n v="1"/>
    <n v="260.64999999999998"/>
    <n v="260.64999999999998"/>
    <n v="112.6"/>
    <n v="0"/>
    <n v="-1"/>
    <n v="0"/>
    <n v="1.83"/>
    <n v="0"/>
    <n v="0"/>
    <s v="2017-11-27"/>
    <s v="2017-11-27"/>
    <n v="390.98"/>
    <s v="Bronze"/>
  </r>
  <r>
    <x v="16200"/>
    <x v="1"/>
    <s v="Puerto Rico"/>
    <n v="1"/>
    <n v="260.64999999999998"/>
    <n v="260.64999999999998"/>
    <n v="104.36"/>
    <n v="1"/>
    <n v="2"/>
    <n v="1"/>
    <n v="3"/>
    <n v="0"/>
    <n v="0"/>
    <s v="2017-11-28"/>
    <s v="2017-11-28"/>
    <n v="390.98"/>
    <s v="Bronze"/>
  </r>
  <r>
    <x v="16201"/>
    <x v="1"/>
    <s v="EE. UU."/>
    <n v="1"/>
    <n v="260.64999999999998"/>
    <n v="260.64999999999998"/>
    <n v="18.18"/>
    <n v="1"/>
    <n v="1"/>
    <n v="1"/>
    <n v="2"/>
    <n v="0"/>
    <n v="0"/>
    <s v="2017-11-28"/>
    <s v="2017-11-28"/>
    <n v="390.98"/>
    <s v="Bronze"/>
  </r>
  <r>
    <x v="16202"/>
    <x v="0"/>
    <s v="Puerto Rico"/>
    <n v="1"/>
    <n v="260.64999999999998"/>
    <n v="260.64999999999998"/>
    <n v="71.430000000000007"/>
    <n v="1"/>
    <n v="2"/>
    <n v="1"/>
    <n v="3"/>
    <n v="0"/>
    <n v="0"/>
    <s v="2017-11-28"/>
    <s v="2017-11-28"/>
    <n v="390.98"/>
    <s v="Bronze"/>
  </r>
  <r>
    <x v="16203"/>
    <x v="2"/>
    <s v="EE. UU."/>
    <n v="1"/>
    <n v="260.64999999999998"/>
    <n v="260.64999999999998"/>
    <n v="61.9"/>
    <n v="0"/>
    <n v="0"/>
    <n v="1"/>
    <n v="4"/>
    <n v="0"/>
    <n v="0"/>
    <s v="2017-11-28"/>
    <s v="2017-11-28"/>
    <n v="390.98"/>
    <s v="Bronze"/>
  </r>
  <r>
    <x v="16204"/>
    <x v="2"/>
    <s v="EE. UU."/>
    <n v="1"/>
    <n v="260.64999999999998"/>
    <n v="260.64999999999998"/>
    <n v="115.1"/>
    <n v="1"/>
    <n v="1"/>
    <n v="1"/>
    <n v="4"/>
    <n v="0"/>
    <n v="0"/>
    <s v="2017-11-28"/>
    <s v="2017-11-28"/>
    <n v="390.98"/>
    <s v="Bronze"/>
  </r>
  <r>
    <x v="16205"/>
    <x v="1"/>
    <s v="Puerto Rico"/>
    <n v="1"/>
    <n v="260.64999999999998"/>
    <n v="260.64999999999998"/>
    <n v="45.51"/>
    <n v="0"/>
    <n v="0"/>
    <n v="0"/>
    <n v="1.83"/>
    <n v="0"/>
    <n v="0"/>
    <s v="2017-11-28"/>
    <s v="2017-11-28"/>
    <n v="390.98"/>
    <s v="Bronze"/>
  </r>
  <r>
    <x v="16206"/>
    <x v="0"/>
    <s v="EE. UU."/>
    <n v="1"/>
    <n v="260.64999999999998"/>
    <n v="260.64999999999998"/>
    <n v="127.72"/>
    <n v="1"/>
    <n v="1"/>
    <n v="1"/>
    <n v="2"/>
    <n v="1"/>
    <n v="0"/>
    <s v="2017-11-28"/>
    <s v="2017-11-28"/>
    <n v="390.98"/>
    <s v="Bronze"/>
  </r>
  <r>
    <x v="16207"/>
    <x v="2"/>
    <s v="Puerto Rico"/>
    <n v="1"/>
    <n v="260.64999999999998"/>
    <n v="260.64999999999998"/>
    <n v="113.54"/>
    <n v="1"/>
    <n v="2"/>
    <n v="1"/>
    <n v="4"/>
    <n v="0"/>
    <n v="0"/>
    <s v="2017-11-28"/>
    <s v="2017-11-28"/>
    <n v="390.98"/>
    <s v="Bronze"/>
  </r>
  <r>
    <x v="16208"/>
    <x v="2"/>
    <s v="EE. UU."/>
    <n v="1"/>
    <n v="260.64999999999998"/>
    <n v="260.64999999999998"/>
    <n v="98.53"/>
    <n v="0"/>
    <n v="-2"/>
    <n v="0"/>
    <n v="1.83"/>
    <n v="0"/>
    <n v="0"/>
    <s v="2017-11-28"/>
    <s v="2017-11-28"/>
    <n v="390.98"/>
    <s v="Bronze"/>
  </r>
  <r>
    <x v="16209"/>
    <x v="2"/>
    <s v="Puerto Rico"/>
    <n v="1"/>
    <n v="260.64999999999998"/>
    <n v="260.64999999999998"/>
    <n v="54.74"/>
    <n v="0"/>
    <n v="-1"/>
    <n v="0"/>
    <n v="1.83"/>
    <n v="0"/>
    <n v="0"/>
    <s v="2017-11-28"/>
    <s v="2017-11-28"/>
    <n v="390.98"/>
    <s v="Bronze"/>
  </r>
  <r>
    <x v="16210"/>
    <x v="2"/>
    <s v="EE. UU."/>
    <n v="1"/>
    <n v="260.64999999999998"/>
    <n v="260.64999999999998"/>
    <n v="93.83"/>
    <n v="0"/>
    <n v="0"/>
    <n v="0"/>
    <n v="1.83"/>
    <n v="0"/>
    <n v="0"/>
    <s v="2017-11-28"/>
    <s v="2017-11-28"/>
    <n v="390.98"/>
    <s v="Bronze"/>
  </r>
  <r>
    <x v="16211"/>
    <x v="2"/>
    <s v="Puerto Rico"/>
    <n v="1"/>
    <n v="260.64999999999998"/>
    <n v="260.64999999999998"/>
    <n v="100.45"/>
    <n v="1"/>
    <n v="1"/>
    <n v="1"/>
    <n v="2"/>
    <n v="0"/>
    <n v="0"/>
    <s v="2017-11-28"/>
    <s v="2017-11-28"/>
    <n v="390.98"/>
    <s v="Bronze"/>
  </r>
  <r>
    <x v="16212"/>
    <x v="2"/>
    <s v="EE. UU."/>
    <n v="1"/>
    <n v="260.64999999999998"/>
    <n v="260.64999999999998"/>
    <n v="67.709999999999994"/>
    <n v="1"/>
    <n v="2"/>
    <n v="0"/>
    <n v="1.83"/>
    <n v="0"/>
    <n v="0"/>
    <s v="2017-11-28"/>
    <s v="2017-11-28"/>
    <n v="390.98"/>
    <s v="Bronze"/>
  </r>
  <r>
    <x v="16213"/>
    <x v="0"/>
    <s v="Puerto Rico"/>
    <n v="1"/>
    <n v="260.64999999999998"/>
    <n v="260.64999999999998"/>
    <n v="79.48"/>
    <n v="1"/>
    <n v="1"/>
    <n v="1"/>
    <n v="4"/>
    <n v="0"/>
    <n v="0"/>
    <s v="2017-11-28"/>
    <s v="2017-11-28"/>
    <n v="390.98"/>
    <s v="Bronze"/>
  </r>
  <r>
    <x v="16214"/>
    <x v="2"/>
    <s v="EE. UU."/>
    <n v="1"/>
    <n v="260.64999999999998"/>
    <n v="260.64999999999998"/>
    <n v="-49.85"/>
    <n v="1"/>
    <n v="1"/>
    <n v="0"/>
    <n v="1.83"/>
    <n v="0"/>
    <n v="0"/>
    <s v="2017-11-28"/>
    <s v="2017-11-28"/>
    <n v="390.98"/>
    <s v="Bronze"/>
  </r>
  <r>
    <x v="16215"/>
    <x v="2"/>
    <s v="EE. UU."/>
    <n v="1"/>
    <n v="260.64999999999998"/>
    <n v="260.64999999999998"/>
    <n v="25.62"/>
    <n v="1"/>
    <n v="2"/>
    <n v="0"/>
    <n v="1.83"/>
    <n v="0"/>
    <n v="0"/>
    <s v="2017-11-28"/>
    <s v="2017-11-28"/>
    <n v="390.98"/>
    <s v="Bronze"/>
  </r>
  <r>
    <x v="16216"/>
    <x v="1"/>
    <s v="Puerto Rico"/>
    <n v="1"/>
    <n v="260.64999999999998"/>
    <n v="260.64999999999998"/>
    <n v="-31.65"/>
    <n v="1"/>
    <n v="3"/>
    <n v="1"/>
    <n v="3"/>
    <n v="0"/>
    <n v="0"/>
    <s v="2017-11-28"/>
    <s v="2017-11-28"/>
    <n v="390.98"/>
    <s v="Bronze"/>
  </r>
  <r>
    <x v="16217"/>
    <x v="0"/>
    <s v="EE. UU."/>
    <n v="1"/>
    <n v="260.64999999999998"/>
    <n v="260.64999999999998"/>
    <n v="26.51"/>
    <n v="1"/>
    <n v="4"/>
    <n v="1"/>
    <n v="2"/>
    <n v="1"/>
    <n v="0"/>
    <s v="2017-11-28"/>
    <s v="2017-11-28"/>
    <n v="390.98"/>
    <s v="Bronze"/>
  </r>
  <r>
    <x v="16218"/>
    <x v="2"/>
    <s v="EE. UU."/>
    <n v="1"/>
    <n v="260.64999999999998"/>
    <n v="260.64999999999998"/>
    <n v="-189.75"/>
    <n v="0"/>
    <n v="0"/>
    <n v="0"/>
    <n v="1.83"/>
    <n v="0"/>
    <n v="0"/>
    <s v="2017-11-28"/>
    <s v="2017-11-28"/>
    <n v="390.98"/>
    <s v="Bronze"/>
  </r>
  <r>
    <x v="16219"/>
    <x v="2"/>
    <s v="Puerto Rico"/>
    <n v="1"/>
    <n v="260.64999999999998"/>
    <n v="260.64999999999998"/>
    <n v="-185.92"/>
    <n v="1"/>
    <n v="1"/>
    <n v="0"/>
    <n v="1.83"/>
    <n v="0"/>
    <n v="0"/>
    <s v="2017-11-28"/>
    <s v="2017-11-28"/>
    <n v="390.98"/>
    <s v="Bronze"/>
  </r>
  <r>
    <x v="16220"/>
    <x v="2"/>
    <s v="EE. UU."/>
    <n v="1"/>
    <n v="260.64999999999998"/>
    <n v="260.64999999999998"/>
    <n v="24.63"/>
    <n v="1"/>
    <n v="2"/>
    <n v="1"/>
    <n v="3"/>
    <n v="0"/>
    <n v="0"/>
    <s v="2017-11-28"/>
    <s v="2017-11-28"/>
    <n v="390.98"/>
    <s v="Bronze"/>
  </r>
  <r>
    <x v="16221"/>
    <x v="0"/>
    <s v="Puerto Rico"/>
    <n v="1"/>
    <n v="260.64999999999998"/>
    <n v="260.64999999999998"/>
    <n v="-105.24"/>
    <n v="1"/>
    <n v="3"/>
    <n v="1"/>
    <n v="4"/>
    <n v="0"/>
    <n v="0"/>
    <s v="2017-11-28"/>
    <s v="2017-11-28"/>
    <n v="390.98"/>
    <s v="Bronze"/>
  </r>
  <r>
    <x v="16222"/>
    <x v="2"/>
    <s v="EE. UU."/>
    <n v="1"/>
    <n v="260.64999999999998"/>
    <n v="260.64999999999998"/>
    <n v="-7.26"/>
    <n v="1"/>
    <n v="2"/>
    <n v="1"/>
    <n v="4"/>
    <n v="0"/>
    <n v="0"/>
    <s v="2017-11-28"/>
    <s v="2017-11-28"/>
    <n v="390.98"/>
    <s v="Bronze"/>
  </r>
  <r>
    <x v="16223"/>
    <x v="0"/>
    <s v="EE. UU."/>
    <n v="1"/>
    <n v="260.64999999999998"/>
    <n v="260.64999999999998"/>
    <n v="-14.92"/>
    <n v="0"/>
    <n v="-2"/>
    <n v="0"/>
    <n v="1.83"/>
    <n v="0"/>
    <n v="0"/>
    <s v="2017-11-28"/>
    <s v="2017-11-28"/>
    <n v="390.98"/>
    <s v="Bronze"/>
  </r>
  <r>
    <x v="16224"/>
    <x v="2"/>
    <s v="Puerto Rico"/>
    <n v="1"/>
    <n v="260.64999999999998"/>
    <n v="260.64999999999998"/>
    <n v="-9.7100000000000009"/>
    <n v="1"/>
    <n v="1"/>
    <n v="1"/>
    <n v="3"/>
    <n v="0"/>
    <n v="0"/>
    <s v="2017-11-28"/>
    <s v="2017-11-28"/>
    <n v="390.98"/>
    <s v="Bronze"/>
  </r>
  <r>
    <x v="16225"/>
    <x v="1"/>
    <s v="EE. UU."/>
    <n v="1"/>
    <n v="260.64999999999998"/>
    <n v="260.64999999999998"/>
    <n v="87.73"/>
    <n v="1"/>
    <n v="2"/>
    <n v="0"/>
    <n v="1.83"/>
    <n v="0"/>
    <n v="0"/>
    <s v="2017-11-28"/>
    <s v="2017-11-28"/>
    <n v="390.98"/>
    <s v="Bronze"/>
  </r>
  <r>
    <x v="16226"/>
    <x v="0"/>
    <s v="EE. UU."/>
    <n v="1"/>
    <n v="260.64999999999998"/>
    <n v="260.64999999999998"/>
    <n v="117.29"/>
    <n v="1"/>
    <n v="3"/>
    <n v="1"/>
    <n v="4"/>
    <n v="0"/>
    <n v="0"/>
    <s v="2017-11-28"/>
    <s v="2017-11-28"/>
    <n v="390.98"/>
    <s v="Bronze"/>
  </r>
  <r>
    <x v="16227"/>
    <x v="2"/>
    <s v="Puerto Rico"/>
    <n v="1"/>
    <n v="260.64999999999998"/>
    <n v="260.64999999999998"/>
    <n v="93.83"/>
    <n v="1"/>
    <n v="2"/>
    <n v="1"/>
    <n v="2"/>
    <n v="0"/>
    <n v="0"/>
    <s v="2017-11-28"/>
    <s v="2017-11-28"/>
    <n v="390.98"/>
    <s v="Bronze"/>
  </r>
  <r>
    <x v="16228"/>
    <x v="2"/>
    <s v="EE. UU."/>
    <n v="1"/>
    <n v="260.64999999999998"/>
    <n v="260.64999999999998"/>
    <n v="72.98"/>
    <n v="0"/>
    <n v="-2"/>
    <n v="0"/>
    <n v="1.83"/>
    <n v="0"/>
    <n v="0"/>
    <s v="2017-11-28"/>
    <s v="2017-11-28"/>
    <n v="390.98"/>
    <s v="Bronze"/>
  </r>
  <r>
    <x v="16229"/>
    <x v="0"/>
    <s v="Puerto Rico"/>
    <n v="1"/>
    <n v="260.64999999999998"/>
    <n v="260.64999999999998"/>
    <n v="16.03"/>
    <n v="1"/>
    <n v="1"/>
    <n v="1"/>
    <n v="3"/>
    <n v="0"/>
    <n v="0"/>
    <s v="2017-11-28"/>
    <s v="2017-11-28"/>
    <n v="390.98"/>
    <s v="Bronze"/>
  </r>
  <r>
    <x v="16230"/>
    <x v="2"/>
    <s v="EE. UU."/>
    <n v="1"/>
    <n v="260.64999999999998"/>
    <n v="260.64999999999998"/>
    <n v="75.72"/>
    <n v="0"/>
    <n v="0"/>
    <n v="0"/>
    <n v="1.83"/>
    <n v="0"/>
    <n v="0"/>
    <s v="2017-11-28"/>
    <s v="2017-11-28"/>
    <n v="390.98"/>
    <s v="Bronze"/>
  </r>
  <r>
    <x v="16231"/>
    <x v="2"/>
    <s v="Puerto Rico"/>
    <n v="1"/>
    <n v="260.64999999999998"/>
    <n v="260.64999999999998"/>
    <n v="-153.26"/>
    <n v="1"/>
    <n v="1"/>
    <n v="0"/>
    <n v="1.83"/>
    <n v="0"/>
    <n v="0"/>
    <s v="2017-11-28"/>
    <s v="2017-11-28"/>
    <n v="390.98"/>
    <s v="Bronze"/>
  </r>
  <r>
    <x v="16232"/>
    <x v="2"/>
    <s v="EE. UU."/>
    <n v="1"/>
    <n v="260.64999999999998"/>
    <n v="260.64999999999998"/>
    <n v="99.7"/>
    <n v="0"/>
    <n v="0"/>
    <n v="0"/>
    <n v="1.83"/>
    <n v="0"/>
    <n v="0"/>
    <s v="2017-11-28"/>
    <s v="2017-11-28"/>
    <n v="390.98"/>
    <s v="Bronze"/>
  </r>
  <r>
    <x v="16233"/>
    <x v="2"/>
    <s v="EE. UU."/>
    <n v="1"/>
    <n v="260.64999999999998"/>
    <n v="260.64999999999998"/>
    <n v="58.96"/>
    <n v="0"/>
    <n v="0"/>
    <n v="0"/>
    <n v="1.83"/>
    <n v="0"/>
    <n v="0"/>
    <s v="2017-11-28"/>
    <s v="2017-11-28"/>
    <n v="390.98"/>
    <s v="Bronze"/>
  </r>
  <r>
    <x v="16234"/>
    <x v="2"/>
    <s v="Puerto Rico"/>
    <n v="1"/>
    <n v="260.64999999999998"/>
    <n v="260.64999999999998"/>
    <n v="-25.92"/>
    <n v="1"/>
    <n v="1"/>
    <n v="1"/>
    <n v="3"/>
    <n v="0"/>
    <n v="0"/>
    <s v="2017-11-28"/>
    <s v="2017-11-28"/>
    <n v="390.98"/>
    <s v="Bronze"/>
  </r>
  <r>
    <x v="16235"/>
    <x v="1"/>
    <s v="EE. UU."/>
    <n v="1"/>
    <n v="260.64999999999998"/>
    <n v="260.64999999999998"/>
    <n v="29.32"/>
    <n v="1"/>
    <n v="2"/>
    <n v="0"/>
    <n v="1.83"/>
    <n v="0"/>
    <n v="0"/>
    <s v="2017-11-28"/>
    <s v="2017-11-28"/>
    <n v="390.98"/>
    <s v="Bronze"/>
  </r>
  <r>
    <x v="16236"/>
    <x v="0"/>
    <s v="EE. UU."/>
    <n v="1"/>
    <n v="260.64999999999998"/>
    <n v="260.64999999999998"/>
    <n v="-197.58"/>
    <n v="1"/>
    <n v="3"/>
    <n v="1"/>
    <n v="3"/>
    <n v="0"/>
    <n v="0"/>
    <s v="2017-11-28"/>
    <s v="2017-11-28"/>
    <n v="390.98"/>
    <s v="Bronze"/>
  </r>
  <r>
    <x v="16237"/>
    <x v="0"/>
    <s v="Puerto Rico"/>
    <n v="1"/>
    <n v="260.64999999999998"/>
    <n v="260.64999999999998"/>
    <n v="-3.15"/>
    <n v="1"/>
    <n v="4"/>
    <n v="1"/>
    <n v="3"/>
    <n v="0"/>
    <n v="0"/>
    <s v="2017-11-28"/>
    <s v="2017-11-28"/>
    <n v="390.98"/>
    <s v="Bronze"/>
  </r>
  <r>
    <x v="16238"/>
    <x v="0"/>
    <s v="EE. UU."/>
    <n v="1"/>
    <n v="260.64999999999998"/>
    <n v="260.64999999999998"/>
    <n v="46.8"/>
    <n v="0"/>
    <n v="0"/>
    <n v="0"/>
    <n v="1.83"/>
    <n v="0"/>
    <n v="0"/>
    <s v="2017-11-28"/>
    <s v="2017-11-28"/>
    <n v="390.98"/>
    <s v="Bronze"/>
  </r>
  <r>
    <x v="16239"/>
    <x v="0"/>
    <s v="EE. UU."/>
    <n v="1"/>
    <n v="260.64999999999998"/>
    <n v="260.64999999999998"/>
    <n v="116.38"/>
    <n v="1"/>
    <n v="1"/>
    <n v="1"/>
    <n v="4"/>
    <n v="0"/>
    <n v="0"/>
    <s v="2017-11-28"/>
    <s v="2017-11-28"/>
    <n v="390.98"/>
    <s v="Bronze"/>
  </r>
  <r>
    <x v="16240"/>
    <x v="0"/>
    <s v="Puerto Rico"/>
    <n v="1"/>
    <n v="260.64999999999998"/>
    <n v="260.64999999999998"/>
    <n v="62.56"/>
    <n v="1"/>
    <n v="2"/>
    <n v="1"/>
    <n v="3"/>
    <n v="0"/>
    <n v="0"/>
    <s v="2017-11-28"/>
    <s v="2017-11-28"/>
    <n v="390.98"/>
    <s v="Bronze"/>
  </r>
  <r>
    <x v="16241"/>
    <x v="1"/>
    <s v="EE. UU."/>
    <n v="1"/>
    <n v="260.64999999999998"/>
    <n v="260.64999999999998"/>
    <n v="121.36"/>
    <n v="1"/>
    <n v="3"/>
    <n v="1"/>
    <n v="4"/>
    <n v="0"/>
    <n v="0"/>
    <s v="2017-11-28"/>
    <s v="2017-11-28"/>
    <n v="390.98"/>
    <s v="Bronze"/>
  </r>
  <r>
    <x v="16242"/>
    <x v="2"/>
    <s v="EE. UU."/>
    <n v="1"/>
    <n v="260.64999999999998"/>
    <n v="260.64999999999998"/>
    <n v="99.62"/>
    <n v="1"/>
    <n v="1"/>
    <n v="1"/>
    <n v="3"/>
    <n v="0"/>
    <n v="0"/>
    <s v="2017-11-28"/>
    <s v="2017-11-28"/>
    <n v="390.98"/>
    <s v="Bronze"/>
  </r>
  <r>
    <x v="16243"/>
    <x v="2"/>
    <s v="Puerto Rico"/>
    <n v="1"/>
    <n v="260.64999999999998"/>
    <n v="260.64999999999998"/>
    <n v="129.02000000000001"/>
    <n v="0"/>
    <n v="0"/>
    <n v="0"/>
    <n v="1.83"/>
    <n v="0"/>
    <n v="0"/>
    <s v="2017-11-28"/>
    <s v="2017-11-28"/>
    <n v="390.98"/>
    <s v="Bronze"/>
  </r>
  <r>
    <x v="16244"/>
    <x v="2"/>
    <s v="EE. UU."/>
    <n v="1"/>
    <n v="260.64999999999998"/>
    <n v="260.64999999999998"/>
    <n v="68.55"/>
    <n v="1"/>
    <n v="1"/>
    <n v="0"/>
    <n v="1.83"/>
    <n v="0"/>
    <n v="0"/>
    <s v="2017-11-28"/>
    <s v="2017-11-28"/>
    <n v="390.98"/>
    <s v="Bronze"/>
  </r>
  <r>
    <x v="16245"/>
    <x v="2"/>
    <s v="Puerto Rico"/>
    <n v="1"/>
    <n v="260.64999999999998"/>
    <n v="260.64999999999998"/>
    <n v="9.77"/>
    <n v="1"/>
    <n v="1"/>
    <n v="1"/>
    <n v="3"/>
    <n v="0"/>
    <n v="0"/>
    <s v="2017-11-28"/>
    <s v="2017-11-28"/>
    <n v="390.98"/>
    <s v="Bronze"/>
  </r>
  <r>
    <x v="16246"/>
    <x v="2"/>
    <s v="EE. UU."/>
    <n v="1"/>
    <n v="260.64999999999998"/>
    <n v="260.64999999999998"/>
    <n v="39.200000000000003"/>
    <n v="1"/>
    <n v="1"/>
    <n v="1"/>
    <n v="3"/>
    <n v="0"/>
    <n v="0"/>
    <s v="2017-11-28"/>
    <s v="2017-11-28"/>
    <n v="390.98"/>
    <s v="Bronze"/>
  </r>
  <r>
    <x v="16247"/>
    <x v="2"/>
    <s v="EE. UU."/>
    <n v="1"/>
    <n v="260.64999999999998"/>
    <n v="260.64999999999998"/>
    <n v="74.81"/>
    <n v="1"/>
    <n v="1"/>
    <n v="1"/>
    <n v="3"/>
    <n v="0"/>
    <n v="0"/>
    <s v="2017-11-28"/>
    <s v="2017-11-28"/>
    <n v="390.98"/>
    <s v="Bronze"/>
  </r>
  <r>
    <x v="16248"/>
    <x v="1"/>
    <s v="Puerto Rico"/>
    <n v="1"/>
    <n v="260.64999999999998"/>
    <n v="260.64999999999998"/>
    <n v="19.04"/>
    <n v="0"/>
    <n v="-2"/>
    <n v="0"/>
    <n v="1.83"/>
    <n v="0"/>
    <n v="0"/>
    <s v="2017-11-28"/>
    <s v="2017-11-28"/>
    <n v="390.98"/>
    <s v="Bronze"/>
  </r>
  <r>
    <x v="16249"/>
    <x v="0"/>
    <s v="EE. UU."/>
    <n v="1"/>
    <n v="260.64999999999998"/>
    <n v="260.64999999999998"/>
    <n v="24.74"/>
    <n v="0"/>
    <n v="-1"/>
    <n v="0"/>
    <n v="1.83"/>
    <n v="0"/>
    <n v="0"/>
    <s v="2017-11-28"/>
    <s v="2017-11-28"/>
    <n v="390.98"/>
    <s v="Bronze"/>
  </r>
  <r>
    <x v="16250"/>
    <x v="0"/>
    <s v="Puerto Rico"/>
    <n v="1"/>
    <n v="260.64999999999998"/>
    <n v="260.64999999999998"/>
    <n v="104.13"/>
    <n v="0"/>
    <n v="0"/>
    <n v="0"/>
    <n v="1.83"/>
    <n v="0"/>
    <n v="0"/>
    <s v="2017-11-28"/>
    <s v="2017-11-28"/>
    <n v="390.98"/>
    <s v="Bronze"/>
  </r>
  <r>
    <x v="16251"/>
    <x v="0"/>
    <s v="EE. UU."/>
    <n v="1"/>
    <n v="260.64999999999998"/>
    <n v="260.64999999999998"/>
    <n v="102.04"/>
    <n v="1"/>
    <n v="1"/>
    <n v="1"/>
    <n v="2"/>
    <n v="0"/>
    <n v="0"/>
    <s v="2017-11-28"/>
    <s v="2017-11-28"/>
    <n v="390.98"/>
    <s v="Bronze"/>
  </r>
  <r>
    <x v="16252"/>
    <x v="1"/>
    <s v="Puerto Rico"/>
    <n v="1"/>
    <n v="260.64999999999998"/>
    <n v="260.64999999999998"/>
    <n v="91.75"/>
    <n v="1"/>
    <n v="2"/>
    <n v="0"/>
    <n v="1.83"/>
    <n v="0"/>
    <n v="0"/>
    <s v="2017-11-28"/>
    <s v="2017-11-28"/>
    <n v="390.98"/>
    <s v="Bronze"/>
  </r>
  <r>
    <x v="16253"/>
    <x v="1"/>
    <s v="EE. UU."/>
    <n v="1"/>
    <n v="260.64999999999998"/>
    <n v="260.64999999999998"/>
    <n v="14.08"/>
    <n v="0"/>
    <n v="-2"/>
    <n v="0"/>
    <n v="1.83"/>
    <n v="0"/>
    <n v="0"/>
    <s v="2017-11-28"/>
    <s v="2017-11-28"/>
    <n v="390.98"/>
    <s v="Bronze"/>
  </r>
  <r>
    <x v="16254"/>
    <x v="2"/>
    <s v="Puerto Rico"/>
    <n v="1"/>
    <n v="260.64999999999998"/>
    <n v="260.64999999999998"/>
    <n v="-5.93"/>
    <n v="0"/>
    <n v="-1"/>
    <n v="1"/>
    <n v="3"/>
    <n v="0"/>
    <n v="0"/>
    <s v="2017-11-28"/>
    <s v="2017-11-28"/>
    <n v="390.98"/>
    <s v="Bronze"/>
  </r>
  <r>
    <x v="16255"/>
    <x v="2"/>
    <s v="EE. UU."/>
    <n v="1"/>
    <n v="260.64999999999998"/>
    <n v="260.64999999999998"/>
    <n v="-363.61"/>
    <n v="0"/>
    <n v="0"/>
    <n v="0"/>
    <n v="1.83"/>
    <n v="0"/>
    <n v="0"/>
    <s v="2017-11-28"/>
    <s v="2017-11-28"/>
    <n v="390.98"/>
    <s v="Bronze"/>
  </r>
  <r>
    <x v="16256"/>
    <x v="2"/>
    <s v="EE. UU."/>
    <n v="1"/>
    <n v="260.64999999999998"/>
    <n v="260.64999999999998"/>
    <n v="15.27"/>
    <n v="1"/>
    <n v="1"/>
    <n v="1"/>
    <n v="3"/>
    <n v="0"/>
    <n v="0"/>
    <s v="2017-11-28"/>
    <s v="2017-11-28"/>
    <n v="390.98"/>
    <s v="Bronze"/>
  </r>
  <r>
    <x v="16257"/>
    <x v="2"/>
    <s v="Puerto Rico"/>
    <n v="1"/>
    <n v="260.64999999999998"/>
    <n v="260.64999999999998"/>
    <n v="-49.52"/>
    <n v="1"/>
    <n v="2"/>
    <n v="0"/>
    <n v="1.83"/>
    <n v="0"/>
    <n v="0"/>
    <s v="2017-11-28"/>
    <s v="2017-11-28"/>
    <n v="390.98"/>
    <s v="Bronze"/>
  </r>
  <r>
    <x v="16258"/>
    <x v="0"/>
    <s v="EE. UU."/>
    <n v="1"/>
    <n v="260.64999999999998"/>
    <n v="260.64999999999998"/>
    <n v="75.069999999999993"/>
    <n v="0"/>
    <n v="-2"/>
    <n v="0"/>
    <n v="1.83"/>
    <n v="0"/>
    <n v="0"/>
    <s v="2017-11-28"/>
    <s v="2017-11-28"/>
    <n v="390.98"/>
    <s v="Bronze"/>
  </r>
  <r>
    <x v="16259"/>
    <x v="1"/>
    <s v="EE. UU."/>
    <n v="1"/>
    <n v="260.64999999999998"/>
    <n v="260.64999999999998"/>
    <n v="85.46"/>
    <n v="1"/>
    <n v="1"/>
    <n v="0"/>
    <n v="1.83"/>
    <n v="0"/>
    <n v="0"/>
    <s v="2017-11-28"/>
    <s v="2017-11-28"/>
    <n v="390.98"/>
    <s v="Bronze"/>
  </r>
  <r>
    <x v="16260"/>
    <x v="1"/>
    <s v="Puerto Rico"/>
    <n v="1"/>
    <n v="260.64999999999998"/>
    <n v="260.64999999999998"/>
    <n v="74.08"/>
    <n v="1"/>
    <n v="1"/>
    <n v="1"/>
    <n v="3"/>
    <n v="0"/>
    <n v="0"/>
    <s v="2017-11-28"/>
    <s v="2017-11-28"/>
    <n v="390.98"/>
    <s v="Bronze"/>
  </r>
  <r>
    <x v="16261"/>
    <x v="1"/>
    <s v="EE. UU."/>
    <n v="1"/>
    <n v="260.64999999999998"/>
    <n v="260.64999999999998"/>
    <n v="92.9"/>
    <n v="1"/>
    <n v="1"/>
    <n v="1"/>
    <n v="4"/>
    <n v="0"/>
    <n v="0"/>
    <s v="2017-11-28"/>
    <s v="2017-11-28"/>
    <n v="390.98"/>
    <s v="Bronze"/>
  </r>
  <r>
    <x v="16262"/>
    <x v="1"/>
    <s v="EE. UU."/>
    <n v="1"/>
    <n v="260.64999999999998"/>
    <n v="260.64999999999998"/>
    <n v="-182.46"/>
    <n v="1"/>
    <n v="4"/>
    <n v="1"/>
    <n v="4"/>
    <n v="0"/>
    <n v="0"/>
    <s v="2017-11-28"/>
    <s v="2017-11-28"/>
    <n v="390.98"/>
    <s v="Bronze"/>
  </r>
  <r>
    <x v="16263"/>
    <x v="1"/>
    <s v="Puerto Rico"/>
    <n v="1"/>
    <n v="260.64999999999998"/>
    <n v="260.64999999999998"/>
    <n v="80.150000000000006"/>
    <n v="0"/>
    <n v="-2"/>
    <n v="0"/>
    <n v="1.83"/>
    <n v="0"/>
    <n v="0"/>
    <s v="2017-11-28"/>
    <s v="2017-11-28"/>
    <n v="390.98"/>
    <s v="Bronze"/>
  </r>
  <r>
    <x v="16264"/>
    <x v="1"/>
    <s v="EE. UU."/>
    <n v="1"/>
    <n v="260.64999999999998"/>
    <n v="260.64999999999998"/>
    <n v="35.450000000000003"/>
    <n v="1"/>
    <n v="1"/>
    <n v="0"/>
    <n v="1.83"/>
    <n v="0"/>
    <n v="0"/>
    <s v="2017-11-28"/>
    <s v="2017-11-28"/>
    <n v="390.98"/>
    <s v="Bronze"/>
  </r>
  <r>
    <x v="16265"/>
    <x v="2"/>
    <s v="EE. UU."/>
    <n v="1"/>
    <n v="260.64999999999998"/>
    <n v="260.64999999999998"/>
    <n v="36.33"/>
    <n v="1"/>
    <n v="2"/>
    <n v="1"/>
    <n v="3"/>
    <n v="0"/>
    <n v="0"/>
    <s v="2017-11-28"/>
    <s v="2017-11-28"/>
    <n v="390.98"/>
    <s v="Bronze"/>
  </r>
  <r>
    <x v="16266"/>
    <x v="2"/>
    <s v="Puerto Rico"/>
    <n v="1"/>
    <n v="260.64999999999998"/>
    <n v="260.64999999999998"/>
    <n v="99.52"/>
    <n v="1"/>
    <n v="3"/>
    <n v="1"/>
    <n v="3"/>
    <n v="0"/>
    <n v="0"/>
    <s v="2017-11-28"/>
    <s v="2017-11-28"/>
    <n v="390.98"/>
    <s v="Bronze"/>
  </r>
  <r>
    <x v="16267"/>
    <x v="0"/>
    <s v="EE. UU."/>
    <n v="1"/>
    <n v="260.64999999999998"/>
    <n v="260.64999999999998"/>
    <n v="102.9"/>
    <n v="1"/>
    <n v="2"/>
    <n v="1"/>
    <n v="3"/>
    <n v="0"/>
    <n v="0"/>
    <s v="2017-11-28"/>
    <s v="2017-11-28"/>
    <n v="390.98"/>
    <s v="Bronze"/>
  </r>
  <r>
    <x v="16268"/>
    <x v="0"/>
    <s v="EE. UU."/>
    <n v="1"/>
    <n v="260.64999999999998"/>
    <n v="260.64999999999998"/>
    <n v="50.96"/>
    <n v="0"/>
    <n v="-2"/>
    <n v="0"/>
    <n v="1.83"/>
    <n v="0"/>
    <n v="0"/>
    <s v="2017-11-29"/>
    <s v="2017-11-29"/>
    <n v="390.98"/>
    <s v="Bronze"/>
  </r>
  <r>
    <x v="16269"/>
    <x v="0"/>
    <s v="EE. UU."/>
    <n v="1"/>
    <n v="260.64999999999998"/>
    <n v="260.64999999999998"/>
    <n v="-102.04"/>
    <n v="0"/>
    <n v="-1"/>
    <n v="0"/>
    <n v="1.83"/>
    <n v="0"/>
    <n v="0"/>
    <s v="2017-11-29"/>
    <s v="2017-11-29"/>
    <n v="390.98"/>
    <s v="Bronze"/>
  </r>
  <r>
    <x v="16270"/>
    <x v="0"/>
    <s v="Puerto Rico"/>
    <n v="1"/>
    <n v="260.64999999999998"/>
    <n v="260.64999999999998"/>
    <n v="52.76"/>
    <n v="0"/>
    <n v="0"/>
    <n v="1"/>
    <n v="5"/>
    <n v="0"/>
    <n v="0"/>
    <s v="2017-11-29"/>
    <s v="2017-11-29"/>
    <n v="390.98"/>
    <s v="Bronze"/>
  </r>
  <r>
    <x v="16271"/>
    <x v="0"/>
    <s v="EE. UU."/>
    <n v="1"/>
    <n v="260.64999999999998"/>
    <n v="260.64999999999998"/>
    <n v="17.59"/>
    <n v="1"/>
    <n v="1"/>
    <n v="0"/>
    <n v="1.83"/>
    <n v="0"/>
    <n v="0"/>
    <s v="2017-11-29"/>
    <s v="2017-11-29"/>
    <n v="390.98"/>
    <s v="Bronze"/>
  </r>
  <r>
    <x v="16272"/>
    <x v="0"/>
    <s v="EE. UU."/>
    <n v="1"/>
    <n v="260.64999999999998"/>
    <n v="260.64999999999998"/>
    <n v="26.8"/>
    <n v="1"/>
    <n v="2"/>
    <n v="1"/>
    <n v="3"/>
    <n v="0"/>
    <n v="0"/>
    <s v="2017-11-29"/>
    <s v="2017-11-29"/>
    <n v="390.98"/>
    <s v="Bronze"/>
  </r>
  <r>
    <x v="16273"/>
    <x v="0"/>
    <s v="EE. UU."/>
    <n v="1"/>
    <n v="260.64999999999998"/>
    <n v="260.64999999999998"/>
    <n v="18.18"/>
    <n v="0"/>
    <n v="-2"/>
    <n v="0"/>
    <n v="1.83"/>
    <n v="0"/>
    <n v="0"/>
    <s v="2017-11-29"/>
    <s v="2017-11-29"/>
    <n v="390.98"/>
    <s v="Bronze"/>
  </r>
  <r>
    <x v="16274"/>
    <x v="1"/>
    <s v="Puerto Rico"/>
    <n v="1"/>
    <n v="260.64999999999998"/>
    <n v="260.64999999999998"/>
    <n v="66.5"/>
    <n v="0"/>
    <n v="-1"/>
    <n v="1"/>
    <n v="3"/>
    <n v="0"/>
    <n v="0"/>
    <s v="2017-11-29"/>
    <s v="2017-11-29"/>
    <n v="390.98"/>
    <s v="Bronze"/>
  </r>
  <r>
    <x v="16275"/>
    <x v="1"/>
    <s v="EE. UU."/>
    <n v="1"/>
    <n v="260.64999999999998"/>
    <n v="260.64999999999998"/>
    <n v="2.97"/>
    <n v="0"/>
    <n v="0"/>
    <n v="0"/>
    <n v="1.83"/>
    <n v="0"/>
    <n v="0"/>
    <s v="2017-11-29"/>
    <s v="2017-11-29"/>
    <n v="390.98"/>
    <s v="Bronze"/>
  </r>
  <r>
    <x v="16276"/>
    <x v="1"/>
    <s v="Puerto Rico"/>
    <n v="1"/>
    <n v="260.64999999999998"/>
    <n v="260.64999999999998"/>
    <n v="105.09"/>
    <n v="0"/>
    <n v="0"/>
    <n v="0"/>
    <n v="1.83"/>
    <n v="0"/>
    <n v="0"/>
    <s v="2017-11-29"/>
    <s v="2017-11-29"/>
    <n v="390.98"/>
    <s v="Bronze"/>
  </r>
  <r>
    <x v="16277"/>
    <x v="1"/>
    <s v="EE. UU."/>
    <n v="1"/>
    <n v="260.64999999999998"/>
    <n v="260.64999999999998"/>
    <n v="91.02"/>
    <n v="0"/>
    <n v="0"/>
    <n v="0"/>
    <n v="1.83"/>
    <n v="0"/>
    <n v="0"/>
    <s v="2017-11-29"/>
    <s v="2017-11-29"/>
    <n v="390.98"/>
    <s v="Bronze"/>
  </r>
  <r>
    <x v="16278"/>
    <x v="1"/>
    <s v="Puerto Rico"/>
    <n v="1"/>
    <n v="84.4"/>
    <n v="84.4"/>
    <n v="5.51"/>
    <n v="0"/>
    <n v="0"/>
    <n v="0"/>
    <n v="1.83"/>
    <n v="0"/>
    <n v="0"/>
    <s v="2017-11-29"/>
    <s v="2017-11-29"/>
    <n v="126.6"/>
    <s v="Bronze"/>
  </r>
  <r>
    <x v="16279"/>
    <x v="2"/>
    <s v="EE. UU."/>
    <n v="1"/>
    <n v="84.4"/>
    <n v="84.4"/>
    <n v="35.65"/>
    <n v="0"/>
    <n v="-1"/>
    <n v="0"/>
    <n v="1.83"/>
    <n v="0"/>
    <n v="0"/>
    <s v="2017-11-29"/>
    <s v="2017-11-29"/>
    <n v="126.6"/>
    <s v="Bronze"/>
  </r>
  <r>
    <x v="16280"/>
    <x v="2"/>
    <s v="EE. UU."/>
    <n v="1"/>
    <n v="84.4"/>
    <n v="84.4"/>
    <n v="1.52"/>
    <n v="0"/>
    <n v="0"/>
    <n v="0"/>
    <n v="1.83"/>
    <n v="0"/>
    <n v="0"/>
    <s v="2017-11-29"/>
    <s v="2017-11-29"/>
    <n v="126.6"/>
    <s v="Bronze"/>
  </r>
  <r>
    <x v="16281"/>
    <x v="2"/>
    <s v="Puerto Rico"/>
    <n v="1"/>
    <n v="84.4"/>
    <n v="84.4"/>
    <n v="5.38"/>
    <n v="1"/>
    <n v="1"/>
    <n v="1"/>
    <n v="3"/>
    <n v="0"/>
    <n v="0"/>
    <s v="2017-11-29"/>
    <s v="2017-11-29"/>
    <n v="126.6"/>
    <s v="Bronze"/>
  </r>
  <r>
    <x v="16282"/>
    <x v="2"/>
    <s v="EE. UU."/>
    <n v="1"/>
    <n v="84.4"/>
    <n v="84.4"/>
    <n v="9.81"/>
    <n v="0"/>
    <n v="0"/>
    <n v="0"/>
    <n v="1.83"/>
    <n v="0"/>
    <n v="0"/>
    <s v="2017-11-29"/>
    <s v="2017-11-29"/>
    <n v="126.6"/>
    <s v="Bronze"/>
  </r>
  <r>
    <x v="16283"/>
    <x v="2"/>
    <s v="Puerto Rico"/>
    <n v="1"/>
    <n v="84.4"/>
    <n v="84.4"/>
    <n v="23.13"/>
    <n v="0"/>
    <n v="0"/>
    <n v="1"/>
    <n v="3"/>
    <n v="0"/>
    <n v="0"/>
    <s v="2017-11-29"/>
    <s v="2017-11-29"/>
    <n v="126.6"/>
    <s v="Bronze"/>
  </r>
  <r>
    <x v="16284"/>
    <x v="2"/>
    <s v="EE. UU."/>
    <n v="1"/>
    <n v="84.4"/>
    <n v="84.4"/>
    <n v="37.68"/>
    <n v="1"/>
    <n v="1"/>
    <n v="1"/>
    <n v="4"/>
    <n v="0"/>
    <n v="0"/>
    <s v="2017-11-29"/>
    <s v="2017-11-29"/>
    <n v="126.6"/>
    <s v="Bronze"/>
  </r>
  <r>
    <x v="16285"/>
    <x v="2"/>
    <s v="EE. UU."/>
    <n v="1"/>
    <n v="84.4"/>
    <n v="84.4"/>
    <n v="0.81"/>
    <n v="1"/>
    <n v="2"/>
    <n v="1"/>
    <n v="2"/>
    <n v="1"/>
    <n v="0"/>
    <s v="2017-11-29"/>
    <s v="2017-11-29"/>
    <n v="126.6"/>
    <s v="Bronze"/>
  </r>
  <r>
    <x v="16286"/>
    <x v="2"/>
    <s v="EE. UU."/>
    <n v="1"/>
    <n v="84.4"/>
    <n v="84.4"/>
    <n v="13.1"/>
    <n v="1"/>
    <n v="3"/>
    <n v="1"/>
    <n v="2"/>
    <n v="0"/>
    <n v="0"/>
    <s v="2017-11-29"/>
    <s v="2017-11-29"/>
    <n v="126.6"/>
    <s v="Bronze"/>
  </r>
  <r>
    <x v="16287"/>
    <x v="2"/>
    <s v="EE. UU."/>
    <n v="1"/>
    <n v="84.4"/>
    <n v="84.4"/>
    <n v="31.02"/>
    <n v="1"/>
    <n v="2"/>
    <n v="1"/>
    <n v="3"/>
    <n v="0"/>
    <n v="0"/>
    <s v="2017-11-29"/>
    <s v="2017-11-29"/>
    <n v="126.6"/>
    <s v="Bronze"/>
  </r>
  <r>
    <x v="16288"/>
    <x v="0"/>
    <s v="Puerto Rico"/>
    <n v="1"/>
    <n v="84.4"/>
    <n v="84.4"/>
    <n v="24.23"/>
    <n v="0"/>
    <n v="-2"/>
    <n v="0"/>
    <n v="1.83"/>
    <n v="0"/>
    <n v="0"/>
    <s v="2017-11-29"/>
    <s v="2017-11-29"/>
    <n v="126.6"/>
    <s v="Bronze"/>
  </r>
  <r>
    <x v="16289"/>
    <x v="0"/>
    <s v="EE. UU."/>
    <n v="1"/>
    <n v="84.4"/>
    <n v="84.4"/>
    <n v="22.79"/>
    <n v="0"/>
    <n v="-1"/>
    <n v="0"/>
    <n v="1.83"/>
    <n v="0"/>
    <n v="0"/>
    <s v="2017-11-29"/>
    <s v="2017-11-29"/>
    <n v="126.6"/>
    <s v="Bronze"/>
  </r>
  <r>
    <x v="16290"/>
    <x v="0"/>
    <s v="Puerto Rico"/>
    <n v="1"/>
    <n v="84.4"/>
    <n v="84.4"/>
    <n v="23.74"/>
    <n v="0"/>
    <n v="0"/>
    <n v="0"/>
    <n v="1.83"/>
    <n v="0"/>
    <n v="0"/>
    <s v="2017-11-29"/>
    <s v="2017-11-29"/>
    <n v="126.6"/>
    <s v="Bronze"/>
  </r>
  <r>
    <x v="16291"/>
    <x v="0"/>
    <s v="EE. UU."/>
    <n v="1"/>
    <n v="84.4"/>
    <n v="84.4"/>
    <n v="31.73"/>
    <n v="1"/>
    <n v="1"/>
    <n v="1"/>
    <n v="3"/>
    <n v="0"/>
    <n v="0"/>
    <s v="2017-11-29"/>
    <s v="2017-11-29"/>
    <n v="126.6"/>
    <s v="Bronze"/>
  </r>
  <r>
    <x v="16292"/>
    <x v="0"/>
    <s v="Puerto Rico"/>
    <n v="1"/>
    <n v="84.4"/>
    <n v="84.4"/>
    <n v="-117.65"/>
    <n v="1"/>
    <n v="2"/>
    <n v="0"/>
    <n v="1.83"/>
    <n v="0"/>
    <n v="0"/>
    <s v="2017-11-29"/>
    <s v="2017-11-29"/>
    <n v="126.6"/>
    <s v="Bronze"/>
  </r>
  <r>
    <x v="16293"/>
    <x v="0"/>
    <s v="Puerto Rico"/>
    <n v="1"/>
    <n v="84.4"/>
    <n v="84.4"/>
    <n v="-53.73"/>
    <n v="0"/>
    <n v="-2"/>
    <n v="0"/>
    <n v="1.83"/>
    <n v="0"/>
    <n v="0"/>
    <s v="2017-11-29"/>
    <s v="2017-11-29"/>
    <n v="126.6"/>
    <s v="Bronze"/>
  </r>
  <r>
    <x v="16294"/>
    <x v="0"/>
    <s v="EE. UU."/>
    <n v="1"/>
    <n v="84.4"/>
    <n v="84.4"/>
    <n v="-49.63"/>
    <n v="0"/>
    <n v="-1"/>
    <n v="0"/>
    <n v="1.83"/>
    <n v="0"/>
    <n v="0"/>
    <s v="2017-11-29"/>
    <s v="2017-11-29"/>
    <n v="126.6"/>
    <s v="Bronze"/>
  </r>
  <r>
    <x v="16295"/>
    <x v="0"/>
    <s v="Puerto Rico"/>
    <n v="1"/>
    <n v="84.4"/>
    <n v="84.4"/>
    <n v="4.45"/>
    <n v="0"/>
    <n v="0"/>
    <n v="0"/>
    <n v="1.83"/>
    <n v="0"/>
    <n v="0"/>
    <s v="2017-11-29"/>
    <s v="2017-11-29"/>
    <n v="126.6"/>
    <s v="Bronze"/>
  </r>
  <r>
    <x v="16296"/>
    <x v="2"/>
    <s v="EE. UU."/>
    <n v="1"/>
    <n v="84.4"/>
    <n v="84.4"/>
    <n v="18.36"/>
    <n v="1"/>
    <n v="1"/>
    <n v="1"/>
    <n v="3"/>
    <n v="0"/>
    <n v="0"/>
    <s v="2017-11-29"/>
    <s v="2017-11-29"/>
    <n v="126.6"/>
    <s v="Bronze"/>
  </r>
  <r>
    <x v="16297"/>
    <x v="2"/>
    <s v="EE. UU."/>
    <n v="1"/>
    <n v="84.4"/>
    <n v="84.4"/>
    <n v="-20.13"/>
    <n v="0"/>
    <n v="2"/>
    <n v="1"/>
    <n v="2"/>
    <n v="0"/>
    <n v="0"/>
    <s v="2017-11-29"/>
    <s v="2017-11-29"/>
    <n v="126.6"/>
    <s v="Bronze"/>
  </r>
  <r>
    <x v="16298"/>
    <x v="2"/>
    <s v="Puerto Rico"/>
    <n v="1"/>
    <n v="84.4"/>
    <n v="84.4"/>
    <n v="23.78"/>
    <n v="0"/>
    <n v="-2"/>
    <n v="0"/>
    <n v="1.83"/>
    <n v="0"/>
    <n v="0"/>
    <s v="2017-11-29"/>
    <s v="2017-11-29"/>
    <n v="126.6"/>
    <s v="Bronze"/>
  </r>
  <r>
    <x v="16299"/>
    <x v="2"/>
    <s v="Puerto Rico"/>
    <n v="1"/>
    <n v="84.4"/>
    <n v="84.4"/>
    <n v="-16.36"/>
    <n v="0"/>
    <n v="-1"/>
    <n v="0"/>
    <n v="1.83"/>
    <n v="0"/>
    <n v="0"/>
    <s v="2017-11-29"/>
    <s v="2017-11-29"/>
    <n v="126.6"/>
    <s v="Bronze"/>
  </r>
  <r>
    <x v="16300"/>
    <x v="0"/>
    <s v="EE. UU."/>
    <n v="1"/>
    <n v="84.4"/>
    <n v="84.4"/>
    <n v="9.18"/>
    <n v="0"/>
    <n v="0"/>
    <n v="0"/>
    <n v="1.83"/>
    <n v="0"/>
    <n v="0"/>
    <s v="2017-11-29"/>
    <s v="2017-11-29"/>
    <n v="126.6"/>
    <s v="Bronze"/>
  </r>
  <r>
    <x v="16301"/>
    <x v="0"/>
    <s v="EE. UU."/>
    <n v="1"/>
    <n v="84.4"/>
    <n v="84.4"/>
    <n v="3.99"/>
    <n v="1"/>
    <n v="1"/>
    <n v="1"/>
    <n v="3"/>
    <n v="1"/>
    <n v="0"/>
    <s v="2017-11-29"/>
    <s v="2017-11-29"/>
    <n v="126.6"/>
    <s v="Bronze"/>
  </r>
  <r>
    <x v="16302"/>
    <x v="2"/>
    <s v="Puerto Rico"/>
    <n v="1"/>
    <n v="84.4"/>
    <n v="84.4"/>
    <n v="23.25"/>
    <n v="1"/>
    <n v="2"/>
    <n v="0"/>
    <n v="1.83"/>
    <n v="0"/>
    <n v="0"/>
    <s v="2017-11-29"/>
    <s v="2017-11-29"/>
    <n v="126.6"/>
    <s v="Bronze"/>
  </r>
  <r>
    <x v="16303"/>
    <x v="2"/>
    <s v="EE. UU."/>
    <n v="1"/>
    <n v="84.4"/>
    <n v="84.4"/>
    <n v="21.88"/>
    <n v="0"/>
    <n v="-2"/>
    <n v="0"/>
    <n v="1.83"/>
    <n v="0"/>
    <n v="0"/>
    <s v="2017-11-29"/>
    <s v="2017-11-29"/>
    <n v="126.6"/>
    <s v="Bronze"/>
  </r>
  <r>
    <x v="16304"/>
    <x v="0"/>
    <s v="EE. UU."/>
    <n v="1"/>
    <n v="84.4"/>
    <n v="84.4"/>
    <n v="23.74"/>
    <n v="1"/>
    <n v="1"/>
    <n v="0"/>
    <n v="1.83"/>
    <n v="0"/>
    <n v="0"/>
    <s v="2017-11-29"/>
    <s v="2017-11-29"/>
    <n v="126.6"/>
    <s v="Bronze"/>
  </r>
  <r>
    <x v="16305"/>
    <x v="0"/>
    <s v="Puerto Rico"/>
    <n v="1"/>
    <n v="84.4"/>
    <n v="84.4"/>
    <n v="21.51"/>
    <n v="1"/>
    <n v="2"/>
    <n v="1"/>
    <n v="4"/>
    <n v="0"/>
    <n v="0"/>
    <s v="2017-11-29"/>
    <s v="2017-11-29"/>
    <n v="126.6"/>
    <s v="Bronze"/>
  </r>
  <r>
    <x v="16306"/>
    <x v="1"/>
    <s v="Puerto Rico"/>
    <n v="1"/>
    <n v="84.4"/>
    <n v="84.4"/>
    <n v="35.93"/>
    <n v="1"/>
    <n v="3"/>
    <n v="1"/>
    <n v="2"/>
    <n v="0"/>
    <n v="0"/>
    <s v="2017-11-29"/>
    <s v="2017-11-29"/>
    <n v="126.6"/>
    <s v="Bronze"/>
  </r>
  <r>
    <x v="16307"/>
    <x v="0"/>
    <s v="EE. UU."/>
    <n v="1"/>
    <n v="84.4"/>
    <n v="84.4"/>
    <n v="12.66"/>
    <n v="1"/>
    <n v="2"/>
    <n v="1"/>
    <n v="4"/>
    <n v="0"/>
    <n v="0"/>
    <s v="2017-11-29"/>
    <s v="2017-11-29"/>
    <n v="126.6"/>
    <s v="Bronze"/>
  </r>
  <r>
    <x v="16308"/>
    <x v="0"/>
    <s v="EE. UU."/>
    <n v="1"/>
    <n v="84.4"/>
    <n v="84.4"/>
    <n v="29.12"/>
    <n v="0"/>
    <n v="-2"/>
    <n v="0"/>
    <n v="1.83"/>
    <n v="0"/>
    <n v="0"/>
    <s v="2017-11-29"/>
    <s v="2017-11-29"/>
    <n v="126.6"/>
    <s v="Bronze"/>
  </r>
  <r>
    <x v="16309"/>
    <x v="0"/>
    <s v="Puerto Rico"/>
    <n v="1"/>
    <n v="84.4"/>
    <n v="84.4"/>
    <n v="-12.69"/>
    <n v="0"/>
    <n v="-1"/>
    <n v="0"/>
    <n v="1.83"/>
    <n v="0"/>
    <n v="0"/>
    <s v="2017-11-29"/>
    <s v="2017-11-29"/>
    <n v="126.6"/>
    <s v="Bronze"/>
  </r>
  <r>
    <x v="16310"/>
    <x v="0"/>
    <s v="EE. UU."/>
    <n v="1"/>
    <n v="84.4"/>
    <n v="84.4"/>
    <n v="17.989999999999998"/>
    <n v="0"/>
    <n v="0"/>
    <n v="0"/>
    <n v="1.83"/>
    <n v="0"/>
    <n v="0"/>
    <s v="2017-11-29"/>
    <s v="2017-11-29"/>
    <n v="126.6"/>
    <s v="Bronze"/>
  </r>
  <r>
    <x v="16311"/>
    <x v="0"/>
    <s v="Puerto Rico"/>
    <n v="1"/>
    <n v="84.4"/>
    <n v="84.4"/>
    <n v="-8.76"/>
    <n v="1"/>
    <n v="1"/>
    <n v="0"/>
    <n v="1.83"/>
    <n v="0"/>
    <n v="0"/>
    <s v="2017-11-29"/>
    <s v="2017-11-29"/>
    <n v="126.6"/>
    <s v="Bronze"/>
  </r>
  <r>
    <x v="16312"/>
    <x v="2"/>
    <s v="EE. UU."/>
    <n v="1"/>
    <n v="84.4"/>
    <n v="84.4"/>
    <n v="-56.72"/>
    <n v="1"/>
    <n v="2"/>
    <n v="1"/>
    <n v="2"/>
    <n v="0"/>
    <n v="0"/>
    <s v="2017-11-29"/>
    <s v="2017-11-29"/>
    <n v="126.6"/>
    <s v="Bronze"/>
  </r>
  <r>
    <x v="16313"/>
    <x v="2"/>
    <s v="Puerto Rico"/>
    <n v="1"/>
    <n v="84.4"/>
    <n v="84.4"/>
    <n v="-57.39"/>
    <n v="0"/>
    <n v="-2"/>
    <n v="0"/>
    <n v="1.83"/>
    <n v="0"/>
    <n v="0"/>
    <s v="2017-11-29"/>
    <s v="2017-11-29"/>
    <n v="126.6"/>
    <s v="Bronze"/>
  </r>
  <r>
    <x v="16314"/>
    <x v="2"/>
    <s v="EE. UU."/>
    <n v="1"/>
    <n v="84.4"/>
    <n v="84.4"/>
    <n v="5.51"/>
    <n v="0"/>
    <n v="-1"/>
    <n v="0"/>
    <n v="1.83"/>
    <n v="0"/>
    <n v="0"/>
    <s v="2017-11-29"/>
    <s v="2017-11-29"/>
    <n v="126.6"/>
    <s v="Bronze"/>
  </r>
  <r>
    <x v="16315"/>
    <x v="2"/>
    <s v="EE. UU."/>
    <n v="1"/>
    <n v="84.4"/>
    <n v="84.4"/>
    <n v="-2.15"/>
    <n v="0"/>
    <n v="0"/>
    <n v="0"/>
    <n v="1.83"/>
    <n v="0"/>
    <n v="0"/>
    <s v="2017-11-29"/>
    <s v="2017-11-29"/>
    <n v="126.6"/>
    <s v="Bronze"/>
  </r>
  <r>
    <x v="16316"/>
    <x v="1"/>
    <s v="EE. UU."/>
    <n v="1"/>
    <n v="84.4"/>
    <n v="84.4"/>
    <n v="19.75"/>
    <n v="1"/>
    <n v="1"/>
    <n v="1"/>
    <n v="3"/>
    <n v="0"/>
    <n v="0"/>
    <s v="2017-11-29"/>
    <s v="2017-11-29"/>
    <n v="126.6"/>
    <s v="Bronze"/>
  </r>
  <r>
    <x v="16317"/>
    <x v="1"/>
    <s v="Puerto Rico"/>
    <n v="1"/>
    <n v="84.4"/>
    <n v="84.4"/>
    <n v="34.56"/>
    <n v="1"/>
    <n v="2"/>
    <n v="0"/>
    <n v="1.83"/>
    <n v="0"/>
    <n v="0"/>
    <s v="2017-11-29"/>
    <s v="2017-11-29"/>
    <n v="126.6"/>
    <s v="Bronze"/>
  </r>
  <r>
    <x v="16318"/>
    <x v="1"/>
    <s v="EE. UU."/>
    <n v="1"/>
    <n v="84.4"/>
    <n v="84.4"/>
    <n v="-18.68"/>
    <n v="0"/>
    <n v="0"/>
    <n v="0"/>
    <n v="1.83"/>
    <n v="0"/>
    <n v="0"/>
    <s v="2017-11-29"/>
    <s v="2017-11-29"/>
    <n v="126.6"/>
    <s v="Bronze"/>
  </r>
  <r>
    <x v="16319"/>
    <x v="2"/>
    <s v="Puerto Rico"/>
    <n v="1"/>
    <n v="84.4"/>
    <n v="84.4"/>
    <n v="7.02"/>
    <n v="1"/>
    <n v="1"/>
    <n v="0"/>
    <n v="1.83"/>
    <n v="0"/>
    <n v="0"/>
    <s v="2017-11-29"/>
    <s v="2017-11-29"/>
    <n v="126.6"/>
    <s v="Bronze"/>
  </r>
  <r>
    <x v="16320"/>
    <x v="2"/>
    <s v="Puerto Rico"/>
    <n v="1"/>
    <n v="84.4"/>
    <n v="84.4"/>
    <n v="26.06"/>
    <n v="0"/>
    <n v="2"/>
    <n v="1"/>
    <n v="2"/>
    <n v="0"/>
    <n v="0"/>
    <s v="2017-11-29"/>
    <s v="2017-11-29"/>
    <n v="126.6"/>
    <s v="Bronze"/>
  </r>
  <r>
    <x v="16321"/>
    <x v="2"/>
    <s v="EE. UU."/>
    <n v="1"/>
    <n v="84.4"/>
    <n v="84.4"/>
    <n v="34.03"/>
    <n v="1"/>
    <n v="3"/>
    <n v="1"/>
    <n v="3"/>
    <n v="0"/>
    <n v="0"/>
    <s v="2017-11-29"/>
    <s v="2017-11-29"/>
    <n v="126.6"/>
    <s v="Bronze"/>
  </r>
  <r>
    <x v="16322"/>
    <x v="2"/>
    <s v="Puerto Rico"/>
    <n v="1"/>
    <n v="84.4"/>
    <n v="84.4"/>
    <n v="22.1"/>
    <n v="1"/>
    <n v="4"/>
    <n v="1"/>
    <n v="3"/>
    <n v="1"/>
    <n v="0"/>
    <s v="2017-11-29"/>
    <s v="2017-11-29"/>
    <n v="126.6"/>
    <s v="Bronze"/>
  </r>
  <r>
    <x v="16323"/>
    <x v="2"/>
    <s v="EE. UU."/>
    <n v="1"/>
    <n v="84.4"/>
    <n v="84.4"/>
    <n v="-5.21"/>
    <n v="0"/>
    <n v="-2"/>
    <n v="0"/>
    <n v="1.83"/>
    <n v="0"/>
    <n v="0"/>
    <s v="2017-11-29"/>
    <s v="2017-11-29"/>
    <n v="126.6"/>
    <s v="Bronze"/>
  </r>
  <r>
    <x v="16324"/>
    <x v="0"/>
    <s v="Puerto Rico"/>
    <n v="1"/>
    <n v="84.4"/>
    <n v="84.4"/>
    <n v="21.98"/>
    <n v="0"/>
    <n v="-1"/>
    <n v="0"/>
    <n v="1.83"/>
    <n v="0"/>
    <n v="0"/>
    <s v="2017-11-29"/>
    <s v="2017-11-29"/>
    <n v="126.6"/>
    <s v="Bronze"/>
  </r>
  <r>
    <x v="16325"/>
    <x v="0"/>
    <s v="EE. UU."/>
    <n v="1"/>
    <n v="84.4"/>
    <n v="84.4"/>
    <n v="-32.33"/>
    <n v="0"/>
    <n v="0"/>
    <n v="0"/>
    <n v="1.83"/>
    <n v="0"/>
    <n v="0"/>
    <s v="2017-11-29"/>
    <s v="2017-11-29"/>
    <n v="126.6"/>
    <s v="Bronze"/>
  </r>
  <r>
    <x v="16326"/>
    <x v="0"/>
    <s v="Puerto Rico"/>
    <n v="1"/>
    <n v="84.4"/>
    <n v="84.4"/>
    <n v="18.36"/>
    <n v="1"/>
    <n v="1"/>
    <n v="1"/>
    <n v="3"/>
    <n v="0"/>
    <n v="0"/>
    <s v="2017-11-29"/>
    <s v="2017-11-29"/>
    <n v="126.6"/>
    <s v="Bronze"/>
  </r>
  <r>
    <x v="16327"/>
    <x v="0"/>
    <s v="EE. UU."/>
    <n v="1"/>
    <n v="84.4"/>
    <n v="84.4"/>
    <n v="23.63"/>
    <n v="0"/>
    <n v="4"/>
    <n v="1"/>
    <n v="3"/>
    <n v="0"/>
    <n v="0"/>
    <s v="2017-11-29"/>
    <s v="2017-11-29"/>
    <n v="126.6"/>
    <s v="Bronze"/>
  </r>
  <r>
    <x v="16328"/>
    <x v="0"/>
    <s v="Puerto Rico"/>
    <n v="1"/>
    <n v="84.4"/>
    <n v="84.4"/>
    <n v="-15.02"/>
    <n v="0"/>
    <n v="-2"/>
    <n v="0"/>
    <n v="1.83"/>
    <n v="0"/>
    <n v="0"/>
    <s v="2017-11-29"/>
    <s v="2017-11-29"/>
    <n v="126.6"/>
    <s v="Bronze"/>
  </r>
  <r>
    <x v="16329"/>
    <x v="0"/>
    <s v="EE. UU."/>
    <n v="1"/>
    <n v="84.4"/>
    <n v="84.4"/>
    <n v="-21.65"/>
    <n v="0"/>
    <n v="-1"/>
    <n v="1"/>
    <n v="1"/>
    <n v="1"/>
    <n v="0"/>
    <s v="2017-11-29"/>
    <s v="2017-11-29"/>
    <n v="126.6"/>
    <s v="Bronze"/>
  </r>
  <r>
    <x v="16330"/>
    <x v="0"/>
    <s v="EE. UU."/>
    <n v="1"/>
    <n v="84.4"/>
    <n v="84.4"/>
    <n v="23.96"/>
    <n v="0"/>
    <n v="0"/>
    <n v="0"/>
    <n v="1.83"/>
    <n v="0"/>
    <n v="0"/>
    <s v="2017-11-29"/>
    <s v="2017-11-29"/>
    <n v="126.6"/>
    <s v="Bronze"/>
  </r>
  <r>
    <x v="16331"/>
    <x v="2"/>
    <s v="Puerto Rico"/>
    <n v="1"/>
    <n v="84.4"/>
    <n v="84.4"/>
    <n v="26.9"/>
    <n v="1"/>
    <n v="1"/>
    <n v="0"/>
    <n v="1.83"/>
    <n v="0"/>
    <n v="0"/>
    <s v="2017-11-29"/>
    <s v="2017-11-29"/>
    <n v="126.6"/>
    <s v="Bronze"/>
  </r>
  <r>
    <x v="16332"/>
    <x v="2"/>
    <s v="EE. UU."/>
    <n v="1"/>
    <n v="84.4"/>
    <n v="84.4"/>
    <n v="-201.93"/>
    <n v="1"/>
    <n v="1"/>
    <n v="1"/>
    <n v="3"/>
    <n v="0"/>
    <n v="0"/>
    <s v="2017-11-29"/>
    <s v="2017-11-29"/>
    <n v="126.6"/>
    <s v="Bronze"/>
  </r>
  <r>
    <x v="16333"/>
    <x v="0"/>
    <s v="Puerto Rico"/>
    <n v="1"/>
    <n v="84.4"/>
    <n v="84.4"/>
    <n v="10.25"/>
    <n v="1"/>
    <n v="1"/>
    <n v="1"/>
    <n v="2"/>
    <n v="1"/>
    <n v="0"/>
    <s v="2017-11-29"/>
    <s v="2017-11-29"/>
    <n v="126.6"/>
    <s v="Bronze"/>
  </r>
  <r>
    <x v="16334"/>
    <x v="0"/>
    <s v="EE. UU."/>
    <n v="1"/>
    <n v="84.4"/>
    <n v="84.4"/>
    <n v="-125.33"/>
    <n v="1"/>
    <n v="1"/>
    <n v="0"/>
    <n v="1.83"/>
    <n v="0"/>
    <n v="0"/>
    <s v="2017-11-29"/>
    <s v="2017-11-29"/>
    <n v="126.6"/>
    <s v="Bronze"/>
  </r>
  <r>
    <x v="16335"/>
    <x v="0"/>
    <s v="EE. UU."/>
    <n v="1"/>
    <n v="84.4"/>
    <n v="84.4"/>
    <n v="-115.21"/>
    <n v="0"/>
    <n v="1"/>
    <n v="1"/>
    <n v="3"/>
    <n v="0"/>
    <n v="0"/>
    <s v="2017-11-29"/>
    <s v="2017-11-29"/>
    <n v="126.6"/>
    <s v="Bronze"/>
  </r>
  <r>
    <x v="16336"/>
    <x v="1"/>
    <s v="EE. UU."/>
    <n v="1"/>
    <n v="84.4"/>
    <n v="84.4"/>
    <n v="-4.71"/>
    <n v="1"/>
    <n v="3"/>
    <n v="1"/>
    <n v="3"/>
    <n v="0"/>
    <n v="0"/>
    <s v="2017-11-29"/>
    <s v="2017-11-29"/>
    <n v="126.6"/>
    <s v="Bronze"/>
  </r>
  <r>
    <x v="16337"/>
    <x v="1"/>
    <s v="EE. UU."/>
    <n v="1"/>
    <n v="84.4"/>
    <n v="84.4"/>
    <n v="38.28"/>
    <n v="1"/>
    <n v="4"/>
    <n v="1"/>
    <n v="3"/>
    <n v="0"/>
    <n v="0"/>
    <s v="2017-11-30"/>
    <s v="2017-11-30"/>
    <n v="126.6"/>
    <s v="Bronze"/>
  </r>
  <r>
    <x v="16338"/>
    <x v="1"/>
    <s v="Puerto Rico"/>
    <n v="1"/>
    <n v="84.4"/>
    <n v="84.4"/>
    <n v="36.08"/>
    <n v="1"/>
    <n v="1"/>
    <n v="1"/>
    <n v="3"/>
    <n v="0"/>
    <n v="0"/>
    <s v="2017-11-30"/>
    <s v="2017-11-30"/>
    <n v="126.6"/>
    <s v="Bronze"/>
  </r>
  <r>
    <x v="16339"/>
    <x v="1"/>
    <s v="EE. UU."/>
    <n v="1"/>
    <n v="84.4"/>
    <n v="84.4"/>
    <n v="24.31"/>
    <n v="1"/>
    <n v="1"/>
    <n v="1"/>
    <n v="3"/>
    <n v="0"/>
    <n v="0"/>
    <s v="2017-11-30"/>
    <s v="2017-11-30"/>
    <n v="126.6"/>
    <s v="Bronze"/>
  </r>
  <r>
    <x v="16340"/>
    <x v="0"/>
    <s v="EE. UU."/>
    <n v="1"/>
    <n v="84.4"/>
    <n v="84.4"/>
    <n v="23.74"/>
    <n v="0"/>
    <n v="0"/>
    <n v="0"/>
    <n v="1.83"/>
    <n v="0"/>
    <n v="0"/>
    <s v="2017-11-30"/>
    <s v="2017-11-30"/>
    <n v="126.6"/>
    <s v="Bronze"/>
  </r>
  <r>
    <x v="16341"/>
    <x v="0"/>
    <s v="Puerto Rico"/>
    <n v="1"/>
    <n v="84.4"/>
    <n v="84.4"/>
    <n v="38.869999999999997"/>
    <n v="1"/>
    <n v="3"/>
    <n v="1"/>
    <n v="2"/>
    <n v="0"/>
    <n v="0"/>
    <s v="2017-11-30"/>
    <s v="2017-11-30"/>
    <n v="126.6"/>
    <s v="Bronze"/>
  </r>
  <r>
    <x v="16342"/>
    <x v="0"/>
    <s v="EE. UU."/>
    <n v="1"/>
    <n v="84.4"/>
    <n v="84.4"/>
    <n v="-66.84"/>
    <n v="1"/>
    <n v="2"/>
    <n v="1"/>
    <n v="4"/>
    <n v="0"/>
    <n v="0"/>
    <s v="2017-11-30"/>
    <s v="2017-11-30"/>
    <n v="126.6"/>
    <s v="Bronze"/>
  </r>
  <r>
    <x v="16343"/>
    <x v="0"/>
    <s v="Puerto Rico"/>
    <n v="1"/>
    <n v="84.4"/>
    <n v="84.4"/>
    <n v="39.67"/>
    <n v="0"/>
    <n v="-2"/>
    <n v="0"/>
    <n v="1.83"/>
    <n v="0"/>
    <n v="0"/>
    <s v="2017-11-30"/>
    <s v="2017-11-30"/>
    <n v="126.6"/>
    <s v="Bronze"/>
  </r>
  <r>
    <x v="16344"/>
    <x v="2"/>
    <s v="EE. UU."/>
    <n v="1"/>
    <n v="84.4"/>
    <n v="84.4"/>
    <n v="-113.94"/>
    <n v="0"/>
    <n v="-1"/>
    <n v="0"/>
    <n v="1.83"/>
    <n v="0"/>
    <n v="0"/>
    <s v="2017-11-30"/>
    <s v="2017-11-30"/>
    <n v="126.6"/>
    <s v="Bronze"/>
  </r>
  <r>
    <x v="16345"/>
    <x v="0"/>
    <s v="EE. UU."/>
    <n v="1"/>
    <n v="84.4"/>
    <n v="84.4"/>
    <n v="-101.28"/>
    <n v="0"/>
    <n v="0"/>
    <n v="0"/>
    <n v="1.83"/>
    <n v="0"/>
    <n v="0"/>
    <s v="2017-11-30"/>
    <s v="2017-11-30"/>
    <n v="126.6"/>
    <s v="Bronze"/>
  </r>
  <r>
    <x v="16346"/>
    <x v="0"/>
    <s v="Puerto Rico"/>
    <n v="1"/>
    <n v="84.4"/>
    <n v="84.4"/>
    <n v="-3.46"/>
    <n v="1"/>
    <n v="1"/>
    <n v="1"/>
    <n v="4"/>
    <n v="0"/>
    <n v="0"/>
    <s v="2017-11-30"/>
    <s v="2017-11-30"/>
    <n v="126.6"/>
    <s v="Bronze"/>
  </r>
  <r>
    <x v="16347"/>
    <x v="0"/>
    <s v="EE. UU."/>
    <n v="1"/>
    <n v="84.4"/>
    <n v="84.4"/>
    <n v="-11"/>
    <n v="0"/>
    <n v="2"/>
    <n v="1"/>
    <n v="2"/>
    <n v="0"/>
    <n v="0"/>
    <s v="2017-11-30"/>
    <s v="2017-11-30"/>
    <n v="126.6"/>
    <s v="Bronze"/>
  </r>
  <r>
    <x v="16348"/>
    <x v="0"/>
    <s v="EE. UU."/>
    <n v="1"/>
    <n v="84.4"/>
    <n v="84.4"/>
    <n v="-49.63"/>
    <n v="0"/>
    <n v="-2"/>
    <n v="0"/>
    <n v="1.83"/>
    <n v="0"/>
    <n v="0"/>
    <s v="2017-11-30"/>
    <s v="2017-11-30"/>
    <n v="126.6"/>
    <s v="Bronze"/>
  </r>
  <r>
    <x v="16349"/>
    <x v="0"/>
    <s v="Puerto Rico"/>
    <n v="1"/>
    <n v="84.4"/>
    <n v="84.4"/>
    <n v="24.25"/>
    <n v="0"/>
    <n v="-1"/>
    <n v="0"/>
    <n v="1.83"/>
    <n v="0"/>
    <n v="0"/>
    <s v="2017-11-30"/>
    <s v="2017-11-30"/>
    <n v="126.6"/>
    <s v="Bronze"/>
  </r>
  <r>
    <x v="16350"/>
    <x v="0"/>
    <s v="EE. UU."/>
    <n v="1"/>
    <n v="84.4"/>
    <n v="84.4"/>
    <n v="31.57"/>
    <n v="1"/>
    <n v="2"/>
    <n v="1"/>
    <n v="2"/>
    <n v="0"/>
    <n v="0"/>
    <s v="2017-11-30"/>
    <s v="2017-11-30"/>
    <n v="126.6"/>
    <s v="Bronze"/>
  </r>
  <r>
    <x v="16351"/>
    <x v="0"/>
    <s v="EE. UU."/>
    <n v="1"/>
    <n v="84.4"/>
    <n v="84.4"/>
    <n v="34.909999999999997"/>
    <n v="1"/>
    <n v="1"/>
    <n v="1"/>
    <n v="4"/>
    <n v="0"/>
    <n v="0"/>
    <s v="2017-11-30"/>
    <s v="2017-11-30"/>
    <n v="126.6"/>
    <s v="Bronze"/>
  </r>
  <r>
    <x v="16352"/>
    <x v="0"/>
    <s v="EE. UU."/>
    <n v="1"/>
    <n v="84.4"/>
    <n v="84.4"/>
    <n v="35.700000000000003"/>
    <n v="0"/>
    <n v="2"/>
    <n v="1"/>
    <n v="4"/>
    <n v="0"/>
    <n v="0"/>
    <s v="2017-11-30"/>
    <s v="2017-11-30"/>
    <n v="126.6"/>
    <s v="Bronze"/>
  </r>
  <r>
    <x v="16353"/>
    <x v="0"/>
    <s v="EE. UU."/>
    <n v="1"/>
    <n v="84.4"/>
    <n v="84.4"/>
    <n v="36.869999999999997"/>
    <n v="0"/>
    <n v="0"/>
    <n v="0"/>
    <n v="1.83"/>
    <n v="0"/>
    <n v="0"/>
    <s v="2017-11-30"/>
    <s v="2017-11-30"/>
    <n v="126.6"/>
    <s v="Bronze"/>
  </r>
  <r>
    <x v="16354"/>
    <x v="0"/>
    <s v="Puerto Rico"/>
    <n v="1"/>
    <n v="84.4"/>
    <n v="84.4"/>
    <n v="22.76"/>
    <n v="1"/>
    <n v="1"/>
    <n v="0"/>
    <n v="1.83"/>
    <n v="0"/>
    <n v="0"/>
    <s v="2017-11-30"/>
    <s v="2017-11-30"/>
    <n v="126.6"/>
    <s v="Bronze"/>
  </r>
  <r>
    <x v="16355"/>
    <x v="0"/>
    <s v="EE. UU."/>
    <n v="1"/>
    <n v="84.4"/>
    <n v="84.4"/>
    <n v="22.33"/>
    <n v="1"/>
    <n v="2"/>
    <n v="1"/>
    <n v="3"/>
    <n v="0"/>
    <n v="0"/>
    <s v="2017-11-30"/>
    <s v="2017-11-30"/>
    <n v="126.6"/>
    <s v="Bronze"/>
  </r>
  <r>
    <x v="16356"/>
    <x v="1"/>
    <s v="Puerto Rico"/>
    <n v="1"/>
    <n v="84.4"/>
    <n v="84.4"/>
    <n v="20.05"/>
    <n v="1"/>
    <n v="3"/>
    <n v="1"/>
    <n v="3"/>
    <n v="0"/>
    <n v="0"/>
    <s v="2017-11-30"/>
    <s v="2017-11-30"/>
    <n v="126.6"/>
    <s v="Bronze"/>
  </r>
  <r>
    <x v="16357"/>
    <x v="2"/>
    <s v="EE. UU."/>
    <n v="1"/>
    <n v="84.4"/>
    <n v="84.4"/>
    <n v="-137.74"/>
    <n v="1"/>
    <n v="2"/>
    <n v="1"/>
    <n v="4"/>
    <n v="0"/>
    <n v="0"/>
    <s v="2017-11-30"/>
    <s v="2017-11-30"/>
    <n v="126.6"/>
    <s v="Bronze"/>
  </r>
  <r>
    <x v="16358"/>
    <x v="2"/>
    <s v="Puerto Rico"/>
    <n v="1"/>
    <n v="84.4"/>
    <n v="84.4"/>
    <n v="28.65"/>
    <n v="0"/>
    <n v="-2"/>
    <n v="0"/>
    <n v="1.83"/>
    <n v="0"/>
    <n v="0"/>
    <s v="2017-11-30"/>
    <s v="2017-11-30"/>
    <n v="126.6"/>
    <s v="Bronze"/>
  </r>
  <r>
    <x v="16359"/>
    <x v="0"/>
    <s v="EE. UU."/>
    <n v="1"/>
    <n v="84.4"/>
    <n v="84.4"/>
    <n v="7.28"/>
    <n v="1"/>
    <n v="1"/>
    <n v="1"/>
    <n v="2"/>
    <n v="0"/>
    <n v="0"/>
    <s v="2017-11-30"/>
    <s v="2017-11-30"/>
    <n v="126.6"/>
    <s v="Bronze"/>
  </r>
  <r>
    <x v="16360"/>
    <x v="0"/>
    <s v="EE. UU."/>
    <n v="1"/>
    <n v="84.4"/>
    <n v="84.4"/>
    <n v="37.6"/>
    <n v="0"/>
    <n v="0"/>
    <n v="1"/>
    <n v="2"/>
    <n v="0"/>
    <n v="0"/>
    <s v="2017-11-30"/>
    <s v="2017-11-30"/>
    <n v="126.6"/>
    <s v="Bronze"/>
  </r>
  <r>
    <x v="16361"/>
    <x v="0"/>
    <s v="Puerto Rico"/>
    <n v="1"/>
    <n v="84.4"/>
    <n v="84.4"/>
    <n v="41.36"/>
    <n v="1"/>
    <n v="1"/>
    <n v="1"/>
    <n v="3"/>
    <n v="0"/>
    <n v="0"/>
    <s v="2017-11-30"/>
    <s v="2017-11-30"/>
    <n v="126.6"/>
    <s v="Bronze"/>
  </r>
  <r>
    <x v="16362"/>
    <x v="0"/>
    <s v="EE. UU."/>
    <n v="1"/>
    <n v="84.4"/>
    <n v="84.4"/>
    <n v="20.57"/>
    <n v="1"/>
    <n v="2"/>
    <n v="1"/>
    <n v="3"/>
    <n v="0"/>
    <n v="0"/>
    <s v="2017-11-30"/>
    <s v="2017-11-30"/>
    <n v="126.6"/>
    <s v="Bronze"/>
  </r>
  <r>
    <x v="16363"/>
    <x v="1"/>
    <s v="Puerto Rico"/>
    <n v="1"/>
    <n v="84.4"/>
    <n v="84.4"/>
    <n v="21.13"/>
    <n v="0"/>
    <n v="-2"/>
    <n v="0"/>
    <n v="1.83"/>
    <n v="0"/>
    <n v="0"/>
    <s v="2017-11-30"/>
    <s v="2017-11-30"/>
    <n v="126.6"/>
    <s v="Bronze"/>
  </r>
  <r>
    <x v="16364"/>
    <x v="1"/>
    <s v="EE. UU."/>
    <n v="1"/>
    <n v="84.4"/>
    <n v="84.4"/>
    <n v="33.22"/>
    <n v="0"/>
    <n v="0"/>
    <n v="0"/>
    <n v="1.83"/>
    <n v="0"/>
    <n v="0"/>
    <s v="2017-11-30"/>
    <s v="2017-11-30"/>
    <n v="126.6"/>
    <s v="Bronze"/>
  </r>
  <r>
    <x v="16365"/>
    <x v="1"/>
    <s v="EE. UU."/>
    <n v="1"/>
    <n v="84.4"/>
    <n v="84.4"/>
    <n v="8.41"/>
    <n v="0"/>
    <n v="0"/>
    <n v="1"/>
    <n v="1"/>
    <n v="1"/>
    <n v="0"/>
    <s v="2017-11-30"/>
    <s v="2017-11-30"/>
    <n v="126.6"/>
    <s v="Bronze"/>
  </r>
  <r>
    <x v="16366"/>
    <x v="1"/>
    <s v="EE. UU."/>
    <n v="1"/>
    <n v="84.4"/>
    <n v="84.4"/>
    <n v="19.850000000000001"/>
    <n v="1"/>
    <n v="1"/>
    <n v="1"/>
    <n v="3"/>
    <n v="0"/>
    <n v="0"/>
    <s v="2017-11-30"/>
    <s v="2017-11-30"/>
    <n v="126.6"/>
    <s v="Bronze"/>
  </r>
  <r>
    <x v="16367"/>
    <x v="1"/>
    <s v="Puerto Rico"/>
    <n v="1"/>
    <n v="84.4"/>
    <n v="84.4"/>
    <n v="26.04"/>
    <n v="1"/>
    <n v="1"/>
    <n v="1"/>
    <n v="1"/>
    <n v="1"/>
    <n v="0"/>
    <s v="2017-11-30"/>
    <s v="2017-11-30"/>
    <n v="126.6"/>
    <s v="Bronze"/>
  </r>
  <r>
    <x v="16368"/>
    <x v="1"/>
    <s v="EE. UU."/>
    <n v="1"/>
    <n v="84.4"/>
    <n v="84.4"/>
    <n v="34.51"/>
    <n v="1"/>
    <n v="1"/>
    <n v="0"/>
    <n v="1.83"/>
    <n v="0"/>
    <n v="0"/>
    <s v="2017-11-30"/>
    <s v="2017-11-30"/>
    <n v="126.6"/>
    <s v="Bronze"/>
  </r>
  <r>
    <x v="16369"/>
    <x v="2"/>
    <s v="EE. UU."/>
    <n v="1"/>
    <n v="84.4"/>
    <n v="84.4"/>
    <n v="32.68"/>
    <n v="0"/>
    <n v="1"/>
    <n v="1"/>
    <n v="2"/>
    <n v="0"/>
    <n v="0"/>
    <s v="2017-11-30"/>
    <s v="2017-11-30"/>
    <n v="126.6"/>
    <s v="Bronze"/>
  </r>
  <r>
    <x v="16370"/>
    <x v="0"/>
    <s v="EE. UU."/>
    <n v="1"/>
    <n v="84.4"/>
    <n v="84.4"/>
    <n v="8.58"/>
    <n v="1"/>
    <n v="1"/>
    <n v="1"/>
    <n v="4"/>
    <n v="0"/>
    <n v="0"/>
    <s v="2017-11-30"/>
    <s v="2017-11-30"/>
    <n v="126.6"/>
    <s v="Bronze"/>
  </r>
  <r>
    <x v="16371"/>
    <x v="0"/>
    <s v="EE. UU."/>
    <n v="1"/>
    <n v="84.4"/>
    <n v="84.4"/>
    <n v="21.12"/>
    <n v="1"/>
    <n v="1"/>
    <n v="1"/>
    <n v="4"/>
    <n v="0"/>
    <n v="0"/>
    <s v="2017-11-30"/>
    <s v="2017-11-30"/>
    <n v="126.6"/>
    <s v="Bronze"/>
  </r>
  <r>
    <x v="16372"/>
    <x v="2"/>
    <s v="Puerto Rico"/>
    <n v="1"/>
    <n v="84.4"/>
    <n v="84.4"/>
    <n v="39.25"/>
    <n v="1"/>
    <n v="1"/>
    <n v="1"/>
    <n v="4"/>
    <n v="0"/>
    <n v="0"/>
    <s v="2017-11-30"/>
    <s v="2017-11-30"/>
    <n v="126.6"/>
    <s v="Bronze"/>
  </r>
  <r>
    <x v="16373"/>
    <x v="2"/>
    <s v="EE. UU."/>
    <n v="1"/>
    <n v="84.4"/>
    <n v="84.4"/>
    <n v="37.49"/>
    <n v="1"/>
    <n v="1"/>
    <n v="1"/>
    <n v="3"/>
    <n v="0"/>
    <n v="0"/>
    <s v="2017-11-30"/>
    <s v="2017-11-30"/>
    <n v="126.6"/>
    <s v="Bronze"/>
  </r>
  <r>
    <x v="16374"/>
    <x v="2"/>
    <s v="EE. UU."/>
    <n v="1"/>
    <n v="84.4"/>
    <n v="84.4"/>
    <n v="37.68"/>
    <n v="0"/>
    <n v="-1"/>
    <n v="0"/>
    <n v="1.83"/>
    <n v="0"/>
    <n v="0"/>
    <s v="2017-11-30"/>
    <s v="2017-11-30"/>
    <n v="126.6"/>
    <s v="Bronze"/>
  </r>
  <r>
    <x v="16375"/>
    <x v="2"/>
    <s v="Puerto Rico"/>
    <n v="1"/>
    <n v="84.4"/>
    <n v="84.4"/>
    <n v="19.45"/>
    <n v="0"/>
    <n v="0"/>
    <n v="0"/>
    <n v="1.83"/>
    <n v="0"/>
    <n v="0"/>
    <s v="2017-11-30"/>
    <s v="2017-11-30"/>
    <n v="126.6"/>
    <s v="Bronze"/>
  </r>
  <r>
    <x v="16376"/>
    <x v="2"/>
    <s v="EE. UU."/>
    <n v="1"/>
    <n v="84.4"/>
    <n v="84.4"/>
    <n v="31.93"/>
    <n v="1"/>
    <n v="1"/>
    <n v="1"/>
    <n v="2"/>
    <n v="0"/>
    <n v="0"/>
    <s v="2017-11-30"/>
    <s v="2017-11-30"/>
    <n v="126.6"/>
    <s v="Bronze"/>
  </r>
  <r>
    <x v="16377"/>
    <x v="0"/>
    <s v="Puerto Rico"/>
    <n v="1"/>
    <n v="84.4"/>
    <n v="84.4"/>
    <n v="15.72"/>
    <n v="1"/>
    <n v="2"/>
    <n v="1"/>
    <n v="3"/>
    <n v="0"/>
    <n v="0"/>
    <s v="2017-11-30"/>
    <s v="2017-11-30"/>
    <n v="126.6"/>
    <s v="Bronze"/>
  </r>
  <r>
    <x v="16378"/>
    <x v="2"/>
    <s v="EE. UU."/>
    <n v="1"/>
    <n v="84.4"/>
    <n v="84.4"/>
    <n v="10.029999999999999"/>
    <n v="0"/>
    <n v="-2"/>
    <n v="1"/>
    <n v="3"/>
    <n v="0"/>
    <n v="0"/>
    <s v="2017-11-30"/>
    <s v="2017-11-30"/>
    <n v="126.6"/>
    <s v="Bronze"/>
  </r>
  <r>
    <x v="16379"/>
    <x v="2"/>
    <s v="Puerto Rico"/>
    <n v="1"/>
    <n v="84.4"/>
    <n v="84.4"/>
    <n v="0"/>
    <n v="0"/>
    <n v="-1"/>
    <n v="0"/>
    <n v="1.83"/>
    <n v="0"/>
    <n v="0"/>
    <s v="2017-11-30"/>
    <s v="2017-11-30"/>
    <n v="126.6"/>
    <s v="Bronze"/>
  </r>
  <r>
    <x v="16380"/>
    <x v="2"/>
    <s v="EE. UU."/>
    <n v="1"/>
    <n v="84.4"/>
    <n v="84.4"/>
    <n v="29.75"/>
    <n v="0"/>
    <n v="0"/>
    <n v="0"/>
    <n v="1.83"/>
    <n v="0"/>
    <n v="0"/>
    <s v="2017-11-30"/>
    <s v="2017-11-30"/>
    <n v="126.6"/>
    <s v="Bronze"/>
  </r>
  <r>
    <x v="16381"/>
    <x v="2"/>
    <s v="Puerto Rico"/>
    <n v="1"/>
    <n v="84.4"/>
    <n v="84.4"/>
    <n v="30.38"/>
    <n v="1"/>
    <n v="1"/>
    <n v="1"/>
    <n v="3"/>
    <n v="0"/>
    <n v="0"/>
    <s v="2017-11-30"/>
    <s v="2017-11-30"/>
    <n v="126.6"/>
    <s v="Bronze"/>
  </r>
  <r>
    <x v="16382"/>
    <x v="2"/>
    <s v="EE. UU."/>
    <n v="1"/>
    <n v="84.4"/>
    <n v="84.4"/>
    <n v="33.22"/>
    <n v="1"/>
    <n v="2"/>
    <n v="1"/>
    <n v="4"/>
    <n v="0"/>
    <n v="0"/>
    <s v="2017-11-30"/>
    <s v="2017-11-30"/>
    <n v="126.6"/>
    <s v="Bronze"/>
  </r>
  <r>
    <x v="16383"/>
    <x v="2"/>
    <s v="Puerto Rico"/>
    <n v="1"/>
    <n v="84.4"/>
    <n v="84.4"/>
    <n v="4.9000000000000004"/>
    <n v="0"/>
    <n v="-2"/>
    <n v="0"/>
    <n v="1.83"/>
    <n v="0"/>
    <n v="0"/>
    <s v="2017-11-30"/>
    <s v="2017-11-30"/>
    <n v="126.6"/>
    <s v="Bronze"/>
  </r>
  <r>
    <x v="16384"/>
    <x v="2"/>
    <s v="EE. UU."/>
    <n v="1"/>
    <n v="84.4"/>
    <n v="84.4"/>
    <n v="19.850000000000001"/>
    <n v="0"/>
    <n v="-1"/>
    <n v="0"/>
    <n v="1.83"/>
    <n v="0"/>
    <n v="0"/>
    <s v="2017-11-30"/>
    <s v="2017-11-30"/>
    <n v="126.6"/>
    <s v="Bronze"/>
  </r>
  <r>
    <x v="16385"/>
    <x v="1"/>
    <s v="EE. UU."/>
    <n v="1"/>
    <n v="84.4"/>
    <n v="84.4"/>
    <n v="24.39"/>
    <n v="0"/>
    <n v="0"/>
    <n v="0"/>
    <n v="1.83"/>
    <n v="0"/>
    <n v="0"/>
    <s v="2017-11-30"/>
    <s v="2017-11-30"/>
    <n v="126.6"/>
    <s v="Bronze"/>
  </r>
  <r>
    <x v="16386"/>
    <x v="0"/>
    <s v="Puerto Rico"/>
    <n v="1"/>
    <n v="84.4"/>
    <n v="84.4"/>
    <n v="30.84"/>
    <n v="1"/>
    <n v="1"/>
    <n v="1"/>
    <n v="3"/>
    <n v="0"/>
    <n v="0"/>
    <s v="2017-11-30"/>
    <s v="2017-11-30"/>
    <n v="126.6"/>
    <s v="Bronze"/>
  </r>
  <r>
    <x v="16387"/>
    <x v="0"/>
    <s v="EE. UU."/>
    <n v="1"/>
    <n v="84.4"/>
    <n v="84.4"/>
    <n v="36.39"/>
    <n v="1"/>
    <n v="1"/>
    <n v="0"/>
    <n v="1.83"/>
    <n v="0"/>
    <n v="0"/>
    <s v="2017-11-30"/>
    <s v="2017-11-30"/>
    <n v="126.6"/>
    <s v="Bronze"/>
  </r>
  <r>
    <x v="16388"/>
    <x v="2"/>
    <s v="EE. UU."/>
    <n v="1"/>
    <n v="84.4"/>
    <n v="84.4"/>
    <n v="35.700000000000003"/>
    <n v="1"/>
    <n v="1"/>
    <n v="1"/>
    <n v="3"/>
    <n v="0"/>
    <n v="0"/>
    <s v="2017-11-30"/>
    <s v="2017-11-30"/>
    <n v="126.6"/>
    <s v="Bronze"/>
  </r>
  <r>
    <x v="16389"/>
    <x v="1"/>
    <s v="Puerto Rico"/>
    <n v="1"/>
    <n v="84.4"/>
    <n v="84.4"/>
    <n v="16.13"/>
    <n v="1"/>
    <n v="1"/>
    <n v="1"/>
    <n v="3"/>
    <n v="0"/>
    <n v="0"/>
    <s v="2017-11-30"/>
    <s v="2017-11-30"/>
    <n v="126.6"/>
    <s v="Bronze"/>
  </r>
  <r>
    <x v="16390"/>
    <x v="2"/>
    <s v="EE. UU."/>
    <n v="1"/>
    <n v="84.4"/>
    <n v="84.4"/>
    <n v="-32.81"/>
    <n v="1"/>
    <n v="1"/>
    <n v="0"/>
    <n v="1.83"/>
    <n v="0"/>
    <n v="0"/>
    <s v="2017-11-30"/>
    <s v="2017-11-30"/>
    <n v="126.6"/>
    <s v="Bronze"/>
  </r>
  <r>
    <x v="16391"/>
    <x v="0"/>
    <s v="Puerto Rico"/>
    <n v="1"/>
    <n v="84.4"/>
    <n v="84.4"/>
    <n v="-1.04"/>
    <n v="1"/>
    <n v="1"/>
    <n v="1"/>
    <n v="3"/>
    <n v="0"/>
    <n v="0"/>
    <s v="2017-11-30"/>
    <s v="2017-11-30"/>
    <n v="126.6"/>
    <s v="Bronze"/>
  </r>
  <r>
    <x v="16392"/>
    <x v="1"/>
    <s v="EE. UU."/>
    <n v="1"/>
    <n v="84.4"/>
    <n v="84.4"/>
    <n v="5.05"/>
    <n v="1"/>
    <n v="1"/>
    <n v="0"/>
    <n v="1.83"/>
    <n v="0"/>
    <n v="0"/>
    <s v="2017-11-30"/>
    <s v="2017-11-30"/>
    <n v="126.6"/>
    <s v="Bronze"/>
  </r>
  <r>
    <x v="16393"/>
    <x v="0"/>
    <s v="Puerto Rico"/>
    <n v="1"/>
    <n v="84.4"/>
    <n v="84.4"/>
    <n v="-17.579999999999998"/>
    <n v="1"/>
    <n v="1"/>
    <n v="1"/>
    <n v="3"/>
    <n v="0"/>
    <n v="0"/>
    <s v="2017-11-30"/>
    <s v="2017-11-30"/>
    <n v="126.6"/>
    <s v="Bronze"/>
  </r>
  <r>
    <x v="16394"/>
    <x v="2"/>
    <s v="EE. UU."/>
    <n v="1"/>
    <n v="84.4"/>
    <n v="84.4"/>
    <n v="27.84"/>
    <n v="1"/>
    <n v="1"/>
    <n v="0"/>
    <n v="1.83"/>
    <n v="0"/>
    <n v="0"/>
    <s v="2017-11-30"/>
    <s v="2017-11-30"/>
    <n v="126.6"/>
    <s v="Bronze"/>
  </r>
  <r>
    <x v="16395"/>
    <x v="0"/>
    <s v="Puerto Rico"/>
    <n v="1"/>
    <n v="84.4"/>
    <n v="84.4"/>
    <n v="11.41"/>
    <n v="1"/>
    <n v="1"/>
    <n v="0"/>
    <n v="1.83"/>
    <n v="0"/>
    <n v="0"/>
    <s v="2017-11-30"/>
    <s v="2017-11-30"/>
    <n v="126.6"/>
    <s v="Bronze"/>
  </r>
  <r>
    <x v="16396"/>
    <x v="0"/>
    <s v="EE. UU."/>
    <n v="1"/>
    <n v="84.4"/>
    <n v="84.4"/>
    <n v="29.24"/>
    <n v="0"/>
    <n v="1"/>
    <n v="1"/>
    <n v="4"/>
    <n v="0"/>
    <n v="0"/>
    <s v="2017-11-30"/>
    <s v="2017-11-30"/>
    <n v="126.6"/>
    <s v="Bronze"/>
  </r>
  <r>
    <x v="16397"/>
    <x v="0"/>
    <s v="EE. UU."/>
    <n v="1"/>
    <n v="84.4"/>
    <n v="84.4"/>
    <n v="15.87"/>
    <n v="1"/>
    <n v="4"/>
    <n v="0"/>
    <n v="1.83"/>
    <n v="0"/>
    <n v="0"/>
    <s v="2017-11-30"/>
    <s v="2017-11-30"/>
    <n v="126.6"/>
    <s v="Bronze"/>
  </r>
  <r>
    <x v="16398"/>
    <x v="2"/>
    <s v="Puerto Rico"/>
    <n v="1"/>
    <n v="84.4"/>
    <n v="84.4"/>
    <n v="-75.959999999999994"/>
    <n v="0"/>
    <n v="0"/>
    <n v="1"/>
    <n v="1"/>
    <n v="1"/>
    <n v="0"/>
    <s v="2017-11-30"/>
    <s v="2017-11-30"/>
    <n v="126.6"/>
    <s v="Bronze"/>
  </r>
  <r>
    <x v="16399"/>
    <x v="2"/>
    <s v="EE. UU."/>
    <n v="1"/>
    <n v="84.4"/>
    <n v="84.4"/>
    <n v="27.68"/>
    <n v="1"/>
    <n v="1"/>
    <n v="1"/>
    <n v="4"/>
    <n v="0"/>
    <n v="0"/>
    <s v="2017-11-30"/>
    <s v="2017-11-30"/>
    <n v="126.6"/>
    <s v="Bronze"/>
  </r>
  <r>
    <x v="16400"/>
    <x v="2"/>
    <s v="EE. UU."/>
    <n v="1"/>
    <n v="84.4"/>
    <n v="84.4"/>
    <n v="32.53"/>
    <n v="0"/>
    <n v="0"/>
    <n v="1"/>
    <n v="3"/>
    <n v="0"/>
    <n v="0"/>
    <s v="2017-11-30"/>
    <s v="2017-11-30"/>
    <n v="126.6"/>
    <s v="Bronze"/>
  </r>
  <r>
    <x v="16401"/>
    <x v="0"/>
    <s v="Puerto Rico"/>
    <n v="1"/>
    <n v="84.4"/>
    <n v="84.4"/>
    <n v="29.42"/>
    <n v="1"/>
    <n v="1"/>
    <n v="1"/>
    <n v="4"/>
    <n v="0"/>
    <n v="0"/>
    <s v="2017-11-30"/>
    <s v="2017-11-30"/>
    <n v="126.6"/>
    <s v="Bronze"/>
  </r>
  <r>
    <x v="16402"/>
    <x v="0"/>
    <s v="EE. UU."/>
    <n v="1"/>
    <n v="84.4"/>
    <n v="84.4"/>
    <n v="14.18"/>
    <n v="1"/>
    <n v="1"/>
    <n v="0"/>
    <n v="1.83"/>
    <n v="0"/>
    <n v="0"/>
    <s v="2017-11-30"/>
    <s v="2017-11-30"/>
    <n v="126.6"/>
    <s v="Bronze"/>
  </r>
  <r>
    <x v="16403"/>
    <x v="0"/>
    <s v="Puerto Rico"/>
    <n v="1"/>
    <n v="84.4"/>
    <n v="84.4"/>
    <n v="-50.22"/>
    <n v="1"/>
    <n v="1"/>
    <n v="0"/>
    <n v="1.83"/>
    <n v="0"/>
    <n v="0"/>
    <s v="2017-11-30"/>
    <s v="2017-11-30"/>
    <n v="126.6"/>
    <s v="Bronze"/>
  </r>
  <r>
    <x v="16404"/>
    <x v="0"/>
    <s v="EE. UU."/>
    <n v="1"/>
    <n v="84.4"/>
    <n v="84.4"/>
    <n v="-17.48"/>
    <n v="0"/>
    <n v="-1"/>
    <n v="1"/>
    <n v="4"/>
    <n v="0"/>
    <n v="0"/>
    <s v="2017-11-30"/>
    <s v="2017-11-30"/>
    <n v="126.6"/>
    <s v="Bronze"/>
  </r>
  <r>
    <x v="16405"/>
    <x v="0"/>
    <s v="Puerto Rico"/>
    <n v="1"/>
    <n v="84.4"/>
    <n v="84.4"/>
    <n v="5.57"/>
    <n v="0"/>
    <n v="0"/>
    <n v="0"/>
    <n v="1.83"/>
    <n v="0"/>
    <n v="0"/>
    <s v="2017-12-01"/>
    <s v="2017-12-01"/>
    <n v="126.6"/>
    <s v="Bronze"/>
  </r>
  <r>
    <x v="16406"/>
    <x v="2"/>
    <s v="Puerto Rico"/>
    <n v="1"/>
    <n v="84.4"/>
    <n v="84.4"/>
    <n v="6.68"/>
    <n v="1"/>
    <n v="1"/>
    <n v="1"/>
    <n v="3"/>
    <n v="1"/>
    <n v="0"/>
    <s v="2017-12-01"/>
    <s v="2017-12-01"/>
    <n v="126.6"/>
    <s v="Bronze"/>
  </r>
  <r>
    <x v="16407"/>
    <x v="0"/>
    <s v="EE. UU."/>
    <n v="1"/>
    <n v="84.4"/>
    <n v="84.4"/>
    <n v="-119.05"/>
    <n v="1"/>
    <n v="2"/>
    <n v="1"/>
    <n v="3"/>
    <n v="0"/>
    <n v="0"/>
    <s v="2017-12-01"/>
    <s v="2017-12-01"/>
    <n v="126.6"/>
    <s v="Bronze"/>
  </r>
  <r>
    <x v="16408"/>
    <x v="0"/>
    <s v="Puerto Rico"/>
    <n v="1"/>
    <n v="84.4"/>
    <n v="84.4"/>
    <n v="21.98"/>
    <n v="0"/>
    <n v="-2"/>
    <n v="0"/>
    <n v="1.83"/>
    <n v="0"/>
    <n v="0"/>
    <s v="2017-12-01"/>
    <s v="2017-12-01"/>
    <n v="126.6"/>
    <s v="Bronze"/>
  </r>
  <r>
    <x v="16409"/>
    <x v="0"/>
    <s v="EE. UU."/>
    <n v="1"/>
    <n v="84.4"/>
    <n v="84.4"/>
    <n v="28.95"/>
    <n v="0"/>
    <n v="-1"/>
    <n v="0"/>
    <n v="1.83"/>
    <n v="0"/>
    <n v="0"/>
    <s v="2017-12-01"/>
    <s v="2017-12-01"/>
    <n v="126.6"/>
    <s v="Bronze"/>
  </r>
  <r>
    <x v="16410"/>
    <x v="0"/>
    <s v="Puerto Rico"/>
    <n v="1"/>
    <n v="84.4"/>
    <n v="84.4"/>
    <n v="-1.04"/>
    <n v="0"/>
    <n v="0"/>
    <n v="0"/>
    <n v="1.83"/>
    <n v="0"/>
    <n v="0"/>
    <s v="2017-12-01"/>
    <s v="2017-12-01"/>
    <n v="126.6"/>
    <s v="Bronze"/>
  </r>
  <r>
    <x v="16411"/>
    <x v="2"/>
    <s v="EE. UU."/>
    <n v="1"/>
    <n v="84.4"/>
    <n v="84.4"/>
    <n v="23.5"/>
    <n v="1"/>
    <n v="1"/>
    <n v="1"/>
    <n v="4"/>
    <n v="0"/>
    <n v="0"/>
    <s v="2017-12-01"/>
    <s v="2017-12-01"/>
    <n v="126.6"/>
    <s v="Bronze"/>
  </r>
  <r>
    <x v="16412"/>
    <x v="1"/>
    <s v="Puerto Rico"/>
    <n v="1"/>
    <n v="84.4"/>
    <n v="84.4"/>
    <n v="26.36"/>
    <n v="1"/>
    <n v="2"/>
    <n v="0"/>
    <n v="1.83"/>
    <n v="0"/>
    <n v="0"/>
    <s v="2017-12-01"/>
    <s v="2017-12-01"/>
    <n v="126.6"/>
    <s v="Bronze"/>
  </r>
  <r>
    <x v="16413"/>
    <x v="1"/>
    <s v="EE. UU."/>
    <n v="1"/>
    <n v="84.4"/>
    <n v="84.4"/>
    <n v="23.99"/>
    <n v="0"/>
    <n v="-2"/>
    <n v="0"/>
    <n v="1.83"/>
    <n v="0"/>
    <n v="0"/>
    <s v="2017-12-01"/>
    <s v="2017-12-01"/>
    <n v="126.6"/>
    <s v="Bronze"/>
  </r>
  <r>
    <x v="16414"/>
    <x v="1"/>
    <s v="Puerto Rico"/>
    <n v="1"/>
    <n v="84.4"/>
    <n v="84.4"/>
    <n v="20.89"/>
    <n v="0"/>
    <n v="-1"/>
    <n v="0"/>
    <n v="1.83"/>
    <n v="0"/>
    <n v="0"/>
    <s v="2017-12-01"/>
    <s v="2017-12-01"/>
    <n v="126.6"/>
    <s v="Bronze"/>
  </r>
  <r>
    <x v="16415"/>
    <x v="1"/>
    <s v="EE. UU."/>
    <n v="1"/>
    <n v="84.4"/>
    <n v="84.4"/>
    <n v="9.2799999999999994"/>
    <n v="0"/>
    <n v="0"/>
    <n v="0"/>
    <n v="1.83"/>
    <n v="0"/>
    <n v="0"/>
    <s v="2017-12-01"/>
    <s v="2017-12-01"/>
    <n v="126.6"/>
    <s v="Bronze"/>
  </r>
  <r>
    <x v="16416"/>
    <x v="2"/>
    <s v="Puerto Rico"/>
    <n v="1"/>
    <n v="84.4"/>
    <n v="84.4"/>
    <n v="29.75"/>
    <n v="1"/>
    <n v="3"/>
    <n v="1"/>
    <n v="4"/>
    <n v="0"/>
    <n v="0"/>
    <s v="2017-12-01"/>
    <s v="2017-12-01"/>
    <n v="126.6"/>
    <s v="Bronze"/>
  </r>
  <r>
    <x v="16417"/>
    <x v="2"/>
    <s v="EE. UU."/>
    <n v="1"/>
    <n v="84.4"/>
    <n v="84.4"/>
    <n v="24.31"/>
    <n v="1"/>
    <n v="2"/>
    <n v="1"/>
    <n v="3"/>
    <n v="0"/>
    <n v="0"/>
    <s v="2017-12-01"/>
    <s v="2017-12-01"/>
    <n v="126.6"/>
    <s v="Bronze"/>
  </r>
  <r>
    <x v="16418"/>
    <x v="2"/>
    <s v="EE. UU."/>
    <n v="1"/>
    <n v="84.4"/>
    <n v="84.4"/>
    <n v="33.22"/>
    <n v="0"/>
    <n v="-2"/>
    <n v="0"/>
    <n v="1.83"/>
    <n v="0"/>
    <n v="0"/>
    <s v="2017-12-01"/>
    <s v="2017-12-01"/>
    <n v="126.6"/>
    <s v="Bronze"/>
  </r>
  <r>
    <x v="16419"/>
    <x v="0"/>
    <s v="Puerto Rico"/>
    <n v="1"/>
    <n v="84.4"/>
    <n v="84.4"/>
    <n v="32.92"/>
    <n v="0"/>
    <n v="-1"/>
    <n v="0"/>
    <n v="1.83"/>
    <n v="0"/>
    <n v="0"/>
    <s v="2017-12-01"/>
    <s v="2017-12-01"/>
    <n v="126.6"/>
    <s v="Bronze"/>
  </r>
  <r>
    <x v="16420"/>
    <x v="0"/>
    <s v="EE. UU."/>
    <n v="1"/>
    <n v="84.4"/>
    <n v="84.4"/>
    <n v="31.9"/>
    <n v="1"/>
    <n v="2"/>
    <n v="1"/>
    <n v="2"/>
    <n v="0"/>
    <n v="0"/>
    <s v="2017-12-01"/>
    <s v="2017-12-01"/>
    <n v="126.6"/>
    <s v="Bronze"/>
  </r>
  <r>
    <x v="16421"/>
    <x v="1"/>
    <s v="EE. UU."/>
    <n v="1"/>
    <n v="84.4"/>
    <n v="84.4"/>
    <n v="5.38"/>
    <n v="1"/>
    <n v="3"/>
    <n v="1"/>
    <n v="2"/>
    <n v="0"/>
    <n v="0"/>
    <s v="2017-12-01"/>
    <s v="2017-12-01"/>
    <n v="126.6"/>
    <s v="Bronze"/>
  </r>
  <r>
    <x v="16422"/>
    <x v="0"/>
    <s v="Puerto Rico"/>
    <n v="1"/>
    <n v="84.4"/>
    <n v="84.4"/>
    <n v="4.63"/>
    <n v="1"/>
    <n v="2"/>
    <n v="1"/>
    <n v="2"/>
    <n v="1"/>
    <n v="0"/>
    <s v="2017-12-01"/>
    <s v="2017-12-01"/>
    <n v="126.6"/>
    <s v="Bronze"/>
  </r>
  <r>
    <x v="16423"/>
    <x v="0"/>
    <s v="EE. UU."/>
    <n v="1"/>
    <n v="84.4"/>
    <n v="84.4"/>
    <n v="7.43"/>
    <n v="0"/>
    <n v="-2"/>
    <n v="0"/>
    <n v="1.83"/>
    <n v="0"/>
    <n v="0"/>
    <s v="2017-12-01"/>
    <s v="2017-12-01"/>
    <n v="126.6"/>
    <s v="Bronze"/>
  </r>
  <r>
    <x v="16424"/>
    <x v="2"/>
    <s v="EE. UU."/>
    <n v="1"/>
    <n v="84.4"/>
    <n v="84.4"/>
    <n v="-53.17"/>
    <n v="0"/>
    <n v="-1"/>
    <n v="0"/>
    <n v="1.83"/>
    <n v="0"/>
    <n v="0"/>
    <s v="2017-12-01"/>
    <s v="2017-12-01"/>
    <n v="126.6"/>
    <s v="Bronze"/>
  </r>
  <r>
    <x v="16425"/>
    <x v="2"/>
    <s v="Puerto Rico"/>
    <n v="1"/>
    <n v="84.4"/>
    <n v="84.4"/>
    <n v="-115.21"/>
    <n v="0"/>
    <n v="0"/>
    <n v="0"/>
    <n v="1.83"/>
    <n v="0"/>
    <n v="0"/>
    <s v="2017-12-01"/>
    <s v="2017-12-01"/>
    <n v="126.6"/>
    <s v="Bronze"/>
  </r>
  <r>
    <x v="16426"/>
    <x v="1"/>
    <s v="EE. UU."/>
    <n v="1"/>
    <n v="84.4"/>
    <n v="84.4"/>
    <n v="4.9400000000000004"/>
    <n v="1"/>
    <n v="1"/>
    <n v="1"/>
    <n v="4"/>
    <n v="0"/>
    <n v="0"/>
    <s v="2017-12-01"/>
    <s v="2017-12-01"/>
    <n v="126.6"/>
    <s v="Bronze"/>
  </r>
  <r>
    <x v="16427"/>
    <x v="1"/>
    <s v="EE. UU."/>
    <n v="1"/>
    <n v="84.4"/>
    <n v="84.4"/>
    <n v="-63.81"/>
    <n v="1"/>
    <n v="2"/>
    <n v="0"/>
    <n v="1.83"/>
    <n v="0"/>
    <n v="0"/>
    <s v="2017-12-01"/>
    <s v="2017-12-01"/>
    <n v="126.6"/>
    <s v="Bronze"/>
  </r>
  <r>
    <x v="16428"/>
    <x v="2"/>
    <s v="Puerto Rico"/>
    <n v="1"/>
    <n v="84.4"/>
    <n v="84.4"/>
    <n v="-18.04"/>
    <n v="0"/>
    <n v="-2"/>
    <n v="0"/>
    <n v="1.83"/>
    <n v="0"/>
    <n v="0"/>
    <s v="2017-12-01"/>
    <s v="2017-12-01"/>
    <n v="126.6"/>
    <s v="Bronze"/>
  </r>
  <r>
    <x v="16429"/>
    <x v="2"/>
    <s v="EE. UU."/>
    <n v="1"/>
    <n v="84.4"/>
    <n v="84.4"/>
    <n v="37.270000000000003"/>
    <n v="0"/>
    <n v="-1"/>
    <n v="1"/>
    <n v="2"/>
    <n v="0"/>
    <n v="0"/>
    <s v="2017-12-01"/>
    <s v="2017-12-01"/>
    <n v="126.6"/>
    <s v="Bronze"/>
  </r>
  <r>
    <x v="16430"/>
    <x v="1"/>
    <s v="Puerto Rico"/>
    <n v="1"/>
    <n v="84.4"/>
    <n v="84.4"/>
    <n v="13.67"/>
    <n v="0"/>
    <n v="0"/>
    <n v="0"/>
    <n v="1.83"/>
    <n v="0"/>
    <n v="0"/>
    <s v="2017-12-01"/>
    <s v="2017-12-01"/>
    <n v="126.6"/>
    <s v="Bronze"/>
  </r>
  <r>
    <x v="16431"/>
    <x v="1"/>
    <s v="EE. UU."/>
    <n v="1"/>
    <n v="84.4"/>
    <n v="84.4"/>
    <n v="9.35"/>
    <n v="0"/>
    <n v="0"/>
    <n v="0"/>
    <n v="1.83"/>
    <n v="0"/>
    <n v="0"/>
    <s v="2017-12-01"/>
    <s v="2017-12-01"/>
    <n v="126.6"/>
    <s v="Bronze"/>
  </r>
  <r>
    <x v="16432"/>
    <x v="1"/>
    <s v="EE. UU."/>
    <n v="1"/>
    <n v="84.4"/>
    <n v="84.4"/>
    <n v="-50.13"/>
    <n v="0"/>
    <n v="0"/>
    <n v="0"/>
    <n v="1.83"/>
    <n v="0"/>
    <n v="0"/>
    <s v="2017-12-01"/>
    <s v="2017-12-01"/>
    <n v="126.6"/>
    <s v="Bronze"/>
  </r>
  <r>
    <x v="16433"/>
    <x v="0"/>
    <s v="EE. UU."/>
    <n v="1"/>
    <n v="84.4"/>
    <n v="84.4"/>
    <n v="5.32"/>
    <n v="1"/>
    <n v="1"/>
    <n v="1"/>
    <n v="3"/>
    <n v="0"/>
    <n v="0"/>
    <s v="2017-12-01"/>
    <s v="2017-12-01"/>
    <n v="126.6"/>
    <s v="Bronze"/>
  </r>
  <r>
    <x v="16434"/>
    <x v="0"/>
    <s v="EE. UU."/>
    <n v="1"/>
    <n v="84.4"/>
    <n v="84.4"/>
    <n v="13.29"/>
    <n v="1"/>
    <n v="1"/>
    <n v="1"/>
    <n v="3"/>
    <n v="0"/>
    <n v="0"/>
    <s v="2017-12-01"/>
    <s v="2017-12-01"/>
    <n v="126.6"/>
    <s v="Bronze"/>
  </r>
  <r>
    <x v="16435"/>
    <x v="0"/>
    <s v="Puerto Rico"/>
    <n v="1"/>
    <n v="84.4"/>
    <n v="84.4"/>
    <n v="18.91"/>
    <n v="0"/>
    <n v="0"/>
    <n v="0"/>
    <n v="1.83"/>
    <n v="0"/>
    <n v="0"/>
    <s v="2017-12-01"/>
    <s v="2017-12-01"/>
    <n v="126.6"/>
    <s v="Bronze"/>
  </r>
  <r>
    <x v="16436"/>
    <x v="0"/>
    <s v="EE. UU."/>
    <n v="1"/>
    <n v="84.4"/>
    <n v="84.4"/>
    <n v="32.53"/>
    <n v="1"/>
    <n v="3"/>
    <n v="1"/>
    <n v="4"/>
    <n v="0"/>
    <n v="0"/>
    <s v="2017-12-01"/>
    <s v="2017-12-01"/>
    <n v="126.6"/>
    <s v="Bronze"/>
  </r>
  <r>
    <x v="16437"/>
    <x v="0"/>
    <s v="EE. UU."/>
    <n v="1"/>
    <n v="84.4"/>
    <n v="84.4"/>
    <n v="33.619999999999997"/>
    <n v="1"/>
    <n v="4"/>
    <n v="1"/>
    <n v="2"/>
    <n v="0"/>
    <n v="0"/>
    <s v="2017-12-01"/>
    <s v="2017-12-01"/>
    <n v="126.6"/>
    <s v="Bronze"/>
  </r>
  <r>
    <x v="16438"/>
    <x v="0"/>
    <s v="Puerto Rico"/>
    <n v="1"/>
    <n v="84.4"/>
    <n v="84.4"/>
    <n v="34.03"/>
    <n v="0"/>
    <n v="0"/>
    <n v="0"/>
    <n v="1.83"/>
    <n v="0"/>
    <n v="0"/>
    <s v="2017-12-01"/>
    <s v="2017-12-01"/>
    <n v="126.6"/>
    <s v="Bronze"/>
  </r>
  <r>
    <x v="16439"/>
    <x v="0"/>
    <s v="EE. UU."/>
    <n v="1"/>
    <n v="84.4"/>
    <n v="84.4"/>
    <n v="33"/>
    <n v="1"/>
    <n v="1"/>
    <n v="1"/>
    <n v="2"/>
    <n v="0"/>
    <n v="0"/>
    <s v="2017-12-01"/>
    <s v="2017-12-01"/>
    <n v="126.6"/>
    <s v="Bronze"/>
  </r>
  <r>
    <x v="16440"/>
    <x v="0"/>
    <s v="EE. UU."/>
    <n v="1"/>
    <n v="84.4"/>
    <n v="84.4"/>
    <n v="1.47"/>
    <n v="1"/>
    <n v="2"/>
    <n v="0"/>
    <n v="1.83"/>
    <n v="0"/>
    <n v="0"/>
    <s v="2017-12-01"/>
    <s v="2017-12-01"/>
    <n v="126.6"/>
    <s v="Bronze"/>
  </r>
  <r>
    <x v="16441"/>
    <x v="0"/>
    <s v="Puerto Rico"/>
    <n v="1"/>
    <n v="84.4"/>
    <n v="84.4"/>
    <n v="7.43"/>
    <n v="1"/>
    <n v="3"/>
    <n v="0"/>
    <n v="1.83"/>
    <n v="0"/>
    <n v="0"/>
    <s v="2017-12-01"/>
    <s v="2017-12-01"/>
    <n v="126.6"/>
    <s v="Bronze"/>
  </r>
  <r>
    <x v="16442"/>
    <x v="0"/>
    <s v="EE. UU."/>
    <n v="1"/>
    <n v="84.4"/>
    <n v="84.4"/>
    <n v="30.38"/>
    <n v="1"/>
    <n v="2"/>
    <n v="1"/>
    <n v="3"/>
    <n v="0"/>
    <n v="0"/>
    <s v="2017-12-01"/>
    <s v="2017-12-01"/>
    <n v="126.6"/>
    <s v="Bronze"/>
  </r>
  <r>
    <x v="16443"/>
    <x v="2"/>
    <s v="EE. UU."/>
    <n v="1"/>
    <n v="84.4"/>
    <n v="84.4"/>
    <n v="36.869999999999997"/>
    <n v="0"/>
    <n v="0"/>
    <n v="0"/>
    <n v="1.83"/>
    <n v="0"/>
    <n v="0"/>
    <s v="2017-12-01"/>
    <s v="2017-12-01"/>
    <n v="126.6"/>
    <s v="Bronze"/>
  </r>
  <r>
    <x v="16444"/>
    <x v="0"/>
    <s v="Puerto Rico"/>
    <n v="1"/>
    <n v="84.4"/>
    <n v="84.4"/>
    <n v="21.19"/>
    <n v="1"/>
    <n v="1"/>
    <n v="1"/>
    <n v="3"/>
    <n v="0"/>
    <n v="0"/>
    <s v="2017-12-01"/>
    <s v="2017-12-01"/>
    <n v="126.6"/>
    <s v="Bronze"/>
  </r>
  <r>
    <x v="16445"/>
    <x v="0"/>
    <s v="EE. UU."/>
    <n v="1"/>
    <n v="84.4"/>
    <n v="84.4"/>
    <n v="27.92"/>
    <n v="0"/>
    <n v="0"/>
    <n v="0"/>
    <n v="1.83"/>
    <n v="0"/>
    <n v="0"/>
    <s v="2017-12-01"/>
    <s v="2017-12-01"/>
    <n v="126.6"/>
    <s v="Bronze"/>
  </r>
  <r>
    <x v="16446"/>
    <x v="1"/>
    <s v="EE. UU."/>
    <n v="1"/>
    <n v="84.4"/>
    <n v="84.4"/>
    <n v="36.880000000000003"/>
    <n v="1"/>
    <n v="1"/>
    <n v="1"/>
    <n v="3"/>
    <n v="0"/>
    <n v="0"/>
    <s v="2017-12-01"/>
    <s v="2017-12-01"/>
    <n v="126.6"/>
    <s v="Bronze"/>
  </r>
  <r>
    <x v="16447"/>
    <x v="1"/>
    <s v="EE. UU."/>
    <n v="1"/>
    <n v="84.4"/>
    <n v="84.4"/>
    <n v="13.21"/>
    <n v="1"/>
    <n v="2"/>
    <n v="0"/>
    <n v="1.83"/>
    <n v="0"/>
    <n v="0"/>
    <s v="2017-12-01"/>
    <s v="2017-12-01"/>
    <n v="126.6"/>
    <s v="Bronze"/>
  </r>
  <r>
    <x v="16448"/>
    <x v="1"/>
    <s v="Puerto Rico"/>
    <n v="1"/>
    <n v="84.4"/>
    <n v="84.4"/>
    <n v="-6.71"/>
    <n v="1"/>
    <n v="1"/>
    <n v="1"/>
    <n v="4"/>
    <n v="0"/>
    <n v="0"/>
    <s v="2017-12-01"/>
    <s v="2017-12-01"/>
    <n v="126.6"/>
    <s v="Bronze"/>
  </r>
  <r>
    <x v="16449"/>
    <x v="1"/>
    <s v="EE. UU."/>
    <n v="1"/>
    <n v="84.4"/>
    <n v="84.4"/>
    <n v="21.75"/>
    <n v="1"/>
    <n v="1"/>
    <n v="1"/>
    <n v="3"/>
    <n v="0"/>
    <n v="0"/>
    <s v="2017-12-01"/>
    <s v="2017-12-01"/>
    <n v="126.6"/>
    <s v="Bronze"/>
  </r>
  <r>
    <x v="16450"/>
    <x v="1"/>
    <s v="EE. UU."/>
    <n v="1"/>
    <n v="84.4"/>
    <n v="84.4"/>
    <n v="10.44"/>
    <n v="1"/>
    <n v="1"/>
    <n v="1"/>
    <n v="4"/>
    <n v="0"/>
    <n v="0"/>
    <s v="2017-12-01"/>
    <s v="2017-12-01"/>
    <n v="126.6"/>
    <s v="Bronze"/>
  </r>
  <r>
    <x v="16451"/>
    <x v="0"/>
    <s v="Puerto Rico"/>
    <n v="1"/>
    <n v="84.4"/>
    <n v="84.4"/>
    <n v="-64.73"/>
    <n v="1"/>
    <n v="1"/>
    <n v="1"/>
    <n v="3"/>
    <n v="0"/>
    <n v="0"/>
    <s v="2017-12-01"/>
    <s v="2017-12-01"/>
    <n v="126.6"/>
    <s v="Bronze"/>
  </r>
  <r>
    <x v="16452"/>
    <x v="0"/>
    <s v="EE. UU."/>
    <n v="1"/>
    <n v="84.4"/>
    <n v="84.4"/>
    <n v="22.16"/>
    <n v="1"/>
    <n v="1"/>
    <n v="0"/>
    <n v="1.83"/>
    <n v="0"/>
    <n v="0"/>
    <s v="2017-12-01"/>
    <s v="2017-12-01"/>
    <n v="126.6"/>
    <s v="Bronze"/>
  </r>
  <r>
    <x v="16453"/>
    <x v="0"/>
    <s v="EE. UU."/>
    <n v="1"/>
    <n v="84.4"/>
    <n v="84.4"/>
    <n v="5.94"/>
    <n v="1"/>
    <n v="1"/>
    <n v="0"/>
    <n v="1.83"/>
    <n v="0"/>
    <n v="0"/>
    <s v="2017-12-01"/>
    <s v="2017-12-01"/>
    <n v="126.6"/>
    <s v="Bronze"/>
  </r>
  <r>
    <x v="16454"/>
    <x v="0"/>
    <s v="Puerto Rico"/>
    <n v="1"/>
    <n v="84.4"/>
    <n v="84.4"/>
    <n v="-48.45"/>
    <n v="1"/>
    <n v="1"/>
    <n v="1"/>
    <n v="1"/>
    <n v="1"/>
    <n v="0"/>
    <s v="2017-12-01"/>
    <s v="2017-12-01"/>
    <n v="126.6"/>
    <s v="Bronze"/>
  </r>
  <r>
    <x v="16455"/>
    <x v="0"/>
    <s v="EE. UU."/>
    <n v="1"/>
    <n v="84.4"/>
    <n v="84.4"/>
    <n v="21.93"/>
    <n v="1"/>
    <n v="1"/>
    <n v="1"/>
    <n v="3"/>
    <n v="0"/>
    <n v="0"/>
    <s v="2017-12-01"/>
    <s v="2017-12-01"/>
    <n v="126.6"/>
    <s v="Bronze"/>
  </r>
  <r>
    <x v="16456"/>
    <x v="0"/>
    <s v="Puerto Rico"/>
    <n v="1"/>
    <n v="84.4"/>
    <n v="84.4"/>
    <n v="23.96"/>
    <n v="1"/>
    <n v="1"/>
    <n v="1"/>
    <n v="3"/>
    <n v="0"/>
    <n v="0"/>
    <s v="2017-12-01"/>
    <s v="2017-12-01"/>
    <n v="126.6"/>
    <s v="Bronze"/>
  </r>
  <r>
    <x v="16457"/>
    <x v="0"/>
    <s v="EE. UU."/>
    <n v="1"/>
    <n v="84.4"/>
    <n v="84.4"/>
    <n v="20.66"/>
    <n v="1"/>
    <n v="1"/>
    <n v="1"/>
    <n v="3"/>
    <n v="0"/>
    <n v="0"/>
    <s v="2017-12-01"/>
    <s v="2017-12-01"/>
    <n v="126.6"/>
    <s v="Bronze"/>
  </r>
  <r>
    <x v="16458"/>
    <x v="2"/>
    <s v="Puerto Rico"/>
    <n v="1"/>
    <n v="84.4"/>
    <n v="84.4"/>
    <n v="23.86"/>
    <n v="1"/>
    <n v="1"/>
    <n v="1"/>
    <n v="4"/>
    <n v="0"/>
    <n v="0"/>
    <s v="2017-12-01"/>
    <s v="2017-12-01"/>
    <n v="126.6"/>
    <s v="Bronze"/>
  </r>
  <r>
    <x v="16459"/>
    <x v="1"/>
    <s v="EE. UU."/>
    <n v="1"/>
    <n v="84.4"/>
    <n v="84.4"/>
    <n v="-49.54"/>
    <n v="1"/>
    <n v="1"/>
    <n v="1"/>
    <n v="1"/>
    <n v="1"/>
    <n v="0"/>
    <s v="2017-12-01"/>
    <s v="2017-12-01"/>
    <n v="126.6"/>
    <s v="Bronze"/>
  </r>
  <r>
    <x v="16460"/>
    <x v="1"/>
    <s v="EE. UU."/>
    <n v="1"/>
    <n v="84.4"/>
    <n v="84.4"/>
    <n v="-55.68"/>
    <n v="1"/>
    <n v="2"/>
    <n v="1"/>
    <n v="4"/>
    <n v="0"/>
    <n v="0"/>
    <s v="2017-12-01"/>
    <s v="2017-12-01"/>
    <n v="126.6"/>
    <s v="Bronze"/>
  </r>
  <r>
    <x v="16461"/>
    <x v="0"/>
    <s v="Puerto Rico"/>
    <n v="1"/>
    <n v="84.4"/>
    <n v="84.4"/>
    <n v="5.99"/>
    <n v="1"/>
    <n v="3"/>
    <n v="0"/>
    <n v="1.83"/>
    <n v="0"/>
    <n v="0"/>
    <s v="2017-12-01"/>
    <s v="2017-12-01"/>
    <n v="126.6"/>
    <s v="Bronze"/>
  </r>
  <r>
    <x v="16462"/>
    <x v="0"/>
    <s v="Puerto Rico"/>
    <n v="1"/>
    <n v="84.4"/>
    <n v="84.4"/>
    <n v="28.26"/>
    <n v="1"/>
    <n v="4"/>
    <n v="0"/>
    <n v="1.83"/>
    <n v="0"/>
    <n v="0"/>
    <s v="2017-12-01"/>
    <s v="2017-12-01"/>
    <n v="126.6"/>
    <s v="Bronze"/>
  </r>
  <r>
    <x v="16463"/>
    <x v="0"/>
    <s v="EE. UU."/>
    <n v="1"/>
    <n v="84.4"/>
    <n v="84.4"/>
    <n v="30.31"/>
    <n v="0"/>
    <n v="0"/>
    <n v="0"/>
    <n v="1.83"/>
    <n v="0"/>
    <n v="0"/>
    <s v="2017-12-01"/>
    <s v="2017-12-01"/>
    <n v="126.6"/>
    <s v="Bronze"/>
  </r>
  <r>
    <x v="16464"/>
    <x v="0"/>
    <s v="Puerto Rico"/>
    <n v="1"/>
    <n v="84.4"/>
    <n v="84.4"/>
    <n v="39.29"/>
    <n v="1"/>
    <n v="1"/>
    <n v="0"/>
    <n v="1.83"/>
    <n v="0"/>
    <n v="0"/>
    <s v="2017-12-01"/>
    <s v="2017-12-01"/>
    <n v="126.6"/>
    <s v="Bronze"/>
  </r>
  <r>
    <x v="16465"/>
    <x v="0"/>
    <s v="EE. UU."/>
    <n v="1"/>
    <n v="84.4"/>
    <n v="84.4"/>
    <n v="29.98"/>
    <n v="0"/>
    <n v="0"/>
    <n v="0"/>
    <n v="1.83"/>
    <n v="0"/>
    <n v="0"/>
    <s v="2017-12-01"/>
    <s v="2017-12-01"/>
    <n v="126.6"/>
    <s v="Bronze"/>
  </r>
  <r>
    <x v="16466"/>
    <x v="0"/>
    <s v="Puerto Rico"/>
    <n v="1"/>
    <n v="84.4"/>
    <n v="84.4"/>
    <n v="38.479999999999997"/>
    <n v="1"/>
    <n v="1"/>
    <n v="1"/>
    <n v="3"/>
    <n v="0"/>
    <n v="0"/>
    <s v="2017-12-01"/>
    <s v="2017-12-01"/>
    <n v="126.6"/>
    <s v="Bronze"/>
  </r>
  <r>
    <x v="16467"/>
    <x v="0"/>
    <s v="EE. UU."/>
    <n v="1"/>
    <n v="84.4"/>
    <n v="84.4"/>
    <n v="37.22"/>
    <n v="1"/>
    <n v="2"/>
    <n v="1"/>
    <n v="3"/>
    <n v="0"/>
    <n v="0"/>
    <s v="2017-12-01"/>
    <s v="2017-12-01"/>
    <n v="126.6"/>
    <s v="Bronze"/>
  </r>
  <r>
    <x v="16468"/>
    <x v="1"/>
    <s v="Puerto Rico"/>
    <n v="1"/>
    <n v="84.4"/>
    <n v="84.4"/>
    <n v="25.07"/>
    <n v="0"/>
    <n v="-2"/>
    <n v="0"/>
    <n v="1.83"/>
    <n v="0"/>
    <n v="0"/>
    <s v="2017-12-01"/>
    <s v="2017-12-01"/>
    <n v="126.6"/>
    <s v="Bronze"/>
  </r>
  <r>
    <x v="16469"/>
    <x v="1"/>
    <s v="EE. UU."/>
    <n v="1"/>
    <n v="84.4"/>
    <n v="84.4"/>
    <n v="6.33"/>
    <n v="0"/>
    <n v="-1"/>
    <n v="0"/>
    <n v="1.83"/>
    <n v="0"/>
    <n v="0"/>
    <s v="2017-12-01"/>
    <s v="2017-12-01"/>
    <n v="126.6"/>
    <s v="Bronze"/>
  </r>
  <r>
    <x v="16470"/>
    <x v="1"/>
    <s v="EE. UU."/>
    <n v="1"/>
    <n v="84.4"/>
    <n v="84.4"/>
    <n v="11.96"/>
    <n v="1"/>
    <n v="1"/>
    <n v="0"/>
    <n v="1.83"/>
    <n v="0"/>
    <n v="0"/>
    <s v="2017-12-01"/>
    <s v="2017-12-01"/>
    <n v="126.6"/>
    <s v="Bronze"/>
  </r>
  <r>
    <x v="16471"/>
    <x v="1"/>
    <s v="Puerto Rico"/>
    <n v="1"/>
    <n v="84.4"/>
    <n v="84.4"/>
    <n v="1.49"/>
    <n v="1"/>
    <n v="1"/>
    <n v="1"/>
    <n v="1"/>
    <n v="1"/>
    <n v="0"/>
    <s v="2017-12-01"/>
    <s v="2017-12-01"/>
    <n v="126.6"/>
    <s v="Bronze"/>
  </r>
  <r>
    <x v="16472"/>
    <x v="1"/>
    <s v="EE. UU."/>
    <n v="1"/>
    <n v="84.4"/>
    <n v="84.4"/>
    <n v="27.68"/>
    <n v="1"/>
    <n v="1"/>
    <n v="1"/>
    <n v="3"/>
    <n v="0"/>
    <n v="0"/>
    <s v="2017-12-01"/>
    <s v="2017-12-01"/>
    <n v="126.6"/>
    <s v="Bronze"/>
  </r>
  <r>
    <x v="16473"/>
    <x v="0"/>
    <s v="EE. UU."/>
    <n v="1"/>
    <n v="84.4"/>
    <n v="84.4"/>
    <n v="18.21"/>
    <n v="1"/>
    <n v="1"/>
    <n v="1"/>
    <n v="3"/>
    <n v="0"/>
    <n v="0"/>
    <s v="2017-12-01"/>
    <s v="2017-12-01"/>
    <n v="126.6"/>
    <s v="Bronze"/>
  </r>
  <r>
    <x v="16474"/>
    <x v="2"/>
    <s v="Puerto Rico"/>
    <n v="1"/>
    <n v="84.4"/>
    <n v="84.4"/>
    <n v="7.09"/>
    <n v="1"/>
    <n v="1"/>
    <n v="0"/>
    <n v="1.83"/>
    <n v="0"/>
    <n v="0"/>
    <s v="2017-12-02"/>
    <s v="2017-12-02"/>
    <n v="126.6"/>
    <s v="Bronze"/>
  </r>
  <r>
    <x v="16475"/>
    <x v="0"/>
    <s v="EE. UU."/>
    <n v="1"/>
    <n v="84.4"/>
    <n v="84.4"/>
    <n v="35.869999999999997"/>
    <n v="1"/>
    <n v="1"/>
    <n v="1"/>
    <n v="2"/>
    <n v="0"/>
    <n v="0"/>
    <s v="2017-12-02"/>
    <s v="2017-12-02"/>
    <n v="126.6"/>
    <s v="Bronze"/>
  </r>
  <r>
    <x v="16476"/>
    <x v="0"/>
    <s v="Puerto Rico"/>
    <n v="1"/>
    <n v="84.4"/>
    <n v="84.4"/>
    <n v="8.3000000000000007"/>
    <n v="1"/>
    <n v="3"/>
    <n v="1"/>
    <n v="4"/>
    <n v="0"/>
    <n v="0"/>
    <s v="2017-12-02"/>
    <s v="2017-12-02"/>
    <n v="126.6"/>
    <s v="Bronze"/>
  </r>
  <r>
    <x v="16477"/>
    <x v="0"/>
    <s v="EE. UU."/>
    <n v="1"/>
    <n v="84.4"/>
    <n v="84.4"/>
    <n v="5.79"/>
    <n v="1"/>
    <n v="2"/>
    <n v="1"/>
    <n v="3"/>
    <n v="0"/>
    <n v="0"/>
    <s v="2017-12-02"/>
    <s v="2017-12-02"/>
    <n v="126.6"/>
    <s v="Bronze"/>
  </r>
  <r>
    <x v="16478"/>
    <x v="0"/>
    <s v="Puerto Rico"/>
    <n v="1"/>
    <n v="84.4"/>
    <n v="84.4"/>
    <n v="25.07"/>
    <n v="0"/>
    <n v="-2"/>
    <n v="0"/>
    <n v="1.83"/>
    <n v="0"/>
    <n v="0"/>
    <s v="2017-12-02"/>
    <s v="2017-12-02"/>
    <n v="126.6"/>
    <s v="Bronze"/>
  </r>
  <r>
    <x v="16479"/>
    <x v="1"/>
    <s v="EE. UU."/>
    <n v="1"/>
    <n v="84.4"/>
    <n v="84.4"/>
    <n v="25.96"/>
    <n v="1"/>
    <n v="1"/>
    <n v="1"/>
    <n v="3"/>
    <n v="0"/>
    <n v="0"/>
    <s v="2017-12-02"/>
    <s v="2017-12-02"/>
    <n v="126.6"/>
    <s v="Bronze"/>
  </r>
  <r>
    <x v="16480"/>
    <x v="1"/>
    <s v="EE. UU."/>
    <n v="1"/>
    <n v="84.4"/>
    <n v="84.4"/>
    <n v="-60.2"/>
    <n v="0"/>
    <n v="0"/>
    <n v="1"/>
    <n v="1"/>
    <n v="1"/>
    <n v="0"/>
    <s v="2017-12-02"/>
    <s v="2017-12-02"/>
    <n v="126.6"/>
    <s v="Bronze"/>
  </r>
  <r>
    <x v="16481"/>
    <x v="0"/>
    <s v="Puerto Rico"/>
    <n v="1"/>
    <n v="84.4"/>
    <n v="84.4"/>
    <n v="39.08"/>
    <n v="1"/>
    <n v="1"/>
    <n v="1"/>
    <n v="4"/>
    <n v="0"/>
    <n v="0"/>
    <s v="2017-12-02"/>
    <s v="2017-12-02"/>
    <n v="126.6"/>
    <s v="Bronze"/>
  </r>
  <r>
    <x v="16482"/>
    <x v="0"/>
    <s v="EE. UU."/>
    <n v="1"/>
    <n v="84.4"/>
    <n v="84.4"/>
    <n v="0.96"/>
    <n v="1"/>
    <n v="2"/>
    <n v="1"/>
    <n v="3"/>
    <n v="0"/>
    <n v="0"/>
    <s v="2017-12-02"/>
    <s v="2017-12-02"/>
    <n v="126.6"/>
    <s v="Bronze"/>
  </r>
  <r>
    <x v="16483"/>
    <x v="2"/>
    <s v="EE. UU."/>
    <n v="1"/>
    <n v="84.4"/>
    <n v="84.4"/>
    <n v="38.89"/>
    <n v="0"/>
    <n v="0"/>
    <n v="0"/>
    <n v="1.83"/>
    <n v="0"/>
    <n v="0"/>
    <s v="2017-12-02"/>
    <s v="2017-12-02"/>
    <n v="126.6"/>
    <s v="Bronze"/>
  </r>
  <r>
    <x v="16484"/>
    <x v="1"/>
    <s v="Puerto Rico"/>
    <n v="1"/>
    <n v="84.4"/>
    <n v="84.4"/>
    <n v="36.840000000000003"/>
    <n v="1"/>
    <n v="1"/>
    <n v="1"/>
    <n v="2"/>
    <n v="0"/>
    <n v="0"/>
    <s v="2017-12-02"/>
    <s v="2017-12-02"/>
    <n v="126.6"/>
    <s v="Bronze"/>
  </r>
  <r>
    <x v="16485"/>
    <x v="2"/>
    <s v="EE. UU."/>
    <n v="1"/>
    <n v="84.4"/>
    <n v="84.4"/>
    <n v="30.02"/>
    <n v="1"/>
    <n v="2"/>
    <n v="1"/>
    <n v="3"/>
    <n v="0"/>
    <n v="0"/>
    <s v="2017-12-02"/>
    <s v="2017-12-02"/>
    <n v="126.6"/>
    <s v="Bronze"/>
  </r>
  <r>
    <x v="16486"/>
    <x v="1"/>
    <s v="EE. UU."/>
    <n v="1"/>
    <n v="84.4"/>
    <n v="84.4"/>
    <n v="-28.66"/>
    <n v="1"/>
    <n v="3"/>
    <n v="1"/>
    <n v="3"/>
    <n v="0"/>
    <n v="0"/>
    <s v="2017-12-02"/>
    <s v="2017-12-02"/>
    <n v="126.6"/>
    <s v="Bronze"/>
  </r>
  <r>
    <x v="16487"/>
    <x v="2"/>
    <s v="EE. UU."/>
    <n v="1"/>
    <n v="84.4"/>
    <n v="84.4"/>
    <n v="10.55"/>
    <n v="1"/>
    <n v="4"/>
    <n v="0"/>
    <n v="1.83"/>
    <n v="0"/>
    <n v="0"/>
    <s v="2017-12-02"/>
    <s v="2017-12-02"/>
    <n v="126.6"/>
    <s v="Bronze"/>
  </r>
  <r>
    <x v="16488"/>
    <x v="2"/>
    <s v="Puerto Rico"/>
    <n v="1"/>
    <n v="84.4"/>
    <n v="84.4"/>
    <n v="-11.58"/>
    <n v="0"/>
    <n v="1"/>
    <n v="0"/>
    <n v="1.83"/>
    <n v="0"/>
    <n v="0"/>
    <s v="2017-12-02"/>
    <s v="2017-12-02"/>
    <n v="126.6"/>
    <s v="Bronze"/>
  </r>
  <r>
    <x v="16489"/>
    <x v="2"/>
    <s v="EE. UU."/>
    <n v="1"/>
    <n v="84.4"/>
    <n v="84.4"/>
    <n v="-47.26"/>
    <n v="1"/>
    <n v="1"/>
    <n v="1"/>
    <n v="1"/>
    <n v="1"/>
    <n v="0"/>
    <s v="2017-12-02"/>
    <s v="2017-12-02"/>
    <n v="126.6"/>
    <s v="Bronze"/>
  </r>
  <r>
    <x v="16490"/>
    <x v="2"/>
    <s v="Puerto Rico"/>
    <n v="1"/>
    <n v="84.4"/>
    <n v="84.4"/>
    <n v="31.14"/>
    <n v="1"/>
    <n v="1"/>
    <n v="1"/>
    <n v="3"/>
    <n v="0"/>
    <n v="0"/>
    <s v="2017-12-02"/>
    <s v="2017-12-02"/>
    <n v="126.6"/>
    <s v="Bronze"/>
  </r>
  <r>
    <x v="16491"/>
    <x v="2"/>
    <s v="EE. UU."/>
    <n v="1"/>
    <n v="84.4"/>
    <n v="84.4"/>
    <n v="25.92"/>
    <n v="1"/>
    <n v="3"/>
    <n v="1"/>
    <n v="3"/>
    <n v="0"/>
    <n v="0"/>
    <s v="2017-12-02"/>
    <s v="2017-12-02"/>
    <n v="126.6"/>
    <s v="Bronze"/>
  </r>
  <r>
    <x v="16492"/>
    <x v="1"/>
    <s v="EE. UU."/>
    <n v="1"/>
    <n v="84.4"/>
    <n v="84.4"/>
    <n v="34.74"/>
    <n v="1"/>
    <n v="2"/>
    <n v="1"/>
    <n v="2"/>
    <n v="0"/>
    <n v="0"/>
    <s v="2017-12-02"/>
    <s v="2017-12-02"/>
    <n v="126.6"/>
    <s v="Bronze"/>
  </r>
  <r>
    <x v="16493"/>
    <x v="1"/>
    <s v="Puerto Rico"/>
    <n v="1"/>
    <n v="84.4"/>
    <n v="84.4"/>
    <n v="34.44"/>
    <n v="0"/>
    <n v="0"/>
    <n v="0"/>
    <n v="1.83"/>
    <n v="0"/>
    <n v="0"/>
    <s v="2017-12-02"/>
    <s v="2017-12-02"/>
    <n v="126.6"/>
    <s v="Bronze"/>
  </r>
  <r>
    <x v="16494"/>
    <x v="0"/>
    <s v="EE. UU."/>
    <n v="1"/>
    <n v="84.4"/>
    <n v="84.4"/>
    <n v="33.78"/>
    <n v="1"/>
    <n v="1"/>
    <n v="0"/>
    <n v="1.83"/>
    <n v="0"/>
    <n v="0"/>
    <s v="2017-12-02"/>
    <s v="2017-12-02"/>
    <n v="126.6"/>
    <s v="Bronze"/>
  </r>
  <r>
    <x v="16495"/>
    <x v="2"/>
    <s v="EE. UU."/>
    <n v="1"/>
    <n v="84.4"/>
    <n v="84.4"/>
    <n v="35.65"/>
    <n v="1"/>
    <n v="2"/>
    <n v="0"/>
    <n v="1.83"/>
    <n v="0"/>
    <n v="0"/>
    <s v="2017-12-02"/>
    <s v="2017-12-02"/>
    <n v="126.6"/>
    <s v="Bronze"/>
  </r>
  <r>
    <x v="16496"/>
    <x v="2"/>
    <s v="Puerto Rico"/>
    <n v="1"/>
    <n v="84.4"/>
    <n v="84.4"/>
    <n v="13.67"/>
    <n v="0"/>
    <n v="3"/>
    <n v="0"/>
    <n v="1.83"/>
    <n v="0"/>
    <n v="0"/>
    <s v="2017-12-02"/>
    <s v="2017-12-02"/>
    <n v="126.6"/>
    <s v="Bronze"/>
  </r>
  <r>
    <x v="16497"/>
    <x v="1"/>
    <s v="EE. UU."/>
    <n v="1"/>
    <n v="84.4"/>
    <n v="84.4"/>
    <n v="4.6100000000000003"/>
    <n v="1"/>
    <n v="4"/>
    <n v="1"/>
    <n v="3"/>
    <n v="0"/>
    <n v="0"/>
    <s v="2017-12-02"/>
    <s v="2017-12-02"/>
    <n v="126.6"/>
    <s v="Bronze"/>
  </r>
  <r>
    <x v="16498"/>
    <x v="2"/>
    <s v="EE. UU."/>
    <n v="1"/>
    <n v="84.4"/>
    <n v="84.4"/>
    <n v="18.68"/>
    <n v="0"/>
    <n v="0"/>
    <n v="0"/>
    <n v="1.83"/>
    <n v="0"/>
    <n v="0"/>
    <s v="2017-12-02"/>
    <s v="2017-12-02"/>
    <n v="126.6"/>
    <s v="Bronze"/>
  </r>
  <r>
    <x v="16499"/>
    <x v="2"/>
    <s v="EE. UU."/>
    <n v="1"/>
    <n v="84.4"/>
    <n v="84.4"/>
    <n v="20.74"/>
    <n v="1"/>
    <n v="1"/>
    <n v="1"/>
    <n v="3"/>
    <n v="0"/>
    <n v="0"/>
    <s v="2017-12-02"/>
    <s v="2017-12-02"/>
    <n v="126.6"/>
    <s v="Bronze"/>
  </r>
  <r>
    <x v="16500"/>
    <x v="2"/>
    <s v="EE. UU."/>
    <n v="1"/>
    <n v="84.4"/>
    <n v="84.4"/>
    <n v="9.06"/>
    <n v="0"/>
    <n v="0"/>
    <n v="0"/>
    <n v="1.83"/>
    <n v="0"/>
    <n v="0"/>
    <s v="2017-12-02"/>
    <s v="2017-12-02"/>
    <n v="126.6"/>
    <s v="Bronze"/>
  </r>
  <r>
    <x v="16501"/>
    <x v="2"/>
    <s v="Puerto Rico"/>
    <n v="1"/>
    <n v="84.4"/>
    <n v="84.4"/>
    <n v="25.36"/>
    <n v="1"/>
    <n v="1"/>
    <n v="1"/>
    <n v="4"/>
    <n v="0"/>
    <n v="0"/>
    <s v="2017-12-02"/>
    <s v="2017-12-02"/>
    <n v="126.6"/>
    <s v="Bronze"/>
  </r>
  <r>
    <x v="16502"/>
    <x v="2"/>
    <s v="EE. UU."/>
    <n v="1"/>
    <n v="84.4"/>
    <n v="84.4"/>
    <n v="27.67"/>
    <n v="1"/>
    <n v="2"/>
    <n v="1"/>
    <n v="3"/>
    <n v="0"/>
    <n v="0"/>
    <s v="2017-12-02"/>
    <s v="2017-12-02"/>
    <n v="126.6"/>
    <s v="Bronze"/>
  </r>
  <r>
    <x v="16503"/>
    <x v="2"/>
    <s v="Puerto Rico"/>
    <n v="1"/>
    <n v="84.4"/>
    <n v="84.4"/>
    <n v="-19.690000000000001"/>
    <n v="0"/>
    <n v="-2"/>
    <n v="0"/>
    <n v="1.83"/>
    <n v="0"/>
    <n v="0"/>
    <s v="2017-12-02"/>
    <s v="2017-12-02"/>
    <n v="126.6"/>
    <s v="Bronze"/>
  </r>
  <r>
    <x v="16504"/>
    <x v="1"/>
    <s v="EE. UU."/>
    <n v="1"/>
    <n v="84.4"/>
    <n v="84.4"/>
    <n v="40.94"/>
    <n v="0"/>
    <n v="-1"/>
    <n v="0"/>
    <n v="1.83"/>
    <n v="0"/>
    <n v="0"/>
    <s v="2017-12-02"/>
    <s v="2017-12-02"/>
    <n v="126.6"/>
    <s v="Bronze"/>
  </r>
  <r>
    <x v="16505"/>
    <x v="2"/>
    <s v="EE. UU."/>
    <n v="1"/>
    <n v="84.4"/>
    <n v="84.4"/>
    <n v="38.82"/>
    <n v="0"/>
    <n v="0"/>
    <n v="0"/>
    <n v="1.83"/>
    <n v="0"/>
    <n v="0"/>
    <s v="2017-12-02"/>
    <s v="2017-12-02"/>
    <n v="126.6"/>
    <s v="Bronze"/>
  </r>
  <r>
    <x v="16506"/>
    <x v="2"/>
    <s v="Puerto Rico"/>
    <n v="1"/>
    <n v="84.4"/>
    <n v="84.4"/>
    <n v="18.36"/>
    <n v="1"/>
    <n v="1"/>
    <n v="0"/>
    <n v="1.83"/>
    <n v="0"/>
    <n v="0"/>
    <s v="2017-12-02"/>
    <s v="2017-12-02"/>
    <n v="126.6"/>
    <s v="Bronze"/>
  </r>
  <r>
    <x v="16507"/>
    <x v="0"/>
    <s v="EE. UU."/>
    <n v="1"/>
    <n v="84.4"/>
    <n v="84.4"/>
    <n v="-118.16"/>
    <n v="1"/>
    <n v="2"/>
    <n v="1"/>
    <n v="3"/>
    <n v="0"/>
    <n v="0"/>
    <s v="2017-12-02"/>
    <s v="2017-12-02"/>
    <n v="126.6"/>
    <s v="Bronze"/>
  </r>
  <r>
    <x v="16508"/>
    <x v="2"/>
    <s v="EE. UU."/>
    <n v="1"/>
    <n v="84.4"/>
    <n v="84.4"/>
    <n v="19.38"/>
    <n v="0"/>
    <n v="-2"/>
    <n v="0"/>
    <n v="1.83"/>
    <n v="0"/>
    <n v="0"/>
    <s v="2017-12-02"/>
    <s v="2017-12-02"/>
    <n v="126.6"/>
    <s v="Bronze"/>
  </r>
  <r>
    <x v="16509"/>
    <x v="1"/>
    <s v="Puerto Rico"/>
    <n v="1"/>
    <n v="84.4"/>
    <n v="84.4"/>
    <n v="6.16"/>
    <n v="0"/>
    <n v="-1"/>
    <n v="0"/>
    <n v="1.83"/>
    <n v="0"/>
    <n v="0"/>
    <s v="2017-12-02"/>
    <s v="2017-12-02"/>
    <n v="126.6"/>
    <s v="Bronze"/>
  </r>
  <r>
    <x v="16510"/>
    <x v="0"/>
    <s v="EE. UU."/>
    <n v="1"/>
    <n v="84.4"/>
    <n v="84.4"/>
    <n v="34.03"/>
    <n v="1"/>
    <n v="1"/>
    <n v="1"/>
    <n v="3"/>
    <n v="0"/>
    <n v="0"/>
    <s v="2017-12-02"/>
    <s v="2017-12-02"/>
    <n v="126.6"/>
    <s v="Bronze"/>
  </r>
  <r>
    <x v="16511"/>
    <x v="0"/>
    <s v="EE. UU."/>
    <n v="1"/>
    <n v="84.4"/>
    <n v="84.4"/>
    <n v="25.11"/>
    <n v="1"/>
    <n v="1"/>
    <n v="0"/>
    <n v="1.83"/>
    <n v="0"/>
    <n v="0"/>
    <s v="2017-12-02"/>
    <s v="2017-12-02"/>
    <n v="126.6"/>
    <s v="Bronze"/>
  </r>
  <r>
    <x v="16512"/>
    <x v="0"/>
    <s v="Puerto Rico"/>
    <n v="1"/>
    <n v="84.4"/>
    <n v="84.4"/>
    <n v="24.82"/>
    <n v="1"/>
    <n v="1"/>
    <n v="1"/>
    <n v="3"/>
    <n v="0"/>
    <n v="0"/>
    <s v="2017-12-02"/>
    <s v="2017-12-02"/>
    <n v="126.6"/>
    <s v="Bronze"/>
  </r>
  <r>
    <x v="16513"/>
    <x v="0"/>
    <s v="EE. UU."/>
    <n v="1"/>
    <n v="84.4"/>
    <n v="84.4"/>
    <n v="0"/>
    <n v="1"/>
    <n v="1"/>
    <n v="1"/>
    <n v="4"/>
    <n v="0"/>
    <n v="0"/>
    <s v="2017-12-02"/>
    <s v="2017-12-02"/>
    <n v="126.6"/>
    <s v="Bronze"/>
  </r>
  <r>
    <x v="16514"/>
    <x v="0"/>
    <s v="EE. UU."/>
    <n v="1"/>
    <n v="84.4"/>
    <n v="84.4"/>
    <n v="34.94"/>
    <n v="0"/>
    <n v="-1"/>
    <n v="0"/>
    <n v="1.83"/>
    <n v="0"/>
    <n v="0"/>
    <s v="2017-12-02"/>
    <s v="2017-12-02"/>
    <n v="126.6"/>
    <s v="Bronze"/>
  </r>
  <r>
    <x v="16515"/>
    <x v="0"/>
    <s v="EE. UU."/>
    <n v="1"/>
    <n v="84.4"/>
    <n v="84.4"/>
    <n v="22.27"/>
    <n v="0"/>
    <n v="0"/>
    <n v="1"/>
    <n v="5"/>
    <n v="0"/>
    <n v="0"/>
    <s v="2017-12-02"/>
    <s v="2017-12-02"/>
    <n v="126.6"/>
    <s v="Bronze"/>
  </r>
  <r>
    <x v="16516"/>
    <x v="0"/>
    <s v="Puerto Rico"/>
    <n v="1"/>
    <n v="84.4"/>
    <n v="84.4"/>
    <n v="19.62"/>
    <n v="1"/>
    <n v="1"/>
    <n v="0"/>
    <n v="1.83"/>
    <n v="0"/>
    <n v="0"/>
    <s v="2017-12-02"/>
    <s v="2017-12-02"/>
    <n v="126.6"/>
    <s v="Bronze"/>
  </r>
  <r>
    <x v="16517"/>
    <x v="1"/>
    <s v="EE. UU."/>
    <n v="1"/>
    <n v="84.4"/>
    <n v="84.4"/>
    <n v="21.53"/>
    <n v="1"/>
    <n v="2"/>
    <n v="1"/>
    <n v="2"/>
    <n v="0"/>
    <n v="0"/>
    <s v="2017-12-02"/>
    <s v="2017-12-02"/>
    <n v="126.6"/>
    <s v="Bronze"/>
  </r>
  <r>
    <x v="16518"/>
    <x v="0"/>
    <s v="Puerto Rico"/>
    <n v="1"/>
    <n v="84.4"/>
    <n v="84.4"/>
    <n v="28.86"/>
    <n v="1"/>
    <n v="1"/>
    <n v="1"/>
    <n v="2"/>
    <n v="0"/>
    <n v="0"/>
    <s v="2017-12-02"/>
    <s v="2017-12-02"/>
    <n v="126.6"/>
    <s v="Bronze"/>
  </r>
  <r>
    <x v="16519"/>
    <x v="0"/>
    <s v="EE. UU."/>
    <n v="1"/>
    <n v="84.4"/>
    <n v="84.4"/>
    <n v="8.1"/>
    <n v="1"/>
    <n v="1"/>
    <n v="1"/>
    <n v="4"/>
    <n v="0"/>
    <n v="0"/>
    <s v="2017-12-02"/>
    <s v="2017-12-02"/>
    <n v="126.6"/>
    <s v="Bronze"/>
  </r>
  <r>
    <x v="16520"/>
    <x v="0"/>
    <s v="EE. UU."/>
    <n v="1"/>
    <n v="84.4"/>
    <n v="84.4"/>
    <n v="29.72"/>
    <n v="1"/>
    <n v="1"/>
    <n v="1"/>
    <n v="2"/>
    <n v="0"/>
    <n v="0"/>
    <s v="2017-12-02"/>
    <s v="2017-12-02"/>
    <n v="126.6"/>
    <s v="Bronze"/>
  </r>
  <r>
    <x v="16521"/>
    <x v="0"/>
    <s v="Puerto Rico"/>
    <n v="1"/>
    <n v="84.4"/>
    <n v="84.4"/>
    <n v="7.28"/>
    <n v="1"/>
    <n v="1"/>
    <n v="0"/>
    <n v="1.83"/>
    <n v="0"/>
    <n v="0"/>
    <s v="2017-12-02"/>
    <s v="2017-12-02"/>
    <n v="126.6"/>
    <s v="Bronze"/>
  </r>
  <r>
    <x v="16522"/>
    <x v="2"/>
    <s v="EE. UU."/>
    <n v="1"/>
    <n v="84.4"/>
    <n v="84.4"/>
    <n v="27.16"/>
    <n v="1"/>
    <n v="1"/>
    <n v="1"/>
    <n v="4"/>
    <n v="0"/>
    <n v="0"/>
    <s v="2017-12-02"/>
    <s v="2017-12-02"/>
    <n v="126.6"/>
    <s v="Bronze"/>
  </r>
  <r>
    <x v="16523"/>
    <x v="0"/>
    <s v="EE. UU."/>
    <n v="1"/>
    <n v="84.4"/>
    <n v="84.4"/>
    <n v="1.69"/>
    <n v="0"/>
    <n v="0"/>
    <n v="1"/>
    <n v="5"/>
    <n v="0"/>
    <n v="0"/>
    <s v="2017-12-02"/>
    <s v="2017-12-02"/>
    <n v="126.6"/>
    <s v="Bronze"/>
  </r>
  <r>
    <x v="16524"/>
    <x v="1"/>
    <s v="Puerto Rico"/>
    <n v="1"/>
    <n v="327.75"/>
    <n v="327.75"/>
    <n v="55.72"/>
    <n v="1"/>
    <n v="1"/>
    <n v="1"/>
    <n v="2"/>
    <n v="0"/>
    <n v="0"/>
    <s v="2017-12-02"/>
    <s v="2017-12-02"/>
    <n v="491.62"/>
    <s v="Bronze"/>
  </r>
  <r>
    <x v="16525"/>
    <x v="0"/>
    <s v="EE. UU."/>
    <n v="1"/>
    <n v="327.75"/>
    <n v="327.75"/>
    <n v="120.45"/>
    <n v="1"/>
    <n v="2"/>
    <n v="1"/>
    <n v="2"/>
    <n v="0"/>
    <n v="0"/>
    <s v="2017-12-02"/>
    <s v="2017-12-02"/>
    <n v="491.62"/>
    <s v="Bronze"/>
  </r>
  <r>
    <x v="16526"/>
    <x v="1"/>
    <s v="EE. UU."/>
    <n v="1"/>
    <n v="327.75"/>
    <n v="327.75"/>
    <n v="123.23"/>
    <n v="1"/>
    <n v="1"/>
    <n v="0"/>
    <n v="1.83"/>
    <n v="0"/>
    <n v="0"/>
    <s v="2017-12-02"/>
    <s v="2017-12-02"/>
    <n v="491.62"/>
    <s v="Bronze"/>
  </r>
  <r>
    <x v="16527"/>
    <x v="1"/>
    <s v="Puerto Rico"/>
    <n v="1"/>
    <n v="327.75"/>
    <n v="327.75"/>
    <n v="123.63"/>
    <n v="1"/>
    <n v="1"/>
    <n v="1"/>
    <n v="2"/>
    <n v="0"/>
    <n v="0"/>
    <s v="2017-12-02"/>
    <s v="2017-12-02"/>
    <n v="491.62"/>
    <s v="Bronze"/>
  </r>
  <r>
    <x v="16528"/>
    <x v="1"/>
    <s v="EE. UU."/>
    <n v="1"/>
    <n v="327.75"/>
    <n v="327.75"/>
    <n v="125.13"/>
    <n v="1"/>
    <n v="1"/>
    <n v="0"/>
    <n v="1.83"/>
    <n v="0"/>
    <n v="0"/>
    <s v="2017-12-02"/>
    <s v="2017-12-02"/>
    <n v="491.62"/>
    <s v="Bronze"/>
  </r>
  <r>
    <x v="16529"/>
    <x v="1"/>
    <s v="EE. UU."/>
    <n v="1"/>
    <n v="327.75"/>
    <n v="327.75"/>
    <n v="86.17"/>
    <n v="1"/>
    <n v="1"/>
    <n v="1"/>
    <n v="3"/>
    <n v="0"/>
    <n v="0"/>
    <s v="2017-12-02"/>
    <s v="2017-12-02"/>
    <n v="491.62"/>
    <s v="Bronze"/>
  </r>
  <r>
    <x v="16530"/>
    <x v="2"/>
    <s v="EE. UU."/>
    <n v="1"/>
    <n v="327.75"/>
    <n v="327.75"/>
    <n v="136.51"/>
    <n v="0"/>
    <n v="0"/>
    <n v="0"/>
    <n v="1.83"/>
    <n v="0"/>
    <n v="0"/>
    <s v="2017-12-02"/>
    <s v="2017-12-02"/>
    <n v="491.62"/>
    <s v="Bronze"/>
  </r>
  <r>
    <x v="16531"/>
    <x v="1"/>
    <s v="Puerto Rico"/>
    <n v="1"/>
    <n v="327.75"/>
    <n v="327.75"/>
    <n v="-584.54"/>
    <n v="1"/>
    <n v="1"/>
    <n v="0"/>
    <n v="1.83"/>
    <n v="0"/>
    <n v="0"/>
    <s v="2017-12-02"/>
    <s v="2017-12-02"/>
    <n v="491.62"/>
    <s v="Bronze"/>
  </r>
  <r>
    <x v="16532"/>
    <x v="1"/>
    <s v="EE. UU."/>
    <n v="1"/>
    <n v="327.75"/>
    <n v="327.75"/>
    <n v="80.760000000000005"/>
    <n v="1"/>
    <n v="2"/>
    <n v="1"/>
    <n v="2"/>
    <n v="1"/>
    <n v="0"/>
    <s v="2017-12-02"/>
    <s v="2017-12-02"/>
    <n v="491.62"/>
    <s v="Bronze"/>
  </r>
  <r>
    <x v="16533"/>
    <x v="1"/>
    <s v="EE. UU."/>
    <n v="1"/>
    <n v="327.75"/>
    <n v="327.75"/>
    <n v="50.15"/>
    <n v="0"/>
    <n v="-2"/>
    <n v="0"/>
    <n v="1.83"/>
    <n v="0"/>
    <n v="0"/>
    <s v="2017-12-02"/>
    <s v="2017-12-02"/>
    <n v="491.62"/>
    <s v="Bronze"/>
  </r>
  <r>
    <x v="16534"/>
    <x v="0"/>
    <s v="Puerto Rico"/>
    <n v="1"/>
    <n v="327.75"/>
    <n v="327.75"/>
    <n v="74.56"/>
    <n v="0"/>
    <n v="1"/>
    <n v="0"/>
    <n v="1.83"/>
    <n v="0"/>
    <n v="0"/>
    <s v="2017-12-02"/>
    <s v="2017-12-02"/>
    <n v="491.62"/>
    <s v="Bronze"/>
  </r>
  <r>
    <x v="16535"/>
    <x v="0"/>
    <s v="EE. UU."/>
    <n v="1"/>
    <n v="327.75"/>
    <n v="327.75"/>
    <n v="79.25"/>
    <n v="1"/>
    <n v="2"/>
    <n v="0"/>
    <n v="1.83"/>
    <n v="0"/>
    <n v="0"/>
    <s v="2017-12-02"/>
    <s v="2017-12-02"/>
    <n v="491.62"/>
    <s v="Bronze"/>
  </r>
  <r>
    <x v="16536"/>
    <x v="2"/>
    <s v="EE. UU."/>
    <n v="1"/>
    <n v="327.75"/>
    <n v="327.75"/>
    <n v="86.72"/>
    <n v="1"/>
    <n v="3"/>
    <n v="1"/>
    <n v="3"/>
    <n v="0"/>
    <n v="0"/>
    <s v="2017-12-02"/>
    <s v="2017-12-02"/>
    <n v="491.62"/>
    <s v="Bronze"/>
  </r>
  <r>
    <x v="16537"/>
    <x v="2"/>
    <s v="Puerto Rico"/>
    <n v="1"/>
    <n v="327.75"/>
    <n v="327.75"/>
    <n v="149.44999999999999"/>
    <n v="1"/>
    <n v="4"/>
    <n v="1"/>
    <n v="2"/>
    <n v="0"/>
    <n v="0"/>
    <s v="2017-12-02"/>
    <s v="2017-12-02"/>
    <n v="491.62"/>
    <s v="Bronze"/>
  </r>
  <r>
    <x v="16538"/>
    <x v="0"/>
    <s v="EE. UU."/>
    <n v="1"/>
    <n v="327.75"/>
    <n v="327.75"/>
    <n v="122.71"/>
    <n v="0"/>
    <n v="-2"/>
    <n v="0"/>
    <n v="1.83"/>
    <n v="0"/>
    <n v="0"/>
    <s v="2017-12-02"/>
    <s v="2017-12-02"/>
    <n v="491.62"/>
    <s v="Bronze"/>
  </r>
  <r>
    <x v="16539"/>
    <x v="0"/>
    <s v="Puerto Rico"/>
    <n v="1"/>
    <n v="327.75"/>
    <n v="327.75"/>
    <n v="146.24"/>
    <n v="0"/>
    <n v="-1"/>
    <n v="0"/>
    <n v="1.83"/>
    <n v="0"/>
    <n v="0"/>
    <s v="2017-12-02"/>
    <s v="2017-12-02"/>
    <n v="491.62"/>
    <s v="Bronze"/>
  </r>
  <r>
    <x v="16540"/>
    <x v="0"/>
    <s v="EE. UU."/>
    <n v="1"/>
    <n v="327.75"/>
    <n v="327.75"/>
    <n v="109.21"/>
    <n v="0"/>
    <n v="0"/>
    <n v="0"/>
    <n v="1.83"/>
    <n v="0"/>
    <n v="0"/>
    <s v="2017-12-02"/>
    <s v="2017-12-02"/>
    <n v="491.62"/>
    <s v="Bronze"/>
  </r>
  <r>
    <x v="16541"/>
    <x v="0"/>
    <s v="Puerto Rico"/>
    <n v="1"/>
    <n v="327.75"/>
    <n v="327.75"/>
    <n v="155.75"/>
    <n v="1"/>
    <n v="1"/>
    <n v="1"/>
    <n v="3"/>
    <n v="0"/>
    <n v="0"/>
    <s v="2017-12-02"/>
    <s v="2017-12-02"/>
    <n v="491.62"/>
    <s v="Bronze"/>
  </r>
  <r>
    <x v="16542"/>
    <x v="0"/>
    <s v="EE. UU."/>
    <n v="1"/>
    <n v="327.75"/>
    <n v="327.75"/>
    <n v="150.77000000000001"/>
    <n v="1"/>
    <n v="2"/>
    <n v="1"/>
    <n v="4"/>
    <n v="0"/>
    <n v="0"/>
    <s v="2017-12-03"/>
    <s v="2017-12-03"/>
    <n v="491.62"/>
    <s v="Bronze"/>
  </r>
  <r>
    <x v="16543"/>
    <x v="2"/>
    <s v="EE. UU."/>
    <n v="1"/>
    <n v="327.75"/>
    <n v="327.75"/>
    <n v="43.02"/>
    <n v="0"/>
    <n v="-2"/>
    <n v="0"/>
    <n v="1.83"/>
    <n v="0"/>
    <n v="0"/>
    <s v="2017-12-03"/>
    <s v="2017-12-03"/>
    <n v="491.62"/>
    <s v="Bronze"/>
  </r>
  <r>
    <x v="16544"/>
    <x v="2"/>
    <s v="Puerto Rico"/>
    <n v="1"/>
    <n v="327.75"/>
    <n v="327.75"/>
    <n v="55.06"/>
    <n v="0"/>
    <n v="-1"/>
    <n v="0"/>
    <n v="1.83"/>
    <n v="0"/>
    <n v="0"/>
    <s v="2017-12-03"/>
    <s v="2017-12-03"/>
    <n v="491.62"/>
    <s v="Bronze"/>
  </r>
  <r>
    <x v="16545"/>
    <x v="0"/>
    <s v="EE. UU."/>
    <n v="1"/>
    <n v="327.75"/>
    <n v="327.75"/>
    <n v="72.56"/>
    <n v="0"/>
    <n v="0"/>
    <n v="0"/>
    <n v="1.83"/>
    <n v="0"/>
    <n v="0"/>
    <s v="2017-12-03"/>
    <s v="2017-12-03"/>
    <n v="491.62"/>
    <s v="Bronze"/>
  </r>
  <r>
    <x v="16546"/>
    <x v="2"/>
    <s v="EE. UU."/>
    <n v="1"/>
    <n v="327.75"/>
    <n v="327.75"/>
    <n v="27.2"/>
    <n v="0"/>
    <n v="0"/>
    <n v="0"/>
    <n v="1.83"/>
    <n v="0"/>
    <n v="0"/>
    <s v="2017-12-03"/>
    <s v="2017-12-03"/>
    <n v="491.62"/>
    <s v="Bronze"/>
  </r>
  <r>
    <x v="16547"/>
    <x v="2"/>
    <s v="EE. UU."/>
    <n v="1"/>
    <n v="327.75"/>
    <n v="327.75"/>
    <n v="61.94"/>
    <n v="0"/>
    <n v="0"/>
    <n v="0"/>
    <n v="1.83"/>
    <n v="0"/>
    <n v="0"/>
    <s v="2017-12-03"/>
    <s v="2017-12-03"/>
    <n v="491.62"/>
    <s v="Bronze"/>
  </r>
  <r>
    <x v="16548"/>
    <x v="1"/>
    <s v="Puerto Rico"/>
    <n v="1"/>
    <n v="327.75"/>
    <n v="327.75"/>
    <n v="136.51"/>
    <n v="0"/>
    <n v="0"/>
    <n v="0"/>
    <n v="1.83"/>
    <n v="0"/>
    <n v="0"/>
    <s v="2017-12-03"/>
    <s v="2017-12-03"/>
    <n v="491.62"/>
    <s v="Bronze"/>
  </r>
  <r>
    <x v="16549"/>
    <x v="0"/>
    <s v="EE. UU."/>
    <n v="1"/>
    <n v="327.75"/>
    <n v="327.75"/>
    <n v="128.31"/>
    <n v="1"/>
    <n v="1"/>
    <n v="0"/>
    <n v="1.83"/>
    <n v="0"/>
    <n v="0"/>
    <s v="2017-12-03"/>
    <s v="2017-12-03"/>
    <n v="491.62"/>
    <s v="Bronze"/>
  </r>
  <r>
    <x v="16550"/>
    <x v="0"/>
    <s v="Puerto Rico"/>
    <n v="1"/>
    <n v="327.75"/>
    <n v="327.75"/>
    <n v="100.95"/>
    <n v="1"/>
    <n v="2"/>
    <n v="0"/>
    <n v="1.83"/>
    <n v="0"/>
    <n v="0"/>
    <s v="2017-12-03"/>
    <s v="2017-12-03"/>
    <n v="491.62"/>
    <s v="Bronze"/>
  </r>
  <r>
    <x v="16551"/>
    <x v="0"/>
    <s v="EE. UU."/>
    <n v="1"/>
    <n v="327.75"/>
    <n v="327.75"/>
    <n v="73.739999999999995"/>
    <n v="1"/>
    <n v="3"/>
    <n v="1"/>
    <n v="2"/>
    <n v="0"/>
    <n v="0"/>
    <s v="2017-12-03"/>
    <s v="2017-12-03"/>
    <n v="491.62"/>
    <s v="Bronze"/>
  </r>
  <r>
    <x v="16552"/>
    <x v="1"/>
    <s v="EE. UU."/>
    <n v="1"/>
    <n v="327.75"/>
    <n v="327.75"/>
    <n v="-218.62"/>
    <n v="0"/>
    <n v="2"/>
    <n v="0"/>
    <n v="1.83"/>
    <n v="0"/>
    <n v="0"/>
    <s v="2017-12-03"/>
    <s v="2017-12-03"/>
    <n v="491.62"/>
    <s v="Bronze"/>
  </r>
  <r>
    <x v="16553"/>
    <x v="1"/>
    <s v="Puerto Rico"/>
    <n v="1"/>
    <n v="327.75"/>
    <n v="327.75"/>
    <n v="-213.37"/>
    <n v="0"/>
    <n v="-2"/>
    <n v="0"/>
    <n v="1.83"/>
    <n v="0"/>
    <n v="0"/>
    <s v="2017-12-03"/>
    <s v="2017-12-03"/>
    <n v="491.62"/>
    <s v="Bronze"/>
  </r>
  <r>
    <x v="16554"/>
    <x v="1"/>
    <s v="EE. UU."/>
    <n v="1"/>
    <n v="327.75"/>
    <n v="327.75"/>
    <n v="-640.20000000000005"/>
    <n v="1"/>
    <n v="1"/>
    <n v="1"/>
    <n v="4"/>
    <n v="0"/>
    <n v="0"/>
    <s v="2017-12-03"/>
    <s v="2017-12-03"/>
    <n v="491.62"/>
    <s v="Bronze"/>
  </r>
  <r>
    <x v="16555"/>
    <x v="1"/>
    <s v="EE. UU."/>
    <n v="1"/>
    <n v="327.75"/>
    <n v="327.75"/>
    <n v="62.27"/>
    <n v="0"/>
    <n v="0"/>
    <n v="0"/>
    <n v="1.83"/>
    <n v="0"/>
    <n v="0"/>
    <s v="2017-12-03"/>
    <s v="2017-12-03"/>
    <n v="491.62"/>
    <s v="Bronze"/>
  </r>
  <r>
    <x v="16556"/>
    <x v="1"/>
    <s v="EE. UU."/>
    <n v="1"/>
    <n v="327.75"/>
    <n v="327.75"/>
    <n v="90.62"/>
    <n v="1"/>
    <n v="1"/>
    <n v="1"/>
    <n v="2"/>
    <n v="0"/>
    <n v="0"/>
    <s v="2017-12-03"/>
    <s v="2017-12-03"/>
    <n v="491.62"/>
    <s v="Bronze"/>
  </r>
  <r>
    <x v="16557"/>
    <x v="2"/>
    <s v="Puerto Rico"/>
    <n v="1"/>
    <n v="327.75"/>
    <n v="327.75"/>
    <n v="-216.18"/>
    <n v="1"/>
    <n v="2"/>
    <n v="1"/>
    <n v="4"/>
    <n v="0"/>
    <n v="0"/>
    <s v="2017-12-03"/>
    <s v="2017-12-03"/>
    <n v="491.62"/>
    <s v="Bronze"/>
  </r>
  <r>
    <x v="16558"/>
    <x v="2"/>
    <s v="EE. UU."/>
    <n v="1"/>
    <n v="327.75"/>
    <n v="327.75"/>
    <n v="28.27"/>
    <n v="0"/>
    <n v="-2"/>
    <n v="0"/>
    <n v="1.83"/>
    <n v="0"/>
    <n v="0"/>
    <s v="2017-12-03"/>
    <s v="2017-12-03"/>
    <n v="491.62"/>
    <s v="Bronze"/>
  </r>
  <r>
    <x v="16559"/>
    <x v="2"/>
    <s v="EE. UU."/>
    <n v="1"/>
    <n v="327.75"/>
    <n v="327.75"/>
    <n v="36.67"/>
    <n v="0"/>
    <n v="-1"/>
    <n v="0"/>
    <n v="1.83"/>
    <n v="0"/>
    <n v="0"/>
    <s v="2017-12-03"/>
    <s v="2017-12-03"/>
    <n v="491.62"/>
    <s v="Bronze"/>
  </r>
  <r>
    <x v="16560"/>
    <x v="2"/>
    <s v="Puerto Rico"/>
    <n v="1"/>
    <n v="327.75"/>
    <n v="327.75"/>
    <n v="114.71"/>
    <n v="0"/>
    <n v="0"/>
    <n v="0"/>
    <n v="1.83"/>
    <n v="0"/>
    <n v="0"/>
    <s v="2017-12-03"/>
    <s v="2017-12-03"/>
    <n v="491.62"/>
    <s v="Bronze"/>
  </r>
  <r>
    <x v="16561"/>
    <x v="0"/>
    <s v="EE. UU."/>
    <n v="1"/>
    <n v="327.75"/>
    <n v="327.75"/>
    <n v="83.08"/>
    <n v="1"/>
    <n v="1"/>
    <n v="1"/>
    <n v="4"/>
    <n v="0"/>
    <n v="0"/>
    <s v="2017-12-03"/>
    <s v="2017-12-03"/>
    <n v="491.62"/>
    <s v="Bronze"/>
  </r>
  <r>
    <x v="16562"/>
    <x v="0"/>
    <s v="Puerto Rico"/>
    <n v="1"/>
    <n v="327.75"/>
    <n v="327.75"/>
    <n v="-29.63"/>
    <n v="1"/>
    <n v="2"/>
    <n v="1"/>
    <n v="3"/>
    <n v="0"/>
    <n v="0"/>
    <s v="2017-12-03"/>
    <s v="2017-12-03"/>
    <n v="491.62"/>
    <s v="Bronze"/>
  </r>
  <r>
    <x v="16563"/>
    <x v="1"/>
    <s v="EE. UU."/>
    <n v="1"/>
    <n v="327.75"/>
    <n v="327.75"/>
    <n v="94.06"/>
    <n v="0"/>
    <n v="-2"/>
    <n v="0"/>
    <n v="1.83"/>
    <n v="0"/>
    <n v="0"/>
    <s v="2017-12-03"/>
    <s v="2017-12-03"/>
    <n v="491.62"/>
    <s v="Bronze"/>
  </r>
  <r>
    <x v="16564"/>
    <x v="2"/>
    <s v="EE. UU."/>
    <n v="1"/>
    <n v="327.75"/>
    <n v="327.75"/>
    <n v="98.75"/>
    <n v="0"/>
    <n v="-1"/>
    <n v="0"/>
    <n v="1.83"/>
    <n v="0"/>
    <n v="0"/>
    <s v="2017-12-03"/>
    <s v="2017-12-03"/>
    <n v="491.62"/>
    <s v="Bronze"/>
  </r>
  <r>
    <x v="16565"/>
    <x v="2"/>
    <s v="EE. UU."/>
    <n v="1"/>
    <n v="327.75"/>
    <n v="327.75"/>
    <n v="126.64"/>
    <n v="0"/>
    <n v="0"/>
    <n v="0"/>
    <n v="1.83"/>
    <n v="0"/>
    <n v="0"/>
    <s v="2017-12-03"/>
    <s v="2017-12-03"/>
    <n v="491.62"/>
    <s v="Bronze"/>
  </r>
  <r>
    <x v="16566"/>
    <x v="0"/>
    <s v="Puerto Rico"/>
    <n v="1"/>
    <n v="327.75"/>
    <n v="327.75"/>
    <n v="5.57"/>
    <n v="1"/>
    <n v="1"/>
    <n v="1"/>
    <n v="2"/>
    <n v="0"/>
    <n v="0"/>
    <s v="2017-12-03"/>
    <s v="2017-12-03"/>
    <n v="491.62"/>
    <s v="Bronze"/>
  </r>
  <r>
    <x v="16567"/>
    <x v="0"/>
    <s v="EE. UU."/>
    <n v="1"/>
    <n v="327.75"/>
    <n v="327.75"/>
    <n v="142.57"/>
    <n v="1"/>
    <n v="4"/>
    <n v="1"/>
    <n v="3"/>
    <n v="0"/>
    <n v="0"/>
    <s v="2017-12-03"/>
    <s v="2017-12-03"/>
    <n v="491.62"/>
    <s v="Bronze"/>
  </r>
  <r>
    <x v="16568"/>
    <x v="0"/>
    <s v="Puerto Rico"/>
    <n v="1"/>
    <n v="327.75"/>
    <n v="327.75"/>
    <n v="141.33000000000001"/>
    <n v="0"/>
    <n v="0"/>
    <n v="0"/>
    <n v="1.83"/>
    <n v="0"/>
    <n v="0"/>
    <s v="2017-12-03"/>
    <s v="2017-12-03"/>
    <n v="491.62"/>
    <s v="Bronze"/>
  </r>
  <r>
    <x v="16569"/>
    <x v="0"/>
    <s v="EE. UU."/>
    <n v="1"/>
    <n v="327.75"/>
    <n v="327.75"/>
    <n v="126.84"/>
    <n v="0"/>
    <n v="-1"/>
    <n v="0"/>
    <n v="1.83"/>
    <n v="0"/>
    <n v="0"/>
    <s v="2017-12-03"/>
    <s v="2017-12-03"/>
    <n v="491.62"/>
    <s v="Bronze"/>
  </r>
  <r>
    <x v="16570"/>
    <x v="0"/>
    <s v="Puerto Rico"/>
    <n v="1"/>
    <n v="327.75"/>
    <n v="327.75"/>
    <n v="29.83"/>
    <n v="0"/>
    <n v="0"/>
    <n v="0"/>
    <n v="1.83"/>
    <n v="0"/>
    <n v="0"/>
    <s v="2017-12-03"/>
    <s v="2017-12-03"/>
    <n v="491.62"/>
    <s v="Bronze"/>
  </r>
  <r>
    <x v="16571"/>
    <x v="0"/>
    <s v="EE. UU."/>
    <n v="1"/>
    <n v="327.75"/>
    <n v="327.75"/>
    <n v="39.619999999999997"/>
    <n v="1"/>
    <n v="1"/>
    <n v="1"/>
    <n v="1"/>
    <n v="1"/>
    <n v="0"/>
    <s v="2017-12-03"/>
    <s v="2017-12-03"/>
    <n v="491.62"/>
    <s v="Bronze"/>
  </r>
  <r>
    <x v="16572"/>
    <x v="0"/>
    <s v="EE. UU."/>
    <n v="1"/>
    <n v="327.75"/>
    <n v="327.75"/>
    <n v="83.63"/>
    <n v="1"/>
    <n v="2"/>
    <n v="0"/>
    <n v="1.83"/>
    <n v="0"/>
    <n v="0"/>
    <s v="2017-12-03"/>
    <s v="2017-12-03"/>
    <n v="491.62"/>
    <s v="Bronze"/>
  </r>
  <r>
    <x v="16573"/>
    <x v="1"/>
    <s v="Puerto Rico"/>
    <n v="1"/>
    <n v="327.75"/>
    <n v="327.75"/>
    <n v="149.44999999999999"/>
    <n v="0"/>
    <n v="-2"/>
    <n v="0"/>
    <n v="1.83"/>
    <n v="0"/>
    <n v="0"/>
    <s v="2017-12-03"/>
    <s v="2017-12-03"/>
    <n v="491.62"/>
    <s v="Bronze"/>
  </r>
  <r>
    <x v="16574"/>
    <x v="1"/>
    <s v="EE. UU."/>
    <n v="1"/>
    <n v="327.75"/>
    <n v="327.75"/>
    <n v="141.59"/>
    <n v="1"/>
    <n v="1"/>
    <n v="1"/>
    <n v="3"/>
    <n v="0"/>
    <n v="0"/>
    <s v="2017-12-03"/>
    <s v="2017-12-03"/>
    <n v="491.62"/>
    <s v="Bronze"/>
  </r>
  <r>
    <x v="16575"/>
    <x v="2"/>
    <s v="EE. UU."/>
    <n v="1"/>
    <n v="327.75"/>
    <n v="327.75"/>
    <n v="82.66"/>
    <n v="1"/>
    <n v="1"/>
    <n v="1"/>
    <n v="3"/>
    <n v="0"/>
    <n v="0"/>
    <s v="2017-12-03"/>
    <s v="2017-12-03"/>
    <n v="491.62"/>
    <s v="Bronze"/>
  </r>
  <r>
    <x v="16576"/>
    <x v="2"/>
    <s v="Puerto Rico"/>
    <n v="1"/>
    <n v="327.75"/>
    <n v="327.75"/>
    <n v="92.5"/>
    <n v="1"/>
    <n v="1"/>
    <n v="0"/>
    <n v="1.83"/>
    <n v="0"/>
    <n v="0"/>
    <s v="2017-12-03"/>
    <s v="2017-12-03"/>
    <n v="491.62"/>
    <s v="Bronze"/>
  </r>
  <r>
    <x v="16577"/>
    <x v="0"/>
    <s v="EE. UU."/>
    <n v="1"/>
    <n v="327.75"/>
    <n v="327.75"/>
    <n v="87.61"/>
    <n v="1"/>
    <n v="1"/>
    <n v="1"/>
    <n v="2"/>
    <n v="1"/>
    <n v="0"/>
    <s v="2017-12-03"/>
    <s v="2017-12-03"/>
    <n v="491.62"/>
    <s v="Bronze"/>
  </r>
  <r>
    <x v="16578"/>
    <x v="0"/>
    <s v="EE. UU."/>
    <n v="1"/>
    <n v="327.75"/>
    <n v="327.75"/>
    <n v="110.78"/>
    <n v="1"/>
    <n v="1"/>
    <n v="1"/>
    <n v="2"/>
    <n v="0"/>
    <n v="0"/>
    <s v="2017-12-03"/>
    <s v="2017-12-03"/>
    <n v="491.62"/>
    <s v="Bronze"/>
  </r>
  <r>
    <x v="16579"/>
    <x v="0"/>
    <s v="Puerto Rico"/>
    <n v="1"/>
    <n v="327.75"/>
    <n v="327.75"/>
    <n v="113.07"/>
    <n v="0"/>
    <n v="1"/>
    <n v="1"/>
    <n v="4"/>
    <n v="0"/>
    <n v="0"/>
    <s v="2017-12-03"/>
    <s v="2017-12-03"/>
    <n v="491.62"/>
    <s v="Bronze"/>
  </r>
  <r>
    <x v="16580"/>
    <x v="0"/>
    <s v="EE. UU."/>
    <n v="1"/>
    <n v="327.75"/>
    <n v="327.75"/>
    <n v="28.84"/>
    <n v="1"/>
    <n v="1"/>
    <n v="0"/>
    <n v="1.83"/>
    <n v="0"/>
    <n v="0"/>
    <s v="2017-12-03"/>
    <s v="2017-12-03"/>
    <n v="491.62"/>
    <s v="Bronze"/>
  </r>
  <r>
    <x v="16581"/>
    <x v="1"/>
    <s v="Puerto Rico"/>
    <n v="1"/>
    <n v="327.75"/>
    <n v="327.75"/>
    <n v="112.88"/>
    <n v="1"/>
    <n v="1"/>
    <n v="0"/>
    <n v="1.83"/>
    <n v="0"/>
    <n v="0"/>
    <s v="2017-12-03"/>
    <s v="2017-12-03"/>
    <n v="491.62"/>
    <s v="Bronze"/>
  </r>
  <r>
    <x v="16582"/>
    <x v="0"/>
    <s v="EE. UU."/>
    <n v="1"/>
    <n v="327.75"/>
    <n v="327.75"/>
    <n v="27.2"/>
    <n v="0"/>
    <n v="2"/>
    <n v="1"/>
    <n v="2"/>
    <n v="0"/>
    <n v="0"/>
    <s v="2017-12-03"/>
    <s v="2017-12-03"/>
    <n v="491.62"/>
    <s v="Bronze"/>
  </r>
  <r>
    <x v="16583"/>
    <x v="0"/>
    <s v="Puerto Rico"/>
    <n v="1"/>
    <n v="327.75"/>
    <n v="327.75"/>
    <n v="71.58"/>
    <n v="0"/>
    <n v="-2"/>
    <n v="0"/>
    <n v="1.83"/>
    <n v="0"/>
    <n v="0"/>
    <s v="2017-12-03"/>
    <s v="2017-12-03"/>
    <n v="491.62"/>
    <s v="Bronze"/>
  </r>
  <r>
    <x v="16584"/>
    <x v="2"/>
    <s v="EE. UU."/>
    <n v="1"/>
    <n v="327.75"/>
    <n v="327.75"/>
    <n v="133.72"/>
    <n v="0"/>
    <n v="-1"/>
    <n v="1"/>
    <n v="3"/>
    <n v="0"/>
    <n v="0"/>
    <s v="2017-12-03"/>
    <s v="2017-12-03"/>
    <n v="491.62"/>
    <s v="Bronze"/>
  </r>
  <r>
    <x v="16585"/>
    <x v="0"/>
    <s v="Puerto Rico"/>
    <n v="1"/>
    <n v="327.75"/>
    <n v="327.75"/>
    <n v="142.57"/>
    <n v="0"/>
    <n v="0"/>
    <n v="0"/>
    <n v="1.83"/>
    <n v="0"/>
    <n v="0"/>
    <s v="2017-12-03"/>
    <s v="2017-12-03"/>
    <n v="491.62"/>
    <s v="Bronze"/>
  </r>
  <r>
    <x v="16586"/>
    <x v="2"/>
    <s v="EE. UU."/>
    <n v="1"/>
    <n v="327.75"/>
    <n v="327.75"/>
    <n v="138.44"/>
    <n v="1"/>
    <n v="1"/>
    <n v="0"/>
    <n v="1.83"/>
    <n v="0"/>
    <n v="0"/>
    <s v="2017-12-03"/>
    <s v="2017-12-03"/>
    <n v="491.62"/>
    <s v="Bronze"/>
  </r>
  <r>
    <x v="16587"/>
    <x v="0"/>
    <s v="Puerto Rico"/>
    <n v="1"/>
    <n v="327.75"/>
    <n v="327.75"/>
    <n v="11.21"/>
    <n v="1"/>
    <n v="2"/>
    <n v="1"/>
    <n v="3"/>
    <n v="0"/>
    <n v="0"/>
    <s v="2017-12-03"/>
    <s v="2017-12-03"/>
    <n v="491.62"/>
    <s v="Bronze"/>
  </r>
  <r>
    <x v="16588"/>
    <x v="0"/>
    <s v="EE. UU."/>
    <n v="1"/>
    <n v="327.75"/>
    <n v="327.75"/>
    <n v="143.16"/>
    <n v="0"/>
    <n v="-2"/>
    <n v="0"/>
    <n v="1.83"/>
    <n v="0"/>
    <n v="0"/>
    <s v="2017-12-03"/>
    <s v="2017-12-03"/>
    <n v="491.62"/>
    <s v="Bronze"/>
  </r>
  <r>
    <x v="16589"/>
    <x v="0"/>
    <s v="Puerto Rico"/>
    <n v="1"/>
    <n v="327.75"/>
    <n v="327.75"/>
    <n v="103.02"/>
    <n v="0"/>
    <n v="-1"/>
    <n v="0"/>
    <n v="1.83"/>
    <n v="0"/>
    <n v="0"/>
    <s v="2017-12-03"/>
    <s v="2017-12-03"/>
    <n v="491.62"/>
    <s v="Bronze"/>
  </r>
  <r>
    <x v="16590"/>
    <x v="0"/>
    <s v="EE. UU."/>
    <n v="1"/>
    <n v="327.75"/>
    <n v="327.75"/>
    <n v="116.15"/>
    <n v="0"/>
    <n v="0"/>
    <n v="0"/>
    <n v="1.83"/>
    <n v="0"/>
    <n v="0"/>
    <s v="2017-12-03"/>
    <s v="2017-12-03"/>
    <n v="491.62"/>
    <s v="Bronze"/>
  </r>
  <r>
    <x v="16591"/>
    <x v="0"/>
    <s v="EE. UU."/>
    <n v="1"/>
    <n v="327.75"/>
    <n v="327.75"/>
    <n v="149.44999999999999"/>
    <n v="1"/>
    <n v="1"/>
    <n v="0"/>
    <n v="1.83"/>
    <n v="0"/>
    <n v="0"/>
    <s v="2017-12-03"/>
    <s v="2017-12-03"/>
    <n v="491.62"/>
    <s v="Bronze"/>
  </r>
  <r>
    <x v="16592"/>
    <x v="0"/>
    <s v="EE. UU."/>
    <n v="1"/>
    <n v="327.75"/>
    <n v="327.75"/>
    <n v="35.549999999999997"/>
    <n v="1"/>
    <n v="1"/>
    <n v="1"/>
    <n v="3"/>
    <n v="0"/>
    <n v="0"/>
    <s v="2017-12-03"/>
    <s v="2017-12-03"/>
    <n v="491.62"/>
    <s v="Bronze"/>
  </r>
  <r>
    <x v="16593"/>
    <x v="2"/>
    <s v="Puerto Rico"/>
    <n v="1"/>
    <n v="327.75"/>
    <n v="327.75"/>
    <n v="139.88"/>
    <n v="0"/>
    <n v="0"/>
    <n v="0"/>
    <n v="1.83"/>
    <n v="0"/>
    <n v="0"/>
    <s v="2017-12-03"/>
    <s v="2017-12-03"/>
    <n v="491.62"/>
    <s v="Bronze"/>
  </r>
  <r>
    <x v="16594"/>
    <x v="0"/>
    <s v="EE. UU."/>
    <n v="1"/>
    <n v="327.75"/>
    <n v="327.75"/>
    <n v="102.78"/>
    <n v="0"/>
    <n v="-1"/>
    <n v="0"/>
    <n v="1.83"/>
    <n v="0"/>
    <n v="0"/>
    <s v="2017-12-03"/>
    <s v="2017-12-03"/>
    <n v="491.62"/>
    <s v="Bronze"/>
  </r>
  <r>
    <x v="16595"/>
    <x v="0"/>
    <s v="EE. UU."/>
    <n v="1"/>
    <n v="327.75"/>
    <n v="327.75"/>
    <n v="110.32"/>
    <n v="0"/>
    <n v="0"/>
    <n v="0"/>
    <n v="1.83"/>
    <n v="0"/>
    <n v="0"/>
    <s v="2017-12-03"/>
    <s v="2017-12-03"/>
    <n v="491.62"/>
    <s v="Bronze"/>
  </r>
  <r>
    <x v="16596"/>
    <x v="0"/>
    <s v="EE. UU."/>
    <n v="1"/>
    <n v="327.75"/>
    <n v="327.75"/>
    <n v="91.77"/>
    <n v="1"/>
    <n v="1"/>
    <n v="1"/>
    <n v="4"/>
    <n v="0"/>
    <n v="0"/>
    <s v="2017-12-03"/>
    <s v="2017-12-03"/>
    <n v="491.62"/>
    <s v="Bronze"/>
  </r>
  <r>
    <x v="16597"/>
    <x v="0"/>
    <s v="EE. UU."/>
    <n v="1"/>
    <n v="327.75"/>
    <n v="327.75"/>
    <n v="83.08"/>
    <n v="1"/>
    <n v="2"/>
    <n v="1"/>
    <n v="4"/>
    <n v="0"/>
    <n v="0"/>
    <s v="2017-12-03"/>
    <s v="2017-12-03"/>
    <n v="491.62"/>
    <s v="Bronze"/>
  </r>
  <r>
    <x v="16598"/>
    <x v="0"/>
    <s v="Puerto Rico"/>
    <n v="1"/>
    <n v="327.75"/>
    <n v="327.75"/>
    <n v="55.06"/>
    <n v="0"/>
    <n v="-2"/>
    <n v="0"/>
    <n v="1.83"/>
    <n v="0"/>
    <n v="0"/>
    <s v="2017-12-03"/>
    <s v="2017-12-03"/>
    <n v="491.62"/>
    <s v="Bronze"/>
  </r>
  <r>
    <x v="16599"/>
    <x v="0"/>
    <s v="EE. UU."/>
    <n v="1"/>
    <n v="327.75"/>
    <n v="327.75"/>
    <n v="70.680000000000007"/>
    <n v="0"/>
    <n v="-1"/>
    <n v="0"/>
    <n v="1.83"/>
    <n v="0"/>
    <n v="0"/>
    <s v="2017-12-03"/>
    <s v="2017-12-03"/>
    <n v="491.62"/>
    <s v="Bronze"/>
  </r>
  <r>
    <x v="16600"/>
    <x v="0"/>
    <s v="Puerto Rico"/>
    <n v="1"/>
    <n v="327.75"/>
    <n v="327.75"/>
    <n v="81.61"/>
    <n v="0"/>
    <n v="0"/>
    <n v="1"/>
    <n v="5"/>
    <n v="0"/>
    <n v="0"/>
    <s v="2017-12-03"/>
    <s v="2017-12-03"/>
    <n v="491.62"/>
    <s v="Bronze"/>
  </r>
  <r>
    <x v="16601"/>
    <x v="2"/>
    <s v="EE. UU."/>
    <n v="1"/>
    <n v="327.75"/>
    <n v="327.75"/>
    <n v="-403.88"/>
    <n v="1"/>
    <n v="1"/>
    <n v="1"/>
    <n v="3"/>
    <n v="0"/>
    <n v="0"/>
    <s v="2017-12-03"/>
    <s v="2017-12-03"/>
    <n v="491.62"/>
    <s v="Bronze"/>
  </r>
  <r>
    <x v="16602"/>
    <x v="2"/>
    <s v="EE. UU."/>
    <n v="1"/>
    <n v="327.75"/>
    <n v="327.75"/>
    <n v="-46.52"/>
    <n v="1"/>
    <n v="2"/>
    <n v="0"/>
    <n v="1.83"/>
    <n v="0"/>
    <n v="0"/>
    <s v="2017-12-03"/>
    <s v="2017-12-03"/>
    <n v="491.62"/>
    <s v="Bronze"/>
  </r>
  <r>
    <x v="16603"/>
    <x v="1"/>
    <s v="EE. UU."/>
    <n v="1"/>
    <n v="327.75"/>
    <n v="327.75"/>
    <n v="122.61"/>
    <n v="1"/>
    <n v="1"/>
    <n v="1"/>
    <n v="4"/>
    <n v="0"/>
    <n v="0"/>
    <s v="2017-12-03"/>
    <s v="2017-12-03"/>
    <n v="491.62"/>
    <s v="Bronze"/>
  </r>
  <r>
    <x v="16604"/>
    <x v="2"/>
    <s v="Puerto Rico"/>
    <n v="1"/>
    <n v="327.75"/>
    <n v="327.75"/>
    <n v="25.38"/>
    <n v="0"/>
    <n v="-1"/>
    <n v="0"/>
    <n v="1.83"/>
    <n v="0"/>
    <n v="0"/>
    <s v="2017-12-03"/>
    <s v="2017-12-03"/>
    <n v="491.62"/>
    <s v="Bronze"/>
  </r>
  <r>
    <x v="16605"/>
    <x v="2"/>
    <s v="EE. UU."/>
    <n v="1"/>
    <n v="327.75"/>
    <n v="327.75"/>
    <n v="103.24"/>
    <n v="0"/>
    <n v="0"/>
    <n v="0"/>
    <n v="1.83"/>
    <n v="0"/>
    <n v="0"/>
    <s v="2017-12-03"/>
    <s v="2017-12-03"/>
    <n v="491.62"/>
    <s v="Bronze"/>
  </r>
  <r>
    <x v="16606"/>
    <x v="1"/>
    <s v="EE. UU."/>
    <n v="1"/>
    <n v="327.75"/>
    <n v="327.75"/>
    <n v="108.27"/>
    <n v="1"/>
    <n v="1"/>
    <n v="1"/>
    <n v="3"/>
    <n v="0"/>
    <n v="0"/>
    <s v="2017-12-03"/>
    <s v="2017-12-03"/>
    <n v="491.62"/>
    <s v="Bronze"/>
  </r>
  <r>
    <x v="16607"/>
    <x v="0"/>
    <s v="Puerto Rico"/>
    <n v="1"/>
    <n v="327.75"/>
    <n v="327.75"/>
    <n v="128.02000000000001"/>
    <n v="1"/>
    <n v="2"/>
    <n v="1"/>
    <n v="3"/>
    <n v="0"/>
    <n v="0"/>
    <s v="2017-12-03"/>
    <s v="2017-12-03"/>
    <n v="491.62"/>
    <s v="Bronze"/>
  </r>
  <r>
    <x v="16608"/>
    <x v="0"/>
    <s v="EE. UU."/>
    <n v="1"/>
    <n v="327.75"/>
    <n v="327.75"/>
    <n v="145.57"/>
    <n v="0"/>
    <n v="-2"/>
    <n v="1"/>
    <n v="2"/>
    <n v="0"/>
    <n v="0"/>
    <s v="2017-12-03"/>
    <s v="2017-12-03"/>
    <n v="491.62"/>
    <s v="Bronze"/>
  </r>
  <r>
    <x v="16609"/>
    <x v="0"/>
    <s v="Puerto Rico"/>
    <n v="1"/>
    <n v="327.75"/>
    <n v="327.75"/>
    <n v="77.84"/>
    <n v="1"/>
    <n v="1"/>
    <n v="0"/>
    <n v="1.83"/>
    <n v="0"/>
    <n v="0"/>
    <s v="2017-12-03"/>
    <s v="2017-12-03"/>
    <n v="491.62"/>
    <s v="Bronze"/>
  </r>
  <r>
    <x v="16610"/>
    <x v="0"/>
    <s v="Puerto Rico"/>
    <n v="1"/>
    <n v="327.75"/>
    <n v="327.75"/>
    <n v="84.95"/>
    <n v="1"/>
    <n v="1"/>
    <n v="1"/>
    <n v="4"/>
    <n v="0"/>
    <n v="0"/>
    <s v="2017-12-03"/>
    <s v="2017-12-03"/>
    <n v="491.62"/>
    <s v="Bronze"/>
  </r>
  <r>
    <x v="16611"/>
    <x v="0"/>
    <s v="EE. UU."/>
    <n v="1"/>
    <n v="327.75"/>
    <n v="327.75"/>
    <n v="50.87"/>
    <n v="1"/>
    <n v="1"/>
    <n v="1"/>
    <n v="2"/>
    <n v="0"/>
    <n v="0"/>
    <s v="2017-12-04"/>
    <s v="2017-12-04"/>
    <n v="491.62"/>
    <s v="Bronze"/>
  </r>
  <r>
    <x v="16612"/>
    <x v="0"/>
    <s v="EE. UU."/>
    <n v="1"/>
    <n v="327.75"/>
    <n v="327.75"/>
    <n v="22.48"/>
    <n v="1"/>
    <n v="2"/>
    <n v="0"/>
    <n v="1.83"/>
    <n v="0"/>
    <n v="0"/>
    <s v="2017-12-04"/>
    <s v="2017-12-04"/>
    <n v="491.62"/>
    <s v="Bronze"/>
  </r>
  <r>
    <x v="16613"/>
    <x v="0"/>
    <s v="Puerto Rico"/>
    <n v="1"/>
    <n v="327.75"/>
    <n v="327.75"/>
    <n v="158.99"/>
    <n v="0"/>
    <n v="-2"/>
    <n v="0"/>
    <n v="1.83"/>
    <n v="0"/>
    <n v="0"/>
    <s v="2017-12-04"/>
    <s v="2017-12-04"/>
    <n v="491.62"/>
    <s v="Bronze"/>
  </r>
  <r>
    <x v="16614"/>
    <x v="2"/>
    <s v="EE. UU."/>
    <n v="1"/>
    <n v="327.75"/>
    <n v="327.75"/>
    <n v="85.22"/>
    <n v="0"/>
    <n v="-1"/>
    <n v="0"/>
    <n v="1.83"/>
    <n v="0"/>
    <n v="0"/>
    <s v="2017-12-04"/>
    <s v="2017-12-04"/>
    <n v="491.62"/>
    <s v="Bronze"/>
  </r>
  <r>
    <x v="16615"/>
    <x v="2"/>
    <s v="EE. UU."/>
    <n v="1"/>
    <n v="327.75"/>
    <n v="327.75"/>
    <n v="105.7"/>
    <n v="0"/>
    <n v="1"/>
    <n v="1"/>
    <n v="3"/>
    <n v="0"/>
    <n v="0"/>
    <s v="2017-12-04"/>
    <s v="2017-12-04"/>
    <n v="491.62"/>
    <s v="Bronze"/>
  </r>
  <r>
    <x v="16616"/>
    <x v="0"/>
    <s v="Puerto Rico"/>
    <n v="1"/>
    <n v="327.75"/>
    <n v="327.75"/>
    <n v="88.62"/>
    <n v="1"/>
    <n v="1"/>
    <n v="1"/>
    <n v="2"/>
    <n v="0"/>
    <n v="0"/>
    <s v="2017-12-04"/>
    <s v="2017-12-04"/>
    <n v="491.62"/>
    <s v="Bronze"/>
  </r>
  <r>
    <x v="16617"/>
    <x v="0"/>
    <s v="EE. UU."/>
    <n v="1"/>
    <n v="327.75"/>
    <n v="327.75"/>
    <n v="33.590000000000003"/>
    <n v="1"/>
    <n v="1"/>
    <n v="1"/>
    <n v="2"/>
    <n v="1"/>
    <n v="0"/>
    <s v="2017-12-04"/>
    <s v="2017-12-04"/>
    <n v="491.62"/>
    <s v="Bronze"/>
  </r>
  <r>
    <x v="16618"/>
    <x v="2"/>
    <s v="EE. UU."/>
    <n v="1"/>
    <n v="327.75"/>
    <n v="327.75"/>
    <n v="-129.22"/>
    <n v="0"/>
    <n v="-2"/>
    <n v="0"/>
    <n v="1.83"/>
    <n v="0"/>
    <n v="0"/>
    <s v="2017-12-04"/>
    <s v="2017-12-04"/>
    <n v="491.62"/>
    <s v="Bronze"/>
  </r>
  <r>
    <x v="16619"/>
    <x v="2"/>
    <s v="EE. UU."/>
    <n v="1"/>
    <n v="327.75"/>
    <n v="327.75"/>
    <n v="31.11"/>
    <n v="0"/>
    <n v="-1"/>
    <n v="0"/>
    <n v="1.83"/>
    <n v="0"/>
    <n v="0"/>
    <s v="2017-12-04"/>
    <s v="2017-12-04"/>
    <n v="491.62"/>
    <s v="Bronze"/>
  </r>
  <r>
    <x v="16620"/>
    <x v="2"/>
    <s v="Puerto Rico"/>
    <n v="1"/>
    <n v="327.75"/>
    <n v="327.75"/>
    <n v="-24.52"/>
    <n v="0"/>
    <n v="0"/>
    <n v="0"/>
    <n v="1.83"/>
    <n v="0"/>
    <n v="0"/>
    <s v="2017-12-04"/>
    <s v="2017-12-04"/>
    <n v="491.62"/>
    <s v="Bronze"/>
  </r>
  <r>
    <x v="16621"/>
    <x v="0"/>
    <s v="EE. UU."/>
    <n v="1"/>
    <n v="327.75"/>
    <n v="327.75"/>
    <n v="99.8"/>
    <n v="0"/>
    <n v="1"/>
    <n v="1"/>
    <n v="3"/>
    <n v="0"/>
    <n v="0"/>
    <s v="2017-12-04"/>
    <s v="2017-12-04"/>
    <n v="491.62"/>
    <s v="Bronze"/>
  </r>
  <r>
    <x v="16622"/>
    <x v="0"/>
    <s v="EE. UU."/>
    <n v="1"/>
    <n v="327.75"/>
    <n v="327.75"/>
    <n v="43.26"/>
    <n v="1"/>
    <n v="2"/>
    <n v="0"/>
    <n v="1.83"/>
    <n v="0"/>
    <n v="0"/>
    <s v="2017-12-04"/>
    <s v="2017-12-04"/>
    <n v="491.62"/>
    <s v="Bronze"/>
  </r>
  <r>
    <x v="16623"/>
    <x v="0"/>
    <s v="Puerto Rico"/>
    <n v="1"/>
    <n v="327.75"/>
    <n v="327.75"/>
    <n v="25.96"/>
    <n v="0"/>
    <n v="-2"/>
    <n v="0"/>
    <n v="1.83"/>
    <n v="0"/>
    <n v="0"/>
    <s v="2017-12-04"/>
    <s v="2017-12-04"/>
    <n v="491.62"/>
    <s v="Bronze"/>
  </r>
  <r>
    <x v="16624"/>
    <x v="2"/>
    <s v="EE. UU."/>
    <n v="1"/>
    <n v="327.75"/>
    <n v="327.75"/>
    <n v="-67.11"/>
    <n v="0"/>
    <n v="-1"/>
    <n v="0"/>
    <n v="1.83"/>
    <n v="0"/>
    <n v="0"/>
    <s v="2017-12-04"/>
    <s v="2017-12-04"/>
    <n v="491.62"/>
    <s v="Bronze"/>
  </r>
  <r>
    <x v="16625"/>
    <x v="2"/>
    <s v="EE. UU."/>
    <n v="1"/>
    <n v="327.75"/>
    <n v="327.75"/>
    <n v="53.34"/>
    <n v="0"/>
    <n v="0"/>
    <n v="1"/>
    <n v="1"/>
    <n v="1"/>
    <n v="0"/>
    <s v="2017-12-04"/>
    <s v="2017-12-04"/>
    <n v="491.62"/>
    <s v="Bronze"/>
  </r>
  <r>
    <x v="16626"/>
    <x v="2"/>
    <s v="EE. UU."/>
    <n v="1"/>
    <n v="327.75"/>
    <n v="327.75"/>
    <n v="104.69"/>
    <n v="1"/>
    <n v="1"/>
    <n v="1"/>
    <n v="2"/>
    <n v="0"/>
    <n v="0"/>
    <s v="2017-12-04"/>
    <s v="2017-12-04"/>
    <n v="491.62"/>
    <s v="Bronze"/>
  </r>
  <r>
    <x v="16627"/>
    <x v="2"/>
    <s v="Puerto Rico"/>
    <n v="1"/>
    <n v="327.75"/>
    <n v="327.75"/>
    <n v="101.19"/>
    <n v="1"/>
    <n v="2"/>
    <n v="1"/>
    <n v="4"/>
    <n v="0"/>
    <n v="0"/>
    <s v="2017-12-04"/>
    <s v="2017-12-04"/>
    <n v="491.62"/>
    <s v="Bronze"/>
  </r>
  <r>
    <x v="16628"/>
    <x v="2"/>
    <s v="EE. UU."/>
    <n v="1"/>
    <n v="327.75"/>
    <n v="327.75"/>
    <n v="31.46"/>
    <n v="0"/>
    <n v="-2"/>
    <n v="0"/>
    <n v="1.83"/>
    <n v="0"/>
    <n v="0"/>
    <s v="2017-12-04"/>
    <s v="2017-12-04"/>
    <n v="491.62"/>
    <s v="Bronze"/>
  </r>
  <r>
    <x v="16629"/>
    <x v="0"/>
    <s v="Puerto Rico"/>
    <n v="1"/>
    <n v="327.75"/>
    <n v="327.75"/>
    <n v="27.98"/>
    <n v="0"/>
    <n v="0"/>
    <n v="1"/>
    <n v="5"/>
    <n v="0"/>
    <n v="0"/>
    <s v="2017-12-04"/>
    <s v="2017-12-04"/>
    <n v="491.62"/>
    <s v="Bronze"/>
  </r>
  <r>
    <x v="16630"/>
    <x v="0"/>
    <s v="EE. UU."/>
    <n v="1"/>
    <n v="327.75"/>
    <n v="327.75"/>
    <n v="40.15"/>
    <n v="0"/>
    <n v="0"/>
    <n v="0"/>
    <n v="1.83"/>
    <n v="0"/>
    <n v="0"/>
    <s v="2017-12-04"/>
    <s v="2017-12-04"/>
    <n v="491.62"/>
    <s v="Bronze"/>
  </r>
  <r>
    <x v="16631"/>
    <x v="0"/>
    <s v="EE. UU."/>
    <n v="1"/>
    <n v="327.75"/>
    <n v="327.75"/>
    <n v="152.5"/>
    <n v="1"/>
    <n v="1"/>
    <n v="1"/>
    <n v="2"/>
    <n v="0"/>
    <n v="0"/>
    <s v="2017-12-04"/>
    <s v="2017-12-04"/>
    <n v="491.62"/>
    <s v="Bronze"/>
  </r>
  <r>
    <x v="16632"/>
    <x v="0"/>
    <s v="Puerto Rico"/>
    <n v="1"/>
    <n v="327.75"/>
    <n v="327.75"/>
    <n v="13.11"/>
    <n v="1"/>
    <n v="2"/>
    <n v="0"/>
    <n v="1.83"/>
    <n v="0"/>
    <n v="0"/>
    <s v="2017-12-04"/>
    <s v="2017-12-04"/>
    <n v="491.62"/>
    <s v="Bronze"/>
  </r>
  <r>
    <x v="16633"/>
    <x v="0"/>
    <s v="EE. UU."/>
    <n v="1"/>
    <n v="327.75"/>
    <n v="327.75"/>
    <n v="120.45"/>
    <n v="0"/>
    <n v="-2"/>
    <n v="1"/>
    <n v="2"/>
    <n v="0"/>
    <n v="0"/>
    <s v="2017-12-04"/>
    <s v="2017-12-04"/>
    <n v="491.62"/>
    <s v="Bronze"/>
  </r>
  <r>
    <x v="16634"/>
    <x v="0"/>
    <s v="Puerto Rico"/>
    <n v="1"/>
    <n v="327.75"/>
    <n v="327.75"/>
    <n v="95.18"/>
    <n v="0"/>
    <n v="-1"/>
    <n v="0"/>
    <n v="1.83"/>
    <n v="0"/>
    <n v="0"/>
    <s v="2017-12-04"/>
    <s v="2017-12-04"/>
    <n v="491.62"/>
    <s v="Bronze"/>
  </r>
  <r>
    <x v="16635"/>
    <x v="0"/>
    <s v="EE. UU."/>
    <n v="1"/>
    <n v="327.75"/>
    <n v="327.75"/>
    <n v="23.65"/>
    <n v="1"/>
    <n v="1"/>
    <n v="1"/>
    <n v="2"/>
    <n v="0"/>
    <n v="0"/>
    <s v="2017-12-04"/>
    <s v="2017-12-04"/>
    <n v="491.62"/>
    <s v="Bronze"/>
  </r>
  <r>
    <x v="16636"/>
    <x v="0"/>
    <s v="EE. UU."/>
    <n v="1"/>
    <n v="327.75"/>
    <n v="327.75"/>
    <n v="51.14"/>
    <n v="1"/>
    <n v="3"/>
    <n v="1"/>
    <n v="3"/>
    <n v="0"/>
    <n v="0"/>
    <s v="2017-12-04"/>
    <s v="2017-12-04"/>
    <n v="491.62"/>
    <s v="Bronze"/>
  </r>
  <r>
    <x v="16637"/>
    <x v="0"/>
    <s v="Puerto Rico"/>
    <n v="1"/>
    <n v="327.75"/>
    <n v="327.75"/>
    <n v="-27.53"/>
    <n v="1"/>
    <n v="4"/>
    <n v="1"/>
    <n v="4"/>
    <n v="0"/>
    <n v="0"/>
    <s v="2017-12-04"/>
    <s v="2017-12-04"/>
    <n v="491.62"/>
    <s v="Bronze"/>
  </r>
  <r>
    <x v="16638"/>
    <x v="0"/>
    <s v="EE. UU."/>
    <n v="1"/>
    <n v="327.75"/>
    <n v="327.75"/>
    <n v="136.51"/>
    <n v="0"/>
    <n v="0"/>
    <n v="0"/>
    <n v="1.83"/>
    <n v="0"/>
    <n v="0"/>
    <s v="2017-12-04"/>
    <s v="2017-12-04"/>
    <n v="491.62"/>
    <s v="Bronze"/>
  </r>
  <r>
    <x v="16639"/>
    <x v="2"/>
    <s v="Puerto Rico"/>
    <n v="1"/>
    <n v="327.75"/>
    <n v="327.75"/>
    <n v="125.46"/>
    <n v="0"/>
    <n v="-1"/>
    <n v="0"/>
    <n v="1.83"/>
    <n v="0"/>
    <n v="0"/>
    <s v="2017-12-04"/>
    <s v="2017-12-04"/>
    <n v="491.62"/>
    <s v="Bronze"/>
  </r>
  <r>
    <x v="16640"/>
    <x v="2"/>
    <s v="EE. UU."/>
    <n v="1"/>
    <n v="327.75"/>
    <n v="327.75"/>
    <n v="36.049999999999997"/>
    <n v="1"/>
    <n v="1"/>
    <n v="1"/>
    <n v="2"/>
    <n v="0"/>
    <n v="0"/>
    <s v="2017-12-04"/>
    <s v="2017-12-04"/>
    <n v="491.62"/>
    <s v="Bronze"/>
  </r>
  <r>
    <x v="16641"/>
    <x v="2"/>
    <s v="Puerto Rico"/>
    <n v="1"/>
    <n v="327.75"/>
    <n v="327.75"/>
    <n v="67.84"/>
    <n v="1"/>
    <n v="3"/>
    <n v="1"/>
    <n v="2"/>
    <n v="0"/>
    <n v="0"/>
    <s v="2017-12-04"/>
    <s v="2017-12-04"/>
    <n v="491.62"/>
    <s v="Bronze"/>
  </r>
  <r>
    <x v="16642"/>
    <x v="2"/>
    <s v="EE. UU."/>
    <n v="1"/>
    <n v="327.75"/>
    <n v="327.75"/>
    <n v="63.53"/>
    <n v="1"/>
    <n v="2"/>
    <n v="1"/>
    <n v="3"/>
    <n v="0"/>
    <n v="0"/>
    <s v="2017-12-04"/>
    <s v="2017-12-04"/>
    <n v="491.62"/>
    <s v="Bronze"/>
  </r>
  <r>
    <x v="16643"/>
    <x v="2"/>
    <s v="Puerto Rico"/>
    <n v="1"/>
    <n v="327.75"/>
    <n v="327.75"/>
    <n v="83.82"/>
    <n v="0"/>
    <n v="0"/>
    <n v="0"/>
    <n v="1.83"/>
    <n v="0"/>
    <n v="0"/>
    <s v="2017-12-04"/>
    <s v="2017-12-04"/>
    <n v="491.62"/>
    <s v="Bronze"/>
  </r>
  <r>
    <x v="16644"/>
    <x v="2"/>
    <s v="EE. UU."/>
    <n v="1"/>
    <n v="327.75"/>
    <n v="327.75"/>
    <n v="-7.74"/>
    <n v="0"/>
    <n v="-1"/>
    <n v="0"/>
    <n v="1.83"/>
    <n v="0"/>
    <n v="0"/>
    <s v="2017-12-04"/>
    <s v="2017-12-04"/>
    <n v="491.62"/>
    <s v="Bronze"/>
  </r>
  <r>
    <x v="16645"/>
    <x v="1"/>
    <s v="Puerto Rico"/>
    <n v="1"/>
    <n v="327.75"/>
    <n v="327.75"/>
    <n v="108.98"/>
    <n v="0"/>
    <n v="0"/>
    <n v="0"/>
    <n v="1.83"/>
    <n v="0"/>
    <n v="0"/>
    <s v="2017-12-04"/>
    <s v="2017-12-04"/>
    <n v="491.62"/>
    <s v="Bronze"/>
  </r>
  <r>
    <x v="16646"/>
    <x v="1"/>
    <s v="EE. UU."/>
    <n v="1"/>
    <n v="327.75"/>
    <n v="327.75"/>
    <n v="151.03"/>
    <n v="1"/>
    <n v="1"/>
    <n v="1"/>
    <n v="2"/>
    <n v="0"/>
    <n v="0"/>
    <s v="2017-12-04"/>
    <s v="2017-12-04"/>
    <n v="491.62"/>
    <s v="Bronze"/>
  </r>
  <r>
    <x v="16647"/>
    <x v="1"/>
    <s v="Puerto Rico"/>
    <n v="1"/>
    <n v="327.75"/>
    <n v="327.75"/>
    <n v="-63.58"/>
    <n v="1"/>
    <n v="2"/>
    <n v="1"/>
    <n v="3"/>
    <n v="0"/>
    <n v="0"/>
    <s v="2017-12-04"/>
    <s v="2017-12-04"/>
    <n v="491.62"/>
    <s v="Bronze"/>
  </r>
  <r>
    <x v="16648"/>
    <x v="0"/>
    <s v="EE. UU."/>
    <n v="1"/>
    <n v="327.75"/>
    <n v="327.75"/>
    <n v="144.54"/>
    <n v="0"/>
    <n v="-2"/>
    <n v="0"/>
    <n v="1.83"/>
    <n v="0"/>
    <n v="0"/>
    <s v="2017-12-04"/>
    <s v="2017-12-04"/>
    <n v="491.62"/>
    <s v="Bronze"/>
  </r>
  <r>
    <x v="16649"/>
    <x v="0"/>
    <s v="EE. UU."/>
    <n v="1"/>
    <n v="327.75"/>
    <n v="327.75"/>
    <n v="109.67"/>
    <n v="0"/>
    <n v="-1"/>
    <n v="0"/>
    <n v="1.83"/>
    <n v="0"/>
    <n v="0"/>
    <s v="2017-12-04"/>
    <s v="2017-12-04"/>
    <n v="491.62"/>
    <s v="Bronze"/>
  </r>
  <r>
    <x v="16650"/>
    <x v="0"/>
    <s v="Puerto Rico"/>
    <n v="1"/>
    <n v="327.75"/>
    <n v="327.75"/>
    <n v="65.55"/>
    <n v="1"/>
    <n v="1"/>
    <n v="1"/>
    <n v="3"/>
    <n v="0"/>
    <n v="0"/>
    <s v="2017-12-04"/>
    <s v="2017-12-04"/>
    <n v="491.62"/>
    <s v="Bronze"/>
  </r>
  <r>
    <x v="16651"/>
    <x v="2"/>
    <s v="EE. UU."/>
    <n v="1"/>
    <n v="327.75"/>
    <n v="327.75"/>
    <n v="18.440000000000001"/>
    <n v="1"/>
    <n v="1"/>
    <n v="1"/>
    <n v="4"/>
    <n v="0"/>
    <n v="0"/>
    <s v="2017-12-04"/>
    <s v="2017-12-04"/>
    <n v="491.62"/>
    <s v="Bronze"/>
  </r>
  <r>
    <x v="16652"/>
    <x v="0"/>
    <s v="Puerto Rico"/>
    <n v="1"/>
    <n v="327.75"/>
    <n v="327.75"/>
    <n v="78.66"/>
    <n v="1"/>
    <n v="1"/>
    <n v="1"/>
    <n v="4"/>
    <n v="0"/>
    <n v="0"/>
    <s v="2017-12-04"/>
    <s v="2017-12-04"/>
    <n v="491.62"/>
    <s v="Bronze"/>
  </r>
  <r>
    <x v="16653"/>
    <x v="0"/>
    <s v="EE. UU."/>
    <n v="1"/>
    <n v="327.75"/>
    <n v="327.75"/>
    <n v="30.37"/>
    <n v="1"/>
    <n v="1"/>
    <n v="1"/>
    <n v="3"/>
    <n v="0"/>
    <n v="0"/>
    <s v="2017-12-04"/>
    <s v="2017-12-04"/>
    <n v="491.62"/>
    <s v="Bronze"/>
  </r>
  <r>
    <x v="16654"/>
    <x v="0"/>
    <s v="EE. UU."/>
    <n v="1"/>
    <n v="327.75"/>
    <n v="327.75"/>
    <n v="59.85"/>
    <n v="0"/>
    <n v="-1"/>
    <n v="0"/>
    <n v="1.83"/>
    <n v="0"/>
    <n v="0"/>
    <s v="2017-12-04"/>
    <s v="2017-12-04"/>
    <n v="491.62"/>
    <s v="Bronze"/>
  </r>
  <r>
    <x v="16655"/>
    <x v="0"/>
    <s v="Puerto Rico"/>
    <n v="1"/>
    <n v="327.75"/>
    <n v="327.75"/>
    <n v="27.53"/>
    <n v="0"/>
    <n v="0"/>
    <n v="1"/>
    <n v="5"/>
    <n v="0"/>
    <n v="0"/>
    <s v="2017-12-04"/>
    <s v="2017-12-04"/>
    <n v="491.62"/>
    <s v="Bronze"/>
  </r>
  <r>
    <x v="16656"/>
    <x v="0"/>
    <s v="EE. UU."/>
    <n v="1"/>
    <n v="327.75"/>
    <n v="327.75"/>
    <n v="103.08"/>
    <n v="1"/>
    <n v="1"/>
    <n v="0"/>
    <n v="1.83"/>
    <n v="0"/>
    <n v="0"/>
    <s v="2017-12-04"/>
    <s v="2017-12-04"/>
    <n v="491.62"/>
    <s v="Bronze"/>
  </r>
  <r>
    <x v="16657"/>
    <x v="2"/>
    <s v="Puerto Rico"/>
    <n v="1"/>
    <n v="327.75"/>
    <n v="327.75"/>
    <n v="21.39"/>
    <n v="1"/>
    <n v="2"/>
    <n v="1"/>
    <n v="3"/>
    <n v="0"/>
    <n v="0"/>
    <s v="2017-12-04"/>
    <s v="2017-12-04"/>
    <n v="491.62"/>
    <s v="Bronze"/>
  </r>
  <r>
    <x v="16658"/>
    <x v="0"/>
    <s v="EE. UU."/>
    <n v="1"/>
    <n v="327.75"/>
    <n v="327.75"/>
    <n v="-187.47"/>
    <n v="0"/>
    <n v="-2"/>
    <n v="0"/>
    <n v="1.83"/>
    <n v="0"/>
    <n v="0"/>
    <s v="2017-12-04"/>
    <s v="2017-12-04"/>
    <n v="491.62"/>
    <s v="Bronze"/>
  </r>
  <r>
    <x v="16659"/>
    <x v="1"/>
    <s v="EE. UU."/>
    <n v="1"/>
    <n v="327.75"/>
    <n v="327.75"/>
    <n v="70.2"/>
    <n v="0"/>
    <n v="-1"/>
    <n v="0"/>
    <n v="1.83"/>
    <n v="0"/>
    <n v="0"/>
    <s v="2017-12-04"/>
    <s v="2017-12-04"/>
    <n v="491.62"/>
    <s v="Bronze"/>
  </r>
  <r>
    <x v="16660"/>
    <x v="1"/>
    <s v="Puerto Rico"/>
    <n v="1"/>
    <n v="327.75"/>
    <n v="327.75"/>
    <n v="63.53"/>
    <n v="1"/>
    <n v="2"/>
    <n v="0"/>
    <n v="1.83"/>
    <n v="0"/>
    <n v="0"/>
    <s v="2017-12-04"/>
    <s v="2017-12-04"/>
    <n v="491.62"/>
    <s v="Bronze"/>
  </r>
  <r>
    <x v="16661"/>
    <x v="0"/>
    <s v="Puerto Rico"/>
    <n v="1"/>
    <n v="327.75"/>
    <n v="327.75"/>
    <n v="69.8"/>
    <n v="1"/>
    <n v="1"/>
    <n v="1"/>
    <n v="3"/>
    <n v="0"/>
    <n v="0"/>
    <s v="2017-12-04"/>
    <s v="2017-12-04"/>
    <n v="491.62"/>
    <s v="Bronze"/>
  </r>
  <r>
    <x v="16662"/>
    <x v="0"/>
    <s v="EE. UU."/>
    <n v="1"/>
    <n v="327.75"/>
    <n v="327.75"/>
    <n v="104.69"/>
    <n v="1"/>
    <n v="2"/>
    <n v="1"/>
    <n v="3"/>
    <n v="0"/>
    <n v="0"/>
    <s v="2017-12-04"/>
    <s v="2017-12-04"/>
    <n v="491.62"/>
    <s v="Bronze"/>
  </r>
  <r>
    <x v="16663"/>
    <x v="0"/>
    <s v="EE. UU."/>
    <n v="1"/>
    <n v="327.75"/>
    <n v="327.75"/>
    <n v="89.67"/>
    <n v="0"/>
    <n v="-2"/>
    <n v="0"/>
    <n v="1.83"/>
    <n v="0"/>
    <n v="0"/>
    <s v="2017-12-04"/>
    <s v="2017-12-04"/>
    <n v="491.62"/>
    <s v="Bronze"/>
  </r>
  <r>
    <x v="16664"/>
    <x v="0"/>
    <s v="EE. UU."/>
    <n v="1"/>
    <n v="327.75"/>
    <n v="327.75"/>
    <n v="0"/>
    <n v="0"/>
    <n v="-1"/>
    <n v="0"/>
    <n v="1.83"/>
    <n v="0"/>
    <n v="0"/>
    <s v="2017-12-04"/>
    <s v="2017-12-04"/>
    <n v="491.62"/>
    <s v="Bronze"/>
  </r>
  <r>
    <x v="16665"/>
    <x v="2"/>
    <s v="Puerto Rico"/>
    <n v="1"/>
    <n v="327.75"/>
    <n v="327.75"/>
    <n v="15.9"/>
    <n v="0"/>
    <n v="0"/>
    <n v="0"/>
    <n v="1.83"/>
    <n v="0"/>
    <n v="0"/>
    <s v="2017-12-04"/>
    <s v="2017-12-04"/>
    <n v="491.62"/>
    <s v="Bronze"/>
  </r>
  <r>
    <x v="16666"/>
    <x v="2"/>
    <s v="EE. UU."/>
    <n v="1"/>
    <n v="327.75"/>
    <n v="327.75"/>
    <n v="93.15"/>
    <n v="1"/>
    <n v="1"/>
    <n v="1"/>
    <n v="4"/>
    <n v="0"/>
    <n v="0"/>
    <s v="2017-12-04"/>
    <s v="2017-12-04"/>
    <n v="491.62"/>
    <s v="Bronze"/>
  </r>
  <r>
    <x v="16667"/>
    <x v="0"/>
    <s v="Puerto Rico"/>
    <n v="1"/>
    <n v="327.75"/>
    <n v="327.75"/>
    <n v="94.1"/>
    <n v="1"/>
    <n v="2"/>
    <n v="0"/>
    <n v="1.83"/>
    <n v="0"/>
    <n v="0"/>
    <s v="2017-12-04"/>
    <s v="2017-12-04"/>
    <n v="491.62"/>
    <s v="Bronze"/>
  </r>
  <r>
    <x v="16668"/>
    <x v="0"/>
    <s v="EE. UU."/>
    <n v="1"/>
    <n v="327.75"/>
    <n v="327.75"/>
    <n v="157.32"/>
    <n v="0"/>
    <n v="-2"/>
    <n v="0"/>
    <n v="1.83"/>
    <n v="0"/>
    <n v="0"/>
    <s v="2017-12-04"/>
    <s v="2017-12-04"/>
    <n v="491.62"/>
    <s v="Bronze"/>
  </r>
  <r>
    <x v="16669"/>
    <x v="2"/>
    <s v="EE. UU."/>
    <n v="1"/>
    <n v="11.54"/>
    <n v="11.54"/>
    <n v="4.71"/>
    <n v="0"/>
    <n v="-1"/>
    <n v="0"/>
    <n v="1.83"/>
    <n v="0"/>
    <n v="0"/>
    <s v="2017-12-04"/>
    <s v="2017-12-04"/>
    <n v="17.309999999999999"/>
    <s v="Bronze"/>
  </r>
  <r>
    <x v="16670"/>
    <x v="0"/>
    <s v="Puerto Rico"/>
    <n v="1"/>
    <n v="11.54"/>
    <n v="11.54"/>
    <n v="4.82"/>
    <n v="0"/>
    <n v="0"/>
    <n v="0"/>
    <n v="1.83"/>
    <n v="0"/>
    <n v="0"/>
    <s v="2017-12-04"/>
    <s v="2017-12-04"/>
    <n v="17.309999999999999"/>
    <s v="Bronze"/>
  </r>
  <r>
    <x v="16671"/>
    <x v="0"/>
    <s v="EE. UU."/>
    <n v="1"/>
    <n v="11.54"/>
    <n v="11.54"/>
    <n v="2.67"/>
    <n v="1"/>
    <n v="3"/>
    <n v="1"/>
    <n v="3"/>
    <n v="0"/>
    <n v="0"/>
    <s v="2017-12-04"/>
    <s v="2017-12-04"/>
    <n v="17.309999999999999"/>
    <s v="Bronze"/>
  </r>
  <r>
    <x v="16672"/>
    <x v="0"/>
    <s v="Puerto Rico"/>
    <n v="1"/>
    <n v="11.54"/>
    <n v="11.54"/>
    <n v="1.04"/>
    <n v="1"/>
    <n v="4"/>
    <n v="1"/>
    <n v="4"/>
    <n v="0"/>
    <n v="0"/>
    <s v="2017-12-04"/>
    <s v="2017-12-04"/>
    <n v="17.309999999999999"/>
    <s v="Bronze"/>
  </r>
  <r>
    <x v="16673"/>
    <x v="0"/>
    <s v="EE. UU."/>
    <n v="1"/>
    <n v="11.54"/>
    <n v="11.54"/>
    <n v="-7.35"/>
    <n v="1"/>
    <n v="1"/>
    <n v="1"/>
    <n v="3"/>
    <n v="0"/>
    <n v="0"/>
    <s v="2017-12-04"/>
    <s v="2017-12-04"/>
    <n v="17.309999999999999"/>
    <s v="Bronze"/>
  </r>
  <r>
    <x v="16674"/>
    <x v="0"/>
    <s v="Puerto Rico"/>
    <n v="1"/>
    <n v="11.54"/>
    <n v="11.54"/>
    <n v="3.49"/>
    <n v="0"/>
    <n v="-1"/>
    <n v="0"/>
    <n v="1.83"/>
    <n v="0"/>
    <n v="0"/>
    <s v="2017-12-04"/>
    <s v="2017-12-04"/>
    <n v="17.309999999999999"/>
    <s v="Bronze"/>
  </r>
  <r>
    <x v="16675"/>
    <x v="0"/>
    <s v="EE. UU."/>
    <n v="1"/>
    <n v="11.54"/>
    <n v="11.54"/>
    <n v="3.96"/>
    <n v="0"/>
    <n v="0"/>
    <n v="0"/>
    <n v="1.83"/>
    <n v="0"/>
    <n v="0"/>
    <s v="2017-12-04"/>
    <s v="2017-12-04"/>
    <n v="17.309999999999999"/>
    <s v="Bronze"/>
  </r>
  <r>
    <x v="16676"/>
    <x v="0"/>
    <s v="Puerto Rico"/>
    <n v="1"/>
    <n v="11.54"/>
    <n v="11.54"/>
    <n v="-8.77"/>
    <n v="1"/>
    <n v="1"/>
    <n v="1"/>
    <n v="3"/>
    <n v="0"/>
    <n v="0"/>
    <s v="2017-12-04"/>
    <s v="2017-12-04"/>
    <n v="17.309999999999999"/>
    <s v="Bronze"/>
  </r>
  <r>
    <x v="16677"/>
    <x v="0"/>
    <s v="EE. UU."/>
    <n v="1"/>
    <n v="11.54"/>
    <n v="11.54"/>
    <n v="-14.77"/>
    <n v="1"/>
    <n v="1"/>
    <n v="1"/>
    <n v="2"/>
    <n v="0"/>
    <n v="0"/>
    <s v="2017-12-04"/>
    <s v="2017-12-04"/>
    <n v="17.309999999999999"/>
    <s v="Bronze"/>
  </r>
  <r>
    <x v="16678"/>
    <x v="0"/>
    <s v="Puerto Rico"/>
    <n v="1"/>
    <n v="11.54"/>
    <n v="11.54"/>
    <n v="1.26"/>
    <n v="1"/>
    <n v="1"/>
    <n v="1"/>
    <n v="3"/>
    <n v="0"/>
    <n v="0"/>
    <s v="2017-12-04"/>
    <s v="2017-12-04"/>
    <n v="17.309999999999999"/>
    <s v="Bronze"/>
  </r>
  <r>
    <x v="16679"/>
    <x v="0"/>
    <s v="EE. UU."/>
    <n v="1"/>
    <n v="11.54"/>
    <n v="11.54"/>
    <n v="1.28"/>
    <n v="1"/>
    <n v="1"/>
    <n v="1"/>
    <n v="3"/>
    <n v="0"/>
    <n v="0"/>
    <s v="2017-12-05"/>
    <s v="2017-12-05"/>
    <n v="17.309999999999999"/>
    <s v="Bronze"/>
  </r>
  <r>
    <x v="16680"/>
    <x v="0"/>
    <s v="Puerto Rico"/>
    <n v="1"/>
    <n v="11.54"/>
    <n v="11.54"/>
    <n v="2.57"/>
    <n v="1"/>
    <n v="1"/>
    <n v="1"/>
    <n v="2"/>
    <n v="0"/>
    <n v="0"/>
    <s v="2017-12-05"/>
    <s v="2017-12-05"/>
    <n v="17.309999999999999"/>
    <s v="Bronze"/>
  </r>
  <r>
    <x v="16681"/>
    <x v="2"/>
    <s v="EE. UU."/>
    <n v="1"/>
    <n v="11.54"/>
    <n v="11.54"/>
    <n v="4.1900000000000004"/>
    <n v="0"/>
    <n v="1"/>
    <n v="1"/>
    <n v="3"/>
    <n v="0"/>
    <n v="0"/>
    <s v="2017-12-05"/>
    <s v="2017-12-05"/>
    <n v="17.309999999999999"/>
    <s v="Bronze"/>
  </r>
  <r>
    <x v="16682"/>
    <x v="2"/>
    <s v="EE. UU."/>
    <n v="1"/>
    <n v="11.54"/>
    <n v="11.54"/>
    <n v="4.07"/>
    <n v="1"/>
    <n v="1"/>
    <n v="0"/>
    <n v="1.83"/>
    <n v="0"/>
    <n v="0"/>
    <s v="2017-12-05"/>
    <s v="2017-12-05"/>
    <n v="17.309999999999999"/>
    <s v="Bronze"/>
  </r>
  <r>
    <x v="16683"/>
    <x v="2"/>
    <s v="EE. UU."/>
    <n v="1"/>
    <n v="11.54"/>
    <n v="11.54"/>
    <n v="3.23"/>
    <n v="0"/>
    <n v="-2"/>
    <n v="1"/>
    <n v="1"/>
    <n v="1"/>
    <n v="0"/>
    <s v="2017-12-05"/>
    <s v="2017-12-05"/>
    <n v="17.309999999999999"/>
    <s v="Bronze"/>
  </r>
  <r>
    <x v="16684"/>
    <x v="0"/>
    <s v="Puerto Rico"/>
    <n v="1"/>
    <n v="11.54"/>
    <n v="11.54"/>
    <n v="0.95"/>
    <n v="0"/>
    <n v="-1"/>
    <n v="0"/>
    <n v="1.83"/>
    <n v="0"/>
    <n v="0"/>
    <s v="2017-12-05"/>
    <s v="2017-12-05"/>
    <n v="17.309999999999999"/>
    <s v="Bronze"/>
  </r>
  <r>
    <x v="16685"/>
    <x v="1"/>
    <s v="EE. UU."/>
    <n v="1"/>
    <n v="11.54"/>
    <n v="11.54"/>
    <n v="3.74"/>
    <n v="0"/>
    <n v="0"/>
    <n v="0"/>
    <n v="1.83"/>
    <n v="0"/>
    <n v="0"/>
    <s v="2017-12-05"/>
    <s v="2017-12-05"/>
    <n v="17.309999999999999"/>
    <s v="Bronze"/>
  </r>
  <r>
    <x v="16686"/>
    <x v="0"/>
    <s v="Puerto Rico"/>
    <n v="1"/>
    <n v="11.54"/>
    <n v="11.54"/>
    <n v="4.5599999999999996"/>
    <n v="1"/>
    <n v="1"/>
    <n v="1"/>
    <n v="3"/>
    <n v="0"/>
    <n v="0"/>
    <s v="2017-12-05"/>
    <s v="2017-12-05"/>
    <n v="17.309999999999999"/>
    <s v="Bronze"/>
  </r>
  <r>
    <x v="16687"/>
    <x v="0"/>
    <s v="EE. UU."/>
    <n v="1"/>
    <n v="11.54"/>
    <n v="11.54"/>
    <n v="1.67"/>
    <n v="1"/>
    <n v="2"/>
    <n v="1"/>
    <n v="3"/>
    <n v="0"/>
    <n v="0"/>
    <s v="2017-12-05"/>
    <s v="2017-12-05"/>
    <n v="17.309999999999999"/>
    <s v="Bronze"/>
  </r>
  <r>
    <x v="16688"/>
    <x v="0"/>
    <s v="Puerto Rico"/>
    <n v="1"/>
    <n v="11.54"/>
    <n v="11.54"/>
    <n v="4.72"/>
    <n v="0"/>
    <n v="-2"/>
    <n v="0"/>
    <n v="1.83"/>
    <n v="0"/>
    <n v="0"/>
    <s v="2017-12-05"/>
    <s v="2017-12-05"/>
    <n v="17.309999999999999"/>
    <s v="Bronze"/>
  </r>
  <r>
    <x v="16689"/>
    <x v="0"/>
    <s v="EE. UU."/>
    <n v="1"/>
    <n v="11.54"/>
    <n v="11.54"/>
    <n v="-1.27"/>
    <n v="0"/>
    <n v="-1"/>
    <n v="0"/>
    <n v="1.83"/>
    <n v="0"/>
    <n v="0"/>
    <s v="2017-12-05"/>
    <s v="2017-12-05"/>
    <n v="17.309999999999999"/>
    <s v="Bronze"/>
  </r>
  <r>
    <x v="16690"/>
    <x v="0"/>
    <s v="EE. UU."/>
    <n v="1"/>
    <n v="11.54"/>
    <n v="11.54"/>
    <n v="3.12"/>
    <n v="1"/>
    <n v="1"/>
    <n v="1"/>
    <n v="4"/>
    <n v="0"/>
    <n v="0"/>
    <s v="2017-12-05"/>
    <s v="2017-12-05"/>
    <n v="17.309999999999999"/>
    <s v="Bronze"/>
  </r>
  <r>
    <x v="16691"/>
    <x v="0"/>
    <s v="Puerto Rico"/>
    <n v="1"/>
    <n v="11.54"/>
    <n v="11.54"/>
    <n v="5.15"/>
    <n v="1"/>
    <n v="1"/>
    <n v="1"/>
    <n v="4"/>
    <n v="0"/>
    <n v="0"/>
    <s v="2017-12-05"/>
    <s v="2017-12-05"/>
    <n v="17.309999999999999"/>
    <s v="Bronze"/>
  </r>
  <r>
    <x v="16692"/>
    <x v="0"/>
    <s v="EE. UU."/>
    <n v="1"/>
    <n v="11.54"/>
    <n v="11.54"/>
    <n v="1.34"/>
    <n v="1"/>
    <n v="1"/>
    <n v="0"/>
    <n v="1.83"/>
    <n v="0"/>
    <n v="0"/>
    <s v="2017-12-05"/>
    <s v="2017-12-05"/>
    <n v="17.309999999999999"/>
    <s v="Bronze"/>
  </r>
  <r>
    <x v="16693"/>
    <x v="0"/>
    <s v="Puerto Rico"/>
    <n v="1"/>
    <n v="11.54"/>
    <n v="11.54"/>
    <n v="4.91"/>
    <n v="0"/>
    <n v="-2"/>
    <n v="0"/>
    <n v="1.83"/>
    <n v="0"/>
    <n v="0"/>
    <s v="2017-12-05"/>
    <s v="2017-12-05"/>
    <n v="17.309999999999999"/>
    <s v="Bronze"/>
  </r>
  <r>
    <x v="16694"/>
    <x v="0"/>
    <s v="EE. UU."/>
    <n v="1"/>
    <n v="11.54"/>
    <n v="11.54"/>
    <n v="5.37"/>
    <n v="0"/>
    <n v="-1"/>
    <n v="0"/>
    <n v="1.83"/>
    <n v="0"/>
    <n v="0"/>
    <s v="2017-12-05"/>
    <s v="2017-12-05"/>
    <n v="17.309999999999999"/>
    <s v="Bronze"/>
  </r>
  <r>
    <x v="16695"/>
    <x v="0"/>
    <s v="EE. UU."/>
    <n v="1"/>
    <n v="11.54"/>
    <n v="11.54"/>
    <n v="4.87"/>
    <n v="0"/>
    <n v="0"/>
    <n v="0"/>
    <n v="1.83"/>
    <n v="0"/>
    <n v="0"/>
    <s v="2017-12-05"/>
    <s v="2017-12-05"/>
    <n v="17.309999999999999"/>
    <s v="Bronze"/>
  </r>
  <r>
    <x v="16696"/>
    <x v="2"/>
    <s v="Puerto Rico"/>
    <n v="1"/>
    <n v="11.54"/>
    <n v="11.54"/>
    <n v="2.1"/>
    <n v="1"/>
    <n v="3"/>
    <n v="0"/>
    <n v="1.83"/>
    <n v="0"/>
    <n v="0"/>
    <s v="2017-12-05"/>
    <s v="2017-12-05"/>
    <n v="17.309999999999999"/>
    <s v="Bronze"/>
  </r>
  <r>
    <x v="16697"/>
    <x v="2"/>
    <s v="EE. UU."/>
    <n v="1"/>
    <n v="11.54"/>
    <n v="11.54"/>
    <n v="4.1100000000000003"/>
    <n v="1"/>
    <n v="2"/>
    <n v="1"/>
    <n v="2"/>
    <n v="0"/>
    <n v="0"/>
    <s v="2017-12-05"/>
    <s v="2017-12-05"/>
    <n v="17.309999999999999"/>
    <s v="Bronze"/>
  </r>
  <r>
    <x v="16698"/>
    <x v="1"/>
    <s v="Puerto Rico"/>
    <n v="1"/>
    <n v="11.54"/>
    <n v="11.54"/>
    <n v="4"/>
    <n v="0"/>
    <n v="0"/>
    <n v="0"/>
    <n v="1.83"/>
    <n v="0"/>
    <n v="0"/>
    <s v="2017-12-05"/>
    <s v="2017-12-05"/>
    <n v="17.309999999999999"/>
    <s v="Bronze"/>
  </r>
  <r>
    <x v="16699"/>
    <x v="1"/>
    <s v="EE. UU."/>
    <n v="1"/>
    <n v="11.54"/>
    <n v="11.54"/>
    <n v="1.5"/>
    <n v="0"/>
    <n v="-1"/>
    <n v="0"/>
    <n v="1.83"/>
    <n v="0"/>
    <n v="0"/>
    <s v="2017-12-05"/>
    <s v="2017-12-05"/>
    <n v="17.309999999999999"/>
    <s v="Bronze"/>
  </r>
  <r>
    <x v="16700"/>
    <x v="1"/>
    <s v="EE. UU."/>
    <n v="1"/>
    <n v="11.54"/>
    <n v="11.54"/>
    <n v="2.5099999999999998"/>
    <n v="1"/>
    <n v="2"/>
    <n v="0"/>
    <n v="1.83"/>
    <n v="0"/>
    <n v="0"/>
    <s v="2017-12-05"/>
    <s v="2017-12-05"/>
    <n v="17.309999999999999"/>
    <s v="Bronze"/>
  </r>
  <r>
    <x v="16701"/>
    <x v="1"/>
    <s v="EE. UU."/>
    <n v="1"/>
    <n v="11.54"/>
    <n v="11.54"/>
    <n v="4.5199999999999996"/>
    <n v="1"/>
    <n v="1"/>
    <n v="1"/>
    <n v="3"/>
    <n v="0"/>
    <n v="0"/>
    <s v="2017-12-05"/>
    <s v="2017-12-05"/>
    <n v="17.309999999999999"/>
    <s v="Bronze"/>
  </r>
  <r>
    <x v="16702"/>
    <x v="0"/>
    <s v="Puerto Rico"/>
    <n v="1"/>
    <n v="11.54"/>
    <n v="11.54"/>
    <n v="2.5499999999999998"/>
    <n v="1"/>
    <n v="2"/>
    <n v="0"/>
    <n v="1.83"/>
    <n v="0"/>
    <n v="0"/>
    <s v="2017-12-05"/>
    <s v="2017-12-05"/>
    <n v="17.309999999999999"/>
    <s v="Bronze"/>
  </r>
  <r>
    <x v="16703"/>
    <x v="1"/>
    <s v="EE. UU."/>
    <n v="1"/>
    <n v="11.54"/>
    <n v="11.54"/>
    <n v="-2.87"/>
    <n v="0"/>
    <n v="-2"/>
    <n v="1"/>
    <n v="4"/>
    <n v="0"/>
    <n v="0"/>
    <s v="2017-12-05"/>
    <s v="2017-12-05"/>
    <n v="17.309999999999999"/>
    <s v="Bronze"/>
  </r>
  <r>
    <x v="16704"/>
    <x v="0"/>
    <s v="Puerto Rico"/>
    <n v="1"/>
    <n v="11.54"/>
    <n v="11.54"/>
    <n v="4.5599999999999996"/>
    <n v="0"/>
    <n v="-1"/>
    <n v="0"/>
    <n v="1.83"/>
    <n v="0"/>
    <n v="0"/>
    <s v="2017-12-05"/>
    <s v="2017-12-05"/>
    <n v="17.309999999999999"/>
    <s v="Bronze"/>
  </r>
  <r>
    <x v="16705"/>
    <x v="0"/>
    <s v="EE. UU."/>
    <n v="1"/>
    <n v="11.54"/>
    <n v="11.54"/>
    <n v="-3.23"/>
    <n v="0"/>
    <n v="0"/>
    <n v="0"/>
    <n v="1.83"/>
    <n v="0"/>
    <n v="0"/>
    <s v="2017-12-05"/>
    <s v="2017-12-05"/>
    <n v="17.309999999999999"/>
    <s v="Bronze"/>
  </r>
  <r>
    <x v="16706"/>
    <x v="0"/>
    <s v="Puerto Rico"/>
    <n v="1"/>
    <n v="11.54"/>
    <n v="11.54"/>
    <n v="4.72"/>
    <n v="1"/>
    <n v="1"/>
    <n v="1"/>
    <n v="3"/>
    <n v="0"/>
    <n v="0"/>
    <s v="2017-12-05"/>
    <s v="2017-12-05"/>
    <n v="17.309999999999999"/>
    <s v="Bronze"/>
  </r>
  <r>
    <x v="16707"/>
    <x v="2"/>
    <s v="EE. UU."/>
    <n v="1"/>
    <n v="11.54"/>
    <n v="11.54"/>
    <n v="4.47"/>
    <n v="1"/>
    <n v="2"/>
    <n v="1"/>
    <n v="1"/>
    <n v="1"/>
    <n v="0"/>
    <s v="2017-12-05"/>
    <s v="2017-12-05"/>
    <n v="17.309999999999999"/>
    <s v="Bronze"/>
  </r>
  <r>
    <x v="16708"/>
    <x v="2"/>
    <s v="Puerto Rico"/>
    <n v="1"/>
    <n v="11.54"/>
    <n v="11.54"/>
    <n v="4.88"/>
    <n v="0"/>
    <n v="-2"/>
    <n v="0"/>
    <n v="1.83"/>
    <n v="0"/>
    <n v="0"/>
    <s v="2017-12-05"/>
    <s v="2017-12-05"/>
    <n v="17.309999999999999"/>
    <s v="Bronze"/>
  </r>
  <r>
    <x v="16709"/>
    <x v="2"/>
    <s v="EE. UU."/>
    <n v="1"/>
    <n v="11.54"/>
    <n v="11.54"/>
    <n v="3.15"/>
    <n v="0"/>
    <n v="-1"/>
    <n v="0"/>
    <n v="1.83"/>
    <n v="0"/>
    <n v="0"/>
    <s v="2017-12-05"/>
    <s v="2017-12-05"/>
    <n v="17.309999999999999"/>
    <s v="Bronze"/>
  </r>
  <r>
    <x v="16710"/>
    <x v="2"/>
    <s v="Puerto Rico"/>
    <n v="1"/>
    <n v="11.54"/>
    <n v="11.54"/>
    <n v="-3.22"/>
    <n v="0"/>
    <n v="0"/>
    <n v="0"/>
    <n v="1.83"/>
    <n v="0"/>
    <n v="0"/>
    <s v="2017-12-05"/>
    <s v="2017-12-05"/>
    <n v="17.309999999999999"/>
    <s v="Bronze"/>
  </r>
  <r>
    <x v="16711"/>
    <x v="2"/>
    <s v="EE. UU."/>
    <n v="1"/>
    <n v="11.54"/>
    <n v="11.54"/>
    <n v="0.69"/>
    <n v="1"/>
    <n v="1"/>
    <n v="1"/>
    <n v="3"/>
    <n v="0"/>
    <n v="0"/>
    <s v="2017-12-05"/>
    <s v="2017-12-05"/>
    <n v="17.309999999999999"/>
    <s v="Bronze"/>
  </r>
  <r>
    <x v="16712"/>
    <x v="2"/>
    <s v="Puerto Rico"/>
    <n v="1"/>
    <n v="11.54"/>
    <n v="11.54"/>
    <n v="3.29"/>
    <n v="0"/>
    <n v="0"/>
    <n v="0"/>
    <n v="1.83"/>
    <n v="0"/>
    <n v="0"/>
    <s v="2017-12-05"/>
    <s v="2017-12-05"/>
    <n v="17.309999999999999"/>
    <s v="Bronze"/>
  </r>
  <r>
    <x v="16713"/>
    <x v="2"/>
    <s v="EE. UU."/>
    <n v="1"/>
    <n v="11.54"/>
    <n v="11.54"/>
    <n v="-0.97"/>
    <n v="0"/>
    <n v="-2"/>
    <n v="0"/>
    <n v="1.83"/>
    <n v="0"/>
    <n v="0"/>
    <s v="2017-12-05"/>
    <s v="2017-12-05"/>
    <n v="17.309999999999999"/>
    <s v="Bronze"/>
  </r>
  <r>
    <x v="16714"/>
    <x v="0"/>
    <s v="EE. UU."/>
    <n v="1"/>
    <n v="11.54"/>
    <n v="11.54"/>
    <n v="-0.79"/>
    <n v="0"/>
    <n v="-1"/>
    <n v="0"/>
    <n v="1.83"/>
    <n v="0"/>
    <n v="0"/>
    <s v="2017-12-05"/>
    <s v="2017-12-05"/>
    <n v="17.309999999999999"/>
    <s v="Bronze"/>
  </r>
  <r>
    <x v="16715"/>
    <x v="0"/>
    <s v="Puerto Rico"/>
    <n v="1"/>
    <n v="11.54"/>
    <n v="11.54"/>
    <n v="5.54"/>
    <n v="0"/>
    <n v="0"/>
    <n v="1"/>
    <n v="5"/>
    <n v="0"/>
    <n v="0"/>
    <s v="2017-12-05"/>
    <s v="2017-12-05"/>
    <n v="17.309999999999999"/>
    <s v="Bronze"/>
  </r>
  <r>
    <x v="16716"/>
    <x v="2"/>
    <s v="EE. UU."/>
    <n v="1"/>
    <n v="11.54"/>
    <n v="11.54"/>
    <n v="3.31"/>
    <n v="1"/>
    <n v="1"/>
    <n v="1"/>
    <n v="3"/>
    <n v="0"/>
    <n v="0"/>
    <s v="2017-12-05"/>
    <s v="2017-12-05"/>
    <n v="17.309999999999999"/>
    <s v="Bronze"/>
  </r>
  <r>
    <x v="16717"/>
    <x v="0"/>
    <s v="Puerto Rico"/>
    <n v="1"/>
    <n v="11.54"/>
    <n v="11.54"/>
    <n v="5.54"/>
    <n v="1"/>
    <n v="2"/>
    <n v="1"/>
    <n v="3"/>
    <n v="0"/>
    <n v="0"/>
    <s v="2017-12-05"/>
    <s v="2017-12-05"/>
    <n v="17.309999999999999"/>
    <s v="Bronze"/>
  </r>
  <r>
    <x v="16718"/>
    <x v="0"/>
    <s v="EE. UU."/>
    <n v="1"/>
    <n v="11.54"/>
    <n v="11.54"/>
    <n v="2.93"/>
    <n v="0"/>
    <n v="-2"/>
    <n v="0"/>
    <n v="1.83"/>
    <n v="0"/>
    <n v="0"/>
    <s v="2017-12-05"/>
    <s v="2017-12-05"/>
    <n v="17.309999999999999"/>
    <s v="Bronze"/>
  </r>
  <r>
    <x v="16719"/>
    <x v="0"/>
    <s v="Puerto Rico"/>
    <n v="1"/>
    <n v="11.54"/>
    <n v="11.54"/>
    <n v="0.92"/>
    <n v="0"/>
    <n v="-1"/>
    <n v="0"/>
    <n v="1.83"/>
    <n v="0"/>
    <n v="0"/>
    <s v="2017-12-05"/>
    <s v="2017-12-05"/>
    <n v="17.309999999999999"/>
    <s v="Bronze"/>
  </r>
  <r>
    <x v="16720"/>
    <x v="0"/>
    <s v="EE. UU."/>
    <n v="1"/>
    <n v="11.54"/>
    <n v="11.54"/>
    <n v="1.8"/>
    <n v="0"/>
    <n v="0"/>
    <n v="0"/>
    <n v="1.83"/>
    <n v="0"/>
    <n v="0"/>
    <s v="2017-12-05"/>
    <s v="2017-12-05"/>
    <n v="17.309999999999999"/>
    <s v="Bronze"/>
  </r>
  <r>
    <x v="16721"/>
    <x v="0"/>
    <s v="EE. UU."/>
    <n v="1"/>
    <n v="11.54"/>
    <n v="11.54"/>
    <n v="3"/>
    <n v="1"/>
    <n v="1"/>
    <n v="0"/>
    <n v="1.83"/>
    <n v="0"/>
    <n v="0"/>
    <s v="2017-12-05"/>
    <s v="2017-12-05"/>
    <n v="17.309999999999999"/>
    <s v="Bronze"/>
  </r>
  <r>
    <x v="16722"/>
    <x v="0"/>
    <s v="Puerto Rico"/>
    <n v="1"/>
    <n v="11.54"/>
    <n v="11.54"/>
    <n v="2.81"/>
    <n v="1"/>
    <n v="2"/>
    <n v="1"/>
    <n v="2"/>
    <n v="1"/>
    <n v="0"/>
    <s v="2017-12-05"/>
    <s v="2017-12-05"/>
    <n v="17.309999999999999"/>
    <s v="Bronze"/>
  </r>
  <r>
    <x v="16723"/>
    <x v="0"/>
    <s v="EE. UU."/>
    <n v="1"/>
    <n v="11.54"/>
    <n v="11.54"/>
    <n v="4.8099999999999996"/>
    <n v="0"/>
    <n v="-2"/>
    <n v="0"/>
    <n v="1.83"/>
    <n v="0"/>
    <n v="0"/>
    <s v="2017-12-05"/>
    <s v="2017-12-05"/>
    <n v="17.309999999999999"/>
    <s v="Bronze"/>
  </r>
  <r>
    <x v="16724"/>
    <x v="0"/>
    <s v="EE. UU."/>
    <n v="1"/>
    <n v="11.54"/>
    <n v="11.54"/>
    <n v="1.51"/>
    <n v="0"/>
    <n v="-1"/>
    <n v="0"/>
    <n v="1.83"/>
    <n v="0"/>
    <n v="0"/>
    <s v="2017-12-05"/>
    <s v="2017-12-05"/>
    <n v="17.309999999999999"/>
    <s v="Bronze"/>
  </r>
  <r>
    <x v="16725"/>
    <x v="2"/>
    <s v="Puerto Rico"/>
    <n v="1"/>
    <n v="11.54"/>
    <n v="11.54"/>
    <n v="-1.78"/>
    <n v="1"/>
    <n v="2"/>
    <n v="1"/>
    <n v="4"/>
    <n v="0"/>
    <n v="0"/>
    <s v="2017-12-05"/>
    <s v="2017-12-05"/>
    <n v="17.309999999999999"/>
    <s v="Bronze"/>
  </r>
  <r>
    <x v="16726"/>
    <x v="2"/>
    <s v="EE. UU."/>
    <n v="1"/>
    <n v="11.54"/>
    <n v="11.54"/>
    <n v="1.17"/>
    <n v="1"/>
    <n v="1"/>
    <n v="0"/>
    <n v="1.83"/>
    <n v="0"/>
    <n v="0"/>
    <s v="2017-12-05"/>
    <s v="2017-12-05"/>
    <n v="17.309999999999999"/>
    <s v="Bronze"/>
  </r>
  <r>
    <x v="16727"/>
    <x v="2"/>
    <s v="EE. UU."/>
    <n v="1"/>
    <n v="11.54"/>
    <n v="11.54"/>
    <n v="1.19"/>
    <n v="1"/>
    <n v="1"/>
    <n v="1"/>
    <n v="3"/>
    <n v="0"/>
    <n v="0"/>
    <s v="2017-12-05"/>
    <s v="2017-12-05"/>
    <n v="17.309999999999999"/>
    <s v="Bronze"/>
  </r>
  <r>
    <x v="16728"/>
    <x v="2"/>
    <s v="EE. UU."/>
    <n v="1"/>
    <n v="11.54"/>
    <n v="11.54"/>
    <n v="-2.68"/>
    <n v="0"/>
    <n v="-2"/>
    <n v="0"/>
    <n v="1.83"/>
    <n v="0"/>
    <n v="0"/>
    <s v="2017-12-05"/>
    <s v="2017-12-05"/>
    <n v="17.309999999999999"/>
    <s v="Bronze"/>
  </r>
  <r>
    <x v="16729"/>
    <x v="0"/>
    <s v="EE. UU."/>
    <n v="1"/>
    <n v="11.54"/>
    <n v="11.54"/>
    <n v="0.27"/>
    <n v="1"/>
    <n v="1"/>
    <n v="1"/>
    <n v="3"/>
    <n v="0"/>
    <n v="0"/>
    <s v="2017-12-05"/>
    <s v="2017-12-05"/>
    <n v="17.309999999999999"/>
    <s v="Bronze"/>
  </r>
  <r>
    <x v="16730"/>
    <x v="2"/>
    <s v="Puerto Rico"/>
    <n v="1"/>
    <n v="11.54"/>
    <n v="11.54"/>
    <n v="0.68"/>
    <n v="1"/>
    <n v="1"/>
    <n v="0"/>
    <n v="1.83"/>
    <n v="0"/>
    <n v="0"/>
    <s v="2017-12-05"/>
    <s v="2017-12-05"/>
    <n v="17.309999999999999"/>
    <s v="Bronze"/>
  </r>
  <r>
    <x v="16731"/>
    <x v="0"/>
    <s v="EE. UU."/>
    <n v="1"/>
    <n v="11.54"/>
    <n v="11.54"/>
    <n v="0.11"/>
    <n v="1"/>
    <n v="1"/>
    <n v="0"/>
    <n v="1.83"/>
    <n v="0"/>
    <n v="0"/>
    <s v="2017-12-05"/>
    <s v="2017-12-05"/>
    <n v="17.309999999999999"/>
    <s v="Bronze"/>
  </r>
  <r>
    <x v="16732"/>
    <x v="2"/>
    <s v="EE. UU."/>
    <n v="1"/>
    <n v="11.54"/>
    <n v="11.54"/>
    <n v="5.04"/>
    <n v="1"/>
    <n v="1"/>
    <n v="0"/>
    <n v="1.83"/>
    <n v="0"/>
    <n v="0"/>
    <s v="2017-12-05"/>
    <s v="2017-12-05"/>
    <n v="17.309999999999999"/>
    <s v="Bronze"/>
  </r>
  <r>
    <x v="16733"/>
    <x v="0"/>
    <s v="EE. UU."/>
    <n v="1"/>
    <n v="11.54"/>
    <n v="11.54"/>
    <n v="5.2"/>
    <n v="1"/>
    <n v="1"/>
    <n v="1"/>
    <n v="1"/>
    <n v="1"/>
    <n v="0"/>
    <s v="2017-12-05"/>
    <s v="2017-12-05"/>
    <n v="17.309999999999999"/>
    <s v="Bronze"/>
  </r>
  <r>
    <x v="16734"/>
    <x v="0"/>
    <s v="Puerto Rico"/>
    <n v="1"/>
    <n v="11.54"/>
    <n v="11.54"/>
    <n v="2.17"/>
    <n v="1"/>
    <n v="1"/>
    <n v="0"/>
    <n v="1.83"/>
    <n v="0"/>
    <n v="0"/>
    <s v="2017-12-05"/>
    <s v="2017-12-05"/>
    <n v="17.309999999999999"/>
    <s v="Bronze"/>
  </r>
  <r>
    <x v="16735"/>
    <x v="2"/>
    <s v="EE. UU."/>
    <n v="1"/>
    <n v="11.54"/>
    <n v="11.54"/>
    <n v="1.3"/>
    <n v="1"/>
    <n v="1"/>
    <n v="1"/>
    <n v="3"/>
    <n v="0"/>
    <n v="0"/>
    <s v="2017-12-05"/>
    <s v="2017-12-05"/>
    <n v="17.309999999999999"/>
    <s v="Bronze"/>
  </r>
  <r>
    <x v="16736"/>
    <x v="2"/>
    <s v="Puerto Rico"/>
    <n v="1"/>
    <n v="11.54"/>
    <n v="11.54"/>
    <n v="1.08"/>
    <n v="1"/>
    <n v="1"/>
    <n v="0"/>
    <n v="1.83"/>
    <n v="0"/>
    <n v="0"/>
    <s v="2017-12-05"/>
    <s v="2017-12-05"/>
    <n v="17.309999999999999"/>
    <s v="Bronze"/>
  </r>
  <r>
    <x v="16737"/>
    <x v="2"/>
    <s v="EE. UU."/>
    <n v="1"/>
    <n v="11.54"/>
    <n v="11.54"/>
    <n v="4.1500000000000004"/>
    <n v="1"/>
    <n v="1"/>
    <n v="0"/>
    <n v="1.83"/>
    <n v="0"/>
    <n v="0"/>
    <s v="2017-12-05"/>
    <s v="2017-12-05"/>
    <n v="17.309999999999999"/>
    <s v="Bronze"/>
  </r>
  <r>
    <x v="16738"/>
    <x v="1"/>
    <s v="Puerto Rico"/>
    <n v="1"/>
    <n v="11.54"/>
    <n v="11.54"/>
    <n v="4.7300000000000004"/>
    <n v="0"/>
    <n v="0"/>
    <n v="0"/>
    <n v="1.83"/>
    <n v="0"/>
    <n v="0"/>
    <s v="2017-12-05"/>
    <s v="2017-12-05"/>
    <n v="17.309999999999999"/>
    <s v="Bronze"/>
  </r>
  <r>
    <x v="16739"/>
    <x v="1"/>
    <s v="EE. UU."/>
    <n v="1"/>
    <n v="11.54"/>
    <n v="11.54"/>
    <n v="4.41"/>
    <n v="1"/>
    <n v="1"/>
    <n v="1"/>
    <n v="1"/>
    <n v="1"/>
    <n v="0"/>
    <s v="2017-12-05"/>
    <s v="2017-12-05"/>
    <n v="17.309999999999999"/>
    <s v="Bronze"/>
  </r>
  <r>
    <x v="16740"/>
    <x v="0"/>
    <s v="Puerto Rico"/>
    <n v="1"/>
    <n v="11.54"/>
    <n v="11.54"/>
    <n v="4.46"/>
    <n v="1"/>
    <n v="2"/>
    <n v="0"/>
    <n v="1.83"/>
    <n v="0"/>
    <n v="0"/>
    <s v="2017-12-05"/>
    <s v="2017-12-05"/>
    <n v="17.309999999999999"/>
    <s v="Bronze"/>
  </r>
  <r>
    <x v="16741"/>
    <x v="0"/>
    <s v="EE. UU."/>
    <n v="1"/>
    <n v="11.54"/>
    <n v="11.54"/>
    <n v="4.6100000000000003"/>
    <n v="1"/>
    <n v="3"/>
    <n v="1"/>
    <n v="4"/>
    <n v="0"/>
    <n v="0"/>
    <s v="2017-12-05"/>
    <s v="2017-12-05"/>
    <n v="17.309999999999999"/>
    <s v="Bronze"/>
  </r>
  <r>
    <x v="16742"/>
    <x v="0"/>
    <s v="Puerto Rico"/>
    <n v="1"/>
    <n v="11.54"/>
    <n v="11.54"/>
    <n v="1.64"/>
    <n v="1"/>
    <n v="4"/>
    <n v="1"/>
    <n v="4"/>
    <n v="0"/>
    <n v="0"/>
    <s v="2017-12-05"/>
    <s v="2017-12-05"/>
    <n v="17.309999999999999"/>
    <s v="Bronze"/>
  </r>
  <r>
    <x v="16743"/>
    <x v="0"/>
    <s v="EE. UU."/>
    <n v="1"/>
    <n v="11.54"/>
    <n v="11.54"/>
    <n v="-1.78"/>
    <n v="0"/>
    <n v="0"/>
    <n v="0"/>
    <n v="1.83"/>
    <n v="0"/>
    <n v="0"/>
    <s v="2017-12-05"/>
    <s v="2017-12-05"/>
    <n v="17.309999999999999"/>
    <s v="Bronze"/>
  </r>
  <r>
    <x v="16744"/>
    <x v="0"/>
    <s v="EE. UU."/>
    <n v="1"/>
    <n v="11.54"/>
    <n v="11.54"/>
    <n v="-2.34"/>
    <n v="1"/>
    <n v="1"/>
    <n v="0"/>
    <n v="1.83"/>
    <n v="0"/>
    <n v="0"/>
    <s v="2017-12-05"/>
    <s v="2017-12-05"/>
    <n v="17.309999999999999"/>
    <s v="Bronze"/>
  </r>
  <r>
    <x v="16745"/>
    <x v="2"/>
    <s v="Puerto Rico"/>
    <n v="1"/>
    <n v="11.54"/>
    <n v="11.54"/>
    <n v="3.29"/>
    <n v="1"/>
    <n v="2"/>
    <n v="1"/>
    <n v="1"/>
    <n v="1"/>
    <n v="0"/>
    <s v="2017-12-05"/>
    <s v="2017-12-05"/>
    <n v="17.309999999999999"/>
    <s v="Bronze"/>
  </r>
  <r>
    <x v="16746"/>
    <x v="2"/>
    <s v="EE. UU."/>
    <n v="1"/>
    <n v="11.54"/>
    <n v="11.54"/>
    <n v="-8.32"/>
    <n v="1"/>
    <n v="3"/>
    <n v="1"/>
    <n v="3"/>
    <n v="0"/>
    <n v="0"/>
    <s v="2017-12-05"/>
    <s v="2017-12-05"/>
    <n v="17.309999999999999"/>
    <s v="Bronze"/>
  </r>
  <r>
    <x v="16747"/>
    <x v="1"/>
    <s v="EE. UU."/>
    <n v="1"/>
    <n v="11.54"/>
    <n v="11.54"/>
    <n v="-17.45"/>
    <n v="1"/>
    <n v="2"/>
    <n v="1"/>
    <n v="3"/>
    <n v="0"/>
    <n v="0"/>
    <s v="2017-12-05"/>
    <s v="2017-12-05"/>
    <n v="17.309999999999999"/>
    <s v="Bronze"/>
  </r>
  <r>
    <x v="16748"/>
    <x v="0"/>
    <s v="Puerto Rico"/>
    <n v="1"/>
    <n v="11.54"/>
    <n v="11.54"/>
    <n v="2.41"/>
    <n v="0"/>
    <n v="0"/>
    <n v="0"/>
    <n v="1.83"/>
    <n v="0"/>
    <n v="0"/>
    <s v="2017-12-06"/>
    <s v="2017-12-06"/>
    <n v="17.309999999999999"/>
    <s v="Bronze"/>
  </r>
  <r>
    <x v="16749"/>
    <x v="0"/>
    <s v="EE. UU."/>
    <n v="1"/>
    <n v="11.54"/>
    <n v="11.54"/>
    <n v="3.21"/>
    <n v="1"/>
    <n v="1"/>
    <n v="1"/>
    <n v="4"/>
    <n v="0"/>
    <n v="0"/>
    <s v="2017-12-06"/>
    <s v="2017-12-06"/>
    <n v="17.309999999999999"/>
    <s v="Bronze"/>
  </r>
  <r>
    <x v="16750"/>
    <x v="0"/>
    <s v="Puerto Rico"/>
    <n v="1"/>
    <n v="11.54"/>
    <n v="11.54"/>
    <n v="2.8"/>
    <n v="1"/>
    <n v="2"/>
    <n v="1"/>
    <n v="3"/>
    <n v="0"/>
    <n v="0"/>
    <s v="2017-12-06"/>
    <s v="2017-12-06"/>
    <n v="17.309999999999999"/>
    <s v="Bronze"/>
  </r>
  <r>
    <x v="16751"/>
    <x v="2"/>
    <s v="EE. UU."/>
    <n v="1"/>
    <n v="11.54"/>
    <n v="11.54"/>
    <n v="2.4900000000000002"/>
    <n v="1"/>
    <n v="3"/>
    <n v="0"/>
    <n v="1.83"/>
    <n v="0"/>
    <n v="0"/>
    <s v="2017-12-06"/>
    <s v="2017-12-06"/>
    <n v="17.309999999999999"/>
    <s v="Bronze"/>
  </r>
  <r>
    <x v="16752"/>
    <x v="2"/>
    <s v="Puerto Rico"/>
    <n v="1"/>
    <n v="11.54"/>
    <n v="11.54"/>
    <n v="5.14"/>
    <n v="1"/>
    <n v="1"/>
    <n v="0"/>
    <n v="1.83"/>
    <n v="0"/>
    <n v="0"/>
    <s v="2017-12-06"/>
    <s v="2017-12-06"/>
    <n v="17.309999999999999"/>
    <s v="Bronze"/>
  </r>
  <r>
    <x v="16753"/>
    <x v="0"/>
    <s v="EE. UU."/>
    <n v="1"/>
    <n v="11.54"/>
    <n v="11.54"/>
    <n v="-2.02"/>
    <n v="0"/>
    <n v="0"/>
    <n v="0"/>
    <n v="1.83"/>
    <n v="0"/>
    <n v="0"/>
    <s v="2017-12-06"/>
    <s v="2017-12-06"/>
    <n v="17.309999999999999"/>
    <s v="Bronze"/>
  </r>
  <r>
    <x v="16754"/>
    <x v="0"/>
    <s v="EE. UU."/>
    <n v="1"/>
    <n v="11.54"/>
    <n v="11.54"/>
    <n v="-0.33"/>
    <n v="1"/>
    <n v="1"/>
    <n v="1"/>
    <n v="4"/>
    <n v="0"/>
    <n v="0"/>
    <s v="2017-12-06"/>
    <s v="2017-12-06"/>
    <n v="17.309999999999999"/>
    <s v="Bronze"/>
  </r>
  <r>
    <x v="16755"/>
    <x v="2"/>
    <s v="Puerto Rico"/>
    <n v="1"/>
    <n v="11.54"/>
    <n v="11.54"/>
    <n v="0.69"/>
    <n v="1"/>
    <n v="2"/>
    <n v="0"/>
    <n v="1.83"/>
    <n v="0"/>
    <n v="0"/>
    <s v="2017-12-06"/>
    <s v="2017-12-06"/>
    <n v="17.309999999999999"/>
    <s v="Bronze"/>
  </r>
  <r>
    <x v="16756"/>
    <x v="0"/>
    <s v="EE. UU."/>
    <n v="1"/>
    <n v="11.54"/>
    <n v="11.54"/>
    <n v="1.18"/>
    <n v="1"/>
    <n v="3"/>
    <n v="1"/>
    <n v="3"/>
    <n v="0"/>
    <n v="0"/>
    <s v="2017-12-06"/>
    <s v="2017-12-06"/>
    <n v="17.309999999999999"/>
    <s v="Bronze"/>
  </r>
  <r>
    <x v="16757"/>
    <x v="0"/>
    <s v="EE. UU."/>
    <n v="1"/>
    <n v="11.54"/>
    <n v="11.54"/>
    <n v="-7.35"/>
    <n v="0"/>
    <n v="0"/>
    <n v="0"/>
    <n v="1.83"/>
    <n v="0"/>
    <n v="0"/>
    <s v="2017-12-06"/>
    <s v="2017-12-06"/>
    <n v="17.309999999999999"/>
    <s v="Bronze"/>
  </r>
  <r>
    <x v="16758"/>
    <x v="0"/>
    <s v="Puerto Rico"/>
    <n v="1"/>
    <n v="11.54"/>
    <n v="11.54"/>
    <n v="1.21"/>
    <n v="0"/>
    <n v="0"/>
    <n v="0"/>
    <n v="1.83"/>
    <n v="0"/>
    <n v="0"/>
    <s v="2017-12-06"/>
    <s v="2017-12-06"/>
    <n v="17.309999999999999"/>
    <s v="Bronze"/>
  </r>
  <r>
    <x v="16759"/>
    <x v="0"/>
    <s v="EE. UU."/>
    <n v="1"/>
    <n v="11.54"/>
    <n v="11.54"/>
    <n v="1.1100000000000001"/>
    <n v="1"/>
    <n v="1"/>
    <n v="1"/>
    <n v="3"/>
    <n v="0"/>
    <n v="0"/>
    <s v="2017-12-06"/>
    <s v="2017-12-06"/>
    <n v="17.309999999999999"/>
    <s v="Bronze"/>
  </r>
  <r>
    <x v="16760"/>
    <x v="0"/>
    <s v="EE. UU."/>
    <n v="1"/>
    <n v="11.54"/>
    <n v="11.54"/>
    <n v="2.14"/>
    <n v="1"/>
    <n v="1"/>
    <n v="1"/>
    <n v="2"/>
    <n v="0"/>
    <n v="0"/>
    <s v="2017-12-06"/>
    <s v="2017-12-06"/>
    <n v="17.309999999999999"/>
    <s v="Bronze"/>
  </r>
  <r>
    <x v="16761"/>
    <x v="0"/>
    <s v="Puerto Rico"/>
    <n v="1"/>
    <n v="11.54"/>
    <n v="11.54"/>
    <n v="0.89"/>
    <n v="1"/>
    <n v="1"/>
    <n v="1"/>
    <n v="1"/>
    <n v="1"/>
    <n v="0"/>
    <s v="2017-12-06"/>
    <s v="2017-12-06"/>
    <n v="17.309999999999999"/>
    <s v="Bronze"/>
  </r>
  <r>
    <x v="16762"/>
    <x v="0"/>
    <s v="EE. UU."/>
    <n v="1"/>
    <n v="11.54"/>
    <n v="11.54"/>
    <n v="-4.93"/>
    <n v="1"/>
    <n v="2"/>
    <n v="0"/>
    <n v="1.83"/>
    <n v="0"/>
    <n v="0"/>
    <s v="2017-12-06"/>
    <s v="2017-12-06"/>
    <n v="17.309999999999999"/>
    <s v="Bronze"/>
  </r>
  <r>
    <x v="16763"/>
    <x v="0"/>
    <s v="Puerto Rico"/>
    <n v="1"/>
    <n v="11.54"/>
    <n v="11.54"/>
    <n v="3.68"/>
    <n v="0"/>
    <n v="-2"/>
    <n v="0"/>
    <n v="1.83"/>
    <n v="0"/>
    <n v="0"/>
    <s v="2017-12-06"/>
    <s v="2017-12-06"/>
    <n v="17.309999999999999"/>
    <s v="Bronze"/>
  </r>
  <r>
    <x v="16764"/>
    <x v="0"/>
    <s v="EE. UU."/>
    <n v="1"/>
    <n v="11.54"/>
    <n v="11.54"/>
    <n v="3.11"/>
    <n v="1"/>
    <n v="1"/>
    <n v="0"/>
    <n v="1.83"/>
    <n v="0"/>
    <n v="0"/>
    <s v="2017-12-06"/>
    <s v="2017-12-06"/>
    <n v="17.309999999999999"/>
    <s v="Bronze"/>
  </r>
  <r>
    <x v="16765"/>
    <x v="2"/>
    <s v="EE. UU."/>
    <n v="1"/>
    <n v="11.54"/>
    <n v="11.54"/>
    <n v="2.84"/>
    <n v="1"/>
    <n v="2"/>
    <n v="1"/>
    <n v="2"/>
    <n v="0"/>
    <n v="0"/>
    <s v="2017-12-06"/>
    <s v="2017-12-06"/>
    <n v="17.309999999999999"/>
    <s v="Bronze"/>
  </r>
  <r>
    <x v="16766"/>
    <x v="2"/>
    <s v="Puerto Rico"/>
    <n v="1"/>
    <n v="11.54"/>
    <n v="11.54"/>
    <n v="5.15"/>
    <n v="1"/>
    <n v="1"/>
    <n v="1"/>
    <n v="4"/>
    <n v="0"/>
    <n v="0"/>
    <s v="2017-12-06"/>
    <s v="2017-12-06"/>
    <n v="17.309999999999999"/>
    <s v="Bronze"/>
  </r>
  <r>
    <x v="16767"/>
    <x v="2"/>
    <s v="EE. UU."/>
    <n v="1"/>
    <n v="11.54"/>
    <n v="11.54"/>
    <n v="1.38"/>
    <n v="1"/>
    <n v="2"/>
    <n v="1"/>
    <n v="1"/>
    <n v="1"/>
    <n v="0"/>
    <s v="2017-12-06"/>
    <s v="2017-12-06"/>
    <n v="17.309999999999999"/>
    <s v="Bronze"/>
  </r>
  <r>
    <x v="16768"/>
    <x v="1"/>
    <s v="Puerto Rico"/>
    <n v="1"/>
    <n v="11.54"/>
    <n v="11.54"/>
    <n v="-8.9600000000000009"/>
    <n v="0"/>
    <n v="0"/>
    <n v="0"/>
    <n v="1.83"/>
    <n v="0"/>
    <n v="0"/>
    <s v="2017-12-06"/>
    <s v="2017-12-06"/>
    <n v="17.309999999999999"/>
    <s v="Bronze"/>
  </r>
  <r>
    <x v="16769"/>
    <x v="1"/>
    <s v="EE. UU."/>
    <n v="1"/>
    <n v="11.54"/>
    <n v="11.54"/>
    <n v="1.1299999999999999"/>
    <n v="1"/>
    <n v="1"/>
    <n v="1"/>
    <n v="3"/>
    <n v="0"/>
    <n v="0"/>
    <s v="2017-12-06"/>
    <s v="2017-12-06"/>
    <n v="17.309999999999999"/>
    <s v="Bronze"/>
  </r>
  <r>
    <x v="16770"/>
    <x v="0"/>
    <s v="Puerto Rico"/>
    <n v="1"/>
    <n v="11.54"/>
    <n v="11.54"/>
    <n v="2.86"/>
    <n v="1"/>
    <n v="2"/>
    <n v="1"/>
    <n v="3"/>
    <n v="0"/>
    <n v="0"/>
    <s v="2017-12-06"/>
    <s v="2017-12-06"/>
    <n v="17.309999999999999"/>
    <s v="Bronze"/>
  </r>
  <r>
    <x v="16771"/>
    <x v="1"/>
    <s v="EE. UU."/>
    <n v="1"/>
    <n v="11.54"/>
    <n v="11.54"/>
    <n v="3.92"/>
    <n v="1"/>
    <n v="1"/>
    <n v="1"/>
    <n v="3"/>
    <n v="0"/>
    <n v="0"/>
    <s v="2017-12-06"/>
    <s v="2017-12-06"/>
    <n v="17.309999999999999"/>
    <s v="Bronze"/>
  </r>
  <r>
    <x v="16772"/>
    <x v="1"/>
    <s v="Puerto Rico"/>
    <n v="1"/>
    <n v="11.54"/>
    <n v="11.54"/>
    <n v="3.25"/>
    <n v="1"/>
    <n v="2"/>
    <n v="1"/>
    <n v="4"/>
    <n v="0"/>
    <n v="0"/>
    <s v="2017-12-06"/>
    <s v="2017-12-06"/>
    <n v="17.309999999999999"/>
    <s v="Bronze"/>
  </r>
  <r>
    <x v="16773"/>
    <x v="1"/>
    <s v="EE. UU."/>
    <n v="1"/>
    <n v="11.54"/>
    <n v="11.54"/>
    <n v="2.86"/>
    <n v="1"/>
    <n v="1"/>
    <n v="1"/>
    <n v="3"/>
    <n v="0"/>
    <n v="0"/>
    <s v="2017-12-06"/>
    <s v="2017-12-06"/>
    <n v="17.309999999999999"/>
    <s v="Bronze"/>
  </r>
  <r>
    <x v="16774"/>
    <x v="1"/>
    <s v="EE. UU."/>
    <n v="1"/>
    <n v="11.54"/>
    <n v="11.54"/>
    <n v="4.07"/>
    <n v="1"/>
    <n v="1"/>
    <n v="1"/>
    <n v="2"/>
    <n v="0"/>
    <n v="0"/>
    <s v="2017-12-06"/>
    <s v="2017-12-06"/>
    <n v="17.309999999999999"/>
    <s v="Bronze"/>
  </r>
  <r>
    <x v="16775"/>
    <x v="1"/>
    <s v="Puerto Rico"/>
    <n v="1"/>
    <n v="11.54"/>
    <n v="11.54"/>
    <n v="1.82"/>
    <n v="1"/>
    <n v="2"/>
    <n v="1"/>
    <n v="3"/>
    <n v="0"/>
    <n v="0"/>
    <s v="2017-12-06"/>
    <s v="2017-12-06"/>
    <n v="17.309999999999999"/>
    <s v="Bronze"/>
  </r>
  <r>
    <x v="16776"/>
    <x v="2"/>
    <s v="EE. UU."/>
    <n v="1"/>
    <n v="11.54"/>
    <n v="11.54"/>
    <n v="3.15"/>
    <n v="1"/>
    <n v="3"/>
    <n v="1"/>
    <n v="4"/>
    <n v="0"/>
    <n v="0"/>
    <s v="2017-12-06"/>
    <s v="2017-12-06"/>
    <n v="17.309999999999999"/>
    <s v="Bronze"/>
  </r>
  <r>
    <x v="16777"/>
    <x v="2"/>
    <s v="Puerto Rico"/>
    <n v="1"/>
    <n v="11.54"/>
    <n v="11.54"/>
    <n v="3.43"/>
    <n v="1"/>
    <n v="4"/>
    <n v="0"/>
    <n v="1.83"/>
    <n v="0"/>
    <n v="0"/>
    <s v="2017-12-06"/>
    <s v="2017-12-06"/>
    <n v="17.309999999999999"/>
    <s v="Bronze"/>
  </r>
  <r>
    <x v="16778"/>
    <x v="0"/>
    <s v="Puerto Rico"/>
    <n v="1"/>
    <n v="11.54"/>
    <n v="11.54"/>
    <n v="-6.36"/>
    <n v="0"/>
    <n v="0"/>
    <n v="0"/>
    <n v="1.83"/>
    <n v="0"/>
    <n v="0"/>
    <s v="2017-12-06"/>
    <s v="2017-12-06"/>
    <n v="17.309999999999999"/>
    <s v="Bronze"/>
  </r>
  <r>
    <x v="16779"/>
    <x v="0"/>
    <s v="EE. UU."/>
    <n v="1"/>
    <n v="11.54"/>
    <n v="11.54"/>
    <n v="1.66"/>
    <n v="1"/>
    <n v="1"/>
    <n v="1"/>
    <n v="3"/>
    <n v="0"/>
    <n v="0"/>
    <s v="2017-12-06"/>
    <s v="2017-12-06"/>
    <n v="17.309999999999999"/>
    <s v="Bronze"/>
  </r>
  <r>
    <x v="16780"/>
    <x v="0"/>
    <s v="Puerto Rico"/>
    <n v="1"/>
    <n v="11.54"/>
    <n v="11.54"/>
    <n v="1.04"/>
    <n v="0"/>
    <n v="0"/>
    <n v="1"/>
    <n v="4"/>
    <n v="0"/>
    <n v="0"/>
    <s v="2017-12-06"/>
    <s v="2017-12-06"/>
    <n v="17.309999999999999"/>
    <s v="Bronze"/>
  </r>
  <r>
    <x v="16781"/>
    <x v="0"/>
    <s v="EE. UU."/>
    <n v="1"/>
    <n v="11.54"/>
    <n v="11.54"/>
    <n v="3.81"/>
    <n v="1"/>
    <n v="1"/>
    <n v="1"/>
    <n v="3"/>
    <n v="0"/>
    <n v="0"/>
    <s v="2017-12-06"/>
    <s v="2017-12-06"/>
    <n v="17.309999999999999"/>
    <s v="Bronze"/>
  </r>
  <r>
    <x v="16782"/>
    <x v="0"/>
    <s v="EE. UU."/>
    <n v="1"/>
    <n v="11.54"/>
    <n v="11.54"/>
    <n v="-0.92"/>
    <n v="1"/>
    <n v="2"/>
    <n v="1"/>
    <n v="4"/>
    <n v="0"/>
    <n v="0"/>
    <s v="2017-12-06"/>
    <s v="2017-12-06"/>
    <n v="17.309999999999999"/>
    <s v="Bronze"/>
  </r>
  <r>
    <x v="16783"/>
    <x v="0"/>
    <s v="Puerto Rico"/>
    <n v="1"/>
    <n v="11.54"/>
    <n v="11.54"/>
    <n v="5.34"/>
    <n v="0"/>
    <n v="-2"/>
    <n v="0"/>
    <n v="1.83"/>
    <n v="0"/>
    <n v="0"/>
    <s v="2017-12-06"/>
    <s v="2017-12-06"/>
    <n v="17.309999999999999"/>
    <s v="Bronze"/>
  </r>
  <r>
    <x v="16784"/>
    <x v="2"/>
    <s v="EE. UU."/>
    <n v="1"/>
    <n v="11.54"/>
    <n v="11.54"/>
    <n v="3.18"/>
    <n v="1"/>
    <n v="1"/>
    <n v="1"/>
    <n v="1"/>
    <n v="1"/>
    <n v="0"/>
    <s v="2017-12-06"/>
    <s v="2017-12-06"/>
    <n v="17.309999999999999"/>
    <s v="Bronze"/>
  </r>
  <r>
    <x v="16785"/>
    <x v="2"/>
    <s v="Puerto Rico"/>
    <n v="1"/>
    <n v="11.54"/>
    <n v="11.54"/>
    <n v="5.21"/>
    <n v="0"/>
    <n v="0"/>
    <n v="1"/>
    <n v="4"/>
    <n v="0"/>
    <n v="0"/>
    <s v="2017-12-06"/>
    <s v="2017-12-06"/>
    <n v="17.309999999999999"/>
    <s v="Bronze"/>
  </r>
  <r>
    <x v="16786"/>
    <x v="2"/>
    <s v="EE. UU."/>
    <n v="1"/>
    <n v="11.54"/>
    <n v="11.54"/>
    <n v="4.03"/>
    <n v="1"/>
    <n v="1"/>
    <n v="1"/>
    <n v="4"/>
    <n v="0"/>
    <n v="0"/>
    <s v="2017-12-06"/>
    <s v="2017-12-06"/>
    <n v="17.309999999999999"/>
    <s v="Bronze"/>
  </r>
  <r>
    <x v="16787"/>
    <x v="0"/>
    <s v="Puerto Rico"/>
    <n v="1"/>
    <n v="11.54"/>
    <n v="11.54"/>
    <n v="3.96"/>
    <n v="1"/>
    <n v="2"/>
    <n v="0"/>
    <n v="1.83"/>
    <n v="0"/>
    <n v="0"/>
    <s v="2017-12-06"/>
    <s v="2017-12-06"/>
    <n v="17.309999999999999"/>
    <s v="Bronze"/>
  </r>
  <r>
    <x v="16788"/>
    <x v="2"/>
    <s v="EE. UU."/>
    <n v="1"/>
    <n v="11.54"/>
    <n v="11.54"/>
    <n v="5.26"/>
    <n v="0"/>
    <n v="-2"/>
    <n v="0"/>
    <n v="1.83"/>
    <n v="0"/>
    <n v="0"/>
    <s v="2017-12-06"/>
    <s v="2017-12-06"/>
    <n v="17.309999999999999"/>
    <s v="Bronze"/>
  </r>
  <r>
    <x v="16789"/>
    <x v="0"/>
    <s v="Puerto Rico"/>
    <n v="1"/>
    <n v="11.54"/>
    <n v="11.54"/>
    <n v="5.54"/>
    <n v="0"/>
    <n v="-1"/>
    <n v="0"/>
    <n v="1.83"/>
    <n v="0"/>
    <n v="0"/>
    <s v="2017-12-06"/>
    <s v="2017-12-06"/>
    <n v="17.309999999999999"/>
    <s v="Bronze"/>
  </r>
  <r>
    <x v="16790"/>
    <x v="1"/>
    <s v="EE. UU."/>
    <n v="1"/>
    <n v="11.54"/>
    <n v="11.54"/>
    <n v="3.14"/>
    <n v="0"/>
    <n v="0"/>
    <n v="1"/>
    <n v="3"/>
    <n v="0"/>
    <n v="0"/>
    <s v="2017-12-06"/>
    <s v="2017-12-06"/>
    <n v="17.309999999999999"/>
    <s v="Bronze"/>
  </r>
  <r>
    <x v="16791"/>
    <x v="1"/>
    <s v="EE. UU."/>
    <n v="1"/>
    <n v="11.54"/>
    <n v="11.54"/>
    <n v="1.2"/>
    <n v="1"/>
    <n v="3"/>
    <n v="1"/>
    <n v="4"/>
    <n v="0"/>
    <n v="0"/>
    <s v="2017-12-06"/>
    <s v="2017-12-06"/>
    <n v="17.309999999999999"/>
    <s v="Bronze"/>
  </r>
  <r>
    <x v="16792"/>
    <x v="1"/>
    <s v="Puerto Rico"/>
    <n v="1"/>
    <n v="11.54"/>
    <n v="11.54"/>
    <n v="1.89"/>
    <n v="1"/>
    <n v="4"/>
    <n v="1"/>
    <n v="3"/>
    <n v="0"/>
    <n v="0"/>
    <s v="2017-12-06"/>
    <s v="2017-12-06"/>
    <n v="17.309999999999999"/>
    <s v="Bronze"/>
  </r>
  <r>
    <x v="16793"/>
    <x v="0"/>
    <s v="EE. UU."/>
    <n v="1"/>
    <n v="11.54"/>
    <n v="11.54"/>
    <n v="0.96"/>
    <n v="0"/>
    <n v="0"/>
    <n v="0"/>
    <n v="1.83"/>
    <n v="0"/>
    <n v="0"/>
    <s v="2017-12-06"/>
    <s v="2017-12-06"/>
    <n v="17.309999999999999"/>
    <s v="Bronze"/>
  </r>
  <r>
    <x v="16794"/>
    <x v="2"/>
    <s v="EE. UU."/>
    <n v="1"/>
    <n v="11.54"/>
    <n v="11.54"/>
    <n v="4.2699999999999996"/>
    <n v="1"/>
    <n v="1"/>
    <n v="1"/>
    <n v="2"/>
    <n v="0"/>
    <n v="0"/>
    <s v="2017-12-06"/>
    <s v="2017-12-06"/>
    <n v="17.309999999999999"/>
    <s v="Bronze"/>
  </r>
  <r>
    <x v="16795"/>
    <x v="1"/>
    <s v="Puerto Rico"/>
    <n v="1"/>
    <n v="11.54"/>
    <n v="11.54"/>
    <n v="1.77"/>
    <n v="0"/>
    <n v="0"/>
    <n v="0"/>
    <n v="1.83"/>
    <n v="0"/>
    <n v="0"/>
    <s v="2017-12-06"/>
    <s v="2017-12-06"/>
    <n v="17.309999999999999"/>
    <s v="Bronze"/>
  </r>
  <r>
    <x v="16796"/>
    <x v="1"/>
    <s v="Puerto Rico"/>
    <n v="1"/>
    <n v="11.54"/>
    <n v="11.54"/>
    <n v="0.75"/>
    <n v="1"/>
    <n v="1"/>
    <n v="1"/>
    <n v="4"/>
    <n v="0"/>
    <n v="0"/>
    <s v="2017-12-06"/>
    <s v="2017-12-06"/>
    <n v="17.309999999999999"/>
    <s v="Bronze"/>
  </r>
  <r>
    <x v="16797"/>
    <x v="2"/>
    <s v="Puerto Rico"/>
    <n v="1"/>
    <n v="11.54"/>
    <n v="11.54"/>
    <n v="-0.39"/>
    <n v="1"/>
    <n v="2"/>
    <n v="1"/>
    <n v="3"/>
    <n v="0"/>
    <n v="0"/>
    <s v="2017-12-06"/>
    <s v="2017-12-06"/>
    <n v="17.309999999999999"/>
    <s v="Bronze"/>
  </r>
  <r>
    <x v="16798"/>
    <x v="1"/>
    <s v="EE. UU."/>
    <n v="1"/>
    <n v="11.54"/>
    <n v="11.54"/>
    <n v="4.99"/>
    <n v="0"/>
    <n v="-2"/>
    <n v="0"/>
    <n v="1.83"/>
    <n v="0"/>
    <n v="0"/>
    <s v="2017-12-06"/>
    <s v="2017-12-06"/>
    <n v="17.309999999999999"/>
    <s v="Bronze"/>
  </r>
  <r>
    <x v="16799"/>
    <x v="1"/>
    <s v="Puerto Rico"/>
    <n v="1"/>
    <n v="11.54"/>
    <n v="11.54"/>
    <n v="3.02"/>
    <n v="1"/>
    <n v="1"/>
    <n v="0"/>
    <n v="1.83"/>
    <n v="0"/>
    <n v="0"/>
    <s v="2017-12-06"/>
    <s v="2017-12-06"/>
    <n v="17.309999999999999"/>
    <s v="Bronze"/>
  </r>
  <r>
    <x v="16800"/>
    <x v="1"/>
    <s v="EE. UU."/>
    <n v="1"/>
    <n v="11.54"/>
    <n v="11.54"/>
    <n v="-1.96"/>
    <n v="1"/>
    <n v="1"/>
    <n v="0"/>
    <n v="1.83"/>
    <n v="0"/>
    <n v="0"/>
    <s v="2017-12-06"/>
    <s v="2017-12-06"/>
    <n v="17.309999999999999"/>
    <s v="Bronze"/>
  </r>
  <r>
    <x v="16801"/>
    <x v="0"/>
    <s v="EE. UU."/>
    <n v="1"/>
    <n v="11.54"/>
    <n v="11.54"/>
    <n v="-1.64"/>
    <n v="1"/>
    <n v="1"/>
    <n v="1"/>
    <n v="2"/>
    <n v="0"/>
    <n v="0"/>
    <s v="2017-12-06"/>
    <s v="2017-12-06"/>
    <n v="17.309999999999999"/>
    <s v="Bronze"/>
  </r>
  <r>
    <x v="16802"/>
    <x v="0"/>
    <s v="Puerto Rico"/>
    <n v="1"/>
    <n v="11.54"/>
    <n v="11.54"/>
    <n v="3.29"/>
    <n v="1"/>
    <n v="2"/>
    <n v="1"/>
    <n v="3"/>
    <n v="0"/>
    <n v="0"/>
    <s v="2017-12-06"/>
    <s v="2017-12-06"/>
    <n v="17.309999999999999"/>
    <s v="Bronze"/>
  </r>
  <r>
    <x v="16803"/>
    <x v="1"/>
    <s v="EE. UU."/>
    <n v="1"/>
    <n v="11.54"/>
    <n v="11.54"/>
    <n v="3.77"/>
    <n v="0"/>
    <n v="-2"/>
    <n v="0"/>
    <n v="1.83"/>
    <n v="0"/>
    <n v="0"/>
    <s v="2017-12-06"/>
    <s v="2017-12-06"/>
    <n v="17.309999999999999"/>
    <s v="Bronze"/>
  </r>
  <r>
    <x v="16804"/>
    <x v="1"/>
    <s v="Puerto Rico"/>
    <n v="1"/>
    <n v="11.54"/>
    <n v="11.54"/>
    <n v="0.45"/>
    <n v="0"/>
    <n v="-1"/>
    <n v="0"/>
    <n v="1.83"/>
    <n v="0"/>
    <n v="0"/>
    <s v="2017-12-06"/>
    <s v="2017-12-06"/>
    <n v="17.309999999999999"/>
    <s v="Bronze"/>
  </r>
  <r>
    <x v="16805"/>
    <x v="1"/>
    <s v="EE. UU."/>
    <n v="1"/>
    <n v="11.54"/>
    <n v="11.54"/>
    <n v="1.1299999999999999"/>
    <n v="0"/>
    <n v="0"/>
    <n v="0"/>
    <n v="1.83"/>
    <n v="0"/>
    <n v="0"/>
    <s v="2017-12-06"/>
    <s v="2017-12-06"/>
    <n v="17.309999999999999"/>
    <s v="Bronze"/>
  </r>
  <r>
    <x v="16806"/>
    <x v="1"/>
    <s v="EE. UU."/>
    <n v="1"/>
    <n v="11.54"/>
    <n v="11.54"/>
    <n v="5.71"/>
    <n v="0"/>
    <n v="1"/>
    <n v="1"/>
    <n v="1"/>
    <n v="1"/>
    <n v="0"/>
    <s v="2017-12-06"/>
    <s v="2017-12-06"/>
    <n v="17.309999999999999"/>
    <s v="Bronze"/>
  </r>
  <r>
    <x v="16807"/>
    <x v="0"/>
    <s v="EE. UU."/>
    <n v="1"/>
    <n v="11.54"/>
    <n v="11.54"/>
    <n v="5.31"/>
    <n v="1"/>
    <n v="1"/>
    <n v="0"/>
    <n v="1.83"/>
    <n v="0"/>
    <n v="0"/>
    <s v="2017-12-06"/>
    <s v="2017-12-06"/>
    <n v="17.309999999999999"/>
    <s v="Bronze"/>
  </r>
  <r>
    <x v="16808"/>
    <x v="1"/>
    <s v="EE. UU."/>
    <n v="1"/>
    <n v="11.54"/>
    <n v="11.54"/>
    <n v="3.03"/>
    <n v="1"/>
    <n v="1"/>
    <n v="1"/>
    <n v="1"/>
    <n v="1"/>
    <n v="0"/>
    <s v="2017-12-06"/>
    <s v="2017-12-06"/>
    <n v="17.309999999999999"/>
    <s v="Bronze"/>
  </r>
  <r>
    <x v="16809"/>
    <x v="2"/>
    <s v="Puerto Rico"/>
    <n v="1"/>
    <n v="11.54"/>
    <n v="11.54"/>
    <n v="3.14"/>
    <n v="1"/>
    <n v="1"/>
    <n v="1"/>
    <n v="1"/>
    <n v="1"/>
    <n v="0"/>
    <s v="2017-12-06"/>
    <s v="2017-12-06"/>
    <n v="17.309999999999999"/>
    <s v="Bronze"/>
  </r>
  <r>
    <x v="16810"/>
    <x v="0"/>
    <s v="Puerto Rico"/>
    <n v="1"/>
    <n v="11.54"/>
    <n v="11.54"/>
    <n v="2.46"/>
    <n v="1"/>
    <n v="1"/>
    <n v="1"/>
    <n v="2"/>
    <n v="0"/>
    <n v="0"/>
    <s v="2017-12-06"/>
    <s v="2017-12-06"/>
    <n v="17.309999999999999"/>
    <s v="Bronze"/>
  </r>
  <r>
    <x v="16811"/>
    <x v="0"/>
    <s v="EE. UU."/>
    <n v="1"/>
    <n v="11.54"/>
    <n v="11.54"/>
    <n v="4.12"/>
    <n v="1"/>
    <n v="3"/>
    <n v="0"/>
    <n v="1.83"/>
    <n v="0"/>
    <n v="0"/>
    <s v="2017-12-06"/>
    <s v="2017-12-06"/>
    <n v="17.309999999999999"/>
    <s v="Bronze"/>
  </r>
  <r>
    <x v="16812"/>
    <x v="0"/>
    <s v="Puerto Rico"/>
    <n v="1"/>
    <n v="11.54"/>
    <n v="11.54"/>
    <n v="3.49"/>
    <n v="1"/>
    <n v="1"/>
    <n v="1"/>
    <n v="3"/>
    <n v="0"/>
    <n v="0"/>
    <s v="2017-12-06"/>
    <s v="2017-12-06"/>
    <n v="17.309999999999999"/>
    <s v="Bronze"/>
  </r>
  <r>
    <x v="16813"/>
    <x v="1"/>
    <s v="EE. UU."/>
    <n v="1"/>
    <n v="11.54"/>
    <n v="11.54"/>
    <n v="4.9000000000000004"/>
    <n v="1"/>
    <n v="1"/>
    <n v="1"/>
    <n v="3"/>
    <n v="0"/>
    <n v="0"/>
    <s v="2017-12-06"/>
    <s v="2017-12-06"/>
    <n v="17.309999999999999"/>
    <s v="Bronze"/>
  </r>
  <r>
    <x v="16814"/>
    <x v="1"/>
    <s v="EE. UU."/>
    <n v="1"/>
    <n v="11.54"/>
    <n v="11.54"/>
    <n v="2.5099999999999998"/>
    <n v="1"/>
    <n v="1"/>
    <n v="0"/>
    <n v="1.83"/>
    <n v="0"/>
    <n v="0"/>
    <s v="2017-12-06"/>
    <s v="2017-12-06"/>
    <n v="17.309999999999999"/>
    <s v="Bronze"/>
  </r>
  <r>
    <x v="16815"/>
    <x v="1"/>
    <s v="Puerto Rico"/>
    <n v="1"/>
    <n v="11.54"/>
    <n v="11.54"/>
    <n v="4.67"/>
    <n v="0"/>
    <n v="0"/>
    <n v="0"/>
    <n v="1.83"/>
    <n v="0"/>
    <n v="0"/>
    <s v="2017-12-06"/>
    <s v="2017-12-06"/>
    <n v="17.309999999999999"/>
    <s v="Bronze"/>
  </r>
  <r>
    <x v="16816"/>
    <x v="0"/>
    <s v="EE. UU."/>
    <n v="1"/>
    <n v="11.54"/>
    <n v="11.54"/>
    <n v="1.77"/>
    <n v="1"/>
    <n v="1"/>
    <n v="1"/>
    <n v="4"/>
    <n v="0"/>
    <n v="0"/>
    <s v="2017-12-07"/>
    <s v="2017-12-07"/>
    <n v="17.309999999999999"/>
    <s v="Bronze"/>
  </r>
  <r>
    <x v="16817"/>
    <x v="0"/>
    <s v="EE. UU."/>
    <n v="1"/>
    <n v="11.54"/>
    <n v="11.54"/>
    <n v="-3.33"/>
    <n v="1"/>
    <n v="2"/>
    <n v="1"/>
    <n v="2"/>
    <n v="0"/>
    <n v="0"/>
    <s v="2017-12-07"/>
    <s v="2017-12-07"/>
    <n v="17.309999999999999"/>
    <s v="Bronze"/>
  </r>
  <r>
    <x v="16818"/>
    <x v="1"/>
    <s v="Puerto Rico"/>
    <n v="1"/>
    <n v="11.54"/>
    <n v="11.54"/>
    <n v="3.76"/>
    <n v="0"/>
    <n v="-2"/>
    <n v="0"/>
    <n v="1.83"/>
    <n v="0"/>
    <n v="0"/>
    <s v="2017-12-07"/>
    <s v="2017-12-07"/>
    <n v="17.309999999999999"/>
    <s v="Bronze"/>
  </r>
  <r>
    <x v="16819"/>
    <x v="0"/>
    <s v="EE. UU."/>
    <n v="1"/>
    <n v="11.54"/>
    <n v="11.54"/>
    <n v="0"/>
    <n v="1"/>
    <n v="1"/>
    <n v="1"/>
    <n v="2"/>
    <n v="0"/>
    <n v="0"/>
    <s v="2017-12-07"/>
    <s v="2017-12-07"/>
    <n v="17.309999999999999"/>
    <s v="Bronze"/>
  </r>
  <r>
    <x v="16820"/>
    <x v="0"/>
    <s v="Puerto Rico"/>
    <n v="1"/>
    <n v="11.54"/>
    <n v="11.54"/>
    <n v="2.85"/>
    <n v="1"/>
    <n v="2"/>
    <n v="1"/>
    <n v="3"/>
    <n v="0"/>
    <n v="0"/>
    <s v="2017-12-07"/>
    <s v="2017-12-07"/>
    <n v="17.309999999999999"/>
    <s v="Bronze"/>
  </r>
  <r>
    <x v="16821"/>
    <x v="0"/>
    <s v="EE. UU."/>
    <n v="1"/>
    <n v="11.54"/>
    <n v="11.54"/>
    <n v="3.88"/>
    <n v="1"/>
    <n v="3"/>
    <n v="1"/>
    <n v="3"/>
    <n v="0"/>
    <n v="0"/>
    <s v="2017-12-07"/>
    <s v="2017-12-07"/>
    <n v="17.309999999999999"/>
    <s v="Bronze"/>
  </r>
  <r>
    <x v="16822"/>
    <x v="0"/>
    <s v="EE. UU."/>
    <n v="1"/>
    <n v="11.54"/>
    <n v="11.54"/>
    <n v="5.26"/>
    <n v="1"/>
    <n v="4"/>
    <n v="1"/>
    <n v="2"/>
    <n v="1"/>
    <n v="0"/>
    <s v="2017-12-07"/>
    <s v="2017-12-07"/>
    <n v="17.309999999999999"/>
    <s v="Bronze"/>
  </r>
  <r>
    <x v="16823"/>
    <x v="0"/>
    <s v="Puerto Rico"/>
    <n v="1"/>
    <n v="11.54"/>
    <n v="11.54"/>
    <n v="2.83"/>
    <n v="0"/>
    <n v="-2"/>
    <n v="0"/>
    <n v="1.83"/>
    <n v="0"/>
    <n v="0"/>
    <s v="2017-12-07"/>
    <s v="2017-12-07"/>
    <n v="17.309999999999999"/>
    <s v="Bronze"/>
  </r>
  <r>
    <x v="16824"/>
    <x v="0"/>
    <s v="EE. UU."/>
    <n v="1"/>
    <n v="11.54"/>
    <n v="11.54"/>
    <n v="1.83"/>
    <n v="0"/>
    <n v="-1"/>
    <n v="0"/>
    <n v="1.83"/>
    <n v="0"/>
    <n v="0"/>
    <s v="2017-12-07"/>
    <s v="2017-12-07"/>
    <n v="17.309999999999999"/>
    <s v="Bronze"/>
  </r>
  <r>
    <x v="16825"/>
    <x v="0"/>
    <s v="Puerto Rico"/>
    <n v="1"/>
    <n v="11.54"/>
    <n v="11.54"/>
    <n v="-1.59"/>
    <n v="0"/>
    <n v="0"/>
    <n v="0"/>
    <n v="1.83"/>
    <n v="0"/>
    <n v="0"/>
    <s v="2017-12-07"/>
    <s v="2017-12-07"/>
    <n v="17.309999999999999"/>
    <s v="Bronze"/>
  </r>
  <r>
    <x v="16826"/>
    <x v="0"/>
    <s v="EE. UU."/>
    <n v="1"/>
    <n v="11.54"/>
    <n v="11.54"/>
    <n v="-7.44"/>
    <n v="0"/>
    <n v="1"/>
    <n v="0"/>
    <n v="1.83"/>
    <n v="0"/>
    <n v="0"/>
    <s v="2017-12-07"/>
    <s v="2017-12-07"/>
    <n v="17.309999999999999"/>
    <s v="Bronze"/>
  </r>
  <r>
    <x v="16827"/>
    <x v="0"/>
    <s v="Puerto Rico"/>
    <n v="1"/>
    <n v="11.54"/>
    <n v="11.54"/>
    <n v="-14.31"/>
    <n v="1"/>
    <n v="2"/>
    <n v="1"/>
    <n v="1"/>
    <n v="1"/>
    <n v="0"/>
    <s v="2017-12-07"/>
    <s v="2017-12-07"/>
    <n v="17.309999999999999"/>
    <s v="Bronze"/>
  </r>
  <r>
    <x v="16828"/>
    <x v="0"/>
    <s v="EE. UU."/>
    <n v="1"/>
    <n v="11.54"/>
    <n v="11.54"/>
    <n v="3.2"/>
    <n v="0"/>
    <n v="-2"/>
    <n v="0"/>
    <n v="1.83"/>
    <n v="0"/>
    <n v="0"/>
    <s v="2017-12-07"/>
    <s v="2017-12-07"/>
    <n v="17.309999999999999"/>
    <s v="Bronze"/>
  </r>
  <r>
    <x v="16829"/>
    <x v="0"/>
    <s v="Puerto Rico"/>
    <n v="1"/>
    <n v="11.54"/>
    <n v="11.54"/>
    <n v="0.96"/>
    <n v="0"/>
    <n v="-1"/>
    <n v="0"/>
    <n v="1.83"/>
    <n v="0"/>
    <n v="0"/>
    <s v="2017-12-07"/>
    <s v="2017-12-07"/>
    <n v="17.309999999999999"/>
    <s v="Bronze"/>
  </r>
  <r>
    <x v="16830"/>
    <x v="0"/>
    <s v="EE. UU."/>
    <n v="1"/>
    <n v="11.54"/>
    <n v="11.54"/>
    <n v="3.28"/>
    <n v="1"/>
    <n v="1"/>
    <n v="0"/>
    <n v="1.83"/>
    <n v="0"/>
    <n v="0"/>
    <s v="2017-12-07"/>
    <s v="2017-12-07"/>
    <n v="17.309999999999999"/>
    <s v="Bronze"/>
  </r>
  <r>
    <x v="16831"/>
    <x v="0"/>
    <s v="EE. UU."/>
    <n v="1"/>
    <n v="11.54"/>
    <n v="11.54"/>
    <n v="3.43"/>
    <n v="1"/>
    <n v="1"/>
    <n v="0"/>
    <n v="1.83"/>
    <n v="0"/>
    <n v="0"/>
    <s v="2017-12-07"/>
    <s v="2017-12-07"/>
    <n v="17.309999999999999"/>
    <s v="Bronze"/>
  </r>
  <r>
    <x v="16832"/>
    <x v="0"/>
    <s v="Puerto Rico"/>
    <n v="1"/>
    <n v="11.54"/>
    <n v="11.54"/>
    <n v="5.0199999999999996"/>
    <n v="1"/>
    <n v="2"/>
    <n v="1"/>
    <n v="4"/>
    <n v="0"/>
    <n v="0"/>
    <s v="2017-12-07"/>
    <s v="2017-12-07"/>
    <n v="17.309999999999999"/>
    <s v="Bronze"/>
  </r>
  <r>
    <x v="16833"/>
    <x v="0"/>
    <s v="EE. UU."/>
    <n v="1"/>
    <n v="11.54"/>
    <n v="11.54"/>
    <n v="4.9800000000000004"/>
    <n v="0"/>
    <n v="-2"/>
    <n v="0"/>
    <n v="1.83"/>
    <n v="0"/>
    <n v="0"/>
    <s v="2017-12-07"/>
    <s v="2017-12-07"/>
    <n v="17.309999999999999"/>
    <s v="Bronze"/>
  </r>
  <r>
    <x v="16834"/>
    <x v="0"/>
    <s v="Puerto Rico"/>
    <n v="1"/>
    <n v="11.54"/>
    <n v="11.54"/>
    <n v="0.78"/>
    <n v="0"/>
    <n v="-1"/>
    <n v="0"/>
    <n v="1.83"/>
    <n v="0"/>
    <n v="0"/>
    <s v="2017-12-07"/>
    <s v="2017-12-07"/>
    <n v="17.309999999999999"/>
    <s v="Bronze"/>
  </r>
  <r>
    <x v="16835"/>
    <x v="0"/>
    <s v="EE. UU."/>
    <n v="1"/>
    <n v="11.54"/>
    <n v="11.54"/>
    <n v="5.25"/>
    <n v="1"/>
    <n v="1"/>
    <n v="1"/>
    <n v="3"/>
    <n v="0"/>
    <n v="0"/>
    <s v="2017-12-07"/>
    <s v="2017-12-07"/>
    <n v="17.309999999999999"/>
    <s v="Bronze"/>
  </r>
  <r>
    <x v="16836"/>
    <x v="0"/>
    <s v="EE. UU."/>
    <n v="1"/>
    <n v="11.54"/>
    <n v="11.54"/>
    <n v="5.04"/>
    <n v="1"/>
    <n v="1"/>
    <n v="1"/>
    <n v="2"/>
    <n v="0"/>
    <n v="0"/>
    <s v="2017-12-07"/>
    <s v="2017-12-07"/>
    <n v="17.309999999999999"/>
    <s v="Bronze"/>
  </r>
  <r>
    <x v="16837"/>
    <x v="2"/>
    <s v="EE. UU."/>
    <n v="1"/>
    <n v="11.54"/>
    <n v="11.54"/>
    <n v="2.84"/>
    <n v="1"/>
    <n v="1"/>
    <n v="1"/>
    <n v="4"/>
    <n v="0"/>
    <n v="0"/>
    <s v="2017-12-07"/>
    <s v="2017-12-07"/>
    <n v="17.309999999999999"/>
    <s v="Bronze"/>
  </r>
  <r>
    <x v="16838"/>
    <x v="2"/>
    <s v="EE. UU."/>
    <n v="1"/>
    <n v="11.54"/>
    <n v="11.54"/>
    <n v="5.04"/>
    <n v="0"/>
    <n v="0"/>
    <n v="0"/>
    <n v="1.83"/>
    <n v="0"/>
    <n v="0"/>
    <s v="2017-12-07"/>
    <s v="2017-12-07"/>
    <n v="17.309999999999999"/>
    <s v="Bronze"/>
  </r>
  <r>
    <x v="16839"/>
    <x v="2"/>
    <s v="Puerto Rico"/>
    <n v="1"/>
    <n v="11.54"/>
    <n v="11.54"/>
    <n v="4.21"/>
    <n v="1"/>
    <n v="1"/>
    <n v="0"/>
    <n v="1.83"/>
    <n v="0"/>
    <n v="0"/>
    <s v="2017-12-07"/>
    <s v="2017-12-07"/>
    <n v="17.309999999999999"/>
    <s v="Bronze"/>
  </r>
  <r>
    <x v="16840"/>
    <x v="2"/>
    <s v="EE. UU."/>
    <n v="1"/>
    <n v="11.54"/>
    <n v="11.54"/>
    <n v="5.6"/>
    <n v="0"/>
    <n v="0"/>
    <n v="0"/>
    <n v="1.83"/>
    <n v="0"/>
    <n v="0"/>
    <s v="2017-12-07"/>
    <s v="2017-12-07"/>
    <n v="17.309999999999999"/>
    <s v="Bronze"/>
  </r>
  <r>
    <x v="16841"/>
    <x v="0"/>
    <s v="Puerto Rico"/>
    <n v="1"/>
    <n v="11.54"/>
    <n v="11.54"/>
    <n v="3.62"/>
    <n v="1"/>
    <n v="1"/>
    <n v="1"/>
    <n v="3"/>
    <n v="0"/>
    <n v="0"/>
    <s v="2017-12-07"/>
    <s v="2017-12-07"/>
    <n v="17.309999999999999"/>
    <s v="Bronze"/>
  </r>
  <r>
    <x v="16842"/>
    <x v="1"/>
    <s v="EE. UU."/>
    <n v="1"/>
    <n v="11.54"/>
    <n v="11.54"/>
    <n v="0.56999999999999995"/>
    <n v="1"/>
    <n v="2"/>
    <n v="1"/>
    <n v="3"/>
    <n v="0"/>
    <n v="0"/>
    <s v="2017-12-07"/>
    <s v="2017-12-07"/>
    <n v="17.309999999999999"/>
    <s v="Bronze"/>
  </r>
  <r>
    <x v="16843"/>
    <x v="0"/>
    <s v="Puerto Rico"/>
    <n v="1"/>
    <n v="11.54"/>
    <n v="11.54"/>
    <n v="-12.12"/>
    <n v="0"/>
    <n v="0"/>
    <n v="0"/>
    <n v="1.83"/>
    <n v="0"/>
    <n v="0"/>
    <s v="2017-12-07"/>
    <s v="2017-12-07"/>
    <n v="17.309999999999999"/>
    <s v="Bronze"/>
  </r>
  <r>
    <x v="16844"/>
    <x v="0"/>
    <s v="EE. UU."/>
    <n v="1"/>
    <n v="11.54"/>
    <n v="11.54"/>
    <n v="2.25"/>
    <n v="0"/>
    <n v="0"/>
    <n v="0"/>
    <n v="1.83"/>
    <n v="0"/>
    <n v="0"/>
    <s v="2017-12-07"/>
    <s v="2017-12-07"/>
    <n v="17.309999999999999"/>
    <s v="Bronze"/>
  </r>
  <r>
    <x v="16845"/>
    <x v="0"/>
    <s v="Puerto Rico"/>
    <n v="1"/>
    <n v="11.54"/>
    <n v="11.54"/>
    <n v="2.54"/>
    <n v="0"/>
    <n v="0"/>
    <n v="0"/>
    <n v="1.83"/>
    <n v="0"/>
    <n v="0"/>
    <s v="2017-12-07"/>
    <s v="2017-12-07"/>
    <n v="17.309999999999999"/>
    <s v="Bronze"/>
  </r>
  <r>
    <x v="16846"/>
    <x v="0"/>
    <s v="EE. UU."/>
    <n v="1"/>
    <n v="11.54"/>
    <n v="11.54"/>
    <n v="0.38"/>
    <n v="1"/>
    <n v="3"/>
    <n v="1"/>
    <n v="4"/>
    <n v="0"/>
    <n v="0"/>
    <s v="2017-12-07"/>
    <s v="2017-12-07"/>
    <n v="17.309999999999999"/>
    <s v="Bronze"/>
  </r>
  <r>
    <x v="16847"/>
    <x v="1"/>
    <s v="Puerto Rico"/>
    <n v="1"/>
    <n v="11.54"/>
    <n v="11.54"/>
    <n v="2.4900000000000002"/>
    <n v="1"/>
    <n v="4"/>
    <n v="1"/>
    <n v="3"/>
    <n v="0"/>
    <n v="0"/>
    <s v="2017-12-07"/>
    <s v="2017-12-07"/>
    <n v="17.309999999999999"/>
    <s v="Bronze"/>
  </r>
  <r>
    <x v="16848"/>
    <x v="0"/>
    <s v="EE. UU."/>
    <n v="1"/>
    <n v="11.54"/>
    <n v="11.54"/>
    <n v="2.13"/>
    <n v="0"/>
    <n v="0"/>
    <n v="0"/>
    <n v="1.83"/>
    <n v="0"/>
    <n v="0"/>
    <s v="2017-12-07"/>
    <s v="2017-12-07"/>
    <n v="17.309999999999999"/>
    <s v="Bronze"/>
  </r>
  <r>
    <x v="16849"/>
    <x v="0"/>
    <s v="Puerto Rico"/>
    <n v="1"/>
    <n v="11.54"/>
    <n v="11.54"/>
    <n v="3.73"/>
    <n v="0"/>
    <n v="-1"/>
    <n v="0"/>
    <n v="1.83"/>
    <n v="0"/>
    <n v="0"/>
    <s v="2017-12-07"/>
    <s v="2017-12-07"/>
    <n v="17.309999999999999"/>
    <s v="Bronze"/>
  </r>
  <r>
    <x v="16850"/>
    <x v="1"/>
    <s v="EE. UU."/>
    <n v="1"/>
    <n v="11.54"/>
    <n v="11.54"/>
    <n v="4.72"/>
    <n v="1"/>
    <n v="1"/>
    <n v="0"/>
    <n v="1.83"/>
    <n v="0"/>
    <n v="0"/>
    <s v="2017-12-07"/>
    <s v="2017-12-07"/>
    <n v="17.309999999999999"/>
    <s v="Bronze"/>
  </r>
  <r>
    <x v="16851"/>
    <x v="0"/>
    <s v="Puerto Rico"/>
    <n v="1"/>
    <n v="11.54"/>
    <n v="11.54"/>
    <n v="0.2"/>
    <n v="1"/>
    <n v="1"/>
    <n v="1"/>
    <n v="2"/>
    <n v="0"/>
    <n v="0"/>
    <s v="2017-12-07"/>
    <s v="2017-12-07"/>
    <n v="17.309999999999999"/>
    <s v="Bronze"/>
  </r>
  <r>
    <x v="16852"/>
    <x v="0"/>
    <s v="EE. UU."/>
    <n v="1"/>
    <n v="11.54"/>
    <n v="11.54"/>
    <n v="5.09"/>
    <n v="1"/>
    <n v="1"/>
    <n v="1"/>
    <n v="4"/>
    <n v="0"/>
    <n v="0"/>
    <s v="2017-12-07"/>
    <s v="2017-12-07"/>
    <n v="17.309999999999999"/>
    <s v="Bronze"/>
  </r>
  <r>
    <x v="16853"/>
    <x v="1"/>
    <s v="Puerto Rico"/>
    <n v="1"/>
    <n v="11.54"/>
    <n v="11.54"/>
    <n v="5.15"/>
    <n v="1"/>
    <n v="1"/>
    <n v="0"/>
    <n v="1.83"/>
    <n v="0"/>
    <n v="0"/>
    <s v="2017-12-07"/>
    <s v="2017-12-07"/>
    <n v="17.309999999999999"/>
    <s v="Bronze"/>
  </r>
  <r>
    <x v="16854"/>
    <x v="1"/>
    <s v="EE. UU."/>
    <n v="1"/>
    <n v="11.54"/>
    <n v="11.54"/>
    <n v="5.04"/>
    <n v="0"/>
    <n v="1"/>
    <n v="1"/>
    <n v="2"/>
    <n v="0"/>
    <n v="0"/>
    <s v="2017-12-07"/>
    <s v="2017-12-07"/>
    <n v="17.309999999999999"/>
    <s v="Bronze"/>
  </r>
  <r>
    <x v="16855"/>
    <x v="0"/>
    <s v="Puerto Rico"/>
    <n v="1"/>
    <n v="11.54"/>
    <n v="11.54"/>
    <n v="0.11"/>
    <n v="1"/>
    <n v="1"/>
    <n v="1"/>
    <n v="3"/>
    <n v="0"/>
    <n v="0"/>
    <s v="2017-12-07"/>
    <s v="2017-12-07"/>
    <n v="17.309999999999999"/>
    <s v="Bronze"/>
  </r>
  <r>
    <x v="16856"/>
    <x v="2"/>
    <s v="EE. UU."/>
    <n v="1"/>
    <n v="11.54"/>
    <n v="11.54"/>
    <n v="0.22"/>
    <n v="1"/>
    <n v="1"/>
    <n v="1"/>
    <n v="3"/>
    <n v="0"/>
    <n v="0"/>
    <s v="2017-12-07"/>
    <s v="2017-12-07"/>
    <n v="17.309999999999999"/>
    <s v="Bronze"/>
  </r>
  <r>
    <x v="16857"/>
    <x v="1"/>
    <s v="EE. UU."/>
    <n v="1"/>
    <n v="11.54"/>
    <n v="11.54"/>
    <n v="2.88"/>
    <n v="1"/>
    <n v="1"/>
    <n v="1"/>
    <n v="3"/>
    <n v="1"/>
    <n v="0"/>
    <s v="2017-12-07"/>
    <s v="2017-12-07"/>
    <n v="17.309999999999999"/>
    <s v="Bronze"/>
  </r>
  <r>
    <x v="16858"/>
    <x v="1"/>
    <s v="Puerto Rico"/>
    <n v="1"/>
    <n v="11.54"/>
    <n v="11.54"/>
    <n v="3.02"/>
    <n v="0"/>
    <n v="1"/>
    <n v="1"/>
    <n v="3"/>
    <n v="0"/>
    <n v="0"/>
    <s v="2017-12-07"/>
    <s v="2017-12-07"/>
    <n v="17.309999999999999"/>
    <s v="Bronze"/>
  </r>
  <r>
    <x v="16859"/>
    <x v="1"/>
    <s v="EE. UU."/>
    <n v="1"/>
    <n v="11.54"/>
    <n v="11.54"/>
    <n v="0.15"/>
    <n v="1"/>
    <n v="1"/>
    <n v="0"/>
    <n v="1.83"/>
    <n v="0"/>
    <n v="0"/>
    <s v="2017-12-07"/>
    <s v="2017-12-07"/>
    <n v="17.309999999999999"/>
    <s v="Bronze"/>
  </r>
  <r>
    <x v="16860"/>
    <x v="1"/>
    <s v="EE. UU."/>
    <n v="1"/>
    <n v="11.54"/>
    <n v="11.54"/>
    <n v="5.6"/>
    <n v="1"/>
    <n v="2"/>
    <n v="1"/>
    <n v="3"/>
    <n v="0"/>
    <n v="0"/>
    <s v="2017-12-07"/>
    <s v="2017-12-07"/>
    <n v="17.309999999999999"/>
    <s v="Bronze"/>
  </r>
  <r>
    <x v="16861"/>
    <x v="0"/>
    <s v="EE. UU."/>
    <n v="1"/>
    <n v="11.54"/>
    <n v="11.54"/>
    <n v="3.12"/>
    <n v="1"/>
    <n v="1"/>
    <n v="1"/>
    <n v="4"/>
    <n v="0"/>
    <n v="0"/>
    <s v="2017-12-07"/>
    <s v="2017-12-07"/>
    <n v="17.309999999999999"/>
    <s v="Bronze"/>
  </r>
  <r>
    <x v="16862"/>
    <x v="2"/>
    <s v="Puerto Rico"/>
    <n v="1"/>
    <n v="11.54"/>
    <n v="11.54"/>
    <n v="-1.73"/>
    <n v="1"/>
    <n v="2"/>
    <n v="1"/>
    <n v="3"/>
    <n v="0"/>
    <n v="0"/>
    <s v="2017-12-07"/>
    <s v="2017-12-07"/>
    <n v="17.309999999999999"/>
    <s v="Bronze"/>
  </r>
  <r>
    <x v="16863"/>
    <x v="2"/>
    <s v="EE. UU."/>
    <n v="1"/>
    <n v="11.54"/>
    <n v="11.54"/>
    <n v="-1.27"/>
    <n v="0"/>
    <n v="-2"/>
    <n v="0"/>
    <n v="1.83"/>
    <n v="0"/>
    <n v="0"/>
    <s v="2017-12-07"/>
    <s v="2017-12-07"/>
    <n v="17.309999999999999"/>
    <s v="Bronze"/>
  </r>
  <r>
    <x v="16864"/>
    <x v="2"/>
    <s v="Puerto Rico"/>
    <n v="1"/>
    <n v="11.54"/>
    <n v="11.54"/>
    <n v="4.3499999999999996"/>
    <n v="0"/>
    <n v="-1"/>
    <n v="0"/>
    <n v="1.83"/>
    <n v="0"/>
    <n v="0"/>
    <s v="2017-12-07"/>
    <s v="2017-12-07"/>
    <n v="17.309999999999999"/>
    <s v="Bronze"/>
  </r>
  <r>
    <x v="16865"/>
    <x v="0"/>
    <s v="EE. UU."/>
    <n v="1"/>
    <n v="11.54"/>
    <n v="11.54"/>
    <n v="2.0099999999999998"/>
    <n v="0"/>
    <n v="0"/>
    <n v="0"/>
    <n v="1.83"/>
    <n v="0"/>
    <n v="0"/>
    <s v="2017-12-07"/>
    <s v="2017-12-07"/>
    <n v="17.309999999999999"/>
    <s v="Bronze"/>
  </r>
  <r>
    <x v="16866"/>
    <x v="2"/>
    <s v="Puerto Rico"/>
    <n v="1"/>
    <n v="11.54"/>
    <n v="11.54"/>
    <n v="3.39"/>
    <n v="1"/>
    <n v="1"/>
    <n v="0"/>
    <n v="1.83"/>
    <n v="0"/>
    <n v="0"/>
    <s v="2017-12-07"/>
    <s v="2017-12-07"/>
    <n v="17.309999999999999"/>
    <s v="Bronze"/>
  </r>
  <r>
    <x v="16867"/>
    <x v="2"/>
    <s v="EE. UU."/>
    <n v="1"/>
    <n v="11.54"/>
    <n v="11.54"/>
    <n v="0.62"/>
    <n v="1"/>
    <n v="2"/>
    <n v="1"/>
    <n v="3"/>
    <n v="0"/>
    <n v="0"/>
    <s v="2017-12-07"/>
    <s v="2017-12-07"/>
    <n v="17.309999999999999"/>
    <s v="Bronze"/>
  </r>
  <r>
    <x v="16868"/>
    <x v="2"/>
    <s v="EE. UU."/>
    <n v="1"/>
    <n v="11.54"/>
    <n v="11.54"/>
    <n v="1.1299999999999999"/>
    <n v="0"/>
    <n v="-2"/>
    <n v="0"/>
    <n v="1.83"/>
    <n v="0"/>
    <n v="0"/>
    <s v="2017-12-07"/>
    <s v="2017-12-07"/>
    <n v="17.309999999999999"/>
    <s v="Bronze"/>
  </r>
  <r>
    <x v="16869"/>
    <x v="2"/>
    <s v="EE. UU."/>
    <n v="1"/>
    <n v="11.54"/>
    <n v="11.54"/>
    <n v="0"/>
    <n v="0"/>
    <n v="-1"/>
    <n v="0"/>
    <n v="1.83"/>
    <n v="0"/>
    <n v="0"/>
    <s v="2017-12-07"/>
    <s v="2017-12-07"/>
    <n v="17.309999999999999"/>
    <s v="Bronze"/>
  </r>
  <r>
    <x v="16870"/>
    <x v="2"/>
    <s v="EE. UU."/>
    <n v="1"/>
    <n v="11.54"/>
    <n v="11.54"/>
    <n v="4.57"/>
    <n v="0"/>
    <n v="0"/>
    <n v="0"/>
    <n v="1.83"/>
    <n v="0"/>
    <n v="0"/>
    <s v="2017-12-07"/>
    <s v="2017-12-07"/>
    <n v="17.309999999999999"/>
    <s v="Bronze"/>
  </r>
  <r>
    <x v="16871"/>
    <x v="2"/>
    <s v="Puerto Rico"/>
    <n v="1"/>
    <n v="11.54"/>
    <n v="11.54"/>
    <n v="3.68"/>
    <n v="1"/>
    <n v="1"/>
    <n v="1"/>
    <n v="3"/>
    <n v="0"/>
    <n v="0"/>
    <s v="2017-12-07"/>
    <s v="2017-12-07"/>
    <n v="17.309999999999999"/>
    <s v="Bronze"/>
  </r>
  <r>
    <x v="16872"/>
    <x v="2"/>
    <s v="EE. UU."/>
    <n v="1"/>
    <n v="11.54"/>
    <n v="11.54"/>
    <n v="0.11"/>
    <n v="1"/>
    <n v="2"/>
    <n v="1"/>
    <n v="2"/>
    <n v="0"/>
    <n v="0"/>
    <s v="2017-12-07"/>
    <s v="2017-12-07"/>
    <n v="17.309999999999999"/>
    <s v="Bronze"/>
  </r>
  <r>
    <x v="16873"/>
    <x v="2"/>
    <s v="EE. UU."/>
    <n v="1"/>
    <n v="11.54"/>
    <n v="11.54"/>
    <n v="5.13"/>
    <n v="0"/>
    <n v="-2"/>
    <n v="0"/>
    <n v="1.83"/>
    <n v="0"/>
    <n v="0"/>
    <s v="2017-12-07"/>
    <s v="2017-12-07"/>
    <n v="17.309999999999999"/>
    <s v="Bronze"/>
  </r>
  <r>
    <x v="16874"/>
    <x v="2"/>
    <s v="Puerto Rico"/>
    <n v="1"/>
    <n v="11.54"/>
    <n v="11.54"/>
    <n v="1.43"/>
    <n v="0"/>
    <n v="-1"/>
    <n v="0"/>
    <n v="1.83"/>
    <n v="0"/>
    <n v="0"/>
    <s v="2017-12-07"/>
    <s v="2017-12-07"/>
    <n v="17.309999999999999"/>
    <s v="Bronze"/>
  </r>
  <r>
    <x v="16875"/>
    <x v="0"/>
    <s v="EE. UU."/>
    <n v="1"/>
    <n v="11.54"/>
    <n v="11.54"/>
    <n v="5.54"/>
    <n v="0"/>
    <n v="0"/>
    <n v="0"/>
    <n v="1.83"/>
    <n v="0"/>
    <n v="0"/>
    <s v="2017-12-07"/>
    <s v="2017-12-07"/>
    <n v="17.309999999999999"/>
    <s v="Bronze"/>
  </r>
  <r>
    <x v="16876"/>
    <x v="0"/>
    <s v="EE. UU."/>
    <n v="1"/>
    <n v="11.54"/>
    <n v="11.54"/>
    <n v="4.93"/>
    <n v="1"/>
    <n v="1"/>
    <n v="1"/>
    <n v="2"/>
    <n v="0"/>
    <n v="0"/>
    <s v="2017-12-07"/>
    <s v="2017-12-07"/>
    <n v="17.309999999999999"/>
    <s v="Bronze"/>
  </r>
  <r>
    <x v="16877"/>
    <x v="0"/>
    <s v="EE. UU."/>
    <n v="1"/>
    <n v="11.54"/>
    <n v="11.54"/>
    <n v="-0.97"/>
    <n v="1"/>
    <n v="1"/>
    <n v="1"/>
    <n v="2"/>
    <n v="0"/>
    <n v="0"/>
    <s v="2017-12-07"/>
    <s v="2017-12-07"/>
    <n v="17.309999999999999"/>
    <s v="Bronze"/>
  </r>
  <r>
    <x v="16878"/>
    <x v="0"/>
    <s v="EE. UU."/>
    <n v="1"/>
    <n v="11.54"/>
    <n v="11.54"/>
    <n v="2.97"/>
    <n v="1"/>
    <n v="1"/>
    <n v="1"/>
    <n v="3"/>
    <n v="0"/>
    <n v="0"/>
    <s v="2017-12-07"/>
    <s v="2017-12-07"/>
    <n v="17.309999999999999"/>
    <s v="Bronze"/>
  </r>
  <r>
    <x v="16879"/>
    <x v="1"/>
    <s v="Puerto Rico"/>
    <n v="1"/>
    <n v="11.54"/>
    <n v="11.54"/>
    <n v="5.19"/>
    <n v="1"/>
    <n v="1"/>
    <n v="1"/>
    <n v="1"/>
    <n v="1"/>
    <n v="0"/>
    <s v="2017-12-07"/>
    <s v="2017-12-07"/>
    <n v="17.309999999999999"/>
    <s v="Bronze"/>
  </r>
  <r>
    <x v="16880"/>
    <x v="0"/>
    <s v="EE. UU."/>
    <n v="1"/>
    <n v="11.54"/>
    <n v="11.54"/>
    <n v="2.25"/>
    <n v="1"/>
    <n v="2"/>
    <n v="1"/>
    <n v="4"/>
    <n v="0"/>
    <n v="0"/>
    <s v="2017-12-07"/>
    <s v="2017-12-07"/>
    <n v="17.309999999999999"/>
    <s v="Bronze"/>
  </r>
  <r>
    <x v="16881"/>
    <x v="0"/>
    <s v="Puerto Rico"/>
    <n v="1"/>
    <n v="11.54"/>
    <n v="11.54"/>
    <n v="2.89"/>
    <n v="1"/>
    <n v="1"/>
    <n v="0"/>
    <n v="1.83"/>
    <n v="0"/>
    <n v="0"/>
    <s v="2017-12-07"/>
    <s v="2017-12-07"/>
    <n v="17.309999999999999"/>
    <s v="Bronze"/>
  </r>
  <r>
    <x v="16882"/>
    <x v="0"/>
    <s v="EE. UU."/>
    <n v="1"/>
    <n v="11.54"/>
    <n v="11.54"/>
    <n v="3.88"/>
    <n v="1"/>
    <n v="2"/>
    <n v="1"/>
    <n v="3"/>
    <n v="0"/>
    <n v="0"/>
    <s v="2017-12-07"/>
    <s v="2017-12-07"/>
    <n v="17.309999999999999"/>
    <s v="Bronze"/>
  </r>
  <r>
    <x v="16883"/>
    <x v="0"/>
    <s v="Puerto Rico"/>
    <n v="1"/>
    <n v="11.54"/>
    <n v="11.54"/>
    <n v="1.53"/>
    <n v="0"/>
    <n v="-2"/>
    <n v="1"/>
    <n v="2"/>
    <n v="0"/>
    <n v="0"/>
    <s v="2017-12-07"/>
    <s v="2017-12-07"/>
    <n v="17.309999999999999"/>
    <s v="Bronze"/>
  </r>
  <r>
    <x v="16884"/>
    <x v="0"/>
    <s v="EE. UU."/>
    <n v="1"/>
    <n v="11.54"/>
    <n v="11.54"/>
    <n v="1.18"/>
    <n v="0"/>
    <n v="-1"/>
    <n v="0"/>
    <n v="1.83"/>
    <n v="0"/>
    <n v="0"/>
    <s v="2017-12-07"/>
    <s v="2017-12-07"/>
    <n v="17.309999999999999"/>
    <s v="Bronze"/>
  </r>
  <r>
    <x v="16885"/>
    <x v="0"/>
    <s v="Puerto Rico"/>
    <n v="1"/>
    <n v="11.54"/>
    <n v="11.54"/>
    <n v="-0.42"/>
    <n v="0"/>
    <n v="0"/>
    <n v="0"/>
    <n v="1.83"/>
    <n v="0"/>
    <n v="0"/>
    <s v="2017-12-08"/>
    <s v="2017-12-08"/>
    <n v="17.309999999999999"/>
    <s v="Bronze"/>
  </r>
  <r>
    <x v="16886"/>
    <x v="0"/>
    <s v="EE. UU."/>
    <n v="1"/>
    <n v="11.54"/>
    <n v="11.54"/>
    <n v="-24.6"/>
    <n v="1"/>
    <n v="1"/>
    <n v="1"/>
    <n v="3"/>
    <n v="0"/>
    <n v="0"/>
    <s v="2017-12-08"/>
    <s v="2017-12-08"/>
    <n v="17.309999999999999"/>
    <s v="Bronze"/>
  </r>
  <r>
    <x v="16887"/>
    <x v="0"/>
    <s v="Puerto Rico"/>
    <n v="1"/>
    <n v="11.54"/>
    <n v="11.54"/>
    <n v="2.67"/>
    <n v="0"/>
    <n v="2"/>
    <n v="1"/>
    <n v="3"/>
    <n v="0"/>
    <n v="0"/>
    <s v="2017-12-08"/>
    <s v="2017-12-08"/>
    <n v="17.309999999999999"/>
    <s v="Bronze"/>
  </r>
  <r>
    <x v="16888"/>
    <x v="0"/>
    <s v="EE. UU."/>
    <n v="1"/>
    <n v="11.54"/>
    <n v="11.54"/>
    <n v="3.64"/>
    <n v="0"/>
    <n v="-2"/>
    <n v="0"/>
    <n v="1.83"/>
    <n v="0"/>
    <n v="0"/>
    <s v="2017-12-08"/>
    <s v="2017-12-08"/>
    <n v="17.309999999999999"/>
    <s v="Bronze"/>
  </r>
  <r>
    <x v="16889"/>
    <x v="1"/>
    <s v="EE. UU."/>
    <n v="1"/>
    <n v="11.54"/>
    <n v="11.54"/>
    <n v="4.62"/>
    <n v="0"/>
    <n v="-1"/>
    <n v="0"/>
    <n v="1.83"/>
    <n v="0"/>
    <n v="0"/>
    <s v="2017-12-08"/>
    <s v="2017-12-08"/>
    <n v="17.309999999999999"/>
    <s v="Bronze"/>
  </r>
  <r>
    <x v="16890"/>
    <x v="0"/>
    <s v="Puerto Rico"/>
    <n v="1"/>
    <n v="11.54"/>
    <n v="11.54"/>
    <n v="1.18"/>
    <n v="0"/>
    <n v="0"/>
    <n v="0"/>
    <n v="1.83"/>
    <n v="0"/>
    <n v="0"/>
    <s v="2017-12-08"/>
    <s v="2017-12-08"/>
    <n v="17.309999999999999"/>
    <s v="Bronze"/>
  </r>
  <r>
    <x v="16891"/>
    <x v="0"/>
    <s v="Puerto Rico"/>
    <n v="1"/>
    <n v="11.54"/>
    <n v="11.54"/>
    <n v="4.91"/>
    <n v="1"/>
    <n v="1"/>
    <n v="1"/>
    <n v="3"/>
    <n v="0"/>
    <n v="0"/>
    <s v="2017-12-08"/>
    <s v="2017-12-08"/>
    <n v="17.309999999999999"/>
    <s v="Bronze"/>
  </r>
  <r>
    <x v="16892"/>
    <x v="0"/>
    <s v="EE. UU."/>
    <n v="1"/>
    <n v="11.54"/>
    <n v="11.54"/>
    <n v="5.15"/>
    <n v="1"/>
    <n v="2"/>
    <n v="1"/>
    <n v="1"/>
    <n v="1"/>
    <n v="0"/>
    <s v="2017-12-08"/>
    <s v="2017-12-08"/>
    <n v="17.309999999999999"/>
    <s v="Bronze"/>
  </r>
  <r>
    <x v="16893"/>
    <x v="0"/>
    <s v="EE. UU."/>
    <n v="1"/>
    <n v="11.54"/>
    <n v="11.54"/>
    <n v="5.21"/>
    <n v="0"/>
    <n v="-2"/>
    <n v="0"/>
    <n v="1.83"/>
    <n v="0"/>
    <n v="0"/>
    <s v="2017-12-08"/>
    <s v="2017-12-08"/>
    <n v="17.309999999999999"/>
    <s v="Bronze"/>
  </r>
  <r>
    <x v="16894"/>
    <x v="0"/>
    <s v="Puerto Rico"/>
    <n v="1"/>
    <n v="11.54"/>
    <n v="11.54"/>
    <n v="2.91"/>
    <n v="0"/>
    <n v="-1"/>
    <n v="0"/>
    <n v="1.83"/>
    <n v="0"/>
    <n v="0"/>
    <s v="2017-12-08"/>
    <s v="2017-12-08"/>
    <n v="17.309999999999999"/>
    <s v="Bronze"/>
  </r>
  <r>
    <x v="16895"/>
    <x v="0"/>
    <s v="EE. UU."/>
    <n v="1"/>
    <n v="11.54"/>
    <n v="11.54"/>
    <n v="3.73"/>
    <n v="0"/>
    <n v="0"/>
    <n v="0"/>
    <n v="1.83"/>
    <n v="0"/>
    <n v="0"/>
    <s v="2017-12-08"/>
    <s v="2017-12-08"/>
    <n v="17.309999999999999"/>
    <s v="Bronze"/>
  </r>
  <r>
    <x v="16896"/>
    <x v="2"/>
    <s v="Puerto Rico"/>
    <n v="1"/>
    <n v="11.54"/>
    <n v="11.54"/>
    <n v="0.46"/>
    <n v="0"/>
    <n v="1"/>
    <n v="1"/>
    <n v="3"/>
    <n v="0"/>
    <n v="0"/>
    <s v="2017-12-08"/>
    <s v="2017-12-08"/>
    <n v="17.309999999999999"/>
    <s v="Bronze"/>
  </r>
  <r>
    <x v="16897"/>
    <x v="2"/>
    <s v="EE. UU."/>
    <n v="1"/>
    <n v="11.54"/>
    <n v="11.54"/>
    <n v="3.9"/>
    <n v="1"/>
    <n v="2"/>
    <n v="1"/>
    <n v="3"/>
    <n v="0"/>
    <n v="0"/>
    <s v="2017-12-08"/>
    <s v="2017-12-08"/>
    <n v="17.309999999999999"/>
    <s v="Bronze"/>
  </r>
  <r>
    <x v="16898"/>
    <x v="2"/>
    <s v="EE. UU."/>
    <n v="1"/>
    <n v="11.54"/>
    <n v="11.54"/>
    <n v="4.24"/>
    <n v="0"/>
    <n v="-2"/>
    <n v="0"/>
    <n v="1.83"/>
    <n v="0"/>
    <n v="0"/>
    <s v="2017-12-08"/>
    <s v="2017-12-08"/>
    <n v="17.309999999999999"/>
    <s v="Bronze"/>
  </r>
  <r>
    <x v="16899"/>
    <x v="2"/>
    <s v="EE. UU."/>
    <n v="1"/>
    <n v="11.54"/>
    <n v="11.54"/>
    <n v="-7.08"/>
    <n v="0"/>
    <n v="-1"/>
    <n v="0"/>
    <n v="1.83"/>
    <n v="0"/>
    <n v="0"/>
    <s v="2017-12-08"/>
    <s v="2017-12-08"/>
    <n v="17.309999999999999"/>
    <s v="Bronze"/>
  </r>
  <r>
    <x v="16900"/>
    <x v="2"/>
    <s v="Puerto Rico"/>
    <n v="1"/>
    <n v="11.54"/>
    <n v="11.54"/>
    <n v="-6.94"/>
    <n v="0"/>
    <n v="0"/>
    <n v="1"/>
    <n v="3"/>
    <n v="0"/>
    <n v="0"/>
    <s v="2017-12-08"/>
    <s v="2017-12-08"/>
    <n v="17.309999999999999"/>
    <s v="Bronze"/>
  </r>
  <r>
    <x v="16901"/>
    <x v="0"/>
    <s v="EE. UU."/>
    <n v="1"/>
    <n v="11.54"/>
    <n v="11.54"/>
    <n v="0.72"/>
    <n v="1"/>
    <n v="1"/>
    <n v="1"/>
    <n v="3"/>
    <n v="0"/>
    <n v="0"/>
    <s v="2017-12-08"/>
    <s v="2017-12-08"/>
    <n v="17.309999999999999"/>
    <s v="Bronze"/>
  </r>
  <r>
    <x v="16902"/>
    <x v="0"/>
    <s v="EE. UU."/>
    <n v="1"/>
    <n v="11.54"/>
    <n v="11.54"/>
    <n v="4.07"/>
    <n v="1"/>
    <n v="2"/>
    <n v="1"/>
    <n v="4"/>
    <n v="0"/>
    <n v="0"/>
    <s v="2017-12-08"/>
    <s v="2017-12-08"/>
    <n v="17.309999999999999"/>
    <s v="Bronze"/>
  </r>
  <r>
    <x v="16903"/>
    <x v="0"/>
    <s v="Puerto Rico"/>
    <n v="1"/>
    <n v="11.54"/>
    <n v="11.54"/>
    <n v="2.65"/>
    <n v="0"/>
    <n v="-2"/>
    <n v="0"/>
    <n v="1.83"/>
    <n v="0"/>
    <n v="0"/>
    <s v="2017-12-08"/>
    <s v="2017-12-08"/>
    <n v="17.309999999999999"/>
    <s v="Bronze"/>
  </r>
  <r>
    <x v="16904"/>
    <x v="0"/>
    <s v="EE. UU."/>
    <n v="1"/>
    <n v="11.54"/>
    <n v="11.54"/>
    <n v="3.51"/>
    <n v="1"/>
    <n v="1"/>
    <n v="1"/>
    <n v="4"/>
    <n v="0"/>
    <n v="0"/>
    <s v="2017-12-08"/>
    <s v="2017-12-08"/>
    <n v="17.309999999999999"/>
    <s v="Bronze"/>
  </r>
  <r>
    <x v="16905"/>
    <x v="2"/>
    <s v="Puerto Rico"/>
    <n v="1"/>
    <n v="11.54"/>
    <n v="11.54"/>
    <n v="3.55"/>
    <n v="1"/>
    <n v="1"/>
    <n v="1"/>
    <n v="3"/>
    <n v="0"/>
    <n v="0"/>
    <s v="2017-12-08"/>
    <s v="2017-12-08"/>
    <n v="17.309999999999999"/>
    <s v="Bronze"/>
  </r>
  <r>
    <x v="16906"/>
    <x v="2"/>
    <s v="EE. UU."/>
    <n v="1"/>
    <n v="11.54"/>
    <n v="11.54"/>
    <n v="0.21"/>
    <n v="1"/>
    <n v="1"/>
    <n v="1"/>
    <n v="4"/>
    <n v="0"/>
    <n v="0"/>
    <s v="2017-12-08"/>
    <s v="2017-12-08"/>
    <n v="17.309999999999999"/>
    <s v="Bronze"/>
  </r>
  <r>
    <x v="16907"/>
    <x v="2"/>
    <s v="Puerto Rico"/>
    <n v="1"/>
    <n v="11.54"/>
    <n v="11.54"/>
    <n v="0.53"/>
    <n v="1"/>
    <n v="1"/>
    <n v="1"/>
    <n v="3"/>
    <n v="0"/>
    <n v="0"/>
    <s v="2017-12-08"/>
    <s v="2017-12-08"/>
    <n v="17.309999999999999"/>
    <s v="Bronze"/>
  </r>
  <r>
    <x v="16908"/>
    <x v="1"/>
    <s v="Puerto Rico"/>
    <n v="1"/>
    <n v="11.54"/>
    <n v="11.54"/>
    <n v="0.64"/>
    <n v="0"/>
    <n v="-2"/>
    <n v="0"/>
    <n v="1.83"/>
    <n v="0"/>
    <n v="0"/>
    <s v="2017-12-08"/>
    <s v="2017-12-08"/>
    <n v="17.309999999999999"/>
    <s v="Bronze"/>
  </r>
  <r>
    <x v="16909"/>
    <x v="2"/>
    <s v="EE. UU."/>
    <n v="1"/>
    <n v="11.54"/>
    <n v="11.54"/>
    <n v="5.13"/>
    <n v="0"/>
    <n v="-1"/>
    <n v="1"/>
    <n v="3"/>
    <n v="0"/>
    <n v="0"/>
    <s v="2017-12-08"/>
    <s v="2017-12-08"/>
    <n v="17.309999999999999"/>
    <s v="Bronze"/>
  </r>
  <r>
    <x v="16910"/>
    <x v="2"/>
    <s v="EE. UU."/>
    <n v="1"/>
    <n v="11.54"/>
    <n v="11.54"/>
    <n v="4.5999999999999996"/>
    <n v="0"/>
    <n v="0"/>
    <n v="0"/>
    <n v="1.83"/>
    <n v="0"/>
    <n v="0"/>
    <s v="2017-12-08"/>
    <s v="2017-12-08"/>
    <n v="17.309999999999999"/>
    <s v="Bronze"/>
  </r>
  <r>
    <x v="16911"/>
    <x v="2"/>
    <s v="Puerto Rico"/>
    <n v="1"/>
    <n v="11.54"/>
    <n v="11.54"/>
    <n v="1.38"/>
    <n v="1"/>
    <n v="1"/>
    <n v="1"/>
    <n v="3"/>
    <n v="0"/>
    <n v="0"/>
    <s v="2017-12-08"/>
    <s v="2017-12-08"/>
    <n v="17.309999999999999"/>
    <s v="Bronze"/>
  </r>
  <r>
    <x v="16912"/>
    <x v="2"/>
    <s v="Puerto Rico"/>
    <n v="1"/>
    <n v="11.54"/>
    <n v="11.54"/>
    <n v="3.13"/>
    <n v="1"/>
    <n v="2"/>
    <n v="1"/>
    <n v="3"/>
    <n v="0"/>
    <n v="0"/>
    <s v="2017-12-08"/>
    <s v="2017-12-08"/>
    <n v="17.309999999999999"/>
    <s v="Bronze"/>
  </r>
  <r>
    <x v="16913"/>
    <x v="2"/>
    <s v="Puerto Rico"/>
    <n v="1"/>
    <n v="11.54"/>
    <n v="11.54"/>
    <n v="4.24"/>
    <n v="0"/>
    <n v="-2"/>
    <n v="0"/>
    <n v="1.83"/>
    <n v="0"/>
    <n v="0"/>
    <s v="2017-12-08"/>
    <s v="2017-12-08"/>
    <n v="17.309999999999999"/>
    <s v="Bronze"/>
  </r>
  <r>
    <x v="16914"/>
    <x v="2"/>
    <s v="EE. UU."/>
    <n v="1"/>
    <n v="11.54"/>
    <n v="11.54"/>
    <n v="4.28"/>
    <n v="0"/>
    <n v="-1"/>
    <n v="1"/>
    <n v="3"/>
    <n v="0"/>
    <n v="0"/>
    <s v="2017-12-08"/>
    <s v="2017-12-08"/>
    <n v="17.309999999999999"/>
    <s v="Bronze"/>
  </r>
  <r>
    <x v="16915"/>
    <x v="1"/>
    <s v="Puerto Rico"/>
    <n v="1"/>
    <n v="11.54"/>
    <n v="11.54"/>
    <n v="5.77"/>
    <n v="0"/>
    <n v="0"/>
    <n v="1"/>
    <n v="1"/>
    <n v="1"/>
    <n v="0"/>
    <s v="2017-12-08"/>
    <s v="2017-12-08"/>
    <n v="17.309999999999999"/>
    <s v="Bronze"/>
  </r>
  <r>
    <x v="16916"/>
    <x v="2"/>
    <s v="EE. UU."/>
    <n v="1"/>
    <n v="11.54"/>
    <n v="11.54"/>
    <n v="2.5099999999999998"/>
    <n v="1"/>
    <n v="1"/>
    <n v="1"/>
    <n v="3"/>
    <n v="0"/>
    <n v="0"/>
    <s v="2017-12-08"/>
    <s v="2017-12-08"/>
    <n v="17.309999999999999"/>
    <s v="Bronze"/>
  </r>
  <r>
    <x v="16917"/>
    <x v="1"/>
    <s v="Puerto Rico"/>
    <n v="1"/>
    <n v="11.54"/>
    <n v="11.54"/>
    <n v="-3.92"/>
    <n v="1"/>
    <n v="2"/>
    <n v="1"/>
    <n v="4"/>
    <n v="0"/>
    <n v="0"/>
    <s v="2017-12-08"/>
    <s v="2017-12-08"/>
    <n v="17.309999999999999"/>
    <s v="Bronze"/>
  </r>
  <r>
    <x v="16918"/>
    <x v="1"/>
    <s v="EE. UU."/>
    <n v="1"/>
    <n v="11.54"/>
    <n v="11.54"/>
    <n v="4.7300000000000004"/>
    <n v="0"/>
    <n v="-2"/>
    <n v="0"/>
    <n v="1.83"/>
    <n v="0"/>
    <n v="0"/>
    <s v="2017-12-08"/>
    <s v="2017-12-08"/>
    <n v="17.309999999999999"/>
    <s v="Bronze"/>
  </r>
  <r>
    <x v="16919"/>
    <x v="1"/>
    <s v="Puerto Rico"/>
    <n v="1"/>
    <n v="11.54"/>
    <n v="11.54"/>
    <n v="0.72"/>
    <n v="0"/>
    <n v="-1"/>
    <n v="0"/>
    <n v="1.83"/>
    <n v="0"/>
    <n v="0"/>
    <s v="2017-12-08"/>
    <s v="2017-12-08"/>
    <n v="17.309999999999999"/>
    <s v="Bronze"/>
  </r>
  <r>
    <x v="16920"/>
    <x v="2"/>
    <s v="EE. UU."/>
    <n v="1"/>
    <n v="11.54"/>
    <n v="11.54"/>
    <n v="-3.07"/>
    <n v="0"/>
    <n v="1"/>
    <n v="1"/>
    <n v="3"/>
    <n v="0"/>
    <n v="0"/>
    <s v="2017-12-08"/>
    <s v="2017-12-08"/>
    <n v="17.309999999999999"/>
    <s v="Bronze"/>
  </r>
  <r>
    <x v="16921"/>
    <x v="1"/>
    <s v="EE. UU."/>
    <n v="1"/>
    <n v="11.54"/>
    <n v="11.54"/>
    <n v="4.51"/>
    <n v="1"/>
    <n v="1"/>
    <n v="0"/>
    <n v="1.83"/>
    <n v="0"/>
    <n v="0"/>
    <s v="2017-12-08"/>
    <s v="2017-12-08"/>
    <n v="17.309999999999999"/>
    <s v="Bronze"/>
  </r>
  <r>
    <x v="16922"/>
    <x v="1"/>
    <s v="EE. UU."/>
    <n v="1"/>
    <n v="39.75"/>
    <n v="39.75"/>
    <n v="11.41"/>
    <n v="1"/>
    <n v="1"/>
    <n v="1"/>
    <n v="3"/>
    <n v="0"/>
    <n v="0"/>
    <s v="2017-12-08"/>
    <s v="2017-12-08"/>
    <n v="59.62"/>
    <s v="Bronze"/>
  </r>
  <r>
    <x v="16923"/>
    <x v="2"/>
    <s v="EE. UU."/>
    <n v="1"/>
    <n v="39.75"/>
    <n v="39.75"/>
    <n v="19.48"/>
    <n v="1"/>
    <n v="1"/>
    <n v="1"/>
    <n v="4"/>
    <n v="0"/>
    <n v="0"/>
    <s v="2017-12-08"/>
    <s v="2017-12-08"/>
    <n v="59.62"/>
    <s v="Bronze"/>
  </r>
  <r>
    <x v="16924"/>
    <x v="2"/>
    <s v="Puerto Rico"/>
    <n v="1"/>
    <n v="39.75"/>
    <n v="39.75"/>
    <n v="2.59"/>
    <n v="1"/>
    <n v="1"/>
    <n v="1"/>
    <n v="3"/>
    <n v="0"/>
    <n v="0"/>
    <s v="2017-12-08"/>
    <s v="2017-12-08"/>
    <n v="59.62"/>
    <s v="Bronze"/>
  </r>
  <r>
    <x v="16925"/>
    <x v="2"/>
    <s v="EE. UU."/>
    <n v="1"/>
    <n v="39.75"/>
    <n v="39.75"/>
    <n v="10.81"/>
    <n v="1"/>
    <n v="1"/>
    <n v="1"/>
    <n v="3"/>
    <n v="0"/>
    <n v="0"/>
    <s v="2017-12-08"/>
    <s v="2017-12-08"/>
    <n v="59.62"/>
    <s v="Bronze"/>
  </r>
  <r>
    <x v="16926"/>
    <x v="2"/>
    <s v="Puerto Rico"/>
    <n v="1"/>
    <n v="39.75"/>
    <n v="39.75"/>
    <n v="9.7799999999999994"/>
    <n v="1"/>
    <n v="1"/>
    <n v="1"/>
    <n v="2"/>
    <n v="1"/>
    <n v="0"/>
    <s v="2017-12-08"/>
    <s v="2017-12-08"/>
    <n v="59.62"/>
    <s v="Bronze"/>
  </r>
  <r>
    <x v="16927"/>
    <x v="2"/>
    <s v="EE. UU."/>
    <n v="1"/>
    <n v="39.75"/>
    <n v="39.75"/>
    <n v="-3.3"/>
    <n v="1"/>
    <n v="2"/>
    <n v="1"/>
    <n v="3"/>
    <n v="0"/>
    <n v="0"/>
    <s v="2017-12-08"/>
    <s v="2017-12-08"/>
    <n v="59.62"/>
    <s v="Bronze"/>
  </r>
  <r>
    <x v="16928"/>
    <x v="1"/>
    <s v="Puerto Rico"/>
    <n v="1"/>
    <n v="39.75"/>
    <n v="39.75"/>
    <n v="12.12"/>
    <n v="0"/>
    <n v="-2"/>
    <n v="0"/>
    <n v="1.83"/>
    <n v="0"/>
    <n v="0"/>
    <s v="2017-12-08"/>
    <s v="2017-12-08"/>
    <n v="59.62"/>
    <s v="Bronze"/>
  </r>
  <r>
    <x v="16929"/>
    <x v="0"/>
    <s v="Puerto Rico"/>
    <n v="1"/>
    <n v="39.75"/>
    <n v="39.75"/>
    <n v="-6.76"/>
    <n v="0"/>
    <n v="-1"/>
    <n v="0"/>
    <n v="1.83"/>
    <n v="0"/>
    <n v="0"/>
    <s v="2017-12-08"/>
    <s v="2017-12-08"/>
    <n v="59.62"/>
    <s v="Bronze"/>
  </r>
  <r>
    <x v="16930"/>
    <x v="0"/>
    <s v="EE. UU."/>
    <n v="1"/>
    <n v="39.75"/>
    <n v="39.75"/>
    <n v="11.24"/>
    <n v="0"/>
    <n v="0"/>
    <n v="0"/>
    <n v="1.83"/>
    <n v="0"/>
    <n v="0"/>
    <s v="2017-12-08"/>
    <s v="2017-12-08"/>
    <n v="59.62"/>
    <s v="Bronze"/>
  </r>
  <r>
    <x v="16931"/>
    <x v="0"/>
    <s v="EE. UU."/>
    <n v="1"/>
    <n v="39.75"/>
    <n v="39.75"/>
    <n v="11.82"/>
    <n v="1"/>
    <n v="1"/>
    <n v="0"/>
    <n v="1.83"/>
    <n v="0"/>
    <n v="0"/>
    <s v="2017-12-08"/>
    <s v="2017-12-08"/>
    <n v="59.62"/>
    <s v="Bronze"/>
  </r>
  <r>
    <x v="16932"/>
    <x v="0"/>
    <s v="Puerto Rico"/>
    <n v="1"/>
    <n v="39.75"/>
    <n v="39.75"/>
    <n v="-7.16"/>
    <n v="1"/>
    <n v="2"/>
    <n v="0"/>
    <n v="1.83"/>
    <n v="0"/>
    <n v="0"/>
    <s v="2017-12-08"/>
    <s v="2017-12-08"/>
    <n v="59.62"/>
    <s v="Bronze"/>
  </r>
  <r>
    <x v="16933"/>
    <x v="0"/>
    <s v="EE. UU."/>
    <n v="1"/>
    <n v="39.75"/>
    <n v="39.75"/>
    <n v="17.72"/>
    <n v="0"/>
    <n v="0"/>
    <n v="0"/>
    <n v="1.83"/>
    <n v="0"/>
    <n v="0"/>
    <s v="2017-12-08"/>
    <s v="2017-12-08"/>
    <n v="59.62"/>
    <s v="Bronze"/>
  </r>
  <r>
    <x v="16934"/>
    <x v="0"/>
    <s v="EE. UU."/>
    <n v="1"/>
    <n v="39.75"/>
    <n v="39.75"/>
    <n v="17.739999999999998"/>
    <n v="1"/>
    <n v="1"/>
    <n v="1"/>
    <n v="4"/>
    <n v="0"/>
    <n v="0"/>
    <s v="2017-12-08"/>
    <s v="2017-12-08"/>
    <n v="59.62"/>
    <s v="Bronze"/>
  </r>
  <r>
    <x v="16935"/>
    <x v="0"/>
    <s v="Puerto Rico"/>
    <n v="1"/>
    <n v="39.75"/>
    <n v="39.75"/>
    <n v="10.52"/>
    <n v="1"/>
    <n v="1"/>
    <n v="1"/>
    <n v="4"/>
    <n v="0"/>
    <n v="0"/>
    <s v="2017-12-08"/>
    <s v="2017-12-08"/>
    <n v="59.62"/>
    <s v="Bronze"/>
  </r>
  <r>
    <x v="16936"/>
    <x v="0"/>
    <s v="EE. UU."/>
    <n v="1"/>
    <n v="39.75"/>
    <n v="39.75"/>
    <n v="5.21"/>
    <n v="1"/>
    <n v="3"/>
    <n v="1"/>
    <n v="2"/>
    <n v="0"/>
    <n v="0"/>
    <s v="2017-12-08"/>
    <s v="2017-12-08"/>
    <n v="59.62"/>
    <s v="Bronze"/>
  </r>
  <r>
    <x v="16937"/>
    <x v="0"/>
    <s v="EE. UU."/>
    <n v="1"/>
    <n v="39.75"/>
    <n v="39.75"/>
    <n v="4.46"/>
    <n v="0"/>
    <n v="2"/>
    <n v="1"/>
    <n v="1"/>
    <n v="1"/>
    <n v="0"/>
    <s v="2017-12-08"/>
    <s v="2017-12-08"/>
    <n v="59.62"/>
    <s v="Bronze"/>
  </r>
  <r>
    <x v="16938"/>
    <x v="0"/>
    <s v="Puerto Rico"/>
    <n v="1"/>
    <n v="39.75"/>
    <n v="39.75"/>
    <n v="2.89"/>
    <n v="0"/>
    <n v="0"/>
    <n v="0"/>
    <n v="1.83"/>
    <n v="0"/>
    <n v="0"/>
    <s v="2017-12-08"/>
    <s v="2017-12-08"/>
    <n v="59.62"/>
    <s v="Bronze"/>
  </r>
  <r>
    <x v="16939"/>
    <x v="0"/>
    <s v="EE. UU."/>
    <n v="1"/>
    <n v="39.75"/>
    <n v="39.75"/>
    <n v="10.52"/>
    <n v="0"/>
    <n v="-1"/>
    <n v="0"/>
    <n v="1.83"/>
    <n v="0"/>
    <n v="0"/>
    <s v="2017-12-08"/>
    <s v="2017-12-08"/>
    <n v="59.62"/>
    <s v="Bronze"/>
  </r>
  <r>
    <x v="16940"/>
    <x v="1"/>
    <s v="Puerto Rico"/>
    <n v="1"/>
    <n v="39.75"/>
    <n v="39.75"/>
    <n v="19.68"/>
    <n v="0"/>
    <n v="0"/>
    <n v="1"/>
    <n v="4"/>
    <n v="0"/>
    <n v="0"/>
    <s v="2017-12-08"/>
    <s v="2017-12-08"/>
    <n v="59.62"/>
    <s v="Bronze"/>
  </r>
  <r>
    <x v="16941"/>
    <x v="0"/>
    <s v="EE. UU."/>
    <n v="1"/>
    <n v="39.75"/>
    <n v="39.75"/>
    <n v="13.91"/>
    <n v="1"/>
    <n v="1"/>
    <n v="1"/>
    <n v="2"/>
    <n v="0"/>
    <n v="0"/>
    <s v="2017-12-08"/>
    <s v="2017-12-08"/>
    <n v="59.62"/>
    <s v="Bronze"/>
  </r>
  <r>
    <x v="16942"/>
    <x v="0"/>
    <s v="Puerto Rico"/>
    <n v="1"/>
    <n v="39.75"/>
    <n v="39.75"/>
    <n v="10.73"/>
    <n v="1"/>
    <n v="2"/>
    <n v="1"/>
    <n v="2"/>
    <n v="0"/>
    <n v="0"/>
    <s v="2017-12-08"/>
    <s v="2017-12-08"/>
    <n v="59.62"/>
    <s v="Bronze"/>
  </r>
  <r>
    <x v="16943"/>
    <x v="2"/>
    <s v="EE. UU."/>
    <n v="1"/>
    <n v="39.75"/>
    <n v="39.75"/>
    <n v="9.2200000000000006"/>
    <n v="0"/>
    <n v="-2"/>
    <n v="0"/>
    <n v="1.83"/>
    <n v="0"/>
    <n v="0"/>
    <s v="2017-12-08"/>
    <s v="2017-12-08"/>
    <n v="59.62"/>
    <s v="Bronze"/>
  </r>
  <r>
    <x v="16944"/>
    <x v="2"/>
    <s v="Puerto Rico"/>
    <n v="1"/>
    <n v="39.75"/>
    <n v="39.75"/>
    <n v="11.02"/>
    <n v="0"/>
    <n v="-1"/>
    <n v="0"/>
    <n v="1.83"/>
    <n v="0"/>
    <n v="0"/>
    <s v="2017-12-08"/>
    <s v="2017-12-08"/>
    <n v="59.62"/>
    <s v="Bronze"/>
  </r>
  <r>
    <x v="16945"/>
    <x v="2"/>
    <s v="EE. UU."/>
    <n v="1"/>
    <n v="39.75"/>
    <n v="39.75"/>
    <n v="-2.08"/>
    <n v="0"/>
    <n v="0"/>
    <n v="0"/>
    <n v="1.83"/>
    <n v="0"/>
    <n v="0"/>
    <s v="2017-12-08"/>
    <s v="2017-12-08"/>
    <n v="59.62"/>
    <s v="Bronze"/>
  </r>
  <r>
    <x v="16946"/>
    <x v="0"/>
    <s v="Puerto Rico"/>
    <n v="1"/>
    <n v="39.75"/>
    <n v="39.75"/>
    <n v="-24.47"/>
    <n v="1"/>
    <n v="1"/>
    <n v="1"/>
    <n v="2"/>
    <n v="0"/>
    <n v="0"/>
    <s v="2017-12-08"/>
    <s v="2017-12-08"/>
    <n v="59.62"/>
    <s v="Bronze"/>
  </r>
  <r>
    <x v="16947"/>
    <x v="0"/>
    <s v="EE. UU."/>
    <n v="1"/>
    <n v="39.75"/>
    <n v="39.75"/>
    <n v="-6.18"/>
    <n v="1"/>
    <n v="1"/>
    <n v="1"/>
    <n v="3"/>
    <n v="0"/>
    <n v="0"/>
    <s v="2017-12-08"/>
    <s v="2017-12-08"/>
    <n v="59.62"/>
    <s v="Bronze"/>
  </r>
  <r>
    <x v="16948"/>
    <x v="0"/>
    <s v="EE. UU."/>
    <n v="1"/>
    <n v="39.75"/>
    <n v="39.75"/>
    <n v="-5.78"/>
    <n v="1"/>
    <n v="1"/>
    <n v="1"/>
    <n v="4"/>
    <n v="0"/>
    <n v="0"/>
    <s v="2017-12-08"/>
    <s v="2017-12-08"/>
    <n v="59.62"/>
    <s v="Bronze"/>
  </r>
  <r>
    <x v="16949"/>
    <x v="0"/>
    <s v="Puerto Rico"/>
    <n v="1"/>
    <n v="39.75"/>
    <n v="39.75"/>
    <n v="-42.85"/>
    <n v="1"/>
    <n v="1"/>
    <n v="1"/>
    <n v="2"/>
    <n v="0"/>
    <n v="0"/>
    <s v="2017-12-08"/>
    <s v="2017-12-08"/>
    <n v="59.62"/>
    <s v="Bronze"/>
  </r>
  <r>
    <x v="16950"/>
    <x v="0"/>
    <s v="EE. UU."/>
    <n v="1"/>
    <n v="39.75"/>
    <n v="39.75"/>
    <n v="-24.33"/>
    <n v="0"/>
    <n v="0"/>
    <n v="0"/>
    <n v="1.83"/>
    <n v="0"/>
    <n v="0"/>
    <s v="2017-12-08"/>
    <s v="2017-12-08"/>
    <n v="59.62"/>
    <s v="Bronze"/>
  </r>
  <r>
    <x v="16951"/>
    <x v="1"/>
    <s v="EE. UU."/>
    <n v="1"/>
    <n v="39.75"/>
    <n v="39.75"/>
    <n v="-97.67"/>
    <n v="1"/>
    <n v="1"/>
    <n v="1"/>
    <n v="4"/>
    <n v="0"/>
    <n v="0"/>
    <s v="2017-12-08"/>
    <s v="2017-12-08"/>
    <n v="59.62"/>
    <s v="Bronze"/>
  </r>
  <r>
    <x v="16952"/>
    <x v="1"/>
    <s v="Puerto Rico"/>
    <n v="1"/>
    <n v="39.75"/>
    <n v="39.75"/>
    <n v="-59.15"/>
    <n v="1"/>
    <n v="2"/>
    <n v="1"/>
    <n v="3"/>
    <n v="0"/>
    <n v="0"/>
    <s v="2017-12-08"/>
    <s v="2017-12-08"/>
    <n v="59.62"/>
    <s v="Bronze"/>
  </r>
  <r>
    <x v="16953"/>
    <x v="0"/>
    <s v="EE. UU."/>
    <n v="1"/>
    <n v="39.75"/>
    <n v="39.75"/>
    <n v="2.82"/>
    <n v="0"/>
    <n v="-2"/>
    <n v="0"/>
    <n v="1.83"/>
    <n v="0"/>
    <n v="0"/>
    <s v="2017-12-09"/>
    <s v="2017-12-09"/>
    <n v="59.62"/>
    <s v="Bronze"/>
  </r>
  <r>
    <x v="16954"/>
    <x v="2"/>
    <s v="Puerto Rico"/>
    <n v="1"/>
    <n v="39.75"/>
    <n v="39.75"/>
    <n v="-27.68"/>
    <n v="0"/>
    <n v="-1"/>
    <n v="0"/>
    <n v="1.83"/>
    <n v="0"/>
    <n v="0"/>
    <s v="2017-12-09"/>
    <s v="2017-12-09"/>
    <n v="59.62"/>
    <s v="Bronze"/>
  </r>
  <r>
    <x v="16955"/>
    <x v="2"/>
    <s v="EE. UU."/>
    <n v="1"/>
    <n v="39.75"/>
    <n v="39.75"/>
    <n v="14.88"/>
    <n v="0"/>
    <n v="0"/>
    <n v="0"/>
    <n v="1.83"/>
    <n v="0"/>
    <n v="0"/>
    <s v="2017-12-09"/>
    <s v="2017-12-09"/>
    <n v="59.62"/>
    <s v="Bronze"/>
  </r>
  <r>
    <x v="16956"/>
    <x v="1"/>
    <s v="Puerto Rico"/>
    <n v="1"/>
    <n v="39.75"/>
    <n v="39.75"/>
    <n v="12.53"/>
    <n v="1"/>
    <n v="1"/>
    <n v="1"/>
    <n v="2"/>
    <n v="0"/>
    <n v="0"/>
    <s v="2017-12-09"/>
    <s v="2017-12-09"/>
    <n v="59.62"/>
    <s v="Bronze"/>
  </r>
  <r>
    <x v="16957"/>
    <x v="2"/>
    <s v="EE. UU."/>
    <n v="1"/>
    <n v="39.75"/>
    <n v="39.75"/>
    <n v="-8.76"/>
    <n v="1"/>
    <n v="2"/>
    <n v="1"/>
    <n v="2"/>
    <n v="1"/>
    <n v="0"/>
    <s v="2017-12-09"/>
    <s v="2017-12-09"/>
    <n v="59.62"/>
    <s v="Bronze"/>
  </r>
  <r>
    <x v="16958"/>
    <x v="2"/>
    <s v="EE. UU."/>
    <n v="1"/>
    <n v="39.75"/>
    <n v="39.75"/>
    <n v="19.28"/>
    <n v="0"/>
    <n v="-2"/>
    <n v="0"/>
    <n v="1.83"/>
    <n v="0"/>
    <n v="0"/>
    <s v="2017-12-09"/>
    <s v="2017-12-09"/>
    <n v="59.62"/>
    <s v="Bronze"/>
  </r>
  <r>
    <x v="16959"/>
    <x v="1"/>
    <s v="EE. UU."/>
    <n v="1"/>
    <n v="39.75"/>
    <n v="39.75"/>
    <n v="-63.6"/>
    <n v="0"/>
    <n v="-1"/>
    <n v="0"/>
    <n v="1.83"/>
    <n v="0"/>
    <n v="0"/>
    <s v="2017-12-09"/>
    <s v="2017-12-09"/>
    <n v="59.62"/>
    <s v="Bronze"/>
  </r>
  <r>
    <x v="16960"/>
    <x v="1"/>
    <s v="Puerto Rico"/>
    <n v="1"/>
    <n v="39.75"/>
    <n v="39.75"/>
    <n v="10.08"/>
    <n v="0"/>
    <n v="0"/>
    <n v="0"/>
    <n v="1.83"/>
    <n v="0"/>
    <n v="0"/>
    <s v="2017-12-09"/>
    <s v="2017-12-09"/>
    <n v="59.62"/>
    <s v="Bronze"/>
  </r>
  <r>
    <x v="16961"/>
    <x v="0"/>
    <s v="EE. UU."/>
    <n v="1"/>
    <n v="39.75"/>
    <n v="39.75"/>
    <n v="-7.41"/>
    <n v="1"/>
    <n v="1"/>
    <n v="1"/>
    <n v="3"/>
    <n v="0"/>
    <n v="0"/>
    <s v="2017-12-09"/>
    <s v="2017-12-09"/>
    <n v="59.62"/>
    <s v="Bronze"/>
  </r>
  <r>
    <x v="16962"/>
    <x v="0"/>
    <s v="Puerto Rico"/>
    <n v="1"/>
    <n v="39.75"/>
    <n v="39.75"/>
    <n v="9.7799999999999994"/>
    <n v="1"/>
    <n v="2"/>
    <n v="1"/>
    <n v="4"/>
    <n v="0"/>
    <n v="0"/>
    <s v="2017-12-09"/>
    <s v="2017-12-09"/>
    <n v="59.62"/>
    <s v="Bronze"/>
  </r>
  <r>
    <x v="16963"/>
    <x v="0"/>
    <s v="EE. UU."/>
    <n v="1"/>
    <n v="39.75"/>
    <n v="39.75"/>
    <n v="-1.25"/>
    <n v="0"/>
    <n v="-2"/>
    <n v="0"/>
    <n v="1.83"/>
    <n v="0"/>
    <n v="0"/>
    <s v="2017-12-09"/>
    <s v="2017-12-09"/>
    <n v="59.62"/>
    <s v="Bronze"/>
  </r>
  <r>
    <x v="16964"/>
    <x v="1"/>
    <s v="Puerto Rico"/>
    <n v="1"/>
    <n v="39.75"/>
    <n v="39.75"/>
    <n v="7.78"/>
    <n v="0"/>
    <n v="-1"/>
    <n v="0"/>
    <n v="1.83"/>
    <n v="0"/>
    <n v="0"/>
    <s v="2017-12-09"/>
    <s v="2017-12-09"/>
    <n v="59.62"/>
    <s v="Bronze"/>
  </r>
  <r>
    <x v="16965"/>
    <x v="0"/>
    <s v="EE. UU."/>
    <n v="1"/>
    <n v="39.75"/>
    <n v="39.75"/>
    <n v="9.1199999999999992"/>
    <n v="0"/>
    <n v="0"/>
    <n v="1"/>
    <n v="5"/>
    <n v="0"/>
    <n v="0"/>
    <s v="2017-12-09"/>
    <s v="2017-12-09"/>
    <n v="59.62"/>
    <s v="Bronze"/>
  </r>
  <r>
    <x v="16966"/>
    <x v="0"/>
    <s v="Puerto Rico"/>
    <n v="1"/>
    <n v="39.75"/>
    <n v="39.75"/>
    <n v="2.1800000000000002"/>
    <n v="1"/>
    <n v="1"/>
    <n v="1"/>
    <n v="4"/>
    <n v="0"/>
    <n v="0"/>
    <s v="2017-12-09"/>
    <s v="2017-12-09"/>
    <n v="59.62"/>
    <s v="Bronze"/>
  </r>
  <r>
    <x v="16967"/>
    <x v="0"/>
    <s v="EE. UU."/>
    <n v="1"/>
    <n v="39.75"/>
    <n v="39.75"/>
    <n v="8.75"/>
    <n v="1"/>
    <n v="2"/>
    <n v="1"/>
    <n v="2"/>
    <n v="0"/>
    <n v="0"/>
    <s v="2017-12-09"/>
    <s v="2017-12-09"/>
    <n v="59.62"/>
    <s v="Bronze"/>
  </r>
  <r>
    <x v="16968"/>
    <x v="0"/>
    <s v="Puerto Rico"/>
    <n v="1"/>
    <n v="39.75"/>
    <n v="39.75"/>
    <n v="16.100000000000001"/>
    <n v="0"/>
    <n v="-2"/>
    <n v="0"/>
    <n v="1.83"/>
    <n v="0"/>
    <n v="0"/>
    <s v="2017-12-09"/>
    <s v="2017-12-09"/>
    <n v="59.62"/>
    <s v="Bronze"/>
  </r>
  <r>
    <x v="16969"/>
    <x v="0"/>
    <s v="EE. UU."/>
    <n v="1"/>
    <n v="39.75"/>
    <n v="39.75"/>
    <n v="17.72"/>
    <n v="1"/>
    <n v="1"/>
    <n v="1"/>
    <n v="4"/>
    <n v="0"/>
    <n v="0"/>
    <s v="2017-12-09"/>
    <s v="2017-12-09"/>
    <n v="59.62"/>
    <s v="Bronze"/>
  </r>
  <r>
    <x v="16970"/>
    <x v="0"/>
    <s v="Puerto Rico"/>
    <n v="1"/>
    <n v="39.75"/>
    <n v="39.75"/>
    <n v="11.09"/>
    <n v="1"/>
    <n v="1"/>
    <n v="1"/>
    <n v="3"/>
    <n v="0"/>
    <n v="0"/>
    <s v="2017-12-09"/>
    <s v="2017-12-09"/>
    <n v="59.62"/>
    <s v="Bronze"/>
  </r>
  <r>
    <x v="16971"/>
    <x v="0"/>
    <s v="EE. UU."/>
    <n v="1"/>
    <n v="39.75"/>
    <n v="39.75"/>
    <n v="16.53"/>
    <n v="1"/>
    <n v="1"/>
    <n v="1"/>
    <n v="2"/>
    <n v="0"/>
    <n v="0"/>
    <s v="2017-12-09"/>
    <s v="2017-12-09"/>
    <n v="59.62"/>
    <s v="Bronze"/>
  </r>
  <r>
    <x v="16972"/>
    <x v="0"/>
    <s v="EE. UU."/>
    <n v="1"/>
    <n v="39.75"/>
    <n v="39.75"/>
    <n v="18.13"/>
    <n v="1"/>
    <n v="1"/>
    <n v="0"/>
    <n v="1.83"/>
    <n v="0"/>
    <n v="0"/>
    <s v="2017-12-09"/>
    <s v="2017-12-09"/>
    <n v="59.62"/>
    <s v="Bronze"/>
  </r>
  <r>
    <x v="16973"/>
    <x v="2"/>
    <s v="Puerto Rico"/>
    <n v="1"/>
    <n v="39.75"/>
    <n v="39.75"/>
    <n v="3.36"/>
    <n v="0"/>
    <n v="-2"/>
    <n v="0"/>
    <n v="1.83"/>
    <n v="0"/>
    <n v="0"/>
    <s v="2017-12-09"/>
    <s v="2017-12-09"/>
    <n v="59.62"/>
    <s v="Bronze"/>
  </r>
  <r>
    <x v="16974"/>
    <x v="2"/>
    <s v="EE. UU."/>
    <n v="1"/>
    <n v="39.75"/>
    <n v="39.75"/>
    <n v="7.33"/>
    <n v="0"/>
    <n v="-1"/>
    <n v="0"/>
    <n v="1.83"/>
    <n v="0"/>
    <n v="0"/>
    <s v="2017-12-09"/>
    <s v="2017-12-09"/>
    <n v="59.62"/>
    <s v="Bronze"/>
  </r>
  <r>
    <x v="16975"/>
    <x v="0"/>
    <s v="EE. UU."/>
    <n v="1"/>
    <n v="39.75"/>
    <n v="39.75"/>
    <n v="4.4000000000000004"/>
    <n v="0"/>
    <n v="0"/>
    <n v="1"/>
    <n v="4"/>
    <n v="0"/>
    <n v="0"/>
    <s v="2017-12-09"/>
    <s v="2017-12-09"/>
    <n v="59.62"/>
    <s v="Bronze"/>
  </r>
  <r>
    <x v="16976"/>
    <x v="0"/>
    <s v="EE. UU."/>
    <n v="1"/>
    <n v="39.75"/>
    <n v="39.75"/>
    <n v="2.48"/>
    <n v="1"/>
    <n v="3"/>
    <n v="0"/>
    <n v="1.83"/>
    <n v="0"/>
    <n v="0"/>
    <s v="2017-12-09"/>
    <s v="2017-12-09"/>
    <n v="59.62"/>
    <s v="Bronze"/>
  </r>
  <r>
    <x v="16977"/>
    <x v="2"/>
    <s v="Puerto Rico"/>
    <n v="1"/>
    <n v="39.75"/>
    <n v="39.75"/>
    <n v="7.47"/>
    <n v="1"/>
    <n v="4"/>
    <n v="0"/>
    <n v="1.83"/>
    <n v="0"/>
    <n v="0"/>
    <s v="2017-12-09"/>
    <s v="2017-12-09"/>
    <n v="59.62"/>
    <s v="Bronze"/>
  </r>
  <r>
    <x v="16978"/>
    <x v="0"/>
    <s v="EE. UU."/>
    <n v="1"/>
    <n v="39.75"/>
    <n v="39.75"/>
    <n v="-3.73"/>
    <n v="0"/>
    <n v="0"/>
    <n v="1"/>
    <n v="3"/>
    <n v="0"/>
    <n v="0"/>
    <s v="2017-12-09"/>
    <s v="2017-12-09"/>
    <n v="59.62"/>
    <s v="Bronze"/>
  </r>
  <r>
    <x v="16979"/>
    <x v="0"/>
    <s v="Puerto Rico"/>
    <n v="1"/>
    <n v="39.75"/>
    <n v="39.75"/>
    <n v="9.9499999999999993"/>
    <n v="0"/>
    <n v="-1"/>
    <n v="0"/>
    <n v="1.83"/>
    <n v="0"/>
    <n v="0"/>
    <s v="2017-12-09"/>
    <s v="2017-12-09"/>
    <n v="59.62"/>
    <s v="Bronze"/>
  </r>
  <r>
    <x v="16980"/>
    <x v="0"/>
    <s v="EE. UU."/>
    <n v="1"/>
    <n v="39.75"/>
    <n v="39.75"/>
    <n v="15.32"/>
    <n v="0"/>
    <n v="0"/>
    <n v="0"/>
    <n v="1.83"/>
    <n v="0"/>
    <n v="0"/>
    <s v="2017-12-09"/>
    <s v="2017-12-09"/>
    <n v="59.62"/>
    <s v="Bronze"/>
  </r>
  <r>
    <x v="16981"/>
    <x v="0"/>
    <s v="EE. UU."/>
    <n v="1"/>
    <n v="39.75"/>
    <n v="39.75"/>
    <n v="14.19"/>
    <n v="1"/>
    <n v="1"/>
    <n v="1"/>
    <n v="3"/>
    <n v="0"/>
    <n v="0"/>
    <s v="2017-12-09"/>
    <s v="2017-12-09"/>
    <n v="59.62"/>
    <s v="Bronze"/>
  </r>
  <r>
    <x v="16982"/>
    <x v="0"/>
    <s v="Puerto Rico"/>
    <n v="1"/>
    <n v="39.75"/>
    <n v="39.75"/>
    <n v="-4.3099999999999996"/>
    <n v="1"/>
    <n v="2"/>
    <n v="1"/>
    <n v="4"/>
    <n v="0"/>
    <n v="0"/>
    <s v="2017-12-09"/>
    <s v="2017-12-09"/>
    <n v="59.62"/>
    <s v="Bronze"/>
  </r>
  <r>
    <x v="16983"/>
    <x v="2"/>
    <s v="EE. UU."/>
    <n v="1"/>
    <n v="39.75"/>
    <n v="39.75"/>
    <n v="13.85"/>
    <n v="0"/>
    <n v="1"/>
    <n v="1"/>
    <n v="3"/>
    <n v="0"/>
    <n v="0"/>
    <s v="2017-12-09"/>
    <s v="2017-12-09"/>
    <n v="59.62"/>
    <s v="Bronze"/>
  </r>
  <r>
    <x v="16984"/>
    <x v="2"/>
    <s v="Puerto Rico"/>
    <n v="1"/>
    <n v="39.75"/>
    <n v="39.75"/>
    <n v="8.99"/>
    <n v="1"/>
    <n v="1"/>
    <n v="1"/>
    <n v="3"/>
    <n v="0"/>
    <n v="0"/>
    <s v="2017-12-09"/>
    <s v="2017-12-09"/>
    <n v="59.62"/>
    <s v="Bronze"/>
  </r>
  <r>
    <x v="16985"/>
    <x v="2"/>
    <s v="EE. UU."/>
    <n v="1"/>
    <n v="39.75"/>
    <n v="39.75"/>
    <n v="3.5"/>
    <n v="1"/>
    <n v="2"/>
    <n v="1"/>
    <n v="2"/>
    <n v="0"/>
    <n v="0"/>
    <s v="2017-12-09"/>
    <s v="2017-12-09"/>
    <n v="59.62"/>
    <s v="Bronze"/>
  </r>
  <r>
    <x v="16986"/>
    <x v="2"/>
    <s v="Puerto Rico"/>
    <n v="1"/>
    <n v="39.75"/>
    <n v="39.75"/>
    <n v="9.3000000000000007"/>
    <n v="1"/>
    <n v="1"/>
    <n v="1"/>
    <n v="2"/>
    <n v="0"/>
    <n v="0"/>
    <s v="2017-12-09"/>
    <s v="2017-12-09"/>
    <n v="59.62"/>
    <s v="Bronze"/>
  </r>
  <r>
    <x v="16987"/>
    <x v="2"/>
    <s v="Puerto Rico"/>
    <n v="1"/>
    <n v="39.75"/>
    <n v="39.75"/>
    <n v="17.72"/>
    <n v="1"/>
    <n v="2"/>
    <n v="1"/>
    <n v="4"/>
    <n v="0"/>
    <n v="0"/>
    <s v="2017-12-09"/>
    <s v="2017-12-09"/>
    <n v="59.62"/>
    <s v="Bronze"/>
  </r>
  <r>
    <x v="16988"/>
    <x v="2"/>
    <s v="EE. UU."/>
    <n v="1"/>
    <n v="39.75"/>
    <n v="39.75"/>
    <n v="0.37"/>
    <n v="0"/>
    <n v="-2"/>
    <n v="0"/>
    <n v="1.83"/>
    <n v="0"/>
    <n v="0"/>
    <s v="2017-12-09"/>
    <s v="2017-12-09"/>
    <n v="59.62"/>
    <s v="Bronze"/>
  </r>
  <r>
    <x v="16989"/>
    <x v="2"/>
    <s v="Puerto Rico"/>
    <n v="1"/>
    <n v="39.75"/>
    <n v="39.75"/>
    <n v="17.28"/>
    <n v="0"/>
    <n v="-1"/>
    <n v="0"/>
    <n v="1.83"/>
    <n v="0"/>
    <n v="0"/>
    <s v="2017-12-09"/>
    <s v="2017-12-09"/>
    <n v="59.62"/>
    <s v="Bronze"/>
  </r>
  <r>
    <x v="16990"/>
    <x v="0"/>
    <s v="EE. UU."/>
    <n v="1"/>
    <n v="39.75"/>
    <n v="39.75"/>
    <n v="16.989999999999998"/>
    <n v="0"/>
    <n v="0"/>
    <n v="0"/>
    <n v="1.83"/>
    <n v="0"/>
    <n v="0"/>
    <s v="2017-12-09"/>
    <s v="2017-12-09"/>
    <n v="59.62"/>
    <s v="Bronze"/>
  </r>
  <r>
    <x v="16991"/>
    <x v="0"/>
    <s v="EE. UU."/>
    <n v="1"/>
    <n v="39.75"/>
    <n v="39.75"/>
    <n v="18.32"/>
    <n v="1"/>
    <n v="3"/>
    <n v="1"/>
    <n v="3"/>
    <n v="0"/>
    <n v="0"/>
    <s v="2017-12-09"/>
    <s v="2017-12-09"/>
    <n v="59.62"/>
    <s v="Bronze"/>
  </r>
  <r>
    <x v="16992"/>
    <x v="0"/>
    <s v="EE. UU."/>
    <n v="1"/>
    <n v="39.75"/>
    <n v="39.75"/>
    <n v="-0.54"/>
    <n v="1"/>
    <n v="2"/>
    <n v="1"/>
    <n v="3"/>
    <n v="0"/>
    <n v="0"/>
    <s v="2017-12-09"/>
    <s v="2017-12-09"/>
    <n v="59.62"/>
    <s v="Bronze"/>
  </r>
  <r>
    <x v="16993"/>
    <x v="0"/>
    <s v="Puerto Rico"/>
    <n v="1"/>
    <n v="39.75"/>
    <n v="39.75"/>
    <n v="10.130000000000001"/>
    <n v="0"/>
    <n v="-2"/>
    <n v="0"/>
    <n v="1.83"/>
    <n v="0"/>
    <n v="0"/>
    <s v="2017-12-09"/>
    <s v="2017-12-09"/>
    <n v="59.62"/>
    <s v="Bronze"/>
  </r>
  <r>
    <x v="16994"/>
    <x v="1"/>
    <s v="EE. UU."/>
    <n v="1"/>
    <n v="39.75"/>
    <n v="39.75"/>
    <n v="-26.25"/>
    <n v="0"/>
    <n v="-1"/>
    <n v="1"/>
    <n v="3"/>
    <n v="0"/>
    <n v="0"/>
    <s v="2017-12-09"/>
    <s v="2017-12-09"/>
    <n v="59.62"/>
    <s v="Bronze"/>
  </r>
  <r>
    <x v="16995"/>
    <x v="1"/>
    <s v="EE. UU."/>
    <n v="1"/>
    <n v="39.75"/>
    <n v="39.75"/>
    <n v="-31.8"/>
    <n v="0"/>
    <n v="0"/>
    <n v="1"/>
    <n v="5"/>
    <n v="0"/>
    <n v="0"/>
    <s v="2017-12-09"/>
    <s v="2017-12-09"/>
    <n v="59.62"/>
    <s v="Bronze"/>
  </r>
  <r>
    <x v="16996"/>
    <x v="0"/>
    <s v="Puerto Rico"/>
    <n v="1"/>
    <n v="39.75"/>
    <n v="39.75"/>
    <n v="10.08"/>
    <n v="1"/>
    <n v="1"/>
    <n v="0"/>
    <n v="1.83"/>
    <n v="0"/>
    <n v="0"/>
    <s v="2017-12-09"/>
    <s v="2017-12-09"/>
    <n v="59.62"/>
    <s v="Bronze"/>
  </r>
  <r>
    <x v="16997"/>
    <x v="0"/>
    <s v="EE. UU."/>
    <n v="1"/>
    <n v="39.75"/>
    <n v="39.75"/>
    <n v="-7.95"/>
    <n v="1"/>
    <n v="4"/>
    <n v="1"/>
    <n v="4"/>
    <n v="0"/>
    <n v="0"/>
    <s v="2017-12-09"/>
    <s v="2017-12-09"/>
    <n v="59.62"/>
    <s v="Bronze"/>
  </r>
  <r>
    <x v="16998"/>
    <x v="1"/>
    <s v="Puerto Rico"/>
    <n v="1"/>
    <n v="39.75"/>
    <n v="39.75"/>
    <n v="-7.33"/>
    <n v="0"/>
    <n v="-2"/>
    <n v="0"/>
    <n v="1.83"/>
    <n v="0"/>
    <n v="0"/>
    <s v="2017-12-09"/>
    <s v="2017-12-09"/>
    <n v="59.62"/>
    <s v="Bronze"/>
  </r>
  <r>
    <x v="16999"/>
    <x v="1"/>
    <s v="EE. UU."/>
    <n v="1"/>
    <n v="39.75"/>
    <n v="39.75"/>
    <n v="1.32"/>
    <n v="0"/>
    <n v="-1"/>
    <n v="1"/>
    <n v="3"/>
    <n v="0"/>
    <n v="0"/>
    <s v="2017-12-09"/>
    <s v="2017-12-09"/>
    <n v="59.62"/>
    <s v="Bronze"/>
  </r>
  <r>
    <x v="17000"/>
    <x v="1"/>
    <s v="EE. UU."/>
    <n v="1"/>
    <n v="39.75"/>
    <n v="39.75"/>
    <n v="4.17"/>
    <n v="0"/>
    <n v="0"/>
    <n v="0"/>
    <n v="1.83"/>
    <n v="0"/>
    <n v="0"/>
    <s v="2017-12-09"/>
    <s v="2017-12-09"/>
    <n v="59.62"/>
    <s v="Bronze"/>
  </r>
  <r>
    <x v="17001"/>
    <x v="1"/>
    <s v="Puerto Rico"/>
    <n v="1"/>
    <n v="39.75"/>
    <n v="39.75"/>
    <n v="-48.42"/>
    <n v="1"/>
    <n v="1"/>
    <n v="1"/>
    <n v="2"/>
    <n v="0"/>
    <n v="0"/>
    <s v="2017-12-09"/>
    <s v="2017-12-09"/>
    <n v="59.62"/>
    <s v="Bronze"/>
  </r>
  <r>
    <x v="17002"/>
    <x v="0"/>
    <s v="Puerto Rico"/>
    <n v="1"/>
    <n v="39.75"/>
    <n v="39.75"/>
    <n v="-7.5"/>
    <n v="1"/>
    <n v="2"/>
    <n v="1"/>
    <n v="2"/>
    <n v="1"/>
    <n v="0"/>
    <s v="2017-12-09"/>
    <s v="2017-12-09"/>
    <n v="59.62"/>
    <s v="Bronze"/>
  </r>
  <r>
    <x v="17003"/>
    <x v="0"/>
    <s v="EE. UU."/>
    <n v="1"/>
    <n v="39.75"/>
    <n v="39.75"/>
    <n v="3.95"/>
    <n v="0"/>
    <n v="-2"/>
    <n v="0"/>
    <n v="1.83"/>
    <n v="0"/>
    <n v="0"/>
    <s v="2017-12-09"/>
    <s v="2017-12-09"/>
    <n v="59.62"/>
    <s v="Bronze"/>
  </r>
  <r>
    <x v="17004"/>
    <x v="0"/>
    <s v="Puerto Rico"/>
    <n v="1"/>
    <n v="39.75"/>
    <n v="39.75"/>
    <n v="2.68"/>
    <n v="0"/>
    <n v="-1"/>
    <n v="0"/>
    <n v="1.83"/>
    <n v="0"/>
    <n v="0"/>
    <s v="2017-12-09"/>
    <s v="2017-12-09"/>
    <n v="59.62"/>
    <s v="Bronze"/>
  </r>
  <r>
    <x v="17005"/>
    <x v="0"/>
    <s v="EE. UU."/>
    <n v="1"/>
    <n v="39.75"/>
    <n v="39.75"/>
    <n v="0"/>
    <n v="0"/>
    <n v="0"/>
    <n v="0"/>
    <n v="1.83"/>
    <n v="0"/>
    <n v="0"/>
    <s v="2017-12-09"/>
    <s v="2017-12-09"/>
    <n v="59.62"/>
    <s v="Bronze"/>
  </r>
  <r>
    <x v="17006"/>
    <x v="0"/>
    <s v="EE. UU."/>
    <n v="1"/>
    <n v="39.75"/>
    <n v="39.75"/>
    <n v="11.83"/>
    <n v="1"/>
    <n v="1"/>
    <n v="1"/>
    <n v="3"/>
    <n v="0"/>
    <n v="0"/>
    <s v="2017-12-09"/>
    <s v="2017-12-09"/>
    <n v="59.62"/>
    <s v="Bronze"/>
  </r>
  <r>
    <x v="17007"/>
    <x v="0"/>
    <s v="Puerto Rico"/>
    <n v="1"/>
    <n v="39.75"/>
    <n v="39.75"/>
    <n v="-63.86"/>
    <n v="1"/>
    <n v="2"/>
    <n v="1"/>
    <n v="3"/>
    <n v="0"/>
    <n v="0"/>
    <s v="2017-12-09"/>
    <s v="2017-12-09"/>
    <n v="59.62"/>
    <s v="Bronze"/>
  </r>
  <r>
    <x v="17008"/>
    <x v="0"/>
    <s v="EE. UU."/>
    <n v="1"/>
    <n v="39.75"/>
    <n v="39.75"/>
    <n v="13.22"/>
    <n v="0"/>
    <n v="-2"/>
    <n v="0"/>
    <n v="1.83"/>
    <n v="0"/>
    <n v="0"/>
    <s v="2017-12-09"/>
    <s v="2017-12-09"/>
    <n v="59.62"/>
    <s v="Bronze"/>
  </r>
  <r>
    <x v="17009"/>
    <x v="0"/>
    <s v="EE. UU."/>
    <n v="1"/>
    <n v="39.75"/>
    <n v="39.75"/>
    <n v="10.68"/>
    <n v="0"/>
    <n v="-1"/>
    <n v="0"/>
    <n v="1.83"/>
    <n v="0"/>
    <n v="0"/>
    <s v="2017-12-09"/>
    <s v="2017-12-09"/>
    <n v="59.62"/>
    <s v="Bronze"/>
  </r>
  <r>
    <x v="17010"/>
    <x v="0"/>
    <s v="Puerto Rico"/>
    <n v="1"/>
    <n v="39.75"/>
    <n v="39.75"/>
    <n v="17.350000000000001"/>
    <n v="0"/>
    <n v="0"/>
    <n v="0"/>
    <n v="1.83"/>
    <n v="0"/>
    <n v="0"/>
    <s v="2017-12-09"/>
    <s v="2017-12-09"/>
    <n v="59.62"/>
    <s v="Bronze"/>
  </r>
  <r>
    <x v="17011"/>
    <x v="2"/>
    <s v="EE. UU."/>
    <n v="1"/>
    <n v="39.75"/>
    <n v="39.75"/>
    <n v="14.61"/>
    <n v="1"/>
    <n v="1"/>
    <n v="0"/>
    <n v="1.83"/>
    <n v="0"/>
    <n v="0"/>
    <s v="2017-12-09"/>
    <s v="2017-12-09"/>
    <n v="59.62"/>
    <s v="Bronze"/>
  </r>
  <r>
    <x v="17012"/>
    <x v="2"/>
    <s v="Puerto Rico"/>
    <n v="1"/>
    <n v="39.75"/>
    <n v="39.75"/>
    <n v="-4.45"/>
    <n v="1"/>
    <n v="2"/>
    <n v="1"/>
    <n v="4"/>
    <n v="0"/>
    <n v="0"/>
    <s v="2017-12-09"/>
    <s v="2017-12-09"/>
    <n v="59.62"/>
    <s v="Bronze"/>
  </r>
  <r>
    <x v="17013"/>
    <x v="2"/>
    <s v="EE. UU."/>
    <n v="1"/>
    <n v="39.75"/>
    <n v="39.75"/>
    <n v="-2.35"/>
    <n v="0"/>
    <n v="0"/>
    <n v="0"/>
    <n v="1.83"/>
    <n v="0"/>
    <n v="0"/>
    <s v="2017-12-09"/>
    <s v="2017-12-09"/>
    <n v="59.62"/>
    <s v="Bronze"/>
  </r>
  <r>
    <x v="17014"/>
    <x v="0"/>
    <s v="Puerto Rico"/>
    <n v="1"/>
    <n v="39.75"/>
    <n v="39.75"/>
    <n v="3.37"/>
    <n v="1"/>
    <n v="1"/>
    <n v="1"/>
    <n v="3"/>
    <n v="0"/>
    <n v="0"/>
    <s v="2017-12-09"/>
    <s v="2017-12-09"/>
    <n v="59.62"/>
    <s v="Bronze"/>
  </r>
  <r>
    <x v="17015"/>
    <x v="0"/>
    <s v="EE. UU."/>
    <n v="1"/>
    <n v="39.75"/>
    <n v="39.75"/>
    <n v="11.54"/>
    <n v="1"/>
    <n v="2"/>
    <n v="0"/>
    <n v="1.83"/>
    <n v="0"/>
    <n v="0"/>
    <s v="2017-12-09"/>
    <s v="2017-12-09"/>
    <n v="59.62"/>
    <s v="Bronze"/>
  </r>
  <r>
    <x v="17016"/>
    <x v="0"/>
    <s v="Puerto Rico"/>
    <n v="1"/>
    <n v="39.75"/>
    <n v="39.75"/>
    <n v="9.39"/>
    <n v="1"/>
    <n v="1"/>
    <n v="1"/>
    <n v="4"/>
    <n v="0"/>
    <n v="0"/>
    <s v="2017-12-09"/>
    <s v="2017-12-09"/>
    <n v="59.62"/>
    <s v="Bronze"/>
  </r>
  <r>
    <x v="17017"/>
    <x v="0"/>
    <s v="EE. UU."/>
    <n v="1"/>
    <n v="39.75"/>
    <n v="39.75"/>
    <n v="8.58"/>
    <n v="1"/>
    <n v="2"/>
    <n v="0"/>
    <n v="1.83"/>
    <n v="0"/>
    <n v="0"/>
    <s v="2017-12-09"/>
    <s v="2017-12-09"/>
    <n v="59.62"/>
    <s v="Bronze"/>
  </r>
  <r>
    <x v="17018"/>
    <x v="0"/>
    <s v="EE. UU."/>
    <n v="1"/>
    <n v="39.75"/>
    <n v="39.75"/>
    <n v="11.29"/>
    <n v="0"/>
    <n v="-2"/>
    <n v="0"/>
    <n v="1.83"/>
    <n v="0"/>
    <n v="0"/>
    <s v="2017-12-09"/>
    <s v="2017-12-09"/>
    <n v="59.62"/>
    <s v="Bronze"/>
  </r>
  <r>
    <x v="17019"/>
    <x v="0"/>
    <s v="Puerto Rico"/>
    <n v="1"/>
    <n v="39.75"/>
    <n v="39.75"/>
    <n v="2.13"/>
    <n v="0"/>
    <n v="-1"/>
    <n v="0"/>
    <n v="1.83"/>
    <n v="0"/>
    <n v="0"/>
    <s v="2017-12-09"/>
    <s v="2017-12-09"/>
    <n v="59.62"/>
    <s v="Bronze"/>
  </r>
  <r>
    <x v="17020"/>
    <x v="0"/>
    <s v="EE. UU."/>
    <n v="1"/>
    <n v="39.75"/>
    <n v="39.75"/>
    <n v="12.55"/>
    <n v="0"/>
    <n v="0"/>
    <n v="0"/>
    <n v="1.83"/>
    <n v="0"/>
    <n v="0"/>
    <s v="2017-12-09"/>
    <s v="2017-12-09"/>
    <n v="59.62"/>
    <s v="Bronze"/>
  </r>
  <r>
    <x v="17021"/>
    <x v="0"/>
    <s v="EE. UU."/>
    <n v="1"/>
    <n v="39.75"/>
    <n v="39.75"/>
    <n v="-9.48"/>
    <n v="1"/>
    <n v="1"/>
    <n v="1"/>
    <n v="3"/>
    <n v="0"/>
    <n v="0"/>
    <s v="2017-12-09"/>
    <s v="2017-12-09"/>
    <n v="59.62"/>
    <s v="Bronze"/>
  </r>
  <r>
    <x v="17022"/>
    <x v="0"/>
    <s v="EE. UU."/>
    <n v="1"/>
    <n v="39.75"/>
    <n v="39.75"/>
    <n v="-57.24"/>
    <n v="1"/>
    <n v="2"/>
    <n v="0"/>
    <n v="1.83"/>
    <n v="0"/>
    <n v="0"/>
    <s v="2017-12-10"/>
    <s v="2017-12-10"/>
    <n v="59.62"/>
    <s v="Bronze"/>
  </r>
  <r>
    <x v="17023"/>
    <x v="0"/>
    <s v="Puerto Rico"/>
    <n v="1"/>
    <n v="39.75"/>
    <n v="39.75"/>
    <n v="16.64"/>
    <n v="0"/>
    <n v="0"/>
    <n v="0"/>
    <n v="1.83"/>
    <n v="0"/>
    <n v="0"/>
    <s v="2017-12-10"/>
    <s v="2017-12-10"/>
    <n v="59.62"/>
    <s v="Bronze"/>
  </r>
  <r>
    <x v="17024"/>
    <x v="0"/>
    <s v="EE. UU."/>
    <n v="1"/>
    <n v="39.75"/>
    <n v="39.75"/>
    <n v="17.010000000000002"/>
    <n v="0"/>
    <n v="0"/>
    <n v="0"/>
    <n v="1.83"/>
    <n v="0"/>
    <n v="0"/>
    <s v="2017-12-10"/>
    <s v="2017-12-10"/>
    <n v="59.62"/>
    <s v="Bronze"/>
  </r>
  <r>
    <x v="17025"/>
    <x v="2"/>
    <s v="Puerto Rico"/>
    <n v="1"/>
    <n v="39.75"/>
    <n v="39.75"/>
    <n v="-6.12"/>
    <n v="1"/>
    <n v="2"/>
    <n v="1"/>
    <n v="1"/>
    <n v="1"/>
    <n v="0"/>
    <s v="2017-12-10"/>
    <s v="2017-12-10"/>
    <n v="59.62"/>
    <s v="Bronze"/>
  </r>
  <r>
    <x v="17026"/>
    <x v="2"/>
    <s v="EE. UU."/>
    <n v="1"/>
    <n v="39.75"/>
    <n v="39.75"/>
    <n v="9.82"/>
    <n v="1"/>
    <n v="1"/>
    <n v="0"/>
    <n v="1.83"/>
    <n v="0"/>
    <n v="0"/>
    <s v="2017-12-10"/>
    <s v="2017-12-10"/>
    <n v="59.62"/>
    <s v="Bronze"/>
  </r>
  <r>
    <x v="17027"/>
    <x v="2"/>
    <s v="Puerto Rico"/>
    <n v="1"/>
    <n v="39.75"/>
    <n v="39.75"/>
    <n v="12.59"/>
    <n v="0"/>
    <n v="2"/>
    <n v="1"/>
    <n v="3"/>
    <n v="0"/>
    <n v="0"/>
    <s v="2017-12-10"/>
    <s v="2017-12-10"/>
    <n v="59.62"/>
    <s v="Bronze"/>
  </r>
  <r>
    <x v="17028"/>
    <x v="2"/>
    <s v="EE. UU."/>
    <n v="1"/>
    <n v="39.75"/>
    <n v="39.75"/>
    <n v="18.89"/>
    <n v="0"/>
    <n v="-2"/>
    <n v="0"/>
    <n v="1.83"/>
    <n v="0"/>
    <n v="0"/>
    <s v="2017-12-10"/>
    <s v="2017-12-10"/>
    <n v="59.62"/>
    <s v="Bronze"/>
  </r>
  <r>
    <x v="17029"/>
    <x v="2"/>
    <s v="Puerto Rico"/>
    <n v="1"/>
    <n v="39.75"/>
    <n v="39.75"/>
    <n v="17.53"/>
    <n v="0"/>
    <n v="-1"/>
    <n v="0"/>
    <n v="1.83"/>
    <n v="0"/>
    <n v="0"/>
    <s v="2017-12-10"/>
    <s v="2017-12-10"/>
    <n v="59.62"/>
    <s v="Bronze"/>
  </r>
  <r>
    <x v="17030"/>
    <x v="2"/>
    <s v="EE. UU."/>
    <n v="1"/>
    <n v="39.75"/>
    <n v="39.75"/>
    <n v="18.89"/>
    <n v="0"/>
    <n v="0"/>
    <n v="0"/>
    <n v="1.83"/>
    <n v="0"/>
    <n v="0"/>
    <s v="2017-12-10"/>
    <s v="2017-12-10"/>
    <n v="59.62"/>
    <s v="Bronze"/>
  </r>
  <r>
    <x v="17031"/>
    <x v="1"/>
    <s v="Puerto Rico"/>
    <n v="1"/>
    <n v="39.75"/>
    <n v="39.75"/>
    <n v="-9.4600000000000009"/>
    <n v="1"/>
    <n v="1"/>
    <n v="0"/>
    <n v="1.83"/>
    <n v="0"/>
    <n v="0"/>
    <s v="2017-12-10"/>
    <s v="2017-12-10"/>
    <n v="59.62"/>
    <s v="Bronze"/>
  </r>
  <r>
    <x v="17032"/>
    <x v="1"/>
    <s v="EE. UU."/>
    <n v="1"/>
    <n v="39.75"/>
    <n v="39.75"/>
    <n v="7.75"/>
    <n v="1"/>
    <n v="2"/>
    <n v="1"/>
    <n v="3"/>
    <n v="0"/>
    <n v="0"/>
    <s v="2017-12-10"/>
    <s v="2017-12-10"/>
    <n v="59.62"/>
    <s v="Bronze"/>
  </r>
  <r>
    <x v="17033"/>
    <x v="1"/>
    <s v="Puerto Rico"/>
    <n v="1"/>
    <n v="39.75"/>
    <n v="39.75"/>
    <n v="3.18"/>
    <n v="0"/>
    <n v="-2"/>
    <n v="0"/>
    <n v="1.83"/>
    <n v="0"/>
    <n v="0"/>
    <s v="2017-12-10"/>
    <s v="2017-12-10"/>
    <n v="59.62"/>
    <s v="Bronze"/>
  </r>
  <r>
    <x v="17034"/>
    <x v="1"/>
    <s v="EE. UU."/>
    <n v="1"/>
    <n v="39.75"/>
    <n v="39.75"/>
    <n v="-16.3"/>
    <n v="0"/>
    <n v="-1"/>
    <n v="0"/>
    <n v="1.83"/>
    <n v="0"/>
    <n v="0"/>
    <s v="2017-12-10"/>
    <s v="2017-12-10"/>
    <n v="59.62"/>
    <s v="Bronze"/>
  </r>
  <r>
    <x v="17035"/>
    <x v="1"/>
    <s v="Puerto Rico"/>
    <n v="1"/>
    <n v="39.75"/>
    <n v="39.75"/>
    <n v="15.18"/>
    <n v="0"/>
    <n v="0"/>
    <n v="0"/>
    <n v="1.83"/>
    <n v="0"/>
    <n v="0"/>
    <s v="2017-12-10"/>
    <s v="2017-12-10"/>
    <n v="59.62"/>
    <s v="Bronze"/>
  </r>
  <r>
    <x v="17036"/>
    <x v="1"/>
    <s v="EE. UU."/>
    <n v="1"/>
    <n v="39.75"/>
    <n v="39.75"/>
    <n v="11.35"/>
    <n v="1"/>
    <n v="1"/>
    <n v="1"/>
    <n v="2"/>
    <n v="0"/>
    <n v="0"/>
    <s v="2017-12-10"/>
    <s v="2017-12-10"/>
    <n v="59.62"/>
    <s v="Bronze"/>
  </r>
  <r>
    <x v="17037"/>
    <x v="2"/>
    <s v="EE. UU."/>
    <n v="1"/>
    <n v="39.75"/>
    <n v="39.75"/>
    <n v="-46.19"/>
    <n v="1"/>
    <n v="1"/>
    <n v="1"/>
    <n v="3"/>
    <n v="0"/>
    <n v="0"/>
    <s v="2017-12-10"/>
    <s v="2017-12-10"/>
    <n v="59.62"/>
    <s v="Bronze"/>
  </r>
  <r>
    <x v="17038"/>
    <x v="2"/>
    <s v="EE. UU."/>
    <n v="1"/>
    <n v="39.75"/>
    <n v="39.75"/>
    <n v="-23.07"/>
    <n v="1"/>
    <n v="1"/>
    <n v="1"/>
    <n v="3"/>
    <n v="0"/>
    <n v="0"/>
    <s v="2017-12-10"/>
    <s v="2017-12-10"/>
    <n v="59.62"/>
    <s v="Bronze"/>
  </r>
  <r>
    <x v="17039"/>
    <x v="1"/>
    <s v="Puerto Rico"/>
    <n v="1"/>
    <n v="39.75"/>
    <n v="39.75"/>
    <n v="2.62"/>
    <n v="0"/>
    <n v="-1"/>
    <n v="0"/>
    <n v="1.83"/>
    <n v="0"/>
    <n v="0"/>
    <s v="2017-12-10"/>
    <s v="2017-12-10"/>
    <n v="59.62"/>
    <s v="Bronze"/>
  </r>
  <r>
    <x v="17040"/>
    <x v="0"/>
    <s v="EE. UU."/>
    <n v="1"/>
    <n v="39.75"/>
    <n v="39.75"/>
    <n v="7.51"/>
    <n v="1"/>
    <n v="2"/>
    <n v="1"/>
    <n v="2"/>
    <n v="0"/>
    <n v="0"/>
    <s v="2017-12-10"/>
    <s v="2017-12-10"/>
    <n v="59.62"/>
    <s v="Bronze"/>
  </r>
  <r>
    <x v="17041"/>
    <x v="1"/>
    <s v="Puerto Rico"/>
    <n v="1"/>
    <n v="39.75"/>
    <n v="39.75"/>
    <n v="-27.74"/>
    <n v="1"/>
    <n v="1"/>
    <n v="1"/>
    <n v="4"/>
    <n v="0"/>
    <n v="0"/>
    <s v="2017-12-10"/>
    <s v="2017-12-10"/>
    <n v="59.62"/>
    <s v="Bronze"/>
  </r>
  <r>
    <x v="17042"/>
    <x v="1"/>
    <s v="EE. UU."/>
    <n v="1"/>
    <n v="39.75"/>
    <n v="39.75"/>
    <n v="12.94"/>
    <n v="1"/>
    <n v="2"/>
    <n v="0"/>
    <n v="1.83"/>
    <n v="0"/>
    <n v="0"/>
    <s v="2017-12-10"/>
    <s v="2017-12-10"/>
    <n v="59.62"/>
    <s v="Bronze"/>
  </r>
  <r>
    <x v="17043"/>
    <x v="1"/>
    <s v="Puerto Rico"/>
    <n v="1"/>
    <n v="39.75"/>
    <n v="39.75"/>
    <n v="13.15"/>
    <n v="0"/>
    <n v="-2"/>
    <n v="0"/>
    <n v="1.83"/>
    <n v="0"/>
    <n v="0"/>
    <s v="2017-12-10"/>
    <s v="2017-12-10"/>
    <n v="59.62"/>
    <s v="Bronze"/>
  </r>
  <r>
    <x v="17044"/>
    <x v="0"/>
    <s v="EE. UU."/>
    <n v="1"/>
    <n v="39.75"/>
    <n v="39.75"/>
    <n v="-8.99"/>
    <n v="0"/>
    <n v="-1"/>
    <n v="0"/>
    <n v="1.83"/>
    <n v="0"/>
    <n v="0"/>
    <s v="2017-12-10"/>
    <s v="2017-12-10"/>
    <n v="59.62"/>
    <s v="Bronze"/>
  </r>
  <r>
    <x v="17045"/>
    <x v="0"/>
    <s v="EE. UU."/>
    <n v="1"/>
    <n v="39.75"/>
    <n v="39.75"/>
    <n v="16.79"/>
    <n v="0"/>
    <n v="0"/>
    <n v="0"/>
    <n v="1.83"/>
    <n v="0"/>
    <n v="0"/>
    <s v="2017-12-10"/>
    <s v="2017-12-10"/>
    <n v="59.62"/>
    <s v="Bronze"/>
  </r>
  <r>
    <x v="17046"/>
    <x v="0"/>
    <s v="EE. UU."/>
    <n v="1"/>
    <n v="39.75"/>
    <n v="39.75"/>
    <n v="-0.54"/>
    <n v="1"/>
    <n v="1"/>
    <n v="1"/>
    <n v="3"/>
    <n v="0"/>
    <n v="0"/>
    <s v="2017-12-10"/>
    <s v="2017-12-10"/>
    <n v="59.62"/>
    <s v="Bronze"/>
  </r>
  <r>
    <x v="17047"/>
    <x v="1"/>
    <s v="Puerto Rico"/>
    <n v="1"/>
    <n v="39.75"/>
    <n v="39.75"/>
    <n v="14.61"/>
    <n v="1"/>
    <n v="2"/>
    <n v="1"/>
    <n v="3"/>
    <n v="0"/>
    <n v="0"/>
    <s v="2017-12-10"/>
    <s v="2017-12-10"/>
    <n v="59.62"/>
    <s v="Bronze"/>
  </r>
  <r>
    <x v="17048"/>
    <x v="0"/>
    <s v="EE. UU."/>
    <n v="1"/>
    <n v="39.75"/>
    <n v="39.75"/>
    <n v="0"/>
    <n v="0"/>
    <n v="-2"/>
    <n v="0"/>
    <n v="1.83"/>
    <n v="0"/>
    <n v="0"/>
    <s v="2017-12-10"/>
    <s v="2017-12-10"/>
    <n v="59.62"/>
    <s v="Bronze"/>
  </r>
  <r>
    <x v="17049"/>
    <x v="0"/>
    <s v="EE. UU."/>
    <n v="1"/>
    <n v="39.75"/>
    <n v="39.75"/>
    <n v="4.49"/>
    <n v="1"/>
    <n v="1"/>
    <n v="1"/>
    <n v="3"/>
    <n v="0"/>
    <n v="0"/>
    <s v="2017-12-10"/>
    <s v="2017-12-10"/>
    <n v="59.62"/>
    <s v="Bronze"/>
  </r>
  <r>
    <x v="17050"/>
    <x v="0"/>
    <s v="Puerto Rico"/>
    <n v="1"/>
    <n v="39.75"/>
    <n v="39.75"/>
    <n v="-44.72"/>
    <n v="1"/>
    <n v="2"/>
    <n v="1"/>
    <n v="3"/>
    <n v="0"/>
    <n v="0"/>
    <s v="2017-12-10"/>
    <s v="2017-12-10"/>
    <n v="59.62"/>
    <s v="Bronze"/>
  </r>
  <r>
    <x v="17051"/>
    <x v="0"/>
    <s v="EE. UU."/>
    <n v="1"/>
    <n v="39.75"/>
    <n v="39.75"/>
    <n v="2.8"/>
    <n v="1"/>
    <n v="1"/>
    <n v="1"/>
    <n v="3"/>
    <n v="0"/>
    <n v="0"/>
    <s v="2017-12-10"/>
    <s v="2017-12-10"/>
    <n v="59.62"/>
    <s v="Bronze"/>
  </r>
  <r>
    <x v="17052"/>
    <x v="0"/>
    <s v="Puerto Rico"/>
    <n v="1"/>
    <n v="39.75"/>
    <n v="39.75"/>
    <n v="10.76"/>
    <n v="1"/>
    <n v="2"/>
    <n v="1"/>
    <n v="1"/>
    <n v="1"/>
    <n v="0"/>
    <s v="2017-12-10"/>
    <s v="2017-12-10"/>
    <n v="59.62"/>
    <s v="Bronze"/>
  </r>
  <r>
    <x v="17053"/>
    <x v="2"/>
    <s v="EE. UU."/>
    <n v="1"/>
    <n v="39.75"/>
    <n v="39.75"/>
    <n v="-26.39"/>
    <n v="0"/>
    <n v="0"/>
    <n v="0"/>
    <n v="1.83"/>
    <n v="0"/>
    <n v="0"/>
    <s v="2017-12-10"/>
    <s v="2017-12-10"/>
    <n v="59.62"/>
    <s v="Bronze"/>
  </r>
  <r>
    <x v="17054"/>
    <x v="2"/>
    <s v="EE. UU."/>
    <n v="1"/>
    <n v="39.75"/>
    <n v="39.75"/>
    <n v="2.94"/>
    <n v="1"/>
    <n v="1"/>
    <n v="1"/>
    <n v="1"/>
    <n v="1"/>
    <n v="0"/>
    <s v="2017-12-10"/>
    <s v="2017-12-10"/>
    <n v="59.62"/>
    <s v="Bronze"/>
  </r>
  <r>
    <x v="17055"/>
    <x v="1"/>
    <s v="EE. UU."/>
    <n v="1"/>
    <n v="39.75"/>
    <n v="39.75"/>
    <n v="15.54"/>
    <n v="1"/>
    <n v="2"/>
    <n v="1"/>
    <n v="3"/>
    <n v="0"/>
    <n v="0"/>
    <s v="2017-12-10"/>
    <s v="2017-12-10"/>
    <n v="59.62"/>
    <s v="Bronze"/>
  </r>
  <r>
    <x v="17056"/>
    <x v="0"/>
    <s v="Puerto Rico"/>
    <n v="1"/>
    <n v="39.75"/>
    <n v="39.75"/>
    <n v="2.1800000000000002"/>
    <n v="1"/>
    <n v="1"/>
    <n v="1"/>
    <n v="3"/>
    <n v="0"/>
    <n v="0"/>
    <s v="2017-12-10"/>
    <s v="2017-12-10"/>
    <n v="59.62"/>
    <s v="Bronze"/>
  </r>
  <r>
    <x v="17057"/>
    <x v="2"/>
    <s v="EE. UU."/>
    <n v="1"/>
    <n v="39.75"/>
    <n v="39.75"/>
    <n v="6.65"/>
    <n v="1"/>
    <n v="2"/>
    <n v="1"/>
    <n v="4"/>
    <n v="0"/>
    <n v="0"/>
    <s v="2017-12-10"/>
    <s v="2017-12-10"/>
    <n v="59.62"/>
    <s v="Bronze"/>
  </r>
  <r>
    <x v="17058"/>
    <x v="2"/>
    <s v="Puerto Rico"/>
    <n v="1"/>
    <n v="39.75"/>
    <n v="39.75"/>
    <n v="10.73"/>
    <n v="0"/>
    <n v="-2"/>
    <n v="1"/>
    <n v="1"/>
    <n v="1"/>
    <n v="0"/>
    <s v="2017-12-10"/>
    <s v="2017-12-10"/>
    <n v="59.62"/>
    <s v="Bronze"/>
  </r>
  <r>
    <x v="17059"/>
    <x v="2"/>
    <s v="EE. UU."/>
    <n v="1"/>
    <n v="39.75"/>
    <n v="39.75"/>
    <n v="3.18"/>
    <n v="0"/>
    <n v="-1"/>
    <n v="0"/>
    <n v="1.83"/>
    <n v="0"/>
    <n v="0"/>
    <s v="2017-12-10"/>
    <s v="2017-12-10"/>
    <n v="59.62"/>
    <s v="Bronze"/>
  </r>
  <r>
    <x v="17060"/>
    <x v="2"/>
    <s v="Puerto Rico"/>
    <n v="1"/>
    <n v="39.75"/>
    <n v="39.75"/>
    <n v="-5.55"/>
    <n v="0"/>
    <n v="0"/>
    <n v="0"/>
    <n v="1.83"/>
    <n v="0"/>
    <n v="0"/>
    <s v="2017-12-10"/>
    <s v="2017-12-10"/>
    <n v="59.62"/>
    <s v="Bronze"/>
  </r>
  <r>
    <x v="17061"/>
    <x v="0"/>
    <s v="EE. UU."/>
    <n v="1"/>
    <n v="39.75"/>
    <n v="39.75"/>
    <n v="12.21"/>
    <n v="1"/>
    <n v="1"/>
    <n v="1"/>
    <n v="1"/>
    <n v="1"/>
    <n v="0"/>
    <s v="2017-12-10"/>
    <s v="2017-12-10"/>
    <n v="59.62"/>
    <s v="Bronze"/>
  </r>
  <r>
    <x v="17062"/>
    <x v="1"/>
    <s v="Puerto Rico"/>
    <n v="1"/>
    <n v="39.75"/>
    <n v="39.75"/>
    <n v="18.5"/>
    <n v="1"/>
    <n v="2"/>
    <n v="1"/>
    <n v="2"/>
    <n v="0"/>
    <n v="0"/>
    <s v="2017-12-10"/>
    <s v="2017-12-10"/>
    <n v="59.62"/>
    <s v="Bronze"/>
  </r>
  <r>
    <x v="17063"/>
    <x v="1"/>
    <s v="EE. UU."/>
    <n v="1"/>
    <n v="39.75"/>
    <n v="39.75"/>
    <n v="1.53"/>
    <n v="0"/>
    <n v="-2"/>
    <n v="0"/>
    <n v="1.83"/>
    <n v="0"/>
    <n v="0"/>
    <s v="2017-12-10"/>
    <s v="2017-12-10"/>
    <n v="59.62"/>
    <s v="Bronze"/>
  </r>
  <r>
    <x v="17064"/>
    <x v="0"/>
    <s v="Puerto Rico"/>
    <n v="1"/>
    <n v="39.75"/>
    <n v="39.75"/>
    <n v="16.579999999999998"/>
    <n v="1"/>
    <n v="1"/>
    <n v="1"/>
    <n v="2"/>
    <n v="0"/>
    <n v="0"/>
    <s v="2017-12-10"/>
    <s v="2017-12-10"/>
    <n v="59.62"/>
    <s v="Bronze"/>
  </r>
  <r>
    <x v="17065"/>
    <x v="2"/>
    <s v="EE. UU."/>
    <n v="1"/>
    <n v="39.75"/>
    <n v="39.75"/>
    <n v="10.91"/>
    <n v="0"/>
    <n v="0"/>
    <n v="0"/>
    <n v="1.83"/>
    <n v="0"/>
    <n v="0"/>
    <s v="2017-12-10"/>
    <s v="2017-12-10"/>
    <n v="59.62"/>
    <s v="Bronze"/>
  </r>
  <r>
    <x v="17066"/>
    <x v="2"/>
    <s v="EE. UU."/>
    <n v="1"/>
    <n v="39.75"/>
    <n v="39.75"/>
    <n v="19.28"/>
    <n v="1"/>
    <n v="1"/>
    <n v="1"/>
    <n v="2"/>
    <n v="0"/>
    <n v="0"/>
    <s v="2017-12-10"/>
    <s v="2017-12-10"/>
    <n v="59.62"/>
    <s v="Bronze"/>
  </r>
  <r>
    <x v="17067"/>
    <x v="2"/>
    <s v="Puerto Rico"/>
    <n v="1"/>
    <n v="39.75"/>
    <n v="39.75"/>
    <n v="19.48"/>
    <n v="1"/>
    <n v="2"/>
    <n v="1"/>
    <n v="4"/>
    <n v="0"/>
    <n v="0"/>
    <s v="2017-12-10"/>
    <s v="2017-12-10"/>
    <n v="59.62"/>
    <s v="Bronze"/>
  </r>
  <r>
    <x v="17068"/>
    <x v="2"/>
    <s v="EE. UU."/>
    <n v="1"/>
    <n v="39.75"/>
    <n v="39.75"/>
    <n v="0.3"/>
    <n v="0"/>
    <n v="-2"/>
    <n v="0"/>
    <n v="1.83"/>
    <n v="0"/>
    <n v="0"/>
    <s v="2017-12-10"/>
    <s v="2017-12-10"/>
    <n v="59.62"/>
    <s v="Bronze"/>
  </r>
  <r>
    <x v="17069"/>
    <x v="2"/>
    <s v="EE. UU."/>
    <n v="1"/>
    <n v="39.75"/>
    <n v="39.75"/>
    <n v="7.95"/>
    <n v="0"/>
    <n v="-1"/>
    <n v="0"/>
    <n v="1.83"/>
    <n v="0"/>
    <n v="0"/>
    <s v="2017-12-10"/>
    <s v="2017-12-10"/>
    <n v="59.62"/>
    <s v="Bronze"/>
  </r>
  <r>
    <x v="17070"/>
    <x v="2"/>
    <s v="Puerto Rico"/>
    <n v="1"/>
    <n v="39.75"/>
    <n v="39.75"/>
    <n v="-18.25"/>
    <n v="0"/>
    <n v="0"/>
    <n v="1"/>
    <n v="3"/>
    <n v="0"/>
    <n v="0"/>
    <s v="2017-12-10"/>
    <s v="2017-12-10"/>
    <n v="59.62"/>
    <s v="Bronze"/>
  </r>
  <r>
    <x v="17071"/>
    <x v="0"/>
    <s v="EE. UU."/>
    <n v="1"/>
    <n v="39.75"/>
    <n v="39.75"/>
    <n v="9.9"/>
    <n v="1"/>
    <n v="1"/>
    <n v="1"/>
    <n v="3"/>
    <n v="0"/>
    <n v="0"/>
    <s v="2017-12-10"/>
    <s v="2017-12-10"/>
    <n v="59.62"/>
    <s v="Bronze"/>
  </r>
  <r>
    <x v="17072"/>
    <x v="0"/>
    <s v="Puerto Rico"/>
    <n v="1"/>
    <n v="39.75"/>
    <n v="39.75"/>
    <n v="-1.44"/>
    <n v="1"/>
    <n v="1"/>
    <n v="1"/>
    <n v="3"/>
    <n v="0"/>
    <n v="0"/>
    <s v="2017-12-10"/>
    <s v="2017-12-10"/>
    <n v="59.62"/>
    <s v="Bronze"/>
  </r>
  <r>
    <x v="17073"/>
    <x v="1"/>
    <s v="EE. UU."/>
    <n v="1"/>
    <n v="39.75"/>
    <n v="39.75"/>
    <n v="10.58"/>
    <n v="0"/>
    <n v="1"/>
    <n v="1"/>
    <n v="3"/>
    <n v="0"/>
    <n v="0"/>
    <s v="2017-12-10"/>
    <s v="2017-12-10"/>
    <n v="59.62"/>
    <s v="Bronze"/>
  </r>
  <r>
    <x v="17074"/>
    <x v="1"/>
    <s v="Puerto Rico"/>
    <n v="1"/>
    <n v="39.75"/>
    <n v="39.75"/>
    <n v="12.55"/>
    <n v="1"/>
    <n v="1"/>
    <n v="1"/>
    <n v="2"/>
    <n v="1"/>
    <n v="0"/>
    <s v="2017-12-10"/>
    <s v="2017-12-10"/>
    <n v="59.62"/>
    <s v="Bronze"/>
  </r>
  <r>
    <x v="17075"/>
    <x v="0"/>
    <s v="EE. UU."/>
    <n v="1"/>
    <n v="39.75"/>
    <n v="39.75"/>
    <n v="17.489999999999998"/>
    <n v="1"/>
    <n v="1"/>
    <n v="1"/>
    <n v="4"/>
    <n v="0"/>
    <n v="0"/>
    <s v="2017-12-10"/>
    <s v="2017-12-10"/>
    <n v="59.62"/>
    <s v="Bronze"/>
  </r>
  <r>
    <x v="17076"/>
    <x v="2"/>
    <s v="Puerto Rico"/>
    <n v="1"/>
    <n v="39.75"/>
    <n v="39.75"/>
    <n v="12.52"/>
    <n v="1"/>
    <n v="1"/>
    <n v="1"/>
    <n v="3"/>
    <n v="0"/>
    <n v="0"/>
    <s v="2017-12-10"/>
    <s v="2017-12-10"/>
    <n v="59.62"/>
    <s v="Bronze"/>
  </r>
  <r>
    <x v="17077"/>
    <x v="0"/>
    <s v="EE. UU."/>
    <n v="1"/>
    <n v="39.75"/>
    <n v="39.75"/>
    <n v="-8.43"/>
    <n v="1"/>
    <n v="4"/>
    <n v="0"/>
    <n v="1.83"/>
    <n v="0"/>
    <n v="0"/>
    <s v="2017-12-10"/>
    <s v="2017-12-10"/>
    <n v="59.62"/>
    <s v="Bronze"/>
  </r>
  <r>
    <x v="17078"/>
    <x v="0"/>
    <s v="EE. UU."/>
    <n v="1"/>
    <n v="39.75"/>
    <n v="39.75"/>
    <n v="2.77"/>
    <n v="0"/>
    <n v="0"/>
    <n v="0"/>
    <n v="1.83"/>
    <n v="0"/>
    <n v="0"/>
    <s v="2017-12-10"/>
    <s v="2017-12-10"/>
    <n v="59.62"/>
    <s v="Bronze"/>
  </r>
  <r>
    <x v="17079"/>
    <x v="1"/>
    <s v="Puerto Rico"/>
    <n v="1"/>
    <n v="39.75"/>
    <n v="39.75"/>
    <n v="18.41"/>
    <n v="0"/>
    <n v="-1"/>
    <n v="0"/>
    <n v="1.83"/>
    <n v="0"/>
    <n v="0"/>
    <s v="2017-12-10"/>
    <s v="2017-12-10"/>
    <n v="59.62"/>
    <s v="Bronze"/>
  </r>
  <r>
    <x v="17080"/>
    <x v="0"/>
    <s v="EE. UU."/>
    <n v="1"/>
    <n v="39.75"/>
    <n v="39.75"/>
    <n v="1.43"/>
    <n v="0"/>
    <n v="0"/>
    <n v="0"/>
    <n v="1.83"/>
    <n v="0"/>
    <n v="0"/>
    <s v="2017-12-10"/>
    <s v="2017-12-10"/>
    <n v="59.62"/>
    <s v="Bronze"/>
  </r>
  <r>
    <x v="17081"/>
    <x v="0"/>
    <s v="EE. UU."/>
    <n v="1"/>
    <n v="39.75"/>
    <n v="39.75"/>
    <n v="-8.2799999999999994"/>
    <n v="1"/>
    <n v="1"/>
    <n v="1"/>
    <n v="4"/>
    <n v="0"/>
    <n v="0"/>
    <s v="2017-12-10"/>
    <s v="2017-12-10"/>
    <n v="59.62"/>
    <s v="Bronze"/>
  </r>
  <r>
    <x v="17082"/>
    <x v="0"/>
    <s v="EE. UU."/>
    <n v="1"/>
    <n v="39.75"/>
    <n v="39.75"/>
    <n v="6.44"/>
    <n v="1"/>
    <n v="2"/>
    <n v="1"/>
    <n v="2"/>
    <n v="1"/>
    <n v="0"/>
    <s v="2017-12-10"/>
    <s v="2017-12-10"/>
    <n v="59.62"/>
    <s v="Bronze"/>
  </r>
  <r>
    <x v="17083"/>
    <x v="0"/>
    <s v="EE. UU."/>
    <n v="1"/>
    <n v="39.75"/>
    <n v="39.75"/>
    <n v="10.130000000000001"/>
    <n v="0"/>
    <n v="-2"/>
    <n v="1"/>
    <n v="2"/>
    <n v="0"/>
    <n v="0"/>
    <s v="2017-12-10"/>
    <s v="2017-12-10"/>
    <n v="59.62"/>
    <s v="Bronze"/>
  </r>
  <r>
    <x v="17084"/>
    <x v="0"/>
    <s v="Puerto Rico"/>
    <n v="1"/>
    <n v="39.75"/>
    <n v="39.75"/>
    <n v="10.63"/>
    <n v="0"/>
    <n v="-1"/>
    <n v="0"/>
    <n v="1.83"/>
    <n v="0"/>
    <n v="0"/>
    <s v="2017-12-10"/>
    <s v="2017-12-10"/>
    <n v="59.62"/>
    <s v="Bronze"/>
  </r>
  <r>
    <x v="17085"/>
    <x v="0"/>
    <s v="EE. UU."/>
    <n v="1"/>
    <n v="39.75"/>
    <n v="39.75"/>
    <n v="11.53"/>
    <n v="0"/>
    <n v="2"/>
    <n v="1"/>
    <n v="4"/>
    <n v="0"/>
    <n v="0"/>
    <s v="2017-12-10"/>
    <s v="2017-12-10"/>
    <n v="59.62"/>
    <s v="Bronze"/>
  </r>
  <r>
    <x v="17086"/>
    <x v="0"/>
    <s v="EE. UU."/>
    <n v="1"/>
    <n v="39.75"/>
    <n v="39.75"/>
    <n v="7.75"/>
    <n v="1"/>
    <n v="1"/>
    <n v="1"/>
    <n v="4"/>
    <n v="0"/>
    <n v="0"/>
    <s v="2017-12-10"/>
    <s v="2017-12-10"/>
    <n v="59.62"/>
    <s v="Bronze"/>
  </r>
  <r>
    <x v="17087"/>
    <x v="1"/>
    <s v="EE. UU."/>
    <n v="1"/>
    <n v="39.75"/>
    <n v="39.75"/>
    <n v="1.91"/>
    <n v="1"/>
    <n v="2"/>
    <n v="1"/>
    <n v="3"/>
    <n v="0"/>
    <n v="0"/>
    <s v="2017-12-10"/>
    <s v="2017-12-10"/>
    <n v="59.62"/>
    <s v="Bronze"/>
  </r>
  <r>
    <x v="17088"/>
    <x v="1"/>
    <s v="Puerto Rico"/>
    <n v="1"/>
    <n v="39.75"/>
    <n v="39.75"/>
    <n v="8.4700000000000006"/>
    <n v="0"/>
    <n v="-2"/>
    <n v="0"/>
    <n v="1.83"/>
    <n v="0"/>
    <n v="0"/>
    <s v="2017-12-10"/>
    <s v="2017-12-10"/>
    <n v="59.62"/>
    <s v="Bronze"/>
  </r>
  <r>
    <x v="17089"/>
    <x v="1"/>
    <s v="EE. UU."/>
    <n v="1"/>
    <n v="39.75"/>
    <n v="39.75"/>
    <n v="7.32"/>
    <n v="1"/>
    <n v="1"/>
    <n v="1"/>
    <n v="4"/>
    <n v="0"/>
    <n v="0"/>
    <s v="2017-12-10"/>
    <s v="2017-12-10"/>
    <n v="59.62"/>
    <s v="Bronze"/>
  </r>
  <r>
    <x v="17090"/>
    <x v="1"/>
    <s v="Puerto Rico"/>
    <n v="1"/>
    <n v="39.75"/>
    <n v="39.75"/>
    <n v="14.69"/>
    <n v="0"/>
    <n v="0"/>
    <n v="0"/>
    <n v="1.83"/>
    <n v="0"/>
    <n v="0"/>
    <s v="2017-12-11"/>
    <s v="2017-12-11"/>
    <n v="59.62"/>
    <s v="Bronze"/>
  </r>
  <r>
    <x v="17091"/>
    <x v="1"/>
    <s v="EE. UU."/>
    <n v="1"/>
    <n v="39.75"/>
    <n v="39.75"/>
    <n v="10.58"/>
    <n v="1"/>
    <n v="1"/>
    <n v="0"/>
    <n v="1.83"/>
    <n v="0"/>
    <n v="0"/>
    <s v="2017-12-11"/>
    <s v="2017-12-11"/>
    <n v="59.62"/>
    <s v="Bronze"/>
  </r>
  <r>
    <x v="17092"/>
    <x v="1"/>
    <s v="Puerto Rico"/>
    <n v="1"/>
    <n v="39.75"/>
    <n v="39.75"/>
    <n v="10.029999999999999"/>
    <n v="0"/>
    <n v="0"/>
    <n v="0"/>
    <n v="1.83"/>
    <n v="0"/>
    <n v="0"/>
    <s v="2017-12-11"/>
    <s v="2017-12-11"/>
    <n v="59.62"/>
    <s v="Bronze"/>
  </r>
  <r>
    <x v="17093"/>
    <x v="1"/>
    <s v="EE. UU."/>
    <n v="1"/>
    <n v="39.75"/>
    <n v="39.75"/>
    <n v="11.37"/>
    <n v="0"/>
    <n v="0"/>
    <n v="0"/>
    <n v="1.83"/>
    <n v="0"/>
    <n v="0"/>
    <s v="2017-12-11"/>
    <s v="2017-12-11"/>
    <n v="59.62"/>
    <s v="Bronze"/>
  </r>
  <r>
    <x v="17094"/>
    <x v="1"/>
    <s v="EE. UU."/>
    <n v="1"/>
    <n v="39.75"/>
    <n v="39.75"/>
    <n v="17.170000000000002"/>
    <n v="0"/>
    <n v="0"/>
    <n v="0"/>
    <n v="1.83"/>
    <n v="0"/>
    <n v="0"/>
    <s v="2017-12-11"/>
    <s v="2017-12-11"/>
    <n v="59.62"/>
    <s v="Bronze"/>
  </r>
  <r>
    <x v="17095"/>
    <x v="1"/>
    <s v="Puerto Rico"/>
    <n v="1"/>
    <n v="39.75"/>
    <n v="39.75"/>
    <n v="10.85"/>
    <n v="0"/>
    <n v="0"/>
    <n v="0"/>
    <n v="1.83"/>
    <n v="0"/>
    <n v="0"/>
    <s v="2017-12-11"/>
    <s v="2017-12-11"/>
    <n v="59.62"/>
    <s v="Bronze"/>
  </r>
  <r>
    <x v="17096"/>
    <x v="1"/>
    <s v="EE. UU."/>
    <n v="1"/>
    <n v="39.75"/>
    <n v="39.75"/>
    <n v="9.61"/>
    <n v="1"/>
    <n v="3"/>
    <n v="1"/>
    <n v="3"/>
    <n v="0"/>
    <n v="0"/>
    <s v="2017-12-11"/>
    <s v="2017-12-11"/>
    <n v="59.62"/>
    <s v="Bronze"/>
  </r>
  <r>
    <x v="17097"/>
    <x v="2"/>
    <s v="Puerto Rico"/>
    <n v="1"/>
    <n v="39.75"/>
    <n v="39.75"/>
    <n v="0.75"/>
    <n v="1"/>
    <n v="4"/>
    <n v="1"/>
    <n v="2"/>
    <n v="0"/>
    <n v="0"/>
    <s v="2017-12-11"/>
    <s v="2017-12-11"/>
    <n v="59.62"/>
    <s v="Bronze"/>
  </r>
  <r>
    <x v="17098"/>
    <x v="2"/>
    <s v="EE. UU."/>
    <n v="1"/>
    <n v="39.75"/>
    <n v="39.75"/>
    <n v="3.78"/>
    <n v="0"/>
    <n v="-2"/>
    <n v="1"/>
    <n v="3"/>
    <n v="0"/>
    <n v="0"/>
    <s v="2017-12-11"/>
    <s v="2017-12-11"/>
    <n v="59.62"/>
    <s v="Bronze"/>
  </r>
  <r>
    <x v="17099"/>
    <x v="0"/>
    <s v="EE. UU."/>
    <n v="1"/>
    <n v="39.75"/>
    <n v="39.75"/>
    <n v="11.94"/>
    <n v="0"/>
    <n v="-1"/>
    <n v="0"/>
    <n v="1.83"/>
    <n v="0"/>
    <n v="0"/>
    <s v="2017-12-11"/>
    <s v="2017-12-11"/>
    <n v="59.62"/>
    <s v="Bronze"/>
  </r>
  <r>
    <x v="17100"/>
    <x v="1"/>
    <s v="Puerto Rico"/>
    <n v="1"/>
    <n v="39.75"/>
    <n v="39.75"/>
    <n v="10.02"/>
    <n v="1"/>
    <n v="2"/>
    <n v="1"/>
    <n v="4"/>
    <n v="0"/>
    <n v="0"/>
    <s v="2017-12-11"/>
    <s v="2017-12-11"/>
    <n v="59.62"/>
    <s v="Bronze"/>
  </r>
  <r>
    <x v="17101"/>
    <x v="0"/>
    <s v="EE. UU."/>
    <n v="1"/>
    <n v="39.75"/>
    <n v="39.75"/>
    <n v="12.19"/>
    <n v="1"/>
    <n v="3"/>
    <n v="1"/>
    <n v="2"/>
    <n v="1"/>
    <n v="0"/>
    <s v="2017-12-11"/>
    <s v="2017-12-11"/>
    <n v="59.62"/>
    <s v="Bronze"/>
  </r>
  <r>
    <x v="17102"/>
    <x v="0"/>
    <s v="EE. UU."/>
    <n v="1"/>
    <n v="39.75"/>
    <n v="39.75"/>
    <n v="-32.78"/>
    <n v="1"/>
    <n v="4"/>
    <n v="1"/>
    <n v="2"/>
    <n v="0"/>
    <n v="0"/>
    <s v="2017-12-11"/>
    <s v="2017-12-11"/>
    <n v="59.62"/>
    <s v="Bronze"/>
  </r>
  <r>
    <x v="17103"/>
    <x v="2"/>
    <s v="Puerto Rico"/>
    <n v="1"/>
    <n v="39.75"/>
    <n v="39.75"/>
    <n v="12.32"/>
    <n v="0"/>
    <n v="-2"/>
    <n v="0"/>
    <n v="1.83"/>
    <n v="0"/>
    <n v="0"/>
    <s v="2017-12-11"/>
    <s v="2017-12-11"/>
    <n v="59.62"/>
    <s v="Bronze"/>
  </r>
  <r>
    <x v="17104"/>
    <x v="0"/>
    <s v="EE. UU."/>
    <n v="1"/>
    <n v="39.75"/>
    <n v="39.75"/>
    <n v="14.31"/>
    <n v="0"/>
    <n v="-1"/>
    <n v="0"/>
    <n v="1.83"/>
    <n v="0"/>
    <n v="0"/>
    <s v="2017-12-11"/>
    <s v="2017-12-11"/>
    <n v="59.62"/>
    <s v="Bronze"/>
  </r>
  <r>
    <x v="17105"/>
    <x v="0"/>
    <s v="Puerto Rico"/>
    <n v="1"/>
    <n v="39.75"/>
    <n v="39.75"/>
    <n v="14.95"/>
    <n v="0"/>
    <n v="0"/>
    <n v="0"/>
    <n v="1.83"/>
    <n v="0"/>
    <n v="0"/>
    <s v="2017-12-11"/>
    <s v="2017-12-11"/>
    <n v="59.62"/>
    <s v="Bronze"/>
  </r>
  <r>
    <x v="17106"/>
    <x v="2"/>
    <s v="EE. UU."/>
    <n v="1"/>
    <n v="39.75"/>
    <n v="39.75"/>
    <n v="1.3"/>
    <n v="1"/>
    <n v="1"/>
    <n v="0"/>
    <n v="1.83"/>
    <n v="0"/>
    <n v="0"/>
    <s v="2017-12-11"/>
    <s v="2017-12-11"/>
    <n v="59.62"/>
    <s v="Bronze"/>
  </r>
  <r>
    <x v="17107"/>
    <x v="0"/>
    <s v="Puerto Rico"/>
    <n v="1"/>
    <n v="39.75"/>
    <n v="39.75"/>
    <n v="2.97"/>
    <n v="1"/>
    <n v="4"/>
    <n v="1"/>
    <n v="2"/>
    <n v="0"/>
    <n v="0"/>
    <s v="2017-12-11"/>
    <s v="2017-12-11"/>
    <n v="59.62"/>
    <s v="Bronze"/>
  </r>
  <r>
    <x v="17108"/>
    <x v="2"/>
    <s v="EE. UU."/>
    <n v="1"/>
    <n v="39.75"/>
    <n v="39.75"/>
    <n v="8.68"/>
    <n v="1"/>
    <n v="1"/>
    <n v="1"/>
    <n v="2"/>
    <n v="0"/>
    <n v="0"/>
    <s v="2017-12-11"/>
    <s v="2017-12-11"/>
    <n v="59.62"/>
    <s v="Bronze"/>
  </r>
  <r>
    <x v="17109"/>
    <x v="1"/>
    <s v="Puerto Rico"/>
    <n v="1"/>
    <n v="39.75"/>
    <n v="39.75"/>
    <n v="14.19"/>
    <n v="0"/>
    <n v="-1"/>
    <n v="0"/>
    <n v="1.83"/>
    <n v="0"/>
    <n v="0"/>
    <s v="2017-12-11"/>
    <s v="2017-12-11"/>
    <n v="59.62"/>
    <s v="Bronze"/>
  </r>
  <r>
    <x v="17110"/>
    <x v="1"/>
    <s v="EE. UU."/>
    <n v="1"/>
    <n v="39.75"/>
    <n v="39.75"/>
    <n v="10.82"/>
    <n v="0"/>
    <n v="0"/>
    <n v="0"/>
    <n v="1.83"/>
    <n v="0"/>
    <n v="0"/>
    <s v="2017-12-11"/>
    <s v="2017-12-11"/>
    <n v="59.62"/>
    <s v="Bronze"/>
  </r>
  <r>
    <x v="17111"/>
    <x v="1"/>
    <s v="EE. UU."/>
    <n v="1"/>
    <n v="39.75"/>
    <n v="39.75"/>
    <n v="-7.45"/>
    <n v="1"/>
    <n v="1"/>
    <n v="1"/>
    <n v="3"/>
    <n v="0"/>
    <n v="0"/>
    <s v="2017-12-11"/>
    <s v="2017-12-11"/>
    <n v="59.62"/>
    <s v="Bronze"/>
  </r>
  <r>
    <x v="17112"/>
    <x v="0"/>
    <s v="EE. UU."/>
    <n v="1"/>
    <n v="39.75"/>
    <n v="39.75"/>
    <n v="-8.34"/>
    <n v="1"/>
    <n v="2"/>
    <n v="1"/>
    <n v="4"/>
    <n v="0"/>
    <n v="0"/>
    <s v="2017-12-11"/>
    <s v="2017-12-11"/>
    <n v="59.62"/>
    <s v="Bronze"/>
  </r>
  <r>
    <x v="17113"/>
    <x v="0"/>
    <s v="EE. UU."/>
    <n v="1"/>
    <n v="39.75"/>
    <n v="39.75"/>
    <n v="3.18"/>
    <n v="0"/>
    <n v="-2"/>
    <n v="0"/>
    <n v="1.83"/>
    <n v="0"/>
    <n v="0"/>
    <s v="2017-12-11"/>
    <s v="2017-12-11"/>
    <n v="59.62"/>
    <s v="Bronze"/>
  </r>
  <r>
    <x v="17114"/>
    <x v="0"/>
    <s v="Puerto Rico"/>
    <n v="1"/>
    <n v="39.75"/>
    <n v="39.75"/>
    <n v="9.61"/>
    <n v="0"/>
    <n v="-1"/>
    <n v="0"/>
    <n v="1.83"/>
    <n v="0"/>
    <n v="0"/>
    <s v="2017-12-11"/>
    <s v="2017-12-11"/>
    <n v="59.62"/>
    <s v="Bronze"/>
  </r>
  <r>
    <x v="17115"/>
    <x v="0"/>
    <s v="EE. UU."/>
    <n v="1"/>
    <n v="39.75"/>
    <n v="39.75"/>
    <n v="18.03"/>
    <n v="0"/>
    <n v="0"/>
    <n v="0"/>
    <n v="1.83"/>
    <n v="0"/>
    <n v="0"/>
    <s v="2017-12-11"/>
    <s v="2017-12-11"/>
    <n v="59.62"/>
    <s v="Bronze"/>
  </r>
  <r>
    <x v="17116"/>
    <x v="0"/>
    <s v="Puerto Rico"/>
    <n v="1"/>
    <n v="39.75"/>
    <n v="39.75"/>
    <n v="11.82"/>
    <n v="1"/>
    <n v="1"/>
    <n v="1"/>
    <n v="4"/>
    <n v="0"/>
    <n v="0"/>
    <s v="2017-12-11"/>
    <s v="2017-12-11"/>
    <n v="59.62"/>
    <s v="Bronze"/>
  </r>
  <r>
    <x v="17117"/>
    <x v="2"/>
    <s v="EE. UU."/>
    <n v="1"/>
    <n v="39.75"/>
    <n v="39.75"/>
    <n v="10.3"/>
    <n v="1"/>
    <n v="2"/>
    <n v="1"/>
    <n v="4"/>
    <n v="0"/>
    <n v="0"/>
    <s v="2017-12-11"/>
    <s v="2017-12-11"/>
    <n v="59.62"/>
    <s v="Bronze"/>
  </r>
  <r>
    <x v="17118"/>
    <x v="0"/>
    <s v="Puerto Rico"/>
    <n v="1"/>
    <n v="39.75"/>
    <n v="39.75"/>
    <n v="8.56"/>
    <n v="0"/>
    <n v="-2"/>
    <n v="0"/>
    <n v="1.83"/>
    <n v="0"/>
    <n v="0"/>
    <s v="2017-12-11"/>
    <s v="2017-12-11"/>
    <n v="59.62"/>
    <s v="Bronze"/>
  </r>
  <r>
    <x v="17119"/>
    <x v="0"/>
    <s v="EE. UU."/>
    <n v="1"/>
    <n v="39.75"/>
    <n v="39.75"/>
    <n v="2.92"/>
    <n v="0"/>
    <n v="-1"/>
    <n v="0"/>
    <n v="1.83"/>
    <n v="0"/>
    <n v="0"/>
    <s v="2017-12-11"/>
    <s v="2017-12-11"/>
    <n v="59.62"/>
    <s v="Bronze"/>
  </r>
  <r>
    <x v="17120"/>
    <x v="2"/>
    <s v="EE. UU."/>
    <n v="1"/>
    <n v="39.75"/>
    <n v="39.75"/>
    <n v="3.94"/>
    <n v="0"/>
    <n v="0"/>
    <n v="0"/>
    <n v="1.83"/>
    <n v="0"/>
    <n v="0"/>
    <s v="2017-12-11"/>
    <s v="2017-12-11"/>
    <n v="59.62"/>
    <s v="Bronze"/>
  </r>
  <r>
    <x v="17121"/>
    <x v="2"/>
    <s v="Puerto Rico"/>
    <n v="1"/>
    <n v="39.75"/>
    <n v="39.75"/>
    <n v="9.94"/>
    <n v="1"/>
    <n v="1"/>
    <n v="1"/>
    <n v="4"/>
    <n v="0"/>
    <n v="0"/>
    <s v="2017-12-11"/>
    <s v="2017-12-11"/>
    <n v="59.62"/>
    <s v="Bronze"/>
  </r>
  <r>
    <x v="17122"/>
    <x v="0"/>
    <s v="EE. UU."/>
    <n v="1"/>
    <n v="39.75"/>
    <n v="39.75"/>
    <n v="-1.28"/>
    <n v="1"/>
    <n v="2"/>
    <n v="0"/>
    <n v="1.83"/>
    <n v="0"/>
    <n v="0"/>
    <s v="2017-12-11"/>
    <s v="2017-12-11"/>
    <n v="59.62"/>
    <s v="Bronze"/>
  </r>
  <r>
    <x v="17123"/>
    <x v="2"/>
    <s v="Puerto Rico"/>
    <n v="1"/>
    <n v="39.75"/>
    <n v="39.75"/>
    <n v="-54.06"/>
    <n v="0"/>
    <n v="-2"/>
    <n v="0"/>
    <n v="1.83"/>
    <n v="0"/>
    <n v="0"/>
    <s v="2017-12-11"/>
    <s v="2017-12-11"/>
    <n v="59.62"/>
    <s v="Bronze"/>
  </r>
  <r>
    <x v="17124"/>
    <x v="0"/>
    <s v="EE. UU."/>
    <n v="1"/>
    <n v="39.75"/>
    <n v="39.75"/>
    <n v="15.65"/>
    <n v="0"/>
    <n v="-1"/>
    <n v="0"/>
    <n v="1.83"/>
    <n v="0"/>
    <n v="0"/>
    <s v="2017-12-11"/>
    <s v="2017-12-11"/>
    <n v="59.62"/>
    <s v="Bronze"/>
  </r>
  <r>
    <x v="17125"/>
    <x v="0"/>
    <s v="Puerto Rico"/>
    <n v="1"/>
    <n v="39.75"/>
    <n v="39.75"/>
    <n v="15.84"/>
    <n v="0"/>
    <n v="0"/>
    <n v="0"/>
    <n v="1.83"/>
    <n v="0"/>
    <n v="0"/>
    <s v="2017-12-11"/>
    <s v="2017-12-11"/>
    <n v="59.62"/>
    <s v="Bronze"/>
  </r>
  <r>
    <x v="17126"/>
    <x v="0"/>
    <s v="EE. UU."/>
    <n v="1"/>
    <n v="39.75"/>
    <n v="39.75"/>
    <n v="1.34"/>
    <n v="1"/>
    <n v="1"/>
    <n v="1"/>
    <n v="3"/>
    <n v="0"/>
    <n v="0"/>
    <s v="2017-12-11"/>
    <s v="2017-12-11"/>
    <n v="59.62"/>
    <s v="Bronze"/>
  </r>
  <r>
    <x v="17127"/>
    <x v="0"/>
    <s v="Puerto Rico"/>
    <n v="1"/>
    <n v="39.75"/>
    <n v="39.75"/>
    <n v="5.07"/>
    <n v="1"/>
    <n v="2"/>
    <n v="1"/>
    <n v="2"/>
    <n v="1"/>
    <n v="0"/>
    <s v="2017-12-11"/>
    <s v="2017-12-11"/>
    <n v="59.62"/>
    <s v="Bronze"/>
  </r>
  <r>
    <x v="17128"/>
    <x v="0"/>
    <s v="EE. UU."/>
    <n v="1"/>
    <n v="39.75"/>
    <n v="39.75"/>
    <n v="-0.45"/>
    <n v="0"/>
    <n v="-2"/>
    <n v="0"/>
    <n v="1.83"/>
    <n v="0"/>
    <n v="0"/>
    <s v="2017-12-11"/>
    <s v="2017-12-11"/>
    <n v="59.62"/>
    <s v="Bronze"/>
  </r>
  <r>
    <x v="17129"/>
    <x v="1"/>
    <s v="Puerto Rico"/>
    <n v="1"/>
    <n v="39.75"/>
    <n v="39.75"/>
    <n v="14.34"/>
    <n v="0"/>
    <n v="-1"/>
    <n v="0"/>
    <n v="1.83"/>
    <n v="0"/>
    <n v="0"/>
    <s v="2017-12-11"/>
    <s v="2017-12-11"/>
    <n v="59.62"/>
    <s v="Bronze"/>
  </r>
  <r>
    <x v="17130"/>
    <x v="2"/>
    <s v="EE. UU."/>
    <n v="1"/>
    <n v="39.75"/>
    <n v="39.75"/>
    <n v="16.46"/>
    <n v="0"/>
    <n v="1"/>
    <n v="1"/>
    <n v="3"/>
    <n v="0"/>
    <n v="0"/>
    <s v="2017-12-11"/>
    <s v="2017-12-11"/>
    <n v="59.62"/>
    <s v="Bronze"/>
  </r>
  <r>
    <x v="17131"/>
    <x v="0"/>
    <s v="Puerto Rico"/>
    <n v="1"/>
    <n v="39.75"/>
    <n v="39.75"/>
    <n v="16.64"/>
    <n v="1"/>
    <n v="3"/>
    <n v="0"/>
    <n v="1.83"/>
    <n v="0"/>
    <n v="0"/>
    <s v="2017-12-11"/>
    <s v="2017-12-11"/>
    <n v="59.62"/>
    <s v="Bronze"/>
  </r>
  <r>
    <x v="17132"/>
    <x v="2"/>
    <s v="EE. UU."/>
    <n v="1"/>
    <n v="39.75"/>
    <n v="39.75"/>
    <n v="15.53"/>
    <n v="1"/>
    <n v="4"/>
    <n v="0"/>
    <n v="1.83"/>
    <n v="0"/>
    <n v="0"/>
    <s v="2017-12-11"/>
    <s v="2017-12-11"/>
    <n v="59.62"/>
    <s v="Bronze"/>
  </r>
  <r>
    <x v="17133"/>
    <x v="0"/>
    <s v="Puerto Rico"/>
    <n v="1"/>
    <n v="39.75"/>
    <n v="39.75"/>
    <n v="18.03"/>
    <n v="0"/>
    <n v="0"/>
    <n v="0"/>
    <n v="1.83"/>
    <n v="0"/>
    <n v="0"/>
    <s v="2017-12-11"/>
    <s v="2017-12-11"/>
    <n v="59.62"/>
    <s v="Bronze"/>
  </r>
  <r>
    <x v="17134"/>
    <x v="0"/>
    <s v="EE. UU."/>
    <n v="1"/>
    <n v="39.75"/>
    <n v="39.75"/>
    <n v="-31.46"/>
    <n v="0"/>
    <n v="-1"/>
    <n v="0"/>
    <n v="1.83"/>
    <n v="0"/>
    <n v="0"/>
    <s v="2017-12-11"/>
    <s v="2017-12-11"/>
    <n v="59.62"/>
    <s v="Bronze"/>
  </r>
  <r>
    <x v="17135"/>
    <x v="0"/>
    <s v="Puerto Rico"/>
    <n v="1"/>
    <n v="39.75"/>
    <n v="39.75"/>
    <n v="13.85"/>
    <n v="0"/>
    <n v="0"/>
    <n v="0"/>
    <n v="1.83"/>
    <n v="0"/>
    <n v="0"/>
    <s v="2017-12-11"/>
    <s v="2017-12-11"/>
    <n v="59.62"/>
    <s v="Bronze"/>
  </r>
  <r>
    <x v="17136"/>
    <x v="0"/>
    <s v="EE. UU."/>
    <n v="1"/>
    <n v="39.75"/>
    <n v="39.75"/>
    <n v="7.71"/>
    <n v="1"/>
    <n v="1"/>
    <n v="1"/>
    <n v="1"/>
    <n v="1"/>
    <n v="0"/>
    <s v="2017-12-11"/>
    <s v="2017-12-11"/>
    <n v="59.62"/>
    <s v="Bronze"/>
  </r>
  <r>
    <x v="17137"/>
    <x v="2"/>
    <s v="EE. UU."/>
    <n v="1"/>
    <n v="39.75"/>
    <n v="39.75"/>
    <n v="18.7"/>
    <n v="1"/>
    <n v="2"/>
    <n v="1"/>
    <n v="2"/>
    <n v="1"/>
    <n v="0"/>
    <s v="2017-12-11"/>
    <s v="2017-12-11"/>
    <n v="59.62"/>
    <s v="Bronze"/>
  </r>
  <r>
    <x v="17138"/>
    <x v="2"/>
    <s v="Puerto Rico"/>
    <n v="1"/>
    <n v="39.75"/>
    <n v="39.75"/>
    <n v="19.28"/>
    <n v="0"/>
    <n v="-2"/>
    <n v="1"/>
    <n v="4"/>
    <n v="0"/>
    <n v="0"/>
    <s v="2017-12-11"/>
    <s v="2017-12-11"/>
    <n v="59.62"/>
    <s v="Bronze"/>
  </r>
  <r>
    <x v="17139"/>
    <x v="0"/>
    <s v="EE. UU."/>
    <n v="1"/>
    <n v="39.75"/>
    <n v="39.75"/>
    <n v="14.43"/>
    <n v="0"/>
    <n v="-1"/>
    <n v="0"/>
    <n v="1.83"/>
    <n v="0"/>
    <n v="0"/>
    <s v="2017-12-11"/>
    <s v="2017-12-11"/>
    <n v="59.62"/>
    <s v="Bronze"/>
  </r>
  <r>
    <x v="17140"/>
    <x v="0"/>
    <s v="EE. UU."/>
    <n v="1"/>
    <n v="39.75"/>
    <n v="39.75"/>
    <n v="0.36"/>
    <n v="0"/>
    <n v="0"/>
    <n v="0"/>
    <n v="1.83"/>
    <n v="0"/>
    <n v="0"/>
    <s v="2017-12-11"/>
    <s v="2017-12-11"/>
    <n v="59.62"/>
    <s v="Bronze"/>
  </r>
  <r>
    <x v="17141"/>
    <x v="0"/>
    <s v="Puerto Rico"/>
    <n v="1"/>
    <n v="39.75"/>
    <n v="39.75"/>
    <n v="14.63"/>
    <n v="1"/>
    <n v="1"/>
    <n v="1"/>
    <n v="3"/>
    <n v="0"/>
    <n v="0"/>
    <s v="2017-12-11"/>
    <s v="2017-12-11"/>
    <n v="59.62"/>
    <s v="Bronze"/>
  </r>
  <r>
    <x v="17142"/>
    <x v="0"/>
    <s v="EE. UU."/>
    <n v="1"/>
    <n v="39.75"/>
    <n v="39.75"/>
    <n v="8.4700000000000006"/>
    <n v="1"/>
    <n v="4"/>
    <n v="1"/>
    <n v="3"/>
    <n v="0"/>
    <n v="0"/>
    <s v="2017-12-11"/>
    <s v="2017-12-11"/>
    <n v="59.62"/>
    <s v="Bronze"/>
  </r>
  <r>
    <x v="17143"/>
    <x v="1"/>
    <s v="EE. UU."/>
    <n v="1"/>
    <n v="39.75"/>
    <n v="39.75"/>
    <n v="-24.18"/>
    <n v="0"/>
    <n v="-2"/>
    <n v="0"/>
    <n v="1.83"/>
    <n v="0"/>
    <n v="0"/>
    <s v="2017-12-11"/>
    <s v="2017-12-11"/>
    <n v="59.62"/>
    <s v="Bronze"/>
  </r>
  <r>
    <x v="17144"/>
    <x v="1"/>
    <s v="Puerto Rico"/>
    <n v="1"/>
    <n v="39.75"/>
    <n v="39.75"/>
    <n v="7.95"/>
    <n v="1"/>
    <n v="1"/>
    <n v="1"/>
    <n v="2"/>
    <n v="0"/>
    <n v="0"/>
    <s v="2017-12-11"/>
    <s v="2017-12-11"/>
    <n v="59.62"/>
    <s v="Bronze"/>
  </r>
  <r>
    <x v="17145"/>
    <x v="0"/>
    <s v="EE. UU."/>
    <n v="1"/>
    <n v="39.75"/>
    <n v="39.75"/>
    <n v="11.83"/>
    <n v="1"/>
    <n v="2"/>
    <n v="0"/>
    <n v="1.83"/>
    <n v="0"/>
    <n v="0"/>
    <s v="2017-12-11"/>
    <s v="2017-12-11"/>
    <n v="59.62"/>
    <s v="Bronze"/>
  </r>
  <r>
    <x v="17146"/>
    <x v="0"/>
    <s v="Puerto Rico"/>
    <n v="1"/>
    <n v="39.75"/>
    <n v="39.75"/>
    <n v="16.600000000000001"/>
    <n v="1"/>
    <n v="1"/>
    <n v="1"/>
    <n v="2"/>
    <n v="0"/>
    <n v="0"/>
    <s v="2017-12-11"/>
    <s v="2017-12-11"/>
    <n v="59.62"/>
    <s v="Bronze"/>
  </r>
  <r>
    <x v="17147"/>
    <x v="0"/>
    <s v="EE. UU."/>
    <n v="1"/>
    <n v="39.75"/>
    <n v="39.75"/>
    <n v="13.64"/>
    <n v="1"/>
    <n v="4"/>
    <n v="0"/>
    <n v="1.83"/>
    <n v="0"/>
    <n v="0"/>
    <s v="2017-12-11"/>
    <s v="2017-12-11"/>
    <n v="59.62"/>
    <s v="Bronze"/>
  </r>
  <r>
    <x v="17148"/>
    <x v="0"/>
    <s v="Puerto Rico"/>
    <n v="1"/>
    <n v="39.75"/>
    <n v="39.75"/>
    <n v="11.63"/>
    <n v="0"/>
    <n v="-2"/>
    <n v="0"/>
    <n v="1.83"/>
    <n v="0"/>
    <n v="0"/>
    <s v="2017-12-11"/>
    <s v="2017-12-11"/>
    <n v="59.62"/>
    <s v="Bronze"/>
  </r>
  <r>
    <x v="17149"/>
    <x v="0"/>
    <s v="EE. UU."/>
    <n v="1"/>
    <n v="39.75"/>
    <n v="39.75"/>
    <n v="5.0599999999999996"/>
    <n v="0"/>
    <n v="-1"/>
    <n v="0"/>
    <n v="1.83"/>
    <n v="0"/>
    <n v="0"/>
    <s v="2017-12-11"/>
    <s v="2017-12-11"/>
    <n v="59.62"/>
    <s v="Bronze"/>
  </r>
  <r>
    <x v="17150"/>
    <x v="0"/>
    <s v="EE. UU."/>
    <n v="1"/>
    <n v="215.82"/>
    <n v="215.82"/>
    <n v="6.47"/>
    <n v="1"/>
    <n v="1"/>
    <n v="1"/>
    <n v="3"/>
    <n v="0"/>
    <n v="0"/>
    <s v="2017-12-11"/>
    <s v="2017-12-11"/>
    <n v="323.73"/>
    <s v="Bronze"/>
  </r>
  <r>
    <x v="17151"/>
    <x v="0"/>
    <s v="Puerto Rico"/>
    <n v="1"/>
    <n v="215.82"/>
    <n v="215.82"/>
    <n v="-32.46"/>
    <n v="1"/>
    <n v="1"/>
    <n v="0"/>
    <n v="1.83"/>
    <n v="0"/>
    <n v="0"/>
    <s v="2017-12-11"/>
    <s v="2017-12-11"/>
    <n v="323.73"/>
    <s v="Bronze"/>
  </r>
  <r>
    <x v="17152"/>
    <x v="0"/>
    <s v="EE. UU."/>
    <n v="1"/>
    <n v="215.82"/>
    <n v="215.82"/>
    <n v="66.36"/>
    <n v="1"/>
    <n v="2"/>
    <n v="0"/>
    <n v="1.83"/>
    <n v="0"/>
    <n v="0"/>
    <s v="2017-12-11"/>
    <s v="2017-12-11"/>
    <n v="323.73"/>
    <s v="Bronze"/>
  </r>
  <r>
    <x v="17153"/>
    <x v="0"/>
    <s v="Puerto Rico"/>
    <n v="1"/>
    <n v="215.82"/>
    <n v="215.82"/>
    <n v="85.98"/>
    <n v="0"/>
    <n v="-2"/>
    <n v="0"/>
    <n v="1.83"/>
    <n v="0"/>
    <n v="0"/>
    <s v="2017-12-11"/>
    <s v="2017-12-11"/>
    <n v="323.73"/>
    <s v="Bronze"/>
  </r>
  <r>
    <x v="17154"/>
    <x v="0"/>
    <s v="EE. UU."/>
    <n v="1"/>
    <n v="215.82"/>
    <n v="215.82"/>
    <n v="39.880000000000003"/>
    <n v="0"/>
    <n v="-1"/>
    <n v="0"/>
    <n v="1.83"/>
    <n v="0"/>
    <n v="0"/>
    <s v="2017-12-11"/>
    <s v="2017-12-11"/>
    <n v="323.73"/>
    <s v="Bronze"/>
  </r>
  <r>
    <x v="17155"/>
    <x v="0"/>
    <s v="EE. UU."/>
    <n v="1"/>
    <n v="215.82"/>
    <n v="215.82"/>
    <n v="-9.17"/>
    <n v="0"/>
    <n v="0"/>
    <n v="0"/>
    <n v="1.83"/>
    <n v="0"/>
    <n v="0"/>
    <s v="2017-12-11"/>
    <s v="2017-12-11"/>
    <n v="323.73"/>
    <s v="Bronze"/>
  </r>
  <r>
    <x v="17156"/>
    <x v="0"/>
    <s v="EE. UU."/>
    <n v="1"/>
    <n v="215.82"/>
    <n v="215.82"/>
    <n v="84.49"/>
    <n v="1"/>
    <n v="1"/>
    <n v="0"/>
    <n v="1.83"/>
    <n v="0"/>
    <n v="0"/>
    <s v="2017-12-11"/>
    <s v="2017-12-11"/>
    <n v="323.73"/>
    <s v="Bronze"/>
  </r>
  <r>
    <x v="17157"/>
    <x v="0"/>
    <s v="Puerto Rico"/>
    <n v="1"/>
    <n v="215.82"/>
    <n v="215.82"/>
    <n v="93.06"/>
    <n v="1"/>
    <n v="1"/>
    <n v="1"/>
    <n v="2"/>
    <n v="0"/>
    <n v="0"/>
    <s v="2017-12-11"/>
    <s v="2017-12-11"/>
    <n v="323.73"/>
    <s v="Bronze"/>
  </r>
  <r>
    <x v="17158"/>
    <x v="2"/>
    <s v="EE. UU."/>
    <n v="1"/>
    <n v="215.82"/>
    <n v="215.82"/>
    <n v="67.98"/>
    <n v="1"/>
    <n v="1"/>
    <n v="1"/>
    <n v="3"/>
    <n v="0"/>
    <n v="0"/>
    <s v="2017-12-11"/>
    <s v="2017-12-11"/>
    <n v="323.73"/>
    <s v="Bronze"/>
  </r>
  <r>
    <x v="17159"/>
    <x v="1"/>
    <s v="EE. UU."/>
    <n v="1"/>
    <n v="215.82"/>
    <n v="215.82"/>
    <n v="66.38"/>
    <n v="1"/>
    <n v="1"/>
    <n v="0"/>
    <n v="1.83"/>
    <n v="0"/>
    <n v="0"/>
    <s v="2017-12-12"/>
    <s v="2017-12-12"/>
    <n v="323.73"/>
    <s v="Bronze"/>
  </r>
  <r>
    <x v="17160"/>
    <x v="0"/>
    <s v="Puerto Rico"/>
    <n v="1"/>
    <n v="215.82"/>
    <n v="215.82"/>
    <n v="-35.119999999999997"/>
    <n v="1"/>
    <n v="1"/>
    <n v="1"/>
    <n v="2"/>
    <n v="0"/>
    <n v="0"/>
    <s v="2017-12-12"/>
    <s v="2017-12-12"/>
    <n v="323.73"/>
    <s v="Bronze"/>
  </r>
  <r>
    <x v="17161"/>
    <x v="0"/>
    <s v="EE. UU."/>
    <n v="1"/>
    <n v="215.82"/>
    <n v="215.82"/>
    <n v="-20.39"/>
    <n v="1"/>
    <n v="1"/>
    <n v="0"/>
    <n v="1.83"/>
    <n v="0"/>
    <n v="0"/>
    <s v="2017-12-12"/>
    <s v="2017-12-12"/>
    <n v="323.73"/>
    <s v="Bronze"/>
  </r>
  <r>
    <x v="17162"/>
    <x v="0"/>
    <s v="Puerto Rico"/>
    <n v="1"/>
    <n v="215.82"/>
    <n v="215.82"/>
    <n v="96.36"/>
    <n v="1"/>
    <n v="1"/>
    <n v="0"/>
    <n v="1.83"/>
    <n v="0"/>
    <n v="0"/>
    <s v="2017-12-12"/>
    <s v="2017-12-12"/>
    <n v="323.73"/>
    <s v="Bronze"/>
  </r>
  <r>
    <x v="17163"/>
    <x v="0"/>
    <s v="EE. UU."/>
    <n v="1"/>
    <n v="215.82"/>
    <n v="215.82"/>
    <n v="23.41"/>
    <n v="0"/>
    <n v="-2"/>
    <n v="0"/>
    <n v="1.83"/>
    <n v="0"/>
    <n v="0"/>
    <s v="2017-12-12"/>
    <s v="2017-12-12"/>
    <n v="323.73"/>
    <s v="Bronze"/>
  </r>
  <r>
    <x v="17164"/>
    <x v="2"/>
    <s v="Puerto Rico"/>
    <n v="1"/>
    <n v="215.82"/>
    <n v="215.82"/>
    <n v="20.93"/>
    <n v="0"/>
    <n v="-1"/>
    <n v="0"/>
    <n v="1.83"/>
    <n v="0"/>
    <n v="0"/>
    <s v="2017-12-12"/>
    <s v="2017-12-12"/>
    <n v="323.73"/>
    <s v="Bronze"/>
  </r>
  <r>
    <x v="17165"/>
    <x v="0"/>
    <s v="EE. UU."/>
    <n v="1"/>
    <n v="215.82"/>
    <n v="215.82"/>
    <n v="99.41"/>
    <n v="0"/>
    <n v="0"/>
    <n v="0"/>
    <n v="1.83"/>
    <n v="0"/>
    <n v="0"/>
    <s v="2017-12-12"/>
    <s v="2017-12-12"/>
    <n v="323.73"/>
    <s v="Bronze"/>
  </r>
  <r>
    <x v="17166"/>
    <x v="0"/>
    <s v="Puerto Rico"/>
    <n v="1"/>
    <n v="215.82"/>
    <n v="215.82"/>
    <n v="21.37"/>
    <n v="1"/>
    <n v="1"/>
    <n v="1"/>
    <n v="3"/>
    <n v="0"/>
    <n v="0"/>
    <s v="2017-12-12"/>
    <s v="2017-12-12"/>
    <n v="323.73"/>
    <s v="Bronze"/>
  </r>
  <r>
    <x v="17167"/>
    <x v="0"/>
    <s v="EE. UU."/>
    <n v="1"/>
    <n v="215.82"/>
    <n v="215.82"/>
    <n v="32.369999999999997"/>
    <n v="1"/>
    <n v="2"/>
    <n v="1"/>
    <n v="3"/>
    <n v="0"/>
    <n v="0"/>
    <s v="2017-12-12"/>
    <s v="2017-12-12"/>
    <n v="323.73"/>
    <s v="Bronze"/>
  </r>
  <r>
    <x v="17168"/>
    <x v="0"/>
    <s v="Puerto Rico"/>
    <n v="1"/>
    <n v="215.82"/>
    <n v="215.82"/>
    <n v="0"/>
    <n v="0"/>
    <n v="-2"/>
    <n v="0"/>
    <n v="1.83"/>
    <n v="0"/>
    <n v="0"/>
    <s v="2017-12-12"/>
    <s v="2017-12-12"/>
    <n v="323.73"/>
    <s v="Bronze"/>
  </r>
  <r>
    <x v="17169"/>
    <x v="0"/>
    <s v="EE. UU."/>
    <n v="1"/>
    <n v="215.82"/>
    <n v="215.82"/>
    <n v="82.87"/>
    <n v="0"/>
    <n v="-1"/>
    <n v="0"/>
    <n v="1.83"/>
    <n v="0"/>
    <n v="0"/>
    <s v="2017-12-12"/>
    <s v="2017-12-12"/>
    <n v="323.73"/>
    <s v="Bronze"/>
  </r>
  <r>
    <x v="17170"/>
    <x v="0"/>
    <s v="EE. UU."/>
    <n v="1"/>
    <n v="215.82"/>
    <n v="215.82"/>
    <n v="30.97"/>
    <n v="0"/>
    <n v="0"/>
    <n v="0"/>
    <n v="1.83"/>
    <n v="0"/>
    <n v="0"/>
    <s v="2017-12-12"/>
    <s v="2017-12-12"/>
    <n v="323.73"/>
    <s v="Bronze"/>
  </r>
  <r>
    <x v="17171"/>
    <x v="0"/>
    <s v="EE. UU."/>
    <n v="1"/>
    <n v="215.82"/>
    <n v="215.82"/>
    <n v="65.02"/>
    <n v="1"/>
    <n v="1"/>
    <n v="0"/>
    <n v="1.83"/>
    <n v="0"/>
    <n v="0"/>
    <s v="2017-12-12"/>
    <s v="2017-12-12"/>
    <n v="323.73"/>
    <s v="Bronze"/>
  </r>
  <r>
    <x v="17172"/>
    <x v="0"/>
    <s v="Puerto Rico"/>
    <n v="1"/>
    <n v="215.82"/>
    <n v="215.82"/>
    <n v="-139.05000000000001"/>
    <n v="1"/>
    <n v="2"/>
    <n v="1"/>
    <n v="1"/>
    <n v="1"/>
    <n v="0"/>
    <s v="2017-12-12"/>
    <s v="2017-12-12"/>
    <n v="323.73"/>
    <s v="Bronze"/>
  </r>
  <r>
    <x v="17173"/>
    <x v="1"/>
    <s v="EE. UU."/>
    <n v="1"/>
    <n v="215.82"/>
    <n v="215.82"/>
    <n v="-29.9"/>
    <n v="0"/>
    <n v="-2"/>
    <n v="0"/>
    <n v="1.83"/>
    <n v="0"/>
    <n v="0"/>
    <s v="2017-12-12"/>
    <s v="2017-12-12"/>
    <n v="323.73"/>
    <s v="Bronze"/>
  </r>
  <r>
    <x v="17174"/>
    <x v="1"/>
    <s v="EE. UU."/>
    <n v="1"/>
    <n v="215.82"/>
    <n v="215.82"/>
    <n v="35.299999999999997"/>
    <n v="0"/>
    <n v="-1"/>
    <n v="0"/>
    <n v="1.83"/>
    <n v="0"/>
    <n v="0"/>
    <s v="2017-12-12"/>
    <s v="2017-12-12"/>
    <n v="323.73"/>
    <s v="Bronze"/>
  </r>
  <r>
    <x v="17175"/>
    <x v="1"/>
    <s v="Puerto Rico"/>
    <n v="1"/>
    <n v="215.82"/>
    <n v="215.82"/>
    <n v="35.71"/>
    <n v="0"/>
    <n v="0"/>
    <n v="0"/>
    <n v="1.83"/>
    <n v="0"/>
    <n v="0"/>
    <s v="2017-12-12"/>
    <s v="2017-12-12"/>
    <n v="323.73"/>
    <s v="Bronze"/>
  </r>
  <r>
    <x v="17176"/>
    <x v="2"/>
    <s v="EE. UU."/>
    <n v="1"/>
    <n v="215.82"/>
    <n v="215.82"/>
    <n v="5.83"/>
    <n v="1"/>
    <n v="1"/>
    <n v="1"/>
    <n v="3"/>
    <n v="0"/>
    <n v="0"/>
    <s v="2017-12-12"/>
    <s v="2017-12-12"/>
    <n v="323.73"/>
    <s v="Bronze"/>
  </r>
  <r>
    <x v="17177"/>
    <x v="2"/>
    <s v="EE. UU."/>
    <n v="1"/>
    <n v="215.82"/>
    <n v="215.82"/>
    <n v="64.81"/>
    <n v="0"/>
    <n v="0"/>
    <n v="1"/>
    <n v="5"/>
    <n v="0"/>
    <n v="0"/>
    <s v="2017-12-12"/>
    <s v="2017-12-12"/>
    <n v="323.73"/>
    <s v="Bronze"/>
  </r>
  <r>
    <x v="17178"/>
    <x v="2"/>
    <s v="Puerto Rico"/>
    <n v="1"/>
    <n v="215.82"/>
    <n v="215.82"/>
    <n v="94.33"/>
    <n v="1"/>
    <n v="1"/>
    <n v="1"/>
    <n v="3"/>
    <n v="0"/>
    <n v="0"/>
    <s v="2017-12-12"/>
    <s v="2017-12-12"/>
    <n v="323.73"/>
    <s v="Bronze"/>
  </r>
  <r>
    <x v="17179"/>
    <x v="2"/>
    <s v="EE. UU."/>
    <n v="1"/>
    <n v="215.82"/>
    <n v="215.82"/>
    <n v="53.03"/>
    <n v="1"/>
    <n v="1"/>
    <n v="1"/>
    <n v="2"/>
    <n v="0"/>
    <n v="0"/>
    <s v="2017-12-12"/>
    <s v="2017-12-12"/>
    <n v="323.73"/>
    <s v="Bronze"/>
  </r>
  <r>
    <x v="17180"/>
    <x v="1"/>
    <s v="EE. UU."/>
    <n v="1"/>
    <n v="215.82"/>
    <n v="215.82"/>
    <n v="66.63"/>
    <n v="1"/>
    <n v="2"/>
    <n v="1"/>
    <n v="3"/>
    <n v="0"/>
    <n v="0"/>
    <s v="2017-12-12"/>
    <s v="2017-12-12"/>
    <n v="323.73"/>
    <s v="Bronze"/>
  </r>
  <r>
    <x v="17181"/>
    <x v="1"/>
    <s v="EE. UU."/>
    <n v="1"/>
    <n v="215.82"/>
    <n v="215.82"/>
    <n v="49.31"/>
    <n v="1"/>
    <n v="3"/>
    <n v="0"/>
    <n v="1.83"/>
    <n v="0"/>
    <n v="0"/>
    <s v="2017-12-12"/>
    <s v="2017-12-12"/>
    <n v="323.73"/>
    <s v="Bronze"/>
  </r>
  <r>
    <x v="17182"/>
    <x v="1"/>
    <s v="Puerto Rico"/>
    <n v="1"/>
    <n v="215.82"/>
    <n v="215.82"/>
    <n v="60.71"/>
    <n v="1"/>
    <n v="4"/>
    <n v="0"/>
    <n v="1.83"/>
    <n v="0"/>
    <n v="0"/>
    <s v="2017-12-12"/>
    <s v="2017-12-12"/>
    <n v="323.73"/>
    <s v="Bronze"/>
  </r>
  <r>
    <x v="17183"/>
    <x v="1"/>
    <s v="EE. UU."/>
    <n v="1"/>
    <n v="215.82"/>
    <n v="215.82"/>
    <n v="19.88"/>
    <n v="0"/>
    <n v="-2"/>
    <n v="0"/>
    <n v="1.83"/>
    <n v="0"/>
    <n v="0"/>
    <s v="2017-12-12"/>
    <s v="2017-12-12"/>
    <n v="323.73"/>
    <s v="Bronze"/>
  </r>
  <r>
    <x v="17184"/>
    <x v="0"/>
    <s v="Puerto Rico"/>
    <n v="1"/>
    <n v="215.82"/>
    <n v="215.82"/>
    <n v="72.22"/>
    <n v="0"/>
    <n v="-1"/>
    <n v="0"/>
    <n v="1.83"/>
    <n v="0"/>
    <n v="0"/>
    <s v="2017-12-12"/>
    <s v="2017-12-12"/>
    <n v="323.73"/>
    <s v="Bronze"/>
  </r>
  <r>
    <x v="17185"/>
    <x v="0"/>
    <s v="Puerto Rico"/>
    <n v="1"/>
    <n v="215.82"/>
    <n v="215.82"/>
    <n v="66.900000000000006"/>
    <n v="0"/>
    <n v="0"/>
    <n v="0"/>
    <n v="1.83"/>
    <n v="0"/>
    <n v="0"/>
    <s v="2017-12-12"/>
    <s v="2017-12-12"/>
    <n v="323.73"/>
    <s v="Bronze"/>
  </r>
  <r>
    <x v="17186"/>
    <x v="1"/>
    <s v="Puerto Rico"/>
    <n v="1"/>
    <n v="215.82"/>
    <n v="215.82"/>
    <n v="18.29"/>
    <n v="1"/>
    <n v="1"/>
    <n v="0"/>
    <n v="1.83"/>
    <n v="0"/>
    <n v="0"/>
    <s v="2017-12-12"/>
    <s v="2017-12-12"/>
    <n v="323.73"/>
    <s v="Bronze"/>
  </r>
  <r>
    <x v="17187"/>
    <x v="2"/>
    <s v="EE. UU."/>
    <n v="1"/>
    <n v="215.82"/>
    <n v="215.82"/>
    <n v="30.21"/>
    <n v="1"/>
    <n v="2"/>
    <n v="1"/>
    <n v="4"/>
    <n v="0"/>
    <n v="0"/>
    <s v="2017-12-12"/>
    <s v="2017-12-12"/>
    <n v="323.73"/>
    <s v="Bronze"/>
  </r>
  <r>
    <x v="17188"/>
    <x v="2"/>
    <s v="EE. UU."/>
    <n v="1"/>
    <n v="215.82"/>
    <n v="215.82"/>
    <n v="47.78"/>
    <n v="0"/>
    <n v="0"/>
    <n v="0"/>
    <n v="1.83"/>
    <n v="0"/>
    <n v="0"/>
    <s v="2017-12-12"/>
    <s v="2017-12-12"/>
    <n v="323.73"/>
    <s v="Bronze"/>
  </r>
  <r>
    <x v="17189"/>
    <x v="2"/>
    <s v="Puerto Rico"/>
    <n v="1"/>
    <n v="215.82"/>
    <n v="215.82"/>
    <n v="48.37"/>
    <n v="0"/>
    <n v="0"/>
    <n v="0"/>
    <n v="1.83"/>
    <n v="0"/>
    <n v="0"/>
    <s v="2017-12-12"/>
    <s v="2017-12-12"/>
    <n v="323.73"/>
    <s v="Bronze"/>
  </r>
  <r>
    <x v="17190"/>
    <x v="0"/>
    <s v="EE. UU."/>
    <n v="1"/>
    <n v="215.82"/>
    <n v="215.82"/>
    <n v="-49.13"/>
    <n v="0"/>
    <n v="0"/>
    <n v="0"/>
    <n v="1.83"/>
    <n v="0"/>
    <n v="0"/>
    <s v="2017-12-12"/>
    <s v="2017-12-12"/>
    <n v="323.73"/>
    <s v="Bronze"/>
  </r>
  <r>
    <x v="17191"/>
    <x v="0"/>
    <s v="EE. UU."/>
    <n v="1"/>
    <n v="215.82"/>
    <n v="215.82"/>
    <n v="-96.31"/>
    <n v="0"/>
    <n v="0"/>
    <n v="0"/>
    <n v="1.83"/>
    <n v="0"/>
    <n v="0"/>
    <s v="2017-12-12"/>
    <s v="2017-12-12"/>
    <n v="323.73"/>
    <s v="Bronze"/>
  </r>
  <r>
    <x v="17192"/>
    <x v="2"/>
    <s v="EE. UU."/>
    <n v="1"/>
    <n v="215.82"/>
    <n v="215.82"/>
    <n v="9.39"/>
    <n v="0"/>
    <n v="0"/>
    <n v="0"/>
    <n v="1.83"/>
    <n v="0"/>
    <n v="0"/>
    <s v="2017-12-12"/>
    <s v="2017-12-12"/>
    <n v="323.73"/>
    <s v="Bronze"/>
  </r>
  <r>
    <x v="17193"/>
    <x v="2"/>
    <s v="EE. UU."/>
    <n v="1"/>
    <n v="215.82"/>
    <n v="215.82"/>
    <n v="55.08"/>
    <n v="0"/>
    <n v="0"/>
    <n v="0"/>
    <n v="1.83"/>
    <n v="0"/>
    <n v="0"/>
    <s v="2017-12-12"/>
    <s v="2017-12-12"/>
    <n v="323.73"/>
    <s v="Bronze"/>
  </r>
  <r>
    <x v="17194"/>
    <x v="2"/>
    <s v="Puerto Rico"/>
    <n v="1"/>
    <n v="215.82"/>
    <n v="215.82"/>
    <n v="52.44"/>
    <n v="1"/>
    <n v="1"/>
    <n v="0"/>
    <n v="1.83"/>
    <n v="0"/>
    <n v="0"/>
    <s v="2017-12-12"/>
    <s v="2017-12-12"/>
    <n v="323.73"/>
    <s v="Bronze"/>
  </r>
  <r>
    <x v="17195"/>
    <x v="2"/>
    <s v="EE. UU."/>
    <n v="1"/>
    <n v="215.82"/>
    <n v="215.82"/>
    <n v="66.38"/>
    <n v="1"/>
    <n v="2"/>
    <n v="0"/>
    <n v="1.83"/>
    <n v="0"/>
    <n v="0"/>
    <s v="2017-12-12"/>
    <s v="2017-12-12"/>
    <n v="323.73"/>
    <s v="Bronze"/>
  </r>
  <r>
    <x v="17196"/>
    <x v="2"/>
    <s v="EE. UU."/>
    <n v="1"/>
    <n v="215.82"/>
    <n v="215.82"/>
    <n v="-42.75"/>
    <n v="1"/>
    <n v="3"/>
    <n v="0"/>
    <n v="1.83"/>
    <n v="0"/>
    <n v="0"/>
    <s v="2017-12-12"/>
    <s v="2017-12-12"/>
    <n v="323.73"/>
    <s v="Bronze"/>
  </r>
  <r>
    <x v="17197"/>
    <x v="0"/>
    <s v="Puerto Rico"/>
    <n v="1"/>
    <n v="215.82"/>
    <n v="215.82"/>
    <n v="57.11"/>
    <n v="0"/>
    <n v="1"/>
    <n v="1"/>
    <n v="3"/>
    <n v="0"/>
    <n v="0"/>
    <s v="2017-12-12"/>
    <s v="2017-12-12"/>
    <n v="323.73"/>
    <s v="Bronze"/>
  </r>
  <r>
    <x v="17198"/>
    <x v="0"/>
    <s v="EE. UU."/>
    <n v="1"/>
    <n v="215.82"/>
    <n v="215.82"/>
    <n v="59.46"/>
    <n v="0"/>
    <n v="-2"/>
    <n v="0"/>
    <n v="1.83"/>
    <n v="0"/>
    <n v="0"/>
    <s v="2017-12-12"/>
    <s v="2017-12-12"/>
    <n v="323.73"/>
    <s v="Bronze"/>
  </r>
  <r>
    <x v="17199"/>
    <x v="2"/>
    <s v="Puerto Rico"/>
    <n v="1"/>
    <n v="215.82"/>
    <n v="215.82"/>
    <n v="64.23"/>
    <n v="0"/>
    <n v="-1"/>
    <n v="0"/>
    <n v="1.83"/>
    <n v="0"/>
    <n v="0"/>
    <s v="2017-12-12"/>
    <s v="2017-12-12"/>
    <n v="323.73"/>
    <s v="Bronze"/>
  </r>
  <r>
    <x v="17200"/>
    <x v="0"/>
    <s v="EE. UU."/>
    <n v="1"/>
    <n v="215.82"/>
    <n v="215.82"/>
    <n v="102.58"/>
    <n v="0"/>
    <n v="0"/>
    <n v="1"/>
    <n v="3"/>
    <n v="0"/>
    <n v="0"/>
    <s v="2017-12-12"/>
    <s v="2017-12-12"/>
    <n v="323.73"/>
    <s v="Bronze"/>
  </r>
  <r>
    <x v="17201"/>
    <x v="0"/>
    <s v="Puerto Rico"/>
    <n v="1"/>
    <n v="215.82"/>
    <n v="215.82"/>
    <n v="101.52"/>
    <n v="1"/>
    <n v="1"/>
    <n v="1"/>
    <n v="3"/>
    <n v="0"/>
    <n v="0"/>
    <s v="2017-12-12"/>
    <s v="2017-12-12"/>
    <n v="323.73"/>
    <s v="Bronze"/>
  </r>
  <r>
    <x v="17202"/>
    <x v="0"/>
    <s v="EE. UU."/>
    <n v="1"/>
    <n v="215.82"/>
    <n v="215.82"/>
    <n v="64.099999999999994"/>
    <n v="1"/>
    <n v="2"/>
    <n v="1"/>
    <n v="3"/>
    <n v="0"/>
    <n v="0"/>
    <s v="2017-12-12"/>
    <s v="2017-12-12"/>
    <n v="323.73"/>
    <s v="Bronze"/>
  </r>
  <r>
    <x v="17203"/>
    <x v="0"/>
    <s v="Puerto Rico"/>
    <n v="1"/>
    <n v="215.82"/>
    <n v="215.82"/>
    <n v="84.17"/>
    <n v="0"/>
    <n v="0"/>
    <n v="0"/>
    <n v="1.83"/>
    <n v="0"/>
    <n v="0"/>
    <s v="2017-12-12"/>
    <s v="2017-12-12"/>
    <n v="323.73"/>
    <s v="Bronze"/>
  </r>
  <r>
    <x v="17204"/>
    <x v="0"/>
    <s v="EE. UU."/>
    <n v="1"/>
    <n v="215.82"/>
    <n v="215.82"/>
    <n v="54.71"/>
    <n v="1"/>
    <n v="1"/>
    <n v="0"/>
    <n v="1.83"/>
    <n v="0"/>
    <n v="0"/>
    <s v="2017-12-12"/>
    <s v="2017-12-12"/>
    <n v="323.73"/>
    <s v="Bronze"/>
  </r>
  <r>
    <x v="17205"/>
    <x v="0"/>
    <s v="Puerto Rico"/>
    <n v="1"/>
    <n v="215.82"/>
    <n v="215.82"/>
    <n v="58.7"/>
    <n v="1"/>
    <n v="2"/>
    <n v="1"/>
    <n v="2"/>
    <n v="0"/>
    <n v="0"/>
    <s v="2017-12-12"/>
    <s v="2017-12-12"/>
    <n v="323.73"/>
    <s v="Bronze"/>
  </r>
  <r>
    <x v="17206"/>
    <x v="0"/>
    <s v="EE. UU."/>
    <n v="1"/>
    <n v="215.82"/>
    <n v="215.82"/>
    <n v="29.55"/>
    <n v="1"/>
    <n v="1"/>
    <n v="1"/>
    <n v="3"/>
    <n v="0"/>
    <n v="0"/>
    <s v="2017-12-12"/>
    <s v="2017-12-12"/>
    <n v="323.73"/>
    <s v="Bronze"/>
  </r>
  <r>
    <x v="17207"/>
    <x v="0"/>
    <s v="Puerto Rico"/>
    <n v="1"/>
    <n v="215.82"/>
    <n v="215.82"/>
    <n v="84.19"/>
    <n v="1"/>
    <n v="1"/>
    <n v="1"/>
    <n v="3"/>
    <n v="0"/>
    <n v="0"/>
    <s v="2017-12-12"/>
    <s v="2017-12-12"/>
    <n v="323.73"/>
    <s v="Bronze"/>
  </r>
  <r>
    <x v="17208"/>
    <x v="0"/>
    <s v="EE. UU."/>
    <n v="1"/>
    <n v="215.82"/>
    <n v="215.82"/>
    <n v="81.58"/>
    <n v="0"/>
    <n v="1"/>
    <n v="1"/>
    <n v="3"/>
    <n v="0"/>
    <n v="0"/>
    <s v="2017-12-12"/>
    <s v="2017-12-12"/>
    <n v="323.73"/>
    <s v="Bronze"/>
  </r>
  <r>
    <x v="17209"/>
    <x v="0"/>
    <s v="Puerto Rico"/>
    <n v="1"/>
    <n v="215.82"/>
    <n v="215.82"/>
    <n v="3.67"/>
    <n v="1"/>
    <n v="1"/>
    <n v="1"/>
    <n v="3"/>
    <n v="0"/>
    <n v="0"/>
    <s v="2017-12-12"/>
    <s v="2017-12-12"/>
    <n v="323.73"/>
    <s v="Bronze"/>
  </r>
  <r>
    <x v="17210"/>
    <x v="0"/>
    <s v="EE. UU."/>
    <n v="1"/>
    <n v="215.82"/>
    <n v="215.82"/>
    <n v="54.45"/>
    <n v="1"/>
    <n v="1"/>
    <n v="1"/>
    <n v="4"/>
    <n v="0"/>
    <n v="0"/>
    <s v="2017-12-12"/>
    <s v="2017-12-12"/>
    <n v="323.73"/>
    <s v="Bronze"/>
  </r>
  <r>
    <x v="17211"/>
    <x v="0"/>
    <s v="Puerto Rico"/>
    <n v="1"/>
    <n v="215.82"/>
    <n v="215.82"/>
    <n v="39.880000000000003"/>
    <n v="1"/>
    <n v="3"/>
    <n v="0"/>
    <n v="1.83"/>
    <n v="0"/>
    <n v="0"/>
    <s v="2017-12-12"/>
    <s v="2017-12-12"/>
    <n v="323.73"/>
    <s v="Bronze"/>
  </r>
  <r>
    <x v="17212"/>
    <x v="0"/>
    <s v="EE. UU."/>
    <n v="1"/>
    <n v="215.82"/>
    <n v="215.82"/>
    <n v="-330.2"/>
    <n v="1"/>
    <n v="4"/>
    <n v="1"/>
    <n v="2"/>
    <n v="0"/>
    <n v="0"/>
    <s v="2017-12-12"/>
    <s v="2017-12-12"/>
    <n v="323.73"/>
    <s v="Bronze"/>
  </r>
  <r>
    <x v="17213"/>
    <x v="0"/>
    <s v="EE. UU."/>
    <n v="1"/>
    <n v="215.82"/>
    <n v="215.82"/>
    <n v="-36.92"/>
    <n v="0"/>
    <n v="0"/>
    <n v="0"/>
    <n v="1.83"/>
    <n v="0"/>
    <n v="0"/>
    <s v="2017-12-12"/>
    <s v="2017-12-12"/>
    <n v="323.73"/>
    <s v="Bronze"/>
  </r>
  <r>
    <x v="17214"/>
    <x v="0"/>
    <s v="EE. UU."/>
    <n v="1"/>
    <n v="215.82"/>
    <n v="215.82"/>
    <n v="62.22"/>
    <n v="0"/>
    <n v="-1"/>
    <n v="0"/>
    <n v="1.83"/>
    <n v="0"/>
    <n v="0"/>
    <s v="2017-12-12"/>
    <s v="2017-12-12"/>
    <n v="323.73"/>
    <s v="Bronze"/>
  </r>
  <r>
    <x v="17215"/>
    <x v="0"/>
    <s v="Puerto Rico"/>
    <n v="1"/>
    <n v="215.82"/>
    <n v="215.82"/>
    <n v="59.15"/>
    <n v="0"/>
    <n v="0"/>
    <n v="1"/>
    <n v="5"/>
    <n v="0"/>
    <n v="0"/>
    <s v="2017-12-12"/>
    <s v="2017-12-12"/>
    <n v="323.73"/>
    <s v="Bronze"/>
  </r>
  <r>
    <x v="17216"/>
    <x v="0"/>
    <s v="EE. UU."/>
    <n v="1"/>
    <n v="215.82"/>
    <n v="215.82"/>
    <n v="48.8"/>
    <n v="1"/>
    <n v="1"/>
    <n v="1"/>
    <n v="3"/>
    <n v="0"/>
    <n v="0"/>
    <s v="2017-12-12"/>
    <s v="2017-12-12"/>
    <n v="323.73"/>
    <s v="Bronze"/>
  </r>
  <r>
    <x v="17217"/>
    <x v="1"/>
    <s v="Puerto Rico"/>
    <n v="1"/>
    <n v="215.82"/>
    <n v="215.82"/>
    <n v="97.38"/>
    <n v="0"/>
    <n v="2"/>
    <n v="1"/>
    <n v="4"/>
    <n v="0"/>
    <n v="0"/>
    <s v="2017-12-12"/>
    <s v="2017-12-12"/>
    <n v="323.73"/>
    <s v="Bronze"/>
  </r>
  <r>
    <x v="17218"/>
    <x v="0"/>
    <s v="EE. UU."/>
    <n v="1"/>
    <n v="215.82"/>
    <n v="215.82"/>
    <n v="102.58"/>
    <n v="0"/>
    <n v="-2"/>
    <n v="0"/>
    <n v="1.83"/>
    <n v="0"/>
    <n v="0"/>
    <s v="2017-12-12"/>
    <s v="2017-12-12"/>
    <n v="323.73"/>
    <s v="Bronze"/>
  </r>
  <r>
    <x v="17219"/>
    <x v="0"/>
    <s v="EE. UU."/>
    <n v="1"/>
    <n v="215.82"/>
    <n v="215.82"/>
    <n v="63.45"/>
    <n v="0"/>
    <n v="-1"/>
    <n v="0"/>
    <n v="1.83"/>
    <n v="0"/>
    <n v="0"/>
    <s v="2017-12-12"/>
    <s v="2017-12-12"/>
    <n v="323.73"/>
    <s v="Bronze"/>
  </r>
  <r>
    <x v="17220"/>
    <x v="0"/>
    <s v="EE. UU."/>
    <n v="1"/>
    <n v="215.82"/>
    <n v="215.82"/>
    <n v="66.239999999999995"/>
    <n v="0"/>
    <n v="0"/>
    <n v="0"/>
    <n v="1.83"/>
    <n v="0"/>
    <n v="0"/>
    <s v="2017-12-12"/>
    <s v="2017-12-12"/>
    <n v="323.73"/>
    <s v="Bronze"/>
  </r>
  <r>
    <x v="17221"/>
    <x v="2"/>
    <s v="EE. UU."/>
    <n v="1"/>
    <n v="215.82"/>
    <n v="215.82"/>
    <n v="97.12"/>
    <n v="1"/>
    <n v="1"/>
    <n v="1"/>
    <n v="4"/>
    <n v="0"/>
    <n v="0"/>
    <s v="2017-12-12"/>
    <s v="2017-12-12"/>
    <n v="323.73"/>
    <s v="Bronze"/>
  </r>
  <r>
    <x v="17222"/>
    <x v="2"/>
    <s v="Puerto Rico"/>
    <n v="1"/>
    <n v="215.82"/>
    <n v="215.82"/>
    <n v="-40.47"/>
    <n v="1"/>
    <n v="2"/>
    <n v="1"/>
    <n v="3"/>
    <n v="0"/>
    <n v="0"/>
    <s v="2017-12-12"/>
    <s v="2017-12-12"/>
    <n v="323.73"/>
    <s v="Bronze"/>
  </r>
  <r>
    <x v="17223"/>
    <x v="0"/>
    <s v="EE. UU."/>
    <n v="1"/>
    <n v="215.82"/>
    <n v="215.82"/>
    <n v="-129.49"/>
    <n v="0"/>
    <n v="-2"/>
    <n v="0"/>
    <n v="1.83"/>
    <n v="0"/>
    <n v="0"/>
    <s v="2017-12-12"/>
    <s v="2017-12-12"/>
    <n v="323.73"/>
    <s v="Bronze"/>
  </r>
  <r>
    <x v="17224"/>
    <x v="0"/>
    <s v="Puerto Rico"/>
    <n v="1"/>
    <n v="215.82"/>
    <n v="215.82"/>
    <n v="59.82"/>
    <n v="0"/>
    <n v="-1"/>
    <n v="0"/>
    <n v="1.83"/>
    <n v="0"/>
    <n v="0"/>
    <s v="2017-12-12"/>
    <s v="2017-12-12"/>
    <n v="323.73"/>
    <s v="Bronze"/>
  </r>
  <r>
    <x v="17225"/>
    <x v="0"/>
    <s v="EE. UU."/>
    <n v="1"/>
    <n v="215.82"/>
    <n v="215.82"/>
    <n v="33.68"/>
    <n v="0"/>
    <n v="0"/>
    <n v="0"/>
    <n v="1.83"/>
    <n v="0"/>
    <n v="0"/>
    <s v="2017-12-12"/>
    <s v="2017-12-12"/>
    <n v="323.73"/>
    <s v="Bronze"/>
  </r>
  <r>
    <x v="17226"/>
    <x v="0"/>
    <s v="EE. UU."/>
    <n v="1"/>
    <n v="215.82"/>
    <n v="215.82"/>
    <n v="56.74"/>
    <n v="1"/>
    <n v="1"/>
    <n v="1"/>
    <n v="3"/>
    <n v="0"/>
    <n v="0"/>
    <s v="2017-12-12"/>
    <s v="2017-12-12"/>
    <n v="323.73"/>
    <s v="Bronze"/>
  </r>
  <r>
    <x v="17227"/>
    <x v="0"/>
    <s v="EE. UU."/>
    <n v="1"/>
    <n v="215.82"/>
    <n v="215.82"/>
    <n v="20.73"/>
    <n v="1"/>
    <n v="2"/>
    <n v="1"/>
    <n v="4"/>
    <n v="0"/>
    <n v="0"/>
    <s v="2017-12-13"/>
    <s v="2017-12-13"/>
    <n v="323.73"/>
    <s v="Bronze"/>
  </r>
  <r>
    <x v="17228"/>
    <x v="0"/>
    <s v="Puerto Rico"/>
    <n v="1"/>
    <n v="215.82"/>
    <n v="215.82"/>
    <n v="18.78"/>
    <n v="0"/>
    <n v="0"/>
    <n v="1"/>
    <n v="4"/>
    <n v="0"/>
    <n v="0"/>
    <s v="2017-12-13"/>
    <s v="2017-12-13"/>
    <n v="323.73"/>
    <s v="Bronze"/>
  </r>
  <r>
    <x v="17229"/>
    <x v="0"/>
    <s v="EE. UU."/>
    <n v="1"/>
    <n v="215.82"/>
    <n v="215.82"/>
    <n v="11.97"/>
    <n v="1"/>
    <n v="1"/>
    <n v="1"/>
    <n v="4"/>
    <n v="0"/>
    <n v="0"/>
    <s v="2017-12-13"/>
    <s v="2017-12-13"/>
    <n v="323.73"/>
    <s v="Bronze"/>
  </r>
  <r>
    <x v="17230"/>
    <x v="0"/>
    <s v="Puerto Rico"/>
    <n v="1"/>
    <n v="215.82"/>
    <n v="215.82"/>
    <n v="-142.38"/>
    <n v="1"/>
    <n v="2"/>
    <n v="1"/>
    <n v="3"/>
    <n v="0"/>
    <n v="0"/>
    <s v="2017-12-13"/>
    <s v="2017-12-13"/>
    <n v="323.73"/>
    <s v="Bronze"/>
  </r>
  <r>
    <x v="17231"/>
    <x v="0"/>
    <s v="EE. UU."/>
    <n v="1"/>
    <n v="215.82"/>
    <n v="215.82"/>
    <n v="-157.12"/>
    <n v="1"/>
    <n v="3"/>
    <n v="1"/>
    <n v="4"/>
    <n v="0"/>
    <n v="0"/>
    <s v="2017-12-13"/>
    <s v="2017-12-13"/>
    <n v="323.73"/>
    <s v="Bronze"/>
  </r>
  <r>
    <x v="17232"/>
    <x v="0"/>
    <s v="EE. UU."/>
    <n v="1"/>
    <n v="215.82"/>
    <n v="215.82"/>
    <n v="2.41"/>
    <n v="1"/>
    <n v="2"/>
    <n v="1"/>
    <n v="4"/>
    <n v="0"/>
    <n v="0"/>
    <s v="2017-12-13"/>
    <s v="2017-12-13"/>
    <n v="323.73"/>
    <s v="Bronze"/>
  </r>
  <r>
    <x v="17233"/>
    <x v="0"/>
    <s v="Puerto Rico"/>
    <n v="1"/>
    <n v="215.82"/>
    <n v="215.82"/>
    <n v="-50.99"/>
    <n v="0"/>
    <n v="-2"/>
    <n v="0"/>
    <n v="1.83"/>
    <n v="0"/>
    <n v="0"/>
    <s v="2017-12-13"/>
    <s v="2017-12-13"/>
    <n v="323.73"/>
    <s v="Bronze"/>
  </r>
  <r>
    <x v="17234"/>
    <x v="0"/>
    <s v="Puerto Rico"/>
    <n v="1"/>
    <n v="215.82"/>
    <n v="215.82"/>
    <n v="74.430000000000007"/>
    <n v="0"/>
    <n v="-1"/>
    <n v="0"/>
    <n v="1.83"/>
    <n v="0"/>
    <n v="0"/>
    <s v="2017-12-13"/>
    <s v="2017-12-13"/>
    <n v="323.73"/>
    <s v="Bronze"/>
  </r>
  <r>
    <x v="17235"/>
    <x v="0"/>
    <s v="EE. UU."/>
    <n v="1"/>
    <n v="215.82"/>
    <n v="215.82"/>
    <n v="62.16"/>
    <n v="0"/>
    <n v="0"/>
    <n v="0"/>
    <n v="1.83"/>
    <n v="0"/>
    <n v="0"/>
    <s v="2017-12-13"/>
    <s v="2017-12-13"/>
    <n v="323.73"/>
    <s v="Bronze"/>
  </r>
  <r>
    <x v="17236"/>
    <x v="0"/>
    <s v="Puerto Rico"/>
    <n v="1"/>
    <n v="215.82"/>
    <n v="215.82"/>
    <n v="60.71"/>
    <n v="1"/>
    <n v="1"/>
    <n v="1"/>
    <n v="4"/>
    <n v="0"/>
    <n v="0"/>
    <s v="2017-12-13"/>
    <s v="2017-12-13"/>
    <n v="323.73"/>
    <s v="Bronze"/>
  </r>
  <r>
    <x v="17237"/>
    <x v="2"/>
    <s v="EE. UU."/>
    <n v="1"/>
    <n v="215.82"/>
    <n v="215.82"/>
    <n v="66.2"/>
    <n v="1"/>
    <n v="2"/>
    <n v="1"/>
    <n v="3"/>
    <n v="0"/>
    <n v="0"/>
    <s v="2017-12-13"/>
    <s v="2017-12-13"/>
    <n v="323.73"/>
    <s v="Bronze"/>
  </r>
  <r>
    <x v="17238"/>
    <x v="2"/>
    <s v="Puerto Rico"/>
    <n v="1"/>
    <n v="215.82"/>
    <n v="215.82"/>
    <n v="77.56"/>
    <n v="0"/>
    <n v="-2"/>
    <n v="0"/>
    <n v="1.83"/>
    <n v="0"/>
    <n v="0"/>
    <s v="2017-12-13"/>
    <s v="2017-12-13"/>
    <n v="323.73"/>
    <s v="Bronze"/>
  </r>
  <r>
    <x v="17239"/>
    <x v="1"/>
    <s v="EE. UU."/>
    <n v="1"/>
    <n v="215.82"/>
    <n v="215.82"/>
    <n v="103.59"/>
    <n v="0"/>
    <n v="-1"/>
    <n v="0"/>
    <n v="1.83"/>
    <n v="0"/>
    <n v="0"/>
    <s v="2017-12-13"/>
    <s v="2017-12-13"/>
    <n v="323.73"/>
    <s v="Bronze"/>
  </r>
  <r>
    <x v="17240"/>
    <x v="1"/>
    <s v="EE. UU."/>
    <n v="1"/>
    <n v="215.82"/>
    <n v="215.82"/>
    <n v="77.7"/>
    <n v="0"/>
    <n v="0"/>
    <n v="0"/>
    <n v="1.83"/>
    <n v="0"/>
    <n v="0"/>
    <s v="2017-12-13"/>
    <s v="2017-12-13"/>
    <n v="323.73"/>
    <s v="Bronze"/>
  </r>
  <r>
    <x v="17241"/>
    <x v="2"/>
    <s v="EE. UU."/>
    <n v="1"/>
    <n v="215.82"/>
    <n v="215.82"/>
    <n v="32.799999999999997"/>
    <n v="1"/>
    <n v="1"/>
    <n v="1"/>
    <n v="2"/>
    <n v="0"/>
    <n v="0"/>
    <s v="2017-12-13"/>
    <s v="2017-12-13"/>
    <n v="323.73"/>
    <s v="Bronze"/>
  </r>
  <r>
    <x v="17242"/>
    <x v="2"/>
    <s v="Puerto Rico"/>
    <n v="1"/>
    <n v="215.82"/>
    <n v="215.82"/>
    <n v="84.95"/>
    <n v="1"/>
    <n v="2"/>
    <n v="0"/>
    <n v="1.83"/>
    <n v="0"/>
    <n v="0"/>
    <s v="2017-12-13"/>
    <s v="2017-12-13"/>
    <n v="323.73"/>
    <s v="Bronze"/>
  </r>
  <r>
    <x v="17243"/>
    <x v="2"/>
    <s v="EE. UU."/>
    <n v="1"/>
    <n v="215.82"/>
    <n v="215.82"/>
    <n v="50.16"/>
    <n v="0"/>
    <n v="-2"/>
    <n v="0"/>
    <n v="1.83"/>
    <n v="0"/>
    <n v="0"/>
    <s v="2017-12-13"/>
    <s v="2017-12-13"/>
    <n v="323.73"/>
    <s v="Bronze"/>
  </r>
  <r>
    <x v="17244"/>
    <x v="2"/>
    <s v="Puerto Rico"/>
    <n v="1"/>
    <n v="215.82"/>
    <n v="215.82"/>
    <n v="81.58"/>
    <n v="0"/>
    <n v="-1"/>
    <n v="0"/>
    <n v="1.83"/>
    <n v="0"/>
    <n v="0"/>
    <s v="2017-12-13"/>
    <s v="2017-12-13"/>
    <n v="323.73"/>
    <s v="Bronze"/>
  </r>
  <r>
    <x v="17245"/>
    <x v="2"/>
    <s v="EE. UU."/>
    <n v="1"/>
    <n v="215.82"/>
    <n v="215.82"/>
    <n v="86.22"/>
    <n v="0"/>
    <n v="0"/>
    <n v="0"/>
    <n v="1.83"/>
    <n v="0"/>
    <n v="0"/>
    <s v="2017-12-13"/>
    <s v="2017-12-13"/>
    <n v="323.73"/>
    <s v="Bronze"/>
  </r>
  <r>
    <x v="17246"/>
    <x v="0"/>
    <s v="EE. UU."/>
    <n v="1"/>
    <n v="215.82"/>
    <n v="215.82"/>
    <n v="88.25"/>
    <n v="1"/>
    <n v="1"/>
    <n v="1"/>
    <n v="3"/>
    <n v="0"/>
    <n v="0"/>
    <s v="2017-12-13"/>
    <s v="2017-12-13"/>
    <n v="323.73"/>
    <s v="Bronze"/>
  </r>
  <r>
    <x v="17247"/>
    <x v="0"/>
    <s v="EE. UU."/>
    <n v="1"/>
    <n v="215.82"/>
    <n v="215.82"/>
    <n v="91.16"/>
    <n v="1"/>
    <n v="2"/>
    <n v="0"/>
    <n v="1.83"/>
    <n v="0"/>
    <n v="0"/>
    <s v="2017-12-13"/>
    <s v="2017-12-13"/>
    <n v="323.73"/>
    <s v="Bronze"/>
  </r>
  <r>
    <x v="17248"/>
    <x v="2"/>
    <s v="Puerto Rico"/>
    <n v="1"/>
    <n v="215.82"/>
    <n v="215.82"/>
    <n v="-4.8600000000000003"/>
    <n v="1"/>
    <n v="1"/>
    <n v="0"/>
    <n v="1.83"/>
    <n v="0"/>
    <n v="0"/>
    <s v="2017-12-13"/>
    <s v="2017-12-13"/>
    <n v="323.73"/>
    <s v="Bronze"/>
  </r>
  <r>
    <x v="17249"/>
    <x v="1"/>
    <s v="EE. UU."/>
    <n v="1"/>
    <n v="215.82"/>
    <n v="215.82"/>
    <n v="90.34"/>
    <n v="1"/>
    <n v="1"/>
    <n v="1"/>
    <n v="3"/>
    <n v="0"/>
    <n v="0"/>
    <s v="2017-12-13"/>
    <s v="2017-12-13"/>
    <n v="323.73"/>
    <s v="Bronze"/>
  </r>
  <r>
    <x v="17250"/>
    <x v="2"/>
    <s v="EE. UU."/>
    <n v="1"/>
    <n v="215.82"/>
    <n v="215.82"/>
    <n v="52.19"/>
    <n v="1"/>
    <n v="2"/>
    <n v="1"/>
    <n v="4"/>
    <n v="0"/>
    <n v="0"/>
    <s v="2017-12-13"/>
    <s v="2017-12-13"/>
    <n v="323.73"/>
    <s v="Bronze"/>
  </r>
  <r>
    <x v="17251"/>
    <x v="0"/>
    <s v="EE. UU."/>
    <n v="1"/>
    <n v="215.82"/>
    <n v="215.82"/>
    <n v="20.39"/>
    <n v="1"/>
    <n v="3"/>
    <n v="1"/>
    <n v="3"/>
    <n v="0"/>
    <n v="0"/>
    <s v="2017-12-13"/>
    <s v="2017-12-13"/>
    <n v="323.73"/>
    <s v="Bronze"/>
  </r>
  <r>
    <x v="17252"/>
    <x v="0"/>
    <s v="Puerto Rico"/>
    <n v="1"/>
    <n v="215.82"/>
    <n v="215.82"/>
    <n v="96.36"/>
    <n v="1"/>
    <n v="4"/>
    <n v="1"/>
    <n v="3"/>
    <n v="0"/>
    <n v="0"/>
    <s v="2017-12-13"/>
    <s v="2017-12-13"/>
    <n v="323.73"/>
    <s v="Bronze"/>
  </r>
  <r>
    <x v="17253"/>
    <x v="0"/>
    <s v="EE. UU."/>
    <n v="1"/>
    <n v="215.82"/>
    <n v="215.82"/>
    <n v="103.59"/>
    <n v="0"/>
    <n v="0"/>
    <n v="0"/>
    <n v="1.83"/>
    <n v="0"/>
    <n v="0"/>
    <s v="2017-12-13"/>
    <s v="2017-12-13"/>
    <n v="323.73"/>
    <s v="Bronze"/>
  </r>
  <r>
    <x v="17254"/>
    <x v="0"/>
    <s v="EE. UU."/>
    <n v="1"/>
    <n v="215.82"/>
    <n v="215.82"/>
    <n v="54.43"/>
    <n v="1"/>
    <n v="1"/>
    <n v="1"/>
    <n v="4"/>
    <n v="0"/>
    <n v="0"/>
    <s v="2017-12-13"/>
    <s v="2017-12-13"/>
    <n v="323.73"/>
    <s v="Bronze"/>
  </r>
  <r>
    <x v="17255"/>
    <x v="0"/>
    <s v="Puerto Rico"/>
    <n v="1"/>
    <n v="215.82"/>
    <n v="215.82"/>
    <n v="52.88"/>
    <n v="1"/>
    <n v="2"/>
    <n v="1"/>
    <n v="3"/>
    <n v="0"/>
    <n v="0"/>
    <s v="2017-12-13"/>
    <s v="2017-12-13"/>
    <n v="323.73"/>
    <s v="Bronze"/>
  </r>
  <r>
    <x v="17256"/>
    <x v="0"/>
    <s v="Puerto Rico"/>
    <n v="1"/>
    <n v="215.82"/>
    <n v="215.82"/>
    <n v="74.78"/>
    <n v="1"/>
    <n v="1"/>
    <n v="1"/>
    <n v="3"/>
    <n v="0"/>
    <n v="0"/>
    <s v="2017-12-13"/>
    <s v="2017-12-13"/>
    <n v="323.73"/>
    <s v="Bronze"/>
  </r>
  <r>
    <x v="17257"/>
    <x v="1"/>
    <s v="EE. UU."/>
    <n v="1"/>
    <n v="215.82"/>
    <n v="215.82"/>
    <n v="103.59"/>
    <n v="1"/>
    <n v="2"/>
    <n v="1"/>
    <n v="4"/>
    <n v="0"/>
    <n v="0"/>
    <s v="2017-12-13"/>
    <s v="2017-12-13"/>
    <n v="323.73"/>
    <s v="Bronze"/>
  </r>
  <r>
    <x v="17258"/>
    <x v="2"/>
    <s v="Puerto Rico"/>
    <n v="1"/>
    <n v="215.82"/>
    <n v="215.82"/>
    <n v="72.84"/>
    <n v="1"/>
    <n v="1"/>
    <n v="1"/>
    <n v="3"/>
    <n v="0"/>
    <n v="0"/>
    <s v="2017-12-13"/>
    <s v="2017-12-13"/>
    <n v="323.73"/>
    <s v="Bronze"/>
  </r>
  <r>
    <x v="17259"/>
    <x v="0"/>
    <s v="EE. UU."/>
    <n v="1"/>
    <n v="215.82"/>
    <n v="215.82"/>
    <n v="23.83"/>
    <n v="1"/>
    <n v="1"/>
    <n v="1"/>
    <n v="3"/>
    <n v="0"/>
    <n v="0"/>
    <s v="2017-12-13"/>
    <s v="2017-12-13"/>
    <n v="323.73"/>
    <s v="Bronze"/>
  </r>
  <r>
    <x v="17260"/>
    <x v="0"/>
    <s v="Puerto Rico"/>
    <n v="1"/>
    <n v="215.82"/>
    <n v="215.82"/>
    <n v="-135.74"/>
    <n v="1"/>
    <n v="2"/>
    <n v="1"/>
    <n v="3"/>
    <n v="0"/>
    <n v="0"/>
    <s v="2017-12-13"/>
    <s v="2017-12-13"/>
    <n v="323.73"/>
    <s v="Bronze"/>
  </r>
  <r>
    <x v="17261"/>
    <x v="0"/>
    <s v="EE. UU."/>
    <n v="1"/>
    <n v="215.82"/>
    <n v="215.82"/>
    <n v="26.87"/>
    <n v="1"/>
    <n v="3"/>
    <n v="1"/>
    <n v="2"/>
    <n v="0"/>
    <n v="0"/>
    <s v="2017-12-13"/>
    <s v="2017-12-13"/>
    <n v="323.73"/>
    <s v="Bronze"/>
  </r>
  <r>
    <x v="17262"/>
    <x v="0"/>
    <s v="EE. UU."/>
    <n v="1"/>
    <n v="215.82"/>
    <n v="215.82"/>
    <n v="-10.33"/>
    <n v="1"/>
    <n v="2"/>
    <n v="1"/>
    <n v="3"/>
    <n v="0"/>
    <n v="0"/>
    <s v="2017-12-13"/>
    <s v="2017-12-13"/>
    <n v="323.73"/>
    <s v="Bronze"/>
  </r>
  <r>
    <x v="17263"/>
    <x v="0"/>
    <s v="Puerto Rico"/>
    <n v="1"/>
    <n v="215.82"/>
    <n v="215.82"/>
    <n v="1.83"/>
    <n v="0"/>
    <n v="-2"/>
    <n v="0"/>
    <n v="1.83"/>
    <n v="0"/>
    <n v="0"/>
    <s v="2017-12-13"/>
    <s v="2017-12-13"/>
    <n v="323.73"/>
    <s v="Bronze"/>
  </r>
  <r>
    <x v="17264"/>
    <x v="0"/>
    <s v="EE. UU."/>
    <n v="1"/>
    <n v="215.82"/>
    <n v="215.82"/>
    <n v="-32.86"/>
    <n v="0"/>
    <n v="-1"/>
    <n v="1"/>
    <n v="4"/>
    <n v="0"/>
    <n v="0"/>
    <s v="2017-12-13"/>
    <s v="2017-12-13"/>
    <n v="323.73"/>
    <s v="Bronze"/>
  </r>
  <r>
    <x v="17265"/>
    <x v="0"/>
    <s v="Puerto Rico"/>
    <n v="1"/>
    <n v="215.82"/>
    <n v="215.82"/>
    <n v="21.46"/>
    <n v="0"/>
    <n v="0"/>
    <n v="0"/>
    <n v="1.83"/>
    <n v="0"/>
    <n v="0"/>
    <s v="2017-12-13"/>
    <s v="2017-12-13"/>
    <n v="323.73"/>
    <s v="Bronze"/>
  </r>
  <r>
    <x v="17266"/>
    <x v="0"/>
    <s v="EE. UU."/>
    <n v="1"/>
    <n v="215.82"/>
    <n v="215.82"/>
    <n v="89.35"/>
    <n v="1"/>
    <n v="1"/>
    <n v="1"/>
    <n v="3"/>
    <n v="0"/>
    <n v="0"/>
    <s v="2017-12-13"/>
    <s v="2017-12-13"/>
    <n v="323.73"/>
    <s v="Bronze"/>
  </r>
  <r>
    <x v="17267"/>
    <x v="0"/>
    <s v="EE. UU."/>
    <n v="1"/>
    <n v="215.82"/>
    <n v="215.82"/>
    <n v="71.290000000000006"/>
    <n v="1"/>
    <n v="2"/>
    <n v="1"/>
    <n v="3"/>
    <n v="0"/>
    <n v="0"/>
    <s v="2017-12-13"/>
    <s v="2017-12-13"/>
    <n v="323.73"/>
    <s v="Bronze"/>
  </r>
  <r>
    <x v="17268"/>
    <x v="0"/>
    <s v="Puerto Rico"/>
    <n v="1"/>
    <n v="215.82"/>
    <n v="215.82"/>
    <n v="-22.68"/>
    <n v="0"/>
    <n v="-2"/>
    <n v="0"/>
    <n v="1.83"/>
    <n v="0"/>
    <n v="0"/>
    <s v="2017-12-13"/>
    <s v="2017-12-13"/>
    <n v="323.73"/>
    <s v="Bronze"/>
  </r>
  <r>
    <x v="17269"/>
    <x v="0"/>
    <s v="EE. UU."/>
    <n v="1"/>
    <n v="215.82"/>
    <n v="215.82"/>
    <n v="15.3"/>
    <n v="1"/>
    <n v="1"/>
    <n v="1"/>
    <n v="3"/>
    <n v="0"/>
    <n v="0"/>
    <s v="2017-12-13"/>
    <s v="2017-12-13"/>
    <n v="323.73"/>
    <s v="Bronze"/>
  </r>
  <r>
    <x v="17270"/>
    <x v="0"/>
    <s v="EE. UU."/>
    <n v="1"/>
    <n v="215.82"/>
    <n v="215.82"/>
    <n v="-5.95"/>
    <n v="1"/>
    <n v="1"/>
    <n v="0"/>
    <n v="1.83"/>
    <n v="0"/>
    <n v="0"/>
    <s v="2017-12-13"/>
    <s v="2017-12-13"/>
    <n v="323.73"/>
    <s v="Bronze"/>
  </r>
  <r>
    <x v="17271"/>
    <x v="0"/>
    <s v="Puerto Rico"/>
    <n v="1"/>
    <n v="215.82"/>
    <n v="215.82"/>
    <n v="23.41"/>
    <n v="1"/>
    <n v="3"/>
    <n v="1"/>
    <n v="2"/>
    <n v="0"/>
    <n v="0"/>
    <s v="2017-12-13"/>
    <s v="2017-12-13"/>
    <n v="323.73"/>
    <s v="Bronze"/>
  </r>
  <r>
    <x v="17272"/>
    <x v="0"/>
    <s v="EE. UU."/>
    <n v="1"/>
    <n v="215.82"/>
    <n v="215.82"/>
    <n v="26.17"/>
    <n v="1"/>
    <n v="2"/>
    <n v="1"/>
    <n v="3"/>
    <n v="0"/>
    <n v="0"/>
    <s v="2017-12-13"/>
    <s v="2017-12-13"/>
    <n v="323.73"/>
    <s v="Bronze"/>
  </r>
  <r>
    <x v="17273"/>
    <x v="0"/>
    <s v="Puerto Rico"/>
    <n v="1"/>
    <n v="215.82"/>
    <n v="215.82"/>
    <n v="44.42"/>
    <n v="0"/>
    <n v="-2"/>
    <n v="0"/>
    <n v="1.83"/>
    <n v="0"/>
    <n v="0"/>
    <s v="2017-12-13"/>
    <s v="2017-12-13"/>
    <n v="323.73"/>
    <s v="Bronze"/>
  </r>
  <r>
    <x v="17274"/>
    <x v="0"/>
    <s v="EE. UU."/>
    <n v="1"/>
    <n v="215.82"/>
    <n v="215.82"/>
    <n v="55.55"/>
    <n v="0"/>
    <n v="-1"/>
    <n v="0"/>
    <n v="1.83"/>
    <n v="0"/>
    <n v="0"/>
    <s v="2017-12-13"/>
    <s v="2017-12-13"/>
    <n v="323.73"/>
    <s v="Bronze"/>
  </r>
  <r>
    <x v="17275"/>
    <x v="1"/>
    <s v="EE. UU."/>
    <n v="1"/>
    <n v="215.82"/>
    <n v="215.82"/>
    <n v="107.91"/>
    <n v="1"/>
    <n v="1"/>
    <n v="1"/>
    <n v="2"/>
    <n v="0"/>
    <n v="0"/>
    <s v="2017-12-13"/>
    <s v="2017-12-13"/>
    <n v="323.73"/>
    <s v="Bronze"/>
  </r>
  <r>
    <x v="17276"/>
    <x v="0"/>
    <s v="Puerto Rico"/>
    <n v="1"/>
    <n v="215.82"/>
    <n v="215.82"/>
    <n v="27.03"/>
    <n v="1"/>
    <n v="1"/>
    <n v="1"/>
    <n v="3"/>
    <n v="0"/>
    <n v="0"/>
    <s v="2017-12-13"/>
    <s v="2017-12-13"/>
    <n v="323.73"/>
    <s v="Bronze"/>
  </r>
  <r>
    <x v="17277"/>
    <x v="2"/>
    <s v="EE. UU."/>
    <n v="1"/>
    <n v="215.82"/>
    <n v="215.82"/>
    <n v="86.33"/>
    <n v="1"/>
    <n v="1"/>
    <n v="1"/>
    <n v="2"/>
    <n v="0"/>
    <n v="0"/>
    <s v="2017-12-13"/>
    <s v="2017-12-13"/>
    <n v="323.73"/>
    <s v="Bronze"/>
  </r>
  <r>
    <x v="17278"/>
    <x v="0"/>
    <s v="Puerto Rico"/>
    <n v="1"/>
    <n v="215.82"/>
    <n v="215.82"/>
    <n v="21.24"/>
    <n v="1"/>
    <n v="1"/>
    <n v="1"/>
    <n v="3"/>
    <n v="0"/>
    <n v="0"/>
    <s v="2017-12-13"/>
    <s v="2017-12-13"/>
    <n v="323.73"/>
    <s v="Bronze"/>
  </r>
  <r>
    <x v="17279"/>
    <x v="2"/>
    <s v="EE. UU."/>
    <n v="1"/>
    <n v="215.82"/>
    <n v="215.82"/>
    <n v="-12.72"/>
    <n v="1"/>
    <n v="1"/>
    <n v="1"/>
    <n v="3"/>
    <n v="0"/>
    <n v="0"/>
    <s v="2017-12-13"/>
    <s v="2017-12-13"/>
    <n v="323.73"/>
    <s v="Bronze"/>
  </r>
  <r>
    <x v="17280"/>
    <x v="2"/>
    <s v="EE. UU."/>
    <n v="1"/>
    <n v="215.82"/>
    <n v="215.82"/>
    <n v="-29.55"/>
    <n v="1"/>
    <n v="2"/>
    <n v="0"/>
    <n v="1.83"/>
    <n v="0"/>
    <n v="0"/>
    <s v="2017-12-13"/>
    <s v="2017-12-13"/>
    <n v="323.73"/>
    <s v="Bronze"/>
  </r>
  <r>
    <x v="17281"/>
    <x v="2"/>
    <s v="Puerto Rico"/>
    <n v="1"/>
    <n v="215.82"/>
    <n v="215.82"/>
    <n v="-73.38"/>
    <n v="1"/>
    <n v="3"/>
    <n v="1"/>
    <n v="4"/>
    <n v="0"/>
    <n v="0"/>
    <s v="2017-12-13"/>
    <s v="2017-12-13"/>
    <n v="323.73"/>
    <s v="Bronze"/>
  </r>
  <r>
    <x v="17282"/>
    <x v="0"/>
    <s v="EE. UU."/>
    <n v="1"/>
    <n v="215.82"/>
    <n v="215.82"/>
    <n v="-488.18"/>
    <n v="1"/>
    <n v="2"/>
    <n v="1"/>
    <n v="3"/>
    <n v="0"/>
    <n v="0"/>
    <s v="2017-12-13"/>
    <s v="2017-12-13"/>
    <n v="323.73"/>
    <s v="Bronze"/>
  </r>
  <r>
    <x v="17283"/>
    <x v="0"/>
    <s v="EE. UU."/>
    <n v="1"/>
    <n v="215.82"/>
    <n v="215.82"/>
    <n v="-284.88"/>
    <n v="0"/>
    <n v="-2"/>
    <n v="0"/>
    <n v="1.83"/>
    <n v="0"/>
    <n v="0"/>
    <s v="2017-12-13"/>
    <s v="2017-12-13"/>
    <n v="323.73"/>
    <s v="Bronze"/>
  </r>
  <r>
    <x v="17284"/>
    <x v="0"/>
    <s v="EE. UU."/>
    <n v="1"/>
    <n v="215.82"/>
    <n v="215.82"/>
    <n v="19.420000000000002"/>
    <n v="0"/>
    <n v="-1"/>
    <n v="0"/>
    <n v="1.83"/>
    <n v="0"/>
    <n v="0"/>
    <s v="2017-12-13"/>
    <s v="2017-12-13"/>
    <n v="323.73"/>
    <s v="Bronze"/>
  </r>
  <r>
    <x v="17285"/>
    <x v="2"/>
    <s v="Puerto Rico"/>
    <n v="1"/>
    <n v="215.82"/>
    <n v="215.82"/>
    <n v="53.03"/>
    <n v="1"/>
    <n v="2"/>
    <n v="0"/>
    <n v="1.83"/>
    <n v="0"/>
    <n v="0"/>
    <s v="2017-12-13"/>
    <s v="2017-12-13"/>
    <n v="323.73"/>
    <s v="Bronze"/>
  </r>
  <r>
    <x v="17286"/>
    <x v="2"/>
    <s v="EE. UU."/>
    <n v="1"/>
    <n v="215.82"/>
    <n v="215.82"/>
    <n v="-140.5"/>
    <n v="1"/>
    <n v="1"/>
    <n v="1"/>
    <n v="3"/>
    <n v="0"/>
    <n v="0"/>
    <s v="2017-12-13"/>
    <s v="2017-12-13"/>
    <n v="323.73"/>
    <s v="Bronze"/>
  </r>
  <r>
    <x v="17287"/>
    <x v="2"/>
    <s v="Puerto Rico"/>
    <n v="1"/>
    <n v="215.82"/>
    <n v="215.82"/>
    <n v="57.11"/>
    <n v="1"/>
    <n v="2"/>
    <n v="0"/>
    <n v="1.83"/>
    <n v="0"/>
    <n v="0"/>
    <s v="2017-12-13"/>
    <s v="2017-12-13"/>
    <n v="323.73"/>
    <s v="Bronze"/>
  </r>
  <r>
    <x v="17288"/>
    <x v="0"/>
    <s v="EE. UU."/>
    <n v="1"/>
    <n v="215.82"/>
    <n v="215.82"/>
    <n v="15.38"/>
    <n v="0"/>
    <n v="-2"/>
    <n v="0"/>
    <n v="1.83"/>
    <n v="0"/>
    <n v="0"/>
    <s v="2017-12-13"/>
    <s v="2017-12-13"/>
    <n v="323.73"/>
    <s v="Bronze"/>
  </r>
  <r>
    <x v="17289"/>
    <x v="0"/>
    <s v="Puerto Rico"/>
    <n v="1"/>
    <n v="215.82"/>
    <n v="215.82"/>
    <n v="-25.9"/>
    <n v="0"/>
    <n v="-1"/>
    <n v="0"/>
    <n v="1.83"/>
    <n v="0"/>
    <n v="0"/>
    <s v="2017-12-13"/>
    <s v="2017-12-13"/>
    <n v="323.73"/>
    <s v="Bronze"/>
  </r>
  <r>
    <x v="17290"/>
    <x v="1"/>
    <s v="EE. UU."/>
    <n v="1"/>
    <n v="215.82"/>
    <n v="215.82"/>
    <n v="-41.87"/>
    <n v="1"/>
    <n v="2"/>
    <n v="1"/>
    <n v="3"/>
    <n v="0"/>
    <n v="0"/>
    <s v="2017-12-13"/>
    <s v="2017-12-13"/>
    <n v="323.73"/>
    <s v="Bronze"/>
  </r>
  <r>
    <x v="17291"/>
    <x v="1"/>
    <s v="EE. UU."/>
    <n v="1"/>
    <n v="215.82"/>
    <n v="215.82"/>
    <n v="74.03"/>
    <n v="1"/>
    <n v="3"/>
    <n v="1"/>
    <n v="3"/>
    <n v="0"/>
    <n v="0"/>
    <s v="2017-12-13"/>
    <s v="2017-12-13"/>
    <n v="323.73"/>
    <s v="Bronze"/>
  </r>
  <r>
    <x v="17292"/>
    <x v="1"/>
    <s v="Puerto Rico"/>
    <n v="1"/>
    <n v="215.82"/>
    <n v="215.82"/>
    <n v="47.01"/>
    <n v="1"/>
    <n v="4"/>
    <n v="1"/>
    <n v="2"/>
    <n v="0"/>
    <n v="0"/>
    <s v="2017-12-13"/>
    <s v="2017-12-13"/>
    <n v="323.73"/>
    <s v="Bronze"/>
  </r>
  <r>
    <x v="17293"/>
    <x v="0"/>
    <s v="EE. UU."/>
    <n v="1"/>
    <n v="215.82"/>
    <n v="215.82"/>
    <n v="72.95"/>
    <n v="0"/>
    <n v="0"/>
    <n v="0"/>
    <n v="1.83"/>
    <n v="0"/>
    <n v="0"/>
    <s v="2017-12-13"/>
    <s v="2017-12-13"/>
    <n v="323.73"/>
    <s v="Bronze"/>
  </r>
  <r>
    <x v="17294"/>
    <x v="0"/>
    <s v="EE. UU."/>
    <n v="1"/>
    <n v="215.82"/>
    <n v="215.82"/>
    <n v="79.31"/>
    <n v="0"/>
    <n v="-1"/>
    <n v="0"/>
    <n v="1.83"/>
    <n v="0"/>
    <n v="0"/>
    <s v="2017-12-13"/>
    <s v="2017-12-13"/>
    <n v="323.73"/>
    <s v="Bronze"/>
  </r>
  <r>
    <x v="17295"/>
    <x v="1"/>
    <s v="EE. UU."/>
    <n v="1"/>
    <n v="215.82"/>
    <n v="215.82"/>
    <n v="82.87"/>
    <n v="0"/>
    <n v="0"/>
    <n v="0"/>
    <n v="1.83"/>
    <n v="0"/>
    <n v="0"/>
    <s v="2017-12-13"/>
    <s v="2017-12-13"/>
    <n v="323.73"/>
    <s v="Bronze"/>
  </r>
  <r>
    <x v="17296"/>
    <x v="1"/>
    <s v="Puerto Rico"/>
    <n v="1"/>
    <n v="215.82"/>
    <n v="215.82"/>
    <n v="77.87"/>
    <n v="1"/>
    <n v="1"/>
    <n v="0"/>
    <n v="1.83"/>
    <n v="0"/>
    <n v="0"/>
    <s v="2017-12-14"/>
    <s v="2017-12-14"/>
    <n v="323.73"/>
    <s v="Bronze"/>
  </r>
  <r>
    <x v="17297"/>
    <x v="0"/>
    <s v="EE. UU."/>
    <n v="1"/>
    <n v="215.82"/>
    <n v="215.82"/>
    <n v="51.95"/>
    <n v="1"/>
    <n v="4"/>
    <n v="1"/>
    <n v="2"/>
    <n v="0"/>
    <n v="0"/>
    <s v="2017-12-14"/>
    <s v="2017-12-14"/>
    <n v="323.73"/>
    <s v="Bronze"/>
  </r>
  <r>
    <x v="17298"/>
    <x v="0"/>
    <s v="Puerto Rico"/>
    <n v="1"/>
    <n v="215.82"/>
    <n v="215.82"/>
    <n v="47.68"/>
    <n v="0"/>
    <n v="-2"/>
    <n v="0"/>
    <n v="1.83"/>
    <n v="0"/>
    <n v="0"/>
    <s v="2017-12-14"/>
    <s v="2017-12-14"/>
    <n v="323.73"/>
    <s v="Bronze"/>
  </r>
  <r>
    <x v="17299"/>
    <x v="0"/>
    <s v="EE. UU."/>
    <n v="1"/>
    <n v="215.82"/>
    <n v="215.82"/>
    <n v="34.85"/>
    <n v="0"/>
    <n v="-1"/>
    <n v="0"/>
    <n v="1.83"/>
    <n v="0"/>
    <n v="0"/>
    <s v="2017-12-14"/>
    <s v="2017-12-14"/>
    <n v="323.73"/>
    <s v="Bronze"/>
  </r>
  <r>
    <x v="17300"/>
    <x v="2"/>
    <s v="EE. UU."/>
    <n v="1"/>
    <n v="215.82"/>
    <n v="215.82"/>
    <n v="41.31"/>
    <n v="1"/>
    <n v="1"/>
    <n v="1"/>
    <n v="4"/>
    <n v="0"/>
    <n v="0"/>
    <s v="2017-12-14"/>
    <s v="2017-12-14"/>
    <n v="323.73"/>
    <s v="Bronze"/>
  </r>
  <r>
    <x v="17301"/>
    <x v="0"/>
    <s v="EE. UU."/>
    <n v="1"/>
    <n v="215.82"/>
    <n v="215.82"/>
    <n v="41.78"/>
    <n v="1"/>
    <n v="3"/>
    <n v="0"/>
    <n v="1.83"/>
    <n v="0"/>
    <n v="0"/>
    <s v="2017-12-14"/>
    <s v="2017-12-14"/>
    <n v="323.73"/>
    <s v="Bronze"/>
  </r>
  <r>
    <x v="17302"/>
    <x v="0"/>
    <s v="EE. UU."/>
    <n v="1"/>
    <n v="215.82"/>
    <n v="215.82"/>
    <n v="58.27"/>
    <n v="1"/>
    <n v="2"/>
    <n v="0"/>
    <n v="1.83"/>
    <n v="0"/>
    <n v="0"/>
    <s v="2017-12-14"/>
    <s v="2017-12-14"/>
    <n v="323.73"/>
    <s v="Bronze"/>
  </r>
  <r>
    <x v="17303"/>
    <x v="1"/>
    <s v="Puerto Rico"/>
    <n v="1"/>
    <n v="215.82"/>
    <n v="215.82"/>
    <n v="-333.87"/>
    <n v="0"/>
    <n v="-2"/>
    <n v="0"/>
    <n v="1.83"/>
    <n v="0"/>
    <n v="0"/>
    <s v="2017-12-14"/>
    <s v="2017-12-14"/>
    <n v="323.73"/>
    <s v="Bronze"/>
  </r>
  <r>
    <x v="17304"/>
    <x v="0"/>
    <s v="EE. UU."/>
    <n v="1"/>
    <n v="215.82"/>
    <n v="215.82"/>
    <n v="58.21"/>
    <n v="0"/>
    <n v="-1"/>
    <n v="0"/>
    <n v="1.83"/>
    <n v="0"/>
    <n v="0"/>
    <s v="2017-12-14"/>
    <s v="2017-12-14"/>
    <n v="323.73"/>
    <s v="Bronze"/>
  </r>
  <r>
    <x v="17305"/>
    <x v="0"/>
    <s v="Puerto Rico"/>
    <n v="1"/>
    <n v="215.82"/>
    <n v="215.82"/>
    <n v="97.9"/>
    <n v="0"/>
    <n v="0"/>
    <n v="0"/>
    <n v="1.83"/>
    <n v="0"/>
    <n v="0"/>
    <s v="2017-12-14"/>
    <s v="2017-12-14"/>
    <n v="323.73"/>
    <s v="Bronze"/>
  </r>
  <r>
    <x v="17306"/>
    <x v="0"/>
    <s v="EE. UU."/>
    <n v="1"/>
    <n v="215.82"/>
    <n v="215.82"/>
    <n v="74.430000000000007"/>
    <n v="1"/>
    <n v="1"/>
    <n v="1"/>
    <n v="3"/>
    <n v="0"/>
    <n v="0"/>
    <s v="2017-12-14"/>
    <s v="2017-12-14"/>
    <n v="323.73"/>
    <s v="Bronze"/>
  </r>
  <r>
    <x v="17307"/>
    <x v="2"/>
    <s v="EE. UU."/>
    <n v="1"/>
    <n v="215.82"/>
    <n v="215.82"/>
    <n v="54.49"/>
    <n v="1"/>
    <n v="2"/>
    <n v="1"/>
    <n v="1"/>
    <n v="1"/>
    <n v="0"/>
    <s v="2017-12-14"/>
    <s v="2017-12-14"/>
    <n v="323.73"/>
    <s v="Bronze"/>
  </r>
  <r>
    <x v="17308"/>
    <x v="0"/>
    <s v="Puerto Rico"/>
    <n v="1"/>
    <n v="215.82"/>
    <n v="215.82"/>
    <n v="13.19"/>
    <n v="0"/>
    <n v="-2"/>
    <n v="0"/>
    <n v="1.83"/>
    <n v="0"/>
    <n v="0"/>
    <s v="2017-12-14"/>
    <s v="2017-12-14"/>
    <n v="323.73"/>
    <s v="Bronze"/>
  </r>
  <r>
    <x v="17309"/>
    <x v="0"/>
    <s v="EE. UU."/>
    <n v="1"/>
    <n v="215.82"/>
    <n v="215.82"/>
    <n v="-359.56"/>
    <n v="0"/>
    <n v="-1"/>
    <n v="0"/>
    <n v="1.83"/>
    <n v="0"/>
    <n v="0"/>
    <s v="2017-12-14"/>
    <s v="2017-12-14"/>
    <n v="323.73"/>
    <s v="Bronze"/>
  </r>
  <r>
    <x v="17310"/>
    <x v="0"/>
    <s v="EE. UU."/>
    <n v="1"/>
    <n v="215.82"/>
    <n v="215.82"/>
    <n v="59.83"/>
    <n v="1"/>
    <n v="2"/>
    <n v="0"/>
    <n v="1.83"/>
    <n v="0"/>
    <n v="0"/>
    <s v="2017-12-14"/>
    <s v="2017-12-14"/>
    <n v="323.73"/>
    <s v="Bronze"/>
  </r>
  <r>
    <x v="17311"/>
    <x v="2"/>
    <s v="EE. UU."/>
    <n v="1"/>
    <n v="215.82"/>
    <n v="215.82"/>
    <n v="48.56"/>
    <n v="1"/>
    <n v="3"/>
    <n v="0"/>
    <n v="1.83"/>
    <n v="0"/>
    <n v="0"/>
    <s v="2017-12-14"/>
    <s v="2017-12-14"/>
    <n v="323.73"/>
    <s v="Bronze"/>
  </r>
  <r>
    <x v="17312"/>
    <x v="1"/>
    <s v="Puerto Rico"/>
    <n v="1"/>
    <n v="215.82"/>
    <n v="215.82"/>
    <n v="20.23"/>
    <n v="1"/>
    <n v="4"/>
    <n v="1"/>
    <n v="3"/>
    <n v="0"/>
    <n v="0"/>
    <s v="2017-12-14"/>
    <s v="2017-12-14"/>
    <n v="323.73"/>
    <s v="Bronze"/>
  </r>
  <r>
    <x v="17313"/>
    <x v="1"/>
    <s v="EE. UU."/>
    <n v="1"/>
    <n v="215.82"/>
    <n v="215.82"/>
    <n v="58.36"/>
    <n v="0"/>
    <n v="0"/>
    <n v="0"/>
    <n v="1.83"/>
    <n v="0"/>
    <n v="0"/>
    <s v="2017-12-14"/>
    <s v="2017-12-14"/>
    <n v="323.73"/>
    <s v="Bronze"/>
  </r>
  <r>
    <x v="17314"/>
    <x v="1"/>
    <s v="Puerto Rico"/>
    <n v="1"/>
    <n v="215.82"/>
    <n v="215.82"/>
    <n v="61.94"/>
    <n v="0"/>
    <n v="-1"/>
    <n v="0"/>
    <n v="1.83"/>
    <n v="0"/>
    <n v="0"/>
    <s v="2017-12-14"/>
    <s v="2017-12-14"/>
    <n v="323.73"/>
    <s v="Bronze"/>
  </r>
  <r>
    <x v="17315"/>
    <x v="1"/>
    <s v="EE. UU."/>
    <n v="1"/>
    <n v="215.82"/>
    <n v="215.82"/>
    <n v="50.16"/>
    <n v="0"/>
    <n v="0"/>
    <n v="0"/>
    <n v="1.83"/>
    <n v="0"/>
    <n v="0"/>
    <s v="2017-12-14"/>
    <s v="2017-12-14"/>
    <n v="323.73"/>
    <s v="Bronze"/>
  </r>
  <r>
    <x v="17316"/>
    <x v="0"/>
    <s v="Puerto Rico"/>
    <n v="1"/>
    <n v="215.82"/>
    <n v="215.82"/>
    <n v="20.49"/>
    <n v="1"/>
    <n v="3"/>
    <n v="0"/>
    <n v="1.83"/>
    <n v="0"/>
    <n v="0"/>
    <s v="2017-12-14"/>
    <s v="2017-12-14"/>
    <n v="323.73"/>
    <s v="Bronze"/>
  </r>
  <r>
    <x v="17317"/>
    <x v="0"/>
    <s v="EE. UU."/>
    <n v="1"/>
    <n v="215.82"/>
    <n v="215.82"/>
    <n v="51.37"/>
    <n v="1"/>
    <n v="2"/>
    <n v="1"/>
    <n v="2"/>
    <n v="1"/>
    <n v="0"/>
    <s v="2017-12-14"/>
    <s v="2017-12-14"/>
    <n v="323.73"/>
    <s v="Bronze"/>
  </r>
  <r>
    <x v="17318"/>
    <x v="2"/>
    <s v="EE. UU."/>
    <n v="1"/>
    <n v="215.82"/>
    <n v="215.82"/>
    <n v="88.25"/>
    <n v="0"/>
    <n v="-2"/>
    <n v="0"/>
    <n v="1.83"/>
    <n v="0"/>
    <n v="0"/>
    <s v="2017-12-14"/>
    <s v="2017-12-14"/>
    <n v="323.73"/>
    <s v="Bronze"/>
  </r>
  <r>
    <x v="17319"/>
    <x v="2"/>
    <s v="Puerto Rico"/>
    <n v="1"/>
    <n v="215.82"/>
    <n v="215.82"/>
    <n v="87.36"/>
    <n v="0"/>
    <n v="-1"/>
    <n v="0"/>
    <n v="1.83"/>
    <n v="0"/>
    <n v="0"/>
    <s v="2017-12-14"/>
    <s v="2017-12-14"/>
    <n v="323.73"/>
    <s v="Bronze"/>
  </r>
  <r>
    <x v="17320"/>
    <x v="1"/>
    <s v="EE. UU."/>
    <n v="1"/>
    <n v="215.82"/>
    <n v="215.82"/>
    <n v="93.23"/>
    <n v="0"/>
    <n v="0"/>
    <n v="0"/>
    <n v="1.83"/>
    <n v="0"/>
    <n v="0"/>
    <s v="2017-12-14"/>
    <s v="2017-12-14"/>
    <n v="323.73"/>
    <s v="Bronze"/>
  </r>
  <r>
    <x v="17321"/>
    <x v="0"/>
    <s v="Puerto Rico"/>
    <n v="1"/>
    <n v="215.82"/>
    <n v="215.82"/>
    <n v="19.64"/>
    <n v="1"/>
    <n v="3"/>
    <n v="1"/>
    <n v="4"/>
    <n v="0"/>
    <n v="0"/>
    <s v="2017-12-14"/>
    <s v="2017-12-14"/>
    <n v="323.73"/>
    <s v="Bronze"/>
  </r>
  <r>
    <x v="17322"/>
    <x v="2"/>
    <s v="EE. UU."/>
    <n v="1"/>
    <n v="215.82"/>
    <n v="215.82"/>
    <n v="52.19"/>
    <n v="1"/>
    <n v="1"/>
    <n v="1"/>
    <n v="2"/>
    <n v="0"/>
    <n v="0"/>
    <s v="2017-12-14"/>
    <s v="2017-12-14"/>
    <n v="323.73"/>
    <s v="Bronze"/>
  </r>
  <r>
    <x v="17323"/>
    <x v="2"/>
    <s v="EE. UU."/>
    <n v="1"/>
    <n v="215.82"/>
    <n v="215.82"/>
    <n v="93.82"/>
    <n v="1"/>
    <n v="1"/>
    <n v="0"/>
    <n v="1.83"/>
    <n v="0"/>
    <n v="0"/>
    <s v="2017-12-14"/>
    <s v="2017-12-14"/>
    <n v="323.73"/>
    <s v="Bronze"/>
  </r>
  <r>
    <x v="17324"/>
    <x v="2"/>
    <s v="Puerto Rico"/>
    <n v="1"/>
    <n v="215.82"/>
    <n v="215.82"/>
    <n v="100.46"/>
    <n v="1"/>
    <n v="1"/>
    <n v="1"/>
    <n v="2"/>
    <n v="0"/>
    <n v="0"/>
    <s v="2017-12-14"/>
    <s v="2017-12-14"/>
    <n v="323.73"/>
    <s v="Bronze"/>
  </r>
  <r>
    <x v="17325"/>
    <x v="0"/>
    <s v="EE. UU."/>
    <n v="1"/>
    <n v="215.82"/>
    <n v="215.82"/>
    <n v="74.59"/>
    <n v="0"/>
    <n v="0"/>
    <n v="0"/>
    <n v="1.83"/>
    <n v="0"/>
    <n v="0"/>
    <s v="2017-12-14"/>
    <s v="2017-12-14"/>
    <n v="323.73"/>
    <s v="Bronze"/>
  </r>
  <r>
    <x v="17326"/>
    <x v="0"/>
    <s v="Puerto Rico"/>
    <n v="1"/>
    <n v="215.82"/>
    <n v="215.82"/>
    <n v="6.28"/>
    <n v="1"/>
    <n v="1"/>
    <n v="0"/>
    <n v="1.83"/>
    <n v="0"/>
    <n v="0"/>
    <s v="2017-12-14"/>
    <s v="2017-12-14"/>
    <n v="323.73"/>
    <s v="Bronze"/>
  </r>
  <r>
    <x v="17327"/>
    <x v="0"/>
    <s v="EE. UU."/>
    <n v="1"/>
    <n v="215.82"/>
    <n v="215.82"/>
    <n v="54.99"/>
    <n v="0"/>
    <n v="4"/>
    <n v="0"/>
    <n v="1.83"/>
    <n v="0"/>
    <n v="0"/>
    <s v="2017-12-14"/>
    <s v="2017-12-14"/>
    <n v="323.73"/>
    <s v="Bronze"/>
  </r>
  <r>
    <x v="17328"/>
    <x v="0"/>
    <s v="Puerto Rico"/>
    <n v="1"/>
    <n v="215.82"/>
    <n v="215.82"/>
    <n v="57.69"/>
    <n v="0"/>
    <n v="-2"/>
    <n v="0"/>
    <n v="1.83"/>
    <n v="0"/>
    <n v="0"/>
    <s v="2017-12-14"/>
    <s v="2017-12-14"/>
    <n v="323.73"/>
    <s v="Bronze"/>
  </r>
  <r>
    <x v="17329"/>
    <x v="0"/>
    <s v="EE. UU."/>
    <n v="1"/>
    <n v="215.82"/>
    <n v="215.82"/>
    <n v="107.91"/>
    <n v="0"/>
    <n v="-1"/>
    <n v="0"/>
    <n v="1.83"/>
    <n v="0"/>
    <n v="0"/>
    <s v="2017-12-14"/>
    <s v="2017-12-14"/>
    <n v="323.73"/>
    <s v="Bronze"/>
  </r>
  <r>
    <x v="17330"/>
    <x v="0"/>
    <s v="Puerto Rico"/>
    <n v="1"/>
    <n v="215.82"/>
    <n v="215.82"/>
    <n v="40.47"/>
    <n v="1"/>
    <n v="1"/>
    <n v="0"/>
    <n v="1.83"/>
    <n v="0"/>
    <n v="0"/>
    <s v="2017-12-14"/>
    <s v="2017-12-14"/>
    <n v="323.73"/>
    <s v="Bronze"/>
  </r>
  <r>
    <x v="17331"/>
    <x v="0"/>
    <s v="EE. UU."/>
    <n v="1"/>
    <n v="215.82"/>
    <n v="215.82"/>
    <n v="72.52"/>
    <n v="1"/>
    <n v="1"/>
    <n v="0"/>
    <n v="1.83"/>
    <n v="0"/>
    <n v="0"/>
    <s v="2017-12-14"/>
    <s v="2017-12-14"/>
    <n v="323.73"/>
    <s v="Bronze"/>
  </r>
  <r>
    <x v="17332"/>
    <x v="2"/>
    <s v="Puerto Rico"/>
    <n v="1"/>
    <n v="215.82"/>
    <n v="215.82"/>
    <n v="47.78"/>
    <n v="1"/>
    <n v="1"/>
    <n v="0"/>
    <n v="1.83"/>
    <n v="0"/>
    <n v="0"/>
    <s v="2017-12-14"/>
    <s v="2017-12-14"/>
    <n v="323.73"/>
    <s v="Bronze"/>
  </r>
  <r>
    <x v="17333"/>
    <x v="0"/>
    <s v="EE. UU."/>
    <n v="1"/>
    <n v="215.82"/>
    <n v="215.82"/>
    <n v="32.24"/>
    <n v="1"/>
    <n v="1"/>
    <n v="1"/>
    <n v="2"/>
    <n v="0"/>
    <n v="0"/>
    <s v="2017-12-14"/>
    <s v="2017-12-14"/>
    <n v="323.73"/>
    <s v="Bronze"/>
  </r>
  <r>
    <x v="17334"/>
    <x v="0"/>
    <s v="Puerto Rico"/>
    <n v="1"/>
    <n v="215.82"/>
    <n v="215.82"/>
    <n v="59.83"/>
    <n v="1"/>
    <n v="1"/>
    <n v="1"/>
    <n v="1"/>
    <n v="1"/>
    <n v="0"/>
    <s v="2017-12-14"/>
    <s v="2017-12-14"/>
    <n v="323.73"/>
    <s v="Bronze"/>
  </r>
  <r>
    <x v="17335"/>
    <x v="0"/>
    <s v="EE. UU."/>
    <n v="1"/>
    <n v="215.82"/>
    <n v="215.82"/>
    <n v="88.05"/>
    <n v="1"/>
    <n v="2"/>
    <n v="1"/>
    <n v="2"/>
    <n v="0"/>
    <n v="0"/>
    <s v="2017-12-14"/>
    <s v="2017-12-14"/>
    <n v="323.73"/>
    <s v="Bronze"/>
  </r>
  <r>
    <x v="17336"/>
    <x v="0"/>
    <s v="Puerto Rico"/>
    <n v="1"/>
    <n v="215.82"/>
    <n v="215.82"/>
    <n v="52.57"/>
    <n v="1"/>
    <n v="3"/>
    <n v="0"/>
    <n v="1.83"/>
    <n v="0"/>
    <n v="0"/>
    <s v="2017-12-14"/>
    <s v="2017-12-14"/>
    <n v="323.73"/>
    <s v="Bronze"/>
  </r>
  <r>
    <x v="17337"/>
    <x v="0"/>
    <s v="EE. UU."/>
    <n v="1"/>
    <n v="215.82"/>
    <n v="215.82"/>
    <n v="89.26"/>
    <n v="1"/>
    <n v="2"/>
    <n v="0"/>
    <n v="1.83"/>
    <n v="0"/>
    <n v="0"/>
    <s v="2017-12-14"/>
    <s v="2017-12-14"/>
    <n v="323.73"/>
    <s v="Bronze"/>
  </r>
  <r>
    <x v="17338"/>
    <x v="0"/>
    <s v="EE. UU."/>
    <n v="1"/>
    <n v="215.82"/>
    <n v="215.82"/>
    <n v="-34.19"/>
    <n v="0"/>
    <n v="0"/>
    <n v="0"/>
    <n v="1.83"/>
    <n v="0"/>
    <n v="0"/>
    <s v="2017-12-14"/>
    <s v="2017-12-14"/>
    <n v="323.73"/>
    <s v="Bronze"/>
  </r>
  <r>
    <x v="17339"/>
    <x v="2"/>
    <s v="Puerto Rico"/>
    <n v="1"/>
    <n v="215.82"/>
    <n v="215.82"/>
    <n v="71.290000000000006"/>
    <n v="1"/>
    <n v="1"/>
    <n v="1"/>
    <n v="2"/>
    <n v="0"/>
    <n v="0"/>
    <s v="2017-12-14"/>
    <s v="2017-12-14"/>
    <n v="323.73"/>
    <s v="Bronze"/>
  </r>
  <r>
    <x v="17340"/>
    <x v="2"/>
    <s v="EE. UU."/>
    <n v="1"/>
    <n v="215.82"/>
    <n v="215.82"/>
    <n v="72.86"/>
    <n v="0"/>
    <n v="0"/>
    <n v="0"/>
    <n v="1.83"/>
    <n v="0"/>
    <n v="0"/>
    <s v="2017-12-14"/>
    <s v="2017-12-14"/>
    <n v="323.73"/>
    <s v="Bronze"/>
  </r>
  <r>
    <x v="17341"/>
    <x v="0"/>
    <s v="Puerto Rico"/>
    <n v="1"/>
    <n v="215.82"/>
    <n v="215.82"/>
    <n v="95.86"/>
    <n v="1"/>
    <n v="1"/>
    <n v="1"/>
    <n v="2"/>
    <n v="0"/>
    <n v="0"/>
    <s v="2017-12-14"/>
    <s v="2017-12-14"/>
    <n v="323.73"/>
    <s v="Bronze"/>
  </r>
  <r>
    <x v="17342"/>
    <x v="0"/>
    <s v="EE. UU."/>
    <n v="1"/>
    <n v="215.82"/>
    <n v="215.82"/>
    <n v="100.46"/>
    <n v="1"/>
    <n v="2"/>
    <n v="1"/>
    <n v="4"/>
    <n v="0"/>
    <n v="0"/>
    <s v="2017-12-14"/>
    <s v="2017-12-14"/>
    <n v="323.73"/>
    <s v="Bronze"/>
  </r>
  <r>
    <x v="17343"/>
    <x v="2"/>
    <s v="Puerto Rico"/>
    <n v="1"/>
    <n v="215.82"/>
    <n v="215.82"/>
    <n v="53.87"/>
    <n v="1"/>
    <n v="1"/>
    <n v="1"/>
    <n v="3"/>
    <n v="0"/>
    <n v="0"/>
    <s v="2017-12-14"/>
    <s v="2017-12-14"/>
    <n v="323.73"/>
    <s v="Bronze"/>
  </r>
  <r>
    <x v="17344"/>
    <x v="1"/>
    <s v="EE. UU."/>
    <n v="1"/>
    <n v="215.82"/>
    <n v="215.82"/>
    <n v="70.760000000000005"/>
    <n v="1"/>
    <n v="1"/>
    <n v="1"/>
    <n v="4"/>
    <n v="0"/>
    <n v="0"/>
    <s v="2017-12-14"/>
    <s v="2017-12-14"/>
    <n v="323.73"/>
    <s v="Bronze"/>
  </r>
  <r>
    <x v="17345"/>
    <x v="1"/>
    <s v="Puerto Rico"/>
    <n v="1"/>
    <n v="215.82"/>
    <n v="215.82"/>
    <n v="18.61"/>
    <n v="1"/>
    <n v="1"/>
    <n v="1"/>
    <n v="3"/>
    <n v="0"/>
    <n v="0"/>
    <s v="2017-12-14"/>
    <s v="2017-12-14"/>
    <n v="323.73"/>
    <s v="Bronze"/>
  </r>
  <r>
    <x v="17346"/>
    <x v="0"/>
    <s v="Puerto Rico"/>
    <n v="1"/>
    <n v="215.82"/>
    <n v="215.82"/>
    <n v="104.69"/>
    <n v="1"/>
    <n v="1"/>
    <n v="1"/>
    <n v="2"/>
    <n v="0"/>
    <n v="0"/>
    <s v="2017-12-14"/>
    <s v="2017-12-14"/>
    <n v="323.73"/>
    <s v="Bronze"/>
  </r>
  <r>
    <x v="17347"/>
    <x v="0"/>
    <s v="Puerto Rico"/>
    <n v="1"/>
    <n v="215.82"/>
    <n v="215.82"/>
    <n v="18.989999999999998"/>
    <n v="1"/>
    <n v="1"/>
    <n v="1"/>
    <n v="3"/>
    <n v="0"/>
    <n v="0"/>
    <s v="2017-12-14"/>
    <s v="2017-12-14"/>
    <n v="323.73"/>
    <s v="Bronze"/>
  </r>
  <r>
    <x v="17348"/>
    <x v="0"/>
    <s v="EE. UU."/>
    <n v="1"/>
    <n v="215.82"/>
    <n v="215.82"/>
    <n v="77.7"/>
    <n v="0"/>
    <n v="-2"/>
    <n v="0"/>
    <n v="1.83"/>
    <n v="0"/>
    <n v="0"/>
    <s v="2017-12-14"/>
    <s v="2017-12-14"/>
    <n v="323.73"/>
    <s v="Bronze"/>
  </r>
  <r>
    <x v="17349"/>
    <x v="0"/>
    <s v="EE. UU."/>
    <n v="1"/>
    <n v="215.82"/>
    <n v="215.82"/>
    <n v="56.11"/>
    <n v="0"/>
    <n v="-1"/>
    <n v="0"/>
    <n v="1.83"/>
    <n v="0"/>
    <n v="0"/>
    <s v="2017-12-14"/>
    <s v="2017-12-14"/>
    <n v="323.73"/>
    <s v="Bronze"/>
  </r>
  <r>
    <x v="17350"/>
    <x v="0"/>
    <s v="Puerto Rico"/>
    <n v="1"/>
    <n v="215.82"/>
    <n v="215.82"/>
    <n v="59.82"/>
    <n v="0"/>
    <n v="0"/>
    <n v="0"/>
    <n v="1.83"/>
    <n v="0"/>
    <n v="0"/>
    <s v="2017-12-14"/>
    <s v="2017-12-14"/>
    <n v="323.73"/>
    <s v="Bronze"/>
  </r>
  <r>
    <x v="17351"/>
    <x v="0"/>
    <s v="EE. UU."/>
    <n v="1"/>
    <n v="215.82"/>
    <n v="215.82"/>
    <n v="89.57"/>
    <n v="1"/>
    <n v="3"/>
    <n v="1"/>
    <n v="3"/>
    <n v="0"/>
    <n v="0"/>
    <s v="2017-12-14"/>
    <s v="2017-12-14"/>
    <n v="323.73"/>
    <s v="Bronze"/>
  </r>
  <r>
    <x v="17352"/>
    <x v="0"/>
    <s v="EE. UU."/>
    <n v="1"/>
    <n v="215.82"/>
    <n v="215.82"/>
    <n v="43.51"/>
    <n v="1"/>
    <n v="1"/>
    <n v="1"/>
    <n v="2"/>
    <n v="1"/>
    <n v="0"/>
    <s v="2017-12-14"/>
    <s v="2017-12-14"/>
    <n v="323.73"/>
    <s v="Bronze"/>
  </r>
  <r>
    <x v="17353"/>
    <x v="2"/>
    <s v="EE. UU."/>
    <n v="1"/>
    <n v="215.82"/>
    <n v="215.82"/>
    <n v="49.53"/>
    <n v="0"/>
    <n v="-2"/>
    <n v="0"/>
    <n v="1.83"/>
    <n v="0"/>
    <n v="0"/>
    <s v="2017-12-14"/>
    <s v="2017-12-14"/>
    <n v="323.73"/>
    <s v="Bronze"/>
  </r>
  <r>
    <x v="17354"/>
    <x v="2"/>
    <s v="EE. UU."/>
    <n v="1"/>
    <n v="215.82"/>
    <n v="215.82"/>
    <n v="-328.59"/>
    <n v="0"/>
    <n v="-1"/>
    <n v="0"/>
    <n v="1.83"/>
    <n v="0"/>
    <n v="0"/>
    <s v="2017-12-14"/>
    <s v="2017-12-14"/>
    <n v="323.73"/>
    <s v="Bronze"/>
  </r>
  <r>
    <x v="17355"/>
    <x v="2"/>
    <s v="Puerto Rico"/>
    <n v="1"/>
    <n v="215.82"/>
    <n v="215.82"/>
    <n v="61.72"/>
    <n v="0"/>
    <n v="0"/>
    <n v="0"/>
    <n v="1.83"/>
    <n v="0"/>
    <n v="0"/>
    <s v="2017-12-14"/>
    <s v="2017-12-14"/>
    <n v="323.73"/>
    <s v="Bronze"/>
  </r>
  <r>
    <x v="17356"/>
    <x v="2"/>
    <s v="EE. UU."/>
    <n v="1"/>
    <n v="215.82"/>
    <n v="215.82"/>
    <n v="31.66"/>
    <n v="1"/>
    <n v="1"/>
    <n v="1"/>
    <n v="3"/>
    <n v="0"/>
    <n v="0"/>
    <s v="2017-12-14"/>
    <s v="2017-12-14"/>
    <n v="323.73"/>
    <s v="Bronze"/>
  </r>
  <r>
    <x v="17357"/>
    <x v="0"/>
    <s v="Puerto Rico"/>
    <n v="1"/>
    <n v="215.82"/>
    <n v="215.82"/>
    <n v="-150.63999999999999"/>
    <n v="1"/>
    <n v="2"/>
    <n v="1"/>
    <n v="3"/>
    <n v="0"/>
    <n v="0"/>
    <s v="2017-12-14"/>
    <s v="2017-12-14"/>
    <n v="323.73"/>
    <s v="Bronze"/>
  </r>
  <r>
    <x v="17358"/>
    <x v="0"/>
    <s v="EE. UU."/>
    <n v="1"/>
    <n v="215.82"/>
    <n v="215.82"/>
    <n v="65.23"/>
    <n v="1"/>
    <n v="1"/>
    <n v="1"/>
    <n v="3"/>
    <n v="0"/>
    <n v="0"/>
    <s v="2017-12-14"/>
    <s v="2017-12-14"/>
    <n v="323.73"/>
    <s v="Bronze"/>
  </r>
  <r>
    <x v="17359"/>
    <x v="1"/>
    <s v="Puerto Rico"/>
    <n v="1"/>
    <n v="215.82"/>
    <n v="215.82"/>
    <n v="-45.89"/>
    <n v="1"/>
    <n v="1"/>
    <n v="0"/>
    <n v="1.83"/>
    <n v="0"/>
    <n v="0"/>
    <s v="2017-12-14"/>
    <s v="2017-12-14"/>
    <n v="323.73"/>
    <s v="Bronze"/>
  </r>
  <r>
    <x v="17360"/>
    <x v="0"/>
    <s v="EE. UU."/>
    <n v="1"/>
    <n v="215.82"/>
    <n v="215.82"/>
    <n v="41.01"/>
    <n v="0"/>
    <n v="0"/>
    <n v="0"/>
    <n v="1.83"/>
    <n v="0"/>
    <n v="0"/>
    <s v="2017-12-14"/>
    <s v="2017-12-14"/>
    <n v="323.73"/>
    <s v="Bronze"/>
  </r>
  <r>
    <x v="17361"/>
    <x v="2"/>
    <s v="Puerto Rico"/>
    <n v="1"/>
    <n v="215.82"/>
    <n v="215.82"/>
    <n v="15.54"/>
    <n v="1"/>
    <n v="1"/>
    <n v="0"/>
    <n v="1.83"/>
    <n v="0"/>
    <n v="0"/>
    <s v="2017-12-14"/>
    <s v="2017-12-14"/>
    <n v="323.73"/>
    <s v="Bronze"/>
  </r>
  <r>
    <x v="17362"/>
    <x v="0"/>
    <s v="EE. UU."/>
    <n v="1"/>
    <n v="215.82"/>
    <n v="215.82"/>
    <n v="35.590000000000003"/>
    <n v="1"/>
    <n v="2"/>
    <n v="1"/>
    <n v="1"/>
    <n v="1"/>
    <n v="0"/>
    <s v="2017-12-14"/>
    <s v="2017-12-14"/>
    <n v="323.73"/>
    <s v="Bronze"/>
  </r>
  <r>
    <x v="17363"/>
    <x v="0"/>
    <s v="Puerto Rico"/>
    <n v="1"/>
    <n v="215.82"/>
    <n v="215.82"/>
    <n v="-317.26"/>
    <n v="0"/>
    <n v="-2"/>
    <n v="0"/>
    <n v="1.83"/>
    <n v="0"/>
    <n v="0"/>
    <s v="2017-12-14"/>
    <s v="2017-12-14"/>
    <n v="323.73"/>
    <s v="Bronze"/>
  </r>
  <r>
    <x v="17364"/>
    <x v="2"/>
    <s v="EE. UU."/>
    <n v="1"/>
    <n v="215.82"/>
    <n v="215.82"/>
    <n v="-42.73"/>
    <n v="1"/>
    <n v="1"/>
    <n v="1"/>
    <n v="2"/>
    <n v="0"/>
    <n v="0"/>
    <s v="2017-12-15"/>
    <s v="2017-12-15"/>
    <n v="323.73"/>
    <s v="Bronze"/>
  </r>
  <r>
    <x v="17365"/>
    <x v="2"/>
    <s v="EE. UU."/>
    <n v="1"/>
    <n v="215.82"/>
    <n v="215.82"/>
    <n v="99.28"/>
    <n v="0"/>
    <n v="0"/>
    <n v="0"/>
    <n v="1.83"/>
    <n v="0"/>
    <n v="0"/>
    <s v="2017-12-15"/>
    <s v="2017-12-15"/>
    <n v="323.73"/>
    <s v="Bronze"/>
  </r>
  <r>
    <x v="17366"/>
    <x v="2"/>
    <s v="Puerto Rico"/>
    <n v="1"/>
    <n v="215.82"/>
    <n v="215.82"/>
    <n v="46.62"/>
    <n v="1"/>
    <n v="1"/>
    <n v="1"/>
    <n v="4"/>
    <n v="0"/>
    <n v="0"/>
    <s v="2017-12-15"/>
    <s v="2017-12-15"/>
    <n v="323.73"/>
    <s v="Bronze"/>
  </r>
  <r>
    <x v="17367"/>
    <x v="1"/>
    <s v="EE. UU."/>
    <n v="1"/>
    <n v="215.82"/>
    <n v="215.82"/>
    <n v="21.58"/>
    <n v="0"/>
    <n v="2"/>
    <n v="1"/>
    <n v="4"/>
    <n v="0"/>
    <n v="0"/>
    <s v="2017-12-15"/>
    <s v="2017-12-15"/>
    <n v="323.73"/>
    <s v="Bronze"/>
  </r>
  <r>
    <x v="17368"/>
    <x v="1"/>
    <s v="EE. UU."/>
    <n v="1"/>
    <n v="215.82"/>
    <n v="215.82"/>
    <n v="49.55"/>
    <n v="0"/>
    <n v="-2"/>
    <n v="0"/>
    <n v="1.83"/>
    <n v="0"/>
    <n v="0"/>
    <s v="2017-12-15"/>
    <s v="2017-12-15"/>
    <n v="323.73"/>
    <s v="Bronze"/>
  </r>
  <r>
    <x v="17369"/>
    <x v="0"/>
    <s v="Puerto Rico"/>
    <n v="1"/>
    <n v="215.82"/>
    <n v="215.82"/>
    <n v="85.98"/>
    <n v="0"/>
    <n v="-1"/>
    <n v="0"/>
    <n v="1.83"/>
    <n v="0"/>
    <n v="0"/>
    <s v="2017-12-15"/>
    <s v="2017-12-15"/>
    <n v="323.73"/>
    <s v="Bronze"/>
  </r>
  <r>
    <x v="17370"/>
    <x v="0"/>
    <s v="EE. UU."/>
    <n v="1"/>
    <n v="215.82"/>
    <n v="215.82"/>
    <n v="65.260000000000005"/>
    <n v="1"/>
    <n v="2"/>
    <n v="1"/>
    <n v="3"/>
    <n v="0"/>
    <n v="0"/>
    <s v="2017-12-15"/>
    <s v="2017-12-15"/>
    <n v="323.73"/>
    <s v="Bronze"/>
  </r>
  <r>
    <x v="17371"/>
    <x v="0"/>
    <s v="Puerto Rico"/>
    <n v="1"/>
    <n v="215.82"/>
    <n v="215.82"/>
    <n v="82.55"/>
    <n v="0"/>
    <n v="0"/>
    <n v="1"/>
    <n v="3"/>
    <n v="0"/>
    <n v="0"/>
    <s v="2017-12-15"/>
    <s v="2017-12-15"/>
    <n v="323.73"/>
    <s v="Bronze"/>
  </r>
  <r>
    <x v="17372"/>
    <x v="2"/>
    <s v="EE. UU."/>
    <n v="1"/>
    <n v="215.82"/>
    <n v="215.82"/>
    <n v="3.76"/>
    <n v="0"/>
    <n v="0"/>
    <n v="0"/>
    <n v="1.83"/>
    <n v="0"/>
    <n v="0"/>
    <s v="2017-12-15"/>
    <s v="2017-12-15"/>
    <n v="323.73"/>
    <s v="Bronze"/>
  </r>
  <r>
    <x v="17373"/>
    <x v="2"/>
    <s v="EE. UU."/>
    <n v="1"/>
    <n v="215.82"/>
    <n v="215.82"/>
    <n v="-51.47"/>
    <n v="0"/>
    <n v="0"/>
    <n v="0"/>
    <n v="1.83"/>
    <n v="0"/>
    <n v="0"/>
    <s v="2017-12-15"/>
    <s v="2017-12-15"/>
    <n v="323.73"/>
    <s v="Bronze"/>
  </r>
  <r>
    <x v="17374"/>
    <x v="2"/>
    <s v="EE. UU."/>
    <n v="1"/>
    <n v="215.82"/>
    <n v="215.82"/>
    <n v="97.12"/>
    <n v="1"/>
    <n v="1"/>
    <n v="0"/>
    <n v="1.83"/>
    <n v="0"/>
    <n v="0"/>
    <s v="2017-12-15"/>
    <s v="2017-12-15"/>
    <n v="323.73"/>
    <s v="Bronze"/>
  </r>
  <r>
    <x v="17375"/>
    <x v="1"/>
    <s v="Puerto Rico"/>
    <n v="1"/>
    <n v="215.82"/>
    <n v="215.82"/>
    <n v="54.99"/>
    <n v="1"/>
    <n v="1"/>
    <n v="1"/>
    <n v="2"/>
    <n v="0"/>
    <n v="0"/>
    <s v="2017-12-15"/>
    <s v="2017-12-15"/>
    <n v="323.73"/>
    <s v="Bronze"/>
  </r>
  <r>
    <x v="17376"/>
    <x v="1"/>
    <s v="EE. UU."/>
    <n v="1"/>
    <n v="215.82"/>
    <n v="215.82"/>
    <n v="-20.07"/>
    <n v="1"/>
    <n v="3"/>
    <n v="1"/>
    <n v="2"/>
    <n v="0"/>
    <n v="0"/>
    <s v="2017-12-15"/>
    <s v="2017-12-15"/>
    <n v="323.73"/>
    <s v="Bronze"/>
  </r>
  <r>
    <x v="17377"/>
    <x v="1"/>
    <s v="Puerto Rico"/>
    <n v="1"/>
    <n v="215.82"/>
    <n v="215.82"/>
    <n v="15.3"/>
    <n v="1"/>
    <n v="4"/>
    <n v="1"/>
    <n v="3"/>
    <n v="0"/>
    <n v="0"/>
    <s v="2017-12-15"/>
    <s v="2017-12-15"/>
    <n v="323.73"/>
    <s v="Bronze"/>
  </r>
  <r>
    <x v="17378"/>
    <x v="2"/>
    <s v="EE. UU."/>
    <n v="1"/>
    <n v="215.82"/>
    <n v="215.82"/>
    <n v="53.31"/>
    <n v="0"/>
    <n v="0"/>
    <n v="0"/>
    <n v="1.83"/>
    <n v="0"/>
    <n v="0"/>
    <s v="2017-12-15"/>
    <s v="2017-12-15"/>
    <n v="323.73"/>
    <s v="Bronze"/>
  </r>
  <r>
    <x v="17379"/>
    <x v="2"/>
    <s v="EE. UU."/>
    <n v="1"/>
    <n v="215.82"/>
    <n v="215.82"/>
    <n v="53.87"/>
    <n v="1"/>
    <n v="1"/>
    <n v="1"/>
    <n v="3"/>
    <n v="0"/>
    <n v="0"/>
    <s v="2017-12-15"/>
    <s v="2017-12-15"/>
    <n v="323.73"/>
    <s v="Bronze"/>
  </r>
  <r>
    <x v="17380"/>
    <x v="2"/>
    <s v="EE. UU."/>
    <n v="1"/>
    <n v="215.82"/>
    <n v="215.82"/>
    <n v="37.68"/>
    <n v="1"/>
    <n v="2"/>
    <n v="1"/>
    <n v="2"/>
    <n v="1"/>
    <n v="0"/>
    <s v="2017-12-15"/>
    <s v="2017-12-15"/>
    <n v="323.73"/>
    <s v="Bronze"/>
  </r>
  <r>
    <x v="17381"/>
    <x v="1"/>
    <s v="Puerto Rico"/>
    <n v="1"/>
    <n v="215.82"/>
    <n v="215.82"/>
    <n v="66.2"/>
    <n v="1"/>
    <n v="3"/>
    <n v="1"/>
    <n v="4"/>
    <n v="0"/>
    <n v="0"/>
    <s v="2017-12-15"/>
    <s v="2017-12-15"/>
    <n v="323.73"/>
    <s v="Bronze"/>
  </r>
  <r>
    <x v="17382"/>
    <x v="1"/>
    <s v="EE. UU."/>
    <n v="1"/>
    <n v="215.82"/>
    <n v="215.82"/>
    <n v="64.099999999999994"/>
    <n v="1"/>
    <n v="2"/>
    <n v="1"/>
    <n v="2"/>
    <n v="0"/>
    <n v="0"/>
    <s v="2017-12-15"/>
    <s v="2017-12-15"/>
    <n v="323.73"/>
    <s v="Bronze"/>
  </r>
  <r>
    <x v="17383"/>
    <x v="0"/>
    <s v="Puerto Rico"/>
    <n v="1"/>
    <n v="215.82"/>
    <n v="215.82"/>
    <n v="67.55"/>
    <n v="0"/>
    <n v="-2"/>
    <n v="0"/>
    <n v="1.83"/>
    <n v="0"/>
    <n v="0"/>
    <s v="2017-12-15"/>
    <s v="2017-12-15"/>
    <n v="323.73"/>
    <s v="Bronze"/>
  </r>
  <r>
    <x v="17384"/>
    <x v="0"/>
    <s v="EE. UU."/>
    <n v="1"/>
    <n v="215.82"/>
    <n v="215.82"/>
    <n v="6.47"/>
    <n v="0"/>
    <n v="-1"/>
    <n v="0"/>
    <n v="1.83"/>
    <n v="0"/>
    <n v="0"/>
    <s v="2017-12-15"/>
    <s v="2017-12-15"/>
    <n v="323.73"/>
    <s v="Bronze"/>
  </r>
  <r>
    <x v="17385"/>
    <x v="0"/>
    <s v="Puerto Rico"/>
    <n v="1"/>
    <n v="215.82"/>
    <n v="215.82"/>
    <n v="84.6"/>
    <n v="0"/>
    <n v="0"/>
    <n v="0"/>
    <n v="1.83"/>
    <n v="0"/>
    <n v="0"/>
    <s v="2017-12-15"/>
    <s v="2017-12-15"/>
    <n v="323.73"/>
    <s v="Bronze"/>
  </r>
  <r>
    <x v="17386"/>
    <x v="0"/>
    <s v="EE. UU."/>
    <n v="1"/>
    <n v="215.82"/>
    <n v="215.82"/>
    <n v="57.52"/>
    <n v="1"/>
    <n v="1"/>
    <n v="1"/>
    <n v="4"/>
    <n v="0"/>
    <n v="0"/>
    <s v="2017-12-15"/>
    <s v="2017-12-15"/>
    <n v="323.73"/>
    <s v="Bronze"/>
  </r>
  <r>
    <x v="17387"/>
    <x v="0"/>
    <s v="EE. UU."/>
    <n v="1"/>
    <n v="215.82"/>
    <n v="215.82"/>
    <n v="62.7"/>
    <n v="1"/>
    <n v="2"/>
    <n v="1"/>
    <n v="2"/>
    <n v="0"/>
    <n v="0"/>
    <s v="2017-12-15"/>
    <s v="2017-12-15"/>
    <n v="323.73"/>
    <s v="Bronze"/>
  </r>
  <r>
    <x v="17388"/>
    <x v="0"/>
    <s v="Puerto Rico"/>
    <n v="1"/>
    <n v="215.82"/>
    <n v="215.82"/>
    <n v="87.02"/>
    <n v="0"/>
    <n v="-2"/>
    <n v="0"/>
    <n v="1.83"/>
    <n v="0"/>
    <n v="0"/>
    <s v="2017-12-15"/>
    <s v="2017-12-15"/>
    <n v="323.73"/>
    <s v="Bronze"/>
  </r>
  <r>
    <x v="17389"/>
    <x v="0"/>
    <s v="EE. UU."/>
    <n v="1"/>
    <n v="215.82"/>
    <n v="215.82"/>
    <n v="27.52"/>
    <n v="0"/>
    <n v="-1"/>
    <n v="0"/>
    <n v="1.83"/>
    <n v="0"/>
    <n v="0"/>
    <s v="2017-12-15"/>
    <s v="2017-12-15"/>
    <n v="323.73"/>
    <s v="Bronze"/>
  </r>
  <r>
    <x v="17390"/>
    <x v="0"/>
    <s v="Puerto Rico"/>
    <n v="1"/>
    <n v="215.82"/>
    <n v="215.82"/>
    <n v="90.13"/>
    <n v="0"/>
    <n v="0"/>
    <n v="1"/>
    <n v="2"/>
    <n v="0"/>
    <n v="0"/>
    <s v="2017-12-15"/>
    <s v="2017-12-15"/>
    <n v="323.73"/>
    <s v="Bronze"/>
  </r>
  <r>
    <x v="17391"/>
    <x v="2"/>
    <s v="EE. UU."/>
    <n v="1"/>
    <n v="215.82"/>
    <n v="215.82"/>
    <n v="21.46"/>
    <n v="0"/>
    <n v="0"/>
    <n v="0"/>
    <n v="1.83"/>
    <n v="0"/>
    <n v="0"/>
    <s v="2017-12-15"/>
    <s v="2017-12-15"/>
    <n v="323.73"/>
    <s v="Bronze"/>
  </r>
  <r>
    <x v="17392"/>
    <x v="2"/>
    <s v="EE. UU."/>
    <n v="1"/>
    <n v="215.82"/>
    <n v="215.82"/>
    <n v="89.35"/>
    <n v="1"/>
    <n v="4"/>
    <n v="1"/>
    <n v="3"/>
    <n v="0"/>
    <n v="0"/>
    <s v="2017-12-15"/>
    <s v="2017-12-15"/>
    <n v="323.73"/>
    <s v="Bronze"/>
  </r>
  <r>
    <x v="17393"/>
    <x v="2"/>
    <s v="Puerto Rico"/>
    <n v="1"/>
    <n v="215.82"/>
    <n v="215.82"/>
    <n v="92.31"/>
    <n v="0"/>
    <n v="-2"/>
    <n v="0"/>
    <n v="1.83"/>
    <n v="0"/>
    <n v="0"/>
    <s v="2017-12-15"/>
    <s v="2017-12-15"/>
    <n v="323.73"/>
    <s v="Bronze"/>
  </r>
  <r>
    <x v="17394"/>
    <x v="2"/>
    <s v="EE. UU."/>
    <n v="1"/>
    <n v="215.82"/>
    <n v="215.82"/>
    <n v="78.28"/>
    <n v="0"/>
    <n v="-1"/>
    <n v="0"/>
    <n v="1.83"/>
    <n v="0"/>
    <n v="0"/>
    <s v="2017-12-15"/>
    <s v="2017-12-15"/>
    <n v="323.73"/>
    <s v="Bronze"/>
  </r>
  <r>
    <x v="17395"/>
    <x v="2"/>
    <s v="EE. UU."/>
    <n v="1"/>
    <n v="215.82"/>
    <n v="215.82"/>
    <n v="53.03"/>
    <n v="0"/>
    <n v="0"/>
    <n v="0"/>
    <n v="1.83"/>
    <n v="0"/>
    <n v="0"/>
    <s v="2017-12-15"/>
    <s v="2017-12-15"/>
    <n v="323.73"/>
    <s v="Bronze"/>
  </r>
  <r>
    <x v="17396"/>
    <x v="0"/>
    <s v="Puerto Rico"/>
    <n v="1"/>
    <n v="215.82"/>
    <n v="215.82"/>
    <n v="94.31"/>
    <n v="1"/>
    <n v="1"/>
    <n v="0"/>
    <n v="1.83"/>
    <n v="0"/>
    <n v="0"/>
    <s v="2017-12-15"/>
    <s v="2017-12-15"/>
    <n v="323.73"/>
    <s v="Bronze"/>
  </r>
  <r>
    <x v="17397"/>
    <x v="0"/>
    <s v="EE. UU."/>
    <n v="1"/>
    <n v="215.82"/>
    <n v="215.82"/>
    <n v="60.08"/>
    <n v="1"/>
    <n v="2"/>
    <n v="1"/>
    <n v="3"/>
    <n v="0"/>
    <n v="0"/>
    <s v="2017-12-15"/>
    <s v="2017-12-15"/>
    <n v="323.73"/>
    <s v="Bronze"/>
  </r>
  <r>
    <x v="17398"/>
    <x v="0"/>
    <s v="Puerto Rico"/>
    <n v="1"/>
    <n v="215.82"/>
    <n v="215.82"/>
    <n v="-62.8"/>
    <n v="0"/>
    <n v="0"/>
    <n v="0"/>
    <n v="1.83"/>
    <n v="0"/>
    <n v="0"/>
    <s v="2017-12-15"/>
    <s v="2017-12-15"/>
    <n v="323.73"/>
    <s v="Bronze"/>
  </r>
  <r>
    <x v="17399"/>
    <x v="0"/>
    <s v="EE. UU."/>
    <n v="1"/>
    <n v="215.82"/>
    <n v="215.82"/>
    <n v="76.78"/>
    <n v="1"/>
    <n v="1"/>
    <n v="0"/>
    <n v="1.83"/>
    <n v="0"/>
    <n v="0"/>
    <s v="2017-12-15"/>
    <s v="2017-12-15"/>
    <n v="323.73"/>
    <s v="Bronze"/>
  </r>
  <r>
    <x v="17400"/>
    <x v="0"/>
    <s v="EE. UU."/>
    <n v="1"/>
    <n v="215.82"/>
    <n v="215.82"/>
    <n v="16.02"/>
    <n v="0"/>
    <n v="0"/>
    <n v="0"/>
    <n v="1.83"/>
    <n v="0"/>
    <n v="0"/>
    <s v="2017-12-15"/>
    <s v="2017-12-15"/>
    <n v="323.73"/>
    <s v="Bronze"/>
  </r>
  <r>
    <x v="17401"/>
    <x v="0"/>
    <s v="Puerto Rico"/>
    <n v="1"/>
    <n v="215.82"/>
    <n v="215.82"/>
    <n v="75.540000000000006"/>
    <n v="1"/>
    <n v="1"/>
    <n v="1"/>
    <n v="3"/>
    <n v="0"/>
    <n v="0"/>
    <s v="2017-12-15"/>
    <s v="2017-12-15"/>
    <n v="323.73"/>
    <s v="Bronze"/>
  </r>
  <r>
    <x v="17402"/>
    <x v="2"/>
    <s v="EE. UU."/>
    <n v="1"/>
    <n v="215.82"/>
    <n v="215.82"/>
    <n v="-56.65"/>
    <n v="1"/>
    <n v="2"/>
    <n v="1"/>
    <n v="1"/>
    <n v="1"/>
    <n v="0"/>
    <s v="2017-12-15"/>
    <s v="2017-12-15"/>
    <n v="323.73"/>
    <s v="Bronze"/>
  </r>
  <r>
    <x v="17403"/>
    <x v="2"/>
    <s v="Puerto Rico"/>
    <n v="1"/>
    <n v="215.82"/>
    <n v="215.82"/>
    <n v="62.67"/>
    <n v="0"/>
    <n v="-2"/>
    <n v="0"/>
    <n v="1.83"/>
    <n v="0"/>
    <n v="0"/>
    <s v="2017-12-15"/>
    <s v="2017-12-15"/>
    <n v="323.73"/>
    <s v="Bronze"/>
  </r>
  <r>
    <x v="17404"/>
    <x v="0"/>
    <s v="EE. UU."/>
    <n v="1"/>
    <n v="215.82"/>
    <n v="215.82"/>
    <n v="-442.43"/>
    <n v="0"/>
    <n v="-1"/>
    <n v="0"/>
    <n v="1.83"/>
    <n v="0"/>
    <n v="0"/>
    <s v="2017-12-15"/>
    <s v="2017-12-15"/>
    <n v="323.73"/>
    <s v="Bronze"/>
  </r>
  <r>
    <x v="17405"/>
    <x v="2"/>
    <s v="Puerto Rico"/>
    <n v="1"/>
    <n v="215.82"/>
    <n v="215.82"/>
    <n v="-268.7"/>
    <n v="0"/>
    <n v="0"/>
    <n v="0"/>
    <n v="1.83"/>
    <n v="0"/>
    <n v="0"/>
    <s v="2017-12-15"/>
    <s v="2017-12-15"/>
    <n v="323.73"/>
    <s v="Bronze"/>
  </r>
  <r>
    <x v="17406"/>
    <x v="2"/>
    <s v="EE. UU."/>
    <n v="1"/>
    <n v="215.82"/>
    <n v="215.82"/>
    <n v="6.89"/>
    <n v="1"/>
    <n v="1"/>
    <n v="0"/>
    <n v="1.83"/>
    <n v="0"/>
    <n v="0"/>
    <s v="2017-12-15"/>
    <s v="2017-12-15"/>
    <n v="323.73"/>
    <s v="Bronze"/>
  </r>
  <r>
    <x v="17407"/>
    <x v="2"/>
    <s v="EE. UU."/>
    <n v="1"/>
    <n v="215.82"/>
    <n v="215.82"/>
    <n v="-2.38"/>
    <n v="1"/>
    <n v="2"/>
    <n v="1"/>
    <n v="3"/>
    <n v="0"/>
    <n v="0"/>
    <s v="2017-12-15"/>
    <s v="2017-12-15"/>
    <n v="323.73"/>
    <s v="Bronze"/>
  </r>
  <r>
    <x v="17408"/>
    <x v="2"/>
    <s v="EE. UU."/>
    <n v="1"/>
    <n v="215.82"/>
    <n v="215.82"/>
    <n v="70.41"/>
    <n v="0"/>
    <n v="-2"/>
    <n v="0"/>
    <n v="1.83"/>
    <n v="0"/>
    <n v="0"/>
    <s v="2017-12-15"/>
    <s v="2017-12-15"/>
    <n v="323.73"/>
    <s v="Bronze"/>
  </r>
  <r>
    <x v="17409"/>
    <x v="2"/>
    <s v="Puerto Rico"/>
    <n v="1"/>
    <n v="215.82"/>
    <n v="215.82"/>
    <n v="64.19"/>
    <n v="0"/>
    <n v="-1"/>
    <n v="0"/>
    <n v="1.83"/>
    <n v="0"/>
    <n v="0"/>
    <s v="2017-12-15"/>
    <s v="2017-12-15"/>
    <n v="323.73"/>
    <s v="Bronze"/>
  </r>
  <r>
    <x v="17410"/>
    <x v="2"/>
    <s v="EE. UU."/>
    <n v="1"/>
    <n v="215.82"/>
    <n v="215.82"/>
    <n v="32.44"/>
    <n v="0"/>
    <n v="0"/>
    <n v="1"/>
    <n v="3"/>
    <n v="0"/>
    <n v="0"/>
    <s v="2017-12-15"/>
    <s v="2017-12-15"/>
    <n v="323.73"/>
    <s v="Bronze"/>
  </r>
  <r>
    <x v="17411"/>
    <x v="2"/>
    <s v="EE. UU."/>
    <n v="1"/>
    <n v="215.82"/>
    <n v="215.82"/>
    <n v="90.34"/>
    <n v="1"/>
    <n v="1"/>
    <n v="0"/>
    <n v="1.83"/>
    <n v="0"/>
    <n v="0"/>
    <s v="2017-12-15"/>
    <s v="2017-12-15"/>
    <n v="323.73"/>
    <s v="Bronze"/>
  </r>
  <r>
    <x v="17412"/>
    <x v="2"/>
    <s v="Puerto Rico"/>
    <n v="1"/>
    <n v="215.82"/>
    <n v="215.82"/>
    <n v="90.32"/>
    <n v="1"/>
    <n v="4"/>
    <n v="1"/>
    <n v="2"/>
    <n v="0"/>
    <n v="0"/>
    <s v="2017-12-15"/>
    <s v="2017-12-15"/>
    <n v="323.73"/>
    <s v="Bronze"/>
  </r>
  <r>
    <x v="17413"/>
    <x v="2"/>
    <s v="EE. UU."/>
    <n v="1"/>
    <n v="215.82"/>
    <n v="215.82"/>
    <n v="71.38"/>
    <n v="0"/>
    <n v="0"/>
    <n v="0"/>
    <n v="1.83"/>
    <n v="0"/>
    <n v="0"/>
    <s v="2017-12-15"/>
    <s v="2017-12-15"/>
    <n v="323.73"/>
    <s v="Bronze"/>
  </r>
  <r>
    <x v="17414"/>
    <x v="2"/>
    <s v="Puerto Rico"/>
    <n v="1"/>
    <n v="215.82"/>
    <n v="215.82"/>
    <n v="8.1999999999999993"/>
    <n v="1"/>
    <n v="1"/>
    <n v="1"/>
    <n v="3"/>
    <n v="0"/>
    <n v="0"/>
    <s v="2017-12-15"/>
    <s v="2017-12-15"/>
    <n v="323.73"/>
    <s v="Bronze"/>
  </r>
  <r>
    <x v="17415"/>
    <x v="2"/>
    <s v="EE. UU."/>
    <n v="1"/>
    <n v="215.82"/>
    <n v="215.82"/>
    <n v="43.51"/>
    <n v="1"/>
    <n v="2"/>
    <n v="1"/>
    <n v="4"/>
    <n v="0"/>
    <n v="0"/>
    <s v="2017-12-15"/>
    <s v="2017-12-15"/>
    <n v="323.73"/>
    <s v="Bronze"/>
  </r>
  <r>
    <x v="17416"/>
    <x v="0"/>
    <s v="EE. UU."/>
    <n v="1"/>
    <n v="215.82"/>
    <n v="215.82"/>
    <n v="81.64"/>
    <n v="1"/>
    <n v="3"/>
    <n v="1"/>
    <n v="3"/>
    <n v="0"/>
    <n v="0"/>
    <s v="2017-12-15"/>
    <s v="2017-12-15"/>
    <n v="323.73"/>
    <s v="Bronze"/>
  </r>
  <r>
    <x v="17417"/>
    <x v="0"/>
    <s v="Puerto Rico"/>
    <n v="1"/>
    <n v="215.82"/>
    <n v="215.82"/>
    <n v="76.78"/>
    <n v="1"/>
    <n v="4"/>
    <n v="0"/>
    <n v="1.83"/>
    <n v="0"/>
    <n v="0"/>
    <s v="2017-12-15"/>
    <s v="2017-12-15"/>
    <n v="323.73"/>
    <s v="Bronze"/>
  </r>
  <r>
    <x v="17418"/>
    <x v="1"/>
    <s v="EE. UU."/>
    <n v="1"/>
    <n v="215.82"/>
    <n v="215.82"/>
    <n v="72.22"/>
    <n v="1"/>
    <n v="1"/>
    <n v="0"/>
    <n v="1.83"/>
    <n v="0"/>
    <n v="0"/>
    <s v="2017-12-15"/>
    <s v="2017-12-15"/>
    <n v="323.73"/>
    <s v="Bronze"/>
  </r>
  <r>
    <x v="17419"/>
    <x v="2"/>
    <s v="EE. UU."/>
    <n v="1"/>
    <n v="215.82"/>
    <n v="215.82"/>
    <n v="58.27"/>
    <n v="1"/>
    <n v="1"/>
    <n v="1"/>
    <n v="3"/>
    <n v="0"/>
    <n v="0"/>
    <s v="2017-12-15"/>
    <s v="2017-12-15"/>
    <n v="323.73"/>
    <s v="Bronze"/>
  </r>
  <r>
    <x v="17420"/>
    <x v="2"/>
    <s v="Puerto Rico"/>
    <n v="1"/>
    <n v="215.82"/>
    <n v="215.82"/>
    <n v="17.809999999999999"/>
    <n v="1"/>
    <n v="1"/>
    <n v="1"/>
    <n v="3"/>
    <n v="0"/>
    <n v="0"/>
    <s v="2017-12-15"/>
    <s v="2017-12-15"/>
    <n v="323.73"/>
    <s v="Bronze"/>
  </r>
  <r>
    <x v="17421"/>
    <x v="0"/>
    <s v="EE. UU."/>
    <n v="1"/>
    <n v="215.82"/>
    <n v="215.82"/>
    <n v="56.11"/>
    <n v="1"/>
    <n v="1"/>
    <n v="0"/>
    <n v="1.83"/>
    <n v="0"/>
    <n v="0"/>
    <s v="2017-12-15"/>
    <s v="2017-12-15"/>
    <n v="323.73"/>
    <s v="Bronze"/>
  </r>
  <r>
    <x v="17422"/>
    <x v="0"/>
    <s v="EE. UU."/>
    <n v="1"/>
    <n v="31.08"/>
    <n v="31.08"/>
    <n v="-15.66"/>
    <n v="1"/>
    <n v="1"/>
    <n v="1"/>
    <n v="2"/>
    <n v="0"/>
    <n v="0"/>
    <s v="2017-12-15"/>
    <s v="2017-12-15"/>
    <n v="46.62"/>
    <s v="Bronze"/>
  </r>
  <r>
    <x v="17423"/>
    <x v="0"/>
    <s v="Puerto Rico"/>
    <n v="1"/>
    <n v="31.08"/>
    <n v="31.08"/>
    <n v="8.27"/>
    <n v="1"/>
    <n v="1"/>
    <n v="1"/>
    <n v="4"/>
    <n v="0"/>
    <n v="0"/>
    <s v="2017-12-15"/>
    <s v="2017-12-15"/>
    <n v="46.62"/>
    <s v="Bronze"/>
  </r>
  <r>
    <x v="17424"/>
    <x v="2"/>
    <s v="EE. UU."/>
    <n v="1"/>
    <n v="31.08"/>
    <n v="31.08"/>
    <n v="-3.38"/>
    <n v="1"/>
    <n v="1"/>
    <n v="1"/>
    <n v="3"/>
    <n v="0"/>
    <n v="0"/>
    <s v="2017-12-15"/>
    <s v="2017-12-15"/>
    <n v="46.62"/>
    <s v="Bronze"/>
  </r>
  <r>
    <x v="17425"/>
    <x v="2"/>
    <s v="Puerto Rico"/>
    <n v="1"/>
    <n v="31.08"/>
    <n v="31.08"/>
    <n v="-20.05"/>
    <n v="1"/>
    <n v="1"/>
    <n v="0"/>
    <n v="1.83"/>
    <n v="0"/>
    <n v="0"/>
    <s v="2017-12-15"/>
    <s v="2017-12-15"/>
    <n v="46.62"/>
    <s v="Bronze"/>
  </r>
  <r>
    <x v="17426"/>
    <x v="2"/>
    <s v="EE. UU."/>
    <n v="1"/>
    <n v="31.08"/>
    <n v="31.08"/>
    <n v="5.26"/>
    <n v="1"/>
    <n v="1"/>
    <n v="1"/>
    <n v="4"/>
    <n v="0"/>
    <n v="0"/>
    <s v="2017-12-15"/>
    <s v="2017-12-15"/>
    <n v="46.62"/>
    <s v="Bronze"/>
  </r>
  <r>
    <x v="17427"/>
    <x v="0"/>
    <s v="EE. UU."/>
    <n v="1"/>
    <n v="31.08"/>
    <n v="31.08"/>
    <n v="-18.86"/>
    <n v="1"/>
    <n v="4"/>
    <n v="1"/>
    <n v="1"/>
    <n v="1"/>
    <n v="0"/>
    <s v="2017-12-15"/>
    <s v="2017-12-15"/>
    <n v="46.62"/>
    <s v="Bronze"/>
  </r>
  <r>
    <x v="17428"/>
    <x v="2"/>
    <s v="EE. UU."/>
    <n v="1"/>
    <n v="31.08"/>
    <n v="31.08"/>
    <n v="1.07"/>
    <n v="0"/>
    <n v="0"/>
    <n v="0"/>
    <n v="1.83"/>
    <n v="0"/>
    <n v="0"/>
    <s v="2017-12-15"/>
    <s v="2017-12-15"/>
    <n v="46.62"/>
    <s v="Bronze"/>
  </r>
  <r>
    <x v="17429"/>
    <x v="2"/>
    <s v="Puerto Rico"/>
    <n v="1"/>
    <n v="31.08"/>
    <n v="31.08"/>
    <n v="-6.37"/>
    <n v="1"/>
    <n v="1"/>
    <n v="1"/>
    <n v="4"/>
    <n v="0"/>
    <n v="0"/>
    <s v="2017-12-15"/>
    <s v="2017-12-15"/>
    <n v="46.62"/>
    <s v="Bronze"/>
  </r>
  <r>
    <x v="17430"/>
    <x v="1"/>
    <s v="EE. UU."/>
    <n v="1"/>
    <n v="31.08"/>
    <n v="31.08"/>
    <n v="-6.88"/>
    <n v="1"/>
    <n v="2"/>
    <n v="0"/>
    <n v="1.83"/>
    <n v="0"/>
    <n v="0"/>
    <s v="2017-12-15"/>
    <s v="2017-12-15"/>
    <n v="46.62"/>
    <s v="Bronze"/>
  </r>
  <r>
    <x v="17431"/>
    <x v="1"/>
    <s v="Puerto Rico"/>
    <n v="1"/>
    <n v="31.08"/>
    <n v="31.08"/>
    <n v="2.98"/>
    <n v="1"/>
    <n v="3"/>
    <n v="0"/>
    <n v="1.83"/>
    <n v="0"/>
    <n v="0"/>
    <s v="2017-12-15"/>
    <s v="2017-12-15"/>
    <n v="46.62"/>
    <s v="Bronze"/>
  </r>
  <r>
    <x v="17432"/>
    <x v="1"/>
    <s v="EE. UU."/>
    <n v="1"/>
    <n v="31.08"/>
    <n v="31.08"/>
    <n v="3.77"/>
    <n v="1"/>
    <n v="4"/>
    <n v="1"/>
    <n v="3"/>
    <n v="0"/>
    <n v="0"/>
    <s v="2017-12-15"/>
    <s v="2017-12-15"/>
    <n v="46.62"/>
    <s v="Bronze"/>
  </r>
  <r>
    <x v="17433"/>
    <x v="1"/>
    <s v="EE. UU."/>
    <n v="1"/>
    <n v="31.08"/>
    <n v="31.08"/>
    <n v="-53.3"/>
    <n v="0"/>
    <n v="-2"/>
    <n v="0"/>
    <n v="1.83"/>
    <n v="0"/>
    <n v="0"/>
    <s v="2017-12-16"/>
    <s v="2017-12-16"/>
    <n v="46.62"/>
    <s v="Bronze"/>
  </r>
  <r>
    <x v="17434"/>
    <x v="0"/>
    <s v="Puerto Rico"/>
    <n v="1"/>
    <n v="31.08"/>
    <n v="31.08"/>
    <n v="-53.85"/>
    <n v="0"/>
    <n v="-1"/>
    <n v="0"/>
    <n v="1.83"/>
    <n v="0"/>
    <n v="0"/>
    <s v="2017-12-16"/>
    <s v="2017-12-16"/>
    <n v="46.62"/>
    <s v="Bronze"/>
  </r>
  <r>
    <x v="17435"/>
    <x v="0"/>
    <s v="EE. UU."/>
    <n v="1"/>
    <n v="31.08"/>
    <n v="31.08"/>
    <n v="11.28"/>
    <n v="1"/>
    <n v="2"/>
    <n v="1"/>
    <n v="3"/>
    <n v="0"/>
    <n v="0"/>
    <s v="2017-12-16"/>
    <s v="2017-12-16"/>
    <n v="46.62"/>
    <s v="Bronze"/>
  </r>
  <r>
    <x v="17436"/>
    <x v="0"/>
    <s v="Puerto Rico"/>
    <n v="1"/>
    <n v="31.08"/>
    <n v="31.08"/>
    <n v="7.88"/>
    <n v="1"/>
    <n v="1"/>
    <n v="0"/>
    <n v="1.83"/>
    <n v="0"/>
    <n v="0"/>
    <s v="2017-12-16"/>
    <s v="2017-12-16"/>
    <n v="46.62"/>
    <s v="Bronze"/>
  </r>
  <r>
    <x v="17437"/>
    <x v="1"/>
    <s v="EE. UU."/>
    <n v="1"/>
    <n v="31.08"/>
    <n v="31.08"/>
    <n v="4.3499999999999996"/>
    <n v="1"/>
    <n v="1"/>
    <n v="0"/>
    <n v="1.83"/>
    <n v="0"/>
    <n v="0"/>
    <s v="2017-12-16"/>
    <s v="2017-12-16"/>
    <n v="46.62"/>
    <s v="Bronze"/>
  </r>
  <r>
    <x v="17438"/>
    <x v="1"/>
    <s v="Puerto Rico"/>
    <n v="1"/>
    <n v="31.08"/>
    <n v="31.08"/>
    <n v="2.2400000000000002"/>
    <n v="1"/>
    <n v="1"/>
    <n v="1"/>
    <n v="1"/>
    <n v="1"/>
    <n v="0"/>
    <s v="2017-12-16"/>
    <s v="2017-12-16"/>
    <n v="46.62"/>
    <s v="Bronze"/>
  </r>
  <r>
    <x v="17439"/>
    <x v="1"/>
    <s v="EE. UU."/>
    <n v="1"/>
    <n v="31.08"/>
    <n v="31.08"/>
    <n v="12.38"/>
    <n v="0"/>
    <n v="-1"/>
    <n v="1"/>
    <n v="3"/>
    <n v="0"/>
    <n v="0"/>
    <s v="2017-12-16"/>
    <s v="2017-12-16"/>
    <n v="46.62"/>
    <s v="Bronze"/>
  </r>
  <r>
    <x v="17440"/>
    <x v="1"/>
    <s v="Puerto Rico"/>
    <n v="1"/>
    <n v="31.08"/>
    <n v="31.08"/>
    <n v="6.79"/>
    <n v="0"/>
    <n v="0"/>
    <n v="0"/>
    <n v="1.83"/>
    <n v="0"/>
    <n v="0"/>
    <s v="2017-12-16"/>
    <s v="2017-12-16"/>
    <n v="46.62"/>
    <s v="Bronze"/>
  </r>
  <r>
    <x v="17441"/>
    <x v="0"/>
    <s v="EE. UU."/>
    <n v="1"/>
    <n v="31.08"/>
    <n v="31.08"/>
    <n v="-67.37"/>
    <n v="1"/>
    <n v="1"/>
    <n v="0"/>
    <n v="1.83"/>
    <n v="0"/>
    <n v="0"/>
    <s v="2017-12-16"/>
    <s v="2017-12-16"/>
    <n v="46.62"/>
    <s v="Bronze"/>
  </r>
  <r>
    <x v="17442"/>
    <x v="0"/>
    <s v="Puerto Rico"/>
    <n v="1"/>
    <n v="31.08"/>
    <n v="31.08"/>
    <n v="3.38"/>
    <n v="1"/>
    <n v="2"/>
    <n v="0"/>
    <n v="1.83"/>
    <n v="0"/>
    <n v="0"/>
    <s v="2017-12-16"/>
    <s v="2017-12-16"/>
    <n v="46.62"/>
    <s v="Bronze"/>
  </r>
  <r>
    <x v="17443"/>
    <x v="0"/>
    <s v="EE. UU."/>
    <n v="1"/>
    <n v="31.08"/>
    <n v="31.08"/>
    <n v="-1.04"/>
    <n v="0"/>
    <n v="-2"/>
    <n v="0"/>
    <n v="1.83"/>
    <n v="0"/>
    <n v="0"/>
    <s v="2017-12-16"/>
    <s v="2017-12-16"/>
    <n v="46.62"/>
    <s v="Bronze"/>
  </r>
  <r>
    <x v="17444"/>
    <x v="0"/>
    <s v="EE. UU."/>
    <n v="1"/>
    <n v="31.08"/>
    <n v="31.08"/>
    <n v="10.91"/>
    <n v="0"/>
    <n v="-1"/>
    <n v="0"/>
    <n v="1.83"/>
    <n v="0"/>
    <n v="0"/>
    <s v="2017-12-16"/>
    <s v="2017-12-16"/>
    <n v="46.62"/>
    <s v="Bronze"/>
  </r>
  <r>
    <x v="17445"/>
    <x v="0"/>
    <s v="Puerto Rico"/>
    <n v="1"/>
    <n v="31.08"/>
    <n v="31.08"/>
    <n v="4.8099999999999996"/>
    <n v="0"/>
    <n v="0"/>
    <n v="0"/>
    <n v="1.83"/>
    <n v="0"/>
    <n v="0"/>
    <s v="2017-12-16"/>
    <s v="2017-12-16"/>
    <n v="46.62"/>
    <s v="Bronze"/>
  </r>
  <r>
    <x v="17446"/>
    <x v="1"/>
    <s v="EE. UU."/>
    <n v="1"/>
    <n v="31.08"/>
    <n v="31.08"/>
    <n v="9.77"/>
    <n v="1"/>
    <n v="1"/>
    <n v="1"/>
    <n v="3"/>
    <n v="0"/>
    <n v="0"/>
    <s v="2017-12-16"/>
    <s v="2017-12-16"/>
    <n v="46.62"/>
    <s v="Bronze"/>
  </r>
  <r>
    <x v="17447"/>
    <x v="2"/>
    <s v="EE. UU."/>
    <n v="1"/>
    <n v="31.08"/>
    <n v="31.08"/>
    <n v="12.04"/>
    <n v="0"/>
    <n v="0"/>
    <n v="0"/>
    <n v="1.83"/>
    <n v="0"/>
    <n v="0"/>
    <s v="2017-12-16"/>
    <s v="2017-12-16"/>
    <n v="46.62"/>
    <s v="Bronze"/>
  </r>
  <r>
    <x v="17448"/>
    <x v="1"/>
    <s v="Puerto Rico"/>
    <n v="1"/>
    <n v="31.08"/>
    <n v="31.08"/>
    <n v="7.97"/>
    <n v="1"/>
    <n v="1"/>
    <n v="0"/>
    <n v="1.83"/>
    <n v="0"/>
    <n v="0"/>
    <s v="2017-12-16"/>
    <s v="2017-12-16"/>
    <n v="46.62"/>
    <s v="Bronze"/>
  </r>
  <r>
    <x v="17449"/>
    <x v="1"/>
    <s v="EE. UU."/>
    <n v="1"/>
    <n v="31.08"/>
    <n v="31.08"/>
    <n v="13.72"/>
    <n v="1"/>
    <n v="1"/>
    <n v="1"/>
    <n v="4"/>
    <n v="0"/>
    <n v="0"/>
    <s v="2017-12-16"/>
    <s v="2017-12-16"/>
    <n v="46.62"/>
    <s v="Bronze"/>
  </r>
  <r>
    <x v="17450"/>
    <x v="0"/>
    <s v="EE. UU."/>
    <n v="1"/>
    <n v="31.08"/>
    <n v="31.08"/>
    <n v="10.19"/>
    <n v="0"/>
    <n v="0"/>
    <n v="1"/>
    <n v="5"/>
    <n v="0"/>
    <n v="0"/>
    <s v="2017-12-16"/>
    <s v="2017-12-16"/>
    <n v="46.62"/>
    <s v="Bronze"/>
  </r>
  <r>
    <x v="17451"/>
    <x v="0"/>
    <s v="Puerto Rico"/>
    <n v="1"/>
    <n v="31.08"/>
    <n v="31.08"/>
    <n v="8.5299999999999994"/>
    <n v="1"/>
    <n v="1"/>
    <n v="1"/>
    <n v="4"/>
    <n v="0"/>
    <n v="0"/>
    <s v="2017-12-16"/>
    <s v="2017-12-16"/>
    <n v="46.62"/>
    <s v="Bronze"/>
  </r>
  <r>
    <x v="17452"/>
    <x v="0"/>
    <s v="EE. UU."/>
    <n v="1"/>
    <n v="31.08"/>
    <n v="31.08"/>
    <n v="12.62"/>
    <n v="1"/>
    <n v="2"/>
    <n v="1"/>
    <n v="3"/>
    <n v="0"/>
    <n v="0"/>
    <s v="2017-12-16"/>
    <s v="2017-12-16"/>
    <n v="46.62"/>
    <s v="Bronze"/>
  </r>
  <r>
    <x v="17453"/>
    <x v="1"/>
    <s v="Puerto Rico"/>
    <n v="1"/>
    <n v="31.08"/>
    <n v="31.08"/>
    <n v="14.92"/>
    <n v="0"/>
    <n v="-2"/>
    <n v="0"/>
    <n v="1.83"/>
    <n v="0"/>
    <n v="0"/>
    <s v="2017-12-16"/>
    <s v="2017-12-16"/>
    <n v="46.62"/>
    <s v="Bronze"/>
  </r>
  <r>
    <x v="17454"/>
    <x v="1"/>
    <s v="EE. UU."/>
    <n v="1"/>
    <n v="31.08"/>
    <n v="31.08"/>
    <n v="6.13"/>
    <n v="0"/>
    <n v="-1"/>
    <n v="0"/>
    <n v="1.83"/>
    <n v="0"/>
    <n v="0"/>
    <s v="2017-12-16"/>
    <s v="2017-12-16"/>
    <n v="46.62"/>
    <s v="Bronze"/>
  </r>
  <r>
    <x v="17455"/>
    <x v="0"/>
    <s v="Puerto Rico"/>
    <n v="1"/>
    <n v="31.08"/>
    <n v="31.08"/>
    <n v="3.73"/>
    <n v="0"/>
    <n v="0"/>
    <n v="1"/>
    <n v="4"/>
    <n v="0"/>
    <n v="0"/>
    <s v="2017-12-16"/>
    <s v="2017-12-16"/>
    <n v="46.62"/>
    <s v="Bronze"/>
  </r>
  <r>
    <x v="17456"/>
    <x v="0"/>
    <s v="EE. UU."/>
    <n v="1"/>
    <n v="31.08"/>
    <n v="31.08"/>
    <n v="0.25"/>
    <n v="1"/>
    <n v="1"/>
    <n v="1"/>
    <n v="2"/>
    <n v="0"/>
    <n v="0"/>
    <s v="2017-12-16"/>
    <s v="2017-12-16"/>
    <n v="46.62"/>
    <s v="Bronze"/>
  </r>
  <r>
    <x v="17457"/>
    <x v="2"/>
    <s v="Puerto Rico"/>
    <n v="1"/>
    <n v="31.08"/>
    <n v="31.08"/>
    <n v="8.3800000000000008"/>
    <n v="1"/>
    <n v="2"/>
    <n v="0"/>
    <n v="1.83"/>
    <n v="0"/>
    <n v="0"/>
    <s v="2017-12-16"/>
    <s v="2017-12-16"/>
    <n v="46.62"/>
    <s v="Bronze"/>
  </r>
  <r>
    <x v="17458"/>
    <x v="0"/>
    <s v="EE. UU."/>
    <n v="1"/>
    <n v="31.08"/>
    <n v="31.08"/>
    <n v="9.14"/>
    <n v="1"/>
    <n v="1"/>
    <n v="1"/>
    <n v="3"/>
    <n v="0"/>
    <n v="0"/>
    <s v="2017-12-16"/>
    <s v="2017-12-16"/>
    <n v="46.62"/>
    <s v="Bronze"/>
  </r>
  <r>
    <x v="17459"/>
    <x v="0"/>
    <s v="Puerto Rico"/>
    <n v="1"/>
    <n v="31.08"/>
    <n v="31.08"/>
    <n v="0.79"/>
    <n v="0"/>
    <n v="-1"/>
    <n v="0"/>
    <n v="1.83"/>
    <n v="0"/>
    <n v="0"/>
    <s v="2017-12-16"/>
    <s v="2017-12-16"/>
    <n v="46.62"/>
    <s v="Bronze"/>
  </r>
  <r>
    <x v="17460"/>
    <x v="0"/>
    <s v="EE. UU."/>
    <n v="1"/>
    <n v="31.08"/>
    <n v="31.08"/>
    <n v="-5.03"/>
    <n v="0"/>
    <n v="0"/>
    <n v="0"/>
    <n v="1.83"/>
    <n v="0"/>
    <n v="0"/>
    <s v="2017-12-16"/>
    <s v="2017-12-16"/>
    <n v="46.62"/>
    <s v="Bronze"/>
  </r>
  <r>
    <x v="17461"/>
    <x v="0"/>
    <s v="EE. UU."/>
    <n v="1"/>
    <n v="31.08"/>
    <n v="31.08"/>
    <n v="-5.85"/>
    <n v="1"/>
    <n v="1"/>
    <n v="1"/>
    <n v="4"/>
    <n v="0"/>
    <n v="0"/>
    <s v="2017-12-16"/>
    <s v="2017-12-16"/>
    <n v="46.62"/>
    <s v="Bronze"/>
  </r>
  <r>
    <x v="17462"/>
    <x v="0"/>
    <s v="Puerto Rico"/>
    <n v="1"/>
    <n v="31.08"/>
    <n v="31.08"/>
    <n v="-1.76"/>
    <n v="1"/>
    <n v="2"/>
    <n v="1"/>
    <n v="4"/>
    <n v="0"/>
    <n v="0"/>
    <s v="2017-12-16"/>
    <s v="2017-12-16"/>
    <n v="46.62"/>
    <s v="Bronze"/>
  </r>
  <r>
    <x v="17463"/>
    <x v="2"/>
    <s v="EE. UU."/>
    <n v="1"/>
    <n v="31.08"/>
    <n v="31.08"/>
    <n v="2.12"/>
    <n v="0"/>
    <n v="0"/>
    <n v="0"/>
    <n v="1.83"/>
    <n v="0"/>
    <n v="0"/>
    <s v="2017-12-16"/>
    <s v="2017-12-16"/>
    <n v="46.62"/>
    <s v="Bronze"/>
  </r>
  <r>
    <x v="17464"/>
    <x v="2"/>
    <s v="EE. UU."/>
    <n v="1"/>
    <n v="31.08"/>
    <n v="31.08"/>
    <n v="2.54"/>
    <n v="0"/>
    <n v="0"/>
    <n v="1"/>
    <n v="3"/>
    <n v="0"/>
    <n v="0"/>
    <s v="2017-12-16"/>
    <s v="2017-12-16"/>
    <n v="46.62"/>
    <s v="Bronze"/>
  </r>
  <r>
    <x v="17465"/>
    <x v="2"/>
    <s v="Puerto Rico"/>
    <n v="1"/>
    <n v="31.08"/>
    <n v="31.08"/>
    <n v="2.2000000000000002"/>
    <n v="1"/>
    <n v="1"/>
    <n v="1"/>
    <n v="3"/>
    <n v="0"/>
    <n v="0"/>
    <s v="2017-12-16"/>
    <s v="2017-12-16"/>
    <n v="46.62"/>
    <s v="Bronze"/>
  </r>
  <r>
    <x v="17466"/>
    <x v="0"/>
    <s v="EE. UU."/>
    <n v="1"/>
    <n v="31.08"/>
    <n v="31.08"/>
    <n v="-4.07"/>
    <n v="1"/>
    <n v="1"/>
    <n v="0"/>
    <n v="1.83"/>
    <n v="0"/>
    <n v="0"/>
    <s v="2017-12-16"/>
    <s v="2017-12-16"/>
    <n v="46.62"/>
    <s v="Bronze"/>
  </r>
  <r>
    <x v="17467"/>
    <x v="2"/>
    <s v="EE. UU."/>
    <n v="1"/>
    <n v="31.08"/>
    <n v="31.08"/>
    <n v="12.53"/>
    <n v="1"/>
    <n v="2"/>
    <n v="1"/>
    <n v="2"/>
    <n v="0"/>
    <n v="0"/>
    <s v="2017-12-16"/>
    <s v="2017-12-16"/>
    <n v="46.62"/>
    <s v="Bronze"/>
  </r>
  <r>
    <x v="17468"/>
    <x v="2"/>
    <s v="EE. UU."/>
    <n v="1"/>
    <n v="31.08"/>
    <n v="31.08"/>
    <n v="11.76"/>
    <n v="0"/>
    <n v="-2"/>
    <n v="0"/>
    <n v="1.83"/>
    <n v="0"/>
    <n v="0"/>
    <s v="2017-12-16"/>
    <s v="2017-12-16"/>
    <n v="46.62"/>
    <s v="Bronze"/>
  </r>
  <r>
    <x v="17469"/>
    <x v="2"/>
    <s v="EE. UU."/>
    <n v="1"/>
    <n v="31.08"/>
    <n v="31.08"/>
    <n v="10.66"/>
    <n v="0"/>
    <n v="-1"/>
    <n v="0"/>
    <n v="1.83"/>
    <n v="0"/>
    <n v="0"/>
    <s v="2017-12-16"/>
    <s v="2017-12-16"/>
    <n v="46.62"/>
    <s v="Bronze"/>
  </r>
  <r>
    <x v="17470"/>
    <x v="2"/>
    <s v="Puerto Rico"/>
    <n v="1"/>
    <n v="31.08"/>
    <n v="31.08"/>
    <n v="2.31"/>
    <n v="0"/>
    <n v="0"/>
    <n v="0"/>
    <n v="1.83"/>
    <n v="0"/>
    <n v="0"/>
    <s v="2017-12-16"/>
    <s v="2017-12-16"/>
    <n v="46.62"/>
    <s v="Bronze"/>
  </r>
  <r>
    <x v="17471"/>
    <x v="2"/>
    <s v="EE. UU."/>
    <n v="1"/>
    <n v="31.08"/>
    <n v="31.08"/>
    <n v="14.3"/>
    <n v="1"/>
    <n v="1"/>
    <n v="0"/>
    <n v="1.83"/>
    <n v="0"/>
    <n v="0"/>
    <s v="2017-12-16"/>
    <s v="2017-12-16"/>
    <n v="46.62"/>
    <s v="Bronze"/>
  </r>
  <r>
    <x v="17472"/>
    <x v="2"/>
    <s v="EE. UU."/>
    <n v="1"/>
    <n v="31.08"/>
    <n v="31.08"/>
    <n v="1.75"/>
    <n v="1"/>
    <n v="1"/>
    <n v="1"/>
    <n v="2"/>
    <n v="1"/>
    <n v="0"/>
    <s v="2017-12-16"/>
    <s v="2017-12-16"/>
    <n v="46.62"/>
    <s v="Bronze"/>
  </r>
  <r>
    <x v="17473"/>
    <x v="2"/>
    <s v="Puerto Rico"/>
    <n v="1"/>
    <n v="31.08"/>
    <n v="31.08"/>
    <n v="5.97"/>
    <n v="0"/>
    <n v="0"/>
    <n v="0"/>
    <n v="1.83"/>
    <n v="0"/>
    <n v="0"/>
    <s v="2017-12-16"/>
    <s v="2017-12-16"/>
    <n v="46.62"/>
    <s v="Bronze"/>
  </r>
  <r>
    <x v="17474"/>
    <x v="2"/>
    <s v="EE. UU."/>
    <n v="1"/>
    <n v="31.08"/>
    <n v="31.08"/>
    <n v="2.5499999999999998"/>
    <n v="1"/>
    <n v="1"/>
    <n v="1"/>
    <n v="2"/>
    <n v="0"/>
    <n v="0"/>
    <s v="2017-12-16"/>
    <s v="2017-12-16"/>
    <n v="46.62"/>
    <s v="Bronze"/>
  </r>
  <r>
    <x v="17475"/>
    <x v="0"/>
    <s v="Puerto Rico"/>
    <n v="1"/>
    <n v="31.08"/>
    <n v="31.08"/>
    <n v="12.9"/>
    <n v="1"/>
    <n v="2"/>
    <n v="0"/>
    <n v="1.83"/>
    <n v="0"/>
    <n v="0"/>
    <s v="2017-12-16"/>
    <s v="2017-12-16"/>
    <n v="46.62"/>
    <s v="Bronze"/>
  </r>
  <r>
    <x v="17476"/>
    <x v="0"/>
    <s v="EE. UU."/>
    <n v="1"/>
    <n v="31.08"/>
    <n v="31.08"/>
    <n v="6.79"/>
    <n v="1"/>
    <n v="3"/>
    <n v="0"/>
    <n v="1.83"/>
    <n v="0"/>
    <n v="0"/>
    <s v="2017-12-16"/>
    <s v="2017-12-16"/>
    <n v="46.62"/>
    <s v="Bronze"/>
  </r>
  <r>
    <x v="17477"/>
    <x v="0"/>
    <s v="EE. UU."/>
    <n v="1"/>
    <n v="31.08"/>
    <n v="31.08"/>
    <n v="-2.99"/>
    <n v="1"/>
    <n v="2"/>
    <n v="1"/>
    <n v="2"/>
    <n v="0"/>
    <n v="0"/>
    <s v="2017-12-16"/>
    <s v="2017-12-16"/>
    <n v="46.62"/>
    <s v="Bronze"/>
  </r>
  <r>
    <x v="17478"/>
    <x v="0"/>
    <s v="Puerto Rico"/>
    <n v="1"/>
    <n v="31.08"/>
    <n v="31.08"/>
    <n v="9.14"/>
    <n v="0"/>
    <n v="-2"/>
    <n v="0"/>
    <n v="1.83"/>
    <n v="0"/>
    <n v="0"/>
    <s v="2017-12-16"/>
    <s v="2017-12-16"/>
    <n v="46.62"/>
    <s v="Bronze"/>
  </r>
  <r>
    <x v="17479"/>
    <x v="0"/>
    <s v="EE. UU."/>
    <n v="1"/>
    <n v="31.08"/>
    <n v="31.08"/>
    <n v="0.6"/>
    <n v="0"/>
    <n v="-1"/>
    <n v="0"/>
    <n v="1.83"/>
    <n v="0"/>
    <n v="0"/>
    <s v="2017-12-16"/>
    <s v="2017-12-16"/>
    <n v="46.62"/>
    <s v="Bronze"/>
  </r>
  <r>
    <x v="17480"/>
    <x v="0"/>
    <s v="Puerto Rico"/>
    <n v="1"/>
    <n v="31.08"/>
    <n v="31.08"/>
    <n v="2.8"/>
    <n v="0"/>
    <n v="0"/>
    <n v="0"/>
    <n v="1.83"/>
    <n v="0"/>
    <n v="0"/>
    <s v="2017-12-16"/>
    <s v="2017-12-16"/>
    <n v="46.62"/>
    <s v="Bronze"/>
  </r>
  <r>
    <x v="17481"/>
    <x v="0"/>
    <s v="EE. UU."/>
    <n v="1"/>
    <n v="31.08"/>
    <n v="31.08"/>
    <n v="4.6100000000000003"/>
    <n v="1"/>
    <n v="1"/>
    <n v="1"/>
    <n v="2"/>
    <n v="0"/>
    <n v="0"/>
    <s v="2017-12-16"/>
    <s v="2017-12-16"/>
    <n v="46.62"/>
    <s v="Bronze"/>
  </r>
  <r>
    <x v="17482"/>
    <x v="0"/>
    <s v="EE. UU."/>
    <n v="1"/>
    <n v="31.08"/>
    <n v="31.08"/>
    <n v="-24.08"/>
    <n v="0"/>
    <n v="2"/>
    <n v="1"/>
    <n v="2"/>
    <n v="0"/>
    <n v="0"/>
    <s v="2017-12-16"/>
    <s v="2017-12-16"/>
    <n v="46.62"/>
    <s v="Bronze"/>
  </r>
  <r>
    <x v="17483"/>
    <x v="0"/>
    <s v="EE. UU."/>
    <n v="1"/>
    <n v="31.08"/>
    <n v="31.08"/>
    <n v="4.79"/>
    <n v="0"/>
    <n v="-2"/>
    <n v="0"/>
    <n v="1.83"/>
    <n v="0"/>
    <n v="0"/>
    <s v="2017-12-16"/>
    <s v="2017-12-16"/>
    <n v="46.62"/>
    <s v="Bronze"/>
  </r>
  <r>
    <x v="17484"/>
    <x v="2"/>
    <s v="Puerto Rico"/>
    <n v="1"/>
    <n v="31.08"/>
    <n v="31.08"/>
    <n v="-6.29"/>
    <n v="0"/>
    <n v="-1"/>
    <n v="1"/>
    <n v="3"/>
    <n v="0"/>
    <n v="0"/>
    <s v="2017-12-16"/>
    <s v="2017-12-16"/>
    <n v="46.62"/>
    <s v="Bronze"/>
  </r>
  <r>
    <x v="17485"/>
    <x v="0"/>
    <s v="EE. UU."/>
    <n v="1"/>
    <n v="31.08"/>
    <n v="31.08"/>
    <n v="9.6999999999999993"/>
    <n v="0"/>
    <n v="0"/>
    <n v="0"/>
    <n v="1.83"/>
    <n v="0"/>
    <n v="0"/>
    <s v="2017-12-16"/>
    <s v="2017-12-16"/>
    <n v="46.62"/>
    <s v="Bronze"/>
  </r>
  <r>
    <x v="17486"/>
    <x v="2"/>
    <s v="EE. UU."/>
    <n v="1"/>
    <n v="31.08"/>
    <n v="31.08"/>
    <n v="-7.02"/>
    <n v="1"/>
    <n v="1"/>
    <n v="1"/>
    <n v="4"/>
    <n v="0"/>
    <n v="0"/>
    <s v="2017-12-16"/>
    <s v="2017-12-16"/>
    <n v="46.62"/>
    <s v="Bronze"/>
  </r>
  <r>
    <x v="17487"/>
    <x v="1"/>
    <s v="Puerto Rico"/>
    <n v="1"/>
    <n v="31.08"/>
    <n v="31.08"/>
    <n v="8.83"/>
    <n v="1"/>
    <n v="1"/>
    <n v="0"/>
    <n v="1.83"/>
    <n v="0"/>
    <n v="0"/>
    <s v="2017-12-16"/>
    <s v="2017-12-16"/>
    <n v="46.62"/>
    <s v="Bronze"/>
  </r>
  <r>
    <x v="17488"/>
    <x v="1"/>
    <s v="EE. UU."/>
    <n v="1"/>
    <n v="31.08"/>
    <n v="31.08"/>
    <n v="12.31"/>
    <n v="1"/>
    <n v="1"/>
    <n v="0"/>
    <n v="1.83"/>
    <n v="0"/>
    <n v="0"/>
    <s v="2017-12-16"/>
    <s v="2017-12-16"/>
    <n v="46.62"/>
    <s v="Bronze"/>
  </r>
  <r>
    <x v="17489"/>
    <x v="1"/>
    <s v="Puerto Rico"/>
    <n v="1"/>
    <n v="31.08"/>
    <n v="31.08"/>
    <n v="15.23"/>
    <n v="0"/>
    <n v="1"/>
    <n v="1"/>
    <n v="2"/>
    <n v="1"/>
    <n v="0"/>
    <s v="2017-12-16"/>
    <s v="2017-12-16"/>
    <n v="46.62"/>
    <s v="Bronze"/>
  </r>
  <r>
    <x v="17490"/>
    <x v="1"/>
    <s v="EE. UU."/>
    <n v="1"/>
    <n v="31.08"/>
    <n v="31.08"/>
    <n v="9.32"/>
    <n v="1"/>
    <n v="1"/>
    <n v="1"/>
    <n v="3"/>
    <n v="0"/>
    <n v="0"/>
    <s v="2017-12-16"/>
    <s v="2017-12-16"/>
    <n v="46.62"/>
    <s v="Bronze"/>
  </r>
  <r>
    <x v="17491"/>
    <x v="2"/>
    <s v="Puerto Rico"/>
    <n v="1"/>
    <n v="31.08"/>
    <n v="31.08"/>
    <n v="2.19"/>
    <n v="1"/>
    <n v="1"/>
    <n v="1"/>
    <n v="3"/>
    <n v="0"/>
    <n v="0"/>
    <s v="2017-12-16"/>
    <s v="2017-12-16"/>
    <n v="46.62"/>
    <s v="Bronze"/>
  </r>
  <r>
    <x v="17492"/>
    <x v="2"/>
    <s v="EE. UU."/>
    <n v="1"/>
    <n v="31.08"/>
    <n v="31.08"/>
    <n v="6.63"/>
    <n v="1"/>
    <n v="4"/>
    <n v="1"/>
    <n v="3"/>
    <n v="0"/>
    <n v="0"/>
    <s v="2017-12-16"/>
    <s v="2017-12-16"/>
    <n v="46.62"/>
    <s v="Bronze"/>
  </r>
  <r>
    <x v="17493"/>
    <x v="0"/>
    <s v="Puerto Rico"/>
    <n v="1"/>
    <n v="31.08"/>
    <n v="31.08"/>
    <n v="8.7200000000000006"/>
    <n v="0"/>
    <n v="0"/>
    <n v="0"/>
    <n v="1.83"/>
    <n v="0"/>
    <n v="0"/>
    <s v="2017-12-16"/>
    <s v="2017-12-16"/>
    <n v="46.62"/>
    <s v="Bronze"/>
  </r>
  <r>
    <x v="17494"/>
    <x v="0"/>
    <s v="EE. UU."/>
    <n v="1"/>
    <n v="31.08"/>
    <n v="31.08"/>
    <n v="9.66"/>
    <n v="0"/>
    <n v="-1"/>
    <n v="0"/>
    <n v="1.83"/>
    <n v="0"/>
    <n v="0"/>
    <s v="2017-12-16"/>
    <s v="2017-12-16"/>
    <n v="46.62"/>
    <s v="Bronze"/>
  </r>
  <r>
    <x v="17495"/>
    <x v="0"/>
    <s v="EE. UU."/>
    <n v="1"/>
    <n v="31.08"/>
    <n v="31.08"/>
    <n v="10.3"/>
    <n v="0"/>
    <n v="0"/>
    <n v="0"/>
    <n v="1.83"/>
    <n v="0"/>
    <n v="0"/>
    <s v="2017-12-16"/>
    <s v="2017-12-16"/>
    <n v="46.62"/>
    <s v="Bronze"/>
  </r>
  <r>
    <x v="17496"/>
    <x v="0"/>
    <s v="Puerto Rico"/>
    <n v="1"/>
    <n v="31.08"/>
    <n v="31.08"/>
    <n v="7.03"/>
    <n v="1"/>
    <n v="1"/>
    <n v="1"/>
    <n v="3"/>
    <n v="0"/>
    <n v="0"/>
    <s v="2017-12-16"/>
    <s v="2017-12-16"/>
    <n v="46.62"/>
    <s v="Bronze"/>
  </r>
  <r>
    <x v="17497"/>
    <x v="2"/>
    <s v="EE. UU."/>
    <n v="1"/>
    <n v="31.08"/>
    <n v="31.08"/>
    <n v="12.31"/>
    <n v="1"/>
    <n v="4"/>
    <n v="0"/>
    <n v="1.83"/>
    <n v="0"/>
    <n v="0"/>
    <s v="2017-12-16"/>
    <s v="2017-12-16"/>
    <n v="46.62"/>
    <s v="Bronze"/>
  </r>
  <r>
    <x v="17498"/>
    <x v="0"/>
    <s v="Puerto Rico"/>
    <n v="1"/>
    <n v="31.08"/>
    <n v="31.08"/>
    <n v="0.28000000000000003"/>
    <n v="0"/>
    <n v="-2"/>
    <n v="1"/>
    <n v="1"/>
    <n v="1"/>
    <n v="0"/>
    <s v="2017-12-16"/>
    <s v="2017-12-16"/>
    <n v="46.62"/>
    <s v="Bronze"/>
  </r>
  <r>
    <x v="17499"/>
    <x v="0"/>
    <s v="EE. UU."/>
    <n v="1"/>
    <n v="31.08"/>
    <n v="31.08"/>
    <n v="5.37"/>
    <n v="0"/>
    <n v="-1"/>
    <n v="0"/>
    <n v="1.83"/>
    <n v="0"/>
    <n v="0"/>
    <s v="2017-12-16"/>
    <s v="2017-12-16"/>
    <n v="46.62"/>
    <s v="Bronze"/>
  </r>
  <r>
    <x v="17500"/>
    <x v="2"/>
    <s v="Puerto Rico"/>
    <n v="1"/>
    <n v="31.08"/>
    <n v="31.08"/>
    <n v="13.87"/>
    <n v="0"/>
    <n v="0"/>
    <n v="0"/>
    <n v="1.83"/>
    <n v="0"/>
    <n v="0"/>
    <s v="2017-12-16"/>
    <s v="2017-12-16"/>
    <n v="46.62"/>
    <s v="Bronze"/>
  </r>
  <r>
    <x v="17501"/>
    <x v="0"/>
    <s v="EE. UU."/>
    <n v="1"/>
    <n v="31.08"/>
    <n v="31.08"/>
    <n v="-10.49"/>
    <n v="1"/>
    <n v="3"/>
    <n v="1"/>
    <n v="3"/>
    <n v="0"/>
    <n v="0"/>
    <s v="2017-12-17"/>
    <s v="2017-12-17"/>
    <n v="46.62"/>
    <s v="Bronze"/>
  </r>
  <r>
    <x v="17502"/>
    <x v="1"/>
    <s v="Puerto Rico"/>
    <n v="1"/>
    <n v="31.08"/>
    <n v="31.08"/>
    <n v="13.88"/>
    <n v="1"/>
    <n v="2"/>
    <n v="1"/>
    <n v="1"/>
    <n v="1"/>
    <n v="0"/>
    <s v="2017-12-17"/>
    <s v="2017-12-17"/>
    <n v="46.62"/>
    <s v="Bronze"/>
  </r>
  <r>
    <x v="17503"/>
    <x v="1"/>
    <s v="EE. UU."/>
    <n v="1"/>
    <n v="31.08"/>
    <n v="31.08"/>
    <n v="14.02"/>
    <n v="0"/>
    <n v="-2"/>
    <n v="1"/>
    <n v="4"/>
    <n v="0"/>
    <n v="0"/>
    <s v="2017-12-17"/>
    <s v="2017-12-17"/>
    <n v="46.62"/>
    <s v="Bronze"/>
  </r>
  <r>
    <x v="17504"/>
    <x v="1"/>
    <s v="Puerto Rico"/>
    <n v="1"/>
    <n v="31.08"/>
    <n v="31.08"/>
    <n v="2.65"/>
    <n v="0"/>
    <n v="-1"/>
    <n v="0"/>
    <n v="1.83"/>
    <n v="0"/>
    <n v="0"/>
    <s v="2017-12-17"/>
    <s v="2017-12-17"/>
    <n v="46.62"/>
    <s v="Bronze"/>
  </r>
  <r>
    <x v="17505"/>
    <x v="1"/>
    <s v="EE. UU."/>
    <n v="1"/>
    <n v="31.08"/>
    <n v="31.08"/>
    <n v="3.44"/>
    <n v="1"/>
    <n v="2"/>
    <n v="1"/>
    <n v="3"/>
    <n v="0"/>
    <n v="0"/>
    <s v="2017-12-17"/>
    <s v="2017-12-17"/>
    <n v="46.62"/>
    <s v="Bronze"/>
  </r>
  <r>
    <x v="17506"/>
    <x v="1"/>
    <s v="Puerto Rico"/>
    <n v="1"/>
    <n v="31.08"/>
    <n v="31.08"/>
    <n v="-47.69"/>
    <n v="1"/>
    <n v="1"/>
    <n v="1"/>
    <n v="2"/>
    <n v="0"/>
    <n v="0"/>
    <s v="2017-12-17"/>
    <s v="2017-12-17"/>
    <n v="46.62"/>
    <s v="Bronze"/>
  </r>
  <r>
    <x v="17507"/>
    <x v="1"/>
    <s v="EE. UU."/>
    <n v="1"/>
    <n v="31.08"/>
    <n v="31.08"/>
    <n v="-49.73"/>
    <n v="1"/>
    <n v="2"/>
    <n v="1"/>
    <n v="1"/>
    <n v="1"/>
    <n v="0"/>
    <s v="2017-12-17"/>
    <s v="2017-12-17"/>
    <n v="46.62"/>
    <s v="Bronze"/>
  </r>
  <r>
    <x v="17508"/>
    <x v="1"/>
    <s v="Puerto Rico"/>
    <n v="1"/>
    <n v="31.08"/>
    <n v="31.08"/>
    <n v="8.16"/>
    <n v="0"/>
    <n v="-2"/>
    <n v="0"/>
    <n v="1.83"/>
    <n v="0"/>
    <n v="0"/>
    <s v="2017-12-17"/>
    <s v="2017-12-17"/>
    <n v="46.62"/>
    <s v="Bronze"/>
  </r>
  <r>
    <x v="17509"/>
    <x v="1"/>
    <s v="EE. UU."/>
    <n v="1"/>
    <n v="31.08"/>
    <n v="31.08"/>
    <n v="4.97"/>
    <n v="0"/>
    <n v="-1"/>
    <n v="1"/>
    <n v="4"/>
    <n v="0"/>
    <n v="0"/>
    <s v="2017-12-17"/>
    <s v="2017-12-17"/>
    <n v="46.62"/>
    <s v="Bronze"/>
  </r>
  <r>
    <x v="17510"/>
    <x v="1"/>
    <s v="Puerto Rico"/>
    <n v="1"/>
    <n v="31.08"/>
    <n v="31.08"/>
    <n v="2.5499999999999998"/>
    <n v="0"/>
    <n v="0"/>
    <n v="0"/>
    <n v="1.83"/>
    <n v="0"/>
    <n v="0"/>
    <s v="2017-12-17"/>
    <s v="2017-12-17"/>
    <n v="46.62"/>
    <s v="Bronze"/>
  </r>
  <r>
    <x v="17511"/>
    <x v="1"/>
    <s v="EE. UU."/>
    <n v="1"/>
    <n v="31.08"/>
    <n v="31.08"/>
    <n v="1.6"/>
    <n v="1"/>
    <n v="1"/>
    <n v="1"/>
    <n v="3"/>
    <n v="0"/>
    <n v="0"/>
    <s v="2017-12-17"/>
    <s v="2017-12-17"/>
    <n v="46.62"/>
    <s v="Bronze"/>
  </r>
  <r>
    <x v="17512"/>
    <x v="1"/>
    <s v="Puerto Rico"/>
    <n v="1"/>
    <n v="31.08"/>
    <n v="31.08"/>
    <n v="12.27"/>
    <n v="1"/>
    <n v="2"/>
    <n v="0"/>
    <n v="1.83"/>
    <n v="0"/>
    <n v="0"/>
    <s v="2017-12-17"/>
    <s v="2017-12-17"/>
    <n v="46.62"/>
    <s v="Bronze"/>
  </r>
  <r>
    <x v="17513"/>
    <x v="0"/>
    <s v="EE. UU."/>
    <n v="1"/>
    <n v="31.08"/>
    <n v="31.08"/>
    <n v="-71.33"/>
    <n v="0"/>
    <n v="-2"/>
    <n v="0"/>
    <n v="1.83"/>
    <n v="0"/>
    <n v="0"/>
    <s v="2017-12-17"/>
    <s v="2017-12-17"/>
    <n v="46.62"/>
    <s v="Bronze"/>
  </r>
  <r>
    <x v="17514"/>
    <x v="0"/>
    <s v="Puerto Rico"/>
    <n v="1"/>
    <n v="31.08"/>
    <n v="31.08"/>
    <n v="-44.62"/>
    <n v="0"/>
    <n v="-1"/>
    <n v="1"/>
    <n v="2"/>
    <n v="0"/>
    <n v="0"/>
    <s v="2017-12-17"/>
    <s v="2017-12-17"/>
    <n v="46.62"/>
    <s v="Bronze"/>
  </r>
  <r>
    <x v="17515"/>
    <x v="0"/>
    <s v="EE. UU."/>
    <n v="1"/>
    <n v="31.08"/>
    <n v="31.08"/>
    <n v="12.31"/>
    <n v="0"/>
    <n v="0"/>
    <n v="1"/>
    <n v="4"/>
    <n v="0"/>
    <n v="0"/>
    <s v="2017-12-17"/>
    <s v="2017-12-17"/>
    <n v="46.62"/>
    <s v="Bronze"/>
  </r>
  <r>
    <x v="17516"/>
    <x v="0"/>
    <s v="EE. UU."/>
    <n v="1"/>
    <n v="31.08"/>
    <n v="31.08"/>
    <n v="13.99"/>
    <n v="1"/>
    <n v="1"/>
    <n v="0"/>
    <n v="1.83"/>
    <n v="0"/>
    <n v="0"/>
    <s v="2017-12-17"/>
    <s v="2017-12-17"/>
    <n v="46.62"/>
    <s v="Bronze"/>
  </r>
  <r>
    <x v="17517"/>
    <x v="2"/>
    <s v="EE. UU."/>
    <n v="1"/>
    <n v="31.08"/>
    <n v="31.08"/>
    <n v="10.61"/>
    <n v="1"/>
    <n v="2"/>
    <n v="1"/>
    <n v="1"/>
    <n v="1"/>
    <n v="0"/>
    <s v="2017-12-17"/>
    <s v="2017-12-17"/>
    <n v="46.62"/>
    <s v="Bronze"/>
  </r>
  <r>
    <x v="17518"/>
    <x v="0"/>
    <s v="Puerto Rico"/>
    <n v="1"/>
    <n v="31.08"/>
    <n v="31.08"/>
    <n v="13.87"/>
    <n v="0"/>
    <n v="-2"/>
    <n v="1"/>
    <n v="4"/>
    <n v="0"/>
    <n v="0"/>
    <s v="2017-12-17"/>
    <s v="2017-12-17"/>
    <n v="46.62"/>
    <s v="Bronze"/>
  </r>
  <r>
    <x v="17519"/>
    <x v="0"/>
    <s v="Puerto Rico"/>
    <n v="1"/>
    <n v="59.08"/>
    <n v="59.08"/>
    <n v="14.83"/>
    <n v="0"/>
    <n v="-1"/>
    <n v="0"/>
    <n v="1.83"/>
    <n v="0"/>
    <n v="0"/>
    <s v="2017-12-17"/>
    <s v="2017-12-17"/>
    <n v="88.62"/>
    <s v="Bronze"/>
  </r>
  <r>
    <x v="17520"/>
    <x v="0"/>
    <s v="EE. UU."/>
    <n v="1"/>
    <n v="59.08"/>
    <n v="59.08"/>
    <n v="15.07"/>
    <n v="1"/>
    <n v="1"/>
    <n v="1"/>
    <n v="2"/>
    <n v="0"/>
    <n v="0"/>
    <s v="2017-12-17"/>
    <s v="2017-12-17"/>
    <n v="88.62"/>
    <s v="Bronze"/>
  </r>
  <r>
    <x v="17521"/>
    <x v="2"/>
    <s v="EE. UU."/>
    <n v="1"/>
    <n v="59.08"/>
    <n v="59.08"/>
    <n v="9.5399999999999991"/>
    <n v="1"/>
    <n v="1"/>
    <n v="0"/>
    <n v="1.83"/>
    <n v="0"/>
    <n v="0"/>
    <s v="2017-12-17"/>
    <s v="2017-12-17"/>
    <n v="88.62"/>
    <s v="Bronze"/>
  </r>
  <r>
    <x v="17522"/>
    <x v="1"/>
    <s v="Puerto Rico"/>
    <n v="1"/>
    <n v="59.08"/>
    <n v="59.08"/>
    <n v="26.09"/>
    <n v="0"/>
    <n v="4"/>
    <n v="1"/>
    <n v="2"/>
    <n v="0"/>
    <n v="0"/>
    <s v="2017-12-17"/>
    <s v="2017-12-17"/>
    <n v="88.62"/>
    <s v="Bronze"/>
  </r>
  <r>
    <x v="17523"/>
    <x v="2"/>
    <s v="EE. UU."/>
    <n v="1"/>
    <n v="59.08"/>
    <n v="59.08"/>
    <n v="16.05"/>
    <n v="0"/>
    <n v="0"/>
    <n v="0"/>
    <n v="1.83"/>
    <n v="0"/>
    <n v="0"/>
    <s v="2017-12-17"/>
    <s v="2017-12-17"/>
    <n v="88.62"/>
    <s v="Bronze"/>
  </r>
  <r>
    <x v="17524"/>
    <x v="2"/>
    <s v="EE. UU."/>
    <n v="1"/>
    <n v="59.08"/>
    <n v="59.08"/>
    <n v="15.05"/>
    <n v="1"/>
    <n v="1"/>
    <n v="1"/>
    <n v="2"/>
    <n v="0"/>
    <n v="0"/>
    <s v="2017-12-17"/>
    <s v="2017-12-17"/>
    <n v="88.62"/>
    <s v="Bronze"/>
  </r>
  <r>
    <x v="17525"/>
    <x v="2"/>
    <s v="EE. UU."/>
    <n v="1"/>
    <n v="59.08"/>
    <n v="59.08"/>
    <n v="5.15"/>
    <n v="1"/>
    <n v="2"/>
    <n v="1"/>
    <n v="3"/>
    <n v="0"/>
    <n v="0"/>
    <s v="2017-12-17"/>
    <s v="2017-12-17"/>
    <n v="88.62"/>
    <s v="Bronze"/>
  </r>
  <r>
    <x v="17526"/>
    <x v="2"/>
    <s v="EE. UU."/>
    <n v="1"/>
    <n v="59.08"/>
    <n v="59.08"/>
    <n v="17.13"/>
    <n v="0"/>
    <n v="1"/>
    <n v="1"/>
    <n v="2"/>
    <n v="0"/>
    <n v="0"/>
    <s v="2017-12-17"/>
    <s v="2017-12-17"/>
    <n v="88.62"/>
    <s v="Bronze"/>
  </r>
  <r>
    <x v="17527"/>
    <x v="0"/>
    <s v="EE. UU."/>
    <n v="1"/>
    <n v="59.08"/>
    <n v="59.08"/>
    <n v="19.5"/>
    <n v="1"/>
    <n v="4"/>
    <n v="0"/>
    <n v="1.83"/>
    <n v="0"/>
    <n v="0"/>
    <s v="2017-12-17"/>
    <s v="2017-12-17"/>
    <n v="88.62"/>
    <s v="Bronze"/>
  </r>
  <r>
    <x v="17528"/>
    <x v="0"/>
    <s v="Puerto Rico"/>
    <n v="1"/>
    <n v="59.08"/>
    <n v="59.08"/>
    <n v="15.36"/>
    <n v="0"/>
    <n v="0"/>
    <n v="0"/>
    <n v="1.83"/>
    <n v="0"/>
    <n v="0"/>
    <s v="2017-12-17"/>
    <s v="2017-12-17"/>
    <n v="88.62"/>
    <s v="Bronze"/>
  </r>
  <r>
    <x v="17529"/>
    <x v="1"/>
    <s v="EE. UU."/>
    <n v="1"/>
    <n v="59.08"/>
    <n v="59.08"/>
    <n v="-9.01"/>
    <n v="1"/>
    <n v="1"/>
    <n v="1"/>
    <n v="4"/>
    <n v="0"/>
    <n v="0"/>
    <s v="2017-12-17"/>
    <s v="2017-12-17"/>
    <n v="88.62"/>
    <s v="Bronze"/>
  </r>
  <r>
    <x v="17530"/>
    <x v="0"/>
    <s v="EE. UU."/>
    <n v="1"/>
    <n v="59.08"/>
    <n v="59.08"/>
    <n v="-12.26"/>
    <n v="1"/>
    <n v="2"/>
    <n v="1"/>
    <n v="3"/>
    <n v="0"/>
    <n v="0"/>
    <s v="2017-12-17"/>
    <s v="2017-12-17"/>
    <n v="88.62"/>
    <s v="Bronze"/>
  </r>
  <r>
    <x v="17531"/>
    <x v="0"/>
    <s v="Puerto Rico"/>
    <n v="1"/>
    <n v="59.08"/>
    <n v="59.08"/>
    <n v="13.9"/>
    <n v="1"/>
    <n v="3"/>
    <n v="1"/>
    <n v="4"/>
    <n v="0"/>
    <n v="0"/>
    <s v="2017-12-17"/>
    <s v="2017-12-17"/>
    <n v="88.62"/>
    <s v="Bronze"/>
  </r>
  <r>
    <x v="17532"/>
    <x v="0"/>
    <s v="EE. UU."/>
    <n v="1"/>
    <n v="59.08"/>
    <n v="59.08"/>
    <n v="14.06"/>
    <n v="1"/>
    <n v="2"/>
    <n v="1"/>
    <n v="3"/>
    <n v="0"/>
    <n v="0"/>
    <s v="2017-12-17"/>
    <s v="2017-12-17"/>
    <n v="88.62"/>
    <s v="Bronze"/>
  </r>
  <r>
    <x v="17533"/>
    <x v="0"/>
    <s v="Puerto Rico"/>
    <n v="1"/>
    <n v="59.08"/>
    <n v="59.08"/>
    <n v="23.64"/>
    <n v="1"/>
    <n v="1"/>
    <n v="1"/>
    <n v="4"/>
    <n v="0"/>
    <n v="0"/>
    <s v="2017-12-17"/>
    <s v="2017-12-17"/>
    <n v="88.62"/>
    <s v="Bronze"/>
  </r>
  <r>
    <x v="17534"/>
    <x v="0"/>
    <s v="EE. UU."/>
    <n v="1"/>
    <n v="59.08"/>
    <n v="59.08"/>
    <n v="-0.73"/>
    <n v="0"/>
    <n v="1"/>
    <n v="1"/>
    <n v="3"/>
    <n v="0"/>
    <n v="0"/>
    <s v="2017-12-17"/>
    <s v="2017-12-17"/>
    <n v="88.62"/>
    <s v="Bronze"/>
  </r>
  <r>
    <x v="17535"/>
    <x v="0"/>
    <s v="EE. UU."/>
    <n v="1"/>
    <n v="59.08"/>
    <n v="59.08"/>
    <n v="-21.27"/>
    <n v="0"/>
    <n v="0"/>
    <n v="0"/>
    <n v="1.83"/>
    <n v="0"/>
    <n v="0"/>
    <s v="2017-12-17"/>
    <s v="2017-12-17"/>
    <n v="88.62"/>
    <s v="Bronze"/>
  </r>
  <r>
    <x v="17536"/>
    <x v="0"/>
    <s v="Puerto Rico"/>
    <n v="1"/>
    <n v="59.08"/>
    <n v="59.08"/>
    <n v="8.76"/>
    <n v="0"/>
    <n v="1"/>
    <n v="1"/>
    <n v="3"/>
    <n v="0"/>
    <n v="0"/>
    <s v="2017-12-17"/>
    <s v="2017-12-17"/>
    <n v="88.62"/>
    <s v="Bronze"/>
  </r>
  <r>
    <x v="17537"/>
    <x v="0"/>
    <s v="EE. UU."/>
    <n v="1"/>
    <n v="59.08"/>
    <n v="59.08"/>
    <n v="5.49"/>
    <n v="1"/>
    <n v="2"/>
    <n v="0"/>
    <n v="1.83"/>
    <n v="0"/>
    <n v="0"/>
    <s v="2017-12-17"/>
    <s v="2017-12-17"/>
    <n v="88.62"/>
    <s v="Bronze"/>
  </r>
  <r>
    <x v="17538"/>
    <x v="0"/>
    <s v="EE. UU."/>
    <n v="1"/>
    <n v="59.08"/>
    <n v="59.08"/>
    <n v="14.52"/>
    <n v="0"/>
    <n v="-2"/>
    <n v="0"/>
    <n v="1.83"/>
    <n v="0"/>
    <n v="0"/>
    <s v="2017-12-17"/>
    <s v="2017-12-17"/>
    <n v="88.62"/>
    <s v="Bronze"/>
  </r>
  <r>
    <x v="17539"/>
    <x v="2"/>
    <s v="EE. UU."/>
    <n v="1"/>
    <n v="59.08"/>
    <n v="59.08"/>
    <n v="19.64"/>
    <n v="1"/>
    <n v="1"/>
    <n v="1"/>
    <n v="3"/>
    <n v="0"/>
    <n v="0"/>
    <s v="2017-12-17"/>
    <s v="2017-12-17"/>
    <n v="88.62"/>
    <s v="Bronze"/>
  </r>
  <r>
    <x v="17540"/>
    <x v="2"/>
    <s v="Puerto Rico"/>
    <n v="1"/>
    <n v="59.08"/>
    <n v="59.08"/>
    <n v="7.09"/>
    <n v="1"/>
    <n v="2"/>
    <n v="1"/>
    <n v="3"/>
    <n v="0"/>
    <n v="0"/>
    <s v="2017-12-17"/>
    <s v="2017-12-17"/>
    <n v="88.62"/>
    <s v="Bronze"/>
  </r>
  <r>
    <x v="17541"/>
    <x v="2"/>
    <s v="EE. UU."/>
    <n v="1"/>
    <n v="59.08"/>
    <n v="59.08"/>
    <n v="-7.91"/>
    <n v="1"/>
    <n v="3"/>
    <n v="1"/>
    <n v="2"/>
    <n v="0"/>
    <n v="0"/>
    <s v="2017-12-17"/>
    <s v="2017-12-17"/>
    <n v="88.62"/>
    <s v="Bronze"/>
  </r>
  <r>
    <x v="17542"/>
    <x v="2"/>
    <s v="EE. UU."/>
    <n v="1"/>
    <n v="59.08"/>
    <n v="59.08"/>
    <n v="0.75"/>
    <n v="1"/>
    <n v="2"/>
    <n v="1"/>
    <n v="4"/>
    <n v="0"/>
    <n v="0"/>
    <s v="2017-12-17"/>
    <s v="2017-12-17"/>
    <n v="88.62"/>
    <s v="Bronze"/>
  </r>
  <r>
    <x v="17543"/>
    <x v="0"/>
    <s v="EE. UU."/>
    <n v="1"/>
    <n v="59.08"/>
    <n v="59.08"/>
    <n v="-14.62"/>
    <n v="0"/>
    <n v="-2"/>
    <n v="1"/>
    <n v="3"/>
    <n v="0"/>
    <n v="0"/>
    <s v="2017-12-17"/>
    <s v="2017-12-17"/>
    <n v="88.62"/>
    <s v="Bronze"/>
  </r>
  <r>
    <x v="17544"/>
    <x v="0"/>
    <s v="Puerto Rico"/>
    <n v="1"/>
    <n v="59.08"/>
    <n v="59.08"/>
    <n v="4.43"/>
    <n v="0"/>
    <n v="-1"/>
    <n v="0"/>
    <n v="1.83"/>
    <n v="0"/>
    <n v="0"/>
    <s v="2017-12-17"/>
    <s v="2017-12-17"/>
    <n v="88.62"/>
    <s v="Bronze"/>
  </r>
  <r>
    <x v="17545"/>
    <x v="0"/>
    <s v="EE. UU."/>
    <n v="1"/>
    <n v="59.08"/>
    <n v="59.08"/>
    <n v="5.54"/>
    <n v="0"/>
    <n v="0"/>
    <n v="0"/>
    <n v="1.83"/>
    <n v="0"/>
    <n v="0"/>
    <s v="2017-12-17"/>
    <s v="2017-12-17"/>
    <n v="88.62"/>
    <s v="Bronze"/>
  </r>
  <r>
    <x v="17546"/>
    <x v="0"/>
    <s v="EE. UU."/>
    <n v="1"/>
    <n v="59.08"/>
    <n v="59.08"/>
    <n v="11.82"/>
    <n v="1"/>
    <n v="1"/>
    <n v="1"/>
    <n v="4"/>
    <n v="0"/>
    <n v="0"/>
    <s v="2017-12-17"/>
    <s v="2017-12-17"/>
    <n v="88.62"/>
    <s v="Bronze"/>
  </r>
  <r>
    <x v="17547"/>
    <x v="2"/>
    <s v="Puerto Rico"/>
    <n v="1"/>
    <n v="59.08"/>
    <n v="59.08"/>
    <n v="18.89"/>
    <n v="1"/>
    <n v="2"/>
    <n v="1"/>
    <n v="2"/>
    <n v="0"/>
    <n v="0"/>
    <s v="2017-12-17"/>
    <s v="2017-12-17"/>
    <n v="88.62"/>
    <s v="Bronze"/>
  </r>
  <r>
    <x v="17548"/>
    <x v="2"/>
    <s v="EE. UU."/>
    <n v="1"/>
    <n v="59.08"/>
    <n v="59.08"/>
    <n v="23.05"/>
    <n v="0"/>
    <n v="-2"/>
    <n v="0"/>
    <n v="1.83"/>
    <n v="0"/>
    <n v="0"/>
    <s v="2017-12-17"/>
    <s v="2017-12-17"/>
    <n v="88.62"/>
    <s v="Bronze"/>
  </r>
  <r>
    <x v="17549"/>
    <x v="0"/>
    <s v="Puerto Rico"/>
    <n v="1"/>
    <n v="59.08"/>
    <n v="59.08"/>
    <n v="11.02"/>
    <n v="0"/>
    <n v="-1"/>
    <n v="0"/>
    <n v="1.83"/>
    <n v="0"/>
    <n v="0"/>
    <s v="2017-12-17"/>
    <s v="2017-12-17"/>
    <n v="88.62"/>
    <s v="Bronze"/>
  </r>
  <r>
    <x v="17550"/>
    <x v="0"/>
    <s v="EE. UU."/>
    <n v="1"/>
    <n v="59.08"/>
    <n v="59.08"/>
    <n v="25.11"/>
    <n v="1"/>
    <n v="1"/>
    <n v="1"/>
    <n v="3"/>
    <n v="0"/>
    <n v="0"/>
    <s v="2017-12-17"/>
    <s v="2017-12-17"/>
    <n v="88.62"/>
    <s v="Bronze"/>
  </r>
  <r>
    <x v="17551"/>
    <x v="0"/>
    <s v="Puerto Rico"/>
    <n v="1"/>
    <n v="59.08"/>
    <n v="59.08"/>
    <n v="-120.79"/>
    <n v="1"/>
    <n v="1"/>
    <n v="1"/>
    <n v="1"/>
    <n v="1"/>
    <n v="0"/>
    <s v="2017-12-17"/>
    <s v="2017-12-17"/>
    <n v="88.62"/>
    <s v="Bronze"/>
  </r>
  <r>
    <x v="17552"/>
    <x v="2"/>
    <s v="EE. UU."/>
    <n v="1"/>
    <n v="59.08"/>
    <n v="59.08"/>
    <n v="-80.59"/>
    <n v="1"/>
    <n v="1"/>
    <n v="0"/>
    <n v="1.83"/>
    <n v="0"/>
    <n v="0"/>
    <s v="2017-12-17"/>
    <s v="2017-12-17"/>
    <n v="88.62"/>
    <s v="Bronze"/>
  </r>
  <r>
    <x v="17553"/>
    <x v="1"/>
    <s v="Puerto Rico"/>
    <n v="1"/>
    <n v="59.08"/>
    <n v="59.08"/>
    <n v="6.01"/>
    <n v="1"/>
    <n v="1"/>
    <n v="1"/>
    <n v="3"/>
    <n v="0"/>
    <n v="0"/>
    <s v="2017-12-17"/>
    <s v="2017-12-17"/>
    <n v="88.62"/>
    <s v="Bronze"/>
  </r>
  <r>
    <x v="17554"/>
    <x v="1"/>
    <s v="EE. UU."/>
    <n v="1"/>
    <n v="59.08"/>
    <n v="59.08"/>
    <n v="19.52"/>
    <n v="1"/>
    <n v="1"/>
    <n v="1"/>
    <n v="3"/>
    <n v="0"/>
    <n v="0"/>
    <s v="2017-12-17"/>
    <s v="2017-12-17"/>
    <n v="88.62"/>
    <s v="Bronze"/>
  </r>
  <r>
    <x v="17555"/>
    <x v="1"/>
    <s v="EE. UU."/>
    <n v="1"/>
    <n v="59.08"/>
    <n v="59.08"/>
    <n v="-13.74"/>
    <n v="1"/>
    <n v="1"/>
    <n v="1"/>
    <n v="3"/>
    <n v="0"/>
    <n v="0"/>
    <s v="2017-12-17"/>
    <s v="2017-12-17"/>
    <n v="88.62"/>
    <s v="Bronze"/>
  </r>
  <r>
    <x v="17556"/>
    <x v="2"/>
    <s v="Puerto Rico"/>
    <n v="1"/>
    <n v="59.08"/>
    <n v="59.08"/>
    <n v="22.33"/>
    <n v="1"/>
    <n v="1"/>
    <n v="1"/>
    <n v="3"/>
    <n v="0"/>
    <n v="0"/>
    <s v="2017-12-17"/>
    <s v="2017-12-17"/>
    <n v="88.62"/>
    <s v="Bronze"/>
  </r>
  <r>
    <x v="17557"/>
    <x v="2"/>
    <s v="EE. UU."/>
    <n v="1"/>
    <n v="59.08"/>
    <n v="59.08"/>
    <n v="23.57"/>
    <n v="1"/>
    <n v="1"/>
    <n v="1"/>
    <n v="2"/>
    <n v="0"/>
    <n v="0"/>
    <s v="2017-12-17"/>
    <s v="2017-12-17"/>
    <n v="88.62"/>
    <s v="Bronze"/>
  </r>
  <r>
    <x v="17558"/>
    <x v="2"/>
    <s v="Puerto Rico"/>
    <n v="1"/>
    <n v="59.08"/>
    <n v="59.08"/>
    <n v="24.39"/>
    <n v="1"/>
    <n v="1"/>
    <n v="0"/>
    <n v="1.83"/>
    <n v="0"/>
    <n v="0"/>
    <s v="2017-12-17"/>
    <s v="2017-12-17"/>
    <n v="88.62"/>
    <s v="Bronze"/>
  </r>
  <r>
    <x v="17559"/>
    <x v="2"/>
    <s v="EE. UU."/>
    <n v="1"/>
    <n v="59.08"/>
    <n v="59.08"/>
    <n v="27.51"/>
    <n v="1"/>
    <n v="1"/>
    <n v="1"/>
    <n v="3"/>
    <n v="0"/>
    <n v="0"/>
    <s v="2017-12-17"/>
    <s v="2017-12-17"/>
    <n v="88.62"/>
    <s v="Bronze"/>
  </r>
  <r>
    <x v="17560"/>
    <x v="2"/>
    <s v="Puerto Rico"/>
    <n v="1"/>
    <n v="59.08"/>
    <n v="59.08"/>
    <n v="16.21"/>
    <n v="0"/>
    <n v="0"/>
    <n v="0"/>
    <n v="1.83"/>
    <n v="0"/>
    <n v="0"/>
    <s v="2017-12-17"/>
    <s v="2017-12-17"/>
    <n v="88.62"/>
    <s v="Bronze"/>
  </r>
  <r>
    <x v="17561"/>
    <x v="2"/>
    <s v="EE. UU."/>
    <n v="1"/>
    <n v="59.08"/>
    <n v="59.08"/>
    <n v="-4.1500000000000004"/>
    <n v="1"/>
    <n v="1"/>
    <n v="1"/>
    <n v="3"/>
    <n v="0"/>
    <n v="0"/>
    <s v="2017-12-17"/>
    <s v="2017-12-17"/>
    <n v="88.62"/>
    <s v="Bronze"/>
  </r>
  <r>
    <x v="17562"/>
    <x v="2"/>
    <s v="Puerto Rico"/>
    <n v="1"/>
    <n v="59.08"/>
    <n v="59.08"/>
    <n v="16.54"/>
    <n v="1"/>
    <n v="2"/>
    <n v="1"/>
    <n v="3"/>
    <n v="0"/>
    <n v="0"/>
    <s v="2017-12-17"/>
    <s v="2017-12-17"/>
    <n v="88.62"/>
    <s v="Bronze"/>
  </r>
  <r>
    <x v="17563"/>
    <x v="0"/>
    <s v="EE. UU."/>
    <n v="1"/>
    <n v="59.08"/>
    <n v="59.08"/>
    <n v="3.9"/>
    <n v="0"/>
    <n v="0"/>
    <n v="0"/>
    <n v="1.83"/>
    <n v="0"/>
    <n v="0"/>
    <s v="2017-12-17"/>
    <s v="2017-12-17"/>
    <n v="88.62"/>
    <s v="Bronze"/>
  </r>
  <r>
    <x v="17564"/>
    <x v="0"/>
    <s v="Puerto Rico"/>
    <n v="1"/>
    <n v="59.08"/>
    <n v="59.08"/>
    <n v="10.63"/>
    <n v="0"/>
    <n v="-1"/>
    <n v="0"/>
    <n v="1.83"/>
    <n v="0"/>
    <n v="0"/>
    <s v="2017-12-17"/>
    <s v="2017-12-17"/>
    <n v="88.62"/>
    <s v="Bronze"/>
  </r>
  <r>
    <x v="17565"/>
    <x v="0"/>
    <s v="EE. UU."/>
    <n v="1"/>
    <n v="59.08"/>
    <n v="59.08"/>
    <n v="3"/>
    <n v="1"/>
    <n v="1"/>
    <n v="0"/>
    <n v="1.83"/>
    <n v="0"/>
    <n v="0"/>
    <s v="2017-12-17"/>
    <s v="2017-12-17"/>
    <n v="88.62"/>
    <s v="Bronze"/>
  </r>
  <r>
    <x v="17566"/>
    <x v="1"/>
    <s v="EE. UU."/>
    <n v="1"/>
    <n v="59.08"/>
    <n v="59.08"/>
    <n v="5.54"/>
    <n v="1"/>
    <n v="1"/>
    <n v="1"/>
    <n v="3"/>
    <n v="0"/>
    <n v="0"/>
    <s v="2017-12-17"/>
    <s v="2017-12-17"/>
    <n v="88.62"/>
    <s v="Bronze"/>
  </r>
  <r>
    <x v="17567"/>
    <x v="2"/>
    <s v="Puerto Rico"/>
    <n v="1"/>
    <n v="59.08"/>
    <n v="59.08"/>
    <n v="18.010000000000002"/>
    <n v="1"/>
    <n v="1"/>
    <n v="1"/>
    <n v="3"/>
    <n v="0"/>
    <n v="0"/>
    <s v="2017-12-17"/>
    <s v="2017-12-17"/>
    <n v="88.62"/>
    <s v="Bronze"/>
  </r>
  <r>
    <x v="17568"/>
    <x v="0"/>
    <s v="EE. UU."/>
    <n v="1"/>
    <n v="59.08"/>
    <n v="59.08"/>
    <n v="14.06"/>
    <n v="1"/>
    <n v="1"/>
    <n v="1"/>
    <n v="2"/>
    <n v="0"/>
    <n v="0"/>
    <s v="2017-12-17"/>
    <s v="2017-12-17"/>
    <n v="88.62"/>
    <s v="Bronze"/>
  </r>
  <r>
    <x v="17569"/>
    <x v="0"/>
    <s v="Puerto Rico"/>
    <n v="1"/>
    <n v="59.08"/>
    <n v="59.08"/>
    <n v="15.42"/>
    <n v="1"/>
    <n v="1"/>
    <n v="1"/>
    <n v="1"/>
    <n v="1"/>
    <n v="0"/>
    <s v="2017-12-17"/>
    <s v="2017-12-17"/>
    <n v="88.62"/>
    <s v="Bronze"/>
  </r>
  <r>
    <x v="17570"/>
    <x v="0"/>
    <s v="EE. UU."/>
    <n v="1"/>
    <n v="59.08"/>
    <n v="59.08"/>
    <n v="6.5"/>
    <n v="0"/>
    <n v="0"/>
    <n v="0"/>
    <n v="1.83"/>
    <n v="0"/>
    <n v="0"/>
    <s v="2017-12-18"/>
    <s v="2017-12-18"/>
    <n v="88.62"/>
    <s v="Bronze"/>
  </r>
  <r>
    <x v="17571"/>
    <x v="0"/>
    <s v="EE. UU."/>
    <n v="1"/>
    <n v="59.08"/>
    <n v="59.08"/>
    <n v="17.97"/>
    <n v="0"/>
    <n v="0"/>
    <n v="0"/>
    <n v="1.83"/>
    <n v="0"/>
    <n v="0"/>
    <s v="2017-12-18"/>
    <s v="2017-12-18"/>
    <n v="88.62"/>
    <s v="Bronze"/>
  </r>
  <r>
    <x v="17572"/>
    <x v="2"/>
    <s v="Puerto Rico"/>
    <n v="1"/>
    <n v="59.08"/>
    <n v="59.08"/>
    <n v="4.7300000000000004"/>
    <n v="1"/>
    <n v="4"/>
    <n v="1"/>
    <n v="2"/>
    <n v="1"/>
    <n v="0"/>
    <s v="2017-12-18"/>
    <s v="2017-12-18"/>
    <n v="88.62"/>
    <s v="Bronze"/>
  </r>
  <r>
    <x v="17573"/>
    <x v="0"/>
    <s v="EE. UU."/>
    <n v="1"/>
    <n v="59.08"/>
    <n v="59.08"/>
    <n v="15.93"/>
    <n v="0"/>
    <n v="0"/>
    <n v="0"/>
    <n v="1.83"/>
    <n v="0"/>
    <n v="0"/>
    <s v="2017-12-18"/>
    <s v="2017-12-18"/>
    <n v="88.62"/>
    <s v="Bronze"/>
  </r>
  <r>
    <x v="17574"/>
    <x v="0"/>
    <s v="Puerto Rico"/>
    <n v="1"/>
    <n v="59.08"/>
    <n v="59.08"/>
    <n v="19.54"/>
    <n v="1"/>
    <n v="1"/>
    <n v="1"/>
    <n v="2"/>
    <n v="0"/>
    <n v="0"/>
    <s v="2017-12-18"/>
    <s v="2017-12-18"/>
    <n v="88.62"/>
    <s v="Bronze"/>
  </r>
  <r>
    <x v="17575"/>
    <x v="0"/>
    <s v="EE. UU."/>
    <n v="1"/>
    <n v="59.08"/>
    <n v="59.08"/>
    <n v="19.64"/>
    <n v="1"/>
    <n v="2"/>
    <n v="0"/>
    <n v="1.83"/>
    <n v="0"/>
    <n v="0"/>
    <s v="2017-12-18"/>
    <s v="2017-12-18"/>
    <n v="88.62"/>
    <s v="Bronze"/>
  </r>
  <r>
    <x v="17576"/>
    <x v="0"/>
    <s v="Puerto Rico"/>
    <n v="1"/>
    <n v="59.08"/>
    <n v="59.08"/>
    <n v="21.27"/>
    <n v="1"/>
    <n v="3"/>
    <n v="1"/>
    <n v="3"/>
    <n v="0"/>
    <n v="0"/>
    <s v="2017-12-18"/>
    <s v="2017-12-18"/>
    <n v="88.62"/>
    <s v="Bronze"/>
  </r>
  <r>
    <x v="17577"/>
    <x v="0"/>
    <s v="EE. UU."/>
    <n v="1"/>
    <n v="59.08"/>
    <n v="59.08"/>
    <n v="20.63"/>
    <n v="1"/>
    <n v="4"/>
    <n v="1"/>
    <n v="2"/>
    <n v="0"/>
    <n v="0"/>
    <s v="2017-12-18"/>
    <s v="2017-12-18"/>
    <n v="88.62"/>
    <s v="Bronze"/>
  </r>
  <r>
    <x v="17578"/>
    <x v="2"/>
    <s v="Puerto Rico"/>
    <n v="1"/>
    <n v="59.08"/>
    <n v="59.08"/>
    <n v="-2.4900000000000002"/>
    <n v="0"/>
    <n v="-2"/>
    <n v="1"/>
    <n v="4"/>
    <n v="0"/>
    <n v="0"/>
    <s v="2017-12-18"/>
    <s v="2017-12-18"/>
    <n v="88.62"/>
    <s v="Bronze"/>
  </r>
  <r>
    <x v="17579"/>
    <x v="2"/>
    <s v="EE. UU."/>
    <n v="1"/>
    <n v="59.08"/>
    <n v="59.08"/>
    <n v="6.61"/>
    <n v="0"/>
    <n v="-1"/>
    <n v="0"/>
    <n v="1.83"/>
    <n v="0"/>
    <n v="0"/>
    <s v="2017-12-18"/>
    <s v="2017-12-18"/>
    <n v="88.62"/>
    <s v="Bronze"/>
  </r>
  <r>
    <x v="17580"/>
    <x v="2"/>
    <s v="Puerto Rico"/>
    <n v="1"/>
    <n v="59.08"/>
    <n v="59.08"/>
    <n v="16.25"/>
    <n v="0"/>
    <n v="0"/>
    <n v="0"/>
    <n v="1.83"/>
    <n v="0"/>
    <n v="0"/>
    <s v="2017-12-18"/>
    <s v="2017-12-18"/>
    <n v="88.62"/>
    <s v="Bronze"/>
  </r>
  <r>
    <x v="17581"/>
    <x v="2"/>
    <s v="EE. UU."/>
    <n v="1"/>
    <n v="59.08"/>
    <n v="59.08"/>
    <n v="10.55"/>
    <n v="1"/>
    <n v="1"/>
    <n v="1"/>
    <n v="1"/>
    <n v="1"/>
    <n v="0"/>
    <s v="2017-12-18"/>
    <s v="2017-12-18"/>
    <n v="88.62"/>
    <s v="Bronze"/>
  </r>
  <r>
    <x v="17582"/>
    <x v="2"/>
    <s v="EE. UU."/>
    <n v="1"/>
    <n v="59.08"/>
    <n v="59.08"/>
    <n v="17.16"/>
    <n v="1"/>
    <n v="2"/>
    <n v="0"/>
    <n v="1.83"/>
    <n v="0"/>
    <n v="0"/>
    <s v="2017-12-18"/>
    <s v="2017-12-18"/>
    <n v="88.62"/>
    <s v="Bronze"/>
  </r>
  <r>
    <x v="17583"/>
    <x v="0"/>
    <s v="EE. UU."/>
    <n v="1"/>
    <n v="59.08"/>
    <n v="59.08"/>
    <n v="-6.06"/>
    <n v="0"/>
    <n v="-2"/>
    <n v="0"/>
    <n v="1.83"/>
    <n v="0"/>
    <n v="0"/>
    <s v="2017-12-18"/>
    <s v="2017-12-18"/>
    <n v="88.62"/>
    <s v="Bronze"/>
  </r>
  <r>
    <x v="17584"/>
    <x v="0"/>
    <s v="Puerto Rico"/>
    <n v="1"/>
    <n v="59.08"/>
    <n v="59.08"/>
    <n v="-0.64"/>
    <n v="0"/>
    <n v="-1"/>
    <n v="1"/>
    <n v="3"/>
    <n v="0"/>
    <n v="0"/>
    <s v="2017-12-18"/>
    <s v="2017-12-18"/>
    <n v="88.62"/>
    <s v="Bronze"/>
  </r>
  <r>
    <x v="17585"/>
    <x v="0"/>
    <s v="EE. UU."/>
    <n v="1"/>
    <n v="59.08"/>
    <n v="59.08"/>
    <n v="7.94"/>
    <n v="0"/>
    <n v="0"/>
    <n v="0"/>
    <n v="1.83"/>
    <n v="0"/>
    <n v="0"/>
    <s v="2017-12-18"/>
    <s v="2017-12-18"/>
    <n v="88.62"/>
    <s v="Bronze"/>
  </r>
  <r>
    <x v="17586"/>
    <x v="0"/>
    <s v="Puerto Rico"/>
    <n v="1"/>
    <n v="59.08"/>
    <n v="59.08"/>
    <n v="-20.09"/>
    <n v="1"/>
    <n v="1"/>
    <n v="1"/>
    <n v="3"/>
    <n v="0"/>
    <n v="0"/>
    <s v="2017-12-18"/>
    <s v="2017-12-18"/>
    <n v="88.62"/>
    <s v="Bronze"/>
  </r>
  <r>
    <x v="17587"/>
    <x v="0"/>
    <s v="EE. UU."/>
    <n v="1"/>
    <n v="59.08"/>
    <n v="59.08"/>
    <n v="6.42"/>
    <n v="1"/>
    <n v="1"/>
    <n v="1"/>
    <n v="4"/>
    <n v="0"/>
    <n v="0"/>
    <s v="2017-12-18"/>
    <s v="2017-12-18"/>
    <n v="88.62"/>
    <s v="Bronze"/>
  </r>
  <r>
    <x v="17588"/>
    <x v="0"/>
    <s v="Puerto Rico"/>
    <n v="1"/>
    <n v="59.08"/>
    <n v="59.08"/>
    <n v="24.96"/>
    <n v="0"/>
    <n v="-2"/>
    <n v="0"/>
    <n v="1.83"/>
    <n v="0"/>
    <n v="0"/>
    <s v="2017-12-18"/>
    <s v="2017-12-18"/>
    <n v="88.62"/>
    <s v="Bronze"/>
  </r>
  <r>
    <x v="17589"/>
    <x v="0"/>
    <s v="Puerto Rico"/>
    <n v="1"/>
    <n v="59.08"/>
    <n v="59.08"/>
    <n v="14.89"/>
    <n v="0"/>
    <n v="-1"/>
    <n v="0"/>
    <n v="1.83"/>
    <n v="0"/>
    <n v="0"/>
    <s v="2017-12-18"/>
    <s v="2017-12-18"/>
    <n v="88.62"/>
    <s v="Bronze"/>
  </r>
  <r>
    <x v="17590"/>
    <x v="0"/>
    <s v="EE. UU."/>
    <n v="1"/>
    <n v="59.08"/>
    <n v="59.08"/>
    <n v="-6.94"/>
    <n v="0"/>
    <n v="0"/>
    <n v="0"/>
    <n v="1.83"/>
    <n v="0"/>
    <n v="0"/>
    <s v="2017-12-18"/>
    <s v="2017-12-18"/>
    <n v="88.62"/>
    <s v="Bronze"/>
  </r>
  <r>
    <x v="17591"/>
    <x v="0"/>
    <s v="EE. UU."/>
    <n v="1"/>
    <n v="59.08"/>
    <n v="59.08"/>
    <n v="18.57"/>
    <n v="1"/>
    <n v="1"/>
    <n v="1"/>
    <n v="4"/>
    <n v="0"/>
    <n v="0"/>
    <s v="2017-12-18"/>
    <s v="2017-12-18"/>
    <n v="88.62"/>
    <s v="Bronze"/>
  </r>
  <r>
    <x v="17592"/>
    <x v="0"/>
    <s v="Puerto Rico"/>
    <n v="1"/>
    <n v="59.08"/>
    <n v="59.08"/>
    <n v="25.68"/>
    <n v="1"/>
    <n v="2"/>
    <n v="0"/>
    <n v="1.83"/>
    <n v="0"/>
    <n v="0"/>
    <s v="2017-12-18"/>
    <s v="2017-12-18"/>
    <n v="88.62"/>
    <s v="Bronze"/>
  </r>
  <r>
    <x v="17593"/>
    <x v="0"/>
    <s v="EE. UU."/>
    <n v="1"/>
    <n v="59.08"/>
    <n v="59.08"/>
    <n v="26.94"/>
    <n v="0"/>
    <n v="-2"/>
    <n v="0"/>
    <n v="1.83"/>
    <n v="0"/>
    <n v="0"/>
    <s v="2017-12-18"/>
    <s v="2017-12-18"/>
    <n v="88.62"/>
    <s v="Bronze"/>
  </r>
  <r>
    <x v="17594"/>
    <x v="0"/>
    <s v="Puerto Rico"/>
    <n v="1"/>
    <n v="59.08"/>
    <n v="59.08"/>
    <n v="5.0999999999999996"/>
    <n v="0"/>
    <n v="-1"/>
    <n v="0"/>
    <n v="1.83"/>
    <n v="0"/>
    <n v="0"/>
    <s v="2017-12-18"/>
    <s v="2017-12-18"/>
    <n v="88.62"/>
    <s v="Bronze"/>
  </r>
  <r>
    <x v="17595"/>
    <x v="2"/>
    <s v="EE. UU."/>
    <n v="1"/>
    <n v="59.08"/>
    <n v="59.08"/>
    <n v="28.65"/>
    <n v="0"/>
    <n v="0"/>
    <n v="0"/>
    <n v="1.83"/>
    <n v="0"/>
    <n v="0"/>
    <s v="2017-12-18"/>
    <s v="2017-12-18"/>
    <n v="88.62"/>
    <s v="Bronze"/>
  </r>
  <r>
    <x v="17596"/>
    <x v="2"/>
    <s v="Puerto Rico"/>
    <n v="1"/>
    <n v="59.08"/>
    <n v="59.08"/>
    <n v="6.54"/>
    <n v="1"/>
    <n v="1"/>
    <n v="1"/>
    <n v="4"/>
    <n v="0"/>
    <n v="0"/>
    <s v="2017-12-18"/>
    <s v="2017-12-18"/>
    <n v="88.62"/>
    <s v="Bronze"/>
  </r>
  <r>
    <x v="17597"/>
    <x v="1"/>
    <s v="EE. UU."/>
    <n v="1"/>
    <n v="59.08"/>
    <n v="59.08"/>
    <n v="16.38"/>
    <n v="1"/>
    <n v="2"/>
    <n v="1"/>
    <n v="1"/>
    <n v="1"/>
    <n v="0"/>
    <s v="2017-12-18"/>
    <s v="2017-12-18"/>
    <n v="88.62"/>
    <s v="Bronze"/>
  </r>
  <r>
    <x v="17598"/>
    <x v="2"/>
    <s v="Puerto Rico"/>
    <n v="1"/>
    <n v="59.08"/>
    <n v="59.08"/>
    <n v="8.86"/>
    <n v="0"/>
    <n v="-2"/>
    <n v="0"/>
    <n v="1.83"/>
    <n v="0"/>
    <n v="0"/>
    <s v="2017-12-18"/>
    <s v="2017-12-18"/>
    <n v="88.62"/>
    <s v="Bronze"/>
  </r>
  <r>
    <x v="17599"/>
    <x v="2"/>
    <s v="EE. UU."/>
    <n v="1"/>
    <n v="59.08"/>
    <n v="59.08"/>
    <n v="7.4"/>
    <n v="0"/>
    <n v="-1"/>
    <n v="1"/>
    <n v="1"/>
    <n v="1"/>
    <n v="0"/>
    <s v="2017-12-18"/>
    <s v="2017-12-18"/>
    <n v="88.62"/>
    <s v="Bronze"/>
  </r>
  <r>
    <x v="17600"/>
    <x v="1"/>
    <s v="EE. UU."/>
    <n v="1"/>
    <n v="59.08"/>
    <n v="59.08"/>
    <n v="17.96"/>
    <n v="0"/>
    <n v="0"/>
    <n v="0"/>
    <n v="1.83"/>
    <n v="0"/>
    <n v="0"/>
    <s v="2017-12-18"/>
    <s v="2017-12-18"/>
    <n v="88.62"/>
    <s v="Bronze"/>
  </r>
  <r>
    <x v="17601"/>
    <x v="1"/>
    <s v="Puerto Rico"/>
    <n v="1"/>
    <n v="59.08"/>
    <n v="59.08"/>
    <n v="23.25"/>
    <n v="1"/>
    <n v="1"/>
    <n v="1"/>
    <n v="1"/>
    <n v="1"/>
    <n v="0"/>
    <s v="2017-12-18"/>
    <s v="2017-12-18"/>
    <n v="88.62"/>
    <s v="Bronze"/>
  </r>
  <r>
    <x v="17602"/>
    <x v="1"/>
    <s v="EE. UU."/>
    <n v="1"/>
    <n v="59.08"/>
    <n v="59.08"/>
    <n v="0.98"/>
    <n v="0"/>
    <n v="0"/>
    <n v="0"/>
    <n v="1.83"/>
    <n v="0"/>
    <n v="0"/>
    <s v="2017-12-18"/>
    <s v="2017-12-18"/>
    <n v="88.62"/>
    <s v="Bronze"/>
  </r>
  <r>
    <x v="17603"/>
    <x v="0"/>
    <s v="EE. UU."/>
    <n v="1"/>
    <n v="59.08"/>
    <n v="59.08"/>
    <n v="18.010000000000002"/>
    <n v="0"/>
    <n v="0"/>
    <n v="0"/>
    <n v="1.83"/>
    <n v="0"/>
    <n v="0"/>
    <s v="2017-12-18"/>
    <s v="2017-12-18"/>
    <n v="88.62"/>
    <s v="Bronze"/>
  </r>
  <r>
    <x v="17604"/>
    <x v="0"/>
    <s v="Puerto Rico"/>
    <n v="1"/>
    <n v="59.08"/>
    <n v="59.08"/>
    <n v="24.61"/>
    <n v="1"/>
    <n v="1"/>
    <n v="1"/>
    <n v="3"/>
    <n v="0"/>
    <n v="0"/>
    <s v="2017-12-18"/>
    <s v="2017-12-18"/>
    <n v="88.62"/>
    <s v="Bronze"/>
  </r>
  <r>
    <x v="17605"/>
    <x v="0"/>
    <s v="EE. UU."/>
    <n v="1"/>
    <n v="59.08"/>
    <n v="59.08"/>
    <n v="-138.78"/>
    <n v="1"/>
    <n v="2"/>
    <n v="1"/>
    <n v="1"/>
    <n v="1"/>
    <n v="0"/>
    <s v="2017-12-18"/>
    <s v="2017-12-18"/>
    <n v="88.62"/>
    <s v="Bronze"/>
  </r>
  <r>
    <x v="17606"/>
    <x v="0"/>
    <s v="EE. UU."/>
    <n v="1"/>
    <n v="59.08"/>
    <n v="59.08"/>
    <n v="5.2"/>
    <n v="1"/>
    <n v="1"/>
    <n v="1"/>
    <n v="2"/>
    <n v="0"/>
    <n v="0"/>
    <s v="2017-12-18"/>
    <s v="2017-12-18"/>
    <n v="88.62"/>
    <s v="Bronze"/>
  </r>
  <r>
    <x v="17607"/>
    <x v="2"/>
    <s v="Puerto Rico"/>
    <n v="1"/>
    <n v="59.08"/>
    <n v="59.08"/>
    <n v="-3.35"/>
    <n v="1"/>
    <n v="2"/>
    <n v="1"/>
    <n v="3"/>
    <n v="0"/>
    <n v="0"/>
    <s v="2017-12-18"/>
    <s v="2017-12-18"/>
    <n v="88.62"/>
    <s v="Bronze"/>
  </r>
  <r>
    <x v="17608"/>
    <x v="0"/>
    <s v="EE. UU."/>
    <n v="1"/>
    <n v="59.08"/>
    <n v="59.08"/>
    <n v="4.7300000000000004"/>
    <n v="0"/>
    <n v="-2"/>
    <n v="0"/>
    <n v="1.83"/>
    <n v="0"/>
    <n v="0"/>
    <s v="2017-12-18"/>
    <s v="2017-12-18"/>
    <n v="88.62"/>
    <s v="Bronze"/>
  </r>
  <r>
    <x v="17609"/>
    <x v="0"/>
    <s v="EE. UU."/>
    <n v="1"/>
    <n v="59.08"/>
    <n v="59.08"/>
    <n v="14.83"/>
    <n v="0"/>
    <n v="-1"/>
    <n v="0"/>
    <n v="1.83"/>
    <n v="0"/>
    <n v="0"/>
    <s v="2017-12-18"/>
    <s v="2017-12-18"/>
    <n v="88.62"/>
    <s v="Bronze"/>
  </r>
  <r>
    <x v="17610"/>
    <x v="0"/>
    <s v="Puerto Rico"/>
    <n v="1"/>
    <n v="59.08"/>
    <n v="59.08"/>
    <n v="25.12"/>
    <n v="0"/>
    <n v="0"/>
    <n v="0"/>
    <n v="1.83"/>
    <n v="0"/>
    <n v="0"/>
    <s v="2017-12-18"/>
    <s v="2017-12-18"/>
    <n v="88.62"/>
    <s v="Bronze"/>
  </r>
  <r>
    <x v="17611"/>
    <x v="0"/>
    <s v="EE. UU."/>
    <n v="1"/>
    <n v="59.08"/>
    <n v="59.08"/>
    <n v="25.26"/>
    <n v="1"/>
    <n v="1"/>
    <n v="0"/>
    <n v="1.83"/>
    <n v="0"/>
    <n v="0"/>
    <s v="2017-12-18"/>
    <s v="2017-12-18"/>
    <n v="88.62"/>
    <s v="Bronze"/>
  </r>
  <r>
    <x v="17612"/>
    <x v="0"/>
    <s v="EE. UU."/>
    <n v="1"/>
    <n v="59.08"/>
    <n v="59.08"/>
    <n v="5.67"/>
    <n v="1"/>
    <n v="1"/>
    <n v="1"/>
    <n v="3"/>
    <n v="0"/>
    <n v="0"/>
    <s v="2017-12-18"/>
    <s v="2017-12-18"/>
    <n v="88.62"/>
    <s v="Bronze"/>
  </r>
  <r>
    <x v="17613"/>
    <x v="1"/>
    <s v="Puerto Rico"/>
    <n v="1"/>
    <n v="59.08"/>
    <n v="59.08"/>
    <n v="-41.55"/>
    <n v="1"/>
    <n v="1"/>
    <n v="1"/>
    <n v="4"/>
    <n v="0"/>
    <n v="0"/>
    <s v="2017-12-18"/>
    <s v="2017-12-18"/>
    <n v="88.62"/>
    <s v="Bronze"/>
  </r>
  <r>
    <x v="17614"/>
    <x v="1"/>
    <s v="EE. UU."/>
    <n v="1"/>
    <n v="59.08"/>
    <n v="59.08"/>
    <n v="18.82"/>
    <n v="1"/>
    <n v="1"/>
    <n v="1"/>
    <n v="2"/>
    <n v="0"/>
    <n v="0"/>
    <s v="2017-12-18"/>
    <s v="2017-12-18"/>
    <n v="88.62"/>
    <s v="Bronze"/>
  </r>
  <r>
    <x v="17615"/>
    <x v="0"/>
    <s v="EE. UU."/>
    <n v="1"/>
    <n v="59.08"/>
    <n v="59.08"/>
    <n v="6.61"/>
    <n v="1"/>
    <n v="1"/>
    <n v="1"/>
    <n v="3"/>
    <n v="0"/>
    <n v="0"/>
    <s v="2017-12-18"/>
    <s v="2017-12-18"/>
    <n v="88.62"/>
    <s v="Bronze"/>
  </r>
  <r>
    <x v="17616"/>
    <x v="1"/>
    <s v="EE. UU."/>
    <n v="1"/>
    <n v="59.08"/>
    <n v="59.08"/>
    <n v="19.97"/>
    <n v="1"/>
    <n v="1"/>
    <n v="1"/>
    <n v="3"/>
    <n v="0"/>
    <n v="0"/>
    <s v="2017-12-18"/>
    <s v="2017-12-18"/>
    <n v="88.62"/>
    <s v="Bronze"/>
  </r>
  <r>
    <x v="17617"/>
    <x v="0"/>
    <s v="Puerto Rico"/>
    <n v="1"/>
    <n v="59.08"/>
    <n v="59.08"/>
    <n v="15.51"/>
    <n v="1"/>
    <n v="1"/>
    <n v="1"/>
    <n v="4"/>
    <n v="0"/>
    <n v="0"/>
    <s v="2017-12-18"/>
    <s v="2017-12-18"/>
    <n v="88.62"/>
    <s v="Bronze"/>
  </r>
  <r>
    <x v="17618"/>
    <x v="2"/>
    <s v="EE. UU."/>
    <n v="1"/>
    <n v="59.08"/>
    <n v="59.08"/>
    <n v="3.54"/>
    <n v="1"/>
    <n v="1"/>
    <n v="1"/>
    <n v="3"/>
    <n v="0"/>
    <n v="0"/>
    <s v="2017-12-18"/>
    <s v="2017-12-18"/>
    <n v="88.62"/>
    <s v="Bronze"/>
  </r>
  <r>
    <x v="17619"/>
    <x v="2"/>
    <s v="Puerto Rico"/>
    <n v="1"/>
    <n v="59.08"/>
    <n v="59.08"/>
    <n v="14.53"/>
    <n v="0"/>
    <n v="-1"/>
    <n v="1"/>
    <n v="3"/>
    <n v="0"/>
    <n v="0"/>
    <s v="2017-12-18"/>
    <s v="2017-12-18"/>
    <n v="88.62"/>
    <s v="Bronze"/>
  </r>
  <r>
    <x v="17620"/>
    <x v="0"/>
    <s v="EE. UU."/>
    <n v="1"/>
    <n v="59.08"/>
    <n v="59.08"/>
    <n v="4.2699999999999996"/>
    <n v="0"/>
    <n v="0"/>
    <n v="0"/>
    <n v="1.83"/>
    <n v="0"/>
    <n v="0"/>
    <s v="2017-12-18"/>
    <s v="2017-12-18"/>
    <n v="88.62"/>
    <s v="Bronze"/>
  </r>
  <r>
    <x v="17621"/>
    <x v="0"/>
    <s v="Puerto Rico"/>
    <n v="1"/>
    <n v="59.08"/>
    <n v="59.08"/>
    <n v="-36.380000000000003"/>
    <n v="1"/>
    <n v="1"/>
    <n v="0"/>
    <n v="1.83"/>
    <n v="0"/>
    <n v="0"/>
    <s v="2017-12-18"/>
    <s v="2017-12-18"/>
    <n v="88.62"/>
    <s v="Bronze"/>
  </r>
  <r>
    <x v="17622"/>
    <x v="0"/>
    <s v="EE. UU."/>
    <n v="1"/>
    <n v="59.08"/>
    <n v="59.08"/>
    <n v="-35.15"/>
    <n v="1"/>
    <n v="2"/>
    <n v="1"/>
    <n v="2"/>
    <n v="0"/>
    <n v="0"/>
    <s v="2017-12-18"/>
    <s v="2017-12-18"/>
    <n v="88.62"/>
    <s v="Bronze"/>
  </r>
  <r>
    <x v="17623"/>
    <x v="0"/>
    <s v="EE. UU."/>
    <n v="1"/>
    <n v="59.08"/>
    <n v="59.08"/>
    <n v="16.09"/>
    <n v="0"/>
    <n v="-2"/>
    <n v="0"/>
    <n v="1.83"/>
    <n v="0"/>
    <n v="0"/>
    <s v="2017-12-18"/>
    <s v="2017-12-18"/>
    <n v="88.62"/>
    <s v="Bronze"/>
  </r>
  <r>
    <x v="17624"/>
    <x v="0"/>
    <s v="Puerto Rico"/>
    <n v="1"/>
    <n v="59.08"/>
    <n v="59.08"/>
    <n v="16.899999999999999"/>
    <n v="0"/>
    <n v="-1"/>
    <n v="0"/>
    <n v="1.83"/>
    <n v="0"/>
    <n v="0"/>
    <s v="2017-12-18"/>
    <s v="2017-12-18"/>
    <n v="88.62"/>
    <s v="Bronze"/>
  </r>
  <r>
    <x v="17625"/>
    <x v="1"/>
    <s v="EE. UU."/>
    <n v="1"/>
    <n v="59.08"/>
    <n v="59.08"/>
    <n v="19.940000000000001"/>
    <n v="0"/>
    <n v="0"/>
    <n v="0"/>
    <n v="1.83"/>
    <n v="0"/>
    <n v="0"/>
    <s v="2017-12-18"/>
    <s v="2017-12-18"/>
    <n v="88.62"/>
    <s v="Bronze"/>
  </r>
  <r>
    <x v="17626"/>
    <x v="1"/>
    <s v="EE. UU."/>
    <n v="1"/>
    <n v="59.08"/>
    <n v="59.08"/>
    <n v="4.41"/>
    <n v="1"/>
    <n v="1"/>
    <n v="1"/>
    <n v="1"/>
    <n v="1"/>
    <n v="0"/>
    <s v="2017-12-18"/>
    <s v="2017-12-18"/>
    <n v="88.62"/>
    <s v="Bronze"/>
  </r>
  <r>
    <x v="17627"/>
    <x v="1"/>
    <s v="Puerto Rico"/>
    <n v="1"/>
    <n v="59.08"/>
    <n v="59.08"/>
    <n v="6.21"/>
    <n v="1"/>
    <n v="2"/>
    <n v="1"/>
    <n v="2"/>
    <n v="0"/>
    <n v="0"/>
    <s v="2017-12-18"/>
    <s v="2017-12-18"/>
    <n v="88.62"/>
    <s v="Bronze"/>
  </r>
  <r>
    <x v="17628"/>
    <x v="1"/>
    <s v="EE. UU."/>
    <n v="1"/>
    <n v="59.08"/>
    <n v="59.08"/>
    <n v="-3.52"/>
    <n v="0"/>
    <n v="-2"/>
    <n v="0"/>
    <n v="1.83"/>
    <n v="0"/>
    <n v="0"/>
    <s v="2017-12-18"/>
    <s v="2017-12-18"/>
    <n v="88.62"/>
    <s v="Bronze"/>
  </r>
  <r>
    <x v="17629"/>
    <x v="1"/>
    <s v="EE. UU."/>
    <n v="1"/>
    <n v="59.08"/>
    <n v="59.08"/>
    <n v="15.72"/>
    <n v="1"/>
    <n v="1"/>
    <n v="1"/>
    <n v="2"/>
    <n v="0"/>
    <n v="0"/>
    <s v="2017-12-18"/>
    <s v="2017-12-18"/>
    <n v="88.62"/>
    <s v="Bronze"/>
  </r>
  <r>
    <x v="17630"/>
    <x v="2"/>
    <s v="Puerto Rico"/>
    <n v="1"/>
    <n v="59.08"/>
    <n v="59.08"/>
    <n v="2.84"/>
    <n v="1"/>
    <n v="1"/>
    <n v="0"/>
    <n v="1.83"/>
    <n v="0"/>
    <n v="0"/>
    <s v="2017-12-18"/>
    <s v="2017-12-18"/>
    <n v="88.62"/>
    <s v="Bronze"/>
  </r>
  <r>
    <x v="17631"/>
    <x v="0"/>
    <s v="EE. UU."/>
    <n v="1"/>
    <n v="59.08"/>
    <n v="59.08"/>
    <n v="28.08"/>
    <n v="1"/>
    <n v="1"/>
    <n v="1"/>
    <n v="3"/>
    <n v="1"/>
    <n v="0"/>
    <s v="2017-12-18"/>
    <s v="2017-12-18"/>
    <n v="88.62"/>
    <s v="Bronze"/>
  </r>
  <r>
    <x v="17632"/>
    <x v="0"/>
    <s v="Puerto Rico"/>
    <n v="1"/>
    <n v="59.08"/>
    <n v="59.08"/>
    <n v="-11.58"/>
    <n v="1"/>
    <n v="1"/>
    <n v="1"/>
    <n v="3"/>
    <n v="0"/>
    <n v="0"/>
    <s v="2017-12-18"/>
    <s v="2017-12-18"/>
    <n v="88.62"/>
    <s v="Bronze"/>
  </r>
  <r>
    <x v="17633"/>
    <x v="1"/>
    <s v="EE. UU."/>
    <n v="1"/>
    <n v="59.08"/>
    <n v="59.08"/>
    <n v="7.31"/>
    <n v="0"/>
    <n v="0"/>
    <n v="0"/>
    <n v="1.83"/>
    <n v="0"/>
    <n v="0"/>
    <s v="2017-12-18"/>
    <s v="2017-12-18"/>
    <n v="88.62"/>
    <s v="Bronze"/>
  </r>
  <r>
    <x v="17634"/>
    <x v="2"/>
    <s v="EE. UU."/>
    <n v="1"/>
    <n v="59.08"/>
    <n v="59.08"/>
    <n v="-88.62"/>
    <n v="1"/>
    <n v="1"/>
    <n v="0"/>
    <n v="1.83"/>
    <n v="0"/>
    <n v="0"/>
    <s v="2017-12-18"/>
    <s v="2017-12-18"/>
    <n v="88.62"/>
    <s v="Bronze"/>
  </r>
  <r>
    <x v="17635"/>
    <x v="2"/>
    <s v="EE. UU."/>
    <n v="1"/>
    <n v="59.08"/>
    <n v="59.08"/>
    <n v="15.51"/>
    <n v="1"/>
    <n v="1"/>
    <n v="0"/>
    <n v="1.83"/>
    <n v="0"/>
    <n v="0"/>
    <s v="2017-12-18"/>
    <s v="2017-12-18"/>
    <n v="88.62"/>
    <s v="Bronze"/>
  </r>
  <r>
    <x v="17636"/>
    <x v="0"/>
    <s v="EE. UU."/>
    <n v="1"/>
    <n v="59.08"/>
    <n v="59.08"/>
    <n v="22.69"/>
    <n v="1"/>
    <n v="1"/>
    <n v="1"/>
    <n v="3"/>
    <n v="0"/>
    <n v="0"/>
    <s v="2017-12-18"/>
    <s v="2017-12-18"/>
    <n v="88.62"/>
    <s v="Bronze"/>
  </r>
  <r>
    <x v="17637"/>
    <x v="1"/>
    <s v="Puerto Rico"/>
    <n v="1"/>
    <n v="59.08"/>
    <n v="59.08"/>
    <n v="14.05"/>
    <n v="1"/>
    <n v="1"/>
    <n v="0"/>
    <n v="1.83"/>
    <n v="0"/>
    <n v="0"/>
    <s v="2017-12-18"/>
    <s v="2017-12-18"/>
    <n v="88.62"/>
    <s v="Bronze"/>
  </r>
  <r>
    <x v="17638"/>
    <x v="1"/>
    <s v="EE. UU."/>
    <n v="1"/>
    <n v="59.08"/>
    <n v="59.08"/>
    <n v="24.03"/>
    <n v="0"/>
    <n v="-2"/>
    <n v="0"/>
    <n v="1.83"/>
    <n v="0"/>
    <n v="0"/>
    <s v="2017-12-19"/>
    <s v="2017-12-19"/>
    <n v="88.62"/>
    <s v="Bronze"/>
  </r>
  <r>
    <x v="17639"/>
    <x v="2"/>
    <s v="Puerto Rico"/>
    <n v="1"/>
    <n v="59.08"/>
    <n v="59.08"/>
    <n v="6.2"/>
    <n v="0"/>
    <n v="-1"/>
    <n v="0"/>
    <n v="1.83"/>
    <n v="0"/>
    <n v="0"/>
    <s v="2017-12-19"/>
    <s v="2017-12-19"/>
    <n v="88.62"/>
    <s v="Bronze"/>
  </r>
  <r>
    <x v="17640"/>
    <x v="2"/>
    <s v="EE. UU."/>
    <n v="1"/>
    <n v="59.08"/>
    <n v="59.08"/>
    <n v="-38.520000000000003"/>
    <n v="0"/>
    <n v="0"/>
    <n v="0"/>
    <n v="1.83"/>
    <n v="0"/>
    <n v="0"/>
    <s v="2017-12-19"/>
    <s v="2017-12-19"/>
    <n v="88.62"/>
    <s v="Bronze"/>
  </r>
  <r>
    <x v="17641"/>
    <x v="2"/>
    <s v="EE. UU."/>
    <n v="1"/>
    <n v="59.08"/>
    <n v="59.08"/>
    <n v="16.7"/>
    <n v="1"/>
    <n v="1"/>
    <n v="1"/>
    <n v="2"/>
    <n v="1"/>
    <n v="0"/>
    <s v="2017-12-19"/>
    <s v="2017-12-19"/>
    <n v="88.62"/>
    <s v="Bronze"/>
  </r>
  <r>
    <x v="17642"/>
    <x v="2"/>
    <s v="Puerto Rico"/>
    <n v="1"/>
    <n v="59.08"/>
    <n v="59.08"/>
    <n v="-132.58000000000001"/>
    <n v="1"/>
    <n v="2"/>
    <n v="1"/>
    <n v="2"/>
    <n v="1"/>
    <n v="0"/>
    <s v="2017-12-19"/>
    <s v="2017-12-19"/>
    <n v="88.62"/>
    <s v="Bronze"/>
  </r>
  <r>
    <x v="17643"/>
    <x v="0"/>
    <s v="EE. UU."/>
    <n v="1"/>
    <n v="59.08"/>
    <n v="59.08"/>
    <n v="-38.979999999999997"/>
    <n v="0"/>
    <n v="-2"/>
    <n v="1"/>
    <n v="2"/>
    <n v="0"/>
    <n v="0"/>
    <s v="2017-12-19"/>
    <s v="2017-12-19"/>
    <n v="88.62"/>
    <s v="Bronze"/>
  </r>
  <r>
    <x v="17644"/>
    <x v="0"/>
    <s v="EE. UU."/>
    <n v="1"/>
    <n v="11.29"/>
    <n v="11.29"/>
    <n v="4.1500000000000004"/>
    <n v="0"/>
    <n v="-1"/>
    <n v="0"/>
    <n v="1.83"/>
    <n v="0"/>
    <n v="0"/>
    <s v="2017-12-19"/>
    <s v="2017-12-19"/>
    <n v="16.93"/>
    <s v="Bronze"/>
  </r>
  <r>
    <x v="17645"/>
    <x v="2"/>
    <s v="Puerto Rico"/>
    <n v="1"/>
    <n v="11.29"/>
    <n v="11.29"/>
    <n v="2.59"/>
    <n v="1"/>
    <n v="2"/>
    <n v="1"/>
    <n v="3"/>
    <n v="0"/>
    <n v="0"/>
    <s v="2017-12-19"/>
    <s v="2017-12-19"/>
    <n v="16.93"/>
    <s v="Bronze"/>
  </r>
  <r>
    <x v="17646"/>
    <x v="2"/>
    <s v="EE. UU."/>
    <n v="1"/>
    <n v="11.29"/>
    <n v="11.29"/>
    <n v="1.06"/>
    <n v="1"/>
    <n v="1"/>
    <n v="1"/>
    <n v="3"/>
    <n v="0"/>
    <n v="0"/>
    <s v="2017-12-19"/>
    <s v="2017-12-19"/>
    <n v="16.93"/>
    <s v="Bronze"/>
  </r>
  <r>
    <x v="17647"/>
    <x v="2"/>
    <s v="Puerto Rico"/>
    <n v="1"/>
    <n v="11.29"/>
    <n v="11.29"/>
    <n v="0.71"/>
    <n v="1"/>
    <n v="2"/>
    <n v="1"/>
    <n v="2"/>
    <n v="0"/>
    <n v="0"/>
    <s v="2017-12-19"/>
    <s v="2017-12-19"/>
    <n v="16.93"/>
    <s v="Bronze"/>
  </r>
  <r>
    <x v="17648"/>
    <x v="2"/>
    <s v="EE. UU."/>
    <n v="1"/>
    <n v="11.29"/>
    <n v="11.29"/>
    <n v="2.5"/>
    <n v="0"/>
    <n v="-2"/>
    <n v="0"/>
    <n v="1.83"/>
    <n v="0"/>
    <n v="0"/>
    <s v="2017-12-19"/>
    <s v="2017-12-19"/>
    <n v="16.93"/>
    <s v="Bronze"/>
  </r>
  <r>
    <x v="17649"/>
    <x v="2"/>
    <s v="EE. UU."/>
    <n v="1"/>
    <n v="11.29"/>
    <n v="11.29"/>
    <n v="3.57"/>
    <n v="0"/>
    <n v="-1"/>
    <n v="0"/>
    <n v="1.83"/>
    <n v="0"/>
    <n v="0"/>
    <s v="2017-12-19"/>
    <s v="2017-12-19"/>
    <n v="16.93"/>
    <s v="Bronze"/>
  </r>
  <r>
    <x v="17650"/>
    <x v="2"/>
    <s v="EE. UU."/>
    <n v="1"/>
    <n v="11.29"/>
    <n v="11.29"/>
    <n v="-6.95"/>
    <n v="0"/>
    <n v="0"/>
    <n v="0"/>
    <n v="1.83"/>
    <n v="0"/>
    <n v="0"/>
    <s v="2017-12-19"/>
    <s v="2017-12-19"/>
    <n v="16.93"/>
    <s v="Bronze"/>
  </r>
  <r>
    <x v="17651"/>
    <x v="2"/>
    <s v="Puerto Rico"/>
    <n v="1"/>
    <n v="11.29"/>
    <n v="11.29"/>
    <n v="4.88"/>
    <n v="1"/>
    <n v="1"/>
    <n v="1"/>
    <n v="3"/>
    <n v="0"/>
    <n v="0"/>
    <s v="2017-12-19"/>
    <s v="2017-12-19"/>
    <n v="16.93"/>
    <s v="Bronze"/>
  </r>
  <r>
    <x v="17652"/>
    <x v="2"/>
    <s v="EE. UU."/>
    <n v="1"/>
    <n v="11.29"/>
    <n v="11.29"/>
    <n v="3.47"/>
    <n v="0"/>
    <n v="2"/>
    <n v="1"/>
    <n v="3"/>
    <n v="0"/>
    <n v="0"/>
    <s v="2017-12-19"/>
    <s v="2017-12-19"/>
    <n v="16.93"/>
    <s v="Bronze"/>
  </r>
  <r>
    <x v="17653"/>
    <x v="2"/>
    <s v="Puerto Rico"/>
    <n v="1"/>
    <n v="11.29"/>
    <n v="11.29"/>
    <n v="1.19"/>
    <n v="1"/>
    <n v="1"/>
    <n v="1"/>
    <n v="1"/>
    <n v="1"/>
    <n v="0"/>
    <s v="2017-12-19"/>
    <s v="2017-12-19"/>
    <n v="16.93"/>
    <s v="Bronze"/>
  </r>
  <r>
    <x v="17654"/>
    <x v="2"/>
    <s v="EE. UU."/>
    <n v="1"/>
    <n v="11.29"/>
    <n v="11.29"/>
    <n v="0.94"/>
    <n v="0"/>
    <n v="1"/>
    <n v="1"/>
    <n v="4"/>
    <n v="0"/>
    <n v="0"/>
    <s v="2017-12-19"/>
    <s v="2017-12-19"/>
    <n v="16.93"/>
    <s v="Bronze"/>
  </r>
  <r>
    <x v="17655"/>
    <x v="2"/>
    <s v="Puerto Rico"/>
    <n v="1"/>
    <n v="11.29"/>
    <n v="11.29"/>
    <n v="1.21"/>
    <n v="0"/>
    <n v="0"/>
    <n v="1"/>
    <n v="5"/>
    <n v="0"/>
    <n v="0"/>
    <s v="2017-12-19"/>
    <s v="2017-12-19"/>
    <n v="16.93"/>
    <s v="Bronze"/>
  </r>
  <r>
    <x v="17656"/>
    <x v="2"/>
    <s v="EE. UU."/>
    <n v="1"/>
    <n v="11.29"/>
    <n v="11.29"/>
    <n v="0.81"/>
    <n v="1"/>
    <n v="1"/>
    <n v="1"/>
    <n v="1"/>
    <n v="1"/>
    <n v="0"/>
    <s v="2017-12-19"/>
    <s v="2017-12-19"/>
    <n v="16.93"/>
    <s v="Bronze"/>
  </r>
  <r>
    <x v="17657"/>
    <x v="1"/>
    <s v="EE. UU."/>
    <n v="1"/>
    <n v="11.29"/>
    <n v="11.29"/>
    <n v="1.64"/>
    <n v="1"/>
    <n v="2"/>
    <n v="1"/>
    <n v="4"/>
    <n v="0"/>
    <n v="0"/>
    <s v="2017-12-19"/>
    <s v="2017-12-19"/>
    <n v="16.93"/>
    <s v="Bronze"/>
  </r>
  <r>
    <x v="17658"/>
    <x v="1"/>
    <s v="EE. UU."/>
    <n v="1"/>
    <n v="11.29"/>
    <n v="11.29"/>
    <n v="4.87"/>
    <n v="0"/>
    <n v="-2"/>
    <n v="0"/>
    <n v="1.83"/>
    <n v="0"/>
    <n v="0"/>
    <s v="2017-12-19"/>
    <s v="2017-12-19"/>
    <n v="16.93"/>
    <s v="Bronze"/>
  </r>
  <r>
    <x v="17659"/>
    <x v="0"/>
    <s v="Puerto Rico"/>
    <n v="1"/>
    <n v="11.29"/>
    <n v="11.29"/>
    <n v="3.13"/>
    <n v="0"/>
    <n v="-1"/>
    <n v="0"/>
    <n v="1.83"/>
    <n v="0"/>
    <n v="0"/>
    <s v="2017-12-19"/>
    <s v="2017-12-19"/>
    <n v="16.93"/>
    <s v="Bronze"/>
  </r>
  <r>
    <x v="17660"/>
    <x v="1"/>
    <s v="EE. UU."/>
    <n v="1"/>
    <n v="11.29"/>
    <n v="11.29"/>
    <n v="3.82"/>
    <n v="0"/>
    <n v="0"/>
    <n v="0"/>
    <n v="1.83"/>
    <n v="0"/>
    <n v="0"/>
    <s v="2017-12-19"/>
    <s v="2017-12-19"/>
    <n v="16.93"/>
    <s v="Bronze"/>
  </r>
  <r>
    <x v="17661"/>
    <x v="0"/>
    <s v="Puerto Rico"/>
    <n v="1"/>
    <n v="11.29"/>
    <n v="11.29"/>
    <n v="0.08"/>
    <n v="1"/>
    <n v="3"/>
    <n v="1"/>
    <n v="3"/>
    <n v="0"/>
    <n v="0"/>
    <s v="2017-12-19"/>
    <s v="2017-12-19"/>
    <n v="16.93"/>
    <s v="Bronze"/>
  </r>
  <r>
    <x v="17662"/>
    <x v="0"/>
    <s v="EE. UU."/>
    <n v="1"/>
    <n v="11.29"/>
    <n v="11.29"/>
    <n v="4.34"/>
    <n v="1"/>
    <n v="2"/>
    <n v="1"/>
    <n v="1"/>
    <n v="1"/>
    <n v="0"/>
    <s v="2017-12-19"/>
    <s v="2017-12-19"/>
    <n v="16.93"/>
    <s v="Bronze"/>
  </r>
  <r>
    <x v="17663"/>
    <x v="1"/>
    <s v="EE. UU."/>
    <n v="1"/>
    <n v="11.29"/>
    <n v="11.29"/>
    <n v="1.57"/>
    <n v="0"/>
    <n v="-2"/>
    <n v="0"/>
    <n v="1.83"/>
    <n v="0"/>
    <n v="0"/>
    <s v="2017-12-19"/>
    <s v="2017-12-19"/>
    <n v="16.93"/>
    <s v="Bronze"/>
  </r>
  <r>
    <x v="17664"/>
    <x v="1"/>
    <s v="Puerto Rico"/>
    <n v="1"/>
    <n v="11.29"/>
    <n v="11.29"/>
    <n v="4.4000000000000004"/>
    <n v="0"/>
    <n v="-1"/>
    <n v="0"/>
    <n v="1.83"/>
    <n v="0"/>
    <n v="0"/>
    <s v="2017-12-19"/>
    <s v="2017-12-19"/>
    <n v="16.93"/>
    <s v="Bronze"/>
  </r>
  <r>
    <x v="17665"/>
    <x v="1"/>
    <s v="EE. UU."/>
    <n v="1"/>
    <n v="11.29"/>
    <n v="11.29"/>
    <n v="2.94"/>
    <n v="0"/>
    <n v="0"/>
    <n v="1"/>
    <n v="5"/>
    <n v="0"/>
    <n v="0"/>
    <s v="2017-12-19"/>
    <s v="2017-12-19"/>
    <n v="16.93"/>
    <s v="Bronze"/>
  </r>
  <r>
    <x v="17666"/>
    <x v="2"/>
    <s v="EE. UU."/>
    <n v="1"/>
    <n v="11.29"/>
    <n v="11.29"/>
    <n v="0.38"/>
    <n v="1"/>
    <n v="1"/>
    <n v="1"/>
    <n v="3"/>
    <n v="0"/>
    <n v="0"/>
    <s v="2017-12-19"/>
    <s v="2017-12-19"/>
    <n v="16.93"/>
    <s v="Bronze"/>
  </r>
  <r>
    <x v="17667"/>
    <x v="0"/>
    <s v="Puerto Rico"/>
    <n v="1"/>
    <n v="11.29"/>
    <n v="11.29"/>
    <n v="0.69"/>
    <n v="1"/>
    <n v="2"/>
    <n v="0"/>
    <n v="1.83"/>
    <n v="0"/>
    <n v="0"/>
    <s v="2017-12-19"/>
    <s v="2017-12-19"/>
    <n v="16.93"/>
    <s v="Bronze"/>
  </r>
  <r>
    <x v="17668"/>
    <x v="0"/>
    <s v="EE. UU."/>
    <n v="1"/>
    <n v="11.29"/>
    <n v="11.29"/>
    <n v="2.68"/>
    <n v="0"/>
    <n v="-2"/>
    <n v="0"/>
    <n v="1.83"/>
    <n v="0"/>
    <n v="0"/>
    <s v="2017-12-19"/>
    <s v="2017-12-19"/>
    <n v="16.93"/>
    <s v="Bronze"/>
  </r>
  <r>
    <x v="17669"/>
    <x v="0"/>
    <s v="Puerto Rico"/>
    <n v="1"/>
    <n v="11.29"/>
    <n v="11.29"/>
    <n v="2.95"/>
    <n v="0"/>
    <n v="-1"/>
    <n v="0"/>
    <n v="1.83"/>
    <n v="0"/>
    <n v="0"/>
    <s v="2017-12-19"/>
    <s v="2017-12-19"/>
    <n v="16.93"/>
    <s v="Bronze"/>
  </r>
  <r>
    <x v="17670"/>
    <x v="0"/>
    <s v="EE. UU."/>
    <n v="1"/>
    <n v="11.29"/>
    <n v="11.29"/>
    <n v="4.62"/>
    <n v="0"/>
    <n v="0"/>
    <n v="0"/>
    <n v="1.83"/>
    <n v="0"/>
    <n v="0"/>
    <s v="2017-12-19"/>
    <s v="2017-12-19"/>
    <n v="16.93"/>
    <s v="Bronze"/>
  </r>
  <r>
    <x v="17671"/>
    <x v="2"/>
    <s v="Puerto Rico"/>
    <n v="1"/>
    <n v="11.29"/>
    <n v="11.29"/>
    <n v="3.67"/>
    <n v="0"/>
    <n v="0"/>
    <n v="0"/>
    <n v="1.83"/>
    <n v="0"/>
    <n v="0"/>
    <s v="2017-12-19"/>
    <s v="2017-12-19"/>
    <n v="16.93"/>
    <s v="Bronze"/>
  </r>
  <r>
    <x v="17672"/>
    <x v="2"/>
    <s v="EE. UU."/>
    <n v="1"/>
    <n v="11.29"/>
    <n v="11.29"/>
    <n v="-7.12"/>
    <n v="1"/>
    <n v="1"/>
    <n v="1"/>
    <n v="3"/>
    <n v="0"/>
    <n v="0"/>
    <s v="2017-12-19"/>
    <s v="2017-12-19"/>
    <n v="16.93"/>
    <s v="Bronze"/>
  </r>
  <r>
    <x v="17673"/>
    <x v="2"/>
    <s v="Puerto Rico"/>
    <n v="1"/>
    <n v="11.29"/>
    <n v="11.29"/>
    <n v="3"/>
    <n v="0"/>
    <n v="1"/>
    <n v="1"/>
    <n v="4"/>
    <n v="0"/>
    <n v="0"/>
    <s v="2017-12-19"/>
    <s v="2017-12-19"/>
    <n v="16.93"/>
    <s v="Bronze"/>
  </r>
  <r>
    <x v="17674"/>
    <x v="2"/>
    <s v="EE. UU."/>
    <n v="1"/>
    <n v="11.29"/>
    <n v="11.29"/>
    <n v="5.42"/>
    <n v="0"/>
    <n v="-1"/>
    <n v="0"/>
    <n v="1.83"/>
    <n v="0"/>
    <n v="0"/>
    <s v="2017-12-19"/>
    <s v="2017-12-19"/>
    <n v="16.93"/>
    <s v="Bronze"/>
  </r>
  <r>
    <x v="17675"/>
    <x v="2"/>
    <s v="Puerto Rico"/>
    <n v="1"/>
    <n v="11.29"/>
    <n v="11.29"/>
    <n v="3.83"/>
    <n v="0"/>
    <n v="0"/>
    <n v="0"/>
    <n v="1.83"/>
    <n v="0"/>
    <n v="0"/>
    <s v="2017-12-19"/>
    <s v="2017-12-19"/>
    <n v="16.93"/>
    <s v="Bronze"/>
  </r>
  <r>
    <x v="17676"/>
    <x v="2"/>
    <s v="EE. UU."/>
    <n v="1"/>
    <n v="11.29"/>
    <n v="11.29"/>
    <n v="3.6"/>
    <n v="1"/>
    <n v="1"/>
    <n v="0"/>
    <n v="1.83"/>
    <n v="0"/>
    <n v="0"/>
    <s v="2017-12-19"/>
    <s v="2017-12-19"/>
    <n v="16.93"/>
    <s v="Bronze"/>
  </r>
  <r>
    <x v="17677"/>
    <x v="1"/>
    <s v="Puerto Rico"/>
    <n v="1"/>
    <n v="11.29"/>
    <n v="11.29"/>
    <n v="5.48"/>
    <n v="1"/>
    <n v="2"/>
    <n v="1"/>
    <n v="4"/>
    <n v="0"/>
    <n v="0"/>
    <s v="2017-12-19"/>
    <s v="2017-12-19"/>
    <n v="16.93"/>
    <s v="Bronze"/>
  </r>
  <r>
    <x v="17678"/>
    <x v="1"/>
    <s v="EE. UU."/>
    <n v="1"/>
    <n v="11.29"/>
    <n v="11.29"/>
    <n v="-4.8"/>
    <n v="0"/>
    <n v="-2"/>
    <n v="0"/>
    <n v="1.83"/>
    <n v="0"/>
    <n v="0"/>
    <s v="2017-12-19"/>
    <s v="2017-12-19"/>
    <n v="16.93"/>
    <s v="Bronze"/>
  </r>
  <r>
    <x v="17679"/>
    <x v="1"/>
    <s v="EE. UU."/>
    <n v="1"/>
    <n v="11.29"/>
    <n v="11.29"/>
    <n v="-22.02"/>
    <n v="0"/>
    <n v="-1"/>
    <n v="0"/>
    <n v="1.83"/>
    <n v="0"/>
    <n v="0"/>
    <s v="2017-12-19"/>
    <s v="2017-12-19"/>
    <n v="16.93"/>
    <s v="Bronze"/>
  </r>
  <r>
    <x v="17680"/>
    <x v="0"/>
    <s v="EE. UU."/>
    <n v="1"/>
    <n v="11.29"/>
    <n v="11.29"/>
    <n v="2.5299999999999998"/>
    <n v="0"/>
    <n v="0"/>
    <n v="0"/>
    <n v="1.83"/>
    <n v="0"/>
    <n v="0"/>
    <s v="2017-12-19"/>
    <s v="2017-12-19"/>
    <n v="16.93"/>
    <s v="Bronze"/>
  </r>
  <r>
    <x v="17681"/>
    <x v="0"/>
    <s v="Puerto Rico"/>
    <n v="1"/>
    <n v="11.29"/>
    <n v="11.29"/>
    <n v="0.37"/>
    <n v="1"/>
    <n v="3"/>
    <n v="0"/>
    <n v="1.83"/>
    <n v="0"/>
    <n v="0"/>
    <s v="2017-12-19"/>
    <s v="2017-12-19"/>
    <n v="16.93"/>
    <s v="Bronze"/>
  </r>
  <r>
    <x v="17682"/>
    <x v="0"/>
    <s v="EE. UU."/>
    <n v="1"/>
    <n v="11.29"/>
    <n v="11.29"/>
    <n v="2.72"/>
    <n v="1"/>
    <n v="4"/>
    <n v="1"/>
    <n v="3"/>
    <n v="0"/>
    <n v="0"/>
    <s v="2017-12-19"/>
    <s v="2017-12-19"/>
    <n v="16.93"/>
    <s v="Bronze"/>
  </r>
  <r>
    <x v="17683"/>
    <x v="0"/>
    <s v="Puerto Rico"/>
    <n v="1"/>
    <n v="11.29"/>
    <n v="11.29"/>
    <n v="2.2799999999999998"/>
    <n v="0"/>
    <n v="-2"/>
    <n v="0"/>
    <n v="1.83"/>
    <n v="0"/>
    <n v="0"/>
    <s v="2017-12-19"/>
    <s v="2017-12-19"/>
    <n v="16.93"/>
    <s v="Bronze"/>
  </r>
  <r>
    <x v="17684"/>
    <x v="0"/>
    <s v="EE. UU."/>
    <n v="1"/>
    <n v="11.29"/>
    <n v="11.29"/>
    <n v="2.88"/>
    <n v="0"/>
    <n v="-1"/>
    <n v="0"/>
    <n v="1.83"/>
    <n v="0"/>
    <n v="0"/>
    <s v="2017-12-19"/>
    <s v="2017-12-19"/>
    <n v="16.93"/>
    <s v="Bronze"/>
  </r>
  <r>
    <x v="17685"/>
    <x v="0"/>
    <s v="EE. UU."/>
    <n v="1"/>
    <n v="11.29"/>
    <n v="11.29"/>
    <n v="4.8099999999999996"/>
    <n v="0"/>
    <n v="0"/>
    <n v="0"/>
    <n v="1.83"/>
    <n v="0"/>
    <n v="0"/>
    <s v="2017-12-19"/>
    <s v="2017-12-19"/>
    <n v="16.93"/>
    <s v="Bronze"/>
  </r>
  <r>
    <x v="17686"/>
    <x v="0"/>
    <s v="EE. UU."/>
    <n v="1"/>
    <n v="11.29"/>
    <n v="11.29"/>
    <n v="4.47"/>
    <n v="1"/>
    <n v="1"/>
    <n v="1"/>
    <n v="2"/>
    <n v="0"/>
    <n v="0"/>
    <s v="2017-12-19"/>
    <s v="2017-12-19"/>
    <n v="16.93"/>
    <s v="Bronze"/>
  </r>
  <r>
    <x v="17687"/>
    <x v="0"/>
    <s v="EE. UU."/>
    <n v="1"/>
    <n v="11.29"/>
    <n v="11.29"/>
    <n v="2.74"/>
    <n v="1"/>
    <n v="2"/>
    <n v="1"/>
    <n v="1"/>
    <n v="1"/>
    <n v="0"/>
    <s v="2017-12-19"/>
    <s v="2017-12-19"/>
    <n v="16.93"/>
    <s v="Bronze"/>
  </r>
  <r>
    <x v="17688"/>
    <x v="0"/>
    <s v="Puerto Rico"/>
    <n v="1"/>
    <n v="11.29"/>
    <n v="11.29"/>
    <n v="-15.41"/>
    <n v="0"/>
    <n v="-2"/>
    <n v="0"/>
    <n v="1.83"/>
    <n v="0"/>
    <n v="0"/>
    <s v="2017-12-19"/>
    <s v="2017-12-19"/>
    <n v="16.93"/>
    <s v="Bronze"/>
  </r>
  <r>
    <x v="17689"/>
    <x v="0"/>
    <s v="EE. UU."/>
    <n v="1"/>
    <n v="11.29"/>
    <n v="11.29"/>
    <n v="0.39"/>
    <n v="0"/>
    <n v="-1"/>
    <n v="0"/>
    <n v="1.83"/>
    <n v="0"/>
    <n v="0"/>
    <s v="2017-12-19"/>
    <s v="2017-12-19"/>
    <n v="16.93"/>
    <s v="Bronze"/>
  </r>
  <r>
    <x v="17690"/>
    <x v="0"/>
    <s v="Puerto Rico"/>
    <n v="1"/>
    <n v="11.29"/>
    <n v="11.29"/>
    <n v="0.8"/>
    <n v="0"/>
    <n v="0"/>
    <n v="0"/>
    <n v="1.83"/>
    <n v="0"/>
    <n v="0"/>
    <s v="2017-12-19"/>
    <s v="2017-12-19"/>
    <n v="16.93"/>
    <s v="Bronze"/>
  </r>
  <r>
    <x v="17691"/>
    <x v="0"/>
    <s v="EE. UU."/>
    <n v="1"/>
    <n v="11.29"/>
    <n v="11.29"/>
    <n v="0"/>
    <n v="1"/>
    <n v="3"/>
    <n v="1"/>
    <n v="2"/>
    <n v="0"/>
    <n v="0"/>
    <s v="2017-12-19"/>
    <s v="2017-12-19"/>
    <n v="16.93"/>
    <s v="Bronze"/>
  </r>
  <r>
    <x v="17692"/>
    <x v="2"/>
    <s v="Puerto Rico"/>
    <n v="1"/>
    <n v="11.29"/>
    <n v="11.29"/>
    <n v="2.71"/>
    <n v="1"/>
    <n v="4"/>
    <n v="1"/>
    <n v="3"/>
    <n v="0"/>
    <n v="0"/>
    <s v="2017-12-19"/>
    <s v="2017-12-19"/>
    <n v="16.93"/>
    <s v="Bronze"/>
  </r>
  <r>
    <x v="17693"/>
    <x v="0"/>
    <s v="EE. UU."/>
    <n v="1"/>
    <n v="11.29"/>
    <n v="11.29"/>
    <n v="-7.3"/>
    <n v="0"/>
    <n v="0"/>
    <n v="1"/>
    <n v="5"/>
    <n v="0"/>
    <n v="0"/>
    <s v="2017-12-19"/>
    <s v="2017-12-19"/>
    <n v="16.93"/>
    <s v="Bronze"/>
  </r>
  <r>
    <x v="17694"/>
    <x v="1"/>
    <s v="EE. UU."/>
    <n v="1"/>
    <n v="11.29"/>
    <n v="11.29"/>
    <n v="1.25"/>
    <n v="0"/>
    <n v="-1"/>
    <n v="0"/>
    <n v="1.83"/>
    <n v="0"/>
    <n v="0"/>
    <s v="2017-12-19"/>
    <s v="2017-12-19"/>
    <n v="16.93"/>
    <s v="Bronze"/>
  </r>
  <r>
    <x v="17695"/>
    <x v="0"/>
    <s v="Puerto Rico"/>
    <n v="1"/>
    <n v="11.29"/>
    <n v="11.29"/>
    <n v="-8.19"/>
    <n v="0"/>
    <n v="0"/>
    <n v="0"/>
    <n v="1.83"/>
    <n v="0"/>
    <n v="0"/>
    <s v="2017-12-19"/>
    <s v="2017-12-19"/>
    <n v="16.93"/>
    <s v="Bronze"/>
  </r>
  <r>
    <x v="17696"/>
    <x v="0"/>
    <s v="EE. UU."/>
    <n v="1"/>
    <n v="11.29"/>
    <n v="11.29"/>
    <n v="3.39"/>
    <n v="1"/>
    <n v="1"/>
    <n v="1"/>
    <n v="3"/>
    <n v="0"/>
    <n v="0"/>
    <s v="2017-12-19"/>
    <s v="2017-12-19"/>
    <n v="16.93"/>
    <s v="Bronze"/>
  </r>
  <r>
    <x v="17697"/>
    <x v="0"/>
    <s v="Puerto Rico"/>
    <n v="1"/>
    <n v="11.29"/>
    <n v="11.29"/>
    <n v="-1.69"/>
    <n v="1"/>
    <n v="4"/>
    <n v="1"/>
    <n v="4"/>
    <n v="0"/>
    <n v="0"/>
    <s v="2017-12-19"/>
    <s v="2017-12-19"/>
    <n v="16.93"/>
    <s v="Bronze"/>
  </r>
  <r>
    <x v="17698"/>
    <x v="0"/>
    <s v="EE. UU."/>
    <n v="1"/>
    <n v="11.29"/>
    <n v="11.29"/>
    <n v="-2.2599999999999998"/>
    <n v="0"/>
    <n v="0"/>
    <n v="1"/>
    <n v="4"/>
    <n v="0"/>
    <n v="0"/>
    <s v="2017-12-19"/>
    <s v="2017-12-19"/>
    <n v="16.93"/>
    <s v="Bronze"/>
  </r>
  <r>
    <x v="17699"/>
    <x v="2"/>
    <s v="Puerto Rico"/>
    <n v="1"/>
    <n v="11.29"/>
    <n v="11.29"/>
    <n v="0.93"/>
    <n v="1"/>
    <n v="1"/>
    <n v="1"/>
    <n v="3"/>
    <n v="0"/>
    <n v="0"/>
    <s v="2017-12-19"/>
    <s v="2017-12-19"/>
    <n v="16.93"/>
    <s v="Bronze"/>
  </r>
  <r>
    <x v="17700"/>
    <x v="2"/>
    <s v="EE. UU."/>
    <n v="1"/>
    <n v="11.29"/>
    <n v="11.29"/>
    <n v="0.82"/>
    <n v="0"/>
    <n v="0"/>
    <n v="0"/>
    <n v="1.83"/>
    <n v="0"/>
    <n v="0"/>
    <s v="2017-12-19"/>
    <s v="2017-12-19"/>
    <n v="16.93"/>
    <s v="Bronze"/>
  </r>
  <r>
    <x v="17701"/>
    <x v="2"/>
    <s v="Puerto Rico"/>
    <n v="1"/>
    <n v="11.29"/>
    <n v="11.29"/>
    <n v="0.83"/>
    <n v="1"/>
    <n v="1"/>
    <n v="1"/>
    <n v="4"/>
    <n v="0"/>
    <n v="0"/>
    <s v="2017-12-19"/>
    <s v="2017-12-19"/>
    <n v="16.93"/>
    <s v="Bronze"/>
  </r>
  <r>
    <x v="17702"/>
    <x v="0"/>
    <s v="EE. UU."/>
    <n v="1"/>
    <n v="11.29"/>
    <n v="11.29"/>
    <n v="-1.6"/>
    <n v="1"/>
    <n v="2"/>
    <n v="1"/>
    <n v="2"/>
    <n v="0"/>
    <n v="0"/>
    <s v="2017-12-19"/>
    <s v="2017-12-19"/>
    <n v="16.93"/>
    <s v="Bronze"/>
  </r>
  <r>
    <x v="17703"/>
    <x v="0"/>
    <s v="EE. UU."/>
    <n v="1"/>
    <n v="11.29"/>
    <n v="11.29"/>
    <n v="0.74"/>
    <n v="0"/>
    <n v="-2"/>
    <n v="1"/>
    <n v="4"/>
    <n v="0"/>
    <n v="0"/>
    <s v="2017-12-19"/>
    <s v="2017-12-19"/>
    <n v="16.93"/>
    <s v="Bronze"/>
  </r>
  <r>
    <x v="17704"/>
    <x v="0"/>
    <s v="EE. UU."/>
    <n v="1"/>
    <n v="11.29"/>
    <n v="11.29"/>
    <n v="-7.28"/>
    <n v="0"/>
    <n v="-1"/>
    <n v="0"/>
    <n v="1.83"/>
    <n v="0"/>
    <n v="0"/>
    <s v="2017-12-19"/>
    <s v="2017-12-19"/>
    <n v="16.93"/>
    <s v="Bronze"/>
  </r>
  <r>
    <x v="17705"/>
    <x v="0"/>
    <s v="Puerto Rico"/>
    <n v="1"/>
    <n v="11.29"/>
    <n v="11.29"/>
    <n v="1.78"/>
    <n v="0"/>
    <n v="0"/>
    <n v="1"/>
    <n v="5"/>
    <n v="0"/>
    <n v="0"/>
    <s v="2017-12-19"/>
    <s v="2017-12-19"/>
    <n v="16.93"/>
    <s v="Bronze"/>
  </r>
  <r>
    <x v="17706"/>
    <x v="2"/>
    <s v="EE. UU."/>
    <n v="1"/>
    <n v="11.29"/>
    <n v="11.29"/>
    <n v="4.93"/>
    <n v="1"/>
    <n v="1"/>
    <n v="1"/>
    <n v="4"/>
    <n v="0"/>
    <n v="0"/>
    <s v="2017-12-19"/>
    <s v="2017-12-19"/>
    <n v="16.93"/>
    <s v="Bronze"/>
  </r>
  <r>
    <x v="17707"/>
    <x v="0"/>
    <s v="EE. UU."/>
    <n v="1"/>
    <n v="11.29"/>
    <n v="11.29"/>
    <n v="1.57"/>
    <n v="1"/>
    <n v="2"/>
    <n v="1"/>
    <n v="3"/>
    <n v="0"/>
    <n v="0"/>
    <s v="2017-12-20"/>
    <s v="2017-12-20"/>
    <n v="16.93"/>
    <s v="Bronze"/>
  </r>
  <r>
    <x v="17708"/>
    <x v="0"/>
    <s v="EE. UU."/>
    <n v="1"/>
    <n v="11.29"/>
    <n v="11.29"/>
    <n v="3.07"/>
    <n v="0"/>
    <n v="-2"/>
    <n v="0"/>
    <n v="1.83"/>
    <n v="0"/>
    <n v="0"/>
    <s v="2017-12-20"/>
    <s v="2017-12-20"/>
    <n v="16.93"/>
    <s v="Bronze"/>
  </r>
  <r>
    <x v="17709"/>
    <x v="2"/>
    <s v="Puerto Rico"/>
    <n v="1"/>
    <n v="11.29"/>
    <n v="11.29"/>
    <n v="2.15"/>
    <n v="0"/>
    <n v="-1"/>
    <n v="0"/>
    <n v="1.83"/>
    <n v="0"/>
    <n v="0"/>
    <s v="2017-12-20"/>
    <s v="2017-12-20"/>
    <n v="16.93"/>
    <s v="Bronze"/>
  </r>
  <r>
    <x v="17710"/>
    <x v="2"/>
    <s v="EE. UU."/>
    <n v="1"/>
    <n v="11.29"/>
    <n v="11.29"/>
    <n v="3.25"/>
    <n v="0"/>
    <n v="0"/>
    <n v="0"/>
    <n v="1.83"/>
    <n v="0"/>
    <n v="0"/>
    <s v="2017-12-20"/>
    <s v="2017-12-20"/>
    <n v="16.93"/>
    <s v="Bronze"/>
  </r>
  <r>
    <x v="17711"/>
    <x v="0"/>
    <s v="EE. UU."/>
    <n v="1"/>
    <n v="11.29"/>
    <n v="11.29"/>
    <n v="3.83"/>
    <n v="1"/>
    <n v="1"/>
    <n v="1"/>
    <n v="4"/>
    <n v="0"/>
    <n v="0"/>
    <s v="2017-12-20"/>
    <s v="2017-12-20"/>
    <n v="16.93"/>
    <s v="Bronze"/>
  </r>
  <r>
    <x v="17712"/>
    <x v="2"/>
    <s v="EE. UU."/>
    <n v="1"/>
    <n v="11.29"/>
    <n v="11.29"/>
    <n v="0.83"/>
    <n v="1"/>
    <n v="2"/>
    <n v="1"/>
    <n v="3"/>
    <n v="0"/>
    <n v="0"/>
    <s v="2017-12-20"/>
    <s v="2017-12-20"/>
    <n v="16.93"/>
    <s v="Bronze"/>
  </r>
  <r>
    <x v="17713"/>
    <x v="0"/>
    <s v="Puerto Rico"/>
    <n v="1"/>
    <n v="11.29"/>
    <n v="11.29"/>
    <n v="4.0599999999999996"/>
    <n v="0"/>
    <n v="-2"/>
    <n v="0"/>
    <n v="1.83"/>
    <n v="0"/>
    <n v="0"/>
    <s v="2017-12-20"/>
    <s v="2017-12-20"/>
    <n v="16.93"/>
    <s v="Bronze"/>
  </r>
  <r>
    <x v="17714"/>
    <x v="0"/>
    <s v="EE. UU."/>
    <n v="1"/>
    <n v="11.29"/>
    <n v="11.29"/>
    <n v="1.41"/>
    <n v="0"/>
    <n v="-1"/>
    <n v="0"/>
    <n v="1.83"/>
    <n v="0"/>
    <n v="0"/>
    <s v="2017-12-20"/>
    <s v="2017-12-20"/>
    <n v="16.93"/>
    <s v="Bronze"/>
  </r>
  <r>
    <x v="17715"/>
    <x v="0"/>
    <s v="Puerto Rico"/>
    <n v="1"/>
    <n v="11.29"/>
    <n v="11.29"/>
    <n v="1.17"/>
    <n v="0"/>
    <n v="0"/>
    <n v="0"/>
    <n v="1.83"/>
    <n v="0"/>
    <n v="0"/>
    <s v="2017-12-20"/>
    <s v="2017-12-20"/>
    <n v="16.93"/>
    <s v="Bronze"/>
  </r>
  <r>
    <x v="17716"/>
    <x v="0"/>
    <s v="EE. UU."/>
    <n v="1"/>
    <n v="11.29"/>
    <n v="11.29"/>
    <n v="1.25"/>
    <n v="1"/>
    <n v="1"/>
    <n v="1"/>
    <n v="3"/>
    <n v="0"/>
    <n v="0"/>
    <s v="2017-12-20"/>
    <s v="2017-12-20"/>
    <n v="16.93"/>
    <s v="Bronze"/>
  </r>
  <r>
    <x v="17717"/>
    <x v="2"/>
    <s v="Puerto Rico"/>
    <n v="1"/>
    <n v="11.29"/>
    <n v="11.29"/>
    <n v="1.57"/>
    <n v="1"/>
    <n v="1"/>
    <n v="0"/>
    <n v="1.83"/>
    <n v="0"/>
    <n v="0"/>
    <s v="2017-12-20"/>
    <s v="2017-12-20"/>
    <n v="16.93"/>
    <s v="Bronze"/>
  </r>
  <r>
    <x v="17718"/>
    <x v="2"/>
    <s v="EE. UU."/>
    <n v="1"/>
    <n v="11.29"/>
    <n v="11.29"/>
    <n v="-9.84"/>
    <n v="1"/>
    <n v="1"/>
    <n v="1"/>
    <n v="3"/>
    <n v="0"/>
    <n v="0"/>
    <s v="2017-12-20"/>
    <s v="2017-12-20"/>
    <n v="16.93"/>
    <s v="Bronze"/>
  </r>
  <r>
    <x v="17719"/>
    <x v="2"/>
    <s v="EE. UU."/>
    <n v="1"/>
    <n v="11.29"/>
    <n v="11.29"/>
    <n v="3.32"/>
    <n v="1"/>
    <n v="1"/>
    <n v="1"/>
    <n v="4"/>
    <n v="0"/>
    <n v="0"/>
    <s v="2017-12-20"/>
    <s v="2017-12-20"/>
    <n v="16.93"/>
    <s v="Bronze"/>
  </r>
  <r>
    <x v="17720"/>
    <x v="2"/>
    <s v="Puerto Rico"/>
    <n v="1"/>
    <n v="11.29"/>
    <n v="11.29"/>
    <n v="3.36"/>
    <n v="1"/>
    <n v="1"/>
    <n v="1"/>
    <n v="1"/>
    <n v="1"/>
    <n v="0"/>
    <s v="2017-12-20"/>
    <s v="2017-12-20"/>
    <n v="16.93"/>
    <s v="Bronze"/>
  </r>
  <r>
    <x v="17721"/>
    <x v="0"/>
    <s v="EE. UU."/>
    <n v="1"/>
    <n v="11.29"/>
    <n v="11.29"/>
    <n v="4.71"/>
    <n v="1"/>
    <n v="1"/>
    <n v="0"/>
    <n v="1.83"/>
    <n v="0"/>
    <n v="0"/>
    <s v="2017-12-20"/>
    <s v="2017-12-20"/>
    <n v="16.93"/>
    <s v="Bronze"/>
  </r>
  <r>
    <x v="17722"/>
    <x v="0"/>
    <s v="EE. UU."/>
    <n v="1"/>
    <n v="11.29"/>
    <n v="11.29"/>
    <n v="2.68"/>
    <n v="1"/>
    <n v="1"/>
    <n v="0"/>
    <n v="1.83"/>
    <n v="0"/>
    <n v="0"/>
    <s v="2017-12-20"/>
    <s v="2017-12-20"/>
    <n v="16.93"/>
    <s v="Bronze"/>
  </r>
  <r>
    <x v="17723"/>
    <x v="2"/>
    <s v="Puerto Rico"/>
    <n v="1"/>
    <n v="11.29"/>
    <n v="11.29"/>
    <n v="1.02"/>
    <n v="1"/>
    <n v="1"/>
    <n v="1"/>
    <n v="4"/>
    <n v="0"/>
    <n v="0"/>
    <s v="2017-12-20"/>
    <s v="2017-12-20"/>
    <n v="16.93"/>
    <s v="Bronze"/>
  </r>
  <r>
    <x v="17724"/>
    <x v="0"/>
    <s v="EE. UU."/>
    <n v="1"/>
    <n v="11.29"/>
    <n v="11.29"/>
    <n v="-7.53"/>
    <n v="0"/>
    <n v="0"/>
    <n v="0"/>
    <n v="1.83"/>
    <n v="0"/>
    <n v="0"/>
    <s v="2017-12-20"/>
    <s v="2017-12-20"/>
    <n v="16.93"/>
    <s v="Bronze"/>
  </r>
  <r>
    <x v="17725"/>
    <x v="0"/>
    <s v="Puerto Rico"/>
    <n v="1"/>
    <n v="11.29"/>
    <n v="11.29"/>
    <n v="3.81"/>
    <n v="0"/>
    <n v="0"/>
    <n v="1"/>
    <n v="3"/>
    <n v="0"/>
    <n v="0"/>
    <s v="2017-12-20"/>
    <s v="2017-12-20"/>
    <n v="16.93"/>
    <s v="Bronze"/>
  </r>
  <r>
    <x v="17726"/>
    <x v="1"/>
    <s v="EE. UU."/>
    <n v="1"/>
    <n v="11.29"/>
    <n v="11.29"/>
    <n v="-0.15"/>
    <n v="0"/>
    <n v="0"/>
    <n v="0"/>
    <n v="1.83"/>
    <n v="0"/>
    <n v="0"/>
    <s v="2017-12-20"/>
    <s v="2017-12-20"/>
    <n v="16.93"/>
    <s v="Bronze"/>
  </r>
  <r>
    <x v="17727"/>
    <x v="0"/>
    <s v="EE. UU."/>
    <n v="1"/>
    <n v="11.29"/>
    <n v="11.29"/>
    <n v="2.5499999999999998"/>
    <n v="1"/>
    <n v="2"/>
    <n v="1"/>
    <n v="3"/>
    <n v="0"/>
    <n v="0"/>
    <s v="2017-12-20"/>
    <s v="2017-12-20"/>
    <n v="16.93"/>
    <s v="Bronze"/>
  </r>
  <r>
    <x v="17728"/>
    <x v="0"/>
    <s v="Puerto Rico"/>
    <n v="1"/>
    <n v="11.29"/>
    <n v="11.29"/>
    <n v="5.31"/>
    <n v="0"/>
    <n v="-2"/>
    <n v="0"/>
    <n v="1.83"/>
    <n v="0"/>
    <n v="0"/>
    <s v="2017-12-20"/>
    <s v="2017-12-20"/>
    <n v="16.93"/>
    <s v="Bronze"/>
  </r>
  <r>
    <x v="17729"/>
    <x v="0"/>
    <s v="EE. UU."/>
    <n v="1"/>
    <n v="11.29"/>
    <n v="11.29"/>
    <n v="3.43"/>
    <n v="0"/>
    <n v="-1"/>
    <n v="1"/>
    <n v="3"/>
    <n v="0"/>
    <n v="0"/>
    <s v="2017-12-20"/>
    <s v="2017-12-20"/>
    <n v="16.93"/>
    <s v="Bronze"/>
  </r>
  <r>
    <x v="17730"/>
    <x v="1"/>
    <s v="Puerto Rico"/>
    <n v="1"/>
    <n v="11.29"/>
    <n v="11.29"/>
    <n v="3.21"/>
    <n v="0"/>
    <n v="0"/>
    <n v="0"/>
    <n v="1.83"/>
    <n v="0"/>
    <n v="0"/>
    <s v="2017-12-20"/>
    <s v="2017-12-20"/>
    <n v="16.93"/>
    <s v="Bronze"/>
  </r>
  <r>
    <x v="17731"/>
    <x v="0"/>
    <s v="EE. UU."/>
    <n v="1"/>
    <n v="11.29"/>
    <n v="11.29"/>
    <n v="-9.31"/>
    <n v="1"/>
    <n v="1"/>
    <n v="1"/>
    <n v="3"/>
    <n v="0"/>
    <n v="0"/>
    <s v="2017-12-20"/>
    <s v="2017-12-20"/>
    <n v="16.93"/>
    <s v="Bronze"/>
  </r>
  <r>
    <x v="17732"/>
    <x v="1"/>
    <s v="EE. UU."/>
    <n v="1"/>
    <n v="11.29"/>
    <n v="11.29"/>
    <n v="2.37"/>
    <n v="1"/>
    <n v="4"/>
    <n v="1"/>
    <n v="1"/>
    <n v="1"/>
    <n v="0"/>
    <s v="2017-12-20"/>
    <s v="2017-12-20"/>
    <n v="16.93"/>
    <s v="Bronze"/>
  </r>
  <r>
    <x v="17733"/>
    <x v="2"/>
    <s v="EE. UU."/>
    <n v="1"/>
    <n v="11.29"/>
    <n v="11.29"/>
    <n v="3.05"/>
    <n v="0"/>
    <n v="0"/>
    <n v="0"/>
    <n v="1.83"/>
    <n v="0"/>
    <n v="0"/>
    <s v="2017-12-20"/>
    <s v="2017-12-20"/>
    <n v="16.93"/>
    <s v="Bronze"/>
  </r>
  <r>
    <x v="17734"/>
    <x v="0"/>
    <s v="Puerto Rico"/>
    <n v="1"/>
    <n v="11.29"/>
    <n v="11.29"/>
    <n v="-0.39"/>
    <n v="1"/>
    <n v="1"/>
    <n v="1"/>
    <n v="4"/>
    <n v="0"/>
    <n v="0"/>
    <s v="2017-12-20"/>
    <s v="2017-12-20"/>
    <n v="16.93"/>
    <s v="Bronze"/>
  </r>
  <r>
    <x v="17735"/>
    <x v="0"/>
    <s v="EE. UU."/>
    <n v="1"/>
    <n v="11.29"/>
    <n v="11.29"/>
    <n v="1.1599999999999999"/>
    <n v="0"/>
    <n v="0"/>
    <n v="0"/>
    <n v="1.83"/>
    <n v="0"/>
    <n v="0"/>
    <s v="2017-12-20"/>
    <s v="2017-12-20"/>
    <n v="16.93"/>
    <s v="Bronze"/>
  </r>
  <r>
    <x v="17736"/>
    <x v="0"/>
    <s v="EE. UU."/>
    <n v="1"/>
    <n v="11.29"/>
    <n v="11.29"/>
    <n v="0.7"/>
    <n v="1"/>
    <n v="1"/>
    <n v="0"/>
    <n v="1.83"/>
    <n v="0"/>
    <n v="0"/>
    <s v="2017-12-20"/>
    <s v="2017-12-20"/>
    <n v="16.93"/>
    <s v="Bronze"/>
  </r>
  <r>
    <x v="17737"/>
    <x v="0"/>
    <s v="Puerto Rico"/>
    <n v="1"/>
    <n v="11.29"/>
    <n v="11.29"/>
    <n v="2.2599999999999998"/>
    <n v="1"/>
    <n v="1"/>
    <n v="1"/>
    <n v="3"/>
    <n v="0"/>
    <n v="0"/>
    <s v="2017-12-20"/>
    <s v="2017-12-20"/>
    <n v="16.93"/>
    <s v="Bronze"/>
  </r>
  <r>
    <x v="17738"/>
    <x v="0"/>
    <s v="EE. UU."/>
    <n v="1"/>
    <n v="11.29"/>
    <n v="11.29"/>
    <n v="3.48"/>
    <n v="0"/>
    <n v="-2"/>
    <n v="0"/>
    <n v="1.83"/>
    <n v="0"/>
    <n v="0"/>
    <s v="2017-12-20"/>
    <s v="2017-12-20"/>
    <n v="16.93"/>
    <s v="Bronze"/>
  </r>
  <r>
    <x v="17739"/>
    <x v="0"/>
    <s v="EE. UU."/>
    <n v="1"/>
    <n v="11.29"/>
    <n v="11.29"/>
    <n v="-4.13"/>
    <n v="0"/>
    <n v="-1"/>
    <n v="0"/>
    <n v="1.83"/>
    <n v="0"/>
    <n v="0"/>
    <s v="2017-12-20"/>
    <s v="2017-12-20"/>
    <n v="16.93"/>
    <s v="Bronze"/>
  </r>
  <r>
    <x v="17740"/>
    <x v="0"/>
    <s v="Puerto Rico"/>
    <n v="1"/>
    <n v="11.29"/>
    <n v="11.29"/>
    <n v="-1.1200000000000001"/>
    <n v="0"/>
    <n v="0"/>
    <n v="0"/>
    <n v="1.83"/>
    <n v="0"/>
    <n v="0"/>
    <s v="2017-12-20"/>
    <s v="2017-12-20"/>
    <n v="16.93"/>
    <s v="Bronze"/>
  </r>
  <r>
    <x v="17741"/>
    <x v="0"/>
    <s v="EE. UU."/>
    <n v="1"/>
    <n v="11.29"/>
    <n v="11.29"/>
    <n v="0.61"/>
    <n v="1"/>
    <n v="1"/>
    <n v="1"/>
    <n v="1"/>
    <n v="1"/>
    <n v="0"/>
    <s v="2017-12-20"/>
    <s v="2017-12-20"/>
    <n v="16.93"/>
    <s v="Bronze"/>
  </r>
  <r>
    <x v="17742"/>
    <x v="0"/>
    <s v="EE. UU."/>
    <n v="1"/>
    <n v="11.29"/>
    <n v="11.29"/>
    <n v="2.57"/>
    <n v="1"/>
    <n v="4"/>
    <n v="0"/>
    <n v="1.83"/>
    <n v="0"/>
    <n v="0"/>
    <s v="2017-12-20"/>
    <s v="2017-12-20"/>
    <n v="16.93"/>
    <s v="Bronze"/>
  </r>
  <r>
    <x v="17743"/>
    <x v="0"/>
    <s v="Puerto Rico"/>
    <n v="1"/>
    <n v="11.29"/>
    <n v="11.29"/>
    <n v="1.26"/>
    <n v="0"/>
    <n v="0"/>
    <n v="0"/>
    <n v="1.83"/>
    <n v="0"/>
    <n v="0"/>
    <s v="2017-12-20"/>
    <s v="2017-12-20"/>
    <n v="16.93"/>
    <s v="Bronze"/>
  </r>
  <r>
    <x v="17744"/>
    <x v="1"/>
    <s v="EE. UU."/>
    <n v="1"/>
    <n v="11.29"/>
    <n v="11.29"/>
    <n v="2.13"/>
    <n v="1"/>
    <n v="1"/>
    <n v="1"/>
    <n v="1"/>
    <n v="1"/>
    <n v="0"/>
    <s v="2017-12-20"/>
    <s v="2017-12-20"/>
    <n v="16.93"/>
    <s v="Bronze"/>
  </r>
  <r>
    <x v="17745"/>
    <x v="0"/>
    <s v="EE. UU."/>
    <n v="1"/>
    <n v="11.29"/>
    <n v="11.29"/>
    <n v="3.49"/>
    <n v="0"/>
    <n v="0"/>
    <n v="1"/>
    <n v="2"/>
    <n v="0"/>
    <n v="0"/>
    <s v="2017-12-20"/>
    <s v="2017-12-20"/>
    <n v="16.93"/>
    <s v="Bronze"/>
  </r>
  <r>
    <x v="17746"/>
    <x v="0"/>
    <s v="Puerto Rico"/>
    <n v="1"/>
    <n v="11.29"/>
    <n v="11.29"/>
    <n v="3.79"/>
    <n v="1"/>
    <n v="1"/>
    <n v="1"/>
    <n v="4"/>
    <n v="0"/>
    <n v="0"/>
    <s v="2017-12-20"/>
    <s v="2017-12-20"/>
    <n v="16.93"/>
    <s v="Bronze"/>
  </r>
  <r>
    <x v="17747"/>
    <x v="2"/>
    <s v="EE. UU."/>
    <n v="1"/>
    <n v="11.29"/>
    <n v="11.29"/>
    <n v="3.83"/>
    <n v="1"/>
    <n v="2"/>
    <n v="1"/>
    <n v="3"/>
    <n v="0"/>
    <n v="0"/>
    <s v="2017-12-20"/>
    <s v="2017-12-20"/>
    <n v="16.93"/>
    <s v="Bronze"/>
  </r>
  <r>
    <x v="17748"/>
    <x v="2"/>
    <s v="Puerto Rico"/>
    <n v="1"/>
    <n v="11.29"/>
    <n v="11.29"/>
    <n v="-2.4900000000000002"/>
    <n v="0"/>
    <n v="-2"/>
    <n v="0"/>
    <n v="1.83"/>
    <n v="0"/>
    <n v="0"/>
    <s v="2017-12-20"/>
    <s v="2017-12-20"/>
    <n v="16.93"/>
    <s v="Bronze"/>
  </r>
  <r>
    <x v="17749"/>
    <x v="2"/>
    <s v="EE. UU."/>
    <n v="1"/>
    <n v="11.29"/>
    <n v="11.29"/>
    <n v="5.03"/>
    <n v="1"/>
    <n v="1"/>
    <n v="1"/>
    <n v="1"/>
    <n v="1"/>
    <n v="0"/>
    <s v="2017-12-20"/>
    <s v="2017-12-20"/>
    <n v="16.93"/>
    <s v="Bronze"/>
  </r>
  <r>
    <x v="17750"/>
    <x v="0"/>
    <s v="EE. UU."/>
    <n v="1"/>
    <n v="11.29"/>
    <n v="11.29"/>
    <n v="2.94"/>
    <n v="1"/>
    <n v="2"/>
    <n v="1"/>
    <n v="1"/>
    <n v="1"/>
    <n v="0"/>
    <s v="2017-12-20"/>
    <s v="2017-12-20"/>
    <n v="16.93"/>
    <s v="Bronze"/>
  </r>
  <r>
    <x v="17751"/>
    <x v="2"/>
    <s v="Puerto Rico"/>
    <n v="1"/>
    <n v="11.29"/>
    <n v="11.29"/>
    <n v="2.29"/>
    <n v="1"/>
    <n v="1"/>
    <n v="0"/>
    <n v="1.83"/>
    <n v="0"/>
    <n v="0"/>
    <s v="2017-12-20"/>
    <s v="2017-12-20"/>
    <n v="16.93"/>
    <s v="Bronze"/>
  </r>
  <r>
    <x v="17752"/>
    <x v="2"/>
    <s v="EE. UU."/>
    <n v="1"/>
    <n v="11.29"/>
    <n v="11.29"/>
    <n v="4.0599999999999996"/>
    <n v="1"/>
    <n v="2"/>
    <n v="1"/>
    <n v="3"/>
    <n v="0"/>
    <n v="0"/>
    <s v="2017-12-20"/>
    <s v="2017-12-20"/>
    <n v="16.93"/>
    <s v="Bronze"/>
  </r>
  <r>
    <x v="17753"/>
    <x v="2"/>
    <s v="EE. UU."/>
    <n v="1"/>
    <n v="11.29"/>
    <n v="11.29"/>
    <n v="4.4400000000000004"/>
    <n v="0"/>
    <n v="-2"/>
    <n v="0"/>
    <n v="1.83"/>
    <n v="0"/>
    <n v="0"/>
    <s v="2017-12-20"/>
    <s v="2017-12-20"/>
    <n v="16.93"/>
    <s v="Bronze"/>
  </r>
  <r>
    <x v="17754"/>
    <x v="2"/>
    <s v="Puerto Rico"/>
    <n v="1"/>
    <n v="11.29"/>
    <n v="11.29"/>
    <n v="4.4000000000000004"/>
    <n v="1"/>
    <n v="1"/>
    <n v="0"/>
    <n v="1.83"/>
    <n v="0"/>
    <n v="0"/>
    <s v="2017-12-20"/>
    <s v="2017-12-20"/>
    <n v="16.93"/>
    <s v="Bronze"/>
  </r>
  <r>
    <x v="17755"/>
    <x v="1"/>
    <s v="EE. UU."/>
    <n v="1"/>
    <n v="11.29"/>
    <n v="11.29"/>
    <n v="4.3600000000000003"/>
    <n v="1"/>
    <n v="1"/>
    <n v="0"/>
    <n v="1.83"/>
    <n v="0"/>
    <n v="0"/>
    <s v="2017-12-20"/>
    <s v="2017-12-20"/>
    <n v="16.93"/>
    <s v="Bronze"/>
  </r>
  <r>
    <x v="17756"/>
    <x v="0"/>
    <s v="EE. UU."/>
    <n v="1"/>
    <n v="11.29"/>
    <n v="11.29"/>
    <n v="3.93"/>
    <n v="1"/>
    <n v="1"/>
    <n v="0"/>
    <n v="1.83"/>
    <n v="0"/>
    <n v="0"/>
    <s v="2017-12-20"/>
    <s v="2017-12-20"/>
    <n v="16.93"/>
    <s v="Bronze"/>
  </r>
  <r>
    <x v="17757"/>
    <x v="0"/>
    <s v="Puerto Rico"/>
    <n v="1"/>
    <n v="11.29"/>
    <n v="11.29"/>
    <n v="3.32"/>
    <n v="1"/>
    <n v="1"/>
    <n v="1"/>
    <n v="3"/>
    <n v="0"/>
    <n v="0"/>
    <s v="2017-12-20"/>
    <s v="2017-12-20"/>
    <n v="16.93"/>
    <s v="Bronze"/>
  </r>
  <r>
    <x v="17758"/>
    <x v="0"/>
    <s v="EE. UU."/>
    <n v="1"/>
    <n v="11.29"/>
    <n v="11.29"/>
    <n v="3.61"/>
    <n v="1"/>
    <n v="1"/>
    <n v="0"/>
    <n v="1.83"/>
    <n v="0"/>
    <n v="0"/>
    <s v="2017-12-20"/>
    <s v="2017-12-20"/>
    <n v="16.93"/>
    <s v="Bronze"/>
  </r>
  <r>
    <x v="17759"/>
    <x v="1"/>
    <s v="Puerto Rico"/>
    <n v="1"/>
    <n v="11.29"/>
    <n v="11.29"/>
    <n v="3.35"/>
    <n v="0"/>
    <n v="-1"/>
    <n v="1"/>
    <n v="3"/>
    <n v="0"/>
    <n v="0"/>
    <s v="2017-12-20"/>
    <s v="2017-12-20"/>
    <n v="16.93"/>
    <s v="Bronze"/>
  </r>
  <r>
    <x v="17760"/>
    <x v="1"/>
    <s v="EE. UU."/>
    <n v="1"/>
    <n v="11.29"/>
    <n v="11.29"/>
    <n v="2.98"/>
    <n v="0"/>
    <n v="0"/>
    <n v="1"/>
    <n v="4"/>
    <n v="0"/>
    <n v="0"/>
    <s v="2017-12-20"/>
    <s v="2017-12-20"/>
    <n v="16.93"/>
    <s v="Bronze"/>
  </r>
  <r>
    <x v="17761"/>
    <x v="1"/>
    <s v="EE. UU."/>
    <n v="1"/>
    <n v="11.29"/>
    <n v="11.29"/>
    <n v="3.25"/>
    <n v="1"/>
    <n v="1"/>
    <n v="1"/>
    <n v="3"/>
    <n v="0"/>
    <n v="0"/>
    <s v="2017-12-20"/>
    <s v="2017-12-20"/>
    <n v="16.93"/>
    <s v="Bronze"/>
  </r>
  <r>
    <x v="17762"/>
    <x v="1"/>
    <s v="Puerto Rico"/>
    <n v="1"/>
    <n v="11.29"/>
    <n v="11.29"/>
    <n v="2.88"/>
    <n v="1"/>
    <n v="2"/>
    <n v="1"/>
    <n v="4"/>
    <n v="0"/>
    <n v="0"/>
    <s v="2017-12-20"/>
    <s v="2017-12-20"/>
    <n v="16.93"/>
    <s v="Bronze"/>
  </r>
  <r>
    <x v="17763"/>
    <x v="1"/>
    <s v="EE. UU."/>
    <n v="1"/>
    <n v="11.29"/>
    <n v="11.29"/>
    <n v="2.9"/>
    <n v="0"/>
    <n v="-2"/>
    <n v="0"/>
    <n v="1.83"/>
    <n v="0"/>
    <n v="0"/>
    <s v="2017-12-20"/>
    <s v="2017-12-20"/>
    <n v="16.93"/>
    <s v="Bronze"/>
  </r>
  <r>
    <x v="17764"/>
    <x v="0"/>
    <s v="EE. UU."/>
    <n v="1"/>
    <n v="11.29"/>
    <n v="11.29"/>
    <n v="2.17"/>
    <n v="1"/>
    <n v="1"/>
    <n v="1"/>
    <n v="3"/>
    <n v="0"/>
    <n v="0"/>
    <s v="2017-12-20"/>
    <s v="2017-12-20"/>
    <n v="16.93"/>
    <s v="Bronze"/>
  </r>
  <r>
    <x v="17765"/>
    <x v="0"/>
    <s v="Puerto Rico"/>
    <n v="1"/>
    <n v="11.29"/>
    <n v="11.29"/>
    <n v="1.37"/>
    <n v="1"/>
    <n v="1"/>
    <n v="1"/>
    <n v="3"/>
    <n v="0"/>
    <n v="0"/>
    <s v="2017-12-20"/>
    <s v="2017-12-20"/>
    <n v="16.93"/>
    <s v="Bronze"/>
  </r>
  <r>
    <x v="17766"/>
    <x v="0"/>
    <s v="EE. UU."/>
    <n v="1"/>
    <n v="11.29"/>
    <n v="11.29"/>
    <n v="3.43"/>
    <n v="1"/>
    <n v="1"/>
    <n v="1"/>
    <n v="1"/>
    <n v="1"/>
    <n v="0"/>
    <s v="2017-12-20"/>
    <s v="2017-12-20"/>
    <n v="16.93"/>
    <s v="Bronze"/>
  </r>
  <r>
    <x v="17767"/>
    <x v="1"/>
    <s v="EE. UU."/>
    <n v="1"/>
    <n v="11.29"/>
    <n v="11.29"/>
    <n v="3.13"/>
    <n v="1"/>
    <n v="2"/>
    <n v="1"/>
    <n v="3"/>
    <n v="0"/>
    <n v="0"/>
    <s v="2017-12-20"/>
    <s v="2017-12-20"/>
    <n v="16.93"/>
    <s v="Bronze"/>
  </r>
  <r>
    <x v="17768"/>
    <x v="1"/>
    <s v="EE. UU."/>
    <n v="1"/>
    <n v="11.29"/>
    <n v="11.29"/>
    <n v="3.95"/>
    <n v="0"/>
    <n v="-2"/>
    <n v="0"/>
    <n v="1.83"/>
    <n v="0"/>
    <n v="0"/>
    <s v="2017-12-20"/>
    <s v="2017-12-20"/>
    <n v="16.93"/>
    <s v="Bronze"/>
  </r>
  <r>
    <x v="17769"/>
    <x v="2"/>
    <s v="EE. UU."/>
    <n v="1"/>
    <n v="11.29"/>
    <n v="11.29"/>
    <n v="2.96"/>
    <n v="0"/>
    <n v="-1"/>
    <n v="0"/>
    <n v="1.83"/>
    <n v="0"/>
    <n v="0"/>
    <s v="2017-12-20"/>
    <s v="2017-12-20"/>
    <n v="16.93"/>
    <s v="Bronze"/>
  </r>
  <r>
    <x v="17770"/>
    <x v="2"/>
    <s v="Puerto Rico"/>
    <n v="1"/>
    <n v="11.29"/>
    <n v="11.29"/>
    <n v="4.0599999999999996"/>
    <n v="0"/>
    <n v="0"/>
    <n v="0"/>
    <n v="1.83"/>
    <n v="0"/>
    <n v="0"/>
    <s v="2017-12-20"/>
    <s v="2017-12-20"/>
    <n v="16.93"/>
    <s v="Bronze"/>
  </r>
  <r>
    <x v="17771"/>
    <x v="0"/>
    <s v="EE. UU."/>
    <n v="1"/>
    <n v="11.29"/>
    <n v="11.29"/>
    <n v="-14.35"/>
    <n v="1"/>
    <n v="1"/>
    <n v="0"/>
    <n v="1.83"/>
    <n v="0"/>
    <n v="0"/>
    <s v="2017-12-20"/>
    <s v="2017-12-20"/>
    <n v="16.93"/>
    <s v="Bronze"/>
  </r>
  <r>
    <x v="17772"/>
    <x v="2"/>
    <s v="Puerto Rico"/>
    <n v="1"/>
    <n v="11.29"/>
    <n v="11.29"/>
    <n v="4.6900000000000004"/>
    <n v="1"/>
    <n v="2"/>
    <n v="1"/>
    <n v="3"/>
    <n v="0"/>
    <n v="0"/>
    <s v="2017-12-20"/>
    <s v="2017-12-20"/>
    <n v="16.93"/>
    <s v="Bronze"/>
  </r>
  <r>
    <x v="17773"/>
    <x v="0"/>
    <s v="EE. UU."/>
    <n v="1"/>
    <n v="11.29"/>
    <n v="11.29"/>
    <n v="1.1399999999999999"/>
    <n v="0"/>
    <n v="-2"/>
    <n v="0"/>
    <n v="1.83"/>
    <n v="0"/>
    <n v="0"/>
    <s v="2017-12-20"/>
    <s v="2017-12-20"/>
    <n v="16.93"/>
    <s v="Bronze"/>
  </r>
  <r>
    <x v="17774"/>
    <x v="0"/>
    <s v="EE. UU."/>
    <n v="1"/>
    <n v="11.29"/>
    <n v="11.29"/>
    <n v="4.6100000000000003"/>
    <n v="0"/>
    <n v="-1"/>
    <n v="0"/>
    <n v="1.83"/>
    <n v="0"/>
    <n v="0"/>
    <s v="2017-12-20"/>
    <s v="2017-12-20"/>
    <n v="16.93"/>
    <s v="Bronze"/>
  </r>
  <r>
    <x v="17775"/>
    <x v="0"/>
    <s v="Puerto Rico"/>
    <n v="1"/>
    <n v="11.29"/>
    <n v="11.29"/>
    <n v="2.85"/>
    <n v="0"/>
    <n v="0"/>
    <n v="0"/>
    <n v="1.83"/>
    <n v="0"/>
    <n v="0"/>
    <s v="2017-12-21"/>
    <s v="2017-12-21"/>
    <n v="16.93"/>
    <s v="Bronze"/>
  </r>
  <r>
    <x v="17776"/>
    <x v="0"/>
    <s v="EE. UU."/>
    <n v="1"/>
    <n v="11.29"/>
    <n v="11.29"/>
    <n v="3.08"/>
    <n v="1"/>
    <n v="1"/>
    <n v="1"/>
    <n v="2"/>
    <n v="0"/>
    <n v="0"/>
    <s v="2017-12-21"/>
    <s v="2017-12-21"/>
    <n v="16.93"/>
    <s v="Bronze"/>
  </r>
  <r>
    <x v="17777"/>
    <x v="0"/>
    <s v="EE. UU."/>
    <n v="1"/>
    <n v="11.29"/>
    <n v="11.29"/>
    <n v="4.88"/>
    <n v="1"/>
    <n v="1"/>
    <n v="1"/>
    <n v="2"/>
    <n v="1"/>
    <n v="0"/>
    <s v="2017-12-21"/>
    <s v="2017-12-21"/>
    <n v="16.93"/>
    <s v="Bronze"/>
  </r>
  <r>
    <x v="17778"/>
    <x v="0"/>
    <s v="Puerto Rico"/>
    <n v="1"/>
    <n v="11.29"/>
    <n v="11.29"/>
    <n v="2.67"/>
    <n v="1"/>
    <n v="1"/>
    <n v="1"/>
    <n v="2"/>
    <n v="0"/>
    <n v="0"/>
    <s v="2017-12-21"/>
    <s v="2017-12-21"/>
    <n v="16.93"/>
    <s v="Bronze"/>
  </r>
  <r>
    <x v="17779"/>
    <x v="0"/>
    <s v="Puerto Rico"/>
    <n v="1"/>
    <n v="11.29"/>
    <n v="11.29"/>
    <n v="0"/>
    <n v="1"/>
    <n v="1"/>
    <n v="1"/>
    <n v="3"/>
    <n v="0"/>
    <n v="0"/>
    <s v="2017-12-21"/>
    <s v="2017-12-21"/>
    <n v="16.93"/>
    <s v="Bronze"/>
  </r>
  <r>
    <x v="17780"/>
    <x v="0"/>
    <s v="Puerto Rico"/>
    <n v="1"/>
    <n v="11.29"/>
    <n v="11.29"/>
    <n v="2.88"/>
    <n v="0"/>
    <n v="1"/>
    <n v="1"/>
    <n v="3"/>
    <n v="0"/>
    <n v="0"/>
    <s v="2017-12-21"/>
    <s v="2017-12-21"/>
    <n v="16.93"/>
    <s v="Bronze"/>
  </r>
  <r>
    <x v="17781"/>
    <x v="0"/>
    <s v="EE. UU."/>
    <n v="1"/>
    <n v="11.29"/>
    <n v="11.29"/>
    <n v="2.95"/>
    <n v="1"/>
    <n v="1"/>
    <n v="1"/>
    <n v="2"/>
    <n v="0"/>
    <n v="0"/>
    <s v="2017-12-21"/>
    <s v="2017-12-21"/>
    <n v="16.93"/>
    <s v="Bronze"/>
  </r>
  <r>
    <x v="17782"/>
    <x v="0"/>
    <s v="Puerto Rico"/>
    <n v="1"/>
    <n v="452.04"/>
    <n v="452.04"/>
    <n v="-99.45"/>
    <n v="1"/>
    <n v="1"/>
    <n v="1"/>
    <n v="4"/>
    <n v="0"/>
    <n v="0"/>
    <s v="2017-12-21"/>
    <s v="2017-12-21"/>
    <n v="678.06"/>
    <s v="Silver"/>
  </r>
  <r>
    <x v="17783"/>
    <x v="0"/>
    <s v="EE. UU."/>
    <n v="1"/>
    <n v="452.04"/>
    <n v="452.04"/>
    <n v="9.76"/>
    <n v="1"/>
    <n v="1"/>
    <n v="0"/>
    <n v="1.83"/>
    <n v="0"/>
    <n v="0"/>
    <s v="2017-12-21"/>
    <s v="2017-12-21"/>
    <n v="678.06"/>
    <s v="Silver"/>
  </r>
  <r>
    <x v="17784"/>
    <x v="0"/>
    <s v="Puerto Rico"/>
    <n v="1"/>
    <n v="452.04"/>
    <n v="452.04"/>
    <n v="-67.05"/>
    <n v="0"/>
    <n v="-1"/>
    <n v="0"/>
    <n v="1.83"/>
    <n v="0"/>
    <n v="0"/>
    <s v="2017-12-21"/>
    <s v="2017-12-21"/>
    <n v="678.06"/>
    <s v="Silver"/>
  </r>
  <r>
    <x v="17785"/>
    <x v="0"/>
    <s v="EE. UU."/>
    <n v="1"/>
    <n v="452.04"/>
    <n v="452.04"/>
    <n v="-47.5"/>
    <n v="1"/>
    <n v="2"/>
    <n v="0"/>
    <n v="1.83"/>
    <n v="0"/>
    <n v="0"/>
    <s v="2017-12-21"/>
    <s v="2017-12-21"/>
    <n v="678.06"/>
    <s v="Silver"/>
  </r>
  <r>
    <x v="17786"/>
    <x v="0"/>
    <s v="Puerto Rico"/>
    <n v="1"/>
    <n v="452.04"/>
    <n v="452.04"/>
    <n v="205.05"/>
    <n v="1"/>
    <n v="3"/>
    <n v="0"/>
    <n v="1.83"/>
    <n v="0"/>
    <n v="0"/>
    <s v="2017-12-21"/>
    <s v="2017-12-21"/>
    <n v="678.06"/>
    <s v="Silver"/>
  </r>
  <r>
    <x v="17787"/>
    <x v="0"/>
    <s v="EE. UU."/>
    <n v="1"/>
    <n v="452.04"/>
    <n v="452.04"/>
    <n v="210.42"/>
    <n v="1"/>
    <n v="4"/>
    <n v="0"/>
    <n v="1.83"/>
    <n v="0"/>
    <n v="0"/>
    <s v="2017-12-21"/>
    <s v="2017-12-21"/>
    <n v="678.06"/>
    <s v="Silver"/>
  </r>
  <r>
    <x v="17788"/>
    <x v="1"/>
    <s v="Puerto Rico"/>
    <n v="1"/>
    <n v="452.04"/>
    <n v="452.04"/>
    <n v="208.3"/>
    <n v="0"/>
    <n v="0"/>
    <n v="0"/>
    <n v="1.83"/>
    <n v="0"/>
    <n v="0"/>
    <s v="2017-12-21"/>
    <s v="2017-12-21"/>
    <n v="678.06"/>
    <s v="Silver"/>
  </r>
  <r>
    <x v="17789"/>
    <x v="1"/>
    <s v="EE. UU."/>
    <n v="1"/>
    <n v="452.04"/>
    <n v="452.04"/>
    <n v="214.85"/>
    <n v="1"/>
    <n v="1"/>
    <n v="1"/>
    <n v="2"/>
    <n v="0"/>
    <n v="0"/>
    <s v="2017-12-21"/>
    <s v="2017-12-21"/>
    <n v="678.06"/>
    <s v="Silver"/>
  </r>
  <r>
    <x v="17790"/>
    <x v="1"/>
    <s v="Puerto Rico"/>
    <n v="1"/>
    <n v="452.04"/>
    <n v="452.04"/>
    <n v="132.9"/>
    <n v="1"/>
    <n v="1"/>
    <n v="1"/>
    <n v="2"/>
    <n v="0"/>
    <n v="0"/>
    <s v="2017-12-21"/>
    <s v="2017-12-21"/>
    <n v="678.06"/>
    <s v="Silver"/>
  </r>
  <r>
    <x v="17791"/>
    <x v="1"/>
    <s v="EE. UU."/>
    <n v="1"/>
    <n v="452.04"/>
    <n v="452.04"/>
    <n v="93.98"/>
    <n v="1"/>
    <n v="1"/>
    <n v="1"/>
    <n v="3"/>
    <n v="0"/>
    <n v="0"/>
    <s v="2017-12-21"/>
    <s v="2017-12-21"/>
    <n v="678.06"/>
    <s v="Silver"/>
  </r>
  <r>
    <x v="17792"/>
    <x v="1"/>
    <s v="EE. UU."/>
    <n v="1"/>
    <n v="452.04"/>
    <n v="452.04"/>
    <n v="164.09"/>
    <n v="1"/>
    <n v="2"/>
    <n v="1"/>
    <n v="3"/>
    <n v="0"/>
    <n v="0"/>
    <s v="2017-12-21"/>
    <s v="2017-12-21"/>
    <n v="678.06"/>
    <s v="Silver"/>
  </r>
  <r>
    <x v="17793"/>
    <x v="2"/>
    <s v="Puerto Rico"/>
    <n v="1"/>
    <n v="452.04"/>
    <n v="452.04"/>
    <n v="30.51"/>
    <n v="0"/>
    <n v="-2"/>
    <n v="0"/>
    <n v="1.83"/>
    <n v="0"/>
    <n v="0"/>
    <s v="2017-12-21"/>
    <s v="2017-12-21"/>
    <n v="678.06"/>
    <s v="Silver"/>
  </r>
  <r>
    <x v="17794"/>
    <x v="0"/>
    <s v="EE. UU."/>
    <n v="1"/>
    <n v="452.04"/>
    <n v="452.04"/>
    <n v="101.26"/>
    <n v="0"/>
    <n v="-1"/>
    <n v="0"/>
    <n v="1.83"/>
    <n v="0"/>
    <n v="0"/>
    <s v="2017-12-21"/>
    <s v="2017-12-21"/>
    <n v="678.06"/>
    <s v="Silver"/>
  </r>
  <r>
    <x v="17795"/>
    <x v="1"/>
    <s v="EE. UU."/>
    <n v="1"/>
    <n v="452.04"/>
    <n v="452.04"/>
    <n v="170.51"/>
    <n v="0"/>
    <n v="0"/>
    <n v="0"/>
    <n v="1.83"/>
    <n v="0"/>
    <n v="0"/>
    <s v="2017-12-21"/>
    <s v="2017-12-21"/>
    <n v="678.06"/>
    <s v="Silver"/>
  </r>
  <r>
    <x v="17796"/>
    <x v="1"/>
    <s v="EE. UU."/>
    <n v="1"/>
    <n v="452.04"/>
    <n v="452.04"/>
    <n v="172.59"/>
    <n v="1"/>
    <n v="1"/>
    <n v="0"/>
    <n v="1.83"/>
    <n v="0"/>
    <n v="0"/>
    <s v="2017-12-21"/>
    <s v="2017-12-21"/>
    <n v="678.06"/>
    <s v="Silver"/>
  </r>
  <r>
    <x v="17797"/>
    <x v="2"/>
    <s v="Puerto Rico"/>
    <n v="1"/>
    <n v="452.04"/>
    <n v="452.04"/>
    <n v="68.349999999999994"/>
    <n v="1"/>
    <n v="1"/>
    <n v="1"/>
    <n v="4"/>
    <n v="0"/>
    <n v="0"/>
    <s v="2017-12-21"/>
    <s v="2017-12-21"/>
    <n v="678.06"/>
    <s v="Silver"/>
  </r>
  <r>
    <x v="17798"/>
    <x v="2"/>
    <s v="EE. UU."/>
    <n v="1"/>
    <n v="452.04"/>
    <n v="452.04"/>
    <n v="144.09"/>
    <n v="1"/>
    <n v="1"/>
    <n v="1"/>
    <n v="3"/>
    <n v="0"/>
    <n v="0"/>
    <s v="2017-12-21"/>
    <s v="2017-12-21"/>
    <n v="678.06"/>
    <s v="Silver"/>
  </r>
  <r>
    <x v="17799"/>
    <x v="2"/>
    <s v="EE. UU."/>
    <n v="1"/>
    <n v="357.1"/>
    <n v="357.1"/>
    <n v="131.22999999999999"/>
    <n v="0"/>
    <n v="-1"/>
    <n v="1"/>
    <n v="3"/>
    <n v="0"/>
    <n v="0"/>
    <s v="2017-12-21"/>
    <s v="2017-12-21"/>
    <n v="535.65"/>
    <s v="Silver"/>
  </r>
  <r>
    <x v="17800"/>
    <x v="2"/>
    <s v="Puerto Rico"/>
    <n v="1"/>
    <n v="357.1"/>
    <n v="357.1"/>
    <n v="162.62"/>
    <n v="0"/>
    <n v="0"/>
    <n v="0"/>
    <n v="1.83"/>
    <n v="0"/>
    <n v="0"/>
    <s v="2017-12-21"/>
    <s v="2017-12-21"/>
    <n v="535.65"/>
    <s v="Silver"/>
  </r>
  <r>
    <x v="17801"/>
    <x v="0"/>
    <s v="EE. UU."/>
    <n v="1"/>
    <n v="357.1"/>
    <n v="357.1"/>
    <n v="92.85"/>
    <n v="0"/>
    <n v="0"/>
    <n v="1"/>
    <n v="3"/>
    <n v="0"/>
    <n v="0"/>
    <s v="2017-12-21"/>
    <s v="2017-12-21"/>
    <n v="535.65"/>
    <s v="Silver"/>
  </r>
  <r>
    <x v="17802"/>
    <x v="0"/>
    <s v="EE. UU."/>
    <n v="1"/>
    <n v="357.1"/>
    <n v="357.1"/>
    <n v="-72.58"/>
    <n v="1"/>
    <n v="4"/>
    <n v="0"/>
    <n v="1.83"/>
    <n v="0"/>
    <n v="0"/>
    <s v="2017-12-21"/>
    <s v="2017-12-21"/>
    <n v="535.65"/>
    <s v="Silver"/>
  </r>
  <r>
    <x v="17803"/>
    <x v="0"/>
    <s v="Puerto Rico"/>
    <n v="1"/>
    <n v="357.1"/>
    <n v="357.1"/>
    <n v="-171.41"/>
    <n v="0"/>
    <n v="0"/>
    <n v="0"/>
    <n v="1.83"/>
    <n v="0"/>
    <n v="0"/>
    <s v="2017-12-21"/>
    <s v="2017-12-21"/>
    <n v="535.65"/>
    <s v="Silver"/>
  </r>
  <r>
    <x v="17804"/>
    <x v="0"/>
    <s v="EE. UU."/>
    <n v="1"/>
    <n v="357.1"/>
    <n v="357.1"/>
    <n v="31.04"/>
    <n v="1"/>
    <n v="1"/>
    <n v="1"/>
    <n v="3"/>
    <n v="0"/>
    <n v="0"/>
    <s v="2017-12-21"/>
    <s v="2017-12-21"/>
    <n v="535.65"/>
    <s v="Silver"/>
  </r>
  <r>
    <x v="17805"/>
    <x v="0"/>
    <s v="Puerto Rico"/>
    <n v="1"/>
    <n v="357.1"/>
    <n v="357.1"/>
    <n v="106.7"/>
    <n v="1"/>
    <n v="2"/>
    <n v="1"/>
    <n v="3"/>
    <n v="0"/>
    <n v="0"/>
    <s v="2017-12-21"/>
    <s v="2017-12-21"/>
    <n v="535.65"/>
    <s v="Silver"/>
  </r>
  <r>
    <x v="17806"/>
    <x v="0"/>
    <s v="EE. UU."/>
    <n v="1"/>
    <n v="357.1"/>
    <n v="357.1"/>
    <n v="137.97999999999999"/>
    <n v="1"/>
    <n v="3"/>
    <n v="1"/>
    <n v="3"/>
    <n v="0"/>
    <n v="0"/>
    <s v="2017-12-21"/>
    <s v="2017-12-21"/>
    <n v="535.65"/>
    <s v="Silver"/>
  </r>
  <r>
    <x v="17807"/>
    <x v="0"/>
    <s v="EE. UU."/>
    <n v="1"/>
    <n v="357.1"/>
    <n v="357.1"/>
    <n v="142.66"/>
    <n v="1"/>
    <n v="4"/>
    <n v="1"/>
    <n v="3"/>
    <n v="0"/>
    <n v="0"/>
    <s v="2017-12-21"/>
    <s v="2017-12-21"/>
    <n v="535.65"/>
    <s v="Silver"/>
  </r>
  <r>
    <x v="17808"/>
    <x v="0"/>
    <s v="Puerto Rico"/>
    <n v="1"/>
    <n v="357.1"/>
    <n v="357.1"/>
    <n v="-481.55"/>
    <n v="0"/>
    <n v="-2"/>
    <n v="0"/>
    <n v="1.83"/>
    <n v="0"/>
    <n v="0"/>
    <s v="2017-12-21"/>
    <s v="2017-12-21"/>
    <n v="535.65"/>
    <s v="Silver"/>
  </r>
  <r>
    <x v="17809"/>
    <x v="0"/>
    <s v="EE. UU."/>
    <n v="1"/>
    <n v="357.1"/>
    <n v="357.1"/>
    <n v="31.42"/>
    <n v="0"/>
    <n v="-1"/>
    <n v="0"/>
    <n v="1.83"/>
    <n v="0"/>
    <n v="0"/>
    <s v="2017-12-21"/>
    <s v="2017-12-21"/>
    <n v="535.65"/>
    <s v="Silver"/>
  </r>
  <r>
    <x v="17810"/>
    <x v="0"/>
    <s v="EE. UU."/>
    <n v="1"/>
    <n v="357.1"/>
    <n v="357.1"/>
    <n v="128.56"/>
    <n v="0"/>
    <n v="0"/>
    <n v="1"/>
    <n v="1"/>
    <n v="1"/>
    <n v="0"/>
    <s v="2017-12-21"/>
    <s v="2017-12-21"/>
    <n v="535.65"/>
    <s v="Silver"/>
  </r>
  <r>
    <x v="17811"/>
    <x v="0"/>
    <s v="EE. UU."/>
    <n v="1"/>
    <n v="357.1"/>
    <n v="357.1"/>
    <n v="94.24"/>
    <n v="1"/>
    <n v="1"/>
    <n v="1"/>
    <n v="4"/>
    <n v="0"/>
    <n v="0"/>
    <s v="2017-12-21"/>
    <s v="2017-12-21"/>
    <n v="535.65"/>
    <s v="Silver"/>
  </r>
  <r>
    <x v="17812"/>
    <x v="0"/>
    <s v="Puerto Rico"/>
    <n v="1"/>
    <n v="357.1"/>
    <n v="357.1"/>
    <n v="156.09"/>
    <n v="1"/>
    <n v="4"/>
    <n v="0"/>
    <n v="1.83"/>
    <n v="0"/>
    <n v="0"/>
    <s v="2017-12-21"/>
    <s v="2017-12-21"/>
    <n v="535.65"/>
    <s v="Silver"/>
  </r>
  <r>
    <x v="17813"/>
    <x v="2"/>
    <s v="EE. UU."/>
    <n v="1"/>
    <n v="357.1"/>
    <n v="357.1"/>
    <n v="155.22999999999999"/>
    <n v="0"/>
    <n v="0"/>
    <n v="1"/>
    <n v="4"/>
    <n v="0"/>
    <n v="0"/>
    <s v="2017-12-21"/>
    <s v="2017-12-21"/>
    <n v="535.65"/>
    <s v="Silver"/>
  </r>
  <r>
    <x v="17814"/>
    <x v="2"/>
    <s v="Puerto Rico"/>
    <n v="1"/>
    <n v="357.1"/>
    <n v="357.1"/>
    <n v="156.05000000000001"/>
    <n v="1"/>
    <n v="1"/>
    <n v="1"/>
    <n v="4"/>
    <n v="0"/>
    <n v="0"/>
    <s v="2017-12-21"/>
    <s v="2017-12-21"/>
    <n v="535.65"/>
    <s v="Silver"/>
  </r>
  <r>
    <x v="17815"/>
    <x v="2"/>
    <s v="EE. UU."/>
    <n v="1"/>
    <n v="357.1"/>
    <n v="357.1"/>
    <n v="13.71"/>
    <n v="1"/>
    <n v="2"/>
    <n v="1"/>
    <n v="4"/>
    <n v="0"/>
    <n v="0"/>
    <s v="2017-12-21"/>
    <s v="2017-12-21"/>
    <n v="535.65"/>
    <s v="Silver"/>
  </r>
  <r>
    <x v="17816"/>
    <x v="0"/>
    <s v="EE. UU."/>
    <n v="1"/>
    <n v="357.1"/>
    <n v="357.1"/>
    <n v="114.31"/>
    <n v="1"/>
    <n v="3"/>
    <n v="1"/>
    <n v="2"/>
    <n v="0"/>
    <n v="0"/>
    <s v="2017-12-21"/>
    <s v="2017-12-21"/>
    <n v="535.65"/>
    <s v="Silver"/>
  </r>
  <r>
    <x v="17817"/>
    <x v="0"/>
    <s v="EE. UU."/>
    <n v="1"/>
    <n v="357.1"/>
    <n v="357.1"/>
    <n v="157.47999999999999"/>
    <n v="1"/>
    <n v="4"/>
    <n v="0"/>
    <n v="1.83"/>
    <n v="0"/>
    <n v="0"/>
    <s v="2017-12-21"/>
    <s v="2017-12-21"/>
    <n v="535.65"/>
    <s v="Silver"/>
  </r>
  <r>
    <x v="17818"/>
    <x v="0"/>
    <s v="Puerto Rico"/>
    <n v="1"/>
    <n v="357.1"/>
    <n v="357.1"/>
    <n v="91.92"/>
    <n v="0"/>
    <n v="0"/>
    <n v="0"/>
    <n v="1.83"/>
    <n v="0"/>
    <n v="0"/>
    <s v="2017-12-21"/>
    <s v="2017-12-21"/>
    <n v="535.65"/>
    <s v="Silver"/>
  </r>
  <r>
    <x v="17819"/>
    <x v="0"/>
    <s v="EE. UU."/>
    <n v="1"/>
    <n v="357.1"/>
    <n v="357.1"/>
    <n v="8.93"/>
    <n v="1"/>
    <n v="1"/>
    <n v="0"/>
    <n v="1.83"/>
    <n v="0"/>
    <n v="0"/>
    <s v="2017-12-21"/>
    <s v="2017-12-21"/>
    <n v="535.65"/>
    <s v="Silver"/>
  </r>
  <r>
    <x v="17820"/>
    <x v="0"/>
    <s v="Puerto Rico"/>
    <n v="1"/>
    <n v="357.1"/>
    <n v="357.1"/>
    <n v="125.88"/>
    <n v="0"/>
    <n v="0"/>
    <n v="0"/>
    <n v="1.83"/>
    <n v="0"/>
    <n v="0"/>
    <s v="2017-12-21"/>
    <s v="2017-12-21"/>
    <n v="535.65"/>
    <s v="Silver"/>
  </r>
  <r>
    <x v="17821"/>
    <x v="0"/>
    <s v="EE. UU."/>
    <n v="1"/>
    <n v="357.1"/>
    <n v="357.1"/>
    <n v="137.13"/>
    <n v="1"/>
    <n v="3"/>
    <n v="1"/>
    <n v="3"/>
    <n v="0"/>
    <n v="0"/>
    <s v="2017-12-21"/>
    <s v="2017-12-21"/>
    <n v="535.65"/>
    <s v="Silver"/>
  </r>
  <r>
    <x v="17822"/>
    <x v="0"/>
    <s v="EE. UU."/>
    <n v="1"/>
    <n v="357.1"/>
    <n v="357.1"/>
    <n v="109.81"/>
    <n v="1"/>
    <n v="4"/>
    <n v="1"/>
    <n v="2"/>
    <n v="0"/>
    <n v="0"/>
    <s v="2017-12-21"/>
    <s v="2017-12-21"/>
    <n v="535.65"/>
    <s v="Silver"/>
  </r>
  <r>
    <x v="17823"/>
    <x v="1"/>
    <s v="EE. UU."/>
    <n v="1"/>
    <n v="357.1"/>
    <n v="357.1"/>
    <n v="-59.28"/>
    <n v="0"/>
    <n v="0"/>
    <n v="0"/>
    <n v="1.83"/>
    <n v="0"/>
    <n v="0"/>
    <s v="2017-12-21"/>
    <s v="2017-12-21"/>
    <n v="535.65"/>
    <s v="Silver"/>
  </r>
  <r>
    <x v="17824"/>
    <x v="2"/>
    <s v="Puerto Rico"/>
    <n v="1"/>
    <n v="357.1"/>
    <n v="357.1"/>
    <n v="-230.07"/>
    <n v="1"/>
    <n v="1"/>
    <n v="1"/>
    <n v="2"/>
    <n v="0"/>
    <n v="0"/>
    <s v="2017-12-21"/>
    <s v="2017-12-21"/>
    <n v="535.65"/>
    <s v="Silver"/>
  </r>
  <r>
    <x v="17825"/>
    <x v="2"/>
    <s v="EE. UU."/>
    <n v="1"/>
    <n v="357.1"/>
    <n v="357.1"/>
    <n v="106.24"/>
    <n v="1"/>
    <n v="2"/>
    <n v="1"/>
    <n v="3"/>
    <n v="0"/>
    <n v="0"/>
    <s v="2017-12-21"/>
    <s v="2017-12-21"/>
    <n v="535.65"/>
    <s v="Silver"/>
  </r>
  <r>
    <x v="17826"/>
    <x v="1"/>
    <s v="EE. UU."/>
    <n v="1"/>
    <n v="357.1"/>
    <n v="357.1"/>
    <n v="111.84"/>
    <n v="1"/>
    <n v="1"/>
    <n v="1"/>
    <n v="3"/>
    <n v="0"/>
    <n v="0"/>
    <s v="2017-12-21"/>
    <s v="2017-12-21"/>
    <n v="535.65"/>
    <s v="Silver"/>
  </r>
  <r>
    <x v="17827"/>
    <x v="1"/>
    <s v="Puerto Rico"/>
    <n v="1"/>
    <n v="357.1"/>
    <n v="357.1"/>
    <n v="78.56"/>
    <n v="1"/>
    <n v="1"/>
    <n v="1"/>
    <n v="2"/>
    <n v="0"/>
    <n v="0"/>
    <s v="2017-12-21"/>
    <s v="2017-12-21"/>
    <n v="535.65"/>
    <s v="Silver"/>
  </r>
  <r>
    <x v="17828"/>
    <x v="1"/>
    <s v="EE. UU."/>
    <n v="1"/>
    <n v="357.1"/>
    <n v="357.1"/>
    <n v="100.6"/>
    <n v="0"/>
    <n v="0"/>
    <n v="0"/>
    <n v="1.83"/>
    <n v="0"/>
    <n v="0"/>
    <s v="2017-12-21"/>
    <s v="2017-12-21"/>
    <n v="535.65"/>
    <s v="Silver"/>
  </r>
  <r>
    <x v="17829"/>
    <x v="1"/>
    <s v="Puerto Rico"/>
    <n v="1"/>
    <n v="357.1"/>
    <n v="357.1"/>
    <n v="32.5"/>
    <n v="1"/>
    <n v="1"/>
    <n v="1"/>
    <n v="4"/>
    <n v="0"/>
    <n v="0"/>
    <s v="2017-12-21"/>
    <s v="2017-12-21"/>
    <n v="535.65"/>
    <s v="Silver"/>
  </r>
  <r>
    <x v="17830"/>
    <x v="0"/>
    <s v="EE. UU."/>
    <n v="1"/>
    <n v="357.1"/>
    <n v="357.1"/>
    <n v="162.72999999999999"/>
    <n v="1"/>
    <n v="1"/>
    <n v="1"/>
    <n v="3"/>
    <n v="0"/>
    <n v="0"/>
    <s v="2017-12-21"/>
    <s v="2017-12-21"/>
    <n v="535.65"/>
    <s v="Silver"/>
  </r>
  <r>
    <x v="17831"/>
    <x v="2"/>
    <s v="Puerto Rico"/>
    <n v="1"/>
    <n v="357.1"/>
    <n v="357.1"/>
    <n v="165.36"/>
    <n v="1"/>
    <n v="1"/>
    <n v="0"/>
    <n v="1.83"/>
    <n v="0"/>
    <n v="0"/>
    <s v="2017-12-21"/>
    <s v="2017-12-21"/>
    <n v="535.65"/>
    <s v="Silver"/>
  </r>
  <r>
    <x v="17832"/>
    <x v="2"/>
    <s v="EE. UU."/>
    <n v="1"/>
    <n v="357.1"/>
    <n v="357.1"/>
    <n v="156.05000000000001"/>
    <n v="1"/>
    <n v="2"/>
    <n v="0"/>
    <n v="1.83"/>
    <n v="0"/>
    <n v="0"/>
    <s v="2017-12-21"/>
    <s v="2017-12-21"/>
    <n v="535.65"/>
    <s v="Silver"/>
  </r>
  <r>
    <x v="17833"/>
    <x v="2"/>
    <s v="Puerto Rico"/>
    <n v="1"/>
    <n v="357.1"/>
    <n v="357.1"/>
    <n v="-251.28"/>
    <n v="0"/>
    <n v="-2"/>
    <n v="0"/>
    <n v="1.83"/>
    <n v="0"/>
    <n v="0"/>
    <s v="2017-12-21"/>
    <s v="2017-12-21"/>
    <n v="535.65"/>
    <s v="Silver"/>
  </r>
  <r>
    <x v="17834"/>
    <x v="0"/>
    <s v="EE. UU."/>
    <n v="1"/>
    <n v="357.1"/>
    <n v="357.1"/>
    <n v="56.46"/>
    <n v="0"/>
    <n v="-1"/>
    <n v="0"/>
    <n v="1.83"/>
    <n v="0"/>
    <n v="0"/>
    <s v="2017-12-21"/>
    <s v="2017-12-21"/>
    <n v="535.65"/>
    <s v="Silver"/>
  </r>
  <r>
    <x v="17835"/>
    <x v="0"/>
    <s v="Puerto Rico"/>
    <n v="1"/>
    <n v="357.1"/>
    <n v="357.1"/>
    <n v="118.29"/>
    <n v="0"/>
    <n v="0"/>
    <n v="1"/>
    <n v="3"/>
    <n v="0"/>
    <n v="0"/>
    <s v="2017-12-21"/>
    <s v="2017-12-21"/>
    <n v="535.65"/>
    <s v="Silver"/>
  </r>
  <r>
    <x v="17836"/>
    <x v="0"/>
    <s v="EE. UU."/>
    <n v="1"/>
    <n v="357.1"/>
    <n v="357.1"/>
    <n v="102.52"/>
    <n v="1"/>
    <n v="1"/>
    <n v="1"/>
    <n v="2"/>
    <n v="0"/>
    <n v="0"/>
    <s v="2017-12-21"/>
    <s v="2017-12-21"/>
    <n v="535.65"/>
    <s v="Silver"/>
  </r>
  <r>
    <x v="17837"/>
    <x v="0"/>
    <s v="EE. UU."/>
    <n v="1"/>
    <n v="357.1"/>
    <n v="357.1"/>
    <n v="167.84"/>
    <n v="1"/>
    <n v="1"/>
    <n v="1"/>
    <n v="2"/>
    <n v="0"/>
    <n v="0"/>
    <s v="2017-12-21"/>
    <s v="2017-12-21"/>
    <n v="535.65"/>
    <s v="Silver"/>
  </r>
  <r>
    <x v="17838"/>
    <x v="1"/>
    <s v="Puerto Rico"/>
    <n v="1"/>
    <n v="357.1"/>
    <n v="357.1"/>
    <n v="120.52"/>
    <n v="0"/>
    <n v="-2"/>
    <n v="0"/>
    <n v="1.83"/>
    <n v="0"/>
    <n v="0"/>
    <s v="2017-12-21"/>
    <s v="2017-12-21"/>
    <n v="535.65"/>
    <s v="Silver"/>
  </r>
  <r>
    <x v="17839"/>
    <x v="1"/>
    <s v="EE. UU."/>
    <n v="1"/>
    <n v="357.1"/>
    <n v="357.1"/>
    <n v="21.43"/>
    <n v="0"/>
    <n v="-1"/>
    <n v="0"/>
    <n v="1.83"/>
    <n v="0"/>
    <n v="0"/>
    <s v="2017-12-21"/>
    <s v="2017-12-21"/>
    <n v="535.65"/>
    <s v="Silver"/>
  </r>
  <r>
    <x v="17840"/>
    <x v="1"/>
    <s v="Puerto Rico"/>
    <n v="1"/>
    <n v="357.1"/>
    <n v="357.1"/>
    <n v="87.85"/>
    <n v="1"/>
    <n v="1"/>
    <n v="1"/>
    <n v="3"/>
    <n v="0"/>
    <n v="0"/>
    <s v="2017-12-21"/>
    <s v="2017-12-21"/>
    <n v="535.65"/>
    <s v="Silver"/>
  </r>
  <r>
    <x v="17841"/>
    <x v="2"/>
    <s v="EE. UU."/>
    <n v="1"/>
    <n v="357.1"/>
    <n v="357.1"/>
    <n v="103.74"/>
    <n v="1"/>
    <n v="1"/>
    <n v="1"/>
    <n v="3"/>
    <n v="0"/>
    <n v="0"/>
    <s v="2017-12-21"/>
    <s v="2017-12-21"/>
    <n v="535.65"/>
    <s v="Silver"/>
  </r>
  <r>
    <x v="17842"/>
    <x v="0"/>
    <s v="Puerto Rico"/>
    <n v="1"/>
    <n v="357.1"/>
    <n v="357.1"/>
    <n v="143.97999999999999"/>
    <n v="1"/>
    <n v="2"/>
    <n v="0"/>
    <n v="1.83"/>
    <n v="0"/>
    <n v="0"/>
    <s v="2017-12-21"/>
    <s v="2017-12-21"/>
    <n v="535.65"/>
    <s v="Silver"/>
  </r>
  <r>
    <x v="17843"/>
    <x v="0"/>
    <s v="EE. UU."/>
    <n v="1"/>
    <n v="357.1"/>
    <n v="357.1"/>
    <n v="88.03"/>
    <n v="0"/>
    <n v="0"/>
    <n v="0"/>
    <n v="1.83"/>
    <n v="0"/>
    <n v="0"/>
    <s v="2017-12-21"/>
    <s v="2017-12-21"/>
    <n v="535.65"/>
    <s v="Silver"/>
  </r>
  <r>
    <x v="17844"/>
    <x v="2"/>
    <s v="Puerto Rico"/>
    <n v="1"/>
    <n v="357.1"/>
    <n v="357.1"/>
    <n v="37.28"/>
    <n v="1"/>
    <n v="1"/>
    <n v="1"/>
    <n v="3"/>
    <n v="0"/>
    <n v="0"/>
    <s v="2017-12-22"/>
    <s v="2017-12-22"/>
    <n v="535.65"/>
    <s v="Silver"/>
  </r>
  <r>
    <x v="17845"/>
    <x v="2"/>
    <s v="EE. UU."/>
    <n v="1"/>
    <n v="357.1"/>
    <n v="357.1"/>
    <n v="114.07"/>
    <n v="0"/>
    <n v="0"/>
    <n v="0"/>
    <n v="1.83"/>
    <n v="0"/>
    <n v="0"/>
    <s v="2017-12-22"/>
    <s v="2017-12-22"/>
    <n v="535.65"/>
    <s v="Silver"/>
  </r>
  <r>
    <x v="17846"/>
    <x v="2"/>
    <s v="Puerto Rico"/>
    <n v="1"/>
    <n v="357.1"/>
    <n v="357.1"/>
    <n v="32.14"/>
    <n v="1"/>
    <n v="1"/>
    <n v="1"/>
    <n v="3"/>
    <n v="0"/>
    <n v="0"/>
    <s v="2017-12-22"/>
    <s v="2017-12-22"/>
    <n v="535.65"/>
    <s v="Silver"/>
  </r>
  <r>
    <x v="17847"/>
    <x v="2"/>
    <s v="EE. UU."/>
    <n v="1"/>
    <n v="357.1"/>
    <n v="357.1"/>
    <n v="56.87"/>
    <n v="1"/>
    <n v="1"/>
    <n v="0"/>
    <n v="1.83"/>
    <n v="0"/>
    <n v="0"/>
    <s v="2017-12-22"/>
    <s v="2017-12-22"/>
    <n v="535.65"/>
    <s v="Silver"/>
  </r>
  <r>
    <x v="17848"/>
    <x v="2"/>
    <s v="Puerto Rico"/>
    <n v="1"/>
    <n v="357.1"/>
    <n v="357.1"/>
    <n v="-254.72"/>
    <n v="0"/>
    <n v="1"/>
    <n v="1"/>
    <n v="4"/>
    <n v="0"/>
    <n v="0"/>
    <s v="2017-12-22"/>
    <s v="2017-12-22"/>
    <n v="535.65"/>
    <s v="Silver"/>
  </r>
  <r>
    <x v="17849"/>
    <x v="1"/>
    <s v="EE. UU."/>
    <n v="1"/>
    <n v="357.1"/>
    <n v="357.1"/>
    <n v="23.62"/>
    <n v="1"/>
    <n v="1"/>
    <n v="1"/>
    <n v="3"/>
    <n v="0"/>
    <n v="0"/>
    <s v="2017-12-22"/>
    <s v="2017-12-22"/>
    <n v="535.65"/>
    <s v="Silver"/>
  </r>
  <r>
    <x v="17850"/>
    <x v="1"/>
    <s v="EE. UU."/>
    <n v="1"/>
    <n v="357.1"/>
    <n v="357.1"/>
    <n v="80.739999999999995"/>
    <n v="1"/>
    <n v="1"/>
    <n v="1"/>
    <n v="2"/>
    <n v="0"/>
    <n v="0"/>
    <s v="2017-12-22"/>
    <s v="2017-12-22"/>
    <n v="535.65"/>
    <s v="Silver"/>
  </r>
  <r>
    <x v="17851"/>
    <x v="0"/>
    <s v="Puerto Rico"/>
    <n v="1"/>
    <n v="357.1"/>
    <n v="357.1"/>
    <n v="99.42"/>
    <n v="1"/>
    <n v="1"/>
    <n v="1"/>
    <n v="4"/>
    <n v="0"/>
    <n v="0"/>
    <s v="2017-12-22"/>
    <s v="2017-12-22"/>
    <n v="535.65"/>
    <s v="Silver"/>
  </r>
  <r>
    <x v="17852"/>
    <x v="0"/>
    <s v="EE. UU."/>
    <n v="1"/>
    <n v="357.1"/>
    <n v="357.1"/>
    <n v="166.27"/>
    <n v="1"/>
    <n v="2"/>
    <n v="1"/>
    <n v="3"/>
    <n v="0"/>
    <n v="0"/>
    <s v="2017-12-22"/>
    <s v="2017-12-22"/>
    <n v="535.65"/>
    <s v="Silver"/>
  </r>
  <r>
    <x v="17853"/>
    <x v="0"/>
    <s v="Puerto Rico"/>
    <n v="1"/>
    <n v="357.1"/>
    <n v="357.1"/>
    <n v="150.47999999999999"/>
    <n v="0"/>
    <n v="1"/>
    <n v="0"/>
    <n v="1.83"/>
    <n v="0"/>
    <n v="0"/>
    <s v="2017-12-22"/>
    <s v="2017-12-22"/>
    <n v="535.65"/>
    <s v="Silver"/>
  </r>
  <r>
    <x v="17854"/>
    <x v="0"/>
    <s v="EE. UU."/>
    <n v="1"/>
    <n v="357.1"/>
    <n v="357.1"/>
    <n v="7.07"/>
    <n v="0"/>
    <n v="-1"/>
    <n v="1"/>
    <n v="3"/>
    <n v="0"/>
    <n v="0"/>
    <s v="2017-12-22"/>
    <s v="2017-12-22"/>
    <n v="535.65"/>
    <s v="Silver"/>
  </r>
  <r>
    <x v="17855"/>
    <x v="0"/>
    <s v="EE. UU."/>
    <n v="1"/>
    <n v="357.1"/>
    <n v="357.1"/>
    <n v="129.63"/>
    <n v="0"/>
    <n v="0"/>
    <n v="0"/>
    <n v="1.83"/>
    <n v="0"/>
    <n v="0"/>
    <s v="2017-12-22"/>
    <s v="2017-12-22"/>
    <n v="535.65"/>
    <s v="Silver"/>
  </r>
  <r>
    <x v="17856"/>
    <x v="2"/>
    <s v="Puerto Rico"/>
    <n v="1"/>
    <n v="357.1"/>
    <n v="357.1"/>
    <n v="93.74"/>
    <n v="1"/>
    <n v="3"/>
    <n v="1"/>
    <n v="2"/>
    <n v="0"/>
    <n v="0"/>
    <s v="2017-12-22"/>
    <s v="2017-12-22"/>
    <n v="535.65"/>
    <s v="Silver"/>
  </r>
  <r>
    <x v="17857"/>
    <x v="0"/>
    <s v="EE. UU."/>
    <n v="1"/>
    <n v="357.1"/>
    <n v="357.1"/>
    <n v="-8.2799999999999994"/>
    <n v="1"/>
    <n v="4"/>
    <n v="1"/>
    <n v="4"/>
    <n v="0"/>
    <n v="0"/>
    <s v="2017-12-22"/>
    <s v="2017-12-22"/>
    <n v="535.65"/>
    <s v="Silver"/>
  </r>
  <r>
    <x v="17858"/>
    <x v="2"/>
    <s v="Puerto Rico"/>
    <n v="1"/>
    <n v="357.1"/>
    <n v="357.1"/>
    <n v="-248.9"/>
    <n v="0"/>
    <n v="0"/>
    <n v="0"/>
    <n v="1.83"/>
    <n v="0"/>
    <n v="0"/>
    <s v="2017-12-22"/>
    <s v="2017-12-22"/>
    <n v="535.65"/>
    <s v="Silver"/>
  </r>
  <r>
    <x v="17859"/>
    <x v="0"/>
    <s v="EE. UU."/>
    <n v="1"/>
    <n v="357.1"/>
    <n v="357.1"/>
    <n v="103.74"/>
    <n v="1"/>
    <n v="1"/>
    <n v="1"/>
    <n v="2"/>
    <n v="1"/>
    <n v="0"/>
    <s v="2017-12-22"/>
    <s v="2017-12-22"/>
    <n v="535.65"/>
    <s v="Silver"/>
  </r>
  <r>
    <x v="17860"/>
    <x v="2"/>
    <s v="EE. UU."/>
    <n v="1"/>
    <n v="357.1"/>
    <n v="357.1"/>
    <n v="59.99"/>
    <n v="1"/>
    <n v="2"/>
    <n v="1"/>
    <n v="4"/>
    <n v="0"/>
    <n v="0"/>
    <s v="2017-12-22"/>
    <s v="2017-12-22"/>
    <n v="535.65"/>
    <s v="Silver"/>
  </r>
  <r>
    <x v="17861"/>
    <x v="0"/>
    <s v="Puerto Rico"/>
    <n v="1"/>
    <n v="357.1"/>
    <n v="357.1"/>
    <n v="-819.54"/>
    <n v="1"/>
    <n v="3"/>
    <n v="1"/>
    <n v="3"/>
    <n v="0"/>
    <n v="0"/>
    <s v="2017-12-22"/>
    <s v="2017-12-22"/>
    <n v="535.65"/>
    <s v="Silver"/>
  </r>
  <r>
    <x v="17862"/>
    <x v="2"/>
    <s v="EE. UU."/>
    <n v="1"/>
    <n v="357.1"/>
    <n v="357.1"/>
    <n v="102.52"/>
    <n v="0"/>
    <n v="4"/>
    <n v="1"/>
    <n v="3"/>
    <n v="0"/>
    <n v="0"/>
    <s v="2017-12-22"/>
    <s v="2017-12-22"/>
    <n v="535.65"/>
    <s v="Silver"/>
  </r>
  <r>
    <x v="17863"/>
    <x v="2"/>
    <s v="EE. UU."/>
    <n v="1"/>
    <n v="357.1"/>
    <n v="357.1"/>
    <n v="150.84"/>
    <n v="0"/>
    <n v="0"/>
    <n v="0"/>
    <n v="1.83"/>
    <n v="0"/>
    <n v="0"/>
    <s v="2017-12-22"/>
    <s v="2017-12-22"/>
    <n v="535.65"/>
    <s v="Silver"/>
  </r>
  <r>
    <x v="17864"/>
    <x v="0"/>
    <s v="Puerto Rico"/>
    <n v="1"/>
    <n v="357.1"/>
    <n v="357.1"/>
    <n v="154.27000000000001"/>
    <n v="1"/>
    <n v="1"/>
    <n v="1"/>
    <n v="3"/>
    <n v="0"/>
    <n v="0"/>
    <s v="2017-12-22"/>
    <s v="2017-12-22"/>
    <n v="535.65"/>
    <s v="Silver"/>
  </r>
  <r>
    <x v="17865"/>
    <x v="0"/>
    <s v="EE. UU."/>
    <n v="1"/>
    <n v="357.1"/>
    <n v="357.1"/>
    <n v="109.84"/>
    <n v="1"/>
    <n v="2"/>
    <n v="1"/>
    <n v="3"/>
    <n v="0"/>
    <n v="0"/>
    <s v="2017-12-22"/>
    <s v="2017-12-22"/>
    <n v="535.65"/>
    <s v="Silver"/>
  </r>
  <r>
    <x v="17866"/>
    <x v="0"/>
    <s v="Puerto Rico"/>
    <n v="1"/>
    <n v="357.1"/>
    <n v="357.1"/>
    <n v="112.25"/>
    <n v="1"/>
    <n v="1"/>
    <n v="1"/>
    <n v="4"/>
    <n v="0"/>
    <n v="0"/>
    <s v="2017-12-22"/>
    <s v="2017-12-22"/>
    <n v="535.65"/>
    <s v="Silver"/>
  </r>
  <r>
    <x v="17867"/>
    <x v="0"/>
    <s v="EE. UU."/>
    <n v="1"/>
    <n v="357.1"/>
    <n v="357.1"/>
    <n v="151.86000000000001"/>
    <n v="1"/>
    <n v="2"/>
    <n v="1"/>
    <n v="3"/>
    <n v="0"/>
    <n v="0"/>
    <s v="2017-12-22"/>
    <s v="2017-12-22"/>
    <n v="535.65"/>
    <s v="Silver"/>
  </r>
  <r>
    <x v="17868"/>
    <x v="0"/>
    <s v="EE. UU."/>
    <n v="1"/>
    <n v="357.1"/>
    <n v="357.1"/>
    <n v="115.34"/>
    <n v="0"/>
    <n v="-2"/>
    <n v="0"/>
    <n v="1.83"/>
    <n v="0"/>
    <n v="0"/>
    <s v="2017-12-22"/>
    <s v="2017-12-22"/>
    <n v="535.65"/>
    <s v="Silver"/>
  </r>
  <r>
    <x v="17869"/>
    <x v="2"/>
    <s v="EE. UU."/>
    <n v="1"/>
    <n v="357.1"/>
    <n v="357.1"/>
    <n v="85.7"/>
    <n v="0"/>
    <n v="-1"/>
    <n v="0"/>
    <n v="1.83"/>
    <n v="0"/>
    <n v="0"/>
    <s v="2017-12-22"/>
    <s v="2017-12-22"/>
    <n v="535.65"/>
    <s v="Silver"/>
  </r>
  <r>
    <x v="17870"/>
    <x v="0"/>
    <s v="Puerto Rico"/>
    <n v="1"/>
    <n v="357.1"/>
    <n v="357.1"/>
    <n v="-49.53"/>
    <n v="0"/>
    <n v="0"/>
    <n v="0"/>
    <n v="1.83"/>
    <n v="0"/>
    <n v="0"/>
    <s v="2017-12-22"/>
    <s v="2017-12-22"/>
    <n v="535.65"/>
    <s v="Silver"/>
  </r>
  <r>
    <x v="17871"/>
    <x v="2"/>
    <s v="EE. UU."/>
    <n v="1"/>
    <n v="357.1"/>
    <n v="357.1"/>
    <n v="-65.790000000000006"/>
    <n v="1"/>
    <n v="1"/>
    <n v="1"/>
    <n v="2"/>
    <n v="0"/>
    <n v="0"/>
    <s v="2017-12-22"/>
    <s v="2017-12-22"/>
    <n v="535.65"/>
    <s v="Silver"/>
  </r>
  <r>
    <x v="17872"/>
    <x v="2"/>
    <s v="EE. UU."/>
    <n v="1"/>
    <n v="357.1"/>
    <n v="357.1"/>
    <n v="-205.75"/>
    <n v="1"/>
    <n v="2"/>
    <n v="1"/>
    <n v="2"/>
    <n v="0"/>
    <n v="0"/>
    <s v="2017-12-22"/>
    <s v="2017-12-22"/>
    <n v="535.65"/>
    <s v="Silver"/>
  </r>
  <r>
    <x v="17873"/>
    <x v="0"/>
    <s v="EE. UU."/>
    <n v="1"/>
    <n v="357.1"/>
    <n v="357.1"/>
    <n v="103.56"/>
    <n v="0"/>
    <n v="-2"/>
    <n v="0"/>
    <n v="1.83"/>
    <n v="0"/>
    <n v="0"/>
    <s v="2017-12-22"/>
    <s v="2017-12-22"/>
    <n v="535.65"/>
    <s v="Silver"/>
  </r>
  <r>
    <x v="17874"/>
    <x v="0"/>
    <s v="Puerto Rico"/>
    <n v="1"/>
    <n v="357.1"/>
    <n v="357.1"/>
    <n v="120.52"/>
    <n v="0"/>
    <n v="-1"/>
    <n v="0"/>
    <n v="1.83"/>
    <n v="0"/>
    <n v="0"/>
    <s v="2017-12-22"/>
    <s v="2017-12-22"/>
    <n v="535.65"/>
    <s v="Silver"/>
  </r>
  <r>
    <x v="17875"/>
    <x v="0"/>
    <s v="EE. UU."/>
    <n v="1"/>
    <n v="357.1"/>
    <n v="357.1"/>
    <n v="128.56"/>
    <n v="1"/>
    <n v="1"/>
    <n v="1"/>
    <n v="3"/>
    <n v="0"/>
    <n v="0"/>
    <s v="2017-12-22"/>
    <s v="2017-12-22"/>
    <n v="535.65"/>
    <s v="Silver"/>
  </r>
  <r>
    <x v="17876"/>
    <x v="0"/>
    <s v="Puerto Rico"/>
    <n v="1"/>
    <n v="357.1"/>
    <n v="357.1"/>
    <n v="29.28"/>
    <n v="1"/>
    <n v="1"/>
    <n v="1"/>
    <n v="4"/>
    <n v="0"/>
    <n v="0"/>
    <s v="2017-12-22"/>
    <s v="2017-12-22"/>
    <n v="535.65"/>
    <s v="Silver"/>
  </r>
  <r>
    <x v="17877"/>
    <x v="2"/>
    <s v="EE. UU."/>
    <n v="1"/>
    <n v="357.1"/>
    <n v="357.1"/>
    <n v="-66.69"/>
    <n v="1"/>
    <n v="1"/>
    <n v="1"/>
    <n v="2"/>
    <n v="0"/>
    <n v="0"/>
    <s v="2017-12-22"/>
    <s v="2017-12-22"/>
    <n v="535.65"/>
    <s v="Silver"/>
  </r>
  <r>
    <x v="17878"/>
    <x v="2"/>
    <s v="EE. UU."/>
    <n v="1"/>
    <n v="357.1"/>
    <n v="357.1"/>
    <n v="9"/>
    <n v="0"/>
    <n v="-2"/>
    <n v="0"/>
    <n v="1.83"/>
    <n v="0"/>
    <n v="0"/>
    <s v="2017-12-22"/>
    <s v="2017-12-22"/>
    <n v="535.65"/>
    <s v="Silver"/>
  </r>
  <r>
    <x v="17879"/>
    <x v="0"/>
    <s v="Puerto Rico"/>
    <n v="1"/>
    <n v="357.1"/>
    <n v="357.1"/>
    <n v="81.95"/>
    <n v="0"/>
    <n v="-1"/>
    <n v="0"/>
    <n v="1.83"/>
    <n v="0"/>
    <n v="0"/>
    <s v="2017-12-22"/>
    <s v="2017-12-22"/>
    <n v="535.65"/>
    <s v="Silver"/>
  </r>
  <r>
    <x v="17880"/>
    <x v="2"/>
    <s v="EE. UU."/>
    <n v="1"/>
    <n v="357.1"/>
    <n v="357.1"/>
    <n v="83.88"/>
    <n v="0"/>
    <n v="0"/>
    <n v="0"/>
    <n v="1.83"/>
    <n v="0"/>
    <n v="0"/>
    <s v="2017-12-22"/>
    <s v="2017-12-22"/>
    <n v="535.65"/>
    <s v="Silver"/>
  </r>
  <r>
    <x v="17881"/>
    <x v="0"/>
    <s v="EE. UU."/>
    <n v="1"/>
    <n v="357.1"/>
    <n v="357.1"/>
    <n v="7.86"/>
    <n v="1"/>
    <n v="1"/>
    <n v="1"/>
    <n v="2"/>
    <n v="0"/>
    <n v="0"/>
    <s v="2017-12-22"/>
    <s v="2017-12-22"/>
    <n v="535.65"/>
    <s v="Silver"/>
  </r>
  <r>
    <x v="17882"/>
    <x v="2"/>
    <s v="Puerto Rico"/>
    <n v="1"/>
    <n v="357.1"/>
    <n v="357.1"/>
    <n v="157.47999999999999"/>
    <n v="1"/>
    <n v="2"/>
    <n v="1"/>
    <n v="3"/>
    <n v="0"/>
    <n v="0"/>
    <s v="2017-12-22"/>
    <s v="2017-12-22"/>
    <n v="535.65"/>
    <s v="Silver"/>
  </r>
  <r>
    <x v="17883"/>
    <x v="0"/>
    <s v="EE. UU."/>
    <n v="1"/>
    <n v="357.1"/>
    <n v="357.1"/>
    <n v="159.22999999999999"/>
    <n v="0"/>
    <n v="-2"/>
    <n v="0"/>
    <n v="1.83"/>
    <n v="0"/>
    <n v="0"/>
    <s v="2017-12-22"/>
    <s v="2017-12-22"/>
    <n v="535.65"/>
    <s v="Silver"/>
  </r>
  <r>
    <x v="17884"/>
    <x v="0"/>
    <s v="EE. UU."/>
    <n v="1"/>
    <n v="357.1"/>
    <n v="357.1"/>
    <n v="159.41"/>
    <n v="0"/>
    <n v="-1"/>
    <n v="0"/>
    <n v="1.83"/>
    <n v="0"/>
    <n v="0"/>
    <s v="2017-12-22"/>
    <s v="2017-12-22"/>
    <n v="535.65"/>
    <s v="Silver"/>
  </r>
  <r>
    <x v="17885"/>
    <x v="0"/>
    <s v="Puerto Rico"/>
    <n v="1"/>
    <n v="357.1"/>
    <n v="357.1"/>
    <n v="-160.29"/>
    <n v="0"/>
    <n v="0"/>
    <n v="0"/>
    <n v="1.83"/>
    <n v="0"/>
    <n v="0"/>
    <s v="2017-12-22"/>
    <s v="2017-12-22"/>
    <n v="535.65"/>
    <s v="Silver"/>
  </r>
  <r>
    <x v="17886"/>
    <x v="0"/>
    <s v="EE. UU."/>
    <n v="1"/>
    <n v="357.1"/>
    <n v="357.1"/>
    <n v="-373.17"/>
    <n v="1"/>
    <n v="1"/>
    <n v="0"/>
    <n v="1.83"/>
    <n v="0"/>
    <n v="0"/>
    <s v="2017-12-22"/>
    <s v="2017-12-22"/>
    <n v="535.65"/>
    <s v="Silver"/>
  </r>
  <r>
    <x v="17887"/>
    <x v="0"/>
    <s v="EE. UU."/>
    <n v="1"/>
    <n v="357.1"/>
    <n v="357.1"/>
    <n v="90.16"/>
    <n v="1"/>
    <n v="2"/>
    <n v="0"/>
    <n v="1.83"/>
    <n v="0"/>
    <n v="0"/>
    <s v="2017-12-22"/>
    <s v="2017-12-22"/>
    <n v="535.65"/>
    <s v="Silver"/>
  </r>
  <r>
    <x v="17888"/>
    <x v="0"/>
    <s v="EE. UU."/>
    <n v="1"/>
    <n v="357.1"/>
    <n v="357.1"/>
    <n v="-43.3"/>
    <n v="0"/>
    <n v="-2"/>
    <n v="0"/>
    <n v="1.83"/>
    <n v="0"/>
    <n v="0"/>
    <s v="2017-12-22"/>
    <s v="2017-12-22"/>
    <n v="535.65"/>
    <s v="Silver"/>
  </r>
  <r>
    <x v="17889"/>
    <x v="0"/>
    <s v="Puerto Rico"/>
    <n v="1"/>
    <n v="357.1"/>
    <n v="357.1"/>
    <n v="-35"/>
    <n v="0"/>
    <n v="-1"/>
    <n v="0"/>
    <n v="1.83"/>
    <n v="0"/>
    <n v="0"/>
    <s v="2017-12-22"/>
    <s v="2017-12-22"/>
    <n v="535.65"/>
    <s v="Silver"/>
  </r>
  <r>
    <x v="17890"/>
    <x v="0"/>
    <s v="EE. UU."/>
    <n v="1"/>
    <n v="357.1"/>
    <n v="357.1"/>
    <n v="148.47999999999999"/>
    <n v="0"/>
    <n v="0"/>
    <n v="0"/>
    <n v="1.83"/>
    <n v="0"/>
    <n v="0"/>
    <s v="2017-12-22"/>
    <s v="2017-12-22"/>
    <n v="535.65"/>
    <s v="Silver"/>
  </r>
  <r>
    <x v="17891"/>
    <x v="0"/>
    <s v="EE. UU."/>
    <n v="1"/>
    <n v="357.1"/>
    <n v="357.1"/>
    <n v="167.84"/>
    <n v="1"/>
    <n v="1"/>
    <n v="1"/>
    <n v="3"/>
    <n v="0"/>
    <n v="0"/>
    <s v="2017-12-22"/>
    <s v="2017-12-22"/>
    <n v="535.65"/>
    <s v="Silver"/>
  </r>
  <r>
    <x v="17892"/>
    <x v="0"/>
    <s v="Puerto Rico"/>
    <n v="1"/>
    <n v="357.1"/>
    <n v="357.1"/>
    <n v="8.0299999999999994"/>
    <n v="1"/>
    <n v="2"/>
    <n v="0"/>
    <n v="1.83"/>
    <n v="0"/>
    <n v="0"/>
    <s v="2017-12-22"/>
    <s v="2017-12-22"/>
    <n v="535.65"/>
    <s v="Silver"/>
  </r>
  <r>
    <x v="17893"/>
    <x v="0"/>
    <s v="EE. UU."/>
    <n v="1"/>
    <n v="357.1"/>
    <n v="357.1"/>
    <n v="74.28"/>
    <n v="0"/>
    <n v="-2"/>
    <n v="1"/>
    <n v="3"/>
    <n v="0"/>
    <n v="0"/>
    <s v="2017-12-22"/>
    <s v="2017-12-22"/>
    <n v="535.65"/>
    <s v="Silver"/>
  </r>
  <r>
    <x v="17894"/>
    <x v="0"/>
    <s v="EE. UU."/>
    <n v="1"/>
    <n v="357.1"/>
    <n v="357.1"/>
    <n v="102.49"/>
    <n v="0"/>
    <n v="-1"/>
    <n v="0"/>
    <n v="1.83"/>
    <n v="0"/>
    <n v="0"/>
    <s v="2017-12-22"/>
    <s v="2017-12-22"/>
    <n v="535.65"/>
    <s v="Silver"/>
  </r>
  <r>
    <x v="17895"/>
    <x v="2"/>
    <s v="Puerto Rico"/>
    <n v="1"/>
    <n v="357.1"/>
    <n v="357.1"/>
    <n v="139.30000000000001"/>
    <n v="0"/>
    <n v="0"/>
    <n v="0"/>
    <n v="1.83"/>
    <n v="0"/>
    <n v="0"/>
    <s v="2017-12-22"/>
    <s v="2017-12-22"/>
    <n v="535.65"/>
    <s v="Silver"/>
  </r>
  <r>
    <x v="17896"/>
    <x v="2"/>
    <s v="EE. UU."/>
    <n v="1"/>
    <n v="357.1"/>
    <n v="357.1"/>
    <n v="116.99"/>
    <n v="1"/>
    <n v="1"/>
    <n v="1"/>
    <n v="2"/>
    <n v="0"/>
    <n v="0"/>
    <s v="2017-12-22"/>
    <s v="2017-12-22"/>
    <n v="535.65"/>
    <s v="Silver"/>
  </r>
  <r>
    <x v="17897"/>
    <x v="2"/>
    <s v="Puerto Rico"/>
    <n v="1"/>
    <n v="357.1"/>
    <n v="357.1"/>
    <n v="-30.35"/>
    <n v="1"/>
    <n v="2"/>
    <n v="1"/>
    <n v="3"/>
    <n v="0"/>
    <n v="0"/>
    <s v="2017-12-22"/>
    <s v="2017-12-22"/>
    <n v="535.65"/>
    <s v="Silver"/>
  </r>
  <r>
    <x v="17898"/>
    <x v="2"/>
    <s v="EE. UU."/>
    <n v="1"/>
    <n v="357.1"/>
    <n v="357.1"/>
    <n v="-201.94"/>
    <n v="0"/>
    <n v="-2"/>
    <n v="0"/>
    <n v="1.83"/>
    <n v="0"/>
    <n v="0"/>
    <s v="2017-12-22"/>
    <s v="2017-12-22"/>
    <n v="535.65"/>
    <s v="Silver"/>
  </r>
  <r>
    <x v="17899"/>
    <x v="0"/>
    <s v="EE. UU."/>
    <n v="1"/>
    <n v="357.1"/>
    <n v="357.1"/>
    <n v="59.71"/>
    <n v="0"/>
    <n v="-1"/>
    <n v="0"/>
    <n v="1.83"/>
    <n v="0"/>
    <n v="0"/>
    <s v="2017-12-22"/>
    <s v="2017-12-22"/>
    <n v="535.65"/>
    <s v="Silver"/>
  </r>
  <r>
    <x v="17900"/>
    <x v="0"/>
    <s v="Puerto Rico"/>
    <n v="1"/>
    <n v="357.1"/>
    <n v="357.1"/>
    <n v="141.41"/>
    <n v="0"/>
    <n v="0"/>
    <n v="0"/>
    <n v="1.83"/>
    <n v="0"/>
    <n v="0"/>
    <s v="2017-12-22"/>
    <s v="2017-12-22"/>
    <n v="535.65"/>
    <s v="Silver"/>
  </r>
  <r>
    <x v="17901"/>
    <x v="2"/>
    <s v="EE. UU."/>
    <n v="1"/>
    <n v="357.1"/>
    <n v="357.1"/>
    <n v="40.619999999999997"/>
    <n v="1"/>
    <n v="1"/>
    <n v="1"/>
    <n v="3"/>
    <n v="0"/>
    <n v="0"/>
    <s v="2017-12-22"/>
    <s v="2017-12-22"/>
    <n v="535.65"/>
    <s v="Silver"/>
  </r>
  <r>
    <x v="17902"/>
    <x v="0"/>
    <s v="EE. UU."/>
    <n v="1"/>
    <n v="357.1"/>
    <n v="357.1"/>
    <n v="124.54"/>
    <n v="1"/>
    <n v="2"/>
    <n v="0"/>
    <n v="1.83"/>
    <n v="0"/>
    <n v="0"/>
    <s v="2017-12-22"/>
    <s v="2017-12-22"/>
    <n v="535.65"/>
    <s v="Silver"/>
  </r>
  <r>
    <x v="17903"/>
    <x v="0"/>
    <s v="Puerto Rico"/>
    <n v="1"/>
    <n v="357.1"/>
    <n v="357.1"/>
    <n v="101.24"/>
    <n v="0"/>
    <n v="-2"/>
    <n v="0"/>
    <n v="1.83"/>
    <n v="0"/>
    <n v="0"/>
    <s v="2017-12-22"/>
    <s v="2017-12-22"/>
    <n v="535.65"/>
    <s v="Silver"/>
  </r>
  <r>
    <x v="17904"/>
    <x v="0"/>
    <s v="EE. UU."/>
    <n v="1"/>
    <n v="357.1"/>
    <n v="357.1"/>
    <n v="159.44999999999999"/>
    <n v="1"/>
    <n v="1"/>
    <n v="1"/>
    <n v="3"/>
    <n v="0"/>
    <n v="0"/>
    <s v="2017-12-22"/>
    <s v="2017-12-22"/>
    <n v="535.65"/>
    <s v="Silver"/>
  </r>
  <r>
    <x v="17905"/>
    <x v="0"/>
    <s v="EE. UU."/>
    <n v="1"/>
    <n v="357.1"/>
    <n v="357.1"/>
    <n v="34.28"/>
    <n v="1"/>
    <n v="2"/>
    <n v="1"/>
    <n v="3"/>
    <n v="0"/>
    <n v="0"/>
    <s v="2017-12-22"/>
    <s v="2017-12-22"/>
    <n v="535.65"/>
    <s v="Silver"/>
  </r>
  <r>
    <x v="17906"/>
    <x v="0"/>
    <s v="Puerto Rico"/>
    <n v="1"/>
    <n v="357.1"/>
    <n v="357.1"/>
    <n v="25.98"/>
    <n v="1"/>
    <n v="1"/>
    <n v="1"/>
    <n v="3"/>
    <n v="0"/>
    <n v="0"/>
    <s v="2017-12-22"/>
    <s v="2017-12-22"/>
    <n v="535.65"/>
    <s v="Silver"/>
  </r>
  <r>
    <x v="17907"/>
    <x v="0"/>
    <s v="EE. UU."/>
    <n v="1"/>
    <n v="357.1"/>
    <n v="357.1"/>
    <n v="150.47999999999999"/>
    <n v="1"/>
    <n v="4"/>
    <n v="1"/>
    <n v="2"/>
    <n v="0"/>
    <n v="0"/>
    <s v="2017-12-22"/>
    <s v="2017-12-22"/>
    <n v="535.65"/>
    <s v="Silver"/>
  </r>
  <r>
    <x v="17908"/>
    <x v="1"/>
    <s v="Puerto Rico"/>
    <n v="1"/>
    <n v="357.1"/>
    <n v="357.1"/>
    <n v="169.69"/>
    <n v="0"/>
    <n v="-2"/>
    <n v="1"/>
    <n v="2"/>
    <n v="0"/>
    <n v="0"/>
    <s v="2017-12-22"/>
    <s v="2017-12-22"/>
    <n v="535.65"/>
    <s v="Silver"/>
  </r>
  <r>
    <x v="17909"/>
    <x v="1"/>
    <s v="EE. UU."/>
    <n v="1"/>
    <n v="357.1"/>
    <n v="357.1"/>
    <n v="103.56"/>
    <n v="0"/>
    <n v="-1"/>
    <n v="0"/>
    <n v="1.83"/>
    <n v="0"/>
    <n v="0"/>
    <s v="2017-12-22"/>
    <s v="2017-12-22"/>
    <n v="535.65"/>
    <s v="Silver"/>
  </r>
  <r>
    <x v="17910"/>
    <x v="1"/>
    <s v="EE. UU."/>
    <n v="1"/>
    <n v="357.1"/>
    <n v="357.1"/>
    <n v="100.43"/>
    <n v="0"/>
    <n v="0"/>
    <n v="0"/>
    <n v="1.83"/>
    <n v="0"/>
    <n v="0"/>
    <s v="2017-12-22"/>
    <s v="2017-12-22"/>
    <n v="535.65"/>
    <s v="Silver"/>
  </r>
  <r>
    <x v="17911"/>
    <x v="0"/>
    <s v="Puerto Rico"/>
    <n v="1"/>
    <n v="357.1"/>
    <n v="357.1"/>
    <n v="142.84"/>
    <n v="1"/>
    <n v="1"/>
    <n v="1"/>
    <n v="1"/>
    <n v="1"/>
    <n v="0"/>
    <s v="2017-12-22"/>
    <s v="2017-12-22"/>
    <n v="535.65"/>
    <s v="Silver"/>
  </r>
  <r>
    <x v="17912"/>
    <x v="0"/>
    <s v="EE. UU."/>
    <n v="1"/>
    <n v="357.1"/>
    <n v="357.1"/>
    <n v="70.28"/>
    <n v="1"/>
    <n v="2"/>
    <n v="1"/>
    <n v="3"/>
    <n v="0"/>
    <n v="0"/>
    <s v="2017-12-23"/>
    <s v="2017-12-23"/>
    <n v="535.65"/>
    <s v="Silver"/>
  </r>
  <r>
    <x v="17913"/>
    <x v="2"/>
    <s v="Puerto Rico"/>
    <n v="1"/>
    <n v="357.1"/>
    <n v="357.1"/>
    <n v="62.24"/>
    <n v="0"/>
    <n v="-2"/>
    <n v="0"/>
    <n v="1.83"/>
    <n v="0"/>
    <n v="0"/>
    <s v="2017-12-23"/>
    <s v="2017-12-23"/>
    <n v="535.65"/>
    <s v="Silver"/>
  </r>
  <r>
    <x v="17914"/>
    <x v="2"/>
    <s v="EE. UU."/>
    <n v="1"/>
    <n v="357.1"/>
    <n v="357.1"/>
    <n v="33.9"/>
    <n v="0"/>
    <n v="-1"/>
    <n v="0"/>
    <n v="1.83"/>
    <n v="0"/>
    <n v="0"/>
    <s v="2017-12-23"/>
    <s v="2017-12-23"/>
    <n v="535.65"/>
    <s v="Silver"/>
  </r>
  <r>
    <x v="17915"/>
    <x v="0"/>
    <s v="Puerto Rico"/>
    <n v="1"/>
    <n v="357.1"/>
    <n v="357.1"/>
    <n v="19.12"/>
    <n v="0"/>
    <n v="0"/>
    <n v="1"/>
    <n v="5"/>
    <n v="0"/>
    <n v="0"/>
    <s v="2017-12-23"/>
    <s v="2017-12-23"/>
    <n v="535.65"/>
    <s v="Silver"/>
  </r>
  <r>
    <x v="17916"/>
    <x v="2"/>
    <s v="EE. UU."/>
    <n v="1"/>
    <n v="357.1"/>
    <n v="357.1"/>
    <n v="124.27"/>
    <n v="1"/>
    <n v="1"/>
    <n v="1"/>
    <n v="3"/>
    <n v="0"/>
    <n v="0"/>
    <s v="2017-12-23"/>
    <s v="2017-12-23"/>
    <n v="535.65"/>
    <s v="Silver"/>
  </r>
  <r>
    <x v="17917"/>
    <x v="2"/>
    <s v="EE. UU."/>
    <n v="1"/>
    <n v="357.1"/>
    <n v="357.1"/>
    <n v="106.22"/>
    <n v="1"/>
    <n v="2"/>
    <n v="1"/>
    <n v="3"/>
    <n v="0"/>
    <n v="0"/>
    <s v="2017-12-23"/>
    <s v="2017-12-23"/>
    <n v="535.65"/>
    <s v="Silver"/>
  </r>
  <r>
    <x v="17918"/>
    <x v="0"/>
    <s v="Puerto Rico"/>
    <n v="1"/>
    <n v="357.1"/>
    <n v="357.1"/>
    <n v="154.27000000000001"/>
    <n v="0"/>
    <n v="-2"/>
    <n v="0"/>
    <n v="1.83"/>
    <n v="0"/>
    <n v="0"/>
    <s v="2017-12-23"/>
    <s v="2017-12-23"/>
    <n v="535.65"/>
    <s v="Silver"/>
  </r>
  <r>
    <x v="17919"/>
    <x v="0"/>
    <s v="EE. UU."/>
    <n v="1"/>
    <n v="357.1"/>
    <n v="357.1"/>
    <n v="16.25"/>
    <n v="0"/>
    <n v="-1"/>
    <n v="0"/>
    <n v="1.83"/>
    <n v="0"/>
    <n v="0"/>
    <s v="2017-12-23"/>
    <s v="2017-12-23"/>
    <n v="535.65"/>
    <s v="Silver"/>
  </r>
  <r>
    <x v="17920"/>
    <x v="0"/>
    <s v="Puerto Rico"/>
    <n v="1"/>
    <n v="357.1"/>
    <n v="357.1"/>
    <n v="103.95"/>
    <n v="0"/>
    <n v="0"/>
    <n v="0"/>
    <n v="1.83"/>
    <n v="0"/>
    <n v="0"/>
    <s v="2017-12-23"/>
    <s v="2017-12-23"/>
    <n v="535.65"/>
    <s v="Silver"/>
  </r>
  <r>
    <x v="17921"/>
    <x v="2"/>
    <s v="EE. UU."/>
    <n v="1"/>
    <n v="357.1"/>
    <n v="357.1"/>
    <n v="122.5"/>
    <n v="1"/>
    <n v="3"/>
    <n v="1"/>
    <n v="3"/>
    <n v="0"/>
    <n v="0"/>
    <s v="2017-12-23"/>
    <s v="2017-12-23"/>
    <n v="535.65"/>
    <s v="Silver"/>
  </r>
  <r>
    <x v="17922"/>
    <x v="2"/>
    <s v="Puerto Rico"/>
    <n v="1"/>
    <n v="357.1"/>
    <n v="357.1"/>
    <n v="54.28"/>
    <n v="1"/>
    <n v="4"/>
    <n v="1"/>
    <n v="3"/>
    <n v="0"/>
    <n v="0"/>
    <s v="2017-12-23"/>
    <s v="2017-12-23"/>
    <n v="535.65"/>
    <s v="Silver"/>
  </r>
  <r>
    <x v="17923"/>
    <x v="2"/>
    <s v="EE. UU."/>
    <n v="1"/>
    <n v="357.1"/>
    <n v="357.1"/>
    <n v="-925.6"/>
    <n v="0"/>
    <n v="-2"/>
    <n v="0"/>
    <n v="1.83"/>
    <n v="0"/>
    <n v="0"/>
    <s v="2017-12-23"/>
    <s v="2017-12-23"/>
    <n v="535.65"/>
    <s v="Silver"/>
  </r>
  <r>
    <x v="17924"/>
    <x v="2"/>
    <s v="Puerto Rico"/>
    <n v="1"/>
    <n v="357.1"/>
    <n v="357.1"/>
    <n v="100.45"/>
    <n v="0"/>
    <n v="-1"/>
    <n v="0"/>
    <n v="1.83"/>
    <n v="0"/>
    <n v="0"/>
    <s v="2017-12-23"/>
    <s v="2017-12-23"/>
    <n v="535.65"/>
    <s v="Silver"/>
  </r>
  <r>
    <x v="17925"/>
    <x v="2"/>
    <s v="EE. UU."/>
    <n v="1"/>
    <n v="357.1"/>
    <n v="357.1"/>
    <n v="118.29"/>
    <n v="0"/>
    <n v="0"/>
    <n v="0"/>
    <n v="1.83"/>
    <n v="0"/>
    <n v="0"/>
    <s v="2017-12-23"/>
    <s v="2017-12-23"/>
    <n v="535.65"/>
    <s v="Silver"/>
  </r>
  <r>
    <x v="17926"/>
    <x v="0"/>
    <s v="EE. UU."/>
    <n v="1"/>
    <n v="357.1"/>
    <n v="357.1"/>
    <n v="162.62"/>
    <n v="1"/>
    <n v="1"/>
    <n v="1"/>
    <n v="3"/>
    <n v="0"/>
    <n v="0"/>
    <s v="2017-12-23"/>
    <s v="2017-12-23"/>
    <n v="535.65"/>
    <s v="Silver"/>
  </r>
  <r>
    <x v="17927"/>
    <x v="0"/>
    <s v="EE. UU."/>
    <n v="1"/>
    <n v="357.1"/>
    <n v="357.1"/>
    <n v="92.85"/>
    <n v="1"/>
    <n v="2"/>
    <n v="0"/>
    <n v="1.83"/>
    <n v="0"/>
    <n v="0"/>
    <s v="2017-12-23"/>
    <s v="2017-12-23"/>
    <n v="535.65"/>
    <s v="Silver"/>
  </r>
  <r>
    <x v="17928"/>
    <x v="1"/>
    <s v="Puerto Rico"/>
    <n v="1"/>
    <n v="357.1"/>
    <n v="357.1"/>
    <n v="69.63"/>
    <n v="0"/>
    <n v="-2"/>
    <n v="0"/>
    <n v="1.83"/>
    <n v="0"/>
    <n v="0"/>
    <s v="2017-12-23"/>
    <s v="2017-12-23"/>
    <n v="535.65"/>
    <s v="Silver"/>
  </r>
  <r>
    <x v="17929"/>
    <x v="1"/>
    <s v="EE. UU."/>
    <n v="1"/>
    <n v="1500"/>
    <n v="1500"/>
    <n v="331.5"/>
    <n v="0"/>
    <n v="-1"/>
    <n v="0"/>
    <n v="1.83"/>
    <n v="0"/>
    <n v="0"/>
    <s v="2017-12-23"/>
    <s v="2017-12-23"/>
    <n v="2250"/>
    <s v="Gold"/>
  </r>
  <r>
    <x v="17930"/>
    <x v="0"/>
    <s v="Puerto Rico"/>
    <n v="1"/>
    <n v="1500"/>
    <n v="1500"/>
    <n v="613.35"/>
    <n v="0"/>
    <n v="0"/>
    <n v="1"/>
    <n v="5"/>
    <n v="0"/>
    <n v="0"/>
    <s v="2017-12-23"/>
    <s v="2017-12-23"/>
    <n v="2250"/>
    <s v="Gold"/>
  </r>
  <r>
    <x v="17931"/>
    <x v="0"/>
    <s v="EE. UU."/>
    <n v="1"/>
    <n v="1500"/>
    <n v="1500"/>
    <n v="290.39999999999998"/>
    <n v="1"/>
    <n v="1"/>
    <n v="1"/>
    <n v="3"/>
    <n v="0"/>
    <n v="0"/>
    <s v="2017-12-23"/>
    <s v="2017-12-23"/>
    <n v="2250"/>
    <s v="Gold"/>
  </r>
  <r>
    <x v="17932"/>
    <x v="0"/>
    <s v="EE. UU."/>
    <n v="1"/>
    <n v="1500"/>
    <n v="1500"/>
    <n v="456.3"/>
    <n v="1"/>
    <n v="2"/>
    <n v="1"/>
    <n v="3"/>
    <n v="0"/>
    <n v="0"/>
    <s v="2017-12-23"/>
    <s v="2017-12-23"/>
    <n v="2250"/>
    <s v="Gold"/>
  </r>
  <r>
    <x v="17933"/>
    <x v="2"/>
    <s v="EE. UU."/>
    <n v="1"/>
    <n v="1500"/>
    <n v="1500"/>
    <n v="341.25"/>
    <n v="0"/>
    <n v="-2"/>
    <n v="0"/>
    <n v="1.83"/>
    <n v="0"/>
    <n v="0"/>
    <s v="2017-12-23"/>
    <s v="2017-12-23"/>
    <n v="2250"/>
    <s v="Gold"/>
  </r>
  <r>
    <x v="17934"/>
    <x v="2"/>
    <s v="Puerto Rico"/>
    <n v="1"/>
    <n v="1500"/>
    <n v="1500"/>
    <n v="376.65"/>
    <n v="0"/>
    <n v="-1"/>
    <n v="0"/>
    <n v="1.83"/>
    <n v="0"/>
    <n v="0"/>
    <s v="2017-12-23"/>
    <s v="2017-12-23"/>
    <n v="2250"/>
    <s v="Gold"/>
  </r>
  <r>
    <x v="17935"/>
    <x v="0"/>
    <s v="EE. UU."/>
    <n v="1"/>
    <n v="1500"/>
    <n v="1500"/>
    <n v="680.4"/>
    <n v="0"/>
    <n v="0"/>
    <n v="1"/>
    <n v="3"/>
    <n v="0"/>
    <n v="0"/>
    <s v="2017-12-23"/>
    <s v="2017-12-23"/>
    <n v="2250"/>
    <s v="Gold"/>
  </r>
  <r>
    <x v="17936"/>
    <x v="0"/>
    <s v="Puerto Rico"/>
    <n v="1"/>
    <n v="1500"/>
    <n v="1500"/>
    <n v="684"/>
    <n v="1"/>
    <n v="1"/>
    <n v="0"/>
    <n v="1.83"/>
    <n v="0"/>
    <n v="0"/>
    <s v="2017-12-23"/>
    <s v="2017-12-23"/>
    <n v="2250"/>
    <s v="Gold"/>
  </r>
  <r>
    <x v="17937"/>
    <x v="0"/>
    <s v="EE. UU."/>
    <n v="1"/>
    <n v="1500"/>
    <n v="1500"/>
    <n v="162.72"/>
    <n v="1"/>
    <n v="2"/>
    <n v="1"/>
    <n v="2"/>
    <n v="0"/>
    <n v="0"/>
    <s v="2017-12-23"/>
    <s v="2017-12-23"/>
    <n v="2250"/>
    <s v="Gold"/>
  </r>
  <r>
    <x v="17938"/>
    <x v="0"/>
    <s v="Puerto Rico"/>
    <n v="1"/>
    <n v="1500"/>
    <n v="1500"/>
    <n v="181.88"/>
    <n v="0"/>
    <n v="-2"/>
    <n v="0"/>
    <n v="1.83"/>
    <n v="0"/>
    <n v="0"/>
    <s v="2017-12-23"/>
    <s v="2017-12-23"/>
    <n v="2250"/>
    <s v="Gold"/>
  </r>
  <r>
    <x v="17939"/>
    <x v="0"/>
    <s v="Puerto Rico"/>
    <n v="1"/>
    <n v="1500"/>
    <n v="1500"/>
    <n v="661.5"/>
    <n v="0"/>
    <n v="-1"/>
    <n v="0"/>
    <n v="1.83"/>
    <n v="0"/>
    <n v="0"/>
    <s v="2017-12-23"/>
    <s v="2017-12-23"/>
    <n v="2250"/>
    <s v="Gold"/>
  </r>
  <r>
    <x v="17940"/>
    <x v="2"/>
    <s v="EE. UU."/>
    <n v="1"/>
    <n v="1500"/>
    <n v="1500"/>
    <n v="-157.41"/>
    <n v="0"/>
    <n v="0"/>
    <n v="0"/>
    <n v="1.83"/>
    <n v="0"/>
    <n v="0"/>
    <s v="2017-12-23"/>
    <s v="2017-12-23"/>
    <n v="2250"/>
    <s v="Gold"/>
  </r>
  <r>
    <x v="17941"/>
    <x v="0"/>
    <s v="EE. UU."/>
    <n v="1"/>
    <n v="1500"/>
    <n v="1500"/>
    <n v="150"/>
    <n v="1"/>
    <n v="1"/>
    <n v="1"/>
    <n v="2"/>
    <n v="0"/>
    <n v="0"/>
    <s v="2017-12-23"/>
    <s v="2017-12-23"/>
    <n v="2250"/>
    <s v="Gold"/>
  </r>
  <r>
    <x v="17942"/>
    <x v="0"/>
    <s v="Puerto Rico"/>
    <n v="1"/>
    <n v="1500"/>
    <n v="1500"/>
    <n v="-937.13"/>
    <n v="0"/>
    <n v="2"/>
    <n v="1"/>
    <n v="2"/>
    <n v="0"/>
    <n v="0"/>
    <s v="2017-12-23"/>
    <s v="2017-12-23"/>
    <n v="2250"/>
    <s v="Gold"/>
  </r>
  <r>
    <x v="17943"/>
    <x v="2"/>
    <s v="EE. UU."/>
    <n v="1"/>
    <n v="1500"/>
    <n v="1500"/>
    <n v="435.6"/>
    <n v="0"/>
    <n v="-2"/>
    <n v="0"/>
    <n v="1.83"/>
    <n v="0"/>
    <n v="0"/>
    <s v="2017-12-23"/>
    <s v="2017-12-23"/>
    <n v="2250"/>
    <s v="Gold"/>
  </r>
  <r>
    <x v="17944"/>
    <x v="2"/>
    <s v="Puerto Rico"/>
    <n v="1"/>
    <n v="1500"/>
    <n v="1500"/>
    <n v="399.75"/>
    <n v="1"/>
    <n v="1"/>
    <n v="1"/>
    <n v="4"/>
    <n v="0"/>
    <n v="0"/>
    <s v="2017-12-23"/>
    <s v="2017-12-23"/>
    <n v="2250"/>
    <s v="Gold"/>
  </r>
  <r>
    <x v="17945"/>
    <x v="0"/>
    <s v="EE. UU."/>
    <n v="1"/>
    <n v="1500"/>
    <n v="1500"/>
    <n v="435.75"/>
    <n v="1"/>
    <n v="1"/>
    <n v="1"/>
    <n v="4"/>
    <n v="0"/>
    <n v="0"/>
    <s v="2017-12-23"/>
    <s v="2017-12-23"/>
    <n v="2250"/>
    <s v="Gold"/>
  </r>
  <r>
    <x v="17946"/>
    <x v="0"/>
    <s v="EE. UU."/>
    <n v="1"/>
    <n v="1500"/>
    <n v="1500"/>
    <n v="604.79999999999995"/>
    <n v="1"/>
    <n v="1"/>
    <n v="1"/>
    <n v="2"/>
    <n v="0"/>
    <n v="0"/>
    <s v="2017-12-23"/>
    <s v="2017-12-23"/>
    <n v="2250"/>
    <s v="Gold"/>
  </r>
  <r>
    <x v="17947"/>
    <x v="0"/>
    <s v="EE. UU."/>
    <n v="1"/>
    <n v="1500"/>
    <n v="1500"/>
    <n v="155.55000000000001"/>
    <n v="1"/>
    <n v="1"/>
    <n v="1"/>
    <n v="4"/>
    <n v="0"/>
    <n v="0"/>
    <s v="2017-12-23"/>
    <s v="2017-12-23"/>
    <n v="2250"/>
    <s v="Gold"/>
  </r>
  <r>
    <x v="17948"/>
    <x v="1"/>
    <s v="Puerto Rico"/>
    <n v="1"/>
    <n v="1500"/>
    <n v="1500"/>
    <n v="300.14999999999998"/>
    <n v="0"/>
    <n v="0"/>
    <n v="0"/>
    <n v="1.83"/>
    <n v="0"/>
    <n v="0"/>
    <s v="2017-12-23"/>
    <s v="2017-12-23"/>
    <n v="2250"/>
    <s v="Gold"/>
  </r>
  <r>
    <x v="17949"/>
    <x v="1"/>
    <s v="EE. UU."/>
    <n v="1"/>
    <n v="1500"/>
    <n v="1500"/>
    <n v="396"/>
    <n v="1"/>
    <n v="1"/>
    <n v="1"/>
    <n v="3"/>
    <n v="0"/>
    <n v="0"/>
    <s v="2017-12-23"/>
    <s v="2017-12-23"/>
    <n v="2250"/>
    <s v="Gold"/>
  </r>
  <r>
    <x v="17950"/>
    <x v="1"/>
    <s v="EE. UU."/>
    <n v="1"/>
    <n v="1500"/>
    <n v="1500"/>
    <n v="580.5"/>
    <n v="0"/>
    <n v="0"/>
    <n v="0"/>
    <n v="1.83"/>
    <n v="0"/>
    <n v="0"/>
    <s v="2017-12-23"/>
    <s v="2017-12-23"/>
    <n v="2250"/>
    <s v="Gold"/>
  </r>
  <r>
    <x v="17951"/>
    <x v="1"/>
    <s v="Puerto Rico"/>
    <n v="1"/>
    <n v="1500"/>
    <n v="1500"/>
    <n v="614.25"/>
    <n v="1"/>
    <n v="1"/>
    <n v="1"/>
    <n v="4"/>
    <n v="0"/>
    <n v="0"/>
    <s v="2017-12-23"/>
    <s v="2017-12-23"/>
    <n v="2250"/>
    <s v="Gold"/>
  </r>
  <r>
    <x v="17952"/>
    <x v="2"/>
    <s v="EE. UU."/>
    <n v="1"/>
    <n v="1500"/>
    <n v="1500"/>
    <n v="404.55"/>
    <n v="1"/>
    <n v="2"/>
    <n v="0"/>
    <n v="1.83"/>
    <n v="0"/>
    <n v="0"/>
    <s v="2017-12-23"/>
    <s v="2017-12-23"/>
    <n v="2250"/>
    <s v="Gold"/>
  </r>
  <r>
    <x v="17953"/>
    <x v="0"/>
    <s v="EE. UU."/>
    <n v="1"/>
    <n v="1500"/>
    <n v="1500"/>
    <n v="524.48"/>
    <n v="0"/>
    <n v="-2"/>
    <n v="0"/>
    <n v="1.83"/>
    <n v="0"/>
    <n v="0"/>
    <s v="2017-12-23"/>
    <s v="2017-12-23"/>
    <n v="2250"/>
    <s v="Gold"/>
  </r>
  <r>
    <x v="17954"/>
    <x v="0"/>
    <s v="Puerto Rico"/>
    <n v="1"/>
    <n v="1500"/>
    <n v="1500"/>
    <n v="28.5"/>
    <n v="0"/>
    <n v="-1"/>
    <n v="0"/>
    <n v="1.83"/>
    <n v="0"/>
    <n v="0"/>
    <s v="2017-12-23"/>
    <s v="2017-12-23"/>
    <n v="2250"/>
    <s v="Gold"/>
  </r>
  <r>
    <x v="17955"/>
    <x v="0"/>
    <s v="EE. UU."/>
    <n v="1"/>
    <n v="1500"/>
    <n v="1500"/>
    <n v="-2592"/>
    <n v="0"/>
    <n v="0"/>
    <n v="0"/>
    <n v="1.83"/>
    <n v="0"/>
    <n v="0"/>
    <s v="2017-12-23"/>
    <s v="2017-12-23"/>
    <n v="2250"/>
    <s v="Gold"/>
  </r>
  <r>
    <x v="17956"/>
    <x v="0"/>
    <s v="EE. UU."/>
    <n v="1"/>
    <n v="1500"/>
    <n v="1500"/>
    <n v="436.5"/>
    <n v="1"/>
    <n v="1"/>
    <n v="1"/>
    <n v="3"/>
    <n v="0"/>
    <n v="0"/>
    <s v="2017-12-23"/>
    <s v="2017-12-23"/>
    <n v="2250"/>
    <s v="Gold"/>
  </r>
  <r>
    <x v="17957"/>
    <x v="0"/>
    <s v="Puerto Rico"/>
    <n v="1"/>
    <n v="1500"/>
    <n v="1500"/>
    <n v="-330.75"/>
    <n v="1"/>
    <n v="2"/>
    <n v="1"/>
    <n v="2"/>
    <n v="0"/>
    <n v="0"/>
    <s v="2017-12-23"/>
    <s v="2017-12-23"/>
    <n v="2250"/>
    <s v="Gold"/>
  </r>
  <r>
    <x v="17958"/>
    <x v="0"/>
    <s v="EE. UU."/>
    <n v="1"/>
    <n v="1500"/>
    <n v="1500"/>
    <n v="464.81"/>
    <n v="0"/>
    <n v="-2"/>
    <n v="0"/>
    <n v="1.83"/>
    <n v="0"/>
    <n v="0"/>
    <s v="2017-12-23"/>
    <s v="2017-12-23"/>
    <n v="2250"/>
    <s v="Gold"/>
  </r>
  <r>
    <x v="17959"/>
    <x v="2"/>
    <s v="EE. UU."/>
    <n v="1"/>
    <n v="1500"/>
    <n v="1500"/>
    <n v="525"/>
    <n v="1"/>
    <n v="1"/>
    <n v="1"/>
    <n v="3"/>
    <n v="0"/>
    <n v="0"/>
    <s v="2017-12-23"/>
    <s v="2017-12-23"/>
    <n v="2250"/>
    <s v="Gold"/>
  </r>
  <r>
    <x v="17960"/>
    <x v="0"/>
    <s v="Puerto Rico"/>
    <n v="1"/>
    <n v="1500"/>
    <n v="1500"/>
    <n v="380.25"/>
    <n v="1"/>
    <n v="2"/>
    <n v="0"/>
    <n v="1.83"/>
    <n v="0"/>
    <n v="0"/>
    <s v="2017-12-23"/>
    <s v="2017-12-23"/>
    <n v="2250"/>
    <s v="Gold"/>
  </r>
  <r>
    <x v="17961"/>
    <x v="2"/>
    <s v="EE. UU."/>
    <n v="1"/>
    <n v="1500"/>
    <n v="1500"/>
    <n v="588"/>
    <n v="1"/>
    <n v="3"/>
    <n v="1"/>
    <n v="3"/>
    <n v="0"/>
    <n v="0"/>
    <s v="2017-12-23"/>
    <s v="2017-12-23"/>
    <n v="2250"/>
    <s v="Gold"/>
  </r>
  <r>
    <x v="17962"/>
    <x v="2"/>
    <s v="Puerto Rico"/>
    <n v="1"/>
    <n v="1500"/>
    <n v="1500"/>
    <n v="602.70000000000005"/>
    <n v="1"/>
    <n v="4"/>
    <n v="1"/>
    <n v="3"/>
    <n v="0"/>
    <n v="0"/>
    <s v="2017-12-23"/>
    <s v="2017-12-23"/>
    <n v="2250"/>
    <s v="Gold"/>
  </r>
  <r>
    <x v="17963"/>
    <x v="0"/>
    <s v="EE. UU."/>
    <n v="1"/>
    <n v="1500"/>
    <n v="1500"/>
    <n v="597.6"/>
    <n v="0"/>
    <n v="0"/>
    <n v="0"/>
    <n v="1.83"/>
    <n v="0"/>
    <n v="0"/>
    <s v="2017-12-23"/>
    <s v="2017-12-23"/>
    <n v="2250"/>
    <s v="Gold"/>
  </r>
  <r>
    <x v="17964"/>
    <x v="2"/>
    <s v="Puerto Rico"/>
    <n v="1"/>
    <n v="1500"/>
    <n v="1500"/>
    <n v="554.4"/>
    <n v="1"/>
    <n v="1"/>
    <n v="0"/>
    <n v="1.83"/>
    <n v="0"/>
    <n v="0"/>
    <s v="2017-12-23"/>
    <s v="2017-12-23"/>
    <n v="2250"/>
    <s v="Gold"/>
  </r>
  <r>
    <x v="17965"/>
    <x v="2"/>
    <s v="EE. UU."/>
    <n v="1"/>
    <n v="1500"/>
    <n v="1500"/>
    <n v="497.25"/>
    <n v="0"/>
    <n v="0"/>
    <n v="0"/>
    <n v="1.83"/>
    <n v="0"/>
    <n v="0"/>
    <s v="2017-12-23"/>
    <s v="2017-12-23"/>
    <n v="2250"/>
    <s v="Gold"/>
  </r>
  <r>
    <x v="17966"/>
    <x v="2"/>
    <s v="EE. UU."/>
    <n v="1"/>
    <n v="1500"/>
    <n v="1500"/>
    <n v="378.45"/>
    <n v="1"/>
    <n v="1"/>
    <n v="1"/>
    <n v="3"/>
    <n v="0"/>
    <n v="0"/>
    <s v="2017-12-23"/>
    <s v="2017-12-23"/>
    <n v="2250"/>
    <s v="Gold"/>
  </r>
  <r>
    <x v="17967"/>
    <x v="2"/>
    <s v="Puerto Rico"/>
    <n v="1"/>
    <n v="1500"/>
    <n v="1500"/>
    <n v="356.4"/>
    <n v="1"/>
    <n v="2"/>
    <n v="1"/>
    <n v="2"/>
    <n v="0"/>
    <n v="0"/>
    <s v="2017-12-23"/>
    <s v="2017-12-23"/>
    <n v="2250"/>
    <s v="Gold"/>
  </r>
  <r>
    <x v="17968"/>
    <x v="0"/>
    <s v="EE. UU."/>
    <n v="1"/>
    <n v="1500"/>
    <n v="1500"/>
    <n v="391.5"/>
    <n v="0"/>
    <n v="-2"/>
    <n v="0"/>
    <n v="1.83"/>
    <n v="0"/>
    <n v="0"/>
    <s v="2017-12-23"/>
    <s v="2017-12-23"/>
    <n v="2250"/>
    <s v="Gold"/>
  </r>
  <r>
    <x v="17969"/>
    <x v="0"/>
    <s v="Puerto Rico"/>
    <n v="1"/>
    <n v="1500"/>
    <n v="1500"/>
    <n v="641.54999999999995"/>
    <n v="0"/>
    <n v="-1"/>
    <n v="0"/>
    <n v="1.83"/>
    <n v="0"/>
    <n v="0"/>
    <s v="2017-12-23"/>
    <s v="2017-12-23"/>
    <n v="2250"/>
    <s v="Gold"/>
  </r>
  <r>
    <x v="17970"/>
    <x v="1"/>
    <s v="EE. UU."/>
    <n v="1"/>
    <n v="1500"/>
    <n v="1500"/>
    <n v="69.75"/>
    <n v="0"/>
    <n v="0"/>
    <n v="1"/>
    <n v="4"/>
    <n v="0"/>
    <n v="0"/>
    <s v="2017-12-23"/>
    <s v="2017-12-23"/>
    <n v="2250"/>
    <s v="Gold"/>
  </r>
  <r>
    <x v="17971"/>
    <x v="1"/>
    <s v="Puerto Rico"/>
    <n v="1"/>
    <n v="1500"/>
    <n v="1500"/>
    <n v="382.73"/>
    <n v="1"/>
    <n v="1"/>
    <n v="1"/>
    <n v="2"/>
    <n v="0"/>
    <n v="0"/>
    <s v="2017-12-23"/>
    <s v="2017-12-23"/>
    <n v="2250"/>
    <s v="Gold"/>
  </r>
  <r>
    <x v="17972"/>
    <x v="0"/>
    <s v="EE. UU."/>
    <n v="1"/>
    <n v="1500"/>
    <n v="1500"/>
    <n v="684"/>
    <n v="1"/>
    <n v="2"/>
    <n v="1"/>
    <n v="2"/>
    <n v="0"/>
    <n v="0"/>
    <s v="2017-12-23"/>
    <s v="2017-12-23"/>
    <n v="2250"/>
    <s v="Gold"/>
  </r>
  <r>
    <x v="17973"/>
    <x v="0"/>
    <s v="EE. UU."/>
    <n v="1"/>
    <n v="1500"/>
    <n v="1500"/>
    <n v="417.6"/>
    <n v="0"/>
    <n v="-2"/>
    <n v="0"/>
    <n v="1.83"/>
    <n v="0"/>
    <n v="0"/>
    <s v="2017-12-23"/>
    <s v="2017-12-23"/>
    <n v="2250"/>
    <s v="Gold"/>
  </r>
  <r>
    <x v="17974"/>
    <x v="0"/>
    <s v="Puerto Rico"/>
    <n v="1"/>
    <n v="1500"/>
    <n v="1500"/>
    <n v="407.4"/>
    <n v="0"/>
    <n v="-1"/>
    <n v="0"/>
    <n v="1.83"/>
    <n v="0"/>
    <n v="0"/>
    <s v="2017-12-23"/>
    <s v="2017-12-23"/>
    <n v="2250"/>
    <s v="Gold"/>
  </r>
  <r>
    <x v="17975"/>
    <x v="2"/>
    <s v="EE. UU."/>
    <n v="1"/>
    <n v="1500"/>
    <n v="1500"/>
    <n v="-1176"/>
    <n v="0"/>
    <n v="0"/>
    <n v="1"/>
    <n v="2"/>
    <n v="0"/>
    <n v="0"/>
    <s v="2017-12-23"/>
    <s v="2017-12-23"/>
    <n v="2250"/>
    <s v="Gold"/>
  </r>
  <r>
    <x v="17976"/>
    <x v="0"/>
    <s v="Puerto Rico"/>
    <n v="1"/>
    <n v="1500"/>
    <n v="1500"/>
    <n v="556.88"/>
    <n v="1"/>
    <n v="1"/>
    <n v="1"/>
    <n v="4"/>
    <n v="0"/>
    <n v="0"/>
    <s v="2017-12-23"/>
    <s v="2017-12-23"/>
    <n v="2250"/>
    <s v="Gold"/>
  </r>
  <r>
    <x v="17977"/>
    <x v="0"/>
    <s v="EE. UU."/>
    <n v="1"/>
    <n v="1500"/>
    <n v="1500"/>
    <n v="225"/>
    <n v="1"/>
    <n v="2"/>
    <n v="1"/>
    <n v="3"/>
    <n v="0"/>
    <n v="0"/>
    <s v="2017-12-23"/>
    <s v="2017-12-23"/>
    <n v="2250"/>
    <s v="Gold"/>
  </r>
  <r>
    <x v="17978"/>
    <x v="0"/>
    <s v="EE. UU."/>
    <n v="1"/>
    <n v="1500"/>
    <n v="1500"/>
    <n v="337.5"/>
    <n v="1"/>
    <n v="1"/>
    <n v="1"/>
    <n v="3"/>
    <n v="0"/>
    <n v="0"/>
    <s v="2017-12-23"/>
    <s v="2017-12-23"/>
    <n v="2250"/>
    <s v="Gold"/>
  </r>
  <r>
    <x v="17979"/>
    <x v="1"/>
    <s v="Puerto Rico"/>
    <n v="1"/>
    <n v="1500"/>
    <n v="1500"/>
    <n v="312"/>
    <n v="1"/>
    <n v="1"/>
    <n v="0"/>
    <n v="1.83"/>
    <n v="0"/>
    <n v="0"/>
    <s v="2017-12-23"/>
    <s v="2017-12-23"/>
    <n v="2250"/>
    <s v="Gold"/>
  </r>
  <r>
    <x v="17980"/>
    <x v="2"/>
    <s v="EE. UU."/>
    <n v="1"/>
    <n v="1500"/>
    <n v="1500"/>
    <n v="209.1"/>
    <n v="1"/>
    <n v="2"/>
    <n v="0"/>
    <n v="1.83"/>
    <n v="0"/>
    <n v="0"/>
    <s v="2017-12-23"/>
    <s v="2017-12-23"/>
    <n v="2250"/>
    <s v="Gold"/>
  </r>
  <r>
    <x v="17981"/>
    <x v="0"/>
    <s v="EE. UU."/>
    <n v="1"/>
    <n v="1500"/>
    <n v="1500"/>
    <n v="-921.3"/>
    <n v="1"/>
    <n v="3"/>
    <n v="1"/>
    <n v="2"/>
    <n v="0"/>
    <n v="0"/>
    <s v="2017-12-24"/>
    <s v="2017-12-24"/>
    <n v="2250"/>
    <s v="Gold"/>
  </r>
  <r>
    <x v="17982"/>
    <x v="0"/>
    <s v="EE. UU."/>
    <n v="1"/>
    <n v="1500"/>
    <n v="1500"/>
    <n v="453.6"/>
    <n v="1"/>
    <n v="1"/>
    <n v="0"/>
    <n v="1.83"/>
    <n v="0"/>
    <n v="0"/>
    <s v="2017-12-24"/>
    <s v="2017-12-24"/>
    <n v="2250"/>
    <s v="Gold"/>
  </r>
  <r>
    <x v="17983"/>
    <x v="0"/>
    <s v="Puerto Rico"/>
    <n v="1"/>
    <n v="1500"/>
    <n v="1500"/>
    <n v="408"/>
    <n v="0"/>
    <n v="0"/>
    <n v="0"/>
    <n v="1.83"/>
    <n v="0"/>
    <n v="0"/>
    <s v="2017-12-24"/>
    <s v="2017-12-24"/>
    <n v="2250"/>
    <s v="Gold"/>
  </r>
  <r>
    <x v="17984"/>
    <x v="0"/>
    <s v="EE. UU."/>
    <n v="1"/>
    <n v="1500"/>
    <n v="1500"/>
    <n v="208.8"/>
    <n v="1"/>
    <n v="1"/>
    <n v="1"/>
    <n v="3"/>
    <n v="0"/>
    <n v="0"/>
    <s v="2017-12-24"/>
    <s v="2017-12-24"/>
    <n v="2250"/>
    <s v="Gold"/>
  </r>
  <r>
    <x v="17985"/>
    <x v="2"/>
    <s v="EE. UU."/>
    <n v="1"/>
    <n v="1500"/>
    <n v="1500"/>
    <n v="330"/>
    <n v="1"/>
    <n v="2"/>
    <n v="1"/>
    <n v="2"/>
    <n v="0"/>
    <n v="0"/>
    <s v="2017-12-24"/>
    <s v="2017-12-24"/>
    <n v="2250"/>
    <s v="Gold"/>
  </r>
  <r>
    <x v="17986"/>
    <x v="2"/>
    <s v="EE. UU."/>
    <n v="1"/>
    <n v="1500"/>
    <n v="1500"/>
    <n v="-2092.5"/>
    <n v="1"/>
    <n v="3"/>
    <n v="1"/>
    <n v="3"/>
    <n v="0"/>
    <n v="0"/>
    <s v="2017-12-24"/>
    <s v="2017-12-24"/>
    <n v="2250"/>
    <s v="Gold"/>
  </r>
  <r>
    <x v="17987"/>
    <x v="2"/>
    <s v="Puerto Rico"/>
    <n v="1"/>
    <n v="1500"/>
    <n v="1500"/>
    <n v="477.75"/>
    <n v="1"/>
    <n v="2"/>
    <n v="1"/>
    <n v="1"/>
    <n v="1"/>
    <n v="0"/>
    <s v="2017-12-24"/>
    <s v="2017-12-24"/>
    <n v="2250"/>
    <s v="Gold"/>
  </r>
  <r>
    <x v="17988"/>
    <x v="0"/>
    <s v="EE. UU."/>
    <n v="1"/>
    <n v="1500"/>
    <n v="1500"/>
    <n v="488.25"/>
    <n v="0"/>
    <n v="-2"/>
    <n v="1"/>
    <n v="3"/>
    <n v="0"/>
    <n v="0"/>
    <s v="2017-12-24"/>
    <s v="2017-12-24"/>
    <n v="2250"/>
    <s v="Gold"/>
  </r>
  <r>
    <x v="17989"/>
    <x v="2"/>
    <s v="Puerto Rico"/>
    <n v="1"/>
    <n v="1500"/>
    <n v="1500"/>
    <n v="354.38"/>
    <n v="1"/>
    <n v="1"/>
    <n v="1"/>
    <n v="3"/>
    <n v="0"/>
    <n v="0"/>
    <s v="2017-12-24"/>
    <s v="2017-12-24"/>
    <n v="2250"/>
    <s v="Gold"/>
  </r>
  <r>
    <x v="17990"/>
    <x v="2"/>
    <s v="EE. UU."/>
    <n v="1"/>
    <n v="1500"/>
    <n v="1500"/>
    <n v="370.5"/>
    <n v="1"/>
    <n v="2"/>
    <n v="0"/>
    <n v="1.83"/>
    <n v="0"/>
    <n v="0"/>
    <s v="2017-12-24"/>
    <s v="2017-12-24"/>
    <n v="2250"/>
    <s v="Gold"/>
  </r>
  <r>
    <x v="17991"/>
    <x v="2"/>
    <s v="Puerto Rico"/>
    <n v="1"/>
    <n v="1500"/>
    <n v="1500"/>
    <n v="676.8"/>
    <n v="1"/>
    <n v="1"/>
    <n v="0"/>
    <n v="1.83"/>
    <n v="0"/>
    <n v="0"/>
    <s v="2017-12-24"/>
    <s v="2017-12-24"/>
    <n v="2250"/>
    <s v="Gold"/>
  </r>
  <r>
    <x v="17992"/>
    <x v="1"/>
    <s v="EE. UU."/>
    <n v="1"/>
    <n v="1500"/>
    <n v="1500"/>
    <n v="407.4"/>
    <n v="0"/>
    <n v="2"/>
    <n v="1"/>
    <n v="3"/>
    <n v="0"/>
    <n v="0"/>
    <s v="2017-12-24"/>
    <s v="2017-12-24"/>
    <n v="2250"/>
    <s v="Gold"/>
  </r>
  <r>
    <x v="17993"/>
    <x v="1"/>
    <s v="EE. UU."/>
    <n v="1"/>
    <n v="1500"/>
    <n v="1500"/>
    <n v="147"/>
    <n v="0"/>
    <n v="-2"/>
    <n v="0"/>
    <n v="1.83"/>
    <n v="0"/>
    <n v="0"/>
    <s v="2017-12-24"/>
    <s v="2017-12-24"/>
    <n v="2250"/>
    <s v="Gold"/>
  </r>
  <r>
    <x v="17994"/>
    <x v="0"/>
    <s v="Puerto Rico"/>
    <n v="1"/>
    <n v="1500"/>
    <n v="1500"/>
    <n v="341.55"/>
    <n v="0"/>
    <n v="-1"/>
    <n v="0"/>
    <n v="1.83"/>
    <n v="0"/>
    <n v="0"/>
    <s v="2017-12-24"/>
    <s v="2017-12-24"/>
    <n v="2250"/>
    <s v="Gold"/>
  </r>
  <r>
    <x v="17995"/>
    <x v="0"/>
    <s v="EE. UU."/>
    <n v="1"/>
    <n v="1500"/>
    <n v="1500"/>
    <n v="390"/>
    <n v="0"/>
    <n v="0"/>
    <n v="0"/>
    <n v="1.83"/>
    <n v="0"/>
    <n v="0"/>
    <s v="2017-12-24"/>
    <s v="2017-12-24"/>
    <n v="2250"/>
    <s v="Gold"/>
  </r>
  <r>
    <x v="17996"/>
    <x v="0"/>
    <s v="EE. UU."/>
    <n v="1"/>
    <n v="1500"/>
    <n v="1500"/>
    <n v="56.25"/>
    <n v="1"/>
    <n v="1"/>
    <n v="1"/>
    <n v="3"/>
    <n v="0"/>
    <n v="0"/>
    <s v="2017-12-24"/>
    <s v="2017-12-24"/>
    <n v="2250"/>
    <s v="Gold"/>
  </r>
  <r>
    <x v="17997"/>
    <x v="0"/>
    <s v="Puerto Rico"/>
    <n v="1"/>
    <n v="1500"/>
    <n v="1500"/>
    <n v="-320.39999999999998"/>
    <n v="1"/>
    <n v="2"/>
    <n v="0"/>
    <n v="1.83"/>
    <n v="0"/>
    <n v="0"/>
    <s v="2017-12-24"/>
    <s v="2017-12-24"/>
    <n v="2250"/>
    <s v="Gold"/>
  </r>
  <r>
    <x v="17998"/>
    <x v="0"/>
    <s v="EE. UU."/>
    <n v="1"/>
    <n v="1500"/>
    <n v="1500"/>
    <n v="338.25"/>
    <n v="0"/>
    <n v="-2"/>
    <n v="0"/>
    <n v="1.83"/>
    <n v="0"/>
    <n v="0"/>
    <s v="2017-12-24"/>
    <s v="2017-12-24"/>
    <n v="2250"/>
    <s v="Gold"/>
  </r>
  <r>
    <x v="17999"/>
    <x v="1"/>
    <s v="EE. UU."/>
    <n v="1"/>
    <n v="1500"/>
    <n v="1500"/>
    <n v="155.63"/>
    <n v="0"/>
    <n v="-1"/>
    <n v="0"/>
    <n v="1.83"/>
    <n v="0"/>
    <n v="0"/>
    <s v="2017-12-24"/>
    <s v="2017-12-24"/>
    <n v="2250"/>
    <s v="Gold"/>
  </r>
  <r>
    <x v="18000"/>
    <x v="2"/>
    <s v="Puerto Rico"/>
    <n v="1"/>
    <n v="1500"/>
    <n v="1500"/>
    <n v="94.5"/>
    <n v="0"/>
    <n v="0"/>
    <n v="0"/>
    <n v="1.83"/>
    <n v="0"/>
    <n v="0"/>
    <s v="2017-12-24"/>
    <s v="2017-12-24"/>
    <n v="2250"/>
    <s v="Gold"/>
  </r>
  <r>
    <x v="18001"/>
    <x v="0"/>
    <s v="EE. UU."/>
    <n v="1"/>
    <n v="1500"/>
    <n v="1500"/>
    <n v="207.83"/>
    <n v="1"/>
    <n v="1"/>
    <n v="1"/>
    <n v="3"/>
    <n v="0"/>
    <n v="0"/>
    <s v="2017-12-24"/>
    <s v="2017-12-24"/>
    <n v="2250"/>
    <s v="Gold"/>
  </r>
  <r>
    <x v="18002"/>
    <x v="2"/>
    <s v="EE. UU."/>
    <n v="1"/>
    <n v="1500"/>
    <n v="1500"/>
    <n v="574.20000000000005"/>
    <n v="0"/>
    <n v="2"/>
    <n v="1"/>
    <n v="3"/>
    <n v="0"/>
    <n v="0"/>
    <s v="2017-12-24"/>
    <s v="2017-12-24"/>
    <n v="2250"/>
    <s v="Gold"/>
  </r>
  <r>
    <x v="18003"/>
    <x v="2"/>
    <s v="Puerto Rico"/>
    <n v="1"/>
    <n v="1500"/>
    <n v="1500"/>
    <n v="-3366"/>
    <n v="0"/>
    <n v="-2"/>
    <n v="0"/>
    <n v="1.83"/>
    <n v="0"/>
    <n v="0"/>
    <s v="2017-12-24"/>
    <s v="2017-12-24"/>
    <n v="2250"/>
    <s v="Gold"/>
  </r>
  <r>
    <x v="18004"/>
    <x v="2"/>
    <s v="EE. UU."/>
    <n v="1"/>
    <n v="1500"/>
    <n v="1500"/>
    <n v="490.05"/>
    <n v="0"/>
    <n v="0"/>
    <n v="0"/>
    <n v="1.83"/>
    <n v="0"/>
    <n v="0"/>
    <s v="2017-12-24"/>
    <s v="2017-12-24"/>
    <n v="2250"/>
    <s v="Gold"/>
  </r>
  <r>
    <x v="18005"/>
    <x v="2"/>
    <s v="EE. UU."/>
    <n v="1"/>
    <n v="1500"/>
    <n v="1500"/>
    <n v="-2184"/>
    <n v="0"/>
    <n v="0"/>
    <n v="0"/>
    <n v="1.83"/>
    <n v="0"/>
    <n v="0"/>
    <s v="2017-12-24"/>
    <s v="2017-12-24"/>
    <n v="2250"/>
    <s v="Gold"/>
  </r>
  <r>
    <x v="18006"/>
    <x v="2"/>
    <s v="EE. UU."/>
    <n v="1"/>
    <n v="1500"/>
    <n v="1500"/>
    <n v="506.39"/>
    <n v="1"/>
    <n v="1"/>
    <n v="1"/>
    <n v="2"/>
    <n v="0"/>
    <n v="0"/>
    <s v="2017-12-24"/>
    <s v="2017-12-24"/>
    <n v="2250"/>
    <s v="Gold"/>
  </r>
  <r>
    <x v="18007"/>
    <x v="2"/>
    <s v="Puerto Rico"/>
    <n v="1"/>
    <n v="1500"/>
    <n v="1500"/>
    <n v="372.8"/>
    <n v="1"/>
    <n v="2"/>
    <n v="1"/>
    <n v="3"/>
    <n v="0"/>
    <n v="0"/>
    <s v="2017-12-24"/>
    <s v="2017-12-24"/>
    <n v="2250"/>
    <s v="Gold"/>
  </r>
  <r>
    <x v="18008"/>
    <x v="0"/>
    <s v="EE. UU."/>
    <n v="1"/>
    <n v="1500"/>
    <n v="1500"/>
    <n v="299.25"/>
    <n v="0"/>
    <n v="-2"/>
    <n v="0"/>
    <n v="1.83"/>
    <n v="0"/>
    <n v="0"/>
    <s v="2017-12-24"/>
    <s v="2017-12-24"/>
    <n v="2250"/>
    <s v="Gold"/>
  </r>
  <r>
    <x v="18009"/>
    <x v="0"/>
    <s v="EE. UU."/>
    <n v="1"/>
    <n v="1500"/>
    <n v="1500"/>
    <n v="125.28"/>
    <n v="0"/>
    <n v="-1"/>
    <n v="0"/>
    <n v="1.83"/>
    <n v="0"/>
    <n v="0"/>
    <s v="2017-12-24"/>
    <s v="2017-12-24"/>
    <n v="2250"/>
    <s v="Gold"/>
  </r>
  <r>
    <x v="18010"/>
    <x v="0"/>
    <s v="EE. UU."/>
    <n v="1"/>
    <n v="1500"/>
    <n v="1500"/>
    <n v="-363.75"/>
    <n v="0"/>
    <n v="0"/>
    <n v="0"/>
    <n v="1.83"/>
    <n v="0"/>
    <n v="0"/>
    <s v="2017-12-24"/>
    <s v="2017-12-24"/>
    <n v="2250"/>
    <s v="Gold"/>
  </r>
  <r>
    <x v="18011"/>
    <x v="0"/>
    <s v="Puerto Rico"/>
    <n v="1"/>
    <n v="1500"/>
    <n v="1500"/>
    <n v="690.9"/>
    <n v="1"/>
    <n v="1"/>
    <n v="1"/>
    <n v="3"/>
    <n v="0"/>
    <n v="0"/>
    <s v="2017-12-24"/>
    <s v="2017-12-24"/>
    <n v="2250"/>
    <s v="Gold"/>
  </r>
  <r>
    <x v="18012"/>
    <x v="0"/>
    <s v="EE. UU."/>
    <n v="1"/>
    <n v="1500"/>
    <n v="1500"/>
    <n v="683.1"/>
    <n v="1"/>
    <n v="4"/>
    <n v="1"/>
    <n v="2"/>
    <n v="0"/>
    <n v="0"/>
    <s v="2017-12-24"/>
    <s v="2017-12-24"/>
    <n v="2250"/>
    <s v="Gold"/>
  </r>
  <r>
    <x v="18013"/>
    <x v="0"/>
    <s v="Puerto Rico"/>
    <n v="1"/>
    <n v="1500"/>
    <n v="1500"/>
    <n v="60"/>
    <n v="0"/>
    <n v="-2"/>
    <n v="0"/>
    <n v="1.83"/>
    <n v="0"/>
    <n v="0"/>
    <s v="2017-12-24"/>
    <s v="2017-12-24"/>
    <n v="2250"/>
    <s v="Gold"/>
  </r>
  <r>
    <x v="18014"/>
    <x v="0"/>
    <s v="EE. UU."/>
    <n v="1"/>
    <n v="1500"/>
    <n v="1500"/>
    <n v="315"/>
    <n v="0"/>
    <n v="-1"/>
    <n v="0"/>
    <n v="1.83"/>
    <n v="0"/>
    <n v="0"/>
    <s v="2017-12-24"/>
    <s v="2017-12-24"/>
    <n v="2250"/>
    <s v="Gold"/>
  </r>
  <r>
    <x v="18015"/>
    <x v="0"/>
    <s v="Puerto Rico"/>
    <n v="1"/>
    <n v="1500"/>
    <n v="1500"/>
    <n v="360"/>
    <n v="1"/>
    <n v="1"/>
    <n v="1"/>
    <n v="3"/>
    <n v="0"/>
    <n v="0"/>
    <s v="2017-12-24"/>
    <s v="2017-12-24"/>
    <n v="2250"/>
    <s v="Gold"/>
  </r>
  <r>
    <x v="18016"/>
    <x v="2"/>
    <s v="EE. UU."/>
    <n v="1"/>
    <n v="1500"/>
    <n v="1500"/>
    <n v="442.8"/>
    <n v="1"/>
    <n v="3"/>
    <n v="1"/>
    <n v="4"/>
    <n v="0"/>
    <n v="0"/>
    <s v="2017-12-24"/>
    <s v="2017-12-24"/>
    <n v="2250"/>
    <s v="Gold"/>
  </r>
  <r>
    <x v="18017"/>
    <x v="0"/>
    <s v="Puerto Rico"/>
    <n v="1"/>
    <n v="1500"/>
    <n v="1500"/>
    <n v="466.88"/>
    <n v="1"/>
    <n v="4"/>
    <n v="1"/>
    <n v="3"/>
    <n v="0"/>
    <n v="0"/>
    <s v="2017-12-24"/>
    <s v="2017-12-24"/>
    <n v="2250"/>
    <s v="Gold"/>
  </r>
  <r>
    <x v="18018"/>
    <x v="0"/>
    <s v="EE. UU."/>
    <n v="1"/>
    <n v="1500"/>
    <n v="1500"/>
    <n v="441"/>
    <n v="0"/>
    <n v="-2"/>
    <n v="1"/>
    <n v="4"/>
    <n v="0"/>
    <n v="0"/>
    <s v="2017-12-24"/>
    <s v="2017-12-24"/>
    <n v="2250"/>
    <s v="Gold"/>
  </r>
  <r>
    <x v="18019"/>
    <x v="2"/>
    <s v="Puerto Rico"/>
    <n v="1"/>
    <n v="1500"/>
    <n v="1500"/>
    <n v="95.63"/>
    <n v="0"/>
    <n v="-1"/>
    <n v="0"/>
    <n v="1.83"/>
    <n v="0"/>
    <n v="0"/>
    <s v="2017-12-24"/>
    <s v="2017-12-24"/>
    <n v="2250"/>
    <s v="Gold"/>
  </r>
  <r>
    <x v="18020"/>
    <x v="0"/>
    <s v="EE. UU."/>
    <n v="1"/>
    <n v="1500"/>
    <n v="1500"/>
    <n v="232.29"/>
    <n v="0"/>
    <n v="0"/>
    <n v="1"/>
    <n v="1"/>
    <n v="1"/>
    <n v="0"/>
    <s v="2017-12-24"/>
    <s v="2017-12-24"/>
    <n v="2250"/>
    <s v="Gold"/>
  </r>
  <r>
    <x v="18021"/>
    <x v="2"/>
    <s v="Puerto Rico"/>
    <n v="1"/>
    <n v="252.88"/>
    <n v="252.88"/>
    <n v="57.86"/>
    <n v="1"/>
    <n v="1"/>
    <n v="1"/>
    <n v="3"/>
    <n v="0"/>
    <n v="0"/>
    <s v="2017-12-24"/>
    <s v="2017-12-24"/>
    <n v="379.32"/>
    <s v="Bronze"/>
  </r>
  <r>
    <x v="18022"/>
    <x v="2"/>
    <s v="EE. UU."/>
    <n v="1"/>
    <n v="252.88"/>
    <n v="252.88"/>
    <n v="76.930000000000007"/>
    <n v="1"/>
    <n v="2"/>
    <n v="1"/>
    <n v="2"/>
    <n v="0"/>
    <n v="0"/>
    <s v="2017-12-24"/>
    <s v="2017-12-24"/>
    <n v="379.32"/>
    <s v="Bronze"/>
  </r>
  <r>
    <x v="18023"/>
    <x v="2"/>
    <s v="Puerto Rico"/>
    <n v="1"/>
    <n v="252.88"/>
    <n v="252.88"/>
    <n v="115.06"/>
    <n v="0"/>
    <n v="0"/>
    <n v="0"/>
    <n v="1.83"/>
    <n v="0"/>
    <n v="0"/>
    <s v="2017-12-24"/>
    <s v="2017-12-24"/>
    <n v="379.32"/>
    <s v="Bronze"/>
  </r>
  <r>
    <x v="18024"/>
    <x v="2"/>
    <s v="EE. UU."/>
    <n v="1"/>
    <n v="252.88"/>
    <n v="252.88"/>
    <n v="112.89"/>
    <n v="1"/>
    <n v="1"/>
    <n v="1"/>
    <n v="3"/>
    <n v="0"/>
    <n v="0"/>
    <s v="2017-12-24"/>
    <s v="2017-12-24"/>
    <n v="379.32"/>
    <s v="Bronze"/>
  </r>
  <r>
    <x v="18025"/>
    <x v="0"/>
    <s v="EE. UU."/>
    <n v="1"/>
    <n v="252.88"/>
    <n v="252.88"/>
    <n v="119.49"/>
    <n v="1"/>
    <n v="1"/>
    <n v="1"/>
    <n v="4"/>
    <n v="0"/>
    <n v="0"/>
    <s v="2017-12-24"/>
    <s v="2017-12-24"/>
    <n v="379.32"/>
    <s v="Bronze"/>
  </r>
  <r>
    <x v="18026"/>
    <x v="0"/>
    <s v="Puerto Rico"/>
    <n v="1"/>
    <n v="252.88"/>
    <n v="252.88"/>
    <n v="43.24"/>
    <n v="1"/>
    <n v="1"/>
    <n v="0"/>
    <n v="1.83"/>
    <n v="0"/>
    <n v="0"/>
    <s v="2017-12-24"/>
    <s v="2017-12-24"/>
    <n v="379.32"/>
    <s v="Bronze"/>
  </r>
  <r>
    <x v="18027"/>
    <x v="0"/>
    <s v="EE. UU."/>
    <n v="1"/>
    <n v="252.88"/>
    <n v="252.88"/>
    <n v="65.55"/>
    <n v="1"/>
    <n v="2"/>
    <n v="1"/>
    <n v="4"/>
    <n v="0"/>
    <n v="0"/>
    <s v="2017-12-24"/>
    <s v="2017-12-24"/>
    <n v="379.32"/>
    <s v="Bronze"/>
  </r>
  <r>
    <x v="18028"/>
    <x v="2"/>
    <s v="Puerto Rico"/>
    <n v="1"/>
    <n v="252.88"/>
    <n v="252.88"/>
    <n v="76.78"/>
    <n v="0"/>
    <n v="-2"/>
    <n v="0"/>
    <n v="1.83"/>
    <n v="0"/>
    <n v="0"/>
    <s v="2017-12-24"/>
    <s v="2017-12-24"/>
    <n v="379.32"/>
    <s v="Bronze"/>
  </r>
  <r>
    <x v="18029"/>
    <x v="2"/>
    <s v="Puerto Rico"/>
    <n v="1"/>
    <n v="252.88"/>
    <n v="252.88"/>
    <n v="92.93"/>
    <n v="0"/>
    <n v="-1"/>
    <n v="0"/>
    <n v="1.83"/>
    <n v="0"/>
    <n v="0"/>
    <s v="2017-12-24"/>
    <s v="2017-12-24"/>
    <n v="379.32"/>
    <s v="Bronze"/>
  </r>
  <r>
    <x v="18030"/>
    <x v="1"/>
    <s v="EE. UU."/>
    <n v="1"/>
    <n v="252.88"/>
    <n v="252.88"/>
    <n v="31.29"/>
    <n v="0"/>
    <n v="0"/>
    <n v="1"/>
    <n v="2"/>
    <n v="0"/>
    <n v="0"/>
    <s v="2017-12-24"/>
    <s v="2017-12-24"/>
    <n v="379.32"/>
    <s v="Bronze"/>
  </r>
  <r>
    <x v="18031"/>
    <x v="2"/>
    <s v="Puerto Rico"/>
    <n v="1"/>
    <n v="252.88"/>
    <n v="252.88"/>
    <n v="56.9"/>
    <n v="1"/>
    <n v="1"/>
    <n v="1"/>
    <n v="3"/>
    <n v="0"/>
    <n v="0"/>
    <s v="2017-12-24"/>
    <s v="2017-12-24"/>
    <n v="379.32"/>
    <s v="Bronze"/>
  </r>
  <r>
    <x v="18032"/>
    <x v="2"/>
    <s v="EE. UU."/>
    <n v="1"/>
    <n v="252.88"/>
    <n v="252.88"/>
    <n v="0"/>
    <n v="1"/>
    <n v="1"/>
    <n v="0"/>
    <n v="1.83"/>
    <n v="0"/>
    <n v="0"/>
    <s v="2017-12-24"/>
    <s v="2017-12-24"/>
    <n v="379.32"/>
    <s v="Bronze"/>
  </r>
  <r>
    <x v="18033"/>
    <x v="2"/>
    <s v="EE. UU."/>
    <n v="1"/>
    <n v="252.88"/>
    <n v="252.88"/>
    <n v="55.63"/>
    <n v="1"/>
    <n v="1"/>
    <n v="1"/>
    <n v="3"/>
    <n v="0"/>
    <n v="0"/>
    <s v="2017-12-24"/>
    <s v="2017-12-24"/>
    <n v="379.32"/>
    <s v="Bronze"/>
  </r>
  <r>
    <x v="18034"/>
    <x v="2"/>
    <s v="EE. UU."/>
    <n v="1"/>
    <n v="252.88"/>
    <n v="252.88"/>
    <n v="51.84"/>
    <n v="0"/>
    <n v="-1"/>
    <n v="0"/>
    <n v="1.83"/>
    <n v="0"/>
    <n v="0"/>
    <s v="2017-12-24"/>
    <s v="2017-12-24"/>
    <n v="379.32"/>
    <s v="Bronze"/>
  </r>
  <r>
    <x v="18035"/>
    <x v="0"/>
    <s v="Puerto Rico"/>
    <n v="1"/>
    <n v="252.88"/>
    <n v="252.88"/>
    <n v="20.99"/>
    <n v="0"/>
    <n v="0"/>
    <n v="0"/>
    <n v="1.83"/>
    <n v="0"/>
    <n v="0"/>
    <s v="2017-12-24"/>
    <s v="2017-12-24"/>
    <n v="379.32"/>
    <s v="Bronze"/>
  </r>
  <r>
    <x v="18036"/>
    <x v="0"/>
    <s v="EE. UU."/>
    <n v="1"/>
    <n v="252.88"/>
    <n v="252.88"/>
    <n v="-12.75"/>
    <n v="0"/>
    <n v="1"/>
    <n v="1"/>
    <n v="2"/>
    <n v="0"/>
    <n v="0"/>
    <s v="2017-12-24"/>
    <s v="2017-12-24"/>
    <n v="379.32"/>
    <s v="Bronze"/>
  </r>
  <r>
    <x v="18037"/>
    <x v="2"/>
    <s v="Puerto Rico"/>
    <n v="1"/>
    <n v="252.88"/>
    <n v="252.88"/>
    <n v="5.37"/>
    <n v="1"/>
    <n v="2"/>
    <n v="1"/>
    <n v="4"/>
    <n v="0"/>
    <n v="0"/>
    <s v="2017-12-24"/>
    <s v="2017-12-24"/>
    <n v="379.32"/>
    <s v="Bronze"/>
  </r>
  <r>
    <x v="18038"/>
    <x v="0"/>
    <s v="EE. UU."/>
    <n v="1"/>
    <n v="252.88"/>
    <n v="252.88"/>
    <n v="74.36"/>
    <n v="0"/>
    <n v="-2"/>
    <n v="0"/>
    <n v="1.83"/>
    <n v="0"/>
    <n v="0"/>
    <s v="2017-12-24"/>
    <s v="2017-12-24"/>
    <n v="379.32"/>
    <s v="Bronze"/>
  </r>
  <r>
    <x v="18039"/>
    <x v="0"/>
    <s v="Puerto Rico"/>
    <n v="1"/>
    <n v="252.88"/>
    <n v="252.88"/>
    <n v="80.78"/>
    <n v="0"/>
    <n v="-1"/>
    <n v="0"/>
    <n v="1.83"/>
    <n v="0"/>
    <n v="0"/>
    <s v="2017-12-24"/>
    <s v="2017-12-24"/>
    <n v="379.32"/>
    <s v="Bronze"/>
  </r>
  <r>
    <x v="18040"/>
    <x v="0"/>
    <s v="EE. UU."/>
    <n v="1"/>
    <n v="252.88"/>
    <n v="252.88"/>
    <n v="2.2799999999999998"/>
    <n v="0"/>
    <n v="0"/>
    <n v="0"/>
    <n v="1.83"/>
    <n v="0"/>
    <n v="0"/>
    <s v="2017-12-24"/>
    <s v="2017-12-24"/>
    <n v="379.32"/>
    <s v="Bronze"/>
  </r>
  <r>
    <x v="18041"/>
    <x v="0"/>
    <s v="EE. UU."/>
    <n v="1"/>
    <n v="252.88"/>
    <n v="252.88"/>
    <n v="75.94"/>
    <n v="1"/>
    <n v="1"/>
    <n v="0"/>
    <n v="1.83"/>
    <n v="0"/>
    <n v="0"/>
    <s v="2017-12-24"/>
    <s v="2017-12-24"/>
    <n v="379.32"/>
    <s v="Bronze"/>
  </r>
  <r>
    <x v="18042"/>
    <x v="0"/>
    <s v="EE. UU."/>
    <n v="1"/>
    <n v="252.88"/>
    <n v="252.88"/>
    <n v="112.89"/>
    <n v="1"/>
    <n v="1"/>
    <n v="1"/>
    <n v="4"/>
    <n v="0"/>
    <n v="0"/>
    <s v="2017-12-24"/>
    <s v="2017-12-24"/>
    <n v="379.32"/>
    <s v="Bronze"/>
  </r>
  <r>
    <x v="18043"/>
    <x v="0"/>
    <s v="Puerto Rico"/>
    <n v="1"/>
    <n v="252.88"/>
    <n v="252.88"/>
    <n v="114.71"/>
    <n v="1"/>
    <n v="1"/>
    <n v="1"/>
    <n v="2"/>
    <n v="0"/>
    <n v="0"/>
    <s v="2017-12-24"/>
    <s v="2017-12-24"/>
    <n v="379.32"/>
    <s v="Bronze"/>
  </r>
  <r>
    <x v="18044"/>
    <x v="0"/>
    <s v="EE. UU."/>
    <n v="1"/>
    <n v="252.88"/>
    <n v="252.88"/>
    <n v="103.3"/>
    <n v="0"/>
    <n v="-1"/>
    <n v="0"/>
    <n v="1.83"/>
    <n v="0"/>
    <n v="0"/>
    <s v="2017-12-24"/>
    <s v="2017-12-24"/>
    <n v="379.32"/>
    <s v="Bronze"/>
  </r>
  <r>
    <x v="18045"/>
    <x v="1"/>
    <s v="EE. UU."/>
    <n v="1"/>
    <n v="252.88"/>
    <n v="252.88"/>
    <n v="63.12"/>
    <n v="0"/>
    <n v="0"/>
    <n v="0"/>
    <n v="1.83"/>
    <n v="0"/>
    <n v="0"/>
    <s v="2017-12-24"/>
    <s v="2017-12-24"/>
    <n v="379.32"/>
    <s v="Bronze"/>
  </r>
  <r>
    <x v="18046"/>
    <x v="0"/>
    <s v="EE. UU."/>
    <n v="1"/>
    <n v="252.88"/>
    <n v="252.88"/>
    <n v="-93.95"/>
    <n v="1"/>
    <n v="1"/>
    <n v="1"/>
    <n v="2"/>
    <n v="0"/>
    <n v="0"/>
    <s v="2017-12-24"/>
    <s v="2017-12-24"/>
    <n v="379.32"/>
    <s v="Bronze"/>
  </r>
  <r>
    <x v="18047"/>
    <x v="0"/>
    <s v="Puerto Rico"/>
    <n v="1"/>
    <n v="252.88"/>
    <n v="252.88"/>
    <n v="64.430000000000007"/>
    <n v="1"/>
    <n v="2"/>
    <n v="1"/>
    <n v="2"/>
    <n v="0"/>
    <n v="0"/>
    <s v="2017-12-24"/>
    <s v="2017-12-24"/>
    <n v="379.32"/>
    <s v="Bronze"/>
  </r>
  <r>
    <x v="18048"/>
    <x v="0"/>
    <s v="EE. UU."/>
    <n v="1"/>
    <n v="252.88"/>
    <n v="252.88"/>
    <n v="-200.28"/>
    <n v="0"/>
    <n v="-2"/>
    <n v="0"/>
    <n v="1.83"/>
    <n v="0"/>
    <n v="0"/>
    <s v="2017-12-24"/>
    <s v="2017-12-24"/>
    <n v="379.32"/>
    <s v="Bronze"/>
  </r>
  <r>
    <x v="18049"/>
    <x v="0"/>
    <s v="Puerto Rico"/>
    <n v="1"/>
    <n v="252.88"/>
    <n v="252.88"/>
    <n v="82.19"/>
    <n v="0"/>
    <n v="-1"/>
    <n v="0"/>
    <n v="1.83"/>
    <n v="0"/>
    <n v="0"/>
    <s v="2017-12-25"/>
    <s v="2017-12-25"/>
    <n v="379.32"/>
    <s v="Bronze"/>
  </r>
  <r>
    <x v="18050"/>
    <x v="0"/>
    <s v="EE. UU."/>
    <n v="1"/>
    <n v="252.88"/>
    <n v="252.88"/>
    <n v="49.88"/>
    <n v="0"/>
    <n v="0"/>
    <n v="0"/>
    <n v="1.83"/>
    <n v="0"/>
    <n v="0"/>
    <s v="2017-12-25"/>
    <s v="2017-12-25"/>
    <n v="379.32"/>
    <s v="Bronze"/>
  </r>
  <r>
    <x v="18051"/>
    <x v="0"/>
    <s v="Puerto Rico"/>
    <n v="1"/>
    <n v="252.88"/>
    <n v="252.88"/>
    <n v="15.17"/>
    <n v="1"/>
    <n v="3"/>
    <n v="0"/>
    <n v="1.83"/>
    <n v="0"/>
    <n v="0"/>
    <s v="2017-12-25"/>
    <s v="2017-12-25"/>
    <n v="379.32"/>
    <s v="Bronze"/>
  </r>
  <r>
    <x v="18052"/>
    <x v="1"/>
    <s v="EE. UU."/>
    <n v="1"/>
    <n v="252.88"/>
    <n v="252.88"/>
    <n v="-331.78"/>
    <n v="1"/>
    <n v="2"/>
    <n v="1"/>
    <n v="3"/>
    <n v="0"/>
    <n v="0"/>
    <s v="2017-12-25"/>
    <s v="2017-12-25"/>
    <n v="379.32"/>
    <s v="Bronze"/>
  </r>
  <r>
    <x v="18053"/>
    <x v="2"/>
    <s v="Puerto Rico"/>
    <n v="1"/>
    <n v="252.88"/>
    <n v="252.88"/>
    <n v="-335.82"/>
    <n v="0"/>
    <n v="-2"/>
    <n v="0"/>
    <n v="1.83"/>
    <n v="0"/>
    <n v="0"/>
    <s v="2017-12-25"/>
    <s v="2017-12-25"/>
    <n v="379.32"/>
    <s v="Bronze"/>
  </r>
  <r>
    <x v="18054"/>
    <x v="2"/>
    <s v="EE. UU."/>
    <n v="1"/>
    <n v="252.88"/>
    <n v="252.88"/>
    <n v="-318.63"/>
    <n v="1"/>
    <n v="1"/>
    <n v="1"/>
    <n v="4"/>
    <n v="0"/>
    <n v="0"/>
    <s v="2017-12-25"/>
    <s v="2017-12-25"/>
    <n v="379.32"/>
    <s v="Bronze"/>
  </r>
  <r>
    <x v="18055"/>
    <x v="2"/>
    <s v="EE. UU."/>
    <n v="1"/>
    <n v="252.88"/>
    <n v="252.88"/>
    <n v="24.29"/>
    <n v="1"/>
    <n v="2"/>
    <n v="1"/>
    <n v="3"/>
    <n v="0"/>
    <n v="0"/>
    <s v="2017-12-25"/>
    <s v="2017-12-25"/>
    <n v="379.32"/>
    <s v="Bronze"/>
  </r>
  <r>
    <x v="18056"/>
    <x v="2"/>
    <s v="Puerto Rico"/>
    <n v="1"/>
    <n v="252.88"/>
    <n v="252.88"/>
    <n v="11"/>
    <n v="1"/>
    <n v="3"/>
    <n v="1"/>
    <n v="3"/>
    <n v="0"/>
    <n v="0"/>
    <s v="2017-12-25"/>
    <s v="2017-12-25"/>
    <n v="379.32"/>
    <s v="Bronze"/>
  </r>
  <r>
    <x v="18057"/>
    <x v="2"/>
    <s v="EE. UU."/>
    <n v="1"/>
    <n v="252.88"/>
    <n v="252.88"/>
    <n v="-185.37"/>
    <n v="1"/>
    <n v="1"/>
    <n v="0"/>
    <n v="1.83"/>
    <n v="0"/>
    <n v="0"/>
    <s v="2017-12-25"/>
    <s v="2017-12-25"/>
    <n v="379.32"/>
    <s v="Bronze"/>
  </r>
  <r>
    <x v="18058"/>
    <x v="0"/>
    <s v="Puerto Rico"/>
    <n v="1"/>
    <n v="252.88"/>
    <n v="252.88"/>
    <n v="104.69"/>
    <n v="1"/>
    <n v="1"/>
    <n v="0"/>
    <n v="1.83"/>
    <n v="0"/>
    <n v="0"/>
    <s v="2017-12-25"/>
    <s v="2017-12-25"/>
    <n v="379.32"/>
    <s v="Bronze"/>
  </r>
  <r>
    <x v="18059"/>
    <x v="2"/>
    <s v="EE. UU."/>
    <n v="1"/>
    <n v="252.88"/>
    <n v="252.88"/>
    <n v="80.540000000000006"/>
    <n v="1"/>
    <n v="1"/>
    <n v="1"/>
    <n v="4"/>
    <n v="0"/>
    <n v="0"/>
    <s v="2017-12-25"/>
    <s v="2017-12-25"/>
    <n v="379.32"/>
    <s v="Bronze"/>
  </r>
  <r>
    <x v="18060"/>
    <x v="0"/>
    <s v="Puerto Rico"/>
    <n v="1"/>
    <n v="252.88"/>
    <n v="252.88"/>
    <n v="64.67"/>
    <n v="0"/>
    <n v="1"/>
    <n v="1"/>
    <n v="2"/>
    <n v="0"/>
    <n v="0"/>
    <s v="2017-12-25"/>
    <s v="2017-12-25"/>
    <n v="379.32"/>
    <s v="Bronze"/>
  </r>
  <r>
    <x v="18061"/>
    <x v="0"/>
    <s v="EE. UU."/>
    <n v="1"/>
    <n v="252.88"/>
    <n v="252.88"/>
    <n v="-51.86"/>
    <n v="1"/>
    <n v="1"/>
    <n v="0"/>
    <n v="1.83"/>
    <n v="0"/>
    <n v="0"/>
    <s v="2017-12-25"/>
    <s v="2017-12-25"/>
    <n v="379.32"/>
    <s v="Bronze"/>
  </r>
  <r>
    <x v="18062"/>
    <x v="0"/>
    <s v="EE. UU."/>
    <n v="1"/>
    <n v="252.88"/>
    <n v="252.88"/>
    <n v="-24.02"/>
    <n v="1"/>
    <n v="4"/>
    <n v="1"/>
    <n v="4"/>
    <n v="0"/>
    <n v="0"/>
    <s v="2017-12-25"/>
    <s v="2017-12-25"/>
    <n v="379.32"/>
    <s v="Bronze"/>
  </r>
  <r>
    <x v="18063"/>
    <x v="0"/>
    <s v="EE. UU."/>
    <n v="1"/>
    <n v="252.88"/>
    <n v="252.88"/>
    <n v="-202.22"/>
    <n v="0"/>
    <n v="-2"/>
    <n v="0"/>
    <n v="1.83"/>
    <n v="0"/>
    <n v="0"/>
    <s v="2017-12-25"/>
    <s v="2017-12-25"/>
    <n v="379.32"/>
    <s v="Bronze"/>
  </r>
  <r>
    <x v="18064"/>
    <x v="0"/>
    <s v="Puerto Rico"/>
    <n v="1"/>
    <n v="252.88"/>
    <n v="252.88"/>
    <n v="-36.06"/>
    <n v="0"/>
    <n v="-1"/>
    <n v="0"/>
    <n v="1.83"/>
    <n v="0"/>
    <n v="0"/>
    <s v="2017-12-25"/>
    <s v="2017-12-25"/>
    <n v="379.32"/>
    <s v="Bronze"/>
  </r>
  <r>
    <x v="18065"/>
    <x v="0"/>
    <s v="EE. UU."/>
    <n v="1"/>
    <n v="252.88"/>
    <n v="252.88"/>
    <n v="-7.19"/>
    <n v="0"/>
    <n v="0"/>
    <n v="0"/>
    <n v="1.83"/>
    <n v="0"/>
    <n v="0"/>
    <s v="2017-12-25"/>
    <s v="2017-12-25"/>
    <n v="379.32"/>
    <s v="Bronze"/>
  </r>
  <r>
    <x v="18066"/>
    <x v="0"/>
    <s v="Puerto Rico"/>
    <n v="1"/>
    <n v="252.88"/>
    <n v="252.88"/>
    <n v="-118.92"/>
    <n v="1"/>
    <n v="1"/>
    <n v="1"/>
    <n v="3"/>
    <n v="0"/>
    <n v="0"/>
    <s v="2017-12-25"/>
    <s v="2017-12-25"/>
    <n v="379.32"/>
    <s v="Bronze"/>
  </r>
  <r>
    <x v="18067"/>
    <x v="0"/>
    <s v="EE. UU."/>
    <n v="1"/>
    <n v="252.88"/>
    <n v="252.88"/>
    <n v="-75.86"/>
    <n v="1"/>
    <n v="2"/>
    <n v="1"/>
    <n v="4"/>
    <n v="0"/>
    <n v="0"/>
    <s v="2017-12-25"/>
    <s v="2017-12-25"/>
    <n v="379.32"/>
    <s v="Bronze"/>
  </r>
  <r>
    <x v="18068"/>
    <x v="0"/>
    <s v="EE. UU."/>
    <n v="1"/>
    <n v="252.88"/>
    <n v="252.88"/>
    <n v="18.97"/>
    <n v="0"/>
    <n v="-2"/>
    <n v="0"/>
    <n v="1.83"/>
    <n v="0"/>
    <n v="0"/>
    <s v="2017-12-25"/>
    <s v="2017-12-25"/>
    <n v="379.32"/>
    <s v="Bronze"/>
  </r>
  <r>
    <x v="18069"/>
    <x v="1"/>
    <s v="Puerto Rico"/>
    <n v="1"/>
    <n v="252.88"/>
    <n v="252.88"/>
    <n v="91.04"/>
    <n v="1"/>
    <n v="1"/>
    <n v="1"/>
    <n v="3"/>
    <n v="0"/>
    <n v="0"/>
    <s v="2017-12-25"/>
    <s v="2017-12-25"/>
    <n v="379.32"/>
    <s v="Bronze"/>
  </r>
  <r>
    <x v="18070"/>
    <x v="1"/>
    <s v="EE. UU."/>
    <n v="1"/>
    <n v="252.88"/>
    <n v="252.88"/>
    <n v="60.13"/>
    <n v="1"/>
    <n v="2"/>
    <n v="1"/>
    <n v="4"/>
    <n v="0"/>
    <n v="0"/>
    <s v="2017-12-25"/>
    <s v="2017-12-25"/>
    <n v="379.32"/>
    <s v="Bronze"/>
  </r>
  <r>
    <x v="18071"/>
    <x v="1"/>
    <s v="Puerto Rico"/>
    <n v="1"/>
    <n v="252.88"/>
    <n v="252.88"/>
    <n v="-335.82"/>
    <n v="1"/>
    <n v="1"/>
    <n v="0"/>
    <n v="1.83"/>
    <n v="0"/>
    <n v="0"/>
    <s v="2017-12-25"/>
    <s v="2017-12-25"/>
    <n v="379.32"/>
    <s v="Bronze"/>
  </r>
  <r>
    <x v="18072"/>
    <x v="1"/>
    <s v="EE. UU."/>
    <n v="1"/>
    <n v="252.88"/>
    <n v="252.88"/>
    <n v="87.09"/>
    <n v="1"/>
    <n v="2"/>
    <n v="0"/>
    <n v="1.83"/>
    <n v="0"/>
    <n v="0"/>
    <s v="2017-12-25"/>
    <s v="2017-12-25"/>
    <n v="379.32"/>
    <s v="Bronze"/>
  </r>
  <r>
    <x v="18073"/>
    <x v="0"/>
    <s v="EE. UU."/>
    <n v="1"/>
    <n v="252.88"/>
    <n v="252.88"/>
    <n v="62.33"/>
    <n v="0"/>
    <n v="-2"/>
    <n v="0"/>
    <n v="1.83"/>
    <n v="0"/>
    <n v="0"/>
    <s v="2017-12-25"/>
    <s v="2017-12-25"/>
    <n v="379.32"/>
    <s v="Bronze"/>
  </r>
  <r>
    <x v="18074"/>
    <x v="0"/>
    <s v="Puerto Rico"/>
    <n v="1"/>
    <n v="252.88"/>
    <n v="252.88"/>
    <n v="77"/>
    <n v="1"/>
    <n v="1"/>
    <n v="0"/>
    <n v="1.83"/>
    <n v="0"/>
    <n v="0"/>
    <s v="2017-12-25"/>
    <s v="2017-12-25"/>
    <n v="379.32"/>
    <s v="Bronze"/>
  </r>
  <r>
    <x v="18075"/>
    <x v="0"/>
    <s v="EE. UU."/>
    <n v="1"/>
    <n v="252.88"/>
    <n v="252.88"/>
    <n v="109.04"/>
    <n v="1"/>
    <n v="2"/>
    <n v="1"/>
    <n v="3"/>
    <n v="0"/>
    <n v="0"/>
    <s v="2017-12-25"/>
    <s v="2017-12-25"/>
    <n v="379.32"/>
    <s v="Bronze"/>
  </r>
  <r>
    <x v="18076"/>
    <x v="1"/>
    <s v="Puerto Rico"/>
    <n v="1"/>
    <n v="252.88"/>
    <n v="252.88"/>
    <n v="-45.52"/>
    <n v="1"/>
    <n v="1"/>
    <n v="1"/>
    <n v="3"/>
    <n v="0"/>
    <n v="0"/>
    <s v="2017-12-25"/>
    <s v="2017-12-25"/>
    <n v="379.32"/>
    <s v="Bronze"/>
  </r>
  <r>
    <x v="18077"/>
    <x v="1"/>
    <s v="EE. UU."/>
    <n v="1"/>
    <n v="252.88"/>
    <n v="252.88"/>
    <n v="77.78"/>
    <n v="0"/>
    <n v="2"/>
    <n v="1"/>
    <n v="4"/>
    <n v="0"/>
    <n v="0"/>
    <s v="2017-12-25"/>
    <s v="2017-12-25"/>
    <n v="379.32"/>
    <s v="Bronze"/>
  </r>
  <r>
    <x v="18078"/>
    <x v="1"/>
    <s v="EE. UU."/>
    <n v="1"/>
    <n v="252.88"/>
    <n v="252.88"/>
    <n v="108.18"/>
    <n v="0"/>
    <n v="0"/>
    <n v="0"/>
    <n v="1.83"/>
    <n v="0"/>
    <n v="0"/>
    <s v="2017-12-25"/>
    <s v="2017-12-25"/>
    <n v="379.32"/>
    <s v="Bronze"/>
  </r>
  <r>
    <x v="18079"/>
    <x v="2"/>
    <s v="Puerto Rico"/>
    <n v="1"/>
    <n v="252.88"/>
    <n v="252.88"/>
    <n v="114.71"/>
    <n v="0"/>
    <n v="-1"/>
    <n v="0"/>
    <n v="1.83"/>
    <n v="0"/>
    <n v="0"/>
    <s v="2017-12-25"/>
    <s v="2017-12-25"/>
    <n v="379.32"/>
    <s v="Bronze"/>
  </r>
  <r>
    <x v="18080"/>
    <x v="1"/>
    <s v="EE. UU."/>
    <n v="1"/>
    <n v="252.88"/>
    <n v="252.88"/>
    <n v="64.86"/>
    <n v="1"/>
    <n v="2"/>
    <n v="0"/>
    <n v="1.83"/>
    <n v="0"/>
    <n v="0"/>
    <s v="2017-12-25"/>
    <s v="2017-12-25"/>
    <n v="379.32"/>
    <s v="Bronze"/>
  </r>
  <r>
    <x v="18081"/>
    <x v="1"/>
    <s v="EE. UU."/>
    <n v="1"/>
    <n v="252.88"/>
    <n v="252.88"/>
    <n v="118.95"/>
    <n v="1"/>
    <n v="3"/>
    <n v="1"/>
    <n v="2"/>
    <n v="0"/>
    <n v="0"/>
    <s v="2017-12-25"/>
    <s v="2017-12-25"/>
    <n v="379.32"/>
    <s v="Bronze"/>
  </r>
  <r>
    <x v="18082"/>
    <x v="1"/>
    <s v="Puerto Rico"/>
    <n v="1"/>
    <n v="252.88"/>
    <n v="252.88"/>
    <n v="63.78"/>
    <n v="1"/>
    <n v="4"/>
    <n v="1"/>
    <n v="3"/>
    <n v="0"/>
    <n v="0"/>
    <s v="2017-12-25"/>
    <s v="2017-12-25"/>
    <n v="379.32"/>
    <s v="Bronze"/>
  </r>
  <r>
    <x v="18083"/>
    <x v="1"/>
    <s v="EE. UU."/>
    <n v="1"/>
    <n v="252.88"/>
    <n v="252.88"/>
    <n v="71.87"/>
    <n v="0"/>
    <n v="-2"/>
    <n v="0"/>
    <n v="1.83"/>
    <n v="0"/>
    <n v="0"/>
    <s v="2017-12-25"/>
    <s v="2017-12-25"/>
    <n v="379.32"/>
    <s v="Bronze"/>
  </r>
  <r>
    <x v="18084"/>
    <x v="1"/>
    <s v="Puerto Rico"/>
    <n v="1"/>
    <n v="252.88"/>
    <n v="252.88"/>
    <n v="75.11"/>
    <n v="0"/>
    <n v="-1"/>
    <n v="0"/>
    <n v="1.83"/>
    <n v="0"/>
    <n v="0"/>
    <s v="2017-12-25"/>
    <s v="2017-12-25"/>
    <n v="379.32"/>
    <s v="Bronze"/>
  </r>
  <r>
    <x v="18085"/>
    <x v="2"/>
    <s v="EE. UU."/>
    <n v="1"/>
    <n v="252.88"/>
    <n v="252.88"/>
    <n v="73.34"/>
    <n v="0"/>
    <n v="0"/>
    <n v="0"/>
    <n v="1.83"/>
    <n v="0"/>
    <n v="0"/>
    <s v="2017-12-25"/>
    <s v="2017-12-25"/>
    <n v="379.32"/>
    <s v="Bronze"/>
  </r>
  <r>
    <x v="18086"/>
    <x v="0"/>
    <s v="Puerto Rico"/>
    <n v="1"/>
    <n v="252.88"/>
    <n v="252.88"/>
    <n v="89.14"/>
    <n v="1"/>
    <n v="1"/>
    <n v="1"/>
    <n v="3"/>
    <n v="0"/>
    <n v="0"/>
    <s v="2017-12-25"/>
    <s v="2017-12-25"/>
    <n v="379.32"/>
    <s v="Bronze"/>
  </r>
  <r>
    <x v="18087"/>
    <x v="0"/>
    <s v="EE. UU."/>
    <n v="1"/>
    <n v="252.88"/>
    <n v="252.88"/>
    <n v="-22.86"/>
    <n v="1"/>
    <n v="2"/>
    <n v="1"/>
    <n v="4"/>
    <n v="0"/>
    <n v="0"/>
    <s v="2017-12-25"/>
    <s v="2017-12-25"/>
    <n v="379.32"/>
    <s v="Bronze"/>
  </r>
  <r>
    <x v="18088"/>
    <x v="0"/>
    <s v="EE. UU."/>
    <n v="1"/>
    <n v="252.88"/>
    <n v="252.88"/>
    <n v="62.21"/>
    <n v="0"/>
    <n v="-2"/>
    <n v="0"/>
    <n v="1.83"/>
    <n v="0"/>
    <n v="0"/>
    <s v="2017-12-25"/>
    <s v="2017-12-25"/>
    <n v="379.32"/>
    <s v="Bronze"/>
  </r>
  <r>
    <x v="18089"/>
    <x v="0"/>
    <s v="Puerto Rico"/>
    <n v="1"/>
    <n v="252.88"/>
    <n v="252.88"/>
    <n v="102.85"/>
    <n v="0"/>
    <n v="-1"/>
    <n v="0"/>
    <n v="1.83"/>
    <n v="0"/>
    <n v="0"/>
    <s v="2017-12-25"/>
    <s v="2017-12-25"/>
    <n v="379.32"/>
    <s v="Bronze"/>
  </r>
  <r>
    <x v="18090"/>
    <x v="0"/>
    <s v="EE. UU."/>
    <n v="1"/>
    <n v="252.88"/>
    <n v="252.88"/>
    <n v="15.93"/>
    <n v="0"/>
    <n v="0"/>
    <n v="1"/>
    <n v="3"/>
    <n v="0"/>
    <n v="0"/>
    <s v="2017-12-25"/>
    <s v="2017-12-25"/>
    <n v="379.32"/>
    <s v="Bronze"/>
  </r>
  <r>
    <x v="18091"/>
    <x v="0"/>
    <s v="Puerto Rico"/>
    <n v="1"/>
    <n v="252.88"/>
    <n v="252.88"/>
    <n v="103.18"/>
    <n v="1"/>
    <n v="1"/>
    <n v="0"/>
    <n v="1.83"/>
    <n v="0"/>
    <n v="0"/>
    <s v="2017-12-25"/>
    <s v="2017-12-25"/>
    <n v="379.32"/>
    <s v="Bronze"/>
  </r>
  <r>
    <x v="18092"/>
    <x v="1"/>
    <s v="EE. UU."/>
    <n v="1"/>
    <n v="252.88"/>
    <n v="252.88"/>
    <n v="81.400000000000006"/>
    <n v="1"/>
    <n v="2"/>
    <n v="1"/>
    <n v="4"/>
    <n v="0"/>
    <n v="0"/>
    <s v="2017-12-25"/>
    <s v="2017-12-25"/>
    <n v="379.32"/>
    <s v="Bronze"/>
  </r>
  <r>
    <x v="18093"/>
    <x v="0"/>
    <s v="Puerto Rico"/>
    <n v="1"/>
    <n v="252.88"/>
    <n v="252.88"/>
    <n v="8.23"/>
    <n v="0"/>
    <n v="-2"/>
    <n v="1"/>
    <n v="2"/>
    <n v="1"/>
    <n v="0"/>
    <s v="2017-12-25"/>
    <s v="2017-12-25"/>
    <n v="379.32"/>
    <s v="Bronze"/>
  </r>
  <r>
    <x v="18094"/>
    <x v="0"/>
    <s v="EE. UU."/>
    <n v="1"/>
    <n v="252.88"/>
    <n v="252.88"/>
    <n v="85.35"/>
    <n v="0"/>
    <n v="-1"/>
    <n v="0"/>
    <n v="1.83"/>
    <n v="0"/>
    <n v="0"/>
    <s v="2017-12-25"/>
    <s v="2017-12-25"/>
    <n v="379.32"/>
    <s v="Bronze"/>
  </r>
  <r>
    <x v="18095"/>
    <x v="0"/>
    <s v="Puerto Rico"/>
    <n v="1"/>
    <n v="252.88"/>
    <n v="252.88"/>
    <n v="-46.02"/>
    <n v="0"/>
    <n v="0"/>
    <n v="0"/>
    <n v="1.83"/>
    <n v="0"/>
    <n v="0"/>
    <s v="2017-12-25"/>
    <s v="2017-12-25"/>
    <n v="379.32"/>
    <s v="Bronze"/>
  </r>
  <r>
    <x v="18096"/>
    <x v="0"/>
    <s v="EE. UU."/>
    <n v="1"/>
    <n v="252.88"/>
    <n v="252.88"/>
    <n v="76.430000000000007"/>
    <n v="1"/>
    <n v="1"/>
    <n v="1"/>
    <n v="3"/>
    <n v="0"/>
    <n v="0"/>
    <s v="2017-12-25"/>
    <s v="2017-12-25"/>
    <n v="379.32"/>
    <s v="Bronze"/>
  </r>
  <r>
    <x v="18097"/>
    <x v="0"/>
    <s v="EE. UU."/>
    <n v="1"/>
    <n v="252.88"/>
    <n v="252.88"/>
    <n v="74.8"/>
    <n v="1"/>
    <n v="2"/>
    <n v="1"/>
    <n v="3"/>
    <n v="0"/>
    <n v="0"/>
    <s v="2017-12-25"/>
    <s v="2017-12-25"/>
    <n v="379.32"/>
    <s v="Bronze"/>
  </r>
  <r>
    <x v="18098"/>
    <x v="0"/>
    <s v="Puerto Rico"/>
    <n v="1"/>
    <n v="252.88"/>
    <n v="252.88"/>
    <n v="7.21"/>
    <n v="0"/>
    <n v="-2"/>
    <n v="0"/>
    <n v="1.83"/>
    <n v="0"/>
    <n v="0"/>
    <s v="2017-12-25"/>
    <s v="2017-12-25"/>
    <n v="379.32"/>
    <s v="Bronze"/>
  </r>
  <r>
    <x v="18099"/>
    <x v="0"/>
    <s v="EE. UU."/>
    <n v="1"/>
    <n v="252.88"/>
    <n v="252.88"/>
    <n v="65.55"/>
    <n v="0"/>
    <n v="-1"/>
    <n v="0"/>
    <n v="1.83"/>
    <n v="0"/>
    <n v="0"/>
    <s v="2017-12-25"/>
    <s v="2017-12-25"/>
    <n v="379.32"/>
    <s v="Bronze"/>
  </r>
  <r>
    <x v="18100"/>
    <x v="2"/>
    <s v="Puerto Rico"/>
    <n v="1"/>
    <n v="252.88"/>
    <n v="252.88"/>
    <n v="26.98"/>
    <n v="1"/>
    <n v="1"/>
    <n v="1"/>
    <n v="4"/>
    <n v="0"/>
    <n v="0"/>
    <s v="2017-12-25"/>
    <s v="2017-12-25"/>
    <n v="379.32"/>
    <s v="Bronze"/>
  </r>
  <r>
    <x v="18101"/>
    <x v="1"/>
    <s v="EE. UU."/>
    <n v="1"/>
    <n v="252.88"/>
    <n v="252.88"/>
    <n v="101.61"/>
    <n v="1"/>
    <n v="1"/>
    <n v="1"/>
    <n v="4"/>
    <n v="0"/>
    <n v="0"/>
    <s v="2017-12-25"/>
    <s v="2017-12-25"/>
    <n v="379.32"/>
    <s v="Bronze"/>
  </r>
  <r>
    <x v="18102"/>
    <x v="1"/>
    <s v="EE. UU."/>
    <n v="1"/>
    <n v="252.88"/>
    <n v="252.88"/>
    <n v="120.17"/>
    <n v="1"/>
    <n v="2"/>
    <n v="1"/>
    <n v="3"/>
    <n v="0"/>
    <n v="0"/>
    <s v="2017-12-25"/>
    <s v="2017-12-25"/>
    <n v="379.32"/>
    <s v="Bronze"/>
  </r>
  <r>
    <x v="18103"/>
    <x v="0"/>
    <s v="Puerto Rico"/>
    <n v="1"/>
    <n v="252.88"/>
    <n v="252.88"/>
    <n v="121.38"/>
    <n v="0"/>
    <n v="-2"/>
    <n v="1"/>
    <n v="4"/>
    <n v="0"/>
    <n v="0"/>
    <s v="2017-12-25"/>
    <s v="2017-12-25"/>
    <n v="379.32"/>
    <s v="Bronze"/>
  </r>
  <r>
    <x v="18104"/>
    <x v="0"/>
    <s v="EE. UU."/>
    <n v="1"/>
    <n v="252.88"/>
    <n v="252.88"/>
    <n v="64.11"/>
    <n v="0"/>
    <n v="-1"/>
    <n v="0"/>
    <n v="1.83"/>
    <n v="0"/>
    <n v="0"/>
    <s v="2017-12-25"/>
    <s v="2017-12-25"/>
    <n v="379.32"/>
    <s v="Bronze"/>
  </r>
  <r>
    <x v="18105"/>
    <x v="0"/>
    <s v="EE. UU."/>
    <n v="1"/>
    <n v="252.88"/>
    <n v="252.88"/>
    <n v="-134.94"/>
    <n v="0"/>
    <n v="0"/>
    <n v="0"/>
    <n v="1.83"/>
    <n v="0"/>
    <n v="0"/>
    <s v="2017-12-25"/>
    <s v="2017-12-25"/>
    <n v="379.32"/>
    <s v="Bronze"/>
  </r>
  <r>
    <x v="18106"/>
    <x v="0"/>
    <s v="Puerto Rico"/>
    <n v="1"/>
    <n v="252.88"/>
    <n v="252.88"/>
    <n v="-28.62"/>
    <n v="0"/>
    <n v="1"/>
    <n v="1"/>
    <n v="4"/>
    <n v="0"/>
    <n v="0"/>
    <s v="2017-12-25"/>
    <s v="2017-12-25"/>
    <n v="379.32"/>
    <s v="Bronze"/>
  </r>
  <r>
    <x v="18107"/>
    <x v="0"/>
    <s v="EE. UU."/>
    <n v="1"/>
    <n v="252.88"/>
    <n v="252.88"/>
    <n v="34.21"/>
    <n v="1"/>
    <n v="2"/>
    <n v="1"/>
    <n v="2"/>
    <n v="0"/>
    <n v="0"/>
    <s v="2017-12-25"/>
    <s v="2017-12-25"/>
    <n v="379.32"/>
    <s v="Bronze"/>
  </r>
  <r>
    <x v="18108"/>
    <x v="0"/>
    <s v="EE. UU."/>
    <n v="1"/>
    <n v="252.88"/>
    <n v="252.88"/>
    <n v="74.349999999999994"/>
    <n v="1"/>
    <n v="1"/>
    <n v="1"/>
    <n v="2"/>
    <n v="0"/>
    <n v="0"/>
    <s v="2017-12-25"/>
    <s v="2017-12-25"/>
    <n v="379.32"/>
    <s v="Bronze"/>
  </r>
  <r>
    <x v="18109"/>
    <x v="0"/>
    <s v="EE. UU."/>
    <n v="1"/>
    <n v="252.88"/>
    <n v="252.88"/>
    <n v="75.23"/>
    <n v="1"/>
    <n v="1"/>
    <n v="1"/>
    <n v="4"/>
    <n v="0"/>
    <n v="0"/>
    <s v="2017-12-25"/>
    <s v="2017-12-25"/>
    <n v="379.32"/>
    <s v="Bronze"/>
  </r>
  <r>
    <x v="18110"/>
    <x v="1"/>
    <s v="Puerto Rico"/>
    <n v="1"/>
    <n v="252.88"/>
    <n v="252.88"/>
    <n v="-24.86"/>
    <n v="1"/>
    <n v="1"/>
    <n v="0"/>
    <n v="1.83"/>
    <n v="0"/>
    <n v="0"/>
    <s v="2017-12-25"/>
    <s v="2017-12-25"/>
    <n v="379.32"/>
    <s v="Bronze"/>
  </r>
  <r>
    <x v="18111"/>
    <x v="1"/>
    <s v="EE. UU."/>
    <n v="1"/>
    <n v="252.88"/>
    <n v="252.88"/>
    <n v="24.48"/>
    <n v="1"/>
    <n v="1"/>
    <n v="1"/>
    <n v="3"/>
    <n v="0"/>
    <n v="0"/>
    <s v="2017-12-25"/>
    <s v="2017-12-25"/>
    <n v="379.32"/>
    <s v="Bronze"/>
  </r>
  <r>
    <x v="18112"/>
    <x v="1"/>
    <s v="Puerto Rico"/>
    <n v="1"/>
    <n v="252.88"/>
    <n v="252.88"/>
    <n v="61.45"/>
    <n v="1"/>
    <n v="4"/>
    <n v="1"/>
    <n v="2"/>
    <n v="0"/>
    <n v="0"/>
    <s v="2017-12-25"/>
    <s v="2017-12-25"/>
    <n v="379.32"/>
    <s v="Bronze"/>
  </r>
  <r>
    <x v="18113"/>
    <x v="0"/>
    <s v="EE. UU."/>
    <n v="1"/>
    <n v="252.88"/>
    <n v="252.88"/>
    <n v="74.790000000000006"/>
    <n v="0"/>
    <n v="-2"/>
    <n v="0"/>
    <n v="1.83"/>
    <n v="0"/>
    <n v="0"/>
    <s v="2017-12-25"/>
    <s v="2017-12-25"/>
    <n v="379.32"/>
    <s v="Bronze"/>
  </r>
  <r>
    <x v="18114"/>
    <x v="0"/>
    <s v="EE. UU."/>
    <n v="1"/>
    <n v="252.88"/>
    <n v="252.88"/>
    <n v="4.7"/>
    <n v="0"/>
    <n v="-1"/>
    <n v="0"/>
    <n v="1.83"/>
    <n v="0"/>
    <n v="0"/>
    <s v="2017-12-25"/>
    <s v="2017-12-25"/>
    <n v="379.32"/>
    <s v="Bronze"/>
  </r>
  <r>
    <x v="18115"/>
    <x v="0"/>
    <s v="Puerto Rico"/>
    <n v="1"/>
    <n v="252.88"/>
    <n v="252.88"/>
    <n v="114.71"/>
    <n v="0"/>
    <n v="0"/>
    <n v="0"/>
    <n v="1.83"/>
    <n v="0"/>
    <n v="0"/>
    <s v="2017-12-25"/>
    <s v="2017-12-25"/>
    <n v="379.32"/>
    <s v="Bronze"/>
  </r>
  <r>
    <x v="18116"/>
    <x v="0"/>
    <s v="EE. UU."/>
    <n v="1"/>
    <n v="252.88"/>
    <n v="252.88"/>
    <n v="12.01"/>
    <n v="0"/>
    <n v="1"/>
    <n v="1"/>
    <n v="4"/>
    <n v="0"/>
    <n v="0"/>
    <s v="2017-12-25"/>
    <s v="2017-12-25"/>
    <n v="379.32"/>
    <s v="Bronze"/>
  </r>
  <r>
    <x v="18117"/>
    <x v="0"/>
    <s v="EE. UU."/>
    <n v="1"/>
    <n v="252.88"/>
    <n v="252.88"/>
    <n v="75.989999999999995"/>
    <n v="1"/>
    <n v="2"/>
    <n v="0"/>
    <n v="1.83"/>
    <n v="0"/>
    <n v="0"/>
    <s v="2017-12-25"/>
    <s v="2017-12-25"/>
    <n v="379.32"/>
    <s v="Bronze"/>
  </r>
  <r>
    <x v="18118"/>
    <x v="0"/>
    <s v="Puerto Rico"/>
    <n v="1"/>
    <n v="252.88"/>
    <n v="252.88"/>
    <n v="79.72"/>
    <n v="0"/>
    <n v="-2"/>
    <n v="0"/>
    <n v="1.83"/>
    <n v="0"/>
    <n v="0"/>
    <s v="2017-12-26"/>
    <s v="2017-12-26"/>
    <n v="379.32"/>
    <s v="Bronze"/>
  </r>
  <r>
    <x v="18119"/>
    <x v="0"/>
    <s v="EE. UU."/>
    <n v="1"/>
    <n v="252.88"/>
    <n v="252.88"/>
    <n v="116.48"/>
    <n v="0"/>
    <n v="-1"/>
    <n v="0"/>
    <n v="1.83"/>
    <n v="0"/>
    <n v="0"/>
    <s v="2017-12-26"/>
    <s v="2017-12-26"/>
    <n v="379.32"/>
    <s v="Bronze"/>
  </r>
  <r>
    <x v="18120"/>
    <x v="0"/>
    <s v="Puerto Rico"/>
    <n v="1"/>
    <n v="252.88"/>
    <n v="252.88"/>
    <n v="72.599999999999994"/>
    <n v="0"/>
    <n v="0"/>
    <n v="0"/>
    <n v="1.83"/>
    <n v="0"/>
    <n v="0"/>
    <s v="2017-12-26"/>
    <s v="2017-12-26"/>
    <n v="379.32"/>
    <s v="Bronze"/>
  </r>
  <r>
    <x v="18121"/>
    <x v="2"/>
    <s v="EE. UU."/>
    <n v="1"/>
    <n v="252.88"/>
    <n v="252.88"/>
    <n v="68.28"/>
    <n v="0"/>
    <n v="0"/>
    <n v="0"/>
    <n v="1.83"/>
    <n v="0"/>
    <n v="0"/>
    <s v="2017-12-26"/>
    <s v="2017-12-26"/>
    <n v="379.32"/>
    <s v="Bronze"/>
  </r>
  <r>
    <x v="18122"/>
    <x v="2"/>
    <s v="Puerto Rico"/>
    <n v="1"/>
    <n v="252.88"/>
    <n v="252.88"/>
    <n v="53.1"/>
    <n v="1"/>
    <n v="1"/>
    <n v="1"/>
    <n v="3"/>
    <n v="0"/>
    <n v="0"/>
    <s v="2017-12-26"/>
    <s v="2017-12-26"/>
    <n v="379.32"/>
    <s v="Bronze"/>
  </r>
  <r>
    <x v="18123"/>
    <x v="0"/>
    <s v="EE. UU."/>
    <n v="1"/>
    <n v="252.88"/>
    <n v="252.88"/>
    <n v="70.81"/>
    <n v="0"/>
    <n v="0"/>
    <n v="1"/>
    <n v="4"/>
    <n v="0"/>
    <n v="0"/>
    <s v="2017-12-26"/>
    <s v="2017-12-26"/>
    <n v="379.32"/>
    <s v="Bronze"/>
  </r>
  <r>
    <x v="18124"/>
    <x v="2"/>
    <s v="Puerto Rico"/>
    <n v="1"/>
    <n v="252.88"/>
    <n v="252.88"/>
    <n v="-82.94"/>
    <n v="1"/>
    <n v="1"/>
    <n v="1"/>
    <n v="3"/>
    <n v="0"/>
    <n v="0"/>
    <s v="2017-12-26"/>
    <s v="2017-12-26"/>
    <n v="379.32"/>
    <s v="Bronze"/>
  </r>
  <r>
    <x v="18125"/>
    <x v="0"/>
    <s v="EE. UU."/>
    <n v="1"/>
    <n v="252.88"/>
    <n v="252.88"/>
    <n v="88.15"/>
    <n v="0"/>
    <n v="0"/>
    <n v="0"/>
    <n v="1.83"/>
    <n v="0"/>
    <n v="0"/>
    <s v="2017-12-26"/>
    <s v="2017-12-26"/>
    <n v="379.32"/>
    <s v="Bronze"/>
  </r>
  <r>
    <x v="18126"/>
    <x v="0"/>
    <s v="Puerto Rico"/>
    <n v="1"/>
    <n v="252.88"/>
    <n v="252.88"/>
    <n v="13.38"/>
    <n v="0"/>
    <n v="1"/>
    <n v="1"/>
    <n v="3"/>
    <n v="0"/>
    <n v="0"/>
    <s v="2017-12-26"/>
    <s v="2017-12-26"/>
    <n v="379.32"/>
    <s v="Bronze"/>
  </r>
  <r>
    <x v="18127"/>
    <x v="0"/>
    <s v="EE. UU."/>
    <n v="1"/>
    <n v="252.88"/>
    <n v="252.88"/>
    <n v="13.54"/>
    <n v="1"/>
    <n v="2"/>
    <n v="1"/>
    <n v="4"/>
    <n v="0"/>
    <n v="0"/>
    <s v="2017-12-26"/>
    <s v="2017-12-26"/>
    <n v="379.32"/>
    <s v="Bronze"/>
  </r>
  <r>
    <x v="18128"/>
    <x v="0"/>
    <s v="Puerto Rico"/>
    <n v="1"/>
    <n v="252.88"/>
    <n v="252.88"/>
    <n v="77"/>
    <n v="0"/>
    <n v="-2"/>
    <n v="0"/>
    <n v="1.83"/>
    <n v="0"/>
    <n v="0"/>
    <s v="2017-12-26"/>
    <s v="2017-12-26"/>
    <n v="379.32"/>
    <s v="Bronze"/>
  </r>
  <r>
    <x v="18129"/>
    <x v="0"/>
    <s v="EE. UU."/>
    <n v="1"/>
    <n v="252.88"/>
    <n v="252.88"/>
    <n v="109.04"/>
    <n v="0"/>
    <n v="-1"/>
    <n v="0"/>
    <n v="1.83"/>
    <n v="0"/>
    <n v="0"/>
    <s v="2017-12-26"/>
    <s v="2017-12-26"/>
    <n v="379.32"/>
    <s v="Bronze"/>
  </r>
  <r>
    <x v="18130"/>
    <x v="0"/>
    <s v="EE. UU."/>
    <n v="1"/>
    <n v="252.88"/>
    <n v="252.88"/>
    <n v="42.79"/>
    <n v="0"/>
    <n v="0"/>
    <n v="1"/>
    <n v="2"/>
    <n v="1"/>
    <n v="0"/>
    <s v="2017-12-26"/>
    <s v="2017-12-26"/>
    <n v="379.32"/>
    <s v="Bronze"/>
  </r>
  <r>
    <x v="18131"/>
    <x v="0"/>
    <s v="Puerto Rico"/>
    <n v="1"/>
    <n v="252.88"/>
    <n v="252.88"/>
    <n v="78.239999999999995"/>
    <n v="0"/>
    <n v="1"/>
    <n v="0"/>
    <n v="1.83"/>
    <n v="0"/>
    <n v="0"/>
    <s v="2017-12-26"/>
    <s v="2017-12-26"/>
    <n v="379.32"/>
    <s v="Bronze"/>
  </r>
  <r>
    <x v="18132"/>
    <x v="0"/>
    <s v="EE. UU."/>
    <n v="1"/>
    <n v="252.88"/>
    <n v="252.88"/>
    <n v="37.630000000000003"/>
    <n v="1"/>
    <n v="4"/>
    <n v="1"/>
    <n v="3"/>
    <n v="0"/>
    <n v="0"/>
    <s v="2017-12-26"/>
    <s v="2017-12-26"/>
    <n v="379.32"/>
    <s v="Bronze"/>
  </r>
  <r>
    <x v="18133"/>
    <x v="2"/>
    <s v="Puerto Rico"/>
    <n v="1"/>
    <n v="252.88"/>
    <n v="252.88"/>
    <n v="71.69"/>
    <n v="0"/>
    <n v="-2"/>
    <n v="0"/>
    <n v="1.83"/>
    <n v="0"/>
    <n v="0"/>
    <s v="2017-12-26"/>
    <s v="2017-12-26"/>
    <n v="379.32"/>
    <s v="Bronze"/>
  </r>
  <r>
    <x v="18134"/>
    <x v="2"/>
    <s v="EE. UU."/>
    <n v="1"/>
    <n v="252.88"/>
    <n v="252.88"/>
    <n v="88.89"/>
    <n v="0"/>
    <n v="-1"/>
    <n v="0"/>
    <n v="1.83"/>
    <n v="0"/>
    <n v="0"/>
    <s v="2017-12-26"/>
    <s v="2017-12-26"/>
    <n v="379.32"/>
    <s v="Bronze"/>
  </r>
  <r>
    <x v="18135"/>
    <x v="2"/>
    <s v="Puerto Rico"/>
    <n v="1"/>
    <n v="252.88"/>
    <n v="252.88"/>
    <n v="38.840000000000003"/>
    <n v="0"/>
    <n v="0"/>
    <n v="0"/>
    <n v="1.83"/>
    <n v="0"/>
    <n v="0"/>
    <s v="2017-12-26"/>
    <s v="2017-12-26"/>
    <n v="379.32"/>
    <s v="Bronze"/>
  </r>
  <r>
    <x v="18136"/>
    <x v="2"/>
    <s v="EE. UU."/>
    <n v="1"/>
    <n v="252.88"/>
    <n v="252.88"/>
    <n v="85.85"/>
    <n v="1"/>
    <n v="1"/>
    <n v="0"/>
    <n v="1.83"/>
    <n v="0"/>
    <n v="0"/>
    <s v="2017-12-26"/>
    <s v="2017-12-26"/>
    <n v="379.32"/>
    <s v="Bronze"/>
  </r>
  <r>
    <x v="18137"/>
    <x v="2"/>
    <s v="EE. UU."/>
    <n v="1"/>
    <n v="252.88"/>
    <n v="252.88"/>
    <n v="-15.61"/>
    <n v="1"/>
    <n v="2"/>
    <n v="0"/>
    <n v="1.83"/>
    <n v="0"/>
    <n v="0"/>
    <s v="2017-12-26"/>
    <s v="2017-12-26"/>
    <n v="379.32"/>
    <s v="Bronze"/>
  </r>
  <r>
    <x v="18138"/>
    <x v="2"/>
    <s v="Puerto Rico"/>
    <n v="1"/>
    <n v="252.88"/>
    <n v="252.88"/>
    <n v="-56.33"/>
    <n v="0"/>
    <n v="-2"/>
    <n v="0"/>
    <n v="1.83"/>
    <n v="0"/>
    <n v="0"/>
    <s v="2017-12-26"/>
    <s v="2017-12-26"/>
    <n v="379.32"/>
    <s v="Bronze"/>
  </r>
  <r>
    <x v="18139"/>
    <x v="2"/>
    <s v="EE. UU."/>
    <n v="1"/>
    <n v="252.88"/>
    <n v="252.88"/>
    <n v="88.51"/>
    <n v="1"/>
    <n v="1"/>
    <n v="1"/>
    <n v="3"/>
    <n v="0"/>
    <n v="0"/>
    <s v="2017-12-26"/>
    <s v="2017-12-26"/>
    <n v="379.32"/>
    <s v="Bronze"/>
  </r>
  <r>
    <x v="18140"/>
    <x v="2"/>
    <s v="EE. UU."/>
    <n v="1"/>
    <n v="252.88"/>
    <n v="252.88"/>
    <n v="51.21"/>
    <n v="1"/>
    <n v="2"/>
    <n v="0"/>
    <n v="1.83"/>
    <n v="0"/>
    <n v="0"/>
    <s v="2017-12-26"/>
    <s v="2017-12-26"/>
    <n v="379.32"/>
    <s v="Bronze"/>
  </r>
  <r>
    <x v="18141"/>
    <x v="0"/>
    <s v="Puerto Rico"/>
    <n v="1"/>
    <n v="252.88"/>
    <n v="252.88"/>
    <n v="68.38"/>
    <n v="1"/>
    <n v="3"/>
    <n v="1"/>
    <n v="3"/>
    <n v="0"/>
    <n v="0"/>
    <s v="2017-12-26"/>
    <s v="2017-12-26"/>
    <n v="379.32"/>
    <s v="Bronze"/>
  </r>
  <r>
    <x v="18142"/>
    <x v="0"/>
    <s v="EE. UU."/>
    <n v="1"/>
    <n v="252.88"/>
    <n v="252.88"/>
    <n v="99.53"/>
    <n v="1"/>
    <n v="4"/>
    <n v="1"/>
    <n v="4"/>
    <n v="0"/>
    <n v="0"/>
    <s v="2017-12-26"/>
    <s v="2017-12-26"/>
    <n v="379.32"/>
    <s v="Bronze"/>
  </r>
  <r>
    <x v="18143"/>
    <x v="0"/>
    <s v="Puerto Rico"/>
    <n v="1"/>
    <n v="252.88"/>
    <n v="252.88"/>
    <n v="58.77"/>
    <n v="0"/>
    <n v="-2"/>
    <n v="0"/>
    <n v="1.83"/>
    <n v="0"/>
    <n v="0"/>
    <s v="2017-12-26"/>
    <s v="2017-12-26"/>
    <n v="379.32"/>
    <s v="Bronze"/>
  </r>
  <r>
    <x v="18144"/>
    <x v="0"/>
    <s v="EE. UU."/>
    <n v="1"/>
    <n v="252.88"/>
    <n v="252.88"/>
    <n v="87.09"/>
    <n v="1"/>
    <n v="1"/>
    <n v="1"/>
    <n v="2"/>
    <n v="0"/>
    <n v="0"/>
    <s v="2017-12-26"/>
    <s v="2017-12-26"/>
    <n v="379.32"/>
    <s v="Bronze"/>
  </r>
  <r>
    <x v="18145"/>
    <x v="0"/>
    <s v="Puerto Rico"/>
    <n v="1"/>
    <n v="252.88"/>
    <n v="252.88"/>
    <n v="32.24"/>
    <n v="0"/>
    <n v="0"/>
    <n v="0"/>
    <n v="1.83"/>
    <n v="0"/>
    <n v="0"/>
    <s v="2017-12-26"/>
    <s v="2017-12-26"/>
    <n v="379.32"/>
    <s v="Bronze"/>
  </r>
  <r>
    <x v="18146"/>
    <x v="0"/>
    <s v="EE. UU."/>
    <n v="1"/>
    <n v="252.88"/>
    <n v="252.88"/>
    <n v="66"/>
    <n v="1"/>
    <n v="3"/>
    <n v="0"/>
    <n v="1.83"/>
    <n v="0"/>
    <n v="0"/>
    <s v="2017-12-26"/>
    <s v="2017-12-26"/>
    <n v="379.32"/>
    <s v="Bronze"/>
  </r>
  <r>
    <x v="18147"/>
    <x v="0"/>
    <s v="Puerto Rico"/>
    <n v="1"/>
    <n v="252.88"/>
    <n v="252.88"/>
    <n v="60.08"/>
    <n v="1"/>
    <n v="2"/>
    <n v="0"/>
    <n v="1.83"/>
    <n v="0"/>
    <n v="0"/>
    <s v="2017-12-26"/>
    <s v="2017-12-26"/>
    <n v="379.32"/>
    <s v="Bronze"/>
  </r>
  <r>
    <x v="18148"/>
    <x v="0"/>
    <s v="EE. UU."/>
    <n v="1"/>
    <n v="252.88"/>
    <n v="252.88"/>
    <n v="79.66"/>
    <n v="0"/>
    <n v="-2"/>
    <n v="0"/>
    <n v="1.83"/>
    <n v="0"/>
    <n v="0"/>
    <s v="2017-12-26"/>
    <s v="2017-12-26"/>
    <n v="379.32"/>
    <s v="Bronze"/>
  </r>
  <r>
    <x v="18149"/>
    <x v="0"/>
    <s v="EE. UU."/>
    <n v="1"/>
    <n v="252.88"/>
    <n v="252.88"/>
    <n v="110.46"/>
    <n v="0"/>
    <n v="-1"/>
    <n v="0"/>
    <n v="1.83"/>
    <n v="0"/>
    <n v="0"/>
    <s v="2017-12-26"/>
    <s v="2017-12-26"/>
    <n v="379.32"/>
    <s v="Bronze"/>
  </r>
  <r>
    <x v="18150"/>
    <x v="0"/>
    <s v="EE. UU."/>
    <n v="1"/>
    <n v="252.88"/>
    <n v="252.88"/>
    <n v="110.53"/>
    <n v="0"/>
    <n v="0"/>
    <n v="0"/>
    <n v="1.83"/>
    <n v="0"/>
    <n v="0"/>
    <s v="2017-12-26"/>
    <s v="2017-12-26"/>
    <n v="379.32"/>
    <s v="Bronze"/>
  </r>
  <r>
    <x v="18151"/>
    <x v="1"/>
    <s v="Puerto Rico"/>
    <n v="1"/>
    <n v="252.88"/>
    <n v="252.88"/>
    <n v="62.13"/>
    <n v="1"/>
    <n v="1"/>
    <n v="1"/>
    <n v="4"/>
    <n v="0"/>
    <n v="0"/>
    <s v="2017-12-26"/>
    <s v="2017-12-26"/>
    <n v="379.32"/>
    <s v="Bronze"/>
  </r>
  <r>
    <x v="18152"/>
    <x v="1"/>
    <s v="EE. UU."/>
    <n v="1"/>
    <n v="252.88"/>
    <n v="252.88"/>
    <n v="110.51"/>
    <n v="1"/>
    <n v="2"/>
    <n v="1"/>
    <n v="4"/>
    <n v="0"/>
    <n v="0"/>
    <s v="2017-12-26"/>
    <s v="2017-12-26"/>
    <n v="379.32"/>
    <s v="Bronze"/>
  </r>
  <r>
    <x v="18153"/>
    <x v="0"/>
    <s v="EE. UU."/>
    <n v="1"/>
    <n v="252.88"/>
    <n v="252.88"/>
    <n v="48.55"/>
    <n v="0"/>
    <n v="-2"/>
    <n v="0"/>
    <n v="1.83"/>
    <n v="0"/>
    <n v="0"/>
    <s v="2017-12-26"/>
    <s v="2017-12-26"/>
    <n v="379.32"/>
    <s v="Bronze"/>
  </r>
  <r>
    <x v="18154"/>
    <x v="0"/>
    <s v="Puerto Rico"/>
    <n v="1"/>
    <n v="252.88"/>
    <n v="252.88"/>
    <n v="91.99"/>
    <n v="0"/>
    <n v="-1"/>
    <n v="0"/>
    <n v="1.83"/>
    <n v="0"/>
    <n v="0"/>
    <s v="2017-12-26"/>
    <s v="2017-12-26"/>
    <n v="379.32"/>
    <s v="Bronze"/>
  </r>
  <r>
    <x v="18155"/>
    <x v="2"/>
    <s v="EE. UU."/>
    <n v="1"/>
    <n v="252.88"/>
    <n v="252.88"/>
    <n v="118.95"/>
    <n v="1"/>
    <n v="1"/>
    <n v="0"/>
    <n v="1.83"/>
    <n v="0"/>
    <n v="0"/>
    <s v="2017-12-26"/>
    <s v="2017-12-26"/>
    <n v="379.32"/>
    <s v="Bronze"/>
  </r>
  <r>
    <x v="18156"/>
    <x v="0"/>
    <s v="EE. UU."/>
    <n v="1"/>
    <n v="252.88"/>
    <n v="252.88"/>
    <n v="90.88"/>
    <n v="1"/>
    <n v="1"/>
    <n v="1"/>
    <n v="2"/>
    <n v="0"/>
    <n v="0"/>
    <s v="2017-12-26"/>
    <s v="2017-12-26"/>
    <n v="379.32"/>
    <s v="Bronze"/>
  </r>
  <r>
    <x v="18157"/>
    <x v="0"/>
    <s v="Puerto Rico"/>
    <n v="1"/>
    <n v="252.88"/>
    <n v="252.88"/>
    <n v="85.47"/>
    <n v="1"/>
    <n v="1"/>
    <n v="1"/>
    <n v="4"/>
    <n v="0"/>
    <n v="0"/>
    <s v="2017-12-26"/>
    <s v="2017-12-26"/>
    <n v="379.32"/>
    <s v="Bronze"/>
  </r>
  <r>
    <x v="18158"/>
    <x v="2"/>
    <s v="EE. UU."/>
    <n v="1"/>
    <n v="252.88"/>
    <n v="252.88"/>
    <n v="16.5"/>
    <n v="1"/>
    <n v="1"/>
    <n v="1"/>
    <n v="3"/>
    <n v="0"/>
    <n v="0"/>
    <s v="2017-12-26"/>
    <s v="2017-12-26"/>
    <n v="379.32"/>
    <s v="Bronze"/>
  </r>
  <r>
    <x v="18159"/>
    <x v="2"/>
    <s v="Puerto Rico"/>
    <n v="1"/>
    <n v="252.88"/>
    <n v="252.88"/>
    <n v="-134.94"/>
    <n v="1"/>
    <n v="1"/>
    <n v="0"/>
    <n v="1.83"/>
    <n v="0"/>
    <n v="0"/>
    <s v="2017-12-26"/>
    <s v="2017-12-26"/>
    <n v="379.32"/>
    <s v="Bronze"/>
  </r>
  <r>
    <x v="18160"/>
    <x v="2"/>
    <s v="EE. UU."/>
    <n v="1"/>
    <n v="252.88"/>
    <n v="252.88"/>
    <n v="75.27"/>
    <n v="1"/>
    <n v="2"/>
    <n v="0"/>
    <n v="1.83"/>
    <n v="0"/>
    <n v="0"/>
    <s v="2017-12-26"/>
    <s v="2017-12-26"/>
    <n v="379.32"/>
    <s v="Bronze"/>
  </r>
  <r>
    <x v="18161"/>
    <x v="2"/>
    <s v="Puerto Rico"/>
    <n v="1"/>
    <n v="252.88"/>
    <n v="252.88"/>
    <n v="70.94"/>
    <n v="1"/>
    <n v="1"/>
    <n v="0"/>
    <n v="1.83"/>
    <n v="0"/>
    <n v="0"/>
    <s v="2017-12-26"/>
    <s v="2017-12-26"/>
    <n v="379.32"/>
    <s v="Bronze"/>
  </r>
  <r>
    <x v="18162"/>
    <x v="2"/>
    <s v="EE. UU."/>
    <n v="1"/>
    <n v="252.88"/>
    <n v="252.88"/>
    <n v="77.11"/>
    <n v="1"/>
    <n v="2"/>
    <n v="0"/>
    <n v="1.83"/>
    <n v="0"/>
    <n v="0"/>
    <s v="2017-12-26"/>
    <s v="2017-12-26"/>
    <n v="379.32"/>
    <s v="Bronze"/>
  </r>
  <r>
    <x v="18163"/>
    <x v="2"/>
    <s v="EE. UU."/>
    <n v="1"/>
    <n v="252.88"/>
    <n v="252.88"/>
    <n v="78.03"/>
    <n v="0"/>
    <n v="-2"/>
    <n v="1"/>
    <n v="3"/>
    <n v="0"/>
    <n v="0"/>
    <s v="2017-12-26"/>
    <s v="2017-12-26"/>
    <n v="379.32"/>
    <s v="Bronze"/>
  </r>
  <r>
    <x v="18164"/>
    <x v="2"/>
    <s v="EE. UU."/>
    <n v="1"/>
    <n v="252.88"/>
    <n v="252.88"/>
    <n v="38.5"/>
    <n v="0"/>
    <n v="-1"/>
    <n v="0"/>
    <n v="1.83"/>
    <n v="0"/>
    <n v="0"/>
    <s v="2017-12-26"/>
    <s v="2017-12-26"/>
    <n v="379.32"/>
    <s v="Bronze"/>
  </r>
  <r>
    <x v="18165"/>
    <x v="2"/>
    <s v="Puerto Rico"/>
    <n v="1"/>
    <n v="252.88"/>
    <n v="252.88"/>
    <n v="55.63"/>
    <n v="0"/>
    <n v="0"/>
    <n v="1"/>
    <n v="3"/>
    <n v="0"/>
    <n v="0"/>
    <s v="2017-12-26"/>
    <s v="2017-12-26"/>
    <n v="379.32"/>
    <s v="Bronze"/>
  </r>
  <r>
    <x v="18166"/>
    <x v="0"/>
    <s v="EE. UU."/>
    <n v="1"/>
    <n v="252.88"/>
    <n v="252.88"/>
    <n v="-37.1"/>
    <n v="0"/>
    <n v="1"/>
    <n v="1"/>
    <n v="1"/>
    <n v="1"/>
    <n v="0"/>
    <s v="2017-12-26"/>
    <s v="2017-12-26"/>
    <n v="379.32"/>
    <s v="Bronze"/>
  </r>
  <r>
    <x v="18167"/>
    <x v="0"/>
    <s v="EE. UU."/>
    <n v="1"/>
    <n v="461.48"/>
    <n v="461.48"/>
    <n v="-94.62"/>
    <n v="1"/>
    <n v="2"/>
    <n v="1"/>
    <n v="2"/>
    <n v="0"/>
    <n v="0"/>
    <s v="2017-12-26"/>
    <s v="2017-12-26"/>
    <n v="692.22"/>
    <s v="Silver"/>
  </r>
  <r>
    <x v="18168"/>
    <x v="0"/>
    <s v="Puerto Rico"/>
    <n v="1"/>
    <n v="461.48"/>
    <n v="461.48"/>
    <n v="116.29"/>
    <n v="0"/>
    <n v="-2"/>
    <n v="0"/>
    <n v="1.83"/>
    <n v="0"/>
    <n v="0"/>
    <s v="2017-12-26"/>
    <s v="2017-12-26"/>
    <n v="692.22"/>
    <s v="Silver"/>
  </r>
  <r>
    <x v="18169"/>
    <x v="0"/>
    <s v="EE. UU."/>
    <n v="1"/>
    <n v="461.48"/>
    <n v="461.48"/>
    <n v="104.99"/>
    <n v="0"/>
    <n v="-1"/>
    <n v="0"/>
    <n v="1.83"/>
    <n v="0"/>
    <n v="0"/>
    <s v="2017-12-26"/>
    <s v="2017-12-26"/>
    <n v="692.22"/>
    <s v="Silver"/>
  </r>
  <r>
    <x v="18170"/>
    <x v="2"/>
    <s v="EE. UU."/>
    <n v="1"/>
    <n v="461.48"/>
    <n v="461.48"/>
    <n v="37.770000000000003"/>
    <n v="0"/>
    <n v="0"/>
    <n v="1"/>
    <n v="5"/>
    <n v="0"/>
    <n v="0"/>
    <s v="2017-12-26"/>
    <s v="2017-12-26"/>
    <n v="692.22"/>
    <s v="Silver"/>
  </r>
  <r>
    <x v="18171"/>
    <x v="0"/>
    <s v="Puerto Rico"/>
    <n v="1"/>
    <n v="461.48"/>
    <n v="461.48"/>
    <n v="32.71"/>
    <n v="1"/>
    <n v="1"/>
    <n v="0"/>
    <n v="1.83"/>
    <n v="0"/>
    <n v="0"/>
    <s v="2017-12-26"/>
    <s v="2017-12-26"/>
    <n v="692.22"/>
    <s v="Silver"/>
  </r>
  <r>
    <x v="18172"/>
    <x v="2"/>
    <s v="EE. UU."/>
    <n v="1"/>
    <n v="461.48"/>
    <n v="461.48"/>
    <n v="-306.88"/>
    <n v="0"/>
    <n v="1"/>
    <n v="1"/>
    <n v="2"/>
    <n v="0"/>
    <n v="0"/>
    <s v="2017-12-26"/>
    <s v="2017-12-26"/>
    <n v="692.22"/>
    <s v="Silver"/>
  </r>
  <r>
    <x v="18173"/>
    <x v="2"/>
    <s v="Puerto Rico"/>
    <n v="1"/>
    <n v="461.48"/>
    <n v="461.48"/>
    <n v="141.77000000000001"/>
    <n v="1"/>
    <n v="1"/>
    <n v="0"/>
    <n v="1.83"/>
    <n v="0"/>
    <n v="0"/>
    <s v="2017-12-26"/>
    <s v="2017-12-26"/>
    <n v="692.22"/>
    <s v="Silver"/>
  </r>
  <r>
    <x v="18174"/>
    <x v="0"/>
    <s v="EE. UU."/>
    <n v="1"/>
    <n v="461.48"/>
    <n v="461.48"/>
    <n v="0"/>
    <n v="1"/>
    <n v="1"/>
    <n v="0"/>
    <n v="1.83"/>
    <n v="0"/>
    <n v="0"/>
    <s v="2017-12-26"/>
    <s v="2017-12-26"/>
    <n v="692.22"/>
    <s v="Silver"/>
  </r>
  <r>
    <x v="18175"/>
    <x v="0"/>
    <s v="EE. UU."/>
    <n v="1"/>
    <n v="461.48"/>
    <n v="461.48"/>
    <n v="117.59"/>
    <n v="1"/>
    <n v="2"/>
    <n v="0"/>
    <n v="1.83"/>
    <n v="0"/>
    <n v="0"/>
    <s v="2017-12-26"/>
    <s v="2017-12-26"/>
    <n v="692.22"/>
    <s v="Silver"/>
  </r>
  <r>
    <x v="18176"/>
    <x v="0"/>
    <s v="Puerto Rico"/>
    <n v="1"/>
    <n v="461.48"/>
    <n v="461.48"/>
    <n v="15.08"/>
    <n v="1"/>
    <n v="1"/>
    <n v="1"/>
    <n v="2"/>
    <n v="0"/>
    <n v="0"/>
    <s v="2017-12-26"/>
    <s v="2017-12-26"/>
    <n v="692.22"/>
    <s v="Silver"/>
  </r>
  <r>
    <x v="18177"/>
    <x v="0"/>
    <s v="EE. UU."/>
    <n v="1"/>
    <n v="461.48"/>
    <n v="461.48"/>
    <n v="115.37"/>
    <n v="1"/>
    <n v="4"/>
    <n v="1"/>
    <n v="4"/>
    <n v="0"/>
    <n v="0"/>
    <s v="2017-12-26"/>
    <s v="2017-12-26"/>
    <n v="692.22"/>
    <s v="Silver"/>
  </r>
  <r>
    <x v="18178"/>
    <x v="0"/>
    <s v="EE. UU."/>
    <n v="1"/>
    <n v="461.48"/>
    <n v="461.48"/>
    <n v="121.14"/>
    <n v="0"/>
    <n v="0"/>
    <n v="1"/>
    <n v="4"/>
    <n v="0"/>
    <n v="0"/>
    <s v="2017-12-26"/>
    <s v="2017-12-26"/>
    <n v="692.22"/>
    <s v="Silver"/>
  </r>
  <r>
    <x v="18179"/>
    <x v="0"/>
    <s v="Puerto Rico"/>
    <n v="1"/>
    <n v="461.48"/>
    <n v="461.48"/>
    <n v="99.68"/>
    <n v="1"/>
    <n v="1"/>
    <n v="1"/>
    <n v="3"/>
    <n v="0"/>
    <n v="0"/>
    <s v="2017-12-26"/>
    <s v="2017-12-26"/>
    <n v="692.22"/>
    <s v="Silver"/>
  </r>
  <r>
    <x v="18180"/>
    <x v="1"/>
    <s v="EE. UU."/>
    <n v="1"/>
    <n v="461.48"/>
    <n v="461.48"/>
    <n v="118.44"/>
    <n v="1"/>
    <n v="1"/>
    <n v="1"/>
    <n v="3"/>
    <n v="0"/>
    <n v="0"/>
    <s v="2017-12-26"/>
    <s v="2017-12-26"/>
    <n v="692.22"/>
    <s v="Silver"/>
  </r>
  <r>
    <x v="18181"/>
    <x v="0"/>
    <s v="EE. UU."/>
    <n v="1"/>
    <n v="461.48"/>
    <n v="461.48"/>
    <n v="124.48"/>
    <n v="1"/>
    <n v="1"/>
    <n v="1"/>
    <n v="3"/>
    <n v="0"/>
    <n v="0"/>
    <s v="2017-12-26"/>
    <s v="2017-12-26"/>
    <n v="692.22"/>
    <s v="Silver"/>
  </r>
  <r>
    <x v="18182"/>
    <x v="2"/>
    <s v="Puerto Rico"/>
    <n v="1"/>
    <n v="461.48"/>
    <n v="461.48"/>
    <n v="108.54"/>
    <n v="1"/>
    <n v="2"/>
    <n v="0"/>
    <n v="1.83"/>
    <n v="0"/>
    <n v="0"/>
    <s v="2017-12-26"/>
    <s v="2017-12-26"/>
    <n v="692.22"/>
    <s v="Silver"/>
  </r>
  <r>
    <x v="18183"/>
    <x v="0"/>
    <s v="EE. UU."/>
    <n v="1"/>
    <n v="461.48"/>
    <n v="461.48"/>
    <n v="113.75"/>
    <n v="0"/>
    <n v="-2"/>
    <n v="0"/>
    <n v="1.83"/>
    <n v="0"/>
    <n v="0"/>
    <s v="2017-12-26"/>
    <s v="2017-12-26"/>
    <n v="692.22"/>
    <s v="Silver"/>
  </r>
  <r>
    <x v="18184"/>
    <x v="0"/>
    <s v="Puerto Rico"/>
    <n v="1"/>
    <n v="461.48"/>
    <n v="461.48"/>
    <n v="100.37"/>
    <n v="0"/>
    <n v="-1"/>
    <n v="0"/>
    <n v="1.83"/>
    <n v="0"/>
    <n v="0"/>
    <s v="2017-12-26"/>
    <s v="2017-12-26"/>
    <n v="692.22"/>
    <s v="Silver"/>
  </r>
  <r>
    <x v="18185"/>
    <x v="0"/>
    <s v="EE. UU."/>
    <n v="1"/>
    <n v="461.48"/>
    <n v="461.48"/>
    <n v="73.099999999999994"/>
    <n v="0"/>
    <n v="0"/>
    <n v="0"/>
    <n v="1.83"/>
    <n v="0"/>
    <n v="0"/>
    <s v="2017-12-26"/>
    <s v="2017-12-26"/>
    <n v="692.22"/>
    <s v="Silver"/>
  </r>
  <r>
    <x v="18186"/>
    <x v="0"/>
    <s v="EE. UU."/>
    <n v="1"/>
    <n v="461.48"/>
    <n v="461.48"/>
    <n v="-17.86"/>
    <n v="1"/>
    <n v="1"/>
    <n v="0"/>
    <n v="1.83"/>
    <n v="0"/>
    <n v="0"/>
    <s v="2017-12-27"/>
    <s v="2017-12-27"/>
    <n v="692.22"/>
    <s v="Silver"/>
  </r>
  <r>
    <x v="18187"/>
    <x v="2"/>
    <s v="Puerto Rico"/>
    <n v="1"/>
    <n v="461.48"/>
    <n v="461.48"/>
    <n v="37.799999999999997"/>
    <n v="1"/>
    <n v="2"/>
    <n v="1"/>
    <n v="3"/>
    <n v="0"/>
    <n v="0"/>
    <s v="2017-12-27"/>
    <s v="2017-12-27"/>
    <n v="692.22"/>
    <s v="Silver"/>
  </r>
  <r>
    <x v="18188"/>
    <x v="0"/>
    <s v="EE. UU."/>
    <n v="1"/>
    <n v="461.48"/>
    <n v="461.48"/>
    <n v="5.15"/>
    <n v="0"/>
    <n v="-2"/>
    <n v="0"/>
    <n v="1.83"/>
    <n v="0"/>
    <n v="0"/>
    <s v="2017-12-27"/>
    <s v="2017-12-27"/>
    <n v="692.22"/>
    <s v="Silver"/>
  </r>
  <r>
    <x v="18189"/>
    <x v="0"/>
    <s v="Puerto Rico"/>
    <n v="1"/>
    <n v="461.48"/>
    <n v="461.48"/>
    <n v="-163.54"/>
    <n v="0"/>
    <n v="-1"/>
    <n v="0"/>
    <n v="1.83"/>
    <n v="0"/>
    <n v="0"/>
    <s v="2017-12-27"/>
    <s v="2017-12-27"/>
    <n v="692.22"/>
    <s v="Silver"/>
  </r>
  <r>
    <x v="18190"/>
    <x v="0"/>
    <s v="EE. UU."/>
    <n v="1"/>
    <n v="461.48"/>
    <n v="461.48"/>
    <n v="-5.7"/>
    <n v="0"/>
    <n v="0"/>
    <n v="0"/>
    <n v="1.83"/>
    <n v="0"/>
    <n v="0"/>
    <s v="2017-12-27"/>
    <s v="2017-12-27"/>
    <n v="692.22"/>
    <s v="Silver"/>
  </r>
  <r>
    <x v="18191"/>
    <x v="2"/>
    <s v="EE. UU."/>
    <n v="1"/>
    <n v="461.48"/>
    <n v="461.48"/>
    <n v="124.05"/>
    <n v="1"/>
    <n v="1"/>
    <n v="0"/>
    <n v="1.83"/>
    <n v="0"/>
    <n v="0"/>
    <s v="2017-12-27"/>
    <s v="2017-12-27"/>
    <n v="692.22"/>
    <s v="Silver"/>
  </r>
  <r>
    <x v="18192"/>
    <x v="2"/>
    <s v="EE. UU."/>
    <n v="1"/>
    <n v="461.48"/>
    <n v="461.48"/>
    <n v="120.86"/>
    <n v="1"/>
    <n v="2"/>
    <n v="1"/>
    <n v="3"/>
    <n v="0"/>
    <n v="0"/>
    <s v="2017-12-27"/>
    <s v="2017-12-27"/>
    <n v="692.22"/>
    <s v="Silver"/>
  </r>
  <r>
    <x v="18193"/>
    <x v="2"/>
    <s v="Puerto Rico"/>
    <n v="1"/>
    <n v="461.48"/>
    <n v="461.48"/>
    <n v="226.13"/>
    <n v="1"/>
    <n v="1"/>
    <n v="1"/>
    <n v="3"/>
    <n v="0"/>
    <n v="0"/>
    <s v="2017-12-27"/>
    <s v="2017-12-27"/>
    <n v="692.22"/>
    <s v="Silver"/>
  </r>
  <r>
    <x v="18194"/>
    <x v="2"/>
    <s v="EE. UU."/>
    <n v="1"/>
    <n v="461.48"/>
    <n v="461.48"/>
    <n v="205.59"/>
    <n v="1"/>
    <n v="1"/>
    <n v="1"/>
    <n v="4"/>
    <n v="0"/>
    <n v="0"/>
    <s v="2017-12-27"/>
    <s v="2017-12-27"/>
    <n v="692.22"/>
    <s v="Silver"/>
  </r>
  <r>
    <x v="18195"/>
    <x v="0"/>
    <s v="EE. UU."/>
    <n v="1"/>
    <n v="461.48"/>
    <n v="461.48"/>
    <n v="207.67"/>
    <n v="1"/>
    <n v="1"/>
    <n v="1"/>
    <n v="2"/>
    <n v="0"/>
    <n v="0"/>
    <s v="2017-12-27"/>
    <s v="2017-12-27"/>
    <n v="692.22"/>
    <s v="Silver"/>
  </r>
  <r>
    <x v="18196"/>
    <x v="0"/>
    <s v="Puerto Rico"/>
    <n v="1"/>
    <n v="461.48"/>
    <n v="461.48"/>
    <n v="43.26"/>
    <n v="1"/>
    <n v="3"/>
    <n v="1"/>
    <n v="3"/>
    <n v="0"/>
    <n v="0"/>
    <s v="2017-12-27"/>
    <s v="2017-12-27"/>
    <n v="692.22"/>
    <s v="Silver"/>
  </r>
  <r>
    <x v="18197"/>
    <x v="0"/>
    <s v="EE. UU."/>
    <n v="1"/>
    <n v="461.48"/>
    <n v="461.48"/>
    <n v="-5.17"/>
    <n v="1"/>
    <n v="4"/>
    <n v="1"/>
    <n v="3"/>
    <n v="0"/>
    <n v="0"/>
    <s v="2017-12-27"/>
    <s v="2017-12-27"/>
    <n v="692.22"/>
    <s v="Silver"/>
  </r>
  <r>
    <x v="18198"/>
    <x v="1"/>
    <s v="EE. UU."/>
    <n v="1"/>
    <n v="461.48"/>
    <n v="461.48"/>
    <n v="-10.97"/>
    <n v="0"/>
    <n v="0"/>
    <n v="0"/>
    <n v="1.83"/>
    <n v="0"/>
    <n v="0"/>
    <s v="2017-12-27"/>
    <s v="2017-12-27"/>
    <n v="692.22"/>
    <s v="Silver"/>
  </r>
  <r>
    <x v="18199"/>
    <x v="1"/>
    <s v="EE. UU."/>
    <n v="1"/>
    <n v="461.48"/>
    <n v="461.48"/>
    <n v="0"/>
    <n v="1"/>
    <n v="1"/>
    <n v="0"/>
    <n v="1.83"/>
    <n v="0"/>
    <n v="0"/>
    <s v="2017-12-27"/>
    <s v="2017-12-27"/>
    <n v="692.22"/>
    <s v="Silver"/>
  </r>
  <r>
    <x v="18200"/>
    <x v="0"/>
    <s v="EE. UU."/>
    <n v="1"/>
    <n v="461.48"/>
    <n v="461.48"/>
    <n v="116.29"/>
    <n v="1"/>
    <n v="2"/>
    <n v="0"/>
    <n v="1.83"/>
    <n v="0"/>
    <n v="0"/>
    <s v="2017-12-27"/>
    <s v="2017-12-27"/>
    <n v="692.22"/>
    <s v="Silver"/>
  </r>
  <r>
    <x v="18201"/>
    <x v="0"/>
    <s v="Puerto Rico"/>
    <n v="1"/>
    <n v="461.48"/>
    <n v="461.48"/>
    <n v="127.48"/>
    <n v="0"/>
    <n v="1"/>
    <n v="1"/>
    <n v="3"/>
    <n v="0"/>
    <n v="0"/>
    <s v="2017-12-27"/>
    <s v="2017-12-27"/>
    <n v="692.22"/>
    <s v="Silver"/>
  </r>
  <r>
    <x v="18202"/>
    <x v="0"/>
    <s v="EE. UU."/>
    <n v="1"/>
    <n v="461.48"/>
    <n v="461.48"/>
    <n v="-294.29000000000002"/>
    <n v="1"/>
    <n v="4"/>
    <n v="1"/>
    <n v="3"/>
    <n v="0"/>
    <n v="0"/>
    <s v="2017-12-27"/>
    <s v="2017-12-27"/>
    <n v="692.22"/>
    <s v="Silver"/>
  </r>
  <r>
    <x v="18203"/>
    <x v="1"/>
    <s v="EE. UU."/>
    <n v="1"/>
    <n v="461.48"/>
    <n v="461.48"/>
    <n v="-311.48"/>
    <n v="0"/>
    <n v="-2"/>
    <n v="0"/>
    <n v="1.83"/>
    <n v="0"/>
    <n v="0"/>
    <s v="2017-12-27"/>
    <s v="2017-12-27"/>
    <n v="692.22"/>
    <s v="Silver"/>
  </r>
  <r>
    <x v="18204"/>
    <x v="1"/>
    <s v="EE. UU."/>
    <n v="1"/>
    <n v="461.48"/>
    <n v="461.48"/>
    <n v="25.75"/>
    <n v="0"/>
    <n v="-1"/>
    <n v="0"/>
    <n v="1.83"/>
    <n v="0"/>
    <n v="0"/>
    <s v="2017-12-27"/>
    <s v="2017-12-27"/>
    <n v="692.22"/>
    <s v="Silver"/>
  </r>
  <r>
    <x v="18205"/>
    <x v="0"/>
    <s v="Puerto Rico"/>
    <n v="1"/>
    <n v="461.48"/>
    <n v="461.48"/>
    <n v="180.58"/>
    <n v="1"/>
    <n v="1"/>
    <n v="1"/>
    <n v="3"/>
    <n v="0"/>
    <n v="0"/>
    <s v="2017-12-27"/>
    <s v="2017-12-27"/>
    <n v="692.22"/>
    <s v="Silver"/>
  </r>
  <r>
    <x v="18206"/>
    <x v="0"/>
    <s v="EE. UU."/>
    <n v="1"/>
    <n v="461.48"/>
    <n v="461.48"/>
    <n v="158.80000000000001"/>
    <n v="1"/>
    <n v="1"/>
    <n v="1"/>
    <n v="2"/>
    <n v="0"/>
    <n v="0"/>
    <s v="2017-12-27"/>
    <s v="2017-12-27"/>
    <n v="692.22"/>
    <s v="Silver"/>
  </r>
  <r>
    <x v="18207"/>
    <x v="0"/>
    <s v="EE. UU."/>
    <n v="1"/>
    <n v="461.48"/>
    <n v="461.48"/>
    <n v="49.28"/>
    <n v="1"/>
    <n v="1"/>
    <n v="0"/>
    <n v="1.83"/>
    <n v="0"/>
    <n v="0"/>
    <s v="2017-12-27"/>
    <s v="2017-12-27"/>
    <n v="692.22"/>
    <s v="Silver"/>
  </r>
  <r>
    <x v="18208"/>
    <x v="1"/>
    <s v="Puerto Rico"/>
    <n v="1"/>
    <n v="461.48"/>
    <n v="461.48"/>
    <n v="-657.61"/>
    <n v="1"/>
    <n v="1"/>
    <n v="1"/>
    <n v="2"/>
    <n v="0"/>
    <n v="0"/>
    <s v="2017-12-27"/>
    <s v="2017-12-27"/>
    <n v="692.22"/>
    <s v="Silver"/>
  </r>
  <r>
    <x v="18209"/>
    <x v="0"/>
    <s v="EE. UU."/>
    <n v="1"/>
    <n v="461.48"/>
    <n v="461.48"/>
    <n v="160.82"/>
    <n v="0"/>
    <n v="-1"/>
    <n v="1"/>
    <n v="1"/>
    <n v="1"/>
    <n v="0"/>
    <s v="2017-12-27"/>
    <s v="2017-12-27"/>
    <n v="692.22"/>
    <s v="Silver"/>
  </r>
  <r>
    <x v="18210"/>
    <x v="2"/>
    <s v="Puerto Rico"/>
    <n v="1"/>
    <n v="461.48"/>
    <n v="461.48"/>
    <n v="116.39"/>
    <n v="0"/>
    <n v="0"/>
    <n v="0"/>
    <n v="1.83"/>
    <n v="0"/>
    <n v="0"/>
    <s v="2017-12-27"/>
    <s v="2017-12-27"/>
    <n v="692.22"/>
    <s v="Silver"/>
  </r>
  <r>
    <x v="18211"/>
    <x v="2"/>
    <s v="EE. UU."/>
    <n v="1"/>
    <n v="461.48"/>
    <n v="461.48"/>
    <n v="126.63"/>
    <n v="1"/>
    <n v="1"/>
    <n v="1"/>
    <n v="3"/>
    <n v="0"/>
    <n v="0"/>
    <s v="2017-12-27"/>
    <s v="2017-12-27"/>
    <n v="692.22"/>
    <s v="Silver"/>
  </r>
  <r>
    <x v="18212"/>
    <x v="2"/>
    <s v="Puerto Rico"/>
    <n v="1"/>
    <n v="461.48"/>
    <n v="461.48"/>
    <n v="127.92"/>
    <n v="1"/>
    <n v="2"/>
    <n v="1"/>
    <n v="4"/>
    <n v="0"/>
    <n v="0"/>
    <s v="2017-12-27"/>
    <s v="2017-12-27"/>
    <n v="692.22"/>
    <s v="Silver"/>
  </r>
  <r>
    <x v="18213"/>
    <x v="2"/>
    <s v="EE. UU."/>
    <n v="1"/>
    <n v="461.48"/>
    <n v="461.48"/>
    <n v="124.6"/>
    <n v="0"/>
    <n v="-2"/>
    <n v="0"/>
    <n v="1.83"/>
    <n v="0"/>
    <n v="0"/>
    <s v="2017-12-27"/>
    <s v="2017-12-27"/>
    <n v="692.22"/>
    <s v="Silver"/>
  </r>
  <r>
    <x v="18214"/>
    <x v="2"/>
    <s v="EE. UU."/>
    <n v="1"/>
    <n v="461.48"/>
    <n v="461.48"/>
    <n v="89.99"/>
    <n v="0"/>
    <n v="-1"/>
    <n v="0"/>
    <n v="1.83"/>
    <n v="0"/>
    <n v="0"/>
    <s v="2017-12-27"/>
    <s v="2017-12-27"/>
    <n v="692.22"/>
    <s v="Silver"/>
  </r>
  <r>
    <x v="18215"/>
    <x v="1"/>
    <s v="Puerto Rico"/>
    <n v="1"/>
    <n v="461.48"/>
    <n v="461.48"/>
    <n v="132.91"/>
    <n v="0"/>
    <n v="0"/>
    <n v="0"/>
    <n v="1.83"/>
    <n v="0"/>
    <n v="0"/>
    <s v="2017-12-27"/>
    <s v="2017-12-27"/>
    <n v="692.22"/>
    <s v="Silver"/>
  </r>
  <r>
    <x v="18216"/>
    <x v="2"/>
    <s v="EE. UU."/>
    <n v="1"/>
    <n v="461.48"/>
    <n v="461.48"/>
    <n v="174.07"/>
    <n v="1"/>
    <n v="1"/>
    <n v="1"/>
    <n v="3"/>
    <n v="0"/>
    <n v="0"/>
    <s v="2017-12-27"/>
    <s v="2017-12-27"/>
    <n v="692.22"/>
    <s v="Silver"/>
  </r>
  <r>
    <x v="18217"/>
    <x v="2"/>
    <s v="EE. UU."/>
    <n v="1"/>
    <n v="461.48"/>
    <n v="461.48"/>
    <n v="99.59"/>
    <n v="1"/>
    <n v="2"/>
    <n v="1"/>
    <n v="4"/>
    <n v="0"/>
    <n v="0"/>
    <s v="2017-12-27"/>
    <s v="2017-12-27"/>
    <n v="692.22"/>
    <s v="Silver"/>
  </r>
  <r>
    <x v="18218"/>
    <x v="2"/>
    <s v="Puerto Rico"/>
    <n v="1"/>
    <n v="461.48"/>
    <n v="461.48"/>
    <n v="112.42"/>
    <n v="0"/>
    <n v="-2"/>
    <n v="0"/>
    <n v="1.83"/>
    <n v="0"/>
    <n v="0"/>
    <s v="2017-12-27"/>
    <s v="2017-12-27"/>
    <n v="692.22"/>
    <s v="Silver"/>
  </r>
  <r>
    <x v="18219"/>
    <x v="2"/>
    <s v="EE. UU."/>
    <n v="1"/>
    <n v="461.48"/>
    <n v="461.48"/>
    <n v="184.36"/>
    <n v="1"/>
    <n v="1"/>
    <n v="0"/>
    <n v="1.83"/>
    <n v="0"/>
    <n v="0"/>
    <s v="2017-12-27"/>
    <s v="2017-12-27"/>
    <n v="692.22"/>
    <s v="Silver"/>
  </r>
  <r>
    <x v="18220"/>
    <x v="2"/>
    <s v="Puerto Rico"/>
    <n v="1"/>
    <n v="461.48"/>
    <n v="461.48"/>
    <n v="180.67"/>
    <n v="0"/>
    <n v="0"/>
    <n v="1"/>
    <n v="2"/>
    <n v="0"/>
    <n v="0"/>
    <s v="2017-12-27"/>
    <s v="2017-12-27"/>
    <n v="692.22"/>
    <s v="Silver"/>
  </r>
  <r>
    <x v="18221"/>
    <x v="0"/>
    <s v="EE. UU."/>
    <n v="1"/>
    <n v="461.48"/>
    <n v="461.48"/>
    <n v="93.4"/>
    <n v="1"/>
    <n v="1"/>
    <n v="1"/>
    <n v="4"/>
    <n v="0"/>
    <n v="0"/>
    <s v="2017-12-27"/>
    <s v="2017-12-27"/>
    <n v="692.22"/>
    <s v="Silver"/>
  </r>
  <r>
    <x v="18222"/>
    <x v="0"/>
    <s v="Puerto Rico"/>
    <n v="1"/>
    <n v="461.48"/>
    <n v="461.48"/>
    <n v="73.930000000000007"/>
    <n v="1"/>
    <n v="1"/>
    <n v="1"/>
    <n v="4"/>
    <n v="0"/>
    <n v="0"/>
    <s v="2017-12-27"/>
    <s v="2017-12-27"/>
    <n v="692.22"/>
    <s v="Silver"/>
  </r>
  <r>
    <x v="18223"/>
    <x v="0"/>
    <s v="EE. UU."/>
    <n v="1"/>
    <n v="461.48"/>
    <n v="461.48"/>
    <n v="109.19"/>
    <n v="1"/>
    <n v="1"/>
    <n v="1"/>
    <n v="4"/>
    <n v="0"/>
    <n v="0"/>
    <s v="2017-12-27"/>
    <s v="2017-12-27"/>
    <n v="692.22"/>
    <s v="Silver"/>
  </r>
  <r>
    <x v="18224"/>
    <x v="2"/>
    <s v="EE. UU."/>
    <n v="1"/>
    <n v="461.48"/>
    <n v="461.48"/>
    <n v="-729.6"/>
    <n v="1"/>
    <n v="1"/>
    <n v="1"/>
    <n v="4"/>
    <n v="0"/>
    <n v="0"/>
    <s v="2017-12-27"/>
    <s v="2017-12-27"/>
    <n v="692.22"/>
    <s v="Silver"/>
  </r>
  <r>
    <x v="18225"/>
    <x v="2"/>
    <s v="Puerto Rico"/>
    <n v="1"/>
    <n v="461.48"/>
    <n v="461.48"/>
    <n v="113.39"/>
    <n v="1"/>
    <n v="2"/>
    <n v="1"/>
    <n v="3"/>
    <n v="0"/>
    <n v="0"/>
    <s v="2017-12-27"/>
    <s v="2017-12-27"/>
    <n v="692.22"/>
    <s v="Silver"/>
  </r>
  <r>
    <x v="18226"/>
    <x v="2"/>
    <s v="EE. UU."/>
    <n v="1"/>
    <n v="461.48"/>
    <n v="461.48"/>
    <n v="122.75"/>
    <n v="1"/>
    <n v="1"/>
    <n v="1"/>
    <n v="3"/>
    <n v="0"/>
    <n v="0"/>
    <s v="2017-12-27"/>
    <s v="2017-12-27"/>
    <n v="692.22"/>
    <s v="Silver"/>
  </r>
  <r>
    <x v="18227"/>
    <x v="0"/>
    <s v="Puerto Rico"/>
    <n v="1"/>
    <n v="461.48"/>
    <n v="461.48"/>
    <n v="124.05"/>
    <n v="1"/>
    <n v="2"/>
    <n v="1"/>
    <n v="3"/>
    <n v="0"/>
    <n v="0"/>
    <s v="2017-12-27"/>
    <s v="2017-12-27"/>
    <n v="692.22"/>
    <s v="Silver"/>
  </r>
  <r>
    <x v="18228"/>
    <x v="0"/>
    <s v="EE. UU."/>
    <n v="1"/>
    <n v="461.48"/>
    <n v="461.48"/>
    <n v="-25.52"/>
    <n v="0"/>
    <n v="-2"/>
    <n v="0"/>
    <n v="1.83"/>
    <n v="0"/>
    <n v="0"/>
    <s v="2017-12-27"/>
    <s v="2017-12-27"/>
    <n v="692.22"/>
    <s v="Silver"/>
  </r>
  <r>
    <x v="18229"/>
    <x v="0"/>
    <s v="Puerto Rico"/>
    <n v="1"/>
    <n v="461.48"/>
    <n v="461.48"/>
    <n v="90.45"/>
    <n v="1"/>
    <n v="1"/>
    <n v="1"/>
    <n v="3"/>
    <n v="0"/>
    <n v="0"/>
    <s v="2017-12-27"/>
    <s v="2017-12-27"/>
    <n v="692.22"/>
    <s v="Silver"/>
  </r>
  <r>
    <x v="18230"/>
    <x v="1"/>
    <s v="EE. UU."/>
    <n v="1"/>
    <n v="461.48"/>
    <n v="461.48"/>
    <n v="214.73"/>
    <n v="0"/>
    <n v="0"/>
    <n v="0"/>
    <n v="1.83"/>
    <n v="0"/>
    <n v="0"/>
    <s v="2017-12-27"/>
    <s v="2017-12-27"/>
    <n v="692.22"/>
    <s v="Silver"/>
  </r>
  <r>
    <x v="18231"/>
    <x v="0"/>
    <s v="Puerto Rico"/>
    <n v="1"/>
    <n v="461.48"/>
    <n v="461.48"/>
    <n v="69.22"/>
    <n v="1"/>
    <n v="1"/>
    <n v="0"/>
    <n v="1.83"/>
    <n v="0"/>
    <n v="0"/>
    <s v="2017-12-27"/>
    <s v="2017-12-27"/>
    <n v="692.22"/>
    <s v="Silver"/>
  </r>
  <r>
    <x v="18232"/>
    <x v="0"/>
    <s v="EE. UU."/>
    <n v="1"/>
    <n v="461.48"/>
    <n v="461.48"/>
    <n v="114.22"/>
    <n v="1"/>
    <n v="2"/>
    <n v="0"/>
    <n v="1.83"/>
    <n v="0"/>
    <n v="0"/>
    <s v="2017-12-27"/>
    <s v="2017-12-27"/>
    <n v="692.22"/>
    <s v="Silver"/>
  </r>
  <r>
    <x v="18233"/>
    <x v="0"/>
    <s v="Puerto Rico"/>
    <n v="1"/>
    <n v="461.48"/>
    <n v="461.48"/>
    <n v="169.82"/>
    <n v="0"/>
    <n v="-2"/>
    <n v="0"/>
    <n v="1.83"/>
    <n v="0"/>
    <n v="0"/>
    <s v="2017-12-27"/>
    <s v="2017-12-27"/>
    <n v="692.22"/>
    <s v="Silver"/>
  </r>
  <r>
    <x v="18234"/>
    <x v="0"/>
    <s v="EE. UU."/>
    <n v="1"/>
    <n v="461.48"/>
    <n v="461.48"/>
    <n v="-119.96"/>
    <n v="0"/>
    <n v="-1"/>
    <n v="0"/>
    <n v="1.83"/>
    <n v="0"/>
    <n v="0"/>
    <s v="2017-12-27"/>
    <s v="2017-12-27"/>
    <n v="692.22"/>
    <s v="Silver"/>
  </r>
  <r>
    <x v="18235"/>
    <x v="0"/>
    <s v="Puerto Rico"/>
    <n v="1"/>
    <n v="461.48"/>
    <n v="461.48"/>
    <n v="134.06"/>
    <n v="0"/>
    <n v="0"/>
    <n v="1"/>
    <n v="2"/>
    <n v="1"/>
    <n v="0"/>
    <s v="2017-12-27"/>
    <s v="2017-12-27"/>
    <n v="692.22"/>
    <s v="Silver"/>
  </r>
  <r>
    <x v="18236"/>
    <x v="0"/>
    <s v="EE. UU."/>
    <n v="1"/>
    <n v="461.48"/>
    <n v="461.48"/>
    <n v="145.37"/>
    <n v="1"/>
    <n v="1"/>
    <n v="1"/>
    <n v="3"/>
    <n v="0"/>
    <n v="0"/>
    <s v="2017-12-27"/>
    <s v="2017-12-27"/>
    <n v="692.22"/>
    <s v="Silver"/>
  </r>
  <r>
    <x v="18237"/>
    <x v="0"/>
    <s v="EE. UU."/>
    <n v="1"/>
    <n v="461.48"/>
    <n v="461.48"/>
    <n v="29.42"/>
    <n v="1"/>
    <n v="2"/>
    <n v="0"/>
    <n v="1.83"/>
    <n v="0"/>
    <n v="0"/>
    <s v="2017-12-27"/>
    <s v="2017-12-27"/>
    <n v="692.22"/>
    <s v="Silver"/>
  </r>
  <r>
    <x v="18238"/>
    <x v="0"/>
    <s v="Puerto Rico"/>
    <n v="1"/>
    <n v="461.48"/>
    <n v="461.48"/>
    <n v="164.61"/>
    <n v="0"/>
    <n v="0"/>
    <n v="0"/>
    <n v="1.83"/>
    <n v="0"/>
    <n v="0"/>
    <s v="2017-12-27"/>
    <s v="2017-12-27"/>
    <n v="692.22"/>
    <s v="Silver"/>
  </r>
  <r>
    <x v="18239"/>
    <x v="1"/>
    <s v="EE. UU."/>
    <n v="1"/>
    <n v="461.48"/>
    <n v="461.48"/>
    <n v="137.26"/>
    <n v="1"/>
    <n v="1"/>
    <n v="0"/>
    <n v="1.83"/>
    <n v="0"/>
    <n v="0"/>
    <s v="2017-12-27"/>
    <s v="2017-12-27"/>
    <n v="692.22"/>
    <s v="Silver"/>
  </r>
  <r>
    <x v="18240"/>
    <x v="2"/>
    <s v="Puerto Rico"/>
    <n v="1"/>
    <n v="461.48"/>
    <n v="461.48"/>
    <n v="195.21"/>
    <n v="0"/>
    <n v="0"/>
    <n v="0"/>
    <n v="1.83"/>
    <n v="0"/>
    <n v="0"/>
    <s v="2017-12-27"/>
    <s v="2017-12-27"/>
    <n v="692.22"/>
    <s v="Silver"/>
  </r>
  <r>
    <x v="18241"/>
    <x v="2"/>
    <s v="EE. UU."/>
    <n v="1"/>
    <n v="461.48"/>
    <n v="461.48"/>
    <n v="152.44"/>
    <n v="1"/>
    <n v="1"/>
    <n v="1"/>
    <n v="3"/>
    <n v="0"/>
    <n v="0"/>
    <s v="2017-12-27"/>
    <s v="2017-12-27"/>
    <n v="692.22"/>
    <s v="Silver"/>
  </r>
  <r>
    <x v="18242"/>
    <x v="2"/>
    <s v="Puerto Rico"/>
    <n v="1"/>
    <n v="461.48"/>
    <n v="461.48"/>
    <n v="115.88"/>
    <n v="1"/>
    <n v="2"/>
    <n v="1"/>
    <n v="4"/>
    <n v="0"/>
    <n v="0"/>
    <s v="2017-12-27"/>
    <s v="2017-12-27"/>
    <n v="692.22"/>
    <s v="Silver"/>
  </r>
  <r>
    <x v="18243"/>
    <x v="2"/>
    <s v="EE. UU."/>
    <n v="1"/>
    <n v="461.48"/>
    <n v="461.48"/>
    <n v="43.61"/>
    <n v="0"/>
    <n v="-2"/>
    <n v="0"/>
    <n v="1.83"/>
    <n v="0"/>
    <n v="0"/>
    <s v="2017-12-27"/>
    <s v="2017-12-27"/>
    <n v="692.22"/>
    <s v="Silver"/>
  </r>
  <r>
    <x v="18244"/>
    <x v="0"/>
    <s v="EE. UU."/>
    <n v="1"/>
    <n v="461.48"/>
    <n v="461.48"/>
    <n v="137.22"/>
    <n v="0"/>
    <n v="-1"/>
    <n v="0"/>
    <n v="1.83"/>
    <n v="0"/>
    <n v="0"/>
    <s v="2017-12-27"/>
    <s v="2017-12-27"/>
    <n v="692.22"/>
    <s v="Silver"/>
  </r>
  <r>
    <x v="18245"/>
    <x v="0"/>
    <s v="Puerto Rico"/>
    <n v="1"/>
    <n v="461.48"/>
    <n v="461.48"/>
    <n v="160.82"/>
    <n v="0"/>
    <n v="0"/>
    <n v="0"/>
    <n v="1.83"/>
    <n v="0"/>
    <n v="0"/>
    <s v="2017-12-27"/>
    <s v="2017-12-27"/>
    <n v="692.22"/>
    <s v="Silver"/>
  </r>
  <r>
    <x v="18246"/>
    <x v="0"/>
    <s v="EE. UU."/>
    <n v="1"/>
    <n v="461.48"/>
    <n v="461.48"/>
    <n v="179.05"/>
    <n v="1"/>
    <n v="3"/>
    <n v="1"/>
    <n v="3"/>
    <n v="0"/>
    <n v="0"/>
    <s v="2017-12-27"/>
    <s v="2017-12-27"/>
    <n v="692.22"/>
    <s v="Silver"/>
  </r>
  <r>
    <x v="18247"/>
    <x v="1"/>
    <s v="Puerto Rico"/>
    <n v="1"/>
    <n v="461.48"/>
    <n v="461.48"/>
    <n v="-32.11"/>
    <n v="1"/>
    <n v="2"/>
    <n v="1"/>
    <n v="3"/>
    <n v="0"/>
    <n v="0"/>
    <s v="2017-12-27"/>
    <s v="2017-12-27"/>
    <n v="692.22"/>
    <s v="Silver"/>
  </r>
  <r>
    <x v="18248"/>
    <x v="0"/>
    <s v="EE. UU."/>
    <n v="1"/>
    <n v="461.48"/>
    <n v="461.48"/>
    <n v="74.47"/>
    <n v="0"/>
    <n v="0"/>
    <n v="0"/>
    <n v="1.83"/>
    <n v="0"/>
    <n v="0"/>
    <s v="2017-12-27"/>
    <s v="2017-12-27"/>
    <n v="692.22"/>
    <s v="Silver"/>
  </r>
  <r>
    <x v="18249"/>
    <x v="0"/>
    <s v="Puerto Rico"/>
    <n v="1"/>
    <n v="461.48"/>
    <n v="461.48"/>
    <n v="149.97999999999999"/>
    <n v="0"/>
    <n v="1"/>
    <n v="0"/>
    <n v="1.83"/>
    <n v="0"/>
    <n v="0"/>
    <s v="2017-12-27"/>
    <s v="2017-12-27"/>
    <n v="692.22"/>
    <s v="Silver"/>
  </r>
  <r>
    <x v="18250"/>
    <x v="0"/>
    <s v="EE. UU."/>
    <n v="1"/>
    <n v="461.48"/>
    <n v="461.48"/>
    <n v="116.99"/>
    <n v="1"/>
    <n v="1"/>
    <n v="1"/>
    <n v="4"/>
    <n v="0"/>
    <n v="0"/>
    <s v="2017-12-27"/>
    <s v="2017-12-27"/>
    <n v="692.22"/>
    <s v="Silver"/>
  </r>
  <r>
    <x v="18251"/>
    <x v="0"/>
    <s v="Puerto Rico"/>
    <n v="1"/>
    <n v="461.48"/>
    <n v="461.48"/>
    <n v="99.68"/>
    <n v="1"/>
    <n v="1"/>
    <n v="0"/>
    <n v="1.83"/>
    <n v="0"/>
    <n v="0"/>
    <s v="2017-12-27"/>
    <s v="2017-12-27"/>
    <n v="692.22"/>
    <s v="Silver"/>
  </r>
  <r>
    <x v="18252"/>
    <x v="2"/>
    <s v="EE. UU."/>
    <n v="1"/>
    <n v="461.48"/>
    <n v="461.48"/>
    <n v="60.55"/>
    <n v="1"/>
    <n v="2"/>
    <n v="0"/>
    <n v="1.83"/>
    <n v="0"/>
    <n v="0"/>
    <s v="2017-12-27"/>
    <s v="2017-12-27"/>
    <n v="692.22"/>
    <s v="Silver"/>
  </r>
  <r>
    <x v="18253"/>
    <x v="0"/>
    <s v="Puerto Rico"/>
    <n v="1"/>
    <n v="461.48"/>
    <n v="461.48"/>
    <n v="38.299999999999997"/>
    <n v="0"/>
    <n v="0"/>
    <n v="1"/>
    <n v="4"/>
    <n v="0"/>
    <n v="0"/>
    <s v="2017-12-27"/>
    <s v="2017-12-27"/>
    <n v="692.22"/>
    <s v="Silver"/>
  </r>
  <r>
    <x v="18254"/>
    <x v="0"/>
    <s v="EE. UU."/>
    <n v="1"/>
    <n v="461.48"/>
    <n v="461.48"/>
    <n v="42.64"/>
    <n v="1"/>
    <n v="1"/>
    <n v="0"/>
    <n v="1.83"/>
    <n v="0"/>
    <n v="0"/>
    <s v="2017-12-27"/>
    <s v="2017-12-27"/>
    <n v="692.22"/>
    <s v="Silver"/>
  </r>
  <r>
    <x v="18255"/>
    <x v="0"/>
    <s v="EE. UU."/>
    <n v="1"/>
    <n v="461.48"/>
    <n v="461.48"/>
    <n v="19.61"/>
    <n v="0"/>
    <n v="0"/>
    <n v="0"/>
    <n v="1.83"/>
    <n v="0"/>
    <n v="0"/>
    <s v="2017-12-28"/>
    <s v="2017-12-28"/>
    <n v="692.22"/>
    <s v="Silver"/>
  </r>
  <r>
    <x v="18256"/>
    <x v="0"/>
    <s v="EE. UU."/>
    <n v="1"/>
    <n v="461.48"/>
    <n v="461.48"/>
    <n v="65.44"/>
    <n v="0"/>
    <n v="1"/>
    <n v="1"/>
    <n v="3"/>
    <n v="0"/>
    <n v="0"/>
    <s v="2017-12-28"/>
    <s v="2017-12-28"/>
    <n v="692.22"/>
    <s v="Silver"/>
  </r>
  <r>
    <x v="18257"/>
    <x v="0"/>
    <s v="EE. UU."/>
    <n v="1"/>
    <n v="461.48"/>
    <n v="461.48"/>
    <n v="131.97999999999999"/>
    <n v="1"/>
    <n v="2"/>
    <n v="1"/>
    <n v="2"/>
    <n v="0"/>
    <n v="0"/>
    <s v="2017-12-28"/>
    <s v="2017-12-28"/>
    <n v="692.22"/>
    <s v="Silver"/>
  </r>
  <r>
    <x v="18258"/>
    <x v="0"/>
    <s v="EE. UU."/>
    <n v="1"/>
    <n v="461.48"/>
    <n v="461.48"/>
    <n v="120.45"/>
    <n v="0"/>
    <n v="-2"/>
    <n v="0"/>
    <n v="1.83"/>
    <n v="0"/>
    <n v="0"/>
    <s v="2017-12-28"/>
    <s v="2017-12-28"/>
    <n v="692.22"/>
    <s v="Silver"/>
  </r>
  <r>
    <x v="18259"/>
    <x v="1"/>
    <s v="Puerto Rico"/>
    <n v="1"/>
    <n v="461.48"/>
    <n v="461.48"/>
    <n v="21"/>
    <n v="0"/>
    <n v="-1"/>
    <n v="0"/>
    <n v="1.83"/>
    <n v="0"/>
    <n v="0"/>
    <s v="2017-12-28"/>
    <s v="2017-12-28"/>
    <n v="692.22"/>
    <s v="Silver"/>
  </r>
  <r>
    <x v="18260"/>
    <x v="1"/>
    <s v="EE. UU."/>
    <n v="1"/>
    <n v="461.48"/>
    <n v="461.48"/>
    <n v="-139.47999999999999"/>
    <n v="0"/>
    <n v="0"/>
    <n v="0"/>
    <n v="1.83"/>
    <n v="0"/>
    <n v="0"/>
    <s v="2017-12-28"/>
    <s v="2017-12-28"/>
    <n v="692.22"/>
    <s v="Silver"/>
  </r>
  <r>
    <x v="18261"/>
    <x v="0"/>
    <s v="EE. UU."/>
    <n v="1"/>
    <n v="461.48"/>
    <n v="461.48"/>
    <n v="-741.37"/>
    <n v="1"/>
    <n v="1"/>
    <n v="1"/>
    <n v="3"/>
    <n v="0"/>
    <n v="0"/>
    <s v="2017-12-28"/>
    <s v="2017-12-28"/>
    <n v="692.22"/>
    <s v="Silver"/>
  </r>
  <r>
    <x v="18262"/>
    <x v="1"/>
    <s v="EE. UU."/>
    <n v="1"/>
    <n v="461.48"/>
    <n v="461.48"/>
    <n v="-701.45"/>
    <n v="1"/>
    <n v="2"/>
    <n v="1"/>
    <n v="3"/>
    <n v="0"/>
    <n v="0"/>
    <s v="2017-12-28"/>
    <s v="2017-12-28"/>
    <n v="692.22"/>
    <s v="Silver"/>
  </r>
  <r>
    <x v="18263"/>
    <x v="0"/>
    <s v="Puerto Rico"/>
    <n v="1"/>
    <n v="461.48"/>
    <n v="461.48"/>
    <n v="149.74"/>
    <n v="0"/>
    <n v="-2"/>
    <n v="0"/>
    <n v="1.83"/>
    <n v="0"/>
    <n v="0"/>
    <s v="2017-12-28"/>
    <s v="2017-12-28"/>
    <n v="692.22"/>
    <s v="Silver"/>
  </r>
  <r>
    <x v="18264"/>
    <x v="0"/>
    <s v="EE. UU."/>
    <n v="1"/>
    <n v="461.48"/>
    <n v="461.48"/>
    <n v="167.86"/>
    <n v="0"/>
    <n v="-1"/>
    <n v="0"/>
    <n v="1.83"/>
    <n v="0"/>
    <n v="0"/>
    <s v="2017-12-28"/>
    <s v="2017-12-28"/>
    <n v="692.22"/>
    <s v="Silver"/>
  </r>
  <r>
    <x v="18265"/>
    <x v="0"/>
    <s v="Puerto Rico"/>
    <n v="1"/>
    <n v="461.48"/>
    <n v="461.48"/>
    <n v="158.29"/>
    <n v="0"/>
    <n v="0"/>
    <n v="0"/>
    <n v="1.83"/>
    <n v="0"/>
    <n v="0"/>
    <s v="2017-12-28"/>
    <s v="2017-12-28"/>
    <n v="692.22"/>
    <s v="Silver"/>
  </r>
  <r>
    <x v="18266"/>
    <x v="0"/>
    <s v="Puerto Rico"/>
    <n v="1"/>
    <n v="461.48"/>
    <n v="461.48"/>
    <n v="-74.47"/>
    <n v="1"/>
    <n v="1"/>
    <n v="1"/>
    <n v="4"/>
    <n v="0"/>
    <n v="0"/>
    <s v="2017-12-28"/>
    <s v="2017-12-28"/>
    <n v="692.22"/>
    <s v="Silver"/>
  </r>
  <r>
    <x v="18267"/>
    <x v="0"/>
    <s v="Puerto Rico"/>
    <n v="1"/>
    <n v="461.48"/>
    <n v="461.48"/>
    <n v="149.97999999999999"/>
    <n v="1"/>
    <n v="1"/>
    <n v="1"/>
    <n v="2"/>
    <n v="0"/>
    <n v="0"/>
    <s v="2017-12-28"/>
    <s v="2017-12-28"/>
    <n v="692.22"/>
    <s v="Silver"/>
  </r>
  <r>
    <x v="18268"/>
    <x v="0"/>
    <s v="EE. UU."/>
    <n v="1"/>
    <n v="461.48"/>
    <n v="461.48"/>
    <n v="93.45"/>
    <n v="0"/>
    <n v="-2"/>
    <n v="0"/>
    <n v="1.83"/>
    <n v="0"/>
    <n v="0"/>
    <s v="2017-12-28"/>
    <s v="2017-12-28"/>
    <n v="692.22"/>
    <s v="Silver"/>
  </r>
  <r>
    <x v="18269"/>
    <x v="0"/>
    <s v="Puerto Rico"/>
    <n v="1"/>
    <n v="461.48"/>
    <n v="461.48"/>
    <n v="14.77"/>
    <n v="0"/>
    <n v="-1"/>
    <n v="0"/>
    <n v="1.83"/>
    <n v="0"/>
    <n v="0"/>
    <s v="2017-12-28"/>
    <s v="2017-12-28"/>
    <n v="692.22"/>
    <s v="Silver"/>
  </r>
  <r>
    <x v="18270"/>
    <x v="0"/>
    <s v="Puerto Rico"/>
    <n v="1"/>
    <n v="461.48"/>
    <n v="461.48"/>
    <n v="132.44"/>
    <n v="0"/>
    <n v="0"/>
    <n v="0"/>
    <n v="1.83"/>
    <n v="0"/>
    <n v="0"/>
    <s v="2017-12-28"/>
    <s v="2017-12-28"/>
    <n v="692.22"/>
    <s v="Silver"/>
  </r>
  <r>
    <x v="18271"/>
    <x v="1"/>
    <s v="EE. UU."/>
    <n v="1"/>
    <n v="461.48"/>
    <n v="461.48"/>
    <n v="99.59"/>
    <n v="1"/>
    <n v="1"/>
    <n v="1"/>
    <n v="3"/>
    <n v="0"/>
    <n v="0"/>
    <s v="2017-12-28"/>
    <s v="2017-12-28"/>
    <n v="692.22"/>
    <s v="Silver"/>
  </r>
  <r>
    <x v="18272"/>
    <x v="1"/>
    <s v="Puerto Rico"/>
    <n v="1"/>
    <n v="461.48"/>
    <n v="461.48"/>
    <n v="178.32"/>
    <n v="1"/>
    <n v="2"/>
    <n v="0"/>
    <n v="1.83"/>
    <n v="0"/>
    <n v="0"/>
    <s v="2017-12-28"/>
    <s v="2017-12-28"/>
    <n v="692.22"/>
    <s v="Silver"/>
  </r>
  <r>
    <x v="18273"/>
    <x v="1"/>
    <s v="EE. UU."/>
    <n v="1"/>
    <n v="461.48"/>
    <n v="461.48"/>
    <n v="113.75"/>
    <n v="0"/>
    <n v="-2"/>
    <n v="1"/>
    <n v="3"/>
    <n v="0"/>
    <n v="0"/>
    <s v="2017-12-28"/>
    <s v="2017-12-28"/>
    <n v="692.22"/>
    <s v="Silver"/>
  </r>
  <r>
    <x v="18274"/>
    <x v="1"/>
    <s v="EE. UU."/>
    <n v="1"/>
    <n v="461.48"/>
    <n v="461.48"/>
    <n v="145.74"/>
    <n v="0"/>
    <n v="-1"/>
    <n v="0"/>
    <n v="1.83"/>
    <n v="0"/>
    <n v="0"/>
    <s v="2017-12-28"/>
    <s v="2017-12-28"/>
    <n v="692.22"/>
    <s v="Silver"/>
  </r>
  <r>
    <x v="18275"/>
    <x v="1"/>
    <s v="Puerto Rico"/>
    <n v="1"/>
    <n v="461.48"/>
    <n v="461.48"/>
    <n v="-297.67"/>
    <n v="0"/>
    <n v="0"/>
    <n v="1"/>
    <n v="5"/>
    <n v="0"/>
    <n v="0"/>
    <s v="2017-12-28"/>
    <s v="2017-12-28"/>
    <n v="692.22"/>
    <s v="Silver"/>
  </r>
  <r>
    <x v="18276"/>
    <x v="1"/>
    <s v="EE. UU."/>
    <n v="1"/>
    <n v="461.48"/>
    <n v="461.48"/>
    <n v="-304.44"/>
    <n v="1"/>
    <n v="1"/>
    <n v="1"/>
    <n v="1"/>
    <n v="1"/>
    <n v="0"/>
    <s v="2017-12-28"/>
    <s v="2017-12-28"/>
    <n v="692.22"/>
    <s v="Silver"/>
  </r>
  <r>
    <x v="18277"/>
    <x v="1"/>
    <s v="EE. UU."/>
    <n v="1"/>
    <n v="461.48"/>
    <n v="461.48"/>
    <n v="136.47999999999999"/>
    <n v="1"/>
    <n v="2"/>
    <n v="1"/>
    <n v="2"/>
    <n v="0"/>
    <n v="0"/>
    <s v="2017-12-28"/>
    <s v="2017-12-28"/>
    <n v="692.22"/>
    <s v="Silver"/>
  </r>
  <r>
    <x v="18278"/>
    <x v="1"/>
    <s v="Puerto Rico"/>
    <n v="1"/>
    <n v="461.48"/>
    <n v="461.48"/>
    <n v="-240.34"/>
    <n v="0"/>
    <n v="-2"/>
    <n v="0"/>
    <n v="1.83"/>
    <n v="0"/>
    <n v="0"/>
    <s v="2017-12-28"/>
    <s v="2017-12-28"/>
    <n v="692.22"/>
    <s v="Silver"/>
  </r>
  <r>
    <x v="18279"/>
    <x v="1"/>
    <s v="EE. UU."/>
    <n v="1"/>
    <n v="461.48"/>
    <n v="461.48"/>
    <n v="204.97"/>
    <n v="0"/>
    <n v="0"/>
    <n v="0"/>
    <n v="1.83"/>
    <n v="0"/>
    <n v="0"/>
    <s v="2017-12-28"/>
    <s v="2017-12-28"/>
    <n v="692.22"/>
    <s v="Silver"/>
  </r>
  <r>
    <x v="18280"/>
    <x v="2"/>
    <s v="Puerto Rico"/>
    <n v="1"/>
    <n v="461.48"/>
    <n v="461.48"/>
    <n v="214.82"/>
    <n v="1"/>
    <n v="2"/>
    <n v="1"/>
    <n v="2"/>
    <n v="0"/>
    <n v="0"/>
    <s v="2017-12-28"/>
    <s v="2017-12-28"/>
    <n v="692.22"/>
    <s v="Silver"/>
  </r>
  <r>
    <x v="18281"/>
    <x v="2"/>
    <s v="EE. UU."/>
    <n v="1"/>
    <n v="461.48"/>
    <n v="461.48"/>
    <n v="155.06"/>
    <n v="1"/>
    <n v="3"/>
    <n v="1"/>
    <n v="3"/>
    <n v="0"/>
    <n v="0"/>
    <s v="2017-12-28"/>
    <s v="2017-12-28"/>
    <n v="692.22"/>
    <s v="Silver"/>
  </r>
  <r>
    <x v="18282"/>
    <x v="2"/>
    <s v="Puerto Rico"/>
    <n v="1"/>
    <n v="461.48"/>
    <n v="461.48"/>
    <n v="151.30000000000001"/>
    <n v="1"/>
    <n v="4"/>
    <n v="1"/>
    <n v="2"/>
    <n v="0"/>
    <n v="0"/>
    <s v="2017-12-28"/>
    <s v="2017-12-28"/>
    <n v="692.22"/>
    <s v="Silver"/>
  </r>
  <r>
    <x v="18283"/>
    <x v="2"/>
    <s v="EE. UU."/>
    <n v="1"/>
    <n v="461.48"/>
    <n v="461.48"/>
    <n v="113.06"/>
    <n v="0"/>
    <n v="0"/>
    <n v="0"/>
    <n v="1.83"/>
    <n v="0"/>
    <n v="0"/>
    <s v="2017-12-28"/>
    <s v="2017-12-28"/>
    <n v="692.22"/>
    <s v="Silver"/>
  </r>
  <r>
    <x v="18284"/>
    <x v="0"/>
    <s v="Puerto Rico"/>
    <n v="1"/>
    <n v="461.48"/>
    <n v="461.48"/>
    <n v="40.200000000000003"/>
    <n v="1"/>
    <n v="1"/>
    <n v="0"/>
    <n v="1.83"/>
    <n v="0"/>
    <n v="0"/>
    <s v="2017-12-28"/>
    <s v="2017-12-28"/>
    <n v="692.22"/>
    <s v="Silver"/>
  </r>
  <r>
    <x v="18285"/>
    <x v="2"/>
    <s v="EE. UU."/>
    <n v="1"/>
    <n v="461.48"/>
    <n v="461.48"/>
    <n v="64.61"/>
    <n v="1"/>
    <n v="2"/>
    <n v="0"/>
    <n v="1.83"/>
    <n v="0"/>
    <n v="0"/>
    <s v="2017-12-28"/>
    <s v="2017-12-28"/>
    <n v="692.22"/>
    <s v="Silver"/>
  </r>
  <r>
    <x v="18286"/>
    <x v="2"/>
    <s v="EE. UU."/>
    <n v="1"/>
    <n v="461.48"/>
    <n v="461.48"/>
    <n v="73.72"/>
    <n v="1"/>
    <n v="1"/>
    <n v="0"/>
    <n v="1.83"/>
    <n v="0"/>
    <n v="0"/>
    <s v="2017-12-28"/>
    <s v="2017-12-28"/>
    <n v="692.22"/>
    <s v="Silver"/>
  </r>
  <r>
    <x v="18287"/>
    <x v="1"/>
    <s v="Puerto Rico"/>
    <n v="1"/>
    <n v="461.48"/>
    <n v="461.48"/>
    <n v="13.66"/>
    <n v="1"/>
    <n v="2"/>
    <n v="1"/>
    <n v="2"/>
    <n v="0"/>
    <n v="0"/>
    <s v="2017-12-28"/>
    <s v="2017-12-28"/>
    <n v="692.22"/>
    <s v="Silver"/>
  </r>
  <r>
    <x v="18288"/>
    <x v="2"/>
    <s v="EE. UU."/>
    <n v="1"/>
    <n v="461.48"/>
    <n v="461.48"/>
    <n v="177.85"/>
    <n v="0"/>
    <n v="0"/>
    <n v="0"/>
    <n v="1.83"/>
    <n v="0"/>
    <n v="0"/>
    <s v="2017-12-28"/>
    <s v="2017-12-28"/>
    <n v="692.22"/>
    <s v="Silver"/>
  </r>
  <r>
    <x v="18289"/>
    <x v="2"/>
    <s v="EE. UU."/>
    <n v="1"/>
    <n v="461.48"/>
    <n v="461.48"/>
    <n v="172.36"/>
    <n v="1"/>
    <n v="1"/>
    <n v="1"/>
    <n v="3"/>
    <n v="0"/>
    <n v="0"/>
    <s v="2017-12-28"/>
    <s v="2017-12-28"/>
    <n v="692.22"/>
    <s v="Silver"/>
  </r>
  <r>
    <x v="18290"/>
    <x v="0"/>
    <s v="Puerto Rico"/>
    <n v="1"/>
    <n v="461.48"/>
    <n v="461.48"/>
    <n v="186.07"/>
    <n v="1"/>
    <n v="2"/>
    <n v="0"/>
    <n v="1.83"/>
    <n v="0"/>
    <n v="0"/>
    <s v="2017-12-28"/>
    <s v="2017-12-28"/>
    <n v="692.22"/>
    <s v="Silver"/>
  </r>
  <r>
    <x v="18291"/>
    <x v="0"/>
    <s v="Puerto Rico"/>
    <n v="1"/>
    <n v="461.48"/>
    <n v="461.48"/>
    <n v="44.33"/>
    <n v="1"/>
    <n v="1"/>
    <n v="1"/>
    <n v="4"/>
    <n v="0"/>
    <n v="0"/>
    <s v="2017-12-28"/>
    <s v="2017-12-28"/>
    <n v="692.22"/>
    <s v="Silver"/>
  </r>
  <r>
    <x v="18292"/>
    <x v="2"/>
    <s v="EE. UU."/>
    <n v="1"/>
    <n v="461.48"/>
    <n v="461.48"/>
    <n v="40.15"/>
    <n v="1"/>
    <n v="2"/>
    <n v="1"/>
    <n v="4"/>
    <n v="0"/>
    <n v="0"/>
    <s v="2017-12-28"/>
    <s v="2017-12-28"/>
    <n v="692.22"/>
    <s v="Silver"/>
  </r>
  <r>
    <x v="18293"/>
    <x v="0"/>
    <s v="EE. UU."/>
    <n v="1"/>
    <n v="461.48"/>
    <n v="461.48"/>
    <n v="-98.68"/>
    <n v="0"/>
    <n v="-2"/>
    <n v="0"/>
    <n v="1.83"/>
    <n v="0"/>
    <n v="0"/>
    <s v="2017-12-28"/>
    <s v="2017-12-28"/>
    <n v="692.22"/>
    <s v="Silver"/>
  </r>
  <r>
    <x v="18294"/>
    <x v="0"/>
    <s v="EE. UU."/>
    <n v="1"/>
    <n v="461.48"/>
    <n v="461.48"/>
    <n v="-166.13"/>
    <n v="1"/>
    <n v="1"/>
    <n v="1"/>
    <n v="1"/>
    <n v="1"/>
    <n v="0"/>
    <s v="2017-12-28"/>
    <s v="2017-12-28"/>
    <n v="692.22"/>
    <s v="Silver"/>
  </r>
  <r>
    <x v="18295"/>
    <x v="2"/>
    <s v="Puerto Rico"/>
    <n v="1"/>
    <n v="461.48"/>
    <n v="461.48"/>
    <n v="121.78"/>
    <n v="0"/>
    <n v="0"/>
    <n v="0"/>
    <n v="1.83"/>
    <n v="0"/>
    <n v="0"/>
    <s v="2017-12-28"/>
    <s v="2017-12-28"/>
    <n v="692.22"/>
    <s v="Silver"/>
  </r>
  <r>
    <x v="18296"/>
    <x v="0"/>
    <s v="EE. UU."/>
    <n v="1"/>
    <n v="461.48"/>
    <n v="461.48"/>
    <n v="160.94"/>
    <n v="1"/>
    <n v="1"/>
    <n v="1"/>
    <n v="3"/>
    <n v="0"/>
    <n v="0"/>
    <s v="2017-12-28"/>
    <s v="2017-12-28"/>
    <n v="692.22"/>
    <s v="Silver"/>
  </r>
  <r>
    <x v="18297"/>
    <x v="2"/>
    <s v="Puerto Rico"/>
    <n v="1"/>
    <n v="461.48"/>
    <n v="461.48"/>
    <n v="49.28"/>
    <n v="1"/>
    <n v="2"/>
    <n v="1"/>
    <n v="1"/>
    <n v="1"/>
    <n v="0"/>
    <s v="2017-12-28"/>
    <s v="2017-12-28"/>
    <n v="692.22"/>
    <s v="Silver"/>
  </r>
  <r>
    <x v="18298"/>
    <x v="0"/>
    <s v="EE. UU."/>
    <n v="1"/>
    <n v="461.48"/>
    <n v="461.48"/>
    <n v="214.82"/>
    <n v="0"/>
    <n v="-2"/>
    <n v="0"/>
    <n v="1.83"/>
    <n v="0"/>
    <n v="0"/>
    <s v="2017-12-28"/>
    <s v="2017-12-28"/>
    <n v="692.22"/>
    <s v="Silver"/>
  </r>
  <r>
    <x v="18299"/>
    <x v="0"/>
    <s v="Puerto Rico"/>
    <n v="1"/>
    <n v="461.48"/>
    <n v="461.48"/>
    <n v="119.62"/>
    <n v="0"/>
    <n v="-1"/>
    <n v="0"/>
    <n v="1.83"/>
    <n v="0"/>
    <n v="0"/>
    <s v="2017-12-28"/>
    <s v="2017-12-28"/>
    <n v="692.22"/>
    <s v="Silver"/>
  </r>
  <r>
    <x v="18300"/>
    <x v="0"/>
    <s v="EE. UU."/>
    <n v="1"/>
    <n v="461.48"/>
    <n v="461.48"/>
    <n v="-31.78"/>
    <n v="0"/>
    <n v="0"/>
    <n v="1"/>
    <n v="4"/>
    <n v="0"/>
    <n v="0"/>
    <s v="2017-12-28"/>
    <s v="2017-12-28"/>
    <n v="692.22"/>
    <s v="Silver"/>
  </r>
  <r>
    <x v="18301"/>
    <x v="0"/>
    <s v="EE. UU."/>
    <n v="1"/>
    <n v="461.48"/>
    <n v="461.48"/>
    <n v="90.45"/>
    <n v="1"/>
    <n v="1"/>
    <n v="1"/>
    <n v="4"/>
    <n v="0"/>
    <n v="0"/>
    <s v="2017-12-28"/>
    <s v="2017-12-28"/>
    <n v="692.22"/>
    <s v="Silver"/>
  </r>
  <r>
    <x v="18302"/>
    <x v="1"/>
    <s v="Puerto Rico"/>
    <n v="1"/>
    <n v="461.48"/>
    <n v="461.48"/>
    <n v="-28.78"/>
    <n v="1"/>
    <n v="2"/>
    <n v="0"/>
    <n v="1.83"/>
    <n v="0"/>
    <n v="0"/>
    <s v="2017-12-28"/>
    <s v="2017-12-28"/>
    <n v="692.22"/>
    <s v="Silver"/>
  </r>
  <r>
    <x v="18303"/>
    <x v="0"/>
    <s v="EE. UU."/>
    <n v="1"/>
    <n v="461.48"/>
    <n v="461.48"/>
    <n v="161.52000000000001"/>
    <n v="0"/>
    <n v="0"/>
    <n v="0"/>
    <n v="1.83"/>
    <n v="0"/>
    <n v="0"/>
    <s v="2017-12-28"/>
    <s v="2017-12-28"/>
    <n v="692.22"/>
    <s v="Silver"/>
  </r>
  <r>
    <x v="18304"/>
    <x v="0"/>
    <s v="EE. UU."/>
    <n v="1"/>
    <n v="461.48"/>
    <n v="461.48"/>
    <n v="25.96"/>
    <n v="1"/>
    <n v="1"/>
    <n v="0"/>
    <n v="1.83"/>
    <n v="0"/>
    <n v="0"/>
    <s v="2017-12-28"/>
    <s v="2017-12-28"/>
    <n v="692.22"/>
    <s v="Silver"/>
  </r>
  <r>
    <x v="18305"/>
    <x v="0"/>
    <s v="EE. UU."/>
    <n v="1"/>
    <n v="461.48"/>
    <n v="461.48"/>
    <n v="177.21"/>
    <n v="1"/>
    <n v="1"/>
    <n v="1"/>
    <n v="3"/>
    <n v="0"/>
    <n v="0"/>
    <s v="2017-12-28"/>
    <s v="2017-12-28"/>
    <n v="692.22"/>
    <s v="Silver"/>
  </r>
  <r>
    <x v="18306"/>
    <x v="1"/>
    <s v="Puerto Rico"/>
    <n v="1"/>
    <n v="461.48"/>
    <n v="461.48"/>
    <n v="9.4600000000000009"/>
    <n v="1"/>
    <n v="3"/>
    <n v="1"/>
    <n v="4"/>
    <n v="0"/>
    <n v="0"/>
    <s v="2017-12-28"/>
    <s v="2017-12-28"/>
    <n v="692.22"/>
    <s v="Silver"/>
  </r>
  <r>
    <x v="18307"/>
    <x v="0"/>
    <s v="EE. UU."/>
    <n v="1"/>
    <n v="461.48"/>
    <n v="461.48"/>
    <n v="-306.42"/>
    <n v="1"/>
    <n v="2"/>
    <n v="1"/>
    <n v="4"/>
    <n v="0"/>
    <n v="0"/>
    <s v="2017-12-28"/>
    <s v="2017-12-28"/>
    <n v="692.22"/>
    <s v="Silver"/>
  </r>
  <r>
    <x v="18308"/>
    <x v="0"/>
    <s v="EE. UU."/>
    <n v="1"/>
    <n v="461.48"/>
    <n v="461.48"/>
    <n v="189.95"/>
    <n v="1"/>
    <n v="1"/>
    <n v="0"/>
    <n v="1.83"/>
    <n v="0"/>
    <n v="0"/>
    <s v="2017-12-28"/>
    <s v="2017-12-28"/>
    <n v="692.22"/>
    <s v="Silver"/>
  </r>
  <r>
    <x v="18309"/>
    <x v="0"/>
    <s v="EE. UU."/>
    <n v="1"/>
    <n v="461.48"/>
    <n v="461.48"/>
    <n v="109.83"/>
    <n v="1"/>
    <n v="1"/>
    <n v="1"/>
    <n v="3"/>
    <n v="0"/>
    <n v="0"/>
    <s v="2017-12-28"/>
    <s v="2017-12-28"/>
    <n v="692.22"/>
    <s v="Silver"/>
  </r>
  <r>
    <x v="18310"/>
    <x v="0"/>
    <s v="EE. UU."/>
    <n v="1"/>
    <n v="461.48"/>
    <n v="461.48"/>
    <n v="196.73"/>
    <n v="0"/>
    <n v="1"/>
    <n v="1"/>
    <n v="4"/>
    <n v="0"/>
    <n v="0"/>
    <s v="2017-12-28"/>
    <s v="2017-12-28"/>
    <n v="692.22"/>
    <s v="Silver"/>
  </r>
  <r>
    <x v="18311"/>
    <x v="1"/>
    <s v="Puerto Rico"/>
    <n v="1"/>
    <n v="461.48"/>
    <n v="461.48"/>
    <n v="146.19999999999999"/>
    <n v="1"/>
    <n v="1"/>
    <n v="1"/>
    <n v="3"/>
    <n v="0"/>
    <n v="0"/>
    <s v="2017-12-28"/>
    <s v="2017-12-28"/>
    <n v="692.22"/>
    <s v="Silver"/>
  </r>
  <r>
    <x v="18312"/>
    <x v="2"/>
    <s v="EE. UU."/>
    <n v="1"/>
    <n v="461.48"/>
    <n v="461.48"/>
    <n v="140.38"/>
    <n v="1"/>
    <n v="4"/>
    <n v="1"/>
    <n v="1"/>
    <n v="1"/>
    <n v="0"/>
    <s v="2017-12-28"/>
    <s v="2017-12-28"/>
    <n v="692.22"/>
    <s v="Silver"/>
  </r>
  <r>
    <x v="18313"/>
    <x v="1"/>
    <s v="EE. UU."/>
    <n v="1"/>
    <n v="461.48"/>
    <n v="461.48"/>
    <n v="47.45"/>
    <n v="0"/>
    <n v="0"/>
    <n v="0"/>
    <n v="1.83"/>
    <n v="0"/>
    <n v="0"/>
    <s v="2017-12-28"/>
    <s v="2017-12-28"/>
    <n v="692.22"/>
    <s v="Silver"/>
  </r>
  <r>
    <x v="18314"/>
    <x v="2"/>
    <s v="Puerto Rico"/>
    <n v="1"/>
    <n v="461.48"/>
    <n v="461.48"/>
    <n v="-643.76"/>
    <n v="1"/>
    <n v="1"/>
    <n v="0"/>
    <n v="1.83"/>
    <n v="0"/>
    <n v="0"/>
    <s v="2017-12-28"/>
    <s v="2017-12-28"/>
    <n v="692.22"/>
    <s v="Silver"/>
  </r>
  <r>
    <x v="18315"/>
    <x v="2"/>
    <s v="EE. UU."/>
    <n v="1"/>
    <n v="461.48"/>
    <n v="461.48"/>
    <n v="-675.95"/>
    <n v="1"/>
    <n v="2"/>
    <n v="1"/>
    <n v="3"/>
    <n v="0"/>
    <n v="0"/>
    <s v="2017-12-28"/>
    <s v="2017-12-28"/>
    <n v="692.22"/>
    <s v="Silver"/>
  </r>
  <r>
    <x v="18316"/>
    <x v="1"/>
    <s v="EE. UU."/>
    <n v="1"/>
    <n v="461.48"/>
    <n v="461.48"/>
    <n v="142.47999999999999"/>
    <n v="1"/>
    <n v="3"/>
    <n v="1"/>
    <n v="2"/>
    <n v="0"/>
    <n v="0"/>
    <s v="2017-12-28"/>
    <s v="2017-12-28"/>
    <n v="692.22"/>
    <s v="Silver"/>
  </r>
  <r>
    <x v="18317"/>
    <x v="1"/>
    <s v="Puerto Rico"/>
    <n v="1"/>
    <n v="461.48"/>
    <n v="461.48"/>
    <n v="155.06"/>
    <n v="1"/>
    <n v="2"/>
    <n v="1"/>
    <n v="3"/>
    <n v="0"/>
    <n v="0"/>
    <s v="2017-12-28"/>
    <s v="2017-12-28"/>
    <n v="692.22"/>
    <s v="Silver"/>
  </r>
  <r>
    <x v="18318"/>
    <x v="0"/>
    <s v="EE. UU."/>
    <n v="1"/>
    <n v="461.48"/>
    <n v="461.48"/>
    <n v="-11.19"/>
    <n v="0"/>
    <n v="0"/>
    <n v="0"/>
    <n v="1.83"/>
    <n v="0"/>
    <n v="0"/>
    <s v="2017-12-28"/>
    <s v="2017-12-28"/>
    <n v="692.22"/>
    <s v="Silver"/>
  </r>
  <r>
    <x v="18319"/>
    <x v="0"/>
    <s v="Puerto Rico"/>
    <n v="1"/>
    <n v="461.48"/>
    <n v="461.48"/>
    <n v="79.14"/>
    <n v="0"/>
    <n v="-1"/>
    <n v="0"/>
    <n v="1.83"/>
    <n v="0"/>
    <n v="0"/>
    <s v="2017-12-28"/>
    <s v="2017-12-28"/>
    <n v="692.22"/>
    <s v="Silver"/>
  </r>
  <r>
    <x v="18320"/>
    <x v="0"/>
    <s v="EE. UU."/>
    <n v="1"/>
    <n v="461.48"/>
    <n v="461.48"/>
    <n v="125.64"/>
    <n v="0"/>
    <n v="0"/>
    <n v="0"/>
    <n v="1.83"/>
    <n v="0"/>
    <n v="0"/>
    <s v="2017-12-28"/>
    <s v="2017-12-28"/>
    <n v="692.22"/>
    <s v="Silver"/>
  </r>
  <r>
    <x v="18321"/>
    <x v="0"/>
    <s v="Puerto Rico"/>
    <n v="1"/>
    <n v="461.48"/>
    <n v="461.48"/>
    <n v="69.22"/>
    <n v="1"/>
    <n v="1"/>
    <n v="0"/>
    <n v="1.83"/>
    <n v="0"/>
    <n v="0"/>
    <s v="2017-12-28"/>
    <s v="2017-12-28"/>
    <n v="692.22"/>
    <s v="Silver"/>
  </r>
  <r>
    <x v="18322"/>
    <x v="0"/>
    <s v="EE. UU."/>
    <n v="1"/>
    <n v="461.48"/>
    <n v="461.48"/>
    <n v="39.11"/>
    <n v="1"/>
    <n v="2"/>
    <n v="1"/>
    <n v="2"/>
    <n v="0"/>
    <n v="0"/>
    <s v="2017-12-28"/>
    <s v="2017-12-28"/>
    <n v="692.22"/>
    <s v="Silver"/>
  </r>
  <r>
    <x v="18323"/>
    <x v="0"/>
    <s v="Puerto Rico"/>
    <n v="1"/>
    <n v="461.48"/>
    <n v="461.48"/>
    <n v="73.84"/>
    <n v="0"/>
    <n v="0"/>
    <n v="0"/>
    <n v="1.83"/>
    <n v="0"/>
    <n v="0"/>
    <s v="2017-12-29"/>
    <s v="2017-12-29"/>
    <n v="692.22"/>
    <s v="Silver"/>
  </r>
  <r>
    <x v="18324"/>
    <x v="0"/>
    <s v="EE. UU."/>
    <n v="1"/>
    <n v="461.48"/>
    <n v="461.48"/>
    <n v="118.44"/>
    <n v="0"/>
    <n v="-1"/>
    <n v="0"/>
    <n v="1.83"/>
    <n v="0"/>
    <n v="0"/>
    <s v="2017-12-29"/>
    <s v="2017-12-29"/>
    <n v="692.22"/>
    <s v="Silver"/>
  </r>
  <r>
    <x v="18325"/>
    <x v="2"/>
    <s v="Puerto Rico"/>
    <n v="1"/>
    <n v="461.48"/>
    <n v="461.48"/>
    <n v="33.71"/>
    <n v="1"/>
    <n v="2"/>
    <n v="1"/>
    <n v="2"/>
    <n v="0"/>
    <n v="0"/>
    <s v="2017-12-29"/>
    <s v="2017-12-29"/>
    <n v="692.22"/>
    <s v="Silver"/>
  </r>
  <r>
    <x v="18326"/>
    <x v="0"/>
    <s v="EE. UU."/>
    <n v="1"/>
    <n v="461.48"/>
    <n v="461.48"/>
    <n v="135.68"/>
    <n v="1"/>
    <n v="3"/>
    <n v="1"/>
    <n v="2"/>
    <n v="0"/>
    <n v="0"/>
    <s v="2017-12-29"/>
    <s v="2017-12-29"/>
    <n v="692.22"/>
    <s v="Silver"/>
  </r>
  <r>
    <x v="18327"/>
    <x v="2"/>
    <s v="EE. UU."/>
    <n v="1"/>
    <n v="461.48"/>
    <n v="461.48"/>
    <n v="192.21"/>
    <n v="1"/>
    <n v="4"/>
    <n v="0"/>
    <n v="1.83"/>
    <n v="0"/>
    <n v="0"/>
    <s v="2017-12-29"/>
    <s v="2017-12-29"/>
    <n v="692.22"/>
    <s v="Silver"/>
  </r>
  <r>
    <x v="18328"/>
    <x v="2"/>
    <s v="EE. UU."/>
    <n v="1"/>
    <n v="461.48"/>
    <n v="461.48"/>
    <n v="192.71"/>
    <n v="1"/>
    <n v="1"/>
    <n v="1"/>
    <n v="3"/>
    <n v="0"/>
    <n v="0"/>
    <s v="2017-12-29"/>
    <s v="2017-12-29"/>
    <n v="692.22"/>
    <s v="Silver"/>
  </r>
  <r>
    <x v="18329"/>
    <x v="2"/>
    <s v="Puerto Rico"/>
    <n v="1"/>
    <n v="461.48"/>
    <n v="461.48"/>
    <n v="152.29"/>
    <n v="0"/>
    <n v="1"/>
    <n v="1"/>
    <n v="2"/>
    <n v="0"/>
    <n v="0"/>
    <s v="2017-12-29"/>
    <s v="2017-12-29"/>
    <n v="692.22"/>
    <s v="Silver"/>
  </r>
  <r>
    <x v="18330"/>
    <x v="2"/>
    <s v="EE. UU."/>
    <n v="1"/>
    <n v="461.48"/>
    <n v="461.48"/>
    <n v="-10.38"/>
    <n v="1"/>
    <n v="1"/>
    <n v="1"/>
    <n v="4"/>
    <n v="0"/>
    <n v="0"/>
    <s v="2017-12-29"/>
    <s v="2017-12-29"/>
    <n v="692.22"/>
    <s v="Silver"/>
  </r>
  <r>
    <x v="18331"/>
    <x v="2"/>
    <s v="EE. UU."/>
    <n v="1"/>
    <n v="461.48"/>
    <n v="461.48"/>
    <n v="-10.5"/>
    <n v="1"/>
    <n v="1"/>
    <n v="1"/>
    <n v="3"/>
    <n v="0"/>
    <n v="0"/>
    <s v="2017-12-29"/>
    <s v="2017-12-29"/>
    <n v="692.22"/>
    <s v="Silver"/>
  </r>
  <r>
    <x v="18332"/>
    <x v="0"/>
    <s v="Puerto Rico"/>
    <n v="1"/>
    <n v="461.48"/>
    <n v="461.48"/>
    <n v="55.79"/>
    <n v="1"/>
    <n v="2"/>
    <n v="1"/>
    <n v="3"/>
    <n v="0"/>
    <n v="0"/>
    <s v="2017-12-29"/>
    <s v="2017-12-29"/>
    <n v="692.22"/>
    <s v="Silver"/>
  </r>
  <r>
    <x v="18333"/>
    <x v="0"/>
    <s v="EE. UU."/>
    <n v="1"/>
    <n v="461.48"/>
    <n v="461.48"/>
    <n v="-71.08"/>
    <n v="0"/>
    <n v="-2"/>
    <n v="0"/>
    <n v="1.83"/>
    <n v="0"/>
    <n v="0"/>
    <s v="2017-12-29"/>
    <s v="2017-12-29"/>
    <n v="692.22"/>
    <s v="Silver"/>
  </r>
  <r>
    <x v="18334"/>
    <x v="0"/>
    <s v="Puerto Rico"/>
    <n v="1"/>
    <n v="461.48"/>
    <n v="461.48"/>
    <n v="179.75"/>
    <n v="0"/>
    <n v="-1"/>
    <n v="0"/>
    <n v="1.83"/>
    <n v="0"/>
    <n v="0"/>
    <s v="2017-12-29"/>
    <s v="2017-12-29"/>
    <n v="692.22"/>
    <s v="Silver"/>
  </r>
  <r>
    <x v="18335"/>
    <x v="0"/>
    <s v="EE. UU."/>
    <n v="1"/>
    <n v="461.48"/>
    <n v="461.48"/>
    <n v="138.66999999999999"/>
    <n v="0"/>
    <n v="0"/>
    <n v="0"/>
    <n v="1.83"/>
    <n v="0"/>
    <n v="0"/>
    <s v="2017-12-29"/>
    <s v="2017-12-29"/>
    <n v="692.22"/>
    <s v="Silver"/>
  </r>
  <r>
    <x v="18336"/>
    <x v="0"/>
    <s v="Puerto Rico"/>
    <n v="1"/>
    <n v="461.48"/>
    <n v="461.48"/>
    <n v="134.29"/>
    <n v="1"/>
    <n v="1"/>
    <n v="1"/>
    <n v="2"/>
    <n v="0"/>
    <n v="0"/>
    <s v="2017-12-29"/>
    <s v="2017-12-29"/>
    <n v="692.22"/>
    <s v="Silver"/>
  </r>
  <r>
    <x v="18337"/>
    <x v="0"/>
    <s v="EE. UU."/>
    <n v="1"/>
    <n v="461.48"/>
    <n v="461.48"/>
    <n v="33.92"/>
    <n v="0"/>
    <n v="0"/>
    <n v="1"/>
    <n v="5"/>
    <n v="0"/>
    <n v="0"/>
    <s v="2017-12-29"/>
    <s v="2017-12-29"/>
    <n v="692.22"/>
    <s v="Silver"/>
  </r>
  <r>
    <x v="18338"/>
    <x v="0"/>
    <s v="Puerto Rico"/>
    <n v="1"/>
    <n v="461.48"/>
    <n v="461.48"/>
    <n v="143"/>
    <n v="1"/>
    <n v="1"/>
    <n v="1"/>
    <n v="3"/>
    <n v="0"/>
    <n v="0"/>
    <s v="2017-12-29"/>
    <s v="2017-12-29"/>
    <n v="692.22"/>
    <s v="Silver"/>
  </r>
  <r>
    <x v="18339"/>
    <x v="2"/>
    <s v="EE. UU."/>
    <n v="1"/>
    <n v="461.48"/>
    <n v="461.48"/>
    <n v="57.69"/>
    <n v="1"/>
    <n v="1"/>
    <n v="1"/>
    <n v="3"/>
    <n v="0"/>
    <n v="0"/>
    <s v="2017-12-29"/>
    <s v="2017-12-29"/>
    <n v="692.22"/>
    <s v="Silver"/>
  </r>
  <r>
    <x v="18340"/>
    <x v="2"/>
    <s v="EE. UU."/>
    <n v="1"/>
    <n v="461.48"/>
    <n v="461.48"/>
    <n v="8.65"/>
    <n v="1"/>
    <n v="1"/>
    <n v="0"/>
    <n v="1.83"/>
    <n v="0"/>
    <n v="0"/>
    <s v="2017-12-29"/>
    <s v="2017-12-29"/>
    <n v="692.22"/>
    <s v="Silver"/>
  </r>
  <r>
    <x v="18341"/>
    <x v="2"/>
    <s v="EE. UU."/>
    <n v="1"/>
    <n v="461.48"/>
    <n v="461.48"/>
    <n v="36.92"/>
    <n v="1"/>
    <n v="1"/>
    <n v="1"/>
    <n v="2"/>
    <n v="0"/>
    <n v="0"/>
    <s v="2017-12-29"/>
    <s v="2017-12-29"/>
    <n v="692.22"/>
    <s v="Silver"/>
  </r>
  <r>
    <x v="18342"/>
    <x v="2"/>
    <s v="Puerto Rico"/>
    <n v="1"/>
    <n v="461.48"/>
    <n v="461.48"/>
    <n v="122.98"/>
    <n v="1"/>
    <n v="1"/>
    <n v="0"/>
    <n v="1.83"/>
    <n v="0"/>
    <n v="0"/>
    <s v="2017-12-29"/>
    <s v="2017-12-29"/>
    <n v="692.22"/>
    <s v="Silver"/>
  </r>
  <r>
    <x v="18343"/>
    <x v="2"/>
    <s v="EE. UU."/>
    <n v="1"/>
    <n v="461.48"/>
    <n v="461.48"/>
    <n v="130.22999999999999"/>
    <n v="1"/>
    <n v="1"/>
    <n v="1"/>
    <n v="3"/>
    <n v="0"/>
    <n v="0"/>
    <s v="2017-12-29"/>
    <s v="2017-12-29"/>
    <n v="692.22"/>
    <s v="Silver"/>
  </r>
  <r>
    <x v="18344"/>
    <x v="2"/>
    <s v="EE. UU."/>
    <n v="1"/>
    <n v="461.48"/>
    <n v="461.48"/>
    <n v="127.92"/>
    <n v="1"/>
    <n v="1"/>
    <n v="1"/>
    <n v="3"/>
    <n v="0"/>
    <n v="0"/>
    <s v="2017-12-29"/>
    <s v="2017-12-29"/>
    <n v="692.22"/>
    <s v="Silver"/>
  </r>
  <r>
    <x v="18345"/>
    <x v="2"/>
    <s v="Puerto Rico"/>
    <n v="1"/>
    <n v="461.48"/>
    <n v="461.48"/>
    <n v="121.6"/>
    <n v="1"/>
    <n v="1"/>
    <n v="0"/>
    <n v="1.83"/>
    <n v="0"/>
    <n v="0"/>
    <s v="2017-12-29"/>
    <s v="2017-12-29"/>
    <n v="692.22"/>
    <s v="Silver"/>
  </r>
  <r>
    <x v="18346"/>
    <x v="2"/>
    <s v="EE. UU."/>
    <n v="1"/>
    <n v="461.48"/>
    <n v="461.48"/>
    <n v="164.61"/>
    <n v="1"/>
    <n v="1"/>
    <n v="1"/>
    <n v="3"/>
    <n v="0"/>
    <n v="0"/>
    <s v="2017-12-29"/>
    <s v="2017-12-29"/>
    <n v="692.22"/>
    <s v="Silver"/>
  </r>
  <r>
    <x v="18347"/>
    <x v="2"/>
    <s v="Puerto Rico"/>
    <n v="1"/>
    <n v="461.48"/>
    <n v="461.48"/>
    <n v="147.41999999999999"/>
    <n v="1"/>
    <n v="4"/>
    <n v="1"/>
    <n v="3"/>
    <n v="0"/>
    <n v="0"/>
    <s v="2017-12-29"/>
    <s v="2017-12-29"/>
    <n v="692.22"/>
    <s v="Silver"/>
  </r>
  <r>
    <x v="18348"/>
    <x v="2"/>
    <s v="EE. UU."/>
    <n v="1"/>
    <n v="461.48"/>
    <n v="461.48"/>
    <n v="41.53"/>
    <n v="1"/>
    <n v="1"/>
    <n v="0"/>
    <n v="1.83"/>
    <n v="0"/>
    <n v="0"/>
    <s v="2017-12-29"/>
    <s v="2017-12-29"/>
    <n v="692.22"/>
    <s v="Silver"/>
  </r>
  <r>
    <x v="18349"/>
    <x v="1"/>
    <s v="Puerto Rico"/>
    <n v="1"/>
    <n v="461.48"/>
    <n v="461.48"/>
    <n v="125.98"/>
    <n v="1"/>
    <n v="1"/>
    <n v="1"/>
    <n v="3"/>
    <n v="0"/>
    <n v="0"/>
    <s v="2017-12-29"/>
    <s v="2017-12-29"/>
    <n v="692.22"/>
    <s v="Silver"/>
  </r>
  <r>
    <x v="18350"/>
    <x v="0"/>
    <s v="EE. UU."/>
    <n v="1"/>
    <n v="461.48"/>
    <n v="461.48"/>
    <n v="42.92"/>
    <n v="1"/>
    <n v="2"/>
    <n v="1"/>
    <n v="3"/>
    <n v="0"/>
    <n v="0"/>
    <s v="2017-12-29"/>
    <s v="2017-12-29"/>
    <n v="692.22"/>
    <s v="Silver"/>
  </r>
  <r>
    <x v="18351"/>
    <x v="2"/>
    <s v="Puerto Rico"/>
    <n v="1"/>
    <n v="461.48"/>
    <n v="461.48"/>
    <n v="91.58"/>
    <n v="1"/>
    <n v="3"/>
    <n v="1"/>
    <n v="3"/>
    <n v="0"/>
    <n v="0"/>
    <s v="2017-12-29"/>
    <s v="2017-12-29"/>
    <n v="692.22"/>
    <s v="Silver"/>
  </r>
  <r>
    <x v="18352"/>
    <x v="2"/>
    <s v="EE. UU."/>
    <n v="1"/>
    <n v="461.48"/>
    <n v="461.48"/>
    <n v="210.43"/>
    <n v="1"/>
    <n v="4"/>
    <n v="1"/>
    <n v="4"/>
    <n v="0"/>
    <n v="0"/>
    <s v="2017-12-29"/>
    <s v="2017-12-29"/>
    <n v="692.22"/>
    <s v="Silver"/>
  </r>
  <r>
    <x v="18353"/>
    <x v="2"/>
    <s v="Puerto Rico"/>
    <n v="1"/>
    <n v="461.48"/>
    <n v="461.48"/>
    <n v="172.78"/>
    <n v="0"/>
    <n v="0"/>
    <n v="0"/>
    <n v="1.83"/>
    <n v="0"/>
    <n v="0"/>
    <s v="2017-12-29"/>
    <s v="2017-12-29"/>
    <n v="692.22"/>
    <s v="Silver"/>
  </r>
  <r>
    <x v="18354"/>
    <x v="2"/>
    <s v="EE. UU."/>
    <n v="1"/>
    <n v="461.48"/>
    <n v="461.48"/>
    <n v="120.86"/>
    <n v="0"/>
    <n v="-1"/>
    <n v="0"/>
    <n v="1.83"/>
    <n v="0"/>
    <n v="0"/>
    <s v="2017-12-29"/>
    <s v="2017-12-29"/>
    <n v="692.22"/>
    <s v="Silver"/>
  </r>
  <r>
    <x v="18355"/>
    <x v="2"/>
    <s v="Puerto Rico"/>
    <n v="1"/>
    <n v="461.48"/>
    <n v="461.48"/>
    <n v="54.27"/>
    <n v="0"/>
    <n v="0"/>
    <n v="0"/>
    <n v="1.83"/>
    <n v="0"/>
    <n v="0"/>
    <s v="2017-12-29"/>
    <s v="2017-12-29"/>
    <n v="692.22"/>
    <s v="Silver"/>
  </r>
  <r>
    <x v="18356"/>
    <x v="2"/>
    <s v="EE. UU."/>
    <n v="1"/>
    <n v="461.48"/>
    <n v="461.48"/>
    <n v="148.47999999999999"/>
    <n v="1"/>
    <n v="1"/>
    <n v="1"/>
    <n v="4"/>
    <n v="0"/>
    <n v="0"/>
    <s v="2017-12-29"/>
    <s v="2017-12-29"/>
    <n v="692.22"/>
    <s v="Silver"/>
  </r>
  <r>
    <x v="18357"/>
    <x v="0"/>
    <s v="Puerto Rico"/>
    <n v="1"/>
    <n v="461.48"/>
    <n v="461.48"/>
    <n v="170.75"/>
    <n v="1"/>
    <n v="2"/>
    <n v="1"/>
    <n v="2"/>
    <n v="0"/>
    <n v="0"/>
    <s v="2017-12-29"/>
    <s v="2017-12-29"/>
    <n v="692.22"/>
    <s v="Silver"/>
  </r>
  <r>
    <x v="18358"/>
    <x v="0"/>
    <s v="EE. UU."/>
    <n v="1"/>
    <n v="461.48"/>
    <n v="461.48"/>
    <n v="-230.86"/>
    <n v="0"/>
    <n v="-2"/>
    <n v="0"/>
    <n v="1.83"/>
    <n v="0"/>
    <n v="0"/>
    <s v="2017-12-29"/>
    <s v="2017-12-29"/>
    <n v="692.22"/>
    <s v="Silver"/>
  </r>
  <r>
    <x v="18359"/>
    <x v="2"/>
    <s v="Puerto Rico"/>
    <n v="1"/>
    <n v="461.48"/>
    <n v="461.48"/>
    <n v="73.84"/>
    <n v="0"/>
    <n v="-1"/>
    <n v="0"/>
    <n v="1.83"/>
    <n v="0"/>
    <n v="0"/>
    <s v="2017-12-29"/>
    <s v="2017-12-29"/>
    <n v="692.22"/>
    <s v="Silver"/>
  </r>
  <r>
    <x v="18360"/>
    <x v="0"/>
    <s v="EE. UU."/>
    <n v="1"/>
    <n v="461.48"/>
    <n v="461.48"/>
    <n v="-555.13"/>
    <n v="0"/>
    <n v="0"/>
    <n v="0"/>
    <n v="1.83"/>
    <n v="0"/>
    <n v="0"/>
    <s v="2017-12-29"/>
    <s v="2017-12-29"/>
    <n v="692.22"/>
    <s v="Silver"/>
  </r>
  <r>
    <x v="18361"/>
    <x v="0"/>
    <s v="Puerto Rico"/>
    <n v="1"/>
    <n v="461.48"/>
    <n v="461.48"/>
    <n v="-280.76"/>
    <n v="0"/>
    <n v="1"/>
    <n v="1"/>
    <n v="4"/>
    <n v="0"/>
    <n v="0"/>
    <s v="2017-12-29"/>
    <s v="2017-12-29"/>
    <n v="692.22"/>
    <s v="Silver"/>
  </r>
  <r>
    <x v="18362"/>
    <x v="0"/>
    <s v="EE. UU."/>
    <n v="1"/>
    <n v="461.48"/>
    <n v="461.48"/>
    <n v="186.07"/>
    <n v="1"/>
    <n v="2"/>
    <n v="1"/>
    <n v="2"/>
    <n v="0"/>
    <n v="0"/>
    <s v="2017-12-29"/>
    <s v="2017-12-29"/>
    <n v="692.22"/>
    <s v="Silver"/>
  </r>
  <r>
    <x v="18363"/>
    <x v="0"/>
    <s v="Puerto Rico"/>
    <n v="1"/>
    <n v="461.48"/>
    <n v="461.48"/>
    <n v="98.06"/>
    <n v="0"/>
    <n v="-2"/>
    <n v="0"/>
    <n v="1.83"/>
    <n v="0"/>
    <n v="0"/>
    <s v="2017-12-29"/>
    <s v="2017-12-29"/>
    <n v="692.22"/>
    <s v="Silver"/>
  </r>
  <r>
    <x v="18364"/>
    <x v="0"/>
    <s v="EE. UU."/>
    <n v="1"/>
    <n v="461.48"/>
    <n v="461.48"/>
    <n v="200.74"/>
    <n v="0"/>
    <n v="-1"/>
    <n v="0"/>
    <n v="1.83"/>
    <n v="0"/>
    <n v="0"/>
    <s v="2017-12-29"/>
    <s v="2017-12-29"/>
    <n v="692.22"/>
    <s v="Silver"/>
  </r>
  <r>
    <x v="18365"/>
    <x v="0"/>
    <s v="EE. UU."/>
    <n v="1"/>
    <n v="461.48"/>
    <n v="461.48"/>
    <n v="203.05"/>
    <n v="0"/>
    <n v="0"/>
    <n v="0"/>
    <n v="1.83"/>
    <n v="0"/>
    <n v="0"/>
    <s v="2017-12-29"/>
    <s v="2017-12-29"/>
    <n v="692.22"/>
    <s v="Silver"/>
  </r>
  <r>
    <x v="18366"/>
    <x v="0"/>
    <s v="Puerto Rico"/>
    <n v="1"/>
    <n v="461.48"/>
    <n v="461.48"/>
    <n v="203.51"/>
    <n v="1"/>
    <n v="1"/>
    <n v="1"/>
    <n v="3"/>
    <n v="0"/>
    <n v="0"/>
    <s v="2017-12-29"/>
    <s v="2017-12-29"/>
    <n v="692.22"/>
    <s v="Silver"/>
  </r>
  <r>
    <x v="18367"/>
    <x v="0"/>
    <s v="EE. UU."/>
    <n v="1"/>
    <n v="461.48"/>
    <n v="461.48"/>
    <n v="-293.95999999999998"/>
    <n v="1"/>
    <n v="2"/>
    <n v="1"/>
    <n v="3"/>
    <n v="0"/>
    <n v="0"/>
    <s v="2017-12-29"/>
    <s v="2017-12-29"/>
    <n v="692.22"/>
    <s v="Silver"/>
  </r>
  <r>
    <x v="18368"/>
    <x v="0"/>
    <s v="EE. UU."/>
    <n v="1"/>
    <n v="461.48"/>
    <n v="461.48"/>
    <n v="206"/>
    <n v="0"/>
    <n v="-2"/>
    <n v="0"/>
    <n v="1.83"/>
    <n v="0"/>
    <n v="0"/>
    <s v="2017-12-29"/>
    <s v="2017-12-29"/>
    <n v="692.22"/>
    <s v="Silver"/>
  </r>
  <r>
    <x v="18369"/>
    <x v="0"/>
    <s v="Puerto Rico"/>
    <n v="1"/>
    <n v="461.48"/>
    <n v="461.48"/>
    <n v="20.5"/>
    <n v="0"/>
    <n v="-1"/>
    <n v="0"/>
    <n v="1.83"/>
    <n v="0"/>
    <n v="0"/>
    <s v="2017-12-29"/>
    <s v="2017-12-29"/>
    <n v="692.22"/>
    <s v="Silver"/>
  </r>
  <r>
    <x v="18370"/>
    <x v="0"/>
    <s v="EE. UU."/>
    <n v="1"/>
    <n v="461.48"/>
    <n v="461.48"/>
    <n v="219.2"/>
    <n v="0"/>
    <n v="0"/>
    <n v="0"/>
    <n v="1.83"/>
    <n v="0"/>
    <n v="0"/>
    <s v="2017-12-29"/>
    <s v="2017-12-29"/>
    <n v="692.22"/>
    <s v="Silver"/>
  </r>
  <r>
    <x v="18371"/>
    <x v="1"/>
    <s v="Puerto Rico"/>
    <n v="1"/>
    <n v="461.48"/>
    <n v="461.48"/>
    <n v="-169.68"/>
    <n v="1"/>
    <n v="3"/>
    <n v="0"/>
    <n v="1.83"/>
    <n v="0"/>
    <n v="0"/>
    <s v="2017-12-29"/>
    <s v="2017-12-29"/>
    <n v="692.22"/>
    <s v="Silver"/>
  </r>
  <r>
    <x v="18372"/>
    <x v="0"/>
    <s v="EE. UU."/>
    <n v="1"/>
    <n v="461.48"/>
    <n v="461.48"/>
    <n v="134.29"/>
    <n v="1"/>
    <n v="2"/>
    <n v="1"/>
    <n v="4"/>
    <n v="0"/>
    <n v="0"/>
    <s v="2017-12-29"/>
    <s v="2017-12-29"/>
    <n v="692.22"/>
    <s v="Silver"/>
  </r>
  <r>
    <x v="18373"/>
    <x v="0"/>
    <s v="EE. UU."/>
    <n v="1"/>
    <n v="461.48"/>
    <n v="461.48"/>
    <n v="126.63"/>
    <n v="0"/>
    <n v="0"/>
    <n v="0"/>
    <n v="1.83"/>
    <n v="0"/>
    <n v="0"/>
    <s v="2017-12-29"/>
    <s v="2017-12-29"/>
    <n v="692.22"/>
    <s v="Silver"/>
  </r>
  <r>
    <x v="18374"/>
    <x v="0"/>
    <s v="EE. UU."/>
    <n v="1"/>
    <n v="461.48"/>
    <n v="461.48"/>
    <n v="-106.45"/>
    <n v="1"/>
    <n v="1"/>
    <n v="1"/>
    <n v="3"/>
    <n v="0"/>
    <n v="0"/>
    <s v="2017-12-29"/>
    <s v="2017-12-29"/>
    <n v="692.22"/>
    <s v="Silver"/>
  </r>
  <r>
    <x v="18375"/>
    <x v="0"/>
    <s v="Puerto Rico"/>
    <n v="1"/>
    <n v="461.48"/>
    <n v="461.48"/>
    <n v="109.83"/>
    <n v="1"/>
    <n v="2"/>
    <n v="1"/>
    <n v="4"/>
    <n v="0"/>
    <n v="0"/>
    <s v="2017-12-29"/>
    <s v="2017-12-29"/>
    <n v="692.22"/>
    <s v="Silver"/>
  </r>
  <r>
    <x v="18376"/>
    <x v="0"/>
    <s v="EE. UU."/>
    <n v="1"/>
    <n v="461.48"/>
    <n v="461.48"/>
    <n v="121.14"/>
    <n v="1"/>
    <n v="3"/>
    <n v="0"/>
    <n v="1.83"/>
    <n v="0"/>
    <n v="0"/>
    <s v="2017-12-29"/>
    <s v="2017-12-29"/>
    <n v="692.22"/>
    <s v="Silver"/>
  </r>
  <r>
    <x v="18377"/>
    <x v="0"/>
    <s v="Puerto Rico"/>
    <n v="1"/>
    <n v="461.48"/>
    <n v="461.48"/>
    <n v="-92.3"/>
    <n v="1"/>
    <n v="2"/>
    <n v="1"/>
    <n v="3"/>
    <n v="0"/>
    <n v="0"/>
    <s v="2017-12-29"/>
    <s v="2017-12-29"/>
    <n v="692.22"/>
    <s v="Silver"/>
  </r>
  <r>
    <x v="18378"/>
    <x v="0"/>
    <s v="EE. UU."/>
    <n v="1"/>
    <n v="461.48"/>
    <n v="461.48"/>
    <n v="33.299999999999997"/>
    <n v="0"/>
    <n v="-2"/>
    <n v="0"/>
    <n v="1.83"/>
    <n v="0"/>
    <n v="0"/>
    <s v="2017-12-29"/>
    <s v="2017-12-29"/>
    <n v="692.22"/>
    <s v="Silver"/>
  </r>
  <r>
    <x v="18379"/>
    <x v="0"/>
    <s v="EE. UU."/>
    <n v="1"/>
    <n v="461.48"/>
    <n v="461.48"/>
    <n v="119.89"/>
    <n v="0"/>
    <n v="-1"/>
    <n v="0"/>
    <n v="1.83"/>
    <n v="0"/>
    <n v="0"/>
    <s v="2017-12-29"/>
    <s v="2017-12-29"/>
    <n v="692.22"/>
    <s v="Silver"/>
  </r>
  <r>
    <x v="18380"/>
    <x v="2"/>
    <s v="Puerto Rico"/>
    <n v="1"/>
    <n v="461.48"/>
    <n v="461.48"/>
    <n v="108.54"/>
    <n v="1"/>
    <n v="1"/>
    <n v="1"/>
    <n v="3"/>
    <n v="0"/>
    <n v="0"/>
    <s v="2017-12-29"/>
    <s v="2017-12-29"/>
    <n v="692.22"/>
    <s v="Silver"/>
  </r>
  <r>
    <x v="18381"/>
    <x v="2"/>
    <s v="EE. UU."/>
    <n v="1"/>
    <n v="461.48"/>
    <n v="461.48"/>
    <n v="188.28"/>
    <n v="1"/>
    <n v="1"/>
    <n v="1"/>
    <n v="4"/>
    <n v="0"/>
    <n v="0"/>
    <s v="2017-12-29"/>
    <s v="2017-12-29"/>
    <n v="692.22"/>
    <s v="Silver"/>
  </r>
  <r>
    <x v="18382"/>
    <x v="2"/>
    <s v="Puerto Rico"/>
    <n v="1"/>
    <n v="461.48"/>
    <n v="461.48"/>
    <n v="196.73"/>
    <n v="1"/>
    <n v="1"/>
    <n v="1"/>
    <n v="3"/>
    <n v="0"/>
    <n v="0"/>
    <s v="2017-12-29"/>
    <s v="2017-12-29"/>
    <n v="692.22"/>
    <s v="Silver"/>
  </r>
  <r>
    <x v="18383"/>
    <x v="0"/>
    <s v="EE. UU."/>
    <n v="1"/>
    <n v="461.48"/>
    <n v="461.48"/>
    <n v="194.93"/>
    <n v="0"/>
    <n v="-2"/>
    <n v="0"/>
    <n v="1.83"/>
    <n v="0"/>
    <n v="0"/>
    <s v="2017-12-29"/>
    <s v="2017-12-29"/>
    <n v="692.22"/>
    <s v="Silver"/>
  </r>
  <r>
    <x v="18384"/>
    <x v="0"/>
    <s v="Puerto Rico"/>
    <n v="1"/>
    <n v="461.48"/>
    <n v="461.48"/>
    <n v="73.930000000000007"/>
    <n v="0"/>
    <n v="-1"/>
    <n v="0"/>
    <n v="1.83"/>
    <n v="0"/>
    <n v="0"/>
    <s v="2017-12-29"/>
    <s v="2017-12-29"/>
    <n v="692.22"/>
    <s v="Silver"/>
  </r>
  <r>
    <x v="18385"/>
    <x v="0"/>
    <s v="EE. UU."/>
    <n v="1"/>
    <n v="461.48"/>
    <n v="461.48"/>
    <n v="193.18"/>
    <n v="0"/>
    <n v="0"/>
    <n v="0"/>
    <n v="1.83"/>
    <n v="0"/>
    <n v="0"/>
    <s v="2017-12-29"/>
    <s v="2017-12-29"/>
    <n v="692.22"/>
    <s v="Silver"/>
  </r>
  <r>
    <x v="18386"/>
    <x v="0"/>
    <s v="Puerto Rico"/>
    <n v="1"/>
    <n v="461.48"/>
    <n v="461.48"/>
    <n v="188.84"/>
    <n v="1"/>
    <n v="1"/>
    <n v="1"/>
    <n v="3"/>
    <n v="0"/>
    <n v="0"/>
    <s v="2017-12-29"/>
    <s v="2017-12-29"/>
    <n v="692.22"/>
    <s v="Silver"/>
  </r>
  <r>
    <x v="18387"/>
    <x v="0"/>
    <s v="EE. UU."/>
    <n v="1"/>
    <n v="461.48"/>
    <n v="461.48"/>
    <n v="43.61"/>
    <n v="1"/>
    <n v="2"/>
    <n v="0"/>
    <n v="1.83"/>
    <n v="0"/>
    <n v="0"/>
    <s v="2017-12-29"/>
    <s v="2017-12-29"/>
    <n v="692.22"/>
    <s v="Silver"/>
  </r>
  <r>
    <x v="18388"/>
    <x v="2"/>
    <s v="Puerto Rico"/>
    <n v="1"/>
    <n v="461.48"/>
    <n v="461.48"/>
    <n v="144.66999999999999"/>
    <n v="0"/>
    <n v="-2"/>
    <n v="0"/>
    <n v="1.83"/>
    <n v="0"/>
    <n v="0"/>
    <s v="2017-12-29"/>
    <s v="2017-12-29"/>
    <n v="692.22"/>
    <s v="Silver"/>
  </r>
  <r>
    <x v="18389"/>
    <x v="2"/>
    <s v="EE. UU."/>
    <n v="1"/>
    <n v="461.48"/>
    <n v="461.48"/>
    <n v="-152.84"/>
    <n v="0"/>
    <n v="-1"/>
    <n v="0"/>
    <n v="1.83"/>
    <n v="0"/>
    <n v="0"/>
    <s v="2017-12-29"/>
    <s v="2017-12-29"/>
    <n v="692.22"/>
    <s v="Silver"/>
  </r>
  <r>
    <x v="18390"/>
    <x v="0"/>
    <s v="Puerto Rico"/>
    <n v="1"/>
    <n v="461.48"/>
    <n v="461.48"/>
    <n v="55.95"/>
    <n v="0"/>
    <n v="0"/>
    <n v="0"/>
    <n v="1.83"/>
    <n v="0"/>
    <n v="0"/>
    <s v="2017-12-29"/>
    <s v="2017-12-29"/>
    <n v="692.22"/>
    <s v="Silver"/>
  </r>
  <r>
    <x v="18391"/>
    <x v="2"/>
    <s v="EE. UU."/>
    <n v="1"/>
    <n v="461.48"/>
    <n v="461.48"/>
    <n v="131.15"/>
    <n v="1"/>
    <n v="1"/>
    <n v="1"/>
    <n v="2"/>
    <n v="1"/>
    <n v="0"/>
    <s v="2017-12-29"/>
    <s v="2017-12-29"/>
    <n v="692.22"/>
    <s v="Silver"/>
  </r>
  <r>
    <x v="18392"/>
    <x v="2"/>
    <s v="EE. UU."/>
    <n v="1"/>
    <n v="461.48"/>
    <n v="461.48"/>
    <n v="114.22"/>
    <n v="1"/>
    <n v="1"/>
    <n v="1"/>
    <n v="4"/>
    <n v="0"/>
    <n v="0"/>
    <s v="2017-12-30"/>
    <s v="2017-12-30"/>
    <n v="692.22"/>
    <s v="Silver"/>
  </r>
  <r>
    <x v="18393"/>
    <x v="0"/>
    <s v="EE. UU."/>
    <n v="1"/>
    <n v="461.48"/>
    <n v="461.48"/>
    <n v="23.07"/>
    <n v="1"/>
    <n v="1"/>
    <n v="1"/>
    <n v="3"/>
    <n v="0"/>
    <n v="0"/>
    <s v="2017-12-30"/>
    <s v="2017-12-30"/>
    <n v="692.22"/>
    <s v="Silver"/>
  </r>
  <r>
    <x v="18394"/>
    <x v="2"/>
    <s v="EE. UU."/>
    <n v="1"/>
    <n v="461.48"/>
    <n v="461.48"/>
    <n v="20.77"/>
    <n v="1"/>
    <n v="1"/>
    <n v="1"/>
    <n v="4"/>
    <n v="0"/>
    <n v="0"/>
    <s v="2017-12-30"/>
    <s v="2017-12-30"/>
    <n v="692.22"/>
    <s v="Silver"/>
  </r>
  <r>
    <x v="18395"/>
    <x v="0"/>
    <s v="EE. UU."/>
    <n v="1"/>
    <n v="461.48"/>
    <n v="461.48"/>
    <n v="177.21"/>
    <n v="1"/>
    <n v="1"/>
    <n v="0"/>
    <n v="1.83"/>
    <n v="0"/>
    <n v="0"/>
    <s v="2017-12-30"/>
    <s v="2017-12-30"/>
    <n v="692.22"/>
    <s v="Silver"/>
  </r>
  <r>
    <x v="18396"/>
    <x v="0"/>
    <s v="Puerto Rico"/>
    <n v="1"/>
    <n v="461.48"/>
    <n v="461.48"/>
    <n v="-290.24"/>
    <n v="0"/>
    <n v="1"/>
    <n v="0"/>
    <n v="1.83"/>
    <n v="0"/>
    <n v="0"/>
    <s v="2017-12-30"/>
    <s v="2017-12-30"/>
    <n v="692.22"/>
    <s v="Silver"/>
  </r>
  <r>
    <x v="18397"/>
    <x v="0"/>
    <s v="EE. UU."/>
    <n v="1"/>
    <n v="461.48"/>
    <n v="461.48"/>
    <n v="-27.2"/>
    <n v="0"/>
    <n v="2"/>
    <n v="1"/>
    <n v="2"/>
    <n v="0"/>
    <n v="0"/>
    <s v="2017-12-30"/>
    <s v="2017-12-30"/>
    <n v="692.22"/>
    <s v="Silver"/>
  </r>
  <r>
    <x v="18398"/>
    <x v="1"/>
    <s v="Puerto Rico"/>
    <n v="1"/>
    <n v="461.48"/>
    <n v="461.48"/>
    <n v="-284.14"/>
    <n v="0"/>
    <n v="-2"/>
    <n v="0"/>
    <n v="1.83"/>
    <n v="0"/>
    <n v="0"/>
    <s v="2017-12-30"/>
    <s v="2017-12-30"/>
    <n v="692.22"/>
    <s v="Silver"/>
  </r>
  <r>
    <x v="18399"/>
    <x v="1"/>
    <s v="EE. UU."/>
    <n v="1"/>
    <n v="461.48"/>
    <n v="461.48"/>
    <n v="83.55"/>
    <n v="0"/>
    <n v="-1"/>
    <n v="0"/>
    <n v="1.83"/>
    <n v="0"/>
    <n v="0"/>
    <s v="2017-12-30"/>
    <s v="2017-12-30"/>
    <n v="692.22"/>
    <s v="Silver"/>
  </r>
  <r>
    <x v="18400"/>
    <x v="1"/>
    <s v="Puerto Rico"/>
    <n v="1"/>
    <n v="461.48"/>
    <n v="461.48"/>
    <n v="-95.55"/>
    <n v="0"/>
    <n v="0"/>
    <n v="0"/>
    <n v="1.83"/>
    <n v="0"/>
    <n v="0"/>
    <s v="2017-12-30"/>
    <s v="2017-12-30"/>
    <n v="692.22"/>
    <s v="Silver"/>
  </r>
  <r>
    <x v="18401"/>
    <x v="1"/>
    <s v="EE. UU."/>
    <n v="1"/>
    <n v="461.48"/>
    <n v="461.48"/>
    <n v="-88.12"/>
    <n v="1"/>
    <n v="1"/>
    <n v="0"/>
    <n v="1.83"/>
    <n v="0"/>
    <n v="0"/>
    <s v="2017-12-30"/>
    <s v="2017-12-30"/>
    <n v="692.22"/>
    <s v="Silver"/>
  </r>
  <r>
    <x v="18402"/>
    <x v="1"/>
    <s v="Puerto Rico"/>
    <n v="1"/>
    <n v="461.48"/>
    <n v="461.48"/>
    <n v="119.62"/>
    <n v="1"/>
    <n v="2"/>
    <n v="1"/>
    <n v="3"/>
    <n v="0"/>
    <n v="0"/>
    <s v="2017-12-30"/>
    <s v="2017-12-30"/>
    <n v="692.22"/>
    <s v="Silver"/>
  </r>
  <r>
    <x v="18403"/>
    <x v="0"/>
    <s v="EE. UU."/>
    <n v="1"/>
    <n v="461.48"/>
    <n v="461.48"/>
    <n v="-524.92999999999995"/>
    <n v="0"/>
    <n v="-2"/>
    <n v="0"/>
    <n v="1.83"/>
    <n v="0"/>
    <n v="0"/>
    <s v="2017-12-30"/>
    <s v="2017-12-30"/>
    <n v="692.22"/>
    <s v="Silver"/>
  </r>
  <r>
    <x v="18404"/>
    <x v="0"/>
    <s v="Puerto Rico"/>
    <n v="1"/>
    <n v="461.48"/>
    <n v="461.48"/>
    <n v="32.19"/>
    <n v="0"/>
    <n v="-1"/>
    <n v="0"/>
    <n v="1.83"/>
    <n v="0"/>
    <n v="0"/>
    <s v="2017-12-30"/>
    <s v="2017-12-30"/>
    <n v="692.22"/>
    <s v="Silver"/>
  </r>
  <r>
    <x v="18405"/>
    <x v="0"/>
    <s v="EE. UU."/>
    <n v="1"/>
    <n v="461.48"/>
    <n v="461.48"/>
    <n v="39.25"/>
    <n v="0"/>
    <n v="0"/>
    <n v="0"/>
    <n v="1.83"/>
    <n v="0"/>
    <n v="0"/>
    <s v="2017-12-30"/>
    <s v="2017-12-30"/>
    <n v="692.22"/>
    <s v="Silver"/>
  </r>
  <r>
    <x v="18406"/>
    <x v="0"/>
    <s v="EE. UU."/>
    <n v="1"/>
    <n v="461.48"/>
    <n v="461.48"/>
    <n v="201.67"/>
    <n v="1"/>
    <n v="1"/>
    <n v="1"/>
    <n v="3"/>
    <n v="0"/>
    <n v="0"/>
    <s v="2017-12-30"/>
    <s v="2017-12-30"/>
    <n v="692.22"/>
    <s v="Silver"/>
  </r>
  <r>
    <x v="18407"/>
    <x v="0"/>
    <s v="Puerto Rico"/>
    <n v="1"/>
    <n v="461.48"/>
    <n v="461.48"/>
    <n v="221.51"/>
    <n v="1"/>
    <n v="4"/>
    <n v="0"/>
    <n v="1.83"/>
    <n v="0"/>
    <n v="0"/>
    <s v="2017-12-30"/>
    <s v="2017-12-30"/>
    <n v="692.22"/>
    <s v="Silver"/>
  </r>
  <r>
    <x v="18408"/>
    <x v="0"/>
    <s v="EE. UU."/>
    <n v="1"/>
    <n v="461.48"/>
    <n v="461.48"/>
    <n v="22.38"/>
    <n v="0"/>
    <n v="-2"/>
    <n v="0"/>
    <n v="1.83"/>
    <n v="0"/>
    <n v="0"/>
    <s v="2017-12-30"/>
    <s v="2017-12-30"/>
    <n v="692.22"/>
    <s v="Silver"/>
  </r>
  <r>
    <x v="18409"/>
    <x v="0"/>
    <s v="EE. UU."/>
    <n v="1"/>
    <n v="461.48"/>
    <n v="461.48"/>
    <n v="22.61"/>
    <n v="0"/>
    <n v="-1"/>
    <n v="0"/>
    <n v="1.83"/>
    <n v="0"/>
    <n v="0"/>
    <s v="2017-12-30"/>
    <s v="2017-12-30"/>
    <n v="692.22"/>
    <s v="Silver"/>
  </r>
  <r>
    <x v="18410"/>
    <x v="0"/>
    <s v="Puerto Rico"/>
    <n v="1"/>
    <n v="461.48"/>
    <n v="461.48"/>
    <n v="223.86"/>
    <n v="0"/>
    <n v="0"/>
    <n v="0"/>
    <n v="1.83"/>
    <n v="0"/>
    <n v="0"/>
    <s v="2017-12-30"/>
    <s v="2017-12-30"/>
    <n v="692.22"/>
    <s v="Silver"/>
  </r>
  <r>
    <x v="18411"/>
    <x v="0"/>
    <s v="EE. UU."/>
    <n v="1"/>
    <n v="461.48"/>
    <n v="461.48"/>
    <n v="221.51"/>
    <n v="1"/>
    <n v="1"/>
    <n v="1"/>
    <n v="3"/>
    <n v="0"/>
    <n v="0"/>
    <s v="2017-12-30"/>
    <s v="2017-12-30"/>
    <n v="692.22"/>
    <s v="Silver"/>
  </r>
  <r>
    <x v="18412"/>
    <x v="0"/>
    <s v="Puerto Rico"/>
    <n v="1"/>
    <n v="461.48"/>
    <n v="461.48"/>
    <n v="69.22"/>
    <n v="1"/>
    <n v="2"/>
    <n v="0"/>
    <n v="1.83"/>
    <n v="0"/>
    <n v="0"/>
    <s v="2017-12-30"/>
    <s v="2017-12-30"/>
    <n v="692.22"/>
    <s v="Silver"/>
  </r>
  <r>
    <x v="18413"/>
    <x v="2"/>
    <s v="EE. UU."/>
    <n v="1"/>
    <n v="461.48"/>
    <n v="461.48"/>
    <n v="36.92"/>
    <n v="0"/>
    <n v="-2"/>
    <n v="0"/>
    <n v="1.83"/>
    <n v="0"/>
    <n v="0"/>
    <s v="2017-12-30"/>
    <s v="2017-12-30"/>
    <n v="692.22"/>
    <s v="Silver"/>
  </r>
  <r>
    <x v="18414"/>
    <x v="2"/>
    <s v="Puerto Rico"/>
    <n v="1"/>
    <n v="461.48"/>
    <n v="461.48"/>
    <n v="-5.3"/>
    <n v="0"/>
    <n v="-1"/>
    <n v="0"/>
    <n v="1.83"/>
    <n v="0"/>
    <n v="0"/>
    <s v="2017-12-30"/>
    <s v="2017-12-30"/>
    <n v="692.22"/>
    <s v="Silver"/>
  </r>
  <r>
    <x v="18415"/>
    <x v="2"/>
    <s v="EE. UU."/>
    <n v="1"/>
    <n v="461.48"/>
    <n v="461.48"/>
    <n v="-27.2"/>
    <n v="0"/>
    <n v="0"/>
    <n v="0"/>
    <n v="1.83"/>
    <n v="0"/>
    <n v="0"/>
    <s v="2017-12-30"/>
    <s v="2017-12-30"/>
    <n v="692.22"/>
    <s v="Silver"/>
  </r>
  <r>
    <x v="18416"/>
    <x v="2"/>
    <s v="EE. UU."/>
    <n v="1"/>
    <n v="461.48"/>
    <n v="461.48"/>
    <n v="-1027.25"/>
    <n v="1"/>
    <n v="3"/>
    <n v="0"/>
    <n v="1.83"/>
    <n v="0"/>
    <n v="0"/>
    <s v="2017-12-30"/>
    <s v="2017-12-30"/>
    <n v="692.22"/>
    <s v="Silver"/>
  </r>
  <r>
    <x v="18417"/>
    <x v="2"/>
    <s v="Puerto Rico"/>
    <n v="1"/>
    <n v="461.48"/>
    <n v="461.48"/>
    <n v="129.44999999999999"/>
    <n v="1"/>
    <n v="4"/>
    <n v="0"/>
    <n v="1.83"/>
    <n v="0"/>
    <n v="0"/>
    <s v="2017-12-30"/>
    <s v="2017-12-30"/>
    <n v="692.22"/>
    <s v="Silver"/>
  </r>
  <r>
    <x v="18418"/>
    <x v="0"/>
    <s v="EE. UU."/>
    <n v="1"/>
    <n v="461.48"/>
    <n v="461.48"/>
    <n v="116.43"/>
    <n v="0"/>
    <n v="-2"/>
    <n v="0"/>
    <n v="1.83"/>
    <n v="0"/>
    <n v="0"/>
    <s v="2017-12-30"/>
    <s v="2017-12-30"/>
    <n v="692.22"/>
    <s v="Silver"/>
  </r>
  <r>
    <x v="18419"/>
    <x v="0"/>
    <s v="EE. UU."/>
    <n v="1"/>
    <n v="461.48"/>
    <n v="461.48"/>
    <n v="198.99"/>
    <n v="0"/>
    <n v="-1"/>
    <n v="0"/>
    <n v="1.83"/>
    <n v="0"/>
    <n v="0"/>
    <s v="2017-12-30"/>
    <s v="2017-12-30"/>
    <n v="692.22"/>
    <s v="Silver"/>
  </r>
  <r>
    <x v="18420"/>
    <x v="0"/>
    <s v="Puerto Rico"/>
    <n v="1"/>
    <n v="164.38"/>
    <n v="164.38"/>
    <n v="27.29"/>
    <n v="0"/>
    <n v="0"/>
    <n v="0"/>
    <n v="1.83"/>
    <n v="0"/>
    <n v="0"/>
    <s v="2017-12-30"/>
    <s v="2017-12-30"/>
    <n v="246.57"/>
    <s v="Bronze"/>
  </r>
  <r>
    <x v="18421"/>
    <x v="0"/>
    <s v="EE. UU."/>
    <n v="1"/>
    <n v="164.38"/>
    <n v="164.38"/>
    <n v="41.42"/>
    <n v="1"/>
    <n v="1"/>
    <n v="1"/>
    <n v="3"/>
    <n v="0"/>
    <n v="0"/>
    <s v="2017-12-30"/>
    <s v="2017-12-30"/>
    <n v="246.57"/>
    <s v="Bronze"/>
  </r>
  <r>
    <x v="18422"/>
    <x v="2"/>
    <s v="Puerto Rico"/>
    <n v="1"/>
    <n v="164.38"/>
    <n v="164.38"/>
    <n v="36.33"/>
    <n v="1"/>
    <n v="1"/>
    <n v="0"/>
    <n v="1.83"/>
    <n v="0"/>
    <n v="0"/>
    <s v="2017-12-30"/>
    <s v="2017-12-30"/>
    <n v="246.57"/>
    <s v="Bronze"/>
  </r>
  <r>
    <x v="18423"/>
    <x v="2"/>
    <s v="Puerto Rico"/>
    <n v="1"/>
    <n v="164.38"/>
    <n v="164.38"/>
    <n v="65.78"/>
    <n v="0"/>
    <n v="-2"/>
    <n v="0"/>
    <n v="1.83"/>
    <n v="0"/>
    <n v="0"/>
    <s v="2017-12-30"/>
    <s v="2017-12-30"/>
    <n v="246.57"/>
    <s v="Bronze"/>
  </r>
  <r>
    <x v="18424"/>
    <x v="0"/>
    <s v="EE. UU."/>
    <n v="1"/>
    <n v="164.38"/>
    <n v="164.38"/>
    <n v="43.4"/>
    <n v="0"/>
    <n v="-1"/>
    <n v="0"/>
    <n v="1.83"/>
    <n v="0"/>
    <n v="0"/>
    <s v="2017-12-30"/>
    <s v="2017-12-30"/>
    <n v="246.57"/>
    <s v="Bronze"/>
  </r>
  <r>
    <x v="18425"/>
    <x v="2"/>
    <s v="Puerto Rico"/>
    <n v="1"/>
    <n v="164.38"/>
    <n v="164.38"/>
    <n v="36.99"/>
    <n v="0"/>
    <n v="0"/>
    <n v="0"/>
    <n v="1.83"/>
    <n v="0"/>
    <n v="0"/>
    <s v="2017-12-30"/>
    <s v="2017-12-30"/>
    <n v="246.57"/>
    <s v="Bronze"/>
  </r>
  <r>
    <x v="18426"/>
    <x v="1"/>
    <s v="EE. UU."/>
    <n v="1"/>
    <n v="164.38"/>
    <n v="164.38"/>
    <n v="65.819999999999993"/>
    <n v="1"/>
    <n v="1"/>
    <n v="1"/>
    <n v="2"/>
    <n v="0"/>
    <n v="0"/>
    <s v="2017-12-30"/>
    <s v="2017-12-30"/>
    <n v="246.57"/>
    <s v="Bronze"/>
  </r>
  <r>
    <x v="18427"/>
    <x v="0"/>
    <s v="EE. UU."/>
    <n v="1"/>
    <n v="164.38"/>
    <n v="164.38"/>
    <n v="-19.72"/>
    <n v="1"/>
    <n v="2"/>
    <n v="1"/>
    <n v="3"/>
    <n v="0"/>
    <n v="0"/>
    <s v="2017-12-30"/>
    <s v="2017-12-30"/>
    <n v="246.57"/>
    <s v="Bronze"/>
  </r>
  <r>
    <x v="18428"/>
    <x v="0"/>
    <s v="Puerto Rico"/>
    <n v="1"/>
    <n v="164.38"/>
    <n v="164.38"/>
    <n v="51.26"/>
    <n v="0"/>
    <n v="0"/>
    <n v="0"/>
    <n v="1.83"/>
    <n v="0"/>
    <n v="0"/>
    <s v="2017-12-30"/>
    <s v="2017-12-30"/>
    <n v="246.57"/>
    <s v="Bronze"/>
  </r>
  <r>
    <x v="18429"/>
    <x v="0"/>
    <s v="EE. UU."/>
    <n v="1"/>
    <n v="164.38"/>
    <n v="164.38"/>
    <n v="13.74"/>
    <n v="0"/>
    <n v="-1"/>
    <n v="0"/>
    <n v="1.83"/>
    <n v="0"/>
    <n v="0"/>
    <s v="2017-12-30"/>
    <s v="2017-12-30"/>
    <n v="246.57"/>
    <s v="Bronze"/>
  </r>
  <r>
    <x v="18430"/>
    <x v="0"/>
    <s v="EE. UU."/>
    <n v="1"/>
    <n v="164.38"/>
    <n v="164.38"/>
    <n v="41.03"/>
    <n v="0"/>
    <n v="0"/>
    <n v="1"/>
    <n v="3"/>
    <n v="0"/>
    <n v="0"/>
    <s v="2017-12-30"/>
    <s v="2017-12-30"/>
    <n v="246.57"/>
    <s v="Bronze"/>
  </r>
  <r>
    <x v="18431"/>
    <x v="0"/>
    <s v="Puerto Rico"/>
    <n v="1"/>
    <n v="164.38"/>
    <n v="164.38"/>
    <n v="47.83"/>
    <n v="1"/>
    <n v="1"/>
    <n v="0"/>
    <n v="1.83"/>
    <n v="0"/>
    <n v="0"/>
    <s v="2017-12-30"/>
    <s v="2017-12-30"/>
    <n v="246.57"/>
    <s v="Bronze"/>
  </r>
  <r>
    <x v="18432"/>
    <x v="0"/>
    <s v="EE. UU."/>
    <n v="1"/>
    <n v="164.38"/>
    <n v="164.38"/>
    <n v="-28.35"/>
    <n v="1"/>
    <n v="2"/>
    <n v="1"/>
    <n v="4"/>
    <n v="0"/>
    <n v="0"/>
    <s v="2017-12-30"/>
    <s v="2017-12-30"/>
    <n v="246.57"/>
    <s v="Bronze"/>
  </r>
  <r>
    <x v="18433"/>
    <x v="0"/>
    <s v="Puerto Rico"/>
    <n v="1"/>
    <n v="164.38"/>
    <n v="164.38"/>
    <n v="50.94"/>
    <n v="0"/>
    <n v="-2"/>
    <n v="0"/>
    <n v="1.83"/>
    <n v="0"/>
    <n v="0"/>
    <s v="2017-12-30"/>
    <s v="2017-12-30"/>
    <n v="246.57"/>
    <s v="Bronze"/>
  </r>
  <r>
    <x v="18434"/>
    <x v="1"/>
    <s v="EE. UU."/>
    <n v="1"/>
    <n v="164.38"/>
    <n v="164.38"/>
    <n v="77.260000000000005"/>
    <n v="0"/>
    <n v="-1"/>
    <n v="0"/>
    <n v="1.83"/>
    <n v="0"/>
    <n v="0"/>
    <s v="2017-12-30"/>
    <s v="2017-12-30"/>
    <n v="246.57"/>
    <s v="Bronze"/>
  </r>
  <r>
    <x v="18435"/>
    <x v="0"/>
    <s v="Puerto Rico"/>
    <n v="1"/>
    <n v="164.38"/>
    <n v="164.38"/>
    <n v="48.08"/>
    <n v="0"/>
    <n v="0"/>
    <n v="0"/>
    <n v="1.83"/>
    <n v="0"/>
    <n v="0"/>
    <s v="2017-12-30"/>
    <s v="2017-12-30"/>
    <n v="246.57"/>
    <s v="Bronze"/>
  </r>
  <r>
    <x v="18436"/>
    <x v="0"/>
    <s v="EE. UU."/>
    <n v="1"/>
    <n v="164.38"/>
    <n v="164.38"/>
    <n v="42.74"/>
    <n v="1"/>
    <n v="1"/>
    <n v="1"/>
    <n v="3"/>
    <n v="0"/>
    <n v="0"/>
    <s v="2017-12-30"/>
    <s v="2017-12-30"/>
    <n v="246.57"/>
    <s v="Bronze"/>
  </r>
  <r>
    <x v="18437"/>
    <x v="0"/>
    <s v="Puerto Rico"/>
    <n v="1"/>
    <n v="164.38"/>
    <n v="164.38"/>
    <n v="43.81"/>
    <n v="1"/>
    <n v="2"/>
    <n v="0"/>
    <n v="1.83"/>
    <n v="0"/>
    <n v="0"/>
    <s v="2017-12-30"/>
    <s v="2017-12-30"/>
    <n v="246.57"/>
    <s v="Bronze"/>
  </r>
  <r>
    <x v="18438"/>
    <x v="0"/>
    <s v="EE. UU."/>
    <n v="1"/>
    <n v="164.38"/>
    <n v="164.38"/>
    <n v="66.849999999999994"/>
    <n v="0"/>
    <n v="-2"/>
    <n v="0"/>
    <n v="1.83"/>
    <n v="0"/>
    <n v="0"/>
    <s v="2017-12-30"/>
    <s v="2017-12-30"/>
    <n v="246.57"/>
    <s v="Bronze"/>
  </r>
  <r>
    <x v="18439"/>
    <x v="0"/>
    <s v="EE. UU."/>
    <n v="1"/>
    <n v="164.38"/>
    <n v="164.38"/>
    <n v="62.14"/>
    <n v="1"/>
    <n v="1"/>
    <n v="1"/>
    <n v="3"/>
    <n v="0"/>
    <n v="0"/>
    <s v="2017-12-30"/>
    <s v="2017-12-30"/>
    <n v="246.57"/>
    <s v="Bronze"/>
  </r>
  <r>
    <x v="18440"/>
    <x v="0"/>
    <s v="Puerto Rico"/>
    <n v="1"/>
    <n v="164.38"/>
    <n v="164.38"/>
    <n v="52.4"/>
    <n v="0"/>
    <n v="0"/>
    <n v="0"/>
    <n v="1.83"/>
    <n v="0"/>
    <n v="0"/>
    <s v="2017-12-30"/>
    <s v="2017-12-30"/>
    <n v="246.57"/>
    <s v="Bronze"/>
  </r>
  <r>
    <x v="18441"/>
    <x v="0"/>
    <s v="EE. UU."/>
    <n v="1"/>
    <n v="164.38"/>
    <n v="164.38"/>
    <n v="46.48"/>
    <n v="0"/>
    <n v="3"/>
    <n v="0"/>
    <n v="1.83"/>
    <n v="0"/>
    <n v="0"/>
    <s v="2017-12-30"/>
    <s v="2017-12-30"/>
    <n v="246.57"/>
    <s v="Bronze"/>
  </r>
  <r>
    <x v="18442"/>
    <x v="0"/>
    <s v="EE. UU."/>
    <n v="1"/>
    <n v="164.38"/>
    <n v="164.38"/>
    <n v="47.74"/>
    <n v="1"/>
    <n v="2"/>
    <n v="0"/>
    <n v="1.83"/>
    <n v="0"/>
    <n v="0"/>
    <s v="2017-12-30"/>
    <s v="2017-12-30"/>
    <n v="246.57"/>
    <s v="Bronze"/>
  </r>
  <r>
    <x v="18443"/>
    <x v="0"/>
    <s v="EE. UU."/>
    <n v="1"/>
    <n v="164.38"/>
    <n v="164.38"/>
    <n v="72.489999999999995"/>
    <n v="0"/>
    <n v="-2"/>
    <n v="0"/>
    <n v="1.83"/>
    <n v="0"/>
    <n v="0"/>
    <s v="2017-12-30"/>
    <s v="2017-12-30"/>
    <n v="246.57"/>
    <s v="Bronze"/>
  </r>
  <r>
    <x v="18444"/>
    <x v="2"/>
    <s v="Puerto Rico"/>
    <n v="1"/>
    <n v="164.38"/>
    <n v="164.38"/>
    <n v="71.8"/>
    <n v="1"/>
    <n v="1"/>
    <n v="1"/>
    <n v="2"/>
    <n v="0"/>
    <n v="0"/>
    <s v="2017-12-30"/>
    <s v="2017-12-30"/>
    <n v="246.57"/>
    <s v="Bronze"/>
  </r>
  <r>
    <x v="18445"/>
    <x v="0"/>
    <s v="EE. UU."/>
    <n v="1"/>
    <n v="164.38"/>
    <n v="164.38"/>
    <n v="39.75"/>
    <n v="1"/>
    <n v="2"/>
    <n v="1"/>
    <n v="3"/>
    <n v="0"/>
    <n v="0"/>
    <s v="2017-12-30"/>
    <s v="2017-12-30"/>
    <n v="246.57"/>
    <s v="Bronze"/>
  </r>
  <r>
    <x v="18446"/>
    <x v="0"/>
    <s v="Puerto Rico"/>
    <n v="1"/>
    <n v="164.38"/>
    <n v="164.38"/>
    <n v="43.49"/>
    <n v="1"/>
    <n v="3"/>
    <n v="1"/>
    <n v="3"/>
    <n v="0"/>
    <n v="0"/>
    <s v="2017-12-30"/>
    <s v="2017-12-30"/>
    <n v="246.57"/>
    <s v="Bronze"/>
  </r>
  <r>
    <x v="18447"/>
    <x v="0"/>
    <s v="EE. UU."/>
    <n v="1"/>
    <n v="164.38"/>
    <n v="164.38"/>
    <n v="-5.93"/>
    <n v="1"/>
    <n v="4"/>
    <n v="1"/>
    <n v="2"/>
    <n v="0"/>
    <n v="0"/>
    <s v="2017-12-30"/>
    <s v="2017-12-30"/>
    <n v="246.57"/>
    <s v="Bronze"/>
  </r>
  <r>
    <x v="18448"/>
    <x v="0"/>
    <s v="EE. UU."/>
    <n v="1"/>
    <n v="164.38"/>
    <n v="164.38"/>
    <n v="44.19"/>
    <n v="0"/>
    <n v="0"/>
    <n v="0"/>
    <n v="1.83"/>
    <n v="0"/>
    <n v="0"/>
    <s v="2017-12-30"/>
    <s v="2017-12-30"/>
    <n v="246.57"/>
    <s v="Bronze"/>
  </r>
  <r>
    <x v="18449"/>
    <x v="0"/>
    <s v="EE. UU."/>
    <n v="1"/>
    <n v="164.38"/>
    <n v="164.38"/>
    <n v="30.14"/>
    <n v="1"/>
    <n v="1"/>
    <n v="1"/>
    <n v="3"/>
    <n v="0"/>
    <n v="0"/>
    <s v="2017-12-30"/>
    <s v="2017-12-30"/>
    <n v="246.57"/>
    <s v="Bronze"/>
  </r>
  <r>
    <x v="18450"/>
    <x v="0"/>
    <s v="Puerto Rico"/>
    <n v="1"/>
    <n v="164.38"/>
    <n v="164.38"/>
    <n v="-61.7"/>
    <n v="1"/>
    <n v="2"/>
    <n v="1"/>
    <n v="3"/>
    <n v="0"/>
    <n v="0"/>
    <s v="2017-12-30"/>
    <s v="2017-12-30"/>
    <n v="246.57"/>
    <s v="Bronze"/>
  </r>
  <r>
    <x v="18451"/>
    <x v="0"/>
    <s v="EE. UU."/>
    <n v="1"/>
    <n v="164.38"/>
    <n v="164.38"/>
    <n v="74.86"/>
    <n v="1"/>
    <n v="1"/>
    <n v="1"/>
    <n v="2"/>
    <n v="1"/>
    <n v="0"/>
    <s v="2017-12-30"/>
    <s v="2017-12-30"/>
    <n v="246.57"/>
    <s v="Bronze"/>
  </r>
  <r>
    <x v="18452"/>
    <x v="2"/>
    <s v="EE. UU."/>
    <n v="1"/>
    <n v="164.38"/>
    <n v="164.38"/>
    <n v="78.900000000000006"/>
    <n v="1"/>
    <n v="4"/>
    <n v="1"/>
    <n v="4"/>
    <n v="0"/>
    <n v="0"/>
    <s v="2017-12-30"/>
    <s v="2017-12-30"/>
    <n v="246.57"/>
    <s v="Bronze"/>
  </r>
  <r>
    <x v="18453"/>
    <x v="2"/>
    <s v="EE. UU."/>
    <n v="1"/>
    <n v="164.38"/>
    <n v="164.38"/>
    <n v="56.71"/>
    <n v="0"/>
    <n v="-2"/>
    <n v="0"/>
    <n v="1.83"/>
    <n v="0"/>
    <n v="0"/>
    <s v="2017-12-30"/>
    <s v="2017-12-30"/>
    <n v="246.57"/>
    <s v="Bronze"/>
  </r>
  <r>
    <x v="18454"/>
    <x v="2"/>
    <s v="Puerto Rico"/>
    <n v="1"/>
    <n v="164.38"/>
    <n v="164.38"/>
    <n v="39.450000000000003"/>
    <n v="0"/>
    <n v="-1"/>
    <n v="0"/>
    <n v="1.83"/>
    <n v="0"/>
    <n v="0"/>
    <s v="2017-12-30"/>
    <s v="2017-12-30"/>
    <n v="246.57"/>
    <s v="Bronze"/>
  </r>
  <r>
    <x v="18455"/>
    <x v="2"/>
    <s v="EE. UU."/>
    <n v="1"/>
    <n v="164.38"/>
    <n v="164.38"/>
    <n v="53.92"/>
    <n v="0"/>
    <n v="0"/>
    <n v="0"/>
    <n v="1.83"/>
    <n v="0"/>
    <n v="0"/>
    <s v="2017-12-30"/>
    <s v="2017-12-30"/>
    <n v="246.57"/>
    <s v="Bronze"/>
  </r>
  <r>
    <x v="18456"/>
    <x v="0"/>
    <s v="Puerto Rico"/>
    <n v="1"/>
    <n v="164.38"/>
    <n v="164.38"/>
    <n v="36.840000000000003"/>
    <n v="1"/>
    <n v="1"/>
    <n v="1"/>
    <n v="3"/>
    <n v="1"/>
    <n v="0"/>
    <s v="2017-12-30"/>
    <s v="2017-12-30"/>
    <n v="246.57"/>
    <s v="Bronze"/>
  </r>
  <r>
    <x v="18457"/>
    <x v="2"/>
    <s v="EE. UU."/>
    <n v="1"/>
    <n v="164.38"/>
    <n v="164.38"/>
    <n v="24.85"/>
    <n v="1"/>
    <n v="1"/>
    <n v="1"/>
    <n v="3"/>
    <n v="0"/>
    <n v="0"/>
    <s v="2017-12-30"/>
    <s v="2017-12-30"/>
    <n v="246.57"/>
    <s v="Bronze"/>
  </r>
  <r>
    <x v="18458"/>
    <x v="1"/>
    <s v="Puerto Rico"/>
    <n v="1"/>
    <n v="164.38"/>
    <n v="164.38"/>
    <n v="-8.24"/>
    <n v="1"/>
    <n v="1"/>
    <n v="0"/>
    <n v="1.83"/>
    <n v="0"/>
    <n v="0"/>
    <s v="2017-12-30"/>
    <s v="2017-12-30"/>
    <n v="246.57"/>
    <s v="Bronze"/>
  </r>
  <r>
    <x v="18459"/>
    <x v="0"/>
    <s v="EE. UU."/>
    <n v="1"/>
    <n v="164.38"/>
    <n v="164.38"/>
    <n v="3.58"/>
    <n v="1"/>
    <n v="1"/>
    <n v="0"/>
    <n v="1.83"/>
    <n v="0"/>
    <n v="0"/>
    <s v="2017-12-30"/>
    <s v="2017-12-30"/>
    <n v="246.57"/>
    <s v="Bronze"/>
  </r>
  <r>
    <x v="18460"/>
    <x v="0"/>
    <s v="Puerto Rico"/>
    <n v="1"/>
    <n v="164.38"/>
    <n v="164.38"/>
    <n v="39.06"/>
    <n v="1"/>
    <n v="1"/>
    <n v="1"/>
    <n v="1"/>
    <n v="1"/>
    <n v="0"/>
    <s v="2017-12-31"/>
    <s v="2017-12-31"/>
    <n v="246.57"/>
    <s v="Bronze"/>
  </r>
  <r>
    <x v="18461"/>
    <x v="0"/>
    <s v="EE. UU."/>
    <n v="1"/>
    <n v="164.38"/>
    <n v="164.38"/>
    <n v="22.19"/>
    <n v="1"/>
    <n v="1"/>
    <n v="1"/>
    <n v="3"/>
    <n v="0"/>
    <n v="0"/>
    <s v="2017-12-31"/>
    <s v="2017-12-31"/>
    <n v="246.57"/>
    <s v="Bronze"/>
  </r>
  <r>
    <x v="18462"/>
    <x v="2"/>
    <s v="Puerto Rico"/>
    <n v="1"/>
    <n v="164.38"/>
    <n v="164.38"/>
    <n v="35.6"/>
    <n v="1"/>
    <n v="4"/>
    <n v="0"/>
    <n v="1.83"/>
    <n v="0"/>
    <n v="0"/>
    <s v="2017-12-31"/>
    <s v="2017-12-31"/>
    <n v="246.57"/>
    <s v="Bronze"/>
  </r>
  <r>
    <x v="18463"/>
    <x v="2"/>
    <s v="EE. UU."/>
    <n v="1"/>
    <n v="164.38"/>
    <n v="164.38"/>
    <n v="-122.3"/>
    <n v="0"/>
    <n v="-2"/>
    <n v="0"/>
    <n v="1.83"/>
    <n v="0"/>
    <n v="0"/>
    <s v="2017-12-31"/>
    <s v="2017-12-31"/>
    <n v="246.57"/>
    <s v="Bronze"/>
  </r>
  <r>
    <x v="18464"/>
    <x v="0"/>
    <s v="Puerto Rico"/>
    <n v="1"/>
    <n v="164.38"/>
    <n v="164.38"/>
    <n v="21.75"/>
    <n v="0"/>
    <n v="-1"/>
    <n v="0"/>
    <n v="1.83"/>
    <n v="0"/>
    <n v="0"/>
    <s v="2017-12-31"/>
    <s v="2017-12-31"/>
    <n v="246.57"/>
    <s v="Bronze"/>
  </r>
  <r>
    <x v="18465"/>
    <x v="0"/>
    <s v="EE. UU."/>
    <n v="1"/>
    <n v="164.38"/>
    <n v="164.38"/>
    <n v="28.11"/>
    <n v="0"/>
    <n v="0"/>
    <n v="0"/>
    <n v="1.83"/>
    <n v="0"/>
    <n v="0"/>
    <s v="2017-12-31"/>
    <s v="2017-12-31"/>
    <n v="246.57"/>
    <s v="Bronze"/>
  </r>
  <r>
    <x v="18466"/>
    <x v="0"/>
    <s v="Puerto Rico"/>
    <n v="1"/>
    <n v="164.38"/>
    <n v="164.38"/>
    <n v="55.23"/>
    <n v="1"/>
    <n v="1"/>
    <n v="1"/>
    <n v="4"/>
    <n v="0"/>
    <n v="0"/>
    <s v="2017-12-31"/>
    <s v="2017-12-31"/>
    <n v="246.57"/>
    <s v="Bronze"/>
  </r>
  <r>
    <x v="18467"/>
    <x v="0"/>
    <s v="EE. UU."/>
    <n v="1"/>
    <n v="164.38"/>
    <n v="164.38"/>
    <n v="78.13"/>
    <n v="1"/>
    <n v="2"/>
    <n v="1"/>
    <n v="3"/>
    <n v="0"/>
    <n v="0"/>
    <s v="2017-12-31"/>
    <s v="2017-12-31"/>
    <n v="246.57"/>
    <s v="Bronze"/>
  </r>
  <r>
    <x v="18468"/>
    <x v="0"/>
    <s v="EE. UU."/>
    <n v="1"/>
    <n v="164.38"/>
    <n v="164.38"/>
    <n v="3.22"/>
    <n v="0"/>
    <n v="-2"/>
    <n v="0"/>
    <n v="1.83"/>
    <n v="0"/>
    <n v="0"/>
    <s v="2017-12-31"/>
    <s v="2017-12-31"/>
    <n v="246.57"/>
    <s v="Bronze"/>
  </r>
  <r>
    <x v="18469"/>
    <x v="0"/>
    <s v="EE. UU."/>
    <n v="1"/>
    <n v="164.38"/>
    <n v="164.38"/>
    <n v="9.76"/>
    <n v="0"/>
    <n v="-1"/>
    <n v="0"/>
    <n v="1.83"/>
    <n v="0"/>
    <n v="0"/>
    <s v="2017-12-31"/>
    <s v="2017-12-31"/>
    <n v="246.57"/>
    <s v="Bronze"/>
  </r>
  <r>
    <x v="18470"/>
    <x v="0"/>
    <s v="Puerto Rico"/>
    <n v="1"/>
    <n v="164.38"/>
    <n v="164.38"/>
    <n v="72.33"/>
    <n v="0"/>
    <n v="0"/>
    <n v="0"/>
    <n v="1.83"/>
    <n v="0"/>
    <n v="0"/>
    <s v="2017-12-31"/>
    <s v="2017-12-31"/>
    <n v="246.57"/>
    <s v="Bronze"/>
  </r>
  <r>
    <x v="18471"/>
    <x v="0"/>
    <s v="EE. UU."/>
    <n v="1"/>
    <n v="164.38"/>
    <n v="164.38"/>
    <n v="46.23"/>
    <n v="1"/>
    <n v="3"/>
    <n v="0"/>
    <n v="1.83"/>
    <n v="0"/>
    <n v="0"/>
    <s v="2017-12-31"/>
    <s v="2017-12-31"/>
    <n v="246.57"/>
    <s v="Bronze"/>
  </r>
  <r>
    <x v="18472"/>
    <x v="2"/>
    <s v="EE. UU."/>
    <n v="1"/>
    <n v="164.38"/>
    <n v="164.38"/>
    <n v="0"/>
    <n v="1"/>
    <n v="4"/>
    <n v="1"/>
    <n v="2"/>
    <n v="1"/>
    <n v="0"/>
    <s v="2017-12-31"/>
    <s v="2017-12-31"/>
    <n v="246.57"/>
    <s v="Bronze"/>
  </r>
  <r>
    <x v="18473"/>
    <x v="1"/>
    <s v="Puerto Rico"/>
    <n v="1"/>
    <n v="164.38"/>
    <n v="164.38"/>
    <n v="64.7"/>
    <n v="0"/>
    <n v="0"/>
    <n v="0"/>
    <n v="1.83"/>
    <n v="0"/>
    <n v="0"/>
    <s v="2017-12-31"/>
    <s v="2017-12-31"/>
    <n v="246.57"/>
    <s v="Bronze"/>
  </r>
  <r>
    <x v="18474"/>
    <x v="2"/>
    <s v="EE. UU."/>
    <n v="1"/>
    <n v="164.38"/>
    <n v="164.38"/>
    <n v="53.21"/>
    <n v="0"/>
    <n v="-1"/>
    <n v="0"/>
    <n v="1.83"/>
    <n v="0"/>
    <n v="0"/>
    <s v="2017-12-31"/>
    <s v="2017-12-31"/>
    <n v="246.57"/>
    <s v="Bronze"/>
  </r>
  <r>
    <x v="18475"/>
    <x v="2"/>
    <s v="Puerto Rico"/>
    <n v="1"/>
    <n v="164.38"/>
    <n v="164.38"/>
    <n v="34.520000000000003"/>
    <n v="0"/>
    <n v="0"/>
    <n v="0"/>
    <n v="1.83"/>
    <n v="0"/>
    <n v="0"/>
    <s v="2017-12-31"/>
    <s v="2017-12-31"/>
    <n v="246.57"/>
    <s v="Bronze"/>
  </r>
  <r>
    <x v="18476"/>
    <x v="2"/>
    <s v="EE. UU."/>
    <n v="1"/>
    <n v="164.38"/>
    <n v="164.38"/>
    <n v="36.33"/>
    <n v="1"/>
    <n v="1"/>
    <n v="1"/>
    <n v="4"/>
    <n v="0"/>
    <n v="0"/>
    <s v="2017-12-31"/>
    <s v="2017-12-31"/>
    <n v="246.57"/>
    <s v="Bronze"/>
  </r>
  <r>
    <x v="18477"/>
    <x v="2"/>
    <s v="Puerto Rico"/>
    <n v="1"/>
    <n v="164.38"/>
    <n v="164.38"/>
    <n v="17.16"/>
    <n v="1"/>
    <n v="2"/>
    <n v="1"/>
    <n v="3"/>
    <n v="0"/>
    <n v="0"/>
    <s v="2017-12-31"/>
    <s v="2017-12-31"/>
    <n v="246.57"/>
    <s v="Bronze"/>
  </r>
  <r>
    <x v="18478"/>
    <x v="2"/>
    <s v="EE. UU."/>
    <n v="1"/>
    <n v="164.38"/>
    <n v="164.38"/>
    <n v="40.5"/>
    <n v="0"/>
    <n v="-2"/>
    <n v="0"/>
    <n v="1.83"/>
    <n v="0"/>
    <n v="0"/>
    <s v="2017-12-31"/>
    <s v="2017-12-31"/>
    <n v="246.57"/>
    <s v="Bronze"/>
  </r>
  <r>
    <x v="18479"/>
    <x v="2"/>
    <s v="EE. UU."/>
    <n v="1"/>
    <n v="164.38"/>
    <n v="164.38"/>
    <n v="48.08"/>
    <n v="1"/>
    <n v="1"/>
    <n v="1"/>
    <n v="2"/>
    <n v="0"/>
    <n v="0"/>
    <s v="2017-12-31"/>
    <s v="2017-12-31"/>
    <n v="246.57"/>
    <s v="Bronze"/>
  </r>
  <r>
    <x v="18480"/>
    <x v="1"/>
    <s v="Puerto Rico"/>
    <n v="1"/>
    <n v="164.38"/>
    <n v="164.38"/>
    <n v="44.88"/>
    <n v="1"/>
    <n v="2"/>
    <n v="1"/>
    <n v="3"/>
    <n v="0"/>
    <n v="0"/>
    <s v="2017-12-31"/>
    <s v="2017-12-31"/>
    <n v="246.57"/>
    <s v="Bronze"/>
  </r>
  <r>
    <x v="18481"/>
    <x v="1"/>
    <s v="EE. UU."/>
    <n v="1"/>
    <n v="164.38"/>
    <n v="164.38"/>
    <n v="71.849999999999994"/>
    <n v="0"/>
    <n v="1"/>
    <n v="1"/>
    <n v="4"/>
    <n v="0"/>
    <n v="0"/>
    <s v="2017-12-31"/>
    <s v="2017-12-31"/>
    <n v="246.57"/>
    <s v="Bronze"/>
  </r>
  <r>
    <x v="18482"/>
    <x v="0"/>
    <s v="Puerto Rico"/>
    <n v="1"/>
    <n v="164.38"/>
    <n v="164.38"/>
    <n v="13.67"/>
    <n v="1"/>
    <n v="4"/>
    <n v="1"/>
    <n v="3"/>
    <n v="0"/>
    <n v="0"/>
    <s v="2017-12-31"/>
    <s v="2017-12-31"/>
    <n v="246.57"/>
    <s v="Bronze"/>
  </r>
  <r>
    <x v="18483"/>
    <x v="0"/>
    <s v="EE. UU."/>
    <n v="1"/>
    <n v="164.38"/>
    <n v="164.38"/>
    <n v="6.25"/>
    <n v="0"/>
    <n v="-2"/>
    <n v="0"/>
    <n v="1.83"/>
    <n v="0"/>
    <n v="0"/>
    <s v="2017-12-31"/>
    <s v="2017-12-31"/>
    <n v="246.57"/>
    <s v="Bronze"/>
  </r>
  <r>
    <x v="18484"/>
    <x v="0"/>
    <s v="EE. UU."/>
    <n v="1"/>
    <n v="164.38"/>
    <n v="164.38"/>
    <n v="42.61"/>
    <n v="0"/>
    <n v="-1"/>
    <n v="0"/>
    <n v="1.83"/>
    <n v="0"/>
    <n v="0"/>
    <s v="2017-12-31"/>
    <s v="2017-12-31"/>
    <n v="246.57"/>
    <s v="Bronze"/>
  </r>
  <r>
    <x v="18485"/>
    <x v="0"/>
    <s v="Puerto Rico"/>
    <n v="1"/>
    <n v="164.38"/>
    <n v="164.38"/>
    <n v="76.540000000000006"/>
    <n v="0"/>
    <n v="0"/>
    <n v="0"/>
    <n v="1.83"/>
    <n v="0"/>
    <n v="0"/>
    <s v="2017-12-31"/>
    <s v="2017-12-31"/>
    <n v="246.57"/>
    <s v="Bronze"/>
  </r>
  <r>
    <x v="18486"/>
    <x v="0"/>
    <s v="EE. UU."/>
    <n v="1"/>
    <n v="164.38"/>
    <n v="164.38"/>
    <n v="52.36"/>
    <n v="1"/>
    <n v="1"/>
    <n v="0"/>
    <n v="1.83"/>
    <n v="0"/>
    <n v="0"/>
    <s v="2017-12-31"/>
    <s v="2017-12-31"/>
    <n v="246.57"/>
    <s v="Bronze"/>
  </r>
  <r>
    <x v="18487"/>
    <x v="0"/>
    <s v="Puerto Rico"/>
    <n v="1"/>
    <n v="164.38"/>
    <n v="164.38"/>
    <n v="76.489999999999995"/>
    <n v="1"/>
    <n v="2"/>
    <n v="0"/>
    <n v="1.83"/>
    <n v="0"/>
    <n v="0"/>
    <s v="2017-12-31"/>
    <s v="2017-12-31"/>
    <n v="246.57"/>
    <s v="Bronze"/>
  </r>
  <r>
    <x v="18488"/>
    <x v="2"/>
    <s v="EE. UU."/>
    <n v="1"/>
    <n v="164.38"/>
    <n v="164.38"/>
    <n v="77.260000000000005"/>
    <n v="0"/>
    <n v="-2"/>
    <n v="0"/>
    <n v="1.83"/>
    <n v="0"/>
    <n v="0"/>
    <s v="2017-12-31"/>
    <s v="2017-12-31"/>
    <n v="246.57"/>
    <s v="Bronze"/>
  </r>
  <r>
    <x v="18489"/>
    <x v="0"/>
    <s v="Puerto Rico"/>
    <n v="1"/>
    <n v="164.38"/>
    <n v="164.38"/>
    <n v="48.08"/>
    <n v="0"/>
    <n v="-1"/>
    <n v="0"/>
    <n v="1.83"/>
    <n v="0"/>
    <n v="0"/>
    <s v="2017-12-31"/>
    <s v="2017-12-31"/>
    <n v="246.57"/>
    <s v="Bronze"/>
  </r>
  <r>
    <x v="18490"/>
    <x v="0"/>
    <s v="EE. UU."/>
    <n v="1"/>
    <n v="164.38"/>
    <n v="164.38"/>
    <n v="63.12"/>
    <n v="0"/>
    <n v="0"/>
    <n v="1"/>
    <n v="3"/>
    <n v="0"/>
    <n v="0"/>
    <s v="2017-12-31"/>
    <s v="2017-12-31"/>
    <n v="246.57"/>
    <s v="Bronze"/>
  </r>
  <r>
    <x v="18491"/>
    <x v="0"/>
    <s v="EE. UU."/>
    <n v="1"/>
    <n v="164.38"/>
    <n v="164.38"/>
    <n v="37.74"/>
    <n v="1"/>
    <n v="1"/>
    <n v="0"/>
    <n v="1.83"/>
    <n v="0"/>
    <n v="0"/>
    <s v="2017-12-31"/>
    <s v="2017-12-31"/>
    <n v="246.57"/>
    <s v="Bronze"/>
  </r>
  <r>
    <x v="18492"/>
    <x v="1"/>
    <s v="Puerto Rico"/>
    <n v="1"/>
    <n v="164.38"/>
    <n v="164.38"/>
    <n v="47.75"/>
    <n v="1"/>
    <n v="2"/>
    <n v="1"/>
    <n v="2"/>
    <n v="0"/>
    <n v="0"/>
    <s v="2017-12-31"/>
    <s v="2017-12-31"/>
    <n v="246.57"/>
    <s v="Bronze"/>
  </r>
  <r>
    <x v="18493"/>
    <x v="0"/>
    <s v="EE. UU."/>
    <n v="1"/>
    <n v="164.38"/>
    <n v="164.38"/>
    <n v="48.33"/>
    <n v="0"/>
    <n v="-2"/>
    <n v="0"/>
    <n v="1.83"/>
    <n v="0"/>
    <n v="0"/>
    <s v="2017-12-31"/>
    <s v="2017-12-31"/>
    <n v="246.57"/>
    <s v="Bronze"/>
  </r>
  <r>
    <x v="18494"/>
    <x v="0"/>
    <s v="Puerto Rico"/>
    <n v="1"/>
    <n v="164.38"/>
    <n v="164.38"/>
    <n v="0"/>
    <n v="0"/>
    <n v="-1"/>
    <n v="0"/>
    <n v="1.83"/>
    <n v="0"/>
    <n v="0"/>
    <s v="2017-12-31"/>
    <s v="2017-12-31"/>
    <n v="246.57"/>
    <s v="Bronze"/>
  </r>
  <r>
    <x v="18495"/>
    <x v="0"/>
    <s v="EE. UU."/>
    <n v="1"/>
    <n v="164.38"/>
    <n v="164.38"/>
    <n v="68.650000000000006"/>
    <n v="0"/>
    <n v="0"/>
    <n v="0"/>
    <n v="1.83"/>
    <n v="0"/>
    <n v="0"/>
    <s v="2017-12-31"/>
    <s v="2017-12-31"/>
    <n v="246.57"/>
    <s v="Bronze"/>
  </r>
  <r>
    <x v="18496"/>
    <x v="0"/>
    <s v="EE. UU."/>
    <n v="1"/>
    <n v="164.38"/>
    <n v="164.38"/>
    <n v="14.47"/>
    <n v="1"/>
    <n v="1"/>
    <n v="0"/>
    <n v="1.83"/>
    <n v="0"/>
    <n v="0"/>
    <s v="2017-12-31"/>
    <s v="2017-12-31"/>
    <n v="246.57"/>
    <s v="Bronze"/>
  </r>
  <r>
    <x v="18497"/>
    <x v="2"/>
    <s v="Puerto Rico"/>
    <n v="1"/>
    <n v="164.38"/>
    <n v="164.38"/>
    <n v="18.489999999999998"/>
    <n v="1"/>
    <n v="2"/>
    <n v="1"/>
    <n v="1"/>
    <n v="1"/>
    <n v="0"/>
    <s v="2017-12-31"/>
    <s v="2017-12-31"/>
    <n v="246.57"/>
    <s v="Bronze"/>
  </r>
  <r>
    <x v="18498"/>
    <x v="2"/>
    <s v="EE. UU."/>
    <n v="1"/>
    <n v="164.38"/>
    <n v="164.38"/>
    <n v="48.62"/>
    <n v="0"/>
    <n v="-2"/>
    <n v="0"/>
    <n v="1.83"/>
    <n v="0"/>
    <n v="0"/>
    <s v="2017-12-31"/>
    <s v="2017-12-31"/>
    <n v="246.57"/>
    <s v="Bronze"/>
  </r>
  <r>
    <x v="18499"/>
    <x v="0"/>
    <s v="EE. UU."/>
    <n v="1"/>
    <n v="164.38"/>
    <n v="164.38"/>
    <n v="49.68"/>
    <n v="0"/>
    <n v="-1"/>
    <n v="0"/>
    <n v="1.83"/>
    <n v="0"/>
    <n v="0"/>
    <s v="2017-12-31"/>
    <s v="2017-12-31"/>
    <n v="246.57"/>
    <s v="Bronze"/>
  </r>
  <r>
    <x v="18500"/>
    <x v="2"/>
    <s v="Puerto Rico"/>
    <n v="1"/>
    <n v="164.38"/>
    <n v="164.38"/>
    <n v="69.900000000000006"/>
    <n v="0"/>
    <n v="0"/>
    <n v="0"/>
    <n v="1.83"/>
    <n v="0"/>
    <n v="0"/>
    <s v="2017-12-31"/>
    <s v="2017-12-31"/>
    <n v="246.57"/>
    <s v="Bronze"/>
  </r>
  <r>
    <x v="18501"/>
    <x v="0"/>
    <s v="EE. UU."/>
    <n v="1"/>
    <n v="164.38"/>
    <n v="164.38"/>
    <n v="73.400000000000006"/>
    <n v="1"/>
    <n v="1"/>
    <n v="1"/>
    <n v="3"/>
    <n v="0"/>
    <n v="0"/>
    <s v="2017-12-31"/>
    <s v="2017-12-31"/>
    <n v="246.57"/>
    <s v="Bronze"/>
  </r>
  <r>
    <x v="18502"/>
    <x v="0"/>
    <s v="EE. UU."/>
    <n v="1"/>
    <n v="164.38"/>
    <n v="164.38"/>
    <n v="74.17"/>
    <n v="1"/>
    <n v="2"/>
    <n v="1"/>
    <n v="2"/>
    <n v="0"/>
    <n v="0"/>
    <s v="2017-12-31"/>
    <s v="2017-12-31"/>
    <n v="246.57"/>
    <s v="Bronze"/>
  </r>
  <r>
    <x v="18503"/>
    <x v="0"/>
    <s v="Puerto Rico"/>
    <n v="1"/>
    <n v="164.38"/>
    <n v="164.38"/>
    <n v="51.82"/>
    <n v="0"/>
    <n v="-2"/>
    <n v="0"/>
    <n v="1.83"/>
    <n v="0"/>
    <n v="0"/>
    <s v="2017-12-31"/>
    <s v="2017-12-31"/>
    <n v="246.57"/>
    <s v="Bronze"/>
  </r>
  <r>
    <x v="18504"/>
    <x v="0"/>
    <s v="EE. UU."/>
    <n v="1"/>
    <n v="164.38"/>
    <n v="164.38"/>
    <n v="56.38"/>
    <n v="0"/>
    <n v="-1"/>
    <n v="0"/>
    <n v="1.83"/>
    <n v="0"/>
    <n v="0"/>
    <s v="2017-12-31"/>
    <s v="2017-12-31"/>
    <n v="246.57"/>
    <s v="Bronze"/>
  </r>
  <r>
    <x v="18505"/>
    <x v="2"/>
    <s v="Puerto Rico"/>
    <n v="1"/>
    <n v="164.38"/>
    <n v="164.38"/>
    <n v="10.25"/>
    <n v="0"/>
    <n v="2"/>
    <n v="1"/>
    <n v="3"/>
    <n v="0"/>
    <n v="0"/>
    <s v="2017-12-31"/>
    <s v="2017-12-31"/>
    <n v="246.57"/>
    <s v="Bronze"/>
  </r>
  <r>
    <x v="18506"/>
    <x v="1"/>
    <s v="EE. UU."/>
    <n v="1"/>
    <n v="164.38"/>
    <n v="164.38"/>
    <n v="14.47"/>
    <n v="1"/>
    <n v="1"/>
    <n v="1"/>
    <n v="2"/>
    <n v="0"/>
    <n v="0"/>
    <s v="2017-12-31"/>
    <s v="2017-12-31"/>
    <n v="246.57"/>
    <s v="Bronze"/>
  </r>
  <r>
    <x v="18507"/>
    <x v="1"/>
    <s v="EE. UU."/>
    <n v="1"/>
    <n v="164.38"/>
    <n v="164.38"/>
    <n v="23.18"/>
    <n v="1"/>
    <n v="2"/>
    <n v="1"/>
    <n v="2"/>
    <n v="0"/>
    <n v="0"/>
    <s v="2017-12-31"/>
    <s v="2017-12-31"/>
    <n v="246.57"/>
    <s v="Bronze"/>
  </r>
  <r>
    <x v="18508"/>
    <x v="1"/>
    <s v="Puerto Rico"/>
    <n v="1"/>
    <n v="164.38"/>
    <n v="164.38"/>
    <n v="-101.92"/>
    <n v="0"/>
    <n v="-2"/>
    <n v="0"/>
    <n v="1.83"/>
    <n v="0"/>
    <n v="0"/>
    <s v="2017-12-31"/>
    <s v="2017-12-31"/>
    <n v="246.57"/>
    <s v="Bronze"/>
  </r>
  <r>
    <x v="18509"/>
    <x v="2"/>
    <s v="EE. UU."/>
    <n v="1"/>
    <n v="164.38"/>
    <n v="164.38"/>
    <n v="15.23"/>
    <n v="0"/>
    <n v="-1"/>
    <n v="1"/>
    <n v="2"/>
    <n v="0"/>
    <n v="0"/>
    <s v="2017-12-31"/>
    <s v="2017-12-31"/>
    <n v="246.57"/>
    <s v="Bronze"/>
  </r>
  <r>
    <x v="18510"/>
    <x v="2"/>
    <s v="EE. UU."/>
    <n v="1"/>
    <n v="164.38"/>
    <n v="164.38"/>
    <n v="31.38"/>
    <n v="0"/>
    <n v="0"/>
    <n v="0"/>
    <n v="1.83"/>
    <n v="0"/>
    <n v="0"/>
    <s v="2017-12-31"/>
    <s v="2017-12-31"/>
    <n v="246.57"/>
    <s v="Bronze"/>
  </r>
  <r>
    <x v="18511"/>
    <x v="0"/>
    <s v="Puerto Rico"/>
    <n v="1"/>
    <n v="164.38"/>
    <n v="164.38"/>
    <n v="38.659999999999997"/>
    <n v="1"/>
    <n v="1"/>
    <n v="1"/>
    <n v="2"/>
    <n v="0"/>
    <n v="0"/>
    <s v="2017-12-31"/>
    <s v="2017-12-31"/>
    <n v="246.57"/>
    <s v="Bronze"/>
  </r>
  <r>
    <x v="18512"/>
    <x v="0"/>
    <s v="EE. UU."/>
    <n v="1"/>
    <n v="164.38"/>
    <n v="164.38"/>
    <n v="11.18"/>
    <n v="1"/>
    <n v="2"/>
    <n v="1"/>
    <n v="3"/>
    <n v="0"/>
    <n v="0"/>
    <s v="2017-12-31"/>
    <s v="2017-12-31"/>
    <n v="246.57"/>
    <s v="Bronze"/>
  </r>
  <r>
    <x v="18513"/>
    <x v="0"/>
    <s v="Puerto Rico"/>
    <n v="1"/>
    <n v="164.38"/>
    <n v="164.38"/>
    <n v="37.18"/>
    <n v="0"/>
    <n v="-2"/>
    <n v="0"/>
    <n v="1.83"/>
    <n v="0"/>
    <n v="0"/>
    <s v="2017-12-31"/>
    <s v="2017-12-31"/>
    <n v="246.57"/>
    <s v="Bronze"/>
  </r>
  <r>
    <x v="18514"/>
    <x v="2"/>
    <s v="EE. UU."/>
    <n v="1"/>
    <n v="164.38"/>
    <n v="164.38"/>
    <n v="47.01"/>
    <n v="0"/>
    <n v="-1"/>
    <n v="0"/>
    <n v="1.83"/>
    <n v="0"/>
    <n v="0"/>
    <s v="2017-12-31"/>
    <s v="2017-12-31"/>
    <n v="246.57"/>
    <s v="Bronze"/>
  </r>
  <r>
    <x v="18515"/>
    <x v="0"/>
    <s v="Puerto Rico"/>
    <n v="1"/>
    <n v="164.38"/>
    <n v="164.38"/>
    <n v="-108.44"/>
    <n v="0"/>
    <n v="0"/>
    <n v="0"/>
    <n v="1.83"/>
    <n v="0"/>
    <n v="0"/>
    <s v="2017-12-31"/>
    <s v="2017-12-31"/>
    <n v="246.57"/>
    <s v="Bronze"/>
  </r>
  <r>
    <x v="18516"/>
    <x v="2"/>
    <s v="EE. UU."/>
    <n v="1"/>
    <n v="164.38"/>
    <n v="164.38"/>
    <n v="-22.44"/>
    <n v="1"/>
    <n v="1"/>
    <n v="1"/>
    <n v="2"/>
    <n v="0"/>
    <n v="0"/>
    <s v="2017-12-31"/>
    <s v="2017-12-31"/>
    <n v="246.57"/>
    <s v="Bronze"/>
  </r>
  <r>
    <x v="18517"/>
    <x v="1"/>
    <s v="Puerto Rico"/>
    <n v="1"/>
    <n v="164.38"/>
    <n v="164.38"/>
    <n v="40.21"/>
    <n v="1"/>
    <n v="2"/>
    <n v="1"/>
    <n v="1"/>
    <n v="1"/>
    <n v="0"/>
    <s v="2017-12-31"/>
    <s v="2017-12-31"/>
    <n v="246.57"/>
    <s v="Bronze"/>
  </r>
  <r>
    <x v="18518"/>
    <x v="1"/>
    <s v="EE. UU."/>
    <n v="1"/>
    <n v="164.38"/>
    <n v="164.38"/>
    <n v="19.420000000000002"/>
    <n v="0"/>
    <n v="0"/>
    <n v="0"/>
    <n v="1.83"/>
    <n v="0"/>
    <n v="0"/>
    <s v="2017-12-31"/>
    <s v="2017-12-31"/>
    <n v="246.57"/>
    <s v="Bronze"/>
  </r>
  <r>
    <x v="18519"/>
    <x v="0"/>
    <s v="EE. UU."/>
    <n v="1"/>
    <n v="164.38"/>
    <n v="164.38"/>
    <n v="3.12"/>
    <n v="1"/>
    <n v="1"/>
    <n v="1"/>
    <n v="3"/>
    <n v="0"/>
    <n v="0"/>
    <s v="2017-12-31"/>
    <s v="2017-12-31"/>
    <n v="246.57"/>
    <s v="Bronze"/>
  </r>
  <r>
    <x v="18520"/>
    <x v="0"/>
    <s v="Puerto Rico"/>
    <n v="1"/>
    <n v="164.38"/>
    <n v="164.38"/>
    <n v="-21.78"/>
    <n v="1"/>
    <n v="2"/>
    <n v="1"/>
    <n v="4"/>
    <n v="0"/>
    <n v="0"/>
    <s v="2017-12-31"/>
    <s v="2017-12-31"/>
    <n v="246.57"/>
    <s v="Bronze"/>
  </r>
  <r>
    <x v="18521"/>
    <x v="0"/>
    <s v="EE. UU."/>
    <n v="1"/>
    <n v="164.38"/>
    <n v="164.38"/>
    <n v="46.24"/>
    <n v="1"/>
    <n v="3"/>
    <n v="1"/>
    <n v="1"/>
    <n v="1"/>
    <n v="0"/>
    <s v="2017-12-31"/>
    <s v="2017-12-31"/>
    <n v="246.57"/>
    <s v="Bronze"/>
  </r>
  <r>
    <x v="18522"/>
    <x v="0"/>
    <s v="EE. UU."/>
    <n v="1"/>
    <n v="164.38"/>
    <n v="164.38"/>
    <n v="77.319999999999993"/>
    <n v="1"/>
    <n v="4"/>
    <n v="0"/>
    <n v="1.83"/>
    <n v="0"/>
    <n v="0"/>
    <s v="2017-12-31"/>
    <s v="2017-12-31"/>
    <n v="246.57"/>
    <s v="Bronze"/>
  </r>
  <r>
    <x v="18523"/>
    <x v="0"/>
    <s v="Puerto Rico"/>
    <n v="1"/>
    <n v="164.38"/>
    <n v="164.38"/>
    <n v="24.41"/>
    <n v="0"/>
    <n v="-2"/>
    <n v="0"/>
    <n v="1.83"/>
    <n v="0"/>
    <n v="0"/>
    <s v="2017-12-31"/>
    <s v="2017-12-31"/>
    <n v="246.57"/>
    <s v="Bronze"/>
  </r>
  <r>
    <x v="18524"/>
    <x v="0"/>
    <s v="EE. UU."/>
    <n v="1"/>
    <n v="164.38"/>
    <n v="164.38"/>
    <n v="59.67"/>
    <n v="0"/>
    <n v="-1"/>
    <n v="1"/>
    <n v="4"/>
    <n v="0"/>
    <n v="0"/>
    <s v="2017-12-31"/>
    <s v="2017-12-31"/>
    <n v="246.57"/>
    <s v="Bronze"/>
  </r>
  <r>
    <x v="18525"/>
    <x v="2"/>
    <s v="Puerto Rico"/>
    <n v="1"/>
    <n v="164.38"/>
    <n v="164.38"/>
    <n v="46.6"/>
    <n v="0"/>
    <n v="0"/>
    <n v="0"/>
    <n v="1.83"/>
    <n v="0"/>
    <n v="0"/>
    <s v="2017-12-31"/>
    <s v="2017-12-31"/>
    <n v="246.57"/>
    <s v="Bronze"/>
  </r>
  <r>
    <x v="18526"/>
    <x v="2"/>
    <s v="EE. UU."/>
    <n v="1"/>
    <n v="164.38"/>
    <n v="164.38"/>
    <n v="60.49"/>
    <n v="1"/>
    <n v="1"/>
    <n v="0"/>
    <n v="1.83"/>
    <n v="0"/>
    <n v="0"/>
    <s v="2017-12-31"/>
    <s v="2017-12-31"/>
    <n v="246.57"/>
    <s v="Bronze"/>
  </r>
  <r>
    <x v="18527"/>
    <x v="0"/>
    <s v="EE. UU."/>
    <n v="1"/>
    <n v="164.38"/>
    <n v="164.38"/>
    <n v="63.35"/>
    <n v="1"/>
    <n v="1"/>
    <n v="1"/>
    <n v="2"/>
    <n v="1"/>
    <n v="0"/>
    <s v="2017-12-31"/>
    <s v="2017-12-31"/>
    <n v="246.57"/>
    <s v="Bronze"/>
  </r>
  <r>
    <x v="18528"/>
    <x v="0"/>
    <s v="EE. UU."/>
    <n v="1"/>
    <n v="164.38"/>
    <n v="164.38"/>
    <n v="-368.38"/>
    <n v="1"/>
    <n v="1"/>
    <n v="1"/>
    <n v="3"/>
    <n v="0"/>
    <n v="0"/>
    <s v="2017-12-31"/>
    <s v="2017-12-31"/>
    <n v="246.57"/>
    <s v="Bronze"/>
  </r>
  <r>
    <x v="18529"/>
    <x v="0"/>
    <s v="Puerto Rico"/>
    <n v="1"/>
    <n v="164.38"/>
    <n v="164.38"/>
    <n v="10.36"/>
    <n v="1"/>
    <n v="1"/>
    <n v="0"/>
    <n v="1.83"/>
    <n v="0"/>
    <n v="0"/>
    <s v="2018-01-01"/>
    <s v="2018-01-01"/>
    <n v="246.57"/>
    <s v="Bronze"/>
  </r>
  <r>
    <x v="18530"/>
    <x v="2"/>
    <s v="EE. UU."/>
    <n v="1"/>
    <n v="164.38"/>
    <n v="164.38"/>
    <n v="36.33"/>
    <n v="1"/>
    <n v="1"/>
    <n v="0"/>
    <n v="1.83"/>
    <n v="0"/>
    <n v="0"/>
    <s v="2018-01-01"/>
    <s v="2018-01-01"/>
    <n v="246.57"/>
    <s v="Bronze"/>
  </r>
  <r>
    <x v="18531"/>
    <x v="2"/>
    <s v="Puerto Rico"/>
    <n v="1"/>
    <n v="164.38"/>
    <n v="164.38"/>
    <n v="37.18"/>
    <n v="1"/>
    <n v="1"/>
    <n v="1"/>
    <n v="2"/>
    <n v="1"/>
    <n v="0"/>
    <s v="2018-01-01"/>
    <s v="2018-01-01"/>
    <n v="246.57"/>
    <s v="Bronze"/>
  </r>
  <r>
    <x v="18532"/>
    <x v="2"/>
    <s v="EE. UU."/>
    <n v="1"/>
    <n v="164.38"/>
    <n v="164.38"/>
    <n v="12.73"/>
    <n v="1"/>
    <n v="1"/>
    <n v="0"/>
    <n v="1.83"/>
    <n v="0"/>
    <n v="0"/>
    <s v="2018-01-01"/>
    <s v="2018-01-01"/>
    <n v="246.57"/>
    <s v="Bronze"/>
  </r>
  <r>
    <x v="18533"/>
    <x v="0"/>
    <s v="EE. UU."/>
    <n v="1"/>
    <n v="164.38"/>
    <n v="164.38"/>
    <n v="51.78"/>
    <n v="1"/>
    <n v="1"/>
    <n v="1"/>
    <n v="3"/>
    <n v="0"/>
    <n v="0"/>
    <s v="2018-01-01"/>
    <s v="2018-01-01"/>
    <n v="246.57"/>
    <s v="Bronze"/>
  </r>
  <r>
    <x v="18534"/>
    <x v="0"/>
    <s v="EE. UU."/>
    <n v="1"/>
    <n v="164.38"/>
    <n v="164.38"/>
    <n v="62.83"/>
    <n v="1"/>
    <n v="1"/>
    <n v="0"/>
    <n v="1.83"/>
    <n v="0"/>
    <n v="0"/>
    <s v="2018-01-01"/>
    <s v="2018-01-01"/>
    <n v="246.57"/>
    <s v="Bronze"/>
  </r>
  <r>
    <x v="18535"/>
    <x v="2"/>
    <s v="Puerto Rico"/>
    <n v="1"/>
    <n v="164.38"/>
    <n v="164.38"/>
    <n v="42.8"/>
    <n v="1"/>
    <n v="1"/>
    <n v="1"/>
    <n v="3"/>
    <n v="0"/>
    <n v="0"/>
    <s v="2018-01-01"/>
    <s v="2018-01-01"/>
    <n v="246.57"/>
    <s v="Bronze"/>
  </r>
  <r>
    <x v="18536"/>
    <x v="0"/>
    <s v="EE. UU."/>
    <n v="1"/>
    <n v="532.58000000000004"/>
    <n v="532.58000000000004"/>
    <n v="-113.84"/>
    <n v="1"/>
    <n v="1"/>
    <n v="1"/>
    <n v="3"/>
    <n v="0"/>
    <n v="0"/>
    <s v="2018-01-01"/>
    <s v="2018-01-01"/>
    <n v="798.87"/>
    <s v="Silver"/>
  </r>
  <r>
    <x v="18537"/>
    <x v="0"/>
    <s v="EE. UU."/>
    <n v="1"/>
    <n v="532.58000000000004"/>
    <n v="532.58000000000004"/>
    <n v="-38.35"/>
    <n v="1"/>
    <n v="4"/>
    <n v="1"/>
    <n v="3"/>
    <n v="0"/>
    <n v="0"/>
    <s v="2018-01-01"/>
    <s v="2018-01-01"/>
    <n v="798.87"/>
    <s v="Silver"/>
  </r>
  <r>
    <x v="18538"/>
    <x v="0"/>
    <s v="Puerto Rico"/>
    <n v="1"/>
    <n v="532.58000000000004"/>
    <n v="532.58000000000004"/>
    <n v="-189.59"/>
    <n v="1"/>
    <n v="1"/>
    <n v="0"/>
    <n v="1.83"/>
    <n v="0"/>
    <n v="0"/>
    <s v="2018-01-01"/>
    <s v="2018-01-01"/>
    <n v="798.87"/>
    <s v="Silver"/>
  </r>
  <r>
    <x v="18539"/>
    <x v="0"/>
    <s v="EE. UU."/>
    <n v="1"/>
    <n v="532.58000000000004"/>
    <n v="532.58000000000004"/>
    <n v="-365.35"/>
    <n v="1"/>
    <n v="1"/>
    <n v="1"/>
    <n v="3"/>
    <n v="0"/>
    <n v="0"/>
    <s v="2018-01-01"/>
    <s v="2018-01-01"/>
    <n v="798.87"/>
    <s v="Silver"/>
  </r>
  <r>
    <x v="18540"/>
    <x v="0"/>
    <s v="EE. UU."/>
    <n v="1"/>
    <n v="532.58000000000004"/>
    <n v="532.58000000000004"/>
    <n v="131.81"/>
    <n v="1"/>
    <n v="2"/>
    <n v="1"/>
    <n v="3"/>
    <n v="0"/>
    <n v="0"/>
    <s v="2018-01-01"/>
    <s v="2018-01-01"/>
    <n v="798.87"/>
    <s v="Silver"/>
  </r>
  <r>
    <x v="18541"/>
    <x v="0"/>
    <s v="EE. UU."/>
    <n v="1"/>
    <n v="532.58000000000004"/>
    <n v="532.58000000000004"/>
    <n v="244.99"/>
    <n v="1"/>
    <n v="1"/>
    <n v="1"/>
    <n v="2"/>
    <n v="0"/>
    <n v="0"/>
    <s v="2018-01-01"/>
    <s v="2018-01-01"/>
    <n v="798.87"/>
    <s v="Silver"/>
  </r>
  <r>
    <x v="18542"/>
    <x v="0"/>
    <s v="Puerto Rico"/>
    <n v="1"/>
    <n v="532.58000000000004"/>
    <n v="532.58000000000004"/>
    <n v="179.75"/>
    <n v="1"/>
    <n v="2"/>
    <n v="1"/>
    <n v="1"/>
    <n v="1"/>
    <n v="0"/>
    <s v="2018-01-01"/>
    <s v="2018-01-01"/>
    <n v="798.87"/>
    <s v="Silver"/>
  </r>
  <r>
    <x v="18543"/>
    <x v="1"/>
    <s v="EE. UU."/>
    <n v="1"/>
    <n v="532.58000000000004"/>
    <n v="532.58000000000004"/>
    <n v="119.3"/>
    <n v="0"/>
    <n v="-2"/>
    <n v="1"/>
    <n v="3"/>
    <n v="0"/>
    <n v="0"/>
    <s v="2018-01-01"/>
    <s v="2018-01-01"/>
    <n v="798.87"/>
    <s v="Silver"/>
  </r>
  <r>
    <x v="18544"/>
    <x v="1"/>
    <s v="EE. UU."/>
    <n v="1"/>
    <n v="532.58000000000004"/>
    <n v="532.58000000000004"/>
    <n v="209.62"/>
    <n v="1"/>
    <n v="1"/>
    <n v="1"/>
    <n v="3"/>
    <n v="0"/>
    <n v="0"/>
    <s v="2018-01-01"/>
    <s v="2018-01-01"/>
    <n v="798.87"/>
    <s v="Silver"/>
  </r>
  <r>
    <x v="18545"/>
    <x v="1"/>
    <s v="Puerto Rico"/>
    <n v="1"/>
    <n v="532.58000000000004"/>
    <n v="532.58000000000004"/>
    <n v="38.9"/>
    <n v="1"/>
    <n v="2"/>
    <n v="0"/>
    <n v="1.83"/>
    <n v="0"/>
    <n v="0"/>
    <s v="2018-01-01"/>
    <s v="2018-01-01"/>
    <n v="798.87"/>
    <s v="Silver"/>
  </r>
  <r>
    <x v="18546"/>
    <x v="1"/>
    <s v="EE. UU."/>
    <n v="1"/>
    <n v="532.58000000000004"/>
    <n v="532.58000000000004"/>
    <n v="145.38999999999999"/>
    <n v="1"/>
    <n v="3"/>
    <n v="1"/>
    <n v="4"/>
    <n v="0"/>
    <n v="0"/>
    <s v="2018-01-01"/>
    <s v="2018-01-01"/>
    <n v="798.87"/>
    <s v="Silver"/>
  </r>
  <r>
    <x v="18547"/>
    <x v="1"/>
    <s v="EE. UU."/>
    <n v="1"/>
    <n v="532.58000000000004"/>
    <n v="532.58000000000004"/>
    <n v="212.77"/>
    <n v="1"/>
    <n v="4"/>
    <n v="1"/>
    <n v="3"/>
    <n v="0"/>
    <n v="0"/>
    <s v="2018-01-01"/>
    <s v="2018-01-01"/>
    <n v="798.87"/>
    <s v="Silver"/>
  </r>
  <r>
    <x v="18548"/>
    <x v="1"/>
    <s v="EE. UU."/>
    <n v="1"/>
    <n v="532.58000000000004"/>
    <n v="532.58000000000004"/>
    <n v="217.77"/>
    <n v="0"/>
    <n v="0"/>
    <n v="0"/>
    <n v="1.83"/>
    <n v="0"/>
    <n v="0"/>
    <s v="2018-01-01"/>
    <s v="2018-01-01"/>
    <n v="798.87"/>
    <s v="Silver"/>
  </r>
  <r>
    <x v="18549"/>
    <x v="1"/>
    <s v="Puerto Rico"/>
    <n v="1"/>
    <n v="532.58000000000004"/>
    <n v="532.58000000000004"/>
    <n v="164.03"/>
    <n v="1"/>
    <n v="1"/>
    <n v="0"/>
    <n v="1.83"/>
    <n v="0"/>
    <n v="0"/>
    <s v="2018-01-01"/>
    <s v="2018-01-01"/>
    <n v="798.87"/>
    <s v="Silver"/>
  </r>
  <r>
    <x v="18550"/>
    <x v="1"/>
    <s v="EE. UU."/>
    <n v="1"/>
    <n v="532.58000000000004"/>
    <n v="532.58000000000004"/>
    <n v="167.76"/>
    <n v="1"/>
    <n v="2"/>
    <n v="1"/>
    <n v="3"/>
    <n v="0"/>
    <n v="0"/>
    <s v="2018-01-01"/>
    <s v="2018-01-01"/>
    <n v="798.87"/>
    <s v="Silver"/>
  </r>
  <r>
    <x v="18551"/>
    <x v="0"/>
    <s v="Puerto Rico"/>
    <n v="1"/>
    <n v="532.58000000000004"/>
    <n v="532.58000000000004"/>
    <n v="163.81"/>
    <n v="1"/>
    <n v="1"/>
    <n v="1"/>
    <n v="3"/>
    <n v="0"/>
    <n v="0"/>
    <s v="2018-01-01"/>
    <s v="2018-01-01"/>
    <n v="798.87"/>
    <s v="Silver"/>
  </r>
  <r>
    <x v="18552"/>
    <x v="1"/>
    <s v="EE. UU."/>
    <n v="1"/>
    <n v="532.58000000000004"/>
    <n v="532.58000000000004"/>
    <n v="222.88"/>
    <n v="1"/>
    <n v="2"/>
    <n v="1"/>
    <n v="4"/>
    <n v="0"/>
    <n v="0"/>
    <s v="2018-01-01"/>
    <s v="2018-01-01"/>
    <n v="798.87"/>
    <s v="Silver"/>
  </r>
  <r>
    <x v="18553"/>
    <x v="2"/>
    <s v="EE. UU."/>
    <n v="1"/>
    <n v="532.58000000000004"/>
    <n v="532.58000000000004"/>
    <n v="95.62"/>
    <n v="0"/>
    <n v="-2"/>
    <n v="0"/>
    <n v="1.83"/>
    <n v="0"/>
    <n v="0"/>
    <s v="2018-01-01"/>
    <s v="2018-01-01"/>
    <n v="798.87"/>
    <s v="Silver"/>
  </r>
  <r>
    <x v="18554"/>
    <x v="2"/>
    <s v="Puerto Rico"/>
    <n v="1"/>
    <n v="532.58000000000004"/>
    <n v="532.58000000000004"/>
    <n v="-44.52"/>
    <n v="0"/>
    <n v="-1"/>
    <n v="0"/>
    <n v="1.83"/>
    <n v="0"/>
    <n v="0"/>
    <s v="2018-01-01"/>
    <s v="2018-01-01"/>
    <n v="798.87"/>
    <s v="Silver"/>
  </r>
  <r>
    <x v="18555"/>
    <x v="1"/>
    <s v="EE. UU."/>
    <n v="1"/>
    <n v="532.58000000000004"/>
    <n v="532.58000000000004"/>
    <n v="63.91"/>
    <n v="0"/>
    <n v="0"/>
    <n v="0"/>
    <n v="1.83"/>
    <n v="0"/>
    <n v="0"/>
    <s v="2018-01-01"/>
    <s v="2018-01-01"/>
    <n v="798.87"/>
    <s v="Silver"/>
  </r>
  <r>
    <x v="18556"/>
    <x v="1"/>
    <s v="Puerto Rico"/>
    <n v="1"/>
    <n v="532.58000000000004"/>
    <n v="532.58000000000004"/>
    <n v="-154.97999999999999"/>
    <n v="1"/>
    <n v="1"/>
    <n v="1"/>
    <n v="3"/>
    <n v="0"/>
    <n v="0"/>
    <s v="2018-01-01"/>
    <s v="2018-01-01"/>
    <n v="798.87"/>
    <s v="Silver"/>
  </r>
  <r>
    <x v="18557"/>
    <x v="0"/>
    <s v="EE. UU."/>
    <n v="1"/>
    <n v="532.58000000000004"/>
    <n v="532.58000000000004"/>
    <n v="-234.87"/>
    <n v="1"/>
    <n v="2"/>
    <n v="1"/>
    <n v="4"/>
    <n v="0"/>
    <n v="0"/>
    <s v="2018-01-01"/>
    <s v="2018-01-01"/>
    <n v="798.87"/>
    <s v="Silver"/>
  </r>
  <r>
    <x v="18558"/>
    <x v="0"/>
    <s v="Puerto Rico"/>
    <n v="1"/>
    <n v="532.58000000000004"/>
    <n v="532.58000000000004"/>
    <n v="46.4"/>
    <n v="0"/>
    <n v="-2"/>
    <n v="0"/>
    <n v="1.83"/>
    <n v="0"/>
    <n v="0"/>
    <s v="2018-01-01"/>
    <s v="2018-01-01"/>
    <n v="798.87"/>
    <s v="Silver"/>
  </r>
  <r>
    <x v="18559"/>
    <x v="2"/>
    <s v="EE. UU."/>
    <n v="1"/>
    <n v="532.58000000000004"/>
    <n v="532.58000000000004"/>
    <n v="154.44999999999999"/>
    <n v="0"/>
    <n v="-1"/>
    <n v="0"/>
    <n v="1.83"/>
    <n v="0"/>
    <n v="0"/>
    <s v="2018-01-01"/>
    <s v="2018-01-01"/>
    <n v="798.87"/>
    <s v="Silver"/>
  </r>
  <r>
    <x v="18560"/>
    <x v="0"/>
    <s v="Puerto Rico"/>
    <n v="1"/>
    <n v="532.58000000000004"/>
    <n v="532.58000000000004"/>
    <n v="103.85"/>
    <n v="0"/>
    <n v="0"/>
    <n v="0"/>
    <n v="1.83"/>
    <n v="0"/>
    <n v="0"/>
    <s v="2018-01-01"/>
    <s v="2018-01-01"/>
    <n v="798.87"/>
    <s v="Silver"/>
  </r>
  <r>
    <x v="18561"/>
    <x v="1"/>
    <s v="EE. UU."/>
    <n v="1"/>
    <n v="532.58000000000004"/>
    <n v="532.58000000000004"/>
    <n v="154.66"/>
    <n v="1"/>
    <n v="1"/>
    <n v="0"/>
    <n v="1.83"/>
    <n v="0"/>
    <n v="0"/>
    <s v="2018-01-01"/>
    <s v="2018-01-01"/>
    <n v="798.87"/>
    <s v="Silver"/>
  </r>
  <r>
    <x v="18562"/>
    <x v="0"/>
    <s v="Puerto Rico"/>
    <n v="1"/>
    <n v="532.58000000000004"/>
    <n v="532.58000000000004"/>
    <n v="141.93"/>
    <n v="1"/>
    <n v="2"/>
    <n v="1"/>
    <n v="3"/>
    <n v="0"/>
    <n v="0"/>
    <s v="2018-01-01"/>
    <s v="2018-01-01"/>
    <n v="798.87"/>
    <s v="Silver"/>
  </r>
  <r>
    <x v="18563"/>
    <x v="2"/>
    <s v="EE. UU."/>
    <n v="1"/>
    <n v="532.58000000000004"/>
    <n v="532.58000000000004"/>
    <n v="143.66"/>
    <n v="0"/>
    <n v="-2"/>
    <n v="0"/>
    <n v="1.83"/>
    <n v="0"/>
    <n v="0"/>
    <s v="2018-01-01"/>
    <s v="2018-01-01"/>
    <n v="798.87"/>
    <s v="Silver"/>
  </r>
  <r>
    <x v="18564"/>
    <x v="2"/>
    <s v="Puerto Rico"/>
    <n v="1"/>
    <n v="532.58000000000004"/>
    <n v="532.58000000000004"/>
    <n v="140.03"/>
    <n v="0"/>
    <n v="-1"/>
    <n v="0"/>
    <n v="1.83"/>
    <n v="0"/>
    <n v="0"/>
    <s v="2018-01-01"/>
    <s v="2018-01-01"/>
    <n v="798.87"/>
    <s v="Silver"/>
  </r>
  <r>
    <x v="18565"/>
    <x v="2"/>
    <s v="EE. UU."/>
    <n v="1"/>
    <n v="532.58000000000004"/>
    <n v="532.58000000000004"/>
    <n v="203.71"/>
    <n v="0"/>
    <n v="0"/>
    <n v="0"/>
    <n v="1.83"/>
    <n v="0"/>
    <n v="0"/>
    <s v="2018-01-01"/>
    <s v="2018-01-01"/>
    <n v="798.87"/>
    <s v="Silver"/>
  </r>
  <r>
    <x v="18566"/>
    <x v="2"/>
    <s v="Puerto Rico"/>
    <n v="1"/>
    <n v="532.58000000000004"/>
    <n v="532.58000000000004"/>
    <n v="18.53"/>
    <n v="1"/>
    <n v="1"/>
    <n v="1"/>
    <n v="3"/>
    <n v="0"/>
    <n v="0"/>
    <s v="2018-01-01"/>
    <s v="2018-01-01"/>
    <n v="798.87"/>
    <s v="Silver"/>
  </r>
  <r>
    <x v="18567"/>
    <x v="2"/>
    <s v="EE. UU."/>
    <n v="1"/>
    <n v="532.58000000000004"/>
    <n v="532.58000000000004"/>
    <n v="29.53"/>
    <n v="1"/>
    <n v="2"/>
    <n v="0"/>
    <n v="1.83"/>
    <n v="0"/>
    <n v="0"/>
    <s v="2018-01-01"/>
    <s v="2018-01-01"/>
    <n v="798.87"/>
    <s v="Silver"/>
  </r>
  <r>
    <x v="18568"/>
    <x v="2"/>
    <s v="Puerto Rico"/>
    <n v="1"/>
    <n v="532.58000000000004"/>
    <n v="532.58000000000004"/>
    <n v="-30.2"/>
    <n v="0"/>
    <n v="-2"/>
    <n v="0"/>
    <n v="1.83"/>
    <n v="0"/>
    <n v="0"/>
    <s v="2018-01-01"/>
    <s v="2018-01-01"/>
    <n v="798.87"/>
    <s v="Silver"/>
  </r>
  <r>
    <x v="18569"/>
    <x v="2"/>
    <s v="EE. UU."/>
    <n v="1"/>
    <n v="532.58000000000004"/>
    <n v="532.58000000000004"/>
    <n v="60.58"/>
    <n v="0"/>
    <n v="-1"/>
    <n v="0"/>
    <n v="1.83"/>
    <n v="0"/>
    <n v="0"/>
    <s v="2018-01-01"/>
    <s v="2018-01-01"/>
    <n v="798.87"/>
    <s v="Silver"/>
  </r>
  <r>
    <x v="18570"/>
    <x v="2"/>
    <s v="EE. UU."/>
    <n v="1"/>
    <n v="532.58000000000004"/>
    <n v="532.58000000000004"/>
    <n v="104.01"/>
    <n v="1"/>
    <n v="1"/>
    <n v="1"/>
    <n v="3"/>
    <n v="0"/>
    <n v="0"/>
    <s v="2018-01-01"/>
    <s v="2018-01-01"/>
    <n v="798.87"/>
    <s v="Silver"/>
  </r>
  <r>
    <x v="18571"/>
    <x v="2"/>
    <s v="EE. UU."/>
    <n v="1"/>
    <n v="532.58000000000004"/>
    <n v="532.58000000000004"/>
    <n v="31.71"/>
    <n v="1"/>
    <n v="1"/>
    <n v="1"/>
    <n v="4"/>
    <n v="0"/>
    <n v="0"/>
    <s v="2018-01-01"/>
    <s v="2018-01-01"/>
    <n v="798.87"/>
    <s v="Silver"/>
  </r>
  <r>
    <x v="18572"/>
    <x v="1"/>
    <s v="Puerto Rico"/>
    <n v="1"/>
    <n v="532.58000000000004"/>
    <n v="532.58000000000004"/>
    <n v="-107.77"/>
    <n v="1"/>
    <n v="1"/>
    <n v="1"/>
    <n v="4"/>
    <n v="0"/>
    <n v="0"/>
    <s v="2018-01-01"/>
    <s v="2018-01-01"/>
    <n v="798.87"/>
    <s v="Silver"/>
  </r>
  <r>
    <x v="18573"/>
    <x v="1"/>
    <s v="EE. UU."/>
    <n v="1"/>
    <n v="532.58000000000004"/>
    <n v="532.58000000000004"/>
    <n v="127.82"/>
    <n v="1"/>
    <n v="1"/>
    <n v="1"/>
    <n v="3"/>
    <n v="0"/>
    <n v="0"/>
    <s v="2018-01-01"/>
    <s v="2018-01-01"/>
    <n v="798.87"/>
    <s v="Silver"/>
  </r>
  <r>
    <x v="18574"/>
    <x v="1"/>
    <s v="EE. UU."/>
    <n v="1"/>
    <n v="532.58000000000004"/>
    <n v="532.58000000000004"/>
    <n v="51.66"/>
    <n v="1"/>
    <n v="1"/>
    <n v="1"/>
    <n v="3"/>
    <n v="0"/>
    <n v="0"/>
    <s v="2018-01-01"/>
    <s v="2018-01-01"/>
    <n v="798.87"/>
    <s v="Silver"/>
  </r>
  <r>
    <x v="18575"/>
    <x v="1"/>
    <s v="EE. UU."/>
    <n v="1"/>
    <n v="532.58000000000004"/>
    <n v="532.58000000000004"/>
    <n v="65.239999999999995"/>
    <n v="1"/>
    <n v="2"/>
    <n v="1"/>
    <n v="2"/>
    <n v="0"/>
    <n v="0"/>
    <s v="2018-01-01"/>
    <s v="2018-01-01"/>
    <n v="798.87"/>
    <s v="Silver"/>
  </r>
  <r>
    <x v="18576"/>
    <x v="0"/>
    <s v="Puerto Rico"/>
    <n v="1"/>
    <n v="532.58000000000004"/>
    <n v="532.58000000000004"/>
    <n v="216.17"/>
    <n v="1"/>
    <n v="1"/>
    <n v="0"/>
    <n v="1.83"/>
    <n v="0"/>
    <n v="0"/>
    <s v="2018-01-01"/>
    <s v="2018-01-01"/>
    <n v="798.87"/>
    <s v="Silver"/>
  </r>
  <r>
    <x v="18577"/>
    <x v="0"/>
    <s v="EE. UU."/>
    <n v="1"/>
    <n v="532.58000000000004"/>
    <n v="532.58000000000004"/>
    <n v="53.26"/>
    <n v="1"/>
    <n v="1"/>
    <n v="1"/>
    <n v="2"/>
    <n v="0"/>
    <n v="0"/>
    <s v="2018-01-01"/>
    <s v="2018-01-01"/>
    <n v="798.87"/>
    <s v="Silver"/>
  </r>
  <r>
    <x v="18578"/>
    <x v="0"/>
    <s v="Puerto Rico"/>
    <n v="1"/>
    <n v="532.58000000000004"/>
    <n v="532.58000000000004"/>
    <n v="29.96"/>
    <n v="0"/>
    <n v="0"/>
    <n v="0"/>
    <n v="1.83"/>
    <n v="0"/>
    <n v="0"/>
    <s v="2018-01-01"/>
    <s v="2018-01-01"/>
    <n v="798.87"/>
    <s v="Silver"/>
  </r>
  <r>
    <x v="18579"/>
    <x v="0"/>
    <s v="EE. UU."/>
    <n v="1"/>
    <n v="532.58000000000004"/>
    <n v="532.58000000000004"/>
    <n v="106.52"/>
    <n v="0"/>
    <n v="-1"/>
    <n v="0"/>
    <n v="1.83"/>
    <n v="0"/>
    <n v="0"/>
    <s v="2018-01-01"/>
    <s v="2018-01-01"/>
    <n v="798.87"/>
    <s v="Silver"/>
  </r>
  <r>
    <x v="18580"/>
    <x v="0"/>
    <s v="EE. UU."/>
    <n v="1"/>
    <n v="532.58000000000004"/>
    <n v="532.58000000000004"/>
    <n v="179.05"/>
    <n v="0"/>
    <n v="0"/>
    <n v="0"/>
    <n v="1.83"/>
    <n v="0"/>
    <n v="0"/>
    <s v="2018-01-01"/>
    <s v="2018-01-01"/>
    <n v="798.87"/>
    <s v="Silver"/>
  </r>
  <r>
    <x v="18581"/>
    <x v="2"/>
    <s v="Puerto Rico"/>
    <n v="1"/>
    <n v="532.58000000000004"/>
    <n v="532.58000000000004"/>
    <n v="128.19"/>
    <n v="1"/>
    <n v="1"/>
    <n v="1"/>
    <n v="1"/>
    <n v="1"/>
    <n v="0"/>
    <s v="2018-01-01"/>
    <s v="2018-01-01"/>
    <n v="798.87"/>
    <s v="Silver"/>
  </r>
  <r>
    <x v="18582"/>
    <x v="2"/>
    <s v="EE. UU."/>
    <n v="1"/>
    <n v="532.58000000000004"/>
    <n v="532.58000000000004"/>
    <n v="-343.13"/>
    <n v="1"/>
    <n v="2"/>
    <n v="1"/>
    <n v="3"/>
    <n v="0"/>
    <n v="0"/>
    <s v="2018-01-01"/>
    <s v="2018-01-01"/>
    <n v="798.87"/>
    <s v="Silver"/>
  </r>
  <r>
    <x v="18583"/>
    <x v="2"/>
    <s v="EE. UU."/>
    <n v="1"/>
    <n v="532.58000000000004"/>
    <n v="532.58000000000004"/>
    <n v="90.54"/>
    <n v="1"/>
    <n v="1"/>
    <n v="1"/>
    <n v="4"/>
    <n v="0"/>
    <n v="0"/>
    <s v="2018-01-01"/>
    <s v="2018-01-01"/>
    <n v="798.87"/>
    <s v="Silver"/>
  </r>
  <r>
    <x v="18584"/>
    <x v="1"/>
    <s v="EE. UU."/>
    <n v="1"/>
    <n v="532.58000000000004"/>
    <n v="532.58000000000004"/>
    <n v="148.27000000000001"/>
    <n v="1"/>
    <n v="1"/>
    <n v="1"/>
    <n v="3"/>
    <n v="0"/>
    <n v="0"/>
    <s v="2018-01-01"/>
    <s v="2018-01-01"/>
    <n v="798.87"/>
    <s v="Silver"/>
  </r>
  <r>
    <x v="18585"/>
    <x v="0"/>
    <s v="Puerto Rico"/>
    <n v="1"/>
    <n v="532.58000000000004"/>
    <n v="532.58000000000004"/>
    <n v="131.22999999999999"/>
    <n v="1"/>
    <n v="2"/>
    <n v="1"/>
    <n v="3"/>
    <n v="0"/>
    <n v="0"/>
    <s v="2018-01-01"/>
    <s v="2018-01-01"/>
    <n v="798.87"/>
    <s v="Silver"/>
  </r>
  <r>
    <x v="18586"/>
    <x v="0"/>
    <s v="EE. UU."/>
    <n v="1"/>
    <n v="532.58000000000004"/>
    <n v="532.58000000000004"/>
    <n v="158.18"/>
    <n v="1"/>
    <n v="3"/>
    <n v="0"/>
    <n v="1.83"/>
    <n v="0"/>
    <n v="0"/>
    <s v="2018-01-01"/>
    <s v="2018-01-01"/>
    <n v="798.87"/>
    <s v="Silver"/>
  </r>
  <r>
    <x v="18587"/>
    <x v="0"/>
    <s v="Puerto Rico"/>
    <n v="1"/>
    <n v="532.58000000000004"/>
    <n v="532.58000000000004"/>
    <n v="208.4"/>
    <n v="1"/>
    <n v="4"/>
    <n v="1"/>
    <n v="3"/>
    <n v="0"/>
    <n v="0"/>
    <s v="2018-01-01"/>
    <s v="2018-01-01"/>
    <n v="798.87"/>
    <s v="Silver"/>
  </r>
  <r>
    <x v="18588"/>
    <x v="0"/>
    <s v="EE. UU."/>
    <n v="1"/>
    <n v="532.58000000000004"/>
    <n v="532.58000000000004"/>
    <n v="138.68"/>
    <n v="0"/>
    <n v="0"/>
    <n v="0"/>
    <n v="1.83"/>
    <n v="0"/>
    <n v="0"/>
    <s v="2018-01-01"/>
    <s v="2018-01-01"/>
    <n v="798.87"/>
    <s v="Silver"/>
  </r>
  <r>
    <x v="18589"/>
    <x v="0"/>
    <s v="Puerto Rico"/>
    <n v="1"/>
    <n v="532.58000000000004"/>
    <n v="532.58000000000004"/>
    <n v="130.85"/>
    <n v="1"/>
    <n v="1"/>
    <n v="0"/>
    <n v="1.83"/>
    <n v="0"/>
    <n v="0"/>
    <s v="2018-01-01"/>
    <s v="2018-01-01"/>
    <n v="798.87"/>
    <s v="Silver"/>
  </r>
  <r>
    <x v="18590"/>
    <x v="0"/>
    <s v="EE. UU."/>
    <n v="1"/>
    <n v="532.58000000000004"/>
    <n v="532.58000000000004"/>
    <n v="237.8"/>
    <n v="1"/>
    <n v="2"/>
    <n v="0"/>
    <n v="1.83"/>
    <n v="0"/>
    <n v="0"/>
    <s v="2018-01-01"/>
    <s v="2018-01-01"/>
    <n v="798.87"/>
    <s v="Silver"/>
  </r>
  <r>
    <x v="18591"/>
    <x v="0"/>
    <s v="Puerto Rico"/>
    <n v="1"/>
    <n v="532.58000000000004"/>
    <n v="532.58000000000004"/>
    <n v="132.93"/>
    <n v="1"/>
    <n v="3"/>
    <n v="1"/>
    <n v="3"/>
    <n v="0"/>
    <n v="0"/>
    <s v="2018-01-01"/>
    <s v="2018-01-01"/>
    <n v="798.87"/>
    <s v="Silver"/>
  </r>
  <r>
    <x v="18592"/>
    <x v="2"/>
    <s v="EE. UU."/>
    <n v="1"/>
    <n v="532.58000000000004"/>
    <n v="532.58000000000004"/>
    <n v="129.15"/>
    <n v="1"/>
    <n v="4"/>
    <n v="0"/>
    <n v="1.83"/>
    <n v="0"/>
    <n v="0"/>
    <s v="2018-01-01"/>
    <s v="2018-01-01"/>
    <n v="798.87"/>
    <s v="Silver"/>
  </r>
  <r>
    <x v="18593"/>
    <x v="0"/>
    <s v="EE. UU."/>
    <n v="1"/>
    <n v="532.58000000000004"/>
    <n v="532.58000000000004"/>
    <n v="41.75"/>
    <n v="0"/>
    <n v="0"/>
    <n v="0"/>
    <n v="1.83"/>
    <n v="0"/>
    <n v="0"/>
    <s v="2018-01-01"/>
    <s v="2018-01-01"/>
    <n v="798.87"/>
    <s v="Silver"/>
  </r>
  <r>
    <x v="18594"/>
    <x v="0"/>
    <s v="Puerto Rico"/>
    <n v="1"/>
    <n v="532.58000000000004"/>
    <n v="532.58000000000004"/>
    <n v="147.63"/>
    <n v="0"/>
    <n v="1"/>
    <n v="1"/>
    <n v="3"/>
    <n v="0"/>
    <n v="0"/>
    <s v="2018-01-01"/>
    <s v="2018-01-01"/>
    <n v="798.87"/>
    <s v="Silver"/>
  </r>
  <r>
    <x v="18595"/>
    <x v="0"/>
    <s v="EE. UU."/>
    <n v="1"/>
    <n v="532.58000000000004"/>
    <n v="532.58000000000004"/>
    <n v="207.71"/>
    <n v="1"/>
    <n v="2"/>
    <n v="0"/>
    <n v="1.83"/>
    <n v="0"/>
    <n v="0"/>
    <s v="2018-01-01"/>
    <s v="2018-01-01"/>
    <n v="798.87"/>
    <s v="Silver"/>
  </r>
  <r>
    <x v="18596"/>
    <x v="0"/>
    <s v="Puerto Rico"/>
    <n v="1"/>
    <n v="532.58000000000004"/>
    <n v="532.58000000000004"/>
    <n v="131.81"/>
    <n v="1"/>
    <n v="3"/>
    <n v="0"/>
    <n v="1.83"/>
    <n v="0"/>
    <n v="0"/>
    <s v="2018-01-01"/>
    <s v="2018-01-01"/>
    <n v="798.87"/>
    <s v="Silver"/>
  </r>
  <r>
    <x v="18597"/>
    <x v="0"/>
    <s v="EE. UU."/>
    <n v="1"/>
    <n v="532.58000000000004"/>
    <n v="532.58000000000004"/>
    <n v="16.190000000000001"/>
    <n v="1"/>
    <n v="4"/>
    <n v="1"/>
    <n v="3"/>
    <n v="0"/>
    <n v="0"/>
    <s v="2018-01-02"/>
    <s v="2018-01-02"/>
    <n v="798.87"/>
    <s v="Silver"/>
  </r>
  <r>
    <x v="18598"/>
    <x v="0"/>
    <s v="EE. UU."/>
    <n v="1"/>
    <n v="532.58000000000004"/>
    <n v="532.58000000000004"/>
    <n v="158.53"/>
    <n v="0"/>
    <n v="-2"/>
    <n v="0"/>
    <n v="1.83"/>
    <n v="0"/>
    <n v="0"/>
    <s v="2018-01-02"/>
    <s v="2018-01-02"/>
    <n v="798.87"/>
    <s v="Silver"/>
  </r>
  <r>
    <x v="18599"/>
    <x v="0"/>
    <s v="Puerto Rico"/>
    <n v="1"/>
    <n v="532.58000000000004"/>
    <n v="532.58000000000004"/>
    <n v="-49.95"/>
    <n v="0"/>
    <n v="-1"/>
    <n v="0"/>
    <n v="1.83"/>
    <n v="0"/>
    <n v="0"/>
    <s v="2018-01-02"/>
    <s v="2018-01-02"/>
    <n v="798.87"/>
    <s v="Silver"/>
  </r>
  <r>
    <x v="18600"/>
    <x v="0"/>
    <s v="EE. UU."/>
    <n v="1"/>
    <n v="532.58000000000004"/>
    <n v="532.58000000000004"/>
    <n v="116.32"/>
    <n v="1"/>
    <n v="1"/>
    <n v="1"/>
    <n v="3"/>
    <n v="0"/>
    <n v="0"/>
    <s v="2018-01-02"/>
    <s v="2018-01-02"/>
    <n v="798.87"/>
    <s v="Silver"/>
  </r>
  <r>
    <x v="18601"/>
    <x v="0"/>
    <s v="Puerto Rico"/>
    <n v="1"/>
    <n v="532.58000000000004"/>
    <n v="532.58000000000004"/>
    <n v="226.35"/>
    <n v="1"/>
    <n v="1"/>
    <n v="1"/>
    <n v="4"/>
    <n v="0"/>
    <n v="0"/>
    <s v="2018-01-02"/>
    <s v="2018-01-02"/>
    <n v="798.87"/>
    <s v="Silver"/>
  </r>
  <r>
    <x v="18602"/>
    <x v="2"/>
    <s v="EE. UU."/>
    <n v="1"/>
    <n v="532.58000000000004"/>
    <n v="532.58000000000004"/>
    <n v="203.87"/>
    <n v="1"/>
    <n v="1"/>
    <n v="1"/>
    <n v="3"/>
    <n v="0"/>
    <n v="0"/>
    <s v="2018-01-02"/>
    <s v="2018-01-02"/>
    <n v="798.87"/>
    <s v="Silver"/>
  </r>
  <r>
    <x v="18603"/>
    <x v="0"/>
    <s v="EE. UU."/>
    <n v="1"/>
    <n v="532.58000000000004"/>
    <n v="532.58000000000004"/>
    <n v="158.41"/>
    <n v="0"/>
    <n v="-2"/>
    <n v="1"/>
    <n v="3"/>
    <n v="0"/>
    <n v="0"/>
    <s v="2018-01-02"/>
    <s v="2018-01-02"/>
    <n v="798.87"/>
    <s v="Silver"/>
  </r>
  <r>
    <x v="18604"/>
    <x v="0"/>
    <s v="EE. UU."/>
    <n v="1"/>
    <n v="532.58000000000004"/>
    <n v="532.58000000000004"/>
    <n v="234.87"/>
    <n v="0"/>
    <n v="-1"/>
    <n v="1"/>
    <n v="3"/>
    <n v="0"/>
    <n v="0"/>
    <s v="2018-01-02"/>
    <s v="2018-01-02"/>
    <n v="798.87"/>
    <s v="Silver"/>
  </r>
  <r>
    <x v="18605"/>
    <x v="0"/>
    <s v="Puerto Rico"/>
    <n v="1"/>
    <n v="532.58000000000004"/>
    <n v="532.58000000000004"/>
    <n v="237.48"/>
    <n v="0"/>
    <n v="0"/>
    <n v="0"/>
    <n v="1.83"/>
    <n v="0"/>
    <n v="0"/>
    <s v="2018-01-02"/>
    <s v="2018-01-02"/>
    <n v="798.87"/>
    <s v="Silver"/>
  </r>
  <r>
    <x v="18606"/>
    <x v="1"/>
    <s v="EE. UU."/>
    <n v="1"/>
    <n v="532.58000000000004"/>
    <n v="532.58000000000004"/>
    <n v="227.84"/>
    <n v="1"/>
    <n v="1"/>
    <n v="0"/>
    <n v="1.83"/>
    <n v="0"/>
    <n v="0"/>
    <s v="2018-01-02"/>
    <s v="2018-01-02"/>
    <n v="798.87"/>
    <s v="Silver"/>
  </r>
  <r>
    <x v="18607"/>
    <x v="2"/>
    <s v="Puerto Rico"/>
    <n v="1"/>
    <n v="532.58000000000004"/>
    <n v="532.58000000000004"/>
    <n v="135.88999999999999"/>
    <n v="1"/>
    <n v="2"/>
    <n v="0"/>
    <n v="1.83"/>
    <n v="0"/>
    <n v="0"/>
    <s v="2018-01-02"/>
    <s v="2018-01-02"/>
    <n v="798.87"/>
    <s v="Silver"/>
  </r>
  <r>
    <x v="18608"/>
    <x v="0"/>
    <s v="EE. UU."/>
    <n v="1"/>
    <n v="532.58000000000004"/>
    <n v="532.58000000000004"/>
    <n v="-337.47"/>
    <n v="0"/>
    <n v="-2"/>
    <n v="0"/>
    <n v="1.83"/>
    <n v="0"/>
    <n v="0"/>
    <s v="2018-01-02"/>
    <s v="2018-01-02"/>
    <n v="798.87"/>
    <s v="Silver"/>
  </r>
  <r>
    <x v="18609"/>
    <x v="0"/>
    <s v="EE. UU."/>
    <n v="1"/>
    <n v="532.58000000000004"/>
    <n v="532.58000000000004"/>
    <n v="71.58"/>
    <n v="0"/>
    <n v="-1"/>
    <n v="0"/>
    <n v="1.83"/>
    <n v="0"/>
    <n v="0"/>
    <s v="2018-01-02"/>
    <s v="2018-01-02"/>
    <n v="798.87"/>
    <s v="Silver"/>
  </r>
  <r>
    <x v="18610"/>
    <x v="0"/>
    <s v="Puerto Rico"/>
    <n v="1"/>
    <n v="532.58000000000004"/>
    <n v="532.58000000000004"/>
    <n v="139.47999999999999"/>
    <n v="0"/>
    <n v="0"/>
    <n v="0"/>
    <n v="1.83"/>
    <n v="0"/>
    <n v="0"/>
    <s v="2018-01-02"/>
    <s v="2018-01-02"/>
    <n v="798.87"/>
    <s v="Silver"/>
  </r>
  <r>
    <x v="18611"/>
    <x v="0"/>
    <s v="EE. UU."/>
    <n v="1"/>
    <n v="532.58000000000004"/>
    <n v="532.58000000000004"/>
    <n v="250.53"/>
    <n v="1"/>
    <n v="1"/>
    <n v="0"/>
    <n v="1.83"/>
    <n v="0"/>
    <n v="0"/>
    <s v="2018-01-02"/>
    <s v="2018-01-02"/>
    <n v="798.87"/>
    <s v="Silver"/>
  </r>
  <r>
    <x v="18612"/>
    <x v="0"/>
    <s v="Puerto Rico"/>
    <n v="1"/>
    <n v="532.58000000000004"/>
    <n v="532.58000000000004"/>
    <n v="-284.72000000000003"/>
    <n v="1"/>
    <n v="2"/>
    <n v="1"/>
    <n v="4"/>
    <n v="0"/>
    <n v="0"/>
    <s v="2018-01-02"/>
    <s v="2018-01-02"/>
    <n v="798.87"/>
    <s v="Silver"/>
  </r>
  <r>
    <x v="18613"/>
    <x v="2"/>
    <s v="Puerto Rico"/>
    <n v="1"/>
    <n v="532.58000000000004"/>
    <n v="532.58000000000004"/>
    <n v="53.26"/>
    <n v="0"/>
    <n v="-2"/>
    <n v="0"/>
    <n v="1.83"/>
    <n v="0"/>
    <n v="0"/>
    <s v="2018-01-02"/>
    <s v="2018-01-02"/>
    <n v="798.87"/>
    <s v="Silver"/>
  </r>
  <r>
    <x v="18614"/>
    <x v="2"/>
    <s v="EE. UU."/>
    <n v="1"/>
    <n v="532.58000000000004"/>
    <n v="532.58000000000004"/>
    <n v="115.84"/>
    <n v="1"/>
    <n v="1"/>
    <n v="1"/>
    <n v="3"/>
    <n v="0"/>
    <n v="0"/>
    <s v="2018-01-02"/>
    <s v="2018-01-02"/>
    <n v="798.87"/>
    <s v="Silver"/>
  </r>
  <r>
    <x v="18615"/>
    <x v="2"/>
    <s v="Puerto Rico"/>
    <n v="1"/>
    <n v="532.58000000000004"/>
    <n v="532.58000000000004"/>
    <n v="37.49"/>
    <n v="0"/>
    <n v="0"/>
    <n v="0"/>
    <n v="1.83"/>
    <n v="0"/>
    <n v="0"/>
    <s v="2018-01-02"/>
    <s v="2018-01-02"/>
    <n v="798.87"/>
    <s v="Silver"/>
  </r>
  <r>
    <x v="18616"/>
    <x v="2"/>
    <s v="EE. UU."/>
    <n v="1"/>
    <n v="532.58000000000004"/>
    <n v="532.58000000000004"/>
    <n v="213.99"/>
    <n v="1"/>
    <n v="1"/>
    <n v="1"/>
    <n v="3"/>
    <n v="0"/>
    <n v="0"/>
    <s v="2018-01-02"/>
    <s v="2018-01-02"/>
    <n v="798.87"/>
    <s v="Silver"/>
  </r>
  <r>
    <x v="18617"/>
    <x v="2"/>
    <s v="EE. UU."/>
    <n v="1"/>
    <n v="532.58000000000004"/>
    <n v="532.58000000000004"/>
    <n v="-729.37"/>
    <n v="1"/>
    <n v="2"/>
    <n v="0"/>
    <n v="1.83"/>
    <n v="0"/>
    <n v="0"/>
    <s v="2018-01-02"/>
    <s v="2018-01-02"/>
    <n v="798.87"/>
    <s v="Silver"/>
  </r>
  <r>
    <x v="18618"/>
    <x v="1"/>
    <s v="EE. UU."/>
    <n v="1"/>
    <n v="532.58000000000004"/>
    <n v="532.58000000000004"/>
    <n v="5.37"/>
    <n v="0"/>
    <n v="-2"/>
    <n v="0"/>
    <n v="1.83"/>
    <n v="0"/>
    <n v="0"/>
    <s v="2018-01-02"/>
    <s v="2018-01-02"/>
    <n v="798.87"/>
    <s v="Silver"/>
  </r>
  <r>
    <x v="18619"/>
    <x v="0"/>
    <s v="EE. UU."/>
    <n v="1"/>
    <n v="532.58000000000004"/>
    <n v="532.58000000000004"/>
    <n v="95.07"/>
    <n v="0"/>
    <n v="-1"/>
    <n v="0"/>
    <n v="1.83"/>
    <n v="0"/>
    <n v="0"/>
    <s v="2018-01-02"/>
    <s v="2018-01-02"/>
    <n v="798.87"/>
    <s v="Silver"/>
  </r>
  <r>
    <x v="18620"/>
    <x v="0"/>
    <s v="Puerto Rico"/>
    <n v="1"/>
    <n v="532.58000000000004"/>
    <n v="532.58000000000004"/>
    <n v="-75.53"/>
    <n v="0"/>
    <n v="0"/>
    <n v="0"/>
    <n v="1.83"/>
    <n v="0"/>
    <n v="0"/>
    <s v="2018-01-02"/>
    <s v="2018-01-02"/>
    <n v="798.87"/>
    <s v="Silver"/>
  </r>
  <r>
    <x v="18621"/>
    <x v="0"/>
    <s v="EE. UU."/>
    <n v="1"/>
    <n v="532.58000000000004"/>
    <n v="532.58000000000004"/>
    <n v="234.34"/>
    <n v="1"/>
    <n v="1"/>
    <n v="1"/>
    <n v="4"/>
    <n v="0"/>
    <n v="0"/>
    <s v="2018-01-02"/>
    <s v="2018-01-02"/>
    <n v="798.87"/>
    <s v="Silver"/>
  </r>
  <r>
    <x v="18622"/>
    <x v="2"/>
    <s v="Puerto Rico"/>
    <n v="1"/>
    <n v="532.58000000000004"/>
    <n v="532.58000000000004"/>
    <n v="167.76"/>
    <n v="1"/>
    <n v="2"/>
    <n v="1"/>
    <n v="3"/>
    <n v="0"/>
    <n v="0"/>
    <s v="2018-01-02"/>
    <s v="2018-01-02"/>
    <n v="798.87"/>
    <s v="Silver"/>
  </r>
  <r>
    <x v="18623"/>
    <x v="0"/>
    <s v="EE. UU."/>
    <n v="1"/>
    <n v="532.58000000000004"/>
    <n v="532.58000000000004"/>
    <n v="-18.420000000000002"/>
    <n v="0"/>
    <n v="-2"/>
    <n v="0"/>
    <n v="1.83"/>
    <n v="0"/>
    <n v="0"/>
    <s v="2018-01-02"/>
    <s v="2018-01-02"/>
    <n v="798.87"/>
    <s v="Silver"/>
  </r>
  <r>
    <x v="18624"/>
    <x v="0"/>
    <s v="EE. UU."/>
    <n v="1"/>
    <n v="532.58000000000004"/>
    <n v="532.58000000000004"/>
    <n v="138.68"/>
    <n v="0"/>
    <n v="-1"/>
    <n v="0"/>
    <n v="1.83"/>
    <n v="0"/>
    <n v="0"/>
    <s v="2018-01-02"/>
    <s v="2018-01-02"/>
    <n v="798.87"/>
    <s v="Silver"/>
  </r>
  <r>
    <x v="18625"/>
    <x v="0"/>
    <s v="EE. UU."/>
    <n v="1"/>
    <n v="532.58000000000004"/>
    <n v="532.58000000000004"/>
    <n v="170.11"/>
    <n v="0"/>
    <n v="0"/>
    <n v="0"/>
    <n v="1.83"/>
    <n v="0"/>
    <n v="0"/>
    <s v="2018-01-02"/>
    <s v="2018-01-02"/>
    <n v="798.87"/>
    <s v="Silver"/>
  </r>
  <r>
    <x v="18626"/>
    <x v="0"/>
    <s v="Puerto Rico"/>
    <n v="1"/>
    <n v="532.58000000000004"/>
    <n v="532.58000000000004"/>
    <n v="164.43"/>
    <n v="1"/>
    <n v="1"/>
    <n v="1"/>
    <n v="3"/>
    <n v="0"/>
    <n v="0"/>
    <s v="2018-01-02"/>
    <s v="2018-01-02"/>
    <n v="798.87"/>
    <s v="Silver"/>
  </r>
  <r>
    <x v="18627"/>
    <x v="0"/>
    <s v="EE. UU."/>
    <n v="1"/>
    <n v="532.58000000000004"/>
    <n v="532.58000000000004"/>
    <n v="63.91"/>
    <n v="1"/>
    <n v="2"/>
    <n v="1"/>
    <n v="2"/>
    <n v="0"/>
    <n v="0"/>
    <s v="2018-01-02"/>
    <s v="2018-01-02"/>
    <n v="798.87"/>
    <s v="Silver"/>
  </r>
  <r>
    <x v="18628"/>
    <x v="0"/>
    <s v="EE. UU."/>
    <n v="1"/>
    <n v="532.58000000000004"/>
    <n v="532.58000000000004"/>
    <n v="-344.57"/>
    <n v="0"/>
    <n v="-2"/>
    <n v="1"/>
    <n v="2"/>
    <n v="0"/>
    <n v="0"/>
    <s v="2018-01-02"/>
    <s v="2018-01-02"/>
    <n v="798.87"/>
    <s v="Silver"/>
  </r>
  <r>
    <x v="18629"/>
    <x v="0"/>
    <s v="Puerto Rico"/>
    <n v="1"/>
    <n v="532.58000000000004"/>
    <n v="532.58000000000004"/>
    <n v="-111.17"/>
    <n v="0"/>
    <n v="-1"/>
    <n v="0"/>
    <n v="1.83"/>
    <n v="0"/>
    <n v="0"/>
    <s v="2018-01-02"/>
    <s v="2018-01-02"/>
    <n v="798.87"/>
    <s v="Silver"/>
  </r>
  <r>
    <x v="18630"/>
    <x v="0"/>
    <s v="EE. UU."/>
    <n v="1"/>
    <n v="532.58000000000004"/>
    <n v="532.58000000000004"/>
    <n v="68.540000000000006"/>
    <n v="0"/>
    <n v="0"/>
    <n v="0"/>
    <n v="1.83"/>
    <n v="0"/>
    <n v="0"/>
    <s v="2018-01-02"/>
    <s v="2018-01-02"/>
    <n v="798.87"/>
    <s v="Silver"/>
  </r>
  <r>
    <x v="18631"/>
    <x v="0"/>
    <s v="Puerto Rico"/>
    <n v="1"/>
    <n v="532.58000000000004"/>
    <n v="532.58000000000004"/>
    <n v="53.26"/>
    <n v="1"/>
    <n v="1"/>
    <n v="0"/>
    <n v="1.83"/>
    <n v="0"/>
    <n v="0"/>
    <s v="2018-01-02"/>
    <s v="2018-01-02"/>
    <n v="798.87"/>
    <s v="Silver"/>
  </r>
  <r>
    <x v="18632"/>
    <x v="0"/>
    <s v="EE. UU."/>
    <n v="1"/>
    <n v="293.04000000000002"/>
    <n v="293.04000000000002"/>
    <n v="58.61"/>
    <n v="1"/>
    <n v="2"/>
    <n v="1"/>
    <n v="4"/>
    <n v="0"/>
    <n v="0"/>
    <s v="2018-01-02"/>
    <s v="2018-01-02"/>
    <n v="439.56"/>
    <s v="Bronze"/>
  </r>
  <r>
    <x v="18633"/>
    <x v="0"/>
    <s v="Puerto Rico"/>
    <n v="1"/>
    <n v="293.04000000000002"/>
    <n v="293.04000000000002"/>
    <n v="-153.85"/>
    <n v="0"/>
    <n v="-2"/>
    <n v="0"/>
    <n v="1.83"/>
    <n v="0"/>
    <n v="0"/>
    <s v="2018-01-02"/>
    <s v="2018-01-02"/>
    <n v="439.56"/>
    <s v="Bronze"/>
  </r>
  <r>
    <x v="18634"/>
    <x v="0"/>
    <s v="EE. UU."/>
    <n v="1"/>
    <n v="293.04000000000002"/>
    <n v="293.04000000000002"/>
    <n v="29.3"/>
    <n v="0"/>
    <n v="-1"/>
    <n v="0"/>
    <n v="1.83"/>
    <n v="0"/>
    <n v="0"/>
    <s v="2018-01-02"/>
    <s v="2018-01-02"/>
    <n v="439.56"/>
    <s v="Bronze"/>
  </r>
  <r>
    <x v="18635"/>
    <x v="0"/>
    <s v="EE. UU."/>
    <n v="1"/>
    <n v="293.04000000000002"/>
    <n v="293.04000000000002"/>
    <n v="-160.28"/>
    <n v="0"/>
    <n v="0"/>
    <n v="0"/>
    <n v="1.83"/>
    <n v="0"/>
    <n v="0"/>
    <s v="2018-01-02"/>
    <s v="2018-01-02"/>
    <n v="439.56"/>
    <s v="Bronze"/>
  </r>
  <r>
    <x v="18636"/>
    <x v="0"/>
    <s v="Puerto Rico"/>
    <n v="1"/>
    <n v="293.04000000000002"/>
    <n v="293.04000000000002"/>
    <n v="79.05"/>
    <n v="1"/>
    <n v="1"/>
    <n v="1"/>
    <n v="2"/>
    <n v="0"/>
    <n v="0"/>
    <s v="2018-01-02"/>
    <s v="2018-01-02"/>
    <n v="439.56"/>
    <s v="Bronze"/>
  </r>
  <r>
    <x v="18637"/>
    <x v="0"/>
    <s v="EE. UU."/>
    <n v="1"/>
    <n v="293.04000000000002"/>
    <n v="293.04000000000002"/>
    <n v="80"/>
    <n v="1"/>
    <n v="2"/>
    <n v="1"/>
    <n v="3"/>
    <n v="0"/>
    <n v="0"/>
    <s v="2018-01-02"/>
    <s v="2018-01-02"/>
    <n v="439.56"/>
    <s v="Bronze"/>
  </r>
  <r>
    <x v="18638"/>
    <x v="0"/>
    <s v="EE. UU."/>
    <n v="1"/>
    <n v="293.04000000000002"/>
    <n v="293.04000000000002"/>
    <n v="-18.68"/>
    <n v="0"/>
    <n v="-2"/>
    <n v="0"/>
    <n v="1.83"/>
    <n v="0"/>
    <n v="0"/>
    <s v="2018-01-02"/>
    <s v="2018-01-02"/>
    <n v="439.56"/>
    <s v="Bronze"/>
  </r>
  <r>
    <x v="18639"/>
    <x v="1"/>
    <s v="Puerto Rico"/>
    <n v="1"/>
    <n v="293.04000000000002"/>
    <n v="293.04000000000002"/>
    <n v="-63.74"/>
    <n v="0"/>
    <n v="-1"/>
    <n v="1"/>
    <n v="3"/>
    <n v="0"/>
    <n v="0"/>
    <s v="2018-01-02"/>
    <s v="2018-01-02"/>
    <n v="439.56"/>
    <s v="Bronze"/>
  </r>
  <r>
    <x v="18640"/>
    <x v="0"/>
    <s v="EE. UU."/>
    <n v="1"/>
    <n v="293.04000000000002"/>
    <n v="293.04000000000002"/>
    <n v="82.52"/>
    <n v="0"/>
    <n v="0"/>
    <n v="1"/>
    <n v="3"/>
    <n v="0"/>
    <n v="0"/>
    <s v="2018-01-02"/>
    <s v="2018-01-02"/>
    <n v="439.56"/>
    <s v="Bronze"/>
  </r>
  <r>
    <x v="18641"/>
    <x v="0"/>
    <s v="EE. UU."/>
    <n v="1"/>
    <n v="293.04000000000002"/>
    <n v="293.04000000000002"/>
    <n v="89.67"/>
    <n v="1"/>
    <n v="1"/>
    <n v="1"/>
    <n v="3"/>
    <n v="0"/>
    <n v="0"/>
    <s v="2018-01-02"/>
    <s v="2018-01-02"/>
    <n v="439.56"/>
    <s v="Bronze"/>
  </r>
  <r>
    <x v="18642"/>
    <x v="0"/>
    <s v="EE. UU."/>
    <n v="1"/>
    <n v="293.04000000000002"/>
    <n v="293.04000000000002"/>
    <n v="128"/>
    <n v="1"/>
    <n v="2"/>
    <n v="0"/>
    <n v="1.83"/>
    <n v="0"/>
    <n v="0"/>
    <s v="2018-01-02"/>
    <s v="2018-01-02"/>
    <n v="439.56"/>
    <s v="Bronze"/>
  </r>
  <r>
    <x v="18643"/>
    <x v="0"/>
    <s v="Puerto Rico"/>
    <n v="1"/>
    <n v="293.04000000000002"/>
    <n v="293.04000000000002"/>
    <n v="13.63"/>
    <n v="0"/>
    <n v="-2"/>
    <n v="0"/>
    <n v="1.83"/>
    <n v="0"/>
    <n v="0"/>
    <s v="2018-01-02"/>
    <s v="2018-01-02"/>
    <n v="439.56"/>
    <s v="Bronze"/>
  </r>
  <r>
    <x v="18644"/>
    <x v="2"/>
    <s v="EE. UU."/>
    <n v="1"/>
    <n v="293.04000000000002"/>
    <n v="293.04000000000002"/>
    <n v="77.540000000000006"/>
    <n v="0"/>
    <n v="-1"/>
    <n v="0"/>
    <n v="1.83"/>
    <n v="0"/>
    <n v="0"/>
    <s v="2018-01-02"/>
    <s v="2018-01-02"/>
    <n v="439.56"/>
    <s v="Bronze"/>
  </r>
  <r>
    <x v="18645"/>
    <x v="2"/>
    <s v="EE. UU."/>
    <n v="1"/>
    <n v="293.04000000000002"/>
    <n v="293.04000000000002"/>
    <n v="130.84"/>
    <n v="0"/>
    <n v="0"/>
    <n v="0"/>
    <n v="1.83"/>
    <n v="0"/>
    <n v="0"/>
    <s v="2018-01-02"/>
    <s v="2018-01-02"/>
    <n v="439.56"/>
    <s v="Bronze"/>
  </r>
  <r>
    <x v="18646"/>
    <x v="2"/>
    <s v="Puerto Rico"/>
    <n v="1"/>
    <n v="293.04000000000002"/>
    <n v="293.04000000000002"/>
    <n v="53.45"/>
    <n v="1"/>
    <n v="1"/>
    <n v="1"/>
    <n v="4"/>
    <n v="0"/>
    <n v="0"/>
    <s v="2018-01-02"/>
    <s v="2018-01-02"/>
    <n v="439.56"/>
    <s v="Bronze"/>
  </r>
  <r>
    <x v="18647"/>
    <x v="2"/>
    <s v="Puerto Rico"/>
    <n v="1"/>
    <n v="293.04000000000002"/>
    <n v="293.04000000000002"/>
    <n v="85.27"/>
    <n v="1"/>
    <n v="2"/>
    <n v="1"/>
    <n v="4"/>
    <n v="0"/>
    <n v="0"/>
    <s v="2018-01-02"/>
    <s v="2018-01-02"/>
    <n v="439.56"/>
    <s v="Bronze"/>
  </r>
  <r>
    <x v="18648"/>
    <x v="2"/>
    <s v="EE. UU."/>
    <n v="1"/>
    <n v="293.04000000000002"/>
    <n v="293.04000000000002"/>
    <n v="-28.72"/>
    <n v="0"/>
    <n v="-2"/>
    <n v="0"/>
    <n v="1.83"/>
    <n v="0"/>
    <n v="0"/>
    <s v="2018-01-02"/>
    <s v="2018-01-02"/>
    <n v="439.56"/>
    <s v="Bronze"/>
  </r>
  <r>
    <x v="18649"/>
    <x v="0"/>
    <s v="Puerto Rico"/>
    <n v="1"/>
    <n v="293.04000000000002"/>
    <n v="293.04000000000002"/>
    <n v="-464.18"/>
    <n v="1"/>
    <n v="1"/>
    <n v="1"/>
    <n v="3"/>
    <n v="0"/>
    <n v="0"/>
    <s v="2018-01-02"/>
    <s v="2018-01-02"/>
    <n v="439.56"/>
    <s v="Bronze"/>
  </r>
  <r>
    <x v="18650"/>
    <x v="2"/>
    <s v="EE. UU."/>
    <n v="1"/>
    <n v="293.04000000000002"/>
    <n v="293.04000000000002"/>
    <n v="84.98"/>
    <n v="1"/>
    <n v="1"/>
    <n v="1"/>
    <n v="3"/>
    <n v="0"/>
    <n v="0"/>
    <s v="2018-01-02"/>
    <s v="2018-01-02"/>
    <n v="439.56"/>
    <s v="Bronze"/>
  </r>
  <r>
    <x v="18651"/>
    <x v="0"/>
    <s v="Puerto Rico"/>
    <n v="1"/>
    <n v="293.04000000000002"/>
    <n v="293.04000000000002"/>
    <n v="74.290000000000006"/>
    <n v="1"/>
    <n v="1"/>
    <n v="1"/>
    <n v="4"/>
    <n v="0"/>
    <n v="0"/>
    <s v="2018-01-02"/>
    <s v="2018-01-02"/>
    <n v="439.56"/>
    <s v="Bronze"/>
  </r>
  <r>
    <x v="18652"/>
    <x v="0"/>
    <s v="EE. UU."/>
    <n v="1"/>
    <n v="293.04000000000002"/>
    <n v="293.04000000000002"/>
    <n v="-112.53"/>
    <n v="1"/>
    <n v="2"/>
    <n v="1"/>
    <n v="3"/>
    <n v="0"/>
    <n v="0"/>
    <s v="2018-01-02"/>
    <s v="2018-01-02"/>
    <n v="439.56"/>
    <s v="Bronze"/>
  </r>
  <r>
    <x v="18653"/>
    <x v="0"/>
    <s v="Puerto Rico"/>
    <n v="1"/>
    <n v="293.04000000000002"/>
    <n v="293.04000000000002"/>
    <n v="-192.23"/>
    <n v="0"/>
    <n v="-2"/>
    <n v="1"/>
    <n v="2"/>
    <n v="0"/>
    <n v="0"/>
    <s v="2018-01-02"/>
    <s v="2018-01-02"/>
    <n v="439.56"/>
    <s v="Bronze"/>
  </r>
  <r>
    <x v="18654"/>
    <x v="0"/>
    <s v="EE. UU."/>
    <n v="1"/>
    <n v="293.04000000000002"/>
    <n v="293.04000000000002"/>
    <n v="-178.28"/>
    <n v="0"/>
    <n v="-1"/>
    <n v="0"/>
    <n v="1.83"/>
    <n v="0"/>
    <n v="0"/>
    <s v="2018-01-02"/>
    <s v="2018-01-02"/>
    <n v="439.56"/>
    <s v="Bronze"/>
  </r>
  <r>
    <x v="18655"/>
    <x v="0"/>
    <s v="Puerto Rico"/>
    <n v="1"/>
    <n v="293.04000000000002"/>
    <n v="293.04000000000002"/>
    <n v="113.23"/>
    <n v="0"/>
    <n v="0"/>
    <n v="0"/>
    <n v="1.83"/>
    <n v="0"/>
    <n v="0"/>
    <s v="2018-01-02"/>
    <s v="2018-01-02"/>
    <n v="439.56"/>
    <s v="Bronze"/>
  </r>
  <r>
    <x v="18656"/>
    <x v="0"/>
    <s v="EE. UU."/>
    <n v="1"/>
    <n v="293.04000000000002"/>
    <n v="293.04000000000002"/>
    <n v="97.14"/>
    <n v="1"/>
    <n v="1"/>
    <n v="1"/>
    <n v="2"/>
    <n v="0"/>
    <n v="0"/>
    <s v="2018-01-02"/>
    <s v="2018-01-02"/>
    <n v="439.56"/>
    <s v="Bronze"/>
  </r>
  <r>
    <x v="18657"/>
    <x v="0"/>
    <s v="Puerto Rico"/>
    <n v="1"/>
    <n v="293.04000000000002"/>
    <n v="293.04000000000002"/>
    <n v="114.73"/>
    <n v="1"/>
    <n v="1"/>
    <n v="1"/>
    <n v="2"/>
    <n v="0"/>
    <n v="0"/>
    <s v="2018-01-02"/>
    <s v="2018-01-02"/>
    <n v="439.56"/>
    <s v="Bronze"/>
  </r>
  <r>
    <x v="18658"/>
    <x v="0"/>
    <s v="EE. UU."/>
    <n v="1"/>
    <n v="293.04000000000002"/>
    <n v="293.04000000000002"/>
    <n v="33.520000000000003"/>
    <n v="0"/>
    <n v="1"/>
    <n v="1"/>
    <n v="2"/>
    <n v="0"/>
    <n v="0"/>
    <s v="2018-01-02"/>
    <s v="2018-01-02"/>
    <n v="439.56"/>
    <s v="Bronze"/>
  </r>
  <r>
    <x v="18659"/>
    <x v="2"/>
    <s v="EE. UU."/>
    <n v="1"/>
    <n v="293.04000000000002"/>
    <n v="293.04000000000002"/>
    <n v="92.31"/>
    <n v="1"/>
    <n v="1"/>
    <n v="1"/>
    <n v="4"/>
    <n v="0"/>
    <n v="0"/>
    <s v="2018-01-02"/>
    <s v="2018-01-02"/>
    <n v="439.56"/>
    <s v="Bronze"/>
  </r>
  <r>
    <x v="18660"/>
    <x v="2"/>
    <s v="Puerto Rico"/>
    <n v="1"/>
    <n v="293.04000000000002"/>
    <n v="293.04000000000002"/>
    <n v="86.67"/>
    <n v="1"/>
    <n v="2"/>
    <n v="1"/>
    <n v="3"/>
    <n v="0"/>
    <n v="0"/>
    <s v="2018-01-02"/>
    <s v="2018-01-02"/>
    <n v="439.56"/>
    <s v="Bronze"/>
  </r>
  <r>
    <x v="18661"/>
    <x v="0"/>
    <s v="EE. UU."/>
    <n v="1"/>
    <n v="293.04000000000002"/>
    <n v="293.04000000000002"/>
    <n v="95.38"/>
    <n v="1"/>
    <n v="3"/>
    <n v="1"/>
    <n v="4"/>
    <n v="0"/>
    <n v="0"/>
    <s v="2018-01-02"/>
    <s v="2018-01-02"/>
    <n v="439.56"/>
    <s v="Bronze"/>
  </r>
  <r>
    <x v="18662"/>
    <x v="2"/>
    <s v="Puerto Rico"/>
    <n v="1"/>
    <n v="293.04000000000002"/>
    <n v="293.04000000000002"/>
    <n v="66.459999999999994"/>
    <n v="1"/>
    <n v="1"/>
    <n v="1"/>
    <n v="3"/>
    <n v="0"/>
    <n v="0"/>
    <s v="2018-01-02"/>
    <s v="2018-01-02"/>
    <n v="439.56"/>
    <s v="Bronze"/>
  </r>
  <r>
    <x v="18663"/>
    <x v="0"/>
    <s v="EE. UU."/>
    <n v="1"/>
    <n v="293.04000000000002"/>
    <n v="293.04000000000002"/>
    <n v="72.38"/>
    <n v="0"/>
    <n v="0"/>
    <n v="0"/>
    <n v="1.83"/>
    <n v="0"/>
    <n v="0"/>
    <s v="2018-01-02"/>
    <s v="2018-01-02"/>
    <n v="439.56"/>
    <s v="Bronze"/>
  </r>
  <r>
    <x v="18664"/>
    <x v="0"/>
    <s v="Puerto Rico"/>
    <n v="1"/>
    <n v="293.04000000000002"/>
    <n v="293.04000000000002"/>
    <n v="73.989999999999995"/>
    <n v="1"/>
    <n v="1"/>
    <n v="1"/>
    <n v="3"/>
    <n v="0"/>
    <n v="0"/>
    <s v="2018-01-02"/>
    <s v="2018-01-02"/>
    <n v="439.56"/>
    <s v="Bronze"/>
  </r>
  <r>
    <x v="18665"/>
    <x v="2"/>
    <s v="EE. UU."/>
    <n v="1"/>
    <n v="293.04000000000002"/>
    <n v="293.04000000000002"/>
    <n v="60.54"/>
    <n v="1"/>
    <n v="2"/>
    <n v="1"/>
    <n v="3"/>
    <n v="0"/>
    <n v="0"/>
    <s v="2018-01-02"/>
    <s v="2018-01-02"/>
    <n v="439.56"/>
    <s v="Bronze"/>
  </r>
  <r>
    <x v="18666"/>
    <x v="2"/>
    <s v="EE. UU."/>
    <n v="1"/>
    <n v="293.04000000000002"/>
    <n v="293.04000000000002"/>
    <n v="-229.74"/>
    <n v="1"/>
    <n v="3"/>
    <n v="1"/>
    <n v="2"/>
    <n v="0"/>
    <n v="0"/>
    <s v="2018-01-03"/>
    <s v="2018-01-03"/>
    <n v="439.56"/>
    <s v="Bronze"/>
  </r>
  <r>
    <x v="18667"/>
    <x v="2"/>
    <s v="Puerto Rico"/>
    <n v="1"/>
    <n v="293.04000000000002"/>
    <n v="293.04000000000002"/>
    <n v="-29.01"/>
    <n v="1"/>
    <n v="2"/>
    <n v="1"/>
    <n v="1"/>
    <n v="1"/>
    <n v="0"/>
    <s v="2018-01-03"/>
    <s v="2018-01-03"/>
    <n v="439.56"/>
    <s v="Bronze"/>
  </r>
  <r>
    <x v="18668"/>
    <x v="2"/>
    <s v="EE. UU."/>
    <n v="1"/>
    <n v="293.04000000000002"/>
    <n v="293.04000000000002"/>
    <n v="84.98"/>
    <n v="0"/>
    <n v="-2"/>
    <n v="0"/>
    <n v="1.83"/>
    <n v="0"/>
    <n v="0"/>
    <s v="2018-01-03"/>
    <s v="2018-01-03"/>
    <n v="439.56"/>
    <s v="Bronze"/>
  </r>
  <r>
    <x v="18669"/>
    <x v="2"/>
    <s v="Puerto Rico"/>
    <n v="1"/>
    <n v="293.04000000000002"/>
    <n v="293.04000000000002"/>
    <n v="63.74"/>
    <n v="0"/>
    <n v="-1"/>
    <n v="0"/>
    <n v="1.83"/>
    <n v="0"/>
    <n v="0"/>
    <s v="2018-01-03"/>
    <s v="2018-01-03"/>
    <n v="439.56"/>
    <s v="Bronze"/>
  </r>
  <r>
    <x v="18670"/>
    <x v="1"/>
    <s v="EE. UU."/>
    <n v="1"/>
    <n v="293.04000000000002"/>
    <n v="293.04000000000002"/>
    <n v="-76.19"/>
    <n v="1"/>
    <n v="2"/>
    <n v="0"/>
    <n v="1.83"/>
    <n v="0"/>
    <n v="0"/>
    <s v="2018-01-03"/>
    <s v="2018-01-03"/>
    <n v="439.56"/>
    <s v="Bronze"/>
  </r>
  <r>
    <x v="18671"/>
    <x v="1"/>
    <s v="Puerto Rico"/>
    <n v="1"/>
    <n v="293.04000000000002"/>
    <n v="293.04000000000002"/>
    <n v="78.099999999999994"/>
    <n v="1"/>
    <n v="1"/>
    <n v="0"/>
    <n v="1.83"/>
    <n v="0"/>
    <n v="0"/>
    <s v="2018-01-03"/>
    <s v="2018-01-03"/>
    <n v="439.56"/>
    <s v="Bronze"/>
  </r>
  <r>
    <x v="18672"/>
    <x v="1"/>
    <s v="EE. UU."/>
    <n v="1"/>
    <n v="293.04000000000002"/>
    <n v="293.04000000000002"/>
    <n v="30.4"/>
    <n v="1"/>
    <n v="2"/>
    <n v="1"/>
    <n v="4"/>
    <n v="0"/>
    <n v="0"/>
    <s v="2018-01-03"/>
    <s v="2018-01-03"/>
    <n v="439.56"/>
    <s v="Bronze"/>
  </r>
  <r>
    <x v="18673"/>
    <x v="0"/>
    <s v="EE. UU."/>
    <n v="1"/>
    <n v="293.04000000000002"/>
    <n v="293.04000000000002"/>
    <n v="27.82"/>
    <n v="0"/>
    <n v="-2"/>
    <n v="0"/>
    <n v="1.83"/>
    <n v="0"/>
    <n v="0"/>
    <s v="2018-01-03"/>
    <s v="2018-01-03"/>
    <n v="439.56"/>
    <s v="Bronze"/>
  </r>
  <r>
    <x v="18674"/>
    <x v="0"/>
    <s v="Puerto Rico"/>
    <n v="1"/>
    <n v="293.04000000000002"/>
    <n v="293.04000000000002"/>
    <n v="21.92"/>
    <n v="0"/>
    <n v="-1"/>
    <n v="0"/>
    <n v="1.83"/>
    <n v="0"/>
    <n v="0"/>
    <s v="2018-01-03"/>
    <s v="2018-01-03"/>
    <n v="439.56"/>
    <s v="Bronze"/>
  </r>
  <r>
    <x v="18675"/>
    <x v="0"/>
    <s v="EE. UU."/>
    <n v="1"/>
    <n v="293.04000000000002"/>
    <n v="293.04000000000002"/>
    <n v="-186.87"/>
    <n v="0"/>
    <n v="0"/>
    <n v="0"/>
    <n v="1.83"/>
    <n v="0"/>
    <n v="0"/>
    <s v="2018-01-03"/>
    <s v="2018-01-03"/>
    <n v="439.56"/>
    <s v="Bronze"/>
  </r>
  <r>
    <x v="18676"/>
    <x v="0"/>
    <s v="Puerto Rico"/>
    <n v="1"/>
    <n v="293.04000000000002"/>
    <n v="293.04000000000002"/>
    <n v="87.16"/>
    <n v="1"/>
    <n v="1"/>
    <n v="0"/>
    <n v="1.83"/>
    <n v="0"/>
    <n v="0"/>
    <s v="2018-01-03"/>
    <s v="2018-01-03"/>
    <n v="439.56"/>
    <s v="Bronze"/>
  </r>
  <r>
    <x v="18677"/>
    <x v="2"/>
    <s v="EE. UU."/>
    <n v="1"/>
    <n v="293.04000000000002"/>
    <n v="293.04000000000002"/>
    <n v="118.68"/>
    <n v="1"/>
    <n v="2"/>
    <n v="1"/>
    <n v="4"/>
    <n v="0"/>
    <n v="0"/>
    <s v="2018-01-03"/>
    <s v="2018-01-03"/>
    <n v="439.56"/>
    <s v="Bronze"/>
  </r>
  <r>
    <x v="18678"/>
    <x v="2"/>
    <s v="EE. UU."/>
    <n v="1"/>
    <n v="293.04000000000002"/>
    <n v="293.04000000000002"/>
    <n v="-66.67"/>
    <n v="0"/>
    <n v="-2"/>
    <n v="0"/>
    <n v="1.83"/>
    <n v="0"/>
    <n v="0"/>
    <s v="2018-01-03"/>
    <s v="2018-01-03"/>
    <n v="439.56"/>
    <s v="Bronze"/>
  </r>
  <r>
    <x v="18679"/>
    <x v="0"/>
    <s v="EE. UU."/>
    <n v="1"/>
    <n v="293.04000000000002"/>
    <n v="293.04000000000002"/>
    <n v="128.09"/>
    <n v="1"/>
    <n v="1"/>
    <n v="1"/>
    <n v="3"/>
    <n v="0"/>
    <n v="0"/>
    <s v="2018-01-03"/>
    <s v="2018-01-03"/>
    <n v="439.56"/>
    <s v="Bronze"/>
  </r>
  <r>
    <x v="18680"/>
    <x v="2"/>
    <s v="Puerto Rico"/>
    <n v="1"/>
    <n v="293.04000000000002"/>
    <n v="293.04000000000002"/>
    <n v="80.31"/>
    <n v="1"/>
    <n v="2"/>
    <n v="1"/>
    <n v="4"/>
    <n v="0"/>
    <n v="0"/>
    <s v="2018-01-03"/>
    <s v="2018-01-03"/>
    <n v="439.56"/>
    <s v="Bronze"/>
  </r>
  <r>
    <x v="18681"/>
    <x v="0"/>
    <s v="EE. UU."/>
    <n v="1"/>
    <n v="293.04000000000002"/>
    <n v="293.04000000000002"/>
    <n v="77.95"/>
    <n v="1"/>
    <n v="3"/>
    <n v="1"/>
    <n v="3"/>
    <n v="0"/>
    <n v="0"/>
    <s v="2018-01-03"/>
    <s v="2018-01-03"/>
    <n v="439.56"/>
    <s v="Bronze"/>
  </r>
  <r>
    <x v="18682"/>
    <x v="0"/>
    <s v="EE. UU."/>
    <n v="1"/>
    <n v="293.04000000000002"/>
    <n v="293.04000000000002"/>
    <n v="137.85"/>
    <n v="1"/>
    <n v="4"/>
    <n v="1"/>
    <n v="3"/>
    <n v="0"/>
    <n v="0"/>
    <s v="2018-01-03"/>
    <s v="2018-01-03"/>
    <n v="439.56"/>
    <s v="Bronze"/>
  </r>
  <r>
    <x v="18683"/>
    <x v="2"/>
    <s v="Puerto Rico"/>
    <n v="1"/>
    <n v="293.04000000000002"/>
    <n v="293.04000000000002"/>
    <n v="136.44"/>
    <n v="1"/>
    <n v="1"/>
    <n v="1"/>
    <n v="4"/>
    <n v="0"/>
    <n v="0"/>
    <s v="2018-01-03"/>
    <s v="2018-01-03"/>
    <n v="439.56"/>
    <s v="Bronze"/>
  </r>
  <r>
    <x v="18684"/>
    <x v="1"/>
    <s v="EE. UU."/>
    <n v="1"/>
    <n v="293.04000000000002"/>
    <n v="293.04000000000002"/>
    <n v="137.85"/>
    <n v="1"/>
    <n v="1"/>
    <n v="1"/>
    <n v="1"/>
    <n v="1"/>
    <n v="0"/>
    <s v="2018-01-03"/>
    <s v="2018-01-03"/>
    <n v="439.56"/>
    <s v="Bronze"/>
  </r>
  <r>
    <x v="18685"/>
    <x v="1"/>
    <s v="EE. UU."/>
    <n v="1"/>
    <n v="293.04000000000002"/>
    <n v="293.04000000000002"/>
    <n v="2.9"/>
    <n v="1"/>
    <n v="1"/>
    <n v="1"/>
    <n v="4"/>
    <n v="0"/>
    <n v="0"/>
    <s v="2018-01-03"/>
    <s v="2018-01-03"/>
    <n v="439.56"/>
    <s v="Bronze"/>
  </r>
  <r>
    <x v="18686"/>
    <x v="0"/>
    <s v="EE. UU."/>
    <n v="1"/>
    <n v="293.04000000000002"/>
    <n v="293.04000000000002"/>
    <n v="14.65"/>
    <n v="1"/>
    <n v="1"/>
    <n v="1"/>
    <n v="4"/>
    <n v="0"/>
    <n v="0"/>
    <s v="2018-01-03"/>
    <s v="2018-01-03"/>
    <n v="439.56"/>
    <s v="Bronze"/>
  </r>
  <r>
    <x v="18687"/>
    <x v="0"/>
    <s v="EE. UU."/>
    <n v="1"/>
    <n v="293.04000000000002"/>
    <n v="293.04000000000002"/>
    <n v="105.49"/>
    <n v="1"/>
    <n v="2"/>
    <n v="1"/>
    <n v="4"/>
    <n v="0"/>
    <n v="0"/>
    <s v="2018-01-03"/>
    <s v="2018-01-03"/>
    <n v="439.56"/>
    <s v="Bronze"/>
  </r>
  <r>
    <x v="18688"/>
    <x v="0"/>
    <s v="EE. UU."/>
    <n v="1"/>
    <n v="293.04000000000002"/>
    <n v="293.04000000000002"/>
    <n v="63.3"/>
    <n v="0"/>
    <n v="-2"/>
    <n v="1"/>
    <n v="3"/>
    <n v="0"/>
    <n v="0"/>
    <s v="2018-01-03"/>
    <s v="2018-01-03"/>
    <n v="439.56"/>
    <s v="Bronze"/>
  </r>
  <r>
    <x v="18689"/>
    <x v="0"/>
    <s v="Puerto Rico"/>
    <n v="1"/>
    <n v="293.04000000000002"/>
    <n v="293.04000000000002"/>
    <n v="62.48"/>
    <n v="0"/>
    <n v="-1"/>
    <n v="0"/>
    <n v="1.83"/>
    <n v="0"/>
    <n v="0"/>
    <s v="2018-01-03"/>
    <s v="2018-01-03"/>
    <n v="439.56"/>
    <s v="Bronze"/>
  </r>
  <r>
    <x v="18690"/>
    <x v="0"/>
    <s v="EE. UU."/>
    <n v="1"/>
    <n v="293.04000000000002"/>
    <n v="293.04000000000002"/>
    <n v="-178.28"/>
    <n v="0"/>
    <n v="0"/>
    <n v="0"/>
    <n v="1.83"/>
    <n v="0"/>
    <n v="0"/>
    <s v="2018-01-03"/>
    <s v="2018-01-03"/>
    <n v="439.56"/>
    <s v="Bronze"/>
  </r>
  <r>
    <x v="18691"/>
    <x v="0"/>
    <s v="Puerto Rico"/>
    <n v="1"/>
    <n v="293.04000000000002"/>
    <n v="293.04000000000002"/>
    <n v="-21.66"/>
    <n v="1"/>
    <n v="1"/>
    <n v="1"/>
    <n v="2"/>
    <n v="0"/>
    <n v="0"/>
    <s v="2018-01-03"/>
    <s v="2018-01-03"/>
    <n v="439.56"/>
    <s v="Bronze"/>
  </r>
  <r>
    <x v="18692"/>
    <x v="2"/>
    <s v="EE. UU."/>
    <n v="1"/>
    <n v="293.04000000000002"/>
    <n v="293.04000000000002"/>
    <n v="74.73"/>
    <n v="1"/>
    <n v="2"/>
    <n v="1"/>
    <n v="3"/>
    <n v="0"/>
    <n v="0"/>
    <s v="2018-01-03"/>
    <s v="2018-01-03"/>
    <n v="439.56"/>
    <s v="Bronze"/>
  </r>
  <r>
    <x v="18693"/>
    <x v="2"/>
    <s v="Puerto Rico"/>
    <n v="1"/>
    <n v="293.04000000000002"/>
    <n v="293.04000000000002"/>
    <n v="107.08"/>
    <n v="0"/>
    <n v="-2"/>
    <n v="0"/>
    <n v="1.83"/>
    <n v="0"/>
    <n v="0"/>
    <s v="2018-01-03"/>
    <s v="2018-01-03"/>
    <n v="439.56"/>
    <s v="Bronze"/>
  </r>
  <r>
    <x v="18694"/>
    <x v="2"/>
    <s v="Puerto Rico"/>
    <n v="1"/>
    <n v="293.04000000000002"/>
    <n v="293.04000000000002"/>
    <n v="121.2"/>
    <n v="0"/>
    <n v="-1"/>
    <n v="0"/>
    <n v="1.83"/>
    <n v="0"/>
    <n v="0"/>
    <s v="2018-01-03"/>
    <s v="2018-01-03"/>
    <n v="439.56"/>
    <s v="Bronze"/>
  </r>
  <r>
    <x v="18695"/>
    <x v="1"/>
    <s v="Puerto Rico"/>
    <n v="1"/>
    <n v="293.04000000000002"/>
    <n v="293.04000000000002"/>
    <n v="92.31"/>
    <n v="0"/>
    <n v="0"/>
    <n v="0"/>
    <n v="1.83"/>
    <n v="0"/>
    <n v="0"/>
    <s v="2018-01-03"/>
    <s v="2018-01-03"/>
    <n v="439.56"/>
    <s v="Bronze"/>
  </r>
  <r>
    <x v="18696"/>
    <x v="1"/>
    <s v="EE. UU."/>
    <n v="1"/>
    <n v="293.04000000000002"/>
    <n v="293.04000000000002"/>
    <n v="128"/>
    <n v="1"/>
    <n v="1"/>
    <n v="1"/>
    <n v="2"/>
    <n v="0"/>
    <n v="0"/>
    <s v="2018-01-03"/>
    <s v="2018-01-03"/>
    <n v="439.56"/>
    <s v="Bronze"/>
  </r>
  <r>
    <x v="18697"/>
    <x v="1"/>
    <s v="EE. UU."/>
    <n v="1"/>
    <n v="293.04000000000002"/>
    <n v="293.04000000000002"/>
    <n v="81.760000000000005"/>
    <n v="1"/>
    <n v="2"/>
    <n v="1"/>
    <n v="2"/>
    <n v="0"/>
    <n v="0"/>
    <s v="2018-01-03"/>
    <s v="2018-01-03"/>
    <n v="439.56"/>
    <s v="Bronze"/>
  </r>
  <r>
    <x v="18698"/>
    <x v="0"/>
    <s v="Puerto Rico"/>
    <n v="1"/>
    <n v="293.04000000000002"/>
    <n v="293.04000000000002"/>
    <n v="27.69"/>
    <n v="0"/>
    <n v="-2"/>
    <n v="0"/>
    <n v="1.83"/>
    <n v="0"/>
    <n v="0"/>
    <s v="2018-01-03"/>
    <s v="2018-01-03"/>
    <n v="439.56"/>
    <s v="Bronze"/>
  </r>
  <r>
    <x v="18699"/>
    <x v="1"/>
    <s v="EE. UU."/>
    <n v="1"/>
    <n v="293.04000000000002"/>
    <n v="293.04000000000002"/>
    <n v="111.36"/>
    <n v="0"/>
    <n v="0"/>
    <n v="0"/>
    <n v="1.83"/>
    <n v="0"/>
    <n v="0"/>
    <s v="2018-01-03"/>
    <s v="2018-01-03"/>
    <n v="439.56"/>
    <s v="Bronze"/>
  </r>
  <r>
    <x v="18700"/>
    <x v="0"/>
    <s v="Puerto Rico"/>
    <n v="1"/>
    <n v="293.04000000000002"/>
    <n v="293.04000000000002"/>
    <n v="75.959999999999994"/>
    <n v="1"/>
    <n v="1"/>
    <n v="1"/>
    <n v="2"/>
    <n v="0"/>
    <n v="0"/>
    <s v="2018-01-03"/>
    <s v="2018-01-03"/>
    <n v="439.56"/>
    <s v="Bronze"/>
  </r>
  <r>
    <x v="18701"/>
    <x v="2"/>
    <s v="EE. UU."/>
    <n v="1"/>
    <n v="293.04000000000002"/>
    <n v="293.04000000000002"/>
    <n v="133.6"/>
    <n v="1"/>
    <n v="1"/>
    <n v="1"/>
    <n v="4"/>
    <n v="0"/>
    <n v="0"/>
    <s v="2018-01-03"/>
    <s v="2018-01-03"/>
    <n v="439.56"/>
    <s v="Bronze"/>
  </r>
  <r>
    <x v="18702"/>
    <x v="0"/>
    <s v="Puerto Rico"/>
    <n v="1"/>
    <n v="293.04000000000002"/>
    <n v="293.04000000000002"/>
    <n v="123.49"/>
    <n v="1"/>
    <n v="1"/>
    <n v="1"/>
    <n v="3"/>
    <n v="0"/>
    <n v="0"/>
    <s v="2018-01-03"/>
    <s v="2018-01-03"/>
    <n v="439.56"/>
    <s v="Bronze"/>
  </r>
  <r>
    <x v="18703"/>
    <x v="0"/>
    <s v="EE. UU."/>
    <n v="1"/>
    <n v="293.04000000000002"/>
    <n v="293.04000000000002"/>
    <n v="21.76"/>
    <n v="1"/>
    <n v="1"/>
    <n v="0"/>
    <n v="1.83"/>
    <n v="0"/>
    <n v="0"/>
    <s v="2018-01-03"/>
    <s v="2018-01-03"/>
    <n v="439.56"/>
    <s v="Bronze"/>
  </r>
  <r>
    <x v="18704"/>
    <x v="0"/>
    <s v="Puerto Rico"/>
    <n v="1"/>
    <n v="293.04000000000002"/>
    <n v="293.04000000000002"/>
    <n v="105.49"/>
    <n v="1"/>
    <n v="1"/>
    <n v="1"/>
    <n v="4"/>
    <n v="0"/>
    <n v="0"/>
    <s v="2018-01-03"/>
    <s v="2018-01-03"/>
    <n v="439.56"/>
    <s v="Bronze"/>
  </r>
  <r>
    <x v="18705"/>
    <x v="0"/>
    <s v="EE. UU."/>
    <n v="1"/>
    <n v="293.04000000000002"/>
    <n v="293.04000000000002"/>
    <n v="43.96"/>
    <n v="1"/>
    <n v="2"/>
    <n v="1"/>
    <n v="3"/>
    <n v="0"/>
    <n v="0"/>
    <s v="2018-01-03"/>
    <s v="2018-01-03"/>
    <n v="439.56"/>
    <s v="Bronze"/>
  </r>
  <r>
    <x v="18706"/>
    <x v="0"/>
    <s v="Puerto Rico"/>
    <n v="1"/>
    <n v="293.04000000000002"/>
    <n v="293.04000000000002"/>
    <n v="-89.79"/>
    <n v="1"/>
    <n v="1"/>
    <n v="1"/>
    <n v="1"/>
    <n v="1"/>
    <n v="0"/>
    <s v="2018-01-03"/>
    <s v="2018-01-03"/>
    <n v="439.56"/>
    <s v="Bronze"/>
  </r>
  <r>
    <x v="18707"/>
    <x v="0"/>
    <s v="EE. UU."/>
    <n v="1"/>
    <n v="293.04000000000002"/>
    <n v="293.04000000000002"/>
    <n v="29.32"/>
    <n v="1"/>
    <n v="1"/>
    <n v="1"/>
    <n v="3"/>
    <n v="0"/>
    <n v="0"/>
    <s v="2018-01-03"/>
    <s v="2018-01-03"/>
    <n v="439.56"/>
    <s v="Bronze"/>
  </r>
  <r>
    <x v="18708"/>
    <x v="0"/>
    <s v="Puerto Rico"/>
    <n v="1"/>
    <n v="293.04000000000002"/>
    <n v="293.04000000000002"/>
    <n v="75.400000000000006"/>
    <n v="0"/>
    <n v="-2"/>
    <n v="0"/>
    <n v="1.83"/>
    <n v="0"/>
    <n v="0"/>
    <s v="2018-01-03"/>
    <s v="2018-01-03"/>
    <n v="439.56"/>
    <s v="Bronze"/>
  </r>
  <r>
    <x v="18709"/>
    <x v="0"/>
    <s v="EE. UU."/>
    <n v="1"/>
    <n v="293.04000000000002"/>
    <n v="293.04000000000002"/>
    <n v="21.66"/>
    <n v="0"/>
    <n v="-1"/>
    <n v="0"/>
    <n v="1.83"/>
    <n v="0"/>
    <n v="0"/>
    <s v="2018-01-03"/>
    <s v="2018-01-03"/>
    <n v="439.56"/>
    <s v="Bronze"/>
  </r>
  <r>
    <x v="18710"/>
    <x v="2"/>
    <s v="EE. UU."/>
    <n v="1"/>
    <n v="293.04000000000002"/>
    <n v="293.04000000000002"/>
    <n v="-169.38"/>
    <n v="0"/>
    <n v="0"/>
    <n v="0"/>
    <n v="1.83"/>
    <n v="0"/>
    <n v="0"/>
    <s v="2018-01-03"/>
    <s v="2018-01-03"/>
    <n v="439.56"/>
    <s v="Bronze"/>
  </r>
  <r>
    <x v="18711"/>
    <x v="1"/>
    <s v="EE. UU."/>
    <n v="1"/>
    <n v="293.04000000000002"/>
    <n v="293.04000000000002"/>
    <n v="54.3"/>
    <n v="1"/>
    <n v="1"/>
    <n v="1"/>
    <n v="4"/>
    <n v="0"/>
    <n v="0"/>
    <s v="2018-01-03"/>
    <s v="2018-01-03"/>
    <n v="439.56"/>
    <s v="Bronze"/>
  </r>
  <r>
    <x v="18712"/>
    <x v="0"/>
    <s v="EE. UU."/>
    <n v="1"/>
    <n v="293.04000000000002"/>
    <n v="293.04000000000002"/>
    <n v="-45.13"/>
    <n v="1"/>
    <n v="2"/>
    <n v="0"/>
    <n v="1.83"/>
    <n v="0"/>
    <n v="0"/>
    <s v="2018-01-03"/>
    <s v="2018-01-03"/>
    <n v="439.56"/>
    <s v="Bronze"/>
  </r>
  <r>
    <x v="18713"/>
    <x v="2"/>
    <s v="Puerto Rico"/>
    <n v="1"/>
    <n v="293.04000000000002"/>
    <n v="293.04000000000002"/>
    <n v="-377.93"/>
    <n v="0"/>
    <n v="0"/>
    <n v="0"/>
    <n v="1.83"/>
    <n v="0"/>
    <n v="0"/>
    <s v="2018-01-03"/>
    <s v="2018-01-03"/>
    <n v="439.56"/>
    <s v="Bronze"/>
  </r>
  <r>
    <x v="18714"/>
    <x v="2"/>
    <s v="EE. UU."/>
    <n v="1"/>
    <n v="293.04000000000002"/>
    <n v="293.04000000000002"/>
    <n v="60"/>
    <n v="1"/>
    <n v="1"/>
    <n v="1"/>
    <n v="3"/>
    <n v="0"/>
    <n v="0"/>
    <s v="2018-01-03"/>
    <s v="2018-01-03"/>
    <n v="439.56"/>
    <s v="Bronze"/>
  </r>
  <r>
    <x v="18715"/>
    <x v="2"/>
    <s v="EE. UU."/>
    <n v="1"/>
    <n v="293.04000000000002"/>
    <n v="293.04000000000002"/>
    <n v="125.36"/>
    <n v="0"/>
    <n v="0"/>
    <n v="0"/>
    <n v="1.83"/>
    <n v="0"/>
    <n v="0"/>
    <s v="2018-01-03"/>
    <s v="2018-01-03"/>
    <n v="439.56"/>
    <s v="Bronze"/>
  </r>
  <r>
    <x v="18716"/>
    <x v="2"/>
    <s v="EE. UU."/>
    <n v="1"/>
    <n v="293.04000000000002"/>
    <n v="293.04000000000002"/>
    <n v="93.6"/>
    <n v="1"/>
    <n v="1"/>
    <n v="1"/>
    <n v="4"/>
    <n v="0"/>
    <n v="0"/>
    <s v="2018-01-03"/>
    <s v="2018-01-03"/>
    <n v="439.56"/>
    <s v="Bronze"/>
  </r>
  <r>
    <x v="18717"/>
    <x v="2"/>
    <s v="Puerto Rico"/>
    <n v="1"/>
    <n v="293.04000000000002"/>
    <n v="293.04000000000002"/>
    <n v="-10.58"/>
    <n v="1"/>
    <n v="2"/>
    <n v="1"/>
    <n v="2"/>
    <n v="0"/>
    <n v="0"/>
    <s v="2018-01-03"/>
    <s v="2018-01-03"/>
    <n v="439.56"/>
    <s v="Bronze"/>
  </r>
  <r>
    <x v="18718"/>
    <x v="0"/>
    <s v="EE. UU."/>
    <n v="1"/>
    <n v="293.04000000000002"/>
    <n v="293.04000000000002"/>
    <n v="10.69"/>
    <n v="0"/>
    <n v="-2"/>
    <n v="0"/>
    <n v="1.83"/>
    <n v="0"/>
    <n v="0"/>
    <s v="2018-01-03"/>
    <s v="2018-01-03"/>
    <n v="439.56"/>
    <s v="Bronze"/>
  </r>
  <r>
    <x v="18719"/>
    <x v="2"/>
    <s v="Puerto Rico"/>
    <n v="1"/>
    <n v="293.04000000000002"/>
    <n v="293.04000000000002"/>
    <n v="73.900000000000006"/>
    <n v="0"/>
    <n v="-1"/>
    <n v="0"/>
    <n v="1.83"/>
    <n v="0"/>
    <n v="0"/>
    <s v="2018-01-03"/>
    <s v="2018-01-03"/>
    <n v="439.56"/>
    <s v="Bronze"/>
  </r>
  <r>
    <x v="18720"/>
    <x v="2"/>
    <s v="EE. UU."/>
    <n v="1"/>
    <n v="293.04000000000002"/>
    <n v="293.04000000000002"/>
    <n v="80.41"/>
    <n v="0"/>
    <n v="0"/>
    <n v="0"/>
    <n v="1.83"/>
    <n v="0"/>
    <n v="0"/>
    <s v="2018-01-03"/>
    <s v="2018-01-03"/>
    <n v="439.56"/>
    <s v="Bronze"/>
  </r>
  <r>
    <x v="18721"/>
    <x v="2"/>
    <s v="Puerto Rico"/>
    <n v="1"/>
    <n v="293.04000000000002"/>
    <n v="293.04000000000002"/>
    <n v="81.23"/>
    <n v="1"/>
    <n v="1"/>
    <n v="1"/>
    <n v="2"/>
    <n v="0"/>
    <n v="0"/>
    <s v="2018-01-03"/>
    <s v="2018-01-03"/>
    <n v="439.56"/>
    <s v="Bronze"/>
  </r>
  <r>
    <x v="18722"/>
    <x v="0"/>
    <s v="EE. UU."/>
    <n v="1"/>
    <n v="293.04000000000002"/>
    <n v="293.04000000000002"/>
    <n v="61.54"/>
    <n v="1"/>
    <n v="2"/>
    <n v="0"/>
    <n v="1.83"/>
    <n v="0"/>
    <n v="0"/>
    <s v="2018-01-03"/>
    <s v="2018-01-03"/>
    <n v="439.56"/>
    <s v="Bronze"/>
  </r>
  <r>
    <x v="18723"/>
    <x v="0"/>
    <s v="Puerto Rico"/>
    <n v="1"/>
    <n v="293.04000000000002"/>
    <n v="293.04000000000002"/>
    <n v="21.98"/>
    <n v="0"/>
    <n v="-2"/>
    <n v="0"/>
    <n v="1.83"/>
    <n v="0"/>
    <n v="0"/>
    <s v="2018-01-03"/>
    <s v="2018-01-03"/>
    <n v="439.56"/>
    <s v="Bronze"/>
  </r>
  <r>
    <x v="18724"/>
    <x v="0"/>
    <s v="EE. UU."/>
    <n v="1"/>
    <n v="293.04000000000002"/>
    <n v="293.04000000000002"/>
    <n v="28.13"/>
    <n v="1"/>
    <n v="1"/>
    <n v="1"/>
    <n v="2"/>
    <n v="0"/>
    <n v="0"/>
    <s v="2018-01-03"/>
    <s v="2018-01-03"/>
    <n v="439.56"/>
    <s v="Bronze"/>
  </r>
  <r>
    <x v="18725"/>
    <x v="2"/>
    <s v="Puerto Rico"/>
    <n v="1"/>
    <n v="293.04000000000002"/>
    <n v="293.04000000000002"/>
    <n v="67.28"/>
    <n v="0"/>
    <n v="2"/>
    <n v="1"/>
    <n v="3"/>
    <n v="0"/>
    <n v="0"/>
    <s v="2018-01-03"/>
    <s v="2018-01-03"/>
    <n v="439.56"/>
    <s v="Bronze"/>
  </r>
  <r>
    <x v="18726"/>
    <x v="2"/>
    <s v="EE. UU."/>
    <n v="1"/>
    <n v="293.04000000000002"/>
    <n v="293.04000000000002"/>
    <n v="45.73"/>
    <n v="1"/>
    <n v="1"/>
    <n v="1"/>
    <n v="3"/>
    <n v="0"/>
    <n v="0"/>
    <s v="2018-01-03"/>
    <s v="2018-01-03"/>
    <n v="439.56"/>
    <s v="Bronze"/>
  </r>
  <r>
    <x v="18727"/>
    <x v="2"/>
    <s v="EE. UU."/>
    <n v="1"/>
    <n v="293.04000000000002"/>
    <n v="293.04000000000002"/>
    <n v="89.35"/>
    <n v="1"/>
    <n v="1"/>
    <n v="1"/>
    <n v="3"/>
    <n v="0"/>
    <n v="0"/>
    <s v="2018-01-03"/>
    <s v="2018-01-03"/>
    <n v="439.56"/>
    <s v="Bronze"/>
  </r>
  <r>
    <x v="18728"/>
    <x v="1"/>
    <s v="EE. UU."/>
    <n v="1"/>
    <n v="293.04000000000002"/>
    <n v="293.04000000000002"/>
    <n v="3.24"/>
    <n v="1"/>
    <n v="1"/>
    <n v="0"/>
    <n v="1.83"/>
    <n v="0"/>
    <n v="0"/>
    <s v="2018-01-03"/>
    <s v="2018-01-03"/>
    <n v="439.56"/>
    <s v="Bronze"/>
  </r>
  <r>
    <x v="18729"/>
    <x v="1"/>
    <s v="EE. UU."/>
    <n v="1"/>
    <n v="293.04000000000002"/>
    <n v="293.04000000000002"/>
    <n v="-3.57"/>
    <n v="0"/>
    <n v="-1"/>
    <n v="0"/>
    <n v="1.83"/>
    <n v="0"/>
    <n v="0"/>
    <s v="2018-01-03"/>
    <s v="2018-01-03"/>
    <n v="439.56"/>
    <s v="Bronze"/>
  </r>
  <r>
    <x v="18730"/>
    <x v="1"/>
    <s v="EE. UU."/>
    <n v="1"/>
    <n v="293.04000000000002"/>
    <n v="293.04000000000002"/>
    <n v="126.36"/>
    <n v="0"/>
    <n v="0"/>
    <n v="0"/>
    <n v="1.83"/>
    <n v="0"/>
    <n v="0"/>
    <s v="2018-01-03"/>
    <s v="2018-01-03"/>
    <n v="439.56"/>
    <s v="Bronze"/>
  </r>
  <r>
    <x v="18731"/>
    <x v="0"/>
    <s v="EE. UU."/>
    <n v="1"/>
    <n v="293.04000000000002"/>
    <n v="293.04000000000002"/>
    <n v="82.55"/>
    <n v="1"/>
    <n v="1"/>
    <n v="0"/>
    <n v="1.83"/>
    <n v="0"/>
    <n v="0"/>
    <s v="2018-01-03"/>
    <s v="2018-01-03"/>
    <n v="439.56"/>
    <s v="Bronze"/>
  </r>
  <r>
    <x v="18732"/>
    <x v="0"/>
    <s v="Puerto Rico"/>
    <n v="1"/>
    <n v="293.04000000000002"/>
    <n v="293.04000000000002"/>
    <n v="93.33"/>
    <n v="0"/>
    <n v="2"/>
    <n v="1"/>
    <n v="4"/>
    <n v="0"/>
    <n v="0"/>
    <s v="2018-01-03"/>
    <s v="2018-01-03"/>
    <n v="439.56"/>
    <s v="Bronze"/>
  </r>
  <r>
    <x v="18733"/>
    <x v="0"/>
    <s v="EE. UU."/>
    <n v="1"/>
    <n v="293.04000000000002"/>
    <n v="293.04000000000002"/>
    <n v="125.36"/>
    <n v="0"/>
    <n v="-2"/>
    <n v="0"/>
    <n v="1.83"/>
    <n v="0"/>
    <n v="0"/>
    <s v="2018-01-03"/>
    <s v="2018-01-03"/>
    <n v="439.56"/>
    <s v="Bronze"/>
  </r>
  <r>
    <x v="18734"/>
    <x v="0"/>
    <s v="Puerto Rico"/>
    <n v="1"/>
    <n v="293.04000000000002"/>
    <n v="293.04000000000002"/>
    <n v="100.52"/>
    <n v="0"/>
    <n v="-1"/>
    <n v="0"/>
    <n v="1.83"/>
    <n v="0"/>
    <n v="0"/>
    <s v="2018-01-04"/>
    <s v="2018-01-04"/>
    <n v="439.56"/>
    <s v="Bronze"/>
  </r>
  <r>
    <x v="18735"/>
    <x v="0"/>
    <s v="EE. UU."/>
    <n v="1"/>
    <n v="293.04000000000002"/>
    <n v="293.04000000000002"/>
    <n v="104.4"/>
    <n v="0"/>
    <n v="0"/>
    <n v="0"/>
    <n v="1.83"/>
    <n v="0"/>
    <n v="0"/>
    <s v="2018-01-04"/>
    <s v="2018-01-04"/>
    <n v="439.56"/>
    <s v="Bronze"/>
  </r>
  <r>
    <x v="18736"/>
    <x v="0"/>
    <s v="EE. UU."/>
    <n v="1"/>
    <n v="293.04000000000002"/>
    <n v="293.04000000000002"/>
    <n v="98.46"/>
    <n v="1"/>
    <n v="1"/>
    <n v="1"/>
    <n v="3"/>
    <n v="0"/>
    <n v="0"/>
    <s v="2018-01-04"/>
    <s v="2018-01-04"/>
    <n v="439.56"/>
    <s v="Bronze"/>
  </r>
  <r>
    <x v="18737"/>
    <x v="0"/>
    <s v="EE. UU."/>
    <n v="1"/>
    <n v="293.04000000000002"/>
    <n v="293.04000000000002"/>
    <n v="99.49"/>
    <n v="0"/>
    <n v="0"/>
    <n v="0"/>
    <n v="1.83"/>
    <n v="0"/>
    <n v="0"/>
    <s v="2018-01-04"/>
    <s v="2018-01-04"/>
    <n v="439.56"/>
    <s v="Bronze"/>
  </r>
  <r>
    <x v="18738"/>
    <x v="0"/>
    <s v="Puerto Rico"/>
    <n v="1"/>
    <n v="293.04000000000002"/>
    <n v="293.04000000000002"/>
    <n v="22.97"/>
    <n v="0"/>
    <n v="0"/>
    <n v="0"/>
    <n v="1.83"/>
    <n v="0"/>
    <n v="0"/>
    <s v="2018-01-04"/>
    <s v="2018-01-04"/>
    <n v="439.56"/>
    <s v="Bronze"/>
  </r>
  <r>
    <x v="18739"/>
    <x v="0"/>
    <s v="EE. UU."/>
    <n v="1"/>
    <n v="293.04000000000002"/>
    <n v="293.04000000000002"/>
    <n v="98.64"/>
    <n v="0"/>
    <n v="0"/>
    <n v="1"/>
    <n v="4"/>
    <n v="0"/>
    <n v="0"/>
    <s v="2018-01-04"/>
    <s v="2018-01-04"/>
    <n v="439.56"/>
    <s v="Bronze"/>
  </r>
  <r>
    <x v="18740"/>
    <x v="0"/>
    <s v="Puerto Rico"/>
    <n v="1"/>
    <n v="293.04000000000002"/>
    <n v="293.04000000000002"/>
    <n v="82.05"/>
    <n v="0"/>
    <n v="0"/>
    <n v="0"/>
    <n v="1.83"/>
    <n v="0"/>
    <n v="0"/>
    <s v="2018-01-04"/>
    <s v="2018-01-04"/>
    <n v="439.56"/>
    <s v="Bronze"/>
  </r>
  <r>
    <x v="18741"/>
    <x v="0"/>
    <s v="Puerto Rico"/>
    <n v="1"/>
    <n v="293.04000000000002"/>
    <n v="293.04000000000002"/>
    <n v="76.92"/>
    <n v="0"/>
    <n v="0"/>
    <n v="0"/>
    <n v="1.83"/>
    <n v="0"/>
    <n v="0"/>
    <s v="2018-01-04"/>
    <s v="2018-01-04"/>
    <n v="439.56"/>
    <s v="Bronze"/>
  </r>
  <r>
    <x v="18742"/>
    <x v="0"/>
    <s v="EE. UU."/>
    <n v="1"/>
    <n v="293.04000000000002"/>
    <n v="293.04000000000002"/>
    <n v="67.989999999999995"/>
    <n v="1"/>
    <n v="1"/>
    <n v="1"/>
    <n v="2"/>
    <n v="0"/>
    <n v="0"/>
    <s v="2018-01-04"/>
    <s v="2018-01-04"/>
    <n v="439.56"/>
    <s v="Bronze"/>
  </r>
  <r>
    <x v="18743"/>
    <x v="0"/>
    <s v="Puerto Rico"/>
    <n v="1"/>
    <n v="293.04000000000002"/>
    <n v="293.04000000000002"/>
    <n v="62.48"/>
    <n v="0"/>
    <n v="-2"/>
    <n v="0"/>
    <n v="1.83"/>
    <n v="0"/>
    <n v="0"/>
    <s v="2018-01-04"/>
    <s v="2018-01-04"/>
    <n v="439.56"/>
    <s v="Bronze"/>
  </r>
  <r>
    <x v="18744"/>
    <x v="0"/>
    <s v="EE. UU."/>
    <n v="1"/>
    <n v="293.04000000000002"/>
    <n v="293.04000000000002"/>
    <n v="-178.28"/>
    <n v="1"/>
    <n v="1"/>
    <n v="1"/>
    <n v="2"/>
    <n v="0"/>
    <n v="0"/>
    <s v="2018-01-04"/>
    <s v="2018-01-04"/>
    <n v="439.56"/>
    <s v="Bronze"/>
  </r>
  <r>
    <x v="18745"/>
    <x v="2"/>
    <s v="Puerto Rico"/>
    <n v="1"/>
    <n v="293.04000000000002"/>
    <n v="293.04000000000002"/>
    <n v="-172.31"/>
    <n v="0"/>
    <n v="1"/>
    <n v="1"/>
    <n v="2"/>
    <n v="0"/>
    <n v="0"/>
    <s v="2018-01-04"/>
    <s v="2018-01-04"/>
    <n v="439.56"/>
    <s v="Bronze"/>
  </r>
  <r>
    <x v="18746"/>
    <x v="2"/>
    <s v="EE. UU."/>
    <n v="1"/>
    <n v="293.04000000000002"/>
    <n v="293.04000000000002"/>
    <n v="84.19"/>
    <n v="1"/>
    <n v="1"/>
    <n v="0"/>
    <n v="1.83"/>
    <n v="0"/>
    <n v="0"/>
    <s v="2018-01-04"/>
    <s v="2018-01-04"/>
    <n v="439.56"/>
    <s v="Bronze"/>
  </r>
  <r>
    <x v="18747"/>
    <x v="0"/>
    <s v="Puerto Rico"/>
    <n v="1"/>
    <n v="293.04000000000002"/>
    <n v="293.04000000000002"/>
    <n v="66.290000000000006"/>
    <n v="1"/>
    <n v="1"/>
    <n v="0"/>
    <n v="1.83"/>
    <n v="0"/>
    <n v="0"/>
    <s v="2018-01-04"/>
    <s v="2018-01-04"/>
    <n v="439.56"/>
    <s v="Bronze"/>
  </r>
  <r>
    <x v="18748"/>
    <x v="0"/>
    <s v="EE. UU."/>
    <n v="1"/>
    <n v="293.04000000000002"/>
    <n v="293.04000000000002"/>
    <n v="0"/>
    <n v="1"/>
    <n v="1"/>
    <n v="1"/>
    <n v="3"/>
    <n v="0"/>
    <n v="0"/>
    <s v="2018-01-04"/>
    <s v="2018-01-04"/>
    <n v="439.56"/>
    <s v="Bronze"/>
  </r>
  <r>
    <x v="18749"/>
    <x v="0"/>
    <s v="EE. UU."/>
    <n v="1"/>
    <n v="293.04000000000002"/>
    <n v="293.04000000000002"/>
    <n v="-395.6"/>
    <n v="1"/>
    <n v="1"/>
    <n v="0"/>
    <n v="1.83"/>
    <n v="0"/>
    <n v="0"/>
    <s v="2018-01-04"/>
    <s v="2018-01-04"/>
    <n v="439.56"/>
    <s v="Bronze"/>
  </r>
  <r>
    <x v="18750"/>
    <x v="2"/>
    <s v="EE. UU."/>
    <n v="1"/>
    <n v="293.04000000000002"/>
    <n v="293.04000000000002"/>
    <n v="26.67"/>
    <n v="1"/>
    <n v="1"/>
    <n v="1"/>
    <n v="3"/>
    <n v="0"/>
    <n v="0"/>
    <s v="2018-01-04"/>
    <s v="2018-01-04"/>
    <n v="439.56"/>
    <s v="Bronze"/>
  </r>
  <r>
    <x v="18751"/>
    <x v="2"/>
    <s v="Puerto Rico"/>
    <n v="1"/>
    <n v="293.04000000000002"/>
    <n v="293.04000000000002"/>
    <n v="92.11"/>
    <n v="1"/>
    <n v="1"/>
    <n v="0"/>
    <n v="1.83"/>
    <n v="0"/>
    <n v="0"/>
    <s v="2018-01-04"/>
    <s v="2018-01-04"/>
    <n v="439.56"/>
    <s v="Bronze"/>
  </r>
  <r>
    <x v="18752"/>
    <x v="0"/>
    <s v="EE. UU."/>
    <n v="1"/>
    <n v="293.04000000000002"/>
    <n v="293.04000000000002"/>
    <n v="20.77"/>
    <n v="1"/>
    <n v="2"/>
    <n v="1"/>
    <n v="3"/>
    <n v="0"/>
    <n v="0"/>
    <s v="2018-01-04"/>
    <s v="2018-01-04"/>
    <n v="439.56"/>
    <s v="Bronze"/>
  </r>
  <r>
    <x v="18753"/>
    <x v="1"/>
    <s v="EE. UU."/>
    <n v="1"/>
    <n v="293.04000000000002"/>
    <n v="293.04000000000002"/>
    <n v="97.44"/>
    <n v="0"/>
    <n v="-2"/>
    <n v="0"/>
    <n v="1.83"/>
    <n v="0"/>
    <n v="0"/>
    <s v="2018-01-04"/>
    <s v="2018-01-04"/>
    <n v="439.56"/>
    <s v="Bronze"/>
  </r>
  <r>
    <x v="18754"/>
    <x v="0"/>
    <s v="Puerto Rico"/>
    <n v="1"/>
    <n v="293.04000000000002"/>
    <n v="293.04000000000002"/>
    <n v="-63.3"/>
    <n v="0"/>
    <n v="0"/>
    <n v="0"/>
    <n v="1.83"/>
    <n v="0"/>
    <n v="0"/>
    <s v="2018-01-04"/>
    <s v="2018-01-04"/>
    <n v="439.56"/>
    <s v="Bronze"/>
  </r>
  <r>
    <x v="18755"/>
    <x v="1"/>
    <s v="EE. UU."/>
    <n v="1"/>
    <n v="210.85"/>
    <n v="210.85"/>
    <n v="15.81"/>
    <n v="0"/>
    <n v="0"/>
    <n v="1"/>
    <n v="3"/>
    <n v="0"/>
    <n v="0"/>
    <s v="2018-01-04"/>
    <s v="2018-01-04"/>
    <n v="316.27"/>
    <s v="Bronze"/>
  </r>
  <r>
    <x v="18756"/>
    <x v="1"/>
    <s v="EE. UU."/>
    <n v="1"/>
    <n v="210.85"/>
    <n v="210.85"/>
    <n v="11.86"/>
    <n v="0"/>
    <n v="0"/>
    <n v="0"/>
    <n v="1.83"/>
    <n v="0"/>
    <n v="0"/>
    <s v="2018-01-04"/>
    <s v="2018-01-04"/>
    <n v="316.27"/>
    <s v="Bronze"/>
  </r>
  <r>
    <x v="18757"/>
    <x v="1"/>
    <s v="EE. UU."/>
    <n v="1"/>
    <n v="210.85"/>
    <n v="210.85"/>
    <n v="59.04"/>
    <n v="0"/>
    <n v="0"/>
    <n v="0"/>
    <n v="1.83"/>
    <n v="0"/>
    <n v="0"/>
    <s v="2018-01-04"/>
    <s v="2018-01-04"/>
    <n v="316.27"/>
    <s v="Bronze"/>
  </r>
  <r>
    <x v="18758"/>
    <x v="1"/>
    <s v="Puerto Rico"/>
    <n v="1"/>
    <n v="210.85"/>
    <n v="210.85"/>
    <n v="60.51"/>
    <n v="0"/>
    <n v="0"/>
    <n v="0"/>
    <n v="1.83"/>
    <n v="0"/>
    <n v="0"/>
    <s v="2018-01-04"/>
    <s v="2018-01-04"/>
    <n v="316.27"/>
    <s v="Bronze"/>
  </r>
  <r>
    <x v="18759"/>
    <x v="2"/>
    <s v="EE. UU."/>
    <n v="1"/>
    <n v="210.85"/>
    <n v="210.85"/>
    <n v="78.75"/>
    <n v="0"/>
    <n v="0"/>
    <n v="1"/>
    <n v="3"/>
    <n v="0"/>
    <n v="0"/>
    <s v="2018-01-04"/>
    <s v="2018-01-04"/>
    <n v="316.27"/>
    <s v="Bronze"/>
  </r>
  <r>
    <x v="18760"/>
    <x v="2"/>
    <s v="EE. UU."/>
    <n v="1"/>
    <n v="210.85"/>
    <n v="210.85"/>
    <n v="59.86"/>
    <n v="1"/>
    <n v="1"/>
    <n v="1"/>
    <n v="3"/>
    <n v="0"/>
    <n v="0"/>
    <s v="2018-01-04"/>
    <s v="2018-01-04"/>
    <n v="316.27"/>
    <s v="Bronze"/>
  </r>
  <r>
    <x v="18761"/>
    <x v="2"/>
    <s v="EE. UU."/>
    <n v="1"/>
    <n v="210.85"/>
    <n v="210.85"/>
    <n v="86.03"/>
    <n v="1"/>
    <n v="1"/>
    <n v="0"/>
    <n v="1.83"/>
    <n v="0"/>
    <n v="0"/>
    <s v="2018-01-04"/>
    <s v="2018-01-04"/>
    <n v="316.27"/>
    <s v="Bronze"/>
  </r>
  <r>
    <x v="18762"/>
    <x v="2"/>
    <s v="Puerto Rico"/>
    <n v="1"/>
    <n v="210.85"/>
    <n v="210.85"/>
    <n v="-15.78"/>
    <n v="1"/>
    <n v="1"/>
    <n v="1"/>
    <n v="2"/>
    <n v="0"/>
    <n v="0"/>
    <s v="2018-01-04"/>
    <s v="2018-01-04"/>
    <n v="316.27"/>
    <s v="Bronze"/>
  </r>
  <r>
    <x v="18763"/>
    <x v="2"/>
    <s v="EE. UU."/>
    <n v="1"/>
    <n v="210.85"/>
    <n v="210.85"/>
    <n v="-245.85"/>
    <n v="1"/>
    <n v="1"/>
    <n v="0"/>
    <n v="1.83"/>
    <n v="0"/>
    <n v="0"/>
    <s v="2018-01-04"/>
    <s v="2018-01-04"/>
    <n v="316.27"/>
    <s v="Bronze"/>
  </r>
  <r>
    <x v="18764"/>
    <x v="1"/>
    <s v="EE. UU."/>
    <n v="1"/>
    <n v="210.85"/>
    <n v="210.85"/>
    <n v="79.7"/>
    <n v="1"/>
    <n v="1"/>
    <n v="1"/>
    <n v="4"/>
    <n v="0"/>
    <n v="0"/>
    <s v="2018-01-04"/>
    <s v="2018-01-04"/>
    <n v="316.27"/>
    <s v="Bronze"/>
  </r>
  <r>
    <x v="18765"/>
    <x v="1"/>
    <s v="Puerto Rico"/>
    <n v="1"/>
    <n v="210.85"/>
    <n v="210.85"/>
    <n v="-489.28"/>
    <n v="1"/>
    <n v="1"/>
    <n v="0"/>
    <n v="1.83"/>
    <n v="0"/>
    <n v="0"/>
    <s v="2018-01-04"/>
    <s v="2018-01-04"/>
    <n v="316.27"/>
    <s v="Bronze"/>
  </r>
  <r>
    <x v="18766"/>
    <x v="0"/>
    <s v="EE. UU."/>
    <n v="1"/>
    <n v="210.85"/>
    <n v="210.85"/>
    <n v="34.32"/>
    <n v="1"/>
    <n v="1"/>
    <n v="1"/>
    <n v="2"/>
    <n v="0"/>
    <n v="0"/>
    <s v="2018-01-04"/>
    <s v="2018-01-04"/>
    <n v="316.27"/>
    <s v="Bronze"/>
  </r>
  <r>
    <x v="18767"/>
    <x v="0"/>
    <s v="Puerto Rico"/>
    <n v="1"/>
    <n v="210.85"/>
    <n v="210.85"/>
    <n v="-298.88"/>
    <n v="1"/>
    <n v="2"/>
    <n v="1"/>
    <n v="4"/>
    <n v="0"/>
    <n v="0"/>
    <s v="2018-01-04"/>
    <s v="2018-01-04"/>
    <n v="316.27"/>
    <s v="Bronze"/>
  </r>
  <r>
    <x v="18768"/>
    <x v="0"/>
    <s v="EE. UU."/>
    <n v="1"/>
    <n v="210.85"/>
    <n v="210.85"/>
    <n v="-330.51"/>
    <n v="0"/>
    <n v="-2"/>
    <n v="0"/>
    <n v="1.83"/>
    <n v="0"/>
    <n v="0"/>
    <s v="2018-01-04"/>
    <s v="2018-01-04"/>
    <n v="316.27"/>
    <s v="Bronze"/>
  </r>
  <r>
    <x v="18769"/>
    <x v="0"/>
    <s v="Puerto Rico"/>
    <n v="1"/>
    <n v="210.85"/>
    <n v="210.85"/>
    <n v="-48.18"/>
    <n v="0"/>
    <n v="-1"/>
    <n v="0"/>
    <n v="1.83"/>
    <n v="0"/>
    <n v="0"/>
    <s v="2018-01-04"/>
    <s v="2018-01-04"/>
    <n v="316.27"/>
    <s v="Bronze"/>
  </r>
  <r>
    <x v="18770"/>
    <x v="0"/>
    <s v="EE. UU."/>
    <n v="1"/>
    <n v="210.85"/>
    <n v="210.85"/>
    <n v="35.79"/>
    <n v="0"/>
    <n v="0"/>
    <n v="0"/>
    <n v="1.83"/>
    <n v="0"/>
    <n v="0"/>
    <s v="2018-01-04"/>
    <s v="2018-01-04"/>
    <n v="316.27"/>
    <s v="Bronze"/>
  </r>
  <r>
    <x v="18771"/>
    <x v="2"/>
    <s v="EE. UU."/>
    <n v="1"/>
    <n v="210.85"/>
    <n v="210.85"/>
    <n v="-38.43"/>
    <n v="1"/>
    <n v="1"/>
    <n v="1"/>
    <n v="1"/>
    <n v="1"/>
    <n v="0"/>
    <s v="2018-01-04"/>
    <s v="2018-01-04"/>
    <n v="316.27"/>
    <s v="Bronze"/>
  </r>
  <r>
    <x v="18772"/>
    <x v="2"/>
    <s v="EE. UU."/>
    <n v="1"/>
    <n v="210.85"/>
    <n v="210.85"/>
    <n v="-521.85"/>
    <n v="1"/>
    <n v="2"/>
    <n v="1"/>
    <n v="4"/>
    <n v="0"/>
    <n v="0"/>
    <s v="2018-01-04"/>
    <s v="2018-01-04"/>
    <n v="316.27"/>
    <s v="Bronze"/>
  </r>
  <r>
    <x v="18773"/>
    <x v="2"/>
    <s v="Puerto Rico"/>
    <n v="1"/>
    <n v="210.85"/>
    <n v="210.85"/>
    <n v="26.36"/>
    <n v="0"/>
    <n v="-2"/>
    <n v="0"/>
    <n v="1.83"/>
    <n v="0"/>
    <n v="0"/>
    <s v="2018-01-04"/>
    <s v="2018-01-04"/>
    <n v="316.27"/>
    <s v="Bronze"/>
  </r>
  <r>
    <x v="18774"/>
    <x v="2"/>
    <s v="EE. UU."/>
    <n v="1"/>
    <n v="210.85"/>
    <n v="210.85"/>
    <n v="11.86"/>
    <n v="0"/>
    <n v="-1"/>
    <n v="0"/>
    <n v="1.83"/>
    <n v="0"/>
    <n v="0"/>
    <s v="2018-01-04"/>
    <s v="2018-01-04"/>
    <n v="316.27"/>
    <s v="Bronze"/>
  </r>
  <r>
    <x v="18775"/>
    <x v="0"/>
    <s v="Puerto Rico"/>
    <n v="1"/>
    <n v="210.85"/>
    <n v="210.85"/>
    <n v="-134.94"/>
    <n v="1"/>
    <n v="2"/>
    <n v="1"/>
    <n v="3"/>
    <n v="0"/>
    <n v="0"/>
    <s v="2018-01-04"/>
    <s v="2018-01-04"/>
    <n v="316.27"/>
    <s v="Bronze"/>
  </r>
  <r>
    <x v="18776"/>
    <x v="0"/>
    <s v="EE. UU."/>
    <n v="1"/>
    <n v="210.85"/>
    <n v="210.85"/>
    <n v="-126.73"/>
    <n v="1"/>
    <n v="1"/>
    <n v="0"/>
    <n v="1.83"/>
    <n v="0"/>
    <n v="0"/>
    <s v="2018-01-04"/>
    <s v="2018-01-04"/>
    <n v="316.27"/>
    <s v="Bronze"/>
  </r>
  <r>
    <x v="18777"/>
    <x v="0"/>
    <s v="EE. UU."/>
    <n v="1"/>
    <n v="210.85"/>
    <n v="210.85"/>
    <n v="-7"/>
    <n v="1"/>
    <n v="4"/>
    <n v="1"/>
    <n v="3"/>
    <n v="0"/>
    <n v="0"/>
    <s v="2018-01-04"/>
    <s v="2018-01-04"/>
    <n v="316.27"/>
    <s v="Bronze"/>
  </r>
  <r>
    <x v="18778"/>
    <x v="0"/>
    <s v="Puerto Rico"/>
    <n v="1"/>
    <n v="210.85"/>
    <n v="210.85"/>
    <n v="61.99"/>
    <n v="1"/>
    <n v="1"/>
    <n v="1"/>
    <n v="3"/>
    <n v="0"/>
    <n v="0"/>
    <s v="2018-01-04"/>
    <s v="2018-01-04"/>
    <n v="316.27"/>
    <s v="Bronze"/>
  </r>
  <r>
    <x v="18779"/>
    <x v="2"/>
    <s v="EE. UU."/>
    <n v="1"/>
    <n v="210.85"/>
    <n v="210.85"/>
    <n v="60.94"/>
    <n v="1"/>
    <n v="1"/>
    <n v="0"/>
    <n v="1.83"/>
    <n v="0"/>
    <n v="0"/>
    <s v="2018-01-04"/>
    <s v="2018-01-04"/>
    <n v="316.27"/>
    <s v="Bronze"/>
  </r>
  <r>
    <x v="18780"/>
    <x v="1"/>
    <s v="EE. UU."/>
    <n v="1"/>
    <n v="210.85"/>
    <n v="210.85"/>
    <n v="62"/>
    <n v="1"/>
    <n v="1"/>
    <n v="0"/>
    <n v="1.83"/>
    <n v="0"/>
    <n v="0"/>
    <s v="2018-01-04"/>
    <s v="2018-01-04"/>
    <n v="316.27"/>
    <s v="Bronze"/>
  </r>
  <r>
    <x v="18781"/>
    <x v="0"/>
    <s v="Puerto Rico"/>
    <n v="1"/>
    <n v="210.85"/>
    <n v="210.85"/>
    <n v="89.06"/>
    <n v="1"/>
    <n v="1"/>
    <n v="1"/>
    <n v="4"/>
    <n v="0"/>
    <n v="0"/>
    <s v="2018-01-04"/>
    <s v="2018-01-04"/>
    <n v="316.27"/>
    <s v="Bronze"/>
  </r>
  <r>
    <x v="18782"/>
    <x v="0"/>
    <s v="EE. UU."/>
    <n v="1"/>
    <n v="210.85"/>
    <n v="210.85"/>
    <n v="87.29"/>
    <n v="1"/>
    <n v="1"/>
    <n v="1"/>
    <n v="3"/>
    <n v="0"/>
    <n v="0"/>
    <s v="2018-01-04"/>
    <s v="2018-01-04"/>
    <n v="316.27"/>
    <s v="Bronze"/>
  </r>
  <r>
    <x v="18783"/>
    <x v="1"/>
    <s v="Puerto Rico"/>
    <n v="1"/>
    <n v="210.85"/>
    <n v="210.85"/>
    <n v="86.34"/>
    <n v="1"/>
    <n v="1"/>
    <n v="1"/>
    <n v="4"/>
    <n v="0"/>
    <n v="0"/>
    <s v="2018-01-04"/>
    <s v="2018-01-04"/>
    <n v="316.27"/>
    <s v="Bronze"/>
  </r>
  <r>
    <x v="18784"/>
    <x v="2"/>
    <s v="EE. UU."/>
    <n v="1"/>
    <n v="210.85"/>
    <n v="210.85"/>
    <n v="56.87"/>
    <n v="1"/>
    <n v="1"/>
    <n v="1"/>
    <n v="2"/>
    <n v="1"/>
    <n v="0"/>
    <s v="2018-01-04"/>
    <s v="2018-01-04"/>
    <n v="316.27"/>
    <s v="Bronze"/>
  </r>
  <r>
    <x v="18785"/>
    <x v="2"/>
    <s v="Puerto Rico"/>
    <n v="1"/>
    <n v="210.85"/>
    <n v="210.85"/>
    <n v="1.99"/>
    <n v="1"/>
    <n v="1"/>
    <n v="0"/>
    <n v="1.83"/>
    <n v="0"/>
    <n v="0"/>
    <s v="2018-01-04"/>
    <s v="2018-01-04"/>
    <n v="316.27"/>
    <s v="Bronze"/>
  </r>
  <r>
    <x v="18786"/>
    <x v="0"/>
    <s v="EE. UU."/>
    <n v="1"/>
    <n v="260.64999999999998"/>
    <n v="260.64999999999998"/>
    <n v="74.08"/>
    <n v="1"/>
    <n v="1"/>
    <n v="1"/>
    <n v="3"/>
    <n v="0"/>
    <n v="0"/>
    <s v="2018-01-04"/>
    <s v="2018-01-04"/>
    <n v="390.98"/>
    <s v="Bronze"/>
  </r>
  <r>
    <x v="18787"/>
    <x v="0"/>
    <s v="EE. UU."/>
    <n v="1"/>
    <n v="260.64999999999998"/>
    <n v="260.64999999999998"/>
    <n v="57.29"/>
    <n v="1"/>
    <n v="2"/>
    <n v="1"/>
    <n v="3"/>
    <n v="0"/>
    <n v="0"/>
    <s v="2018-01-04"/>
    <s v="2018-01-04"/>
    <n v="390.98"/>
    <s v="Bronze"/>
  </r>
  <r>
    <x v="18788"/>
    <x v="0"/>
    <s v="EE. UU."/>
    <n v="1"/>
    <n v="260.64999999999998"/>
    <n v="260.64999999999998"/>
    <n v="-182.46"/>
    <n v="0"/>
    <n v="-2"/>
    <n v="0"/>
    <n v="1.83"/>
    <n v="0"/>
    <n v="0"/>
    <s v="2018-01-04"/>
    <s v="2018-01-04"/>
    <n v="390.98"/>
    <s v="Bronze"/>
  </r>
  <r>
    <x v="18789"/>
    <x v="0"/>
    <s v="Puerto Rico"/>
    <n v="1"/>
    <n v="260.64999999999998"/>
    <n v="260.64999999999998"/>
    <n v="17.59"/>
    <n v="0"/>
    <n v="-1"/>
    <n v="0"/>
    <n v="1.83"/>
    <n v="0"/>
    <n v="0"/>
    <s v="2018-01-04"/>
    <s v="2018-01-04"/>
    <n v="390.98"/>
    <s v="Bronze"/>
  </r>
  <r>
    <x v="18790"/>
    <x v="0"/>
    <s v="EE. UU."/>
    <n v="1"/>
    <n v="260.64999999999998"/>
    <n v="260.64999999999998"/>
    <n v="-173.7"/>
    <n v="0"/>
    <n v="0"/>
    <n v="0"/>
    <n v="1.83"/>
    <n v="0"/>
    <n v="0"/>
    <s v="2018-01-04"/>
    <s v="2018-01-04"/>
    <n v="390.98"/>
    <s v="Bronze"/>
  </r>
  <r>
    <x v="18791"/>
    <x v="0"/>
    <s v="Puerto Rico"/>
    <n v="1"/>
    <n v="260.64999999999998"/>
    <n v="260.64999999999998"/>
    <n v="-320.60000000000002"/>
    <n v="1"/>
    <n v="1"/>
    <n v="1"/>
    <n v="3"/>
    <n v="0"/>
    <n v="0"/>
    <s v="2018-01-04"/>
    <s v="2018-01-04"/>
    <n v="390.98"/>
    <s v="Bronze"/>
  </r>
  <r>
    <x v="18792"/>
    <x v="0"/>
    <s v="EE. UU."/>
    <n v="1"/>
    <n v="260.64999999999998"/>
    <n v="260.64999999999998"/>
    <n v="108.17"/>
    <n v="1"/>
    <n v="2"/>
    <n v="1"/>
    <n v="4"/>
    <n v="0"/>
    <n v="0"/>
    <s v="2018-01-04"/>
    <s v="2018-01-04"/>
    <n v="390.98"/>
    <s v="Bronze"/>
  </r>
  <r>
    <x v="18793"/>
    <x v="2"/>
    <s v="EE. UU."/>
    <n v="1"/>
    <n v="260.64999999999998"/>
    <n v="260.64999999999998"/>
    <n v="91.96"/>
    <n v="0"/>
    <n v="-2"/>
    <n v="0"/>
    <n v="1.83"/>
    <n v="0"/>
    <n v="0"/>
    <s v="2018-01-04"/>
    <s v="2018-01-04"/>
    <n v="390.98"/>
    <s v="Bronze"/>
  </r>
  <r>
    <x v="18794"/>
    <x v="2"/>
    <s v="Puerto Rico"/>
    <n v="1"/>
    <n v="260.64999999999998"/>
    <n v="260.64999999999998"/>
    <n v="106.35"/>
    <n v="1"/>
    <n v="1"/>
    <n v="1"/>
    <n v="3"/>
    <n v="0"/>
    <n v="0"/>
    <s v="2018-01-04"/>
    <s v="2018-01-04"/>
    <n v="390.98"/>
    <s v="Bronze"/>
  </r>
  <r>
    <x v="18795"/>
    <x v="1"/>
    <s v="EE. UU."/>
    <n v="1"/>
    <n v="260.64999999999998"/>
    <n v="260.64999999999998"/>
    <n v="56.69"/>
    <n v="1"/>
    <n v="2"/>
    <n v="1"/>
    <n v="3"/>
    <n v="0"/>
    <n v="0"/>
    <s v="2018-01-04"/>
    <s v="2018-01-04"/>
    <n v="390.98"/>
    <s v="Bronze"/>
  </r>
  <r>
    <x v="18796"/>
    <x v="1"/>
    <s v="Puerto Rico"/>
    <n v="1"/>
    <n v="260.64999999999998"/>
    <n v="260.64999999999998"/>
    <n v="59.64"/>
    <n v="1"/>
    <n v="1"/>
    <n v="1"/>
    <n v="4"/>
    <n v="0"/>
    <n v="0"/>
    <s v="2018-01-04"/>
    <s v="2018-01-04"/>
    <n v="390.98"/>
    <s v="Bronze"/>
  </r>
  <r>
    <x v="18797"/>
    <x v="0"/>
    <s v="EE. UU."/>
    <n v="1"/>
    <n v="260.64999999999998"/>
    <n v="260.64999999999998"/>
    <n v="112.6"/>
    <n v="1"/>
    <n v="1"/>
    <n v="1"/>
    <n v="3"/>
    <n v="0"/>
    <n v="0"/>
    <s v="2018-01-04"/>
    <s v="2018-01-04"/>
    <n v="390.98"/>
    <s v="Bronze"/>
  </r>
  <r>
    <x v="18798"/>
    <x v="0"/>
    <s v="EE. UU."/>
    <n v="1"/>
    <n v="260.64999999999998"/>
    <n v="260.64999999999998"/>
    <n v="4.74"/>
    <n v="1"/>
    <n v="1"/>
    <n v="1"/>
    <n v="3"/>
    <n v="0"/>
    <n v="0"/>
    <s v="2018-01-04"/>
    <s v="2018-01-04"/>
    <n v="390.98"/>
    <s v="Bronze"/>
  </r>
  <r>
    <x v="18799"/>
    <x v="0"/>
    <s v="Puerto Rico"/>
    <n v="1"/>
    <n v="260.64999999999998"/>
    <n v="260.64999999999998"/>
    <n v="81.93"/>
    <n v="1"/>
    <n v="1"/>
    <n v="1"/>
    <n v="3"/>
    <n v="0"/>
    <n v="0"/>
    <s v="2018-01-04"/>
    <s v="2018-01-04"/>
    <n v="390.98"/>
    <s v="Bronze"/>
  </r>
  <r>
    <x v="18800"/>
    <x v="0"/>
    <s v="EE. UU."/>
    <n v="1"/>
    <n v="260.64999999999998"/>
    <n v="260.64999999999998"/>
    <n v="21.68"/>
    <n v="1"/>
    <n v="1"/>
    <n v="1"/>
    <n v="3"/>
    <n v="0"/>
    <n v="0"/>
    <s v="2018-01-04"/>
    <s v="2018-01-04"/>
    <n v="390.98"/>
    <s v="Bronze"/>
  </r>
  <r>
    <x v="18801"/>
    <x v="0"/>
    <s v="Puerto Rico"/>
    <n v="1"/>
    <n v="260.64999999999998"/>
    <n v="260.64999999999998"/>
    <n v="21.79"/>
    <n v="1"/>
    <n v="1"/>
    <n v="1"/>
    <n v="2"/>
    <n v="0"/>
    <n v="0"/>
    <s v="2018-01-04"/>
    <s v="2018-01-04"/>
    <n v="390.98"/>
    <s v="Bronze"/>
  </r>
  <r>
    <x v="18802"/>
    <x v="0"/>
    <s v="EE. UU."/>
    <n v="1"/>
    <n v="260.64999999999998"/>
    <n v="260.64999999999998"/>
    <n v="-22.02"/>
    <n v="1"/>
    <n v="1"/>
    <n v="1"/>
    <n v="2"/>
    <n v="0"/>
    <n v="0"/>
    <s v="2018-01-04"/>
    <s v="2018-01-04"/>
    <n v="390.98"/>
    <s v="Bronze"/>
  </r>
  <r>
    <x v="18803"/>
    <x v="0"/>
    <s v="Puerto Rico"/>
    <n v="1"/>
    <n v="260.64999999999998"/>
    <n v="260.64999999999998"/>
    <n v="-185.32"/>
    <n v="0"/>
    <n v="-2"/>
    <n v="0"/>
    <n v="1.83"/>
    <n v="0"/>
    <n v="0"/>
    <s v="2018-01-05"/>
    <s v="2018-01-05"/>
    <n v="390.98"/>
    <s v="Bronze"/>
  </r>
  <r>
    <x v="18804"/>
    <x v="0"/>
    <s v="EE. UU."/>
    <n v="1"/>
    <n v="260.64999999999998"/>
    <n v="260.64999999999998"/>
    <n v="-195.92"/>
    <n v="0"/>
    <n v="-1"/>
    <n v="0"/>
    <n v="1.83"/>
    <n v="0"/>
    <n v="0"/>
    <s v="2018-01-05"/>
    <s v="2018-01-05"/>
    <n v="390.98"/>
    <s v="Bronze"/>
  </r>
  <r>
    <x v="18805"/>
    <x v="0"/>
    <s v="Puerto Rico"/>
    <n v="1"/>
    <n v="260.64999999999998"/>
    <n v="260.64999999999998"/>
    <n v="93.67"/>
    <n v="1"/>
    <n v="2"/>
    <n v="1"/>
    <n v="3"/>
    <n v="0"/>
    <n v="0"/>
    <s v="2018-01-05"/>
    <s v="2018-01-05"/>
    <n v="390.98"/>
    <s v="Bronze"/>
  </r>
  <r>
    <x v="18806"/>
    <x v="2"/>
    <s v="EE. UU."/>
    <n v="1"/>
    <n v="260.64999999999998"/>
    <n v="260.64999999999998"/>
    <n v="91.23"/>
    <n v="1"/>
    <n v="1"/>
    <n v="1"/>
    <n v="4"/>
    <n v="0"/>
    <n v="0"/>
    <s v="2018-01-05"/>
    <s v="2018-01-05"/>
    <n v="390.98"/>
    <s v="Bronze"/>
  </r>
  <r>
    <x v="18807"/>
    <x v="1"/>
    <s v="Puerto Rico"/>
    <n v="1"/>
    <n v="260.64999999999998"/>
    <n v="260.64999999999998"/>
    <n v="12.32"/>
    <n v="1"/>
    <n v="2"/>
    <n v="1"/>
    <n v="3"/>
    <n v="0"/>
    <n v="0"/>
    <s v="2018-01-05"/>
    <s v="2018-01-05"/>
    <n v="390.98"/>
    <s v="Bronze"/>
  </r>
  <r>
    <x v="18808"/>
    <x v="0"/>
    <s v="EE. UU."/>
    <n v="1"/>
    <n v="260.64999999999998"/>
    <n v="260.64999999999998"/>
    <n v="93.83"/>
    <n v="0"/>
    <n v="-2"/>
    <n v="0"/>
    <n v="1.83"/>
    <n v="0"/>
    <n v="0"/>
    <s v="2018-01-05"/>
    <s v="2018-01-05"/>
    <n v="390.98"/>
    <s v="Bronze"/>
  </r>
  <r>
    <x v="18809"/>
    <x v="2"/>
    <s v="EE. UU."/>
    <n v="1"/>
    <n v="260.64999999999998"/>
    <n v="260.64999999999998"/>
    <n v="96.18"/>
    <n v="0"/>
    <n v="-1"/>
    <n v="0"/>
    <n v="1.83"/>
    <n v="0"/>
    <n v="0"/>
    <s v="2018-01-05"/>
    <s v="2018-01-05"/>
    <n v="390.98"/>
    <s v="Bronze"/>
  </r>
  <r>
    <x v="18810"/>
    <x v="2"/>
    <s v="Puerto Rico"/>
    <n v="1"/>
    <n v="260.64999999999998"/>
    <n v="260.64999999999998"/>
    <n v="8.65"/>
    <n v="0"/>
    <n v="0"/>
    <n v="1"/>
    <n v="5"/>
    <n v="0"/>
    <n v="0"/>
    <s v="2018-01-05"/>
    <s v="2018-01-05"/>
    <n v="390.98"/>
    <s v="Bronze"/>
  </r>
  <r>
    <x v="18811"/>
    <x v="2"/>
    <s v="EE. UU."/>
    <n v="1"/>
    <n v="260.64999999999998"/>
    <n v="260.64999999999998"/>
    <n v="107.28"/>
    <n v="0"/>
    <n v="1"/>
    <n v="0"/>
    <n v="1.83"/>
    <n v="0"/>
    <n v="0"/>
    <s v="2018-01-05"/>
    <s v="2018-01-05"/>
    <n v="390.98"/>
    <s v="Bronze"/>
  </r>
  <r>
    <x v="18812"/>
    <x v="1"/>
    <s v="EE. UU."/>
    <n v="1"/>
    <n v="260.64999999999998"/>
    <n v="260.64999999999998"/>
    <n v="62.03"/>
    <n v="1"/>
    <n v="2"/>
    <n v="1"/>
    <n v="3"/>
    <n v="0"/>
    <n v="0"/>
    <s v="2018-01-05"/>
    <s v="2018-01-05"/>
    <n v="390.98"/>
    <s v="Bronze"/>
  </r>
  <r>
    <x v="18813"/>
    <x v="1"/>
    <s v="Puerto Rico"/>
    <n v="1"/>
    <n v="260.64999999999998"/>
    <n v="260.64999999999998"/>
    <n v="58.96"/>
    <n v="0"/>
    <n v="-2"/>
    <n v="0"/>
    <n v="1.83"/>
    <n v="0"/>
    <n v="0"/>
    <s v="2018-01-05"/>
    <s v="2018-01-05"/>
    <n v="390.98"/>
    <s v="Bronze"/>
  </r>
  <r>
    <x v="18814"/>
    <x v="1"/>
    <s v="EE. UU."/>
    <n v="1"/>
    <n v="260.64999999999998"/>
    <n v="260.64999999999998"/>
    <n v="48.17"/>
    <n v="0"/>
    <n v="-1"/>
    <n v="1"/>
    <n v="4"/>
    <n v="0"/>
    <n v="0"/>
    <s v="2018-01-05"/>
    <s v="2018-01-05"/>
    <n v="390.98"/>
    <s v="Bronze"/>
  </r>
  <r>
    <x v="18815"/>
    <x v="1"/>
    <s v="Puerto Rico"/>
    <n v="1"/>
    <n v="260.64999999999998"/>
    <n v="260.64999999999998"/>
    <n v="103.22"/>
    <n v="0"/>
    <n v="0"/>
    <n v="0"/>
    <n v="1.83"/>
    <n v="0"/>
    <n v="0"/>
    <s v="2018-01-05"/>
    <s v="2018-01-05"/>
    <n v="390.98"/>
    <s v="Bronze"/>
  </r>
  <r>
    <x v="18816"/>
    <x v="1"/>
    <s v="EE. UU."/>
    <n v="1"/>
    <n v="260.64999999999998"/>
    <n v="260.64999999999998"/>
    <n v="4.74"/>
    <n v="1"/>
    <n v="1"/>
    <n v="1"/>
    <n v="4"/>
    <n v="0"/>
    <n v="0"/>
    <s v="2018-01-05"/>
    <s v="2018-01-05"/>
    <n v="390.98"/>
    <s v="Bronze"/>
  </r>
  <r>
    <x v="18817"/>
    <x v="1"/>
    <s v="EE. UU."/>
    <n v="1"/>
    <n v="260.64999999999998"/>
    <n v="260.64999999999998"/>
    <n v="-375.73"/>
    <n v="1"/>
    <n v="2"/>
    <n v="1"/>
    <n v="2"/>
    <n v="0"/>
    <n v="0"/>
    <s v="2018-01-05"/>
    <s v="2018-01-05"/>
    <n v="390.98"/>
    <s v="Bronze"/>
  </r>
  <r>
    <x v="18818"/>
    <x v="0"/>
    <s v="Puerto Rico"/>
    <n v="1"/>
    <n v="260.64999999999998"/>
    <n v="260.64999999999998"/>
    <n v="-394.1"/>
    <n v="0"/>
    <n v="-2"/>
    <n v="1"/>
    <n v="3"/>
    <n v="0"/>
    <n v="0"/>
    <s v="2018-01-05"/>
    <s v="2018-01-05"/>
    <n v="390.98"/>
    <s v="Bronze"/>
  </r>
  <r>
    <x v="18819"/>
    <x v="0"/>
    <s v="EE. UU."/>
    <n v="1"/>
    <n v="260.64999999999998"/>
    <n v="260.64999999999998"/>
    <n v="27.98"/>
    <n v="0"/>
    <n v="-1"/>
    <n v="0"/>
    <n v="1.83"/>
    <n v="0"/>
    <n v="0"/>
    <s v="2018-01-05"/>
    <s v="2018-01-05"/>
    <n v="390.98"/>
    <s v="Bronze"/>
  </r>
  <r>
    <x v="18820"/>
    <x v="1"/>
    <s v="EE. UU."/>
    <n v="1"/>
    <n v="260.64999999999998"/>
    <n v="260.64999999999998"/>
    <n v="40.79"/>
    <n v="1"/>
    <n v="2"/>
    <n v="1"/>
    <n v="4"/>
    <n v="0"/>
    <n v="0"/>
    <s v="2018-01-05"/>
    <s v="2018-01-05"/>
    <n v="390.98"/>
    <s v="Bronze"/>
  </r>
  <r>
    <x v="18821"/>
    <x v="1"/>
    <s v="Puerto Rico"/>
    <n v="1"/>
    <n v="260.64999999999998"/>
    <n v="260.64999999999998"/>
    <n v="75.849999999999994"/>
    <n v="1"/>
    <n v="3"/>
    <n v="1"/>
    <n v="3"/>
    <n v="0"/>
    <n v="0"/>
    <s v="2018-01-05"/>
    <s v="2018-01-05"/>
    <n v="390.98"/>
    <s v="Bronze"/>
  </r>
  <r>
    <x v="18822"/>
    <x v="1"/>
    <s v="EE. UU."/>
    <n v="1"/>
    <n v="260.64999999999998"/>
    <n v="260.64999999999998"/>
    <n v="54.41"/>
    <n v="1"/>
    <n v="4"/>
    <n v="0"/>
    <n v="1.83"/>
    <n v="0"/>
    <n v="0"/>
    <s v="2018-01-05"/>
    <s v="2018-01-05"/>
    <n v="390.98"/>
    <s v="Bronze"/>
  </r>
  <r>
    <x v="18823"/>
    <x v="0"/>
    <s v="Puerto Rico"/>
    <n v="1"/>
    <n v="260.64999999999998"/>
    <n v="260.64999999999998"/>
    <n v="118.7"/>
    <n v="1"/>
    <n v="1"/>
    <n v="1"/>
    <n v="2"/>
    <n v="0"/>
    <n v="0"/>
    <s v="2018-01-05"/>
    <s v="2018-01-05"/>
    <n v="390.98"/>
    <s v="Bronze"/>
  </r>
  <r>
    <x v="18824"/>
    <x v="0"/>
    <s v="EE. UU."/>
    <n v="1"/>
    <n v="260.64999999999998"/>
    <n v="260.64999999999998"/>
    <n v="75.59"/>
    <n v="1"/>
    <n v="1"/>
    <n v="0"/>
    <n v="1.83"/>
    <n v="0"/>
    <n v="0"/>
    <s v="2018-01-05"/>
    <s v="2018-01-05"/>
    <n v="390.98"/>
    <s v="Bronze"/>
  </r>
  <r>
    <x v="18825"/>
    <x v="1"/>
    <s v="Puerto Rico"/>
    <n v="1"/>
    <n v="260.64999999999998"/>
    <n v="260.64999999999998"/>
    <n v="56.69"/>
    <n v="0"/>
    <n v="0"/>
    <n v="0"/>
    <n v="1.83"/>
    <n v="0"/>
    <n v="0"/>
    <s v="2018-01-05"/>
    <s v="2018-01-05"/>
    <n v="390.98"/>
    <s v="Bronze"/>
  </r>
  <r>
    <x v="18826"/>
    <x v="1"/>
    <s v="EE. UU."/>
    <n v="1"/>
    <n v="260.64999999999998"/>
    <n v="260.64999999999998"/>
    <n v="-7.92"/>
    <n v="1"/>
    <n v="3"/>
    <n v="1"/>
    <n v="4"/>
    <n v="0"/>
    <n v="0"/>
    <s v="2018-01-05"/>
    <s v="2018-01-05"/>
    <n v="390.98"/>
    <s v="Bronze"/>
  </r>
  <r>
    <x v="18827"/>
    <x v="0"/>
    <s v="EE. UU."/>
    <n v="1"/>
    <n v="260.64999999999998"/>
    <n v="260.64999999999998"/>
    <n v="51.3"/>
    <n v="1"/>
    <n v="2"/>
    <n v="1"/>
    <n v="2"/>
    <n v="0"/>
    <n v="0"/>
    <s v="2018-01-05"/>
    <s v="2018-01-05"/>
    <n v="390.98"/>
    <s v="Bronze"/>
  </r>
  <r>
    <x v="18828"/>
    <x v="0"/>
    <s v="Puerto Rico"/>
    <n v="1"/>
    <n v="260.64999999999998"/>
    <n v="260.64999999999998"/>
    <n v="99.52"/>
    <n v="0"/>
    <n v="-2"/>
    <n v="0"/>
    <n v="1.83"/>
    <n v="0"/>
    <n v="0"/>
    <s v="2018-01-05"/>
    <s v="2018-01-05"/>
    <n v="390.98"/>
    <s v="Bronze"/>
  </r>
  <r>
    <x v="18829"/>
    <x v="0"/>
    <s v="EE. UU."/>
    <n v="1"/>
    <n v="260.64999999999998"/>
    <n v="260.64999999999998"/>
    <n v="98.53"/>
    <n v="0"/>
    <n v="-1"/>
    <n v="0"/>
    <n v="1.83"/>
    <n v="0"/>
    <n v="0"/>
    <s v="2018-01-05"/>
    <s v="2018-01-05"/>
    <n v="390.98"/>
    <s v="Bronze"/>
  </r>
  <r>
    <x v="18830"/>
    <x v="2"/>
    <s v="EE. UU."/>
    <n v="1"/>
    <n v="260.64999999999998"/>
    <n v="260.64999999999998"/>
    <n v="77.540000000000006"/>
    <n v="1"/>
    <n v="1"/>
    <n v="1"/>
    <n v="3"/>
    <n v="0"/>
    <n v="0"/>
    <s v="2018-01-05"/>
    <s v="2018-01-05"/>
    <n v="390.98"/>
    <s v="Bronze"/>
  </r>
  <r>
    <x v="18831"/>
    <x v="0"/>
    <s v="Puerto Rico"/>
    <n v="1"/>
    <n v="260.64999999999998"/>
    <n v="260.64999999999998"/>
    <n v="63.49"/>
    <n v="1"/>
    <n v="3"/>
    <n v="1"/>
    <n v="3"/>
    <n v="0"/>
    <n v="0"/>
    <s v="2018-01-05"/>
    <s v="2018-01-05"/>
    <n v="390.98"/>
    <s v="Bronze"/>
  </r>
  <r>
    <x v="18832"/>
    <x v="0"/>
    <s v="EE. UU."/>
    <n v="1"/>
    <n v="260.64999999999998"/>
    <n v="260.64999999999998"/>
    <n v="107.8"/>
    <n v="1"/>
    <n v="4"/>
    <n v="1"/>
    <n v="1"/>
    <n v="1"/>
    <n v="0"/>
    <s v="2018-01-05"/>
    <s v="2018-01-05"/>
    <n v="390.98"/>
    <s v="Bronze"/>
  </r>
  <r>
    <x v="18833"/>
    <x v="2"/>
    <s v="EE. UU."/>
    <n v="1"/>
    <n v="260.64999999999998"/>
    <n v="260.64999999999998"/>
    <n v="110.25"/>
    <n v="0"/>
    <n v="-2"/>
    <n v="0"/>
    <n v="1.83"/>
    <n v="0"/>
    <n v="0"/>
    <s v="2018-01-05"/>
    <s v="2018-01-05"/>
    <n v="390.98"/>
    <s v="Bronze"/>
  </r>
  <r>
    <x v="18834"/>
    <x v="2"/>
    <s v="Puerto Rico"/>
    <n v="1"/>
    <n v="260.64999999999998"/>
    <n v="260.64999999999998"/>
    <n v="111.48"/>
    <n v="0"/>
    <n v="-1"/>
    <n v="0"/>
    <n v="1.83"/>
    <n v="0"/>
    <n v="0"/>
    <s v="2018-01-05"/>
    <s v="2018-01-05"/>
    <n v="390.98"/>
    <s v="Bronze"/>
  </r>
  <r>
    <x v="18835"/>
    <x v="2"/>
    <s v="EE. UU."/>
    <n v="1"/>
    <n v="260.64999999999998"/>
    <n v="260.64999999999998"/>
    <n v="-17.21"/>
    <n v="0"/>
    <n v="0"/>
    <n v="0"/>
    <n v="1.83"/>
    <n v="0"/>
    <n v="0"/>
    <s v="2018-01-05"/>
    <s v="2018-01-05"/>
    <n v="390.98"/>
    <s v="Bronze"/>
  </r>
  <r>
    <x v="18836"/>
    <x v="2"/>
    <s v="EE. UU."/>
    <n v="1"/>
    <n v="260.64999999999998"/>
    <n v="260.64999999999998"/>
    <n v="49.26"/>
    <n v="1"/>
    <n v="1"/>
    <n v="1"/>
    <n v="2"/>
    <n v="0"/>
    <n v="0"/>
    <s v="2018-01-05"/>
    <s v="2018-01-05"/>
    <n v="390.98"/>
    <s v="Bronze"/>
  </r>
  <r>
    <x v="18837"/>
    <x v="0"/>
    <s v="Puerto Rico"/>
    <n v="1"/>
    <n v="260.64999999999998"/>
    <n v="260.64999999999998"/>
    <n v="80.48"/>
    <n v="1"/>
    <n v="2"/>
    <n v="1"/>
    <n v="3"/>
    <n v="0"/>
    <n v="0"/>
    <s v="2018-01-05"/>
    <s v="2018-01-05"/>
    <n v="390.98"/>
    <s v="Bronze"/>
  </r>
  <r>
    <x v="18838"/>
    <x v="0"/>
    <s v="EE. UU."/>
    <n v="1"/>
    <n v="260.64999999999998"/>
    <n v="260.64999999999998"/>
    <n v="-54.3"/>
    <n v="0"/>
    <n v="-2"/>
    <n v="0"/>
    <n v="1.83"/>
    <n v="0"/>
    <n v="0"/>
    <s v="2018-01-05"/>
    <s v="2018-01-05"/>
    <n v="390.98"/>
    <s v="Bronze"/>
  </r>
  <r>
    <x v="18839"/>
    <x v="2"/>
    <s v="Puerto Rico"/>
    <n v="1"/>
    <n v="260.64999999999998"/>
    <n v="260.64999999999998"/>
    <n v="91.78"/>
    <n v="0"/>
    <n v="-1"/>
    <n v="0"/>
    <n v="1.83"/>
    <n v="0"/>
    <n v="0"/>
    <s v="2018-01-05"/>
    <s v="2018-01-05"/>
    <n v="390.98"/>
    <s v="Bronze"/>
  </r>
  <r>
    <x v="18840"/>
    <x v="2"/>
    <s v="EE. UU."/>
    <n v="1"/>
    <n v="260.64999999999998"/>
    <n v="260.64999999999998"/>
    <n v="2.81"/>
    <n v="0"/>
    <n v="0"/>
    <n v="0"/>
    <n v="1.83"/>
    <n v="0"/>
    <n v="0"/>
    <s v="2018-01-05"/>
    <s v="2018-01-05"/>
    <n v="390.98"/>
    <s v="Bronze"/>
  </r>
  <r>
    <x v="18841"/>
    <x v="2"/>
    <s v="EE. UU."/>
    <n v="1"/>
    <n v="260.64999999999998"/>
    <n v="260.64999999999998"/>
    <n v="85.15"/>
    <n v="1"/>
    <n v="1"/>
    <n v="1"/>
    <n v="2"/>
    <n v="0"/>
    <n v="0"/>
    <s v="2018-01-05"/>
    <s v="2018-01-05"/>
    <n v="390.98"/>
    <s v="Bronze"/>
  </r>
  <r>
    <x v="18842"/>
    <x v="2"/>
    <s v="Puerto Rico"/>
    <n v="1"/>
    <n v="260.64999999999998"/>
    <n v="260.64999999999998"/>
    <n v="94.62"/>
    <n v="1"/>
    <n v="2"/>
    <n v="1"/>
    <n v="3"/>
    <n v="0"/>
    <n v="0"/>
    <s v="2018-01-05"/>
    <s v="2018-01-05"/>
    <n v="390.98"/>
    <s v="Bronze"/>
  </r>
  <r>
    <x v="18843"/>
    <x v="2"/>
    <s v="EE. UU."/>
    <n v="1"/>
    <n v="260.64999999999998"/>
    <n v="260.64999999999998"/>
    <n v="56.69"/>
    <n v="0"/>
    <n v="-2"/>
    <n v="1"/>
    <n v="1"/>
    <n v="1"/>
    <n v="0"/>
    <s v="2018-01-05"/>
    <s v="2018-01-05"/>
    <n v="390.98"/>
    <s v="Bronze"/>
  </r>
  <r>
    <x v="18844"/>
    <x v="1"/>
    <s v="Puerto Rico"/>
    <n v="1"/>
    <n v="260.64999999999998"/>
    <n v="260.64999999999998"/>
    <n v="13.14"/>
    <n v="0"/>
    <n v="-1"/>
    <n v="0"/>
    <n v="1.83"/>
    <n v="0"/>
    <n v="0"/>
    <s v="2018-01-05"/>
    <s v="2018-01-05"/>
    <n v="390.98"/>
    <s v="Bronze"/>
  </r>
  <r>
    <x v="18845"/>
    <x v="2"/>
    <s v="EE. UU."/>
    <n v="1"/>
    <n v="260.64999999999998"/>
    <n v="260.64999999999998"/>
    <n v="47.02"/>
    <n v="1"/>
    <n v="1"/>
    <n v="1"/>
    <n v="3"/>
    <n v="0"/>
    <n v="0"/>
    <s v="2018-01-05"/>
    <s v="2018-01-05"/>
    <n v="390.98"/>
    <s v="Bronze"/>
  </r>
  <r>
    <x v="18846"/>
    <x v="2"/>
    <s v="Puerto Rico"/>
    <n v="1"/>
    <n v="260.64999999999998"/>
    <n v="260.64999999999998"/>
    <n v="73.12"/>
    <n v="1"/>
    <n v="1"/>
    <n v="1"/>
    <n v="3"/>
    <n v="0"/>
    <n v="0"/>
    <s v="2018-01-05"/>
    <s v="2018-01-05"/>
    <n v="390.98"/>
    <s v="Bronze"/>
  </r>
  <r>
    <x v="18847"/>
    <x v="2"/>
    <s v="EE. UU."/>
    <n v="1"/>
    <n v="260.64999999999998"/>
    <n v="260.64999999999998"/>
    <n v="76.63"/>
    <n v="1"/>
    <n v="2"/>
    <n v="1"/>
    <n v="4"/>
    <n v="0"/>
    <n v="0"/>
    <s v="2018-01-05"/>
    <s v="2018-01-05"/>
    <n v="390.98"/>
    <s v="Bronze"/>
  </r>
  <r>
    <x v="18848"/>
    <x v="2"/>
    <s v="Puerto Rico"/>
    <n v="1"/>
    <n v="260.64999999999998"/>
    <n v="260.64999999999998"/>
    <n v="74.88"/>
    <n v="0"/>
    <n v="-2"/>
    <n v="0"/>
    <n v="1.83"/>
    <n v="0"/>
    <n v="0"/>
    <s v="2018-01-05"/>
    <s v="2018-01-05"/>
    <n v="390.98"/>
    <s v="Bronze"/>
  </r>
  <r>
    <x v="18849"/>
    <x v="2"/>
    <s v="EE. UU."/>
    <n v="1"/>
    <n v="260.64999999999998"/>
    <n v="260.64999999999998"/>
    <n v="76.650000000000006"/>
    <n v="0"/>
    <n v="-1"/>
    <n v="0"/>
    <n v="1.83"/>
    <n v="0"/>
    <n v="0"/>
    <s v="2018-01-05"/>
    <s v="2018-01-05"/>
    <n v="390.98"/>
    <s v="Bronze"/>
  </r>
  <r>
    <x v="18850"/>
    <x v="1"/>
    <s v="EE. UU."/>
    <n v="1"/>
    <n v="260.64999999999998"/>
    <n v="260.64999999999998"/>
    <n v="9.17"/>
    <n v="0"/>
    <n v="0"/>
    <n v="1"/>
    <n v="3"/>
    <n v="0"/>
    <n v="0"/>
    <s v="2018-01-05"/>
    <s v="2018-01-05"/>
    <n v="390.98"/>
    <s v="Bronze"/>
  </r>
  <r>
    <x v="18851"/>
    <x v="0"/>
    <s v="Puerto Rico"/>
    <n v="1"/>
    <n v="260.64999999999998"/>
    <n v="260.64999999999998"/>
    <n v="112.6"/>
    <n v="0"/>
    <n v="1"/>
    <n v="1"/>
    <n v="3"/>
    <n v="0"/>
    <n v="0"/>
    <s v="2018-01-05"/>
    <s v="2018-01-05"/>
    <n v="390.98"/>
    <s v="Bronze"/>
  </r>
  <r>
    <x v="18852"/>
    <x v="0"/>
    <s v="EE. UU."/>
    <n v="1"/>
    <n v="260.64999999999998"/>
    <n v="260.64999999999998"/>
    <n v="-189.75"/>
    <n v="1"/>
    <n v="2"/>
    <n v="1"/>
    <n v="1"/>
    <n v="1"/>
    <n v="0"/>
    <s v="2018-01-05"/>
    <s v="2018-01-05"/>
    <n v="390.98"/>
    <s v="Bronze"/>
  </r>
  <r>
    <x v="18853"/>
    <x v="0"/>
    <s v="EE. UU."/>
    <n v="1"/>
    <n v="260.64999999999998"/>
    <n v="260.64999999999998"/>
    <n v="21.33"/>
    <n v="0"/>
    <n v="-2"/>
    <n v="0"/>
    <n v="1.83"/>
    <n v="0"/>
    <n v="0"/>
    <s v="2018-01-05"/>
    <s v="2018-01-05"/>
    <n v="390.98"/>
    <s v="Bronze"/>
  </r>
  <r>
    <x v="18854"/>
    <x v="0"/>
    <s v="Puerto Rico"/>
    <n v="1"/>
    <n v="260.64999999999998"/>
    <n v="260.64999999999998"/>
    <n v="120.69"/>
    <n v="0"/>
    <n v="-1"/>
    <n v="0"/>
    <n v="1.83"/>
    <n v="0"/>
    <n v="0"/>
    <s v="2018-01-05"/>
    <s v="2018-01-05"/>
    <n v="390.98"/>
    <s v="Bronze"/>
  </r>
  <r>
    <x v="18855"/>
    <x v="0"/>
    <s v="EE. UU."/>
    <n v="1"/>
    <n v="260.64999999999998"/>
    <n v="260.64999999999998"/>
    <n v="116.38"/>
    <n v="0"/>
    <n v="0"/>
    <n v="0"/>
    <n v="1.83"/>
    <n v="0"/>
    <n v="0"/>
    <s v="2018-01-05"/>
    <s v="2018-01-05"/>
    <n v="390.98"/>
    <s v="Bronze"/>
  </r>
  <r>
    <x v="18856"/>
    <x v="0"/>
    <s v="EE. UU."/>
    <n v="1"/>
    <n v="260.64999999999998"/>
    <n v="260.64999999999998"/>
    <n v="45.04"/>
    <n v="1"/>
    <n v="1"/>
    <n v="1"/>
    <n v="3"/>
    <n v="0"/>
    <n v="0"/>
    <s v="2018-01-05"/>
    <s v="2018-01-05"/>
    <n v="390.98"/>
    <s v="Bronze"/>
  </r>
  <r>
    <x v="18857"/>
    <x v="0"/>
    <s v="Puerto Rico"/>
    <n v="1"/>
    <n v="260.64999999999998"/>
    <n v="260.64999999999998"/>
    <n v="109.48"/>
    <n v="1"/>
    <n v="2"/>
    <n v="1"/>
    <n v="4"/>
    <n v="0"/>
    <n v="0"/>
    <s v="2018-01-05"/>
    <s v="2018-01-05"/>
    <n v="390.98"/>
    <s v="Bronze"/>
  </r>
  <r>
    <x v="18858"/>
    <x v="0"/>
    <s v="EE. UU."/>
    <n v="1"/>
    <n v="260.64999999999998"/>
    <n v="260.64999999999998"/>
    <n v="76.63"/>
    <n v="0"/>
    <n v="-2"/>
    <n v="0"/>
    <n v="1.83"/>
    <n v="0"/>
    <n v="0"/>
    <s v="2018-01-05"/>
    <s v="2018-01-05"/>
    <n v="390.98"/>
    <s v="Bronze"/>
  </r>
  <r>
    <x v="18859"/>
    <x v="2"/>
    <s v="EE. UU."/>
    <n v="1"/>
    <n v="260.64999999999998"/>
    <n v="260.64999999999998"/>
    <n v="29.16"/>
    <n v="0"/>
    <n v="-1"/>
    <n v="0"/>
    <n v="1.83"/>
    <n v="0"/>
    <n v="0"/>
    <s v="2018-01-05"/>
    <s v="2018-01-05"/>
    <n v="390.98"/>
    <s v="Bronze"/>
  </r>
  <r>
    <x v="18860"/>
    <x v="1"/>
    <s v="Puerto Rico"/>
    <n v="1"/>
    <n v="260.64999999999998"/>
    <n v="260.64999999999998"/>
    <n v="84.71"/>
    <n v="0"/>
    <n v="0"/>
    <n v="0"/>
    <n v="1.83"/>
    <n v="0"/>
    <n v="0"/>
    <s v="2018-01-05"/>
    <s v="2018-01-05"/>
    <n v="390.98"/>
    <s v="Bronze"/>
  </r>
  <r>
    <x v="18861"/>
    <x v="0"/>
    <s v="EE. UU."/>
    <n v="1"/>
    <n v="260.64999999999998"/>
    <n v="260.64999999999998"/>
    <n v="87.97"/>
    <n v="1"/>
    <n v="1"/>
    <n v="0"/>
    <n v="1.83"/>
    <n v="0"/>
    <n v="0"/>
    <s v="2018-01-05"/>
    <s v="2018-01-05"/>
    <n v="390.98"/>
    <s v="Bronze"/>
  </r>
  <r>
    <x v="18862"/>
    <x v="1"/>
    <s v="EE. UU."/>
    <n v="1"/>
    <n v="260.64999999999998"/>
    <n v="260.64999999999998"/>
    <n v="56.3"/>
    <n v="1"/>
    <n v="2"/>
    <n v="1"/>
    <n v="2"/>
    <n v="1"/>
    <n v="0"/>
    <s v="2018-01-05"/>
    <s v="2018-01-05"/>
    <n v="390.98"/>
    <s v="Bronze"/>
  </r>
  <r>
    <x v="18863"/>
    <x v="1"/>
    <s v="EE. UU."/>
    <n v="1"/>
    <n v="260.64999999999998"/>
    <n v="260.64999999999998"/>
    <n v="10.69"/>
    <n v="0"/>
    <n v="-2"/>
    <n v="0"/>
    <n v="1.83"/>
    <n v="0"/>
    <n v="0"/>
    <s v="2018-01-05"/>
    <s v="2018-01-05"/>
    <n v="390.98"/>
    <s v="Bronze"/>
  </r>
  <r>
    <x v="18864"/>
    <x v="1"/>
    <s v="Puerto Rico"/>
    <n v="1"/>
    <n v="260.64999999999998"/>
    <n v="260.64999999999998"/>
    <n v="99.52"/>
    <n v="0"/>
    <n v="-1"/>
    <n v="0"/>
    <n v="1.83"/>
    <n v="0"/>
    <n v="0"/>
    <s v="2018-01-05"/>
    <s v="2018-01-05"/>
    <n v="390.98"/>
    <s v="Bronze"/>
  </r>
  <r>
    <x v="18865"/>
    <x v="2"/>
    <s v="EE. UU."/>
    <n v="1"/>
    <n v="260.64999999999998"/>
    <n v="260.64999999999998"/>
    <n v="21.89"/>
    <n v="0"/>
    <n v="0"/>
    <n v="0"/>
    <n v="1.83"/>
    <n v="0"/>
    <n v="0"/>
    <s v="2018-01-05"/>
    <s v="2018-01-05"/>
    <n v="390.98"/>
    <s v="Bronze"/>
  </r>
  <r>
    <x v="18866"/>
    <x v="2"/>
    <s v="EE. UU."/>
    <n v="1"/>
    <n v="260.64999999999998"/>
    <n v="260.64999999999998"/>
    <n v="-162.4"/>
    <n v="1"/>
    <n v="1"/>
    <n v="1"/>
    <n v="3"/>
    <n v="0"/>
    <n v="0"/>
    <s v="2018-01-05"/>
    <s v="2018-01-05"/>
    <n v="390.98"/>
    <s v="Bronze"/>
  </r>
  <r>
    <x v="18867"/>
    <x v="2"/>
    <s v="EE. UU."/>
    <n v="1"/>
    <n v="260.64999999999998"/>
    <n v="260.64999999999998"/>
    <n v="28.35"/>
    <n v="1"/>
    <n v="2"/>
    <n v="1"/>
    <n v="3"/>
    <n v="0"/>
    <n v="0"/>
    <s v="2018-01-05"/>
    <s v="2018-01-05"/>
    <n v="390.98"/>
    <s v="Bronze"/>
  </r>
  <r>
    <x v="18868"/>
    <x v="2"/>
    <s v="Puerto Rico"/>
    <n v="1"/>
    <n v="260.64999999999998"/>
    <n v="260.64999999999998"/>
    <n v="80.28"/>
    <n v="1"/>
    <n v="1"/>
    <n v="0"/>
    <n v="1.83"/>
    <n v="0"/>
    <n v="0"/>
    <s v="2018-01-05"/>
    <s v="2018-01-05"/>
    <n v="390.98"/>
    <s v="Bronze"/>
  </r>
  <r>
    <x v="18869"/>
    <x v="1"/>
    <s v="EE. UU."/>
    <n v="1"/>
    <n v="260.64999999999998"/>
    <n v="260.64999999999998"/>
    <n v="112.6"/>
    <n v="0"/>
    <n v="-1"/>
    <n v="0"/>
    <n v="1.83"/>
    <n v="0"/>
    <n v="0"/>
    <s v="2018-01-05"/>
    <s v="2018-01-05"/>
    <n v="390.98"/>
    <s v="Bronze"/>
  </r>
  <r>
    <x v="18870"/>
    <x v="1"/>
    <s v="Puerto Rico"/>
    <n v="1"/>
    <n v="260.64999999999998"/>
    <n v="260.64999999999998"/>
    <n v="113.85"/>
    <n v="0"/>
    <n v="0"/>
    <n v="1"/>
    <n v="4"/>
    <n v="0"/>
    <n v="0"/>
    <s v="2018-01-05"/>
    <s v="2018-01-05"/>
    <n v="390.98"/>
    <s v="Bronze"/>
  </r>
  <r>
    <x v="18871"/>
    <x v="1"/>
    <s v="EE. UU."/>
    <n v="1"/>
    <n v="260.64999999999998"/>
    <n v="260.64999999999998"/>
    <n v="24.24"/>
    <n v="1"/>
    <n v="1"/>
    <n v="1"/>
    <n v="3"/>
    <n v="0"/>
    <n v="0"/>
    <s v="2018-01-06"/>
    <s v="2018-01-06"/>
    <n v="390.98"/>
    <s v="Bronze"/>
  </r>
  <r>
    <x v="18872"/>
    <x v="0"/>
    <s v="Puerto Rico"/>
    <n v="1"/>
    <n v="260.64999999999998"/>
    <n v="260.64999999999998"/>
    <n v="64.040000000000006"/>
    <n v="1"/>
    <n v="2"/>
    <n v="1"/>
    <n v="3"/>
    <n v="0"/>
    <n v="0"/>
    <s v="2018-01-06"/>
    <s v="2018-01-06"/>
    <n v="390.98"/>
    <s v="Bronze"/>
  </r>
  <r>
    <x v="18873"/>
    <x v="0"/>
    <s v="EE. UU."/>
    <n v="1"/>
    <n v="260.64999999999998"/>
    <n v="260.64999999999998"/>
    <n v="80.48"/>
    <n v="0"/>
    <n v="-2"/>
    <n v="1"/>
    <n v="2"/>
    <n v="0"/>
    <n v="0"/>
    <s v="2018-01-06"/>
    <s v="2018-01-06"/>
    <n v="390.98"/>
    <s v="Bronze"/>
  </r>
  <r>
    <x v="18874"/>
    <x v="0"/>
    <s v="EE. UU."/>
    <n v="1"/>
    <n v="260.64999999999998"/>
    <n v="260.64999999999998"/>
    <n v="18.77"/>
    <n v="1"/>
    <n v="1"/>
    <n v="1"/>
    <n v="2"/>
    <n v="0"/>
    <n v="0"/>
    <s v="2018-01-06"/>
    <s v="2018-01-06"/>
    <n v="390.98"/>
    <s v="Bronze"/>
  </r>
  <r>
    <x v="18875"/>
    <x v="0"/>
    <s v="Puerto Rico"/>
    <n v="1"/>
    <n v="260.64999999999998"/>
    <n v="260.64999999999998"/>
    <n v="5.0599999999999996"/>
    <n v="1"/>
    <n v="2"/>
    <n v="1"/>
    <n v="3"/>
    <n v="0"/>
    <n v="0"/>
    <s v="2018-01-06"/>
    <s v="2018-01-06"/>
    <n v="390.98"/>
    <s v="Bronze"/>
  </r>
  <r>
    <x v="18876"/>
    <x v="0"/>
    <s v="EE. UU."/>
    <n v="1"/>
    <n v="260.64999999999998"/>
    <n v="260.64999999999998"/>
    <n v="25.54"/>
    <n v="1"/>
    <n v="1"/>
    <n v="0"/>
    <n v="1.83"/>
    <n v="0"/>
    <n v="0"/>
    <s v="2018-01-06"/>
    <s v="2018-01-06"/>
    <n v="390.98"/>
    <s v="Bronze"/>
  </r>
  <r>
    <x v="18877"/>
    <x v="0"/>
    <s v="Puerto Rico"/>
    <n v="1"/>
    <n v="260.64999999999998"/>
    <n v="260.64999999999998"/>
    <n v="123.86"/>
    <n v="0"/>
    <n v="4"/>
    <n v="1"/>
    <n v="2"/>
    <n v="0"/>
    <n v="0"/>
    <s v="2018-01-06"/>
    <s v="2018-01-06"/>
    <n v="390.98"/>
    <s v="Bronze"/>
  </r>
  <r>
    <x v="18878"/>
    <x v="0"/>
    <s v="EE. UU."/>
    <n v="1"/>
    <n v="260.64999999999998"/>
    <n v="260.64999999999998"/>
    <n v="101.65"/>
    <n v="1"/>
    <n v="1"/>
    <n v="1"/>
    <n v="4"/>
    <n v="0"/>
    <n v="0"/>
    <s v="2018-01-06"/>
    <s v="2018-01-06"/>
    <n v="390.98"/>
    <s v="Bronze"/>
  </r>
  <r>
    <x v="18879"/>
    <x v="0"/>
    <s v="EE. UU."/>
    <n v="1"/>
    <n v="260.64999999999998"/>
    <n v="260.64999999999998"/>
    <n v="52.78"/>
    <n v="0"/>
    <n v="-1"/>
    <n v="1"/>
    <n v="2"/>
    <n v="0"/>
    <n v="0"/>
    <s v="2018-01-06"/>
    <s v="2018-01-06"/>
    <n v="390.98"/>
    <s v="Bronze"/>
  </r>
  <r>
    <x v="18880"/>
    <x v="0"/>
    <s v="EE. UU."/>
    <n v="1"/>
    <n v="260.64999999999998"/>
    <n v="260.64999999999998"/>
    <n v="100.09"/>
    <n v="0"/>
    <n v="0"/>
    <n v="0"/>
    <n v="1.83"/>
    <n v="0"/>
    <n v="0"/>
    <s v="2018-01-06"/>
    <s v="2018-01-06"/>
    <n v="390.98"/>
    <s v="Bronze"/>
  </r>
  <r>
    <x v="18881"/>
    <x v="0"/>
    <s v="EE. UU."/>
    <n v="1"/>
    <n v="260.64999999999998"/>
    <n v="260.64999999999998"/>
    <n v="55.57"/>
    <n v="1"/>
    <n v="1"/>
    <n v="1"/>
    <n v="4"/>
    <n v="0"/>
    <n v="0"/>
    <s v="2018-01-06"/>
    <s v="2018-01-06"/>
    <n v="390.98"/>
    <s v="Bronze"/>
  </r>
  <r>
    <x v="18882"/>
    <x v="0"/>
    <s v="Puerto Rico"/>
    <n v="1"/>
    <n v="260.64999999999998"/>
    <n v="260.64999999999998"/>
    <n v="27.04"/>
    <n v="1"/>
    <n v="2"/>
    <n v="1"/>
    <n v="3"/>
    <n v="0"/>
    <n v="0"/>
    <s v="2018-01-06"/>
    <s v="2018-01-06"/>
    <n v="390.98"/>
    <s v="Bronze"/>
  </r>
  <r>
    <x v="18883"/>
    <x v="0"/>
    <s v="EE. UU."/>
    <n v="1"/>
    <n v="260.64999999999998"/>
    <n v="260.64999999999998"/>
    <n v="-27.37"/>
    <n v="0"/>
    <n v="-2"/>
    <n v="0"/>
    <n v="1.83"/>
    <n v="0"/>
    <n v="0"/>
    <s v="2018-01-06"/>
    <s v="2018-01-06"/>
    <n v="390.98"/>
    <s v="Bronze"/>
  </r>
  <r>
    <x v="18884"/>
    <x v="0"/>
    <s v="Puerto Rico"/>
    <n v="1"/>
    <n v="260.64999999999998"/>
    <n v="260.64999999999998"/>
    <n v="-55.39"/>
    <n v="0"/>
    <n v="-1"/>
    <n v="0"/>
    <n v="1.83"/>
    <n v="0"/>
    <n v="0"/>
    <s v="2018-01-06"/>
    <s v="2018-01-06"/>
    <n v="390.98"/>
    <s v="Bronze"/>
  </r>
  <r>
    <x v="18885"/>
    <x v="0"/>
    <s v="EE. UU."/>
    <n v="1"/>
    <n v="260.64999999999998"/>
    <n v="260.64999999999998"/>
    <n v="58.96"/>
    <n v="0"/>
    <n v="0"/>
    <n v="1"/>
    <n v="4"/>
    <n v="0"/>
    <n v="0"/>
    <s v="2018-01-06"/>
    <s v="2018-01-06"/>
    <n v="390.98"/>
    <s v="Bronze"/>
  </r>
  <r>
    <x v="18886"/>
    <x v="0"/>
    <s v="Puerto Rico"/>
    <n v="1"/>
    <n v="260.64999999999998"/>
    <n v="260.64999999999998"/>
    <n v="77.989999999999995"/>
    <n v="0"/>
    <n v="0"/>
    <n v="0"/>
    <n v="1.83"/>
    <n v="0"/>
    <n v="0"/>
    <s v="2018-01-06"/>
    <s v="2018-01-06"/>
    <n v="390.98"/>
    <s v="Bronze"/>
  </r>
  <r>
    <x v="18887"/>
    <x v="0"/>
    <s v="Puerto Rico"/>
    <n v="1"/>
    <n v="260.64999999999998"/>
    <n v="260.64999999999998"/>
    <n v="25.8"/>
    <n v="0"/>
    <n v="0"/>
    <n v="0"/>
    <n v="1.83"/>
    <n v="0"/>
    <n v="0"/>
    <s v="2018-01-06"/>
    <s v="2018-01-06"/>
    <n v="390.98"/>
    <s v="Bronze"/>
  </r>
  <r>
    <x v="18888"/>
    <x v="2"/>
    <s v="EE. UU."/>
    <n v="1"/>
    <n v="260.64999999999998"/>
    <n v="260.64999999999998"/>
    <n v="116.22"/>
    <n v="0"/>
    <n v="0"/>
    <n v="0"/>
    <n v="1.83"/>
    <n v="0"/>
    <n v="0"/>
    <s v="2018-01-06"/>
    <s v="2018-01-06"/>
    <n v="390.98"/>
    <s v="Bronze"/>
  </r>
  <r>
    <x v="18889"/>
    <x v="0"/>
    <s v="Puerto Rico"/>
    <n v="1"/>
    <n v="260.64999999999998"/>
    <n v="260.64999999999998"/>
    <n v="84.84"/>
    <n v="1"/>
    <n v="1"/>
    <n v="1"/>
    <n v="3"/>
    <n v="0"/>
    <n v="0"/>
    <s v="2018-01-06"/>
    <s v="2018-01-06"/>
    <n v="390.98"/>
    <s v="Bronze"/>
  </r>
  <r>
    <x v="18890"/>
    <x v="0"/>
    <s v="EE. UU."/>
    <n v="1"/>
    <n v="260.64999999999998"/>
    <n v="260.64999999999998"/>
    <n v="76.36"/>
    <n v="1"/>
    <n v="2"/>
    <n v="1"/>
    <n v="3"/>
    <n v="0"/>
    <n v="0"/>
    <s v="2018-01-06"/>
    <s v="2018-01-06"/>
    <n v="390.98"/>
    <s v="Bronze"/>
  </r>
  <r>
    <x v="18891"/>
    <x v="2"/>
    <s v="EE. UU."/>
    <n v="1"/>
    <n v="260.64999999999998"/>
    <n v="260.64999999999998"/>
    <n v="118.86"/>
    <n v="1"/>
    <n v="1"/>
    <n v="1"/>
    <n v="4"/>
    <n v="0"/>
    <n v="0"/>
    <s v="2018-01-06"/>
    <s v="2018-01-06"/>
    <n v="390.98"/>
    <s v="Bronze"/>
  </r>
  <r>
    <x v="18892"/>
    <x v="2"/>
    <s v="Puerto Rico"/>
    <n v="1"/>
    <n v="260.64999999999998"/>
    <n v="260.64999999999998"/>
    <n v="120.11"/>
    <n v="1"/>
    <n v="1"/>
    <n v="0"/>
    <n v="1.83"/>
    <n v="0"/>
    <n v="0"/>
    <s v="2018-01-06"/>
    <s v="2018-01-06"/>
    <n v="390.98"/>
    <s v="Bronze"/>
  </r>
  <r>
    <x v="18893"/>
    <x v="0"/>
    <s v="Puerto Rico"/>
    <n v="1"/>
    <n v="260.64999999999998"/>
    <n v="260.64999999999998"/>
    <n v="65.739999999999995"/>
    <n v="1"/>
    <n v="1"/>
    <n v="1"/>
    <n v="3"/>
    <n v="0"/>
    <n v="0"/>
    <s v="2018-01-06"/>
    <s v="2018-01-06"/>
    <n v="390.98"/>
    <s v="Bronze"/>
  </r>
  <r>
    <x v="18894"/>
    <x v="0"/>
    <s v="EE. UU."/>
    <n v="1"/>
    <n v="260.64999999999998"/>
    <n v="260.64999999999998"/>
    <n v="25.54"/>
    <n v="0"/>
    <n v="-1"/>
    <n v="0"/>
    <n v="1.83"/>
    <n v="0"/>
    <n v="0"/>
    <s v="2018-01-06"/>
    <s v="2018-01-06"/>
    <n v="390.98"/>
    <s v="Bronze"/>
  </r>
  <r>
    <x v="18895"/>
    <x v="0"/>
    <s v="EE. UU."/>
    <n v="1"/>
    <n v="260.64999999999998"/>
    <n v="260.64999999999998"/>
    <n v="-438.67"/>
    <n v="0"/>
    <n v="0"/>
    <n v="0"/>
    <n v="1.83"/>
    <n v="0"/>
    <n v="0"/>
    <s v="2018-01-06"/>
    <s v="2018-01-06"/>
    <n v="390.98"/>
    <s v="Bronze"/>
  </r>
  <r>
    <x v="18896"/>
    <x v="1"/>
    <s v="Puerto Rico"/>
    <n v="1"/>
    <n v="260.64999999999998"/>
    <n v="260.64999999999998"/>
    <n v="67.77"/>
    <n v="1"/>
    <n v="1"/>
    <n v="1"/>
    <n v="4"/>
    <n v="0"/>
    <n v="0"/>
    <s v="2018-01-06"/>
    <s v="2018-01-06"/>
    <n v="390.98"/>
    <s v="Bronze"/>
  </r>
  <r>
    <x v="18897"/>
    <x v="0"/>
    <s v="EE. UU."/>
    <n v="1"/>
    <n v="260.64999999999998"/>
    <n v="260.64999999999998"/>
    <n v="66.069999999999993"/>
    <n v="1"/>
    <n v="2"/>
    <n v="1"/>
    <n v="3"/>
    <n v="0"/>
    <n v="0"/>
    <s v="2018-01-06"/>
    <s v="2018-01-06"/>
    <n v="390.98"/>
    <s v="Bronze"/>
  </r>
  <r>
    <x v="18898"/>
    <x v="0"/>
    <s v="EE. UU."/>
    <n v="1"/>
    <n v="260.64999999999998"/>
    <n v="260.64999999999998"/>
    <n v="54.22"/>
    <n v="0"/>
    <n v="-2"/>
    <n v="0"/>
    <n v="1.83"/>
    <n v="0"/>
    <n v="0"/>
    <s v="2018-01-06"/>
    <s v="2018-01-06"/>
    <n v="390.98"/>
    <s v="Bronze"/>
  </r>
  <r>
    <x v="18899"/>
    <x v="0"/>
    <s v="Puerto Rico"/>
    <n v="1"/>
    <n v="260.64999999999998"/>
    <n v="260.64999999999998"/>
    <n v="98.32"/>
    <n v="0"/>
    <n v="-1"/>
    <n v="1"/>
    <n v="3"/>
    <n v="1"/>
    <n v="0"/>
    <s v="2018-01-06"/>
    <s v="2018-01-06"/>
    <n v="390.98"/>
    <s v="Bronze"/>
  </r>
  <r>
    <x v="18900"/>
    <x v="2"/>
    <s v="Puerto Rico"/>
    <n v="1"/>
    <n v="260.64999999999998"/>
    <n v="260.64999999999998"/>
    <n v="10.82"/>
    <n v="0"/>
    <n v="0"/>
    <n v="0"/>
    <n v="1.83"/>
    <n v="0"/>
    <n v="0"/>
    <s v="2018-01-06"/>
    <s v="2018-01-06"/>
    <n v="390.98"/>
    <s v="Bronze"/>
  </r>
  <r>
    <x v="18901"/>
    <x v="1"/>
    <s v="EE. UU."/>
    <n v="1"/>
    <n v="260.64999999999998"/>
    <n v="260.64999999999998"/>
    <n v="21.89"/>
    <n v="1"/>
    <n v="1"/>
    <n v="1"/>
    <n v="4"/>
    <n v="0"/>
    <n v="0"/>
    <s v="2018-01-06"/>
    <s v="2018-01-06"/>
    <n v="390.98"/>
    <s v="Bronze"/>
  </r>
  <r>
    <x v="18902"/>
    <x v="1"/>
    <s v="EE. UU."/>
    <n v="1"/>
    <n v="260.64999999999998"/>
    <n v="260.64999999999998"/>
    <n v="-36.11"/>
    <n v="1"/>
    <n v="2"/>
    <n v="0"/>
    <n v="1.83"/>
    <n v="0"/>
    <n v="0"/>
    <s v="2018-01-06"/>
    <s v="2018-01-06"/>
    <n v="390.98"/>
    <s v="Bronze"/>
  </r>
  <r>
    <x v="18903"/>
    <x v="1"/>
    <s v="Puerto Rico"/>
    <n v="1"/>
    <n v="260.64999999999998"/>
    <n v="260.64999999999998"/>
    <n v="95.24"/>
    <n v="0"/>
    <n v="-2"/>
    <n v="0"/>
    <n v="1.83"/>
    <n v="0"/>
    <n v="0"/>
    <s v="2018-01-06"/>
    <s v="2018-01-06"/>
    <n v="390.98"/>
    <s v="Bronze"/>
  </r>
  <r>
    <x v="18904"/>
    <x v="1"/>
    <s v="EE. UU."/>
    <n v="1"/>
    <n v="260.64999999999998"/>
    <n v="260.64999999999998"/>
    <n v="61.93"/>
    <n v="1"/>
    <n v="1"/>
    <n v="1"/>
    <n v="2"/>
    <n v="0"/>
    <n v="0"/>
    <s v="2018-01-06"/>
    <s v="2018-01-06"/>
    <n v="390.98"/>
    <s v="Bronze"/>
  </r>
  <r>
    <x v="18905"/>
    <x v="1"/>
    <s v="Puerto Rico"/>
    <n v="1"/>
    <n v="260.64999999999998"/>
    <n v="260.64999999999998"/>
    <n v="117.29"/>
    <n v="1"/>
    <n v="1"/>
    <n v="1"/>
    <n v="3"/>
    <n v="0"/>
    <n v="0"/>
    <s v="2018-01-06"/>
    <s v="2018-01-06"/>
    <n v="390.98"/>
    <s v="Bronze"/>
  </r>
  <r>
    <x v="18906"/>
    <x v="0"/>
    <s v="EE. UU."/>
    <n v="1"/>
    <n v="260.64999999999998"/>
    <n v="260.64999999999998"/>
    <n v="106.74"/>
    <n v="1"/>
    <n v="1"/>
    <n v="1"/>
    <n v="2"/>
    <n v="0"/>
    <n v="0"/>
    <s v="2018-01-06"/>
    <s v="2018-01-06"/>
    <n v="390.98"/>
    <s v="Bronze"/>
  </r>
  <r>
    <x v="18907"/>
    <x v="1"/>
    <s v="Puerto Rico"/>
    <n v="1"/>
    <n v="260.64999999999998"/>
    <n v="260.64999999999998"/>
    <n v="121.2"/>
    <n v="1"/>
    <n v="1"/>
    <n v="0"/>
    <n v="1.83"/>
    <n v="0"/>
    <n v="0"/>
    <s v="2018-01-06"/>
    <s v="2018-01-06"/>
    <n v="390.98"/>
    <s v="Bronze"/>
  </r>
  <r>
    <x v="18908"/>
    <x v="0"/>
    <s v="EE. UU."/>
    <n v="1"/>
    <n v="260.64999999999998"/>
    <n v="260.64999999999998"/>
    <n v="61.58"/>
    <n v="1"/>
    <n v="1"/>
    <n v="1"/>
    <n v="2"/>
    <n v="0"/>
    <n v="0"/>
    <s v="2018-01-06"/>
    <s v="2018-01-06"/>
    <n v="390.98"/>
    <s v="Bronze"/>
  </r>
  <r>
    <x v="18909"/>
    <x v="1"/>
    <s v="EE. UU."/>
    <n v="1"/>
    <n v="260.64999999999998"/>
    <n v="260.64999999999998"/>
    <n v="-168.38"/>
    <n v="1"/>
    <n v="1"/>
    <n v="1"/>
    <n v="2"/>
    <n v="0"/>
    <n v="0"/>
    <s v="2018-01-06"/>
    <s v="2018-01-06"/>
    <n v="390.98"/>
    <s v="Bronze"/>
  </r>
  <r>
    <x v="18910"/>
    <x v="2"/>
    <s v="EE. UU."/>
    <n v="1"/>
    <n v="260.64999999999998"/>
    <n v="260.64999999999998"/>
    <n v="-28.28"/>
    <n v="0"/>
    <n v="1"/>
    <n v="1"/>
    <n v="4"/>
    <n v="0"/>
    <n v="0"/>
    <s v="2018-01-06"/>
    <s v="2018-01-06"/>
    <n v="390.98"/>
    <s v="Bronze"/>
  </r>
  <r>
    <x v="18911"/>
    <x v="0"/>
    <s v="Puerto Rico"/>
    <n v="1"/>
    <n v="260.64999999999998"/>
    <n v="260.64999999999998"/>
    <n v="85.46"/>
    <n v="1"/>
    <n v="1"/>
    <n v="1"/>
    <n v="3"/>
    <n v="0"/>
    <n v="0"/>
    <s v="2018-01-06"/>
    <s v="2018-01-06"/>
    <n v="390.98"/>
    <s v="Bronze"/>
  </r>
  <r>
    <x v="18912"/>
    <x v="2"/>
    <s v="EE. UU."/>
    <n v="1"/>
    <n v="260.64999999999998"/>
    <n v="260.64999999999998"/>
    <n v="22.48"/>
    <n v="1"/>
    <n v="2"/>
    <n v="1"/>
    <n v="2"/>
    <n v="0"/>
    <n v="0"/>
    <s v="2018-01-06"/>
    <s v="2018-01-06"/>
    <n v="390.98"/>
    <s v="Bronze"/>
  </r>
  <r>
    <x v="18913"/>
    <x v="2"/>
    <s v="Puerto Rico"/>
    <n v="1"/>
    <n v="260.64999999999998"/>
    <n v="260.64999999999998"/>
    <n v="116.12"/>
    <n v="0"/>
    <n v="-2"/>
    <n v="0"/>
    <n v="1.83"/>
    <n v="0"/>
    <n v="0"/>
    <s v="2018-01-06"/>
    <s v="2018-01-06"/>
    <n v="390.98"/>
    <s v="Bronze"/>
  </r>
  <r>
    <x v="18914"/>
    <x v="0"/>
    <s v="Puerto Rico"/>
    <n v="1"/>
    <n v="260.64999999999998"/>
    <n v="260.64999999999998"/>
    <n v="70.38"/>
    <n v="0"/>
    <n v="-1"/>
    <n v="0"/>
    <n v="1.83"/>
    <n v="0"/>
    <n v="0"/>
    <s v="2018-01-06"/>
    <s v="2018-01-06"/>
    <n v="390.98"/>
    <s v="Bronze"/>
  </r>
  <r>
    <x v="18915"/>
    <x v="0"/>
    <s v="EE. UU."/>
    <n v="1"/>
    <n v="260.64999999999998"/>
    <n v="260.64999999999998"/>
    <n v="24.44"/>
    <n v="0"/>
    <n v="0"/>
    <n v="0"/>
    <n v="1.83"/>
    <n v="0"/>
    <n v="0"/>
    <s v="2018-01-06"/>
    <s v="2018-01-06"/>
    <n v="390.98"/>
    <s v="Bronze"/>
  </r>
  <r>
    <x v="18916"/>
    <x v="0"/>
    <s v="Puerto Rico"/>
    <n v="1"/>
    <n v="260.64999999999998"/>
    <n v="260.64999999999998"/>
    <n v="67.77"/>
    <n v="1"/>
    <n v="1"/>
    <n v="1"/>
    <n v="2"/>
    <n v="0"/>
    <n v="0"/>
    <s v="2018-01-06"/>
    <s v="2018-01-06"/>
    <n v="390.98"/>
    <s v="Bronze"/>
  </r>
  <r>
    <x v="18917"/>
    <x v="0"/>
    <s v="EE. UU."/>
    <n v="1"/>
    <n v="260.64999999999998"/>
    <n v="260.64999999999998"/>
    <n v="80.150000000000006"/>
    <n v="1"/>
    <n v="2"/>
    <n v="0"/>
    <n v="1.83"/>
    <n v="0"/>
    <n v="0"/>
    <s v="2018-01-06"/>
    <s v="2018-01-06"/>
    <n v="390.98"/>
    <s v="Bronze"/>
  </r>
  <r>
    <x v="18918"/>
    <x v="0"/>
    <s v="Puerto Rico"/>
    <n v="1"/>
    <n v="260.64999999999998"/>
    <n v="260.64999999999998"/>
    <n v="-43.27"/>
    <n v="0"/>
    <n v="-2"/>
    <n v="0"/>
    <n v="1.83"/>
    <n v="0"/>
    <n v="0"/>
    <s v="2018-01-06"/>
    <s v="2018-01-06"/>
    <n v="390.98"/>
    <s v="Bronze"/>
  </r>
  <r>
    <x v="18919"/>
    <x v="0"/>
    <s v="EE. UU."/>
    <n v="1"/>
    <n v="260.64999999999998"/>
    <n v="260.64999999999998"/>
    <n v="74.44"/>
    <n v="1"/>
    <n v="1"/>
    <n v="0"/>
    <n v="1.83"/>
    <n v="0"/>
    <n v="0"/>
    <s v="2018-01-06"/>
    <s v="2018-01-06"/>
    <n v="390.98"/>
    <s v="Bronze"/>
  </r>
  <r>
    <x v="18920"/>
    <x v="0"/>
    <s v="Puerto Rico"/>
    <n v="1"/>
    <n v="260.64999999999998"/>
    <n v="260.64999999999998"/>
    <n v="13.29"/>
    <n v="0"/>
    <n v="0"/>
    <n v="1"/>
    <n v="2"/>
    <n v="0"/>
    <n v="0"/>
    <s v="2018-01-06"/>
    <s v="2018-01-06"/>
    <n v="390.98"/>
    <s v="Bronze"/>
  </r>
  <r>
    <x v="18921"/>
    <x v="0"/>
    <s v="EE. UU."/>
    <n v="1"/>
    <n v="260.64999999999998"/>
    <n v="260.64999999999998"/>
    <n v="79.37"/>
    <n v="1"/>
    <n v="1"/>
    <n v="1"/>
    <n v="3"/>
    <n v="0"/>
    <n v="0"/>
    <s v="2018-01-06"/>
    <s v="2018-01-06"/>
    <n v="390.98"/>
    <s v="Bronze"/>
  </r>
  <r>
    <x v="18922"/>
    <x v="0"/>
    <s v="Puerto Rico"/>
    <n v="1"/>
    <n v="260.64999999999998"/>
    <n v="260.64999999999998"/>
    <n v="64.22"/>
    <n v="1"/>
    <n v="2"/>
    <n v="1"/>
    <n v="2"/>
    <n v="0"/>
    <n v="0"/>
    <s v="2018-01-06"/>
    <s v="2018-01-06"/>
    <n v="390.98"/>
    <s v="Bronze"/>
  </r>
  <r>
    <x v="18923"/>
    <x v="0"/>
    <s v="EE. UU."/>
    <n v="1"/>
    <n v="260.64999999999998"/>
    <n v="260.64999999999998"/>
    <n v="76.239999999999995"/>
    <n v="0"/>
    <n v="-2"/>
    <n v="0"/>
    <n v="1.83"/>
    <n v="0"/>
    <n v="0"/>
    <s v="2018-01-06"/>
    <s v="2018-01-06"/>
    <n v="390.98"/>
    <s v="Bronze"/>
  </r>
  <r>
    <x v="18924"/>
    <x v="0"/>
    <s v="EE. UU."/>
    <n v="1"/>
    <n v="260.64999999999998"/>
    <n v="260.64999999999998"/>
    <n v="38.659999999999997"/>
    <n v="1"/>
    <n v="1"/>
    <n v="0"/>
    <n v="1.83"/>
    <n v="0"/>
    <n v="0"/>
    <s v="2018-01-06"/>
    <s v="2018-01-06"/>
    <n v="390.98"/>
    <s v="Bronze"/>
  </r>
  <r>
    <x v="18925"/>
    <x v="0"/>
    <s v="Puerto Rico"/>
    <n v="1"/>
    <n v="260.64999999999998"/>
    <n v="260.64999999999998"/>
    <n v="-284.83"/>
    <n v="1"/>
    <n v="1"/>
    <n v="1"/>
    <n v="4"/>
    <n v="0"/>
    <n v="0"/>
    <s v="2018-01-06"/>
    <s v="2018-01-06"/>
    <n v="390.98"/>
    <s v="Bronze"/>
  </r>
  <r>
    <x v="18926"/>
    <x v="0"/>
    <s v="EE. UU."/>
    <n v="1"/>
    <n v="260.64999999999998"/>
    <n v="260.64999999999998"/>
    <n v="86.21"/>
    <n v="1"/>
    <n v="3"/>
    <n v="1"/>
    <n v="3"/>
    <n v="0"/>
    <n v="0"/>
    <s v="2018-01-06"/>
    <s v="2018-01-06"/>
    <n v="390.98"/>
    <s v="Bronze"/>
  </r>
  <r>
    <x v="18927"/>
    <x v="1"/>
    <s v="Puerto Rico"/>
    <n v="1"/>
    <n v="260.64999999999998"/>
    <n v="260.64999999999998"/>
    <n v="89.89"/>
    <n v="1"/>
    <n v="2"/>
    <n v="1"/>
    <n v="3"/>
    <n v="0"/>
    <n v="0"/>
    <s v="2018-01-06"/>
    <s v="2018-01-06"/>
    <n v="390.98"/>
    <s v="Bronze"/>
  </r>
  <r>
    <x v="18928"/>
    <x v="1"/>
    <s v="EE. UU."/>
    <n v="1"/>
    <n v="260.64999999999998"/>
    <n v="260.64999999999998"/>
    <n v="87.58"/>
    <n v="0"/>
    <n v="0"/>
    <n v="0"/>
    <n v="1.83"/>
    <n v="0"/>
    <n v="0"/>
    <s v="2018-01-06"/>
    <s v="2018-01-06"/>
    <n v="390.98"/>
    <s v="Bronze"/>
  </r>
  <r>
    <x v="18929"/>
    <x v="0"/>
    <s v="EE. UU."/>
    <n v="1"/>
    <n v="260.64999999999998"/>
    <n v="260.64999999999998"/>
    <n v="-202.26"/>
    <n v="0"/>
    <n v="-1"/>
    <n v="0"/>
    <n v="1.83"/>
    <n v="0"/>
    <n v="0"/>
    <s v="2018-01-06"/>
    <s v="2018-01-06"/>
    <n v="390.98"/>
    <s v="Bronze"/>
  </r>
  <r>
    <x v="18930"/>
    <x v="0"/>
    <s v="EE. UU."/>
    <n v="1"/>
    <n v="84.4"/>
    <n v="84.4"/>
    <n v="7.91"/>
    <n v="0"/>
    <n v="0"/>
    <n v="0"/>
    <n v="1.83"/>
    <n v="0"/>
    <n v="0"/>
    <s v="2018-01-06"/>
    <s v="2018-01-06"/>
    <n v="126.6"/>
    <s v="Bronze"/>
  </r>
  <r>
    <x v="18931"/>
    <x v="0"/>
    <s v="EE. UU."/>
    <n v="1"/>
    <n v="84.4"/>
    <n v="84.4"/>
    <n v="-45.04"/>
    <n v="1"/>
    <n v="1"/>
    <n v="1"/>
    <n v="4"/>
    <n v="0"/>
    <n v="0"/>
    <s v="2018-01-06"/>
    <s v="2018-01-06"/>
    <n v="126.6"/>
    <s v="Bronze"/>
  </r>
  <r>
    <x v="18932"/>
    <x v="1"/>
    <s v="Puerto Rico"/>
    <n v="1"/>
    <n v="84.4"/>
    <n v="84.4"/>
    <n v="24.22"/>
    <n v="1"/>
    <n v="1"/>
    <n v="1"/>
    <n v="3"/>
    <n v="0"/>
    <n v="0"/>
    <s v="2018-01-06"/>
    <s v="2018-01-06"/>
    <n v="126.6"/>
    <s v="Bronze"/>
  </r>
  <r>
    <x v="18933"/>
    <x v="0"/>
    <s v="EE. UU."/>
    <n v="1"/>
    <n v="84.4"/>
    <n v="84.4"/>
    <n v="18.21"/>
    <n v="0"/>
    <n v="-2"/>
    <n v="1"/>
    <n v="3"/>
    <n v="0"/>
    <n v="0"/>
    <s v="2018-01-06"/>
    <s v="2018-01-06"/>
    <n v="126.6"/>
    <s v="Bronze"/>
  </r>
  <r>
    <x v="18934"/>
    <x v="0"/>
    <s v="EE. UU."/>
    <n v="1"/>
    <n v="84.4"/>
    <n v="84.4"/>
    <n v="7.09"/>
    <n v="0"/>
    <n v="-1"/>
    <n v="0"/>
    <n v="1.83"/>
    <n v="0"/>
    <n v="0"/>
    <s v="2018-01-06"/>
    <s v="2018-01-06"/>
    <n v="126.6"/>
    <s v="Bronze"/>
  </r>
  <r>
    <x v="18935"/>
    <x v="1"/>
    <s v="Puerto Rico"/>
    <n v="1"/>
    <n v="84.4"/>
    <n v="84.4"/>
    <n v="-125.55"/>
    <n v="0"/>
    <n v="0"/>
    <n v="0"/>
    <n v="1.83"/>
    <n v="0"/>
    <n v="0"/>
    <s v="2018-01-06"/>
    <s v="2018-01-06"/>
    <n v="126.6"/>
    <s v="Bronze"/>
  </r>
  <r>
    <x v="18936"/>
    <x v="1"/>
    <s v="EE. UU."/>
    <n v="1"/>
    <n v="84.4"/>
    <n v="84.4"/>
    <n v="20.56"/>
    <n v="1"/>
    <n v="1"/>
    <n v="1"/>
    <n v="4"/>
    <n v="0"/>
    <n v="0"/>
    <s v="2018-01-06"/>
    <s v="2018-01-06"/>
    <n v="126.6"/>
    <s v="Bronze"/>
  </r>
  <r>
    <x v="18937"/>
    <x v="0"/>
    <s v="Puerto Rico"/>
    <n v="1"/>
    <n v="84.4"/>
    <n v="84.4"/>
    <n v="8.39"/>
    <n v="1"/>
    <n v="2"/>
    <n v="0"/>
    <n v="1.83"/>
    <n v="0"/>
    <n v="0"/>
    <s v="2018-01-06"/>
    <s v="2018-01-06"/>
    <n v="126.6"/>
    <s v="Bronze"/>
  </r>
  <r>
    <x v="18938"/>
    <x v="0"/>
    <s v="EE. UU."/>
    <n v="1"/>
    <n v="84.4"/>
    <n v="84.4"/>
    <n v="16.71"/>
    <n v="0"/>
    <n v="0"/>
    <n v="0"/>
    <n v="1.83"/>
    <n v="0"/>
    <n v="0"/>
    <s v="2018-01-06"/>
    <s v="2018-01-06"/>
    <n v="126.6"/>
    <s v="Bronze"/>
  </r>
  <r>
    <x v="18939"/>
    <x v="2"/>
    <s v="EE. UU."/>
    <n v="1"/>
    <n v="84.4"/>
    <n v="84.4"/>
    <n v="9.6"/>
    <n v="1"/>
    <n v="1"/>
    <n v="0"/>
    <n v="1.83"/>
    <n v="0"/>
    <n v="0"/>
    <s v="2018-01-06"/>
    <s v="2018-01-06"/>
    <n v="126.6"/>
    <s v="Bronze"/>
  </r>
  <r>
    <x v="18940"/>
    <x v="1"/>
    <s v="Puerto Rico"/>
    <n v="1"/>
    <n v="84.4"/>
    <n v="84.4"/>
    <n v="26.53"/>
    <n v="1"/>
    <n v="2"/>
    <n v="1"/>
    <n v="3"/>
    <n v="0"/>
    <n v="0"/>
    <s v="2018-01-07"/>
    <s v="2018-01-07"/>
    <n v="126.6"/>
    <s v="Bronze"/>
  </r>
  <r>
    <x v="18941"/>
    <x v="2"/>
    <s v="EE. UU."/>
    <n v="1"/>
    <n v="84.4"/>
    <n v="84.4"/>
    <n v="23.13"/>
    <n v="1"/>
    <n v="3"/>
    <n v="1"/>
    <n v="1"/>
    <n v="1"/>
    <n v="0"/>
    <s v="2018-01-07"/>
    <s v="2018-01-07"/>
    <n v="126.6"/>
    <s v="Bronze"/>
  </r>
  <r>
    <x v="18942"/>
    <x v="2"/>
    <s v="EE. UU."/>
    <n v="1"/>
    <n v="84.4"/>
    <n v="84.4"/>
    <n v="36.08"/>
    <n v="1"/>
    <n v="2"/>
    <n v="1"/>
    <n v="4"/>
    <n v="0"/>
    <n v="0"/>
    <s v="2018-01-07"/>
    <s v="2018-01-07"/>
    <n v="126.6"/>
    <s v="Bronze"/>
  </r>
  <r>
    <x v="18943"/>
    <x v="2"/>
    <s v="Puerto Rico"/>
    <n v="1"/>
    <n v="84.4"/>
    <n v="84.4"/>
    <n v="4.05"/>
    <n v="0"/>
    <n v="-2"/>
    <n v="0"/>
    <n v="1.83"/>
    <n v="0"/>
    <n v="0"/>
    <s v="2018-01-07"/>
    <s v="2018-01-07"/>
    <n v="126.6"/>
    <s v="Bronze"/>
  </r>
  <r>
    <x v="18944"/>
    <x v="2"/>
    <s v="EE. UU."/>
    <n v="1"/>
    <n v="84.4"/>
    <n v="84.4"/>
    <n v="-55.26"/>
    <n v="0"/>
    <n v="-1"/>
    <n v="0"/>
    <n v="1.83"/>
    <n v="0"/>
    <n v="0"/>
    <s v="2018-01-07"/>
    <s v="2018-01-07"/>
    <n v="126.6"/>
    <s v="Bronze"/>
  </r>
  <r>
    <x v="18945"/>
    <x v="2"/>
    <s v="EE. UU."/>
    <n v="1"/>
    <n v="84.4"/>
    <n v="84.4"/>
    <n v="25.64"/>
    <n v="0"/>
    <n v="0"/>
    <n v="0"/>
    <n v="1.83"/>
    <n v="0"/>
    <n v="0"/>
    <s v="2018-01-07"/>
    <s v="2018-01-07"/>
    <n v="126.6"/>
    <s v="Bronze"/>
  </r>
  <r>
    <x v="18946"/>
    <x v="2"/>
    <s v="EE. UU."/>
    <n v="1"/>
    <n v="84.4"/>
    <n v="84.4"/>
    <n v="-208.89"/>
    <n v="1"/>
    <n v="3"/>
    <n v="1"/>
    <n v="2"/>
    <n v="0"/>
    <n v="0"/>
    <s v="2018-01-07"/>
    <s v="2018-01-07"/>
    <n v="126.6"/>
    <s v="Bronze"/>
  </r>
  <r>
    <x v="18947"/>
    <x v="2"/>
    <s v="EE. UU."/>
    <n v="1"/>
    <n v="84.4"/>
    <n v="84.4"/>
    <n v="-139.26"/>
    <n v="1"/>
    <n v="2"/>
    <n v="1"/>
    <n v="4"/>
    <n v="0"/>
    <n v="0"/>
    <s v="2018-01-07"/>
    <s v="2018-01-07"/>
    <n v="126.6"/>
    <s v="Bronze"/>
  </r>
  <r>
    <x v="18948"/>
    <x v="2"/>
    <s v="Puerto Rico"/>
    <n v="1"/>
    <n v="84.4"/>
    <n v="84.4"/>
    <n v="7.91"/>
    <n v="0"/>
    <n v="0"/>
    <n v="0"/>
    <n v="1.83"/>
    <n v="0"/>
    <n v="0"/>
    <s v="2018-01-07"/>
    <s v="2018-01-07"/>
    <n v="126.6"/>
    <s v="Bronze"/>
  </r>
  <r>
    <x v="18949"/>
    <x v="2"/>
    <s v="EE. UU."/>
    <n v="1"/>
    <n v="84.4"/>
    <n v="84.4"/>
    <n v="33.08"/>
    <n v="1"/>
    <n v="1"/>
    <n v="1"/>
    <n v="4"/>
    <n v="0"/>
    <n v="0"/>
    <s v="2018-01-07"/>
    <s v="2018-01-07"/>
    <n v="126.6"/>
    <s v="Bronze"/>
  </r>
  <r>
    <x v="18950"/>
    <x v="2"/>
    <s v="Puerto Rico"/>
    <n v="1"/>
    <n v="84.4"/>
    <n v="84.4"/>
    <n v="5.68"/>
    <n v="0"/>
    <n v="0"/>
    <n v="0"/>
    <n v="1.83"/>
    <n v="0"/>
    <n v="0"/>
    <s v="2018-01-07"/>
    <s v="2018-01-07"/>
    <n v="126.6"/>
    <s v="Bronze"/>
  </r>
  <r>
    <x v="18951"/>
    <x v="1"/>
    <s v="EE. UU."/>
    <n v="1"/>
    <n v="84.4"/>
    <n v="84.4"/>
    <n v="7.92"/>
    <n v="1"/>
    <n v="3"/>
    <n v="1"/>
    <n v="4"/>
    <n v="0"/>
    <n v="0"/>
    <s v="2018-01-07"/>
    <s v="2018-01-07"/>
    <n v="126.6"/>
    <s v="Bronze"/>
  </r>
  <r>
    <x v="18952"/>
    <x v="2"/>
    <s v="Puerto Rico"/>
    <n v="1"/>
    <n v="84.4"/>
    <n v="84.4"/>
    <n v="6.24"/>
    <n v="1"/>
    <n v="4"/>
    <n v="1"/>
    <n v="3"/>
    <n v="0"/>
    <n v="0"/>
    <s v="2018-01-07"/>
    <s v="2018-01-07"/>
    <n v="126.6"/>
    <s v="Bronze"/>
  </r>
  <r>
    <x v="18953"/>
    <x v="2"/>
    <s v="EE. UU."/>
    <n v="1"/>
    <n v="84.4"/>
    <n v="84.4"/>
    <n v="-1.79"/>
    <n v="0"/>
    <n v="-2"/>
    <n v="0"/>
    <n v="1.83"/>
    <n v="0"/>
    <n v="0"/>
    <s v="2018-01-07"/>
    <s v="2018-01-07"/>
    <n v="126.6"/>
    <s v="Bronze"/>
  </r>
  <r>
    <x v="18954"/>
    <x v="0"/>
    <s v="EE. UU."/>
    <n v="1"/>
    <n v="84.4"/>
    <n v="84.4"/>
    <n v="26.65"/>
    <n v="0"/>
    <n v="-1"/>
    <n v="1"/>
    <n v="2"/>
    <n v="0"/>
    <n v="0"/>
    <s v="2018-01-07"/>
    <s v="2018-01-07"/>
    <n v="126.6"/>
    <s v="Bronze"/>
  </r>
  <r>
    <x v="18955"/>
    <x v="0"/>
    <s v="Puerto Rico"/>
    <n v="1"/>
    <n v="84.4"/>
    <n v="84.4"/>
    <n v="35.65"/>
    <n v="0"/>
    <n v="0"/>
    <n v="0"/>
    <n v="1.83"/>
    <n v="0"/>
    <n v="0"/>
    <s v="2018-01-07"/>
    <s v="2018-01-07"/>
    <n v="126.6"/>
    <s v="Bronze"/>
  </r>
  <r>
    <x v="18956"/>
    <x v="0"/>
    <s v="EE. UU."/>
    <n v="1"/>
    <n v="84.4"/>
    <n v="84.4"/>
    <n v="32.659999999999997"/>
    <n v="1"/>
    <n v="1"/>
    <n v="0"/>
    <n v="1.83"/>
    <n v="0"/>
    <n v="0"/>
    <s v="2018-01-07"/>
    <s v="2018-01-07"/>
    <n v="126.6"/>
    <s v="Bronze"/>
  </r>
  <r>
    <x v="18957"/>
    <x v="0"/>
    <s v="Puerto Rico"/>
    <n v="1"/>
    <n v="84.4"/>
    <n v="84.4"/>
    <n v="37.630000000000003"/>
    <n v="1"/>
    <n v="2"/>
    <n v="1"/>
    <n v="2"/>
    <n v="0"/>
    <n v="0"/>
    <s v="2018-01-07"/>
    <s v="2018-01-07"/>
    <n v="126.6"/>
    <s v="Bronze"/>
  </r>
  <r>
    <x v="18958"/>
    <x v="0"/>
    <s v="EE. UU."/>
    <n v="1"/>
    <n v="84.4"/>
    <n v="84.4"/>
    <n v="15.7"/>
    <n v="0"/>
    <n v="0"/>
    <n v="0"/>
    <n v="1.83"/>
    <n v="0"/>
    <n v="0"/>
    <s v="2018-01-07"/>
    <s v="2018-01-07"/>
    <n v="126.6"/>
    <s v="Bronze"/>
  </r>
  <r>
    <x v="18959"/>
    <x v="2"/>
    <s v="EE. UU."/>
    <n v="1"/>
    <n v="84.4"/>
    <n v="84.4"/>
    <n v="21.53"/>
    <n v="0"/>
    <n v="0"/>
    <n v="0"/>
    <n v="1.83"/>
    <n v="0"/>
    <n v="0"/>
    <s v="2018-01-07"/>
    <s v="2018-01-07"/>
    <n v="126.6"/>
    <s v="Bronze"/>
  </r>
  <r>
    <x v="18960"/>
    <x v="0"/>
    <s v="EE. UU."/>
    <n v="1"/>
    <n v="84.4"/>
    <n v="84.4"/>
    <n v="34.479999999999997"/>
    <n v="0"/>
    <n v="0"/>
    <n v="0"/>
    <n v="1.83"/>
    <n v="0"/>
    <n v="0"/>
    <s v="2018-01-07"/>
    <s v="2018-01-07"/>
    <n v="126.6"/>
    <s v="Bronze"/>
  </r>
  <r>
    <x v="18961"/>
    <x v="0"/>
    <s v="Puerto Rico"/>
    <n v="1"/>
    <n v="84.4"/>
    <n v="84.4"/>
    <n v="21.07"/>
    <n v="0"/>
    <n v="0"/>
    <n v="0"/>
    <n v="1.83"/>
    <n v="0"/>
    <n v="0"/>
    <s v="2018-01-07"/>
    <s v="2018-01-07"/>
    <n v="126.6"/>
    <s v="Bronze"/>
  </r>
  <r>
    <x v="18962"/>
    <x v="0"/>
    <s v="EE. UU."/>
    <n v="1"/>
    <n v="84.4"/>
    <n v="84.4"/>
    <n v="21.29"/>
    <n v="0"/>
    <n v="0"/>
    <n v="0"/>
    <n v="1.83"/>
    <n v="0"/>
    <n v="0"/>
    <s v="2018-01-07"/>
    <s v="2018-01-07"/>
    <n v="126.6"/>
    <s v="Bronze"/>
  </r>
  <r>
    <x v="18963"/>
    <x v="2"/>
    <s v="EE. UU."/>
    <n v="1"/>
    <n v="84.4"/>
    <n v="84.4"/>
    <n v="39.700000000000003"/>
    <n v="0"/>
    <n v="0"/>
    <n v="1"/>
    <n v="2"/>
    <n v="0"/>
    <n v="0"/>
    <s v="2018-01-07"/>
    <s v="2018-01-07"/>
    <n v="126.6"/>
    <s v="Bronze"/>
  </r>
  <r>
    <x v="18964"/>
    <x v="0"/>
    <s v="EE. UU."/>
    <n v="1"/>
    <n v="84.4"/>
    <n v="84.4"/>
    <n v="-1.17"/>
    <n v="1"/>
    <n v="1"/>
    <n v="1"/>
    <n v="2"/>
    <n v="1"/>
    <n v="0"/>
    <s v="2018-01-07"/>
    <s v="2018-01-07"/>
    <n v="126.6"/>
    <s v="Bronze"/>
  </r>
  <r>
    <x v="18965"/>
    <x v="2"/>
    <s v="EE. UU."/>
    <n v="1"/>
    <n v="84.4"/>
    <n v="84.4"/>
    <n v="-40.090000000000003"/>
    <n v="0"/>
    <n v="0"/>
    <n v="0"/>
    <n v="1.83"/>
    <n v="0"/>
    <n v="0"/>
    <s v="2018-01-07"/>
    <s v="2018-01-07"/>
    <n v="126.6"/>
    <s v="Bronze"/>
  </r>
  <r>
    <x v="18966"/>
    <x v="2"/>
    <s v="Puerto Rico"/>
    <n v="1"/>
    <n v="84.4"/>
    <n v="84.4"/>
    <n v="7.91"/>
    <n v="1"/>
    <n v="1"/>
    <n v="1"/>
    <n v="1"/>
    <n v="1"/>
    <n v="0"/>
    <s v="2018-01-07"/>
    <s v="2018-01-07"/>
    <n v="126.6"/>
    <s v="Bronze"/>
  </r>
  <r>
    <x v="18967"/>
    <x v="0"/>
    <s v="EE. UU."/>
    <n v="1"/>
    <n v="84.4"/>
    <n v="84.4"/>
    <n v="22.82"/>
    <n v="1"/>
    <n v="2"/>
    <n v="0"/>
    <n v="1.83"/>
    <n v="0"/>
    <n v="0"/>
    <s v="2018-01-07"/>
    <s v="2018-01-07"/>
    <n v="126.6"/>
    <s v="Bronze"/>
  </r>
  <r>
    <x v="18968"/>
    <x v="0"/>
    <s v="EE. UU."/>
    <n v="1"/>
    <n v="84.4"/>
    <n v="84.4"/>
    <n v="-11.28"/>
    <n v="0"/>
    <n v="-2"/>
    <n v="0"/>
    <n v="1.83"/>
    <n v="0"/>
    <n v="0"/>
    <s v="2018-01-07"/>
    <s v="2018-01-07"/>
    <n v="126.6"/>
    <s v="Bronze"/>
  </r>
  <r>
    <x v="18969"/>
    <x v="0"/>
    <s v="Puerto Rico"/>
    <n v="1"/>
    <n v="84.4"/>
    <n v="84.4"/>
    <n v="9.81"/>
    <n v="0"/>
    <n v="-1"/>
    <n v="0"/>
    <n v="1.83"/>
    <n v="0"/>
    <n v="0"/>
    <s v="2018-01-07"/>
    <s v="2018-01-07"/>
    <n v="126.6"/>
    <s v="Bronze"/>
  </r>
  <r>
    <x v="18970"/>
    <x v="0"/>
    <s v="EE. UU."/>
    <n v="1"/>
    <n v="84.4"/>
    <n v="84.4"/>
    <n v="34.74"/>
    <n v="0"/>
    <n v="0"/>
    <n v="0"/>
    <n v="1.83"/>
    <n v="0"/>
    <n v="0"/>
    <s v="2018-01-07"/>
    <s v="2018-01-07"/>
    <n v="126.6"/>
    <s v="Bronze"/>
  </r>
  <r>
    <x v="18971"/>
    <x v="1"/>
    <s v="Puerto Rico"/>
    <n v="1"/>
    <n v="84.4"/>
    <n v="84.4"/>
    <n v="-13.7"/>
    <n v="1"/>
    <n v="1"/>
    <n v="0"/>
    <n v="1.83"/>
    <n v="0"/>
    <n v="0"/>
    <s v="2018-01-07"/>
    <s v="2018-01-07"/>
    <n v="126.6"/>
    <s v="Bronze"/>
  </r>
  <r>
    <x v="18972"/>
    <x v="0"/>
    <s v="EE. UU."/>
    <n v="1"/>
    <n v="84.4"/>
    <n v="84.4"/>
    <n v="22.03"/>
    <n v="1"/>
    <n v="2"/>
    <n v="0"/>
    <n v="1.83"/>
    <n v="0"/>
    <n v="0"/>
    <s v="2018-01-07"/>
    <s v="2018-01-07"/>
    <n v="126.6"/>
    <s v="Bronze"/>
  </r>
  <r>
    <x v="18973"/>
    <x v="2"/>
    <s v="Puerto Rico"/>
    <n v="1"/>
    <n v="84.4"/>
    <n v="84.4"/>
    <n v="-14.85"/>
    <n v="0"/>
    <n v="0"/>
    <n v="1"/>
    <n v="3"/>
    <n v="0"/>
    <n v="0"/>
    <s v="2018-01-07"/>
    <s v="2018-01-07"/>
    <n v="126.6"/>
    <s v="Bronze"/>
  </r>
  <r>
    <x v="18974"/>
    <x v="2"/>
    <s v="EE. UU."/>
    <n v="1"/>
    <n v="84.4"/>
    <n v="84.4"/>
    <n v="-1.06"/>
    <n v="1"/>
    <n v="1"/>
    <n v="1"/>
    <n v="3"/>
    <n v="0"/>
    <n v="0"/>
    <s v="2018-01-07"/>
    <s v="2018-01-07"/>
    <n v="126.6"/>
    <s v="Bronze"/>
  </r>
  <r>
    <x v="18975"/>
    <x v="2"/>
    <s v="Puerto Rico"/>
    <n v="1"/>
    <n v="84.4"/>
    <n v="84.4"/>
    <n v="21.12"/>
    <n v="1"/>
    <n v="1"/>
    <n v="1"/>
    <n v="3"/>
    <n v="0"/>
    <n v="0"/>
    <s v="2018-01-07"/>
    <s v="2018-01-07"/>
    <n v="126.6"/>
    <s v="Bronze"/>
  </r>
  <r>
    <x v="18976"/>
    <x v="0"/>
    <s v="EE. UU."/>
    <n v="1"/>
    <n v="84.4"/>
    <n v="84.4"/>
    <n v="-18.29"/>
    <n v="1"/>
    <n v="1"/>
    <n v="1"/>
    <n v="2"/>
    <n v="1"/>
    <n v="0"/>
    <s v="2018-01-07"/>
    <s v="2018-01-07"/>
    <n v="126.6"/>
    <s v="Bronze"/>
  </r>
  <r>
    <x v="18977"/>
    <x v="0"/>
    <s v="Puerto Rico"/>
    <n v="1"/>
    <n v="84.4"/>
    <n v="84.4"/>
    <n v="-66.44"/>
    <n v="1"/>
    <n v="1"/>
    <n v="1"/>
    <n v="3"/>
    <n v="0"/>
    <n v="0"/>
    <s v="2018-01-07"/>
    <s v="2018-01-07"/>
    <n v="126.6"/>
    <s v="Bronze"/>
  </r>
  <r>
    <x v="18978"/>
    <x v="0"/>
    <s v="EE. UU."/>
    <n v="1"/>
    <n v="84.4"/>
    <n v="84.4"/>
    <n v="-16.04"/>
    <n v="1"/>
    <n v="1"/>
    <n v="1"/>
    <n v="3"/>
    <n v="0"/>
    <n v="0"/>
    <s v="2018-01-07"/>
    <s v="2018-01-07"/>
    <n v="126.6"/>
    <s v="Bronze"/>
  </r>
  <r>
    <x v="18979"/>
    <x v="0"/>
    <s v="EE. UU."/>
    <n v="1"/>
    <n v="84.4"/>
    <n v="84.4"/>
    <n v="23.5"/>
    <n v="0"/>
    <n v="-1"/>
    <n v="1"/>
    <n v="3"/>
    <n v="0"/>
    <n v="0"/>
    <s v="2018-01-07"/>
    <s v="2018-01-07"/>
    <n v="126.6"/>
    <s v="Bronze"/>
  </r>
  <r>
    <x v="18980"/>
    <x v="0"/>
    <s v="Puerto Rico"/>
    <n v="1"/>
    <n v="84.4"/>
    <n v="84.4"/>
    <n v="-45.85"/>
    <n v="0"/>
    <n v="0"/>
    <n v="0"/>
    <n v="1.83"/>
    <n v="0"/>
    <n v="0"/>
    <s v="2018-01-07"/>
    <s v="2018-01-07"/>
    <n v="126.6"/>
    <s v="Bronze"/>
  </r>
  <r>
    <x v="18981"/>
    <x v="0"/>
    <s v="EE. UU."/>
    <n v="1"/>
    <n v="84.4"/>
    <n v="84.4"/>
    <n v="7.28"/>
    <n v="1"/>
    <n v="1"/>
    <n v="1"/>
    <n v="2"/>
    <n v="0"/>
    <n v="0"/>
    <s v="2018-01-07"/>
    <s v="2018-01-07"/>
    <n v="126.6"/>
    <s v="Bronze"/>
  </r>
  <r>
    <x v="18982"/>
    <x v="0"/>
    <s v="EE. UU."/>
    <n v="1"/>
    <n v="84.4"/>
    <n v="84.4"/>
    <n v="40.94"/>
    <n v="1"/>
    <n v="2"/>
    <n v="0"/>
    <n v="1.83"/>
    <n v="0"/>
    <n v="0"/>
    <s v="2018-01-07"/>
    <s v="2018-01-07"/>
    <n v="126.6"/>
    <s v="Bronze"/>
  </r>
  <r>
    <x v="18983"/>
    <x v="1"/>
    <s v="Puerto Rico"/>
    <n v="1"/>
    <n v="84.4"/>
    <n v="84.4"/>
    <n v="20.260000000000002"/>
    <n v="0"/>
    <n v="-2"/>
    <n v="0"/>
    <n v="1.83"/>
    <n v="0"/>
    <n v="0"/>
    <s v="2018-01-07"/>
    <s v="2018-01-07"/>
    <n v="126.6"/>
    <s v="Bronze"/>
  </r>
  <r>
    <x v="18984"/>
    <x v="0"/>
    <s v="EE. UU."/>
    <n v="1"/>
    <n v="84.4"/>
    <n v="84.4"/>
    <n v="31.02"/>
    <n v="0"/>
    <n v="-1"/>
    <n v="0"/>
    <n v="1.83"/>
    <n v="0"/>
    <n v="0"/>
    <s v="2018-01-07"/>
    <s v="2018-01-07"/>
    <n v="126.6"/>
    <s v="Bronze"/>
  </r>
  <r>
    <x v="18985"/>
    <x v="0"/>
    <s v="Puerto Rico"/>
    <n v="1"/>
    <n v="84.4"/>
    <n v="84.4"/>
    <n v="29.03"/>
    <n v="0"/>
    <n v="0"/>
    <n v="1"/>
    <n v="5"/>
    <n v="0"/>
    <n v="0"/>
    <s v="2018-01-07"/>
    <s v="2018-01-07"/>
    <n v="126.6"/>
    <s v="Bronze"/>
  </r>
  <r>
    <x v="18986"/>
    <x v="0"/>
    <s v="EE. UU."/>
    <n v="1"/>
    <n v="84.4"/>
    <n v="84.4"/>
    <n v="4.3600000000000003"/>
    <n v="1"/>
    <n v="1"/>
    <n v="1"/>
    <n v="4"/>
    <n v="0"/>
    <n v="0"/>
    <s v="2018-01-07"/>
    <s v="2018-01-07"/>
    <n v="126.6"/>
    <s v="Bronze"/>
  </r>
  <r>
    <x v="18987"/>
    <x v="1"/>
    <s v="Puerto Rico"/>
    <n v="1"/>
    <n v="84.4"/>
    <n v="84.4"/>
    <n v="18.91"/>
    <n v="1"/>
    <n v="2"/>
    <n v="1"/>
    <n v="2"/>
    <n v="0"/>
    <n v="0"/>
    <s v="2018-01-07"/>
    <s v="2018-01-07"/>
    <n v="126.6"/>
    <s v="Bronze"/>
  </r>
  <r>
    <x v="18988"/>
    <x v="2"/>
    <s v="EE. UU."/>
    <n v="1"/>
    <n v="84.4"/>
    <n v="84.4"/>
    <n v="19.14"/>
    <n v="0"/>
    <n v="-2"/>
    <n v="1"/>
    <n v="2"/>
    <n v="0"/>
    <n v="0"/>
    <s v="2018-01-07"/>
    <s v="2018-01-07"/>
    <n v="126.6"/>
    <s v="Bronze"/>
  </r>
  <r>
    <x v="18989"/>
    <x v="0"/>
    <s v="Puerto Rico"/>
    <n v="1"/>
    <n v="84.4"/>
    <n v="84.4"/>
    <n v="20.8"/>
    <n v="0"/>
    <n v="-1"/>
    <n v="1"/>
    <n v="3"/>
    <n v="0"/>
    <n v="0"/>
    <s v="2018-01-07"/>
    <s v="2018-01-07"/>
    <n v="126.6"/>
    <s v="Bronze"/>
  </r>
  <r>
    <x v="18990"/>
    <x v="1"/>
    <s v="EE. UU."/>
    <n v="1"/>
    <n v="84.4"/>
    <n v="84.4"/>
    <n v="1.47"/>
    <n v="0"/>
    <n v="0"/>
    <n v="0"/>
    <n v="1.83"/>
    <n v="0"/>
    <n v="0"/>
    <s v="2018-01-07"/>
    <s v="2018-01-07"/>
    <n v="126.6"/>
    <s v="Bronze"/>
  </r>
  <r>
    <x v="18991"/>
    <x v="0"/>
    <s v="EE. UU."/>
    <n v="1"/>
    <n v="84.4"/>
    <n v="84.4"/>
    <n v="24.51"/>
    <n v="1"/>
    <n v="1"/>
    <n v="1"/>
    <n v="3"/>
    <n v="0"/>
    <n v="0"/>
    <s v="2018-01-07"/>
    <s v="2018-01-07"/>
    <n v="126.6"/>
    <s v="Bronze"/>
  </r>
  <r>
    <x v="18992"/>
    <x v="0"/>
    <s v="Puerto Rico"/>
    <n v="1"/>
    <n v="84.4"/>
    <n v="84.4"/>
    <n v="6.68"/>
    <n v="1"/>
    <n v="1"/>
    <n v="1"/>
    <n v="4"/>
    <n v="0"/>
    <n v="0"/>
    <s v="2018-01-07"/>
    <s v="2018-01-07"/>
    <n v="126.6"/>
    <s v="Bronze"/>
  </r>
  <r>
    <x v="18993"/>
    <x v="2"/>
    <s v="EE. UU."/>
    <n v="1"/>
    <n v="84.4"/>
    <n v="84.4"/>
    <n v="24.96"/>
    <n v="0"/>
    <n v="0"/>
    <n v="0"/>
    <n v="1.83"/>
    <n v="0"/>
    <n v="0"/>
    <s v="2018-01-07"/>
    <s v="2018-01-07"/>
    <n v="126.6"/>
    <s v="Bronze"/>
  </r>
  <r>
    <x v="18994"/>
    <x v="1"/>
    <s v="EE. UU."/>
    <n v="1"/>
    <n v="84.4"/>
    <n v="84.4"/>
    <n v="20.41"/>
    <n v="1"/>
    <n v="1"/>
    <n v="0"/>
    <n v="1.83"/>
    <n v="0"/>
    <n v="0"/>
    <s v="2018-01-07"/>
    <s v="2018-01-07"/>
    <n v="126.6"/>
    <s v="Bronze"/>
  </r>
  <r>
    <x v="18995"/>
    <x v="1"/>
    <s v="Puerto Rico"/>
    <n v="1"/>
    <n v="84.4"/>
    <n v="84.4"/>
    <n v="23.13"/>
    <n v="1"/>
    <n v="1"/>
    <n v="1"/>
    <n v="3"/>
    <n v="0"/>
    <n v="0"/>
    <s v="2018-01-07"/>
    <s v="2018-01-07"/>
    <n v="126.6"/>
    <s v="Bronze"/>
  </r>
  <r>
    <x v="18996"/>
    <x v="1"/>
    <s v="EE. UU."/>
    <n v="1"/>
    <n v="84.4"/>
    <n v="84.4"/>
    <n v="19.079999999999998"/>
    <n v="1"/>
    <n v="1"/>
    <n v="1"/>
    <n v="3"/>
    <n v="0"/>
    <n v="0"/>
    <s v="2018-01-07"/>
    <s v="2018-01-07"/>
    <n v="126.6"/>
    <s v="Bronze"/>
  </r>
  <r>
    <x v="18997"/>
    <x v="2"/>
    <s v="Puerto Rico"/>
    <n v="1"/>
    <n v="84.4"/>
    <n v="84.4"/>
    <n v="-38.89"/>
    <n v="1"/>
    <n v="1"/>
    <n v="1"/>
    <n v="3"/>
    <n v="0"/>
    <n v="0"/>
    <s v="2018-01-07"/>
    <s v="2018-01-07"/>
    <n v="126.6"/>
    <s v="Bronze"/>
  </r>
  <r>
    <x v="18998"/>
    <x v="2"/>
    <s v="EE. UU."/>
    <n v="1"/>
    <n v="84.4"/>
    <n v="84.4"/>
    <n v="29.72"/>
    <n v="1"/>
    <n v="1"/>
    <n v="1"/>
    <n v="3"/>
    <n v="0"/>
    <n v="0"/>
    <s v="2018-01-07"/>
    <s v="2018-01-07"/>
    <n v="126.6"/>
    <s v="Bronze"/>
  </r>
  <r>
    <x v="18999"/>
    <x v="1"/>
    <s v="Puerto Rico"/>
    <n v="1"/>
    <n v="84.4"/>
    <n v="84.4"/>
    <n v="-10.34"/>
    <n v="0"/>
    <n v="-1"/>
    <n v="0"/>
    <n v="1.83"/>
    <n v="0"/>
    <n v="0"/>
    <s v="2018-01-07"/>
    <s v="2018-01-07"/>
    <n v="126.6"/>
    <s v="Bronze"/>
  </r>
  <r>
    <x v="19000"/>
    <x v="1"/>
    <s v="Puerto Rico"/>
    <n v="1"/>
    <n v="84.4"/>
    <n v="84.4"/>
    <n v="12.53"/>
    <n v="0"/>
    <n v="0"/>
    <n v="0"/>
    <n v="1.83"/>
    <n v="0"/>
    <n v="0"/>
    <s v="2018-01-07"/>
    <s v="2018-01-07"/>
    <n v="126.6"/>
    <s v="Bronze"/>
  </r>
  <r>
    <x v="19001"/>
    <x v="1"/>
    <s v="EE. UU."/>
    <n v="1"/>
    <n v="84.4"/>
    <n v="84.4"/>
    <n v="6.33"/>
    <n v="1"/>
    <n v="1"/>
    <n v="0"/>
    <n v="1.83"/>
    <n v="0"/>
    <n v="0"/>
    <s v="2018-01-07"/>
    <s v="2018-01-07"/>
    <n v="126.6"/>
    <s v="Bronze"/>
  </r>
  <r>
    <x v="19002"/>
    <x v="1"/>
    <s v="Puerto Rico"/>
    <n v="1"/>
    <n v="84.4"/>
    <n v="84.4"/>
    <n v="-3.99"/>
    <n v="1"/>
    <n v="2"/>
    <n v="0"/>
    <n v="1.83"/>
    <n v="0"/>
    <n v="0"/>
    <s v="2018-01-07"/>
    <s v="2018-01-07"/>
    <n v="126.6"/>
    <s v="Bronze"/>
  </r>
  <r>
    <x v="19003"/>
    <x v="0"/>
    <s v="EE. UU."/>
    <n v="1"/>
    <n v="84.4"/>
    <n v="84.4"/>
    <n v="30.38"/>
    <n v="1"/>
    <n v="1"/>
    <n v="1"/>
    <n v="2"/>
    <n v="0"/>
    <n v="0"/>
    <s v="2018-01-07"/>
    <s v="2018-01-07"/>
    <n v="126.6"/>
    <s v="Bronze"/>
  </r>
  <r>
    <x v="19004"/>
    <x v="0"/>
    <s v="Puerto Rico"/>
    <n v="1"/>
    <n v="84.4"/>
    <n v="84.4"/>
    <n v="2.77"/>
    <n v="1"/>
    <n v="1"/>
    <n v="0"/>
    <n v="1.83"/>
    <n v="0"/>
    <n v="0"/>
    <s v="2018-01-07"/>
    <s v="2018-01-07"/>
    <n v="126.6"/>
    <s v="Bronze"/>
  </r>
  <r>
    <x v="19005"/>
    <x v="2"/>
    <s v="EE. UU."/>
    <n v="1"/>
    <n v="84.4"/>
    <n v="84.4"/>
    <n v="24.52"/>
    <n v="1"/>
    <n v="1"/>
    <n v="1"/>
    <n v="3"/>
    <n v="0"/>
    <n v="0"/>
    <s v="2018-01-07"/>
    <s v="2018-01-07"/>
    <n v="126.6"/>
    <s v="Bronze"/>
  </r>
  <r>
    <x v="19006"/>
    <x v="2"/>
    <s v="Puerto Rico"/>
    <n v="1"/>
    <n v="84.4"/>
    <n v="84.4"/>
    <n v="-54.38"/>
    <n v="1"/>
    <n v="1"/>
    <n v="1"/>
    <n v="2"/>
    <n v="0"/>
    <n v="0"/>
    <s v="2018-01-07"/>
    <s v="2018-01-07"/>
    <n v="126.6"/>
    <s v="Bronze"/>
  </r>
  <r>
    <x v="19007"/>
    <x v="2"/>
    <s v="EE. UU."/>
    <n v="1"/>
    <n v="84.4"/>
    <n v="84.4"/>
    <n v="22.45"/>
    <n v="1"/>
    <n v="1"/>
    <n v="1"/>
    <n v="3"/>
    <n v="0"/>
    <n v="0"/>
    <s v="2018-01-07"/>
    <s v="2018-01-07"/>
    <n v="126.6"/>
    <s v="Bronze"/>
  </r>
  <r>
    <x v="19008"/>
    <x v="0"/>
    <s v="Puerto Rico"/>
    <n v="1"/>
    <n v="84.4"/>
    <n v="84.4"/>
    <n v="11.97"/>
    <n v="1"/>
    <n v="1"/>
    <n v="1"/>
    <n v="4"/>
    <n v="0"/>
    <n v="0"/>
    <s v="2018-01-08"/>
    <s v="2018-01-08"/>
    <n v="126.6"/>
    <s v="Bronze"/>
  </r>
  <r>
    <x v="19009"/>
    <x v="2"/>
    <s v="EE. UU."/>
    <n v="1"/>
    <n v="84.4"/>
    <n v="84.4"/>
    <n v="1.86"/>
    <n v="0"/>
    <n v="-1"/>
    <n v="0"/>
    <n v="1.83"/>
    <n v="0"/>
    <n v="0"/>
    <s v="2018-01-08"/>
    <s v="2018-01-08"/>
    <n v="126.6"/>
    <s v="Bronze"/>
  </r>
  <r>
    <x v="19010"/>
    <x v="1"/>
    <s v="Puerto Rico"/>
    <n v="1"/>
    <n v="84.4"/>
    <n v="84.4"/>
    <n v="-8.58"/>
    <n v="1"/>
    <n v="2"/>
    <n v="1"/>
    <n v="4"/>
    <n v="0"/>
    <n v="0"/>
    <s v="2018-01-08"/>
    <s v="2018-01-08"/>
    <n v="126.6"/>
    <s v="Bronze"/>
  </r>
  <r>
    <x v="19011"/>
    <x v="2"/>
    <s v="EE. UU."/>
    <n v="1"/>
    <n v="84.4"/>
    <n v="84.4"/>
    <n v="-130.57"/>
    <n v="1"/>
    <n v="3"/>
    <n v="1"/>
    <n v="4"/>
    <n v="0"/>
    <n v="0"/>
    <s v="2018-01-08"/>
    <s v="2018-01-08"/>
    <n v="126.6"/>
    <s v="Bronze"/>
  </r>
  <r>
    <x v="19012"/>
    <x v="0"/>
    <s v="EE. UU."/>
    <n v="1"/>
    <n v="84.4"/>
    <n v="84.4"/>
    <n v="7.85"/>
    <n v="1"/>
    <n v="2"/>
    <n v="1"/>
    <n v="2"/>
    <n v="0"/>
    <n v="0"/>
    <s v="2018-01-08"/>
    <s v="2018-01-08"/>
    <n v="126.6"/>
    <s v="Bronze"/>
  </r>
  <r>
    <x v="19013"/>
    <x v="0"/>
    <s v="Puerto Rico"/>
    <n v="1"/>
    <n v="84.4"/>
    <n v="84.4"/>
    <n v="21.53"/>
    <n v="0"/>
    <n v="-2"/>
    <n v="0"/>
    <n v="1.83"/>
    <n v="0"/>
    <n v="0"/>
    <s v="2018-01-08"/>
    <s v="2018-01-08"/>
    <n v="126.6"/>
    <s v="Bronze"/>
  </r>
  <r>
    <x v="19014"/>
    <x v="0"/>
    <s v="EE. UU."/>
    <n v="1"/>
    <n v="84.4"/>
    <n v="84.4"/>
    <n v="39.29"/>
    <n v="0"/>
    <n v="-1"/>
    <n v="0"/>
    <n v="1.83"/>
    <n v="0"/>
    <n v="0"/>
    <s v="2018-01-08"/>
    <s v="2018-01-08"/>
    <n v="126.6"/>
    <s v="Bronze"/>
  </r>
  <r>
    <x v="19015"/>
    <x v="0"/>
    <s v="EE. UU."/>
    <n v="1"/>
    <n v="84.4"/>
    <n v="84.4"/>
    <n v="39.700000000000003"/>
    <n v="1"/>
    <n v="2"/>
    <n v="1"/>
    <n v="1"/>
    <n v="1"/>
    <n v="0"/>
    <s v="2018-01-08"/>
    <s v="2018-01-08"/>
    <n v="126.6"/>
    <s v="Bronze"/>
  </r>
  <r>
    <x v="19016"/>
    <x v="1"/>
    <s v="Puerto Rico"/>
    <n v="1"/>
    <n v="84.4"/>
    <n v="84.4"/>
    <n v="6.14"/>
    <n v="1"/>
    <n v="1"/>
    <n v="1"/>
    <n v="3"/>
    <n v="0"/>
    <n v="0"/>
    <s v="2018-01-08"/>
    <s v="2018-01-08"/>
    <n v="126.6"/>
    <s v="Bronze"/>
  </r>
  <r>
    <x v="19017"/>
    <x v="1"/>
    <s v="EE. UU."/>
    <n v="1"/>
    <n v="84.4"/>
    <n v="84.4"/>
    <n v="23.16"/>
    <n v="1"/>
    <n v="2"/>
    <n v="0"/>
    <n v="1.83"/>
    <n v="0"/>
    <n v="0"/>
    <s v="2018-01-08"/>
    <s v="2018-01-08"/>
    <n v="126.6"/>
    <s v="Bronze"/>
  </r>
  <r>
    <x v="19018"/>
    <x v="2"/>
    <s v="EE. UU."/>
    <n v="1"/>
    <n v="84.4"/>
    <n v="84.4"/>
    <n v="14.2"/>
    <n v="0"/>
    <n v="-2"/>
    <n v="0"/>
    <n v="1.83"/>
    <n v="0"/>
    <n v="0"/>
    <s v="2018-01-08"/>
    <s v="2018-01-08"/>
    <n v="126.6"/>
    <s v="Bronze"/>
  </r>
  <r>
    <x v="19019"/>
    <x v="2"/>
    <s v="Puerto Rico"/>
    <n v="1"/>
    <n v="84.4"/>
    <n v="84.4"/>
    <n v="37.979999999999997"/>
    <n v="0"/>
    <n v="-1"/>
    <n v="0"/>
    <n v="1.83"/>
    <n v="0"/>
    <n v="0"/>
    <s v="2018-01-08"/>
    <s v="2018-01-08"/>
    <n v="126.6"/>
    <s v="Bronze"/>
  </r>
  <r>
    <x v="19020"/>
    <x v="2"/>
    <s v="EE. UU."/>
    <n v="1"/>
    <n v="84.4"/>
    <n v="84.4"/>
    <n v="4.75"/>
    <n v="0"/>
    <n v="0"/>
    <n v="0"/>
    <n v="1.83"/>
    <n v="0"/>
    <n v="0"/>
    <s v="2018-01-08"/>
    <s v="2018-01-08"/>
    <n v="126.6"/>
    <s v="Bronze"/>
  </r>
  <r>
    <x v="19021"/>
    <x v="1"/>
    <s v="EE. UU."/>
    <n v="1"/>
    <n v="84.4"/>
    <n v="84.4"/>
    <n v="32.409999999999997"/>
    <n v="1"/>
    <n v="1"/>
    <n v="1"/>
    <n v="3"/>
    <n v="0"/>
    <n v="0"/>
    <s v="2018-01-08"/>
    <s v="2018-01-08"/>
    <n v="126.6"/>
    <s v="Bronze"/>
  </r>
  <r>
    <x v="19022"/>
    <x v="2"/>
    <s v="Puerto Rico"/>
    <n v="1"/>
    <n v="84.4"/>
    <n v="84.4"/>
    <n v="31.14"/>
    <n v="1"/>
    <n v="2"/>
    <n v="0"/>
    <n v="1.83"/>
    <n v="0"/>
    <n v="0"/>
    <s v="2018-01-08"/>
    <s v="2018-01-08"/>
    <n v="126.6"/>
    <s v="Bronze"/>
  </r>
  <r>
    <x v="19023"/>
    <x v="0"/>
    <s v="EE. UU."/>
    <n v="1"/>
    <n v="84.4"/>
    <n v="84.4"/>
    <n v="-119.09"/>
    <n v="0"/>
    <n v="-2"/>
    <n v="0"/>
    <n v="1.83"/>
    <n v="0"/>
    <n v="0"/>
    <s v="2018-01-08"/>
    <s v="2018-01-08"/>
    <n v="126.6"/>
    <s v="Bronze"/>
  </r>
  <r>
    <x v="19024"/>
    <x v="0"/>
    <s v="Puerto Rico"/>
    <n v="1"/>
    <n v="84.4"/>
    <n v="84.4"/>
    <n v="-47.29"/>
    <n v="0"/>
    <n v="-1"/>
    <n v="0"/>
    <n v="1.83"/>
    <n v="0"/>
    <n v="0"/>
    <s v="2018-01-08"/>
    <s v="2018-01-08"/>
    <n v="126.6"/>
    <s v="Bronze"/>
  </r>
  <r>
    <x v="19025"/>
    <x v="2"/>
    <s v="EE. UU."/>
    <n v="1"/>
    <n v="84.4"/>
    <n v="84.4"/>
    <n v="16.5"/>
    <n v="0"/>
    <n v="0"/>
    <n v="0"/>
    <n v="1.83"/>
    <n v="0"/>
    <n v="0"/>
    <s v="2018-01-08"/>
    <s v="2018-01-08"/>
    <n v="126.6"/>
    <s v="Bronze"/>
  </r>
  <r>
    <x v="19026"/>
    <x v="0"/>
    <s v="EE. UU."/>
    <n v="1"/>
    <n v="84.4"/>
    <n v="84.4"/>
    <n v="-121.16"/>
    <n v="1"/>
    <n v="1"/>
    <n v="1"/>
    <n v="3"/>
    <n v="0"/>
    <n v="0"/>
    <s v="2018-01-08"/>
    <s v="2018-01-08"/>
    <n v="126.6"/>
    <s v="Bronze"/>
  </r>
  <r>
    <x v="19027"/>
    <x v="0"/>
    <s v="EE. UU."/>
    <n v="1"/>
    <n v="84.4"/>
    <n v="84.4"/>
    <n v="-14.85"/>
    <n v="1"/>
    <n v="2"/>
    <n v="1"/>
    <n v="2"/>
    <n v="0"/>
    <n v="0"/>
    <s v="2018-01-08"/>
    <s v="2018-01-08"/>
    <n v="126.6"/>
    <s v="Bronze"/>
  </r>
  <r>
    <x v="19028"/>
    <x v="0"/>
    <s v="EE. UU."/>
    <n v="1"/>
    <n v="84.4"/>
    <n v="84.4"/>
    <n v="19.75"/>
    <n v="0"/>
    <n v="-2"/>
    <n v="0"/>
    <n v="1.83"/>
    <n v="0"/>
    <n v="0"/>
    <s v="2018-01-08"/>
    <s v="2018-01-08"/>
    <n v="126.6"/>
    <s v="Bronze"/>
  </r>
  <r>
    <x v="19029"/>
    <x v="0"/>
    <s v="Puerto Rico"/>
    <n v="1"/>
    <n v="84.4"/>
    <n v="84.4"/>
    <n v="36.1"/>
    <n v="0"/>
    <n v="-1"/>
    <n v="1"/>
    <n v="3"/>
    <n v="0"/>
    <n v="0"/>
    <s v="2018-01-08"/>
    <s v="2018-01-08"/>
    <n v="126.6"/>
    <s v="Bronze"/>
  </r>
  <r>
    <x v="19030"/>
    <x v="2"/>
    <s v="EE. UU."/>
    <n v="1"/>
    <n v="84.4"/>
    <n v="84.4"/>
    <n v="38.46"/>
    <n v="0"/>
    <n v="0"/>
    <n v="0"/>
    <n v="1.83"/>
    <n v="0"/>
    <n v="0"/>
    <s v="2018-01-08"/>
    <s v="2018-01-08"/>
    <n v="126.6"/>
    <s v="Bronze"/>
  </r>
  <r>
    <x v="19031"/>
    <x v="2"/>
    <s v="EE. UU."/>
    <n v="1"/>
    <n v="84.4"/>
    <n v="84.4"/>
    <n v="24.96"/>
    <n v="1"/>
    <n v="1"/>
    <n v="1"/>
    <n v="4"/>
    <n v="0"/>
    <n v="0"/>
    <s v="2018-01-08"/>
    <s v="2018-01-08"/>
    <n v="126.6"/>
    <s v="Bronze"/>
  </r>
  <r>
    <x v="19032"/>
    <x v="0"/>
    <s v="Puerto Rico"/>
    <n v="1"/>
    <n v="84.4"/>
    <n v="84.4"/>
    <n v="8.82"/>
    <n v="1"/>
    <n v="2"/>
    <n v="1"/>
    <n v="1"/>
    <n v="1"/>
    <n v="0"/>
    <s v="2018-01-08"/>
    <s v="2018-01-08"/>
    <n v="126.6"/>
    <s v="Bronze"/>
  </r>
  <r>
    <x v="19033"/>
    <x v="2"/>
    <s v="EE. UU."/>
    <n v="1"/>
    <n v="84.4"/>
    <n v="84.4"/>
    <n v="6.08"/>
    <n v="1"/>
    <n v="1"/>
    <n v="0"/>
    <n v="1.83"/>
    <n v="0"/>
    <n v="0"/>
    <s v="2018-01-08"/>
    <s v="2018-01-08"/>
    <n v="126.6"/>
    <s v="Bronze"/>
  </r>
  <r>
    <x v="19034"/>
    <x v="0"/>
    <s v="EE. UU."/>
    <n v="1"/>
    <n v="84.4"/>
    <n v="84.4"/>
    <n v="29.72"/>
    <n v="1"/>
    <n v="1"/>
    <n v="1"/>
    <n v="4"/>
    <n v="0"/>
    <n v="0"/>
    <s v="2018-01-08"/>
    <s v="2018-01-08"/>
    <n v="126.6"/>
    <s v="Bronze"/>
  </r>
  <r>
    <x v="19035"/>
    <x v="0"/>
    <s v="Puerto Rico"/>
    <n v="1"/>
    <n v="84.4"/>
    <n v="84.4"/>
    <n v="-8.27"/>
    <n v="1"/>
    <n v="1"/>
    <n v="0"/>
    <n v="1.83"/>
    <n v="0"/>
    <n v="0"/>
    <s v="2018-01-08"/>
    <s v="2018-01-08"/>
    <n v="126.6"/>
    <s v="Bronze"/>
  </r>
  <r>
    <x v="19036"/>
    <x v="0"/>
    <s v="EE. UU."/>
    <n v="1"/>
    <n v="84.4"/>
    <n v="84.4"/>
    <n v="-3.18"/>
    <n v="1"/>
    <n v="1"/>
    <n v="1"/>
    <n v="3"/>
    <n v="0"/>
    <n v="0"/>
    <s v="2018-01-08"/>
    <s v="2018-01-08"/>
    <n v="126.6"/>
    <s v="Bronze"/>
  </r>
  <r>
    <x v="19037"/>
    <x v="0"/>
    <s v="EE. UU."/>
    <n v="1"/>
    <n v="84.4"/>
    <n v="84.4"/>
    <n v="22.79"/>
    <n v="1"/>
    <n v="4"/>
    <n v="1"/>
    <n v="4"/>
    <n v="0"/>
    <n v="0"/>
    <s v="2018-01-08"/>
    <s v="2018-01-08"/>
    <n v="126.6"/>
    <s v="Bronze"/>
  </r>
  <r>
    <x v="19038"/>
    <x v="2"/>
    <s v="Puerto Rico"/>
    <n v="1"/>
    <n v="84.4"/>
    <n v="84.4"/>
    <n v="26.59"/>
    <n v="0"/>
    <n v="0"/>
    <n v="0"/>
    <n v="1.83"/>
    <n v="0"/>
    <n v="0"/>
    <s v="2018-01-08"/>
    <s v="2018-01-08"/>
    <n v="126.6"/>
    <s v="Bronze"/>
  </r>
  <r>
    <x v="19039"/>
    <x v="2"/>
    <s v="EE. UU."/>
    <n v="1"/>
    <n v="84.4"/>
    <n v="84.4"/>
    <n v="17.559999999999999"/>
    <n v="0"/>
    <n v="-1"/>
    <n v="0"/>
    <n v="1.83"/>
    <n v="0"/>
    <n v="0"/>
    <s v="2018-01-08"/>
    <s v="2018-01-08"/>
    <n v="126.6"/>
    <s v="Bronze"/>
  </r>
  <r>
    <x v="19040"/>
    <x v="2"/>
    <s v="EE. UU."/>
    <n v="1"/>
    <n v="84.4"/>
    <n v="84.4"/>
    <n v="29.76"/>
    <n v="0"/>
    <n v="0"/>
    <n v="1"/>
    <n v="2"/>
    <n v="0"/>
    <n v="0"/>
    <s v="2018-01-08"/>
    <s v="2018-01-08"/>
    <n v="126.6"/>
    <s v="Bronze"/>
  </r>
  <r>
    <x v="19041"/>
    <x v="0"/>
    <s v="EE. UU."/>
    <n v="1"/>
    <n v="84.4"/>
    <n v="84.4"/>
    <n v="-52.54"/>
    <n v="1"/>
    <n v="1"/>
    <n v="1"/>
    <n v="4"/>
    <n v="0"/>
    <n v="0"/>
    <s v="2018-01-08"/>
    <s v="2018-01-08"/>
    <n v="126.6"/>
    <s v="Bronze"/>
  </r>
  <r>
    <x v="19042"/>
    <x v="2"/>
    <s v="Puerto Rico"/>
    <n v="1"/>
    <n v="84.4"/>
    <n v="84.4"/>
    <n v="24.81"/>
    <n v="0"/>
    <n v="2"/>
    <n v="1"/>
    <n v="3"/>
    <n v="0"/>
    <n v="0"/>
    <s v="2018-01-08"/>
    <s v="2018-01-08"/>
    <n v="126.6"/>
    <s v="Bronze"/>
  </r>
  <r>
    <x v="19043"/>
    <x v="0"/>
    <s v="EE. UU."/>
    <n v="1"/>
    <n v="84.4"/>
    <n v="84.4"/>
    <n v="5.38"/>
    <n v="0"/>
    <n v="-2"/>
    <n v="0"/>
    <n v="1.83"/>
    <n v="0"/>
    <n v="0"/>
    <s v="2018-01-08"/>
    <s v="2018-01-08"/>
    <n v="126.6"/>
    <s v="Bronze"/>
  </r>
  <r>
    <x v="19044"/>
    <x v="0"/>
    <s v="EE. UU."/>
    <n v="1"/>
    <n v="84.4"/>
    <n v="84.4"/>
    <n v="26.65"/>
    <n v="0"/>
    <n v="-1"/>
    <n v="0"/>
    <n v="1.83"/>
    <n v="0"/>
    <n v="0"/>
    <s v="2018-01-08"/>
    <s v="2018-01-08"/>
    <n v="126.6"/>
    <s v="Bronze"/>
  </r>
  <r>
    <x v="19045"/>
    <x v="2"/>
    <s v="Puerto Rico"/>
    <n v="1"/>
    <n v="84.4"/>
    <n v="84.4"/>
    <n v="21.54"/>
    <n v="1"/>
    <n v="2"/>
    <n v="0"/>
    <n v="1.83"/>
    <n v="0"/>
    <n v="0"/>
    <s v="2018-01-08"/>
    <s v="2018-01-08"/>
    <n v="126.6"/>
    <s v="Bronze"/>
  </r>
  <r>
    <x v="19046"/>
    <x v="2"/>
    <s v="EE. UU."/>
    <n v="1"/>
    <n v="84.4"/>
    <n v="84.4"/>
    <n v="34.94"/>
    <n v="1"/>
    <n v="3"/>
    <n v="1"/>
    <n v="3"/>
    <n v="0"/>
    <n v="0"/>
    <s v="2018-01-08"/>
    <s v="2018-01-08"/>
    <n v="126.6"/>
    <s v="Bronze"/>
  </r>
  <r>
    <x v="19047"/>
    <x v="2"/>
    <s v="EE. UU."/>
    <n v="1"/>
    <n v="84.4"/>
    <n v="84.4"/>
    <n v="37.630000000000003"/>
    <n v="1"/>
    <n v="4"/>
    <n v="1"/>
    <n v="3"/>
    <n v="0"/>
    <n v="0"/>
    <s v="2018-01-08"/>
    <s v="2018-01-08"/>
    <n v="126.6"/>
    <s v="Bronze"/>
  </r>
  <r>
    <x v="19048"/>
    <x v="2"/>
    <s v="Puerto Rico"/>
    <n v="1"/>
    <n v="84.4"/>
    <n v="84.4"/>
    <n v="38.46"/>
    <n v="0"/>
    <n v="0"/>
    <n v="0"/>
    <n v="1.83"/>
    <n v="0"/>
    <n v="0"/>
    <s v="2018-01-08"/>
    <s v="2018-01-08"/>
    <n v="126.6"/>
    <s v="Bronze"/>
  </r>
  <r>
    <x v="19049"/>
    <x v="0"/>
    <s v="EE. UU."/>
    <n v="1"/>
    <n v="84.4"/>
    <n v="84.4"/>
    <n v="25.52"/>
    <n v="0"/>
    <n v="-1"/>
    <n v="0"/>
    <n v="1.83"/>
    <n v="0"/>
    <n v="0"/>
    <s v="2018-01-08"/>
    <s v="2018-01-08"/>
    <n v="126.6"/>
    <s v="Bronze"/>
  </r>
  <r>
    <x v="19050"/>
    <x v="2"/>
    <s v="Puerto Rico"/>
    <n v="1"/>
    <n v="84.4"/>
    <n v="84.4"/>
    <n v="37.68"/>
    <n v="1"/>
    <n v="2"/>
    <n v="1"/>
    <n v="3"/>
    <n v="0"/>
    <n v="0"/>
    <s v="2018-01-08"/>
    <s v="2018-01-08"/>
    <n v="126.6"/>
    <s v="Bronze"/>
  </r>
  <r>
    <x v="19051"/>
    <x v="2"/>
    <s v="EE. UU."/>
    <n v="1"/>
    <n v="84.4"/>
    <n v="84.4"/>
    <n v="21.07"/>
    <n v="1"/>
    <n v="3"/>
    <n v="0"/>
    <n v="1.83"/>
    <n v="0"/>
    <n v="0"/>
    <s v="2018-01-08"/>
    <s v="2018-01-08"/>
    <n v="126.6"/>
    <s v="Bronze"/>
  </r>
  <r>
    <x v="19052"/>
    <x v="2"/>
    <s v="Puerto Rico"/>
    <n v="1"/>
    <n v="84.4"/>
    <n v="84.4"/>
    <n v="24.56"/>
    <n v="1"/>
    <n v="4"/>
    <n v="1"/>
    <n v="3"/>
    <n v="0"/>
    <n v="0"/>
    <s v="2018-01-08"/>
    <s v="2018-01-08"/>
    <n v="126.6"/>
    <s v="Bronze"/>
  </r>
  <r>
    <x v="19053"/>
    <x v="2"/>
    <s v="EE. UU."/>
    <n v="1"/>
    <n v="84.4"/>
    <n v="84.4"/>
    <n v="39.700000000000003"/>
    <n v="0"/>
    <n v="0"/>
    <n v="0"/>
    <n v="1.83"/>
    <n v="0"/>
    <n v="0"/>
    <s v="2018-01-08"/>
    <s v="2018-01-08"/>
    <n v="126.6"/>
    <s v="Bronze"/>
  </r>
  <r>
    <x v="19054"/>
    <x v="2"/>
    <s v="EE. UU."/>
    <n v="1"/>
    <n v="84.4"/>
    <n v="84.4"/>
    <n v="38.44"/>
    <n v="1"/>
    <n v="1"/>
    <n v="1"/>
    <n v="4"/>
    <n v="0"/>
    <n v="0"/>
    <s v="2018-01-08"/>
    <s v="2018-01-08"/>
    <n v="126.6"/>
    <s v="Bronze"/>
  </r>
  <r>
    <x v="19055"/>
    <x v="2"/>
    <s v="Puerto Rico"/>
    <n v="1"/>
    <n v="84.4"/>
    <n v="84.4"/>
    <n v="35.450000000000003"/>
    <n v="1"/>
    <n v="1"/>
    <n v="0"/>
    <n v="1.83"/>
    <n v="0"/>
    <n v="0"/>
    <s v="2018-01-08"/>
    <s v="2018-01-08"/>
    <n v="126.6"/>
    <s v="Bronze"/>
  </r>
  <r>
    <x v="19056"/>
    <x v="2"/>
    <s v="Puerto Rico"/>
    <n v="1"/>
    <n v="84.4"/>
    <n v="84.4"/>
    <n v="15.83"/>
    <n v="1"/>
    <n v="1"/>
    <n v="1"/>
    <n v="4"/>
    <n v="0"/>
    <n v="0"/>
    <s v="2018-01-08"/>
    <s v="2018-01-08"/>
    <n v="126.6"/>
    <s v="Bronze"/>
  </r>
  <r>
    <x v="19057"/>
    <x v="1"/>
    <s v="EE. UU."/>
    <n v="1"/>
    <n v="84.4"/>
    <n v="84.4"/>
    <n v="22.96"/>
    <n v="1"/>
    <n v="1"/>
    <n v="0"/>
    <n v="1.83"/>
    <n v="0"/>
    <n v="0"/>
    <s v="2018-01-08"/>
    <s v="2018-01-08"/>
    <n v="126.6"/>
    <s v="Bronze"/>
  </r>
  <r>
    <x v="19058"/>
    <x v="0"/>
    <s v="Puerto Rico"/>
    <n v="1"/>
    <n v="84.4"/>
    <n v="84.4"/>
    <n v="25.12"/>
    <n v="1"/>
    <n v="1"/>
    <n v="1"/>
    <n v="1"/>
    <n v="1"/>
    <n v="0"/>
    <s v="2018-01-08"/>
    <s v="2018-01-08"/>
    <n v="126.6"/>
    <s v="Bronze"/>
  </r>
  <r>
    <x v="19059"/>
    <x v="0"/>
    <s v="EE. UU."/>
    <n v="1"/>
    <n v="84.4"/>
    <n v="84.4"/>
    <n v="34.33"/>
    <n v="1"/>
    <n v="1"/>
    <n v="1"/>
    <n v="3"/>
    <n v="0"/>
    <n v="0"/>
    <s v="2018-01-08"/>
    <s v="2018-01-08"/>
    <n v="126.6"/>
    <s v="Bronze"/>
  </r>
  <r>
    <x v="19060"/>
    <x v="0"/>
    <s v="Puerto Rico"/>
    <n v="1"/>
    <n v="84.4"/>
    <n v="84.4"/>
    <n v="34.74"/>
    <n v="1"/>
    <n v="1"/>
    <n v="1"/>
    <n v="3"/>
    <n v="0"/>
    <n v="0"/>
    <s v="2018-01-08"/>
    <s v="2018-01-08"/>
    <n v="126.6"/>
    <s v="Bronze"/>
  </r>
  <r>
    <x v="19061"/>
    <x v="0"/>
    <s v="EE. UU."/>
    <n v="1"/>
    <n v="84.4"/>
    <n v="84.4"/>
    <n v="8.11"/>
    <n v="1"/>
    <n v="1"/>
    <n v="0"/>
    <n v="1.83"/>
    <n v="0"/>
    <n v="0"/>
    <s v="2018-01-08"/>
    <s v="2018-01-08"/>
    <n v="126.6"/>
    <s v="Bronze"/>
  </r>
  <r>
    <x v="19062"/>
    <x v="0"/>
    <s v="Puerto Rico"/>
    <n v="1"/>
    <n v="84.4"/>
    <n v="84.4"/>
    <n v="16.89"/>
    <n v="1"/>
    <n v="1"/>
    <n v="1"/>
    <n v="4"/>
    <n v="0"/>
    <n v="0"/>
    <s v="2018-01-08"/>
    <s v="2018-01-08"/>
    <n v="126.6"/>
    <s v="Bronze"/>
  </r>
  <r>
    <x v="19063"/>
    <x v="1"/>
    <s v="EE. UU."/>
    <n v="1"/>
    <n v="84.4"/>
    <n v="84.4"/>
    <n v="34.17"/>
    <n v="1"/>
    <n v="1"/>
    <n v="1"/>
    <n v="3"/>
    <n v="0"/>
    <n v="0"/>
    <s v="2018-01-08"/>
    <s v="2018-01-08"/>
    <n v="126.6"/>
    <s v="Bronze"/>
  </r>
  <r>
    <x v="19064"/>
    <x v="1"/>
    <s v="EE. UU."/>
    <n v="1"/>
    <n v="84.4"/>
    <n v="84.4"/>
    <n v="5.7"/>
    <n v="0"/>
    <n v="-1"/>
    <n v="0"/>
    <n v="1.83"/>
    <n v="0"/>
    <n v="0"/>
    <s v="2018-01-08"/>
    <s v="2018-01-08"/>
    <n v="126.6"/>
    <s v="Bronze"/>
  </r>
  <r>
    <x v="19065"/>
    <x v="1"/>
    <s v="Puerto Rico"/>
    <n v="1"/>
    <n v="84.4"/>
    <n v="84.4"/>
    <n v="26.88"/>
    <n v="0"/>
    <n v="0"/>
    <n v="0"/>
    <n v="1.83"/>
    <n v="0"/>
    <n v="0"/>
    <s v="2018-01-08"/>
    <s v="2018-01-08"/>
    <n v="126.6"/>
    <s v="Bronze"/>
  </r>
  <r>
    <x v="19066"/>
    <x v="1"/>
    <s v="EE. UU."/>
    <n v="1"/>
    <n v="84.4"/>
    <n v="84.4"/>
    <n v="27.47"/>
    <n v="1"/>
    <n v="1"/>
    <n v="1"/>
    <n v="3"/>
    <n v="0"/>
    <n v="0"/>
    <s v="2018-01-08"/>
    <s v="2018-01-08"/>
    <n v="126.6"/>
    <s v="Bronze"/>
  </r>
  <r>
    <x v="19067"/>
    <x v="0"/>
    <s v="EE. UU."/>
    <n v="1"/>
    <n v="84.4"/>
    <n v="84.4"/>
    <n v="36.69"/>
    <n v="1"/>
    <n v="2"/>
    <n v="1"/>
    <n v="2"/>
    <n v="0"/>
    <n v="0"/>
    <s v="2018-01-08"/>
    <s v="2018-01-08"/>
    <n v="126.6"/>
    <s v="Bronze"/>
  </r>
  <r>
    <x v="19068"/>
    <x v="0"/>
    <s v="Puerto Rico"/>
    <n v="1"/>
    <n v="84.4"/>
    <n v="84.4"/>
    <n v="8.02"/>
    <n v="0"/>
    <n v="-2"/>
    <n v="0"/>
    <n v="1.83"/>
    <n v="0"/>
    <n v="0"/>
    <s v="2018-01-08"/>
    <s v="2018-01-08"/>
    <n v="126.6"/>
    <s v="Bronze"/>
  </r>
  <r>
    <x v="19069"/>
    <x v="0"/>
    <s v="EE. UU."/>
    <n v="1"/>
    <n v="84.4"/>
    <n v="84.4"/>
    <n v="21.07"/>
    <n v="0"/>
    <n v="-1"/>
    <n v="0"/>
    <n v="1.83"/>
    <n v="0"/>
    <n v="0"/>
    <s v="2018-01-08"/>
    <s v="2018-01-08"/>
    <n v="126.6"/>
    <s v="Bronze"/>
  </r>
  <r>
    <x v="19070"/>
    <x v="0"/>
    <s v="Puerto Rico"/>
    <n v="1"/>
    <n v="84.4"/>
    <n v="84.4"/>
    <n v="39.299999999999997"/>
    <n v="0"/>
    <n v="0"/>
    <n v="0"/>
    <n v="1.83"/>
    <n v="0"/>
    <n v="0"/>
    <s v="2018-01-08"/>
    <s v="2018-01-08"/>
    <n v="126.6"/>
    <s v="Bronze"/>
  </r>
  <r>
    <x v="19071"/>
    <x v="2"/>
    <s v="EE. UU."/>
    <n v="1"/>
    <n v="84.4"/>
    <n v="84.4"/>
    <n v="21.51"/>
    <n v="1"/>
    <n v="1"/>
    <n v="0"/>
    <n v="1.83"/>
    <n v="0"/>
    <n v="0"/>
    <s v="2018-01-08"/>
    <s v="2018-01-08"/>
    <n v="126.6"/>
    <s v="Bronze"/>
  </r>
  <r>
    <x v="19072"/>
    <x v="2"/>
    <s v="Puerto Rico"/>
    <n v="1"/>
    <n v="84.4"/>
    <n v="84.4"/>
    <n v="31.33"/>
    <n v="1"/>
    <n v="2"/>
    <n v="1"/>
    <n v="3"/>
    <n v="0"/>
    <n v="0"/>
    <s v="2018-01-08"/>
    <s v="2018-01-08"/>
    <n v="126.6"/>
    <s v="Bronze"/>
  </r>
  <r>
    <x v="19073"/>
    <x v="0"/>
    <s v="EE. UU."/>
    <n v="1"/>
    <n v="84.4"/>
    <n v="84.4"/>
    <n v="26.42"/>
    <n v="0"/>
    <n v="-2"/>
    <n v="0"/>
    <n v="1.83"/>
    <n v="0"/>
    <n v="0"/>
    <s v="2018-01-08"/>
    <s v="2018-01-08"/>
    <n v="126.6"/>
    <s v="Bronze"/>
  </r>
  <r>
    <x v="19074"/>
    <x v="0"/>
    <s v="EE. UU."/>
    <n v="1"/>
    <n v="84.4"/>
    <n v="84.4"/>
    <n v="7.91"/>
    <n v="0"/>
    <n v="-1"/>
    <n v="0"/>
    <n v="1.83"/>
    <n v="0"/>
    <n v="0"/>
    <s v="2018-01-08"/>
    <s v="2018-01-08"/>
    <n v="126.6"/>
    <s v="Bronze"/>
  </r>
  <r>
    <x v="19075"/>
    <x v="0"/>
    <s v="Puerto Rico"/>
    <n v="1"/>
    <n v="84.4"/>
    <n v="84.4"/>
    <n v="23.63"/>
    <n v="0"/>
    <n v="0"/>
    <n v="0"/>
    <n v="1.83"/>
    <n v="0"/>
    <n v="0"/>
    <s v="2018-01-08"/>
    <s v="2018-01-08"/>
    <n v="126.6"/>
    <s v="Bronze"/>
  </r>
  <r>
    <x v="19076"/>
    <x v="0"/>
    <s v="EE. UU."/>
    <n v="1"/>
    <n v="84.4"/>
    <n v="84.4"/>
    <n v="-12.87"/>
    <n v="1"/>
    <n v="1"/>
    <n v="1"/>
    <n v="4"/>
    <n v="0"/>
    <n v="0"/>
    <s v="2018-01-08"/>
    <s v="2018-01-08"/>
    <n v="126.6"/>
    <s v="Bronze"/>
  </r>
  <r>
    <x v="19077"/>
    <x v="0"/>
    <s v="EE. UU."/>
    <n v="1"/>
    <n v="84.4"/>
    <n v="84.4"/>
    <n v="18.420000000000002"/>
    <n v="1"/>
    <n v="2"/>
    <n v="1"/>
    <n v="1"/>
    <n v="1"/>
    <n v="0"/>
    <s v="2018-01-09"/>
    <s v="2018-01-09"/>
    <n v="126.6"/>
    <s v="Bronze"/>
  </r>
  <r>
    <x v="19078"/>
    <x v="2"/>
    <s v="Puerto Rico"/>
    <n v="1"/>
    <n v="84.4"/>
    <n v="84.4"/>
    <n v="5.32"/>
    <n v="0"/>
    <n v="-2"/>
    <n v="0"/>
    <n v="1.83"/>
    <n v="0"/>
    <n v="0"/>
    <s v="2018-01-09"/>
    <s v="2018-01-09"/>
    <n v="126.6"/>
    <s v="Bronze"/>
  </r>
  <r>
    <x v="19079"/>
    <x v="0"/>
    <s v="EE. UU."/>
    <n v="1"/>
    <n v="84.4"/>
    <n v="84.4"/>
    <n v="8.11"/>
    <n v="0"/>
    <n v="-1"/>
    <n v="1"/>
    <n v="3"/>
    <n v="0"/>
    <n v="0"/>
    <s v="2018-01-09"/>
    <s v="2018-01-09"/>
    <n v="126.6"/>
    <s v="Bronze"/>
  </r>
  <r>
    <x v="19080"/>
    <x v="0"/>
    <s v="EE. UU."/>
    <n v="1"/>
    <n v="84.4"/>
    <n v="84.4"/>
    <n v="-17.11"/>
    <n v="1"/>
    <n v="2"/>
    <n v="1"/>
    <n v="3"/>
    <n v="0"/>
    <n v="0"/>
    <s v="2018-01-09"/>
    <s v="2018-01-09"/>
    <n v="126.6"/>
    <s v="Bronze"/>
  </r>
  <r>
    <x v="19081"/>
    <x v="0"/>
    <s v="EE. UU."/>
    <n v="1"/>
    <n v="84.4"/>
    <n v="84.4"/>
    <n v="5.57"/>
    <n v="1"/>
    <n v="3"/>
    <n v="0"/>
    <n v="1.83"/>
    <n v="0"/>
    <n v="0"/>
    <s v="2018-01-09"/>
    <s v="2018-01-09"/>
    <n v="126.6"/>
    <s v="Bronze"/>
  </r>
  <r>
    <x v="19082"/>
    <x v="0"/>
    <s v="Puerto Rico"/>
    <n v="1"/>
    <n v="84.4"/>
    <n v="84.4"/>
    <n v="-58.26"/>
    <n v="1"/>
    <n v="4"/>
    <n v="1"/>
    <n v="1"/>
    <n v="1"/>
    <n v="0"/>
    <s v="2018-01-09"/>
    <s v="2018-01-09"/>
    <n v="126.6"/>
    <s v="Bronze"/>
  </r>
  <r>
    <x v="19083"/>
    <x v="0"/>
    <s v="EE. UU."/>
    <n v="1"/>
    <n v="84.4"/>
    <n v="84.4"/>
    <n v="14.59"/>
    <n v="0"/>
    <n v="0"/>
    <n v="0"/>
    <n v="1.83"/>
    <n v="0"/>
    <n v="0"/>
    <s v="2018-01-09"/>
    <s v="2018-01-09"/>
    <n v="126.6"/>
    <s v="Bronze"/>
  </r>
  <r>
    <x v="19084"/>
    <x v="0"/>
    <s v="Puerto Rico"/>
    <n v="1"/>
    <n v="84.4"/>
    <n v="84.4"/>
    <n v="-15.7"/>
    <n v="1"/>
    <n v="1"/>
    <n v="1"/>
    <n v="4"/>
    <n v="0"/>
    <n v="0"/>
    <s v="2018-01-09"/>
    <s v="2018-01-09"/>
    <n v="126.6"/>
    <s v="Bronze"/>
  </r>
  <r>
    <x v="19085"/>
    <x v="0"/>
    <s v="EE. UU."/>
    <n v="1"/>
    <n v="84.4"/>
    <n v="84.4"/>
    <n v="35.090000000000003"/>
    <n v="1"/>
    <n v="2"/>
    <n v="1"/>
    <n v="1"/>
    <n v="1"/>
    <n v="0"/>
    <s v="2018-01-09"/>
    <s v="2018-01-09"/>
    <n v="126.6"/>
    <s v="Bronze"/>
  </r>
  <r>
    <x v="19086"/>
    <x v="2"/>
    <s v="EE. UU."/>
    <n v="1"/>
    <n v="84.4"/>
    <n v="84.4"/>
    <n v="31.27"/>
    <n v="1"/>
    <n v="3"/>
    <n v="1"/>
    <n v="4"/>
    <n v="0"/>
    <n v="0"/>
    <s v="2018-01-09"/>
    <s v="2018-01-09"/>
    <n v="126.6"/>
    <s v="Bronze"/>
  </r>
  <r>
    <x v="19087"/>
    <x v="2"/>
    <s v="Puerto Rico"/>
    <n v="1"/>
    <n v="84.4"/>
    <n v="84.4"/>
    <n v="-24.31"/>
    <n v="0"/>
    <n v="4"/>
    <n v="1"/>
    <n v="2"/>
    <n v="0"/>
    <n v="0"/>
    <s v="2018-01-09"/>
    <s v="2018-01-09"/>
    <n v="126.6"/>
    <s v="Bronze"/>
  </r>
  <r>
    <x v="19088"/>
    <x v="2"/>
    <s v="EE. UU."/>
    <n v="1"/>
    <n v="84.4"/>
    <n v="84.4"/>
    <n v="-57.31"/>
    <n v="0"/>
    <n v="0"/>
    <n v="0"/>
    <n v="1.83"/>
    <n v="0"/>
    <n v="0"/>
    <s v="2018-01-09"/>
    <s v="2018-01-09"/>
    <n v="126.6"/>
    <s v="Bronze"/>
  </r>
  <r>
    <x v="19089"/>
    <x v="2"/>
    <s v="EE. UU."/>
    <n v="1"/>
    <n v="84.4"/>
    <n v="84.4"/>
    <n v="6.2"/>
    <n v="1"/>
    <n v="1"/>
    <n v="0"/>
    <n v="1.83"/>
    <n v="0"/>
    <n v="0"/>
    <s v="2018-01-09"/>
    <s v="2018-01-09"/>
    <n v="126.6"/>
    <s v="Bronze"/>
  </r>
  <r>
    <x v="19090"/>
    <x v="0"/>
    <s v="Puerto Rico"/>
    <n v="1"/>
    <n v="84.4"/>
    <n v="84.4"/>
    <n v="-19.47"/>
    <n v="1"/>
    <n v="2"/>
    <n v="1"/>
    <n v="3"/>
    <n v="0"/>
    <n v="0"/>
    <s v="2018-01-09"/>
    <s v="2018-01-09"/>
    <n v="126.6"/>
    <s v="Bronze"/>
  </r>
  <r>
    <x v="19091"/>
    <x v="0"/>
    <s v="EE. UU."/>
    <n v="1"/>
    <n v="84.4"/>
    <n v="84.4"/>
    <n v="39.67"/>
    <n v="1"/>
    <n v="1"/>
    <n v="1"/>
    <n v="4"/>
    <n v="0"/>
    <n v="0"/>
    <s v="2018-01-09"/>
    <s v="2018-01-09"/>
    <n v="126.6"/>
    <s v="Bronze"/>
  </r>
  <r>
    <x v="19092"/>
    <x v="0"/>
    <s v="EE. UU."/>
    <n v="1"/>
    <n v="84.4"/>
    <n v="84.4"/>
    <n v="29.12"/>
    <n v="1"/>
    <n v="1"/>
    <n v="0"/>
    <n v="1.83"/>
    <n v="0"/>
    <n v="0"/>
    <s v="2018-01-09"/>
    <s v="2018-01-09"/>
    <n v="126.6"/>
    <s v="Bronze"/>
  </r>
  <r>
    <x v="19093"/>
    <x v="2"/>
    <s v="EE. UU."/>
    <n v="1"/>
    <n v="84.4"/>
    <n v="84.4"/>
    <n v="2.7"/>
    <n v="1"/>
    <n v="1"/>
    <n v="1"/>
    <n v="3"/>
    <n v="0"/>
    <n v="0"/>
    <s v="2018-01-09"/>
    <s v="2018-01-09"/>
    <n v="126.6"/>
    <s v="Bronze"/>
  </r>
  <r>
    <x v="19094"/>
    <x v="2"/>
    <s v="EE. UU."/>
    <n v="1"/>
    <n v="84.4"/>
    <n v="84.4"/>
    <n v="31.84"/>
    <n v="1"/>
    <n v="1"/>
    <n v="1"/>
    <n v="3"/>
    <n v="0"/>
    <n v="0"/>
    <s v="2018-01-09"/>
    <s v="2018-01-09"/>
    <n v="126.6"/>
    <s v="Bronze"/>
  </r>
  <r>
    <x v="19095"/>
    <x v="2"/>
    <s v="Puerto Rico"/>
    <n v="1"/>
    <n v="84.4"/>
    <n v="84.4"/>
    <n v="-2.0299999999999998"/>
    <n v="1"/>
    <n v="2"/>
    <n v="0"/>
    <n v="1.83"/>
    <n v="0"/>
    <n v="0"/>
    <s v="2018-01-09"/>
    <s v="2018-01-09"/>
    <n v="126.6"/>
    <s v="Bronze"/>
  </r>
  <r>
    <x v="19096"/>
    <x v="1"/>
    <s v="EE. UU."/>
    <n v="1"/>
    <n v="84.4"/>
    <n v="84.4"/>
    <n v="8.01"/>
    <n v="1"/>
    <n v="3"/>
    <n v="1"/>
    <n v="3"/>
    <n v="0"/>
    <n v="0"/>
    <s v="2018-01-09"/>
    <s v="2018-01-09"/>
    <n v="126.6"/>
    <s v="Bronze"/>
  </r>
  <r>
    <x v="19097"/>
    <x v="0"/>
    <s v="Puerto Rico"/>
    <n v="1"/>
    <n v="84.4"/>
    <n v="84.4"/>
    <n v="4.5199999999999996"/>
    <n v="1"/>
    <n v="2"/>
    <n v="1"/>
    <n v="3"/>
    <n v="0"/>
    <n v="0"/>
    <s v="2018-01-09"/>
    <s v="2018-01-09"/>
    <n v="126.6"/>
    <s v="Bronze"/>
  </r>
  <r>
    <x v="19098"/>
    <x v="0"/>
    <s v="EE. UU."/>
    <n v="1"/>
    <n v="84.4"/>
    <n v="84.4"/>
    <n v="26.65"/>
    <n v="0"/>
    <n v="-2"/>
    <n v="0"/>
    <n v="1.83"/>
    <n v="0"/>
    <n v="0"/>
    <s v="2018-01-09"/>
    <s v="2018-01-09"/>
    <n v="126.6"/>
    <s v="Bronze"/>
  </r>
  <r>
    <x v="19099"/>
    <x v="0"/>
    <s v="EE. UU."/>
    <n v="1"/>
    <n v="84.4"/>
    <n v="84.4"/>
    <n v="26"/>
    <n v="0"/>
    <n v="-1"/>
    <n v="0"/>
    <n v="1.83"/>
    <n v="0"/>
    <n v="0"/>
    <s v="2018-01-09"/>
    <s v="2018-01-09"/>
    <n v="126.6"/>
    <s v="Bronze"/>
  </r>
  <r>
    <x v="19100"/>
    <x v="1"/>
    <s v="Puerto Rico"/>
    <n v="1"/>
    <n v="84.4"/>
    <n v="84.4"/>
    <n v="3.27"/>
    <n v="0"/>
    <n v="0"/>
    <n v="0"/>
    <n v="1.83"/>
    <n v="0"/>
    <n v="0"/>
    <s v="2018-01-09"/>
    <s v="2018-01-09"/>
    <n v="126.6"/>
    <s v="Bronze"/>
  </r>
  <r>
    <x v="19101"/>
    <x v="2"/>
    <s v="EE. UU."/>
    <n v="1"/>
    <n v="84.4"/>
    <n v="84.4"/>
    <n v="-16.36"/>
    <n v="1"/>
    <n v="3"/>
    <n v="0"/>
    <n v="1.83"/>
    <n v="0"/>
    <n v="0"/>
    <s v="2018-01-09"/>
    <s v="2018-01-09"/>
    <n v="126.6"/>
    <s v="Bronze"/>
  </r>
  <r>
    <x v="19102"/>
    <x v="1"/>
    <s v="EE. UU."/>
    <n v="1"/>
    <n v="84.4"/>
    <n v="84.4"/>
    <n v="20.41"/>
    <n v="1"/>
    <n v="2"/>
    <n v="1"/>
    <n v="3"/>
    <n v="0"/>
    <n v="0"/>
    <s v="2018-01-09"/>
    <s v="2018-01-09"/>
    <n v="126.6"/>
    <s v="Bronze"/>
  </r>
  <r>
    <x v="19103"/>
    <x v="0"/>
    <s v="Puerto Rico"/>
    <n v="1"/>
    <n v="84.4"/>
    <n v="84.4"/>
    <n v="39.880000000000003"/>
    <n v="0"/>
    <n v="-2"/>
    <n v="0"/>
    <n v="1.83"/>
    <n v="0"/>
    <n v="0"/>
    <s v="2018-01-09"/>
    <s v="2018-01-09"/>
    <n v="126.6"/>
    <s v="Bronze"/>
  </r>
  <r>
    <x v="19104"/>
    <x v="0"/>
    <s v="EE. UU."/>
    <n v="1"/>
    <n v="84.4"/>
    <n v="84.4"/>
    <n v="36.880000000000003"/>
    <n v="0"/>
    <n v="-1"/>
    <n v="0"/>
    <n v="1.83"/>
    <n v="0"/>
    <n v="0"/>
    <s v="2018-01-09"/>
    <s v="2018-01-09"/>
    <n v="126.6"/>
    <s v="Bronze"/>
  </r>
  <r>
    <x v="19105"/>
    <x v="0"/>
    <s v="EE. UU."/>
    <n v="1"/>
    <n v="84.4"/>
    <n v="84.4"/>
    <n v="26.33"/>
    <n v="0"/>
    <n v="0"/>
    <n v="0"/>
    <n v="1.83"/>
    <n v="0"/>
    <n v="0"/>
    <s v="2018-01-09"/>
    <s v="2018-01-09"/>
    <n v="126.6"/>
    <s v="Bronze"/>
  </r>
  <r>
    <x v="19106"/>
    <x v="0"/>
    <s v="Puerto Rico"/>
    <n v="1"/>
    <n v="84.4"/>
    <n v="84.4"/>
    <n v="38.479999999999997"/>
    <n v="1"/>
    <n v="3"/>
    <n v="1"/>
    <n v="4"/>
    <n v="0"/>
    <n v="0"/>
    <s v="2018-01-09"/>
    <s v="2018-01-09"/>
    <n v="126.6"/>
    <s v="Bronze"/>
  </r>
  <r>
    <x v="19107"/>
    <x v="0"/>
    <s v="EE. UU."/>
    <n v="1"/>
    <n v="84.4"/>
    <n v="84.4"/>
    <n v="20.68"/>
    <n v="1"/>
    <n v="2"/>
    <n v="1"/>
    <n v="3"/>
    <n v="0"/>
    <n v="0"/>
    <s v="2018-01-09"/>
    <s v="2018-01-09"/>
    <n v="126.6"/>
    <s v="Bronze"/>
  </r>
  <r>
    <x v="19108"/>
    <x v="0"/>
    <s v="EE. UU."/>
    <n v="1"/>
    <n v="84.4"/>
    <n v="84.4"/>
    <n v="40.11"/>
    <n v="0"/>
    <n v="-2"/>
    <n v="0"/>
    <n v="1.83"/>
    <n v="0"/>
    <n v="0"/>
    <s v="2018-01-09"/>
    <s v="2018-01-09"/>
    <n v="126.6"/>
    <s v="Bronze"/>
  </r>
  <r>
    <x v="19109"/>
    <x v="0"/>
    <s v="EE. UU."/>
    <n v="1"/>
    <n v="84.4"/>
    <n v="84.4"/>
    <n v="40.51"/>
    <n v="1"/>
    <n v="1"/>
    <n v="1"/>
    <n v="4"/>
    <n v="0"/>
    <n v="0"/>
    <s v="2018-01-09"/>
    <s v="2018-01-09"/>
    <n v="126.6"/>
    <s v="Bronze"/>
  </r>
  <r>
    <x v="19110"/>
    <x v="0"/>
    <s v="Puerto Rico"/>
    <n v="1"/>
    <n v="84.4"/>
    <n v="84.4"/>
    <n v="17.72"/>
    <n v="1"/>
    <n v="1"/>
    <n v="0"/>
    <n v="1.83"/>
    <n v="0"/>
    <n v="0"/>
    <s v="2018-01-09"/>
    <s v="2018-01-09"/>
    <n v="126.6"/>
    <s v="Bronze"/>
  </r>
  <r>
    <x v="19111"/>
    <x v="0"/>
    <s v="EE. UU."/>
    <n v="1"/>
    <n v="84.4"/>
    <n v="84.4"/>
    <n v="27.68"/>
    <n v="1"/>
    <n v="3"/>
    <n v="1"/>
    <n v="3"/>
    <n v="0"/>
    <n v="0"/>
    <s v="2018-01-09"/>
    <s v="2018-01-09"/>
    <n v="126.6"/>
    <s v="Bronze"/>
  </r>
  <r>
    <x v="19112"/>
    <x v="0"/>
    <s v="Puerto Rico"/>
    <n v="1"/>
    <n v="84.4"/>
    <n v="84.4"/>
    <n v="24.22"/>
    <n v="1"/>
    <n v="4"/>
    <n v="1"/>
    <n v="3"/>
    <n v="0"/>
    <n v="0"/>
    <s v="2018-01-09"/>
    <s v="2018-01-09"/>
    <n v="126.6"/>
    <s v="Bronze"/>
  </r>
  <r>
    <x v="19113"/>
    <x v="0"/>
    <s v="EE. UU."/>
    <n v="1"/>
    <n v="84.4"/>
    <n v="84.4"/>
    <n v="33.619999999999997"/>
    <n v="1"/>
    <n v="1"/>
    <n v="0"/>
    <n v="1.83"/>
    <n v="0"/>
    <n v="0"/>
    <s v="2018-01-09"/>
    <s v="2018-01-09"/>
    <n v="126.6"/>
    <s v="Bronze"/>
  </r>
  <r>
    <x v="19114"/>
    <x v="0"/>
    <s v="EE. UU."/>
    <n v="1"/>
    <n v="84.4"/>
    <n v="84.4"/>
    <n v="-15.95"/>
    <n v="1"/>
    <n v="1"/>
    <n v="0"/>
    <n v="1.83"/>
    <n v="0"/>
    <n v="0"/>
    <s v="2018-01-09"/>
    <s v="2018-01-09"/>
    <n v="126.6"/>
    <s v="Bronze"/>
  </r>
  <r>
    <x v="19115"/>
    <x v="0"/>
    <s v="Puerto Rico"/>
    <n v="1"/>
    <n v="84.4"/>
    <n v="84.4"/>
    <n v="7.17"/>
    <n v="0"/>
    <n v="0"/>
    <n v="1"/>
    <n v="2"/>
    <n v="0"/>
    <n v="0"/>
    <s v="2018-01-09"/>
    <s v="2018-01-09"/>
    <n v="126.6"/>
    <s v="Bronze"/>
  </r>
  <r>
    <x v="19116"/>
    <x v="0"/>
    <s v="EE. UU."/>
    <n v="1"/>
    <n v="84.4"/>
    <n v="84.4"/>
    <n v="11.01"/>
    <n v="1"/>
    <n v="1"/>
    <n v="0"/>
    <n v="1.83"/>
    <n v="0"/>
    <n v="0"/>
    <s v="2018-01-09"/>
    <s v="2018-01-09"/>
    <n v="126.6"/>
    <s v="Bronze"/>
  </r>
  <r>
    <x v="19117"/>
    <x v="0"/>
    <s v="EE. UU."/>
    <n v="1"/>
    <n v="84.4"/>
    <n v="84.4"/>
    <n v="-49.54"/>
    <n v="1"/>
    <n v="2"/>
    <n v="1"/>
    <n v="2"/>
    <n v="0"/>
    <n v="0"/>
    <s v="2018-01-09"/>
    <s v="2018-01-09"/>
    <n v="126.6"/>
    <s v="Bronze"/>
  </r>
  <r>
    <x v="19118"/>
    <x v="0"/>
    <s v="Puerto Rico"/>
    <n v="1"/>
    <n v="84.4"/>
    <n v="84.4"/>
    <n v="4.79"/>
    <n v="0"/>
    <n v="-2"/>
    <n v="0"/>
    <n v="1.83"/>
    <n v="0"/>
    <n v="0"/>
    <s v="2018-01-09"/>
    <s v="2018-01-09"/>
    <n v="126.6"/>
    <s v="Bronze"/>
  </r>
  <r>
    <x v="19119"/>
    <x v="0"/>
    <s v="EE. UU."/>
    <n v="1"/>
    <n v="84.4"/>
    <n v="84.4"/>
    <n v="21.12"/>
    <n v="0"/>
    <n v="-1"/>
    <n v="0"/>
    <n v="1.83"/>
    <n v="0"/>
    <n v="0"/>
    <s v="2018-01-09"/>
    <s v="2018-01-09"/>
    <n v="126.6"/>
    <s v="Bronze"/>
  </r>
  <r>
    <x v="19120"/>
    <x v="0"/>
    <s v="EE. UU."/>
    <n v="1"/>
    <n v="84.4"/>
    <n v="84.4"/>
    <n v="-13.11"/>
    <n v="0"/>
    <n v="0"/>
    <n v="0"/>
    <n v="1.83"/>
    <n v="0"/>
    <n v="0"/>
    <s v="2018-01-09"/>
    <s v="2018-01-09"/>
    <n v="126.6"/>
    <s v="Bronze"/>
  </r>
  <r>
    <x v="19121"/>
    <x v="0"/>
    <s v="Puerto Rico"/>
    <n v="1"/>
    <n v="84.4"/>
    <n v="84.4"/>
    <n v="38.28"/>
    <n v="1"/>
    <n v="1"/>
    <n v="1"/>
    <n v="2"/>
    <n v="0"/>
    <n v="0"/>
    <s v="2018-01-09"/>
    <s v="2018-01-09"/>
    <n v="126.6"/>
    <s v="Bronze"/>
  </r>
  <r>
    <x v="19122"/>
    <x v="0"/>
    <s v="EE. UU."/>
    <n v="1"/>
    <n v="84.4"/>
    <n v="84.4"/>
    <n v="3.21"/>
    <n v="1"/>
    <n v="2"/>
    <n v="1"/>
    <n v="2"/>
    <n v="0"/>
    <n v="0"/>
    <s v="2018-01-09"/>
    <s v="2018-01-09"/>
    <n v="126.6"/>
    <s v="Bronze"/>
  </r>
  <r>
    <x v="19123"/>
    <x v="0"/>
    <s v="EE. UU."/>
    <n v="1"/>
    <n v="84.4"/>
    <n v="84.4"/>
    <n v="-14.83"/>
    <n v="0"/>
    <n v="-2"/>
    <n v="0"/>
    <n v="1.83"/>
    <n v="0"/>
    <n v="0"/>
    <s v="2018-01-09"/>
    <s v="2018-01-09"/>
    <n v="126.6"/>
    <s v="Bronze"/>
  </r>
  <r>
    <x v="19124"/>
    <x v="0"/>
    <s v="EE. UU."/>
    <n v="1"/>
    <n v="84.4"/>
    <n v="84.4"/>
    <n v="27.67"/>
    <n v="0"/>
    <n v="-1"/>
    <n v="0"/>
    <n v="1.83"/>
    <n v="0"/>
    <n v="0"/>
    <s v="2018-01-09"/>
    <s v="2018-01-09"/>
    <n v="126.6"/>
    <s v="Bronze"/>
  </r>
  <r>
    <x v="19125"/>
    <x v="0"/>
    <s v="Puerto Rico"/>
    <n v="1"/>
    <n v="84.4"/>
    <n v="84.4"/>
    <n v="28.95"/>
    <n v="0"/>
    <n v="0"/>
    <n v="0"/>
    <n v="1.83"/>
    <n v="0"/>
    <n v="0"/>
    <s v="2018-01-09"/>
    <s v="2018-01-09"/>
    <n v="126.6"/>
    <s v="Bronze"/>
  </r>
  <r>
    <x v="19126"/>
    <x v="2"/>
    <s v="EE. UU."/>
    <n v="1"/>
    <n v="84.4"/>
    <n v="84.4"/>
    <n v="37.6"/>
    <n v="1"/>
    <n v="1"/>
    <n v="0"/>
    <n v="1.83"/>
    <n v="0"/>
    <n v="0"/>
    <s v="2018-01-09"/>
    <s v="2018-01-09"/>
    <n v="126.6"/>
    <s v="Bronze"/>
  </r>
  <r>
    <x v="19127"/>
    <x v="0"/>
    <s v="EE. UU."/>
    <n v="1"/>
    <n v="84.4"/>
    <n v="84.4"/>
    <n v="27.43"/>
    <n v="1"/>
    <n v="2"/>
    <n v="1"/>
    <n v="4"/>
    <n v="0"/>
    <n v="0"/>
    <s v="2018-01-09"/>
    <s v="2018-01-09"/>
    <n v="126.6"/>
    <s v="Bronze"/>
  </r>
  <r>
    <x v="19128"/>
    <x v="0"/>
    <s v="Puerto Rico"/>
    <n v="1"/>
    <n v="84.4"/>
    <n v="84.4"/>
    <n v="-17.91"/>
    <n v="0"/>
    <n v="-2"/>
    <n v="0"/>
    <n v="1.83"/>
    <n v="0"/>
    <n v="0"/>
    <s v="2018-01-09"/>
    <s v="2018-01-09"/>
    <n v="126.6"/>
    <s v="Bronze"/>
  </r>
  <r>
    <x v="19129"/>
    <x v="2"/>
    <s v="EE. UU."/>
    <n v="1"/>
    <n v="84.4"/>
    <n v="84.4"/>
    <n v="23.63"/>
    <n v="0"/>
    <n v="-1"/>
    <n v="0"/>
    <n v="1.83"/>
    <n v="0"/>
    <n v="0"/>
    <s v="2018-01-09"/>
    <s v="2018-01-09"/>
    <n v="126.6"/>
    <s v="Bronze"/>
  </r>
  <r>
    <x v="19130"/>
    <x v="0"/>
    <s v="EE. UU."/>
    <n v="1"/>
    <n v="84.4"/>
    <n v="84.4"/>
    <n v="31.14"/>
    <n v="0"/>
    <n v="0"/>
    <n v="0"/>
    <n v="1.83"/>
    <n v="0"/>
    <n v="0"/>
    <s v="2018-01-09"/>
    <s v="2018-01-09"/>
    <n v="126.6"/>
    <s v="Bronze"/>
  </r>
  <r>
    <x v="19131"/>
    <x v="0"/>
    <s v="Puerto Rico"/>
    <n v="1"/>
    <n v="84.4"/>
    <n v="84.4"/>
    <n v="17.510000000000002"/>
    <n v="1"/>
    <n v="1"/>
    <n v="1"/>
    <n v="3"/>
    <n v="0"/>
    <n v="0"/>
    <s v="2018-01-09"/>
    <s v="2018-01-09"/>
    <n v="126.6"/>
    <s v="Bronze"/>
  </r>
  <r>
    <x v="19132"/>
    <x v="0"/>
    <s v="EE. UU."/>
    <n v="1"/>
    <n v="84.4"/>
    <n v="84.4"/>
    <n v="24.81"/>
    <n v="1"/>
    <n v="1"/>
    <n v="0"/>
    <n v="1.83"/>
    <n v="0"/>
    <n v="0"/>
    <s v="2018-01-09"/>
    <s v="2018-01-09"/>
    <n v="126.6"/>
    <s v="Bronze"/>
  </r>
  <r>
    <x v="19133"/>
    <x v="2"/>
    <s v="Puerto Rico"/>
    <n v="1"/>
    <n v="84.4"/>
    <n v="84.4"/>
    <n v="2.15"/>
    <n v="1"/>
    <n v="1"/>
    <n v="0"/>
    <n v="1.83"/>
    <n v="0"/>
    <n v="0"/>
    <s v="2018-01-09"/>
    <s v="2018-01-09"/>
    <n v="126.6"/>
    <s v="Bronze"/>
  </r>
  <r>
    <x v="19134"/>
    <x v="2"/>
    <s v="EE. UU."/>
    <n v="1"/>
    <n v="84.4"/>
    <n v="84.4"/>
    <n v="21.29"/>
    <n v="1"/>
    <n v="1"/>
    <n v="1"/>
    <n v="4"/>
    <n v="0"/>
    <n v="0"/>
    <s v="2018-01-09"/>
    <s v="2018-01-09"/>
    <n v="126.6"/>
    <s v="Bronze"/>
  </r>
  <r>
    <x v="19135"/>
    <x v="2"/>
    <s v="Puerto Rico"/>
    <n v="1"/>
    <n v="84.4"/>
    <n v="84.4"/>
    <n v="20.8"/>
    <n v="1"/>
    <n v="1"/>
    <n v="1"/>
    <n v="3"/>
    <n v="0"/>
    <n v="0"/>
    <s v="2018-01-09"/>
    <s v="2018-01-09"/>
    <n v="126.6"/>
    <s v="Bronze"/>
  </r>
  <r>
    <x v="19136"/>
    <x v="1"/>
    <s v="EE. UU."/>
    <n v="1"/>
    <n v="84.4"/>
    <n v="84.4"/>
    <n v="2.2799999999999998"/>
    <n v="1"/>
    <n v="1"/>
    <n v="1"/>
    <n v="4"/>
    <n v="0"/>
    <n v="0"/>
    <s v="2018-01-09"/>
    <s v="2018-01-09"/>
    <n v="126.6"/>
    <s v="Bronze"/>
  </r>
  <r>
    <x v="19137"/>
    <x v="2"/>
    <s v="EE. UU."/>
    <n v="1"/>
    <n v="84.4"/>
    <n v="84.4"/>
    <n v="22.27"/>
    <n v="1"/>
    <n v="1"/>
    <n v="1"/>
    <n v="2"/>
    <n v="0"/>
    <n v="0"/>
    <s v="2018-01-09"/>
    <s v="2018-01-09"/>
    <n v="126.6"/>
    <s v="Bronze"/>
  </r>
  <r>
    <x v="19138"/>
    <x v="2"/>
    <s v="Puerto Rico"/>
    <n v="1"/>
    <n v="84.4"/>
    <n v="84.4"/>
    <n v="37.68"/>
    <n v="1"/>
    <n v="1"/>
    <n v="1"/>
    <n v="4"/>
    <n v="0"/>
    <n v="0"/>
    <s v="2018-01-09"/>
    <s v="2018-01-09"/>
    <n v="126.6"/>
    <s v="Bronze"/>
  </r>
  <r>
    <x v="19139"/>
    <x v="2"/>
    <s v="EE. UU."/>
    <n v="1"/>
    <n v="84.4"/>
    <n v="84.4"/>
    <n v="26.96"/>
    <n v="1"/>
    <n v="1"/>
    <n v="0"/>
    <n v="1.83"/>
    <n v="0"/>
    <n v="0"/>
    <s v="2018-01-09"/>
    <s v="2018-01-09"/>
    <n v="126.6"/>
    <s v="Bronze"/>
  </r>
  <r>
    <x v="19140"/>
    <x v="0"/>
    <s v="EE. UU."/>
    <n v="1"/>
    <n v="84.4"/>
    <n v="84.4"/>
    <n v="-208.47"/>
    <n v="0"/>
    <n v="0"/>
    <n v="1"/>
    <n v="2"/>
    <n v="0"/>
    <n v="0"/>
    <s v="2018-01-09"/>
    <s v="2018-01-09"/>
    <n v="126.6"/>
    <s v="Bronze"/>
  </r>
  <r>
    <x v="19141"/>
    <x v="2"/>
    <s v="EE. UU."/>
    <n v="1"/>
    <n v="84.4"/>
    <n v="84.4"/>
    <n v="-121.54"/>
    <n v="1"/>
    <n v="1"/>
    <n v="0"/>
    <n v="1.83"/>
    <n v="0"/>
    <n v="0"/>
    <s v="2018-01-09"/>
    <s v="2018-01-09"/>
    <n v="126.6"/>
    <s v="Bronze"/>
  </r>
  <r>
    <x v="19142"/>
    <x v="2"/>
    <s v="Puerto Rico"/>
    <n v="1"/>
    <n v="84.4"/>
    <n v="84.4"/>
    <n v="-10.23"/>
    <n v="1"/>
    <n v="2"/>
    <n v="1"/>
    <n v="3"/>
    <n v="0"/>
    <n v="0"/>
    <s v="2018-01-09"/>
    <s v="2018-01-09"/>
    <n v="126.6"/>
    <s v="Bronze"/>
  </r>
  <r>
    <x v="19143"/>
    <x v="1"/>
    <s v="EE. UU."/>
    <n v="1"/>
    <n v="84.4"/>
    <n v="84.4"/>
    <n v="27.29"/>
    <n v="0"/>
    <n v="-2"/>
    <n v="0"/>
    <n v="1.83"/>
    <n v="0"/>
    <n v="0"/>
    <s v="2018-01-09"/>
    <s v="2018-01-09"/>
    <n v="126.6"/>
    <s v="Bronze"/>
  </r>
  <r>
    <x v="19144"/>
    <x v="2"/>
    <s v="Puerto Rico"/>
    <n v="1"/>
    <n v="84.4"/>
    <n v="84.4"/>
    <n v="8.36"/>
    <n v="0"/>
    <n v="-1"/>
    <n v="0"/>
    <n v="1.83"/>
    <n v="0"/>
    <n v="0"/>
    <s v="2018-01-09"/>
    <s v="2018-01-09"/>
    <n v="126.6"/>
    <s v="Bronze"/>
  </r>
  <r>
    <x v="19145"/>
    <x v="1"/>
    <s v="EE. UU."/>
    <n v="1"/>
    <n v="84.4"/>
    <n v="84.4"/>
    <n v="8.44"/>
    <n v="0"/>
    <n v="0"/>
    <n v="0"/>
    <n v="1.83"/>
    <n v="0"/>
    <n v="0"/>
    <s v="2018-01-10"/>
    <s v="2018-01-10"/>
    <n v="126.6"/>
    <s v="Bronze"/>
  </r>
  <r>
    <x v="19146"/>
    <x v="1"/>
    <s v="EE. UU."/>
    <n v="1"/>
    <n v="84.4"/>
    <n v="84.4"/>
    <n v="18.989999999999998"/>
    <n v="1"/>
    <n v="1"/>
    <n v="1"/>
    <n v="3"/>
    <n v="0"/>
    <n v="0"/>
    <s v="2018-01-10"/>
    <s v="2018-01-10"/>
    <n v="126.6"/>
    <s v="Bronze"/>
  </r>
  <r>
    <x v="19147"/>
    <x v="1"/>
    <s v="Puerto Rico"/>
    <n v="1"/>
    <n v="84.4"/>
    <n v="84.4"/>
    <n v="-43.21"/>
    <n v="1"/>
    <n v="2"/>
    <n v="1"/>
    <n v="2"/>
    <n v="0"/>
    <n v="0"/>
    <s v="2018-01-10"/>
    <s v="2018-01-10"/>
    <n v="126.6"/>
    <s v="Bronze"/>
  </r>
  <r>
    <x v="19148"/>
    <x v="1"/>
    <s v="EE. UU."/>
    <n v="1"/>
    <n v="84.4"/>
    <n v="84.4"/>
    <n v="17.989999999999998"/>
    <n v="0"/>
    <n v="-2"/>
    <n v="1"/>
    <n v="2"/>
    <n v="0"/>
    <n v="0"/>
    <s v="2018-01-10"/>
    <s v="2018-01-10"/>
    <n v="126.6"/>
    <s v="Bronze"/>
  </r>
  <r>
    <x v="19149"/>
    <x v="1"/>
    <s v="EE. UU."/>
    <n v="1"/>
    <n v="84.4"/>
    <n v="84.4"/>
    <n v="19.61"/>
    <n v="1"/>
    <n v="1"/>
    <n v="1"/>
    <n v="3"/>
    <n v="0"/>
    <n v="0"/>
    <s v="2018-01-10"/>
    <s v="2018-01-10"/>
    <n v="126.6"/>
    <s v="Bronze"/>
  </r>
  <r>
    <x v="19150"/>
    <x v="1"/>
    <s v="EE. UU."/>
    <n v="1"/>
    <n v="84.4"/>
    <n v="84.4"/>
    <n v="5.32"/>
    <n v="1"/>
    <n v="1"/>
    <n v="1"/>
    <n v="3"/>
    <n v="0"/>
    <n v="0"/>
    <s v="2018-01-10"/>
    <s v="2018-01-10"/>
    <n v="126.6"/>
    <s v="Bronze"/>
  </r>
  <r>
    <x v="19151"/>
    <x v="1"/>
    <s v="Puerto Rico"/>
    <n v="1"/>
    <n v="84.4"/>
    <n v="84.4"/>
    <n v="-52.59"/>
    <n v="1"/>
    <n v="1"/>
    <n v="1"/>
    <n v="3"/>
    <n v="0"/>
    <n v="0"/>
    <s v="2018-01-10"/>
    <s v="2018-01-10"/>
    <n v="126.6"/>
    <s v="Bronze"/>
  </r>
  <r>
    <x v="19152"/>
    <x v="0"/>
    <s v="EE. UU."/>
    <n v="1"/>
    <n v="84.4"/>
    <n v="84.4"/>
    <n v="-13.8"/>
    <n v="1"/>
    <n v="1"/>
    <n v="0"/>
    <n v="1.83"/>
    <n v="0"/>
    <n v="0"/>
    <s v="2018-01-10"/>
    <s v="2018-01-10"/>
    <n v="126.6"/>
    <s v="Bronze"/>
  </r>
  <r>
    <x v="19153"/>
    <x v="0"/>
    <s v="EE. UU."/>
    <n v="1"/>
    <n v="84.4"/>
    <n v="84.4"/>
    <n v="26"/>
    <n v="1"/>
    <n v="1"/>
    <n v="1"/>
    <n v="4"/>
    <n v="0"/>
    <n v="0"/>
    <s v="2018-01-10"/>
    <s v="2018-01-10"/>
    <n v="126.6"/>
    <s v="Bronze"/>
  </r>
  <r>
    <x v="19154"/>
    <x v="0"/>
    <s v="Puerto Rico"/>
    <n v="1"/>
    <n v="84.4"/>
    <n v="84.4"/>
    <n v="28.49"/>
    <n v="0"/>
    <n v="-1"/>
    <n v="0"/>
    <n v="1.83"/>
    <n v="0"/>
    <n v="0"/>
    <s v="2018-01-10"/>
    <s v="2018-01-10"/>
    <n v="126.6"/>
    <s v="Bronze"/>
  </r>
  <r>
    <x v="19155"/>
    <x v="0"/>
    <s v="EE. UU."/>
    <n v="1"/>
    <n v="84.4"/>
    <n v="84.4"/>
    <n v="8.68"/>
    <n v="0"/>
    <n v="0"/>
    <n v="0"/>
    <n v="1.83"/>
    <n v="0"/>
    <n v="0"/>
    <s v="2018-01-10"/>
    <s v="2018-01-10"/>
    <n v="126.6"/>
    <s v="Bronze"/>
  </r>
  <r>
    <x v="19156"/>
    <x v="0"/>
    <s v="Puerto Rico"/>
    <n v="1"/>
    <n v="84.4"/>
    <n v="84.4"/>
    <n v="28.49"/>
    <n v="1"/>
    <n v="3"/>
    <n v="0"/>
    <n v="1.83"/>
    <n v="0"/>
    <n v="0"/>
    <s v="2018-01-10"/>
    <s v="2018-01-10"/>
    <n v="126.6"/>
    <s v="Bronze"/>
  </r>
  <r>
    <x v="19157"/>
    <x v="2"/>
    <s v="EE. UU."/>
    <n v="1"/>
    <n v="84.4"/>
    <n v="84.4"/>
    <n v="39.880000000000003"/>
    <n v="1"/>
    <n v="4"/>
    <n v="1"/>
    <n v="3"/>
    <n v="1"/>
    <n v="0"/>
    <s v="2018-01-10"/>
    <s v="2018-01-10"/>
    <n v="126.6"/>
    <s v="Bronze"/>
  </r>
  <r>
    <x v="19158"/>
    <x v="2"/>
    <s v="EE. UU."/>
    <n v="1"/>
    <n v="84.4"/>
    <n v="84.4"/>
    <n v="26.06"/>
    <n v="0"/>
    <n v="0"/>
    <n v="0"/>
    <n v="1.83"/>
    <n v="0"/>
    <n v="0"/>
    <s v="2018-01-10"/>
    <s v="2018-01-10"/>
    <n v="126.6"/>
    <s v="Bronze"/>
  </r>
  <r>
    <x v="19159"/>
    <x v="0"/>
    <s v="EE. UU."/>
    <n v="1"/>
    <n v="84.4"/>
    <n v="84.4"/>
    <n v="28.36"/>
    <n v="1"/>
    <n v="1"/>
    <n v="0"/>
    <n v="1.83"/>
    <n v="0"/>
    <n v="0"/>
    <s v="2018-01-10"/>
    <s v="2018-01-10"/>
    <n v="126.6"/>
    <s v="Bronze"/>
  </r>
  <r>
    <x v="19160"/>
    <x v="0"/>
    <s v="Puerto Rico"/>
    <n v="1"/>
    <n v="84.4"/>
    <n v="84.4"/>
    <n v="25.62"/>
    <n v="1"/>
    <n v="2"/>
    <n v="1"/>
    <n v="3"/>
    <n v="0"/>
    <n v="0"/>
    <s v="2018-01-10"/>
    <s v="2018-01-10"/>
    <n v="126.6"/>
    <s v="Bronze"/>
  </r>
  <r>
    <x v="19161"/>
    <x v="2"/>
    <s v="EE. UU."/>
    <n v="1"/>
    <n v="84.4"/>
    <n v="84.4"/>
    <n v="28.95"/>
    <n v="1"/>
    <n v="3"/>
    <n v="0"/>
    <n v="1.83"/>
    <n v="0"/>
    <n v="0"/>
    <s v="2018-01-10"/>
    <s v="2018-01-10"/>
    <n v="126.6"/>
    <s v="Bronze"/>
  </r>
  <r>
    <x v="19162"/>
    <x v="2"/>
    <s v="Puerto Rico"/>
    <n v="1"/>
    <n v="84.4"/>
    <n v="84.4"/>
    <n v="20.89"/>
    <n v="1"/>
    <n v="4"/>
    <n v="1"/>
    <n v="3"/>
    <n v="0"/>
    <n v="0"/>
    <s v="2018-01-10"/>
    <s v="2018-01-10"/>
    <n v="126.6"/>
    <s v="Bronze"/>
  </r>
  <r>
    <x v="19163"/>
    <x v="2"/>
    <s v="EE. UU."/>
    <n v="1"/>
    <n v="84.4"/>
    <n v="84.4"/>
    <n v="9.5399999999999991"/>
    <n v="0"/>
    <n v="0"/>
    <n v="0"/>
    <n v="1.83"/>
    <n v="0"/>
    <n v="0"/>
    <s v="2018-01-10"/>
    <s v="2018-01-10"/>
    <n v="126.6"/>
    <s v="Bronze"/>
  </r>
  <r>
    <x v="19164"/>
    <x v="0"/>
    <s v="Puerto Rico"/>
    <n v="1"/>
    <n v="84.4"/>
    <n v="84.4"/>
    <n v="-44.31"/>
    <n v="1"/>
    <n v="1"/>
    <n v="1"/>
    <n v="2"/>
    <n v="0"/>
    <n v="0"/>
    <s v="2018-01-10"/>
    <s v="2018-01-10"/>
    <n v="126.6"/>
    <s v="Bronze"/>
  </r>
  <r>
    <x v="19165"/>
    <x v="0"/>
    <s v="EE. UU."/>
    <n v="1"/>
    <n v="84.4"/>
    <n v="84.4"/>
    <n v="23.63"/>
    <n v="0"/>
    <n v="0"/>
    <n v="0"/>
    <n v="1.83"/>
    <n v="0"/>
    <n v="0"/>
    <s v="2018-01-10"/>
    <s v="2018-01-10"/>
    <n v="126.6"/>
    <s v="Bronze"/>
  </r>
  <r>
    <x v="19166"/>
    <x v="0"/>
    <s v="EE. UU."/>
    <n v="1"/>
    <n v="84.4"/>
    <n v="84.4"/>
    <n v="-46.16"/>
    <n v="1"/>
    <n v="1"/>
    <n v="1"/>
    <n v="4"/>
    <n v="0"/>
    <n v="0"/>
    <s v="2018-01-10"/>
    <s v="2018-01-10"/>
    <n v="126.6"/>
    <s v="Bronze"/>
  </r>
  <r>
    <x v="19167"/>
    <x v="0"/>
    <s v="Puerto Rico"/>
    <n v="1"/>
    <n v="84.4"/>
    <n v="84.4"/>
    <n v="-49.04"/>
    <n v="0"/>
    <n v="0"/>
    <n v="0"/>
    <n v="1.83"/>
    <n v="0"/>
    <n v="0"/>
    <s v="2018-01-10"/>
    <s v="2018-01-10"/>
    <n v="126.6"/>
    <s v="Bronze"/>
  </r>
  <r>
    <x v="19168"/>
    <x v="1"/>
    <s v="EE. UU."/>
    <n v="1"/>
    <n v="84.4"/>
    <n v="84.4"/>
    <n v="-17.72"/>
    <n v="0"/>
    <n v="0"/>
    <n v="0"/>
    <n v="1.83"/>
    <n v="0"/>
    <n v="0"/>
    <s v="2018-01-10"/>
    <s v="2018-01-10"/>
    <n v="126.6"/>
    <s v="Bronze"/>
  </r>
  <r>
    <x v="19169"/>
    <x v="1"/>
    <s v="EE. UU."/>
    <n v="1"/>
    <n v="84.4"/>
    <n v="84.4"/>
    <n v="10.33"/>
    <n v="0"/>
    <n v="0"/>
    <n v="0"/>
    <n v="1.83"/>
    <n v="0"/>
    <n v="0"/>
    <s v="2018-01-10"/>
    <s v="2018-01-10"/>
    <n v="126.6"/>
    <s v="Bronze"/>
  </r>
  <r>
    <x v="19170"/>
    <x v="0"/>
    <s v="Puerto Rico"/>
    <n v="1"/>
    <n v="84.4"/>
    <n v="84.4"/>
    <n v="-77.099999999999994"/>
    <n v="0"/>
    <n v="0"/>
    <n v="0"/>
    <n v="1.83"/>
    <n v="0"/>
    <n v="0"/>
    <s v="2018-01-10"/>
    <s v="2018-01-10"/>
    <n v="126.6"/>
    <s v="Bronze"/>
  </r>
  <r>
    <x v="19171"/>
    <x v="0"/>
    <s v="EE. UU."/>
    <n v="1"/>
    <n v="84.4"/>
    <n v="84.4"/>
    <n v="26.96"/>
    <n v="0"/>
    <n v="0"/>
    <n v="1"/>
    <n v="3"/>
    <n v="0"/>
    <n v="0"/>
    <s v="2018-01-10"/>
    <s v="2018-01-10"/>
    <n v="126.6"/>
    <s v="Bronze"/>
  </r>
  <r>
    <x v="19172"/>
    <x v="0"/>
    <s v="EE. UU."/>
    <n v="1"/>
    <n v="84.4"/>
    <n v="84.4"/>
    <n v="8.58"/>
    <n v="1"/>
    <n v="4"/>
    <n v="1"/>
    <n v="4"/>
    <n v="0"/>
    <n v="0"/>
    <s v="2018-01-10"/>
    <s v="2018-01-10"/>
    <n v="126.6"/>
    <s v="Bronze"/>
  </r>
  <r>
    <x v="19173"/>
    <x v="2"/>
    <s v="Puerto Rico"/>
    <n v="1"/>
    <n v="84.4"/>
    <n v="84.4"/>
    <n v="25.96"/>
    <n v="0"/>
    <n v="0"/>
    <n v="0"/>
    <n v="1.83"/>
    <n v="0"/>
    <n v="0"/>
    <s v="2018-01-10"/>
    <s v="2018-01-10"/>
    <n v="126.6"/>
    <s v="Bronze"/>
  </r>
  <r>
    <x v="19174"/>
    <x v="2"/>
    <s v="EE. UU."/>
    <n v="1"/>
    <n v="84.4"/>
    <n v="84.4"/>
    <n v="4.9400000000000004"/>
    <n v="1"/>
    <n v="1"/>
    <n v="1"/>
    <n v="4"/>
    <n v="0"/>
    <n v="0"/>
    <s v="2018-01-10"/>
    <s v="2018-01-10"/>
    <n v="126.6"/>
    <s v="Bronze"/>
  </r>
  <r>
    <x v="19175"/>
    <x v="2"/>
    <s v="Puerto Rico"/>
    <n v="1"/>
    <n v="84.4"/>
    <n v="84.4"/>
    <n v="15.95"/>
    <n v="1"/>
    <n v="2"/>
    <n v="0"/>
    <n v="1.83"/>
    <n v="0"/>
    <n v="0"/>
    <s v="2018-01-10"/>
    <s v="2018-01-10"/>
    <n v="126.6"/>
    <s v="Bronze"/>
  </r>
  <r>
    <x v="19176"/>
    <x v="2"/>
    <s v="EE. UU."/>
    <n v="1"/>
    <n v="327.75"/>
    <n v="327.75"/>
    <n v="89.23"/>
    <n v="0"/>
    <n v="3"/>
    <n v="1"/>
    <n v="3"/>
    <n v="0"/>
    <n v="0"/>
    <s v="2018-01-10"/>
    <s v="2018-01-10"/>
    <n v="491.62"/>
    <s v="Bronze"/>
  </r>
  <r>
    <x v="19177"/>
    <x v="0"/>
    <s v="Puerto Rico"/>
    <n v="1"/>
    <n v="327.75"/>
    <n v="327.75"/>
    <n v="-117.99"/>
    <n v="1"/>
    <n v="4"/>
    <n v="1"/>
    <n v="3"/>
    <n v="0"/>
    <n v="0"/>
    <s v="2018-01-10"/>
    <s v="2018-01-10"/>
    <n v="491.62"/>
    <s v="Bronze"/>
  </r>
  <r>
    <x v="19178"/>
    <x v="2"/>
    <s v="EE. UU."/>
    <n v="1"/>
    <n v="327.75"/>
    <n v="327.75"/>
    <n v="-102.93"/>
    <n v="0"/>
    <n v="-2"/>
    <n v="0"/>
    <n v="1.83"/>
    <n v="0"/>
    <n v="0"/>
    <s v="2018-01-10"/>
    <s v="2018-01-10"/>
    <n v="491.62"/>
    <s v="Bronze"/>
  </r>
  <r>
    <x v="19179"/>
    <x v="0"/>
    <s v="Puerto Rico"/>
    <n v="1"/>
    <n v="327.75"/>
    <n v="327.75"/>
    <n v="-199.4"/>
    <n v="0"/>
    <n v="-1"/>
    <n v="0"/>
    <n v="1.83"/>
    <n v="0"/>
    <n v="0"/>
    <s v="2018-01-10"/>
    <s v="2018-01-10"/>
    <n v="491.62"/>
    <s v="Bronze"/>
  </r>
  <r>
    <x v="19180"/>
    <x v="0"/>
    <s v="EE. UU."/>
    <n v="1"/>
    <n v="327.75"/>
    <n v="327.75"/>
    <n v="89.48"/>
    <n v="1"/>
    <n v="2"/>
    <n v="1"/>
    <n v="3"/>
    <n v="0"/>
    <n v="0"/>
    <s v="2018-01-10"/>
    <s v="2018-01-10"/>
    <n v="491.62"/>
    <s v="Bronze"/>
  </r>
  <r>
    <x v="19181"/>
    <x v="0"/>
    <s v="Puerto Rico"/>
    <n v="1"/>
    <n v="327.75"/>
    <n v="327.75"/>
    <n v="108.65"/>
    <n v="1"/>
    <n v="3"/>
    <n v="1"/>
    <n v="3"/>
    <n v="0"/>
    <n v="0"/>
    <s v="2018-01-10"/>
    <s v="2018-01-10"/>
    <n v="491.62"/>
    <s v="Bronze"/>
  </r>
  <r>
    <x v="19182"/>
    <x v="2"/>
    <s v="EE. UU."/>
    <n v="1"/>
    <n v="327.75"/>
    <n v="327.75"/>
    <n v="139.72"/>
    <n v="1"/>
    <n v="2"/>
    <n v="0"/>
    <n v="1.83"/>
    <n v="0"/>
    <n v="0"/>
    <s v="2018-01-10"/>
    <s v="2018-01-10"/>
    <n v="491.62"/>
    <s v="Bronze"/>
  </r>
  <r>
    <x v="19183"/>
    <x v="2"/>
    <s v="Puerto Rico"/>
    <n v="1"/>
    <n v="327.75"/>
    <n v="327.75"/>
    <n v="138.44"/>
    <n v="0"/>
    <n v="-2"/>
    <n v="0"/>
    <n v="1.83"/>
    <n v="0"/>
    <n v="0"/>
    <s v="2018-01-10"/>
    <s v="2018-01-10"/>
    <n v="491.62"/>
    <s v="Bronze"/>
  </r>
  <r>
    <x v="19184"/>
    <x v="2"/>
    <s v="EE. UU."/>
    <n v="1"/>
    <n v="327.75"/>
    <n v="327.75"/>
    <n v="103.24"/>
    <n v="0"/>
    <n v="-1"/>
    <n v="1"/>
    <n v="3"/>
    <n v="0"/>
    <n v="0"/>
    <s v="2018-01-10"/>
    <s v="2018-01-10"/>
    <n v="491.62"/>
    <s v="Bronze"/>
  </r>
  <r>
    <x v="19185"/>
    <x v="2"/>
    <s v="EE. UU."/>
    <n v="1"/>
    <n v="327.75"/>
    <n v="327.75"/>
    <n v="83.51"/>
    <n v="0"/>
    <n v="0"/>
    <n v="0"/>
    <n v="1.83"/>
    <n v="0"/>
    <n v="0"/>
    <s v="2018-01-10"/>
    <s v="2018-01-10"/>
    <n v="491.62"/>
    <s v="Bronze"/>
  </r>
  <r>
    <x v="19186"/>
    <x v="2"/>
    <s v="EE. UU."/>
    <n v="1"/>
    <n v="327.75"/>
    <n v="327.75"/>
    <n v="-91.44"/>
    <n v="1"/>
    <n v="1"/>
    <n v="1"/>
    <n v="3"/>
    <n v="0"/>
    <n v="0"/>
    <s v="2018-01-10"/>
    <s v="2018-01-10"/>
    <n v="491.62"/>
    <s v="Bronze"/>
  </r>
  <r>
    <x v="19187"/>
    <x v="2"/>
    <s v="Puerto Rico"/>
    <n v="1"/>
    <n v="327.75"/>
    <n v="327.75"/>
    <n v="99.11"/>
    <n v="1"/>
    <n v="2"/>
    <n v="1"/>
    <n v="3"/>
    <n v="0"/>
    <n v="0"/>
    <s v="2018-01-10"/>
    <s v="2018-01-10"/>
    <n v="491.62"/>
    <s v="Bronze"/>
  </r>
  <r>
    <x v="19188"/>
    <x v="0"/>
    <s v="EE. UU."/>
    <n v="1"/>
    <n v="327.75"/>
    <n v="327.75"/>
    <n v="121.43"/>
    <n v="0"/>
    <n v="-2"/>
    <n v="0"/>
    <n v="1.83"/>
    <n v="0"/>
    <n v="0"/>
    <s v="2018-01-10"/>
    <s v="2018-01-10"/>
    <n v="491.62"/>
    <s v="Bronze"/>
  </r>
  <r>
    <x v="19189"/>
    <x v="0"/>
    <s v="EE. UU."/>
    <n v="1"/>
    <n v="327.75"/>
    <n v="327.75"/>
    <n v="110.12"/>
    <n v="0"/>
    <n v="-1"/>
    <n v="1"/>
    <n v="4"/>
    <n v="0"/>
    <n v="0"/>
    <s v="2018-01-10"/>
    <s v="2018-01-10"/>
    <n v="491.62"/>
    <s v="Bronze"/>
  </r>
  <r>
    <x v="19190"/>
    <x v="0"/>
    <s v="EE. UU."/>
    <n v="1"/>
    <n v="327.75"/>
    <n v="327.75"/>
    <n v="-63.58"/>
    <n v="0"/>
    <n v="0"/>
    <n v="0"/>
    <n v="1.83"/>
    <n v="0"/>
    <n v="0"/>
    <s v="2018-01-10"/>
    <s v="2018-01-10"/>
    <n v="491.62"/>
    <s v="Bronze"/>
  </r>
  <r>
    <x v="19191"/>
    <x v="2"/>
    <s v="EE. UU."/>
    <n v="1"/>
    <n v="327.75"/>
    <n v="327.75"/>
    <n v="-80.3"/>
    <n v="1"/>
    <n v="1"/>
    <n v="0"/>
    <n v="1.83"/>
    <n v="0"/>
    <n v="0"/>
    <s v="2018-01-10"/>
    <s v="2018-01-10"/>
    <n v="491.62"/>
    <s v="Bronze"/>
  </r>
  <r>
    <x v="19192"/>
    <x v="2"/>
    <s v="Puerto Rico"/>
    <n v="1"/>
    <n v="327.75"/>
    <n v="327.75"/>
    <n v="121.68"/>
    <n v="1"/>
    <n v="2"/>
    <n v="0"/>
    <n v="1.83"/>
    <n v="0"/>
    <n v="0"/>
    <s v="2018-01-10"/>
    <s v="2018-01-10"/>
    <n v="491.62"/>
    <s v="Bronze"/>
  </r>
  <r>
    <x v="19193"/>
    <x v="2"/>
    <s v="EE. UU."/>
    <n v="1"/>
    <n v="327.75"/>
    <n v="327.75"/>
    <n v="150.77000000000001"/>
    <n v="0"/>
    <n v="-2"/>
    <n v="0"/>
    <n v="1.83"/>
    <n v="0"/>
    <n v="0"/>
    <s v="2018-01-10"/>
    <s v="2018-01-10"/>
    <n v="491.62"/>
    <s v="Bronze"/>
  </r>
  <r>
    <x v="19194"/>
    <x v="0"/>
    <s v="Puerto Rico"/>
    <n v="1"/>
    <n v="327.75"/>
    <n v="327.75"/>
    <n v="15.24"/>
    <n v="1"/>
    <n v="1"/>
    <n v="1"/>
    <n v="4"/>
    <n v="0"/>
    <n v="0"/>
    <s v="2018-01-10"/>
    <s v="2018-01-10"/>
    <n v="491.62"/>
    <s v="Bronze"/>
  </r>
  <r>
    <x v="19195"/>
    <x v="1"/>
    <s v="EE. UU."/>
    <n v="1"/>
    <n v="327.75"/>
    <n v="327.75"/>
    <n v="16.52"/>
    <n v="1"/>
    <n v="2"/>
    <n v="1"/>
    <n v="4"/>
    <n v="0"/>
    <n v="0"/>
    <s v="2018-01-10"/>
    <s v="2018-01-10"/>
    <n v="491.62"/>
    <s v="Bronze"/>
  </r>
  <r>
    <x v="19196"/>
    <x v="0"/>
    <s v="EE. UU."/>
    <n v="1"/>
    <n v="327.75"/>
    <n v="327.75"/>
    <n v="53.75"/>
    <n v="0"/>
    <n v="1"/>
    <n v="0"/>
    <n v="1.83"/>
    <n v="0"/>
    <n v="0"/>
    <s v="2018-01-10"/>
    <s v="2018-01-10"/>
    <n v="491.62"/>
    <s v="Bronze"/>
  </r>
  <r>
    <x v="19197"/>
    <x v="0"/>
    <s v="EE. UU."/>
    <n v="1"/>
    <n v="327.75"/>
    <n v="327.75"/>
    <n v="95.21"/>
    <n v="1"/>
    <n v="2"/>
    <n v="1"/>
    <n v="3"/>
    <n v="0"/>
    <n v="0"/>
    <s v="2018-01-10"/>
    <s v="2018-01-10"/>
    <n v="491.62"/>
    <s v="Bronze"/>
  </r>
  <r>
    <x v="19198"/>
    <x v="1"/>
    <s v="Puerto Rico"/>
    <n v="1"/>
    <n v="327.75"/>
    <n v="327.75"/>
    <n v="-61.94"/>
    <n v="0"/>
    <n v="-2"/>
    <n v="0"/>
    <n v="1.83"/>
    <n v="0"/>
    <n v="0"/>
    <s v="2018-01-10"/>
    <s v="2018-01-10"/>
    <n v="491.62"/>
    <s v="Bronze"/>
  </r>
  <r>
    <x v="19199"/>
    <x v="0"/>
    <s v="EE. UU."/>
    <n v="1"/>
    <n v="327.75"/>
    <n v="327.75"/>
    <n v="73.27"/>
    <n v="0"/>
    <n v="-1"/>
    <n v="0"/>
    <n v="1.83"/>
    <n v="0"/>
    <n v="0"/>
    <s v="2018-01-10"/>
    <s v="2018-01-10"/>
    <n v="491.62"/>
    <s v="Bronze"/>
  </r>
  <r>
    <x v="19200"/>
    <x v="0"/>
    <s v="EE. UU."/>
    <n v="1"/>
    <n v="327.75"/>
    <n v="327.75"/>
    <n v="-49.9"/>
    <n v="1"/>
    <n v="2"/>
    <n v="0"/>
    <n v="1.83"/>
    <n v="0"/>
    <n v="0"/>
    <s v="2018-01-10"/>
    <s v="2018-01-10"/>
    <n v="491.62"/>
    <s v="Bronze"/>
  </r>
  <r>
    <x v="19201"/>
    <x v="0"/>
    <s v="Puerto Rico"/>
    <n v="1"/>
    <n v="327.75"/>
    <n v="327.75"/>
    <n v="-211.41"/>
    <n v="1"/>
    <n v="3"/>
    <n v="1"/>
    <n v="2"/>
    <n v="0"/>
    <n v="0"/>
    <s v="2018-01-10"/>
    <s v="2018-01-10"/>
    <n v="491.62"/>
    <s v="Bronze"/>
  </r>
  <r>
    <x v="19202"/>
    <x v="2"/>
    <s v="EE. UU."/>
    <n v="1"/>
    <n v="327.75"/>
    <n v="327.75"/>
    <n v="-796.43"/>
    <n v="1"/>
    <n v="2"/>
    <n v="1"/>
    <n v="4"/>
    <n v="0"/>
    <n v="0"/>
    <s v="2018-01-10"/>
    <s v="2018-01-10"/>
    <n v="491.62"/>
    <s v="Bronze"/>
  </r>
  <r>
    <x v="19203"/>
    <x v="0"/>
    <s v="Puerto Rico"/>
    <n v="1"/>
    <n v="327.75"/>
    <n v="327.75"/>
    <n v="29.83"/>
    <n v="0"/>
    <n v="-2"/>
    <n v="0"/>
    <n v="1.83"/>
    <n v="0"/>
    <n v="0"/>
    <s v="2018-01-10"/>
    <s v="2018-01-10"/>
    <n v="491.62"/>
    <s v="Bronze"/>
  </r>
  <r>
    <x v="19204"/>
    <x v="0"/>
    <s v="Puerto Rico"/>
    <n v="1"/>
    <n v="327.75"/>
    <n v="327.75"/>
    <n v="-502.93"/>
    <n v="0"/>
    <n v="-1"/>
    <n v="0"/>
    <n v="1.83"/>
    <n v="0"/>
    <n v="0"/>
    <s v="2018-01-10"/>
    <s v="2018-01-10"/>
    <n v="491.62"/>
    <s v="Bronze"/>
  </r>
  <r>
    <x v="19205"/>
    <x v="0"/>
    <s v="EE. UU."/>
    <n v="1"/>
    <n v="327.75"/>
    <n v="327.75"/>
    <n v="58.85"/>
    <n v="1"/>
    <n v="2"/>
    <n v="1"/>
    <n v="3"/>
    <n v="0"/>
    <n v="0"/>
    <s v="2018-01-10"/>
    <s v="2018-01-10"/>
    <n v="491.62"/>
    <s v="Bronze"/>
  </r>
  <r>
    <x v="19206"/>
    <x v="0"/>
    <s v="EE. UU."/>
    <n v="1"/>
    <n v="327.75"/>
    <n v="327.75"/>
    <n v="108.98"/>
    <n v="1"/>
    <n v="1"/>
    <n v="1"/>
    <n v="2"/>
    <n v="0"/>
    <n v="0"/>
    <s v="2018-01-10"/>
    <s v="2018-01-10"/>
    <n v="491.62"/>
    <s v="Bronze"/>
  </r>
  <r>
    <x v="19207"/>
    <x v="0"/>
    <s v="Puerto Rico"/>
    <n v="1"/>
    <n v="327.75"/>
    <n v="327.75"/>
    <n v="-7.87"/>
    <n v="1"/>
    <n v="4"/>
    <n v="1"/>
    <n v="4"/>
    <n v="0"/>
    <n v="0"/>
    <s v="2018-01-10"/>
    <s v="2018-01-10"/>
    <n v="491.62"/>
    <s v="Bronze"/>
  </r>
  <r>
    <x v="19208"/>
    <x v="0"/>
    <s v="EE. UU."/>
    <n v="1"/>
    <n v="327.75"/>
    <n v="327.75"/>
    <n v="146.24"/>
    <n v="0"/>
    <n v="0"/>
    <n v="0"/>
    <n v="1.83"/>
    <n v="0"/>
    <n v="0"/>
    <s v="2018-01-10"/>
    <s v="2018-01-10"/>
    <n v="491.62"/>
    <s v="Bronze"/>
  </r>
  <r>
    <x v="19209"/>
    <x v="0"/>
    <s v="EE. UU."/>
    <n v="1"/>
    <n v="327.75"/>
    <n v="327.75"/>
    <n v="8.0299999999999994"/>
    <n v="1"/>
    <n v="1"/>
    <n v="1"/>
    <n v="3"/>
    <n v="0"/>
    <n v="0"/>
    <s v="2018-01-10"/>
    <s v="2018-01-10"/>
    <n v="491.62"/>
    <s v="Bronze"/>
  </r>
  <r>
    <x v="19210"/>
    <x v="2"/>
    <s v="Puerto Rico"/>
    <n v="1"/>
    <n v="327.75"/>
    <n v="327.75"/>
    <n v="113.57"/>
    <n v="1"/>
    <n v="2"/>
    <n v="1"/>
    <n v="3"/>
    <n v="0"/>
    <n v="0"/>
    <s v="2018-01-10"/>
    <s v="2018-01-10"/>
    <n v="491.62"/>
    <s v="Bronze"/>
  </r>
  <r>
    <x v="19211"/>
    <x v="2"/>
    <s v="EE. UU."/>
    <n v="1"/>
    <n v="327.75"/>
    <n v="327.75"/>
    <n v="118.97"/>
    <n v="1"/>
    <n v="3"/>
    <n v="0"/>
    <n v="1.83"/>
    <n v="0"/>
    <n v="0"/>
    <s v="2018-01-10"/>
    <s v="2018-01-10"/>
    <n v="491.62"/>
    <s v="Bronze"/>
  </r>
  <r>
    <x v="19212"/>
    <x v="0"/>
    <s v="EE. UU."/>
    <n v="1"/>
    <n v="327.75"/>
    <n v="327.75"/>
    <n v="49.16"/>
    <n v="1"/>
    <n v="2"/>
    <n v="1"/>
    <n v="4"/>
    <n v="0"/>
    <n v="0"/>
    <s v="2018-01-10"/>
    <s v="2018-01-10"/>
    <n v="491.62"/>
    <s v="Bronze"/>
  </r>
  <r>
    <x v="19213"/>
    <x v="0"/>
    <s v="EE. UU."/>
    <n v="1"/>
    <n v="327.75"/>
    <n v="327.75"/>
    <n v="88.62"/>
    <n v="0"/>
    <n v="-2"/>
    <n v="0"/>
    <n v="1.83"/>
    <n v="0"/>
    <n v="0"/>
    <s v="2018-01-10"/>
    <s v="2018-01-10"/>
    <n v="491.62"/>
    <s v="Bronze"/>
  </r>
  <r>
    <x v="19214"/>
    <x v="0"/>
    <s v="Puerto Rico"/>
    <n v="1"/>
    <n v="327.75"/>
    <n v="327.75"/>
    <n v="45.69"/>
    <n v="0"/>
    <n v="-1"/>
    <n v="1"/>
    <n v="2"/>
    <n v="0"/>
    <n v="0"/>
    <s v="2018-01-11"/>
    <s v="2018-01-11"/>
    <n v="491.62"/>
    <s v="Bronze"/>
  </r>
  <r>
    <x v="19215"/>
    <x v="0"/>
    <s v="EE. UU."/>
    <n v="1"/>
    <n v="327.75"/>
    <n v="327.75"/>
    <n v="30.74"/>
    <n v="0"/>
    <n v="0"/>
    <n v="0"/>
    <n v="1.83"/>
    <n v="0"/>
    <n v="0"/>
    <s v="2018-01-11"/>
    <s v="2018-01-11"/>
    <n v="491.62"/>
    <s v="Bronze"/>
  </r>
  <r>
    <x v="19216"/>
    <x v="0"/>
    <s v="EE. UU."/>
    <n v="1"/>
    <n v="327.75"/>
    <n v="327.75"/>
    <n v="24.23"/>
    <n v="1"/>
    <n v="1"/>
    <n v="1"/>
    <n v="2"/>
    <n v="0"/>
    <n v="0"/>
    <s v="2018-01-11"/>
    <s v="2018-01-11"/>
    <n v="491.62"/>
    <s v="Bronze"/>
  </r>
  <r>
    <x v="19217"/>
    <x v="0"/>
    <s v="Puerto Rico"/>
    <n v="1"/>
    <n v="327.75"/>
    <n v="327.75"/>
    <n v="78"/>
    <n v="1"/>
    <n v="2"/>
    <n v="0"/>
    <n v="1.83"/>
    <n v="0"/>
    <n v="0"/>
    <s v="2018-01-11"/>
    <s v="2018-01-11"/>
    <n v="491.62"/>
    <s v="Bronze"/>
  </r>
  <r>
    <x v="19218"/>
    <x v="0"/>
    <s v="EE. UU."/>
    <n v="1"/>
    <n v="327.75"/>
    <n v="327.75"/>
    <n v="96.95"/>
    <n v="0"/>
    <n v="0"/>
    <n v="0"/>
    <n v="1.83"/>
    <n v="0"/>
    <n v="0"/>
    <s v="2018-01-11"/>
    <s v="2018-01-11"/>
    <n v="491.62"/>
    <s v="Bronze"/>
  </r>
  <r>
    <x v="19219"/>
    <x v="0"/>
    <s v="EE. UU."/>
    <n v="1"/>
    <n v="327.75"/>
    <n v="327.75"/>
    <n v="61.43"/>
    <n v="1"/>
    <n v="1"/>
    <n v="0"/>
    <n v="1.83"/>
    <n v="0"/>
    <n v="0"/>
    <s v="2018-01-11"/>
    <s v="2018-01-11"/>
    <n v="491.62"/>
    <s v="Bronze"/>
  </r>
  <r>
    <x v="19220"/>
    <x v="0"/>
    <s v="EE. UU."/>
    <n v="1"/>
    <n v="327.75"/>
    <n v="327.75"/>
    <n v="-486.71"/>
    <n v="1"/>
    <n v="1"/>
    <n v="1"/>
    <n v="2"/>
    <n v="0"/>
    <n v="0"/>
    <s v="2018-01-11"/>
    <s v="2018-01-11"/>
    <n v="491.62"/>
    <s v="Bronze"/>
  </r>
  <r>
    <x v="19221"/>
    <x v="2"/>
    <s v="Puerto Rico"/>
    <n v="1"/>
    <n v="327.75"/>
    <n v="327.75"/>
    <n v="70.98"/>
    <n v="1"/>
    <n v="1"/>
    <n v="1"/>
    <n v="3"/>
    <n v="0"/>
    <n v="0"/>
    <s v="2018-01-11"/>
    <s v="2018-01-11"/>
    <n v="491.62"/>
    <s v="Bronze"/>
  </r>
  <r>
    <x v="19222"/>
    <x v="2"/>
    <s v="EE. UU."/>
    <n v="1"/>
    <n v="327.75"/>
    <n v="327.75"/>
    <n v="95.4"/>
    <n v="1"/>
    <n v="1"/>
    <n v="0"/>
    <n v="1.83"/>
    <n v="0"/>
    <n v="0"/>
    <s v="2018-01-11"/>
    <s v="2018-01-11"/>
    <n v="491.62"/>
    <s v="Bronze"/>
  </r>
  <r>
    <x v="19223"/>
    <x v="2"/>
    <s v="Puerto Rico"/>
    <n v="1"/>
    <n v="327.75"/>
    <n v="327.75"/>
    <n v="-38.72"/>
    <n v="1"/>
    <n v="1"/>
    <n v="1"/>
    <n v="4"/>
    <n v="0"/>
    <n v="0"/>
    <s v="2018-01-11"/>
    <s v="2018-01-11"/>
    <n v="491.62"/>
    <s v="Bronze"/>
  </r>
  <r>
    <x v="19224"/>
    <x v="0"/>
    <s v="EE. UU."/>
    <n v="1"/>
    <n v="327.75"/>
    <n v="327.75"/>
    <n v="41.41"/>
    <n v="1"/>
    <n v="1"/>
    <n v="0"/>
    <n v="1.83"/>
    <n v="0"/>
    <n v="0"/>
    <s v="2018-01-11"/>
    <s v="2018-01-11"/>
    <n v="491.62"/>
    <s v="Bronze"/>
  </r>
  <r>
    <x v="19225"/>
    <x v="1"/>
    <s v="EE. UU."/>
    <n v="1"/>
    <n v="327.75"/>
    <n v="327.75"/>
    <n v="138.44"/>
    <n v="1"/>
    <n v="2"/>
    <n v="1"/>
    <n v="2"/>
    <n v="0"/>
    <n v="0"/>
    <s v="2018-01-11"/>
    <s v="2018-01-11"/>
    <n v="491.62"/>
    <s v="Bronze"/>
  </r>
  <r>
    <x v="19226"/>
    <x v="0"/>
    <s v="Puerto Rico"/>
    <n v="1"/>
    <n v="327.75"/>
    <n v="327.75"/>
    <n v="115.4"/>
    <n v="1"/>
    <n v="3"/>
    <n v="1"/>
    <n v="3"/>
    <n v="0"/>
    <n v="0"/>
    <s v="2018-01-11"/>
    <s v="2018-01-11"/>
    <n v="491.62"/>
    <s v="Bronze"/>
  </r>
  <r>
    <x v="19227"/>
    <x v="0"/>
    <s v="EE. UU."/>
    <n v="1"/>
    <n v="327.75"/>
    <n v="327.75"/>
    <n v="160.6"/>
    <n v="0"/>
    <n v="2"/>
    <n v="1"/>
    <n v="3"/>
    <n v="0"/>
    <n v="0"/>
    <s v="2018-01-11"/>
    <s v="2018-01-11"/>
    <n v="491.62"/>
    <s v="Bronze"/>
  </r>
  <r>
    <x v="19228"/>
    <x v="0"/>
    <s v="Puerto Rico"/>
    <n v="1"/>
    <n v="327.75"/>
    <n v="327.75"/>
    <n v="35.69"/>
    <n v="0"/>
    <n v="-2"/>
    <n v="0"/>
    <n v="1.83"/>
    <n v="0"/>
    <n v="0"/>
    <s v="2018-01-11"/>
    <s v="2018-01-11"/>
    <n v="491.62"/>
    <s v="Bronze"/>
  </r>
  <r>
    <x v="19229"/>
    <x v="2"/>
    <s v="EE. UU."/>
    <n v="1"/>
    <n v="327.75"/>
    <n v="327.75"/>
    <n v="95.05"/>
    <n v="0"/>
    <n v="-1"/>
    <n v="1"/>
    <n v="2"/>
    <n v="0"/>
    <n v="0"/>
    <s v="2018-01-11"/>
    <s v="2018-01-11"/>
    <n v="491.62"/>
    <s v="Bronze"/>
  </r>
  <r>
    <x v="19230"/>
    <x v="2"/>
    <s v="EE. UU."/>
    <n v="1"/>
    <n v="327.75"/>
    <n v="327.75"/>
    <n v="86.03"/>
    <n v="0"/>
    <n v="0"/>
    <n v="0"/>
    <n v="1.83"/>
    <n v="0"/>
    <n v="0"/>
    <s v="2018-01-11"/>
    <s v="2018-01-11"/>
    <n v="491.62"/>
    <s v="Bronze"/>
  </r>
  <r>
    <x v="19231"/>
    <x v="2"/>
    <s v="Puerto Rico"/>
    <n v="1"/>
    <n v="327.75"/>
    <n v="327.75"/>
    <n v="91.77"/>
    <n v="1"/>
    <n v="1"/>
    <n v="0"/>
    <n v="1.83"/>
    <n v="0"/>
    <n v="0"/>
    <s v="2018-01-11"/>
    <s v="2018-01-11"/>
    <n v="491.62"/>
    <s v="Bronze"/>
  </r>
  <r>
    <x v="19232"/>
    <x v="2"/>
    <s v="EE. UU."/>
    <n v="1"/>
    <n v="327.75"/>
    <n v="327.75"/>
    <n v="16.93"/>
    <n v="1"/>
    <n v="2"/>
    <n v="1"/>
    <n v="3"/>
    <n v="0"/>
    <n v="0"/>
    <s v="2018-01-11"/>
    <s v="2018-01-11"/>
    <n v="491.62"/>
    <s v="Bronze"/>
  </r>
  <r>
    <x v="19233"/>
    <x v="0"/>
    <s v="Puerto Rico"/>
    <n v="1"/>
    <n v="327.75"/>
    <n v="327.75"/>
    <n v="23.94"/>
    <n v="1"/>
    <n v="1"/>
    <n v="1"/>
    <n v="4"/>
    <n v="0"/>
    <n v="0"/>
    <s v="2018-01-11"/>
    <s v="2018-01-11"/>
    <n v="491.62"/>
    <s v="Bronze"/>
  </r>
  <r>
    <x v="19234"/>
    <x v="2"/>
    <s v="EE. UU."/>
    <n v="1"/>
    <n v="327.75"/>
    <n v="327.75"/>
    <n v="34.409999999999997"/>
    <n v="1"/>
    <n v="1"/>
    <n v="1"/>
    <n v="3"/>
    <n v="0"/>
    <n v="0"/>
    <s v="2018-01-11"/>
    <s v="2018-01-11"/>
    <n v="491.62"/>
    <s v="Bronze"/>
  </r>
  <r>
    <x v="19235"/>
    <x v="2"/>
    <s v="Puerto Rico"/>
    <n v="1"/>
    <n v="327.75"/>
    <n v="327.75"/>
    <n v="125.36"/>
    <n v="1"/>
    <n v="1"/>
    <n v="1"/>
    <n v="3"/>
    <n v="0"/>
    <n v="0"/>
    <s v="2018-01-11"/>
    <s v="2018-01-11"/>
    <n v="491.62"/>
    <s v="Bronze"/>
  </r>
  <r>
    <x v="19236"/>
    <x v="2"/>
    <s v="EE. UU."/>
    <n v="1"/>
    <n v="327.75"/>
    <n v="327.75"/>
    <n v="57.03"/>
    <n v="1"/>
    <n v="1"/>
    <n v="1"/>
    <n v="2"/>
    <n v="0"/>
    <n v="0"/>
    <s v="2018-01-11"/>
    <s v="2018-01-11"/>
    <n v="491.62"/>
    <s v="Bronze"/>
  </r>
  <r>
    <x v="19237"/>
    <x v="2"/>
    <s v="Puerto Rico"/>
    <n v="1"/>
    <n v="327.75"/>
    <n v="327.75"/>
    <n v="95.18"/>
    <n v="1"/>
    <n v="4"/>
    <n v="1"/>
    <n v="4"/>
    <n v="0"/>
    <n v="0"/>
    <s v="2018-01-11"/>
    <s v="2018-01-11"/>
    <n v="491.62"/>
    <s v="Bronze"/>
  </r>
  <r>
    <x v="19238"/>
    <x v="0"/>
    <s v="EE. UU."/>
    <n v="1"/>
    <n v="327.75"/>
    <n v="327.75"/>
    <n v="-796.43"/>
    <n v="0"/>
    <n v="0"/>
    <n v="0"/>
    <n v="1.83"/>
    <n v="0"/>
    <n v="0"/>
    <s v="2018-01-11"/>
    <s v="2018-01-11"/>
    <n v="491.62"/>
    <s v="Bronze"/>
  </r>
  <r>
    <x v="19239"/>
    <x v="0"/>
    <s v="Puerto Rico"/>
    <n v="1"/>
    <n v="327.75"/>
    <n v="327.75"/>
    <n v="-447.38"/>
    <n v="0"/>
    <n v="-1"/>
    <n v="0"/>
    <n v="1.83"/>
    <n v="0"/>
    <n v="0"/>
    <s v="2018-01-11"/>
    <s v="2018-01-11"/>
    <n v="491.62"/>
    <s v="Bronze"/>
  </r>
  <r>
    <x v="19240"/>
    <x v="2"/>
    <s v="EE. UU."/>
    <n v="1"/>
    <n v="327.75"/>
    <n v="327.75"/>
    <n v="-472.45"/>
    <n v="0"/>
    <n v="0"/>
    <n v="0"/>
    <n v="1.83"/>
    <n v="0"/>
    <n v="0"/>
    <s v="2018-01-11"/>
    <s v="2018-01-11"/>
    <n v="491.62"/>
    <s v="Bronze"/>
  </r>
  <r>
    <x v="19241"/>
    <x v="2"/>
    <s v="Puerto Rico"/>
    <n v="1"/>
    <n v="327.75"/>
    <n v="327.75"/>
    <n v="108.4"/>
    <n v="1"/>
    <n v="1"/>
    <n v="0"/>
    <n v="1.83"/>
    <n v="0"/>
    <n v="0"/>
    <s v="2018-01-11"/>
    <s v="2018-01-11"/>
    <n v="491.62"/>
    <s v="Bronze"/>
  </r>
  <r>
    <x v="19242"/>
    <x v="2"/>
    <s v="EE. UU."/>
    <n v="1"/>
    <n v="327.75"/>
    <n v="327.75"/>
    <n v="38.92"/>
    <n v="1"/>
    <n v="2"/>
    <n v="0"/>
    <n v="1.83"/>
    <n v="0"/>
    <n v="0"/>
    <s v="2018-01-11"/>
    <s v="2018-01-11"/>
    <n v="491.62"/>
    <s v="Bronze"/>
  </r>
  <r>
    <x v="19243"/>
    <x v="1"/>
    <s v="EE. UU."/>
    <n v="1"/>
    <n v="327.75"/>
    <n v="327.75"/>
    <n v="135.30000000000001"/>
    <n v="0"/>
    <n v="0"/>
    <n v="1"/>
    <n v="4"/>
    <n v="0"/>
    <n v="0"/>
    <s v="2018-01-11"/>
    <s v="2018-01-11"/>
    <n v="491.62"/>
    <s v="Bronze"/>
  </r>
  <r>
    <x v="19244"/>
    <x v="0"/>
    <s v="Puerto Rico"/>
    <n v="1"/>
    <n v="327.75"/>
    <n v="327.75"/>
    <n v="31.79"/>
    <n v="0"/>
    <n v="-1"/>
    <n v="1"/>
    <n v="3"/>
    <n v="0"/>
    <n v="0"/>
    <s v="2018-01-11"/>
    <s v="2018-01-11"/>
    <n v="491.62"/>
    <s v="Bronze"/>
  </r>
  <r>
    <x v="19245"/>
    <x v="1"/>
    <s v="EE. UU."/>
    <n v="1"/>
    <n v="327.75"/>
    <n v="327.75"/>
    <n v="144.54"/>
    <n v="0"/>
    <n v="0"/>
    <n v="0"/>
    <n v="1.83"/>
    <n v="0"/>
    <n v="0"/>
    <s v="2018-01-11"/>
    <s v="2018-01-11"/>
    <n v="491.62"/>
    <s v="Bronze"/>
  </r>
  <r>
    <x v="19246"/>
    <x v="1"/>
    <s v="Puerto Rico"/>
    <n v="1"/>
    <n v="327.75"/>
    <n v="327.75"/>
    <n v="45.43"/>
    <n v="1"/>
    <n v="1"/>
    <n v="1"/>
    <n v="2"/>
    <n v="1"/>
    <n v="0"/>
    <s v="2018-01-11"/>
    <s v="2018-01-11"/>
    <n v="491.62"/>
    <s v="Bronze"/>
  </r>
  <r>
    <x v="19247"/>
    <x v="0"/>
    <s v="EE. UU."/>
    <n v="1"/>
    <n v="327.75"/>
    <n v="327.75"/>
    <n v="40.97"/>
    <n v="1"/>
    <n v="2"/>
    <n v="1"/>
    <n v="2"/>
    <n v="0"/>
    <n v="0"/>
    <s v="2018-01-11"/>
    <s v="2018-01-11"/>
    <n v="491.62"/>
    <s v="Bronze"/>
  </r>
  <r>
    <x v="19248"/>
    <x v="1"/>
    <s v="EE. UU."/>
    <n v="1"/>
    <n v="327.75"/>
    <n v="327.75"/>
    <n v="92.18"/>
    <n v="1"/>
    <n v="1"/>
    <n v="1"/>
    <n v="3"/>
    <n v="0"/>
    <n v="0"/>
    <s v="2018-01-11"/>
    <s v="2018-01-11"/>
    <n v="491.62"/>
    <s v="Bronze"/>
  </r>
  <r>
    <x v="19249"/>
    <x v="2"/>
    <s v="Puerto Rico"/>
    <n v="1"/>
    <n v="327.75"/>
    <n v="327.75"/>
    <n v="-43.79"/>
    <n v="0"/>
    <n v="1"/>
    <n v="1"/>
    <n v="3"/>
    <n v="0"/>
    <n v="0"/>
    <s v="2018-01-11"/>
    <s v="2018-01-11"/>
    <n v="491.62"/>
    <s v="Bronze"/>
  </r>
  <r>
    <x v="19250"/>
    <x v="0"/>
    <s v="EE. UU."/>
    <n v="1"/>
    <n v="327.75"/>
    <n v="327.75"/>
    <n v="90.84"/>
    <n v="1"/>
    <n v="1"/>
    <n v="1"/>
    <n v="3"/>
    <n v="0"/>
    <n v="0"/>
    <s v="2018-01-11"/>
    <s v="2018-01-11"/>
    <n v="491.62"/>
    <s v="Bronze"/>
  </r>
  <r>
    <x v="19251"/>
    <x v="2"/>
    <s v="Puerto Rico"/>
    <n v="1"/>
    <n v="327.75"/>
    <n v="327.75"/>
    <n v="133.30000000000001"/>
    <n v="1"/>
    <n v="1"/>
    <n v="1"/>
    <n v="2"/>
    <n v="0"/>
    <n v="0"/>
    <s v="2018-01-11"/>
    <s v="2018-01-11"/>
    <n v="491.62"/>
    <s v="Bronze"/>
  </r>
  <r>
    <x v="19252"/>
    <x v="2"/>
    <s v="EE. UU."/>
    <n v="1"/>
    <n v="327.75"/>
    <n v="327.75"/>
    <n v="123.89"/>
    <n v="1"/>
    <n v="1"/>
    <n v="1"/>
    <n v="3"/>
    <n v="0"/>
    <n v="0"/>
    <s v="2018-01-11"/>
    <s v="2018-01-11"/>
    <n v="491.62"/>
    <s v="Bronze"/>
  </r>
  <r>
    <x v="19253"/>
    <x v="2"/>
    <s v="EE. UU."/>
    <n v="1"/>
    <n v="327.75"/>
    <n v="327.75"/>
    <n v="75.22"/>
    <n v="1"/>
    <n v="1"/>
    <n v="1"/>
    <n v="4"/>
    <n v="0"/>
    <n v="0"/>
    <s v="2018-01-11"/>
    <s v="2018-01-11"/>
    <n v="491.62"/>
    <s v="Bronze"/>
  </r>
  <r>
    <x v="19254"/>
    <x v="2"/>
    <s v="Puerto Rico"/>
    <n v="1"/>
    <n v="327.75"/>
    <n v="327.75"/>
    <n v="76.989999999999995"/>
    <n v="1"/>
    <n v="1"/>
    <n v="0"/>
    <n v="1.83"/>
    <n v="0"/>
    <n v="0"/>
    <s v="2018-01-11"/>
    <s v="2018-01-11"/>
    <n v="491.62"/>
    <s v="Bronze"/>
  </r>
  <r>
    <x v="19255"/>
    <x v="0"/>
    <s v="Puerto Rico"/>
    <n v="1"/>
    <n v="327.75"/>
    <n v="327.75"/>
    <n v="112.48"/>
    <n v="1"/>
    <n v="2"/>
    <n v="1"/>
    <n v="4"/>
    <n v="0"/>
    <n v="0"/>
    <s v="2018-01-11"/>
    <s v="2018-01-11"/>
    <n v="491.62"/>
    <s v="Bronze"/>
  </r>
  <r>
    <x v="19256"/>
    <x v="0"/>
    <s v="EE. UU."/>
    <n v="1"/>
    <n v="327.75"/>
    <n v="327.75"/>
    <n v="129.79"/>
    <n v="1"/>
    <n v="3"/>
    <n v="1"/>
    <n v="3"/>
    <n v="0"/>
    <n v="0"/>
    <s v="2018-01-11"/>
    <s v="2018-01-11"/>
    <n v="491.62"/>
    <s v="Bronze"/>
  </r>
  <r>
    <x v="19257"/>
    <x v="0"/>
    <s v="EE. UU."/>
    <n v="1"/>
    <n v="327.75"/>
    <n v="327.75"/>
    <n v="146.13999999999999"/>
    <n v="1"/>
    <n v="4"/>
    <n v="1"/>
    <n v="3"/>
    <n v="0"/>
    <n v="0"/>
    <s v="2018-01-11"/>
    <s v="2018-01-11"/>
    <n v="491.62"/>
    <s v="Bronze"/>
  </r>
  <r>
    <x v="19258"/>
    <x v="0"/>
    <s v="EE. UU."/>
    <n v="1"/>
    <n v="327.75"/>
    <n v="327.75"/>
    <n v="-72.540000000000006"/>
    <n v="1"/>
    <n v="1"/>
    <n v="0"/>
    <n v="1.83"/>
    <n v="0"/>
    <n v="0"/>
    <s v="2018-01-11"/>
    <s v="2018-01-11"/>
    <n v="491.62"/>
    <s v="Bronze"/>
  </r>
  <r>
    <x v="19259"/>
    <x v="0"/>
    <s v="Puerto Rico"/>
    <n v="1"/>
    <n v="327.75"/>
    <n v="327.75"/>
    <n v="148.66999999999999"/>
    <n v="1"/>
    <n v="1"/>
    <n v="0"/>
    <n v="1.83"/>
    <n v="0"/>
    <n v="0"/>
    <s v="2018-01-11"/>
    <s v="2018-01-11"/>
    <n v="491.62"/>
    <s v="Bronze"/>
  </r>
  <r>
    <x v="19260"/>
    <x v="0"/>
    <s v="EE. UU."/>
    <n v="1"/>
    <n v="327.75"/>
    <n v="327.75"/>
    <n v="116.76"/>
    <n v="1"/>
    <n v="2"/>
    <n v="0"/>
    <n v="1.83"/>
    <n v="0"/>
    <n v="0"/>
    <s v="2018-01-11"/>
    <s v="2018-01-11"/>
    <n v="491.62"/>
    <s v="Bronze"/>
  </r>
  <r>
    <x v="19261"/>
    <x v="0"/>
    <s v="Puerto Rico"/>
    <n v="1"/>
    <n v="327.75"/>
    <n v="327.75"/>
    <n v="82.75"/>
    <n v="1"/>
    <n v="1"/>
    <n v="1"/>
    <n v="2"/>
    <n v="0"/>
    <n v="0"/>
    <s v="2018-01-11"/>
    <s v="2018-01-11"/>
    <n v="491.62"/>
    <s v="Bronze"/>
  </r>
  <r>
    <x v="19262"/>
    <x v="0"/>
    <s v="EE. UU."/>
    <n v="1"/>
    <n v="327.75"/>
    <n v="327.75"/>
    <n v="87.43"/>
    <n v="1"/>
    <n v="2"/>
    <n v="0"/>
    <n v="1.83"/>
    <n v="0"/>
    <n v="0"/>
    <s v="2018-01-11"/>
    <s v="2018-01-11"/>
    <n v="491.62"/>
    <s v="Bronze"/>
  </r>
  <r>
    <x v="19263"/>
    <x v="2"/>
    <s v="EE. UU."/>
    <n v="1"/>
    <n v="327.75"/>
    <n v="327.75"/>
    <n v="28.27"/>
    <n v="0"/>
    <n v="-2"/>
    <n v="0"/>
    <n v="1.83"/>
    <n v="0"/>
    <n v="0"/>
    <s v="2018-01-11"/>
    <s v="2018-01-11"/>
    <n v="491.62"/>
    <s v="Bronze"/>
  </r>
  <r>
    <x v="19264"/>
    <x v="2"/>
    <s v="Puerto Rico"/>
    <n v="1"/>
    <n v="327.75"/>
    <n v="327.75"/>
    <n v="-237.84"/>
    <n v="0"/>
    <n v="-1"/>
    <n v="0"/>
    <n v="1.83"/>
    <n v="0"/>
    <n v="0"/>
    <s v="2018-01-11"/>
    <s v="2018-01-11"/>
    <n v="491.62"/>
    <s v="Bronze"/>
  </r>
  <r>
    <x v="19265"/>
    <x v="1"/>
    <s v="EE. UU."/>
    <n v="1"/>
    <n v="327.75"/>
    <n v="327.75"/>
    <n v="-251.38"/>
    <n v="0"/>
    <n v="0"/>
    <n v="0"/>
    <n v="1.83"/>
    <n v="0"/>
    <n v="0"/>
    <s v="2018-01-11"/>
    <s v="2018-01-11"/>
    <n v="491.62"/>
    <s v="Bronze"/>
  </r>
  <r>
    <x v="19266"/>
    <x v="1"/>
    <s v="Puerto Rico"/>
    <n v="1"/>
    <n v="327.75"/>
    <n v="327.75"/>
    <n v="-180.18"/>
    <n v="1"/>
    <n v="1"/>
    <n v="1"/>
    <n v="2"/>
    <n v="0"/>
    <n v="0"/>
    <s v="2018-01-11"/>
    <s v="2018-01-11"/>
    <n v="491.62"/>
    <s v="Bronze"/>
  </r>
  <r>
    <x v="19267"/>
    <x v="1"/>
    <s v="EE. UU."/>
    <n v="1"/>
    <n v="327.75"/>
    <n v="327.75"/>
    <n v="91.77"/>
    <n v="1"/>
    <n v="2"/>
    <n v="1"/>
    <n v="4"/>
    <n v="0"/>
    <n v="0"/>
    <s v="2018-01-11"/>
    <s v="2018-01-11"/>
    <n v="491.62"/>
    <s v="Bronze"/>
  </r>
  <r>
    <x v="19268"/>
    <x v="0"/>
    <s v="Puerto Rico"/>
    <n v="1"/>
    <n v="327.75"/>
    <n v="327.75"/>
    <n v="26.88"/>
    <n v="0"/>
    <n v="-2"/>
    <n v="0"/>
    <n v="1.83"/>
    <n v="0"/>
    <n v="0"/>
    <s v="2018-01-11"/>
    <s v="2018-01-11"/>
    <n v="491.62"/>
    <s v="Bronze"/>
  </r>
  <r>
    <x v="19269"/>
    <x v="0"/>
    <s v="EE. UU."/>
    <n v="1"/>
    <n v="327.75"/>
    <n v="327.75"/>
    <n v="98.75"/>
    <n v="0"/>
    <n v="-1"/>
    <n v="0"/>
    <n v="1.83"/>
    <n v="0"/>
    <n v="0"/>
    <s v="2018-01-11"/>
    <s v="2018-01-11"/>
    <n v="491.62"/>
    <s v="Bronze"/>
  </r>
  <r>
    <x v="19270"/>
    <x v="2"/>
    <s v="Puerto Rico"/>
    <n v="1"/>
    <n v="327.75"/>
    <n v="327.75"/>
    <n v="-183.63"/>
    <n v="0"/>
    <n v="0"/>
    <n v="0"/>
    <n v="1.83"/>
    <n v="0"/>
    <n v="0"/>
    <s v="2018-01-11"/>
    <s v="2018-01-11"/>
    <n v="491.62"/>
    <s v="Bronze"/>
  </r>
  <r>
    <x v="19271"/>
    <x v="0"/>
    <s v="EE. UU."/>
    <n v="1"/>
    <n v="327.75"/>
    <n v="327.75"/>
    <n v="78"/>
    <n v="1"/>
    <n v="1"/>
    <n v="1"/>
    <n v="3"/>
    <n v="0"/>
    <n v="0"/>
    <s v="2018-01-11"/>
    <s v="2018-01-11"/>
    <n v="491.62"/>
    <s v="Bronze"/>
  </r>
  <r>
    <x v="19272"/>
    <x v="0"/>
    <s v="Puerto Rico"/>
    <n v="1"/>
    <n v="327.75"/>
    <n v="327.75"/>
    <n v="74.14"/>
    <n v="1"/>
    <n v="2"/>
    <n v="0"/>
    <n v="1.83"/>
    <n v="0"/>
    <n v="0"/>
    <s v="2018-01-11"/>
    <s v="2018-01-11"/>
    <n v="491.62"/>
    <s v="Bronze"/>
  </r>
  <r>
    <x v="19273"/>
    <x v="1"/>
    <s v="EE. UU."/>
    <n v="1"/>
    <n v="327.75"/>
    <n v="327.75"/>
    <n v="135.56"/>
    <n v="0"/>
    <n v="-2"/>
    <n v="0"/>
    <n v="1.83"/>
    <n v="0"/>
    <n v="0"/>
    <s v="2018-01-11"/>
    <s v="2018-01-11"/>
    <n v="491.62"/>
    <s v="Bronze"/>
  </r>
  <r>
    <x v="19274"/>
    <x v="0"/>
    <s v="Puerto Rico"/>
    <n v="1"/>
    <n v="327.75"/>
    <n v="327.75"/>
    <n v="95.87"/>
    <n v="0"/>
    <n v="-1"/>
    <n v="0"/>
    <n v="1.83"/>
    <n v="0"/>
    <n v="0"/>
    <s v="2018-01-11"/>
    <s v="2018-01-11"/>
    <n v="491.62"/>
    <s v="Bronze"/>
  </r>
  <r>
    <x v="19275"/>
    <x v="0"/>
    <s v="EE. UU."/>
    <n v="1"/>
    <n v="327.75"/>
    <n v="327.75"/>
    <n v="20.88"/>
    <n v="0"/>
    <n v="0"/>
    <n v="0"/>
    <n v="1.83"/>
    <n v="0"/>
    <n v="0"/>
    <s v="2018-01-11"/>
    <s v="2018-01-11"/>
    <n v="491.62"/>
    <s v="Bronze"/>
  </r>
  <r>
    <x v="19276"/>
    <x v="2"/>
    <s v="EE. UU."/>
    <n v="1"/>
    <n v="327.75"/>
    <n v="327.75"/>
    <n v="146.31"/>
    <n v="1"/>
    <n v="1"/>
    <n v="0"/>
    <n v="1.83"/>
    <n v="0"/>
    <n v="0"/>
    <s v="2018-01-11"/>
    <s v="2018-01-11"/>
    <n v="491.62"/>
    <s v="Bronze"/>
  </r>
  <r>
    <x v="19277"/>
    <x v="2"/>
    <s v="EE. UU."/>
    <n v="1"/>
    <n v="327.75"/>
    <n v="327.75"/>
    <n v="151.76"/>
    <n v="1"/>
    <n v="2"/>
    <n v="1"/>
    <n v="4"/>
    <n v="0"/>
    <n v="0"/>
    <s v="2018-01-11"/>
    <s v="2018-01-11"/>
    <n v="491.62"/>
    <s v="Bronze"/>
  </r>
  <r>
    <x v="19278"/>
    <x v="1"/>
    <s v="Puerto Rico"/>
    <n v="1"/>
    <n v="327.75"/>
    <n v="327.75"/>
    <n v="0"/>
    <n v="1"/>
    <n v="1"/>
    <n v="1"/>
    <n v="3"/>
    <n v="0"/>
    <n v="0"/>
    <s v="2018-01-11"/>
    <s v="2018-01-11"/>
    <n v="491.62"/>
    <s v="Bronze"/>
  </r>
  <r>
    <x v="19279"/>
    <x v="2"/>
    <s v="EE. UU."/>
    <n v="1"/>
    <n v="327.75"/>
    <n v="327.75"/>
    <n v="31.46"/>
    <n v="1"/>
    <n v="1"/>
    <n v="1"/>
    <n v="2"/>
    <n v="0"/>
    <n v="0"/>
    <s v="2018-01-11"/>
    <s v="2018-01-11"/>
    <n v="491.62"/>
    <s v="Bronze"/>
  </r>
  <r>
    <x v="19280"/>
    <x v="2"/>
    <s v="Puerto Rico"/>
    <n v="1"/>
    <n v="327.75"/>
    <n v="327.75"/>
    <n v="149.41999999999999"/>
    <n v="1"/>
    <n v="1"/>
    <n v="1"/>
    <n v="3"/>
    <n v="0"/>
    <n v="0"/>
    <s v="2018-01-11"/>
    <s v="2018-01-11"/>
    <n v="491.62"/>
    <s v="Bronze"/>
  </r>
  <r>
    <x v="19281"/>
    <x v="2"/>
    <s v="EE. UU."/>
    <n v="1"/>
    <n v="327.75"/>
    <n v="327.75"/>
    <n v="93.15"/>
    <n v="1"/>
    <n v="3"/>
    <n v="1"/>
    <n v="3"/>
    <n v="0"/>
    <n v="0"/>
    <s v="2018-01-11"/>
    <s v="2018-01-11"/>
    <n v="491.62"/>
    <s v="Bronze"/>
  </r>
  <r>
    <x v="19282"/>
    <x v="2"/>
    <s v="Puerto Rico"/>
    <n v="1"/>
    <n v="327.75"/>
    <n v="327.75"/>
    <n v="-146.01"/>
    <n v="1"/>
    <n v="4"/>
    <n v="1"/>
    <n v="4"/>
    <n v="0"/>
    <n v="0"/>
    <s v="2018-01-12"/>
    <s v="2018-01-12"/>
    <n v="491.62"/>
    <s v="Bronze"/>
  </r>
  <r>
    <x v="19283"/>
    <x v="2"/>
    <s v="EE. UU."/>
    <n v="1"/>
    <n v="327.75"/>
    <n v="327.75"/>
    <n v="-540.79"/>
    <n v="0"/>
    <n v="0"/>
    <n v="0"/>
    <n v="1.83"/>
    <n v="0"/>
    <n v="0"/>
    <s v="2018-01-12"/>
    <s v="2018-01-12"/>
    <n v="491.62"/>
    <s v="Bronze"/>
  </r>
  <r>
    <x v="19284"/>
    <x v="1"/>
    <s v="EE. UU."/>
    <n v="1"/>
    <n v="327.75"/>
    <n v="327.75"/>
    <n v="76.94"/>
    <n v="1"/>
    <n v="1"/>
    <n v="1"/>
    <n v="2"/>
    <n v="0"/>
    <n v="0"/>
    <s v="2018-01-12"/>
    <s v="2018-01-12"/>
    <n v="491.62"/>
    <s v="Bronze"/>
  </r>
  <r>
    <x v="19285"/>
    <x v="2"/>
    <s v="Puerto Rico"/>
    <n v="1"/>
    <n v="327.75"/>
    <n v="327.75"/>
    <n v="82.07"/>
    <n v="1"/>
    <n v="1"/>
    <n v="1"/>
    <n v="3"/>
    <n v="0"/>
    <n v="0"/>
    <s v="2018-01-12"/>
    <s v="2018-01-12"/>
    <n v="491.62"/>
    <s v="Bronze"/>
  </r>
  <r>
    <x v="19286"/>
    <x v="1"/>
    <s v="EE. UU."/>
    <n v="1"/>
    <n v="327.75"/>
    <n v="327.75"/>
    <n v="-215"/>
    <n v="1"/>
    <n v="3"/>
    <n v="1"/>
    <n v="3"/>
    <n v="0"/>
    <n v="0"/>
    <s v="2018-01-12"/>
    <s v="2018-01-12"/>
    <n v="491.62"/>
    <s v="Bronze"/>
  </r>
  <r>
    <x v="19287"/>
    <x v="1"/>
    <s v="Puerto Rico"/>
    <n v="1"/>
    <n v="327.75"/>
    <n v="327.75"/>
    <n v="-199.4"/>
    <n v="1"/>
    <n v="4"/>
    <n v="0"/>
    <n v="1.83"/>
    <n v="0"/>
    <n v="0"/>
    <s v="2018-01-12"/>
    <s v="2018-01-12"/>
    <n v="491.62"/>
    <s v="Bronze"/>
  </r>
  <r>
    <x v="19288"/>
    <x v="1"/>
    <s v="EE. UU."/>
    <n v="1"/>
    <n v="327.75"/>
    <n v="327.75"/>
    <n v="134.9"/>
    <n v="0"/>
    <n v="-2"/>
    <n v="0"/>
    <n v="1.83"/>
    <n v="0"/>
    <n v="0"/>
    <s v="2018-01-12"/>
    <s v="2018-01-12"/>
    <n v="491.62"/>
    <s v="Bronze"/>
  </r>
  <r>
    <x v="19289"/>
    <x v="1"/>
    <s v="EE. UU."/>
    <n v="1"/>
    <n v="327.75"/>
    <n v="327.75"/>
    <n v="69.650000000000006"/>
    <n v="0"/>
    <n v="-1"/>
    <n v="0"/>
    <n v="1.83"/>
    <n v="0"/>
    <n v="0"/>
    <s v="2018-01-12"/>
    <s v="2018-01-12"/>
    <n v="491.62"/>
    <s v="Bronze"/>
  </r>
  <r>
    <x v="19290"/>
    <x v="1"/>
    <s v="Puerto Rico"/>
    <n v="1"/>
    <n v="327.75"/>
    <n v="327.75"/>
    <n v="82.69"/>
    <n v="1"/>
    <n v="2"/>
    <n v="0"/>
    <n v="1.83"/>
    <n v="0"/>
    <n v="0"/>
    <s v="2018-01-12"/>
    <s v="2018-01-12"/>
    <n v="491.62"/>
    <s v="Bronze"/>
  </r>
  <r>
    <x v="19291"/>
    <x v="1"/>
    <s v="EE. UU."/>
    <n v="1"/>
    <n v="327.75"/>
    <n v="327.75"/>
    <n v="77.87"/>
    <n v="1"/>
    <n v="1"/>
    <n v="1"/>
    <n v="2"/>
    <n v="0"/>
    <n v="0"/>
    <s v="2018-01-12"/>
    <s v="2018-01-12"/>
    <n v="491.62"/>
    <s v="Bronze"/>
  </r>
  <r>
    <x v="19292"/>
    <x v="1"/>
    <s v="Puerto Rico"/>
    <n v="1"/>
    <n v="327.75"/>
    <n v="327.75"/>
    <n v="91.44"/>
    <n v="1"/>
    <n v="2"/>
    <n v="0"/>
    <n v="1.83"/>
    <n v="0"/>
    <n v="0"/>
    <s v="2018-01-12"/>
    <s v="2018-01-12"/>
    <n v="491.62"/>
    <s v="Bronze"/>
  </r>
  <r>
    <x v="19293"/>
    <x v="1"/>
    <s v="EE. UU."/>
    <n v="1"/>
    <n v="327.75"/>
    <n v="327.75"/>
    <n v="125.27"/>
    <n v="0"/>
    <n v="-2"/>
    <n v="0"/>
    <n v="1.83"/>
    <n v="0"/>
    <n v="0"/>
    <s v="2018-01-12"/>
    <s v="2018-01-12"/>
    <n v="491.62"/>
    <s v="Bronze"/>
  </r>
  <r>
    <x v="19294"/>
    <x v="2"/>
    <s v="EE. UU."/>
    <n v="1"/>
    <n v="327.75"/>
    <n v="327.75"/>
    <n v="85.35"/>
    <n v="0"/>
    <n v="1"/>
    <n v="1"/>
    <n v="4"/>
    <n v="0"/>
    <n v="0"/>
    <s v="2018-01-12"/>
    <s v="2018-01-12"/>
    <n v="491.62"/>
    <s v="Bronze"/>
  </r>
  <r>
    <x v="19295"/>
    <x v="2"/>
    <s v="EE. UU."/>
    <n v="1"/>
    <n v="327.75"/>
    <n v="327.75"/>
    <n v="89.82"/>
    <n v="1"/>
    <n v="2"/>
    <n v="1"/>
    <n v="3"/>
    <n v="0"/>
    <n v="0"/>
    <s v="2018-01-12"/>
    <s v="2018-01-12"/>
    <n v="491.62"/>
    <s v="Bronze"/>
  </r>
  <r>
    <x v="19296"/>
    <x v="2"/>
    <s v="Puerto Rico"/>
    <n v="1"/>
    <n v="327.75"/>
    <n v="327.75"/>
    <n v="97.46"/>
    <n v="1"/>
    <n v="1"/>
    <n v="1"/>
    <n v="4"/>
    <n v="0"/>
    <n v="0"/>
    <s v="2018-01-12"/>
    <s v="2018-01-12"/>
    <n v="491.62"/>
    <s v="Bronze"/>
  </r>
  <r>
    <x v="19297"/>
    <x v="2"/>
    <s v="EE. UU."/>
    <n v="1"/>
    <n v="327.75"/>
    <n v="327.75"/>
    <n v="0"/>
    <n v="1"/>
    <n v="2"/>
    <n v="0"/>
    <n v="1.83"/>
    <n v="0"/>
    <n v="0"/>
    <s v="2018-01-12"/>
    <s v="2018-01-12"/>
    <n v="491.62"/>
    <s v="Bronze"/>
  </r>
  <r>
    <x v="19298"/>
    <x v="0"/>
    <s v="Puerto Rico"/>
    <n v="1"/>
    <n v="327.75"/>
    <n v="327.75"/>
    <n v="111.27"/>
    <n v="0"/>
    <n v="-2"/>
    <n v="0"/>
    <n v="1.83"/>
    <n v="0"/>
    <n v="0"/>
    <s v="2018-01-12"/>
    <s v="2018-01-12"/>
    <n v="491.62"/>
    <s v="Bronze"/>
  </r>
  <r>
    <x v="19299"/>
    <x v="2"/>
    <s v="EE. UU."/>
    <n v="1"/>
    <n v="327.75"/>
    <n v="327.75"/>
    <n v="20.239999999999998"/>
    <n v="0"/>
    <n v="-1"/>
    <n v="0"/>
    <n v="1.83"/>
    <n v="0"/>
    <n v="0"/>
    <s v="2018-01-12"/>
    <s v="2018-01-12"/>
    <n v="491.62"/>
    <s v="Bronze"/>
  </r>
  <r>
    <x v="19300"/>
    <x v="0"/>
    <s v="Puerto Rico"/>
    <n v="1"/>
    <n v="327.75"/>
    <n v="327.75"/>
    <n v="-259.58"/>
    <n v="1"/>
    <n v="2"/>
    <n v="0"/>
    <n v="1.83"/>
    <n v="0"/>
    <n v="0"/>
    <s v="2018-01-12"/>
    <s v="2018-01-12"/>
    <n v="491.62"/>
    <s v="Bronze"/>
  </r>
  <r>
    <x v="19301"/>
    <x v="0"/>
    <s v="EE. UU."/>
    <n v="1"/>
    <n v="327.75"/>
    <n v="327.75"/>
    <n v="-273.02"/>
    <n v="1"/>
    <n v="3"/>
    <n v="0"/>
    <n v="1.83"/>
    <n v="0"/>
    <n v="0"/>
    <s v="2018-01-12"/>
    <s v="2018-01-12"/>
    <n v="491.62"/>
    <s v="Bronze"/>
  </r>
  <r>
    <x v="19302"/>
    <x v="0"/>
    <s v="Puerto Rico"/>
    <n v="1"/>
    <n v="327.75"/>
    <n v="327.75"/>
    <n v="63.91"/>
    <n v="1"/>
    <n v="1"/>
    <n v="1"/>
    <n v="3"/>
    <n v="0"/>
    <n v="0"/>
    <s v="2018-01-12"/>
    <s v="2018-01-12"/>
    <n v="491.62"/>
    <s v="Bronze"/>
  </r>
  <r>
    <x v="19303"/>
    <x v="2"/>
    <s v="EE. UU."/>
    <n v="1"/>
    <n v="327.75"/>
    <n v="327.75"/>
    <n v="85.22"/>
    <n v="0"/>
    <n v="0"/>
    <n v="0"/>
    <n v="1.83"/>
    <n v="0"/>
    <n v="0"/>
    <s v="2018-01-12"/>
    <s v="2018-01-12"/>
    <n v="491.62"/>
    <s v="Bronze"/>
  </r>
  <r>
    <x v="19304"/>
    <x v="2"/>
    <s v="Puerto Rico"/>
    <n v="1"/>
    <n v="327.75"/>
    <n v="327.75"/>
    <n v="131.69"/>
    <n v="0"/>
    <n v="-1"/>
    <n v="0"/>
    <n v="1.83"/>
    <n v="0"/>
    <n v="0"/>
    <s v="2018-01-12"/>
    <s v="2018-01-12"/>
    <n v="491.62"/>
    <s v="Bronze"/>
  </r>
  <r>
    <x v="19305"/>
    <x v="2"/>
    <s v="EE. UU."/>
    <n v="1"/>
    <n v="327.75"/>
    <n v="327.75"/>
    <n v="111.53"/>
    <n v="1"/>
    <n v="2"/>
    <n v="1"/>
    <n v="2"/>
    <n v="0"/>
    <n v="0"/>
    <s v="2018-01-12"/>
    <s v="2018-01-12"/>
    <n v="491.62"/>
    <s v="Bronze"/>
  </r>
  <r>
    <x v="19306"/>
    <x v="2"/>
    <s v="Puerto Rico"/>
    <n v="1"/>
    <n v="327.75"/>
    <n v="327.75"/>
    <n v="-61.94"/>
    <n v="0"/>
    <n v="1"/>
    <n v="1"/>
    <n v="3"/>
    <n v="0"/>
    <n v="0"/>
    <s v="2018-01-12"/>
    <s v="2018-01-12"/>
    <n v="491.62"/>
    <s v="Bronze"/>
  </r>
  <r>
    <x v="19307"/>
    <x v="2"/>
    <s v="EE. UU."/>
    <n v="1"/>
    <n v="327.75"/>
    <n v="327.75"/>
    <n v="-459.67"/>
    <n v="1"/>
    <n v="2"/>
    <n v="0"/>
    <n v="1.83"/>
    <n v="0"/>
    <n v="0"/>
    <s v="2018-01-12"/>
    <s v="2018-01-12"/>
    <n v="491.62"/>
    <s v="Bronze"/>
  </r>
  <r>
    <x v="19308"/>
    <x v="2"/>
    <s v="EE. UU."/>
    <n v="1"/>
    <n v="327.75"/>
    <n v="327.75"/>
    <n v="106.93"/>
    <n v="0"/>
    <n v="-2"/>
    <n v="0"/>
    <n v="1.83"/>
    <n v="0"/>
    <n v="0"/>
    <s v="2018-01-12"/>
    <s v="2018-01-12"/>
    <n v="491.62"/>
    <s v="Bronze"/>
  </r>
  <r>
    <x v="19309"/>
    <x v="0"/>
    <s v="Puerto Rico"/>
    <n v="1"/>
    <n v="327.75"/>
    <n v="327.75"/>
    <n v="-447.05"/>
    <n v="0"/>
    <n v="-1"/>
    <n v="0"/>
    <n v="1.83"/>
    <n v="0"/>
    <n v="0"/>
    <s v="2018-01-12"/>
    <s v="2018-01-12"/>
    <n v="491.62"/>
    <s v="Bronze"/>
  </r>
  <r>
    <x v="19310"/>
    <x v="1"/>
    <s v="EE. UU."/>
    <n v="1"/>
    <n v="327.75"/>
    <n v="327.75"/>
    <n v="22.12"/>
    <n v="0"/>
    <n v="0"/>
    <n v="0"/>
    <n v="1.83"/>
    <n v="0"/>
    <n v="0"/>
    <s v="2018-01-12"/>
    <s v="2018-01-12"/>
    <n v="491.62"/>
    <s v="Bronze"/>
  </r>
  <r>
    <x v="19311"/>
    <x v="1"/>
    <s v="Puerto Rico"/>
    <n v="1"/>
    <n v="327.75"/>
    <n v="327.75"/>
    <n v="146.13999999999999"/>
    <n v="1"/>
    <n v="1"/>
    <n v="0"/>
    <n v="1.83"/>
    <n v="0"/>
    <n v="0"/>
    <s v="2018-01-12"/>
    <s v="2018-01-12"/>
    <n v="491.62"/>
    <s v="Bronze"/>
  </r>
  <r>
    <x v="19312"/>
    <x v="0"/>
    <s v="EE. UU."/>
    <n v="1"/>
    <n v="327.75"/>
    <n v="327.75"/>
    <n v="-34.75"/>
    <n v="0"/>
    <n v="0"/>
    <n v="0"/>
    <n v="1.83"/>
    <n v="0"/>
    <n v="0"/>
    <s v="2018-01-12"/>
    <s v="2018-01-12"/>
    <n v="491.62"/>
    <s v="Bronze"/>
  </r>
  <r>
    <x v="19313"/>
    <x v="1"/>
    <s v="Puerto Rico"/>
    <n v="1"/>
    <n v="327.75"/>
    <n v="327.75"/>
    <n v="80.53"/>
    <n v="0"/>
    <n v="0"/>
    <n v="1"/>
    <n v="3"/>
    <n v="0"/>
    <n v="0"/>
    <s v="2018-01-12"/>
    <s v="2018-01-12"/>
    <n v="491.62"/>
    <s v="Bronze"/>
  </r>
  <r>
    <x v="19314"/>
    <x v="1"/>
    <s v="EE. UU."/>
    <n v="1"/>
    <n v="327.75"/>
    <n v="327.75"/>
    <n v="149.44999999999999"/>
    <n v="0"/>
    <n v="0"/>
    <n v="0"/>
    <n v="1.83"/>
    <n v="0"/>
    <n v="0"/>
    <s v="2018-01-12"/>
    <s v="2018-01-12"/>
    <n v="491.62"/>
    <s v="Bronze"/>
  </r>
  <r>
    <x v="19315"/>
    <x v="0"/>
    <s v="EE. UU."/>
    <n v="1"/>
    <n v="327.75"/>
    <n v="327.75"/>
    <n v="100.68"/>
    <n v="1"/>
    <n v="1"/>
    <n v="1"/>
    <n v="3"/>
    <n v="0"/>
    <n v="0"/>
    <s v="2018-01-12"/>
    <s v="2018-01-12"/>
    <n v="491.62"/>
    <s v="Bronze"/>
  </r>
  <r>
    <x v="19316"/>
    <x v="0"/>
    <s v="Puerto Rico"/>
    <n v="1"/>
    <n v="327.75"/>
    <n v="327.75"/>
    <n v="79.48"/>
    <n v="1"/>
    <n v="1"/>
    <n v="1"/>
    <n v="3"/>
    <n v="0"/>
    <n v="0"/>
    <s v="2018-01-12"/>
    <s v="2018-01-12"/>
    <n v="491.62"/>
    <s v="Bronze"/>
  </r>
  <r>
    <x v="19317"/>
    <x v="0"/>
    <s v="EE. UU."/>
    <n v="1"/>
    <n v="327.75"/>
    <n v="327.75"/>
    <n v="93.15"/>
    <n v="1"/>
    <n v="1"/>
    <n v="1"/>
    <n v="4"/>
    <n v="0"/>
    <n v="0"/>
    <s v="2018-01-12"/>
    <s v="2018-01-12"/>
    <n v="491.62"/>
    <s v="Bronze"/>
  </r>
  <r>
    <x v="19318"/>
    <x v="0"/>
    <s v="EE. UU."/>
    <n v="1"/>
    <n v="327.75"/>
    <n v="327.75"/>
    <n v="32.450000000000003"/>
    <n v="1"/>
    <n v="1"/>
    <n v="1"/>
    <n v="3"/>
    <n v="0"/>
    <n v="0"/>
    <s v="2018-01-12"/>
    <s v="2018-01-12"/>
    <n v="491.62"/>
    <s v="Bronze"/>
  </r>
  <r>
    <x v="19319"/>
    <x v="0"/>
    <s v="Puerto Rico"/>
    <n v="1"/>
    <n v="327.75"/>
    <n v="327.75"/>
    <n v="144.21"/>
    <n v="0"/>
    <n v="-1"/>
    <n v="0"/>
    <n v="1.83"/>
    <n v="0"/>
    <n v="0"/>
    <s v="2018-01-12"/>
    <s v="2018-01-12"/>
    <n v="491.62"/>
    <s v="Bronze"/>
  </r>
  <r>
    <x v="19320"/>
    <x v="0"/>
    <s v="EE. UU."/>
    <n v="1"/>
    <n v="327.75"/>
    <n v="327.75"/>
    <n v="-163.96"/>
    <n v="0"/>
    <n v="0"/>
    <n v="0"/>
    <n v="1.83"/>
    <n v="0"/>
    <n v="0"/>
    <s v="2018-01-12"/>
    <s v="2018-01-12"/>
    <n v="491.62"/>
    <s v="Bronze"/>
  </r>
  <r>
    <x v="19321"/>
    <x v="2"/>
    <s v="EE. UU."/>
    <n v="1"/>
    <n v="327.75"/>
    <n v="327.75"/>
    <n v="91.77"/>
    <n v="1"/>
    <n v="1"/>
    <n v="1"/>
    <n v="3"/>
    <n v="0"/>
    <n v="0"/>
    <s v="2018-01-12"/>
    <s v="2018-01-12"/>
    <n v="491.62"/>
    <s v="Bronze"/>
  </r>
  <r>
    <x v="19322"/>
    <x v="0"/>
    <s v="EE. UU."/>
    <n v="1"/>
    <n v="327.75"/>
    <n v="327.75"/>
    <n v="131.69"/>
    <n v="1"/>
    <n v="4"/>
    <n v="1"/>
    <n v="4"/>
    <n v="0"/>
    <n v="0"/>
    <s v="2018-01-12"/>
    <s v="2018-01-12"/>
    <n v="491.62"/>
    <s v="Bronze"/>
  </r>
  <r>
    <x v="19323"/>
    <x v="0"/>
    <s v="EE. UU."/>
    <n v="1"/>
    <n v="327.75"/>
    <n v="327.75"/>
    <n v="36.18"/>
    <n v="0"/>
    <n v="-2"/>
    <n v="1"/>
    <n v="3"/>
    <n v="0"/>
    <n v="0"/>
    <s v="2018-01-12"/>
    <s v="2018-01-12"/>
    <n v="491.62"/>
    <s v="Bronze"/>
  </r>
  <r>
    <x v="19324"/>
    <x v="2"/>
    <s v="Puerto Rico"/>
    <n v="1"/>
    <n v="327.75"/>
    <n v="327.75"/>
    <n v="-55.06"/>
    <n v="0"/>
    <n v="-1"/>
    <n v="0"/>
    <n v="1.83"/>
    <n v="0"/>
    <n v="0"/>
    <s v="2018-01-12"/>
    <s v="2018-01-12"/>
    <n v="491.62"/>
    <s v="Bronze"/>
  </r>
  <r>
    <x v="19325"/>
    <x v="2"/>
    <s v="EE. UU."/>
    <n v="1"/>
    <n v="327.75"/>
    <n v="327.75"/>
    <n v="20.89"/>
    <n v="0"/>
    <n v="0"/>
    <n v="0"/>
    <n v="1.83"/>
    <n v="0"/>
    <n v="0"/>
    <s v="2018-01-12"/>
    <s v="2018-01-12"/>
    <n v="491.62"/>
    <s v="Bronze"/>
  </r>
  <r>
    <x v="19326"/>
    <x v="2"/>
    <s v="EE. UU."/>
    <n v="1"/>
    <n v="327.75"/>
    <n v="327.75"/>
    <n v="136.87"/>
    <n v="1"/>
    <n v="1"/>
    <n v="1"/>
    <n v="2"/>
    <n v="0"/>
    <n v="0"/>
    <s v="2018-01-12"/>
    <s v="2018-01-12"/>
    <n v="491.62"/>
    <s v="Bronze"/>
  </r>
  <r>
    <x v="19327"/>
    <x v="2"/>
    <s v="EE. UU."/>
    <n v="1"/>
    <n v="327.75"/>
    <n v="327.75"/>
    <n v="83.64"/>
    <n v="1"/>
    <n v="2"/>
    <n v="1"/>
    <n v="2"/>
    <n v="0"/>
    <n v="0"/>
    <s v="2018-01-12"/>
    <s v="2018-01-12"/>
    <n v="491.62"/>
    <s v="Bronze"/>
  </r>
  <r>
    <x v="19328"/>
    <x v="2"/>
    <s v="Puerto Rico"/>
    <n v="1"/>
    <n v="327.75"/>
    <n v="327.75"/>
    <n v="59"/>
    <n v="0"/>
    <n v="-2"/>
    <n v="0"/>
    <n v="1.83"/>
    <n v="0"/>
    <n v="0"/>
    <s v="2018-01-12"/>
    <s v="2018-01-12"/>
    <n v="491.62"/>
    <s v="Bronze"/>
  </r>
  <r>
    <x v="19329"/>
    <x v="0"/>
    <s v="EE. UU."/>
    <n v="1"/>
    <n v="327.75"/>
    <n v="327.75"/>
    <n v="74.56"/>
    <n v="0"/>
    <n v="-1"/>
    <n v="0"/>
    <n v="1.83"/>
    <n v="0"/>
    <n v="0"/>
    <s v="2018-01-12"/>
    <s v="2018-01-12"/>
    <n v="491.62"/>
    <s v="Bronze"/>
  </r>
  <r>
    <x v="19330"/>
    <x v="1"/>
    <s v="Puerto Rico"/>
    <n v="1"/>
    <n v="327.75"/>
    <n v="327.75"/>
    <n v="146.31"/>
    <n v="1"/>
    <n v="1"/>
    <n v="1"/>
    <n v="3"/>
    <n v="0"/>
    <n v="0"/>
    <s v="2018-01-12"/>
    <s v="2018-01-12"/>
    <n v="491.62"/>
    <s v="Bronze"/>
  </r>
  <r>
    <x v="19331"/>
    <x v="2"/>
    <s v="EE. UU."/>
    <n v="1"/>
    <n v="327.75"/>
    <n v="327.75"/>
    <n v="37.17"/>
    <n v="1"/>
    <n v="1"/>
    <n v="0"/>
    <n v="1.83"/>
    <n v="0"/>
    <n v="0"/>
    <s v="2018-01-12"/>
    <s v="2018-01-12"/>
    <n v="491.62"/>
    <s v="Bronze"/>
  </r>
  <r>
    <x v="19332"/>
    <x v="1"/>
    <s v="Puerto Rico"/>
    <n v="1"/>
    <n v="327.75"/>
    <n v="327.75"/>
    <n v="-71.3"/>
    <n v="1"/>
    <n v="4"/>
    <n v="1"/>
    <n v="2"/>
    <n v="0"/>
    <n v="0"/>
    <s v="2018-01-12"/>
    <s v="2018-01-12"/>
    <n v="491.62"/>
    <s v="Bronze"/>
  </r>
  <r>
    <x v="19333"/>
    <x v="2"/>
    <s v="EE. UU."/>
    <n v="1"/>
    <n v="327.75"/>
    <n v="327.75"/>
    <n v="114.21"/>
    <n v="0"/>
    <n v="-2"/>
    <n v="1"/>
    <n v="3"/>
    <n v="0"/>
    <n v="0"/>
    <s v="2018-01-12"/>
    <s v="2018-01-12"/>
    <n v="491.62"/>
    <s v="Bronze"/>
  </r>
  <r>
    <x v="19334"/>
    <x v="2"/>
    <s v="Puerto Rico"/>
    <n v="1"/>
    <n v="327.75"/>
    <n v="327.75"/>
    <n v="111.27"/>
    <n v="0"/>
    <n v="-1"/>
    <n v="0"/>
    <n v="1.83"/>
    <n v="0"/>
    <n v="0"/>
    <s v="2018-01-12"/>
    <s v="2018-01-12"/>
    <n v="491.62"/>
    <s v="Bronze"/>
  </r>
  <r>
    <x v="19335"/>
    <x v="2"/>
    <s v="EE. UU."/>
    <n v="1"/>
    <n v="327.75"/>
    <n v="327.75"/>
    <n v="-36.299999999999997"/>
    <n v="0"/>
    <n v="0"/>
    <n v="1"/>
    <n v="4"/>
    <n v="0"/>
    <n v="0"/>
    <s v="2018-01-12"/>
    <s v="2018-01-12"/>
    <n v="491.62"/>
    <s v="Bronze"/>
  </r>
  <r>
    <x v="19336"/>
    <x v="2"/>
    <s v="Puerto Rico"/>
    <n v="1"/>
    <n v="327.75"/>
    <n v="327.75"/>
    <n v="24.34"/>
    <n v="1"/>
    <n v="1"/>
    <n v="1"/>
    <n v="2"/>
    <n v="0"/>
    <n v="0"/>
    <s v="2018-01-12"/>
    <s v="2018-01-12"/>
    <n v="491.62"/>
    <s v="Bronze"/>
  </r>
  <r>
    <x v="19337"/>
    <x v="2"/>
    <s v="EE. UU."/>
    <n v="1"/>
    <n v="327.75"/>
    <n v="327.75"/>
    <n v="81.94"/>
    <n v="1"/>
    <n v="4"/>
    <n v="0"/>
    <n v="1.83"/>
    <n v="0"/>
    <n v="0"/>
    <s v="2018-01-12"/>
    <s v="2018-01-12"/>
    <n v="491.62"/>
    <s v="Bronze"/>
  </r>
  <r>
    <x v="19338"/>
    <x v="2"/>
    <s v="EE. UU."/>
    <n v="1"/>
    <n v="327.75"/>
    <n v="327.75"/>
    <n v="103.24"/>
    <n v="0"/>
    <n v="-2"/>
    <n v="0"/>
    <n v="1.83"/>
    <n v="0"/>
    <n v="0"/>
    <s v="2018-01-12"/>
    <s v="2018-01-12"/>
    <n v="491.62"/>
    <s v="Bronze"/>
  </r>
  <r>
    <x v="19339"/>
    <x v="2"/>
    <s v="Puerto Rico"/>
    <n v="1"/>
    <n v="327.75"/>
    <n v="327.75"/>
    <n v="-45.89"/>
    <n v="0"/>
    <n v="-1"/>
    <n v="0"/>
    <n v="1.83"/>
    <n v="0"/>
    <n v="0"/>
    <s v="2018-01-12"/>
    <s v="2018-01-12"/>
    <n v="491.62"/>
    <s v="Bronze"/>
  </r>
  <r>
    <x v="19340"/>
    <x v="2"/>
    <s v="EE. UU."/>
    <n v="1"/>
    <n v="327.75"/>
    <n v="327.75"/>
    <n v="0"/>
    <n v="0"/>
    <n v="0"/>
    <n v="0"/>
    <n v="1.83"/>
    <n v="0"/>
    <n v="0"/>
    <s v="2018-01-12"/>
    <s v="2018-01-12"/>
    <n v="491.62"/>
    <s v="Bronze"/>
  </r>
  <r>
    <x v="19341"/>
    <x v="2"/>
    <s v="EE. UU."/>
    <n v="1"/>
    <n v="327.75"/>
    <n v="327.75"/>
    <n v="130.58000000000001"/>
    <n v="1"/>
    <n v="3"/>
    <n v="1"/>
    <n v="3"/>
    <n v="0"/>
    <n v="0"/>
    <s v="2018-01-12"/>
    <s v="2018-01-12"/>
    <n v="491.62"/>
    <s v="Bronze"/>
  </r>
  <r>
    <x v="19342"/>
    <x v="2"/>
    <s v="Puerto Rico"/>
    <n v="1"/>
    <n v="327.75"/>
    <n v="327.75"/>
    <n v="86.17"/>
    <n v="1"/>
    <n v="2"/>
    <n v="1"/>
    <n v="3"/>
    <n v="0"/>
    <n v="0"/>
    <s v="2018-01-12"/>
    <s v="2018-01-12"/>
    <n v="491.62"/>
    <s v="Bronze"/>
  </r>
  <r>
    <x v="19343"/>
    <x v="0"/>
    <s v="EE. UU."/>
    <n v="1"/>
    <n v="327.75"/>
    <n v="327.75"/>
    <n v="31.48"/>
    <n v="0"/>
    <n v="-2"/>
    <n v="1"/>
    <n v="4"/>
    <n v="0"/>
    <n v="0"/>
    <s v="2018-01-12"/>
    <s v="2018-01-12"/>
    <n v="491.62"/>
    <s v="Bronze"/>
  </r>
  <r>
    <x v="19344"/>
    <x v="1"/>
    <s v="Puerto Rico"/>
    <n v="1"/>
    <n v="327.75"/>
    <n v="327.75"/>
    <n v="119.76"/>
    <n v="0"/>
    <n v="-1"/>
    <n v="0"/>
    <n v="1.83"/>
    <n v="0"/>
    <n v="0"/>
    <s v="2018-01-12"/>
    <s v="2018-01-12"/>
    <n v="491.62"/>
    <s v="Bronze"/>
  </r>
  <r>
    <x v="19345"/>
    <x v="1"/>
    <s v="EE. UU."/>
    <n v="1"/>
    <n v="327.75"/>
    <n v="327.75"/>
    <n v="132.66999999999999"/>
    <n v="0"/>
    <n v="0"/>
    <n v="1"/>
    <n v="5"/>
    <n v="0"/>
    <n v="0"/>
    <s v="2018-01-12"/>
    <s v="2018-01-12"/>
    <n v="491.62"/>
    <s v="Bronze"/>
  </r>
  <r>
    <x v="19346"/>
    <x v="1"/>
    <s v="Puerto Rico"/>
    <n v="1"/>
    <n v="327.75"/>
    <n v="327.75"/>
    <n v="135.69"/>
    <n v="1"/>
    <n v="1"/>
    <n v="1"/>
    <n v="4"/>
    <n v="0"/>
    <n v="0"/>
    <s v="2018-01-12"/>
    <s v="2018-01-12"/>
    <n v="491.62"/>
    <s v="Bronze"/>
  </r>
  <r>
    <x v="19347"/>
    <x v="0"/>
    <s v="EE. UU."/>
    <n v="1"/>
    <n v="327.75"/>
    <n v="327.75"/>
    <n v="143.16"/>
    <n v="1"/>
    <n v="1"/>
    <n v="1"/>
    <n v="3"/>
    <n v="0"/>
    <n v="0"/>
    <s v="2018-01-12"/>
    <s v="2018-01-12"/>
    <n v="491.62"/>
    <s v="Bronze"/>
  </r>
  <r>
    <x v="19348"/>
    <x v="0"/>
    <s v="EE. UU."/>
    <n v="1"/>
    <n v="327.75"/>
    <n v="327.75"/>
    <n v="57.3"/>
    <n v="0"/>
    <n v="1"/>
    <n v="1"/>
    <n v="4"/>
    <n v="0"/>
    <n v="0"/>
    <s v="2018-01-12"/>
    <s v="2018-01-12"/>
    <n v="491.62"/>
    <s v="Bronze"/>
  </r>
  <r>
    <x v="19349"/>
    <x v="0"/>
    <s v="Puerto Rico"/>
    <n v="1"/>
    <n v="327.75"/>
    <n v="327.75"/>
    <n v="35"/>
    <n v="1"/>
    <n v="1"/>
    <n v="1"/>
    <n v="2"/>
    <n v="0"/>
    <n v="0"/>
    <s v="2018-01-12"/>
    <s v="2018-01-12"/>
    <n v="491.62"/>
    <s v="Bronze"/>
  </r>
  <r>
    <x v="19350"/>
    <x v="2"/>
    <s v="EE. UU."/>
    <n v="1"/>
    <n v="327.75"/>
    <n v="327.75"/>
    <n v="62.27"/>
    <n v="1"/>
    <n v="1"/>
    <n v="1"/>
    <n v="4"/>
    <n v="0"/>
    <n v="0"/>
    <s v="2018-01-12"/>
    <s v="2018-01-12"/>
    <n v="491.62"/>
    <s v="Bronze"/>
  </r>
  <r>
    <x v="19351"/>
    <x v="2"/>
    <s v="EE. UU."/>
    <n v="1"/>
    <n v="327.75"/>
    <n v="327.75"/>
    <n v="151.03"/>
    <n v="1"/>
    <n v="1"/>
    <n v="1"/>
    <n v="3"/>
    <n v="0"/>
    <n v="0"/>
    <s v="2018-01-13"/>
    <s v="2018-01-13"/>
    <n v="491.62"/>
    <s v="Bronze"/>
  </r>
  <r>
    <x v="19352"/>
    <x v="2"/>
    <s v="Puerto Rico"/>
    <n v="1"/>
    <n v="327.75"/>
    <n v="327.75"/>
    <n v="152.6"/>
    <n v="1"/>
    <n v="1"/>
    <n v="1"/>
    <n v="1"/>
    <n v="1"/>
    <n v="0"/>
    <s v="2018-01-13"/>
    <s v="2018-01-13"/>
    <n v="491.62"/>
    <s v="Bronze"/>
  </r>
  <r>
    <x v="19353"/>
    <x v="0"/>
    <s v="EE. UU."/>
    <n v="1"/>
    <n v="327.75"/>
    <n v="327.75"/>
    <n v="-425.58"/>
    <n v="1"/>
    <n v="1"/>
    <n v="1"/>
    <n v="3"/>
    <n v="1"/>
    <n v="0"/>
    <s v="2018-01-13"/>
    <s v="2018-01-13"/>
    <n v="491.62"/>
    <s v="Bronze"/>
  </r>
  <r>
    <x v="19354"/>
    <x v="0"/>
    <s v="EE. UU."/>
    <n v="1"/>
    <n v="327.75"/>
    <n v="327.75"/>
    <n v="-97.34"/>
    <n v="1"/>
    <n v="1"/>
    <n v="0"/>
    <n v="1.83"/>
    <n v="0"/>
    <n v="0"/>
    <s v="2018-01-13"/>
    <s v="2018-01-13"/>
    <n v="491.62"/>
    <s v="Bronze"/>
  </r>
  <r>
    <x v="19355"/>
    <x v="0"/>
    <s v="Puerto Rico"/>
    <n v="1"/>
    <n v="327.75"/>
    <n v="327.75"/>
    <n v="24.58"/>
    <n v="0"/>
    <n v="0"/>
    <n v="0"/>
    <n v="1.83"/>
    <n v="0"/>
    <n v="0"/>
    <s v="2018-01-13"/>
    <s v="2018-01-13"/>
    <n v="491.62"/>
    <s v="Bronze"/>
  </r>
  <r>
    <x v="19356"/>
    <x v="0"/>
    <s v="EE. UU."/>
    <n v="1"/>
    <n v="327.75"/>
    <n v="327.75"/>
    <n v="113.07"/>
    <n v="1"/>
    <n v="1"/>
    <n v="1"/>
    <n v="3"/>
    <n v="0"/>
    <n v="0"/>
    <s v="2018-01-13"/>
    <s v="2018-01-13"/>
    <n v="491.62"/>
    <s v="Bronze"/>
  </r>
  <r>
    <x v="19357"/>
    <x v="0"/>
    <s v="Puerto Rico"/>
    <n v="1"/>
    <n v="327.75"/>
    <n v="327.75"/>
    <n v="73.42"/>
    <n v="1"/>
    <n v="2"/>
    <n v="1"/>
    <n v="4"/>
    <n v="0"/>
    <n v="0"/>
    <s v="2018-01-13"/>
    <s v="2018-01-13"/>
    <n v="491.62"/>
    <s v="Bronze"/>
  </r>
  <r>
    <x v="19358"/>
    <x v="0"/>
    <s v="EE. UU."/>
    <n v="1"/>
    <n v="327.75"/>
    <n v="327.75"/>
    <n v="23.65"/>
    <n v="0"/>
    <n v="-2"/>
    <n v="0"/>
    <n v="1.83"/>
    <n v="0"/>
    <n v="0"/>
    <s v="2018-01-13"/>
    <s v="2018-01-13"/>
    <n v="491.62"/>
    <s v="Bronze"/>
  </r>
  <r>
    <x v="19359"/>
    <x v="2"/>
    <s v="EE. UU."/>
    <n v="1"/>
    <n v="327.75"/>
    <n v="327.75"/>
    <n v="-17.14"/>
    <n v="0"/>
    <n v="-1"/>
    <n v="1"/>
    <n v="4"/>
    <n v="0"/>
    <n v="0"/>
    <s v="2018-01-13"/>
    <s v="2018-01-13"/>
    <n v="491.62"/>
    <s v="Bronze"/>
  </r>
  <r>
    <x v="19360"/>
    <x v="2"/>
    <s v="Puerto Rico"/>
    <n v="1"/>
    <n v="327.75"/>
    <n v="327.75"/>
    <n v="82.59"/>
    <n v="0"/>
    <n v="0"/>
    <n v="0"/>
    <n v="1.83"/>
    <n v="0"/>
    <n v="0"/>
    <s v="2018-01-13"/>
    <s v="2018-01-13"/>
    <n v="491.62"/>
    <s v="Bronze"/>
  </r>
  <r>
    <x v="19361"/>
    <x v="0"/>
    <s v="EE. UU."/>
    <n v="1"/>
    <n v="327.75"/>
    <n v="327.75"/>
    <n v="90.54"/>
    <n v="1"/>
    <n v="3"/>
    <n v="0"/>
    <n v="1.83"/>
    <n v="0"/>
    <n v="0"/>
    <s v="2018-01-13"/>
    <s v="2018-01-13"/>
    <n v="491.62"/>
    <s v="Bronze"/>
  </r>
  <r>
    <x v="19362"/>
    <x v="2"/>
    <s v="Puerto Rico"/>
    <n v="1"/>
    <n v="327.75"/>
    <n v="327.75"/>
    <n v="131.16999999999999"/>
    <n v="1"/>
    <n v="4"/>
    <n v="0"/>
    <n v="1.83"/>
    <n v="0"/>
    <n v="0"/>
    <s v="2018-01-13"/>
    <s v="2018-01-13"/>
    <n v="491.62"/>
    <s v="Bronze"/>
  </r>
  <r>
    <x v="19363"/>
    <x v="2"/>
    <s v="EE. UU."/>
    <n v="1"/>
    <n v="327.75"/>
    <n v="327.75"/>
    <n v="90.28"/>
    <n v="0"/>
    <n v="0"/>
    <n v="1"/>
    <n v="2"/>
    <n v="0"/>
    <n v="0"/>
    <s v="2018-01-13"/>
    <s v="2018-01-13"/>
    <n v="491.62"/>
    <s v="Bronze"/>
  </r>
  <r>
    <x v="19364"/>
    <x v="2"/>
    <s v="Puerto Rico"/>
    <n v="1"/>
    <n v="327.75"/>
    <n v="327.75"/>
    <n v="17.7"/>
    <n v="0"/>
    <n v="1"/>
    <n v="1"/>
    <n v="3"/>
    <n v="0"/>
    <n v="0"/>
    <s v="2018-01-13"/>
    <s v="2018-01-13"/>
    <n v="491.62"/>
    <s v="Bronze"/>
  </r>
  <r>
    <x v="19365"/>
    <x v="2"/>
    <s v="EE. UU."/>
    <n v="1"/>
    <n v="327.75"/>
    <n v="327.75"/>
    <n v="22.37"/>
    <n v="1"/>
    <n v="2"/>
    <n v="1"/>
    <n v="3"/>
    <n v="0"/>
    <n v="0"/>
    <s v="2018-01-13"/>
    <s v="2018-01-13"/>
    <n v="491.62"/>
    <s v="Bronze"/>
  </r>
  <r>
    <x v="19366"/>
    <x v="2"/>
    <s v="Puerto Rico"/>
    <n v="1"/>
    <n v="327.75"/>
    <n v="327.75"/>
    <n v="82.3"/>
    <n v="1"/>
    <n v="1"/>
    <n v="1"/>
    <n v="3"/>
    <n v="0"/>
    <n v="0"/>
    <s v="2018-01-13"/>
    <s v="2018-01-13"/>
    <n v="491.62"/>
    <s v="Bronze"/>
  </r>
  <r>
    <x v="19367"/>
    <x v="2"/>
    <s v="EE. UU."/>
    <n v="1"/>
    <n v="327.75"/>
    <n v="327.75"/>
    <n v="154.86000000000001"/>
    <n v="0"/>
    <n v="0"/>
    <n v="0"/>
    <n v="1.83"/>
    <n v="0"/>
    <n v="0"/>
    <s v="2018-01-13"/>
    <s v="2018-01-13"/>
    <n v="491.62"/>
    <s v="Bronze"/>
  </r>
  <r>
    <x v="19368"/>
    <x v="0"/>
    <s v="EE. UU."/>
    <n v="1"/>
    <n v="327.75"/>
    <n v="327.75"/>
    <n v="87.18"/>
    <n v="0"/>
    <n v="0"/>
    <n v="0"/>
    <n v="1.83"/>
    <n v="0"/>
    <n v="0"/>
    <s v="2018-01-13"/>
    <s v="2018-01-13"/>
    <n v="491.62"/>
    <s v="Bronze"/>
  </r>
  <r>
    <x v="19369"/>
    <x v="0"/>
    <s v="Puerto Rico"/>
    <n v="1"/>
    <n v="327.75"/>
    <n v="327.75"/>
    <n v="102.26"/>
    <n v="1"/>
    <n v="1"/>
    <n v="1"/>
    <n v="1"/>
    <n v="1"/>
    <n v="0"/>
    <s v="2018-01-13"/>
    <s v="2018-01-13"/>
    <n v="491.62"/>
    <s v="Bronze"/>
  </r>
  <r>
    <x v="19370"/>
    <x v="2"/>
    <s v="EE. UU."/>
    <n v="1"/>
    <n v="327.75"/>
    <n v="327.75"/>
    <n v="23.84"/>
    <n v="1"/>
    <n v="1"/>
    <n v="1"/>
    <n v="2"/>
    <n v="0"/>
    <n v="0"/>
    <s v="2018-01-13"/>
    <s v="2018-01-13"/>
    <n v="491.62"/>
    <s v="Bronze"/>
  </r>
  <r>
    <x v="19371"/>
    <x v="2"/>
    <s v="Puerto Rico"/>
    <n v="1"/>
    <n v="327.75"/>
    <n v="327.75"/>
    <n v="-246.36"/>
    <n v="1"/>
    <n v="3"/>
    <n v="1"/>
    <n v="3"/>
    <n v="0"/>
    <n v="0"/>
    <s v="2018-01-13"/>
    <s v="2018-01-13"/>
    <n v="491.62"/>
    <s v="Bronze"/>
  </r>
  <r>
    <x v="19372"/>
    <x v="2"/>
    <s v="Puerto Rico"/>
    <n v="1"/>
    <n v="327.75"/>
    <n v="327.75"/>
    <n v="-259.58"/>
    <n v="1"/>
    <n v="1"/>
    <n v="1"/>
    <n v="2"/>
    <n v="0"/>
    <n v="0"/>
    <s v="2018-01-13"/>
    <s v="2018-01-13"/>
    <n v="491.62"/>
    <s v="Bronze"/>
  </r>
  <r>
    <x v="19373"/>
    <x v="2"/>
    <s v="EE. UU."/>
    <n v="1"/>
    <n v="327.75"/>
    <n v="327.75"/>
    <n v="16.39"/>
    <n v="1"/>
    <n v="1"/>
    <n v="0"/>
    <n v="1.83"/>
    <n v="0"/>
    <n v="0"/>
    <s v="2018-01-13"/>
    <s v="2018-01-13"/>
    <n v="491.62"/>
    <s v="Bronze"/>
  </r>
  <r>
    <x v="19374"/>
    <x v="2"/>
    <s v="Puerto Rico"/>
    <n v="1"/>
    <n v="327.75"/>
    <n v="327.75"/>
    <n v="24.58"/>
    <n v="1"/>
    <n v="1"/>
    <n v="1"/>
    <n v="3"/>
    <n v="0"/>
    <n v="0"/>
    <s v="2018-01-13"/>
    <s v="2018-01-13"/>
    <n v="491.62"/>
    <s v="Bronze"/>
  </r>
  <r>
    <x v="19375"/>
    <x v="2"/>
    <s v="EE. UU."/>
    <n v="1"/>
    <n v="327.75"/>
    <n v="327.75"/>
    <n v="21.76"/>
    <n v="1"/>
    <n v="2"/>
    <n v="1"/>
    <n v="3"/>
    <n v="0"/>
    <n v="0"/>
    <s v="2018-01-13"/>
    <s v="2018-01-13"/>
    <n v="491.62"/>
    <s v="Bronze"/>
  </r>
  <r>
    <x v="19376"/>
    <x v="0"/>
    <s v="EE. UU."/>
    <n v="1"/>
    <n v="327.75"/>
    <n v="327.75"/>
    <n v="45.69"/>
    <n v="1"/>
    <n v="3"/>
    <n v="1"/>
    <n v="4"/>
    <n v="0"/>
    <n v="0"/>
    <s v="2018-01-13"/>
    <s v="2018-01-13"/>
    <n v="491.62"/>
    <s v="Bronze"/>
  </r>
  <r>
    <x v="19377"/>
    <x v="2"/>
    <s v="Puerto Rico"/>
    <n v="1"/>
    <n v="327.75"/>
    <n v="327.75"/>
    <n v="130.58000000000001"/>
    <n v="0"/>
    <n v="4"/>
    <n v="1"/>
    <n v="3"/>
    <n v="0"/>
    <n v="0"/>
    <s v="2018-01-13"/>
    <s v="2018-01-13"/>
    <n v="491.62"/>
    <s v="Bronze"/>
  </r>
  <r>
    <x v="19378"/>
    <x v="2"/>
    <s v="EE. UU."/>
    <n v="1"/>
    <n v="327.75"/>
    <n v="327.75"/>
    <n v="132.15"/>
    <n v="1"/>
    <n v="1"/>
    <n v="0"/>
    <n v="1.83"/>
    <n v="0"/>
    <n v="0"/>
    <s v="2018-01-13"/>
    <s v="2018-01-13"/>
    <n v="491.62"/>
    <s v="Bronze"/>
  </r>
  <r>
    <x v="19379"/>
    <x v="2"/>
    <s v="Puerto Rico"/>
    <n v="1"/>
    <n v="327.75"/>
    <n v="327.75"/>
    <n v="133.72"/>
    <n v="1"/>
    <n v="1"/>
    <n v="0"/>
    <n v="1.83"/>
    <n v="0"/>
    <n v="0"/>
    <s v="2018-01-13"/>
    <s v="2018-01-13"/>
    <n v="491.62"/>
    <s v="Bronze"/>
  </r>
  <r>
    <x v="19380"/>
    <x v="2"/>
    <s v="EE. UU."/>
    <n v="1"/>
    <n v="327.75"/>
    <n v="327.75"/>
    <n v="68.430000000000007"/>
    <n v="1"/>
    <n v="1"/>
    <n v="0"/>
    <n v="1.83"/>
    <n v="0"/>
    <n v="0"/>
    <s v="2018-01-13"/>
    <s v="2018-01-13"/>
    <n v="491.62"/>
    <s v="Bronze"/>
  </r>
  <r>
    <x v="19381"/>
    <x v="1"/>
    <s v="Puerto Rico"/>
    <n v="1"/>
    <n v="327.75"/>
    <n v="327.75"/>
    <n v="95.18"/>
    <n v="1"/>
    <n v="1"/>
    <n v="1"/>
    <n v="3"/>
    <n v="0"/>
    <n v="0"/>
    <s v="2018-01-13"/>
    <s v="2018-01-13"/>
    <n v="491.62"/>
    <s v="Bronze"/>
  </r>
  <r>
    <x v="19382"/>
    <x v="0"/>
    <s v="EE. UU."/>
    <n v="1"/>
    <n v="327.75"/>
    <n v="327.75"/>
    <n v="18.579999999999998"/>
    <n v="0"/>
    <n v="2"/>
    <n v="1"/>
    <n v="4"/>
    <n v="0"/>
    <n v="0"/>
    <s v="2018-01-13"/>
    <s v="2018-01-13"/>
    <n v="491.62"/>
    <s v="Bronze"/>
  </r>
  <r>
    <x v="19383"/>
    <x v="2"/>
    <s v="Puerto Rico"/>
    <n v="1"/>
    <n v="327.75"/>
    <n v="327.75"/>
    <n v="134.21"/>
    <n v="0"/>
    <n v="-2"/>
    <n v="0"/>
    <n v="1.83"/>
    <n v="0"/>
    <n v="0"/>
    <s v="2018-01-13"/>
    <s v="2018-01-13"/>
    <n v="491.62"/>
    <s v="Bronze"/>
  </r>
  <r>
    <x v="19384"/>
    <x v="1"/>
    <s v="EE. UU."/>
    <n v="1"/>
    <n v="327.75"/>
    <n v="327.75"/>
    <n v="22.86"/>
    <n v="0"/>
    <n v="-1"/>
    <n v="0"/>
    <n v="1.83"/>
    <n v="0"/>
    <n v="0"/>
    <s v="2018-01-13"/>
    <s v="2018-01-13"/>
    <n v="491.62"/>
    <s v="Bronze"/>
  </r>
  <r>
    <x v="19385"/>
    <x v="0"/>
    <s v="EE. UU."/>
    <n v="1"/>
    <n v="327.75"/>
    <n v="327.75"/>
    <n v="-247.78"/>
    <n v="0"/>
    <n v="0"/>
    <n v="0"/>
    <n v="1.83"/>
    <n v="0"/>
    <n v="0"/>
    <s v="2018-01-13"/>
    <s v="2018-01-13"/>
    <n v="491.62"/>
    <s v="Bronze"/>
  </r>
  <r>
    <x v="19386"/>
    <x v="0"/>
    <s v="Puerto Rico"/>
    <n v="1"/>
    <n v="327.75"/>
    <n v="327.75"/>
    <n v="-249.09"/>
    <n v="1"/>
    <n v="1"/>
    <n v="1"/>
    <n v="3"/>
    <n v="0"/>
    <n v="0"/>
    <s v="2018-01-13"/>
    <s v="2018-01-13"/>
    <n v="491.62"/>
    <s v="Bronze"/>
  </r>
  <r>
    <x v="19387"/>
    <x v="0"/>
    <s v="EE. UU."/>
    <n v="1"/>
    <n v="11.54"/>
    <n v="11.54"/>
    <n v="-6.7"/>
    <n v="1"/>
    <n v="2"/>
    <n v="1"/>
    <n v="4"/>
    <n v="0"/>
    <n v="0"/>
    <s v="2018-01-13"/>
    <s v="2018-01-13"/>
    <n v="17.309999999999999"/>
    <s v="Bronze"/>
  </r>
  <r>
    <x v="19388"/>
    <x v="0"/>
    <s v="EE. UU."/>
    <n v="1"/>
    <n v="11.54"/>
    <n v="11.54"/>
    <n v="3.69"/>
    <n v="0"/>
    <n v="-2"/>
    <n v="0"/>
    <n v="1.83"/>
    <n v="0"/>
    <n v="0"/>
    <s v="2018-01-13"/>
    <s v="2018-01-13"/>
    <n v="17.309999999999999"/>
    <s v="Bronze"/>
  </r>
  <r>
    <x v="19389"/>
    <x v="0"/>
    <s v="Puerto Rico"/>
    <n v="1"/>
    <n v="11.54"/>
    <n v="11.54"/>
    <n v="3.12"/>
    <n v="0"/>
    <n v="-1"/>
    <n v="0"/>
    <n v="1.83"/>
    <n v="0"/>
    <n v="0"/>
    <s v="2018-01-13"/>
    <s v="2018-01-13"/>
    <n v="17.309999999999999"/>
    <s v="Bronze"/>
  </r>
  <r>
    <x v="19390"/>
    <x v="1"/>
    <s v="Puerto Rico"/>
    <n v="1"/>
    <n v="11.54"/>
    <n v="11.54"/>
    <n v="2.73"/>
    <n v="0"/>
    <n v="0"/>
    <n v="0"/>
    <n v="1.83"/>
    <n v="0"/>
    <n v="0"/>
    <s v="2018-01-13"/>
    <s v="2018-01-13"/>
    <n v="17.309999999999999"/>
    <s v="Bronze"/>
  </r>
  <r>
    <x v="19391"/>
    <x v="1"/>
    <s v="Puerto Rico"/>
    <n v="1"/>
    <n v="11.54"/>
    <n v="11.54"/>
    <n v="2.9"/>
    <n v="1"/>
    <n v="1"/>
    <n v="0"/>
    <n v="1.83"/>
    <n v="0"/>
    <n v="0"/>
    <s v="2018-01-13"/>
    <s v="2018-01-13"/>
    <n v="17.309999999999999"/>
    <s v="Bronze"/>
  </r>
  <r>
    <x v="19392"/>
    <x v="0"/>
    <s v="EE. UU."/>
    <n v="1"/>
    <n v="11.54"/>
    <n v="11.54"/>
    <n v="5.23"/>
    <n v="1"/>
    <n v="2"/>
    <n v="0"/>
    <n v="1.83"/>
    <n v="0"/>
    <n v="0"/>
    <s v="2018-01-13"/>
    <s v="2018-01-13"/>
    <n v="17.309999999999999"/>
    <s v="Bronze"/>
  </r>
  <r>
    <x v="19393"/>
    <x v="0"/>
    <s v="Puerto Rico"/>
    <n v="1"/>
    <n v="11.54"/>
    <n v="11.54"/>
    <n v="5.26"/>
    <n v="1"/>
    <n v="1"/>
    <n v="1"/>
    <n v="3"/>
    <n v="0"/>
    <n v="0"/>
    <s v="2018-01-13"/>
    <s v="2018-01-13"/>
    <n v="17.309999999999999"/>
    <s v="Bronze"/>
  </r>
  <r>
    <x v="19394"/>
    <x v="0"/>
    <s v="EE. UU."/>
    <n v="1"/>
    <n v="11.54"/>
    <n v="11.54"/>
    <n v="3.1"/>
    <n v="1"/>
    <n v="1"/>
    <n v="1"/>
    <n v="3"/>
    <n v="0"/>
    <n v="0"/>
    <s v="2018-01-13"/>
    <s v="2018-01-13"/>
    <n v="17.309999999999999"/>
    <s v="Bronze"/>
  </r>
  <r>
    <x v="19395"/>
    <x v="0"/>
    <s v="EE. UU."/>
    <n v="1"/>
    <n v="11.54"/>
    <n v="11.54"/>
    <n v="3.13"/>
    <n v="1"/>
    <n v="1"/>
    <n v="1"/>
    <n v="2"/>
    <n v="0"/>
    <n v="0"/>
    <s v="2018-01-13"/>
    <s v="2018-01-13"/>
    <n v="17.309999999999999"/>
    <s v="Bronze"/>
  </r>
  <r>
    <x v="19396"/>
    <x v="0"/>
    <s v="Puerto Rico"/>
    <n v="1"/>
    <n v="11.54"/>
    <n v="11.54"/>
    <n v="0.79"/>
    <n v="0"/>
    <n v="3"/>
    <n v="1"/>
    <n v="4"/>
    <n v="0"/>
    <n v="0"/>
    <s v="2018-01-13"/>
    <s v="2018-01-13"/>
    <n v="17.309999999999999"/>
    <s v="Bronze"/>
  </r>
  <r>
    <x v="19397"/>
    <x v="0"/>
    <s v="EE. UU."/>
    <n v="1"/>
    <n v="11.54"/>
    <n v="11.54"/>
    <n v="-2.2799999999999998"/>
    <n v="1"/>
    <n v="1"/>
    <n v="1"/>
    <n v="3"/>
    <n v="0"/>
    <n v="0"/>
    <s v="2018-01-13"/>
    <s v="2018-01-13"/>
    <n v="17.309999999999999"/>
    <s v="Bronze"/>
  </r>
  <r>
    <x v="19398"/>
    <x v="2"/>
    <s v="Puerto Rico"/>
    <n v="1"/>
    <n v="11.54"/>
    <n v="11.54"/>
    <n v="-4.62"/>
    <n v="1"/>
    <n v="1"/>
    <n v="0"/>
    <n v="1.83"/>
    <n v="0"/>
    <n v="0"/>
    <s v="2018-01-13"/>
    <s v="2018-01-13"/>
    <n v="17.309999999999999"/>
    <s v="Bronze"/>
  </r>
  <r>
    <x v="19399"/>
    <x v="2"/>
    <s v="EE. UU."/>
    <n v="1"/>
    <n v="11.54"/>
    <n v="11.54"/>
    <n v="3.14"/>
    <n v="1"/>
    <n v="1"/>
    <n v="1"/>
    <n v="4"/>
    <n v="0"/>
    <n v="0"/>
    <s v="2018-01-13"/>
    <s v="2018-01-13"/>
    <n v="17.309999999999999"/>
    <s v="Bronze"/>
  </r>
  <r>
    <x v="19400"/>
    <x v="1"/>
    <s v="EE. UU."/>
    <n v="1"/>
    <n v="11.54"/>
    <n v="11.54"/>
    <n v="3.23"/>
    <n v="1"/>
    <n v="1"/>
    <n v="0"/>
    <n v="1.83"/>
    <n v="0"/>
    <n v="0"/>
    <s v="2018-01-13"/>
    <s v="2018-01-13"/>
    <n v="17.309999999999999"/>
    <s v="Bronze"/>
  </r>
  <r>
    <x v="19401"/>
    <x v="1"/>
    <s v="EE. UU."/>
    <n v="1"/>
    <n v="11.54"/>
    <n v="11.54"/>
    <n v="3.08"/>
    <n v="1"/>
    <n v="1"/>
    <n v="1"/>
    <n v="1"/>
    <n v="1"/>
    <n v="0"/>
    <s v="2018-01-13"/>
    <s v="2018-01-13"/>
    <n v="17.309999999999999"/>
    <s v="Bronze"/>
  </r>
  <r>
    <x v="19402"/>
    <x v="0"/>
    <s v="EE. UU."/>
    <n v="1"/>
    <n v="11.54"/>
    <n v="11.54"/>
    <n v="4.6900000000000004"/>
    <n v="1"/>
    <n v="4"/>
    <n v="1"/>
    <n v="3"/>
    <n v="0"/>
    <n v="0"/>
    <s v="2018-01-13"/>
    <s v="2018-01-13"/>
    <n v="17.309999999999999"/>
    <s v="Bronze"/>
  </r>
  <r>
    <x v="19403"/>
    <x v="2"/>
    <s v="Puerto Rico"/>
    <n v="1"/>
    <n v="11.54"/>
    <n v="11.54"/>
    <n v="-1.94"/>
    <n v="0"/>
    <n v="0"/>
    <n v="0"/>
    <n v="1.83"/>
    <n v="0"/>
    <n v="0"/>
    <s v="2018-01-13"/>
    <s v="2018-01-13"/>
    <n v="17.309999999999999"/>
    <s v="Bronze"/>
  </r>
  <r>
    <x v="19404"/>
    <x v="2"/>
    <s v="Puerto Rico"/>
    <n v="1"/>
    <n v="11.54"/>
    <n v="11.54"/>
    <n v="3.56"/>
    <n v="1"/>
    <n v="1"/>
    <n v="1"/>
    <n v="4"/>
    <n v="0"/>
    <n v="0"/>
    <s v="2018-01-13"/>
    <s v="2018-01-13"/>
    <n v="17.309999999999999"/>
    <s v="Bronze"/>
  </r>
  <r>
    <x v="19405"/>
    <x v="0"/>
    <s v="EE. UU."/>
    <n v="1"/>
    <n v="11.54"/>
    <n v="11.54"/>
    <n v="3.51"/>
    <n v="0"/>
    <n v="0"/>
    <n v="0"/>
    <n v="1.83"/>
    <n v="0"/>
    <n v="0"/>
    <s v="2018-01-13"/>
    <s v="2018-01-13"/>
    <n v="17.309999999999999"/>
    <s v="Bronze"/>
  </r>
  <r>
    <x v="19406"/>
    <x v="0"/>
    <s v="Puerto Rico"/>
    <n v="1"/>
    <n v="11.54"/>
    <n v="11.54"/>
    <n v="4.67"/>
    <n v="1"/>
    <n v="1"/>
    <n v="1"/>
    <n v="4"/>
    <n v="0"/>
    <n v="0"/>
    <s v="2018-01-13"/>
    <s v="2018-01-13"/>
    <n v="17.309999999999999"/>
    <s v="Bronze"/>
  </r>
  <r>
    <x v="19407"/>
    <x v="0"/>
    <s v="EE. UU."/>
    <n v="1"/>
    <n v="11.54"/>
    <n v="11.54"/>
    <n v="-0.26"/>
    <n v="1"/>
    <n v="2"/>
    <n v="0"/>
    <n v="1.83"/>
    <n v="0"/>
    <n v="0"/>
    <s v="2018-01-13"/>
    <s v="2018-01-13"/>
    <n v="17.309999999999999"/>
    <s v="Bronze"/>
  </r>
  <r>
    <x v="19408"/>
    <x v="0"/>
    <s v="EE. UU."/>
    <n v="1"/>
    <n v="11.54"/>
    <n v="11.54"/>
    <n v="0.4"/>
    <n v="0"/>
    <n v="-2"/>
    <n v="0"/>
    <n v="1.83"/>
    <n v="0"/>
    <n v="0"/>
    <s v="2018-01-13"/>
    <s v="2018-01-13"/>
    <n v="17.309999999999999"/>
    <s v="Bronze"/>
  </r>
  <r>
    <x v="19409"/>
    <x v="0"/>
    <s v="Puerto Rico"/>
    <n v="1"/>
    <n v="11.54"/>
    <n v="11.54"/>
    <n v="3.65"/>
    <n v="0"/>
    <n v="-1"/>
    <n v="0"/>
    <n v="1.83"/>
    <n v="0"/>
    <n v="0"/>
    <s v="2018-01-13"/>
    <s v="2018-01-13"/>
    <n v="17.309999999999999"/>
    <s v="Bronze"/>
  </r>
  <r>
    <x v="19410"/>
    <x v="0"/>
    <s v="EE. UU."/>
    <n v="1"/>
    <n v="11.54"/>
    <n v="11.54"/>
    <n v="5.13"/>
    <n v="0"/>
    <n v="1"/>
    <n v="0"/>
    <n v="1.83"/>
    <n v="0"/>
    <n v="0"/>
    <s v="2018-01-13"/>
    <s v="2018-01-13"/>
    <n v="17.309999999999999"/>
    <s v="Bronze"/>
  </r>
  <r>
    <x v="19411"/>
    <x v="0"/>
    <s v="EE. UU."/>
    <n v="1"/>
    <n v="11.54"/>
    <n v="11.54"/>
    <n v="2.96"/>
    <n v="1"/>
    <n v="1"/>
    <n v="1"/>
    <n v="2"/>
    <n v="0"/>
    <n v="0"/>
    <s v="2018-01-13"/>
    <s v="2018-01-13"/>
    <n v="17.309999999999999"/>
    <s v="Bronze"/>
  </r>
  <r>
    <x v="19412"/>
    <x v="0"/>
    <s v="Puerto Rico"/>
    <n v="1"/>
    <n v="11.54"/>
    <n v="11.54"/>
    <n v="5.21"/>
    <n v="1"/>
    <n v="1"/>
    <n v="0"/>
    <n v="1.83"/>
    <n v="0"/>
    <n v="0"/>
    <s v="2018-01-13"/>
    <s v="2018-01-13"/>
    <n v="17.309999999999999"/>
    <s v="Bronze"/>
  </r>
  <r>
    <x v="19413"/>
    <x v="2"/>
    <s v="EE. UU."/>
    <n v="1"/>
    <n v="11.54"/>
    <n v="11.54"/>
    <n v="-7.84"/>
    <n v="0"/>
    <n v="-2"/>
    <n v="0"/>
    <n v="1.83"/>
    <n v="0"/>
    <n v="0"/>
    <s v="2018-01-13"/>
    <s v="2018-01-13"/>
    <n v="17.309999999999999"/>
    <s v="Bronze"/>
  </r>
  <r>
    <x v="19414"/>
    <x v="2"/>
    <s v="Puerto Rico"/>
    <n v="1"/>
    <n v="11.54"/>
    <n v="11.54"/>
    <n v="-9.61"/>
    <n v="0"/>
    <n v="-1"/>
    <n v="0"/>
    <n v="1.83"/>
    <n v="0"/>
    <n v="0"/>
    <s v="2018-01-13"/>
    <s v="2018-01-13"/>
    <n v="17.309999999999999"/>
    <s v="Bronze"/>
  </r>
  <r>
    <x v="19415"/>
    <x v="1"/>
    <s v="EE. UU."/>
    <n v="1"/>
    <n v="11.54"/>
    <n v="11.54"/>
    <n v="-4.57"/>
    <n v="0"/>
    <n v="0"/>
    <n v="1"/>
    <n v="4"/>
    <n v="0"/>
    <n v="0"/>
    <s v="2018-01-13"/>
    <s v="2018-01-13"/>
    <n v="17.309999999999999"/>
    <s v="Bronze"/>
  </r>
  <r>
    <x v="19416"/>
    <x v="0"/>
    <s v="EE. UU."/>
    <n v="1"/>
    <n v="11.54"/>
    <n v="11.54"/>
    <n v="-7.85"/>
    <n v="1"/>
    <n v="1"/>
    <n v="1"/>
    <n v="3"/>
    <n v="0"/>
    <n v="0"/>
    <s v="2018-01-13"/>
    <s v="2018-01-13"/>
    <n v="17.309999999999999"/>
    <s v="Bronze"/>
  </r>
  <r>
    <x v="19417"/>
    <x v="0"/>
    <s v="Puerto Rico"/>
    <n v="1"/>
    <n v="11.54"/>
    <n v="11.54"/>
    <n v="1.41"/>
    <n v="1"/>
    <n v="2"/>
    <n v="1"/>
    <n v="1"/>
    <n v="1"/>
    <n v="0"/>
    <s v="2018-01-13"/>
    <s v="2018-01-13"/>
    <n v="17.309999999999999"/>
    <s v="Bronze"/>
  </r>
  <r>
    <x v="19418"/>
    <x v="0"/>
    <s v="EE. UU."/>
    <n v="1"/>
    <n v="11.54"/>
    <n v="11.54"/>
    <n v="3.35"/>
    <n v="0"/>
    <n v="-2"/>
    <n v="0"/>
    <n v="1.83"/>
    <n v="0"/>
    <n v="0"/>
    <s v="2018-01-13"/>
    <s v="2018-01-13"/>
    <n v="17.309999999999999"/>
    <s v="Bronze"/>
  </r>
  <r>
    <x v="19419"/>
    <x v="0"/>
    <s v="Puerto Rico"/>
    <n v="1"/>
    <n v="11.54"/>
    <n v="11.54"/>
    <n v="3.31"/>
    <n v="0"/>
    <n v="-1"/>
    <n v="0"/>
    <n v="1.83"/>
    <n v="0"/>
    <n v="0"/>
    <s v="2018-01-14"/>
    <s v="2018-01-14"/>
    <n v="17.309999999999999"/>
    <s v="Bronze"/>
  </r>
  <r>
    <x v="19420"/>
    <x v="0"/>
    <s v="EE. UU."/>
    <n v="1"/>
    <n v="11.54"/>
    <n v="11.54"/>
    <n v="2.59"/>
    <n v="0"/>
    <n v="0"/>
    <n v="0"/>
    <n v="1.83"/>
    <n v="0"/>
    <n v="0"/>
    <s v="2018-01-14"/>
    <s v="2018-01-14"/>
    <n v="17.309999999999999"/>
    <s v="Bronze"/>
  </r>
  <r>
    <x v="19421"/>
    <x v="0"/>
    <s v="Puerto Rico"/>
    <n v="1"/>
    <n v="11.54"/>
    <n v="11.54"/>
    <n v="3.15"/>
    <n v="1"/>
    <n v="1"/>
    <n v="0"/>
    <n v="1.83"/>
    <n v="0"/>
    <n v="0"/>
    <s v="2018-01-14"/>
    <s v="2018-01-14"/>
    <n v="17.309999999999999"/>
    <s v="Bronze"/>
  </r>
  <r>
    <x v="19422"/>
    <x v="0"/>
    <s v="EE. UU."/>
    <n v="1"/>
    <n v="11.54"/>
    <n v="11.54"/>
    <n v="2.5499999999999998"/>
    <n v="0"/>
    <n v="2"/>
    <n v="0"/>
    <n v="1.83"/>
    <n v="0"/>
    <n v="0"/>
    <s v="2018-01-14"/>
    <s v="2018-01-14"/>
    <n v="17.309999999999999"/>
    <s v="Bronze"/>
  </r>
  <r>
    <x v="19423"/>
    <x v="0"/>
    <s v="Puerto Rico"/>
    <n v="1"/>
    <n v="11.54"/>
    <n v="11.54"/>
    <n v="3.51"/>
    <n v="0"/>
    <n v="-2"/>
    <n v="0"/>
    <n v="1.83"/>
    <n v="0"/>
    <n v="0"/>
    <s v="2018-01-14"/>
    <s v="2018-01-14"/>
    <n v="17.309999999999999"/>
    <s v="Bronze"/>
  </r>
  <r>
    <x v="19424"/>
    <x v="0"/>
    <s v="EE. UU."/>
    <n v="1"/>
    <n v="11.54"/>
    <n v="11.54"/>
    <n v="-1.91"/>
    <n v="0"/>
    <n v="-1"/>
    <n v="0"/>
    <n v="1.83"/>
    <n v="0"/>
    <n v="0"/>
    <s v="2018-01-14"/>
    <s v="2018-01-14"/>
    <n v="17.309999999999999"/>
    <s v="Bronze"/>
  </r>
  <r>
    <x v="19425"/>
    <x v="0"/>
    <s v="EE. UU."/>
    <n v="1"/>
    <n v="11.54"/>
    <n v="11.54"/>
    <n v="2.6"/>
    <n v="0"/>
    <n v="0"/>
    <n v="0"/>
    <n v="1.83"/>
    <n v="0"/>
    <n v="0"/>
    <s v="2018-01-14"/>
    <s v="2018-01-14"/>
    <n v="17.309999999999999"/>
    <s v="Bronze"/>
  </r>
  <r>
    <x v="19426"/>
    <x v="0"/>
    <s v="Puerto Rico"/>
    <n v="1"/>
    <n v="11.54"/>
    <n v="11.54"/>
    <n v="4.83"/>
    <n v="1"/>
    <n v="1"/>
    <n v="1"/>
    <n v="3"/>
    <n v="0"/>
    <n v="0"/>
    <s v="2018-01-14"/>
    <s v="2018-01-14"/>
    <n v="17.309999999999999"/>
    <s v="Bronze"/>
  </r>
  <r>
    <x v="19427"/>
    <x v="0"/>
    <s v="EE. UU."/>
    <n v="1"/>
    <n v="11.54"/>
    <n v="11.54"/>
    <n v="2.79"/>
    <n v="1"/>
    <n v="1"/>
    <n v="0"/>
    <n v="1.83"/>
    <n v="0"/>
    <n v="0"/>
    <s v="2018-01-14"/>
    <s v="2018-01-14"/>
    <n v="17.309999999999999"/>
    <s v="Bronze"/>
  </r>
  <r>
    <x v="19428"/>
    <x v="0"/>
    <s v="Puerto Rico"/>
    <n v="1"/>
    <n v="11.54"/>
    <n v="11.54"/>
    <n v="3.16"/>
    <n v="1"/>
    <n v="1"/>
    <n v="1"/>
    <n v="3"/>
    <n v="0"/>
    <n v="0"/>
    <s v="2018-01-14"/>
    <s v="2018-01-14"/>
    <n v="17.309999999999999"/>
    <s v="Bronze"/>
  </r>
  <r>
    <x v="19429"/>
    <x v="2"/>
    <s v="EE. UU."/>
    <n v="1"/>
    <n v="11.54"/>
    <n v="11.54"/>
    <n v="5.26"/>
    <n v="0"/>
    <n v="1"/>
    <n v="1"/>
    <n v="3"/>
    <n v="0"/>
    <n v="0"/>
    <s v="2018-01-14"/>
    <s v="2018-01-14"/>
    <n v="17.309999999999999"/>
    <s v="Bronze"/>
  </r>
  <r>
    <x v="19430"/>
    <x v="2"/>
    <s v="EE. UU."/>
    <n v="1"/>
    <n v="11.54"/>
    <n v="11.54"/>
    <n v="5.32"/>
    <n v="1"/>
    <n v="1"/>
    <n v="0"/>
    <n v="1.83"/>
    <n v="0"/>
    <n v="0"/>
    <s v="2018-01-14"/>
    <s v="2018-01-14"/>
    <n v="17.309999999999999"/>
    <s v="Bronze"/>
  </r>
  <r>
    <x v="19431"/>
    <x v="2"/>
    <s v="EE. UU."/>
    <n v="1"/>
    <n v="11.54"/>
    <n v="11.54"/>
    <n v="5.26"/>
    <n v="1"/>
    <n v="1"/>
    <n v="1"/>
    <n v="3"/>
    <n v="0"/>
    <n v="0"/>
    <s v="2018-01-14"/>
    <s v="2018-01-14"/>
    <n v="17.309999999999999"/>
    <s v="Bronze"/>
  </r>
  <r>
    <x v="19432"/>
    <x v="2"/>
    <s v="EE. UU."/>
    <n v="1"/>
    <n v="11.54"/>
    <n v="11.54"/>
    <n v="5.43"/>
    <n v="1"/>
    <n v="1"/>
    <n v="0"/>
    <n v="1.83"/>
    <n v="0"/>
    <n v="0"/>
    <s v="2018-01-14"/>
    <s v="2018-01-14"/>
    <n v="17.309999999999999"/>
    <s v="Bronze"/>
  </r>
  <r>
    <x v="19433"/>
    <x v="0"/>
    <s v="Puerto Rico"/>
    <n v="1"/>
    <n v="11.54"/>
    <n v="11.54"/>
    <n v="2.17"/>
    <n v="0"/>
    <n v="0"/>
    <n v="0"/>
    <n v="1.83"/>
    <n v="0"/>
    <n v="0"/>
    <s v="2018-01-14"/>
    <s v="2018-01-14"/>
    <n v="17.309999999999999"/>
    <s v="Bronze"/>
  </r>
  <r>
    <x v="19434"/>
    <x v="0"/>
    <s v="EE. UU."/>
    <n v="1"/>
    <n v="11.54"/>
    <n v="11.54"/>
    <n v="4.8499999999999996"/>
    <n v="0"/>
    <n v="1"/>
    <n v="1"/>
    <n v="2"/>
    <n v="0"/>
    <n v="0"/>
    <s v="2018-01-14"/>
    <s v="2018-01-14"/>
    <n v="17.309999999999999"/>
    <s v="Bronze"/>
  </r>
  <r>
    <x v="19435"/>
    <x v="0"/>
    <s v="Puerto Rico"/>
    <n v="1"/>
    <n v="11.54"/>
    <n v="11.54"/>
    <n v="3.46"/>
    <n v="0"/>
    <n v="0"/>
    <n v="0"/>
    <n v="1.83"/>
    <n v="0"/>
    <n v="0"/>
    <s v="2018-01-14"/>
    <s v="2018-01-14"/>
    <n v="17.309999999999999"/>
    <s v="Bronze"/>
  </r>
  <r>
    <x v="19436"/>
    <x v="1"/>
    <s v="EE. UU."/>
    <n v="1"/>
    <n v="11.54"/>
    <n v="11.54"/>
    <n v="4.25"/>
    <n v="1"/>
    <n v="1"/>
    <n v="1"/>
    <n v="2"/>
    <n v="0"/>
    <n v="0"/>
    <s v="2018-01-14"/>
    <s v="2018-01-14"/>
    <n v="17.309999999999999"/>
    <s v="Bronze"/>
  </r>
  <r>
    <x v="19437"/>
    <x v="0"/>
    <s v="Puerto Rico"/>
    <n v="1"/>
    <n v="11.54"/>
    <n v="11.54"/>
    <n v="0"/>
    <n v="1"/>
    <n v="2"/>
    <n v="0"/>
    <n v="1.83"/>
    <n v="0"/>
    <n v="0"/>
    <s v="2018-01-14"/>
    <s v="2018-01-14"/>
    <n v="17.309999999999999"/>
    <s v="Bronze"/>
  </r>
  <r>
    <x v="19438"/>
    <x v="0"/>
    <s v="EE. UU."/>
    <n v="1"/>
    <n v="11.54"/>
    <n v="11.54"/>
    <n v="0.72"/>
    <n v="0"/>
    <n v="-2"/>
    <n v="0"/>
    <n v="1.83"/>
    <n v="0"/>
    <n v="0"/>
    <s v="2018-01-14"/>
    <s v="2018-01-14"/>
    <n v="17.309999999999999"/>
    <s v="Bronze"/>
  </r>
  <r>
    <x v="19439"/>
    <x v="0"/>
    <s v="Puerto Rico"/>
    <n v="1"/>
    <n v="11.54"/>
    <n v="11.54"/>
    <n v="1.36"/>
    <n v="0"/>
    <n v="-1"/>
    <n v="0"/>
    <n v="1.83"/>
    <n v="0"/>
    <n v="0"/>
    <s v="2018-01-14"/>
    <s v="2018-01-14"/>
    <n v="17.309999999999999"/>
    <s v="Bronze"/>
  </r>
  <r>
    <x v="19440"/>
    <x v="0"/>
    <s v="EE. UU."/>
    <n v="1"/>
    <n v="11.54"/>
    <n v="11.54"/>
    <n v="3.32"/>
    <n v="0"/>
    <n v="0"/>
    <n v="0"/>
    <n v="1.83"/>
    <n v="0"/>
    <n v="0"/>
    <s v="2018-01-14"/>
    <s v="2018-01-14"/>
    <n v="17.309999999999999"/>
    <s v="Bronze"/>
  </r>
  <r>
    <x v="19441"/>
    <x v="2"/>
    <s v="Puerto Rico"/>
    <n v="1"/>
    <n v="11.54"/>
    <n v="11.54"/>
    <n v="0.75"/>
    <n v="1"/>
    <n v="1"/>
    <n v="0"/>
    <n v="1.83"/>
    <n v="0"/>
    <n v="0"/>
    <s v="2018-01-14"/>
    <s v="2018-01-14"/>
    <n v="17.309999999999999"/>
    <s v="Bronze"/>
  </r>
  <r>
    <x v="19442"/>
    <x v="0"/>
    <s v="EE. UU."/>
    <n v="1"/>
    <n v="11.54"/>
    <n v="11.54"/>
    <n v="4.87"/>
    <n v="1"/>
    <n v="2"/>
    <n v="1"/>
    <n v="4"/>
    <n v="0"/>
    <n v="0"/>
    <s v="2018-01-14"/>
    <s v="2018-01-14"/>
    <n v="17.309999999999999"/>
    <s v="Bronze"/>
  </r>
  <r>
    <x v="19443"/>
    <x v="2"/>
    <s v="Puerto Rico"/>
    <n v="1"/>
    <n v="11.54"/>
    <n v="11.54"/>
    <n v="4.88"/>
    <n v="0"/>
    <n v="0"/>
    <n v="0"/>
    <n v="1.83"/>
    <n v="0"/>
    <n v="0"/>
    <s v="2018-01-14"/>
    <s v="2018-01-14"/>
    <n v="17.309999999999999"/>
    <s v="Bronze"/>
  </r>
  <r>
    <x v="19444"/>
    <x v="0"/>
    <s v="EE. UU."/>
    <n v="1"/>
    <n v="11.54"/>
    <n v="11.54"/>
    <n v="0.92"/>
    <n v="0"/>
    <n v="0"/>
    <n v="0"/>
    <n v="1.83"/>
    <n v="0"/>
    <n v="0"/>
    <s v="2018-01-14"/>
    <s v="2018-01-14"/>
    <n v="17.309999999999999"/>
    <s v="Bronze"/>
  </r>
  <r>
    <x v="19445"/>
    <x v="2"/>
    <s v="Puerto Rico"/>
    <n v="1"/>
    <n v="11.54"/>
    <n v="11.54"/>
    <n v="5.15"/>
    <n v="0"/>
    <n v="0"/>
    <n v="0"/>
    <n v="1.83"/>
    <n v="0"/>
    <n v="0"/>
    <s v="2018-01-14"/>
    <s v="2018-01-14"/>
    <n v="17.309999999999999"/>
    <s v="Bronze"/>
  </r>
  <r>
    <x v="19446"/>
    <x v="2"/>
    <s v="EE. UU."/>
    <n v="1"/>
    <n v="11.54"/>
    <n v="11.54"/>
    <n v="3.96"/>
    <n v="0"/>
    <n v="0"/>
    <n v="0"/>
    <n v="1.83"/>
    <n v="0"/>
    <n v="0"/>
    <s v="2018-01-14"/>
    <s v="2018-01-14"/>
    <n v="17.309999999999999"/>
    <s v="Bronze"/>
  </r>
  <r>
    <x v="19447"/>
    <x v="1"/>
    <s v="Puerto Rico"/>
    <n v="1"/>
    <n v="11.54"/>
    <n v="11.54"/>
    <n v="3.56"/>
    <n v="1"/>
    <n v="4"/>
    <n v="1"/>
    <n v="2"/>
    <n v="0"/>
    <n v="0"/>
    <s v="2018-01-14"/>
    <s v="2018-01-14"/>
    <n v="17.309999999999999"/>
    <s v="Bronze"/>
  </r>
  <r>
    <x v="19448"/>
    <x v="1"/>
    <s v="EE. UU."/>
    <n v="1"/>
    <n v="11.54"/>
    <n v="11.54"/>
    <n v="5.43"/>
    <n v="0"/>
    <n v="0"/>
    <n v="0"/>
    <n v="1.83"/>
    <n v="0"/>
    <n v="0"/>
    <s v="2018-01-14"/>
    <s v="2018-01-14"/>
    <n v="17.309999999999999"/>
    <s v="Bronze"/>
  </r>
  <r>
    <x v="19449"/>
    <x v="2"/>
    <s v="Puerto Rico"/>
    <n v="1"/>
    <n v="11.54"/>
    <n v="11.54"/>
    <n v="-0.45"/>
    <n v="1"/>
    <n v="1"/>
    <n v="1"/>
    <n v="4"/>
    <n v="0"/>
    <n v="0"/>
    <s v="2018-01-14"/>
    <s v="2018-01-14"/>
    <n v="17.309999999999999"/>
    <s v="Bronze"/>
  </r>
  <r>
    <x v="19450"/>
    <x v="2"/>
    <s v="EE. UU."/>
    <n v="1"/>
    <n v="11.54"/>
    <n v="11.54"/>
    <n v="1.28"/>
    <n v="1"/>
    <n v="1"/>
    <n v="1"/>
    <n v="3"/>
    <n v="0"/>
    <n v="0"/>
    <s v="2018-01-14"/>
    <s v="2018-01-14"/>
    <n v="17.309999999999999"/>
    <s v="Bronze"/>
  </r>
  <r>
    <x v="19451"/>
    <x v="2"/>
    <s v="Puerto Rico"/>
    <n v="1"/>
    <n v="11.54"/>
    <n v="11.54"/>
    <n v="1.29"/>
    <n v="1"/>
    <n v="1"/>
    <n v="1"/>
    <n v="2"/>
    <n v="0"/>
    <n v="0"/>
    <s v="2018-01-14"/>
    <s v="2018-01-14"/>
    <n v="17.309999999999999"/>
    <s v="Bronze"/>
  </r>
  <r>
    <x v="19452"/>
    <x v="2"/>
    <s v="EE. UU."/>
    <n v="1"/>
    <n v="11.54"/>
    <n v="11.54"/>
    <n v="2.89"/>
    <n v="1"/>
    <n v="2"/>
    <n v="0"/>
    <n v="1.83"/>
    <n v="0"/>
    <n v="0"/>
    <s v="2018-01-14"/>
    <s v="2018-01-14"/>
    <n v="17.309999999999999"/>
    <s v="Bronze"/>
  </r>
  <r>
    <x v="19453"/>
    <x v="0"/>
    <s v="Puerto Rico"/>
    <n v="1"/>
    <n v="11.54"/>
    <n v="11.54"/>
    <n v="2.93"/>
    <n v="0"/>
    <n v="-2"/>
    <n v="0"/>
    <n v="1.83"/>
    <n v="0"/>
    <n v="0"/>
    <s v="2018-01-14"/>
    <s v="2018-01-14"/>
    <n v="17.309999999999999"/>
    <s v="Bronze"/>
  </r>
  <r>
    <x v="19454"/>
    <x v="0"/>
    <s v="EE. UU."/>
    <n v="1"/>
    <n v="11.54"/>
    <n v="11.54"/>
    <n v="-1.5"/>
    <n v="1"/>
    <n v="1"/>
    <n v="0"/>
    <n v="1.83"/>
    <n v="0"/>
    <n v="0"/>
    <s v="2018-01-14"/>
    <s v="2018-01-14"/>
    <n v="17.309999999999999"/>
    <s v="Bronze"/>
  </r>
  <r>
    <x v="19455"/>
    <x v="2"/>
    <s v="Puerto Rico"/>
    <n v="1"/>
    <n v="11.54"/>
    <n v="11.54"/>
    <n v="4.54"/>
    <n v="1"/>
    <n v="2"/>
    <n v="1"/>
    <n v="2"/>
    <n v="0"/>
    <n v="0"/>
    <s v="2018-01-14"/>
    <s v="2018-01-14"/>
    <n v="17.309999999999999"/>
    <s v="Bronze"/>
  </r>
  <r>
    <x v="19456"/>
    <x v="2"/>
    <s v="EE. UU."/>
    <n v="1"/>
    <n v="11.54"/>
    <n v="11.54"/>
    <n v="4.5999999999999996"/>
    <n v="1"/>
    <n v="1"/>
    <n v="1"/>
    <n v="3"/>
    <n v="0"/>
    <n v="0"/>
    <s v="2018-01-14"/>
    <s v="2018-01-14"/>
    <n v="17.309999999999999"/>
    <s v="Bronze"/>
  </r>
  <r>
    <x v="19457"/>
    <x v="0"/>
    <s v="Puerto Rico"/>
    <n v="1"/>
    <n v="11.54"/>
    <n v="11.54"/>
    <n v="2.91"/>
    <n v="1"/>
    <n v="2"/>
    <n v="0"/>
    <n v="1.83"/>
    <n v="0"/>
    <n v="0"/>
    <s v="2018-01-14"/>
    <s v="2018-01-14"/>
    <n v="17.309999999999999"/>
    <s v="Bronze"/>
  </r>
  <r>
    <x v="19458"/>
    <x v="0"/>
    <s v="EE. UU."/>
    <n v="1"/>
    <n v="11.54"/>
    <n v="11.54"/>
    <n v="3.19"/>
    <n v="0"/>
    <n v="-2"/>
    <n v="0"/>
    <n v="1.83"/>
    <n v="0"/>
    <n v="0"/>
    <s v="2018-01-14"/>
    <s v="2018-01-14"/>
    <n v="17.309999999999999"/>
    <s v="Bronze"/>
  </r>
  <r>
    <x v="19459"/>
    <x v="0"/>
    <s v="Puerto Rico"/>
    <n v="1"/>
    <n v="11.54"/>
    <n v="11.54"/>
    <n v="4.72"/>
    <n v="0"/>
    <n v="-1"/>
    <n v="0"/>
    <n v="1.83"/>
    <n v="0"/>
    <n v="0"/>
    <s v="2018-01-14"/>
    <s v="2018-01-14"/>
    <n v="17.309999999999999"/>
    <s v="Bronze"/>
  </r>
  <r>
    <x v="19460"/>
    <x v="0"/>
    <s v="EE. UU."/>
    <n v="1"/>
    <n v="11.54"/>
    <n v="11.54"/>
    <n v="3.45"/>
    <n v="0"/>
    <n v="0"/>
    <n v="1"/>
    <n v="4"/>
    <n v="0"/>
    <n v="0"/>
    <s v="2018-01-14"/>
    <s v="2018-01-14"/>
    <n v="17.309999999999999"/>
    <s v="Bronze"/>
  </r>
  <r>
    <x v="19461"/>
    <x v="0"/>
    <s v="EE. UU."/>
    <n v="1"/>
    <n v="11.54"/>
    <n v="11.54"/>
    <n v="0.39"/>
    <n v="1"/>
    <n v="1"/>
    <n v="1"/>
    <n v="3"/>
    <n v="0"/>
    <n v="0"/>
    <s v="2018-01-14"/>
    <s v="2018-01-14"/>
    <n v="17.309999999999999"/>
    <s v="Bronze"/>
  </r>
  <r>
    <x v="19462"/>
    <x v="0"/>
    <s v="Puerto Rico"/>
    <n v="1"/>
    <n v="11.54"/>
    <n v="11.54"/>
    <n v="-7.61"/>
    <n v="1"/>
    <n v="2"/>
    <n v="1"/>
    <n v="3"/>
    <n v="0"/>
    <n v="0"/>
    <s v="2018-01-14"/>
    <s v="2018-01-14"/>
    <n v="17.309999999999999"/>
    <s v="Bronze"/>
  </r>
  <r>
    <x v="19463"/>
    <x v="1"/>
    <s v="EE. UU."/>
    <n v="1"/>
    <n v="11.54"/>
    <n v="11.54"/>
    <n v="-17.170000000000002"/>
    <n v="0"/>
    <n v="-2"/>
    <n v="0"/>
    <n v="1.83"/>
    <n v="0"/>
    <n v="0"/>
    <s v="2018-01-14"/>
    <s v="2018-01-14"/>
    <n v="17.309999999999999"/>
    <s v="Bronze"/>
  </r>
  <r>
    <x v="19464"/>
    <x v="1"/>
    <s v="EE. UU."/>
    <n v="1"/>
    <n v="11.54"/>
    <n v="11.54"/>
    <n v="-17.989999999999998"/>
    <n v="0"/>
    <n v="-1"/>
    <n v="0"/>
    <n v="1.83"/>
    <n v="0"/>
    <n v="0"/>
    <s v="2018-01-14"/>
    <s v="2018-01-14"/>
    <n v="17.309999999999999"/>
    <s v="Bronze"/>
  </r>
  <r>
    <x v="19465"/>
    <x v="1"/>
    <s v="Puerto Rico"/>
    <n v="1"/>
    <n v="11.54"/>
    <n v="11.54"/>
    <n v="3.98"/>
    <n v="0"/>
    <n v="0"/>
    <n v="0"/>
    <n v="1.83"/>
    <n v="0"/>
    <n v="0"/>
    <s v="2018-01-14"/>
    <s v="2018-01-14"/>
    <n v="17.309999999999999"/>
    <s v="Bronze"/>
  </r>
  <r>
    <x v="19466"/>
    <x v="1"/>
    <s v="EE. UU."/>
    <n v="1"/>
    <n v="11.54"/>
    <n v="11.54"/>
    <n v="0.48"/>
    <n v="1"/>
    <n v="1"/>
    <n v="1"/>
    <n v="2"/>
    <n v="1"/>
    <n v="0"/>
    <s v="2018-01-14"/>
    <s v="2018-01-14"/>
    <n v="17.309999999999999"/>
    <s v="Bronze"/>
  </r>
  <r>
    <x v="19467"/>
    <x v="1"/>
    <s v="Puerto Rico"/>
    <n v="1"/>
    <n v="11.54"/>
    <n v="11.54"/>
    <n v="4.37"/>
    <n v="1"/>
    <n v="2"/>
    <n v="1"/>
    <n v="4"/>
    <n v="0"/>
    <n v="0"/>
    <s v="2018-01-14"/>
    <s v="2018-01-14"/>
    <n v="17.309999999999999"/>
    <s v="Bronze"/>
  </r>
  <r>
    <x v="19468"/>
    <x v="1"/>
    <s v="EE. UU."/>
    <n v="1"/>
    <n v="11.54"/>
    <n v="11.54"/>
    <n v="5.09"/>
    <n v="0"/>
    <n v="0"/>
    <n v="0"/>
    <n v="1.83"/>
    <n v="0"/>
    <n v="0"/>
    <s v="2018-01-14"/>
    <s v="2018-01-14"/>
    <n v="17.309999999999999"/>
    <s v="Bronze"/>
  </r>
  <r>
    <x v="19469"/>
    <x v="1"/>
    <s v="Puerto Rico"/>
    <n v="1"/>
    <n v="11.54"/>
    <n v="11.54"/>
    <n v="5.14"/>
    <n v="0"/>
    <n v="-1"/>
    <n v="0"/>
    <n v="1.83"/>
    <n v="0"/>
    <n v="0"/>
    <s v="2018-01-14"/>
    <s v="2018-01-14"/>
    <n v="17.309999999999999"/>
    <s v="Bronze"/>
  </r>
  <r>
    <x v="19470"/>
    <x v="1"/>
    <s v="Puerto Rico"/>
    <n v="1"/>
    <n v="11.54"/>
    <n v="11.54"/>
    <n v="3.23"/>
    <n v="0"/>
    <n v="2"/>
    <n v="1"/>
    <n v="3"/>
    <n v="0"/>
    <n v="0"/>
    <s v="2018-01-14"/>
    <s v="2018-01-14"/>
    <n v="17.309999999999999"/>
    <s v="Bronze"/>
  </r>
  <r>
    <x v="19471"/>
    <x v="0"/>
    <s v="EE. UU."/>
    <n v="1"/>
    <n v="11.54"/>
    <n v="11.54"/>
    <n v="2.34"/>
    <n v="1"/>
    <n v="1"/>
    <n v="1"/>
    <n v="3"/>
    <n v="0"/>
    <n v="0"/>
    <s v="2018-01-14"/>
    <s v="2018-01-14"/>
    <n v="17.309999999999999"/>
    <s v="Bronze"/>
  </r>
  <r>
    <x v="19472"/>
    <x v="0"/>
    <s v="EE. UU."/>
    <n v="1"/>
    <n v="11.54"/>
    <n v="11.54"/>
    <n v="4.43"/>
    <n v="1"/>
    <n v="4"/>
    <n v="1"/>
    <n v="4"/>
    <n v="0"/>
    <n v="0"/>
    <s v="2018-01-14"/>
    <s v="2018-01-14"/>
    <n v="17.309999999999999"/>
    <s v="Bronze"/>
  </r>
  <r>
    <x v="19473"/>
    <x v="0"/>
    <s v="Puerto Rico"/>
    <n v="1"/>
    <n v="11.54"/>
    <n v="11.54"/>
    <n v="2.74"/>
    <n v="0"/>
    <n v="0"/>
    <n v="1"/>
    <n v="4"/>
    <n v="0"/>
    <n v="0"/>
    <s v="2018-01-14"/>
    <s v="2018-01-14"/>
    <n v="17.309999999999999"/>
    <s v="Bronze"/>
  </r>
  <r>
    <x v="19474"/>
    <x v="0"/>
    <s v="EE. UU."/>
    <n v="1"/>
    <n v="11.54"/>
    <n v="11.54"/>
    <n v="-3.01"/>
    <n v="0"/>
    <n v="-1"/>
    <n v="0"/>
    <n v="1.83"/>
    <n v="0"/>
    <n v="0"/>
    <s v="2018-01-14"/>
    <s v="2018-01-14"/>
    <n v="17.309999999999999"/>
    <s v="Bronze"/>
  </r>
  <r>
    <x v="19475"/>
    <x v="0"/>
    <s v="EE. UU."/>
    <n v="1"/>
    <n v="11.54"/>
    <n v="11.54"/>
    <n v="-6.3"/>
    <n v="0"/>
    <n v="0"/>
    <n v="0"/>
    <n v="1.83"/>
    <n v="0"/>
    <n v="0"/>
    <s v="2018-01-14"/>
    <s v="2018-01-14"/>
    <n v="17.309999999999999"/>
    <s v="Bronze"/>
  </r>
  <r>
    <x v="19476"/>
    <x v="0"/>
    <s v="Puerto Rico"/>
    <n v="1"/>
    <n v="11.54"/>
    <n v="11.54"/>
    <n v="4.6100000000000003"/>
    <n v="1"/>
    <n v="3"/>
    <n v="1"/>
    <n v="1"/>
    <n v="1"/>
    <n v="0"/>
    <s v="2018-01-14"/>
    <s v="2018-01-14"/>
    <n v="17.309999999999999"/>
    <s v="Bronze"/>
  </r>
  <r>
    <x v="19477"/>
    <x v="0"/>
    <s v="EE. UU."/>
    <n v="1"/>
    <n v="11.54"/>
    <n v="11.54"/>
    <n v="4.5199999999999996"/>
    <n v="1"/>
    <n v="2"/>
    <n v="0"/>
    <n v="1.83"/>
    <n v="0"/>
    <n v="0"/>
    <s v="2018-01-14"/>
    <s v="2018-01-14"/>
    <n v="17.309999999999999"/>
    <s v="Bronze"/>
  </r>
  <r>
    <x v="19478"/>
    <x v="1"/>
    <s v="Puerto Rico"/>
    <n v="1"/>
    <n v="11.54"/>
    <n v="11.54"/>
    <n v="4.87"/>
    <n v="0"/>
    <n v="-2"/>
    <n v="0"/>
    <n v="1.83"/>
    <n v="0"/>
    <n v="0"/>
    <s v="2018-01-14"/>
    <s v="2018-01-14"/>
    <n v="17.309999999999999"/>
    <s v="Bronze"/>
  </r>
  <r>
    <x v="19479"/>
    <x v="2"/>
    <s v="EE. UU."/>
    <n v="1"/>
    <n v="11.54"/>
    <n v="11.54"/>
    <n v="-25.97"/>
    <n v="0"/>
    <n v="-1"/>
    <n v="0"/>
    <n v="1.83"/>
    <n v="0"/>
    <n v="0"/>
    <s v="2018-01-14"/>
    <s v="2018-01-14"/>
    <n v="17.309999999999999"/>
    <s v="Bronze"/>
  </r>
  <r>
    <x v="19480"/>
    <x v="2"/>
    <s v="Puerto Rico"/>
    <n v="1"/>
    <n v="11.54"/>
    <n v="11.54"/>
    <n v="3.68"/>
    <n v="0"/>
    <n v="0"/>
    <n v="0"/>
    <n v="1.83"/>
    <n v="0"/>
    <n v="0"/>
    <s v="2018-01-14"/>
    <s v="2018-01-14"/>
    <n v="17.309999999999999"/>
    <s v="Bronze"/>
  </r>
  <r>
    <x v="19481"/>
    <x v="0"/>
    <s v="EE. UU."/>
    <n v="1"/>
    <n v="11.54"/>
    <n v="11.54"/>
    <n v="-18.78"/>
    <n v="1"/>
    <n v="1"/>
    <n v="1"/>
    <n v="3"/>
    <n v="0"/>
    <n v="0"/>
    <s v="2018-01-14"/>
    <s v="2018-01-14"/>
    <n v="17.309999999999999"/>
    <s v="Bronze"/>
  </r>
  <r>
    <x v="19482"/>
    <x v="0"/>
    <s v="Puerto Rico"/>
    <n v="1"/>
    <n v="11.54"/>
    <n v="11.54"/>
    <n v="3.96"/>
    <n v="1"/>
    <n v="1"/>
    <n v="1"/>
    <n v="4"/>
    <n v="0"/>
    <n v="0"/>
    <s v="2018-01-14"/>
    <s v="2018-01-14"/>
    <n v="17.309999999999999"/>
    <s v="Bronze"/>
  </r>
  <r>
    <x v="19483"/>
    <x v="0"/>
    <s v="EE. UU."/>
    <n v="1"/>
    <n v="11.54"/>
    <n v="11.54"/>
    <n v="1.1000000000000001"/>
    <n v="0"/>
    <n v="0"/>
    <n v="0"/>
    <n v="1.83"/>
    <n v="0"/>
    <n v="0"/>
    <s v="2018-01-14"/>
    <s v="2018-01-14"/>
    <n v="17.309999999999999"/>
    <s v="Bronze"/>
  </r>
  <r>
    <x v="19484"/>
    <x v="0"/>
    <s v="EE. UU."/>
    <n v="1"/>
    <n v="11.54"/>
    <n v="11.54"/>
    <n v="4.0199999999999996"/>
    <n v="1"/>
    <n v="1"/>
    <n v="0"/>
    <n v="1.83"/>
    <n v="0"/>
    <n v="0"/>
    <s v="2018-01-14"/>
    <s v="2018-01-14"/>
    <n v="17.309999999999999"/>
    <s v="Bronze"/>
  </r>
  <r>
    <x v="19485"/>
    <x v="0"/>
    <s v="Puerto Rico"/>
    <n v="1"/>
    <n v="11.54"/>
    <n v="11.54"/>
    <n v="3.92"/>
    <n v="1"/>
    <n v="2"/>
    <n v="0"/>
    <n v="1.83"/>
    <n v="0"/>
    <n v="0"/>
    <s v="2018-01-14"/>
    <s v="2018-01-14"/>
    <n v="17.309999999999999"/>
    <s v="Bronze"/>
  </r>
  <r>
    <x v="19486"/>
    <x v="0"/>
    <s v="EE. UU."/>
    <n v="1"/>
    <n v="11.54"/>
    <n v="11.54"/>
    <n v="5.09"/>
    <n v="1"/>
    <n v="1"/>
    <n v="1"/>
    <n v="3"/>
    <n v="0"/>
    <n v="0"/>
    <s v="2018-01-14"/>
    <s v="2018-01-14"/>
    <n v="17.309999999999999"/>
    <s v="Bronze"/>
  </r>
  <r>
    <x v="19487"/>
    <x v="0"/>
    <s v="EE. UU."/>
    <n v="1"/>
    <n v="11.54"/>
    <n v="11.54"/>
    <n v="2.86"/>
    <n v="0"/>
    <n v="2"/>
    <n v="1"/>
    <n v="4"/>
    <n v="0"/>
    <n v="0"/>
    <s v="2018-01-14"/>
    <s v="2018-01-14"/>
    <n v="17.309999999999999"/>
    <s v="Bronze"/>
  </r>
  <r>
    <x v="19488"/>
    <x v="0"/>
    <s v="EE. UU."/>
    <n v="1"/>
    <n v="11.54"/>
    <n v="11.54"/>
    <n v="4.04"/>
    <n v="0"/>
    <n v="-2"/>
    <n v="0"/>
    <n v="1.83"/>
    <n v="0"/>
    <n v="0"/>
    <s v="2018-01-15"/>
    <s v="2018-01-15"/>
    <n v="17.309999999999999"/>
    <s v="Bronze"/>
  </r>
  <r>
    <x v="19489"/>
    <x v="0"/>
    <s v="Puerto Rico"/>
    <n v="1"/>
    <n v="11.54"/>
    <n v="11.54"/>
    <n v="3.98"/>
    <n v="0"/>
    <n v="-1"/>
    <n v="0"/>
    <n v="1.83"/>
    <n v="0"/>
    <n v="0"/>
    <s v="2018-01-15"/>
    <s v="2018-01-15"/>
    <n v="17.309999999999999"/>
    <s v="Bronze"/>
  </r>
  <r>
    <x v="19490"/>
    <x v="0"/>
    <s v="EE. UU."/>
    <n v="1"/>
    <n v="11.54"/>
    <n v="11.54"/>
    <n v="0.57999999999999996"/>
    <n v="0"/>
    <n v="0"/>
    <n v="1"/>
    <n v="4"/>
    <n v="0"/>
    <n v="0"/>
    <s v="2018-01-15"/>
    <s v="2018-01-15"/>
    <n v="17.309999999999999"/>
    <s v="Bronze"/>
  </r>
  <r>
    <x v="19491"/>
    <x v="0"/>
    <s v="EE. UU."/>
    <n v="1"/>
    <n v="11.54"/>
    <n v="11.54"/>
    <n v="0.56000000000000005"/>
    <n v="1"/>
    <n v="1"/>
    <n v="1"/>
    <n v="4"/>
    <n v="0"/>
    <n v="0"/>
    <s v="2018-01-15"/>
    <s v="2018-01-15"/>
    <n v="17.309999999999999"/>
    <s v="Bronze"/>
  </r>
  <r>
    <x v="19492"/>
    <x v="0"/>
    <s v="EE. UU."/>
    <n v="1"/>
    <n v="11.54"/>
    <n v="11.54"/>
    <n v="4.5"/>
    <n v="1"/>
    <n v="2"/>
    <n v="1"/>
    <n v="1"/>
    <n v="1"/>
    <n v="0"/>
    <s v="2018-01-15"/>
    <s v="2018-01-15"/>
    <n v="17.309999999999999"/>
    <s v="Bronze"/>
  </r>
  <r>
    <x v="19493"/>
    <x v="0"/>
    <s v="Puerto Rico"/>
    <n v="1"/>
    <n v="11.54"/>
    <n v="11.54"/>
    <n v="-6.47"/>
    <n v="0"/>
    <n v="-2"/>
    <n v="0"/>
    <n v="1.83"/>
    <n v="0"/>
    <n v="0"/>
    <s v="2018-01-15"/>
    <s v="2018-01-15"/>
    <n v="17.309999999999999"/>
    <s v="Bronze"/>
  </r>
  <r>
    <x v="19494"/>
    <x v="2"/>
    <s v="EE. UU."/>
    <n v="1"/>
    <n v="11.54"/>
    <n v="11.54"/>
    <n v="2.84"/>
    <n v="0"/>
    <n v="-1"/>
    <n v="0"/>
    <n v="1.83"/>
    <n v="0"/>
    <n v="0"/>
    <s v="2018-01-15"/>
    <s v="2018-01-15"/>
    <n v="17.309999999999999"/>
    <s v="Bronze"/>
  </r>
  <r>
    <x v="19495"/>
    <x v="0"/>
    <s v="Puerto Rico"/>
    <n v="1"/>
    <n v="11.54"/>
    <n v="11.54"/>
    <n v="2.91"/>
    <n v="0"/>
    <n v="0"/>
    <n v="0"/>
    <n v="1.83"/>
    <n v="0"/>
    <n v="0"/>
    <s v="2018-01-15"/>
    <s v="2018-01-15"/>
    <n v="17.309999999999999"/>
    <s v="Bronze"/>
  </r>
  <r>
    <x v="19496"/>
    <x v="0"/>
    <s v="EE. UU."/>
    <n v="1"/>
    <n v="11.54"/>
    <n v="11.54"/>
    <n v="1.27"/>
    <n v="1"/>
    <n v="1"/>
    <n v="0"/>
    <n v="1.83"/>
    <n v="0"/>
    <n v="0"/>
    <s v="2018-01-15"/>
    <s v="2018-01-15"/>
    <n v="17.309999999999999"/>
    <s v="Bronze"/>
  </r>
  <r>
    <x v="19497"/>
    <x v="0"/>
    <s v="Puerto Rico"/>
    <n v="1"/>
    <n v="11.54"/>
    <n v="11.54"/>
    <n v="3.43"/>
    <n v="1"/>
    <n v="1"/>
    <n v="0"/>
    <n v="1.83"/>
    <n v="0"/>
    <n v="0"/>
    <s v="2018-01-15"/>
    <s v="2018-01-15"/>
    <n v="17.309999999999999"/>
    <s v="Bronze"/>
  </r>
  <r>
    <x v="19498"/>
    <x v="0"/>
    <s v="EE. UU."/>
    <n v="1"/>
    <n v="11.54"/>
    <n v="11.54"/>
    <n v="3.15"/>
    <n v="1"/>
    <n v="1"/>
    <n v="1"/>
    <n v="2"/>
    <n v="0"/>
    <n v="0"/>
    <s v="2018-01-15"/>
    <s v="2018-01-15"/>
    <n v="17.309999999999999"/>
    <s v="Bronze"/>
  </r>
  <r>
    <x v="19499"/>
    <x v="1"/>
    <s v="EE. UU."/>
    <n v="1"/>
    <n v="11.54"/>
    <n v="11.54"/>
    <n v="-3.76"/>
    <n v="1"/>
    <n v="1"/>
    <n v="1"/>
    <n v="2"/>
    <n v="0"/>
    <n v="0"/>
    <s v="2018-01-15"/>
    <s v="2018-01-15"/>
    <n v="17.309999999999999"/>
    <s v="Bronze"/>
  </r>
  <r>
    <x v="19500"/>
    <x v="0"/>
    <s v="Puerto Rico"/>
    <n v="1"/>
    <n v="11.54"/>
    <n v="11.54"/>
    <n v="3.41"/>
    <n v="1"/>
    <n v="2"/>
    <n v="1"/>
    <n v="1"/>
    <n v="1"/>
    <n v="0"/>
    <s v="2018-01-15"/>
    <s v="2018-01-15"/>
    <n v="17.309999999999999"/>
    <s v="Bronze"/>
  </r>
  <r>
    <x v="19501"/>
    <x v="1"/>
    <s v="EE. UU."/>
    <n v="1"/>
    <n v="11.54"/>
    <n v="11.54"/>
    <n v="5.15"/>
    <n v="1"/>
    <n v="1"/>
    <n v="1"/>
    <n v="4"/>
    <n v="0"/>
    <n v="0"/>
    <s v="2018-01-15"/>
    <s v="2018-01-15"/>
    <n v="17.309999999999999"/>
    <s v="Bronze"/>
  </r>
  <r>
    <x v="19502"/>
    <x v="1"/>
    <s v="Puerto Rico"/>
    <n v="1"/>
    <n v="11.54"/>
    <n v="11.54"/>
    <n v="-0.22"/>
    <n v="1"/>
    <n v="2"/>
    <n v="1"/>
    <n v="3"/>
    <n v="0"/>
    <n v="0"/>
    <s v="2018-01-15"/>
    <s v="2018-01-15"/>
    <n v="17.309999999999999"/>
    <s v="Bronze"/>
  </r>
  <r>
    <x v="19503"/>
    <x v="1"/>
    <s v="EE. UU."/>
    <n v="1"/>
    <n v="11.54"/>
    <n v="11.54"/>
    <n v="5.37"/>
    <n v="0"/>
    <n v="-2"/>
    <n v="0"/>
    <n v="1.83"/>
    <n v="0"/>
    <n v="0"/>
    <s v="2018-01-15"/>
    <s v="2018-01-15"/>
    <n v="17.309999999999999"/>
    <s v="Bronze"/>
  </r>
  <r>
    <x v="19504"/>
    <x v="1"/>
    <s v="Puerto Rico"/>
    <n v="1"/>
    <n v="11.54"/>
    <n v="11.54"/>
    <n v="0.25"/>
    <n v="0"/>
    <n v="-1"/>
    <n v="0"/>
    <n v="1.83"/>
    <n v="0"/>
    <n v="0"/>
    <s v="2018-01-15"/>
    <s v="2018-01-15"/>
    <n v="17.309999999999999"/>
    <s v="Bronze"/>
  </r>
  <r>
    <x v="19505"/>
    <x v="1"/>
    <s v="EE. UU."/>
    <n v="1"/>
    <n v="11.54"/>
    <n v="11.54"/>
    <n v="5.71"/>
    <n v="0"/>
    <n v="0"/>
    <n v="0"/>
    <n v="1.83"/>
    <n v="0"/>
    <n v="0"/>
    <s v="2018-01-15"/>
    <s v="2018-01-15"/>
    <n v="17.309999999999999"/>
    <s v="Bronze"/>
  </r>
  <r>
    <x v="19506"/>
    <x v="1"/>
    <s v="EE. UU."/>
    <n v="1"/>
    <n v="11.54"/>
    <n v="11.54"/>
    <n v="3.9"/>
    <n v="1"/>
    <n v="1"/>
    <n v="1"/>
    <n v="3"/>
    <n v="0"/>
    <n v="0"/>
    <s v="2018-01-15"/>
    <s v="2018-01-15"/>
    <n v="17.309999999999999"/>
    <s v="Bronze"/>
  </r>
  <r>
    <x v="19507"/>
    <x v="1"/>
    <s v="Puerto Rico"/>
    <n v="1"/>
    <n v="11.54"/>
    <n v="11.54"/>
    <n v="4.1500000000000004"/>
    <n v="1"/>
    <n v="2"/>
    <n v="1"/>
    <n v="2"/>
    <n v="0"/>
    <n v="0"/>
    <s v="2018-01-15"/>
    <s v="2018-01-15"/>
    <n v="17.309999999999999"/>
    <s v="Bronze"/>
  </r>
  <r>
    <x v="19508"/>
    <x v="1"/>
    <s v="EE. UU."/>
    <n v="1"/>
    <n v="11.54"/>
    <n v="11.54"/>
    <n v="4.43"/>
    <n v="0"/>
    <n v="-2"/>
    <n v="1"/>
    <n v="4"/>
    <n v="0"/>
    <n v="0"/>
    <s v="2018-01-15"/>
    <s v="2018-01-15"/>
    <n v="17.309999999999999"/>
    <s v="Bronze"/>
  </r>
  <r>
    <x v="19509"/>
    <x v="1"/>
    <s v="Puerto Rico"/>
    <n v="1"/>
    <n v="11.54"/>
    <n v="11.54"/>
    <n v="2.37"/>
    <n v="0"/>
    <n v="-1"/>
    <n v="1"/>
    <n v="2"/>
    <n v="0"/>
    <n v="0"/>
    <s v="2018-01-15"/>
    <s v="2018-01-15"/>
    <n v="17.309999999999999"/>
    <s v="Bronze"/>
  </r>
  <r>
    <x v="19510"/>
    <x v="1"/>
    <s v="EE. UU."/>
    <n v="1"/>
    <n v="11.54"/>
    <n v="11.54"/>
    <n v="1.05"/>
    <n v="1"/>
    <n v="1"/>
    <n v="0"/>
    <n v="1.83"/>
    <n v="0"/>
    <n v="0"/>
    <s v="2018-01-15"/>
    <s v="2018-01-15"/>
    <n v="17.309999999999999"/>
    <s v="Bronze"/>
  </r>
  <r>
    <x v="19511"/>
    <x v="1"/>
    <s v="EE. UU."/>
    <n v="1"/>
    <n v="11.54"/>
    <n v="11.54"/>
    <n v="0.56999999999999995"/>
    <n v="1"/>
    <n v="1"/>
    <n v="1"/>
    <n v="3"/>
    <n v="0"/>
    <n v="0"/>
    <s v="2018-01-15"/>
    <s v="2018-01-15"/>
    <n v="17.309999999999999"/>
    <s v="Bronze"/>
  </r>
  <r>
    <x v="19512"/>
    <x v="1"/>
    <s v="Puerto Rico"/>
    <n v="1"/>
    <n v="11.54"/>
    <n v="11.54"/>
    <n v="1.1100000000000001"/>
    <n v="1"/>
    <n v="2"/>
    <n v="1"/>
    <n v="2"/>
    <n v="1"/>
    <n v="0"/>
    <s v="2018-01-15"/>
    <s v="2018-01-15"/>
    <n v="17.309999999999999"/>
    <s v="Bronze"/>
  </r>
  <r>
    <x v="19513"/>
    <x v="2"/>
    <s v="EE. UU."/>
    <n v="1"/>
    <n v="11.54"/>
    <n v="11.54"/>
    <n v="-0.5"/>
    <n v="0"/>
    <n v="-2"/>
    <n v="0"/>
    <n v="1.83"/>
    <n v="0"/>
    <n v="0"/>
    <s v="2018-01-15"/>
    <s v="2018-01-15"/>
    <n v="17.309999999999999"/>
    <s v="Bronze"/>
  </r>
  <r>
    <x v="19514"/>
    <x v="2"/>
    <s v="EE. UU."/>
    <n v="1"/>
    <n v="11.54"/>
    <n v="11.54"/>
    <n v="4.87"/>
    <n v="0"/>
    <n v="-1"/>
    <n v="0"/>
    <n v="1.83"/>
    <n v="0"/>
    <n v="0"/>
    <s v="2018-01-15"/>
    <s v="2018-01-15"/>
    <n v="17.309999999999999"/>
    <s v="Bronze"/>
  </r>
  <r>
    <x v="19515"/>
    <x v="1"/>
    <s v="Puerto Rico"/>
    <n v="1"/>
    <n v="11.54"/>
    <n v="11.54"/>
    <n v="5.09"/>
    <n v="0"/>
    <n v="0"/>
    <n v="0"/>
    <n v="1.83"/>
    <n v="0"/>
    <n v="0"/>
    <s v="2018-01-15"/>
    <s v="2018-01-15"/>
    <n v="17.309999999999999"/>
    <s v="Bronze"/>
  </r>
  <r>
    <x v="19516"/>
    <x v="1"/>
    <s v="EE. UU."/>
    <n v="1"/>
    <n v="11.54"/>
    <n v="11.54"/>
    <n v="0.11"/>
    <n v="0"/>
    <n v="1"/>
    <n v="1"/>
    <n v="4"/>
    <n v="0"/>
    <n v="0"/>
    <s v="2018-01-15"/>
    <s v="2018-01-15"/>
    <n v="17.309999999999999"/>
    <s v="Bronze"/>
  </r>
  <r>
    <x v="19517"/>
    <x v="1"/>
    <s v="EE. UU."/>
    <n v="1"/>
    <n v="11.54"/>
    <n v="11.54"/>
    <n v="5.26"/>
    <n v="1"/>
    <n v="2"/>
    <n v="1"/>
    <n v="1"/>
    <n v="1"/>
    <n v="0"/>
    <s v="2018-01-15"/>
    <s v="2018-01-15"/>
    <n v="17.309999999999999"/>
    <s v="Bronze"/>
  </r>
  <r>
    <x v="19518"/>
    <x v="1"/>
    <s v="EE. UU."/>
    <n v="1"/>
    <n v="11.54"/>
    <n v="11.54"/>
    <n v="3.16"/>
    <n v="0"/>
    <n v="-2"/>
    <n v="0"/>
    <n v="1.83"/>
    <n v="0"/>
    <n v="0"/>
    <s v="2018-01-15"/>
    <s v="2018-01-15"/>
    <n v="17.309999999999999"/>
    <s v="Bronze"/>
  </r>
  <r>
    <x v="19519"/>
    <x v="2"/>
    <s v="Puerto Rico"/>
    <n v="1"/>
    <n v="11.54"/>
    <n v="11.54"/>
    <n v="5.15"/>
    <n v="0"/>
    <n v="-1"/>
    <n v="0"/>
    <n v="1.83"/>
    <n v="0"/>
    <n v="0"/>
    <s v="2018-01-15"/>
    <s v="2018-01-15"/>
    <n v="17.309999999999999"/>
    <s v="Bronze"/>
  </r>
  <r>
    <x v="19520"/>
    <x v="1"/>
    <s v="EE. UU."/>
    <n v="1"/>
    <n v="11.54"/>
    <n v="11.54"/>
    <n v="2.99"/>
    <n v="0"/>
    <n v="0"/>
    <n v="0"/>
    <n v="1.83"/>
    <n v="0"/>
    <n v="0"/>
    <s v="2018-01-15"/>
    <s v="2018-01-15"/>
    <n v="17.309999999999999"/>
    <s v="Bronze"/>
  </r>
  <r>
    <x v="19521"/>
    <x v="1"/>
    <s v="Puerto Rico"/>
    <n v="1"/>
    <n v="11.54"/>
    <n v="11.54"/>
    <n v="-6.35"/>
    <n v="1"/>
    <n v="1"/>
    <n v="1"/>
    <n v="3"/>
    <n v="0"/>
    <n v="0"/>
    <s v="2018-01-15"/>
    <s v="2018-01-15"/>
    <n v="17.309999999999999"/>
    <s v="Bronze"/>
  </r>
  <r>
    <x v="19522"/>
    <x v="2"/>
    <s v="EE. UU."/>
    <n v="1"/>
    <n v="11.54"/>
    <n v="11.54"/>
    <n v="2.2599999999999998"/>
    <n v="1"/>
    <n v="2"/>
    <n v="0"/>
    <n v="1.83"/>
    <n v="0"/>
    <n v="0"/>
    <s v="2018-01-15"/>
    <s v="2018-01-15"/>
    <n v="17.309999999999999"/>
    <s v="Bronze"/>
  </r>
  <r>
    <x v="19523"/>
    <x v="2"/>
    <s v="Puerto Rico"/>
    <n v="1"/>
    <n v="11.54"/>
    <n v="11.54"/>
    <n v="-9.52"/>
    <n v="0"/>
    <n v="-2"/>
    <n v="0"/>
    <n v="1.83"/>
    <n v="0"/>
    <n v="0"/>
    <s v="2018-01-15"/>
    <s v="2018-01-15"/>
    <n v="17.309999999999999"/>
    <s v="Bronze"/>
  </r>
  <r>
    <x v="19524"/>
    <x v="2"/>
    <s v="EE. UU."/>
    <n v="1"/>
    <n v="11.54"/>
    <n v="11.54"/>
    <n v="3.61"/>
    <n v="1"/>
    <n v="1"/>
    <n v="1"/>
    <n v="3"/>
    <n v="0"/>
    <n v="0"/>
    <s v="2018-01-15"/>
    <s v="2018-01-15"/>
    <n v="17.309999999999999"/>
    <s v="Bronze"/>
  </r>
  <r>
    <x v="19525"/>
    <x v="2"/>
    <s v="EE. UU."/>
    <n v="1"/>
    <n v="11.54"/>
    <n v="11.54"/>
    <n v="3.03"/>
    <n v="1"/>
    <n v="2"/>
    <n v="0"/>
    <n v="1.83"/>
    <n v="0"/>
    <n v="0"/>
    <s v="2018-01-15"/>
    <s v="2018-01-15"/>
    <n v="17.309999999999999"/>
    <s v="Bronze"/>
  </r>
  <r>
    <x v="19526"/>
    <x v="2"/>
    <s v="Puerto Rico"/>
    <n v="1"/>
    <n v="11.54"/>
    <n v="11.54"/>
    <n v="4.34"/>
    <n v="1"/>
    <n v="3"/>
    <n v="1"/>
    <n v="2"/>
    <n v="1"/>
    <n v="0"/>
    <s v="2018-01-15"/>
    <s v="2018-01-15"/>
    <n v="17.309999999999999"/>
    <s v="Bronze"/>
  </r>
  <r>
    <x v="19527"/>
    <x v="2"/>
    <s v="EE. UU."/>
    <n v="1"/>
    <n v="11.54"/>
    <n v="11.54"/>
    <n v="-0.47"/>
    <n v="1"/>
    <n v="4"/>
    <n v="0"/>
    <n v="1.83"/>
    <n v="0"/>
    <n v="0"/>
    <s v="2018-01-15"/>
    <s v="2018-01-15"/>
    <n v="17.309999999999999"/>
    <s v="Bronze"/>
  </r>
  <r>
    <x v="19528"/>
    <x v="2"/>
    <s v="EE. UU."/>
    <n v="1"/>
    <n v="11.54"/>
    <n v="11.54"/>
    <n v="2.4900000000000002"/>
    <n v="1"/>
    <n v="1"/>
    <n v="0"/>
    <n v="1.83"/>
    <n v="0"/>
    <n v="0"/>
    <s v="2018-01-15"/>
    <s v="2018-01-15"/>
    <n v="17.309999999999999"/>
    <s v="Bronze"/>
  </r>
  <r>
    <x v="19529"/>
    <x v="0"/>
    <s v="Puerto Rico"/>
    <n v="1"/>
    <n v="11.54"/>
    <n v="11.54"/>
    <n v="3.52"/>
    <n v="1"/>
    <n v="1"/>
    <n v="1"/>
    <n v="3"/>
    <n v="0"/>
    <n v="0"/>
    <s v="2018-01-15"/>
    <s v="2018-01-15"/>
    <n v="17.309999999999999"/>
    <s v="Bronze"/>
  </r>
  <r>
    <x v="19530"/>
    <x v="0"/>
    <s v="EE. UU."/>
    <n v="1"/>
    <n v="11.54"/>
    <n v="11.54"/>
    <n v="4.71"/>
    <n v="1"/>
    <n v="2"/>
    <n v="1"/>
    <n v="2"/>
    <n v="0"/>
    <n v="0"/>
    <s v="2018-01-15"/>
    <s v="2018-01-15"/>
    <n v="17.309999999999999"/>
    <s v="Bronze"/>
  </r>
  <r>
    <x v="19531"/>
    <x v="0"/>
    <s v="Puerto Rico"/>
    <n v="1"/>
    <n v="11.54"/>
    <n v="11.54"/>
    <n v="0.6"/>
    <n v="1"/>
    <n v="1"/>
    <n v="1"/>
    <n v="2"/>
    <n v="0"/>
    <n v="0"/>
    <s v="2018-01-15"/>
    <s v="2018-01-15"/>
    <n v="17.309999999999999"/>
    <s v="Bronze"/>
  </r>
  <r>
    <x v="19532"/>
    <x v="0"/>
    <s v="EE. UU."/>
    <n v="1"/>
    <n v="11.54"/>
    <n v="11.54"/>
    <n v="0.76"/>
    <n v="1"/>
    <n v="2"/>
    <n v="1"/>
    <n v="3"/>
    <n v="0"/>
    <n v="0"/>
    <s v="2018-01-15"/>
    <s v="2018-01-15"/>
    <n v="17.309999999999999"/>
    <s v="Bronze"/>
  </r>
  <r>
    <x v="19533"/>
    <x v="2"/>
    <s v="Puerto Rico"/>
    <n v="1"/>
    <n v="11.54"/>
    <n v="11.54"/>
    <n v="-7.61"/>
    <n v="0"/>
    <n v="-2"/>
    <n v="0"/>
    <n v="1.83"/>
    <n v="0"/>
    <n v="0"/>
    <s v="2018-01-15"/>
    <s v="2018-01-15"/>
    <n v="17.309999999999999"/>
    <s v="Bronze"/>
  </r>
  <r>
    <x v="19534"/>
    <x v="2"/>
    <s v="EE. UU."/>
    <n v="1"/>
    <n v="11.54"/>
    <n v="11.54"/>
    <n v="3.55"/>
    <n v="0"/>
    <n v="-1"/>
    <n v="0"/>
    <n v="1.83"/>
    <n v="0"/>
    <n v="0"/>
    <s v="2018-01-15"/>
    <s v="2018-01-15"/>
    <n v="17.309999999999999"/>
    <s v="Bronze"/>
  </r>
  <r>
    <x v="19535"/>
    <x v="0"/>
    <s v="EE. UU."/>
    <n v="1"/>
    <n v="11.54"/>
    <n v="11.54"/>
    <n v="3.76"/>
    <n v="0"/>
    <n v="0"/>
    <n v="0"/>
    <n v="1.83"/>
    <n v="0"/>
    <n v="0"/>
    <s v="2018-01-15"/>
    <s v="2018-01-15"/>
    <n v="17.309999999999999"/>
    <s v="Bronze"/>
  </r>
  <r>
    <x v="19536"/>
    <x v="0"/>
    <s v="Puerto Rico"/>
    <n v="1"/>
    <n v="11.54"/>
    <n v="11.54"/>
    <n v="4.47"/>
    <n v="1"/>
    <n v="1"/>
    <n v="0"/>
    <n v="1.83"/>
    <n v="0"/>
    <n v="0"/>
    <s v="2018-01-15"/>
    <s v="2018-01-15"/>
    <n v="17.309999999999999"/>
    <s v="Bronze"/>
  </r>
  <r>
    <x v="19537"/>
    <x v="0"/>
    <s v="EE. UU."/>
    <n v="1"/>
    <n v="11.54"/>
    <n v="11.54"/>
    <n v="2.85"/>
    <n v="1"/>
    <n v="2"/>
    <n v="1"/>
    <n v="2"/>
    <n v="0"/>
    <n v="0"/>
    <s v="2018-01-15"/>
    <s v="2018-01-15"/>
    <n v="17.309999999999999"/>
    <s v="Bronze"/>
  </r>
  <r>
    <x v="19538"/>
    <x v="0"/>
    <s v="Puerto Rico"/>
    <n v="1"/>
    <n v="11.54"/>
    <n v="11.54"/>
    <n v="5.32"/>
    <n v="0"/>
    <n v="-2"/>
    <n v="0"/>
    <n v="1.83"/>
    <n v="0"/>
    <n v="0"/>
    <s v="2018-01-15"/>
    <s v="2018-01-15"/>
    <n v="17.309999999999999"/>
    <s v="Bronze"/>
  </r>
  <r>
    <x v="19539"/>
    <x v="0"/>
    <s v="EE. UU."/>
    <n v="1"/>
    <n v="11.54"/>
    <n v="11.54"/>
    <n v="1.23"/>
    <n v="1"/>
    <n v="1"/>
    <n v="1"/>
    <n v="4"/>
    <n v="0"/>
    <n v="0"/>
    <s v="2018-01-15"/>
    <s v="2018-01-15"/>
    <n v="17.309999999999999"/>
    <s v="Bronze"/>
  </r>
  <r>
    <x v="19540"/>
    <x v="1"/>
    <s v="Puerto Rico"/>
    <n v="1"/>
    <n v="11.54"/>
    <n v="11.54"/>
    <n v="3.17"/>
    <n v="1"/>
    <n v="2"/>
    <n v="1"/>
    <n v="3"/>
    <n v="0"/>
    <n v="0"/>
    <s v="2018-01-15"/>
    <s v="2018-01-15"/>
    <n v="17.309999999999999"/>
    <s v="Bronze"/>
  </r>
  <r>
    <x v="19541"/>
    <x v="1"/>
    <s v="EE. UU."/>
    <n v="1"/>
    <n v="11.54"/>
    <n v="11.54"/>
    <n v="0.91"/>
    <n v="1"/>
    <n v="3"/>
    <n v="1"/>
    <n v="3"/>
    <n v="0"/>
    <n v="0"/>
    <s v="2018-01-15"/>
    <s v="2018-01-15"/>
    <n v="17.309999999999999"/>
    <s v="Bronze"/>
  </r>
  <r>
    <x v="19542"/>
    <x v="0"/>
    <s v="Puerto Rico"/>
    <n v="1"/>
    <n v="11.54"/>
    <n v="11.54"/>
    <n v="4.04"/>
    <n v="1"/>
    <n v="4"/>
    <n v="1"/>
    <n v="1"/>
    <n v="1"/>
    <n v="0"/>
    <s v="2018-01-15"/>
    <s v="2018-01-15"/>
    <n v="17.309999999999999"/>
    <s v="Bronze"/>
  </r>
  <r>
    <x v="19543"/>
    <x v="1"/>
    <s v="EE. UU."/>
    <n v="1"/>
    <n v="11.54"/>
    <n v="11.54"/>
    <n v="2.38"/>
    <n v="1"/>
    <n v="1"/>
    <n v="1"/>
    <n v="2"/>
    <n v="0"/>
    <n v="0"/>
    <s v="2018-01-15"/>
    <s v="2018-01-15"/>
    <n v="17.309999999999999"/>
    <s v="Bronze"/>
  </r>
  <r>
    <x v="19544"/>
    <x v="0"/>
    <s v="Puerto Rico"/>
    <n v="1"/>
    <n v="11.54"/>
    <n v="11.54"/>
    <n v="-14.77"/>
    <n v="1"/>
    <n v="1"/>
    <n v="1"/>
    <n v="4"/>
    <n v="0"/>
    <n v="0"/>
    <s v="2018-01-15"/>
    <s v="2018-01-15"/>
    <n v="17.309999999999999"/>
    <s v="Bronze"/>
  </r>
  <r>
    <x v="19545"/>
    <x v="0"/>
    <s v="EE. UU."/>
    <n v="1"/>
    <n v="11.54"/>
    <n v="11.54"/>
    <n v="-1.18"/>
    <n v="0"/>
    <n v="0"/>
    <n v="0"/>
    <n v="1.83"/>
    <n v="0"/>
    <n v="0"/>
    <s v="2018-01-15"/>
    <s v="2018-01-15"/>
    <n v="17.309999999999999"/>
    <s v="Bronze"/>
  </r>
  <r>
    <x v="19546"/>
    <x v="0"/>
    <s v="Puerto Rico"/>
    <n v="1"/>
    <n v="11.54"/>
    <n v="11.54"/>
    <n v="3.11"/>
    <n v="1"/>
    <n v="1"/>
    <n v="1"/>
    <n v="3"/>
    <n v="0"/>
    <n v="0"/>
    <s v="2018-01-15"/>
    <s v="2018-01-15"/>
    <n v="17.309999999999999"/>
    <s v="Bronze"/>
  </r>
  <r>
    <x v="19547"/>
    <x v="0"/>
    <s v="EE. UU."/>
    <n v="1"/>
    <n v="11.54"/>
    <n v="11.54"/>
    <n v="3.39"/>
    <n v="1"/>
    <n v="2"/>
    <n v="1"/>
    <n v="3"/>
    <n v="0"/>
    <n v="0"/>
    <s v="2018-01-15"/>
    <s v="2018-01-15"/>
    <n v="17.309999999999999"/>
    <s v="Bronze"/>
  </r>
  <r>
    <x v="19548"/>
    <x v="0"/>
    <s v="Puerto Rico"/>
    <n v="1"/>
    <n v="11.54"/>
    <n v="11.54"/>
    <n v="4.6100000000000003"/>
    <n v="0"/>
    <n v="-2"/>
    <n v="0"/>
    <n v="1.83"/>
    <n v="0"/>
    <n v="0"/>
    <s v="2018-01-15"/>
    <s v="2018-01-15"/>
    <n v="17.309999999999999"/>
    <s v="Bronze"/>
  </r>
  <r>
    <x v="19549"/>
    <x v="0"/>
    <s v="EE. UU."/>
    <n v="1"/>
    <n v="11.54"/>
    <n v="11.54"/>
    <n v="4.72"/>
    <n v="0"/>
    <n v="-1"/>
    <n v="0"/>
    <n v="1.83"/>
    <n v="0"/>
    <n v="0"/>
    <s v="2018-01-15"/>
    <s v="2018-01-15"/>
    <n v="17.309999999999999"/>
    <s v="Bronze"/>
  </r>
  <r>
    <x v="19550"/>
    <x v="0"/>
    <s v="EE. UU."/>
    <n v="1"/>
    <n v="11.54"/>
    <n v="11.54"/>
    <n v="2.74"/>
    <n v="1"/>
    <n v="2"/>
    <n v="1"/>
    <n v="1"/>
    <n v="1"/>
    <n v="0"/>
    <s v="2018-01-15"/>
    <s v="2018-01-15"/>
    <n v="17.309999999999999"/>
    <s v="Bronze"/>
  </r>
  <r>
    <x v="19551"/>
    <x v="0"/>
    <s v="Puerto Rico"/>
    <n v="1"/>
    <n v="11.54"/>
    <n v="11.54"/>
    <n v="1.17"/>
    <n v="1"/>
    <n v="3"/>
    <n v="0"/>
    <n v="1.83"/>
    <n v="0"/>
    <n v="0"/>
    <s v="2018-01-15"/>
    <s v="2018-01-15"/>
    <n v="17.309999999999999"/>
    <s v="Bronze"/>
  </r>
  <r>
    <x v="19552"/>
    <x v="0"/>
    <s v="EE. UU."/>
    <n v="1"/>
    <n v="11.54"/>
    <n v="11.54"/>
    <n v="4.9400000000000004"/>
    <n v="1"/>
    <n v="4"/>
    <n v="0"/>
    <n v="1.83"/>
    <n v="0"/>
    <n v="0"/>
    <s v="2018-01-15"/>
    <s v="2018-01-15"/>
    <n v="17.309999999999999"/>
    <s v="Bronze"/>
  </r>
  <r>
    <x v="19553"/>
    <x v="0"/>
    <s v="Puerto Rico"/>
    <n v="1"/>
    <n v="11.54"/>
    <n v="11.54"/>
    <n v="3.97"/>
    <n v="0"/>
    <n v="-2"/>
    <n v="0"/>
    <n v="1.83"/>
    <n v="0"/>
    <n v="0"/>
    <s v="2018-01-15"/>
    <s v="2018-01-15"/>
    <n v="17.309999999999999"/>
    <s v="Bronze"/>
  </r>
  <r>
    <x v="19554"/>
    <x v="0"/>
    <s v="EE. UU."/>
    <n v="1"/>
    <n v="11.54"/>
    <n v="11.54"/>
    <n v="5.0199999999999996"/>
    <n v="0"/>
    <n v="-1"/>
    <n v="0"/>
    <n v="1.83"/>
    <n v="0"/>
    <n v="0"/>
    <s v="2018-01-15"/>
    <s v="2018-01-15"/>
    <n v="17.309999999999999"/>
    <s v="Bronze"/>
  </r>
  <r>
    <x v="19555"/>
    <x v="1"/>
    <s v="Puerto Rico"/>
    <n v="1"/>
    <n v="11.54"/>
    <n v="11.54"/>
    <n v="5.15"/>
    <n v="0"/>
    <n v="0"/>
    <n v="0"/>
    <n v="1.83"/>
    <n v="0"/>
    <n v="0"/>
    <s v="2018-01-15"/>
    <s v="2018-01-15"/>
    <n v="17.309999999999999"/>
    <s v="Bronze"/>
  </r>
  <r>
    <x v="19556"/>
    <x v="0"/>
    <s v="EE. UU."/>
    <n v="1"/>
    <n v="11.54"/>
    <n v="11.54"/>
    <n v="5.21"/>
    <n v="1"/>
    <n v="1"/>
    <n v="1"/>
    <n v="3"/>
    <n v="0"/>
    <n v="0"/>
    <s v="2018-01-16"/>
    <s v="2018-01-16"/>
    <n v="17.309999999999999"/>
    <s v="Bronze"/>
  </r>
  <r>
    <x v="19557"/>
    <x v="2"/>
    <s v="Puerto Rico"/>
    <n v="1"/>
    <n v="11.54"/>
    <n v="11.54"/>
    <n v="1.34"/>
    <n v="1"/>
    <n v="2"/>
    <n v="1"/>
    <n v="3"/>
    <n v="0"/>
    <n v="0"/>
    <s v="2018-01-16"/>
    <s v="2018-01-16"/>
    <n v="17.309999999999999"/>
    <s v="Bronze"/>
  </r>
  <r>
    <x v="19558"/>
    <x v="2"/>
    <s v="EE. UU."/>
    <n v="1"/>
    <n v="11.54"/>
    <n v="11.54"/>
    <n v="0.23"/>
    <n v="0"/>
    <n v="-2"/>
    <n v="0"/>
    <n v="1.83"/>
    <n v="0"/>
    <n v="0"/>
    <s v="2018-01-16"/>
    <s v="2018-01-16"/>
    <n v="17.309999999999999"/>
    <s v="Bronze"/>
  </r>
  <r>
    <x v="19559"/>
    <x v="2"/>
    <s v="Puerto Rico"/>
    <n v="1"/>
    <n v="11.54"/>
    <n v="11.54"/>
    <n v="3.43"/>
    <n v="0"/>
    <n v="-1"/>
    <n v="0"/>
    <n v="1.83"/>
    <n v="0"/>
    <n v="0"/>
    <s v="2018-01-16"/>
    <s v="2018-01-16"/>
    <n v="17.309999999999999"/>
    <s v="Bronze"/>
  </r>
  <r>
    <x v="19560"/>
    <x v="2"/>
    <s v="EE. UU."/>
    <n v="1"/>
    <n v="11.54"/>
    <n v="11.54"/>
    <n v="5.54"/>
    <n v="0"/>
    <n v="0"/>
    <n v="0"/>
    <n v="1.83"/>
    <n v="0"/>
    <n v="0"/>
    <s v="2018-01-16"/>
    <s v="2018-01-16"/>
    <n v="17.309999999999999"/>
    <s v="Bronze"/>
  </r>
  <r>
    <x v="19561"/>
    <x v="2"/>
    <s v="EE. UU."/>
    <n v="1"/>
    <n v="11.54"/>
    <n v="11.54"/>
    <n v="0.98"/>
    <n v="1"/>
    <n v="1"/>
    <n v="1"/>
    <n v="3"/>
    <n v="0"/>
    <n v="0"/>
    <s v="2018-01-16"/>
    <s v="2018-01-16"/>
    <n v="17.309999999999999"/>
    <s v="Bronze"/>
  </r>
  <r>
    <x v="19562"/>
    <x v="2"/>
    <s v="Puerto Rico"/>
    <n v="1"/>
    <n v="11.54"/>
    <n v="11.54"/>
    <n v="-20.77"/>
    <n v="0"/>
    <n v="0"/>
    <n v="0"/>
    <n v="1.83"/>
    <n v="0"/>
    <n v="0"/>
    <s v="2018-01-16"/>
    <s v="2018-01-16"/>
    <n v="17.309999999999999"/>
    <s v="Bronze"/>
  </r>
  <r>
    <x v="19563"/>
    <x v="0"/>
    <s v="EE. UU."/>
    <n v="1"/>
    <n v="11.54"/>
    <n v="11.54"/>
    <n v="-2.37"/>
    <n v="0"/>
    <n v="0"/>
    <n v="0"/>
    <n v="1.83"/>
    <n v="0"/>
    <n v="0"/>
    <s v="2018-01-16"/>
    <s v="2018-01-16"/>
    <n v="17.309999999999999"/>
    <s v="Bronze"/>
  </r>
  <r>
    <x v="19564"/>
    <x v="1"/>
    <s v="EE. UU."/>
    <n v="1"/>
    <n v="11.54"/>
    <n v="11.54"/>
    <n v="2.68"/>
    <n v="0"/>
    <n v="-1"/>
    <n v="0"/>
    <n v="1.83"/>
    <n v="0"/>
    <n v="0"/>
    <s v="2018-01-16"/>
    <s v="2018-01-16"/>
    <n v="17.309999999999999"/>
    <s v="Bronze"/>
  </r>
  <r>
    <x v="19565"/>
    <x v="0"/>
    <s v="Puerto Rico"/>
    <n v="1"/>
    <n v="11.54"/>
    <n v="11.54"/>
    <n v="-0.69"/>
    <n v="0"/>
    <n v="0"/>
    <n v="0"/>
    <n v="1.83"/>
    <n v="0"/>
    <n v="0"/>
    <s v="2018-01-16"/>
    <s v="2018-01-16"/>
    <n v="17.309999999999999"/>
    <s v="Bronze"/>
  </r>
  <r>
    <x v="19566"/>
    <x v="0"/>
    <s v="EE. UU."/>
    <n v="1"/>
    <n v="11.54"/>
    <n v="11.54"/>
    <n v="-7.85"/>
    <n v="1"/>
    <n v="1"/>
    <n v="1"/>
    <n v="2"/>
    <n v="0"/>
    <n v="0"/>
    <s v="2018-01-16"/>
    <s v="2018-01-16"/>
    <n v="17.309999999999999"/>
    <s v="Bronze"/>
  </r>
  <r>
    <x v="19567"/>
    <x v="1"/>
    <s v="Puerto Rico"/>
    <n v="1"/>
    <n v="11.54"/>
    <n v="11.54"/>
    <n v="-0.43"/>
    <n v="1"/>
    <n v="2"/>
    <n v="1"/>
    <n v="3"/>
    <n v="0"/>
    <n v="0"/>
    <s v="2018-01-16"/>
    <s v="2018-01-16"/>
    <n v="17.309999999999999"/>
    <s v="Bronze"/>
  </r>
  <r>
    <x v="19568"/>
    <x v="1"/>
    <s v="EE. UU."/>
    <n v="1"/>
    <n v="11.54"/>
    <n v="11.54"/>
    <n v="2.84"/>
    <n v="0"/>
    <n v="-2"/>
    <n v="0"/>
    <n v="1.83"/>
    <n v="0"/>
    <n v="0"/>
    <s v="2018-01-16"/>
    <s v="2018-01-16"/>
    <n v="17.309999999999999"/>
    <s v="Bronze"/>
  </r>
  <r>
    <x v="19569"/>
    <x v="0"/>
    <s v="EE. UU."/>
    <n v="1"/>
    <n v="11.54"/>
    <n v="11.54"/>
    <n v="-7.61"/>
    <n v="1"/>
    <n v="1"/>
    <n v="1"/>
    <n v="4"/>
    <n v="0"/>
    <n v="0"/>
    <s v="2018-01-16"/>
    <s v="2018-01-16"/>
    <n v="17.309999999999999"/>
    <s v="Bronze"/>
  </r>
  <r>
    <x v="19570"/>
    <x v="2"/>
    <s v="Puerto Rico"/>
    <n v="1"/>
    <n v="11.54"/>
    <n v="11.54"/>
    <n v="-2.1"/>
    <n v="1"/>
    <n v="2"/>
    <n v="1"/>
    <n v="3"/>
    <n v="0"/>
    <n v="0"/>
    <s v="2018-01-16"/>
    <s v="2018-01-16"/>
    <n v="17.309999999999999"/>
    <s v="Bronze"/>
  </r>
  <r>
    <x v="19571"/>
    <x v="2"/>
    <s v="EE. UU."/>
    <n v="1"/>
    <n v="11.54"/>
    <n v="11.54"/>
    <n v="5.37"/>
    <n v="1"/>
    <n v="1"/>
    <n v="0"/>
    <n v="1.83"/>
    <n v="0"/>
    <n v="0"/>
    <s v="2018-01-16"/>
    <s v="2018-01-16"/>
    <n v="17.309999999999999"/>
    <s v="Bronze"/>
  </r>
  <r>
    <x v="19572"/>
    <x v="2"/>
    <s v="EE. UU."/>
    <n v="1"/>
    <n v="11.54"/>
    <n v="11.54"/>
    <n v="4.91"/>
    <n v="1"/>
    <n v="4"/>
    <n v="1"/>
    <n v="4"/>
    <n v="0"/>
    <n v="0"/>
    <s v="2018-01-16"/>
    <s v="2018-01-16"/>
    <n v="17.309999999999999"/>
    <s v="Bronze"/>
  </r>
  <r>
    <x v="19573"/>
    <x v="0"/>
    <s v="Puerto Rico"/>
    <n v="1"/>
    <n v="11.54"/>
    <n v="11.54"/>
    <n v="0.55000000000000004"/>
    <n v="0"/>
    <n v="0"/>
    <n v="0"/>
    <n v="1.83"/>
    <n v="0"/>
    <n v="0"/>
    <s v="2018-01-16"/>
    <s v="2018-01-16"/>
    <n v="17.309999999999999"/>
    <s v="Bronze"/>
  </r>
  <r>
    <x v="19574"/>
    <x v="2"/>
    <s v="EE. UU."/>
    <n v="1"/>
    <n v="11.54"/>
    <n v="11.54"/>
    <n v="5.21"/>
    <n v="0"/>
    <n v="-1"/>
    <n v="1"/>
    <n v="3"/>
    <n v="0"/>
    <n v="0"/>
    <s v="2018-01-16"/>
    <s v="2018-01-16"/>
    <n v="17.309999999999999"/>
    <s v="Bronze"/>
  </r>
  <r>
    <x v="19575"/>
    <x v="0"/>
    <s v="Puerto Rico"/>
    <n v="1"/>
    <n v="11.54"/>
    <n v="11.54"/>
    <n v="0.84"/>
    <n v="0"/>
    <n v="0"/>
    <n v="0"/>
    <n v="1.83"/>
    <n v="0"/>
    <n v="0"/>
    <s v="2018-01-16"/>
    <s v="2018-01-16"/>
    <n v="17.309999999999999"/>
    <s v="Bronze"/>
  </r>
  <r>
    <x v="19576"/>
    <x v="0"/>
    <s v="EE. UU."/>
    <n v="1"/>
    <n v="11.54"/>
    <n v="11.54"/>
    <n v="4.41"/>
    <n v="1"/>
    <n v="1"/>
    <n v="1"/>
    <n v="1"/>
    <n v="1"/>
    <n v="0"/>
    <s v="2018-01-16"/>
    <s v="2018-01-16"/>
    <n v="17.309999999999999"/>
    <s v="Bronze"/>
  </r>
  <r>
    <x v="19577"/>
    <x v="2"/>
    <s v="EE. UU."/>
    <n v="1"/>
    <n v="11.54"/>
    <n v="11.54"/>
    <n v="4"/>
    <n v="1"/>
    <n v="4"/>
    <n v="1"/>
    <n v="2"/>
    <n v="0"/>
    <n v="0"/>
    <s v="2018-01-16"/>
    <s v="2018-01-16"/>
    <n v="17.309999999999999"/>
    <s v="Bronze"/>
  </r>
  <r>
    <x v="19578"/>
    <x v="2"/>
    <s v="Puerto Rico"/>
    <n v="1"/>
    <n v="11.54"/>
    <n v="11.54"/>
    <n v="3.75"/>
    <n v="0"/>
    <n v="-2"/>
    <n v="0"/>
    <n v="1.83"/>
    <n v="0"/>
    <n v="0"/>
    <s v="2018-01-16"/>
    <s v="2018-01-16"/>
    <n v="17.309999999999999"/>
    <s v="Bronze"/>
  </r>
  <r>
    <x v="19579"/>
    <x v="1"/>
    <s v="EE. UU."/>
    <n v="1"/>
    <n v="11.54"/>
    <n v="11.54"/>
    <n v="2.25"/>
    <n v="0"/>
    <n v="-1"/>
    <n v="0"/>
    <n v="1.83"/>
    <n v="0"/>
    <n v="0"/>
    <s v="2018-01-16"/>
    <s v="2018-01-16"/>
    <n v="17.309999999999999"/>
    <s v="Bronze"/>
  </r>
  <r>
    <x v="19580"/>
    <x v="1"/>
    <s v="EE. UU."/>
    <n v="1"/>
    <n v="11.54"/>
    <n v="11.54"/>
    <n v="3.12"/>
    <n v="0"/>
    <n v="0"/>
    <n v="0"/>
    <n v="1.83"/>
    <n v="0"/>
    <n v="0"/>
    <s v="2018-01-16"/>
    <s v="2018-01-16"/>
    <n v="17.309999999999999"/>
    <s v="Bronze"/>
  </r>
  <r>
    <x v="19581"/>
    <x v="1"/>
    <s v="Puerto Rico"/>
    <n v="1"/>
    <n v="11.54"/>
    <n v="11.54"/>
    <n v="-15.14"/>
    <n v="0"/>
    <n v="1"/>
    <n v="1"/>
    <n v="3"/>
    <n v="0"/>
    <n v="0"/>
    <s v="2018-01-16"/>
    <s v="2018-01-16"/>
    <n v="17.309999999999999"/>
    <s v="Bronze"/>
  </r>
  <r>
    <x v="19582"/>
    <x v="1"/>
    <s v="EE. UU."/>
    <n v="1"/>
    <n v="11.54"/>
    <n v="11.54"/>
    <n v="3"/>
    <n v="1"/>
    <n v="2"/>
    <n v="1"/>
    <n v="4"/>
    <n v="0"/>
    <n v="0"/>
    <s v="2018-01-16"/>
    <s v="2018-01-16"/>
    <n v="17.309999999999999"/>
    <s v="Bronze"/>
  </r>
  <r>
    <x v="19583"/>
    <x v="0"/>
    <s v="EE. UU."/>
    <n v="1"/>
    <n v="11.54"/>
    <n v="11.54"/>
    <n v="3.68"/>
    <n v="0"/>
    <n v="0"/>
    <n v="0"/>
    <n v="1.83"/>
    <n v="0"/>
    <n v="0"/>
    <s v="2018-01-16"/>
    <s v="2018-01-16"/>
    <n v="17.309999999999999"/>
    <s v="Bronze"/>
  </r>
  <r>
    <x v="19584"/>
    <x v="0"/>
    <s v="Puerto Rico"/>
    <n v="1"/>
    <n v="11.54"/>
    <n v="11.54"/>
    <n v="3.32"/>
    <n v="0"/>
    <n v="0"/>
    <n v="0"/>
    <n v="1.83"/>
    <n v="0"/>
    <n v="0"/>
    <s v="2018-01-16"/>
    <s v="2018-01-16"/>
    <n v="17.309999999999999"/>
    <s v="Bronze"/>
  </r>
  <r>
    <x v="19585"/>
    <x v="0"/>
    <s v="EE. UU."/>
    <n v="1"/>
    <n v="11.54"/>
    <n v="11.54"/>
    <n v="4.72"/>
    <n v="1"/>
    <n v="1"/>
    <n v="1"/>
    <n v="4"/>
    <n v="0"/>
    <n v="0"/>
    <s v="2018-01-16"/>
    <s v="2018-01-16"/>
    <n v="17.309999999999999"/>
    <s v="Bronze"/>
  </r>
  <r>
    <x v="19586"/>
    <x v="0"/>
    <s v="Puerto Rico"/>
    <n v="1"/>
    <n v="11.54"/>
    <n v="11.54"/>
    <n v="4.87"/>
    <n v="1"/>
    <n v="1"/>
    <n v="1"/>
    <n v="2"/>
    <n v="0"/>
    <n v="0"/>
    <s v="2018-01-16"/>
    <s v="2018-01-16"/>
    <n v="17.309999999999999"/>
    <s v="Bronze"/>
  </r>
  <r>
    <x v="19587"/>
    <x v="0"/>
    <s v="EE. UU."/>
    <n v="1"/>
    <n v="11.54"/>
    <n v="11.54"/>
    <n v="2.7"/>
    <n v="1"/>
    <n v="2"/>
    <n v="1"/>
    <n v="2"/>
    <n v="1"/>
    <n v="0"/>
    <s v="2018-01-16"/>
    <s v="2018-01-16"/>
    <n v="17.309999999999999"/>
    <s v="Bronze"/>
  </r>
  <r>
    <x v="19588"/>
    <x v="0"/>
    <s v="EE. UU."/>
    <n v="1"/>
    <n v="11.54"/>
    <n v="11.54"/>
    <n v="2.73"/>
    <n v="0"/>
    <n v="-2"/>
    <n v="0"/>
    <n v="1.83"/>
    <n v="0"/>
    <n v="0"/>
    <s v="2018-01-16"/>
    <s v="2018-01-16"/>
    <n v="17.309999999999999"/>
    <s v="Bronze"/>
  </r>
  <r>
    <x v="19589"/>
    <x v="0"/>
    <s v="Puerto Rico"/>
    <n v="1"/>
    <n v="11.54"/>
    <n v="11.54"/>
    <n v="2.04"/>
    <n v="0"/>
    <n v="-1"/>
    <n v="1"/>
    <n v="3"/>
    <n v="0"/>
    <n v="0"/>
    <s v="2018-01-16"/>
    <s v="2018-01-16"/>
    <n v="17.309999999999999"/>
    <s v="Bronze"/>
  </r>
  <r>
    <x v="19590"/>
    <x v="2"/>
    <s v="EE. UU."/>
    <n v="1"/>
    <n v="11.54"/>
    <n v="11.54"/>
    <n v="3.49"/>
    <n v="0"/>
    <n v="0"/>
    <n v="0"/>
    <n v="1.83"/>
    <n v="0"/>
    <n v="0"/>
    <s v="2018-01-16"/>
    <s v="2018-01-16"/>
    <n v="17.309999999999999"/>
    <s v="Bronze"/>
  </r>
  <r>
    <x v="19591"/>
    <x v="2"/>
    <s v="EE. UU."/>
    <n v="1"/>
    <n v="11.54"/>
    <n v="11.54"/>
    <n v="2.85"/>
    <n v="1"/>
    <n v="1"/>
    <n v="1"/>
    <n v="3"/>
    <n v="0"/>
    <n v="0"/>
    <s v="2018-01-16"/>
    <s v="2018-01-16"/>
    <n v="17.309999999999999"/>
    <s v="Bronze"/>
  </r>
  <r>
    <x v="19592"/>
    <x v="0"/>
    <s v="Puerto Rico"/>
    <n v="1"/>
    <n v="11.54"/>
    <n v="11.54"/>
    <n v="4.0199999999999996"/>
    <n v="1"/>
    <n v="2"/>
    <n v="1"/>
    <n v="2"/>
    <n v="0"/>
    <n v="0"/>
    <s v="2018-01-16"/>
    <s v="2018-01-16"/>
    <n v="17.309999999999999"/>
    <s v="Bronze"/>
  </r>
  <r>
    <x v="19593"/>
    <x v="0"/>
    <s v="EE. UU."/>
    <n v="1"/>
    <n v="11.54"/>
    <n v="11.54"/>
    <n v="3.25"/>
    <n v="0"/>
    <n v="-2"/>
    <n v="0"/>
    <n v="1.83"/>
    <n v="0"/>
    <n v="0"/>
    <s v="2018-01-16"/>
    <s v="2018-01-16"/>
    <n v="17.309999999999999"/>
    <s v="Bronze"/>
  </r>
  <r>
    <x v="19594"/>
    <x v="2"/>
    <s v="Puerto Rico"/>
    <n v="1"/>
    <n v="11.54"/>
    <n v="11.54"/>
    <n v="3.11"/>
    <n v="0"/>
    <n v="-1"/>
    <n v="0"/>
    <n v="1.83"/>
    <n v="0"/>
    <n v="0"/>
    <s v="2018-01-16"/>
    <s v="2018-01-16"/>
    <n v="17.309999999999999"/>
    <s v="Bronze"/>
  </r>
  <r>
    <x v="19595"/>
    <x v="2"/>
    <s v="EE. UU."/>
    <n v="1"/>
    <n v="11.54"/>
    <n v="11.54"/>
    <n v="3.08"/>
    <n v="0"/>
    <n v="0"/>
    <n v="0"/>
    <n v="1.83"/>
    <n v="0"/>
    <n v="0"/>
    <s v="2018-01-16"/>
    <s v="2018-01-16"/>
    <n v="17.309999999999999"/>
    <s v="Bronze"/>
  </r>
  <r>
    <x v="19596"/>
    <x v="1"/>
    <s v="EE. UU."/>
    <n v="1"/>
    <n v="11.54"/>
    <n v="11.54"/>
    <n v="5.54"/>
    <n v="1"/>
    <n v="1"/>
    <n v="1"/>
    <n v="4"/>
    <n v="0"/>
    <n v="0"/>
    <s v="2018-01-16"/>
    <s v="2018-01-16"/>
    <n v="17.309999999999999"/>
    <s v="Bronze"/>
  </r>
  <r>
    <x v="19597"/>
    <x v="0"/>
    <s v="EE. UU."/>
    <n v="1"/>
    <n v="11.54"/>
    <n v="11.54"/>
    <n v="-4.33"/>
    <n v="1"/>
    <n v="2"/>
    <n v="1"/>
    <n v="2"/>
    <n v="0"/>
    <n v="0"/>
    <s v="2018-01-16"/>
    <s v="2018-01-16"/>
    <n v="17.309999999999999"/>
    <s v="Bronze"/>
  </r>
  <r>
    <x v="19598"/>
    <x v="0"/>
    <s v="Puerto Rico"/>
    <n v="1"/>
    <n v="11.54"/>
    <n v="11.54"/>
    <n v="-25.39"/>
    <n v="0"/>
    <n v="-2"/>
    <n v="0"/>
    <n v="1.83"/>
    <n v="0"/>
    <n v="0"/>
    <s v="2018-01-16"/>
    <s v="2018-01-16"/>
    <n v="17.309999999999999"/>
    <s v="Bronze"/>
  </r>
  <r>
    <x v="19599"/>
    <x v="2"/>
    <s v="EE. UU."/>
    <n v="1"/>
    <n v="11.54"/>
    <n v="11.54"/>
    <n v="-16.559999999999999"/>
    <n v="0"/>
    <n v="-1"/>
    <n v="0"/>
    <n v="1.83"/>
    <n v="0"/>
    <n v="0"/>
    <s v="2018-01-16"/>
    <s v="2018-01-16"/>
    <n v="17.309999999999999"/>
    <s v="Bronze"/>
  </r>
  <r>
    <x v="19600"/>
    <x v="0"/>
    <s v="EE. UU."/>
    <n v="1"/>
    <n v="11.54"/>
    <n v="11.54"/>
    <n v="4.41"/>
    <n v="0"/>
    <n v="0"/>
    <n v="0"/>
    <n v="1.83"/>
    <n v="0"/>
    <n v="0"/>
    <s v="2018-01-16"/>
    <s v="2018-01-16"/>
    <n v="17.309999999999999"/>
    <s v="Bronze"/>
  </r>
  <r>
    <x v="19601"/>
    <x v="0"/>
    <s v="Puerto Rico"/>
    <n v="1"/>
    <n v="11.54"/>
    <n v="11.54"/>
    <n v="1.58"/>
    <n v="1"/>
    <n v="1"/>
    <n v="0"/>
    <n v="1.83"/>
    <n v="0"/>
    <n v="0"/>
    <s v="2018-01-16"/>
    <s v="2018-01-16"/>
    <n v="17.309999999999999"/>
    <s v="Bronze"/>
  </r>
  <r>
    <x v="19602"/>
    <x v="0"/>
    <s v="EE. UU."/>
    <n v="1"/>
    <n v="11.54"/>
    <n v="11.54"/>
    <n v="0.86"/>
    <n v="1"/>
    <n v="2"/>
    <n v="1"/>
    <n v="4"/>
    <n v="0"/>
    <n v="0"/>
    <s v="2018-01-16"/>
    <s v="2018-01-16"/>
    <n v="17.309999999999999"/>
    <s v="Bronze"/>
  </r>
  <r>
    <x v="19603"/>
    <x v="0"/>
    <s v="EE. UU."/>
    <n v="1"/>
    <n v="11.54"/>
    <n v="11.54"/>
    <n v="2.71"/>
    <n v="0"/>
    <n v="-2"/>
    <n v="1"/>
    <n v="3"/>
    <n v="0"/>
    <n v="0"/>
    <s v="2018-01-16"/>
    <s v="2018-01-16"/>
    <n v="17.309999999999999"/>
    <s v="Bronze"/>
  </r>
  <r>
    <x v="19604"/>
    <x v="1"/>
    <s v="Puerto Rico"/>
    <n v="1"/>
    <n v="11.54"/>
    <n v="11.54"/>
    <n v="4.16"/>
    <n v="0"/>
    <n v="-1"/>
    <n v="0"/>
    <n v="1.83"/>
    <n v="0"/>
    <n v="0"/>
    <s v="2018-01-16"/>
    <s v="2018-01-16"/>
    <n v="17.309999999999999"/>
    <s v="Bronze"/>
  </r>
  <r>
    <x v="19605"/>
    <x v="2"/>
    <s v="EE. UU."/>
    <n v="1"/>
    <n v="11.54"/>
    <n v="11.54"/>
    <n v="0.14000000000000001"/>
    <n v="0"/>
    <n v="0"/>
    <n v="0"/>
    <n v="1.83"/>
    <n v="0"/>
    <n v="0"/>
    <s v="2018-01-16"/>
    <s v="2018-01-16"/>
    <n v="17.309999999999999"/>
    <s v="Bronze"/>
  </r>
  <r>
    <x v="19606"/>
    <x v="2"/>
    <s v="EE. UU."/>
    <n v="1"/>
    <n v="11.54"/>
    <n v="11.54"/>
    <n v="3.55"/>
    <n v="1"/>
    <n v="1"/>
    <n v="0"/>
    <n v="1.83"/>
    <n v="0"/>
    <n v="0"/>
    <s v="2018-01-16"/>
    <s v="2018-01-16"/>
    <n v="17.309999999999999"/>
    <s v="Bronze"/>
  </r>
  <r>
    <x v="19607"/>
    <x v="0"/>
    <s v="EE. UU."/>
    <n v="1"/>
    <n v="11.54"/>
    <n v="11.54"/>
    <n v="3.63"/>
    <n v="1"/>
    <n v="2"/>
    <n v="1"/>
    <n v="4"/>
    <n v="0"/>
    <n v="0"/>
    <s v="2018-01-16"/>
    <s v="2018-01-16"/>
    <n v="17.309999999999999"/>
    <s v="Bronze"/>
  </r>
  <r>
    <x v="19608"/>
    <x v="2"/>
    <s v="Puerto Rico"/>
    <n v="1"/>
    <n v="11.54"/>
    <n v="11.54"/>
    <n v="3.82"/>
    <n v="0"/>
    <n v="-2"/>
    <n v="0"/>
    <n v="1.83"/>
    <n v="0"/>
    <n v="0"/>
    <s v="2018-01-16"/>
    <s v="2018-01-16"/>
    <n v="17.309999999999999"/>
    <s v="Bronze"/>
  </r>
  <r>
    <x v="19609"/>
    <x v="2"/>
    <s v="EE. UU."/>
    <n v="1"/>
    <n v="11.54"/>
    <n v="11.54"/>
    <n v="1.21"/>
    <n v="0"/>
    <n v="-1"/>
    <n v="0"/>
    <n v="1.83"/>
    <n v="0"/>
    <n v="0"/>
    <s v="2018-01-16"/>
    <s v="2018-01-16"/>
    <n v="17.309999999999999"/>
    <s v="Bronze"/>
  </r>
  <r>
    <x v="19610"/>
    <x v="0"/>
    <s v="Puerto Rico"/>
    <n v="1"/>
    <n v="11.54"/>
    <n v="11.54"/>
    <n v="4.76"/>
    <n v="0"/>
    <n v="0"/>
    <n v="1"/>
    <n v="5"/>
    <n v="0"/>
    <n v="0"/>
    <s v="2018-01-16"/>
    <s v="2018-01-16"/>
    <n v="17.309999999999999"/>
    <s v="Bronze"/>
  </r>
  <r>
    <x v="19611"/>
    <x v="2"/>
    <s v="EE. UU."/>
    <n v="1"/>
    <n v="11.54"/>
    <n v="11.54"/>
    <n v="-2.2400000000000002"/>
    <n v="1"/>
    <n v="1"/>
    <n v="1"/>
    <n v="3"/>
    <n v="0"/>
    <n v="0"/>
    <s v="2018-01-16"/>
    <s v="2018-01-16"/>
    <n v="17.309999999999999"/>
    <s v="Bronze"/>
  </r>
  <r>
    <x v="19612"/>
    <x v="0"/>
    <s v="EE. UU."/>
    <n v="1"/>
    <n v="11.54"/>
    <n v="11.54"/>
    <n v="3.17"/>
    <n v="1"/>
    <n v="2"/>
    <n v="0"/>
    <n v="1.83"/>
    <n v="0"/>
    <n v="0"/>
    <s v="2018-01-16"/>
    <s v="2018-01-16"/>
    <n v="17.309999999999999"/>
    <s v="Bronze"/>
  </r>
  <r>
    <x v="19613"/>
    <x v="0"/>
    <s v="EE. UU."/>
    <n v="1"/>
    <n v="11.54"/>
    <n v="11.54"/>
    <n v="5.26"/>
    <n v="0"/>
    <n v="-2"/>
    <n v="1"/>
    <n v="2"/>
    <n v="0"/>
    <n v="0"/>
    <s v="2018-01-16"/>
    <s v="2018-01-16"/>
    <n v="17.309999999999999"/>
    <s v="Bronze"/>
  </r>
  <r>
    <x v="19614"/>
    <x v="0"/>
    <s v="Puerto Rico"/>
    <n v="1"/>
    <n v="11.54"/>
    <n v="11.54"/>
    <n v="3.9"/>
    <n v="0"/>
    <n v="-1"/>
    <n v="0"/>
    <n v="1.83"/>
    <n v="0"/>
    <n v="0"/>
    <s v="2018-01-16"/>
    <s v="2018-01-16"/>
    <n v="17.309999999999999"/>
    <s v="Bronze"/>
  </r>
  <r>
    <x v="19615"/>
    <x v="0"/>
    <s v="EE. UU."/>
    <n v="1"/>
    <n v="11.54"/>
    <n v="11.54"/>
    <n v="3.25"/>
    <n v="0"/>
    <n v="0"/>
    <n v="0"/>
    <n v="1.83"/>
    <n v="0"/>
    <n v="0"/>
    <s v="2018-01-16"/>
    <s v="2018-01-16"/>
    <n v="17.309999999999999"/>
    <s v="Bronze"/>
  </r>
  <r>
    <x v="19616"/>
    <x v="0"/>
    <s v="EE. UU."/>
    <n v="1"/>
    <n v="11.54"/>
    <n v="11.54"/>
    <n v="4.1500000000000004"/>
    <n v="0"/>
    <n v="1"/>
    <n v="1"/>
    <n v="4"/>
    <n v="0"/>
    <n v="0"/>
    <s v="2018-01-16"/>
    <s v="2018-01-16"/>
    <n v="17.309999999999999"/>
    <s v="Bronze"/>
  </r>
  <r>
    <x v="19617"/>
    <x v="0"/>
    <s v="Puerto Rico"/>
    <n v="1"/>
    <n v="11.54"/>
    <n v="11.54"/>
    <n v="1.51"/>
    <n v="1"/>
    <n v="1"/>
    <n v="1"/>
    <n v="3"/>
    <n v="0"/>
    <n v="0"/>
    <s v="2018-01-16"/>
    <s v="2018-01-16"/>
    <n v="17.309999999999999"/>
    <s v="Bronze"/>
  </r>
  <r>
    <x v="19618"/>
    <x v="0"/>
    <s v="EE. UU."/>
    <n v="1"/>
    <n v="11.54"/>
    <n v="11.54"/>
    <n v="2.2999999999999998"/>
    <n v="1"/>
    <n v="1"/>
    <n v="1"/>
    <n v="4"/>
    <n v="0"/>
    <n v="0"/>
    <s v="2018-01-16"/>
    <s v="2018-01-16"/>
    <n v="17.309999999999999"/>
    <s v="Bronze"/>
  </r>
  <r>
    <x v="19619"/>
    <x v="0"/>
    <s v="EE. UU."/>
    <n v="1"/>
    <n v="11.54"/>
    <n v="11.54"/>
    <n v="4.5599999999999996"/>
    <n v="1"/>
    <n v="1"/>
    <n v="0"/>
    <n v="1.83"/>
    <n v="0"/>
    <n v="0"/>
    <s v="2018-01-16"/>
    <s v="2018-01-16"/>
    <n v="17.309999999999999"/>
    <s v="Bronze"/>
  </r>
  <r>
    <x v="19620"/>
    <x v="0"/>
    <s v="Puerto Rico"/>
    <n v="1"/>
    <n v="11.54"/>
    <n v="11.54"/>
    <n v="3.19"/>
    <n v="1"/>
    <n v="1"/>
    <n v="1"/>
    <n v="3"/>
    <n v="0"/>
    <n v="0"/>
    <s v="2018-01-16"/>
    <s v="2018-01-16"/>
    <n v="17.309999999999999"/>
    <s v="Bronze"/>
  </r>
  <r>
    <x v="19621"/>
    <x v="0"/>
    <s v="EE. UU."/>
    <n v="1"/>
    <n v="11.54"/>
    <n v="11.54"/>
    <n v="3.64"/>
    <n v="1"/>
    <n v="1"/>
    <n v="0"/>
    <n v="1.83"/>
    <n v="0"/>
    <n v="0"/>
    <s v="2018-01-16"/>
    <s v="2018-01-16"/>
    <n v="17.309999999999999"/>
    <s v="Bronze"/>
  </r>
  <r>
    <x v="19622"/>
    <x v="0"/>
    <s v="EE. UU."/>
    <n v="1"/>
    <n v="11.54"/>
    <n v="11.54"/>
    <n v="3.43"/>
    <n v="1"/>
    <n v="2"/>
    <n v="1"/>
    <n v="3"/>
    <n v="0"/>
    <n v="0"/>
    <s v="2018-01-16"/>
    <s v="2018-01-16"/>
    <n v="17.309999999999999"/>
    <s v="Bronze"/>
  </r>
  <r>
    <x v="19623"/>
    <x v="2"/>
    <s v="Puerto Rico"/>
    <n v="1"/>
    <n v="11.54"/>
    <n v="11.54"/>
    <n v="3.01"/>
    <n v="0"/>
    <n v="-2"/>
    <n v="0"/>
    <n v="1.83"/>
    <n v="0"/>
    <n v="0"/>
    <s v="2018-01-16"/>
    <s v="2018-01-16"/>
    <n v="17.309999999999999"/>
    <s v="Bronze"/>
  </r>
  <r>
    <x v="19624"/>
    <x v="2"/>
    <s v="EE. UU."/>
    <n v="1"/>
    <n v="11.54"/>
    <n v="11.54"/>
    <n v="3.05"/>
    <n v="0"/>
    <n v="-1"/>
    <n v="0"/>
    <n v="1.83"/>
    <n v="0"/>
    <n v="0"/>
    <s v="2018-01-16"/>
    <s v="2018-01-16"/>
    <n v="17.309999999999999"/>
    <s v="Bronze"/>
  </r>
  <r>
    <x v="19625"/>
    <x v="1"/>
    <s v="EE. UU."/>
    <n v="1"/>
    <n v="11.54"/>
    <n v="11.54"/>
    <n v="5.15"/>
    <n v="0"/>
    <n v="0"/>
    <n v="0"/>
    <n v="1.83"/>
    <n v="0"/>
    <n v="0"/>
    <s v="2018-01-17"/>
    <s v="2018-01-17"/>
    <n v="17.309999999999999"/>
    <s v="Bronze"/>
  </r>
  <r>
    <x v="19626"/>
    <x v="1"/>
    <s v="Puerto Rico"/>
    <n v="1"/>
    <n v="11.54"/>
    <n v="11.54"/>
    <n v="5.34"/>
    <n v="1"/>
    <n v="1"/>
    <n v="1"/>
    <n v="3"/>
    <n v="0"/>
    <n v="0"/>
    <s v="2018-01-17"/>
    <s v="2018-01-17"/>
    <n v="17.309999999999999"/>
    <s v="Bronze"/>
  </r>
  <r>
    <x v="19627"/>
    <x v="1"/>
    <s v="EE. UU."/>
    <n v="1"/>
    <n v="11.54"/>
    <n v="11.54"/>
    <n v="3.71"/>
    <n v="1"/>
    <n v="2"/>
    <n v="1"/>
    <n v="2"/>
    <n v="0"/>
    <n v="0"/>
    <s v="2018-01-17"/>
    <s v="2018-01-17"/>
    <n v="17.309999999999999"/>
    <s v="Bronze"/>
  </r>
  <r>
    <x v="19628"/>
    <x v="1"/>
    <s v="Puerto Rico"/>
    <n v="1"/>
    <n v="11.54"/>
    <n v="11.54"/>
    <n v="0.33"/>
    <n v="0"/>
    <n v="-2"/>
    <n v="0"/>
    <n v="1.83"/>
    <n v="0"/>
    <n v="0"/>
    <s v="2018-01-17"/>
    <s v="2018-01-17"/>
    <n v="17.309999999999999"/>
    <s v="Bronze"/>
  </r>
  <r>
    <x v="19629"/>
    <x v="1"/>
    <s v="EE. UU."/>
    <n v="1"/>
    <n v="11.54"/>
    <n v="11.54"/>
    <n v="0.22"/>
    <n v="0"/>
    <n v="-1"/>
    <n v="0"/>
    <n v="1.83"/>
    <n v="0"/>
    <n v="0"/>
    <s v="2018-01-17"/>
    <s v="2018-01-17"/>
    <n v="17.309999999999999"/>
    <s v="Bronze"/>
  </r>
  <r>
    <x v="19630"/>
    <x v="1"/>
    <s v="EE. UU."/>
    <n v="1"/>
    <n v="11.54"/>
    <n v="11.54"/>
    <n v="3.28"/>
    <n v="1"/>
    <n v="2"/>
    <n v="1"/>
    <n v="4"/>
    <n v="0"/>
    <n v="0"/>
    <s v="2018-01-17"/>
    <s v="2018-01-17"/>
    <n v="17.309999999999999"/>
    <s v="Bronze"/>
  </r>
  <r>
    <x v="19631"/>
    <x v="1"/>
    <s v="EE. UU."/>
    <n v="1"/>
    <n v="11.54"/>
    <n v="11.54"/>
    <n v="1.43"/>
    <n v="1"/>
    <n v="3"/>
    <n v="0"/>
    <n v="1.83"/>
    <n v="0"/>
    <n v="0"/>
    <s v="2018-01-17"/>
    <s v="2018-01-17"/>
    <n v="17.309999999999999"/>
    <s v="Bronze"/>
  </r>
  <r>
    <x v="19632"/>
    <x v="1"/>
    <s v="Puerto Rico"/>
    <n v="1"/>
    <n v="11.54"/>
    <n v="11.54"/>
    <n v="4.1500000000000004"/>
    <n v="1"/>
    <n v="4"/>
    <n v="0"/>
    <n v="1.83"/>
    <n v="0"/>
    <n v="0"/>
    <s v="2018-01-17"/>
    <s v="2018-01-17"/>
    <n v="17.309999999999999"/>
    <s v="Bronze"/>
  </r>
  <r>
    <x v="19633"/>
    <x v="0"/>
    <s v="EE. UU."/>
    <n v="1"/>
    <n v="11.54"/>
    <n v="11.54"/>
    <n v="4.1500000000000004"/>
    <n v="1"/>
    <n v="1"/>
    <n v="0"/>
    <n v="1.83"/>
    <n v="0"/>
    <n v="0"/>
    <s v="2018-01-17"/>
    <s v="2018-01-17"/>
    <n v="17.309999999999999"/>
    <s v="Bronze"/>
  </r>
  <r>
    <x v="19634"/>
    <x v="1"/>
    <s v="EE. UU."/>
    <n v="1"/>
    <n v="11.54"/>
    <n v="11.54"/>
    <n v="1.38"/>
    <n v="1"/>
    <n v="1"/>
    <n v="1"/>
    <n v="3"/>
    <n v="0"/>
    <n v="0"/>
    <s v="2018-01-17"/>
    <s v="2018-01-17"/>
    <n v="17.309999999999999"/>
    <s v="Bronze"/>
  </r>
  <r>
    <x v="19635"/>
    <x v="1"/>
    <s v="EE. UU."/>
    <n v="1"/>
    <n v="11.54"/>
    <n v="11.54"/>
    <n v="0.47"/>
    <n v="1"/>
    <n v="1"/>
    <n v="0"/>
    <n v="1.83"/>
    <n v="0"/>
    <n v="0"/>
    <s v="2018-01-17"/>
    <s v="2018-01-17"/>
    <n v="17.309999999999999"/>
    <s v="Bronze"/>
  </r>
  <r>
    <x v="19636"/>
    <x v="1"/>
    <s v="Puerto Rico"/>
    <n v="1"/>
    <n v="11.54"/>
    <n v="11.54"/>
    <n v="4.5999999999999996"/>
    <n v="1"/>
    <n v="1"/>
    <n v="0"/>
    <n v="1.83"/>
    <n v="0"/>
    <n v="0"/>
    <s v="2018-01-17"/>
    <s v="2018-01-17"/>
    <n v="17.309999999999999"/>
    <s v="Bronze"/>
  </r>
  <r>
    <x v="19637"/>
    <x v="1"/>
    <s v="EE. UU."/>
    <n v="1"/>
    <n v="11.54"/>
    <n v="11.54"/>
    <n v="3.15"/>
    <n v="1"/>
    <n v="2"/>
    <n v="1"/>
    <n v="3"/>
    <n v="0"/>
    <n v="0"/>
    <s v="2018-01-17"/>
    <s v="2018-01-17"/>
    <n v="17.309999999999999"/>
    <s v="Bronze"/>
  </r>
  <r>
    <x v="19638"/>
    <x v="2"/>
    <s v="Puerto Rico"/>
    <n v="1"/>
    <n v="11.54"/>
    <n v="11.54"/>
    <n v="-2.21"/>
    <n v="0"/>
    <n v="0"/>
    <n v="0"/>
    <n v="1.83"/>
    <n v="0"/>
    <n v="0"/>
    <s v="2018-01-17"/>
    <s v="2018-01-17"/>
    <n v="17.309999999999999"/>
    <s v="Bronze"/>
  </r>
  <r>
    <x v="19639"/>
    <x v="2"/>
    <s v="EE. UU."/>
    <n v="1"/>
    <n v="11.54"/>
    <n v="11.54"/>
    <n v="4.5199999999999996"/>
    <n v="1"/>
    <n v="1"/>
    <n v="1"/>
    <n v="2"/>
    <n v="0"/>
    <n v="0"/>
    <s v="2018-01-17"/>
    <s v="2018-01-17"/>
    <n v="17.309999999999999"/>
    <s v="Bronze"/>
  </r>
  <r>
    <x v="19640"/>
    <x v="2"/>
    <s v="Puerto Rico"/>
    <n v="1"/>
    <n v="11.54"/>
    <n v="11.54"/>
    <n v="0.76"/>
    <n v="1"/>
    <n v="2"/>
    <n v="1"/>
    <n v="4"/>
    <n v="0"/>
    <n v="0"/>
    <s v="2018-01-17"/>
    <s v="2018-01-17"/>
    <n v="17.309999999999999"/>
    <s v="Bronze"/>
  </r>
  <r>
    <x v="19641"/>
    <x v="1"/>
    <s v="EE. UU."/>
    <n v="1"/>
    <n v="11.54"/>
    <n v="11.54"/>
    <n v="0.11"/>
    <n v="1"/>
    <n v="1"/>
    <n v="1"/>
    <n v="3"/>
    <n v="0"/>
    <n v="0"/>
    <s v="2018-01-17"/>
    <s v="2018-01-17"/>
    <n v="17.309999999999999"/>
    <s v="Bronze"/>
  </r>
  <r>
    <x v="19642"/>
    <x v="1"/>
    <s v="EE. UU."/>
    <n v="1"/>
    <n v="11.54"/>
    <n v="11.54"/>
    <n v="4.9400000000000004"/>
    <n v="1"/>
    <n v="4"/>
    <n v="1"/>
    <n v="3"/>
    <n v="0"/>
    <n v="0"/>
    <s v="2018-01-17"/>
    <s v="2018-01-17"/>
    <n v="17.309999999999999"/>
    <s v="Bronze"/>
  </r>
  <r>
    <x v="19643"/>
    <x v="2"/>
    <s v="Puerto Rico"/>
    <n v="1"/>
    <n v="11.54"/>
    <n v="11.54"/>
    <n v="3.11"/>
    <n v="0"/>
    <n v="0"/>
    <n v="0"/>
    <n v="1.83"/>
    <n v="0"/>
    <n v="0"/>
    <s v="2018-01-17"/>
    <s v="2018-01-17"/>
    <n v="17.309999999999999"/>
    <s v="Bronze"/>
  </r>
  <r>
    <x v="19644"/>
    <x v="0"/>
    <s v="EE. UU."/>
    <n v="1"/>
    <n v="11.54"/>
    <n v="11.54"/>
    <n v="2.42"/>
    <n v="0"/>
    <n v="-1"/>
    <n v="0"/>
    <n v="1.83"/>
    <n v="0"/>
    <n v="0"/>
    <s v="2018-01-17"/>
    <s v="2018-01-17"/>
    <n v="17.309999999999999"/>
    <s v="Bronze"/>
  </r>
  <r>
    <x v="19645"/>
    <x v="2"/>
    <s v="Puerto Rico"/>
    <n v="1"/>
    <n v="11.54"/>
    <n v="11.54"/>
    <n v="5.26"/>
    <n v="0"/>
    <n v="0"/>
    <n v="0"/>
    <n v="1.83"/>
    <n v="0"/>
    <n v="0"/>
    <s v="2018-01-17"/>
    <s v="2018-01-17"/>
    <n v="17.309999999999999"/>
    <s v="Bronze"/>
  </r>
  <r>
    <x v="19646"/>
    <x v="2"/>
    <s v="EE. UU."/>
    <n v="1"/>
    <n v="11.54"/>
    <n v="11.54"/>
    <n v="4.99"/>
    <n v="1"/>
    <n v="1"/>
    <n v="1"/>
    <n v="3"/>
    <n v="0"/>
    <n v="0"/>
    <s v="2018-01-17"/>
    <s v="2018-01-17"/>
    <n v="17.309999999999999"/>
    <s v="Bronze"/>
  </r>
  <r>
    <x v="19647"/>
    <x v="2"/>
    <s v="EE. UU."/>
    <n v="1"/>
    <n v="11.54"/>
    <n v="11.54"/>
    <n v="2.91"/>
    <n v="1"/>
    <n v="2"/>
    <n v="1"/>
    <n v="1"/>
    <n v="1"/>
    <n v="0"/>
    <s v="2018-01-17"/>
    <s v="2018-01-17"/>
    <n v="17.309999999999999"/>
    <s v="Bronze"/>
  </r>
  <r>
    <x v="19648"/>
    <x v="1"/>
    <s v="Puerto Rico"/>
    <n v="1"/>
    <n v="11.54"/>
    <n v="11.54"/>
    <n v="3.17"/>
    <n v="0"/>
    <n v="-2"/>
    <n v="0"/>
    <n v="1.83"/>
    <n v="0"/>
    <n v="0"/>
    <s v="2018-01-17"/>
    <s v="2018-01-17"/>
    <n v="17.309999999999999"/>
    <s v="Bronze"/>
  </r>
  <r>
    <x v="19649"/>
    <x v="1"/>
    <s v="EE. UU."/>
    <n v="1"/>
    <n v="11.54"/>
    <n v="11.54"/>
    <n v="3.86"/>
    <n v="0"/>
    <n v="-1"/>
    <n v="0"/>
    <n v="1.83"/>
    <n v="0"/>
    <n v="0"/>
    <s v="2018-01-17"/>
    <s v="2018-01-17"/>
    <n v="17.309999999999999"/>
    <s v="Bronze"/>
  </r>
  <r>
    <x v="19650"/>
    <x v="1"/>
    <s v="EE. UU."/>
    <n v="1"/>
    <n v="11.54"/>
    <n v="11.54"/>
    <n v="1.44"/>
    <n v="0"/>
    <n v="0"/>
    <n v="0"/>
    <n v="1.83"/>
    <n v="0"/>
    <n v="0"/>
    <s v="2018-01-17"/>
    <s v="2018-01-17"/>
    <n v="17.309999999999999"/>
    <s v="Bronze"/>
  </r>
  <r>
    <x v="19651"/>
    <x v="1"/>
    <s v="Puerto Rico"/>
    <n v="1"/>
    <n v="11.54"/>
    <n v="11.54"/>
    <n v="0.65"/>
    <n v="1"/>
    <n v="1"/>
    <n v="1"/>
    <n v="4"/>
    <n v="0"/>
    <n v="0"/>
    <s v="2018-01-17"/>
    <s v="2018-01-17"/>
    <n v="17.309999999999999"/>
    <s v="Bronze"/>
  </r>
  <r>
    <x v="19652"/>
    <x v="1"/>
    <s v="EE. UU."/>
    <n v="1"/>
    <n v="11.54"/>
    <n v="11.54"/>
    <n v="0.92"/>
    <n v="1"/>
    <n v="2"/>
    <n v="1"/>
    <n v="2"/>
    <n v="0"/>
    <n v="0"/>
    <s v="2018-01-17"/>
    <s v="2018-01-17"/>
    <n v="17.309999999999999"/>
    <s v="Bronze"/>
  </r>
  <r>
    <x v="19653"/>
    <x v="1"/>
    <s v="Puerto Rico"/>
    <n v="1"/>
    <n v="11.54"/>
    <n v="11.54"/>
    <n v="2.96"/>
    <n v="0"/>
    <n v="0"/>
    <n v="0"/>
    <n v="1.83"/>
    <n v="0"/>
    <n v="0"/>
    <s v="2018-01-17"/>
    <s v="2018-01-17"/>
    <n v="17.309999999999999"/>
    <s v="Bronze"/>
  </r>
  <r>
    <x v="19654"/>
    <x v="1"/>
    <s v="Puerto Rico"/>
    <n v="1"/>
    <n v="11.54"/>
    <n v="11.54"/>
    <n v="2.87"/>
    <n v="0"/>
    <n v="-1"/>
    <n v="0"/>
    <n v="1.83"/>
    <n v="0"/>
    <n v="0"/>
    <s v="2018-01-17"/>
    <s v="2018-01-17"/>
    <n v="17.309999999999999"/>
    <s v="Bronze"/>
  </r>
  <r>
    <x v="19655"/>
    <x v="1"/>
    <s v="EE. UU."/>
    <n v="1"/>
    <n v="11.54"/>
    <n v="11.54"/>
    <n v="1.07"/>
    <n v="0"/>
    <n v="0"/>
    <n v="0"/>
    <n v="1.83"/>
    <n v="0"/>
    <n v="0"/>
    <s v="2018-01-17"/>
    <s v="2018-01-17"/>
    <n v="17.309999999999999"/>
    <s v="Bronze"/>
  </r>
  <r>
    <x v="19656"/>
    <x v="0"/>
    <s v="Puerto Rico"/>
    <n v="1"/>
    <n v="11.54"/>
    <n v="11.54"/>
    <n v="1.57"/>
    <n v="1"/>
    <n v="1"/>
    <n v="1"/>
    <n v="3"/>
    <n v="0"/>
    <n v="0"/>
    <s v="2018-01-17"/>
    <s v="2018-01-17"/>
    <n v="17.309999999999999"/>
    <s v="Bronze"/>
  </r>
  <r>
    <x v="19657"/>
    <x v="0"/>
    <s v="EE. UU."/>
    <n v="1"/>
    <n v="11.54"/>
    <n v="11.54"/>
    <n v="2.81"/>
    <n v="1"/>
    <n v="2"/>
    <n v="1"/>
    <n v="3"/>
    <n v="0"/>
    <n v="0"/>
    <s v="2018-01-17"/>
    <s v="2018-01-17"/>
    <n v="17.309999999999999"/>
    <s v="Bronze"/>
  </r>
  <r>
    <x v="19658"/>
    <x v="2"/>
    <s v="EE. UU."/>
    <n v="1"/>
    <n v="11.54"/>
    <n v="11.54"/>
    <n v="2.74"/>
    <n v="0"/>
    <n v="-2"/>
    <n v="0"/>
    <n v="1.83"/>
    <n v="0"/>
    <n v="0"/>
    <s v="2018-01-17"/>
    <s v="2018-01-17"/>
    <n v="17.309999999999999"/>
    <s v="Bronze"/>
  </r>
  <r>
    <x v="19659"/>
    <x v="2"/>
    <s v="EE. UU."/>
    <n v="1"/>
    <n v="11.54"/>
    <n v="11.54"/>
    <n v="-1.17"/>
    <n v="0"/>
    <n v="-1"/>
    <n v="0"/>
    <n v="1.83"/>
    <n v="0"/>
    <n v="0"/>
    <s v="2018-01-17"/>
    <s v="2018-01-17"/>
    <n v="17.309999999999999"/>
    <s v="Bronze"/>
  </r>
  <r>
    <x v="19660"/>
    <x v="0"/>
    <s v="Puerto Rico"/>
    <n v="1"/>
    <n v="11.54"/>
    <n v="11.54"/>
    <n v="2.94"/>
    <n v="0"/>
    <n v="0"/>
    <n v="0"/>
    <n v="1.83"/>
    <n v="0"/>
    <n v="0"/>
    <s v="2018-01-17"/>
    <s v="2018-01-17"/>
    <n v="17.309999999999999"/>
    <s v="Bronze"/>
  </r>
  <r>
    <x v="19661"/>
    <x v="2"/>
    <s v="EE. UU."/>
    <n v="1"/>
    <n v="11.54"/>
    <n v="11.54"/>
    <n v="3.22"/>
    <n v="1"/>
    <n v="3"/>
    <n v="1"/>
    <n v="3"/>
    <n v="0"/>
    <n v="0"/>
    <s v="2018-01-17"/>
    <s v="2018-01-17"/>
    <n v="17.309999999999999"/>
    <s v="Bronze"/>
  </r>
  <r>
    <x v="19662"/>
    <x v="2"/>
    <s v="EE. UU."/>
    <n v="1"/>
    <n v="39.75"/>
    <n v="39.75"/>
    <n v="-96.12"/>
    <n v="1"/>
    <n v="2"/>
    <n v="1"/>
    <n v="4"/>
    <n v="0"/>
    <n v="0"/>
    <s v="2018-01-17"/>
    <s v="2018-01-17"/>
    <n v="59.62"/>
    <s v="Bronze"/>
  </r>
  <r>
    <x v="19663"/>
    <x v="0"/>
    <s v="Puerto Rico"/>
    <n v="1"/>
    <n v="39.75"/>
    <n v="39.75"/>
    <n v="11.76"/>
    <n v="0"/>
    <n v="-2"/>
    <n v="0"/>
    <n v="1.83"/>
    <n v="0"/>
    <n v="0"/>
    <s v="2018-01-17"/>
    <s v="2018-01-17"/>
    <n v="59.62"/>
    <s v="Bronze"/>
  </r>
  <r>
    <x v="19664"/>
    <x v="0"/>
    <s v="EE. UU."/>
    <n v="1"/>
    <n v="39.75"/>
    <n v="39.75"/>
    <n v="2.83"/>
    <n v="0"/>
    <n v="-1"/>
    <n v="0"/>
    <n v="1.83"/>
    <n v="0"/>
    <n v="0"/>
    <s v="2018-01-17"/>
    <s v="2018-01-17"/>
    <n v="59.62"/>
    <s v="Bronze"/>
  </r>
  <r>
    <x v="19665"/>
    <x v="0"/>
    <s v="EE. UU."/>
    <n v="1"/>
    <n v="39.75"/>
    <n v="39.75"/>
    <n v="0.5"/>
    <n v="1"/>
    <n v="1"/>
    <n v="1"/>
    <n v="2"/>
    <n v="0"/>
    <n v="0"/>
    <s v="2018-01-17"/>
    <s v="2018-01-17"/>
    <n v="59.62"/>
    <s v="Bronze"/>
  </r>
  <r>
    <x v="19666"/>
    <x v="1"/>
    <s v="EE. UU."/>
    <n v="1"/>
    <n v="39.75"/>
    <n v="39.75"/>
    <n v="9.18"/>
    <n v="1"/>
    <n v="1"/>
    <n v="0"/>
    <n v="1.83"/>
    <n v="0"/>
    <n v="0"/>
    <s v="2018-01-17"/>
    <s v="2018-01-17"/>
    <n v="59.62"/>
    <s v="Bronze"/>
  </r>
  <r>
    <x v="19667"/>
    <x v="1"/>
    <s v="EE. UU."/>
    <n v="1"/>
    <n v="39.75"/>
    <n v="39.75"/>
    <n v="14.8"/>
    <n v="1"/>
    <n v="4"/>
    <n v="0"/>
    <n v="1.83"/>
    <n v="0"/>
    <n v="0"/>
    <s v="2018-01-17"/>
    <s v="2018-01-17"/>
    <n v="59.62"/>
    <s v="Bronze"/>
  </r>
  <r>
    <x v="19668"/>
    <x v="1"/>
    <s v="EE. UU."/>
    <n v="1"/>
    <n v="39.75"/>
    <n v="39.75"/>
    <n v="13.77"/>
    <n v="0"/>
    <n v="0"/>
    <n v="0"/>
    <n v="1.83"/>
    <n v="0"/>
    <n v="0"/>
    <s v="2018-01-17"/>
    <s v="2018-01-17"/>
    <n v="59.62"/>
    <s v="Bronze"/>
  </r>
  <r>
    <x v="19669"/>
    <x v="1"/>
    <s v="Puerto Rico"/>
    <n v="1"/>
    <n v="39.75"/>
    <n v="39.75"/>
    <n v="15.5"/>
    <n v="1"/>
    <n v="1"/>
    <n v="0"/>
    <n v="1.83"/>
    <n v="0"/>
    <n v="0"/>
    <s v="2018-01-17"/>
    <s v="2018-01-17"/>
    <n v="59.62"/>
    <s v="Bronze"/>
  </r>
  <r>
    <x v="19670"/>
    <x v="1"/>
    <s v="EE. UU."/>
    <n v="1"/>
    <n v="39.75"/>
    <n v="39.75"/>
    <n v="2.98"/>
    <n v="0"/>
    <n v="0"/>
    <n v="0"/>
    <n v="1.83"/>
    <n v="0"/>
    <n v="0"/>
    <s v="2018-01-17"/>
    <s v="2018-01-17"/>
    <n v="59.62"/>
    <s v="Bronze"/>
  </r>
  <r>
    <x v="19671"/>
    <x v="0"/>
    <s v="Puerto Rico"/>
    <n v="1"/>
    <n v="39.75"/>
    <n v="39.75"/>
    <n v="6.36"/>
    <n v="1"/>
    <n v="1"/>
    <n v="0"/>
    <n v="1.83"/>
    <n v="0"/>
    <n v="0"/>
    <s v="2018-01-17"/>
    <s v="2018-01-17"/>
    <n v="59.62"/>
    <s v="Bronze"/>
  </r>
  <r>
    <x v="19672"/>
    <x v="0"/>
    <s v="EE. UU."/>
    <n v="1"/>
    <n v="39.75"/>
    <n v="39.75"/>
    <n v="16.3"/>
    <n v="0"/>
    <n v="2"/>
    <n v="1"/>
    <n v="2"/>
    <n v="0"/>
    <n v="0"/>
    <s v="2018-01-17"/>
    <s v="2018-01-17"/>
    <n v="59.62"/>
    <s v="Bronze"/>
  </r>
  <r>
    <x v="19673"/>
    <x v="0"/>
    <s v="EE. UU."/>
    <n v="1"/>
    <n v="39.75"/>
    <n v="39.75"/>
    <n v="15.18"/>
    <n v="0"/>
    <n v="-2"/>
    <n v="0"/>
    <n v="1.83"/>
    <n v="0"/>
    <n v="0"/>
    <s v="2018-01-17"/>
    <s v="2018-01-17"/>
    <n v="59.62"/>
    <s v="Bronze"/>
  </r>
  <r>
    <x v="19674"/>
    <x v="0"/>
    <s v="Puerto Rico"/>
    <n v="1"/>
    <n v="39.75"/>
    <n v="39.75"/>
    <n v="15.36"/>
    <n v="0"/>
    <n v="-1"/>
    <n v="0"/>
    <n v="1.83"/>
    <n v="0"/>
    <n v="0"/>
    <s v="2018-01-17"/>
    <s v="2018-01-17"/>
    <n v="59.62"/>
    <s v="Bronze"/>
  </r>
  <r>
    <x v="19675"/>
    <x v="0"/>
    <s v="EE. UU."/>
    <n v="1"/>
    <n v="39.75"/>
    <n v="39.75"/>
    <n v="1.01"/>
    <n v="0"/>
    <n v="0"/>
    <n v="0"/>
    <n v="1.83"/>
    <n v="0"/>
    <n v="0"/>
    <s v="2018-01-17"/>
    <s v="2018-01-17"/>
    <n v="59.62"/>
    <s v="Bronze"/>
  </r>
  <r>
    <x v="19676"/>
    <x v="0"/>
    <s v="Puerto Rico"/>
    <n v="1"/>
    <n v="39.75"/>
    <n v="39.75"/>
    <n v="9.34"/>
    <n v="1"/>
    <n v="1"/>
    <n v="0"/>
    <n v="1.83"/>
    <n v="0"/>
    <n v="0"/>
    <s v="2018-01-17"/>
    <s v="2018-01-17"/>
    <n v="59.62"/>
    <s v="Bronze"/>
  </r>
  <r>
    <x v="19677"/>
    <x v="2"/>
    <s v="EE. UU."/>
    <n v="1"/>
    <n v="39.75"/>
    <n v="39.75"/>
    <n v="17.489999999999998"/>
    <n v="1"/>
    <n v="2"/>
    <n v="1"/>
    <n v="2"/>
    <n v="0"/>
    <n v="0"/>
    <s v="2018-01-17"/>
    <s v="2018-01-17"/>
    <n v="59.62"/>
    <s v="Bronze"/>
  </r>
  <r>
    <x v="19678"/>
    <x v="0"/>
    <s v="Puerto Rico"/>
    <n v="1"/>
    <n v="39.75"/>
    <n v="39.75"/>
    <n v="17.170000000000002"/>
    <n v="0"/>
    <n v="-2"/>
    <n v="0"/>
    <n v="1.83"/>
    <n v="0"/>
    <n v="0"/>
    <s v="2018-01-17"/>
    <s v="2018-01-17"/>
    <n v="59.62"/>
    <s v="Bronze"/>
  </r>
  <r>
    <x v="19679"/>
    <x v="2"/>
    <s v="EE. UU."/>
    <n v="1"/>
    <n v="39.75"/>
    <n v="39.75"/>
    <n v="16.64"/>
    <n v="0"/>
    <n v="-1"/>
    <n v="0"/>
    <n v="1.83"/>
    <n v="0"/>
    <n v="0"/>
    <s v="2018-01-17"/>
    <s v="2018-01-17"/>
    <n v="59.62"/>
    <s v="Bronze"/>
  </r>
  <r>
    <x v="19680"/>
    <x v="2"/>
    <s v="EE. UU."/>
    <n v="1"/>
    <n v="39.75"/>
    <n v="39.75"/>
    <n v="-1.07"/>
    <n v="0"/>
    <n v="0"/>
    <n v="1"/>
    <n v="2"/>
    <n v="0"/>
    <n v="0"/>
    <s v="2018-01-17"/>
    <s v="2018-01-17"/>
    <n v="59.62"/>
    <s v="Bronze"/>
  </r>
  <r>
    <x v="19681"/>
    <x v="2"/>
    <s v="EE. UU."/>
    <n v="1"/>
    <n v="39.75"/>
    <n v="39.75"/>
    <n v="-0.53"/>
    <n v="1"/>
    <n v="1"/>
    <n v="1"/>
    <n v="4"/>
    <n v="0"/>
    <n v="0"/>
    <s v="2018-01-17"/>
    <s v="2018-01-17"/>
    <n v="59.62"/>
    <s v="Bronze"/>
  </r>
  <r>
    <x v="19682"/>
    <x v="2"/>
    <s v="Puerto Rico"/>
    <n v="1"/>
    <n v="39.75"/>
    <n v="39.75"/>
    <n v="-11.86"/>
    <n v="1"/>
    <n v="2"/>
    <n v="0"/>
    <n v="1.83"/>
    <n v="0"/>
    <n v="0"/>
    <s v="2018-01-17"/>
    <s v="2018-01-17"/>
    <n v="59.62"/>
    <s v="Bronze"/>
  </r>
  <r>
    <x v="19683"/>
    <x v="2"/>
    <s v="EE. UU."/>
    <n v="1"/>
    <n v="39.75"/>
    <n v="39.75"/>
    <n v="6.68"/>
    <n v="0"/>
    <n v="-2"/>
    <n v="0"/>
    <n v="1.83"/>
    <n v="0"/>
    <n v="0"/>
    <s v="2018-01-17"/>
    <s v="2018-01-17"/>
    <n v="59.62"/>
    <s v="Bronze"/>
  </r>
  <r>
    <x v="19684"/>
    <x v="2"/>
    <s v="Puerto Rico"/>
    <n v="1"/>
    <n v="39.75"/>
    <n v="39.75"/>
    <n v="14.65"/>
    <n v="0"/>
    <n v="-1"/>
    <n v="0"/>
    <n v="1.83"/>
    <n v="0"/>
    <n v="0"/>
    <s v="2018-01-17"/>
    <s v="2018-01-17"/>
    <n v="59.62"/>
    <s v="Bronze"/>
  </r>
  <r>
    <x v="19685"/>
    <x v="2"/>
    <s v="EE. UU."/>
    <n v="1"/>
    <n v="39.75"/>
    <n v="39.75"/>
    <n v="12.47"/>
    <n v="0"/>
    <n v="0"/>
    <n v="0"/>
    <n v="1.83"/>
    <n v="0"/>
    <n v="0"/>
    <s v="2018-01-17"/>
    <s v="2018-01-17"/>
    <n v="59.62"/>
    <s v="Bronze"/>
  </r>
  <r>
    <x v="19686"/>
    <x v="2"/>
    <s v="Puerto Rico"/>
    <n v="1"/>
    <n v="39.75"/>
    <n v="39.75"/>
    <n v="18.89"/>
    <n v="1"/>
    <n v="1"/>
    <n v="0"/>
    <n v="1.83"/>
    <n v="0"/>
    <n v="0"/>
    <s v="2018-01-17"/>
    <s v="2018-01-17"/>
    <n v="59.62"/>
    <s v="Bronze"/>
  </r>
  <r>
    <x v="19687"/>
    <x v="2"/>
    <s v="EE. UU."/>
    <n v="1"/>
    <n v="39.75"/>
    <n v="39.75"/>
    <n v="19.48"/>
    <n v="1"/>
    <n v="2"/>
    <n v="0"/>
    <n v="1.83"/>
    <n v="0"/>
    <n v="0"/>
    <s v="2018-01-17"/>
    <s v="2018-01-17"/>
    <n v="59.62"/>
    <s v="Bronze"/>
  </r>
  <r>
    <x v="19688"/>
    <x v="0"/>
    <s v="EE. UU."/>
    <n v="1"/>
    <n v="39.75"/>
    <n v="39.75"/>
    <n v="14.31"/>
    <n v="0"/>
    <n v="-2"/>
    <n v="0"/>
    <n v="1.83"/>
    <n v="0"/>
    <n v="0"/>
    <s v="2018-01-17"/>
    <s v="2018-01-17"/>
    <n v="59.62"/>
    <s v="Bronze"/>
  </r>
  <r>
    <x v="19689"/>
    <x v="0"/>
    <s v="Puerto Rico"/>
    <n v="1"/>
    <n v="39.75"/>
    <n v="39.75"/>
    <n v="0.32"/>
    <n v="0"/>
    <n v="-1"/>
    <n v="1"/>
    <n v="3"/>
    <n v="1"/>
    <n v="0"/>
    <s v="2018-01-17"/>
    <s v="2018-01-17"/>
    <n v="59.62"/>
    <s v="Bronze"/>
  </r>
  <r>
    <x v="19690"/>
    <x v="2"/>
    <s v="EE. UU."/>
    <n v="1"/>
    <n v="39.75"/>
    <n v="39.75"/>
    <n v="3.26"/>
    <n v="1"/>
    <n v="2"/>
    <n v="1"/>
    <n v="1"/>
    <n v="1"/>
    <n v="0"/>
    <s v="2018-01-17"/>
    <s v="2018-01-17"/>
    <n v="59.62"/>
    <s v="Bronze"/>
  </r>
  <r>
    <x v="19691"/>
    <x v="0"/>
    <s v="EE. UU."/>
    <n v="1"/>
    <n v="39.75"/>
    <n v="39.75"/>
    <n v="-23.09"/>
    <n v="1"/>
    <n v="3"/>
    <n v="1"/>
    <n v="3"/>
    <n v="0"/>
    <n v="0"/>
    <s v="2018-01-17"/>
    <s v="2018-01-17"/>
    <n v="59.62"/>
    <s v="Bronze"/>
  </r>
  <r>
    <x v="19692"/>
    <x v="0"/>
    <s v="EE. UU."/>
    <n v="1"/>
    <n v="39.75"/>
    <n v="39.75"/>
    <n v="8.68"/>
    <n v="1"/>
    <n v="4"/>
    <n v="1"/>
    <n v="2"/>
    <n v="1"/>
    <n v="0"/>
    <s v="2018-01-17"/>
    <s v="2018-01-17"/>
    <n v="59.62"/>
    <s v="Bronze"/>
  </r>
  <r>
    <x v="19693"/>
    <x v="0"/>
    <s v="Puerto Rico"/>
    <n v="1"/>
    <n v="39.75"/>
    <n v="39.75"/>
    <n v="11.49"/>
    <n v="0"/>
    <n v="0"/>
    <n v="0"/>
    <n v="1.83"/>
    <n v="0"/>
    <n v="0"/>
    <s v="2018-01-18"/>
    <s v="2018-01-18"/>
    <n v="59.62"/>
    <s v="Bronze"/>
  </r>
  <r>
    <x v="19694"/>
    <x v="0"/>
    <s v="EE. UU."/>
    <n v="1"/>
    <n v="39.75"/>
    <n v="39.75"/>
    <n v="3.91"/>
    <n v="1"/>
    <n v="1"/>
    <n v="1"/>
    <n v="3"/>
    <n v="0"/>
    <n v="0"/>
    <s v="2018-01-18"/>
    <s v="2018-01-18"/>
    <n v="59.62"/>
    <s v="Bronze"/>
  </r>
  <r>
    <x v="19695"/>
    <x v="1"/>
    <s v="EE. UU."/>
    <n v="1"/>
    <n v="39.75"/>
    <n v="39.75"/>
    <n v="16.09"/>
    <n v="1"/>
    <n v="2"/>
    <n v="1"/>
    <n v="3"/>
    <n v="0"/>
    <n v="0"/>
    <s v="2018-01-18"/>
    <s v="2018-01-18"/>
    <n v="59.62"/>
    <s v="Bronze"/>
  </r>
  <r>
    <x v="19696"/>
    <x v="1"/>
    <s v="Puerto Rico"/>
    <n v="1"/>
    <n v="39.75"/>
    <n v="39.75"/>
    <n v="15.03"/>
    <n v="1"/>
    <n v="3"/>
    <n v="1"/>
    <n v="3"/>
    <n v="0"/>
    <n v="0"/>
    <s v="2018-01-18"/>
    <s v="2018-01-18"/>
    <n v="59.62"/>
    <s v="Bronze"/>
  </r>
  <r>
    <x v="19697"/>
    <x v="1"/>
    <s v="EE. UU."/>
    <n v="1"/>
    <n v="39.75"/>
    <n v="39.75"/>
    <n v="-30.13"/>
    <n v="1"/>
    <n v="4"/>
    <n v="1"/>
    <n v="1"/>
    <n v="1"/>
    <n v="0"/>
    <s v="2018-01-18"/>
    <s v="2018-01-18"/>
    <n v="59.62"/>
    <s v="Bronze"/>
  </r>
  <r>
    <x v="19698"/>
    <x v="0"/>
    <s v="EE. UU."/>
    <n v="1"/>
    <n v="39.75"/>
    <n v="39.75"/>
    <n v="10.35"/>
    <n v="0"/>
    <n v="0"/>
    <n v="0"/>
    <n v="1.83"/>
    <n v="0"/>
    <n v="0"/>
    <s v="2018-01-18"/>
    <s v="2018-01-18"/>
    <n v="59.62"/>
    <s v="Bronze"/>
  </r>
  <r>
    <x v="19699"/>
    <x v="2"/>
    <s v="Puerto Rico"/>
    <n v="1"/>
    <n v="39.75"/>
    <n v="39.75"/>
    <n v="10.14"/>
    <n v="1"/>
    <n v="1"/>
    <n v="0"/>
    <n v="1.83"/>
    <n v="0"/>
    <n v="0"/>
    <s v="2018-01-18"/>
    <s v="2018-01-18"/>
    <n v="59.62"/>
    <s v="Bronze"/>
  </r>
  <r>
    <x v="19700"/>
    <x v="2"/>
    <s v="EE. UU."/>
    <n v="1"/>
    <n v="39.75"/>
    <n v="39.75"/>
    <n v="15.86"/>
    <n v="0"/>
    <n v="0"/>
    <n v="0"/>
    <n v="1.83"/>
    <n v="0"/>
    <n v="0"/>
    <s v="2018-01-18"/>
    <s v="2018-01-18"/>
    <n v="59.62"/>
    <s v="Bronze"/>
  </r>
  <r>
    <x v="19701"/>
    <x v="0"/>
    <s v="Puerto Rico"/>
    <n v="1"/>
    <n v="39.75"/>
    <n v="39.75"/>
    <n v="18.32"/>
    <n v="1"/>
    <n v="1"/>
    <n v="1"/>
    <n v="4"/>
    <n v="0"/>
    <n v="0"/>
    <s v="2018-01-18"/>
    <s v="2018-01-18"/>
    <n v="59.62"/>
    <s v="Bronze"/>
  </r>
  <r>
    <x v="19702"/>
    <x v="0"/>
    <s v="EE. UU."/>
    <n v="1"/>
    <n v="39.75"/>
    <n v="39.75"/>
    <n v="-104.11"/>
    <n v="1"/>
    <n v="2"/>
    <n v="1"/>
    <n v="3"/>
    <n v="0"/>
    <n v="0"/>
    <s v="2018-01-18"/>
    <s v="2018-01-18"/>
    <n v="59.62"/>
    <s v="Bronze"/>
  </r>
  <r>
    <x v="19703"/>
    <x v="0"/>
    <s v="Puerto Rico"/>
    <n v="1"/>
    <n v="39.75"/>
    <n v="39.75"/>
    <n v="18.7"/>
    <n v="0"/>
    <n v="-2"/>
    <n v="0"/>
    <n v="1.83"/>
    <n v="0"/>
    <n v="0"/>
    <s v="2018-01-18"/>
    <s v="2018-01-18"/>
    <n v="59.62"/>
    <s v="Bronze"/>
  </r>
  <r>
    <x v="19704"/>
    <x v="0"/>
    <s v="EE. UU."/>
    <n v="1"/>
    <n v="39.75"/>
    <n v="39.75"/>
    <n v="19.68"/>
    <n v="1"/>
    <n v="1"/>
    <n v="1"/>
    <n v="2"/>
    <n v="1"/>
    <n v="0"/>
    <s v="2018-01-18"/>
    <s v="2018-01-18"/>
    <n v="59.62"/>
    <s v="Bronze"/>
  </r>
  <r>
    <x v="19705"/>
    <x v="0"/>
    <s v="Puerto Rico"/>
    <n v="1"/>
    <n v="39.75"/>
    <n v="39.75"/>
    <n v="10.34"/>
    <n v="1"/>
    <n v="2"/>
    <n v="1"/>
    <n v="4"/>
    <n v="0"/>
    <n v="0"/>
    <s v="2018-01-18"/>
    <s v="2018-01-18"/>
    <n v="59.62"/>
    <s v="Bronze"/>
  </r>
  <r>
    <x v="19706"/>
    <x v="2"/>
    <s v="EE. UU."/>
    <n v="1"/>
    <n v="39.75"/>
    <n v="39.75"/>
    <n v="14.31"/>
    <n v="1"/>
    <n v="3"/>
    <n v="0"/>
    <n v="1.83"/>
    <n v="0"/>
    <n v="0"/>
    <s v="2018-01-18"/>
    <s v="2018-01-18"/>
    <n v="59.62"/>
    <s v="Bronze"/>
  </r>
  <r>
    <x v="19707"/>
    <x v="2"/>
    <s v="EE. UU."/>
    <n v="1"/>
    <n v="39.75"/>
    <n v="39.75"/>
    <n v="8.9"/>
    <n v="1"/>
    <n v="2"/>
    <n v="1"/>
    <n v="1"/>
    <n v="1"/>
    <n v="0"/>
    <s v="2018-01-18"/>
    <s v="2018-01-18"/>
    <n v="59.62"/>
    <s v="Bronze"/>
  </r>
  <r>
    <x v="19708"/>
    <x v="2"/>
    <s v="EE. UU."/>
    <n v="1"/>
    <n v="39.75"/>
    <n v="39.75"/>
    <n v="-5.74"/>
    <n v="0"/>
    <n v="-2"/>
    <n v="0"/>
    <n v="1.83"/>
    <n v="0"/>
    <n v="0"/>
    <s v="2018-01-18"/>
    <s v="2018-01-18"/>
    <n v="59.62"/>
    <s v="Bronze"/>
  </r>
  <r>
    <x v="19709"/>
    <x v="2"/>
    <s v="Puerto Rico"/>
    <n v="1"/>
    <n v="39.75"/>
    <n v="39.75"/>
    <n v="-56.09"/>
    <n v="0"/>
    <n v="-1"/>
    <n v="0"/>
    <n v="1.83"/>
    <n v="0"/>
    <n v="0"/>
    <s v="2018-01-18"/>
    <s v="2018-01-18"/>
    <n v="59.62"/>
    <s v="Bronze"/>
  </r>
  <r>
    <x v="19710"/>
    <x v="2"/>
    <s v="EE. UU."/>
    <n v="1"/>
    <n v="39.75"/>
    <n v="39.75"/>
    <n v="8.68"/>
    <n v="0"/>
    <n v="0"/>
    <n v="1"/>
    <n v="2"/>
    <n v="1"/>
    <n v="0"/>
    <s v="2018-01-18"/>
    <s v="2018-01-18"/>
    <n v="59.62"/>
    <s v="Bronze"/>
  </r>
  <r>
    <x v="19711"/>
    <x v="1"/>
    <s v="EE. UU."/>
    <n v="1"/>
    <n v="39.75"/>
    <n v="39.75"/>
    <n v="9.1199999999999992"/>
    <n v="1"/>
    <n v="1"/>
    <n v="0"/>
    <n v="1.83"/>
    <n v="0"/>
    <n v="0"/>
    <s v="2018-01-18"/>
    <s v="2018-01-18"/>
    <n v="59.62"/>
    <s v="Bronze"/>
  </r>
  <r>
    <x v="19712"/>
    <x v="1"/>
    <s v="Puerto Rico"/>
    <n v="1"/>
    <n v="39.75"/>
    <n v="39.75"/>
    <n v="5.88"/>
    <n v="1"/>
    <n v="4"/>
    <n v="1"/>
    <n v="2"/>
    <n v="0"/>
    <n v="0"/>
    <s v="2018-01-18"/>
    <s v="2018-01-18"/>
    <n v="59.62"/>
    <s v="Bronze"/>
  </r>
  <r>
    <x v="19713"/>
    <x v="1"/>
    <s v="EE. UU."/>
    <n v="1"/>
    <n v="39.75"/>
    <n v="39.75"/>
    <n v="6.16"/>
    <n v="0"/>
    <n v="0"/>
    <n v="0"/>
    <n v="1.83"/>
    <n v="0"/>
    <n v="0"/>
    <s v="2018-01-18"/>
    <s v="2018-01-18"/>
    <n v="59.62"/>
    <s v="Bronze"/>
  </r>
  <r>
    <x v="19714"/>
    <x v="1"/>
    <s v="Puerto Rico"/>
    <n v="1"/>
    <n v="39.75"/>
    <n v="39.75"/>
    <n v="2.68"/>
    <n v="1"/>
    <n v="1"/>
    <n v="1"/>
    <n v="3"/>
    <n v="0"/>
    <n v="0"/>
    <s v="2018-01-18"/>
    <s v="2018-01-18"/>
    <n v="59.62"/>
    <s v="Bronze"/>
  </r>
  <r>
    <x v="19715"/>
    <x v="1"/>
    <s v="EE. UU."/>
    <n v="1"/>
    <n v="39.75"/>
    <n v="39.75"/>
    <n v="-3.18"/>
    <n v="1"/>
    <n v="2"/>
    <n v="1"/>
    <n v="3"/>
    <n v="0"/>
    <n v="0"/>
    <s v="2018-01-18"/>
    <s v="2018-01-18"/>
    <n v="59.62"/>
    <s v="Bronze"/>
  </r>
  <r>
    <x v="19716"/>
    <x v="0"/>
    <s v="Puerto Rico"/>
    <n v="1"/>
    <n v="39.75"/>
    <n v="39.75"/>
    <n v="17.37"/>
    <n v="1"/>
    <n v="3"/>
    <n v="1"/>
    <n v="2"/>
    <n v="0"/>
    <n v="0"/>
    <s v="2018-01-18"/>
    <s v="2018-01-18"/>
    <n v="59.62"/>
    <s v="Bronze"/>
  </r>
  <r>
    <x v="19717"/>
    <x v="0"/>
    <s v="EE. UU."/>
    <n v="1"/>
    <n v="39.75"/>
    <n v="39.75"/>
    <n v="9.39"/>
    <n v="1"/>
    <n v="2"/>
    <n v="0"/>
    <n v="1.83"/>
    <n v="0"/>
    <n v="0"/>
    <s v="2018-01-18"/>
    <s v="2018-01-18"/>
    <n v="59.62"/>
    <s v="Bronze"/>
  </r>
  <r>
    <x v="19718"/>
    <x v="0"/>
    <s v="Puerto Rico"/>
    <n v="1"/>
    <n v="39.75"/>
    <n v="39.75"/>
    <n v="3.32"/>
    <n v="0"/>
    <n v="-2"/>
    <n v="0"/>
    <n v="1.83"/>
    <n v="0"/>
    <n v="0"/>
    <s v="2018-01-18"/>
    <s v="2018-01-18"/>
    <n v="59.62"/>
    <s v="Bronze"/>
  </r>
  <r>
    <x v="19719"/>
    <x v="0"/>
    <s v="EE. UU."/>
    <n v="1"/>
    <n v="39.75"/>
    <n v="39.75"/>
    <n v="12.4"/>
    <n v="0"/>
    <n v="-1"/>
    <n v="0"/>
    <n v="1.83"/>
    <n v="0"/>
    <n v="0"/>
    <s v="2018-01-18"/>
    <s v="2018-01-18"/>
    <n v="59.62"/>
    <s v="Bronze"/>
  </r>
  <r>
    <x v="19720"/>
    <x v="0"/>
    <s v="EE. UU."/>
    <n v="1"/>
    <n v="39.75"/>
    <n v="39.75"/>
    <n v="-9.18"/>
    <n v="0"/>
    <n v="0"/>
    <n v="0"/>
    <n v="1.83"/>
    <n v="0"/>
    <n v="0"/>
    <s v="2018-01-18"/>
    <s v="2018-01-18"/>
    <n v="59.62"/>
    <s v="Bronze"/>
  </r>
  <r>
    <x v="19721"/>
    <x v="0"/>
    <s v="Puerto Rico"/>
    <n v="1"/>
    <n v="39.75"/>
    <n v="39.75"/>
    <n v="12.19"/>
    <n v="1"/>
    <n v="1"/>
    <n v="0"/>
    <n v="1.83"/>
    <n v="0"/>
    <n v="0"/>
    <s v="2018-01-18"/>
    <s v="2018-01-18"/>
    <n v="59.62"/>
    <s v="Bronze"/>
  </r>
  <r>
    <x v="19722"/>
    <x v="1"/>
    <s v="EE. UU."/>
    <n v="1"/>
    <n v="39.75"/>
    <n v="39.75"/>
    <n v="18.5"/>
    <n v="1"/>
    <n v="2"/>
    <n v="1"/>
    <n v="3"/>
    <n v="0"/>
    <n v="0"/>
    <s v="2018-01-18"/>
    <s v="2018-01-18"/>
    <n v="59.62"/>
    <s v="Bronze"/>
  </r>
  <r>
    <x v="19723"/>
    <x v="2"/>
    <s v="Puerto Rico"/>
    <n v="1"/>
    <n v="39.75"/>
    <n v="39.75"/>
    <n v="17.89"/>
    <n v="0"/>
    <n v="-2"/>
    <n v="0"/>
    <n v="1.83"/>
    <n v="0"/>
    <n v="0"/>
    <s v="2018-01-18"/>
    <s v="2018-01-18"/>
    <n v="59.62"/>
    <s v="Bronze"/>
  </r>
  <r>
    <x v="19724"/>
    <x v="2"/>
    <s v="EE. UU."/>
    <n v="1"/>
    <n v="39.75"/>
    <n v="39.75"/>
    <n v="5.07"/>
    <n v="0"/>
    <n v="-1"/>
    <n v="0"/>
    <n v="1.83"/>
    <n v="0"/>
    <n v="0"/>
    <s v="2018-01-18"/>
    <s v="2018-01-18"/>
    <n v="59.62"/>
    <s v="Bronze"/>
  </r>
  <r>
    <x v="19725"/>
    <x v="0"/>
    <s v="Puerto Rico"/>
    <n v="1"/>
    <n v="39.75"/>
    <n v="39.75"/>
    <n v="11.45"/>
    <n v="1"/>
    <n v="2"/>
    <n v="1"/>
    <n v="3"/>
    <n v="0"/>
    <n v="0"/>
    <s v="2018-01-18"/>
    <s v="2018-01-18"/>
    <n v="59.62"/>
    <s v="Bronze"/>
  </r>
  <r>
    <x v="19726"/>
    <x v="0"/>
    <s v="Puerto Rico"/>
    <n v="1"/>
    <n v="39.75"/>
    <n v="39.75"/>
    <n v="8.4700000000000006"/>
    <n v="1"/>
    <n v="3"/>
    <n v="1"/>
    <n v="3"/>
    <n v="0"/>
    <n v="0"/>
    <s v="2018-01-18"/>
    <s v="2018-01-18"/>
    <n v="59.62"/>
    <s v="Bronze"/>
  </r>
  <r>
    <x v="19727"/>
    <x v="0"/>
    <s v="Puerto Rico"/>
    <n v="1"/>
    <n v="39.75"/>
    <n v="39.75"/>
    <n v="15.18"/>
    <n v="0"/>
    <n v="4"/>
    <n v="1"/>
    <n v="3"/>
    <n v="0"/>
    <n v="0"/>
    <s v="2018-01-18"/>
    <s v="2018-01-18"/>
    <n v="59.62"/>
    <s v="Bronze"/>
  </r>
  <r>
    <x v="19728"/>
    <x v="0"/>
    <s v="Puerto Rico"/>
    <n v="1"/>
    <n v="39.75"/>
    <n v="39.75"/>
    <n v="8.68"/>
    <n v="0"/>
    <n v="0"/>
    <n v="1"/>
    <n v="2"/>
    <n v="0"/>
    <n v="0"/>
    <s v="2018-01-18"/>
    <s v="2018-01-18"/>
    <n v="59.62"/>
    <s v="Bronze"/>
  </r>
  <r>
    <x v="19729"/>
    <x v="2"/>
    <s v="EE. UU."/>
    <n v="1"/>
    <n v="39.75"/>
    <n v="39.75"/>
    <n v="10.58"/>
    <n v="1"/>
    <n v="1"/>
    <n v="1"/>
    <n v="3"/>
    <n v="0"/>
    <n v="0"/>
    <s v="2018-01-18"/>
    <s v="2018-01-18"/>
    <n v="59.62"/>
    <s v="Bronze"/>
  </r>
  <r>
    <x v="19730"/>
    <x v="0"/>
    <s v="Puerto Rico"/>
    <n v="1"/>
    <n v="39.75"/>
    <n v="39.75"/>
    <n v="10.37"/>
    <n v="1"/>
    <n v="2"/>
    <n v="0"/>
    <n v="1.83"/>
    <n v="0"/>
    <n v="0"/>
    <s v="2018-01-18"/>
    <s v="2018-01-18"/>
    <n v="59.62"/>
    <s v="Bronze"/>
  </r>
  <r>
    <x v="19731"/>
    <x v="1"/>
    <s v="EE. UU."/>
    <n v="1"/>
    <n v="39.75"/>
    <n v="39.75"/>
    <n v="10.14"/>
    <n v="1"/>
    <n v="3"/>
    <n v="1"/>
    <n v="3"/>
    <n v="0"/>
    <n v="0"/>
    <s v="2018-01-18"/>
    <s v="2018-01-18"/>
    <n v="59.62"/>
    <s v="Bronze"/>
  </r>
  <r>
    <x v="19732"/>
    <x v="1"/>
    <s v="EE. UU."/>
    <n v="1"/>
    <n v="39.75"/>
    <n v="39.75"/>
    <n v="1.07"/>
    <n v="1"/>
    <n v="2"/>
    <n v="0"/>
    <n v="1.83"/>
    <n v="0"/>
    <n v="0"/>
    <s v="2018-01-18"/>
    <s v="2018-01-18"/>
    <n v="59.62"/>
    <s v="Bronze"/>
  </r>
  <r>
    <x v="19733"/>
    <x v="1"/>
    <s v="Puerto Rico"/>
    <n v="1"/>
    <n v="39.75"/>
    <n v="39.75"/>
    <n v="10.130000000000001"/>
    <n v="0"/>
    <n v="-2"/>
    <n v="1"/>
    <n v="3"/>
    <n v="0"/>
    <n v="0"/>
    <s v="2018-01-18"/>
    <s v="2018-01-18"/>
    <n v="59.62"/>
    <s v="Bronze"/>
  </r>
  <r>
    <x v="19734"/>
    <x v="1"/>
    <s v="Puerto Rico"/>
    <n v="1"/>
    <n v="39.75"/>
    <n v="39.75"/>
    <n v="9.98"/>
    <n v="0"/>
    <n v="-1"/>
    <n v="0"/>
    <n v="1.83"/>
    <n v="0"/>
    <n v="0"/>
    <s v="2018-01-18"/>
    <s v="2018-01-18"/>
    <n v="59.62"/>
    <s v="Bronze"/>
  </r>
  <r>
    <x v="19735"/>
    <x v="2"/>
    <s v="EE. UU."/>
    <n v="1"/>
    <n v="39.75"/>
    <n v="39.75"/>
    <n v="4.7"/>
    <n v="0"/>
    <n v="0"/>
    <n v="0"/>
    <n v="1.83"/>
    <n v="0"/>
    <n v="0"/>
    <s v="2018-01-18"/>
    <s v="2018-01-18"/>
    <n v="59.62"/>
    <s v="Bronze"/>
  </r>
  <r>
    <x v="19736"/>
    <x v="2"/>
    <s v="Puerto Rico"/>
    <n v="1"/>
    <n v="39.75"/>
    <n v="39.75"/>
    <n v="18.88"/>
    <n v="1"/>
    <n v="1"/>
    <n v="1"/>
    <n v="4"/>
    <n v="0"/>
    <n v="0"/>
    <s v="2018-01-18"/>
    <s v="2018-01-18"/>
    <n v="59.62"/>
    <s v="Bronze"/>
  </r>
  <r>
    <x v="19737"/>
    <x v="2"/>
    <s v="EE. UU."/>
    <n v="1"/>
    <n v="39.75"/>
    <n v="39.75"/>
    <n v="-27.97"/>
    <n v="1"/>
    <n v="2"/>
    <n v="1"/>
    <n v="3"/>
    <n v="0"/>
    <n v="0"/>
    <s v="2018-01-18"/>
    <s v="2018-01-18"/>
    <n v="59.62"/>
    <s v="Bronze"/>
  </r>
  <r>
    <x v="19738"/>
    <x v="0"/>
    <s v="EE. UU."/>
    <n v="1"/>
    <n v="39.75"/>
    <n v="39.75"/>
    <n v="18.12"/>
    <n v="0"/>
    <n v="-2"/>
    <n v="0"/>
    <n v="1.83"/>
    <n v="0"/>
    <n v="0"/>
    <s v="2018-01-18"/>
    <s v="2018-01-18"/>
    <n v="59.62"/>
    <s v="Bronze"/>
  </r>
  <r>
    <x v="19739"/>
    <x v="1"/>
    <s v="Puerto Rico"/>
    <n v="1"/>
    <n v="39.75"/>
    <n v="39.75"/>
    <n v="2.92"/>
    <n v="0"/>
    <n v="-1"/>
    <n v="1"/>
    <n v="3"/>
    <n v="0"/>
    <n v="0"/>
    <s v="2018-01-18"/>
    <s v="2018-01-18"/>
    <n v="59.62"/>
    <s v="Bronze"/>
  </r>
  <r>
    <x v="19740"/>
    <x v="1"/>
    <s v="EE. UU."/>
    <n v="1"/>
    <n v="39.75"/>
    <n v="39.75"/>
    <n v="3.46"/>
    <n v="0"/>
    <n v="0"/>
    <n v="0"/>
    <n v="1.83"/>
    <n v="0"/>
    <n v="0"/>
    <s v="2018-01-18"/>
    <s v="2018-01-18"/>
    <n v="59.62"/>
    <s v="Bronze"/>
  </r>
  <r>
    <x v="19741"/>
    <x v="1"/>
    <s v="Puerto Rico"/>
    <n v="1"/>
    <n v="39.75"/>
    <n v="39.75"/>
    <n v="0"/>
    <n v="1"/>
    <n v="1"/>
    <n v="0"/>
    <n v="1.83"/>
    <n v="0"/>
    <n v="0"/>
    <s v="2018-01-18"/>
    <s v="2018-01-18"/>
    <n v="59.62"/>
    <s v="Bronze"/>
  </r>
  <r>
    <x v="19742"/>
    <x v="1"/>
    <s v="EE. UU."/>
    <n v="1"/>
    <n v="39.75"/>
    <n v="39.75"/>
    <n v="-11.93"/>
    <n v="0"/>
    <n v="2"/>
    <n v="1"/>
    <n v="3"/>
    <n v="0"/>
    <n v="0"/>
    <s v="2018-01-18"/>
    <s v="2018-01-18"/>
    <n v="59.62"/>
    <s v="Bronze"/>
  </r>
  <r>
    <x v="19743"/>
    <x v="1"/>
    <s v="Puerto Rico"/>
    <n v="1"/>
    <n v="39.75"/>
    <n v="39.75"/>
    <n v="-13.86"/>
    <n v="0"/>
    <n v="-2"/>
    <n v="0"/>
    <n v="1.83"/>
    <n v="0"/>
    <n v="0"/>
    <s v="2018-01-18"/>
    <s v="2018-01-18"/>
    <n v="59.62"/>
    <s v="Bronze"/>
  </r>
  <r>
    <x v="19744"/>
    <x v="1"/>
    <s v="EE. UU."/>
    <n v="1"/>
    <n v="39.75"/>
    <n v="39.75"/>
    <n v="-21.74"/>
    <n v="0"/>
    <n v="-1"/>
    <n v="0"/>
    <n v="1.83"/>
    <n v="0"/>
    <n v="0"/>
    <s v="2018-01-18"/>
    <s v="2018-01-18"/>
    <n v="59.62"/>
    <s v="Bronze"/>
  </r>
  <r>
    <x v="19745"/>
    <x v="0"/>
    <s v="EE. UU."/>
    <n v="1"/>
    <n v="39.75"/>
    <n v="39.75"/>
    <n v="-0.43"/>
    <n v="0"/>
    <n v="0"/>
    <n v="0"/>
    <n v="1.83"/>
    <n v="0"/>
    <n v="0"/>
    <s v="2018-01-18"/>
    <s v="2018-01-18"/>
    <n v="59.62"/>
    <s v="Bronze"/>
  </r>
  <r>
    <x v="19746"/>
    <x v="0"/>
    <s v="EE. UU."/>
    <n v="1"/>
    <n v="39.75"/>
    <n v="39.75"/>
    <n v="8.68"/>
    <n v="1"/>
    <n v="1"/>
    <n v="1"/>
    <n v="2"/>
    <n v="1"/>
    <n v="0"/>
    <s v="2018-01-18"/>
    <s v="2018-01-18"/>
    <n v="59.62"/>
    <s v="Bronze"/>
  </r>
  <r>
    <x v="19747"/>
    <x v="2"/>
    <s v="Puerto Rico"/>
    <n v="1"/>
    <n v="39.75"/>
    <n v="39.75"/>
    <n v="8.7799999999999994"/>
    <n v="1"/>
    <n v="2"/>
    <n v="0"/>
    <n v="1.83"/>
    <n v="0"/>
    <n v="0"/>
    <s v="2018-01-18"/>
    <s v="2018-01-18"/>
    <n v="59.62"/>
    <s v="Bronze"/>
  </r>
  <r>
    <x v="19748"/>
    <x v="2"/>
    <s v="EE. UU."/>
    <n v="1"/>
    <n v="39.75"/>
    <n v="39.75"/>
    <n v="16.25"/>
    <n v="0"/>
    <n v="-2"/>
    <n v="0"/>
    <n v="1.83"/>
    <n v="0"/>
    <n v="0"/>
    <s v="2018-01-18"/>
    <s v="2018-01-18"/>
    <n v="59.62"/>
    <s v="Bronze"/>
  </r>
  <r>
    <x v="19749"/>
    <x v="1"/>
    <s v="Puerto Rico"/>
    <n v="1"/>
    <n v="39.75"/>
    <n v="39.75"/>
    <n v="17.489999999999998"/>
    <n v="0"/>
    <n v="-1"/>
    <n v="0"/>
    <n v="1.83"/>
    <n v="0"/>
    <n v="0"/>
    <s v="2018-01-18"/>
    <s v="2018-01-18"/>
    <n v="59.62"/>
    <s v="Bronze"/>
  </r>
  <r>
    <x v="19750"/>
    <x v="1"/>
    <s v="EE. UU."/>
    <n v="1"/>
    <n v="39.75"/>
    <n v="39.75"/>
    <n v="8.94"/>
    <n v="0"/>
    <n v="0"/>
    <n v="0"/>
    <n v="1.83"/>
    <n v="0"/>
    <n v="0"/>
    <s v="2018-01-18"/>
    <s v="2018-01-18"/>
    <n v="59.62"/>
    <s v="Bronze"/>
  </r>
  <r>
    <x v="19751"/>
    <x v="1"/>
    <s v="Puerto Rico"/>
    <n v="1"/>
    <n v="39.75"/>
    <n v="39.75"/>
    <n v="8.68"/>
    <n v="1"/>
    <n v="1"/>
    <n v="1"/>
    <n v="3"/>
    <n v="0"/>
    <n v="0"/>
    <s v="2018-01-18"/>
    <s v="2018-01-18"/>
    <n v="59.62"/>
    <s v="Bronze"/>
  </r>
  <r>
    <x v="19752"/>
    <x v="1"/>
    <s v="EE. UU."/>
    <n v="1"/>
    <n v="39.75"/>
    <n v="39.75"/>
    <n v="10.35"/>
    <n v="1"/>
    <n v="4"/>
    <n v="1"/>
    <n v="4"/>
    <n v="0"/>
    <n v="0"/>
    <s v="2018-01-18"/>
    <s v="2018-01-18"/>
    <n v="59.62"/>
    <s v="Bronze"/>
  </r>
  <r>
    <x v="19753"/>
    <x v="1"/>
    <s v="EE. UU."/>
    <n v="1"/>
    <n v="39.75"/>
    <n v="39.75"/>
    <n v="17.649999999999999"/>
    <n v="0"/>
    <n v="0"/>
    <n v="0"/>
    <n v="1.83"/>
    <n v="0"/>
    <n v="0"/>
    <s v="2018-01-18"/>
    <s v="2018-01-18"/>
    <n v="59.62"/>
    <s v="Bronze"/>
  </r>
  <r>
    <x v="19754"/>
    <x v="1"/>
    <s v="EE. UU."/>
    <n v="1"/>
    <n v="39.75"/>
    <n v="39.75"/>
    <n v="-28.96"/>
    <n v="1"/>
    <n v="1"/>
    <n v="1"/>
    <n v="3"/>
    <n v="0"/>
    <n v="0"/>
    <s v="2018-01-18"/>
    <s v="2018-01-18"/>
    <n v="59.62"/>
    <s v="Bronze"/>
  </r>
  <r>
    <x v="19755"/>
    <x v="1"/>
    <s v="Puerto Rico"/>
    <n v="1"/>
    <n v="39.75"/>
    <n v="39.75"/>
    <n v="12.4"/>
    <n v="1"/>
    <n v="2"/>
    <n v="1"/>
    <n v="3"/>
    <n v="0"/>
    <n v="0"/>
    <s v="2018-01-18"/>
    <s v="2018-01-18"/>
    <n v="59.62"/>
    <s v="Bronze"/>
  </r>
  <r>
    <x v="19756"/>
    <x v="0"/>
    <s v="EE. UU."/>
    <n v="1"/>
    <n v="39.75"/>
    <n v="39.75"/>
    <n v="13.5"/>
    <n v="1"/>
    <n v="3"/>
    <n v="1"/>
    <n v="3"/>
    <n v="0"/>
    <n v="0"/>
    <s v="2018-01-18"/>
    <s v="2018-01-18"/>
    <n v="59.62"/>
    <s v="Bronze"/>
  </r>
  <r>
    <x v="19757"/>
    <x v="0"/>
    <s v="EE. UU."/>
    <n v="1"/>
    <n v="39.75"/>
    <n v="39.75"/>
    <n v="10.52"/>
    <n v="1"/>
    <n v="4"/>
    <n v="0"/>
    <n v="1.83"/>
    <n v="0"/>
    <n v="0"/>
    <s v="2018-01-18"/>
    <s v="2018-01-18"/>
    <n v="59.62"/>
    <s v="Bronze"/>
  </r>
  <r>
    <x v="19758"/>
    <x v="0"/>
    <s v="EE. UU."/>
    <n v="1"/>
    <n v="39.75"/>
    <n v="39.75"/>
    <n v="19.28"/>
    <n v="1"/>
    <n v="1"/>
    <n v="0"/>
    <n v="1.83"/>
    <n v="0"/>
    <n v="0"/>
    <s v="2018-01-18"/>
    <s v="2018-01-18"/>
    <n v="59.62"/>
    <s v="Bronze"/>
  </r>
  <r>
    <x v="19759"/>
    <x v="2"/>
    <s v="Puerto Rico"/>
    <n v="1"/>
    <n v="39.75"/>
    <n v="39.75"/>
    <n v="19.48"/>
    <n v="1"/>
    <n v="1"/>
    <n v="0"/>
    <n v="1.83"/>
    <n v="0"/>
    <n v="0"/>
    <s v="2018-01-18"/>
    <s v="2018-01-18"/>
    <n v="59.62"/>
    <s v="Bronze"/>
  </r>
  <r>
    <x v="19760"/>
    <x v="0"/>
    <s v="EE. UU."/>
    <n v="1"/>
    <n v="39.75"/>
    <n v="39.75"/>
    <n v="14.31"/>
    <n v="1"/>
    <n v="2"/>
    <n v="1"/>
    <n v="4"/>
    <n v="0"/>
    <n v="0"/>
    <s v="2018-01-18"/>
    <s v="2018-01-18"/>
    <n v="59.62"/>
    <s v="Bronze"/>
  </r>
  <r>
    <x v="19761"/>
    <x v="0"/>
    <s v="EE. UU."/>
    <n v="1"/>
    <n v="39.75"/>
    <n v="39.75"/>
    <n v="15.26"/>
    <n v="1"/>
    <n v="1"/>
    <n v="1"/>
    <n v="3"/>
    <n v="0"/>
    <n v="0"/>
    <s v="2018-01-18"/>
    <s v="2018-01-18"/>
    <n v="59.62"/>
    <s v="Bronze"/>
  </r>
  <r>
    <x v="19762"/>
    <x v="1"/>
    <s v="Puerto Rico"/>
    <n v="1"/>
    <n v="39.75"/>
    <n v="39.75"/>
    <n v="0"/>
    <n v="1"/>
    <n v="2"/>
    <n v="1"/>
    <n v="1"/>
    <n v="1"/>
    <n v="0"/>
    <s v="2018-01-19"/>
    <s v="2018-01-19"/>
    <n v="59.62"/>
    <s v="Bronze"/>
  </r>
  <r>
    <x v="19763"/>
    <x v="1"/>
    <s v="EE. UU."/>
    <n v="1"/>
    <n v="39.75"/>
    <n v="39.75"/>
    <n v="15.18"/>
    <n v="0"/>
    <n v="-2"/>
    <n v="0"/>
    <n v="1.83"/>
    <n v="0"/>
    <n v="0"/>
    <s v="2018-01-19"/>
    <s v="2018-01-19"/>
    <n v="59.62"/>
    <s v="Bronze"/>
  </r>
  <r>
    <x v="19764"/>
    <x v="1"/>
    <s v="Puerto Rico"/>
    <n v="1"/>
    <n v="39.75"/>
    <n v="39.75"/>
    <n v="-25.61"/>
    <n v="0"/>
    <n v="-1"/>
    <n v="0"/>
    <n v="1.83"/>
    <n v="0"/>
    <n v="0"/>
    <s v="2018-01-19"/>
    <s v="2018-01-19"/>
    <n v="59.62"/>
    <s v="Bronze"/>
  </r>
  <r>
    <x v="19765"/>
    <x v="1"/>
    <s v="EE. UU."/>
    <n v="1"/>
    <n v="39.75"/>
    <n v="39.75"/>
    <n v="12.26"/>
    <n v="0"/>
    <n v="0"/>
    <n v="1"/>
    <n v="3"/>
    <n v="1"/>
    <n v="0"/>
    <s v="2018-01-19"/>
    <s v="2018-01-19"/>
    <n v="59.62"/>
    <s v="Bronze"/>
  </r>
  <r>
    <x v="19766"/>
    <x v="1"/>
    <s v="EE. UU."/>
    <n v="1"/>
    <n v="39.75"/>
    <n v="39.75"/>
    <n v="12.1"/>
    <n v="1"/>
    <n v="1"/>
    <n v="1"/>
    <n v="4"/>
    <n v="0"/>
    <n v="0"/>
    <s v="2018-01-19"/>
    <s v="2018-01-19"/>
    <n v="59.62"/>
    <s v="Bronze"/>
  </r>
  <r>
    <x v="19767"/>
    <x v="1"/>
    <s v="EE. UU."/>
    <n v="1"/>
    <n v="39.75"/>
    <n v="39.75"/>
    <n v="7.45"/>
    <n v="1"/>
    <n v="2"/>
    <n v="1"/>
    <n v="3"/>
    <n v="0"/>
    <n v="0"/>
    <s v="2018-01-19"/>
    <s v="2018-01-19"/>
    <n v="59.62"/>
    <s v="Bronze"/>
  </r>
  <r>
    <x v="19768"/>
    <x v="0"/>
    <s v="Puerto Rico"/>
    <n v="1"/>
    <n v="39.75"/>
    <n v="39.75"/>
    <n v="6.26"/>
    <n v="0"/>
    <n v="-2"/>
    <n v="0"/>
    <n v="1.83"/>
    <n v="0"/>
    <n v="0"/>
    <s v="2018-01-19"/>
    <s v="2018-01-19"/>
    <n v="59.62"/>
    <s v="Bronze"/>
  </r>
  <r>
    <x v="19769"/>
    <x v="2"/>
    <s v="EE. UU."/>
    <n v="1"/>
    <n v="39.75"/>
    <n v="39.75"/>
    <n v="5.43"/>
    <n v="1"/>
    <n v="1"/>
    <n v="0"/>
    <n v="1.83"/>
    <n v="0"/>
    <n v="0"/>
    <s v="2018-01-19"/>
    <s v="2018-01-19"/>
    <n v="59.62"/>
    <s v="Bronze"/>
  </r>
  <r>
    <x v="19770"/>
    <x v="0"/>
    <s v="EE. UU."/>
    <n v="1"/>
    <n v="39.75"/>
    <n v="39.75"/>
    <n v="4.18"/>
    <n v="0"/>
    <n v="0"/>
    <n v="1"/>
    <n v="1"/>
    <n v="1"/>
    <n v="0"/>
    <s v="2018-01-19"/>
    <s v="2018-01-19"/>
    <n v="59.62"/>
    <s v="Bronze"/>
  </r>
  <r>
    <x v="19771"/>
    <x v="0"/>
    <s v="EE. UU."/>
    <n v="1"/>
    <n v="39.75"/>
    <n v="39.75"/>
    <n v="-26.29"/>
    <n v="1"/>
    <n v="1"/>
    <n v="1"/>
    <n v="4"/>
    <n v="0"/>
    <n v="0"/>
    <s v="2018-01-19"/>
    <s v="2018-01-19"/>
    <n v="59.62"/>
    <s v="Bronze"/>
  </r>
  <r>
    <x v="19772"/>
    <x v="0"/>
    <s v="Puerto Rico"/>
    <n v="1"/>
    <n v="39.75"/>
    <n v="39.75"/>
    <n v="9.44"/>
    <n v="1"/>
    <n v="2"/>
    <n v="1"/>
    <n v="4"/>
    <n v="0"/>
    <n v="0"/>
    <s v="2018-01-19"/>
    <s v="2018-01-19"/>
    <n v="59.62"/>
    <s v="Bronze"/>
  </r>
  <r>
    <x v="19773"/>
    <x v="0"/>
    <s v="EE. UU."/>
    <n v="1"/>
    <n v="39.75"/>
    <n v="39.75"/>
    <n v="16.03"/>
    <n v="0"/>
    <n v="-2"/>
    <n v="0"/>
    <n v="1.83"/>
    <n v="0"/>
    <n v="0"/>
    <s v="2018-01-19"/>
    <s v="2018-01-19"/>
    <n v="59.62"/>
    <s v="Bronze"/>
  </r>
  <r>
    <x v="19774"/>
    <x v="0"/>
    <s v="Puerto Rico"/>
    <n v="1"/>
    <n v="39.75"/>
    <n v="39.75"/>
    <n v="19.28"/>
    <n v="0"/>
    <n v="-1"/>
    <n v="0"/>
    <n v="1.83"/>
    <n v="0"/>
    <n v="0"/>
    <s v="2018-01-19"/>
    <s v="2018-01-19"/>
    <n v="59.62"/>
    <s v="Bronze"/>
  </r>
  <r>
    <x v="19775"/>
    <x v="1"/>
    <s v="EE. UU."/>
    <n v="1"/>
    <n v="39.75"/>
    <n v="39.75"/>
    <n v="18.309999999999999"/>
    <n v="0"/>
    <n v="0"/>
    <n v="0"/>
    <n v="1.83"/>
    <n v="0"/>
    <n v="0"/>
    <s v="2018-01-19"/>
    <s v="2018-01-19"/>
    <n v="59.62"/>
    <s v="Bronze"/>
  </r>
  <r>
    <x v="19776"/>
    <x v="1"/>
    <s v="Puerto Rico"/>
    <n v="1"/>
    <n v="39.75"/>
    <n v="39.75"/>
    <n v="3.46"/>
    <n v="1"/>
    <n v="1"/>
    <n v="0"/>
    <n v="1.83"/>
    <n v="0"/>
    <n v="0"/>
    <s v="2018-01-19"/>
    <s v="2018-01-19"/>
    <n v="59.62"/>
    <s v="Bronze"/>
  </r>
  <r>
    <x v="19777"/>
    <x v="1"/>
    <s v="EE. UU."/>
    <n v="1"/>
    <n v="39.75"/>
    <n v="39.75"/>
    <n v="-6.96"/>
    <n v="1"/>
    <n v="2"/>
    <n v="1"/>
    <n v="4"/>
    <n v="0"/>
    <n v="0"/>
    <s v="2018-01-19"/>
    <s v="2018-01-19"/>
    <n v="59.62"/>
    <s v="Bronze"/>
  </r>
  <r>
    <x v="19778"/>
    <x v="0"/>
    <s v="EE. UU."/>
    <n v="1"/>
    <n v="39.75"/>
    <n v="39.75"/>
    <n v="3.37"/>
    <n v="0"/>
    <n v="-2"/>
    <n v="0"/>
    <n v="1.83"/>
    <n v="0"/>
    <n v="0"/>
    <s v="2018-01-19"/>
    <s v="2018-01-19"/>
    <n v="59.62"/>
    <s v="Bronze"/>
  </r>
  <r>
    <x v="19779"/>
    <x v="0"/>
    <s v="Puerto Rico"/>
    <n v="1"/>
    <n v="39.75"/>
    <n v="39.75"/>
    <n v="2.8"/>
    <n v="0"/>
    <n v="-1"/>
    <n v="0"/>
    <n v="1.83"/>
    <n v="0"/>
    <n v="0"/>
    <s v="2018-01-19"/>
    <s v="2018-01-19"/>
    <n v="59.62"/>
    <s v="Bronze"/>
  </r>
  <r>
    <x v="19780"/>
    <x v="0"/>
    <s v="EE. UU."/>
    <n v="1"/>
    <n v="39.75"/>
    <n v="39.75"/>
    <n v="11.08"/>
    <n v="0"/>
    <n v="0"/>
    <n v="0"/>
    <n v="1.83"/>
    <n v="0"/>
    <n v="0"/>
    <s v="2018-01-19"/>
    <s v="2018-01-19"/>
    <n v="59.62"/>
    <s v="Bronze"/>
  </r>
  <r>
    <x v="19781"/>
    <x v="0"/>
    <s v="Puerto Rico"/>
    <n v="1"/>
    <n v="39.75"/>
    <n v="39.75"/>
    <n v="-49.49"/>
    <n v="1"/>
    <n v="1"/>
    <n v="1"/>
    <n v="2"/>
    <n v="0"/>
    <n v="0"/>
    <s v="2018-01-19"/>
    <s v="2018-01-19"/>
    <n v="59.62"/>
    <s v="Bronze"/>
  </r>
  <r>
    <x v="19782"/>
    <x v="1"/>
    <s v="EE. UU."/>
    <n v="1"/>
    <n v="39.75"/>
    <n v="39.75"/>
    <n v="3.67"/>
    <n v="1"/>
    <n v="1"/>
    <n v="1"/>
    <n v="3"/>
    <n v="0"/>
    <n v="0"/>
    <s v="2018-01-19"/>
    <s v="2018-01-19"/>
    <n v="59.62"/>
    <s v="Bronze"/>
  </r>
  <r>
    <x v="19783"/>
    <x v="1"/>
    <s v="EE. UU."/>
    <n v="1"/>
    <n v="39.75"/>
    <n v="39.75"/>
    <n v="15.2"/>
    <n v="0"/>
    <n v="1"/>
    <n v="1"/>
    <n v="2"/>
    <n v="0"/>
    <n v="0"/>
    <s v="2018-01-19"/>
    <s v="2018-01-19"/>
    <n v="59.62"/>
    <s v="Bronze"/>
  </r>
  <r>
    <x v="19784"/>
    <x v="0"/>
    <s v="Puerto Rico"/>
    <n v="1"/>
    <n v="39.75"/>
    <n v="39.75"/>
    <n v="15.56"/>
    <n v="0"/>
    <n v="0"/>
    <n v="0"/>
    <n v="1.83"/>
    <n v="0"/>
    <n v="0"/>
    <s v="2018-01-19"/>
    <s v="2018-01-19"/>
    <n v="59.62"/>
    <s v="Bronze"/>
  </r>
  <r>
    <x v="19785"/>
    <x v="0"/>
    <s v="EE. UU."/>
    <n v="1"/>
    <n v="39.75"/>
    <n v="39.75"/>
    <n v="11.82"/>
    <n v="1"/>
    <n v="1"/>
    <n v="1"/>
    <n v="2"/>
    <n v="1"/>
    <n v="0"/>
    <s v="2018-01-19"/>
    <s v="2018-01-19"/>
    <n v="59.62"/>
    <s v="Bronze"/>
  </r>
  <r>
    <x v="19786"/>
    <x v="0"/>
    <s v="EE. UU."/>
    <n v="1"/>
    <n v="39.75"/>
    <n v="39.75"/>
    <n v="16.100000000000001"/>
    <n v="1"/>
    <n v="1"/>
    <n v="1"/>
    <n v="3"/>
    <n v="0"/>
    <n v="0"/>
    <s v="2018-01-19"/>
    <s v="2018-01-19"/>
    <n v="59.62"/>
    <s v="Bronze"/>
  </r>
  <r>
    <x v="19787"/>
    <x v="0"/>
    <s v="EE. UU."/>
    <n v="1"/>
    <n v="39.75"/>
    <n v="39.75"/>
    <n v="-3.18"/>
    <n v="1"/>
    <n v="2"/>
    <n v="1"/>
    <n v="4"/>
    <n v="0"/>
    <n v="0"/>
    <s v="2018-01-19"/>
    <s v="2018-01-19"/>
    <n v="59.62"/>
    <s v="Bronze"/>
  </r>
  <r>
    <x v="19788"/>
    <x v="0"/>
    <s v="Puerto Rico"/>
    <n v="1"/>
    <n v="39.75"/>
    <n v="39.75"/>
    <n v="7.87"/>
    <n v="0"/>
    <n v="-2"/>
    <n v="1"/>
    <n v="4"/>
    <n v="0"/>
    <n v="0"/>
    <s v="2018-01-19"/>
    <s v="2018-01-19"/>
    <n v="59.62"/>
    <s v="Bronze"/>
  </r>
  <r>
    <x v="19789"/>
    <x v="0"/>
    <s v="EE. UU."/>
    <n v="1"/>
    <n v="39.75"/>
    <n v="39.75"/>
    <n v="18.03"/>
    <n v="0"/>
    <n v="-1"/>
    <n v="0"/>
    <n v="1.83"/>
    <n v="0"/>
    <n v="0"/>
    <s v="2018-01-19"/>
    <s v="2018-01-19"/>
    <n v="59.62"/>
    <s v="Bronze"/>
  </r>
  <r>
    <x v="19790"/>
    <x v="0"/>
    <s v="Puerto Rico"/>
    <n v="1"/>
    <n v="39.75"/>
    <n v="39.75"/>
    <n v="8.99"/>
    <n v="0"/>
    <n v="0"/>
    <n v="0"/>
    <n v="1.83"/>
    <n v="0"/>
    <n v="0"/>
    <s v="2018-01-19"/>
    <s v="2018-01-19"/>
    <n v="59.62"/>
    <s v="Bronze"/>
  </r>
  <r>
    <x v="19791"/>
    <x v="0"/>
    <s v="EE. UU."/>
    <n v="1"/>
    <n v="39.75"/>
    <n v="39.75"/>
    <n v="6.68"/>
    <n v="1"/>
    <n v="1"/>
    <n v="1"/>
    <n v="2"/>
    <n v="0"/>
    <n v="0"/>
    <s v="2018-01-19"/>
    <s v="2018-01-19"/>
    <n v="59.62"/>
    <s v="Bronze"/>
  </r>
  <r>
    <x v="19792"/>
    <x v="0"/>
    <s v="Puerto Rico"/>
    <n v="1"/>
    <n v="39.75"/>
    <n v="39.75"/>
    <n v="14"/>
    <n v="1"/>
    <n v="4"/>
    <n v="1"/>
    <n v="2"/>
    <n v="0"/>
    <n v="0"/>
    <s v="2018-01-19"/>
    <s v="2018-01-19"/>
    <n v="59.62"/>
    <s v="Bronze"/>
  </r>
  <r>
    <x v="19793"/>
    <x v="0"/>
    <s v="EE. UU."/>
    <n v="1"/>
    <n v="39.75"/>
    <n v="39.75"/>
    <n v="-6.35"/>
    <n v="0"/>
    <n v="0"/>
    <n v="0"/>
    <n v="1.83"/>
    <n v="0"/>
    <n v="0"/>
    <s v="2018-01-19"/>
    <s v="2018-01-19"/>
    <n v="59.62"/>
    <s v="Bronze"/>
  </r>
  <r>
    <x v="19794"/>
    <x v="2"/>
    <s v="Puerto Rico"/>
    <n v="1"/>
    <n v="39.75"/>
    <n v="39.75"/>
    <n v="1.46"/>
    <n v="1"/>
    <n v="1"/>
    <n v="0"/>
    <n v="1.83"/>
    <n v="0"/>
    <n v="0"/>
    <s v="2018-01-19"/>
    <s v="2018-01-19"/>
    <n v="59.62"/>
    <s v="Bronze"/>
  </r>
  <r>
    <x v="19795"/>
    <x v="2"/>
    <s v="EE. UU."/>
    <n v="1"/>
    <n v="39.75"/>
    <n v="39.75"/>
    <n v="10.73"/>
    <n v="1"/>
    <n v="2"/>
    <n v="1"/>
    <n v="3"/>
    <n v="0"/>
    <n v="0"/>
    <s v="2018-01-19"/>
    <s v="2018-01-19"/>
    <n v="59.62"/>
    <s v="Bronze"/>
  </r>
  <r>
    <x v="19796"/>
    <x v="2"/>
    <s v="Puerto Rico"/>
    <n v="1"/>
    <n v="39.75"/>
    <n v="39.75"/>
    <n v="9.69"/>
    <n v="1"/>
    <n v="1"/>
    <n v="1"/>
    <n v="3"/>
    <n v="0"/>
    <n v="0"/>
    <s v="2018-01-19"/>
    <s v="2018-01-19"/>
    <n v="59.62"/>
    <s v="Bronze"/>
  </r>
  <r>
    <x v="19797"/>
    <x v="0"/>
    <s v="EE. UU."/>
    <n v="1"/>
    <n v="39.75"/>
    <n v="39.75"/>
    <n v="13.04"/>
    <n v="1"/>
    <n v="1"/>
    <n v="1"/>
    <n v="2"/>
    <n v="0"/>
    <n v="0"/>
    <s v="2018-01-19"/>
    <s v="2018-01-19"/>
    <n v="59.62"/>
    <s v="Bronze"/>
  </r>
  <r>
    <x v="19798"/>
    <x v="1"/>
    <s v="Puerto Rico"/>
    <n v="1"/>
    <n v="39.75"/>
    <n v="39.75"/>
    <n v="-25"/>
    <n v="1"/>
    <n v="1"/>
    <n v="1"/>
    <n v="3"/>
    <n v="0"/>
    <n v="0"/>
    <s v="2018-01-19"/>
    <s v="2018-01-19"/>
    <n v="59.62"/>
    <s v="Bronze"/>
  </r>
  <r>
    <x v="19799"/>
    <x v="1"/>
    <s v="EE. UU."/>
    <n v="1"/>
    <n v="39.75"/>
    <n v="39.75"/>
    <n v="15.18"/>
    <n v="1"/>
    <n v="1"/>
    <n v="1"/>
    <n v="3"/>
    <n v="0"/>
    <n v="0"/>
    <s v="2018-01-19"/>
    <s v="2018-01-19"/>
    <n v="59.62"/>
    <s v="Bronze"/>
  </r>
  <r>
    <x v="19800"/>
    <x v="1"/>
    <s v="Puerto Rico"/>
    <n v="1"/>
    <n v="39.75"/>
    <n v="39.75"/>
    <n v="12.02"/>
    <n v="0"/>
    <n v="2"/>
    <n v="1"/>
    <n v="3"/>
    <n v="0"/>
    <n v="0"/>
    <s v="2018-01-19"/>
    <s v="2018-01-19"/>
    <n v="59.62"/>
    <s v="Bronze"/>
  </r>
  <r>
    <x v="19801"/>
    <x v="1"/>
    <s v="EE. UU."/>
    <n v="1"/>
    <n v="39.75"/>
    <n v="39.75"/>
    <n v="11.83"/>
    <n v="1"/>
    <n v="1"/>
    <n v="1"/>
    <n v="3"/>
    <n v="0"/>
    <n v="0"/>
    <s v="2018-01-19"/>
    <s v="2018-01-19"/>
    <n v="59.62"/>
    <s v="Bronze"/>
  </r>
  <r>
    <x v="19802"/>
    <x v="0"/>
    <s v="EE. UU."/>
    <n v="1"/>
    <n v="39.75"/>
    <n v="39.75"/>
    <n v="12.1"/>
    <n v="1"/>
    <n v="2"/>
    <n v="1"/>
    <n v="3"/>
    <n v="0"/>
    <n v="0"/>
    <s v="2018-01-19"/>
    <s v="2018-01-19"/>
    <n v="59.62"/>
    <s v="Bronze"/>
  </r>
  <r>
    <x v="19803"/>
    <x v="0"/>
    <s v="Puerto Rico"/>
    <n v="1"/>
    <n v="39.75"/>
    <n v="39.75"/>
    <n v="0.7"/>
    <n v="0"/>
    <n v="-2"/>
    <n v="0"/>
    <n v="1.83"/>
    <n v="0"/>
    <n v="0"/>
    <s v="2018-01-19"/>
    <s v="2018-01-19"/>
    <n v="59.62"/>
    <s v="Bronze"/>
  </r>
  <r>
    <x v="19804"/>
    <x v="1"/>
    <s v="EE. UU."/>
    <n v="1"/>
    <n v="39.75"/>
    <n v="39.75"/>
    <n v="2.15"/>
    <n v="0"/>
    <n v="-1"/>
    <n v="0"/>
    <n v="1.83"/>
    <n v="0"/>
    <n v="0"/>
    <s v="2018-01-19"/>
    <s v="2018-01-19"/>
    <n v="59.62"/>
    <s v="Bronze"/>
  </r>
  <r>
    <x v="19805"/>
    <x v="1"/>
    <s v="Puerto Rico"/>
    <n v="1"/>
    <n v="39.75"/>
    <n v="39.75"/>
    <n v="-2.13"/>
    <n v="0"/>
    <n v="0"/>
    <n v="0"/>
    <n v="1.83"/>
    <n v="0"/>
    <n v="0"/>
    <s v="2018-01-19"/>
    <s v="2018-01-19"/>
    <n v="59.62"/>
    <s v="Bronze"/>
  </r>
  <r>
    <x v="19806"/>
    <x v="1"/>
    <s v="EE. UU."/>
    <n v="1"/>
    <n v="39.75"/>
    <n v="39.75"/>
    <n v="-27.1"/>
    <n v="1"/>
    <n v="1"/>
    <n v="1"/>
    <n v="4"/>
    <n v="0"/>
    <n v="0"/>
    <s v="2018-01-19"/>
    <s v="2018-01-19"/>
    <n v="59.62"/>
    <s v="Bronze"/>
  </r>
  <r>
    <x v="19807"/>
    <x v="0"/>
    <s v="Puerto Rico"/>
    <n v="1"/>
    <n v="39.75"/>
    <n v="39.75"/>
    <n v="0.38"/>
    <n v="1"/>
    <n v="1"/>
    <n v="1"/>
    <n v="3"/>
    <n v="0"/>
    <n v="0"/>
    <s v="2018-01-19"/>
    <s v="2018-01-19"/>
    <n v="59.62"/>
    <s v="Bronze"/>
  </r>
  <r>
    <x v="19808"/>
    <x v="0"/>
    <s v="EE. UU."/>
    <n v="1"/>
    <n v="39.75"/>
    <n v="39.75"/>
    <n v="11.33"/>
    <n v="0"/>
    <n v="0"/>
    <n v="1"/>
    <n v="4"/>
    <n v="0"/>
    <n v="0"/>
    <s v="2018-01-19"/>
    <s v="2018-01-19"/>
    <n v="59.62"/>
    <s v="Bronze"/>
  </r>
  <r>
    <x v="19809"/>
    <x v="0"/>
    <s v="Puerto Rico"/>
    <n v="1"/>
    <n v="39.75"/>
    <n v="39.75"/>
    <n v="4.7699999999999996"/>
    <n v="1"/>
    <n v="1"/>
    <n v="1"/>
    <n v="3"/>
    <n v="0"/>
    <n v="0"/>
    <s v="2018-01-19"/>
    <s v="2018-01-19"/>
    <n v="59.62"/>
    <s v="Bronze"/>
  </r>
  <r>
    <x v="19810"/>
    <x v="0"/>
    <s v="EE. UU."/>
    <n v="1"/>
    <n v="39.75"/>
    <n v="39.75"/>
    <n v="-63.62"/>
    <n v="0"/>
    <n v="0"/>
    <n v="1"/>
    <n v="4"/>
    <n v="0"/>
    <n v="0"/>
    <s v="2018-01-19"/>
    <s v="2018-01-19"/>
    <n v="59.62"/>
    <s v="Bronze"/>
  </r>
  <r>
    <x v="19811"/>
    <x v="0"/>
    <s v="EE. UU."/>
    <n v="1"/>
    <n v="39.75"/>
    <n v="39.75"/>
    <n v="-66.22"/>
    <n v="1"/>
    <n v="1"/>
    <n v="1"/>
    <n v="1"/>
    <n v="1"/>
    <n v="0"/>
    <s v="2018-01-19"/>
    <s v="2018-01-19"/>
    <n v="59.62"/>
    <s v="Bronze"/>
  </r>
  <r>
    <x v="19812"/>
    <x v="2"/>
    <s v="Puerto Rico"/>
    <n v="1"/>
    <n v="39.75"/>
    <n v="39.75"/>
    <n v="-9.3699999999999992"/>
    <n v="1"/>
    <n v="2"/>
    <n v="1"/>
    <n v="4"/>
    <n v="0"/>
    <n v="0"/>
    <s v="2018-01-19"/>
    <s v="2018-01-19"/>
    <n v="59.62"/>
    <s v="Bronze"/>
  </r>
  <r>
    <x v="19813"/>
    <x v="2"/>
    <s v="EE. UU."/>
    <n v="1"/>
    <n v="39.75"/>
    <n v="39.75"/>
    <n v="3.5"/>
    <n v="0"/>
    <n v="0"/>
    <n v="0"/>
    <n v="1.83"/>
    <n v="0"/>
    <n v="0"/>
    <s v="2018-01-19"/>
    <s v="2018-01-19"/>
    <n v="59.62"/>
    <s v="Bronze"/>
  </r>
  <r>
    <x v="19814"/>
    <x v="2"/>
    <s v="Puerto Rico"/>
    <n v="1"/>
    <n v="39.75"/>
    <n v="39.75"/>
    <n v="-2.62"/>
    <n v="1"/>
    <n v="1"/>
    <n v="1"/>
    <n v="2"/>
    <n v="0"/>
    <n v="0"/>
    <s v="2018-01-19"/>
    <s v="2018-01-19"/>
    <n v="59.62"/>
    <s v="Bronze"/>
  </r>
  <r>
    <x v="19815"/>
    <x v="0"/>
    <s v="EE. UU."/>
    <n v="1"/>
    <n v="39.75"/>
    <n v="39.75"/>
    <n v="10.49"/>
    <n v="1"/>
    <n v="2"/>
    <n v="1"/>
    <n v="4"/>
    <n v="0"/>
    <n v="0"/>
    <s v="2018-01-19"/>
    <s v="2018-01-19"/>
    <n v="59.62"/>
    <s v="Bronze"/>
  </r>
  <r>
    <x v="19816"/>
    <x v="1"/>
    <s v="Puerto Rico"/>
    <n v="1"/>
    <n v="39.75"/>
    <n v="39.75"/>
    <n v="15.97"/>
    <n v="1"/>
    <n v="1"/>
    <n v="0"/>
    <n v="1.83"/>
    <n v="0"/>
    <n v="0"/>
    <s v="2018-01-19"/>
    <s v="2018-01-19"/>
    <n v="59.62"/>
    <s v="Bronze"/>
  </r>
  <r>
    <x v="19817"/>
    <x v="1"/>
    <s v="EE. UU."/>
    <n v="1"/>
    <n v="39.75"/>
    <n v="39.75"/>
    <n v="15.51"/>
    <n v="1"/>
    <n v="2"/>
    <n v="1"/>
    <n v="3"/>
    <n v="0"/>
    <n v="0"/>
    <s v="2018-01-19"/>
    <s v="2018-01-19"/>
    <n v="59.62"/>
    <s v="Bronze"/>
  </r>
  <r>
    <x v="19818"/>
    <x v="1"/>
    <s v="Puerto Rico"/>
    <n v="1"/>
    <n v="39.75"/>
    <n v="39.75"/>
    <n v="16.03"/>
    <n v="0"/>
    <n v="-2"/>
    <n v="0"/>
    <n v="1.83"/>
    <n v="0"/>
    <n v="0"/>
    <s v="2018-01-19"/>
    <s v="2018-01-19"/>
    <n v="59.62"/>
    <s v="Bronze"/>
  </r>
  <r>
    <x v="19819"/>
    <x v="1"/>
    <s v="EE. UU."/>
    <n v="1"/>
    <n v="39.75"/>
    <n v="39.75"/>
    <n v="-7.6"/>
    <n v="0"/>
    <n v="-1"/>
    <n v="0"/>
    <n v="1.83"/>
    <n v="0"/>
    <n v="0"/>
    <s v="2018-01-19"/>
    <s v="2018-01-19"/>
    <n v="59.62"/>
    <s v="Bronze"/>
  </r>
  <r>
    <x v="19820"/>
    <x v="0"/>
    <s v="EE. UU."/>
    <n v="1"/>
    <n v="39.75"/>
    <n v="39.75"/>
    <n v="5.88"/>
    <n v="0"/>
    <n v="0"/>
    <n v="1"/>
    <n v="4"/>
    <n v="0"/>
    <n v="0"/>
    <s v="2018-01-19"/>
    <s v="2018-01-19"/>
    <n v="59.62"/>
    <s v="Bronze"/>
  </r>
  <r>
    <x v="19821"/>
    <x v="0"/>
    <s v="EE. UU."/>
    <n v="1"/>
    <n v="39.75"/>
    <n v="39.75"/>
    <n v="-25.64"/>
    <n v="1"/>
    <n v="3"/>
    <n v="1"/>
    <n v="3"/>
    <n v="0"/>
    <n v="0"/>
    <s v="2018-01-19"/>
    <s v="2018-01-19"/>
    <n v="59.62"/>
    <s v="Bronze"/>
  </r>
  <r>
    <x v="19822"/>
    <x v="0"/>
    <s v="Puerto Rico"/>
    <n v="1"/>
    <n v="39.75"/>
    <n v="39.75"/>
    <n v="-26.22"/>
    <n v="1"/>
    <n v="2"/>
    <n v="1"/>
    <n v="2"/>
    <n v="0"/>
    <n v="0"/>
    <s v="2018-01-19"/>
    <s v="2018-01-19"/>
    <n v="59.62"/>
    <s v="Bronze"/>
  </r>
  <r>
    <x v="19823"/>
    <x v="1"/>
    <s v="EE. UU."/>
    <n v="1"/>
    <n v="39.75"/>
    <n v="39.75"/>
    <n v="-27.74"/>
    <n v="0"/>
    <n v="-2"/>
    <n v="0"/>
    <n v="1.83"/>
    <n v="0"/>
    <n v="0"/>
    <s v="2018-01-19"/>
    <s v="2018-01-19"/>
    <n v="59.62"/>
    <s v="Bronze"/>
  </r>
  <r>
    <x v="19824"/>
    <x v="0"/>
    <s v="EE. UU."/>
    <n v="1"/>
    <n v="39.75"/>
    <n v="39.75"/>
    <n v="12.94"/>
    <n v="0"/>
    <n v="-1"/>
    <n v="1"/>
    <n v="4"/>
    <n v="0"/>
    <n v="0"/>
    <s v="2018-01-19"/>
    <s v="2018-01-19"/>
    <n v="59.62"/>
    <s v="Bronze"/>
  </r>
  <r>
    <x v="19825"/>
    <x v="2"/>
    <s v="EE. UU."/>
    <n v="1"/>
    <n v="39.75"/>
    <n v="39.75"/>
    <n v="-50.07"/>
    <n v="0"/>
    <n v="0"/>
    <n v="0"/>
    <n v="1.83"/>
    <n v="0"/>
    <n v="0"/>
    <s v="2018-01-19"/>
    <s v="2018-01-19"/>
    <n v="59.62"/>
    <s v="Bronze"/>
  </r>
  <r>
    <x v="19826"/>
    <x v="2"/>
    <s v="Puerto Rico"/>
    <n v="1"/>
    <n v="39.75"/>
    <n v="39.75"/>
    <n v="-27.68"/>
    <n v="1"/>
    <n v="1"/>
    <n v="1"/>
    <n v="3"/>
    <n v="0"/>
    <n v="0"/>
    <s v="2018-01-19"/>
    <s v="2018-01-19"/>
    <n v="59.62"/>
    <s v="Bronze"/>
  </r>
  <r>
    <x v="19827"/>
    <x v="1"/>
    <s v="EE. UU."/>
    <n v="1"/>
    <n v="39.75"/>
    <n v="39.75"/>
    <n v="-0.95"/>
    <n v="1"/>
    <n v="2"/>
    <n v="1"/>
    <n v="4"/>
    <n v="0"/>
    <n v="0"/>
    <s v="2018-01-19"/>
    <s v="2018-01-19"/>
    <n v="59.62"/>
    <s v="Bronze"/>
  </r>
  <r>
    <x v="19828"/>
    <x v="2"/>
    <s v="Puerto Rico"/>
    <n v="1"/>
    <n v="39.75"/>
    <n v="39.75"/>
    <n v="-7.71"/>
    <n v="0"/>
    <n v="-2"/>
    <n v="0"/>
    <n v="1.83"/>
    <n v="0"/>
    <n v="0"/>
    <s v="2018-01-19"/>
    <s v="2018-01-19"/>
    <n v="59.62"/>
    <s v="Bronze"/>
  </r>
  <r>
    <x v="19829"/>
    <x v="2"/>
    <s v="EE. UU."/>
    <n v="1"/>
    <n v="39.75"/>
    <n v="39.75"/>
    <n v="7.79"/>
    <n v="0"/>
    <n v="-1"/>
    <n v="0"/>
    <n v="1.83"/>
    <n v="0"/>
    <n v="0"/>
    <s v="2018-01-19"/>
    <s v="2018-01-19"/>
    <n v="59.62"/>
    <s v="Bronze"/>
  </r>
  <r>
    <x v="19830"/>
    <x v="0"/>
    <s v="EE. UU."/>
    <n v="1"/>
    <n v="39.75"/>
    <n v="39.75"/>
    <n v="8.85"/>
    <n v="0"/>
    <n v="0"/>
    <n v="0"/>
    <n v="1.83"/>
    <n v="0"/>
    <n v="0"/>
    <s v="2018-01-20"/>
    <s v="2018-01-20"/>
    <n v="59.62"/>
    <s v="Bronze"/>
  </r>
  <r>
    <x v="19831"/>
    <x v="1"/>
    <s v="Puerto Rico"/>
    <n v="1"/>
    <n v="39.75"/>
    <n v="39.75"/>
    <n v="3.98"/>
    <n v="1"/>
    <n v="1"/>
    <n v="0"/>
    <n v="1.83"/>
    <n v="0"/>
    <n v="0"/>
    <s v="2018-01-20"/>
    <s v="2018-01-20"/>
    <n v="59.62"/>
    <s v="Bronze"/>
  </r>
  <r>
    <x v="19832"/>
    <x v="0"/>
    <s v="EE. UU."/>
    <n v="1"/>
    <n v="39.75"/>
    <n v="39.75"/>
    <n v="3.37"/>
    <n v="1"/>
    <n v="2"/>
    <n v="1"/>
    <n v="4"/>
    <n v="0"/>
    <n v="0"/>
    <s v="2018-01-20"/>
    <s v="2018-01-20"/>
    <n v="59.62"/>
    <s v="Bronze"/>
  </r>
  <r>
    <x v="19833"/>
    <x v="0"/>
    <s v="Puerto Rico"/>
    <n v="1"/>
    <n v="39.75"/>
    <n v="39.75"/>
    <n v="-1.81"/>
    <n v="0"/>
    <n v="0"/>
    <n v="0"/>
    <n v="1.83"/>
    <n v="0"/>
    <n v="0"/>
    <s v="2018-01-20"/>
    <s v="2018-01-20"/>
    <n v="59.62"/>
    <s v="Bronze"/>
  </r>
  <r>
    <x v="19834"/>
    <x v="0"/>
    <s v="EE. UU."/>
    <n v="1"/>
    <n v="39.75"/>
    <n v="39.75"/>
    <n v="-13.85"/>
    <n v="1"/>
    <n v="1"/>
    <n v="0"/>
    <n v="1.83"/>
    <n v="0"/>
    <n v="0"/>
    <s v="2018-01-20"/>
    <s v="2018-01-20"/>
    <n v="59.62"/>
    <s v="Bronze"/>
  </r>
  <r>
    <x v="19835"/>
    <x v="0"/>
    <s v="EE. UU."/>
    <n v="1"/>
    <n v="39.75"/>
    <n v="39.75"/>
    <n v="7.42"/>
    <n v="0"/>
    <n v="0"/>
    <n v="0"/>
    <n v="1.83"/>
    <n v="0"/>
    <n v="0"/>
    <s v="2018-01-20"/>
    <s v="2018-01-20"/>
    <n v="59.62"/>
    <s v="Bronze"/>
  </r>
  <r>
    <x v="19836"/>
    <x v="0"/>
    <s v="Puerto Rico"/>
    <n v="1"/>
    <n v="39.75"/>
    <n v="39.75"/>
    <n v="16.7"/>
    <n v="1"/>
    <n v="3"/>
    <n v="1"/>
    <n v="4"/>
    <n v="0"/>
    <n v="0"/>
    <s v="2018-01-20"/>
    <s v="2018-01-20"/>
    <n v="59.62"/>
    <s v="Bronze"/>
  </r>
  <r>
    <x v="19837"/>
    <x v="0"/>
    <s v="EE. UU."/>
    <n v="1"/>
    <n v="39.75"/>
    <n v="39.75"/>
    <n v="16.22"/>
    <n v="1"/>
    <n v="2"/>
    <n v="1"/>
    <n v="3"/>
    <n v="0"/>
    <n v="0"/>
    <s v="2018-01-20"/>
    <s v="2018-01-20"/>
    <n v="59.62"/>
    <s v="Bronze"/>
  </r>
  <r>
    <x v="19838"/>
    <x v="0"/>
    <s v="EE. UU."/>
    <n v="1"/>
    <n v="39.75"/>
    <n v="39.75"/>
    <n v="-40.630000000000003"/>
    <n v="0"/>
    <n v="0"/>
    <n v="0"/>
    <n v="1.83"/>
    <n v="0"/>
    <n v="0"/>
    <s v="2018-01-20"/>
    <s v="2018-01-20"/>
    <n v="59.62"/>
    <s v="Bronze"/>
  </r>
  <r>
    <x v="19839"/>
    <x v="0"/>
    <s v="Puerto Rico"/>
    <n v="1"/>
    <n v="39.75"/>
    <n v="39.75"/>
    <n v="8.75"/>
    <n v="1"/>
    <n v="1"/>
    <n v="1"/>
    <n v="3"/>
    <n v="0"/>
    <n v="0"/>
    <s v="2018-01-20"/>
    <s v="2018-01-20"/>
    <n v="59.62"/>
    <s v="Bronze"/>
  </r>
  <r>
    <x v="19840"/>
    <x v="0"/>
    <s v="EE. UU."/>
    <n v="1"/>
    <n v="39.75"/>
    <n v="39.75"/>
    <n v="12.52"/>
    <n v="0"/>
    <n v="0"/>
    <n v="0"/>
    <n v="1.83"/>
    <n v="0"/>
    <n v="0"/>
    <s v="2018-01-20"/>
    <s v="2018-01-20"/>
    <n v="59.62"/>
    <s v="Bronze"/>
  </r>
  <r>
    <x v="19841"/>
    <x v="2"/>
    <s v="EE. UU."/>
    <n v="1"/>
    <n v="39.75"/>
    <n v="39.75"/>
    <n v="6.33"/>
    <n v="1"/>
    <n v="1"/>
    <n v="1"/>
    <n v="3"/>
    <n v="0"/>
    <n v="0"/>
    <s v="2018-01-20"/>
    <s v="2018-01-20"/>
    <n v="59.62"/>
    <s v="Bronze"/>
  </r>
  <r>
    <x v="19842"/>
    <x v="2"/>
    <s v="EE. UU."/>
    <n v="1"/>
    <n v="39.75"/>
    <n v="39.75"/>
    <n v="7.76"/>
    <n v="1"/>
    <n v="4"/>
    <n v="0"/>
    <n v="1.83"/>
    <n v="0"/>
    <n v="0"/>
    <s v="2018-01-20"/>
    <s v="2018-01-20"/>
    <n v="59.62"/>
    <s v="Bronze"/>
  </r>
  <r>
    <x v="19843"/>
    <x v="0"/>
    <s v="EE. UU."/>
    <n v="1"/>
    <n v="39.75"/>
    <n v="39.75"/>
    <n v="11.27"/>
    <n v="0"/>
    <n v="0"/>
    <n v="0"/>
    <n v="1.83"/>
    <n v="0"/>
    <n v="0"/>
    <s v="2018-01-20"/>
    <s v="2018-01-20"/>
    <n v="59.62"/>
    <s v="Bronze"/>
  </r>
  <r>
    <x v="19844"/>
    <x v="0"/>
    <s v="Puerto Rico"/>
    <n v="1"/>
    <n v="39.75"/>
    <n v="39.75"/>
    <n v="-94.41"/>
    <n v="1"/>
    <n v="1"/>
    <n v="1"/>
    <n v="2"/>
    <n v="0"/>
    <n v="0"/>
    <s v="2018-01-20"/>
    <s v="2018-01-20"/>
    <n v="59.62"/>
    <s v="Bronze"/>
  </r>
  <r>
    <x v="19845"/>
    <x v="0"/>
    <s v="EE. UU."/>
    <n v="1"/>
    <n v="39.75"/>
    <n v="39.75"/>
    <n v="-66.78"/>
    <n v="0"/>
    <n v="0"/>
    <n v="0"/>
    <n v="1.83"/>
    <n v="0"/>
    <n v="0"/>
    <s v="2018-01-20"/>
    <s v="2018-01-20"/>
    <n v="59.62"/>
    <s v="Bronze"/>
  </r>
  <r>
    <x v="19846"/>
    <x v="2"/>
    <s v="Puerto Rico"/>
    <n v="1"/>
    <n v="39.75"/>
    <n v="39.75"/>
    <n v="-65.55"/>
    <n v="1"/>
    <n v="1"/>
    <n v="1"/>
    <n v="2"/>
    <n v="0"/>
    <n v="0"/>
    <s v="2018-01-20"/>
    <s v="2018-01-20"/>
    <n v="59.62"/>
    <s v="Bronze"/>
  </r>
  <r>
    <x v="19847"/>
    <x v="2"/>
    <s v="EE. UU."/>
    <n v="1"/>
    <n v="39.75"/>
    <n v="39.75"/>
    <n v="13.24"/>
    <n v="1"/>
    <n v="2"/>
    <n v="0"/>
    <n v="1.83"/>
    <n v="0"/>
    <n v="0"/>
    <s v="2018-01-20"/>
    <s v="2018-01-20"/>
    <n v="59.62"/>
    <s v="Bronze"/>
  </r>
  <r>
    <x v="19848"/>
    <x v="0"/>
    <s v="Puerto Rico"/>
    <n v="1"/>
    <n v="39.75"/>
    <n v="39.75"/>
    <n v="0"/>
    <n v="0"/>
    <n v="-2"/>
    <n v="0"/>
    <n v="1.83"/>
    <n v="0"/>
    <n v="0"/>
    <s v="2018-01-20"/>
    <s v="2018-01-20"/>
    <n v="59.62"/>
    <s v="Bronze"/>
  </r>
  <r>
    <x v="19849"/>
    <x v="0"/>
    <s v="EE. UU."/>
    <n v="1"/>
    <n v="39.75"/>
    <n v="39.75"/>
    <n v="5.17"/>
    <n v="1"/>
    <n v="1"/>
    <n v="1"/>
    <n v="4"/>
    <n v="0"/>
    <n v="0"/>
    <s v="2018-01-20"/>
    <s v="2018-01-20"/>
    <n v="59.62"/>
    <s v="Bronze"/>
  </r>
  <r>
    <x v="19850"/>
    <x v="0"/>
    <s v="Puerto Rico"/>
    <n v="1"/>
    <n v="39.75"/>
    <n v="39.75"/>
    <n v="11.93"/>
    <n v="1"/>
    <n v="1"/>
    <n v="1"/>
    <n v="3"/>
    <n v="0"/>
    <n v="0"/>
    <s v="2018-01-20"/>
    <s v="2018-01-20"/>
    <n v="59.62"/>
    <s v="Bronze"/>
  </r>
  <r>
    <x v="19851"/>
    <x v="0"/>
    <s v="EE. UU."/>
    <n v="1"/>
    <n v="39.75"/>
    <n v="39.75"/>
    <n v="10.49"/>
    <n v="1"/>
    <n v="1"/>
    <n v="1"/>
    <n v="4"/>
    <n v="0"/>
    <n v="0"/>
    <s v="2018-01-20"/>
    <s v="2018-01-20"/>
    <n v="59.62"/>
    <s v="Bronze"/>
  </r>
  <r>
    <x v="19852"/>
    <x v="0"/>
    <s v="EE. UU."/>
    <n v="1"/>
    <n v="39.75"/>
    <n v="39.75"/>
    <n v="9.1300000000000008"/>
    <n v="1"/>
    <n v="4"/>
    <n v="0"/>
    <n v="1.83"/>
    <n v="0"/>
    <n v="0"/>
    <s v="2018-01-20"/>
    <s v="2018-01-20"/>
    <n v="59.62"/>
    <s v="Bronze"/>
  </r>
  <r>
    <x v="19853"/>
    <x v="0"/>
    <s v="EE. UU."/>
    <n v="1"/>
    <n v="39.75"/>
    <n v="39.75"/>
    <n v="10.72"/>
    <n v="0"/>
    <n v="-2"/>
    <n v="0"/>
    <n v="1.83"/>
    <n v="0"/>
    <n v="0"/>
    <s v="2018-01-20"/>
    <s v="2018-01-20"/>
    <n v="59.62"/>
    <s v="Bronze"/>
  </r>
  <r>
    <x v="19854"/>
    <x v="0"/>
    <s v="Puerto Rico"/>
    <n v="1"/>
    <n v="39.75"/>
    <n v="39.75"/>
    <n v="12.02"/>
    <n v="1"/>
    <n v="1"/>
    <n v="0"/>
    <n v="1.83"/>
    <n v="0"/>
    <n v="0"/>
    <s v="2018-01-20"/>
    <s v="2018-01-20"/>
    <n v="59.62"/>
    <s v="Bronze"/>
  </r>
  <r>
    <x v="19855"/>
    <x v="0"/>
    <s v="EE. UU."/>
    <n v="1"/>
    <n v="39.75"/>
    <n v="39.75"/>
    <n v="9.73"/>
    <n v="1"/>
    <n v="2"/>
    <n v="1"/>
    <n v="2"/>
    <n v="0"/>
    <n v="0"/>
    <s v="2018-01-20"/>
    <s v="2018-01-20"/>
    <n v="59.62"/>
    <s v="Bronze"/>
  </r>
  <r>
    <x v="19856"/>
    <x v="0"/>
    <s v="Puerto Rico"/>
    <n v="1"/>
    <n v="39.75"/>
    <n v="39.75"/>
    <n v="12.97"/>
    <n v="1"/>
    <n v="3"/>
    <n v="0"/>
    <n v="1.83"/>
    <n v="0"/>
    <n v="0"/>
    <s v="2018-01-20"/>
    <s v="2018-01-20"/>
    <n v="59.62"/>
    <s v="Bronze"/>
  </r>
  <r>
    <x v="19857"/>
    <x v="0"/>
    <s v="EE. UU."/>
    <n v="1"/>
    <n v="39.75"/>
    <n v="39.75"/>
    <n v="-23.33"/>
    <n v="1"/>
    <n v="4"/>
    <n v="1"/>
    <n v="1"/>
    <n v="1"/>
    <n v="0"/>
    <s v="2018-01-20"/>
    <s v="2018-01-20"/>
    <n v="59.62"/>
    <s v="Bronze"/>
  </r>
  <r>
    <x v="19858"/>
    <x v="0"/>
    <s v="Puerto Rico"/>
    <n v="1"/>
    <n v="39.75"/>
    <n v="39.75"/>
    <n v="12.52"/>
    <n v="0"/>
    <n v="-2"/>
    <n v="0"/>
    <n v="1.83"/>
    <n v="0"/>
    <n v="0"/>
    <s v="2018-01-20"/>
    <s v="2018-01-20"/>
    <n v="59.62"/>
    <s v="Bronze"/>
  </r>
  <r>
    <x v="19859"/>
    <x v="2"/>
    <s v="EE. UU."/>
    <n v="1"/>
    <n v="39.75"/>
    <n v="39.75"/>
    <n v="-1.37"/>
    <n v="0"/>
    <n v="-1"/>
    <n v="0"/>
    <n v="1.83"/>
    <n v="0"/>
    <n v="0"/>
    <s v="2018-01-20"/>
    <s v="2018-01-20"/>
    <n v="59.62"/>
    <s v="Bronze"/>
  </r>
  <r>
    <x v="19860"/>
    <x v="2"/>
    <s v="Puerto Rico"/>
    <n v="1"/>
    <n v="39.75"/>
    <n v="39.75"/>
    <n v="-5.55"/>
    <n v="0"/>
    <n v="0"/>
    <n v="0"/>
    <n v="1.83"/>
    <n v="0"/>
    <n v="0"/>
    <s v="2018-01-20"/>
    <s v="2018-01-20"/>
    <n v="59.62"/>
    <s v="Bronze"/>
  </r>
  <r>
    <x v="19861"/>
    <x v="0"/>
    <s v="EE. UU."/>
    <n v="1"/>
    <n v="39.75"/>
    <n v="39.75"/>
    <n v="13.15"/>
    <n v="0"/>
    <n v="0"/>
    <n v="0"/>
    <n v="1.83"/>
    <n v="0"/>
    <n v="0"/>
    <s v="2018-01-20"/>
    <s v="2018-01-20"/>
    <n v="59.62"/>
    <s v="Bronze"/>
  </r>
  <r>
    <x v="19862"/>
    <x v="0"/>
    <s v="Puerto Rico"/>
    <n v="1"/>
    <n v="39.75"/>
    <n v="39.75"/>
    <n v="9.93"/>
    <n v="0"/>
    <n v="0"/>
    <n v="0"/>
    <n v="1.83"/>
    <n v="0"/>
    <n v="0"/>
    <s v="2018-01-20"/>
    <s v="2018-01-20"/>
    <n v="59.62"/>
    <s v="Bronze"/>
  </r>
  <r>
    <x v="19863"/>
    <x v="0"/>
    <s v="EE. UU."/>
    <n v="1"/>
    <n v="39.75"/>
    <n v="39.75"/>
    <n v="11.07"/>
    <n v="0"/>
    <n v="0"/>
    <n v="1"/>
    <n v="3"/>
    <n v="0"/>
    <n v="0"/>
    <s v="2018-01-20"/>
    <s v="2018-01-20"/>
    <n v="59.62"/>
    <s v="Bronze"/>
  </r>
  <r>
    <x v="19864"/>
    <x v="0"/>
    <s v="EE. UU."/>
    <n v="1"/>
    <n v="39.75"/>
    <n v="39.75"/>
    <n v="11.57"/>
    <n v="1"/>
    <n v="1"/>
    <n v="1"/>
    <n v="4"/>
    <n v="0"/>
    <n v="0"/>
    <s v="2018-01-20"/>
    <s v="2018-01-20"/>
    <n v="59.62"/>
    <s v="Bronze"/>
  </r>
  <r>
    <x v="19865"/>
    <x v="2"/>
    <s v="Puerto Rico"/>
    <n v="1"/>
    <n v="39.75"/>
    <n v="39.75"/>
    <n v="2.4500000000000002"/>
    <n v="1"/>
    <n v="2"/>
    <n v="1"/>
    <n v="3"/>
    <n v="0"/>
    <n v="0"/>
    <s v="2018-01-20"/>
    <s v="2018-01-20"/>
    <n v="59.62"/>
    <s v="Bronze"/>
  </r>
  <r>
    <x v="19866"/>
    <x v="0"/>
    <s v="EE. UU."/>
    <n v="1"/>
    <n v="39.75"/>
    <n v="39.75"/>
    <n v="4.92"/>
    <n v="1"/>
    <n v="1"/>
    <n v="1"/>
    <n v="1"/>
    <n v="1"/>
    <n v="0"/>
    <s v="2018-01-20"/>
    <s v="2018-01-20"/>
    <n v="59.62"/>
    <s v="Bronze"/>
  </r>
  <r>
    <x v="19867"/>
    <x v="1"/>
    <s v="EE. UU."/>
    <n v="1"/>
    <n v="39.75"/>
    <n v="39.75"/>
    <n v="-33.11"/>
    <n v="1"/>
    <n v="2"/>
    <n v="1"/>
    <n v="2"/>
    <n v="0"/>
    <n v="0"/>
    <s v="2018-01-20"/>
    <s v="2018-01-20"/>
    <n v="59.62"/>
    <s v="Bronze"/>
  </r>
  <r>
    <x v="19868"/>
    <x v="1"/>
    <s v="Puerto Rico"/>
    <n v="1"/>
    <n v="39.75"/>
    <n v="39.75"/>
    <n v="-22.87"/>
    <n v="0"/>
    <n v="-2"/>
    <n v="0"/>
    <n v="1.83"/>
    <n v="0"/>
    <n v="0"/>
    <s v="2018-01-20"/>
    <s v="2018-01-20"/>
    <n v="59.62"/>
    <s v="Bronze"/>
  </r>
  <r>
    <x v="19869"/>
    <x v="1"/>
    <s v="EE. UU."/>
    <n v="1"/>
    <n v="39.75"/>
    <n v="39.75"/>
    <n v="2.23"/>
    <n v="0"/>
    <n v="-1"/>
    <n v="0"/>
    <n v="1.83"/>
    <n v="0"/>
    <n v="0"/>
    <s v="2018-01-20"/>
    <s v="2018-01-20"/>
    <n v="59.62"/>
    <s v="Bronze"/>
  </r>
  <r>
    <x v="19870"/>
    <x v="1"/>
    <s v="EE. UU."/>
    <n v="1"/>
    <n v="39.75"/>
    <n v="39.75"/>
    <n v="11.73"/>
    <n v="0"/>
    <n v="0"/>
    <n v="0"/>
    <n v="1.83"/>
    <n v="0"/>
    <n v="0"/>
    <s v="2018-01-20"/>
    <s v="2018-01-20"/>
    <n v="59.62"/>
    <s v="Bronze"/>
  </r>
  <r>
    <x v="19871"/>
    <x v="1"/>
    <s v="Puerto Rico"/>
    <n v="1"/>
    <n v="39.75"/>
    <n v="39.75"/>
    <n v="-57.74"/>
    <n v="1"/>
    <n v="1"/>
    <n v="1"/>
    <n v="3"/>
    <n v="1"/>
    <n v="0"/>
    <s v="2018-01-20"/>
    <s v="2018-01-20"/>
    <n v="59.62"/>
    <s v="Bronze"/>
  </r>
  <r>
    <x v="19872"/>
    <x v="0"/>
    <s v="EE. UU."/>
    <n v="1"/>
    <n v="39.75"/>
    <n v="39.75"/>
    <n v="-8.35"/>
    <n v="1"/>
    <n v="2"/>
    <n v="1"/>
    <n v="2"/>
    <n v="0"/>
    <n v="0"/>
    <s v="2018-01-20"/>
    <s v="2018-01-20"/>
    <n v="59.62"/>
    <s v="Bronze"/>
  </r>
  <r>
    <x v="19873"/>
    <x v="1"/>
    <s v="Puerto Rico"/>
    <n v="1"/>
    <n v="39.75"/>
    <n v="39.75"/>
    <n v="-6.35"/>
    <n v="0"/>
    <n v="-2"/>
    <n v="1"/>
    <n v="4"/>
    <n v="0"/>
    <n v="0"/>
    <s v="2018-01-20"/>
    <s v="2018-01-20"/>
    <n v="59.62"/>
    <s v="Bronze"/>
  </r>
  <r>
    <x v="19874"/>
    <x v="0"/>
    <s v="EE. UU."/>
    <n v="1"/>
    <n v="39.75"/>
    <n v="39.75"/>
    <n v="4.32"/>
    <n v="0"/>
    <n v="-1"/>
    <n v="0"/>
    <n v="1.83"/>
    <n v="0"/>
    <n v="0"/>
    <s v="2018-01-20"/>
    <s v="2018-01-20"/>
    <n v="59.62"/>
    <s v="Bronze"/>
  </r>
  <r>
    <x v="19875"/>
    <x v="1"/>
    <s v="Puerto Rico"/>
    <n v="1"/>
    <n v="39.75"/>
    <n v="39.75"/>
    <n v="3.5"/>
    <n v="0"/>
    <n v="0"/>
    <n v="0"/>
    <n v="1.83"/>
    <n v="0"/>
    <n v="0"/>
    <s v="2018-01-20"/>
    <s v="2018-01-20"/>
    <n v="59.62"/>
    <s v="Bronze"/>
  </r>
  <r>
    <x v="19876"/>
    <x v="1"/>
    <s v="EE. UU."/>
    <n v="1"/>
    <n v="39.75"/>
    <n v="39.75"/>
    <n v="2.93"/>
    <n v="1"/>
    <n v="1"/>
    <n v="1"/>
    <n v="2"/>
    <n v="0"/>
    <n v="0"/>
    <s v="2018-01-20"/>
    <s v="2018-01-20"/>
    <n v="59.62"/>
    <s v="Bronze"/>
  </r>
  <r>
    <x v="19877"/>
    <x v="0"/>
    <s v="EE. UU."/>
    <n v="1"/>
    <n v="39.75"/>
    <n v="39.75"/>
    <n v="7.6"/>
    <n v="1"/>
    <n v="2"/>
    <n v="1"/>
    <n v="3"/>
    <n v="0"/>
    <n v="0"/>
    <s v="2018-01-20"/>
    <s v="2018-01-20"/>
    <n v="59.62"/>
    <s v="Bronze"/>
  </r>
  <r>
    <x v="19878"/>
    <x v="0"/>
    <s v="Puerto Rico"/>
    <n v="1"/>
    <n v="39.75"/>
    <n v="39.75"/>
    <n v="12.01"/>
    <n v="0"/>
    <n v="-2"/>
    <n v="0"/>
    <n v="1.83"/>
    <n v="0"/>
    <n v="0"/>
    <s v="2018-01-20"/>
    <s v="2018-01-20"/>
    <n v="59.62"/>
    <s v="Bronze"/>
  </r>
  <r>
    <x v="19879"/>
    <x v="0"/>
    <s v="EE. UU."/>
    <n v="1"/>
    <n v="39.75"/>
    <n v="39.75"/>
    <n v="2.82"/>
    <n v="1"/>
    <n v="1"/>
    <n v="1"/>
    <n v="2"/>
    <n v="0"/>
    <n v="0"/>
    <s v="2018-01-20"/>
    <s v="2018-01-20"/>
    <n v="59.62"/>
    <s v="Bronze"/>
  </r>
  <r>
    <x v="19880"/>
    <x v="0"/>
    <s v="Puerto Rico"/>
    <n v="1"/>
    <n v="39.75"/>
    <n v="39.75"/>
    <n v="14.16"/>
    <n v="0"/>
    <n v="0"/>
    <n v="0"/>
    <n v="1.83"/>
    <n v="0"/>
    <n v="0"/>
    <s v="2018-01-20"/>
    <s v="2018-01-20"/>
    <n v="59.62"/>
    <s v="Bronze"/>
  </r>
  <r>
    <x v="19881"/>
    <x v="0"/>
    <s v="EE. UU."/>
    <n v="1"/>
    <n v="39.75"/>
    <n v="39.75"/>
    <n v="17.55"/>
    <n v="1"/>
    <n v="3"/>
    <n v="1"/>
    <n v="3"/>
    <n v="0"/>
    <n v="0"/>
    <s v="2018-01-20"/>
    <s v="2018-01-20"/>
    <n v="59.62"/>
    <s v="Bronze"/>
  </r>
  <r>
    <x v="19882"/>
    <x v="0"/>
    <s v="EE. UU."/>
    <n v="1"/>
    <n v="39.75"/>
    <n v="39.75"/>
    <n v="-27.95"/>
    <n v="1"/>
    <n v="2"/>
    <n v="1"/>
    <n v="1"/>
    <n v="1"/>
    <n v="0"/>
    <s v="2018-01-20"/>
    <s v="2018-01-20"/>
    <n v="59.62"/>
    <s v="Bronze"/>
  </r>
  <r>
    <x v="19883"/>
    <x v="0"/>
    <s v="Puerto Rico"/>
    <n v="1"/>
    <n v="39.75"/>
    <n v="39.75"/>
    <n v="19.09"/>
    <n v="0"/>
    <n v="-2"/>
    <n v="0"/>
    <n v="1.83"/>
    <n v="0"/>
    <n v="0"/>
    <s v="2018-01-20"/>
    <s v="2018-01-20"/>
    <n v="59.62"/>
    <s v="Bronze"/>
  </r>
  <r>
    <x v="19884"/>
    <x v="0"/>
    <s v="EE. UU."/>
    <n v="1"/>
    <n v="39.75"/>
    <n v="39.75"/>
    <n v="18.100000000000001"/>
    <n v="0"/>
    <n v="-1"/>
    <n v="0"/>
    <n v="1.83"/>
    <n v="0"/>
    <n v="0"/>
    <s v="2018-01-20"/>
    <s v="2018-01-20"/>
    <n v="59.62"/>
    <s v="Bronze"/>
  </r>
  <r>
    <x v="19885"/>
    <x v="0"/>
    <s v="Puerto Rico"/>
    <n v="1"/>
    <n v="39.75"/>
    <n v="39.75"/>
    <n v="10.34"/>
    <n v="1"/>
    <n v="1"/>
    <n v="1"/>
    <n v="2"/>
    <n v="0"/>
    <n v="0"/>
    <s v="2018-01-20"/>
    <s v="2018-01-20"/>
    <n v="59.62"/>
    <s v="Bronze"/>
  </r>
  <r>
    <x v="19886"/>
    <x v="0"/>
    <s v="EE. UU."/>
    <n v="1"/>
    <n v="39.75"/>
    <n v="39.75"/>
    <n v="8.0500000000000007"/>
    <n v="1"/>
    <n v="1"/>
    <n v="1"/>
    <n v="1"/>
    <n v="1"/>
    <n v="0"/>
    <s v="2018-01-20"/>
    <s v="2018-01-20"/>
    <n v="59.62"/>
    <s v="Bronze"/>
  </r>
  <r>
    <x v="19887"/>
    <x v="0"/>
    <s v="EE. UU."/>
    <n v="1"/>
    <n v="39.75"/>
    <n v="39.75"/>
    <n v="14.63"/>
    <n v="1"/>
    <n v="1"/>
    <n v="1"/>
    <n v="3"/>
    <n v="0"/>
    <n v="0"/>
    <s v="2018-01-20"/>
    <s v="2018-01-20"/>
    <n v="59.62"/>
    <s v="Bronze"/>
  </r>
  <r>
    <x v="19888"/>
    <x v="0"/>
    <s v="EE. UU."/>
    <n v="1"/>
    <n v="39.75"/>
    <n v="39.75"/>
    <n v="-6.23"/>
    <n v="1"/>
    <n v="1"/>
    <n v="1"/>
    <n v="2"/>
    <n v="0"/>
    <n v="0"/>
    <s v="2018-01-20"/>
    <s v="2018-01-20"/>
    <n v="59.62"/>
    <s v="Bronze"/>
  </r>
  <r>
    <x v="19889"/>
    <x v="0"/>
    <s v="Puerto Rico"/>
    <n v="1"/>
    <n v="39.75"/>
    <n v="39.75"/>
    <n v="11.55"/>
    <n v="1"/>
    <n v="1"/>
    <n v="0"/>
    <n v="1.83"/>
    <n v="0"/>
    <n v="0"/>
    <s v="2018-01-20"/>
    <s v="2018-01-20"/>
    <n v="59.62"/>
    <s v="Bronze"/>
  </r>
  <r>
    <x v="19890"/>
    <x v="2"/>
    <s v="EE. UU."/>
    <n v="1"/>
    <n v="39.75"/>
    <n v="39.75"/>
    <n v="9.35"/>
    <n v="1"/>
    <n v="1"/>
    <n v="1"/>
    <n v="3"/>
    <n v="0"/>
    <n v="0"/>
    <s v="2018-01-20"/>
    <s v="2018-01-20"/>
    <n v="59.62"/>
    <s v="Bronze"/>
  </r>
  <r>
    <x v="19891"/>
    <x v="0"/>
    <s v="EE. UU."/>
    <n v="1"/>
    <n v="39.75"/>
    <n v="39.75"/>
    <n v="6.35"/>
    <n v="1"/>
    <n v="1"/>
    <n v="1"/>
    <n v="4"/>
    <n v="0"/>
    <n v="0"/>
    <s v="2018-01-20"/>
    <s v="2018-01-20"/>
    <n v="59.62"/>
    <s v="Bronze"/>
  </r>
  <r>
    <x v="19892"/>
    <x v="2"/>
    <s v="EE. UU."/>
    <n v="1"/>
    <n v="39.75"/>
    <n v="39.75"/>
    <n v="3.91"/>
    <n v="1"/>
    <n v="2"/>
    <n v="1"/>
    <n v="3"/>
    <n v="0"/>
    <n v="0"/>
    <s v="2018-01-20"/>
    <s v="2018-01-20"/>
    <n v="59.62"/>
    <s v="Bronze"/>
  </r>
  <r>
    <x v="19893"/>
    <x v="2"/>
    <s v="Puerto Rico"/>
    <n v="1"/>
    <n v="39.75"/>
    <n v="39.75"/>
    <n v="3.08"/>
    <n v="0"/>
    <n v="-2"/>
    <n v="0"/>
    <n v="1.83"/>
    <n v="0"/>
    <n v="0"/>
    <s v="2018-01-20"/>
    <s v="2018-01-20"/>
    <n v="59.62"/>
    <s v="Bronze"/>
  </r>
  <r>
    <x v="19894"/>
    <x v="2"/>
    <s v="EE. UU."/>
    <n v="1"/>
    <n v="39.75"/>
    <n v="39.75"/>
    <n v="4.04"/>
    <n v="1"/>
    <n v="1"/>
    <n v="1"/>
    <n v="3"/>
    <n v="0"/>
    <n v="0"/>
    <s v="2018-01-20"/>
    <s v="2018-01-20"/>
    <n v="59.62"/>
    <s v="Bronze"/>
  </r>
  <r>
    <x v="19895"/>
    <x v="2"/>
    <s v="EE. UU."/>
    <n v="1"/>
    <n v="39.75"/>
    <n v="39.75"/>
    <n v="-2.42"/>
    <n v="1"/>
    <n v="2"/>
    <n v="1"/>
    <n v="3"/>
    <n v="0"/>
    <n v="0"/>
    <s v="2018-01-20"/>
    <s v="2018-01-20"/>
    <n v="59.62"/>
    <s v="Bronze"/>
  </r>
  <r>
    <x v="19896"/>
    <x v="2"/>
    <s v="Puerto Rico"/>
    <n v="1"/>
    <n v="39.75"/>
    <n v="39.75"/>
    <n v="18.11"/>
    <n v="1"/>
    <n v="3"/>
    <n v="1"/>
    <n v="3"/>
    <n v="0"/>
    <n v="0"/>
    <s v="2018-01-20"/>
    <s v="2018-01-20"/>
    <n v="59.62"/>
    <s v="Bronze"/>
  </r>
  <r>
    <x v="19897"/>
    <x v="1"/>
    <s v="EE. UU."/>
    <n v="1"/>
    <n v="39.75"/>
    <n v="39.75"/>
    <n v="18.41"/>
    <n v="1"/>
    <n v="2"/>
    <n v="1"/>
    <n v="2"/>
    <n v="0"/>
    <n v="0"/>
    <s v="2018-01-20"/>
    <s v="2018-01-20"/>
    <n v="59.62"/>
    <s v="Bronze"/>
  </r>
  <r>
    <x v="19898"/>
    <x v="0"/>
    <s v="Puerto Rico"/>
    <n v="1"/>
    <n v="39.75"/>
    <n v="39.75"/>
    <n v="-1.43"/>
    <n v="0"/>
    <n v="-2"/>
    <n v="0"/>
    <n v="1.83"/>
    <n v="0"/>
    <n v="0"/>
    <s v="2018-01-20"/>
    <s v="2018-01-20"/>
    <n v="59.62"/>
    <s v="Bronze"/>
  </r>
  <r>
    <x v="19899"/>
    <x v="2"/>
    <s v="EE. UU."/>
    <n v="1"/>
    <n v="39.75"/>
    <n v="39.75"/>
    <n v="-27.97"/>
    <n v="0"/>
    <n v="-1"/>
    <n v="0"/>
    <n v="1.83"/>
    <n v="0"/>
    <n v="0"/>
    <s v="2018-01-21"/>
    <s v="2018-01-21"/>
    <n v="59.62"/>
    <s v="Bronze"/>
  </r>
  <r>
    <x v="19900"/>
    <x v="0"/>
    <s v="Puerto Rico"/>
    <n v="1"/>
    <n v="39.75"/>
    <n v="39.75"/>
    <n v="12.53"/>
    <n v="1"/>
    <n v="1"/>
    <n v="1"/>
    <n v="3"/>
    <n v="0"/>
    <n v="0"/>
    <s v="2018-01-21"/>
    <s v="2018-01-21"/>
    <n v="59.62"/>
    <s v="Bronze"/>
  </r>
  <r>
    <x v="19901"/>
    <x v="0"/>
    <s v="EE. UU."/>
    <n v="1"/>
    <n v="39.75"/>
    <n v="39.75"/>
    <n v="10.25"/>
    <n v="0"/>
    <n v="0"/>
    <n v="1"/>
    <n v="3"/>
    <n v="0"/>
    <n v="0"/>
    <s v="2018-01-21"/>
    <s v="2018-01-21"/>
    <n v="59.62"/>
    <s v="Bronze"/>
  </r>
  <r>
    <x v="19902"/>
    <x v="0"/>
    <s v="Puerto Rico"/>
    <n v="1"/>
    <n v="39.75"/>
    <n v="39.75"/>
    <n v="12.99"/>
    <n v="0"/>
    <n v="0"/>
    <n v="0"/>
    <n v="1.83"/>
    <n v="0"/>
    <n v="0"/>
    <s v="2018-01-21"/>
    <s v="2018-01-21"/>
    <n v="59.62"/>
    <s v="Bronze"/>
  </r>
  <r>
    <x v="19903"/>
    <x v="1"/>
    <s v="EE. UU."/>
    <n v="1"/>
    <n v="39.75"/>
    <n v="39.75"/>
    <n v="17.89"/>
    <n v="0"/>
    <n v="0"/>
    <n v="0"/>
    <n v="1.83"/>
    <n v="0"/>
    <n v="0"/>
    <s v="2018-01-21"/>
    <s v="2018-01-21"/>
    <n v="59.62"/>
    <s v="Bronze"/>
  </r>
  <r>
    <x v="19904"/>
    <x v="0"/>
    <s v="EE. UU."/>
    <n v="1"/>
    <n v="39.75"/>
    <n v="39.75"/>
    <n v="12.22"/>
    <n v="0"/>
    <n v="0"/>
    <n v="0"/>
    <n v="1.83"/>
    <n v="0"/>
    <n v="0"/>
    <s v="2018-01-21"/>
    <s v="2018-01-21"/>
    <n v="59.62"/>
    <s v="Bronze"/>
  </r>
  <r>
    <x v="19905"/>
    <x v="0"/>
    <s v="EE. UU."/>
    <n v="1"/>
    <n v="39.75"/>
    <n v="39.75"/>
    <n v="15.58"/>
    <n v="0"/>
    <n v="0"/>
    <n v="0"/>
    <n v="1.83"/>
    <n v="0"/>
    <n v="0"/>
    <s v="2018-01-21"/>
    <s v="2018-01-21"/>
    <n v="59.62"/>
    <s v="Bronze"/>
  </r>
  <r>
    <x v="19906"/>
    <x v="0"/>
    <s v="EE. UU."/>
    <n v="1"/>
    <n v="39.75"/>
    <n v="39.75"/>
    <n v="-52.15"/>
    <n v="1"/>
    <n v="1"/>
    <n v="1"/>
    <n v="4"/>
    <n v="0"/>
    <n v="0"/>
    <s v="2018-01-21"/>
    <s v="2018-01-21"/>
    <n v="59.62"/>
    <s v="Bronze"/>
  </r>
  <r>
    <x v="19907"/>
    <x v="0"/>
    <s v="Puerto Rico"/>
    <n v="1"/>
    <n v="39.75"/>
    <n v="39.75"/>
    <n v="10.33"/>
    <n v="1"/>
    <n v="2"/>
    <n v="0"/>
    <n v="1.83"/>
    <n v="0"/>
    <n v="0"/>
    <s v="2018-01-21"/>
    <s v="2018-01-21"/>
    <n v="59.62"/>
    <s v="Bronze"/>
  </r>
  <r>
    <x v="19908"/>
    <x v="2"/>
    <s v="EE. UU."/>
    <n v="1"/>
    <n v="39.75"/>
    <n v="39.75"/>
    <n v="12.12"/>
    <n v="0"/>
    <n v="-2"/>
    <n v="0"/>
    <n v="1.83"/>
    <n v="0"/>
    <n v="0"/>
    <s v="2018-01-21"/>
    <s v="2018-01-21"/>
    <n v="59.62"/>
    <s v="Bronze"/>
  </r>
  <r>
    <x v="19909"/>
    <x v="0"/>
    <s v="Puerto Rico"/>
    <n v="1"/>
    <n v="39.75"/>
    <n v="39.75"/>
    <n v="10.98"/>
    <n v="0"/>
    <n v="-1"/>
    <n v="0"/>
    <n v="1.83"/>
    <n v="0"/>
    <n v="0"/>
    <s v="2018-01-21"/>
    <s v="2018-01-21"/>
    <n v="59.62"/>
    <s v="Bronze"/>
  </r>
  <r>
    <x v="19910"/>
    <x v="2"/>
    <s v="EE. UU."/>
    <n v="1"/>
    <n v="39.75"/>
    <n v="39.75"/>
    <n v="16.95"/>
    <n v="0"/>
    <n v="0"/>
    <n v="0"/>
    <n v="1.83"/>
    <n v="0"/>
    <n v="0"/>
    <s v="2018-01-21"/>
    <s v="2018-01-21"/>
    <n v="59.62"/>
    <s v="Bronze"/>
  </r>
  <r>
    <x v="19911"/>
    <x v="0"/>
    <s v="Puerto Rico"/>
    <n v="1"/>
    <n v="39.75"/>
    <n v="39.75"/>
    <n v="10.95"/>
    <n v="1"/>
    <n v="1"/>
    <n v="1"/>
    <n v="4"/>
    <n v="0"/>
    <n v="0"/>
    <s v="2018-01-21"/>
    <s v="2018-01-21"/>
    <n v="59.62"/>
    <s v="Bronze"/>
  </r>
  <r>
    <x v="19912"/>
    <x v="2"/>
    <s v="EE. UU."/>
    <n v="1"/>
    <n v="39.75"/>
    <n v="39.75"/>
    <n v="12.52"/>
    <n v="1"/>
    <n v="2"/>
    <n v="0"/>
    <n v="1.83"/>
    <n v="0"/>
    <n v="0"/>
    <s v="2018-01-21"/>
    <s v="2018-01-21"/>
    <n v="59.62"/>
    <s v="Bronze"/>
  </r>
  <r>
    <x v="19913"/>
    <x v="2"/>
    <s v="EE. UU."/>
    <n v="1"/>
    <n v="39.75"/>
    <n v="39.75"/>
    <n v="-24.13"/>
    <n v="0"/>
    <n v="-2"/>
    <n v="0"/>
    <n v="1.83"/>
    <n v="0"/>
    <n v="0"/>
    <s v="2018-01-21"/>
    <s v="2018-01-21"/>
    <n v="59.62"/>
    <s v="Bronze"/>
  </r>
  <r>
    <x v="19914"/>
    <x v="0"/>
    <s v="Puerto Rico"/>
    <n v="1"/>
    <n v="39.75"/>
    <n v="39.75"/>
    <n v="-8.61"/>
    <n v="0"/>
    <n v="-1"/>
    <n v="0"/>
    <n v="1.83"/>
    <n v="0"/>
    <n v="0"/>
    <s v="2018-01-21"/>
    <s v="2018-01-21"/>
    <n v="59.62"/>
    <s v="Bronze"/>
  </r>
  <r>
    <x v="19915"/>
    <x v="2"/>
    <s v="EE. UU."/>
    <n v="1"/>
    <n v="39.75"/>
    <n v="39.75"/>
    <n v="-1.88"/>
    <n v="0"/>
    <n v="0"/>
    <n v="0"/>
    <n v="1.83"/>
    <n v="0"/>
    <n v="0"/>
    <s v="2018-01-21"/>
    <s v="2018-01-21"/>
    <n v="59.62"/>
    <s v="Bronze"/>
  </r>
  <r>
    <x v="19916"/>
    <x v="2"/>
    <s v="EE. UU."/>
    <n v="1"/>
    <n v="39.75"/>
    <n v="39.75"/>
    <n v="12.27"/>
    <n v="1"/>
    <n v="1"/>
    <n v="1"/>
    <n v="1"/>
    <n v="1"/>
    <n v="0"/>
    <s v="2018-01-21"/>
    <s v="2018-01-21"/>
    <n v="59.62"/>
    <s v="Bronze"/>
  </r>
  <r>
    <x v="19917"/>
    <x v="2"/>
    <s v="Puerto Rico"/>
    <n v="1"/>
    <n v="39.75"/>
    <n v="39.75"/>
    <n v="14.12"/>
    <n v="1"/>
    <n v="2"/>
    <n v="1"/>
    <n v="3"/>
    <n v="0"/>
    <n v="0"/>
    <s v="2018-01-21"/>
    <s v="2018-01-21"/>
    <n v="59.62"/>
    <s v="Bronze"/>
  </r>
  <r>
    <x v="19918"/>
    <x v="2"/>
    <s v="EE. UU."/>
    <n v="1"/>
    <n v="39.75"/>
    <n v="39.75"/>
    <n v="0"/>
    <n v="0"/>
    <n v="-2"/>
    <n v="0"/>
    <n v="1.83"/>
    <n v="0"/>
    <n v="0"/>
    <s v="2018-01-21"/>
    <s v="2018-01-21"/>
    <n v="59.62"/>
    <s v="Bronze"/>
  </r>
  <r>
    <x v="19919"/>
    <x v="2"/>
    <s v="EE. UU."/>
    <n v="1"/>
    <n v="39.75"/>
    <n v="39.75"/>
    <n v="-19.13"/>
    <n v="0"/>
    <n v="-1"/>
    <n v="0"/>
    <n v="1.83"/>
    <n v="0"/>
    <n v="0"/>
    <s v="2018-01-21"/>
    <s v="2018-01-21"/>
    <n v="59.62"/>
    <s v="Bronze"/>
  </r>
  <r>
    <x v="19920"/>
    <x v="2"/>
    <s v="EE. UU."/>
    <n v="1"/>
    <n v="39.75"/>
    <n v="39.75"/>
    <n v="4.92"/>
    <n v="0"/>
    <n v="0"/>
    <n v="0"/>
    <n v="1.83"/>
    <n v="0"/>
    <n v="0"/>
    <s v="2018-01-21"/>
    <s v="2018-01-21"/>
    <n v="59.62"/>
    <s v="Bronze"/>
  </r>
  <r>
    <x v="19921"/>
    <x v="2"/>
    <s v="Puerto Rico"/>
    <n v="1"/>
    <n v="39.75"/>
    <n v="39.75"/>
    <n v="14.71"/>
    <n v="0"/>
    <n v="0"/>
    <n v="0"/>
    <n v="1.83"/>
    <n v="0"/>
    <n v="0"/>
    <s v="2018-01-21"/>
    <s v="2018-01-21"/>
    <n v="59.62"/>
    <s v="Bronze"/>
  </r>
  <r>
    <x v="19922"/>
    <x v="2"/>
    <s v="EE. UU."/>
    <n v="1"/>
    <n v="39.75"/>
    <n v="39.75"/>
    <n v="7.75"/>
    <n v="0"/>
    <n v="0"/>
    <n v="0"/>
    <n v="1.83"/>
    <n v="0"/>
    <n v="0"/>
    <s v="2018-01-21"/>
    <s v="2018-01-21"/>
    <n v="59.62"/>
    <s v="Bronze"/>
  </r>
  <r>
    <x v="19923"/>
    <x v="0"/>
    <s v="Puerto Rico"/>
    <n v="1"/>
    <n v="39.75"/>
    <n v="39.75"/>
    <n v="14.31"/>
    <n v="1"/>
    <n v="1"/>
    <n v="1"/>
    <n v="2"/>
    <n v="0"/>
    <n v="0"/>
    <s v="2018-01-21"/>
    <s v="2018-01-21"/>
    <n v="59.62"/>
    <s v="Bronze"/>
  </r>
  <r>
    <x v="19924"/>
    <x v="0"/>
    <s v="EE. UU."/>
    <n v="1"/>
    <n v="39.75"/>
    <n v="39.75"/>
    <n v="14.99"/>
    <n v="1"/>
    <n v="1"/>
    <n v="1"/>
    <n v="2"/>
    <n v="0"/>
    <n v="0"/>
    <s v="2018-01-21"/>
    <s v="2018-01-21"/>
    <n v="59.62"/>
    <s v="Bronze"/>
  </r>
  <r>
    <x v="19925"/>
    <x v="1"/>
    <s v="Puerto Rico"/>
    <n v="1"/>
    <n v="39.75"/>
    <n v="39.75"/>
    <n v="3.3"/>
    <n v="1"/>
    <n v="1"/>
    <n v="1"/>
    <n v="4"/>
    <n v="0"/>
    <n v="0"/>
    <s v="2018-01-21"/>
    <s v="2018-01-21"/>
    <n v="59.62"/>
    <s v="Bronze"/>
  </r>
  <r>
    <x v="19926"/>
    <x v="1"/>
    <s v="EE. UU."/>
    <n v="1"/>
    <n v="39.75"/>
    <n v="39.75"/>
    <n v="9.68"/>
    <n v="1"/>
    <n v="1"/>
    <n v="0"/>
    <n v="1.83"/>
    <n v="0"/>
    <n v="0"/>
    <s v="2018-01-21"/>
    <s v="2018-01-21"/>
    <n v="59.62"/>
    <s v="Bronze"/>
  </r>
  <r>
    <x v="19927"/>
    <x v="1"/>
    <s v="EE. UU."/>
    <n v="1"/>
    <n v="39.75"/>
    <n v="39.75"/>
    <n v="16.22"/>
    <n v="1"/>
    <n v="2"/>
    <n v="0"/>
    <n v="1.83"/>
    <n v="0"/>
    <n v="0"/>
    <s v="2018-01-21"/>
    <s v="2018-01-21"/>
    <n v="59.62"/>
    <s v="Bronze"/>
  </r>
  <r>
    <x v="19928"/>
    <x v="0"/>
    <s v="Puerto Rico"/>
    <n v="1"/>
    <n v="39.75"/>
    <n v="39.75"/>
    <n v="7.78"/>
    <n v="0"/>
    <n v="-2"/>
    <n v="0"/>
    <n v="1.83"/>
    <n v="0"/>
    <n v="0"/>
    <s v="2018-01-21"/>
    <s v="2018-01-21"/>
    <n v="59.62"/>
    <s v="Bronze"/>
  </r>
  <r>
    <x v="19929"/>
    <x v="0"/>
    <s v="EE. UU."/>
    <n v="1"/>
    <n v="39.75"/>
    <n v="39.75"/>
    <n v="-10.49"/>
    <n v="0"/>
    <n v="-1"/>
    <n v="0"/>
    <n v="1.83"/>
    <n v="0"/>
    <n v="0"/>
    <s v="2018-01-21"/>
    <s v="2018-01-21"/>
    <n v="59.62"/>
    <s v="Bronze"/>
  </r>
  <r>
    <x v="19930"/>
    <x v="0"/>
    <s v="EE. UU."/>
    <n v="1"/>
    <n v="39.75"/>
    <n v="39.75"/>
    <n v="-25.04"/>
    <n v="0"/>
    <n v="0"/>
    <n v="1"/>
    <n v="4"/>
    <n v="0"/>
    <n v="0"/>
    <s v="2018-01-21"/>
    <s v="2018-01-21"/>
    <n v="59.62"/>
    <s v="Bronze"/>
  </r>
  <r>
    <x v="19931"/>
    <x v="0"/>
    <s v="Puerto Rico"/>
    <n v="1"/>
    <n v="39.75"/>
    <n v="39.75"/>
    <n v="-24.13"/>
    <n v="1"/>
    <n v="1"/>
    <n v="1"/>
    <n v="3"/>
    <n v="0"/>
    <n v="0"/>
    <s v="2018-01-21"/>
    <s v="2018-01-21"/>
    <n v="59.62"/>
    <s v="Bronze"/>
  </r>
  <r>
    <x v="19932"/>
    <x v="0"/>
    <s v="EE. UU."/>
    <n v="1"/>
    <n v="39.75"/>
    <n v="39.75"/>
    <n v="12.94"/>
    <n v="1"/>
    <n v="2"/>
    <n v="1"/>
    <n v="3"/>
    <n v="0"/>
    <n v="0"/>
    <s v="2018-01-21"/>
    <s v="2018-01-21"/>
    <n v="59.62"/>
    <s v="Bronze"/>
  </r>
  <r>
    <x v="19933"/>
    <x v="0"/>
    <s v="Puerto Rico"/>
    <n v="1"/>
    <n v="39.75"/>
    <n v="39.75"/>
    <n v="2.25"/>
    <n v="0"/>
    <n v="-2"/>
    <n v="0"/>
    <n v="1.83"/>
    <n v="0"/>
    <n v="0"/>
    <s v="2018-01-21"/>
    <s v="2018-01-21"/>
    <n v="59.62"/>
    <s v="Bronze"/>
  </r>
  <r>
    <x v="19934"/>
    <x v="0"/>
    <s v="EE. UU."/>
    <n v="1"/>
    <n v="39.75"/>
    <n v="39.75"/>
    <n v="10.57"/>
    <n v="0"/>
    <n v="-1"/>
    <n v="0"/>
    <n v="1.83"/>
    <n v="0"/>
    <n v="0"/>
    <s v="2018-01-21"/>
    <s v="2018-01-21"/>
    <n v="59.62"/>
    <s v="Bronze"/>
  </r>
  <r>
    <x v="19935"/>
    <x v="0"/>
    <s v="EE. UU."/>
    <n v="1"/>
    <n v="39.75"/>
    <n v="39.75"/>
    <n v="17.170000000000002"/>
    <n v="0"/>
    <n v="0"/>
    <n v="0"/>
    <n v="1.83"/>
    <n v="0"/>
    <n v="0"/>
    <s v="2018-01-21"/>
    <s v="2018-01-21"/>
    <n v="59.62"/>
    <s v="Bronze"/>
  </r>
  <r>
    <x v="19936"/>
    <x v="0"/>
    <s v="Puerto Rico"/>
    <n v="1"/>
    <n v="39.75"/>
    <n v="39.75"/>
    <n v="18.510000000000002"/>
    <n v="1"/>
    <n v="1"/>
    <n v="1"/>
    <n v="3"/>
    <n v="0"/>
    <n v="0"/>
    <s v="2018-01-21"/>
    <s v="2018-01-21"/>
    <n v="59.62"/>
    <s v="Bronze"/>
  </r>
  <r>
    <x v="19937"/>
    <x v="0"/>
    <s v="EE. UU."/>
    <n v="1"/>
    <n v="39.75"/>
    <n v="39.75"/>
    <n v="11.3"/>
    <n v="1"/>
    <n v="2"/>
    <n v="1"/>
    <n v="1"/>
    <n v="1"/>
    <n v="0"/>
    <s v="2018-01-21"/>
    <s v="2018-01-21"/>
    <n v="59.62"/>
    <s v="Bronze"/>
  </r>
  <r>
    <x v="19938"/>
    <x v="0"/>
    <s v="Puerto Rico"/>
    <n v="1"/>
    <n v="39.75"/>
    <n v="39.75"/>
    <n v="10.63"/>
    <n v="0"/>
    <n v="-2"/>
    <n v="0"/>
    <n v="1.83"/>
    <n v="0"/>
    <n v="0"/>
    <s v="2018-01-21"/>
    <s v="2018-01-21"/>
    <n v="59.62"/>
    <s v="Bronze"/>
  </r>
  <r>
    <x v="19939"/>
    <x v="0"/>
    <s v="Puerto Rico"/>
    <n v="1"/>
    <n v="39.75"/>
    <n v="39.75"/>
    <n v="1.51"/>
    <n v="1"/>
    <n v="1"/>
    <n v="0"/>
    <n v="1.83"/>
    <n v="0"/>
    <n v="0"/>
    <s v="2018-01-21"/>
    <s v="2018-01-21"/>
    <n v="59.62"/>
    <s v="Bronze"/>
  </r>
  <r>
    <x v="19940"/>
    <x v="2"/>
    <s v="EE. UU."/>
    <n v="1"/>
    <n v="39.75"/>
    <n v="39.75"/>
    <n v="-24.83"/>
    <n v="1"/>
    <n v="1"/>
    <n v="1"/>
    <n v="4"/>
    <n v="0"/>
    <n v="0"/>
    <s v="2018-01-21"/>
    <s v="2018-01-21"/>
    <n v="59.62"/>
    <s v="Bronze"/>
  </r>
  <r>
    <x v="19941"/>
    <x v="2"/>
    <s v="Puerto Rico"/>
    <n v="1"/>
    <n v="39.75"/>
    <n v="39.75"/>
    <n v="9.5399999999999991"/>
    <n v="1"/>
    <n v="1"/>
    <n v="1"/>
    <n v="1"/>
    <n v="1"/>
    <n v="0"/>
    <s v="2018-01-21"/>
    <s v="2018-01-21"/>
    <n v="59.62"/>
    <s v="Bronze"/>
  </r>
  <r>
    <x v="19942"/>
    <x v="0"/>
    <s v="EE. UU."/>
    <n v="1"/>
    <n v="39.75"/>
    <n v="39.75"/>
    <n v="15.65"/>
    <n v="1"/>
    <n v="4"/>
    <n v="0"/>
    <n v="1.83"/>
    <n v="0"/>
    <n v="0"/>
    <s v="2018-01-21"/>
    <s v="2018-01-21"/>
    <n v="59.62"/>
    <s v="Bronze"/>
  </r>
  <r>
    <x v="19943"/>
    <x v="0"/>
    <s v="Puerto Rico"/>
    <n v="1"/>
    <n v="39.75"/>
    <n v="39.75"/>
    <n v="3.73"/>
    <n v="0"/>
    <n v="0"/>
    <n v="1"/>
    <n v="5"/>
    <n v="0"/>
    <n v="0"/>
    <s v="2018-01-21"/>
    <s v="2018-01-21"/>
    <n v="59.62"/>
    <s v="Bronze"/>
  </r>
  <r>
    <x v="19944"/>
    <x v="2"/>
    <s v="EE. UU."/>
    <n v="1"/>
    <n v="39.75"/>
    <n v="39.75"/>
    <n v="-26.71"/>
    <n v="1"/>
    <n v="1"/>
    <n v="1"/>
    <n v="3"/>
    <n v="0"/>
    <n v="0"/>
    <s v="2018-01-21"/>
    <s v="2018-01-21"/>
    <n v="59.62"/>
    <s v="Bronze"/>
  </r>
  <r>
    <x v="19945"/>
    <x v="2"/>
    <s v="EE. UU."/>
    <n v="1"/>
    <n v="39.75"/>
    <n v="39.75"/>
    <n v="-23.65"/>
    <n v="0"/>
    <n v="0"/>
    <n v="0"/>
    <n v="1.83"/>
    <n v="0"/>
    <n v="0"/>
    <s v="2018-01-21"/>
    <s v="2018-01-21"/>
    <n v="59.62"/>
    <s v="Bronze"/>
  </r>
  <r>
    <x v="19946"/>
    <x v="0"/>
    <s v="EE. UU."/>
    <n v="1"/>
    <n v="39.75"/>
    <n v="39.75"/>
    <n v="16.600000000000001"/>
    <n v="1"/>
    <n v="1"/>
    <n v="0"/>
    <n v="1.83"/>
    <n v="0"/>
    <n v="0"/>
    <s v="2018-01-21"/>
    <s v="2018-01-21"/>
    <n v="59.62"/>
    <s v="Bronze"/>
  </r>
  <r>
    <x v="19947"/>
    <x v="0"/>
    <s v="Puerto Rico"/>
    <n v="1"/>
    <n v="39.75"/>
    <n v="39.75"/>
    <n v="-59.47"/>
    <n v="1"/>
    <n v="4"/>
    <n v="1"/>
    <n v="1"/>
    <n v="1"/>
    <n v="0"/>
    <s v="2018-01-21"/>
    <s v="2018-01-21"/>
    <n v="59.62"/>
    <s v="Bronze"/>
  </r>
  <r>
    <x v="19948"/>
    <x v="0"/>
    <s v="EE. UU."/>
    <n v="1"/>
    <n v="39.75"/>
    <n v="39.75"/>
    <n v="-27.44"/>
    <n v="0"/>
    <n v="0"/>
    <n v="0"/>
    <n v="1.83"/>
    <n v="0"/>
    <n v="0"/>
    <s v="2018-01-21"/>
    <s v="2018-01-21"/>
    <n v="59.62"/>
    <s v="Bronze"/>
  </r>
  <r>
    <x v="19949"/>
    <x v="0"/>
    <s v="Puerto Rico"/>
    <n v="1"/>
    <n v="39.75"/>
    <n v="39.75"/>
    <n v="12.66"/>
    <n v="1"/>
    <n v="1"/>
    <n v="0"/>
    <n v="1.83"/>
    <n v="0"/>
    <n v="0"/>
    <s v="2018-01-21"/>
    <s v="2018-01-21"/>
    <n v="59.62"/>
    <s v="Bronze"/>
  </r>
  <r>
    <x v="19950"/>
    <x v="0"/>
    <s v="EE. UU."/>
    <n v="1"/>
    <n v="39.75"/>
    <n v="39.75"/>
    <n v="18.48"/>
    <n v="0"/>
    <n v="0"/>
    <n v="0"/>
    <n v="1.83"/>
    <n v="0"/>
    <n v="0"/>
    <s v="2018-01-21"/>
    <s v="2018-01-21"/>
    <n v="59.62"/>
    <s v="Bronze"/>
  </r>
  <r>
    <x v="19951"/>
    <x v="0"/>
    <s v="EE. UU."/>
    <n v="1"/>
    <n v="39.75"/>
    <n v="39.75"/>
    <n v="16.899999999999999"/>
    <n v="1"/>
    <n v="1"/>
    <n v="1"/>
    <n v="2"/>
    <n v="0"/>
    <n v="0"/>
    <s v="2018-01-21"/>
    <s v="2018-01-21"/>
    <n v="59.62"/>
    <s v="Bronze"/>
  </r>
  <r>
    <x v="19952"/>
    <x v="2"/>
    <s v="Puerto Rico"/>
    <n v="1"/>
    <n v="39.75"/>
    <n v="39.75"/>
    <n v="-28.96"/>
    <n v="1"/>
    <n v="2"/>
    <n v="1"/>
    <n v="3"/>
    <n v="0"/>
    <n v="0"/>
    <s v="2018-01-21"/>
    <s v="2018-01-21"/>
    <n v="59.62"/>
    <s v="Bronze"/>
  </r>
  <r>
    <x v="19953"/>
    <x v="0"/>
    <s v="EE. UU."/>
    <n v="1"/>
    <n v="39.75"/>
    <n v="39.75"/>
    <n v="12.4"/>
    <n v="1"/>
    <n v="1"/>
    <n v="0"/>
    <n v="1.83"/>
    <n v="0"/>
    <n v="0"/>
    <s v="2018-01-21"/>
    <s v="2018-01-21"/>
    <n v="59.62"/>
    <s v="Bronze"/>
  </r>
  <r>
    <x v="19954"/>
    <x v="1"/>
    <s v="EE. UU."/>
    <n v="1"/>
    <n v="39.75"/>
    <n v="39.75"/>
    <n v="4.3600000000000003"/>
    <n v="1"/>
    <n v="1"/>
    <n v="1"/>
    <n v="2"/>
    <n v="0"/>
    <n v="0"/>
    <s v="2018-01-21"/>
    <s v="2018-01-21"/>
    <n v="59.62"/>
    <s v="Bronze"/>
  </r>
  <r>
    <x v="19955"/>
    <x v="0"/>
    <s v="Puerto Rico"/>
    <n v="1"/>
    <n v="39.75"/>
    <n v="39.75"/>
    <n v="19.48"/>
    <n v="1"/>
    <n v="1"/>
    <n v="0"/>
    <n v="1.83"/>
    <n v="0"/>
    <n v="0"/>
    <s v="2018-01-21"/>
    <s v="2018-01-21"/>
    <n v="59.62"/>
    <s v="Bronze"/>
  </r>
  <r>
    <x v="19956"/>
    <x v="1"/>
    <s v="EE. UU."/>
    <n v="1"/>
    <n v="39.75"/>
    <n v="39.75"/>
    <n v="12.99"/>
    <n v="1"/>
    <n v="1"/>
    <n v="1"/>
    <n v="1"/>
    <n v="1"/>
    <n v="0"/>
    <s v="2018-01-21"/>
    <s v="2018-01-21"/>
    <n v="59.62"/>
    <s v="Bronze"/>
  </r>
  <r>
    <x v="19957"/>
    <x v="1"/>
    <s v="Puerto Rico"/>
    <n v="1"/>
    <n v="39.75"/>
    <n v="39.75"/>
    <n v="10.73"/>
    <n v="1"/>
    <n v="1"/>
    <n v="0"/>
    <n v="1.83"/>
    <n v="0"/>
    <n v="0"/>
    <s v="2018-01-21"/>
    <s v="2018-01-21"/>
    <n v="59.62"/>
    <s v="Bronze"/>
  </r>
  <r>
    <x v="19958"/>
    <x v="2"/>
    <s v="EE. UU."/>
    <n v="1"/>
    <n v="39.75"/>
    <n v="39.75"/>
    <n v="9.69"/>
    <n v="0"/>
    <n v="-2"/>
    <n v="1"/>
    <n v="3"/>
    <n v="0"/>
    <n v="0"/>
    <s v="2018-01-21"/>
    <s v="2018-01-21"/>
    <n v="59.62"/>
    <s v="Bronze"/>
  </r>
  <r>
    <x v="19959"/>
    <x v="0"/>
    <s v="Puerto Rico"/>
    <n v="1"/>
    <n v="39.75"/>
    <n v="39.75"/>
    <n v="4.7699999999999996"/>
    <n v="0"/>
    <n v="-1"/>
    <n v="0"/>
    <n v="1.83"/>
    <n v="0"/>
    <n v="0"/>
    <s v="2018-01-21"/>
    <s v="2018-01-21"/>
    <n v="59.62"/>
    <s v="Bronze"/>
  </r>
  <r>
    <x v="19960"/>
    <x v="0"/>
    <s v="EE. UU."/>
    <n v="1"/>
    <n v="39.75"/>
    <n v="39.75"/>
    <n v="-6.23"/>
    <n v="0"/>
    <n v="0"/>
    <n v="0"/>
    <n v="1.83"/>
    <n v="0"/>
    <n v="0"/>
    <s v="2018-01-21"/>
    <s v="2018-01-21"/>
    <n v="59.62"/>
    <s v="Bronze"/>
  </r>
  <r>
    <x v="19961"/>
    <x v="2"/>
    <s v="EE. UU."/>
    <n v="1"/>
    <n v="39.75"/>
    <n v="39.75"/>
    <n v="-56.09"/>
    <n v="1"/>
    <n v="1"/>
    <n v="1"/>
    <n v="3"/>
    <n v="0"/>
    <n v="0"/>
    <s v="2018-01-21"/>
    <s v="2018-01-21"/>
    <n v="59.62"/>
    <s v="Bronze"/>
  </r>
  <r>
    <x v="19962"/>
    <x v="2"/>
    <s v="Puerto Rico"/>
    <n v="1"/>
    <n v="39.75"/>
    <n v="39.75"/>
    <n v="-2.5"/>
    <n v="1"/>
    <n v="4"/>
    <n v="0"/>
    <n v="1.83"/>
    <n v="0"/>
    <n v="0"/>
    <s v="2018-01-21"/>
    <s v="2018-01-21"/>
    <n v="59.62"/>
    <s v="Bronze"/>
  </r>
  <r>
    <x v="19963"/>
    <x v="2"/>
    <s v="EE. UU."/>
    <n v="1"/>
    <n v="39.75"/>
    <n v="39.75"/>
    <n v="3.38"/>
    <n v="0"/>
    <n v="0"/>
    <n v="0"/>
    <n v="1.83"/>
    <n v="0"/>
    <n v="0"/>
    <s v="2018-01-21"/>
    <s v="2018-01-21"/>
    <n v="59.62"/>
    <s v="Bronze"/>
  </r>
  <r>
    <x v="19964"/>
    <x v="2"/>
    <s v="EE. UU."/>
    <n v="1"/>
    <n v="39.75"/>
    <n v="39.75"/>
    <n v="6.5"/>
    <n v="1"/>
    <n v="1"/>
    <n v="1"/>
    <n v="4"/>
    <n v="0"/>
    <n v="0"/>
    <s v="2018-01-21"/>
    <s v="2018-01-21"/>
    <n v="59.62"/>
    <s v="Bronze"/>
  </r>
  <r>
    <x v="19965"/>
    <x v="0"/>
    <s v="EE. UU."/>
    <n v="1"/>
    <n v="39.75"/>
    <n v="39.75"/>
    <n v="10.14"/>
    <n v="1"/>
    <n v="2"/>
    <n v="1"/>
    <n v="2"/>
    <n v="0"/>
    <n v="0"/>
    <s v="2018-01-21"/>
    <s v="2018-01-21"/>
    <n v="59.62"/>
    <s v="Bronze"/>
  </r>
  <r>
    <x v="19966"/>
    <x v="0"/>
    <s v="Puerto Rico"/>
    <n v="1"/>
    <n v="39.75"/>
    <n v="39.75"/>
    <n v="8.94"/>
    <n v="1"/>
    <n v="3"/>
    <n v="1"/>
    <n v="2"/>
    <n v="0"/>
    <n v="0"/>
    <s v="2018-01-21"/>
    <s v="2018-01-21"/>
    <n v="59.62"/>
    <s v="Bronze"/>
  </r>
  <r>
    <x v="19967"/>
    <x v="0"/>
    <s v="EE. UU."/>
    <n v="1"/>
    <n v="39.75"/>
    <n v="39.75"/>
    <n v="10.130000000000001"/>
    <n v="1"/>
    <n v="4"/>
    <n v="0"/>
    <n v="1.83"/>
    <n v="0"/>
    <n v="0"/>
    <s v="2018-01-22"/>
    <s v="2018-01-22"/>
    <n v="59.62"/>
    <s v="Bronze"/>
  </r>
  <r>
    <x v="19968"/>
    <x v="0"/>
    <s v="Puerto Rico"/>
    <n v="1"/>
    <n v="39.75"/>
    <n v="39.75"/>
    <n v="7.8"/>
    <n v="0"/>
    <n v="-2"/>
    <n v="0"/>
    <n v="1.83"/>
    <n v="0"/>
    <n v="0"/>
    <s v="2018-01-22"/>
    <s v="2018-01-22"/>
    <n v="59.62"/>
    <s v="Bronze"/>
  </r>
  <r>
    <x v="19969"/>
    <x v="0"/>
    <s v="EE. UU."/>
    <n v="1"/>
    <n v="39.75"/>
    <n v="39.75"/>
    <n v="4.7"/>
    <n v="0"/>
    <n v="-1"/>
    <n v="0"/>
    <n v="1.83"/>
    <n v="0"/>
    <n v="0"/>
    <s v="2018-01-22"/>
    <s v="2018-01-22"/>
    <n v="59.62"/>
    <s v="Bronze"/>
  </r>
  <r>
    <x v="19970"/>
    <x v="0"/>
    <s v="EE. UU."/>
    <n v="1"/>
    <n v="39.75"/>
    <n v="39.75"/>
    <n v="13.59"/>
    <n v="0"/>
    <n v="0"/>
    <n v="0"/>
    <n v="1.83"/>
    <n v="0"/>
    <n v="0"/>
    <s v="2018-01-22"/>
    <s v="2018-01-22"/>
    <n v="59.62"/>
    <s v="Bronze"/>
  </r>
  <r>
    <x v="19971"/>
    <x v="0"/>
    <s v="Puerto Rico"/>
    <n v="1"/>
    <n v="39.75"/>
    <n v="39.75"/>
    <n v="13.36"/>
    <n v="1"/>
    <n v="1"/>
    <n v="0"/>
    <n v="1.83"/>
    <n v="0"/>
    <n v="0"/>
    <s v="2018-01-22"/>
    <s v="2018-01-22"/>
    <n v="59.62"/>
    <s v="Bronze"/>
  </r>
  <r>
    <x v="19972"/>
    <x v="2"/>
    <s v="EE. UU."/>
    <n v="1"/>
    <n v="39.75"/>
    <n v="39.75"/>
    <n v="-1.66"/>
    <n v="0"/>
    <n v="2"/>
    <n v="0"/>
    <n v="1.83"/>
    <n v="0"/>
    <n v="0"/>
    <s v="2018-01-22"/>
    <s v="2018-01-22"/>
    <n v="59.62"/>
    <s v="Bronze"/>
  </r>
  <r>
    <x v="19973"/>
    <x v="0"/>
    <s v="EE. UU."/>
    <n v="1"/>
    <n v="39.75"/>
    <n v="39.75"/>
    <n v="-7.25"/>
    <n v="0"/>
    <n v="0"/>
    <n v="0"/>
    <n v="1.83"/>
    <n v="0"/>
    <n v="0"/>
    <s v="2018-01-22"/>
    <s v="2018-01-22"/>
    <n v="59.62"/>
    <s v="Bronze"/>
  </r>
  <r>
    <x v="19974"/>
    <x v="0"/>
    <s v="Puerto Rico"/>
    <n v="1"/>
    <n v="39.75"/>
    <n v="39.75"/>
    <n v="11.02"/>
    <n v="1"/>
    <n v="1"/>
    <n v="1"/>
    <n v="2"/>
    <n v="0"/>
    <n v="0"/>
    <s v="2018-01-22"/>
    <s v="2018-01-22"/>
    <n v="59.62"/>
    <s v="Bronze"/>
  </r>
  <r>
    <x v="19975"/>
    <x v="0"/>
    <s v="EE. UU."/>
    <n v="1"/>
    <n v="39.75"/>
    <n v="39.75"/>
    <n v="12.44"/>
    <n v="1"/>
    <n v="1"/>
    <n v="0"/>
    <n v="1.83"/>
    <n v="0"/>
    <n v="0"/>
    <s v="2018-01-22"/>
    <s v="2018-01-22"/>
    <n v="59.62"/>
    <s v="Bronze"/>
  </r>
  <r>
    <x v="19976"/>
    <x v="1"/>
    <s v="EE. UU."/>
    <n v="1"/>
    <n v="39.75"/>
    <n v="39.75"/>
    <n v="3.73"/>
    <n v="1"/>
    <n v="1"/>
    <n v="1"/>
    <n v="4"/>
    <n v="0"/>
    <n v="0"/>
    <s v="2018-01-22"/>
    <s v="2018-01-22"/>
    <n v="59.62"/>
    <s v="Bronze"/>
  </r>
  <r>
    <x v="19977"/>
    <x v="0"/>
    <s v="Puerto Rico"/>
    <n v="1"/>
    <n v="39.75"/>
    <n v="39.75"/>
    <n v="10.75"/>
    <n v="1"/>
    <n v="1"/>
    <n v="1"/>
    <n v="4"/>
    <n v="0"/>
    <n v="0"/>
    <s v="2018-01-22"/>
    <s v="2018-01-22"/>
    <n v="59.62"/>
    <s v="Bronze"/>
  </r>
  <r>
    <x v="19978"/>
    <x v="0"/>
    <s v="EE. UU."/>
    <n v="1"/>
    <n v="39.75"/>
    <n v="39.75"/>
    <n v="7.17"/>
    <n v="0"/>
    <n v="-2"/>
    <n v="0"/>
    <n v="1.83"/>
    <n v="0"/>
    <n v="0"/>
    <s v="2018-01-22"/>
    <s v="2018-01-22"/>
    <n v="59.62"/>
    <s v="Bronze"/>
  </r>
  <r>
    <x v="19979"/>
    <x v="0"/>
    <s v="Puerto Rico"/>
    <n v="1"/>
    <n v="39.75"/>
    <n v="39.75"/>
    <n v="10.33"/>
    <n v="0"/>
    <n v="-1"/>
    <n v="0"/>
    <n v="1.83"/>
    <n v="0"/>
    <n v="0"/>
    <s v="2018-01-22"/>
    <s v="2018-01-22"/>
    <n v="59.62"/>
    <s v="Bronze"/>
  </r>
  <r>
    <x v="19980"/>
    <x v="1"/>
    <s v="EE. UU."/>
    <n v="1"/>
    <n v="39.75"/>
    <n v="39.75"/>
    <n v="8.35"/>
    <n v="0"/>
    <n v="0"/>
    <n v="1"/>
    <n v="2"/>
    <n v="0"/>
    <n v="0"/>
    <s v="2018-01-22"/>
    <s v="2018-01-22"/>
    <n v="59.62"/>
    <s v="Bronze"/>
  </r>
  <r>
    <x v="19981"/>
    <x v="1"/>
    <s v="EE. UU."/>
    <n v="1"/>
    <n v="39.75"/>
    <n v="39.75"/>
    <n v="1.35"/>
    <n v="1"/>
    <n v="1"/>
    <n v="1"/>
    <n v="2"/>
    <n v="0"/>
    <n v="0"/>
    <s v="2018-01-22"/>
    <s v="2018-01-22"/>
    <n v="59.62"/>
    <s v="Bronze"/>
  </r>
  <r>
    <x v="19982"/>
    <x v="1"/>
    <s v="Puerto Rico"/>
    <n v="1"/>
    <n v="39.75"/>
    <n v="39.75"/>
    <n v="15.22"/>
    <n v="1"/>
    <n v="2"/>
    <n v="1"/>
    <n v="2"/>
    <n v="0"/>
    <n v="0"/>
    <s v="2018-01-22"/>
    <s v="2018-01-22"/>
    <n v="59.62"/>
    <s v="Bronze"/>
  </r>
  <r>
    <x v="19983"/>
    <x v="1"/>
    <s v="EE. UU."/>
    <n v="1"/>
    <n v="39.75"/>
    <n v="39.75"/>
    <n v="12.7"/>
    <n v="1"/>
    <n v="1"/>
    <n v="1"/>
    <n v="2"/>
    <n v="0"/>
    <n v="0"/>
    <s v="2018-01-22"/>
    <s v="2018-01-22"/>
    <n v="59.62"/>
    <s v="Bronze"/>
  </r>
  <r>
    <x v="19984"/>
    <x v="1"/>
    <s v="EE. UU."/>
    <n v="1"/>
    <n v="39.75"/>
    <n v="39.75"/>
    <n v="16.809999999999999"/>
    <n v="0"/>
    <n v="0"/>
    <n v="0"/>
    <n v="1.83"/>
    <n v="0"/>
    <n v="0"/>
    <s v="2018-01-22"/>
    <s v="2018-01-22"/>
    <n v="59.62"/>
    <s v="Bronze"/>
  </r>
  <r>
    <x v="19985"/>
    <x v="1"/>
    <s v="EE. UU."/>
    <n v="1"/>
    <n v="39.75"/>
    <n v="39.75"/>
    <n v="16.28"/>
    <n v="0"/>
    <n v="0"/>
    <n v="0"/>
    <n v="1.83"/>
    <n v="0"/>
    <n v="0"/>
    <s v="2018-01-22"/>
    <s v="2018-01-22"/>
    <n v="59.62"/>
    <s v="Bronze"/>
  </r>
  <r>
    <x v="19986"/>
    <x v="0"/>
    <s v="Puerto Rico"/>
    <n v="1"/>
    <n v="39.75"/>
    <n v="39.75"/>
    <n v="-62.84"/>
    <n v="0"/>
    <n v="0"/>
    <n v="0"/>
    <n v="1.83"/>
    <n v="0"/>
    <n v="0"/>
    <s v="2018-01-22"/>
    <s v="2018-01-22"/>
    <n v="59.62"/>
    <s v="Bronze"/>
  </r>
  <r>
    <x v="19987"/>
    <x v="0"/>
    <s v="EE. UU."/>
    <n v="1"/>
    <n v="39.75"/>
    <n v="39.75"/>
    <n v="10.89"/>
    <n v="0"/>
    <n v="0"/>
    <n v="0"/>
    <n v="1.83"/>
    <n v="0"/>
    <n v="0"/>
    <s v="2018-01-22"/>
    <s v="2018-01-22"/>
    <n v="59.62"/>
    <s v="Bronze"/>
  </r>
  <r>
    <x v="19988"/>
    <x v="0"/>
    <s v="Puerto Rico"/>
    <n v="1"/>
    <n v="39.75"/>
    <n v="39.75"/>
    <n v="-33.04"/>
    <n v="0"/>
    <n v="0"/>
    <n v="1"/>
    <n v="4"/>
    <n v="0"/>
    <n v="0"/>
    <s v="2018-01-22"/>
    <s v="2018-01-22"/>
    <n v="59.62"/>
    <s v="Bronze"/>
  </r>
  <r>
    <x v="19989"/>
    <x v="0"/>
    <s v="EE. UU."/>
    <n v="1"/>
    <n v="39.75"/>
    <n v="39.75"/>
    <n v="4.3099999999999996"/>
    <n v="1"/>
    <n v="1"/>
    <n v="1"/>
    <n v="1"/>
    <n v="1"/>
    <n v="0"/>
    <s v="2018-01-22"/>
    <s v="2018-01-22"/>
    <n v="59.62"/>
    <s v="Bronze"/>
  </r>
  <r>
    <x v="19990"/>
    <x v="2"/>
    <s v="Puerto Rico"/>
    <n v="1"/>
    <n v="39.75"/>
    <n v="39.75"/>
    <n v="12.07"/>
    <n v="1"/>
    <n v="2"/>
    <n v="1"/>
    <n v="4"/>
    <n v="0"/>
    <n v="0"/>
    <s v="2018-01-22"/>
    <s v="2018-01-22"/>
    <n v="59.62"/>
    <s v="Bronze"/>
  </r>
  <r>
    <x v="19991"/>
    <x v="2"/>
    <s v="EE. UU."/>
    <n v="1"/>
    <n v="39.75"/>
    <n v="39.75"/>
    <n v="-7.79"/>
    <n v="1"/>
    <n v="3"/>
    <n v="0"/>
    <n v="1.83"/>
    <n v="0"/>
    <n v="0"/>
    <s v="2018-01-22"/>
    <s v="2018-01-22"/>
    <n v="59.62"/>
    <s v="Bronze"/>
  </r>
  <r>
    <x v="19992"/>
    <x v="0"/>
    <s v="EE. UU."/>
    <n v="1"/>
    <n v="39.75"/>
    <n v="39.75"/>
    <n v="14.17"/>
    <n v="1"/>
    <n v="4"/>
    <n v="1"/>
    <n v="3"/>
    <n v="0"/>
    <n v="0"/>
    <s v="2018-01-22"/>
    <s v="2018-01-22"/>
    <n v="59.62"/>
    <s v="Bronze"/>
  </r>
  <r>
    <x v="19993"/>
    <x v="0"/>
    <s v="EE. UU."/>
    <n v="1"/>
    <n v="39.75"/>
    <n v="39.75"/>
    <n v="19.079999999999998"/>
    <n v="0"/>
    <n v="-2"/>
    <n v="0"/>
    <n v="1.83"/>
    <n v="0"/>
    <n v="0"/>
    <s v="2018-01-22"/>
    <s v="2018-01-22"/>
    <n v="59.62"/>
    <s v="Bronze"/>
  </r>
  <r>
    <x v="19994"/>
    <x v="0"/>
    <s v="Puerto Rico"/>
    <n v="1"/>
    <n v="39.75"/>
    <n v="39.75"/>
    <n v="7.75"/>
    <n v="0"/>
    <n v="-1"/>
    <n v="0"/>
    <n v="1.83"/>
    <n v="0"/>
    <n v="0"/>
    <s v="2018-01-22"/>
    <s v="2018-01-22"/>
    <n v="59.62"/>
    <s v="Bronze"/>
  </r>
  <r>
    <x v="19995"/>
    <x v="0"/>
    <s v="EE. UU."/>
    <n v="1"/>
    <n v="39.75"/>
    <n v="39.75"/>
    <n v="12.72"/>
    <n v="0"/>
    <n v="0"/>
    <n v="0"/>
    <n v="1.83"/>
    <n v="0"/>
    <n v="0"/>
    <s v="2018-01-22"/>
    <s v="2018-01-22"/>
    <n v="59.62"/>
    <s v="Bronze"/>
  </r>
  <r>
    <x v="19996"/>
    <x v="0"/>
    <s v="EE. UU."/>
    <n v="1"/>
    <n v="39.75"/>
    <n v="39.75"/>
    <n v="-50.52"/>
    <n v="0"/>
    <n v="0"/>
    <n v="0"/>
    <n v="1.83"/>
    <n v="0"/>
    <n v="0"/>
    <s v="2018-01-22"/>
    <s v="2018-01-22"/>
    <n v="59.62"/>
    <s v="Bronze"/>
  </r>
  <r>
    <x v="19997"/>
    <x v="0"/>
    <s v="Puerto Rico"/>
    <n v="1"/>
    <n v="39.75"/>
    <n v="39.75"/>
    <n v="-4.12"/>
    <n v="0"/>
    <n v="0"/>
    <n v="0"/>
    <n v="1.83"/>
    <n v="0"/>
    <n v="0"/>
    <s v="2018-01-22"/>
    <s v="2018-01-22"/>
    <n v="59.62"/>
    <s v="Bronze"/>
  </r>
  <r>
    <x v="19998"/>
    <x v="0"/>
    <s v="EE. UU."/>
    <n v="1"/>
    <n v="39.75"/>
    <n v="39.75"/>
    <n v="11.29"/>
    <n v="0"/>
    <n v="-2"/>
    <n v="0"/>
    <n v="1.83"/>
    <n v="0"/>
    <n v="0"/>
    <s v="2018-01-22"/>
    <s v="2018-01-22"/>
    <n v="59.62"/>
    <s v="Bronze"/>
  </r>
  <r>
    <x v="19999"/>
    <x v="0"/>
    <s v="EE. UU."/>
    <n v="1"/>
    <n v="39.75"/>
    <n v="39.75"/>
    <n v="16.22"/>
    <n v="0"/>
    <n v="-1"/>
    <n v="0"/>
    <n v="1.83"/>
    <n v="0"/>
    <n v="0"/>
    <s v="2018-01-22"/>
    <s v="2018-01-22"/>
    <n v="59.62"/>
    <s v="Bronze"/>
  </r>
  <r>
    <x v="20000"/>
    <x v="0"/>
    <s v="Puerto Rico"/>
    <n v="1"/>
    <n v="39.75"/>
    <n v="39.75"/>
    <n v="-1.31"/>
    <n v="0"/>
    <n v="0"/>
    <n v="1"/>
    <n v="4"/>
    <n v="0"/>
    <n v="0"/>
    <s v="2018-01-22"/>
    <s v="2018-01-22"/>
    <n v="59.62"/>
    <s v="Bronze"/>
  </r>
  <r>
    <x v="20001"/>
    <x v="0"/>
    <s v="EE. UU."/>
    <n v="1"/>
    <n v="39.75"/>
    <n v="39.75"/>
    <n v="9.44"/>
    <n v="1"/>
    <n v="1"/>
    <n v="1"/>
    <n v="4"/>
    <n v="0"/>
    <n v="0"/>
    <s v="2018-01-22"/>
    <s v="2018-01-22"/>
    <n v="59.62"/>
    <s v="Bronze"/>
  </r>
  <r>
    <x v="20002"/>
    <x v="2"/>
    <s v="Puerto Rico"/>
    <n v="1"/>
    <n v="39.75"/>
    <n v="39.75"/>
    <n v="12.09"/>
    <n v="1"/>
    <n v="2"/>
    <n v="1"/>
    <n v="3"/>
    <n v="0"/>
    <n v="0"/>
    <s v="2018-01-22"/>
    <s v="2018-01-22"/>
    <n v="59.62"/>
    <s v="Bronze"/>
  </r>
  <r>
    <x v="20003"/>
    <x v="2"/>
    <s v="EE. UU."/>
    <n v="1"/>
    <n v="39.75"/>
    <n v="39.75"/>
    <n v="0.72"/>
    <n v="1"/>
    <n v="1"/>
    <n v="1"/>
    <n v="2"/>
    <n v="0"/>
    <n v="0"/>
    <s v="2018-01-22"/>
    <s v="2018-01-22"/>
    <n v="59.62"/>
    <s v="Bronze"/>
  </r>
  <r>
    <x v="20004"/>
    <x v="2"/>
    <s v="EE. UU."/>
    <n v="1"/>
    <n v="39.75"/>
    <n v="39.75"/>
    <n v="4.18"/>
    <n v="1"/>
    <n v="1"/>
    <n v="0"/>
    <n v="1.83"/>
    <n v="0"/>
    <n v="0"/>
    <s v="2018-01-22"/>
    <s v="2018-01-22"/>
    <n v="59.62"/>
    <s v="Bronze"/>
  </r>
  <r>
    <x v="20005"/>
    <x v="2"/>
    <s v="Puerto Rico"/>
    <n v="1"/>
    <n v="39.75"/>
    <n v="39.75"/>
    <n v="-10.18"/>
    <n v="1"/>
    <n v="1"/>
    <n v="1"/>
    <n v="1"/>
    <n v="1"/>
    <n v="0"/>
    <s v="2018-01-22"/>
    <s v="2018-01-22"/>
    <n v="59.62"/>
    <s v="Bronze"/>
  </r>
  <r>
    <x v="20006"/>
    <x v="2"/>
    <s v="EE. UU."/>
    <n v="1"/>
    <n v="39.75"/>
    <n v="39.75"/>
    <n v="16.989999999999998"/>
    <n v="1"/>
    <n v="3"/>
    <n v="1"/>
    <n v="1"/>
    <n v="1"/>
    <n v="0"/>
    <s v="2018-01-22"/>
    <s v="2018-01-22"/>
    <n v="59.62"/>
    <s v="Bronze"/>
  </r>
  <r>
    <x v="20007"/>
    <x v="0"/>
    <s v="Puerto Rico"/>
    <n v="1"/>
    <n v="39.75"/>
    <n v="39.75"/>
    <n v="17.170000000000002"/>
    <n v="1"/>
    <n v="4"/>
    <n v="1"/>
    <n v="2"/>
    <n v="0"/>
    <n v="0"/>
    <s v="2018-01-22"/>
    <s v="2018-01-22"/>
    <n v="59.62"/>
    <s v="Bronze"/>
  </r>
  <r>
    <x v="20008"/>
    <x v="0"/>
    <s v="EE. UU."/>
    <n v="1"/>
    <n v="39.75"/>
    <n v="39.75"/>
    <n v="18.89"/>
    <n v="0"/>
    <n v="0"/>
    <n v="0"/>
    <n v="1.83"/>
    <n v="0"/>
    <n v="0"/>
    <s v="2018-01-22"/>
    <s v="2018-01-22"/>
    <n v="59.62"/>
    <s v="Bronze"/>
  </r>
  <r>
    <x v="20009"/>
    <x v="0"/>
    <s v="EE. UU."/>
    <n v="1"/>
    <n v="39.75"/>
    <n v="39.75"/>
    <n v="7.01"/>
    <n v="1"/>
    <n v="1"/>
    <n v="1"/>
    <n v="4"/>
    <n v="0"/>
    <n v="0"/>
    <s v="2018-01-22"/>
    <s v="2018-01-22"/>
    <n v="59.62"/>
    <s v="Bronze"/>
  </r>
  <r>
    <x v="20010"/>
    <x v="0"/>
    <s v="Puerto Rico"/>
    <n v="1"/>
    <n v="39.75"/>
    <n v="39.75"/>
    <n v="10.63"/>
    <n v="1"/>
    <n v="2"/>
    <n v="1"/>
    <n v="2"/>
    <n v="0"/>
    <n v="0"/>
    <s v="2018-01-22"/>
    <s v="2018-01-22"/>
    <n v="59.62"/>
    <s v="Bronze"/>
  </r>
  <r>
    <x v="20011"/>
    <x v="2"/>
    <s v="EE. UU."/>
    <n v="1"/>
    <n v="39.75"/>
    <n v="39.75"/>
    <n v="4.49"/>
    <n v="0"/>
    <n v="1"/>
    <n v="1"/>
    <n v="4"/>
    <n v="0"/>
    <n v="0"/>
    <s v="2018-01-22"/>
    <s v="2018-01-22"/>
    <n v="59.62"/>
    <s v="Bronze"/>
  </r>
  <r>
    <x v="20012"/>
    <x v="1"/>
    <s v="EE. UU."/>
    <n v="1"/>
    <n v="39.75"/>
    <n v="39.75"/>
    <n v="14.91"/>
    <n v="1"/>
    <n v="4"/>
    <n v="1"/>
    <n v="4"/>
    <n v="0"/>
    <n v="0"/>
    <s v="2018-01-22"/>
    <s v="2018-01-22"/>
    <n v="59.62"/>
    <s v="Bronze"/>
  </r>
  <r>
    <x v="20013"/>
    <x v="2"/>
    <s v="EE. UU."/>
    <n v="1"/>
    <n v="39.75"/>
    <n v="39.75"/>
    <n v="14.95"/>
    <n v="0"/>
    <n v="0"/>
    <n v="0"/>
    <n v="1.83"/>
    <n v="0"/>
    <n v="0"/>
    <s v="2018-01-22"/>
    <s v="2018-01-22"/>
    <n v="59.62"/>
    <s v="Bronze"/>
  </r>
  <r>
    <x v="20014"/>
    <x v="0"/>
    <s v="Puerto Rico"/>
    <n v="1"/>
    <n v="39.75"/>
    <n v="39.75"/>
    <n v="11.08"/>
    <n v="0"/>
    <n v="-1"/>
    <n v="0"/>
    <n v="1.83"/>
    <n v="0"/>
    <n v="0"/>
    <s v="2018-01-22"/>
    <s v="2018-01-22"/>
    <n v="59.62"/>
    <s v="Bronze"/>
  </r>
  <r>
    <x v="20015"/>
    <x v="0"/>
    <s v="EE. UU."/>
    <n v="1"/>
    <n v="39.75"/>
    <n v="39.75"/>
    <n v="14.19"/>
    <n v="0"/>
    <n v="0"/>
    <n v="0"/>
    <n v="1.83"/>
    <n v="0"/>
    <n v="0"/>
    <s v="2018-01-22"/>
    <s v="2018-01-22"/>
    <n v="59.62"/>
    <s v="Bronze"/>
  </r>
  <r>
    <x v="20016"/>
    <x v="0"/>
    <s v="EE. UU."/>
    <n v="1"/>
    <n v="39.75"/>
    <n v="39.75"/>
    <n v="-0.47"/>
    <n v="1"/>
    <n v="3"/>
    <n v="1"/>
    <n v="2"/>
    <n v="0"/>
    <n v="0"/>
    <s v="2018-01-22"/>
    <s v="2018-01-22"/>
    <n v="59.62"/>
    <s v="Bronze"/>
  </r>
  <r>
    <x v="20017"/>
    <x v="2"/>
    <s v="Puerto Rico"/>
    <n v="1"/>
    <n v="39.75"/>
    <n v="39.75"/>
    <n v="4.22"/>
    <n v="1"/>
    <n v="1"/>
    <n v="1"/>
    <n v="3"/>
    <n v="0"/>
    <n v="0"/>
    <s v="2018-01-22"/>
    <s v="2018-01-22"/>
    <n v="59.62"/>
    <s v="Bronze"/>
  </r>
  <r>
    <x v="20018"/>
    <x v="0"/>
    <s v="EE. UU."/>
    <n v="1"/>
    <n v="39.75"/>
    <n v="39.75"/>
    <n v="11.69"/>
    <n v="0"/>
    <n v="-2"/>
    <n v="0"/>
    <n v="1.83"/>
    <n v="0"/>
    <n v="0"/>
    <s v="2018-01-22"/>
    <s v="2018-01-22"/>
    <n v="59.62"/>
    <s v="Bronze"/>
  </r>
  <r>
    <x v="20019"/>
    <x v="0"/>
    <s v="EE. UU."/>
    <n v="1"/>
    <n v="39.75"/>
    <n v="39.75"/>
    <n v="12.24"/>
    <n v="0"/>
    <n v="-1"/>
    <n v="1"/>
    <n v="3"/>
    <n v="0"/>
    <n v="0"/>
    <s v="2018-01-22"/>
    <s v="2018-01-22"/>
    <n v="59.62"/>
    <s v="Bronze"/>
  </r>
  <r>
    <x v="20020"/>
    <x v="0"/>
    <s v="EE. UU."/>
    <n v="1"/>
    <n v="39.75"/>
    <n v="39.75"/>
    <n v="3.15"/>
    <n v="0"/>
    <n v="0"/>
    <n v="0"/>
    <n v="1.83"/>
    <n v="0"/>
    <n v="0"/>
    <s v="2018-01-22"/>
    <s v="2018-01-22"/>
    <n v="59.62"/>
    <s v="Bronze"/>
  </r>
  <r>
    <x v="20021"/>
    <x v="0"/>
    <s v="EE. UU."/>
    <n v="1"/>
    <n v="39.75"/>
    <n v="39.75"/>
    <n v="3.26"/>
    <n v="0"/>
    <n v="1"/>
    <n v="1"/>
    <n v="3"/>
    <n v="0"/>
    <n v="0"/>
    <s v="2018-01-22"/>
    <s v="2018-01-22"/>
    <n v="59.62"/>
    <s v="Bronze"/>
  </r>
  <r>
    <x v="20022"/>
    <x v="0"/>
    <s v="EE. UU."/>
    <n v="1"/>
    <n v="39.75"/>
    <n v="39.75"/>
    <n v="9.24"/>
    <n v="1"/>
    <n v="2"/>
    <n v="0"/>
    <n v="1.83"/>
    <n v="0"/>
    <n v="0"/>
    <s v="2018-01-22"/>
    <s v="2018-01-22"/>
    <n v="59.62"/>
    <s v="Bronze"/>
  </r>
  <r>
    <x v="20023"/>
    <x v="0"/>
    <s v="Puerto Rico"/>
    <n v="1"/>
    <n v="39.75"/>
    <n v="39.75"/>
    <n v="10.89"/>
    <n v="0"/>
    <n v="0"/>
    <n v="0"/>
    <n v="1.83"/>
    <n v="0"/>
    <n v="0"/>
    <s v="2018-01-22"/>
    <s v="2018-01-22"/>
    <n v="59.62"/>
    <s v="Bronze"/>
  </r>
  <r>
    <x v="20024"/>
    <x v="0"/>
    <s v="EE. UU."/>
    <n v="1"/>
    <n v="39.75"/>
    <n v="39.75"/>
    <n v="16.989999999999998"/>
    <n v="0"/>
    <n v="-1"/>
    <n v="0"/>
    <n v="1.83"/>
    <n v="0"/>
    <n v="0"/>
    <s v="2018-01-22"/>
    <s v="2018-01-22"/>
    <n v="59.62"/>
    <s v="Bronze"/>
  </r>
  <r>
    <x v="20025"/>
    <x v="0"/>
    <s v="EE. UU."/>
    <n v="1"/>
    <n v="39.75"/>
    <n v="39.75"/>
    <n v="12.9"/>
    <n v="0"/>
    <n v="0"/>
    <n v="0"/>
    <n v="1.83"/>
    <n v="0"/>
    <n v="0"/>
    <s v="2018-01-22"/>
    <s v="2018-01-22"/>
    <n v="59.62"/>
    <s v="Bronze"/>
  </r>
  <r>
    <x v="20026"/>
    <x v="0"/>
    <s v="Puerto Rico"/>
    <n v="1"/>
    <n v="39.75"/>
    <n v="39.75"/>
    <n v="-59.76"/>
    <n v="1"/>
    <n v="1"/>
    <n v="1"/>
    <n v="2"/>
    <n v="0"/>
    <n v="0"/>
    <s v="2018-01-22"/>
    <s v="2018-01-22"/>
    <n v="59.62"/>
    <s v="Bronze"/>
  </r>
  <r>
    <x v="20027"/>
    <x v="0"/>
    <s v="EE. UU."/>
    <n v="1"/>
    <n v="39.75"/>
    <n v="39.75"/>
    <n v="14.14"/>
    <n v="1"/>
    <n v="2"/>
    <n v="0"/>
    <n v="1.83"/>
    <n v="0"/>
    <n v="0"/>
    <s v="2018-01-22"/>
    <s v="2018-01-22"/>
    <n v="59.62"/>
    <s v="Bronze"/>
  </r>
  <r>
    <x v="20028"/>
    <x v="0"/>
    <s v="EE. UU."/>
    <n v="1"/>
    <n v="39.75"/>
    <n v="39.75"/>
    <n v="-9.3699999999999992"/>
    <n v="0"/>
    <n v="0"/>
    <n v="0"/>
    <n v="1.83"/>
    <n v="0"/>
    <n v="0"/>
    <s v="2018-01-22"/>
    <s v="2018-01-22"/>
    <n v="59.62"/>
    <s v="Bronze"/>
  </r>
  <r>
    <x v="20029"/>
    <x v="2"/>
    <s v="EE. UU."/>
    <n v="1"/>
    <n v="39.75"/>
    <n v="39.75"/>
    <n v="9.94"/>
    <n v="1"/>
    <n v="1"/>
    <n v="1"/>
    <n v="1"/>
    <n v="1"/>
    <n v="0"/>
    <s v="2018-01-22"/>
    <s v="2018-01-22"/>
    <n v="59.62"/>
    <s v="Bronze"/>
  </r>
  <r>
    <x v="20030"/>
    <x v="2"/>
    <s v="Puerto Rico"/>
    <n v="1"/>
    <n v="39.75"/>
    <n v="39.75"/>
    <n v="12.22"/>
    <n v="1"/>
    <n v="1"/>
    <n v="1"/>
    <n v="1"/>
    <n v="1"/>
    <n v="0"/>
    <s v="2018-01-22"/>
    <s v="2018-01-22"/>
    <n v="59.62"/>
    <s v="Bronze"/>
  </r>
  <r>
    <x v="20031"/>
    <x v="2"/>
    <s v="EE. UU."/>
    <n v="1"/>
    <n v="39.75"/>
    <n v="39.75"/>
    <n v="15.26"/>
    <n v="1"/>
    <n v="3"/>
    <n v="0"/>
    <n v="1.83"/>
    <n v="0"/>
    <n v="0"/>
    <s v="2018-01-22"/>
    <s v="2018-01-22"/>
    <n v="59.62"/>
    <s v="Bronze"/>
  </r>
  <r>
    <x v="20032"/>
    <x v="2"/>
    <s v="EE. UU."/>
    <n v="1"/>
    <n v="39.75"/>
    <n v="39.75"/>
    <n v="9.4499999999999993"/>
    <n v="1"/>
    <n v="2"/>
    <n v="0"/>
    <n v="1.83"/>
    <n v="0"/>
    <n v="0"/>
    <s v="2018-01-22"/>
    <s v="2018-01-22"/>
    <n v="59.62"/>
    <s v="Bronze"/>
  </r>
  <r>
    <x v="20033"/>
    <x v="1"/>
    <s v="EE. UU."/>
    <n v="1"/>
    <n v="39.75"/>
    <n v="39.75"/>
    <n v="8.91"/>
    <n v="0"/>
    <n v="0"/>
    <n v="0"/>
    <n v="1.83"/>
    <n v="0"/>
    <n v="0"/>
    <s v="2018-01-22"/>
    <s v="2018-01-22"/>
    <n v="59.62"/>
    <s v="Bronze"/>
  </r>
  <r>
    <x v="20034"/>
    <x v="2"/>
    <s v="Puerto Rico"/>
    <n v="1"/>
    <n v="39.75"/>
    <n v="39.75"/>
    <n v="15.03"/>
    <n v="1"/>
    <n v="1"/>
    <n v="0"/>
    <n v="1.83"/>
    <n v="0"/>
    <n v="0"/>
    <s v="2018-01-22"/>
    <s v="2018-01-22"/>
    <n v="59.62"/>
    <s v="Bronze"/>
  </r>
  <r>
    <x v="20035"/>
    <x v="2"/>
    <s v="EE. UU."/>
    <n v="1"/>
    <n v="39.75"/>
    <n v="39.75"/>
    <n v="0.34"/>
    <n v="1"/>
    <n v="2"/>
    <n v="0"/>
    <n v="1.83"/>
    <n v="0"/>
    <n v="0"/>
    <s v="2018-01-22"/>
    <s v="2018-01-22"/>
    <n v="59.62"/>
    <s v="Bronze"/>
  </r>
  <r>
    <x v="20036"/>
    <x v="2"/>
    <s v="EE. UU."/>
    <n v="1"/>
    <n v="39.75"/>
    <n v="39.75"/>
    <n v="15.91"/>
    <n v="1"/>
    <n v="3"/>
    <n v="0"/>
    <n v="1.83"/>
    <n v="0"/>
    <n v="0"/>
    <s v="2018-01-23"/>
    <s v="2018-01-23"/>
    <n v="59.62"/>
    <s v="Bronze"/>
  </r>
  <r>
    <x v="20037"/>
    <x v="1"/>
    <s v="Puerto Rico"/>
    <n v="1"/>
    <n v="39.75"/>
    <n v="39.75"/>
    <n v="10.14"/>
    <n v="1"/>
    <n v="2"/>
    <n v="1"/>
    <n v="3"/>
    <n v="1"/>
    <n v="0"/>
    <s v="2018-01-23"/>
    <s v="2018-01-23"/>
    <n v="59.62"/>
    <s v="Bronze"/>
  </r>
  <r>
    <x v="20038"/>
    <x v="0"/>
    <s v="EE. UU."/>
    <n v="1"/>
    <n v="39.75"/>
    <n v="39.75"/>
    <n v="9.66"/>
    <n v="0"/>
    <n v="-2"/>
    <n v="0"/>
    <n v="1.83"/>
    <n v="0"/>
    <n v="0"/>
    <s v="2018-01-23"/>
    <s v="2018-01-23"/>
    <n v="59.62"/>
    <s v="Bronze"/>
  </r>
  <r>
    <x v="20039"/>
    <x v="2"/>
    <s v="Puerto Rico"/>
    <n v="1"/>
    <n v="39.75"/>
    <n v="39.75"/>
    <n v="-25.32"/>
    <n v="1"/>
    <n v="1"/>
    <n v="1"/>
    <n v="4"/>
    <n v="0"/>
    <n v="0"/>
    <s v="2018-01-23"/>
    <s v="2018-01-23"/>
    <n v="59.62"/>
    <s v="Bronze"/>
  </r>
  <r>
    <x v="20040"/>
    <x v="2"/>
    <s v="EE. UU."/>
    <n v="1"/>
    <n v="39.75"/>
    <n v="39.75"/>
    <n v="-64.69"/>
    <n v="1"/>
    <n v="1"/>
    <n v="0"/>
    <n v="1.83"/>
    <n v="0"/>
    <n v="0"/>
    <s v="2018-01-23"/>
    <s v="2018-01-23"/>
    <n v="59.62"/>
    <s v="Bronze"/>
  </r>
  <r>
    <x v="20041"/>
    <x v="2"/>
    <s v="Puerto Rico"/>
    <n v="1"/>
    <n v="39.75"/>
    <n v="39.75"/>
    <n v="4.7"/>
    <n v="1"/>
    <n v="1"/>
    <n v="0"/>
    <n v="1.83"/>
    <n v="0"/>
    <n v="0"/>
    <s v="2018-01-23"/>
    <s v="2018-01-23"/>
    <n v="59.62"/>
    <s v="Bronze"/>
  </r>
  <r>
    <x v="20042"/>
    <x v="2"/>
    <s v="EE. UU."/>
    <n v="1"/>
    <n v="39.75"/>
    <n v="39.75"/>
    <n v="11.82"/>
    <n v="1"/>
    <n v="1"/>
    <n v="1"/>
    <n v="2"/>
    <n v="0"/>
    <n v="0"/>
    <s v="2018-01-23"/>
    <s v="2018-01-23"/>
    <n v="59.62"/>
    <s v="Bronze"/>
  </r>
  <r>
    <x v="20043"/>
    <x v="1"/>
    <s v="Puerto Rico"/>
    <n v="1"/>
    <n v="39.75"/>
    <n v="39.75"/>
    <n v="15.65"/>
    <n v="1"/>
    <n v="1"/>
    <n v="1"/>
    <n v="4"/>
    <n v="0"/>
    <n v="0"/>
    <s v="2018-01-23"/>
    <s v="2018-01-23"/>
    <n v="59.62"/>
    <s v="Bronze"/>
  </r>
  <r>
    <x v="20044"/>
    <x v="1"/>
    <s v="EE. UU."/>
    <n v="1"/>
    <n v="39.75"/>
    <n v="39.75"/>
    <n v="18.12"/>
    <n v="1"/>
    <n v="1"/>
    <n v="1"/>
    <n v="3"/>
    <n v="0"/>
    <n v="0"/>
    <s v="2018-01-23"/>
    <s v="2018-01-23"/>
    <n v="59.62"/>
    <s v="Bronze"/>
  </r>
  <r>
    <x v="20045"/>
    <x v="1"/>
    <s v="Puerto Rico"/>
    <n v="1"/>
    <n v="39.75"/>
    <n v="39.75"/>
    <n v="12.08"/>
    <n v="1"/>
    <n v="1"/>
    <n v="0"/>
    <n v="1.83"/>
    <n v="0"/>
    <n v="0"/>
    <s v="2018-01-23"/>
    <s v="2018-01-23"/>
    <n v="59.62"/>
    <s v="Bronze"/>
  </r>
  <r>
    <x v="20046"/>
    <x v="1"/>
    <s v="EE. UU."/>
    <n v="1"/>
    <n v="39.75"/>
    <n v="39.75"/>
    <n v="18.89"/>
    <n v="1"/>
    <n v="1"/>
    <n v="1"/>
    <n v="3"/>
    <n v="0"/>
    <n v="0"/>
    <s v="2018-01-23"/>
    <s v="2018-01-23"/>
    <n v="59.62"/>
    <s v="Bronze"/>
  </r>
  <r>
    <x v="20047"/>
    <x v="1"/>
    <s v="Puerto Rico"/>
    <n v="1"/>
    <n v="39.75"/>
    <n v="39.75"/>
    <n v="19.88"/>
    <n v="1"/>
    <n v="1"/>
    <n v="0"/>
    <n v="1.83"/>
    <n v="0"/>
    <n v="0"/>
    <s v="2018-01-23"/>
    <s v="2018-01-23"/>
    <n v="59.62"/>
    <s v="Bronze"/>
  </r>
  <r>
    <x v="20048"/>
    <x v="1"/>
    <s v="EE. UU."/>
    <n v="1"/>
    <n v="39.75"/>
    <n v="39.75"/>
    <n v="14.01"/>
    <n v="1"/>
    <n v="1"/>
    <n v="1"/>
    <n v="2"/>
    <n v="0"/>
    <n v="0"/>
    <s v="2018-01-23"/>
    <s v="2018-01-23"/>
    <n v="59.62"/>
    <s v="Bronze"/>
  </r>
  <r>
    <x v="20049"/>
    <x v="1"/>
    <s v="EE. UU."/>
    <n v="1"/>
    <n v="39.75"/>
    <n v="39.75"/>
    <n v="1.91"/>
    <n v="1"/>
    <n v="1"/>
    <n v="0"/>
    <n v="1.83"/>
    <n v="0"/>
    <n v="0"/>
    <s v="2018-01-23"/>
    <s v="2018-01-23"/>
    <n v="59.62"/>
    <s v="Bronze"/>
  </r>
  <r>
    <x v="20050"/>
    <x v="2"/>
    <s v="Puerto Rico"/>
    <n v="1"/>
    <n v="39.75"/>
    <n v="39.75"/>
    <n v="13.04"/>
    <n v="1"/>
    <n v="1"/>
    <n v="0"/>
    <n v="1.83"/>
    <n v="0"/>
    <n v="0"/>
    <s v="2018-01-23"/>
    <s v="2018-01-23"/>
    <n v="59.62"/>
    <s v="Bronze"/>
  </r>
  <r>
    <x v="20051"/>
    <x v="0"/>
    <s v="EE. UU."/>
    <n v="1"/>
    <n v="39.75"/>
    <n v="39.75"/>
    <n v="5.28"/>
    <n v="1"/>
    <n v="1"/>
    <n v="0"/>
    <n v="1.83"/>
    <n v="0"/>
    <n v="0"/>
    <s v="2018-01-23"/>
    <s v="2018-01-23"/>
    <n v="59.62"/>
    <s v="Bronze"/>
  </r>
  <r>
    <x v="20052"/>
    <x v="0"/>
    <s v="EE. UU."/>
    <n v="1"/>
    <n v="39.75"/>
    <n v="39.75"/>
    <n v="0.4"/>
    <n v="1"/>
    <n v="2"/>
    <n v="1"/>
    <n v="4"/>
    <n v="0"/>
    <n v="0"/>
    <s v="2018-01-23"/>
    <s v="2018-01-23"/>
    <n v="59.62"/>
    <s v="Bronze"/>
  </r>
  <r>
    <x v="20053"/>
    <x v="0"/>
    <s v="Puerto Rico"/>
    <n v="1"/>
    <n v="39.75"/>
    <n v="39.75"/>
    <n v="-24.77"/>
    <n v="0"/>
    <n v="-2"/>
    <n v="0"/>
    <n v="1.83"/>
    <n v="0"/>
    <n v="0"/>
    <s v="2018-01-23"/>
    <s v="2018-01-23"/>
    <n v="59.62"/>
    <s v="Bronze"/>
  </r>
  <r>
    <x v="20054"/>
    <x v="0"/>
    <s v="EE. UU."/>
    <n v="1"/>
    <n v="39.75"/>
    <n v="39.75"/>
    <n v="12.1"/>
    <n v="0"/>
    <n v="-1"/>
    <n v="0"/>
    <n v="1.83"/>
    <n v="0"/>
    <n v="0"/>
    <s v="2018-01-23"/>
    <s v="2018-01-23"/>
    <n v="59.62"/>
    <s v="Bronze"/>
  </r>
  <r>
    <x v="20055"/>
    <x v="0"/>
    <s v="Puerto Rico"/>
    <n v="1"/>
    <n v="39.75"/>
    <n v="39.75"/>
    <n v="11.54"/>
    <n v="0"/>
    <n v="0"/>
    <n v="1"/>
    <n v="4"/>
    <n v="0"/>
    <n v="0"/>
    <s v="2018-01-23"/>
    <s v="2018-01-23"/>
    <n v="59.62"/>
    <s v="Bronze"/>
  </r>
  <r>
    <x v="20056"/>
    <x v="0"/>
    <s v="EE. UU."/>
    <n v="1"/>
    <n v="39.75"/>
    <n v="39.75"/>
    <n v="6.44"/>
    <n v="1"/>
    <n v="1"/>
    <n v="1"/>
    <n v="3"/>
    <n v="0"/>
    <n v="0"/>
    <s v="2018-01-23"/>
    <s v="2018-01-23"/>
    <n v="59.62"/>
    <s v="Bronze"/>
  </r>
  <r>
    <x v="20057"/>
    <x v="2"/>
    <s v="EE. UU."/>
    <n v="1"/>
    <n v="39.75"/>
    <n v="39.75"/>
    <n v="-31.11"/>
    <n v="1"/>
    <n v="2"/>
    <n v="1"/>
    <n v="3"/>
    <n v="0"/>
    <n v="0"/>
    <s v="2018-01-23"/>
    <s v="2018-01-23"/>
    <n v="59.62"/>
    <s v="Bronze"/>
  </r>
  <r>
    <x v="20058"/>
    <x v="2"/>
    <s v="Puerto Rico"/>
    <n v="1"/>
    <n v="39.75"/>
    <n v="39.75"/>
    <n v="16.27"/>
    <n v="0"/>
    <n v="-2"/>
    <n v="0"/>
    <n v="1.83"/>
    <n v="0"/>
    <n v="0"/>
    <s v="2018-01-23"/>
    <s v="2018-01-23"/>
    <n v="59.62"/>
    <s v="Bronze"/>
  </r>
  <r>
    <x v="20059"/>
    <x v="2"/>
    <s v="EE. UU."/>
    <n v="1"/>
    <n v="39.75"/>
    <n v="39.75"/>
    <n v="8.4499999999999993"/>
    <n v="0"/>
    <n v="-1"/>
    <n v="0"/>
    <n v="1.83"/>
    <n v="0"/>
    <n v="0"/>
    <s v="2018-01-23"/>
    <s v="2018-01-23"/>
    <n v="59.62"/>
    <s v="Bronze"/>
  </r>
  <r>
    <x v="20060"/>
    <x v="2"/>
    <s v="Puerto Rico"/>
    <n v="1"/>
    <n v="39.75"/>
    <n v="39.75"/>
    <n v="-27.68"/>
    <n v="0"/>
    <n v="0"/>
    <n v="0"/>
    <n v="1.83"/>
    <n v="0"/>
    <n v="0"/>
    <s v="2018-01-23"/>
    <s v="2018-01-23"/>
    <n v="59.62"/>
    <s v="Bronze"/>
  </r>
  <r>
    <x v="20061"/>
    <x v="2"/>
    <s v="EE. UU."/>
    <n v="1"/>
    <n v="39.75"/>
    <n v="39.75"/>
    <n v="12.9"/>
    <n v="1"/>
    <n v="1"/>
    <n v="1"/>
    <n v="2"/>
    <n v="0"/>
    <n v="0"/>
    <s v="2018-01-23"/>
    <s v="2018-01-23"/>
    <n v="59.62"/>
    <s v="Bronze"/>
  </r>
  <r>
    <x v="20062"/>
    <x v="0"/>
    <s v="EE. UU."/>
    <n v="1"/>
    <n v="39.75"/>
    <n v="39.75"/>
    <n v="-9.64"/>
    <n v="1"/>
    <n v="4"/>
    <n v="1"/>
    <n v="1"/>
    <n v="1"/>
    <n v="0"/>
    <s v="2018-01-23"/>
    <s v="2018-01-23"/>
    <n v="59.62"/>
    <s v="Bronze"/>
  </r>
  <r>
    <x v="20063"/>
    <x v="0"/>
    <s v="Puerto Rico"/>
    <n v="1"/>
    <n v="39.75"/>
    <n v="39.75"/>
    <n v="3.9"/>
    <n v="0"/>
    <n v="0"/>
    <n v="0"/>
    <n v="1.83"/>
    <n v="0"/>
    <n v="0"/>
    <s v="2018-01-23"/>
    <s v="2018-01-23"/>
    <n v="59.62"/>
    <s v="Bronze"/>
  </r>
  <r>
    <x v="20064"/>
    <x v="0"/>
    <s v="EE. UU."/>
    <n v="1"/>
    <n v="39.75"/>
    <n v="39.75"/>
    <n v="-69.540000000000006"/>
    <n v="0"/>
    <n v="-1"/>
    <n v="1"/>
    <n v="2"/>
    <n v="0"/>
    <n v="0"/>
    <s v="2018-01-23"/>
    <s v="2018-01-23"/>
    <n v="59.62"/>
    <s v="Bronze"/>
  </r>
  <r>
    <x v="20065"/>
    <x v="0"/>
    <s v="EE. UU."/>
    <n v="1"/>
    <n v="39.75"/>
    <n v="39.75"/>
    <n v="-29.14"/>
    <n v="0"/>
    <n v="0"/>
    <n v="0"/>
    <n v="1.83"/>
    <n v="0"/>
    <n v="0"/>
    <s v="2018-01-23"/>
    <s v="2018-01-23"/>
    <n v="59.62"/>
    <s v="Bronze"/>
  </r>
  <r>
    <x v="20066"/>
    <x v="0"/>
    <s v="Puerto Rico"/>
    <n v="1"/>
    <n v="39.75"/>
    <n v="39.75"/>
    <n v="10.08"/>
    <n v="1"/>
    <n v="1"/>
    <n v="0"/>
    <n v="1.83"/>
    <n v="0"/>
    <n v="0"/>
    <s v="2018-01-23"/>
    <s v="2018-01-23"/>
    <n v="59.62"/>
    <s v="Bronze"/>
  </r>
  <r>
    <x v="20067"/>
    <x v="0"/>
    <s v="EE. UU."/>
    <n v="1"/>
    <n v="39.75"/>
    <n v="39.75"/>
    <n v="11.13"/>
    <n v="1"/>
    <n v="2"/>
    <n v="1"/>
    <n v="4"/>
    <n v="0"/>
    <n v="0"/>
    <s v="2018-01-23"/>
    <s v="2018-01-23"/>
    <n v="59.62"/>
    <s v="Bronze"/>
  </r>
  <r>
    <x v="20068"/>
    <x v="0"/>
    <s v="Puerto Rico"/>
    <n v="1"/>
    <n v="39.75"/>
    <n v="39.75"/>
    <n v="9.7799999999999994"/>
    <n v="0"/>
    <n v="0"/>
    <n v="1"/>
    <n v="3"/>
    <n v="0"/>
    <n v="0"/>
    <s v="2018-01-23"/>
    <s v="2018-01-23"/>
    <n v="59.62"/>
    <s v="Bronze"/>
  </r>
  <r>
    <x v="20069"/>
    <x v="0"/>
    <s v="EE. UU."/>
    <n v="1"/>
    <n v="39.75"/>
    <n v="39.75"/>
    <n v="15.84"/>
    <n v="1"/>
    <n v="1"/>
    <n v="1"/>
    <n v="3"/>
    <n v="0"/>
    <n v="0"/>
    <s v="2018-01-23"/>
    <s v="2018-01-23"/>
    <n v="59.62"/>
    <s v="Bronze"/>
  </r>
  <r>
    <x v="20070"/>
    <x v="0"/>
    <s v="EE. UU."/>
    <n v="1"/>
    <n v="39.75"/>
    <n v="39.75"/>
    <n v="3.67"/>
    <n v="0"/>
    <n v="0"/>
    <n v="0"/>
    <n v="1.83"/>
    <n v="0"/>
    <n v="0"/>
    <s v="2018-01-23"/>
    <s v="2018-01-23"/>
    <n v="59.62"/>
    <s v="Bronze"/>
  </r>
  <r>
    <x v="20071"/>
    <x v="0"/>
    <s v="Puerto Rico"/>
    <n v="1"/>
    <n v="39.75"/>
    <n v="39.75"/>
    <n v="11.15"/>
    <n v="1"/>
    <n v="3"/>
    <n v="1"/>
    <n v="2"/>
    <n v="0"/>
    <n v="0"/>
    <s v="2018-01-23"/>
    <s v="2018-01-23"/>
    <n v="59.62"/>
    <s v="Bronze"/>
  </r>
  <r>
    <x v="20072"/>
    <x v="0"/>
    <s v="EE. UU."/>
    <n v="1"/>
    <n v="39.75"/>
    <n v="39.75"/>
    <n v="7.26"/>
    <n v="1"/>
    <n v="2"/>
    <n v="1"/>
    <n v="2"/>
    <n v="0"/>
    <n v="0"/>
    <s v="2018-01-23"/>
    <s v="2018-01-23"/>
    <n v="59.62"/>
    <s v="Bronze"/>
  </r>
  <r>
    <x v="20073"/>
    <x v="0"/>
    <s v="EE. UU."/>
    <n v="1"/>
    <n v="39.75"/>
    <n v="39.75"/>
    <n v="10.49"/>
    <n v="0"/>
    <n v="-2"/>
    <n v="1"/>
    <n v="3"/>
    <n v="0"/>
    <n v="0"/>
    <s v="2018-01-23"/>
    <s v="2018-01-23"/>
    <n v="59.62"/>
    <s v="Bronze"/>
  </r>
  <r>
    <x v="20074"/>
    <x v="0"/>
    <s v="Puerto Rico"/>
    <n v="1"/>
    <n v="39.75"/>
    <n v="39.75"/>
    <n v="13.52"/>
    <n v="0"/>
    <n v="-1"/>
    <n v="0"/>
    <n v="1.83"/>
    <n v="0"/>
    <n v="0"/>
    <s v="2018-01-23"/>
    <s v="2018-01-23"/>
    <n v="59.62"/>
    <s v="Bronze"/>
  </r>
  <r>
    <x v="20075"/>
    <x v="0"/>
    <s v="EE. UU."/>
    <n v="1"/>
    <n v="39.75"/>
    <n v="39.75"/>
    <n v="10.49"/>
    <n v="0"/>
    <n v="0"/>
    <n v="0"/>
    <n v="1.83"/>
    <n v="0"/>
    <n v="0"/>
    <s v="2018-01-23"/>
    <s v="2018-01-23"/>
    <n v="59.62"/>
    <s v="Bronze"/>
  </r>
  <r>
    <x v="20076"/>
    <x v="2"/>
    <s v="Puerto Rico"/>
    <n v="1"/>
    <n v="39.75"/>
    <n v="39.75"/>
    <n v="17.37"/>
    <n v="1"/>
    <n v="1"/>
    <n v="0"/>
    <n v="1.83"/>
    <n v="0"/>
    <n v="0"/>
    <s v="2018-01-23"/>
    <s v="2018-01-23"/>
    <n v="59.62"/>
    <s v="Bronze"/>
  </r>
  <r>
    <x v="20077"/>
    <x v="1"/>
    <s v="EE. UU."/>
    <n v="1"/>
    <n v="39.75"/>
    <n v="39.75"/>
    <n v="16.899999999999999"/>
    <n v="1"/>
    <n v="2"/>
    <n v="1"/>
    <n v="3"/>
    <n v="0"/>
    <n v="0"/>
    <s v="2018-01-23"/>
    <s v="2018-01-23"/>
    <n v="59.62"/>
    <s v="Bronze"/>
  </r>
  <r>
    <x v="20078"/>
    <x v="1"/>
    <s v="EE. UU."/>
    <n v="1"/>
    <n v="39.75"/>
    <n v="39.75"/>
    <n v="10.95"/>
    <n v="0"/>
    <n v="-2"/>
    <n v="0"/>
    <n v="1.83"/>
    <n v="0"/>
    <n v="0"/>
    <s v="2018-01-23"/>
    <s v="2018-01-23"/>
    <n v="59.62"/>
    <s v="Bronze"/>
  </r>
  <r>
    <x v="20079"/>
    <x v="0"/>
    <s v="Puerto Rico"/>
    <n v="1"/>
    <n v="39.75"/>
    <n v="39.75"/>
    <n v="9.16"/>
    <n v="1"/>
    <n v="1"/>
    <n v="1"/>
    <n v="4"/>
    <n v="0"/>
    <n v="0"/>
    <s v="2018-01-23"/>
    <s v="2018-01-23"/>
    <n v="59.62"/>
    <s v="Bronze"/>
  </r>
  <r>
    <x v="20080"/>
    <x v="0"/>
    <s v="EE. UU."/>
    <n v="1"/>
    <n v="39.75"/>
    <n v="39.75"/>
    <n v="10.41"/>
    <n v="0"/>
    <n v="0"/>
    <n v="0"/>
    <n v="1.83"/>
    <n v="0"/>
    <n v="0"/>
    <s v="2018-01-23"/>
    <s v="2018-01-23"/>
    <n v="59.62"/>
    <s v="Bronze"/>
  </r>
  <r>
    <x v="20081"/>
    <x v="0"/>
    <s v="Puerto Rico"/>
    <n v="1"/>
    <n v="39.75"/>
    <n v="39.75"/>
    <n v="11.3"/>
    <n v="1"/>
    <n v="1"/>
    <n v="1"/>
    <n v="4"/>
    <n v="0"/>
    <n v="0"/>
    <s v="2018-01-23"/>
    <s v="2018-01-23"/>
    <n v="59.62"/>
    <s v="Bronze"/>
  </r>
  <r>
    <x v="20082"/>
    <x v="0"/>
    <s v="EE. UU."/>
    <n v="1"/>
    <n v="39.75"/>
    <n v="39.75"/>
    <n v="18.5"/>
    <n v="1"/>
    <n v="4"/>
    <n v="1"/>
    <n v="1"/>
    <n v="1"/>
    <n v="0"/>
    <s v="2018-01-23"/>
    <s v="2018-01-23"/>
    <n v="59.62"/>
    <s v="Bronze"/>
  </r>
  <r>
    <x v="20083"/>
    <x v="0"/>
    <s v="Puerto Rico"/>
    <n v="1"/>
    <n v="39.75"/>
    <n v="39.75"/>
    <n v="-30.49"/>
    <n v="1"/>
    <n v="1"/>
    <n v="1"/>
    <n v="1"/>
    <n v="1"/>
    <n v="0"/>
    <s v="2018-01-23"/>
    <s v="2018-01-23"/>
    <n v="59.62"/>
    <s v="Bronze"/>
  </r>
  <r>
    <x v="20084"/>
    <x v="0"/>
    <s v="EE. UU."/>
    <n v="1"/>
    <n v="39.75"/>
    <n v="39.75"/>
    <n v="7.75"/>
    <n v="1"/>
    <n v="1"/>
    <n v="1"/>
    <n v="3"/>
    <n v="0"/>
    <n v="0"/>
    <s v="2018-01-23"/>
    <s v="2018-01-23"/>
    <n v="59.62"/>
    <s v="Bronze"/>
  </r>
  <r>
    <x v="20085"/>
    <x v="0"/>
    <s v="Puerto Rico"/>
    <n v="1"/>
    <n v="39.75"/>
    <n v="39.75"/>
    <n v="5.18"/>
    <n v="0"/>
    <n v="0"/>
    <n v="0"/>
    <n v="1.83"/>
    <n v="0"/>
    <n v="0"/>
    <s v="2018-01-23"/>
    <s v="2018-01-23"/>
    <n v="59.62"/>
    <s v="Bronze"/>
  </r>
  <r>
    <x v="20086"/>
    <x v="0"/>
    <s v="EE. UU."/>
    <n v="1"/>
    <n v="39.75"/>
    <n v="39.75"/>
    <n v="0"/>
    <n v="1"/>
    <n v="1"/>
    <n v="1"/>
    <n v="3"/>
    <n v="0"/>
    <n v="0"/>
    <s v="2018-01-23"/>
    <s v="2018-01-23"/>
    <n v="59.62"/>
    <s v="Bronze"/>
  </r>
  <r>
    <x v="20087"/>
    <x v="0"/>
    <s v="EE. UU."/>
    <n v="1"/>
    <n v="39.75"/>
    <n v="39.75"/>
    <n v="15.84"/>
    <n v="1"/>
    <n v="2"/>
    <n v="1"/>
    <n v="3"/>
    <n v="0"/>
    <n v="0"/>
    <s v="2018-01-23"/>
    <s v="2018-01-23"/>
    <n v="59.62"/>
    <s v="Bronze"/>
  </r>
  <r>
    <x v="20088"/>
    <x v="0"/>
    <s v="Puerto Rico"/>
    <n v="1"/>
    <n v="39.75"/>
    <n v="39.75"/>
    <n v="9.35"/>
    <n v="0"/>
    <n v="-2"/>
    <n v="0"/>
    <n v="1.83"/>
    <n v="0"/>
    <n v="0"/>
    <s v="2018-01-23"/>
    <s v="2018-01-23"/>
    <n v="59.62"/>
    <s v="Bronze"/>
  </r>
  <r>
    <x v="20089"/>
    <x v="0"/>
    <s v="EE. UU."/>
    <n v="1"/>
    <n v="39.75"/>
    <n v="39.75"/>
    <n v="15.88"/>
    <n v="0"/>
    <n v="-1"/>
    <n v="0"/>
    <n v="1.83"/>
    <n v="0"/>
    <n v="0"/>
    <s v="2018-01-23"/>
    <s v="2018-01-23"/>
    <n v="59.62"/>
    <s v="Bronze"/>
  </r>
  <r>
    <x v="20090"/>
    <x v="2"/>
    <s v="Puerto Rico"/>
    <n v="1"/>
    <n v="39.75"/>
    <n v="39.75"/>
    <n v="12.45"/>
    <n v="0"/>
    <n v="0"/>
    <n v="0"/>
    <n v="1.83"/>
    <n v="0"/>
    <n v="0"/>
    <s v="2018-01-23"/>
    <s v="2018-01-23"/>
    <n v="59.62"/>
    <s v="Bronze"/>
  </r>
  <r>
    <x v="20091"/>
    <x v="0"/>
    <s v="EE. UU."/>
    <n v="1"/>
    <n v="39.75"/>
    <n v="39.75"/>
    <n v="17.14"/>
    <n v="1"/>
    <n v="1"/>
    <n v="0"/>
    <n v="1.83"/>
    <n v="0"/>
    <n v="0"/>
    <s v="2018-01-23"/>
    <s v="2018-01-23"/>
    <n v="59.62"/>
    <s v="Bronze"/>
  </r>
  <r>
    <x v="20092"/>
    <x v="0"/>
    <s v="EE. UU."/>
    <n v="1"/>
    <n v="39.75"/>
    <n v="39.75"/>
    <n v="17.170000000000002"/>
    <n v="1"/>
    <n v="2"/>
    <n v="1"/>
    <n v="3"/>
    <n v="0"/>
    <n v="0"/>
    <s v="2018-01-23"/>
    <s v="2018-01-23"/>
    <n v="59.62"/>
    <s v="Bronze"/>
  </r>
  <r>
    <x v="20093"/>
    <x v="1"/>
    <s v="Puerto Rico"/>
    <n v="1"/>
    <n v="39.75"/>
    <n v="39.75"/>
    <n v="18.09"/>
    <n v="0"/>
    <n v="-2"/>
    <n v="0"/>
    <n v="1.83"/>
    <n v="0"/>
    <n v="0"/>
    <s v="2018-01-23"/>
    <s v="2018-01-23"/>
    <n v="59.62"/>
    <s v="Bronze"/>
  </r>
  <r>
    <x v="20094"/>
    <x v="1"/>
    <s v="Puerto Rico"/>
    <n v="1"/>
    <n v="39.75"/>
    <n v="39.75"/>
    <n v="0"/>
    <n v="0"/>
    <n v="-1"/>
    <n v="0"/>
    <n v="1.83"/>
    <n v="0"/>
    <n v="0"/>
    <s v="2018-01-23"/>
    <s v="2018-01-23"/>
    <n v="59.62"/>
    <s v="Bronze"/>
  </r>
  <r>
    <x v="20095"/>
    <x v="1"/>
    <s v="EE. UU."/>
    <n v="1"/>
    <n v="39.75"/>
    <n v="39.75"/>
    <n v="10.52"/>
    <n v="0"/>
    <n v="0"/>
    <n v="0"/>
    <n v="1.83"/>
    <n v="0"/>
    <n v="0"/>
    <s v="2018-01-23"/>
    <s v="2018-01-23"/>
    <n v="59.62"/>
    <s v="Bronze"/>
  </r>
  <r>
    <x v="20096"/>
    <x v="1"/>
    <s v="Puerto Rico"/>
    <n v="1"/>
    <n v="39.75"/>
    <n v="39.75"/>
    <n v="0"/>
    <n v="0"/>
    <n v="1"/>
    <n v="1"/>
    <n v="3"/>
    <n v="0"/>
    <n v="0"/>
    <s v="2018-01-23"/>
    <s v="2018-01-23"/>
    <n v="59.62"/>
    <s v="Bronze"/>
  </r>
  <r>
    <x v="20097"/>
    <x v="1"/>
    <s v="EE. UU."/>
    <n v="1"/>
    <n v="39.75"/>
    <n v="39.75"/>
    <n v="-1.91"/>
    <n v="1"/>
    <n v="2"/>
    <n v="1"/>
    <n v="2"/>
    <n v="0"/>
    <n v="0"/>
    <s v="2018-01-23"/>
    <s v="2018-01-23"/>
    <n v="59.62"/>
    <s v="Bronze"/>
  </r>
  <r>
    <x v="20098"/>
    <x v="0"/>
    <s v="EE. UU."/>
    <n v="1"/>
    <n v="39.75"/>
    <n v="39.75"/>
    <n v="12.72"/>
    <n v="0"/>
    <n v="-2"/>
    <n v="1"/>
    <n v="3"/>
    <n v="0"/>
    <n v="0"/>
    <s v="2018-01-23"/>
    <s v="2018-01-23"/>
    <n v="59.62"/>
    <s v="Bronze"/>
  </r>
  <r>
    <x v="20099"/>
    <x v="1"/>
    <s v="Puerto Rico"/>
    <n v="1"/>
    <n v="39.75"/>
    <n v="39.75"/>
    <n v="9.74"/>
    <n v="0"/>
    <n v="-1"/>
    <n v="0"/>
    <n v="1.83"/>
    <n v="0"/>
    <n v="0"/>
    <s v="2018-01-23"/>
    <s v="2018-01-23"/>
    <n v="59.62"/>
    <s v="Bronze"/>
  </r>
  <r>
    <x v="20100"/>
    <x v="1"/>
    <s v="EE. UU."/>
    <n v="1"/>
    <n v="39.75"/>
    <n v="39.75"/>
    <n v="13.3"/>
    <n v="0"/>
    <n v="0"/>
    <n v="0"/>
    <n v="1.83"/>
    <n v="0"/>
    <n v="0"/>
    <s v="2018-01-23"/>
    <s v="2018-01-23"/>
    <n v="59.62"/>
    <s v="Bronze"/>
  </r>
  <r>
    <x v="20101"/>
    <x v="1"/>
    <s v="Puerto Rico"/>
    <n v="1"/>
    <n v="39.75"/>
    <n v="39.75"/>
    <n v="17.89"/>
    <n v="1"/>
    <n v="1"/>
    <n v="1"/>
    <n v="3"/>
    <n v="0"/>
    <n v="0"/>
    <s v="2018-01-23"/>
    <s v="2018-01-23"/>
    <n v="59.62"/>
    <s v="Bronze"/>
  </r>
  <r>
    <x v="20102"/>
    <x v="1"/>
    <s v="EE. UU."/>
    <n v="1"/>
    <n v="39.75"/>
    <n v="39.75"/>
    <n v="0.89"/>
    <n v="1"/>
    <n v="2"/>
    <n v="0"/>
    <n v="1.83"/>
    <n v="0"/>
    <n v="0"/>
    <s v="2018-01-23"/>
    <s v="2018-01-23"/>
    <n v="59.62"/>
    <s v="Bronze"/>
  </r>
  <r>
    <x v="20103"/>
    <x v="0"/>
    <s v="Puerto Rico"/>
    <n v="1"/>
    <n v="39.75"/>
    <n v="39.75"/>
    <n v="0.38"/>
    <n v="0"/>
    <n v="-2"/>
    <n v="0"/>
    <n v="1.83"/>
    <n v="0"/>
    <n v="0"/>
    <s v="2018-01-23"/>
    <s v="2018-01-23"/>
    <n v="59.62"/>
    <s v="Bronze"/>
  </r>
  <r>
    <x v="20104"/>
    <x v="0"/>
    <s v="EE. UU."/>
    <n v="1"/>
    <n v="39.75"/>
    <n v="39.75"/>
    <n v="14.34"/>
    <n v="1"/>
    <n v="1"/>
    <n v="0"/>
    <n v="1.83"/>
    <n v="0"/>
    <n v="0"/>
    <s v="2018-01-24"/>
    <s v="2018-01-24"/>
    <n v="59.62"/>
    <s v="Bronze"/>
  </r>
  <r>
    <x v="20105"/>
    <x v="0"/>
    <s v="EE. UU."/>
    <n v="1"/>
    <n v="39.75"/>
    <n v="39.75"/>
    <n v="15.51"/>
    <n v="0"/>
    <n v="0"/>
    <n v="0"/>
    <n v="1.83"/>
    <n v="0"/>
    <n v="0"/>
    <s v="2018-01-24"/>
    <s v="2018-01-24"/>
    <n v="59.62"/>
    <s v="Bronze"/>
  </r>
  <r>
    <x v="20106"/>
    <x v="1"/>
    <s v="Puerto Rico"/>
    <n v="1"/>
    <n v="39.75"/>
    <n v="39.75"/>
    <n v="-22.27"/>
    <n v="1"/>
    <n v="1"/>
    <n v="1"/>
    <n v="3"/>
    <n v="0"/>
    <n v="0"/>
    <s v="2018-01-24"/>
    <s v="2018-01-24"/>
    <n v="59.62"/>
    <s v="Bronze"/>
  </r>
  <r>
    <x v="20107"/>
    <x v="0"/>
    <s v="EE. UU."/>
    <n v="1"/>
    <n v="39.75"/>
    <n v="39.75"/>
    <n v="2.5299999999999998"/>
    <n v="1"/>
    <n v="2"/>
    <n v="1"/>
    <n v="2"/>
    <n v="0"/>
    <n v="0"/>
    <s v="2018-01-24"/>
    <s v="2018-01-24"/>
    <n v="59.62"/>
    <s v="Bronze"/>
  </r>
  <r>
    <x v="20108"/>
    <x v="0"/>
    <s v="Puerto Rico"/>
    <n v="1"/>
    <n v="39.75"/>
    <n v="39.75"/>
    <n v="11.24"/>
    <n v="0"/>
    <n v="-2"/>
    <n v="0"/>
    <n v="1.83"/>
    <n v="0"/>
    <n v="0"/>
    <s v="2018-01-24"/>
    <s v="2018-01-24"/>
    <n v="59.62"/>
    <s v="Bronze"/>
  </r>
  <r>
    <x v="20109"/>
    <x v="0"/>
    <s v="EE. UU."/>
    <n v="1"/>
    <n v="39.75"/>
    <n v="39.75"/>
    <n v="11.37"/>
    <n v="0"/>
    <n v="-1"/>
    <n v="0"/>
    <n v="1.83"/>
    <n v="0"/>
    <n v="0"/>
    <s v="2018-01-24"/>
    <s v="2018-01-24"/>
    <n v="59.62"/>
    <s v="Bronze"/>
  </r>
  <r>
    <x v="20110"/>
    <x v="0"/>
    <s v="EE. UU."/>
    <n v="1"/>
    <n v="39.75"/>
    <n v="39.75"/>
    <n v="12.52"/>
    <n v="0"/>
    <n v="0"/>
    <n v="1"/>
    <n v="3"/>
    <n v="0"/>
    <n v="0"/>
    <s v="2018-01-24"/>
    <s v="2018-01-24"/>
    <n v="59.62"/>
    <s v="Bronze"/>
  </r>
  <r>
    <x v="20111"/>
    <x v="0"/>
    <s v="Puerto Rico"/>
    <n v="1"/>
    <n v="39.75"/>
    <n v="39.75"/>
    <n v="12.66"/>
    <n v="1"/>
    <n v="1"/>
    <n v="1"/>
    <n v="2"/>
    <n v="0"/>
    <n v="0"/>
    <s v="2018-01-24"/>
    <s v="2018-01-24"/>
    <n v="59.62"/>
    <s v="Bronze"/>
  </r>
  <r>
    <x v="20112"/>
    <x v="0"/>
    <s v="EE. UU."/>
    <n v="1"/>
    <n v="39.75"/>
    <n v="39.75"/>
    <n v="17.37"/>
    <n v="1"/>
    <n v="4"/>
    <n v="1"/>
    <n v="2"/>
    <n v="0"/>
    <n v="0"/>
    <s v="2018-01-24"/>
    <s v="2018-01-24"/>
    <n v="59.62"/>
    <s v="Bronze"/>
  </r>
  <r>
    <x v="20113"/>
    <x v="0"/>
    <s v="Puerto Rico"/>
    <n v="1"/>
    <n v="39.75"/>
    <n v="39.75"/>
    <n v="18.03"/>
    <n v="0"/>
    <n v="0"/>
    <n v="1"/>
    <n v="3"/>
    <n v="0"/>
    <n v="0"/>
    <s v="2018-01-24"/>
    <s v="2018-01-24"/>
    <n v="59.62"/>
    <s v="Bronze"/>
  </r>
  <r>
    <x v="20114"/>
    <x v="0"/>
    <s v="EE. UU."/>
    <n v="1"/>
    <n v="39.75"/>
    <n v="39.75"/>
    <n v="9.82"/>
    <n v="1"/>
    <n v="1"/>
    <n v="0"/>
    <n v="1.83"/>
    <n v="0"/>
    <n v="0"/>
    <s v="2018-01-24"/>
    <s v="2018-01-24"/>
    <n v="59.62"/>
    <s v="Bronze"/>
  </r>
  <r>
    <x v="20115"/>
    <x v="0"/>
    <s v="EE. UU."/>
    <n v="1"/>
    <n v="39.75"/>
    <n v="39.75"/>
    <n v="11.07"/>
    <n v="1"/>
    <n v="2"/>
    <n v="1"/>
    <n v="2"/>
    <n v="0"/>
    <n v="0"/>
    <s v="2018-01-24"/>
    <s v="2018-01-24"/>
    <n v="59.62"/>
    <s v="Bronze"/>
  </r>
  <r>
    <x v="20116"/>
    <x v="2"/>
    <s v="Puerto Rico"/>
    <n v="1"/>
    <n v="39.75"/>
    <n v="39.75"/>
    <n v="-63.62"/>
    <n v="1"/>
    <n v="3"/>
    <n v="0"/>
    <n v="1.83"/>
    <n v="0"/>
    <n v="0"/>
    <s v="2018-01-24"/>
    <s v="2018-01-24"/>
    <n v="59.62"/>
    <s v="Bronze"/>
  </r>
  <r>
    <x v="20117"/>
    <x v="2"/>
    <s v="EE. UU."/>
    <n v="1"/>
    <n v="39.75"/>
    <n v="39.75"/>
    <n v="5.84"/>
    <n v="1"/>
    <n v="2"/>
    <n v="1"/>
    <n v="3"/>
    <n v="0"/>
    <n v="0"/>
    <s v="2018-01-24"/>
    <s v="2018-01-24"/>
    <n v="59.62"/>
    <s v="Bronze"/>
  </r>
  <r>
    <x v="20118"/>
    <x v="2"/>
    <s v="Puerto Rico"/>
    <n v="1"/>
    <n v="39.75"/>
    <n v="39.75"/>
    <n v="16.920000000000002"/>
    <n v="0"/>
    <n v="-2"/>
    <n v="0"/>
    <n v="1.83"/>
    <n v="0"/>
    <n v="0"/>
    <s v="2018-01-24"/>
    <s v="2018-01-24"/>
    <n v="59.62"/>
    <s v="Bronze"/>
  </r>
  <r>
    <x v="20119"/>
    <x v="1"/>
    <s v="EE. UU."/>
    <n v="1"/>
    <n v="39.75"/>
    <n v="39.75"/>
    <n v="15.11"/>
    <n v="0"/>
    <n v="-1"/>
    <n v="0"/>
    <n v="1.83"/>
    <n v="0"/>
    <n v="0"/>
    <s v="2018-01-24"/>
    <s v="2018-01-24"/>
    <n v="59.62"/>
    <s v="Bronze"/>
  </r>
  <r>
    <x v="20120"/>
    <x v="1"/>
    <s v="EE. UU."/>
    <n v="1"/>
    <n v="39.75"/>
    <n v="39.75"/>
    <n v="7.45"/>
    <n v="0"/>
    <n v="0"/>
    <n v="1"/>
    <n v="4"/>
    <n v="0"/>
    <n v="0"/>
    <s v="2018-01-24"/>
    <s v="2018-01-24"/>
    <n v="59.62"/>
    <s v="Bronze"/>
  </r>
  <r>
    <x v="20121"/>
    <x v="0"/>
    <s v="EE. UU."/>
    <n v="1"/>
    <n v="39.75"/>
    <n v="39.75"/>
    <n v="5.09"/>
    <n v="1"/>
    <n v="1"/>
    <n v="1"/>
    <n v="3"/>
    <n v="0"/>
    <n v="0"/>
    <s v="2018-01-24"/>
    <s v="2018-01-24"/>
    <n v="59.62"/>
    <s v="Bronze"/>
  </r>
  <r>
    <x v="20122"/>
    <x v="0"/>
    <s v="Puerto Rico"/>
    <n v="1"/>
    <n v="39.75"/>
    <n v="39.75"/>
    <n v="1.96"/>
    <n v="1"/>
    <n v="2"/>
    <n v="1"/>
    <n v="1"/>
    <n v="1"/>
    <n v="0"/>
    <s v="2018-01-24"/>
    <s v="2018-01-24"/>
    <n v="59.62"/>
    <s v="Bronze"/>
  </r>
  <r>
    <x v="20123"/>
    <x v="0"/>
    <s v="EE. UU."/>
    <n v="1"/>
    <n v="39.75"/>
    <n v="39.75"/>
    <n v="15.51"/>
    <n v="0"/>
    <n v="-2"/>
    <n v="0"/>
    <n v="1.83"/>
    <n v="0"/>
    <n v="0"/>
    <s v="2018-01-24"/>
    <s v="2018-01-24"/>
    <n v="59.62"/>
    <s v="Bronze"/>
  </r>
  <r>
    <x v="20124"/>
    <x v="0"/>
    <s v="EE. UU."/>
    <n v="1"/>
    <n v="39.75"/>
    <n v="39.75"/>
    <n v="15.36"/>
    <n v="0"/>
    <n v="-1"/>
    <n v="1"/>
    <n v="2"/>
    <n v="0"/>
    <n v="0"/>
    <s v="2018-01-24"/>
    <s v="2018-01-24"/>
    <n v="59.62"/>
    <s v="Bronze"/>
  </r>
  <r>
    <x v="20125"/>
    <x v="2"/>
    <s v="Puerto Rico"/>
    <n v="1"/>
    <n v="39.75"/>
    <n v="39.75"/>
    <n v="15.54"/>
    <n v="1"/>
    <n v="1"/>
    <n v="1"/>
    <n v="4"/>
    <n v="0"/>
    <n v="0"/>
    <s v="2018-01-24"/>
    <s v="2018-01-24"/>
    <n v="59.62"/>
    <s v="Bronze"/>
  </r>
  <r>
    <x v="20126"/>
    <x v="2"/>
    <s v="EE. UU."/>
    <n v="1"/>
    <n v="39.75"/>
    <n v="39.75"/>
    <n v="1.38"/>
    <n v="1"/>
    <n v="1"/>
    <n v="1"/>
    <n v="3"/>
    <n v="0"/>
    <n v="0"/>
    <s v="2018-01-24"/>
    <s v="2018-01-24"/>
    <n v="59.62"/>
    <s v="Bronze"/>
  </r>
  <r>
    <x v="20127"/>
    <x v="0"/>
    <s v="Puerto Rico"/>
    <n v="1"/>
    <n v="39.75"/>
    <n v="39.75"/>
    <n v="16.440000000000001"/>
    <n v="1"/>
    <n v="2"/>
    <n v="1"/>
    <n v="2"/>
    <n v="0"/>
    <n v="0"/>
    <s v="2018-01-24"/>
    <s v="2018-01-24"/>
    <n v="59.62"/>
    <s v="Bronze"/>
  </r>
  <r>
    <x v="20128"/>
    <x v="1"/>
    <s v="EE. UU."/>
    <n v="1"/>
    <n v="39.75"/>
    <n v="39.75"/>
    <n v="15.74"/>
    <n v="0"/>
    <n v="-2"/>
    <n v="0"/>
    <n v="1.83"/>
    <n v="0"/>
    <n v="0"/>
    <s v="2018-01-24"/>
    <s v="2018-01-24"/>
    <n v="59.62"/>
    <s v="Bronze"/>
  </r>
  <r>
    <x v="20129"/>
    <x v="1"/>
    <s v="EE. UU."/>
    <n v="1"/>
    <n v="39.75"/>
    <n v="39.75"/>
    <n v="-6.8"/>
    <n v="0"/>
    <n v="-1"/>
    <n v="0"/>
    <n v="1.83"/>
    <n v="0"/>
    <n v="0"/>
    <s v="2018-01-24"/>
    <s v="2018-01-24"/>
    <n v="59.62"/>
    <s v="Bronze"/>
  </r>
  <r>
    <x v="20130"/>
    <x v="2"/>
    <s v="EE. UU."/>
    <n v="1"/>
    <n v="39.75"/>
    <n v="39.75"/>
    <n v="10.35"/>
    <n v="0"/>
    <n v="0"/>
    <n v="0"/>
    <n v="1.83"/>
    <n v="0"/>
    <n v="0"/>
    <s v="2018-01-24"/>
    <s v="2018-01-24"/>
    <n v="59.62"/>
    <s v="Bronze"/>
  </r>
  <r>
    <x v="20131"/>
    <x v="2"/>
    <s v="Puerto Rico"/>
    <n v="1"/>
    <n v="39.75"/>
    <n v="39.75"/>
    <n v="0.75"/>
    <n v="1"/>
    <n v="1"/>
    <n v="1"/>
    <n v="3"/>
    <n v="0"/>
    <n v="0"/>
    <s v="2018-01-24"/>
    <s v="2018-01-24"/>
    <n v="59.62"/>
    <s v="Bronze"/>
  </r>
  <r>
    <x v="20132"/>
    <x v="2"/>
    <s v="EE. UU."/>
    <n v="1"/>
    <n v="39.75"/>
    <n v="39.75"/>
    <n v="13.59"/>
    <n v="1"/>
    <n v="2"/>
    <n v="1"/>
    <n v="4"/>
    <n v="0"/>
    <n v="0"/>
    <s v="2018-01-24"/>
    <s v="2018-01-24"/>
    <n v="59.62"/>
    <s v="Bronze"/>
  </r>
  <r>
    <x v="20133"/>
    <x v="1"/>
    <s v="EE. UU."/>
    <n v="1"/>
    <n v="39.75"/>
    <n v="39.75"/>
    <n v="14.31"/>
    <n v="0"/>
    <n v="-2"/>
    <n v="0"/>
    <n v="1.83"/>
    <n v="0"/>
    <n v="0"/>
    <s v="2018-01-24"/>
    <s v="2018-01-24"/>
    <n v="59.62"/>
    <s v="Bronze"/>
  </r>
  <r>
    <x v="20134"/>
    <x v="1"/>
    <s v="EE. UU."/>
    <n v="1"/>
    <n v="39.75"/>
    <n v="39.75"/>
    <n v="13.03"/>
    <n v="1"/>
    <n v="1"/>
    <n v="1"/>
    <n v="1"/>
    <n v="1"/>
    <n v="0"/>
    <s v="2018-01-24"/>
    <s v="2018-01-24"/>
    <n v="59.62"/>
    <s v="Bronze"/>
  </r>
  <r>
    <x v="20135"/>
    <x v="1"/>
    <s v="Puerto Rico"/>
    <n v="1"/>
    <n v="39.75"/>
    <n v="39.75"/>
    <n v="-68.17"/>
    <n v="1"/>
    <n v="2"/>
    <n v="1"/>
    <n v="3"/>
    <n v="0"/>
    <n v="0"/>
    <s v="2018-01-24"/>
    <s v="2018-01-24"/>
    <n v="59.62"/>
    <s v="Bronze"/>
  </r>
  <r>
    <x v="20136"/>
    <x v="1"/>
    <s v="EE. UU."/>
    <n v="1"/>
    <n v="39.75"/>
    <n v="39.75"/>
    <n v="-62.96"/>
    <n v="1"/>
    <n v="3"/>
    <n v="0"/>
    <n v="1.83"/>
    <n v="0"/>
    <n v="0"/>
    <s v="2018-01-24"/>
    <s v="2018-01-24"/>
    <n v="59.62"/>
    <s v="Bronze"/>
  </r>
  <r>
    <x v="20137"/>
    <x v="1"/>
    <s v="EE. UU."/>
    <n v="1"/>
    <n v="39.75"/>
    <n v="39.75"/>
    <n v="6.48"/>
    <n v="1"/>
    <n v="2"/>
    <n v="1"/>
    <n v="2"/>
    <n v="0"/>
    <n v="0"/>
    <s v="2018-01-24"/>
    <s v="2018-01-24"/>
    <n v="59.62"/>
    <s v="Bronze"/>
  </r>
  <r>
    <x v="20138"/>
    <x v="0"/>
    <s v="EE. UU."/>
    <n v="1"/>
    <n v="39.75"/>
    <n v="39.75"/>
    <n v="-13.42"/>
    <n v="0"/>
    <n v="-2"/>
    <n v="1"/>
    <n v="3"/>
    <n v="0"/>
    <n v="0"/>
    <s v="2018-01-24"/>
    <s v="2018-01-24"/>
    <n v="59.62"/>
    <s v="Bronze"/>
  </r>
  <r>
    <x v="20139"/>
    <x v="0"/>
    <s v="Puerto Rico"/>
    <n v="1"/>
    <n v="39.75"/>
    <n v="39.75"/>
    <n v="-6.36"/>
    <n v="0"/>
    <n v="-1"/>
    <n v="0"/>
    <n v="1.83"/>
    <n v="0"/>
    <n v="0"/>
    <s v="2018-01-24"/>
    <s v="2018-01-24"/>
    <n v="59.62"/>
    <s v="Bronze"/>
  </r>
  <r>
    <x v="20140"/>
    <x v="0"/>
    <s v="EE. UU."/>
    <n v="1"/>
    <n v="39.75"/>
    <n v="39.75"/>
    <n v="15.65"/>
    <n v="0"/>
    <n v="0"/>
    <n v="0"/>
    <n v="1.83"/>
    <n v="0"/>
    <n v="0"/>
    <s v="2018-01-24"/>
    <s v="2018-01-24"/>
    <n v="59.62"/>
    <s v="Bronze"/>
  </r>
  <r>
    <x v="20141"/>
    <x v="1"/>
    <s v="EE. UU."/>
    <n v="1"/>
    <n v="39.75"/>
    <n v="39.75"/>
    <n v="11.22"/>
    <n v="1"/>
    <n v="1"/>
    <n v="1"/>
    <n v="3"/>
    <n v="0"/>
    <n v="0"/>
    <s v="2018-01-24"/>
    <s v="2018-01-24"/>
    <n v="59.62"/>
    <s v="Bronze"/>
  </r>
  <r>
    <x v="20142"/>
    <x v="0"/>
    <s v="Puerto Rico"/>
    <n v="1"/>
    <n v="39.75"/>
    <n v="39.75"/>
    <n v="12.02"/>
    <n v="1"/>
    <n v="2"/>
    <n v="1"/>
    <n v="3"/>
    <n v="0"/>
    <n v="0"/>
    <s v="2018-01-24"/>
    <s v="2018-01-24"/>
    <n v="59.62"/>
    <s v="Bronze"/>
  </r>
  <r>
    <x v="20143"/>
    <x v="0"/>
    <s v="EE. UU."/>
    <n v="1"/>
    <n v="39.75"/>
    <n v="39.75"/>
    <n v="-52.37"/>
    <n v="0"/>
    <n v="-2"/>
    <n v="0"/>
    <n v="1.83"/>
    <n v="0"/>
    <n v="0"/>
    <s v="2018-01-24"/>
    <s v="2018-01-24"/>
    <n v="59.62"/>
    <s v="Bronze"/>
  </r>
  <r>
    <x v="20144"/>
    <x v="2"/>
    <s v="Puerto Rico"/>
    <n v="1"/>
    <n v="39.75"/>
    <n v="39.75"/>
    <n v="16.600000000000001"/>
    <n v="0"/>
    <n v="-1"/>
    <n v="0"/>
    <n v="1.83"/>
    <n v="0"/>
    <n v="0"/>
    <s v="2018-01-24"/>
    <s v="2018-01-24"/>
    <n v="59.62"/>
    <s v="Bronze"/>
  </r>
  <r>
    <x v="20145"/>
    <x v="1"/>
    <s v="EE. UU."/>
    <n v="1"/>
    <n v="39.75"/>
    <n v="39.75"/>
    <n v="-54.22"/>
    <n v="1"/>
    <n v="2"/>
    <n v="1"/>
    <n v="2"/>
    <n v="0"/>
    <n v="0"/>
    <s v="2018-01-24"/>
    <s v="2018-01-24"/>
    <n v="59.62"/>
    <s v="Bronze"/>
  </r>
  <r>
    <x v="20146"/>
    <x v="1"/>
    <s v="EE. UU."/>
    <n v="1"/>
    <n v="39.75"/>
    <n v="39.75"/>
    <n v="12.09"/>
    <n v="1"/>
    <n v="1"/>
    <n v="1"/>
    <n v="2"/>
    <n v="0"/>
    <n v="0"/>
    <s v="2018-01-24"/>
    <s v="2018-01-24"/>
    <n v="59.62"/>
    <s v="Bronze"/>
  </r>
  <r>
    <x v="20147"/>
    <x v="0"/>
    <s v="EE. UU."/>
    <n v="1"/>
    <n v="39.75"/>
    <n v="39.75"/>
    <n v="12.23"/>
    <n v="1"/>
    <n v="2"/>
    <n v="0"/>
    <n v="1.83"/>
    <n v="0"/>
    <n v="0"/>
    <s v="2018-01-24"/>
    <s v="2018-01-24"/>
    <n v="59.62"/>
    <s v="Bronze"/>
  </r>
  <r>
    <x v="20148"/>
    <x v="1"/>
    <s v="EE. UU."/>
    <n v="1"/>
    <n v="39.75"/>
    <n v="39.75"/>
    <n v="12.5"/>
    <n v="0"/>
    <n v="0"/>
    <n v="0"/>
    <n v="1.83"/>
    <n v="0"/>
    <n v="0"/>
    <s v="2018-01-24"/>
    <s v="2018-01-24"/>
    <n v="59.62"/>
    <s v="Bronze"/>
  </r>
  <r>
    <x v="20149"/>
    <x v="1"/>
    <s v="EE. UU."/>
    <n v="1"/>
    <n v="39.75"/>
    <n v="39.75"/>
    <n v="6.57"/>
    <n v="0"/>
    <n v="-1"/>
    <n v="1"/>
    <n v="1"/>
    <n v="1"/>
    <n v="0"/>
    <s v="2018-01-24"/>
    <s v="2018-01-24"/>
    <n v="59.62"/>
    <s v="Bronze"/>
  </r>
  <r>
    <x v="20150"/>
    <x v="0"/>
    <s v="Puerto Rico"/>
    <n v="1"/>
    <n v="39.75"/>
    <n v="39.75"/>
    <n v="0"/>
    <n v="0"/>
    <n v="0"/>
    <n v="0"/>
    <n v="1.83"/>
    <n v="0"/>
    <n v="0"/>
    <s v="2018-01-24"/>
    <s v="2018-01-24"/>
    <n v="59.62"/>
    <s v="Bronze"/>
  </r>
  <r>
    <x v="20151"/>
    <x v="1"/>
    <s v="EE. UU."/>
    <n v="1"/>
    <n v="39.75"/>
    <n v="39.75"/>
    <n v="-20.99"/>
    <n v="1"/>
    <n v="3"/>
    <n v="1"/>
    <n v="3"/>
    <n v="0"/>
    <n v="0"/>
    <s v="2018-01-24"/>
    <s v="2018-01-24"/>
    <n v="59.62"/>
    <s v="Bronze"/>
  </r>
  <r>
    <x v="20152"/>
    <x v="2"/>
    <s v="EE. UU."/>
    <n v="1"/>
    <n v="39.75"/>
    <n v="39.75"/>
    <n v="-10.45"/>
    <n v="1"/>
    <n v="4"/>
    <n v="1"/>
    <n v="2"/>
    <n v="1"/>
    <n v="0"/>
    <s v="2018-01-24"/>
    <s v="2018-01-24"/>
    <n v="59.62"/>
    <s v="Bronze"/>
  </r>
  <r>
    <x v="20153"/>
    <x v="2"/>
    <s v="Puerto Rico"/>
    <n v="1"/>
    <n v="39.75"/>
    <n v="39.75"/>
    <n v="-7.32"/>
    <n v="0"/>
    <n v="0"/>
    <n v="0"/>
    <n v="1.83"/>
    <n v="0"/>
    <n v="0"/>
    <s v="2018-01-24"/>
    <s v="2018-01-24"/>
    <n v="59.62"/>
    <s v="Bronze"/>
  </r>
  <r>
    <x v="20154"/>
    <x v="0"/>
    <s v="EE. UU."/>
    <n v="1"/>
    <n v="39.75"/>
    <n v="39.75"/>
    <n v="-6.89"/>
    <n v="0"/>
    <n v="-1"/>
    <n v="0"/>
    <n v="1.83"/>
    <n v="0"/>
    <n v="0"/>
    <s v="2018-01-24"/>
    <s v="2018-01-24"/>
    <n v="59.62"/>
    <s v="Bronze"/>
  </r>
  <r>
    <x v="20155"/>
    <x v="0"/>
    <s v="Puerto Rico"/>
    <n v="1"/>
    <n v="39.75"/>
    <n v="39.75"/>
    <n v="12.92"/>
    <n v="0"/>
    <n v="0"/>
    <n v="0"/>
    <n v="1.83"/>
    <n v="0"/>
    <n v="0"/>
    <s v="2018-01-24"/>
    <s v="2018-01-24"/>
    <n v="59.62"/>
    <s v="Bronze"/>
  </r>
  <r>
    <x v="20156"/>
    <x v="1"/>
    <s v="EE. UU."/>
    <n v="1"/>
    <n v="39.75"/>
    <n v="39.75"/>
    <n v="8.0500000000000007"/>
    <n v="1"/>
    <n v="1"/>
    <n v="1"/>
    <n v="2"/>
    <n v="0"/>
    <n v="0"/>
    <s v="2018-01-24"/>
    <s v="2018-01-24"/>
    <n v="59.62"/>
    <s v="Bronze"/>
  </r>
  <r>
    <x v="20157"/>
    <x v="0"/>
    <s v="Puerto Rico"/>
    <n v="1"/>
    <n v="39.75"/>
    <n v="39.75"/>
    <n v="3.59"/>
    <n v="1"/>
    <n v="1"/>
    <n v="1"/>
    <n v="3"/>
    <n v="0"/>
    <n v="0"/>
    <s v="2018-01-24"/>
    <s v="2018-01-24"/>
    <n v="59.62"/>
    <s v="Bronze"/>
  </r>
  <r>
    <x v="20158"/>
    <x v="0"/>
    <s v="Puerto Rico"/>
    <n v="1"/>
    <n v="39.75"/>
    <n v="39.75"/>
    <n v="-3.72"/>
    <n v="1"/>
    <n v="1"/>
    <n v="1"/>
    <n v="2"/>
    <n v="0"/>
    <n v="0"/>
    <s v="2018-01-24"/>
    <s v="2018-01-24"/>
    <n v="59.62"/>
    <s v="Bronze"/>
  </r>
  <r>
    <x v="20159"/>
    <x v="0"/>
    <s v="EE. UU."/>
    <n v="1"/>
    <n v="39.75"/>
    <n v="39.75"/>
    <n v="2.0499999999999998"/>
    <n v="0"/>
    <n v="-1"/>
    <n v="0"/>
    <n v="1.83"/>
    <n v="0"/>
    <n v="0"/>
    <s v="2018-01-24"/>
    <s v="2018-01-24"/>
    <n v="59.62"/>
    <s v="Bronze"/>
  </r>
  <r>
    <x v="20160"/>
    <x v="0"/>
    <s v="Puerto Rico"/>
    <n v="1"/>
    <n v="39.75"/>
    <n v="39.75"/>
    <n v="10.45"/>
    <n v="0"/>
    <n v="0"/>
    <n v="0"/>
    <n v="1.83"/>
    <n v="0"/>
    <n v="0"/>
    <s v="2018-01-24"/>
    <s v="2018-01-24"/>
    <n v="59.62"/>
    <s v="Bronze"/>
  </r>
  <r>
    <x v="20161"/>
    <x v="0"/>
    <s v="EE. UU."/>
    <n v="1"/>
    <n v="39.75"/>
    <n v="39.75"/>
    <n v="7.2"/>
    <n v="1"/>
    <n v="1"/>
    <n v="0"/>
    <n v="1.83"/>
    <n v="0"/>
    <n v="0"/>
    <s v="2018-01-24"/>
    <s v="2018-01-24"/>
    <n v="59.62"/>
    <s v="Bronze"/>
  </r>
  <r>
    <x v="20162"/>
    <x v="0"/>
    <s v="Puerto Rico"/>
    <n v="1"/>
    <n v="39.75"/>
    <n v="39.75"/>
    <n v="16.25"/>
    <n v="1"/>
    <n v="2"/>
    <n v="1"/>
    <n v="3"/>
    <n v="0"/>
    <n v="0"/>
    <s v="2018-01-24"/>
    <s v="2018-01-24"/>
    <n v="59.62"/>
    <s v="Bronze"/>
  </r>
  <r>
    <x v="20163"/>
    <x v="0"/>
    <s v="EE. UU."/>
    <n v="1"/>
    <n v="39.75"/>
    <n v="39.75"/>
    <n v="16.79"/>
    <n v="0"/>
    <n v="-2"/>
    <n v="0"/>
    <n v="1.83"/>
    <n v="0"/>
    <n v="0"/>
    <s v="2018-01-24"/>
    <s v="2018-01-24"/>
    <n v="59.62"/>
    <s v="Bronze"/>
  </r>
  <r>
    <x v="20164"/>
    <x v="0"/>
    <s v="Puerto Rico"/>
    <n v="1"/>
    <n v="39.75"/>
    <n v="39.75"/>
    <n v="-1.36"/>
    <n v="0"/>
    <n v="-1"/>
    <n v="0"/>
    <n v="1.83"/>
    <n v="0"/>
    <n v="0"/>
    <s v="2018-01-24"/>
    <s v="2018-01-24"/>
    <n v="59.62"/>
    <s v="Bronze"/>
  </r>
  <r>
    <x v="20165"/>
    <x v="0"/>
    <s v="EE. UU."/>
    <n v="1"/>
    <n v="39.75"/>
    <n v="39.75"/>
    <n v="-94.05"/>
    <n v="1"/>
    <n v="2"/>
    <n v="1"/>
    <n v="4"/>
    <n v="0"/>
    <n v="0"/>
    <s v="2018-01-24"/>
    <s v="2018-01-24"/>
    <n v="59.62"/>
    <s v="Bronze"/>
  </r>
  <r>
    <x v="20166"/>
    <x v="0"/>
    <s v="Puerto Rico"/>
    <n v="1"/>
    <n v="39.75"/>
    <n v="39.75"/>
    <n v="6.47"/>
    <n v="1"/>
    <n v="3"/>
    <n v="0"/>
    <n v="1.83"/>
    <n v="0"/>
    <n v="0"/>
    <s v="2018-01-24"/>
    <s v="2018-01-24"/>
    <n v="59.62"/>
    <s v="Bronze"/>
  </r>
  <r>
    <x v="20167"/>
    <x v="0"/>
    <s v="EE. UU."/>
    <n v="1"/>
    <n v="39.75"/>
    <n v="39.75"/>
    <n v="-24.79"/>
    <n v="1"/>
    <n v="2"/>
    <n v="1"/>
    <n v="2"/>
    <n v="0"/>
    <n v="0"/>
    <s v="2018-01-24"/>
    <s v="2018-01-24"/>
    <n v="59.62"/>
    <s v="Bronze"/>
  </r>
  <r>
    <x v="20168"/>
    <x v="0"/>
    <s v="Puerto Rico"/>
    <n v="1"/>
    <n v="39.75"/>
    <n v="39.75"/>
    <n v="12.27"/>
    <n v="0"/>
    <n v="-2"/>
    <n v="1"/>
    <n v="3"/>
    <n v="0"/>
    <n v="0"/>
    <s v="2018-01-24"/>
    <s v="2018-01-24"/>
    <n v="59.62"/>
    <s v="Bronze"/>
  </r>
  <r>
    <x v="20169"/>
    <x v="0"/>
    <s v="EE. UU."/>
    <n v="1"/>
    <n v="39.75"/>
    <n v="39.75"/>
    <n v="-8.59"/>
    <n v="0"/>
    <n v="-1"/>
    <n v="0"/>
    <n v="1.83"/>
    <n v="0"/>
    <n v="0"/>
    <s v="2018-01-24"/>
    <s v="2018-01-24"/>
    <n v="59.62"/>
    <s v="Bronze"/>
  </r>
  <r>
    <x v="20170"/>
    <x v="0"/>
    <s v="Puerto Rico"/>
    <n v="1"/>
    <n v="39.75"/>
    <n v="39.75"/>
    <n v="14"/>
    <n v="0"/>
    <n v="0"/>
    <n v="0"/>
    <n v="1.83"/>
    <n v="0"/>
    <n v="0"/>
    <s v="2018-01-24"/>
    <s v="2018-01-24"/>
    <n v="59.62"/>
    <s v="Bronze"/>
  </r>
  <r>
    <x v="20171"/>
    <x v="0"/>
    <s v="EE. UU."/>
    <n v="1"/>
    <n v="39.75"/>
    <n v="39.75"/>
    <n v="12.66"/>
    <n v="1"/>
    <n v="3"/>
    <n v="1"/>
    <n v="3"/>
    <n v="0"/>
    <n v="0"/>
    <s v="2018-01-24"/>
    <s v="2018-01-24"/>
    <n v="59.62"/>
    <s v="Bronze"/>
  </r>
  <r>
    <x v="20172"/>
    <x v="2"/>
    <s v="EE. UU."/>
    <n v="1"/>
    <n v="39.75"/>
    <n v="39.75"/>
    <n v="18.100000000000001"/>
    <n v="1"/>
    <n v="4"/>
    <n v="1"/>
    <n v="2"/>
    <n v="0"/>
    <n v="0"/>
    <s v="2018-01-24"/>
    <s v="2018-01-24"/>
    <n v="59.62"/>
    <s v="Bronze"/>
  </r>
  <r>
    <x v="20173"/>
    <x v="2"/>
    <s v="Puerto Rico"/>
    <n v="1"/>
    <n v="39.75"/>
    <n v="39.75"/>
    <n v="1.99"/>
    <n v="0"/>
    <n v="-2"/>
    <n v="0"/>
    <n v="1.83"/>
    <n v="0"/>
    <n v="0"/>
    <s v="2018-01-25"/>
    <s v="2018-01-25"/>
    <n v="59.62"/>
    <s v="Bronze"/>
  </r>
  <r>
    <x v="20174"/>
    <x v="2"/>
    <s v="EE. UU."/>
    <n v="1"/>
    <n v="39.75"/>
    <n v="39.75"/>
    <n v="4.47"/>
    <n v="0"/>
    <n v="-1"/>
    <n v="0"/>
    <n v="1.83"/>
    <n v="0"/>
    <n v="0"/>
    <s v="2018-01-25"/>
    <s v="2018-01-25"/>
    <n v="59.62"/>
    <s v="Bronze"/>
  </r>
  <r>
    <x v="20175"/>
    <x v="2"/>
    <s v="Puerto Rico"/>
    <n v="1"/>
    <n v="39.75"/>
    <n v="39.75"/>
    <n v="8.27"/>
    <n v="0"/>
    <n v="0"/>
    <n v="0"/>
    <n v="1.83"/>
    <n v="0"/>
    <n v="0"/>
    <s v="2018-01-25"/>
    <s v="2018-01-25"/>
    <n v="59.62"/>
    <s v="Bronze"/>
  </r>
  <r>
    <x v="20176"/>
    <x v="2"/>
    <s v="EE. UU."/>
    <n v="1"/>
    <n v="39.75"/>
    <n v="39.75"/>
    <n v="11.02"/>
    <n v="1"/>
    <n v="1"/>
    <n v="1"/>
    <n v="3"/>
    <n v="0"/>
    <n v="0"/>
    <s v="2018-01-25"/>
    <s v="2018-01-25"/>
    <n v="59.62"/>
    <s v="Bronze"/>
  </r>
  <r>
    <x v="20177"/>
    <x v="2"/>
    <s v="EE. UU."/>
    <n v="1"/>
    <n v="39.75"/>
    <n v="39.75"/>
    <n v="15.51"/>
    <n v="1"/>
    <n v="2"/>
    <n v="1"/>
    <n v="1"/>
    <n v="1"/>
    <n v="0"/>
    <s v="2018-01-25"/>
    <s v="2018-01-25"/>
    <n v="59.62"/>
    <s v="Bronze"/>
  </r>
  <r>
    <x v="20178"/>
    <x v="2"/>
    <s v="Puerto Rico"/>
    <n v="1"/>
    <n v="39.75"/>
    <n v="39.75"/>
    <n v="9.68"/>
    <n v="0"/>
    <n v="-2"/>
    <n v="0"/>
    <n v="1.83"/>
    <n v="0"/>
    <n v="0"/>
    <s v="2018-01-25"/>
    <s v="2018-01-25"/>
    <n v="59.62"/>
    <s v="Bronze"/>
  </r>
  <r>
    <x v="20179"/>
    <x v="0"/>
    <s v="EE. UU."/>
    <n v="1"/>
    <n v="39.75"/>
    <n v="39.75"/>
    <n v="12.5"/>
    <n v="0"/>
    <n v="-1"/>
    <n v="0"/>
    <n v="1.83"/>
    <n v="0"/>
    <n v="0"/>
    <s v="2018-01-25"/>
    <s v="2018-01-25"/>
    <n v="59.62"/>
    <s v="Bronze"/>
  </r>
  <r>
    <x v="20180"/>
    <x v="2"/>
    <s v="Puerto Rico"/>
    <n v="1"/>
    <n v="39.75"/>
    <n v="39.75"/>
    <n v="3.91"/>
    <n v="0"/>
    <n v="0"/>
    <n v="1"/>
    <n v="4"/>
    <n v="0"/>
    <n v="0"/>
    <s v="2018-01-25"/>
    <s v="2018-01-25"/>
    <n v="59.62"/>
    <s v="Bronze"/>
  </r>
  <r>
    <x v="20181"/>
    <x v="0"/>
    <s v="EE. UU."/>
    <n v="1"/>
    <n v="39.75"/>
    <n v="39.75"/>
    <n v="9.09"/>
    <n v="1"/>
    <n v="1"/>
    <n v="1"/>
    <n v="3"/>
    <n v="0"/>
    <n v="0"/>
    <s v="2018-01-25"/>
    <s v="2018-01-25"/>
    <n v="59.62"/>
    <s v="Bronze"/>
  </r>
  <r>
    <x v="20182"/>
    <x v="0"/>
    <s v="EE. UU."/>
    <n v="1"/>
    <n v="39.75"/>
    <n v="39.75"/>
    <n v="0.72"/>
    <n v="1"/>
    <n v="2"/>
    <n v="1"/>
    <n v="3"/>
    <n v="0"/>
    <n v="0"/>
    <s v="2018-01-25"/>
    <s v="2018-01-25"/>
    <n v="59.62"/>
    <s v="Bronze"/>
  </r>
  <r>
    <x v="20183"/>
    <x v="0"/>
    <s v="EE. UU."/>
    <n v="1"/>
    <n v="39.75"/>
    <n v="39.75"/>
    <n v="11.32"/>
    <n v="0"/>
    <n v="-2"/>
    <n v="0"/>
    <n v="1.83"/>
    <n v="0"/>
    <n v="0"/>
    <s v="2018-01-25"/>
    <s v="2018-01-25"/>
    <n v="59.62"/>
    <s v="Bronze"/>
  </r>
  <r>
    <x v="20184"/>
    <x v="0"/>
    <s v="Puerto Rico"/>
    <n v="1"/>
    <n v="39.75"/>
    <n v="39.75"/>
    <n v="4.18"/>
    <n v="0"/>
    <n v="-1"/>
    <n v="1"/>
    <n v="2"/>
    <n v="0"/>
    <n v="0"/>
    <s v="2018-01-25"/>
    <s v="2018-01-25"/>
    <n v="59.62"/>
    <s v="Bronze"/>
  </r>
  <r>
    <x v="20185"/>
    <x v="0"/>
    <s v="EE. UU."/>
    <n v="1"/>
    <n v="39.75"/>
    <n v="39.75"/>
    <n v="1.88"/>
    <n v="0"/>
    <n v="0"/>
    <n v="0"/>
    <n v="1.83"/>
    <n v="0"/>
    <n v="0"/>
    <s v="2018-01-25"/>
    <s v="2018-01-25"/>
    <n v="59.62"/>
    <s v="Bronze"/>
  </r>
  <r>
    <x v="20186"/>
    <x v="1"/>
    <s v="Puerto Rico"/>
    <n v="1"/>
    <n v="39.75"/>
    <n v="39.75"/>
    <n v="17.37"/>
    <n v="1"/>
    <n v="1"/>
    <n v="1"/>
    <n v="2"/>
    <n v="0"/>
    <n v="0"/>
    <s v="2018-01-25"/>
    <s v="2018-01-25"/>
    <n v="59.62"/>
    <s v="Bronze"/>
  </r>
  <r>
    <x v="20187"/>
    <x v="1"/>
    <s v="EE. UU."/>
    <n v="1"/>
    <n v="39.75"/>
    <n v="39.75"/>
    <n v="0"/>
    <n v="1"/>
    <n v="2"/>
    <n v="1"/>
    <n v="4"/>
    <n v="0"/>
    <n v="0"/>
    <s v="2018-01-25"/>
    <s v="2018-01-25"/>
    <n v="59.62"/>
    <s v="Bronze"/>
  </r>
  <r>
    <x v="20188"/>
    <x v="1"/>
    <s v="EE. UU."/>
    <n v="1"/>
    <n v="39.75"/>
    <n v="39.75"/>
    <n v="18.510000000000002"/>
    <n v="0"/>
    <n v="0"/>
    <n v="0"/>
    <n v="1.83"/>
    <n v="0"/>
    <n v="0"/>
    <s v="2018-01-25"/>
    <s v="2018-01-25"/>
    <n v="59.62"/>
    <s v="Bronze"/>
  </r>
  <r>
    <x v="20189"/>
    <x v="1"/>
    <s v="Puerto Rico"/>
    <n v="1"/>
    <n v="39.75"/>
    <n v="39.75"/>
    <n v="4.4000000000000004"/>
    <n v="1"/>
    <n v="1"/>
    <n v="0"/>
    <n v="1.83"/>
    <n v="0"/>
    <n v="0"/>
    <s v="2018-01-25"/>
    <s v="2018-01-25"/>
    <n v="59.62"/>
    <s v="Bronze"/>
  </r>
  <r>
    <x v="20190"/>
    <x v="2"/>
    <s v="EE. UU."/>
    <n v="1"/>
    <n v="39.75"/>
    <n v="39.75"/>
    <n v="-0.98"/>
    <n v="1"/>
    <n v="1"/>
    <n v="1"/>
    <n v="4"/>
    <n v="0"/>
    <n v="0"/>
    <s v="2018-01-25"/>
    <s v="2018-01-25"/>
    <n v="59.62"/>
    <s v="Bronze"/>
  </r>
  <r>
    <x v="20191"/>
    <x v="2"/>
    <s v="Puerto Rico"/>
    <n v="1"/>
    <n v="39.75"/>
    <n v="39.75"/>
    <n v="10.34"/>
    <n v="1"/>
    <n v="3"/>
    <n v="1"/>
    <n v="3"/>
    <n v="0"/>
    <n v="0"/>
    <s v="2018-01-25"/>
    <s v="2018-01-25"/>
    <n v="59.62"/>
    <s v="Bronze"/>
  </r>
  <r>
    <x v="20192"/>
    <x v="2"/>
    <s v="EE. UU."/>
    <n v="1"/>
    <n v="39.75"/>
    <n v="39.75"/>
    <n v="14.01"/>
    <n v="1"/>
    <n v="4"/>
    <n v="1"/>
    <n v="4"/>
    <n v="0"/>
    <n v="0"/>
    <s v="2018-01-25"/>
    <s v="2018-01-25"/>
    <n v="59.62"/>
    <s v="Bronze"/>
  </r>
  <r>
    <x v="20193"/>
    <x v="0"/>
    <s v="EE. UU."/>
    <n v="1"/>
    <n v="39.75"/>
    <n v="39.75"/>
    <n v="13.67"/>
    <n v="0"/>
    <n v="0"/>
    <n v="1"/>
    <n v="4"/>
    <n v="0"/>
    <n v="0"/>
    <s v="2018-01-25"/>
    <s v="2018-01-25"/>
    <n v="59.62"/>
    <s v="Bronze"/>
  </r>
  <r>
    <x v="20194"/>
    <x v="0"/>
    <s v="EE. UU."/>
    <n v="1"/>
    <n v="39.75"/>
    <n v="39.75"/>
    <n v="9.1300000000000008"/>
    <n v="1"/>
    <n v="1"/>
    <n v="1"/>
    <n v="1"/>
    <n v="1"/>
    <n v="0"/>
    <s v="2018-01-25"/>
    <s v="2018-01-25"/>
    <n v="59.62"/>
    <s v="Bronze"/>
  </r>
  <r>
    <x v="20195"/>
    <x v="2"/>
    <s v="Puerto Rico"/>
    <n v="1"/>
    <n v="39.75"/>
    <n v="39.75"/>
    <n v="14.85"/>
    <n v="1"/>
    <n v="2"/>
    <n v="1"/>
    <n v="1"/>
    <n v="1"/>
    <n v="0"/>
    <s v="2018-01-25"/>
    <s v="2018-01-25"/>
    <n v="59.62"/>
    <s v="Bronze"/>
  </r>
  <r>
    <x v="20196"/>
    <x v="2"/>
    <s v="EE. UU."/>
    <n v="1"/>
    <n v="39.75"/>
    <n v="39.75"/>
    <n v="8.68"/>
    <n v="1"/>
    <n v="1"/>
    <n v="0"/>
    <n v="1.83"/>
    <n v="0"/>
    <n v="0"/>
    <s v="2018-01-25"/>
    <s v="2018-01-25"/>
    <n v="59.62"/>
    <s v="Bronze"/>
  </r>
  <r>
    <x v="20197"/>
    <x v="2"/>
    <s v="EE. UU."/>
    <n v="1"/>
    <n v="39.75"/>
    <n v="39.75"/>
    <n v="9.2899999999999991"/>
    <n v="1"/>
    <n v="1"/>
    <n v="1"/>
    <n v="4"/>
    <n v="0"/>
    <n v="0"/>
    <s v="2018-01-25"/>
    <s v="2018-01-25"/>
    <n v="59.62"/>
    <s v="Bronze"/>
  </r>
  <r>
    <x v="20198"/>
    <x v="2"/>
    <s v="Puerto Rico"/>
    <n v="1"/>
    <n v="39.75"/>
    <n v="39.75"/>
    <n v="5.64"/>
    <n v="1"/>
    <n v="1"/>
    <n v="1"/>
    <n v="2"/>
    <n v="0"/>
    <n v="0"/>
    <s v="2018-01-25"/>
    <s v="2018-01-25"/>
    <n v="59.62"/>
    <s v="Bronze"/>
  </r>
  <r>
    <x v="20199"/>
    <x v="0"/>
    <s v="EE. UU."/>
    <n v="1"/>
    <n v="39.75"/>
    <n v="39.75"/>
    <n v="10.95"/>
    <n v="1"/>
    <n v="1"/>
    <n v="0"/>
    <n v="1.83"/>
    <n v="0"/>
    <n v="0"/>
    <s v="2018-01-25"/>
    <s v="2018-01-25"/>
    <n v="59.62"/>
    <s v="Bronze"/>
  </r>
  <r>
    <x v="20200"/>
    <x v="0"/>
    <s v="Puerto Rico"/>
    <n v="1"/>
    <n v="39.75"/>
    <n v="39.75"/>
    <n v="9.6999999999999993"/>
    <n v="1"/>
    <n v="2"/>
    <n v="1"/>
    <n v="3"/>
    <n v="0"/>
    <n v="0"/>
    <s v="2018-01-25"/>
    <s v="2018-01-25"/>
    <n v="59.62"/>
    <s v="Bronze"/>
  </r>
  <r>
    <x v="20201"/>
    <x v="0"/>
    <s v="EE. UU."/>
    <n v="1"/>
    <n v="39.75"/>
    <n v="39.75"/>
    <n v="13.38"/>
    <n v="1"/>
    <n v="1"/>
    <n v="0"/>
    <n v="1.83"/>
    <n v="0"/>
    <n v="0"/>
    <s v="2018-01-25"/>
    <s v="2018-01-25"/>
    <n v="59.62"/>
    <s v="Bronze"/>
  </r>
  <r>
    <x v="20202"/>
    <x v="0"/>
    <s v="EE. UU."/>
    <n v="1"/>
    <n v="39.75"/>
    <n v="39.75"/>
    <n v="16.64"/>
    <n v="1"/>
    <n v="2"/>
    <n v="1"/>
    <n v="3"/>
    <n v="0"/>
    <n v="0"/>
    <s v="2018-01-25"/>
    <s v="2018-01-25"/>
    <n v="59.62"/>
    <s v="Bronze"/>
  </r>
  <r>
    <x v="20203"/>
    <x v="0"/>
    <s v="EE. UU."/>
    <n v="1"/>
    <n v="39.75"/>
    <n v="39.75"/>
    <n v="13.15"/>
    <n v="0"/>
    <n v="-2"/>
    <n v="0"/>
    <n v="1.83"/>
    <n v="0"/>
    <n v="0"/>
    <s v="2018-01-25"/>
    <s v="2018-01-25"/>
    <n v="59.62"/>
    <s v="Bronze"/>
  </r>
  <r>
    <x v="20204"/>
    <x v="0"/>
    <s v="Puerto Rico"/>
    <n v="1"/>
    <n v="39.75"/>
    <n v="39.75"/>
    <n v="9.44"/>
    <n v="0"/>
    <n v="-1"/>
    <n v="0"/>
    <n v="1.83"/>
    <n v="0"/>
    <n v="0"/>
    <s v="2018-01-25"/>
    <s v="2018-01-25"/>
    <n v="59.62"/>
    <s v="Bronze"/>
  </r>
  <r>
    <x v="20205"/>
    <x v="0"/>
    <s v="EE. UU."/>
    <n v="1"/>
    <n v="39.75"/>
    <n v="39.75"/>
    <n v="12.9"/>
    <n v="0"/>
    <n v="0"/>
    <n v="0"/>
    <n v="1.83"/>
    <n v="0"/>
    <n v="0"/>
    <s v="2018-01-25"/>
    <s v="2018-01-25"/>
    <n v="59.62"/>
    <s v="Bronze"/>
  </r>
  <r>
    <x v="20206"/>
    <x v="0"/>
    <s v="Puerto Rico"/>
    <n v="1"/>
    <n v="39.75"/>
    <n v="39.75"/>
    <n v="12.53"/>
    <n v="1"/>
    <n v="3"/>
    <n v="1"/>
    <n v="4"/>
    <n v="0"/>
    <n v="0"/>
    <s v="2018-01-25"/>
    <s v="2018-01-25"/>
    <n v="59.62"/>
    <s v="Bronze"/>
  </r>
  <r>
    <x v="20207"/>
    <x v="0"/>
    <s v="EE. UU."/>
    <n v="1"/>
    <n v="39.75"/>
    <n v="39.75"/>
    <n v="1.56"/>
    <n v="1"/>
    <n v="4"/>
    <n v="1"/>
    <n v="2"/>
    <n v="0"/>
    <n v="0"/>
    <s v="2018-01-25"/>
    <s v="2018-01-25"/>
    <n v="59.62"/>
    <s v="Bronze"/>
  </r>
  <r>
    <x v="20208"/>
    <x v="0"/>
    <s v="Puerto Rico"/>
    <n v="1"/>
    <n v="39.75"/>
    <n v="39.75"/>
    <n v="10.63"/>
    <n v="0"/>
    <n v="-2"/>
    <n v="0"/>
    <n v="1.83"/>
    <n v="0"/>
    <n v="0"/>
    <s v="2018-01-25"/>
    <s v="2018-01-25"/>
    <n v="59.62"/>
    <s v="Bronze"/>
  </r>
  <r>
    <x v="20209"/>
    <x v="0"/>
    <s v="EE. UU."/>
    <n v="1"/>
    <n v="39.75"/>
    <n v="39.75"/>
    <n v="3.18"/>
    <n v="0"/>
    <n v="-1"/>
    <n v="0"/>
    <n v="1.83"/>
    <n v="0"/>
    <n v="0"/>
    <s v="2018-01-25"/>
    <s v="2018-01-25"/>
    <n v="59.62"/>
    <s v="Bronze"/>
  </r>
  <r>
    <x v="20210"/>
    <x v="0"/>
    <s v="EE. UU."/>
    <n v="1"/>
    <n v="39.75"/>
    <n v="39.75"/>
    <n v="3.37"/>
    <n v="0"/>
    <n v="0"/>
    <n v="0"/>
    <n v="1.83"/>
    <n v="0"/>
    <n v="0"/>
    <s v="2018-01-25"/>
    <s v="2018-01-25"/>
    <n v="59.62"/>
    <s v="Bronze"/>
  </r>
  <r>
    <x v="20211"/>
    <x v="0"/>
    <s v="Puerto Rico"/>
    <n v="1"/>
    <n v="39.75"/>
    <n v="39.75"/>
    <n v="-23.31"/>
    <n v="1"/>
    <n v="1"/>
    <n v="1"/>
    <n v="1"/>
    <n v="1"/>
    <n v="0"/>
    <s v="2018-01-25"/>
    <s v="2018-01-25"/>
    <n v="59.62"/>
    <s v="Bronze"/>
  </r>
  <r>
    <x v="20212"/>
    <x v="0"/>
    <s v="EE. UU."/>
    <n v="1"/>
    <n v="39.75"/>
    <n v="39.75"/>
    <n v="-25"/>
    <n v="0"/>
    <n v="1"/>
    <n v="0"/>
    <n v="1.83"/>
    <n v="0"/>
    <n v="0"/>
    <s v="2018-01-25"/>
    <s v="2018-01-25"/>
    <n v="59.62"/>
    <s v="Bronze"/>
  </r>
  <r>
    <x v="20213"/>
    <x v="0"/>
    <s v="Puerto Rico"/>
    <n v="1"/>
    <n v="39.75"/>
    <n v="39.75"/>
    <n v="11.98"/>
    <n v="0"/>
    <n v="-2"/>
    <n v="0"/>
    <n v="1.83"/>
    <n v="0"/>
    <n v="0"/>
    <s v="2018-01-25"/>
    <s v="2018-01-25"/>
    <n v="59.62"/>
    <s v="Bronze"/>
  </r>
  <r>
    <x v="20214"/>
    <x v="0"/>
    <s v="EE. UU."/>
    <n v="1"/>
    <n v="39.75"/>
    <n v="39.75"/>
    <n v="4.17"/>
    <n v="1"/>
    <n v="1"/>
    <n v="1"/>
    <n v="2"/>
    <n v="0"/>
    <n v="0"/>
    <s v="2018-01-25"/>
    <s v="2018-01-25"/>
    <n v="59.62"/>
    <s v="Bronze"/>
  </r>
  <r>
    <x v="20215"/>
    <x v="0"/>
    <s v="EE. UU."/>
    <n v="1"/>
    <n v="39.75"/>
    <n v="39.75"/>
    <n v="2.13"/>
    <n v="1"/>
    <n v="2"/>
    <n v="0"/>
    <n v="1.83"/>
    <n v="0"/>
    <n v="0"/>
    <s v="2018-01-25"/>
    <s v="2018-01-25"/>
    <n v="59.62"/>
    <s v="Bronze"/>
  </r>
  <r>
    <x v="20216"/>
    <x v="2"/>
    <s v="Puerto Rico"/>
    <n v="1"/>
    <n v="39.75"/>
    <n v="39.75"/>
    <n v="2.59"/>
    <n v="1"/>
    <n v="3"/>
    <n v="1"/>
    <n v="4"/>
    <n v="0"/>
    <n v="0"/>
    <s v="2018-01-25"/>
    <s v="2018-01-25"/>
    <n v="59.62"/>
    <s v="Bronze"/>
  </r>
  <r>
    <x v="20217"/>
    <x v="0"/>
    <s v="EE. UU."/>
    <n v="1"/>
    <n v="39.75"/>
    <n v="39.75"/>
    <n v="12.7"/>
    <n v="1"/>
    <n v="2"/>
    <n v="0"/>
    <n v="1.83"/>
    <n v="0"/>
    <n v="0"/>
    <s v="2018-01-25"/>
    <s v="2018-01-25"/>
    <n v="59.62"/>
    <s v="Bronze"/>
  </r>
  <r>
    <x v="20218"/>
    <x v="0"/>
    <s v="Puerto Rico"/>
    <n v="1"/>
    <n v="39.75"/>
    <n v="39.75"/>
    <n v="12.52"/>
    <n v="0"/>
    <n v="-2"/>
    <n v="1"/>
    <n v="2"/>
    <n v="0"/>
    <n v="0"/>
    <s v="2018-01-25"/>
    <s v="2018-01-25"/>
    <n v="59.62"/>
    <s v="Bronze"/>
  </r>
  <r>
    <x v="20219"/>
    <x v="0"/>
    <s v="EE. UU."/>
    <n v="1"/>
    <n v="39.75"/>
    <n v="39.75"/>
    <n v="11.76"/>
    <n v="0"/>
    <n v="-1"/>
    <n v="0"/>
    <n v="1.83"/>
    <n v="0"/>
    <n v="0"/>
    <s v="2018-01-25"/>
    <s v="2018-01-25"/>
    <n v="59.62"/>
    <s v="Bronze"/>
  </r>
  <r>
    <x v="20220"/>
    <x v="0"/>
    <s v="Puerto Rico"/>
    <n v="1"/>
    <n v="39.75"/>
    <n v="39.75"/>
    <n v="-19.11"/>
    <n v="0"/>
    <n v="0"/>
    <n v="0"/>
    <n v="1.83"/>
    <n v="0"/>
    <n v="0"/>
    <s v="2018-01-25"/>
    <s v="2018-01-25"/>
    <n v="59.62"/>
    <s v="Bronze"/>
  </r>
  <r>
    <x v="20221"/>
    <x v="2"/>
    <s v="EE. UU."/>
    <n v="1"/>
    <n v="39.75"/>
    <n v="39.75"/>
    <n v="-10.63"/>
    <n v="1"/>
    <n v="1"/>
    <n v="1"/>
    <n v="4"/>
    <n v="0"/>
    <n v="0"/>
    <s v="2018-01-25"/>
    <s v="2018-01-25"/>
    <n v="59.62"/>
    <s v="Bronze"/>
  </r>
  <r>
    <x v="20222"/>
    <x v="0"/>
    <s v="Puerto Rico"/>
    <n v="1"/>
    <n v="39.75"/>
    <n v="39.75"/>
    <n v="-7.55"/>
    <n v="1"/>
    <n v="2"/>
    <n v="1"/>
    <n v="3"/>
    <n v="0"/>
    <n v="0"/>
    <s v="2018-01-25"/>
    <s v="2018-01-25"/>
    <n v="59.62"/>
    <s v="Bronze"/>
  </r>
  <r>
    <x v="20223"/>
    <x v="2"/>
    <s v="EE. UU."/>
    <n v="1"/>
    <n v="39.75"/>
    <n v="39.75"/>
    <n v="18.7"/>
    <n v="1"/>
    <n v="1"/>
    <n v="1"/>
    <n v="3"/>
    <n v="0"/>
    <n v="0"/>
    <s v="2018-01-25"/>
    <s v="2018-01-25"/>
    <n v="59.62"/>
    <s v="Bronze"/>
  </r>
  <r>
    <x v="20224"/>
    <x v="2"/>
    <s v="Puerto Rico"/>
    <n v="1"/>
    <n v="39.75"/>
    <n v="39.75"/>
    <n v="18.12"/>
    <n v="1"/>
    <n v="1"/>
    <n v="0"/>
    <n v="1.83"/>
    <n v="0"/>
    <n v="0"/>
    <s v="2018-01-25"/>
    <s v="2018-01-25"/>
    <n v="59.62"/>
    <s v="Bronze"/>
  </r>
  <r>
    <x v="20225"/>
    <x v="2"/>
    <s v="EE. UU."/>
    <n v="1"/>
    <n v="39.75"/>
    <n v="39.75"/>
    <n v="10.130000000000001"/>
    <n v="1"/>
    <n v="1"/>
    <n v="1"/>
    <n v="3"/>
    <n v="0"/>
    <n v="0"/>
    <s v="2018-01-25"/>
    <s v="2018-01-25"/>
    <n v="59.62"/>
    <s v="Bronze"/>
  </r>
  <r>
    <x v="20226"/>
    <x v="2"/>
    <s v="Puerto Rico"/>
    <n v="1"/>
    <n v="39.75"/>
    <n v="39.75"/>
    <n v="18.5"/>
    <n v="1"/>
    <n v="1"/>
    <n v="1"/>
    <n v="2"/>
    <n v="0"/>
    <n v="0"/>
    <s v="2018-01-25"/>
    <s v="2018-01-25"/>
    <n v="59.62"/>
    <s v="Bronze"/>
  </r>
  <r>
    <x v="20227"/>
    <x v="2"/>
    <s v="EE. UU."/>
    <n v="1"/>
    <n v="39.75"/>
    <n v="39.75"/>
    <n v="19.48"/>
    <n v="1"/>
    <n v="1"/>
    <n v="1"/>
    <n v="3"/>
    <n v="0"/>
    <n v="0"/>
    <s v="2018-01-25"/>
    <s v="2018-01-25"/>
    <n v="59.62"/>
    <s v="Bronze"/>
  </r>
  <r>
    <x v="20228"/>
    <x v="1"/>
    <s v="EE. UU."/>
    <n v="1"/>
    <n v="39.75"/>
    <n v="39.75"/>
    <n v="14.31"/>
    <n v="1"/>
    <n v="1"/>
    <n v="1"/>
    <n v="2"/>
    <n v="0"/>
    <n v="0"/>
    <s v="2018-01-25"/>
    <s v="2018-01-25"/>
    <n v="59.62"/>
    <s v="Bronze"/>
  </r>
  <r>
    <x v="20229"/>
    <x v="1"/>
    <s v="EE. UU."/>
    <n v="1"/>
    <n v="39.75"/>
    <n v="39.75"/>
    <n v="15.58"/>
    <n v="1"/>
    <n v="1"/>
    <n v="1"/>
    <n v="2"/>
    <n v="0"/>
    <n v="0"/>
    <s v="2018-01-25"/>
    <s v="2018-01-25"/>
    <n v="59.62"/>
    <s v="Bronze"/>
  </r>
  <r>
    <x v="20230"/>
    <x v="2"/>
    <s v="EE. UU."/>
    <n v="1"/>
    <n v="39.75"/>
    <n v="39.75"/>
    <n v="12.71"/>
    <n v="0"/>
    <n v="1"/>
    <n v="1"/>
    <n v="2"/>
    <n v="0"/>
    <n v="0"/>
    <s v="2018-01-25"/>
    <s v="2018-01-25"/>
    <n v="59.62"/>
    <s v="Bronze"/>
  </r>
  <r>
    <x v="20231"/>
    <x v="2"/>
    <s v="Puerto Rico"/>
    <n v="1"/>
    <n v="39.75"/>
    <n v="39.75"/>
    <n v="9.57"/>
    <n v="1"/>
    <n v="1"/>
    <n v="1"/>
    <n v="3"/>
    <n v="0"/>
    <n v="0"/>
    <s v="2018-01-25"/>
    <s v="2018-01-25"/>
    <n v="59.62"/>
    <s v="Bronze"/>
  </r>
  <r>
    <x v="20232"/>
    <x v="2"/>
    <s v="EE. UU."/>
    <n v="1"/>
    <n v="39.75"/>
    <n v="39.75"/>
    <n v="16.03"/>
    <n v="1"/>
    <n v="1"/>
    <n v="1"/>
    <n v="1"/>
    <n v="1"/>
    <n v="0"/>
    <s v="2018-01-25"/>
    <s v="2018-01-25"/>
    <n v="59.62"/>
    <s v="Bronze"/>
  </r>
  <r>
    <x v="20233"/>
    <x v="2"/>
    <s v="EE. UU."/>
    <n v="1"/>
    <n v="39.75"/>
    <n v="39.75"/>
    <n v="15.88"/>
    <n v="1"/>
    <n v="1"/>
    <n v="1"/>
    <n v="2"/>
    <n v="0"/>
    <n v="0"/>
    <s v="2018-01-25"/>
    <s v="2018-01-25"/>
    <n v="59.62"/>
    <s v="Bronze"/>
  </r>
  <r>
    <x v="20234"/>
    <x v="0"/>
    <s v="Puerto Rico"/>
    <n v="1"/>
    <n v="39.75"/>
    <n v="39.75"/>
    <n v="17.29"/>
    <n v="0"/>
    <n v="-1"/>
    <n v="0"/>
    <n v="1.83"/>
    <n v="0"/>
    <n v="0"/>
    <s v="2018-01-25"/>
    <s v="2018-01-25"/>
    <n v="59.62"/>
    <s v="Bronze"/>
  </r>
  <r>
    <x v="20235"/>
    <x v="1"/>
    <s v="EE. UU."/>
    <n v="1"/>
    <n v="39.75"/>
    <n v="39.75"/>
    <n v="2.06"/>
    <n v="0"/>
    <n v="0"/>
    <n v="0"/>
    <n v="1.83"/>
    <n v="0"/>
    <n v="0"/>
    <s v="2018-01-25"/>
    <s v="2018-01-25"/>
    <n v="59.62"/>
    <s v="Bronze"/>
  </r>
  <r>
    <x v="20236"/>
    <x v="1"/>
    <s v="EE. UU."/>
    <n v="1"/>
    <n v="39.75"/>
    <n v="39.75"/>
    <n v="4.47"/>
    <n v="1"/>
    <n v="1"/>
    <n v="1"/>
    <n v="3"/>
    <n v="0"/>
    <n v="0"/>
    <s v="2018-01-25"/>
    <s v="2018-01-25"/>
    <n v="59.62"/>
    <s v="Bronze"/>
  </r>
  <r>
    <x v="20237"/>
    <x v="0"/>
    <s v="EE. UU."/>
    <n v="1"/>
    <n v="39.75"/>
    <n v="39.75"/>
    <n v="9.51"/>
    <n v="1"/>
    <n v="2"/>
    <n v="1"/>
    <n v="3"/>
    <n v="0"/>
    <n v="0"/>
    <s v="2018-01-25"/>
    <s v="2018-01-25"/>
    <n v="59.62"/>
    <s v="Bronze"/>
  </r>
  <r>
    <x v="20238"/>
    <x v="0"/>
    <s v="Puerto Rico"/>
    <n v="1"/>
    <n v="39.75"/>
    <n v="39.75"/>
    <n v="4.62"/>
    <n v="0"/>
    <n v="-2"/>
    <n v="0"/>
    <n v="1.83"/>
    <n v="0"/>
    <n v="0"/>
    <s v="2018-01-25"/>
    <s v="2018-01-25"/>
    <n v="59.62"/>
    <s v="Bronze"/>
  </r>
  <r>
    <x v="20239"/>
    <x v="0"/>
    <s v="EE. UU."/>
    <n v="1"/>
    <n v="39.75"/>
    <n v="39.75"/>
    <n v="11.76"/>
    <n v="1"/>
    <n v="1"/>
    <n v="1"/>
    <n v="2"/>
    <n v="1"/>
    <n v="0"/>
    <s v="2018-01-25"/>
    <s v="2018-01-25"/>
    <n v="59.62"/>
    <s v="Bronze"/>
  </r>
  <r>
    <x v="20240"/>
    <x v="0"/>
    <s v="EE. UU."/>
    <n v="1"/>
    <n v="39.75"/>
    <n v="39.75"/>
    <n v="13.22"/>
    <n v="1"/>
    <n v="1"/>
    <n v="0"/>
    <n v="1.83"/>
    <n v="0"/>
    <n v="0"/>
    <s v="2018-01-25"/>
    <s v="2018-01-25"/>
    <n v="59.62"/>
    <s v="Bronze"/>
  </r>
  <r>
    <x v="20241"/>
    <x v="0"/>
    <s v="Puerto Rico"/>
    <n v="1"/>
    <n v="39.75"/>
    <n v="39.75"/>
    <n v="-3.05"/>
    <n v="1"/>
    <n v="1"/>
    <n v="0"/>
    <n v="1.83"/>
    <n v="0"/>
    <n v="0"/>
    <s v="2018-01-26"/>
    <s v="2018-01-26"/>
    <n v="59.62"/>
    <s v="Bronze"/>
  </r>
  <r>
    <x v="20242"/>
    <x v="0"/>
    <s v="EE. UU."/>
    <n v="1"/>
    <n v="39.75"/>
    <n v="39.75"/>
    <n v="-0.77"/>
    <n v="1"/>
    <n v="4"/>
    <n v="1"/>
    <n v="3"/>
    <n v="0"/>
    <n v="0"/>
    <s v="2018-01-26"/>
    <s v="2018-01-26"/>
    <n v="59.62"/>
    <s v="Bronze"/>
  </r>
  <r>
    <x v="20243"/>
    <x v="0"/>
    <s v="Puerto Rico"/>
    <n v="1"/>
    <n v="39.75"/>
    <n v="39.75"/>
    <n v="5.0599999999999996"/>
    <n v="0"/>
    <n v="0"/>
    <n v="0"/>
    <n v="1.83"/>
    <n v="0"/>
    <n v="0"/>
    <s v="2018-01-26"/>
    <s v="2018-01-26"/>
    <n v="59.62"/>
    <s v="Bronze"/>
  </r>
  <r>
    <x v="20244"/>
    <x v="0"/>
    <s v="EE. UU."/>
    <n v="1"/>
    <n v="39.75"/>
    <n v="39.75"/>
    <n v="7.08"/>
    <n v="0"/>
    <n v="-1"/>
    <n v="0"/>
    <n v="1.83"/>
    <n v="0"/>
    <n v="0"/>
    <s v="2018-01-26"/>
    <s v="2018-01-26"/>
    <n v="59.62"/>
    <s v="Bronze"/>
  </r>
  <r>
    <x v="20245"/>
    <x v="0"/>
    <s v="EE. UU."/>
    <n v="1"/>
    <n v="39.75"/>
    <n v="39.75"/>
    <n v="12.92"/>
    <n v="0"/>
    <n v="0"/>
    <n v="0"/>
    <n v="1.83"/>
    <n v="0"/>
    <n v="0"/>
    <s v="2018-01-26"/>
    <s v="2018-01-26"/>
    <n v="59.62"/>
    <s v="Bronze"/>
  </r>
  <r>
    <x v="20246"/>
    <x v="1"/>
    <s v="Puerto Rico"/>
    <n v="1"/>
    <n v="39.75"/>
    <n v="39.75"/>
    <n v="8.1999999999999993"/>
    <n v="1"/>
    <n v="1"/>
    <n v="1"/>
    <n v="3"/>
    <n v="0"/>
    <n v="0"/>
    <s v="2018-01-26"/>
    <s v="2018-01-26"/>
    <n v="59.62"/>
    <s v="Bronze"/>
  </r>
  <r>
    <x v="20247"/>
    <x v="2"/>
    <s v="EE. UU."/>
    <n v="1"/>
    <n v="39.75"/>
    <n v="39.75"/>
    <n v="8.75"/>
    <n v="1"/>
    <n v="1"/>
    <n v="1"/>
    <n v="3"/>
    <n v="0"/>
    <n v="0"/>
    <s v="2018-01-26"/>
    <s v="2018-01-26"/>
    <n v="59.62"/>
    <s v="Bronze"/>
  </r>
  <r>
    <x v="20248"/>
    <x v="0"/>
    <s v="Puerto Rico"/>
    <n v="1"/>
    <n v="39.75"/>
    <n v="39.75"/>
    <n v="-25"/>
    <n v="1"/>
    <n v="1"/>
    <n v="1"/>
    <n v="1"/>
    <n v="1"/>
    <n v="0"/>
    <s v="2018-01-26"/>
    <s v="2018-01-26"/>
    <n v="59.62"/>
    <s v="Bronze"/>
  </r>
  <r>
    <x v="20249"/>
    <x v="2"/>
    <s v="EE. UU."/>
    <n v="1"/>
    <n v="39.75"/>
    <n v="39.75"/>
    <n v="11.15"/>
    <n v="1"/>
    <n v="1"/>
    <n v="0"/>
    <n v="1.83"/>
    <n v="0"/>
    <n v="0"/>
    <s v="2018-01-26"/>
    <s v="2018-01-26"/>
    <n v="59.62"/>
    <s v="Bronze"/>
  </r>
  <r>
    <x v="20250"/>
    <x v="2"/>
    <s v="Puerto Rico"/>
    <n v="1"/>
    <n v="39.75"/>
    <n v="39.75"/>
    <n v="2.5"/>
    <n v="0"/>
    <n v="0"/>
    <n v="0"/>
    <n v="1.83"/>
    <n v="0"/>
    <n v="0"/>
    <s v="2018-01-26"/>
    <s v="2018-01-26"/>
    <n v="59.62"/>
    <s v="Bronze"/>
  </r>
  <r>
    <x v="20251"/>
    <x v="0"/>
    <s v="EE. UU."/>
    <n v="1"/>
    <n v="39.75"/>
    <n v="39.75"/>
    <n v="10.58"/>
    <n v="1"/>
    <n v="1"/>
    <n v="0"/>
    <n v="1.83"/>
    <n v="0"/>
    <n v="0"/>
    <s v="2018-01-26"/>
    <s v="2018-01-26"/>
    <n v="59.62"/>
    <s v="Bronze"/>
  </r>
  <r>
    <x v="20252"/>
    <x v="0"/>
    <s v="Puerto Rico"/>
    <n v="1"/>
    <n v="39.75"/>
    <n v="39.75"/>
    <n v="3.01"/>
    <n v="1"/>
    <n v="1"/>
    <n v="1"/>
    <n v="3"/>
    <n v="0"/>
    <n v="0"/>
    <s v="2018-01-26"/>
    <s v="2018-01-26"/>
    <n v="59.62"/>
    <s v="Bronze"/>
  </r>
  <r>
    <x v="20253"/>
    <x v="0"/>
    <s v="EE. UU."/>
    <n v="1"/>
    <n v="39.75"/>
    <n v="39.75"/>
    <n v="-1.75"/>
    <n v="1"/>
    <n v="1"/>
    <n v="1"/>
    <n v="3"/>
    <n v="0"/>
    <n v="0"/>
    <s v="2018-01-26"/>
    <s v="2018-01-26"/>
    <n v="59.62"/>
    <s v="Bronze"/>
  </r>
  <r>
    <x v="20254"/>
    <x v="0"/>
    <s v="EE. UU."/>
    <n v="1"/>
    <n v="39.75"/>
    <n v="39.75"/>
    <n v="7.16"/>
    <n v="1"/>
    <n v="1"/>
    <n v="1"/>
    <n v="3"/>
    <n v="0"/>
    <n v="0"/>
    <s v="2018-01-26"/>
    <s v="2018-01-26"/>
    <n v="59.62"/>
    <s v="Bronze"/>
  </r>
  <r>
    <x v="20255"/>
    <x v="0"/>
    <s v="Puerto Rico"/>
    <n v="1"/>
    <n v="39.75"/>
    <n v="39.75"/>
    <n v="5.9"/>
    <n v="0"/>
    <n v="0"/>
    <n v="0"/>
    <n v="1.83"/>
    <n v="0"/>
    <n v="0"/>
    <s v="2018-01-26"/>
    <s v="2018-01-26"/>
    <n v="59.62"/>
    <s v="Bronze"/>
  </r>
  <r>
    <x v="20256"/>
    <x v="0"/>
    <s v="EE. UU."/>
    <n v="1"/>
    <n v="39.75"/>
    <n v="39.75"/>
    <n v="9.7200000000000006"/>
    <n v="1"/>
    <n v="1"/>
    <n v="0"/>
    <n v="1.83"/>
    <n v="0"/>
    <n v="0"/>
    <s v="2018-01-26"/>
    <s v="2018-01-26"/>
    <n v="59.62"/>
    <s v="Bronze"/>
  </r>
  <r>
    <x v="20257"/>
    <x v="2"/>
    <s v="Puerto Rico"/>
    <n v="1"/>
    <n v="39.75"/>
    <n v="39.75"/>
    <n v="14.09"/>
    <n v="1"/>
    <n v="2"/>
    <n v="1"/>
    <n v="2"/>
    <n v="0"/>
    <n v="0"/>
    <s v="2018-01-26"/>
    <s v="2018-01-26"/>
    <n v="59.62"/>
    <s v="Bronze"/>
  </r>
  <r>
    <x v="20258"/>
    <x v="0"/>
    <s v="EE. UU."/>
    <n v="1"/>
    <n v="39.75"/>
    <n v="39.75"/>
    <n v="10.95"/>
    <n v="0"/>
    <n v="-2"/>
    <n v="0"/>
    <n v="1.83"/>
    <n v="0"/>
    <n v="0"/>
    <s v="2018-01-26"/>
    <s v="2018-01-26"/>
    <n v="59.62"/>
    <s v="Bronze"/>
  </r>
  <r>
    <x v="20259"/>
    <x v="0"/>
    <s v="EE. UU."/>
    <n v="1"/>
    <n v="39.75"/>
    <n v="39.75"/>
    <n v="18.32"/>
    <n v="0"/>
    <n v="-1"/>
    <n v="0"/>
    <n v="1.83"/>
    <n v="0"/>
    <n v="0"/>
    <s v="2018-01-26"/>
    <s v="2018-01-26"/>
    <n v="59.62"/>
    <s v="Bronze"/>
  </r>
  <r>
    <x v="20260"/>
    <x v="0"/>
    <s v="EE. UU."/>
    <n v="1"/>
    <n v="39.75"/>
    <n v="39.75"/>
    <n v="17.739999999999998"/>
    <n v="0"/>
    <n v="0"/>
    <n v="0"/>
    <n v="1.83"/>
    <n v="0"/>
    <n v="0"/>
    <s v="2018-01-26"/>
    <s v="2018-01-26"/>
    <n v="59.62"/>
    <s v="Bronze"/>
  </r>
  <r>
    <x v="20261"/>
    <x v="0"/>
    <s v="Puerto Rico"/>
    <n v="1"/>
    <n v="39.75"/>
    <n v="39.75"/>
    <n v="19.09"/>
    <n v="1"/>
    <n v="1"/>
    <n v="1"/>
    <n v="4"/>
    <n v="0"/>
    <n v="0"/>
    <s v="2018-01-26"/>
    <s v="2018-01-26"/>
    <n v="59.62"/>
    <s v="Bronze"/>
  </r>
  <r>
    <x v="20262"/>
    <x v="0"/>
    <s v="EE. UU."/>
    <n v="1"/>
    <n v="39.75"/>
    <n v="39.75"/>
    <n v="-9.3699999999999992"/>
    <n v="1"/>
    <n v="2"/>
    <n v="1"/>
    <n v="2"/>
    <n v="0"/>
    <n v="0"/>
    <s v="2018-01-26"/>
    <s v="2018-01-26"/>
    <n v="59.62"/>
    <s v="Bronze"/>
  </r>
  <r>
    <x v="20263"/>
    <x v="0"/>
    <s v="EE. UU."/>
    <n v="1"/>
    <n v="39.75"/>
    <n v="39.75"/>
    <n v="10.34"/>
    <n v="0"/>
    <n v="-2"/>
    <n v="0"/>
    <n v="1.83"/>
    <n v="0"/>
    <n v="0"/>
    <s v="2018-01-26"/>
    <s v="2018-01-26"/>
    <n v="59.62"/>
    <s v="Bronze"/>
  </r>
  <r>
    <x v="20264"/>
    <x v="0"/>
    <s v="EE. UU."/>
    <n v="1"/>
    <n v="39.75"/>
    <n v="39.75"/>
    <n v="11.93"/>
    <n v="0"/>
    <n v="-1"/>
    <n v="1"/>
    <n v="2"/>
    <n v="0"/>
    <n v="0"/>
    <s v="2018-01-26"/>
    <s v="2018-01-26"/>
    <n v="59.62"/>
    <s v="Bronze"/>
  </r>
  <r>
    <x v="20265"/>
    <x v="0"/>
    <s v="Puerto Rico"/>
    <n v="1"/>
    <n v="39.75"/>
    <n v="39.75"/>
    <n v="-3.59"/>
    <n v="0"/>
    <n v="0"/>
    <n v="0"/>
    <n v="1.83"/>
    <n v="0"/>
    <n v="0"/>
    <s v="2018-01-26"/>
    <s v="2018-01-26"/>
    <n v="59.62"/>
    <s v="Bronze"/>
  </r>
  <r>
    <x v="20266"/>
    <x v="2"/>
    <s v="Puerto Rico"/>
    <n v="1"/>
    <n v="39.75"/>
    <n v="39.75"/>
    <n v="-25"/>
    <n v="1"/>
    <n v="1"/>
    <n v="0"/>
    <n v="1.83"/>
    <n v="0"/>
    <n v="0"/>
    <s v="2018-01-26"/>
    <s v="2018-01-26"/>
    <n v="59.62"/>
    <s v="Bronze"/>
  </r>
  <r>
    <x v="20267"/>
    <x v="1"/>
    <s v="EE. UU."/>
    <n v="1"/>
    <n v="39.75"/>
    <n v="39.75"/>
    <n v="-25.31"/>
    <n v="1"/>
    <n v="4"/>
    <n v="1"/>
    <n v="3"/>
    <n v="0"/>
    <n v="0"/>
    <s v="2018-01-26"/>
    <s v="2018-01-26"/>
    <n v="59.62"/>
    <s v="Bronze"/>
  </r>
  <r>
    <x v="20268"/>
    <x v="0"/>
    <s v="EE. UU."/>
    <n v="1"/>
    <n v="39.75"/>
    <n v="39.75"/>
    <n v="10.45"/>
    <n v="0"/>
    <n v="0"/>
    <n v="0"/>
    <n v="1.83"/>
    <n v="0"/>
    <n v="0"/>
    <s v="2018-01-26"/>
    <s v="2018-01-26"/>
    <n v="59.62"/>
    <s v="Bronze"/>
  </r>
  <r>
    <x v="20269"/>
    <x v="0"/>
    <s v="Puerto Rico"/>
    <n v="1"/>
    <n v="39.75"/>
    <n v="39.75"/>
    <n v="10.98"/>
    <n v="1"/>
    <n v="1"/>
    <n v="1"/>
    <n v="4"/>
    <n v="0"/>
    <n v="0"/>
    <s v="2018-01-26"/>
    <s v="2018-01-26"/>
    <n v="59.62"/>
    <s v="Bronze"/>
  </r>
  <r>
    <x v="20270"/>
    <x v="0"/>
    <s v="EE. UU."/>
    <n v="1"/>
    <n v="39.75"/>
    <n v="39.75"/>
    <n v="8.99"/>
    <n v="0"/>
    <n v="0"/>
    <n v="0"/>
    <n v="1.83"/>
    <n v="0"/>
    <n v="0"/>
    <s v="2018-01-26"/>
    <s v="2018-01-26"/>
    <n v="59.62"/>
    <s v="Bronze"/>
  </r>
  <r>
    <x v="20271"/>
    <x v="0"/>
    <s v="EE. UU."/>
    <n v="1"/>
    <n v="215.82"/>
    <n v="215.82"/>
    <n v="11.15"/>
    <n v="1"/>
    <n v="1"/>
    <n v="1"/>
    <n v="1"/>
    <n v="1"/>
    <n v="0"/>
    <s v="2018-01-26"/>
    <s v="2018-01-26"/>
    <n v="323.73"/>
    <s v="Bronze"/>
  </r>
  <r>
    <x v="20272"/>
    <x v="2"/>
    <s v="Puerto Rico"/>
    <n v="1"/>
    <n v="215.82"/>
    <n v="215.82"/>
    <n v="84.19"/>
    <n v="0"/>
    <n v="2"/>
    <n v="1"/>
    <n v="3"/>
    <n v="0"/>
    <n v="0"/>
    <s v="2018-01-26"/>
    <s v="2018-01-26"/>
    <n v="323.73"/>
    <s v="Bronze"/>
  </r>
  <r>
    <x v="20273"/>
    <x v="0"/>
    <s v="EE. UU."/>
    <n v="1"/>
    <n v="215.82"/>
    <n v="215.82"/>
    <n v="65.260000000000005"/>
    <n v="1"/>
    <n v="1"/>
    <n v="0"/>
    <n v="1.83"/>
    <n v="0"/>
    <n v="0"/>
    <s v="2018-01-26"/>
    <s v="2018-01-26"/>
    <n v="323.73"/>
    <s v="Bronze"/>
  </r>
  <r>
    <x v="20274"/>
    <x v="0"/>
    <s v="Puerto Rico"/>
    <n v="1"/>
    <n v="215.82"/>
    <n v="215.82"/>
    <n v="71.540000000000006"/>
    <n v="0"/>
    <n v="-1"/>
    <n v="0"/>
    <n v="1.83"/>
    <n v="0"/>
    <n v="0"/>
    <s v="2018-01-26"/>
    <s v="2018-01-26"/>
    <n v="323.73"/>
    <s v="Bronze"/>
  </r>
  <r>
    <x v="20275"/>
    <x v="0"/>
    <s v="EE. UU."/>
    <n v="1"/>
    <n v="215.82"/>
    <n v="215.82"/>
    <n v="46.94"/>
    <n v="0"/>
    <n v="0"/>
    <n v="1"/>
    <n v="4"/>
    <n v="0"/>
    <n v="0"/>
    <s v="2018-01-26"/>
    <s v="2018-01-26"/>
    <n v="323.73"/>
    <s v="Bronze"/>
  </r>
  <r>
    <x v="20276"/>
    <x v="0"/>
    <s v="Puerto Rico"/>
    <n v="1"/>
    <n v="215.82"/>
    <n v="215.82"/>
    <n v="55.08"/>
    <n v="1"/>
    <n v="1"/>
    <n v="0"/>
    <n v="1.83"/>
    <n v="0"/>
    <n v="0"/>
    <s v="2018-01-26"/>
    <s v="2018-01-26"/>
    <n v="323.73"/>
    <s v="Bronze"/>
  </r>
  <r>
    <x v="20277"/>
    <x v="0"/>
    <s v="EE. UU."/>
    <n v="1"/>
    <n v="215.82"/>
    <n v="215.82"/>
    <n v="67.98"/>
    <n v="1"/>
    <n v="2"/>
    <n v="0"/>
    <n v="1.83"/>
    <n v="0"/>
    <n v="0"/>
    <s v="2018-01-26"/>
    <s v="2018-01-26"/>
    <n v="323.73"/>
    <s v="Bronze"/>
  </r>
  <r>
    <x v="20278"/>
    <x v="1"/>
    <s v="Puerto Rico"/>
    <n v="1"/>
    <n v="215.82"/>
    <n v="215.82"/>
    <n v="34.96"/>
    <n v="0"/>
    <n v="-2"/>
    <n v="0"/>
    <n v="1.83"/>
    <n v="0"/>
    <n v="0"/>
    <s v="2018-01-26"/>
    <s v="2018-01-26"/>
    <n v="323.73"/>
    <s v="Bronze"/>
  </r>
  <r>
    <x v="20279"/>
    <x v="0"/>
    <s v="EE. UU."/>
    <n v="1"/>
    <n v="215.82"/>
    <n v="215.82"/>
    <n v="96.34"/>
    <n v="1"/>
    <n v="1"/>
    <n v="0"/>
    <n v="1.83"/>
    <n v="0"/>
    <n v="0"/>
    <s v="2018-01-26"/>
    <s v="2018-01-26"/>
    <n v="323.73"/>
    <s v="Bronze"/>
  </r>
  <r>
    <x v="20280"/>
    <x v="0"/>
    <s v="Puerto Rico"/>
    <n v="1"/>
    <n v="215.82"/>
    <n v="215.82"/>
    <n v="26.51"/>
    <n v="1"/>
    <n v="2"/>
    <n v="1"/>
    <n v="3"/>
    <n v="0"/>
    <n v="0"/>
    <s v="2018-01-26"/>
    <s v="2018-01-26"/>
    <n v="323.73"/>
    <s v="Bronze"/>
  </r>
  <r>
    <x v="20281"/>
    <x v="1"/>
    <s v="EE. UU."/>
    <n v="1"/>
    <n v="215.82"/>
    <n v="215.82"/>
    <n v="51.26"/>
    <n v="1"/>
    <n v="3"/>
    <n v="0"/>
    <n v="1.83"/>
    <n v="0"/>
    <n v="0"/>
    <s v="2018-01-26"/>
    <s v="2018-01-26"/>
    <n v="323.73"/>
    <s v="Bronze"/>
  </r>
  <r>
    <x v="20282"/>
    <x v="1"/>
    <s v="EE. UU."/>
    <n v="1"/>
    <n v="215.82"/>
    <n v="215.82"/>
    <n v="70.03"/>
    <n v="1"/>
    <n v="2"/>
    <n v="1"/>
    <n v="3"/>
    <n v="0"/>
    <n v="0"/>
    <s v="2018-01-26"/>
    <s v="2018-01-26"/>
    <n v="323.73"/>
    <s v="Bronze"/>
  </r>
  <r>
    <x v="20283"/>
    <x v="1"/>
    <s v="Puerto Rico"/>
    <n v="1"/>
    <n v="215.82"/>
    <n v="215.82"/>
    <n v="20.93"/>
    <n v="0"/>
    <n v="0"/>
    <n v="0"/>
    <n v="1.83"/>
    <n v="0"/>
    <n v="0"/>
    <s v="2018-01-26"/>
    <s v="2018-01-26"/>
    <n v="323.73"/>
    <s v="Bronze"/>
  </r>
  <r>
    <x v="20284"/>
    <x v="0"/>
    <s v="EE. UU."/>
    <n v="1"/>
    <n v="215.82"/>
    <n v="215.82"/>
    <n v="15.86"/>
    <n v="0"/>
    <n v="-1"/>
    <n v="0"/>
    <n v="1.83"/>
    <n v="0"/>
    <n v="0"/>
    <s v="2018-01-26"/>
    <s v="2018-01-26"/>
    <n v="323.73"/>
    <s v="Bronze"/>
  </r>
  <r>
    <x v="20285"/>
    <x v="2"/>
    <s v="Puerto Rico"/>
    <n v="1"/>
    <n v="215.82"/>
    <n v="215.82"/>
    <n v="19.23"/>
    <n v="0"/>
    <n v="0"/>
    <n v="0"/>
    <n v="1.83"/>
    <n v="0"/>
    <n v="0"/>
    <s v="2018-01-26"/>
    <s v="2018-01-26"/>
    <n v="323.73"/>
    <s v="Bronze"/>
  </r>
  <r>
    <x v="20286"/>
    <x v="1"/>
    <s v="EE. UU."/>
    <n v="1"/>
    <n v="215.82"/>
    <n v="215.82"/>
    <n v="101.44"/>
    <n v="1"/>
    <n v="1"/>
    <n v="1"/>
    <n v="2"/>
    <n v="0"/>
    <n v="0"/>
    <s v="2018-01-26"/>
    <s v="2018-01-26"/>
    <n v="323.73"/>
    <s v="Bronze"/>
  </r>
  <r>
    <x v="20287"/>
    <x v="0"/>
    <s v="EE. UU."/>
    <n v="1"/>
    <n v="215.82"/>
    <n v="215.82"/>
    <n v="-70.09"/>
    <n v="1"/>
    <n v="2"/>
    <n v="0"/>
    <n v="1.83"/>
    <n v="0"/>
    <n v="0"/>
    <s v="2018-01-26"/>
    <s v="2018-01-26"/>
    <n v="323.73"/>
    <s v="Bronze"/>
  </r>
  <r>
    <x v="20288"/>
    <x v="0"/>
    <s v="EE. UU."/>
    <n v="1"/>
    <n v="215.82"/>
    <n v="215.82"/>
    <n v="-29.52"/>
    <n v="0"/>
    <n v="-2"/>
    <n v="0"/>
    <n v="1.83"/>
    <n v="0"/>
    <n v="0"/>
    <s v="2018-01-26"/>
    <s v="2018-01-26"/>
    <n v="323.73"/>
    <s v="Bronze"/>
  </r>
  <r>
    <x v="20289"/>
    <x v="2"/>
    <s v="Puerto Rico"/>
    <n v="1"/>
    <n v="215.82"/>
    <n v="215.82"/>
    <n v="49.55"/>
    <n v="1"/>
    <n v="1"/>
    <n v="1"/>
    <n v="3"/>
    <n v="0"/>
    <n v="0"/>
    <s v="2018-01-26"/>
    <s v="2018-01-26"/>
    <n v="323.73"/>
    <s v="Bronze"/>
  </r>
  <r>
    <x v="20290"/>
    <x v="0"/>
    <s v="EE. UU."/>
    <n v="1"/>
    <n v="215.82"/>
    <n v="215.82"/>
    <n v="-12.72"/>
    <n v="1"/>
    <n v="2"/>
    <n v="0"/>
    <n v="1.83"/>
    <n v="0"/>
    <n v="0"/>
    <s v="2018-01-26"/>
    <s v="2018-01-26"/>
    <n v="323.73"/>
    <s v="Bronze"/>
  </r>
  <r>
    <x v="20291"/>
    <x v="1"/>
    <s v="EE. UU."/>
    <n v="1"/>
    <n v="215.82"/>
    <n v="215.82"/>
    <n v="61.28"/>
    <n v="1"/>
    <n v="1"/>
    <n v="1"/>
    <n v="3"/>
    <n v="0"/>
    <n v="0"/>
    <s v="2018-01-26"/>
    <s v="2018-01-26"/>
    <n v="323.73"/>
    <s v="Bronze"/>
  </r>
  <r>
    <x v="20292"/>
    <x v="0"/>
    <s v="Puerto Rico"/>
    <n v="1"/>
    <n v="215.82"/>
    <n v="215.82"/>
    <n v="64.209999999999994"/>
    <n v="1"/>
    <n v="2"/>
    <n v="1"/>
    <n v="3"/>
    <n v="0"/>
    <n v="0"/>
    <s v="2018-01-26"/>
    <s v="2018-01-26"/>
    <n v="323.73"/>
    <s v="Bronze"/>
  </r>
  <r>
    <x v="20293"/>
    <x v="0"/>
    <s v="EE. UU."/>
    <n v="1"/>
    <n v="215.82"/>
    <n v="215.82"/>
    <n v="78.86"/>
    <n v="0"/>
    <n v="-2"/>
    <n v="0"/>
    <n v="1.83"/>
    <n v="0"/>
    <n v="0"/>
    <s v="2018-01-26"/>
    <s v="2018-01-26"/>
    <n v="323.73"/>
    <s v="Bronze"/>
  </r>
  <r>
    <x v="20294"/>
    <x v="2"/>
    <s v="EE. UU."/>
    <n v="1"/>
    <n v="215.82"/>
    <n v="215.82"/>
    <n v="-11.21"/>
    <n v="0"/>
    <n v="-1"/>
    <n v="0"/>
    <n v="1.83"/>
    <n v="0"/>
    <n v="0"/>
    <s v="2018-01-26"/>
    <s v="2018-01-26"/>
    <n v="323.73"/>
    <s v="Bronze"/>
  </r>
  <r>
    <x v="20295"/>
    <x v="2"/>
    <s v="Puerto Rico"/>
    <n v="1"/>
    <n v="215.82"/>
    <n v="215.82"/>
    <n v="97.12"/>
    <n v="0"/>
    <n v="0"/>
    <n v="0"/>
    <n v="1.83"/>
    <n v="0"/>
    <n v="0"/>
    <s v="2018-01-26"/>
    <s v="2018-01-26"/>
    <n v="323.73"/>
    <s v="Bronze"/>
  </r>
  <r>
    <x v="20296"/>
    <x v="2"/>
    <s v="EE. UU."/>
    <n v="1"/>
    <n v="215.82"/>
    <n v="215.82"/>
    <n v="0"/>
    <n v="1"/>
    <n v="1"/>
    <n v="1"/>
    <n v="4"/>
    <n v="0"/>
    <n v="0"/>
    <s v="2018-01-26"/>
    <s v="2018-01-26"/>
    <n v="323.73"/>
    <s v="Bronze"/>
  </r>
  <r>
    <x v="20297"/>
    <x v="2"/>
    <s v="EE. UU."/>
    <n v="1"/>
    <n v="215.82"/>
    <n v="215.82"/>
    <n v="10.039999999999999"/>
    <n v="1"/>
    <n v="2"/>
    <n v="0"/>
    <n v="1.83"/>
    <n v="0"/>
    <n v="0"/>
    <s v="2018-01-26"/>
    <s v="2018-01-26"/>
    <n v="323.73"/>
    <s v="Bronze"/>
  </r>
  <r>
    <x v="20298"/>
    <x v="0"/>
    <s v="Puerto Rico"/>
    <n v="1"/>
    <n v="215.82"/>
    <n v="215.82"/>
    <n v="17.95"/>
    <n v="0"/>
    <n v="-2"/>
    <n v="0"/>
    <n v="1.83"/>
    <n v="0"/>
    <n v="0"/>
    <s v="2018-01-26"/>
    <s v="2018-01-26"/>
    <n v="323.73"/>
    <s v="Bronze"/>
  </r>
  <r>
    <x v="20299"/>
    <x v="2"/>
    <s v="EE. UU."/>
    <n v="1"/>
    <n v="215.82"/>
    <n v="215.82"/>
    <n v="-143.52000000000001"/>
    <n v="0"/>
    <n v="-1"/>
    <n v="0"/>
    <n v="1.83"/>
    <n v="0"/>
    <n v="0"/>
    <s v="2018-01-26"/>
    <s v="2018-01-26"/>
    <n v="323.73"/>
    <s v="Bronze"/>
  </r>
  <r>
    <x v="20300"/>
    <x v="2"/>
    <s v="EE. UU."/>
    <n v="1"/>
    <n v="215.82"/>
    <n v="215.82"/>
    <n v="54.49"/>
    <n v="1"/>
    <n v="1"/>
    <n v="0"/>
    <n v="1.83"/>
    <n v="0"/>
    <n v="0"/>
    <s v="2018-01-26"/>
    <s v="2018-01-26"/>
    <n v="323.73"/>
    <s v="Bronze"/>
  </r>
  <r>
    <x v="20301"/>
    <x v="0"/>
    <s v="Puerto Rico"/>
    <n v="1"/>
    <n v="215.82"/>
    <n v="215.82"/>
    <n v="-167.48"/>
    <n v="1"/>
    <n v="1"/>
    <n v="1"/>
    <n v="4"/>
    <n v="0"/>
    <n v="0"/>
    <s v="2018-01-26"/>
    <s v="2018-01-26"/>
    <n v="323.73"/>
    <s v="Bronze"/>
  </r>
  <r>
    <x v="20302"/>
    <x v="0"/>
    <s v="EE. UU."/>
    <n v="1"/>
    <n v="215.82"/>
    <n v="215.82"/>
    <n v="-359.56"/>
    <n v="1"/>
    <n v="1"/>
    <n v="1"/>
    <n v="3"/>
    <n v="0"/>
    <n v="0"/>
    <s v="2018-01-26"/>
    <s v="2018-01-26"/>
    <n v="323.73"/>
    <s v="Bronze"/>
  </r>
  <r>
    <x v="20303"/>
    <x v="0"/>
    <s v="EE. UU."/>
    <n v="1"/>
    <n v="215.82"/>
    <n v="215.82"/>
    <n v="-149.56"/>
    <n v="1"/>
    <n v="1"/>
    <n v="1"/>
    <n v="3"/>
    <n v="0"/>
    <n v="0"/>
    <s v="2018-01-26"/>
    <s v="2018-01-26"/>
    <n v="323.73"/>
    <s v="Bronze"/>
  </r>
  <r>
    <x v="20304"/>
    <x v="0"/>
    <s v="Puerto Rico"/>
    <n v="1"/>
    <n v="215.82"/>
    <n v="215.82"/>
    <n v="37.770000000000003"/>
    <n v="0"/>
    <n v="-1"/>
    <n v="0"/>
    <n v="1.83"/>
    <n v="0"/>
    <n v="0"/>
    <s v="2018-01-26"/>
    <s v="2018-01-26"/>
    <n v="323.73"/>
    <s v="Bronze"/>
  </r>
  <r>
    <x v="20305"/>
    <x v="0"/>
    <s v="EE. UU."/>
    <n v="1"/>
    <n v="215.82"/>
    <n v="215.82"/>
    <n v="45.32"/>
    <n v="0"/>
    <n v="0"/>
    <n v="1"/>
    <n v="4"/>
    <n v="0"/>
    <n v="0"/>
    <s v="2018-01-26"/>
    <s v="2018-01-26"/>
    <n v="323.73"/>
    <s v="Bronze"/>
  </r>
  <r>
    <x v="20306"/>
    <x v="0"/>
    <s v="EE. UU."/>
    <n v="1"/>
    <n v="215.82"/>
    <n v="215.82"/>
    <n v="64.75"/>
    <n v="1"/>
    <n v="1"/>
    <n v="1"/>
    <n v="3"/>
    <n v="0"/>
    <n v="0"/>
    <s v="2018-01-26"/>
    <s v="2018-01-26"/>
    <n v="323.73"/>
    <s v="Bronze"/>
  </r>
  <r>
    <x v="20307"/>
    <x v="0"/>
    <s v="Puerto Rico"/>
    <n v="1"/>
    <n v="215.82"/>
    <n v="215.82"/>
    <n v="57.52"/>
    <n v="1"/>
    <n v="2"/>
    <n v="1"/>
    <n v="3"/>
    <n v="0"/>
    <n v="0"/>
    <s v="2018-01-26"/>
    <s v="2018-01-26"/>
    <n v="323.73"/>
    <s v="Bronze"/>
  </r>
  <r>
    <x v="20308"/>
    <x v="2"/>
    <s v="EE. UU."/>
    <n v="1"/>
    <n v="215.82"/>
    <n v="215.82"/>
    <n v="89.57"/>
    <n v="0"/>
    <n v="-2"/>
    <n v="0"/>
    <n v="1.83"/>
    <n v="0"/>
    <n v="0"/>
    <s v="2018-01-26"/>
    <s v="2018-01-26"/>
    <n v="323.73"/>
    <s v="Bronze"/>
  </r>
  <r>
    <x v="20309"/>
    <x v="2"/>
    <s v="Puerto Rico"/>
    <n v="1"/>
    <n v="215.82"/>
    <n v="215.82"/>
    <n v="88.83"/>
    <n v="0"/>
    <n v="-1"/>
    <n v="0"/>
    <n v="1.83"/>
    <n v="0"/>
    <n v="0"/>
    <s v="2018-01-26"/>
    <s v="2018-01-26"/>
    <n v="323.73"/>
    <s v="Bronze"/>
  </r>
  <r>
    <x v="20310"/>
    <x v="2"/>
    <s v="EE. UU."/>
    <n v="1"/>
    <n v="215.82"/>
    <n v="215.82"/>
    <n v="7.34"/>
    <n v="1"/>
    <n v="2"/>
    <n v="0"/>
    <n v="1.83"/>
    <n v="0"/>
    <n v="0"/>
    <s v="2018-01-27"/>
    <s v="2018-01-27"/>
    <n v="323.73"/>
    <s v="Bronze"/>
  </r>
  <r>
    <x v="20311"/>
    <x v="2"/>
    <s v="Puerto Rico"/>
    <n v="1"/>
    <n v="215.82"/>
    <n v="215.82"/>
    <n v="65.72"/>
    <n v="1"/>
    <n v="1"/>
    <n v="0"/>
    <n v="1.83"/>
    <n v="0"/>
    <n v="0"/>
    <s v="2018-01-27"/>
    <s v="2018-01-27"/>
    <n v="323.73"/>
    <s v="Bronze"/>
  </r>
  <r>
    <x v="20312"/>
    <x v="0"/>
    <s v="EE. UU."/>
    <n v="1"/>
    <n v="215.82"/>
    <n v="215.82"/>
    <n v="59.45"/>
    <n v="1"/>
    <n v="2"/>
    <n v="1"/>
    <n v="3"/>
    <n v="0"/>
    <n v="0"/>
    <s v="2018-01-27"/>
    <s v="2018-01-27"/>
    <n v="323.73"/>
    <s v="Bronze"/>
  </r>
  <r>
    <x v="20313"/>
    <x v="0"/>
    <s v="Puerto Rico"/>
    <n v="1"/>
    <n v="215.82"/>
    <n v="215.82"/>
    <n v="50.5"/>
    <n v="0"/>
    <n v="-2"/>
    <n v="0"/>
    <n v="1.83"/>
    <n v="0"/>
    <n v="0"/>
    <s v="2018-01-27"/>
    <s v="2018-01-27"/>
    <n v="323.73"/>
    <s v="Bronze"/>
  </r>
  <r>
    <x v="20314"/>
    <x v="0"/>
    <s v="EE. UU."/>
    <n v="1"/>
    <n v="215.82"/>
    <n v="215.82"/>
    <n v="51.06"/>
    <n v="0"/>
    <n v="-1"/>
    <n v="0"/>
    <n v="1.83"/>
    <n v="0"/>
    <n v="0"/>
    <s v="2018-01-27"/>
    <s v="2018-01-27"/>
    <n v="323.73"/>
    <s v="Bronze"/>
  </r>
  <r>
    <x v="20315"/>
    <x v="1"/>
    <s v="EE. UU."/>
    <n v="1"/>
    <n v="215.82"/>
    <n v="215.82"/>
    <n v="90.32"/>
    <n v="0"/>
    <n v="0"/>
    <n v="0"/>
    <n v="1.83"/>
    <n v="0"/>
    <n v="0"/>
    <s v="2018-01-27"/>
    <s v="2018-01-27"/>
    <n v="323.73"/>
    <s v="Bronze"/>
  </r>
  <r>
    <x v="20316"/>
    <x v="2"/>
    <s v="Puerto Rico"/>
    <n v="1"/>
    <n v="215.82"/>
    <n v="215.82"/>
    <n v="57.11"/>
    <n v="1"/>
    <n v="3"/>
    <n v="1"/>
    <n v="3"/>
    <n v="0"/>
    <n v="0"/>
    <s v="2018-01-27"/>
    <s v="2018-01-27"/>
    <n v="323.73"/>
    <s v="Bronze"/>
  </r>
  <r>
    <x v="20317"/>
    <x v="2"/>
    <s v="EE. UU."/>
    <n v="1"/>
    <n v="215.82"/>
    <n v="215.82"/>
    <n v="102.51"/>
    <n v="1"/>
    <n v="2"/>
    <n v="1"/>
    <n v="3"/>
    <n v="0"/>
    <n v="0"/>
    <s v="2018-01-27"/>
    <s v="2018-01-27"/>
    <n v="323.73"/>
    <s v="Bronze"/>
  </r>
  <r>
    <x v="20318"/>
    <x v="2"/>
    <s v="Puerto Rico"/>
    <n v="1"/>
    <n v="215.82"/>
    <n v="215.82"/>
    <n v="74.59"/>
    <n v="0"/>
    <n v="-2"/>
    <n v="0"/>
    <n v="1.83"/>
    <n v="0"/>
    <n v="0"/>
    <s v="2018-01-27"/>
    <s v="2018-01-27"/>
    <n v="323.73"/>
    <s v="Bronze"/>
  </r>
  <r>
    <x v="20319"/>
    <x v="2"/>
    <s v="EE. UU."/>
    <n v="1"/>
    <n v="215.82"/>
    <n v="215.82"/>
    <n v="75.36"/>
    <n v="0"/>
    <n v="-1"/>
    <n v="0"/>
    <n v="1.83"/>
    <n v="0"/>
    <n v="0"/>
    <s v="2018-01-27"/>
    <s v="2018-01-27"/>
    <n v="323.73"/>
    <s v="Bronze"/>
  </r>
  <r>
    <x v="20320"/>
    <x v="2"/>
    <s v="EE. UU."/>
    <n v="1"/>
    <n v="215.82"/>
    <n v="215.82"/>
    <n v="66.2"/>
    <n v="0"/>
    <n v="0"/>
    <n v="0"/>
    <n v="1.83"/>
    <n v="0"/>
    <n v="0"/>
    <s v="2018-01-27"/>
    <s v="2018-01-27"/>
    <n v="323.73"/>
    <s v="Bronze"/>
  </r>
  <r>
    <x v="20321"/>
    <x v="2"/>
    <s v="Puerto Rico"/>
    <n v="1"/>
    <n v="215.82"/>
    <n v="215.82"/>
    <n v="104.69"/>
    <n v="1"/>
    <n v="1"/>
    <n v="1"/>
    <n v="4"/>
    <n v="0"/>
    <n v="0"/>
    <s v="2018-01-27"/>
    <s v="2018-01-27"/>
    <n v="323.73"/>
    <s v="Bronze"/>
  </r>
  <r>
    <x v="20322"/>
    <x v="1"/>
    <s v="EE. UU."/>
    <n v="1"/>
    <n v="215.82"/>
    <n v="215.82"/>
    <n v="103.59"/>
    <n v="1"/>
    <n v="2"/>
    <n v="1"/>
    <n v="4"/>
    <n v="0"/>
    <n v="0"/>
    <s v="2018-01-27"/>
    <s v="2018-01-27"/>
    <n v="323.73"/>
    <s v="Bronze"/>
  </r>
  <r>
    <x v="20323"/>
    <x v="1"/>
    <s v="Puerto Rico"/>
    <n v="1"/>
    <n v="215.82"/>
    <n v="215.82"/>
    <n v="6.47"/>
    <n v="0"/>
    <n v="-2"/>
    <n v="0"/>
    <n v="1.83"/>
    <n v="0"/>
    <n v="0"/>
    <s v="2018-01-27"/>
    <s v="2018-01-27"/>
    <n v="323.73"/>
    <s v="Bronze"/>
  </r>
  <r>
    <x v="20324"/>
    <x v="0"/>
    <s v="EE. UU."/>
    <n v="1"/>
    <n v="215.82"/>
    <n v="215.82"/>
    <n v="74.239999999999995"/>
    <n v="0"/>
    <n v="-1"/>
    <n v="0"/>
    <n v="1.83"/>
    <n v="0"/>
    <n v="0"/>
    <s v="2018-01-27"/>
    <s v="2018-01-27"/>
    <n v="323.73"/>
    <s v="Bronze"/>
  </r>
  <r>
    <x v="20325"/>
    <x v="0"/>
    <s v="Puerto Rico"/>
    <n v="1"/>
    <n v="215.82"/>
    <n v="215.82"/>
    <n v="76.099999999999994"/>
    <n v="0"/>
    <n v="0"/>
    <n v="0"/>
    <n v="1.83"/>
    <n v="0"/>
    <n v="0"/>
    <s v="2018-01-27"/>
    <s v="2018-01-27"/>
    <n v="323.73"/>
    <s v="Bronze"/>
  </r>
  <r>
    <x v="20326"/>
    <x v="0"/>
    <s v="EE. UU."/>
    <n v="1"/>
    <n v="215.82"/>
    <n v="215.82"/>
    <n v="53.74"/>
    <n v="1"/>
    <n v="1"/>
    <n v="1"/>
    <n v="3"/>
    <n v="0"/>
    <n v="0"/>
    <s v="2018-01-27"/>
    <s v="2018-01-27"/>
    <n v="323.73"/>
    <s v="Bronze"/>
  </r>
  <r>
    <x v="20327"/>
    <x v="0"/>
    <s v="EE. UU."/>
    <n v="1"/>
    <n v="215.82"/>
    <n v="215.82"/>
    <n v="87.02"/>
    <n v="1"/>
    <n v="2"/>
    <n v="1"/>
    <n v="3"/>
    <n v="0"/>
    <n v="0"/>
    <s v="2018-01-27"/>
    <s v="2018-01-27"/>
    <n v="323.73"/>
    <s v="Bronze"/>
  </r>
  <r>
    <x v="20328"/>
    <x v="0"/>
    <s v="Puerto Rico"/>
    <n v="1"/>
    <n v="215.82"/>
    <n v="215.82"/>
    <n v="60.54"/>
    <n v="0"/>
    <n v="-2"/>
    <n v="0"/>
    <n v="1.83"/>
    <n v="0"/>
    <n v="0"/>
    <s v="2018-01-27"/>
    <s v="2018-01-27"/>
    <n v="323.73"/>
    <s v="Bronze"/>
  </r>
  <r>
    <x v="20329"/>
    <x v="0"/>
    <s v="EE. UU."/>
    <n v="1"/>
    <n v="215.82"/>
    <n v="215.82"/>
    <n v="52.57"/>
    <n v="0"/>
    <n v="0"/>
    <n v="0"/>
    <n v="1.83"/>
    <n v="0"/>
    <n v="0"/>
    <s v="2018-01-27"/>
    <s v="2018-01-27"/>
    <n v="323.73"/>
    <s v="Bronze"/>
  </r>
  <r>
    <x v="20330"/>
    <x v="0"/>
    <s v="EE. UU."/>
    <n v="1"/>
    <n v="215.82"/>
    <n v="215.82"/>
    <n v="85.46"/>
    <n v="0"/>
    <n v="0"/>
    <n v="0"/>
    <n v="1.83"/>
    <n v="0"/>
    <n v="0"/>
    <s v="2018-01-27"/>
    <s v="2018-01-27"/>
    <n v="323.73"/>
    <s v="Bronze"/>
  </r>
  <r>
    <x v="20331"/>
    <x v="1"/>
    <s v="EE. UU."/>
    <n v="1"/>
    <n v="215.82"/>
    <n v="215.82"/>
    <n v="5.83"/>
    <n v="1"/>
    <n v="1"/>
    <n v="1"/>
    <n v="2"/>
    <n v="0"/>
    <n v="0"/>
    <s v="2018-01-27"/>
    <s v="2018-01-27"/>
    <n v="323.73"/>
    <s v="Bronze"/>
  </r>
  <r>
    <x v="20332"/>
    <x v="1"/>
    <s v="Puerto Rico"/>
    <n v="1"/>
    <n v="215.82"/>
    <n v="215.82"/>
    <n v="14.73"/>
    <n v="1"/>
    <n v="2"/>
    <n v="1"/>
    <n v="3"/>
    <n v="0"/>
    <n v="0"/>
    <s v="2018-01-27"/>
    <s v="2018-01-27"/>
    <n v="323.73"/>
    <s v="Bronze"/>
  </r>
  <r>
    <x v="20333"/>
    <x v="1"/>
    <s v="EE. UU."/>
    <n v="1"/>
    <n v="215.82"/>
    <n v="215.82"/>
    <n v="15.05"/>
    <n v="0"/>
    <n v="-2"/>
    <n v="0"/>
    <n v="1.83"/>
    <n v="0"/>
    <n v="0"/>
    <s v="2018-01-27"/>
    <s v="2018-01-27"/>
    <n v="323.73"/>
    <s v="Bronze"/>
  </r>
  <r>
    <x v="20334"/>
    <x v="0"/>
    <s v="EE. UU."/>
    <n v="1"/>
    <n v="215.82"/>
    <n v="215.82"/>
    <n v="97.9"/>
    <n v="0"/>
    <n v="-1"/>
    <n v="0"/>
    <n v="1.83"/>
    <n v="0"/>
    <n v="0"/>
    <s v="2018-01-27"/>
    <s v="2018-01-27"/>
    <n v="323.73"/>
    <s v="Bronze"/>
  </r>
  <r>
    <x v="20335"/>
    <x v="0"/>
    <s v="EE. UU."/>
    <n v="1"/>
    <n v="215.82"/>
    <n v="215.82"/>
    <n v="67.66"/>
    <n v="0"/>
    <n v="0"/>
    <n v="0"/>
    <n v="1.83"/>
    <n v="0"/>
    <n v="0"/>
    <s v="2018-01-27"/>
    <s v="2018-01-27"/>
    <n v="323.73"/>
    <s v="Bronze"/>
  </r>
  <r>
    <x v="20336"/>
    <x v="0"/>
    <s v="Puerto Rico"/>
    <n v="1"/>
    <n v="215.82"/>
    <n v="215.82"/>
    <n v="60.08"/>
    <n v="1"/>
    <n v="1"/>
    <n v="1"/>
    <n v="2"/>
    <n v="0"/>
    <n v="0"/>
    <s v="2018-01-27"/>
    <s v="2018-01-27"/>
    <n v="323.73"/>
    <s v="Bronze"/>
  </r>
  <r>
    <x v="20337"/>
    <x v="0"/>
    <s v="EE. UU."/>
    <n v="1"/>
    <n v="215.82"/>
    <n v="215.82"/>
    <n v="102.58"/>
    <n v="1"/>
    <n v="2"/>
    <n v="0"/>
    <n v="1.83"/>
    <n v="0"/>
    <n v="0"/>
    <s v="2018-01-27"/>
    <s v="2018-01-27"/>
    <n v="323.73"/>
    <s v="Bronze"/>
  </r>
  <r>
    <x v="20338"/>
    <x v="2"/>
    <s v="EE. UU."/>
    <n v="1"/>
    <n v="215.82"/>
    <n v="215.82"/>
    <n v="4.2300000000000004"/>
    <n v="0"/>
    <n v="-2"/>
    <n v="0"/>
    <n v="1.83"/>
    <n v="0"/>
    <n v="0"/>
    <s v="2018-01-27"/>
    <s v="2018-01-27"/>
    <n v="323.73"/>
    <s v="Bronze"/>
  </r>
  <r>
    <x v="20339"/>
    <x v="2"/>
    <s v="EE. UU."/>
    <n v="1"/>
    <n v="215.82"/>
    <n v="215.82"/>
    <n v="104.69"/>
    <n v="0"/>
    <n v="-1"/>
    <n v="0"/>
    <n v="1.83"/>
    <n v="0"/>
    <n v="0"/>
    <s v="2018-01-27"/>
    <s v="2018-01-27"/>
    <n v="323.73"/>
    <s v="Bronze"/>
  </r>
  <r>
    <x v="20340"/>
    <x v="2"/>
    <s v="Puerto Rico"/>
    <n v="1"/>
    <n v="215.82"/>
    <n v="215.82"/>
    <n v="62.59"/>
    <n v="0"/>
    <n v="0"/>
    <n v="0"/>
    <n v="1.83"/>
    <n v="0"/>
    <n v="0"/>
    <s v="2018-01-27"/>
    <s v="2018-01-27"/>
    <n v="323.73"/>
    <s v="Bronze"/>
  </r>
  <r>
    <x v="20341"/>
    <x v="2"/>
    <s v="EE. UU."/>
    <n v="1"/>
    <n v="215.82"/>
    <n v="215.82"/>
    <n v="-37.71"/>
    <n v="1"/>
    <n v="1"/>
    <n v="0"/>
    <n v="1.83"/>
    <n v="0"/>
    <n v="0"/>
    <s v="2018-01-27"/>
    <s v="2018-01-27"/>
    <n v="323.73"/>
    <s v="Bronze"/>
  </r>
  <r>
    <x v="20342"/>
    <x v="2"/>
    <s v="Puerto Rico"/>
    <n v="1"/>
    <n v="215.82"/>
    <n v="215.82"/>
    <n v="-36.78"/>
    <n v="1"/>
    <n v="1"/>
    <n v="1"/>
    <n v="3"/>
    <n v="0"/>
    <n v="0"/>
    <s v="2018-01-27"/>
    <s v="2018-01-27"/>
    <n v="323.73"/>
    <s v="Bronze"/>
  </r>
  <r>
    <x v="20343"/>
    <x v="2"/>
    <s v="EE. UU."/>
    <n v="1"/>
    <n v="215.82"/>
    <n v="215.82"/>
    <n v="33.270000000000003"/>
    <n v="1"/>
    <n v="1"/>
    <n v="1"/>
    <n v="4"/>
    <n v="0"/>
    <n v="0"/>
    <s v="2018-01-27"/>
    <s v="2018-01-27"/>
    <n v="323.73"/>
    <s v="Bronze"/>
  </r>
  <r>
    <x v="20344"/>
    <x v="2"/>
    <s v="EE. UU."/>
    <n v="1"/>
    <n v="215.82"/>
    <n v="215.82"/>
    <n v="-143.30000000000001"/>
    <n v="0"/>
    <n v="1"/>
    <n v="0"/>
    <n v="1.83"/>
    <n v="0"/>
    <n v="0"/>
    <s v="2018-01-27"/>
    <s v="2018-01-27"/>
    <n v="323.73"/>
    <s v="Bronze"/>
  </r>
  <r>
    <x v="20345"/>
    <x v="2"/>
    <s v="Puerto Rico"/>
    <n v="1"/>
    <n v="215.82"/>
    <n v="215.82"/>
    <n v="47.14"/>
    <n v="1"/>
    <n v="1"/>
    <n v="0"/>
    <n v="1.83"/>
    <n v="0"/>
    <n v="0"/>
    <s v="2018-01-27"/>
    <s v="2018-01-27"/>
    <n v="323.73"/>
    <s v="Bronze"/>
  </r>
  <r>
    <x v="20346"/>
    <x v="0"/>
    <s v="EE. UU."/>
    <n v="1"/>
    <n v="215.82"/>
    <n v="215.82"/>
    <n v="66.59"/>
    <n v="1"/>
    <n v="1"/>
    <n v="1"/>
    <n v="2"/>
    <n v="0"/>
    <n v="0"/>
    <s v="2018-01-27"/>
    <s v="2018-01-27"/>
    <n v="323.73"/>
    <s v="Bronze"/>
  </r>
  <r>
    <x v="20347"/>
    <x v="0"/>
    <s v="Puerto Rico"/>
    <n v="1"/>
    <n v="215.82"/>
    <n v="215.82"/>
    <n v="82.62"/>
    <n v="1"/>
    <n v="1"/>
    <n v="1"/>
    <n v="4"/>
    <n v="0"/>
    <n v="0"/>
    <s v="2018-01-27"/>
    <s v="2018-01-27"/>
    <n v="323.73"/>
    <s v="Bronze"/>
  </r>
  <r>
    <x v="20348"/>
    <x v="0"/>
    <s v="EE. UU."/>
    <n v="1"/>
    <n v="215.82"/>
    <n v="215.82"/>
    <n v="74.069999999999993"/>
    <n v="1"/>
    <n v="1"/>
    <n v="1"/>
    <n v="2"/>
    <n v="0"/>
    <n v="0"/>
    <s v="2018-01-27"/>
    <s v="2018-01-27"/>
    <n v="323.73"/>
    <s v="Bronze"/>
  </r>
  <r>
    <x v="20349"/>
    <x v="0"/>
    <s v="EE. UU."/>
    <n v="1"/>
    <n v="215.82"/>
    <n v="215.82"/>
    <n v="33.020000000000003"/>
    <n v="1"/>
    <n v="1"/>
    <n v="1"/>
    <n v="3"/>
    <n v="0"/>
    <n v="0"/>
    <s v="2018-01-27"/>
    <s v="2018-01-27"/>
    <n v="323.73"/>
    <s v="Bronze"/>
  </r>
  <r>
    <x v="20350"/>
    <x v="0"/>
    <s v="Puerto Rico"/>
    <n v="1"/>
    <n v="215.82"/>
    <n v="215.82"/>
    <n v="33.39"/>
    <n v="1"/>
    <n v="1"/>
    <n v="1"/>
    <n v="4"/>
    <n v="0"/>
    <n v="0"/>
    <s v="2018-01-27"/>
    <s v="2018-01-27"/>
    <n v="323.73"/>
    <s v="Bronze"/>
  </r>
  <r>
    <x v="20351"/>
    <x v="0"/>
    <s v="EE. UU."/>
    <n v="1"/>
    <n v="215.82"/>
    <n v="215.82"/>
    <n v="96.34"/>
    <n v="1"/>
    <n v="3"/>
    <n v="1"/>
    <n v="3"/>
    <n v="0"/>
    <n v="0"/>
    <s v="2018-01-27"/>
    <s v="2018-01-27"/>
    <n v="323.73"/>
    <s v="Bronze"/>
  </r>
  <r>
    <x v="20352"/>
    <x v="1"/>
    <s v="Puerto Rico"/>
    <n v="1"/>
    <n v="215.82"/>
    <n v="215.82"/>
    <n v="97.9"/>
    <n v="1"/>
    <n v="2"/>
    <n v="1"/>
    <n v="4"/>
    <n v="0"/>
    <n v="0"/>
    <s v="2018-01-27"/>
    <s v="2018-01-27"/>
    <n v="323.73"/>
    <s v="Bronze"/>
  </r>
  <r>
    <x v="20353"/>
    <x v="0"/>
    <s v="EE. UU."/>
    <n v="1"/>
    <n v="215.82"/>
    <n v="215.82"/>
    <n v="12.3"/>
    <n v="0"/>
    <n v="-2"/>
    <n v="0"/>
    <n v="1.83"/>
    <n v="0"/>
    <n v="0"/>
    <s v="2018-01-27"/>
    <s v="2018-01-27"/>
    <n v="323.73"/>
    <s v="Bronze"/>
  </r>
  <r>
    <x v="20354"/>
    <x v="1"/>
    <s v="Puerto Rico"/>
    <n v="1"/>
    <n v="215.82"/>
    <n v="215.82"/>
    <n v="99.45"/>
    <n v="1"/>
    <n v="1"/>
    <n v="1"/>
    <n v="3"/>
    <n v="0"/>
    <n v="0"/>
    <s v="2018-01-27"/>
    <s v="2018-01-27"/>
    <n v="323.73"/>
    <s v="Bronze"/>
  </r>
  <r>
    <x v="20355"/>
    <x v="0"/>
    <s v="EE. UU."/>
    <n v="1"/>
    <n v="215.82"/>
    <n v="215.82"/>
    <n v="52.34"/>
    <n v="1"/>
    <n v="1"/>
    <n v="1"/>
    <n v="2"/>
    <n v="0"/>
    <n v="0"/>
    <s v="2018-01-27"/>
    <s v="2018-01-27"/>
    <n v="323.73"/>
    <s v="Bronze"/>
  </r>
  <r>
    <x v="20356"/>
    <x v="2"/>
    <s v="EE. UU."/>
    <n v="1"/>
    <n v="215.82"/>
    <n v="215.82"/>
    <n v="65.569999999999993"/>
    <n v="1"/>
    <n v="1"/>
    <n v="1"/>
    <n v="4"/>
    <n v="0"/>
    <n v="0"/>
    <s v="2018-01-27"/>
    <s v="2018-01-27"/>
    <n v="323.73"/>
    <s v="Bronze"/>
  </r>
  <r>
    <x v="20357"/>
    <x v="2"/>
    <s v="Puerto Rico"/>
    <n v="1"/>
    <n v="215.82"/>
    <n v="215.82"/>
    <n v="104.69"/>
    <n v="1"/>
    <n v="2"/>
    <n v="0"/>
    <n v="1.83"/>
    <n v="0"/>
    <n v="0"/>
    <s v="2018-01-27"/>
    <s v="2018-01-27"/>
    <n v="323.73"/>
    <s v="Bronze"/>
  </r>
  <r>
    <x v="20358"/>
    <x v="2"/>
    <s v="EE. UU."/>
    <n v="1"/>
    <n v="215.82"/>
    <n v="215.82"/>
    <n v="56.11"/>
    <n v="0"/>
    <n v="-2"/>
    <n v="0"/>
    <n v="1.83"/>
    <n v="0"/>
    <n v="0"/>
    <s v="2018-01-27"/>
    <s v="2018-01-27"/>
    <n v="323.73"/>
    <s v="Bronze"/>
  </r>
  <r>
    <x v="20359"/>
    <x v="0"/>
    <s v="Puerto Rico"/>
    <n v="1"/>
    <n v="215.82"/>
    <n v="215.82"/>
    <n v="-89.03"/>
    <n v="0"/>
    <n v="-1"/>
    <n v="0"/>
    <n v="1.83"/>
    <n v="0"/>
    <n v="0"/>
    <s v="2018-01-27"/>
    <s v="2018-01-27"/>
    <n v="323.73"/>
    <s v="Bronze"/>
  </r>
  <r>
    <x v="20360"/>
    <x v="2"/>
    <s v="EE. UU."/>
    <n v="1"/>
    <n v="215.82"/>
    <n v="215.82"/>
    <n v="44.89"/>
    <n v="1"/>
    <n v="2"/>
    <n v="1"/>
    <n v="3"/>
    <n v="0"/>
    <n v="0"/>
    <s v="2018-01-27"/>
    <s v="2018-01-27"/>
    <n v="323.73"/>
    <s v="Bronze"/>
  </r>
  <r>
    <x v="20361"/>
    <x v="1"/>
    <s v="EE. UU."/>
    <n v="1"/>
    <n v="215.82"/>
    <n v="215.82"/>
    <n v="4.42"/>
    <n v="1"/>
    <n v="3"/>
    <n v="0"/>
    <n v="1.83"/>
    <n v="0"/>
    <n v="0"/>
    <s v="2018-01-27"/>
    <s v="2018-01-27"/>
    <n v="323.73"/>
    <s v="Bronze"/>
  </r>
  <r>
    <x v="20362"/>
    <x v="2"/>
    <s v="Puerto Rico"/>
    <n v="1"/>
    <n v="215.82"/>
    <n v="215.82"/>
    <n v="62.7"/>
    <n v="1"/>
    <n v="4"/>
    <n v="1"/>
    <n v="2"/>
    <n v="0"/>
    <n v="0"/>
    <s v="2018-01-27"/>
    <s v="2018-01-27"/>
    <n v="323.73"/>
    <s v="Bronze"/>
  </r>
  <r>
    <x v="20363"/>
    <x v="0"/>
    <s v="EE. UU."/>
    <n v="1"/>
    <n v="215.82"/>
    <n v="215.82"/>
    <n v="-43.15"/>
    <n v="0"/>
    <n v="0"/>
    <n v="0"/>
    <n v="1.83"/>
    <n v="0"/>
    <n v="0"/>
    <s v="2018-01-27"/>
    <s v="2018-01-27"/>
    <n v="323.73"/>
    <s v="Bronze"/>
  </r>
  <r>
    <x v="20364"/>
    <x v="0"/>
    <s v="Puerto Rico"/>
    <n v="1"/>
    <n v="215.82"/>
    <n v="215.82"/>
    <n v="64.209999999999994"/>
    <n v="1"/>
    <n v="1"/>
    <n v="1"/>
    <n v="4"/>
    <n v="0"/>
    <n v="0"/>
    <s v="2018-01-27"/>
    <s v="2018-01-27"/>
    <n v="323.73"/>
    <s v="Bronze"/>
  </r>
  <r>
    <x v="20365"/>
    <x v="2"/>
    <s v="EE. UU."/>
    <n v="1"/>
    <n v="215.82"/>
    <n v="215.82"/>
    <n v="68.16"/>
    <n v="0"/>
    <n v="0"/>
    <n v="0"/>
    <n v="1.83"/>
    <n v="0"/>
    <n v="0"/>
    <s v="2018-01-27"/>
    <s v="2018-01-27"/>
    <n v="323.73"/>
    <s v="Bronze"/>
  </r>
  <r>
    <x v="20366"/>
    <x v="2"/>
    <s v="EE. UU."/>
    <n v="1"/>
    <n v="215.82"/>
    <n v="215.82"/>
    <n v="64.19"/>
    <n v="1"/>
    <n v="1"/>
    <n v="0"/>
    <n v="1.83"/>
    <n v="0"/>
    <n v="0"/>
    <s v="2018-01-27"/>
    <s v="2018-01-27"/>
    <n v="323.73"/>
    <s v="Bronze"/>
  </r>
  <r>
    <x v="20367"/>
    <x v="2"/>
    <s v="Puerto Rico"/>
    <n v="1"/>
    <n v="215.82"/>
    <n v="215.82"/>
    <n v="67.98"/>
    <n v="1"/>
    <n v="4"/>
    <n v="1"/>
    <n v="3"/>
    <n v="0"/>
    <n v="0"/>
    <s v="2018-01-27"/>
    <s v="2018-01-27"/>
    <n v="323.73"/>
    <s v="Bronze"/>
  </r>
  <r>
    <x v="20368"/>
    <x v="2"/>
    <s v="EE. UU."/>
    <n v="1"/>
    <n v="215.82"/>
    <n v="215.82"/>
    <n v="24.55"/>
    <n v="0"/>
    <n v="0"/>
    <n v="1"/>
    <n v="5"/>
    <n v="0"/>
    <n v="0"/>
    <s v="2018-01-27"/>
    <s v="2018-01-27"/>
    <n v="323.73"/>
    <s v="Bronze"/>
  </r>
  <r>
    <x v="20369"/>
    <x v="2"/>
    <s v="EE. UU."/>
    <n v="1"/>
    <n v="215.82"/>
    <n v="215.82"/>
    <n v="42.75"/>
    <n v="1"/>
    <n v="1"/>
    <n v="0"/>
    <n v="1.83"/>
    <n v="0"/>
    <n v="0"/>
    <s v="2018-01-27"/>
    <s v="2018-01-27"/>
    <n v="323.73"/>
    <s v="Bronze"/>
  </r>
  <r>
    <x v="20370"/>
    <x v="0"/>
    <s v="EE. UU."/>
    <n v="1"/>
    <n v="215.82"/>
    <n v="215.82"/>
    <n v="71.38"/>
    <n v="1"/>
    <n v="2"/>
    <n v="1"/>
    <n v="3"/>
    <n v="0"/>
    <n v="0"/>
    <s v="2018-01-27"/>
    <s v="2018-01-27"/>
    <n v="323.73"/>
    <s v="Bronze"/>
  </r>
  <r>
    <x v="20371"/>
    <x v="0"/>
    <s v="Puerto Rico"/>
    <n v="1"/>
    <n v="215.82"/>
    <n v="215.82"/>
    <n v="71.760000000000005"/>
    <n v="1"/>
    <n v="3"/>
    <n v="1"/>
    <n v="4"/>
    <n v="0"/>
    <n v="0"/>
    <s v="2018-01-27"/>
    <s v="2018-01-27"/>
    <n v="323.73"/>
    <s v="Bronze"/>
  </r>
  <r>
    <x v="20372"/>
    <x v="2"/>
    <s v="EE. UU."/>
    <n v="1"/>
    <n v="215.82"/>
    <n v="215.82"/>
    <n v="58.01"/>
    <n v="1"/>
    <n v="4"/>
    <n v="1"/>
    <n v="4"/>
    <n v="0"/>
    <n v="0"/>
    <s v="2018-01-27"/>
    <s v="2018-01-27"/>
    <n v="323.73"/>
    <s v="Bronze"/>
  </r>
  <r>
    <x v="20373"/>
    <x v="2"/>
    <s v="Puerto Rico"/>
    <n v="1"/>
    <n v="215.82"/>
    <n v="215.82"/>
    <n v="87.93"/>
    <n v="0"/>
    <n v="0"/>
    <n v="0"/>
    <n v="1.83"/>
    <n v="0"/>
    <n v="0"/>
    <s v="2018-01-27"/>
    <s v="2018-01-27"/>
    <n v="323.73"/>
    <s v="Bronze"/>
  </r>
  <r>
    <x v="20374"/>
    <x v="2"/>
    <s v="EE. UU."/>
    <n v="1"/>
    <n v="215.82"/>
    <n v="215.82"/>
    <n v="18.61"/>
    <n v="1"/>
    <n v="1"/>
    <n v="1"/>
    <n v="3"/>
    <n v="0"/>
    <n v="0"/>
    <s v="2018-01-27"/>
    <s v="2018-01-27"/>
    <n v="323.73"/>
    <s v="Bronze"/>
  </r>
  <r>
    <x v="20375"/>
    <x v="0"/>
    <s v="EE. UU."/>
    <n v="1"/>
    <n v="215.82"/>
    <n v="215.82"/>
    <n v="-12.61"/>
    <n v="1"/>
    <n v="2"/>
    <n v="1"/>
    <n v="3"/>
    <n v="0"/>
    <n v="0"/>
    <s v="2018-01-27"/>
    <s v="2018-01-27"/>
    <n v="323.73"/>
    <s v="Bronze"/>
  </r>
  <r>
    <x v="20376"/>
    <x v="0"/>
    <s v="EE. UU."/>
    <n v="1"/>
    <n v="215.82"/>
    <n v="215.82"/>
    <n v="103.59"/>
    <n v="1"/>
    <n v="3"/>
    <n v="1"/>
    <n v="2"/>
    <n v="0"/>
    <n v="0"/>
    <s v="2018-01-27"/>
    <s v="2018-01-27"/>
    <n v="323.73"/>
    <s v="Bronze"/>
  </r>
  <r>
    <x v="20377"/>
    <x v="0"/>
    <s v="Puerto Rico"/>
    <n v="1"/>
    <n v="215.82"/>
    <n v="215.82"/>
    <n v="58.76"/>
    <n v="1"/>
    <n v="4"/>
    <n v="1"/>
    <n v="3"/>
    <n v="0"/>
    <n v="0"/>
    <s v="2018-01-27"/>
    <s v="2018-01-27"/>
    <n v="323.73"/>
    <s v="Bronze"/>
  </r>
  <r>
    <x v="20378"/>
    <x v="1"/>
    <s v="EE. UU."/>
    <n v="1"/>
    <n v="215.82"/>
    <n v="215.82"/>
    <n v="15.19"/>
    <n v="1"/>
    <n v="1"/>
    <n v="1"/>
    <n v="3"/>
    <n v="0"/>
    <n v="0"/>
    <s v="2018-01-28"/>
    <s v="2018-01-28"/>
    <n v="323.73"/>
    <s v="Bronze"/>
  </r>
  <r>
    <x v="20379"/>
    <x v="1"/>
    <s v="EE. UU."/>
    <n v="1"/>
    <n v="215.82"/>
    <n v="215.82"/>
    <n v="15.57"/>
    <n v="1"/>
    <n v="1"/>
    <n v="1"/>
    <n v="4"/>
    <n v="0"/>
    <n v="0"/>
    <s v="2018-01-28"/>
    <s v="2018-01-28"/>
    <n v="323.73"/>
    <s v="Bronze"/>
  </r>
  <r>
    <x v="20380"/>
    <x v="1"/>
    <s v="Puerto Rico"/>
    <n v="1"/>
    <n v="215.82"/>
    <n v="215.82"/>
    <n v="73.44"/>
    <n v="0"/>
    <n v="0"/>
    <n v="1"/>
    <n v="5"/>
    <n v="0"/>
    <n v="0"/>
    <s v="2018-01-28"/>
    <s v="2018-01-28"/>
    <n v="323.73"/>
    <s v="Bronze"/>
  </r>
  <r>
    <x v="20381"/>
    <x v="0"/>
    <s v="EE. UU."/>
    <n v="1"/>
    <n v="215.82"/>
    <n v="215.82"/>
    <n v="11.24"/>
    <n v="1"/>
    <n v="1"/>
    <n v="1"/>
    <n v="3"/>
    <n v="0"/>
    <n v="0"/>
    <s v="2018-01-28"/>
    <s v="2018-01-28"/>
    <n v="323.73"/>
    <s v="Bronze"/>
  </r>
  <r>
    <x v="20382"/>
    <x v="0"/>
    <s v="EE. UU."/>
    <n v="1"/>
    <n v="215.82"/>
    <n v="215.82"/>
    <n v="-146.76"/>
    <n v="1"/>
    <n v="2"/>
    <n v="1"/>
    <n v="4"/>
    <n v="0"/>
    <n v="0"/>
    <s v="2018-01-28"/>
    <s v="2018-01-28"/>
    <n v="323.73"/>
    <s v="Bronze"/>
  </r>
  <r>
    <x v="20383"/>
    <x v="0"/>
    <s v="Puerto Rico"/>
    <n v="1"/>
    <n v="215.82"/>
    <n v="215.82"/>
    <n v="61.02"/>
    <n v="0"/>
    <n v="-2"/>
    <n v="1"/>
    <n v="3"/>
    <n v="0"/>
    <n v="0"/>
    <s v="2018-01-28"/>
    <s v="2018-01-28"/>
    <n v="323.73"/>
    <s v="Bronze"/>
  </r>
  <r>
    <x v="20384"/>
    <x v="0"/>
    <s v="EE. UU."/>
    <n v="1"/>
    <n v="215.82"/>
    <n v="215.82"/>
    <n v="22.22"/>
    <n v="0"/>
    <n v="-1"/>
    <n v="0"/>
    <n v="1.83"/>
    <n v="0"/>
    <n v="0"/>
    <s v="2018-01-28"/>
    <s v="2018-01-28"/>
    <n v="323.73"/>
    <s v="Bronze"/>
  </r>
  <r>
    <x v="20385"/>
    <x v="1"/>
    <s v="Puerto Rico"/>
    <n v="1"/>
    <n v="215.82"/>
    <n v="215.82"/>
    <n v="89.35"/>
    <n v="0"/>
    <n v="0"/>
    <n v="1"/>
    <n v="5"/>
    <n v="0"/>
    <n v="0"/>
    <s v="2018-01-28"/>
    <s v="2018-01-28"/>
    <n v="323.73"/>
    <s v="Bronze"/>
  </r>
  <r>
    <x v="20386"/>
    <x v="1"/>
    <s v="EE. UU."/>
    <n v="1"/>
    <n v="215.82"/>
    <n v="215.82"/>
    <n v="80.52"/>
    <n v="1"/>
    <n v="1"/>
    <n v="1"/>
    <n v="3"/>
    <n v="0"/>
    <n v="0"/>
    <s v="2018-01-28"/>
    <s v="2018-01-28"/>
    <n v="323.73"/>
    <s v="Bronze"/>
  </r>
  <r>
    <x v="20387"/>
    <x v="1"/>
    <s v="EE. UU."/>
    <n v="1"/>
    <n v="215.82"/>
    <n v="215.82"/>
    <n v="58.21"/>
    <n v="1"/>
    <n v="1"/>
    <n v="0"/>
    <n v="1.83"/>
    <n v="0"/>
    <n v="0"/>
    <s v="2018-01-28"/>
    <s v="2018-01-28"/>
    <n v="323.73"/>
    <s v="Bronze"/>
  </r>
  <r>
    <x v="20388"/>
    <x v="1"/>
    <s v="Puerto Rico"/>
    <n v="1"/>
    <n v="215.82"/>
    <n v="215.82"/>
    <n v="50.99"/>
    <n v="1"/>
    <n v="1"/>
    <n v="1"/>
    <n v="2"/>
    <n v="0"/>
    <n v="0"/>
    <s v="2018-01-28"/>
    <s v="2018-01-28"/>
    <n v="323.73"/>
    <s v="Bronze"/>
  </r>
  <r>
    <x v="20389"/>
    <x v="0"/>
    <s v="EE. UU."/>
    <n v="1"/>
    <n v="215.82"/>
    <n v="215.82"/>
    <n v="-11.69"/>
    <n v="1"/>
    <n v="1"/>
    <n v="1"/>
    <n v="3"/>
    <n v="0"/>
    <n v="0"/>
    <s v="2018-01-28"/>
    <s v="2018-01-28"/>
    <n v="323.73"/>
    <s v="Bronze"/>
  </r>
  <r>
    <x v="20390"/>
    <x v="1"/>
    <s v="EE. UU."/>
    <n v="1"/>
    <n v="215.82"/>
    <n v="215.82"/>
    <n v="77.7"/>
    <n v="1"/>
    <n v="1"/>
    <n v="1"/>
    <n v="4"/>
    <n v="0"/>
    <n v="0"/>
    <s v="2018-01-28"/>
    <s v="2018-01-28"/>
    <n v="323.73"/>
    <s v="Bronze"/>
  </r>
  <r>
    <x v="20391"/>
    <x v="2"/>
    <s v="EE. UU."/>
    <n v="1"/>
    <n v="215.82"/>
    <n v="215.82"/>
    <n v="70.760000000000005"/>
    <n v="1"/>
    <n v="1"/>
    <n v="1"/>
    <n v="2"/>
    <n v="0"/>
    <n v="0"/>
    <s v="2018-01-28"/>
    <s v="2018-01-28"/>
    <n v="323.73"/>
    <s v="Bronze"/>
  </r>
  <r>
    <x v="20392"/>
    <x v="1"/>
    <s v="EE. UU."/>
    <n v="1"/>
    <n v="215.82"/>
    <n v="215.82"/>
    <n v="26.44"/>
    <n v="1"/>
    <n v="2"/>
    <n v="1"/>
    <n v="3"/>
    <n v="0"/>
    <n v="0"/>
    <s v="2018-01-28"/>
    <s v="2018-01-28"/>
    <n v="323.73"/>
    <s v="Bronze"/>
  </r>
  <r>
    <x v="20393"/>
    <x v="1"/>
    <s v="Puerto Rico"/>
    <n v="1"/>
    <n v="215.82"/>
    <n v="215.82"/>
    <n v="70.510000000000005"/>
    <n v="0"/>
    <n v="-2"/>
    <n v="0"/>
    <n v="1.83"/>
    <n v="0"/>
    <n v="0"/>
    <s v="2018-01-28"/>
    <s v="2018-01-28"/>
    <n v="323.73"/>
    <s v="Bronze"/>
  </r>
  <r>
    <x v="20394"/>
    <x v="1"/>
    <s v="EE. UU."/>
    <n v="1"/>
    <n v="215.82"/>
    <n v="215.82"/>
    <n v="62.59"/>
    <n v="1"/>
    <n v="1"/>
    <n v="1"/>
    <n v="3"/>
    <n v="0"/>
    <n v="0"/>
    <s v="2018-01-28"/>
    <s v="2018-01-28"/>
    <n v="323.73"/>
    <s v="Bronze"/>
  </r>
  <r>
    <x v="20395"/>
    <x v="1"/>
    <s v="Puerto Rico"/>
    <n v="1"/>
    <n v="215.82"/>
    <n v="215.82"/>
    <n v="50.18"/>
    <n v="1"/>
    <n v="1"/>
    <n v="1"/>
    <n v="4"/>
    <n v="0"/>
    <n v="0"/>
    <s v="2018-01-28"/>
    <s v="2018-01-28"/>
    <n v="323.73"/>
    <s v="Bronze"/>
  </r>
  <r>
    <x v="20396"/>
    <x v="1"/>
    <s v="EE. UU."/>
    <n v="1"/>
    <n v="215.82"/>
    <n v="215.82"/>
    <n v="58.36"/>
    <n v="1"/>
    <n v="1"/>
    <n v="1"/>
    <n v="1"/>
    <n v="1"/>
    <n v="0"/>
    <s v="2018-01-28"/>
    <s v="2018-01-28"/>
    <n v="323.73"/>
    <s v="Bronze"/>
  </r>
  <r>
    <x v="20397"/>
    <x v="1"/>
    <s v="Puerto Rico"/>
    <n v="1"/>
    <n v="215.82"/>
    <n v="215.82"/>
    <n v="61.94"/>
    <n v="1"/>
    <n v="2"/>
    <n v="1"/>
    <n v="2"/>
    <n v="0"/>
    <n v="0"/>
    <s v="2018-01-28"/>
    <s v="2018-01-28"/>
    <n v="323.73"/>
    <s v="Bronze"/>
  </r>
  <r>
    <x v="20398"/>
    <x v="1"/>
    <s v="EE. UU."/>
    <n v="1"/>
    <n v="215.82"/>
    <n v="215.82"/>
    <n v="82.4"/>
    <n v="0"/>
    <n v="-2"/>
    <n v="0"/>
    <n v="1.83"/>
    <n v="0"/>
    <n v="0"/>
    <s v="2018-01-28"/>
    <s v="2018-01-28"/>
    <n v="323.73"/>
    <s v="Bronze"/>
  </r>
  <r>
    <x v="20399"/>
    <x v="1"/>
    <s v="EE. UU."/>
    <n v="1"/>
    <n v="215.82"/>
    <n v="215.82"/>
    <n v="87.02"/>
    <n v="0"/>
    <n v="-1"/>
    <n v="0"/>
    <n v="1.83"/>
    <n v="0"/>
    <n v="0"/>
    <s v="2018-01-28"/>
    <s v="2018-01-28"/>
    <n v="323.73"/>
    <s v="Bronze"/>
  </r>
  <r>
    <x v="20400"/>
    <x v="2"/>
    <s v="EE. UU."/>
    <n v="1"/>
    <n v="215.82"/>
    <n v="215.82"/>
    <n v="-23.66"/>
    <n v="0"/>
    <n v="0"/>
    <n v="0"/>
    <n v="1.83"/>
    <n v="0"/>
    <n v="0"/>
    <s v="2018-01-28"/>
    <s v="2018-01-28"/>
    <n v="323.73"/>
    <s v="Bronze"/>
  </r>
  <r>
    <x v="20401"/>
    <x v="2"/>
    <s v="Puerto Rico"/>
    <n v="1"/>
    <n v="215.82"/>
    <n v="215.82"/>
    <n v="-61.77"/>
    <n v="0"/>
    <n v="0"/>
    <n v="0"/>
    <n v="1.83"/>
    <n v="0"/>
    <n v="0"/>
    <s v="2018-01-28"/>
    <s v="2018-01-28"/>
    <n v="323.73"/>
    <s v="Bronze"/>
  </r>
  <r>
    <x v="20402"/>
    <x v="1"/>
    <s v="EE. UU."/>
    <n v="1"/>
    <n v="215.82"/>
    <n v="215.82"/>
    <n v="23.74"/>
    <n v="0"/>
    <n v="0"/>
    <n v="0"/>
    <n v="1.83"/>
    <n v="0"/>
    <n v="0"/>
    <s v="2018-01-28"/>
    <s v="2018-01-28"/>
    <n v="323.73"/>
    <s v="Bronze"/>
  </r>
  <r>
    <x v="20403"/>
    <x v="1"/>
    <s v="EE. UU."/>
    <n v="1"/>
    <n v="215.82"/>
    <n v="215.82"/>
    <n v="89.35"/>
    <n v="0"/>
    <n v="0"/>
    <n v="0"/>
    <n v="1.83"/>
    <n v="0"/>
    <n v="0"/>
    <s v="2018-01-28"/>
    <s v="2018-01-28"/>
    <n v="323.73"/>
    <s v="Bronze"/>
  </r>
  <r>
    <x v="20404"/>
    <x v="1"/>
    <s v="Puerto Rico"/>
    <n v="1"/>
    <n v="215.82"/>
    <n v="215.82"/>
    <n v="66.38"/>
    <n v="0"/>
    <n v="0"/>
    <n v="0"/>
    <n v="1.83"/>
    <n v="0"/>
    <n v="0"/>
    <s v="2018-01-28"/>
    <s v="2018-01-28"/>
    <n v="323.73"/>
    <s v="Bronze"/>
  </r>
  <r>
    <x v="20405"/>
    <x v="1"/>
    <s v="EE. UU."/>
    <n v="1"/>
    <n v="215.82"/>
    <n v="215.82"/>
    <n v="0"/>
    <n v="0"/>
    <n v="0"/>
    <n v="1"/>
    <n v="4"/>
    <n v="0"/>
    <n v="0"/>
    <s v="2018-01-28"/>
    <s v="2018-01-28"/>
    <n v="323.73"/>
    <s v="Bronze"/>
  </r>
  <r>
    <x v="20406"/>
    <x v="2"/>
    <s v="EE. UU."/>
    <n v="1"/>
    <n v="215.82"/>
    <n v="215.82"/>
    <n v="68.94"/>
    <n v="0"/>
    <n v="3"/>
    <n v="1"/>
    <n v="3"/>
    <n v="0"/>
    <n v="0"/>
    <s v="2018-01-28"/>
    <s v="2018-01-28"/>
    <n v="323.73"/>
    <s v="Bronze"/>
  </r>
  <r>
    <x v="20407"/>
    <x v="2"/>
    <s v="Puerto Rico"/>
    <n v="1"/>
    <n v="215.82"/>
    <n v="215.82"/>
    <n v="100.46"/>
    <n v="1"/>
    <n v="2"/>
    <n v="1"/>
    <n v="3"/>
    <n v="0"/>
    <n v="0"/>
    <s v="2018-01-28"/>
    <s v="2018-01-28"/>
    <n v="323.73"/>
    <s v="Bronze"/>
  </r>
  <r>
    <x v="20408"/>
    <x v="0"/>
    <s v="EE. UU."/>
    <n v="1"/>
    <n v="215.82"/>
    <n v="215.82"/>
    <n v="-145.03"/>
    <n v="0"/>
    <n v="0"/>
    <n v="0"/>
    <n v="1.83"/>
    <n v="0"/>
    <n v="0"/>
    <s v="2018-01-28"/>
    <s v="2018-01-28"/>
    <n v="323.73"/>
    <s v="Bronze"/>
  </r>
  <r>
    <x v="20409"/>
    <x v="0"/>
    <s v="EE. UU."/>
    <n v="1"/>
    <n v="215.82"/>
    <n v="215.82"/>
    <n v="98.39"/>
    <n v="1"/>
    <n v="1"/>
    <n v="1"/>
    <n v="3"/>
    <n v="0"/>
    <n v="0"/>
    <s v="2018-01-28"/>
    <s v="2018-01-28"/>
    <n v="323.73"/>
    <s v="Bronze"/>
  </r>
  <r>
    <x v="20410"/>
    <x v="0"/>
    <s v="EE. UU."/>
    <n v="1"/>
    <n v="215.82"/>
    <n v="215.82"/>
    <n v="-9.09"/>
    <n v="1"/>
    <n v="2"/>
    <n v="1"/>
    <n v="2"/>
    <n v="0"/>
    <n v="0"/>
    <s v="2018-01-28"/>
    <s v="2018-01-28"/>
    <n v="323.73"/>
    <s v="Bronze"/>
  </r>
  <r>
    <x v="20411"/>
    <x v="1"/>
    <s v="EE. UU."/>
    <n v="1"/>
    <n v="215.82"/>
    <n v="215.82"/>
    <n v="-9.19"/>
    <n v="1"/>
    <n v="3"/>
    <n v="1"/>
    <n v="4"/>
    <n v="0"/>
    <n v="0"/>
    <s v="2018-01-28"/>
    <s v="2018-01-28"/>
    <n v="323.73"/>
    <s v="Bronze"/>
  </r>
  <r>
    <x v="20412"/>
    <x v="1"/>
    <s v="EE. UU."/>
    <n v="1"/>
    <n v="215.82"/>
    <n v="215.82"/>
    <n v="75.540000000000006"/>
    <n v="1"/>
    <n v="4"/>
    <n v="0"/>
    <n v="1.83"/>
    <n v="0"/>
    <n v="0"/>
    <s v="2018-01-28"/>
    <s v="2018-01-28"/>
    <n v="323.73"/>
    <s v="Bronze"/>
  </r>
  <r>
    <x v="20413"/>
    <x v="1"/>
    <s v="Puerto Rico"/>
    <n v="1"/>
    <n v="215.82"/>
    <n v="215.82"/>
    <n v="-113.31"/>
    <n v="0"/>
    <n v="-2"/>
    <n v="0"/>
    <n v="1.83"/>
    <n v="0"/>
    <n v="0"/>
    <s v="2018-01-28"/>
    <s v="2018-01-28"/>
    <n v="323.73"/>
    <s v="Bronze"/>
  </r>
  <r>
    <x v="20414"/>
    <x v="1"/>
    <s v="EE. UU."/>
    <n v="1"/>
    <n v="215.82"/>
    <n v="215.82"/>
    <n v="15.19"/>
    <n v="1"/>
    <n v="1"/>
    <n v="0"/>
    <n v="1.83"/>
    <n v="0"/>
    <n v="0"/>
    <s v="2018-01-28"/>
    <s v="2018-01-28"/>
    <n v="323.73"/>
    <s v="Bronze"/>
  </r>
  <r>
    <x v="20415"/>
    <x v="1"/>
    <s v="EE. UU."/>
    <n v="1"/>
    <n v="215.82"/>
    <n v="215.82"/>
    <n v="61.94"/>
    <n v="0"/>
    <n v="0"/>
    <n v="0"/>
    <n v="1.83"/>
    <n v="0"/>
    <n v="0"/>
    <s v="2018-01-28"/>
    <s v="2018-01-28"/>
    <n v="323.73"/>
    <s v="Bronze"/>
  </r>
  <r>
    <x v="20416"/>
    <x v="1"/>
    <s v="Puerto Rico"/>
    <n v="1"/>
    <n v="215.82"/>
    <n v="215.82"/>
    <n v="22.39"/>
    <n v="1"/>
    <n v="1"/>
    <n v="1"/>
    <n v="4"/>
    <n v="0"/>
    <n v="0"/>
    <s v="2018-01-28"/>
    <s v="2018-01-28"/>
    <n v="323.73"/>
    <s v="Bronze"/>
  </r>
  <r>
    <x v="20417"/>
    <x v="0"/>
    <s v="EE. UU."/>
    <n v="1"/>
    <n v="215.82"/>
    <n v="215.82"/>
    <n v="18.13"/>
    <n v="1"/>
    <n v="2"/>
    <n v="0"/>
    <n v="1.83"/>
    <n v="0"/>
    <n v="0"/>
    <s v="2018-01-28"/>
    <s v="2018-01-28"/>
    <n v="323.73"/>
    <s v="Bronze"/>
  </r>
  <r>
    <x v="20418"/>
    <x v="2"/>
    <s v="Puerto Rico"/>
    <n v="1"/>
    <n v="215.82"/>
    <n v="215.82"/>
    <n v="38.520000000000003"/>
    <n v="0"/>
    <n v="-2"/>
    <n v="0"/>
    <n v="1.83"/>
    <n v="0"/>
    <n v="0"/>
    <s v="2018-01-28"/>
    <s v="2018-01-28"/>
    <n v="323.73"/>
    <s v="Bronze"/>
  </r>
  <r>
    <x v="20419"/>
    <x v="2"/>
    <s v="EE. UU."/>
    <n v="1"/>
    <n v="215.82"/>
    <n v="215.82"/>
    <n v="54.45"/>
    <n v="0"/>
    <n v="-1"/>
    <n v="0"/>
    <n v="1.83"/>
    <n v="0"/>
    <n v="0"/>
    <s v="2018-01-28"/>
    <s v="2018-01-28"/>
    <n v="323.73"/>
    <s v="Bronze"/>
  </r>
  <r>
    <x v="20420"/>
    <x v="0"/>
    <s v="EE. UU."/>
    <n v="1"/>
    <n v="215.82"/>
    <n v="215.82"/>
    <n v="55.08"/>
    <n v="0"/>
    <n v="2"/>
    <n v="1"/>
    <n v="2"/>
    <n v="0"/>
    <n v="0"/>
    <s v="2018-01-28"/>
    <s v="2018-01-28"/>
    <n v="323.73"/>
    <s v="Bronze"/>
  </r>
  <r>
    <x v="20421"/>
    <x v="0"/>
    <s v="EE. UU."/>
    <n v="1"/>
    <n v="215.82"/>
    <n v="215.82"/>
    <n v="89.35"/>
    <n v="1"/>
    <n v="1"/>
    <n v="1"/>
    <n v="3"/>
    <n v="0"/>
    <n v="0"/>
    <s v="2018-01-28"/>
    <s v="2018-01-28"/>
    <n v="323.73"/>
    <s v="Bronze"/>
  </r>
  <r>
    <x v="20422"/>
    <x v="0"/>
    <s v="Puerto Rico"/>
    <n v="1"/>
    <n v="215.82"/>
    <n v="215.82"/>
    <n v="19.64"/>
    <n v="1"/>
    <n v="2"/>
    <n v="0"/>
    <n v="1.83"/>
    <n v="0"/>
    <n v="0"/>
    <s v="2018-01-28"/>
    <s v="2018-01-28"/>
    <n v="323.73"/>
    <s v="Bronze"/>
  </r>
  <r>
    <x v="20423"/>
    <x v="2"/>
    <s v="EE. UU."/>
    <n v="1"/>
    <n v="215.82"/>
    <n v="215.82"/>
    <n v="62.82"/>
    <n v="0"/>
    <n v="-2"/>
    <n v="1"/>
    <n v="2"/>
    <n v="0"/>
    <n v="0"/>
    <s v="2018-01-28"/>
    <s v="2018-01-28"/>
    <n v="323.73"/>
    <s v="Bronze"/>
  </r>
  <r>
    <x v="20424"/>
    <x v="0"/>
    <s v="Puerto Rico"/>
    <n v="1"/>
    <n v="215.82"/>
    <n v="215.82"/>
    <n v="15.3"/>
    <n v="0"/>
    <n v="-1"/>
    <n v="0"/>
    <n v="1.83"/>
    <n v="0"/>
    <n v="0"/>
    <s v="2018-01-28"/>
    <s v="2018-01-28"/>
    <n v="323.73"/>
    <s v="Bronze"/>
  </r>
  <r>
    <x v="20425"/>
    <x v="2"/>
    <s v="EE. UU."/>
    <n v="1"/>
    <n v="215.82"/>
    <n v="215.82"/>
    <n v="57.41"/>
    <n v="0"/>
    <n v="0"/>
    <n v="0"/>
    <n v="1.83"/>
    <n v="0"/>
    <n v="0"/>
    <s v="2018-01-28"/>
    <s v="2018-01-28"/>
    <n v="323.73"/>
    <s v="Bronze"/>
  </r>
  <r>
    <x v="20426"/>
    <x v="1"/>
    <s v="EE. UU."/>
    <n v="1"/>
    <n v="215.82"/>
    <n v="215.82"/>
    <n v="93.23"/>
    <n v="1"/>
    <n v="1"/>
    <n v="1"/>
    <n v="1"/>
    <n v="1"/>
    <n v="0"/>
    <s v="2018-01-28"/>
    <s v="2018-01-28"/>
    <n v="323.73"/>
    <s v="Bronze"/>
  </r>
  <r>
    <x v="20427"/>
    <x v="1"/>
    <s v="Puerto Rico"/>
    <n v="1"/>
    <n v="215.82"/>
    <n v="215.82"/>
    <n v="100.49"/>
    <n v="1"/>
    <n v="1"/>
    <n v="1"/>
    <n v="3"/>
    <n v="0"/>
    <n v="0"/>
    <s v="2018-01-28"/>
    <s v="2018-01-28"/>
    <n v="323.73"/>
    <s v="Bronze"/>
  </r>
  <r>
    <x v="20428"/>
    <x v="1"/>
    <s v="EE. UU."/>
    <n v="1"/>
    <n v="215.82"/>
    <n v="215.82"/>
    <n v="76.78"/>
    <n v="0"/>
    <n v="0"/>
    <n v="0"/>
    <n v="1.83"/>
    <n v="0"/>
    <n v="0"/>
    <s v="2018-01-28"/>
    <s v="2018-01-28"/>
    <n v="323.73"/>
    <s v="Bronze"/>
  </r>
  <r>
    <x v="20429"/>
    <x v="1"/>
    <s v="Puerto Rico"/>
    <n v="1"/>
    <n v="215.82"/>
    <n v="215.82"/>
    <n v="55.55"/>
    <n v="1"/>
    <n v="1"/>
    <n v="1"/>
    <n v="4"/>
    <n v="0"/>
    <n v="0"/>
    <s v="2018-01-28"/>
    <s v="2018-01-28"/>
    <n v="323.73"/>
    <s v="Bronze"/>
  </r>
  <r>
    <x v="20430"/>
    <x v="0"/>
    <s v="EE. UU."/>
    <n v="1"/>
    <n v="215.82"/>
    <n v="215.82"/>
    <n v="-45.97"/>
    <n v="1"/>
    <n v="1"/>
    <n v="1"/>
    <n v="2"/>
    <n v="0"/>
    <n v="0"/>
    <s v="2018-01-28"/>
    <s v="2018-01-28"/>
    <n v="323.73"/>
    <s v="Bronze"/>
  </r>
  <r>
    <x v="20431"/>
    <x v="0"/>
    <s v="EE. UU."/>
    <n v="1"/>
    <n v="215.82"/>
    <n v="215.82"/>
    <n v="12.14"/>
    <n v="1"/>
    <n v="1"/>
    <n v="1"/>
    <n v="4"/>
    <n v="0"/>
    <n v="0"/>
    <s v="2018-01-28"/>
    <s v="2018-01-28"/>
    <n v="323.73"/>
    <s v="Bronze"/>
  </r>
  <r>
    <x v="20432"/>
    <x v="0"/>
    <s v="Puerto Rico"/>
    <n v="1"/>
    <n v="215.82"/>
    <n v="215.82"/>
    <n v="62.16"/>
    <n v="1"/>
    <n v="1"/>
    <n v="1"/>
    <n v="3"/>
    <n v="0"/>
    <n v="0"/>
    <s v="2018-01-28"/>
    <s v="2018-01-28"/>
    <n v="323.73"/>
    <s v="Bronze"/>
  </r>
  <r>
    <x v="20433"/>
    <x v="0"/>
    <s v="EE. UU."/>
    <n v="1"/>
    <n v="215.82"/>
    <n v="215.82"/>
    <n v="44.24"/>
    <n v="0"/>
    <n v="0"/>
    <n v="0"/>
    <n v="1.83"/>
    <n v="0"/>
    <n v="0"/>
    <s v="2018-01-28"/>
    <s v="2018-01-28"/>
    <n v="323.73"/>
    <s v="Bronze"/>
  </r>
  <r>
    <x v="20434"/>
    <x v="0"/>
    <s v="EE. UU."/>
    <n v="1"/>
    <n v="215.82"/>
    <n v="215.82"/>
    <n v="85.98"/>
    <n v="1"/>
    <n v="1"/>
    <n v="1"/>
    <n v="2"/>
    <n v="0"/>
    <n v="0"/>
    <s v="2018-01-28"/>
    <s v="2018-01-28"/>
    <n v="323.73"/>
    <s v="Bronze"/>
  </r>
  <r>
    <x v="20435"/>
    <x v="1"/>
    <s v="Puerto Rico"/>
    <n v="1"/>
    <n v="215.82"/>
    <n v="215.82"/>
    <n v="22.66"/>
    <n v="1"/>
    <n v="1"/>
    <n v="1"/>
    <n v="3"/>
    <n v="0"/>
    <n v="0"/>
    <s v="2018-01-28"/>
    <s v="2018-01-28"/>
    <n v="323.73"/>
    <s v="Bronze"/>
  </r>
  <r>
    <x v="20436"/>
    <x v="0"/>
    <s v="EE. UU."/>
    <n v="1"/>
    <n v="215.82"/>
    <n v="215.82"/>
    <n v="-2.38"/>
    <n v="1"/>
    <n v="3"/>
    <n v="1"/>
    <n v="4"/>
    <n v="0"/>
    <n v="0"/>
    <s v="2018-01-28"/>
    <s v="2018-01-28"/>
    <n v="323.73"/>
    <s v="Bronze"/>
  </r>
  <r>
    <x v="20437"/>
    <x v="0"/>
    <s v="Puerto Rico"/>
    <n v="1"/>
    <n v="215.82"/>
    <n v="215.82"/>
    <n v="63.84"/>
    <n v="1"/>
    <n v="4"/>
    <n v="0"/>
    <n v="1.83"/>
    <n v="0"/>
    <n v="0"/>
    <s v="2018-01-28"/>
    <s v="2018-01-28"/>
    <n v="323.73"/>
    <s v="Bronze"/>
  </r>
  <r>
    <x v="20438"/>
    <x v="0"/>
    <s v="EE. UU."/>
    <n v="1"/>
    <n v="215.82"/>
    <n v="215.82"/>
    <n v="49.38"/>
    <n v="0"/>
    <n v="-2"/>
    <n v="0"/>
    <n v="1.83"/>
    <n v="0"/>
    <n v="0"/>
    <s v="2018-01-28"/>
    <s v="2018-01-28"/>
    <n v="323.73"/>
    <s v="Bronze"/>
  </r>
  <r>
    <x v="20439"/>
    <x v="2"/>
    <s v="EE. UU."/>
    <n v="1"/>
    <n v="215.82"/>
    <n v="215.82"/>
    <n v="50.5"/>
    <n v="0"/>
    <n v="-1"/>
    <n v="1"/>
    <n v="3"/>
    <n v="0"/>
    <n v="0"/>
    <s v="2018-01-28"/>
    <s v="2018-01-28"/>
    <n v="323.73"/>
    <s v="Bronze"/>
  </r>
  <r>
    <x v="20440"/>
    <x v="2"/>
    <s v="Puerto Rico"/>
    <n v="1"/>
    <n v="215.82"/>
    <n v="215.82"/>
    <n v="51.06"/>
    <n v="0"/>
    <n v="0"/>
    <n v="0"/>
    <n v="1.83"/>
    <n v="0"/>
    <n v="0"/>
    <s v="2018-01-28"/>
    <s v="2018-01-28"/>
    <n v="323.73"/>
    <s v="Bronze"/>
  </r>
  <r>
    <x v="20441"/>
    <x v="2"/>
    <s v="EE. UU."/>
    <n v="1"/>
    <n v="215.82"/>
    <n v="215.82"/>
    <n v="68.239999999999995"/>
    <n v="1"/>
    <n v="1"/>
    <n v="1"/>
    <n v="3"/>
    <n v="0"/>
    <n v="0"/>
    <s v="2018-01-28"/>
    <s v="2018-01-28"/>
    <n v="323.73"/>
    <s v="Bronze"/>
  </r>
  <r>
    <x v="20442"/>
    <x v="2"/>
    <s v="EE. UU."/>
    <n v="1"/>
    <n v="215.82"/>
    <n v="215.82"/>
    <n v="15.3"/>
    <n v="1"/>
    <n v="4"/>
    <n v="0"/>
    <n v="1.83"/>
    <n v="0"/>
    <n v="0"/>
    <s v="2018-01-28"/>
    <s v="2018-01-28"/>
    <n v="323.73"/>
    <s v="Bronze"/>
  </r>
  <r>
    <x v="20443"/>
    <x v="1"/>
    <s v="Puerto Rico"/>
    <n v="1"/>
    <n v="215.82"/>
    <n v="215.82"/>
    <n v="38.549999999999997"/>
    <n v="0"/>
    <n v="0"/>
    <n v="0"/>
    <n v="1.83"/>
    <n v="0"/>
    <n v="0"/>
    <s v="2018-01-28"/>
    <s v="2018-01-28"/>
    <n v="323.73"/>
    <s v="Bronze"/>
  </r>
  <r>
    <x v="20444"/>
    <x v="0"/>
    <s v="EE. UU."/>
    <n v="1"/>
    <n v="215.82"/>
    <n v="215.82"/>
    <n v="99.45"/>
    <n v="1"/>
    <n v="1"/>
    <n v="1"/>
    <n v="3"/>
    <n v="0"/>
    <n v="0"/>
    <s v="2018-01-28"/>
    <s v="2018-01-28"/>
    <n v="323.73"/>
    <s v="Bronze"/>
  </r>
  <r>
    <x v="20445"/>
    <x v="0"/>
    <s v="EE. UU."/>
    <n v="1"/>
    <n v="215.82"/>
    <n v="215.82"/>
    <n v="75.989999999999995"/>
    <n v="0"/>
    <n v="0"/>
    <n v="1"/>
    <n v="4"/>
    <n v="0"/>
    <n v="0"/>
    <s v="2018-01-28"/>
    <s v="2018-01-28"/>
    <n v="323.73"/>
    <s v="Bronze"/>
  </r>
  <r>
    <x v="20446"/>
    <x v="0"/>
    <s v="EE. UU."/>
    <n v="1"/>
    <n v="215.82"/>
    <n v="215.82"/>
    <n v="76.78"/>
    <n v="1"/>
    <n v="1"/>
    <n v="1"/>
    <n v="2"/>
    <n v="0"/>
    <n v="0"/>
    <s v="2018-01-28"/>
    <s v="2018-01-28"/>
    <n v="323.73"/>
    <s v="Bronze"/>
  </r>
  <r>
    <x v="20447"/>
    <x v="2"/>
    <s v="Puerto Rico"/>
    <n v="1"/>
    <n v="215.82"/>
    <n v="215.82"/>
    <n v="76.92"/>
    <n v="1"/>
    <n v="4"/>
    <n v="0"/>
    <n v="1.83"/>
    <n v="0"/>
    <n v="0"/>
    <s v="2018-01-29"/>
    <s v="2018-01-29"/>
    <n v="323.73"/>
    <s v="Bronze"/>
  </r>
  <r>
    <x v="20448"/>
    <x v="0"/>
    <s v="EE. UU."/>
    <n v="1"/>
    <n v="215.82"/>
    <n v="215.82"/>
    <n v="16.190000000000001"/>
    <n v="0"/>
    <n v="-2"/>
    <n v="1"/>
    <n v="2"/>
    <n v="0"/>
    <n v="0"/>
    <s v="2018-01-29"/>
    <s v="2018-01-29"/>
    <n v="323.73"/>
    <s v="Bronze"/>
  </r>
  <r>
    <x v="20449"/>
    <x v="2"/>
    <s v="EE. UU."/>
    <n v="1"/>
    <n v="215.82"/>
    <n v="215.82"/>
    <n v="54.71"/>
    <n v="0"/>
    <n v="-1"/>
    <n v="0"/>
    <n v="1.83"/>
    <n v="0"/>
    <n v="0"/>
    <s v="2018-01-29"/>
    <s v="2018-01-29"/>
    <n v="323.73"/>
    <s v="Bronze"/>
  </r>
  <r>
    <x v="20450"/>
    <x v="0"/>
    <s v="Puerto Rico"/>
    <n v="1"/>
    <n v="215.82"/>
    <n v="215.82"/>
    <n v="55.25"/>
    <n v="0"/>
    <n v="0"/>
    <n v="0"/>
    <n v="1.83"/>
    <n v="0"/>
    <n v="0"/>
    <s v="2018-01-29"/>
    <s v="2018-01-29"/>
    <n v="323.73"/>
    <s v="Bronze"/>
  </r>
  <r>
    <x v="20451"/>
    <x v="0"/>
    <s v="EE. UU."/>
    <n v="1"/>
    <n v="215.82"/>
    <n v="215.82"/>
    <n v="58.4"/>
    <n v="1"/>
    <n v="3"/>
    <n v="1"/>
    <n v="3"/>
    <n v="0"/>
    <n v="0"/>
    <s v="2018-01-29"/>
    <s v="2018-01-29"/>
    <n v="323.73"/>
    <s v="Bronze"/>
  </r>
  <r>
    <x v="20452"/>
    <x v="2"/>
    <s v="EE. UU."/>
    <n v="1"/>
    <n v="215.82"/>
    <n v="215.82"/>
    <n v="80.61"/>
    <n v="1"/>
    <n v="2"/>
    <n v="1"/>
    <n v="3"/>
    <n v="0"/>
    <n v="0"/>
    <s v="2018-01-29"/>
    <s v="2018-01-29"/>
    <n v="323.73"/>
    <s v="Bronze"/>
  </r>
  <r>
    <x v="20453"/>
    <x v="2"/>
    <s v="Puerto Rico"/>
    <n v="1"/>
    <n v="215.82"/>
    <n v="215.82"/>
    <n v="81.58"/>
    <n v="0"/>
    <n v="0"/>
    <n v="0"/>
    <n v="1.83"/>
    <n v="0"/>
    <n v="0"/>
    <s v="2018-01-29"/>
    <s v="2018-01-29"/>
    <n v="323.73"/>
    <s v="Bronze"/>
  </r>
  <r>
    <x v="20454"/>
    <x v="2"/>
    <s v="EE. UU."/>
    <n v="1"/>
    <n v="215.82"/>
    <n v="215.82"/>
    <n v="86.22"/>
    <n v="1"/>
    <n v="1"/>
    <n v="1"/>
    <n v="3"/>
    <n v="0"/>
    <n v="0"/>
    <s v="2018-01-29"/>
    <s v="2018-01-29"/>
    <n v="323.73"/>
    <s v="Bronze"/>
  </r>
  <r>
    <x v="20455"/>
    <x v="0"/>
    <s v="EE. UU."/>
    <n v="1"/>
    <n v="215.82"/>
    <n v="215.82"/>
    <n v="-13.33"/>
    <n v="1"/>
    <n v="2"/>
    <n v="1"/>
    <n v="4"/>
    <n v="0"/>
    <n v="0"/>
    <s v="2018-01-29"/>
    <s v="2018-01-29"/>
    <n v="323.73"/>
    <s v="Bronze"/>
  </r>
  <r>
    <x v="20456"/>
    <x v="1"/>
    <s v="EE. UU."/>
    <n v="1"/>
    <n v="215.82"/>
    <n v="215.82"/>
    <n v="55.08"/>
    <n v="1"/>
    <n v="3"/>
    <n v="1"/>
    <n v="3"/>
    <n v="0"/>
    <n v="0"/>
    <s v="2018-01-29"/>
    <s v="2018-01-29"/>
    <n v="323.73"/>
    <s v="Bronze"/>
  </r>
  <r>
    <x v="20457"/>
    <x v="2"/>
    <s v="Puerto Rico"/>
    <n v="1"/>
    <n v="215.82"/>
    <n v="215.82"/>
    <n v="87.41"/>
    <n v="1"/>
    <n v="2"/>
    <n v="1"/>
    <n v="1"/>
    <n v="1"/>
    <n v="0"/>
    <s v="2018-01-29"/>
    <s v="2018-01-29"/>
    <n v="323.73"/>
    <s v="Bronze"/>
  </r>
  <r>
    <x v="20458"/>
    <x v="2"/>
    <s v="EE. UU."/>
    <n v="1"/>
    <n v="215.82"/>
    <n v="215.82"/>
    <n v="92.31"/>
    <n v="0"/>
    <n v="0"/>
    <n v="0"/>
    <n v="1.83"/>
    <n v="0"/>
    <n v="0"/>
    <s v="2018-01-29"/>
    <s v="2018-01-29"/>
    <n v="323.73"/>
    <s v="Bronze"/>
  </r>
  <r>
    <x v="20459"/>
    <x v="0"/>
    <s v="Puerto Rico"/>
    <n v="1"/>
    <n v="215.82"/>
    <n v="215.82"/>
    <n v="17.66"/>
    <n v="1"/>
    <n v="1"/>
    <n v="1"/>
    <n v="3"/>
    <n v="0"/>
    <n v="0"/>
    <s v="2018-01-29"/>
    <s v="2018-01-29"/>
    <n v="323.73"/>
    <s v="Bronze"/>
  </r>
  <r>
    <x v="20460"/>
    <x v="0"/>
    <s v="EE. UU."/>
    <n v="1"/>
    <n v="215.82"/>
    <n v="215.82"/>
    <n v="76.48"/>
    <n v="1"/>
    <n v="2"/>
    <n v="1"/>
    <n v="2"/>
    <n v="0"/>
    <n v="0"/>
    <s v="2018-01-29"/>
    <s v="2018-01-29"/>
    <n v="323.73"/>
    <s v="Bronze"/>
  </r>
  <r>
    <x v="20461"/>
    <x v="0"/>
    <s v="EE. UU."/>
    <n v="1"/>
    <n v="215.82"/>
    <n v="215.82"/>
    <n v="57.41"/>
    <n v="1"/>
    <n v="3"/>
    <n v="1"/>
    <n v="4"/>
    <n v="0"/>
    <n v="0"/>
    <s v="2018-01-29"/>
    <s v="2018-01-29"/>
    <n v="323.73"/>
    <s v="Bronze"/>
  </r>
  <r>
    <x v="20462"/>
    <x v="1"/>
    <s v="Puerto Rico"/>
    <n v="1"/>
    <n v="215.82"/>
    <n v="215.82"/>
    <n v="97.38"/>
    <n v="1"/>
    <n v="4"/>
    <n v="0"/>
    <n v="1.83"/>
    <n v="0"/>
    <n v="0"/>
    <s v="2018-01-29"/>
    <s v="2018-01-29"/>
    <n v="323.73"/>
    <s v="Bronze"/>
  </r>
  <r>
    <x v="20463"/>
    <x v="1"/>
    <s v="EE. UU."/>
    <n v="1"/>
    <n v="215.82"/>
    <n v="215.82"/>
    <n v="58.62"/>
    <n v="0"/>
    <n v="0"/>
    <n v="0"/>
    <n v="1.83"/>
    <n v="0"/>
    <n v="0"/>
    <s v="2018-01-29"/>
    <s v="2018-01-29"/>
    <n v="323.73"/>
    <s v="Bronze"/>
  </r>
  <r>
    <x v="20464"/>
    <x v="0"/>
    <s v="EE. UU."/>
    <n v="1"/>
    <n v="215.82"/>
    <n v="215.82"/>
    <n v="-42.3"/>
    <n v="0"/>
    <n v="-1"/>
    <n v="0"/>
    <n v="1.83"/>
    <n v="0"/>
    <n v="0"/>
    <s v="2018-01-29"/>
    <s v="2018-01-29"/>
    <n v="323.73"/>
    <s v="Bronze"/>
  </r>
  <r>
    <x v="20465"/>
    <x v="0"/>
    <s v="Puerto Rico"/>
    <n v="1"/>
    <n v="215.82"/>
    <n v="215.82"/>
    <n v="61.96"/>
    <n v="1"/>
    <n v="2"/>
    <n v="1"/>
    <n v="2"/>
    <n v="0"/>
    <n v="0"/>
    <s v="2018-01-29"/>
    <s v="2018-01-29"/>
    <n v="323.73"/>
    <s v="Bronze"/>
  </r>
  <r>
    <x v="20466"/>
    <x v="0"/>
    <s v="EE. UU."/>
    <n v="1"/>
    <n v="215.82"/>
    <n v="215.82"/>
    <n v="105.75"/>
    <n v="1"/>
    <n v="1"/>
    <n v="0"/>
    <n v="1.83"/>
    <n v="0"/>
    <n v="0"/>
    <s v="2018-01-29"/>
    <s v="2018-01-29"/>
    <n v="323.73"/>
    <s v="Bronze"/>
  </r>
  <r>
    <x v="20467"/>
    <x v="0"/>
    <s v="EE. UU."/>
    <n v="1"/>
    <n v="215.82"/>
    <n v="215.82"/>
    <n v="21.53"/>
    <n v="1"/>
    <n v="2"/>
    <n v="1"/>
    <n v="3"/>
    <n v="0"/>
    <n v="0"/>
    <s v="2018-01-29"/>
    <s v="2018-01-29"/>
    <n v="323.73"/>
    <s v="Bronze"/>
  </r>
  <r>
    <x v="20468"/>
    <x v="0"/>
    <s v="EE. UU."/>
    <n v="1"/>
    <n v="215.82"/>
    <n v="215.82"/>
    <n v="79.42"/>
    <n v="0"/>
    <n v="-2"/>
    <n v="0"/>
    <n v="1.83"/>
    <n v="0"/>
    <n v="0"/>
    <s v="2018-01-29"/>
    <s v="2018-01-29"/>
    <n v="323.73"/>
    <s v="Bronze"/>
  </r>
  <r>
    <x v="20469"/>
    <x v="0"/>
    <s v="Puerto Rico"/>
    <n v="1"/>
    <n v="215.82"/>
    <n v="215.82"/>
    <n v="84.95"/>
    <n v="0"/>
    <n v="-1"/>
    <n v="0"/>
    <n v="1.83"/>
    <n v="0"/>
    <n v="0"/>
    <s v="2018-01-29"/>
    <s v="2018-01-29"/>
    <n v="323.73"/>
    <s v="Bronze"/>
  </r>
  <r>
    <x v="20470"/>
    <x v="0"/>
    <s v="EE. UU."/>
    <n v="1"/>
    <n v="215.82"/>
    <n v="215.82"/>
    <n v="85.98"/>
    <n v="0"/>
    <n v="0"/>
    <n v="0"/>
    <n v="1.83"/>
    <n v="0"/>
    <n v="0"/>
    <s v="2018-01-29"/>
    <s v="2018-01-29"/>
    <n v="323.73"/>
    <s v="Bronze"/>
  </r>
  <r>
    <x v="20471"/>
    <x v="0"/>
    <s v="Puerto Rico"/>
    <n v="1"/>
    <n v="215.82"/>
    <n v="215.82"/>
    <n v="32.630000000000003"/>
    <n v="1"/>
    <n v="1"/>
    <n v="0"/>
    <n v="1.83"/>
    <n v="0"/>
    <n v="0"/>
    <s v="2018-01-29"/>
    <s v="2018-01-29"/>
    <n v="323.73"/>
    <s v="Bronze"/>
  </r>
  <r>
    <x v="20472"/>
    <x v="0"/>
    <s v="EE. UU."/>
    <n v="1"/>
    <n v="215.82"/>
    <n v="215.82"/>
    <n v="11.01"/>
    <n v="1"/>
    <n v="2"/>
    <n v="0"/>
    <n v="1.83"/>
    <n v="0"/>
    <n v="0"/>
    <s v="2018-01-29"/>
    <s v="2018-01-29"/>
    <n v="323.73"/>
    <s v="Bronze"/>
  </r>
  <r>
    <x v="20473"/>
    <x v="2"/>
    <s v="Puerto Rico"/>
    <n v="1"/>
    <n v="215.82"/>
    <n v="215.82"/>
    <n v="45.06"/>
    <n v="0"/>
    <n v="-2"/>
    <n v="0"/>
    <n v="1.83"/>
    <n v="0"/>
    <n v="0"/>
    <s v="2018-01-29"/>
    <s v="2018-01-29"/>
    <n v="323.73"/>
    <s v="Bronze"/>
  </r>
  <r>
    <x v="20474"/>
    <x v="0"/>
    <s v="EE. UU."/>
    <n v="1"/>
    <n v="215.82"/>
    <n v="215.82"/>
    <n v="-117.75"/>
    <n v="0"/>
    <n v="-1"/>
    <n v="0"/>
    <n v="1.83"/>
    <n v="0"/>
    <n v="0"/>
    <s v="2018-01-29"/>
    <s v="2018-01-29"/>
    <n v="323.73"/>
    <s v="Bronze"/>
  </r>
  <r>
    <x v="20475"/>
    <x v="1"/>
    <s v="Puerto Rico"/>
    <n v="1"/>
    <n v="215.82"/>
    <n v="215.82"/>
    <n v="46.23"/>
    <n v="1"/>
    <n v="2"/>
    <n v="0"/>
    <n v="1.83"/>
    <n v="0"/>
    <n v="0"/>
    <s v="2018-01-29"/>
    <s v="2018-01-29"/>
    <n v="323.73"/>
    <s v="Bronze"/>
  </r>
  <r>
    <x v="20476"/>
    <x v="1"/>
    <s v="EE. UU."/>
    <n v="1"/>
    <n v="215.82"/>
    <n v="215.82"/>
    <n v="24.55"/>
    <n v="0"/>
    <n v="0"/>
    <n v="0"/>
    <n v="1.83"/>
    <n v="0"/>
    <n v="0"/>
    <s v="2018-01-29"/>
    <s v="2018-01-29"/>
    <n v="323.73"/>
    <s v="Bronze"/>
  </r>
  <r>
    <x v="20477"/>
    <x v="1"/>
    <s v="EE. UU."/>
    <n v="1"/>
    <n v="215.82"/>
    <n v="215.82"/>
    <n v="98.35"/>
    <n v="1"/>
    <n v="2"/>
    <n v="1"/>
    <n v="3"/>
    <n v="0"/>
    <n v="0"/>
    <s v="2018-01-29"/>
    <s v="2018-01-29"/>
    <n v="323.73"/>
    <s v="Bronze"/>
  </r>
  <r>
    <x v="20478"/>
    <x v="1"/>
    <s v="Puerto Rico"/>
    <n v="1"/>
    <n v="215.82"/>
    <n v="215.82"/>
    <n v="97.9"/>
    <n v="0"/>
    <n v="-2"/>
    <n v="0"/>
    <n v="1.83"/>
    <n v="0"/>
    <n v="0"/>
    <s v="2018-01-29"/>
    <s v="2018-01-29"/>
    <n v="323.73"/>
    <s v="Bronze"/>
  </r>
  <r>
    <x v="20479"/>
    <x v="1"/>
    <s v="EE. UU."/>
    <n v="1"/>
    <n v="215.82"/>
    <n v="215.82"/>
    <n v="55.36"/>
    <n v="0"/>
    <n v="-1"/>
    <n v="0"/>
    <n v="1.83"/>
    <n v="0"/>
    <n v="0"/>
    <s v="2018-01-29"/>
    <s v="2018-01-29"/>
    <n v="323.73"/>
    <s v="Bronze"/>
  </r>
  <r>
    <x v="20480"/>
    <x v="1"/>
    <s v="EE. UU."/>
    <n v="1"/>
    <n v="215.82"/>
    <n v="215.82"/>
    <n v="18.23"/>
    <n v="1"/>
    <n v="1"/>
    <n v="1"/>
    <n v="1"/>
    <n v="1"/>
    <n v="0"/>
    <s v="2018-01-29"/>
    <s v="2018-01-29"/>
    <n v="323.73"/>
    <s v="Bronze"/>
  </r>
  <r>
    <x v="20481"/>
    <x v="1"/>
    <s v="EE. UU."/>
    <n v="1"/>
    <n v="215.82"/>
    <n v="215.82"/>
    <n v="20.93"/>
    <n v="1"/>
    <n v="1"/>
    <n v="1"/>
    <n v="3"/>
    <n v="0"/>
    <n v="0"/>
    <s v="2018-01-29"/>
    <s v="2018-01-29"/>
    <n v="323.73"/>
    <s v="Bronze"/>
  </r>
  <r>
    <x v="20482"/>
    <x v="1"/>
    <s v="EE. UU."/>
    <n v="1"/>
    <n v="215.82"/>
    <n v="215.82"/>
    <n v="-348.98"/>
    <n v="1"/>
    <n v="4"/>
    <n v="0"/>
    <n v="1.83"/>
    <n v="0"/>
    <n v="0"/>
    <s v="2018-01-29"/>
    <s v="2018-01-29"/>
    <n v="323.73"/>
    <s v="Bronze"/>
  </r>
  <r>
    <x v="20483"/>
    <x v="2"/>
    <s v="Puerto Rico"/>
    <n v="1"/>
    <n v="215.82"/>
    <n v="215.82"/>
    <n v="69.44"/>
    <n v="0"/>
    <n v="0"/>
    <n v="1"/>
    <n v="3"/>
    <n v="0"/>
    <n v="0"/>
    <s v="2018-01-29"/>
    <s v="2018-01-29"/>
    <n v="323.73"/>
    <s v="Bronze"/>
  </r>
  <r>
    <x v="20484"/>
    <x v="2"/>
    <s v="EE. UU."/>
    <n v="1"/>
    <n v="215.82"/>
    <n v="215.82"/>
    <n v="-275.17"/>
    <n v="1"/>
    <n v="1"/>
    <n v="1"/>
    <n v="2"/>
    <n v="0"/>
    <n v="0"/>
    <s v="2018-01-29"/>
    <s v="2018-01-29"/>
    <n v="323.73"/>
    <s v="Bronze"/>
  </r>
  <r>
    <x v="20485"/>
    <x v="2"/>
    <s v="Puerto Rico"/>
    <n v="1"/>
    <n v="215.82"/>
    <n v="215.82"/>
    <n v="-9.23"/>
    <n v="0"/>
    <n v="0"/>
    <n v="0"/>
    <n v="1.83"/>
    <n v="0"/>
    <n v="0"/>
    <s v="2018-01-29"/>
    <s v="2018-01-29"/>
    <n v="323.73"/>
    <s v="Bronze"/>
  </r>
  <r>
    <x v="20486"/>
    <x v="2"/>
    <s v="EE. UU."/>
    <n v="1"/>
    <n v="215.82"/>
    <n v="215.82"/>
    <n v="21.58"/>
    <n v="1"/>
    <n v="1"/>
    <n v="1"/>
    <n v="3"/>
    <n v="0"/>
    <n v="0"/>
    <s v="2018-01-29"/>
    <s v="2018-01-29"/>
    <n v="323.73"/>
    <s v="Bronze"/>
  </r>
  <r>
    <x v="20487"/>
    <x v="0"/>
    <s v="EE. UU."/>
    <n v="1"/>
    <n v="215.82"/>
    <n v="215.82"/>
    <n v="11.15"/>
    <n v="1"/>
    <n v="2"/>
    <n v="0"/>
    <n v="1.83"/>
    <n v="0"/>
    <n v="0"/>
    <s v="2018-01-29"/>
    <s v="2018-01-29"/>
    <n v="323.73"/>
    <s v="Bronze"/>
  </r>
  <r>
    <x v="20488"/>
    <x v="0"/>
    <s v="Puerto Rico"/>
    <n v="1"/>
    <n v="215.82"/>
    <n v="215.82"/>
    <n v="29.2"/>
    <n v="0"/>
    <n v="0"/>
    <n v="0"/>
    <n v="1.83"/>
    <n v="0"/>
    <n v="0"/>
    <s v="2018-01-29"/>
    <s v="2018-01-29"/>
    <n v="323.73"/>
    <s v="Bronze"/>
  </r>
  <r>
    <x v="20489"/>
    <x v="0"/>
    <s v="EE. UU."/>
    <n v="1"/>
    <n v="215.82"/>
    <n v="215.82"/>
    <n v="48.95"/>
    <n v="0"/>
    <n v="-1"/>
    <n v="0"/>
    <n v="1.83"/>
    <n v="0"/>
    <n v="0"/>
    <s v="2018-01-29"/>
    <s v="2018-01-29"/>
    <n v="323.73"/>
    <s v="Bronze"/>
  </r>
  <r>
    <x v="20490"/>
    <x v="0"/>
    <s v="Puerto Rico"/>
    <n v="1"/>
    <n v="215.82"/>
    <n v="215.82"/>
    <n v="56.87"/>
    <n v="1"/>
    <n v="1"/>
    <n v="1"/>
    <n v="4"/>
    <n v="0"/>
    <n v="0"/>
    <s v="2018-01-29"/>
    <s v="2018-01-29"/>
    <n v="323.73"/>
    <s v="Bronze"/>
  </r>
  <r>
    <x v="20491"/>
    <x v="0"/>
    <s v="EE. UU."/>
    <n v="1"/>
    <n v="215.82"/>
    <n v="215.82"/>
    <n v="-34.92"/>
    <n v="1"/>
    <n v="1"/>
    <n v="0"/>
    <n v="1.83"/>
    <n v="0"/>
    <n v="0"/>
    <s v="2018-01-29"/>
    <s v="2018-01-29"/>
    <n v="323.73"/>
    <s v="Bronze"/>
  </r>
  <r>
    <x v="20492"/>
    <x v="1"/>
    <s v="EE. UU."/>
    <n v="1"/>
    <n v="215.82"/>
    <n v="215.82"/>
    <n v="34.19"/>
    <n v="1"/>
    <n v="2"/>
    <n v="0"/>
    <n v="1.83"/>
    <n v="0"/>
    <n v="0"/>
    <s v="2018-01-29"/>
    <s v="2018-01-29"/>
    <n v="323.73"/>
    <s v="Bronze"/>
  </r>
  <r>
    <x v="20493"/>
    <x v="0"/>
    <s v="Puerto Rico"/>
    <n v="1"/>
    <n v="215.82"/>
    <n v="215.82"/>
    <n v="-161.80000000000001"/>
    <n v="0"/>
    <n v="-2"/>
    <n v="0"/>
    <n v="1.83"/>
    <n v="0"/>
    <n v="0"/>
    <s v="2018-01-29"/>
    <s v="2018-01-29"/>
    <n v="323.73"/>
    <s v="Bronze"/>
  </r>
  <r>
    <x v="20494"/>
    <x v="2"/>
    <s v="EE. UU."/>
    <n v="1"/>
    <n v="215.82"/>
    <n v="215.82"/>
    <n v="66.38"/>
    <n v="0"/>
    <n v="-1"/>
    <n v="0"/>
    <n v="1.83"/>
    <n v="0"/>
    <n v="0"/>
    <s v="2018-01-29"/>
    <s v="2018-01-29"/>
    <n v="323.73"/>
    <s v="Bronze"/>
  </r>
  <r>
    <x v="20495"/>
    <x v="2"/>
    <s v="EE. UU."/>
    <n v="1"/>
    <n v="215.82"/>
    <n v="215.82"/>
    <n v="70.25"/>
    <n v="0"/>
    <n v="0"/>
    <n v="0"/>
    <n v="1.83"/>
    <n v="0"/>
    <n v="0"/>
    <s v="2018-01-29"/>
    <s v="2018-01-29"/>
    <n v="323.73"/>
    <s v="Bronze"/>
  </r>
  <r>
    <x v="20496"/>
    <x v="0"/>
    <s v="EE. UU."/>
    <n v="1"/>
    <n v="215.82"/>
    <n v="215.82"/>
    <n v="15.3"/>
    <n v="1"/>
    <n v="1"/>
    <n v="1"/>
    <n v="3"/>
    <n v="0"/>
    <n v="0"/>
    <s v="2018-01-29"/>
    <s v="2018-01-29"/>
    <n v="323.73"/>
    <s v="Bronze"/>
  </r>
  <r>
    <x v="20497"/>
    <x v="0"/>
    <s v="Puerto Rico"/>
    <n v="1"/>
    <n v="215.82"/>
    <n v="215.82"/>
    <n v="98.41"/>
    <n v="1"/>
    <n v="2"/>
    <n v="0"/>
    <n v="1.83"/>
    <n v="0"/>
    <n v="0"/>
    <s v="2018-01-29"/>
    <s v="2018-01-29"/>
    <n v="323.73"/>
    <s v="Bronze"/>
  </r>
  <r>
    <x v="20498"/>
    <x v="0"/>
    <s v="EE. UU."/>
    <n v="1"/>
    <n v="215.82"/>
    <n v="215.82"/>
    <n v="15.54"/>
    <n v="0"/>
    <n v="-2"/>
    <n v="0"/>
    <n v="1.83"/>
    <n v="0"/>
    <n v="0"/>
    <s v="2018-01-29"/>
    <s v="2018-01-29"/>
    <n v="323.73"/>
    <s v="Bronze"/>
  </r>
  <r>
    <x v="20499"/>
    <x v="0"/>
    <s v="Puerto Rico"/>
    <n v="1"/>
    <n v="215.82"/>
    <n v="215.82"/>
    <n v="12.56"/>
    <n v="0"/>
    <n v="-1"/>
    <n v="0"/>
    <n v="1.83"/>
    <n v="0"/>
    <n v="0"/>
    <s v="2018-01-29"/>
    <s v="2018-01-29"/>
    <n v="323.73"/>
    <s v="Bronze"/>
  </r>
  <r>
    <x v="20500"/>
    <x v="0"/>
    <s v="EE. UU."/>
    <n v="1"/>
    <n v="215.82"/>
    <n v="215.82"/>
    <n v="15.86"/>
    <n v="0"/>
    <n v="0"/>
    <n v="0"/>
    <n v="1.83"/>
    <n v="0"/>
    <n v="0"/>
    <s v="2018-01-29"/>
    <s v="2018-01-29"/>
    <n v="323.73"/>
    <s v="Bronze"/>
  </r>
  <r>
    <x v="20501"/>
    <x v="0"/>
    <s v="EE. UU."/>
    <n v="1"/>
    <n v="215.82"/>
    <n v="215.82"/>
    <n v="106.83"/>
    <n v="1"/>
    <n v="1"/>
    <n v="0"/>
    <n v="1.83"/>
    <n v="0"/>
    <n v="0"/>
    <s v="2018-01-29"/>
    <s v="2018-01-29"/>
    <n v="323.73"/>
    <s v="Bronze"/>
  </r>
  <r>
    <x v="20502"/>
    <x v="1"/>
    <s v="Puerto Rico"/>
    <n v="1"/>
    <n v="215.82"/>
    <n v="215.82"/>
    <n v="5.4"/>
    <n v="1"/>
    <n v="2"/>
    <n v="0"/>
    <n v="1.83"/>
    <n v="0"/>
    <n v="0"/>
    <s v="2018-01-29"/>
    <s v="2018-01-29"/>
    <n v="323.73"/>
    <s v="Bronze"/>
  </r>
  <r>
    <x v="20503"/>
    <x v="0"/>
    <s v="EE. UU."/>
    <n v="1"/>
    <n v="215.82"/>
    <n v="215.82"/>
    <n v="58.76"/>
    <n v="0"/>
    <n v="-2"/>
    <n v="0"/>
    <n v="1.83"/>
    <n v="0"/>
    <n v="0"/>
    <s v="2018-01-29"/>
    <s v="2018-01-29"/>
    <n v="323.73"/>
    <s v="Bronze"/>
  </r>
  <r>
    <x v="20504"/>
    <x v="0"/>
    <s v="Puerto Rico"/>
    <n v="1"/>
    <n v="215.82"/>
    <n v="215.82"/>
    <n v="62.67"/>
    <n v="0"/>
    <n v="-1"/>
    <n v="0"/>
    <n v="1.83"/>
    <n v="0"/>
    <n v="0"/>
    <s v="2018-01-29"/>
    <s v="2018-01-29"/>
    <n v="323.73"/>
    <s v="Bronze"/>
  </r>
  <r>
    <x v="20505"/>
    <x v="0"/>
    <s v="EE. UU."/>
    <n v="1"/>
    <n v="215.82"/>
    <n v="215.82"/>
    <n v="-38.4"/>
    <n v="0"/>
    <n v="0"/>
    <n v="0"/>
    <n v="1.83"/>
    <n v="0"/>
    <n v="0"/>
    <s v="2018-01-29"/>
    <s v="2018-01-29"/>
    <n v="323.73"/>
    <s v="Bronze"/>
  </r>
  <r>
    <x v="20506"/>
    <x v="0"/>
    <s v="Puerto Rico"/>
    <n v="1"/>
    <n v="215.82"/>
    <n v="215.82"/>
    <n v="48.37"/>
    <n v="1"/>
    <n v="1"/>
    <n v="0"/>
    <n v="1.83"/>
    <n v="0"/>
    <n v="0"/>
    <s v="2018-01-29"/>
    <s v="2018-01-29"/>
    <n v="323.73"/>
    <s v="Bronze"/>
  </r>
  <r>
    <x v="20507"/>
    <x v="0"/>
    <s v="EE. UU."/>
    <n v="1"/>
    <n v="215.82"/>
    <n v="215.82"/>
    <n v="83.39"/>
    <n v="1"/>
    <n v="2"/>
    <n v="1"/>
    <n v="4"/>
    <n v="0"/>
    <n v="0"/>
    <s v="2018-01-29"/>
    <s v="2018-01-29"/>
    <n v="323.73"/>
    <s v="Bronze"/>
  </r>
  <r>
    <x v="20508"/>
    <x v="0"/>
    <s v="Puerto Rico"/>
    <n v="1"/>
    <n v="215.82"/>
    <n v="215.82"/>
    <n v="-105.48"/>
    <n v="0"/>
    <n v="-2"/>
    <n v="0"/>
    <n v="1.83"/>
    <n v="0"/>
    <n v="0"/>
    <s v="2018-01-29"/>
    <s v="2018-01-29"/>
    <n v="323.73"/>
    <s v="Bronze"/>
  </r>
  <r>
    <x v="20509"/>
    <x v="0"/>
    <s v="EE. UU."/>
    <n v="1"/>
    <n v="215.82"/>
    <n v="215.82"/>
    <n v="80.739999999999995"/>
    <n v="0"/>
    <n v="-1"/>
    <n v="0"/>
    <n v="1.83"/>
    <n v="0"/>
    <n v="0"/>
    <s v="2018-01-29"/>
    <s v="2018-01-29"/>
    <n v="323.73"/>
    <s v="Bronze"/>
  </r>
  <r>
    <x v="20510"/>
    <x v="0"/>
    <s v="Puerto Rico"/>
    <n v="1"/>
    <n v="215.82"/>
    <n v="215.82"/>
    <n v="66.47"/>
    <n v="0"/>
    <n v="0"/>
    <n v="0"/>
    <n v="1.83"/>
    <n v="0"/>
    <n v="0"/>
    <s v="2018-01-29"/>
    <s v="2018-01-29"/>
    <n v="323.73"/>
    <s v="Bronze"/>
  </r>
  <r>
    <x v="20511"/>
    <x v="2"/>
    <s v="EE. UU."/>
    <n v="1"/>
    <n v="215.82"/>
    <n v="215.82"/>
    <n v="-38.85"/>
    <n v="1"/>
    <n v="1"/>
    <n v="1"/>
    <n v="2"/>
    <n v="0"/>
    <n v="0"/>
    <s v="2018-01-29"/>
    <s v="2018-01-29"/>
    <n v="323.73"/>
    <s v="Bronze"/>
  </r>
  <r>
    <x v="20512"/>
    <x v="2"/>
    <s v="Puerto Rico"/>
    <n v="1"/>
    <n v="215.82"/>
    <n v="215.82"/>
    <n v="54.99"/>
    <n v="1"/>
    <n v="2"/>
    <n v="1"/>
    <n v="2"/>
    <n v="0"/>
    <n v="0"/>
    <s v="2018-01-29"/>
    <s v="2018-01-29"/>
    <n v="323.73"/>
    <s v="Bronze"/>
  </r>
  <r>
    <x v="20513"/>
    <x v="1"/>
    <s v="EE. UU."/>
    <n v="1"/>
    <n v="215.82"/>
    <n v="215.82"/>
    <n v="62.22"/>
    <n v="0"/>
    <n v="-2"/>
    <n v="0"/>
    <n v="1.83"/>
    <n v="0"/>
    <n v="0"/>
    <s v="2018-01-29"/>
    <s v="2018-01-29"/>
    <n v="323.73"/>
    <s v="Bronze"/>
  </r>
  <r>
    <x v="20514"/>
    <x v="1"/>
    <s v="EE. UU."/>
    <n v="1"/>
    <n v="215.82"/>
    <n v="215.82"/>
    <n v="-35.69"/>
    <n v="0"/>
    <n v="-1"/>
    <n v="0"/>
    <n v="1.83"/>
    <n v="0"/>
    <n v="0"/>
    <s v="2018-01-29"/>
    <s v="2018-01-29"/>
    <n v="323.73"/>
    <s v="Bronze"/>
  </r>
  <r>
    <x v="20515"/>
    <x v="1"/>
    <s v="EE. UU."/>
    <n v="1"/>
    <n v="215.82"/>
    <n v="215.82"/>
    <n v="-55.56"/>
    <n v="0"/>
    <n v="0"/>
    <n v="0"/>
    <n v="1.83"/>
    <n v="0"/>
    <n v="0"/>
    <s v="2018-01-30"/>
    <s v="2018-01-30"/>
    <n v="323.73"/>
    <s v="Bronze"/>
  </r>
  <r>
    <x v="20516"/>
    <x v="1"/>
    <s v="Puerto Rico"/>
    <n v="1"/>
    <n v="215.82"/>
    <n v="215.82"/>
    <n v="-352.22"/>
    <n v="1"/>
    <n v="3"/>
    <n v="1"/>
    <n v="3"/>
    <n v="0"/>
    <n v="0"/>
    <s v="2018-01-30"/>
    <s v="2018-01-30"/>
    <n v="323.73"/>
    <s v="Bronze"/>
  </r>
  <r>
    <x v="20517"/>
    <x v="0"/>
    <s v="EE. UU."/>
    <n v="1"/>
    <n v="215.82"/>
    <n v="215.82"/>
    <n v="78.5"/>
    <n v="1"/>
    <n v="4"/>
    <n v="1"/>
    <n v="2"/>
    <n v="0"/>
    <n v="0"/>
    <s v="2018-01-30"/>
    <s v="2018-01-30"/>
    <n v="323.73"/>
    <s v="Bronze"/>
  </r>
  <r>
    <x v="20518"/>
    <x v="0"/>
    <s v="EE. UU."/>
    <n v="1"/>
    <n v="215.82"/>
    <n v="215.82"/>
    <n v="71.489999999999995"/>
    <n v="1"/>
    <n v="1"/>
    <n v="1"/>
    <n v="3"/>
    <n v="0"/>
    <n v="0"/>
    <s v="2018-01-30"/>
    <s v="2018-01-30"/>
    <n v="323.73"/>
    <s v="Bronze"/>
  </r>
  <r>
    <x v="20519"/>
    <x v="0"/>
    <s v="Puerto Rico"/>
    <n v="1"/>
    <n v="215.82"/>
    <n v="215.82"/>
    <n v="100.42"/>
    <n v="0"/>
    <n v="-1"/>
    <n v="0"/>
    <n v="1.83"/>
    <n v="0"/>
    <n v="0"/>
    <s v="2018-01-30"/>
    <s v="2018-01-30"/>
    <n v="323.73"/>
    <s v="Bronze"/>
  </r>
  <r>
    <x v="20520"/>
    <x v="2"/>
    <s v="EE. UU."/>
    <n v="1"/>
    <n v="215.82"/>
    <n v="215.82"/>
    <n v="71.22"/>
    <n v="0"/>
    <n v="0"/>
    <n v="0"/>
    <n v="1.83"/>
    <n v="0"/>
    <n v="0"/>
    <s v="2018-01-30"/>
    <s v="2018-01-30"/>
    <n v="323.73"/>
    <s v="Bronze"/>
  </r>
  <r>
    <x v="20521"/>
    <x v="2"/>
    <s v="EE. UU."/>
    <n v="1"/>
    <n v="215.82"/>
    <n v="215.82"/>
    <n v="45.32"/>
    <n v="1"/>
    <n v="1"/>
    <n v="1"/>
    <n v="4"/>
    <n v="0"/>
    <n v="0"/>
    <s v="2018-01-30"/>
    <s v="2018-01-30"/>
    <n v="323.73"/>
    <s v="Bronze"/>
  </r>
  <r>
    <x v="20522"/>
    <x v="2"/>
    <s v="EE. UU."/>
    <n v="1"/>
    <n v="215.82"/>
    <n v="215.82"/>
    <n v="48.34"/>
    <n v="1"/>
    <n v="2"/>
    <n v="1"/>
    <n v="1"/>
    <n v="1"/>
    <n v="0"/>
    <s v="2018-01-30"/>
    <s v="2018-01-30"/>
    <n v="323.73"/>
    <s v="Bronze"/>
  </r>
  <r>
    <x v="20523"/>
    <x v="2"/>
    <s v="Puerto Rico"/>
    <n v="1"/>
    <n v="215.82"/>
    <n v="215.82"/>
    <n v="86.72"/>
    <n v="0"/>
    <n v="-2"/>
    <n v="0"/>
    <n v="1.83"/>
    <n v="0"/>
    <n v="0"/>
    <s v="2018-01-30"/>
    <s v="2018-01-30"/>
    <n v="323.73"/>
    <s v="Bronze"/>
  </r>
  <r>
    <x v="20524"/>
    <x v="1"/>
    <s v="EE. UU."/>
    <n v="1"/>
    <n v="215.82"/>
    <n v="215.82"/>
    <n v="87.77"/>
    <n v="0"/>
    <n v="-1"/>
    <n v="0"/>
    <n v="1.83"/>
    <n v="0"/>
    <n v="0"/>
    <s v="2018-01-30"/>
    <s v="2018-01-30"/>
    <n v="323.73"/>
    <s v="Bronze"/>
  </r>
  <r>
    <x v="20525"/>
    <x v="0"/>
    <s v="EE. UU."/>
    <n v="1"/>
    <n v="215.82"/>
    <n v="215.82"/>
    <n v="45.32"/>
    <n v="0"/>
    <n v="0"/>
    <n v="0"/>
    <n v="1.83"/>
    <n v="0"/>
    <n v="0"/>
    <s v="2018-01-30"/>
    <s v="2018-01-30"/>
    <n v="323.73"/>
    <s v="Bronze"/>
  </r>
  <r>
    <x v="20526"/>
    <x v="0"/>
    <s v="Puerto Rico"/>
    <n v="1"/>
    <n v="215.82"/>
    <n v="215.82"/>
    <n v="51.37"/>
    <n v="1"/>
    <n v="1"/>
    <n v="1"/>
    <n v="2"/>
    <n v="0"/>
    <n v="0"/>
    <s v="2018-01-30"/>
    <s v="2018-01-30"/>
    <n v="323.73"/>
    <s v="Bronze"/>
  </r>
  <r>
    <x v="20527"/>
    <x v="2"/>
    <s v="EE. UU."/>
    <n v="1"/>
    <n v="215.82"/>
    <n v="215.82"/>
    <n v="50.7"/>
    <n v="1"/>
    <n v="1"/>
    <n v="0"/>
    <n v="1.83"/>
    <n v="0"/>
    <n v="0"/>
    <s v="2018-01-30"/>
    <s v="2018-01-30"/>
    <n v="323.73"/>
    <s v="Bronze"/>
  </r>
  <r>
    <x v="20528"/>
    <x v="1"/>
    <s v="Puerto Rico"/>
    <n v="1"/>
    <n v="215.82"/>
    <n v="215.82"/>
    <n v="21.46"/>
    <n v="0"/>
    <n v="1"/>
    <n v="0"/>
    <n v="1.83"/>
    <n v="0"/>
    <n v="0"/>
    <s v="2018-01-30"/>
    <s v="2018-01-30"/>
    <n v="323.73"/>
    <s v="Bronze"/>
  </r>
  <r>
    <x v="20529"/>
    <x v="1"/>
    <s v="EE. UU."/>
    <n v="1"/>
    <n v="215.82"/>
    <n v="215.82"/>
    <n v="63.13"/>
    <n v="0"/>
    <n v="-1"/>
    <n v="1"/>
    <n v="1"/>
    <n v="1"/>
    <n v="0"/>
    <s v="2018-01-30"/>
    <s v="2018-01-30"/>
    <n v="323.73"/>
    <s v="Bronze"/>
  </r>
  <r>
    <x v="20530"/>
    <x v="0"/>
    <s v="Puerto Rico"/>
    <n v="1"/>
    <n v="215.82"/>
    <n v="215.82"/>
    <n v="-157.12"/>
    <n v="0"/>
    <n v="0"/>
    <n v="0"/>
    <n v="1.83"/>
    <n v="0"/>
    <n v="0"/>
    <s v="2018-01-30"/>
    <s v="2018-01-30"/>
    <n v="323.73"/>
    <s v="Bronze"/>
  </r>
  <r>
    <x v="20531"/>
    <x v="0"/>
    <s v="EE. UU."/>
    <n v="1"/>
    <n v="215.82"/>
    <n v="215.82"/>
    <n v="6.02"/>
    <n v="0"/>
    <n v="1"/>
    <n v="0"/>
    <n v="1.83"/>
    <n v="0"/>
    <n v="0"/>
    <s v="2018-01-30"/>
    <s v="2018-01-30"/>
    <n v="323.73"/>
    <s v="Bronze"/>
  </r>
  <r>
    <x v="20532"/>
    <x v="0"/>
    <s v="Puerto Rico"/>
    <n v="1"/>
    <n v="215.82"/>
    <n v="215.82"/>
    <n v="97.9"/>
    <n v="1"/>
    <n v="2"/>
    <n v="1"/>
    <n v="2"/>
    <n v="0"/>
    <n v="0"/>
    <s v="2018-01-30"/>
    <s v="2018-01-30"/>
    <n v="323.73"/>
    <s v="Bronze"/>
  </r>
  <r>
    <x v="20533"/>
    <x v="0"/>
    <s v="EE. UU."/>
    <n v="1"/>
    <n v="215.82"/>
    <n v="215.82"/>
    <n v="-37.520000000000003"/>
    <n v="0"/>
    <n v="-2"/>
    <n v="0"/>
    <n v="1.83"/>
    <n v="0"/>
    <n v="0"/>
    <s v="2018-01-30"/>
    <s v="2018-01-30"/>
    <n v="323.73"/>
    <s v="Bronze"/>
  </r>
  <r>
    <x v="20534"/>
    <x v="0"/>
    <s v="Puerto Rico"/>
    <n v="1"/>
    <n v="215.82"/>
    <n v="215.82"/>
    <n v="101.52"/>
    <n v="0"/>
    <n v="-1"/>
    <n v="0"/>
    <n v="1.83"/>
    <n v="0"/>
    <n v="0"/>
    <s v="2018-01-30"/>
    <s v="2018-01-30"/>
    <n v="323.73"/>
    <s v="Bronze"/>
  </r>
  <r>
    <x v="20535"/>
    <x v="0"/>
    <s v="EE. UU."/>
    <n v="1"/>
    <n v="215.82"/>
    <n v="215.82"/>
    <n v="-172.71"/>
    <n v="0"/>
    <n v="0"/>
    <n v="0"/>
    <n v="1.83"/>
    <n v="0"/>
    <n v="0"/>
    <s v="2018-01-30"/>
    <s v="2018-01-30"/>
    <n v="323.73"/>
    <s v="Bronze"/>
  </r>
  <r>
    <x v="20536"/>
    <x v="0"/>
    <s v="Puerto Rico"/>
    <n v="1"/>
    <n v="215.82"/>
    <n v="215.82"/>
    <n v="-465.31"/>
    <n v="0"/>
    <n v="1"/>
    <n v="1"/>
    <n v="4"/>
    <n v="0"/>
    <n v="0"/>
    <s v="2018-01-30"/>
    <s v="2018-01-30"/>
    <n v="323.73"/>
    <s v="Bronze"/>
  </r>
  <r>
    <x v="20537"/>
    <x v="1"/>
    <s v="EE. UU."/>
    <n v="1"/>
    <n v="215.82"/>
    <n v="215.82"/>
    <n v="98.28"/>
    <n v="1"/>
    <n v="1"/>
    <n v="0"/>
    <n v="1.83"/>
    <n v="0"/>
    <n v="0"/>
    <s v="2018-01-30"/>
    <s v="2018-01-30"/>
    <n v="323.73"/>
    <s v="Bronze"/>
  </r>
  <r>
    <x v="20538"/>
    <x v="1"/>
    <s v="Puerto Rico"/>
    <n v="1"/>
    <n v="215.82"/>
    <n v="215.82"/>
    <n v="103.59"/>
    <n v="0"/>
    <n v="0"/>
    <n v="1"/>
    <n v="4"/>
    <n v="0"/>
    <n v="0"/>
    <s v="2018-01-30"/>
    <s v="2018-01-30"/>
    <n v="323.73"/>
    <s v="Bronze"/>
  </r>
  <r>
    <x v="20539"/>
    <x v="0"/>
    <s v="EE. UU."/>
    <n v="1"/>
    <n v="215.82"/>
    <n v="215.82"/>
    <n v="16.190000000000001"/>
    <n v="0"/>
    <n v="0"/>
    <n v="0"/>
    <n v="1.83"/>
    <n v="0"/>
    <n v="0"/>
    <s v="2018-01-30"/>
    <s v="2018-01-30"/>
    <n v="323.73"/>
    <s v="Bronze"/>
  </r>
  <r>
    <x v="20540"/>
    <x v="0"/>
    <s v="EE. UU."/>
    <n v="1"/>
    <n v="215.82"/>
    <n v="215.82"/>
    <n v="16.23"/>
    <n v="1"/>
    <n v="1"/>
    <n v="1"/>
    <n v="3"/>
    <n v="0"/>
    <n v="0"/>
    <s v="2018-01-30"/>
    <s v="2018-01-30"/>
    <n v="323.73"/>
    <s v="Bronze"/>
  </r>
  <r>
    <x v="20541"/>
    <x v="0"/>
    <s v="Puerto Rico"/>
    <n v="1"/>
    <n v="215.82"/>
    <n v="215.82"/>
    <n v="66.36"/>
    <n v="1"/>
    <n v="1"/>
    <n v="0"/>
    <n v="1.83"/>
    <n v="0"/>
    <n v="0"/>
    <s v="2018-01-30"/>
    <s v="2018-01-30"/>
    <n v="323.73"/>
    <s v="Bronze"/>
  </r>
  <r>
    <x v="20542"/>
    <x v="2"/>
    <s v="EE. UU."/>
    <n v="1"/>
    <n v="215.82"/>
    <n v="215.82"/>
    <n v="17.91"/>
    <n v="1"/>
    <n v="4"/>
    <n v="1"/>
    <n v="2"/>
    <n v="0"/>
    <n v="0"/>
    <s v="2018-01-30"/>
    <s v="2018-01-30"/>
    <n v="323.73"/>
    <s v="Bronze"/>
  </r>
  <r>
    <x v="20543"/>
    <x v="2"/>
    <s v="EE. UU."/>
    <n v="1"/>
    <n v="215.82"/>
    <n v="215.82"/>
    <n v="-2.54"/>
    <n v="0"/>
    <n v="0"/>
    <n v="1"/>
    <n v="5"/>
    <n v="0"/>
    <n v="0"/>
    <s v="2018-01-30"/>
    <s v="2018-01-30"/>
    <n v="323.73"/>
    <s v="Bronze"/>
  </r>
  <r>
    <x v="20544"/>
    <x v="0"/>
    <s v="EE. UU."/>
    <n v="1"/>
    <n v="215.82"/>
    <n v="215.82"/>
    <n v="43.66"/>
    <n v="0"/>
    <n v="1"/>
    <n v="1"/>
    <n v="4"/>
    <n v="0"/>
    <n v="0"/>
    <s v="2018-01-30"/>
    <s v="2018-01-30"/>
    <n v="323.73"/>
    <s v="Bronze"/>
  </r>
  <r>
    <x v="20545"/>
    <x v="0"/>
    <s v="EE. UU."/>
    <n v="1"/>
    <n v="215.82"/>
    <n v="215.82"/>
    <n v="14.08"/>
    <n v="0"/>
    <n v="0"/>
    <n v="0"/>
    <n v="1.83"/>
    <n v="0"/>
    <n v="0"/>
    <s v="2018-01-30"/>
    <s v="2018-01-30"/>
    <n v="323.73"/>
    <s v="Bronze"/>
  </r>
  <r>
    <x v="20546"/>
    <x v="2"/>
    <s v="Puerto Rico"/>
    <n v="1"/>
    <n v="215.82"/>
    <n v="215.82"/>
    <n v="-9.5"/>
    <n v="1"/>
    <n v="1"/>
    <n v="1"/>
    <n v="4"/>
    <n v="0"/>
    <n v="0"/>
    <s v="2018-01-30"/>
    <s v="2018-01-30"/>
    <n v="323.73"/>
    <s v="Bronze"/>
  </r>
  <r>
    <x v="20547"/>
    <x v="2"/>
    <s v="EE. UU."/>
    <n v="1"/>
    <n v="215.82"/>
    <n v="215.82"/>
    <n v="3.88"/>
    <n v="1"/>
    <n v="2"/>
    <n v="1"/>
    <n v="2"/>
    <n v="1"/>
    <n v="0"/>
    <s v="2018-01-30"/>
    <s v="2018-01-30"/>
    <n v="323.73"/>
    <s v="Bronze"/>
  </r>
  <r>
    <x v="20548"/>
    <x v="0"/>
    <s v="Puerto Rico"/>
    <n v="1"/>
    <n v="215.82"/>
    <n v="215.82"/>
    <n v="-343.69"/>
    <n v="0"/>
    <n v="-2"/>
    <n v="0"/>
    <n v="1.83"/>
    <n v="0"/>
    <n v="0"/>
    <s v="2018-01-30"/>
    <s v="2018-01-30"/>
    <n v="323.73"/>
    <s v="Bronze"/>
  </r>
  <r>
    <x v="20549"/>
    <x v="2"/>
    <s v="EE. UU."/>
    <n v="1"/>
    <n v="215.82"/>
    <n v="215.82"/>
    <n v="76.27"/>
    <n v="0"/>
    <n v="-1"/>
    <n v="0"/>
    <n v="1.83"/>
    <n v="0"/>
    <n v="0"/>
    <s v="2018-01-30"/>
    <s v="2018-01-30"/>
    <n v="323.73"/>
    <s v="Bronze"/>
  </r>
  <r>
    <x v="20550"/>
    <x v="0"/>
    <s v="Puerto Rico"/>
    <n v="1"/>
    <n v="215.82"/>
    <n v="215.82"/>
    <n v="23.05"/>
    <n v="0"/>
    <n v="0"/>
    <n v="0"/>
    <n v="1.83"/>
    <n v="0"/>
    <n v="0"/>
    <s v="2018-01-30"/>
    <s v="2018-01-30"/>
    <n v="323.73"/>
    <s v="Bronze"/>
  </r>
  <r>
    <x v="20551"/>
    <x v="0"/>
    <s v="EE. UU."/>
    <n v="1"/>
    <n v="215.82"/>
    <n v="215.82"/>
    <n v="76.89"/>
    <n v="1"/>
    <n v="3"/>
    <n v="1"/>
    <n v="3"/>
    <n v="0"/>
    <n v="0"/>
    <s v="2018-01-30"/>
    <s v="2018-01-30"/>
    <n v="323.73"/>
    <s v="Bronze"/>
  </r>
  <r>
    <x v="20552"/>
    <x v="1"/>
    <s v="Puerto Rico"/>
    <n v="1"/>
    <n v="215.82"/>
    <n v="215.82"/>
    <n v="16.57"/>
    <n v="1"/>
    <n v="2"/>
    <n v="0"/>
    <n v="1.83"/>
    <n v="0"/>
    <n v="0"/>
    <s v="2018-01-30"/>
    <s v="2018-01-30"/>
    <n v="323.73"/>
    <s v="Bronze"/>
  </r>
  <r>
    <x v="20553"/>
    <x v="1"/>
    <s v="EE. UU."/>
    <n v="1"/>
    <n v="215.82"/>
    <n v="215.82"/>
    <n v="20.93"/>
    <n v="0"/>
    <n v="-2"/>
    <n v="0"/>
    <n v="1.83"/>
    <n v="0"/>
    <n v="0"/>
    <s v="2018-01-30"/>
    <s v="2018-01-30"/>
    <n v="323.73"/>
    <s v="Bronze"/>
  </r>
  <r>
    <x v="20554"/>
    <x v="1"/>
    <s v="Puerto Rico"/>
    <n v="1"/>
    <n v="215.82"/>
    <n v="215.82"/>
    <n v="69.8"/>
    <n v="0"/>
    <n v="-1"/>
    <n v="0"/>
    <n v="1.83"/>
    <n v="0"/>
    <n v="0"/>
    <s v="2018-01-30"/>
    <s v="2018-01-30"/>
    <n v="323.73"/>
    <s v="Bronze"/>
  </r>
  <r>
    <x v="20555"/>
    <x v="2"/>
    <s v="EE. UU."/>
    <n v="1"/>
    <n v="215.82"/>
    <n v="215.82"/>
    <n v="74.78"/>
    <n v="0"/>
    <n v="0"/>
    <n v="0"/>
    <n v="1.83"/>
    <n v="0"/>
    <n v="0"/>
    <s v="2018-01-30"/>
    <s v="2018-01-30"/>
    <n v="323.73"/>
    <s v="Bronze"/>
  </r>
  <r>
    <x v="20556"/>
    <x v="2"/>
    <s v="Puerto Rico"/>
    <n v="1"/>
    <n v="215.82"/>
    <n v="215.82"/>
    <n v="97.12"/>
    <n v="1"/>
    <n v="1"/>
    <n v="1"/>
    <n v="1"/>
    <n v="1"/>
    <n v="0"/>
    <s v="2018-01-30"/>
    <s v="2018-01-30"/>
    <n v="323.73"/>
    <s v="Bronze"/>
  </r>
  <r>
    <x v="20557"/>
    <x v="2"/>
    <s v="EE. UU."/>
    <n v="1"/>
    <n v="215.82"/>
    <n v="215.82"/>
    <n v="46.94"/>
    <n v="1"/>
    <n v="2"/>
    <n v="1"/>
    <n v="3"/>
    <n v="0"/>
    <n v="0"/>
    <s v="2018-01-30"/>
    <s v="2018-01-30"/>
    <n v="323.73"/>
    <s v="Bronze"/>
  </r>
  <r>
    <x v="20558"/>
    <x v="2"/>
    <s v="EE. UU."/>
    <n v="1"/>
    <n v="215.82"/>
    <n v="215.82"/>
    <n v="32.46"/>
    <n v="0"/>
    <n v="-2"/>
    <n v="0"/>
    <n v="1.83"/>
    <n v="0"/>
    <n v="0"/>
    <s v="2018-01-30"/>
    <s v="2018-01-30"/>
    <n v="323.73"/>
    <s v="Bronze"/>
  </r>
  <r>
    <x v="20559"/>
    <x v="2"/>
    <s v="Puerto Rico"/>
    <n v="1"/>
    <n v="215.82"/>
    <n v="215.82"/>
    <n v="-92.03"/>
    <n v="1"/>
    <n v="1"/>
    <n v="0"/>
    <n v="1.83"/>
    <n v="0"/>
    <n v="0"/>
    <s v="2018-01-30"/>
    <s v="2018-01-30"/>
    <n v="323.73"/>
    <s v="Bronze"/>
  </r>
  <r>
    <x v="20560"/>
    <x v="1"/>
    <s v="EE. UU."/>
    <n v="1"/>
    <n v="215.82"/>
    <n v="215.82"/>
    <n v="80.61"/>
    <n v="0"/>
    <n v="0"/>
    <n v="0"/>
    <n v="1.83"/>
    <n v="0"/>
    <n v="0"/>
    <s v="2018-01-30"/>
    <s v="2018-01-30"/>
    <n v="323.73"/>
    <s v="Bronze"/>
  </r>
  <r>
    <x v="20561"/>
    <x v="1"/>
    <s v="Puerto Rico"/>
    <n v="1"/>
    <n v="215.82"/>
    <n v="215.82"/>
    <n v="67.98"/>
    <n v="1"/>
    <n v="3"/>
    <n v="0"/>
    <n v="1.83"/>
    <n v="0"/>
    <n v="0"/>
    <s v="2018-01-30"/>
    <s v="2018-01-30"/>
    <n v="323.73"/>
    <s v="Bronze"/>
  </r>
  <r>
    <x v="20562"/>
    <x v="1"/>
    <s v="EE. UU."/>
    <n v="1"/>
    <n v="215.82"/>
    <n v="215.82"/>
    <n v="53.2"/>
    <n v="1"/>
    <n v="2"/>
    <n v="1"/>
    <n v="4"/>
    <n v="0"/>
    <n v="0"/>
    <s v="2018-01-30"/>
    <s v="2018-01-30"/>
    <n v="323.73"/>
    <s v="Bronze"/>
  </r>
  <r>
    <x v="20563"/>
    <x v="1"/>
    <s v="Puerto Rico"/>
    <n v="1"/>
    <n v="215.82"/>
    <n v="215.82"/>
    <n v="56.33"/>
    <n v="0"/>
    <n v="-2"/>
    <n v="0"/>
    <n v="1.83"/>
    <n v="0"/>
    <n v="0"/>
    <s v="2018-01-30"/>
    <s v="2018-01-30"/>
    <n v="323.73"/>
    <s v="Bronze"/>
  </r>
  <r>
    <x v="20564"/>
    <x v="1"/>
    <s v="EE. UU."/>
    <n v="1"/>
    <n v="215.82"/>
    <n v="215.82"/>
    <n v="77.87"/>
    <n v="0"/>
    <n v="-1"/>
    <n v="1"/>
    <n v="3"/>
    <n v="0"/>
    <n v="0"/>
    <s v="2018-01-30"/>
    <s v="2018-01-30"/>
    <n v="323.73"/>
    <s v="Bronze"/>
  </r>
  <r>
    <x v="20565"/>
    <x v="2"/>
    <s v="EE. UU."/>
    <n v="1"/>
    <n v="215.82"/>
    <n v="215.82"/>
    <n v="56.33"/>
    <n v="0"/>
    <n v="0"/>
    <n v="0"/>
    <n v="1.83"/>
    <n v="0"/>
    <n v="0"/>
    <s v="2018-01-30"/>
    <s v="2018-01-30"/>
    <n v="323.73"/>
    <s v="Bronze"/>
  </r>
  <r>
    <x v="20566"/>
    <x v="0"/>
    <s v="EE. UU."/>
    <n v="1"/>
    <n v="215.82"/>
    <n v="215.82"/>
    <n v="37.119999999999997"/>
    <n v="1"/>
    <n v="1"/>
    <n v="1"/>
    <n v="4"/>
    <n v="0"/>
    <n v="0"/>
    <s v="2018-01-30"/>
    <s v="2018-01-30"/>
    <n v="323.73"/>
    <s v="Bronze"/>
  </r>
  <r>
    <x v="20567"/>
    <x v="2"/>
    <s v="Puerto Rico"/>
    <n v="1"/>
    <n v="215.82"/>
    <n v="215.82"/>
    <n v="96.34"/>
    <n v="1"/>
    <n v="2"/>
    <n v="1"/>
    <n v="4"/>
    <n v="0"/>
    <n v="0"/>
    <s v="2018-01-30"/>
    <s v="2018-01-30"/>
    <n v="323.73"/>
    <s v="Bronze"/>
  </r>
  <r>
    <x v="20568"/>
    <x v="2"/>
    <s v="EE. UU."/>
    <n v="1"/>
    <n v="215.82"/>
    <n v="215.82"/>
    <n v="67.3"/>
    <n v="0"/>
    <n v="-2"/>
    <n v="0"/>
    <n v="1.83"/>
    <n v="0"/>
    <n v="0"/>
    <s v="2018-01-30"/>
    <s v="2018-01-30"/>
    <n v="323.73"/>
    <s v="Bronze"/>
  </r>
  <r>
    <x v="20569"/>
    <x v="0"/>
    <s v="Puerto Rico"/>
    <n v="1"/>
    <n v="215.82"/>
    <n v="215.82"/>
    <n v="102.51"/>
    <n v="0"/>
    <n v="-1"/>
    <n v="0"/>
    <n v="1.83"/>
    <n v="0"/>
    <n v="0"/>
    <s v="2018-01-30"/>
    <s v="2018-01-30"/>
    <n v="323.73"/>
    <s v="Bronze"/>
  </r>
  <r>
    <x v="20570"/>
    <x v="0"/>
    <s v="EE. UU."/>
    <n v="1"/>
    <n v="215.82"/>
    <n v="215.82"/>
    <n v="99.45"/>
    <n v="0"/>
    <n v="0"/>
    <n v="0"/>
    <n v="1.83"/>
    <n v="0"/>
    <n v="0"/>
    <s v="2018-01-30"/>
    <s v="2018-01-30"/>
    <n v="323.73"/>
    <s v="Bronze"/>
  </r>
  <r>
    <x v="20571"/>
    <x v="1"/>
    <s v="Puerto Rico"/>
    <n v="1"/>
    <n v="215.82"/>
    <n v="215.82"/>
    <n v="52.34"/>
    <n v="1"/>
    <n v="1"/>
    <n v="0"/>
    <n v="1.83"/>
    <n v="0"/>
    <n v="0"/>
    <s v="2018-01-30"/>
    <s v="2018-01-30"/>
    <n v="323.73"/>
    <s v="Bronze"/>
  </r>
  <r>
    <x v="20572"/>
    <x v="0"/>
    <s v="EE. UU."/>
    <n v="1"/>
    <n v="215.82"/>
    <n v="215.82"/>
    <n v="61.34"/>
    <n v="1"/>
    <n v="4"/>
    <n v="1"/>
    <n v="4"/>
    <n v="0"/>
    <n v="0"/>
    <s v="2018-01-30"/>
    <s v="2018-01-30"/>
    <n v="323.73"/>
    <s v="Bronze"/>
  </r>
  <r>
    <x v="20573"/>
    <x v="0"/>
    <s v="EE. UU."/>
    <n v="1"/>
    <n v="215.82"/>
    <n v="215.82"/>
    <n v="98.28"/>
    <n v="0"/>
    <n v="0"/>
    <n v="0"/>
    <n v="1.83"/>
    <n v="0"/>
    <n v="0"/>
    <s v="2018-01-30"/>
    <s v="2018-01-30"/>
    <n v="323.73"/>
    <s v="Bronze"/>
  </r>
  <r>
    <x v="20574"/>
    <x v="0"/>
    <s v="Puerto Rico"/>
    <n v="1"/>
    <n v="215.82"/>
    <n v="215.82"/>
    <n v="56.11"/>
    <n v="1"/>
    <n v="1"/>
    <n v="1"/>
    <n v="4"/>
    <n v="0"/>
    <n v="0"/>
    <s v="2018-01-30"/>
    <s v="2018-01-30"/>
    <n v="323.73"/>
    <s v="Bronze"/>
  </r>
  <r>
    <x v="20575"/>
    <x v="2"/>
    <s v="EE. UU."/>
    <n v="1"/>
    <n v="215.82"/>
    <n v="215.82"/>
    <n v="50.18"/>
    <n v="1"/>
    <n v="2"/>
    <n v="1"/>
    <n v="3"/>
    <n v="0"/>
    <n v="0"/>
    <s v="2018-01-30"/>
    <s v="2018-01-30"/>
    <n v="323.73"/>
    <s v="Bronze"/>
  </r>
  <r>
    <x v="20576"/>
    <x v="0"/>
    <s v="Puerto Rico"/>
    <n v="1"/>
    <n v="215.82"/>
    <n v="215.82"/>
    <n v="51.8"/>
    <n v="1"/>
    <n v="3"/>
    <n v="1"/>
    <n v="2"/>
    <n v="0"/>
    <n v="0"/>
    <s v="2018-01-30"/>
    <s v="2018-01-30"/>
    <n v="323.73"/>
    <s v="Bronze"/>
  </r>
  <r>
    <x v="20577"/>
    <x v="0"/>
    <s v="EE. UU."/>
    <n v="1"/>
    <n v="215.82"/>
    <n v="215.82"/>
    <n v="49.55"/>
    <n v="1"/>
    <n v="1"/>
    <n v="1"/>
    <n v="3"/>
    <n v="0"/>
    <n v="0"/>
    <s v="2018-01-30"/>
    <s v="2018-01-30"/>
    <n v="323.73"/>
    <s v="Bronze"/>
  </r>
  <r>
    <x v="20578"/>
    <x v="0"/>
    <s v="Puerto Rico"/>
    <n v="1"/>
    <n v="215.82"/>
    <n v="215.82"/>
    <n v="53.74"/>
    <n v="1"/>
    <n v="1"/>
    <n v="1"/>
    <n v="3"/>
    <n v="0"/>
    <n v="0"/>
    <s v="2018-01-30"/>
    <s v="2018-01-30"/>
    <n v="323.73"/>
    <s v="Bronze"/>
  </r>
  <r>
    <x v="20579"/>
    <x v="2"/>
    <s v="EE. UU."/>
    <n v="1"/>
    <n v="215.82"/>
    <n v="215.82"/>
    <n v="58.92"/>
    <n v="1"/>
    <n v="1"/>
    <n v="0"/>
    <n v="1.83"/>
    <n v="0"/>
    <n v="0"/>
    <s v="2018-01-30"/>
    <s v="2018-01-30"/>
    <n v="323.73"/>
    <s v="Bronze"/>
  </r>
  <r>
    <x v="20580"/>
    <x v="0"/>
    <s v="EE. UU."/>
    <n v="1"/>
    <n v="215.82"/>
    <n v="215.82"/>
    <n v="-119.24"/>
    <n v="1"/>
    <n v="1"/>
    <n v="1"/>
    <n v="2"/>
    <n v="0"/>
    <n v="0"/>
    <s v="2018-01-30"/>
    <s v="2018-01-30"/>
    <n v="323.73"/>
    <s v="Bronze"/>
  </r>
  <r>
    <x v="20581"/>
    <x v="0"/>
    <s v="Puerto Rico"/>
    <n v="1"/>
    <n v="215.82"/>
    <n v="215.82"/>
    <n v="61.02"/>
    <n v="1"/>
    <n v="1"/>
    <n v="0"/>
    <n v="1.83"/>
    <n v="0"/>
    <n v="0"/>
    <s v="2018-01-30"/>
    <s v="2018-01-30"/>
    <n v="323.73"/>
    <s v="Bronze"/>
  </r>
  <r>
    <x v="20582"/>
    <x v="2"/>
    <s v="EE. UU."/>
    <n v="1"/>
    <n v="215.82"/>
    <n v="215.82"/>
    <n v="14.24"/>
    <n v="1"/>
    <n v="2"/>
    <n v="1"/>
    <n v="4"/>
    <n v="0"/>
    <n v="0"/>
    <s v="2018-01-30"/>
    <s v="2018-01-30"/>
    <n v="323.73"/>
    <s v="Bronze"/>
  </r>
  <r>
    <x v="20583"/>
    <x v="2"/>
    <s v="EE. UU."/>
    <n v="1"/>
    <n v="215.82"/>
    <n v="215.82"/>
    <n v="42.73"/>
    <n v="1"/>
    <n v="1"/>
    <n v="0"/>
    <n v="1.83"/>
    <n v="0"/>
    <n v="0"/>
    <s v="2018-01-30"/>
    <s v="2018-01-30"/>
    <n v="323.73"/>
    <s v="Bronze"/>
  </r>
  <r>
    <x v="20584"/>
    <x v="2"/>
    <s v="EE. UU."/>
    <n v="1"/>
    <n v="215.82"/>
    <n v="215.82"/>
    <n v="96.23"/>
    <n v="1"/>
    <n v="1"/>
    <n v="1"/>
    <n v="3"/>
    <n v="0"/>
    <n v="0"/>
    <s v="2018-01-31"/>
    <s v="2018-01-31"/>
    <n v="323.73"/>
    <s v="Bronze"/>
  </r>
  <r>
    <x v="20585"/>
    <x v="2"/>
    <s v="Puerto Rico"/>
    <n v="1"/>
    <n v="215.82"/>
    <n v="215.82"/>
    <n v="-25.09"/>
    <n v="0"/>
    <n v="0"/>
    <n v="0"/>
    <n v="1.83"/>
    <n v="0"/>
    <n v="0"/>
    <s v="2018-01-31"/>
    <s v="2018-01-31"/>
    <n v="323.73"/>
    <s v="Bronze"/>
  </r>
  <r>
    <x v="20586"/>
    <x v="2"/>
    <s v="EE. UU."/>
    <n v="1"/>
    <n v="215.82"/>
    <n v="215.82"/>
    <n v="97.9"/>
    <n v="1"/>
    <n v="1"/>
    <n v="1"/>
    <n v="3"/>
    <n v="0"/>
    <n v="0"/>
    <s v="2018-01-31"/>
    <s v="2018-01-31"/>
    <n v="323.73"/>
    <s v="Bronze"/>
  </r>
  <r>
    <x v="20587"/>
    <x v="2"/>
    <s v="EE. UU."/>
    <n v="1"/>
    <n v="215.82"/>
    <n v="215.82"/>
    <n v="75.86"/>
    <n v="1"/>
    <n v="2"/>
    <n v="1"/>
    <n v="4"/>
    <n v="0"/>
    <n v="0"/>
    <s v="2018-01-31"/>
    <s v="2018-01-31"/>
    <n v="323.73"/>
    <s v="Bronze"/>
  </r>
  <r>
    <x v="20588"/>
    <x v="2"/>
    <s v="EE. UU."/>
    <n v="1"/>
    <n v="215.82"/>
    <n v="215.82"/>
    <n v="53.87"/>
    <n v="0"/>
    <n v="-2"/>
    <n v="0"/>
    <n v="1.83"/>
    <n v="0"/>
    <n v="0"/>
    <s v="2018-01-31"/>
    <s v="2018-01-31"/>
    <n v="323.73"/>
    <s v="Bronze"/>
  </r>
  <r>
    <x v="20589"/>
    <x v="0"/>
    <s v="Puerto Rico"/>
    <n v="1"/>
    <n v="215.82"/>
    <n v="215.82"/>
    <n v="75.989999999999995"/>
    <n v="0"/>
    <n v="-1"/>
    <n v="0"/>
    <n v="1.83"/>
    <n v="0"/>
    <n v="0"/>
    <s v="2018-01-31"/>
    <s v="2018-01-31"/>
    <n v="323.73"/>
    <s v="Bronze"/>
  </r>
  <r>
    <x v="20590"/>
    <x v="0"/>
    <s v="EE. UU."/>
    <n v="1"/>
    <n v="215.82"/>
    <n v="215.82"/>
    <n v="78.260000000000005"/>
    <n v="0"/>
    <n v="0"/>
    <n v="0"/>
    <n v="1.83"/>
    <n v="0"/>
    <n v="0"/>
    <s v="2018-01-31"/>
    <s v="2018-01-31"/>
    <n v="323.73"/>
    <s v="Bronze"/>
  </r>
  <r>
    <x v="20591"/>
    <x v="0"/>
    <s v="EE. UU."/>
    <n v="1"/>
    <n v="215.82"/>
    <n v="215.82"/>
    <n v="72.22"/>
    <n v="1"/>
    <n v="1"/>
    <n v="1"/>
    <n v="3"/>
    <n v="0"/>
    <n v="0"/>
    <s v="2018-01-31"/>
    <s v="2018-01-31"/>
    <n v="323.73"/>
    <s v="Bronze"/>
  </r>
  <r>
    <x v="20592"/>
    <x v="0"/>
    <s v="Puerto Rico"/>
    <n v="1"/>
    <n v="215.82"/>
    <n v="215.82"/>
    <n v="-75.540000000000006"/>
    <n v="1"/>
    <n v="2"/>
    <n v="1"/>
    <n v="4"/>
    <n v="0"/>
    <n v="0"/>
    <s v="2018-01-31"/>
    <s v="2018-01-31"/>
    <n v="323.73"/>
    <s v="Bronze"/>
  </r>
  <r>
    <x v="20593"/>
    <x v="2"/>
    <s v="EE. UU."/>
    <n v="1"/>
    <n v="215.82"/>
    <n v="215.82"/>
    <n v="54.71"/>
    <n v="0"/>
    <n v="-2"/>
    <n v="0"/>
    <n v="1.83"/>
    <n v="0"/>
    <n v="0"/>
    <s v="2018-01-31"/>
    <s v="2018-01-31"/>
    <n v="323.73"/>
    <s v="Bronze"/>
  </r>
  <r>
    <x v="20594"/>
    <x v="0"/>
    <s v="EE. UU."/>
    <n v="1"/>
    <n v="215.82"/>
    <n v="215.82"/>
    <n v="44.89"/>
    <n v="1"/>
    <n v="1"/>
    <n v="1"/>
    <n v="2"/>
    <n v="0"/>
    <n v="0"/>
    <s v="2018-01-31"/>
    <s v="2018-01-31"/>
    <n v="323.73"/>
    <s v="Bronze"/>
  </r>
  <r>
    <x v="20595"/>
    <x v="0"/>
    <s v="Puerto Rico"/>
    <n v="1"/>
    <n v="215.82"/>
    <n v="215.82"/>
    <n v="-274.31"/>
    <n v="1"/>
    <n v="1"/>
    <n v="1"/>
    <n v="2"/>
    <n v="0"/>
    <n v="0"/>
    <s v="2018-01-31"/>
    <s v="2018-01-31"/>
    <n v="323.73"/>
    <s v="Bronze"/>
  </r>
  <r>
    <x v="20596"/>
    <x v="2"/>
    <s v="EE. UU."/>
    <n v="1"/>
    <n v="215.82"/>
    <n v="215.82"/>
    <n v="60.55"/>
    <n v="1"/>
    <n v="1"/>
    <n v="0"/>
    <n v="1.83"/>
    <n v="0"/>
    <n v="0"/>
    <s v="2018-01-31"/>
    <s v="2018-01-31"/>
    <n v="323.73"/>
    <s v="Bronze"/>
  </r>
  <r>
    <x v="20597"/>
    <x v="2"/>
    <s v="Puerto Rico"/>
    <n v="1"/>
    <n v="215.82"/>
    <n v="215.82"/>
    <n v="-120.92"/>
    <n v="1"/>
    <n v="2"/>
    <n v="1"/>
    <n v="2"/>
    <n v="0"/>
    <n v="0"/>
    <s v="2018-01-31"/>
    <s v="2018-01-31"/>
    <n v="323.73"/>
    <s v="Bronze"/>
  </r>
  <r>
    <x v="20598"/>
    <x v="2"/>
    <s v="EE. UU."/>
    <n v="1"/>
    <n v="215.82"/>
    <n v="215.82"/>
    <n v="66.59"/>
    <n v="0"/>
    <n v="0"/>
    <n v="1"/>
    <n v="4"/>
    <n v="0"/>
    <n v="0"/>
    <s v="2018-01-31"/>
    <s v="2018-01-31"/>
    <n v="323.73"/>
    <s v="Bronze"/>
  </r>
  <r>
    <x v="20599"/>
    <x v="2"/>
    <s v="EE. UU."/>
    <n v="1"/>
    <n v="215.82"/>
    <n v="215.82"/>
    <n v="-309.81"/>
    <n v="1"/>
    <n v="1"/>
    <n v="0"/>
    <n v="1.83"/>
    <n v="0"/>
    <n v="0"/>
    <s v="2018-01-31"/>
    <s v="2018-01-31"/>
    <n v="323.73"/>
    <s v="Bronze"/>
  </r>
  <r>
    <x v="20600"/>
    <x v="0"/>
    <s v="Puerto Rico"/>
    <n v="1"/>
    <n v="215.82"/>
    <n v="215.82"/>
    <n v="-148.13999999999999"/>
    <n v="1"/>
    <n v="2"/>
    <n v="1"/>
    <n v="2"/>
    <n v="0"/>
    <n v="0"/>
    <s v="2018-01-31"/>
    <s v="2018-01-31"/>
    <n v="323.73"/>
    <s v="Bronze"/>
  </r>
  <r>
    <x v="20601"/>
    <x v="0"/>
    <s v="EE. UU."/>
    <n v="1"/>
    <n v="215.82"/>
    <n v="215.82"/>
    <n v="12.24"/>
    <n v="1"/>
    <n v="3"/>
    <n v="1"/>
    <n v="2"/>
    <n v="0"/>
    <n v="0"/>
    <s v="2018-01-31"/>
    <s v="2018-01-31"/>
    <n v="323.73"/>
    <s v="Bronze"/>
  </r>
  <r>
    <x v="20602"/>
    <x v="0"/>
    <s v="Puerto Rico"/>
    <n v="1"/>
    <n v="215.82"/>
    <n v="215.82"/>
    <n v="73.650000000000006"/>
    <n v="1"/>
    <n v="2"/>
    <n v="1"/>
    <n v="3"/>
    <n v="0"/>
    <n v="0"/>
    <s v="2018-01-31"/>
    <s v="2018-01-31"/>
    <n v="323.73"/>
    <s v="Bronze"/>
  </r>
  <r>
    <x v="20603"/>
    <x v="0"/>
    <s v="EE. UU."/>
    <n v="1"/>
    <n v="215.82"/>
    <n v="215.82"/>
    <n v="10.039999999999999"/>
    <n v="0"/>
    <n v="0"/>
    <n v="0"/>
    <n v="1.83"/>
    <n v="0"/>
    <n v="0"/>
    <s v="2018-01-31"/>
    <s v="2018-01-31"/>
    <n v="323.73"/>
    <s v="Bronze"/>
  </r>
  <r>
    <x v="20604"/>
    <x v="0"/>
    <s v="Puerto Rico"/>
    <n v="1"/>
    <n v="215.82"/>
    <n v="215.82"/>
    <n v="25.49"/>
    <n v="0"/>
    <n v="-1"/>
    <n v="0"/>
    <n v="1.83"/>
    <n v="0"/>
    <n v="0"/>
    <s v="2018-01-31"/>
    <s v="2018-01-31"/>
    <n v="323.73"/>
    <s v="Bronze"/>
  </r>
  <r>
    <x v="20605"/>
    <x v="2"/>
    <s v="EE. UU."/>
    <n v="1"/>
    <n v="215.82"/>
    <n v="215.82"/>
    <n v="34.85"/>
    <n v="0"/>
    <n v="0"/>
    <n v="0"/>
    <n v="1.83"/>
    <n v="0"/>
    <n v="0"/>
    <s v="2018-01-31"/>
    <s v="2018-01-31"/>
    <n v="323.73"/>
    <s v="Bronze"/>
  </r>
  <r>
    <x v="20606"/>
    <x v="0"/>
    <s v="EE. UU."/>
    <n v="1"/>
    <n v="215.82"/>
    <n v="215.82"/>
    <n v="78.73"/>
    <n v="1"/>
    <n v="1"/>
    <n v="1"/>
    <n v="3"/>
    <n v="0"/>
    <n v="0"/>
    <s v="2018-01-31"/>
    <s v="2018-01-31"/>
    <n v="323.73"/>
    <s v="Bronze"/>
  </r>
  <r>
    <x v="20607"/>
    <x v="0"/>
    <s v="Puerto Rico"/>
    <n v="1"/>
    <n v="215.82"/>
    <n v="215.82"/>
    <n v="54.43"/>
    <n v="1"/>
    <n v="2"/>
    <n v="1"/>
    <n v="3"/>
    <n v="0"/>
    <n v="0"/>
    <s v="2018-01-31"/>
    <s v="2018-01-31"/>
    <n v="323.73"/>
    <s v="Bronze"/>
  </r>
  <r>
    <x v="20608"/>
    <x v="0"/>
    <s v="EE. UU."/>
    <n v="1"/>
    <n v="215.82"/>
    <n v="215.82"/>
    <n v="97.29"/>
    <n v="0"/>
    <n v="-2"/>
    <n v="0"/>
    <n v="1.83"/>
    <n v="0"/>
    <n v="0"/>
    <s v="2018-01-31"/>
    <s v="2018-01-31"/>
    <n v="323.73"/>
    <s v="Bronze"/>
  </r>
  <r>
    <x v="20609"/>
    <x v="0"/>
    <s v="Puerto Rico"/>
    <n v="1"/>
    <n v="215.82"/>
    <n v="215.82"/>
    <n v="18.8"/>
    <n v="0"/>
    <n v="-1"/>
    <n v="0"/>
    <n v="1.83"/>
    <n v="0"/>
    <n v="0"/>
    <s v="2018-01-31"/>
    <s v="2018-01-31"/>
    <n v="323.73"/>
    <s v="Bronze"/>
  </r>
  <r>
    <x v="20610"/>
    <x v="0"/>
    <s v="EE. UU."/>
    <n v="1"/>
    <n v="215.82"/>
    <n v="215.82"/>
    <n v="35.18"/>
    <n v="0"/>
    <n v="0"/>
    <n v="0"/>
    <n v="1.83"/>
    <n v="0"/>
    <n v="0"/>
    <s v="2018-01-31"/>
    <s v="2018-01-31"/>
    <n v="323.73"/>
    <s v="Bronze"/>
  </r>
  <r>
    <x v="20611"/>
    <x v="0"/>
    <s v="EE. UU."/>
    <n v="1"/>
    <n v="215.82"/>
    <n v="215.82"/>
    <n v="12.14"/>
    <n v="1"/>
    <n v="3"/>
    <n v="1"/>
    <n v="4"/>
    <n v="0"/>
    <n v="0"/>
    <s v="2018-01-31"/>
    <s v="2018-01-31"/>
    <n v="323.73"/>
    <s v="Bronze"/>
  </r>
  <r>
    <x v="20612"/>
    <x v="0"/>
    <s v="EE. UU."/>
    <n v="1"/>
    <n v="215.82"/>
    <n v="215.82"/>
    <n v="50.07"/>
    <n v="1"/>
    <n v="4"/>
    <n v="0"/>
    <n v="1.83"/>
    <n v="0"/>
    <n v="0"/>
    <s v="2018-01-31"/>
    <s v="2018-01-31"/>
    <n v="323.73"/>
    <s v="Bronze"/>
  </r>
  <r>
    <x v="20613"/>
    <x v="0"/>
    <s v="Puerto Rico"/>
    <n v="1"/>
    <n v="215.82"/>
    <n v="215.82"/>
    <n v="8.85"/>
    <n v="0"/>
    <n v="0"/>
    <n v="1"/>
    <n v="5"/>
    <n v="0"/>
    <n v="0"/>
    <s v="2018-01-31"/>
    <s v="2018-01-31"/>
    <n v="323.73"/>
    <s v="Bronze"/>
  </r>
  <r>
    <x v="20614"/>
    <x v="2"/>
    <s v="EE. UU."/>
    <n v="1"/>
    <n v="215.82"/>
    <n v="215.82"/>
    <n v="53.74"/>
    <n v="1"/>
    <n v="1"/>
    <n v="0"/>
    <n v="1.83"/>
    <n v="0"/>
    <n v="0"/>
    <s v="2018-01-31"/>
    <s v="2018-01-31"/>
    <n v="323.73"/>
    <s v="Bronze"/>
  </r>
  <r>
    <x v="20615"/>
    <x v="2"/>
    <s v="EE. UU."/>
    <n v="1"/>
    <n v="215.82"/>
    <n v="215.82"/>
    <n v="48.95"/>
    <n v="1"/>
    <n v="2"/>
    <n v="1"/>
    <n v="4"/>
    <n v="0"/>
    <n v="0"/>
    <s v="2018-01-31"/>
    <s v="2018-01-31"/>
    <n v="323.73"/>
    <s v="Bronze"/>
  </r>
  <r>
    <x v="20616"/>
    <x v="2"/>
    <s v="EE. UU."/>
    <n v="1"/>
    <n v="215.82"/>
    <n v="215.82"/>
    <n v="57.42"/>
    <n v="1"/>
    <n v="1"/>
    <n v="1"/>
    <n v="3"/>
    <n v="0"/>
    <n v="0"/>
    <s v="2018-01-31"/>
    <s v="2018-01-31"/>
    <n v="323.73"/>
    <s v="Bronze"/>
  </r>
  <r>
    <x v="20617"/>
    <x v="1"/>
    <s v="Puerto Rico"/>
    <n v="1"/>
    <n v="215.82"/>
    <n v="215.82"/>
    <n v="14.08"/>
    <n v="1"/>
    <n v="2"/>
    <n v="1"/>
    <n v="2"/>
    <n v="0"/>
    <n v="0"/>
    <s v="2018-01-31"/>
    <s v="2018-01-31"/>
    <n v="323.73"/>
    <s v="Bronze"/>
  </r>
  <r>
    <x v="20618"/>
    <x v="1"/>
    <s v="EE. UU."/>
    <n v="1"/>
    <n v="215.82"/>
    <n v="215.82"/>
    <n v="18.989999999999998"/>
    <n v="0"/>
    <n v="-2"/>
    <n v="0"/>
    <n v="1.83"/>
    <n v="0"/>
    <n v="0"/>
    <s v="2018-01-31"/>
    <s v="2018-01-31"/>
    <n v="323.73"/>
    <s v="Bronze"/>
  </r>
  <r>
    <x v="20619"/>
    <x v="2"/>
    <s v="Puerto Rico"/>
    <n v="1"/>
    <n v="215.82"/>
    <n v="215.82"/>
    <n v="89.35"/>
    <n v="0"/>
    <n v="-1"/>
    <n v="0"/>
    <n v="1.83"/>
    <n v="0"/>
    <n v="0"/>
    <s v="2018-01-31"/>
    <s v="2018-01-31"/>
    <n v="323.73"/>
    <s v="Bronze"/>
  </r>
  <r>
    <x v="20620"/>
    <x v="2"/>
    <s v="EE. UU."/>
    <n v="1"/>
    <n v="215.82"/>
    <n v="215.82"/>
    <n v="3.93"/>
    <n v="0"/>
    <n v="0"/>
    <n v="0"/>
    <n v="1.83"/>
    <n v="0"/>
    <n v="0"/>
    <s v="2018-01-31"/>
    <s v="2018-01-31"/>
    <n v="323.73"/>
    <s v="Bronze"/>
  </r>
  <r>
    <x v="20621"/>
    <x v="2"/>
    <s v="Puerto Rico"/>
    <n v="1"/>
    <n v="215.82"/>
    <n v="215.82"/>
    <n v="98.35"/>
    <n v="1"/>
    <n v="1"/>
    <n v="0"/>
    <n v="1.83"/>
    <n v="0"/>
    <n v="0"/>
    <s v="2018-01-31"/>
    <s v="2018-01-31"/>
    <n v="323.73"/>
    <s v="Bronze"/>
  </r>
  <r>
    <x v="20622"/>
    <x v="2"/>
    <s v="EE. UU."/>
    <n v="1"/>
    <n v="215.82"/>
    <n v="215.82"/>
    <n v="67.3"/>
    <n v="1"/>
    <n v="2"/>
    <n v="1"/>
    <n v="3"/>
    <n v="0"/>
    <n v="0"/>
    <s v="2018-01-31"/>
    <s v="2018-01-31"/>
    <n v="323.73"/>
    <s v="Bronze"/>
  </r>
  <r>
    <x v="20623"/>
    <x v="0"/>
    <s v="EE. UU."/>
    <n v="1"/>
    <n v="215.82"/>
    <n v="215.82"/>
    <n v="55.36"/>
    <n v="0"/>
    <n v="-2"/>
    <n v="0"/>
    <n v="1.83"/>
    <n v="0"/>
    <n v="0"/>
    <s v="2018-01-31"/>
    <s v="2018-01-31"/>
    <n v="323.73"/>
    <s v="Bronze"/>
  </r>
  <r>
    <x v="20624"/>
    <x v="1"/>
    <s v="EE. UU."/>
    <n v="1"/>
    <n v="215.82"/>
    <n v="215.82"/>
    <n v="67.34"/>
    <n v="0"/>
    <n v="-1"/>
    <n v="1"/>
    <n v="3"/>
    <n v="0"/>
    <n v="0"/>
    <s v="2018-01-31"/>
    <s v="2018-01-31"/>
    <n v="323.73"/>
    <s v="Bronze"/>
  </r>
  <r>
    <x v="20625"/>
    <x v="2"/>
    <s v="EE. UU."/>
    <n v="1"/>
    <n v="215.82"/>
    <n v="215.82"/>
    <n v="-14.86"/>
    <n v="1"/>
    <n v="2"/>
    <n v="0"/>
    <n v="1.83"/>
    <n v="0"/>
    <n v="0"/>
    <s v="2018-01-31"/>
    <s v="2018-01-31"/>
    <n v="323.73"/>
    <s v="Bronze"/>
  </r>
  <r>
    <x v="20626"/>
    <x v="0"/>
    <s v="EE. UU."/>
    <n v="1"/>
    <n v="215.82"/>
    <n v="215.82"/>
    <n v="-39.340000000000003"/>
    <n v="1"/>
    <n v="1"/>
    <n v="0"/>
    <n v="1.83"/>
    <n v="0"/>
    <n v="0"/>
    <s v="2018-01-31"/>
    <s v="2018-01-31"/>
    <n v="323.73"/>
    <s v="Bronze"/>
  </r>
  <r>
    <x v="20627"/>
    <x v="2"/>
    <s v="Puerto Rico"/>
    <n v="1"/>
    <n v="215.82"/>
    <n v="215.82"/>
    <n v="-363.23"/>
    <n v="1"/>
    <n v="4"/>
    <n v="1"/>
    <n v="4"/>
    <n v="0"/>
    <n v="0"/>
    <s v="2018-01-31"/>
    <s v="2018-01-31"/>
    <n v="323.73"/>
    <s v="Bronze"/>
  </r>
  <r>
    <x v="20628"/>
    <x v="0"/>
    <s v="EE. UU."/>
    <n v="1"/>
    <n v="215.82"/>
    <n v="215.82"/>
    <n v="64.75"/>
    <n v="0"/>
    <n v="-2"/>
    <n v="0"/>
    <n v="1.83"/>
    <n v="0"/>
    <n v="0"/>
    <s v="2018-01-31"/>
    <s v="2018-01-31"/>
    <n v="323.73"/>
    <s v="Bronze"/>
  </r>
  <r>
    <x v="20629"/>
    <x v="1"/>
    <s v="EE. UU."/>
    <n v="1"/>
    <n v="215.82"/>
    <n v="215.82"/>
    <n v="58.76"/>
    <n v="1"/>
    <n v="1"/>
    <n v="1"/>
    <n v="4"/>
    <n v="0"/>
    <n v="0"/>
    <s v="2018-01-31"/>
    <s v="2018-01-31"/>
    <n v="323.73"/>
    <s v="Bronze"/>
  </r>
  <r>
    <x v="20630"/>
    <x v="2"/>
    <s v="Puerto Rico"/>
    <n v="1"/>
    <n v="215.82"/>
    <n v="215.82"/>
    <n v="81.150000000000006"/>
    <n v="0"/>
    <n v="0"/>
    <n v="0"/>
    <n v="1.83"/>
    <n v="0"/>
    <n v="0"/>
    <s v="2018-01-31"/>
    <s v="2018-01-31"/>
    <n v="323.73"/>
    <s v="Bronze"/>
  </r>
  <r>
    <x v="20631"/>
    <x v="2"/>
    <s v="EE. UU."/>
    <n v="1"/>
    <n v="215.82"/>
    <n v="215.82"/>
    <n v="8.85"/>
    <n v="0"/>
    <n v="1"/>
    <n v="1"/>
    <n v="3"/>
    <n v="0"/>
    <n v="0"/>
    <s v="2018-01-31"/>
    <s v="2018-01-31"/>
    <n v="323.73"/>
    <s v="Bronze"/>
  </r>
  <r>
    <x v="20632"/>
    <x v="1"/>
    <s v="Puerto Rico"/>
    <n v="1"/>
    <n v="215.82"/>
    <n v="215.82"/>
    <n v="65.02"/>
    <n v="1"/>
    <n v="2"/>
    <n v="1"/>
    <n v="2"/>
    <n v="0"/>
    <n v="0"/>
    <s v="2018-01-31"/>
    <s v="2018-01-31"/>
    <n v="323.73"/>
    <s v="Bronze"/>
  </r>
  <r>
    <x v="20633"/>
    <x v="1"/>
    <s v="EE. UU."/>
    <n v="1"/>
    <n v="215.82"/>
    <n v="215.82"/>
    <n v="76.14"/>
    <n v="0"/>
    <n v="-2"/>
    <n v="0"/>
    <n v="1.83"/>
    <n v="0"/>
    <n v="0"/>
    <s v="2018-01-31"/>
    <s v="2018-01-31"/>
    <n v="323.73"/>
    <s v="Bronze"/>
  </r>
  <r>
    <x v="20634"/>
    <x v="1"/>
    <s v="Puerto Rico"/>
    <n v="1"/>
    <n v="215.82"/>
    <n v="215.82"/>
    <n v="59.62"/>
    <n v="1"/>
    <n v="1"/>
    <n v="0"/>
    <n v="1.83"/>
    <n v="0"/>
    <n v="0"/>
    <s v="2018-01-31"/>
    <s v="2018-01-31"/>
    <n v="323.73"/>
    <s v="Bronze"/>
  </r>
  <r>
    <x v="20635"/>
    <x v="1"/>
    <s v="EE. UU."/>
    <n v="1"/>
    <n v="215.82"/>
    <n v="215.82"/>
    <n v="93.88"/>
    <n v="1"/>
    <n v="1"/>
    <n v="0"/>
    <n v="1.83"/>
    <n v="0"/>
    <n v="0"/>
    <s v="2018-01-31"/>
    <s v="2018-01-31"/>
    <n v="323.73"/>
    <s v="Bronze"/>
  </r>
  <r>
    <x v="20636"/>
    <x v="1"/>
    <s v="Puerto Rico"/>
    <n v="1"/>
    <n v="215.82"/>
    <n v="215.82"/>
    <n v="89.26"/>
    <n v="1"/>
    <n v="3"/>
    <n v="1"/>
    <n v="2"/>
    <n v="0"/>
    <n v="0"/>
    <s v="2018-01-31"/>
    <s v="2018-01-31"/>
    <n v="323.73"/>
    <s v="Bronze"/>
  </r>
  <r>
    <x v="20637"/>
    <x v="0"/>
    <s v="EE. UU."/>
    <n v="1"/>
    <n v="215.82"/>
    <n v="215.82"/>
    <n v="17.09"/>
    <n v="1"/>
    <n v="2"/>
    <n v="1"/>
    <n v="2"/>
    <n v="0"/>
    <n v="0"/>
    <s v="2018-01-31"/>
    <s v="2018-01-31"/>
    <n v="323.73"/>
    <s v="Bronze"/>
  </r>
  <r>
    <x v="20638"/>
    <x v="0"/>
    <s v="EE. UU."/>
    <n v="1"/>
    <n v="215.82"/>
    <n v="215.82"/>
    <n v="-20.23"/>
    <n v="0"/>
    <n v="-2"/>
    <n v="0"/>
    <n v="1.83"/>
    <n v="0"/>
    <n v="0"/>
    <s v="2018-01-31"/>
    <s v="2018-01-31"/>
    <n v="323.73"/>
    <s v="Bronze"/>
  </r>
  <r>
    <x v="20639"/>
    <x v="0"/>
    <s v="Puerto Rico"/>
    <n v="1"/>
    <n v="215.82"/>
    <n v="215.82"/>
    <n v="-301.07"/>
    <n v="0"/>
    <n v="-1"/>
    <n v="0"/>
    <n v="1.83"/>
    <n v="0"/>
    <n v="0"/>
    <s v="2018-01-31"/>
    <s v="2018-01-31"/>
    <n v="323.73"/>
    <s v="Bronze"/>
  </r>
  <r>
    <x v="20640"/>
    <x v="2"/>
    <s v="EE. UU."/>
    <n v="1"/>
    <n v="215.82"/>
    <n v="215.82"/>
    <n v="71.38"/>
    <n v="0"/>
    <n v="0"/>
    <n v="0"/>
    <n v="1.83"/>
    <n v="0"/>
    <n v="0"/>
    <s v="2018-01-31"/>
    <s v="2018-01-31"/>
    <n v="323.73"/>
    <s v="Bronze"/>
  </r>
  <r>
    <x v="20641"/>
    <x v="0"/>
    <s v="Puerto Rico"/>
    <n v="1"/>
    <n v="215.82"/>
    <n v="215.82"/>
    <n v="71.760000000000005"/>
    <n v="1"/>
    <n v="3"/>
    <n v="0"/>
    <n v="1.83"/>
    <n v="0"/>
    <n v="0"/>
    <s v="2018-01-31"/>
    <s v="2018-01-31"/>
    <n v="323.73"/>
    <s v="Bronze"/>
  </r>
  <r>
    <x v="20642"/>
    <x v="1"/>
    <s v="EE. UU."/>
    <n v="1"/>
    <n v="215.82"/>
    <n v="215.82"/>
    <n v="-51.8"/>
    <n v="1"/>
    <n v="1"/>
    <n v="0"/>
    <n v="1.83"/>
    <n v="0"/>
    <n v="0"/>
    <s v="2018-01-31"/>
    <s v="2018-01-31"/>
    <n v="323.73"/>
    <s v="Bronze"/>
  </r>
  <r>
    <x v="20643"/>
    <x v="1"/>
    <s v="EE. UU."/>
    <n v="1"/>
    <n v="215.82"/>
    <n v="215.82"/>
    <n v="-48.78"/>
    <n v="0"/>
    <n v="0"/>
    <n v="1"/>
    <n v="3"/>
    <n v="0"/>
    <n v="0"/>
    <s v="2018-01-31"/>
    <s v="2018-01-31"/>
    <n v="323.73"/>
    <s v="Bronze"/>
  </r>
  <r>
    <x v="20644"/>
    <x v="1"/>
    <s v="Puerto Rico"/>
    <n v="1"/>
    <n v="215.82"/>
    <n v="215.82"/>
    <n v="21.15"/>
    <n v="1"/>
    <n v="1"/>
    <n v="0"/>
    <n v="1.83"/>
    <n v="0"/>
    <n v="0"/>
    <s v="2018-01-31"/>
    <s v="2018-01-31"/>
    <n v="323.73"/>
    <s v="Bronze"/>
  </r>
  <r>
    <x v="20645"/>
    <x v="1"/>
    <s v="EE. UU."/>
    <n v="1"/>
    <n v="215.82"/>
    <n v="215.82"/>
    <n v="70.510000000000005"/>
    <n v="1"/>
    <n v="1"/>
    <n v="1"/>
    <n v="2"/>
    <n v="0"/>
    <n v="0"/>
    <s v="2018-01-31"/>
    <s v="2018-01-31"/>
    <n v="323.73"/>
    <s v="Bronze"/>
  </r>
  <r>
    <x v="20646"/>
    <x v="0"/>
    <s v="EE. UU."/>
    <n v="1"/>
    <n v="215.82"/>
    <n v="215.82"/>
    <n v="103.59"/>
    <n v="1"/>
    <n v="1"/>
    <n v="1"/>
    <n v="2"/>
    <n v="0"/>
    <n v="0"/>
    <s v="2018-01-31"/>
    <s v="2018-01-31"/>
    <n v="323.73"/>
    <s v="Bronze"/>
  </r>
  <r>
    <x v="20647"/>
    <x v="0"/>
    <s v="Puerto Rico"/>
    <n v="1"/>
    <n v="215.82"/>
    <n v="215.82"/>
    <n v="-107.96"/>
    <n v="1"/>
    <n v="2"/>
    <n v="1"/>
    <n v="2"/>
    <n v="0"/>
    <n v="0"/>
    <s v="2018-01-31"/>
    <s v="2018-01-31"/>
    <n v="323.73"/>
    <s v="Bronze"/>
  </r>
  <r>
    <x v="20648"/>
    <x v="0"/>
    <s v="EE. UU."/>
    <n v="1"/>
    <n v="215.82"/>
    <n v="215.82"/>
    <n v="-126.56"/>
    <n v="0"/>
    <n v="-2"/>
    <n v="0"/>
    <n v="1.83"/>
    <n v="0"/>
    <n v="0"/>
    <s v="2018-01-31"/>
    <s v="2018-01-31"/>
    <n v="323.73"/>
    <s v="Bronze"/>
  </r>
  <r>
    <x v="20649"/>
    <x v="0"/>
    <s v="Puerto Rico"/>
    <n v="1"/>
    <n v="327.75"/>
    <n v="327.75"/>
    <n v="91.25"/>
    <n v="0"/>
    <n v="-1"/>
    <n v="0"/>
    <n v="1.83"/>
    <n v="0"/>
    <n v="0"/>
    <s v="2018-01-31"/>
    <s v="2018-01-31"/>
    <n v="491.62"/>
    <s v="Bronze"/>
  </r>
  <r>
    <x v="20650"/>
    <x v="2"/>
    <s v="EE. UU."/>
    <n v="1"/>
    <n v="11.54"/>
    <n v="11.54"/>
    <n v="1.53"/>
    <n v="0"/>
    <n v="0"/>
    <n v="0"/>
    <n v="1.83"/>
    <n v="0"/>
    <n v="0"/>
    <s v="2018-01-31"/>
    <s v="2018-01-31"/>
    <n v="17.309999999999999"/>
    <s v="Bronze"/>
  </r>
  <r>
    <x v="20651"/>
    <x v="2"/>
    <s v="EE. UU."/>
    <n v="1"/>
    <n v="39.75"/>
    <n v="39.75"/>
    <n v="9.7899999999999991"/>
    <n v="1"/>
    <n v="1"/>
    <n v="0"/>
    <n v="1.83"/>
    <n v="0"/>
    <n v="0"/>
    <s v="2018-01-31"/>
    <s v="2018-01-31"/>
    <n v="59.62"/>
    <s v="Bronz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n v="1787"/>
    <n v="1051590.06"/>
    <n v="111660.74"/>
    <n v="0.54114994363021418"/>
    <n v="1668"/>
  </r>
  <r>
    <x v="1"/>
    <n v="1585"/>
    <n v="927009.88"/>
    <n v="99140.66"/>
    <n v="0.54853034468175088"/>
    <n v="1500"/>
  </r>
  <r>
    <x v="2"/>
    <n v="1781"/>
    <n v="1051253.67"/>
    <n v="113778.21"/>
    <n v="0.54755688176053707"/>
    <n v="1654"/>
  </r>
  <r>
    <x v="3"/>
    <n v="1710"/>
    <n v="1014463.26"/>
    <n v="108083.68"/>
    <n v="0.53843152555598905"/>
    <n v="1596"/>
  </r>
  <r>
    <x v="4"/>
    <n v="1776"/>
    <n v="1050478.42"/>
    <n v="112147.9"/>
    <n v="0.55086802314728389"/>
    <n v="1654"/>
  </r>
  <r>
    <x v="5"/>
    <n v="1725"/>
    <n v="1024006.15"/>
    <n v="110147.16"/>
    <n v="0.54109855862874956"/>
    <n v="1616"/>
  </r>
  <r>
    <x v="6"/>
    <n v="1763"/>
    <n v="1038081.17"/>
    <n v="115624.06"/>
    <n v="0.55463294961313458"/>
    <n v="1628"/>
  </r>
  <r>
    <x v="7"/>
    <n v="1762"/>
    <n v="1029494.67"/>
    <n v="117979.77"/>
    <n v="0.55679878626967572"/>
    <n v="1650"/>
  </r>
  <r>
    <x v="8"/>
    <n v="1706"/>
    <n v="1018338.58"/>
    <n v="113467.94"/>
    <n v="0.56692607003891049"/>
    <n v="1608"/>
  </r>
  <r>
    <x v="9"/>
    <n v="1775"/>
    <n v="1049154.25"/>
    <n v="101757.87"/>
    <n v="0.54809505846850248"/>
    <n v="1635"/>
  </r>
  <r>
    <x v="10"/>
    <n v="1729"/>
    <n v="1029120.22"/>
    <n v="104427.36"/>
    <n v="0.54269340974212033"/>
    <n v="1604"/>
  </r>
  <r>
    <x v="11"/>
    <n v="1805"/>
    <n v="1057840.8600000001"/>
    <n v="110641.55"/>
    <n v="0.54682554459132382"/>
    <n v="1685"/>
  </r>
  <r>
    <x v="12"/>
    <n v="1772"/>
    <n v="1046308.23"/>
    <n v="106780.95"/>
    <n v="0.55576452886966332"/>
    <n v="1643"/>
  </r>
  <r>
    <x v="13"/>
    <n v="1650"/>
    <n v="968542.83"/>
    <n v="86809.49"/>
    <n v="0.5414793624846751"/>
    <n v="1525"/>
  </r>
  <r>
    <x v="14"/>
    <n v="1764"/>
    <n v="1025853.1"/>
    <n v="101259.99"/>
    <n v="0.55758157389635321"/>
    <n v="1647"/>
  </r>
  <r>
    <x v="15"/>
    <n v="1706"/>
    <n v="1001211.56"/>
    <n v="114976.62"/>
    <n v="0.5522856582303316"/>
    <n v="1598"/>
  </r>
  <r>
    <x v="16"/>
    <n v="1763"/>
    <n v="1029400.18"/>
    <n v="110716.12"/>
    <n v="0.55658242172764993"/>
    <n v="1663"/>
  </r>
  <r>
    <x v="17"/>
    <n v="1690"/>
    <n v="1003059.53"/>
    <n v="104196.07"/>
    <n v="0.56846062524732888"/>
    <n v="1592"/>
  </r>
  <r>
    <x v="18"/>
    <n v="1758"/>
    <n v="1045715.6"/>
    <n v="119941.72"/>
    <n v="0.51932139491046181"/>
    <n v="1656"/>
  </r>
  <r>
    <x v="19"/>
    <n v="1766"/>
    <n v="1048200.23"/>
    <n v="110729.54"/>
    <n v="0.55268091488563931"/>
    <n v="1666"/>
  </r>
  <r>
    <x v="20"/>
    <n v="1730"/>
    <n v="1002397.02"/>
    <n v="123384.71"/>
    <n v="0.54980620155038762"/>
    <n v="1608"/>
  </r>
  <r>
    <x v="21"/>
    <n v="1776"/>
    <n v="1048130.53"/>
    <n v="116781.97"/>
    <n v="0.54779547980733601"/>
    <n v="1689"/>
  </r>
  <r>
    <x v="22"/>
    <n v="1721"/>
    <n v="1047590.12"/>
    <n v="109539.2"/>
    <n v="0.54625719769673708"/>
    <n v="1603"/>
  </r>
  <r>
    <x v="23"/>
    <n v="1763"/>
    <n v="1037408.15"/>
    <n v="105002.69"/>
    <n v="0.56063769216170056"/>
    <n v="1640"/>
  </r>
  <r>
    <x v="24"/>
    <n v="1745"/>
    <n v="1029698"/>
    <n v="114843.85"/>
    <n v="0.53613187655740846"/>
    <n v="1629"/>
  </r>
  <r>
    <x v="25"/>
    <n v="1614"/>
    <n v="992534.88"/>
    <n v="115111.07"/>
    <n v="0.5466775377089278"/>
    <n v="1491"/>
  </r>
  <r>
    <x v="26"/>
    <n v="1782"/>
    <n v="1048004.76"/>
    <n v="118688.9"/>
    <n v="0.55264634374415555"/>
    <n v="1674"/>
  </r>
  <r>
    <x v="27"/>
    <n v="1739"/>
    <n v="1038321.6"/>
    <n v="115961.06"/>
    <n v="0.53779739063699161"/>
    <n v="1610"/>
  </r>
  <r>
    <x v="28"/>
    <n v="1763"/>
    <n v="1105485.3"/>
    <n v="115014.64"/>
    <n v="0.53470001880759832"/>
    <n v="1654"/>
  </r>
  <r>
    <x v="29"/>
    <n v="1676"/>
    <n v="1032086.47"/>
    <n v="110399.29"/>
    <n v="0.53504342557059181"/>
    <n v="1578"/>
  </r>
  <r>
    <x v="30"/>
    <n v="1776"/>
    <n v="1104373.3400000001"/>
    <n v="113026.7"/>
    <n v="0.54776231666039865"/>
    <n v="1662"/>
  </r>
  <r>
    <x v="31"/>
    <n v="1768"/>
    <n v="1109337.1499999999"/>
    <n v="131501.16"/>
    <n v="0.56437323279924601"/>
    <n v="1637"/>
  </r>
  <r>
    <x v="32"/>
    <n v="1723"/>
    <n v="1143775.0900000001"/>
    <n v="122462.39"/>
    <n v="0.5423010213914049"/>
    <n v="1620"/>
  </r>
  <r>
    <x v="33"/>
    <n v="2101"/>
    <n v="1073994.1599999999"/>
    <n v="113447.17"/>
    <n v="0.53658536585365857"/>
    <n v="2101"/>
  </r>
  <r>
    <x v="34"/>
    <n v="2055"/>
    <n v="626914.37"/>
    <n v="67791.25"/>
    <n v="0.55085158150851576"/>
    <n v="2055"/>
  </r>
  <r>
    <x v="35"/>
    <n v="2124"/>
    <n v="503910.81"/>
    <n v="65837.63"/>
    <n v="0.55178907721280601"/>
    <n v="2124"/>
  </r>
  <r>
    <x v="36"/>
    <n v="2123"/>
    <n v="331650.11"/>
    <n v="33841.89"/>
    <n v="0.56288271314178051"/>
    <n v="21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x v="0"/>
    <n v="141"/>
    <n v="11545.38"/>
    <n v="1794.11"/>
    <n v="0.61267605633802813"/>
    <n v="0.71830985915492962"/>
    <n v="140"/>
  </r>
  <r>
    <x v="0"/>
    <x v="1"/>
    <n v="48"/>
    <n v="8058.34"/>
    <n v="701.77"/>
    <n v="0.57999999999999996"/>
    <n v="0.7"/>
    <n v="48"/>
  </r>
  <r>
    <x v="0"/>
    <x v="2"/>
    <n v="31"/>
    <n v="5222.1499999999996"/>
    <n v="-151.05000000000001"/>
    <n v="0.58064516129032262"/>
    <n v="0.4838709677419355"/>
    <n v="31"/>
  </r>
  <r>
    <x v="0"/>
    <x v="3"/>
    <n v="787"/>
    <n v="265182.32"/>
    <n v="25090"/>
    <n v="0.52941176470588236"/>
    <n v="0.48529411764705882"/>
    <n v="758"/>
  </r>
  <r>
    <x v="0"/>
    <x v="4"/>
    <n v="768"/>
    <n v="257174.49"/>
    <n v="33398.46"/>
    <n v="0.54098360655737709"/>
    <n v="0.52927400468384078"/>
    <n v="747"/>
  </r>
  <r>
    <x v="0"/>
    <x v="5"/>
    <n v="1377"/>
    <n v="298450.25"/>
    <n v="31222.11"/>
    <n v="0.54993983152827919"/>
    <n v="0.55054151624548742"/>
    <n v="1299"/>
  </r>
  <r>
    <x v="0"/>
    <x v="6"/>
    <n v="242"/>
    <n v="30256.42"/>
    <n v="3129.23"/>
    <n v="0.56224899598393574"/>
    <n v="0.66666666666666663"/>
    <n v="237"/>
  </r>
  <r>
    <x v="0"/>
    <x v="7"/>
    <n v="1033"/>
    <n v="473976.3"/>
    <n v="48234.46"/>
    <n v="0.53670886075949364"/>
    <n v="0.52995780590717301"/>
    <n v="988"/>
  </r>
  <r>
    <x v="0"/>
    <x v="8"/>
    <n v="24"/>
    <n v="2659.24"/>
    <n v="1.28"/>
    <n v="0.44"/>
    <n v="0.4"/>
    <n v="24"/>
  </r>
  <r>
    <x v="0"/>
    <x v="9"/>
    <n v="78"/>
    <n v="10114.6"/>
    <n v="1060.24"/>
    <n v="0.61250000000000004"/>
    <n v="0.86250000000000004"/>
    <n v="77"/>
  </r>
  <r>
    <x v="0"/>
    <x v="10"/>
    <n v="30"/>
    <n v="1859.07"/>
    <n v="45.41"/>
    <n v="0.53333333333333333"/>
    <n v="0.56666666666666665"/>
    <n v="30"/>
  </r>
  <r>
    <x v="0"/>
    <x v="11"/>
    <n v="119"/>
    <n v="6522.34"/>
    <n v="382.99"/>
    <n v="0.49166666666666659"/>
    <n v="0.6"/>
    <n v="118"/>
  </r>
  <r>
    <x v="0"/>
    <x v="12"/>
    <n v="64"/>
    <n v="4248.21"/>
    <n v="714.76"/>
    <n v="0.56923076923076921"/>
    <n v="0.63076923076923075"/>
    <n v="64"/>
  </r>
  <r>
    <x v="0"/>
    <x v="13"/>
    <n v="27"/>
    <n v="5070"/>
    <n v="26.94"/>
    <n v="0.40740740740740738"/>
    <n v="0.33333333333333331"/>
    <n v="27"/>
  </r>
  <r>
    <x v="0"/>
    <x v="14"/>
    <n v="42"/>
    <n v="2893"/>
    <n v="379.25"/>
    <n v="0.5"/>
    <n v="0.19047619047619041"/>
    <n v="41"/>
  </r>
  <r>
    <x v="0"/>
    <x v="15"/>
    <n v="26"/>
    <n v="2369.21"/>
    <n v="159.53"/>
    <n v="0.57692307692307687"/>
    <n v="0.26923076923076922"/>
    <n v="26"/>
  </r>
  <r>
    <x v="0"/>
    <x v="16"/>
    <n v="1142"/>
    <n v="198670.5"/>
    <n v="23403.42"/>
    <n v="0.55918057663125953"/>
    <n v="0.62215477996965096"/>
    <n v="1090"/>
  </r>
  <r>
    <x v="0"/>
    <x v="17"/>
    <n v="23"/>
    <n v="1749.3"/>
    <n v="196.59"/>
    <n v="0.69565217391304346"/>
    <n v="0.86956521739130432"/>
    <n v="23"/>
  </r>
  <r>
    <x v="0"/>
    <x v="18"/>
    <n v="1249"/>
    <n v="194985"/>
    <n v="25326.1"/>
    <n v="0.55800000000000005"/>
    <n v="0.61399999999999999"/>
    <n v="1196"/>
  </r>
  <r>
    <x v="0"/>
    <x v="19"/>
    <n v="665"/>
    <n v="84629.4"/>
    <n v="8707.56"/>
    <n v="0.52500000000000002"/>
    <n v="0.49583333333333329"/>
    <n v="642"/>
  </r>
  <r>
    <x v="0"/>
    <x v="20"/>
    <n v="27"/>
    <n v="3734.17"/>
    <n v="871.39"/>
    <n v="0.37037037037037029"/>
    <n v="0.40740740740740738"/>
    <n v="27"/>
  </r>
  <r>
    <x v="0"/>
    <x v="21"/>
    <n v="72"/>
    <n v="3793.8"/>
    <n v="613.5"/>
    <n v="0.66216216216216217"/>
    <n v="0.71621621621621623"/>
    <n v="72"/>
  </r>
  <r>
    <x v="0"/>
    <x v="22"/>
    <n v="943"/>
    <n v="212189.39"/>
    <n v="26347.37"/>
    <n v="0.53440150801131003"/>
    <n v="0.53251649387370403"/>
    <n v="912"/>
  </r>
  <r>
    <x v="0"/>
    <x v="23"/>
    <n v="1197"/>
    <n v="209100"/>
    <n v="20415.759999999998"/>
    <n v="0.54474982381959125"/>
    <n v="0.55109231853417895"/>
    <n v="1136"/>
  </r>
  <r>
    <x v="1"/>
    <x v="0"/>
    <n v="360"/>
    <n v="27938.82"/>
    <n v="4173.37"/>
    <n v="0.55616438356164388"/>
    <n v="0.53972602739726028"/>
    <n v="359"/>
  </r>
  <r>
    <x v="1"/>
    <x v="24"/>
    <n v="42"/>
    <n v="12998.7"/>
    <n v="1112.95"/>
    <n v="0.54761904761904767"/>
    <n v="0.52380952380952384"/>
    <n v="42"/>
  </r>
  <r>
    <x v="1"/>
    <x v="25"/>
    <n v="82"/>
    <n v="4844.5600000000004"/>
    <n v="986.55"/>
    <n v="0.42682926829268292"/>
    <n v="0.21951219512195119"/>
    <n v="82"/>
  </r>
  <r>
    <x v="1"/>
    <x v="1"/>
    <n v="146"/>
    <n v="22216.43"/>
    <n v="2735.96"/>
    <n v="0.5273972602739726"/>
    <n v="0.53424657534246578"/>
    <n v="146"/>
  </r>
  <r>
    <x v="1"/>
    <x v="26"/>
    <n v="64"/>
    <n v="27099.33"/>
    <n v="1845.67"/>
    <n v="0.55223880597014929"/>
    <n v="0.4776119402985074"/>
    <n v="64"/>
  </r>
  <r>
    <x v="1"/>
    <x v="27"/>
    <n v="308"/>
    <n v="9572.64"/>
    <n v="850.78"/>
    <n v="0.5714285714285714"/>
    <n v="0.52922077922077926"/>
    <n v="308"/>
  </r>
  <r>
    <x v="1"/>
    <x v="2"/>
    <n v="139"/>
    <n v="32652.41"/>
    <n v="1487.72"/>
    <n v="0.51079136690647486"/>
    <n v="0.63309352517985606"/>
    <n v="139"/>
  </r>
  <r>
    <x v="1"/>
    <x v="28"/>
    <n v="575"/>
    <n v="259923"/>
    <n v="28577.14"/>
    <n v="0.57739130434782604"/>
    <n v="0.63826086956521744"/>
    <n v="575"/>
  </r>
  <r>
    <x v="1"/>
    <x v="3"/>
    <n v="3379"/>
    <n v="1137824.1399999999"/>
    <n v="116472.93"/>
    <n v="0.53862378064856309"/>
    <n v="0.52095966253625103"/>
    <n v="2949"/>
  </r>
  <r>
    <x v="1"/>
    <x v="4"/>
    <n v="3185"/>
    <n v="1037066.91"/>
    <n v="98722.06"/>
    <n v="0.54115636570777559"/>
    <n v="0.54571347194531472"/>
    <n v="2815"/>
  </r>
  <r>
    <x v="1"/>
    <x v="29"/>
    <n v="133"/>
    <n v="1501.57"/>
    <n v="193.4"/>
    <n v="0.53383458646616544"/>
    <n v="0.48120300751879691"/>
    <n v="133"/>
  </r>
  <r>
    <x v="1"/>
    <x v="30"/>
    <n v="522"/>
    <n v="186406.2"/>
    <n v="20931.41"/>
    <n v="0.53256704980842917"/>
    <n v="0.56513409961685823"/>
    <n v="522"/>
  </r>
  <r>
    <x v="1"/>
    <x v="5"/>
    <n v="5659"/>
    <n v="1229016.57"/>
    <n v="147595.54"/>
    <n v="0.55135929463629685"/>
    <n v="0.56605437178545193"/>
    <n v="4568"/>
  </r>
  <r>
    <x v="1"/>
    <x v="31"/>
    <n v="350"/>
    <n v="525000"/>
    <n v="52209.79"/>
    <n v="0.50571428571428567"/>
    <n v="0.44571428571428567"/>
    <n v="350"/>
  </r>
  <r>
    <x v="1"/>
    <x v="32"/>
    <n v="285"/>
    <n v="72070.8"/>
    <n v="7905.1"/>
    <n v="0.56842105263157894"/>
    <n v="0.70877192982456139"/>
    <n v="285"/>
  </r>
  <r>
    <x v="1"/>
    <x v="33"/>
    <n v="231"/>
    <n v="106601.88"/>
    <n v="13383.95"/>
    <n v="0.54978354978354982"/>
    <n v="0.62770562770562766"/>
    <n v="231"/>
  </r>
  <r>
    <x v="1"/>
    <x v="34"/>
    <n v="215"/>
    <n v="35341.699999999997"/>
    <n v="387.36"/>
    <n v="0.55813953488372092"/>
    <n v="0.61395348837209307"/>
    <n v="215"/>
  </r>
  <r>
    <x v="1"/>
    <x v="6"/>
    <n v="624"/>
    <n v="76046.48"/>
    <n v="9130.51"/>
    <n v="0.54616588419405321"/>
    <n v="0.5258215962441315"/>
    <n v="603"/>
  </r>
  <r>
    <x v="1"/>
    <x v="7"/>
    <n v="4244"/>
    <n v="1925903.7"/>
    <n v="207658.61"/>
    <n v="0.56677050882658364"/>
    <n v="0.59709241952232606"/>
    <n v="3636"/>
  </r>
  <r>
    <x v="1"/>
    <x v="8"/>
    <n v="64"/>
    <n v="12018.18"/>
    <n v="2072.44"/>
    <n v="0.63076923076923075"/>
    <n v="0.67692307692307696"/>
    <n v="64"/>
  </r>
  <r>
    <x v="1"/>
    <x v="9"/>
    <n v="256"/>
    <n v="31512.62"/>
    <n v="2412.67"/>
    <n v="0.5546875"/>
    <n v="0.5859375"/>
    <n v="254"/>
  </r>
  <r>
    <x v="1"/>
    <x v="10"/>
    <n v="151"/>
    <n v="14647.19"/>
    <n v="1448.12"/>
    <n v="0.53642384105960261"/>
    <n v="0.45695364238410591"/>
    <n v="149"/>
  </r>
  <r>
    <x v="1"/>
    <x v="35"/>
    <n v="36"/>
    <n v="6119.64"/>
    <n v="1003.18"/>
    <n v="0.63888888888888884"/>
    <n v="0.61111111111111116"/>
    <n v="36"/>
  </r>
  <r>
    <x v="1"/>
    <x v="11"/>
    <n v="293"/>
    <n v="15683.06"/>
    <n v="1719.3"/>
    <n v="0.55149501661129563"/>
    <n v="0.56810631229235875"/>
    <n v="289"/>
  </r>
  <r>
    <x v="1"/>
    <x v="12"/>
    <n v="292"/>
    <n v="46333.120000000003"/>
    <n v="5272.3"/>
    <n v="0.62925170068027214"/>
    <n v="0.81292517006802723"/>
    <n v="287"/>
  </r>
  <r>
    <x v="1"/>
    <x v="13"/>
    <n v="185"/>
    <n v="40509"/>
    <n v="4665.0600000000004"/>
    <n v="0.56451612903225812"/>
    <n v="0.59677419354838712"/>
    <n v="183"/>
  </r>
  <r>
    <x v="1"/>
    <x v="14"/>
    <n v="143"/>
    <n v="17205.73"/>
    <n v="1739.15"/>
    <n v="0.51369863013698636"/>
    <n v="0.36986301369863012"/>
    <n v="142"/>
  </r>
  <r>
    <x v="1"/>
    <x v="15"/>
    <n v="134"/>
    <n v="22740.639999999999"/>
    <n v="3546.02"/>
    <n v="0.55072463768115942"/>
    <n v="0.47826086956521741"/>
    <n v="134"/>
  </r>
  <r>
    <x v="1"/>
    <x v="16"/>
    <n v="4523"/>
    <n v="784286.16"/>
    <n v="93080.34"/>
    <n v="0.55508556046914059"/>
    <n v="0.57854258796385305"/>
    <n v="3789"/>
  </r>
  <r>
    <x v="1"/>
    <x v="36"/>
    <n v="259"/>
    <n v="72967.95"/>
    <n v="5676.27"/>
    <n v="0.55018587360594795"/>
    <n v="0.69516728624535318"/>
    <n v="254"/>
  </r>
  <r>
    <x v="1"/>
    <x v="17"/>
    <n v="90"/>
    <n v="14472.3"/>
    <n v="1573.4"/>
    <n v="0.5494505494505495"/>
    <n v="0.49450549450549453"/>
    <n v="90"/>
  </r>
  <r>
    <x v="1"/>
    <x v="18"/>
    <n v="5178"/>
    <n v="797878.62"/>
    <n v="89165.77"/>
    <n v="0.55620723362658842"/>
    <n v="0.58765070055392632"/>
    <n v="4249"/>
  </r>
  <r>
    <x v="1"/>
    <x v="37"/>
    <n v="165"/>
    <n v="27927.48"/>
    <n v="3048.1"/>
    <n v="0.47878787878787871"/>
    <n v="0.33939393939393941"/>
    <n v="163"/>
  </r>
  <r>
    <x v="1"/>
    <x v="19"/>
    <n v="2782"/>
    <n v="361702.15"/>
    <n v="35542.42"/>
    <n v="0.5624169986719787"/>
    <n v="0.59893758300132804"/>
    <n v="2509"/>
  </r>
  <r>
    <x v="1"/>
    <x v="38"/>
    <n v="79"/>
    <n v="14688.4"/>
    <n v="1492.2"/>
    <n v="0.59259259259259256"/>
    <n v="0.9135802469135802"/>
    <n v="78"/>
  </r>
  <r>
    <x v="1"/>
    <x v="39"/>
    <n v="93"/>
    <n v="51493.53"/>
    <n v="232.84"/>
    <n v="0.55913978494623651"/>
    <n v="0.69892473118279574"/>
    <n v="92"/>
  </r>
  <r>
    <x v="1"/>
    <x v="20"/>
    <n v="66"/>
    <n v="8728.06"/>
    <n v="1060.6199999999999"/>
    <n v="0.61194029850746268"/>
    <n v="0.76119402985074625"/>
    <n v="65"/>
  </r>
  <r>
    <x v="1"/>
    <x v="21"/>
    <n v="199"/>
    <n v="20182.68"/>
    <n v="2088.52"/>
    <n v="0.5643564356435643"/>
    <n v="0.75742574257425743"/>
    <n v="197"/>
  </r>
  <r>
    <x v="1"/>
    <x v="22"/>
    <n v="3831"/>
    <n v="869556.82"/>
    <n v="90102.84"/>
    <n v="0.55025474756831871"/>
    <n v="0.57526632700324221"/>
    <n v="3301"/>
  </r>
  <r>
    <x v="1"/>
    <x v="23"/>
    <n v="5034"/>
    <n v="883800"/>
    <n v="103713.43"/>
    <n v="0.54617726657645471"/>
    <n v="0.55192828146143436"/>
    <n v="4117"/>
  </r>
  <r>
    <x v="1"/>
    <x v="40"/>
    <n v="107"/>
    <n v="27917.43"/>
    <n v="2427.17"/>
    <n v="0.51401869158878499"/>
    <n v="0.44859813084112149"/>
    <n v="107"/>
  </r>
  <r>
    <x v="2"/>
    <x v="0"/>
    <n v="500"/>
    <n v="37260.089999999997"/>
    <n v="4825.0600000000004"/>
    <n v="0.56633663366336628"/>
    <n v="0.55841584158415847"/>
    <n v="491"/>
  </r>
  <r>
    <x v="2"/>
    <x v="24"/>
    <n v="26"/>
    <n v="7599.24"/>
    <n v="-398.52"/>
    <n v="0.61538461538461542"/>
    <n v="0.88461538461538458"/>
    <n v="26"/>
  </r>
  <r>
    <x v="2"/>
    <x v="1"/>
    <n v="203"/>
    <n v="29939.53"/>
    <n v="5339.7"/>
    <n v="0.59605911330049266"/>
    <n v="0.64039408866995073"/>
    <n v="200"/>
  </r>
  <r>
    <x v="2"/>
    <x v="2"/>
    <n v="126"/>
    <n v="27981.41"/>
    <n v="4473.92"/>
    <n v="0.59055118110236215"/>
    <n v="0.68503937007874016"/>
    <n v="125"/>
  </r>
  <r>
    <x v="2"/>
    <x v="3"/>
    <n v="3775"/>
    <n v="1259916"/>
    <n v="123755.19"/>
    <n v="0.5535714285714286"/>
    <n v="0.58571428571428574"/>
    <n v="3256"/>
  </r>
  <r>
    <x v="2"/>
    <x v="4"/>
    <n v="3418"/>
    <n v="1114119.45"/>
    <n v="128470.71"/>
    <n v="0.54535780792764033"/>
    <n v="0.5573290768821495"/>
    <n v="2961"/>
  </r>
  <r>
    <x v="2"/>
    <x v="5"/>
    <n v="6057"/>
    <n v="1312641.19"/>
    <n v="149565.18"/>
    <n v="0.54134615384615381"/>
    <n v="0.56043956043956045"/>
    <n v="4803"/>
  </r>
  <r>
    <x v="2"/>
    <x v="6"/>
    <n v="871"/>
    <n v="106530.31"/>
    <n v="12702.05"/>
    <n v="0.55937846836847949"/>
    <n v="0.55049944506104331"/>
    <n v="830"/>
  </r>
  <r>
    <x v="2"/>
    <x v="7"/>
    <n v="4455"/>
    <n v="2033498.32"/>
    <n v="223265.75"/>
    <n v="0.54543666404405977"/>
    <n v="0.55192761605035401"/>
    <n v="3718"/>
  </r>
  <r>
    <x v="2"/>
    <x v="8"/>
    <n v="85"/>
    <n v="8397.6"/>
    <n v="1147.8900000000001"/>
    <n v="0.58823529411764708"/>
    <n v="0.47058823529411759"/>
    <n v="85"/>
  </r>
  <r>
    <x v="2"/>
    <x v="9"/>
    <n v="345"/>
    <n v="44712.35"/>
    <n v="6704.89"/>
    <n v="0.56936416184971095"/>
    <n v="0.69075144508670516"/>
    <n v="339"/>
  </r>
  <r>
    <x v="2"/>
    <x v="10"/>
    <n v="133"/>
    <n v="10947.25"/>
    <n v="1344.82"/>
    <n v="0.5149253731343284"/>
    <n v="0.54477611940298509"/>
    <n v="133"/>
  </r>
  <r>
    <x v="2"/>
    <x v="35"/>
    <n v="25"/>
    <n v="4249.75"/>
    <n v="806.89"/>
    <n v="0.76"/>
    <n v="1"/>
    <n v="25"/>
  </r>
  <r>
    <x v="2"/>
    <x v="11"/>
    <n v="423"/>
    <n v="23143.88"/>
    <n v="3599.94"/>
    <n v="0.55889145496535797"/>
    <n v="0.56120092378752884"/>
    <n v="417"/>
  </r>
  <r>
    <x v="2"/>
    <x v="12"/>
    <n v="329"/>
    <n v="36840.54"/>
    <n v="4150.17"/>
    <n v="0.52108433734939763"/>
    <n v="0.48192771084337349"/>
    <n v="323"/>
  </r>
  <r>
    <x v="2"/>
    <x v="13"/>
    <n v="187"/>
    <n v="37069"/>
    <n v="5047.07"/>
    <n v="0.51871657754010692"/>
    <n v="0.46524064171122997"/>
    <n v="186"/>
  </r>
  <r>
    <x v="2"/>
    <x v="14"/>
    <n v="167"/>
    <n v="11286"/>
    <n v="1382.55"/>
    <n v="0.49101796407185622"/>
    <n v="0.3832335329341317"/>
    <n v="165"/>
  </r>
  <r>
    <x v="2"/>
    <x v="15"/>
    <n v="145"/>
    <n v="19382.689999999999"/>
    <n v="1043.2"/>
    <n v="0.51724137931034486"/>
    <n v="0.55862068965517242"/>
    <n v="144"/>
  </r>
  <r>
    <x v="2"/>
    <x v="16"/>
    <n v="5033"/>
    <n v="881447.28"/>
    <n v="95869.57"/>
    <n v="0.55232261357835633"/>
    <n v="0.5761442913050876"/>
    <n v="4144"/>
  </r>
  <r>
    <x v="2"/>
    <x v="36"/>
    <n v="114"/>
    <n v="25829.63"/>
    <n v="3369.57"/>
    <n v="0.4956521739130435"/>
    <n v="0.44347826086956521"/>
    <n v="114"/>
  </r>
  <r>
    <x v="2"/>
    <x v="17"/>
    <n v="124"/>
    <n v="15196.41"/>
    <n v="1615.97"/>
    <n v="0.58064516129032262"/>
    <n v="0.58064516129032262"/>
    <n v="124"/>
  </r>
  <r>
    <x v="2"/>
    <x v="18"/>
    <n v="5540"/>
    <n v="853254.36"/>
    <n v="89094.62"/>
    <n v="0.53184034125533208"/>
    <n v="0.54341864716636201"/>
    <n v="4474"/>
  </r>
  <r>
    <x v="2"/>
    <x v="37"/>
    <n v="115"/>
    <n v="19108.32"/>
    <n v="2469.89"/>
    <n v="0.47457627118644069"/>
    <n v="0.30508474576271188"/>
    <n v="115"/>
  </r>
  <r>
    <x v="2"/>
    <x v="19"/>
    <n v="3100"/>
    <n v="403752.32"/>
    <n v="40727.910000000003"/>
    <n v="0.54300269703326343"/>
    <n v="0.55349115972430329"/>
    <n v="2763"/>
  </r>
  <r>
    <x v="2"/>
    <x v="38"/>
    <n v="57"/>
    <n v="11788.65"/>
    <n v="2409.75"/>
    <n v="0.47368421052631571"/>
    <n v="0.4385964912280701"/>
    <n v="57"/>
  </r>
  <r>
    <x v="2"/>
    <x v="39"/>
    <n v="18"/>
    <n v="3402"/>
    <n v="99.47"/>
    <n v="0.66666666666666663"/>
    <n v="0.5"/>
    <n v="18"/>
  </r>
  <r>
    <x v="2"/>
    <x v="20"/>
    <n v="90"/>
    <n v="12822.15"/>
    <n v="2332.36"/>
    <n v="0.62222222222222223"/>
    <n v="0.74444444444444446"/>
    <n v="89"/>
  </r>
  <r>
    <x v="2"/>
    <x v="21"/>
    <n v="295"/>
    <n v="22915.41"/>
    <n v="2479.3000000000002"/>
    <n v="0.56711409395973156"/>
    <n v="0.67449664429530198"/>
    <n v="293"/>
  </r>
  <r>
    <x v="2"/>
    <x v="22"/>
    <n v="4152"/>
    <n v="940552.97"/>
    <n v="100532.8"/>
    <n v="0.53774186689347225"/>
    <n v="0.53433978311715924"/>
    <n v="3527"/>
  </r>
  <r>
    <x v="2"/>
    <x v="23"/>
    <n v="5298"/>
    <n v="945400"/>
    <n v="102492.47"/>
    <n v="0.53821656050955413"/>
    <n v="0.55461783439490442"/>
    <n v="4304"/>
  </r>
  <r>
    <x v="2"/>
    <x v="40"/>
    <n v="74"/>
    <n v="16628.54"/>
    <n v="2601.4699999999998"/>
    <n v="0.56756756756756754"/>
    <n v="0.71621621621621623"/>
    <n v="73"/>
  </r>
  <r>
    <x v="3"/>
    <x v="0"/>
    <n v="437"/>
    <n v="33186.720000000001"/>
    <n v="2775.18"/>
    <n v="0.5870535714285714"/>
    <n v="0.6651785714285714"/>
    <n v="425"/>
  </r>
  <r>
    <x v="3"/>
    <x v="25"/>
    <n v="125"/>
    <n v="7385"/>
    <n v="538.48"/>
    <n v="0.59199999999999997"/>
    <n v="0.59199999999999997"/>
    <n v="125"/>
  </r>
  <r>
    <x v="3"/>
    <x v="1"/>
    <n v="130"/>
    <n v="18426.02"/>
    <n v="1709.28"/>
    <n v="0.53435114503816794"/>
    <n v="0.5725190839694656"/>
    <n v="130"/>
  </r>
  <r>
    <x v="3"/>
    <x v="27"/>
    <n v="97"/>
    <n v="3014.76"/>
    <n v="32.229999999999997"/>
    <n v="0.54639175257731953"/>
    <n v="0.54639175257731953"/>
    <n v="97"/>
  </r>
  <r>
    <x v="3"/>
    <x v="2"/>
    <n v="71"/>
    <n v="10774.12"/>
    <n v="1327.72"/>
    <n v="0.55555555555555558"/>
    <n v="0.66666666666666663"/>
    <n v="71"/>
  </r>
  <r>
    <x v="3"/>
    <x v="28"/>
    <n v="17"/>
    <n v="7684.68"/>
    <n v="1712.66"/>
    <n v="0.70588235294117652"/>
    <n v="0.88235294117647056"/>
    <n v="17"/>
  </r>
  <r>
    <x v="3"/>
    <x v="3"/>
    <n v="2518"/>
    <n v="839344.04"/>
    <n v="91489.78"/>
    <n v="0.55718370264474626"/>
    <n v="0.57541100786275912"/>
    <n v="2274"/>
  </r>
  <r>
    <x v="3"/>
    <x v="4"/>
    <n v="2360"/>
    <n v="751895.4"/>
    <n v="69278.77"/>
    <n v="0.55715957861880605"/>
    <n v="0.5797893094030433"/>
    <n v="2129"/>
  </r>
  <r>
    <x v="3"/>
    <x v="29"/>
    <n v="138"/>
    <n v="1558.02"/>
    <n v="190.45"/>
    <n v="0.50724637681159424"/>
    <n v="0.4420289855072464"/>
    <n v="138"/>
  </r>
  <r>
    <x v="3"/>
    <x v="30"/>
    <n v="130"/>
    <n v="46423"/>
    <n v="6246.69"/>
    <n v="0.53846153846153844"/>
    <n v="0.63846153846153841"/>
    <n v="130"/>
  </r>
  <r>
    <x v="3"/>
    <x v="5"/>
    <n v="4212"/>
    <n v="917187.11"/>
    <n v="97028.51"/>
    <n v="0.55599291478055501"/>
    <n v="0.5941743751230073"/>
    <n v="3589"/>
  </r>
  <r>
    <x v="3"/>
    <x v="31"/>
    <n v="92"/>
    <n v="138000"/>
    <n v="17447.02"/>
    <n v="0.51086956521739135"/>
    <n v="0.4891304347826087"/>
    <n v="92"/>
  </r>
  <r>
    <x v="3"/>
    <x v="32"/>
    <n v="146"/>
    <n v="36920.480000000003"/>
    <n v="5318.3"/>
    <n v="0.52054794520547942"/>
    <n v="0.5"/>
    <n v="146"/>
  </r>
  <r>
    <x v="3"/>
    <x v="33"/>
    <n v="253"/>
    <n v="116754.44"/>
    <n v="12147.22"/>
    <n v="0.56916996047430835"/>
    <n v="0.64031620553359681"/>
    <n v="253"/>
  </r>
  <r>
    <x v="3"/>
    <x v="34"/>
    <n v="268"/>
    <n v="44053.84"/>
    <n v="6268.07"/>
    <n v="0.51865671641791045"/>
    <n v="0.46268656716417911"/>
    <n v="268"/>
  </r>
  <r>
    <x v="3"/>
    <x v="6"/>
    <n v="788"/>
    <n v="94427.72"/>
    <n v="11357.48"/>
    <n v="0.57125307125307123"/>
    <n v="0.61302211302211307"/>
    <n v="763"/>
  </r>
  <r>
    <x v="3"/>
    <x v="7"/>
    <n v="3200"/>
    <n v="1469126.54"/>
    <n v="148673.22"/>
    <n v="0.54151919411924854"/>
    <n v="0.51973863326980674"/>
    <n v="2830"/>
  </r>
  <r>
    <x v="3"/>
    <x v="8"/>
    <n v="82"/>
    <n v="7067.98"/>
    <n v="1191.98"/>
    <n v="0.52439024390243905"/>
    <n v="0.75609756097560976"/>
    <n v="80"/>
  </r>
  <r>
    <x v="3"/>
    <x v="41"/>
    <n v="484"/>
    <n v="257768.72"/>
    <n v="33443.01"/>
    <n v="0.55785123966942152"/>
    <n v="0.54958677685950408"/>
    <n v="484"/>
  </r>
  <r>
    <x v="3"/>
    <x v="9"/>
    <n v="289"/>
    <n v="37733.300000000003"/>
    <n v="4842.22"/>
    <n v="0.54109589041095896"/>
    <n v="0.50684931506849318"/>
    <n v="284"/>
  </r>
  <r>
    <x v="3"/>
    <x v="10"/>
    <n v="70"/>
    <n v="3938.03"/>
    <n v="302.94"/>
    <n v="0.5"/>
    <n v="0.41428571428571431"/>
    <n v="70"/>
  </r>
  <r>
    <x v="3"/>
    <x v="11"/>
    <n v="372"/>
    <n v="19467.009999999998"/>
    <n v="1688.77"/>
    <n v="0.55905511811023623"/>
    <n v="0.54068241469816269"/>
    <n v="365"/>
  </r>
  <r>
    <x v="3"/>
    <x v="12"/>
    <n v="230"/>
    <n v="17503.2"/>
    <n v="984.79"/>
    <n v="0.56956521739130439"/>
    <n v="0.61304347826086958"/>
    <n v="229"/>
  </r>
  <r>
    <x v="3"/>
    <x v="13"/>
    <n v="63"/>
    <n v="13000"/>
    <n v="366.49"/>
    <n v="0.60317460317460314"/>
    <n v="0.92063492063492058"/>
    <n v="63"/>
  </r>
  <r>
    <x v="3"/>
    <x v="42"/>
    <n v="362"/>
    <n v="106080.48"/>
    <n v="9493.6299999999992"/>
    <n v="0.55801104972375692"/>
    <n v="0.53314917127071826"/>
    <n v="362"/>
  </r>
  <r>
    <x v="3"/>
    <x v="14"/>
    <n v="149"/>
    <n v="9667"/>
    <n v="1232.8599999999999"/>
    <n v="0.6333333333333333"/>
    <n v="0.77333333333333332"/>
    <n v="149"/>
  </r>
  <r>
    <x v="3"/>
    <x v="15"/>
    <n v="80"/>
    <n v="7557.48"/>
    <n v="837.66"/>
    <n v="0.625"/>
    <n v="0.77500000000000002"/>
    <n v="80"/>
  </r>
  <r>
    <x v="3"/>
    <x v="16"/>
    <n v="3479"/>
    <n v="605157.84"/>
    <n v="60103.43"/>
    <n v="0.52816205533596838"/>
    <n v="0.51976284584980237"/>
    <n v="3028"/>
  </r>
  <r>
    <x v="3"/>
    <x v="17"/>
    <n v="58"/>
    <n v="4598.16"/>
    <n v="646.37"/>
    <n v="0.69491525423728817"/>
    <n v="1.050847457627119"/>
    <n v="58"/>
  </r>
  <r>
    <x v="3"/>
    <x v="43"/>
    <n v="208"/>
    <n v="43856.800000000003"/>
    <n v="2006.04"/>
    <n v="0.54326923076923073"/>
    <n v="0.51442307692307687"/>
    <n v="208"/>
  </r>
  <r>
    <x v="3"/>
    <x v="18"/>
    <n v="3932"/>
    <n v="605233.43999999994"/>
    <n v="63905.82"/>
    <n v="0.54188144329896903"/>
    <n v="0.54810996563573888"/>
    <n v="3371"/>
  </r>
  <r>
    <x v="3"/>
    <x v="44"/>
    <n v="434"/>
    <n v="113122.1"/>
    <n v="14436.32"/>
    <n v="0.5714285714285714"/>
    <n v="0.57373271889400923"/>
    <n v="434"/>
  </r>
  <r>
    <x v="3"/>
    <x v="45"/>
    <n v="492"/>
    <n v="41524.800000000003"/>
    <n v="3589.26"/>
    <n v="0.58943089430894313"/>
    <n v="0.70934959349593496"/>
    <n v="492"/>
  </r>
  <r>
    <x v="3"/>
    <x v="19"/>
    <n v="2066"/>
    <n v="264615.48"/>
    <n v="24648.17"/>
    <n v="0.55252747252747247"/>
    <n v="0.57978021978021976"/>
    <n v="1876"/>
  </r>
  <r>
    <x v="3"/>
    <x v="46"/>
    <n v="357"/>
    <n v="117006.75"/>
    <n v="12518.61"/>
    <n v="0.55462184873949583"/>
    <n v="0.61904761904761907"/>
    <n v="357"/>
  </r>
  <r>
    <x v="3"/>
    <x v="20"/>
    <n v="83"/>
    <n v="10887.58"/>
    <n v="761.49"/>
    <n v="0.48192771084337349"/>
    <n v="0.45783132530120479"/>
    <n v="83"/>
  </r>
  <r>
    <x v="3"/>
    <x v="47"/>
    <n v="529"/>
    <n v="6104.66"/>
    <n v="900.71"/>
    <n v="0.55009451795841213"/>
    <n v="0.55198487712665412"/>
    <n v="529"/>
  </r>
  <r>
    <x v="3"/>
    <x v="21"/>
    <n v="243"/>
    <n v="13028.76"/>
    <n v="1005.25"/>
    <n v="0.49590163934426229"/>
    <n v="0.41393442622950821"/>
    <n v="240"/>
  </r>
  <r>
    <x v="3"/>
    <x v="48"/>
    <n v="838"/>
    <n v="33310.5"/>
    <n v="2717.52"/>
    <n v="0.54295942720763724"/>
    <n v="0.57637231503579955"/>
    <n v="838"/>
  </r>
  <r>
    <x v="3"/>
    <x v="22"/>
    <n v="2777"/>
    <n v="627568.62"/>
    <n v="60580.24"/>
    <n v="0.56022944550669218"/>
    <n v="0.60516252390057357"/>
    <n v="2474"/>
  </r>
  <r>
    <x v="3"/>
    <x v="23"/>
    <n v="3616"/>
    <n v="631500"/>
    <n v="62905.95"/>
    <n v="0.54953670705630786"/>
    <n v="0.56474221905440725"/>
    <n v="3147"/>
  </r>
  <r>
    <x v="3"/>
    <x v="49"/>
    <n v="650"/>
    <n v="140283"/>
    <n v="19102.849999999999"/>
    <n v="0.56461538461538463"/>
    <n v="0.65230769230769226"/>
    <n v="650"/>
  </r>
  <r>
    <x v="4"/>
    <x v="0"/>
    <n v="315"/>
    <n v="23740.5"/>
    <n v="3075.8"/>
    <n v="0.546875"/>
    <n v="0.53125"/>
    <n v="310"/>
  </r>
  <r>
    <x v="4"/>
    <x v="1"/>
    <n v="101"/>
    <n v="15416.83"/>
    <n v="2275.42"/>
    <n v="0.50980392156862742"/>
    <n v="0.5"/>
    <n v="100"/>
  </r>
  <r>
    <x v="4"/>
    <x v="2"/>
    <n v="54"/>
    <n v="8575.32"/>
    <n v="1503.06"/>
    <n v="0.62962962962962965"/>
    <n v="0.81481481481481477"/>
    <n v="54"/>
  </r>
  <r>
    <x v="4"/>
    <x v="3"/>
    <n v="1840"/>
    <n v="616158.92000000004"/>
    <n v="70647.67"/>
    <n v="0.53164556962025311"/>
    <n v="0.5331061343719572"/>
    <n v="1736"/>
  </r>
  <r>
    <x v="4"/>
    <x v="4"/>
    <n v="1624"/>
    <n v="534586.94999999995"/>
    <n v="53141.1"/>
    <n v="0.53611111111111109"/>
    <n v="0.54055555555555557"/>
    <n v="1525"/>
  </r>
  <r>
    <x v="4"/>
    <x v="5"/>
    <n v="3081"/>
    <n v="674647.54"/>
    <n v="69225.58"/>
    <n v="0.55439161966156325"/>
    <n v="0.61751275852806875"/>
    <n v="2716"/>
  </r>
  <r>
    <x v="4"/>
    <x v="6"/>
    <n v="536"/>
    <n v="63773.71"/>
    <n v="4572.1099999999997"/>
    <n v="0.56419529837251359"/>
    <n v="0.55696202531645567"/>
    <n v="526"/>
  </r>
  <r>
    <x v="4"/>
    <x v="7"/>
    <n v="2232"/>
    <n v="1027148.64"/>
    <n v="128388.72"/>
    <n v="0.54088785046728971"/>
    <n v="0.54517133956386288"/>
    <n v="2046"/>
  </r>
  <r>
    <x v="4"/>
    <x v="8"/>
    <n v="52"/>
    <n v="5458.44"/>
    <n v="844.8"/>
    <n v="0.59615384615384615"/>
    <n v="0.65384615384615385"/>
    <n v="51"/>
  </r>
  <r>
    <x v="4"/>
    <x v="9"/>
    <n v="223"/>
    <n v="27633.33"/>
    <n v="2268.5500000000002"/>
    <n v="0.51982378854625555"/>
    <n v="0.42731277533039641"/>
    <n v="221"/>
  </r>
  <r>
    <x v="4"/>
    <x v="10"/>
    <n v="56"/>
    <n v="3578.21"/>
    <n v="355.02"/>
    <n v="0.5"/>
    <n v="0.375"/>
    <n v="56"/>
  </r>
  <r>
    <x v="4"/>
    <x v="11"/>
    <n v="237"/>
    <n v="12281.87"/>
    <n v="951.67"/>
    <n v="0.52083333333333337"/>
    <n v="0.48333333333333328"/>
    <n v="234"/>
  </r>
  <r>
    <x v="4"/>
    <x v="12"/>
    <n v="149"/>
    <n v="11770.32"/>
    <n v="1853.47"/>
    <n v="0.51006711409395977"/>
    <n v="0.52348993288590606"/>
    <n v="149"/>
  </r>
  <r>
    <x v="4"/>
    <x v="13"/>
    <n v="61"/>
    <n v="12350"/>
    <n v="2300.5100000000002"/>
    <n v="0.65573770491803274"/>
    <n v="0.62295081967213117"/>
    <n v="61"/>
  </r>
  <r>
    <x v="4"/>
    <x v="14"/>
    <n v="108"/>
    <n v="7309"/>
    <n v="663.62"/>
    <n v="0.51376146788990829"/>
    <n v="0.42201834862385318"/>
    <n v="108"/>
  </r>
  <r>
    <x v="4"/>
    <x v="15"/>
    <n v="51"/>
    <n v="4798.3999999999996"/>
    <n v="393.59"/>
    <n v="0.60784313725490191"/>
    <n v="0.60784313725490191"/>
    <n v="51"/>
  </r>
  <r>
    <x v="4"/>
    <x v="16"/>
    <n v="2446"/>
    <n v="419432.16"/>
    <n v="45994.67"/>
    <n v="0.54555010511562718"/>
    <n v="0.55325858444288722"/>
    <n v="2238"/>
  </r>
  <r>
    <x v="4"/>
    <x v="17"/>
    <n v="46"/>
    <n v="3448.62"/>
    <n v="331.96"/>
    <n v="0.58695652173913049"/>
    <n v="0.58695652173913049"/>
    <n v="46"/>
  </r>
  <r>
    <x v="4"/>
    <x v="18"/>
    <n v="2884"/>
    <n v="440406.12"/>
    <n v="44410.51"/>
    <n v="0.5478158205430933"/>
    <n v="0.56198347107438018"/>
    <n v="2577"/>
  </r>
  <r>
    <x v="4"/>
    <x v="19"/>
    <n v="1523"/>
    <n v="194822.67"/>
    <n v="20187.900000000001"/>
    <n v="0.55914634146341469"/>
    <n v="0.60487804878048779"/>
    <n v="1435"/>
  </r>
  <r>
    <x v="4"/>
    <x v="20"/>
    <n v="61"/>
    <n v="8413.1299999999992"/>
    <n v="722.12"/>
    <n v="0.5901639344262295"/>
    <n v="0.75409836065573765"/>
    <n v="61"/>
  </r>
  <r>
    <x v="4"/>
    <x v="21"/>
    <n v="155"/>
    <n v="8801.1299999999992"/>
    <n v="1728.8"/>
    <n v="0.57051282051282048"/>
    <n v="0.6858974358974359"/>
    <n v="154"/>
  </r>
  <r>
    <x v="4"/>
    <x v="22"/>
    <n v="2055"/>
    <n v="463976.8"/>
    <n v="47583.71"/>
    <n v="0.55474137931034484"/>
    <n v="0.58405172413793105"/>
    <n v="1917"/>
  </r>
  <r>
    <x v="4"/>
    <x v="23"/>
    <n v="2724"/>
    <n v="478000"/>
    <n v="60893.42"/>
    <n v="0.55396578538102648"/>
    <n v="0.58009331259720065"/>
    <n v="24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3275E-6297-4B4A-B774-C2F5C27CD691}"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Q12" firstHeaderRow="1" firstDataRow="1" firstDataCol="1"/>
  <pivotFields count="8">
    <pivotField showAll="0">
      <items count="6">
        <item x="0"/>
        <item x="1"/>
        <item x="2"/>
        <item x="3"/>
        <item x="4"/>
        <item t="default"/>
      </items>
    </pivotField>
    <pivotField axis="axisRow" showAll="0" measureFilter="1" sortType="descending">
      <items count="51">
        <item x="40"/>
        <item x="49"/>
        <item x="23"/>
        <item x="22"/>
        <item x="48"/>
        <item x="21"/>
        <item x="47"/>
        <item x="20"/>
        <item x="39"/>
        <item x="46"/>
        <item x="38"/>
        <item x="19"/>
        <item x="45"/>
        <item x="44"/>
        <item x="37"/>
        <item x="18"/>
        <item x="43"/>
        <item x="17"/>
        <item x="36"/>
        <item x="16"/>
        <item x="15"/>
        <item x="14"/>
        <item x="42"/>
        <item x="13"/>
        <item x="12"/>
        <item x="11"/>
        <item x="35"/>
        <item x="10"/>
        <item x="9"/>
        <item x="41"/>
        <item x="8"/>
        <item x="7"/>
        <item x="6"/>
        <item x="34"/>
        <item x="33"/>
        <item x="32"/>
        <item x="31"/>
        <item x="5"/>
        <item x="30"/>
        <item x="29"/>
        <item x="4"/>
        <item x="3"/>
        <item x="28"/>
        <item x="2"/>
        <item x="27"/>
        <item x="26"/>
        <item x="1"/>
        <item x="25"/>
        <item x="24"/>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1"/>
  </rowFields>
  <rowItems count="9">
    <i>
      <x v="31"/>
    </i>
    <i>
      <x v="37"/>
    </i>
    <i>
      <x v="41"/>
    </i>
    <i>
      <x v="40"/>
    </i>
    <i>
      <x v="2"/>
    </i>
    <i>
      <x v="3"/>
    </i>
    <i>
      <x v="15"/>
    </i>
    <i>
      <x v="19"/>
    </i>
    <i t="grand">
      <x/>
    </i>
  </rowItems>
  <colItems count="1">
    <i/>
  </colItems>
  <dataFields count="1">
    <dataField name="Sum of total_revenue" fld="3" baseField="1"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73D349-2BF7-4E3F-9369-AA18DE9A1FF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9" firstHeaderRow="1" firstDataRow="1" firstDataCol="1"/>
  <pivotFields count="8">
    <pivotField axis="axisRow" showAll="0">
      <items count="6">
        <item x="0"/>
        <item x="1"/>
        <item x="2"/>
        <item x="3"/>
        <item x="4"/>
        <item t="default"/>
      </items>
    </pivotField>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Items count="1">
    <i/>
  </colItems>
  <dataFields count="1">
    <dataField name="Average of late_delivery_rate" fld="5" subtotal="average" baseField="0" baseItem="0" numFmtId="1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57BE2-D218-4A0A-9E60-20E354D7282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G41" firstHeaderRow="1" firstDataRow="1" firstDataCol="1"/>
  <pivotFields count="6">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dataField="1" showAll="0"/>
    <pivotField showAll="0"/>
    <pivotField showAll="0"/>
    <pivotField showAl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_revenue" fld="2" baseField="0" baseItem="0" numFmtId="165"/>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629A1C-F8F4-446B-B4D1-53B0BE95365E}"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items count="20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t="default"/>
      </items>
    </pivotField>
    <pivotField showAll="0">
      <items count="4">
        <item x="0"/>
        <item x="2"/>
        <item x="1"/>
        <item t="default"/>
      </items>
    </pivotField>
    <pivotField showAll="0"/>
    <pivotField showAll="0"/>
    <pivotField dataField="1" showAll="0"/>
    <pivotField showAll="0"/>
    <pivotField showAll="0"/>
    <pivotField dataField="1" showAll="0"/>
    <pivotField showAll="0"/>
    <pivotField showAll="0"/>
    <pivotField dataField="1" showAll="0"/>
    <pivotField showAll="0"/>
    <pivotField dataField="1" showAll="0"/>
    <pivotField showAll="0"/>
    <pivotField showAll="0"/>
    <pivotField showAll="0"/>
    <pivotField showAll="0"/>
  </pivotFields>
  <rowItems count="1">
    <i/>
  </rowItems>
  <colFields count="1">
    <field x="-2"/>
  </colFields>
  <colItems count="4">
    <i>
      <x/>
    </i>
    <i i="1">
      <x v="1"/>
    </i>
    <i i="2">
      <x v="2"/>
    </i>
    <i i="3">
      <x v="3"/>
    </i>
  </colItems>
  <dataFields count="4">
    <dataField name="Sum of total_revenue" fld="4" baseField="0" baseItem="1" numFmtId="168"/>
    <dataField name="Average of is_churned" fld="12" subtotal="average" baseField="0" baseItem="1" numFmtId="10"/>
    <dataField name="Average of late_delivery_rate" fld="7" subtotal="average" baseField="0" baseItem="2" numFmtId="10"/>
    <dataField name="Average of avg_satisfaction" fld="10" subtotal="average" baseField="0"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320F786-9BE8-4B0C-9A9C-2714D9793DA1}" sourceName="customer_segment">
  <pivotTables>
    <pivotTable tabId="7" name="PivotTable1"/>
  </pivotTables>
  <data>
    <tabular pivotCacheId="144597894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D037AF7B-477C-471D-A786-2675362FA804}" sourceName="market">
  <pivotTables>
    <pivotTable tabId="7" name="PivotTable4"/>
  </pivotTables>
  <data>
    <tabular pivotCacheId="152257613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100B3E0D-2FFC-4251-942E-10E1B522A377}" cache="Slicer_customer_segment" caption="Filter KPIs by Segment" style="SlicerStyleOther1" rowHeight="241300"/>
  <slicer name="market" xr10:uid="{936F8913-D57E-4259-95C9-700FFFF49A7A}" cache="Slicer_market" caption="Filter Charts by Market"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AA9EB-33A8-408F-9C37-88E928C828ED}" name="CustomerTable" displayName="CustomerTable" ref="A1:Q20653" totalsRowShown="0">
  <autoFilter ref="A1:Q20653" xr:uid="{4BEAA9EB-33A8-408F-9C37-88E928C828ED}"/>
  <tableColumns count="17">
    <tableColumn id="1" xr3:uid="{0844289A-97E6-46A0-891E-BF8851969EB4}" name="customer_id"/>
    <tableColumn id="2" xr3:uid="{8E18A189-54A6-4E50-936A-4350CA389535}" name="customer_segment"/>
    <tableColumn id="3" xr3:uid="{F6C2B2AA-EDA7-4287-93A1-CB76DAB6DD9D}" name="customer_country"/>
    <tableColumn id="4" xr3:uid="{C8F0D2B2-CA71-4321-80F2-6882445E45C9}" name="total_orders"/>
    <tableColumn id="5" xr3:uid="{D8EA8BD1-770F-4147-B84E-1F66F54F9E8D}" name="total_revenue"/>
    <tableColumn id="6" xr3:uid="{8AC512EE-057A-4A59-8594-D4DFA0BF94A0}" name="avg_order_value"/>
    <tableColumn id="7" xr3:uid="{334D0A60-027A-472B-AC59-CA35A13E76D7}" name="total_profit"/>
    <tableColumn id="8" xr3:uid="{B1148BD0-488D-47F7-95EE-CCD1474AB0A6}" name="late_delivery_rate"/>
    <tableColumn id="9" xr3:uid="{2ADF77A5-ADC7-441B-89C2-6714A1D67703}" name="avg_delay_days"/>
    <tableColumn id="10" xr3:uid="{D7DA02CF-6B08-4ED3-A072-3878E5CCDAC9}" name="total_complaints"/>
    <tableColumn id="11" xr3:uid="{2435683A-B8E7-45DD-949F-31D530E6A172}" name="avg_satisfaction"/>
    <tableColumn id="12" xr3:uid="{F5431D24-5155-400B-8710-DB4C858C3A94}" name="unresolved_complaints"/>
    <tableColumn id="13" xr3:uid="{B050FBF0-CDC7-449D-982C-40F197DA5F7F}" name="is_churned"/>
    <tableColumn id="14" xr3:uid="{44C57847-B217-40CB-B840-B566AF173CF3}" name="first_order_date"/>
    <tableColumn id="15" xr3:uid="{AF1B0989-743C-4620-96FE-40A2D3307B68}" name="last_order_date"/>
    <tableColumn id="16" xr3:uid="{877879F1-0A04-4CF8-87B6-5B0857EE3872}" name="projected_clv"/>
    <tableColumn id="17" xr3:uid="{8FC874BE-11BE-4F22-A68F-0BA4E872405E}" name="clv_ti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EE1C1-69C6-4437-9F21-C8182095621A}" name="MonthlyTable" displayName="MonthlyTable" ref="A1:F38" totalsRowShown="0">
  <autoFilter ref="A1:F38" xr:uid="{C52EE1C1-69C6-4437-9F21-C8182095621A}"/>
  <tableColumns count="6">
    <tableColumn id="1" xr3:uid="{D8F264F4-C4E1-40FC-AC30-7F6AD874F54D}" name="year_month"/>
    <tableColumn id="2" xr3:uid="{A56DD7A2-FBC1-4BAC-87DD-E8B09106C10D}" name="total_orders"/>
    <tableColumn id="3" xr3:uid="{7C6D4B48-DD8D-489F-B433-D71502AF5946}" name="total_revenue"/>
    <tableColumn id="4" xr3:uid="{7BB1F271-C815-4673-B46F-95ED14A182D5}" name="total_profit"/>
    <tableColumn id="5" xr3:uid="{E7D1399A-6AD6-4FF2-BE89-C58C9553E501}" name="late_delivery_rate"/>
    <tableColumn id="6" xr3:uid="{BA647254-9338-4E3A-B87A-BD6A4471549F}" name="active_customer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D1FF17-A941-4FDD-8360-C7DA866B4F0B}" name="MarketTable" displayName="MarketTable" ref="A1:H163" totalsRowShown="0">
  <autoFilter ref="A1:H163" xr:uid="{AAD1FF17-A941-4FDD-8360-C7DA866B4F0B}"/>
  <tableColumns count="8">
    <tableColumn id="1" xr3:uid="{473790FC-097C-46ED-BE4A-D72558E0E682}" name="market"/>
    <tableColumn id="2" xr3:uid="{73D8AA26-1E42-4D8D-95F1-5DEB64385888}" name="category_name"/>
    <tableColumn id="3" xr3:uid="{BF11F733-38DB-4556-A33E-CA5E8A0DB214}" name="total_orders"/>
    <tableColumn id="4" xr3:uid="{D23DAC69-E5FD-4C85-8F4D-7EBB3AE940D4}" name="total_revenue"/>
    <tableColumn id="5" xr3:uid="{EBBA3713-DB67-40A2-AFBB-5927179FB631}" name="total_profit"/>
    <tableColumn id="6" xr3:uid="{B8F0C1E1-4C05-4683-ADE6-6153333057BD}" name="late_delivery_rate"/>
    <tableColumn id="7" xr3:uid="{8052FFEC-3C74-492B-AAA6-D466A7F1F40C}" name="avg_delay"/>
    <tableColumn id="8" xr3:uid="{BCA0A9CA-3014-478E-BE59-7119D8CF354C}" name="unique_custome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9D55-FCC2-4400-80E6-F31FB72E0AD5}">
  <dimension ref="B2:X9"/>
  <sheetViews>
    <sheetView showGridLines="0" zoomScale="55" zoomScaleNormal="55" workbookViewId="0">
      <pane ySplit="8" topLeftCell="A45" activePane="bottomLeft" state="frozen"/>
      <selection pane="bottomLeft" activeCell="T51" sqref="T51"/>
    </sheetView>
  </sheetViews>
  <sheetFormatPr defaultColWidth="12.7109375" defaultRowHeight="20.100000000000001" customHeight="1" x14ac:dyDescent="0.25"/>
  <cols>
    <col min="1" max="16384" width="12.7109375" style="6"/>
  </cols>
  <sheetData>
    <row r="2" spans="2:24" ht="27" customHeight="1" x14ac:dyDescent="0.4">
      <c r="B2" s="12" t="s">
        <v>1272</v>
      </c>
      <c r="C2" s="12"/>
      <c r="D2" s="12"/>
      <c r="E2" s="12"/>
      <c r="F2" s="12"/>
      <c r="G2" s="12"/>
      <c r="H2" s="12"/>
      <c r="I2" s="12"/>
      <c r="J2" s="12"/>
      <c r="K2" s="12"/>
      <c r="L2" s="12"/>
      <c r="M2" s="12"/>
      <c r="N2" s="12"/>
      <c r="O2" s="12"/>
      <c r="P2" s="12"/>
      <c r="Q2" s="12"/>
      <c r="R2" s="12"/>
      <c r="S2" s="12"/>
      <c r="T2" s="12"/>
      <c r="U2" s="12"/>
      <c r="V2" s="12"/>
      <c r="W2" s="12"/>
      <c r="X2" s="12"/>
    </row>
    <row r="3" spans="2:24" ht="20.100000000000001" customHeight="1" x14ac:dyDescent="0.3">
      <c r="B3" s="13" t="s">
        <v>1263</v>
      </c>
      <c r="C3" s="13"/>
      <c r="D3" s="13"/>
      <c r="E3" s="13"/>
      <c r="F3" s="13"/>
      <c r="G3" s="13"/>
      <c r="H3" s="13"/>
      <c r="I3" s="13"/>
      <c r="J3" s="13"/>
      <c r="K3" s="13"/>
      <c r="L3" s="13"/>
      <c r="M3" s="13"/>
      <c r="N3" s="13"/>
      <c r="O3" s="13"/>
      <c r="P3" s="13"/>
      <c r="Q3" s="13"/>
      <c r="R3" s="13"/>
      <c r="S3" s="13"/>
      <c r="T3" s="13"/>
      <c r="U3" s="13"/>
      <c r="V3" s="13"/>
      <c r="W3" s="13"/>
      <c r="X3" s="13"/>
    </row>
    <row r="5" spans="2:24" ht="20.100000000000001" customHeight="1" x14ac:dyDescent="0.25">
      <c r="B5" s="73">
        <f>(GETPIVOTDATA("Sum of total_revenue",Calculations_!$A$3))</f>
        <v>74038161.480002925</v>
      </c>
      <c r="C5" s="73"/>
      <c r="D5" s="73"/>
      <c r="E5" s="73"/>
      <c r="F5" s="73"/>
      <c r="H5" s="70">
        <f>GETPIVOTDATA("Average of is_churned",Calculations_!$A$3)</f>
        <v>0.43419523532829751</v>
      </c>
      <c r="I5" s="70"/>
      <c r="J5" s="70"/>
      <c r="K5" s="70"/>
      <c r="L5" s="70"/>
      <c r="N5" s="71">
        <f>GETPIVOTDATA("Average of late_delivery_rate",Calculations_!$A$3)</f>
        <v>0.61496135967460797</v>
      </c>
      <c r="O5" s="71"/>
      <c r="P5" s="71"/>
      <c r="Q5" s="71"/>
      <c r="R5" s="71"/>
      <c r="T5" s="72">
        <f>GETPIVOTDATA("Average of avg_satisfaction",Calculations_!$A$3)</f>
        <v>2.0522172186716863</v>
      </c>
      <c r="U5" s="72"/>
      <c r="V5" s="72"/>
      <c r="W5" s="72"/>
      <c r="X5" s="72"/>
    </row>
    <row r="6" spans="2:24" ht="20.100000000000001" customHeight="1" x14ac:dyDescent="0.25">
      <c r="B6" s="73"/>
      <c r="C6" s="73"/>
      <c r="D6" s="73"/>
      <c r="E6" s="73"/>
      <c r="F6" s="73"/>
      <c r="H6" s="70"/>
      <c r="I6" s="70"/>
      <c r="J6" s="70"/>
      <c r="K6" s="70"/>
      <c r="L6" s="70"/>
      <c r="N6" s="71"/>
      <c r="O6" s="71"/>
      <c r="P6" s="71"/>
      <c r="Q6" s="71"/>
      <c r="R6" s="71"/>
      <c r="T6" s="72"/>
      <c r="U6" s="72"/>
      <c r="V6" s="72"/>
      <c r="W6" s="72"/>
      <c r="X6" s="72"/>
    </row>
    <row r="7" spans="2:24" ht="20.100000000000001" customHeight="1" x14ac:dyDescent="0.25">
      <c r="B7" s="16" t="s">
        <v>1252</v>
      </c>
      <c r="C7" s="16"/>
      <c r="D7" s="16"/>
      <c r="E7" s="16"/>
      <c r="F7" s="16"/>
      <c r="H7" s="17" t="s">
        <v>1264</v>
      </c>
      <c r="I7" s="17"/>
      <c r="J7" s="17"/>
      <c r="K7" s="17"/>
      <c r="L7" s="17"/>
      <c r="N7" s="14" t="s">
        <v>1265</v>
      </c>
      <c r="O7" s="14"/>
      <c r="P7" s="14"/>
      <c r="Q7" s="14"/>
      <c r="R7" s="14"/>
      <c r="T7" s="15" t="s">
        <v>1266</v>
      </c>
      <c r="U7" s="15"/>
      <c r="V7" s="15"/>
      <c r="W7" s="15"/>
      <c r="X7" s="15"/>
    </row>
    <row r="8" spans="2:24" ht="20.100000000000001" customHeight="1" x14ac:dyDescent="0.25">
      <c r="B8" s="16"/>
      <c r="C8" s="16"/>
      <c r="D8" s="16"/>
      <c r="E8" s="16"/>
      <c r="F8" s="16"/>
      <c r="H8" s="17"/>
      <c r="I8" s="17"/>
      <c r="J8" s="17"/>
      <c r="K8" s="17"/>
      <c r="L8" s="17"/>
      <c r="N8" s="14"/>
      <c r="O8" s="14"/>
      <c r="P8" s="14"/>
      <c r="Q8" s="14"/>
      <c r="R8" s="14"/>
      <c r="T8" s="15"/>
      <c r="U8" s="15"/>
      <c r="V8" s="15"/>
      <c r="W8" s="15"/>
      <c r="X8" s="15"/>
    </row>
    <row r="9" spans="2:24" ht="20.100000000000001" customHeight="1" x14ac:dyDescent="0.25">
      <c r="B9" s="7"/>
    </row>
  </sheetData>
  <mergeCells count="10">
    <mergeCell ref="B2:X2"/>
    <mergeCell ref="B3:X3"/>
    <mergeCell ref="N5:R6"/>
    <mergeCell ref="N7:R8"/>
    <mergeCell ref="T5:X6"/>
    <mergeCell ref="T7:X8"/>
    <mergeCell ref="B7:F8"/>
    <mergeCell ref="H5:L6"/>
    <mergeCell ref="H7:L8"/>
    <mergeCell ref="B5:F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2B33-F739-409B-A38C-D2FB9389F02D}">
  <dimension ref="A1:T58"/>
  <sheetViews>
    <sheetView showGridLines="0" tabSelected="1" zoomScale="55" zoomScaleNormal="55" workbookViewId="0">
      <selection activeCell="G14" sqref="G14:J18"/>
    </sheetView>
  </sheetViews>
  <sheetFormatPr defaultRowHeight="15" x14ac:dyDescent="0.25"/>
  <cols>
    <col min="1" max="1" width="2.7109375" style="9" customWidth="1"/>
    <col min="2" max="4" width="8.7109375" style="9" customWidth="1"/>
    <col min="5" max="7" width="18.7109375" style="9" customWidth="1"/>
    <col min="8" max="10" width="12.7109375" style="9" customWidth="1"/>
    <col min="11" max="13" width="14.7109375" style="9" customWidth="1"/>
    <col min="14" max="19" width="10.7109375" style="9" customWidth="1"/>
    <col min="20" max="20" width="2.7109375" style="9" customWidth="1"/>
    <col min="21" max="16384" width="9.140625" style="9"/>
  </cols>
  <sheetData>
    <row r="1" spans="1:20" x14ac:dyDescent="0.25">
      <c r="A1" s="45"/>
      <c r="B1" s="45"/>
      <c r="C1" s="45"/>
      <c r="D1" s="45"/>
      <c r="E1" s="45"/>
      <c r="F1" s="45"/>
      <c r="G1" s="45"/>
      <c r="H1" s="45"/>
      <c r="I1" s="45"/>
      <c r="J1" s="45"/>
      <c r="K1" s="45"/>
      <c r="L1" s="45"/>
      <c r="M1" s="45"/>
      <c r="N1" s="45"/>
      <c r="O1" s="45"/>
      <c r="P1" s="45"/>
      <c r="Q1" s="45"/>
      <c r="R1" s="45"/>
      <c r="S1" s="45"/>
      <c r="T1" s="45"/>
    </row>
    <row r="2" spans="1:20" x14ac:dyDescent="0.25">
      <c r="A2" s="45"/>
      <c r="B2" s="45"/>
      <c r="C2" s="45"/>
      <c r="D2" s="45"/>
      <c r="E2" s="45"/>
      <c r="F2" s="45"/>
      <c r="G2" s="45"/>
      <c r="H2" s="45"/>
      <c r="I2" s="45"/>
      <c r="J2" s="45"/>
      <c r="K2" s="45"/>
      <c r="L2" s="45"/>
      <c r="M2" s="45"/>
      <c r="N2" s="45"/>
      <c r="O2" s="45"/>
      <c r="P2" s="45"/>
      <c r="Q2" s="45"/>
      <c r="R2" s="45"/>
      <c r="S2" s="45"/>
      <c r="T2" s="45"/>
    </row>
    <row r="3" spans="1:20" ht="36" x14ac:dyDescent="0.55000000000000004">
      <c r="B3" s="46" t="s">
        <v>1273</v>
      </c>
      <c r="C3" s="46"/>
      <c r="D3" s="46"/>
      <c r="E3" s="46"/>
      <c r="F3" s="46"/>
      <c r="G3" s="46"/>
      <c r="H3" s="46"/>
      <c r="I3" s="46"/>
      <c r="J3" s="46"/>
      <c r="K3" s="46"/>
      <c r="L3" s="46"/>
      <c r="M3" s="46"/>
      <c r="N3" s="46"/>
      <c r="O3" s="46"/>
      <c r="P3" s="46"/>
      <c r="Q3" s="46"/>
      <c r="R3" s="46"/>
      <c r="S3" s="46"/>
    </row>
    <row r="5" spans="1:20" ht="15.75" x14ac:dyDescent="0.25">
      <c r="B5" s="47" t="s">
        <v>1274</v>
      </c>
      <c r="C5" s="47"/>
      <c r="D5" s="47"/>
      <c r="E5" s="47"/>
      <c r="F5" s="47"/>
      <c r="G5" s="47"/>
      <c r="H5" s="47"/>
      <c r="I5" s="47"/>
      <c r="J5" s="47"/>
      <c r="K5" s="47"/>
      <c r="L5" s="47"/>
      <c r="M5" s="47"/>
      <c r="N5" s="47"/>
      <c r="O5" s="47"/>
      <c r="P5" s="47"/>
      <c r="Q5" s="47"/>
      <c r="R5" s="47"/>
      <c r="S5" s="47"/>
    </row>
    <row r="6" spans="1:20" ht="3" customHeight="1" x14ac:dyDescent="0.25">
      <c r="B6" s="48"/>
      <c r="C6" s="48"/>
      <c r="D6" s="48"/>
      <c r="E6" s="48"/>
      <c r="F6" s="48"/>
      <c r="G6" s="48"/>
      <c r="H6" s="48"/>
      <c r="I6" s="48"/>
      <c r="J6" s="48"/>
      <c r="K6" s="48"/>
      <c r="L6" s="48"/>
      <c r="M6" s="48"/>
      <c r="N6" s="48"/>
      <c r="O6" s="48"/>
      <c r="P6" s="48"/>
      <c r="Q6" s="48"/>
      <c r="R6" s="48"/>
      <c r="S6" s="48"/>
    </row>
    <row r="8" spans="1:20" x14ac:dyDescent="0.25">
      <c r="B8" s="49" t="s">
        <v>1275</v>
      </c>
      <c r="C8" s="50"/>
      <c r="D8" s="50"/>
      <c r="E8" s="50"/>
      <c r="F8" s="50"/>
      <c r="G8" s="50"/>
      <c r="H8" s="50"/>
      <c r="I8" s="50"/>
      <c r="J8" s="50"/>
      <c r="K8" s="50"/>
      <c r="L8" s="50"/>
      <c r="M8" s="50"/>
      <c r="N8" s="50"/>
      <c r="O8" s="50"/>
      <c r="P8" s="50"/>
      <c r="Q8" s="50"/>
      <c r="R8" s="50"/>
      <c r="S8" s="51"/>
    </row>
    <row r="9" spans="1:20" x14ac:dyDescent="0.25">
      <c r="B9" s="52"/>
      <c r="C9" s="53"/>
      <c r="D9" s="53"/>
      <c r="E9" s="53"/>
      <c r="F9" s="53"/>
      <c r="G9" s="53"/>
      <c r="H9" s="53"/>
      <c r="I9" s="53"/>
      <c r="J9" s="53"/>
      <c r="K9" s="53"/>
      <c r="L9" s="53"/>
      <c r="M9" s="53"/>
      <c r="N9" s="53"/>
      <c r="O9" s="53"/>
      <c r="P9" s="53"/>
      <c r="Q9" s="53"/>
      <c r="R9" s="53"/>
      <c r="S9" s="54"/>
    </row>
    <row r="10" spans="1:20" x14ac:dyDescent="0.25">
      <c r="B10" s="52"/>
      <c r="C10" s="53"/>
      <c r="D10" s="53"/>
      <c r="E10" s="53"/>
      <c r="F10" s="53"/>
      <c r="G10" s="53"/>
      <c r="H10" s="53"/>
      <c r="I10" s="53"/>
      <c r="J10" s="53"/>
      <c r="K10" s="53"/>
      <c r="L10" s="53"/>
      <c r="M10" s="53"/>
      <c r="N10" s="53"/>
      <c r="O10" s="53"/>
      <c r="P10" s="53"/>
      <c r="Q10" s="53"/>
      <c r="R10" s="53"/>
      <c r="S10" s="54"/>
    </row>
    <row r="11" spans="1:20" x14ac:dyDescent="0.25">
      <c r="B11" s="52"/>
      <c r="C11" s="53"/>
      <c r="D11" s="53"/>
      <c r="E11" s="53"/>
      <c r="F11" s="53"/>
      <c r="G11" s="53"/>
      <c r="H11" s="53"/>
      <c r="I11" s="53"/>
      <c r="J11" s="53"/>
      <c r="K11" s="53"/>
      <c r="L11" s="53"/>
      <c r="M11" s="53"/>
      <c r="N11" s="53"/>
      <c r="O11" s="53"/>
      <c r="P11" s="53"/>
      <c r="Q11" s="53"/>
      <c r="R11" s="53"/>
      <c r="S11" s="54"/>
    </row>
    <row r="12" spans="1:20" x14ac:dyDescent="0.25">
      <c r="B12" s="55"/>
      <c r="C12" s="56"/>
      <c r="D12" s="56"/>
      <c r="E12" s="56"/>
      <c r="F12" s="56"/>
      <c r="G12" s="56"/>
      <c r="H12" s="56"/>
      <c r="I12" s="56"/>
      <c r="J12" s="56"/>
      <c r="K12" s="56"/>
      <c r="L12" s="56"/>
      <c r="M12" s="56"/>
      <c r="N12" s="56"/>
      <c r="O12" s="56"/>
      <c r="P12" s="56"/>
      <c r="Q12" s="56"/>
      <c r="R12" s="56"/>
      <c r="S12" s="57"/>
    </row>
    <row r="14" spans="1:20" x14ac:dyDescent="0.25">
      <c r="B14" s="58" t="s">
        <v>1276</v>
      </c>
      <c r="C14" s="59"/>
      <c r="D14" s="59"/>
      <c r="E14" s="59"/>
      <c r="G14" s="60" t="s">
        <v>1277</v>
      </c>
      <c r="H14" s="61"/>
      <c r="I14" s="61"/>
      <c r="J14" s="61"/>
      <c r="L14" s="62" t="s">
        <v>1278</v>
      </c>
      <c r="M14" s="63"/>
      <c r="N14" s="63"/>
      <c r="O14" s="63"/>
      <c r="Q14" s="64" t="s">
        <v>1279</v>
      </c>
      <c r="R14" s="65"/>
      <c r="S14" s="65"/>
    </row>
    <row r="15" spans="1:20" x14ac:dyDescent="0.25">
      <c r="B15" s="59"/>
      <c r="C15" s="59"/>
      <c r="D15" s="59"/>
      <c r="E15" s="59"/>
      <c r="G15" s="61"/>
      <c r="H15" s="61"/>
      <c r="I15" s="61"/>
      <c r="J15" s="61"/>
      <c r="L15" s="63"/>
      <c r="M15" s="63"/>
      <c r="N15" s="63"/>
      <c r="O15" s="63"/>
      <c r="Q15" s="65"/>
      <c r="R15" s="65"/>
      <c r="S15" s="65"/>
    </row>
    <row r="16" spans="1:20" x14ac:dyDescent="0.25">
      <c r="B16" s="59"/>
      <c r="C16" s="59"/>
      <c r="D16" s="59"/>
      <c r="E16" s="59"/>
      <c r="G16" s="61"/>
      <c r="H16" s="61"/>
      <c r="I16" s="61"/>
      <c r="J16" s="61"/>
      <c r="L16" s="63"/>
      <c r="M16" s="63"/>
      <c r="N16" s="63"/>
      <c r="O16" s="63"/>
      <c r="Q16" s="65"/>
      <c r="R16" s="65"/>
      <c r="S16" s="65"/>
    </row>
    <row r="17" spans="2:19" x14ac:dyDescent="0.25">
      <c r="B17" s="59"/>
      <c r="C17" s="59"/>
      <c r="D17" s="59"/>
      <c r="E17" s="59"/>
      <c r="G17" s="61"/>
      <c r="H17" s="61"/>
      <c r="I17" s="61"/>
      <c r="J17" s="61"/>
      <c r="L17" s="63"/>
      <c r="M17" s="63"/>
      <c r="N17" s="63"/>
      <c r="O17" s="63"/>
      <c r="Q17" s="65"/>
      <c r="R17" s="65"/>
      <c r="S17" s="65"/>
    </row>
    <row r="18" spans="2:19" x14ac:dyDescent="0.25">
      <c r="B18" s="59"/>
      <c r="C18" s="59"/>
      <c r="D18" s="59"/>
      <c r="E18" s="59"/>
      <c r="G18" s="61"/>
      <c r="H18" s="61"/>
      <c r="I18" s="61"/>
      <c r="J18" s="61"/>
      <c r="L18" s="63"/>
      <c r="M18" s="63"/>
      <c r="N18" s="63"/>
      <c r="O18" s="63"/>
      <c r="Q18" s="65"/>
      <c r="R18" s="65"/>
      <c r="S18" s="65"/>
    </row>
    <row r="20" spans="2:19" ht="15.75" x14ac:dyDescent="0.25">
      <c r="B20" s="39" t="s">
        <v>1280</v>
      </c>
      <c r="C20" s="39"/>
      <c r="D20" s="39"/>
      <c r="E20" s="39"/>
      <c r="F20" s="39"/>
      <c r="G20" s="39"/>
      <c r="H20" s="39"/>
      <c r="I20" s="39"/>
      <c r="J20" s="39"/>
      <c r="K20" s="39"/>
      <c r="L20" s="39"/>
      <c r="M20" s="39"/>
      <c r="N20" s="39"/>
      <c r="O20" s="39"/>
      <c r="P20" s="39"/>
      <c r="Q20" s="39"/>
      <c r="R20" s="39"/>
      <c r="S20" s="39"/>
    </row>
    <row r="21" spans="2:19" ht="15" customHeight="1" x14ac:dyDescent="0.25">
      <c r="B21" s="40" t="s">
        <v>1314</v>
      </c>
      <c r="C21" s="40"/>
      <c r="D21" s="40"/>
      <c r="E21" s="40"/>
      <c r="F21" s="40"/>
      <c r="G21" s="40"/>
      <c r="H21" s="40"/>
      <c r="I21" s="40"/>
      <c r="J21" s="40"/>
      <c r="K21" s="40"/>
      <c r="L21" s="40"/>
      <c r="M21" s="40"/>
      <c r="N21" s="40"/>
      <c r="O21" s="40"/>
      <c r="P21" s="40"/>
      <c r="Q21" s="40"/>
      <c r="R21" s="40"/>
      <c r="S21" s="40"/>
    </row>
    <row r="22" spans="2:19" x14ac:dyDescent="0.25">
      <c r="B22" s="41"/>
      <c r="C22" s="41"/>
      <c r="D22" s="41"/>
      <c r="E22" s="41"/>
      <c r="F22" s="41"/>
      <c r="G22" s="41"/>
      <c r="H22" s="41"/>
      <c r="I22" s="41"/>
      <c r="J22" s="41"/>
      <c r="K22" s="41"/>
      <c r="L22" s="41"/>
      <c r="M22" s="41"/>
      <c r="N22" s="41"/>
      <c r="O22" s="41"/>
      <c r="P22" s="41"/>
      <c r="Q22" s="41"/>
      <c r="R22" s="41"/>
      <c r="S22" s="41"/>
    </row>
    <row r="23" spans="2:19" x14ac:dyDescent="0.25">
      <c r="B23" s="41"/>
      <c r="C23" s="41"/>
      <c r="D23" s="41"/>
      <c r="E23" s="41"/>
      <c r="F23" s="41"/>
      <c r="G23" s="41"/>
      <c r="H23" s="41"/>
      <c r="I23" s="41"/>
      <c r="J23" s="41"/>
      <c r="K23" s="41"/>
      <c r="L23" s="41"/>
      <c r="M23" s="41"/>
      <c r="N23" s="41"/>
      <c r="O23" s="41"/>
      <c r="P23" s="41"/>
      <c r="Q23" s="41"/>
      <c r="R23" s="41"/>
      <c r="S23" s="41"/>
    </row>
    <row r="24" spans="2:19" x14ac:dyDescent="0.25">
      <c r="B24" s="41"/>
      <c r="C24" s="41"/>
      <c r="D24" s="41"/>
      <c r="E24" s="41"/>
      <c r="F24" s="41"/>
      <c r="G24" s="41"/>
      <c r="H24" s="41"/>
      <c r="I24" s="41"/>
      <c r="J24" s="41"/>
      <c r="K24" s="41"/>
      <c r="L24" s="41"/>
      <c r="M24" s="41"/>
      <c r="N24" s="41"/>
      <c r="O24" s="41"/>
      <c r="P24" s="41"/>
      <c r="Q24" s="41"/>
      <c r="R24" s="41"/>
      <c r="S24" s="41"/>
    </row>
    <row r="25" spans="2:19" x14ac:dyDescent="0.25">
      <c r="B25" s="41"/>
      <c r="C25" s="41"/>
      <c r="D25" s="41"/>
      <c r="E25" s="41"/>
      <c r="F25" s="41"/>
      <c r="G25" s="41"/>
      <c r="H25" s="41"/>
      <c r="I25" s="41"/>
      <c r="J25" s="41"/>
      <c r="K25" s="41"/>
      <c r="L25" s="41"/>
      <c r="M25" s="41"/>
      <c r="N25" s="41"/>
      <c r="O25" s="41"/>
      <c r="P25" s="41"/>
      <c r="Q25" s="41"/>
      <c r="R25" s="41"/>
      <c r="S25" s="41"/>
    </row>
    <row r="26" spans="2:19" x14ac:dyDescent="0.25">
      <c r="B26" s="41"/>
      <c r="C26" s="41"/>
      <c r="D26" s="41"/>
      <c r="E26" s="41"/>
      <c r="F26" s="41"/>
      <c r="G26" s="41"/>
      <c r="H26" s="41"/>
      <c r="I26" s="41"/>
      <c r="J26" s="41"/>
      <c r="K26" s="41"/>
      <c r="L26" s="41"/>
      <c r="M26" s="41"/>
      <c r="N26" s="41"/>
      <c r="O26" s="41"/>
      <c r="P26" s="41"/>
      <c r="Q26" s="41"/>
      <c r="R26" s="41"/>
      <c r="S26" s="41"/>
    </row>
    <row r="27" spans="2:19" x14ac:dyDescent="0.25">
      <c r="B27" s="41"/>
      <c r="C27" s="41"/>
      <c r="D27" s="41"/>
      <c r="E27" s="41"/>
      <c r="F27" s="41"/>
      <c r="G27" s="41"/>
      <c r="H27" s="41"/>
      <c r="I27" s="41"/>
      <c r="J27" s="41"/>
      <c r="K27" s="41"/>
      <c r="L27" s="41"/>
      <c r="M27" s="41"/>
      <c r="N27" s="41"/>
      <c r="O27" s="41"/>
      <c r="P27" s="41"/>
      <c r="Q27" s="41"/>
      <c r="R27" s="41"/>
      <c r="S27" s="41"/>
    </row>
    <row r="28" spans="2:19" customFormat="1" x14ac:dyDescent="0.25">
      <c r="B28" s="10"/>
      <c r="C28" s="10"/>
      <c r="D28" s="10"/>
      <c r="E28" s="10"/>
      <c r="F28" s="10"/>
      <c r="G28" s="10"/>
      <c r="H28" s="10"/>
      <c r="I28" s="10"/>
      <c r="J28" s="10"/>
      <c r="K28" s="10"/>
      <c r="L28" s="10"/>
      <c r="M28" s="10"/>
      <c r="N28" s="10"/>
      <c r="O28" s="10"/>
      <c r="P28" s="10"/>
      <c r="Q28" s="10"/>
      <c r="R28" s="10"/>
      <c r="S28" s="10"/>
    </row>
    <row r="29" spans="2:19" ht="18.75" x14ac:dyDescent="0.3">
      <c r="B29" s="42" t="s">
        <v>1281</v>
      </c>
      <c r="C29" s="42"/>
      <c r="D29" s="42"/>
      <c r="E29" s="42"/>
      <c r="F29" s="42"/>
      <c r="G29" s="42"/>
      <c r="H29" s="42"/>
      <c r="I29" s="42"/>
      <c r="J29" s="42"/>
      <c r="K29" s="42"/>
      <c r="L29" s="42"/>
      <c r="M29" s="42"/>
      <c r="N29" s="42"/>
      <c r="O29" s="42"/>
      <c r="P29" s="42"/>
      <c r="Q29" s="42"/>
      <c r="R29" s="42"/>
      <c r="S29" s="42"/>
    </row>
    <row r="30" spans="2:19" x14ac:dyDescent="0.25">
      <c r="B30" s="43" t="s">
        <v>1313</v>
      </c>
      <c r="C30" s="43"/>
      <c r="D30" s="43"/>
      <c r="E30" s="43"/>
      <c r="F30" s="43"/>
      <c r="G30" s="43"/>
      <c r="H30" s="43"/>
      <c r="I30" s="43"/>
      <c r="J30" s="43"/>
      <c r="K30" s="43"/>
      <c r="L30" s="43"/>
      <c r="M30" s="43"/>
      <c r="N30" s="43"/>
      <c r="O30" s="43"/>
      <c r="P30" s="43"/>
      <c r="Q30" s="43"/>
      <c r="R30" s="43"/>
      <c r="S30" s="43"/>
    </row>
    <row r="31" spans="2:19" x14ac:dyDescent="0.25">
      <c r="B31" s="44"/>
      <c r="C31" s="44"/>
      <c r="D31" s="44"/>
      <c r="E31" s="44"/>
      <c r="F31" s="44"/>
      <c r="G31" s="44"/>
      <c r="H31" s="44"/>
      <c r="I31" s="44"/>
      <c r="J31" s="44"/>
      <c r="K31" s="44"/>
      <c r="L31" s="44"/>
      <c r="M31" s="44"/>
      <c r="N31" s="44"/>
      <c r="O31" s="44"/>
      <c r="P31" s="44"/>
      <c r="Q31" s="44"/>
      <c r="R31" s="44"/>
      <c r="S31" s="44"/>
    </row>
    <row r="32" spans="2:19" x14ac:dyDescent="0.25">
      <c r="B32" s="44"/>
      <c r="C32" s="44"/>
      <c r="D32" s="44"/>
      <c r="E32" s="44"/>
      <c r="F32" s="44"/>
      <c r="G32" s="44"/>
      <c r="H32" s="44"/>
      <c r="I32" s="44"/>
      <c r="J32" s="44"/>
      <c r="K32" s="44"/>
      <c r="L32" s="44"/>
      <c r="M32" s="44"/>
      <c r="N32" s="44"/>
      <c r="O32" s="44"/>
      <c r="P32" s="44"/>
      <c r="Q32" s="44"/>
      <c r="R32" s="44"/>
      <c r="S32" s="44"/>
    </row>
    <row r="33" spans="2:19" x14ac:dyDescent="0.25">
      <c r="B33" s="44"/>
      <c r="C33" s="44"/>
      <c r="D33" s="44"/>
      <c r="E33" s="44"/>
      <c r="F33" s="44"/>
      <c r="G33" s="44"/>
      <c r="H33" s="44"/>
      <c r="I33" s="44"/>
      <c r="J33" s="44"/>
      <c r="K33" s="44"/>
      <c r="L33" s="44"/>
      <c r="M33" s="44"/>
      <c r="N33" s="44"/>
      <c r="O33" s="44"/>
      <c r="P33" s="44"/>
      <c r="Q33" s="44"/>
      <c r="R33" s="44"/>
      <c r="S33" s="44"/>
    </row>
    <row r="34" spans="2:19" x14ac:dyDescent="0.25">
      <c r="B34" s="44"/>
      <c r="C34" s="44"/>
      <c r="D34" s="44"/>
      <c r="E34" s="44"/>
      <c r="F34" s="44"/>
      <c r="G34" s="44"/>
      <c r="H34" s="44"/>
      <c r="I34" s="44"/>
      <c r="J34" s="44"/>
      <c r="K34" s="44"/>
      <c r="L34" s="44"/>
      <c r="M34" s="44"/>
      <c r="N34" s="44"/>
      <c r="O34" s="44"/>
      <c r="P34" s="44"/>
      <c r="Q34" s="44"/>
      <c r="R34" s="44"/>
      <c r="S34" s="44"/>
    </row>
    <row r="35" spans="2:19" x14ac:dyDescent="0.25">
      <c r="B35" s="44"/>
      <c r="C35" s="44"/>
      <c r="D35" s="44"/>
      <c r="E35" s="44"/>
      <c r="F35" s="44"/>
      <c r="G35" s="44"/>
      <c r="H35" s="44"/>
      <c r="I35" s="44"/>
      <c r="J35" s="44"/>
      <c r="K35" s="44"/>
      <c r="L35" s="44"/>
      <c r="M35" s="44"/>
      <c r="N35" s="44"/>
      <c r="O35" s="44"/>
      <c r="P35" s="44"/>
      <c r="Q35" s="44"/>
      <c r="R35" s="44"/>
      <c r="S35" s="44"/>
    </row>
    <row r="36" spans="2:19" x14ac:dyDescent="0.25">
      <c r="B36" s="44"/>
      <c r="C36" s="44"/>
      <c r="D36" s="44"/>
      <c r="E36" s="44"/>
      <c r="F36" s="44"/>
      <c r="G36" s="44"/>
      <c r="H36" s="44"/>
      <c r="I36" s="44"/>
      <c r="J36" s="44"/>
      <c r="K36" s="44"/>
      <c r="L36" s="44"/>
      <c r="M36" s="44"/>
      <c r="N36" s="44"/>
      <c r="O36" s="44"/>
      <c r="P36" s="44"/>
      <c r="Q36" s="44"/>
      <c r="R36" s="44"/>
      <c r="S36" s="44"/>
    </row>
    <row r="37" spans="2:19" customFormat="1" x14ac:dyDescent="0.25"/>
    <row r="38" spans="2:19" ht="18.75" x14ac:dyDescent="0.3">
      <c r="B38" s="35" t="s">
        <v>1282</v>
      </c>
      <c r="C38" s="35"/>
      <c r="D38" s="35"/>
      <c r="E38" s="35"/>
      <c r="F38" s="35"/>
      <c r="G38" s="35"/>
      <c r="H38" s="35"/>
      <c r="I38" s="35"/>
      <c r="J38" s="35"/>
      <c r="K38" s="35"/>
      <c r="L38" s="35"/>
      <c r="M38" s="35"/>
      <c r="N38" s="35"/>
      <c r="O38" s="35"/>
      <c r="P38" s="35"/>
      <c r="Q38" s="35"/>
      <c r="R38" s="35"/>
      <c r="S38" s="35"/>
    </row>
    <row r="39" spans="2:19" ht="15" customHeight="1" x14ac:dyDescent="0.25">
      <c r="B39" s="36" t="s">
        <v>1312</v>
      </c>
      <c r="C39" s="36"/>
      <c r="D39" s="36"/>
      <c r="E39" s="36"/>
      <c r="F39" s="36"/>
      <c r="G39" s="36"/>
      <c r="H39" s="36"/>
      <c r="I39" s="36"/>
      <c r="J39" s="36"/>
      <c r="K39" s="36"/>
      <c r="L39" s="36"/>
      <c r="M39" s="36"/>
      <c r="N39" s="36"/>
      <c r="O39" s="36"/>
      <c r="P39" s="36"/>
      <c r="Q39" s="36"/>
      <c r="R39" s="36"/>
      <c r="S39" s="36"/>
    </row>
    <row r="40" spans="2:19" x14ac:dyDescent="0.25">
      <c r="B40" s="37"/>
      <c r="C40" s="37"/>
      <c r="D40" s="37"/>
      <c r="E40" s="37"/>
      <c r="F40" s="37"/>
      <c r="G40" s="37"/>
      <c r="H40" s="37"/>
      <c r="I40" s="37"/>
      <c r="J40" s="37"/>
      <c r="K40" s="37"/>
      <c r="L40" s="37"/>
      <c r="M40" s="37"/>
      <c r="N40" s="37"/>
      <c r="O40" s="37"/>
      <c r="P40" s="37"/>
      <c r="Q40" s="37"/>
      <c r="R40" s="37"/>
      <c r="S40" s="37"/>
    </row>
    <row r="41" spans="2:19" x14ac:dyDescent="0.25">
      <c r="B41" s="37"/>
      <c r="C41" s="37"/>
      <c r="D41" s="37"/>
      <c r="E41" s="37"/>
      <c r="F41" s="37"/>
      <c r="G41" s="37"/>
      <c r="H41" s="37"/>
      <c r="I41" s="37"/>
      <c r="J41" s="37"/>
      <c r="K41" s="37"/>
      <c r="L41" s="37"/>
      <c r="M41" s="37"/>
      <c r="N41" s="37"/>
      <c r="O41" s="37"/>
      <c r="P41" s="37"/>
      <c r="Q41" s="37"/>
      <c r="R41" s="37"/>
      <c r="S41" s="37"/>
    </row>
    <row r="42" spans="2:19" x14ac:dyDescent="0.25">
      <c r="B42" s="37"/>
      <c r="C42" s="37"/>
      <c r="D42" s="37"/>
      <c r="E42" s="37"/>
      <c r="F42" s="37"/>
      <c r="G42" s="37"/>
      <c r="H42" s="37"/>
      <c r="I42" s="37"/>
      <c r="J42" s="37"/>
      <c r="K42" s="37"/>
      <c r="L42" s="37"/>
      <c r="M42" s="37"/>
      <c r="N42" s="37"/>
      <c r="O42" s="37"/>
      <c r="P42" s="37"/>
      <c r="Q42" s="37"/>
      <c r="R42" s="37"/>
      <c r="S42" s="37"/>
    </row>
    <row r="43" spans="2:19" x14ac:dyDescent="0.25">
      <c r="B43" s="37"/>
      <c r="C43" s="37"/>
      <c r="D43" s="37"/>
      <c r="E43" s="37"/>
      <c r="F43" s="37"/>
      <c r="G43" s="37"/>
      <c r="H43" s="37"/>
      <c r="I43" s="37"/>
      <c r="J43" s="37"/>
      <c r="K43" s="37"/>
      <c r="L43" s="37"/>
      <c r="M43" s="37"/>
      <c r="N43" s="37"/>
      <c r="O43" s="37"/>
      <c r="P43" s="37"/>
      <c r="Q43" s="37"/>
      <c r="R43" s="37"/>
      <c r="S43" s="37"/>
    </row>
    <row r="44" spans="2:19" x14ac:dyDescent="0.25">
      <c r="B44" s="37"/>
      <c r="C44" s="37"/>
      <c r="D44" s="37"/>
      <c r="E44" s="37"/>
      <c r="F44" s="37"/>
      <c r="G44" s="37"/>
      <c r="H44" s="37"/>
      <c r="I44" s="37"/>
      <c r="J44" s="37"/>
      <c r="K44" s="37"/>
      <c r="L44" s="37"/>
      <c r="M44" s="37"/>
      <c r="N44" s="37"/>
      <c r="O44" s="37"/>
      <c r="P44" s="37"/>
      <c r="Q44" s="37"/>
      <c r="R44" s="37"/>
      <c r="S44" s="37"/>
    </row>
    <row r="45" spans="2:19" x14ac:dyDescent="0.25">
      <c r="B45" s="37"/>
      <c r="C45" s="37"/>
      <c r="D45" s="37"/>
      <c r="E45" s="37"/>
      <c r="F45" s="37"/>
      <c r="G45" s="37"/>
      <c r="H45" s="37"/>
      <c r="I45" s="37"/>
      <c r="J45" s="37"/>
      <c r="K45" s="37"/>
      <c r="L45" s="37"/>
      <c r="M45" s="37"/>
      <c r="N45" s="37"/>
      <c r="O45" s="37"/>
      <c r="P45" s="37"/>
      <c r="Q45" s="37"/>
      <c r="R45" s="37"/>
      <c r="S45" s="37"/>
    </row>
    <row r="46" spans="2:19" x14ac:dyDescent="0.25">
      <c r="B46" s="37"/>
      <c r="C46" s="37"/>
      <c r="D46" s="37"/>
      <c r="E46" s="37"/>
      <c r="F46" s="37"/>
      <c r="G46" s="37"/>
      <c r="H46" s="37"/>
      <c r="I46" s="37"/>
      <c r="J46" s="37"/>
      <c r="K46" s="37"/>
      <c r="L46" s="37"/>
      <c r="M46" s="37"/>
      <c r="N46" s="37"/>
      <c r="O46" s="37"/>
      <c r="P46" s="37"/>
      <c r="Q46" s="37"/>
      <c r="R46" s="37"/>
      <c r="S46" s="37"/>
    </row>
    <row r="49" spans="2:19" s="11" customFormat="1" ht="24.95" customHeight="1" x14ac:dyDescent="0.25">
      <c r="B49" s="38" t="s">
        <v>1283</v>
      </c>
      <c r="C49" s="38"/>
      <c r="D49" s="38"/>
      <c r="E49" s="38"/>
      <c r="F49" s="38"/>
      <c r="G49" s="38"/>
      <c r="H49" s="38"/>
      <c r="I49" s="38"/>
      <c r="J49" s="38"/>
      <c r="K49" s="38"/>
      <c r="L49" s="38"/>
      <c r="M49" s="38"/>
      <c r="N49" s="38"/>
      <c r="O49" s="38"/>
      <c r="P49" s="38"/>
      <c r="Q49" s="38"/>
      <c r="R49" s="38"/>
      <c r="S49" s="38"/>
    </row>
    <row r="50" spans="2:19" ht="20.100000000000001" customHeight="1" x14ac:dyDescent="0.25">
      <c r="B50" s="32" t="s">
        <v>1284</v>
      </c>
      <c r="C50" s="33"/>
      <c r="D50" s="34"/>
      <c r="E50" s="32" t="s">
        <v>1285</v>
      </c>
      <c r="F50" s="33"/>
      <c r="G50" s="34"/>
      <c r="H50" s="32" t="s">
        <v>1286</v>
      </c>
      <c r="I50" s="33"/>
      <c r="J50" s="34"/>
      <c r="K50" s="32" t="s">
        <v>1287</v>
      </c>
      <c r="L50" s="33"/>
      <c r="M50" s="34"/>
      <c r="N50" s="32" t="s">
        <v>1288</v>
      </c>
      <c r="O50" s="33"/>
      <c r="P50" s="34"/>
      <c r="Q50" s="32" t="s">
        <v>1289</v>
      </c>
      <c r="R50" s="33"/>
      <c r="S50" s="34"/>
    </row>
    <row r="51" spans="2:19" ht="21.95" customHeight="1" x14ac:dyDescent="0.25">
      <c r="B51" s="23" t="s">
        <v>1290</v>
      </c>
      <c r="C51" s="24"/>
      <c r="D51" s="25"/>
      <c r="E51" s="20" t="s">
        <v>1291</v>
      </c>
      <c r="F51" s="21"/>
      <c r="G51" s="22"/>
      <c r="H51" s="20" t="s">
        <v>1292</v>
      </c>
      <c r="I51" s="21"/>
      <c r="J51" s="22"/>
      <c r="K51" s="20" t="s">
        <v>1293</v>
      </c>
      <c r="L51" s="21"/>
      <c r="M51" s="22"/>
      <c r="N51" s="20" t="s">
        <v>1294</v>
      </c>
      <c r="O51" s="21"/>
      <c r="P51" s="22"/>
      <c r="Q51" s="20" t="s">
        <v>1295</v>
      </c>
      <c r="R51" s="21"/>
      <c r="S51" s="22"/>
    </row>
    <row r="52" spans="2:19" ht="21.95" customHeight="1" x14ac:dyDescent="0.25">
      <c r="B52" s="23" t="s">
        <v>1290</v>
      </c>
      <c r="C52" s="24"/>
      <c r="D52" s="25"/>
      <c r="E52" s="20" t="s">
        <v>1296</v>
      </c>
      <c r="F52" s="21"/>
      <c r="G52" s="22"/>
      <c r="H52" s="20" t="s">
        <v>1297</v>
      </c>
      <c r="I52" s="21"/>
      <c r="J52" s="22"/>
      <c r="K52" s="20" t="s">
        <v>1298</v>
      </c>
      <c r="L52" s="21"/>
      <c r="M52" s="22"/>
      <c r="N52" s="20" t="s">
        <v>1294</v>
      </c>
      <c r="O52" s="21"/>
      <c r="P52" s="22"/>
      <c r="Q52" s="20" t="s">
        <v>1295</v>
      </c>
      <c r="R52" s="21"/>
      <c r="S52" s="22"/>
    </row>
    <row r="53" spans="2:19" ht="21.95" customHeight="1" x14ac:dyDescent="0.25">
      <c r="B53" s="26" t="s">
        <v>1299</v>
      </c>
      <c r="C53" s="27"/>
      <c r="D53" s="28"/>
      <c r="E53" s="20" t="s">
        <v>1300</v>
      </c>
      <c r="F53" s="21"/>
      <c r="G53" s="22"/>
      <c r="H53" s="20" t="s">
        <v>1301</v>
      </c>
      <c r="I53" s="21"/>
      <c r="J53" s="22"/>
      <c r="K53" s="20" t="s">
        <v>1302</v>
      </c>
      <c r="L53" s="21"/>
      <c r="M53" s="22"/>
      <c r="N53" s="20" t="s">
        <v>1303</v>
      </c>
      <c r="O53" s="21"/>
      <c r="P53" s="22"/>
      <c r="Q53" s="20" t="s">
        <v>1295</v>
      </c>
      <c r="R53" s="21"/>
      <c r="S53" s="22"/>
    </row>
    <row r="54" spans="2:19" ht="21.95" customHeight="1" x14ac:dyDescent="0.25">
      <c r="B54" s="26" t="s">
        <v>1299</v>
      </c>
      <c r="C54" s="27"/>
      <c r="D54" s="28"/>
      <c r="E54" s="20" t="s">
        <v>1304</v>
      </c>
      <c r="F54" s="21"/>
      <c r="G54" s="22"/>
      <c r="H54" s="20" t="s">
        <v>1305</v>
      </c>
      <c r="I54" s="21"/>
      <c r="J54" s="22"/>
      <c r="K54" s="20" t="s">
        <v>1306</v>
      </c>
      <c r="L54" s="21"/>
      <c r="M54" s="22"/>
      <c r="N54" s="20" t="s">
        <v>1303</v>
      </c>
      <c r="O54" s="21"/>
      <c r="P54" s="22"/>
      <c r="Q54" s="20" t="s">
        <v>1295</v>
      </c>
      <c r="R54" s="21"/>
      <c r="S54" s="22"/>
    </row>
    <row r="55" spans="2:19" ht="21.95" customHeight="1" x14ac:dyDescent="0.25">
      <c r="B55" s="29" t="s">
        <v>1307</v>
      </c>
      <c r="C55" s="30"/>
      <c r="D55" s="31"/>
      <c r="E55" s="20" t="s">
        <v>1308</v>
      </c>
      <c r="F55" s="21"/>
      <c r="G55" s="22"/>
      <c r="H55" s="20" t="s">
        <v>1309</v>
      </c>
      <c r="I55" s="21"/>
      <c r="J55" s="22"/>
      <c r="K55" s="20" t="s">
        <v>1310</v>
      </c>
      <c r="L55" s="21"/>
      <c r="M55" s="22"/>
      <c r="N55" s="20" t="s">
        <v>1311</v>
      </c>
      <c r="O55" s="21"/>
      <c r="P55" s="22"/>
      <c r="Q55" s="20" t="s">
        <v>1295</v>
      </c>
      <c r="R55" s="21"/>
      <c r="S55" s="22"/>
    </row>
    <row r="57" spans="2:19" ht="3" customHeight="1" x14ac:dyDescent="0.25">
      <c r="B57" s="18"/>
      <c r="C57" s="18"/>
      <c r="D57" s="18"/>
      <c r="E57" s="18"/>
      <c r="F57" s="18"/>
      <c r="G57" s="18"/>
      <c r="H57" s="18"/>
      <c r="I57" s="18"/>
      <c r="J57" s="18"/>
      <c r="K57" s="18"/>
      <c r="L57" s="18"/>
      <c r="M57" s="18"/>
      <c r="N57" s="18"/>
      <c r="O57" s="18"/>
      <c r="P57" s="18"/>
      <c r="Q57" s="18"/>
      <c r="R57" s="18"/>
      <c r="S57" s="18"/>
    </row>
    <row r="58" spans="2:19" x14ac:dyDescent="0.25">
      <c r="B58" s="19" t="s">
        <v>1315</v>
      </c>
      <c r="C58" s="19"/>
      <c r="D58" s="19"/>
      <c r="E58" s="19"/>
      <c r="F58" s="19"/>
      <c r="G58" s="19"/>
      <c r="H58" s="19"/>
      <c r="I58" s="19"/>
      <c r="J58" s="19"/>
      <c r="K58" s="19"/>
      <c r="L58" s="19"/>
      <c r="M58" s="19"/>
      <c r="N58" s="19"/>
      <c r="O58" s="19"/>
      <c r="P58" s="19"/>
      <c r="Q58" s="19"/>
      <c r="R58" s="19"/>
      <c r="S58" s="19"/>
    </row>
  </sheetData>
  <mergeCells count="54">
    <mergeCell ref="B20:S20"/>
    <mergeCell ref="B21:S27"/>
    <mergeCell ref="B29:S29"/>
    <mergeCell ref="B30:S36"/>
    <mergeCell ref="A1:T2"/>
    <mergeCell ref="B3:S3"/>
    <mergeCell ref="B5:S5"/>
    <mergeCell ref="B6:S6"/>
    <mergeCell ref="B8:S12"/>
    <mergeCell ref="B14:E18"/>
    <mergeCell ref="G14:J18"/>
    <mergeCell ref="L14:O18"/>
    <mergeCell ref="Q14:S18"/>
    <mergeCell ref="B38:S38"/>
    <mergeCell ref="B39:S46"/>
    <mergeCell ref="B49:S49"/>
    <mergeCell ref="B51:D51"/>
    <mergeCell ref="B50:D50"/>
    <mergeCell ref="E50:G50"/>
    <mergeCell ref="H50:J50"/>
    <mergeCell ref="K50:M50"/>
    <mergeCell ref="N50:P50"/>
    <mergeCell ref="Q50:S50"/>
    <mergeCell ref="Q51:S51"/>
    <mergeCell ref="Q52:S52"/>
    <mergeCell ref="K51:M51"/>
    <mergeCell ref="K52:M52"/>
    <mergeCell ref="H54:J54"/>
    <mergeCell ref="H55:J55"/>
    <mergeCell ref="Q54:S54"/>
    <mergeCell ref="Q55:S55"/>
    <mergeCell ref="N51:P51"/>
    <mergeCell ref="N52:P52"/>
    <mergeCell ref="N53:P53"/>
    <mergeCell ref="N54:P54"/>
    <mergeCell ref="N55:P55"/>
    <mergeCell ref="Q53:S53"/>
    <mergeCell ref="K53:M53"/>
    <mergeCell ref="B57:S57"/>
    <mergeCell ref="B58:S58"/>
    <mergeCell ref="E51:G51"/>
    <mergeCell ref="E52:G52"/>
    <mergeCell ref="E53:G53"/>
    <mergeCell ref="E54:G54"/>
    <mergeCell ref="E55:G55"/>
    <mergeCell ref="B52:D52"/>
    <mergeCell ref="B53:D53"/>
    <mergeCell ref="B54:D54"/>
    <mergeCell ref="B55:D55"/>
    <mergeCell ref="K54:M54"/>
    <mergeCell ref="K55:M55"/>
    <mergeCell ref="H51:J51"/>
    <mergeCell ref="H52:J52"/>
    <mergeCell ref="H53:J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653"/>
  <sheetViews>
    <sheetView topLeftCell="A2" workbookViewId="0">
      <selection activeCell="E11" sqref="A2:Q20653"/>
    </sheetView>
  </sheetViews>
  <sheetFormatPr defaultRowHeight="15" x14ac:dyDescent="0.25"/>
  <cols>
    <col min="1" max="1" width="14.140625" customWidth="1"/>
    <col min="2" max="2" width="20.140625" customWidth="1"/>
    <col min="3" max="3" width="19.140625" customWidth="1"/>
    <col min="4" max="4" width="14" customWidth="1"/>
    <col min="5" max="5" width="15.7109375" customWidth="1"/>
    <col min="6" max="6" width="17.85546875" customWidth="1"/>
    <col min="7" max="7" width="13.28515625" customWidth="1"/>
    <col min="8" max="8" width="19.42578125" customWidth="1"/>
    <col min="9" max="9" width="17" customWidth="1"/>
    <col min="10" max="10" width="18" customWidth="1"/>
    <col min="11" max="11" width="17.28515625" customWidth="1"/>
    <col min="12" max="12" width="23.85546875" customWidth="1"/>
    <col min="13" max="13" width="12.85546875" customWidth="1"/>
    <col min="14" max="14" width="17.5703125" customWidth="1"/>
    <col min="15" max="15" width="17.140625" customWidth="1"/>
    <col min="16" max="16" width="15.140625" customWidth="1"/>
    <col min="17" max="17" width="9.71093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v>
      </c>
      <c r="B2" t="s">
        <v>17</v>
      </c>
      <c r="C2" t="s">
        <v>18</v>
      </c>
      <c r="D2">
        <v>1</v>
      </c>
      <c r="E2">
        <v>499.95</v>
      </c>
      <c r="F2">
        <v>499.95</v>
      </c>
      <c r="G2">
        <v>159.69</v>
      </c>
      <c r="H2">
        <v>1</v>
      </c>
      <c r="I2">
        <v>2</v>
      </c>
      <c r="J2">
        <v>1</v>
      </c>
      <c r="K2">
        <v>1</v>
      </c>
      <c r="L2">
        <v>1</v>
      </c>
      <c r="M2">
        <v>1</v>
      </c>
      <c r="N2" t="s">
        <v>19</v>
      </c>
      <c r="O2" t="s">
        <v>19</v>
      </c>
      <c r="P2">
        <v>749.92</v>
      </c>
      <c r="Q2" t="s">
        <v>20</v>
      </c>
    </row>
    <row r="3" spans="1:17" x14ac:dyDescent="0.25">
      <c r="A3">
        <v>2</v>
      </c>
      <c r="B3" t="s">
        <v>17</v>
      </c>
      <c r="C3" t="s">
        <v>18</v>
      </c>
      <c r="D3">
        <v>4</v>
      </c>
      <c r="E3">
        <v>2919.67</v>
      </c>
      <c r="F3">
        <v>182.48</v>
      </c>
      <c r="G3">
        <v>356.22</v>
      </c>
      <c r="H3">
        <v>0.56299999999999994</v>
      </c>
      <c r="I3">
        <v>1.1000000000000001</v>
      </c>
      <c r="J3">
        <v>14</v>
      </c>
      <c r="K3">
        <v>3.36</v>
      </c>
      <c r="L3">
        <v>0</v>
      </c>
      <c r="M3">
        <v>0</v>
      </c>
      <c r="N3" t="s">
        <v>21</v>
      </c>
      <c r="O3" t="s">
        <v>22</v>
      </c>
      <c r="P3">
        <v>1094.8800000000001</v>
      </c>
      <c r="Q3" t="s">
        <v>20</v>
      </c>
    </row>
    <row r="4" spans="1:17" x14ac:dyDescent="0.25">
      <c r="A4">
        <v>3</v>
      </c>
      <c r="B4" t="s">
        <v>17</v>
      </c>
      <c r="C4" t="s">
        <v>23</v>
      </c>
      <c r="D4">
        <v>5</v>
      </c>
      <c r="E4">
        <v>3537.68</v>
      </c>
      <c r="F4">
        <v>196.54</v>
      </c>
      <c r="G4">
        <v>334.49</v>
      </c>
      <c r="H4">
        <v>0</v>
      </c>
      <c r="I4">
        <v>-0.2</v>
      </c>
      <c r="J4">
        <v>5</v>
      </c>
      <c r="K4">
        <v>1</v>
      </c>
      <c r="L4">
        <v>5</v>
      </c>
      <c r="M4">
        <v>1</v>
      </c>
      <c r="N4" t="s">
        <v>24</v>
      </c>
      <c r="O4" t="s">
        <v>25</v>
      </c>
      <c r="P4">
        <v>1474.05</v>
      </c>
      <c r="Q4" t="s">
        <v>20</v>
      </c>
    </row>
    <row r="5" spans="1:17" x14ac:dyDescent="0.25">
      <c r="A5">
        <v>4</v>
      </c>
      <c r="B5" t="s">
        <v>17</v>
      </c>
      <c r="C5" t="s">
        <v>18</v>
      </c>
      <c r="D5">
        <v>4</v>
      </c>
      <c r="E5">
        <v>4393.93</v>
      </c>
      <c r="F5">
        <v>118.75</v>
      </c>
      <c r="G5">
        <v>-884.86</v>
      </c>
      <c r="H5">
        <v>0.91900000000000004</v>
      </c>
      <c r="I5">
        <v>0.8</v>
      </c>
      <c r="J5">
        <v>37</v>
      </c>
      <c r="K5">
        <v>1.49</v>
      </c>
      <c r="L5">
        <v>22</v>
      </c>
      <c r="M5">
        <v>1</v>
      </c>
      <c r="N5" t="s">
        <v>26</v>
      </c>
      <c r="O5" t="s">
        <v>27</v>
      </c>
      <c r="P5">
        <v>712.5</v>
      </c>
      <c r="Q5" t="s">
        <v>20</v>
      </c>
    </row>
    <row r="6" spans="1:17" x14ac:dyDescent="0.25">
      <c r="A6">
        <v>5</v>
      </c>
      <c r="B6" t="s">
        <v>28</v>
      </c>
      <c r="C6" t="s">
        <v>23</v>
      </c>
      <c r="D6">
        <v>3</v>
      </c>
      <c r="E6">
        <v>3989.15</v>
      </c>
      <c r="F6">
        <v>181.33</v>
      </c>
      <c r="G6">
        <v>914.92</v>
      </c>
      <c r="H6">
        <v>0.90900000000000003</v>
      </c>
      <c r="I6">
        <v>0.9</v>
      </c>
      <c r="J6">
        <v>21</v>
      </c>
      <c r="K6">
        <v>1.95</v>
      </c>
      <c r="L6">
        <v>6</v>
      </c>
      <c r="M6">
        <v>1</v>
      </c>
      <c r="N6" t="s">
        <v>29</v>
      </c>
      <c r="O6" t="s">
        <v>30</v>
      </c>
      <c r="P6">
        <v>815.98</v>
      </c>
      <c r="Q6" t="s">
        <v>20</v>
      </c>
    </row>
    <row r="7" spans="1:17" x14ac:dyDescent="0.25">
      <c r="A7">
        <v>6</v>
      </c>
      <c r="B7" t="s">
        <v>17</v>
      </c>
      <c r="C7" t="s">
        <v>18</v>
      </c>
      <c r="D7">
        <v>4</v>
      </c>
      <c r="E7">
        <v>7918.77</v>
      </c>
      <c r="F7">
        <v>226.25</v>
      </c>
      <c r="G7">
        <v>2510.0100000000002</v>
      </c>
      <c r="H7">
        <v>0.85699999999999998</v>
      </c>
      <c r="I7">
        <v>1.8</v>
      </c>
      <c r="J7">
        <v>30</v>
      </c>
      <c r="K7">
        <v>1.57</v>
      </c>
      <c r="L7">
        <v>10</v>
      </c>
      <c r="M7">
        <v>1</v>
      </c>
      <c r="N7" t="s">
        <v>31</v>
      </c>
      <c r="O7" t="s">
        <v>32</v>
      </c>
      <c r="P7">
        <v>1357.5</v>
      </c>
      <c r="Q7" t="s">
        <v>20</v>
      </c>
    </row>
    <row r="8" spans="1:17" x14ac:dyDescent="0.25">
      <c r="A8">
        <v>7</v>
      </c>
      <c r="B8" t="s">
        <v>33</v>
      </c>
      <c r="C8" t="s">
        <v>23</v>
      </c>
      <c r="D8">
        <v>7</v>
      </c>
      <c r="E8">
        <v>8349.08</v>
      </c>
      <c r="F8">
        <v>245.56</v>
      </c>
      <c r="G8">
        <v>1467.9</v>
      </c>
      <c r="H8">
        <v>0.61799999999999999</v>
      </c>
      <c r="I8">
        <v>0.5</v>
      </c>
      <c r="J8">
        <v>21</v>
      </c>
      <c r="K8">
        <v>1.76</v>
      </c>
      <c r="L8">
        <v>12</v>
      </c>
      <c r="M8">
        <v>1</v>
      </c>
      <c r="N8" t="s">
        <v>34</v>
      </c>
      <c r="O8" t="s">
        <v>35</v>
      </c>
      <c r="P8">
        <v>2578.38</v>
      </c>
      <c r="Q8" t="s">
        <v>36</v>
      </c>
    </row>
    <row r="9" spans="1:17" x14ac:dyDescent="0.25">
      <c r="A9">
        <v>8</v>
      </c>
      <c r="B9" t="s">
        <v>33</v>
      </c>
      <c r="C9" t="s">
        <v>18</v>
      </c>
      <c r="D9">
        <v>8</v>
      </c>
      <c r="E9">
        <v>3763.5</v>
      </c>
      <c r="F9">
        <v>198.08</v>
      </c>
      <c r="G9">
        <v>529.92999999999995</v>
      </c>
      <c r="H9">
        <v>0.21099999999999999</v>
      </c>
      <c r="I9">
        <v>-0.3</v>
      </c>
      <c r="J9">
        <v>11</v>
      </c>
      <c r="K9">
        <v>2.91</v>
      </c>
      <c r="L9">
        <v>0</v>
      </c>
      <c r="M9">
        <v>0</v>
      </c>
      <c r="N9" t="s">
        <v>37</v>
      </c>
      <c r="O9" t="s">
        <v>38</v>
      </c>
      <c r="P9">
        <v>2376.96</v>
      </c>
      <c r="Q9" t="s">
        <v>36</v>
      </c>
    </row>
    <row r="10" spans="1:17" x14ac:dyDescent="0.25">
      <c r="A10">
        <v>9</v>
      </c>
      <c r="B10" t="s">
        <v>17</v>
      </c>
      <c r="C10" t="s">
        <v>23</v>
      </c>
      <c r="D10">
        <v>5</v>
      </c>
      <c r="E10">
        <v>6834.32</v>
      </c>
      <c r="F10">
        <v>227.81</v>
      </c>
      <c r="G10">
        <v>-1335.6</v>
      </c>
      <c r="H10">
        <v>1</v>
      </c>
      <c r="I10">
        <v>2.2000000000000002</v>
      </c>
      <c r="J10">
        <v>29</v>
      </c>
      <c r="K10">
        <v>3</v>
      </c>
      <c r="L10">
        <v>3</v>
      </c>
      <c r="M10">
        <v>0</v>
      </c>
      <c r="N10" t="s">
        <v>39</v>
      </c>
      <c r="O10" t="s">
        <v>40</v>
      </c>
      <c r="P10">
        <v>1708.57</v>
      </c>
      <c r="Q10" t="s">
        <v>20</v>
      </c>
    </row>
    <row r="11" spans="1:17" x14ac:dyDescent="0.25">
      <c r="A11">
        <v>10</v>
      </c>
      <c r="B11" t="s">
        <v>33</v>
      </c>
      <c r="C11" t="s">
        <v>18</v>
      </c>
      <c r="D11">
        <v>2</v>
      </c>
      <c r="E11">
        <v>2114.7399999999998</v>
      </c>
      <c r="F11">
        <v>176.23</v>
      </c>
      <c r="G11">
        <v>-231.14</v>
      </c>
      <c r="H11">
        <v>0.66700000000000004</v>
      </c>
      <c r="I11">
        <v>0.7</v>
      </c>
      <c r="J11">
        <v>8</v>
      </c>
      <c r="K11">
        <v>1</v>
      </c>
      <c r="L11">
        <v>0</v>
      </c>
      <c r="M11">
        <v>1</v>
      </c>
      <c r="N11" t="s">
        <v>41</v>
      </c>
      <c r="O11" t="s">
        <v>42</v>
      </c>
      <c r="P11">
        <v>528.69000000000005</v>
      </c>
      <c r="Q11" t="s">
        <v>20</v>
      </c>
    </row>
    <row r="12" spans="1:17" x14ac:dyDescent="0.25">
      <c r="A12">
        <v>11</v>
      </c>
      <c r="B12" t="s">
        <v>17</v>
      </c>
      <c r="C12" t="s">
        <v>23</v>
      </c>
      <c r="D12">
        <v>4</v>
      </c>
      <c r="E12">
        <v>3569.53</v>
      </c>
      <c r="F12">
        <v>209.97</v>
      </c>
      <c r="G12">
        <v>385.25</v>
      </c>
      <c r="H12">
        <v>0.58799999999999997</v>
      </c>
      <c r="I12">
        <v>0.1</v>
      </c>
      <c r="J12">
        <v>10</v>
      </c>
      <c r="K12">
        <v>1.6</v>
      </c>
      <c r="L12">
        <v>6</v>
      </c>
      <c r="M12">
        <v>1</v>
      </c>
      <c r="N12" t="s">
        <v>43</v>
      </c>
      <c r="O12" t="s">
        <v>44</v>
      </c>
      <c r="P12">
        <v>1259.82</v>
      </c>
      <c r="Q12" t="s">
        <v>20</v>
      </c>
    </row>
    <row r="13" spans="1:17" x14ac:dyDescent="0.25">
      <c r="A13">
        <v>12</v>
      </c>
      <c r="B13" t="s">
        <v>33</v>
      </c>
      <c r="C13" t="s">
        <v>18</v>
      </c>
      <c r="D13">
        <v>8</v>
      </c>
      <c r="E13">
        <v>9898.9599999999991</v>
      </c>
      <c r="F13">
        <v>219.98</v>
      </c>
      <c r="G13">
        <v>1785.48</v>
      </c>
      <c r="H13">
        <v>0.6</v>
      </c>
      <c r="I13">
        <v>0.4</v>
      </c>
      <c r="J13">
        <v>27</v>
      </c>
      <c r="K13">
        <v>1.19</v>
      </c>
      <c r="L13">
        <v>12</v>
      </c>
      <c r="M13">
        <v>1</v>
      </c>
      <c r="N13" t="s">
        <v>45</v>
      </c>
      <c r="O13" t="s">
        <v>46</v>
      </c>
      <c r="P13">
        <v>2639.76</v>
      </c>
      <c r="Q13" t="s">
        <v>36</v>
      </c>
    </row>
    <row r="14" spans="1:17" x14ac:dyDescent="0.25">
      <c r="A14">
        <v>13</v>
      </c>
      <c r="B14" t="s">
        <v>28</v>
      </c>
      <c r="C14" t="s">
        <v>23</v>
      </c>
      <c r="D14">
        <v>4</v>
      </c>
      <c r="E14">
        <v>12888.9</v>
      </c>
      <c r="F14">
        <v>230.16</v>
      </c>
      <c r="G14">
        <v>3797.38</v>
      </c>
      <c r="H14">
        <v>0.91100000000000003</v>
      </c>
      <c r="I14">
        <v>1.8</v>
      </c>
      <c r="J14">
        <v>55</v>
      </c>
      <c r="K14">
        <v>1.45</v>
      </c>
      <c r="L14">
        <v>20</v>
      </c>
      <c r="M14">
        <v>1</v>
      </c>
      <c r="N14" t="s">
        <v>47</v>
      </c>
      <c r="O14" t="s">
        <v>48</v>
      </c>
      <c r="P14">
        <v>1380.96</v>
      </c>
      <c r="Q14" t="s">
        <v>20</v>
      </c>
    </row>
    <row r="15" spans="1:17" x14ac:dyDescent="0.25">
      <c r="A15">
        <v>14</v>
      </c>
      <c r="B15" t="s">
        <v>33</v>
      </c>
      <c r="C15" t="s">
        <v>18</v>
      </c>
      <c r="D15">
        <v>7</v>
      </c>
      <c r="E15">
        <v>3374.67</v>
      </c>
      <c r="F15">
        <v>187.48</v>
      </c>
      <c r="G15">
        <v>305.77999999999997</v>
      </c>
      <c r="H15">
        <v>0.55600000000000005</v>
      </c>
      <c r="I15">
        <v>0.6</v>
      </c>
      <c r="J15">
        <v>10</v>
      </c>
      <c r="K15">
        <v>3.2</v>
      </c>
      <c r="L15">
        <v>0</v>
      </c>
      <c r="M15">
        <v>0</v>
      </c>
      <c r="N15" t="s">
        <v>49</v>
      </c>
      <c r="O15" t="s">
        <v>50</v>
      </c>
      <c r="P15">
        <v>1968.54</v>
      </c>
      <c r="Q15" t="s">
        <v>20</v>
      </c>
    </row>
    <row r="16" spans="1:17" x14ac:dyDescent="0.25">
      <c r="A16">
        <v>15</v>
      </c>
      <c r="B16" t="s">
        <v>33</v>
      </c>
      <c r="C16" t="s">
        <v>18</v>
      </c>
      <c r="D16">
        <v>1</v>
      </c>
      <c r="E16">
        <v>239.98</v>
      </c>
      <c r="F16">
        <v>79.989999999999995</v>
      </c>
      <c r="G16">
        <v>69.459999999999994</v>
      </c>
      <c r="H16">
        <v>0</v>
      </c>
      <c r="I16">
        <v>0</v>
      </c>
      <c r="J16">
        <v>0</v>
      </c>
      <c r="K16">
        <v>1.83</v>
      </c>
      <c r="L16">
        <v>0</v>
      </c>
      <c r="M16">
        <v>0</v>
      </c>
      <c r="N16" t="s">
        <v>51</v>
      </c>
      <c r="O16" t="s">
        <v>51</v>
      </c>
      <c r="P16">
        <v>119.98</v>
      </c>
      <c r="Q16" t="s">
        <v>52</v>
      </c>
    </row>
    <row r="17" spans="1:17" x14ac:dyDescent="0.25">
      <c r="A17">
        <v>16</v>
      </c>
      <c r="B17" t="s">
        <v>33</v>
      </c>
      <c r="C17" t="s">
        <v>23</v>
      </c>
      <c r="D17">
        <v>6</v>
      </c>
      <c r="E17">
        <v>4509.55</v>
      </c>
      <c r="F17">
        <v>140.91999999999999</v>
      </c>
      <c r="G17">
        <v>1107.79</v>
      </c>
      <c r="H17">
        <v>0.65600000000000003</v>
      </c>
      <c r="I17">
        <v>0.1</v>
      </c>
      <c r="J17">
        <v>26</v>
      </c>
      <c r="K17">
        <v>2.54</v>
      </c>
      <c r="L17">
        <v>3</v>
      </c>
      <c r="M17">
        <v>0</v>
      </c>
      <c r="N17" t="s">
        <v>53</v>
      </c>
      <c r="O17" t="s">
        <v>54</v>
      </c>
      <c r="P17">
        <v>1268.28</v>
      </c>
      <c r="Q17" t="s">
        <v>20</v>
      </c>
    </row>
    <row r="18" spans="1:17" x14ac:dyDescent="0.25">
      <c r="A18">
        <v>17</v>
      </c>
      <c r="B18" t="s">
        <v>17</v>
      </c>
      <c r="C18" t="s">
        <v>18</v>
      </c>
      <c r="D18">
        <v>5</v>
      </c>
      <c r="E18">
        <v>10079.42</v>
      </c>
      <c r="F18">
        <v>258.45</v>
      </c>
      <c r="G18">
        <v>1470.68</v>
      </c>
      <c r="H18">
        <v>0.74399999999999999</v>
      </c>
      <c r="I18">
        <v>0.7</v>
      </c>
      <c r="J18">
        <v>34</v>
      </c>
      <c r="K18">
        <v>1.71</v>
      </c>
      <c r="L18">
        <v>17</v>
      </c>
      <c r="M18">
        <v>1</v>
      </c>
      <c r="N18" t="s">
        <v>55</v>
      </c>
      <c r="O18" t="s">
        <v>56</v>
      </c>
      <c r="P18">
        <v>1938.38</v>
      </c>
      <c r="Q18" t="s">
        <v>20</v>
      </c>
    </row>
    <row r="19" spans="1:17" x14ac:dyDescent="0.25">
      <c r="A19">
        <v>18</v>
      </c>
      <c r="B19" t="s">
        <v>17</v>
      </c>
      <c r="C19" t="s">
        <v>18</v>
      </c>
      <c r="D19">
        <v>6</v>
      </c>
      <c r="E19">
        <v>6229.25</v>
      </c>
      <c r="F19">
        <v>239.59</v>
      </c>
      <c r="G19">
        <v>156.88</v>
      </c>
      <c r="H19">
        <v>0.42299999999999999</v>
      </c>
      <c r="I19">
        <v>0.6</v>
      </c>
      <c r="J19">
        <v>19</v>
      </c>
      <c r="K19">
        <v>1.58</v>
      </c>
      <c r="L19">
        <v>16</v>
      </c>
      <c r="M19">
        <v>1</v>
      </c>
      <c r="N19" t="s">
        <v>57</v>
      </c>
      <c r="O19" t="s">
        <v>58</v>
      </c>
      <c r="P19">
        <v>2156.31</v>
      </c>
      <c r="Q19" t="s">
        <v>36</v>
      </c>
    </row>
    <row r="20" spans="1:17" x14ac:dyDescent="0.25">
      <c r="A20">
        <v>19</v>
      </c>
      <c r="B20" t="s">
        <v>28</v>
      </c>
      <c r="C20" t="s">
        <v>23</v>
      </c>
      <c r="D20">
        <v>8</v>
      </c>
      <c r="E20">
        <v>9275.11</v>
      </c>
      <c r="F20">
        <v>171.76</v>
      </c>
      <c r="G20">
        <v>1709.48</v>
      </c>
      <c r="H20">
        <v>0.77800000000000002</v>
      </c>
      <c r="I20">
        <v>1.1000000000000001</v>
      </c>
      <c r="J20">
        <v>43</v>
      </c>
      <c r="K20">
        <v>1.35</v>
      </c>
      <c r="L20">
        <v>15</v>
      </c>
      <c r="M20">
        <v>1</v>
      </c>
      <c r="N20" t="s">
        <v>59</v>
      </c>
      <c r="O20" t="s">
        <v>60</v>
      </c>
      <c r="P20">
        <v>2061.12</v>
      </c>
      <c r="Q20" t="s">
        <v>36</v>
      </c>
    </row>
    <row r="21" spans="1:17" x14ac:dyDescent="0.25">
      <c r="A21">
        <v>20</v>
      </c>
      <c r="B21" t="s">
        <v>17</v>
      </c>
      <c r="C21" t="s">
        <v>18</v>
      </c>
      <c r="D21">
        <v>4</v>
      </c>
      <c r="E21">
        <v>1839.73</v>
      </c>
      <c r="F21">
        <v>229.97</v>
      </c>
      <c r="G21">
        <v>-1052.6099999999999</v>
      </c>
      <c r="H21">
        <v>0.75</v>
      </c>
      <c r="I21">
        <v>0.8</v>
      </c>
      <c r="J21">
        <v>6</v>
      </c>
      <c r="K21">
        <v>1.5</v>
      </c>
      <c r="L21">
        <v>0</v>
      </c>
      <c r="M21">
        <v>1</v>
      </c>
      <c r="N21" t="s">
        <v>61</v>
      </c>
      <c r="O21" t="s">
        <v>62</v>
      </c>
      <c r="P21">
        <v>1379.82</v>
      </c>
      <c r="Q21" t="s">
        <v>20</v>
      </c>
    </row>
    <row r="22" spans="1:17" x14ac:dyDescent="0.25">
      <c r="A22">
        <v>21</v>
      </c>
      <c r="B22" t="s">
        <v>17</v>
      </c>
      <c r="C22" t="s">
        <v>23</v>
      </c>
      <c r="D22">
        <v>4</v>
      </c>
      <c r="E22">
        <v>7193</v>
      </c>
      <c r="F22">
        <v>159.84</v>
      </c>
      <c r="G22">
        <v>2138.34</v>
      </c>
      <c r="H22">
        <v>0.88900000000000001</v>
      </c>
      <c r="I22">
        <v>0.7</v>
      </c>
      <c r="J22">
        <v>40</v>
      </c>
      <c r="K22">
        <v>1.6</v>
      </c>
      <c r="L22">
        <v>28</v>
      </c>
      <c r="M22">
        <v>1</v>
      </c>
      <c r="N22" t="s">
        <v>63</v>
      </c>
      <c r="O22" t="s">
        <v>64</v>
      </c>
      <c r="P22">
        <v>959.04</v>
      </c>
      <c r="Q22" t="s">
        <v>20</v>
      </c>
    </row>
    <row r="23" spans="1:17" x14ac:dyDescent="0.25">
      <c r="A23">
        <v>22</v>
      </c>
      <c r="B23" t="s">
        <v>33</v>
      </c>
      <c r="C23" t="s">
        <v>18</v>
      </c>
      <c r="D23">
        <v>5</v>
      </c>
      <c r="E23">
        <v>7274.38</v>
      </c>
      <c r="F23">
        <v>173.2</v>
      </c>
      <c r="G23">
        <v>2379.5100000000002</v>
      </c>
      <c r="H23">
        <v>0.83299999999999996</v>
      </c>
      <c r="I23">
        <v>1.4</v>
      </c>
      <c r="J23">
        <v>34</v>
      </c>
      <c r="K23">
        <v>1.29</v>
      </c>
      <c r="L23">
        <v>16</v>
      </c>
      <c r="M23">
        <v>1</v>
      </c>
      <c r="N23" t="s">
        <v>65</v>
      </c>
      <c r="O23" t="s">
        <v>66</v>
      </c>
      <c r="P23">
        <v>1299</v>
      </c>
      <c r="Q23" t="s">
        <v>20</v>
      </c>
    </row>
    <row r="24" spans="1:17" x14ac:dyDescent="0.25">
      <c r="A24">
        <v>23</v>
      </c>
      <c r="B24" t="s">
        <v>33</v>
      </c>
      <c r="C24" t="s">
        <v>23</v>
      </c>
      <c r="D24">
        <v>6</v>
      </c>
      <c r="E24">
        <v>6413.09</v>
      </c>
      <c r="F24">
        <v>194.34</v>
      </c>
      <c r="G24">
        <v>1318.13</v>
      </c>
      <c r="H24">
        <v>0.54500000000000004</v>
      </c>
      <c r="I24">
        <v>1.7</v>
      </c>
      <c r="J24">
        <v>27</v>
      </c>
      <c r="K24">
        <v>1.81</v>
      </c>
      <c r="L24">
        <v>12</v>
      </c>
      <c r="M24">
        <v>1</v>
      </c>
      <c r="N24" t="s">
        <v>67</v>
      </c>
      <c r="O24" t="s">
        <v>68</v>
      </c>
      <c r="P24">
        <v>1749.06</v>
      </c>
      <c r="Q24" t="s">
        <v>20</v>
      </c>
    </row>
    <row r="25" spans="1:17" x14ac:dyDescent="0.25">
      <c r="A25">
        <v>24</v>
      </c>
      <c r="B25" t="s">
        <v>28</v>
      </c>
      <c r="C25" t="s">
        <v>23</v>
      </c>
      <c r="D25">
        <v>4</v>
      </c>
      <c r="E25">
        <v>6588.64</v>
      </c>
      <c r="F25">
        <v>164.72</v>
      </c>
      <c r="G25">
        <v>933.52</v>
      </c>
      <c r="H25">
        <v>0.375</v>
      </c>
      <c r="I25">
        <v>0.8</v>
      </c>
      <c r="J25">
        <v>35</v>
      </c>
      <c r="K25">
        <v>1.29</v>
      </c>
      <c r="L25">
        <v>15</v>
      </c>
      <c r="M25">
        <v>1</v>
      </c>
      <c r="N25" t="s">
        <v>69</v>
      </c>
      <c r="O25" t="s">
        <v>70</v>
      </c>
      <c r="P25">
        <v>988.32</v>
      </c>
      <c r="Q25" t="s">
        <v>20</v>
      </c>
    </row>
    <row r="26" spans="1:17" x14ac:dyDescent="0.25">
      <c r="A26">
        <v>25</v>
      </c>
      <c r="B26" t="s">
        <v>28</v>
      </c>
      <c r="C26" t="s">
        <v>18</v>
      </c>
      <c r="D26">
        <v>2</v>
      </c>
      <c r="E26">
        <v>929.87</v>
      </c>
      <c r="F26">
        <v>232.47</v>
      </c>
      <c r="G26">
        <v>191.81</v>
      </c>
      <c r="H26">
        <v>1</v>
      </c>
      <c r="I26">
        <v>1</v>
      </c>
      <c r="J26">
        <v>4</v>
      </c>
      <c r="K26">
        <v>1.75</v>
      </c>
      <c r="L26">
        <v>3</v>
      </c>
      <c r="M26">
        <v>1</v>
      </c>
      <c r="N26" t="s">
        <v>71</v>
      </c>
      <c r="O26" t="s">
        <v>72</v>
      </c>
      <c r="P26">
        <v>697.41</v>
      </c>
      <c r="Q26" t="s">
        <v>20</v>
      </c>
    </row>
    <row r="27" spans="1:17" x14ac:dyDescent="0.25">
      <c r="A27">
        <v>26</v>
      </c>
      <c r="B27" t="s">
        <v>17</v>
      </c>
      <c r="C27" t="s">
        <v>18</v>
      </c>
      <c r="D27">
        <v>5</v>
      </c>
      <c r="E27">
        <v>6009.64</v>
      </c>
      <c r="F27">
        <v>261.29000000000002</v>
      </c>
      <c r="G27">
        <v>1062.3599999999999</v>
      </c>
      <c r="H27">
        <v>0.73899999999999999</v>
      </c>
      <c r="I27">
        <v>1.3</v>
      </c>
      <c r="J27">
        <v>17</v>
      </c>
      <c r="K27">
        <v>2.1800000000000002</v>
      </c>
      <c r="L27">
        <v>12</v>
      </c>
      <c r="M27">
        <v>1</v>
      </c>
      <c r="N27" t="s">
        <v>73</v>
      </c>
      <c r="O27" t="s">
        <v>74</v>
      </c>
      <c r="P27">
        <v>1959.68</v>
      </c>
      <c r="Q27" t="s">
        <v>20</v>
      </c>
    </row>
    <row r="28" spans="1:17" x14ac:dyDescent="0.25">
      <c r="A28">
        <v>27</v>
      </c>
      <c r="B28" t="s">
        <v>17</v>
      </c>
      <c r="C28" t="s">
        <v>23</v>
      </c>
      <c r="D28">
        <v>4</v>
      </c>
      <c r="E28">
        <v>4515.3500000000004</v>
      </c>
      <c r="F28">
        <v>215.02</v>
      </c>
      <c r="G28">
        <v>1376.74</v>
      </c>
      <c r="H28">
        <v>0.23799999999999999</v>
      </c>
      <c r="I28">
        <v>-0.3</v>
      </c>
      <c r="J28">
        <v>17</v>
      </c>
      <c r="K28">
        <v>1.24</v>
      </c>
      <c r="L28">
        <v>11</v>
      </c>
      <c r="M28">
        <v>1</v>
      </c>
      <c r="N28" t="s">
        <v>75</v>
      </c>
      <c r="O28" t="s">
        <v>76</v>
      </c>
      <c r="P28">
        <v>1290.1199999999999</v>
      </c>
      <c r="Q28" t="s">
        <v>20</v>
      </c>
    </row>
    <row r="29" spans="1:17" x14ac:dyDescent="0.25">
      <c r="A29">
        <v>28</v>
      </c>
      <c r="B29" t="s">
        <v>17</v>
      </c>
      <c r="C29" t="s">
        <v>18</v>
      </c>
      <c r="D29">
        <v>4</v>
      </c>
      <c r="E29">
        <v>4759.42</v>
      </c>
      <c r="F29">
        <v>317.29000000000002</v>
      </c>
      <c r="G29">
        <v>476.32</v>
      </c>
      <c r="H29">
        <v>0.86699999999999999</v>
      </c>
      <c r="I29">
        <v>1.6</v>
      </c>
      <c r="J29">
        <v>12</v>
      </c>
      <c r="K29">
        <v>2</v>
      </c>
      <c r="L29">
        <v>12</v>
      </c>
      <c r="M29">
        <v>1</v>
      </c>
      <c r="N29" t="s">
        <v>70</v>
      </c>
      <c r="O29" t="s">
        <v>77</v>
      </c>
      <c r="P29">
        <v>1903.74</v>
      </c>
      <c r="Q29" t="s">
        <v>20</v>
      </c>
    </row>
    <row r="30" spans="1:17" x14ac:dyDescent="0.25">
      <c r="A30">
        <v>29</v>
      </c>
      <c r="B30" t="s">
        <v>17</v>
      </c>
      <c r="C30" t="s">
        <v>18</v>
      </c>
      <c r="D30">
        <v>2</v>
      </c>
      <c r="E30">
        <v>2989.73</v>
      </c>
      <c r="F30">
        <v>271.79000000000002</v>
      </c>
      <c r="G30">
        <v>-581.41999999999996</v>
      </c>
      <c r="H30">
        <v>0.81799999999999995</v>
      </c>
      <c r="I30">
        <v>1.3</v>
      </c>
      <c r="J30">
        <v>9</v>
      </c>
      <c r="K30">
        <v>1.33</v>
      </c>
      <c r="L30">
        <v>6</v>
      </c>
      <c r="M30">
        <v>1</v>
      </c>
      <c r="N30" t="s">
        <v>78</v>
      </c>
      <c r="O30" t="s">
        <v>79</v>
      </c>
      <c r="P30">
        <v>815.37</v>
      </c>
      <c r="Q30" t="s">
        <v>20</v>
      </c>
    </row>
    <row r="31" spans="1:17" x14ac:dyDescent="0.25">
      <c r="A31">
        <v>30</v>
      </c>
      <c r="B31" t="s">
        <v>28</v>
      </c>
      <c r="C31" t="s">
        <v>23</v>
      </c>
      <c r="D31">
        <v>2</v>
      </c>
      <c r="E31">
        <v>1105.8900000000001</v>
      </c>
      <c r="F31">
        <v>138.24</v>
      </c>
      <c r="G31">
        <v>-47.18</v>
      </c>
      <c r="H31">
        <v>0</v>
      </c>
      <c r="I31">
        <v>-0.8</v>
      </c>
      <c r="J31">
        <v>5</v>
      </c>
      <c r="K31">
        <v>1</v>
      </c>
      <c r="L31">
        <v>0</v>
      </c>
      <c r="M31">
        <v>1</v>
      </c>
      <c r="N31" t="s">
        <v>80</v>
      </c>
      <c r="O31" t="s">
        <v>81</v>
      </c>
      <c r="P31">
        <v>414.72</v>
      </c>
      <c r="Q31" t="s">
        <v>52</v>
      </c>
    </row>
    <row r="32" spans="1:17" x14ac:dyDescent="0.25">
      <c r="A32">
        <v>31</v>
      </c>
      <c r="B32" t="s">
        <v>17</v>
      </c>
      <c r="C32" t="s">
        <v>18</v>
      </c>
      <c r="D32">
        <v>6</v>
      </c>
      <c r="E32">
        <v>8893.99</v>
      </c>
      <c r="F32">
        <v>171.04</v>
      </c>
      <c r="G32">
        <v>1949.23</v>
      </c>
      <c r="H32">
        <v>0.26900000000000002</v>
      </c>
      <c r="I32">
        <v>1</v>
      </c>
      <c r="J32">
        <v>44</v>
      </c>
      <c r="K32">
        <v>1.1599999999999999</v>
      </c>
      <c r="L32">
        <v>23</v>
      </c>
      <c r="M32">
        <v>1</v>
      </c>
      <c r="N32" t="s">
        <v>67</v>
      </c>
      <c r="O32" t="s">
        <v>82</v>
      </c>
      <c r="P32">
        <v>1539.36</v>
      </c>
      <c r="Q32" t="s">
        <v>20</v>
      </c>
    </row>
    <row r="33" spans="1:17" x14ac:dyDescent="0.25">
      <c r="A33">
        <v>32</v>
      </c>
      <c r="B33" t="s">
        <v>33</v>
      </c>
      <c r="C33" t="s">
        <v>23</v>
      </c>
      <c r="D33">
        <v>5</v>
      </c>
      <c r="E33">
        <v>3409.51</v>
      </c>
      <c r="F33">
        <v>200.56</v>
      </c>
      <c r="G33">
        <v>846.05</v>
      </c>
      <c r="H33">
        <v>0.11799999999999999</v>
      </c>
      <c r="I33">
        <v>0.1</v>
      </c>
      <c r="J33">
        <v>4</v>
      </c>
      <c r="K33">
        <v>1</v>
      </c>
      <c r="L33">
        <v>4</v>
      </c>
      <c r="M33">
        <v>1</v>
      </c>
      <c r="N33" t="s">
        <v>83</v>
      </c>
      <c r="O33" t="s">
        <v>84</v>
      </c>
      <c r="P33">
        <v>1504.2</v>
      </c>
      <c r="Q33" t="s">
        <v>20</v>
      </c>
    </row>
    <row r="34" spans="1:17" x14ac:dyDescent="0.25">
      <c r="A34">
        <v>33</v>
      </c>
      <c r="B34" t="s">
        <v>17</v>
      </c>
      <c r="C34" t="s">
        <v>18</v>
      </c>
      <c r="D34">
        <v>2</v>
      </c>
      <c r="E34">
        <v>3389.66</v>
      </c>
      <c r="F34">
        <v>260.74</v>
      </c>
      <c r="G34">
        <v>1159.47</v>
      </c>
      <c r="H34">
        <v>1</v>
      </c>
      <c r="I34">
        <v>1.9</v>
      </c>
      <c r="J34">
        <v>13</v>
      </c>
      <c r="K34">
        <v>1.62</v>
      </c>
      <c r="L34">
        <v>5</v>
      </c>
      <c r="M34">
        <v>1</v>
      </c>
      <c r="N34" t="s">
        <v>85</v>
      </c>
      <c r="O34" t="s">
        <v>86</v>
      </c>
      <c r="P34">
        <v>782.22</v>
      </c>
      <c r="Q34" t="s">
        <v>20</v>
      </c>
    </row>
    <row r="35" spans="1:17" x14ac:dyDescent="0.25">
      <c r="A35">
        <v>34</v>
      </c>
      <c r="B35" t="s">
        <v>33</v>
      </c>
      <c r="C35" t="s">
        <v>23</v>
      </c>
      <c r="D35">
        <v>7</v>
      </c>
      <c r="E35">
        <v>5749.36</v>
      </c>
      <c r="F35">
        <v>179.67</v>
      </c>
      <c r="G35">
        <v>967.67</v>
      </c>
      <c r="H35">
        <v>0.96899999999999997</v>
      </c>
      <c r="I35">
        <v>0.9</v>
      </c>
      <c r="J35">
        <v>30</v>
      </c>
      <c r="K35">
        <v>2.5</v>
      </c>
      <c r="L35">
        <v>3</v>
      </c>
      <c r="M35">
        <v>0</v>
      </c>
      <c r="N35" t="s">
        <v>87</v>
      </c>
      <c r="O35" t="s">
        <v>88</v>
      </c>
      <c r="P35">
        <v>1886.54</v>
      </c>
      <c r="Q35" t="s">
        <v>20</v>
      </c>
    </row>
    <row r="36" spans="1:17" x14ac:dyDescent="0.25">
      <c r="A36">
        <v>35</v>
      </c>
      <c r="B36" t="s">
        <v>17</v>
      </c>
      <c r="C36" t="s">
        <v>18</v>
      </c>
      <c r="D36">
        <v>4</v>
      </c>
      <c r="E36">
        <v>7171.41</v>
      </c>
      <c r="F36">
        <v>162.99</v>
      </c>
      <c r="G36">
        <v>-820.69</v>
      </c>
      <c r="H36">
        <v>0.97699999999999998</v>
      </c>
      <c r="I36">
        <v>2</v>
      </c>
      <c r="J36">
        <v>44</v>
      </c>
      <c r="K36">
        <v>1.45</v>
      </c>
      <c r="L36">
        <v>28</v>
      </c>
      <c r="M36">
        <v>1</v>
      </c>
      <c r="N36" t="s">
        <v>89</v>
      </c>
      <c r="O36" t="s">
        <v>90</v>
      </c>
      <c r="P36">
        <v>977.94</v>
      </c>
      <c r="Q36" t="s">
        <v>20</v>
      </c>
    </row>
    <row r="37" spans="1:17" x14ac:dyDescent="0.25">
      <c r="A37">
        <v>36</v>
      </c>
      <c r="B37" t="s">
        <v>33</v>
      </c>
      <c r="C37" t="s">
        <v>23</v>
      </c>
      <c r="D37">
        <v>2</v>
      </c>
      <c r="E37">
        <v>6149.44</v>
      </c>
      <c r="F37">
        <v>236.52</v>
      </c>
      <c r="G37">
        <v>936</v>
      </c>
      <c r="H37">
        <v>1</v>
      </c>
      <c r="I37">
        <v>1</v>
      </c>
      <c r="J37">
        <v>26</v>
      </c>
      <c r="K37">
        <v>2.81</v>
      </c>
      <c r="L37">
        <v>0</v>
      </c>
      <c r="M37">
        <v>0</v>
      </c>
      <c r="N37" t="s">
        <v>91</v>
      </c>
      <c r="O37" t="s">
        <v>92</v>
      </c>
      <c r="P37">
        <v>709.56</v>
      </c>
      <c r="Q37" t="s">
        <v>20</v>
      </c>
    </row>
    <row r="38" spans="1:17" x14ac:dyDescent="0.25">
      <c r="A38">
        <v>37</v>
      </c>
      <c r="B38" t="s">
        <v>17</v>
      </c>
      <c r="C38" t="s">
        <v>18</v>
      </c>
      <c r="D38">
        <v>3</v>
      </c>
      <c r="E38">
        <v>4009.34</v>
      </c>
      <c r="F38">
        <v>138.25</v>
      </c>
      <c r="G38">
        <v>1199.19</v>
      </c>
      <c r="H38">
        <v>0.72399999999999998</v>
      </c>
      <c r="I38">
        <v>1.5</v>
      </c>
      <c r="J38">
        <v>29</v>
      </c>
      <c r="K38">
        <v>2.9</v>
      </c>
      <c r="L38">
        <v>5</v>
      </c>
      <c r="M38">
        <v>0</v>
      </c>
      <c r="N38" t="s">
        <v>93</v>
      </c>
      <c r="O38" t="s">
        <v>94</v>
      </c>
      <c r="P38">
        <v>622.12</v>
      </c>
      <c r="Q38" t="s">
        <v>20</v>
      </c>
    </row>
    <row r="39" spans="1:17" x14ac:dyDescent="0.25">
      <c r="A39">
        <v>38</v>
      </c>
      <c r="B39" t="s">
        <v>17</v>
      </c>
      <c r="C39" t="s">
        <v>18</v>
      </c>
      <c r="D39">
        <v>6</v>
      </c>
      <c r="E39">
        <v>2649.74</v>
      </c>
      <c r="F39">
        <v>165.61</v>
      </c>
      <c r="G39">
        <v>84.14</v>
      </c>
      <c r="H39">
        <v>0.313</v>
      </c>
      <c r="I39">
        <v>0.1</v>
      </c>
      <c r="J39">
        <v>15</v>
      </c>
      <c r="K39">
        <v>1</v>
      </c>
      <c r="L39">
        <v>4</v>
      </c>
      <c r="M39">
        <v>1</v>
      </c>
      <c r="N39" t="s">
        <v>95</v>
      </c>
      <c r="O39" t="s">
        <v>96</v>
      </c>
      <c r="P39">
        <v>1490.49</v>
      </c>
      <c r="Q39" t="s">
        <v>20</v>
      </c>
    </row>
    <row r="40" spans="1:17" x14ac:dyDescent="0.25">
      <c r="A40">
        <v>39</v>
      </c>
      <c r="B40" t="s">
        <v>17</v>
      </c>
      <c r="C40" t="s">
        <v>23</v>
      </c>
      <c r="D40">
        <v>5</v>
      </c>
      <c r="E40">
        <v>4154.5600000000004</v>
      </c>
      <c r="F40">
        <v>166.18</v>
      </c>
      <c r="G40">
        <v>-474.47</v>
      </c>
      <c r="H40">
        <v>0.52</v>
      </c>
      <c r="I40">
        <v>0.5</v>
      </c>
      <c r="J40">
        <v>12</v>
      </c>
      <c r="K40">
        <v>1.33</v>
      </c>
      <c r="L40">
        <v>8</v>
      </c>
      <c r="M40">
        <v>1</v>
      </c>
      <c r="N40" t="s">
        <v>97</v>
      </c>
      <c r="O40" t="s">
        <v>98</v>
      </c>
      <c r="P40">
        <v>1246.3499999999999</v>
      </c>
      <c r="Q40" t="s">
        <v>20</v>
      </c>
    </row>
    <row r="41" spans="1:17" x14ac:dyDescent="0.25">
      <c r="A41">
        <v>40</v>
      </c>
      <c r="B41" t="s">
        <v>17</v>
      </c>
      <c r="C41" t="s">
        <v>18</v>
      </c>
      <c r="D41">
        <v>7</v>
      </c>
      <c r="E41">
        <v>11115.24</v>
      </c>
      <c r="F41">
        <v>277.88</v>
      </c>
      <c r="G41">
        <v>50.15</v>
      </c>
      <c r="H41">
        <v>0.95</v>
      </c>
      <c r="I41">
        <v>1.2</v>
      </c>
      <c r="J41">
        <v>38</v>
      </c>
      <c r="K41">
        <v>3.32</v>
      </c>
      <c r="L41">
        <v>0</v>
      </c>
      <c r="M41">
        <v>0</v>
      </c>
      <c r="N41" t="s">
        <v>99</v>
      </c>
      <c r="O41" t="s">
        <v>100</v>
      </c>
      <c r="P41">
        <v>2917.74</v>
      </c>
      <c r="Q41" t="s">
        <v>36</v>
      </c>
    </row>
    <row r="42" spans="1:17" x14ac:dyDescent="0.25">
      <c r="A42">
        <v>41</v>
      </c>
      <c r="B42" t="s">
        <v>17</v>
      </c>
      <c r="C42" t="s">
        <v>18</v>
      </c>
      <c r="D42">
        <v>4</v>
      </c>
      <c r="E42">
        <v>2931.65</v>
      </c>
      <c r="F42">
        <v>244.3</v>
      </c>
      <c r="G42">
        <v>943.73</v>
      </c>
      <c r="H42">
        <v>8.3000000000000004E-2</v>
      </c>
      <c r="I42">
        <v>0.1</v>
      </c>
      <c r="J42">
        <v>2</v>
      </c>
      <c r="K42">
        <v>3.5</v>
      </c>
      <c r="L42">
        <v>0</v>
      </c>
      <c r="M42">
        <v>0</v>
      </c>
      <c r="N42" t="s">
        <v>101</v>
      </c>
      <c r="O42" t="s">
        <v>102</v>
      </c>
      <c r="P42">
        <v>1465.8</v>
      </c>
      <c r="Q42" t="s">
        <v>20</v>
      </c>
    </row>
    <row r="43" spans="1:17" x14ac:dyDescent="0.25">
      <c r="A43">
        <v>42</v>
      </c>
      <c r="B43" t="s">
        <v>17</v>
      </c>
      <c r="C43" t="s">
        <v>18</v>
      </c>
      <c r="D43">
        <v>7</v>
      </c>
      <c r="E43">
        <v>4849.5</v>
      </c>
      <c r="F43">
        <v>179.61</v>
      </c>
      <c r="G43">
        <v>472.92</v>
      </c>
      <c r="H43">
        <v>0.63</v>
      </c>
      <c r="I43">
        <v>0.9</v>
      </c>
      <c r="J43">
        <v>16</v>
      </c>
      <c r="K43">
        <v>1.25</v>
      </c>
      <c r="L43">
        <v>10</v>
      </c>
      <c r="M43">
        <v>1</v>
      </c>
      <c r="N43" t="s">
        <v>103</v>
      </c>
      <c r="O43" t="s">
        <v>104</v>
      </c>
      <c r="P43">
        <v>1885.9</v>
      </c>
      <c r="Q43" t="s">
        <v>20</v>
      </c>
    </row>
    <row r="44" spans="1:17" x14ac:dyDescent="0.25">
      <c r="A44">
        <v>43</v>
      </c>
      <c r="B44" t="s">
        <v>33</v>
      </c>
      <c r="C44" t="s">
        <v>23</v>
      </c>
      <c r="D44">
        <v>2</v>
      </c>
      <c r="E44">
        <v>1159.83</v>
      </c>
      <c r="F44">
        <v>193.31</v>
      </c>
      <c r="G44">
        <v>-209.41</v>
      </c>
      <c r="H44">
        <v>0.16700000000000001</v>
      </c>
      <c r="I44">
        <v>-1.3</v>
      </c>
      <c r="J44">
        <v>6</v>
      </c>
      <c r="K44">
        <v>1.83</v>
      </c>
      <c r="L44">
        <v>6</v>
      </c>
      <c r="M44">
        <v>1</v>
      </c>
      <c r="N44" t="s">
        <v>105</v>
      </c>
      <c r="O44" t="s">
        <v>106</v>
      </c>
      <c r="P44">
        <v>579.92999999999995</v>
      </c>
      <c r="Q44" t="s">
        <v>20</v>
      </c>
    </row>
    <row r="45" spans="1:17" x14ac:dyDescent="0.25">
      <c r="A45">
        <v>44</v>
      </c>
      <c r="B45" t="s">
        <v>33</v>
      </c>
      <c r="C45" t="s">
        <v>18</v>
      </c>
      <c r="D45">
        <v>6</v>
      </c>
      <c r="E45">
        <v>3969.58</v>
      </c>
      <c r="F45">
        <v>165.4</v>
      </c>
      <c r="G45">
        <v>255.14</v>
      </c>
      <c r="H45">
        <v>0.625</v>
      </c>
      <c r="I45">
        <v>0.3</v>
      </c>
      <c r="J45">
        <v>13</v>
      </c>
      <c r="K45">
        <v>1.31</v>
      </c>
      <c r="L45">
        <v>9</v>
      </c>
      <c r="M45">
        <v>1</v>
      </c>
      <c r="N45" t="s">
        <v>107</v>
      </c>
      <c r="O45" t="s">
        <v>108</v>
      </c>
      <c r="P45">
        <v>1488.6</v>
      </c>
      <c r="Q45" t="s">
        <v>20</v>
      </c>
    </row>
    <row r="46" spans="1:17" x14ac:dyDescent="0.25">
      <c r="A46">
        <v>45</v>
      </c>
      <c r="B46" t="s">
        <v>17</v>
      </c>
      <c r="C46" t="s">
        <v>18</v>
      </c>
      <c r="D46">
        <v>5</v>
      </c>
      <c r="E46">
        <v>3759.68</v>
      </c>
      <c r="F46">
        <v>221.16</v>
      </c>
      <c r="G46">
        <v>667.83</v>
      </c>
      <c r="H46">
        <v>0.23499999999999999</v>
      </c>
      <c r="I46">
        <v>-0.4</v>
      </c>
      <c r="J46">
        <v>13</v>
      </c>
      <c r="K46">
        <v>1.54</v>
      </c>
      <c r="L46">
        <v>13</v>
      </c>
      <c r="M46">
        <v>1</v>
      </c>
      <c r="N46" t="s">
        <v>83</v>
      </c>
      <c r="O46" t="s">
        <v>109</v>
      </c>
      <c r="P46">
        <v>1658.7</v>
      </c>
      <c r="Q46" t="s">
        <v>20</v>
      </c>
    </row>
    <row r="47" spans="1:17" x14ac:dyDescent="0.25">
      <c r="A47">
        <v>46</v>
      </c>
      <c r="B47" t="s">
        <v>17</v>
      </c>
      <c r="C47" t="s">
        <v>18</v>
      </c>
      <c r="D47">
        <v>5</v>
      </c>
      <c r="E47">
        <v>9630.86</v>
      </c>
      <c r="F47">
        <v>192.62</v>
      </c>
      <c r="G47">
        <v>-264.87</v>
      </c>
      <c r="H47">
        <v>0.88</v>
      </c>
      <c r="I47">
        <v>0.8</v>
      </c>
      <c r="J47">
        <v>44</v>
      </c>
      <c r="K47">
        <v>1.39</v>
      </c>
      <c r="L47">
        <v>22</v>
      </c>
      <c r="M47">
        <v>1</v>
      </c>
      <c r="N47" t="s">
        <v>110</v>
      </c>
      <c r="O47" t="s">
        <v>111</v>
      </c>
      <c r="P47">
        <v>1444.65</v>
      </c>
      <c r="Q47" t="s">
        <v>20</v>
      </c>
    </row>
    <row r="48" spans="1:17" x14ac:dyDescent="0.25">
      <c r="A48">
        <v>47</v>
      </c>
      <c r="B48" t="s">
        <v>28</v>
      </c>
      <c r="C48" t="s">
        <v>23</v>
      </c>
      <c r="D48">
        <v>1</v>
      </c>
      <c r="E48">
        <v>679.96</v>
      </c>
      <c r="F48">
        <v>226.65</v>
      </c>
      <c r="G48">
        <v>-139.29</v>
      </c>
      <c r="H48">
        <v>0</v>
      </c>
      <c r="I48">
        <v>0</v>
      </c>
      <c r="J48">
        <v>0</v>
      </c>
      <c r="K48">
        <v>1.83</v>
      </c>
      <c r="L48">
        <v>0</v>
      </c>
      <c r="M48">
        <v>0</v>
      </c>
      <c r="N48" t="s">
        <v>112</v>
      </c>
      <c r="O48" t="s">
        <v>112</v>
      </c>
      <c r="P48">
        <v>339.98</v>
      </c>
      <c r="Q48" t="s">
        <v>52</v>
      </c>
    </row>
    <row r="49" spans="1:17" x14ac:dyDescent="0.25">
      <c r="A49">
        <v>48</v>
      </c>
      <c r="B49" t="s">
        <v>17</v>
      </c>
      <c r="C49" t="s">
        <v>18</v>
      </c>
      <c r="D49">
        <v>4</v>
      </c>
      <c r="E49">
        <v>8749.14</v>
      </c>
      <c r="F49">
        <v>265.13</v>
      </c>
      <c r="G49">
        <v>193.92</v>
      </c>
      <c r="H49">
        <v>0.879</v>
      </c>
      <c r="I49">
        <v>0.9</v>
      </c>
      <c r="J49">
        <v>33</v>
      </c>
      <c r="K49">
        <v>2.85</v>
      </c>
      <c r="L49">
        <v>9</v>
      </c>
      <c r="M49">
        <v>0</v>
      </c>
      <c r="N49" t="s">
        <v>45</v>
      </c>
      <c r="O49" t="s">
        <v>113</v>
      </c>
      <c r="P49">
        <v>1590.78</v>
      </c>
      <c r="Q49" t="s">
        <v>20</v>
      </c>
    </row>
    <row r="50" spans="1:17" x14ac:dyDescent="0.25">
      <c r="A50">
        <v>49</v>
      </c>
      <c r="B50" t="s">
        <v>17</v>
      </c>
      <c r="C50" t="s">
        <v>23</v>
      </c>
      <c r="D50">
        <v>3</v>
      </c>
      <c r="E50">
        <v>3189.6</v>
      </c>
      <c r="F50">
        <v>159.47999999999999</v>
      </c>
      <c r="G50">
        <v>114.89</v>
      </c>
      <c r="H50">
        <v>0</v>
      </c>
      <c r="I50">
        <v>0.8</v>
      </c>
      <c r="J50">
        <v>19</v>
      </c>
      <c r="K50">
        <v>1.42</v>
      </c>
      <c r="L50">
        <v>4</v>
      </c>
      <c r="M50">
        <v>1</v>
      </c>
      <c r="N50" t="s">
        <v>114</v>
      </c>
      <c r="O50" t="s">
        <v>115</v>
      </c>
      <c r="P50">
        <v>717.66</v>
      </c>
      <c r="Q50" t="s">
        <v>20</v>
      </c>
    </row>
    <row r="51" spans="1:17" x14ac:dyDescent="0.25">
      <c r="A51">
        <v>50</v>
      </c>
      <c r="B51" t="s">
        <v>17</v>
      </c>
      <c r="C51" t="s">
        <v>18</v>
      </c>
      <c r="D51">
        <v>4</v>
      </c>
      <c r="E51">
        <v>3909.35</v>
      </c>
      <c r="F51">
        <v>186.16</v>
      </c>
      <c r="G51">
        <v>222.79</v>
      </c>
      <c r="H51">
        <v>0.90500000000000003</v>
      </c>
      <c r="I51">
        <v>0.9</v>
      </c>
      <c r="J51">
        <v>19</v>
      </c>
      <c r="K51">
        <v>1.26</v>
      </c>
      <c r="L51">
        <v>8</v>
      </c>
      <c r="M51">
        <v>1</v>
      </c>
      <c r="N51" t="s">
        <v>116</v>
      </c>
      <c r="O51" t="s">
        <v>117</v>
      </c>
      <c r="P51">
        <v>1116.96</v>
      </c>
      <c r="Q51" t="s">
        <v>20</v>
      </c>
    </row>
    <row r="52" spans="1:17" x14ac:dyDescent="0.25">
      <c r="A52">
        <v>51</v>
      </c>
      <c r="B52" t="s">
        <v>28</v>
      </c>
      <c r="C52" t="s">
        <v>23</v>
      </c>
      <c r="D52">
        <v>7</v>
      </c>
      <c r="E52">
        <v>8655.1299999999992</v>
      </c>
      <c r="F52">
        <v>211.1</v>
      </c>
      <c r="G52">
        <v>1831.58</v>
      </c>
      <c r="H52">
        <v>0.78</v>
      </c>
      <c r="I52">
        <v>0.8</v>
      </c>
      <c r="J52">
        <v>37</v>
      </c>
      <c r="K52">
        <v>1.32</v>
      </c>
      <c r="L52">
        <v>16</v>
      </c>
      <c r="M52">
        <v>1</v>
      </c>
      <c r="N52" t="s">
        <v>118</v>
      </c>
      <c r="O52" t="s">
        <v>119</v>
      </c>
      <c r="P52">
        <v>2216.5500000000002</v>
      </c>
      <c r="Q52" t="s">
        <v>36</v>
      </c>
    </row>
    <row r="53" spans="1:17" x14ac:dyDescent="0.25">
      <c r="A53">
        <v>52</v>
      </c>
      <c r="B53" t="s">
        <v>33</v>
      </c>
      <c r="C53" t="s">
        <v>18</v>
      </c>
      <c r="D53">
        <v>4</v>
      </c>
      <c r="E53">
        <v>2979.66</v>
      </c>
      <c r="F53">
        <v>212.83</v>
      </c>
      <c r="G53">
        <v>445.29</v>
      </c>
      <c r="H53">
        <v>1</v>
      </c>
      <c r="I53">
        <v>1.4</v>
      </c>
      <c r="J53">
        <v>14</v>
      </c>
      <c r="K53">
        <v>2.71</v>
      </c>
      <c r="L53">
        <v>5</v>
      </c>
      <c r="M53">
        <v>0</v>
      </c>
      <c r="N53" t="s">
        <v>120</v>
      </c>
      <c r="O53" t="s">
        <v>102</v>
      </c>
      <c r="P53">
        <v>1276.98</v>
      </c>
      <c r="Q53" t="s">
        <v>20</v>
      </c>
    </row>
    <row r="54" spans="1:17" x14ac:dyDescent="0.25">
      <c r="A54">
        <v>53</v>
      </c>
      <c r="B54" t="s">
        <v>33</v>
      </c>
      <c r="C54" t="s">
        <v>18</v>
      </c>
      <c r="D54">
        <v>6</v>
      </c>
      <c r="E54">
        <v>10728.93</v>
      </c>
      <c r="F54">
        <v>268.22000000000003</v>
      </c>
      <c r="G54">
        <v>2436.09</v>
      </c>
      <c r="H54">
        <v>0.4</v>
      </c>
      <c r="I54">
        <v>-0.2</v>
      </c>
      <c r="J54">
        <v>32</v>
      </c>
      <c r="K54">
        <v>1.1599999999999999</v>
      </c>
      <c r="L54">
        <v>12</v>
      </c>
      <c r="M54">
        <v>1</v>
      </c>
      <c r="N54" t="s">
        <v>121</v>
      </c>
      <c r="O54" t="s">
        <v>122</v>
      </c>
      <c r="P54">
        <v>2413.98</v>
      </c>
      <c r="Q54" t="s">
        <v>36</v>
      </c>
    </row>
    <row r="55" spans="1:17" x14ac:dyDescent="0.25">
      <c r="A55">
        <v>54</v>
      </c>
      <c r="B55" t="s">
        <v>28</v>
      </c>
      <c r="C55" t="s">
        <v>23</v>
      </c>
      <c r="D55">
        <v>5</v>
      </c>
      <c r="E55">
        <v>9828.92</v>
      </c>
      <c r="F55">
        <v>172.44</v>
      </c>
      <c r="G55">
        <v>2662.66</v>
      </c>
      <c r="H55">
        <v>0.93</v>
      </c>
      <c r="I55">
        <v>1.1000000000000001</v>
      </c>
      <c r="J55">
        <v>57</v>
      </c>
      <c r="K55">
        <v>2.67</v>
      </c>
      <c r="L55">
        <v>12</v>
      </c>
      <c r="M55">
        <v>0</v>
      </c>
      <c r="N55" t="s">
        <v>123</v>
      </c>
      <c r="O55" t="s">
        <v>124</v>
      </c>
      <c r="P55">
        <v>1293.3</v>
      </c>
      <c r="Q55" t="s">
        <v>20</v>
      </c>
    </row>
    <row r="56" spans="1:17" x14ac:dyDescent="0.25">
      <c r="A56">
        <v>55</v>
      </c>
      <c r="B56" t="s">
        <v>28</v>
      </c>
      <c r="C56" t="s">
        <v>18</v>
      </c>
      <c r="D56">
        <v>6</v>
      </c>
      <c r="E56">
        <v>11790.39</v>
      </c>
      <c r="F56">
        <v>235.81</v>
      </c>
      <c r="G56">
        <v>2289.31</v>
      </c>
      <c r="H56">
        <v>0.7</v>
      </c>
      <c r="I56">
        <v>1.1000000000000001</v>
      </c>
      <c r="J56">
        <v>45</v>
      </c>
      <c r="K56">
        <v>3.04</v>
      </c>
      <c r="L56">
        <v>9</v>
      </c>
      <c r="M56">
        <v>0</v>
      </c>
      <c r="N56" t="s">
        <v>125</v>
      </c>
      <c r="O56" t="s">
        <v>126</v>
      </c>
      <c r="P56">
        <v>2122.29</v>
      </c>
      <c r="Q56" t="s">
        <v>36</v>
      </c>
    </row>
    <row r="57" spans="1:17" x14ac:dyDescent="0.25">
      <c r="A57">
        <v>56</v>
      </c>
      <c r="B57" t="s">
        <v>17</v>
      </c>
      <c r="C57" t="s">
        <v>23</v>
      </c>
      <c r="D57">
        <v>5</v>
      </c>
      <c r="E57">
        <v>3379.61</v>
      </c>
      <c r="F57">
        <v>177.87</v>
      </c>
      <c r="G57">
        <v>724.97</v>
      </c>
      <c r="H57">
        <v>0.47399999999999998</v>
      </c>
      <c r="I57">
        <v>-0.4</v>
      </c>
      <c r="J57">
        <v>9</v>
      </c>
      <c r="K57">
        <v>3</v>
      </c>
      <c r="L57">
        <v>0</v>
      </c>
      <c r="M57">
        <v>0</v>
      </c>
      <c r="N57" t="s">
        <v>127</v>
      </c>
      <c r="O57" t="s">
        <v>128</v>
      </c>
      <c r="P57">
        <v>1334.02</v>
      </c>
      <c r="Q57" t="s">
        <v>20</v>
      </c>
    </row>
    <row r="58" spans="1:17" x14ac:dyDescent="0.25">
      <c r="A58">
        <v>57</v>
      </c>
      <c r="B58" t="s">
        <v>17</v>
      </c>
      <c r="C58" t="s">
        <v>18</v>
      </c>
      <c r="D58">
        <v>5</v>
      </c>
      <c r="E58">
        <v>6158.9</v>
      </c>
      <c r="F58">
        <v>192.47</v>
      </c>
      <c r="G58">
        <v>199.56</v>
      </c>
      <c r="H58">
        <v>0.78100000000000003</v>
      </c>
      <c r="I58">
        <v>1.3</v>
      </c>
      <c r="J58">
        <v>30</v>
      </c>
      <c r="K58">
        <v>1.57</v>
      </c>
      <c r="L58">
        <v>6</v>
      </c>
      <c r="M58">
        <v>1</v>
      </c>
      <c r="N58" t="s">
        <v>129</v>
      </c>
      <c r="O58" t="s">
        <v>130</v>
      </c>
      <c r="P58">
        <v>1443.52</v>
      </c>
      <c r="Q58" t="s">
        <v>20</v>
      </c>
    </row>
    <row r="59" spans="1:17" x14ac:dyDescent="0.25">
      <c r="A59">
        <v>58</v>
      </c>
      <c r="B59" t="s">
        <v>17</v>
      </c>
      <c r="C59" t="s">
        <v>23</v>
      </c>
      <c r="D59">
        <v>8</v>
      </c>
      <c r="E59">
        <v>12360.48</v>
      </c>
      <c r="F59">
        <v>268.70999999999998</v>
      </c>
      <c r="G59">
        <v>-360.81</v>
      </c>
      <c r="H59">
        <v>0.52200000000000002</v>
      </c>
      <c r="I59">
        <v>0.7</v>
      </c>
      <c r="J59">
        <v>32</v>
      </c>
      <c r="K59">
        <v>1.38</v>
      </c>
      <c r="L59">
        <v>24</v>
      </c>
      <c r="M59">
        <v>1</v>
      </c>
      <c r="N59" t="s">
        <v>131</v>
      </c>
      <c r="O59" t="s">
        <v>132</v>
      </c>
      <c r="P59">
        <v>3224.52</v>
      </c>
      <c r="Q59" t="s">
        <v>36</v>
      </c>
    </row>
    <row r="60" spans="1:17" x14ac:dyDescent="0.25">
      <c r="A60">
        <v>59</v>
      </c>
      <c r="B60" t="s">
        <v>17</v>
      </c>
      <c r="C60" t="s">
        <v>18</v>
      </c>
      <c r="D60">
        <v>6</v>
      </c>
      <c r="E60">
        <v>3029.6</v>
      </c>
      <c r="F60">
        <v>201.97</v>
      </c>
      <c r="G60">
        <v>447.94</v>
      </c>
      <c r="H60">
        <v>0.93300000000000005</v>
      </c>
      <c r="I60">
        <v>1.2</v>
      </c>
      <c r="J60">
        <v>13</v>
      </c>
      <c r="K60">
        <v>1.1499999999999999</v>
      </c>
      <c r="L60">
        <v>7</v>
      </c>
      <c r="M60">
        <v>1</v>
      </c>
      <c r="N60" t="s">
        <v>133</v>
      </c>
      <c r="O60" t="s">
        <v>134</v>
      </c>
      <c r="P60">
        <v>1817.73</v>
      </c>
      <c r="Q60" t="s">
        <v>20</v>
      </c>
    </row>
    <row r="61" spans="1:17" x14ac:dyDescent="0.25">
      <c r="A61">
        <v>60</v>
      </c>
      <c r="B61" t="s">
        <v>28</v>
      </c>
      <c r="C61" t="s">
        <v>18</v>
      </c>
      <c r="D61">
        <v>3</v>
      </c>
      <c r="E61">
        <v>3119.19</v>
      </c>
      <c r="F61">
        <v>164.17</v>
      </c>
      <c r="G61">
        <v>860.09</v>
      </c>
      <c r="H61">
        <v>0.78900000000000003</v>
      </c>
      <c r="I61">
        <v>1.1000000000000001</v>
      </c>
      <c r="J61">
        <v>15</v>
      </c>
      <c r="K61">
        <v>1</v>
      </c>
      <c r="L61">
        <v>6</v>
      </c>
      <c r="M61">
        <v>1</v>
      </c>
      <c r="N61" t="s">
        <v>135</v>
      </c>
      <c r="O61" t="s">
        <v>136</v>
      </c>
      <c r="P61">
        <v>738.76</v>
      </c>
      <c r="Q61" t="s">
        <v>20</v>
      </c>
    </row>
    <row r="62" spans="1:17" x14ac:dyDescent="0.25">
      <c r="A62">
        <v>61</v>
      </c>
      <c r="B62" t="s">
        <v>28</v>
      </c>
      <c r="C62" t="s">
        <v>23</v>
      </c>
      <c r="D62">
        <v>3</v>
      </c>
      <c r="E62">
        <v>5849.17</v>
      </c>
      <c r="F62">
        <v>201.7</v>
      </c>
      <c r="G62">
        <v>1284.28</v>
      </c>
      <c r="H62">
        <v>1</v>
      </c>
      <c r="I62">
        <v>1.3</v>
      </c>
      <c r="J62">
        <v>29</v>
      </c>
      <c r="K62">
        <v>1.62</v>
      </c>
      <c r="L62">
        <v>15</v>
      </c>
      <c r="M62">
        <v>1</v>
      </c>
      <c r="N62" t="s">
        <v>137</v>
      </c>
      <c r="O62" t="s">
        <v>138</v>
      </c>
      <c r="P62">
        <v>907.65</v>
      </c>
      <c r="Q62" t="s">
        <v>20</v>
      </c>
    </row>
    <row r="63" spans="1:17" x14ac:dyDescent="0.25">
      <c r="A63">
        <v>62</v>
      </c>
      <c r="B63" t="s">
        <v>17</v>
      </c>
      <c r="C63" t="s">
        <v>18</v>
      </c>
      <c r="D63">
        <v>4</v>
      </c>
      <c r="E63">
        <v>2679.77</v>
      </c>
      <c r="F63">
        <v>191.41</v>
      </c>
      <c r="G63">
        <v>891.33</v>
      </c>
      <c r="H63">
        <v>0.57099999999999995</v>
      </c>
      <c r="I63">
        <v>0.6</v>
      </c>
      <c r="J63">
        <v>8</v>
      </c>
      <c r="K63">
        <v>1.5</v>
      </c>
      <c r="L63">
        <v>4</v>
      </c>
      <c r="M63">
        <v>1</v>
      </c>
      <c r="N63" t="s">
        <v>139</v>
      </c>
      <c r="O63" t="s">
        <v>140</v>
      </c>
      <c r="P63">
        <v>1148.46</v>
      </c>
      <c r="Q63" t="s">
        <v>20</v>
      </c>
    </row>
    <row r="64" spans="1:17" x14ac:dyDescent="0.25">
      <c r="A64">
        <v>63</v>
      </c>
      <c r="B64" t="s">
        <v>28</v>
      </c>
      <c r="C64" t="s">
        <v>23</v>
      </c>
      <c r="D64">
        <v>4</v>
      </c>
      <c r="E64">
        <v>5479.47</v>
      </c>
      <c r="F64">
        <v>188.95</v>
      </c>
      <c r="G64">
        <v>1186.3499999999999</v>
      </c>
      <c r="H64">
        <v>1</v>
      </c>
      <c r="I64">
        <v>1</v>
      </c>
      <c r="J64">
        <v>28</v>
      </c>
      <c r="K64">
        <v>2.86</v>
      </c>
      <c r="L64">
        <v>0</v>
      </c>
      <c r="M64">
        <v>0</v>
      </c>
      <c r="N64" t="s">
        <v>141</v>
      </c>
      <c r="O64" t="s">
        <v>142</v>
      </c>
      <c r="P64">
        <v>1133.7</v>
      </c>
      <c r="Q64" t="s">
        <v>20</v>
      </c>
    </row>
    <row r="65" spans="1:17" x14ac:dyDescent="0.25">
      <c r="A65">
        <v>64</v>
      </c>
      <c r="B65" t="s">
        <v>33</v>
      </c>
      <c r="C65" t="s">
        <v>18</v>
      </c>
      <c r="D65">
        <v>3</v>
      </c>
      <c r="E65">
        <v>3819.57</v>
      </c>
      <c r="F65">
        <v>181.88</v>
      </c>
      <c r="G65">
        <v>823.6</v>
      </c>
      <c r="H65">
        <v>0.19</v>
      </c>
      <c r="I65">
        <v>-0.4</v>
      </c>
      <c r="J65">
        <v>21</v>
      </c>
      <c r="K65">
        <v>1.33</v>
      </c>
      <c r="L65">
        <v>15</v>
      </c>
      <c r="M65">
        <v>1</v>
      </c>
      <c r="N65" t="s">
        <v>143</v>
      </c>
      <c r="O65" t="s">
        <v>144</v>
      </c>
      <c r="P65">
        <v>818.46</v>
      </c>
      <c r="Q65" t="s">
        <v>20</v>
      </c>
    </row>
    <row r="66" spans="1:17" x14ac:dyDescent="0.25">
      <c r="A66">
        <v>65</v>
      </c>
      <c r="B66" t="s">
        <v>17</v>
      </c>
      <c r="C66" t="s">
        <v>18</v>
      </c>
      <c r="D66">
        <v>6</v>
      </c>
      <c r="E66">
        <v>8257.18</v>
      </c>
      <c r="F66">
        <v>201.39</v>
      </c>
      <c r="G66">
        <v>1283.8499999999999</v>
      </c>
      <c r="H66">
        <v>0.70699999999999996</v>
      </c>
      <c r="I66">
        <v>0.7</v>
      </c>
      <c r="J66">
        <v>35</v>
      </c>
      <c r="K66">
        <v>1.23</v>
      </c>
      <c r="L66">
        <v>18</v>
      </c>
      <c r="M66">
        <v>1</v>
      </c>
      <c r="N66" t="s">
        <v>145</v>
      </c>
      <c r="O66" t="s">
        <v>146</v>
      </c>
      <c r="P66">
        <v>1812.51</v>
      </c>
      <c r="Q66" t="s">
        <v>20</v>
      </c>
    </row>
    <row r="67" spans="1:17" x14ac:dyDescent="0.25">
      <c r="A67">
        <v>66</v>
      </c>
      <c r="B67" t="s">
        <v>28</v>
      </c>
      <c r="C67" t="s">
        <v>23</v>
      </c>
      <c r="D67">
        <v>5</v>
      </c>
      <c r="E67">
        <v>10248.69</v>
      </c>
      <c r="F67">
        <v>209.16</v>
      </c>
      <c r="G67">
        <v>1887.72</v>
      </c>
      <c r="H67">
        <v>0.89800000000000002</v>
      </c>
      <c r="I67">
        <v>1.5</v>
      </c>
      <c r="J67">
        <v>44</v>
      </c>
      <c r="K67">
        <v>1.55</v>
      </c>
      <c r="L67">
        <v>16</v>
      </c>
      <c r="M67">
        <v>1</v>
      </c>
      <c r="N67" t="s">
        <v>147</v>
      </c>
      <c r="O67" t="s">
        <v>148</v>
      </c>
      <c r="P67">
        <v>1568.7</v>
      </c>
      <c r="Q67" t="s">
        <v>20</v>
      </c>
    </row>
    <row r="68" spans="1:17" x14ac:dyDescent="0.25">
      <c r="A68">
        <v>67</v>
      </c>
      <c r="B68" t="s">
        <v>33</v>
      </c>
      <c r="C68" t="s">
        <v>18</v>
      </c>
      <c r="D68">
        <v>2</v>
      </c>
      <c r="E68">
        <v>2687.72</v>
      </c>
      <c r="F68">
        <v>244.34</v>
      </c>
      <c r="G68">
        <v>634.51</v>
      </c>
      <c r="H68">
        <v>0.54500000000000004</v>
      </c>
      <c r="I68">
        <v>-0.4</v>
      </c>
      <c r="J68">
        <v>6</v>
      </c>
      <c r="K68">
        <v>2</v>
      </c>
      <c r="L68">
        <v>6</v>
      </c>
      <c r="M68">
        <v>1</v>
      </c>
      <c r="N68" t="s">
        <v>149</v>
      </c>
      <c r="O68" t="s">
        <v>150</v>
      </c>
      <c r="P68">
        <v>733.02</v>
      </c>
      <c r="Q68" t="s">
        <v>20</v>
      </c>
    </row>
    <row r="69" spans="1:17" x14ac:dyDescent="0.25">
      <c r="A69">
        <v>68</v>
      </c>
      <c r="B69" t="s">
        <v>17</v>
      </c>
      <c r="C69" t="s">
        <v>18</v>
      </c>
      <c r="D69">
        <v>3</v>
      </c>
      <c r="E69">
        <v>3229.43</v>
      </c>
      <c r="F69">
        <v>153.78</v>
      </c>
      <c r="G69">
        <v>383.4</v>
      </c>
      <c r="H69">
        <v>0.76200000000000001</v>
      </c>
      <c r="I69">
        <v>0.8</v>
      </c>
      <c r="J69">
        <v>17</v>
      </c>
      <c r="K69">
        <v>1.94</v>
      </c>
      <c r="L69">
        <v>12</v>
      </c>
      <c r="M69">
        <v>1</v>
      </c>
      <c r="N69" t="s">
        <v>151</v>
      </c>
      <c r="O69" t="s">
        <v>152</v>
      </c>
      <c r="P69">
        <v>692.01</v>
      </c>
      <c r="Q69" t="s">
        <v>20</v>
      </c>
    </row>
    <row r="70" spans="1:17" x14ac:dyDescent="0.25">
      <c r="A70">
        <v>69</v>
      </c>
      <c r="B70" t="s">
        <v>17</v>
      </c>
      <c r="C70" t="s">
        <v>23</v>
      </c>
      <c r="D70">
        <v>5</v>
      </c>
      <c r="E70">
        <v>2203.7399999999998</v>
      </c>
      <c r="F70">
        <v>115.99</v>
      </c>
      <c r="G70">
        <v>587.71</v>
      </c>
      <c r="H70">
        <v>0.105</v>
      </c>
      <c r="I70">
        <v>-0.6</v>
      </c>
      <c r="J70">
        <v>18</v>
      </c>
      <c r="K70">
        <v>3.61</v>
      </c>
      <c r="L70">
        <v>0</v>
      </c>
      <c r="M70">
        <v>0</v>
      </c>
      <c r="N70" t="s">
        <v>110</v>
      </c>
      <c r="O70" t="s">
        <v>102</v>
      </c>
      <c r="P70">
        <v>869.92</v>
      </c>
      <c r="Q70" t="s">
        <v>20</v>
      </c>
    </row>
    <row r="71" spans="1:17" x14ac:dyDescent="0.25">
      <c r="A71">
        <v>70</v>
      </c>
      <c r="B71" t="s">
        <v>33</v>
      </c>
      <c r="C71" t="s">
        <v>18</v>
      </c>
      <c r="D71">
        <v>5</v>
      </c>
      <c r="E71">
        <v>7729.11</v>
      </c>
      <c r="F71">
        <v>188.51</v>
      </c>
      <c r="G71">
        <v>1254.9000000000001</v>
      </c>
      <c r="H71">
        <v>0.878</v>
      </c>
      <c r="I71">
        <v>0.9</v>
      </c>
      <c r="J71">
        <v>36</v>
      </c>
      <c r="K71">
        <v>2.78</v>
      </c>
      <c r="L71">
        <v>10</v>
      </c>
      <c r="M71">
        <v>0</v>
      </c>
      <c r="N71" t="s">
        <v>153</v>
      </c>
      <c r="O71" t="s">
        <v>154</v>
      </c>
      <c r="P71">
        <v>1413.82</v>
      </c>
      <c r="Q71" t="s">
        <v>20</v>
      </c>
    </row>
    <row r="72" spans="1:17" x14ac:dyDescent="0.25">
      <c r="A72">
        <v>71</v>
      </c>
      <c r="B72" t="s">
        <v>33</v>
      </c>
      <c r="C72" t="s">
        <v>18</v>
      </c>
      <c r="D72">
        <v>7</v>
      </c>
      <c r="E72">
        <v>7299.35</v>
      </c>
      <c r="F72">
        <v>155.31</v>
      </c>
      <c r="G72">
        <v>1077.8</v>
      </c>
      <c r="H72">
        <v>0.91500000000000004</v>
      </c>
      <c r="I72">
        <v>1</v>
      </c>
      <c r="J72">
        <v>42</v>
      </c>
      <c r="K72">
        <v>1.74</v>
      </c>
      <c r="L72">
        <v>18</v>
      </c>
      <c r="M72">
        <v>1</v>
      </c>
      <c r="N72" t="s">
        <v>155</v>
      </c>
      <c r="O72" t="s">
        <v>156</v>
      </c>
      <c r="P72">
        <v>1630.76</v>
      </c>
      <c r="Q72" t="s">
        <v>20</v>
      </c>
    </row>
    <row r="73" spans="1:17" x14ac:dyDescent="0.25">
      <c r="A73">
        <v>72</v>
      </c>
      <c r="B73" t="s">
        <v>17</v>
      </c>
      <c r="C73" t="s">
        <v>18</v>
      </c>
      <c r="D73">
        <v>6</v>
      </c>
      <c r="E73">
        <v>14673.56</v>
      </c>
      <c r="F73">
        <v>248.7</v>
      </c>
      <c r="G73">
        <v>2893.16</v>
      </c>
      <c r="H73">
        <v>0.88100000000000001</v>
      </c>
      <c r="I73">
        <v>1.6</v>
      </c>
      <c r="J73">
        <v>51</v>
      </c>
      <c r="K73">
        <v>1.49</v>
      </c>
      <c r="L73">
        <v>30</v>
      </c>
      <c r="M73">
        <v>1</v>
      </c>
      <c r="N73" t="s">
        <v>157</v>
      </c>
      <c r="O73" t="s">
        <v>158</v>
      </c>
      <c r="P73">
        <v>2238.3000000000002</v>
      </c>
      <c r="Q73" t="s">
        <v>36</v>
      </c>
    </row>
    <row r="74" spans="1:17" x14ac:dyDescent="0.25">
      <c r="A74">
        <v>73</v>
      </c>
      <c r="B74" t="s">
        <v>28</v>
      </c>
      <c r="C74" t="s">
        <v>23</v>
      </c>
      <c r="D74">
        <v>4</v>
      </c>
      <c r="E74">
        <v>5279.47</v>
      </c>
      <c r="F74">
        <v>195.54</v>
      </c>
      <c r="G74">
        <v>-482.35</v>
      </c>
      <c r="H74">
        <v>0.74099999999999999</v>
      </c>
      <c r="I74">
        <v>0.2</v>
      </c>
      <c r="J74">
        <v>23</v>
      </c>
      <c r="K74">
        <v>1.83</v>
      </c>
      <c r="L74">
        <v>16</v>
      </c>
      <c r="M74">
        <v>1</v>
      </c>
      <c r="N74" t="s">
        <v>159</v>
      </c>
      <c r="O74" t="s">
        <v>160</v>
      </c>
      <c r="P74">
        <v>1173.24</v>
      </c>
      <c r="Q74" t="s">
        <v>20</v>
      </c>
    </row>
    <row r="75" spans="1:17" x14ac:dyDescent="0.25">
      <c r="A75">
        <v>74</v>
      </c>
      <c r="B75" t="s">
        <v>33</v>
      </c>
      <c r="C75" t="s">
        <v>18</v>
      </c>
      <c r="D75">
        <v>5</v>
      </c>
      <c r="E75">
        <v>12118.37</v>
      </c>
      <c r="F75">
        <v>192.36</v>
      </c>
      <c r="G75">
        <v>147.27000000000001</v>
      </c>
      <c r="H75">
        <v>1</v>
      </c>
      <c r="I75">
        <v>2.2999999999999998</v>
      </c>
      <c r="J75">
        <v>63</v>
      </c>
      <c r="K75">
        <v>2.84</v>
      </c>
      <c r="L75">
        <v>0</v>
      </c>
      <c r="M75">
        <v>0</v>
      </c>
      <c r="N75" t="s">
        <v>161</v>
      </c>
      <c r="O75" t="s">
        <v>162</v>
      </c>
      <c r="P75">
        <v>1442.7</v>
      </c>
      <c r="Q75" t="s">
        <v>20</v>
      </c>
    </row>
    <row r="76" spans="1:17" x14ac:dyDescent="0.25">
      <c r="A76">
        <v>75</v>
      </c>
      <c r="B76" t="s">
        <v>17</v>
      </c>
      <c r="C76" t="s">
        <v>23</v>
      </c>
      <c r="D76">
        <v>4</v>
      </c>
      <c r="E76">
        <v>3099.71</v>
      </c>
      <c r="F76">
        <v>258.31</v>
      </c>
      <c r="G76">
        <v>-1519.09</v>
      </c>
      <c r="H76">
        <v>0.66700000000000004</v>
      </c>
      <c r="I76">
        <v>0</v>
      </c>
      <c r="J76">
        <v>6</v>
      </c>
      <c r="K76">
        <v>1.5</v>
      </c>
      <c r="L76">
        <v>6</v>
      </c>
      <c r="M76">
        <v>1</v>
      </c>
      <c r="N76" t="s">
        <v>163</v>
      </c>
      <c r="O76" t="s">
        <v>164</v>
      </c>
      <c r="P76">
        <v>1549.86</v>
      </c>
      <c r="Q76" t="s">
        <v>20</v>
      </c>
    </row>
    <row r="77" spans="1:17" x14ac:dyDescent="0.25">
      <c r="A77">
        <v>76</v>
      </c>
      <c r="B77" t="s">
        <v>17</v>
      </c>
      <c r="C77" t="s">
        <v>18</v>
      </c>
      <c r="D77">
        <v>5</v>
      </c>
      <c r="E77">
        <v>6979.34</v>
      </c>
      <c r="F77">
        <v>199.41</v>
      </c>
      <c r="G77">
        <v>1690.49</v>
      </c>
      <c r="H77">
        <v>0.85699999999999998</v>
      </c>
      <c r="I77">
        <v>1.4</v>
      </c>
      <c r="J77">
        <v>27</v>
      </c>
      <c r="K77">
        <v>1.56</v>
      </c>
      <c r="L77">
        <v>9</v>
      </c>
      <c r="M77">
        <v>1</v>
      </c>
      <c r="N77" t="s">
        <v>165</v>
      </c>
      <c r="O77" t="s">
        <v>166</v>
      </c>
      <c r="P77">
        <v>1495.57</v>
      </c>
      <c r="Q77" t="s">
        <v>20</v>
      </c>
    </row>
    <row r="78" spans="1:17" x14ac:dyDescent="0.25">
      <c r="A78">
        <v>77</v>
      </c>
      <c r="B78" t="s">
        <v>33</v>
      </c>
      <c r="C78" t="s">
        <v>23</v>
      </c>
      <c r="D78">
        <v>7</v>
      </c>
      <c r="E78">
        <v>3142.72</v>
      </c>
      <c r="F78">
        <v>209.51</v>
      </c>
      <c r="G78">
        <v>947</v>
      </c>
      <c r="H78">
        <v>0.33300000000000002</v>
      </c>
      <c r="I78">
        <v>-0.1</v>
      </c>
      <c r="J78">
        <v>5</v>
      </c>
      <c r="K78">
        <v>2</v>
      </c>
      <c r="L78">
        <v>5</v>
      </c>
      <c r="M78">
        <v>1</v>
      </c>
      <c r="N78" t="s">
        <v>167</v>
      </c>
      <c r="O78" t="s">
        <v>168</v>
      </c>
      <c r="P78">
        <v>2199.86</v>
      </c>
      <c r="Q78" t="s">
        <v>36</v>
      </c>
    </row>
    <row r="79" spans="1:17" x14ac:dyDescent="0.25">
      <c r="A79">
        <v>78</v>
      </c>
      <c r="B79" t="s">
        <v>28</v>
      </c>
      <c r="C79" t="s">
        <v>18</v>
      </c>
      <c r="D79">
        <v>1</v>
      </c>
      <c r="E79">
        <v>309.95999999999998</v>
      </c>
      <c r="F79">
        <v>154.97999999999999</v>
      </c>
      <c r="G79">
        <v>86.96</v>
      </c>
      <c r="H79">
        <v>0</v>
      </c>
      <c r="I79">
        <v>-2</v>
      </c>
      <c r="J79">
        <v>0</v>
      </c>
      <c r="K79">
        <v>1.83</v>
      </c>
      <c r="L79">
        <v>0</v>
      </c>
      <c r="M79">
        <v>0</v>
      </c>
      <c r="N79" t="s">
        <v>82</v>
      </c>
      <c r="O79" t="s">
        <v>82</v>
      </c>
      <c r="P79">
        <v>232.47</v>
      </c>
      <c r="Q79" t="s">
        <v>52</v>
      </c>
    </row>
    <row r="80" spans="1:17" x14ac:dyDescent="0.25">
      <c r="A80">
        <v>79</v>
      </c>
      <c r="B80" t="s">
        <v>17</v>
      </c>
      <c r="C80" t="s">
        <v>18</v>
      </c>
      <c r="D80">
        <v>5</v>
      </c>
      <c r="E80">
        <v>6149.47</v>
      </c>
      <c r="F80">
        <v>186.35</v>
      </c>
      <c r="G80">
        <v>1579.79</v>
      </c>
      <c r="H80">
        <v>0.63600000000000001</v>
      </c>
      <c r="I80">
        <v>1.1000000000000001</v>
      </c>
      <c r="J80">
        <v>31</v>
      </c>
      <c r="K80">
        <v>1.65</v>
      </c>
      <c r="L80">
        <v>21</v>
      </c>
      <c r="M80">
        <v>1</v>
      </c>
      <c r="N80" t="s">
        <v>169</v>
      </c>
      <c r="O80" t="s">
        <v>170</v>
      </c>
      <c r="P80">
        <v>1397.62</v>
      </c>
      <c r="Q80" t="s">
        <v>20</v>
      </c>
    </row>
    <row r="81" spans="1:17" x14ac:dyDescent="0.25">
      <c r="A81">
        <v>80</v>
      </c>
      <c r="B81" t="s">
        <v>33</v>
      </c>
      <c r="C81" t="s">
        <v>23</v>
      </c>
      <c r="D81">
        <v>4</v>
      </c>
      <c r="E81">
        <v>5049.54</v>
      </c>
      <c r="F81">
        <v>210.4</v>
      </c>
      <c r="G81">
        <v>-573.99</v>
      </c>
      <c r="H81">
        <v>0</v>
      </c>
      <c r="I81">
        <v>0.4</v>
      </c>
      <c r="J81">
        <v>22</v>
      </c>
      <c r="K81">
        <v>1.18</v>
      </c>
      <c r="L81">
        <v>9</v>
      </c>
      <c r="M81">
        <v>1</v>
      </c>
      <c r="N81" t="s">
        <v>161</v>
      </c>
      <c r="O81" t="s">
        <v>150</v>
      </c>
      <c r="P81">
        <v>1262.4000000000001</v>
      </c>
      <c r="Q81" t="s">
        <v>20</v>
      </c>
    </row>
    <row r="82" spans="1:17" x14ac:dyDescent="0.25">
      <c r="A82">
        <v>81</v>
      </c>
      <c r="B82" t="s">
        <v>28</v>
      </c>
      <c r="C82" t="s">
        <v>18</v>
      </c>
      <c r="D82">
        <v>1</v>
      </c>
      <c r="E82">
        <v>431.97</v>
      </c>
      <c r="F82">
        <v>215.99</v>
      </c>
      <c r="G82">
        <v>-69.62</v>
      </c>
      <c r="H82">
        <v>0</v>
      </c>
      <c r="I82">
        <v>-1</v>
      </c>
      <c r="J82">
        <v>0</v>
      </c>
      <c r="K82">
        <v>1.83</v>
      </c>
      <c r="L82">
        <v>0</v>
      </c>
      <c r="M82">
        <v>0</v>
      </c>
      <c r="N82" t="s">
        <v>171</v>
      </c>
      <c r="O82" t="s">
        <v>171</v>
      </c>
      <c r="P82">
        <v>323.98</v>
      </c>
      <c r="Q82" t="s">
        <v>52</v>
      </c>
    </row>
    <row r="83" spans="1:17" x14ac:dyDescent="0.25">
      <c r="A83">
        <v>82</v>
      </c>
      <c r="B83" t="s">
        <v>17</v>
      </c>
      <c r="C83" t="s">
        <v>18</v>
      </c>
      <c r="D83">
        <v>4</v>
      </c>
      <c r="E83">
        <v>7893.81</v>
      </c>
      <c r="F83">
        <v>197.35</v>
      </c>
      <c r="G83">
        <v>925.58</v>
      </c>
      <c r="H83">
        <v>0.9</v>
      </c>
      <c r="I83">
        <v>1.3</v>
      </c>
      <c r="J83">
        <v>40</v>
      </c>
      <c r="K83">
        <v>1.1299999999999999</v>
      </c>
      <c r="L83">
        <v>19</v>
      </c>
      <c r="M83">
        <v>1</v>
      </c>
      <c r="N83" t="s">
        <v>172</v>
      </c>
      <c r="O83" t="s">
        <v>173</v>
      </c>
      <c r="P83">
        <v>1184.0999999999999</v>
      </c>
      <c r="Q83" t="s">
        <v>20</v>
      </c>
    </row>
    <row r="84" spans="1:17" x14ac:dyDescent="0.25">
      <c r="A84">
        <v>83</v>
      </c>
      <c r="B84" t="s">
        <v>33</v>
      </c>
      <c r="C84" t="s">
        <v>23</v>
      </c>
      <c r="D84">
        <v>4</v>
      </c>
      <c r="E84">
        <v>4034.24</v>
      </c>
      <c r="F84">
        <v>144.08000000000001</v>
      </c>
      <c r="G84">
        <v>739.61</v>
      </c>
      <c r="H84">
        <v>7.0999999999999994E-2</v>
      </c>
      <c r="I84">
        <v>0.9</v>
      </c>
      <c r="J84">
        <v>18</v>
      </c>
      <c r="K84">
        <v>1</v>
      </c>
      <c r="L84">
        <v>14</v>
      </c>
      <c r="M84">
        <v>1</v>
      </c>
      <c r="N84" t="s">
        <v>174</v>
      </c>
      <c r="O84" t="s">
        <v>175</v>
      </c>
      <c r="P84">
        <v>864.48</v>
      </c>
      <c r="Q84" t="s">
        <v>20</v>
      </c>
    </row>
    <row r="85" spans="1:17" x14ac:dyDescent="0.25">
      <c r="A85">
        <v>84</v>
      </c>
      <c r="B85" t="s">
        <v>17</v>
      </c>
      <c r="C85" t="s">
        <v>18</v>
      </c>
      <c r="D85">
        <v>4</v>
      </c>
      <c r="E85">
        <v>4409.6400000000003</v>
      </c>
      <c r="F85">
        <v>232.09</v>
      </c>
      <c r="G85">
        <v>1214.8399999999999</v>
      </c>
      <c r="H85">
        <v>0.78900000000000003</v>
      </c>
      <c r="I85">
        <v>2</v>
      </c>
      <c r="J85">
        <v>15</v>
      </c>
      <c r="K85">
        <v>2.87</v>
      </c>
      <c r="L85">
        <v>4</v>
      </c>
      <c r="M85">
        <v>0</v>
      </c>
      <c r="N85" t="s">
        <v>176</v>
      </c>
      <c r="O85" t="s">
        <v>177</v>
      </c>
      <c r="P85">
        <v>1392.54</v>
      </c>
      <c r="Q85" t="s">
        <v>20</v>
      </c>
    </row>
    <row r="86" spans="1:17" x14ac:dyDescent="0.25">
      <c r="A86">
        <v>85</v>
      </c>
      <c r="B86" t="s">
        <v>17</v>
      </c>
      <c r="C86" t="s">
        <v>23</v>
      </c>
      <c r="D86">
        <v>4</v>
      </c>
      <c r="E86">
        <v>3229.54</v>
      </c>
      <c r="F86">
        <v>201.85</v>
      </c>
      <c r="G86">
        <v>516.24</v>
      </c>
      <c r="H86">
        <v>0.81299999999999994</v>
      </c>
      <c r="I86">
        <v>1</v>
      </c>
      <c r="J86">
        <v>13</v>
      </c>
      <c r="K86">
        <v>1.08</v>
      </c>
      <c r="L86">
        <v>13</v>
      </c>
      <c r="M86">
        <v>1</v>
      </c>
      <c r="N86" t="s">
        <v>178</v>
      </c>
      <c r="O86" t="s">
        <v>179</v>
      </c>
      <c r="P86">
        <v>1211.0999999999999</v>
      </c>
      <c r="Q86" t="s">
        <v>20</v>
      </c>
    </row>
    <row r="87" spans="1:17" x14ac:dyDescent="0.25">
      <c r="A87">
        <v>86</v>
      </c>
      <c r="B87" t="s">
        <v>33</v>
      </c>
      <c r="C87" t="s">
        <v>18</v>
      </c>
      <c r="D87">
        <v>5</v>
      </c>
      <c r="E87">
        <v>2259.77</v>
      </c>
      <c r="F87">
        <v>161.41</v>
      </c>
      <c r="G87">
        <v>574.59</v>
      </c>
      <c r="H87">
        <v>0.71399999999999997</v>
      </c>
      <c r="I87">
        <v>0.9</v>
      </c>
      <c r="J87">
        <v>12</v>
      </c>
      <c r="K87">
        <v>1.92</v>
      </c>
      <c r="L87">
        <v>7</v>
      </c>
      <c r="M87">
        <v>1</v>
      </c>
      <c r="N87" t="s">
        <v>180</v>
      </c>
      <c r="O87" t="s">
        <v>181</v>
      </c>
      <c r="P87">
        <v>1210.57</v>
      </c>
      <c r="Q87" t="s">
        <v>20</v>
      </c>
    </row>
    <row r="88" spans="1:17" x14ac:dyDescent="0.25">
      <c r="A88">
        <v>87</v>
      </c>
      <c r="B88" t="s">
        <v>33</v>
      </c>
      <c r="C88" t="s">
        <v>23</v>
      </c>
      <c r="D88">
        <v>3</v>
      </c>
      <c r="E88">
        <v>5944.17</v>
      </c>
      <c r="F88">
        <v>198.14</v>
      </c>
      <c r="G88">
        <v>643.64</v>
      </c>
      <c r="H88">
        <v>0.9</v>
      </c>
      <c r="I88">
        <v>1.4</v>
      </c>
      <c r="J88">
        <v>27</v>
      </c>
      <c r="K88">
        <v>1.37</v>
      </c>
      <c r="L88">
        <v>14</v>
      </c>
      <c r="M88">
        <v>1</v>
      </c>
      <c r="N88" t="s">
        <v>85</v>
      </c>
      <c r="O88" t="s">
        <v>182</v>
      </c>
      <c r="P88">
        <v>891.63</v>
      </c>
      <c r="Q88" t="s">
        <v>20</v>
      </c>
    </row>
    <row r="89" spans="1:17" x14ac:dyDescent="0.25">
      <c r="A89">
        <v>88</v>
      </c>
      <c r="B89" t="s">
        <v>33</v>
      </c>
      <c r="C89" t="s">
        <v>18</v>
      </c>
      <c r="D89">
        <v>5</v>
      </c>
      <c r="E89">
        <v>4369.3100000000004</v>
      </c>
      <c r="F89">
        <v>156.05000000000001</v>
      </c>
      <c r="G89">
        <v>775.77</v>
      </c>
      <c r="H89">
        <v>0.67900000000000005</v>
      </c>
      <c r="I89">
        <v>0.5</v>
      </c>
      <c r="J89">
        <v>23</v>
      </c>
      <c r="K89">
        <v>1.74</v>
      </c>
      <c r="L89">
        <v>11</v>
      </c>
      <c r="M89">
        <v>1</v>
      </c>
      <c r="N89" t="s">
        <v>183</v>
      </c>
      <c r="O89" t="s">
        <v>184</v>
      </c>
      <c r="P89">
        <v>1170.3800000000001</v>
      </c>
      <c r="Q89" t="s">
        <v>20</v>
      </c>
    </row>
    <row r="90" spans="1:17" x14ac:dyDescent="0.25">
      <c r="A90">
        <v>89</v>
      </c>
      <c r="B90" t="s">
        <v>17</v>
      </c>
      <c r="C90" t="s">
        <v>18</v>
      </c>
      <c r="D90">
        <v>4</v>
      </c>
      <c r="E90">
        <v>2399.6799999999998</v>
      </c>
      <c r="F90">
        <v>126.3</v>
      </c>
      <c r="G90">
        <v>-354.83</v>
      </c>
      <c r="H90">
        <v>0.84199999999999997</v>
      </c>
      <c r="I90">
        <v>0.7</v>
      </c>
      <c r="J90">
        <v>19</v>
      </c>
      <c r="K90">
        <v>1.21</v>
      </c>
      <c r="L90">
        <v>14</v>
      </c>
      <c r="M90">
        <v>1</v>
      </c>
      <c r="N90" t="s">
        <v>185</v>
      </c>
      <c r="O90" t="s">
        <v>186</v>
      </c>
      <c r="P90">
        <v>757.8</v>
      </c>
      <c r="Q90" t="s">
        <v>20</v>
      </c>
    </row>
    <row r="91" spans="1:17" x14ac:dyDescent="0.25">
      <c r="A91">
        <v>90</v>
      </c>
      <c r="B91" t="s">
        <v>17</v>
      </c>
      <c r="C91" t="s">
        <v>23</v>
      </c>
      <c r="D91">
        <v>5</v>
      </c>
      <c r="E91">
        <v>7849.53</v>
      </c>
      <c r="F91">
        <v>206.57</v>
      </c>
      <c r="G91">
        <v>1518.68</v>
      </c>
      <c r="H91">
        <v>0.89500000000000002</v>
      </c>
      <c r="I91">
        <v>1.4</v>
      </c>
      <c r="J91">
        <v>37</v>
      </c>
      <c r="K91">
        <v>1.54</v>
      </c>
      <c r="L91">
        <v>25</v>
      </c>
      <c r="M91">
        <v>1</v>
      </c>
      <c r="N91" t="s">
        <v>187</v>
      </c>
      <c r="O91" t="s">
        <v>188</v>
      </c>
      <c r="P91">
        <v>1549.28</v>
      </c>
      <c r="Q91" t="s">
        <v>20</v>
      </c>
    </row>
    <row r="92" spans="1:17" x14ac:dyDescent="0.25">
      <c r="A92">
        <v>91</v>
      </c>
      <c r="B92" t="s">
        <v>17</v>
      </c>
      <c r="C92" t="s">
        <v>18</v>
      </c>
      <c r="D92">
        <v>4</v>
      </c>
      <c r="E92">
        <v>4613.66</v>
      </c>
      <c r="F92">
        <v>209.71</v>
      </c>
      <c r="G92">
        <v>724.27</v>
      </c>
      <c r="H92">
        <v>0.45500000000000002</v>
      </c>
      <c r="I92">
        <v>-0.5</v>
      </c>
      <c r="J92">
        <v>13</v>
      </c>
      <c r="K92">
        <v>1.38</v>
      </c>
      <c r="L92">
        <v>13</v>
      </c>
      <c r="M92">
        <v>1</v>
      </c>
      <c r="N92" t="s">
        <v>189</v>
      </c>
      <c r="O92" t="s">
        <v>190</v>
      </c>
      <c r="P92">
        <v>1258.26</v>
      </c>
      <c r="Q92" t="s">
        <v>20</v>
      </c>
    </row>
    <row r="93" spans="1:17" x14ac:dyDescent="0.25">
      <c r="A93">
        <v>92</v>
      </c>
      <c r="B93" t="s">
        <v>28</v>
      </c>
      <c r="C93" t="s">
        <v>23</v>
      </c>
      <c r="D93">
        <v>6</v>
      </c>
      <c r="E93">
        <v>3405.44</v>
      </c>
      <c r="F93">
        <v>170.27</v>
      </c>
      <c r="G93">
        <v>-212.93</v>
      </c>
      <c r="H93">
        <v>0.5</v>
      </c>
      <c r="I93">
        <v>-0.1</v>
      </c>
      <c r="J93">
        <v>11</v>
      </c>
      <c r="K93">
        <v>1.55</v>
      </c>
      <c r="L93">
        <v>7</v>
      </c>
      <c r="M93">
        <v>1</v>
      </c>
      <c r="N93" t="s">
        <v>191</v>
      </c>
      <c r="O93" t="s">
        <v>192</v>
      </c>
      <c r="P93">
        <v>1532.43</v>
      </c>
      <c r="Q93" t="s">
        <v>20</v>
      </c>
    </row>
    <row r="94" spans="1:17" x14ac:dyDescent="0.25">
      <c r="A94">
        <v>93</v>
      </c>
      <c r="B94" t="s">
        <v>33</v>
      </c>
      <c r="C94" t="s">
        <v>18</v>
      </c>
      <c r="D94">
        <v>5</v>
      </c>
      <c r="E94">
        <v>2069.84</v>
      </c>
      <c r="F94">
        <v>172.49</v>
      </c>
      <c r="G94">
        <v>-55.43</v>
      </c>
      <c r="H94">
        <v>0.16700000000000001</v>
      </c>
      <c r="I94">
        <v>-0.8</v>
      </c>
      <c r="J94">
        <v>2</v>
      </c>
      <c r="K94">
        <v>1</v>
      </c>
      <c r="L94">
        <v>2</v>
      </c>
      <c r="M94">
        <v>1</v>
      </c>
      <c r="N94" t="s">
        <v>193</v>
      </c>
      <c r="O94" t="s">
        <v>194</v>
      </c>
      <c r="P94">
        <v>1293.68</v>
      </c>
      <c r="Q94" t="s">
        <v>20</v>
      </c>
    </row>
    <row r="95" spans="1:17" x14ac:dyDescent="0.25">
      <c r="A95">
        <v>94</v>
      </c>
      <c r="B95" t="s">
        <v>33</v>
      </c>
      <c r="C95" t="s">
        <v>23</v>
      </c>
      <c r="D95">
        <v>5</v>
      </c>
      <c r="E95">
        <v>6839.02</v>
      </c>
      <c r="F95">
        <v>159.05000000000001</v>
      </c>
      <c r="G95">
        <v>759.03</v>
      </c>
      <c r="H95">
        <v>0.51200000000000001</v>
      </c>
      <c r="I95">
        <v>0.5</v>
      </c>
      <c r="J95">
        <v>39</v>
      </c>
      <c r="K95">
        <v>2.69</v>
      </c>
      <c r="L95">
        <v>5</v>
      </c>
      <c r="M95">
        <v>0</v>
      </c>
      <c r="N95" t="s">
        <v>195</v>
      </c>
      <c r="O95" t="s">
        <v>196</v>
      </c>
      <c r="P95">
        <v>1192.8800000000001</v>
      </c>
      <c r="Q95" t="s">
        <v>20</v>
      </c>
    </row>
    <row r="96" spans="1:17" x14ac:dyDescent="0.25">
      <c r="A96">
        <v>95</v>
      </c>
      <c r="B96" t="s">
        <v>33</v>
      </c>
      <c r="C96" t="s">
        <v>18</v>
      </c>
      <c r="D96">
        <v>7</v>
      </c>
      <c r="E96">
        <v>6192.18</v>
      </c>
      <c r="F96">
        <v>176.92</v>
      </c>
      <c r="G96">
        <v>1611.23</v>
      </c>
      <c r="H96">
        <v>0.629</v>
      </c>
      <c r="I96">
        <v>2.2999999999999998</v>
      </c>
      <c r="J96">
        <v>20</v>
      </c>
      <c r="K96">
        <v>2</v>
      </c>
      <c r="L96">
        <v>15</v>
      </c>
      <c r="M96">
        <v>1</v>
      </c>
      <c r="N96" t="s">
        <v>183</v>
      </c>
      <c r="O96" t="s">
        <v>76</v>
      </c>
      <c r="P96">
        <v>1857.66</v>
      </c>
      <c r="Q96" t="s">
        <v>20</v>
      </c>
    </row>
    <row r="97" spans="1:17" x14ac:dyDescent="0.25">
      <c r="A97">
        <v>96</v>
      </c>
      <c r="B97" t="s">
        <v>28</v>
      </c>
      <c r="C97" t="s">
        <v>23</v>
      </c>
      <c r="D97">
        <v>4</v>
      </c>
      <c r="E97">
        <v>5089.54</v>
      </c>
      <c r="F97">
        <v>231.34</v>
      </c>
      <c r="G97">
        <v>123.53</v>
      </c>
      <c r="H97">
        <v>0.72699999999999998</v>
      </c>
      <c r="I97">
        <v>0.7</v>
      </c>
      <c r="J97">
        <v>20</v>
      </c>
      <c r="K97">
        <v>2.25</v>
      </c>
      <c r="L97">
        <v>10</v>
      </c>
      <c r="M97">
        <v>0</v>
      </c>
      <c r="N97" t="s">
        <v>61</v>
      </c>
      <c r="O97" t="s">
        <v>88</v>
      </c>
      <c r="P97">
        <v>1388.04</v>
      </c>
      <c r="Q97" t="s">
        <v>20</v>
      </c>
    </row>
    <row r="98" spans="1:17" x14ac:dyDescent="0.25">
      <c r="A98">
        <v>97</v>
      </c>
      <c r="B98" t="s">
        <v>33</v>
      </c>
      <c r="C98" t="s">
        <v>18</v>
      </c>
      <c r="D98">
        <v>4</v>
      </c>
      <c r="E98">
        <v>4644.71</v>
      </c>
      <c r="F98">
        <v>201.94</v>
      </c>
      <c r="G98">
        <v>-1194.26</v>
      </c>
      <c r="H98">
        <v>0.69599999999999995</v>
      </c>
      <c r="I98">
        <v>2.5</v>
      </c>
      <c r="J98">
        <v>21</v>
      </c>
      <c r="K98">
        <v>1.24</v>
      </c>
      <c r="L98">
        <v>6</v>
      </c>
      <c r="M98">
        <v>1</v>
      </c>
      <c r="N98" t="s">
        <v>26</v>
      </c>
      <c r="O98" t="s">
        <v>104</v>
      </c>
      <c r="P98">
        <v>1211.6400000000001</v>
      </c>
      <c r="Q98" t="s">
        <v>20</v>
      </c>
    </row>
    <row r="99" spans="1:17" x14ac:dyDescent="0.25">
      <c r="A99">
        <v>98</v>
      </c>
      <c r="B99" t="s">
        <v>17</v>
      </c>
      <c r="C99" t="s">
        <v>23</v>
      </c>
      <c r="D99">
        <v>7</v>
      </c>
      <c r="E99">
        <v>13148.55</v>
      </c>
      <c r="F99">
        <v>193.36</v>
      </c>
      <c r="G99">
        <v>-1714.87</v>
      </c>
      <c r="H99">
        <v>0.77900000000000003</v>
      </c>
      <c r="I99">
        <v>0.8</v>
      </c>
      <c r="J99">
        <v>62</v>
      </c>
      <c r="K99">
        <v>2.97</v>
      </c>
      <c r="L99">
        <v>5</v>
      </c>
      <c r="M99">
        <v>0</v>
      </c>
      <c r="N99" t="s">
        <v>197</v>
      </c>
      <c r="O99" t="s">
        <v>50</v>
      </c>
      <c r="P99">
        <v>2030.28</v>
      </c>
      <c r="Q99" t="s">
        <v>36</v>
      </c>
    </row>
    <row r="100" spans="1:17" x14ac:dyDescent="0.25">
      <c r="A100">
        <v>99</v>
      </c>
      <c r="B100" t="s">
        <v>17</v>
      </c>
      <c r="C100" t="s">
        <v>18</v>
      </c>
      <c r="D100">
        <v>6</v>
      </c>
      <c r="E100">
        <v>5739.44</v>
      </c>
      <c r="F100">
        <v>163.98</v>
      </c>
      <c r="G100">
        <v>1337.3</v>
      </c>
      <c r="H100">
        <v>0.4</v>
      </c>
      <c r="I100">
        <v>2.4</v>
      </c>
      <c r="J100">
        <v>31</v>
      </c>
      <c r="K100">
        <v>3.26</v>
      </c>
      <c r="L100">
        <v>0</v>
      </c>
      <c r="M100">
        <v>0</v>
      </c>
      <c r="N100" t="s">
        <v>120</v>
      </c>
      <c r="O100" t="s">
        <v>128</v>
      </c>
      <c r="P100">
        <v>1475.82</v>
      </c>
      <c r="Q100" t="s">
        <v>20</v>
      </c>
    </row>
    <row r="101" spans="1:17" x14ac:dyDescent="0.25">
      <c r="A101">
        <v>100</v>
      </c>
      <c r="B101" t="s">
        <v>17</v>
      </c>
      <c r="C101" t="s">
        <v>23</v>
      </c>
      <c r="D101">
        <v>6</v>
      </c>
      <c r="E101">
        <v>10388.91</v>
      </c>
      <c r="F101">
        <v>212.02</v>
      </c>
      <c r="G101">
        <v>233.62</v>
      </c>
      <c r="H101">
        <v>0.91800000000000004</v>
      </c>
      <c r="I101">
        <v>1.2</v>
      </c>
      <c r="J101">
        <v>45</v>
      </c>
      <c r="K101">
        <v>1.33</v>
      </c>
      <c r="L101">
        <v>25</v>
      </c>
      <c r="M101">
        <v>1</v>
      </c>
      <c r="N101" t="s">
        <v>103</v>
      </c>
      <c r="O101" t="s">
        <v>198</v>
      </c>
      <c r="P101">
        <v>1908.18</v>
      </c>
      <c r="Q101" t="s">
        <v>20</v>
      </c>
    </row>
    <row r="102" spans="1:17" x14ac:dyDescent="0.25">
      <c r="A102">
        <v>101</v>
      </c>
      <c r="B102" t="s">
        <v>33</v>
      </c>
      <c r="C102" t="s">
        <v>18</v>
      </c>
      <c r="D102">
        <v>4</v>
      </c>
      <c r="E102">
        <v>2359.7199999999998</v>
      </c>
      <c r="F102">
        <v>235.97</v>
      </c>
      <c r="G102">
        <v>381.49</v>
      </c>
      <c r="H102">
        <v>0.1</v>
      </c>
      <c r="I102">
        <v>0.6</v>
      </c>
      <c r="J102">
        <v>10</v>
      </c>
      <c r="K102">
        <v>1.5</v>
      </c>
      <c r="L102">
        <v>7</v>
      </c>
      <c r="M102">
        <v>1</v>
      </c>
      <c r="N102" t="s">
        <v>199</v>
      </c>
      <c r="O102" t="s">
        <v>200</v>
      </c>
      <c r="P102">
        <v>1415.82</v>
      </c>
      <c r="Q102" t="s">
        <v>20</v>
      </c>
    </row>
    <row r="103" spans="1:17" x14ac:dyDescent="0.25">
      <c r="A103">
        <v>102</v>
      </c>
      <c r="B103" t="s">
        <v>33</v>
      </c>
      <c r="C103" t="s">
        <v>23</v>
      </c>
      <c r="D103">
        <v>4</v>
      </c>
      <c r="E103">
        <v>10688.71</v>
      </c>
      <c r="F103">
        <v>213.77</v>
      </c>
      <c r="G103">
        <v>2862.49</v>
      </c>
      <c r="H103">
        <v>1</v>
      </c>
      <c r="I103">
        <v>1</v>
      </c>
      <c r="J103">
        <v>50</v>
      </c>
      <c r="K103">
        <v>1.48</v>
      </c>
      <c r="L103">
        <v>33</v>
      </c>
      <c r="M103">
        <v>1</v>
      </c>
      <c r="N103" t="s">
        <v>201</v>
      </c>
      <c r="O103" t="s">
        <v>202</v>
      </c>
      <c r="P103">
        <v>1282.6199999999999</v>
      </c>
      <c r="Q103" t="s">
        <v>20</v>
      </c>
    </row>
    <row r="104" spans="1:17" x14ac:dyDescent="0.25">
      <c r="A104">
        <v>103</v>
      </c>
      <c r="B104" t="s">
        <v>33</v>
      </c>
      <c r="C104" t="s">
        <v>18</v>
      </c>
      <c r="D104">
        <v>4</v>
      </c>
      <c r="E104">
        <v>5009.41</v>
      </c>
      <c r="F104">
        <v>166.98</v>
      </c>
      <c r="G104">
        <v>756</v>
      </c>
      <c r="H104">
        <v>0.73299999999999998</v>
      </c>
      <c r="I104">
        <v>1.1000000000000001</v>
      </c>
      <c r="J104">
        <v>30</v>
      </c>
      <c r="K104">
        <v>1.37</v>
      </c>
      <c r="L104">
        <v>16</v>
      </c>
      <c r="M104">
        <v>1</v>
      </c>
      <c r="N104" t="s">
        <v>55</v>
      </c>
      <c r="O104" t="s">
        <v>203</v>
      </c>
      <c r="P104">
        <v>1001.88</v>
      </c>
      <c r="Q104" t="s">
        <v>20</v>
      </c>
    </row>
    <row r="105" spans="1:17" x14ac:dyDescent="0.25">
      <c r="A105">
        <v>104</v>
      </c>
      <c r="B105" t="s">
        <v>28</v>
      </c>
      <c r="C105" t="s">
        <v>18</v>
      </c>
      <c r="D105">
        <v>1</v>
      </c>
      <c r="E105">
        <v>1199.92</v>
      </c>
      <c r="F105">
        <v>299.98</v>
      </c>
      <c r="G105">
        <v>-1856.12</v>
      </c>
      <c r="H105">
        <v>1</v>
      </c>
      <c r="I105">
        <v>2</v>
      </c>
      <c r="J105">
        <v>4</v>
      </c>
      <c r="K105">
        <v>1.5</v>
      </c>
      <c r="L105">
        <v>4</v>
      </c>
      <c r="M105">
        <v>1</v>
      </c>
      <c r="N105" t="s">
        <v>131</v>
      </c>
      <c r="O105" t="s">
        <v>131</v>
      </c>
      <c r="P105">
        <v>449.97</v>
      </c>
      <c r="Q105" t="s">
        <v>52</v>
      </c>
    </row>
    <row r="106" spans="1:17" x14ac:dyDescent="0.25">
      <c r="A106">
        <v>105</v>
      </c>
      <c r="B106" t="s">
        <v>17</v>
      </c>
      <c r="C106" t="s">
        <v>23</v>
      </c>
      <c r="D106">
        <v>4</v>
      </c>
      <c r="E106">
        <v>1379.92</v>
      </c>
      <c r="F106">
        <v>197.13</v>
      </c>
      <c r="G106">
        <v>-368.03</v>
      </c>
      <c r="H106">
        <v>0.14299999999999999</v>
      </c>
      <c r="I106">
        <v>0</v>
      </c>
      <c r="J106">
        <v>6</v>
      </c>
      <c r="K106">
        <v>1.33</v>
      </c>
      <c r="L106">
        <v>0</v>
      </c>
      <c r="M106">
        <v>1</v>
      </c>
      <c r="N106" t="s">
        <v>204</v>
      </c>
      <c r="O106" t="s">
        <v>205</v>
      </c>
      <c r="P106">
        <v>1182.78</v>
      </c>
      <c r="Q106" t="s">
        <v>20</v>
      </c>
    </row>
    <row r="107" spans="1:17" x14ac:dyDescent="0.25">
      <c r="A107">
        <v>106</v>
      </c>
      <c r="B107" t="s">
        <v>33</v>
      </c>
      <c r="C107" t="s">
        <v>18</v>
      </c>
      <c r="D107">
        <v>3</v>
      </c>
      <c r="E107">
        <v>1789.76</v>
      </c>
      <c r="F107">
        <v>178.98</v>
      </c>
      <c r="G107">
        <v>-368.4</v>
      </c>
      <c r="H107">
        <v>0.6</v>
      </c>
      <c r="I107">
        <v>1.4</v>
      </c>
      <c r="J107">
        <v>6</v>
      </c>
      <c r="K107">
        <v>1</v>
      </c>
      <c r="L107">
        <v>4</v>
      </c>
      <c r="M107">
        <v>1</v>
      </c>
      <c r="N107" t="s">
        <v>87</v>
      </c>
      <c r="O107" t="s">
        <v>206</v>
      </c>
      <c r="P107">
        <v>805.41</v>
      </c>
      <c r="Q107" t="s">
        <v>20</v>
      </c>
    </row>
    <row r="108" spans="1:17" x14ac:dyDescent="0.25">
      <c r="A108">
        <v>107</v>
      </c>
      <c r="B108" t="s">
        <v>17</v>
      </c>
      <c r="C108" t="s">
        <v>23</v>
      </c>
      <c r="D108">
        <v>4</v>
      </c>
      <c r="E108">
        <v>2309.5100000000002</v>
      </c>
      <c r="F108">
        <v>177.65</v>
      </c>
      <c r="G108">
        <v>665.34</v>
      </c>
      <c r="H108">
        <v>0.308</v>
      </c>
      <c r="I108">
        <v>-0.4</v>
      </c>
      <c r="J108">
        <v>4</v>
      </c>
      <c r="K108">
        <v>2</v>
      </c>
      <c r="L108">
        <v>2</v>
      </c>
      <c r="M108">
        <v>1</v>
      </c>
      <c r="N108" t="s">
        <v>207</v>
      </c>
      <c r="O108" t="s">
        <v>208</v>
      </c>
      <c r="P108">
        <v>1065.9000000000001</v>
      </c>
      <c r="Q108" t="s">
        <v>20</v>
      </c>
    </row>
    <row r="109" spans="1:17" x14ac:dyDescent="0.25">
      <c r="A109">
        <v>108</v>
      </c>
      <c r="B109" t="s">
        <v>17</v>
      </c>
      <c r="C109" t="s">
        <v>18</v>
      </c>
      <c r="D109">
        <v>5</v>
      </c>
      <c r="E109">
        <v>5999.25</v>
      </c>
      <c r="F109">
        <v>206.87</v>
      </c>
      <c r="G109">
        <v>1262.76</v>
      </c>
      <c r="H109">
        <v>0.93100000000000005</v>
      </c>
      <c r="I109">
        <v>1.1000000000000001</v>
      </c>
      <c r="J109">
        <v>26</v>
      </c>
      <c r="K109">
        <v>1.27</v>
      </c>
      <c r="L109">
        <v>22</v>
      </c>
      <c r="M109">
        <v>1</v>
      </c>
      <c r="N109" t="s">
        <v>39</v>
      </c>
      <c r="O109" t="s">
        <v>209</v>
      </c>
      <c r="P109">
        <v>1551.52</v>
      </c>
      <c r="Q109" t="s">
        <v>20</v>
      </c>
    </row>
    <row r="110" spans="1:17" x14ac:dyDescent="0.25">
      <c r="A110">
        <v>109</v>
      </c>
      <c r="B110" t="s">
        <v>33</v>
      </c>
      <c r="C110" t="s">
        <v>23</v>
      </c>
      <c r="D110">
        <v>7</v>
      </c>
      <c r="E110">
        <v>6259.45</v>
      </c>
      <c r="F110">
        <v>195.61</v>
      </c>
      <c r="G110">
        <v>197.21</v>
      </c>
      <c r="H110">
        <v>0.375</v>
      </c>
      <c r="I110">
        <v>0.4</v>
      </c>
      <c r="J110">
        <v>24</v>
      </c>
      <c r="K110">
        <v>1.71</v>
      </c>
      <c r="L110">
        <v>13</v>
      </c>
      <c r="M110">
        <v>1</v>
      </c>
      <c r="N110" t="s">
        <v>210</v>
      </c>
      <c r="O110" t="s">
        <v>211</v>
      </c>
      <c r="P110">
        <v>2053.9</v>
      </c>
      <c r="Q110" t="s">
        <v>36</v>
      </c>
    </row>
    <row r="111" spans="1:17" x14ac:dyDescent="0.25">
      <c r="A111">
        <v>110</v>
      </c>
      <c r="B111" t="s">
        <v>33</v>
      </c>
      <c r="C111" t="s">
        <v>18</v>
      </c>
      <c r="D111">
        <v>3</v>
      </c>
      <c r="E111">
        <v>4699.5600000000004</v>
      </c>
      <c r="F111">
        <v>247.35</v>
      </c>
      <c r="G111">
        <v>-1461.25</v>
      </c>
      <c r="H111">
        <v>0.63200000000000001</v>
      </c>
      <c r="I111">
        <v>1.6</v>
      </c>
      <c r="J111">
        <v>12</v>
      </c>
      <c r="K111">
        <v>1.33</v>
      </c>
      <c r="L111">
        <v>12</v>
      </c>
      <c r="M111">
        <v>1</v>
      </c>
      <c r="N111" t="s">
        <v>212</v>
      </c>
      <c r="O111" t="s">
        <v>213</v>
      </c>
      <c r="P111">
        <v>1113.07</v>
      </c>
      <c r="Q111" t="s">
        <v>20</v>
      </c>
    </row>
    <row r="112" spans="1:17" x14ac:dyDescent="0.25">
      <c r="A112">
        <v>111</v>
      </c>
      <c r="B112" t="s">
        <v>33</v>
      </c>
      <c r="C112" t="s">
        <v>23</v>
      </c>
      <c r="D112">
        <v>3</v>
      </c>
      <c r="E112">
        <v>4069.42</v>
      </c>
      <c r="F112">
        <v>271.29000000000002</v>
      </c>
      <c r="G112">
        <v>-234.62</v>
      </c>
      <c r="H112">
        <v>0.86699999999999999</v>
      </c>
      <c r="I112">
        <v>1.7</v>
      </c>
      <c r="J112">
        <v>13</v>
      </c>
      <c r="K112">
        <v>2.23</v>
      </c>
      <c r="L112">
        <v>13</v>
      </c>
      <c r="M112">
        <v>1</v>
      </c>
      <c r="N112" t="s">
        <v>214</v>
      </c>
      <c r="O112" t="s">
        <v>192</v>
      </c>
      <c r="P112">
        <v>1220.81</v>
      </c>
      <c r="Q112" t="s">
        <v>20</v>
      </c>
    </row>
    <row r="113" spans="1:17" x14ac:dyDescent="0.25">
      <c r="A113">
        <v>112</v>
      </c>
      <c r="B113" t="s">
        <v>17</v>
      </c>
      <c r="C113" t="s">
        <v>18</v>
      </c>
      <c r="D113">
        <v>7</v>
      </c>
      <c r="E113">
        <v>6734.33</v>
      </c>
      <c r="F113">
        <v>192.41</v>
      </c>
      <c r="G113">
        <v>1745.44</v>
      </c>
      <c r="H113">
        <v>0.94299999999999995</v>
      </c>
      <c r="I113">
        <v>1.9</v>
      </c>
      <c r="J113">
        <v>32</v>
      </c>
      <c r="K113">
        <v>1.56</v>
      </c>
      <c r="L113">
        <v>17</v>
      </c>
      <c r="M113">
        <v>1</v>
      </c>
      <c r="N113" t="s">
        <v>215</v>
      </c>
      <c r="O113" t="s">
        <v>216</v>
      </c>
      <c r="P113">
        <v>2020.3</v>
      </c>
      <c r="Q113" t="s">
        <v>36</v>
      </c>
    </row>
    <row r="114" spans="1:17" x14ac:dyDescent="0.25">
      <c r="A114">
        <v>113</v>
      </c>
      <c r="B114" t="s">
        <v>17</v>
      </c>
      <c r="C114" t="s">
        <v>23</v>
      </c>
      <c r="D114">
        <v>5</v>
      </c>
      <c r="E114">
        <v>2038.68</v>
      </c>
      <c r="F114">
        <v>185.33</v>
      </c>
      <c r="G114">
        <v>521.4</v>
      </c>
      <c r="H114">
        <v>0.54500000000000004</v>
      </c>
      <c r="I114">
        <v>1.5</v>
      </c>
      <c r="J114">
        <v>6</v>
      </c>
      <c r="K114">
        <v>1.33</v>
      </c>
      <c r="L114">
        <v>0</v>
      </c>
      <c r="M114">
        <v>1</v>
      </c>
      <c r="N114" t="s">
        <v>217</v>
      </c>
      <c r="O114" t="s">
        <v>218</v>
      </c>
      <c r="P114">
        <v>1389.98</v>
      </c>
      <c r="Q114" t="s">
        <v>20</v>
      </c>
    </row>
    <row r="115" spans="1:17" x14ac:dyDescent="0.25">
      <c r="A115">
        <v>114</v>
      </c>
      <c r="B115" t="s">
        <v>28</v>
      </c>
      <c r="C115" t="s">
        <v>18</v>
      </c>
      <c r="D115">
        <v>4</v>
      </c>
      <c r="E115">
        <v>4304.53</v>
      </c>
      <c r="F115">
        <v>195.66</v>
      </c>
      <c r="G115">
        <v>557.87</v>
      </c>
      <c r="H115">
        <v>0.72699999999999998</v>
      </c>
      <c r="I115">
        <v>2.2000000000000002</v>
      </c>
      <c r="J115">
        <v>18</v>
      </c>
      <c r="K115">
        <v>2</v>
      </c>
      <c r="L115">
        <v>14</v>
      </c>
      <c r="M115">
        <v>1</v>
      </c>
      <c r="N115" t="s">
        <v>219</v>
      </c>
      <c r="O115" t="s">
        <v>220</v>
      </c>
      <c r="P115">
        <v>1173.96</v>
      </c>
      <c r="Q115" t="s">
        <v>20</v>
      </c>
    </row>
    <row r="116" spans="1:17" x14ac:dyDescent="0.25">
      <c r="A116">
        <v>115</v>
      </c>
      <c r="B116" t="s">
        <v>17</v>
      </c>
      <c r="C116" t="s">
        <v>18</v>
      </c>
      <c r="D116">
        <v>1</v>
      </c>
      <c r="E116">
        <v>1079.92</v>
      </c>
      <c r="F116">
        <v>269.98</v>
      </c>
      <c r="G116">
        <v>269.86</v>
      </c>
      <c r="H116">
        <v>0</v>
      </c>
      <c r="I116">
        <v>-1</v>
      </c>
      <c r="J116">
        <v>0</v>
      </c>
      <c r="K116">
        <v>1.83</v>
      </c>
      <c r="L116">
        <v>0</v>
      </c>
      <c r="M116">
        <v>0</v>
      </c>
      <c r="N116" t="s">
        <v>221</v>
      </c>
      <c r="O116" t="s">
        <v>221</v>
      </c>
      <c r="P116">
        <v>404.97</v>
      </c>
      <c r="Q116" t="s">
        <v>52</v>
      </c>
    </row>
    <row r="117" spans="1:17" x14ac:dyDescent="0.25">
      <c r="A117">
        <v>116</v>
      </c>
      <c r="B117" t="s">
        <v>28</v>
      </c>
      <c r="C117" t="s">
        <v>23</v>
      </c>
      <c r="D117">
        <v>2</v>
      </c>
      <c r="E117">
        <v>324.95</v>
      </c>
      <c r="F117">
        <v>108.32</v>
      </c>
      <c r="G117">
        <v>-51.45</v>
      </c>
      <c r="H117">
        <v>0</v>
      </c>
      <c r="I117">
        <v>-1.3</v>
      </c>
      <c r="J117">
        <v>0</v>
      </c>
      <c r="K117">
        <v>1.83</v>
      </c>
      <c r="L117">
        <v>0</v>
      </c>
      <c r="M117">
        <v>0</v>
      </c>
      <c r="N117" t="s">
        <v>222</v>
      </c>
      <c r="O117" t="s">
        <v>223</v>
      </c>
      <c r="P117">
        <v>324.95999999999998</v>
      </c>
      <c r="Q117" t="s">
        <v>52</v>
      </c>
    </row>
    <row r="118" spans="1:17" x14ac:dyDescent="0.25">
      <c r="A118">
        <v>117</v>
      </c>
      <c r="B118" t="s">
        <v>17</v>
      </c>
      <c r="C118" t="s">
        <v>18</v>
      </c>
      <c r="D118">
        <v>2</v>
      </c>
      <c r="E118">
        <v>739.82</v>
      </c>
      <c r="F118">
        <v>105.69</v>
      </c>
      <c r="G118">
        <v>-38.47</v>
      </c>
      <c r="H118">
        <v>0</v>
      </c>
      <c r="I118">
        <v>1.6</v>
      </c>
      <c r="J118">
        <v>6</v>
      </c>
      <c r="K118">
        <v>2.5</v>
      </c>
      <c r="L118">
        <v>3</v>
      </c>
      <c r="M118">
        <v>1</v>
      </c>
      <c r="N118" t="s">
        <v>224</v>
      </c>
      <c r="O118" t="s">
        <v>225</v>
      </c>
      <c r="P118">
        <v>317.07</v>
      </c>
      <c r="Q118" t="s">
        <v>52</v>
      </c>
    </row>
    <row r="119" spans="1:17" x14ac:dyDescent="0.25">
      <c r="A119">
        <v>118</v>
      </c>
      <c r="B119" t="s">
        <v>17</v>
      </c>
      <c r="C119" t="s">
        <v>18</v>
      </c>
      <c r="D119">
        <v>5</v>
      </c>
      <c r="E119">
        <v>6238.74</v>
      </c>
      <c r="F119">
        <v>178.25</v>
      </c>
      <c r="G119">
        <v>-538.72</v>
      </c>
      <c r="H119">
        <v>0.94299999999999995</v>
      </c>
      <c r="I119">
        <v>1.1000000000000001</v>
      </c>
      <c r="J119">
        <v>33</v>
      </c>
      <c r="K119">
        <v>1.76</v>
      </c>
      <c r="L119">
        <v>13</v>
      </c>
      <c r="M119">
        <v>1</v>
      </c>
      <c r="N119" t="s">
        <v>65</v>
      </c>
      <c r="O119" t="s">
        <v>226</v>
      </c>
      <c r="P119">
        <v>1336.88</v>
      </c>
      <c r="Q119" t="s">
        <v>20</v>
      </c>
    </row>
    <row r="120" spans="1:17" x14ac:dyDescent="0.25">
      <c r="A120">
        <v>119</v>
      </c>
      <c r="B120" t="s">
        <v>17</v>
      </c>
      <c r="C120" t="s">
        <v>23</v>
      </c>
      <c r="D120">
        <v>7</v>
      </c>
      <c r="E120">
        <v>8079.44</v>
      </c>
      <c r="F120">
        <v>197.06</v>
      </c>
      <c r="G120">
        <v>1512.55</v>
      </c>
      <c r="H120">
        <v>0.85399999999999998</v>
      </c>
      <c r="I120">
        <v>1</v>
      </c>
      <c r="J120">
        <v>34</v>
      </c>
      <c r="K120">
        <v>1.1499999999999999</v>
      </c>
      <c r="L120">
        <v>27</v>
      </c>
      <c r="M120">
        <v>1</v>
      </c>
      <c r="N120" t="s">
        <v>227</v>
      </c>
      <c r="O120" t="s">
        <v>228</v>
      </c>
      <c r="P120">
        <v>2069.13</v>
      </c>
      <c r="Q120" t="s">
        <v>36</v>
      </c>
    </row>
    <row r="121" spans="1:17" x14ac:dyDescent="0.25">
      <c r="A121">
        <v>120</v>
      </c>
      <c r="B121" t="s">
        <v>17</v>
      </c>
      <c r="C121" t="s">
        <v>18</v>
      </c>
      <c r="D121">
        <v>4</v>
      </c>
      <c r="E121">
        <v>5119.1000000000004</v>
      </c>
      <c r="F121">
        <v>150.56</v>
      </c>
      <c r="G121">
        <v>-516.25</v>
      </c>
      <c r="H121">
        <v>0.76500000000000001</v>
      </c>
      <c r="I121">
        <v>0.8</v>
      </c>
      <c r="J121">
        <v>33</v>
      </c>
      <c r="K121">
        <v>1</v>
      </c>
      <c r="L121">
        <v>23</v>
      </c>
      <c r="M121">
        <v>1</v>
      </c>
      <c r="N121" t="s">
        <v>229</v>
      </c>
      <c r="O121" t="s">
        <v>230</v>
      </c>
      <c r="P121">
        <v>903.36</v>
      </c>
      <c r="Q121" t="s">
        <v>20</v>
      </c>
    </row>
    <row r="122" spans="1:17" x14ac:dyDescent="0.25">
      <c r="A122">
        <v>121</v>
      </c>
      <c r="B122" t="s">
        <v>33</v>
      </c>
      <c r="C122" t="s">
        <v>23</v>
      </c>
      <c r="D122">
        <v>2</v>
      </c>
      <c r="E122">
        <v>2029.71</v>
      </c>
      <c r="F122">
        <v>156.13</v>
      </c>
      <c r="G122">
        <v>827.63</v>
      </c>
      <c r="H122">
        <v>0.92300000000000004</v>
      </c>
      <c r="I122">
        <v>1.8</v>
      </c>
      <c r="J122">
        <v>12</v>
      </c>
      <c r="K122">
        <v>1.33</v>
      </c>
      <c r="L122">
        <v>0</v>
      </c>
      <c r="M122">
        <v>1</v>
      </c>
      <c r="N122" t="s">
        <v>147</v>
      </c>
      <c r="O122" t="s">
        <v>231</v>
      </c>
      <c r="P122">
        <v>468.39</v>
      </c>
      <c r="Q122" t="s">
        <v>52</v>
      </c>
    </row>
    <row r="123" spans="1:17" x14ac:dyDescent="0.25">
      <c r="A123">
        <v>122</v>
      </c>
      <c r="B123" t="s">
        <v>17</v>
      </c>
      <c r="C123" t="s">
        <v>18</v>
      </c>
      <c r="D123">
        <v>5</v>
      </c>
      <c r="E123">
        <v>3336.58</v>
      </c>
      <c r="F123">
        <v>196.27</v>
      </c>
      <c r="G123">
        <v>15.81</v>
      </c>
      <c r="H123">
        <v>0.64700000000000002</v>
      </c>
      <c r="I123">
        <v>0.5</v>
      </c>
      <c r="J123">
        <v>17</v>
      </c>
      <c r="K123">
        <v>1.29</v>
      </c>
      <c r="L123">
        <v>4</v>
      </c>
      <c r="M123">
        <v>1</v>
      </c>
      <c r="N123" t="s">
        <v>232</v>
      </c>
      <c r="O123" t="s">
        <v>220</v>
      </c>
      <c r="P123">
        <v>1472.02</v>
      </c>
      <c r="Q123" t="s">
        <v>20</v>
      </c>
    </row>
    <row r="124" spans="1:17" x14ac:dyDescent="0.25">
      <c r="A124">
        <v>123</v>
      </c>
      <c r="B124" t="s">
        <v>33</v>
      </c>
      <c r="C124" t="s">
        <v>18</v>
      </c>
      <c r="D124">
        <v>8</v>
      </c>
      <c r="E124">
        <v>17338.23</v>
      </c>
      <c r="F124">
        <v>192.65</v>
      </c>
      <c r="G124">
        <v>3168.84</v>
      </c>
      <c r="H124">
        <v>0.95599999999999996</v>
      </c>
      <c r="I124">
        <v>1.2</v>
      </c>
      <c r="J124">
        <v>86</v>
      </c>
      <c r="K124">
        <v>1.67</v>
      </c>
      <c r="L124">
        <v>34</v>
      </c>
      <c r="M124">
        <v>1</v>
      </c>
      <c r="N124" t="s">
        <v>57</v>
      </c>
      <c r="O124" t="s">
        <v>233</v>
      </c>
      <c r="P124">
        <v>2311.8000000000002</v>
      </c>
      <c r="Q124" t="s">
        <v>36</v>
      </c>
    </row>
    <row r="125" spans="1:17" x14ac:dyDescent="0.25">
      <c r="A125">
        <v>124</v>
      </c>
      <c r="B125" t="s">
        <v>17</v>
      </c>
      <c r="C125" t="s">
        <v>23</v>
      </c>
      <c r="D125">
        <v>5</v>
      </c>
      <c r="E125">
        <v>6359.58</v>
      </c>
      <c r="F125">
        <v>181.7</v>
      </c>
      <c r="G125">
        <v>798.33</v>
      </c>
      <c r="H125">
        <v>0.57099999999999995</v>
      </c>
      <c r="I125">
        <v>0</v>
      </c>
      <c r="J125">
        <v>34</v>
      </c>
      <c r="K125">
        <v>2.88</v>
      </c>
      <c r="L125">
        <v>9</v>
      </c>
      <c r="M125">
        <v>0</v>
      </c>
      <c r="N125" t="s">
        <v>234</v>
      </c>
      <c r="O125" t="s">
        <v>100</v>
      </c>
      <c r="P125">
        <v>1362.75</v>
      </c>
      <c r="Q125" t="s">
        <v>20</v>
      </c>
    </row>
    <row r="126" spans="1:17" x14ac:dyDescent="0.25">
      <c r="A126">
        <v>125</v>
      </c>
      <c r="B126" t="s">
        <v>17</v>
      </c>
      <c r="C126" t="s">
        <v>18</v>
      </c>
      <c r="D126">
        <v>6</v>
      </c>
      <c r="E126">
        <v>3630.38</v>
      </c>
      <c r="F126">
        <v>181.52</v>
      </c>
      <c r="G126">
        <v>1172.8599999999999</v>
      </c>
      <c r="H126">
        <v>0.8</v>
      </c>
      <c r="I126">
        <v>0.9</v>
      </c>
      <c r="J126">
        <v>18</v>
      </c>
      <c r="K126">
        <v>1.56</v>
      </c>
      <c r="L126">
        <v>9</v>
      </c>
      <c r="M126">
        <v>1</v>
      </c>
      <c r="N126" t="s">
        <v>235</v>
      </c>
      <c r="O126" t="s">
        <v>236</v>
      </c>
      <c r="P126">
        <v>1633.68</v>
      </c>
      <c r="Q126" t="s">
        <v>20</v>
      </c>
    </row>
    <row r="127" spans="1:17" x14ac:dyDescent="0.25">
      <c r="A127">
        <v>126</v>
      </c>
      <c r="B127" t="s">
        <v>28</v>
      </c>
      <c r="C127" t="s">
        <v>18</v>
      </c>
      <c r="D127">
        <v>6</v>
      </c>
      <c r="E127">
        <v>4369.6499999999996</v>
      </c>
      <c r="F127">
        <v>156.06</v>
      </c>
      <c r="G127">
        <v>543.08000000000004</v>
      </c>
      <c r="H127">
        <v>0.92900000000000005</v>
      </c>
      <c r="I127">
        <v>2</v>
      </c>
      <c r="J127">
        <v>26</v>
      </c>
      <c r="K127">
        <v>1.42</v>
      </c>
      <c r="L127">
        <v>19</v>
      </c>
      <c r="M127">
        <v>1</v>
      </c>
      <c r="N127" t="s">
        <v>201</v>
      </c>
      <c r="O127" t="s">
        <v>237</v>
      </c>
      <c r="P127">
        <v>1404.54</v>
      </c>
      <c r="Q127" t="s">
        <v>20</v>
      </c>
    </row>
    <row r="128" spans="1:17" x14ac:dyDescent="0.25">
      <c r="A128">
        <v>127</v>
      </c>
      <c r="B128" t="s">
        <v>28</v>
      </c>
      <c r="C128" t="s">
        <v>23</v>
      </c>
      <c r="D128">
        <v>3</v>
      </c>
      <c r="E128">
        <v>2019.65</v>
      </c>
      <c r="F128">
        <v>155.36000000000001</v>
      </c>
      <c r="G128">
        <v>447.47</v>
      </c>
      <c r="H128">
        <v>0.69199999999999995</v>
      </c>
      <c r="I128">
        <v>0.7</v>
      </c>
      <c r="J128">
        <v>9</v>
      </c>
      <c r="K128">
        <v>1</v>
      </c>
      <c r="L128">
        <v>8</v>
      </c>
      <c r="M128">
        <v>1</v>
      </c>
      <c r="N128" t="s">
        <v>238</v>
      </c>
      <c r="O128" t="s">
        <v>239</v>
      </c>
      <c r="P128">
        <v>699.12</v>
      </c>
      <c r="Q128" t="s">
        <v>20</v>
      </c>
    </row>
    <row r="129" spans="1:17" x14ac:dyDescent="0.25">
      <c r="A129">
        <v>128</v>
      </c>
      <c r="B129" t="s">
        <v>17</v>
      </c>
      <c r="C129" t="s">
        <v>18</v>
      </c>
      <c r="D129">
        <v>2</v>
      </c>
      <c r="E129">
        <v>449.89</v>
      </c>
      <c r="F129">
        <v>224.95</v>
      </c>
      <c r="G129">
        <v>62.05</v>
      </c>
      <c r="H129">
        <v>0.5</v>
      </c>
      <c r="I129">
        <v>0</v>
      </c>
      <c r="J129">
        <v>1</v>
      </c>
      <c r="K129">
        <v>1</v>
      </c>
      <c r="L129">
        <v>0</v>
      </c>
      <c r="M129">
        <v>1</v>
      </c>
      <c r="N129" t="s">
        <v>240</v>
      </c>
      <c r="O129" t="s">
        <v>241</v>
      </c>
      <c r="P129">
        <v>674.85</v>
      </c>
      <c r="Q129" t="s">
        <v>20</v>
      </c>
    </row>
    <row r="130" spans="1:17" x14ac:dyDescent="0.25">
      <c r="A130">
        <v>129</v>
      </c>
      <c r="B130" t="s">
        <v>28</v>
      </c>
      <c r="C130" t="s">
        <v>23</v>
      </c>
      <c r="D130">
        <v>3</v>
      </c>
      <c r="E130">
        <v>7883.26</v>
      </c>
      <c r="F130">
        <v>262.77999999999997</v>
      </c>
      <c r="G130">
        <v>2533.25</v>
      </c>
      <c r="H130">
        <v>1</v>
      </c>
      <c r="I130">
        <v>1</v>
      </c>
      <c r="J130">
        <v>30</v>
      </c>
      <c r="K130">
        <v>3.07</v>
      </c>
      <c r="L130">
        <v>3</v>
      </c>
      <c r="M130">
        <v>0</v>
      </c>
      <c r="N130" t="s">
        <v>242</v>
      </c>
      <c r="O130" t="s">
        <v>243</v>
      </c>
      <c r="P130">
        <v>1182.51</v>
      </c>
      <c r="Q130" t="s">
        <v>20</v>
      </c>
    </row>
    <row r="131" spans="1:17" x14ac:dyDescent="0.25">
      <c r="A131">
        <v>130</v>
      </c>
      <c r="B131" t="s">
        <v>28</v>
      </c>
      <c r="C131" t="s">
        <v>18</v>
      </c>
      <c r="D131">
        <v>2</v>
      </c>
      <c r="E131">
        <v>779.95</v>
      </c>
      <c r="F131">
        <v>194.99</v>
      </c>
      <c r="G131">
        <v>294.66000000000003</v>
      </c>
      <c r="H131">
        <v>0.25</v>
      </c>
      <c r="I131">
        <v>0.3</v>
      </c>
      <c r="J131">
        <v>1</v>
      </c>
      <c r="K131">
        <v>3</v>
      </c>
      <c r="L131">
        <v>0</v>
      </c>
      <c r="M131">
        <v>0</v>
      </c>
      <c r="N131" t="s">
        <v>244</v>
      </c>
      <c r="O131" t="s">
        <v>177</v>
      </c>
      <c r="P131">
        <v>584.97</v>
      </c>
      <c r="Q131" t="s">
        <v>20</v>
      </c>
    </row>
    <row r="132" spans="1:17" x14ac:dyDescent="0.25">
      <c r="A132">
        <v>131</v>
      </c>
      <c r="B132" t="s">
        <v>17</v>
      </c>
      <c r="C132" t="s">
        <v>18</v>
      </c>
      <c r="D132">
        <v>3</v>
      </c>
      <c r="E132">
        <v>6210.91</v>
      </c>
      <c r="F132">
        <v>167.86</v>
      </c>
      <c r="G132">
        <v>1421.71</v>
      </c>
      <c r="H132">
        <v>0.91900000000000004</v>
      </c>
      <c r="I132">
        <v>1.8</v>
      </c>
      <c r="J132">
        <v>34</v>
      </c>
      <c r="K132">
        <v>1.94</v>
      </c>
      <c r="L132">
        <v>19</v>
      </c>
      <c r="M132">
        <v>1</v>
      </c>
      <c r="N132" t="s">
        <v>63</v>
      </c>
      <c r="O132" t="s">
        <v>245</v>
      </c>
      <c r="P132">
        <v>755.37</v>
      </c>
      <c r="Q132" t="s">
        <v>20</v>
      </c>
    </row>
    <row r="133" spans="1:17" x14ac:dyDescent="0.25">
      <c r="A133">
        <v>132</v>
      </c>
      <c r="B133" t="s">
        <v>33</v>
      </c>
      <c r="C133" t="s">
        <v>23</v>
      </c>
      <c r="D133">
        <v>2</v>
      </c>
      <c r="E133">
        <v>2779.62</v>
      </c>
      <c r="F133">
        <v>173.73</v>
      </c>
      <c r="G133">
        <v>679.6</v>
      </c>
      <c r="H133">
        <v>0.75</v>
      </c>
      <c r="I133">
        <v>1.5</v>
      </c>
      <c r="J133">
        <v>12</v>
      </c>
      <c r="K133">
        <v>1.33</v>
      </c>
      <c r="L133">
        <v>4</v>
      </c>
      <c r="M133">
        <v>1</v>
      </c>
      <c r="N133" t="s">
        <v>227</v>
      </c>
      <c r="O133" t="s">
        <v>246</v>
      </c>
      <c r="P133">
        <v>521.19000000000005</v>
      </c>
      <c r="Q133" t="s">
        <v>20</v>
      </c>
    </row>
    <row r="134" spans="1:17" x14ac:dyDescent="0.25">
      <c r="A134">
        <v>133</v>
      </c>
      <c r="B134" t="s">
        <v>17</v>
      </c>
      <c r="C134" t="s">
        <v>18</v>
      </c>
      <c r="D134">
        <v>4</v>
      </c>
      <c r="E134">
        <v>4199.32</v>
      </c>
      <c r="F134">
        <v>131.22999999999999</v>
      </c>
      <c r="G134">
        <v>-550.96</v>
      </c>
      <c r="H134">
        <v>0.875</v>
      </c>
      <c r="I134">
        <v>3.2</v>
      </c>
      <c r="J134">
        <v>28</v>
      </c>
      <c r="K134">
        <v>3.39</v>
      </c>
      <c r="L134">
        <v>5</v>
      </c>
      <c r="M134">
        <v>0</v>
      </c>
      <c r="N134" t="s">
        <v>247</v>
      </c>
      <c r="O134" t="s">
        <v>22</v>
      </c>
      <c r="P134">
        <v>787.38</v>
      </c>
      <c r="Q134" t="s">
        <v>20</v>
      </c>
    </row>
    <row r="135" spans="1:17" x14ac:dyDescent="0.25">
      <c r="A135">
        <v>134</v>
      </c>
      <c r="B135" t="s">
        <v>17</v>
      </c>
      <c r="C135" t="s">
        <v>18</v>
      </c>
      <c r="D135">
        <v>5</v>
      </c>
      <c r="E135">
        <v>8515.0499999999993</v>
      </c>
      <c r="F135">
        <v>243.29</v>
      </c>
      <c r="G135">
        <v>1832.04</v>
      </c>
      <c r="H135">
        <v>0.91400000000000003</v>
      </c>
      <c r="I135">
        <v>1.6</v>
      </c>
      <c r="J135">
        <v>34</v>
      </c>
      <c r="K135">
        <v>2.82</v>
      </c>
      <c r="L135">
        <v>5</v>
      </c>
      <c r="M135">
        <v>0</v>
      </c>
      <c r="N135" t="s">
        <v>65</v>
      </c>
      <c r="O135" t="s">
        <v>248</v>
      </c>
      <c r="P135">
        <v>1824.68</v>
      </c>
      <c r="Q135" t="s">
        <v>20</v>
      </c>
    </row>
    <row r="136" spans="1:17" x14ac:dyDescent="0.25">
      <c r="A136">
        <v>135</v>
      </c>
      <c r="B136" t="s">
        <v>17</v>
      </c>
      <c r="C136" t="s">
        <v>23</v>
      </c>
      <c r="D136">
        <v>1</v>
      </c>
      <c r="E136">
        <v>299.98</v>
      </c>
      <c r="F136">
        <v>299.98</v>
      </c>
      <c r="G136">
        <v>-60</v>
      </c>
      <c r="H136">
        <v>0</v>
      </c>
      <c r="I136">
        <v>0</v>
      </c>
      <c r="J136">
        <v>0</v>
      </c>
      <c r="K136">
        <v>1.83</v>
      </c>
      <c r="L136">
        <v>0</v>
      </c>
      <c r="M136">
        <v>0</v>
      </c>
      <c r="N136" t="s">
        <v>249</v>
      </c>
      <c r="O136" t="s">
        <v>249</v>
      </c>
      <c r="P136">
        <v>449.97</v>
      </c>
      <c r="Q136" t="s">
        <v>52</v>
      </c>
    </row>
    <row r="137" spans="1:17" x14ac:dyDescent="0.25">
      <c r="A137">
        <v>136</v>
      </c>
      <c r="B137" t="s">
        <v>33</v>
      </c>
      <c r="C137" t="s">
        <v>18</v>
      </c>
      <c r="D137">
        <v>3</v>
      </c>
      <c r="E137">
        <v>2254.77</v>
      </c>
      <c r="F137">
        <v>173.44</v>
      </c>
      <c r="G137">
        <v>113.25</v>
      </c>
      <c r="H137">
        <v>0.69199999999999995</v>
      </c>
      <c r="I137">
        <v>0.7</v>
      </c>
      <c r="J137">
        <v>9</v>
      </c>
      <c r="K137">
        <v>1.67</v>
      </c>
      <c r="L137">
        <v>4</v>
      </c>
      <c r="M137">
        <v>1</v>
      </c>
      <c r="N137" t="s">
        <v>250</v>
      </c>
      <c r="O137" t="s">
        <v>251</v>
      </c>
      <c r="P137">
        <v>780.48</v>
      </c>
      <c r="Q137" t="s">
        <v>20</v>
      </c>
    </row>
    <row r="138" spans="1:17" x14ac:dyDescent="0.25">
      <c r="A138">
        <v>137</v>
      </c>
      <c r="B138" t="s">
        <v>17</v>
      </c>
      <c r="C138" t="s">
        <v>18</v>
      </c>
      <c r="D138">
        <v>6</v>
      </c>
      <c r="E138">
        <v>7728.62</v>
      </c>
      <c r="F138">
        <v>208.88</v>
      </c>
      <c r="G138">
        <v>-3189.4</v>
      </c>
      <c r="H138">
        <v>0.73</v>
      </c>
      <c r="I138">
        <v>1.9</v>
      </c>
      <c r="J138">
        <v>32</v>
      </c>
      <c r="K138">
        <v>1.5</v>
      </c>
      <c r="L138">
        <v>10</v>
      </c>
      <c r="M138">
        <v>1</v>
      </c>
      <c r="N138" t="s">
        <v>165</v>
      </c>
      <c r="O138" t="s">
        <v>90</v>
      </c>
      <c r="P138">
        <v>1879.92</v>
      </c>
      <c r="Q138" t="s">
        <v>20</v>
      </c>
    </row>
    <row r="139" spans="1:17" x14ac:dyDescent="0.25">
      <c r="A139">
        <v>138</v>
      </c>
      <c r="B139" t="s">
        <v>17</v>
      </c>
      <c r="C139" t="s">
        <v>23</v>
      </c>
      <c r="D139">
        <v>5</v>
      </c>
      <c r="E139">
        <v>3499.7</v>
      </c>
      <c r="F139">
        <v>218.73</v>
      </c>
      <c r="G139">
        <v>73.650000000000006</v>
      </c>
      <c r="H139">
        <v>0.68799999999999994</v>
      </c>
      <c r="I139">
        <v>1.2</v>
      </c>
      <c r="J139">
        <v>11</v>
      </c>
      <c r="K139">
        <v>1.0900000000000001</v>
      </c>
      <c r="L139">
        <v>10</v>
      </c>
      <c r="M139">
        <v>1</v>
      </c>
      <c r="N139" t="s">
        <v>252</v>
      </c>
      <c r="O139" t="s">
        <v>253</v>
      </c>
      <c r="P139">
        <v>1640.48</v>
      </c>
      <c r="Q139" t="s">
        <v>20</v>
      </c>
    </row>
    <row r="140" spans="1:17" x14ac:dyDescent="0.25">
      <c r="A140">
        <v>139</v>
      </c>
      <c r="B140" t="s">
        <v>28</v>
      </c>
      <c r="C140" t="s">
        <v>18</v>
      </c>
      <c r="D140">
        <v>6</v>
      </c>
      <c r="E140">
        <v>8699.07</v>
      </c>
      <c r="F140">
        <v>202.3</v>
      </c>
      <c r="G140">
        <v>1971.73</v>
      </c>
      <c r="H140">
        <v>0.95299999999999996</v>
      </c>
      <c r="I140">
        <v>1</v>
      </c>
      <c r="J140">
        <v>43</v>
      </c>
      <c r="K140">
        <v>1.44</v>
      </c>
      <c r="L140">
        <v>15</v>
      </c>
      <c r="M140">
        <v>1</v>
      </c>
      <c r="N140" t="s">
        <v>254</v>
      </c>
      <c r="O140" t="s">
        <v>255</v>
      </c>
      <c r="P140">
        <v>1820.7</v>
      </c>
      <c r="Q140" t="s">
        <v>20</v>
      </c>
    </row>
    <row r="141" spans="1:17" x14ac:dyDescent="0.25">
      <c r="A141">
        <v>140</v>
      </c>
      <c r="B141" t="s">
        <v>33</v>
      </c>
      <c r="C141" t="s">
        <v>23</v>
      </c>
      <c r="D141">
        <v>6</v>
      </c>
      <c r="E141">
        <v>11978.78</v>
      </c>
      <c r="F141">
        <v>210.15</v>
      </c>
      <c r="G141">
        <v>1812.21</v>
      </c>
      <c r="H141">
        <v>0.877</v>
      </c>
      <c r="I141">
        <v>1.6</v>
      </c>
      <c r="J141">
        <v>50</v>
      </c>
      <c r="K141">
        <v>1.56</v>
      </c>
      <c r="L141">
        <v>32</v>
      </c>
      <c r="M141">
        <v>1</v>
      </c>
      <c r="N141" t="s">
        <v>137</v>
      </c>
      <c r="O141" t="s">
        <v>218</v>
      </c>
      <c r="P141">
        <v>1891.35</v>
      </c>
      <c r="Q141" t="s">
        <v>20</v>
      </c>
    </row>
    <row r="142" spans="1:17" x14ac:dyDescent="0.25">
      <c r="A142">
        <v>141</v>
      </c>
      <c r="B142" t="s">
        <v>17</v>
      </c>
      <c r="C142" t="s">
        <v>18</v>
      </c>
      <c r="D142">
        <v>7</v>
      </c>
      <c r="E142">
        <v>9308.9500000000007</v>
      </c>
      <c r="F142">
        <v>189.98</v>
      </c>
      <c r="G142">
        <v>-1161.78</v>
      </c>
      <c r="H142">
        <v>0.89800000000000002</v>
      </c>
      <c r="I142">
        <v>1.1000000000000001</v>
      </c>
      <c r="J142">
        <v>44</v>
      </c>
      <c r="K142">
        <v>1.32</v>
      </c>
      <c r="L142">
        <v>29</v>
      </c>
      <c r="M142">
        <v>1</v>
      </c>
      <c r="N142" t="s">
        <v>256</v>
      </c>
      <c r="O142" t="s">
        <v>257</v>
      </c>
      <c r="P142">
        <v>1994.79</v>
      </c>
      <c r="Q142" t="s">
        <v>20</v>
      </c>
    </row>
    <row r="143" spans="1:17" x14ac:dyDescent="0.25">
      <c r="A143">
        <v>142</v>
      </c>
      <c r="B143" t="s">
        <v>17</v>
      </c>
      <c r="C143" t="s">
        <v>18</v>
      </c>
      <c r="D143">
        <v>5</v>
      </c>
      <c r="E143">
        <v>17344.63</v>
      </c>
      <c r="F143">
        <v>271.01</v>
      </c>
      <c r="G143">
        <v>-5198.37</v>
      </c>
      <c r="H143">
        <v>0.84399999999999997</v>
      </c>
      <c r="I143">
        <v>1.4</v>
      </c>
      <c r="J143">
        <v>59</v>
      </c>
      <c r="K143">
        <v>1.75</v>
      </c>
      <c r="L143">
        <v>30</v>
      </c>
      <c r="M143">
        <v>1</v>
      </c>
      <c r="N143" t="s">
        <v>258</v>
      </c>
      <c r="O143" t="s">
        <v>259</v>
      </c>
      <c r="P143">
        <v>2032.57</v>
      </c>
      <c r="Q143" t="s">
        <v>36</v>
      </c>
    </row>
    <row r="144" spans="1:17" x14ac:dyDescent="0.25">
      <c r="A144">
        <v>143</v>
      </c>
      <c r="B144" t="s">
        <v>33</v>
      </c>
      <c r="C144" t="s">
        <v>23</v>
      </c>
      <c r="D144">
        <v>1</v>
      </c>
      <c r="E144">
        <v>2249.67</v>
      </c>
      <c r="F144">
        <v>249.96</v>
      </c>
      <c r="G144">
        <v>561.09</v>
      </c>
      <c r="H144">
        <v>1</v>
      </c>
      <c r="I144">
        <v>2</v>
      </c>
      <c r="J144">
        <v>9</v>
      </c>
      <c r="K144">
        <v>1</v>
      </c>
      <c r="L144">
        <v>3</v>
      </c>
      <c r="M144">
        <v>1</v>
      </c>
      <c r="N144" t="s">
        <v>260</v>
      </c>
      <c r="O144" t="s">
        <v>260</v>
      </c>
      <c r="P144">
        <v>374.94</v>
      </c>
      <c r="Q144" t="s">
        <v>52</v>
      </c>
    </row>
    <row r="145" spans="1:17" x14ac:dyDescent="0.25">
      <c r="A145">
        <v>144</v>
      </c>
      <c r="B145" t="s">
        <v>33</v>
      </c>
      <c r="C145" t="s">
        <v>18</v>
      </c>
      <c r="D145">
        <v>2</v>
      </c>
      <c r="E145">
        <v>979.95</v>
      </c>
      <c r="F145">
        <v>163.33000000000001</v>
      </c>
      <c r="G145">
        <v>353.79</v>
      </c>
      <c r="H145">
        <v>0.16700000000000001</v>
      </c>
      <c r="I145">
        <v>0.2</v>
      </c>
      <c r="J145">
        <v>6</v>
      </c>
      <c r="K145">
        <v>4.67</v>
      </c>
      <c r="L145">
        <v>0</v>
      </c>
      <c r="M145">
        <v>0</v>
      </c>
      <c r="N145" t="s">
        <v>261</v>
      </c>
      <c r="O145" t="s">
        <v>262</v>
      </c>
      <c r="P145">
        <v>489.99</v>
      </c>
      <c r="Q145" t="s">
        <v>52</v>
      </c>
    </row>
    <row r="146" spans="1:17" x14ac:dyDescent="0.25">
      <c r="A146">
        <v>145</v>
      </c>
      <c r="B146" t="s">
        <v>17</v>
      </c>
      <c r="C146" t="s">
        <v>18</v>
      </c>
      <c r="D146">
        <v>5</v>
      </c>
      <c r="E146">
        <v>5997.15</v>
      </c>
      <c r="F146">
        <v>171.35</v>
      </c>
      <c r="G146">
        <v>1754.17</v>
      </c>
      <c r="H146">
        <v>0.77100000000000002</v>
      </c>
      <c r="I146">
        <v>1.1000000000000001</v>
      </c>
      <c r="J146">
        <v>34</v>
      </c>
      <c r="K146">
        <v>1.85</v>
      </c>
      <c r="L146">
        <v>20</v>
      </c>
      <c r="M146">
        <v>1</v>
      </c>
      <c r="N146" t="s">
        <v>263</v>
      </c>
      <c r="O146" t="s">
        <v>264</v>
      </c>
      <c r="P146">
        <v>1285.1199999999999</v>
      </c>
      <c r="Q146" t="s">
        <v>20</v>
      </c>
    </row>
    <row r="147" spans="1:17" x14ac:dyDescent="0.25">
      <c r="A147">
        <v>146</v>
      </c>
      <c r="B147" t="s">
        <v>28</v>
      </c>
      <c r="C147" t="s">
        <v>23</v>
      </c>
      <c r="D147">
        <v>7</v>
      </c>
      <c r="E147">
        <v>3829.55</v>
      </c>
      <c r="F147">
        <v>166.5</v>
      </c>
      <c r="G147">
        <v>1328.97</v>
      </c>
      <c r="H147">
        <v>0.87</v>
      </c>
      <c r="I147">
        <v>2</v>
      </c>
      <c r="J147">
        <v>19</v>
      </c>
      <c r="K147">
        <v>2.95</v>
      </c>
      <c r="L147">
        <v>4</v>
      </c>
      <c r="M147">
        <v>0</v>
      </c>
      <c r="N147" t="s">
        <v>71</v>
      </c>
      <c r="O147" t="s">
        <v>124</v>
      </c>
      <c r="P147">
        <v>1748.25</v>
      </c>
      <c r="Q147" t="s">
        <v>20</v>
      </c>
    </row>
    <row r="148" spans="1:17" x14ac:dyDescent="0.25">
      <c r="A148">
        <v>147</v>
      </c>
      <c r="B148" t="s">
        <v>28</v>
      </c>
      <c r="C148" t="s">
        <v>18</v>
      </c>
      <c r="D148">
        <v>1</v>
      </c>
      <c r="E148">
        <v>249.9</v>
      </c>
      <c r="F148">
        <v>249.9</v>
      </c>
      <c r="G148">
        <v>116.33</v>
      </c>
      <c r="H148">
        <v>1</v>
      </c>
      <c r="I148">
        <v>1</v>
      </c>
      <c r="J148">
        <v>1</v>
      </c>
      <c r="K148">
        <v>2</v>
      </c>
      <c r="L148">
        <v>1</v>
      </c>
      <c r="M148">
        <v>1</v>
      </c>
      <c r="N148" t="s">
        <v>265</v>
      </c>
      <c r="O148" t="s">
        <v>265</v>
      </c>
      <c r="P148">
        <v>374.85</v>
      </c>
      <c r="Q148" t="s">
        <v>52</v>
      </c>
    </row>
    <row r="149" spans="1:17" x14ac:dyDescent="0.25">
      <c r="A149">
        <v>148</v>
      </c>
      <c r="B149" t="s">
        <v>17</v>
      </c>
      <c r="C149" t="s">
        <v>23</v>
      </c>
      <c r="D149">
        <v>3</v>
      </c>
      <c r="E149">
        <v>5229.2299999999996</v>
      </c>
      <c r="F149">
        <v>209.17</v>
      </c>
      <c r="G149">
        <v>665.32</v>
      </c>
      <c r="H149">
        <v>0.96</v>
      </c>
      <c r="I149">
        <v>1</v>
      </c>
      <c r="J149">
        <v>24</v>
      </c>
      <c r="K149">
        <v>1.25</v>
      </c>
      <c r="L149">
        <v>24</v>
      </c>
      <c r="M149">
        <v>1</v>
      </c>
      <c r="N149" t="s">
        <v>266</v>
      </c>
      <c r="O149" t="s">
        <v>98</v>
      </c>
      <c r="P149">
        <v>941.26</v>
      </c>
      <c r="Q149" t="s">
        <v>20</v>
      </c>
    </row>
    <row r="150" spans="1:17" x14ac:dyDescent="0.25">
      <c r="A150">
        <v>149</v>
      </c>
      <c r="B150" t="s">
        <v>28</v>
      </c>
      <c r="C150" t="s">
        <v>18</v>
      </c>
      <c r="D150">
        <v>4</v>
      </c>
      <c r="E150">
        <v>7659.45</v>
      </c>
      <c r="F150">
        <v>264.12</v>
      </c>
      <c r="G150">
        <v>-860.37</v>
      </c>
      <c r="H150">
        <v>0.75900000000000001</v>
      </c>
      <c r="I150">
        <v>1.3</v>
      </c>
      <c r="J150">
        <v>22</v>
      </c>
      <c r="K150">
        <v>1.18</v>
      </c>
      <c r="L150">
        <v>19</v>
      </c>
      <c r="M150">
        <v>1</v>
      </c>
      <c r="N150" t="s">
        <v>267</v>
      </c>
      <c r="O150" t="s">
        <v>268</v>
      </c>
      <c r="P150">
        <v>1584.72</v>
      </c>
      <c r="Q150" t="s">
        <v>20</v>
      </c>
    </row>
    <row r="151" spans="1:17" x14ac:dyDescent="0.25">
      <c r="A151">
        <v>150</v>
      </c>
      <c r="B151" t="s">
        <v>33</v>
      </c>
      <c r="C151" t="s">
        <v>18</v>
      </c>
      <c r="D151">
        <v>5</v>
      </c>
      <c r="E151">
        <v>7929.23</v>
      </c>
      <c r="F151">
        <v>180.21</v>
      </c>
      <c r="G151">
        <v>2538.5700000000002</v>
      </c>
      <c r="H151">
        <v>0.93200000000000005</v>
      </c>
      <c r="I151">
        <v>2.6</v>
      </c>
      <c r="J151">
        <v>40</v>
      </c>
      <c r="K151">
        <v>1.5</v>
      </c>
      <c r="L151">
        <v>30</v>
      </c>
      <c r="M151">
        <v>1</v>
      </c>
      <c r="N151" t="s">
        <v>238</v>
      </c>
      <c r="O151" t="s">
        <v>269</v>
      </c>
      <c r="P151">
        <v>1351.58</v>
      </c>
      <c r="Q151" t="s">
        <v>20</v>
      </c>
    </row>
    <row r="152" spans="1:17" x14ac:dyDescent="0.25">
      <c r="A152">
        <v>151</v>
      </c>
      <c r="B152" t="s">
        <v>17</v>
      </c>
      <c r="C152" t="s">
        <v>18</v>
      </c>
      <c r="D152">
        <v>4</v>
      </c>
      <c r="E152">
        <v>3241.77</v>
      </c>
      <c r="F152">
        <v>202.61</v>
      </c>
      <c r="G152">
        <v>722.71</v>
      </c>
      <c r="H152">
        <v>0.56299999999999994</v>
      </c>
      <c r="I152">
        <v>1.1000000000000001</v>
      </c>
      <c r="J152">
        <v>16</v>
      </c>
      <c r="K152">
        <v>1.31</v>
      </c>
      <c r="L152">
        <v>8</v>
      </c>
      <c r="M152">
        <v>1</v>
      </c>
      <c r="N152" t="s">
        <v>270</v>
      </c>
      <c r="O152" t="s">
        <v>271</v>
      </c>
      <c r="P152">
        <v>1215.6600000000001</v>
      </c>
      <c r="Q152" t="s">
        <v>20</v>
      </c>
    </row>
    <row r="153" spans="1:17" x14ac:dyDescent="0.25">
      <c r="A153">
        <v>152</v>
      </c>
      <c r="B153" t="s">
        <v>17</v>
      </c>
      <c r="C153" t="s">
        <v>23</v>
      </c>
      <c r="D153">
        <v>3</v>
      </c>
      <c r="E153">
        <v>2409.5300000000002</v>
      </c>
      <c r="F153">
        <v>240.95</v>
      </c>
      <c r="G153">
        <v>611.80999999999995</v>
      </c>
      <c r="H153">
        <v>0.6</v>
      </c>
      <c r="I153">
        <v>0.4</v>
      </c>
      <c r="J153">
        <v>9</v>
      </c>
      <c r="K153">
        <v>1.33</v>
      </c>
      <c r="L153">
        <v>6</v>
      </c>
      <c r="M153">
        <v>1</v>
      </c>
      <c r="N153" t="s">
        <v>272</v>
      </c>
      <c r="O153" t="s">
        <v>166</v>
      </c>
      <c r="P153">
        <v>1084.27</v>
      </c>
      <c r="Q153" t="s">
        <v>20</v>
      </c>
    </row>
    <row r="154" spans="1:17" x14ac:dyDescent="0.25">
      <c r="A154">
        <v>153</v>
      </c>
      <c r="B154" t="s">
        <v>28</v>
      </c>
      <c r="C154" t="s">
        <v>18</v>
      </c>
      <c r="D154">
        <v>2</v>
      </c>
      <c r="E154">
        <v>5549.54</v>
      </c>
      <c r="F154">
        <v>213.44</v>
      </c>
      <c r="G154">
        <v>700.06</v>
      </c>
      <c r="H154">
        <v>0.96199999999999997</v>
      </c>
      <c r="I154">
        <v>1</v>
      </c>
      <c r="J154">
        <v>25</v>
      </c>
      <c r="K154">
        <v>2.2000000000000002</v>
      </c>
      <c r="L154">
        <v>5</v>
      </c>
      <c r="M154">
        <v>0</v>
      </c>
      <c r="N154" t="s">
        <v>75</v>
      </c>
      <c r="O154" t="s">
        <v>262</v>
      </c>
      <c r="P154">
        <v>640.32000000000005</v>
      </c>
      <c r="Q154" t="s">
        <v>20</v>
      </c>
    </row>
    <row r="155" spans="1:17" x14ac:dyDescent="0.25">
      <c r="A155">
        <v>154</v>
      </c>
      <c r="B155" t="s">
        <v>33</v>
      </c>
      <c r="C155" t="s">
        <v>18</v>
      </c>
      <c r="D155">
        <v>8</v>
      </c>
      <c r="E155">
        <v>19288.13</v>
      </c>
      <c r="F155">
        <v>235.22</v>
      </c>
      <c r="G155">
        <v>4489.3999999999996</v>
      </c>
      <c r="H155">
        <v>0.90200000000000002</v>
      </c>
      <c r="I155">
        <v>1.7</v>
      </c>
      <c r="J155">
        <v>74</v>
      </c>
      <c r="K155">
        <v>1.3</v>
      </c>
      <c r="L155">
        <v>25</v>
      </c>
      <c r="M155">
        <v>1</v>
      </c>
      <c r="N155" t="s">
        <v>273</v>
      </c>
      <c r="O155" t="s">
        <v>134</v>
      </c>
      <c r="P155">
        <v>2822.64</v>
      </c>
      <c r="Q155" t="s">
        <v>36</v>
      </c>
    </row>
    <row r="156" spans="1:17" x14ac:dyDescent="0.25">
      <c r="A156">
        <v>155</v>
      </c>
      <c r="B156" t="s">
        <v>17</v>
      </c>
      <c r="C156" t="s">
        <v>23</v>
      </c>
      <c r="D156">
        <v>4</v>
      </c>
      <c r="E156">
        <v>5379.46</v>
      </c>
      <c r="F156">
        <v>192.12</v>
      </c>
      <c r="G156">
        <v>-578.58000000000004</v>
      </c>
      <c r="H156">
        <v>0.53600000000000003</v>
      </c>
      <c r="I156">
        <v>0.9</v>
      </c>
      <c r="J156">
        <v>25</v>
      </c>
      <c r="K156">
        <v>1.6</v>
      </c>
      <c r="L156">
        <v>20</v>
      </c>
      <c r="M156">
        <v>1</v>
      </c>
      <c r="N156" t="s">
        <v>169</v>
      </c>
      <c r="O156" t="s">
        <v>274</v>
      </c>
      <c r="P156">
        <v>1152.72</v>
      </c>
      <c r="Q156" t="s">
        <v>20</v>
      </c>
    </row>
    <row r="157" spans="1:17" x14ac:dyDescent="0.25">
      <c r="A157">
        <v>156</v>
      </c>
      <c r="B157" t="s">
        <v>17</v>
      </c>
      <c r="C157" t="s">
        <v>18</v>
      </c>
      <c r="D157">
        <v>3</v>
      </c>
      <c r="E157">
        <v>4169.55</v>
      </c>
      <c r="F157">
        <v>219.45</v>
      </c>
      <c r="G157">
        <v>1395.64</v>
      </c>
      <c r="H157">
        <v>1</v>
      </c>
      <c r="I157">
        <v>1</v>
      </c>
      <c r="J157">
        <v>19</v>
      </c>
      <c r="K157">
        <v>1.42</v>
      </c>
      <c r="L157">
        <v>19</v>
      </c>
      <c r="M157">
        <v>1</v>
      </c>
      <c r="N157" t="s">
        <v>238</v>
      </c>
      <c r="O157" t="s">
        <v>136</v>
      </c>
      <c r="P157">
        <v>987.52</v>
      </c>
      <c r="Q157" t="s">
        <v>20</v>
      </c>
    </row>
    <row r="158" spans="1:17" x14ac:dyDescent="0.25">
      <c r="A158">
        <v>157</v>
      </c>
      <c r="B158" t="s">
        <v>33</v>
      </c>
      <c r="C158" t="s">
        <v>18</v>
      </c>
      <c r="D158">
        <v>3</v>
      </c>
      <c r="E158">
        <v>5406.63</v>
      </c>
      <c r="F158">
        <v>163.84</v>
      </c>
      <c r="G158">
        <v>1684.73</v>
      </c>
      <c r="H158">
        <v>0.75800000000000001</v>
      </c>
      <c r="I158">
        <v>1.5</v>
      </c>
      <c r="J158">
        <v>30</v>
      </c>
      <c r="K158">
        <v>1.5</v>
      </c>
      <c r="L158">
        <v>15</v>
      </c>
      <c r="M158">
        <v>1</v>
      </c>
      <c r="N158" t="s">
        <v>85</v>
      </c>
      <c r="O158" t="s">
        <v>275</v>
      </c>
      <c r="P158">
        <v>737.28</v>
      </c>
      <c r="Q158" t="s">
        <v>20</v>
      </c>
    </row>
    <row r="159" spans="1:17" x14ac:dyDescent="0.25">
      <c r="A159">
        <v>158</v>
      </c>
      <c r="B159" t="s">
        <v>33</v>
      </c>
      <c r="C159" t="s">
        <v>23</v>
      </c>
      <c r="D159">
        <v>1</v>
      </c>
      <c r="E159">
        <v>729.9</v>
      </c>
      <c r="F159">
        <v>145.97999999999999</v>
      </c>
      <c r="G159">
        <v>72.06</v>
      </c>
      <c r="H159">
        <v>0</v>
      </c>
      <c r="I159">
        <v>0</v>
      </c>
      <c r="J159">
        <v>5</v>
      </c>
      <c r="K159">
        <v>2</v>
      </c>
      <c r="L159">
        <v>5</v>
      </c>
      <c r="M159">
        <v>1</v>
      </c>
      <c r="N159" t="s">
        <v>276</v>
      </c>
      <c r="O159" t="s">
        <v>276</v>
      </c>
      <c r="P159">
        <v>218.97</v>
      </c>
      <c r="Q159" t="s">
        <v>52</v>
      </c>
    </row>
    <row r="160" spans="1:17" x14ac:dyDescent="0.25">
      <c r="A160">
        <v>159</v>
      </c>
      <c r="B160" t="s">
        <v>33</v>
      </c>
      <c r="C160" t="s">
        <v>18</v>
      </c>
      <c r="D160">
        <v>3</v>
      </c>
      <c r="E160">
        <v>2799.71</v>
      </c>
      <c r="F160">
        <v>155.54</v>
      </c>
      <c r="G160">
        <v>708.25</v>
      </c>
      <c r="H160">
        <v>0.88900000000000001</v>
      </c>
      <c r="I160">
        <v>1.4</v>
      </c>
      <c r="J160">
        <v>18</v>
      </c>
      <c r="K160">
        <v>2.89</v>
      </c>
      <c r="L160">
        <v>0</v>
      </c>
      <c r="M160">
        <v>0</v>
      </c>
      <c r="N160" t="s">
        <v>277</v>
      </c>
      <c r="O160" t="s">
        <v>102</v>
      </c>
      <c r="P160">
        <v>699.93</v>
      </c>
      <c r="Q160" t="s">
        <v>20</v>
      </c>
    </row>
    <row r="161" spans="1:17" x14ac:dyDescent="0.25">
      <c r="A161">
        <v>160</v>
      </c>
      <c r="B161" t="s">
        <v>28</v>
      </c>
      <c r="C161" t="s">
        <v>18</v>
      </c>
      <c r="D161">
        <v>4</v>
      </c>
      <c r="E161">
        <v>7359.37</v>
      </c>
      <c r="F161">
        <v>193.67</v>
      </c>
      <c r="G161">
        <v>-2196.19</v>
      </c>
      <c r="H161">
        <v>0.55300000000000005</v>
      </c>
      <c r="I161">
        <v>0.6</v>
      </c>
      <c r="J161">
        <v>37</v>
      </c>
      <c r="K161">
        <v>1.1399999999999999</v>
      </c>
      <c r="L161">
        <v>12</v>
      </c>
      <c r="M161">
        <v>1</v>
      </c>
      <c r="N161" t="s">
        <v>278</v>
      </c>
      <c r="O161" t="s">
        <v>279</v>
      </c>
      <c r="P161">
        <v>1162.02</v>
      </c>
      <c r="Q161" t="s">
        <v>20</v>
      </c>
    </row>
    <row r="162" spans="1:17" x14ac:dyDescent="0.25">
      <c r="A162">
        <v>161</v>
      </c>
      <c r="B162" t="s">
        <v>33</v>
      </c>
      <c r="C162" t="s">
        <v>18</v>
      </c>
      <c r="D162">
        <v>5</v>
      </c>
      <c r="E162">
        <v>6669.24</v>
      </c>
      <c r="F162">
        <v>144.97999999999999</v>
      </c>
      <c r="G162">
        <v>544.87</v>
      </c>
      <c r="H162">
        <v>0.89100000000000001</v>
      </c>
      <c r="I162">
        <v>1.7</v>
      </c>
      <c r="J162">
        <v>41</v>
      </c>
      <c r="K162">
        <v>1.27</v>
      </c>
      <c r="L162">
        <v>12</v>
      </c>
      <c r="M162">
        <v>1</v>
      </c>
      <c r="N162" t="s">
        <v>280</v>
      </c>
      <c r="O162" t="s">
        <v>175</v>
      </c>
      <c r="P162">
        <v>1087.3499999999999</v>
      </c>
      <c r="Q162" t="s">
        <v>20</v>
      </c>
    </row>
    <row r="163" spans="1:17" x14ac:dyDescent="0.25">
      <c r="A163">
        <v>162</v>
      </c>
      <c r="B163" t="s">
        <v>33</v>
      </c>
      <c r="C163" t="s">
        <v>23</v>
      </c>
      <c r="D163">
        <v>2</v>
      </c>
      <c r="E163">
        <v>1619.79</v>
      </c>
      <c r="F163">
        <v>202.47</v>
      </c>
      <c r="G163">
        <v>339.88</v>
      </c>
      <c r="H163">
        <v>0</v>
      </c>
      <c r="I163">
        <v>-1.3</v>
      </c>
      <c r="J163">
        <v>0</v>
      </c>
      <c r="K163">
        <v>1.83</v>
      </c>
      <c r="L163">
        <v>0</v>
      </c>
      <c r="M163">
        <v>0</v>
      </c>
      <c r="N163" t="s">
        <v>281</v>
      </c>
      <c r="O163" t="s">
        <v>282</v>
      </c>
      <c r="P163">
        <v>607.41</v>
      </c>
      <c r="Q163" t="s">
        <v>20</v>
      </c>
    </row>
    <row r="164" spans="1:17" x14ac:dyDescent="0.25">
      <c r="A164">
        <v>163</v>
      </c>
      <c r="B164" t="s">
        <v>17</v>
      </c>
      <c r="C164" t="s">
        <v>18</v>
      </c>
      <c r="D164">
        <v>2</v>
      </c>
      <c r="E164">
        <v>1529.78</v>
      </c>
      <c r="F164">
        <v>305.95999999999998</v>
      </c>
      <c r="G164">
        <v>-572.54999999999995</v>
      </c>
      <c r="H164">
        <v>1</v>
      </c>
      <c r="I164">
        <v>1.8</v>
      </c>
      <c r="J164">
        <v>5</v>
      </c>
      <c r="K164">
        <v>1.8</v>
      </c>
      <c r="L164">
        <v>5</v>
      </c>
      <c r="M164">
        <v>1</v>
      </c>
      <c r="N164" t="s">
        <v>283</v>
      </c>
      <c r="O164" t="s">
        <v>284</v>
      </c>
      <c r="P164">
        <v>917.88</v>
      </c>
      <c r="Q164" t="s">
        <v>20</v>
      </c>
    </row>
    <row r="165" spans="1:17" x14ac:dyDescent="0.25">
      <c r="A165">
        <v>164</v>
      </c>
      <c r="B165" t="s">
        <v>17</v>
      </c>
      <c r="C165" t="s">
        <v>23</v>
      </c>
      <c r="D165">
        <v>4</v>
      </c>
      <c r="E165">
        <v>3294.61</v>
      </c>
      <c r="F165">
        <v>205.91</v>
      </c>
      <c r="G165">
        <v>76.05</v>
      </c>
      <c r="H165">
        <v>6.3E-2</v>
      </c>
      <c r="I165">
        <v>-1.1000000000000001</v>
      </c>
      <c r="J165">
        <v>11</v>
      </c>
      <c r="K165">
        <v>1.0900000000000001</v>
      </c>
      <c r="L165">
        <v>7</v>
      </c>
      <c r="M165">
        <v>1</v>
      </c>
      <c r="N165" t="s">
        <v>285</v>
      </c>
      <c r="O165" t="s">
        <v>237</v>
      </c>
      <c r="P165">
        <v>1235.46</v>
      </c>
      <c r="Q165" t="s">
        <v>20</v>
      </c>
    </row>
    <row r="166" spans="1:17" x14ac:dyDescent="0.25">
      <c r="A166">
        <v>165</v>
      </c>
      <c r="B166" t="s">
        <v>17</v>
      </c>
      <c r="C166" t="s">
        <v>18</v>
      </c>
      <c r="D166">
        <v>5</v>
      </c>
      <c r="E166">
        <v>4089.54</v>
      </c>
      <c r="F166">
        <v>227.2</v>
      </c>
      <c r="G166">
        <v>1070.46</v>
      </c>
      <c r="H166">
        <v>0</v>
      </c>
      <c r="I166">
        <v>-1.2</v>
      </c>
      <c r="J166">
        <v>0</v>
      </c>
      <c r="K166">
        <v>1.83</v>
      </c>
      <c r="L166">
        <v>0</v>
      </c>
      <c r="M166">
        <v>0</v>
      </c>
      <c r="N166" t="s">
        <v>278</v>
      </c>
      <c r="O166" t="s">
        <v>286</v>
      </c>
      <c r="P166">
        <v>1704</v>
      </c>
      <c r="Q166" t="s">
        <v>20</v>
      </c>
    </row>
    <row r="167" spans="1:17" x14ac:dyDescent="0.25">
      <c r="A167">
        <v>166</v>
      </c>
      <c r="B167" t="s">
        <v>17</v>
      </c>
      <c r="C167" t="s">
        <v>18</v>
      </c>
      <c r="D167">
        <v>2</v>
      </c>
      <c r="E167">
        <v>1729.82</v>
      </c>
      <c r="F167">
        <v>144.15</v>
      </c>
      <c r="G167">
        <v>480</v>
      </c>
      <c r="H167">
        <v>1</v>
      </c>
      <c r="I167">
        <v>2</v>
      </c>
      <c r="J167">
        <v>12</v>
      </c>
      <c r="K167">
        <v>2</v>
      </c>
      <c r="L167">
        <v>6</v>
      </c>
      <c r="M167">
        <v>1</v>
      </c>
      <c r="N167" t="s">
        <v>287</v>
      </c>
      <c r="O167" t="s">
        <v>288</v>
      </c>
      <c r="P167">
        <v>432.45</v>
      </c>
      <c r="Q167" t="s">
        <v>52</v>
      </c>
    </row>
    <row r="168" spans="1:17" x14ac:dyDescent="0.25">
      <c r="A168">
        <v>167</v>
      </c>
      <c r="B168" t="s">
        <v>33</v>
      </c>
      <c r="C168" t="s">
        <v>18</v>
      </c>
      <c r="D168">
        <v>1</v>
      </c>
      <c r="E168">
        <v>329.98</v>
      </c>
      <c r="F168">
        <v>164.99</v>
      </c>
      <c r="G168">
        <v>66.13</v>
      </c>
      <c r="H168">
        <v>0</v>
      </c>
      <c r="I168">
        <v>-2</v>
      </c>
      <c r="J168">
        <v>0</v>
      </c>
      <c r="K168">
        <v>1.83</v>
      </c>
      <c r="L168">
        <v>0</v>
      </c>
      <c r="M168">
        <v>0</v>
      </c>
      <c r="N168" t="s">
        <v>289</v>
      </c>
      <c r="O168" t="s">
        <v>289</v>
      </c>
      <c r="P168">
        <v>247.48</v>
      </c>
      <c r="Q168" t="s">
        <v>52</v>
      </c>
    </row>
    <row r="169" spans="1:17" x14ac:dyDescent="0.25">
      <c r="A169">
        <v>168</v>
      </c>
      <c r="B169" t="s">
        <v>17</v>
      </c>
      <c r="C169" t="s">
        <v>23</v>
      </c>
      <c r="D169">
        <v>7</v>
      </c>
      <c r="E169">
        <v>4879.53</v>
      </c>
      <c r="F169">
        <v>232.36</v>
      </c>
      <c r="G169">
        <v>-1908.25</v>
      </c>
      <c r="H169">
        <v>0.38100000000000001</v>
      </c>
      <c r="I169">
        <v>-0.2</v>
      </c>
      <c r="J169">
        <v>13</v>
      </c>
      <c r="K169">
        <v>1.62</v>
      </c>
      <c r="L169">
        <v>6</v>
      </c>
      <c r="M169">
        <v>0</v>
      </c>
      <c r="N169" t="s">
        <v>290</v>
      </c>
      <c r="O169" t="s">
        <v>154</v>
      </c>
      <c r="P169">
        <v>2439.7800000000002</v>
      </c>
      <c r="Q169" t="s">
        <v>36</v>
      </c>
    </row>
    <row r="170" spans="1:17" x14ac:dyDescent="0.25">
      <c r="A170">
        <v>169</v>
      </c>
      <c r="B170" t="s">
        <v>33</v>
      </c>
      <c r="C170" t="s">
        <v>18</v>
      </c>
      <c r="D170">
        <v>3</v>
      </c>
      <c r="E170">
        <v>6729.65</v>
      </c>
      <c r="F170">
        <v>217.09</v>
      </c>
      <c r="G170">
        <v>1433.25</v>
      </c>
      <c r="H170">
        <v>0.871</v>
      </c>
      <c r="I170">
        <v>2.5</v>
      </c>
      <c r="J170">
        <v>27</v>
      </c>
      <c r="K170">
        <v>1.81</v>
      </c>
      <c r="L170">
        <v>17</v>
      </c>
      <c r="M170">
        <v>1</v>
      </c>
      <c r="N170" t="s">
        <v>121</v>
      </c>
      <c r="O170" t="s">
        <v>291</v>
      </c>
      <c r="P170">
        <v>976.9</v>
      </c>
      <c r="Q170" t="s">
        <v>20</v>
      </c>
    </row>
    <row r="171" spans="1:17" x14ac:dyDescent="0.25">
      <c r="A171">
        <v>170</v>
      </c>
      <c r="B171" t="s">
        <v>33</v>
      </c>
      <c r="C171" t="s">
        <v>18</v>
      </c>
      <c r="D171">
        <v>4</v>
      </c>
      <c r="E171">
        <v>3234.71</v>
      </c>
      <c r="F171">
        <v>179.71</v>
      </c>
      <c r="G171">
        <v>594.47</v>
      </c>
      <c r="H171">
        <v>0.61099999999999999</v>
      </c>
      <c r="I171">
        <v>0.3</v>
      </c>
      <c r="J171">
        <v>15</v>
      </c>
      <c r="K171">
        <v>1.4</v>
      </c>
      <c r="L171">
        <v>2</v>
      </c>
      <c r="M171">
        <v>1</v>
      </c>
      <c r="N171" t="s">
        <v>292</v>
      </c>
      <c r="O171" t="s">
        <v>293</v>
      </c>
      <c r="P171">
        <v>1078.26</v>
      </c>
      <c r="Q171" t="s">
        <v>20</v>
      </c>
    </row>
    <row r="172" spans="1:17" x14ac:dyDescent="0.25">
      <c r="A172">
        <v>171</v>
      </c>
      <c r="B172" t="s">
        <v>17</v>
      </c>
      <c r="C172" t="s">
        <v>23</v>
      </c>
      <c r="D172">
        <v>3</v>
      </c>
      <c r="E172">
        <v>4069.45</v>
      </c>
      <c r="F172">
        <v>162.78</v>
      </c>
      <c r="G172">
        <v>553.38</v>
      </c>
      <c r="H172">
        <v>1</v>
      </c>
      <c r="I172">
        <v>3.4</v>
      </c>
      <c r="J172">
        <v>25</v>
      </c>
      <c r="K172">
        <v>1.68</v>
      </c>
      <c r="L172">
        <v>12</v>
      </c>
      <c r="M172">
        <v>1</v>
      </c>
      <c r="N172" t="s">
        <v>294</v>
      </c>
      <c r="O172" t="s">
        <v>275</v>
      </c>
      <c r="P172">
        <v>732.51</v>
      </c>
      <c r="Q172" t="s">
        <v>20</v>
      </c>
    </row>
    <row r="173" spans="1:17" x14ac:dyDescent="0.25">
      <c r="A173">
        <v>172</v>
      </c>
      <c r="B173" t="s">
        <v>28</v>
      </c>
      <c r="C173" t="s">
        <v>18</v>
      </c>
      <c r="D173">
        <v>8</v>
      </c>
      <c r="E173">
        <v>23423.31</v>
      </c>
      <c r="F173">
        <v>205.47</v>
      </c>
      <c r="G173">
        <v>1849.68</v>
      </c>
      <c r="H173">
        <v>0.67500000000000004</v>
      </c>
      <c r="I173">
        <v>1.4</v>
      </c>
      <c r="J173">
        <v>111</v>
      </c>
      <c r="K173">
        <v>1.5</v>
      </c>
      <c r="L173">
        <v>44</v>
      </c>
      <c r="M173">
        <v>1</v>
      </c>
      <c r="N173" t="s">
        <v>295</v>
      </c>
      <c r="O173" t="s">
        <v>164</v>
      </c>
      <c r="P173">
        <v>2465.64</v>
      </c>
      <c r="Q173" t="s">
        <v>36</v>
      </c>
    </row>
    <row r="174" spans="1:17" x14ac:dyDescent="0.25">
      <c r="A174">
        <v>173</v>
      </c>
      <c r="B174" t="s">
        <v>17</v>
      </c>
      <c r="C174" t="s">
        <v>18</v>
      </c>
      <c r="D174">
        <v>8</v>
      </c>
      <c r="E174">
        <v>10208.84</v>
      </c>
      <c r="F174">
        <v>185.62</v>
      </c>
      <c r="G174">
        <v>1483.05</v>
      </c>
      <c r="H174">
        <v>0.61799999999999999</v>
      </c>
      <c r="I174">
        <v>0.1</v>
      </c>
      <c r="J174">
        <v>44</v>
      </c>
      <c r="K174">
        <v>1.43</v>
      </c>
      <c r="L174">
        <v>28</v>
      </c>
      <c r="M174">
        <v>1</v>
      </c>
      <c r="N174" t="s">
        <v>83</v>
      </c>
      <c r="O174" t="s">
        <v>296</v>
      </c>
      <c r="P174">
        <v>2227.44</v>
      </c>
      <c r="Q174" t="s">
        <v>36</v>
      </c>
    </row>
    <row r="175" spans="1:17" x14ac:dyDescent="0.25">
      <c r="A175">
        <v>174</v>
      </c>
      <c r="B175" t="s">
        <v>28</v>
      </c>
      <c r="C175" t="s">
        <v>23</v>
      </c>
      <c r="D175">
        <v>9</v>
      </c>
      <c r="E175">
        <v>9198.91</v>
      </c>
      <c r="F175">
        <v>180.37</v>
      </c>
      <c r="G175">
        <v>942.33</v>
      </c>
      <c r="H175">
        <v>0.68600000000000005</v>
      </c>
      <c r="I175">
        <v>0.7</v>
      </c>
      <c r="J175">
        <v>38</v>
      </c>
      <c r="K175">
        <v>3.16</v>
      </c>
      <c r="L175">
        <v>5</v>
      </c>
      <c r="M175">
        <v>0</v>
      </c>
      <c r="N175" t="s">
        <v>210</v>
      </c>
      <c r="O175" t="s">
        <v>297</v>
      </c>
      <c r="P175">
        <v>2435</v>
      </c>
      <c r="Q175" t="s">
        <v>36</v>
      </c>
    </row>
    <row r="176" spans="1:17" x14ac:dyDescent="0.25">
      <c r="A176">
        <v>175</v>
      </c>
      <c r="B176" t="s">
        <v>28</v>
      </c>
      <c r="C176" t="s">
        <v>18</v>
      </c>
      <c r="D176">
        <v>6</v>
      </c>
      <c r="E176">
        <v>11278.97</v>
      </c>
      <c r="F176">
        <v>239.98</v>
      </c>
      <c r="G176">
        <v>354.88</v>
      </c>
      <c r="H176">
        <v>0.91500000000000004</v>
      </c>
      <c r="I176">
        <v>1</v>
      </c>
      <c r="J176">
        <v>42</v>
      </c>
      <c r="K176">
        <v>1.36</v>
      </c>
      <c r="L176">
        <v>23</v>
      </c>
      <c r="M176">
        <v>1</v>
      </c>
      <c r="N176" t="s">
        <v>298</v>
      </c>
      <c r="O176" t="s">
        <v>299</v>
      </c>
      <c r="P176">
        <v>2159.8200000000002</v>
      </c>
      <c r="Q176" t="s">
        <v>36</v>
      </c>
    </row>
    <row r="177" spans="1:17" x14ac:dyDescent="0.25">
      <c r="A177">
        <v>176</v>
      </c>
      <c r="B177" t="s">
        <v>33</v>
      </c>
      <c r="C177" t="s">
        <v>18</v>
      </c>
      <c r="D177">
        <v>3</v>
      </c>
      <c r="E177">
        <v>5139.08</v>
      </c>
      <c r="F177">
        <v>190.34</v>
      </c>
      <c r="G177">
        <v>992.39</v>
      </c>
      <c r="H177">
        <v>0.81499999999999995</v>
      </c>
      <c r="I177">
        <v>2.5</v>
      </c>
      <c r="J177">
        <v>22</v>
      </c>
      <c r="K177">
        <v>1.18</v>
      </c>
      <c r="L177">
        <v>14</v>
      </c>
      <c r="M177">
        <v>1</v>
      </c>
      <c r="N177" t="s">
        <v>235</v>
      </c>
      <c r="O177" t="s">
        <v>300</v>
      </c>
      <c r="P177">
        <v>856.53</v>
      </c>
      <c r="Q177" t="s">
        <v>20</v>
      </c>
    </row>
    <row r="178" spans="1:17" x14ac:dyDescent="0.25">
      <c r="A178">
        <v>177</v>
      </c>
      <c r="B178" t="s">
        <v>17</v>
      </c>
      <c r="C178" t="s">
        <v>23</v>
      </c>
      <c r="D178">
        <v>1</v>
      </c>
      <c r="E178">
        <v>1199.94</v>
      </c>
      <c r="F178">
        <v>299.99</v>
      </c>
      <c r="G178">
        <v>205.84</v>
      </c>
      <c r="H178">
        <v>1</v>
      </c>
      <c r="I178">
        <v>2</v>
      </c>
      <c r="J178">
        <v>4</v>
      </c>
      <c r="K178">
        <v>1.5</v>
      </c>
      <c r="L178">
        <v>4</v>
      </c>
      <c r="M178">
        <v>1</v>
      </c>
      <c r="N178" t="s">
        <v>301</v>
      </c>
      <c r="O178" t="s">
        <v>301</v>
      </c>
      <c r="P178">
        <v>449.98</v>
      </c>
      <c r="Q178" t="s">
        <v>52</v>
      </c>
    </row>
    <row r="179" spans="1:17" x14ac:dyDescent="0.25">
      <c r="A179">
        <v>179</v>
      </c>
      <c r="B179" t="s">
        <v>17</v>
      </c>
      <c r="C179" t="s">
        <v>18</v>
      </c>
      <c r="D179">
        <v>3</v>
      </c>
      <c r="E179">
        <v>4259.6099999999997</v>
      </c>
      <c r="F179">
        <v>283.97000000000003</v>
      </c>
      <c r="G179">
        <v>1174.45</v>
      </c>
      <c r="H179">
        <v>0.93300000000000005</v>
      </c>
      <c r="I179">
        <v>0.9</v>
      </c>
      <c r="J179">
        <v>14</v>
      </c>
      <c r="K179">
        <v>1.29</v>
      </c>
      <c r="L179">
        <v>10</v>
      </c>
      <c r="M179">
        <v>1</v>
      </c>
      <c r="N179" t="s">
        <v>302</v>
      </c>
      <c r="O179" t="s">
        <v>218</v>
      </c>
      <c r="P179">
        <v>1277.8699999999999</v>
      </c>
      <c r="Q179" t="s">
        <v>20</v>
      </c>
    </row>
    <row r="180" spans="1:17" x14ac:dyDescent="0.25">
      <c r="A180">
        <v>180</v>
      </c>
      <c r="B180" t="s">
        <v>33</v>
      </c>
      <c r="C180" t="s">
        <v>23</v>
      </c>
      <c r="D180">
        <v>4</v>
      </c>
      <c r="E180">
        <v>6689.03</v>
      </c>
      <c r="F180">
        <v>202.7</v>
      </c>
      <c r="G180">
        <v>1482.88</v>
      </c>
      <c r="H180">
        <v>0.72699999999999998</v>
      </c>
      <c r="I180">
        <v>1.2</v>
      </c>
      <c r="J180">
        <v>29</v>
      </c>
      <c r="K180">
        <v>1.24</v>
      </c>
      <c r="L180">
        <v>9</v>
      </c>
      <c r="M180">
        <v>1</v>
      </c>
      <c r="N180" t="s">
        <v>187</v>
      </c>
      <c r="O180" t="s">
        <v>303</v>
      </c>
      <c r="P180">
        <v>1216.2</v>
      </c>
      <c r="Q180" t="s">
        <v>20</v>
      </c>
    </row>
    <row r="181" spans="1:17" x14ac:dyDescent="0.25">
      <c r="A181">
        <v>181</v>
      </c>
      <c r="B181" t="s">
        <v>28</v>
      </c>
      <c r="C181" t="s">
        <v>18</v>
      </c>
      <c r="D181">
        <v>6</v>
      </c>
      <c r="E181">
        <v>6175.81</v>
      </c>
      <c r="F181">
        <v>143.62</v>
      </c>
      <c r="G181">
        <v>-260.36</v>
      </c>
      <c r="H181">
        <v>0.67400000000000004</v>
      </c>
      <c r="I181">
        <v>1</v>
      </c>
      <c r="J181">
        <v>34</v>
      </c>
      <c r="K181">
        <v>1.62</v>
      </c>
      <c r="L181">
        <v>19</v>
      </c>
      <c r="M181">
        <v>1</v>
      </c>
      <c r="N181" t="s">
        <v>304</v>
      </c>
      <c r="O181" t="s">
        <v>305</v>
      </c>
      <c r="P181">
        <v>1292.58</v>
      </c>
      <c r="Q181" t="s">
        <v>20</v>
      </c>
    </row>
    <row r="182" spans="1:17" x14ac:dyDescent="0.25">
      <c r="A182">
        <v>182</v>
      </c>
      <c r="B182" t="s">
        <v>17</v>
      </c>
      <c r="C182" t="s">
        <v>23</v>
      </c>
      <c r="D182">
        <v>5</v>
      </c>
      <c r="E182">
        <v>6244.28</v>
      </c>
      <c r="F182">
        <v>189.22</v>
      </c>
      <c r="G182">
        <v>179.7</v>
      </c>
      <c r="H182">
        <v>0.63600000000000001</v>
      </c>
      <c r="I182">
        <v>1.2</v>
      </c>
      <c r="J182">
        <v>21</v>
      </c>
      <c r="K182">
        <v>2.52</v>
      </c>
      <c r="L182">
        <v>11</v>
      </c>
      <c r="M182">
        <v>0</v>
      </c>
      <c r="N182" t="s">
        <v>123</v>
      </c>
      <c r="O182" t="s">
        <v>306</v>
      </c>
      <c r="P182">
        <v>1419.15</v>
      </c>
      <c r="Q182" t="s">
        <v>20</v>
      </c>
    </row>
    <row r="183" spans="1:17" x14ac:dyDescent="0.25">
      <c r="A183">
        <v>183</v>
      </c>
      <c r="B183" t="s">
        <v>17</v>
      </c>
      <c r="C183" t="s">
        <v>18</v>
      </c>
      <c r="D183">
        <v>1</v>
      </c>
      <c r="E183">
        <v>689.87</v>
      </c>
      <c r="F183">
        <v>137.97</v>
      </c>
      <c r="G183">
        <v>39.21</v>
      </c>
      <c r="H183">
        <v>0</v>
      </c>
      <c r="I183">
        <v>-1</v>
      </c>
      <c r="J183">
        <v>0</v>
      </c>
      <c r="K183">
        <v>1.83</v>
      </c>
      <c r="L183">
        <v>0</v>
      </c>
      <c r="M183">
        <v>0</v>
      </c>
      <c r="N183" t="s">
        <v>307</v>
      </c>
      <c r="O183" t="s">
        <v>307</v>
      </c>
      <c r="P183">
        <v>206.96</v>
      </c>
      <c r="Q183" t="s">
        <v>52</v>
      </c>
    </row>
    <row r="184" spans="1:17" x14ac:dyDescent="0.25">
      <c r="A184">
        <v>184</v>
      </c>
      <c r="B184" t="s">
        <v>17</v>
      </c>
      <c r="C184" t="s">
        <v>18</v>
      </c>
      <c r="D184">
        <v>5</v>
      </c>
      <c r="E184">
        <v>3139.54</v>
      </c>
      <c r="F184">
        <v>209.3</v>
      </c>
      <c r="G184">
        <v>41.25</v>
      </c>
      <c r="H184">
        <v>0.66700000000000004</v>
      </c>
      <c r="I184">
        <v>0.5</v>
      </c>
      <c r="J184">
        <v>14</v>
      </c>
      <c r="K184">
        <v>1.29</v>
      </c>
      <c r="L184">
        <v>8</v>
      </c>
      <c r="M184">
        <v>1</v>
      </c>
      <c r="N184" t="s">
        <v>256</v>
      </c>
      <c r="O184" t="s">
        <v>308</v>
      </c>
      <c r="P184">
        <v>1569.75</v>
      </c>
      <c r="Q184" t="s">
        <v>20</v>
      </c>
    </row>
    <row r="185" spans="1:17" x14ac:dyDescent="0.25">
      <c r="A185">
        <v>185</v>
      </c>
      <c r="B185" t="s">
        <v>17</v>
      </c>
      <c r="C185" t="s">
        <v>18</v>
      </c>
      <c r="D185">
        <v>4</v>
      </c>
      <c r="E185">
        <v>2229.6999999999998</v>
      </c>
      <c r="F185">
        <v>171.52</v>
      </c>
      <c r="G185">
        <v>-556.94000000000005</v>
      </c>
      <c r="H185">
        <v>0.46200000000000002</v>
      </c>
      <c r="I185">
        <v>-0.2</v>
      </c>
      <c r="J185">
        <v>10</v>
      </c>
      <c r="K185">
        <v>1.7</v>
      </c>
      <c r="L185">
        <v>6</v>
      </c>
      <c r="M185">
        <v>1</v>
      </c>
      <c r="N185" t="s">
        <v>309</v>
      </c>
      <c r="O185" t="s">
        <v>158</v>
      </c>
      <c r="P185">
        <v>1029.1199999999999</v>
      </c>
      <c r="Q185" t="s">
        <v>20</v>
      </c>
    </row>
    <row r="186" spans="1:17" x14ac:dyDescent="0.25">
      <c r="A186">
        <v>186</v>
      </c>
      <c r="B186" t="s">
        <v>28</v>
      </c>
      <c r="C186" t="s">
        <v>23</v>
      </c>
      <c r="D186">
        <v>2</v>
      </c>
      <c r="E186">
        <v>3989.73</v>
      </c>
      <c r="F186">
        <v>166.24</v>
      </c>
      <c r="G186">
        <v>687.81</v>
      </c>
      <c r="H186">
        <v>1</v>
      </c>
      <c r="I186">
        <v>2.9</v>
      </c>
      <c r="J186">
        <v>24</v>
      </c>
      <c r="K186">
        <v>1.21</v>
      </c>
      <c r="L186">
        <v>0</v>
      </c>
      <c r="M186">
        <v>1</v>
      </c>
      <c r="N186" t="s">
        <v>310</v>
      </c>
      <c r="O186" t="s">
        <v>311</v>
      </c>
      <c r="P186">
        <v>498.72</v>
      </c>
      <c r="Q186" t="s">
        <v>52</v>
      </c>
    </row>
    <row r="187" spans="1:17" x14ac:dyDescent="0.25">
      <c r="A187">
        <v>187</v>
      </c>
      <c r="B187" t="s">
        <v>17</v>
      </c>
      <c r="C187" t="s">
        <v>18</v>
      </c>
      <c r="D187">
        <v>6</v>
      </c>
      <c r="E187">
        <v>14308.58</v>
      </c>
      <c r="F187">
        <v>223.57</v>
      </c>
      <c r="G187">
        <v>1866.33</v>
      </c>
      <c r="H187">
        <v>0.68799999999999994</v>
      </c>
      <c r="I187">
        <v>0.6</v>
      </c>
      <c r="J187">
        <v>56</v>
      </c>
      <c r="K187">
        <v>3.13</v>
      </c>
      <c r="L187">
        <v>7</v>
      </c>
      <c r="M187">
        <v>0</v>
      </c>
      <c r="N187" t="s">
        <v>204</v>
      </c>
      <c r="O187" t="s">
        <v>312</v>
      </c>
      <c r="P187">
        <v>2012.13</v>
      </c>
      <c r="Q187" t="s">
        <v>36</v>
      </c>
    </row>
    <row r="188" spans="1:17" x14ac:dyDescent="0.25">
      <c r="A188">
        <v>188</v>
      </c>
      <c r="B188" t="s">
        <v>17</v>
      </c>
      <c r="C188" t="s">
        <v>18</v>
      </c>
      <c r="D188">
        <v>6</v>
      </c>
      <c r="E188">
        <v>5489.31</v>
      </c>
      <c r="F188">
        <v>182.98</v>
      </c>
      <c r="G188">
        <v>672.14</v>
      </c>
      <c r="H188">
        <v>0.93300000000000005</v>
      </c>
      <c r="I188">
        <v>1.2</v>
      </c>
      <c r="J188">
        <v>28</v>
      </c>
      <c r="K188">
        <v>1.43</v>
      </c>
      <c r="L188">
        <v>17</v>
      </c>
      <c r="M188">
        <v>1</v>
      </c>
      <c r="N188" t="s">
        <v>313</v>
      </c>
      <c r="O188" t="s">
        <v>314</v>
      </c>
      <c r="P188">
        <v>1646.82</v>
      </c>
      <c r="Q188" t="s">
        <v>20</v>
      </c>
    </row>
    <row r="189" spans="1:17" x14ac:dyDescent="0.25">
      <c r="A189">
        <v>189</v>
      </c>
      <c r="B189" t="s">
        <v>33</v>
      </c>
      <c r="C189" t="s">
        <v>18</v>
      </c>
      <c r="D189">
        <v>2</v>
      </c>
      <c r="E189">
        <v>4939.55</v>
      </c>
      <c r="F189">
        <v>214.76</v>
      </c>
      <c r="G189">
        <v>1459.52</v>
      </c>
      <c r="H189">
        <v>1</v>
      </c>
      <c r="I189">
        <v>1</v>
      </c>
      <c r="J189">
        <v>23</v>
      </c>
      <c r="K189">
        <v>1.35</v>
      </c>
      <c r="L189">
        <v>18</v>
      </c>
      <c r="M189">
        <v>1</v>
      </c>
      <c r="N189" t="s">
        <v>315</v>
      </c>
      <c r="O189" t="s">
        <v>302</v>
      </c>
      <c r="P189">
        <v>644.28</v>
      </c>
      <c r="Q189" t="s">
        <v>20</v>
      </c>
    </row>
    <row r="190" spans="1:17" x14ac:dyDescent="0.25">
      <c r="A190">
        <v>190</v>
      </c>
      <c r="B190" t="s">
        <v>33</v>
      </c>
      <c r="C190" t="s">
        <v>23</v>
      </c>
      <c r="D190">
        <v>5</v>
      </c>
      <c r="E190">
        <v>8162.9</v>
      </c>
      <c r="F190">
        <v>194.35</v>
      </c>
      <c r="G190">
        <v>571.53</v>
      </c>
      <c r="H190">
        <v>0.69</v>
      </c>
      <c r="I190">
        <v>0.8</v>
      </c>
      <c r="J190">
        <v>33</v>
      </c>
      <c r="K190">
        <v>2.67</v>
      </c>
      <c r="L190">
        <v>7</v>
      </c>
      <c r="M190">
        <v>0</v>
      </c>
      <c r="N190" t="s">
        <v>316</v>
      </c>
      <c r="O190" t="s">
        <v>248</v>
      </c>
      <c r="P190">
        <v>1457.62</v>
      </c>
      <c r="Q190" t="s">
        <v>20</v>
      </c>
    </row>
    <row r="191" spans="1:17" x14ac:dyDescent="0.25">
      <c r="A191">
        <v>191</v>
      </c>
      <c r="B191" t="s">
        <v>28</v>
      </c>
      <c r="C191" t="s">
        <v>18</v>
      </c>
      <c r="D191">
        <v>8</v>
      </c>
      <c r="E191">
        <v>6479.29</v>
      </c>
      <c r="F191">
        <v>196.34</v>
      </c>
      <c r="G191">
        <v>-176.97</v>
      </c>
      <c r="H191">
        <v>0.72699999999999998</v>
      </c>
      <c r="I191">
        <v>0.5</v>
      </c>
      <c r="J191">
        <v>25</v>
      </c>
      <c r="K191">
        <v>3.08</v>
      </c>
      <c r="L191">
        <v>0</v>
      </c>
      <c r="M191">
        <v>0</v>
      </c>
      <c r="N191" t="s">
        <v>169</v>
      </c>
      <c r="O191" t="s">
        <v>22</v>
      </c>
      <c r="P191">
        <v>2356.08</v>
      </c>
      <c r="Q191" t="s">
        <v>36</v>
      </c>
    </row>
    <row r="192" spans="1:17" x14ac:dyDescent="0.25">
      <c r="A192">
        <v>192</v>
      </c>
      <c r="B192" t="s">
        <v>28</v>
      </c>
      <c r="C192" t="s">
        <v>23</v>
      </c>
      <c r="D192">
        <v>7</v>
      </c>
      <c r="E192">
        <v>9933.99</v>
      </c>
      <c r="F192">
        <v>206.96</v>
      </c>
      <c r="G192">
        <v>1333.29</v>
      </c>
      <c r="H192">
        <v>0.70799999999999996</v>
      </c>
      <c r="I192">
        <v>0.4</v>
      </c>
      <c r="J192">
        <v>34</v>
      </c>
      <c r="K192">
        <v>1.35</v>
      </c>
      <c r="L192">
        <v>12</v>
      </c>
      <c r="M192">
        <v>1</v>
      </c>
      <c r="N192" t="s">
        <v>317</v>
      </c>
      <c r="O192" t="s">
        <v>318</v>
      </c>
      <c r="P192">
        <v>2173.08</v>
      </c>
      <c r="Q192" t="s">
        <v>36</v>
      </c>
    </row>
    <row r="193" spans="1:17" x14ac:dyDescent="0.25">
      <c r="A193">
        <v>193</v>
      </c>
      <c r="B193" t="s">
        <v>33</v>
      </c>
      <c r="C193" t="s">
        <v>18</v>
      </c>
      <c r="D193">
        <v>2</v>
      </c>
      <c r="E193">
        <v>819.87</v>
      </c>
      <c r="F193">
        <v>136.65</v>
      </c>
      <c r="G193">
        <v>95.18</v>
      </c>
      <c r="H193">
        <v>0.33300000000000002</v>
      </c>
      <c r="I193">
        <v>0.3</v>
      </c>
      <c r="J193">
        <v>2</v>
      </c>
      <c r="K193">
        <v>1</v>
      </c>
      <c r="L193">
        <v>0</v>
      </c>
      <c r="M193">
        <v>1</v>
      </c>
      <c r="N193" t="s">
        <v>319</v>
      </c>
      <c r="O193" t="s">
        <v>320</v>
      </c>
      <c r="P193">
        <v>409.95</v>
      </c>
      <c r="Q193" t="s">
        <v>52</v>
      </c>
    </row>
    <row r="194" spans="1:17" x14ac:dyDescent="0.25">
      <c r="A194">
        <v>194</v>
      </c>
      <c r="B194" t="s">
        <v>17</v>
      </c>
      <c r="C194" t="s">
        <v>23</v>
      </c>
      <c r="D194">
        <v>7</v>
      </c>
      <c r="E194">
        <v>13350.56</v>
      </c>
      <c r="F194">
        <v>238.4</v>
      </c>
      <c r="G194">
        <v>2497.13</v>
      </c>
      <c r="H194">
        <v>0.80400000000000005</v>
      </c>
      <c r="I194">
        <v>2.1</v>
      </c>
      <c r="J194">
        <v>45</v>
      </c>
      <c r="K194">
        <v>3.33</v>
      </c>
      <c r="L194">
        <v>0</v>
      </c>
      <c r="M194">
        <v>0</v>
      </c>
      <c r="N194" t="s">
        <v>163</v>
      </c>
      <c r="O194" t="s">
        <v>128</v>
      </c>
      <c r="P194">
        <v>2503.1999999999998</v>
      </c>
      <c r="Q194" t="s">
        <v>36</v>
      </c>
    </row>
    <row r="195" spans="1:17" x14ac:dyDescent="0.25">
      <c r="A195">
        <v>195</v>
      </c>
      <c r="B195" t="s">
        <v>33</v>
      </c>
      <c r="C195" t="s">
        <v>18</v>
      </c>
      <c r="D195">
        <v>2</v>
      </c>
      <c r="E195">
        <v>1335.82</v>
      </c>
      <c r="F195">
        <v>222.64</v>
      </c>
      <c r="G195">
        <v>271.12</v>
      </c>
      <c r="H195">
        <v>0.16700000000000001</v>
      </c>
      <c r="I195">
        <v>0.3</v>
      </c>
      <c r="J195">
        <v>1</v>
      </c>
      <c r="K195">
        <v>1</v>
      </c>
      <c r="L195">
        <v>1</v>
      </c>
      <c r="M195">
        <v>1</v>
      </c>
      <c r="N195" t="s">
        <v>307</v>
      </c>
      <c r="O195" t="s">
        <v>228</v>
      </c>
      <c r="P195">
        <v>667.92</v>
      </c>
      <c r="Q195" t="s">
        <v>20</v>
      </c>
    </row>
    <row r="196" spans="1:17" x14ac:dyDescent="0.25">
      <c r="A196">
        <v>196</v>
      </c>
      <c r="B196" t="s">
        <v>28</v>
      </c>
      <c r="C196" t="s">
        <v>18</v>
      </c>
      <c r="D196">
        <v>4</v>
      </c>
      <c r="E196">
        <v>7643.82</v>
      </c>
      <c r="F196">
        <v>212.33</v>
      </c>
      <c r="G196">
        <v>1458.3</v>
      </c>
      <c r="H196">
        <v>0.69399999999999995</v>
      </c>
      <c r="I196">
        <v>0.6</v>
      </c>
      <c r="J196">
        <v>36</v>
      </c>
      <c r="K196">
        <v>1.64</v>
      </c>
      <c r="L196">
        <v>19</v>
      </c>
      <c r="M196">
        <v>1</v>
      </c>
      <c r="N196" t="s">
        <v>321</v>
      </c>
      <c r="O196" t="s">
        <v>322</v>
      </c>
      <c r="P196">
        <v>1273.98</v>
      </c>
      <c r="Q196" t="s">
        <v>20</v>
      </c>
    </row>
    <row r="197" spans="1:17" x14ac:dyDescent="0.25">
      <c r="A197">
        <v>197</v>
      </c>
      <c r="B197" t="s">
        <v>17</v>
      </c>
      <c r="C197" t="s">
        <v>23</v>
      </c>
      <c r="D197">
        <v>9</v>
      </c>
      <c r="E197">
        <v>13662.39</v>
      </c>
      <c r="F197">
        <v>192.43</v>
      </c>
      <c r="G197">
        <v>1777.83</v>
      </c>
      <c r="H197">
        <v>0.78900000000000003</v>
      </c>
      <c r="I197">
        <v>0.7</v>
      </c>
      <c r="J197">
        <v>61</v>
      </c>
      <c r="K197">
        <v>2.89</v>
      </c>
      <c r="L197">
        <v>1</v>
      </c>
      <c r="M197">
        <v>0</v>
      </c>
      <c r="N197" t="s">
        <v>323</v>
      </c>
      <c r="O197" t="s">
        <v>54</v>
      </c>
      <c r="P197">
        <v>2597.81</v>
      </c>
      <c r="Q197" t="s">
        <v>36</v>
      </c>
    </row>
    <row r="198" spans="1:17" x14ac:dyDescent="0.25">
      <c r="A198">
        <v>198</v>
      </c>
      <c r="B198" t="s">
        <v>28</v>
      </c>
      <c r="C198" t="s">
        <v>18</v>
      </c>
      <c r="D198">
        <v>6</v>
      </c>
      <c r="E198">
        <v>2464.67</v>
      </c>
      <c r="F198">
        <v>189.59</v>
      </c>
      <c r="G198">
        <v>-282.25</v>
      </c>
      <c r="H198">
        <v>0.23100000000000001</v>
      </c>
      <c r="I198">
        <v>0.2</v>
      </c>
      <c r="J198">
        <v>4</v>
      </c>
      <c r="K198">
        <v>1</v>
      </c>
      <c r="L198">
        <v>3</v>
      </c>
      <c r="M198">
        <v>1</v>
      </c>
      <c r="N198" t="s">
        <v>324</v>
      </c>
      <c r="O198" t="s">
        <v>325</v>
      </c>
      <c r="P198">
        <v>1706.31</v>
      </c>
      <c r="Q198" t="s">
        <v>20</v>
      </c>
    </row>
    <row r="199" spans="1:17" x14ac:dyDescent="0.25">
      <c r="A199">
        <v>199</v>
      </c>
      <c r="B199" t="s">
        <v>28</v>
      </c>
      <c r="C199" t="s">
        <v>23</v>
      </c>
      <c r="D199">
        <v>6</v>
      </c>
      <c r="E199">
        <v>6994.17</v>
      </c>
      <c r="F199">
        <v>225.62</v>
      </c>
      <c r="G199">
        <v>1914.39</v>
      </c>
      <c r="H199">
        <v>0.67700000000000005</v>
      </c>
      <c r="I199">
        <v>0.2</v>
      </c>
      <c r="J199">
        <v>21</v>
      </c>
      <c r="K199">
        <v>1.86</v>
      </c>
      <c r="L199">
        <v>10</v>
      </c>
      <c r="M199">
        <v>1</v>
      </c>
      <c r="N199" t="s">
        <v>326</v>
      </c>
      <c r="O199" t="s">
        <v>327</v>
      </c>
      <c r="P199">
        <v>2030.58</v>
      </c>
      <c r="Q199" t="s">
        <v>36</v>
      </c>
    </row>
    <row r="200" spans="1:17" x14ac:dyDescent="0.25">
      <c r="A200">
        <v>200</v>
      </c>
      <c r="B200" t="s">
        <v>17</v>
      </c>
      <c r="C200" t="s">
        <v>18</v>
      </c>
      <c r="D200">
        <v>2</v>
      </c>
      <c r="E200">
        <v>3163.31</v>
      </c>
      <c r="F200">
        <v>210.89</v>
      </c>
      <c r="G200">
        <v>473.13</v>
      </c>
      <c r="H200">
        <v>0.8</v>
      </c>
      <c r="I200">
        <v>0.4</v>
      </c>
      <c r="J200">
        <v>12</v>
      </c>
      <c r="K200">
        <v>3</v>
      </c>
      <c r="L200">
        <v>0</v>
      </c>
      <c r="M200">
        <v>0</v>
      </c>
      <c r="N200" t="s">
        <v>328</v>
      </c>
      <c r="O200" t="s">
        <v>162</v>
      </c>
      <c r="P200">
        <v>632.66999999999996</v>
      </c>
      <c r="Q200" t="s">
        <v>20</v>
      </c>
    </row>
    <row r="201" spans="1:17" x14ac:dyDescent="0.25">
      <c r="A201">
        <v>201</v>
      </c>
      <c r="B201" t="s">
        <v>17</v>
      </c>
      <c r="C201" t="s">
        <v>18</v>
      </c>
      <c r="D201">
        <v>2</v>
      </c>
      <c r="E201">
        <v>169.97</v>
      </c>
      <c r="F201">
        <v>84.99</v>
      </c>
      <c r="G201">
        <v>27.37</v>
      </c>
      <c r="H201">
        <v>0.5</v>
      </c>
      <c r="I201">
        <v>1.5</v>
      </c>
      <c r="J201">
        <v>0</v>
      </c>
      <c r="K201">
        <v>1.83</v>
      </c>
      <c r="L201">
        <v>0</v>
      </c>
      <c r="M201">
        <v>0</v>
      </c>
      <c r="N201" t="s">
        <v>107</v>
      </c>
      <c r="O201" t="s">
        <v>211</v>
      </c>
      <c r="P201">
        <v>254.97</v>
      </c>
      <c r="Q201" t="s">
        <v>52</v>
      </c>
    </row>
    <row r="202" spans="1:17" x14ac:dyDescent="0.25">
      <c r="A202">
        <v>202</v>
      </c>
      <c r="B202" t="s">
        <v>28</v>
      </c>
      <c r="C202" t="s">
        <v>23</v>
      </c>
      <c r="D202">
        <v>4</v>
      </c>
      <c r="E202">
        <v>3775.62</v>
      </c>
      <c r="F202">
        <v>157.32</v>
      </c>
      <c r="G202">
        <v>795.29</v>
      </c>
      <c r="H202">
        <v>0.875</v>
      </c>
      <c r="I202">
        <v>0.9</v>
      </c>
      <c r="J202">
        <v>23</v>
      </c>
      <c r="K202">
        <v>2.96</v>
      </c>
      <c r="L202">
        <v>0</v>
      </c>
      <c r="M202">
        <v>0</v>
      </c>
      <c r="N202" t="s">
        <v>258</v>
      </c>
      <c r="O202" t="s">
        <v>329</v>
      </c>
      <c r="P202">
        <v>943.92</v>
      </c>
      <c r="Q202" t="s">
        <v>20</v>
      </c>
    </row>
    <row r="203" spans="1:17" x14ac:dyDescent="0.25">
      <c r="A203">
        <v>203</v>
      </c>
      <c r="B203" t="s">
        <v>28</v>
      </c>
      <c r="C203" t="s">
        <v>18</v>
      </c>
      <c r="D203">
        <v>6</v>
      </c>
      <c r="E203">
        <v>9639.26</v>
      </c>
      <c r="F203">
        <v>196.72</v>
      </c>
      <c r="G203">
        <v>2480.56</v>
      </c>
      <c r="H203">
        <v>0.85699999999999998</v>
      </c>
      <c r="I203">
        <v>1.5</v>
      </c>
      <c r="J203">
        <v>46</v>
      </c>
      <c r="K203">
        <v>1.85</v>
      </c>
      <c r="L203">
        <v>12</v>
      </c>
      <c r="M203">
        <v>1</v>
      </c>
      <c r="N203" t="s">
        <v>281</v>
      </c>
      <c r="O203" t="s">
        <v>74</v>
      </c>
      <c r="P203">
        <v>1770.48</v>
      </c>
      <c r="Q203" t="s">
        <v>20</v>
      </c>
    </row>
    <row r="204" spans="1:17" x14ac:dyDescent="0.25">
      <c r="A204">
        <v>204</v>
      </c>
      <c r="B204" t="s">
        <v>17</v>
      </c>
      <c r="C204" t="s">
        <v>18</v>
      </c>
      <c r="D204">
        <v>4</v>
      </c>
      <c r="E204">
        <v>2406.73</v>
      </c>
      <c r="F204">
        <v>150.41999999999999</v>
      </c>
      <c r="G204">
        <v>434.18</v>
      </c>
      <c r="H204">
        <v>0.438</v>
      </c>
      <c r="I204">
        <v>-0.4</v>
      </c>
      <c r="J204">
        <v>7</v>
      </c>
      <c r="K204">
        <v>3.14</v>
      </c>
      <c r="L204">
        <v>1</v>
      </c>
      <c r="M204">
        <v>0</v>
      </c>
      <c r="N204" t="s">
        <v>330</v>
      </c>
      <c r="O204" t="s">
        <v>331</v>
      </c>
      <c r="P204">
        <v>902.52</v>
      </c>
      <c r="Q204" t="s">
        <v>20</v>
      </c>
    </row>
    <row r="205" spans="1:17" x14ac:dyDescent="0.25">
      <c r="A205">
        <v>205</v>
      </c>
      <c r="B205" t="s">
        <v>33</v>
      </c>
      <c r="C205" t="s">
        <v>23</v>
      </c>
      <c r="D205">
        <v>5</v>
      </c>
      <c r="E205">
        <v>4604.41</v>
      </c>
      <c r="F205">
        <v>200.19</v>
      </c>
      <c r="G205">
        <v>660.81</v>
      </c>
      <c r="H205">
        <v>0.34799999999999998</v>
      </c>
      <c r="I205">
        <v>-0.1</v>
      </c>
      <c r="J205">
        <v>11</v>
      </c>
      <c r="K205">
        <v>1</v>
      </c>
      <c r="L205">
        <v>7</v>
      </c>
      <c r="M205">
        <v>1</v>
      </c>
      <c r="N205" t="s">
        <v>332</v>
      </c>
      <c r="O205" t="s">
        <v>333</v>
      </c>
      <c r="P205">
        <v>1501.43</v>
      </c>
      <c r="Q205" t="s">
        <v>20</v>
      </c>
    </row>
    <row r="206" spans="1:17" x14ac:dyDescent="0.25">
      <c r="A206">
        <v>206</v>
      </c>
      <c r="B206" t="s">
        <v>17</v>
      </c>
      <c r="C206" t="s">
        <v>18</v>
      </c>
      <c r="D206">
        <v>7</v>
      </c>
      <c r="E206">
        <v>4979.58</v>
      </c>
      <c r="F206">
        <v>237.12</v>
      </c>
      <c r="G206">
        <v>1252.3900000000001</v>
      </c>
      <c r="H206">
        <v>4.8000000000000001E-2</v>
      </c>
      <c r="I206">
        <v>-1.6</v>
      </c>
      <c r="J206">
        <v>14</v>
      </c>
      <c r="K206">
        <v>1.07</v>
      </c>
      <c r="L206">
        <v>11</v>
      </c>
      <c r="M206">
        <v>1</v>
      </c>
      <c r="N206" t="s">
        <v>334</v>
      </c>
      <c r="O206" t="s">
        <v>335</v>
      </c>
      <c r="P206">
        <v>2489.7600000000002</v>
      </c>
      <c r="Q206" t="s">
        <v>36</v>
      </c>
    </row>
    <row r="207" spans="1:17" x14ac:dyDescent="0.25">
      <c r="A207">
        <v>207</v>
      </c>
      <c r="B207" t="s">
        <v>33</v>
      </c>
      <c r="C207" t="s">
        <v>23</v>
      </c>
      <c r="D207">
        <v>7</v>
      </c>
      <c r="E207">
        <v>9352.9699999999993</v>
      </c>
      <c r="F207">
        <v>199</v>
      </c>
      <c r="G207">
        <v>1265.8</v>
      </c>
      <c r="H207">
        <v>0.55300000000000005</v>
      </c>
      <c r="I207">
        <v>1.4</v>
      </c>
      <c r="J207">
        <v>36</v>
      </c>
      <c r="K207">
        <v>1.22</v>
      </c>
      <c r="L207">
        <v>28</v>
      </c>
      <c r="M207">
        <v>1</v>
      </c>
      <c r="N207" t="s">
        <v>336</v>
      </c>
      <c r="O207" t="s">
        <v>158</v>
      </c>
      <c r="P207">
        <v>2089.5</v>
      </c>
      <c r="Q207" t="s">
        <v>36</v>
      </c>
    </row>
    <row r="208" spans="1:17" x14ac:dyDescent="0.25">
      <c r="A208">
        <v>208</v>
      </c>
      <c r="B208" t="s">
        <v>28</v>
      </c>
      <c r="C208" t="s">
        <v>23</v>
      </c>
      <c r="D208">
        <v>2</v>
      </c>
      <c r="E208">
        <v>1404.9</v>
      </c>
      <c r="F208">
        <v>200.7</v>
      </c>
      <c r="G208">
        <v>-3.25</v>
      </c>
      <c r="H208">
        <v>0.42899999999999999</v>
      </c>
      <c r="I208">
        <v>-0.1</v>
      </c>
      <c r="J208">
        <v>4</v>
      </c>
      <c r="K208">
        <v>1</v>
      </c>
      <c r="L208">
        <v>4</v>
      </c>
      <c r="M208">
        <v>1</v>
      </c>
      <c r="N208" t="s">
        <v>114</v>
      </c>
      <c r="O208" t="s">
        <v>337</v>
      </c>
      <c r="P208">
        <v>602.1</v>
      </c>
      <c r="Q208" t="s">
        <v>20</v>
      </c>
    </row>
    <row r="209" spans="1:17" x14ac:dyDescent="0.25">
      <c r="A209">
        <v>209</v>
      </c>
      <c r="B209" t="s">
        <v>17</v>
      </c>
      <c r="C209" t="s">
        <v>18</v>
      </c>
      <c r="D209">
        <v>5</v>
      </c>
      <c r="E209">
        <v>8348.59</v>
      </c>
      <c r="F209">
        <v>194.15</v>
      </c>
      <c r="G209">
        <v>820.75</v>
      </c>
      <c r="H209">
        <v>0.65100000000000002</v>
      </c>
      <c r="I209">
        <v>0.9</v>
      </c>
      <c r="J209">
        <v>40</v>
      </c>
      <c r="K209">
        <v>2.0499999999999998</v>
      </c>
      <c r="L209">
        <v>24</v>
      </c>
      <c r="M209">
        <v>1</v>
      </c>
      <c r="N209" t="s">
        <v>338</v>
      </c>
      <c r="O209" t="s">
        <v>264</v>
      </c>
      <c r="P209">
        <v>1456.12</v>
      </c>
      <c r="Q209" t="s">
        <v>20</v>
      </c>
    </row>
    <row r="210" spans="1:17" x14ac:dyDescent="0.25">
      <c r="A210">
        <v>210</v>
      </c>
      <c r="B210" t="s">
        <v>33</v>
      </c>
      <c r="C210" t="s">
        <v>23</v>
      </c>
      <c r="D210">
        <v>7</v>
      </c>
      <c r="E210">
        <v>8660.73</v>
      </c>
      <c r="F210">
        <v>157.47</v>
      </c>
      <c r="G210">
        <v>372.93</v>
      </c>
      <c r="H210">
        <v>0.94499999999999995</v>
      </c>
      <c r="I210">
        <v>1.1000000000000001</v>
      </c>
      <c r="J210">
        <v>52</v>
      </c>
      <c r="K210">
        <v>1.21</v>
      </c>
      <c r="L210">
        <v>24</v>
      </c>
      <c r="M210">
        <v>1</v>
      </c>
      <c r="N210" t="s">
        <v>53</v>
      </c>
      <c r="O210" t="s">
        <v>96</v>
      </c>
      <c r="P210">
        <v>1653.44</v>
      </c>
      <c r="Q210" t="s">
        <v>20</v>
      </c>
    </row>
    <row r="211" spans="1:17" x14ac:dyDescent="0.25">
      <c r="A211">
        <v>211</v>
      </c>
      <c r="B211" t="s">
        <v>33</v>
      </c>
      <c r="C211" t="s">
        <v>18</v>
      </c>
      <c r="D211">
        <v>3</v>
      </c>
      <c r="E211">
        <v>1419.78</v>
      </c>
      <c r="F211">
        <v>202.83</v>
      </c>
      <c r="G211">
        <v>-376.46</v>
      </c>
      <c r="H211">
        <v>0.28599999999999998</v>
      </c>
      <c r="I211">
        <v>-0.1</v>
      </c>
      <c r="J211">
        <v>2</v>
      </c>
      <c r="K211">
        <v>1</v>
      </c>
      <c r="L211">
        <v>0</v>
      </c>
      <c r="M211">
        <v>1</v>
      </c>
      <c r="N211" t="s">
        <v>149</v>
      </c>
      <c r="O211" t="s">
        <v>218</v>
      </c>
      <c r="P211">
        <v>912.74</v>
      </c>
      <c r="Q211" t="s">
        <v>20</v>
      </c>
    </row>
    <row r="212" spans="1:17" x14ac:dyDescent="0.25">
      <c r="A212">
        <v>212</v>
      </c>
      <c r="B212" t="s">
        <v>17</v>
      </c>
      <c r="C212" t="s">
        <v>18</v>
      </c>
      <c r="D212">
        <v>3</v>
      </c>
      <c r="E212">
        <v>1099.93</v>
      </c>
      <c r="F212">
        <v>157.13</v>
      </c>
      <c r="G212">
        <v>334.32</v>
      </c>
      <c r="H212">
        <v>0</v>
      </c>
      <c r="I212">
        <v>-0.3</v>
      </c>
      <c r="J212">
        <v>0</v>
      </c>
      <c r="K212">
        <v>1.83</v>
      </c>
      <c r="L212">
        <v>0</v>
      </c>
      <c r="M212">
        <v>0</v>
      </c>
      <c r="N212" t="s">
        <v>339</v>
      </c>
      <c r="O212" t="s">
        <v>331</v>
      </c>
      <c r="P212">
        <v>707.08</v>
      </c>
      <c r="Q212" t="s">
        <v>20</v>
      </c>
    </row>
    <row r="213" spans="1:17" x14ac:dyDescent="0.25">
      <c r="A213">
        <v>213</v>
      </c>
      <c r="B213" t="s">
        <v>33</v>
      </c>
      <c r="C213" t="s">
        <v>18</v>
      </c>
      <c r="D213">
        <v>5</v>
      </c>
      <c r="E213">
        <v>3929.53</v>
      </c>
      <c r="F213">
        <v>196.48</v>
      </c>
      <c r="G213">
        <v>779.97</v>
      </c>
      <c r="H213">
        <v>0.65</v>
      </c>
      <c r="I213">
        <v>0.4</v>
      </c>
      <c r="J213">
        <v>15</v>
      </c>
      <c r="K213">
        <v>1.8</v>
      </c>
      <c r="L213">
        <v>6</v>
      </c>
      <c r="M213">
        <v>1</v>
      </c>
      <c r="N213" t="s">
        <v>340</v>
      </c>
      <c r="O213" t="s">
        <v>341</v>
      </c>
      <c r="P213">
        <v>1473.6</v>
      </c>
      <c r="Q213" t="s">
        <v>20</v>
      </c>
    </row>
    <row r="214" spans="1:17" x14ac:dyDescent="0.25">
      <c r="A214">
        <v>214</v>
      </c>
      <c r="B214" t="s">
        <v>28</v>
      </c>
      <c r="C214" t="s">
        <v>23</v>
      </c>
      <c r="D214">
        <v>7</v>
      </c>
      <c r="E214">
        <v>8708</v>
      </c>
      <c r="F214">
        <v>161.26</v>
      </c>
      <c r="G214">
        <v>1627.26</v>
      </c>
      <c r="H214">
        <v>0.77800000000000002</v>
      </c>
      <c r="I214">
        <v>1.3</v>
      </c>
      <c r="J214">
        <v>51</v>
      </c>
      <c r="K214">
        <v>1.51</v>
      </c>
      <c r="L214">
        <v>25</v>
      </c>
      <c r="M214">
        <v>1</v>
      </c>
      <c r="N214" t="s">
        <v>227</v>
      </c>
      <c r="O214" t="s">
        <v>230</v>
      </c>
      <c r="P214">
        <v>1693.23</v>
      </c>
      <c r="Q214" t="s">
        <v>20</v>
      </c>
    </row>
    <row r="215" spans="1:17" x14ac:dyDescent="0.25">
      <c r="A215">
        <v>215</v>
      </c>
      <c r="B215" t="s">
        <v>28</v>
      </c>
      <c r="C215" t="s">
        <v>18</v>
      </c>
      <c r="D215">
        <v>6</v>
      </c>
      <c r="E215">
        <v>8512.0499999999993</v>
      </c>
      <c r="F215">
        <v>163.69</v>
      </c>
      <c r="G215">
        <v>1548.43</v>
      </c>
      <c r="H215">
        <v>0.90400000000000003</v>
      </c>
      <c r="I215">
        <v>1.5</v>
      </c>
      <c r="J215">
        <v>47</v>
      </c>
      <c r="K215">
        <v>1.4</v>
      </c>
      <c r="L215">
        <v>33</v>
      </c>
      <c r="M215">
        <v>1</v>
      </c>
      <c r="N215" t="s">
        <v>153</v>
      </c>
      <c r="O215" t="s">
        <v>342</v>
      </c>
      <c r="P215">
        <v>1473.21</v>
      </c>
      <c r="Q215" t="s">
        <v>20</v>
      </c>
    </row>
    <row r="216" spans="1:17" x14ac:dyDescent="0.25">
      <c r="A216">
        <v>216</v>
      </c>
      <c r="B216" t="s">
        <v>28</v>
      </c>
      <c r="C216" t="s">
        <v>18</v>
      </c>
      <c r="D216">
        <v>3</v>
      </c>
      <c r="E216">
        <v>5829.49</v>
      </c>
      <c r="F216">
        <v>215.91</v>
      </c>
      <c r="G216">
        <v>1295.06</v>
      </c>
      <c r="H216">
        <v>1</v>
      </c>
      <c r="I216">
        <v>2.2999999999999998</v>
      </c>
      <c r="J216">
        <v>27</v>
      </c>
      <c r="K216">
        <v>1.7</v>
      </c>
      <c r="L216">
        <v>10</v>
      </c>
      <c r="M216">
        <v>1</v>
      </c>
      <c r="N216" t="s">
        <v>343</v>
      </c>
      <c r="O216" t="s">
        <v>344</v>
      </c>
      <c r="P216">
        <v>971.6</v>
      </c>
      <c r="Q216" t="s">
        <v>20</v>
      </c>
    </row>
    <row r="217" spans="1:17" x14ac:dyDescent="0.25">
      <c r="A217">
        <v>217</v>
      </c>
      <c r="B217" t="s">
        <v>33</v>
      </c>
      <c r="C217" t="s">
        <v>23</v>
      </c>
      <c r="D217">
        <v>4</v>
      </c>
      <c r="E217">
        <v>4753.37</v>
      </c>
      <c r="F217">
        <v>153.33000000000001</v>
      </c>
      <c r="G217">
        <v>82.6</v>
      </c>
      <c r="H217">
        <v>0.38700000000000001</v>
      </c>
      <c r="I217">
        <v>-0.1</v>
      </c>
      <c r="J217">
        <v>31</v>
      </c>
      <c r="K217">
        <v>1.58</v>
      </c>
      <c r="L217">
        <v>9</v>
      </c>
      <c r="M217">
        <v>1</v>
      </c>
      <c r="N217" t="s">
        <v>345</v>
      </c>
      <c r="O217" t="s">
        <v>170</v>
      </c>
      <c r="P217">
        <v>919.98</v>
      </c>
      <c r="Q217" t="s">
        <v>20</v>
      </c>
    </row>
    <row r="218" spans="1:17" x14ac:dyDescent="0.25">
      <c r="A218">
        <v>218</v>
      </c>
      <c r="B218" t="s">
        <v>17</v>
      </c>
      <c r="C218" t="s">
        <v>18</v>
      </c>
      <c r="D218">
        <v>4</v>
      </c>
      <c r="E218">
        <v>5669.65</v>
      </c>
      <c r="F218">
        <v>202.49</v>
      </c>
      <c r="G218">
        <v>1230.58</v>
      </c>
      <c r="H218">
        <v>0.82099999999999995</v>
      </c>
      <c r="I218">
        <v>1.5</v>
      </c>
      <c r="J218">
        <v>20</v>
      </c>
      <c r="K218">
        <v>2.75</v>
      </c>
      <c r="L218">
        <v>5</v>
      </c>
      <c r="M218">
        <v>0</v>
      </c>
      <c r="N218" t="s">
        <v>346</v>
      </c>
      <c r="O218" t="s">
        <v>347</v>
      </c>
      <c r="P218">
        <v>1214.94</v>
      </c>
      <c r="Q218" t="s">
        <v>20</v>
      </c>
    </row>
    <row r="219" spans="1:17" x14ac:dyDescent="0.25">
      <c r="A219">
        <v>220</v>
      </c>
      <c r="B219" t="s">
        <v>17</v>
      </c>
      <c r="C219" t="s">
        <v>18</v>
      </c>
      <c r="D219">
        <v>2</v>
      </c>
      <c r="E219">
        <v>1349.81</v>
      </c>
      <c r="F219">
        <v>149.97999999999999</v>
      </c>
      <c r="G219">
        <v>223.4</v>
      </c>
      <c r="H219">
        <v>0.44400000000000001</v>
      </c>
      <c r="I219">
        <v>0.4</v>
      </c>
      <c r="J219">
        <v>9</v>
      </c>
      <c r="K219">
        <v>1.89</v>
      </c>
      <c r="L219">
        <v>9</v>
      </c>
      <c r="M219">
        <v>1</v>
      </c>
      <c r="N219" t="s">
        <v>348</v>
      </c>
      <c r="O219" t="s">
        <v>349</v>
      </c>
      <c r="P219">
        <v>449.94</v>
      </c>
      <c r="Q219" t="s">
        <v>52</v>
      </c>
    </row>
    <row r="220" spans="1:17" x14ac:dyDescent="0.25">
      <c r="A220">
        <v>221</v>
      </c>
      <c r="B220" t="s">
        <v>17</v>
      </c>
      <c r="C220" t="s">
        <v>18</v>
      </c>
      <c r="D220">
        <v>13</v>
      </c>
      <c r="E220">
        <v>15787.88</v>
      </c>
      <c r="F220">
        <v>199.85</v>
      </c>
      <c r="G220">
        <v>3252.97</v>
      </c>
      <c r="H220">
        <v>0.81</v>
      </c>
      <c r="I220">
        <v>1.4</v>
      </c>
      <c r="J220">
        <v>72</v>
      </c>
      <c r="K220">
        <v>2.81</v>
      </c>
      <c r="L220">
        <v>12</v>
      </c>
      <c r="M220">
        <v>0</v>
      </c>
      <c r="N220" t="s">
        <v>153</v>
      </c>
      <c r="O220" t="s">
        <v>350</v>
      </c>
      <c r="P220">
        <v>3897.08</v>
      </c>
      <c r="Q220" t="s">
        <v>36</v>
      </c>
    </row>
    <row r="221" spans="1:17" x14ac:dyDescent="0.25">
      <c r="A221">
        <v>222</v>
      </c>
      <c r="B221" t="s">
        <v>33</v>
      </c>
      <c r="C221" t="s">
        <v>18</v>
      </c>
      <c r="D221">
        <v>8</v>
      </c>
      <c r="E221">
        <v>4294.6899999999996</v>
      </c>
      <c r="F221">
        <v>186.73</v>
      </c>
      <c r="G221">
        <v>173.36</v>
      </c>
      <c r="H221">
        <v>0.217</v>
      </c>
      <c r="I221">
        <v>-0.1</v>
      </c>
      <c r="J221">
        <v>18</v>
      </c>
      <c r="K221">
        <v>1.83</v>
      </c>
      <c r="L221">
        <v>5</v>
      </c>
      <c r="M221">
        <v>1</v>
      </c>
      <c r="N221" t="s">
        <v>172</v>
      </c>
      <c r="O221" t="s">
        <v>60</v>
      </c>
      <c r="P221">
        <v>2240.7600000000002</v>
      </c>
      <c r="Q221" t="s">
        <v>36</v>
      </c>
    </row>
    <row r="222" spans="1:17" x14ac:dyDescent="0.25">
      <c r="A222">
        <v>223</v>
      </c>
      <c r="B222" t="s">
        <v>28</v>
      </c>
      <c r="C222" t="s">
        <v>23</v>
      </c>
      <c r="D222">
        <v>5</v>
      </c>
      <c r="E222">
        <v>7781.06</v>
      </c>
      <c r="F222">
        <v>204.76</v>
      </c>
      <c r="G222">
        <v>-666.25</v>
      </c>
      <c r="H222">
        <v>0.84199999999999997</v>
      </c>
      <c r="I222">
        <v>1.7</v>
      </c>
      <c r="J222">
        <v>32</v>
      </c>
      <c r="K222">
        <v>3.06</v>
      </c>
      <c r="L222">
        <v>4</v>
      </c>
      <c r="M222">
        <v>0</v>
      </c>
      <c r="N222" t="s">
        <v>65</v>
      </c>
      <c r="O222" t="s">
        <v>350</v>
      </c>
      <c r="P222">
        <v>1535.7</v>
      </c>
      <c r="Q222" t="s">
        <v>20</v>
      </c>
    </row>
    <row r="223" spans="1:17" x14ac:dyDescent="0.25">
      <c r="A223">
        <v>224</v>
      </c>
      <c r="B223" t="s">
        <v>33</v>
      </c>
      <c r="C223" t="s">
        <v>18</v>
      </c>
      <c r="D223">
        <v>7</v>
      </c>
      <c r="E223">
        <v>6937.35</v>
      </c>
      <c r="F223">
        <v>187.5</v>
      </c>
      <c r="G223">
        <v>1274.45</v>
      </c>
      <c r="H223">
        <v>0.59499999999999997</v>
      </c>
      <c r="I223">
        <v>1.4</v>
      </c>
      <c r="J223">
        <v>26</v>
      </c>
      <c r="K223">
        <v>1.27</v>
      </c>
      <c r="L223">
        <v>15</v>
      </c>
      <c r="M223">
        <v>1</v>
      </c>
      <c r="N223" t="s">
        <v>285</v>
      </c>
      <c r="O223" t="s">
        <v>351</v>
      </c>
      <c r="P223">
        <v>1968.75</v>
      </c>
      <c r="Q223" t="s">
        <v>20</v>
      </c>
    </row>
    <row r="224" spans="1:17" x14ac:dyDescent="0.25">
      <c r="A224">
        <v>225</v>
      </c>
      <c r="B224" t="s">
        <v>33</v>
      </c>
      <c r="C224" t="s">
        <v>23</v>
      </c>
      <c r="D224">
        <v>5</v>
      </c>
      <c r="E224">
        <v>6697.3</v>
      </c>
      <c r="F224">
        <v>196.98</v>
      </c>
      <c r="G224">
        <v>-298.33</v>
      </c>
      <c r="H224">
        <v>0.70599999999999996</v>
      </c>
      <c r="I224">
        <v>0.4</v>
      </c>
      <c r="J224">
        <v>27</v>
      </c>
      <c r="K224">
        <v>1</v>
      </c>
      <c r="L224">
        <v>16</v>
      </c>
      <c r="M224">
        <v>1</v>
      </c>
      <c r="N224" t="s">
        <v>352</v>
      </c>
      <c r="O224" t="s">
        <v>160</v>
      </c>
      <c r="P224">
        <v>1477.35</v>
      </c>
      <c r="Q224" t="s">
        <v>20</v>
      </c>
    </row>
    <row r="225" spans="1:17" x14ac:dyDescent="0.25">
      <c r="A225">
        <v>226</v>
      </c>
      <c r="B225" t="s">
        <v>17</v>
      </c>
      <c r="C225" t="s">
        <v>18</v>
      </c>
      <c r="D225">
        <v>5</v>
      </c>
      <c r="E225">
        <v>3919.59</v>
      </c>
      <c r="F225">
        <v>170.42</v>
      </c>
      <c r="G225">
        <v>241.82</v>
      </c>
      <c r="H225">
        <v>0.73899999999999999</v>
      </c>
      <c r="I225">
        <v>0.3</v>
      </c>
      <c r="J225">
        <v>21</v>
      </c>
      <c r="K225">
        <v>1.71</v>
      </c>
      <c r="L225">
        <v>0</v>
      </c>
      <c r="M225">
        <v>1</v>
      </c>
      <c r="N225" t="s">
        <v>65</v>
      </c>
      <c r="O225" t="s">
        <v>353</v>
      </c>
      <c r="P225">
        <v>1278.1500000000001</v>
      </c>
      <c r="Q225" t="s">
        <v>20</v>
      </c>
    </row>
    <row r="226" spans="1:17" x14ac:dyDescent="0.25">
      <c r="A226">
        <v>227</v>
      </c>
      <c r="B226" t="s">
        <v>28</v>
      </c>
      <c r="C226" t="s">
        <v>18</v>
      </c>
      <c r="D226">
        <v>3</v>
      </c>
      <c r="E226">
        <v>4769.68</v>
      </c>
      <c r="F226">
        <v>207.38</v>
      </c>
      <c r="G226">
        <v>1065.29</v>
      </c>
      <c r="H226">
        <v>0.95699999999999996</v>
      </c>
      <c r="I226">
        <v>2.4</v>
      </c>
      <c r="J226">
        <v>22</v>
      </c>
      <c r="K226">
        <v>1.55</v>
      </c>
      <c r="L226">
        <v>18</v>
      </c>
      <c r="M226">
        <v>1</v>
      </c>
      <c r="N226" t="s">
        <v>354</v>
      </c>
      <c r="O226" t="s">
        <v>355</v>
      </c>
      <c r="P226">
        <v>933.21</v>
      </c>
      <c r="Q226" t="s">
        <v>20</v>
      </c>
    </row>
    <row r="227" spans="1:17" x14ac:dyDescent="0.25">
      <c r="A227">
        <v>228</v>
      </c>
      <c r="B227" t="s">
        <v>17</v>
      </c>
      <c r="C227" t="s">
        <v>23</v>
      </c>
      <c r="D227">
        <v>5</v>
      </c>
      <c r="E227">
        <v>8859.31</v>
      </c>
      <c r="F227">
        <v>221.48</v>
      </c>
      <c r="G227">
        <v>991.19</v>
      </c>
      <c r="H227">
        <v>0.4</v>
      </c>
      <c r="I227">
        <v>0.8</v>
      </c>
      <c r="J227">
        <v>38</v>
      </c>
      <c r="K227">
        <v>3.05</v>
      </c>
      <c r="L227">
        <v>0</v>
      </c>
      <c r="M227">
        <v>0</v>
      </c>
      <c r="N227" t="s">
        <v>174</v>
      </c>
      <c r="O227" t="s">
        <v>177</v>
      </c>
      <c r="P227">
        <v>1661.1</v>
      </c>
      <c r="Q227" t="s">
        <v>20</v>
      </c>
    </row>
    <row r="228" spans="1:17" x14ac:dyDescent="0.25">
      <c r="A228">
        <v>229</v>
      </c>
      <c r="B228" t="s">
        <v>17</v>
      </c>
      <c r="C228" t="s">
        <v>18</v>
      </c>
      <c r="D228">
        <v>6</v>
      </c>
      <c r="E228">
        <v>5519.32</v>
      </c>
      <c r="F228">
        <v>220.77</v>
      </c>
      <c r="G228">
        <v>1462.26</v>
      </c>
      <c r="H228">
        <v>0.88</v>
      </c>
      <c r="I228">
        <v>1.3</v>
      </c>
      <c r="J228">
        <v>22</v>
      </c>
      <c r="K228">
        <v>2.77</v>
      </c>
      <c r="L228">
        <v>0</v>
      </c>
      <c r="M228">
        <v>0</v>
      </c>
      <c r="N228" t="s">
        <v>356</v>
      </c>
      <c r="O228" t="s">
        <v>357</v>
      </c>
      <c r="P228">
        <v>1986.93</v>
      </c>
      <c r="Q228" t="s">
        <v>20</v>
      </c>
    </row>
    <row r="229" spans="1:17" x14ac:dyDescent="0.25">
      <c r="A229">
        <v>230</v>
      </c>
      <c r="B229" t="s">
        <v>17</v>
      </c>
      <c r="C229" t="s">
        <v>23</v>
      </c>
      <c r="D229">
        <v>7</v>
      </c>
      <c r="E229">
        <v>19705.189999999999</v>
      </c>
      <c r="F229">
        <v>259.27999999999997</v>
      </c>
      <c r="G229">
        <v>1940.01</v>
      </c>
      <c r="H229">
        <v>1</v>
      </c>
      <c r="I229">
        <v>1.4</v>
      </c>
      <c r="J229">
        <v>76</v>
      </c>
      <c r="K229">
        <v>1.36</v>
      </c>
      <c r="L229">
        <v>37</v>
      </c>
      <c r="M229">
        <v>1</v>
      </c>
      <c r="N229" t="s">
        <v>83</v>
      </c>
      <c r="O229" t="s">
        <v>358</v>
      </c>
      <c r="P229">
        <v>2722.44</v>
      </c>
      <c r="Q229" t="s">
        <v>36</v>
      </c>
    </row>
    <row r="230" spans="1:17" x14ac:dyDescent="0.25">
      <c r="A230">
        <v>231</v>
      </c>
      <c r="B230" t="s">
        <v>17</v>
      </c>
      <c r="C230" t="s">
        <v>18</v>
      </c>
      <c r="D230">
        <v>4</v>
      </c>
      <c r="E230">
        <v>2479.66</v>
      </c>
      <c r="F230">
        <v>177.12</v>
      </c>
      <c r="G230">
        <v>368.25</v>
      </c>
      <c r="H230">
        <v>0.57099999999999995</v>
      </c>
      <c r="I230">
        <v>0.1</v>
      </c>
      <c r="J230">
        <v>9</v>
      </c>
      <c r="K230">
        <v>1.33</v>
      </c>
      <c r="L230">
        <v>5</v>
      </c>
      <c r="M230">
        <v>1</v>
      </c>
      <c r="N230" t="s">
        <v>137</v>
      </c>
      <c r="O230" t="s">
        <v>359</v>
      </c>
      <c r="P230">
        <v>1062.72</v>
      </c>
      <c r="Q230" t="s">
        <v>20</v>
      </c>
    </row>
    <row r="231" spans="1:17" x14ac:dyDescent="0.25">
      <c r="A231">
        <v>232</v>
      </c>
      <c r="B231" t="s">
        <v>33</v>
      </c>
      <c r="C231" t="s">
        <v>23</v>
      </c>
      <c r="D231">
        <v>4</v>
      </c>
      <c r="E231">
        <v>5569.62</v>
      </c>
      <c r="F231">
        <v>198.92</v>
      </c>
      <c r="G231">
        <v>1392.17</v>
      </c>
      <c r="H231">
        <v>0.89300000000000002</v>
      </c>
      <c r="I231">
        <v>2.6</v>
      </c>
      <c r="J231">
        <v>25</v>
      </c>
      <c r="K231">
        <v>3.28</v>
      </c>
      <c r="L231">
        <v>0</v>
      </c>
      <c r="M231">
        <v>0</v>
      </c>
      <c r="N231" t="s">
        <v>240</v>
      </c>
      <c r="O231" t="s">
        <v>360</v>
      </c>
      <c r="P231">
        <v>1193.52</v>
      </c>
      <c r="Q231" t="s">
        <v>20</v>
      </c>
    </row>
    <row r="232" spans="1:17" x14ac:dyDescent="0.25">
      <c r="A232">
        <v>233</v>
      </c>
      <c r="B232" t="s">
        <v>33</v>
      </c>
      <c r="C232" t="s">
        <v>18</v>
      </c>
      <c r="D232">
        <v>5</v>
      </c>
      <c r="E232">
        <v>12029.06</v>
      </c>
      <c r="F232">
        <v>273.39</v>
      </c>
      <c r="G232">
        <v>2104.35</v>
      </c>
      <c r="H232">
        <v>0.97699999999999998</v>
      </c>
      <c r="I232">
        <v>1</v>
      </c>
      <c r="J232">
        <v>44</v>
      </c>
      <c r="K232">
        <v>2.95</v>
      </c>
      <c r="L232">
        <v>5</v>
      </c>
      <c r="M232">
        <v>0</v>
      </c>
      <c r="N232" t="s">
        <v>361</v>
      </c>
      <c r="O232" t="s">
        <v>113</v>
      </c>
      <c r="P232">
        <v>2050.42</v>
      </c>
      <c r="Q232" t="s">
        <v>36</v>
      </c>
    </row>
    <row r="233" spans="1:17" x14ac:dyDescent="0.25">
      <c r="A233">
        <v>234</v>
      </c>
      <c r="B233" t="s">
        <v>17</v>
      </c>
      <c r="C233" t="s">
        <v>18</v>
      </c>
      <c r="D233">
        <v>3</v>
      </c>
      <c r="E233">
        <v>6509.35</v>
      </c>
      <c r="F233">
        <v>180.82</v>
      </c>
      <c r="G233">
        <v>1777.23</v>
      </c>
      <c r="H233">
        <v>1</v>
      </c>
      <c r="I233">
        <v>1.1000000000000001</v>
      </c>
      <c r="J233">
        <v>36</v>
      </c>
      <c r="K233">
        <v>1.89</v>
      </c>
      <c r="L233">
        <v>18</v>
      </c>
      <c r="M233">
        <v>1</v>
      </c>
      <c r="N233" t="s">
        <v>362</v>
      </c>
      <c r="O233" t="s">
        <v>363</v>
      </c>
      <c r="P233">
        <v>813.69</v>
      </c>
      <c r="Q233" t="s">
        <v>20</v>
      </c>
    </row>
    <row r="234" spans="1:17" x14ac:dyDescent="0.25">
      <c r="A234">
        <v>235</v>
      </c>
      <c r="B234" t="s">
        <v>17</v>
      </c>
      <c r="C234" t="s">
        <v>18</v>
      </c>
      <c r="D234">
        <v>4</v>
      </c>
      <c r="E234">
        <v>7850.87</v>
      </c>
      <c r="F234">
        <v>224.31</v>
      </c>
      <c r="G234">
        <v>-392.08</v>
      </c>
      <c r="H234">
        <v>0.114</v>
      </c>
      <c r="I234">
        <v>-1.4</v>
      </c>
      <c r="J234">
        <v>34</v>
      </c>
      <c r="K234">
        <v>1.74</v>
      </c>
      <c r="L234">
        <v>9</v>
      </c>
      <c r="M234">
        <v>1</v>
      </c>
      <c r="N234" t="s">
        <v>364</v>
      </c>
      <c r="O234" t="s">
        <v>365</v>
      </c>
      <c r="P234">
        <v>1345.86</v>
      </c>
      <c r="Q234" t="s">
        <v>20</v>
      </c>
    </row>
    <row r="235" spans="1:17" x14ac:dyDescent="0.25">
      <c r="A235">
        <v>236</v>
      </c>
      <c r="B235" t="s">
        <v>28</v>
      </c>
      <c r="C235" t="s">
        <v>23</v>
      </c>
      <c r="D235">
        <v>4</v>
      </c>
      <c r="E235">
        <v>8379.18</v>
      </c>
      <c r="F235">
        <v>214.85</v>
      </c>
      <c r="G235">
        <v>-494.12</v>
      </c>
      <c r="H235">
        <v>0.66700000000000004</v>
      </c>
      <c r="I235">
        <v>0.4</v>
      </c>
      <c r="J235">
        <v>34</v>
      </c>
      <c r="K235">
        <v>1.38</v>
      </c>
      <c r="L235">
        <v>18</v>
      </c>
      <c r="M235">
        <v>1</v>
      </c>
      <c r="N235" t="s">
        <v>53</v>
      </c>
      <c r="O235" t="s">
        <v>271</v>
      </c>
      <c r="P235">
        <v>1289.0999999999999</v>
      </c>
      <c r="Q235" t="s">
        <v>20</v>
      </c>
    </row>
    <row r="236" spans="1:17" x14ac:dyDescent="0.25">
      <c r="A236">
        <v>237</v>
      </c>
      <c r="B236" t="s">
        <v>17</v>
      </c>
      <c r="C236" t="s">
        <v>18</v>
      </c>
      <c r="D236">
        <v>2</v>
      </c>
      <c r="E236">
        <v>969.91</v>
      </c>
      <c r="F236">
        <v>242.48</v>
      </c>
      <c r="G236">
        <v>-172.35</v>
      </c>
      <c r="H236">
        <v>0.25</v>
      </c>
      <c r="I236">
        <v>0.5</v>
      </c>
      <c r="J236">
        <v>1</v>
      </c>
      <c r="K236">
        <v>3</v>
      </c>
      <c r="L236">
        <v>1</v>
      </c>
      <c r="M236">
        <v>1</v>
      </c>
      <c r="N236" t="s">
        <v>366</v>
      </c>
      <c r="O236" t="s">
        <v>367</v>
      </c>
      <c r="P236">
        <v>727.44</v>
      </c>
      <c r="Q236" t="s">
        <v>20</v>
      </c>
    </row>
    <row r="237" spans="1:17" x14ac:dyDescent="0.25">
      <c r="A237">
        <v>238</v>
      </c>
      <c r="B237" t="s">
        <v>33</v>
      </c>
      <c r="C237" t="s">
        <v>23</v>
      </c>
      <c r="D237">
        <v>7</v>
      </c>
      <c r="E237">
        <v>17216</v>
      </c>
      <c r="F237">
        <v>207.42</v>
      </c>
      <c r="G237">
        <v>2720.43</v>
      </c>
      <c r="H237">
        <v>0.92800000000000005</v>
      </c>
      <c r="I237">
        <v>1</v>
      </c>
      <c r="J237">
        <v>77</v>
      </c>
      <c r="K237">
        <v>1.53</v>
      </c>
      <c r="L237">
        <v>34</v>
      </c>
      <c r="M237">
        <v>1</v>
      </c>
      <c r="N237" t="s">
        <v>368</v>
      </c>
      <c r="O237" t="s">
        <v>77</v>
      </c>
      <c r="P237">
        <v>2177.91</v>
      </c>
      <c r="Q237" t="s">
        <v>36</v>
      </c>
    </row>
    <row r="238" spans="1:17" x14ac:dyDescent="0.25">
      <c r="A238">
        <v>239</v>
      </c>
      <c r="B238" t="s">
        <v>33</v>
      </c>
      <c r="C238" t="s">
        <v>18</v>
      </c>
      <c r="D238">
        <v>4</v>
      </c>
      <c r="E238">
        <v>3639.67</v>
      </c>
      <c r="F238">
        <v>134.80000000000001</v>
      </c>
      <c r="G238">
        <v>1089.9000000000001</v>
      </c>
      <c r="H238">
        <v>0.92600000000000005</v>
      </c>
      <c r="I238">
        <v>1.4</v>
      </c>
      <c r="J238">
        <v>24</v>
      </c>
      <c r="K238">
        <v>1.33</v>
      </c>
      <c r="L238">
        <v>8</v>
      </c>
      <c r="M238">
        <v>1</v>
      </c>
      <c r="N238" t="s">
        <v>19</v>
      </c>
      <c r="O238" t="s">
        <v>369</v>
      </c>
      <c r="P238">
        <v>808.8</v>
      </c>
      <c r="Q238" t="s">
        <v>20</v>
      </c>
    </row>
    <row r="239" spans="1:17" x14ac:dyDescent="0.25">
      <c r="A239">
        <v>240</v>
      </c>
      <c r="B239" t="s">
        <v>17</v>
      </c>
      <c r="C239" t="s">
        <v>23</v>
      </c>
      <c r="D239">
        <v>3</v>
      </c>
      <c r="E239">
        <v>991.87</v>
      </c>
      <c r="F239">
        <v>141.69999999999999</v>
      </c>
      <c r="G239">
        <v>86.05</v>
      </c>
      <c r="H239">
        <v>0.28599999999999998</v>
      </c>
      <c r="I239">
        <v>-0.1</v>
      </c>
      <c r="J239">
        <v>3</v>
      </c>
      <c r="K239">
        <v>1</v>
      </c>
      <c r="L239">
        <v>0</v>
      </c>
      <c r="M239">
        <v>1</v>
      </c>
      <c r="N239" t="s">
        <v>364</v>
      </c>
      <c r="O239" t="s">
        <v>370</v>
      </c>
      <c r="P239">
        <v>637.65</v>
      </c>
      <c r="Q239" t="s">
        <v>20</v>
      </c>
    </row>
    <row r="240" spans="1:17" x14ac:dyDescent="0.25">
      <c r="A240">
        <v>241</v>
      </c>
      <c r="B240" t="s">
        <v>33</v>
      </c>
      <c r="C240" t="s">
        <v>18</v>
      </c>
      <c r="D240">
        <v>7</v>
      </c>
      <c r="E240">
        <v>9841.85</v>
      </c>
      <c r="F240">
        <v>223.68</v>
      </c>
      <c r="G240">
        <v>1109.33</v>
      </c>
      <c r="H240">
        <v>0.59099999999999997</v>
      </c>
      <c r="I240">
        <v>0.8</v>
      </c>
      <c r="J240">
        <v>26</v>
      </c>
      <c r="K240">
        <v>2.23</v>
      </c>
      <c r="L240">
        <v>4</v>
      </c>
      <c r="M240">
        <v>0</v>
      </c>
      <c r="N240" t="s">
        <v>371</v>
      </c>
      <c r="O240" t="s">
        <v>54</v>
      </c>
      <c r="P240">
        <v>2348.64</v>
      </c>
      <c r="Q240" t="s">
        <v>36</v>
      </c>
    </row>
    <row r="241" spans="1:17" x14ac:dyDescent="0.25">
      <c r="A241">
        <v>242</v>
      </c>
      <c r="B241" t="s">
        <v>33</v>
      </c>
      <c r="C241" t="s">
        <v>18</v>
      </c>
      <c r="D241">
        <v>7</v>
      </c>
      <c r="E241">
        <v>15159.06</v>
      </c>
      <c r="F241">
        <v>315.81</v>
      </c>
      <c r="G241">
        <v>773.77</v>
      </c>
      <c r="H241">
        <v>0.83299999999999996</v>
      </c>
      <c r="I241">
        <v>0.6</v>
      </c>
      <c r="J241">
        <v>46</v>
      </c>
      <c r="K241">
        <v>3.02</v>
      </c>
      <c r="L241">
        <v>7</v>
      </c>
      <c r="M241">
        <v>0</v>
      </c>
      <c r="N241" t="s">
        <v>65</v>
      </c>
      <c r="O241" t="s">
        <v>372</v>
      </c>
      <c r="P241">
        <v>3316</v>
      </c>
      <c r="Q241" t="s">
        <v>36</v>
      </c>
    </row>
    <row r="242" spans="1:17" x14ac:dyDescent="0.25">
      <c r="A242">
        <v>243</v>
      </c>
      <c r="B242" t="s">
        <v>17</v>
      </c>
      <c r="C242" t="s">
        <v>23</v>
      </c>
      <c r="D242">
        <v>4</v>
      </c>
      <c r="E242">
        <v>9038.52</v>
      </c>
      <c r="F242">
        <v>192.31</v>
      </c>
      <c r="G242">
        <v>2124.46</v>
      </c>
      <c r="H242">
        <v>0.95699999999999996</v>
      </c>
      <c r="I242">
        <v>1.1000000000000001</v>
      </c>
      <c r="J242">
        <v>45</v>
      </c>
      <c r="K242">
        <v>1.76</v>
      </c>
      <c r="L242">
        <v>15</v>
      </c>
      <c r="M242">
        <v>1</v>
      </c>
      <c r="N242" t="s">
        <v>373</v>
      </c>
      <c r="O242" t="s">
        <v>374</v>
      </c>
      <c r="P242">
        <v>1153.8599999999999</v>
      </c>
      <c r="Q242" t="s">
        <v>20</v>
      </c>
    </row>
    <row r="243" spans="1:17" x14ac:dyDescent="0.25">
      <c r="A243">
        <v>244</v>
      </c>
      <c r="B243" t="s">
        <v>28</v>
      </c>
      <c r="C243" t="s">
        <v>18</v>
      </c>
      <c r="D243">
        <v>4</v>
      </c>
      <c r="E243">
        <v>4344.43</v>
      </c>
      <c r="F243">
        <v>181.02</v>
      </c>
      <c r="G243">
        <v>-228.45</v>
      </c>
      <c r="H243">
        <v>0.83299999999999996</v>
      </c>
      <c r="I243">
        <v>0.9</v>
      </c>
      <c r="J243">
        <v>20</v>
      </c>
      <c r="K243">
        <v>1.65</v>
      </c>
      <c r="L243">
        <v>4</v>
      </c>
      <c r="M243">
        <v>1</v>
      </c>
      <c r="N243" t="s">
        <v>123</v>
      </c>
      <c r="O243" t="s">
        <v>375</v>
      </c>
      <c r="P243">
        <v>1086.1199999999999</v>
      </c>
      <c r="Q243" t="s">
        <v>20</v>
      </c>
    </row>
    <row r="244" spans="1:17" x14ac:dyDescent="0.25">
      <c r="A244">
        <v>245</v>
      </c>
      <c r="B244" t="s">
        <v>17</v>
      </c>
      <c r="C244" t="s">
        <v>18</v>
      </c>
      <c r="D244">
        <v>6</v>
      </c>
      <c r="E244">
        <v>19082.5</v>
      </c>
      <c r="F244">
        <v>205.19</v>
      </c>
      <c r="G244">
        <v>3061.94</v>
      </c>
      <c r="H244">
        <v>0.89200000000000002</v>
      </c>
      <c r="I244">
        <v>1.1000000000000001</v>
      </c>
      <c r="J244">
        <v>91</v>
      </c>
      <c r="K244">
        <v>1.43</v>
      </c>
      <c r="L244">
        <v>53</v>
      </c>
      <c r="M244">
        <v>1</v>
      </c>
      <c r="N244" t="s">
        <v>376</v>
      </c>
      <c r="O244" t="s">
        <v>377</v>
      </c>
      <c r="P244">
        <v>1846.71</v>
      </c>
      <c r="Q244" t="s">
        <v>20</v>
      </c>
    </row>
    <row r="245" spans="1:17" x14ac:dyDescent="0.25">
      <c r="A245">
        <v>246</v>
      </c>
      <c r="B245" t="s">
        <v>17</v>
      </c>
      <c r="C245" t="s">
        <v>18</v>
      </c>
      <c r="D245">
        <v>3</v>
      </c>
      <c r="E245">
        <v>4119.62</v>
      </c>
      <c r="F245">
        <v>228.87</v>
      </c>
      <c r="G245">
        <v>279.05</v>
      </c>
      <c r="H245">
        <v>0.88900000000000001</v>
      </c>
      <c r="I245">
        <v>0.8</v>
      </c>
      <c r="J245">
        <v>16</v>
      </c>
      <c r="K245">
        <v>1.69</v>
      </c>
      <c r="L245">
        <v>11</v>
      </c>
      <c r="M245">
        <v>1</v>
      </c>
      <c r="N245" t="s">
        <v>378</v>
      </c>
      <c r="O245" t="s">
        <v>379</v>
      </c>
      <c r="P245">
        <v>1029.92</v>
      </c>
      <c r="Q245" t="s">
        <v>20</v>
      </c>
    </row>
    <row r="246" spans="1:17" x14ac:dyDescent="0.25">
      <c r="A246">
        <v>247</v>
      </c>
      <c r="B246" t="s">
        <v>17</v>
      </c>
      <c r="C246" t="s">
        <v>23</v>
      </c>
      <c r="D246">
        <v>6</v>
      </c>
      <c r="E246">
        <v>5474.43</v>
      </c>
      <c r="F246">
        <v>238.02</v>
      </c>
      <c r="G246">
        <v>1351.89</v>
      </c>
      <c r="H246">
        <v>0.17399999999999999</v>
      </c>
      <c r="I246">
        <v>-0.6</v>
      </c>
      <c r="J246">
        <v>11</v>
      </c>
      <c r="K246">
        <v>1.64</v>
      </c>
      <c r="L246">
        <v>5</v>
      </c>
      <c r="M246">
        <v>1</v>
      </c>
      <c r="N246" t="s">
        <v>380</v>
      </c>
      <c r="O246" t="s">
        <v>206</v>
      </c>
      <c r="P246">
        <v>2142.1799999999998</v>
      </c>
      <c r="Q246" t="s">
        <v>36</v>
      </c>
    </row>
    <row r="247" spans="1:17" x14ac:dyDescent="0.25">
      <c r="A247">
        <v>248</v>
      </c>
      <c r="B247" t="s">
        <v>33</v>
      </c>
      <c r="C247" t="s">
        <v>18</v>
      </c>
      <c r="D247">
        <v>6</v>
      </c>
      <c r="E247">
        <v>5499.29</v>
      </c>
      <c r="F247">
        <v>229.14</v>
      </c>
      <c r="G247">
        <v>-724.85</v>
      </c>
      <c r="H247">
        <v>0.83299999999999996</v>
      </c>
      <c r="I247">
        <v>1.2</v>
      </c>
      <c r="J247">
        <v>24</v>
      </c>
      <c r="K247">
        <v>1.38</v>
      </c>
      <c r="L247">
        <v>19</v>
      </c>
      <c r="M247">
        <v>1</v>
      </c>
      <c r="N247" t="s">
        <v>381</v>
      </c>
      <c r="O247" t="s">
        <v>260</v>
      </c>
      <c r="P247">
        <v>2062.2600000000002</v>
      </c>
      <c r="Q247" t="s">
        <v>36</v>
      </c>
    </row>
    <row r="248" spans="1:17" x14ac:dyDescent="0.25">
      <c r="A248">
        <v>249</v>
      </c>
      <c r="B248" t="s">
        <v>17</v>
      </c>
      <c r="C248" t="s">
        <v>18</v>
      </c>
      <c r="D248">
        <v>3</v>
      </c>
      <c r="E248">
        <v>2069.73</v>
      </c>
      <c r="F248">
        <v>229.97</v>
      </c>
      <c r="G248">
        <v>-486.18</v>
      </c>
      <c r="H248">
        <v>0</v>
      </c>
      <c r="I248">
        <v>-1</v>
      </c>
      <c r="J248">
        <v>5</v>
      </c>
      <c r="K248">
        <v>3.2</v>
      </c>
      <c r="L248">
        <v>0</v>
      </c>
      <c r="M248">
        <v>0</v>
      </c>
      <c r="N248" t="s">
        <v>382</v>
      </c>
      <c r="O248" t="s">
        <v>124</v>
      </c>
      <c r="P248">
        <v>1034.8599999999999</v>
      </c>
      <c r="Q248" t="s">
        <v>20</v>
      </c>
    </row>
    <row r="249" spans="1:17" x14ac:dyDescent="0.25">
      <c r="A249">
        <v>250</v>
      </c>
      <c r="B249" t="s">
        <v>17</v>
      </c>
      <c r="C249" t="s">
        <v>23</v>
      </c>
      <c r="D249">
        <v>3</v>
      </c>
      <c r="E249">
        <v>2879.61</v>
      </c>
      <c r="F249">
        <v>169.39</v>
      </c>
      <c r="G249">
        <v>705.57</v>
      </c>
      <c r="H249">
        <v>0.70599999999999996</v>
      </c>
      <c r="I249">
        <v>0.2</v>
      </c>
      <c r="J249">
        <v>12</v>
      </c>
      <c r="K249">
        <v>3.33</v>
      </c>
      <c r="L249">
        <v>0</v>
      </c>
      <c r="M249">
        <v>0</v>
      </c>
      <c r="N249" t="s">
        <v>383</v>
      </c>
      <c r="O249" t="s">
        <v>329</v>
      </c>
      <c r="P249">
        <v>762.25</v>
      </c>
      <c r="Q249" t="s">
        <v>20</v>
      </c>
    </row>
    <row r="250" spans="1:17" x14ac:dyDescent="0.25">
      <c r="A250">
        <v>251</v>
      </c>
      <c r="B250" t="s">
        <v>33</v>
      </c>
      <c r="C250" t="s">
        <v>18</v>
      </c>
      <c r="D250">
        <v>5</v>
      </c>
      <c r="E250">
        <v>3051.85</v>
      </c>
      <c r="F250">
        <v>190.74</v>
      </c>
      <c r="G250">
        <v>724.48</v>
      </c>
      <c r="H250">
        <v>0.875</v>
      </c>
      <c r="I250">
        <v>0.8</v>
      </c>
      <c r="J250">
        <v>14</v>
      </c>
      <c r="K250">
        <v>1.1399999999999999</v>
      </c>
      <c r="L250">
        <v>2</v>
      </c>
      <c r="M250">
        <v>1</v>
      </c>
      <c r="N250" t="s">
        <v>384</v>
      </c>
      <c r="O250" t="s">
        <v>385</v>
      </c>
      <c r="P250">
        <v>1430.55</v>
      </c>
      <c r="Q250" t="s">
        <v>20</v>
      </c>
    </row>
    <row r="251" spans="1:17" x14ac:dyDescent="0.25">
      <c r="A251">
        <v>252</v>
      </c>
      <c r="B251" t="s">
        <v>33</v>
      </c>
      <c r="C251" t="s">
        <v>18</v>
      </c>
      <c r="D251">
        <v>5</v>
      </c>
      <c r="E251">
        <v>9729.18</v>
      </c>
      <c r="F251">
        <v>221.12</v>
      </c>
      <c r="G251">
        <v>1456.47</v>
      </c>
      <c r="H251">
        <v>0.61399999999999999</v>
      </c>
      <c r="I251">
        <v>1.1000000000000001</v>
      </c>
      <c r="J251">
        <v>37</v>
      </c>
      <c r="K251">
        <v>1.78</v>
      </c>
      <c r="L251">
        <v>10</v>
      </c>
      <c r="M251">
        <v>1</v>
      </c>
      <c r="N251" t="s">
        <v>386</v>
      </c>
      <c r="O251" t="s">
        <v>355</v>
      </c>
      <c r="P251">
        <v>1658.4</v>
      </c>
      <c r="Q251" t="s">
        <v>20</v>
      </c>
    </row>
    <row r="252" spans="1:17" x14ac:dyDescent="0.25">
      <c r="A252">
        <v>253</v>
      </c>
      <c r="B252" t="s">
        <v>17</v>
      </c>
      <c r="C252" t="s">
        <v>23</v>
      </c>
      <c r="D252">
        <v>1</v>
      </c>
      <c r="E252">
        <v>619.78</v>
      </c>
      <c r="F252">
        <v>154.94999999999999</v>
      </c>
      <c r="G252">
        <v>-286.88</v>
      </c>
      <c r="H252">
        <v>1</v>
      </c>
      <c r="I252">
        <v>2</v>
      </c>
      <c r="J252">
        <v>4</v>
      </c>
      <c r="K252">
        <v>2.5</v>
      </c>
      <c r="L252">
        <v>2</v>
      </c>
      <c r="M252">
        <v>1</v>
      </c>
      <c r="N252" t="s">
        <v>387</v>
      </c>
      <c r="O252" t="s">
        <v>387</v>
      </c>
      <c r="P252">
        <v>232.42</v>
      </c>
      <c r="Q252" t="s">
        <v>52</v>
      </c>
    </row>
    <row r="253" spans="1:17" x14ac:dyDescent="0.25">
      <c r="A253">
        <v>254</v>
      </c>
      <c r="B253" t="s">
        <v>17</v>
      </c>
      <c r="C253" t="s">
        <v>18</v>
      </c>
      <c r="D253">
        <v>8</v>
      </c>
      <c r="E253">
        <v>15578.38</v>
      </c>
      <c r="F253">
        <v>239.67</v>
      </c>
      <c r="G253">
        <v>3914.97</v>
      </c>
      <c r="H253">
        <v>0.93799999999999994</v>
      </c>
      <c r="I253">
        <v>0.9</v>
      </c>
      <c r="J253">
        <v>62</v>
      </c>
      <c r="K253">
        <v>3.15</v>
      </c>
      <c r="L253">
        <v>5</v>
      </c>
      <c r="M253">
        <v>0</v>
      </c>
      <c r="N253" t="s">
        <v>388</v>
      </c>
      <c r="O253" t="s">
        <v>88</v>
      </c>
      <c r="P253">
        <v>2876.04</v>
      </c>
      <c r="Q253" t="s">
        <v>36</v>
      </c>
    </row>
    <row r="254" spans="1:17" x14ac:dyDescent="0.25">
      <c r="A254">
        <v>255</v>
      </c>
      <c r="B254" t="s">
        <v>33</v>
      </c>
      <c r="C254" t="s">
        <v>23</v>
      </c>
      <c r="D254">
        <v>5</v>
      </c>
      <c r="E254">
        <v>6001.36</v>
      </c>
      <c r="F254">
        <v>222.27</v>
      </c>
      <c r="G254">
        <v>-1003.76</v>
      </c>
      <c r="H254">
        <v>0.70399999999999996</v>
      </c>
      <c r="I254">
        <v>0.3</v>
      </c>
      <c r="J254">
        <v>19</v>
      </c>
      <c r="K254">
        <v>1.32</v>
      </c>
      <c r="L254">
        <v>12</v>
      </c>
      <c r="M254">
        <v>1</v>
      </c>
      <c r="N254" t="s">
        <v>389</v>
      </c>
      <c r="O254" t="s">
        <v>390</v>
      </c>
      <c r="P254">
        <v>1667.02</v>
      </c>
      <c r="Q254" t="s">
        <v>20</v>
      </c>
    </row>
    <row r="255" spans="1:17" x14ac:dyDescent="0.25">
      <c r="A255">
        <v>256</v>
      </c>
      <c r="B255" t="s">
        <v>17</v>
      </c>
      <c r="C255" t="s">
        <v>18</v>
      </c>
      <c r="D255">
        <v>10</v>
      </c>
      <c r="E255">
        <v>5574.2</v>
      </c>
      <c r="F255">
        <v>199.08</v>
      </c>
      <c r="G255">
        <v>1407.89</v>
      </c>
      <c r="H255">
        <v>0.46400000000000002</v>
      </c>
      <c r="I255">
        <v>0.1</v>
      </c>
      <c r="J255">
        <v>19</v>
      </c>
      <c r="K255">
        <v>1.79</v>
      </c>
      <c r="L255">
        <v>13</v>
      </c>
      <c r="M255">
        <v>1</v>
      </c>
      <c r="N255" t="s">
        <v>321</v>
      </c>
      <c r="O255" t="s">
        <v>79</v>
      </c>
      <c r="P255">
        <v>2986.2</v>
      </c>
      <c r="Q255" t="s">
        <v>36</v>
      </c>
    </row>
    <row r="256" spans="1:17" x14ac:dyDescent="0.25">
      <c r="A256">
        <v>257</v>
      </c>
      <c r="B256" t="s">
        <v>17</v>
      </c>
      <c r="C256" t="s">
        <v>23</v>
      </c>
      <c r="D256">
        <v>6</v>
      </c>
      <c r="E256">
        <v>7559.11</v>
      </c>
      <c r="F256">
        <v>251.97</v>
      </c>
      <c r="G256">
        <v>2179.06</v>
      </c>
      <c r="H256">
        <v>0.5</v>
      </c>
      <c r="I256">
        <v>0.5</v>
      </c>
      <c r="J256">
        <v>27</v>
      </c>
      <c r="K256">
        <v>1.59</v>
      </c>
      <c r="L256">
        <v>20</v>
      </c>
      <c r="M256">
        <v>1</v>
      </c>
      <c r="N256" t="s">
        <v>281</v>
      </c>
      <c r="O256" t="s">
        <v>391</v>
      </c>
      <c r="P256">
        <v>2267.73</v>
      </c>
      <c r="Q256" t="s">
        <v>36</v>
      </c>
    </row>
    <row r="257" spans="1:17" x14ac:dyDescent="0.25">
      <c r="A257">
        <v>258</v>
      </c>
      <c r="B257" t="s">
        <v>33</v>
      </c>
      <c r="C257" t="s">
        <v>18</v>
      </c>
      <c r="D257">
        <v>6</v>
      </c>
      <c r="E257">
        <v>5559.39</v>
      </c>
      <c r="F257">
        <v>191.7</v>
      </c>
      <c r="G257">
        <v>91.75</v>
      </c>
      <c r="H257">
        <v>0.48299999999999998</v>
      </c>
      <c r="I257">
        <v>0.8</v>
      </c>
      <c r="J257">
        <v>24</v>
      </c>
      <c r="K257">
        <v>1.63</v>
      </c>
      <c r="L257">
        <v>12</v>
      </c>
      <c r="M257">
        <v>1</v>
      </c>
      <c r="N257" t="s">
        <v>121</v>
      </c>
      <c r="O257" t="s">
        <v>392</v>
      </c>
      <c r="P257">
        <v>1725.3</v>
      </c>
      <c r="Q257" t="s">
        <v>20</v>
      </c>
    </row>
    <row r="258" spans="1:17" x14ac:dyDescent="0.25">
      <c r="A258">
        <v>259</v>
      </c>
      <c r="B258" t="s">
        <v>17</v>
      </c>
      <c r="C258" t="s">
        <v>23</v>
      </c>
      <c r="D258">
        <v>7</v>
      </c>
      <c r="E258">
        <v>8193.2099999999991</v>
      </c>
      <c r="F258">
        <v>182.07</v>
      </c>
      <c r="G258">
        <v>667.54</v>
      </c>
      <c r="H258">
        <v>0.75600000000000001</v>
      </c>
      <c r="I258">
        <v>1.1000000000000001</v>
      </c>
      <c r="J258">
        <v>39</v>
      </c>
      <c r="K258">
        <v>1.74</v>
      </c>
      <c r="L258">
        <v>20</v>
      </c>
      <c r="M258">
        <v>1</v>
      </c>
      <c r="N258" t="s">
        <v>393</v>
      </c>
      <c r="O258" t="s">
        <v>394</v>
      </c>
      <c r="P258">
        <v>1911.74</v>
      </c>
      <c r="Q258" t="s">
        <v>20</v>
      </c>
    </row>
    <row r="259" spans="1:17" x14ac:dyDescent="0.25">
      <c r="A259">
        <v>260</v>
      </c>
      <c r="B259" t="s">
        <v>33</v>
      </c>
      <c r="C259" t="s">
        <v>18</v>
      </c>
      <c r="D259">
        <v>5</v>
      </c>
      <c r="E259">
        <v>8039.45</v>
      </c>
      <c r="F259">
        <v>236.45</v>
      </c>
      <c r="G259">
        <v>-451.71</v>
      </c>
      <c r="H259">
        <v>0.76500000000000001</v>
      </c>
      <c r="I259">
        <v>2</v>
      </c>
      <c r="J259">
        <v>33</v>
      </c>
      <c r="K259">
        <v>2.58</v>
      </c>
      <c r="L259">
        <v>5</v>
      </c>
      <c r="M259">
        <v>0</v>
      </c>
      <c r="N259" t="s">
        <v>395</v>
      </c>
      <c r="O259" t="s">
        <v>396</v>
      </c>
      <c r="P259">
        <v>1773.38</v>
      </c>
      <c r="Q259" t="s">
        <v>20</v>
      </c>
    </row>
    <row r="260" spans="1:17" x14ac:dyDescent="0.25">
      <c r="A260">
        <v>261</v>
      </c>
      <c r="B260" t="s">
        <v>33</v>
      </c>
      <c r="C260" t="s">
        <v>18</v>
      </c>
      <c r="D260">
        <v>3</v>
      </c>
      <c r="E260">
        <v>3299.74</v>
      </c>
      <c r="F260">
        <v>253.83</v>
      </c>
      <c r="G260">
        <v>462.47</v>
      </c>
      <c r="H260">
        <v>1</v>
      </c>
      <c r="I260">
        <v>1.3</v>
      </c>
      <c r="J260">
        <v>13</v>
      </c>
      <c r="K260">
        <v>1.31</v>
      </c>
      <c r="L260">
        <v>10</v>
      </c>
      <c r="M260">
        <v>1</v>
      </c>
      <c r="N260" t="s">
        <v>397</v>
      </c>
      <c r="O260" t="s">
        <v>27</v>
      </c>
      <c r="P260">
        <v>1142.24</v>
      </c>
      <c r="Q260" t="s">
        <v>20</v>
      </c>
    </row>
    <row r="261" spans="1:17" x14ac:dyDescent="0.25">
      <c r="A261">
        <v>262</v>
      </c>
      <c r="B261" t="s">
        <v>28</v>
      </c>
      <c r="C261" t="s">
        <v>18</v>
      </c>
      <c r="D261">
        <v>5</v>
      </c>
      <c r="E261">
        <v>3929.67</v>
      </c>
      <c r="F261">
        <v>170.86</v>
      </c>
      <c r="G261">
        <v>-1497.01</v>
      </c>
      <c r="H261">
        <v>0.73899999999999999</v>
      </c>
      <c r="I261">
        <v>1.3</v>
      </c>
      <c r="J261">
        <v>21</v>
      </c>
      <c r="K261">
        <v>1.76</v>
      </c>
      <c r="L261">
        <v>17</v>
      </c>
      <c r="M261">
        <v>1</v>
      </c>
      <c r="N261" t="s">
        <v>169</v>
      </c>
      <c r="O261" t="s">
        <v>398</v>
      </c>
      <c r="P261">
        <v>1281.45</v>
      </c>
      <c r="Q261" t="s">
        <v>20</v>
      </c>
    </row>
    <row r="262" spans="1:17" x14ac:dyDescent="0.25">
      <c r="A262">
        <v>263</v>
      </c>
      <c r="B262" t="s">
        <v>17</v>
      </c>
      <c r="C262" t="s">
        <v>23</v>
      </c>
      <c r="D262">
        <v>1</v>
      </c>
      <c r="E262">
        <v>1375.94</v>
      </c>
      <c r="F262">
        <v>229.32</v>
      </c>
      <c r="G262">
        <v>495.42</v>
      </c>
      <c r="H262">
        <v>1</v>
      </c>
      <c r="I262">
        <v>1</v>
      </c>
      <c r="J262">
        <v>6</v>
      </c>
      <c r="K262">
        <v>1.5</v>
      </c>
      <c r="L262">
        <v>3</v>
      </c>
      <c r="M262">
        <v>1</v>
      </c>
      <c r="N262" t="s">
        <v>399</v>
      </c>
      <c r="O262" t="s">
        <v>399</v>
      </c>
      <c r="P262">
        <v>343.98</v>
      </c>
      <c r="Q262" t="s">
        <v>52</v>
      </c>
    </row>
    <row r="263" spans="1:17" x14ac:dyDescent="0.25">
      <c r="A263">
        <v>264</v>
      </c>
      <c r="B263" t="s">
        <v>33</v>
      </c>
      <c r="C263" t="s">
        <v>18</v>
      </c>
      <c r="D263">
        <v>4</v>
      </c>
      <c r="E263">
        <v>3619.63</v>
      </c>
      <c r="F263">
        <v>212.92</v>
      </c>
      <c r="G263">
        <v>790.98</v>
      </c>
      <c r="H263">
        <v>0.82399999999999995</v>
      </c>
      <c r="I263">
        <v>0.9</v>
      </c>
      <c r="J263">
        <v>14</v>
      </c>
      <c r="K263">
        <v>1</v>
      </c>
      <c r="L263">
        <v>10</v>
      </c>
      <c r="M263">
        <v>1</v>
      </c>
      <c r="N263" t="s">
        <v>400</v>
      </c>
      <c r="O263" t="s">
        <v>401</v>
      </c>
      <c r="P263">
        <v>1277.52</v>
      </c>
      <c r="Q263" t="s">
        <v>20</v>
      </c>
    </row>
    <row r="264" spans="1:17" x14ac:dyDescent="0.25">
      <c r="A264">
        <v>265</v>
      </c>
      <c r="B264" t="s">
        <v>28</v>
      </c>
      <c r="C264" t="s">
        <v>18</v>
      </c>
      <c r="D264">
        <v>4</v>
      </c>
      <c r="E264">
        <v>1529.88</v>
      </c>
      <c r="F264">
        <v>218.55</v>
      </c>
      <c r="G264">
        <v>436.16</v>
      </c>
      <c r="H264">
        <v>0.71399999999999997</v>
      </c>
      <c r="I264">
        <v>1</v>
      </c>
      <c r="J264">
        <v>7</v>
      </c>
      <c r="K264">
        <v>1.71</v>
      </c>
      <c r="L264">
        <v>7</v>
      </c>
      <c r="M264">
        <v>1</v>
      </c>
      <c r="N264" t="s">
        <v>402</v>
      </c>
      <c r="O264" t="s">
        <v>314</v>
      </c>
      <c r="P264">
        <v>1311.3</v>
      </c>
      <c r="Q264" t="s">
        <v>20</v>
      </c>
    </row>
    <row r="265" spans="1:17" x14ac:dyDescent="0.25">
      <c r="A265">
        <v>266</v>
      </c>
      <c r="B265" t="s">
        <v>33</v>
      </c>
      <c r="C265" t="s">
        <v>23</v>
      </c>
      <c r="D265">
        <v>6</v>
      </c>
      <c r="E265">
        <v>5344.08</v>
      </c>
      <c r="F265">
        <v>167</v>
      </c>
      <c r="G265">
        <v>1390.63</v>
      </c>
      <c r="H265">
        <v>0.75</v>
      </c>
      <c r="I265">
        <v>2.2999999999999998</v>
      </c>
      <c r="J265">
        <v>29</v>
      </c>
      <c r="K265">
        <v>1.9</v>
      </c>
      <c r="L265">
        <v>18</v>
      </c>
      <c r="M265">
        <v>1</v>
      </c>
      <c r="N265" t="s">
        <v>403</v>
      </c>
      <c r="O265" t="s">
        <v>398</v>
      </c>
      <c r="P265">
        <v>1503</v>
      </c>
      <c r="Q265" t="s">
        <v>20</v>
      </c>
    </row>
    <row r="266" spans="1:17" x14ac:dyDescent="0.25">
      <c r="A266">
        <v>267</v>
      </c>
      <c r="B266" t="s">
        <v>17</v>
      </c>
      <c r="C266" t="s">
        <v>18</v>
      </c>
      <c r="D266">
        <v>4</v>
      </c>
      <c r="E266">
        <v>1869.72</v>
      </c>
      <c r="F266">
        <v>143.82</v>
      </c>
      <c r="G266">
        <v>381.88</v>
      </c>
      <c r="H266">
        <v>0.53800000000000003</v>
      </c>
      <c r="I266">
        <v>0.2</v>
      </c>
      <c r="J266">
        <v>7</v>
      </c>
      <c r="K266">
        <v>2.57</v>
      </c>
      <c r="L266">
        <v>3</v>
      </c>
      <c r="M266">
        <v>0</v>
      </c>
      <c r="N266" t="s">
        <v>210</v>
      </c>
      <c r="O266" t="s">
        <v>22</v>
      </c>
      <c r="P266">
        <v>862.92</v>
      </c>
      <c r="Q266" t="s">
        <v>20</v>
      </c>
    </row>
    <row r="267" spans="1:17" x14ac:dyDescent="0.25">
      <c r="A267">
        <v>268</v>
      </c>
      <c r="B267" t="s">
        <v>28</v>
      </c>
      <c r="C267" t="s">
        <v>23</v>
      </c>
      <c r="D267">
        <v>4</v>
      </c>
      <c r="E267">
        <v>3783.71</v>
      </c>
      <c r="F267">
        <v>171.99</v>
      </c>
      <c r="G267">
        <v>738.4</v>
      </c>
      <c r="H267">
        <v>0.95499999999999996</v>
      </c>
      <c r="I267">
        <v>1.3</v>
      </c>
      <c r="J267">
        <v>21</v>
      </c>
      <c r="K267">
        <v>1.19</v>
      </c>
      <c r="L267">
        <v>17</v>
      </c>
      <c r="M267">
        <v>1</v>
      </c>
      <c r="N267" t="s">
        <v>26</v>
      </c>
      <c r="O267" t="s">
        <v>233</v>
      </c>
      <c r="P267">
        <v>1031.94</v>
      </c>
      <c r="Q267" t="s">
        <v>20</v>
      </c>
    </row>
    <row r="268" spans="1:17" x14ac:dyDescent="0.25">
      <c r="A268">
        <v>269</v>
      </c>
      <c r="B268" t="s">
        <v>17</v>
      </c>
      <c r="C268" t="s">
        <v>18</v>
      </c>
      <c r="D268">
        <v>2</v>
      </c>
      <c r="E268">
        <v>1479.83</v>
      </c>
      <c r="F268">
        <v>295.97000000000003</v>
      </c>
      <c r="G268">
        <v>-969.6</v>
      </c>
      <c r="H268">
        <v>0.6</v>
      </c>
      <c r="I268">
        <v>0.6</v>
      </c>
      <c r="J268">
        <v>0</v>
      </c>
      <c r="K268">
        <v>1.83</v>
      </c>
      <c r="L268">
        <v>0</v>
      </c>
      <c r="M268">
        <v>0</v>
      </c>
      <c r="N268" t="s">
        <v>404</v>
      </c>
      <c r="O268" t="s">
        <v>212</v>
      </c>
      <c r="P268">
        <v>887.91</v>
      </c>
      <c r="Q268" t="s">
        <v>20</v>
      </c>
    </row>
    <row r="269" spans="1:17" x14ac:dyDescent="0.25">
      <c r="A269">
        <v>270</v>
      </c>
      <c r="B269" t="s">
        <v>17</v>
      </c>
      <c r="C269" t="s">
        <v>23</v>
      </c>
      <c r="D269">
        <v>5</v>
      </c>
      <c r="E269">
        <v>8039.26</v>
      </c>
      <c r="F269">
        <v>251.23</v>
      </c>
      <c r="G269">
        <v>877.46</v>
      </c>
      <c r="H269">
        <v>0.81299999999999994</v>
      </c>
      <c r="I269">
        <v>1.4</v>
      </c>
      <c r="J269">
        <v>32</v>
      </c>
      <c r="K269">
        <v>1.19</v>
      </c>
      <c r="L269">
        <v>20</v>
      </c>
      <c r="M269">
        <v>1</v>
      </c>
      <c r="N269" t="s">
        <v>340</v>
      </c>
      <c r="O269" t="s">
        <v>351</v>
      </c>
      <c r="P269">
        <v>1884.22</v>
      </c>
      <c r="Q269" t="s">
        <v>20</v>
      </c>
    </row>
    <row r="270" spans="1:17" x14ac:dyDescent="0.25">
      <c r="A270">
        <v>271</v>
      </c>
      <c r="B270" t="s">
        <v>33</v>
      </c>
      <c r="C270" t="s">
        <v>18</v>
      </c>
      <c r="D270">
        <v>4</v>
      </c>
      <c r="E270">
        <v>4799.3500000000004</v>
      </c>
      <c r="F270">
        <v>208.67</v>
      </c>
      <c r="G270">
        <v>-115.74</v>
      </c>
      <c r="H270">
        <v>0.78300000000000003</v>
      </c>
      <c r="I270">
        <v>1.3</v>
      </c>
      <c r="J270">
        <v>18</v>
      </c>
      <c r="K270">
        <v>1.44</v>
      </c>
      <c r="L270">
        <v>7</v>
      </c>
      <c r="M270">
        <v>1</v>
      </c>
      <c r="N270" t="s">
        <v>405</v>
      </c>
      <c r="O270" t="s">
        <v>406</v>
      </c>
      <c r="P270">
        <v>1252.02</v>
      </c>
      <c r="Q270" t="s">
        <v>20</v>
      </c>
    </row>
    <row r="271" spans="1:17" x14ac:dyDescent="0.25">
      <c r="A271">
        <v>272</v>
      </c>
      <c r="B271" t="s">
        <v>33</v>
      </c>
      <c r="C271" t="s">
        <v>23</v>
      </c>
      <c r="D271">
        <v>10</v>
      </c>
      <c r="E271">
        <v>5649.54</v>
      </c>
      <c r="F271">
        <v>182.24</v>
      </c>
      <c r="G271">
        <v>1830.54</v>
      </c>
      <c r="H271">
        <v>0.48399999999999999</v>
      </c>
      <c r="I271">
        <v>0.4</v>
      </c>
      <c r="J271">
        <v>22</v>
      </c>
      <c r="K271">
        <v>2.91</v>
      </c>
      <c r="L271">
        <v>0</v>
      </c>
      <c r="M271">
        <v>0</v>
      </c>
      <c r="N271" t="s">
        <v>172</v>
      </c>
      <c r="O271" t="s">
        <v>350</v>
      </c>
      <c r="P271">
        <v>2733.6</v>
      </c>
      <c r="Q271" t="s">
        <v>36</v>
      </c>
    </row>
    <row r="272" spans="1:17" x14ac:dyDescent="0.25">
      <c r="A272">
        <v>273</v>
      </c>
      <c r="B272" t="s">
        <v>33</v>
      </c>
      <c r="C272" t="s">
        <v>18</v>
      </c>
      <c r="D272">
        <v>4</v>
      </c>
      <c r="E272">
        <v>2669.74</v>
      </c>
      <c r="F272">
        <v>205.36</v>
      </c>
      <c r="G272">
        <v>130.19999999999999</v>
      </c>
      <c r="H272">
        <v>0.308</v>
      </c>
      <c r="I272">
        <v>0</v>
      </c>
      <c r="J272">
        <v>4</v>
      </c>
      <c r="K272">
        <v>2</v>
      </c>
      <c r="L272">
        <v>4</v>
      </c>
      <c r="M272">
        <v>1</v>
      </c>
      <c r="N272" t="s">
        <v>332</v>
      </c>
      <c r="O272" t="s">
        <v>58</v>
      </c>
      <c r="P272">
        <v>1232.1600000000001</v>
      </c>
      <c r="Q272" t="s">
        <v>20</v>
      </c>
    </row>
    <row r="273" spans="1:17" x14ac:dyDescent="0.25">
      <c r="A273">
        <v>274</v>
      </c>
      <c r="B273" t="s">
        <v>17</v>
      </c>
      <c r="C273" t="s">
        <v>18</v>
      </c>
      <c r="D273">
        <v>4</v>
      </c>
      <c r="E273">
        <v>3079.73</v>
      </c>
      <c r="F273">
        <v>181.16</v>
      </c>
      <c r="G273">
        <v>130.68</v>
      </c>
      <c r="H273">
        <v>1</v>
      </c>
      <c r="I273">
        <v>1.9</v>
      </c>
      <c r="J273">
        <v>16</v>
      </c>
      <c r="K273">
        <v>1.63</v>
      </c>
      <c r="L273">
        <v>10</v>
      </c>
      <c r="M273">
        <v>1</v>
      </c>
      <c r="N273" t="s">
        <v>407</v>
      </c>
      <c r="O273" t="s">
        <v>408</v>
      </c>
      <c r="P273">
        <v>1086.96</v>
      </c>
      <c r="Q273" t="s">
        <v>20</v>
      </c>
    </row>
    <row r="274" spans="1:17" x14ac:dyDescent="0.25">
      <c r="A274">
        <v>275</v>
      </c>
      <c r="B274" t="s">
        <v>17</v>
      </c>
      <c r="C274" t="s">
        <v>23</v>
      </c>
      <c r="D274">
        <v>6</v>
      </c>
      <c r="E274">
        <v>4869.7</v>
      </c>
      <c r="F274">
        <v>202.9</v>
      </c>
      <c r="G274">
        <v>830.33</v>
      </c>
      <c r="H274">
        <v>0.16700000000000001</v>
      </c>
      <c r="I274">
        <v>-0.2</v>
      </c>
      <c r="J274">
        <v>16</v>
      </c>
      <c r="K274">
        <v>1.38</v>
      </c>
      <c r="L274">
        <v>6</v>
      </c>
      <c r="M274">
        <v>1</v>
      </c>
      <c r="N274" t="s">
        <v>53</v>
      </c>
      <c r="O274" t="s">
        <v>158</v>
      </c>
      <c r="P274">
        <v>1826.1</v>
      </c>
      <c r="Q274" t="s">
        <v>20</v>
      </c>
    </row>
    <row r="275" spans="1:17" x14ac:dyDescent="0.25">
      <c r="A275">
        <v>276</v>
      </c>
      <c r="B275" t="s">
        <v>33</v>
      </c>
      <c r="C275" t="s">
        <v>18</v>
      </c>
      <c r="D275">
        <v>6</v>
      </c>
      <c r="E275">
        <v>6081.22</v>
      </c>
      <c r="F275">
        <v>190.04</v>
      </c>
      <c r="G275">
        <v>-507.39</v>
      </c>
      <c r="H275">
        <v>0.68799999999999994</v>
      </c>
      <c r="I275">
        <v>0.4</v>
      </c>
      <c r="J275">
        <v>22</v>
      </c>
      <c r="K275">
        <v>2.1800000000000002</v>
      </c>
      <c r="L275">
        <v>5</v>
      </c>
      <c r="M275">
        <v>0</v>
      </c>
      <c r="N275" t="s">
        <v>409</v>
      </c>
      <c r="O275" t="s">
        <v>162</v>
      </c>
      <c r="P275">
        <v>1710.36</v>
      </c>
      <c r="Q275" t="s">
        <v>20</v>
      </c>
    </row>
    <row r="276" spans="1:17" x14ac:dyDescent="0.25">
      <c r="A276">
        <v>277</v>
      </c>
      <c r="B276" t="s">
        <v>33</v>
      </c>
      <c r="C276" t="s">
        <v>23</v>
      </c>
      <c r="D276">
        <v>5</v>
      </c>
      <c r="E276">
        <v>6687.46</v>
      </c>
      <c r="F276">
        <v>222.92</v>
      </c>
      <c r="G276">
        <v>1316.08</v>
      </c>
      <c r="H276">
        <v>0.66700000000000004</v>
      </c>
      <c r="I276">
        <v>0.4</v>
      </c>
      <c r="J276">
        <v>25</v>
      </c>
      <c r="K276">
        <v>3.36</v>
      </c>
      <c r="L276">
        <v>4</v>
      </c>
      <c r="M276">
        <v>0</v>
      </c>
      <c r="N276" t="s">
        <v>336</v>
      </c>
      <c r="O276" t="s">
        <v>94</v>
      </c>
      <c r="P276">
        <v>1671.9</v>
      </c>
      <c r="Q276" t="s">
        <v>20</v>
      </c>
    </row>
    <row r="277" spans="1:17" x14ac:dyDescent="0.25">
      <c r="A277">
        <v>278</v>
      </c>
      <c r="B277" t="s">
        <v>17</v>
      </c>
      <c r="C277" t="s">
        <v>18</v>
      </c>
      <c r="D277">
        <v>1</v>
      </c>
      <c r="E277">
        <v>759.93</v>
      </c>
      <c r="F277">
        <v>189.98</v>
      </c>
      <c r="G277">
        <v>285.63</v>
      </c>
      <c r="H277">
        <v>0</v>
      </c>
      <c r="I277">
        <v>-1</v>
      </c>
      <c r="J277">
        <v>0</v>
      </c>
      <c r="K277">
        <v>1.83</v>
      </c>
      <c r="L277">
        <v>0</v>
      </c>
      <c r="M277">
        <v>0</v>
      </c>
      <c r="N277" t="s">
        <v>410</v>
      </c>
      <c r="O277" t="s">
        <v>410</v>
      </c>
      <c r="P277">
        <v>284.97000000000003</v>
      </c>
      <c r="Q277" t="s">
        <v>52</v>
      </c>
    </row>
    <row r="278" spans="1:17" x14ac:dyDescent="0.25">
      <c r="A278">
        <v>279</v>
      </c>
      <c r="B278" t="s">
        <v>17</v>
      </c>
      <c r="C278" t="s">
        <v>23</v>
      </c>
      <c r="D278">
        <v>4</v>
      </c>
      <c r="E278">
        <v>1434.91</v>
      </c>
      <c r="F278">
        <v>159.43</v>
      </c>
      <c r="G278">
        <v>83.9</v>
      </c>
      <c r="H278">
        <v>0.33300000000000002</v>
      </c>
      <c r="I278">
        <v>-0.3</v>
      </c>
      <c r="J278">
        <v>2</v>
      </c>
      <c r="K278">
        <v>3</v>
      </c>
      <c r="L278">
        <v>0</v>
      </c>
      <c r="M278">
        <v>0</v>
      </c>
      <c r="N278" t="s">
        <v>139</v>
      </c>
      <c r="O278" t="s">
        <v>411</v>
      </c>
      <c r="P278">
        <v>956.58</v>
      </c>
      <c r="Q278" t="s">
        <v>20</v>
      </c>
    </row>
    <row r="279" spans="1:17" x14ac:dyDescent="0.25">
      <c r="A279">
        <v>280</v>
      </c>
      <c r="B279" t="s">
        <v>33</v>
      </c>
      <c r="C279" t="s">
        <v>23</v>
      </c>
      <c r="D279">
        <v>4</v>
      </c>
      <c r="E279">
        <v>9378.7800000000007</v>
      </c>
      <c r="F279">
        <v>240.48</v>
      </c>
      <c r="G279">
        <v>1875.73</v>
      </c>
      <c r="H279">
        <v>0.97399999999999998</v>
      </c>
      <c r="I279">
        <v>1</v>
      </c>
      <c r="J279">
        <v>37</v>
      </c>
      <c r="K279">
        <v>1.41</v>
      </c>
      <c r="L279">
        <v>14</v>
      </c>
      <c r="M279">
        <v>1</v>
      </c>
      <c r="N279" t="s">
        <v>247</v>
      </c>
      <c r="O279" t="s">
        <v>412</v>
      </c>
      <c r="P279">
        <v>1442.88</v>
      </c>
      <c r="Q279" t="s">
        <v>20</v>
      </c>
    </row>
    <row r="280" spans="1:17" x14ac:dyDescent="0.25">
      <c r="A280">
        <v>281</v>
      </c>
      <c r="B280" t="s">
        <v>33</v>
      </c>
      <c r="C280" t="s">
        <v>23</v>
      </c>
      <c r="D280">
        <v>4</v>
      </c>
      <c r="E280">
        <v>2079.73</v>
      </c>
      <c r="F280">
        <v>207.97</v>
      </c>
      <c r="G280">
        <v>584.74</v>
      </c>
      <c r="H280">
        <v>0.8</v>
      </c>
      <c r="I280">
        <v>1.7</v>
      </c>
      <c r="J280">
        <v>9</v>
      </c>
      <c r="K280">
        <v>1.22</v>
      </c>
      <c r="L280">
        <v>7</v>
      </c>
      <c r="M280">
        <v>1</v>
      </c>
      <c r="N280" t="s">
        <v>147</v>
      </c>
      <c r="O280" t="s">
        <v>413</v>
      </c>
      <c r="P280">
        <v>1247.82</v>
      </c>
      <c r="Q280" t="s">
        <v>20</v>
      </c>
    </row>
    <row r="281" spans="1:17" x14ac:dyDescent="0.25">
      <c r="A281">
        <v>282</v>
      </c>
      <c r="B281" t="s">
        <v>28</v>
      </c>
      <c r="C281" t="s">
        <v>23</v>
      </c>
      <c r="D281">
        <v>6</v>
      </c>
      <c r="E281">
        <v>3009.49</v>
      </c>
      <c r="F281">
        <v>136.80000000000001</v>
      </c>
      <c r="G281">
        <v>82.86</v>
      </c>
      <c r="H281">
        <v>0.86399999999999999</v>
      </c>
      <c r="I281">
        <v>1.8</v>
      </c>
      <c r="J281">
        <v>19</v>
      </c>
      <c r="K281">
        <v>2.79</v>
      </c>
      <c r="L281">
        <v>3</v>
      </c>
      <c r="M281">
        <v>0</v>
      </c>
      <c r="N281" t="s">
        <v>414</v>
      </c>
      <c r="O281" t="s">
        <v>415</v>
      </c>
      <c r="P281">
        <v>1231.2</v>
      </c>
      <c r="Q281" t="s">
        <v>20</v>
      </c>
    </row>
    <row r="282" spans="1:17" x14ac:dyDescent="0.25">
      <c r="A282">
        <v>283</v>
      </c>
      <c r="B282" t="s">
        <v>17</v>
      </c>
      <c r="C282" t="s">
        <v>18</v>
      </c>
      <c r="D282">
        <v>4</v>
      </c>
      <c r="E282">
        <v>9019.25</v>
      </c>
      <c r="F282">
        <v>214.74</v>
      </c>
      <c r="G282">
        <v>1487.16</v>
      </c>
      <c r="H282">
        <v>0.76200000000000001</v>
      </c>
      <c r="I282">
        <v>1.5</v>
      </c>
      <c r="J282">
        <v>42</v>
      </c>
      <c r="K282">
        <v>3.17</v>
      </c>
      <c r="L282">
        <v>8</v>
      </c>
      <c r="M282">
        <v>0</v>
      </c>
      <c r="N282" t="s">
        <v>416</v>
      </c>
      <c r="O282" t="s">
        <v>54</v>
      </c>
      <c r="P282">
        <v>1288.44</v>
      </c>
      <c r="Q282" t="s">
        <v>20</v>
      </c>
    </row>
    <row r="283" spans="1:17" x14ac:dyDescent="0.25">
      <c r="A283">
        <v>284</v>
      </c>
      <c r="B283" t="s">
        <v>17</v>
      </c>
      <c r="C283" t="s">
        <v>23</v>
      </c>
      <c r="D283">
        <v>5</v>
      </c>
      <c r="E283">
        <v>5534.27</v>
      </c>
      <c r="F283">
        <v>240.62</v>
      </c>
      <c r="G283">
        <v>890.68</v>
      </c>
      <c r="H283">
        <v>0.91300000000000003</v>
      </c>
      <c r="I283">
        <v>0.8</v>
      </c>
      <c r="J283">
        <v>20</v>
      </c>
      <c r="K283">
        <v>3.1</v>
      </c>
      <c r="L283">
        <v>7</v>
      </c>
      <c r="M283">
        <v>0</v>
      </c>
      <c r="N283" t="s">
        <v>316</v>
      </c>
      <c r="O283" t="s">
        <v>142</v>
      </c>
      <c r="P283">
        <v>1804.65</v>
      </c>
      <c r="Q283" t="s">
        <v>20</v>
      </c>
    </row>
    <row r="284" spans="1:17" x14ac:dyDescent="0.25">
      <c r="A284">
        <v>285</v>
      </c>
      <c r="B284" t="s">
        <v>17</v>
      </c>
      <c r="C284" t="s">
        <v>18</v>
      </c>
      <c r="D284">
        <v>8</v>
      </c>
      <c r="E284">
        <v>10178.99</v>
      </c>
      <c r="F284">
        <v>207.73</v>
      </c>
      <c r="G284">
        <v>-485.41</v>
      </c>
      <c r="H284">
        <v>0.85699999999999998</v>
      </c>
      <c r="I284">
        <v>1.6</v>
      </c>
      <c r="J284">
        <v>46</v>
      </c>
      <c r="K284">
        <v>2.57</v>
      </c>
      <c r="L284">
        <v>9</v>
      </c>
      <c r="M284">
        <v>0</v>
      </c>
      <c r="N284" t="s">
        <v>263</v>
      </c>
      <c r="O284" t="s">
        <v>417</v>
      </c>
      <c r="P284">
        <v>2492.7600000000002</v>
      </c>
      <c r="Q284" t="s">
        <v>36</v>
      </c>
    </row>
    <row r="285" spans="1:17" x14ac:dyDescent="0.25">
      <c r="A285">
        <v>286</v>
      </c>
      <c r="B285" t="s">
        <v>33</v>
      </c>
      <c r="C285" t="s">
        <v>18</v>
      </c>
      <c r="D285">
        <v>5</v>
      </c>
      <c r="E285">
        <v>12408.34</v>
      </c>
      <c r="F285">
        <v>221.58</v>
      </c>
      <c r="G285">
        <v>1778.23</v>
      </c>
      <c r="H285">
        <v>1</v>
      </c>
      <c r="I285">
        <v>1.8</v>
      </c>
      <c r="J285">
        <v>56</v>
      </c>
      <c r="K285">
        <v>1.57</v>
      </c>
      <c r="L285">
        <v>34</v>
      </c>
      <c r="M285">
        <v>1</v>
      </c>
      <c r="N285" t="s">
        <v>143</v>
      </c>
      <c r="O285" t="s">
        <v>418</v>
      </c>
      <c r="P285">
        <v>1661.85</v>
      </c>
      <c r="Q285" t="s">
        <v>20</v>
      </c>
    </row>
    <row r="286" spans="1:17" x14ac:dyDescent="0.25">
      <c r="A286">
        <v>287</v>
      </c>
      <c r="B286" t="s">
        <v>17</v>
      </c>
      <c r="C286" t="s">
        <v>23</v>
      </c>
      <c r="D286">
        <v>5</v>
      </c>
      <c r="E286">
        <v>7129.17</v>
      </c>
      <c r="F286">
        <v>182.8</v>
      </c>
      <c r="G286">
        <v>1079.2</v>
      </c>
      <c r="H286">
        <v>0.92300000000000004</v>
      </c>
      <c r="I286">
        <v>1.2</v>
      </c>
      <c r="J286">
        <v>36</v>
      </c>
      <c r="K286">
        <v>1.72</v>
      </c>
      <c r="L286">
        <v>14</v>
      </c>
      <c r="M286">
        <v>1</v>
      </c>
      <c r="N286" t="s">
        <v>410</v>
      </c>
      <c r="O286" t="s">
        <v>419</v>
      </c>
      <c r="P286">
        <v>1371</v>
      </c>
      <c r="Q286" t="s">
        <v>20</v>
      </c>
    </row>
    <row r="287" spans="1:17" x14ac:dyDescent="0.25">
      <c r="A287">
        <v>288</v>
      </c>
      <c r="B287" t="s">
        <v>17</v>
      </c>
      <c r="C287" t="s">
        <v>23</v>
      </c>
      <c r="D287">
        <v>6</v>
      </c>
      <c r="E287">
        <v>4754.49</v>
      </c>
      <c r="F287">
        <v>216.11</v>
      </c>
      <c r="G287">
        <v>322.11</v>
      </c>
      <c r="H287">
        <v>0.5</v>
      </c>
      <c r="I287">
        <v>-0.3</v>
      </c>
      <c r="J287">
        <v>11</v>
      </c>
      <c r="K287">
        <v>1.55</v>
      </c>
      <c r="L287">
        <v>2</v>
      </c>
      <c r="M287">
        <v>1</v>
      </c>
      <c r="N287" t="s">
        <v>228</v>
      </c>
      <c r="O287" t="s">
        <v>420</v>
      </c>
      <c r="P287">
        <v>1944.99</v>
      </c>
      <c r="Q287" t="s">
        <v>20</v>
      </c>
    </row>
    <row r="288" spans="1:17" x14ac:dyDescent="0.25">
      <c r="A288">
        <v>289</v>
      </c>
      <c r="B288" t="s">
        <v>33</v>
      </c>
      <c r="C288" t="s">
        <v>18</v>
      </c>
      <c r="D288">
        <v>6</v>
      </c>
      <c r="E288">
        <v>7156.12</v>
      </c>
      <c r="F288">
        <v>198.78</v>
      </c>
      <c r="G288">
        <v>889.52</v>
      </c>
      <c r="H288">
        <v>0.55600000000000005</v>
      </c>
      <c r="I288">
        <v>0</v>
      </c>
      <c r="J288">
        <v>24</v>
      </c>
      <c r="K288">
        <v>1.75</v>
      </c>
      <c r="L288">
        <v>9</v>
      </c>
      <c r="M288">
        <v>1</v>
      </c>
      <c r="N288" t="s">
        <v>131</v>
      </c>
      <c r="O288" t="s">
        <v>406</v>
      </c>
      <c r="P288">
        <v>1789.02</v>
      </c>
      <c r="Q288" t="s">
        <v>20</v>
      </c>
    </row>
    <row r="289" spans="1:17" x14ac:dyDescent="0.25">
      <c r="A289">
        <v>290</v>
      </c>
      <c r="B289" t="s">
        <v>17</v>
      </c>
      <c r="C289" t="s">
        <v>23</v>
      </c>
      <c r="D289">
        <v>8</v>
      </c>
      <c r="E289">
        <v>7374.04</v>
      </c>
      <c r="F289">
        <v>175.57</v>
      </c>
      <c r="G289">
        <v>685.49</v>
      </c>
      <c r="H289">
        <v>0.71399999999999997</v>
      </c>
      <c r="I289">
        <v>1</v>
      </c>
      <c r="J289">
        <v>30</v>
      </c>
      <c r="K289">
        <v>3.17</v>
      </c>
      <c r="L289">
        <v>0</v>
      </c>
      <c r="M289">
        <v>0</v>
      </c>
      <c r="N289" t="s">
        <v>421</v>
      </c>
      <c r="O289" t="s">
        <v>329</v>
      </c>
      <c r="P289">
        <v>2106.84</v>
      </c>
      <c r="Q289" t="s">
        <v>36</v>
      </c>
    </row>
    <row r="290" spans="1:17" x14ac:dyDescent="0.25">
      <c r="A290">
        <v>291</v>
      </c>
      <c r="B290" t="s">
        <v>33</v>
      </c>
      <c r="C290" t="s">
        <v>18</v>
      </c>
      <c r="D290">
        <v>5</v>
      </c>
      <c r="E290">
        <v>21188.240000000002</v>
      </c>
      <c r="F290">
        <v>282.51</v>
      </c>
      <c r="G290">
        <v>-221.02</v>
      </c>
      <c r="H290">
        <v>1</v>
      </c>
      <c r="I290">
        <v>2.1</v>
      </c>
      <c r="J290">
        <v>75</v>
      </c>
      <c r="K290">
        <v>1.39</v>
      </c>
      <c r="L290">
        <v>44</v>
      </c>
      <c r="M290">
        <v>1</v>
      </c>
      <c r="N290" t="s">
        <v>422</v>
      </c>
      <c r="O290" t="s">
        <v>423</v>
      </c>
      <c r="P290">
        <v>2118.8200000000002</v>
      </c>
      <c r="Q290" t="s">
        <v>36</v>
      </c>
    </row>
    <row r="291" spans="1:17" x14ac:dyDescent="0.25">
      <c r="A291">
        <v>292</v>
      </c>
      <c r="B291" t="s">
        <v>28</v>
      </c>
      <c r="C291" t="s">
        <v>18</v>
      </c>
      <c r="D291">
        <v>1</v>
      </c>
      <c r="E291">
        <v>5824.4</v>
      </c>
      <c r="F291">
        <v>232.98</v>
      </c>
      <c r="G291">
        <v>739.6</v>
      </c>
      <c r="H291">
        <v>0</v>
      </c>
      <c r="I291">
        <v>1</v>
      </c>
      <c r="J291">
        <v>25</v>
      </c>
      <c r="K291">
        <v>1.6</v>
      </c>
      <c r="L291">
        <v>5</v>
      </c>
      <c r="M291">
        <v>1</v>
      </c>
      <c r="N291" t="s">
        <v>64</v>
      </c>
      <c r="O291" t="s">
        <v>64</v>
      </c>
      <c r="P291">
        <v>349.47</v>
      </c>
      <c r="Q291" t="s">
        <v>52</v>
      </c>
    </row>
    <row r="292" spans="1:17" x14ac:dyDescent="0.25">
      <c r="A292">
        <v>293</v>
      </c>
      <c r="B292" t="s">
        <v>33</v>
      </c>
      <c r="C292" t="s">
        <v>23</v>
      </c>
      <c r="D292">
        <v>5</v>
      </c>
      <c r="E292">
        <v>2469.7199999999998</v>
      </c>
      <c r="F292">
        <v>246.97</v>
      </c>
      <c r="G292">
        <v>-91.72</v>
      </c>
      <c r="H292">
        <v>0.1</v>
      </c>
      <c r="I292">
        <v>-0.3</v>
      </c>
      <c r="J292">
        <v>6</v>
      </c>
      <c r="K292">
        <v>1.33</v>
      </c>
      <c r="L292">
        <v>1</v>
      </c>
      <c r="M292">
        <v>1</v>
      </c>
      <c r="N292" t="s">
        <v>227</v>
      </c>
      <c r="O292" t="s">
        <v>424</v>
      </c>
      <c r="P292">
        <v>1852.28</v>
      </c>
      <c r="Q292" t="s">
        <v>20</v>
      </c>
    </row>
    <row r="293" spans="1:17" x14ac:dyDescent="0.25">
      <c r="A293">
        <v>294</v>
      </c>
      <c r="B293" t="s">
        <v>17</v>
      </c>
      <c r="C293" t="s">
        <v>18</v>
      </c>
      <c r="D293">
        <v>3</v>
      </c>
      <c r="E293">
        <v>7189.23</v>
      </c>
      <c r="F293">
        <v>205.41</v>
      </c>
      <c r="G293">
        <v>276.01</v>
      </c>
      <c r="H293">
        <v>0.25700000000000001</v>
      </c>
      <c r="I293">
        <v>0.1</v>
      </c>
      <c r="J293">
        <v>35</v>
      </c>
      <c r="K293">
        <v>2.86</v>
      </c>
      <c r="L293">
        <v>7</v>
      </c>
      <c r="M293">
        <v>0</v>
      </c>
      <c r="N293" t="s">
        <v>425</v>
      </c>
      <c r="O293" t="s">
        <v>40</v>
      </c>
      <c r="P293">
        <v>924.34</v>
      </c>
      <c r="Q293" t="s">
        <v>20</v>
      </c>
    </row>
    <row r="294" spans="1:17" x14ac:dyDescent="0.25">
      <c r="A294">
        <v>295</v>
      </c>
      <c r="B294" t="s">
        <v>28</v>
      </c>
      <c r="C294" t="s">
        <v>23</v>
      </c>
      <c r="D294">
        <v>3</v>
      </c>
      <c r="E294">
        <v>3069.75</v>
      </c>
      <c r="F294">
        <v>219.27</v>
      </c>
      <c r="G294">
        <v>-790.29</v>
      </c>
      <c r="H294">
        <v>1</v>
      </c>
      <c r="I294">
        <v>1.2</v>
      </c>
      <c r="J294">
        <v>13</v>
      </c>
      <c r="K294">
        <v>1.62</v>
      </c>
      <c r="L294">
        <v>13</v>
      </c>
      <c r="M294">
        <v>1</v>
      </c>
      <c r="N294" t="s">
        <v>426</v>
      </c>
      <c r="O294" t="s">
        <v>427</v>
      </c>
      <c r="P294">
        <v>986.72</v>
      </c>
      <c r="Q294" t="s">
        <v>20</v>
      </c>
    </row>
    <row r="295" spans="1:17" x14ac:dyDescent="0.25">
      <c r="A295">
        <v>296</v>
      </c>
      <c r="B295" t="s">
        <v>33</v>
      </c>
      <c r="C295" t="s">
        <v>18</v>
      </c>
      <c r="D295">
        <v>7</v>
      </c>
      <c r="E295">
        <v>7708.99</v>
      </c>
      <c r="F295">
        <v>202.87</v>
      </c>
      <c r="G295">
        <v>443.97</v>
      </c>
      <c r="H295">
        <v>0.73699999999999999</v>
      </c>
      <c r="I295">
        <v>2.2000000000000002</v>
      </c>
      <c r="J295">
        <v>29</v>
      </c>
      <c r="K295">
        <v>1.38</v>
      </c>
      <c r="L295">
        <v>15</v>
      </c>
      <c r="M295">
        <v>1</v>
      </c>
      <c r="N295" t="s">
        <v>135</v>
      </c>
      <c r="O295" t="s">
        <v>41</v>
      </c>
      <c r="P295">
        <v>2130.14</v>
      </c>
      <c r="Q295" t="s">
        <v>36</v>
      </c>
    </row>
    <row r="296" spans="1:17" x14ac:dyDescent="0.25">
      <c r="A296">
        <v>297</v>
      </c>
      <c r="B296" t="s">
        <v>33</v>
      </c>
      <c r="C296" t="s">
        <v>23</v>
      </c>
      <c r="D296">
        <v>6</v>
      </c>
      <c r="E296">
        <v>7289.05</v>
      </c>
      <c r="F296">
        <v>197</v>
      </c>
      <c r="G296">
        <v>1637.37</v>
      </c>
      <c r="H296">
        <v>0.67600000000000005</v>
      </c>
      <c r="I296">
        <v>0.3</v>
      </c>
      <c r="J296">
        <v>28</v>
      </c>
      <c r="K296">
        <v>1.18</v>
      </c>
      <c r="L296">
        <v>23</v>
      </c>
      <c r="M296">
        <v>1</v>
      </c>
      <c r="N296" t="s">
        <v>428</v>
      </c>
      <c r="O296" t="s">
        <v>427</v>
      </c>
      <c r="P296">
        <v>1773</v>
      </c>
      <c r="Q296" t="s">
        <v>20</v>
      </c>
    </row>
    <row r="297" spans="1:17" x14ac:dyDescent="0.25">
      <c r="A297">
        <v>298</v>
      </c>
      <c r="B297" t="s">
        <v>33</v>
      </c>
      <c r="C297" t="s">
        <v>18</v>
      </c>
      <c r="D297">
        <v>2</v>
      </c>
      <c r="E297">
        <v>3759.55</v>
      </c>
      <c r="F297">
        <v>221.15</v>
      </c>
      <c r="G297">
        <v>1350.28</v>
      </c>
      <c r="H297">
        <v>0.94099999999999995</v>
      </c>
      <c r="I297">
        <v>1.9</v>
      </c>
      <c r="J297">
        <v>16</v>
      </c>
      <c r="K297">
        <v>1.25</v>
      </c>
      <c r="L297">
        <v>4</v>
      </c>
      <c r="M297">
        <v>1</v>
      </c>
      <c r="N297" t="s">
        <v>429</v>
      </c>
      <c r="O297" t="s">
        <v>184</v>
      </c>
      <c r="P297">
        <v>663.45</v>
      </c>
      <c r="Q297" t="s">
        <v>20</v>
      </c>
    </row>
    <row r="298" spans="1:17" x14ac:dyDescent="0.25">
      <c r="A298">
        <v>299</v>
      </c>
      <c r="B298" t="s">
        <v>17</v>
      </c>
      <c r="C298" t="s">
        <v>18</v>
      </c>
      <c r="D298">
        <v>2</v>
      </c>
      <c r="E298">
        <v>2719.68</v>
      </c>
      <c r="F298">
        <v>209.21</v>
      </c>
      <c r="G298">
        <v>-45.46</v>
      </c>
      <c r="H298">
        <v>0.92300000000000004</v>
      </c>
      <c r="I298">
        <v>0.8</v>
      </c>
      <c r="J298">
        <v>12</v>
      </c>
      <c r="K298">
        <v>1</v>
      </c>
      <c r="L298">
        <v>4</v>
      </c>
      <c r="M298">
        <v>1</v>
      </c>
      <c r="N298" t="s">
        <v>430</v>
      </c>
      <c r="O298" t="s">
        <v>431</v>
      </c>
      <c r="P298">
        <v>627.63</v>
      </c>
      <c r="Q298" t="s">
        <v>20</v>
      </c>
    </row>
    <row r="299" spans="1:17" x14ac:dyDescent="0.25">
      <c r="A299">
        <v>300</v>
      </c>
      <c r="B299" t="s">
        <v>17</v>
      </c>
      <c r="C299" t="s">
        <v>18</v>
      </c>
      <c r="D299">
        <v>6</v>
      </c>
      <c r="E299">
        <v>12236.99</v>
      </c>
      <c r="F299">
        <v>203.95</v>
      </c>
      <c r="G299">
        <v>1910.42</v>
      </c>
      <c r="H299">
        <v>1</v>
      </c>
      <c r="I299">
        <v>1.5</v>
      </c>
      <c r="J299">
        <v>58</v>
      </c>
      <c r="K299">
        <v>3.26</v>
      </c>
      <c r="L299">
        <v>0</v>
      </c>
      <c r="M299">
        <v>0</v>
      </c>
      <c r="N299" t="s">
        <v>86</v>
      </c>
      <c r="O299" t="s">
        <v>22</v>
      </c>
      <c r="P299">
        <v>1835.55</v>
      </c>
      <c r="Q299" t="s">
        <v>20</v>
      </c>
    </row>
    <row r="300" spans="1:17" x14ac:dyDescent="0.25">
      <c r="A300">
        <v>301</v>
      </c>
      <c r="B300" t="s">
        <v>28</v>
      </c>
      <c r="C300" t="s">
        <v>23</v>
      </c>
      <c r="D300">
        <v>3</v>
      </c>
      <c r="E300">
        <v>3389.57</v>
      </c>
      <c r="F300">
        <v>178.4</v>
      </c>
      <c r="G300">
        <v>867.3</v>
      </c>
      <c r="H300">
        <v>0.89500000000000002</v>
      </c>
      <c r="I300">
        <v>0.7</v>
      </c>
      <c r="J300">
        <v>17</v>
      </c>
      <c r="K300">
        <v>2.41</v>
      </c>
      <c r="L300">
        <v>5</v>
      </c>
      <c r="M300">
        <v>0</v>
      </c>
      <c r="N300" t="s">
        <v>432</v>
      </c>
      <c r="O300" t="s">
        <v>196</v>
      </c>
      <c r="P300">
        <v>802.8</v>
      </c>
      <c r="Q300" t="s">
        <v>20</v>
      </c>
    </row>
    <row r="301" spans="1:17" x14ac:dyDescent="0.25">
      <c r="A301">
        <v>302</v>
      </c>
      <c r="B301" t="s">
        <v>33</v>
      </c>
      <c r="C301" t="s">
        <v>18</v>
      </c>
      <c r="D301">
        <v>1</v>
      </c>
      <c r="E301">
        <v>199.92</v>
      </c>
      <c r="F301">
        <v>199.92</v>
      </c>
      <c r="G301">
        <v>-133.4</v>
      </c>
      <c r="H301">
        <v>0</v>
      </c>
      <c r="I301">
        <v>0</v>
      </c>
      <c r="J301">
        <v>0</v>
      </c>
      <c r="K301">
        <v>1.83</v>
      </c>
      <c r="L301">
        <v>0</v>
      </c>
      <c r="M301">
        <v>0</v>
      </c>
      <c r="N301" t="s">
        <v>400</v>
      </c>
      <c r="O301" t="s">
        <v>400</v>
      </c>
      <c r="P301">
        <v>299.88</v>
      </c>
      <c r="Q301" t="s">
        <v>52</v>
      </c>
    </row>
    <row r="302" spans="1:17" x14ac:dyDescent="0.25">
      <c r="A302">
        <v>303</v>
      </c>
      <c r="B302" t="s">
        <v>17</v>
      </c>
      <c r="C302" t="s">
        <v>23</v>
      </c>
      <c r="D302">
        <v>3</v>
      </c>
      <c r="E302">
        <v>6778.92</v>
      </c>
      <c r="F302">
        <v>260.73</v>
      </c>
      <c r="G302">
        <v>624.32000000000005</v>
      </c>
      <c r="H302">
        <v>0.88500000000000001</v>
      </c>
      <c r="I302">
        <v>1.4</v>
      </c>
      <c r="J302">
        <v>20</v>
      </c>
      <c r="K302">
        <v>1.5</v>
      </c>
      <c r="L302">
        <v>5</v>
      </c>
      <c r="M302">
        <v>1</v>
      </c>
      <c r="N302" t="s">
        <v>240</v>
      </c>
      <c r="O302" t="s">
        <v>433</v>
      </c>
      <c r="P302">
        <v>1173.29</v>
      </c>
      <c r="Q302" t="s">
        <v>20</v>
      </c>
    </row>
    <row r="303" spans="1:17" x14ac:dyDescent="0.25">
      <c r="A303">
        <v>304</v>
      </c>
      <c r="B303" t="s">
        <v>28</v>
      </c>
      <c r="C303" t="s">
        <v>18</v>
      </c>
      <c r="D303">
        <v>2</v>
      </c>
      <c r="E303">
        <v>3929.44</v>
      </c>
      <c r="F303">
        <v>187.12</v>
      </c>
      <c r="G303">
        <v>-1727.46</v>
      </c>
      <c r="H303">
        <v>0.71399999999999997</v>
      </c>
      <c r="I303">
        <v>1.4</v>
      </c>
      <c r="J303">
        <v>21</v>
      </c>
      <c r="K303">
        <v>1.38</v>
      </c>
      <c r="L303">
        <v>8</v>
      </c>
      <c r="M303">
        <v>1</v>
      </c>
      <c r="N303" t="s">
        <v>434</v>
      </c>
      <c r="O303" t="s">
        <v>435</v>
      </c>
      <c r="P303">
        <v>561.36</v>
      </c>
      <c r="Q303" t="s">
        <v>20</v>
      </c>
    </row>
    <row r="304" spans="1:17" x14ac:dyDescent="0.25">
      <c r="A304">
        <v>305</v>
      </c>
      <c r="B304" t="s">
        <v>17</v>
      </c>
      <c r="C304" t="s">
        <v>23</v>
      </c>
      <c r="D304">
        <v>5</v>
      </c>
      <c r="E304">
        <v>4869.6099999999997</v>
      </c>
      <c r="F304">
        <v>202.9</v>
      </c>
      <c r="G304">
        <v>624.77</v>
      </c>
      <c r="H304">
        <v>0.70799999999999996</v>
      </c>
      <c r="I304">
        <v>1.3</v>
      </c>
      <c r="J304">
        <v>17</v>
      </c>
      <c r="K304">
        <v>1.53</v>
      </c>
      <c r="L304">
        <v>15</v>
      </c>
      <c r="M304">
        <v>1</v>
      </c>
      <c r="N304" t="s">
        <v>240</v>
      </c>
      <c r="O304" t="s">
        <v>436</v>
      </c>
      <c r="P304">
        <v>1521.75</v>
      </c>
      <c r="Q304" t="s">
        <v>20</v>
      </c>
    </row>
    <row r="305" spans="1:17" x14ac:dyDescent="0.25">
      <c r="A305">
        <v>306</v>
      </c>
      <c r="B305" t="s">
        <v>28</v>
      </c>
      <c r="C305" t="s">
        <v>18</v>
      </c>
      <c r="D305">
        <v>4</v>
      </c>
      <c r="E305">
        <v>5723.28</v>
      </c>
      <c r="F305">
        <v>238.47</v>
      </c>
      <c r="G305">
        <v>1059.57</v>
      </c>
      <c r="H305">
        <v>0.91700000000000004</v>
      </c>
      <c r="I305">
        <v>0.8</v>
      </c>
      <c r="J305">
        <v>22</v>
      </c>
      <c r="K305">
        <v>1.55</v>
      </c>
      <c r="L305">
        <v>10</v>
      </c>
      <c r="M305">
        <v>1</v>
      </c>
      <c r="N305" t="s">
        <v>437</v>
      </c>
      <c r="O305" t="s">
        <v>438</v>
      </c>
      <c r="P305">
        <v>1430.82</v>
      </c>
      <c r="Q305" t="s">
        <v>20</v>
      </c>
    </row>
    <row r="306" spans="1:17" x14ac:dyDescent="0.25">
      <c r="A306">
        <v>307</v>
      </c>
      <c r="B306" t="s">
        <v>17</v>
      </c>
      <c r="C306" t="s">
        <v>18</v>
      </c>
      <c r="D306">
        <v>2</v>
      </c>
      <c r="E306">
        <v>3151.34</v>
      </c>
      <c r="F306">
        <v>165.86</v>
      </c>
      <c r="G306">
        <v>1080.04</v>
      </c>
      <c r="H306">
        <v>0.84199999999999997</v>
      </c>
      <c r="I306">
        <v>3.4</v>
      </c>
      <c r="J306">
        <v>16</v>
      </c>
      <c r="K306">
        <v>1.25</v>
      </c>
      <c r="L306">
        <v>4</v>
      </c>
      <c r="M306">
        <v>1</v>
      </c>
      <c r="N306" t="s">
        <v>278</v>
      </c>
      <c r="O306" t="s">
        <v>439</v>
      </c>
      <c r="P306">
        <v>497.58</v>
      </c>
      <c r="Q306" t="s">
        <v>52</v>
      </c>
    </row>
    <row r="307" spans="1:17" x14ac:dyDescent="0.25">
      <c r="A307">
        <v>308</v>
      </c>
      <c r="B307" t="s">
        <v>28</v>
      </c>
      <c r="C307" t="s">
        <v>18</v>
      </c>
      <c r="D307">
        <v>7</v>
      </c>
      <c r="E307">
        <v>9828.89</v>
      </c>
      <c r="F307">
        <v>213.67</v>
      </c>
      <c r="G307">
        <v>1137.46</v>
      </c>
      <c r="H307">
        <v>0.63</v>
      </c>
      <c r="I307">
        <v>0.6</v>
      </c>
      <c r="J307">
        <v>35</v>
      </c>
      <c r="K307">
        <v>1.63</v>
      </c>
      <c r="L307">
        <v>28</v>
      </c>
      <c r="M307">
        <v>1</v>
      </c>
      <c r="N307" t="s">
        <v>238</v>
      </c>
      <c r="O307" t="s">
        <v>351</v>
      </c>
      <c r="P307">
        <v>2243.54</v>
      </c>
      <c r="Q307" t="s">
        <v>36</v>
      </c>
    </row>
    <row r="308" spans="1:17" x14ac:dyDescent="0.25">
      <c r="A308">
        <v>309</v>
      </c>
      <c r="B308" t="s">
        <v>33</v>
      </c>
      <c r="C308" t="s">
        <v>23</v>
      </c>
      <c r="D308">
        <v>3</v>
      </c>
      <c r="E308">
        <v>1979.75</v>
      </c>
      <c r="F308">
        <v>179.98</v>
      </c>
      <c r="G308">
        <v>-346.47</v>
      </c>
      <c r="H308">
        <v>0.63600000000000001</v>
      </c>
      <c r="I308">
        <v>0.7</v>
      </c>
      <c r="J308">
        <v>6</v>
      </c>
      <c r="K308">
        <v>1</v>
      </c>
      <c r="L308">
        <v>6</v>
      </c>
      <c r="M308">
        <v>1</v>
      </c>
      <c r="N308" t="s">
        <v>440</v>
      </c>
      <c r="O308" t="s">
        <v>164</v>
      </c>
      <c r="P308">
        <v>809.91</v>
      </c>
      <c r="Q308" t="s">
        <v>20</v>
      </c>
    </row>
    <row r="309" spans="1:17" x14ac:dyDescent="0.25">
      <c r="A309">
        <v>310</v>
      </c>
      <c r="B309" t="s">
        <v>33</v>
      </c>
      <c r="C309" t="s">
        <v>18</v>
      </c>
      <c r="D309">
        <v>3</v>
      </c>
      <c r="E309">
        <v>1639.76</v>
      </c>
      <c r="F309">
        <v>182.2</v>
      </c>
      <c r="G309">
        <v>518.97</v>
      </c>
      <c r="H309">
        <v>0</v>
      </c>
      <c r="I309">
        <v>-1.7</v>
      </c>
      <c r="J309">
        <v>0</v>
      </c>
      <c r="K309">
        <v>1.83</v>
      </c>
      <c r="L309">
        <v>0</v>
      </c>
      <c r="M309">
        <v>0</v>
      </c>
      <c r="N309" t="s">
        <v>285</v>
      </c>
      <c r="O309" t="s">
        <v>441</v>
      </c>
      <c r="P309">
        <v>819.9</v>
      </c>
      <c r="Q309" t="s">
        <v>20</v>
      </c>
    </row>
    <row r="310" spans="1:17" x14ac:dyDescent="0.25">
      <c r="A310">
        <v>311</v>
      </c>
      <c r="B310" t="s">
        <v>28</v>
      </c>
      <c r="C310" t="s">
        <v>18</v>
      </c>
      <c r="D310">
        <v>5</v>
      </c>
      <c r="E310">
        <v>8959.4699999999993</v>
      </c>
      <c r="F310">
        <v>229.73</v>
      </c>
      <c r="G310">
        <v>1769.3</v>
      </c>
      <c r="H310">
        <v>1</v>
      </c>
      <c r="I310">
        <v>2.6</v>
      </c>
      <c r="J310">
        <v>39</v>
      </c>
      <c r="K310">
        <v>1.49</v>
      </c>
      <c r="L310">
        <v>16</v>
      </c>
      <c r="M310">
        <v>1</v>
      </c>
      <c r="N310" t="s">
        <v>442</v>
      </c>
      <c r="O310" t="s">
        <v>259</v>
      </c>
      <c r="P310">
        <v>1722.98</v>
      </c>
      <c r="Q310" t="s">
        <v>20</v>
      </c>
    </row>
    <row r="311" spans="1:17" x14ac:dyDescent="0.25">
      <c r="A311">
        <v>312</v>
      </c>
      <c r="B311" t="s">
        <v>17</v>
      </c>
      <c r="C311" t="s">
        <v>18</v>
      </c>
      <c r="D311">
        <v>5</v>
      </c>
      <c r="E311">
        <v>9612.09</v>
      </c>
      <c r="F311">
        <v>223.54</v>
      </c>
      <c r="G311">
        <v>-2519.9299999999998</v>
      </c>
      <c r="H311">
        <v>0.95299999999999996</v>
      </c>
      <c r="I311">
        <v>1.6</v>
      </c>
      <c r="J311">
        <v>41</v>
      </c>
      <c r="K311">
        <v>1.63</v>
      </c>
      <c r="L311">
        <v>17</v>
      </c>
      <c r="M311">
        <v>1</v>
      </c>
      <c r="N311" t="s">
        <v>338</v>
      </c>
      <c r="O311" t="s">
        <v>423</v>
      </c>
      <c r="P311">
        <v>1676.55</v>
      </c>
      <c r="Q311" t="s">
        <v>20</v>
      </c>
    </row>
    <row r="312" spans="1:17" x14ac:dyDescent="0.25">
      <c r="A312">
        <v>313</v>
      </c>
      <c r="B312" t="s">
        <v>17</v>
      </c>
      <c r="C312" t="s">
        <v>23</v>
      </c>
      <c r="D312">
        <v>3</v>
      </c>
      <c r="E312">
        <v>4730.47</v>
      </c>
      <c r="F312">
        <v>181.94</v>
      </c>
      <c r="G312">
        <v>551.30999999999995</v>
      </c>
      <c r="H312">
        <v>0.76900000000000002</v>
      </c>
      <c r="I312">
        <v>0.4</v>
      </c>
      <c r="J312">
        <v>20</v>
      </c>
      <c r="K312">
        <v>1.25</v>
      </c>
      <c r="L312">
        <v>10</v>
      </c>
      <c r="M312">
        <v>1</v>
      </c>
      <c r="N312" t="s">
        <v>443</v>
      </c>
      <c r="O312" t="s">
        <v>353</v>
      </c>
      <c r="P312">
        <v>818.73</v>
      </c>
      <c r="Q312" t="s">
        <v>20</v>
      </c>
    </row>
    <row r="313" spans="1:17" x14ac:dyDescent="0.25">
      <c r="A313">
        <v>314</v>
      </c>
      <c r="B313" t="s">
        <v>17</v>
      </c>
      <c r="C313" t="s">
        <v>18</v>
      </c>
      <c r="D313">
        <v>6</v>
      </c>
      <c r="E313">
        <v>6629.13</v>
      </c>
      <c r="F313">
        <v>200.88</v>
      </c>
      <c r="G313">
        <v>499.86</v>
      </c>
      <c r="H313">
        <v>0.51500000000000001</v>
      </c>
      <c r="I313">
        <v>1.3</v>
      </c>
      <c r="J313">
        <v>32</v>
      </c>
      <c r="K313">
        <v>3.94</v>
      </c>
      <c r="L313">
        <v>0</v>
      </c>
      <c r="M313">
        <v>0</v>
      </c>
      <c r="N313" t="s">
        <v>31</v>
      </c>
      <c r="O313" t="s">
        <v>50</v>
      </c>
      <c r="P313">
        <v>1807.92</v>
      </c>
      <c r="Q313" t="s">
        <v>20</v>
      </c>
    </row>
    <row r="314" spans="1:17" x14ac:dyDescent="0.25">
      <c r="A314">
        <v>315</v>
      </c>
      <c r="B314" t="s">
        <v>28</v>
      </c>
      <c r="C314" t="s">
        <v>18</v>
      </c>
      <c r="D314">
        <v>5</v>
      </c>
      <c r="E314">
        <v>4459.3999999999996</v>
      </c>
      <c r="F314">
        <v>212.35</v>
      </c>
      <c r="G314">
        <v>1165.05</v>
      </c>
      <c r="H314">
        <v>0.66700000000000004</v>
      </c>
      <c r="I314">
        <v>0.7</v>
      </c>
      <c r="J314">
        <v>16</v>
      </c>
      <c r="K314">
        <v>1.1299999999999999</v>
      </c>
      <c r="L314">
        <v>8</v>
      </c>
      <c r="M314">
        <v>1</v>
      </c>
      <c r="N314" t="s">
        <v>444</v>
      </c>
      <c r="O314" t="s">
        <v>445</v>
      </c>
      <c r="P314">
        <v>1592.62</v>
      </c>
      <c r="Q314" t="s">
        <v>20</v>
      </c>
    </row>
    <row r="315" spans="1:17" x14ac:dyDescent="0.25">
      <c r="A315">
        <v>316</v>
      </c>
      <c r="B315" t="s">
        <v>17</v>
      </c>
      <c r="C315" t="s">
        <v>23</v>
      </c>
      <c r="D315">
        <v>5</v>
      </c>
      <c r="E315">
        <v>3529.56</v>
      </c>
      <c r="F315">
        <v>153.46</v>
      </c>
      <c r="G315">
        <v>935.56</v>
      </c>
      <c r="H315">
        <v>0.52200000000000002</v>
      </c>
      <c r="I315">
        <v>0.8</v>
      </c>
      <c r="J315">
        <v>16</v>
      </c>
      <c r="K315">
        <v>1</v>
      </c>
      <c r="L315">
        <v>4</v>
      </c>
      <c r="M315">
        <v>1</v>
      </c>
      <c r="N315" t="s">
        <v>309</v>
      </c>
      <c r="O315" t="s">
        <v>106</v>
      </c>
      <c r="P315">
        <v>1150.95</v>
      </c>
      <c r="Q315" t="s">
        <v>20</v>
      </c>
    </row>
    <row r="316" spans="1:17" x14ac:dyDescent="0.25">
      <c r="A316">
        <v>317</v>
      </c>
      <c r="B316" t="s">
        <v>17</v>
      </c>
      <c r="C316" t="s">
        <v>18</v>
      </c>
      <c r="D316">
        <v>4</v>
      </c>
      <c r="E316">
        <v>8269.0499999999993</v>
      </c>
      <c r="F316">
        <v>258.41000000000003</v>
      </c>
      <c r="G316">
        <v>2478.64</v>
      </c>
      <c r="H316">
        <v>0.84399999999999997</v>
      </c>
      <c r="I316">
        <v>1.3</v>
      </c>
      <c r="J316">
        <v>27</v>
      </c>
      <c r="K316">
        <v>1.63</v>
      </c>
      <c r="L316">
        <v>18</v>
      </c>
      <c r="M316">
        <v>1</v>
      </c>
      <c r="N316" t="s">
        <v>405</v>
      </c>
      <c r="O316" t="s">
        <v>337</v>
      </c>
      <c r="P316">
        <v>1550.46</v>
      </c>
      <c r="Q316" t="s">
        <v>20</v>
      </c>
    </row>
    <row r="317" spans="1:17" x14ac:dyDescent="0.25">
      <c r="A317">
        <v>318</v>
      </c>
      <c r="B317" t="s">
        <v>17</v>
      </c>
      <c r="C317" t="s">
        <v>23</v>
      </c>
      <c r="D317">
        <v>4</v>
      </c>
      <c r="E317">
        <v>7679.34</v>
      </c>
      <c r="F317">
        <v>239.98</v>
      </c>
      <c r="G317">
        <v>-1861.86</v>
      </c>
      <c r="H317">
        <v>0.84399999999999997</v>
      </c>
      <c r="I317">
        <v>0.7</v>
      </c>
      <c r="J317">
        <v>32</v>
      </c>
      <c r="K317">
        <v>3</v>
      </c>
      <c r="L317">
        <v>5</v>
      </c>
      <c r="M317">
        <v>0</v>
      </c>
      <c r="N317" t="s">
        <v>151</v>
      </c>
      <c r="O317" t="s">
        <v>297</v>
      </c>
      <c r="P317">
        <v>1439.88</v>
      </c>
      <c r="Q317" t="s">
        <v>20</v>
      </c>
    </row>
    <row r="318" spans="1:17" x14ac:dyDescent="0.25">
      <c r="A318">
        <v>319</v>
      </c>
      <c r="B318" t="s">
        <v>33</v>
      </c>
      <c r="C318" t="s">
        <v>18</v>
      </c>
      <c r="D318">
        <v>5</v>
      </c>
      <c r="E318">
        <v>5729.45</v>
      </c>
      <c r="F318">
        <v>197.57</v>
      </c>
      <c r="G318">
        <v>983.5</v>
      </c>
      <c r="H318">
        <v>0.69</v>
      </c>
      <c r="I318">
        <v>0.5</v>
      </c>
      <c r="J318">
        <v>25</v>
      </c>
      <c r="K318">
        <v>1.36</v>
      </c>
      <c r="L318">
        <v>6</v>
      </c>
      <c r="M318">
        <v>1</v>
      </c>
      <c r="N318" t="s">
        <v>67</v>
      </c>
      <c r="O318" t="s">
        <v>446</v>
      </c>
      <c r="P318">
        <v>1481.78</v>
      </c>
      <c r="Q318" t="s">
        <v>20</v>
      </c>
    </row>
    <row r="319" spans="1:17" x14ac:dyDescent="0.25">
      <c r="A319">
        <v>320</v>
      </c>
      <c r="B319" t="s">
        <v>17</v>
      </c>
      <c r="C319" t="s">
        <v>18</v>
      </c>
      <c r="D319">
        <v>4</v>
      </c>
      <c r="E319">
        <v>4948.42</v>
      </c>
      <c r="F319">
        <v>159.63</v>
      </c>
      <c r="G319">
        <v>1108.45</v>
      </c>
      <c r="H319">
        <v>0.90300000000000002</v>
      </c>
      <c r="I319">
        <v>1.7</v>
      </c>
      <c r="J319">
        <v>28</v>
      </c>
      <c r="K319">
        <v>1.64</v>
      </c>
      <c r="L319">
        <v>13</v>
      </c>
      <c r="M319">
        <v>1</v>
      </c>
      <c r="N319" t="s">
        <v>447</v>
      </c>
      <c r="O319" t="s">
        <v>448</v>
      </c>
      <c r="P319">
        <v>957.78</v>
      </c>
      <c r="Q319" t="s">
        <v>20</v>
      </c>
    </row>
    <row r="320" spans="1:17" x14ac:dyDescent="0.25">
      <c r="A320">
        <v>321</v>
      </c>
      <c r="B320" t="s">
        <v>17</v>
      </c>
      <c r="C320" t="s">
        <v>18</v>
      </c>
      <c r="D320">
        <v>9</v>
      </c>
      <c r="E320">
        <v>8988.81</v>
      </c>
      <c r="F320">
        <v>195.41</v>
      </c>
      <c r="G320">
        <v>1318.61</v>
      </c>
      <c r="H320">
        <v>0.95699999999999996</v>
      </c>
      <c r="I320">
        <v>2.5</v>
      </c>
      <c r="J320">
        <v>44</v>
      </c>
      <c r="K320">
        <v>3.11</v>
      </c>
      <c r="L320">
        <v>3</v>
      </c>
      <c r="M320">
        <v>0</v>
      </c>
      <c r="N320" t="s">
        <v>449</v>
      </c>
      <c r="O320" t="s">
        <v>450</v>
      </c>
      <c r="P320">
        <v>2638.04</v>
      </c>
      <c r="Q320" t="s">
        <v>36</v>
      </c>
    </row>
    <row r="321" spans="1:17" x14ac:dyDescent="0.25">
      <c r="A321">
        <v>322</v>
      </c>
      <c r="B321" t="s">
        <v>17</v>
      </c>
      <c r="C321" t="s">
        <v>23</v>
      </c>
      <c r="D321">
        <v>2</v>
      </c>
      <c r="E321">
        <v>1279.8699999999999</v>
      </c>
      <c r="F321">
        <v>182.84</v>
      </c>
      <c r="G321">
        <v>-547.32000000000005</v>
      </c>
      <c r="H321">
        <v>1</v>
      </c>
      <c r="I321">
        <v>2.1</v>
      </c>
      <c r="J321">
        <v>7</v>
      </c>
      <c r="K321">
        <v>1.86</v>
      </c>
      <c r="L321">
        <v>7</v>
      </c>
      <c r="M321">
        <v>1</v>
      </c>
      <c r="N321" t="s">
        <v>451</v>
      </c>
      <c r="O321" t="s">
        <v>452</v>
      </c>
      <c r="P321">
        <v>548.52</v>
      </c>
      <c r="Q321" t="s">
        <v>20</v>
      </c>
    </row>
    <row r="322" spans="1:17" x14ac:dyDescent="0.25">
      <c r="A322">
        <v>323</v>
      </c>
      <c r="B322" t="s">
        <v>17</v>
      </c>
      <c r="C322" t="s">
        <v>18</v>
      </c>
      <c r="D322">
        <v>4</v>
      </c>
      <c r="E322">
        <v>2323.64</v>
      </c>
      <c r="F322">
        <v>178.74</v>
      </c>
      <c r="G322">
        <v>213.55</v>
      </c>
      <c r="H322">
        <v>0.84599999999999997</v>
      </c>
      <c r="I322">
        <v>0.8</v>
      </c>
      <c r="J322">
        <v>10</v>
      </c>
      <c r="K322">
        <v>3.3</v>
      </c>
      <c r="L322">
        <v>0</v>
      </c>
      <c r="M322">
        <v>0</v>
      </c>
      <c r="N322" t="s">
        <v>453</v>
      </c>
      <c r="O322" t="s">
        <v>415</v>
      </c>
      <c r="P322">
        <v>1072.44</v>
      </c>
      <c r="Q322" t="s">
        <v>20</v>
      </c>
    </row>
    <row r="323" spans="1:17" x14ac:dyDescent="0.25">
      <c r="A323">
        <v>324</v>
      </c>
      <c r="B323" t="s">
        <v>33</v>
      </c>
      <c r="C323" t="s">
        <v>18</v>
      </c>
      <c r="D323">
        <v>4</v>
      </c>
      <c r="E323">
        <v>4149.6499999999996</v>
      </c>
      <c r="F323">
        <v>218.4</v>
      </c>
      <c r="G323">
        <v>994.52</v>
      </c>
      <c r="H323">
        <v>0</v>
      </c>
      <c r="I323">
        <v>-1.1000000000000001</v>
      </c>
      <c r="J323">
        <v>10</v>
      </c>
      <c r="K323">
        <v>1.4</v>
      </c>
      <c r="L323">
        <v>4</v>
      </c>
      <c r="M323">
        <v>1</v>
      </c>
      <c r="N323" t="s">
        <v>454</v>
      </c>
      <c r="O323" t="s">
        <v>455</v>
      </c>
      <c r="P323">
        <v>1310.4000000000001</v>
      </c>
      <c r="Q323" t="s">
        <v>20</v>
      </c>
    </row>
    <row r="324" spans="1:17" x14ac:dyDescent="0.25">
      <c r="A324">
        <v>325</v>
      </c>
      <c r="B324" t="s">
        <v>33</v>
      </c>
      <c r="C324" t="s">
        <v>18</v>
      </c>
      <c r="D324">
        <v>3</v>
      </c>
      <c r="E324">
        <v>2399.7600000000002</v>
      </c>
      <c r="F324">
        <v>218.16</v>
      </c>
      <c r="G324">
        <v>-749.69</v>
      </c>
      <c r="H324">
        <v>0.36399999999999999</v>
      </c>
      <c r="I324">
        <v>-0.5</v>
      </c>
      <c r="J324">
        <v>4</v>
      </c>
      <c r="K324">
        <v>3</v>
      </c>
      <c r="L324">
        <v>0</v>
      </c>
      <c r="M324">
        <v>0</v>
      </c>
      <c r="N324" t="s">
        <v>456</v>
      </c>
      <c r="O324" t="s">
        <v>40</v>
      </c>
      <c r="P324">
        <v>981.72</v>
      </c>
      <c r="Q324" t="s">
        <v>20</v>
      </c>
    </row>
    <row r="325" spans="1:17" x14ac:dyDescent="0.25">
      <c r="A325">
        <v>326</v>
      </c>
      <c r="B325" t="s">
        <v>17</v>
      </c>
      <c r="C325" t="s">
        <v>23</v>
      </c>
      <c r="D325">
        <v>9</v>
      </c>
      <c r="E325">
        <v>8009.17</v>
      </c>
      <c r="F325">
        <v>177.98</v>
      </c>
      <c r="G325">
        <v>1783.08</v>
      </c>
      <c r="H325">
        <v>0.75600000000000001</v>
      </c>
      <c r="I325">
        <v>1</v>
      </c>
      <c r="J325">
        <v>38</v>
      </c>
      <c r="K325">
        <v>3.34</v>
      </c>
      <c r="L325">
        <v>0</v>
      </c>
      <c r="M325">
        <v>0</v>
      </c>
      <c r="N325" t="s">
        <v>457</v>
      </c>
      <c r="O325" t="s">
        <v>92</v>
      </c>
      <c r="P325">
        <v>2402.73</v>
      </c>
      <c r="Q325" t="s">
        <v>36</v>
      </c>
    </row>
    <row r="326" spans="1:17" x14ac:dyDescent="0.25">
      <c r="A326">
        <v>327</v>
      </c>
      <c r="B326" t="s">
        <v>17</v>
      </c>
      <c r="C326" t="s">
        <v>18</v>
      </c>
      <c r="D326">
        <v>5</v>
      </c>
      <c r="E326">
        <v>4479.37</v>
      </c>
      <c r="F326">
        <v>213.3</v>
      </c>
      <c r="G326">
        <v>93.33</v>
      </c>
      <c r="H326">
        <v>0.28599999999999998</v>
      </c>
      <c r="I326">
        <v>0.3</v>
      </c>
      <c r="J326">
        <v>10</v>
      </c>
      <c r="K326">
        <v>2.1</v>
      </c>
      <c r="L326">
        <v>3</v>
      </c>
      <c r="M326">
        <v>1</v>
      </c>
      <c r="N326" t="s">
        <v>277</v>
      </c>
      <c r="O326" t="s">
        <v>458</v>
      </c>
      <c r="P326">
        <v>1599.75</v>
      </c>
      <c r="Q326" t="s">
        <v>20</v>
      </c>
    </row>
    <row r="327" spans="1:17" x14ac:dyDescent="0.25">
      <c r="A327">
        <v>328</v>
      </c>
      <c r="B327" t="s">
        <v>17</v>
      </c>
      <c r="C327" t="s">
        <v>23</v>
      </c>
      <c r="D327">
        <v>6</v>
      </c>
      <c r="E327">
        <v>10490.92</v>
      </c>
      <c r="F327">
        <v>209.82</v>
      </c>
      <c r="G327">
        <v>1865.64</v>
      </c>
      <c r="H327">
        <v>0.52</v>
      </c>
      <c r="I327">
        <v>1.8</v>
      </c>
      <c r="J327">
        <v>46</v>
      </c>
      <c r="K327">
        <v>1.61</v>
      </c>
      <c r="L327">
        <v>21</v>
      </c>
      <c r="M327">
        <v>1</v>
      </c>
      <c r="N327" t="s">
        <v>459</v>
      </c>
      <c r="O327" t="s">
        <v>211</v>
      </c>
      <c r="P327">
        <v>1888.38</v>
      </c>
      <c r="Q327" t="s">
        <v>20</v>
      </c>
    </row>
    <row r="328" spans="1:17" x14ac:dyDescent="0.25">
      <c r="A328">
        <v>329</v>
      </c>
      <c r="B328" t="s">
        <v>17</v>
      </c>
      <c r="C328" t="s">
        <v>18</v>
      </c>
      <c r="D328">
        <v>8</v>
      </c>
      <c r="E328">
        <v>8503.94</v>
      </c>
      <c r="F328">
        <v>180.93</v>
      </c>
      <c r="G328">
        <v>798.52</v>
      </c>
      <c r="H328">
        <v>0.78700000000000003</v>
      </c>
      <c r="I328">
        <v>1.2</v>
      </c>
      <c r="J328">
        <v>39</v>
      </c>
      <c r="K328">
        <v>2.0299999999999998</v>
      </c>
      <c r="L328">
        <v>26</v>
      </c>
      <c r="M328">
        <v>1</v>
      </c>
      <c r="N328" t="s">
        <v>169</v>
      </c>
      <c r="O328" t="s">
        <v>117</v>
      </c>
      <c r="P328">
        <v>2171.16</v>
      </c>
      <c r="Q328" t="s">
        <v>36</v>
      </c>
    </row>
    <row r="329" spans="1:17" x14ac:dyDescent="0.25">
      <c r="A329">
        <v>330</v>
      </c>
      <c r="B329" t="s">
        <v>33</v>
      </c>
      <c r="C329" t="s">
        <v>23</v>
      </c>
      <c r="D329">
        <v>4</v>
      </c>
      <c r="E329">
        <v>3109.62</v>
      </c>
      <c r="F329">
        <v>163.66</v>
      </c>
      <c r="G329">
        <v>470.18</v>
      </c>
      <c r="H329">
        <v>0.68400000000000005</v>
      </c>
      <c r="I329">
        <v>0.4</v>
      </c>
      <c r="J329">
        <v>12</v>
      </c>
      <c r="K329">
        <v>1.75</v>
      </c>
      <c r="L329">
        <v>12</v>
      </c>
      <c r="M329">
        <v>1</v>
      </c>
      <c r="N329" t="s">
        <v>460</v>
      </c>
      <c r="O329" t="s">
        <v>461</v>
      </c>
      <c r="P329">
        <v>981.96</v>
      </c>
      <c r="Q329" t="s">
        <v>20</v>
      </c>
    </row>
    <row r="330" spans="1:17" x14ac:dyDescent="0.25">
      <c r="A330">
        <v>331</v>
      </c>
      <c r="B330" t="s">
        <v>28</v>
      </c>
      <c r="C330" t="s">
        <v>18</v>
      </c>
      <c r="D330">
        <v>5</v>
      </c>
      <c r="E330">
        <v>6589.27</v>
      </c>
      <c r="F330">
        <v>188.26</v>
      </c>
      <c r="G330">
        <v>1032.82</v>
      </c>
      <c r="H330">
        <v>0.57099999999999995</v>
      </c>
      <c r="I330">
        <v>0.3</v>
      </c>
      <c r="J330">
        <v>20</v>
      </c>
      <c r="K330">
        <v>3.25</v>
      </c>
      <c r="L330">
        <v>0</v>
      </c>
      <c r="M330">
        <v>0</v>
      </c>
      <c r="N330" t="s">
        <v>462</v>
      </c>
      <c r="O330" t="s">
        <v>40</v>
      </c>
      <c r="P330">
        <v>1411.95</v>
      </c>
      <c r="Q330" t="s">
        <v>20</v>
      </c>
    </row>
    <row r="331" spans="1:17" x14ac:dyDescent="0.25">
      <c r="A331">
        <v>332</v>
      </c>
      <c r="B331" t="s">
        <v>17</v>
      </c>
      <c r="C331" t="s">
        <v>18</v>
      </c>
      <c r="D331">
        <v>4</v>
      </c>
      <c r="E331">
        <v>4569.24</v>
      </c>
      <c r="F331">
        <v>182.77</v>
      </c>
      <c r="G331">
        <v>884.82</v>
      </c>
      <c r="H331">
        <v>0.88</v>
      </c>
      <c r="I331">
        <v>1.5</v>
      </c>
      <c r="J331">
        <v>22</v>
      </c>
      <c r="K331">
        <v>1.73</v>
      </c>
      <c r="L331">
        <v>17</v>
      </c>
      <c r="M331">
        <v>1</v>
      </c>
      <c r="N331" t="s">
        <v>319</v>
      </c>
      <c r="O331" t="s">
        <v>158</v>
      </c>
      <c r="P331">
        <v>1096.6199999999999</v>
      </c>
      <c r="Q331" t="s">
        <v>20</v>
      </c>
    </row>
    <row r="332" spans="1:17" x14ac:dyDescent="0.25">
      <c r="A332">
        <v>333</v>
      </c>
      <c r="B332" t="s">
        <v>17</v>
      </c>
      <c r="C332" t="s">
        <v>23</v>
      </c>
      <c r="D332">
        <v>5</v>
      </c>
      <c r="E332">
        <v>2439.7199999999998</v>
      </c>
      <c r="F332">
        <v>271.08</v>
      </c>
      <c r="G332">
        <v>276.74</v>
      </c>
      <c r="H332">
        <v>0.222</v>
      </c>
      <c r="I332">
        <v>0.1</v>
      </c>
      <c r="J332">
        <v>7</v>
      </c>
      <c r="K332">
        <v>1.29</v>
      </c>
      <c r="L332">
        <v>2</v>
      </c>
      <c r="M332">
        <v>1</v>
      </c>
      <c r="N332" t="s">
        <v>380</v>
      </c>
      <c r="O332" t="s">
        <v>74</v>
      </c>
      <c r="P332">
        <v>2033.1</v>
      </c>
      <c r="Q332" t="s">
        <v>36</v>
      </c>
    </row>
    <row r="333" spans="1:17" x14ac:dyDescent="0.25">
      <c r="A333">
        <v>334</v>
      </c>
      <c r="B333" t="s">
        <v>17</v>
      </c>
      <c r="C333" t="s">
        <v>18</v>
      </c>
      <c r="D333">
        <v>6</v>
      </c>
      <c r="E333">
        <v>4399.25</v>
      </c>
      <c r="F333">
        <v>118.9</v>
      </c>
      <c r="G333">
        <v>540.99</v>
      </c>
      <c r="H333">
        <v>0.89200000000000002</v>
      </c>
      <c r="I333">
        <v>1.3</v>
      </c>
      <c r="J333">
        <v>34</v>
      </c>
      <c r="K333">
        <v>2.15</v>
      </c>
      <c r="L333">
        <v>13</v>
      </c>
      <c r="M333">
        <v>0</v>
      </c>
      <c r="N333" t="s">
        <v>463</v>
      </c>
      <c r="O333" t="s">
        <v>396</v>
      </c>
      <c r="P333">
        <v>1070.0999999999999</v>
      </c>
      <c r="Q333" t="s">
        <v>20</v>
      </c>
    </row>
    <row r="334" spans="1:17" x14ac:dyDescent="0.25">
      <c r="A334">
        <v>335</v>
      </c>
      <c r="B334" t="s">
        <v>17</v>
      </c>
      <c r="C334" t="s">
        <v>23</v>
      </c>
      <c r="D334">
        <v>10</v>
      </c>
      <c r="E334">
        <v>10603.7</v>
      </c>
      <c r="F334">
        <v>212.07</v>
      </c>
      <c r="G334">
        <v>2362.9299999999998</v>
      </c>
      <c r="H334">
        <v>0.74</v>
      </c>
      <c r="I334">
        <v>0.8</v>
      </c>
      <c r="J334">
        <v>41</v>
      </c>
      <c r="K334">
        <v>1.29</v>
      </c>
      <c r="L334">
        <v>23</v>
      </c>
      <c r="M334">
        <v>1</v>
      </c>
      <c r="N334" t="s">
        <v>443</v>
      </c>
      <c r="O334" t="s">
        <v>35</v>
      </c>
      <c r="P334">
        <v>3181.05</v>
      </c>
      <c r="Q334" t="s">
        <v>36</v>
      </c>
    </row>
    <row r="335" spans="1:17" x14ac:dyDescent="0.25">
      <c r="A335">
        <v>336</v>
      </c>
      <c r="B335" t="s">
        <v>17</v>
      </c>
      <c r="C335" t="s">
        <v>18</v>
      </c>
      <c r="D335">
        <v>5</v>
      </c>
      <c r="E335">
        <v>7009.18</v>
      </c>
      <c r="F335">
        <v>127.44</v>
      </c>
      <c r="G335">
        <v>1292.47</v>
      </c>
      <c r="H335">
        <v>0.85499999999999998</v>
      </c>
      <c r="I335">
        <v>1.7</v>
      </c>
      <c r="J335">
        <v>45</v>
      </c>
      <c r="K335">
        <v>2.2200000000000002</v>
      </c>
      <c r="L335">
        <v>15</v>
      </c>
      <c r="M335">
        <v>0</v>
      </c>
      <c r="N335" t="s">
        <v>464</v>
      </c>
      <c r="O335" t="s">
        <v>465</v>
      </c>
      <c r="P335">
        <v>955.8</v>
      </c>
      <c r="Q335" t="s">
        <v>20</v>
      </c>
    </row>
    <row r="336" spans="1:17" x14ac:dyDescent="0.25">
      <c r="A336">
        <v>337</v>
      </c>
      <c r="B336" t="s">
        <v>33</v>
      </c>
      <c r="C336" t="s">
        <v>18</v>
      </c>
      <c r="D336">
        <v>4</v>
      </c>
      <c r="E336">
        <v>2089.79</v>
      </c>
      <c r="F336">
        <v>208.98</v>
      </c>
      <c r="G336">
        <v>684.58</v>
      </c>
      <c r="H336">
        <v>0.1</v>
      </c>
      <c r="I336">
        <v>-0.3</v>
      </c>
      <c r="J336">
        <v>0</v>
      </c>
      <c r="K336">
        <v>1.83</v>
      </c>
      <c r="L336">
        <v>0</v>
      </c>
      <c r="M336">
        <v>0</v>
      </c>
      <c r="N336" t="s">
        <v>47</v>
      </c>
      <c r="O336" t="s">
        <v>466</v>
      </c>
      <c r="P336">
        <v>1253.8800000000001</v>
      </c>
      <c r="Q336" t="s">
        <v>20</v>
      </c>
    </row>
    <row r="337" spans="1:17" x14ac:dyDescent="0.25">
      <c r="A337">
        <v>338</v>
      </c>
      <c r="B337" t="s">
        <v>17</v>
      </c>
      <c r="C337" t="s">
        <v>23</v>
      </c>
      <c r="D337">
        <v>4</v>
      </c>
      <c r="E337">
        <v>3669.53</v>
      </c>
      <c r="F337">
        <v>215.85</v>
      </c>
      <c r="G337">
        <v>900.93</v>
      </c>
      <c r="H337">
        <v>0.76500000000000001</v>
      </c>
      <c r="I337">
        <v>0.8</v>
      </c>
      <c r="J337">
        <v>13</v>
      </c>
      <c r="K337">
        <v>2.38</v>
      </c>
      <c r="L337">
        <v>0</v>
      </c>
      <c r="M337">
        <v>0</v>
      </c>
      <c r="N337" t="s">
        <v>467</v>
      </c>
      <c r="O337" t="s">
        <v>468</v>
      </c>
      <c r="P337">
        <v>1295.0999999999999</v>
      </c>
      <c r="Q337" t="s">
        <v>20</v>
      </c>
    </row>
    <row r="338" spans="1:17" x14ac:dyDescent="0.25">
      <c r="A338">
        <v>340</v>
      </c>
      <c r="B338" t="s">
        <v>17</v>
      </c>
      <c r="C338" t="s">
        <v>18</v>
      </c>
      <c r="D338">
        <v>3</v>
      </c>
      <c r="E338">
        <v>2179.41</v>
      </c>
      <c r="F338">
        <v>155.66999999999999</v>
      </c>
      <c r="G338">
        <v>-614.42999999999995</v>
      </c>
      <c r="H338">
        <v>1</v>
      </c>
      <c r="I338">
        <v>1.1000000000000001</v>
      </c>
      <c r="J338">
        <v>14</v>
      </c>
      <c r="K338">
        <v>1.29</v>
      </c>
      <c r="L338">
        <v>13</v>
      </c>
      <c r="M338">
        <v>1</v>
      </c>
      <c r="N338" t="s">
        <v>254</v>
      </c>
      <c r="O338" t="s">
        <v>78</v>
      </c>
      <c r="P338">
        <v>700.52</v>
      </c>
      <c r="Q338" t="s">
        <v>20</v>
      </c>
    </row>
    <row r="339" spans="1:17" x14ac:dyDescent="0.25">
      <c r="A339">
        <v>341</v>
      </c>
      <c r="B339" t="s">
        <v>17</v>
      </c>
      <c r="C339" t="s">
        <v>18</v>
      </c>
      <c r="D339">
        <v>9</v>
      </c>
      <c r="E339">
        <v>18909.63</v>
      </c>
      <c r="F339">
        <v>199.05</v>
      </c>
      <c r="G339">
        <v>3695.43</v>
      </c>
      <c r="H339">
        <v>0.92600000000000005</v>
      </c>
      <c r="I339">
        <v>0.9</v>
      </c>
      <c r="J339">
        <v>94</v>
      </c>
      <c r="K339">
        <v>2.48</v>
      </c>
      <c r="L339">
        <v>19</v>
      </c>
      <c r="M339">
        <v>0</v>
      </c>
      <c r="N339" t="s">
        <v>161</v>
      </c>
      <c r="O339" t="s">
        <v>124</v>
      </c>
      <c r="P339">
        <v>2687.18</v>
      </c>
      <c r="Q339" t="s">
        <v>36</v>
      </c>
    </row>
    <row r="340" spans="1:17" x14ac:dyDescent="0.25">
      <c r="A340">
        <v>342</v>
      </c>
      <c r="B340" t="s">
        <v>28</v>
      </c>
      <c r="C340" t="s">
        <v>23</v>
      </c>
      <c r="D340">
        <v>6</v>
      </c>
      <c r="E340">
        <v>11728.66</v>
      </c>
      <c r="F340">
        <v>213.25</v>
      </c>
      <c r="G340">
        <v>2414.15</v>
      </c>
      <c r="H340">
        <v>0.96399999999999997</v>
      </c>
      <c r="I340">
        <v>1.5</v>
      </c>
      <c r="J340">
        <v>53</v>
      </c>
      <c r="K340">
        <v>1.1499999999999999</v>
      </c>
      <c r="L340">
        <v>20</v>
      </c>
      <c r="M340">
        <v>1</v>
      </c>
      <c r="N340" t="s">
        <v>469</v>
      </c>
      <c r="O340" t="s">
        <v>198</v>
      </c>
      <c r="P340">
        <v>1919.25</v>
      </c>
      <c r="Q340" t="s">
        <v>20</v>
      </c>
    </row>
    <row r="341" spans="1:17" x14ac:dyDescent="0.25">
      <c r="A341">
        <v>343</v>
      </c>
      <c r="B341" t="s">
        <v>33</v>
      </c>
      <c r="C341" t="s">
        <v>18</v>
      </c>
      <c r="D341">
        <v>5</v>
      </c>
      <c r="E341">
        <v>12258.91</v>
      </c>
      <c r="F341">
        <v>227.02</v>
      </c>
      <c r="G341">
        <v>-2985.01</v>
      </c>
      <c r="H341">
        <v>0.96299999999999997</v>
      </c>
      <c r="I341">
        <v>0.9</v>
      </c>
      <c r="J341">
        <v>51</v>
      </c>
      <c r="K341">
        <v>1.47</v>
      </c>
      <c r="L341">
        <v>32</v>
      </c>
      <c r="M341">
        <v>1</v>
      </c>
      <c r="N341" t="s">
        <v>39</v>
      </c>
      <c r="O341" t="s">
        <v>168</v>
      </c>
      <c r="P341">
        <v>1702.65</v>
      </c>
      <c r="Q341" t="s">
        <v>20</v>
      </c>
    </row>
    <row r="342" spans="1:17" x14ac:dyDescent="0.25">
      <c r="A342">
        <v>344</v>
      </c>
      <c r="B342" t="s">
        <v>17</v>
      </c>
      <c r="C342" t="s">
        <v>23</v>
      </c>
      <c r="D342">
        <v>3</v>
      </c>
      <c r="E342">
        <v>5509.44</v>
      </c>
      <c r="F342">
        <v>211.9</v>
      </c>
      <c r="G342">
        <v>85.89</v>
      </c>
      <c r="H342">
        <v>0.80800000000000005</v>
      </c>
      <c r="I342">
        <v>0.9</v>
      </c>
      <c r="J342">
        <v>26</v>
      </c>
      <c r="K342">
        <v>1.27</v>
      </c>
      <c r="L342">
        <v>12</v>
      </c>
      <c r="M342">
        <v>1</v>
      </c>
      <c r="N342" t="s">
        <v>470</v>
      </c>
      <c r="O342" t="s">
        <v>358</v>
      </c>
      <c r="P342">
        <v>953.55</v>
      </c>
      <c r="Q342" t="s">
        <v>20</v>
      </c>
    </row>
    <row r="343" spans="1:17" x14ac:dyDescent="0.25">
      <c r="A343">
        <v>345</v>
      </c>
      <c r="B343" t="s">
        <v>33</v>
      </c>
      <c r="C343" t="s">
        <v>18</v>
      </c>
      <c r="D343">
        <v>6</v>
      </c>
      <c r="E343">
        <v>3359.63</v>
      </c>
      <c r="F343">
        <v>223.98</v>
      </c>
      <c r="G343">
        <v>1050.54</v>
      </c>
      <c r="H343">
        <v>6.7000000000000004E-2</v>
      </c>
      <c r="I343">
        <v>-0.3</v>
      </c>
      <c r="J343">
        <v>12</v>
      </c>
      <c r="K343">
        <v>1.67</v>
      </c>
      <c r="L343">
        <v>3</v>
      </c>
      <c r="M343">
        <v>1</v>
      </c>
      <c r="N343" t="s">
        <v>471</v>
      </c>
      <c r="O343" t="s">
        <v>472</v>
      </c>
      <c r="P343">
        <v>2015.82</v>
      </c>
      <c r="Q343" t="s">
        <v>36</v>
      </c>
    </row>
    <row r="344" spans="1:17" x14ac:dyDescent="0.25">
      <c r="A344">
        <v>346</v>
      </c>
      <c r="B344" t="s">
        <v>17</v>
      </c>
      <c r="C344" t="s">
        <v>23</v>
      </c>
      <c r="D344">
        <v>3</v>
      </c>
      <c r="E344">
        <v>3919.3</v>
      </c>
      <c r="F344">
        <v>178.15</v>
      </c>
      <c r="G344">
        <v>1138.4000000000001</v>
      </c>
      <c r="H344">
        <v>0.95499999999999996</v>
      </c>
      <c r="I344">
        <v>1</v>
      </c>
      <c r="J344">
        <v>21</v>
      </c>
      <c r="K344">
        <v>1.52</v>
      </c>
      <c r="L344">
        <v>16</v>
      </c>
      <c r="M344">
        <v>1</v>
      </c>
      <c r="N344" t="s">
        <v>473</v>
      </c>
      <c r="O344" t="s">
        <v>286</v>
      </c>
      <c r="P344">
        <v>801.68</v>
      </c>
      <c r="Q344" t="s">
        <v>20</v>
      </c>
    </row>
    <row r="345" spans="1:17" x14ac:dyDescent="0.25">
      <c r="A345">
        <v>347</v>
      </c>
      <c r="B345" t="s">
        <v>28</v>
      </c>
      <c r="C345" t="s">
        <v>18</v>
      </c>
      <c r="D345">
        <v>4</v>
      </c>
      <c r="E345">
        <v>4627.3599999999997</v>
      </c>
      <c r="F345">
        <v>192.81</v>
      </c>
      <c r="G345">
        <v>449.74</v>
      </c>
      <c r="H345">
        <v>0.79200000000000004</v>
      </c>
      <c r="I345">
        <v>1</v>
      </c>
      <c r="J345">
        <v>19</v>
      </c>
      <c r="K345">
        <v>1.21</v>
      </c>
      <c r="L345">
        <v>16</v>
      </c>
      <c r="M345">
        <v>1</v>
      </c>
      <c r="N345" t="s">
        <v>57</v>
      </c>
      <c r="O345" t="s">
        <v>474</v>
      </c>
      <c r="P345">
        <v>1156.8599999999999</v>
      </c>
      <c r="Q345" t="s">
        <v>20</v>
      </c>
    </row>
    <row r="346" spans="1:17" x14ac:dyDescent="0.25">
      <c r="A346">
        <v>348</v>
      </c>
      <c r="B346" t="s">
        <v>28</v>
      </c>
      <c r="C346" t="s">
        <v>23</v>
      </c>
      <c r="D346">
        <v>3</v>
      </c>
      <c r="E346">
        <v>2294.63</v>
      </c>
      <c r="F346">
        <v>176.51</v>
      </c>
      <c r="G346">
        <v>-333.28</v>
      </c>
      <c r="H346">
        <v>0</v>
      </c>
      <c r="I346">
        <v>-0.4</v>
      </c>
      <c r="J346">
        <v>5</v>
      </c>
      <c r="K346">
        <v>1</v>
      </c>
      <c r="L346">
        <v>5</v>
      </c>
      <c r="M346">
        <v>1</v>
      </c>
      <c r="N346" t="s">
        <v>49</v>
      </c>
      <c r="O346" t="s">
        <v>206</v>
      </c>
      <c r="P346">
        <v>794.3</v>
      </c>
      <c r="Q346" t="s">
        <v>20</v>
      </c>
    </row>
    <row r="347" spans="1:17" x14ac:dyDescent="0.25">
      <c r="A347">
        <v>349</v>
      </c>
      <c r="B347" t="s">
        <v>17</v>
      </c>
      <c r="C347" t="s">
        <v>18</v>
      </c>
      <c r="D347">
        <v>5</v>
      </c>
      <c r="E347">
        <v>2609.63</v>
      </c>
      <c r="F347">
        <v>217.47</v>
      </c>
      <c r="G347">
        <v>696.23</v>
      </c>
      <c r="H347">
        <v>0.25</v>
      </c>
      <c r="I347">
        <v>-1.1000000000000001</v>
      </c>
      <c r="J347">
        <v>7</v>
      </c>
      <c r="K347">
        <v>1.86</v>
      </c>
      <c r="L347">
        <v>5</v>
      </c>
      <c r="M347">
        <v>1</v>
      </c>
      <c r="N347" t="s">
        <v>161</v>
      </c>
      <c r="O347" t="s">
        <v>475</v>
      </c>
      <c r="P347">
        <v>1631.02</v>
      </c>
      <c r="Q347" t="s">
        <v>20</v>
      </c>
    </row>
    <row r="348" spans="1:17" x14ac:dyDescent="0.25">
      <c r="A348">
        <v>350</v>
      </c>
      <c r="B348" t="s">
        <v>17</v>
      </c>
      <c r="C348" t="s">
        <v>23</v>
      </c>
      <c r="D348">
        <v>3</v>
      </c>
      <c r="E348">
        <v>1759.69</v>
      </c>
      <c r="F348">
        <v>175.97</v>
      </c>
      <c r="G348">
        <v>143.41</v>
      </c>
      <c r="H348">
        <v>0</v>
      </c>
      <c r="I348">
        <v>-1</v>
      </c>
      <c r="J348">
        <v>0</v>
      </c>
      <c r="K348">
        <v>1.83</v>
      </c>
      <c r="L348">
        <v>0</v>
      </c>
      <c r="M348">
        <v>0</v>
      </c>
      <c r="N348" t="s">
        <v>476</v>
      </c>
      <c r="O348" t="s">
        <v>477</v>
      </c>
      <c r="P348">
        <v>791.86</v>
      </c>
      <c r="Q348" t="s">
        <v>20</v>
      </c>
    </row>
    <row r="349" spans="1:17" x14ac:dyDescent="0.25">
      <c r="A349">
        <v>351</v>
      </c>
      <c r="B349" t="s">
        <v>33</v>
      </c>
      <c r="C349" t="s">
        <v>18</v>
      </c>
      <c r="D349">
        <v>7</v>
      </c>
      <c r="E349">
        <v>8739.0400000000009</v>
      </c>
      <c r="F349">
        <v>171.35</v>
      </c>
      <c r="G349">
        <v>-12.98</v>
      </c>
      <c r="H349">
        <v>0.64700000000000002</v>
      </c>
      <c r="I349">
        <v>0.6</v>
      </c>
      <c r="J349">
        <v>41</v>
      </c>
      <c r="K349">
        <v>2.8</v>
      </c>
      <c r="L349">
        <v>9</v>
      </c>
      <c r="M349">
        <v>0</v>
      </c>
      <c r="N349" t="s">
        <v>478</v>
      </c>
      <c r="O349" t="s">
        <v>417</v>
      </c>
      <c r="P349">
        <v>1799.18</v>
      </c>
      <c r="Q349" t="s">
        <v>20</v>
      </c>
    </row>
    <row r="350" spans="1:17" x14ac:dyDescent="0.25">
      <c r="A350">
        <v>352</v>
      </c>
      <c r="B350" t="s">
        <v>28</v>
      </c>
      <c r="C350" t="s">
        <v>23</v>
      </c>
      <c r="D350">
        <v>7</v>
      </c>
      <c r="E350">
        <v>4021.49</v>
      </c>
      <c r="F350">
        <v>154.66999999999999</v>
      </c>
      <c r="G350">
        <v>973.6</v>
      </c>
      <c r="H350">
        <v>7.6999999999999999E-2</v>
      </c>
      <c r="I350">
        <v>1.2</v>
      </c>
      <c r="J350">
        <v>18</v>
      </c>
      <c r="K350">
        <v>1.72</v>
      </c>
      <c r="L350">
        <v>14</v>
      </c>
      <c r="M350">
        <v>1</v>
      </c>
      <c r="N350" t="s">
        <v>207</v>
      </c>
      <c r="O350" t="s">
        <v>302</v>
      </c>
      <c r="P350">
        <v>1624.04</v>
      </c>
      <c r="Q350" t="s">
        <v>20</v>
      </c>
    </row>
    <row r="351" spans="1:17" x14ac:dyDescent="0.25">
      <c r="A351">
        <v>353</v>
      </c>
      <c r="B351" t="s">
        <v>28</v>
      </c>
      <c r="C351" t="s">
        <v>18</v>
      </c>
      <c r="D351">
        <v>5</v>
      </c>
      <c r="E351">
        <v>4549.67</v>
      </c>
      <c r="F351">
        <v>206.8</v>
      </c>
      <c r="G351">
        <v>709.42</v>
      </c>
      <c r="H351">
        <v>0.81799999999999995</v>
      </c>
      <c r="I351">
        <v>0.9</v>
      </c>
      <c r="J351">
        <v>21</v>
      </c>
      <c r="K351">
        <v>2.0499999999999998</v>
      </c>
      <c r="L351">
        <v>10</v>
      </c>
      <c r="M351">
        <v>0</v>
      </c>
      <c r="N351" t="s">
        <v>479</v>
      </c>
      <c r="O351" t="s">
        <v>50</v>
      </c>
      <c r="P351">
        <v>1551</v>
      </c>
      <c r="Q351" t="s">
        <v>20</v>
      </c>
    </row>
    <row r="352" spans="1:17" x14ac:dyDescent="0.25">
      <c r="A352">
        <v>354</v>
      </c>
      <c r="B352" t="s">
        <v>28</v>
      </c>
      <c r="C352" t="s">
        <v>23</v>
      </c>
      <c r="D352">
        <v>10</v>
      </c>
      <c r="E352">
        <v>9890.98</v>
      </c>
      <c r="F352">
        <v>173.53</v>
      </c>
      <c r="G352">
        <v>1698.64</v>
      </c>
      <c r="H352">
        <v>0.86</v>
      </c>
      <c r="I352">
        <v>1.8</v>
      </c>
      <c r="J352">
        <v>52</v>
      </c>
      <c r="K352">
        <v>2.79</v>
      </c>
      <c r="L352">
        <v>8</v>
      </c>
      <c r="M352">
        <v>0</v>
      </c>
      <c r="N352" t="s">
        <v>57</v>
      </c>
      <c r="O352" t="s">
        <v>312</v>
      </c>
      <c r="P352">
        <v>2602.9499999999998</v>
      </c>
      <c r="Q352" t="s">
        <v>36</v>
      </c>
    </row>
    <row r="353" spans="1:17" x14ac:dyDescent="0.25">
      <c r="A353">
        <v>355</v>
      </c>
      <c r="B353" t="s">
        <v>17</v>
      </c>
      <c r="C353" t="s">
        <v>18</v>
      </c>
      <c r="D353">
        <v>3</v>
      </c>
      <c r="E353">
        <v>1859.82</v>
      </c>
      <c r="F353">
        <v>232.48</v>
      </c>
      <c r="G353">
        <v>-254.71</v>
      </c>
      <c r="H353">
        <v>0</v>
      </c>
      <c r="I353">
        <v>-1</v>
      </c>
      <c r="J353">
        <v>4</v>
      </c>
      <c r="K353">
        <v>3</v>
      </c>
      <c r="L353">
        <v>0</v>
      </c>
      <c r="M353">
        <v>1</v>
      </c>
      <c r="N353" t="s">
        <v>480</v>
      </c>
      <c r="O353" t="s">
        <v>481</v>
      </c>
      <c r="P353">
        <v>1046.1600000000001</v>
      </c>
      <c r="Q353" t="s">
        <v>20</v>
      </c>
    </row>
    <row r="354" spans="1:17" x14ac:dyDescent="0.25">
      <c r="A354">
        <v>356</v>
      </c>
      <c r="B354" t="s">
        <v>17</v>
      </c>
      <c r="C354" t="s">
        <v>18</v>
      </c>
      <c r="D354">
        <v>8</v>
      </c>
      <c r="E354">
        <v>7978.63</v>
      </c>
      <c r="F354">
        <v>181.33</v>
      </c>
      <c r="G354">
        <v>-684.42</v>
      </c>
      <c r="H354">
        <v>0.90900000000000003</v>
      </c>
      <c r="I354">
        <v>1.5</v>
      </c>
      <c r="J354">
        <v>43</v>
      </c>
      <c r="K354">
        <v>2.95</v>
      </c>
      <c r="L354">
        <v>1</v>
      </c>
      <c r="M354">
        <v>0</v>
      </c>
      <c r="N354" t="s">
        <v>131</v>
      </c>
      <c r="O354" t="s">
        <v>360</v>
      </c>
      <c r="P354">
        <v>2175.96</v>
      </c>
      <c r="Q354" t="s">
        <v>36</v>
      </c>
    </row>
    <row r="355" spans="1:17" x14ac:dyDescent="0.25">
      <c r="A355">
        <v>357</v>
      </c>
      <c r="B355" t="s">
        <v>28</v>
      </c>
      <c r="C355" t="s">
        <v>23</v>
      </c>
      <c r="D355">
        <v>6</v>
      </c>
      <c r="E355">
        <v>6705.32</v>
      </c>
      <c r="F355">
        <v>186.26</v>
      </c>
      <c r="G355">
        <v>492.86</v>
      </c>
      <c r="H355">
        <v>0.91700000000000004</v>
      </c>
      <c r="I355">
        <v>1.8</v>
      </c>
      <c r="J355">
        <v>33</v>
      </c>
      <c r="K355">
        <v>1.7</v>
      </c>
      <c r="L355">
        <v>27</v>
      </c>
      <c r="M355">
        <v>1</v>
      </c>
      <c r="N355" t="s">
        <v>482</v>
      </c>
      <c r="O355" t="s">
        <v>483</v>
      </c>
      <c r="P355">
        <v>1676.34</v>
      </c>
      <c r="Q355" t="s">
        <v>20</v>
      </c>
    </row>
    <row r="356" spans="1:17" x14ac:dyDescent="0.25">
      <c r="A356">
        <v>358</v>
      </c>
      <c r="B356" t="s">
        <v>17</v>
      </c>
      <c r="C356" t="s">
        <v>18</v>
      </c>
      <c r="D356">
        <v>4</v>
      </c>
      <c r="E356">
        <v>2699.75</v>
      </c>
      <c r="F356">
        <v>207.67</v>
      </c>
      <c r="G356">
        <v>275.14</v>
      </c>
      <c r="H356">
        <v>0</v>
      </c>
      <c r="I356">
        <v>-1</v>
      </c>
      <c r="J356">
        <v>0</v>
      </c>
      <c r="K356">
        <v>1.83</v>
      </c>
      <c r="L356">
        <v>0</v>
      </c>
      <c r="M356">
        <v>0</v>
      </c>
      <c r="N356" t="s">
        <v>484</v>
      </c>
      <c r="O356" t="s">
        <v>126</v>
      </c>
      <c r="P356">
        <v>1246.02</v>
      </c>
      <c r="Q356" t="s">
        <v>20</v>
      </c>
    </row>
    <row r="357" spans="1:17" x14ac:dyDescent="0.25">
      <c r="A357">
        <v>359</v>
      </c>
      <c r="B357" t="s">
        <v>17</v>
      </c>
      <c r="C357" t="s">
        <v>23</v>
      </c>
      <c r="D357">
        <v>5</v>
      </c>
      <c r="E357">
        <v>8289.14</v>
      </c>
      <c r="F357">
        <v>218.14</v>
      </c>
      <c r="G357">
        <v>821.46</v>
      </c>
      <c r="H357">
        <v>0.89500000000000002</v>
      </c>
      <c r="I357">
        <v>1.6</v>
      </c>
      <c r="J357">
        <v>38</v>
      </c>
      <c r="K357">
        <v>2.79</v>
      </c>
      <c r="L357">
        <v>8</v>
      </c>
      <c r="M357">
        <v>0</v>
      </c>
      <c r="N357" t="s">
        <v>409</v>
      </c>
      <c r="O357" t="s">
        <v>485</v>
      </c>
      <c r="P357">
        <v>1636.05</v>
      </c>
      <c r="Q357" t="s">
        <v>20</v>
      </c>
    </row>
    <row r="358" spans="1:17" x14ac:dyDescent="0.25">
      <c r="A358">
        <v>361</v>
      </c>
      <c r="B358" t="s">
        <v>17</v>
      </c>
      <c r="C358" t="s">
        <v>23</v>
      </c>
      <c r="D358">
        <v>6</v>
      </c>
      <c r="E358">
        <v>3719.69</v>
      </c>
      <c r="F358">
        <v>148.79</v>
      </c>
      <c r="G358">
        <v>-418.21</v>
      </c>
      <c r="H358">
        <v>0.64</v>
      </c>
      <c r="I358">
        <v>0.1</v>
      </c>
      <c r="J358">
        <v>16</v>
      </c>
      <c r="K358">
        <v>2.44</v>
      </c>
      <c r="L358">
        <v>3</v>
      </c>
      <c r="M358">
        <v>0</v>
      </c>
      <c r="N358" t="s">
        <v>47</v>
      </c>
      <c r="O358" t="s">
        <v>486</v>
      </c>
      <c r="P358">
        <v>1339.11</v>
      </c>
      <c r="Q358" t="s">
        <v>20</v>
      </c>
    </row>
    <row r="359" spans="1:17" x14ac:dyDescent="0.25">
      <c r="A359">
        <v>362</v>
      </c>
      <c r="B359" t="s">
        <v>33</v>
      </c>
      <c r="C359" t="s">
        <v>18</v>
      </c>
      <c r="D359">
        <v>1</v>
      </c>
      <c r="E359">
        <v>2159.84</v>
      </c>
      <c r="F359">
        <v>215.98</v>
      </c>
      <c r="G359">
        <v>82.12</v>
      </c>
      <c r="H359">
        <v>0</v>
      </c>
      <c r="I359">
        <v>-2</v>
      </c>
      <c r="J359">
        <v>10</v>
      </c>
      <c r="K359">
        <v>1.5</v>
      </c>
      <c r="L359">
        <v>0</v>
      </c>
      <c r="M359">
        <v>1</v>
      </c>
      <c r="N359" t="s">
        <v>487</v>
      </c>
      <c r="O359" t="s">
        <v>487</v>
      </c>
      <c r="P359">
        <v>323.97000000000003</v>
      </c>
      <c r="Q359" t="s">
        <v>52</v>
      </c>
    </row>
    <row r="360" spans="1:17" x14ac:dyDescent="0.25">
      <c r="A360">
        <v>363</v>
      </c>
      <c r="B360" t="s">
        <v>17</v>
      </c>
      <c r="C360" t="s">
        <v>23</v>
      </c>
      <c r="D360">
        <v>6</v>
      </c>
      <c r="E360">
        <v>6873.81</v>
      </c>
      <c r="F360">
        <v>159.86000000000001</v>
      </c>
      <c r="G360">
        <v>-35.94</v>
      </c>
      <c r="H360">
        <v>0.90700000000000003</v>
      </c>
      <c r="I360">
        <v>1.1000000000000001</v>
      </c>
      <c r="J360">
        <v>39</v>
      </c>
      <c r="K360">
        <v>2.31</v>
      </c>
      <c r="L360">
        <v>11</v>
      </c>
      <c r="M360">
        <v>0</v>
      </c>
      <c r="N360" t="s">
        <v>99</v>
      </c>
      <c r="O360" t="s">
        <v>262</v>
      </c>
      <c r="P360">
        <v>1438.74</v>
      </c>
      <c r="Q360" t="s">
        <v>20</v>
      </c>
    </row>
    <row r="361" spans="1:17" x14ac:dyDescent="0.25">
      <c r="A361">
        <v>364</v>
      </c>
      <c r="B361" t="s">
        <v>28</v>
      </c>
      <c r="C361" t="s">
        <v>18</v>
      </c>
      <c r="D361">
        <v>9</v>
      </c>
      <c r="E361">
        <v>9918.8799999999992</v>
      </c>
      <c r="F361">
        <v>198.38</v>
      </c>
      <c r="G361">
        <v>1265.44</v>
      </c>
      <c r="H361">
        <v>0.82</v>
      </c>
      <c r="I361">
        <v>1.1000000000000001</v>
      </c>
      <c r="J361">
        <v>41</v>
      </c>
      <c r="K361">
        <v>2.78</v>
      </c>
      <c r="L361">
        <v>4</v>
      </c>
      <c r="M361">
        <v>0</v>
      </c>
      <c r="N361" t="s">
        <v>488</v>
      </c>
      <c r="O361" t="s">
        <v>489</v>
      </c>
      <c r="P361">
        <v>2678.13</v>
      </c>
      <c r="Q361" t="s">
        <v>36</v>
      </c>
    </row>
    <row r="362" spans="1:17" x14ac:dyDescent="0.25">
      <c r="A362">
        <v>365</v>
      </c>
      <c r="B362" t="s">
        <v>17</v>
      </c>
      <c r="C362" t="s">
        <v>18</v>
      </c>
      <c r="D362">
        <v>2</v>
      </c>
      <c r="E362">
        <v>5659.38</v>
      </c>
      <c r="F362">
        <v>217.67</v>
      </c>
      <c r="G362">
        <v>-848.87</v>
      </c>
      <c r="H362">
        <v>1</v>
      </c>
      <c r="I362">
        <v>2</v>
      </c>
      <c r="J362">
        <v>25</v>
      </c>
      <c r="K362">
        <v>1.8</v>
      </c>
      <c r="L362">
        <v>15</v>
      </c>
      <c r="M362">
        <v>1</v>
      </c>
      <c r="N362" t="s">
        <v>490</v>
      </c>
      <c r="O362" t="s">
        <v>491</v>
      </c>
      <c r="P362">
        <v>653.01</v>
      </c>
      <c r="Q362" t="s">
        <v>20</v>
      </c>
    </row>
    <row r="363" spans="1:17" x14ac:dyDescent="0.25">
      <c r="A363">
        <v>366</v>
      </c>
      <c r="B363" t="s">
        <v>33</v>
      </c>
      <c r="C363" t="s">
        <v>23</v>
      </c>
      <c r="D363">
        <v>4</v>
      </c>
      <c r="E363">
        <v>5989.21</v>
      </c>
      <c r="F363">
        <v>199.64</v>
      </c>
      <c r="G363">
        <v>-1879.84</v>
      </c>
      <c r="H363">
        <v>0.13300000000000001</v>
      </c>
      <c r="I363">
        <v>0</v>
      </c>
      <c r="J363">
        <v>20</v>
      </c>
      <c r="K363">
        <v>2.2000000000000002</v>
      </c>
      <c r="L363">
        <v>6</v>
      </c>
      <c r="M363">
        <v>1</v>
      </c>
      <c r="N363" t="s">
        <v>89</v>
      </c>
      <c r="O363" t="s">
        <v>68</v>
      </c>
      <c r="P363">
        <v>1197.8399999999999</v>
      </c>
      <c r="Q363" t="s">
        <v>20</v>
      </c>
    </row>
    <row r="364" spans="1:17" x14ac:dyDescent="0.25">
      <c r="A364">
        <v>367</v>
      </c>
      <c r="B364" t="s">
        <v>33</v>
      </c>
      <c r="C364" t="s">
        <v>18</v>
      </c>
      <c r="D364">
        <v>3</v>
      </c>
      <c r="E364">
        <v>2139.48</v>
      </c>
      <c r="F364">
        <v>194.5</v>
      </c>
      <c r="G364">
        <v>431.89</v>
      </c>
      <c r="H364">
        <v>1</v>
      </c>
      <c r="I364">
        <v>1.2</v>
      </c>
      <c r="J364">
        <v>11</v>
      </c>
      <c r="K364">
        <v>1.36</v>
      </c>
      <c r="L364">
        <v>4</v>
      </c>
      <c r="M364">
        <v>1</v>
      </c>
      <c r="N364" t="s">
        <v>492</v>
      </c>
      <c r="O364" t="s">
        <v>493</v>
      </c>
      <c r="P364">
        <v>875.25</v>
      </c>
      <c r="Q364" t="s">
        <v>20</v>
      </c>
    </row>
    <row r="365" spans="1:17" x14ac:dyDescent="0.25">
      <c r="A365">
        <v>368</v>
      </c>
      <c r="B365" t="s">
        <v>33</v>
      </c>
      <c r="C365" t="s">
        <v>23</v>
      </c>
      <c r="D365">
        <v>5</v>
      </c>
      <c r="E365">
        <v>5194.46</v>
      </c>
      <c r="F365">
        <v>199.79</v>
      </c>
      <c r="G365">
        <v>341.1</v>
      </c>
      <c r="H365">
        <v>0.46200000000000002</v>
      </c>
      <c r="I365">
        <v>0.5</v>
      </c>
      <c r="J365">
        <v>17</v>
      </c>
      <c r="K365">
        <v>2.5299999999999998</v>
      </c>
      <c r="L365">
        <v>3</v>
      </c>
      <c r="M365">
        <v>0</v>
      </c>
      <c r="N365" t="s">
        <v>494</v>
      </c>
      <c r="O365" t="s">
        <v>177</v>
      </c>
      <c r="P365">
        <v>1498.42</v>
      </c>
      <c r="Q365" t="s">
        <v>20</v>
      </c>
    </row>
    <row r="366" spans="1:17" x14ac:dyDescent="0.25">
      <c r="A366">
        <v>369</v>
      </c>
      <c r="B366" t="s">
        <v>33</v>
      </c>
      <c r="C366" t="s">
        <v>18</v>
      </c>
      <c r="D366">
        <v>5</v>
      </c>
      <c r="E366">
        <v>9569.1200000000008</v>
      </c>
      <c r="F366">
        <v>195.29</v>
      </c>
      <c r="G366">
        <v>584.59</v>
      </c>
      <c r="H366">
        <v>0.91800000000000004</v>
      </c>
      <c r="I366">
        <v>1.7</v>
      </c>
      <c r="J366">
        <v>45</v>
      </c>
      <c r="K366">
        <v>1.29</v>
      </c>
      <c r="L366">
        <v>27</v>
      </c>
      <c r="M366">
        <v>1</v>
      </c>
      <c r="N366" t="s">
        <v>495</v>
      </c>
      <c r="O366" t="s">
        <v>496</v>
      </c>
      <c r="P366">
        <v>1464.68</v>
      </c>
      <c r="Q366" t="s">
        <v>20</v>
      </c>
    </row>
    <row r="367" spans="1:17" x14ac:dyDescent="0.25">
      <c r="A367">
        <v>370</v>
      </c>
      <c r="B367" t="s">
        <v>17</v>
      </c>
      <c r="C367" t="s">
        <v>23</v>
      </c>
      <c r="D367">
        <v>6</v>
      </c>
      <c r="E367">
        <v>3159.6</v>
      </c>
      <c r="F367">
        <v>185.86</v>
      </c>
      <c r="G367">
        <v>730.89</v>
      </c>
      <c r="H367">
        <v>0.52900000000000003</v>
      </c>
      <c r="I367">
        <v>0.4</v>
      </c>
      <c r="J367">
        <v>13</v>
      </c>
      <c r="K367">
        <v>1</v>
      </c>
      <c r="L367">
        <v>4</v>
      </c>
      <c r="M367">
        <v>1</v>
      </c>
      <c r="N367" t="s">
        <v>497</v>
      </c>
      <c r="O367" t="s">
        <v>198</v>
      </c>
      <c r="P367">
        <v>1672.74</v>
      </c>
      <c r="Q367" t="s">
        <v>20</v>
      </c>
    </row>
    <row r="368" spans="1:17" x14ac:dyDescent="0.25">
      <c r="A368">
        <v>371</v>
      </c>
      <c r="B368" t="s">
        <v>33</v>
      </c>
      <c r="C368" t="s">
        <v>18</v>
      </c>
      <c r="D368">
        <v>6</v>
      </c>
      <c r="E368">
        <v>7019.63</v>
      </c>
      <c r="F368">
        <v>269.99</v>
      </c>
      <c r="G368">
        <v>176.58</v>
      </c>
      <c r="H368">
        <v>0.46200000000000002</v>
      </c>
      <c r="I368">
        <v>0.4</v>
      </c>
      <c r="J368">
        <v>15</v>
      </c>
      <c r="K368">
        <v>3.07</v>
      </c>
      <c r="L368">
        <v>0</v>
      </c>
      <c r="M368">
        <v>0</v>
      </c>
      <c r="N368" t="s">
        <v>498</v>
      </c>
      <c r="O368" t="s">
        <v>499</v>
      </c>
      <c r="P368">
        <v>2429.91</v>
      </c>
      <c r="Q368" t="s">
        <v>36</v>
      </c>
    </row>
    <row r="369" spans="1:17" x14ac:dyDescent="0.25">
      <c r="A369">
        <v>372</v>
      </c>
      <c r="B369" t="s">
        <v>28</v>
      </c>
      <c r="C369" t="s">
        <v>23</v>
      </c>
      <c r="D369">
        <v>2</v>
      </c>
      <c r="E369">
        <v>1609.83</v>
      </c>
      <c r="F369">
        <v>229.98</v>
      </c>
      <c r="G369">
        <v>1.1399999999999999</v>
      </c>
      <c r="H369">
        <v>0</v>
      </c>
      <c r="I369">
        <v>-1</v>
      </c>
      <c r="J369">
        <v>4</v>
      </c>
      <c r="K369">
        <v>2</v>
      </c>
      <c r="L369">
        <v>0</v>
      </c>
      <c r="M369">
        <v>1</v>
      </c>
      <c r="N369" t="s">
        <v>98</v>
      </c>
      <c r="O369" t="s">
        <v>500</v>
      </c>
      <c r="P369">
        <v>689.94</v>
      </c>
      <c r="Q369" t="s">
        <v>20</v>
      </c>
    </row>
    <row r="370" spans="1:17" x14ac:dyDescent="0.25">
      <c r="A370">
        <v>373</v>
      </c>
      <c r="B370" t="s">
        <v>17</v>
      </c>
      <c r="C370" t="s">
        <v>18</v>
      </c>
      <c r="D370">
        <v>7</v>
      </c>
      <c r="E370">
        <v>7287.4</v>
      </c>
      <c r="F370">
        <v>214.34</v>
      </c>
      <c r="G370">
        <v>1051.4100000000001</v>
      </c>
      <c r="H370">
        <v>0.5</v>
      </c>
      <c r="I370">
        <v>0.4</v>
      </c>
      <c r="J370">
        <v>21</v>
      </c>
      <c r="K370">
        <v>3.1</v>
      </c>
      <c r="L370">
        <v>0</v>
      </c>
      <c r="M370">
        <v>0</v>
      </c>
      <c r="N370" t="s">
        <v>388</v>
      </c>
      <c r="O370" t="s">
        <v>486</v>
      </c>
      <c r="P370">
        <v>2250.5700000000002</v>
      </c>
      <c r="Q370" t="s">
        <v>36</v>
      </c>
    </row>
    <row r="371" spans="1:17" x14ac:dyDescent="0.25">
      <c r="A371">
        <v>374</v>
      </c>
      <c r="B371" t="s">
        <v>28</v>
      </c>
      <c r="C371" t="s">
        <v>18</v>
      </c>
      <c r="D371">
        <v>5</v>
      </c>
      <c r="E371">
        <v>7534.13</v>
      </c>
      <c r="F371">
        <v>221.59</v>
      </c>
      <c r="G371">
        <v>435.99</v>
      </c>
      <c r="H371">
        <v>0.441</v>
      </c>
      <c r="I371">
        <v>2.2000000000000002</v>
      </c>
      <c r="J371">
        <v>31</v>
      </c>
      <c r="K371">
        <v>1.42</v>
      </c>
      <c r="L371">
        <v>15</v>
      </c>
      <c r="M371">
        <v>1</v>
      </c>
      <c r="N371" t="s">
        <v>501</v>
      </c>
      <c r="O371" t="s">
        <v>209</v>
      </c>
      <c r="P371">
        <v>1661.93</v>
      </c>
      <c r="Q371" t="s">
        <v>20</v>
      </c>
    </row>
    <row r="372" spans="1:17" x14ac:dyDescent="0.25">
      <c r="A372">
        <v>375</v>
      </c>
      <c r="B372" t="s">
        <v>28</v>
      </c>
      <c r="C372" t="s">
        <v>18</v>
      </c>
      <c r="D372">
        <v>4</v>
      </c>
      <c r="E372">
        <v>5731.08</v>
      </c>
      <c r="F372">
        <v>150.82</v>
      </c>
      <c r="G372">
        <v>1123.4000000000001</v>
      </c>
      <c r="H372">
        <v>1</v>
      </c>
      <c r="I372">
        <v>1.7</v>
      </c>
      <c r="J372">
        <v>38</v>
      </c>
      <c r="K372">
        <v>1.58</v>
      </c>
      <c r="L372">
        <v>9</v>
      </c>
      <c r="M372">
        <v>1</v>
      </c>
      <c r="N372" t="s">
        <v>484</v>
      </c>
      <c r="O372" t="s">
        <v>322</v>
      </c>
      <c r="P372">
        <v>904.92</v>
      </c>
      <c r="Q372" t="s">
        <v>20</v>
      </c>
    </row>
    <row r="373" spans="1:17" x14ac:dyDescent="0.25">
      <c r="A373">
        <v>376</v>
      </c>
      <c r="B373" t="s">
        <v>28</v>
      </c>
      <c r="C373" t="s">
        <v>23</v>
      </c>
      <c r="D373">
        <v>7</v>
      </c>
      <c r="E373">
        <v>10924.61</v>
      </c>
      <c r="F373">
        <v>198.63</v>
      </c>
      <c r="G373">
        <v>-1202.95</v>
      </c>
      <c r="H373">
        <v>0.8</v>
      </c>
      <c r="I373">
        <v>0.9</v>
      </c>
      <c r="J373">
        <v>49</v>
      </c>
      <c r="K373">
        <v>1.78</v>
      </c>
      <c r="L373">
        <v>25</v>
      </c>
      <c r="M373">
        <v>1</v>
      </c>
      <c r="N373" t="s">
        <v>460</v>
      </c>
      <c r="O373" t="s">
        <v>502</v>
      </c>
      <c r="P373">
        <v>2085.61</v>
      </c>
      <c r="Q373" t="s">
        <v>36</v>
      </c>
    </row>
    <row r="374" spans="1:17" x14ac:dyDescent="0.25">
      <c r="A374">
        <v>377</v>
      </c>
      <c r="B374" t="s">
        <v>17</v>
      </c>
      <c r="C374" t="s">
        <v>18</v>
      </c>
      <c r="D374">
        <v>7</v>
      </c>
      <c r="E374">
        <v>8103.05</v>
      </c>
      <c r="F374">
        <v>197.64</v>
      </c>
      <c r="G374">
        <v>1864.93</v>
      </c>
      <c r="H374">
        <v>0.80500000000000005</v>
      </c>
      <c r="I374">
        <v>1.1000000000000001</v>
      </c>
      <c r="J374">
        <v>36</v>
      </c>
      <c r="K374">
        <v>1.17</v>
      </c>
      <c r="L374">
        <v>17</v>
      </c>
      <c r="M374">
        <v>1</v>
      </c>
      <c r="N374" t="s">
        <v>503</v>
      </c>
      <c r="O374" t="s">
        <v>504</v>
      </c>
      <c r="P374">
        <v>2075.2199999999998</v>
      </c>
      <c r="Q374" t="s">
        <v>36</v>
      </c>
    </row>
    <row r="375" spans="1:17" x14ac:dyDescent="0.25">
      <c r="A375">
        <v>378</v>
      </c>
      <c r="B375" t="s">
        <v>28</v>
      </c>
      <c r="C375" t="s">
        <v>18</v>
      </c>
      <c r="D375">
        <v>4</v>
      </c>
      <c r="E375">
        <v>5129.54</v>
      </c>
      <c r="F375">
        <v>244.26</v>
      </c>
      <c r="G375">
        <v>625.36</v>
      </c>
      <c r="H375">
        <v>0.81</v>
      </c>
      <c r="I375">
        <v>2.4</v>
      </c>
      <c r="J375">
        <v>17</v>
      </c>
      <c r="K375">
        <v>3.47</v>
      </c>
      <c r="L375">
        <v>0</v>
      </c>
      <c r="M375">
        <v>0</v>
      </c>
      <c r="N375" t="s">
        <v>505</v>
      </c>
      <c r="O375" t="s">
        <v>38</v>
      </c>
      <c r="P375">
        <v>1465.56</v>
      </c>
      <c r="Q375" t="s">
        <v>20</v>
      </c>
    </row>
    <row r="376" spans="1:17" x14ac:dyDescent="0.25">
      <c r="A376">
        <v>379</v>
      </c>
      <c r="B376" t="s">
        <v>28</v>
      </c>
      <c r="C376" t="s">
        <v>18</v>
      </c>
      <c r="D376">
        <v>5</v>
      </c>
      <c r="E376">
        <v>4129.47</v>
      </c>
      <c r="F376">
        <v>187.7</v>
      </c>
      <c r="G376">
        <v>1091.0999999999999</v>
      </c>
      <c r="H376">
        <v>0.40899999999999997</v>
      </c>
      <c r="I376">
        <v>0.8</v>
      </c>
      <c r="J376">
        <v>9</v>
      </c>
      <c r="K376">
        <v>1.33</v>
      </c>
      <c r="L376">
        <v>6</v>
      </c>
      <c r="M376">
        <v>1</v>
      </c>
      <c r="N376" t="s">
        <v>506</v>
      </c>
      <c r="O376" t="s">
        <v>184</v>
      </c>
      <c r="P376">
        <v>1407.75</v>
      </c>
      <c r="Q376" t="s">
        <v>20</v>
      </c>
    </row>
    <row r="377" spans="1:17" x14ac:dyDescent="0.25">
      <c r="A377">
        <v>380</v>
      </c>
      <c r="B377" t="s">
        <v>33</v>
      </c>
      <c r="C377" t="s">
        <v>23</v>
      </c>
      <c r="D377">
        <v>5</v>
      </c>
      <c r="E377">
        <v>6238.83</v>
      </c>
      <c r="F377">
        <v>168.62</v>
      </c>
      <c r="G377">
        <v>424.58</v>
      </c>
      <c r="H377">
        <v>0.97299999999999998</v>
      </c>
      <c r="I377">
        <v>1.1000000000000001</v>
      </c>
      <c r="J377">
        <v>36</v>
      </c>
      <c r="K377">
        <v>1.22</v>
      </c>
      <c r="L377">
        <v>31</v>
      </c>
      <c r="M377">
        <v>1</v>
      </c>
      <c r="N377" t="s">
        <v>507</v>
      </c>
      <c r="O377" t="s">
        <v>348</v>
      </c>
      <c r="P377">
        <v>1264.6500000000001</v>
      </c>
      <c r="Q377" t="s">
        <v>20</v>
      </c>
    </row>
    <row r="378" spans="1:17" x14ac:dyDescent="0.25">
      <c r="A378">
        <v>381</v>
      </c>
      <c r="B378" t="s">
        <v>17</v>
      </c>
      <c r="C378" t="s">
        <v>18</v>
      </c>
      <c r="D378">
        <v>4</v>
      </c>
      <c r="E378">
        <v>3179.71</v>
      </c>
      <c r="F378">
        <v>227.12</v>
      </c>
      <c r="G378">
        <v>1020.09</v>
      </c>
      <c r="H378">
        <v>0.42899999999999999</v>
      </c>
      <c r="I378">
        <v>0.3</v>
      </c>
      <c r="J378">
        <v>12</v>
      </c>
      <c r="K378">
        <v>2.08</v>
      </c>
      <c r="L378">
        <v>11</v>
      </c>
      <c r="M378">
        <v>1</v>
      </c>
      <c r="N378" t="s">
        <v>508</v>
      </c>
      <c r="O378" t="s">
        <v>509</v>
      </c>
      <c r="P378">
        <v>1362.72</v>
      </c>
      <c r="Q378" t="s">
        <v>20</v>
      </c>
    </row>
    <row r="379" spans="1:17" x14ac:dyDescent="0.25">
      <c r="A379">
        <v>382</v>
      </c>
      <c r="B379" t="s">
        <v>17</v>
      </c>
      <c r="C379" t="s">
        <v>23</v>
      </c>
      <c r="D379">
        <v>5</v>
      </c>
      <c r="E379">
        <v>4639.51</v>
      </c>
      <c r="F379">
        <v>272.91000000000003</v>
      </c>
      <c r="G379">
        <v>-387.62</v>
      </c>
      <c r="H379">
        <v>0.47099999999999997</v>
      </c>
      <c r="I379">
        <v>-0.6</v>
      </c>
      <c r="J379">
        <v>8</v>
      </c>
      <c r="K379">
        <v>2.75</v>
      </c>
      <c r="L379">
        <v>2</v>
      </c>
      <c r="M379">
        <v>0</v>
      </c>
      <c r="N379" t="s">
        <v>510</v>
      </c>
      <c r="O379" t="s">
        <v>54</v>
      </c>
      <c r="P379">
        <v>2046.83</v>
      </c>
      <c r="Q379" t="s">
        <v>36</v>
      </c>
    </row>
    <row r="380" spans="1:17" x14ac:dyDescent="0.25">
      <c r="A380">
        <v>383</v>
      </c>
      <c r="B380" t="s">
        <v>33</v>
      </c>
      <c r="C380" t="s">
        <v>18</v>
      </c>
      <c r="D380">
        <v>7</v>
      </c>
      <c r="E380">
        <v>11128.58</v>
      </c>
      <c r="F380">
        <v>188.62</v>
      </c>
      <c r="G380">
        <v>2225.48</v>
      </c>
      <c r="H380">
        <v>0.86399999999999999</v>
      </c>
      <c r="I380">
        <v>1.8</v>
      </c>
      <c r="J380">
        <v>52</v>
      </c>
      <c r="K380">
        <v>1.38</v>
      </c>
      <c r="L380">
        <v>27</v>
      </c>
      <c r="M380">
        <v>1</v>
      </c>
      <c r="N380" t="s">
        <v>161</v>
      </c>
      <c r="O380" t="s">
        <v>511</v>
      </c>
      <c r="P380">
        <v>1980.51</v>
      </c>
      <c r="Q380" t="s">
        <v>20</v>
      </c>
    </row>
    <row r="381" spans="1:17" x14ac:dyDescent="0.25">
      <c r="A381">
        <v>384</v>
      </c>
      <c r="B381" t="s">
        <v>17</v>
      </c>
      <c r="C381" t="s">
        <v>18</v>
      </c>
      <c r="D381">
        <v>5</v>
      </c>
      <c r="E381">
        <v>10709.27</v>
      </c>
      <c r="F381">
        <v>223.11</v>
      </c>
      <c r="G381">
        <v>1575.24</v>
      </c>
      <c r="H381">
        <v>0.83299999999999996</v>
      </c>
      <c r="I381">
        <v>1.8</v>
      </c>
      <c r="J381">
        <v>43</v>
      </c>
      <c r="K381">
        <v>2.63</v>
      </c>
      <c r="L381">
        <v>7</v>
      </c>
      <c r="M381">
        <v>0</v>
      </c>
      <c r="N381" t="s">
        <v>53</v>
      </c>
      <c r="O381" t="s">
        <v>357</v>
      </c>
      <c r="P381">
        <v>1673.33</v>
      </c>
      <c r="Q381" t="s">
        <v>20</v>
      </c>
    </row>
    <row r="382" spans="1:17" x14ac:dyDescent="0.25">
      <c r="A382">
        <v>385</v>
      </c>
      <c r="B382" t="s">
        <v>17</v>
      </c>
      <c r="C382" t="s">
        <v>23</v>
      </c>
      <c r="D382">
        <v>3</v>
      </c>
      <c r="E382">
        <v>1659.76</v>
      </c>
      <c r="F382">
        <v>237.11</v>
      </c>
      <c r="G382">
        <v>50.31</v>
      </c>
      <c r="H382">
        <v>0.71399999999999997</v>
      </c>
      <c r="I382">
        <v>3</v>
      </c>
      <c r="J382">
        <v>7</v>
      </c>
      <c r="K382">
        <v>1.29</v>
      </c>
      <c r="L382">
        <v>4</v>
      </c>
      <c r="M382">
        <v>1</v>
      </c>
      <c r="N382" t="s">
        <v>69</v>
      </c>
      <c r="O382" t="s">
        <v>366</v>
      </c>
      <c r="P382">
        <v>1067</v>
      </c>
      <c r="Q382" t="s">
        <v>20</v>
      </c>
    </row>
    <row r="383" spans="1:17" x14ac:dyDescent="0.25">
      <c r="A383">
        <v>386</v>
      </c>
      <c r="B383" t="s">
        <v>17</v>
      </c>
      <c r="C383" t="s">
        <v>18</v>
      </c>
      <c r="D383">
        <v>2</v>
      </c>
      <c r="E383">
        <v>1077.8399999999999</v>
      </c>
      <c r="F383">
        <v>134.72999999999999</v>
      </c>
      <c r="G383">
        <v>384.67</v>
      </c>
      <c r="H383">
        <v>0</v>
      </c>
      <c r="I383">
        <v>-1</v>
      </c>
      <c r="J383">
        <v>0</v>
      </c>
      <c r="K383">
        <v>1.83</v>
      </c>
      <c r="L383">
        <v>0</v>
      </c>
      <c r="M383">
        <v>0</v>
      </c>
      <c r="N383" t="s">
        <v>512</v>
      </c>
      <c r="O383" t="s">
        <v>513</v>
      </c>
      <c r="P383">
        <v>404.19</v>
      </c>
      <c r="Q383" t="s">
        <v>52</v>
      </c>
    </row>
    <row r="384" spans="1:17" x14ac:dyDescent="0.25">
      <c r="A384">
        <v>387</v>
      </c>
      <c r="B384" t="s">
        <v>17</v>
      </c>
      <c r="C384" t="s">
        <v>23</v>
      </c>
      <c r="D384">
        <v>6</v>
      </c>
      <c r="E384">
        <v>9358.2000000000007</v>
      </c>
      <c r="F384">
        <v>170.15</v>
      </c>
      <c r="G384">
        <v>-1495.12</v>
      </c>
      <c r="H384">
        <v>0.94499999999999995</v>
      </c>
      <c r="I384">
        <v>2.2000000000000002</v>
      </c>
      <c r="J384">
        <v>52</v>
      </c>
      <c r="K384">
        <v>1.42</v>
      </c>
      <c r="L384">
        <v>34</v>
      </c>
      <c r="M384">
        <v>1</v>
      </c>
      <c r="N384" t="s">
        <v>487</v>
      </c>
      <c r="O384" t="s">
        <v>514</v>
      </c>
      <c r="P384">
        <v>1531.35</v>
      </c>
      <c r="Q384" t="s">
        <v>20</v>
      </c>
    </row>
    <row r="385" spans="1:17" x14ac:dyDescent="0.25">
      <c r="A385">
        <v>388</v>
      </c>
      <c r="B385" t="s">
        <v>17</v>
      </c>
      <c r="C385" t="s">
        <v>18</v>
      </c>
      <c r="D385">
        <v>7</v>
      </c>
      <c r="E385">
        <v>14028.61</v>
      </c>
      <c r="F385">
        <v>250.51</v>
      </c>
      <c r="G385">
        <v>1911.19</v>
      </c>
      <c r="H385">
        <v>0.85699999999999998</v>
      </c>
      <c r="I385">
        <v>1</v>
      </c>
      <c r="J385">
        <v>51</v>
      </c>
      <c r="K385">
        <v>1.57</v>
      </c>
      <c r="L385">
        <v>14</v>
      </c>
      <c r="M385">
        <v>1</v>
      </c>
      <c r="N385" t="s">
        <v>345</v>
      </c>
      <c r="O385" t="s">
        <v>166</v>
      </c>
      <c r="P385">
        <v>2630.36</v>
      </c>
      <c r="Q385" t="s">
        <v>36</v>
      </c>
    </row>
    <row r="386" spans="1:17" x14ac:dyDescent="0.25">
      <c r="A386">
        <v>389</v>
      </c>
      <c r="B386" t="s">
        <v>17</v>
      </c>
      <c r="C386" t="s">
        <v>18</v>
      </c>
      <c r="D386">
        <v>3</v>
      </c>
      <c r="E386">
        <v>1129.78</v>
      </c>
      <c r="F386">
        <v>161.4</v>
      </c>
      <c r="G386">
        <v>344.54</v>
      </c>
      <c r="H386">
        <v>0.14299999999999999</v>
      </c>
      <c r="I386">
        <v>-0.7</v>
      </c>
      <c r="J386">
        <v>2</v>
      </c>
      <c r="K386">
        <v>1</v>
      </c>
      <c r="L386">
        <v>1</v>
      </c>
      <c r="M386">
        <v>1</v>
      </c>
      <c r="N386" t="s">
        <v>515</v>
      </c>
      <c r="O386" t="s">
        <v>516</v>
      </c>
      <c r="P386">
        <v>726.3</v>
      </c>
      <c r="Q386" t="s">
        <v>20</v>
      </c>
    </row>
    <row r="387" spans="1:17" x14ac:dyDescent="0.25">
      <c r="A387">
        <v>390</v>
      </c>
      <c r="B387" t="s">
        <v>28</v>
      </c>
      <c r="C387" t="s">
        <v>23</v>
      </c>
      <c r="D387">
        <v>4</v>
      </c>
      <c r="E387">
        <v>7884.09</v>
      </c>
      <c r="F387">
        <v>183.35</v>
      </c>
      <c r="G387">
        <v>1075.74</v>
      </c>
      <c r="H387">
        <v>0.20899999999999999</v>
      </c>
      <c r="I387">
        <v>0.6</v>
      </c>
      <c r="J387">
        <v>43</v>
      </c>
      <c r="K387">
        <v>1.47</v>
      </c>
      <c r="L387">
        <v>26</v>
      </c>
      <c r="M387">
        <v>1</v>
      </c>
      <c r="N387" t="s">
        <v>308</v>
      </c>
      <c r="O387" t="s">
        <v>517</v>
      </c>
      <c r="P387">
        <v>1100.0999999999999</v>
      </c>
      <c r="Q387" t="s">
        <v>20</v>
      </c>
    </row>
    <row r="388" spans="1:17" x14ac:dyDescent="0.25">
      <c r="A388">
        <v>391</v>
      </c>
      <c r="B388" t="s">
        <v>17</v>
      </c>
      <c r="C388" t="s">
        <v>18</v>
      </c>
      <c r="D388">
        <v>6</v>
      </c>
      <c r="E388">
        <v>7271.13</v>
      </c>
      <c r="F388">
        <v>169.1</v>
      </c>
      <c r="G388">
        <v>1361.77</v>
      </c>
      <c r="H388">
        <v>0.83699999999999997</v>
      </c>
      <c r="I388">
        <v>1.5</v>
      </c>
      <c r="J388">
        <v>34</v>
      </c>
      <c r="K388">
        <v>1.35</v>
      </c>
      <c r="L388">
        <v>24</v>
      </c>
      <c r="M388">
        <v>1</v>
      </c>
      <c r="N388" t="s">
        <v>375</v>
      </c>
      <c r="O388" t="s">
        <v>472</v>
      </c>
      <c r="P388">
        <v>1521.9</v>
      </c>
      <c r="Q388" t="s">
        <v>20</v>
      </c>
    </row>
    <row r="389" spans="1:17" x14ac:dyDescent="0.25">
      <c r="A389">
        <v>392</v>
      </c>
      <c r="B389" t="s">
        <v>17</v>
      </c>
      <c r="C389" t="s">
        <v>18</v>
      </c>
      <c r="D389">
        <v>4</v>
      </c>
      <c r="E389">
        <v>4959.49</v>
      </c>
      <c r="F389">
        <v>190.75</v>
      </c>
      <c r="G389">
        <v>1357.57</v>
      </c>
      <c r="H389">
        <v>0.53800000000000003</v>
      </c>
      <c r="I389">
        <v>1.5</v>
      </c>
      <c r="J389">
        <v>25</v>
      </c>
      <c r="K389">
        <v>1.48</v>
      </c>
      <c r="L389">
        <v>12</v>
      </c>
      <c r="M389">
        <v>1</v>
      </c>
      <c r="N389" t="s">
        <v>518</v>
      </c>
      <c r="O389" t="s">
        <v>355</v>
      </c>
      <c r="P389">
        <v>1144.5</v>
      </c>
      <c r="Q389" t="s">
        <v>20</v>
      </c>
    </row>
    <row r="390" spans="1:17" x14ac:dyDescent="0.25">
      <c r="A390">
        <v>393</v>
      </c>
      <c r="B390" t="s">
        <v>33</v>
      </c>
      <c r="C390" t="s">
        <v>23</v>
      </c>
      <c r="D390">
        <v>4</v>
      </c>
      <c r="E390">
        <v>2559.71</v>
      </c>
      <c r="F390">
        <v>134.72</v>
      </c>
      <c r="G390">
        <v>673.6</v>
      </c>
      <c r="H390">
        <v>0.68400000000000005</v>
      </c>
      <c r="I390">
        <v>0.6</v>
      </c>
      <c r="J390">
        <v>13</v>
      </c>
      <c r="K390">
        <v>1.46</v>
      </c>
      <c r="L390">
        <v>12</v>
      </c>
      <c r="M390">
        <v>1</v>
      </c>
      <c r="N390" t="s">
        <v>137</v>
      </c>
      <c r="O390" t="s">
        <v>519</v>
      </c>
      <c r="P390">
        <v>808.32</v>
      </c>
      <c r="Q390" t="s">
        <v>20</v>
      </c>
    </row>
    <row r="391" spans="1:17" x14ac:dyDescent="0.25">
      <c r="A391">
        <v>394</v>
      </c>
      <c r="B391" t="s">
        <v>17</v>
      </c>
      <c r="C391" t="s">
        <v>18</v>
      </c>
      <c r="D391">
        <v>6</v>
      </c>
      <c r="E391">
        <v>11886.02</v>
      </c>
      <c r="F391">
        <v>212.25</v>
      </c>
      <c r="G391">
        <v>-1446.74</v>
      </c>
      <c r="H391">
        <v>0.69599999999999995</v>
      </c>
      <c r="I391">
        <v>1</v>
      </c>
      <c r="J391">
        <v>50</v>
      </c>
      <c r="K391">
        <v>3.06</v>
      </c>
      <c r="L391">
        <v>3</v>
      </c>
      <c r="M391">
        <v>0</v>
      </c>
      <c r="N391" t="s">
        <v>288</v>
      </c>
      <c r="O391" t="s">
        <v>113</v>
      </c>
      <c r="P391">
        <v>1910.25</v>
      </c>
      <c r="Q391" t="s">
        <v>20</v>
      </c>
    </row>
    <row r="392" spans="1:17" x14ac:dyDescent="0.25">
      <c r="A392">
        <v>395</v>
      </c>
      <c r="B392" t="s">
        <v>28</v>
      </c>
      <c r="C392" t="s">
        <v>18</v>
      </c>
      <c r="D392">
        <v>2</v>
      </c>
      <c r="E392">
        <v>599.91</v>
      </c>
      <c r="F392">
        <v>119.98</v>
      </c>
      <c r="G392">
        <v>-308.98</v>
      </c>
      <c r="H392">
        <v>0.8</v>
      </c>
      <c r="I392">
        <v>0.4</v>
      </c>
      <c r="J392">
        <v>4</v>
      </c>
      <c r="K392">
        <v>1</v>
      </c>
      <c r="L392">
        <v>4</v>
      </c>
      <c r="M392">
        <v>1</v>
      </c>
      <c r="N392" t="s">
        <v>131</v>
      </c>
      <c r="O392" t="s">
        <v>218</v>
      </c>
      <c r="P392">
        <v>359.94</v>
      </c>
      <c r="Q392" t="s">
        <v>52</v>
      </c>
    </row>
    <row r="393" spans="1:17" x14ac:dyDescent="0.25">
      <c r="A393">
        <v>396</v>
      </c>
      <c r="B393" t="s">
        <v>17</v>
      </c>
      <c r="C393" t="s">
        <v>18</v>
      </c>
      <c r="D393">
        <v>6</v>
      </c>
      <c r="E393">
        <v>10828.11</v>
      </c>
      <c r="F393">
        <v>200.52</v>
      </c>
      <c r="G393">
        <v>2337.27</v>
      </c>
      <c r="H393">
        <v>0.74099999999999999</v>
      </c>
      <c r="I393">
        <v>1.5</v>
      </c>
      <c r="J393">
        <v>49</v>
      </c>
      <c r="K393">
        <v>1.59</v>
      </c>
      <c r="L393">
        <v>27</v>
      </c>
      <c r="M393">
        <v>1</v>
      </c>
      <c r="N393" t="s">
        <v>410</v>
      </c>
      <c r="O393" t="s">
        <v>520</v>
      </c>
      <c r="P393">
        <v>1804.68</v>
      </c>
      <c r="Q393" t="s">
        <v>20</v>
      </c>
    </row>
    <row r="394" spans="1:17" x14ac:dyDescent="0.25">
      <c r="A394">
        <v>397</v>
      </c>
      <c r="B394" t="s">
        <v>17</v>
      </c>
      <c r="C394" t="s">
        <v>18</v>
      </c>
      <c r="D394">
        <v>4</v>
      </c>
      <c r="E394">
        <v>3784.55</v>
      </c>
      <c r="F394">
        <v>172.03</v>
      </c>
      <c r="G394">
        <v>1083.8599999999999</v>
      </c>
      <c r="H394">
        <v>0.59099999999999997</v>
      </c>
      <c r="I394">
        <v>0.2</v>
      </c>
      <c r="J394">
        <v>17</v>
      </c>
      <c r="K394">
        <v>2.1800000000000002</v>
      </c>
      <c r="L394">
        <v>0</v>
      </c>
      <c r="M394">
        <v>1</v>
      </c>
      <c r="N394" t="s">
        <v>521</v>
      </c>
      <c r="O394" t="s">
        <v>522</v>
      </c>
      <c r="P394">
        <v>1032.18</v>
      </c>
      <c r="Q394" t="s">
        <v>20</v>
      </c>
    </row>
    <row r="395" spans="1:17" x14ac:dyDescent="0.25">
      <c r="A395">
        <v>398</v>
      </c>
      <c r="B395" t="s">
        <v>33</v>
      </c>
      <c r="C395" t="s">
        <v>23</v>
      </c>
      <c r="D395">
        <v>5</v>
      </c>
      <c r="E395">
        <v>5129.6899999999996</v>
      </c>
      <c r="F395">
        <v>189.99</v>
      </c>
      <c r="G395">
        <v>-572.61</v>
      </c>
      <c r="H395">
        <v>0.85199999999999998</v>
      </c>
      <c r="I395">
        <v>1.4</v>
      </c>
      <c r="J395">
        <v>25</v>
      </c>
      <c r="K395">
        <v>1.72</v>
      </c>
      <c r="L395">
        <v>11</v>
      </c>
      <c r="M395">
        <v>1</v>
      </c>
      <c r="N395" t="s">
        <v>228</v>
      </c>
      <c r="O395" t="s">
        <v>259</v>
      </c>
      <c r="P395">
        <v>1424.93</v>
      </c>
      <c r="Q395" t="s">
        <v>20</v>
      </c>
    </row>
    <row r="396" spans="1:17" x14ac:dyDescent="0.25">
      <c r="A396">
        <v>399</v>
      </c>
      <c r="B396" t="s">
        <v>17</v>
      </c>
      <c r="C396" t="s">
        <v>18</v>
      </c>
      <c r="D396">
        <v>2</v>
      </c>
      <c r="E396">
        <v>979.87</v>
      </c>
      <c r="F396">
        <v>244.97</v>
      </c>
      <c r="G396">
        <v>70.510000000000005</v>
      </c>
      <c r="H396">
        <v>0.5</v>
      </c>
      <c r="I396">
        <v>0</v>
      </c>
      <c r="J396">
        <v>4</v>
      </c>
      <c r="K396">
        <v>1.5</v>
      </c>
      <c r="L396">
        <v>0</v>
      </c>
      <c r="M396">
        <v>1</v>
      </c>
      <c r="N396" t="s">
        <v>339</v>
      </c>
      <c r="O396" t="s">
        <v>523</v>
      </c>
      <c r="P396">
        <v>734.91</v>
      </c>
      <c r="Q396" t="s">
        <v>20</v>
      </c>
    </row>
    <row r="397" spans="1:17" x14ac:dyDescent="0.25">
      <c r="A397">
        <v>400</v>
      </c>
      <c r="B397" t="s">
        <v>33</v>
      </c>
      <c r="C397" t="s">
        <v>23</v>
      </c>
      <c r="D397">
        <v>5</v>
      </c>
      <c r="E397">
        <v>5156.4799999999996</v>
      </c>
      <c r="F397">
        <v>198.33</v>
      </c>
      <c r="G397">
        <v>833.01</v>
      </c>
      <c r="H397">
        <v>0.84599999999999997</v>
      </c>
      <c r="I397">
        <v>0.8</v>
      </c>
      <c r="J397">
        <v>26</v>
      </c>
      <c r="K397">
        <v>1.23</v>
      </c>
      <c r="L397">
        <v>12</v>
      </c>
      <c r="M397">
        <v>1</v>
      </c>
      <c r="N397" t="s">
        <v>524</v>
      </c>
      <c r="O397" t="s">
        <v>264</v>
      </c>
      <c r="P397">
        <v>1487.48</v>
      </c>
      <c r="Q397" t="s">
        <v>20</v>
      </c>
    </row>
    <row r="398" spans="1:17" x14ac:dyDescent="0.25">
      <c r="A398">
        <v>401</v>
      </c>
      <c r="B398" t="s">
        <v>17</v>
      </c>
      <c r="C398" t="s">
        <v>18</v>
      </c>
      <c r="D398">
        <v>2</v>
      </c>
      <c r="E398">
        <v>1159.9000000000001</v>
      </c>
      <c r="F398">
        <v>144.99</v>
      </c>
      <c r="G398">
        <v>369.86</v>
      </c>
      <c r="H398">
        <v>1</v>
      </c>
      <c r="I398">
        <v>2</v>
      </c>
      <c r="J398">
        <v>8</v>
      </c>
      <c r="K398">
        <v>1.25</v>
      </c>
      <c r="L398">
        <v>6</v>
      </c>
      <c r="M398">
        <v>1</v>
      </c>
      <c r="N398" t="s">
        <v>525</v>
      </c>
      <c r="O398" t="s">
        <v>526</v>
      </c>
      <c r="P398">
        <v>434.97</v>
      </c>
      <c r="Q398" t="s">
        <v>52</v>
      </c>
    </row>
    <row r="399" spans="1:17" x14ac:dyDescent="0.25">
      <c r="A399">
        <v>402</v>
      </c>
      <c r="B399" t="s">
        <v>17</v>
      </c>
      <c r="C399" t="s">
        <v>23</v>
      </c>
      <c r="D399">
        <v>2</v>
      </c>
      <c r="E399">
        <v>3909.57</v>
      </c>
      <c r="F399">
        <v>279.26</v>
      </c>
      <c r="G399">
        <v>776.8</v>
      </c>
      <c r="H399">
        <v>0</v>
      </c>
      <c r="I399">
        <v>-0.9</v>
      </c>
      <c r="J399">
        <v>14</v>
      </c>
      <c r="K399">
        <v>1.57</v>
      </c>
      <c r="L399">
        <v>0</v>
      </c>
      <c r="M399">
        <v>1</v>
      </c>
      <c r="N399" t="s">
        <v>527</v>
      </c>
      <c r="O399" t="s">
        <v>231</v>
      </c>
      <c r="P399">
        <v>837.78</v>
      </c>
      <c r="Q399" t="s">
        <v>20</v>
      </c>
    </row>
    <row r="400" spans="1:17" x14ac:dyDescent="0.25">
      <c r="A400">
        <v>403</v>
      </c>
      <c r="B400" t="s">
        <v>17</v>
      </c>
      <c r="C400" t="s">
        <v>18</v>
      </c>
      <c r="D400">
        <v>4</v>
      </c>
      <c r="E400">
        <v>5439.46</v>
      </c>
      <c r="F400">
        <v>209.21</v>
      </c>
      <c r="G400">
        <v>1095.74</v>
      </c>
      <c r="H400">
        <v>1</v>
      </c>
      <c r="I400">
        <v>3.8</v>
      </c>
      <c r="J400">
        <v>26</v>
      </c>
      <c r="K400">
        <v>2.65</v>
      </c>
      <c r="L400">
        <v>4</v>
      </c>
      <c r="M400">
        <v>0</v>
      </c>
      <c r="N400" t="s">
        <v>528</v>
      </c>
      <c r="O400" t="s">
        <v>529</v>
      </c>
      <c r="P400">
        <v>1255.26</v>
      </c>
      <c r="Q400" t="s">
        <v>20</v>
      </c>
    </row>
    <row r="401" spans="1:17" x14ac:dyDescent="0.25">
      <c r="A401">
        <v>404</v>
      </c>
      <c r="B401" t="s">
        <v>17</v>
      </c>
      <c r="C401" t="s">
        <v>23</v>
      </c>
      <c r="D401">
        <v>5</v>
      </c>
      <c r="E401">
        <v>4520.3</v>
      </c>
      <c r="F401">
        <v>100.45</v>
      </c>
      <c r="G401">
        <v>-566.55999999999995</v>
      </c>
      <c r="H401">
        <v>0.8</v>
      </c>
      <c r="I401">
        <v>0.9</v>
      </c>
      <c r="J401">
        <v>40</v>
      </c>
      <c r="K401">
        <v>1.2</v>
      </c>
      <c r="L401">
        <v>17</v>
      </c>
      <c r="M401">
        <v>1</v>
      </c>
      <c r="N401" t="s">
        <v>530</v>
      </c>
      <c r="O401" t="s">
        <v>132</v>
      </c>
      <c r="P401">
        <v>753.38</v>
      </c>
      <c r="Q401" t="s">
        <v>20</v>
      </c>
    </row>
    <row r="402" spans="1:17" x14ac:dyDescent="0.25">
      <c r="A402">
        <v>405</v>
      </c>
      <c r="B402" t="s">
        <v>33</v>
      </c>
      <c r="C402" t="s">
        <v>18</v>
      </c>
      <c r="D402">
        <v>3</v>
      </c>
      <c r="E402">
        <v>3399.31</v>
      </c>
      <c r="F402">
        <v>261.49</v>
      </c>
      <c r="G402">
        <v>1262.24</v>
      </c>
      <c r="H402">
        <v>0.69199999999999995</v>
      </c>
      <c r="I402">
        <v>0.7</v>
      </c>
      <c r="J402">
        <v>11</v>
      </c>
      <c r="K402">
        <v>1</v>
      </c>
      <c r="L402">
        <v>8</v>
      </c>
      <c r="M402">
        <v>1</v>
      </c>
      <c r="N402" t="s">
        <v>135</v>
      </c>
      <c r="O402" t="s">
        <v>511</v>
      </c>
      <c r="P402">
        <v>1176.7</v>
      </c>
      <c r="Q402" t="s">
        <v>20</v>
      </c>
    </row>
    <row r="403" spans="1:17" x14ac:dyDescent="0.25">
      <c r="A403">
        <v>406</v>
      </c>
      <c r="B403" t="s">
        <v>33</v>
      </c>
      <c r="C403" t="s">
        <v>18</v>
      </c>
      <c r="D403">
        <v>5</v>
      </c>
      <c r="E403">
        <v>5419.27</v>
      </c>
      <c r="F403">
        <v>180.64</v>
      </c>
      <c r="G403">
        <v>497.06</v>
      </c>
      <c r="H403">
        <v>0.86699999999999999</v>
      </c>
      <c r="I403">
        <v>1.1000000000000001</v>
      </c>
      <c r="J403">
        <v>25</v>
      </c>
      <c r="K403">
        <v>1.4</v>
      </c>
      <c r="L403">
        <v>21</v>
      </c>
      <c r="M403">
        <v>1</v>
      </c>
      <c r="N403" t="s">
        <v>457</v>
      </c>
      <c r="O403" t="s">
        <v>216</v>
      </c>
      <c r="P403">
        <v>1354.8</v>
      </c>
      <c r="Q403" t="s">
        <v>20</v>
      </c>
    </row>
    <row r="404" spans="1:17" x14ac:dyDescent="0.25">
      <c r="A404">
        <v>407</v>
      </c>
      <c r="B404" t="s">
        <v>17</v>
      </c>
      <c r="C404" t="s">
        <v>18</v>
      </c>
      <c r="D404">
        <v>4</v>
      </c>
      <c r="E404">
        <v>9949.02</v>
      </c>
      <c r="F404">
        <v>236.88</v>
      </c>
      <c r="G404">
        <v>1058.71</v>
      </c>
      <c r="H404">
        <v>0.85699999999999998</v>
      </c>
      <c r="I404">
        <v>2</v>
      </c>
      <c r="J404">
        <v>41</v>
      </c>
      <c r="K404">
        <v>1.41</v>
      </c>
      <c r="L404">
        <v>23</v>
      </c>
      <c r="M404">
        <v>1</v>
      </c>
      <c r="N404" t="s">
        <v>103</v>
      </c>
      <c r="O404" t="s">
        <v>446</v>
      </c>
      <c r="P404">
        <v>1421.28</v>
      </c>
      <c r="Q404" t="s">
        <v>20</v>
      </c>
    </row>
    <row r="405" spans="1:17" x14ac:dyDescent="0.25">
      <c r="A405">
        <v>408</v>
      </c>
      <c r="B405" t="s">
        <v>17</v>
      </c>
      <c r="C405" t="s">
        <v>23</v>
      </c>
      <c r="D405">
        <v>7</v>
      </c>
      <c r="E405">
        <v>9359.15</v>
      </c>
      <c r="F405">
        <v>203.46</v>
      </c>
      <c r="G405">
        <v>746.75</v>
      </c>
      <c r="H405">
        <v>0.63</v>
      </c>
      <c r="I405">
        <v>0.3</v>
      </c>
      <c r="J405">
        <v>33</v>
      </c>
      <c r="K405">
        <v>2</v>
      </c>
      <c r="L405">
        <v>9</v>
      </c>
      <c r="M405">
        <v>1</v>
      </c>
      <c r="N405" t="s">
        <v>447</v>
      </c>
      <c r="O405" t="s">
        <v>320</v>
      </c>
      <c r="P405">
        <v>2136.33</v>
      </c>
      <c r="Q405" t="s">
        <v>36</v>
      </c>
    </row>
    <row r="406" spans="1:17" x14ac:dyDescent="0.25">
      <c r="A406">
        <v>409</v>
      </c>
      <c r="B406" t="s">
        <v>17</v>
      </c>
      <c r="C406" t="s">
        <v>18</v>
      </c>
      <c r="D406">
        <v>6</v>
      </c>
      <c r="E406">
        <v>5029.34</v>
      </c>
      <c r="F406">
        <v>157.16999999999999</v>
      </c>
      <c r="G406">
        <v>-62.09</v>
      </c>
      <c r="H406">
        <v>0.78100000000000003</v>
      </c>
      <c r="I406">
        <v>1.7</v>
      </c>
      <c r="J406">
        <v>27</v>
      </c>
      <c r="K406">
        <v>1.56</v>
      </c>
      <c r="L406">
        <v>15</v>
      </c>
      <c r="M406">
        <v>1</v>
      </c>
      <c r="N406" t="s">
        <v>508</v>
      </c>
      <c r="O406" t="s">
        <v>531</v>
      </c>
      <c r="P406">
        <v>1414.53</v>
      </c>
      <c r="Q406" t="s">
        <v>20</v>
      </c>
    </row>
    <row r="407" spans="1:17" x14ac:dyDescent="0.25">
      <c r="A407">
        <v>410</v>
      </c>
      <c r="B407" t="s">
        <v>17</v>
      </c>
      <c r="C407" t="s">
        <v>23</v>
      </c>
      <c r="D407">
        <v>6</v>
      </c>
      <c r="E407">
        <v>10794.53</v>
      </c>
      <c r="F407">
        <v>211.66</v>
      </c>
      <c r="G407">
        <v>-951.61</v>
      </c>
      <c r="H407">
        <v>0.72499999999999998</v>
      </c>
      <c r="I407">
        <v>1.8</v>
      </c>
      <c r="J407">
        <v>46</v>
      </c>
      <c r="K407">
        <v>2.37</v>
      </c>
      <c r="L407">
        <v>8</v>
      </c>
      <c r="M407">
        <v>0</v>
      </c>
      <c r="N407" t="s">
        <v>165</v>
      </c>
      <c r="O407" t="s">
        <v>450</v>
      </c>
      <c r="P407">
        <v>1904.94</v>
      </c>
      <c r="Q407" t="s">
        <v>20</v>
      </c>
    </row>
    <row r="408" spans="1:17" x14ac:dyDescent="0.25">
      <c r="A408">
        <v>411</v>
      </c>
      <c r="B408" t="s">
        <v>17</v>
      </c>
      <c r="C408" t="s">
        <v>18</v>
      </c>
      <c r="D408">
        <v>4</v>
      </c>
      <c r="E408">
        <v>8309.11</v>
      </c>
      <c r="F408">
        <v>251.79</v>
      </c>
      <c r="G408">
        <v>1335.37</v>
      </c>
      <c r="H408">
        <v>0.90900000000000003</v>
      </c>
      <c r="I408">
        <v>1.6</v>
      </c>
      <c r="J408">
        <v>30</v>
      </c>
      <c r="K408">
        <v>1.17</v>
      </c>
      <c r="L408">
        <v>14</v>
      </c>
      <c r="M408">
        <v>1</v>
      </c>
      <c r="N408" t="s">
        <v>107</v>
      </c>
      <c r="O408" t="s">
        <v>233</v>
      </c>
      <c r="P408">
        <v>1510.74</v>
      </c>
      <c r="Q408" t="s">
        <v>20</v>
      </c>
    </row>
    <row r="409" spans="1:17" x14ac:dyDescent="0.25">
      <c r="A409">
        <v>412</v>
      </c>
      <c r="B409" t="s">
        <v>28</v>
      </c>
      <c r="C409" t="s">
        <v>23</v>
      </c>
      <c r="D409">
        <v>3</v>
      </c>
      <c r="E409">
        <v>3760.55</v>
      </c>
      <c r="F409">
        <v>197.92</v>
      </c>
      <c r="G409">
        <v>363.96</v>
      </c>
      <c r="H409">
        <v>0.84199999999999997</v>
      </c>
      <c r="I409">
        <v>1.5</v>
      </c>
      <c r="J409">
        <v>16</v>
      </c>
      <c r="K409">
        <v>2.88</v>
      </c>
      <c r="L409">
        <v>6</v>
      </c>
      <c r="M409">
        <v>0</v>
      </c>
      <c r="N409" t="s">
        <v>332</v>
      </c>
      <c r="O409" t="s">
        <v>485</v>
      </c>
      <c r="P409">
        <v>890.64</v>
      </c>
      <c r="Q409" t="s">
        <v>20</v>
      </c>
    </row>
    <row r="410" spans="1:17" x14ac:dyDescent="0.25">
      <c r="A410">
        <v>413</v>
      </c>
      <c r="B410" t="s">
        <v>33</v>
      </c>
      <c r="C410" t="s">
        <v>18</v>
      </c>
      <c r="D410">
        <v>1</v>
      </c>
      <c r="E410">
        <v>669.92</v>
      </c>
      <c r="F410">
        <v>223.31</v>
      </c>
      <c r="G410">
        <v>180.56</v>
      </c>
      <c r="H410">
        <v>0</v>
      </c>
      <c r="I410">
        <v>-2</v>
      </c>
      <c r="J410">
        <v>0</v>
      </c>
      <c r="K410">
        <v>1.83</v>
      </c>
      <c r="L410">
        <v>0</v>
      </c>
      <c r="M410">
        <v>0</v>
      </c>
      <c r="N410" t="s">
        <v>43</v>
      </c>
      <c r="O410" t="s">
        <v>43</v>
      </c>
      <c r="P410">
        <v>334.96</v>
      </c>
      <c r="Q410" t="s">
        <v>52</v>
      </c>
    </row>
    <row r="411" spans="1:17" x14ac:dyDescent="0.25">
      <c r="A411">
        <v>415</v>
      </c>
      <c r="B411" t="s">
        <v>33</v>
      </c>
      <c r="C411" t="s">
        <v>18</v>
      </c>
      <c r="D411">
        <v>4</v>
      </c>
      <c r="E411">
        <v>6481.53</v>
      </c>
      <c r="F411">
        <v>240.06</v>
      </c>
      <c r="G411">
        <v>809.99</v>
      </c>
      <c r="H411">
        <v>0.88900000000000001</v>
      </c>
      <c r="I411">
        <v>1</v>
      </c>
      <c r="J411">
        <v>24</v>
      </c>
      <c r="K411">
        <v>1.25</v>
      </c>
      <c r="L411">
        <v>14</v>
      </c>
      <c r="M411">
        <v>1</v>
      </c>
      <c r="N411" t="s">
        <v>116</v>
      </c>
      <c r="O411" t="s">
        <v>111</v>
      </c>
      <c r="P411">
        <v>1440.36</v>
      </c>
      <c r="Q411" t="s">
        <v>20</v>
      </c>
    </row>
    <row r="412" spans="1:17" x14ac:dyDescent="0.25">
      <c r="A412">
        <v>416</v>
      </c>
      <c r="B412" t="s">
        <v>17</v>
      </c>
      <c r="C412" t="s">
        <v>23</v>
      </c>
      <c r="D412">
        <v>4</v>
      </c>
      <c r="E412">
        <v>6719.52</v>
      </c>
      <c r="F412">
        <v>231.71</v>
      </c>
      <c r="G412">
        <v>733</v>
      </c>
      <c r="H412">
        <v>0.69</v>
      </c>
      <c r="I412">
        <v>1</v>
      </c>
      <c r="J412">
        <v>25</v>
      </c>
      <c r="K412">
        <v>1.8</v>
      </c>
      <c r="L412">
        <v>20</v>
      </c>
      <c r="M412">
        <v>1</v>
      </c>
      <c r="N412" t="s">
        <v>207</v>
      </c>
      <c r="O412" t="s">
        <v>369</v>
      </c>
      <c r="P412">
        <v>1390.26</v>
      </c>
      <c r="Q412" t="s">
        <v>20</v>
      </c>
    </row>
    <row r="413" spans="1:17" x14ac:dyDescent="0.25">
      <c r="A413">
        <v>417</v>
      </c>
      <c r="B413" t="s">
        <v>33</v>
      </c>
      <c r="C413" t="s">
        <v>18</v>
      </c>
      <c r="D413">
        <v>2</v>
      </c>
      <c r="E413">
        <v>3099.66</v>
      </c>
      <c r="F413">
        <v>154.97999999999999</v>
      </c>
      <c r="G413">
        <v>760.8</v>
      </c>
      <c r="H413">
        <v>1</v>
      </c>
      <c r="I413">
        <v>1.4</v>
      </c>
      <c r="J413">
        <v>20</v>
      </c>
      <c r="K413">
        <v>1.6</v>
      </c>
      <c r="L413">
        <v>8</v>
      </c>
      <c r="M413">
        <v>1</v>
      </c>
      <c r="N413" t="s">
        <v>532</v>
      </c>
      <c r="O413" t="s">
        <v>533</v>
      </c>
      <c r="P413">
        <v>464.94</v>
      </c>
      <c r="Q413" t="s">
        <v>52</v>
      </c>
    </row>
    <row r="414" spans="1:17" x14ac:dyDescent="0.25">
      <c r="A414">
        <v>418</v>
      </c>
      <c r="B414" t="s">
        <v>17</v>
      </c>
      <c r="C414" t="s">
        <v>18</v>
      </c>
      <c r="D414">
        <v>3</v>
      </c>
      <c r="E414">
        <v>3499.53</v>
      </c>
      <c r="F414">
        <v>166.64</v>
      </c>
      <c r="G414">
        <v>1189.8499999999999</v>
      </c>
      <c r="H414">
        <v>0.90500000000000003</v>
      </c>
      <c r="I414">
        <v>0.9</v>
      </c>
      <c r="J414">
        <v>19</v>
      </c>
      <c r="K414">
        <v>2</v>
      </c>
      <c r="L414">
        <v>12</v>
      </c>
      <c r="M414">
        <v>1</v>
      </c>
      <c r="N414" t="s">
        <v>400</v>
      </c>
      <c r="O414" t="s">
        <v>299</v>
      </c>
      <c r="P414">
        <v>749.88</v>
      </c>
      <c r="Q414" t="s">
        <v>20</v>
      </c>
    </row>
    <row r="415" spans="1:17" x14ac:dyDescent="0.25">
      <c r="A415">
        <v>419</v>
      </c>
      <c r="B415" t="s">
        <v>17</v>
      </c>
      <c r="C415" t="s">
        <v>23</v>
      </c>
      <c r="D415">
        <v>6</v>
      </c>
      <c r="E415">
        <v>4051.32</v>
      </c>
      <c r="F415">
        <v>150.05000000000001</v>
      </c>
      <c r="G415">
        <v>544.75</v>
      </c>
      <c r="H415">
        <v>0.74099999999999999</v>
      </c>
      <c r="I415">
        <v>1</v>
      </c>
      <c r="J415">
        <v>25</v>
      </c>
      <c r="K415">
        <v>2.48</v>
      </c>
      <c r="L415">
        <v>8</v>
      </c>
      <c r="M415">
        <v>0</v>
      </c>
      <c r="N415" t="s">
        <v>422</v>
      </c>
      <c r="O415" t="s">
        <v>350</v>
      </c>
      <c r="P415">
        <v>1350.45</v>
      </c>
      <c r="Q415" t="s">
        <v>20</v>
      </c>
    </row>
    <row r="416" spans="1:17" x14ac:dyDescent="0.25">
      <c r="A416">
        <v>420</v>
      </c>
      <c r="B416" t="s">
        <v>17</v>
      </c>
      <c r="C416" t="s">
        <v>18</v>
      </c>
      <c r="D416">
        <v>6</v>
      </c>
      <c r="E416">
        <v>7889.39</v>
      </c>
      <c r="F416">
        <v>232.04</v>
      </c>
      <c r="G416">
        <v>1161.1199999999999</v>
      </c>
      <c r="H416">
        <v>0.82399999999999995</v>
      </c>
      <c r="I416">
        <v>0.5</v>
      </c>
      <c r="J416">
        <v>33</v>
      </c>
      <c r="K416">
        <v>1.79</v>
      </c>
      <c r="L416">
        <v>15</v>
      </c>
      <c r="M416">
        <v>1</v>
      </c>
      <c r="N416" t="s">
        <v>459</v>
      </c>
      <c r="O416" t="s">
        <v>202</v>
      </c>
      <c r="P416">
        <v>2088.36</v>
      </c>
      <c r="Q416" t="s">
        <v>36</v>
      </c>
    </row>
    <row r="417" spans="1:17" x14ac:dyDescent="0.25">
      <c r="A417">
        <v>421</v>
      </c>
      <c r="B417" t="s">
        <v>17</v>
      </c>
      <c r="C417" t="s">
        <v>18</v>
      </c>
      <c r="D417">
        <v>3</v>
      </c>
      <c r="E417">
        <v>1627.75</v>
      </c>
      <c r="F417">
        <v>203.47</v>
      </c>
      <c r="G417">
        <v>132.87</v>
      </c>
      <c r="H417">
        <v>0.125</v>
      </c>
      <c r="I417">
        <v>-0.8</v>
      </c>
      <c r="J417">
        <v>3</v>
      </c>
      <c r="K417">
        <v>2</v>
      </c>
      <c r="L417">
        <v>3</v>
      </c>
      <c r="M417">
        <v>1</v>
      </c>
      <c r="N417" t="s">
        <v>490</v>
      </c>
      <c r="O417" t="s">
        <v>534</v>
      </c>
      <c r="P417">
        <v>915.62</v>
      </c>
      <c r="Q417" t="s">
        <v>20</v>
      </c>
    </row>
    <row r="418" spans="1:17" x14ac:dyDescent="0.25">
      <c r="A418">
        <v>422</v>
      </c>
      <c r="B418" t="s">
        <v>17</v>
      </c>
      <c r="C418" t="s">
        <v>23</v>
      </c>
      <c r="D418">
        <v>3</v>
      </c>
      <c r="E418">
        <v>2969.73</v>
      </c>
      <c r="F418">
        <v>228.44</v>
      </c>
      <c r="G418">
        <v>-582.92999999999995</v>
      </c>
      <c r="H418">
        <v>0.308</v>
      </c>
      <c r="I418">
        <v>0.3</v>
      </c>
      <c r="J418">
        <v>8</v>
      </c>
      <c r="K418">
        <v>1.5</v>
      </c>
      <c r="L418">
        <v>8</v>
      </c>
      <c r="M418">
        <v>1</v>
      </c>
      <c r="N418" t="s">
        <v>287</v>
      </c>
      <c r="O418" t="s">
        <v>168</v>
      </c>
      <c r="P418">
        <v>1027.98</v>
      </c>
      <c r="Q418" t="s">
        <v>20</v>
      </c>
    </row>
    <row r="419" spans="1:17" x14ac:dyDescent="0.25">
      <c r="A419">
        <v>423</v>
      </c>
      <c r="B419" t="s">
        <v>17</v>
      </c>
      <c r="C419" t="s">
        <v>18</v>
      </c>
      <c r="D419">
        <v>2</v>
      </c>
      <c r="E419">
        <v>3939.39</v>
      </c>
      <c r="F419">
        <v>171.28</v>
      </c>
      <c r="G419">
        <v>-208.28</v>
      </c>
      <c r="H419">
        <v>0.87</v>
      </c>
      <c r="I419">
        <v>3.5</v>
      </c>
      <c r="J419">
        <v>20</v>
      </c>
      <c r="K419">
        <v>1.75</v>
      </c>
      <c r="L419">
        <v>10</v>
      </c>
      <c r="M419">
        <v>1</v>
      </c>
      <c r="N419" t="s">
        <v>352</v>
      </c>
      <c r="O419" t="s">
        <v>535</v>
      </c>
      <c r="P419">
        <v>513.84</v>
      </c>
      <c r="Q419" t="s">
        <v>20</v>
      </c>
    </row>
    <row r="420" spans="1:17" x14ac:dyDescent="0.25">
      <c r="A420">
        <v>424</v>
      </c>
      <c r="B420" t="s">
        <v>17</v>
      </c>
      <c r="C420" t="s">
        <v>18</v>
      </c>
      <c r="D420">
        <v>6</v>
      </c>
      <c r="E420">
        <v>10778.29</v>
      </c>
      <c r="F420">
        <v>168.41</v>
      </c>
      <c r="G420">
        <v>2302.59</v>
      </c>
      <c r="H420">
        <v>0.875</v>
      </c>
      <c r="I420">
        <v>0.8</v>
      </c>
      <c r="J420">
        <v>61</v>
      </c>
      <c r="K420">
        <v>2.92</v>
      </c>
      <c r="L420">
        <v>5</v>
      </c>
      <c r="M420">
        <v>0</v>
      </c>
      <c r="N420" t="s">
        <v>380</v>
      </c>
      <c r="O420" t="s">
        <v>113</v>
      </c>
      <c r="P420">
        <v>1515.69</v>
      </c>
      <c r="Q420" t="s">
        <v>20</v>
      </c>
    </row>
    <row r="421" spans="1:17" x14ac:dyDescent="0.25">
      <c r="A421">
        <v>425</v>
      </c>
      <c r="B421" t="s">
        <v>17</v>
      </c>
      <c r="C421" t="s">
        <v>23</v>
      </c>
      <c r="D421">
        <v>6</v>
      </c>
      <c r="E421">
        <v>3997.43</v>
      </c>
      <c r="F421">
        <v>153.75</v>
      </c>
      <c r="G421">
        <v>671.98</v>
      </c>
      <c r="H421">
        <v>0.46200000000000002</v>
      </c>
      <c r="I421">
        <v>0.3</v>
      </c>
      <c r="J421">
        <v>18</v>
      </c>
      <c r="K421">
        <v>1.22</v>
      </c>
      <c r="L421">
        <v>10</v>
      </c>
      <c r="M421">
        <v>1</v>
      </c>
      <c r="N421" t="s">
        <v>121</v>
      </c>
      <c r="O421" t="s">
        <v>536</v>
      </c>
      <c r="P421">
        <v>1383.75</v>
      </c>
      <c r="Q421" t="s">
        <v>20</v>
      </c>
    </row>
    <row r="422" spans="1:17" x14ac:dyDescent="0.25">
      <c r="A422">
        <v>426</v>
      </c>
      <c r="B422" t="s">
        <v>28</v>
      </c>
      <c r="C422" t="s">
        <v>18</v>
      </c>
      <c r="D422">
        <v>4</v>
      </c>
      <c r="E422">
        <v>3319.6</v>
      </c>
      <c r="F422">
        <v>195.27</v>
      </c>
      <c r="G422">
        <v>-735.72</v>
      </c>
      <c r="H422">
        <v>0.58799999999999997</v>
      </c>
      <c r="I422">
        <v>1.6</v>
      </c>
      <c r="J422">
        <v>9</v>
      </c>
      <c r="K422">
        <v>3.33</v>
      </c>
      <c r="L422">
        <v>0</v>
      </c>
      <c r="M422">
        <v>0</v>
      </c>
      <c r="N422" t="s">
        <v>537</v>
      </c>
      <c r="O422" t="s">
        <v>154</v>
      </c>
      <c r="P422">
        <v>1171.6199999999999</v>
      </c>
      <c r="Q422" t="s">
        <v>20</v>
      </c>
    </row>
    <row r="423" spans="1:17" x14ac:dyDescent="0.25">
      <c r="A423">
        <v>427</v>
      </c>
      <c r="B423" t="s">
        <v>33</v>
      </c>
      <c r="C423" t="s">
        <v>23</v>
      </c>
      <c r="D423">
        <v>3</v>
      </c>
      <c r="E423">
        <v>8288.94</v>
      </c>
      <c r="F423">
        <v>236.83</v>
      </c>
      <c r="G423">
        <v>1691.67</v>
      </c>
      <c r="H423">
        <v>0.91400000000000003</v>
      </c>
      <c r="I423">
        <v>1.3</v>
      </c>
      <c r="J423">
        <v>32</v>
      </c>
      <c r="K423">
        <v>1.31</v>
      </c>
      <c r="L423">
        <v>18</v>
      </c>
      <c r="M423">
        <v>1</v>
      </c>
      <c r="N423" t="s">
        <v>289</v>
      </c>
      <c r="O423" t="s">
        <v>538</v>
      </c>
      <c r="P423">
        <v>1065.74</v>
      </c>
      <c r="Q423" t="s">
        <v>20</v>
      </c>
    </row>
    <row r="424" spans="1:17" x14ac:dyDescent="0.25">
      <c r="A424">
        <v>428</v>
      </c>
      <c r="B424" t="s">
        <v>17</v>
      </c>
      <c r="C424" t="s">
        <v>18</v>
      </c>
      <c r="D424">
        <v>4</v>
      </c>
      <c r="E424">
        <v>7601.21</v>
      </c>
      <c r="F424">
        <v>245.2</v>
      </c>
      <c r="G424">
        <v>1523.14</v>
      </c>
      <c r="H424">
        <v>0.96799999999999997</v>
      </c>
      <c r="I424">
        <v>1.6</v>
      </c>
      <c r="J424">
        <v>29</v>
      </c>
      <c r="K424">
        <v>1.28</v>
      </c>
      <c r="L424">
        <v>15</v>
      </c>
      <c r="M424">
        <v>1</v>
      </c>
      <c r="N424" t="s">
        <v>83</v>
      </c>
      <c r="O424" t="s">
        <v>539</v>
      </c>
      <c r="P424">
        <v>1471.2</v>
      </c>
      <c r="Q424" t="s">
        <v>20</v>
      </c>
    </row>
    <row r="425" spans="1:17" x14ac:dyDescent="0.25">
      <c r="A425">
        <v>429</v>
      </c>
      <c r="B425" t="s">
        <v>17</v>
      </c>
      <c r="C425" t="s">
        <v>23</v>
      </c>
      <c r="D425">
        <v>4</v>
      </c>
      <c r="E425">
        <v>7809.94</v>
      </c>
      <c r="F425">
        <v>211.08</v>
      </c>
      <c r="G425">
        <v>258.18</v>
      </c>
      <c r="H425">
        <v>1</v>
      </c>
      <c r="I425">
        <v>2.2000000000000002</v>
      </c>
      <c r="J425">
        <v>37</v>
      </c>
      <c r="K425">
        <v>2.65</v>
      </c>
      <c r="L425">
        <v>3</v>
      </c>
      <c r="M425">
        <v>0</v>
      </c>
      <c r="N425" t="s">
        <v>378</v>
      </c>
      <c r="O425" t="s">
        <v>94</v>
      </c>
      <c r="P425">
        <v>1266.48</v>
      </c>
      <c r="Q425" t="s">
        <v>20</v>
      </c>
    </row>
    <row r="426" spans="1:17" x14ac:dyDescent="0.25">
      <c r="A426">
        <v>430</v>
      </c>
      <c r="B426" t="s">
        <v>17</v>
      </c>
      <c r="C426" t="s">
        <v>18</v>
      </c>
      <c r="D426">
        <v>9</v>
      </c>
      <c r="E426">
        <v>6664.09</v>
      </c>
      <c r="F426">
        <v>175.37</v>
      </c>
      <c r="G426">
        <v>1056.9100000000001</v>
      </c>
      <c r="H426">
        <v>0.55300000000000005</v>
      </c>
      <c r="I426">
        <v>0.1</v>
      </c>
      <c r="J426">
        <v>29</v>
      </c>
      <c r="K426">
        <v>1.1000000000000001</v>
      </c>
      <c r="L426">
        <v>19</v>
      </c>
      <c r="M426">
        <v>1</v>
      </c>
      <c r="N426" t="s">
        <v>163</v>
      </c>
      <c r="O426" t="s">
        <v>540</v>
      </c>
      <c r="P426">
        <v>2367.5</v>
      </c>
      <c r="Q426" t="s">
        <v>36</v>
      </c>
    </row>
    <row r="427" spans="1:17" x14ac:dyDescent="0.25">
      <c r="A427">
        <v>431</v>
      </c>
      <c r="B427" t="s">
        <v>17</v>
      </c>
      <c r="C427" t="s">
        <v>18</v>
      </c>
      <c r="D427">
        <v>3</v>
      </c>
      <c r="E427">
        <v>2254.81</v>
      </c>
      <c r="F427">
        <v>112.74</v>
      </c>
      <c r="G427">
        <v>658.75</v>
      </c>
      <c r="H427">
        <v>0.9</v>
      </c>
      <c r="I427">
        <v>0.7</v>
      </c>
      <c r="J427">
        <v>18</v>
      </c>
      <c r="K427">
        <v>1.22</v>
      </c>
      <c r="L427">
        <v>3</v>
      </c>
      <c r="M427">
        <v>1</v>
      </c>
      <c r="N427" t="s">
        <v>541</v>
      </c>
      <c r="O427" t="s">
        <v>542</v>
      </c>
      <c r="P427">
        <v>507.33</v>
      </c>
      <c r="Q427" t="s">
        <v>20</v>
      </c>
    </row>
    <row r="428" spans="1:17" x14ac:dyDescent="0.25">
      <c r="A428">
        <v>432</v>
      </c>
      <c r="B428" t="s">
        <v>17</v>
      </c>
      <c r="C428" t="s">
        <v>23</v>
      </c>
      <c r="D428">
        <v>3</v>
      </c>
      <c r="E428">
        <v>3239.65</v>
      </c>
      <c r="F428">
        <v>215.98</v>
      </c>
      <c r="G428">
        <v>-519.85</v>
      </c>
      <c r="H428">
        <v>0.86699999999999999</v>
      </c>
      <c r="I428">
        <v>2.1</v>
      </c>
      <c r="J428">
        <v>13</v>
      </c>
      <c r="K428">
        <v>1.31</v>
      </c>
      <c r="L428">
        <v>10</v>
      </c>
      <c r="M428">
        <v>1</v>
      </c>
      <c r="N428" t="s">
        <v>443</v>
      </c>
      <c r="O428" t="s">
        <v>194</v>
      </c>
      <c r="P428">
        <v>971.91</v>
      </c>
      <c r="Q428" t="s">
        <v>20</v>
      </c>
    </row>
    <row r="429" spans="1:17" x14ac:dyDescent="0.25">
      <c r="A429">
        <v>433</v>
      </c>
      <c r="B429" t="s">
        <v>33</v>
      </c>
      <c r="C429" t="s">
        <v>18</v>
      </c>
      <c r="D429">
        <v>7</v>
      </c>
      <c r="E429">
        <v>9660.61</v>
      </c>
      <c r="F429">
        <v>210.01</v>
      </c>
      <c r="G429">
        <v>-2152.7399999999998</v>
      </c>
      <c r="H429">
        <v>0.89100000000000001</v>
      </c>
      <c r="I429">
        <v>0.7</v>
      </c>
      <c r="J429">
        <v>41</v>
      </c>
      <c r="K429">
        <v>2.93</v>
      </c>
      <c r="L429">
        <v>3</v>
      </c>
      <c r="M429">
        <v>0</v>
      </c>
      <c r="N429" t="s">
        <v>543</v>
      </c>
      <c r="O429" t="s">
        <v>94</v>
      </c>
      <c r="P429">
        <v>2205.1</v>
      </c>
      <c r="Q429" t="s">
        <v>36</v>
      </c>
    </row>
    <row r="430" spans="1:17" x14ac:dyDescent="0.25">
      <c r="A430">
        <v>434</v>
      </c>
      <c r="B430" t="s">
        <v>17</v>
      </c>
      <c r="C430" t="s">
        <v>23</v>
      </c>
      <c r="D430">
        <v>7</v>
      </c>
      <c r="E430">
        <v>13235.59</v>
      </c>
      <c r="F430">
        <v>228.2</v>
      </c>
      <c r="G430">
        <v>2024.63</v>
      </c>
      <c r="H430">
        <v>0.55200000000000005</v>
      </c>
      <c r="I430">
        <v>1.1000000000000001</v>
      </c>
      <c r="J430">
        <v>55</v>
      </c>
      <c r="K430">
        <v>1.73</v>
      </c>
      <c r="L430">
        <v>29</v>
      </c>
      <c r="M430">
        <v>1</v>
      </c>
      <c r="N430" t="s">
        <v>544</v>
      </c>
      <c r="O430" t="s">
        <v>545</v>
      </c>
      <c r="P430">
        <v>2396.1</v>
      </c>
      <c r="Q430" t="s">
        <v>36</v>
      </c>
    </row>
    <row r="431" spans="1:17" x14ac:dyDescent="0.25">
      <c r="A431">
        <v>435</v>
      </c>
      <c r="B431" t="s">
        <v>17</v>
      </c>
      <c r="C431" t="s">
        <v>18</v>
      </c>
      <c r="D431">
        <v>6</v>
      </c>
      <c r="E431">
        <v>9169.0499999999993</v>
      </c>
      <c r="F431">
        <v>213.23</v>
      </c>
      <c r="G431">
        <v>934.13</v>
      </c>
      <c r="H431">
        <v>0.88400000000000001</v>
      </c>
      <c r="I431">
        <v>1.5</v>
      </c>
      <c r="J431">
        <v>38</v>
      </c>
      <c r="K431">
        <v>1.37</v>
      </c>
      <c r="L431">
        <v>18</v>
      </c>
      <c r="M431">
        <v>1</v>
      </c>
      <c r="N431" t="s">
        <v>429</v>
      </c>
      <c r="O431" t="s">
        <v>168</v>
      </c>
      <c r="P431">
        <v>1919.07</v>
      </c>
      <c r="Q431" t="s">
        <v>20</v>
      </c>
    </row>
    <row r="432" spans="1:17" x14ac:dyDescent="0.25">
      <c r="A432">
        <v>436</v>
      </c>
      <c r="B432" t="s">
        <v>33</v>
      </c>
      <c r="C432" t="s">
        <v>18</v>
      </c>
      <c r="D432">
        <v>5</v>
      </c>
      <c r="E432">
        <v>14898.61</v>
      </c>
      <c r="F432">
        <v>212.84</v>
      </c>
      <c r="G432">
        <v>4033.17</v>
      </c>
      <c r="H432">
        <v>0.94299999999999995</v>
      </c>
      <c r="I432">
        <v>0.9</v>
      </c>
      <c r="J432">
        <v>66</v>
      </c>
      <c r="K432">
        <v>1.35</v>
      </c>
      <c r="L432">
        <v>33</v>
      </c>
      <c r="M432">
        <v>1</v>
      </c>
      <c r="N432" t="s">
        <v>546</v>
      </c>
      <c r="O432" t="s">
        <v>547</v>
      </c>
      <c r="P432">
        <v>1596.3</v>
      </c>
      <c r="Q432" t="s">
        <v>20</v>
      </c>
    </row>
    <row r="433" spans="1:17" x14ac:dyDescent="0.25">
      <c r="A433">
        <v>437</v>
      </c>
      <c r="B433" t="s">
        <v>17</v>
      </c>
      <c r="C433" t="s">
        <v>23</v>
      </c>
      <c r="D433">
        <v>10</v>
      </c>
      <c r="E433">
        <v>20006.650000000001</v>
      </c>
      <c r="F433">
        <v>206.25</v>
      </c>
      <c r="G433">
        <v>1003.9</v>
      </c>
      <c r="H433">
        <v>0.57699999999999996</v>
      </c>
      <c r="I433">
        <v>0.9</v>
      </c>
      <c r="J433">
        <v>92</v>
      </c>
      <c r="K433">
        <v>1.57</v>
      </c>
      <c r="L433">
        <v>54</v>
      </c>
      <c r="M433">
        <v>1</v>
      </c>
      <c r="N433" t="s">
        <v>250</v>
      </c>
      <c r="O433" t="s">
        <v>188</v>
      </c>
      <c r="P433">
        <v>3093.75</v>
      </c>
      <c r="Q433" t="s">
        <v>36</v>
      </c>
    </row>
    <row r="434" spans="1:17" x14ac:dyDescent="0.25">
      <c r="A434">
        <v>438</v>
      </c>
      <c r="B434" t="s">
        <v>17</v>
      </c>
      <c r="C434" t="s">
        <v>18</v>
      </c>
      <c r="D434">
        <v>4</v>
      </c>
      <c r="E434">
        <v>7209.05</v>
      </c>
      <c r="F434">
        <v>212.03</v>
      </c>
      <c r="G434">
        <v>903.8</v>
      </c>
      <c r="H434">
        <v>0.88200000000000001</v>
      </c>
      <c r="I434">
        <v>1</v>
      </c>
      <c r="J434">
        <v>30</v>
      </c>
      <c r="K434">
        <v>1.2</v>
      </c>
      <c r="L434">
        <v>19</v>
      </c>
      <c r="M434">
        <v>1</v>
      </c>
      <c r="N434" t="s">
        <v>548</v>
      </c>
      <c r="O434" t="s">
        <v>549</v>
      </c>
      <c r="P434">
        <v>1272.18</v>
      </c>
      <c r="Q434" t="s">
        <v>20</v>
      </c>
    </row>
    <row r="435" spans="1:17" x14ac:dyDescent="0.25">
      <c r="A435">
        <v>439</v>
      </c>
      <c r="B435" t="s">
        <v>17</v>
      </c>
      <c r="C435" t="s">
        <v>23</v>
      </c>
      <c r="D435">
        <v>7</v>
      </c>
      <c r="E435">
        <v>8194.4599999999991</v>
      </c>
      <c r="F435">
        <v>186.24</v>
      </c>
      <c r="G435">
        <v>1642.91</v>
      </c>
      <c r="H435">
        <v>0.68200000000000005</v>
      </c>
      <c r="I435">
        <v>0.9</v>
      </c>
      <c r="J435">
        <v>35</v>
      </c>
      <c r="K435">
        <v>1.2</v>
      </c>
      <c r="L435">
        <v>25</v>
      </c>
      <c r="M435">
        <v>1</v>
      </c>
      <c r="N435" t="s">
        <v>252</v>
      </c>
      <c r="O435" t="s">
        <v>550</v>
      </c>
      <c r="P435">
        <v>1955.52</v>
      </c>
      <c r="Q435" t="s">
        <v>20</v>
      </c>
    </row>
    <row r="436" spans="1:17" x14ac:dyDescent="0.25">
      <c r="A436">
        <v>440</v>
      </c>
      <c r="B436" t="s">
        <v>17</v>
      </c>
      <c r="C436" t="s">
        <v>18</v>
      </c>
      <c r="D436">
        <v>6</v>
      </c>
      <c r="E436">
        <v>6484.4</v>
      </c>
      <c r="F436">
        <v>249.4</v>
      </c>
      <c r="G436">
        <v>751.35</v>
      </c>
      <c r="H436">
        <v>0.76900000000000002</v>
      </c>
      <c r="I436">
        <v>0.6</v>
      </c>
      <c r="J436">
        <v>21</v>
      </c>
      <c r="K436">
        <v>1.43</v>
      </c>
      <c r="L436">
        <v>15</v>
      </c>
      <c r="M436">
        <v>1</v>
      </c>
      <c r="N436" t="s">
        <v>61</v>
      </c>
      <c r="O436" t="s">
        <v>261</v>
      </c>
      <c r="P436">
        <v>2244.6</v>
      </c>
      <c r="Q436" t="s">
        <v>36</v>
      </c>
    </row>
    <row r="437" spans="1:17" x14ac:dyDescent="0.25">
      <c r="A437">
        <v>441</v>
      </c>
      <c r="B437" t="s">
        <v>28</v>
      </c>
      <c r="C437" t="s">
        <v>18</v>
      </c>
      <c r="D437">
        <v>4</v>
      </c>
      <c r="E437">
        <v>5194.57</v>
      </c>
      <c r="F437">
        <v>225.85</v>
      </c>
      <c r="G437">
        <v>-295.91000000000003</v>
      </c>
      <c r="H437">
        <v>0.65200000000000002</v>
      </c>
      <c r="I437">
        <v>0.5</v>
      </c>
      <c r="J437">
        <v>15</v>
      </c>
      <c r="K437">
        <v>3.2</v>
      </c>
      <c r="L437">
        <v>3</v>
      </c>
      <c r="M437">
        <v>0</v>
      </c>
      <c r="N437" t="s">
        <v>258</v>
      </c>
      <c r="O437" t="s">
        <v>102</v>
      </c>
      <c r="P437">
        <v>1355.1</v>
      </c>
      <c r="Q437" t="s">
        <v>20</v>
      </c>
    </row>
    <row r="438" spans="1:17" x14ac:dyDescent="0.25">
      <c r="A438">
        <v>442</v>
      </c>
      <c r="B438" t="s">
        <v>17</v>
      </c>
      <c r="C438" t="s">
        <v>18</v>
      </c>
      <c r="D438">
        <v>8</v>
      </c>
      <c r="E438">
        <v>6379.15</v>
      </c>
      <c r="F438">
        <v>177.2</v>
      </c>
      <c r="G438">
        <v>576.26</v>
      </c>
      <c r="H438">
        <v>0.55600000000000005</v>
      </c>
      <c r="I438">
        <v>-0.1</v>
      </c>
      <c r="J438">
        <v>21</v>
      </c>
      <c r="K438">
        <v>1.52</v>
      </c>
      <c r="L438">
        <v>11</v>
      </c>
      <c r="M438">
        <v>1</v>
      </c>
      <c r="N438" t="s">
        <v>498</v>
      </c>
      <c r="O438" t="s">
        <v>158</v>
      </c>
      <c r="P438">
        <v>2126.4</v>
      </c>
      <c r="Q438" t="s">
        <v>36</v>
      </c>
    </row>
    <row r="439" spans="1:17" x14ac:dyDescent="0.25">
      <c r="A439">
        <v>443</v>
      </c>
      <c r="B439" t="s">
        <v>33</v>
      </c>
      <c r="C439" t="s">
        <v>23</v>
      </c>
      <c r="D439">
        <v>7</v>
      </c>
      <c r="E439">
        <v>6405.28</v>
      </c>
      <c r="F439">
        <v>177.92</v>
      </c>
      <c r="G439">
        <v>1029.25</v>
      </c>
      <c r="H439">
        <v>0.75</v>
      </c>
      <c r="I439">
        <v>0.6</v>
      </c>
      <c r="J439">
        <v>34</v>
      </c>
      <c r="K439">
        <v>2.5299999999999998</v>
      </c>
      <c r="L439">
        <v>8</v>
      </c>
      <c r="M439">
        <v>0</v>
      </c>
      <c r="N439" t="s">
        <v>551</v>
      </c>
      <c r="O439" t="s">
        <v>499</v>
      </c>
      <c r="P439">
        <v>1868.16</v>
      </c>
      <c r="Q439" t="s">
        <v>20</v>
      </c>
    </row>
    <row r="440" spans="1:17" x14ac:dyDescent="0.25">
      <c r="A440">
        <v>444</v>
      </c>
      <c r="B440" t="s">
        <v>33</v>
      </c>
      <c r="C440" t="s">
        <v>18</v>
      </c>
      <c r="D440">
        <v>6</v>
      </c>
      <c r="E440">
        <v>7519.03</v>
      </c>
      <c r="F440">
        <v>197.87</v>
      </c>
      <c r="G440">
        <v>2223.1</v>
      </c>
      <c r="H440">
        <v>0.97399999999999998</v>
      </c>
      <c r="I440">
        <v>1.4</v>
      </c>
      <c r="J440">
        <v>37</v>
      </c>
      <c r="K440">
        <v>1.27</v>
      </c>
      <c r="L440">
        <v>21</v>
      </c>
      <c r="M440">
        <v>1</v>
      </c>
      <c r="N440" t="s">
        <v>55</v>
      </c>
      <c r="O440" t="s">
        <v>531</v>
      </c>
      <c r="P440">
        <v>1780.83</v>
      </c>
      <c r="Q440" t="s">
        <v>20</v>
      </c>
    </row>
    <row r="441" spans="1:17" x14ac:dyDescent="0.25">
      <c r="A441">
        <v>445</v>
      </c>
      <c r="B441" t="s">
        <v>33</v>
      </c>
      <c r="C441" t="s">
        <v>18</v>
      </c>
      <c r="D441">
        <v>5</v>
      </c>
      <c r="E441">
        <v>13849.13</v>
      </c>
      <c r="F441">
        <v>242.97</v>
      </c>
      <c r="G441">
        <v>1560.4</v>
      </c>
      <c r="H441">
        <v>0.93</v>
      </c>
      <c r="I441">
        <v>1.2</v>
      </c>
      <c r="J441">
        <v>57</v>
      </c>
      <c r="K441">
        <v>1.46</v>
      </c>
      <c r="L441">
        <v>17</v>
      </c>
      <c r="M441">
        <v>1</v>
      </c>
      <c r="N441" t="s">
        <v>552</v>
      </c>
      <c r="O441" t="s">
        <v>117</v>
      </c>
      <c r="P441">
        <v>1822.28</v>
      </c>
      <c r="Q441" t="s">
        <v>20</v>
      </c>
    </row>
    <row r="442" spans="1:17" x14ac:dyDescent="0.25">
      <c r="A442">
        <v>446</v>
      </c>
      <c r="B442" t="s">
        <v>33</v>
      </c>
      <c r="C442" t="s">
        <v>18</v>
      </c>
      <c r="D442">
        <v>4</v>
      </c>
      <c r="E442">
        <v>1999.72</v>
      </c>
      <c r="F442">
        <v>166.64</v>
      </c>
      <c r="G442">
        <v>273.52</v>
      </c>
      <c r="H442">
        <v>0.16700000000000001</v>
      </c>
      <c r="I442">
        <v>-1.2</v>
      </c>
      <c r="J442">
        <v>4</v>
      </c>
      <c r="K442">
        <v>1.5</v>
      </c>
      <c r="L442">
        <v>2</v>
      </c>
      <c r="M442">
        <v>1</v>
      </c>
      <c r="N442" t="s">
        <v>45</v>
      </c>
      <c r="O442" t="s">
        <v>553</v>
      </c>
      <c r="P442">
        <v>999.84</v>
      </c>
      <c r="Q442" t="s">
        <v>20</v>
      </c>
    </row>
    <row r="443" spans="1:17" x14ac:dyDescent="0.25">
      <c r="A443">
        <v>447</v>
      </c>
      <c r="B443" t="s">
        <v>17</v>
      </c>
      <c r="C443" t="s">
        <v>23</v>
      </c>
      <c r="D443">
        <v>4</v>
      </c>
      <c r="E443">
        <v>4105.43</v>
      </c>
      <c r="F443">
        <v>216.08</v>
      </c>
      <c r="G443">
        <v>736.15</v>
      </c>
      <c r="H443">
        <v>0.47399999999999998</v>
      </c>
      <c r="I443">
        <v>0.7</v>
      </c>
      <c r="J443">
        <v>14</v>
      </c>
      <c r="K443">
        <v>3.43</v>
      </c>
      <c r="L443">
        <v>0</v>
      </c>
      <c r="M443">
        <v>0</v>
      </c>
      <c r="N443" t="s">
        <v>43</v>
      </c>
      <c r="O443" t="s">
        <v>554</v>
      </c>
      <c r="P443">
        <v>1296.48</v>
      </c>
      <c r="Q443" t="s">
        <v>20</v>
      </c>
    </row>
    <row r="444" spans="1:17" x14ac:dyDescent="0.25">
      <c r="A444">
        <v>448</v>
      </c>
      <c r="B444" t="s">
        <v>17</v>
      </c>
      <c r="C444" t="s">
        <v>18</v>
      </c>
      <c r="D444">
        <v>3</v>
      </c>
      <c r="E444">
        <v>509.84</v>
      </c>
      <c r="F444">
        <v>127.46</v>
      </c>
      <c r="G444">
        <v>196.46</v>
      </c>
      <c r="H444">
        <v>0.75</v>
      </c>
      <c r="I444">
        <v>2.2999999999999998</v>
      </c>
      <c r="J444">
        <v>3</v>
      </c>
      <c r="K444">
        <v>2.33</v>
      </c>
      <c r="L444">
        <v>1</v>
      </c>
      <c r="M444">
        <v>0</v>
      </c>
      <c r="N444" t="s">
        <v>555</v>
      </c>
      <c r="O444" t="s">
        <v>100</v>
      </c>
      <c r="P444">
        <v>573.57000000000005</v>
      </c>
      <c r="Q444" t="s">
        <v>20</v>
      </c>
    </row>
    <row r="445" spans="1:17" x14ac:dyDescent="0.25">
      <c r="A445">
        <v>449</v>
      </c>
      <c r="B445" t="s">
        <v>17</v>
      </c>
      <c r="C445" t="s">
        <v>18</v>
      </c>
      <c r="D445">
        <v>3</v>
      </c>
      <c r="E445">
        <v>2117.79</v>
      </c>
      <c r="F445">
        <v>162.91</v>
      </c>
      <c r="G445">
        <v>562.38</v>
      </c>
      <c r="H445">
        <v>0</v>
      </c>
      <c r="I445">
        <v>-0.4</v>
      </c>
      <c r="J445">
        <v>4</v>
      </c>
      <c r="K445">
        <v>1</v>
      </c>
      <c r="L445">
        <v>0</v>
      </c>
      <c r="M445">
        <v>1</v>
      </c>
      <c r="N445" t="s">
        <v>556</v>
      </c>
      <c r="O445" t="s">
        <v>46</v>
      </c>
      <c r="P445">
        <v>733.1</v>
      </c>
      <c r="Q445" t="s">
        <v>20</v>
      </c>
    </row>
    <row r="446" spans="1:17" x14ac:dyDescent="0.25">
      <c r="A446">
        <v>450</v>
      </c>
      <c r="B446" t="s">
        <v>28</v>
      </c>
      <c r="C446" t="s">
        <v>23</v>
      </c>
      <c r="D446">
        <v>11</v>
      </c>
      <c r="E446">
        <v>23846.75</v>
      </c>
      <c r="F446">
        <v>202.09</v>
      </c>
      <c r="G446">
        <v>3583.06</v>
      </c>
      <c r="H446">
        <v>0.91500000000000004</v>
      </c>
      <c r="I446">
        <v>0.9</v>
      </c>
      <c r="J446">
        <v>113</v>
      </c>
      <c r="K446">
        <v>3.15</v>
      </c>
      <c r="L446">
        <v>11</v>
      </c>
      <c r="M446">
        <v>0</v>
      </c>
      <c r="N446" t="s">
        <v>404</v>
      </c>
      <c r="O446" t="s">
        <v>102</v>
      </c>
      <c r="P446">
        <v>3334.49</v>
      </c>
      <c r="Q446" t="s">
        <v>36</v>
      </c>
    </row>
    <row r="447" spans="1:17" x14ac:dyDescent="0.25">
      <c r="A447">
        <v>451</v>
      </c>
      <c r="B447" t="s">
        <v>17</v>
      </c>
      <c r="C447" t="s">
        <v>18</v>
      </c>
      <c r="D447">
        <v>2</v>
      </c>
      <c r="E447">
        <v>1699.84</v>
      </c>
      <c r="F447">
        <v>283.31</v>
      </c>
      <c r="G447">
        <v>462.26</v>
      </c>
      <c r="H447">
        <v>0</v>
      </c>
      <c r="I447">
        <v>-0.3</v>
      </c>
      <c r="J447">
        <v>0</v>
      </c>
      <c r="K447">
        <v>1.83</v>
      </c>
      <c r="L447">
        <v>0</v>
      </c>
      <c r="M447">
        <v>0</v>
      </c>
      <c r="N447" t="s">
        <v>361</v>
      </c>
      <c r="O447" t="s">
        <v>160</v>
      </c>
      <c r="P447">
        <v>849.93</v>
      </c>
      <c r="Q447" t="s">
        <v>20</v>
      </c>
    </row>
    <row r="448" spans="1:17" x14ac:dyDescent="0.25">
      <c r="A448">
        <v>452</v>
      </c>
      <c r="B448" t="s">
        <v>28</v>
      </c>
      <c r="C448" t="s">
        <v>23</v>
      </c>
      <c r="D448">
        <v>6</v>
      </c>
      <c r="E448">
        <v>11901.92</v>
      </c>
      <c r="F448">
        <v>183.11</v>
      </c>
      <c r="G448">
        <v>111.15</v>
      </c>
      <c r="H448">
        <v>0.8</v>
      </c>
      <c r="I448">
        <v>1.1000000000000001</v>
      </c>
      <c r="J448">
        <v>52</v>
      </c>
      <c r="K448">
        <v>1.77</v>
      </c>
      <c r="L448">
        <v>37</v>
      </c>
      <c r="M448">
        <v>1</v>
      </c>
      <c r="N448" t="s">
        <v>557</v>
      </c>
      <c r="O448" t="s">
        <v>558</v>
      </c>
      <c r="P448">
        <v>1647.99</v>
      </c>
      <c r="Q448" t="s">
        <v>20</v>
      </c>
    </row>
    <row r="449" spans="1:17" x14ac:dyDescent="0.25">
      <c r="A449">
        <v>453</v>
      </c>
      <c r="B449" t="s">
        <v>33</v>
      </c>
      <c r="C449" t="s">
        <v>18</v>
      </c>
      <c r="D449">
        <v>5</v>
      </c>
      <c r="E449">
        <v>4879.42</v>
      </c>
      <c r="F449">
        <v>143.51</v>
      </c>
      <c r="G449">
        <v>878.67</v>
      </c>
      <c r="H449">
        <v>0.70599999999999996</v>
      </c>
      <c r="I449">
        <v>0.4</v>
      </c>
      <c r="J449">
        <v>27</v>
      </c>
      <c r="K449">
        <v>1.33</v>
      </c>
      <c r="L449">
        <v>17</v>
      </c>
      <c r="M449">
        <v>1</v>
      </c>
      <c r="N449" t="s">
        <v>559</v>
      </c>
      <c r="O449" t="s">
        <v>560</v>
      </c>
      <c r="P449">
        <v>1076.32</v>
      </c>
      <c r="Q449" t="s">
        <v>20</v>
      </c>
    </row>
    <row r="450" spans="1:17" x14ac:dyDescent="0.25">
      <c r="A450">
        <v>454</v>
      </c>
      <c r="B450" t="s">
        <v>17</v>
      </c>
      <c r="C450" t="s">
        <v>23</v>
      </c>
      <c r="D450">
        <v>7</v>
      </c>
      <c r="E450">
        <v>3974.78</v>
      </c>
      <c r="F450">
        <v>141.96</v>
      </c>
      <c r="G450">
        <v>-1339.54</v>
      </c>
      <c r="H450">
        <v>0.67900000000000005</v>
      </c>
      <c r="I450">
        <v>0.8</v>
      </c>
      <c r="J450">
        <v>22</v>
      </c>
      <c r="K450">
        <v>1.77</v>
      </c>
      <c r="L450">
        <v>6</v>
      </c>
      <c r="M450">
        <v>1</v>
      </c>
      <c r="N450" t="s">
        <v>561</v>
      </c>
      <c r="O450" t="s">
        <v>474</v>
      </c>
      <c r="P450">
        <v>1490.58</v>
      </c>
      <c r="Q450" t="s">
        <v>20</v>
      </c>
    </row>
    <row r="451" spans="1:17" x14ac:dyDescent="0.25">
      <c r="A451">
        <v>455</v>
      </c>
      <c r="B451" t="s">
        <v>17</v>
      </c>
      <c r="C451" t="s">
        <v>18</v>
      </c>
      <c r="D451">
        <v>7</v>
      </c>
      <c r="E451">
        <v>12443.49</v>
      </c>
      <c r="F451">
        <v>226.25</v>
      </c>
      <c r="G451">
        <v>917.18</v>
      </c>
      <c r="H451">
        <v>0.81799999999999995</v>
      </c>
      <c r="I451">
        <v>1.3</v>
      </c>
      <c r="J451">
        <v>50</v>
      </c>
      <c r="K451">
        <v>3.26</v>
      </c>
      <c r="L451">
        <v>5</v>
      </c>
      <c r="M451">
        <v>0</v>
      </c>
      <c r="N451" t="s">
        <v>212</v>
      </c>
      <c r="O451" t="s">
        <v>94</v>
      </c>
      <c r="P451">
        <v>2375.62</v>
      </c>
      <c r="Q451" t="s">
        <v>36</v>
      </c>
    </row>
    <row r="452" spans="1:17" x14ac:dyDescent="0.25">
      <c r="A452">
        <v>456</v>
      </c>
      <c r="B452" t="s">
        <v>17</v>
      </c>
      <c r="C452" t="s">
        <v>23</v>
      </c>
      <c r="D452">
        <v>3</v>
      </c>
      <c r="E452">
        <v>1039.8699999999999</v>
      </c>
      <c r="F452">
        <v>173.31</v>
      </c>
      <c r="G452">
        <v>-444.04</v>
      </c>
      <c r="H452">
        <v>0</v>
      </c>
      <c r="I452">
        <v>-1.5</v>
      </c>
      <c r="J452">
        <v>3</v>
      </c>
      <c r="K452">
        <v>2</v>
      </c>
      <c r="L452">
        <v>0</v>
      </c>
      <c r="M452">
        <v>1</v>
      </c>
      <c r="N452" t="s">
        <v>562</v>
      </c>
      <c r="O452" t="s">
        <v>106</v>
      </c>
      <c r="P452">
        <v>779.9</v>
      </c>
      <c r="Q452" t="s">
        <v>20</v>
      </c>
    </row>
    <row r="453" spans="1:17" x14ac:dyDescent="0.25">
      <c r="A453">
        <v>457</v>
      </c>
      <c r="B453" t="s">
        <v>28</v>
      </c>
      <c r="C453" t="s">
        <v>18</v>
      </c>
      <c r="D453">
        <v>6</v>
      </c>
      <c r="E453">
        <v>6805.24</v>
      </c>
      <c r="F453">
        <v>183.93</v>
      </c>
      <c r="G453">
        <v>-370.38</v>
      </c>
      <c r="H453">
        <v>0.78400000000000003</v>
      </c>
      <c r="I453">
        <v>0.7</v>
      </c>
      <c r="J453">
        <v>29</v>
      </c>
      <c r="K453">
        <v>2.62</v>
      </c>
      <c r="L453">
        <v>5</v>
      </c>
      <c r="M453">
        <v>0</v>
      </c>
      <c r="N453" t="s">
        <v>563</v>
      </c>
      <c r="O453" t="s">
        <v>126</v>
      </c>
      <c r="P453">
        <v>1655.37</v>
      </c>
      <c r="Q453" t="s">
        <v>20</v>
      </c>
    </row>
    <row r="454" spans="1:17" x14ac:dyDescent="0.25">
      <c r="A454">
        <v>458</v>
      </c>
      <c r="B454" t="s">
        <v>17</v>
      </c>
      <c r="C454" t="s">
        <v>18</v>
      </c>
      <c r="D454">
        <v>5</v>
      </c>
      <c r="E454">
        <v>5289.23</v>
      </c>
      <c r="F454">
        <v>176.31</v>
      </c>
      <c r="G454">
        <v>1275.73</v>
      </c>
      <c r="H454">
        <v>0.73299999999999998</v>
      </c>
      <c r="I454">
        <v>0.9</v>
      </c>
      <c r="J454">
        <v>22</v>
      </c>
      <c r="K454">
        <v>2.77</v>
      </c>
      <c r="L454">
        <v>1</v>
      </c>
      <c r="M454">
        <v>0</v>
      </c>
      <c r="N454" t="s">
        <v>564</v>
      </c>
      <c r="O454" t="s">
        <v>565</v>
      </c>
      <c r="P454">
        <v>1322.32</v>
      </c>
      <c r="Q454" t="s">
        <v>20</v>
      </c>
    </row>
    <row r="455" spans="1:17" x14ac:dyDescent="0.25">
      <c r="A455">
        <v>459</v>
      </c>
      <c r="B455" t="s">
        <v>28</v>
      </c>
      <c r="C455" t="s">
        <v>18</v>
      </c>
      <c r="D455">
        <v>3</v>
      </c>
      <c r="E455">
        <v>1699.88</v>
      </c>
      <c r="F455">
        <v>242.84</v>
      </c>
      <c r="G455">
        <v>581.16</v>
      </c>
      <c r="H455">
        <v>0.71399999999999997</v>
      </c>
      <c r="I455">
        <v>2.1</v>
      </c>
      <c r="J455">
        <v>5</v>
      </c>
      <c r="K455">
        <v>1.2</v>
      </c>
      <c r="L455">
        <v>3</v>
      </c>
      <c r="M455">
        <v>1</v>
      </c>
      <c r="N455" t="s">
        <v>566</v>
      </c>
      <c r="O455" t="s">
        <v>567</v>
      </c>
      <c r="P455">
        <v>1092.78</v>
      </c>
      <c r="Q455" t="s">
        <v>20</v>
      </c>
    </row>
    <row r="456" spans="1:17" x14ac:dyDescent="0.25">
      <c r="A456">
        <v>460</v>
      </c>
      <c r="B456" t="s">
        <v>28</v>
      </c>
      <c r="C456" t="s">
        <v>18</v>
      </c>
      <c r="D456">
        <v>4</v>
      </c>
      <c r="E456">
        <v>6253.2</v>
      </c>
      <c r="F456">
        <v>189.49</v>
      </c>
      <c r="G456">
        <v>1763.17</v>
      </c>
      <c r="H456">
        <v>0.78800000000000003</v>
      </c>
      <c r="I456">
        <v>2.4</v>
      </c>
      <c r="J456">
        <v>30</v>
      </c>
      <c r="K456">
        <v>1.4</v>
      </c>
      <c r="L456">
        <v>14</v>
      </c>
      <c r="M456">
        <v>1</v>
      </c>
      <c r="N456" t="s">
        <v>563</v>
      </c>
      <c r="O456" t="s">
        <v>305</v>
      </c>
      <c r="P456">
        <v>1136.94</v>
      </c>
      <c r="Q456" t="s">
        <v>20</v>
      </c>
    </row>
    <row r="457" spans="1:17" x14ac:dyDescent="0.25">
      <c r="A457">
        <v>461</v>
      </c>
      <c r="B457" t="s">
        <v>17</v>
      </c>
      <c r="C457" t="s">
        <v>23</v>
      </c>
      <c r="D457">
        <v>4</v>
      </c>
      <c r="E457">
        <v>5099.33</v>
      </c>
      <c r="F457">
        <v>164.49</v>
      </c>
      <c r="G457">
        <v>-1097.18</v>
      </c>
      <c r="H457">
        <v>0.96799999999999997</v>
      </c>
      <c r="I457">
        <v>1.2</v>
      </c>
      <c r="J457">
        <v>30</v>
      </c>
      <c r="K457">
        <v>1.33</v>
      </c>
      <c r="L457">
        <v>11</v>
      </c>
      <c r="M457">
        <v>1</v>
      </c>
      <c r="N457" t="s">
        <v>477</v>
      </c>
      <c r="O457" t="s">
        <v>200</v>
      </c>
      <c r="P457">
        <v>986.94</v>
      </c>
      <c r="Q457" t="s">
        <v>20</v>
      </c>
    </row>
    <row r="458" spans="1:17" x14ac:dyDescent="0.25">
      <c r="A458">
        <v>462</v>
      </c>
      <c r="B458" t="s">
        <v>33</v>
      </c>
      <c r="C458" t="s">
        <v>18</v>
      </c>
      <c r="D458">
        <v>3</v>
      </c>
      <c r="E458">
        <v>5859.43</v>
      </c>
      <c r="F458">
        <v>172.34</v>
      </c>
      <c r="G458">
        <v>-778.78</v>
      </c>
      <c r="H458">
        <v>1</v>
      </c>
      <c r="I458">
        <v>1.8</v>
      </c>
      <c r="J458">
        <v>34</v>
      </c>
      <c r="K458">
        <v>1.41</v>
      </c>
      <c r="L458">
        <v>24</v>
      </c>
      <c r="M458">
        <v>1</v>
      </c>
      <c r="N458" t="s">
        <v>284</v>
      </c>
      <c r="O458" t="s">
        <v>568</v>
      </c>
      <c r="P458">
        <v>775.53</v>
      </c>
      <c r="Q458" t="s">
        <v>20</v>
      </c>
    </row>
    <row r="459" spans="1:17" x14ac:dyDescent="0.25">
      <c r="A459">
        <v>463</v>
      </c>
      <c r="B459" t="s">
        <v>33</v>
      </c>
      <c r="C459" t="s">
        <v>23</v>
      </c>
      <c r="D459">
        <v>5</v>
      </c>
      <c r="E459">
        <v>4827.3500000000004</v>
      </c>
      <c r="F459">
        <v>193.09</v>
      </c>
      <c r="G459">
        <v>-576.94000000000005</v>
      </c>
      <c r="H459">
        <v>0.48</v>
      </c>
      <c r="I459">
        <v>0</v>
      </c>
      <c r="J459">
        <v>17</v>
      </c>
      <c r="K459">
        <v>1</v>
      </c>
      <c r="L459">
        <v>13</v>
      </c>
      <c r="M459">
        <v>1</v>
      </c>
      <c r="N459" t="s">
        <v>569</v>
      </c>
      <c r="O459" t="s">
        <v>570</v>
      </c>
      <c r="P459">
        <v>1448.18</v>
      </c>
      <c r="Q459" t="s">
        <v>20</v>
      </c>
    </row>
    <row r="460" spans="1:17" x14ac:dyDescent="0.25">
      <c r="A460">
        <v>464</v>
      </c>
      <c r="B460" t="s">
        <v>17</v>
      </c>
      <c r="C460" t="s">
        <v>18</v>
      </c>
      <c r="D460">
        <v>5</v>
      </c>
      <c r="E460">
        <v>2435.66</v>
      </c>
      <c r="F460">
        <v>152.22999999999999</v>
      </c>
      <c r="G460">
        <v>486.52</v>
      </c>
      <c r="H460">
        <v>0.625</v>
      </c>
      <c r="I460">
        <v>0.4</v>
      </c>
      <c r="J460">
        <v>12</v>
      </c>
      <c r="K460">
        <v>1.5</v>
      </c>
      <c r="L460">
        <v>3</v>
      </c>
      <c r="M460">
        <v>1</v>
      </c>
      <c r="N460" t="s">
        <v>564</v>
      </c>
      <c r="O460" t="s">
        <v>553</v>
      </c>
      <c r="P460">
        <v>1141.72</v>
      </c>
      <c r="Q460" t="s">
        <v>20</v>
      </c>
    </row>
    <row r="461" spans="1:17" x14ac:dyDescent="0.25">
      <c r="A461">
        <v>465</v>
      </c>
      <c r="B461" t="s">
        <v>17</v>
      </c>
      <c r="C461" t="s">
        <v>23</v>
      </c>
      <c r="D461">
        <v>8</v>
      </c>
      <c r="E461">
        <v>13628.24</v>
      </c>
      <c r="F461">
        <v>194.69</v>
      </c>
      <c r="G461">
        <v>1160.51</v>
      </c>
      <c r="H461">
        <v>0.92900000000000005</v>
      </c>
      <c r="I461">
        <v>1.3</v>
      </c>
      <c r="J461">
        <v>66</v>
      </c>
      <c r="K461">
        <v>3.05</v>
      </c>
      <c r="L461">
        <v>4</v>
      </c>
      <c r="M461">
        <v>0</v>
      </c>
      <c r="N461" t="s">
        <v>571</v>
      </c>
      <c r="O461" t="s">
        <v>196</v>
      </c>
      <c r="P461">
        <v>2336.2800000000002</v>
      </c>
      <c r="Q461" t="s">
        <v>36</v>
      </c>
    </row>
    <row r="462" spans="1:17" x14ac:dyDescent="0.25">
      <c r="A462">
        <v>466</v>
      </c>
      <c r="B462" t="s">
        <v>33</v>
      </c>
      <c r="C462" t="s">
        <v>18</v>
      </c>
      <c r="D462">
        <v>1</v>
      </c>
      <c r="E462">
        <v>869.93</v>
      </c>
      <c r="F462">
        <v>173.99</v>
      </c>
      <c r="G462">
        <v>121.01</v>
      </c>
      <c r="H462">
        <v>0</v>
      </c>
      <c r="I462">
        <v>-1</v>
      </c>
      <c r="J462">
        <v>5</v>
      </c>
      <c r="K462">
        <v>1</v>
      </c>
      <c r="L462">
        <v>0</v>
      </c>
      <c r="M462">
        <v>1</v>
      </c>
      <c r="N462" t="s">
        <v>348</v>
      </c>
      <c r="O462" t="s">
        <v>348</v>
      </c>
      <c r="P462">
        <v>260.98</v>
      </c>
      <c r="Q462" t="s">
        <v>52</v>
      </c>
    </row>
    <row r="463" spans="1:17" x14ac:dyDescent="0.25">
      <c r="A463">
        <v>467</v>
      </c>
      <c r="B463" t="s">
        <v>17</v>
      </c>
      <c r="C463" t="s">
        <v>18</v>
      </c>
      <c r="D463">
        <v>10</v>
      </c>
      <c r="E463">
        <v>17093.22</v>
      </c>
      <c r="F463">
        <v>230.99</v>
      </c>
      <c r="G463">
        <v>1925.97</v>
      </c>
      <c r="H463">
        <v>0.432</v>
      </c>
      <c r="I463">
        <v>0.9</v>
      </c>
      <c r="J463">
        <v>70</v>
      </c>
      <c r="K463">
        <v>2.59</v>
      </c>
      <c r="L463">
        <v>8</v>
      </c>
      <c r="M463">
        <v>0</v>
      </c>
      <c r="N463" t="s">
        <v>572</v>
      </c>
      <c r="O463" t="s">
        <v>196</v>
      </c>
      <c r="P463">
        <v>3464.85</v>
      </c>
      <c r="Q463" t="s">
        <v>36</v>
      </c>
    </row>
    <row r="464" spans="1:17" x14ac:dyDescent="0.25">
      <c r="A464">
        <v>468</v>
      </c>
      <c r="B464" t="s">
        <v>17</v>
      </c>
      <c r="C464" t="s">
        <v>23</v>
      </c>
      <c r="D464">
        <v>8</v>
      </c>
      <c r="E464">
        <v>20975.91</v>
      </c>
      <c r="F464">
        <v>238.36</v>
      </c>
      <c r="G464">
        <v>2391.46</v>
      </c>
      <c r="H464">
        <v>0.86399999999999999</v>
      </c>
      <c r="I464">
        <v>1.5</v>
      </c>
      <c r="J464">
        <v>76</v>
      </c>
      <c r="K464">
        <v>1.63</v>
      </c>
      <c r="L464">
        <v>28</v>
      </c>
      <c r="M464">
        <v>1</v>
      </c>
      <c r="N464" t="s">
        <v>69</v>
      </c>
      <c r="O464" t="s">
        <v>236</v>
      </c>
      <c r="P464">
        <v>2860.32</v>
      </c>
      <c r="Q464" t="s">
        <v>36</v>
      </c>
    </row>
    <row r="465" spans="1:17" x14ac:dyDescent="0.25">
      <c r="A465">
        <v>470</v>
      </c>
      <c r="B465" t="s">
        <v>17</v>
      </c>
      <c r="C465" t="s">
        <v>18</v>
      </c>
      <c r="D465">
        <v>3</v>
      </c>
      <c r="E465">
        <v>929.87</v>
      </c>
      <c r="F465">
        <v>232.47</v>
      </c>
      <c r="G465">
        <v>332.07</v>
      </c>
      <c r="H465">
        <v>0.5</v>
      </c>
      <c r="I465">
        <v>1</v>
      </c>
      <c r="J465">
        <v>4</v>
      </c>
      <c r="K465">
        <v>2.5</v>
      </c>
      <c r="L465">
        <v>1</v>
      </c>
      <c r="M465">
        <v>1</v>
      </c>
      <c r="N465" t="s">
        <v>555</v>
      </c>
      <c r="O465" t="s">
        <v>264</v>
      </c>
      <c r="P465">
        <v>1046.1199999999999</v>
      </c>
      <c r="Q465" t="s">
        <v>20</v>
      </c>
    </row>
    <row r="466" spans="1:17" x14ac:dyDescent="0.25">
      <c r="A466">
        <v>471</v>
      </c>
      <c r="B466" t="s">
        <v>28</v>
      </c>
      <c r="C466" t="s">
        <v>23</v>
      </c>
      <c r="D466">
        <v>5</v>
      </c>
      <c r="E466">
        <v>3589.68</v>
      </c>
      <c r="F466">
        <v>299.14</v>
      </c>
      <c r="G466">
        <v>1031.6199999999999</v>
      </c>
      <c r="H466">
        <v>0.58299999999999996</v>
      </c>
      <c r="I466">
        <v>0.6</v>
      </c>
      <c r="J466">
        <v>7</v>
      </c>
      <c r="K466">
        <v>3</v>
      </c>
      <c r="L466">
        <v>1</v>
      </c>
      <c r="M466">
        <v>0</v>
      </c>
      <c r="N466" t="s">
        <v>573</v>
      </c>
      <c r="O466" t="s">
        <v>574</v>
      </c>
      <c r="P466">
        <v>2243.5500000000002</v>
      </c>
      <c r="Q466" t="s">
        <v>36</v>
      </c>
    </row>
    <row r="467" spans="1:17" x14ac:dyDescent="0.25">
      <c r="A467">
        <v>472</v>
      </c>
      <c r="B467" t="s">
        <v>17</v>
      </c>
      <c r="C467" t="s">
        <v>18</v>
      </c>
      <c r="D467">
        <v>5</v>
      </c>
      <c r="E467">
        <v>5989.55</v>
      </c>
      <c r="F467">
        <v>213.91</v>
      </c>
      <c r="G467">
        <v>-715.35</v>
      </c>
      <c r="H467">
        <v>0.57099999999999995</v>
      </c>
      <c r="I467">
        <v>1.7</v>
      </c>
      <c r="J467">
        <v>28</v>
      </c>
      <c r="K467">
        <v>1.29</v>
      </c>
      <c r="L467">
        <v>17</v>
      </c>
      <c r="M467">
        <v>1</v>
      </c>
      <c r="N467" t="s">
        <v>339</v>
      </c>
      <c r="O467" t="s">
        <v>198</v>
      </c>
      <c r="P467">
        <v>1604.32</v>
      </c>
      <c r="Q467" t="s">
        <v>20</v>
      </c>
    </row>
    <row r="468" spans="1:17" x14ac:dyDescent="0.25">
      <c r="A468">
        <v>473</v>
      </c>
      <c r="B468" t="s">
        <v>33</v>
      </c>
      <c r="C468" t="s">
        <v>18</v>
      </c>
      <c r="D468">
        <v>4</v>
      </c>
      <c r="E468">
        <v>4257.6499999999996</v>
      </c>
      <c r="F468">
        <v>236.54</v>
      </c>
      <c r="G468">
        <v>1304.08</v>
      </c>
      <c r="H468">
        <v>0.5</v>
      </c>
      <c r="I468">
        <v>0.4</v>
      </c>
      <c r="J468">
        <v>14</v>
      </c>
      <c r="K468">
        <v>3.5</v>
      </c>
      <c r="L468">
        <v>3</v>
      </c>
      <c r="M468">
        <v>0</v>
      </c>
      <c r="N468" t="s">
        <v>313</v>
      </c>
      <c r="O468" t="s">
        <v>142</v>
      </c>
      <c r="P468">
        <v>1419.24</v>
      </c>
      <c r="Q468" t="s">
        <v>20</v>
      </c>
    </row>
    <row r="469" spans="1:17" x14ac:dyDescent="0.25">
      <c r="A469">
        <v>474</v>
      </c>
      <c r="B469" t="s">
        <v>17</v>
      </c>
      <c r="C469" t="s">
        <v>18</v>
      </c>
      <c r="D469">
        <v>6</v>
      </c>
      <c r="E469">
        <v>4995.3100000000004</v>
      </c>
      <c r="F469">
        <v>151.37</v>
      </c>
      <c r="G469">
        <v>1441.83</v>
      </c>
      <c r="H469">
        <v>0.21199999999999999</v>
      </c>
      <c r="I469">
        <v>-0.9</v>
      </c>
      <c r="J469">
        <v>27</v>
      </c>
      <c r="K469">
        <v>1</v>
      </c>
      <c r="L469">
        <v>18</v>
      </c>
      <c r="M469">
        <v>1</v>
      </c>
      <c r="N469" t="s">
        <v>447</v>
      </c>
      <c r="O469" t="s">
        <v>560</v>
      </c>
      <c r="P469">
        <v>1362.33</v>
      </c>
      <c r="Q469" t="s">
        <v>20</v>
      </c>
    </row>
    <row r="470" spans="1:17" x14ac:dyDescent="0.25">
      <c r="A470">
        <v>475</v>
      </c>
      <c r="B470" t="s">
        <v>17</v>
      </c>
      <c r="C470" t="s">
        <v>23</v>
      </c>
      <c r="D470">
        <v>6</v>
      </c>
      <c r="E470">
        <v>3883.4</v>
      </c>
      <c r="F470">
        <v>125.27</v>
      </c>
      <c r="G470">
        <v>751.92</v>
      </c>
      <c r="H470">
        <v>0.83899999999999997</v>
      </c>
      <c r="I470">
        <v>1.8</v>
      </c>
      <c r="J470">
        <v>30</v>
      </c>
      <c r="K470">
        <v>1.5</v>
      </c>
      <c r="L470">
        <v>11</v>
      </c>
      <c r="M470">
        <v>1</v>
      </c>
      <c r="N470" t="s">
        <v>575</v>
      </c>
      <c r="O470" t="s">
        <v>576</v>
      </c>
      <c r="P470">
        <v>1127.43</v>
      </c>
      <c r="Q470" t="s">
        <v>20</v>
      </c>
    </row>
    <row r="471" spans="1:17" x14ac:dyDescent="0.25">
      <c r="A471">
        <v>476</v>
      </c>
      <c r="B471" t="s">
        <v>33</v>
      </c>
      <c r="C471" t="s">
        <v>18</v>
      </c>
      <c r="D471">
        <v>2</v>
      </c>
      <c r="E471">
        <v>2269.8200000000002</v>
      </c>
      <c r="F471">
        <v>252.2</v>
      </c>
      <c r="G471">
        <v>666.46</v>
      </c>
      <c r="H471">
        <v>0.44400000000000001</v>
      </c>
      <c r="I471">
        <v>0.7</v>
      </c>
      <c r="J471">
        <v>4</v>
      </c>
      <c r="K471">
        <v>3</v>
      </c>
      <c r="L471">
        <v>0</v>
      </c>
      <c r="M471">
        <v>0</v>
      </c>
      <c r="N471" t="s">
        <v>577</v>
      </c>
      <c r="O471" t="s">
        <v>415</v>
      </c>
      <c r="P471">
        <v>756.6</v>
      </c>
      <c r="Q471" t="s">
        <v>20</v>
      </c>
    </row>
    <row r="472" spans="1:17" x14ac:dyDescent="0.25">
      <c r="A472">
        <v>477</v>
      </c>
      <c r="B472" t="s">
        <v>33</v>
      </c>
      <c r="C472" t="s">
        <v>23</v>
      </c>
      <c r="D472">
        <v>6</v>
      </c>
      <c r="E472">
        <v>5359.45</v>
      </c>
      <c r="F472">
        <v>223.31</v>
      </c>
      <c r="G472">
        <v>457.23</v>
      </c>
      <c r="H472">
        <v>0.95799999999999996</v>
      </c>
      <c r="I472">
        <v>1.2</v>
      </c>
      <c r="J472">
        <v>21</v>
      </c>
      <c r="K472">
        <v>2.76</v>
      </c>
      <c r="L472">
        <v>4</v>
      </c>
      <c r="M472">
        <v>0</v>
      </c>
      <c r="N472" t="s">
        <v>578</v>
      </c>
      <c r="O472" t="s">
        <v>554</v>
      </c>
      <c r="P472">
        <v>2009.79</v>
      </c>
      <c r="Q472" t="s">
        <v>36</v>
      </c>
    </row>
    <row r="473" spans="1:17" x14ac:dyDescent="0.25">
      <c r="A473">
        <v>478</v>
      </c>
      <c r="B473" t="s">
        <v>33</v>
      </c>
      <c r="C473" t="s">
        <v>18</v>
      </c>
      <c r="D473">
        <v>5</v>
      </c>
      <c r="E473">
        <v>11833.56</v>
      </c>
      <c r="F473">
        <v>190.86</v>
      </c>
      <c r="G473">
        <v>2167.94</v>
      </c>
      <c r="H473">
        <v>0.93500000000000005</v>
      </c>
      <c r="I473">
        <v>2.2999999999999998</v>
      </c>
      <c r="J473">
        <v>58</v>
      </c>
      <c r="K473">
        <v>2.76</v>
      </c>
      <c r="L473">
        <v>2</v>
      </c>
      <c r="M473">
        <v>0</v>
      </c>
      <c r="N473" t="s">
        <v>210</v>
      </c>
      <c r="O473" t="s">
        <v>579</v>
      </c>
      <c r="P473">
        <v>1431.45</v>
      </c>
      <c r="Q473" t="s">
        <v>20</v>
      </c>
    </row>
    <row r="474" spans="1:17" x14ac:dyDescent="0.25">
      <c r="A474">
        <v>479</v>
      </c>
      <c r="B474" t="s">
        <v>17</v>
      </c>
      <c r="C474" t="s">
        <v>23</v>
      </c>
      <c r="D474">
        <v>2</v>
      </c>
      <c r="E474">
        <v>1549.73</v>
      </c>
      <c r="F474">
        <v>258.29000000000002</v>
      </c>
      <c r="G474">
        <v>191.02</v>
      </c>
      <c r="H474">
        <v>0</v>
      </c>
      <c r="I474">
        <v>-1.2</v>
      </c>
      <c r="J474">
        <v>0</v>
      </c>
      <c r="K474">
        <v>1.83</v>
      </c>
      <c r="L474">
        <v>0</v>
      </c>
      <c r="M474">
        <v>0</v>
      </c>
      <c r="N474" t="s">
        <v>580</v>
      </c>
      <c r="O474" t="s">
        <v>581</v>
      </c>
      <c r="P474">
        <v>774.87</v>
      </c>
      <c r="Q474" t="s">
        <v>20</v>
      </c>
    </row>
    <row r="475" spans="1:17" x14ac:dyDescent="0.25">
      <c r="A475">
        <v>480</v>
      </c>
      <c r="B475" t="s">
        <v>17</v>
      </c>
      <c r="C475" t="s">
        <v>18</v>
      </c>
      <c r="D475">
        <v>2</v>
      </c>
      <c r="E475">
        <v>5199.63</v>
      </c>
      <c r="F475">
        <v>199.99</v>
      </c>
      <c r="G475">
        <v>-725.06</v>
      </c>
      <c r="H475">
        <v>1</v>
      </c>
      <c r="I475">
        <v>2</v>
      </c>
      <c r="J475">
        <v>26</v>
      </c>
      <c r="K475">
        <v>1.23</v>
      </c>
      <c r="L475">
        <v>11</v>
      </c>
      <c r="M475">
        <v>1</v>
      </c>
      <c r="N475" t="s">
        <v>118</v>
      </c>
      <c r="O475" t="s">
        <v>582</v>
      </c>
      <c r="P475">
        <v>599.97</v>
      </c>
      <c r="Q475" t="s">
        <v>20</v>
      </c>
    </row>
    <row r="476" spans="1:17" x14ac:dyDescent="0.25">
      <c r="A476">
        <v>481</v>
      </c>
      <c r="B476" t="s">
        <v>17</v>
      </c>
      <c r="C476" t="s">
        <v>18</v>
      </c>
      <c r="D476">
        <v>6</v>
      </c>
      <c r="E476">
        <v>12532.91</v>
      </c>
      <c r="F476">
        <v>212.42</v>
      </c>
      <c r="G476">
        <v>-234.68</v>
      </c>
      <c r="H476">
        <v>1</v>
      </c>
      <c r="I476">
        <v>1.5</v>
      </c>
      <c r="J476">
        <v>59</v>
      </c>
      <c r="K476">
        <v>1.61</v>
      </c>
      <c r="L476">
        <v>26</v>
      </c>
      <c r="M476">
        <v>1</v>
      </c>
      <c r="N476" t="s">
        <v>336</v>
      </c>
      <c r="O476" t="s">
        <v>184</v>
      </c>
      <c r="P476">
        <v>1911.78</v>
      </c>
      <c r="Q476" t="s">
        <v>20</v>
      </c>
    </row>
    <row r="477" spans="1:17" x14ac:dyDescent="0.25">
      <c r="A477">
        <v>482</v>
      </c>
      <c r="B477" t="s">
        <v>17</v>
      </c>
      <c r="C477" t="s">
        <v>23</v>
      </c>
      <c r="D477">
        <v>11</v>
      </c>
      <c r="E477">
        <v>16148.28</v>
      </c>
      <c r="F477">
        <v>201.85</v>
      </c>
      <c r="G477">
        <v>4057.3</v>
      </c>
      <c r="H477">
        <v>0.56299999999999994</v>
      </c>
      <c r="I477">
        <v>1.6</v>
      </c>
      <c r="J477">
        <v>70</v>
      </c>
      <c r="K477">
        <v>2.97</v>
      </c>
      <c r="L477">
        <v>0</v>
      </c>
      <c r="M477">
        <v>0</v>
      </c>
      <c r="N477" t="s">
        <v>143</v>
      </c>
      <c r="O477" t="s">
        <v>468</v>
      </c>
      <c r="P477">
        <v>3330.52</v>
      </c>
      <c r="Q477" t="s">
        <v>36</v>
      </c>
    </row>
    <row r="478" spans="1:17" x14ac:dyDescent="0.25">
      <c r="A478">
        <v>483</v>
      </c>
      <c r="B478" t="s">
        <v>17</v>
      </c>
      <c r="C478" t="s">
        <v>18</v>
      </c>
      <c r="D478">
        <v>8</v>
      </c>
      <c r="E478">
        <v>12833.26</v>
      </c>
      <c r="F478">
        <v>188.72</v>
      </c>
      <c r="G478">
        <v>2536.2399999999998</v>
      </c>
      <c r="H478">
        <v>0.63200000000000001</v>
      </c>
      <c r="I478">
        <v>0.4</v>
      </c>
      <c r="J478">
        <v>62</v>
      </c>
      <c r="K478">
        <v>1.34</v>
      </c>
      <c r="L478">
        <v>30</v>
      </c>
      <c r="M478">
        <v>1</v>
      </c>
      <c r="N478" t="s">
        <v>141</v>
      </c>
      <c r="O478" t="s">
        <v>385</v>
      </c>
      <c r="P478">
        <v>2264.64</v>
      </c>
      <c r="Q478" t="s">
        <v>36</v>
      </c>
    </row>
    <row r="479" spans="1:17" x14ac:dyDescent="0.25">
      <c r="A479">
        <v>484</v>
      </c>
      <c r="B479" t="s">
        <v>17</v>
      </c>
      <c r="C479" t="s">
        <v>18</v>
      </c>
      <c r="D479">
        <v>3</v>
      </c>
      <c r="E479">
        <v>1899.8</v>
      </c>
      <c r="F479">
        <v>237.48</v>
      </c>
      <c r="G479">
        <v>-290.92</v>
      </c>
      <c r="H479">
        <v>0.375</v>
      </c>
      <c r="I479">
        <v>-0.3</v>
      </c>
      <c r="J479">
        <v>3</v>
      </c>
      <c r="K479">
        <v>1.67</v>
      </c>
      <c r="L479">
        <v>2</v>
      </c>
      <c r="M479">
        <v>1</v>
      </c>
      <c r="N479" t="s">
        <v>49</v>
      </c>
      <c r="O479" t="s">
        <v>583</v>
      </c>
      <c r="P479">
        <v>1068.6600000000001</v>
      </c>
      <c r="Q479" t="s">
        <v>20</v>
      </c>
    </row>
    <row r="480" spans="1:17" x14ac:dyDescent="0.25">
      <c r="A480">
        <v>485</v>
      </c>
      <c r="B480" t="s">
        <v>17</v>
      </c>
      <c r="C480" t="s">
        <v>23</v>
      </c>
      <c r="D480">
        <v>1</v>
      </c>
      <c r="E480">
        <v>2399.88</v>
      </c>
      <c r="F480">
        <v>266.64999999999998</v>
      </c>
      <c r="G480">
        <v>559.74</v>
      </c>
      <c r="H480">
        <v>1</v>
      </c>
      <c r="I480">
        <v>1</v>
      </c>
      <c r="J480">
        <v>9</v>
      </c>
      <c r="K480">
        <v>1</v>
      </c>
      <c r="L480">
        <v>9</v>
      </c>
      <c r="M480">
        <v>1</v>
      </c>
      <c r="N480" t="s">
        <v>533</v>
      </c>
      <c r="O480" t="s">
        <v>533</v>
      </c>
      <c r="P480">
        <v>399.98</v>
      </c>
      <c r="Q480" t="s">
        <v>52</v>
      </c>
    </row>
    <row r="481" spans="1:17" x14ac:dyDescent="0.25">
      <c r="A481">
        <v>486</v>
      </c>
      <c r="B481" t="s">
        <v>28</v>
      </c>
      <c r="C481" t="s">
        <v>18</v>
      </c>
      <c r="D481">
        <v>7</v>
      </c>
      <c r="E481">
        <v>9233.77</v>
      </c>
      <c r="F481">
        <v>162</v>
      </c>
      <c r="G481">
        <v>214.25</v>
      </c>
      <c r="H481">
        <v>0.82499999999999996</v>
      </c>
      <c r="I481">
        <v>1.7</v>
      </c>
      <c r="J481">
        <v>50</v>
      </c>
      <c r="K481">
        <v>1.46</v>
      </c>
      <c r="L481">
        <v>16</v>
      </c>
      <c r="M481">
        <v>1</v>
      </c>
      <c r="N481" t="s">
        <v>147</v>
      </c>
      <c r="O481" t="s">
        <v>104</v>
      </c>
      <c r="P481">
        <v>1701</v>
      </c>
      <c r="Q481" t="s">
        <v>20</v>
      </c>
    </row>
    <row r="482" spans="1:17" x14ac:dyDescent="0.25">
      <c r="A482">
        <v>487</v>
      </c>
      <c r="B482" t="s">
        <v>17</v>
      </c>
      <c r="C482" t="s">
        <v>23</v>
      </c>
      <c r="D482">
        <v>7</v>
      </c>
      <c r="E482">
        <v>4691.41</v>
      </c>
      <c r="F482">
        <v>167.55</v>
      </c>
      <c r="G482">
        <v>1137.8599999999999</v>
      </c>
      <c r="H482">
        <v>0.39300000000000002</v>
      </c>
      <c r="I482">
        <v>-0.1</v>
      </c>
      <c r="J482">
        <v>26</v>
      </c>
      <c r="K482">
        <v>1.19</v>
      </c>
      <c r="L482">
        <v>16</v>
      </c>
      <c r="M482">
        <v>1</v>
      </c>
      <c r="N482" t="s">
        <v>120</v>
      </c>
      <c r="O482" t="s">
        <v>584</v>
      </c>
      <c r="P482">
        <v>1759.28</v>
      </c>
      <c r="Q482" t="s">
        <v>20</v>
      </c>
    </row>
    <row r="483" spans="1:17" x14ac:dyDescent="0.25">
      <c r="A483">
        <v>488</v>
      </c>
      <c r="B483" t="s">
        <v>17</v>
      </c>
      <c r="C483" t="s">
        <v>18</v>
      </c>
      <c r="D483">
        <v>6</v>
      </c>
      <c r="E483">
        <v>2695.62</v>
      </c>
      <c r="F483">
        <v>141.87</v>
      </c>
      <c r="G483">
        <v>585.49</v>
      </c>
      <c r="H483">
        <v>0.52600000000000002</v>
      </c>
      <c r="I483">
        <v>0.5</v>
      </c>
      <c r="J483">
        <v>11</v>
      </c>
      <c r="K483">
        <v>1.45</v>
      </c>
      <c r="L483">
        <v>6</v>
      </c>
      <c r="M483">
        <v>1</v>
      </c>
      <c r="N483" t="s">
        <v>83</v>
      </c>
      <c r="O483" t="s">
        <v>96</v>
      </c>
      <c r="P483">
        <v>1276.83</v>
      </c>
      <c r="Q483" t="s">
        <v>20</v>
      </c>
    </row>
    <row r="484" spans="1:17" x14ac:dyDescent="0.25">
      <c r="A484">
        <v>489</v>
      </c>
      <c r="B484" t="s">
        <v>33</v>
      </c>
      <c r="C484" t="s">
        <v>18</v>
      </c>
      <c r="D484">
        <v>5</v>
      </c>
      <c r="E484">
        <v>5609.22</v>
      </c>
      <c r="F484">
        <v>200.33</v>
      </c>
      <c r="G484">
        <v>1774.38</v>
      </c>
      <c r="H484">
        <v>0.75</v>
      </c>
      <c r="I484">
        <v>0.8</v>
      </c>
      <c r="J484">
        <v>22</v>
      </c>
      <c r="K484">
        <v>1.41</v>
      </c>
      <c r="L484">
        <v>15</v>
      </c>
      <c r="M484">
        <v>1</v>
      </c>
      <c r="N484" t="s">
        <v>246</v>
      </c>
      <c r="O484" t="s">
        <v>517</v>
      </c>
      <c r="P484">
        <v>1502.48</v>
      </c>
      <c r="Q484" t="s">
        <v>20</v>
      </c>
    </row>
    <row r="485" spans="1:17" x14ac:dyDescent="0.25">
      <c r="A485">
        <v>490</v>
      </c>
      <c r="B485" t="s">
        <v>33</v>
      </c>
      <c r="C485" t="s">
        <v>23</v>
      </c>
      <c r="D485">
        <v>5</v>
      </c>
      <c r="E485">
        <v>9728.81</v>
      </c>
      <c r="F485">
        <v>211.5</v>
      </c>
      <c r="G485">
        <v>996.38</v>
      </c>
      <c r="H485">
        <v>0.89100000000000001</v>
      </c>
      <c r="I485">
        <v>0.7</v>
      </c>
      <c r="J485">
        <v>41</v>
      </c>
      <c r="K485">
        <v>1.37</v>
      </c>
      <c r="L485">
        <v>21</v>
      </c>
      <c r="M485">
        <v>1</v>
      </c>
      <c r="N485" t="s">
        <v>505</v>
      </c>
      <c r="O485" t="s">
        <v>502</v>
      </c>
      <c r="P485">
        <v>1586.25</v>
      </c>
      <c r="Q485" t="s">
        <v>20</v>
      </c>
    </row>
    <row r="486" spans="1:17" x14ac:dyDescent="0.25">
      <c r="A486">
        <v>491</v>
      </c>
      <c r="B486" t="s">
        <v>28</v>
      </c>
      <c r="C486" t="s">
        <v>18</v>
      </c>
      <c r="D486">
        <v>3</v>
      </c>
      <c r="E486">
        <v>2959.74</v>
      </c>
      <c r="F486">
        <v>295.97000000000003</v>
      </c>
      <c r="G486">
        <v>728.43</v>
      </c>
      <c r="H486">
        <v>0.7</v>
      </c>
      <c r="I486">
        <v>1.9</v>
      </c>
      <c r="J486">
        <v>6</v>
      </c>
      <c r="K486">
        <v>1.5</v>
      </c>
      <c r="L486">
        <v>3</v>
      </c>
      <c r="M486">
        <v>1</v>
      </c>
      <c r="N486" t="s">
        <v>284</v>
      </c>
      <c r="O486" t="s">
        <v>585</v>
      </c>
      <c r="P486">
        <v>1331.87</v>
      </c>
      <c r="Q486" t="s">
        <v>20</v>
      </c>
    </row>
    <row r="487" spans="1:17" x14ac:dyDescent="0.25">
      <c r="A487">
        <v>492</v>
      </c>
      <c r="B487" t="s">
        <v>17</v>
      </c>
      <c r="C487" t="s">
        <v>23</v>
      </c>
      <c r="D487">
        <v>5</v>
      </c>
      <c r="E487">
        <v>5309.38</v>
      </c>
      <c r="F487">
        <v>183.08</v>
      </c>
      <c r="G487">
        <v>1481.12</v>
      </c>
      <c r="H487">
        <v>0.75900000000000001</v>
      </c>
      <c r="I487">
        <v>0.8</v>
      </c>
      <c r="J487">
        <v>21</v>
      </c>
      <c r="K487">
        <v>1.24</v>
      </c>
      <c r="L487">
        <v>20</v>
      </c>
      <c r="M487">
        <v>1</v>
      </c>
      <c r="N487" t="s">
        <v>393</v>
      </c>
      <c r="O487" t="s">
        <v>586</v>
      </c>
      <c r="P487">
        <v>1373.1</v>
      </c>
      <c r="Q487" t="s">
        <v>20</v>
      </c>
    </row>
    <row r="488" spans="1:17" x14ac:dyDescent="0.25">
      <c r="A488">
        <v>493</v>
      </c>
      <c r="B488" t="s">
        <v>17</v>
      </c>
      <c r="C488" t="s">
        <v>23</v>
      </c>
      <c r="D488">
        <v>1</v>
      </c>
      <c r="E488">
        <v>2599.64</v>
      </c>
      <c r="F488">
        <v>162.47999999999999</v>
      </c>
      <c r="G488">
        <v>729.52</v>
      </c>
      <c r="H488">
        <v>1</v>
      </c>
      <c r="I488">
        <v>1</v>
      </c>
      <c r="J488">
        <v>16</v>
      </c>
      <c r="K488">
        <v>1.5</v>
      </c>
      <c r="L488">
        <v>4</v>
      </c>
      <c r="M488">
        <v>1</v>
      </c>
      <c r="N488" t="s">
        <v>587</v>
      </c>
      <c r="O488" t="s">
        <v>587</v>
      </c>
      <c r="P488">
        <v>243.72</v>
      </c>
      <c r="Q488" t="s">
        <v>52</v>
      </c>
    </row>
    <row r="489" spans="1:17" x14ac:dyDescent="0.25">
      <c r="A489">
        <v>494</v>
      </c>
      <c r="B489" t="s">
        <v>17</v>
      </c>
      <c r="C489" t="s">
        <v>18</v>
      </c>
      <c r="D489">
        <v>7</v>
      </c>
      <c r="E489">
        <v>7259.18</v>
      </c>
      <c r="F489">
        <v>164.98</v>
      </c>
      <c r="G489">
        <v>1389.76</v>
      </c>
      <c r="H489">
        <v>0.81799999999999995</v>
      </c>
      <c r="I489">
        <v>0.9</v>
      </c>
      <c r="J489">
        <v>34</v>
      </c>
      <c r="K489">
        <v>2.62</v>
      </c>
      <c r="L489">
        <v>9</v>
      </c>
      <c r="M489">
        <v>0</v>
      </c>
      <c r="N489" t="s">
        <v>53</v>
      </c>
      <c r="O489" t="s">
        <v>126</v>
      </c>
      <c r="P489">
        <v>1732.29</v>
      </c>
      <c r="Q489" t="s">
        <v>20</v>
      </c>
    </row>
    <row r="490" spans="1:17" x14ac:dyDescent="0.25">
      <c r="A490">
        <v>495</v>
      </c>
      <c r="B490" t="s">
        <v>33</v>
      </c>
      <c r="C490" t="s">
        <v>23</v>
      </c>
      <c r="D490">
        <v>5</v>
      </c>
      <c r="E490">
        <v>6559.25</v>
      </c>
      <c r="F490">
        <v>211.59</v>
      </c>
      <c r="G490">
        <v>1261.01</v>
      </c>
      <c r="H490">
        <v>0.64500000000000002</v>
      </c>
      <c r="I490">
        <v>0.9</v>
      </c>
      <c r="J490">
        <v>20</v>
      </c>
      <c r="K490">
        <v>1.25</v>
      </c>
      <c r="L490">
        <v>20</v>
      </c>
      <c r="M490">
        <v>1</v>
      </c>
      <c r="N490" t="s">
        <v>421</v>
      </c>
      <c r="O490" t="s">
        <v>341</v>
      </c>
      <c r="P490">
        <v>1586.93</v>
      </c>
      <c r="Q490" t="s">
        <v>20</v>
      </c>
    </row>
    <row r="491" spans="1:17" x14ac:dyDescent="0.25">
      <c r="A491">
        <v>496</v>
      </c>
      <c r="B491" t="s">
        <v>33</v>
      </c>
      <c r="C491" t="s">
        <v>18</v>
      </c>
      <c r="D491">
        <v>5</v>
      </c>
      <c r="E491">
        <v>7677.34</v>
      </c>
      <c r="F491">
        <v>247.66</v>
      </c>
      <c r="G491">
        <v>1183.6199999999999</v>
      </c>
      <c r="H491">
        <v>0.871</v>
      </c>
      <c r="I491">
        <v>1.5</v>
      </c>
      <c r="J491">
        <v>27</v>
      </c>
      <c r="K491">
        <v>1.07</v>
      </c>
      <c r="L491">
        <v>5</v>
      </c>
      <c r="M491">
        <v>1</v>
      </c>
      <c r="N491" t="s">
        <v>588</v>
      </c>
      <c r="O491" t="s">
        <v>461</v>
      </c>
      <c r="P491">
        <v>1857.45</v>
      </c>
      <c r="Q491" t="s">
        <v>20</v>
      </c>
    </row>
    <row r="492" spans="1:17" x14ac:dyDescent="0.25">
      <c r="A492">
        <v>497</v>
      </c>
      <c r="B492" t="s">
        <v>33</v>
      </c>
      <c r="C492" t="s">
        <v>23</v>
      </c>
      <c r="D492">
        <v>7</v>
      </c>
      <c r="E492">
        <v>4669.55</v>
      </c>
      <c r="F492">
        <v>222.36</v>
      </c>
      <c r="G492">
        <v>820.04</v>
      </c>
      <c r="H492">
        <v>0.81</v>
      </c>
      <c r="I492">
        <v>1.4</v>
      </c>
      <c r="J492">
        <v>20</v>
      </c>
      <c r="K492">
        <v>1.75</v>
      </c>
      <c r="L492">
        <v>11</v>
      </c>
      <c r="M492">
        <v>1</v>
      </c>
      <c r="N492" t="s">
        <v>589</v>
      </c>
      <c r="O492" t="s">
        <v>590</v>
      </c>
      <c r="P492">
        <v>2334.7800000000002</v>
      </c>
      <c r="Q492" t="s">
        <v>36</v>
      </c>
    </row>
    <row r="493" spans="1:17" x14ac:dyDescent="0.25">
      <c r="A493">
        <v>498</v>
      </c>
      <c r="B493" t="s">
        <v>28</v>
      </c>
      <c r="C493" t="s">
        <v>18</v>
      </c>
      <c r="D493">
        <v>3</v>
      </c>
      <c r="E493">
        <v>9717.9500000000007</v>
      </c>
      <c r="F493">
        <v>211.26</v>
      </c>
      <c r="G493">
        <v>1435.94</v>
      </c>
      <c r="H493">
        <v>1</v>
      </c>
      <c r="I493">
        <v>1</v>
      </c>
      <c r="J493">
        <v>46</v>
      </c>
      <c r="K493">
        <v>1.78</v>
      </c>
      <c r="L493">
        <v>25</v>
      </c>
      <c r="M493">
        <v>1</v>
      </c>
      <c r="N493" t="s">
        <v>591</v>
      </c>
      <c r="O493" t="s">
        <v>149</v>
      </c>
      <c r="P493">
        <v>950.67</v>
      </c>
      <c r="Q493" t="s">
        <v>20</v>
      </c>
    </row>
    <row r="494" spans="1:17" x14ac:dyDescent="0.25">
      <c r="A494">
        <v>499</v>
      </c>
      <c r="B494" t="s">
        <v>28</v>
      </c>
      <c r="C494" t="s">
        <v>18</v>
      </c>
      <c r="D494">
        <v>4</v>
      </c>
      <c r="E494">
        <v>6714.91</v>
      </c>
      <c r="F494">
        <v>167.87</v>
      </c>
      <c r="G494">
        <v>141.69</v>
      </c>
      <c r="H494">
        <v>1</v>
      </c>
      <c r="I494">
        <v>1</v>
      </c>
      <c r="J494">
        <v>40</v>
      </c>
      <c r="K494">
        <v>1.45</v>
      </c>
      <c r="L494">
        <v>10</v>
      </c>
      <c r="M494">
        <v>1</v>
      </c>
      <c r="N494" t="s">
        <v>592</v>
      </c>
      <c r="O494" t="s">
        <v>593</v>
      </c>
      <c r="P494">
        <v>1007.22</v>
      </c>
      <c r="Q494" t="s">
        <v>20</v>
      </c>
    </row>
    <row r="495" spans="1:17" x14ac:dyDescent="0.25">
      <c r="A495">
        <v>500</v>
      </c>
      <c r="B495" t="s">
        <v>17</v>
      </c>
      <c r="C495" t="s">
        <v>18</v>
      </c>
      <c r="D495">
        <v>4</v>
      </c>
      <c r="E495">
        <v>1644.63</v>
      </c>
      <c r="F495">
        <v>164.46</v>
      </c>
      <c r="G495">
        <v>-871.81</v>
      </c>
      <c r="H495">
        <v>0.5</v>
      </c>
      <c r="I495">
        <v>0.5</v>
      </c>
      <c r="J495">
        <v>5</v>
      </c>
      <c r="K495">
        <v>2</v>
      </c>
      <c r="L495">
        <v>2</v>
      </c>
      <c r="M495">
        <v>1</v>
      </c>
      <c r="N495" t="s">
        <v>580</v>
      </c>
      <c r="O495" t="s">
        <v>356</v>
      </c>
      <c r="P495">
        <v>986.76</v>
      </c>
      <c r="Q495" t="s">
        <v>20</v>
      </c>
    </row>
    <row r="496" spans="1:17" x14ac:dyDescent="0.25">
      <c r="A496">
        <v>501</v>
      </c>
      <c r="B496" t="s">
        <v>17</v>
      </c>
      <c r="C496" t="s">
        <v>23</v>
      </c>
      <c r="D496">
        <v>3</v>
      </c>
      <c r="E496">
        <v>1679.77</v>
      </c>
      <c r="F496">
        <v>209.97</v>
      </c>
      <c r="G496">
        <v>134.71</v>
      </c>
      <c r="H496">
        <v>0</v>
      </c>
      <c r="I496">
        <v>-0.4</v>
      </c>
      <c r="J496">
        <v>6</v>
      </c>
      <c r="K496">
        <v>1</v>
      </c>
      <c r="L496">
        <v>5</v>
      </c>
      <c r="M496">
        <v>1</v>
      </c>
      <c r="N496" t="s">
        <v>400</v>
      </c>
      <c r="O496" t="s">
        <v>594</v>
      </c>
      <c r="P496">
        <v>944.86</v>
      </c>
      <c r="Q496" t="s">
        <v>20</v>
      </c>
    </row>
    <row r="497" spans="1:17" x14ac:dyDescent="0.25">
      <c r="A497">
        <v>502</v>
      </c>
      <c r="B497" t="s">
        <v>28</v>
      </c>
      <c r="C497" t="s">
        <v>18</v>
      </c>
      <c r="D497">
        <v>9</v>
      </c>
      <c r="E497">
        <v>11888.4</v>
      </c>
      <c r="F497">
        <v>185.76</v>
      </c>
      <c r="G497">
        <v>2676.85</v>
      </c>
      <c r="H497">
        <v>0.84399999999999997</v>
      </c>
      <c r="I497">
        <v>0.9</v>
      </c>
      <c r="J497">
        <v>57</v>
      </c>
      <c r="K497">
        <v>3.26</v>
      </c>
      <c r="L497">
        <v>5</v>
      </c>
      <c r="M497">
        <v>0</v>
      </c>
      <c r="N497" t="s">
        <v>278</v>
      </c>
      <c r="O497" t="s">
        <v>417</v>
      </c>
      <c r="P497">
        <v>2507.7600000000002</v>
      </c>
      <c r="Q497" t="s">
        <v>36</v>
      </c>
    </row>
    <row r="498" spans="1:17" x14ac:dyDescent="0.25">
      <c r="A498">
        <v>503</v>
      </c>
      <c r="B498" t="s">
        <v>17</v>
      </c>
      <c r="C498" t="s">
        <v>23</v>
      </c>
      <c r="D498">
        <v>4</v>
      </c>
      <c r="E498">
        <v>8909.06</v>
      </c>
      <c r="F498">
        <v>207.19</v>
      </c>
      <c r="G498">
        <v>-691.64</v>
      </c>
      <c r="H498">
        <v>0.88400000000000001</v>
      </c>
      <c r="I498">
        <v>1.3</v>
      </c>
      <c r="J498">
        <v>38</v>
      </c>
      <c r="K498">
        <v>1.61</v>
      </c>
      <c r="L498">
        <v>10</v>
      </c>
      <c r="M498">
        <v>1</v>
      </c>
      <c r="N498" t="s">
        <v>163</v>
      </c>
      <c r="O498" t="s">
        <v>595</v>
      </c>
      <c r="P498">
        <v>1243.1400000000001</v>
      </c>
      <c r="Q498" t="s">
        <v>20</v>
      </c>
    </row>
    <row r="499" spans="1:17" x14ac:dyDescent="0.25">
      <c r="A499">
        <v>504</v>
      </c>
      <c r="B499" t="s">
        <v>17</v>
      </c>
      <c r="C499" t="s">
        <v>18</v>
      </c>
      <c r="D499">
        <v>4</v>
      </c>
      <c r="E499">
        <v>3369.49</v>
      </c>
      <c r="F499">
        <v>198.21</v>
      </c>
      <c r="G499">
        <v>456.24</v>
      </c>
      <c r="H499">
        <v>0.64700000000000002</v>
      </c>
      <c r="I499">
        <v>1.1000000000000001</v>
      </c>
      <c r="J499">
        <v>13</v>
      </c>
      <c r="K499">
        <v>1</v>
      </c>
      <c r="L499">
        <v>10</v>
      </c>
      <c r="M499">
        <v>1</v>
      </c>
      <c r="N499" t="s">
        <v>252</v>
      </c>
      <c r="O499" t="s">
        <v>412</v>
      </c>
      <c r="P499">
        <v>1189.26</v>
      </c>
      <c r="Q499" t="s">
        <v>20</v>
      </c>
    </row>
    <row r="500" spans="1:17" x14ac:dyDescent="0.25">
      <c r="A500">
        <v>505</v>
      </c>
      <c r="B500" t="s">
        <v>33</v>
      </c>
      <c r="C500" t="s">
        <v>18</v>
      </c>
      <c r="D500">
        <v>5</v>
      </c>
      <c r="E500">
        <v>5159.5200000000004</v>
      </c>
      <c r="F500">
        <v>177.91</v>
      </c>
      <c r="G500">
        <v>-145.72</v>
      </c>
      <c r="H500">
        <v>0.13800000000000001</v>
      </c>
      <c r="I500">
        <v>0.7</v>
      </c>
      <c r="J500">
        <v>29</v>
      </c>
      <c r="K500">
        <v>1.66</v>
      </c>
      <c r="L500">
        <v>14</v>
      </c>
      <c r="M500">
        <v>1</v>
      </c>
      <c r="N500" t="s">
        <v>492</v>
      </c>
      <c r="O500" t="s">
        <v>596</v>
      </c>
      <c r="P500">
        <v>1334.32</v>
      </c>
      <c r="Q500" t="s">
        <v>20</v>
      </c>
    </row>
    <row r="501" spans="1:17" x14ac:dyDescent="0.25">
      <c r="A501">
        <v>506</v>
      </c>
      <c r="B501" t="s">
        <v>17</v>
      </c>
      <c r="C501" t="s">
        <v>23</v>
      </c>
      <c r="D501">
        <v>3</v>
      </c>
      <c r="E501">
        <v>1739.64</v>
      </c>
      <c r="F501">
        <v>158.15</v>
      </c>
      <c r="G501">
        <v>-3.81</v>
      </c>
      <c r="H501">
        <v>0.36399999999999999</v>
      </c>
      <c r="I501">
        <v>0.3</v>
      </c>
      <c r="J501">
        <v>6</v>
      </c>
      <c r="K501">
        <v>1.67</v>
      </c>
      <c r="L501">
        <v>4</v>
      </c>
      <c r="M501">
        <v>1</v>
      </c>
      <c r="N501" t="s">
        <v>597</v>
      </c>
      <c r="O501" t="s">
        <v>355</v>
      </c>
      <c r="P501">
        <v>711.68</v>
      </c>
      <c r="Q501" t="s">
        <v>20</v>
      </c>
    </row>
    <row r="502" spans="1:17" x14ac:dyDescent="0.25">
      <c r="A502">
        <v>507</v>
      </c>
      <c r="B502" t="s">
        <v>17</v>
      </c>
      <c r="C502" t="s">
        <v>18</v>
      </c>
      <c r="D502">
        <v>4</v>
      </c>
      <c r="E502">
        <v>2229.77</v>
      </c>
      <c r="F502">
        <v>247.75</v>
      </c>
      <c r="G502">
        <v>150.28</v>
      </c>
      <c r="H502">
        <v>0.111</v>
      </c>
      <c r="I502">
        <v>-0.7</v>
      </c>
      <c r="J502">
        <v>4</v>
      </c>
      <c r="K502">
        <v>2</v>
      </c>
      <c r="L502">
        <v>1</v>
      </c>
      <c r="M502">
        <v>1</v>
      </c>
      <c r="N502" t="s">
        <v>49</v>
      </c>
      <c r="O502" t="s">
        <v>518</v>
      </c>
      <c r="P502">
        <v>1486.5</v>
      </c>
      <c r="Q502" t="s">
        <v>20</v>
      </c>
    </row>
    <row r="503" spans="1:17" x14ac:dyDescent="0.25">
      <c r="A503">
        <v>508</v>
      </c>
      <c r="B503" t="s">
        <v>17</v>
      </c>
      <c r="C503" t="s">
        <v>18</v>
      </c>
      <c r="D503">
        <v>4</v>
      </c>
      <c r="E503">
        <v>6649.1</v>
      </c>
      <c r="F503">
        <v>201.49</v>
      </c>
      <c r="G503">
        <v>1462.29</v>
      </c>
      <c r="H503">
        <v>0.75800000000000001</v>
      </c>
      <c r="I503">
        <v>0.8</v>
      </c>
      <c r="J503">
        <v>33</v>
      </c>
      <c r="K503">
        <v>3.33</v>
      </c>
      <c r="L503">
        <v>2</v>
      </c>
      <c r="M503">
        <v>0</v>
      </c>
      <c r="N503" t="s">
        <v>103</v>
      </c>
      <c r="O503" t="s">
        <v>154</v>
      </c>
      <c r="P503">
        <v>1208.94</v>
      </c>
      <c r="Q503" t="s">
        <v>20</v>
      </c>
    </row>
    <row r="504" spans="1:17" x14ac:dyDescent="0.25">
      <c r="A504">
        <v>509</v>
      </c>
      <c r="B504" t="s">
        <v>17</v>
      </c>
      <c r="C504" t="s">
        <v>23</v>
      </c>
      <c r="D504">
        <v>4</v>
      </c>
      <c r="E504">
        <v>6189.16</v>
      </c>
      <c r="F504">
        <v>176.83</v>
      </c>
      <c r="G504">
        <v>777.27</v>
      </c>
      <c r="H504">
        <v>1</v>
      </c>
      <c r="I504">
        <v>1.5</v>
      </c>
      <c r="J504">
        <v>35</v>
      </c>
      <c r="K504">
        <v>2</v>
      </c>
      <c r="L504">
        <v>18</v>
      </c>
      <c r="M504">
        <v>1</v>
      </c>
      <c r="N504" t="s">
        <v>528</v>
      </c>
      <c r="O504" t="s">
        <v>314</v>
      </c>
      <c r="P504">
        <v>1060.98</v>
      </c>
      <c r="Q504" t="s">
        <v>20</v>
      </c>
    </row>
    <row r="505" spans="1:17" x14ac:dyDescent="0.25">
      <c r="A505">
        <v>510</v>
      </c>
      <c r="B505" t="s">
        <v>28</v>
      </c>
      <c r="C505" t="s">
        <v>18</v>
      </c>
      <c r="D505">
        <v>5</v>
      </c>
      <c r="E505">
        <v>6511.56</v>
      </c>
      <c r="F505">
        <v>232.56</v>
      </c>
      <c r="G505">
        <v>1473.4</v>
      </c>
      <c r="H505">
        <v>0.64300000000000002</v>
      </c>
      <c r="I505">
        <v>0.1</v>
      </c>
      <c r="J505">
        <v>18</v>
      </c>
      <c r="K505">
        <v>1.67</v>
      </c>
      <c r="L505">
        <v>16</v>
      </c>
      <c r="M505">
        <v>1</v>
      </c>
      <c r="N505" t="s">
        <v>422</v>
      </c>
      <c r="O505" t="s">
        <v>598</v>
      </c>
      <c r="P505">
        <v>1744.2</v>
      </c>
      <c r="Q505" t="s">
        <v>20</v>
      </c>
    </row>
    <row r="506" spans="1:17" x14ac:dyDescent="0.25">
      <c r="A506">
        <v>511</v>
      </c>
      <c r="B506" t="s">
        <v>17</v>
      </c>
      <c r="C506" t="s">
        <v>23</v>
      </c>
      <c r="D506">
        <v>5</v>
      </c>
      <c r="E506">
        <v>8555.2900000000009</v>
      </c>
      <c r="F506">
        <v>231.22</v>
      </c>
      <c r="G506">
        <v>1645.89</v>
      </c>
      <c r="H506">
        <v>0.89200000000000002</v>
      </c>
      <c r="I506">
        <v>1.3</v>
      </c>
      <c r="J506">
        <v>33</v>
      </c>
      <c r="K506">
        <v>1.88</v>
      </c>
      <c r="L506">
        <v>3</v>
      </c>
      <c r="M506">
        <v>1</v>
      </c>
      <c r="N506" t="s">
        <v>270</v>
      </c>
      <c r="O506" t="s">
        <v>84</v>
      </c>
      <c r="P506">
        <v>1734.15</v>
      </c>
      <c r="Q506" t="s">
        <v>20</v>
      </c>
    </row>
    <row r="507" spans="1:17" x14ac:dyDescent="0.25">
      <c r="A507">
        <v>512</v>
      </c>
      <c r="B507" t="s">
        <v>17</v>
      </c>
      <c r="C507" t="s">
        <v>18</v>
      </c>
      <c r="D507">
        <v>7</v>
      </c>
      <c r="E507">
        <v>10813.7</v>
      </c>
      <c r="F507">
        <v>230.08</v>
      </c>
      <c r="G507">
        <v>1608.11</v>
      </c>
      <c r="H507">
        <v>0.85099999999999998</v>
      </c>
      <c r="I507">
        <v>1</v>
      </c>
      <c r="J507">
        <v>41</v>
      </c>
      <c r="K507">
        <v>2.66</v>
      </c>
      <c r="L507">
        <v>0</v>
      </c>
      <c r="M507">
        <v>0</v>
      </c>
      <c r="N507" t="s">
        <v>151</v>
      </c>
      <c r="O507" t="s">
        <v>599</v>
      </c>
      <c r="P507">
        <v>2415.84</v>
      </c>
      <c r="Q507" t="s">
        <v>36</v>
      </c>
    </row>
    <row r="508" spans="1:17" x14ac:dyDescent="0.25">
      <c r="A508">
        <v>513</v>
      </c>
      <c r="B508" t="s">
        <v>28</v>
      </c>
      <c r="C508" t="s">
        <v>23</v>
      </c>
      <c r="D508">
        <v>1</v>
      </c>
      <c r="E508">
        <v>1787.8</v>
      </c>
      <c r="F508">
        <v>178.78</v>
      </c>
      <c r="G508">
        <v>564.08000000000004</v>
      </c>
      <c r="H508">
        <v>0</v>
      </c>
      <c r="I508">
        <v>0</v>
      </c>
      <c r="J508">
        <v>10</v>
      </c>
      <c r="K508">
        <v>2.5</v>
      </c>
      <c r="L508">
        <v>5</v>
      </c>
      <c r="M508">
        <v>1</v>
      </c>
      <c r="N508" t="s">
        <v>600</v>
      </c>
      <c r="O508" t="s">
        <v>600</v>
      </c>
      <c r="P508">
        <v>268.17</v>
      </c>
      <c r="Q508" t="s">
        <v>52</v>
      </c>
    </row>
    <row r="509" spans="1:17" x14ac:dyDescent="0.25">
      <c r="A509">
        <v>514</v>
      </c>
      <c r="B509" t="s">
        <v>33</v>
      </c>
      <c r="C509" t="s">
        <v>18</v>
      </c>
      <c r="D509">
        <v>7</v>
      </c>
      <c r="E509">
        <v>8638.81</v>
      </c>
      <c r="F509">
        <v>166.13</v>
      </c>
      <c r="G509">
        <v>2066.4499999999998</v>
      </c>
      <c r="H509">
        <v>0.78800000000000003</v>
      </c>
      <c r="I509">
        <v>1.7</v>
      </c>
      <c r="J509">
        <v>40</v>
      </c>
      <c r="K509">
        <v>1.1299999999999999</v>
      </c>
      <c r="L509">
        <v>18</v>
      </c>
      <c r="M509">
        <v>1</v>
      </c>
      <c r="N509" t="s">
        <v>601</v>
      </c>
      <c r="O509" t="s">
        <v>446</v>
      </c>
      <c r="P509">
        <v>1744.36</v>
      </c>
      <c r="Q509" t="s">
        <v>20</v>
      </c>
    </row>
    <row r="510" spans="1:17" x14ac:dyDescent="0.25">
      <c r="A510">
        <v>515</v>
      </c>
      <c r="B510" t="s">
        <v>17</v>
      </c>
      <c r="C510" t="s">
        <v>18</v>
      </c>
      <c r="D510">
        <v>5</v>
      </c>
      <c r="E510">
        <v>7109.44</v>
      </c>
      <c r="F510">
        <v>197.48</v>
      </c>
      <c r="G510">
        <v>1101.8900000000001</v>
      </c>
      <c r="H510">
        <v>1</v>
      </c>
      <c r="I510">
        <v>1.3</v>
      </c>
      <c r="J510">
        <v>35</v>
      </c>
      <c r="K510">
        <v>1.66</v>
      </c>
      <c r="L510">
        <v>16</v>
      </c>
      <c r="M510">
        <v>1</v>
      </c>
      <c r="N510" t="s">
        <v>602</v>
      </c>
      <c r="O510" t="s">
        <v>226</v>
      </c>
      <c r="P510">
        <v>1481.1</v>
      </c>
      <c r="Q510" t="s">
        <v>20</v>
      </c>
    </row>
    <row r="511" spans="1:17" x14ac:dyDescent="0.25">
      <c r="A511">
        <v>516</v>
      </c>
      <c r="B511" t="s">
        <v>33</v>
      </c>
      <c r="C511" t="s">
        <v>23</v>
      </c>
      <c r="D511">
        <v>4</v>
      </c>
      <c r="E511">
        <v>5629.66</v>
      </c>
      <c r="F511">
        <v>194.13</v>
      </c>
      <c r="G511">
        <v>1166.45</v>
      </c>
      <c r="H511">
        <v>0.93100000000000005</v>
      </c>
      <c r="I511">
        <v>2.8</v>
      </c>
      <c r="J511">
        <v>27</v>
      </c>
      <c r="K511">
        <v>1.67</v>
      </c>
      <c r="L511">
        <v>17</v>
      </c>
      <c r="M511">
        <v>1</v>
      </c>
      <c r="N511" t="s">
        <v>176</v>
      </c>
      <c r="O511" t="s">
        <v>603</v>
      </c>
      <c r="P511">
        <v>1164.78</v>
      </c>
      <c r="Q511" t="s">
        <v>20</v>
      </c>
    </row>
    <row r="512" spans="1:17" x14ac:dyDescent="0.25">
      <c r="A512">
        <v>517</v>
      </c>
      <c r="B512" t="s">
        <v>33</v>
      </c>
      <c r="C512" t="s">
        <v>18</v>
      </c>
      <c r="D512">
        <v>7</v>
      </c>
      <c r="E512">
        <v>12708.6</v>
      </c>
      <c r="F512">
        <v>192.55</v>
      </c>
      <c r="G512">
        <v>1604.6</v>
      </c>
      <c r="H512">
        <v>0.89400000000000002</v>
      </c>
      <c r="I512">
        <v>1.1000000000000001</v>
      </c>
      <c r="J512">
        <v>59</v>
      </c>
      <c r="K512">
        <v>1.41</v>
      </c>
      <c r="L512">
        <v>26</v>
      </c>
      <c r="M512">
        <v>1</v>
      </c>
      <c r="N512" t="s">
        <v>498</v>
      </c>
      <c r="O512" t="s">
        <v>244</v>
      </c>
      <c r="P512">
        <v>2021.78</v>
      </c>
      <c r="Q512" t="s">
        <v>36</v>
      </c>
    </row>
    <row r="513" spans="1:17" x14ac:dyDescent="0.25">
      <c r="A513">
        <v>518</v>
      </c>
      <c r="B513" t="s">
        <v>33</v>
      </c>
      <c r="C513" t="s">
        <v>18</v>
      </c>
      <c r="D513">
        <v>6</v>
      </c>
      <c r="E513">
        <v>4229.3900000000003</v>
      </c>
      <c r="F513">
        <v>120.84</v>
      </c>
      <c r="G513">
        <v>411.43</v>
      </c>
      <c r="H513">
        <v>0.74299999999999999</v>
      </c>
      <c r="I513">
        <v>0.6</v>
      </c>
      <c r="J513">
        <v>35</v>
      </c>
      <c r="K513">
        <v>1.49</v>
      </c>
      <c r="L513">
        <v>14</v>
      </c>
      <c r="M513">
        <v>1</v>
      </c>
      <c r="N513" t="s">
        <v>137</v>
      </c>
      <c r="O513" t="s">
        <v>536</v>
      </c>
      <c r="P513">
        <v>1087.56</v>
      </c>
      <c r="Q513" t="s">
        <v>20</v>
      </c>
    </row>
    <row r="514" spans="1:17" x14ac:dyDescent="0.25">
      <c r="A514">
        <v>519</v>
      </c>
      <c r="B514" t="s">
        <v>28</v>
      </c>
      <c r="C514" t="s">
        <v>18</v>
      </c>
      <c r="D514">
        <v>1</v>
      </c>
      <c r="E514">
        <v>659.96</v>
      </c>
      <c r="F514">
        <v>109.99</v>
      </c>
      <c r="G514">
        <v>42.64</v>
      </c>
      <c r="H514">
        <v>1</v>
      </c>
      <c r="I514">
        <v>1</v>
      </c>
      <c r="J514">
        <v>6</v>
      </c>
      <c r="K514">
        <v>1.5</v>
      </c>
      <c r="L514">
        <v>0</v>
      </c>
      <c r="M514">
        <v>1</v>
      </c>
      <c r="N514" t="s">
        <v>604</v>
      </c>
      <c r="O514" t="s">
        <v>604</v>
      </c>
      <c r="P514">
        <v>164.98</v>
      </c>
      <c r="Q514" t="s">
        <v>52</v>
      </c>
    </row>
    <row r="515" spans="1:17" x14ac:dyDescent="0.25">
      <c r="A515">
        <v>520</v>
      </c>
      <c r="B515" t="s">
        <v>17</v>
      </c>
      <c r="C515" t="s">
        <v>23</v>
      </c>
      <c r="D515">
        <v>3</v>
      </c>
      <c r="E515">
        <v>2329.7600000000002</v>
      </c>
      <c r="F515">
        <v>232.98</v>
      </c>
      <c r="G515">
        <v>778.15</v>
      </c>
      <c r="H515">
        <v>0.4</v>
      </c>
      <c r="I515">
        <v>0.5</v>
      </c>
      <c r="J515">
        <v>4</v>
      </c>
      <c r="K515">
        <v>2.5</v>
      </c>
      <c r="L515">
        <v>2</v>
      </c>
      <c r="M515">
        <v>0</v>
      </c>
      <c r="N515" t="s">
        <v>340</v>
      </c>
      <c r="O515" t="s">
        <v>297</v>
      </c>
      <c r="P515">
        <v>1048.4100000000001</v>
      </c>
      <c r="Q515" t="s">
        <v>20</v>
      </c>
    </row>
    <row r="516" spans="1:17" x14ac:dyDescent="0.25">
      <c r="A516">
        <v>521</v>
      </c>
      <c r="B516" t="s">
        <v>28</v>
      </c>
      <c r="C516" t="s">
        <v>18</v>
      </c>
      <c r="D516">
        <v>5</v>
      </c>
      <c r="E516">
        <v>4109.7299999999996</v>
      </c>
      <c r="F516">
        <v>241.75</v>
      </c>
      <c r="G516">
        <v>1317.41</v>
      </c>
      <c r="H516">
        <v>0.47099999999999997</v>
      </c>
      <c r="I516">
        <v>0.6</v>
      </c>
      <c r="J516">
        <v>9</v>
      </c>
      <c r="K516">
        <v>2.2200000000000002</v>
      </c>
      <c r="L516">
        <v>2</v>
      </c>
      <c r="M516">
        <v>1</v>
      </c>
      <c r="N516" t="s">
        <v>605</v>
      </c>
      <c r="O516" t="s">
        <v>606</v>
      </c>
      <c r="P516">
        <v>1813.12</v>
      </c>
      <c r="Q516" t="s">
        <v>20</v>
      </c>
    </row>
    <row r="517" spans="1:17" x14ac:dyDescent="0.25">
      <c r="A517">
        <v>522</v>
      </c>
      <c r="B517" t="s">
        <v>17</v>
      </c>
      <c r="C517" t="s">
        <v>23</v>
      </c>
      <c r="D517">
        <v>2</v>
      </c>
      <c r="E517">
        <v>1099.95</v>
      </c>
      <c r="F517">
        <v>183.33</v>
      </c>
      <c r="G517">
        <v>-8.1999999999999993</v>
      </c>
      <c r="H517">
        <v>0.5</v>
      </c>
      <c r="I517">
        <v>0</v>
      </c>
      <c r="J517">
        <v>3</v>
      </c>
      <c r="K517">
        <v>1</v>
      </c>
      <c r="L517">
        <v>3</v>
      </c>
      <c r="M517">
        <v>1</v>
      </c>
      <c r="N517" t="s">
        <v>532</v>
      </c>
      <c r="O517" t="s">
        <v>607</v>
      </c>
      <c r="P517">
        <v>549.99</v>
      </c>
      <c r="Q517" t="s">
        <v>20</v>
      </c>
    </row>
    <row r="518" spans="1:17" x14ac:dyDescent="0.25">
      <c r="A518">
        <v>523</v>
      </c>
      <c r="B518" t="s">
        <v>17</v>
      </c>
      <c r="C518" t="s">
        <v>18</v>
      </c>
      <c r="D518">
        <v>4</v>
      </c>
      <c r="E518">
        <v>6978.44</v>
      </c>
      <c r="F518">
        <v>249.23</v>
      </c>
      <c r="G518">
        <v>1090.56</v>
      </c>
      <c r="H518">
        <v>0.96399999999999997</v>
      </c>
      <c r="I518">
        <v>0.9</v>
      </c>
      <c r="J518">
        <v>27</v>
      </c>
      <c r="K518">
        <v>1.96</v>
      </c>
      <c r="L518">
        <v>13</v>
      </c>
      <c r="M518">
        <v>1</v>
      </c>
      <c r="N518" t="s">
        <v>551</v>
      </c>
      <c r="O518" t="s">
        <v>233</v>
      </c>
      <c r="P518">
        <v>1495.38</v>
      </c>
      <c r="Q518" t="s">
        <v>20</v>
      </c>
    </row>
    <row r="519" spans="1:17" x14ac:dyDescent="0.25">
      <c r="A519">
        <v>524</v>
      </c>
      <c r="B519" t="s">
        <v>33</v>
      </c>
      <c r="C519" t="s">
        <v>18</v>
      </c>
      <c r="D519">
        <v>3</v>
      </c>
      <c r="E519">
        <v>6729.41</v>
      </c>
      <c r="F519">
        <v>186.93</v>
      </c>
      <c r="G519">
        <v>-3025.27</v>
      </c>
      <c r="H519">
        <v>1</v>
      </c>
      <c r="I519">
        <v>1.8</v>
      </c>
      <c r="J519">
        <v>36</v>
      </c>
      <c r="K519">
        <v>1.31</v>
      </c>
      <c r="L519">
        <v>36</v>
      </c>
      <c r="M519">
        <v>1</v>
      </c>
      <c r="N519" t="s">
        <v>608</v>
      </c>
      <c r="O519" t="s">
        <v>241</v>
      </c>
      <c r="P519">
        <v>841.18</v>
      </c>
      <c r="Q519" t="s">
        <v>20</v>
      </c>
    </row>
    <row r="520" spans="1:17" x14ac:dyDescent="0.25">
      <c r="A520">
        <v>525</v>
      </c>
      <c r="B520" t="s">
        <v>17</v>
      </c>
      <c r="C520" t="s">
        <v>23</v>
      </c>
      <c r="D520">
        <v>5</v>
      </c>
      <c r="E520">
        <v>9009.0499999999993</v>
      </c>
      <c r="F520">
        <v>187.69</v>
      </c>
      <c r="G520">
        <v>1515.67</v>
      </c>
      <c r="H520">
        <v>0.97899999999999998</v>
      </c>
      <c r="I520">
        <v>0.9</v>
      </c>
      <c r="J520">
        <v>47</v>
      </c>
      <c r="K520">
        <v>3.23</v>
      </c>
      <c r="L520">
        <v>0</v>
      </c>
      <c r="M520">
        <v>0</v>
      </c>
      <c r="N520" t="s">
        <v>609</v>
      </c>
      <c r="O520" t="s">
        <v>54</v>
      </c>
      <c r="P520">
        <v>1407.68</v>
      </c>
      <c r="Q520" t="s">
        <v>20</v>
      </c>
    </row>
    <row r="521" spans="1:17" x14ac:dyDescent="0.25">
      <c r="A521">
        <v>526</v>
      </c>
      <c r="B521" t="s">
        <v>28</v>
      </c>
      <c r="C521" t="s">
        <v>18</v>
      </c>
      <c r="D521">
        <v>2</v>
      </c>
      <c r="E521">
        <v>6389.03</v>
      </c>
      <c r="F521">
        <v>199.66</v>
      </c>
      <c r="G521">
        <v>-1428.86</v>
      </c>
      <c r="H521">
        <v>0.625</v>
      </c>
      <c r="I521">
        <v>1.4</v>
      </c>
      <c r="J521">
        <v>32</v>
      </c>
      <c r="K521">
        <v>1.47</v>
      </c>
      <c r="L521">
        <v>23</v>
      </c>
      <c r="M521">
        <v>1</v>
      </c>
      <c r="N521" t="s">
        <v>49</v>
      </c>
      <c r="O521" t="s">
        <v>610</v>
      </c>
      <c r="P521">
        <v>598.98</v>
      </c>
      <c r="Q521" t="s">
        <v>20</v>
      </c>
    </row>
    <row r="522" spans="1:17" x14ac:dyDescent="0.25">
      <c r="A522">
        <v>527</v>
      </c>
      <c r="B522" t="s">
        <v>33</v>
      </c>
      <c r="C522" t="s">
        <v>18</v>
      </c>
      <c r="D522">
        <v>3</v>
      </c>
      <c r="E522">
        <v>2371.6999999999998</v>
      </c>
      <c r="F522">
        <v>263.52</v>
      </c>
      <c r="G522">
        <v>586.14</v>
      </c>
      <c r="H522">
        <v>0</v>
      </c>
      <c r="I522">
        <v>-0.9</v>
      </c>
      <c r="J522">
        <v>0</v>
      </c>
      <c r="K522">
        <v>1.83</v>
      </c>
      <c r="L522">
        <v>0</v>
      </c>
      <c r="M522">
        <v>0</v>
      </c>
      <c r="N522" t="s">
        <v>543</v>
      </c>
      <c r="O522" t="s">
        <v>611</v>
      </c>
      <c r="P522">
        <v>1185.8399999999999</v>
      </c>
      <c r="Q522" t="s">
        <v>20</v>
      </c>
    </row>
    <row r="523" spans="1:17" x14ac:dyDescent="0.25">
      <c r="A523">
        <v>528</v>
      </c>
      <c r="B523" t="s">
        <v>17</v>
      </c>
      <c r="C523" t="s">
        <v>23</v>
      </c>
      <c r="D523">
        <v>5</v>
      </c>
      <c r="E523">
        <v>6967.24</v>
      </c>
      <c r="F523">
        <v>193.53</v>
      </c>
      <c r="G523">
        <v>2330.02</v>
      </c>
      <c r="H523">
        <v>0.69399999999999995</v>
      </c>
      <c r="I523">
        <v>0.5</v>
      </c>
      <c r="J523">
        <v>35</v>
      </c>
      <c r="K523">
        <v>1.46</v>
      </c>
      <c r="L523">
        <v>28</v>
      </c>
      <c r="M523">
        <v>1</v>
      </c>
      <c r="N523" t="s">
        <v>612</v>
      </c>
      <c r="O523" t="s">
        <v>613</v>
      </c>
      <c r="P523">
        <v>1451.48</v>
      </c>
      <c r="Q523" t="s">
        <v>20</v>
      </c>
    </row>
    <row r="524" spans="1:17" x14ac:dyDescent="0.25">
      <c r="A524">
        <v>529</v>
      </c>
      <c r="B524" t="s">
        <v>17</v>
      </c>
      <c r="C524" t="s">
        <v>18</v>
      </c>
      <c r="D524">
        <v>5</v>
      </c>
      <c r="E524">
        <v>5209.49</v>
      </c>
      <c r="F524">
        <v>200.37</v>
      </c>
      <c r="G524">
        <v>1264.42</v>
      </c>
      <c r="H524">
        <v>0.73099999999999998</v>
      </c>
      <c r="I524">
        <v>1</v>
      </c>
      <c r="J524">
        <v>26</v>
      </c>
      <c r="K524">
        <v>1.62</v>
      </c>
      <c r="L524">
        <v>13</v>
      </c>
      <c r="M524">
        <v>1</v>
      </c>
      <c r="N524" t="s">
        <v>143</v>
      </c>
      <c r="O524" t="s">
        <v>614</v>
      </c>
      <c r="P524">
        <v>1502.78</v>
      </c>
      <c r="Q524" t="s">
        <v>20</v>
      </c>
    </row>
    <row r="525" spans="1:17" x14ac:dyDescent="0.25">
      <c r="A525">
        <v>530</v>
      </c>
      <c r="B525" t="s">
        <v>33</v>
      </c>
      <c r="C525" t="s">
        <v>18</v>
      </c>
      <c r="D525">
        <v>2</v>
      </c>
      <c r="E525">
        <v>1229.92</v>
      </c>
      <c r="F525">
        <v>204.99</v>
      </c>
      <c r="G525">
        <v>352.8</v>
      </c>
      <c r="H525">
        <v>0.66700000000000004</v>
      </c>
      <c r="I525">
        <v>2.2999999999999998</v>
      </c>
      <c r="J525">
        <v>4</v>
      </c>
      <c r="K525">
        <v>3</v>
      </c>
      <c r="L525">
        <v>0</v>
      </c>
      <c r="M525">
        <v>0</v>
      </c>
      <c r="N525" t="s">
        <v>615</v>
      </c>
      <c r="O525" t="s">
        <v>50</v>
      </c>
      <c r="P525">
        <v>614.97</v>
      </c>
      <c r="Q525" t="s">
        <v>20</v>
      </c>
    </row>
    <row r="526" spans="1:17" x14ac:dyDescent="0.25">
      <c r="A526">
        <v>531</v>
      </c>
      <c r="B526" t="s">
        <v>33</v>
      </c>
      <c r="C526" t="s">
        <v>23</v>
      </c>
      <c r="D526">
        <v>7</v>
      </c>
      <c r="E526">
        <v>9444.2900000000009</v>
      </c>
      <c r="F526">
        <v>214.64</v>
      </c>
      <c r="G526">
        <v>384.29</v>
      </c>
      <c r="H526">
        <v>0.5</v>
      </c>
      <c r="I526">
        <v>0.2</v>
      </c>
      <c r="J526">
        <v>33</v>
      </c>
      <c r="K526">
        <v>1.45</v>
      </c>
      <c r="L526">
        <v>12</v>
      </c>
      <c r="M526">
        <v>1</v>
      </c>
      <c r="N526" t="s">
        <v>557</v>
      </c>
      <c r="O526" t="s">
        <v>616</v>
      </c>
      <c r="P526">
        <v>2253.7199999999998</v>
      </c>
      <c r="Q526" t="s">
        <v>36</v>
      </c>
    </row>
    <row r="527" spans="1:17" x14ac:dyDescent="0.25">
      <c r="A527">
        <v>532</v>
      </c>
      <c r="B527" t="s">
        <v>33</v>
      </c>
      <c r="C527" t="s">
        <v>18</v>
      </c>
      <c r="D527">
        <v>6</v>
      </c>
      <c r="E527">
        <v>5195.3599999999997</v>
      </c>
      <c r="F527">
        <v>148.44</v>
      </c>
      <c r="G527">
        <v>1597.11</v>
      </c>
      <c r="H527">
        <v>0.6</v>
      </c>
      <c r="I527">
        <v>0</v>
      </c>
      <c r="J527">
        <v>24</v>
      </c>
      <c r="K527">
        <v>1.42</v>
      </c>
      <c r="L527">
        <v>14</v>
      </c>
      <c r="M527">
        <v>1</v>
      </c>
      <c r="N527" t="s">
        <v>55</v>
      </c>
      <c r="O527" t="s">
        <v>617</v>
      </c>
      <c r="P527">
        <v>1335.96</v>
      </c>
      <c r="Q527" t="s">
        <v>20</v>
      </c>
    </row>
    <row r="528" spans="1:17" x14ac:dyDescent="0.25">
      <c r="A528">
        <v>533</v>
      </c>
      <c r="B528" t="s">
        <v>33</v>
      </c>
      <c r="C528" t="s">
        <v>23</v>
      </c>
      <c r="D528">
        <v>3</v>
      </c>
      <c r="E528">
        <v>13538.42</v>
      </c>
      <c r="F528">
        <v>276.29000000000002</v>
      </c>
      <c r="G528">
        <v>-2153.11</v>
      </c>
      <c r="H528">
        <v>0.91800000000000004</v>
      </c>
      <c r="I528">
        <v>1.3</v>
      </c>
      <c r="J528">
        <v>45</v>
      </c>
      <c r="K528">
        <v>1.78</v>
      </c>
      <c r="L528">
        <v>20</v>
      </c>
      <c r="M528">
        <v>1</v>
      </c>
      <c r="N528" t="s">
        <v>378</v>
      </c>
      <c r="O528" t="s">
        <v>533</v>
      </c>
      <c r="P528">
        <v>1243.31</v>
      </c>
      <c r="Q528" t="s">
        <v>20</v>
      </c>
    </row>
    <row r="529" spans="1:17" x14ac:dyDescent="0.25">
      <c r="A529">
        <v>534</v>
      </c>
      <c r="B529" t="s">
        <v>28</v>
      </c>
      <c r="C529" t="s">
        <v>18</v>
      </c>
      <c r="D529">
        <v>7</v>
      </c>
      <c r="E529">
        <v>8543.86</v>
      </c>
      <c r="F529">
        <v>185.74</v>
      </c>
      <c r="G529">
        <v>-832.61</v>
      </c>
      <c r="H529">
        <v>0.80400000000000005</v>
      </c>
      <c r="I529">
        <v>0.6</v>
      </c>
      <c r="J529">
        <v>37</v>
      </c>
      <c r="K529">
        <v>1.27</v>
      </c>
      <c r="L529">
        <v>22</v>
      </c>
      <c r="M529">
        <v>1</v>
      </c>
      <c r="N529" t="s">
        <v>95</v>
      </c>
      <c r="O529" t="s">
        <v>436</v>
      </c>
      <c r="P529">
        <v>1950.27</v>
      </c>
      <c r="Q529" t="s">
        <v>20</v>
      </c>
    </row>
    <row r="530" spans="1:17" x14ac:dyDescent="0.25">
      <c r="A530">
        <v>535</v>
      </c>
      <c r="B530" t="s">
        <v>17</v>
      </c>
      <c r="C530" t="s">
        <v>18</v>
      </c>
      <c r="D530">
        <v>4</v>
      </c>
      <c r="E530">
        <v>2389.77</v>
      </c>
      <c r="F530">
        <v>217.25</v>
      </c>
      <c r="G530">
        <v>159.28</v>
      </c>
      <c r="H530">
        <v>9.0999999999999998E-2</v>
      </c>
      <c r="I530">
        <v>-0.7</v>
      </c>
      <c r="J530">
        <v>1</v>
      </c>
      <c r="K530">
        <v>2</v>
      </c>
      <c r="L530">
        <v>1</v>
      </c>
      <c r="M530">
        <v>0</v>
      </c>
      <c r="N530" t="s">
        <v>618</v>
      </c>
      <c r="O530" t="s">
        <v>347</v>
      </c>
      <c r="P530">
        <v>1303.5</v>
      </c>
      <c r="Q530" t="s">
        <v>20</v>
      </c>
    </row>
    <row r="531" spans="1:17" x14ac:dyDescent="0.25">
      <c r="A531">
        <v>536</v>
      </c>
      <c r="B531" t="s">
        <v>17</v>
      </c>
      <c r="C531" t="s">
        <v>23</v>
      </c>
      <c r="D531">
        <v>2</v>
      </c>
      <c r="E531">
        <v>3469.63</v>
      </c>
      <c r="F531">
        <v>216.85</v>
      </c>
      <c r="G531">
        <v>1029.69</v>
      </c>
      <c r="H531">
        <v>0.93799999999999994</v>
      </c>
      <c r="I531">
        <v>0.8</v>
      </c>
      <c r="J531">
        <v>15</v>
      </c>
      <c r="K531">
        <v>1.67</v>
      </c>
      <c r="L531">
        <v>5</v>
      </c>
      <c r="M531">
        <v>1</v>
      </c>
      <c r="N531" t="s">
        <v>263</v>
      </c>
      <c r="O531" t="s">
        <v>619</v>
      </c>
      <c r="P531">
        <v>650.54999999999995</v>
      </c>
      <c r="Q531" t="s">
        <v>20</v>
      </c>
    </row>
    <row r="532" spans="1:17" x14ac:dyDescent="0.25">
      <c r="A532">
        <v>537</v>
      </c>
      <c r="B532" t="s">
        <v>28</v>
      </c>
      <c r="C532" t="s">
        <v>18</v>
      </c>
      <c r="D532">
        <v>5</v>
      </c>
      <c r="E532">
        <v>4759.51</v>
      </c>
      <c r="F532">
        <v>183.06</v>
      </c>
      <c r="G532">
        <v>424.62</v>
      </c>
      <c r="H532">
        <v>0.80800000000000005</v>
      </c>
      <c r="I532">
        <v>1.7</v>
      </c>
      <c r="J532">
        <v>21</v>
      </c>
      <c r="K532">
        <v>3.29</v>
      </c>
      <c r="L532">
        <v>3</v>
      </c>
      <c r="M532">
        <v>0</v>
      </c>
      <c r="N532" t="s">
        <v>157</v>
      </c>
      <c r="O532" t="s">
        <v>297</v>
      </c>
      <c r="P532">
        <v>1372.95</v>
      </c>
      <c r="Q532" t="s">
        <v>20</v>
      </c>
    </row>
    <row r="533" spans="1:17" x14ac:dyDescent="0.25">
      <c r="A533">
        <v>538</v>
      </c>
      <c r="B533" t="s">
        <v>17</v>
      </c>
      <c r="C533" t="s">
        <v>18</v>
      </c>
      <c r="D533">
        <v>5</v>
      </c>
      <c r="E533">
        <v>6459.26</v>
      </c>
      <c r="F533">
        <v>248.43</v>
      </c>
      <c r="G533">
        <v>939.25</v>
      </c>
      <c r="H533">
        <v>0.26900000000000002</v>
      </c>
      <c r="I533">
        <v>-0.5</v>
      </c>
      <c r="J533">
        <v>26</v>
      </c>
      <c r="K533">
        <v>1.08</v>
      </c>
      <c r="L533">
        <v>14</v>
      </c>
      <c r="M533">
        <v>1</v>
      </c>
      <c r="N533" t="s">
        <v>620</v>
      </c>
      <c r="O533" t="s">
        <v>216</v>
      </c>
      <c r="P533">
        <v>1863.22</v>
      </c>
      <c r="Q533" t="s">
        <v>20</v>
      </c>
    </row>
    <row r="534" spans="1:17" x14ac:dyDescent="0.25">
      <c r="A534">
        <v>539</v>
      </c>
      <c r="B534" t="s">
        <v>28</v>
      </c>
      <c r="C534" t="s">
        <v>18</v>
      </c>
      <c r="D534">
        <v>7</v>
      </c>
      <c r="E534">
        <v>6309.43</v>
      </c>
      <c r="F534">
        <v>274.32</v>
      </c>
      <c r="G534">
        <v>1861.04</v>
      </c>
      <c r="H534">
        <v>0.52200000000000002</v>
      </c>
      <c r="I534">
        <v>0.6</v>
      </c>
      <c r="J534">
        <v>16</v>
      </c>
      <c r="K534">
        <v>1.5</v>
      </c>
      <c r="L534">
        <v>5</v>
      </c>
      <c r="M534">
        <v>1</v>
      </c>
      <c r="N534" t="s">
        <v>163</v>
      </c>
      <c r="O534" t="s">
        <v>540</v>
      </c>
      <c r="P534">
        <v>2880.36</v>
      </c>
      <c r="Q534" t="s">
        <v>36</v>
      </c>
    </row>
    <row r="535" spans="1:17" x14ac:dyDescent="0.25">
      <c r="A535">
        <v>540</v>
      </c>
      <c r="B535" t="s">
        <v>17</v>
      </c>
      <c r="C535" t="s">
        <v>23</v>
      </c>
      <c r="D535">
        <v>2</v>
      </c>
      <c r="E535">
        <v>2119.69</v>
      </c>
      <c r="F535">
        <v>151.41</v>
      </c>
      <c r="G535">
        <v>-527.63</v>
      </c>
      <c r="H535">
        <v>0.71399999999999997</v>
      </c>
      <c r="I535">
        <v>1.1000000000000001</v>
      </c>
      <c r="J535">
        <v>14</v>
      </c>
      <c r="K535">
        <v>1.71</v>
      </c>
      <c r="L535">
        <v>14</v>
      </c>
      <c r="M535">
        <v>1</v>
      </c>
      <c r="N535" t="s">
        <v>368</v>
      </c>
      <c r="O535" t="s">
        <v>621</v>
      </c>
      <c r="P535">
        <v>454.23</v>
      </c>
      <c r="Q535" t="s">
        <v>52</v>
      </c>
    </row>
    <row r="536" spans="1:17" x14ac:dyDescent="0.25">
      <c r="A536">
        <v>541</v>
      </c>
      <c r="B536" t="s">
        <v>33</v>
      </c>
      <c r="C536" t="s">
        <v>18</v>
      </c>
      <c r="D536">
        <v>4</v>
      </c>
      <c r="E536">
        <v>2099.73</v>
      </c>
      <c r="F536">
        <v>174.98</v>
      </c>
      <c r="G536">
        <v>-280.63</v>
      </c>
      <c r="H536">
        <v>0.5</v>
      </c>
      <c r="I536">
        <v>0.5</v>
      </c>
      <c r="J536">
        <v>11</v>
      </c>
      <c r="K536">
        <v>1.45</v>
      </c>
      <c r="L536">
        <v>9</v>
      </c>
      <c r="M536">
        <v>1</v>
      </c>
      <c r="N536" t="s">
        <v>622</v>
      </c>
      <c r="O536" t="s">
        <v>192</v>
      </c>
      <c r="P536">
        <v>1049.8800000000001</v>
      </c>
      <c r="Q536" t="s">
        <v>20</v>
      </c>
    </row>
    <row r="537" spans="1:17" x14ac:dyDescent="0.25">
      <c r="A537">
        <v>542</v>
      </c>
      <c r="B537" t="s">
        <v>28</v>
      </c>
      <c r="C537" t="s">
        <v>23</v>
      </c>
      <c r="D537">
        <v>9</v>
      </c>
      <c r="E537">
        <v>12002.73</v>
      </c>
      <c r="F537">
        <v>196.77</v>
      </c>
      <c r="G537">
        <v>2320.23</v>
      </c>
      <c r="H537">
        <v>0.86899999999999999</v>
      </c>
      <c r="I537">
        <v>1.5</v>
      </c>
      <c r="J537">
        <v>55</v>
      </c>
      <c r="K537">
        <v>2.71</v>
      </c>
      <c r="L537">
        <v>11</v>
      </c>
      <c r="M537">
        <v>0</v>
      </c>
      <c r="N537" t="s">
        <v>623</v>
      </c>
      <c r="O537" t="s">
        <v>92</v>
      </c>
      <c r="P537">
        <v>2656.4</v>
      </c>
      <c r="Q537" t="s">
        <v>36</v>
      </c>
    </row>
    <row r="538" spans="1:17" x14ac:dyDescent="0.25">
      <c r="A538">
        <v>543</v>
      </c>
      <c r="B538" t="s">
        <v>28</v>
      </c>
      <c r="C538" t="s">
        <v>18</v>
      </c>
      <c r="D538">
        <v>4</v>
      </c>
      <c r="E538">
        <v>9488.99</v>
      </c>
      <c r="F538">
        <v>256.45999999999998</v>
      </c>
      <c r="G538">
        <v>-535.95000000000005</v>
      </c>
      <c r="H538">
        <v>1</v>
      </c>
      <c r="I538">
        <v>2.1</v>
      </c>
      <c r="J538">
        <v>37</v>
      </c>
      <c r="K538">
        <v>2.84</v>
      </c>
      <c r="L538">
        <v>0</v>
      </c>
      <c r="M538">
        <v>0</v>
      </c>
      <c r="N538" t="s">
        <v>217</v>
      </c>
      <c r="O538" t="s">
        <v>54</v>
      </c>
      <c r="P538">
        <v>1538.76</v>
      </c>
      <c r="Q538" t="s">
        <v>20</v>
      </c>
    </row>
    <row r="539" spans="1:17" x14ac:dyDescent="0.25">
      <c r="A539">
        <v>544</v>
      </c>
      <c r="B539" t="s">
        <v>17</v>
      </c>
      <c r="C539" t="s">
        <v>23</v>
      </c>
      <c r="D539">
        <v>4</v>
      </c>
      <c r="E539">
        <v>6528.76</v>
      </c>
      <c r="F539">
        <v>204.02</v>
      </c>
      <c r="G539">
        <v>1638.87</v>
      </c>
      <c r="H539">
        <v>0.90600000000000003</v>
      </c>
      <c r="I539">
        <v>1.1000000000000001</v>
      </c>
      <c r="J539">
        <v>29</v>
      </c>
      <c r="K539">
        <v>2.31</v>
      </c>
      <c r="L539">
        <v>5</v>
      </c>
      <c r="M539">
        <v>0</v>
      </c>
      <c r="N539" t="s">
        <v>292</v>
      </c>
      <c r="O539" t="s">
        <v>102</v>
      </c>
      <c r="P539">
        <v>1224.1199999999999</v>
      </c>
      <c r="Q539" t="s">
        <v>20</v>
      </c>
    </row>
    <row r="540" spans="1:17" x14ac:dyDescent="0.25">
      <c r="A540">
        <v>545</v>
      </c>
      <c r="B540" t="s">
        <v>17</v>
      </c>
      <c r="C540" t="s">
        <v>18</v>
      </c>
      <c r="D540">
        <v>3</v>
      </c>
      <c r="E540">
        <v>1309.8599999999999</v>
      </c>
      <c r="F540">
        <v>261.97000000000003</v>
      </c>
      <c r="G540">
        <v>230.26</v>
      </c>
      <c r="H540">
        <v>0.2</v>
      </c>
      <c r="I540">
        <v>0</v>
      </c>
      <c r="J540">
        <v>1</v>
      </c>
      <c r="K540">
        <v>2</v>
      </c>
      <c r="L540">
        <v>1</v>
      </c>
      <c r="M540">
        <v>1</v>
      </c>
      <c r="N540" t="s">
        <v>624</v>
      </c>
      <c r="O540" t="s">
        <v>625</v>
      </c>
      <c r="P540">
        <v>1178.8699999999999</v>
      </c>
      <c r="Q540" t="s">
        <v>20</v>
      </c>
    </row>
    <row r="541" spans="1:17" x14ac:dyDescent="0.25">
      <c r="A541">
        <v>546</v>
      </c>
      <c r="B541" t="s">
        <v>33</v>
      </c>
      <c r="C541" t="s">
        <v>18</v>
      </c>
      <c r="D541">
        <v>3</v>
      </c>
      <c r="E541">
        <v>5828.77</v>
      </c>
      <c r="F541">
        <v>194.29</v>
      </c>
      <c r="G541">
        <v>-302.02999999999997</v>
      </c>
      <c r="H541">
        <v>1</v>
      </c>
      <c r="I541">
        <v>1.9</v>
      </c>
      <c r="J541">
        <v>30</v>
      </c>
      <c r="K541">
        <v>1.4</v>
      </c>
      <c r="L541">
        <v>22</v>
      </c>
      <c r="M541">
        <v>1</v>
      </c>
      <c r="N541" t="s">
        <v>626</v>
      </c>
      <c r="O541" t="s">
        <v>293</v>
      </c>
      <c r="P541">
        <v>874.3</v>
      </c>
      <c r="Q541" t="s">
        <v>20</v>
      </c>
    </row>
    <row r="542" spans="1:17" x14ac:dyDescent="0.25">
      <c r="A542">
        <v>547</v>
      </c>
      <c r="B542" t="s">
        <v>33</v>
      </c>
      <c r="C542" t="s">
        <v>18</v>
      </c>
      <c r="D542">
        <v>3</v>
      </c>
      <c r="E542">
        <v>4413.22</v>
      </c>
      <c r="F542">
        <v>210.15</v>
      </c>
      <c r="G542">
        <v>1183.47</v>
      </c>
      <c r="H542">
        <v>0.85699999999999998</v>
      </c>
      <c r="I542">
        <v>2</v>
      </c>
      <c r="J542">
        <v>18</v>
      </c>
      <c r="K542">
        <v>1.72</v>
      </c>
      <c r="L542">
        <v>0</v>
      </c>
      <c r="M542">
        <v>1</v>
      </c>
      <c r="N542" t="s">
        <v>462</v>
      </c>
      <c r="O542" t="s">
        <v>48</v>
      </c>
      <c r="P542">
        <v>945.68</v>
      </c>
      <c r="Q542" t="s">
        <v>20</v>
      </c>
    </row>
    <row r="543" spans="1:17" x14ac:dyDescent="0.25">
      <c r="A543">
        <v>548</v>
      </c>
      <c r="B543" t="s">
        <v>17</v>
      </c>
      <c r="C543" t="s">
        <v>23</v>
      </c>
      <c r="D543">
        <v>8</v>
      </c>
      <c r="E543">
        <v>7978.04</v>
      </c>
      <c r="F543">
        <v>209.95</v>
      </c>
      <c r="G543">
        <v>-71.8</v>
      </c>
      <c r="H543">
        <v>0.44700000000000001</v>
      </c>
      <c r="I543">
        <v>0.1</v>
      </c>
      <c r="J543">
        <v>24</v>
      </c>
      <c r="K543">
        <v>1.1299999999999999</v>
      </c>
      <c r="L543">
        <v>11</v>
      </c>
      <c r="M543">
        <v>1</v>
      </c>
      <c r="N543" t="s">
        <v>163</v>
      </c>
      <c r="O543" t="s">
        <v>216</v>
      </c>
      <c r="P543">
        <v>2519.4</v>
      </c>
      <c r="Q543" t="s">
        <v>36</v>
      </c>
    </row>
    <row r="544" spans="1:17" x14ac:dyDescent="0.25">
      <c r="A544">
        <v>549</v>
      </c>
      <c r="B544" t="s">
        <v>28</v>
      </c>
      <c r="C544" t="s">
        <v>18</v>
      </c>
      <c r="D544">
        <v>5</v>
      </c>
      <c r="E544">
        <v>6299.54</v>
      </c>
      <c r="F544">
        <v>273.89</v>
      </c>
      <c r="G544">
        <v>-1265.92</v>
      </c>
      <c r="H544">
        <v>0.82599999999999996</v>
      </c>
      <c r="I544">
        <v>1.3</v>
      </c>
      <c r="J544">
        <v>21</v>
      </c>
      <c r="K544">
        <v>3</v>
      </c>
      <c r="L544">
        <v>0</v>
      </c>
      <c r="M544">
        <v>0</v>
      </c>
      <c r="N544" t="s">
        <v>482</v>
      </c>
      <c r="O544" t="s">
        <v>196</v>
      </c>
      <c r="P544">
        <v>2054.17</v>
      </c>
      <c r="Q544" t="s">
        <v>36</v>
      </c>
    </row>
    <row r="545" spans="1:17" x14ac:dyDescent="0.25">
      <c r="A545">
        <v>550</v>
      </c>
      <c r="B545" t="s">
        <v>28</v>
      </c>
      <c r="C545" t="s">
        <v>18</v>
      </c>
      <c r="D545">
        <v>8</v>
      </c>
      <c r="E545">
        <v>5919.46</v>
      </c>
      <c r="F545">
        <v>211.41</v>
      </c>
      <c r="G545">
        <v>1317.2</v>
      </c>
      <c r="H545">
        <v>0.75</v>
      </c>
      <c r="I545">
        <v>1</v>
      </c>
      <c r="J545">
        <v>21</v>
      </c>
      <c r="K545">
        <v>1.38</v>
      </c>
      <c r="L545">
        <v>10</v>
      </c>
      <c r="M545">
        <v>1</v>
      </c>
      <c r="N545" t="s">
        <v>623</v>
      </c>
      <c r="O545" t="s">
        <v>293</v>
      </c>
      <c r="P545">
        <v>2536.92</v>
      </c>
      <c r="Q545" t="s">
        <v>36</v>
      </c>
    </row>
    <row r="546" spans="1:17" x14ac:dyDescent="0.25">
      <c r="A546">
        <v>551</v>
      </c>
      <c r="B546" t="s">
        <v>17</v>
      </c>
      <c r="C546" t="s">
        <v>23</v>
      </c>
      <c r="D546">
        <v>6</v>
      </c>
      <c r="E546">
        <v>4829.5</v>
      </c>
      <c r="F546">
        <v>229.98</v>
      </c>
      <c r="G546">
        <v>574.03</v>
      </c>
      <c r="H546">
        <v>0.19</v>
      </c>
      <c r="I546">
        <v>0.1</v>
      </c>
      <c r="J546">
        <v>9</v>
      </c>
      <c r="K546">
        <v>2.78</v>
      </c>
      <c r="L546">
        <v>0</v>
      </c>
      <c r="M546">
        <v>0</v>
      </c>
      <c r="N546" t="s">
        <v>238</v>
      </c>
      <c r="O546" t="s">
        <v>248</v>
      </c>
      <c r="P546">
        <v>2069.8200000000002</v>
      </c>
      <c r="Q546" t="s">
        <v>36</v>
      </c>
    </row>
    <row r="547" spans="1:17" x14ac:dyDescent="0.25">
      <c r="A547">
        <v>552</v>
      </c>
      <c r="B547" t="s">
        <v>33</v>
      </c>
      <c r="C547" t="s">
        <v>18</v>
      </c>
      <c r="D547">
        <v>6</v>
      </c>
      <c r="E547">
        <v>8054.05</v>
      </c>
      <c r="F547">
        <v>191.76</v>
      </c>
      <c r="G547">
        <v>-262.35000000000002</v>
      </c>
      <c r="H547">
        <v>0</v>
      </c>
      <c r="I547">
        <v>-0.8</v>
      </c>
      <c r="J547">
        <v>25</v>
      </c>
      <c r="K547">
        <v>1.88</v>
      </c>
      <c r="L547">
        <v>14</v>
      </c>
      <c r="M547">
        <v>1</v>
      </c>
      <c r="N547" t="s">
        <v>235</v>
      </c>
      <c r="O547" t="s">
        <v>413</v>
      </c>
      <c r="P547">
        <v>1725.84</v>
      </c>
      <c r="Q547" t="s">
        <v>20</v>
      </c>
    </row>
    <row r="548" spans="1:17" x14ac:dyDescent="0.25">
      <c r="A548">
        <v>553</v>
      </c>
      <c r="B548" t="s">
        <v>17</v>
      </c>
      <c r="C548" t="s">
        <v>18</v>
      </c>
      <c r="D548">
        <v>7</v>
      </c>
      <c r="E548">
        <v>7109.23</v>
      </c>
      <c r="F548">
        <v>209.1</v>
      </c>
      <c r="G548">
        <v>-6.85</v>
      </c>
      <c r="H548">
        <v>0.76500000000000001</v>
      </c>
      <c r="I548">
        <v>0.7</v>
      </c>
      <c r="J548">
        <v>26</v>
      </c>
      <c r="K548">
        <v>1.96</v>
      </c>
      <c r="L548">
        <v>14</v>
      </c>
      <c r="M548">
        <v>1</v>
      </c>
      <c r="N548" t="s">
        <v>155</v>
      </c>
      <c r="O548" t="s">
        <v>431</v>
      </c>
      <c r="P548">
        <v>2195.5500000000002</v>
      </c>
      <c r="Q548" t="s">
        <v>36</v>
      </c>
    </row>
    <row r="549" spans="1:17" x14ac:dyDescent="0.25">
      <c r="A549">
        <v>554</v>
      </c>
      <c r="B549" t="s">
        <v>17</v>
      </c>
      <c r="C549" t="s">
        <v>23</v>
      </c>
      <c r="D549">
        <v>6</v>
      </c>
      <c r="E549">
        <v>3009.74</v>
      </c>
      <c r="F549">
        <v>214.98</v>
      </c>
      <c r="G549">
        <v>-76.28</v>
      </c>
      <c r="H549">
        <v>0.14299999999999999</v>
      </c>
      <c r="I549">
        <v>-0.4</v>
      </c>
      <c r="J549">
        <v>13</v>
      </c>
      <c r="K549">
        <v>1.38</v>
      </c>
      <c r="L549">
        <v>5</v>
      </c>
      <c r="M549">
        <v>1</v>
      </c>
      <c r="N549" t="s">
        <v>627</v>
      </c>
      <c r="O549" t="s">
        <v>353</v>
      </c>
      <c r="P549">
        <v>1934.82</v>
      </c>
      <c r="Q549" t="s">
        <v>20</v>
      </c>
    </row>
    <row r="550" spans="1:17" x14ac:dyDescent="0.25">
      <c r="A550">
        <v>555</v>
      </c>
      <c r="B550" t="s">
        <v>17</v>
      </c>
      <c r="C550" t="s">
        <v>18</v>
      </c>
      <c r="D550">
        <v>4</v>
      </c>
      <c r="E550">
        <v>2729.56</v>
      </c>
      <c r="F550">
        <v>181.97</v>
      </c>
      <c r="G550">
        <v>189.2</v>
      </c>
      <c r="H550">
        <v>0.6</v>
      </c>
      <c r="I550">
        <v>0.5</v>
      </c>
      <c r="J550">
        <v>11</v>
      </c>
      <c r="K550">
        <v>3.18</v>
      </c>
      <c r="L550">
        <v>2</v>
      </c>
      <c r="M550">
        <v>0</v>
      </c>
      <c r="N550" t="s">
        <v>620</v>
      </c>
      <c r="O550" t="s">
        <v>372</v>
      </c>
      <c r="P550">
        <v>1091.82</v>
      </c>
      <c r="Q550" t="s">
        <v>20</v>
      </c>
    </row>
    <row r="551" spans="1:17" x14ac:dyDescent="0.25">
      <c r="A551">
        <v>556</v>
      </c>
      <c r="B551" t="s">
        <v>33</v>
      </c>
      <c r="C551" t="s">
        <v>23</v>
      </c>
      <c r="D551">
        <v>3</v>
      </c>
      <c r="E551">
        <v>3329.6</v>
      </c>
      <c r="F551">
        <v>208.1</v>
      </c>
      <c r="G551">
        <v>1204.3800000000001</v>
      </c>
      <c r="H551">
        <v>0.25</v>
      </c>
      <c r="I551">
        <v>0</v>
      </c>
      <c r="J551">
        <v>14</v>
      </c>
      <c r="K551">
        <v>1</v>
      </c>
      <c r="L551">
        <v>2</v>
      </c>
      <c r="M551">
        <v>1</v>
      </c>
      <c r="N551" t="s">
        <v>61</v>
      </c>
      <c r="O551" t="s">
        <v>299</v>
      </c>
      <c r="P551">
        <v>936.45</v>
      </c>
      <c r="Q551" t="s">
        <v>20</v>
      </c>
    </row>
    <row r="552" spans="1:17" x14ac:dyDescent="0.25">
      <c r="A552">
        <v>557</v>
      </c>
      <c r="B552" t="s">
        <v>17</v>
      </c>
      <c r="C552" t="s">
        <v>18</v>
      </c>
      <c r="D552">
        <v>4</v>
      </c>
      <c r="E552">
        <v>7299.57</v>
      </c>
      <c r="F552">
        <v>162.21</v>
      </c>
      <c r="G552">
        <v>807.08</v>
      </c>
      <c r="H552">
        <v>0.88900000000000001</v>
      </c>
      <c r="I552">
        <v>1.1000000000000001</v>
      </c>
      <c r="J552">
        <v>40</v>
      </c>
      <c r="K552">
        <v>1.1299999999999999</v>
      </c>
      <c r="L552">
        <v>20</v>
      </c>
      <c r="M552">
        <v>1</v>
      </c>
      <c r="N552" t="s">
        <v>204</v>
      </c>
      <c r="O552" t="s">
        <v>628</v>
      </c>
      <c r="P552">
        <v>973.26</v>
      </c>
      <c r="Q552" t="s">
        <v>20</v>
      </c>
    </row>
    <row r="553" spans="1:17" x14ac:dyDescent="0.25">
      <c r="A553">
        <v>558</v>
      </c>
      <c r="B553" t="s">
        <v>17</v>
      </c>
      <c r="C553" t="s">
        <v>18</v>
      </c>
      <c r="D553">
        <v>7</v>
      </c>
      <c r="E553">
        <v>9069.34</v>
      </c>
      <c r="F553">
        <v>210.91</v>
      </c>
      <c r="G553">
        <v>915.57</v>
      </c>
      <c r="H553">
        <v>0.83699999999999997</v>
      </c>
      <c r="I553">
        <v>1.5</v>
      </c>
      <c r="J553">
        <v>35</v>
      </c>
      <c r="K553">
        <v>1.71</v>
      </c>
      <c r="L553">
        <v>16</v>
      </c>
      <c r="M553">
        <v>1</v>
      </c>
      <c r="N553" t="s">
        <v>215</v>
      </c>
      <c r="O553" t="s">
        <v>590</v>
      </c>
      <c r="P553">
        <v>2214.5500000000002</v>
      </c>
      <c r="Q553" t="s">
        <v>36</v>
      </c>
    </row>
    <row r="554" spans="1:17" x14ac:dyDescent="0.25">
      <c r="A554">
        <v>559</v>
      </c>
      <c r="B554" t="s">
        <v>17</v>
      </c>
      <c r="C554" t="s">
        <v>23</v>
      </c>
      <c r="D554">
        <v>3</v>
      </c>
      <c r="E554">
        <v>4165.05</v>
      </c>
      <c r="F554">
        <v>160.19</v>
      </c>
      <c r="G554">
        <v>377.77</v>
      </c>
      <c r="H554">
        <v>0.76900000000000002</v>
      </c>
      <c r="I554">
        <v>2.9</v>
      </c>
      <c r="J554">
        <v>25</v>
      </c>
      <c r="K554">
        <v>1.8</v>
      </c>
      <c r="L554">
        <v>15</v>
      </c>
      <c r="M554">
        <v>1</v>
      </c>
      <c r="N554" t="s">
        <v>629</v>
      </c>
      <c r="O554" t="s">
        <v>440</v>
      </c>
      <c r="P554">
        <v>720.86</v>
      </c>
      <c r="Q554" t="s">
        <v>20</v>
      </c>
    </row>
    <row r="555" spans="1:17" x14ac:dyDescent="0.25">
      <c r="A555">
        <v>560</v>
      </c>
      <c r="B555" t="s">
        <v>17</v>
      </c>
      <c r="C555" t="s">
        <v>18</v>
      </c>
      <c r="D555">
        <v>3</v>
      </c>
      <c r="E555">
        <v>5459.6</v>
      </c>
      <c r="F555">
        <v>194.99</v>
      </c>
      <c r="G555">
        <v>1682.99</v>
      </c>
      <c r="H555">
        <v>0.92900000000000005</v>
      </c>
      <c r="I555">
        <v>0.8</v>
      </c>
      <c r="J555">
        <v>26</v>
      </c>
      <c r="K555">
        <v>1.42</v>
      </c>
      <c r="L555">
        <v>26</v>
      </c>
      <c r="M555">
        <v>1</v>
      </c>
      <c r="N555" t="s">
        <v>414</v>
      </c>
      <c r="O555" t="s">
        <v>245</v>
      </c>
      <c r="P555">
        <v>877.46</v>
      </c>
      <c r="Q555" t="s">
        <v>20</v>
      </c>
    </row>
    <row r="556" spans="1:17" x14ac:dyDescent="0.25">
      <c r="A556">
        <v>561</v>
      </c>
      <c r="B556" t="s">
        <v>33</v>
      </c>
      <c r="C556" t="s">
        <v>23</v>
      </c>
      <c r="D556">
        <v>6</v>
      </c>
      <c r="E556">
        <v>6858.73</v>
      </c>
      <c r="F556">
        <v>228.62</v>
      </c>
      <c r="G556">
        <v>1363.99</v>
      </c>
      <c r="H556">
        <v>0.8</v>
      </c>
      <c r="I556">
        <v>1.4</v>
      </c>
      <c r="J556">
        <v>23</v>
      </c>
      <c r="K556">
        <v>1.26</v>
      </c>
      <c r="L556">
        <v>16</v>
      </c>
      <c r="M556">
        <v>1</v>
      </c>
      <c r="N556" t="s">
        <v>630</v>
      </c>
      <c r="O556" t="s">
        <v>342</v>
      </c>
      <c r="P556">
        <v>2057.58</v>
      </c>
      <c r="Q556" t="s">
        <v>36</v>
      </c>
    </row>
    <row r="557" spans="1:17" x14ac:dyDescent="0.25">
      <c r="A557">
        <v>562</v>
      </c>
      <c r="B557" t="s">
        <v>17</v>
      </c>
      <c r="C557" t="s">
        <v>18</v>
      </c>
      <c r="D557">
        <v>3</v>
      </c>
      <c r="E557">
        <v>1399.93</v>
      </c>
      <c r="F557">
        <v>279.99</v>
      </c>
      <c r="G557">
        <v>62.81</v>
      </c>
      <c r="H557">
        <v>0.2</v>
      </c>
      <c r="I557">
        <v>0.2</v>
      </c>
      <c r="J557">
        <v>1</v>
      </c>
      <c r="K557">
        <v>1</v>
      </c>
      <c r="L557">
        <v>0</v>
      </c>
      <c r="M557">
        <v>1</v>
      </c>
      <c r="N557" t="s">
        <v>559</v>
      </c>
      <c r="O557" t="s">
        <v>631</v>
      </c>
      <c r="P557">
        <v>1259.96</v>
      </c>
      <c r="Q557" t="s">
        <v>20</v>
      </c>
    </row>
    <row r="558" spans="1:17" x14ac:dyDescent="0.25">
      <c r="A558">
        <v>563</v>
      </c>
      <c r="B558" t="s">
        <v>33</v>
      </c>
      <c r="C558" t="s">
        <v>18</v>
      </c>
      <c r="D558">
        <v>6</v>
      </c>
      <c r="E558">
        <v>7168.91</v>
      </c>
      <c r="F558">
        <v>152.53</v>
      </c>
      <c r="G558">
        <v>1663.73</v>
      </c>
      <c r="H558">
        <v>1</v>
      </c>
      <c r="I558">
        <v>1.4</v>
      </c>
      <c r="J558">
        <v>47</v>
      </c>
      <c r="K558">
        <v>1.4</v>
      </c>
      <c r="L558">
        <v>22</v>
      </c>
      <c r="M558">
        <v>1</v>
      </c>
      <c r="N558" t="s">
        <v>438</v>
      </c>
      <c r="O558" t="s">
        <v>200</v>
      </c>
      <c r="P558">
        <v>1372.77</v>
      </c>
      <c r="Q558" t="s">
        <v>20</v>
      </c>
    </row>
    <row r="559" spans="1:17" x14ac:dyDescent="0.25">
      <c r="A559">
        <v>564</v>
      </c>
      <c r="B559" t="s">
        <v>33</v>
      </c>
      <c r="C559" t="s">
        <v>23</v>
      </c>
      <c r="D559">
        <v>8</v>
      </c>
      <c r="E559">
        <v>10745.64</v>
      </c>
      <c r="F559">
        <v>238.79</v>
      </c>
      <c r="G559">
        <v>1661.33</v>
      </c>
      <c r="H559">
        <v>0.71099999999999997</v>
      </c>
      <c r="I559">
        <v>1.6</v>
      </c>
      <c r="J559">
        <v>32</v>
      </c>
      <c r="K559">
        <v>2.25</v>
      </c>
      <c r="L559">
        <v>17</v>
      </c>
      <c r="M559">
        <v>1</v>
      </c>
      <c r="N559" t="s">
        <v>107</v>
      </c>
      <c r="O559" t="s">
        <v>216</v>
      </c>
      <c r="P559">
        <v>2865.48</v>
      </c>
      <c r="Q559" t="s">
        <v>36</v>
      </c>
    </row>
    <row r="560" spans="1:17" x14ac:dyDescent="0.25">
      <c r="A560">
        <v>565</v>
      </c>
      <c r="B560" t="s">
        <v>28</v>
      </c>
      <c r="C560" t="s">
        <v>18</v>
      </c>
      <c r="D560">
        <v>3</v>
      </c>
      <c r="E560">
        <v>2124.84</v>
      </c>
      <c r="F560">
        <v>193.17</v>
      </c>
      <c r="G560">
        <v>112.55</v>
      </c>
      <c r="H560">
        <v>0.182</v>
      </c>
      <c r="I560">
        <v>-0.2</v>
      </c>
      <c r="J560">
        <v>2</v>
      </c>
      <c r="K560">
        <v>2</v>
      </c>
      <c r="L560">
        <v>2</v>
      </c>
      <c r="M560">
        <v>1</v>
      </c>
      <c r="N560" t="s">
        <v>238</v>
      </c>
      <c r="O560" t="s">
        <v>632</v>
      </c>
      <c r="P560">
        <v>869.26</v>
      </c>
      <c r="Q560" t="s">
        <v>20</v>
      </c>
    </row>
    <row r="561" spans="1:17" x14ac:dyDescent="0.25">
      <c r="A561">
        <v>566</v>
      </c>
      <c r="B561" t="s">
        <v>17</v>
      </c>
      <c r="C561" t="s">
        <v>18</v>
      </c>
      <c r="D561">
        <v>3</v>
      </c>
      <c r="E561">
        <v>2405.6799999999998</v>
      </c>
      <c r="F561">
        <v>120.28</v>
      </c>
      <c r="G561">
        <v>564.46</v>
      </c>
      <c r="H561">
        <v>0.75</v>
      </c>
      <c r="I561">
        <v>0.8</v>
      </c>
      <c r="J561">
        <v>19</v>
      </c>
      <c r="K561">
        <v>2</v>
      </c>
      <c r="L561">
        <v>9</v>
      </c>
      <c r="M561">
        <v>1</v>
      </c>
      <c r="N561" t="s">
        <v>633</v>
      </c>
      <c r="O561" t="s">
        <v>318</v>
      </c>
      <c r="P561">
        <v>541.26</v>
      </c>
      <c r="Q561" t="s">
        <v>20</v>
      </c>
    </row>
    <row r="562" spans="1:17" x14ac:dyDescent="0.25">
      <c r="A562">
        <v>567</v>
      </c>
      <c r="B562" t="s">
        <v>33</v>
      </c>
      <c r="C562" t="s">
        <v>18</v>
      </c>
      <c r="D562">
        <v>3</v>
      </c>
      <c r="E562">
        <v>6879.07</v>
      </c>
      <c r="F562">
        <v>221.91</v>
      </c>
      <c r="G562">
        <v>1211.23</v>
      </c>
      <c r="H562">
        <v>0.83899999999999997</v>
      </c>
      <c r="I562">
        <v>0.7</v>
      </c>
      <c r="J562">
        <v>25</v>
      </c>
      <c r="K562">
        <v>1.4</v>
      </c>
      <c r="L562">
        <v>25</v>
      </c>
      <c r="M562">
        <v>1</v>
      </c>
      <c r="N562" t="s">
        <v>634</v>
      </c>
      <c r="O562" t="s">
        <v>418</v>
      </c>
      <c r="P562">
        <v>998.6</v>
      </c>
      <c r="Q562" t="s">
        <v>20</v>
      </c>
    </row>
    <row r="563" spans="1:17" x14ac:dyDescent="0.25">
      <c r="A563">
        <v>568</v>
      </c>
      <c r="B563" t="s">
        <v>17</v>
      </c>
      <c r="C563" t="s">
        <v>23</v>
      </c>
      <c r="D563">
        <v>6</v>
      </c>
      <c r="E563">
        <v>9809.25</v>
      </c>
      <c r="F563">
        <v>280.26</v>
      </c>
      <c r="G563">
        <v>1878.16</v>
      </c>
      <c r="H563">
        <v>0.68600000000000005</v>
      </c>
      <c r="I563">
        <v>1.3</v>
      </c>
      <c r="J563">
        <v>24</v>
      </c>
      <c r="K563">
        <v>2.79</v>
      </c>
      <c r="L563">
        <v>5</v>
      </c>
      <c r="M563">
        <v>0</v>
      </c>
      <c r="N563" t="s">
        <v>83</v>
      </c>
      <c r="O563" t="s">
        <v>50</v>
      </c>
      <c r="P563">
        <v>2522.34</v>
      </c>
      <c r="Q563" t="s">
        <v>36</v>
      </c>
    </row>
    <row r="564" spans="1:17" x14ac:dyDescent="0.25">
      <c r="A564">
        <v>569</v>
      </c>
      <c r="B564" t="s">
        <v>17</v>
      </c>
      <c r="C564" t="s">
        <v>18</v>
      </c>
      <c r="D564">
        <v>13</v>
      </c>
      <c r="E564">
        <v>8428.68</v>
      </c>
      <c r="F564">
        <v>179.33</v>
      </c>
      <c r="G564">
        <v>1548.18</v>
      </c>
      <c r="H564">
        <v>0.61699999999999999</v>
      </c>
      <c r="I564">
        <v>1.4</v>
      </c>
      <c r="J564">
        <v>32</v>
      </c>
      <c r="K564">
        <v>2.81</v>
      </c>
      <c r="L564">
        <v>3</v>
      </c>
      <c r="M564">
        <v>0</v>
      </c>
      <c r="N564" t="s">
        <v>178</v>
      </c>
      <c r="O564" t="s">
        <v>22</v>
      </c>
      <c r="P564">
        <v>3496.94</v>
      </c>
      <c r="Q564" t="s">
        <v>36</v>
      </c>
    </row>
    <row r="565" spans="1:17" x14ac:dyDescent="0.25">
      <c r="A565">
        <v>570</v>
      </c>
      <c r="B565" t="s">
        <v>17</v>
      </c>
      <c r="C565" t="s">
        <v>18</v>
      </c>
      <c r="D565">
        <v>4</v>
      </c>
      <c r="E565">
        <v>3569.52</v>
      </c>
      <c r="F565">
        <v>198.31</v>
      </c>
      <c r="G565">
        <v>1249.1500000000001</v>
      </c>
      <c r="H565">
        <v>0.77800000000000002</v>
      </c>
      <c r="I565">
        <v>0.7</v>
      </c>
      <c r="J565">
        <v>18</v>
      </c>
      <c r="K565">
        <v>1.56</v>
      </c>
      <c r="L565">
        <v>4</v>
      </c>
      <c r="M565">
        <v>1</v>
      </c>
      <c r="N565" t="s">
        <v>629</v>
      </c>
      <c r="O565" t="s">
        <v>635</v>
      </c>
      <c r="P565">
        <v>1189.8599999999999</v>
      </c>
      <c r="Q565" t="s">
        <v>20</v>
      </c>
    </row>
    <row r="566" spans="1:17" x14ac:dyDescent="0.25">
      <c r="A566">
        <v>571</v>
      </c>
      <c r="B566" t="s">
        <v>17</v>
      </c>
      <c r="C566" t="s">
        <v>23</v>
      </c>
      <c r="D566">
        <v>2</v>
      </c>
      <c r="E566">
        <v>359.97</v>
      </c>
      <c r="F566">
        <v>179.99</v>
      </c>
      <c r="G566">
        <v>87.27</v>
      </c>
      <c r="H566">
        <v>0</v>
      </c>
      <c r="I566">
        <v>0</v>
      </c>
      <c r="J566">
        <v>0</v>
      </c>
      <c r="K566">
        <v>1.83</v>
      </c>
      <c r="L566">
        <v>0</v>
      </c>
      <c r="M566">
        <v>0</v>
      </c>
      <c r="N566" t="s">
        <v>219</v>
      </c>
      <c r="O566" t="s">
        <v>621</v>
      </c>
      <c r="P566">
        <v>539.97</v>
      </c>
      <c r="Q566" t="s">
        <v>20</v>
      </c>
    </row>
    <row r="567" spans="1:17" x14ac:dyDescent="0.25">
      <c r="A567">
        <v>572</v>
      </c>
      <c r="B567" t="s">
        <v>33</v>
      </c>
      <c r="C567" t="s">
        <v>18</v>
      </c>
      <c r="D567">
        <v>4</v>
      </c>
      <c r="E567">
        <v>6089.1</v>
      </c>
      <c r="F567">
        <v>169.14</v>
      </c>
      <c r="G567">
        <v>1308.6300000000001</v>
      </c>
      <c r="H567">
        <v>0.86099999999999999</v>
      </c>
      <c r="I567">
        <v>1.5</v>
      </c>
      <c r="J567">
        <v>36</v>
      </c>
      <c r="K567">
        <v>2.64</v>
      </c>
      <c r="L567">
        <v>4</v>
      </c>
      <c r="M567">
        <v>0</v>
      </c>
      <c r="N567" t="s">
        <v>383</v>
      </c>
      <c r="O567" t="s">
        <v>88</v>
      </c>
      <c r="P567">
        <v>1014.84</v>
      </c>
      <c r="Q567" t="s">
        <v>20</v>
      </c>
    </row>
    <row r="568" spans="1:17" x14ac:dyDescent="0.25">
      <c r="A568">
        <v>573</v>
      </c>
      <c r="B568" t="s">
        <v>17</v>
      </c>
      <c r="C568" t="s">
        <v>18</v>
      </c>
      <c r="D568">
        <v>2</v>
      </c>
      <c r="E568">
        <v>5819.49</v>
      </c>
      <c r="F568">
        <v>215.54</v>
      </c>
      <c r="G568">
        <v>-513.12</v>
      </c>
      <c r="H568">
        <v>1</v>
      </c>
      <c r="I568">
        <v>2.1</v>
      </c>
      <c r="J568">
        <v>27</v>
      </c>
      <c r="K568">
        <v>1</v>
      </c>
      <c r="L568">
        <v>13</v>
      </c>
      <c r="M568">
        <v>1</v>
      </c>
      <c r="N568" t="s">
        <v>151</v>
      </c>
      <c r="O568" t="s">
        <v>636</v>
      </c>
      <c r="P568">
        <v>646.62</v>
      </c>
      <c r="Q568" t="s">
        <v>20</v>
      </c>
    </row>
    <row r="569" spans="1:17" x14ac:dyDescent="0.25">
      <c r="A569">
        <v>574</v>
      </c>
      <c r="B569" t="s">
        <v>33</v>
      </c>
      <c r="C569" t="s">
        <v>18</v>
      </c>
      <c r="D569">
        <v>2</v>
      </c>
      <c r="E569">
        <v>1599.7</v>
      </c>
      <c r="F569">
        <v>199.96</v>
      </c>
      <c r="G569">
        <v>84.47</v>
      </c>
      <c r="H569">
        <v>0.5</v>
      </c>
      <c r="I569">
        <v>1</v>
      </c>
      <c r="J569">
        <v>4</v>
      </c>
      <c r="K569">
        <v>1</v>
      </c>
      <c r="L569">
        <v>4</v>
      </c>
      <c r="M569">
        <v>1</v>
      </c>
      <c r="N569" t="s">
        <v>140</v>
      </c>
      <c r="O569" t="s">
        <v>76</v>
      </c>
      <c r="P569">
        <v>599.88</v>
      </c>
      <c r="Q569" t="s">
        <v>20</v>
      </c>
    </row>
    <row r="570" spans="1:17" x14ac:dyDescent="0.25">
      <c r="A570">
        <v>575</v>
      </c>
      <c r="B570" t="s">
        <v>33</v>
      </c>
      <c r="C570" t="s">
        <v>18</v>
      </c>
      <c r="D570">
        <v>3</v>
      </c>
      <c r="E570">
        <v>4059.63</v>
      </c>
      <c r="F570">
        <v>213.66</v>
      </c>
      <c r="G570">
        <v>-812.08</v>
      </c>
      <c r="H570">
        <v>0.84199999999999997</v>
      </c>
      <c r="I570">
        <v>0.8</v>
      </c>
      <c r="J570">
        <v>16</v>
      </c>
      <c r="K570">
        <v>1.63</v>
      </c>
      <c r="L570">
        <v>6</v>
      </c>
      <c r="M570">
        <v>1</v>
      </c>
      <c r="N570" t="s">
        <v>346</v>
      </c>
      <c r="O570" t="s">
        <v>635</v>
      </c>
      <c r="P570">
        <v>961.47</v>
      </c>
      <c r="Q570" t="s">
        <v>20</v>
      </c>
    </row>
    <row r="571" spans="1:17" x14ac:dyDescent="0.25">
      <c r="A571">
        <v>576</v>
      </c>
      <c r="B571" t="s">
        <v>28</v>
      </c>
      <c r="C571" t="s">
        <v>18</v>
      </c>
      <c r="D571">
        <v>6</v>
      </c>
      <c r="E571">
        <v>4409.5200000000004</v>
      </c>
      <c r="F571">
        <v>191.72</v>
      </c>
      <c r="G571">
        <v>962.34</v>
      </c>
      <c r="H571">
        <v>0.65200000000000002</v>
      </c>
      <c r="I571">
        <v>0.6</v>
      </c>
      <c r="J571">
        <v>15</v>
      </c>
      <c r="K571">
        <v>3</v>
      </c>
      <c r="L571">
        <v>0</v>
      </c>
      <c r="M571">
        <v>0</v>
      </c>
      <c r="N571" t="s">
        <v>71</v>
      </c>
      <c r="O571" t="s">
        <v>177</v>
      </c>
      <c r="P571">
        <v>1725.48</v>
      </c>
      <c r="Q571" t="s">
        <v>20</v>
      </c>
    </row>
    <row r="572" spans="1:17" x14ac:dyDescent="0.25">
      <c r="A572">
        <v>577</v>
      </c>
      <c r="B572" t="s">
        <v>17</v>
      </c>
      <c r="C572" t="s">
        <v>23</v>
      </c>
      <c r="D572">
        <v>4</v>
      </c>
      <c r="E572">
        <v>2139.7800000000002</v>
      </c>
      <c r="F572">
        <v>178.32</v>
      </c>
      <c r="G572">
        <v>478.09</v>
      </c>
      <c r="H572">
        <v>8.3000000000000004E-2</v>
      </c>
      <c r="I572">
        <v>-1.3</v>
      </c>
      <c r="J572">
        <v>1</v>
      </c>
      <c r="K572">
        <v>2</v>
      </c>
      <c r="L572">
        <v>0</v>
      </c>
      <c r="M572">
        <v>1</v>
      </c>
      <c r="N572" t="s">
        <v>153</v>
      </c>
      <c r="O572" t="s">
        <v>192</v>
      </c>
      <c r="P572">
        <v>1069.92</v>
      </c>
      <c r="Q572" t="s">
        <v>20</v>
      </c>
    </row>
    <row r="573" spans="1:17" x14ac:dyDescent="0.25">
      <c r="A573">
        <v>578</v>
      </c>
      <c r="B573" t="s">
        <v>17</v>
      </c>
      <c r="C573" t="s">
        <v>18</v>
      </c>
      <c r="D573">
        <v>8</v>
      </c>
      <c r="E573">
        <v>11678.83</v>
      </c>
      <c r="F573">
        <v>191.46</v>
      </c>
      <c r="G573">
        <v>-1751.44</v>
      </c>
      <c r="H573">
        <v>0.77</v>
      </c>
      <c r="I573">
        <v>1.1000000000000001</v>
      </c>
      <c r="J573">
        <v>56</v>
      </c>
      <c r="K573">
        <v>1.55</v>
      </c>
      <c r="L573">
        <v>29</v>
      </c>
      <c r="M573">
        <v>1</v>
      </c>
      <c r="N573" t="s">
        <v>559</v>
      </c>
      <c r="O573" t="s">
        <v>637</v>
      </c>
      <c r="P573">
        <v>2297.52</v>
      </c>
      <c r="Q573" t="s">
        <v>36</v>
      </c>
    </row>
    <row r="574" spans="1:17" x14ac:dyDescent="0.25">
      <c r="A574">
        <v>579</v>
      </c>
      <c r="B574" t="s">
        <v>17</v>
      </c>
      <c r="C574" t="s">
        <v>18</v>
      </c>
      <c r="D574">
        <v>8</v>
      </c>
      <c r="E574">
        <v>4879.5200000000004</v>
      </c>
      <c r="F574">
        <v>221.8</v>
      </c>
      <c r="G574">
        <v>713.28</v>
      </c>
      <c r="H574">
        <v>0.36399999999999999</v>
      </c>
      <c r="I574">
        <v>0.7</v>
      </c>
      <c r="J574">
        <v>9</v>
      </c>
      <c r="K574">
        <v>1.67</v>
      </c>
      <c r="L574">
        <v>2</v>
      </c>
      <c r="M574">
        <v>1</v>
      </c>
      <c r="N574" t="s">
        <v>627</v>
      </c>
      <c r="O574" t="s">
        <v>638</v>
      </c>
      <c r="P574">
        <v>2661.6</v>
      </c>
      <c r="Q574" t="s">
        <v>36</v>
      </c>
    </row>
    <row r="575" spans="1:17" x14ac:dyDescent="0.25">
      <c r="A575">
        <v>580</v>
      </c>
      <c r="B575" t="s">
        <v>33</v>
      </c>
      <c r="C575" t="s">
        <v>23</v>
      </c>
      <c r="D575">
        <v>3</v>
      </c>
      <c r="E575">
        <v>629.89</v>
      </c>
      <c r="F575">
        <v>104.98</v>
      </c>
      <c r="G575">
        <v>184.53</v>
      </c>
      <c r="H575">
        <v>0.83299999999999996</v>
      </c>
      <c r="I575">
        <v>1.5</v>
      </c>
      <c r="J575">
        <v>5</v>
      </c>
      <c r="K575">
        <v>1.4</v>
      </c>
      <c r="L575">
        <v>0</v>
      </c>
      <c r="M575">
        <v>1</v>
      </c>
      <c r="N575" t="s">
        <v>639</v>
      </c>
      <c r="O575" t="s">
        <v>640</v>
      </c>
      <c r="P575">
        <v>472.41</v>
      </c>
      <c r="Q575" t="s">
        <v>52</v>
      </c>
    </row>
    <row r="576" spans="1:17" x14ac:dyDescent="0.25">
      <c r="A576">
        <v>581</v>
      </c>
      <c r="B576" t="s">
        <v>17</v>
      </c>
      <c r="C576" t="s">
        <v>18</v>
      </c>
      <c r="D576">
        <v>2</v>
      </c>
      <c r="E576">
        <v>1304.8699999999999</v>
      </c>
      <c r="F576">
        <v>186.41</v>
      </c>
      <c r="G576">
        <v>386.8</v>
      </c>
      <c r="H576">
        <v>0</v>
      </c>
      <c r="I576">
        <v>-2</v>
      </c>
      <c r="J576">
        <v>0</v>
      </c>
      <c r="K576">
        <v>1.83</v>
      </c>
      <c r="L576">
        <v>0</v>
      </c>
      <c r="M576">
        <v>0</v>
      </c>
      <c r="N576" t="s">
        <v>641</v>
      </c>
      <c r="O576" t="s">
        <v>164</v>
      </c>
      <c r="P576">
        <v>559.23</v>
      </c>
      <c r="Q576" t="s">
        <v>20</v>
      </c>
    </row>
    <row r="577" spans="1:17" x14ac:dyDescent="0.25">
      <c r="A577">
        <v>582</v>
      </c>
      <c r="B577" t="s">
        <v>33</v>
      </c>
      <c r="C577" t="s">
        <v>18</v>
      </c>
      <c r="D577">
        <v>3</v>
      </c>
      <c r="E577">
        <v>2713.53</v>
      </c>
      <c r="F577">
        <v>135.68</v>
      </c>
      <c r="G577">
        <v>695</v>
      </c>
      <c r="H577">
        <v>0.8</v>
      </c>
      <c r="I577">
        <v>1</v>
      </c>
      <c r="J577">
        <v>20</v>
      </c>
      <c r="K577">
        <v>1.6</v>
      </c>
      <c r="L577">
        <v>10</v>
      </c>
      <c r="M577">
        <v>1</v>
      </c>
      <c r="N577" t="s">
        <v>488</v>
      </c>
      <c r="O577" t="s">
        <v>560</v>
      </c>
      <c r="P577">
        <v>610.55999999999995</v>
      </c>
      <c r="Q577" t="s">
        <v>20</v>
      </c>
    </row>
    <row r="578" spans="1:17" x14ac:dyDescent="0.25">
      <c r="A578">
        <v>583</v>
      </c>
      <c r="B578" t="s">
        <v>17</v>
      </c>
      <c r="C578" t="s">
        <v>18</v>
      </c>
      <c r="D578">
        <v>4</v>
      </c>
      <c r="E578">
        <v>3784.55</v>
      </c>
      <c r="F578">
        <v>210.25</v>
      </c>
      <c r="G578">
        <v>621</v>
      </c>
      <c r="H578">
        <v>0.83299999999999996</v>
      </c>
      <c r="I578">
        <v>0.8</v>
      </c>
      <c r="J578">
        <v>18</v>
      </c>
      <c r="K578">
        <v>1.06</v>
      </c>
      <c r="L578">
        <v>14</v>
      </c>
      <c r="M578">
        <v>1</v>
      </c>
      <c r="N578" t="s">
        <v>589</v>
      </c>
      <c r="O578" t="s">
        <v>642</v>
      </c>
      <c r="P578">
        <v>1261.5</v>
      </c>
      <c r="Q578" t="s">
        <v>20</v>
      </c>
    </row>
    <row r="579" spans="1:17" x14ac:dyDescent="0.25">
      <c r="A579">
        <v>584</v>
      </c>
      <c r="B579" t="s">
        <v>17</v>
      </c>
      <c r="C579" t="s">
        <v>23</v>
      </c>
      <c r="D579">
        <v>6</v>
      </c>
      <c r="E579">
        <v>3965.21</v>
      </c>
      <c r="F579">
        <v>158.61000000000001</v>
      </c>
      <c r="G579">
        <v>891.71</v>
      </c>
      <c r="H579">
        <v>0.84</v>
      </c>
      <c r="I579">
        <v>1</v>
      </c>
      <c r="J579">
        <v>20</v>
      </c>
      <c r="K579">
        <v>2.2000000000000002</v>
      </c>
      <c r="L579">
        <v>6</v>
      </c>
      <c r="M579">
        <v>0</v>
      </c>
      <c r="N579" t="s">
        <v>375</v>
      </c>
      <c r="O579" t="s">
        <v>489</v>
      </c>
      <c r="P579">
        <v>1427.49</v>
      </c>
      <c r="Q579" t="s">
        <v>20</v>
      </c>
    </row>
    <row r="580" spans="1:17" x14ac:dyDescent="0.25">
      <c r="A580">
        <v>585</v>
      </c>
      <c r="B580" t="s">
        <v>33</v>
      </c>
      <c r="C580" t="s">
        <v>18</v>
      </c>
      <c r="D580">
        <v>7</v>
      </c>
      <c r="E580">
        <v>8038.89</v>
      </c>
      <c r="F580">
        <v>251.22</v>
      </c>
      <c r="G580">
        <v>1425.3</v>
      </c>
      <c r="H580">
        <v>0.93799999999999994</v>
      </c>
      <c r="I580">
        <v>1.5</v>
      </c>
      <c r="J580">
        <v>27</v>
      </c>
      <c r="K580">
        <v>3.3</v>
      </c>
      <c r="L580">
        <v>0</v>
      </c>
      <c r="M580">
        <v>0</v>
      </c>
      <c r="N580" t="s">
        <v>643</v>
      </c>
      <c r="O580" t="s">
        <v>415</v>
      </c>
      <c r="P580">
        <v>2637.81</v>
      </c>
      <c r="Q580" t="s">
        <v>36</v>
      </c>
    </row>
    <row r="581" spans="1:17" x14ac:dyDescent="0.25">
      <c r="A581">
        <v>586</v>
      </c>
      <c r="B581" t="s">
        <v>28</v>
      </c>
      <c r="C581" t="s">
        <v>18</v>
      </c>
      <c r="D581">
        <v>6</v>
      </c>
      <c r="E581">
        <v>12368.69</v>
      </c>
      <c r="F581">
        <v>233.37</v>
      </c>
      <c r="G581">
        <v>3439.16</v>
      </c>
      <c r="H581">
        <v>0.88700000000000001</v>
      </c>
      <c r="I581">
        <v>1.6</v>
      </c>
      <c r="J581">
        <v>51</v>
      </c>
      <c r="K581">
        <v>1.43</v>
      </c>
      <c r="L581">
        <v>33</v>
      </c>
      <c r="M581">
        <v>1</v>
      </c>
      <c r="N581" t="s">
        <v>501</v>
      </c>
      <c r="O581" t="s">
        <v>644</v>
      </c>
      <c r="P581">
        <v>2100.33</v>
      </c>
      <c r="Q581" t="s">
        <v>36</v>
      </c>
    </row>
    <row r="582" spans="1:17" x14ac:dyDescent="0.25">
      <c r="A582">
        <v>587</v>
      </c>
      <c r="B582" t="s">
        <v>17</v>
      </c>
      <c r="C582" t="s">
        <v>18</v>
      </c>
      <c r="D582">
        <v>3</v>
      </c>
      <c r="E582">
        <v>5759.48</v>
      </c>
      <c r="F582">
        <v>155.66</v>
      </c>
      <c r="G582">
        <v>581.33000000000004</v>
      </c>
      <c r="H582">
        <v>1</v>
      </c>
      <c r="I582">
        <v>1</v>
      </c>
      <c r="J582">
        <v>36</v>
      </c>
      <c r="K582">
        <v>2.06</v>
      </c>
      <c r="L582">
        <v>32</v>
      </c>
      <c r="M582">
        <v>1</v>
      </c>
      <c r="N582" t="s">
        <v>561</v>
      </c>
      <c r="O582" t="s">
        <v>446</v>
      </c>
      <c r="P582">
        <v>700.47</v>
      </c>
      <c r="Q582" t="s">
        <v>20</v>
      </c>
    </row>
    <row r="583" spans="1:17" x14ac:dyDescent="0.25">
      <c r="A583">
        <v>588</v>
      </c>
      <c r="B583" t="s">
        <v>17</v>
      </c>
      <c r="C583" t="s">
        <v>23</v>
      </c>
      <c r="D583">
        <v>1</v>
      </c>
      <c r="E583">
        <v>694.9</v>
      </c>
      <c r="F583">
        <v>173.73</v>
      </c>
      <c r="G583">
        <v>125.59</v>
      </c>
      <c r="H583">
        <v>0</v>
      </c>
      <c r="I583">
        <v>0</v>
      </c>
      <c r="J583">
        <v>4</v>
      </c>
      <c r="K583">
        <v>1</v>
      </c>
      <c r="L583">
        <v>0</v>
      </c>
      <c r="M583">
        <v>1</v>
      </c>
      <c r="N583" t="s">
        <v>645</v>
      </c>
      <c r="O583" t="s">
        <v>645</v>
      </c>
      <c r="P583">
        <v>260.58999999999997</v>
      </c>
      <c r="Q583" t="s">
        <v>52</v>
      </c>
    </row>
    <row r="584" spans="1:17" x14ac:dyDescent="0.25">
      <c r="A584">
        <v>589</v>
      </c>
      <c r="B584" t="s">
        <v>33</v>
      </c>
      <c r="C584" t="s">
        <v>18</v>
      </c>
      <c r="D584">
        <v>6</v>
      </c>
      <c r="E584">
        <v>5939.13</v>
      </c>
      <c r="F584">
        <v>212.11</v>
      </c>
      <c r="G584">
        <v>1056.68</v>
      </c>
      <c r="H584">
        <v>0.60699999999999998</v>
      </c>
      <c r="I584">
        <v>1</v>
      </c>
      <c r="J584">
        <v>17</v>
      </c>
      <c r="K584">
        <v>1.29</v>
      </c>
      <c r="L584">
        <v>17</v>
      </c>
      <c r="M584">
        <v>1</v>
      </c>
      <c r="N584" t="s">
        <v>155</v>
      </c>
      <c r="O584" t="s">
        <v>646</v>
      </c>
      <c r="P584">
        <v>1908.99</v>
      </c>
      <c r="Q584" t="s">
        <v>20</v>
      </c>
    </row>
    <row r="585" spans="1:17" x14ac:dyDescent="0.25">
      <c r="A585">
        <v>590</v>
      </c>
      <c r="B585" t="s">
        <v>17</v>
      </c>
      <c r="C585" t="s">
        <v>18</v>
      </c>
      <c r="D585">
        <v>9</v>
      </c>
      <c r="E585">
        <v>5144.37</v>
      </c>
      <c r="F585">
        <v>165.95</v>
      </c>
      <c r="G585">
        <v>-169.56</v>
      </c>
      <c r="H585">
        <v>0.67700000000000005</v>
      </c>
      <c r="I585">
        <v>0.5</v>
      </c>
      <c r="J585">
        <v>21</v>
      </c>
      <c r="K585">
        <v>3.43</v>
      </c>
      <c r="L585">
        <v>0</v>
      </c>
      <c r="M585">
        <v>0</v>
      </c>
      <c r="N585" t="s">
        <v>575</v>
      </c>
      <c r="O585" t="s">
        <v>100</v>
      </c>
      <c r="P585">
        <v>2240.3200000000002</v>
      </c>
      <c r="Q585" t="s">
        <v>36</v>
      </c>
    </row>
    <row r="586" spans="1:17" x14ac:dyDescent="0.25">
      <c r="A586">
        <v>591</v>
      </c>
      <c r="B586" t="s">
        <v>17</v>
      </c>
      <c r="C586" t="s">
        <v>23</v>
      </c>
      <c r="D586">
        <v>4</v>
      </c>
      <c r="E586">
        <v>3439.71</v>
      </c>
      <c r="F586">
        <v>229.31</v>
      </c>
      <c r="G586">
        <v>982.65</v>
      </c>
      <c r="H586">
        <v>0.66700000000000004</v>
      </c>
      <c r="I586">
        <v>0.9</v>
      </c>
      <c r="J586">
        <v>10</v>
      </c>
      <c r="K586">
        <v>1.7</v>
      </c>
      <c r="L586">
        <v>6</v>
      </c>
      <c r="M586">
        <v>1</v>
      </c>
      <c r="N586" t="s">
        <v>69</v>
      </c>
      <c r="O586" t="s">
        <v>514</v>
      </c>
      <c r="P586">
        <v>1375.86</v>
      </c>
      <c r="Q586" t="s">
        <v>20</v>
      </c>
    </row>
    <row r="587" spans="1:17" x14ac:dyDescent="0.25">
      <c r="A587">
        <v>592</v>
      </c>
      <c r="B587" t="s">
        <v>33</v>
      </c>
      <c r="C587" t="s">
        <v>18</v>
      </c>
      <c r="D587">
        <v>3</v>
      </c>
      <c r="E587">
        <v>1069.8699999999999</v>
      </c>
      <c r="F587">
        <v>178.31</v>
      </c>
      <c r="G587">
        <v>202.22</v>
      </c>
      <c r="H587">
        <v>0</v>
      </c>
      <c r="I587">
        <v>-0.8</v>
      </c>
      <c r="J587">
        <v>4</v>
      </c>
      <c r="K587">
        <v>2</v>
      </c>
      <c r="L587">
        <v>4</v>
      </c>
      <c r="M587">
        <v>1</v>
      </c>
      <c r="N587" t="s">
        <v>527</v>
      </c>
      <c r="O587" t="s">
        <v>576</v>
      </c>
      <c r="P587">
        <v>802.4</v>
      </c>
      <c r="Q587" t="s">
        <v>20</v>
      </c>
    </row>
    <row r="588" spans="1:17" x14ac:dyDescent="0.25">
      <c r="A588">
        <v>593</v>
      </c>
      <c r="B588" t="s">
        <v>17</v>
      </c>
      <c r="C588" t="s">
        <v>23</v>
      </c>
      <c r="D588">
        <v>2</v>
      </c>
      <c r="E588">
        <v>2739.8</v>
      </c>
      <c r="F588">
        <v>249.07</v>
      </c>
      <c r="G588">
        <v>777.65</v>
      </c>
      <c r="H588">
        <v>1</v>
      </c>
      <c r="I588">
        <v>1.8</v>
      </c>
      <c r="J588">
        <v>11</v>
      </c>
      <c r="K588">
        <v>1.55</v>
      </c>
      <c r="L588">
        <v>8</v>
      </c>
      <c r="M588">
        <v>1</v>
      </c>
      <c r="N588" t="s">
        <v>123</v>
      </c>
      <c r="O588" t="s">
        <v>43</v>
      </c>
      <c r="P588">
        <v>747.21</v>
      </c>
      <c r="Q588" t="s">
        <v>20</v>
      </c>
    </row>
    <row r="589" spans="1:17" x14ac:dyDescent="0.25">
      <c r="A589">
        <v>594</v>
      </c>
      <c r="B589" t="s">
        <v>28</v>
      </c>
      <c r="C589" t="s">
        <v>18</v>
      </c>
      <c r="D589">
        <v>3</v>
      </c>
      <c r="E589">
        <v>979.88</v>
      </c>
      <c r="F589">
        <v>163.31</v>
      </c>
      <c r="G589">
        <v>305.11</v>
      </c>
      <c r="H589">
        <v>0.33300000000000002</v>
      </c>
      <c r="I589">
        <v>0.3</v>
      </c>
      <c r="J589">
        <v>2</v>
      </c>
      <c r="K589">
        <v>3</v>
      </c>
      <c r="L589">
        <v>0</v>
      </c>
      <c r="M589">
        <v>0</v>
      </c>
      <c r="N589" t="s">
        <v>647</v>
      </c>
      <c r="O589" t="s">
        <v>372</v>
      </c>
      <c r="P589">
        <v>734.9</v>
      </c>
      <c r="Q589" t="s">
        <v>20</v>
      </c>
    </row>
    <row r="590" spans="1:17" x14ac:dyDescent="0.25">
      <c r="A590">
        <v>595</v>
      </c>
      <c r="B590" t="s">
        <v>17</v>
      </c>
      <c r="C590" t="s">
        <v>23</v>
      </c>
      <c r="D590">
        <v>2</v>
      </c>
      <c r="E590">
        <v>529.92999999999995</v>
      </c>
      <c r="F590">
        <v>176.64</v>
      </c>
      <c r="G590">
        <v>114.93</v>
      </c>
      <c r="H590">
        <v>1</v>
      </c>
      <c r="I590">
        <v>2</v>
      </c>
      <c r="J590">
        <v>3</v>
      </c>
      <c r="K590">
        <v>1.67</v>
      </c>
      <c r="L590">
        <v>0</v>
      </c>
      <c r="M590">
        <v>1</v>
      </c>
      <c r="N590" t="s">
        <v>598</v>
      </c>
      <c r="O590" t="s">
        <v>648</v>
      </c>
      <c r="P590">
        <v>529.91999999999996</v>
      </c>
      <c r="Q590" t="s">
        <v>20</v>
      </c>
    </row>
    <row r="591" spans="1:17" x14ac:dyDescent="0.25">
      <c r="A591">
        <v>596</v>
      </c>
      <c r="B591" t="s">
        <v>33</v>
      </c>
      <c r="C591" t="s">
        <v>18</v>
      </c>
      <c r="D591">
        <v>6</v>
      </c>
      <c r="E591">
        <v>10833.37</v>
      </c>
      <c r="F591">
        <v>212.42</v>
      </c>
      <c r="G591">
        <v>164.75</v>
      </c>
      <c r="H591">
        <v>0.88200000000000001</v>
      </c>
      <c r="I591">
        <v>1.4</v>
      </c>
      <c r="J591">
        <v>48</v>
      </c>
      <c r="K591">
        <v>3.25</v>
      </c>
      <c r="L591">
        <v>5</v>
      </c>
      <c r="M591">
        <v>0</v>
      </c>
      <c r="N591" t="s">
        <v>252</v>
      </c>
      <c r="O591" t="s">
        <v>417</v>
      </c>
      <c r="P591">
        <v>1911.78</v>
      </c>
      <c r="Q591" t="s">
        <v>20</v>
      </c>
    </row>
    <row r="592" spans="1:17" x14ac:dyDescent="0.25">
      <c r="A592">
        <v>597</v>
      </c>
      <c r="B592" t="s">
        <v>33</v>
      </c>
      <c r="C592" t="s">
        <v>23</v>
      </c>
      <c r="D592">
        <v>5</v>
      </c>
      <c r="E592">
        <v>6624.28</v>
      </c>
      <c r="F592">
        <v>207.01</v>
      </c>
      <c r="G592">
        <v>495.36</v>
      </c>
      <c r="H592">
        <v>0.56299999999999994</v>
      </c>
      <c r="I592">
        <v>0.5</v>
      </c>
      <c r="J592">
        <v>22</v>
      </c>
      <c r="K592">
        <v>1.73</v>
      </c>
      <c r="L592">
        <v>10</v>
      </c>
      <c r="M592">
        <v>1</v>
      </c>
      <c r="N592" t="s">
        <v>147</v>
      </c>
      <c r="O592" t="s">
        <v>649</v>
      </c>
      <c r="P592">
        <v>1552.57</v>
      </c>
      <c r="Q592" t="s">
        <v>20</v>
      </c>
    </row>
    <row r="593" spans="1:17" x14ac:dyDescent="0.25">
      <c r="A593">
        <v>598</v>
      </c>
      <c r="B593" t="s">
        <v>17</v>
      </c>
      <c r="C593" t="s">
        <v>18</v>
      </c>
      <c r="D593">
        <v>5</v>
      </c>
      <c r="E593">
        <v>3109.62</v>
      </c>
      <c r="F593">
        <v>182.92</v>
      </c>
      <c r="G593">
        <v>476.12</v>
      </c>
      <c r="H593">
        <v>0.41199999999999998</v>
      </c>
      <c r="I593">
        <v>0.1</v>
      </c>
      <c r="J593">
        <v>12</v>
      </c>
      <c r="K593">
        <v>2</v>
      </c>
      <c r="L593">
        <v>9</v>
      </c>
      <c r="M593">
        <v>1</v>
      </c>
      <c r="N593" t="s">
        <v>345</v>
      </c>
      <c r="O593" t="s">
        <v>315</v>
      </c>
      <c r="P593">
        <v>1371.9</v>
      </c>
      <c r="Q593" t="s">
        <v>20</v>
      </c>
    </row>
    <row r="594" spans="1:17" x14ac:dyDescent="0.25">
      <c r="A594">
        <v>599</v>
      </c>
      <c r="B594" t="s">
        <v>33</v>
      </c>
      <c r="C594" t="s">
        <v>23</v>
      </c>
      <c r="D594">
        <v>9</v>
      </c>
      <c r="E594">
        <v>9188.7900000000009</v>
      </c>
      <c r="F594">
        <v>204.2</v>
      </c>
      <c r="G594">
        <v>-648.04</v>
      </c>
      <c r="H594">
        <v>0.46700000000000003</v>
      </c>
      <c r="I594">
        <v>0.5</v>
      </c>
      <c r="J594">
        <v>39</v>
      </c>
      <c r="K594">
        <v>1.41</v>
      </c>
      <c r="L594">
        <v>30</v>
      </c>
      <c r="M594">
        <v>1</v>
      </c>
      <c r="N594" t="s">
        <v>515</v>
      </c>
      <c r="O594" t="s">
        <v>209</v>
      </c>
      <c r="P594">
        <v>2756.7</v>
      </c>
      <c r="Q594" t="s">
        <v>36</v>
      </c>
    </row>
    <row r="595" spans="1:17" x14ac:dyDescent="0.25">
      <c r="A595">
        <v>601</v>
      </c>
      <c r="B595" t="s">
        <v>28</v>
      </c>
      <c r="C595" t="s">
        <v>23</v>
      </c>
      <c r="D595">
        <v>4</v>
      </c>
      <c r="E595">
        <v>1589.85</v>
      </c>
      <c r="F595">
        <v>176.65</v>
      </c>
      <c r="G595">
        <v>308.7</v>
      </c>
      <c r="H595">
        <v>0.222</v>
      </c>
      <c r="I595">
        <v>-0.3</v>
      </c>
      <c r="J595">
        <v>2</v>
      </c>
      <c r="K595">
        <v>4</v>
      </c>
      <c r="L595">
        <v>0</v>
      </c>
      <c r="M595">
        <v>0</v>
      </c>
      <c r="N595" t="s">
        <v>250</v>
      </c>
      <c r="O595" t="s">
        <v>196</v>
      </c>
      <c r="P595">
        <v>1059.9000000000001</v>
      </c>
      <c r="Q595" t="s">
        <v>20</v>
      </c>
    </row>
    <row r="596" spans="1:17" x14ac:dyDescent="0.25">
      <c r="A596">
        <v>602</v>
      </c>
      <c r="B596" t="s">
        <v>17</v>
      </c>
      <c r="C596" t="s">
        <v>18</v>
      </c>
      <c r="D596">
        <v>5</v>
      </c>
      <c r="E596">
        <v>10258.950000000001</v>
      </c>
      <c r="F596">
        <v>218.28</v>
      </c>
      <c r="G596">
        <v>1780.47</v>
      </c>
      <c r="H596">
        <v>0.89400000000000002</v>
      </c>
      <c r="I596">
        <v>1.1000000000000001</v>
      </c>
      <c r="J596">
        <v>44</v>
      </c>
      <c r="K596">
        <v>1.55</v>
      </c>
      <c r="L596">
        <v>21</v>
      </c>
      <c r="M596">
        <v>1</v>
      </c>
      <c r="N596" t="s">
        <v>361</v>
      </c>
      <c r="O596" t="s">
        <v>216</v>
      </c>
      <c r="P596">
        <v>1637.1</v>
      </c>
      <c r="Q596" t="s">
        <v>20</v>
      </c>
    </row>
    <row r="597" spans="1:17" x14ac:dyDescent="0.25">
      <c r="A597">
        <v>603</v>
      </c>
      <c r="B597" t="s">
        <v>33</v>
      </c>
      <c r="C597" t="s">
        <v>18</v>
      </c>
      <c r="D597">
        <v>9</v>
      </c>
      <c r="E597">
        <v>7619.19</v>
      </c>
      <c r="F597">
        <v>245.78</v>
      </c>
      <c r="G597">
        <v>406.43</v>
      </c>
      <c r="H597">
        <v>0.25800000000000001</v>
      </c>
      <c r="I597">
        <v>-0.2</v>
      </c>
      <c r="J597">
        <v>17</v>
      </c>
      <c r="K597">
        <v>2.41</v>
      </c>
      <c r="L597">
        <v>5</v>
      </c>
      <c r="M597">
        <v>0</v>
      </c>
      <c r="N597" t="s">
        <v>650</v>
      </c>
      <c r="O597" t="s">
        <v>92</v>
      </c>
      <c r="P597">
        <v>3318.03</v>
      </c>
      <c r="Q597" t="s">
        <v>36</v>
      </c>
    </row>
    <row r="598" spans="1:17" x14ac:dyDescent="0.25">
      <c r="A598">
        <v>604</v>
      </c>
      <c r="B598" t="s">
        <v>17</v>
      </c>
      <c r="C598" t="s">
        <v>23</v>
      </c>
      <c r="D598">
        <v>3</v>
      </c>
      <c r="E598">
        <v>1539.86</v>
      </c>
      <c r="F598">
        <v>219.98</v>
      </c>
      <c r="G598">
        <v>206.94</v>
      </c>
      <c r="H598">
        <v>0.14299999999999999</v>
      </c>
      <c r="I598">
        <v>-1</v>
      </c>
      <c r="J598">
        <v>5</v>
      </c>
      <c r="K598">
        <v>1.4</v>
      </c>
      <c r="L598">
        <v>4</v>
      </c>
      <c r="M598">
        <v>1</v>
      </c>
      <c r="N598" t="s">
        <v>316</v>
      </c>
      <c r="O598" t="s">
        <v>651</v>
      </c>
      <c r="P598">
        <v>989.91</v>
      </c>
      <c r="Q598" t="s">
        <v>20</v>
      </c>
    </row>
    <row r="599" spans="1:17" x14ac:dyDescent="0.25">
      <c r="A599">
        <v>605</v>
      </c>
      <c r="B599" t="s">
        <v>28</v>
      </c>
      <c r="C599" t="s">
        <v>18</v>
      </c>
      <c r="D599">
        <v>3</v>
      </c>
      <c r="E599">
        <v>1159.8800000000001</v>
      </c>
      <c r="F599">
        <v>193.31</v>
      </c>
      <c r="G599">
        <v>434.97</v>
      </c>
      <c r="H599">
        <v>0.83299999999999996</v>
      </c>
      <c r="I599">
        <v>1.5</v>
      </c>
      <c r="J599">
        <v>5</v>
      </c>
      <c r="K599">
        <v>1.4</v>
      </c>
      <c r="L599">
        <v>5</v>
      </c>
      <c r="M599">
        <v>1</v>
      </c>
      <c r="N599" t="s">
        <v>139</v>
      </c>
      <c r="O599" t="s">
        <v>152</v>
      </c>
      <c r="P599">
        <v>869.9</v>
      </c>
      <c r="Q599" t="s">
        <v>20</v>
      </c>
    </row>
    <row r="600" spans="1:17" x14ac:dyDescent="0.25">
      <c r="A600">
        <v>606</v>
      </c>
      <c r="B600" t="s">
        <v>17</v>
      </c>
      <c r="C600" t="s">
        <v>18</v>
      </c>
      <c r="D600">
        <v>4</v>
      </c>
      <c r="E600">
        <v>1399.81</v>
      </c>
      <c r="F600">
        <v>155.53</v>
      </c>
      <c r="G600">
        <v>172.9</v>
      </c>
      <c r="H600">
        <v>0.77800000000000002</v>
      </c>
      <c r="I600">
        <v>1</v>
      </c>
      <c r="J600">
        <v>5</v>
      </c>
      <c r="K600">
        <v>1.8</v>
      </c>
      <c r="L600">
        <v>3</v>
      </c>
      <c r="M600">
        <v>1</v>
      </c>
      <c r="N600" t="s">
        <v>652</v>
      </c>
      <c r="O600" t="s">
        <v>62</v>
      </c>
      <c r="P600">
        <v>933.18</v>
      </c>
      <c r="Q600" t="s">
        <v>20</v>
      </c>
    </row>
    <row r="601" spans="1:17" x14ac:dyDescent="0.25">
      <c r="A601">
        <v>607</v>
      </c>
      <c r="B601" t="s">
        <v>17</v>
      </c>
      <c r="C601" t="s">
        <v>23</v>
      </c>
      <c r="D601">
        <v>6</v>
      </c>
      <c r="E601">
        <v>7129.88</v>
      </c>
      <c r="F601">
        <v>187.63</v>
      </c>
      <c r="G601">
        <v>-51.59</v>
      </c>
      <c r="H601">
        <v>0.84199999999999997</v>
      </c>
      <c r="I601">
        <v>1.2</v>
      </c>
      <c r="J601">
        <v>31</v>
      </c>
      <c r="K601">
        <v>1.58</v>
      </c>
      <c r="L601">
        <v>13</v>
      </c>
      <c r="M601">
        <v>1</v>
      </c>
      <c r="N601" t="s">
        <v>653</v>
      </c>
      <c r="O601" t="s">
        <v>654</v>
      </c>
      <c r="P601">
        <v>1688.67</v>
      </c>
      <c r="Q601" t="s">
        <v>20</v>
      </c>
    </row>
    <row r="602" spans="1:17" x14ac:dyDescent="0.25">
      <c r="A602">
        <v>608</v>
      </c>
      <c r="B602" t="s">
        <v>33</v>
      </c>
      <c r="C602" t="s">
        <v>18</v>
      </c>
      <c r="D602">
        <v>3</v>
      </c>
      <c r="E602">
        <v>2679.67</v>
      </c>
      <c r="F602">
        <v>157.63</v>
      </c>
      <c r="G602">
        <v>300.58999999999997</v>
      </c>
      <c r="H602">
        <v>0.76500000000000001</v>
      </c>
      <c r="I602">
        <v>0.7</v>
      </c>
      <c r="J602">
        <v>17</v>
      </c>
      <c r="K602">
        <v>1.47</v>
      </c>
      <c r="L602">
        <v>4</v>
      </c>
      <c r="M602">
        <v>1</v>
      </c>
      <c r="N602" t="s">
        <v>97</v>
      </c>
      <c r="O602" t="s">
        <v>310</v>
      </c>
      <c r="P602">
        <v>709.34</v>
      </c>
      <c r="Q602" t="s">
        <v>20</v>
      </c>
    </row>
    <row r="603" spans="1:17" x14ac:dyDescent="0.25">
      <c r="A603">
        <v>609</v>
      </c>
      <c r="B603" t="s">
        <v>17</v>
      </c>
      <c r="C603" t="s">
        <v>23</v>
      </c>
      <c r="D603">
        <v>4</v>
      </c>
      <c r="E603">
        <v>1027.8599999999999</v>
      </c>
      <c r="F603">
        <v>171.31</v>
      </c>
      <c r="G603">
        <v>152.68</v>
      </c>
      <c r="H603">
        <v>0.83299999999999996</v>
      </c>
      <c r="I603">
        <v>1.7</v>
      </c>
      <c r="J603">
        <v>6</v>
      </c>
      <c r="K603">
        <v>2.33</v>
      </c>
      <c r="L603">
        <v>2</v>
      </c>
      <c r="M603">
        <v>0</v>
      </c>
      <c r="N603" t="s">
        <v>655</v>
      </c>
      <c r="O603" t="s">
        <v>329</v>
      </c>
      <c r="P603">
        <v>1027.8599999999999</v>
      </c>
      <c r="Q603" t="s">
        <v>20</v>
      </c>
    </row>
    <row r="604" spans="1:17" x14ac:dyDescent="0.25">
      <c r="A604">
        <v>610</v>
      </c>
      <c r="B604" t="s">
        <v>28</v>
      </c>
      <c r="C604" t="s">
        <v>18</v>
      </c>
      <c r="D604">
        <v>5</v>
      </c>
      <c r="E604">
        <v>3599.45</v>
      </c>
      <c r="F604">
        <v>171.4</v>
      </c>
      <c r="G604">
        <v>944.96</v>
      </c>
      <c r="H604">
        <v>0.95199999999999996</v>
      </c>
      <c r="I604">
        <v>1.4</v>
      </c>
      <c r="J604">
        <v>20</v>
      </c>
      <c r="K604">
        <v>1.9</v>
      </c>
      <c r="L604">
        <v>18</v>
      </c>
      <c r="M604">
        <v>1</v>
      </c>
      <c r="N604" t="s">
        <v>277</v>
      </c>
      <c r="O604" t="s">
        <v>255</v>
      </c>
      <c r="P604">
        <v>1285.5</v>
      </c>
      <c r="Q604" t="s">
        <v>20</v>
      </c>
    </row>
    <row r="605" spans="1:17" x14ac:dyDescent="0.25">
      <c r="A605">
        <v>611</v>
      </c>
      <c r="B605" t="s">
        <v>17</v>
      </c>
      <c r="C605" t="s">
        <v>18</v>
      </c>
      <c r="D605">
        <v>3</v>
      </c>
      <c r="E605">
        <v>2019.87</v>
      </c>
      <c r="F605">
        <v>224.43</v>
      </c>
      <c r="G605">
        <v>504.08</v>
      </c>
      <c r="H605">
        <v>0.33300000000000002</v>
      </c>
      <c r="I605">
        <v>1</v>
      </c>
      <c r="J605">
        <v>3</v>
      </c>
      <c r="K605">
        <v>1</v>
      </c>
      <c r="L605">
        <v>3</v>
      </c>
      <c r="M605">
        <v>1</v>
      </c>
      <c r="N605" t="s">
        <v>155</v>
      </c>
      <c r="O605" t="s">
        <v>433</v>
      </c>
      <c r="P605">
        <v>1009.94</v>
      </c>
      <c r="Q605" t="s">
        <v>20</v>
      </c>
    </row>
    <row r="606" spans="1:17" x14ac:dyDescent="0.25">
      <c r="A606">
        <v>612</v>
      </c>
      <c r="B606" t="s">
        <v>28</v>
      </c>
      <c r="C606" t="s">
        <v>23</v>
      </c>
      <c r="D606">
        <v>5</v>
      </c>
      <c r="E606">
        <v>5889.36</v>
      </c>
      <c r="F606">
        <v>189.98</v>
      </c>
      <c r="G606">
        <v>1387.8</v>
      </c>
      <c r="H606">
        <v>0.80600000000000005</v>
      </c>
      <c r="I606">
        <v>1.3</v>
      </c>
      <c r="J606">
        <v>25</v>
      </c>
      <c r="K606">
        <v>1.72</v>
      </c>
      <c r="L606">
        <v>10</v>
      </c>
      <c r="M606">
        <v>1</v>
      </c>
      <c r="N606" t="s">
        <v>182</v>
      </c>
      <c r="O606" t="s">
        <v>461</v>
      </c>
      <c r="P606">
        <v>1424.85</v>
      </c>
      <c r="Q606" t="s">
        <v>20</v>
      </c>
    </row>
    <row r="607" spans="1:17" x14ac:dyDescent="0.25">
      <c r="A607">
        <v>613</v>
      </c>
      <c r="B607" t="s">
        <v>17</v>
      </c>
      <c r="C607" t="s">
        <v>18</v>
      </c>
      <c r="D607">
        <v>3</v>
      </c>
      <c r="E607">
        <v>3819.58</v>
      </c>
      <c r="F607">
        <v>181.88</v>
      </c>
      <c r="G607">
        <v>821.63</v>
      </c>
      <c r="H607">
        <v>0</v>
      </c>
      <c r="I607">
        <v>0.4</v>
      </c>
      <c r="J607">
        <v>20</v>
      </c>
      <c r="K607">
        <v>1.25</v>
      </c>
      <c r="L607">
        <v>5</v>
      </c>
      <c r="M607">
        <v>1</v>
      </c>
      <c r="N607" t="s">
        <v>252</v>
      </c>
      <c r="O607" t="s">
        <v>656</v>
      </c>
      <c r="P607">
        <v>818.46</v>
      </c>
      <c r="Q607" t="s">
        <v>20</v>
      </c>
    </row>
    <row r="608" spans="1:17" x14ac:dyDescent="0.25">
      <c r="A608">
        <v>614</v>
      </c>
      <c r="B608" t="s">
        <v>33</v>
      </c>
      <c r="C608" t="s">
        <v>23</v>
      </c>
      <c r="D608">
        <v>6</v>
      </c>
      <c r="E608">
        <v>5697.19</v>
      </c>
      <c r="F608">
        <v>227.89</v>
      </c>
      <c r="G608">
        <v>1618.01</v>
      </c>
      <c r="H608">
        <v>0.68</v>
      </c>
      <c r="I608">
        <v>0.5</v>
      </c>
      <c r="J608">
        <v>22</v>
      </c>
      <c r="K608">
        <v>1.68</v>
      </c>
      <c r="L608">
        <v>17</v>
      </c>
      <c r="M608">
        <v>1</v>
      </c>
      <c r="N608" t="s">
        <v>65</v>
      </c>
      <c r="O608" t="s">
        <v>236</v>
      </c>
      <c r="P608">
        <v>2051.0100000000002</v>
      </c>
      <c r="Q608" t="s">
        <v>36</v>
      </c>
    </row>
    <row r="609" spans="1:17" x14ac:dyDescent="0.25">
      <c r="A609">
        <v>615</v>
      </c>
      <c r="B609" t="s">
        <v>33</v>
      </c>
      <c r="C609" t="s">
        <v>18</v>
      </c>
      <c r="D609">
        <v>6</v>
      </c>
      <c r="E609">
        <v>5981.54</v>
      </c>
      <c r="F609">
        <v>230.06</v>
      </c>
      <c r="G609">
        <v>853.76</v>
      </c>
      <c r="H609">
        <v>0.5</v>
      </c>
      <c r="I609">
        <v>0.6</v>
      </c>
      <c r="J609">
        <v>22</v>
      </c>
      <c r="K609">
        <v>1.18</v>
      </c>
      <c r="L609">
        <v>14</v>
      </c>
      <c r="M609">
        <v>1</v>
      </c>
      <c r="N609" t="s">
        <v>147</v>
      </c>
      <c r="O609" t="s">
        <v>657</v>
      </c>
      <c r="P609">
        <v>2070.54</v>
      </c>
      <c r="Q609" t="s">
        <v>36</v>
      </c>
    </row>
    <row r="610" spans="1:17" x14ac:dyDescent="0.25">
      <c r="A610">
        <v>616</v>
      </c>
      <c r="B610" t="s">
        <v>33</v>
      </c>
      <c r="C610" t="s">
        <v>18</v>
      </c>
      <c r="D610">
        <v>8</v>
      </c>
      <c r="E610">
        <v>6311.42</v>
      </c>
      <c r="F610">
        <v>210.38</v>
      </c>
      <c r="G610">
        <v>710.06</v>
      </c>
      <c r="H610">
        <v>0.33300000000000002</v>
      </c>
      <c r="I610">
        <v>-0.4</v>
      </c>
      <c r="J610">
        <v>12</v>
      </c>
      <c r="K610">
        <v>1.67</v>
      </c>
      <c r="L610">
        <v>8</v>
      </c>
      <c r="M610">
        <v>1</v>
      </c>
      <c r="N610" t="s">
        <v>317</v>
      </c>
      <c r="O610" t="s">
        <v>436</v>
      </c>
      <c r="P610">
        <v>2524.56</v>
      </c>
      <c r="Q610" t="s">
        <v>36</v>
      </c>
    </row>
    <row r="611" spans="1:17" x14ac:dyDescent="0.25">
      <c r="A611">
        <v>617</v>
      </c>
      <c r="B611" t="s">
        <v>17</v>
      </c>
      <c r="C611" t="s">
        <v>23</v>
      </c>
      <c r="D611">
        <v>1</v>
      </c>
      <c r="E611">
        <v>489.96</v>
      </c>
      <c r="F611">
        <v>122.49</v>
      </c>
      <c r="G611">
        <v>23.94</v>
      </c>
      <c r="H611">
        <v>0</v>
      </c>
      <c r="I611">
        <v>-1</v>
      </c>
      <c r="J611">
        <v>0</v>
      </c>
      <c r="K611">
        <v>1.83</v>
      </c>
      <c r="L611">
        <v>0</v>
      </c>
      <c r="M611">
        <v>0</v>
      </c>
      <c r="N611" t="s">
        <v>414</v>
      </c>
      <c r="O611" t="s">
        <v>414</v>
      </c>
      <c r="P611">
        <v>183.74</v>
      </c>
      <c r="Q611" t="s">
        <v>52</v>
      </c>
    </row>
    <row r="612" spans="1:17" x14ac:dyDescent="0.25">
      <c r="A612">
        <v>618</v>
      </c>
      <c r="B612" t="s">
        <v>33</v>
      </c>
      <c r="C612" t="s">
        <v>18</v>
      </c>
      <c r="D612">
        <v>4</v>
      </c>
      <c r="E612">
        <v>3969.41</v>
      </c>
      <c r="F612">
        <v>220.52</v>
      </c>
      <c r="G612">
        <v>1243.77</v>
      </c>
      <c r="H612">
        <v>0.72199999999999998</v>
      </c>
      <c r="I612">
        <v>0.2</v>
      </c>
      <c r="J612">
        <v>13</v>
      </c>
      <c r="K612">
        <v>3.23</v>
      </c>
      <c r="L612">
        <v>1</v>
      </c>
      <c r="M612">
        <v>0</v>
      </c>
      <c r="N612" t="s">
        <v>83</v>
      </c>
      <c r="O612" t="s">
        <v>38</v>
      </c>
      <c r="P612">
        <v>1323.12</v>
      </c>
      <c r="Q612" t="s">
        <v>20</v>
      </c>
    </row>
    <row r="613" spans="1:17" x14ac:dyDescent="0.25">
      <c r="A613">
        <v>619</v>
      </c>
      <c r="B613" t="s">
        <v>33</v>
      </c>
      <c r="C613" t="s">
        <v>18</v>
      </c>
      <c r="D613">
        <v>5</v>
      </c>
      <c r="E613">
        <v>3531.57</v>
      </c>
      <c r="F613">
        <v>160.53</v>
      </c>
      <c r="G613">
        <v>580.73</v>
      </c>
      <c r="H613">
        <v>0.54500000000000004</v>
      </c>
      <c r="I613">
        <v>1.4</v>
      </c>
      <c r="J613">
        <v>16</v>
      </c>
      <c r="K613">
        <v>3.13</v>
      </c>
      <c r="L613">
        <v>3</v>
      </c>
      <c r="M613">
        <v>0</v>
      </c>
      <c r="N613" t="s">
        <v>49</v>
      </c>
      <c r="O613" t="s">
        <v>468</v>
      </c>
      <c r="P613">
        <v>1203.97</v>
      </c>
      <c r="Q613" t="s">
        <v>20</v>
      </c>
    </row>
    <row r="614" spans="1:17" x14ac:dyDescent="0.25">
      <c r="A614">
        <v>620</v>
      </c>
      <c r="B614" t="s">
        <v>17</v>
      </c>
      <c r="C614" t="s">
        <v>23</v>
      </c>
      <c r="D614">
        <v>8</v>
      </c>
      <c r="E614">
        <v>17068.400000000001</v>
      </c>
      <c r="F614">
        <v>196.19</v>
      </c>
      <c r="G614">
        <v>2852.42</v>
      </c>
      <c r="H614">
        <v>0.70099999999999996</v>
      </c>
      <c r="I614">
        <v>0.6</v>
      </c>
      <c r="J614">
        <v>86</v>
      </c>
      <c r="K614">
        <v>1.53</v>
      </c>
      <c r="L614">
        <v>39</v>
      </c>
      <c r="M614">
        <v>1</v>
      </c>
      <c r="N614" t="s">
        <v>85</v>
      </c>
      <c r="O614" t="s">
        <v>190</v>
      </c>
      <c r="P614">
        <v>2354.2800000000002</v>
      </c>
      <c r="Q614" t="s">
        <v>36</v>
      </c>
    </row>
    <row r="615" spans="1:17" x14ac:dyDescent="0.25">
      <c r="A615">
        <v>621</v>
      </c>
      <c r="B615" t="s">
        <v>33</v>
      </c>
      <c r="C615" t="s">
        <v>18</v>
      </c>
      <c r="D615">
        <v>3</v>
      </c>
      <c r="E615">
        <v>3989.1</v>
      </c>
      <c r="F615">
        <v>181.32</v>
      </c>
      <c r="G615">
        <v>441.69</v>
      </c>
      <c r="H615">
        <v>1</v>
      </c>
      <c r="I615">
        <v>1</v>
      </c>
      <c r="J615">
        <v>22</v>
      </c>
      <c r="K615">
        <v>1.45</v>
      </c>
      <c r="L615">
        <v>16</v>
      </c>
      <c r="M615">
        <v>1</v>
      </c>
      <c r="N615" t="s">
        <v>658</v>
      </c>
      <c r="O615" t="s">
        <v>136</v>
      </c>
      <c r="P615">
        <v>815.94</v>
      </c>
      <c r="Q615" t="s">
        <v>20</v>
      </c>
    </row>
    <row r="616" spans="1:17" x14ac:dyDescent="0.25">
      <c r="A616">
        <v>622</v>
      </c>
      <c r="B616" t="s">
        <v>33</v>
      </c>
      <c r="C616" t="s">
        <v>23</v>
      </c>
      <c r="D616">
        <v>7</v>
      </c>
      <c r="E616">
        <v>4739.3</v>
      </c>
      <c r="F616">
        <v>152.88</v>
      </c>
      <c r="G616">
        <v>602.79</v>
      </c>
      <c r="H616">
        <v>0.64500000000000002</v>
      </c>
      <c r="I616">
        <v>1.4</v>
      </c>
      <c r="J616">
        <v>25</v>
      </c>
      <c r="K616">
        <v>1.2</v>
      </c>
      <c r="L616">
        <v>13</v>
      </c>
      <c r="M616">
        <v>1</v>
      </c>
      <c r="N616" t="s">
        <v>492</v>
      </c>
      <c r="O616" t="s">
        <v>119</v>
      </c>
      <c r="P616">
        <v>1605.24</v>
      </c>
      <c r="Q616" t="s">
        <v>20</v>
      </c>
    </row>
    <row r="617" spans="1:17" x14ac:dyDescent="0.25">
      <c r="A617">
        <v>623</v>
      </c>
      <c r="B617" t="s">
        <v>28</v>
      </c>
      <c r="C617" t="s">
        <v>18</v>
      </c>
      <c r="D617">
        <v>4</v>
      </c>
      <c r="E617">
        <v>5497.54</v>
      </c>
      <c r="F617">
        <v>171.8</v>
      </c>
      <c r="G617">
        <v>179.18</v>
      </c>
      <c r="H617">
        <v>0.5</v>
      </c>
      <c r="I617">
        <v>0.1</v>
      </c>
      <c r="J617">
        <v>31</v>
      </c>
      <c r="K617">
        <v>2.48</v>
      </c>
      <c r="L617">
        <v>10</v>
      </c>
      <c r="M617">
        <v>0</v>
      </c>
      <c r="N617" t="s">
        <v>207</v>
      </c>
      <c r="O617" t="s">
        <v>468</v>
      </c>
      <c r="P617">
        <v>1030.8</v>
      </c>
      <c r="Q617" t="s">
        <v>20</v>
      </c>
    </row>
    <row r="618" spans="1:17" x14ac:dyDescent="0.25">
      <c r="A618">
        <v>624</v>
      </c>
      <c r="B618" t="s">
        <v>33</v>
      </c>
      <c r="C618" t="s">
        <v>18</v>
      </c>
      <c r="D618">
        <v>5</v>
      </c>
      <c r="E618">
        <v>10738.28</v>
      </c>
      <c r="F618">
        <v>249.73</v>
      </c>
      <c r="G618">
        <v>1063.77</v>
      </c>
      <c r="H618">
        <v>1</v>
      </c>
      <c r="I618">
        <v>1.9</v>
      </c>
      <c r="J618">
        <v>43</v>
      </c>
      <c r="K618">
        <v>1.74</v>
      </c>
      <c r="L618">
        <v>30</v>
      </c>
      <c r="M618">
        <v>1</v>
      </c>
      <c r="N618" t="s">
        <v>532</v>
      </c>
      <c r="O618" t="s">
        <v>446</v>
      </c>
      <c r="P618">
        <v>1872.98</v>
      </c>
      <c r="Q618" t="s">
        <v>20</v>
      </c>
    </row>
    <row r="619" spans="1:17" x14ac:dyDescent="0.25">
      <c r="A619">
        <v>625</v>
      </c>
      <c r="B619" t="s">
        <v>33</v>
      </c>
      <c r="C619" t="s">
        <v>23</v>
      </c>
      <c r="D619">
        <v>6</v>
      </c>
      <c r="E619">
        <v>8408.43</v>
      </c>
      <c r="F619">
        <v>210.21</v>
      </c>
      <c r="G619">
        <v>-112.48</v>
      </c>
      <c r="H619">
        <v>0.625</v>
      </c>
      <c r="I619">
        <v>0.6</v>
      </c>
      <c r="J619">
        <v>29</v>
      </c>
      <c r="K619">
        <v>1.34</v>
      </c>
      <c r="L619">
        <v>14</v>
      </c>
      <c r="M619">
        <v>1</v>
      </c>
      <c r="N619" t="s">
        <v>326</v>
      </c>
      <c r="O619" t="s">
        <v>66</v>
      </c>
      <c r="P619">
        <v>1891.89</v>
      </c>
      <c r="Q619" t="s">
        <v>20</v>
      </c>
    </row>
    <row r="620" spans="1:17" x14ac:dyDescent="0.25">
      <c r="A620">
        <v>626</v>
      </c>
      <c r="B620" t="s">
        <v>33</v>
      </c>
      <c r="C620" t="s">
        <v>18</v>
      </c>
      <c r="D620">
        <v>4</v>
      </c>
      <c r="E620">
        <v>5123.3</v>
      </c>
      <c r="F620">
        <v>204.93</v>
      </c>
      <c r="G620">
        <v>705.21</v>
      </c>
      <c r="H620">
        <v>0.84</v>
      </c>
      <c r="I620">
        <v>1.3</v>
      </c>
      <c r="J620">
        <v>21</v>
      </c>
      <c r="K620">
        <v>1.19</v>
      </c>
      <c r="L620">
        <v>11</v>
      </c>
      <c r="M620">
        <v>1</v>
      </c>
      <c r="N620" t="s">
        <v>402</v>
      </c>
      <c r="O620" t="s">
        <v>659</v>
      </c>
      <c r="P620">
        <v>1229.58</v>
      </c>
      <c r="Q620" t="s">
        <v>20</v>
      </c>
    </row>
    <row r="621" spans="1:17" x14ac:dyDescent="0.25">
      <c r="A621">
        <v>627</v>
      </c>
      <c r="B621" t="s">
        <v>17</v>
      </c>
      <c r="C621" t="s">
        <v>18</v>
      </c>
      <c r="D621">
        <v>5</v>
      </c>
      <c r="E621">
        <v>11809.02</v>
      </c>
      <c r="F621">
        <v>214.71</v>
      </c>
      <c r="G621">
        <v>1880.52</v>
      </c>
      <c r="H621">
        <v>0.92700000000000005</v>
      </c>
      <c r="I621">
        <v>0.9</v>
      </c>
      <c r="J621">
        <v>50</v>
      </c>
      <c r="K621">
        <v>2.2999999999999998</v>
      </c>
      <c r="L621">
        <v>13</v>
      </c>
      <c r="M621">
        <v>0</v>
      </c>
      <c r="N621" t="s">
        <v>289</v>
      </c>
      <c r="O621" t="s">
        <v>40</v>
      </c>
      <c r="P621">
        <v>1610.32</v>
      </c>
      <c r="Q621" t="s">
        <v>20</v>
      </c>
    </row>
    <row r="622" spans="1:17" x14ac:dyDescent="0.25">
      <c r="A622">
        <v>628</v>
      </c>
      <c r="B622" t="s">
        <v>17</v>
      </c>
      <c r="C622" t="s">
        <v>23</v>
      </c>
      <c r="D622">
        <v>5</v>
      </c>
      <c r="E622">
        <v>2379.6999999999998</v>
      </c>
      <c r="F622">
        <v>169.98</v>
      </c>
      <c r="G622">
        <v>243.23</v>
      </c>
      <c r="H622">
        <v>0.28599999999999998</v>
      </c>
      <c r="I622">
        <v>-0.9</v>
      </c>
      <c r="J622">
        <v>9</v>
      </c>
      <c r="K622">
        <v>2.44</v>
      </c>
      <c r="L622">
        <v>0</v>
      </c>
      <c r="M622">
        <v>0</v>
      </c>
      <c r="N622" t="s">
        <v>107</v>
      </c>
      <c r="O622" t="s">
        <v>38</v>
      </c>
      <c r="P622">
        <v>1274.8499999999999</v>
      </c>
      <c r="Q622" t="s">
        <v>20</v>
      </c>
    </row>
    <row r="623" spans="1:17" x14ac:dyDescent="0.25">
      <c r="A623">
        <v>629</v>
      </c>
      <c r="B623" t="s">
        <v>33</v>
      </c>
      <c r="C623" t="s">
        <v>18</v>
      </c>
      <c r="D623">
        <v>5</v>
      </c>
      <c r="E623">
        <v>2519.77</v>
      </c>
      <c r="F623">
        <v>179.98</v>
      </c>
      <c r="G623">
        <v>214.2</v>
      </c>
      <c r="H623">
        <v>0.214</v>
      </c>
      <c r="I623">
        <v>-0.1</v>
      </c>
      <c r="J623">
        <v>13</v>
      </c>
      <c r="K623">
        <v>1</v>
      </c>
      <c r="L623">
        <v>0</v>
      </c>
      <c r="M623">
        <v>1</v>
      </c>
      <c r="N623" t="s">
        <v>414</v>
      </c>
      <c r="O623" t="s">
        <v>648</v>
      </c>
      <c r="P623">
        <v>1349.85</v>
      </c>
      <c r="Q623" t="s">
        <v>20</v>
      </c>
    </row>
    <row r="624" spans="1:17" x14ac:dyDescent="0.25">
      <c r="A624">
        <v>630</v>
      </c>
      <c r="B624" t="s">
        <v>17</v>
      </c>
      <c r="C624" t="s">
        <v>23</v>
      </c>
      <c r="D624">
        <v>8</v>
      </c>
      <c r="E624">
        <v>5979.24</v>
      </c>
      <c r="F624">
        <v>175.86</v>
      </c>
      <c r="G624">
        <v>787.33</v>
      </c>
      <c r="H624">
        <v>0.14699999999999999</v>
      </c>
      <c r="I624">
        <v>-0.5</v>
      </c>
      <c r="J624">
        <v>25</v>
      </c>
      <c r="K624">
        <v>1.32</v>
      </c>
      <c r="L624">
        <v>14</v>
      </c>
      <c r="M624">
        <v>1</v>
      </c>
      <c r="N624" t="s">
        <v>457</v>
      </c>
      <c r="O624" t="s">
        <v>218</v>
      </c>
      <c r="P624">
        <v>2110.3200000000002</v>
      </c>
      <c r="Q624" t="s">
        <v>36</v>
      </c>
    </row>
    <row r="625" spans="1:17" x14ac:dyDescent="0.25">
      <c r="A625">
        <v>631</v>
      </c>
      <c r="B625" t="s">
        <v>17</v>
      </c>
      <c r="C625" t="s">
        <v>18</v>
      </c>
      <c r="D625">
        <v>2</v>
      </c>
      <c r="E625">
        <v>3329.8</v>
      </c>
      <c r="F625">
        <v>195.87</v>
      </c>
      <c r="G625">
        <v>-103.03</v>
      </c>
      <c r="H625">
        <v>0.70599999999999996</v>
      </c>
      <c r="I625">
        <v>0.1</v>
      </c>
      <c r="J625">
        <v>12</v>
      </c>
      <c r="K625">
        <v>2.33</v>
      </c>
      <c r="L625">
        <v>4</v>
      </c>
      <c r="M625">
        <v>0</v>
      </c>
      <c r="N625" t="s">
        <v>534</v>
      </c>
      <c r="O625" t="s">
        <v>92</v>
      </c>
      <c r="P625">
        <v>587.61</v>
      </c>
      <c r="Q625" t="s">
        <v>20</v>
      </c>
    </row>
    <row r="626" spans="1:17" x14ac:dyDescent="0.25">
      <c r="A626">
        <v>632</v>
      </c>
      <c r="B626" t="s">
        <v>28</v>
      </c>
      <c r="C626" t="s">
        <v>18</v>
      </c>
      <c r="D626">
        <v>1</v>
      </c>
      <c r="E626">
        <v>879.82</v>
      </c>
      <c r="F626">
        <v>219.96</v>
      </c>
      <c r="G626">
        <v>337.26</v>
      </c>
      <c r="H626">
        <v>1</v>
      </c>
      <c r="I626">
        <v>1</v>
      </c>
      <c r="J626">
        <v>4</v>
      </c>
      <c r="K626">
        <v>1</v>
      </c>
      <c r="L626">
        <v>2</v>
      </c>
      <c r="M626">
        <v>1</v>
      </c>
      <c r="N626" t="s">
        <v>656</v>
      </c>
      <c r="O626" t="s">
        <v>656</v>
      </c>
      <c r="P626">
        <v>329.94</v>
      </c>
      <c r="Q626" t="s">
        <v>52</v>
      </c>
    </row>
    <row r="627" spans="1:17" x14ac:dyDescent="0.25">
      <c r="A627">
        <v>633</v>
      </c>
      <c r="B627" t="s">
        <v>28</v>
      </c>
      <c r="C627" t="s">
        <v>23</v>
      </c>
      <c r="D627">
        <v>9</v>
      </c>
      <c r="E627">
        <v>11479.95</v>
      </c>
      <c r="F627">
        <v>212.59</v>
      </c>
      <c r="G627">
        <v>-5268.61</v>
      </c>
      <c r="H627">
        <v>0.315</v>
      </c>
      <c r="I627">
        <v>-0.5</v>
      </c>
      <c r="J627">
        <v>37</v>
      </c>
      <c r="K627">
        <v>1.51</v>
      </c>
      <c r="L627">
        <v>10</v>
      </c>
      <c r="M627">
        <v>1</v>
      </c>
      <c r="N627" t="s">
        <v>564</v>
      </c>
      <c r="O627" t="s">
        <v>660</v>
      </c>
      <c r="P627">
        <v>2869.96</v>
      </c>
      <c r="Q627" t="s">
        <v>36</v>
      </c>
    </row>
    <row r="628" spans="1:17" x14ac:dyDescent="0.25">
      <c r="A628">
        <v>634</v>
      </c>
      <c r="B628" t="s">
        <v>28</v>
      </c>
      <c r="C628" t="s">
        <v>18</v>
      </c>
      <c r="D628">
        <v>8</v>
      </c>
      <c r="E628">
        <v>14188.15</v>
      </c>
      <c r="F628">
        <v>184.26</v>
      </c>
      <c r="G628">
        <v>740.34</v>
      </c>
      <c r="H628">
        <v>0.70099999999999996</v>
      </c>
      <c r="I628">
        <v>1.5</v>
      </c>
      <c r="J628">
        <v>73</v>
      </c>
      <c r="K628">
        <v>1.77</v>
      </c>
      <c r="L628">
        <v>41</v>
      </c>
      <c r="M628">
        <v>1</v>
      </c>
      <c r="N628" t="s">
        <v>661</v>
      </c>
      <c r="O628" t="s">
        <v>74</v>
      </c>
      <c r="P628">
        <v>2211.12</v>
      </c>
      <c r="Q628" t="s">
        <v>36</v>
      </c>
    </row>
    <row r="629" spans="1:17" x14ac:dyDescent="0.25">
      <c r="A629">
        <v>635</v>
      </c>
      <c r="B629" t="s">
        <v>17</v>
      </c>
      <c r="C629" t="s">
        <v>23</v>
      </c>
      <c r="D629">
        <v>7</v>
      </c>
      <c r="E629">
        <v>3722.69</v>
      </c>
      <c r="F629">
        <v>232.67</v>
      </c>
      <c r="G629">
        <v>749.08</v>
      </c>
      <c r="H629">
        <v>0.438</v>
      </c>
      <c r="I629">
        <v>-0.2</v>
      </c>
      <c r="J629">
        <v>7</v>
      </c>
      <c r="K629">
        <v>1.57</v>
      </c>
      <c r="L629">
        <v>4</v>
      </c>
      <c r="M629">
        <v>1</v>
      </c>
      <c r="N629" t="s">
        <v>459</v>
      </c>
      <c r="O629" t="s">
        <v>662</v>
      </c>
      <c r="P629">
        <v>2443.04</v>
      </c>
      <c r="Q629" t="s">
        <v>36</v>
      </c>
    </row>
    <row r="630" spans="1:17" x14ac:dyDescent="0.25">
      <c r="A630">
        <v>636</v>
      </c>
      <c r="B630" t="s">
        <v>17</v>
      </c>
      <c r="C630" t="s">
        <v>18</v>
      </c>
      <c r="D630">
        <v>7</v>
      </c>
      <c r="E630">
        <v>7079.31</v>
      </c>
      <c r="F630">
        <v>202.27</v>
      </c>
      <c r="G630">
        <v>1079.23</v>
      </c>
      <c r="H630">
        <v>0.68600000000000005</v>
      </c>
      <c r="I630">
        <v>0.5</v>
      </c>
      <c r="J630">
        <v>24</v>
      </c>
      <c r="K630">
        <v>3</v>
      </c>
      <c r="L630">
        <v>2</v>
      </c>
      <c r="M630">
        <v>0</v>
      </c>
      <c r="N630" t="s">
        <v>543</v>
      </c>
      <c r="O630" t="s">
        <v>396</v>
      </c>
      <c r="P630">
        <v>2123.84</v>
      </c>
      <c r="Q630" t="s">
        <v>36</v>
      </c>
    </row>
    <row r="631" spans="1:17" x14ac:dyDescent="0.25">
      <c r="A631">
        <v>637</v>
      </c>
      <c r="B631" t="s">
        <v>33</v>
      </c>
      <c r="C631" t="s">
        <v>23</v>
      </c>
      <c r="D631">
        <v>8</v>
      </c>
      <c r="E631">
        <v>4849.1400000000003</v>
      </c>
      <c r="F631">
        <v>151.54</v>
      </c>
      <c r="G631">
        <v>681.88</v>
      </c>
      <c r="H631">
        <v>0.53100000000000003</v>
      </c>
      <c r="I631">
        <v>-0.4</v>
      </c>
      <c r="J631">
        <v>17</v>
      </c>
      <c r="K631">
        <v>3</v>
      </c>
      <c r="L631">
        <v>0</v>
      </c>
      <c r="M631">
        <v>0</v>
      </c>
      <c r="N631" t="s">
        <v>663</v>
      </c>
      <c r="O631" t="s">
        <v>664</v>
      </c>
      <c r="P631">
        <v>1818.48</v>
      </c>
      <c r="Q631" t="s">
        <v>20</v>
      </c>
    </row>
    <row r="632" spans="1:17" x14ac:dyDescent="0.25">
      <c r="A632">
        <v>638</v>
      </c>
      <c r="B632" t="s">
        <v>17</v>
      </c>
      <c r="C632" t="s">
        <v>18</v>
      </c>
      <c r="D632">
        <v>4</v>
      </c>
      <c r="E632">
        <v>1689.86</v>
      </c>
      <c r="F632">
        <v>187.76</v>
      </c>
      <c r="G632">
        <v>460.52</v>
      </c>
      <c r="H632">
        <v>0.44400000000000001</v>
      </c>
      <c r="I632">
        <v>-0.6</v>
      </c>
      <c r="J632">
        <v>3</v>
      </c>
      <c r="K632">
        <v>1</v>
      </c>
      <c r="L632">
        <v>3</v>
      </c>
      <c r="M632">
        <v>1</v>
      </c>
      <c r="N632" t="s">
        <v>665</v>
      </c>
      <c r="O632" t="s">
        <v>198</v>
      </c>
      <c r="P632">
        <v>1126.56</v>
      </c>
      <c r="Q632" t="s">
        <v>20</v>
      </c>
    </row>
    <row r="633" spans="1:17" x14ac:dyDescent="0.25">
      <c r="A633">
        <v>639</v>
      </c>
      <c r="B633" t="s">
        <v>28</v>
      </c>
      <c r="C633" t="s">
        <v>23</v>
      </c>
      <c r="D633">
        <v>6</v>
      </c>
      <c r="E633">
        <v>16073.29</v>
      </c>
      <c r="F633">
        <v>203.46</v>
      </c>
      <c r="G633">
        <v>1858.28</v>
      </c>
      <c r="H633">
        <v>0.83499999999999996</v>
      </c>
      <c r="I633">
        <v>2.6</v>
      </c>
      <c r="J633">
        <v>79</v>
      </c>
      <c r="K633">
        <v>1.33</v>
      </c>
      <c r="L633">
        <v>41</v>
      </c>
      <c r="M633">
        <v>1</v>
      </c>
      <c r="N633" t="s">
        <v>484</v>
      </c>
      <c r="O633" t="s">
        <v>666</v>
      </c>
      <c r="P633">
        <v>1831.14</v>
      </c>
      <c r="Q633" t="s">
        <v>20</v>
      </c>
    </row>
    <row r="634" spans="1:17" x14ac:dyDescent="0.25">
      <c r="A634">
        <v>640</v>
      </c>
      <c r="B634" t="s">
        <v>33</v>
      </c>
      <c r="C634" t="s">
        <v>18</v>
      </c>
      <c r="D634">
        <v>9</v>
      </c>
      <c r="E634">
        <v>11853.68</v>
      </c>
      <c r="F634">
        <v>204.37</v>
      </c>
      <c r="G634">
        <v>1329.17</v>
      </c>
      <c r="H634">
        <v>0.82799999999999996</v>
      </c>
      <c r="I634">
        <v>1.1000000000000001</v>
      </c>
      <c r="J634">
        <v>46</v>
      </c>
      <c r="K634">
        <v>1.46</v>
      </c>
      <c r="L634">
        <v>31</v>
      </c>
      <c r="M634">
        <v>1</v>
      </c>
      <c r="N634" t="s">
        <v>91</v>
      </c>
      <c r="O634" t="s">
        <v>558</v>
      </c>
      <c r="P634">
        <v>2759</v>
      </c>
      <c r="Q634" t="s">
        <v>36</v>
      </c>
    </row>
    <row r="635" spans="1:17" x14ac:dyDescent="0.25">
      <c r="A635">
        <v>641</v>
      </c>
      <c r="B635" t="s">
        <v>17</v>
      </c>
      <c r="C635" t="s">
        <v>18</v>
      </c>
      <c r="D635">
        <v>2</v>
      </c>
      <c r="E635">
        <v>2015.8</v>
      </c>
      <c r="F635">
        <v>183.25</v>
      </c>
      <c r="G635">
        <v>217.54</v>
      </c>
      <c r="H635">
        <v>0.54500000000000004</v>
      </c>
      <c r="I635">
        <v>2.2000000000000002</v>
      </c>
      <c r="J635">
        <v>6</v>
      </c>
      <c r="K635">
        <v>1</v>
      </c>
      <c r="L635">
        <v>6</v>
      </c>
      <c r="M635">
        <v>1</v>
      </c>
      <c r="N635" t="s">
        <v>667</v>
      </c>
      <c r="O635" t="s">
        <v>668</v>
      </c>
      <c r="P635">
        <v>549.75</v>
      </c>
      <c r="Q635" t="s">
        <v>20</v>
      </c>
    </row>
    <row r="636" spans="1:17" x14ac:dyDescent="0.25">
      <c r="A636">
        <v>642</v>
      </c>
      <c r="B636" t="s">
        <v>17</v>
      </c>
      <c r="C636" t="s">
        <v>23</v>
      </c>
      <c r="D636">
        <v>6</v>
      </c>
      <c r="E636">
        <v>10998.96</v>
      </c>
      <c r="F636">
        <v>249.98</v>
      </c>
      <c r="G636">
        <v>-763.13</v>
      </c>
      <c r="H636">
        <v>0.93200000000000005</v>
      </c>
      <c r="I636">
        <v>1.2</v>
      </c>
      <c r="J636">
        <v>41</v>
      </c>
      <c r="K636">
        <v>1.44</v>
      </c>
      <c r="L636">
        <v>19</v>
      </c>
      <c r="M636">
        <v>1</v>
      </c>
      <c r="N636" t="s">
        <v>464</v>
      </c>
      <c r="O636" t="s">
        <v>275</v>
      </c>
      <c r="P636">
        <v>2249.8200000000002</v>
      </c>
      <c r="Q636" t="s">
        <v>36</v>
      </c>
    </row>
    <row r="637" spans="1:17" x14ac:dyDescent="0.25">
      <c r="A637">
        <v>643</v>
      </c>
      <c r="B637" t="s">
        <v>17</v>
      </c>
      <c r="C637" t="s">
        <v>18</v>
      </c>
      <c r="D637">
        <v>4</v>
      </c>
      <c r="E637">
        <v>4441.45</v>
      </c>
      <c r="F637">
        <v>177.66</v>
      </c>
      <c r="G637">
        <v>612.36</v>
      </c>
      <c r="H637">
        <v>0.84</v>
      </c>
      <c r="I637">
        <v>1.5</v>
      </c>
      <c r="J637">
        <v>25</v>
      </c>
      <c r="K637">
        <v>1.84</v>
      </c>
      <c r="L637">
        <v>11</v>
      </c>
      <c r="M637">
        <v>1</v>
      </c>
      <c r="N637" t="s">
        <v>669</v>
      </c>
      <c r="O637" t="s">
        <v>670</v>
      </c>
      <c r="P637">
        <v>1065.96</v>
      </c>
      <c r="Q637" t="s">
        <v>20</v>
      </c>
    </row>
    <row r="638" spans="1:17" x14ac:dyDescent="0.25">
      <c r="A638">
        <v>644</v>
      </c>
      <c r="B638" t="s">
        <v>28</v>
      </c>
      <c r="C638" t="s">
        <v>23</v>
      </c>
      <c r="D638">
        <v>4</v>
      </c>
      <c r="E638">
        <v>787.9</v>
      </c>
      <c r="F638">
        <v>157.58000000000001</v>
      </c>
      <c r="G638">
        <v>18.760000000000002</v>
      </c>
      <c r="H638">
        <v>0.4</v>
      </c>
      <c r="I638">
        <v>0.4</v>
      </c>
      <c r="J638">
        <v>2</v>
      </c>
      <c r="K638">
        <v>1.5</v>
      </c>
      <c r="L638">
        <v>1</v>
      </c>
      <c r="M638">
        <v>1</v>
      </c>
      <c r="N638" t="s">
        <v>639</v>
      </c>
      <c r="O638" t="s">
        <v>314</v>
      </c>
      <c r="P638">
        <v>945.48</v>
      </c>
      <c r="Q638" t="s">
        <v>20</v>
      </c>
    </row>
    <row r="639" spans="1:17" x14ac:dyDescent="0.25">
      <c r="A639">
        <v>645</v>
      </c>
      <c r="B639" t="s">
        <v>17</v>
      </c>
      <c r="C639" t="s">
        <v>18</v>
      </c>
      <c r="D639">
        <v>4</v>
      </c>
      <c r="E639">
        <v>5579.59</v>
      </c>
      <c r="F639">
        <v>223.18</v>
      </c>
      <c r="G639">
        <v>-143.96</v>
      </c>
      <c r="H639">
        <v>1</v>
      </c>
      <c r="I639">
        <v>1.4</v>
      </c>
      <c r="J639">
        <v>24</v>
      </c>
      <c r="K639">
        <v>1.83</v>
      </c>
      <c r="L639">
        <v>14</v>
      </c>
      <c r="M639">
        <v>1</v>
      </c>
      <c r="N639" t="s">
        <v>163</v>
      </c>
      <c r="O639" t="s">
        <v>514</v>
      </c>
      <c r="P639">
        <v>1339.08</v>
      </c>
      <c r="Q639" t="s">
        <v>20</v>
      </c>
    </row>
    <row r="640" spans="1:17" x14ac:dyDescent="0.25">
      <c r="A640">
        <v>646</v>
      </c>
      <c r="B640" t="s">
        <v>17</v>
      </c>
      <c r="C640" t="s">
        <v>18</v>
      </c>
      <c r="D640">
        <v>6</v>
      </c>
      <c r="E640">
        <v>6809.18</v>
      </c>
      <c r="F640">
        <v>212.79</v>
      </c>
      <c r="G640">
        <v>697.61</v>
      </c>
      <c r="H640">
        <v>0.875</v>
      </c>
      <c r="I640">
        <v>1.4</v>
      </c>
      <c r="J640">
        <v>28</v>
      </c>
      <c r="K640">
        <v>1.71</v>
      </c>
      <c r="L640">
        <v>20</v>
      </c>
      <c r="M640">
        <v>1</v>
      </c>
      <c r="N640" t="s">
        <v>652</v>
      </c>
      <c r="O640" t="s">
        <v>117</v>
      </c>
      <c r="P640">
        <v>1915.11</v>
      </c>
      <c r="Q640" t="s">
        <v>20</v>
      </c>
    </row>
    <row r="641" spans="1:17" x14ac:dyDescent="0.25">
      <c r="A641">
        <v>647</v>
      </c>
      <c r="B641" t="s">
        <v>17</v>
      </c>
      <c r="C641" t="s">
        <v>23</v>
      </c>
      <c r="D641">
        <v>9</v>
      </c>
      <c r="E641">
        <v>11633.73</v>
      </c>
      <c r="F641">
        <v>176.27</v>
      </c>
      <c r="G641">
        <v>-353.24</v>
      </c>
      <c r="H641">
        <v>0.95499999999999996</v>
      </c>
      <c r="I641">
        <v>2.1</v>
      </c>
      <c r="J641">
        <v>62</v>
      </c>
      <c r="K641">
        <v>1.26</v>
      </c>
      <c r="L641">
        <v>32</v>
      </c>
      <c r="M641">
        <v>1</v>
      </c>
      <c r="N641" t="s">
        <v>597</v>
      </c>
      <c r="O641" t="s">
        <v>335</v>
      </c>
      <c r="P641">
        <v>2379.64</v>
      </c>
      <c r="Q641" t="s">
        <v>36</v>
      </c>
    </row>
    <row r="642" spans="1:17" x14ac:dyDescent="0.25">
      <c r="A642">
        <v>648</v>
      </c>
      <c r="B642" t="s">
        <v>17</v>
      </c>
      <c r="C642" t="s">
        <v>23</v>
      </c>
      <c r="D642">
        <v>4</v>
      </c>
      <c r="E642">
        <v>5114.33</v>
      </c>
      <c r="F642">
        <v>164.98</v>
      </c>
      <c r="G642">
        <v>1360.35</v>
      </c>
      <c r="H642">
        <v>0.93500000000000005</v>
      </c>
      <c r="I642">
        <v>0.9</v>
      </c>
      <c r="J642">
        <v>29</v>
      </c>
      <c r="K642">
        <v>1.28</v>
      </c>
      <c r="L642">
        <v>16</v>
      </c>
      <c r="M642">
        <v>1</v>
      </c>
      <c r="N642" t="s">
        <v>671</v>
      </c>
      <c r="O642" t="s">
        <v>327</v>
      </c>
      <c r="P642">
        <v>989.88</v>
      </c>
      <c r="Q642" t="s">
        <v>20</v>
      </c>
    </row>
    <row r="643" spans="1:17" x14ac:dyDescent="0.25">
      <c r="A643">
        <v>649</v>
      </c>
      <c r="B643" t="s">
        <v>33</v>
      </c>
      <c r="C643" t="s">
        <v>18</v>
      </c>
      <c r="D643">
        <v>6</v>
      </c>
      <c r="E643">
        <v>9564.07</v>
      </c>
      <c r="F643">
        <v>207.91</v>
      </c>
      <c r="G643">
        <v>3119.44</v>
      </c>
      <c r="H643">
        <v>0.5</v>
      </c>
      <c r="I643">
        <v>0.9</v>
      </c>
      <c r="J643">
        <v>41</v>
      </c>
      <c r="K643">
        <v>1.39</v>
      </c>
      <c r="L643">
        <v>26</v>
      </c>
      <c r="M643">
        <v>1</v>
      </c>
      <c r="N643" t="s">
        <v>384</v>
      </c>
      <c r="O643" t="s">
        <v>540</v>
      </c>
      <c r="P643">
        <v>1871.19</v>
      </c>
      <c r="Q643" t="s">
        <v>20</v>
      </c>
    </row>
    <row r="644" spans="1:17" x14ac:dyDescent="0.25">
      <c r="A644">
        <v>650</v>
      </c>
      <c r="B644" t="s">
        <v>28</v>
      </c>
      <c r="C644" t="s">
        <v>23</v>
      </c>
      <c r="D644">
        <v>5</v>
      </c>
      <c r="E644">
        <v>2479.6799999999998</v>
      </c>
      <c r="F644">
        <v>190.74</v>
      </c>
      <c r="G644">
        <v>590.26</v>
      </c>
      <c r="H644">
        <v>0.61499999999999999</v>
      </c>
      <c r="I644">
        <v>1.2</v>
      </c>
      <c r="J644">
        <v>8</v>
      </c>
      <c r="K644">
        <v>3.13</v>
      </c>
      <c r="L644">
        <v>0</v>
      </c>
      <c r="M644">
        <v>0</v>
      </c>
      <c r="N644" t="s">
        <v>63</v>
      </c>
      <c r="O644" t="s">
        <v>100</v>
      </c>
      <c r="P644">
        <v>1430.55</v>
      </c>
      <c r="Q644" t="s">
        <v>20</v>
      </c>
    </row>
    <row r="645" spans="1:17" x14ac:dyDescent="0.25">
      <c r="A645">
        <v>651</v>
      </c>
      <c r="B645" t="s">
        <v>17</v>
      </c>
      <c r="C645" t="s">
        <v>18</v>
      </c>
      <c r="D645">
        <v>2</v>
      </c>
      <c r="E645">
        <v>3939.4</v>
      </c>
      <c r="F645">
        <v>164.14</v>
      </c>
      <c r="G645">
        <v>573.96</v>
      </c>
      <c r="H645">
        <v>0.33300000000000002</v>
      </c>
      <c r="I645">
        <v>3</v>
      </c>
      <c r="J645">
        <v>24</v>
      </c>
      <c r="K645">
        <v>1.67</v>
      </c>
      <c r="L645">
        <v>16</v>
      </c>
      <c r="M645">
        <v>1</v>
      </c>
      <c r="N645" t="s">
        <v>252</v>
      </c>
      <c r="O645" t="s">
        <v>672</v>
      </c>
      <c r="P645">
        <v>492.42</v>
      </c>
      <c r="Q645" t="s">
        <v>52</v>
      </c>
    </row>
    <row r="646" spans="1:17" x14ac:dyDescent="0.25">
      <c r="A646">
        <v>652</v>
      </c>
      <c r="B646" t="s">
        <v>17</v>
      </c>
      <c r="C646" t="s">
        <v>18</v>
      </c>
      <c r="D646">
        <v>3</v>
      </c>
      <c r="E646">
        <v>819.84</v>
      </c>
      <c r="F646">
        <v>117.12</v>
      </c>
      <c r="G646">
        <v>-73.319999999999993</v>
      </c>
      <c r="H646">
        <v>0.71399999999999997</v>
      </c>
      <c r="I646">
        <v>1.6</v>
      </c>
      <c r="J646">
        <v>5</v>
      </c>
      <c r="K646">
        <v>1.2</v>
      </c>
      <c r="L646">
        <v>0</v>
      </c>
      <c r="M646">
        <v>1</v>
      </c>
      <c r="N646" t="s">
        <v>673</v>
      </c>
      <c r="O646" t="s">
        <v>603</v>
      </c>
      <c r="P646">
        <v>527.04</v>
      </c>
      <c r="Q646" t="s">
        <v>20</v>
      </c>
    </row>
    <row r="647" spans="1:17" x14ac:dyDescent="0.25">
      <c r="A647">
        <v>653</v>
      </c>
      <c r="B647" t="s">
        <v>17</v>
      </c>
      <c r="C647" t="s">
        <v>23</v>
      </c>
      <c r="D647">
        <v>5</v>
      </c>
      <c r="E647">
        <v>9188.82</v>
      </c>
      <c r="F647">
        <v>255.25</v>
      </c>
      <c r="G647">
        <v>930.4</v>
      </c>
      <c r="H647">
        <v>0.69399999999999995</v>
      </c>
      <c r="I647">
        <v>1.1000000000000001</v>
      </c>
      <c r="J647">
        <v>34</v>
      </c>
      <c r="K647">
        <v>1.38</v>
      </c>
      <c r="L647">
        <v>16</v>
      </c>
      <c r="M647">
        <v>1</v>
      </c>
      <c r="N647" t="s">
        <v>235</v>
      </c>
      <c r="O647" t="s">
        <v>496</v>
      </c>
      <c r="P647">
        <v>1914.38</v>
      </c>
      <c r="Q647" t="s">
        <v>20</v>
      </c>
    </row>
    <row r="648" spans="1:17" x14ac:dyDescent="0.25">
      <c r="A648">
        <v>654</v>
      </c>
      <c r="B648" t="s">
        <v>33</v>
      </c>
      <c r="C648" t="s">
        <v>18</v>
      </c>
      <c r="D648">
        <v>3</v>
      </c>
      <c r="E648">
        <v>7038.92</v>
      </c>
      <c r="F648">
        <v>156.41999999999999</v>
      </c>
      <c r="G648">
        <v>1895.28</v>
      </c>
      <c r="H648">
        <v>0.91100000000000003</v>
      </c>
      <c r="I648">
        <v>0.8</v>
      </c>
      <c r="J648">
        <v>41</v>
      </c>
      <c r="K648">
        <v>1.51</v>
      </c>
      <c r="L648">
        <v>37</v>
      </c>
      <c r="M648">
        <v>1</v>
      </c>
      <c r="N648" t="s">
        <v>674</v>
      </c>
      <c r="O648" t="s">
        <v>675</v>
      </c>
      <c r="P648">
        <v>703.89</v>
      </c>
      <c r="Q648" t="s">
        <v>20</v>
      </c>
    </row>
    <row r="649" spans="1:17" x14ac:dyDescent="0.25">
      <c r="A649">
        <v>655</v>
      </c>
      <c r="B649" t="s">
        <v>33</v>
      </c>
      <c r="C649" t="s">
        <v>23</v>
      </c>
      <c r="D649">
        <v>6</v>
      </c>
      <c r="E649">
        <v>4529.43</v>
      </c>
      <c r="F649">
        <v>161.77000000000001</v>
      </c>
      <c r="G649">
        <v>545.11</v>
      </c>
      <c r="H649">
        <v>0.46400000000000002</v>
      </c>
      <c r="I649">
        <v>-0.1</v>
      </c>
      <c r="J649">
        <v>20</v>
      </c>
      <c r="K649">
        <v>2.5</v>
      </c>
      <c r="L649">
        <v>4</v>
      </c>
      <c r="M649">
        <v>0</v>
      </c>
      <c r="N649" t="s">
        <v>630</v>
      </c>
      <c r="O649" t="s">
        <v>676</v>
      </c>
      <c r="P649">
        <v>1455.93</v>
      </c>
      <c r="Q649" t="s">
        <v>20</v>
      </c>
    </row>
    <row r="650" spans="1:17" x14ac:dyDescent="0.25">
      <c r="A650">
        <v>656</v>
      </c>
      <c r="B650" t="s">
        <v>33</v>
      </c>
      <c r="C650" t="s">
        <v>18</v>
      </c>
      <c r="D650">
        <v>5</v>
      </c>
      <c r="E650">
        <v>9936.64</v>
      </c>
      <c r="F650">
        <v>174.33</v>
      </c>
      <c r="G650">
        <v>-394.04</v>
      </c>
      <c r="H650">
        <v>0.82499999999999996</v>
      </c>
      <c r="I650">
        <v>0.7</v>
      </c>
      <c r="J650">
        <v>47</v>
      </c>
      <c r="K650">
        <v>1.79</v>
      </c>
      <c r="L650">
        <v>42</v>
      </c>
      <c r="M650">
        <v>1</v>
      </c>
      <c r="N650" t="s">
        <v>321</v>
      </c>
      <c r="O650" t="s">
        <v>56</v>
      </c>
      <c r="P650">
        <v>1307.48</v>
      </c>
      <c r="Q650" t="s">
        <v>20</v>
      </c>
    </row>
    <row r="651" spans="1:17" x14ac:dyDescent="0.25">
      <c r="A651">
        <v>657</v>
      </c>
      <c r="B651" t="s">
        <v>33</v>
      </c>
      <c r="C651" t="s">
        <v>23</v>
      </c>
      <c r="D651">
        <v>1</v>
      </c>
      <c r="E651">
        <v>199.99</v>
      </c>
      <c r="F651">
        <v>199.99</v>
      </c>
      <c r="G651">
        <v>67.2</v>
      </c>
      <c r="H651">
        <v>0</v>
      </c>
      <c r="I651">
        <v>-1</v>
      </c>
      <c r="J651">
        <v>0</v>
      </c>
      <c r="K651">
        <v>1.83</v>
      </c>
      <c r="L651">
        <v>0</v>
      </c>
      <c r="M651">
        <v>0</v>
      </c>
      <c r="N651" t="s">
        <v>677</v>
      </c>
      <c r="O651" t="s">
        <v>677</v>
      </c>
      <c r="P651">
        <v>299.98</v>
      </c>
      <c r="Q651" t="s">
        <v>52</v>
      </c>
    </row>
    <row r="652" spans="1:17" x14ac:dyDescent="0.25">
      <c r="A652">
        <v>658</v>
      </c>
      <c r="B652" t="s">
        <v>17</v>
      </c>
      <c r="C652" t="s">
        <v>18</v>
      </c>
      <c r="D652">
        <v>1</v>
      </c>
      <c r="E652">
        <v>839.72</v>
      </c>
      <c r="F652">
        <v>209.93</v>
      </c>
      <c r="G652">
        <v>174.62</v>
      </c>
      <c r="H652">
        <v>1</v>
      </c>
      <c r="I652">
        <v>1</v>
      </c>
      <c r="J652">
        <v>4</v>
      </c>
      <c r="K652">
        <v>1.5</v>
      </c>
      <c r="L652">
        <v>2</v>
      </c>
      <c r="M652">
        <v>1</v>
      </c>
      <c r="N652" t="s">
        <v>678</v>
      </c>
      <c r="O652" t="s">
        <v>678</v>
      </c>
      <c r="P652">
        <v>314.89999999999998</v>
      </c>
      <c r="Q652" t="s">
        <v>52</v>
      </c>
    </row>
    <row r="653" spans="1:17" x14ac:dyDescent="0.25">
      <c r="A653">
        <v>659</v>
      </c>
      <c r="B653" t="s">
        <v>33</v>
      </c>
      <c r="C653" t="s">
        <v>18</v>
      </c>
      <c r="D653">
        <v>2</v>
      </c>
      <c r="E653">
        <v>1099.8399999999999</v>
      </c>
      <c r="F653">
        <v>274.95999999999998</v>
      </c>
      <c r="G653">
        <v>377.94</v>
      </c>
      <c r="H653">
        <v>0.25</v>
      </c>
      <c r="I653">
        <v>-1.3</v>
      </c>
      <c r="J653">
        <v>0</v>
      </c>
      <c r="K653">
        <v>1.83</v>
      </c>
      <c r="L653">
        <v>0</v>
      </c>
      <c r="M653">
        <v>0</v>
      </c>
      <c r="N653" t="s">
        <v>541</v>
      </c>
      <c r="O653" t="s">
        <v>502</v>
      </c>
      <c r="P653">
        <v>824.88</v>
      </c>
      <c r="Q653" t="s">
        <v>20</v>
      </c>
    </row>
    <row r="654" spans="1:17" x14ac:dyDescent="0.25">
      <c r="A654">
        <v>660</v>
      </c>
      <c r="B654" t="s">
        <v>17</v>
      </c>
      <c r="C654" t="s">
        <v>23</v>
      </c>
      <c r="D654">
        <v>6</v>
      </c>
      <c r="E654">
        <v>12918.47</v>
      </c>
      <c r="F654">
        <v>226.64</v>
      </c>
      <c r="G654">
        <v>-1367.3</v>
      </c>
      <c r="H654">
        <v>0.96499999999999997</v>
      </c>
      <c r="I654">
        <v>1.8</v>
      </c>
      <c r="J654">
        <v>57</v>
      </c>
      <c r="K654">
        <v>1.39</v>
      </c>
      <c r="L654">
        <v>19</v>
      </c>
      <c r="M654">
        <v>1</v>
      </c>
      <c r="N654" t="s">
        <v>679</v>
      </c>
      <c r="O654" t="s">
        <v>286</v>
      </c>
      <c r="P654">
        <v>2039.76</v>
      </c>
      <c r="Q654" t="s">
        <v>36</v>
      </c>
    </row>
    <row r="655" spans="1:17" x14ac:dyDescent="0.25">
      <c r="A655">
        <v>661</v>
      </c>
      <c r="B655" t="s">
        <v>28</v>
      </c>
      <c r="C655" t="s">
        <v>18</v>
      </c>
      <c r="D655">
        <v>2</v>
      </c>
      <c r="E655">
        <v>1377.85</v>
      </c>
      <c r="F655">
        <v>114.82</v>
      </c>
      <c r="G655">
        <v>41.41</v>
      </c>
      <c r="H655">
        <v>0.75</v>
      </c>
      <c r="I655">
        <v>1.5</v>
      </c>
      <c r="J655">
        <v>9</v>
      </c>
      <c r="K655">
        <v>1</v>
      </c>
      <c r="L655">
        <v>6</v>
      </c>
      <c r="M655">
        <v>1</v>
      </c>
      <c r="N655" t="s">
        <v>566</v>
      </c>
      <c r="O655" t="s">
        <v>680</v>
      </c>
      <c r="P655">
        <v>344.46</v>
      </c>
      <c r="Q655" t="s">
        <v>52</v>
      </c>
    </row>
    <row r="656" spans="1:17" x14ac:dyDescent="0.25">
      <c r="A656">
        <v>662</v>
      </c>
      <c r="B656" t="s">
        <v>28</v>
      </c>
      <c r="C656" t="s">
        <v>23</v>
      </c>
      <c r="D656">
        <v>8</v>
      </c>
      <c r="E656">
        <v>4044.64</v>
      </c>
      <c r="F656">
        <v>212.88</v>
      </c>
      <c r="G656">
        <v>249.59</v>
      </c>
      <c r="H656">
        <v>0.73699999999999999</v>
      </c>
      <c r="I656">
        <v>1</v>
      </c>
      <c r="J656">
        <v>16</v>
      </c>
      <c r="K656">
        <v>1.88</v>
      </c>
      <c r="L656">
        <v>5</v>
      </c>
      <c r="M656">
        <v>1</v>
      </c>
      <c r="N656" t="s">
        <v>131</v>
      </c>
      <c r="O656" t="s">
        <v>221</v>
      </c>
      <c r="P656">
        <v>2554.56</v>
      </c>
      <c r="Q656" t="s">
        <v>36</v>
      </c>
    </row>
    <row r="657" spans="1:17" x14ac:dyDescent="0.25">
      <c r="A657">
        <v>663</v>
      </c>
      <c r="B657" t="s">
        <v>17</v>
      </c>
      <c r="C657" t="s">
        <v>18</v>
      </c>
      <c r="D657">
        <v>3</v>
      </c>
      <c r="E657">
        <v>1019.85</v>
      </c>
      <c r="F657">
        <v>145.69</v>
      </c>
      <c r="G657">
        <v>-18.670000000000002</v>
      </c>
      <c r="H657">
        <v>0</v>
      </c>
      <c r="I657">
        <v>-1.7</v>
      </c>
      <c r="J657">
        <v>3</v>
      </c>
      <c r="K657">
        <v>2</v>
      </c>
      <c r="L657">
        <v>3</v>
      </c>
      <c r="M657">
        <v>1</v>
      </c>
      <c r="N657" t="s">
        <v>677</v>
      </c>
      <c r="O657" t="s">
        <v>203</v>
      </c>
      <c r="P657">
        <v>655.6</v>
      </c>
      <c r="Q657" t="s">
        <v>20</v>
      </c>
    </row>
    <row r="658" spans="1:17" x14ac:dyDescent="0.25">
      <c r="A658">
        <v>664</v>
      </c>
      <c r="B658" t="s">
        <v>28</v>
      </c>
      <c r="C658" t="s">
        <v>18</v>
      </c>
      <c r="D658">
        <v>12</v>
      </c>
      <c r="E658">
        <v>19323.330000000002</v>
      </c>
      <c r="F658">
        <v>219.58</v>
      </c>
      <c r="G658">
        <v>522.79</v>
      </c>
      <c r="H658">
        <v>0.88600000000000001</v>
      </c>
      <c r="I658">
        <v>1.1000000000000001</v>
      </c>
      <c r="J658">
        <v>80</v>
      </c>
      <c r="K658">
        <v>1.39</v>
      </c>
      <c r="L658">
        <v>51</v>
      </c>
      <c r="M658">
        <v>1</v>
      </c>
      <c r="N658" t="s">
        <v>681</v>
      </c>
      <c r="O658" t="s">
        <v>392</v>
      </c>
      <c r="P658">
        <v>3952.44</v>
      </c>
      <c r="Q658" t="s">
        <v>36</v>
      </c>
    </row>
    <row r="659" spans="1:17" x14ac:dyDescent="0.25">
      <c r="A659">
        <v>665</v>
      </c>
      <c r="B659" t="s">
        <v>17</v>
      </c>
      <c r="C659" t="s">
        <v>23</v>
      </c>
      <c r="D659">
        <v>1</v>
      </c>
      <c r="E659">
        <v>549.98</v>
      </c>
      <c r="F659">
        <v>274.99</v>
      </c>
      <c r="G659">
        <v>171.85</v>
      </c>
      <c r="H659">
        <v>0</v>
      </c>
      <c r="I659">
        <v>0</v>
      </c>
      <c r="J659">
        <v>0</v>
      </c>
      <c r="K659">
        <v>1.83</v>
      </c>
      <c r="L659">
        <v>0</v>
      </c>
      <c r="M659">
        <v>0</v>
      </c>
      <c r="N659" t="s">
        <v>595</v>
      </c>
      <c r="O659" t="s">
        <v>595</v>
      </c>
      <c r="P659">
        <v>412.48</v>
      </c>
      <c r="Q659" t="s">
        <v>52</v>
      </c>
    </row>
    <row r="660" spans="1:17" x14ac:dyDescent="0.25">
      <c r="A660">
        <v>666</v>
      </c>
      <c r="B660" t="s">
        <v>17</v>
      </c>
      <c r="C660" t="s">
        <v>18</v>
      </c>
      <c r="D660">
        <v>4</v>
      </c>
      <c r="E660">
        <v>2429.79</v>
      </c>
      <c r="F660">
        <v>242.98</v>
      </c>
      <c r="G660">
        <v>516.61</v>
      </c>
      <c r="H660">
        <v>0.3</v>
      </c>
      <c r="I660">
        <v>-1.1000000000000001</v>
      </c>
      <c r="J660">
        <v>7</v>
      </c>
      <c r="K660">
        <v>1.71</v>
      </c>
      <c r="L660">
        <v>7</v>
      </c>
      <c r="M660">
        <v>1</v>
      </c>
      <c r="N660" t="s">
        <v>63</v>
      </c>
      <c r="O660" t="s">
        <v>56</v>
      </c>
      <c r="P660">
        <v>1457.88</v>
      </c>
      <c r="Q660" t="s">
        <v>20</v>
      </c>
    </row>
    <row r="661" spans="1:17" x14ac:dyDescent="0.25">
      <c r="A661">
        <v>667</v>
      </c>
      <c r="B661" t="s">
        <v>33</v>
      </c>
      <c r="C661" t="s">
        <v>23</v>
      </c>
      <c r="D661">
        <v>4</v>
      </c>
      <c r="E661">
        <v>2659.8</v>
      </c>
      <c r="F661">
        <v>241.8</v>
      </c>
      <c r="G661">
        <v>888.7</v>
      </c>
      <c r="H661">
        <v>0.182</v>
      </c>
      <c r="I661">
        <v>-0.6</v>
      </c>
      <c r="J661">
        <v>10</v>
      </c>
      <c r="K661">
        <v>1</v>
      </c>
      <c r="L661">
        <v>6</v>
      </c>
      <c r="M661">
        <v>1</v>
      </c>
      <c r="N661" t="s">
        <v>682</v>
      </c>
      <c r="O661" t="s">
        <v>683</v>
      </c>
      <c r="P661">
        <v>1450.8</v>
      </c>
      <c r="Q661" t="s">
        <v>20</v>
      </c>
    </row>
    <row r="662" spans="1:17" x14ac:dyDescent="0.25">
      <c r="A662">
        <v>668</v>
      </c>
      <c r="B662" t="s">
        <v>28</v>
      </c>
      <c r="C662" t="s">
        <v>18</v>
      </c>
      <c r="D662">
        <v>2</v>
      </c>
      <c r="E662">
        <v>2251.7800000000002</v>
      </c>
      <c r="F662">
        <v>204.71</v>
      </c>
      <c r="G662">
        <v>-276.06</v>
      </c>
      <c r="H662">
        <v>1</v>
      </c>
      <c r="I662">
        <v>1.1000000000000001</v>
      </c>
      <c r="J662">
        <v>11</v>
      </c>
      <c r="K662">
        <v>1.45</v>
      </c>
      <c r="L662">
        <v>6</v>
      </c>
      <c r="M662">
        <v>1</v>
      </c>
      <c r="N662" t="s">
        <v>492</v>
      </c>
      <c r="O662" t="s">
        <v>48</v>
      </c>
      <c r="P662">
        <v>614.13</v>
      </c>
      <c r="Q662" t="s">
        <v>20</v>
      </c>
    </row>
    <row r="663" spans="1:17" x14ac:dyDescent="0.25">
      <c r="A663">
        <v>669</v>
      </c>
      <c r="B663" t="s">
        <v>17</v>
      </c>
      <c r="C663" t="s">
        <v>18</v>
      </c>
      <c r="D663">
        <v>2</v>
      </c>
      <c r="E663">
        <v>1839.7</v>
      </c>
      <c r="F663">
        <v>229.96</v>
      </c>
      <c r="G663">
        <v>-25.9</v>
      </c>
      <c r="H663">
        <v>1</v>
      </c>
      <c r="I663">
        <v>1</v>
      </c>
      <c r="J663">
        <v>8</v>
      </c>
      <c r="K663">
        <v>1</v>
      </c>
      <c r="L663">
        <v>6</v>
      </c>
      <c r="M663">
        <v>1</v>
      </c>
      <c r="N663" t="s">
        <v>684</v>
      </c>
      <c r="O663" t="s">
        <v>494</v>
      </c>
      <c r="P663">
        <v>689.88</v>
      </c>
      <c r="Q663" t="s">
        <v>20</v>
      </c>
    </row>
    <row r="664" spans="1:17" x14ac:dyDescent="0.25">
      <c r="A664">
        <v>670</v>
      </c>
      <c r="B664" t="s">
        <v>33</v>
      </c>
      <c r="C664" t="s">
        <v>23</v>
      </c>
      <c r="D664">
        <v>3</v>
      </c>
      <c r="E664">
        <v>2309.5500000000002</v>
      </c>
      <c r="F664">
        <v>230.96</v>
      </c>
      <c r="G664">
        <v>737.85</v>
      </c>
      <c r="H664">
        <v>0.8</v>
      </c>
      <c r="I664">
        <v>0.8</v>
      </c>
      <c r="J664">
        <v>9</v>
      </c>
      <c r="K664">
        <v>2.11</v>
      </c>
      <c r="L664">
        <v>8</v>
      </c>
      <c r="M664">
        <v>1</v>
      </c>
      <c r="N664" t="s">
        <v>454</v>
      </c>
      <c r="O664" t="s">
        <v>685</v>
      </c>
      <c r="P664">
        <v>1039.32</v>
      </c>
      <c r="Q664" t="s">
        <v>20</v>
      </c>
    </row>
    <row r="665" spans="1:17" x14ac:dyDescent="0.25">
      <c r="A665">
        <v>671</v>
      </c>
      <c r="B665" t="s">
        <v>17</v>
      </c>
      <c r="C665" t="s">
        <v>18</v>
      </c>
      <c r="D665">
        <v>5</v>
      </c>
      <c r="E665">
        <v>7519.04</v>
      </c>
      <c r="F665">
        <v>174.86</v>
      </c>
      <c r="G665">
        <v>825.87</v>
      </c>
      <c r="H665">
        <v>0.65100000000000002</v>
      </c>
      <c r="I665">
        <v>0</v>
      </c>
      <c r="J665">
        <v>36</v>
      </c>
      <c r="K665">
        <v>1.5</v>
      </c>
      <c r="L665">
        <v>17</v>
      </c>
      <c r="M665">
        <v>1</v>
      </c>
      <c r="N665" t="s">
        <v>658</v>
      </c>
      <c r="O665" t="s">
        <v>686</v>
      </c>
      <c r="P665">
        <v>1311.45</v>
      </c>
      <c r="Q665" t="s">
        <v>20</v>
      </c>
    </row>
    <row r="666" spans="1:17" x14ac:dyDescent="0.25">
      <c r="A666">
        <v>672</v>
      </c>
      <c r="B666" t="s">
        <v>33</v>
      </c>
      <c r="C666" t="s">
        <v>23</v>
      </c>
      <c r="D666">
        <v>2</v>
      </c>
      <c r="E666">
        <v>5669.21</v>
      </c>
      <c r="F666">
        <v>195.49</v>
      </c>
      <c r="G666">
        <v>418.41</v>
      </c>
      <c r="H666">
        <v>1</v>
      </c>
      <c r="I666">
        <v>3.4</v>
      </c>
      <c r="J666">
        <v>29</v>
      </c>
      <c r="K666">
        <v>1.45</v>
      </c>
      <c r="L666">
        <v>21</v>
      </c>
      <c r="M666">
        <v>1</v>
      </c>
      <c r="N666" t="s">
        <v>687</v>
      </c>
      <c r="O666" t="s">
        <v>64</v>
      </c>
      <c r="P666">
        <v>586.47</v>
      </c>
      <c r="Q666" t="s">
        <v>20</v>
      </c>
    </row>
    <row r="667" spans="1:17" x14ac:dyDescent="0.25">
      <c r="A667">
        <v>673</v>
      </c>
      <c r="B667" t="s">
        <v>33</v>
      </c>
      <c r="C667" t="s">
        <v>18</v>
      </c>
      <c r="D667">
        <v>6</v>
      </c>
      <c r="E667">
        <v>7259.25</v>
      </c>
      <c r="F667">
        <v>186.13</v>
      </c>
      <c r="G667">
        <v>784.73</v>
      </c>
      <c r="H667">
        <v>0.64100000000000001</v>
      </c>
      <c r="I667">
        <v>0.8</v>
      </c>
      <c r="J667">
        <v>25</v>
      </c>
      <c r="K667">
        <v>2.84</v>
      </c>
      <c r="L667">
        <v>0</v>
      </c>
      <c r="M667">
        <v>0</v>
      </c>
      <c r="N667" t="s">
        <v>135</v>
      </c>
      <c r="O667" t="s">
        <v>100</v>
      </c>
      <c r="P667">
        <v>1675.17</v>
      </c>
      <c r="Q667" t="s">
        <v>20</v>
      </c>
    </row>
    <row r="668" spans="1:17" x14ac:dyDescent="0.25">
      <c r="A668">
        <v>674</v>
      </c>
      <c r="B668" t="s">
        <v>17</v>
      </c>
      <c r="C668" t="s">
        <v>18</v>
      </c>
      <c r="D668">
        <v>5</v>
      </c>
      <c r="E668">
        <v>7788.65</v>
      </c>
      <c r="F668">
        <v>194.72</v>
      </c>
      <c r="G668">
        <v>1562.63</v>
      </c>
      <c r="H668">
        <v>0.72499999999999998</v>
      </c>
      <c r="I668">
        <v>0.5</v>
      </c>
      <c r="J668">
        <v>34</v>
      </c>
      <c r="K668">
        <v>1.1200000000000001</v>
      </c>
      <c r="L668">
        <v>15</v>
      </c>
      <c r="M668">
        <v>1</v>
      </c>
      <c r="N668" t="s">
        <v>131</v>
      </c>
      <c r="O668" t="s">
        <v>144</v>
      </c>
      <c r="P668">
        <v>1460.4</v>
      </c>
      <c r="Q668" t="s">
        <v>20</v>
      </c>
    </row>
    <row r="669" spans="1:17" x14ac:dyDescent="0.25">
      <c r="A669">
        <v>675</v>
      </c>
      <c r="B669" t="s">
        <v>28</v>
      </c>
      <c r="C669" t="s">
        <v>18</v>
      </c>
      <c r="D669">
        <v>4</v>
      </c>
      <c r="E669">
        <v>6869.17</v>
      </c>
      <c r="F669">
        <v>176.13</v>
      </c>
      <c r="G669">
        <v>1177.55</v>
      </c>
      <c r="H669">
        <v>0.97399999999999998</v>
      </c>
      <c r="I669">
        <v>2</v>
      </c>
      <c r="J669">
        <v>38</v>
      </c>
      <c r="K669">
        <v>1.1100000000000001</v>
      </c>
      <c r="L669">
        <v>28</v>
      </c>
      <c r="M669">
        <v>1</v>
      </c>
      <c r="N669" t="s">
        <v>400</v>
      </c>
      <c r="O669" t="s">
        <v>35</v>
      </c>
      <c r="P669">
        <v>1056.78</v>
      </c>
      <c r="Q669" t="s">
        <v>20</v>
      </c>
    </row>
    <row r="670" spans="1:17" x14ac:dyDescent="0.25">
      <c r="A670">
        <v>676</v>
      </c>
      <c r="B670" t="s">
        <v>17</v>
      </c>
      <c r="C670" t="s">
        <v>23</v>
      </c>
      <c r="D670">
        <v>6</v>
      </c>
      <c r="E670">
        <v>10293.84</v>
      </c>
      <c r="F670">
        <v>201.84</v>
      </c>
      <c r="G670">
        <v>883.66</v>
      </c>
      <c r="H670">
        <v>0.54900000000000004</v>
      </c>
      <c r="I670">
        <v>1.8</v>
      </c>
      <c r="J670">
        <v>44</v>
      </c>
      <c r="K670">
        <v>1.86</v>
      </c>
      <c r="L670">
        <v>27</v>
      </c>
      <c r="M670">
        <v>1</v>
      </c>
      <c r="N670" t="s">
        <v>219</v>
      </c>
      <c r="O670" t="s">
        <v>540</v>
      </c>
      <c r="P670">
        <v>1816.56</v>
      </c>
      <c r="Q670" t="s">
        <v>20</v>
      </c>
    </row>
    <row r="671" spans="1:17" x14ac:dyDescent="0.25">
      <c r="A671">
        <v>677</v>
      </c>
      <c r="B671" t="s">
        <v>33</v>
      </c>
      <c r="C671" t="s">
        <v>18</v>
      </c>
      <c r="D671">
        <v>2</v>
      </c>
      <c r="E671">
        <v>4894.49</v>
      </c>
      <c r="F671">
        <v>143.96</v>
      </c>
      <c r="G671">
        <v>-133.85</v>
      </c>
      <c r="H671">
        <v>1</v>
      </c>
      <c r="I671">
        <v>1</v>
      </c>
      <c r="J671">
        <v>34</v>
      </c>
      <c r="K671">
        <v>1.47</v>
      </c>
      <c r="L671">
        <v>18</v>
      </c>
      <c r="M671">
        <v>1</v>
      </c>
      <c r="N671" t="s">
        <v>430</v>
      </c>
      <c r="O671" t="s">
        <v>688</v>
      </c>
      <c r="P671">
        <v>431.88</v>
      </c>
      <c r="Q671" t="s">
        <v>52</v>
      </c>
    </row>
    <row r="672" spans="1:17" x14ac:dyDescent="0.25">
      <c r="A672">
        <v>678</v>
      </c>
      <c r="B672" t="s">
        <v>17</v>
      </c>
      <c r="C672" t="s">
        <v>18</v>
      </c>
      <c r="D672">
        <v>2</v>
      </c>
      <c r="E672">
        <v>2351.73</v>
      </c>
      <c r="F672">
        <v>138.34</v>
      </c>
      <c r="G672">
        <v>634.45000000000005</v>
      </c>
      <c r="H672">
        <v>1</v>
      </c>
      <c r="I672">
        <v>1</v>
      </c>
      <c r="J672">
        <v>17</v>
      </c>
      <c r="K672">
        <v>1.47</v>
      </c>
      <c r="L672">
        <v>13</v>
      </c>
      <c r="M672">
        <v>1</v>
      </c>
      <c r="N672" t="s">
        <v>689</v>
      </c>
      <c r="O672" t="s">
        <v>690</v>
      </c>
      <c r="P672">
        <v>415.02</v>
      </c>
      <c r="Q672" t="s">
        <v>52</v>
      </c>
    </row>
    <row r="673" spans="1:17" x14ac:dyDescent="0.25">
      <c r="A673">
        <v>679</v>
      </c>
      <c r="B673" t="s">
        <v>33</v>
      </c>
      <c r="C673" t="s">
        <v>23</v>
      </c>
      <c r="D673">
        <v>10</v>
      </c>
      <c r="E673">
        <v>11128.43</v>
      </c>
      <c r="F673">
        <v>173.88</v>
      </c>
      <c r="G673">
        <v>1001.51</v>
      </c>
      <c r="H673">
        <v>0.75</v>
      </c>
      <c r="I673">
        <v>1.1000000000000001</v>
      </c>
      <c r="J673">
        <v>56</v>
      </c>
      <c r="K673">
        <v>1.55</v>
      </c>
      <c r="L673">
        <v>24</v>
      </c>
      <c r="M673">
        <v>1</v>
      </c>
      <c r="N673" t="s">
        <v>161</v>
      </c>
      <c r="O673" t="s">
        <v>74</v>
      </c>
      <c r="P673">
        <v>2608.1999999999998</v>
      </c>
      <c r="Q673" t="s">
        <v>36</v>
      </c>
    </row>
    <row r="674" spans="1:17" x14ac:dyDescent="0.25">
      <c r="A674">
        <v>680</v>
      </c>
      <c r="B674" t="s">
        <v>28</v>
      </c>
      <c r="C674" t="s">
        <v>18</v>
      </c>
      <c r="D674">
        <v>4</v>
      </c>
      <c r="E674">
        <v>6854.31</v>
      </c>
      <c r="F674">
        <v>201.6</v>
      </c>
      <c r="G674">
        <v>1830.48</v>
      </c>
      <c r="H674">
        <v>0.79400000000000004</v>
      </c>
      <c r="I674">
        <v>1.1000000000000001</v>
      </c>
      <c r="J674">
        <v>32</v>
      </c>
      <c r="K674">
        <v>1.25</v>
      </c>
      <c r="L674">
        <v>9</v>
      </c>
      <c r="M674">
        <v>1</v>
      </c>
      <c r="N674" t="s">
        <v>115</v>
      </c>
      <c r="O674" t="s">
        <v>691</v>
      </c>
      <c r="P674">
        <v>1209.5999999999999</v>
      </c>
      <c r="Q674" t="s">
        <v>20</v>
      </c>
    </row>
    <row r="675" spans="1:17" x14ac:dyDescent="0.25">
      <c r="A675">
        <v>681</v>
      </c>
      <c r="B675" t="s">
        <v>17</v>
      </c>
      <c r="C675" t="s">
        <v>23</v>
      </c>
      <c r="D675">
        <v>2</v>
      </c>
      <c r="E675">
        <v>529.97</v>
      </c>
      <c r="F675">
        <v>176.66</v>
      </c>
      <c r="G675">
        <v>195.73</v>
      </c>
      <c r="H675">
        <v>0</v>
      </c>
      <c r="I675">
        <v>-2</v>
      </c>
      <c r="J675">
        <v>1</v>
      </c>
      <c r="K675">
        <v>4</v>
      </c>
      <c r="L675">
        <v>0</v>
      </c>
      <c r="M675">
        <v>0</v>
      </c>
      <c r="N675" t="s">
        <v>387</v>
      </c>
      <c r="O675" t="s">
        <v>248</v>
      </c>
      <c r="P675">
        <v>529.98</v>
      </c>
      <c r="Q675" t="s">
        <v>20</v>
      </c>
    </row>
    <row r="676" spans="1:17" x14ac:dyDescent="0.25">
      <c r="A676">
        <v>682</v>
      </c>
      <c r="B676" t="s">
        <v>33</v>
      </c>
      <c r="C676" t="s">
        <v>18</v>
      </c>
      <c r="D676">
        <v>8</v>
      </c>
      <c r="E676">
        <v>12138.28</v>
      </c>
      <c r="F676">
        <v>183.91</v>
      </c>
      <c r="G676">
        <v>703.15</v>
      </c>
      <c r="H676">
        <v>0.86399999999999999</v>
      </c>
      <c r="I676">
        <v>0.6</v>
      </c>
      <c r="J676">
        <v>59</v>
      </c>
      <c r="K676">
        <v>1.1499999999999999</v>
      </c>
      <c r="L676">
        <v>39</v>
      </c>
      <c r="M676">
        <v>1</v>
      </c>
      <c r="N676" t="s">
        <v>692</v>
      </c>
      <c r="O676" t="s">
        <v>568</v>
      </c>
      <c r="P676">
        <v>2206.92</v>
      </c>
      <c r="Q676" t="s">
        <v>36</v>
      </c>
    </row>
    <row r="677" spans="1:17" x14ac:dyDescent="0.25">
      <c r="A677">
        <v>683</v>
      </c>
      <c r="B677" t="s">
        <v>17</v>
      </c>
      <c r="C677" t="s">
        <v>18</v>
      </c>
      <c r="D677">
        <v>4</v>
      </c>
      <c r="E677">
        <v>4709.57</v>
      </c>
      <c r="F677">
        <v>224.27</v>
      </c>
      <c r="G677">
        <v>232.19</v>
      </c>
      <c r="H677">
        <v>0.76200000000000001</v>
      </c>
      <c r="I677">
        <v>0.8</v>
      </c>
      <c r="J677">
        <v>21</v>
      </c>
      <c r="K677">
        <v>1.76</v>
      </c>
      <c r="L677">
        <v>2</v>
      </c>
      <c r="M677">
        <v>1</v>
      </c>
      <c r="N677" t="s">
        <v>587</v>
      </c>
      <c r="O677" t="s">
        <v>693</v>
      </c>
      <c r="P677">
        <v>1345.62</v>
      </c>
      <c r="Q677" t="s">
        <v>20</v>
      </c>
    </row>
    <row r="678" spans="1:17" x14ac:dyDescent="0.25">
      <c r="A678">
        <v>684</v>
      </c>
      <c r="B678" t="s">
        <v>33</v>
      </c>
      <c r="C678" t="s">
        <v>18</v>
      </c>
      <c r="D678">
        <v>5</v>
      </c>
      <c r="E678">
        <v>4909.5200000000004</v>
      </c>
      <c r="F678">
        <v>140.27000000000001</v>
      </c>
      <c r="G678">
        <v>849.03</v>
      </c>
      <c r="H678">
        <v>0.8</v>
      </c>
      <c r="I678">
        <v>0.7</v>
      </c>
      <c r="J678">
        <v>28</v>
      </c>
      <c r="K678">
        <v>2.25</v>
      </c>
      <c r="L678">
        <v>3</v>
      </c>
      <c r="M678">
        <v>0</v>
      </c>
      <c r="N678" t="s">
        <v>307</v>
      </c>
      <c r="O678" t="s">
        <v>177</v>
      </c>
      <c r="P678">
        <v>1052.03</v>
      </c>
      <c r="Q678" t="s">
        <v>20</v>
      </c>
    </row>
    <row r="679" spans="1:17" x14ac:dyDescent="0.25">
      <c r="A679">
        <v>685</v>
      </c>
      <c r="B679" t="s">
        <v>28</v>
      </c>
      <c r="C679" t="s">
        <v>23</v>
      </c>
      <c r="D679">
        <v>10</v>
      </c>
      <c r="E679">
        <v>9966.92</v>
      </c>
      <c r="F679">
        <v>243.1</v>
      </c>
      <c r="G679">
        <v>1383.02</v>
      </c>
      <c r="H679">
        <v>0.82899999999999996</v>
      </c>
      <c r="I679">
        <v>1</v>
      </c>
      <c r="J679">
        <v>37</v>
      </c>
      <c r="K679">
        <v>1.86</v>
      </c>
      <c r="L679">
        <v>16</v>
      </c>
      <c r="M679">
        <v>1</v>
      </c>
      <c r="N679" t="s">
        <v>507</v>
      </c>
      <c r="O679" t="s">
        <v>104</v>
      </c>
      <c r="P679">
        <v>3646.5</v>
      </c>
      <c r="Q679" t="s">
        <v>36</v>
      </c>
    </row>
    <row r="680" spans="1:17" x14ac:dyDescent="0.25">
      <c r="A680">
        <v>686</v>
      </c>
      <c r="B680" t="s">
        <v>28</v>
      </c>
      <c r="C680" t="s">
        <v>18</v>
      </c>
      <c r="D680">
        <v>6</v>
      </c>
      <c r="E680">
        <v>1909.7</v>
      </c>
      <c r="F680">
        <v>173.61</v>
      </c>
      <c r="G680">
        <v>282.89999999999998</v>
      </c>
      <c r="H680">
        <v>0.36399999999999999</v>
      </c>
      <c r="I680">
        <v>0.5</v>
      </c>
      <c r="J680">
        <v>2</v>
      </c>
      <c r="K680">
        <v>3.5</v>
      </c>
      <c r="L680">
        <v>0</v>
      </c>
      <c r="M680">
        <v>0</v>
      </c>
      <c r="N680" t="s">
        <v>316</v>
      </c>
      <c r="O680" t="s">
        <v>50</v>
      </c>
      <c r="P680">
        <v>1562.49</v>
      </c>
      <c r="Q680" t="s">
        <v>20</v>
      </c>
    </row>
    <row r="681" spans="1:17" x14ac:dyDescent="0.25">
      <c r="A681">
        <v>687</v>
      </c>
      <c r="B681" t="s">
        <v>17</v>
      </c>
      <c r="C681" t="s">
        <v>18</v>
      </c>
      <c r="D681">
        <v>9</v>
      </c>
      <c r="E681">
        <v>14800.07</v>
      </c>
      <c r="F681">
        <v>220.9</v>
      </c>
      <c r="G681">
        <v>-44.49</v>
      </c>
      <c r="H681">
        <v>0.82099999999999995</v>
      </c>
      <c r="I681">
        <v>0.9</v>
      </c>
      <c r="J681">
        <v>58</v>
      </c>
      <c r="K681">
        <v>2.9</v>
      </c>
      <c r="L681">
        <v>5</v>
      </c>
      <c r="M681">
        <v>0</v>
      </c>
      <c r="N681" t="s">
        <v>694</v>
      </c>
      <c r="O681" t="s">
        <v>695</v>
      </c>
      <c r="P681">
        <v>2982.15</v>
      </c>
      <c r="Q681" t="s">
        <v>36</v>
      </c>
    </row>
    <row r="682" spans="1:17" x14ac:dyDescent="0.25">
      <c r="A682">
        <v>688</v>
      </c>
      <c r="B682" t="s">
        <v>17</v>
      </c>
      <c r="C682" t="s">
        <v>18</v>
      </c>
      <c r="D682">
        <v>7</v>
      </c>
      <c r="E682">
        <v>16437.97</v>
      </c>
      <c r="F682">
        <v>249.06</v>
      </c>
      <c r="G682">
        <v>2075.23</v>
      </c>
      <c r="H682">
        <v>0.93899999999999995</v>
      </c>
      <c r="I682">
        <v>1.3</v>
      </c>
      <c r="J682">
        <v>65</v>
      </c>
      <c r="K682">
        <v>2.98</v>
      </c>
      <c r="L682">
        <v>7</v>
      </c>
      <c r="M682">
        <v>0</v>
      </c>
      <c r="N682" t="s">
        <v>425</v>
      </c>
      <c r="O682" t="s">
        <v>329</v>
      </c>
      <c r="P682">
        <v>2615.13</v>
      </c>
      <c r="Q682" t="s">
        <v>36</v>
      </c>
    </row>
    <row r="683" spans="1:17" x14ac:dyDescent="0.25">
      <c r="A683">
        <v>689</v>
      </c>
      <c r="B683" t="s">
        <v>28</v>
      </c>
      <c r="C683" t="s">
        <v>23</v>
      </c>
      <c r="D683">
        <v>3</v>
      </c>
      <c r="E683">
        <v>4759.08</v>
      </c>
      <c r="F683">
        <v>206.92</v>
      </c>
      <c r="G683">
        <v>-1221.03</v>
      </c>
      <c r="H683">
        <v>1</v>
      </c>
      <c r="I683">
        <v>1.1000000000000001</v>
      </c>
      <c r="J683">
        <v>20</v>
      </c>
      <c r="K683">
        <v>1.1000000000000001</v>
      </c>
      <c r="L683">
        <v>8</v>
      </c>
      <c r="M683">
        <v>1</v>
      </c>
      <c r="N683" t="s">
        <v>283</v>
      </c>
      <c r="O683" t="s">
        <v>391</v>
      </c>
      <c r="P683">
        <v>931.14</v>
      </c>
      <c r="Q683" t="s">
        <v>20</v>
      </c>
    </row>
    <row r="684" spans="1:17" x14ac:dyDescent="0.25">
      <c r="A684">
        <v>690</v>
      </c>
      <c r="B684" t="s">
        <v>28</v>
      </c>
      <c r="C684" t="s">
        <v>18</v>
      </c>
      <c r="D684">
        <v>6</v>
      </c>
      <c r="E684">
        <v>3674.7</v>
      </c>
      <c r="F684">
        <v>183.74</v>
      </c>
      <c r="G684">
        <v>1065.97</v>
      </c>
      <c r="H684">
        <v>0.5</v>
      </c>
      <c r="I684">
        <v>0.4</v>
      </c>
      <c r="J684">
        <v>10</v>
      </c>
      <c r="K684">
        <v>1.3</v>
      </c>
      <c r="L684">
        <v>3</v>
      </c>
      <c r="M684">
        <v>1</v>
      </c>
      <c r="N684" t="s">
        <v>543</v>
      </c>
      <c r="O684" t="s">
        <v>42</v>
      </c>
      <c r="P684">
        <v>1653.66</v>
      </c>
      <c r="Q684" t="s">
        <v>20</v>
      </c>
    </row>
    <row r="685" spans="1:17" x14ac:dyDescent="0.25">
      <c r="A685">
        <v>691</v>
      </c>
      <c r="B685" t="s">
        <v>17</v>
      </c>
      <c r="C685" t="s">
        <v>18</v>
      </c>
      <c r="D685">
        <v>3</v>
      </c>
      <c r="E685">
        <v>2919.85</v>
      </c>
      <c r="F685">
        <v>208.56</v>
      </c>
      <c r="G685">
        <v>921.87</v>
      </c>
      <c r="H685">
        <v>0.42899999999999999</v>
      </c>
      <c r="I685">
        <v>0.2</v>
      </c>
      <c r="J685">
        <v>6</v>
      </c>
      <c r="K685">
        <v>1.5</v>
      </c>
      <c r="L685">
        <v>0</v>
      </c>
      <c r="M685">
        <v>1</v>
      </c>
      <c r="N685" t="s">
        <v>460</v>
      </c>
      <c r="O685" t="s">
        <v>511</v>
      </c>
      <c r="P685">
        <v>938.52</v>
      </c>
      <c r="Q685" t="s">
        <v>20</v>
      </c>
    </row>
    <row r="686" spans="1:17" x14ac:dyDescent="0.25">
      <c r="A686">
        <v>692</v>
      </c>
      <c r="B686" t="s">
        <v>28</v>
      </c>
      <c r="C686" t="s">
        <v>18</v>
      </c>
      <c r="D686">
        <v>3</v>
      </c>
      <c r="E686">
        <v>1959.75</v>
      </c>
      <c r="F686">
        <v>279.95999999999998</v>
      </c>
      <c r="G686">
        <v>424.42</v>
      </c>
      <c r="H686">
        <v>0.57099999999999995</v>
      </c>
      <c r="I686">
        <v>1</v>
      </c>
      <c r="J686">
        <v>4</v>
      </c>
      <c r="K686">
        <v>1</v>
      </c>
      <c r="L686">
        <v>2</v>
      </c>
      <c r="M686">
        <v>1</v>
      </c>
      <c r="N686" t="s">
        <v>696</v>
      </c>
      <c r="O686" t="s">
        <v>218</v>
      </c>
      <c r="P686">
        <v>1259.82</v>
      </c>
      <c r="Q686" t="s">
        <v>20</v>
      </c>
    </row>
    <row r="687" spans="1:17" x14ac:dyDescent="0.25">
      <c r="A687">
        <v>693</v>
      </c>
      <c r="B687" t="s">
        <v>33</v>
      </c>
      <c r="C687" t="s">
        <v>23</v>
      </c>
      <c r="D687">
        <v>6</v>
      </c>
      <c r="E687">
        <v>3227.56</v>
      </c>
      <c r="F687">
        <v>201.72</v>
      </c>
      <c r="G687">
        <v>925.06</v>
      </c>
      <c r="H687">
        <v>0.5</v>
      </c>
      <c r="I687">
        <v>0.9</v>
      </c>
      <c r="J687">
        <v>13</v>
      </c>
      <c r="K687">
        <v>1.85</v>
      </c>
      <c r="L687">
        <v>6</v>
      </c>
      <c r="M687">
        <v>1</v>
      </c>
      <c r="N687" t="s">
        <v>103</v>
      </c>
      <c r="O687" t="s">
        <v>456</v>
      </c>
      <c r="P687">
        <v>1815.48</v>
      </c>
      <c r="Q687" t="s">
        <v>20</v>
      </c>
    </row>
    <row r="688" spans="1:17" x14ac:dyDescent="0.25">
      <c r="A688">
        <v>694</v>
      </c>
      <c r="B688" t="s">
        <v>17</v>
      </c>
      <c r="C688" t="s">
        <v>18</v>
      </c>
      <c r="D688">
        <v>6</v>
      </c>
      <c r="E688">
        <v>5979.45</v>
      </c>
      <c r="F688">
        <v>221.46</v>
      </c>
      <c r="G688">
        <v>448.49</v>
      </c>
      <c r="H688">
        <v>0.85199999999999998</v>
      </c>
      <c r="I688">
        <v>2.4</v>
      </c>
      <c r="J688">
        <v>23</v>
      </c>
      <c r="K688">
        <v>1.83</v>
      </c>
      <c r="L688">
        <v>17</v>
      </c>
      <c r="M688">
        <v>1</v>
      </c>
      <c r="N688" t="s">
        <v>273</v>
      </c>
      <c r="O688" t="s">
        <v>166</v>
      </c>
      <c r="P688">
        <v>1993.14</v>
      </c>
      <c r="Q688" t="s">
        <v>20</v>
      </c>
    </row>
    <row r="689" spans="1:17" x14ac:dyDescent="0.25">
      <c r="A689">
        <v>695</v>
      </c>
      <c r="B689" t="s">
        <v>33</v>
      </c>
      <c r="C689" t="s">
        <v>18</v>
      </c>
      <c r="D689">
        <v>6</v>
      </c>
      <c r="E689">
        <v>3424.52</v>
      </c>
      <c r="F689">
        <v>228.3</v>
      </c>
      <c r="G689">
        <v>851.51</v>
      </c>
      <c r="H689">
        <v>0.46700000000000003</v>
      </c>
      <c r="I689">
        <v>0.3</v>
      </c>
      <c r="J689">
        <v>8</v>
      </c>
      <c r="K689">
        <v>1.88</v>
      </c>
      <c r="L689">
        <v>0</v>
      </c>
      <c r="M689">
        <v>1</v>
      </c>
      <c r="N689" t="s">
        <v>681</v>
      </c>
      <c r="O689" t="s">
        <v>697</v>
      </c>
      <c r="P689">
        <v>2054.6999999999998</v>
      </c>
      <c r="Q689" t="s">
        <v>36</v>
      </c>
    </row>
    <row r="690" spans="1:17" x14ac:dyDescent="0.25">
      <c r="A690">
        <v>696</v>
      </c>
      <c r="B690" t="s">
        <v>17</v>
      </c>
      <c r="C690" t="s">
        <v>23</v>
      </c>
      <c r="D690">
        <v>5</v>
      </c>
      <c r="E690">
        <v>6009.08</v>
      </c>
      <c r="F690">
        <v>171.69</v>
      </c>
      <c r="G690">
        <v>1035.3900000000001</v>
      </c>
      <c r="H690">
        <v>0.8</v>
      </c>
      <c r="I690">
        <v>1.4</v>
      </c>
      <c r="J690">
        <v>28</v>
      </c>
      <c r="K690">
        <v>1.1100000000000001</v>
      </c>
      <c r="L690">
        <v>12</v>
      </c>
      <c r="M690">
        <v>1</v>
      </c>
      <c r="N690" t="s">
        <v>210</v>
      </c>
      <c r="O690" t="s">
        <v>58</v>
      </c>
      <c r="P690">
        <v>1287.68</v>
      </c>
      <c r="Q690" t="s">
        <v>20</v>
      </c>
    </row>
    <row r="691" spans="1:17" x14ac:dyDescent="0.25">
      <c r="A691">
        <v>697</v>
      </c>
      <c r="B691" t="s">
        <v>17</v>
      </c>
      <c r="C691" t="s">
        <v>18</v>
      </c>
      <c r="D691">
        <v>10</v>
      </c>
      <c r="E691">
        <v>14883.43</v>
      </c>
      <c r="F691">
        <v>198.45</v>
      </c>
      <c r="G691">
        <v>2230.63</v>
      </c>
      <c r="H691">
        <v>0.88</v>
      </c>
      <c r="I691">
        <v>1.7</v>
      </c>
      <c r="J691">
        <v>66</v>
      </c>
      <c r="K691">
        <v>3.26</v>
      </c>
      <c r="L691">
        <v>0</v>
      </c>
      <c r="M691">
        <v>0</v>
      </c>
      <c r="N691" t="s">
        <v>207</v>
      </c>
      <c r="O691" t="s">
        <v>350</v>
      </c>
      <c r="P691">
        <v>2976.75</v>
      </c>
      <c r="Q691" t="s">
        <v>36</v>
      </c>
    </row>
    <row r="692" spans="1:17" x14ac:dyDescent="0.25">
      <c r="A692">
        <v>698</v>
      </c>
      <c r="B692" t="s">
        <v>33</v>
      </c>
      <c r="C692" t="s">
        <v>23</v>
      </c>
      <c r="D692">
        <v>8</v>
      </c>
      <c r="E692">
        <v>7599.17</v>
      </c>
      <c r="F692">
        <v>217.12</v>
      </c>
      <c r="G692">
        <v>707.24</v>
      </c>
      <c r="H692">
        <v>0.51400000000000001</v>
      </c>
      <c r="I692">
        <v>0.5</v>
      </c>
      <c r="J692">
        <v>21</v>
      </c>
      <c r="K692">
        <v>2.57</v>
      </c>
      <c r="L692">
        <v>4</v>
      </c>
      <c r="M692">
        <v>0</v>
      </c>
      <c r="N692" t="s">
        <v>163</v>
      </c>
      <c r="O692" t="s">
        <v>565</v>
      </c>
      <c r="P692">
        <v>2605.44</v>
      </c>
      <c r="Q692" t="s">
        <v>36</v>
      </c>
    </row>
    <row r="693" spans="1:17" x14ac:dyDescent="0.25">
      <c r="A693">
        <v>699</v>
      </c>
      <c r="B693" t="s">
        <v>33</v>
      </c>
      <c r="C693" t="s">
        <v>18</v>
      </c>
      <c r="D693">
        <v>3</v>
      </c>
      <c r="E693">
        <v>899.92</v>
      </c>
      <c r="F693">
        <v>299.97000000000003</v>
      </c>
      <c r="G693">
        <v>206.09</v>
      </c>
      <c r="H693">
        <v>0.66700000000000004</v>
      </c>
      <c r="I693">
        <v>1</v>
      </c>
      <c r="J693">
        <v>2</v>
      </c>
      <c r="K693">
        <v>1.5</v>
      </c>
      <c r="L693">
        <v>1</v>
      </c>
      <c r="M693">
        <v>1</v>
      </c>
      <c r="N693" t="s">
        <v>663</v>
      </c>
      <c r="O693" t="s">
        <v>698</v>
      </c>
      <c r="P693">
        <v>1349.87</v>
      </c>
      <c r="Q693" t="s">
        <v>20</v>
      </c>
    </row>
    <row r="694" spans="1:17" x14ac:dyDescent="0.25">
      <c r="A694">
        <v>700</v>
      </c>
      <c r="B694" t="s">
        <v>17</v>
      </c>
      <c r="C694" t="s">
        <v>18</v>
      </c>
      <c r="D694">
        <v>6</v>
      </c>
      <c r="E694">
        <v>7880.02</v>
      </c>
      <c r="F694">
        <v>187.62</v>
      </c>
      <c r="G694">
        <v>2176.81</v>
      </c>
      <c r="H694">
        <v>2.4E-2</v>
      </c>
      <c r="I694">
        <v>-1.5</v>
      </c>
      <c r="J694">
        <v>38</v>
      </c>
      <c r="K694">
        <v>1.26</v>
      </c>
      <c r="L694">
        <v>28</v>
      </c>
      <c r="M694">
        <v>1</v>
      </c>
      <c r="N694" t="s">
        <v>669</v>
      </c>
      <c r="O694" t="s">
        <v>363</v>
      </c>
      <c r="P694">
        <v>1688.58</v>
      </c>
      <c r="Q694" t="s">
        <v>20</v>
      </c>
    </row>
    <row r="695" spans="1:17" x14ac:dyDescent="0.25">
      <c r="A695">
        <v>701</v>
      </c>
      <c r="B695" t="s">
        <v>28</v>
      </c>
      <c r="C695" t="s">
        <v>18</v>
      </c>
      <c r="D695">
        <v>4</v>
      </c>
      <c r="E695">
        <v>6724.38</v>
      </c>
      <c r="F695">
        <v>176.96</v>
      </c>
      <c r="G695">
        <v>799.87</v>
      </c>
      <c r="H695">
        <v>0.73699999999999999</v>
      </c>
      <c r="I695">
        <v>1</v>
      </c>
      <c r="J695">
        <v>38</v>
      </c>
      <c r="K695">
        <v>1.47</v>
      </c>
      <c r="L695">
        <v>25</v>
      </c>
      <c r="M695">
        <v>1</v>
      </c>
      <c r="N695" t="s">
        <v>699</v>
      </c>
      <c r="O695" t="s">
        <v>274</v>
      </c>
      <c r="P695">
        <v>1061.76</v>
      </c>
      <c r="Q695" t="s">
        <v>20</v>
      </c>
    </row>
    <row r="696" spans="1:17" x14ac:dyDescent="0.25">
      <c r="A696">
        <v>702</v>
      </c>
      <c r="B696" t="s">
        <v>33</v>
      </c>
      <c r="C696" t="s">
        <v>18</v>
      </c>
      <c r="D696">
        <v>3</v>
      </c>
      <c r="E696">
        <v>4069.52</v>
      </c>
      <c r="F696">
        <v>214.19</v>
      </c>
      <c r="G696">
        <v>130.9</v>
      </c>
      <c r="H696">
        <v>0.63200000000000001</v>
      </c>
      <c r="I696">
        <v>0.2</v>
      </c>
      <c r="J696">
        <v>12</v>
      </c>
      <c r="K696">
        <v>1</v>
      </c>
      <c r="L696">
        <v>4</v>
      </c>
      <c r="M696">
        <v>1</v>
      </c>
      <c r="N696" t="s">
        <v>661</v>
      </c>
      <c r="O696" t="s">
        <v>700</v>
      </c>
      <c r="P696">
        <v>963.85</v>
      </c>
      <c r="Q696" t="s">
        <v>20</v>
      </c>
    </row>
    <row r="697" spans="1:17" x14ac:dyDescent="0.25">
      <c r="A697">
        <v>703</v>
      </c>
      <c r="B697" t="s">
        <v>17</v>
      </c>
      <c r="C697" t="s">
        <v>18</v>
      </c>
      <c r="D697">
        <v>6</v>
      </c>
      <c r="E697">
        <v>7219.44</v>
      </c>
      <c r="F697">
        <v>212.34</v>
      </c>
      <c r="G697">
        <v>-1512.58</v>
      </c>
      <c r="H697">
        <v>0.38200000000000001</v>
      </c>
      <c r="I697">
        <v>1</v>
      </c>
      <c r="J697">
        <v>34</v>
      </c>
      <c r="K697">
        <v>1.18</v>
      </c>
      <c r="L697">
        <v>22</v>
      </c>
      <c r="M697">
        <v>1</v>
      </c>
      <c r="N697" t="s">
        <v>227</v>
      </c>
      <c r="O697" t="s">
        <v>202</v>
      </c>
      <c r="P697">
        <v>1911.06</v>
      </c>
      <c r="Q697" t="s">
        <v>20</v>
      </c>
    </row>
    <row r="698" spans="1:17" x14ac:dyDescent="0.25">
      <c r="A698">
        <v>704</v>
      </c>
      <c r="B698" t="s">
        <v>17</v>
      </c>
      <c r="C698" t="s">
        <v>23</v>
      </c>
      <c r="D698">
        <v>5</v>
      </c>
      <c r="E698">
        <v>9128.75</v>
      </c>
      <c r="F698">
        <v>234.07</v>
      </c>
      <c r="G698">
        <v>11.13</v>
      </c>
      <c r="H698">
        <v>0.76900000000000002</v>
      </c>
      <c r="I698">
        <v>1.3</v>
      </c>
      <c r="J698">
        <v>28</v>
      </c>
      <c r="K698">
        <v>1</v>
      </c>
      <c r="L698">
        <v>10</v>
      </c>
      <c r="M698">
        <v>1</v>
      </c>
      <c r="N698" t="s">
        <v>155</v>
      </c>
      <c r="O698" t="s">
        <v>701</v>
      </c>
      <c r="P698">
        <v>1755.52</v>
      </c>
      <c r="Q698" t="s">
        <v>20</v>
      </c>
    </row>
    <row r="699" spans="1:17" x14ac:dyDescent="0.25">
      <c r="A699">
        <v>705</v>
      </c>
      <c r="B699" t="s">
        <v>17</v>
      </c>
      <c r="C699" t="s">
        <v>18</v>
      </c>
      <c r="D699">
        <v>9</v>
      </c>
      <c r="E699">
        <v>4953.18</v>
      </c>
      <c r="F699">
        <v>154.79</v>
      </c>
      <c r="G699">
        <v>-822.8</v>
      </c>
      <c r="H699">
        <v>0.53100000000000003</v>
      </c>
      <c r="I699">
        <v>1</v>
      </c>
      <c r="J699">
        <v>22</v>
      </c>
      <c r="K699">
        <v>2.36</v>
      </c>
      <c r="L699">
        <v>5</v>
      </c>
      <c r="M699">
        <v>0</v>
      </c>
      <c r="N699" t="s">
        <v>227</v>
      </c>
      <c r="O699" t="s">
        <v>554</v>
      </c>
      <c r="P699">
        <v>2089.66</v>
      </c>
      <c r="Q699" t="s">
        <v>36</v>
      </c>
    </row>
    <row r="700" spans="1:17" x14ac:dyDescent="0.25">
      <c r="A700">
        <v>706</v>
      </c>
      <c r="B700" t="s">
        <v>17</v>
      </c>
      <c r="C700" t="s">
        <v>18</v>
      </c>
      <c r="D700">
        <v>4</v>
      </c>
      <c r="E700">
        <v>4339.55</v>
      </c>
      <c r="F700">
        <v>216.98</v>
      </c>
      <c r="G700">
        <v>308.19</v>
      </c>
      <c r="H700">
        <v>0.9</v>
      </c>
      <c r="I700">
        <v>0.9</v>
      </c>
      <c r="J700">
        <v>19</v>
      </c>
      <c r="K700">
        <v>1.47</v>
      </c>
      <c r="L700">
        <v>6</v>
      </c>
      <c r="M700">
        <v>1</v>
      </c>
      <c r="N700" t="s">
        <v>304</v>
      </c>
      <c r="O700" t="s">
        <v>702</v>
      </c>
      <c r="P700">
        <v>1301.8800000000001</v>
      </c>
      <c r="Q700" t="s">
        <v>20</v>
      </c>
    </row>
    <row r="701" spans="1:17" x14ac:dyDescent="0.25">
      <c r="A701">
        <v>707</v>
      </c>
      <c r="B701" t="s">
        <v>17</v>
      </c>
      <c r="C701" t="s">
        <v>23</v>
      </c>
      <c r="D701">
        <v>2</v>
      </c>
      <c r="E701">
        <v>629.84</v>
      </c>
      <c r="F701">
        <v>104.97</v>
      </c>
      <c r="G701">
        <v>-173.23</v>
      </c>
      <c r="H701">
        <v>1</v>
      </c>
      <c r="I701">
        <v>1.7</v>
      </c>
      <c r="J701">
        <v>6</v>
      </c>
      <c r="K701">
        <v>2</v>
      </c>
      <c r="L701">
        <v>4</v>
      </c>
      <c r="M701">
        <v>1</v>
      </c>
      <c r="N701" t="s">
        <v>703</v>
      </c>
      <c r="O701" t="s">
        <v>339</v>
      </c>
      <c r="P701">
        <v>314.91000000000003</v>
      </c>
      <c r="Q701" t="s">
        <v>52</v>
      </c>
    </row>
    <row r="702" spans="1:17" x14ac:dyDescent="0.25">
      <c r="A702">
        <v>708</v>
      </c>
      <c r="B702" t="s">
        <v>17</v>
      </c>
      <c r="C702" t="s">
        <v>18</v>
      </c>
      <c r="D702">
        <v>4</v>
      </c>
      <c r="E702">
        <v>2099.6799999999998</v>
      </c>
      <c r="F702">
        <v>190.88</v>
      </c>
      <c r="G702">
        <v>481.91</v>
      </c>
      <c r="H702">
        <v>9.0999999999999998E-2</v>
      </c>
      <c r="I702">
        <v>-0.3</v>
      </c>
      <c r="J702">
        <v>0</v>
      </c>
      <c r="K702">
        <v>1.83</v>
      </c>
      <c r="L702">
        <v>0</v>
      </c>
      <c r="M702">
        <v>0</v>
      </c>
      <c r="N702" t="s">
        <v>97</v>
      </c>
      <c r="O702" t="s">
        <v>704</v>
      </c>
      <c r="P702">
        <v>1145.28</v>
      </c>
      <c r="Q702" t="s">
        <v>20</v>
      </c>
    </row>
    <row r="703" spans="1:17" x14ac:dyDescent="0.25">
      <c r="A703">
        <v>709</v>
      </c>
      <c r="B703" t="s">
        <v>17</v>
      </c>
      <c r="C703" t="s">
        <v>23</v>
      </c>
      <c r="D703">
        <v>2</v>
      </c>
      <c r="E703">
        <v>7419.33</v>
      </c>
      <c r="F703">
        <v>337.24</v>
      </c>
      <c r="G703">
        <v>807.76</v>
      </c>
      <c r="H703">
        <v>0.90900000000000003</v>
      </c>
      <c r="I703">
        <v>1.6</v>
      </c>
      <c r="J703">
        <v>20</v>
      </c>
      <c r="K703">
        <v>1.75</v>
      </c>
      <c r="L703">
        <v>0</v>
      </c>
      <c r="M703">
        <v>1</v>
      </c>
      <c r="N703" t="s">
        <v>99</v>
      </c>
      <c r="O703" t="s">
        <v>66</v>
      </c>
      <c r="P703">
        <v>1011.72</v>
      </c>
      <c r="Q703" t="s">
        <v>20</v>
      </c>
    </row>
    <row r="704" spans="1:17" x14ac:dyDescent="0.25">
      <c r="A704">
        <v>710</v>
      </c>
      <c r="B704" t="s">
        <v>28</v>
      </c>
      <c r="C704" t="s">
        <v>18</v>
      </c>
      <c r="D704">
        <v>3</v>
      </c>
      <c r="E704">
        <v>1759.79</v>
      </c>
      <c r="F704">
        <v>219.97</v>
      </c>
      <c r="G704">
        <v>13.29</v>
      </c>
      <c r="H704">
        <v>0</v>
      </c>
      <c r="I704">
        <v>-0.6</v>
      </c>
      <c r="J704">
        <v>0</v>
      </c>
      <c r="K704">
        <v>1.83</v>
      </c>
      <c r="L704">
        <v>0</v>
      </c>
      <c r="M704">
        <v>0</v>
      </c>
      <c r="N704" t="s">
        <v>95</v>
      </c>
      <c r="O704" t="s">
        <v>439</v>
      </c>
      <c r="P704">
        <v>989.86</v>
      </c>
      <c r="Q704" t="s">
        <v>20</v>
      </c>
    </row>
    <row r="705" spans="1:17" x14ac:dyDescent="0.25">
      <c r="A705">
        <v>711</v>
      </c>
      <c r="B705" t="s">
        <v>33</v>
      </c>
      <c r="C705" t="s">
        <v>23</v>
      </c>
      <c r="D705">
        <v>6</v>
      </c>
      <c r="E705">
        <v>5805.36</v>
      </c>
      <c r="F705">
        <v>187.27</v>
      </c>
      <c r="G705">
        <v>609.73</v>
      </c>
      <c r="H705">
        <v>0.61299999999999999</v>
      </c>
      <c r="I705">
        <v>1.6</v>
      </c>
      <c r="J705">
        <v>19</v>
      </c>
      <c r="K705">
        <v>1.21</v>
      </c>
      <c r="L705">
        <v>8</v>
      </c>
      <c r="M705">
        <v>1</v>
      </c>
      <c r="N705" t="s">
        <v>323</v>
      </c>
      <c r="O705" t="s">
        <v>705</v>
      </c>
      <c r="P705">
        <v>1685.43</v>
      </c>
      <c r="Q705" t="s">
        <v>20</v>
      </c>
    </row>
    <row r="706" spans="1:17" x14ac:dyDescent="0.25">
      <c r="A706">
        <v>712</v>
      </c>
      <c r="B706" t="s">
        <v>17</v>
      </c>
      <c r="C706" t="s">
        <v>23</v>
      </c>
      <c r="D706">
        <v>6</v>
      </c>
      <c r="E706">
        <v>5629.27</v>
      </c>
      <c r="F706">
        <v>268.06</v>
      </c>
      <c r="G706">
        <v>-21.98</v>
      </c>
      <c r="H706">
        <v>0.38100000000000001</v>
      </c>
      <c r="I706">
        <v>0.7</v>
      </c>
      <c r="J706">
        <v>19</v>
      </c>
      <c r="K706">
        <v>1.26</v>
      </c>
      <c r="L706">
        <v>8</v>
      </c>
      <c r="M706">
        <v>1</v>
      </c>
      <c r="N706" t="s">
        <v>352</v>
      </c>
      <c r="O706" t="s">
        <v>706</v>
      </c>
      <c r="P706">
        <v>2412.54</v>
      </c>
      <c r="Q706" t="s">
        <v>36</v>
      </c>
    </row>
    <row r="707" spans="1:17" x14ac:dyDescent="0.25">
      <c r="A707">
        <v>713</v>
      </c>
      <c r="B707" t="s">
        <v>33</v>
      </c>
      <c r="C707" t="s">
        <v>18</v>
      </c>
      <c r="D707">
        <v>3</v>
      </c>
      <c r="E707">
        <v>1219.83</v>
      </c>
      <c r="F707">
        <v>174.26</v>
      </c>
      <c r="G707">
        <v>343.82</v>
      </c>
      <c r="H707">
        <v>0.14299999999999999</v>
      </c>
      <c r="I707">
        <v>-0.9</v>
      </c>
      <c r="J707">
        <v>6</v>
      </c>
      <c r="K707">
        <v>2.67</v>
      </c>
      <c r="L707">
        <v>5</v>
      </c>
      <c r="M707">
        <v>1</v>
      </c>
      <c r="N707" t="s">
        <v>707</v>
      </c>
      <c r="O707" t="s">
        <v>62</v>
      </c>
      <c r="P707">
        <v>784.17</v>
      </c>
      <c r="Q707" t="s">
        <v>20</v>
      </c>
    </row>
    <row r="708" spans="1:17" x14ac:dyDescent="0.25">
      <c r="A708">
        <v>714</v>
      </c>
      <c r="B708" t="s">
        <v>17</v>
      </c>
      <c r="C708" t="s">
        <v>23</v>
      </c>
      <c r="D708">
        <v>5</v>
      </c>
      <c r="E708">
        <v>6299.14</v>
      </c>
      <c r="F708">
        <v>174.98</v>
      </c>
      <c r="G708">
        <v>-724</v>
      </c>
      <c r="H708">
        <v>0.69399999999999995</v>
      </c>
      <c r="I708">
        <v>1.1000000000000001</v>
      </c>
      <c r="J708">
        <v>32</v>
      </c>
      <c r="K708">
        <v>1.84</v>
      </c>
      <c r="L708">
        <v>8</v>
      </c>
      <c r="M708">
        <v>1</v>
      </c>
      <c r="N708" t="s">
        <v>120</v>
      </c>
      <c r="O708" t="s">
        <v>708</v>
      </c>
      <c r="P708">
        <v>1312.35</v>
      </c>
      <c r="Q708" t="s">
        <v>20</v>
      </c>
    </row>
    <row r="709" spans="1:17" x14ac:dyDescent="0.25">
      <c r="A709">
        <v>715</v>
      </c>
      <c r="B709" t="s">
        <v>17</v>
      </c>
      <c r="C709" t="s">
        <v>18</v>
      </c>
      <c r="D709">
        <v>5</v>
      </c>
      <c r="E709">
        <v>5483.48</v>
      </c>
      <c r="F709">
        <v>219.34</v>
      </c>
      <c r="G709">
        <v>722.65</v>
      </c>
      <c r="H709">
        <v>0.44</v>
      </c>
      <c r="I709">
        <v>-0.4</v>
      </c>
      <c r="J709">
        <v>16</v>
      </c>
      <c r="K709">
        <v>1.88</v>
      </c>
      <c r="L709">
        <v>16</v>
      </c>
      <c r="M709">
        <v>1</v>
      </c>
      <c r="N709" t="s">
        <v>569</v>
      </c>
      <c r="O709" t="s">
        <v>700</v>
      </c>
      <c r="P709">
        <v>1645.05</v>
      </c>
      <c r="Q709" t="s">
        <v>20</v>
      </c>
    </row>
    <row r="710" spans="1:17" x14ac:dyDescent="0.25">
      <c r="A710">
        <v>716</v>
      </c>
      <c r="B710" t="s">
        <v>28</v>
      </c>
      <c r="C710" t="s">
        <v>23</v>
      </c>
      <c r="D710">
        <v>3</v>
      </c>
      <c r="E710">
        <v>5909.35</v>
      </c>
      <c r="F710">
        <v>246.22</v>
      </c>
      <c r="G710">
        <v>1409.4</v>
      </c>
      <c r="H710">
        <v>0.875</v>
      </c>
      <c r="I710">
        <v>1.5</v>
      </c>
      <c r="J710">
        <v>21</v>
      </c>
      <c r="K710">
        <v>1.24</v>
      </c>
      <c r="L710">
        <v>10</v>
      </c>
      <c r="M710">
        <v>1</v>
      </c>
      <c r="N710" t="s">
        <v>224</v>
      </c>
      <c r="O710" t="s">
        <v>709</v>
      </c>
      <c r="P710">
        <v>1107.99</v>
      </c>
      <c r="Q710" t="s">
        <v>20</v>
      </c>
    </row>
    <row r="711" spans="1:17" x14ac:dyDescent="0.25">
      <c r="A711">
        <v>717</v>
      </c>
      <c r="B711" t="s">
        <v>33</v>
      </c>
      <c r="C711" t="s">
        <v>18</v>
      </c>
      <c r="D711">
        <v>5</v>
      </c>
      <c r="E711">
        <v>12008.28</v>
      </c>
      <c r="F711">
        <v>181.94</v>
      </c>
      <c r="G711">
        <v>-605.71</v>
      </c>
      <c r="H711">
        <v>0.97</v>
      </c>
      <c r="I711">
        <v>1.1000000000000001</v>
      </c>
      <c r="J711">
        <v>64</v>
      </c>
      <c r="K711">
        <v>1.63</v>
      </c>
      <c r="L711">
        <v>28</v>
      </c>
      <c r="M711">
        <v>1</v>
      </c>
      <c r="N711" t="s">
        <v>710</v>
      </c>
      <c r="O711" t="s">
        <v>520</v>
      </c>
      <c r="P711">
        <v>1364.55</v>
      </c>
      <c r="Q711" t="s">
        <v>20</v>
      </c>
    </row>
    <row r="712" spans="1:17" x14ac:dyDescent="0.25">
      <c r="A712">
        <v>718</v>
      </c>
      <c r="B712" t="s">
        <v>17</v>
      </c>
      <c r="C712" t="s">
        <v>23</v>
      </c>
      <c r="D712">
        <v>1</v>
      </c>
      <c r="E712">
        <v>599.92999999999995</v>
      </c>
      <c r="F712">
        <v>199.98</v>
      </c>
      <c r="G712">
        <v>271.44</v>
      </c>
      <c r="H712">
        <v>0</v>
      </c>
      <c r="I712">
        <v>-2</v>
      </c>
      <c r="J712">
        <v>0</v>
      </c>
      <c r="K712">
        <v>1.83</v>
      </c>
      <c r="L712">
        <v>0</v>
      </c>
      <c r="M712">
        <v>0</v>
      </c>
      <c r="N712" t="s">
        <v>711</v>
      </c>
      <c r="O712" t="s">
        <v>711</v>
      </c>
      <c r="P712">
        <v>299.97000000000003</v>
      </c>
      <c r="Q712" t="s">
        <v>52</v>
      </c>
    </row>
    <row r="713" spans="1:17" x14ac:dyDescent="0.25">
      <c r="A713">
        <v>719</v>
      </c>
      <c r="B713" t="s">
        <v>17</v>
      </c>
      <c r="C713" t="s">
        <v>18</v>
      </c>
      <c r="D713">
        <v>5</v>
      </c>
      <c r="E713">
        <v>3989.57</v>
      </c>
      <c r="F713">
        <v>173.46</v>
      </c>
      <c r="G713">
        <v>842.34</v>
      </c>
      <c r="H713">
        <v>0.26100000000000001</v>
      </c>
      <c r="I713">
        <v>-0.3</v>
      </c>
      <c r="J713">
        <v>16</v>
      </c>
      <c r="K713">
        <v>2</v>
      </c>
      <c r="L713">
        <v>11</v>
      </c>
      <c r="M713">
        <v>1</v>
      </c>
      <c r="N713" t="s">
        <v>85</v>
      </c>
      <c r="O713" t="s">
        <v>456</v>
      </c>
      <c r="P713">
        <v>1300.95</v>
      </c>
      <c r="Q713" t="s">
        <v>20</v>
      </c>
    </row>
    <row r="714" spans="1:17" x14ac:dyDescent="0.25">
      <c r="A714">
        <v>720</v>
      </c>
      <c r="B714" t="s">
        <v>17</v>
      </c>
      <c r="C714" t="s">
        <v>23</v>
      </c>
      <c r="D714">
        <v>3</v>
      </c>
      <c r="E714">
        <v>3519.63</v>
      </c>
      <c r="F714">
        <v>125.7</v>
      </c>
      <c r="G714">
        <v>661.17</v>
      </c>
      <c r="H714">
        <v>1</v>
      </c>
      <c r="I714">
        <v>1</v>
      </c>
      <c r="J714">
        <v>28</v>
      </c>
      <c r="K714">
        <v>1.57</v>
      </c>
      <c r="L714">
        <v>12</v>
      </c>
      <c r="M714">
        <v>1</v>
      </c>
      <c r="N714" t="s">
        <v>536</v>
      </c>
      <c r="O714" t="s">
        <v>335</v>
      </c>
      <c r="P714">
        <v>565.65</v>
      </c>
      <c r="Q714" t="s">
        <v>20</v>
      </c>
    </row>
    <row r="715" spans="1:17" x14ac:dyDescent="0.25">
      <c r="A715">
        <v>721</v>
      </c>
      <c r="B715" t="s">
        <v>33</v>
      </c>
      <c r="C715" t="s">
        <v>18</v>
      </c>
      <c r="D715">
        <v>2</v>
      </c>
      <c r="E715">
        <v>1299.8900000000001</v>
      </c>
      <c r="F715">
        <v>216.65</v>
      </c>
      <c r="G715">
        <v>138.46</v>
      </c>
      <c r="H715">
        <v>0</v>
      </c>
      <c r="I715">
        <v>-0.3</v>
      </c>
      <c r="J715">
        <v>0</v>
      </c>
      <c r="K715">
        <v>1.83</v>
      </c>
      <c r="L715">
        <v>0</v>
      </c>
      <c r="M715">
        <v>0</v>
      </c>
      <c r="N715" t="s">
        <v>707</v>
      </c>
      <c r="O715" t="s">
        <v>188</v>
      </c>
      <c r="P715">
        <v>649.95000000000005</v>
      </c>
      <c r="Q715" t="s">
        <v>20</v>
      </c>
    </row>
    <row r="716" spans="1:17" x14ac:dyDescent="0.25">
      <c r="A716">
        <v>722</v>
      </c>
      <c r="B716" t="s">
        <v>17</v>
      </c>
      <c r="C716" t="s">
        <v>23</v>
      </c>
      <c r="D716">
        <v>2</v>
      </c>
      <c r="E716">
        <v>3629.25</v>
      </c>
      <c r="F716">
        <v>181.46</v>
      </c>
      <c r="G716">
        <v>-376.68</v>
      </c>
      <c r="H716">
        <v>1</v>
      </c>
      <c r="I716">
        <v>3.2</v>
      </c>
      <c r="J716">
        <v>20</v>
      </c>
      <c r="K716">
        <v>1.6</v>
      </c>
      <c r="L716">
        <v>16</v>
      </c>
      <c r="M716">
        <v>1</v>
      </c>
      <c r="N716" t="s">
        <v>116</v>
      </c>
      <c r="O716" t="s">
        <v>335</v>
      </c>
      <c r="P716">
        <v>544.38</v>
      </c>
      <c r="Q716" t="s">
        <v>20</v>
      </c>
    </row>
    <row r="717" spans="1:17" x14ac:dyDescent="0.25">
      <c r="A717">
        <v>723</v>
      </c>
      <c r="B717" t="s">
        <v>28</v>
      </c>
      <c r="C717" t="s">
        <v>18</v>
      </c>
      <c r="D717">
        <v>3</v>
      </c>
      <c r="E717">
        <v>3279.34</v>
      </c>
      <c r="F717">
        <v>172.6</v>
      </c>
      <c r="G717">
        <v>90.39</v>
      </c>
      <c r="H717">
        <v>0.89500000000000002</v>
      </c>
      <c r="I717">
        <v>0.9</v>
      </c>
      <c r="J717">
        <v>17</v>
      </c>
      <c r="K717">
        <v>1.29</v>
      </c>
      <c r="L717">
        <v>12</v>
      </c>
      <c r="M717">
        <v>1</v>
      </c>
      <c r="N717" t="s">
        <v>561</v>
      </c>
      <c r="O717" t="s">
        <v>236</v>
      </c>
      <c r="P717">
        <v>776.7</v>
      </c>
      <c r="Q717" t="s">
        <v>20</v>
      </c>
    </row>
    <row r="718" spans="1:17" x14ac:dyDescent="0.25">
      <c r="A718">
        <v>724</v>
      </c>
      <c r="B718" t="s">
        <v>28</v>
      </c>
      <c r="C718" t="s">
        <v>23</v>
      </c>
      <c r="D718">
        <v>4</v>
      </c>
      <c r="E718">
        <v>4399.7299999999996</v>
      </c>
      <c r="F718">
        <v>175.99</v>
      </c>
      <c r="G718">
        <v>-67.37</v>
      </c>
      <c r="H718">
        <v>0.6</v>
      </c>
      <c r="I718">
        <v>0.6</v>
      </c>
      <c r="J718">
        <v>20</v>
      </c>
      <c r="K718">
        <v>1.5</v>
      </c>
      <c r="L718">
        <v>10</v>
      </c>
      <c r="M718">
        <v>1</v>
      </c>
      <c r="N718" t="s">
        <v>459</v>
      </c>
      <c r="O718" t="s">
        <v>662</v>
      </c>
      <c r="P718">
        <v>1055.94</v>
      </c>
      <c r="Q718" t="s">
        <v>20</v>
      </c>
    </row>
    <row r="719" spans="1:17" x14ac:dyDescent="0.25">
      <c r="A719">
        <v>725</v>
      </c>
      <c r="B719" t="s">
        <v>33</v>
      </c>
      <c r="C719" t="s">
        <v>18</v>
      </c>
      <c r="D719">
        <v>5</v>
      </c>
      <c r="E719">
        <v>3439.38</v>
      </c>
      <c r="F719">
        <v>214.96</v>
      </c>
      <c r="G719">
        <v>616.19000000000005</v>
      </c>
      <c r="H719">
        <v>0.625</v>
      </c>
      <c r="I719">
        <v>0.8</v>
      </c>
      <c r="J719">
        <v>10</v>
      </c>
      <c r="K719">
        <v>1.2</v>
      </c>
      <c r="L719">
        <v>6</v>
      </c>
      <c r="M719">
        <v>1</v>
      </c>
      <c r="N719" t="s">
        <v>712</v>
      </c>
      <c r="O719" t="s">
        <v>441</v>
      </c>
      <c r="P719">
        <v>1612.2</v>
      </c>
      <c r="Q719" t="s">
        <v>20</v>
      </c>
    </row>
    <row r="720" spans="1:17" x14ac:dyDescent="0.25">
      <c r="A720">
        <v>726</v>
      </c>
      <c r="B720" t="s">
        <v>17</v>
      </c>
      <c r="C720" t="s">
        <v>18</v>
      </c>
      <c r="D720">
        <v>6</v>
      </c>
      <c r="E720">
        <v>8776.98</v>
      </c>
      <c r="F720">
        <v>175.54</v>
      </c>
      <c r="G720">
        <v>1995.1</v>
      </c>
      <c r="H720">
        <v>0.9</v>
      </c>
      <c r="I720">
        <v>2.2000000000000002</v>
      </c>
      <c r="J720">
        <v>46</v>
      </c>
      <c r="K720">
        <v>1.33</v>
      </c>
      <c r="L720">
        <v>23</v>
      </c>
      <c r="M720">
        <v>1</v>
      </c>
      <c r="N720" t="s">
        <v>61</v>
      </c>
      <c r="O720" t="s">
        <v>198</v>
      </c>
      <c r="P720">
        <v>1579.86</v>
      </c>
      <c r="Q720" t="s">
        <v>20</v>
      </c>
    </row>
    <row r="721" spans="1:17" x14ac:dyDescent="0.25">
      <c r="A721">
        <v>727</v>
      </c>
      <c r="B721" t="s">
        <v>17</v>
      </c>
      <c r="C721" t="s">
        <v>23</v>
      </c>
      <c r="D721">
        <v>2</v>
      </c>
      <c r="E721">
        <v>649.88</v>
      </c>
      <c r="F721">
        <v>324.94</v>
      </c>
      <c r="G721">
        <v>270.55</v>
      </c>
      <c r="H721">
        <v>0</v>
      </c>
      <c r="I721">
        <v>-0.5</v>
      </c>
      <c r="J721">
        <v>0</v>
      </c>
      <c r="K721">
        <v>1.83</v>
      </c>
      <c r="L721">
        <v>0</v>
      </c>
      <c r="M721">
        <v>0</v>
      </c>
      <c r="N721" t="s">
        <v>120</v>
      </c>
      <c r="O721" t="s">
        <v>136</v>
      </c>
      <c r="P721">
        <v>974.82</v>
      </c>
      <c r="Q721" t="s">
        <v>20</v>
      </c>
    </row>
    <row r="722" spans="1:17" x14ac:dyDescent="0.25">
      <c r="A722">
        <v>728</v>
      </c>
      <c r="B722" t="s">
        <v>17</v>
      </c>
      <c r="C722" t="s">
        <v>18</v>
      </c>
      <c r="D722">
        <v>7</v>
      </c>
      <c r="E722">
        <v>13863.08</v>
      </c>
      <c r="F722">
        <v>192.54</v>
      </c>
      <c r="G722">
        <v>2729.67</v>
      </c>
      <c r="H722">
        <v>0.93100000000000005</v>
      </c>
      <c r="I722">
        <v>1.4</v>
      </c>
      <c r="J722">
        <v>67</v>
      </c>
      <c r="K722">
        <v>1.69</v>
      </c>
      <c r="L722">
        <v>39</v>
      </c>
      <c r="M722">
        <v>1</v>
      </c>
      <c r="N722" t="s">
        <v>713</v>
      </c>
      <c r="O722" t="s">
        <v>714</v>
      </c>
      <c r="P722">
        <v>2021.67</v>
      </c>
      <c r="Q722" t="s">
        <v>36</v>
      </c>
    </row>
    <row r="723" spans="1:17" x14ac:dyDescent="0.25">
      <c r="A723">
        <v>729</v>
      </c>
      <c r="B723" t="s">
        <v>17</v>
      </c>
      <c r="C723" t="s">
        <v>23</v>
      </c>
      <c r="D723">
        <v>4</v>
      </c>
      <c r="E723">
        <v>1629.79</v>
      </c>
      <c r="F723">
        <v>203.72</v>
      </c>
      <c r="G723">
        <v>-834.92</v>
      </c>
      <c r="H723">
        <v>0.25</v>
      </c>
      <c r="I723">
        <v>-0.1</v>
      </c>
      <c r="J723">
        <v>2</v>
      </c>
      <c r="K723">
        <v>2</v>
      </c>
      <c r="L723">
        <v>2</v>
      </c>
      <c r="M723">
        <v>1</v>
      </c>
      <c r="N723" t="s">
        <v>421</v>
      </c>
      <c r="O723" t="s">
        <v>51</v>
      </c>
      <c r="P723">
        <v>1222.32</v>
      </c>
      <c r="Q723" t="s">
        <v>20</v>
      </c>
    </row>
    <row r="724" spans="1:17" x14ac:dyDescent="0.25">
      <c r="A724">
        <v>730</v>
      </c>
      <c r="B724" t="s">
        <v>33</v>
      </c>
      <c r="C724" t="s">
        <v>18</v>
      </c>
      <c r="D724">
        <v>4</v>
      </c>
      <c r="E724">
        <v>1489.87</v>
      </c>
      <c r="F724">
        <v>148.99</v>
      </c>
      <c r="G724">
        <v>110.56</v>
      </c>
      <c r="H724">
        <v>0.6</v>
      </c>
      <c r="I724">
        <v>0.2</v>
      </c>
      <c r="J724">
        <v>8</v>
      </c>
      <c r="K724">
        <v>1.25</v>
      </c>
      <c r="L724">
        <v>2</v>
      </c>
      <c r="M724">
        <v>1</v>
      </c>
      <c r="N724" t="s">
        <v>449</v>
      </c>
      <c r="O724" t="s">
        <v>136</v>
      </c>
      <c r="P724">
        <v>893.94</v>
      </c>
      <c r="Q724" t="s">
        <v>20</v>
      </c>
    </row>
    <row r="725" spans="1:17" x14ac:dyDescent="0.25">
      <c r="A725">
        <v>731</v>
      </c>
      <c r="B725" t="s">
        <v>28</v>
      </c>
      <c r="C725" t="s">
        <v>18</v>
      </c>
      <c r="D725">
        <v>10</v>
      </c>
      <c r="E725">
        <v>8705.0499999999993</v>
      </c>
      <c r="F725">
        <v>152.72</v>
      </c>
      <c r="G725">
        <v>337.26</v>
      </c>
      <c r="H725">
        <v>0.63200000000000001</v>
      </c>
      <c r="I725">
        <v>0.8</v>
      </c>
      <c r="J725">
        <v>48</v>
      </c>
      <c r="K725">
        <v>1.25</v>
      </c>
      <c r="L725">
        <v>33</v>
      </c>
      <c r="M725">
        <v>1</v>
      </c>
      <c r="N725" t="s">
        <v>123</v>
      </c>
      <c r="O725" t="s">
        <v>715</v>
      </c>
      <c r="P725">
        <v>2290.8000000000002</v>
      </c>
      <c r="Q725" t="s">
        <v>36</v>
      </c>
    </row>
    <row r="726" spans="1:17" x14ac:dyDescent="0.25">
      <c r="A726">
        <v>732</v>
      </c>
      <c r="B726" t="s">
        <v>28</v>
      </c>
      <c r="C726" t="s">
        <v>23</v>
      </c>
      <c r="D726">
        <v>3</v>
      </c>
      <c r="E726">
        <v>3876.67</v>
      </c>
      <c r="F726">
        <v>204.04</v>
      </c>
      <c r="G726">
        <v>1092.22</v>
      </c>
      <c r="H726">
        <v>0.105</v>
      </c>
      <c r="I726">
        <v>2.9</v>
      </c>
      <c r="J726">
        <v>14</v>
      </c>
      <c r="K726">
        <v>2.29</v>
      </c>
      <c r="L726">
        <v>8</v>
      </c>
      <c r="M726">
        <v>0</v>
      </c>
      <c r="N726" t="s">
        <v>493</v>
      </c>
      <c r="O726" t="s">
        <v>357</v>
      </c>
      <c r="P726">
        <v>918.18</v>
      </c>
      <c r="Q726" t="s">
        <v>20</v>
      </c>
    </row>
    <row r="727" spans="1:17" x14ac:dyDescent="0.25">
      <c r="A727">
        <v>733</v>
      </c>
      <c r="B727" t="s">
        <v>17</v>
      </c>
      <c r="C727" t="s">
        <v>18</v>
      </c>
      <c r="D727">
        <v>3</v>
      </c>
      <c r="E727">
        <v>5321.56</v>
      </c>
      <c r="F727">
        <v>197.09</v>
      </c>
      <c r="G727">
        <v>1521.5</v>
      </c>
      <c r="H727">
        <v>0.74099999999999999</v>
      </c>
      <c r="I727">
        <v>0.2</v>
      </c>
      <c r="J727">
        <v>27</v>
      </c>
      <c r="K727">
        <v>1.56</v>
      </c>
      <c r="L727">
        <v>12</v>
      </c>
      <c r="M727">
        <v>1</v>
      </c>
      <c r="N727" t="s">
        <v>674</v>
      </c>
      <c r="O727" t="s">
        <v>646</v>
      </c>
      <c r="P727">
        <v>886.9</v>
      </c>
      <c r="Q727" t="s">
        <v>20</v>
      </c>
    </row>
    <row r="728" spans="1:17" x14ac:dyDescent="0.25">
      <c r="A728">
        <v>734</v>
      </c>
      <c r="B728" t="s">
        <v>17</v>
      </c>
      <c r="C728" t="s">
        <v>23</v>
      </c>
      <c r="D728">
        <v>5</v>
      </c>
      <c r="E728">
        <v>9648.2900000000009</v>
      </c>
      <c r="F728">
        <v>209.75</v>
      </c>
      <c r="G728">
        <v>-870.18</v>
      </c>
      <c r="H728">
        <v>0.71699999999999997</v>
      </c>
      <c r="I728">
        <v>1.7</v>
      </c>
      <c r="J728">
        <v>45</v>
      </c>
      <c r="K728">
        <v>1.84</v>
      </c>
      <c r="L728">
        <v>15</v>
      </c>
      <c r="M728">
        <v>1</v>
      </c>
      <c r="N728" t="s">
        <v>71</v>
      </c>
      <c r="O728" t="s">
        <v>582</v>
      </c>
      <c r="P728">
        <v>1573.12</v>
      </c>
      <c r="Q728" t="s">
        <v>20</v>
      </c>
    </row>
    <row r="729" spans="1:17" x14ac:dyDescent="0.25">
      <c r="A729">
        <v>735</v>
      </c>
      <c r="B729" t="s">
        <v>17</v>
      </c>
      <c r="C729" t="s">
        <v>18</v>
      </c>
      <c r="D729">
        <v>2</v>
      </c>
      <c r="E729">
        <v>1891.68</v>
      </c>
      <c r="F729">
        <v>270.24</v>
      </c>
      <c r="G729">
        <v>711.75</v>
      </c>
      <c r="H729">
        <v>0.85699999999999998</v>
      </c>
      <c r="I729">
        <v>3.4</v>
      </c>
      <c r="J729">
        <v>7</v>
      </c>
      <c r="K729">
        <v>1</v>
      </c>
      <c r="L729">
        <v>7</v>
      </c>
      <c r="M729">
        <v>1</v>
      </c>
      <c r="N729" t="s">
        <v>258</v>
      </c>
      <c r="O729" t="s">
        <v>674</v>
      </c>
      <c r="P729">
        <v>810.72</v>
      </c>
      <c r="Q729" t="s">
        <v>20</v>
      </c>
    </row>
    <row r="730" spans="1:17" x14ac:dyDescent="0.25">
      <c r="A730">
        <v>736</v>
      </c>
      <c r="B730" t="s">
        <v>17</v>
      </c>
      <c r="C730" t="s">
        <v>18</v>
      </c>
      <c r="D730">
        <v>8</v>
      </c>
      <c r="E730">
        <v>12068.66</v>
      </c>
      <c r="F730">
        <v>165.32</v>
      </c>
      <c r="G730">
        <v>2024.12</v>
      </c>
      <c r="H730">
        <v>0.84899999999999998</v>
      </c>
      <c r="I730">
        <v>1.3</v>
      </c>
      <c r="J730">
        <v>66</v>
      </c>
      <c r="K730">
        <v>3.05</v>
      </c>
      <c r="L730">
        <v>8</v>
      </c>
      <c r="M730">
        <v>0</v>
      </c>
      <c r="N730" t="s">
        <v>378</v>
      </c>
      <c r="O730" t="s">
        <v>50</v>
      </c>
      <c r="P730">
        <v>1983.84</v>
      </c>
      <c r="Q730" t="s">
        <v>20</v>
      </c>
    </row>
    <row r="731" spans="1:17" x14ac:dyDescent="0.25">
      <c r="A731">
        <v>737</v>
      </c>
      <c r="B731" t="s">
        <v>17</v>
      </c>
      <c r="C731" t="s">
        <v>18</v>
      </c>
      <c r="D731">
        <v>6</v>
      </c>
      <c r="E731">
        <v>5249.47</v>
      </c>
      <c r="F731">
        <v>187.48</v>
      </c>
      <c r="G731">
        <v>849.93</v>
      </c>
      <c r="H731">
        <v>0.214</v>
      </c>
      <c r="I731">
        <v>-0.5</v>
      </c>
      <c r="J731">
        <v>15</v>
      </c>
      <c r="K731">
        <v>3.33</v>
      </c>
      <c r="L731">
        <v>0</v>
      </c>
      <c r="M731">
        <v>0</v>
      </c>
      <c r="N731" t="s">
        <v>495</v>
      </c>
      <c r="O731" t="s">
        <v>716</v>
      </c>
      <c r="P731">
        <v>1687.32</v>
      </c>
      <c r="Q731" t="s">
        <v>20</v>
      </c>
    </row>
    <row r="732" spans="1:17" x14ac:dyDescent="0.25">
      <c r="A732">
        <v>738</v>
      </c>
      <c r="B732" t="s">
        <v>28</v>
      </c>
      <c r="C732" t="s">
        <v>23</v>
      </c>
      <c r="D732">
        <v>4</v>
      </c>
      <c r="E732">
        <v>7364.5</v>
      </c>
      <c r="F732">
        <v>210.41</v>
      </c>
      <c r="G732">
        <v>561.49</v>
      </c>
      <c r="H732">
        <v>0.88600000000000001</v>
      </c>
      <c r="I732">
        <v>2.5</v>
      </c>
      <c r="J732">
        <v>31</v>
      </c>
      <c r="K732">
        <v>2.5499999999999998</v>
      </c>
      <c r="L732">
        <v>4</v>
      </c>
      <c r="M732">
        <v>0</v>
      </c>
      <c r="N732" t="s">
        <v>717</v>
      </c>
      <c r="O732" t="s">
        <v>676</v>
      </c>
      <c r="P732">
        <v>1262.46</v>
      </c>
      <c r="Q732" t="s">
        <v>20</v>
      </c>
    </row>
    <row r="733" spans="1:17" x14ac:dyDescent="0.25">
      <c r="A733">
        <v>739</v>
      </c>
      <c r="B733" t="s">
        <v>28</v>
      </c>
      <c r="C733" t="s">
        <v>18</v>
      </c>
      <c r="D733">
        <v>6</v>
      </c>
      <c r="E733">
        <v>7399.26</v>
      </c>
      <c r="F733">
        <v>255.15</v>
      </c>
      <c r="G733">
        <v>-734.88</v>
      </c>
      <c r="H733">
        <v>0.72399999999999998</v>
      </c>
      <c r="I733">
        <v>1.3</v>
      </c>
      <c r="J733">
        <v>25</v>
      </c>
      <c r="K733">
        <v>1.1599999999999999</v>
      </c>
      <c r="L733">
        <v>8</v>
      </c>
      <c r="M733">
        <v>1</v>
      </c>
      <c r="N733" t="s">
        <v>681</v>
      </c>
      <c r="O733" t="s">
        <v>718</v>
      </c>
      <c r="P733">
        <v>2296.35</v>
      </c>
      <c r="Q733" t="s">
        <v>36</v>
      </c>
    </row>
    <row r="734" spans="1:17" x14ac:dyDescent="0.25">
      <c r="A734">
        <v>740</v>
      </c>
      <c r="B734" t="s">
        <v>33</v>
      </c>
      <c r="C734" t="s">
        <v>23</v>
      </c>
      <c r="D734">
        <v>5</v>
      </c>
      <c r="E734">
        <v>7928.61</v>
      </c>
      <c r="F734">
        <v>214.29</v>
      </c>
      <c r="G734">
        <v>2200.56</v>
      </c>
      <c r="H734">
        <v>0.67600000000000005</v>
      </c>
      <c r="I734">
        <v>0.4</v>
      </c>
      <c r="J734">
        <v>30</v>
      </c>
      <c r="K734">
        <v>1.87</v>
      </c>
      <c r="L734">
        <v>20</v>
      </c>
      <c r="M734">
        <v>1</v>
      </c>
      <c r="N734" t="s">
        <v>238</v>
      </c>
      <c r="O734" t="s">
        <v>48</v>
      </c>
      <c r="P734">
        <v>1607.18</v>
      </c>
      <c r="Q734" t="s">
        <v>20</v>
      </c>
    </row>
    <row r="735" spans="1:17" x14ac:dyDescent="0.25">
      <c r="A735">
        <v>741</v>
      </c>
      <c r="B735" t="s">
        <v>33</v>
      </c>
      <c r="C735" t="s">
        <v>18</v>
      </c>
      <c r="D735">
        <v>2</v>
      </c>
      <c r="E735">
        <v>4559.2299999999996</v>
      </c>
      <c r="F735">
        <v>217.11</v>
      </c>
      <c r="G735">
        <v>908.62</v>
      </c>
      <c r="H735">
        <v>1</v>
      </c>
      <c r="I735">
        <v>1</v>
      </c>
      <c r="J735">
        <v>20</v>
      </c>
      <c r="K735">
        <v>1.5</v>
      </c>
      <c r="L735">
        <v>10</v>
      </c>
      <c r="M735">
        <v>1</v>
      </c>
      <c r="N735" t="s">
        <v>719</v>
      </c>
      <c r="O735" t="s">
        <v>385</v>
      </c>
      <c r="P735">
        <v>651.33000000000004</v>
      </c>
      <c r="Q735" t="s">
        <v>20</v>
      </c>
    </row>
    <row r="736" spans="1:17" x14ac:dyDescent="0.25">
      <c r="A736">
        <v>742</v>
      </c>
      <c r="B736" t="s">
        <v>33</v>
      </c>
      <c r="C736" t="s">
        <v>18</v>
      </c>
      <c r="D736">
        <v>3</v>
      </c>
      <c r="E736">
        <v>4979.4799999999996</v>
      </c>
      <c r="F736">
        <v>160.63</v>
      </c>
      <c r="G736">
        <v>786.48</v>
      </c>
      <c r="H736">
        <v>0.96799999999999997</v>
      </c>
      <c r="I736">
        <v>1</v>
      </c>
      <c r="J736">
        <v>31</v>
      </c>
      <c r="K736">
        <v>3.32</v>
      </c>
      <c r="L736">
        <v>0</v>
      </c>
      <c r="M736">
        <v>0</v>
      </c>
      <c r="N736" t="s">
        <v>548</v>
      </c>
      <c r="O736" t="s">
        <v>94</v>
      </c>
      <c r="P736">
        <v>722.84</v>
      </c>
      <c r="Q736" t="s">
        <v>20</v>
      </c>
    </row>
    <row r="737" spans="1:17" x14ac:dyDescent="0.25">
      <c r="A737">
        <v>743</v>
      </c>
      <c r="B737" t="s">
        <v>28</v>
      </c>
      <c r="C737" t="s">
        <v>23</v>
      </c>
      <c r="D737">
        <v>5</v>
      </c>
      <c r="E737">
        <v>8243.43</v>
      </c>
      <c r="F737">
        <v>191.71</v>
      </c>
      <c r="G737">
        <v>586.65</v>
      </c>
      <c r="H737">
        <v>0.23300000000000001</v>
      </c>
      <c r="I737">
        <v>-1</v>
      </c>
      <c r="J737">
        <v>39</v>
      </c>
      <c r="K737">
        <v>3.03</v>
      </c>
      <c r="L737">
        <v>6</v>
      </c>
      <c r="M737">
        <v>0</v>
      </c>
      <c r="N737" t="s">
        <v>720</v>
      </c>
      <c r="O737" t="s">
        <v>676</v>
      </c>
      <c r="P737">
        <v>1437.82</v>
      </c>
      <c r="Q737" t="s">
        <v>20</v>
      </c>
    </row>
    <row r="738" spans="1:17" x14ac:dyDescent="0.25">
      <c r="A738">
        <v>744</v>
      </c>
      <c r="B738" t="s">
        <v>17</v>
      </c>
      <c r="C738" t="s">
        <v>18</v>
      </c>
      <c r="D738">
        <v>8</v>
      </c>
      <c r="E738">
        <v>9710.82</v>
      </c>
      <c r="F738">
        <v>202.31</v>
      </c>
      <c r="G738">
        <v>1589.82</v>
      </c>
      <c r="H738">
        <v>0.83299999999999996</v>
      </c>
      <c r="I738">
        <v>1</v>
      </c>
      <c r="J738">
        <v>44</v>
      </c>
      <c r="K738">
        <v>1.32</v>
      </c>
      <c r="L738">
        <v>18</v>
      </c>
      <c r="M738">
        <v>1</v>
      </c>
      <c r="N738" t="s">
        <v>563</v>
      </c>
      <c r="O738" t="s">
        <v>721</v>
      </c>
      <c r="P738">
        <v>2427.7199999999998</v>
      </c>
      <c r="Q738" t="s">
        <v>36</v>
      </c>
    </row>
    <row r="739" spans="1:17" x14ac:dyDescent="0.25">
      <c r="A739">
        <v>745</v>
      </c>
      <c r="B739" t="s">
        <v>17</v>
      </c>
      <c r="C739" t="s">
        <v>23</v>
      </c>
      <c r="D739">
        <v>2</v>
      </c>
      <c r="E739">
        <v>2399.79</v>
      </c>
      <c r="F739">
        <v>266.64</v>
      </c>
      <c r="G739">
        <v>683.78</v>
      </c>
      <c r="H739">
        <v>0.66700000000000004</v>
      </c>
      <c r="I739">
        <v>0.7</v>
      </c>
      <c r="J739">
        <v>6</v>
      </c>
      <c r="K739">
        <v>2.5</v>
      </c>
      <c r="L739">
        <v>3</v>
      </c>
      <c r="M739">
        <v>0</v>
      </c>
      <c r="N739" t="s">
        <v>722</v>
      </c>
      <c r="O739" t="s">
        <v>88</v>
      </c>
      <c r="P739">
        <v>799.92</v>
      </c>
      <c r="Q739" t="s">
        <v>20</v>
      </c>
    </row>
    <row r="740" spans="1:17" x14ac:dyDescent="0.25">
      <c r="A740">
        <v>746</v>
      </c>
      <c r="B740" t="s">
        <v>17</v>
      </c>
      <c r="C740" t="s">
        <v>18</v>
      </c>
      <c r="D740">
        <v>6</v>
      </c>
      <c r="E740">
        <v>5452.98</v>
      </c>
      <c r="F740">
        <v>181.77</v>
      </c>
      <c r="G740">
        <v>1016.31</v>
      </c>
      <c r="H740">
        <v>0.66700000000000004</v>
      </c>
      <c r="I740">
        <v>1.7</v>
      </c>
      <c r="J740">
        <v>29</v>
      </c>
      <c r="K740">
        <v>1.24</v>
      </c>
      <c r="L740">
        <v>9</v>
      </c>
      <c r="M740">
        <v>1</v>
      </c>
      <c r="N740" t="s">
        <v>193</v>
      </c>
      <c r="O740" t="s">
        <v>209</v>
      </c>
      <c r="P740">
        <v>1635.93</v>
      </c>
      <c r="Q740" t="s">
        <v>20</v>
      </c>
    </row>
    <row r="741" spans="1:17" x14ac:dyDescent="0.25">
      <c r="A741">
        <v>747</v>
      </c>
      <c r="B741" t="s">
        <v>17</v>
      </c>
      <c r="C741" t="s">
        <v>18</v>
      </c>
      <c r="D741">
        <v>4</v>
      </c>
      <c r="E741">
        <v>3889.38</v>
      </c>
      <c r="F741">
        <v>204.7</v>
      </c>
      <c r="G741">
        <v>389.76</v>
      </c>
      <c r="H741">
        <v>0.68400000000000005</v>
      </c>
      <c r="I741">
        <v>1.3</v>
      </c>
      <c r="J741">
        <v>13</v>
      </c>
      <c r="K741">
        <v>3.23</v>
      </c>
      <c r="L741">
        <v>0</v>
      </c>
      <c r="M741">
        <v>0</v>
      </c>
      <c r="N741" t="s">
        <v>222</v>
      </c>
      <c r="O741" t="s">
        <v>486</v>
      </c>
      <c r="P741">
        <v>1228.2</v>
      </c>
      <c r="Q741" t="s">
        <v>20</v>
      </c>
    </row>
    <row r="742" spans="1:17" x14ac:dyDescent="0.25">
      <c r="A742">
        <v>748</v>
      </c>
      <c r="B742" t="s">
        <v>28</v>
      </c>
      <c r="C742" t="s">
        <v>18</v>
      </c>
      <c r="D742">
        <v>6</v>
      </c>
      <c r="E742">
        <v>4281.29</v>
      </c>
      <c r="F742">
        <v>129.74</v>
      </c>
      <c r="G742">
        <v>922.61</v>
      </c>
      <c r="H742">
        <v>0.69699999999999995</v>
      </c>
      <c r="I742">
        <v>0.5</v>
      </c>
      <c r="J742">
        <v>23</v>
      </c>
      <c r="K742">
        <v>2.39</v>
      </c>
      <c r="L742">
        <v>7</v>
      </c>
      <c r="M742">
        <v>0</v>
      </c>
      <c r="N742" t="s">
        <v>723</v>
      </c>
      <c r="O742" t="s">
        <v>329</v>
      </c>
      <c r="P742">
        <v>1167.6600000000001</v>
      </c>
      <c r="Q742" t="s">
        <v>20</v>
      </c>
    </row>
    <row r="743" spans="1:17" x14ac:dyDescent="0.25">
      <c r="A743">
        <v>749</v>
      </c>
      <c r="B743" t="s">
        <v>17</v>
      </c>
      <c r="C743" t="s">
        <v>23</v>
      </c>
      <c r="D743">
        <v>12</v>
      </c>
      <c r="E743">
        <v>17388.46</v>
      </c>
      <c r="F743">
        <v>204.57</v>
      </c>
      <c r="G743">
        <v>4618.6899999999996</v>
      </c>
      <c r="H743">
        <v>0.753</v>
      </c>
      <c r="I743">
        <v>1</v>
      </c>
      <c r="J743">
        <v>74</v>
      </c>
      <c r="K743">
        <v>2.81</v>
      </c>
      <c r="L743">
        <v>2</v>
      </c>
      <c r="M743">
        <v>0</v>
      </c>
      <c r="N743" t="s">
        <v>155</v>
      </c>
      <c r="O743" t="s">
        <v>22</v>
      </c>
      <c r="P743">
        <v>3682.26</v>
      </c>
      <c r="Q743" t="s">
        <v>36</v>
      </c>
    </row>
    <row r="744" spans="1:17" x14ac:dyDescent="0.25">
      <c r="A744">
        <v>750</v>
      </c>
      <c r="B744" t="s">
        <v>17</v>
      </c>
      <c r="C744" t="s">
        <v>18</v>
      </c>
      <c r="D744">
        <v>7</v>
      </c>
      <c r="E744">
        <v>9139.1200000000008</v>
      </c>
      <c r="F744">
        <v>190.4</v>
      </c>
      <c r="G744">
        <v>403.34</v>
      </c>
      <c r="H744">
        <v>0.93799999999999994</v>
      </c>
      <c r="I744">
        <v>0.9</v>
      </c>
      <c r="J744">
        <v>47</v>
      </c>
      <c r="K744">
        <v>1.34</v>
      </c>
      <c r="L744">
        <v>30</v>
      </c>
      <c r="M744">
        <v>1</v>
      </c>
      <c r="N744" t="s">
        <v>724</v>
      </c>
      <c r="O744" t="s">
        <v>496</v>
      </c>
      <c r="P744">
        <v>1999.2</v>
      </c>
      <c r="Q744" t="s">
        <v>20</v>
      </c>
    </row>
    <row r="745" spans="1:17" x14ac:dyDescent="0.25">
      <c r="A745">
        <v>751</v>
      </c>
      <c r="B745" t="s">
        <v>17</v>
      </c>
      <c r="C745" t="s">
        <v>18</v>
      </c>
      <c r="D745">
        <v>5</v>
      </c>
      <c r="E745">
        <v>3149.58</v>
      </c>
      <c r="F745">
        <v>196.85</v>
      </c>
      <c r="G745">
        <v>608.16999999999996</v>
      </c>
      <c r="H745">
        <v>6.3E-2</v>
      </c>
      <c r="I745">
        <v>-0.9</v>
      </c>
      <c r="J745">
        <v>1</v>
      </c>
      <c r="K745">
        <v>2</v>
      </c>
      <c r="L745">
        <v>1</v>
      </c>
      <c r="M745">
        <v>1</v>
      </c>
      <c r="N745" t="s">
        <v>725</v>
      </c>
      <c r="O745" t="s">
        <v>168</v>
      </c>
      <c r="P745">
        <v>1476.38</v>
      </c>
      <c r="Q745" t="s">
        <v>20</v>
      </c>
    </row>
    <row r="746" spans="1:17" x14ac:dyDescent="0.25">
      <c r="A746">
        <v>752</v>
      </c>
      <c r="B746" t="s">
        <v>33</v>
      </c>
      <c r="C746" t="s">
        <v>23</v>
      </c>
      <c r="D746">
        <v>5</v>
      </c>
      <c r="E746">
        <v>10563.33</v>
      </c>
      <c r="F746">
        <v>211.27</v>
      </c>
      <c r="G746">
        <v>1935.73</v>
      </c>
      <c r="H746">
        <v>0.9</v>
      </c>
      <c r="I746">
        <v>1.3</v>
      </c>
      <c r="J746">
        <v>42</v>
      </c>
      <c r="K746">
        <v>1.31</v>
      </c>
      <c r="L746">
        <v>28</v>
      </c>
      <c r="M746">
        <v>1</v>
      </c>
      <c r="N746" t="s">
        <v>726</v>
      </c>
      <c r="O746" t="s">
        <v>727</v>
      </c>
      <c r="P746">
        <v>1584.52</v>
      </c>
      <c r="Q746" t="s">
        <v>20</v>
      </c>
    </row>
    <row r="747" spans="1:17" x14ac:dyDescent="0.25">
      <c r="A747">
        <v>753</v>
      </c>
      <c r="B747" t="s">
        <v>28</v>
      </c>
      <c r="C747" t="s">
        <v>18</v>
      </c>
      <c r="D747">
        <v>5</v>
      </c>
      <c r="E747">
        <v>4469.17</v>
      </c>
      <c r="F747">
        <v>131.44999999999999</v>
      </c>
      <c r="G747">
        <v>-832.8</v>
      </c>
      <c r="H747">
        <v>2.9000000000000001E-2</v>
      </c>
      <c r="I747">
        <v>-1</v>
      </c>
      <c r="J747">
        <v>26</v>
      </c>
      <c r="K747">
        <v>1.38</v>
      </c>
      <c r="L747">
        <v>5</v>
      </c>
      <c r="M747">
        <v>1</v>
      </c>
      <c r="N747" t="s">
        <v>728</v>
      </c>
      <c r="O747" t="s">
        <v>391</v>
      </c>
      <c r="P747">
        <v>985.88</v>
      </c>
      <c r="Q747" t="s">
        <v>20</v>
      </c>
    </row>
    <row r="748" spans="1:17" x14ac:dyDescent="0.25">
      <c r="A748">
        <v>754</v>
      </c>
      <c r="B748" t="s">
        <v>17</v>
      </c>
      <c r="C748" t="s">
        <v>23</v>
      </c>
      <c r="D748">
        <v>6</v>
      </c>
      <c r="E748">
        <v>5962.46</v>
      </c>
      <c r="F748">
        <v>192.34</v>
      </c>
      <c r="G748">
        <v>753.25</v>
      </c>
      <c r="H748">
        <v>0.54800000000000004</v>
      </c>
      <c r="I748">
        <v>0.5</v>
      </c>
      <c r="J748">
        <v>27</v>
      </c>
      <c r="K748">
        <v>1.56</v>
      </c>
      <c r="L748">
        <v>11</v>
      </c>
      <c r="M748">
        <v>1</v>
      </c>
      <c r="N748" t="s">
        <v>195</v>
      </c>
      <c r="O748" t="s">
        <v>474</v>
      </c>
      <c r="P748">
        <v>1731.06</v>
      </c>
      <c r="Q748" t="s">
        <v>20</v>
      </c>
    </row>
    <row r="749" spans="1:17" x14ac:dyDescent="0.25">
      <c r="A749">
        <v>755</v>
      </c>
      <c r="B749" t="s">
        <v>17</v>
      </c>
      <c r="C749" t="s">
        <v>18</v>
      </c>
      <c r="D749">
        <v>3</v>
      </c>
      <c r="E749">
        <v>1639.86</v>
      </c>
      <c r="F749">
        <v>182.21</v>
      </c>
      <c r="G749">
        <v>521.20000000000005</v>
      </c>
      <c r="H749">
        <v>0</v>
      </c>
      <c r="I749">
        <v>-1.2</v>
      </c>
      <c r="J749">
        <v>8</v>
      </c>
      <c r="K749">
        <v>3</v>
      </c>
      <c r="L749">
        <v>0</v>
      </c>
      <c r="M749">
        <v>0</v>
      </c>
      <c r="N749" t="s">
        <v>729</v>
      </c>
      <c r="O749" t="s">
        <v>347</v>
      </c>
      <c r="P749">
        <v>819.94</v>
      </c>
      <c r="Q749" t="s">
        <v>20</v>
      </c>
    </row>
    <row r="750" spans="1:17" x14ac:dyDescent="0.25">
      <c r="A750">
        <v>756</v>
      </c>
      <c r="B750" t="s">
        <v>33</v>
      </c>
      <c r="C750" t="s">
        <v>18</v>
      </c>
      <c r="D750">
        <v>6</v>
      </c>
      <c r="E750">
        <v>2415.65</v>
      </c>
      <c r="F750">
        <v>185.82</v>
      </c>
      <c r="G750">
        <v>548</v>
      </c>
      <c r="H750">
        <v>0.61499999999999999</v>
      </c>
      <c r="I750">
        <v>0</v>
      </c>
      <c r="J750">
        <v>8</v>
      </c>
      <c r="K750">
        <v>1.25</v>
      </c>
      <c r="L750">
        <v>6</v>
      </c>
      <c r="M750">
        <v>1</v>
      </c>
      <c r="N750" t="s">
        <v>266</v>
      </c>
      <c r="O750" t="s">
        <v>570</v>
      </c>
      <c r="P750">
        <v>1672.38</v>
      </c>
      <c r="Q750" t="s">
        <v>20</v>
      </c>
    </row>
    <row r="751" spans="1:17" x14ac:dyDescent="0.25">
      <c r="A751">
        <v>757</v>
      </c>
      <c r="B751" t="s">
        <v>17</v>
      </c>
      <c r="C751" t="s">
        <v>18</v>
      </c>
      <c r="D751">
        <v>5</v>
      </c>
      <c r="E751">
        <v>5343.36</v>
      </c>
      <c r="F751">
        <v>190.83</v>
      </c>
      <c r="G751">
        <v>-222.31</v>
      </c>
      <c r="H751">
        <v>0.46400000000000002</v>
      </c>
      <c r="I751">
        <v>0.4</v>
      </c>
      <c r="J751">
        <v>18</v>
      </c>
      <c r="K751">
        <v>1.39</v>
      </c>
      <c r="L751">
        <v>9</v>
      </c>
      <c r="M751">
        <v>1</v>
      </c>
      <c r="N751" t="s">
        <v>65</v>
      </c>
      <c r="O751" t="s">
        <v>190</v>
      </c>
      <c r="P751">
        <v>1431.22</v>
      </c>
      <c r="Q751" t="s">
        <v>20</v>
      </c>
    </row>
    <row r="752" spans="1:17" x14ac:dyDescent="0.25">
      <c r="A752">
        <v>758</v>
      </c>
      <c r="B752" t="s">
        <v>17</v>
      </c>
      <c r="C752" t="s">
        <v>23</v>
      </c>
      <c r="D752">
        <v>5</v>
      </c>
      <c r="E752">
        <v>8348.9500000000007</v>
      </c>
      <c r="F752">
        <v>208.72</v>
      </c>
      <c r="G752">
        <v>1423.54</v>
      </c>
      <c r="H752">
        <v>0.875</v>
      </c>
      <c r="I752">
        <v>1.5</v>
      </c>
      <c r="J752">
        <v>35</v>
      </c>
      <c r="K752">
        <v>1.31</v>
      </c>
      <c r="L752">
        <v>17</v>
      </c>
      <c r="M752">
        <v>1</v>
      </c>
      <c r="N752" t="s">
        <v>280</v>
      </c>
      <c r="O752" t="s">
        <v>683</v>
      </c>
      <c r="P752">
        <v>1565.4</v>
      </c>
      <c r="Q752" t="s">
        <v>20</v>
      </c>
    </row>
    <row r="753" spans="1:17" x14ac:dyDescent="0.25">
      <c r="A753">
        <v>759</v>
      </c>
      <c r="B753" t="s">
        <v>17</v>
      </c>
      <c r="C753" t="s">
        <v>18</v>
      </c>
      <c r="D753">
        <v>6</v>
      </c>
      <c r="E753">
        <v>6678.94</v>
      </c>
      <c r="F753">
        <v>215.45</v>
      </c>
      <c r="G753">
        <v>1447.61</v>
      </c>
      <c r="H753">
        <v>0.61299999999999999</v>
      </c>
      <c r="I753">
        <v>0.6</v>
      </c>
      <c r="J753">
        <v>29</v>
      </c>
      <c r="K753">
        <v>3.24</v>
      </c>
      <c r="L753">
        <v>0</v>
      </c>
      <c r="M753">
        <v>0</v>
      </c>
      <c r="N753" t="s">
        <v>566</v>
      </c>
      <c r="O753" t="s">
        <v>396</v>
      </c>
      <c r="P753">
        <v>1939.05</v>
      </c>
      <c r="Q753" t="s">
        <v>20</v>
      </c>
    </row>
    <row r="754" spans="1:17" x14ac:dyDescent="0.25">
      <c r="A754">
        <v>760</v>
      </c>
      <c r="B754" t="s">
        <v>17</v>
      </c>
      <c r="C754" t="s">
        <v>23</v>
      </c>
      <c r="D754">
        <v>6</v>
      </c>
      <c r="E754">
        <v>10502.66</v>
      </c>
      <c r="F754">
        <v>194.49</v>
      </c>
      <c r="G754">
        <v>2010.48</v>
      </c>
      <c r="H754">
        <v>0.90700000000000003</v>
      </c>
      <c r="I754">
        <v>1.4</v>
      </c>
      <c r="J754">
        <v>50</v>
      </c>
      <c r="K754">
        <v>1.58</v>
      </c>
      <c r="L754">
        <v>29</v>
      </c>
      <c r="M754">
        <v>1</v>
      </c>
      <c r="N754" t="s">
        <v>395</v>
      </c>
      <c r="O754" t="s">
        <v>41</v>
      </c>
      <c r="P754">
        <v>1750.41</v>
      </c>
      <c r="Q754" t="s">
        <v>20</v>
      </c>
    </row>
    <row r="755" spans="1:17" x14ac:dyDescent="0.25">
      <c r="A755">
        <v>761</v>
      </c>
      <c r="B755" t="s">
        <v>17</v>
      </c>
      <c r="C755" t="s">
        <v>18</v>
      </c>
      <c r="D755">
        <v>3</v>
      </c>
      <c r="E755">
        <v>3689.39</v>
      </c>
      <c r="F755">
        <v>175.69</v>
      </c>
      <c r="G755">
        <v>-556.9</v>
      </c>
      <c r="H755">
        <v>0.57099999999999995</v>
      </c>
      <c r="I755">
        <v>0.9</v>
      </c>
      <c r="J755">
        <v>21</v>
      </c>
      <c r="K755">
        <v>1.71</v>
      </c>
      <c r="L755">
        <v>9</v>
      </c>
      <c r="M755">
        <v>1</v>
      </c>
      <c r="N755" t="s">
        <v>552</v>
      </c>
      <c r="O755" t="s">
        <v>730</v>
      </c>
      <c r="P755">
        <v>790.6</v>
      </c>
      <c r="Q755" t="s">
        <v>20</v>
      </c>
    </row>
    <row r="756" spans="1:17" x14ac:dyDescent="0.25">
      <c r="A756">
        <v>762</v>
      </c>
      <c r="B756" t="s">
        <v>17</v>
      </c>
      <c r="C756" t="s">
        <v>23</v>
      </c>
      <c r="D756">
        <v>5</v>
      </c>
      <c r="E756">
        <v>6929.46</v>
      </c>
      <c r="F756">
        <v>247.48</v>
      </c>
      <c r="G756">
        <v>710.34</v>
      </c>
      <c r="H756">
        <v>0.71399999999999997</v>
      </c>
      <c r="I756">
        <v>0.4</v>
      </c>
      <c r="J756">
        <v>21</v>
      </c>
      <c r="K756">
        <v>2.76</v>
      </c>
      <c r="L756">
        <v>5</v>
      </c>
      <c r="M756">
        <v>0</v>
      </c>
      <c r="N756" t="s">
        <v>569</v>
      </c>
      <c r="O756" t="s">
        <v>22</v>
      </c>
      <c r="P756">
        <v>1856.1</v>
      </c>
      <c r="Q756" t="s">
        <v>20</v>
      </c>
    </row>
    <row r="757" spans="1:17" x14ac:dyDescent="0.25">
      <c r="A757">
        <v>763</v>
      </c>
      <c r="B757" t="s">
        <v>17</v>
      </c>
      <c r="C757" t="s">
        <v>18</v>
      </c>
      <c r="D757">
        <v>2</v>
      </c>
      <c r="E757">
        <v>3089.62</v>
      </c>
      <c r="F757">
        <v>220.69</v>
      </c>
      <c r="G757">
        <v>302.37</v>
      </c>
      <c r="H757">
        <v>0.64300000000000002</v>
      </c>
      <c r="I757">
        <v>0.6</v>
      </c>
      <c r="J757">
        <v>9</v>
      </c>
      <c r="K757">
        <v>1.67</v>
      </c>
      <c r="L757">
        <v>6</v>
      </c>
      <c r="M757">
        <v>1</v>
      </c>
      <c r="N757" t="s">
        <v>364</v>
      </c>
      <c r="O757" t="s">
        <v>251</v>
      </c>
      <c r="P757">
        <v>662.07</v>
      </c>
      <c r="Q757" t="s">
        <v>20</v>
      </c>
    </row>
    <row r="758" spans="1:17" x14ac:dyDescent="0.25">
      <c r="A758">
        <v>764</v>
      </c>
      <c r="B758" t="s">
        <v>28</v>
      </c>
      <c r="C758" t="s">
        <v>18</v>
      </c>
      <c r="D758">
        <v>5</v>
      </c>
      <c r="E758">
        <v>8656.98</v>
      </c>
      <c r="F758">
        <v>166.48</v>
      </c>
      <c r="G758">
        <v>1758.31</v>
      </c>
      <c r="H758">
        <v>0.75</v>
      </c>
      <c r="I758">
        <v>1.2</v>
      </c>
      <c r="J758">
        <v>51</v>
      </c>
      <c r="K758">
        <v>2.57</v>
      </c>
      <c r="L758">
        <v>14</v>
      </c>
      <c r="M758">
        <v>0</v>
      </c>
      <c r="N758" t="s">
        <v>409</v>
      </c>
      <c r="O758" t="s">
        <v>499</v>
      </c>
      <c r="P758">
        <v>1248.5999999999999</v>
      </c>
      <c r="Q758" t="s">
        <v>20</v>
      </c>
    </row>
    <row r="759" spans="1:17" x14ac:dyDescent="0.25">
      <c r="A759">
        <v>765</v>
      </c>
      <c r="B759" t="s">
        <v>28</v>
      </c>
      <c r="C759" t="s">
        <v>23</v>
      </c>
      <c r="D759">
        <v>3</v>
      </c>
      <c r="E759">
        <v>2069.7399999999998</v>
      </c>
      <c r="F759">
        <v>206.97</v>
      </c>
      <c r="G759">
        <v>269.89999999999998</v>
      </c>
      <c r="H759">
        <v>0</v>
      </c>
      <c r="I759">
        <v>-2</v>
      </c>
      <c r="J759">
        <v>3</v>
      </c>
      <c r="K759">
        <v>2</v>
      </c>
      <c r="L759">
        <v>0</v>
      </c>
      <c r="M759">
        <v>1</v>
      </c>
      <c r="N759" t="s">
        <v>156</v>
      </c>
      <c r="O759" t="s">
        <v>511</v>
      </c>
      <c r="P759">
        <v>931.36</v>
      </c>
      <c r="Q759" t="s">
        <v>20</v>
      </c>
    </row>
    <row r="760" spans="1:17" x14ac:dyDescent="0.25">
      <c r="A760">
        <v>766</v>
      </c>
      <c r="B760" t="s">
        <v>17</v>
      </c>
      <c r="C760" t="s">
        <v>18</v>
      </c>
      <c r="D760">
        <v>1</v>
      </c>
      <c r="E760">
        <v>1017.83</v>
      </c>
      <c r="F760">
        <v>203.57</v>
      </c>
      <c r="G760">
        <v>61.59</v>
      </c>
      <c r="H760">
        <v>0</v>
      </c>
      <c r="I760">
        <v>-2</v>
      </c>
      <c r="J760">
        <v>0</v>
      </c>
      <c r="K760">
        <v>1.83</v>
      </c>
      <c r="L760">
        <v>0</v>
      </c>
      <c r="M760">
        <v>0</v>
      </c>
      <c r="N760" t="s">
        <v>241</v>
      </c>
      <c r="O760" t="s">
        <v>241</v>
      </c>
      <c r="P760">
        <v>305.36</v>
      </c>
      <c r="Q760" t="s">
        <v>52</v>
      </c>
    </row>
    <row r="761" spans="1:17" x14ac:dyDescent="0.25">
      <c r="A761">
        <v>767</v>
      </c>
      <c r="B761" t="s">
        <v>17</v>
      </c>
      <c r="C761" t="s">
        <v>23</v>
      </c>
      <c r="D761">
        <v>8</v>
      </c>
      <c r="E761">
        <v>8087.01</v>
      </c>
      <c r="F761">
        <v>188.07</v>
      </c>
      <c r="G761">
        <v>2338.88</v>
      </c>
      <c r="H761">
        <v>0.11600000000000001</v>
      </c>
      <c r="I761">
        <v>0.7</v>
      </c>
      <c r="J761">
        <v>34</v>
      </c>
      <c r="K761">
        <v>1.62</v>
      </c>
      <c r="L761">
        <v>24</v>
      </c>
      <c r="M761">
        <v>1</v>
      </c>
      <c r="N761" t="s">
        <v>551</v>
      </c>
      <c r="O761" t="s">
        <v>570</v>
      </c>
      <c r="P761">
        <v>2256.84</v>
      </c>
      <c r="Q761" t="s">
        <v>36</v>
      </c>
    </row>
    <row r="762" spans="1:17" x14ac:dyDescent="0.25">
      <c r="A762">
        <v>768</v>
      </c>
      <c r="B762" t="s">
        <v>17</v>
      </c>
      <c r="C762" t="s">
        <v>18</v>
      </c>
      <c r="D762">
        <v>3</v>
      </c>
      <c r="E762">
        <v>7458.71</v>
      </c>
      <c r="F762">
        <v>266.38</v>
      </c>
      <c r="G762">
        <v>1276.43</v>
      </c>
      <c r="H762">
        <v>0.92900000000000005</v>
      </c>
      <c r="I762">
        <v>0.9</v>
      </c>
      <c r="J762">
        <v>25</v>
      </c>
      <c r="K762">
        <v>1.2</v>
      </c>
      <c r="L762">
        <v>20</v>
      </c>
      <c r="M762">
        <v>1</v>
      </c>
      <c r="N762" t="s">
        <v>55</v>
      </c>
      <c r="O762" t="s">
        <v>731</v>
      </c>
      <c r="P762">
        <v>1198.71</v>
      </c>
      <c r="Q762" t="s">
        <v>20</v>
      </c>
    </row>
    <row r="763" spans="1:17" x14ac:dyDescent="0.25">
      <c r="A763">
        <v>770</v>
      </c>
      <c r="B763" t="s">
        <v>33</v>
      </c>
      <c r="C763" t="s">
        <v>23</v>
      </c>
      <c r="D763">
        <v>1</v>
      </c>
      <c r="E763">
        <v>539.84</v>
      </c>
      <c r="F763">
        <v>134.96</v>
      </c>
      <c r="G763">
        <v>73.239999999999995</v>
      </c>
      <c r="H763">
        <v>1</v>
      </c>
      <c r="I763">
        <v>1</v>
      </c>
      <c r="J763">
        <v>4</v>
      </c>
      <c r="K763">
        <v>1.5</v>
      </c>
      <c r="L763">
        <v>2</v>
      </c>
      <c r="M763">
        <v>1</v>
      </c>
      <c r="N763" t="s">
        <v>382</v>
      </c>
      <c r="O763" t="s">
        <v>382</v>
      </c>
      <c r="P763">
        <v>202.44</v>
      </c>
      <c r="Q763" t="s">
        <v>52</v>
      </c>
    </row>
    <row r="764" spans="1:17" x14ac:dyDescent="0.25">
      <c r="A764">
        <v>771</v>
      </c>
      <c r="B764" t="s">
        <v>17</v>
      </c>
      <c r="C764" t="s">
        <v>18</v>
      </c>
      <c r="D764">
        <v>8</v>
      </c>
      <c r="E764">
        <v>8978.74</v>
      </c>
      <c r="F764">
        <v>213.78</v>
      </c>
      <c r="G764">
        <v>544.07000000000005</v>
      </c>
      <c r="H764">
        <v>0.69</v>
      </c>
      <c r="I764">
        <v>1.9</v>
      </c>
      <c r="J764">
        <v>27</v>
      </c>
      <c r="K764">
        <v>1.56</v>
      </c>
      <c r="L764">
        <v>22</v>
      </c>
      <c r="M764">
        <v>1</v>
      </c>
      <c r="N764" t="s">
        <v>732</v>
      </c>
      <c r="O764" t="s">
        <v>641</v>
      </c>
      <c r="P764">
        <v>2565.36</v>
      </c>
      <c r="Q764" t="s">
        <v>36</v>
      </c>
    </row>
    <row r="765" spans="1:17" x14ac:dyDescent="0.25">
      <c r="A765">
        <v>772</v>
      </c>
      <c r="B765" t="s">
        <v>33</v>
      </c>
      <c r="C765" t="s">
        <v>23</v>
      </c>
      <c r="D765">
        <v>1</v>
      </c>
      <c r="E765">
        <v>249.9</v>
      </c>
      <c r="F765">
        <v>249.9</v>
      </c>
      <c r="G765">
        <v>-41.98</v>
      </c>
      <c r="H765">
        <v>1</v>
      </c>
      <c r="I765">
        <v>1</v>
      </c>
      <c r="J765">
        <v>1</v>
      </c>
      <c r="K765">
        <v>1</v>
      </c>
      <c r="L765">
        <v>0</v>
      </c>
      <c r="M765">
        <v>1</v>
      </c>
      <c r="N765" t="s">
        <v>733</v>
      </c>
      <c r="O765" t="s">
        <v>733</v>
      </c>
      <c r="P765">
        <v>374.85</v>
      </c>
      <c r="Q765" t="s">
        <v>52</v>
      </c>
    </row>
    <row r="766" spans="1:17" x14ac:dyDescent="0.25">
      <c r="A766">
        <v>773</v>
      </c>
      <c r="B766" t="s">
        <v>17</v>
      </c>
      <c r="C766" t="s">
        <v>18</v>
      </c>
      <c r="D766">
        <v>9</v>
      </c>
      <c r="E766">
        <v>16797.89</v>
      </c>
      <c r="F766">
        <v>207.38</v>
      </c>
      <c r="G766">
        <v>-30.75</v>
      </c>
      <c r="H766">
        <v>0.67900000000000005</v>
      </c>
      <c r="I766">
        <v>0.6</v>
      </c>
      <c r="J766">
        <v>71</v>
      </c>
      <c r="K766">
        <v>1.39</v>
      </c>
      <c r="L766">
        <v>30</v>
      </c>
      <c r="M766">
        <v>1</v>
      </c>
      <c r="N766" t="s">
        <v>163</v>
      </c>
      <c r="O766" t="s">
        <v>84</v>
      </c>
      <c r="P766">
        <v>2799.63</v>
      </c>
      <c r="Q766" t="s">
        <v>36</v>
      </c>
    </row>
    <row r="767" spans="1:17" x14ac:dyDescent="0.25">
      <c r="A767">
        <v>774</v>
      </c>
      <c r="B767" t="s">
        <v>33</v>
      </c>
      <c r="C767" t="s">
        <v>23</v>
      </c>
      <c r="D767">
        <v>5</v>
      </c>
      <c r="E767">
        <v>6639.11</v>
      </c>
      <c r="F767">
        <v>189.69</v>
      </c>
      <c r="G767">
        <v>-6394.82</v>
      </c>
      <c r="H767">
        <v>0.82899999999999996</v>
      </c>
      <c r="I767">
        <v>0.9</v>
      </c>
      <c r="J767">
        <v>34</v>
      </c>
      <c r="K767">
        <v>2.0299999999999998</v>
      </c>
      <c r="L767">
        <v>19</v>
      </c>
      <c r="M767">
        <v>1</v>
      </c>
      <c r="N767" t="s">
        <v>720</v>
      </c>
      <c r="O767" t="s">
        <v>158</v>
      </c>
      <c r="P767">
        <v>1422.68</v>
      </c>
      <c r="Q767" t="s">
        <v>20</v>
      </c>
    </row>
    <row r="768" spans="1:17" x14ac:dyDescent="0.25">
      <c r="A768">
        <v>775</v>
      </c>
      <c r="B768" t="s">
        <v>17</v>
      </c>
      <c r="C768" t="s">
        <v>18</v>
      </c>
      <c r="D768">
        <v>4</v>
      </c>
      <c r="E768">
        <v>5379.66</v>
      </c>
      <c r="F768">
        <v>233.9</v>
      </c>
      <c r="G768">
        <v>1355.25</v>
      </c>
      <c r="H768">
        <v>0.65200000000000002</v>
      </c>
      <c r="I768">
        <v>0.5</v>
      </c>
      <c r="J768">
        <v>15</v>
      </c>
      <c r="K768">
        <v>2.4</v>
      </c>
      <c r="L768">
        <v>6</v>
      </c>
      <c r="M768">
        <v>0</v>
      </c>
      <c r="N768" t="s">
        <v>734</v>
      </c>
      <c r="O768" t="s">
        <v>468</v>
      </c>
      <c r="P768">
        <v>1403.4</v>
      </c>
      <c r="Q768" t="s">
        <v>20</v>
      </c>
    </row>
    <row r="769" spans="1:17" x14ac:dyDescent="0.25">
      <c r="A769">
        <v>776</v>
      </c>
      <c r="B769" t="s">
        <v>17</v>
      </c>
      <c r="C769" t="s">
        <v>23</v>
      </c>
      <c r="D769">
        <v>3</v>
      </c>
      <c r="E769">
        <v>1444.83</v>
      </c>
      <c r="F769">
        <v>240.81</v>
      </c>
      <c r="G769">
        <v>373.37</v>
      </c>
      <c r="H769">
        <v>0.16700000000000001</v>
      </c>
      <c r="I769">
        <v>-0.2</v>
      </c>
      <c r="J769">
        <v>1</v>
      </c>
      <c r="K769">
        <v>1</v>
      </c>
      <c r="L769">
        <v>0</v>
      </c>
      <c r="M769">
        <v>1</v>
      </c>
      <c r="N769" t="s">
        <v>601</v>
      </c>
      <c r="O769" t="s">
        <v>188</v>
      </c>
      <c r="P769">
        <v>1083.6400000000001</v>
      </c>
      <c r="Q769" t="s">
        <v>20</v>
      </c>
    </row>
    <row r="770" spans="1:17" x14ac:dyDescent="0.25">
      <c r="A770">
        <v>777</v>
      </c>
      <c r="B770" t="s">
        <v>17</v>
      </c>
      <c r="C770" t="s">
        <v>18</v>
      </c>
      <c r="D770">
        <v>6</v>
      </c>
      <c r="E770">
        <v>5650.54</v>
      </c>
      <c r="F770">
        <v>235.44</v>
      </c>
      <c r="G770">
        <v>1536.49</v>
      </c>
      <c r="H770">
        <v>0.66700000000000004</v>
      </c>
      <c r="I770">
        <v>0.4</v>
      </c>
      <c r="J770">
        <v>19</v>
      </c>
      <c r="K770">
        <v>1.74</v>
      </c>
      <c r="L770">
        <v>7</v>
      </c>
      <c r="M770">
        <v>1</v>
      </c>
      <c r="N770" t="s">
        <v>569</v>
      </c>
      <c r="O770" t="s">
        <v>477</v>
      </c>
      <c r="P770">
        <v>2118.96</v>
      </c>
      <c r="Q770" t="s">
        <v>36</v>
      </c>
    </row>
    <row r="771" spans="1:17" x14ac:dyDescent="0.25">
      <c r="A771">
        <v>778</v>
      </c>
      <c r="B771" t="s">
        <v>17</v>
      </c>
      <c r="C771" t="s">
        <v>23</v>
      </c>
      <c r="D771">
        <v>4</v>
      </c>
      <c r="E771">
        <v>9829.18</v>
      </c>
      <c r="F771">
        <v>258.66000000000003</v>
      </c>
      <c r="G771">
        <v>2661.6</v>
      </c>
      <c r="H771">
        <v>0.76300000000000001</v>
      </c>
      <c r="I771">
        <v>1.7</v>
      </c>
      <c r="J771">
        <v>29</v>
      </c>
      <c r="K771">
        <v>3.07</v>
      </c>
      <c r="L771">
        <v>0</v>
      </c>
      <c r="M771">
        <v>0</v>
      </c>
      <c r="N771" t="s">
        <v>556</v>
      </c>
      <c r="O771" t="s">
        <v>529</v>
      </c>
      <c r="P771">
        <v>1551.96</v>
      </c>
      <c r="Q771" t="s">
        <v>20</v>
      </c>
    </row>
    <row r="772" spans="1:17" x14ac:dyDescent="0.25">
      <c r="A772">
        <v>779</v>
      </c>
      <c r="B772" t="s">
        <v>33</v>
      </c>
      <c r="C772" t="s">
        <v>18</v>
      </c>
      <c r="D772">
        <v>2</v>
      </c>
      <c r="E772">
        <v>2979.57</v>
      </c>
      <c r="F772">
        <v>229.2</v>
      </c>
      <c r="G772">
        <v>638.45000000000005</v>
      </c>
      <c r="H772">
        <v>0.92300000000000004</v>
      </c>
      <c r="I772">
        <v>0.9</v>
      </c>
      <c r="J772">
        <v>12</v>
      </c>
      <c r="K772">
        <v>1.67</v>
      </c>
      <c r="L772">
        <v>4</v>
      </c>
      <c r="M772">
        <v>1</v>
      </c>
      <c r="N772" t="s">
        <v>503</v>
      </c>
      <c r="O772" t="s">
        <v>214</v>
      </c>
      <c r="P772">
        <v>687.6</v>
      </c>
      <c r="Q772" t="s">
        <v>20</v>
      </c>
    </row>
    <row r="773" spans="1:17" x14ac:dyDescent="0.25">
      <c r="A773">
        <v>780</v>
      </c>
      <c r="B773" t="s">
        <v>28</v>
      </c>
      <c r="C773" t="s">
        <v>23</v>
      </c>
      <c r="D773">
        <v>4</v>
      </c>
      <c r="E773">
        <v>4079.32</v>
      </c>
      <c r="F773">
        <v>151.09</v>
      </c>
      <c r="G773">
        <v>429</v>
      </c>
      <c r="H773">
        <v>0.74099999999999999</v>
      </c>
      <c r="I773">
        <v>1.3</v>
      </c>
      <c r="J773">
        <v>20</v>
      </c>
      <c r="K773">
        <v>2.25</v>
      </c>
      <c r="L773">
        <v>5</v>
      </c>
      <c r="M773">
        <v>1</v>
      </c>
      <c r="N773" t="s">
        <v>45</v>
      </c>
      <c r="O773" t="s">
        <v>314</v>
      </c>
      <c r="P773">
        <v>906.54</v>
      </c>
      <c r="Q773" t="s">
        <v>20</v>
      </c>
    </row>
    <row r="774" spans="1:17" x14ac:dyDescent="0.25">
      <c r="A774">
        <v>781</v>
      </c>
      <c r="B774" t="s">
        <v>17</v>
      </c>
      <c r="C774" t="s">
        <v>18</v>
      </c>
      <c r="D774">
        <v>1</v>
      </c>
      <c r="E774">
        <v>809.87</v>
      </c>
      <c r="F774">
        <v>161.97</v>
      </c>
      <c r="G774">
        <v>190.31</v>
      </c>
      <c r="H774">
        <v>0</v>
      </c>
      <c r="I774">
        <v>-2</v>
      </c>
      <c r="J774">
        <v>5</v>
      </c>
      <c r="K774">
        <v>4</v>
      </c>
      <c r="L774">
        <v>0</v>
      </c>
      <c r="M774">
        <v>0</v>
      </c>
      <c r="N774" t="s">
        <v>154</v>
      </c>
      <c r="O774" t="s">
        <v>154</v>
      </c>
      <c r="P774">
        <v>242.96</v>
      </c>
      <c r="Q774" t="s">
        <v>52</v>
      </c>
    </row>
    <row r="775" spans="1:17" x14ac:dyDescent="0.25">
      <c r="A775">
        <v>782</v>
      </c>
      <c r="B775" t="s">
        <v>17</v>
      </c>
      <c r="C775" t="s">
        <v>18</v>
      </c>
      <c r="D775">
        <v>2</v>
      </c>
      <c r="E775">
        <v>2059.84</v>
      </c>
      <c r="F775">
        <v>158.44999999999999</v>
      </c>
      <c r="G775">
        <v>634.67999999999995</v>
      </c>
      <c r="H775">
        <v>0.92300000000000004</v>
      </c>
      <c r="I775">
        <v>1</v>
      </c>
      <c r="J775">
        <v>13</v>
      </c>
      <c r="K775">
        <v>1.46</v>
      </c>
      <c r="L775">
        <v>4</v>
      </c>
      <c r="M775">
        <v>1</v>
      </c>
      <c r="N775" t="s">
        <v>735</v>
      </c>
      <c r="O775" t="s">
        <v>202</v>
      </c>
      <c r="P775">
        <v>475.35</v>
      </c>
      <c r="Q775" t="s">
        <v>52</v>
      </c>
    </row>
    <row r="776" spans="1:17" x14ac:dyDescent="0.25">
      <c r="A776">
        <v>783</v>
      </c>
      <c r="B776" t="s">
        <v>33</v>
      </c>
      <c r="C776" t="s">
        <v>18</v>
      </c>
      <c r="D776">
        <v>5</v>
      </c>
      <c r="E776">
        <v>8612.81</v>
      </c>
      <c r="F776">
        <v>220.84</v>
      </c>
      <c r="G776">
        <v>1813.48</v>
      </c>
      <c r="H776">
        <v>7.6999999999999999E-2</v>
      </c>
      <c r="I776">
        <v>1</v>
      </c>
      <c r="J776">
        <v>35</v>
      </c>
      <c r="K776">
        <v>2.2599999999999998</v>
      </c>
      <c r="L776">
        <v>10</v>
      </c>
      <c r="M776">
        <v>0</v>
      </c>
      <c r="N776" t="s">
        <v>725</v>
      </c>
      <c r="O776" t="s">
        <v>485</v>
      </c>
      <c r="P776">
        <v>1656.3</v>
      </c>
      <c r="Q776" t="s">
        <v>20</v>
      </c>
    </row>
    <row r="777" spans="1:17" x14ac:dyDescent="0.25">
      <c r="A777">
        <v>784</v>
      </c>
      <c r="B777" t="s">
        <v>17</v>
      </c>
      <c r="C777" t="s">
        <v>18</v>
      </c>
      <c r="D777">
        <v>5</v>
      </c>
      <c r="E777">
        <v>7054.2</v>
      </c>
      <c r="F777">
        <v>190.65</v>
      </c>
      <c r="G777">
        <v>1173.0899999999999</v>
      </c>
      <c r="H777">
        <v>1</v>
      </c>
      <c r="I777">
        <v>1.2</v>
      </c>
      <c r="J777">
        <v>36</v>
      </c>
      <c r="K777">
        <v>1.5</v>
      </c>
      <c r="L777">
        <v>25</v>
      </c>
      <c r="M777">
        <v>1</v>
      </c>
      <c r="N777" t="s">
        <v>494</v>
      </c>
      <c r="O777" t="s">
        <v>702</v>
      </c>
      <c r="P777">
        <v>1429.88</v>
      </c>
      <c r="Q777" t="s">
        <v>20</v>
      </c>
    </row>
    <row r="778" spans="1:17" x14ac:dyDescent="0.25">
      <c r="A778">
        <v>785</v>
      </c>
      <c r="B778" t="s">
        <v>17</v>
      </c>
      <c r="C778" t="s">
        <v>23</v>
      </c>
      <c r="D778">
        <v>5</v>
      </c>
      <c r="E778">
        <v>2949.61</v>
      </c>
      <c r="F778">
        <v>226.89</v>
      </c>
      <c r="G778">
        <v>598.91999999999996</v>
      </c>
      <c r="H778">
        <v>0.69199999999999995</v>
      </c>
      <c r="I778">
        <v>0.8</v>
      </c>
      <c r="J778">
        <v>9</v>
      </c>
      <c r="K778">
        <v>2.2200000000000002</v>
      </c>
      <c r="L778">
        <v>7</v>
      </c>
      <c r="M778">
        <v>1</v>
      </c>
      <c r="N778" t="s">
        <v>61</v>
      </c>
      <c r="O778" t="s">
        <v>423</v>
      </c>
      <c r="P778">
        <v>1701.67</v>
      </c>
      <c r="Q778" t="s">
        <v>20</v>
      </c>
    </row>
    <row r="779" spans="1:17" x14ac:dyDescent="0.25">
      <c r="A779">
        <v>786</v>
      </c>
      <c r="B779" t="s">
        <v>33</v>
      </c>
      <c r="C779" t="s">
        <v>18</v>
      </c>
      <c r="D779">
        <v>1</v>
      </c>
      <c r="E779">
        <v>100</v>
      </c>
      <c r="F779">
        <v>100</v>
      </c>
      <c r="G779">
        <v>41.65</v>
      </c>
      <c r="H779">
        <v>0</v>
      </c>
      <c r="I779">
        <v>-1</v>
      </c>
      <c r="J779">
        <v>0</v>
      </c>
      <c r="K779">
        <v>1.83</v>
      </c>
      <c r="L779">
        <v>0</v>
      </c>
      <c r="M779">
        <v>0</v>
      </c>
      <c r="N779" t="s">
        <v>421</v>
      </c>
      <c r="O779" t="s">
        <v>421</v>
      </c>
      <c r="P779">
        <v>150</v>
      </c>
      <c r="Q779" t="s">
        <v>52</v>
      </c>
    </row>
    <row r="780" spans="1:17" x14ac:dyDescent="0.25">
      <c r="A780">
        <v>787</v>
      </c>
      <c r="B780" t="s">
        <v>33</v>
      </c>
      <c r="C780" t="s">
        <v>18</v>
      </c>
      <c r="D780">
        <v>8</v>
      </c>
      <c r="E780">
        <v>7069.38</v>
      </c>
      <c r="F780">
        <v>172.42</v>
      </c>
      <c r="G780">
        <v>1362.67</v>
      </c>
      <c r="H780">
        <v>0.70699999999999996</v>
      </c>
      <c r="I780">
        <v>1.3</v>
      </c>
      <c r="J780">
        <v>33</v>
      </c>
      <c r="K780">
        <v>2.88</v>
      </c>
      <c r="L780">
        <v>4</v>
      </c>
      <c r="M780">
        <v>0</v>
      </c>
      <c r="N780" t="s">
        <v>26</v>
      </c>
      <c r="O780" t="s">
        <v>50</v>
      </c>
      <c r="P780">
        <v>2069.04</v>
      </c>
      <c r="Q780" t="s">
        <v>36</v>
      </c>
    </row>
    <row r="781" spans="1:17" x14ac:dyDescent="0.25">
      <c r="A781">
        <v>788</v>
      </c>
      <c r="B781" t="s">
        <v>33</v>
      </c>
      <c r="C781" t="s">
        <v>23</v>
      </c>
      <c r="D781">
        <v>5</v>
      </c>
      <c r="E781">
        <v>3979.46</v>
      </c>
      <c r="F781">
        <v>137.22</v>
      </c>
      <c r="G781">
        <v>475.95</v>
      </c>
      <c r="H781">
        <v>0.89700000000000002</v>
      </c>
      <c r="I781">
        <v>1.5</v>
      </c>
      <c r="J781">
        <v>26</v>
      </c>
      <c r="K781">
        <v>1.19</v>
      </c>
      <c r="L781">
        <v>18</v>
      </c>
      <c r="M781">
        <v>1</v>
      </c>
      <c r="N781" t="s">
        <v>510</v>
      </c>
      <c r="O781" t="s">
        <v>736</v>
      </c>
      <c r="P781">
        <v>1029.1500000000001</v>
      </c>
      <c r="Q781" t="s">
        <v>20</v>
      </c>
    </row>
    <row r="782" spans="1:17" x14ac:dyDescent="0.25">
      <c r="A782">
        <v>789</v>
      </c>
      <c r="B782" t="s">
        <v>28</v>
      </c>
      <c r="C782" t="s">
        <v>18</v>
      </c>
      <c r="D782">
        <v>5</v>
      </c>
      <c r="E782">
        <v>4633.57</v>
      </c>
      <c r="F782">
        <v>178.21</v>
      </c>
      <c r="G782">
        <v>459.9</v>
      </c>
      <c r="H782">
        <v>0.96199999999999997</v>
      </c>
      <c r="I782">
        <v>1.2</v>
      </c>
      <c r="J782">
        <v>25</v>
      </c>
      <c r="K782">
        <v>1.72</v>
      </c>
      <c r="L782">
        <v>19</v>
      </c>
      <c r="M782">
        <v>1</v>
      </c>
      <c r="N782" t="s">
        <v>323</v>
      </c>
      <c r="O782" t="s">
        <v>398</v>
      </c>
      <c r="P782">
        <v>1336.58</v>
      </c>
      <c r="Q782" t="s">
        <v>20</v>
      </c>
    </row>
    <row r="783" spans="1:17" x14ac:dyDescent="0.25">
      <c r="A783">
        <v>790</v>
      </c>
      <c r="B783" t="s">
        <v>33</v>
      </c>
      <c r="C783" t="s">
        <v>18</v>
      </c>
      <c r="D783">
        <v>3</v>
      </c>
      <c r="E783">
        <v>5169.12</v>
      </c>
      <c r="F783">
        <v>166.75</v>
      </c>
      <c r="G783">
        <v>424.2</v>
      </c>
      <c r="H783">
        <v>0.90300000000000002</v>
      </c>
      <c r="I783">
        <v>1.7</v>
      </c>
      <c r="J783">
        <v>31</v>
      </c>
      <c r="K783">
        <v>1.45</v>
      </c>
      <c r="L783">
        <v>12</v>
      </c>
      <c r="M783">
        <v>1</v>
      </c>
      <c r="N783" t="s">
        <v>630</v>
      </c>
      <c r="O783" t="s">
        <v>693</v>
      </c>
      <c r="P783">
        <v>750.38</v>
      </c>
      <c r="Q783" t="s">
        <v>20</v>
      </c>
    </row>
    <row r="784" spans="1:17" x14ac:dyDescent="0.25">
      <c r="A784">
        <v>791</v>
      </c>
      <c r="B784" t="s">
        <v>33</v>
      </c>
      <c r="C784" t="s">
        <v>18</v>
      </c>
      <c r="D784">
        <v>13</v>
      </c>
      <c r="E784">
        <v>22577.279999999999</v>
      </c>
      <c r="F784">
        <v>250.86</v>
      </c>
      <c r="G784">
        <v>-2220.9</v>
      </c>
      <c r="H784">
        <v>0.81100000000000005</v>
      </c>
      <c r="I784">
        <v>0.7</v>
      </c>
      <c r="J784">
        <v>79</v>
      </c>
      <c r="K784">
        <v>2.4900000000000002</v>
      </c>
      <c r="L784">
        <v>22</v>
      </c>
      <c r="M784">
        <v>0</v>
      </c>
      <c r="N784" t="s">
        <v>506</v>
      </c>
      <c r="O784" t="s">
        <v>396</v>
      </c>
      <c r="P784">
        <v>4891.7700000000004</v>
      </c>
      <c r="Q784" t="s">
        <v>36</v>
      </c>
    </row>
    <row r="785" spans="1:17" x14ac:dyDescent="0.25">
      <c r="A785">
        <v>792</v>
      </c>
      <c r="B785" t="s">
        <v>33</v>
      </c>
      <c r="C785" t="s">
        <v>23</v>
      </c>
      <c r="D785">
        <v>7</v>
      </c>
      <c r="E785">
        <v>6711.16</v>
      </c>
      <c r="F785">
        <v>163.69</v>
      </c>
      <c r="G785">
        <v>1398.65</v>
      </c>
      <c r="H785">
        <v>0.78</v>
      </c>
      <c r="I785">
        <v>0.9</v>
      </c>
      <c r="J785">
        <v>37</v>
      </c>
      <c r="K785">
        <v>1.84</v>
      </c>
      <c r="L785">
        <v>14</v>
      </c>
      <c r="M785">
        <v>1</v>
      </c>
      <c r="N785" t="s">
        <v>508</v>
      </c>
      <c r="O785" t="s">
        <v>134</v>
      </c>
      <c r="P785">
        <v>1718.74</v>
      </c>
      <c r="Q785" t="s">
        <v>20</v>
      </c>
    </row>
    <row r="786" spans="1:17" x14ac:dyDescent="0.25">
      <c r="A786">
        <v>793</v>
      </c>
      <c r="B786" t="s">
        <v>17</v>
      </c>
      <c r="C786" t="s">
        <v>18</v>
      </c>
      <c r="D786">
        <v>3</v>
      </c>
      <c r="E786">
        <v>7603.31</v>
      </c>
      <c r="F786">
        <v>237.6</v>
      </c>
      <c r="G786">
        <v>1260.27</v>
      </c>
      <c r="H786">
        <v>0.68799999999999994</v>
      </c>
      <c r="I786">
        <v>2.7</v>
      </c>
      <c r="J786">
        <v>32</v>
      </c>
      <c r="K786">
        <v>1.63</v>
      </c>
      <c r="L786">
        <v>7</v>
      </c>
      <c r="M786">
        <v>1</v>
      </c>
      <c r="N786" t="s">
        <v>338</v>
      </c>
      <c r="O786" t="s">
        <v>737</v>
      </c>
      <c r="P786">
        <v>1069.2</v>
      </c>
      <c r="Q786" t="s">
        <v>20</v>
      </c>
    </row>
    <row r="787" spans="1:17" x14ac:dyDescent="0.25">
      <c r="A787">
        <v>794</v>
      </c>
      <c r="B787" t="s">
        <v>17</v>
      </c>
      <c r="C787" t="s">
        <v>18</v>
      </c>
      <c r="D787">
        <v>4</v>
      </c>
      <c r="E787">
        <v>7659.23</v>
      </c>
      <c r="F787">
        <v>225.27</v>
      </c>
      <c r="G787">
        <v>2749.99</v>
      </c>
      <c r="H787">
        <v>0.82399999999999995</v>
      </c>
      <c r="I787">
        <v>0.8</v>
      </c>
      <c r="J787">
        <v>34</v>
      </c>
      <c r="K787">
        <v>3.35</v>
      </c>
      <c r="L787">
        <v>0</v>
      </c>
      <c r="M787">
        <v>0</v>
      </c>
      <c r="N787" t="s">
        <v>55</v>
      </c>
      <c r="O787" t="s">
        <v>347</v>
      </c>
      <c r="P787">
        <v>1351.62</v>
      </c>
      <c r="Q787" t="s">
        <v>20</v>
      </c>
    </row>
    <row r="788" spans="1:17" x14ac:dyDescent="0.25">
      <c r="A788">
        <v>795</v>
      </c>
      <c r="B788" t="s">
        <v>17</v>
      </c>
      <c r="C788" t="s">
        <v>23</v>
      </c>
      <c r="D788">
        <v>2</v>
      </c>
      <c r="E788">
        <v>1199.9000000000001</v>
      </c>
      <c r="F788">
        <v>299.98</v>
      </c>
      <c r="G788">
        <v>189.34</v>
      </c>
      <c r="H788">
        <v>1</v>
      </c>
      <c r="I788">
        <v>1.8</v>
      </c>
      <c r="J788">
        <v>4</v>
      </c>
      <c r="K788">
        <v>2.5</v>
      </c>
      <c r="L788">
        <v>4</v>
      </c>
      <c r="M788">
        <v>1</v>
      </c>
      <c r="N788" t="s">
        <v>462</v>
      </c>
      <c r="O788" t="s">
        <v>738</v>
      </c>
      <c r="P788">
        <v>899.94</v>
      </c>
      <c r="Q788" t="s">
        <v>20</v>
      </c>
    </row>
    <row r="789" spans="1:17" x14ac:dyDescent="0.25">
      <c r="A789">
        <v>796</v>
      </c>
      <c r="B789" t="s">
        <v>33</v>
      </c>
      <c r="C789" t="s">
        <v>18</v>
      </c>
      <c r="D789">
        <v>7</v>
      </c>
      <c r="E789">
        <v>7157.23</v>
      </c>
      <c r="F789">
        <v>188.35</v>
      </c>
      <c r="G789">
        <v>854.99</v>
      </c>
      <c r="H789">
        <v>0.84199999999999997</v>
      </c>
      <c r="I789">
        <v>1.9</v>
      </c>
      <c r="J789">
        <v>38</v>
      </c>
      <c r="K789">
        <v>2.1800000000000002</v>
      </c>
      <c r="L789">
        <v>12</v>
      </c>
      <c r="M789">
        <v>0</v>
      </c>
      <c r="N789" t="s">
        <v>393</v>
      </c>
      <c r="O789" t="s">
        <v>417</v>
      </c>
      <c r="P789">
        <v>1977.68</v>
      </c>
      <c r="Q789" t="s">
        <v>20</v>
      </c>
    </row>
    <row r="790" spans="1:17" x14ac:dyDescent="0.25">
      <c r="A790">
        <v>797</v>
      </c>
      <c r="B790" t="s">
        <v>17</v>
      </c>
      <c r="C790" t="s">
        <v>23</v>
      </c>
      <c r="D790">
        <v>3</v>
      </c>
      <c r="E790">
        <v>5805.11</v>
      </c>
      <c r="F790">
        <v>181.41</v>
      </c>
      <c r="G790">
        <v>-20.309999999999999</v>
      </c>
      <c r="H790">
        <v>0.46899999999999997</v>
      </c>
      <c r="I790">
        <v>1.4</v>
      </c>
      <c r="J790">
        <v>31</v>
      </c>
      <c r="K790">
        <v>1</v>
      </c>
      <c r="L790">
        <v>22</v>
      </c>
      <c r="M790">
        <v>1</v>
      </c>
      <c r="N790" t="s">
        <v>87</v>
      </c>
      <c r="O790" t="s">
        <v>739</v>
      </c>
      <c r="P790">
        <v>816.34</v>
      </c>
      <c r="Q790" t="s">
        <v>20</v>
      </c>
    </row>
    <row r="791" spans="1:17" x14ac:dyDescent="0.25">
      <c r="A791">
        <v>799</v>
      </c>
      <c r="B791" t="s">
        <v>17</v>
      </c>
      <c r="C791" t="s">
        <v>18</v>
      </c>
      <c r="D791">
        <v>6</v>
      </c>
      <c r="E791">
        <v>6919.46</v>
      </c>
      <c r="F791">
        <v>238.6</v>
      </c>
      <c r="G791">
        <v>-1026.3</v>
      </c>
      <c r="H791">
        <v>0.79300000000000004</v>
      </c>
      <c r="I791">
        <v>0.8</v>
      </c>
      <c r="J791">
        <v>23</v>
      </c>
      <c r="K791">
        <v>1.52</v>
      </c>
      <c r="L791">
        <v>9</v>
      </c>
      <c r="M791">
        <v>1</v>
      </c>
      <c r="N791" t="s">
        <v>405</v>
      </c>
      <c r="O791" t="s">
        <v>117</v>
      </c>
      <c r="P791">
        <v>2147.4</v>
      </c>
      <c r="Q791" t="s">
        <v>36</v>
      </c>
    </row>
    <row r="792" spans="1:17" x14ac:dyDescent="0.25">
      <c r="A792">
        <v>800</v>
      </c>
      <c r="B792" t="s">
        <v>17</v>
      </c>
      <c r="C792" t="s">
        <v>23</v>
      </c>
      <c r="D792">
        <v>4</v>
      </c>
      <c r="E792">
        <v>4627.4399999999996</v>
      </c>
      <c r="F792">
        <v>165.27</v>
      </c>
      <c r="G792">
        <v>1336.84</v>
      </c>
      <c r="H792">
        <v>0.67900000000000005</v>
      </c>
      <c r="I792">
        <v>0.9</v>
      </c>
      <c r="J792">
        <v>23</v>
      </c>
      <c r="K792">
        <v>1.7</v>
      </c>
      <c r="L792">
        <v>6</v>
      </c>
      <c r="M792">
        <v>1</v>
      </c>
      <c r="N792" t="s">
        <v>59</v>
      </c>
      <c r="O792" t="s">
        <v>615</v>
      </c>
      <c r="P792">
        <v>991.62</v>
      </c>
      <c r="Q792" t="s">
        <v>20</v>
      </c>
    </row>
    <row r="793" spans="1:17" x14ac:dyDescent="0.25">
      <c r="A793">
        <v>801</v>
      </c>
      <c r="B793" t="s">
        <v>17</v>
      </c>
      <c r="C793" t="s">
        <v>18</v>
      </c>
      <c r="D793">
        <v>8</v>
      </c>
      <c r="E793">
        <v>12243.82</v>
      </c>
      <c r="F793">
        <v>200.72</v>
      </c>
      <c r="G793">
        <v>2600.66</v>
      </c>
      <c r="H793">
        <v>0.754</v>
      </c>
      <c r="I793">
        <v>1.4</v>
      </c>
      <c r="J793">
        <v>58</v>
      </c>
      <c r="K793">
        <v>2.52</v>
      </c>
      <c r="L793">
        <v>9</v>
      </c>
      <c r="M793">
        <v>0</v>
      </c>
      <c r="N793" t="s">
        <v>172</v>
      </c>
      <c r="O793" t="s">
        <v>196</v>
      </c>
      <c r="P793">
        <v>2408.64</v>
      </c>
      <c r="Q793" t="s">
        <v>36</v>
      </c>
    </row>
    <row r="794" spans="1:17" x14ac:dyDescent="0.25">
      <c r="A794">
        <v>802</v>
      </c>
      <c r="B794" t="s">
        <v>17</v>
      </c>
      <c r="C794" t="s">
        <v>23</v>
      </c>
      <c r="D794">
        <v>6</v>
      </c>
      <c r="E794">
        <v>3699.65</v>
      </c>
      <c r="F794">
        <v>154.15</v>
      </c>
      <c r="G794">
        <v>467.15</v>
      </c>
      <c r="H794">
        <v>0.79200000000000004</v>
      </c>
      <c r="I794">
        <v>1</v>
      </c>
      <c r="J794">
        <v>24</v>
      </c>
      <c r="K794">
        <v>1.54</v>
      </c>
      <c r="L794">
        <v>10</v>
      </c>
      <c r="M794">
        <v>1</v>
      </c>
      <c r="N794" t="s">
        <v>681</v>
      </c>
      <c r="O794" t="s">
        <v>533</v>
      </c>
      <c r="P794">
        <v>1387.35</v>
      </c>
      <c r="Q794" t="s">
        <v>20</v>
      </c>
    </row>
    <row r="795" spans="1:17" x14ac:dyDescent="0.25">
      <c r="A795">
        <v>803</v>
      </c>
      <c r="B795" t="s">
        <v>17</v>
      </c>
      <c r="C795" t="s">
        <v>18</v>
      </c>
      <c r="D795">
        <v>5</v>
      </c>
      <c r="E795">
        <v>2999.64</v>
      </c>
      <c r="F795">
        <v>166.65</v>
      </c>
      <c r="G795">
        <v>85.17</v>
      </c>
      <c r="H795">
        <v>0.66700000000000004</v>
      </c>
      <c r="I795">
        <v>0.4</v>
      </c>
      <c r="J795">
        <v>12</v>
      </c>
      <c r="K795">
        <v>1.75</v>
      </c>
      <c r="L795">
        <v>6</v>
      </c>
      <c r="M795">
        <v>1</v>
      </c>
      <c r="N795" t="s">
        <v>139</v>
      </c>
      <c r="O795" t="s">
        <v>164</v>
      </c>
      <c r="P795">
        <v>1249.8800000000001</v>
      </c>
      <c r="Q795" t="s">
        <v>20</v>
      </c>
    </row>
    <row r="796" spans="1:17" x14ac:dyDescent="0.25">
      <c r="A796">
        <v>804</v>
      </c>
      <c r="B796" t="s">
        <v>17</v>
      </c>
      <c r="C796" t="s">
        <v>23</v>
      </c>
      <c r="D796">
        <v>4</v>
      </c>
      <c r="E796">
        <v>939.94</v>
      </c>
      <c r="F796">
        <v>156.66</v>
      </c>
      <c r="G796">
        <v>315.67</v>
      </c>
      <c r="H796">
        <v>1</v>
      </c>
      <c r="I796">
        <v>1</v>
      </c>
      <c r="J796">
        <v>4</v>
      </c>
      <c r="K796">
        <v>1.25</v>
      </c>
      <c r="L796">
        <v>0</v>
      </c>
      <c r="M796">
        <v>1</v>
      </c>
      <c r="N796" t="s">
        <v>740</v>
      </c>
      <c r="O796" t="s">
        <v>119</v>
      </c>
      <c r="P796">
        <v>939.96</v>
      </c>
      <c r="Q796" t="s">
        <v>20</v>
      </c>
    </row>
    <row r="797" spans="1:17" x14ac:dyDescent="0.25">
      <c r="A797">
        <v>805</v>
      </c>
      <c r="B797" t="s">
        <v>17</v>
      </c>
      <c r="C797" t="s">
        <v>18</v>
      </c>
      <c r="D797">
        <v>9</v>
      </c>
      <c r="E797">
        <v>3221.33</v>
      </c>
      <c r="F797">
        <v>153.4</v>
      </c>
      <c r="G797">
        <v>280.79000000000002</v>
      </c>
      <c r="H797">
        <v>0.47599999999999998</v>
      </c>
      <c r="I797">
        <v>-0.1</v>
      </c>
      <c r="J797">
        <v>10</v>
      </c>
      <c r="K797">
        <v>2.6</v>
      </c>
      <c r="L797">
        <v>0</v>
      </c>
      <c r="M797">
        <v>0</v>
      </c>
      <c r="N797" t="s">
        <v>741</v>
      </c>
      <c r="O797" t="s">
        <v>695</v>
      </c>
      <c r="P797">
        <v>2070.9</v>
      </c>
      <c r="Q797" t="s">
        <v>36</v>
      </c>
    </row>
    <row r="798" spans="1:17" x14ac:dyDescent="0.25">
      <c r="A798">
        <v>806</v>
      </c>
      <c r="B798" t="s">
        <v>33</v>
      </c>
      <c r="C798" t="s">
        <v>23</v>
      </c>
      <c r="D798">
        <v>2</v>
      </c>
      <c r="E798">
        <v>3369.52</v>
      </c>
      <c r="F798">
        <v>259.19</v>
      </c>
      <c r="G798">
        <v>956.65</v>
      </c>
      <c r="H798">
        <v>0.69199999999999995</v>
      </c>
      <c r="I798">
        <v>0.7</v>
      </c>
      <c r="J798">
        <v>13</v>
      </c>
      <c r="K798">
        <v>1.62</v>
      </c>
      <c r="L798">
        <v>2</v>
      </c>
      <c r="M798">
        <v>1</v>
      </c>
      <c r="N798" t="s">
        <v>43</v>
      </c>
      <c r="O798" t="s">
        <v>742</v>
      </c>
      <c r="P798">
        <v>777.57</v>
      </c>
      <c r="Q798" t="s">
        <v>20</v>
      </c>
    </row>
    <row r="799" spans="1:17" x14ac:dyDescent="0.25">
      <c r="A799">
        <v>807</v>
      </c>
      <c r="B799" t="s">
        <v>17</v>
      </c>
      <c r="C799" t="s">
        <v>18</v>
      </c>
      <c r="D799">
        <v>1</v>
      </c>
      <c r="E799">
        <v>2059.8000000000002</v>
      </c>
      <c r="F799">
        <v>257.48</v>
      </c>
      <c r="G799">
        <v>552.4</v>
      </c>
      <c r="H799">
        <v>1</v>
      </c>
      <c r="I799">
        <v>2</v>
      </c>
      <c r="J799">
        <v>8</v>
      </c>
      <c r="K799">
        <v>2</v>
      </c>
      <c r="L799">
        <v>4</v>
      </c>
      <c r="M799">
        <v>1</v>
      </c>
      <c r="N799" t="s">
        <v>743</v>
      </c>
      <c r="O799" t="s">
        <v>743</v>
      </c>
      <c r="P799">
        <v>386.22</v>
      </c>
      <c r="Q799" t="s">
        <v>52</v>
      </c>
    </row>
    <row r="800" spans="1:17" x14ac:dyDescent="0.25">
      <c r="A800">
        <v>808</v>
      </c>
      <c r="B800" t="s">
        <v>17</v>
      </c>
      <c r="C800" t="s">
        <v>18</v>
      </c>
      <c r="D800">
        <v>2</v>
      </c>
      <c r="E800">
        <v>2739.52</v>
      </c>
      <c r="F800">
        <v>304.39</v>
      </c>
      <c r="G800">
        <v>690.46</v>
      </c>
      <c r="H800">
        <v>1</v>
      </c>
      <c r="I800">
        <v>1</v>
      </c>
      <c r="J800">
        <v>8</v>
      </c>
      <c r="K800">
        <v>1.5</v>
      </c>
      <c r="L800">
        <v>4</v>
      </c>
      <c r="M800">
        <v>1</v>
      </c>
      <c r="N800" t="s">
        <v>506</v>
      </c>
      <c r="O800" t="s">
        <v>628</v>
      </c>
      <c r="P800">
        <v>913.17</v>
      </c>
      <c r="Q800" t="s">
        <v>20</v>
      </c>
    </row>
    <row r="801" spans="1:17" x14ac:dyDescent="0.25">
      <c r="A801">
        <v>809</v>
      </c>
      <c r="B801" t="s">
        <v>17</v>
      </c>
      <c r="C801" t="s">
        <v>23</v>
      </c>
      <c r="D801">
        <v>6</v>
      </c>
      <c r="E801">
        <v>6827.96</v>
      </c>
      <c r="F801">
        <v>213.37</v>
      </c>
      <c r="G801">
        <v>-299.04000000000002</v>
      </c>
      <c r="H801">
        <v>0.625</v>
      </c>
      <c r="I801">
        <v>0.6</v>
      </c>
      <c r="J801">
        <v>24</v>
      </c>
      <c r="K801">
        <v>2.58</v>
      </c>
      <c r="L801">
        <v>8</v>
      </c>
      <c r="M801">
        <v>0</v>
      </c>
      <c r="N801" t="s">
        <v>386</v>
      </c>
      <c r="O801" t="s">
        <v>22</v>
      </c>
      <c r="P801">
        <v>1920.33</v>
      </c>
      <c r="Q801" t="s">
        <v>20</v>
      </c>
    </row>
    <row r="802" spans="1:17" x14ac:dyDescent="0.25">
      <c r="A802">
        <v>810</v>
      </c>
      <c r="B802" t="s">
        <v>17</v>
      </c>
      <c r="C802" t="s">
        <v>18</v>
      </c>
      <c r="D802">
        <v>3</v>
      </c>
      <c r="E802">
        <v>7179.11</v>
      </c>
      <c r="F802">
        <v>217.55</v>
      </c>
      <c r="G802">
        <v>588.48</v>
      </c>
      <c r="H802">
        <v>1</v>
      </c>
      <c r="I802">
        <v>1.4</v>
      </c>
      <c r="J802">
        <v>33</v>
      </c>
      <c r="K802">
        <v>1.73</v>
      </c>
      <c r="L802">
        <v>27</v>
      </c>
      <c r="M802">
        <v>1</v>
      </c>
      <c r="N802" t="s">
        <v>744</v>
      </c>
      <c r="O802" t="s">
        <v>745</v>
      </c>
      <c r="P802">
        <v>978.98</v>
      </c>
      <c r="Q802" t="s">
        <v>20</v>
      </c>
    </row>
    <row r="803" spans="1:17" x14ac:dyDescent="0.25">
      <c r="A803">
        <v>811</v>
      </c>
      <c r="B803" t="s">
        <v>17</v>
      </c>
      <c r="C803" t="s">
        <v>23</v>
      </c>
      <c r="D803">
        <v>3</v>
      </c>
      <c r="E803">
        <v>1105.8599999999999</v>
      </c>
      <c r="F803">
        <v>157.97999999999999</v>
      </c>
      <c r="G803">
        <v>246.83</v>
      </c>
      <c r="H803">
        <v>0</v>
      </c>
      <c r="I803">
        <v>-2</v>
      </c>
      <c r="J803">
        <v>0</v>
      </c>
      <c r="K803">
        <v>1.83</v>
      </c>
      <c r="L803">
        <v>0</v>
      </c>
      <c r="M803">
        <v>0</v>
      </c>
      <c r="N803" t="s">
        <v>612</v>
      </c>
      <c r="O803" t="s">
        <v>746</v>
      </c>
      <c r="P803">
        <v>710.91</v>
      </c>
      <c r="Q803" t="s">
        <v>20</v>
      </c>
    </row>
    <row r="804" spans="1:17" x14ac:dyDescent="0.25">
      <c r="A804">
        <v>812</v>
      </c>
      <c r="B804" t="s">
        <v>33</v>
      </c>
      <c r="C804" t="s">
        <v>18</v>
      </c>
      <c r="D804">
        <v>5</v>
      </c>
      <c r="E804">
        <v>8809.2000000000007</v>
      </c>
      <c r="F804">
        <v>204.87</v>
      </c>
      <c r="G804">
        <v>380.44</v>
      </c>
      <c r="H804">
        <v>0.67400000000000004</v>
      </c>
      <c r="I804">
        <v>0.2</v>
      </c>
      <c r="J804">
        <v>42</v>
      </c>
      <c r="K804">
        <v>3.05</v>
      </c>
      <c r="L804">
        <v>7</v>
      </c>
      <c r="M804">
        <v>0</v>
      </c>
      <c r="N804" t="s">
        <v>326</v>
      </c>
      <c r="O804" t="s">
        <v>486</v>
      </c>
      <c r="P804">
        <v>1536.52</v>
      </c>
      <c r="Q804" t="s">
        <v>20</v>
      </c>
    </row>
    <row r="805" spans="1:17" x14ac:dyDescent="0.25">
      <c r="A805">
        <v>813</v>
      </c>
      <c r="B805" t="s">
        <v>33</v>
      </c>
      <c r="C805" t="s">
        <v>18</v>
      </c>
      <c r="D805">
        <v>1</v>
      </c>
      <c r="E805">
        <v>639.86</v>
      </c>
      <c r="F805">
        <v>159.97</v>
      </c>
      <c r="G805">
        <v>71.239999999999995</v>
      </c>
      <c r="H805">
        <v>0</v>
      </c>
      <c r="I805">
        <v>1</v>
      </c>
      <c r="J805">
        <v>4</v>
      </c>
      <c r="K805">
        <v>1.5</v>
      </c>
      <c r="L805">
        <v>2</v>
      </c>
      <c r="M805">
        <v>1</v>
      </c>
      <c r="N805" t="s">
        <v>747</v>
      </c>
      <c r="O805" t="s">
        <v>747</v>
      </c>
      <c r="P805">
        <v>239.96</v>
      </c>
      <c r="Q805" t="s">
        <v>52</v>
      </c>
    </row>
    <row r="806" spans="1:17" x14ac:dyDescent="0.25">
      <c r="A806">
        <v>814</v>
      </c>
      <c r="B806" t="s">
        <v>17</v>
      </c>
      <c r="C806" t="s">
        <v>18</v>
      </c>
      <c r="D806">
        <v>5</v>
      </c>
      <c r="E806">
        <v>5979.18</v>
      </c>
      <c r="F806">
        <v>157.35</v>
      </c>
      <c r="G806">
        <v>558.64</v>
      </c>
      <c r="H806">
        <v>0.76300000000000001</v>
      </c>
      <c r="I806">
        <v>0.3</v>
      </c>
      <c r="J806">
        <v>29</v>
      </c>
      <c r="K806">
        <v>2.59</v>
      </c>
      <c r="L806">
        <v>5</v>
      </c>
      <c r="M806">
        <v>0</v>
      </c>
      <c r="N806" t="s">
        <v>653</v>
      </c>
      <c r="O806" t="s">
        <v>357</v>
      </c>
      <c r="P806">
        <v>1180.1199999999999</v>
      </c>
      <c r="Q806" t="s">
        <v>20</v>
      </c>
    </row>
    <row r="807" spans="1:17" x14ac:dyDescent="0.25">
      <c r="A807">
        <v>815</v>
      </c>
      <c r="B807" t="s">
        <v>17</v>
      </c>
      <c r="C807" t="s">
        <v>23</v>
      </c>
      <c r="D807">
        <v>1</v>
      </c>
      <c r="E807">
        <v>889.87</v>
      </c>
      <c r="F807">
        <v>177.97</v>
      </c>
      <c r="G807">
        <v>164.24</v>
      </c>
      <c r="H807">
        <v>0</v>
      </c>
      <c r="I807">
        <v>-2</v>
      </c>
      <c r="J807">
        <v>5</v>
      </c>
      <c r="K807">
        <v>1</v>
      </c>
      <c r="L807">
        <v>0</v>
      </c>
      <c r="M807">
        <v>1</v>
      </c>
      <c r="N807" t="s">
        <v>83</v>
      </c>
      <c r="O807" t="s">
        <v>83</v>
      </c>
      <c r="P807">
        <v>266.95999999999998</v>
      </c>
      <c r="Q807" t="s">
        <v>52</v>
      </c>
    </row>
    <row r="808" spans="1:17" x14ac:dyDescent="0.25">
      <c r="A808">
        <v>816</v>
      </c>
      <c r="B808" t="s">
        <v>17</v>
      </c>
      <c r="C808" t="s">
        <v>18</v>
      </c>
      <c r="D808">
        <v>4</v>
      </c>
      <c r="E808">
        <v>3969.28</v>
      </c>
      <c r="F808">
        <v>180.42</v>
      </c>
      <c r="G808">
        <v>-733.77</v>
      </c>
      <c r="H808">
        <v>0.95499999999999996</v>
      </c>
      <c r="I808">
        <v>1.1000000000000001</v>
      </c>
      <c r="J808">
        <v>21</v>
      </c>
      <c r="K808">
        <v>2.67</v>
      </c>
      <c r="L808">
        <v>0</v>
      </c>
      <c r="M808">
        <v>0</v>
      </c>
      <c r="N808" t="s">
        <v>544</v>
      </c>
      <c r="O808" t="s">
        <v>450</v>
      </c>
      <c r="P808">
        <v>1082.52</v>
      </c>
      <c r="Q808" t="s">
        <v>20</v>
      </c>
    </row>
    <row r="809" spans="1:17" x14ac:dyDescent="0.25">
      <c r="A809">
        <v>818</v>
      </c>
      <c r="B809" t="s">
        <v>17</v>
      </c>
      <c r="C809" t="s">
        <v>18</v>
      </c>
      <c r="D809">
        <v>6</v>
      </c>
      <c r="E809">
        <v>9387.99</v>
      </c>
      <c r="F809">
        <v>240.72</v>
      </c>
      <c r="G809">
        <v>1838.35</v>
      </c>
      <c r="H809">
        <v>0.82099999999999995</v>
      </c>
      <c r="I809">
        <v>1.3</v>
      </c>
      <c r="J809">
        <v>32</v>
      </c>
      <c r="K809">
        <v>1.81</v>
      </c>
      <c r="L809">
        <v>16</v>
      </c>
      <c r="M809">
        <v>1</v>
      </c>
      <c r="N809" t="s">
        <v>176</v>
      </c>
      <c r="O809" t="s">
        <v>108</v>
      </c>
      <c r="P809">
        <v>2166.48</v>
      </c>
      <c r="Q809" t="s">
        <v>36</v>
      </c>
    </row>
    <row r="810" spans="1:17" x14ac:dyDescent="0.25">
      <c r="A810">
        <v>819</v>
      </c>
      <c r="B810" t="s">
        <v>33</v>
      </c>
      <c r="C810" t="s">
        <v>23</v>
      </c>
      <c r="D810">
        <v>3</v>
      </c>
      <c r="E810">
        <v>11008.44</v>
      </c>
      <c r="F810">
        <v>234.22</v>
      </c>
      <c r="G810">
        <v>-954.99</v>
      </c>
      <c r="H810">
        <v>1</v>
      </c>
      <c r="I810">
        <v>1.5</v>
      </c>
      <c r="J810">
        <v>47</v>
      </c>
      <c r="K810">
        <v>1.47</v>
      </c>
      <c r="L810">
        <v>27</v>
      </c>
      <c r="M810">
        <v>1</v>
      </c>
      <c r="N810" t="s">
        <v>175</v>
      </c>
      <c r="O810" t="s">
        <v>203</v>
      </c>
      <c r="P810">
        <v>1053.99</v>
      </c>
      <c r="Q810" t="s">
        <v>20</v>
      </c>
    </row>
    <row r="811" spans="1:17" x14ac:dyDescent="0.25">
      <c r="A811">
        <v>820</v>
      </c>
      <c r="B811" t="s">
        <v>33</v>
      </c>
      <c r="C811" t="s">
        <v>23</v>
      </c>
      <c r="D811">
        <v>8</v>
      </c>
      <c r="E811">
        <v>3494.57</v>
      </c>
      <c r="F811">
        <v>205.56</v>
      </c>
      <c r="G811">
        <v>-176</v>
      </c>
      <c r="H811">
        <v>0.29399999999999998</v>
      </c>
      <c r="I811">
        <v>-0.4</v>
      </c>
      <c r="J811">
        <v>8</v>
      </c>
      <c r="K811">
        <v>3.63</v>
      </c>
      <c r="L811">
        <v>0</v>
      </c>
      <c r="M811">
        <v>0</v>
      </c>
      <c r="N811" t="s">
        <v>256</v>
      </c>
      <c r="O811" t="s">
        <v>22</v>
      </c>
      <c r="P811">
        <v>2466.7199999999998</v>
      </c>
      <c r="Q811" t="s">
        <v>36</v>
      </c>
    </row>
    <row r="812" spans="1:17" x14ac:dyDescent="0.25">
      <c r="A812">
        <v>821</v>
      </c>
      <c r="B812" t="s">
        <v>33</v>
      </c>
      <c r="C812" t="s">
        <v>18</v>
      </c>
      <c r="D812">
        <v>7</v>
      </c>
      <c r="E812">
        <v>6749.46</v>
      </c>
      <c r="F812">
        <v>204.53</v>
      </c>
      <c r="G812">
        <v>903.41</v>
      </c>
      <c r="H812">
        <v>0.72699999999999998</v>
      </c>
      <c r="I812">
        <v>0.6</v>
      </c>
      <c r="J812">
        <v>24</v>
      </c>
      <c r="K812">
        <v>2.54</v>
      </c>
      <c r="L812">
        <v>4</v>
      </c>
      <c r="M812">
        <v>0</v>
      </c>
      <c r="N812" t="s">
        <v>748</v>
      </c>
      <c r="O812" t="s">
        <v>749</v>
      </c>
      <c r="P812">
        <v>2147.56</v>
      </c>
      <c r="Q812" t="s">
        <v>36</v>
      </c>
    </row>
    <row r="813" spans="1:17" x14ac:dyDescent="0.25">
      <c r="A813">
        <v>822</v>
      </c>
      <c r="B813" t="s">
        <v>33</v>
      </c>
      <c r="C813" t="s">
        <v>18</v>
      </c>
      <c r="D813">
        <v>7</v>
      </c>
      <c r="E813">
        <v>10486.29</v>
      </c>
      <c r="F813">
        <v>143.65</v>
      </c>
      <c r="G813">
        <v>2621.49</v>
      </c>
      <c r="H813">
        <v>0.89</v>
      </c>
      <c r="I813">
        <v>0.8</v>
      </c>
      <c r="J813">
        <v>67</v>
      </c>
      <c r="K813">
        <v>2.73</v>
      </c>
      <c r="L813">
        <v>5</v>
      </c>
      <c r="M813">
        <v>0</v>
      </c>
      <c r="N813" t="s">
        <v>681</v>
      </c>
      <c r="O813" t="s">
        <v>113</v>
      </c>
      <c r="P813">
        <v>1508.32</v>
      </c>
      <c r="Q813" t="s">
        <v>20</v>
      </c>
    </row>
    <row r="814" spans="1:17" x14ac:dyDescent="0.25">
      <c r="A814">
        <v>823</v>
      </c>
      <c r="B814" t="s">
        <v>28</v>
      </c>
      <c r="C814" t="s">
        <v>23</v>
      </c>
      <c r="D814">
        <v>5</v>
      </c>
      <c r="E814">
        <v>6979.11</v>
      </c>
      <c r="F814">
        <v>174.48</v>
      </c>
      <c r="G814">
        <v>-1081.51</v>
      </c>
      <c r="H814">
        <v>0.25</v>
      </c>
      <c r="I814">
        <v>1.9</v>
      </c>
      <c r="J814">
        <v>40</v>
      </c>
      <c r="K814">
        <v>1.35</v>
      </c>
      <c r="L814">
        <v>24</v>
      </c>
      <c r="M814">
        <v>1</v>
      </c>
      <c r="N814" t="s">
        <v>453</v>
      </c>
      <c r="O814" t="s">
        <v>540</v>
      </c>
      <c r="P814">
        <v>1308.5999999999999</v>
      </c>
      <c r="Q814" t="s">
        <v>20</v>
      </c>
    </row>
    <row r="815" spans="1:17" x14ac:dyDescent="0.25">
      <c r="A815">
        <v>824</v>
      </c>
      <c r="B815" t="s">
        <v>28</v>
      </c>
      <c r="C815" t="s">
        <v>18</v>
      </c>
      <c r="D815">
        <v>5</v>
      </c>
      <c r="E815">
        <v>7217.26</v>
      </c>
      <c r="F815">
        <v>212.27</v>
      </c>
      <c r="G815">
        <v>1666.41</v>
      </c>
      <c r="H815">
        <v>0.85299999999999998</v>
      </c>
      <c r="I815">
        <v>0.6</v>
      </c>
      <c r="J815">
        <v>29</v>
      </c>
      <c r="K815">
        <v>1.38</v>
      </c>
      <c r="L815">
        <v>19</v>
      </c>
      <c r="M815">
        <v>1</v>
      </c>
      <c r="N815" t="s">
        <v>332</v>
      </c>
      <c r="O815" t="s">
        <v>750</v>
      </c>
      <c r="P815">
        <v>1592.02</v>
      </c>
      <c r="Q815" t="s">
        <v>20</v>
      </c>
    </row>
    <row r="816" spans="1:17" x14ac:dyDescent="0.25">
      <c r="A816">
        <v>825</v>
      </c>
      <c r="B816" t="s">
        <v>28</v>
      </c>
      <c r="C816" t="s">
        <v>18</v>
      </c>
      <c r="D816">
        <v>1</v>
      </c>
      <c r="E816">
        <v>539.95000000000005</v>
      </c>
      <c r="F816">
        <v>179.98</v>
      </c>
      <c r="G816">
        <v>238.71</v>
      </c>
      <c r="H816">
        <v>0</v>
      </c>
      <c r="I816">
        <v>0</v>
      </c>
      <c r="J816">
        <v>3</v>
      </c>
      <c r="K816">
        <v>1</v>
      </c>
      <c r="L816">
        <v>0</v>
      </c>
      <c r="M816">
        <v>1</v>
      </c>
      <c r="N816" t="s">
        <v>349</v>
      </c>
      <c r="O816" t="s">
        <v>349</v>
      </c>
      <c r="P816">
        <v>269.97000000000003</v>
      </c>
      <c r="Q816" t="s">
        <v>52</v>
      </c>
    </row>
    <row r="817" spans="1:17" x14ac:dyDescent="0.25">
      <c r="A817">
        <v>826</v>
      </c>
      <c r="B817" t="s">
        <v>28</v>
      </c>
      <c r="C817" t="s">
        <v>23</v>
      </c>
      <c r="D817">
        <v>2</v>
      </c>
      <c r="E817">
        <v>571.91999999999996</v>
      </c>
      <c r="F817">
        <v>190.64</v>
      </c>
      <c r="G817">
        <v>165.61</v>
      </c>
      <c r="H817">
        <v>0.33300000000000002</v>
      </c>
      <c r="I817">
        <v>-1</v>
      </c>
      <c r="J817">
        <v>3</v>
      </c>
      <c r="K817">
        <v>1</v>
      </c>
      <c r="L817">
        <v>1</v>
      </c>
      <c r="M817">
        <v>1</v>
      </c>
      <c r="N817" t="s">
        <v>235</v>
      </c>
      <c r="O817" t="s">
        <v>751</v>
      </c>
      <c r="P817">
        <v>571.91999999999996</v>
      </c>
      <c r="Q817" t="s">
        <v>20</v>
      </c>
    </row>
    <row r="818" spans="1:17" x14ac:dyDescent="0.25">
      <c r="A818">
        <v>827</v>
      </c>
      <c r="B818" t="s">
        <v>17</v>
      </c>
      <c r="C818" t="s">
        <v>18</v>
      </c>
      <c r="D818">
        <v>11</v>
      </c>
      <c r="E818">
        <v>7589.02</v>
      </c>
      <c r="F818">
        <v>199.71</v>
      </c>
      <c r="G818">
        <v>-52.9</v>
      </c>
      <c r="H818">
        <v>0.52600000000000002</v>
      </c>
      <c r="I818">
        <v>0.6</v>
      </c>
      <c r="J818">
        <v>18</v>
      </c>
      <c r="K818">
        <v>1.1100000000000001</v>
      </c>
      <c r="L818">
        <v>10</v>
      </c>
      <c r="M818">
        <v>1</v>
      </c>
      <c r="N818" t="s">
        <v>165</v>
      </c>
      <c r="O818" t="s">
        <v>752</v>
      </c>
      <c r="P818">
        <v>3295.22</v>
      </c>
      <c r="Q818" t="s">
        <v>36</v>
      </c>
    </row>
    <row r="819" spans="1:17" x14ac:dyDescent="0.25">
      <c r="A819">
        <v>828</v>
      </c>
      <c r="B819" t="s">
        <v>17</v>
      </c>
      <c r="C819" t="s">
        <v>23</v>
      </c>
      <c r="D819">
        <v>3</v>
      </c>
      <c r="E819">
        <v>849.95</v>
      </c>
      <c r="F819">
        <v>121.42</v>
      </c>
      <c r="G819">
        <v>-5.7</v>
      </c>
      <c r="H819">
        <v>0.57099999999999995</v>
      </c>
      <c r="I819">
        <v>-0.3</v>
      </c>
      <c r="J819">
        <v>5</v>
      </c>
      <c r="K819">
        <v>2.6</v>
      </c>
      <c r="L819">
        <v>2</v>
      </c>
      <c r="M819">
        <v>0</v>
      </c>
      <c r="N819" t="s">
        <v>753</v>
      </c>
      <c r="O819" t="s">
        <v>695</v>
      </c>
      <c r="P819">
        <v>546.39</v>
      </c>
      <c r="Q819" t="s">
        <v>20</v>
      </c>
    </row>
    <row r="820" spans="1:17" x14ac:dyDescent="0.25">
      <c r="A820">
        <v>829</v>
      </c>
      <c r="B820" t="s">
        <v>28</v>
      </c>
      <c r="C820" t="s">
        <v>18</v>
      </c>
      <c r="D820">
        <v>5</v>
      </c>
      <c r="E820">
        <v>2154.6999999999998</v>
      </c>
      <c r="F820">
        <v>165.75</v>
      </c>
      <c r="G820">
        <v>3.77</v>
      </c>
      <c r="H820">
        <v>7.6999999999999999E-2</v>
      </c>
      <c r="I820">
        <v>-0.5</v>
      </c>
      <c r="J820">
        <v>1</v>
      </c>
      <c r="K820">
        <v>4</v>
      </c>
      <c r="L820">
        <v>0</v>
      </c>
      <c r="M820">
        <v>0</v>
      </c>
      <c r="N820" t="s">
        <v>71</v>
      </c>
      <c r="O820" t="s">
        <v>297</v>
      </c>
      <c r="P820">
        <v>1243.1199999999999</v>
      </c>
      <c r="Q820" t="s">
        <v>20</v>
      </c>
    </row>
    <row r="821" spans="1:17" x14ac:dyDescent="0.25">
      <c r="A821">
        <v>830</v>
      </c>
      <c r="B821" t="s">
        <v>17</v>
      </c>
      <c r="C821" t="s">
        <v>23</v>
      </c>
      <c r="D821">
        <v>5</v>
      </c>
      <c r="E821">
        <v>7542.95</v>
      </c>
      <c r="F821">
        <v>203.86</v>
      </c>
      <c r="G821">
        <v>2436.35</v>
      </c>
      <c r="H821">
        <v>0.67600000000000005</v>
      </c>
      <c r="I821">
        <v>0.6</v>
      </c>
      <c r="J821">
        <v>33</v>
      </c>
      <c r="K821">
        <v>1.42</v>
      </c>
      <c r="L821">
        <v>14</v>
      </c>
      <c r="M821">
        <v>1</v>
      </c>
      <c r="N821" t="s">
        <v>754</v>
      </c>
      <c r="O821" t="s">
        <v>598</v>
      </c>
      <c r="P821">
        <v>1528.95</v>
      </c>
      <c r="Q821" t="s">
        <v>20</v>
      </c>
    </row>
    <row r="822" spans="1:17" x14ac:dyDescent="0.25">
      <c r="A822">
        <v>831</v>
      </c>
      <c r="B822" t="s">
        <v>17</v>
      </c>
      <c r="C822" t="s">
        <v>18</v>
      </c>
      <c r="D822">
        <v>5</v>
      </c>
      <c r="E822">
        <v>11798.88</v>
      </c>
      <c r="F822">
        <v>245.81</v>
      </c>
      <c r="G822">
        <v>2574.7399999999998</v>
      </c>
      <c r="H822">
        <v>0.56299999999999994</v>
      </c>
      <c r="I822">
        <v>0</v>
      </c>
      <c r="J822">
        <v>43</v>
      </c>
      <c r="K822">
        <v>1.23</v>
      </c>
      <c r="L822">
        <v>14</v>
      </c>
      <c r="M822">
        <v>1</v>
      </c>
      <c r="N822" t="s">
        <v>73</v>
      </c>
      <c r="O822" t="s">
        <v>82</v>
      </c>
      <c r="P822">
        <v>1843.57</v>
      </c>
      <c r="Q822" t="s">
        <v>20</v>
      </c>
    </row>
    <row r="823" spans="1:17" x14ac:dyDescent="0.25">
      <c r="A823">
        <v>832</v>
      </c>
      <c r="B823" t="s">
        <v>17</v>
      </c>
      <c r="C823" t="s">
        <v>23</v>
      </c>
      <c r="D823">
        <v>2</v>
      </c>
      <c r="E823">
        <v>3789.53</v>
      </c>
      <c r="F823">
        <v>210.53</v>
      </c>
      <c r="G823">
        <v>509.51</v>
      </c>
      <c r="H823">
        <v>0.88900000000000001</v>
      </c>
      <c r="I823">
        <v>0.7</v>
      </c>
      <c r="J823">
        <v>16</v>
      </c>
      <c r="K823">
        <v>1.25</v>
      </c>
      <c r="L823">
        <v>8</v>
      </c>
      <c r="M823">
        <v>1</v>
      </c>
      <c r="N823" t="s">
        <v>249</v>
      </c>
      <c r="O823" t="s">
        <v>175</v>
      </c>
      <c r="P823">
        <v>631.59</v>
      </c>
      <c r="Q823" t="s">
        <v>20</v>
      </c>
    </row>
    <row r="824" spans="1:17" x14ac:dyDescent="0.25">
      <c r="A824">
        <v>833</v>
      </c>
      <c r="B824" t="s">
        <v>33</v>
      </c>
      <c r="C824" t="s">
        <v>18</v>
      </c>
      <c r="D824">
        <v>6</v>
      </c>
      <c r="E824">
        <v>4928.1899999999996</v>
      </c>
      <c r="F824">
        <v>214.27</v>
      </c>
      <c r="G824">
        <v>-263.38</v>
      </c>
      <c r="H824">
        <v>0.95699999999999996</v>
      </c>
      <c r="I824">
        <v>1</v>
      </c>
      <c r="J824">
        <v>19</v>
      </c>
      <c r="K824">
        <v>1.1100000000000001</v>
      </c>
      <c r="L824">
        <v>17</v>
      </c>
      <c r="M824">
        <v>1</v>
      </c>
      <c r="N824" t="s">
        <v>336</v>
      </c>
      <c r="O824" t="s">
        <v>318</v>
      </c>
      <c r="P824">
        <v>1928.43</v>
      </c>
      <c r="Q824" t="s">
        <v>20</v>
      </c>
    </row>
    <row r="825" spans="1:17" x14ac:dyDescent="0.25">
      <c r="A825">
        <v>834</v>
      </c>
      <c r="B825" t="s">
        <v>33</v>
      </c>
      <c r="C825" t="s">
        <v>23</v>
      </c>
      <c r="D825">
        <v>6</v>
      </c>
      <c r="E825">
        <v>5719.36</v>
      </c>
      <c r="F825">
        <v>197.22</v>
      </c>
      <c r="G825">
        <v>903.09</v>
      </c>
      <c r="H825">
        <v>0.82799999999999996</v>
      </c>
      <c r="I825">
        <v>0.9</v>
      </c>
      <c r="J825">
        <v>25</v>
      </c>
      <c r="K825">
        <v>2.84</v>
      </c>
      <c r="L825">
        <v>0</v>
      </c>
      <c r="M825">
        <v>0</v>
      </c>
      <c r="N825" t="s">
        <v>326</v>
      </c>
      <c r="O825" t="s">
        <v>755</v>
      </c>
      <c r="P825">
        <v>1774.98</v>
      </c>
      <c r="Q825" t="s">
        <v>20</v>
      </c>
    </row>
    <row r="826" spans="1:17" x14ac:dyDescent="0.25">
      <c r="A826">
        <v>835</v>
      </c>
      <c r="B826" t="s">
        <v>33</v>
      </c>
      <c r="C826" t="s">
        <v>18</v>
      </c>
      <c r="D826">
        <v>6</v>
      </c>
      <c r="E826">
        <v>4079.41</v>
      </c>
      <c r="F826">
        <v>194.26</v>
      </c>
      <c r="G826">
        <v>324.07</v>
      </c>
      <c r="H826">
        <v>0.66700000000000004</v>
      </c>
      <c r="I826">
        <v>0.3</v>
      </c>
      <c r="J826">
        <v>17</v>
      </c>
      <c r="K826">
        <v>1.82</v>
      </c>
      <c r="L826">
        <v>4</v>
      </c>
      <c r="M826">
        <v>1</v>
      </c>
      <c r="N826" t="s">
        <v>756</v>
      </c>
      <c r="O826" t="s">
        <v>335</v>
      </c>
      <c r="P826">
        <v>1748.34</v>
      </c>
      <c r="Q826" t="s">
        <v>20</v>
      </c>
    </row>
    <row r="827" spans="1:17" x14ac:dyDescent="0.25">
      <c r="A827">
        <v>836</v>
      </c>
      <c r="B827" t="s">
        <v>17</v>
      </c>
      <c r="C827" t="s">
        <v>18</v>
      </c>
      <c r="D827">
        <v>4</v>
      </c>
      <c r="E827">
        <v>7879.24</v>
      </c>
      <c r="F827">
        <v>171.29</v>
      </c>
      <c r="G827">
        <v>1906.35</v>
      </c>
      <c r="H827">
        <v>0.89100000000000001</v>
      </c>
      <c r="I827">
        <v>2.2000000000000002</v>
      </c>
      <c r="J827">
        <v>41</v>
      </c>
      <c r="K827">
        <v>1.24</v>
      </c>
      <c r="L827">
        <v>20</v>
      </c>
      <c r="M827">
        <v>1</v>
      </c>
      <c r="N827" t="s">
        <v>204</v>
      </c>
      <c r="O827" t="s">
        <v>673</v>
      </c>
      <c r="P827">
        <v>1027.74</v>
      </c>
      <c r="Q827" t="s">
        <v>20</v>
      </c>
    </row>
    <row r="828" spans="1:17" x14ac:dyDescent="0.25">
      <c r="A828">
        <v>837</v>
      </c>
      <c r="B828" t="s">
        <v>17</v>
      </c>
      <c r="C828" t="s">
        <v>23</v>
      </c>
      <c r="D828">
        <v>2</v>
      </c>
      <c r="E828">
        <v>2489.61</v>
      </c>
      <c r="F828">
        <v>155.6</v>
      </c>
      <c r="G828">
        <v>-298.66000000000003</v>
      </c>
      <c r="H828">
        <v>0.93799999999999994</v>
      </c>
      <c r="I828">
        <v>0.9</v>
      </c>
      <c r="J828">
        <v>15</v>
      </c>
      <c r="K828">
        <v>1.67</v>
      </c>
      <c r="L828">
        <v>10</v>
      </c>
      <c r="M828">
        <v>1</v>
      </c>
      <c r="N828" t="s">
        <v>193</v>
      </c>
      <c r="O828" t="s">
        <v>373</v>
      </c>
      <c r="P828">
        <v>466.8</v>
      </c>
      <c r="Q828" t="s">
        <v>52</v>
      </c>
    </row>
    <row r="829" spans="1:17" x14ac:dyDescent="0.25">
      <c r="A829">
        <v>838</v>
      </c>
      <c r="B829" t="s">
        <v>17</v>
      </c>
      <c r="C829" t="s">
        <v>18</v>
      </c>
      <c r="D829">
        <v>6</v>
      </c>
      <c r="E829">
        <v>4694.49</v>
      </c>
      <c r="F829">
        <v>173.87</v>
      </c>
      <c r="G829">
        <v>901.85</v>
      </c>
      <c r="H829">
        <v>0.77800000000000002</v>
      </c>
      <c r="I829">
        <v>2.2000000000000002</v>
      </c>
      <c r="J829">
        <v>21</v>
      </c>
      <c r="K829">
        <v>1.62</v>
      </c>
      <c r="L829">
        <v>8</v>
      </c>
      <c r="M829">
        <v>1</v>
      </c>
      <c r="N829" t="s">
        <v>161</v>
      </c>
      <c r="O829" t="s">
        <v>237</v>
      </c>
      <c r="P829">
        <v>1564.83</v>
      </c>
      <c r="Q829" t="s">
        <v>20</v>
      </c>
    </row>
    <row r="830" spans="1:17" x14ac:dyDescent="0.25">
      <c r="A830">
        <v>839</v>
      </c>
      <c r="B830" t="s">
        <v>17</v>
      </c>
      <c r="C830" t="s">
        <v>23</v>
      </c>
      <c r="D830">
        <v>1</v>
      </c>
      <c r="E830">
        <v>961.82</v>
      </c>
      <c r="F830">
        <v>192.36</v>
      </c>
      <c r="G830">
        <v>260.74</v>
      </c>
      <c r="H830">
        <v>0</v>
      </c>
      <c r="I830">
        <v>-2</v>
      </c>
      <c r="J830">
        <v>0</v>
      </c>
      <c r="K830">
        <v>1.83</v>
      </c>
      <c r="L830">
        <v>0</v>
      </c>
      <c r="M830">
        <v>0</v>
      </c>
      <c r="N830" t="s">
        <v>757</v>
      </c>
      <c r="O830" t="s">
        <v>757</v>
      </c>
      <c r="P830">
        <v>288.54000000000002</v>
      </c>
      <c r="Q830" t="s">
        <v>52</v>
      </c>
    </row>
    <row r="831" spans="1:17" x14ac:dyDescent="0.25">
      <c r="A831">
        <v>840</v>
      </c>
      <c r="B831" t="s">
        <v>17</v>
      </c>
      <c r="C831" t="s">
        <v>18</v>
      </c>
      <c r="D831">
        <v>5</v>
      </c>
      <c r="E831">
        <v>6969.35</v>
      </c>
      <c r="F831">
        <v>232.31</v>
      </c>
      <c r="G831">
        <v>1798.23</v>
      </c>
      <c r="H831">
        <v>0.73299999999999998</v>
      </c>
      <c r="I831">
        <v>0.8</v>
      </c>
      <c r="J831">
        <v>22</v>
      </c>
      <c r="K831">
        <v>2.14</v>
      </c>
      <c r="L831">
        <v>9</v>
      </c>
      <c r="M831">
        <v>1</v>
      </c>
      <c r="N831" t="s">
        <v>713</v>
      </c>
      <c r="O831" t="s">
        <v>758</v>
      </c>
      <c r="P831">
        <v>1742.32</v>
      </c>
      <c r="Q831" t="s">
        <v>20</v>
      </c>
    </row>
    <row r="832" spans="1:17" x14ac:dyDescent="0.25">
      <c r="A832">
        <v>841</v>
      </c>
      <c r="B832" t="s">
        <v>17</v>
      </c>
      <c r="C832" t="s">
        <v>18</v>
      </c>
      <c r="D832">
        <v>7</v>
      </c>
      <c r="E832">
        <v>6769.31</v>
      </c>
      <c r="F832">
        <v>211.54</v>
      </c>
      <c r="G832">
        <v>1540.76</v>
      </c>
      <c r="H832">
        <v>0.625</v>
      </c>
      <c r="I832">
        <v>0.8</v>
      </c>
      <c r="J832">
        <v>27</v>
      </c>
      <c r="K832">
        <v>3.56</v>
      </c>
      <c r="L832">
        <v>2</v>
      </c>
      <c r="M832">
        <v>0</v>
      </c>
      <c r="N832" t="s">
        <v>759</v>
      </c>
      <c r="O832" t="s">
        <v>411</v>
      </c>
      <c r="P832">
        <v>2221.17</v>
      </c>
      <c r="Q832" t="s">
        <v>36</v>
      </c>
    </row>
    <row r="833" spans="1:17" x14ac:dyDescent="0.25">
      <c r="A833">
        <v>842</v>
      </c>
      <c r="B833" t="s">
        <v>33</v>
      </c>
      <c r="C833" t="s">
        <v>18</v>
      </c>
      <c r="D833">
        <v>5</v>
      </c>
      <c r="E833">
        <v>8513.85</v>
      </c>
      <c r="F833">
        <v>173.75</v>
      </c>
      <c r="G833">
        <v>1321.63</v>
      </c>
      <c r="H833">
        <v>0.755</v>
      </c>
      <c r="I833">
        <v>0.7</v>
      </c>
      <c r="J833">
        <v>43</v>
      </c>
      <c r="K833">
        <v>1.65</v>
      </c>
      <c r="L833">
        <v>27</v>
      </c>
      <c r="M833">
        <v>1</v>
      </c>
      <c r="N833" t="s">
        <v>283</v>
      </c>
      <c r="O833" t="s">
        <v>399</v>
      </c>
      <c r="P833">
        <v>1303.1199999999999</v>
      </c>
      <c r="Q833" t="s">
        <v>20</v>
      </c>
    </row>
    <row r="834" spans="1:17" x14ac:dyDescent="0.25">
      <c r="A834">
        <v>843</v>
      </c>
      <c r="B834" t="s">
        <v>33</v>
      </c>
      <c r="C834" t="s">
        <v>23</v>
      </c>
      <c r="D834">
        <v>5</v>
      </c>
      <c r="E834">
        <v>7608.84</v>
      </c>
      <c r="F834">
        <v>205.64</v>
      </c>
      <c r="G834">
        <v>1553.75</v>
      </c>
      <c r="H834">
        <v>0.78400000000000003</v>
      </c>
      <c r="I834">
        <v>0.7</v>
      </c>
      <c r="J834">
        <v>32</v>
      </c>
      <c r="K834">
        <v>1.84</v>
      </c>
      <c r="L834">
        <v>22</v>
      </c>
      <c r="M834">
        <v>1</v>
      </c>
      <c r="N834" t="s">
        <v>449</v>
      </c>
      <c r="O834" t="s">
        <v>558</v>
      </c>
      <c r="P834">
        <v>1542.3</v>
      </c>
      <c r="Q834" t="s">
        <v>20</v>
      </c>
    </row>
    <row r="835" spans="1:17" x14ac:dyDescent="0.25">
      <c r="A835">
        <v>844</v>
      </c>
      <c r="B835" t="s">
        <v>33</v>
      </c>
      <c r="C835" t="s">
        <v>18</v>
      </c>
      <c r="D835">
        <v>3</v>
      </c>
      <c r="E835">
        <v>3277.67</v>
      </c>
      <c r="F835">
        <v>182.09</v>
      </c>
      <c r="G835">
        <v>1109.8800000000001</v>
      </c>
      <c r="H835">
        <v>0.88900000000000001</v>
      </c>
      <c r="I835">
        <v>0.7</v>
      </c>
      <c r="J835">
        <v>16</v>
      </c>
      <c r="K835">
        <v>2.31</v>
      </c>
      <c r="L835">
        <v>16</v>
      </c>
      <c r="M835">
        <v>1</v>
      </c>
      <c r="N835" t="s">
        <v>147</v>
      </c>
      <c r="O835" t="s">
        <v>216</v>
      </c>
      <c r="P835">
        <v>819.4</v>
      </c>
      <c r="Q835" t="s">
        <v>20</v>
      </c>
    </row>
    <row r="836" spans="1:17" x14ac:dyDescent="0.25">
      <c r="A836">
        <v>845</v>
      </c>
      <c r="B836" t="s">
        <v>17</v>
      </c>
      <c r="C836" t="s">
        <v>18</v>
      </c>
      <c r="D836">
        <v>3</v>
      </c>
      <c r="E836">
        <v>9908.58</v>
      </c>
      <c r="F836">
        <v>220.19</v>
      </c>
      <c r="G836">
        <v>1771.15</v>
      </c>
      <c r="H836">
        <v>0.64400000000000002</v>
      </c>
      <c r="I836">
        <v>2.7</v>
      </c>
      <c r="J836">
        <v>45</v>
      </c>
      <c r="K836">
        <v>1.38</v>
      </c>
      <c r="L836">
        <v>28</v>
      </c>
      <c r="M836">
        <v>1</v>
      </c>
      <c r="N836" t="s">
        <v>421</v>
      </c>
      <c r="O836" t="s">
        <v>318</v>
      </c>
      <c r="P836">
        <v>990.85</v>
      </c>
      <c r="Q836" t="s">
        <v>20</v>
      </c>
    </row>
    <row r="837" spans="1:17" x14ac:dyDescent="0.25">
      <c r="A837">
        <v>846</v>
      </c>
      <c r="B837" t="s">
        <v>17</v>
      </c>
      <c r="C837" t="s">
        <v>23</v>
      </c>
      <c r="D837">
        <v>8</v>
      </c>
      <c r="E837">
        <v>13925.7</v>
      </c>
      <c r="F837">
        <v>232.1</v>
      </c>
      <c r="G837">
        <v>1206.29</v>
      </c>
      <c r="H837">
        <v>0.93300000000000005</v>
      </c>
      <c r="I837">
        <v>2.2000000000000002</v>
      </c>
      <c r="J837">
        <v>56</v>
      </c>
      <c r="K837">
        <v>1.2</v>
      </c>
      <c r="L837">
        <v>35</v>
      </c>
      <c r="M837">
        <v>1</v>
      </c>
      <c r="N837" t="s">
        <v>147</v>
      </c>
      <c r="O837" t="s">
        <v>293</v>
      </c>
      <c r="P837">
        <v>2785.2</v>
      </c>
      <c r="Q837" t="s">
        <v>36</v>
      </c>
    </row>
    <row r="838" spans="1:17" x14ac:dyDescent="0.25">
      <c r="A838">
        <v>847</v>
      </c>
      <c r="B838" t="s">
        <v>17</v>
      </c>
      <c r="C838" t="s">
        <v>18</v>
      </c>
      <c r="D838">
        <v>9</v>
      </c>
      <c r="E838">
        <v>15649</v>
      </c>
      <c r="F838">
        <v>171.97</v>
      </c>
      <c r="G838">
        <v>2604.48</v>
      </c>
      <c r="H838">
        <v>0.94499999999999995</v>
      </c>
      <c r="I838">
        <v>1.2</v>
      </c>
      <c r="J838">
        <v>87</v>
      </c>
      <c r="K838">
        <v>1.36</v>
      </c>
      <c r="L838">
        <v>46</v>
      </c>
      <c r="M838">
        <v>1</v>
      </c>
      <c r="N838" t="s">
        <v>696</v>
      </c>
      <c r="O838" t="s">
        <v>412</v>
      </c>
      <c r="P838">
        <v>2321.6</v>
      </c>
      <c r="Q838" t="s">
        <v>36</v>
      </c>
    </row>
    <row r="839" spans="1:17" x14ac:dyDescent="0.25">
      <c r="A839">
        <v>848</v>
      </c>
      <c r="B839" t="s">
        <v>17</v>
      </c>
      <c r="C839" t="s">
        <v>18</v>
      </c>
      <c r="D839">
        <v>6</v>
      </c>
      <c r="E839">
        <v>6705</v>
      </c>
      <c r="F839">
        <v>167.63</v>
      </c>
      <c r="G839">
        <v>-784.33</v>
      </c>
      <c r="H839">
        <v>0.6</v>
      </c>
      <c r="I839">
        <v>0.7</v>
      </c>
      <c r="J839">
        <v>34</v>
      </c>
      <c r="K839">
        <v>1.1200000000000001</v>
      </c>
      <c r="L839">
        <v>22</v>
      </c>
      <c r="M839">
        <v>1</v>
      </c>
      <c r="N839" t="s">
        <v>713</v>
      </c>
      <c r="O839" t="s">
        <v>170</v>
      </c>
      <c r="P839">
        <v>1508.67</v>
      </c>
      <c r="Q839" t="s">
        <v>20</v>
      </c>
    </row>
    <row r="840" spans="1:17" x14ac:dyDescent="0.25">
      <c r="A840">
        <v>849</v>
      </c>
      <c r="B840" t="s">
        <v>17</v>
      </c>
      <c r="C840" t="s">
        <v>23</v>
      </c>
      <c r="D840">
        <v>6</v>
      </c>
      <c r="E840">
        <v>4281.3999999999996</v>
      </c>
      <c r="F840">
        <v>138.11000000000001</v>
      </c>
      <c r="G840">
        <v>130.36000000000001</v>
      </c>
      <c r="H840">
        <v>0.74199999999999999</v>
      </c>
      <c r="I840">
        <v>1.4</v>
      </c>
      <c r="J840">
        <v>27</v>
      </c>
      <c r="K840">
        <v>1.67</v>
      </c>
      <c r="L840">
        <v>10</v>
      </c>
      <c r="M840">
        <v>1</v>
      </c>
      <c r="N840" t="s">
        <v>405</v>
      </c>
      <c r="O840" t="s">
        <v>244</v>
      </c>
      <c r="P840">
        <v>1242.99</v>
      </c>
      <c r="Q840" t="s">
        <v>20</v>
      </c>
    </row>
    <row r="841" spans="1:17" x14ac:dyDescent="0.25">
      <c r="A841">
        <v>850</v>
      </c>
      <c r="B841" t="s">
        <v>33</v>
      </c>
      <c r="C841" t="s">
        <v>18</v>
      </c>
      <c r="D841">
        <v>4</v>
      </c>
      <c r="E841">
        <v>3189.78</v>
      </c>
      <c r="F841">
        <v>245.37</v>
      </c>
      <c r="G841">
        <v>84.56</v>
      </c>
      <c r="H841">
        <v>0.308</v>
      </c>
      <c r="I841">
        <v>0.9</v>
      </c>
      <c r="J841">
        <v>12</v>
      </c>
      <c r="K841">
        <v>1.5</v>
      </c>
      <c r="L841">
        <v>4</v>
      </c>
      <c r="M841">
        <v>1</v>
      </c>
      <c r="N841" t="s">
        <v>157</v>
      </c>
      <c r="O841" t="s">
        <v>625</v>
      </c>
      <c r="P841">
        <v>1472.22</v>
      </c>
      <c r="Q841" t="s">
        <v>20</v>
      </c>
    </row>
    <row r="842" spans="1:17" x14ac:dyDescent="0.25">
      <c r="A842">
        <v>851</v>
      </c>
      <c r="B842" t="s">
        <v>17</v>
      </c>
      <c r="C842" t="s">
        <v>18</v>
      </c>
      <c r="D842">
        <v>3</v>
      </c>
      <c r="E842">
        <v>6637.39</v>
      </c>
      <c r="F842">
        <v>201.13</v>
      </c>
      <c r="G842">
        <v>1983.76</v>
      </c>
      <c r="H842">
        <v>0.93899999999999995</v>
      </c>
      <c r="I842">
        <v>1.6</v>
      </c>
      <c r="J842">
        <v>31</v>
      </c>
      <c r="K842">
        <v>1.1599999999999999</v>
      </c>
      <c r="L842">
        <v>13</v>
      </c>
      <c r="M842">
        <v>1</v>
      </c>
      <c r="N842" t="s">
        <v>654</v>
      </c>
      <c r="O842" t="s">
        <v>420</v>
      </c>
      <c r="P842">
        <v>905.08</v>
      </c>
      <c r="Q842" t="s">
        <v>20</v>
      </c>
    </row>
    <row r="843" spans="1:17" x14ac:dyDescent="0.25">
      <c r="A843">
        <v>852</v>
      </c>
      <c r="B843" t="s">
        <v>33</v>
      </c>
      <c r="C843" t="s">
        <v>23</v>
      </c>
      <c r="D843">
        <v>2</v>
      </c>
      <c r="E843">
        <v>1099.8699999999999</v>
      </c>
      <c r="F843">
        <v>219.97</v>
      </c>
      <c r="G843">
        <v>315.91000000000003</v>
      </c>
      <c r="H843">
        <v>0.4</v>
      </c>
      <c r="I843">
        <v>-0.2</v>
      </c>
      <c r="J843">
        <v>0</v>
      </c>
      <c r="K843">
        <v>1.83</v>
      </c>
      <c r="L843">
        <v>0</v>
      </c>
      <c r="M843">
        <v>0</v>
      </c>
      <c r="N843" t="s">
        <v>378</v>
      </c>
      <c r="O843" t="s">
        <v>760</v>
      </c>
      <c r="P843">
        <v>659.91</v>
      </c>
      <c r="Q843" t="s">
        <v>20</v>
      </c>
    </row>
    <row r="844" spans="1:17" x14ac:dyDescent="0.25">
      <c r="A844">
        <v>853</v>
      </c>
      <c r="B844" t="s">
        <v>17</v>
      </c>
      <c r="C844" t="s">
        <v>18</v>
      </c>
      <c r="D844">
        <v>4</v>
      </c>
      <c r="E844">
        <v>3509.73</v>
      </c>
      <c r="F844">
        <v>219.36</v>
      </c>
      <c r="G844">
        <v>-176.82</v>
      </c>
      <c r="H844">
        <v>0.375</v>
      </c>
      <c r="I844">
        <v>-0.4</v>
      </c>
      <c r="J844">
        <v>6</v>
      </c>
      <c r="K844">
        <v>1.5</v>
      </c>
      <c r="L844">
        <v>3</v>
      </c>
      <c r="M844">
        <v>1</v>
      </c>
      <c r="N844" t="s">
        <v>605</v>
      </c>
      <c r="O844" t="s">
        <v>761</v>
      </c>
      <c r="P844">
        <v>1316.16</v>
      </c>
      <c r="Q844" t="s">
        <v>20</v>
      </c>
    </row>
    <row r="845" spans="1:17" x14ac:dyDescent="0.25">
      <c r="A845">
        <v>854</v>
      </c>
      <c r="B845" t="s">
        <v>17</v>
      </c>
      <c r="C845" t="s">
        <v>18</v>
      </c>
      <c r="D845">
        <v>2</v>
      </c>
      <c r="E845">
        <v>1899.77</v>
      </c>
      <c r="F845">
        <v>211.09</v>
      </c>
      <c r="G845">
        <v>75.760000000000005</v>
      </c>
      <c r="H845">
        <v>1</v>
      </c>
      <c r="I845">
        <v>2.1</v>
      </c>
      <c r="J845">
        <v>8</v>
      </c>
      <c r="K845">
        <v>1</v>
      </c>
      <c r="L845">
        <v>8</v>
      </c>
      <c r="M845">
        <v>1</v>
      </c>
      <c r="N845" t="s">
        <v>750</v>
      </c>
      <c r="O845" t="s">
        <v>660</v>
      </c>
      <c r="P845">
        <v>633.27</v>
      </c>
      <c r="Q845" t="s">
        <v>20</v>
      </c>
    </row>
    <row r="846" spans="1:17" x14ac:dyDescent="0.25">
      <c r="A846">
        <v>855</v>
      </c>
      <c r="B846" t="s">
        <v>17</v>
      </c>
      <c r="C846" t="s">
        <v>23</v>
      </c>
      <c r="D846">
        <v>2</v>
      </c>
      <c r="E846">
        <v>839.86</v>
      </c>
      <c r="F846">
        <v>209.97</v>
      </c>
      <c r="G846">
        <v>-45.79</v>
      </c>
      <c r="H846">
        <v>0.5</v>
      </c>
      <c r="I846">
        <v>0.5</v>
      </c>
      <c r="J846">
        <v>2</v>
      </c>
      <c r="K846">
        <v>1</v>
      </c>
      <c r="L846">
        <v>2</v>
      </c>
      <c r="M846">
        <v>1</v>
      </c>
      <c r="N846" t="s">
        <v>588</v>
      </c>
      <c r="O846" t="s">
        <v>311</v>
      </c>
      <c r="P846">
        <v>629.91</v>
      </c>
      <c r="Q846" t="s">
        <v>20</v>
      </c>
    </row>
    <row r="847" spans="1:17" x14ac:dyDescent="0.25">
      <c r="A847">
        <v>856</v>
      </c>
      <c r="B847" t="s">
        <v>17</v>
      </c>
      <c r="C847" t="s">
        <v>18</v>
      </c>
      <c r="D847">
        <v>7</v>
      </c>
      <c r="E847">
        <v>6824.13</v>
      </c>
      <c r="F847">
        <v>220.13</v>
      </c>
      <c r="G847">
        <v>-2459.1</v>
      </c>
      <c r="H847">
        <v>0.71</v>
      </c>
      <c r="I847">
        <v>1.5</v>
      </c>
      <c r="J847">
        <v>25</v>
      </c>
      <c r="K847">
        <v>1.6</v>
      </c>
      <c r="L847">
        <v>14</v>
      </c>
      <c r="M847">
        <v>1</v>
      </c>
      <c r="N847" t="s">
        <v>258</v>
      </c>
      <c r="O847" t="s">
        <v>516</v>
      </c>
      <c r="P847">
        <v>2311.36</v>
      </c>
      <c r="Q847" t="s">
        <v>36</v>
      </c>
    </row>
    <row r="848" spans="1:17" x14ac:dyDescent="0.25">
      <c r="A848">
        <v>857</v>
      </c>
      <c r="B848" t="s">
        <v>17</v>
      </c>
      <c r="C848" t="s">
        <v>18</v>
      </c>
      <c r="D848">
        <v>6</v>
      </c>
      <c r="E848">
        <v>8439.2999999999993</v>
      </c>
      <c r="F848">
        <v>196.26</v>
      </c>
      <c r="G848">
        <v>2407.9</v>
      </c>
      <c r="H848">
        <v>0.86</v>
      </c>
      <c r="I848">
        <v>1</v>
      </c>
      <c r="J848">
        <v>37</v>
      </c>
      <c r="K848">
        <v>1.54</v>
      </c>
      <c r="L848">
        <v>12</v>
      </c>
      <c r="M848">
        <v>1</v>
      </c>
      <c r="N848" t="s">
        <v>669</v>
      </c>
      <c r="O848" t="s">
        <v>342</v>
      </c>
      <c r="P848">
        <v>1766.34</v>
      </c>
      <c r="Q848" t="s">
        <v>20</v>
      </c>
    </row>
    <row r="849" spans="1:17" x14ac:dyDescent="0.25">
      <c r="A849">
        <v>858</v>
      </c>
      <c r="B849" t="s">
        <v>28</v>
      </c>
      <c r="C849" t="s">
        <v>23</v>
      </c>
      <c r="D849">
        <v>4</v>
      </c>
      <c r="E849">
        <v>2394.54</v>
      </c>
      <c r="F849">
        <v>149.66</v>
      </c>
      <c r="G849">
        <v>952.98</v>
      </c>
      <c r="H849">
        <v>0.68799999999999994</v>
      </c>
      <c r="I849">
        <v>1.4</v>
      </c>
      <c r="J849">
        <v>15</v>
      </c>
      <c r="K849">
        <v>1.2</v>
      </c>
      <c r="L849">
        <v>12</v>
      </c>
      <c r="M849">
        <v>1</v>
      </c>
      <c r="N849" t="s">
        <v>254</v>
      </c>
      <c r="O849" t="s">
        <v>717</v>
      </c>
      <c r="P849">
        <v>897.96</v>
      </c>
      <c r="Q849" t="s">
        <v>20</v>
      </c>
    </row>
    <row r="850" spans="1:17" x14ac:dyDescent="0.25">
      <c r="A850">
        <v>859</v>
      </c>
      <c r="B850" t="s">
        <v>28</v>
      </c>
      <c r="C850" t="s">
        <v>18</v>
      </c>
      <c r="D850">
        <v>7</v>
      </c>
      <c r="E850">
        <v>13098.38</v>
      </c>
      <c r="F850">
        <v>177.01</v>
      </c>
      <c r="G850">
        <v>2121.2800000000002</v>
      </c>
      <c r="H850">
        <v>0.5</v>
      </c>
      <c r="I850">
        <v>1.3</v>
      </c>
      <c r="J850">
        <v>71</v>
      </c>
      <c r="K850">
        <v>3.01</v>
      </c>
      <c r="L850">
        <v>4</v>
      </c>
      <c r="M850">
        <v>0</v>
      </c>
      <c r="N850" t="s">
        <v>762</v>
      </c>
      <c r="O850" t="s">
        <v>695</v>
      </c>
      <c r="P850">
        <v>1858.6</v>
      </c>
      <c r="Q850" t="s">
        <v>20</v>
      </c>
    </row>
    <row r="851" spans="1:17" x14ac:dyDescent="0.25">
      <c r="A851">
        <v>860</v>
      </c>
      <c r="B851" t="s">
        <v>28</v>
      </c>
      <c r="C851" t="s">
        <v>18</v>
      </c>
      <c r="D851">
        <v>3</v>
      </c>
      <c r="E851">
        <v>929.86</v>
      </c>
      <c r="F851">
        <v>103.32</v>
      </c>
      <c r="G851">
        <v>51.7</v>
      </c>
      <c r="H851">
        <v>0.111</v>
      </c>
      <c r="I851">
        <v>-1.2</v>
      </c>
      <c r="J851">
        <v>0</v>
      </c>
      <c r="K851">
        <v>1.83</v>
      </c>
      <c r="L851">
        <v>0</v>
      </c>
      <c r="M851">
        <v>0</v>
      </c>
      <c r="N851" t="s">
        <v>39</v>
      </c>
      <c r="O851" t="s">
        <v>763</v>
      </c>
      <c r="P851">
        <v>464.94</v>
      </c>
      <c r="Q851" t="s">
        <v>52</v>
      </c>
    </row>
    <row r="852" spans="1:17" x14ac:dyDescent="0.25">
      <c r="A852">
        <v>861</v>
      </c>
      <c r="B852" t="s">
        <v>28</v>
      </c>
      <c r="C852" t="s">
        <v>23</v>
      </c>
      <c r="D852">
        <v>7</v>
      </c>
      <c r="E852">
        <v>7679.11</v>
      </c>
      <c r="F852">
        <v>247.71</v>
      </c>
      <c r="G852">
        <v>1200.54</v>
      </c>
      <c r="H852">
        <v>0.77400000000000002</v>
      </c>
      <c r="I852">
        <v>1.6</v>
      </c>
      <c r="J852">
        <v>23</v>
      </c>
      <c r="K852">
        <v>2.78</v>
      </c>
      <c r="L852">
        <v>0</v>
      </c>
      <c r="M852">
        <v>0</v>
      </c>
      <c r="N852" t="s">
        <v>165</v>
      </c>
      <c r="O852" t="s">
        <v>489</v>
      </c>
      <c r="P852">
        <v>2600.96</v>
      </c>
      <c r="Q852" t="s">
        <v>36</v>
      </c>
    </row>
    <row r="853" spans="1:17" x14ac:dyDescent="0.25">
      <c r="A853">
        <v>862</v>
      </c>
      <c r="B853" t="s">
        <v>28</v>
      </c>
      <c r="C853" t="s">
        <v>18</v>
      </c>
      <c r="D853">
        <v>5</v>
      </c>
      <c r="E853">
        <v>6149.41</v>
      </c>
      <c r="F853">
        <v>227.76</v>
      </c>
      <c r="G853">
        <v>1296.8699999999999</v>
      </c>
      <c r="H853">
        <v>0.74099999999999999</v>
      </c>
      <c r="I853">
        <v>1.7</v>
      </c>
      <c r="J853">
        <v>24</v>
      </c>
      <c r="K853">
        <v>1.5</v>
      </c>
      <c r="L853">
        <v>20</v>
      </c>
      <c r="M853">
        <v>1</v>
      </c>
      <c r="N853" t="s">
        <v>135</v>
      </c>
      <c r="O853" t="s">
        <v>79</v>
      </c>
      <c r="P853">
        <v>1708.2</v>
      </c>
      <c r="Q853" t="s">
        <v>20</v>
      </c>
    </row>
    <row r="854" spans="1:17" x14ac:dyDescent="0.25">
      <c r="A854">
        <v>863</v>
      </c>
      <c r="B854" t="s">
        <v>17</v>
      </c>
      <c r="C854" t="s">
        <v>23</v>
      </c>
      <c r="D854">
        <v>6</v>
      </c>
      <c r="E854">
        <v>6169.37</v>
      </c>
      <c r="F854">
        <v>205.65</v>
      </c>
      <c r="G854">
        <v>-375.47</v>
      </c>
      <c r="H854">
        <v>0.9</v>
      </c>
      <c r="I854">
        <v>3</v>
      </c>
      <c r="J854">
        <v>27</v>
      </c>
      <c r="K854">
        <v>1.52</v>
      </c>
      <c r="L854">
        <v>10</v>
      </c>
      <c r="M854">
        <v>1</v>
      </c>
      <c r="N854" t="s">
        <v>145</v>
      </c>
      <c r="O854" t="s">
        <v>708</v>
      </c>
      <c r="P854">
        <v>1850.85</v>
      </c>
      <c r="Q854" t="s">
        <v>20</v>
      </c>
    </row>
    <row r="855" spans="1:17" x14ac:dyDescent="0.25">
      <c r="A855">
        <v>864</v>
      </c>
      <c r="B855" t="s">
        <v>17</v>
      </c>
      <c r="C855" t="s">
        <v>18</v>
      </c>
      <c r="D855">
        <v>6</v>
      </c>
      <c r="E855">
        <v>6498.93</v>
      </c>
      <c r="F855">
        <v>180.53</v>
      </c>
      <c r="G855">
        <v>1472.28</v>
      </c>
      <c r="H855">
        <v>0.94399999999999995</v>
      </c>
      <c r="I855">
        <v>1.3</v>
      </c>
      <c r="J855">
        <v>33</v>
      </c>
      <c r="K855">
        <v>1.64</v>
      </c>
      <c r="L855">
        <v>22</v>
      </c>
      <c r="M855">
        <v>1</v>
      </c>
      <c r="N855" t="s">
        <v>498</v>
      </c>
      <c r="O855" t="s">
        <v>758</v>
      </c>
      <c r="P855">
        <v>1624.77</v>
      </c>
      <c r="Q855" t="s">
        <v>20</v>
      </c>
    </row>
    <row r="856" spans="1:17" x14ac:dyDescent="0.25">
      <c r="A856">
        <v>865</v>
      </c>
      <c r="B856" t="s">
        <v>17</v>
      </c>
      <c r="C856" t="s">
        <v>23</v>
      </c>
      <c r="D856">
        <v>5</v>
      </c>
      <c r="E856">
        <v>7789.4</v>
      </c>
      <c r="F856">
        <v>155.79</v>
      </c>
      <c r="G856">
        <v>1001.57</v>
      </c>
      <c r="H856">
        <v>0.82</v>
      </c>
      <c r="I856">
        <v>1</v>
      </c>
      <c r="J856">
        <v>41</v>
      </c>
      <c r="K856">
        <v>1.56</v>
      </c>
      <c r="L856">
        <v>18</v>
      </c>
      <c r="M856">
        <v>1</v>
      </c>
      <c r="N856" t="s">
        <v>764</v>
      </c>
      <c r="O856" t="s">
        <v>216</v>
      </c>
      <c r="P856">
        <v>1168.42</v>
      </c>
      <c r="Q856" t="s">
        <v>20</v>
      </c>
    </row>
    <row r="857" spans="1:17" x14ac:dyDescent="0.25">
      <c r="A857">
        <v>866</v>
      </c>
      <c r="B857" t="s">
        <v>17</v>
      </c>
      <c r="C857" t="s">
        <v>18</v>
      </c>
      <c r="D857">
        <v>9</v>
      </c>
      <c r="E857">
        <v>10588.53</v>
      </c>
      <c r="F857">
        <v>173.58</v>
      </c>
      <c r="G857">
        <v>1549.99</v>
      </c>
      <c r="H857">
        <v>0.68899999999999995</v>
      </c>
      <c r="I857">
        <v>0.8</v>
      </c>
      <c r="J857">
        <v>58</v>
      </c>
      <c r="K857">
        <v>1.52</v>
      </c>
      <c r="L857">
        <v>21</v>
      </c>
      <c r="M857">
        <v>1</v>
      </c>
      <c r="N857" t="s">
        <v>252</v>
      </c>
      <c r="O857" t="s">
        <v>209</v>
      </c>
      <c r="P857">
        <v>2343.33</v>
      </c>
      <c r="Q857" t="s">
        <v>36</v>
      </c>
    </row>
    <row r="858" spans="1:17" x14ac:dyDescent="0.25">
      <c r="A858">
        <v>867</v>
      </c>
      <c r="B858" t="s">
        <v>17</v>
      </c>
      <c r="C858" t="s">
        <v>23</v>
      </c>
      <c r="D858">
        <v>7</v>
      </c>
      <c r="E858">
        <v>8919.16</v>
      </c>
      <c r="F858">
        <v>189.77</v>
      </c>
      <c r="G858">
        <v>1081.51</v>
      </c>
      <c r="H858">
        <v>0.53200000000000003</v>
      </c>
      <c r="I858">
        <v>0.1</v>
      </c>
      <c r="J858">
        <v>29</v>
      </c>
      <c r="K858">
        <v>1.86</v>
      </c>
      <c r="L858">
        <v>0</v>
      </c>
      <c r="M858">
        <v>1</v>
      </c>
      <c r="N858" t="s">
        <v>93</v>
      </c>
      <c r="O858" t="s">
        <v>446</v>
      </c>
      <c r="P858">
        <v>1992.58</v>
      </c>
      <c r="Q858" t="s">
        <v>20</v>
      </c>
    </row>
    <row r="859" spans="1:17" x14ac:dyDescent="0.25">
      <c r="A859">
        <v>868</v>
      </c>
      <c r="B859" t="s">
        <v>17</v>
      </c>
      <c r="C859" t="s">
        <v>18</v>
      </c>
      <c r="D859">
        <v>3</v>
      </c>
      <c r="E859">
        <v>2948.63</v>
      </c>
      <c r="F859">
        <v>147.43</v>
      </c>
      <c r="G859">
        <v>605.16</v>
      </c>
      <c r="H859">
        <v>0.75</v>
      </c>
      <c r="I859">
        <v>0.3</v>
      </c>
      <c r="J859">
        <v>15</v>
      </c>
      <c r="K859">
        <v>2</v>
      </c>
      <c r="L859">
        <v>15</v>
      </c>
      <c r="M859">
        <v>1</v>
      </c>
      <c r="N859" t="s">
        <v>75</v>
      </c>
      <c r="O859" t="s">
        <v>682</v>
      </c>
      <c r="P859">
        <v>663.44</v>
      </c>
      <c r="Q859" t="s">
        <v>20</v>
      </c>
    </row>
    <row r="860" spans="1:17" x14ac:dyDescent="0.25">
      <c r="A860">
        <v>869</v>
      </c>
      <c r="B860" t="s">
        <v>17</v>
      </c>
      <c r="C860" t="s">
        <v>18</v>
      </c>
      <c r="D860">
        <v>3</v>
      </c>
      <c r="E860">
        <v>2115.6999999999998</v>
      </c>
      <c r="F860">
        <v>211.57</v>
      </c>
      <c r="G860">
        <v>319.05</v>
      </c>
      <c r="H860">
        <v>0.5</v>
      </c>
      <c r="I860">
        <v>1.7</v>
      </c>
      <c r="J860">
        <v>6</v>
      </c>
      <c r="K860">
        <v>2</v>
      </c>
      <c r="L860">
        <v>0</v>
      </c>
      <c r="M860">
        <v>1</v>
      </c>
      <c r="N860" t="s">
        <v>765</v>
      </c>
      <c r="O860" t="s">
        <v>98</v>
      </c>
      <c r="P860">
        <v>952.06</v>
      </c>
      <c r="Q860" t="s">
        <v>20</v>
      </c>
    </row>
    <row r="861" spans="1:17" x14ac:dyDescent="0.25">
      <c r="A861">
        <v>870</v>
      </c>
      <c r="B861" t="s">
        <v>17</v>
      </c>
      <c r="C861" t="s">
        <v>23</v>
      </c>
      <c r="D861">
        <v>7</v>
      </c>
      <c r="E861">
        <v>7244.09</v>
      </c>
      <c r="F861">
        <v>164.64</v>
      </c>
      <c r="G861">
        <v>958.01</v>
      </c>
      <c r="H861">
        <v>0.72699999999999998</v>
      </c>
      <c r="I861">
        <v>2.2000000000000002</v>
      </c>
      <c r="J861">
        <v>32</v>
      </c>
      <c r="K861">
        <v>1.75</v>
      </c>
      <c r="L861">
        <v>22</v>
      </c>
      <c r="M861">
        <v>1</v>
      </c>
      <c r="N861" t="s">
        <v>180</v>
      </c>
      <c r="O861" t="s">
        <v>132</v>
      </c>
      <c r="P861">
        <v>1728.72</v>
      </c>
      <c r="Q861" t="s">
        <v>20</v>
      </c>
    </row>
    <row r="862" spans="1:17" x14ac:dyDescent="0.25">
      <c r="A862">
        <v>871</v>
      </c>
      <c r="B862" t="s">
        <v>17</v>
      </c>
      <c r="C862" t="s">
        <v>18</v>
      </c>
      <c r="D862">
        <v>5</v>
      </c>
      <c r="E862">
        <v>9399.2000000000007</v>
      </c>
      <c r="F862">
        <v>234.98</v>
      </c>
      <c r="G862">
        <v>1742.24</v>
      </c>
      <c r="H862">
        <v>0.95</v>
      </c>
      <c r="I862">
        <v>2.2999999999999998</v>
      </c>
      <c r="J862">
        <v>39</v>
      </c>
      <c r="K862">
        <v>3.18</v>
      </c>
      <c r="L862">
        <v>3</v>
      </c>
      <c r="M862">
        <v>0</v>
      </c>
      <c r="N862" t="s">
        <v>250</v>
      </c>
      <c r="O862" t="s">
        <v>331</v>
      </c>
      <c r="P862">
        <v>1762.35</v>
      </c>
      <c r="Q862" t="s">
        <v>20</v>
      </c>
    </row>
    <row r="863" spans="1:17" x14ac:dyDescent="0.25">
      <c r="A863">
        <v>872</v>
      </c>
      <c r="B863" t="s">
        <v>28</v>
      </c>
      <c r="C863" t="s">
        <v>23</v>
      </c>
      <c r="D863">
        <v>7</v>
      </c>
      <c r="E863">
        <v>5804.26</v>
      </c>
      <c r="F863">
        <v>145.11000000000001</v>
      </c>
      <c r="G863">
        <v>-2743.26</v>
      </c>
      <c r="H863">
        <v>0.65</v>
      </c>
      <c r="I863">
        <v>0.5</v>
      </c>
      <c r="J863">
        <v>35</v>
      </c>
      <c r="K863">
        <v>3</v>
      </c>
      <c r="L863">
        <v>5</v>
      </c>
      <c r="M863">
        <v>0</v>
      </c>
      <c r="N863" t="s">
        <v>204</v>
      </c>
      <c r="O863" t="s">
        <v>415</v>
      </c>
      <c r="P863">
        <v>1523.66</v>
      </c>
      <c r="Q863" t="s">
        <v>20</v>
      </c>
    </row>
    <row r="864" spans="1:17" x14ac:dyDescent="0.25">
      <c r="A864">
        <v>873</v>
      </c>
      <c r="B864" t="s">
        <v>28</v>
      </c>
      <c r="C864" t="s">
        <v>18</v>
      </c>
      <c r="D864">
        <v>2</v>
      </c>
      <c r="E864">
        <v>4399.5600000000004</v>
      </c>
      <c r="F864">
        <v>258.8</v>
      </c>
      <c r="G864">
        <v>1480.79</v>
      </c>
      <c r="H864">
        <v>1</v>
      </c>
      <c r="I864">
        <v>1.1000000000000001</v>
      </c>
      <c r="J864">
        <v>17</v>
      </c>
      <c r="K864">
        <v>1.29</v>
      </c>
      <c r="L864">
        <v>8</v>
      </c>
      <c r="M864">
        <v>1</v>
      </c>
      <c r="N864" t="s">
        <v>239</v>
      </c>
      <c r="O864" t="s">
        <v>48</v>
      </c>
      <c r="P864">
        <v>776.4</v>
      </c>
      <c r="Q864" t="s">
        <v>20</v>
      </c>
    </row>
    <row r="865" spans="1:17" x14ac:dyDescent="0.25">
      <c r="A865">
        <v>874</v>
      </c>
      <c r="B865" t="s">
        <v>17</v>
      </c>
      <c r="C865" t="s">
        <v>18</v>
      </c>
      <c r="D865">
        <v>4</v>
      </c>
      <c r="E865">
        <v>1317.87</v>
      </c>
      <c r="F865">
        <v>119.81</v>
      </c>
      <c r="G865">
        <v>-31.7</v>
      </c>
      <c r="H865">
        <v>0.182</v>
      </c>
      <c r="I865">
        <v>-1.1000000000000001</v>
      </c>
      <c r="J865">
        <v>0</v>
      </c>
      <c r="K865">
        <v>1.83</v>
      </c>
      <c r="L865">
        <v>0</v>
      </c>
      <c r="M865">
        <v>0</v>
      </c>
      <c r="N865" t="s">
        <v>217</v>
      </c>
      <c r="O865" t="s">
        <v>766</v>
      </c>
      <c r="P865">
        <v>718.86</v>
      </c>
      <c r="Q865" t="s">
        <v>20</v>
      </c>
    </row>
    <row r="866" spans="1:17" x14ac:dyDescent="0.25">
      <c r="A866">
        <v>875</v>
      </c>
      <c r="B866" t="s">
        <v>33</v>
      </c>
      <c r="C866" t="s">
        <v>23</v>
      </c>
      <c r="D866">
        <v>3</v>
      </c>
      <c r="E866">
        <v>5064.0200000000004</v>
      </c>
      <c r="F866">
        <v>158.25</v>
      </c>
      <c r="G866">
        <v>644.49</v>
      </c>
      <c r="H866">
        <v>0.78100000000000003</v>
      </c>
      <c r="I866">
        <v>2.2000000000000002</v>
      </c>
      <c r="J866">
        <v>28</v>
      </c>
      <c r="K866">
        <v>2.82</v>
      </c>
      <c r="L866">
        <v>0</v>
      </c>
      <c r="M866">
        <v>0</v>
      </c>
      <c r="N866" t="s">
        <v>228</v>
      </c>
      <c r="O866" t="s">
        <v>664</v>
      </c>
      <c r="P866">
        <v>712.12</v>
      </c>
      <c r="Q866" t="s">
        <v>20</v>
      </c>
    </row>
    <row r="867" spans="1:17" x14ac:dyDescent="0.25">
      <c r="A867">
        <v>876</v>
      </c>
      <c r="B867" t="s">
        <v>28</v>
      </c>
      <c r="C867" t="s">
        <v>18</v>
      </c>
      <c r="D867">
        <v>9</v>
      </c>
      <c r="E867">
        <v>10293.08</v>
      </c>
      <c r="F867">
        <v>214.44</v>
      </c>
      <c r="G867">
        <v>545.14</v>
      </c>
      <c r="H867">
        <v>0.85399999999999998</v>
      </c>
      <c r="I867">
        <v>0.9</v>
      </c>
      <c r="J867">
        <v>40</v>
      </c>
      <c r="K867">
        <v>2.98</v>
      </c>
      <c r="L867">
        <v>0</v>
      </c>
      <c r="M867">
        <v>0</v>
      </c>
      <c r="N867" t="s">
        <v>141</v>
      </c>
      <c r="O867" t="s">
        <v>499</v>
      </c>
      <c r="P867">
        <v>2894.94</v>
      </c>
      <c r="Q867" t="s">
        <v>36</v>
      </c>
    </row>
    <row r="868" spans="1:17" x14ac:dyDescent="0.25">
      <c r="A868">
        <v>877</v>
      </c>
      <c r="B868" t="s">
        <v>33</v>
      </c>
      <c r="C868" t="s">
        <v>23</v>
      </c>
      <c r="D868">
        <v>1</v>
      </c>
      <c r="E868">
        <v>1499.74</v>
      </c>
      <c r="F868">
        <v>249.96</v>
      </c>
      <c r="G868">
        <v>303.24</v>
      </c>
      <c r="H868">
        <v>1</v>
      </c>
      <c r="I868">
        <v>1</v>
      </c>
      <c r="J868">
        <v>6</v>
      </c>
      <c r="K868">
        <v>2.5</v>
      </c>
      <c r="L868">
        <v>3</v>
      </c>
      <c r="M868">
        <v>1</v>
      </c>
      <c r="N868" t="s">
        <v>429</v>
      </c>
      <c r="O868" t="s">
        <v>429</v>
      </c>
      <c r="P868">
        <v>374.94</v>
      </c>
      <c r="Q868" t="s">
        <v>52</v>
      </c>
    </row>
    <row r="869" spans="1:17" x14ac:dyDescent="0.25">
      <c r="A869">
        <v>878</v>
      </c>
      <c r="B869" t="s">
        <v>17</v>
      </c>
      <c r="C869" t="s">
        <v>18</v>
      </c>
      <c r="D869">
        <v>5</v>
      </c>
      <c r="E869">
        <v>6038.71</v>
      </c>
      <c r="F869">
        <v>172.53</v>
      </c>
      <c r="G869">
        <v>1031.0999999999999</v>
      </c>
      <c r="H869">
        <v>0.8</v>
      </c>
      <c r="I869">
        <v>3.5</v>
      </c>
      <c r="J869">
        <v>33</v>
      </c>
      <c r="K869">
        <v>1.67</v>
      </c>
      <c r="L869">
        <v>12</v>
      </c>
      <c r="M869">
        <v>1</v>
      </c>
      <c r="N869" t="s">
        <v>506</v>
      </c>
      <c r="O869" t="s">
        <v>216</v>
      </c>
      <c r="P869">
        <v>1293.97</v>
      </c>
      <c r="Q869" t="s">
        <v>20</v>
      </c>
    </row>
    <row r="870" spans="1:17" x14ac:dyDescent="0.25">
      <c r="A870">
        <v>879</v>
      </c>
      <c r="B870" t="s">
        <v>17</v>
      </c>
      <c r="C870" t="s">
        <v>23</v>
      </c>
      <c r="D870">
        <v>6</v>
      </c>
      <c r="E870">
        <v>4129.45</v>
      </c>
      <c r="F870">
        <v>229.41</v>
      </c>
      <c r="G870">
        <v>277.77</v>
      </c>
      <c r="H870">
        <v>0.33300000000000002</v>
      </c>
      <c r="I870">
        <v>-0.6</v>
      </c>
      <c r="J870">
        <v>6</v>
      </c>
      <c r="K870">
        <v>1.5</v>
      </c>
      <c r="L870">
        <v>6</v>
      </c>
      <c r="M870">
        <v>1</v>
      </c>
      <c r="N870" t="s">
        <v>252</v>
      </c>
      <c r="O870" t="s">
        <v>767</v>
      </c>
      <c r="P870">
        <v>2064.69</v>
      </c>
      <c r="Q870" t="s">
        <v>36</v>
      </c>
    </row>
    <row r="871" spans="1:17" x14ac:dyDescent="0.25">
      <c r="A871">
        <v>880</v>
      </c>
      <c r="B871" t="s">
        <v>17</v>
      </c>
      <c r="C871" t="s">
        <v>18</v>
      </c>
      <c r="D871">
        <v>5</v>
      </c>
      <c r="E871">
        <v>5609.5</v>
      </c>
      <c r="F871">
        <v>267.12</v>
      </c>
      <c r="G871">
        <v>144.46</v>
      </c>
      <c r="H871">
        <v>4.8000000000000001E-2</v>
      </c>
      <c r="I871">
        <v>-0.2</v>
      </c>
      <c r="J871">
        <v>14</v>
      </c>
      <c r="K871">
        <v>3.64</v>
      </c>
      <c r="L871">
        <v>0</v>
      </c>
      <c r="M871">
        <v>0</v>
      </c>
      <c r="N871" t="s">
        <v>222</v>
      </c>
      <c r="O871" t="s">
        <v>38</v>
      </c>
      <c r="P871">
        <v>2003.4</v>
      </c>
      <c r="Q871" t="s">
        <v>36</v>
      </c>
    </row>
    <row r="872" spans="1:17" x14ac:dyDescent="0.25">
      <c r="A872">
        <v>881</v>
      </c>
      <c r="B872" t="s">
        <v>17</v>
      </c>
      <c r="C872" t="s">
        <v>18</v>
      </c>
      <c r="D872">
        <v>5</v>
      </c>
      <c r="E872">
        <v>10939.01</v>
      </c>
      <c r="F872">
        <v>254.4</v>
      </c>
      <c r="G872">
        <v>1388.04</v>
      </c>
      <c r="H872">
        <v>0.23300000000000001</v>
      </c>
      <c r="I872">
        <v>1.9</v>
      </c>
      <c r="J872">
        <v>35</v>
      </c>
      <c r="K872">
        <v>1.23</v>
      </c>
      <c r="L872">
        <v>18</v>
      </c>
      <c r="M872">
        <v>1</v>
      </c>
      <c r="N872" t="s">
        <v>389</v>
      </c>
      <c r="O872" t="s">
        <v>25</v>
      </c>
      <c r="P872">
        <v>1908</v>
      </c>
      <c r="Q872" t="s">
        <v>20</v>
      </c>
    </row>
    <row r="873" spans="1:17" x14ac:dyDescent="0.25">
      <c r="A873">
        <v>882</v>
      </c>
      <c r="B873" t="s">
        <v>17</v>
      </c>
      <c r="C873" t="s">
        <v>23</v>
      </c>
      <c r="D873">
        <v>4</v>
      </c>
      <c r="E873">
        <v>5934.65</v>
      </c>
      <c r="F873">
        <v>191.44</v>
      </c>
      <c r="G873">
        <v>1609.33</v>
      </c>
      <c r="H873">
        <v>0.71</v>
      </c>
      <c r="I873">
        <v>0.9</v>
      </c>
      <c r="J873">
        <v>22</v>
      </c>
      <c r="K873">
        <v>3</v>
      </c>
      <c r="L873">
        <v>0</v>
      </c>
      <c r="M873">
        <v>0</v>
      </c>
      <c r="N873" t="s">
        <v>39</v>
      </c>
      <c r="O873" t="s">
        <v>329</v>
      </c>
      <c r="P873">
        <v>1148.6400000000001</v>
      </c>
      <c r="Q873" t="s">
        <v>20</v>
      </c>
    </row>
    <row r="874" spans="1:17" x14ac:dyDescent="0.25">
      <c r="A874">
        <v>883</v>
      </c>
      <c r="B874" t="s">
        <v>17</v>
      </c>
      <c r="C874" t="s">
        <v>18</v>
      </c>
      <c r="D874">
        <v>4</v>
      </c>
      <c r="E874">
        <v>2289.8000000000002</v>
      </c>
      <c r="F874">
        <v>208.16</v>
      </c>
      <c r="G874">
        <v>-135.78</v>
      </c>
      <c r="H874">
        <v>9.0999999999999998E-2</v>
      </c>
      <c r="I874">
        <v>-0.6</v>
      </c>
      <c r="J874">
        <v>0</v>
      </c>
      <c r="K874">
        <v>1.83</v>
      </c>
      <c r="L874">
        <v>0</v>
      </c>
      <c r="M874">
        <v>0</v>
      </c>
      <c r="N874" t="s">
        <v>123</v>
      </c>
      <c r="O874" t="s">
        <v>396</v>
      </c>
      <c r="P874">
        <v>1248.96</v>
      </c>
      <c r="Q874" t="s">
        <v>20</v>
      </c>
    </row>
    <row r="875" spans="1:17" x14ac:dyDescent="0.25">
      <c r="A875">
        <v>884</v>
      </c>
      <c r="B875" t="s">
        <v>17</v>
      </c>
      <c r="C875" t="s">
        <v>18</v>
      </c>
      <c r="D875">
        <v>3</v>
      </c>
      <c r="E875">
        <v>7479.48</v>
      </c>
      <c r="F875">
        <v>213.7</v>
      </c>
      <c r="G875">
        <v>1066.6099999999999</v>
      </c>
      <c r="H875">
        <v>0.71399999999999997</v>
      </c>
      <c r="I875">
        <v>1.5</v>
      </c>
      <c r="J875">
        <v>35</v>
      </c>
      <c r="K875">
        <v>1.34</v>
      </c>
      <c r="L875">
        <v>13</v>
      </c>
      <c r="M875">
        <v>1</v>
      </c>
      <c r="N875" t="s">
        <v>472</v>
      </c>
      <c r="O875" t="s">
        <v>408</v>
      </c>
      <c r="P875">
        <v>961.65</v>
      </c>
      <c r="Q875" t="s">
        <v>20</v>
      </c>
    </row>
    <row r="876" spans="1:17" x14ac:dyDescent="0.25">
      <c r="A876">
        <v>885</v>
      </c>
      <c r="B876" t="s">
        <v>33</v>
      </c>
      <c r="C876" t="s">
        <v>18</v>
      </c>
      <c r="D876">
        <v>1</v>
      </c>
      <c r="E876">
        <v>49.98</v>
      </c>
      <c r="F876">
        <v>49.98</v>
      </c>
      <c r="G876">
        <v>4.2</v>
      </c>
      <c r="H876">
        <v>1</v>
      </c>
      <c r="I876">
        <v>1</v>
      </c>
      <c r="J876">
        <v>0</v>
      </c>
      <c r="K876">
        <v>1.83</v>
      </c>
      <c r="L876">
        <v>0</v>
      </c>
      <c r="M876">
        <v>0</v>
      </c>
      <c r="N876" t="s">
        <v>459</v>
      </c>
      <c r="O876" t="s">
        <v>459</v>
      </c>
      <c r="P876">
        <v>74.97</v>
      </c>
      <c r="Q876" t="s">
        <v>52</v>
      </c>
    </row>
    <row r="877" spans="1:17" x14ac:dyDescent="0.25">
      <c r="A877">
        <v>886</v>
      </c>
      <c r="B877" t="s">
        <v>28</v>
      </c>
      <c r="C877" t="s">
        <v>23</v>
      </c>
      <c r="D877">
        <v>2</v>
      </c>
      <c r="E877">
        <v>959.9</v>
      </c>
      <c r="F877">
        <v>191.98</v>
      </c>
      <c r="G877">
        <v>176.01</v>
      </c>
      <c r="H877">
        <v>0.4</v>
      </c>
      <c r="I877">
        <v>0</v>
      </c>
      <c r="J877">
        <v>2</v>
      </c>
      <c r="K877">
        <v>1</v>
      </c>
      <c r="L877">
        <v>2</v>
      </c>
      <c r="M877">
        <v>0</v>
      </c>
      <c r="N877" t="s">
        <v>584</v>
      </c>
      <c r="O877" t="s">
        <v>695</v>
      </c>
      <c r="P877">
        <v>575.94000000000005</v>
      </c>
      <c r="Q877" t="s">
        <v>20</v>
      </c>
    </row>
    <row r="878" spans="1:17" x14ac:dyDescent="0.25">
      <c r="A878">
        <v>887</v>
      </c>
      <c r="B878" t="s">
        <v>28</v>
      </c>
      <c r="C878" t="s">
        <v>18</v>
      </c>
      <c r="D878">
        <v>4</v>
      </c>
      <c r="E878">
        <v>3907.33</v>
      </c>
      <c r="F878">
        <v>169.88</v>
      </c>
      <c r="G878">
        <v>702.71</v>
      </c>
      <c r="H878">
        <v>0.65200000000000002</v>
      </c>
      <c r="I878">
        <v>0.7</v>
      </c>
      <c r="J878">
        <v>23</v>
      </c>
      <c r="K878">
        <v>1.61</v>
      </c>
      <c r="L878">
        <v>15</v>
      </c>
      <c r="M878">
        <v>1</v>
      </c>
      <c r="N878" t="s">
        <v>258</v>
      </c>
      <c r="O878" t="s">
        <v>96</v>
      </c>
      <c r="P878">
        <v>1019.28</v>
      </c>
      <c r="Q878" t="s">
        <v>20</v>
      </c>
    </row>
    <row r="879" spans="1:17" x14ac:dyDescent="0.25">
      <c r="A879">
        <v>888</v>
      </c>
      <c r="B879" t="s">
        <v>28</v>
      </c>
      <c r="C879" t="s">
        <v>18</v>
      </c>
      <c r="D879">
        <v>9</v>
      </c>
      <c r="E879">
        <v>13133.62</v>
      </c>
      <c r="F879">
        <v>190.34</v>
      </c>
      <c r="G879">
        <v>668.35</v>
      </c>
      <c r="H879">
        <v>0.88400000000000001</v>
      </c>
      <c r="I879">
        <v>0.7</v>
      </c>
      <c r="J879">
        <v>63</v>
      </c>
      <c r="K879">
        <v>2.44</v>
      </c>
      <c r="L879">
        <v>10</v>
      </c>
      <c r="M879">
        <v>0</v>
      </c>
      <c r="N879" t="s">
        <v>183</v>
      </c>
      <c r="O879" t="s">
        <v>749</v>
      </c>
      <c r="P879">
        <v>2569.59</v>
      </c>
      <c r="Q879" t="s">
        <v>36</v>
      </c>
    </row>
    <row r="880" spans="1:17" x14ac:dyDescent="0.25">
      <c r="A880">
        <v>889</v>
      </c>
      <c r="B880" t="s">
        <v>28</v>
      </c>
      <c r="C880" t="s">
        <v>18</v>
      </c>
      <c r="D880">
        <v>5</v>
      </c>
      <c r="E880">
        <v>5389.42</v>
      </c>
      <c r="F880">
        <v>179.65</v>
      </c>
      <c r="G880">
        <v>248.99</v>
      </c>
      <c r="H880">
        <v>0.73299999999999998</v>
      </c>
      <c r="I880">
        <v>0.6</v>
      </c>
      <c r="J880">
        <v>30</v>
      </c>
      <c r="K880">
        <v>1.57</v>
      </c>
      <c r="L880">
        <v>22</v>
      </c>
      <c r="M880">
        <v>1</v>
      </c>
      <c r="N880" t="s">
        <v>623</v>
      </c>
      <c r="O880" t="s">
        <v>48</v>
      </c>
      <c r="P880">
        <v>1347.38</v>
      </c>
      <c r="Q880" t="s">
        <v>20</v>
      </c>
    </row>
    <row r="881" spans="1:17" x14ac:dyDescent="0.25">
      <c r="A881">
        <v>890</v>
      </c>
      <c r="B881" t="s">
        <v>28</v>
      </c>
      <c r="C881" t="s">
        <v>23</v>
      </c>
      <c r="D881">
        <v>5</v>
      </c>
      <c r="E881">
        <v>9828.35</v>
      </c>
      <c r="F881">
        <v>200.58</v>
      </c>
      <c r="G881">
        <v>-1938.21</v>
      </c>
      <c r="H881">
        <v>0.89800000000000002</v>
      </c>
      <c r="I881">
        <v>0.8</v>
      </c>
      <c r="J881">
        <v>44</v>
      </c>
      <c r="K881">
        <v>1.59</v>
      </c>
      <c r="L881">
        <v>23</v>
      </c>
      <c r="M881">
        <v>1</v>
      </c>
      <c r="N881" t="s">
        <v>227</v>
      </c>
      <c r="O881" t="s">
        <v>768</v>
      </c>
      <c r="P881">
        <v>1504.35</v>
      </c>
      <c r="Q881" t="s">
        <v>20</v>
      </c>
    </row>
    <row r="882" spans="1:17" x14ac:dyDescent="0.25">
      <c r="A882">
        <v>891</v>
      </c>
      <c r="B882" t="s">
        <v>17</v>
      </c>
      <c r="C882" t="s">
        <v>18</v>
      </c>
      <c r="D882">
        <v>3</v>
      </c>
      <c r="E882">
        <v>2604.6999999999998</v>
      </c>
      <c r="F882">
        <v>124.03</v>
      </c>
      <c r="G882">
        <v>533.48</v>
      </c>
      <c r="H882">
        <v>0.90500000000000003</v>
      </c>
      <c r="I882">
        <v>0.9</v>
      </c>
      <c r="J882">
        <v>21</v>
      </c>
      <c r="K882">
        <v>1.9</v>
      </c>
      <c r="L882">
        <v>11</v>
      </c>
      <c r="M882">
        <v>1</v>
      </c>
      <c r="N882" t="s">
        <v>769</v>
      </c>
      <c r="O882" t="s">
        <v>770</v>
      </c>
      <c r="P882">
        <v>558.14</v>
      </c>
      <c r="Q882" t="s">
        <v>20</v>
      </c>
    </row>
    <row r="883" spans="1:17" x14ac:dyDescent="0.25">
      <c r="A883">
        <v>892</v>
      </c>
      <c r="B883" t="s">
        <v>28</v>
      </c>
      <c r="C883" t="s">
        <v>18</v>
      </c>
      <c r="D883">
        <v>3</v>
      </c>
      <c r="E883">
        <v>5709.51</v>
      </c>
      <c r="F883">
        <v>219.6</v>
      </c>
      <c r="G883">
        <v>1546.15</v>
      </c>
      <c r="H883">
        <v>1</v>
      </c>
      <c r="I883">
        <v>1.3</v>
      </c>
      <c r="J883">
        <v>26</v>
      </c>
      <c r="K883">
        <v>1.5</v>
      </c>
      <c r="L883">
        <v>7</v>
      </c>
      <c r="M883">
        <v>1</v>
      </c>
      <c r="N883" t="s">
        <v>37</v>
      </c>
      <c r="O883" t="s">
        <v>325</v>
      </c>
      <c r="P883">
        <v>988.2</v>
      </c>
      <c r="Q883" t="s">
        <v>20</v>
      </c>
    </row>
    <row r="884" spans="1:17" x14ac:dyDescent="0.25">
      <c r="A884">
        <v>893</v>
      </c>
      <c r="B884" t="s">
        <v>17</v>
      </c>
      <c r="C884" t="s">
        <v>18</v>
      </c>
      <c r="D884">
        <v>4</v>
      </c>
      <c r="E884">
        <v>6135.43</v>
      </c>
      <c r="F884">
        <v>211.57</v>
      </c>
      <c r="G884">
        <v>1192.3</v>
      </c>
      <c r="H884">
        <v>0.86199999999999999</v>
      </c>
      <c r="I884">
        <v>0.9</v>
      </c>
      <c r="J884">
        <v>29</v>
      </c>
      <c r="K884">
        <v>1.21</v>
      </c>
      <c r="L884">
        <v>21</v>
      </c>
      <c r="M884">
        <v>1</v>
      </c>
      <c r="N884" t="s">
        <v>771</v>
      </c>
      <c r="O884" t="s">
        <v>772</v>
      </c>
      <c r="P884">
        <v>1269.42</v>
      </c>
      <c r="Q884" t="s">
        <v>20</v>
      </c>
    </row>
    <row r="885" spans="1:17" x14ac:dyDescent="0.25">
      <c r="A885">
        <v>894</v>
      </c>
      <c r="B885" t="s">
        <v>17</v>
      </c>
      <c r="C885" t="s">
        <v>23</v>
      </c>
      <c r="D885">
        <v>4</v>
      </c>
      <c r="E885">
        <v>5269.58</v>
      </c>
      <c r="F885">
        <v>210.78</v>
      </c>
      <c r="G885">
        <v>247.25</v>
      </c>
      <c r="H885">
        <v>0.84</v>
      </c>
      <c r="I885">
        <v>0.8</v>
      </c>
      <c r="J885">
        <v>21</v>
      </c>
      <c r="K885">
        <v>2.2400000000000002</v>
      </c>
      <c r="L885">
        <v>0</v>
      </c>
      <c r="M885">
        <v>0</v>
      </c>
      <c r="N885" t="s">
        <v>562</v>
      </c>
      <c r="O885" t="s">
        <v>154</v>
      </c>
      <c r="P885">
        <v>1264.68</v>
      </c>
      <c r="Q885" t="s">
        <v>20</v>
      </c>
    </row>
    <row r="886" spans="1:17" x14ac:dyDescent="0.25">
      <c r="A886">
        <v>895</v>
      </c>
      <c r="B886" t="s">
        <v>17</v>
      </c>
      <c r="C886" t="s">
        <v>18</v>
      </c>
      <c r="D886">
        <v>2</v>
      </c>
      <c r="E886">
        <v>3129.66</v>
      </c>
      <c r="F886">
        <v>195.6</v>
      </c>
      <c r="G886">
        <v>681.66</v>
      </c>
      <c r="H886">
        <v>0.93799999999999994</v>
      </c>
      <c r="I886">
        <v>1.8</v>
      </c>
      <c r="J886">
        <v>15</v>
      </c>
      <c r="K886">
        <v>2</v>
      </c>
      <c r="L886">
        <v>5</v>
      </c>
      <c r="M886">
        <v>1</v>
      </c>
      <c r="N886" t="s">
        <v>286</v>
      </c>
      <c r="O886" t="s">
        <v>106</v>
      </c>
      <c r="P886">
        <v>586.79999999999995</v>
      </c>
      <c r="Q886" t="s">
        <v>20</v>
      </c>
    </row>
    <row r="887" spans="1:17" x14ac:dyDescent="0.25">
      <c r="A887">
        <v>896</v>
      </c>
      <c r="B887" t="s">
        <v>17</v>
      </c>
      <c r="C887" t="s">
        <v>23</v>
      </c>
      <c r="D887">
        <v>2</v>
      </c>
      <c r="E887">
        <v>7410.71</v>
      </c>
      <c r="F887">
        <v>231.58</v>
      </c>
      <c r="G887">
        <v>983.89</v>
      </c>
      <c r="H887">
        <v>1</v>
      </c>
      <c r="I887">
        <v>1</v>
      </c>
      <c r="J887">
        <v>32</v>
      </c>
      <c r="K887">
        <v>1.41</v>
      </c>
      <c r="L887">
        <v>9</v>
      </c>
      <c r="M887">
        <v>1</v>
      </c>
      <c r="N887" t="s">
        <v>231</v>
      </c>
      <c r="O887" t="s">
        <v>773</v>
      </c>
      <c r="P887">
        <v>694.74</v>
      </c>
      <c r="Q887" t="s">
        <v>20</v>
      </c>
    </row>
    <row r="888" spans="1:17" x14ac:dyDescent="0.25">
      <c r="A888">
        <v>897</v>
      </c>
      <c r="B888" t="s">
        <v>17</v>
      </c>
      <c r="C888" t="s">
        <v>18</v>
      </c>
      <c r="D888">
        <v>4</v>
      </c>
      <c r="E888">
        <v>2344.5300000000002</v>
      </c>
      <c r="F888">
        <v>156.30000000000001</v>
      </c>
      <c r="G888">
        <v>101.05</v>
      </c>
      <c r="H888">
        <v>0.86699999999999999</v>
      </c>
      <c r="I888">
        <v>2.2999999999999998</v>
      </c>
      <c r="J888">
        <v>12</v>
      </c>
      <c r="K888">
        <v>1.33</v>
      </c>
      <c r="L888">
        <v>8</v>
      </c>
      <c r="M888">
        <v>1</v>
      </c>
      <c r="N888" t="s">
        <v>524</v>
      </c>
      <c r="O888" t="s">
        <v>294</v>
      </c>
      <c r="P888">
        <v>937.8</v>
      </c>
      <c r="Q888" t="s">
        <v>20</v>
      </c>
    </row>
    <row r="889" spans="1:17" x14ac:dyDescent="0.25">
      <c r="A889">
        <v>898</v>
      </c>
      <c r="B889" t="s">
        <v>17</v>
      </c>
      <c r="C889" t="s">
        <v>18</v>
      </c>
      <c r="D889">
        <v>12</v>
      </c>
      <c r="E889">
        <v>10948.89</v>
      </c>
      <c r="F889">
        <v>232.96</v>
      </c>
      <c r="G889">
        <v>685.71</v>
      </c>
      <c r="H889">
        <v>0.29799999999999999</v>
      </c>
      <c r="I889">
        <v>0.2</v>
      </c>
      <c r="J889">
        <v>35</v>
      </c>
      <c r="K889">
        <v>2.66</v>
      </c>
      <c r="L889">
        <v>6</v>
      </c>
      <c r="M889">
        <v>0</v>
      </c>
      <c r="N889" t="s">
        <v>623</v>
      </c>
      <c r="O889" t="s">
        <v>716</v>
      </c>
      <c r="P889">
        <v>4193.28</v>
      </c>
      <c r="Q889" t="s">
        <v>36</v>
      </c>
    </row>
    <row r="890" spans="1:17" x14ac:dyDescent="0.25">
      <c r="A890">
        <v>899</v>
      </c>
      <c r="B890" t="s">
        <v>17</v>
      </c>
      <c r="C890" t="s">
        <v>23</v>
      </c>
      <c r="D890">
        <v>6</v>
      </c>
      <c r="E890">
        <v>7048.88</v>
      </c>
      <c r="F890">
        <v>180.74</v>
      </c>
      <c r="G890">
        <v>1969.48</v>
      </c>
      <c r="H890">
        <v>1</v>
      </c>
      <c r="I890">
        <v>2.4</v>
      </c>
      <c r="J890">
        <v>36</v>
      </c>
      <c r="K890">
        <v>2.08</v>
      </c>
      <c r="L890">
        <v>26</v>
      </c>
      <c r="M890">
        <v>1</v>
      </c>
      <c r="N890" t="s">
        <v>340</v>
      </c>
      <c r="O890" t="s">
        <v>427</v>
      </c>
      <c r="P890">
        <v>1626.66</v>
      </c>
      <c r="Q890" t="s">
        <v>20</v>
      </c>
    </row>
    <row r="891" spans="1:17" x14ac:dyDescent="0.25">
      <c r="A891">
        <v>900</v>
      </c>
      <c r="B891" t="s">
        <v>17</v>
      </c>
      <c r="C891" t="s">
        <v>18</v>
      </c>
      <c r="D891">
        <v>3</v>
      </c>
      <c r="E891">
        <v>6159.22</v>
      </c>
      <c r="F891">
        <v>293.3</v>
      </c>
      <c r="G891">
        <v>1531.03</v>
      </c>
      <c r="H891">
        <v>1</v>
      </c>
      <c r="I891">
        <v>1.3</v>
      </c>
      <c r="J891">
        <v>21</v>
      </c>
      <c r="K891">
        <v>1.48</v>
      </c>
      <c r="L891">
        <v>9</v>
      </c>
      <c r="M891">
        <v>1</v>
      </c>
      <c r="N891" t="s">
        <v>497</v>
      </c>
      <c r="O891" t="s">
        <v>328</v>
      </c>
      <c r="P891">
        <v>1319.85</v>
      </c>
      <c r="Q891" t="s">
        <v>20</v>
      </c>
    </row>
    <row r="892" spans="1:17" x14ac:dyDescent="0.25">
      <c r="A892">
        <v>901</v>
      </c>
      <c r="B892" t="s">
        <v>17</v>
      </c>
      <c r="C892" t="s">
        <v>23</v>
      </c>
      <c r="D892">
        <v>1</v>
      </c>
      <c r="E892">
        <v>1239.76</v>
      </c>
      <c r="F892">
        <v>154.97</v>
      </c>
      <c r="G892">
        <v>61.58</v>
      </c>
      <c r="H892">
        <v>1</v>
      </c>
      <c r="I892">
        <v>2</v>
      </c>
      <c r="J892">
        <v>8</v>
      </c>
      <c r="K892">
        <v>1.5</v>
      </c>
      <c r="L892">
        <v>4</v>
      </c>
      <c r="M892">
        <v>1</v>
      </c>
      <c r="N892" t="s">
        <v>193</v>
      </c>
      <c r="O892" t="s">
        <v>193</v>
      </c>
      <c r="P892">
        <v>232.46</v>
      </c>
      <c r="Q892" t="s">
        <v>52</v>
      </c>
    </row>
    <row r="893" spans="1:17" x14ac:dyDescent="0.25">
      <c r="A893">
        <v>902</v>
      </c>
      <c r="B893" t="s">
        <v>17</v>
      </c>
      <c r="C893" t="s">
        <v>18</v>
      </c>
      <c r="D893">
        <v>2</v>
      </c>
      <c r="E893">
        <v>349.93</v>
      </c>
      <c r="F893">
        <v>116.64</v>
      </c>
      <c r="G893">
        <v>45.58</v>
      </c>
      <c r="H893">
        <v>1</v>
      </c>
      <c r="I893">
        <v>1.3</v>
      </c>
      <c r="J893">
        <v>3</v>
      </c>
      <c r="K893">
        <v>3.67</v>
      </c>
      <c r="L893">
        <v>0</v>
      </c>
      <c r="M893">
        <v>0</v>
      </c>
      <c r="N893" t="s">
        <v>176</v>
      </c>
      <c r="O893" t="s">
        <v>142</v>
      </c>
      <c r="P893">
        <v>349.92</v>
      </c>
      <c r="Q893" t="s">
        <v>52</v>
      </c>
    </row>
    <row r="894" spans="1:17" x14ac:dyDescent="0.25">
      <c r="A894">
        <v>903</v>
      </c>
      <c r="B894" t="s">
        <v>33</v>
      </c>
      <c r="C894" t="s">
        <v>18</v>
      </c>
      <c r="D894">
        <v>1</v>
      </c>
      <c r="E894">
        <v>129.99</v>
      </c>
      <c r="F894">
        <v>129.99</v>
      </c>
      <c r="G894">
        <v>53.76</v>
      </c>
      <c r="H894">
        <v>0</v>
      </c>
      <c r="I894">
        <v>0</v>
      </c>
      <c r="J894">
        <v>0</v>
      </c>
      <c r="K894">
        <v>1.83</v>
      </c>
      <c r="L894">
        <v>0</v>
      </c>
      <c r="M894">
        <v>0</v>
      </c>
      <c r="N894" t="s">
        <v>190</v>
      </c>
      <c r="O894" t="s">
        <v>190</v>
      </c>
      <c r="P894">
        <v>194.98</v>
      </c>
      <c r="Q894" t="s">
        <v>52</v>
      </c>
    </row>
    <row r="895" spans="1:17" x14ac:dyDescent="0.25">
      <c r="A895">
        <v>904</v>
      </c>
      <c r="B895" t="s">
        <v>33</v>
      </c>
      <c r="C895" t="s">
        <v>23</v>
      </c>
      <c r="D895">
        <v>4</v>
      </c>
      <c r="E895">
        <v>2909.66</v>
      </c>
      <c r="F895">
        <v>171.16</v>
      </c>
      <c r="G895">
        <v>779.62</v>
      </c>
      <c r="H895">
        <v>0.76500000000000001</v>
      </c>
      <c r="I895">
        <v>0.8</v>
      </c>
      <c r="J895">
        <v>14</v>
      </c>
      <c r="K895">
        <v>1.5</v>
      </c>
      <c r="L895">
        <v>4</v>
      </c>
      <c r="M895">
        <v>1</v>
      </c>
      <c r="N895" t="s">
        <v>400</v>
      </c>
      <c r="O895" t="s">
        <v>418</v>
      </c>
      <c r="P895">
        <v>1026.96</v>
      </c>
      <c r="Q895" t="s">
        <v>20</v>
      </c>
    </row>
    <row r="896" spans="1:17" x14ac:dyDescent="0.25">
      <c r="A896">
        <v>905</v>
      </c>
      <c r="B896" t="s">
        <v>33</v>
      </c>
      <c r="C896" t="s">
        <v>18</v>
      </c>
      <c r="D896">
        <v>4</v>
      </c>
      <c r="E896">
        <v>2874.71</v>
      </c>
      <c r="F896">
        <v>179.67</v>
      </c>
      <c r="G896">
        <v>432.59</v>
      </c>
      <c r="H896">
        <v>0.875</v>
      </c>
      <c r="I896">
        <v>1.6</v>
      </c>
      <c r="J896">
        <v>14</v>
      </c>
      <c r="K896">
        <v>1.43</v>
      </c>
      <c r="L896">
        <v>14</v>
      </c>
      <c r="M896">
        <v>1</v>
      </c>
      <c r="N896" t="s">
        <v>774</v>
      </c>
      <c r="O896" t="s">
        <v>760</v>
      </c>
      <c r="P896">
        <v>1078.02</v>
      </c>
      <c r="Q896" t="s">
        <v>20</v>
      </c>
    </row>
    <row r="897" spans="1:17" x14ac:dyDescent="0.25">
      <c r="A897">
        <v>907</v>
      </c>
      <c r="B897" t="s">
        <v>33</v>
      </c>
      <c r="C897" t="s">
        <v>18</v>
      </c>
      <c r="D897">
        <v>9</v>
      </c>
      <c r="E897">
        <v>14128.89</v>
      </c>
      <c r="F897">
        <v>190.93</v>
      </c>
      <c r="G897">
        <v>3625.72</v>
      </c>
      <c r="H897">
        <v>0.91900000000000004</v>
      </c>
      <c r="I897">
        <v>0.9</v>
      </c>
      <c r="J897">
        <v>67</v>
      </c>
      <c r="K897">
        <v>2.88</v>
      </c>
      <c r="L897">
        <v>17</v>
      </c>
      <c r="M897">
        <v>0</v>
      </c>
      <c r="N897" t="s">
        <v>627</v>
      </c>
      <c r="O897" t="s">
        <v>775</v>
      </c>
      <c r="P897">
        <v>2577.56</v>
      </c>
      <c r="Q897" t="s">
        <v>36</v>
      </c>
    </row>
    <row r="898" spans="1:17" x14ac:dyDescent="0.25">
      <c r="A898">
        <v>908</v>
      </c>
      <c r="B898" t="s">
        <v>33</v>
      </c>
      <c r="C898" t="s">
        <v>23</v>
      </c>
      <c r="D898">
        <v>7</v>
      </c>
      <c r="E898">
        <v>6280.28</v>
      </c>
      <c r="F898">
        <v>157.01</v>
      </c>
      <c r="G898">
        <v>641.96</v>
      </c>
      <c r="H898">
        <v>0.75</v>
      </c>
      <c r="I898">
        <v>1</v>
      </c>
      <c r="J898">
        <v>35</v>
      </c>
      <c r="K898">
        <v>2.5099999999999998</v>
      </c>
      <c r="L898">
        <v>5</v>
      </c>
      <c r="M898">
        <v>0</v>
      </c>
      <c r="N898" t="s">
        <v>247</v>
      </c>
      <c r="O898" t="s">
        <v>411</v>
      </c>
      <c r="P898">
        <v>1648.6</v>
      </c>
      <c r="Q898" t="s">
        <v>20</v>
      </c>
    </row>
    <row r="899" spans="1:17" x14ac:dyDescent="0.25">
      <c r="A899">
        <v>909</v>
      </c>
      <c r="B899" t="s">
        <v>17</v>
      </c>
      <c r="C899" t="s">
        <v>18</v>
      </c>
      <c r="D899">
        <v>5</v>
      </c>
      <c r="E899">
        <v>7209.15</v>
      </c>
      <c r="F899">
        <v>240.31</v>
      </c>
      <c r="G899">
        <v>-1273.56</v>
      </c>
      <c r="H899">
        <v>0.93300000000000005</v>
      </c>
      <c r="I899">
        <v>1.9</v>
      </c>
      <c r="J899">
        <v>28</v>
      </c>
      <c r="K899">
        <v>1.61</v>
      </c>
      <c r="L899">
        <v>13</v>
      </c>
      <c r="M899">
        <v>1</v>
      </c>
      <c r="N899" t="s">
        <v>143</v>
      </c>
      <c r="O899" t="s">
        <v>106</v>
      </c>
      <c r="P899">
        <v>1802.32</v>
      </c>
      <c r="Q899" t="s">
        <v>20</v>
      </c>
    </row>
    <row r="900" spans="1:17" x14ac:dyDescent="0.25">
      <c r="A900">
        <v>910</v>
      </c>
      <c r="B900" t="s">
        <v>17</v>
      </c>
      <c r="C900" t="s">
        <v>18</v>
      </c>
      <c r="D900">
        <v>3</v>
      </c>
      <c r="E900">
        <v>1909.87</v>
      </c>
      <c r="F900">
        <v>272.83999999999997</v>
      </c>
      <c r="G900">
        <v>89.84</v>
      </c>
      <c r="H900">
        <v>0</v>
      </c>
      <c r="I900">
        <v>-0.4</v>
      </c>
      <c r="J900">
        <v>1</v>
      </c>
      <c r="K900">
        <v>1</v>
      </c>
      <c r="L900">
        <v>0</v>
      </c>
      <c r="M900">
        <v>1</v>
      </c>
      <c r="N900" t="s">
        <v>566</v>
      </c>
      <c r="O900" t="s">
        <v>206</v>
      </c>
      <c r="P900">
        <v>1227.78</v>
      </c>
      <c r="Q900" t="s">
        <v>20</v>
      </c>
    </row>
    <row r="901" spans="1:17" x14ac:dyDescent="0.25">
      <c r="A901">
        <v>911</v>
      </c>
      <c r="B901" t="s">
        <v>33</v>
      </c>
      <c r="C901" t="s">
        <v>23</v>
      </c>
      <c r="D901">
        <v>7</v>
      </c>
      <c r="E901">
        <v>2650.72</v>
      </c>
      <c r="F901">
        <v>147.26</v>
      </c>
      <c r="G901">
        <v>761.94</v>
      </c>
      <c r="H901">
        <v>5.6000000000000001E-2</v>
      </c>
      <c r="I901">
        <v>-0.8</v>
      </c>
      <c r="J901">
        <v>7</v>
      </c>
      <c r="K901">
        <v>1.1399999999999999</v>
      </c>
      <c r="L901">
        <v>1</v>
      </c>
      <c r="M901">
        <v>1</v>
      </c>
      <c r="N901" t="s">
        <v>143</v>
      </c>
      <c r="O901" t="s">
        <v>90</v>
      </c>
      <c r="P901">
        <v>1546.23</v>
      </c>
      <c r="Q901" t="s">
        <v>20</v>
      </c>
    </row>
    <row r="902" spans="1:17" x14ac:dyDescent="0.25">
      <c r="A902">
        <v>912</v>
      </c>
      <c r="B902" t="s">
        <v>33</v>
      </c>
      <c r="C902" t="s">
        <v>18</v>
      </c>
      <c r="D902">
        <v>4</v>
      </c>
      <c r="E902">
        <v>8619.08</v>
      </c>
      <c r="F902">
        <v>215.48</v>
      </c>
      <c r="G902">
        <v>1917.88</v>
      </c>
      <c r="H902">
        <v>0.77500000000000002</v>
      </c>
      <c r="I902">
        <v>1.8</v>
      </c>
      <c r="J902">
        <v>36</v>
      </c>
      <c r="K902">
        <v>3.08</v>
      </c>
      <c r="L902">
        <v>5</v>
      </c>
      <c r="M902">
        <v>0</v>
      </c>
      <c r="N902" t="s">
        <v>460</v>
      </c>
      <c r="O902" t="s">
        <v>775</v>
      </c>
      <c r="P902">
        <v>1292.8800000000001</v>
      </c>
      <c r="Q902" t="s">
        <v>20</v>
      </c>
    </row>
    <row r="903" spans="1:17" x14ac:dyDescent="0.25">
      <c r="A903">
        <v>913</v>
      </c>
      <c r="B903" t="s">
        <v>17</v>
      </c>
      <c r="C903" t="s">
        <v>23</v>
      </c>
      <c r="D903">
        <v>4</v>
      </c>
      <c r="E903">
        <v>1414.93</v>
      </c>
      <c r="F903">
        <v>235.82</v>
      </c>
      <c r="G903">
        <v>285.61</v>
      </c>
      <c r="H903">
        <v>0.66700000000000004</v>
      </c>
      <c r="I903">
        <v>1.3</v>
      </c>
      <c r="J903">
        <v>4</v>
      </c>
      <c r="K903">
        <v>3</v>
      </c>
      <c r="L903">
        <v>0</v>
      </c>
      <c r="M903">
        <v>0</v>
      </c>
      <c r="N903" t="s">
        <v>212</v>
      </c>
      <c r="O903" t="s">
        <v>22</v>
      </c>
      <c r="P903">
        <v>1414.92</v>
      </c>
      <c r="Q903" t="s">
        <v>20</v>
      </c>
    </row>
    <row r="904" spans="1:17" x14ac:dyDescent="0.25">
      <c r="A904">
        <v>914</v>
      </c>
      <c r="B904" t="s">
        <v>17</v>
      </c>
      <c r="C904" t="s">
        <v>18</v>
      </c>
      <c r="D904">
        <v>6</v>
      </c>
      <c r="E904">
        <v>5279.42</v>
      </c>
      <c r="F904">
        <v>251.4</v>
      </c>
      <c r="G904">
        <v>1329.81</v>
      </c>
      <c r="H904">
        <v>0.66700000000000004</v>
      </c>
      <c r="I904">
        <v>1.2</v>
      </c>
      <c r="J904">
        <v>14</v>
      </c>
      <c r="K904">
        <v>1.5</v>
      </c>
      <c r="L904">
        <v>11</v>
      </c>
      <c r="M904">
        <v>1</v>
      </c>
      <c r="N904" t="s">
        <v>250</v>
      </c>
      <c r="O904" t="s">
        <v>412</v>
      </c>
      <c r="P904">
        <v>2262.6</v>
      </c>
      <c r="Q904" t="s">
        <v>36</v>
      </c>
    </row>
    <row r="905" spans="1:17" x14ac:dyDescent="0.25">
      <c r="A905">
        <v>915</v>
      </c>
      <c r="B905" t="s">
        <v>17</v>
      </c>
      <c r="C905" t="s">
        <v>18</v>
      </c>
      <c r="D905">
        <v>4</v>
      </c>
      <c r="E905">
        <v>4529.63</v>
      </c>
      <c r="F905">
        <v>174.22</v>
      </c>
      <c r="G905">
        <v>1222.71</v>
      </c>
      <c r="H905">
        <v>0.57699999999999996</v>
      </c>
      <c r="I905">
        <v>1.6</v>
      </c>
      <c r="J905">
        <v>19</v>
      </c>
      <c r="K905">
        <v>3.58</v>
      </c>
      <c r="L905">
        <v>0</v>
      </c>
      <c r="M905">
        <v>0</v>
      </c>
      <c r="N905" t="s">
        <v>324</v>
      </c>
      <c r="O905" t="s">
        <v>38</v>
      </c>
      <c r="P905">
        <v>1045.32</v>
      </c>
      <c r="Q905" t="s">
        <v>20</v>
      </c>
    </row>
    <row r="906" spans="1:17" x14ac:dyDescent="0.25">
      <c r="A906">
        <v>916</v>
      </c>
      <c r="B906" t="s">
        <v>33</v>
      </c>
      <c r="C906" t="s">
        <v>23</v>
      </c>
      <c r="D906">
        <v>3</v>
      </c>
      <c r="E906">
        <v>5909.47</v>
      </c>
      <c r="F906">
        <v>246.23</v>
      </c>
      <c r="G906">
        <v>827.85</v>
      </c>
      <c r="H906">
        <v>0.875</v>
      </c>
      <c r="I906">
        <v>1.1000000000000001</v>
      </c>
      <c r="J906">
        <v>21</v>
      </c>
      <c r="K906">
        <v>1</v>
      </c>
      <c r="L906">
        <v>13</v>
      </c>
      <c r="M906">
        <v>1</v>
      </c>
      <c r="N906" t="s">
        <v>720</v>
      </c>
      <c r="O906" t="s">
        <v>27</v>
      </c>
      <c r="P906">
        <v>1108.03</v>
      </c>
      <c r="Q906" t="s">
        <v>20</v>
      </c>
    </row>
    <row r="907" spans="1:17" x14ac:dyDescent="0.25">
      <c r="A907">
        <v>917</v>
      </c>
      <c r="B907" t="s">
        <v>33</v>
      </c>
      <c r="C907" t="s">
        <v>18</v>
      </c>
      <c r="D907">
        <v>6</v>
      </c>
      <c r="E907">
        <v>13428.47</v>
      </c>
      <c r="F907">
        <v>231.53</v>
      </c>
      <c r="G907">
        <v>1061.4100000000001</v>
      </c>
      <c r="H907">
        <v>0.96599999999999997</v>
      </c>
      <c r="I907">
        <v>1.4</v>
      </c>
      <c r="J907">
        <v>56</v>
      </c>
      <c r="K907">
        <v>2.82</v>
      </c>
      <c r="L907">
        <v>8</v>
      </c>
      <c r="M907">
        <v>0</v>
      </c>
      <c r="N907" t="s">
        <v>776</v>
      </c>
      <c r="O907" t="s">
        <v>755</v>
      </c>
      <c r="P907">
        <v>2083.77</v>
      </c>
      <c r="Q907" t="s">
        <v>36</v>
      </c>
    </row>
    <row r="908" spans="1:17" x14ac:dyDescent="0.25">
      <c r="A908">
        <v>918</v>
      </c>
      <c r="B908" t="s">
        <v>33</v>
      </c>
      <c r="C908" t="s">
        <v>23</v>
      </c>
      <c r="D908">
        <v>3</v>
      </c>
      <c r="E908">
        <v>3964.31</v>
      </c>
      <c r="F908">
        <v>172.36</v>
      </c>
      <c r="G908">
        <v>1172.19</v>
      </c>
      <c r="H908">
        <v>0.39100000000000001</v>
      </c>
      <c r="I908">
        <v>0</v>
      </c>
      <c r="J908">
        <v>23</v>
      </c>
      <c r="K908">
        <v>1.39</v>
      </c>
      <c r="L908">
        <v>20</v>
      </c>
      <c r="M908">
        <v>1</v>
      </c>
      <c r="N908" t="s">
        <v>321</v>
      </c>
      <c r="O908" t="s">
        <v>370</v>
      </c>
      <c r="P908">
        <v>775.62</v>
      </c>
      <c r="Q908" t="s">
        <v>20</v>
      </c>
    </row>
    <row r="909" spans="1:17" x14ac:dyDescent="0.25">
      <c r="A909">
        <v>920</v>
      </c>
      <c r="B909" t="s">
        <v>17</v>
      </c>
      <c r="C909" t="s">
        <v>18</v>
      </c>
      <c r="D909">
        <v>3</v>
      </c>
      <c r="E909">
        <v>2569.86</v>
      </c>
      <c r="F909">
        <v>256.99</v>
      </c>
      <c r="G909">
        <v>-10.52</v>
      </c>
      <c r="H909">
        <v>0</v>
      </c>
      <c r="I909">
        <v>-1.6</v>
      </c>
      <c r="J909">
        <v>2</v>
      </c>
      <c r="K909">
        <v>1</v>
      </c>
      <c r="L909">
        <v>0</v>
      </c>
      <c r="M909">
        <v>1</v>
      </c>
      <c r="N909" t="s">
        <v>207</v>
      </c>
      <c r="O909" t="s">
        <v>777</v>
      </c>
      <c r="P909">
        <v>1156.46</v>
      </c>
      <c r="Q909" t="s">
        <v>20</v>
      </c>
    </row>
    <row r="910" spans="1:17" x14ac:dyDescent="0.25">
      <c r="A910">
        <v>921</v>
      </c>
      <c r="B910" t="s">
        <v>28</v>
      </c>
      <c r="C910" t="s">
        <v>23</v>
      </c>
      <c r="D910">
        <v>4</v>
      </c>
      <c r="E910">
        <v>10378.799999999999</v>
      </c>
      <c r="F910">
        <v>185.34</v>
      </c>
      <c r="G910">
        <v>2600.19</v>
      </c>
      <c r="H910">
        <v>0.83899999999999997</v>
      </c>
      <c r="I910">
        <v>1.4</v>
      </c>
      <c r="J910">
        <v>54</v>
      </c>
      <c r="K910">
        <v>3.19</v>
      </c>
      <c r="L910">
        <v>0</v>
      </c>
      <c r="M910">
        <v>0</v>
      </c>
      <c r="N910" t="s">
        <v>462</v>
      </c>
      <c r="O910" t="s">
        <v>396</v>
      </c>
      <c r="P910">
        <v>1112.04</v>
      </c>
      <c r="Q910" t="s">
        <v>20</v>
      </c>
    </row>
    <row r="911" spans="1:17" x14ac:dyDescent="0.25">
      <c r="A911">
        <v>922</v>
      </c>
      <c r="B911" t="s">
        <v>17</v>
      </c>
      <c r="C911" t="s">
        <v>18</v>
      </c>
      <c r="D911">
        <v>3</v>
      </c>
      <c r="E911">
        <v>1623.77</v>
      </c>
      <c r="F911">
        <v>180.42</v>
      </c>
      <c r="G911">
        <v>113.6</v>
      </c>
      <c r="H911">
        <v>0</v>
      </c>
      <c r="I911">
        <v>-0.1</v>
      </c>
      <c r="J911">
        <v>4</v>
      </c>
      <c r="K911">
        <v>1</v>
      </c>
      <c r="L911">
        <v>4</v>
      </c>
      <c r="M911">
        <v>1</v>
      </c>
      <c r="N911" t="s">
        <v>743</v>
      </c>
      <c r="O911" t="s">
        <v>79</v>
      </c>
      <c r="P911">
        <v>811.89</v>
      </c>
      <c r="Q911" t="s">
        <v>20</v>
      </c>
    </row>
    <row r="912" spans="1:17" x14ac:dyDescent="0.25">
      <c r="A912">
        <v>923</v>
      </c>
      <c r="B912" t="s">
        <v>17</v>
      </c>
      <c r="C912" t="s">
        <v>18</v>
      </c>
      <c r="D912">
        <v>3</v>
      </c>
      <c r="E912">
        <v>4699.51</v>
      </c>
      <c r="F912">
        <v>187.98</v>
      </c>
      <c r="G912">
        <v>132.66</v>
      </c>
      <c r="H912">
        <v>0.64</v>
      </c>
      <c r="I912">
        <v>0.6</v>
      </c>
      <c r="J912">
        <v>25</v>
      </c>
      <c r="K912">
        <v>1.4</v>
      </c>
      <c r="L912">
        <v>18</v>
      </c>
      <c r="M912">
        <v>1</v>
      </c>
      <c r="N912" t="s">
        <v>135</v>
      </c>
      <c r="O912" t="s">
        <v>479</v>
      </c>
      <c r="P912">
        <v>845.91</v>
      </c>
      <c r="Q912" t="s">
        <v>20</v>
      </c>
    </row>
    <row r="913" spans="1:17" x14ac:dyDescent="0.25">
      <c r="A913">
        <v>924</v>
      </c>
      <c r="B913" t="s">
        <v>17</v>
      </c>
      <c r="C913" t="s">
        <v>18</v>
      </c>
      <c r="D913">
        <v>4</v>
      </c>
      <c r="E913">
        <v>6739.35</v>
      </c>
      <c r="F913">
        <v>217.4</v>
      </c>
      <c r="G913">
        <v>425.55</v>
      </c>
      <c r="H913">
        <v>0.67700000000000005</v>
      </c>
      <c r="I913">
        <v>0.4</v>
      </c>
      <c r="J913">
        <v>26</v>
      </c>
      <c r="K913">
        <v>1.81</v>
      </c>
      <c r="L913">
        <v>13</v>
      </c>
      <c r="M913">
        <v>1</v>
      </c>
      <c r="N913" t="s">
        <v>139</v>
      </c>
      <c r="O913" t="s">
        <v>526</v>
      </c>
      <c r="P913">
        <v>1304.4000000000001</v>
      </c>
      <c r="Q913" t="s">
        <v>20</v>
      </c>
    </row>
    <row r="914" spans="1:17" x14ac:dyDescent="0.25">
      <c r="A914">
        <v>925</v>
      </c>
      <c r="B914" t="s">
        <v>17</v>
      </c>
      <c r="C914" t="s">
        <v>23</v>
      </c>
      <c r="D914">
        <v>5</v>
      </c>
      <c r="E914">
        <v>3064.77</v>
      </c>
      <c r="F914">
        <v>180.28</v>
      </c>
      <c r="G914">
        <v>-335.87</v>
      </c>
      <c r="H914">
        <v>0.23499999999999999</v>
      </c>
      <c r="I914">
        <v>0.2</v>
      </c>
      <c r="J914">
        <v>9</v>
      </c>
      <c r="K914">
        <v>1</v>
      </c>
      <c r="L914">
        <v>7</v>
      </c>
      <c r="M914">
        <v>1</v>
      </c>
      <c r="N914" t="s">
        <v>778</v>
      </c>
      <c r="O914" t="s">
        <v>752</v>
      </c>
      <c r="P914">
        <v>1352.1</v>
      </c>
      <c r="Q914" t="s">
        <v>20</v>
      </c>
    </row>
    <row r="915" spans="1:17" x14ac:dyDescent="0.25">
      <c r="A915">
        <v>926</v>
      </c>
      <c r="B915" t="s">
        <v>17</v>
      </c>
      <c r="C915" t="s">
        <v>18</v>
      </c>
      <c r="D915">
        <v>4</v>
      </c>
      <c r="E915">
        <v>4974.51</v>
      </c>
      <c r="F915">
        <v>177.66</v>
      </c>
      <c r="G915">
        <v>862.53</v>
      </c>
      <c r="H915">
        <v>0.75</v>
      </c>
      <c r="I915">
        <v>2.9</v>
      </c>
      <c r="J915">
        <v>26</v>
      </c>
      <c r="K915">
        <v>1.42</v>
      </c>
      <c r="L915">
        <v>15</v>
      </c>
      <c r="M915">
        <v>1</v>
      </c>
      <c r="N915" t="s">
        <v>580</v>
      </c>
      <c r="O915" t="s">
        <v>490</v>
      </c>
      <c r="P915">
        <v>1065.96</v>
      </c>
      <c r="Q915" t="s">
        <v>20</v>
      </c>
    </row>
    <row r="916" spans="1:17" x14ac:dyDescent="0.25">
      <c r="A916">
        <v>927</v>
      </c>
      <c r="B916" t="s">
        <v>17</v>
      </c>
      <c r="C916" t="s">
        <v>23</v>
      </c>
      <c r="D916">
        <v>7</v>
      </c>
      <c r="E916">
        <v>10976.05</v>
      </c>
      <c r="F916">
        <v>186.03</v>
      </c>
      <c r="G916">
        <v>2440.69</v>
      </c>
      <c r="H916">
        <v>0.88100000000000001</v>
      </c>
      <c r="I916">
        <v>1.3</v>
      </c>
      <c r="J916">
        <v>58</v>
      </c>
      <c r="K916">
        <v>1.55</v>
      </c>
      <c r="L916">
        <v>48</v>
      </c>
      <c r="M916">
        <v>1</v>
      </c>
      <c r="N916" t="s">
        <v>34</v>
      </c>
      <c r="O916" t="s">
        <v>641</v>
      </c>
      <c r="P916">
        <v>1953.32</v>
      </c>
      <c r="Q916" t="s">
        <v>20</v>
      </c>
    </row>
    <row r="917" spans="1:17" x14ac:dyDescent="0.25">
      <c r="A917">
        <v>928</v>
      </c>
      <c r="B917" t="s">
        <v>17</v>
      </c>
      <c r="C917" t="s">
        <v>18</v>
      </c>
      <c r="D917">
        <v>4</v>
      </c>
      <c r="E917">
        <v>6175.3</v>
      </c>
      <c r="F917">
        <v>237.51</v>
      </c>
      <c r="G917">
        <v>968.23</v>
      </c>
      <c r="H917">
        <v>0.92300000000000004</v>
      </c>
      <c r="I917">
        <v>0.8</v>
      </c>
      <c r="J917">
        <v>24</v>
      </c>
      <c r="K917">
        <v>1.33</v>
      </c>
      <c r="L917">
        <v>13</v>
      </c>
      <c r="M917">
        <v>1</v>
      </c>
      <c r="N917" t="s">
        <v>543</v>
      </c>
      <c r="O917" t="s">
        <v>433</v>
      </c>
      <c r="P917">
        <v>1425.06</v>
      </c>
      <c r="Q917" t="s">
        <v>20</v>
      </c>
    </row>
    <row r="918" spans="1:17" x14ac:dyDescent="0.25">
      <c r="A918">
        <v>929</v>
      </c>
      <c r="B918" t="s">
        <v>33</v>
      </c>
      <c r="C918" t="s">
        <v>18</v>
      </c>
      <c r="D918">
        <v>8</v>
      </c>
      <c r="E918">
        <v>8698.56</v>
      </c>
      <c r="F918">
        <v>207.11</v>
      </c>
      <c r="G918">
        <v>1483.09</v>
      </c>
      <c r="H918">
        <v>0.83299999999999996</v>
      </c>
      <c r="I918">
        <v>2.4</v>
      </c>
      <c r="J918">
        <v>34</v>
      </c>
      <c r="K918">
        <v>1.38</v>
      </c>
      <c r="L918">
        <v>21</v>
      </c>
      <c r="M918">
        <v>1</v>
      </c>
      <c r="N918" t="s">
        <v>31</v>
      </c>
      <c r="O918" t="s">
        <v>117</v>
      </c>
      <c r="P918">
        <v>2485.3200000000002</v>
      </c>
      <c r="Q918" t="s">
        <v>36</v>
      </c>
    </row>
    <row r="919" spans="1:17" x14ac:dyDescent="0.25">
      <c r="A919">
        <v>930</v>
      </c>
      <c r="B919" t="s">
        <v>17</v>
      </c>
      <c r="C919" t="s">
        <v>18</v>
      </c>
      <c r="D919">
        <v>1</v>
      </c>
      <c r="E919">
        <v>5499.45</v>
      </c>
      <c r="F919">
        <v>219.98</v>
      </c>
      <c r="G919">
        <v>906.05</v>
      </c>
      <c r="H919">
        <v>1</v>
      </c>
      <c r="I919">
        <v>1</v>
      </c>
      <c r="J919">
        <v>25</v>
      </c>
      <c r="K919">
        <v>1.2</v>
      </c>
      <c r="L919">
        <v>20</v>
      </c>
      <c r="M919">
        <v>1</v>
      </c>
      <c r="N919" t="s">
        <v>779</v>
      </c>
      <c r="O919" t="s">
        <v>779</v>
      </c>
      <c r="P919">
        <v>329.97</v>
      </c>
      <c r="Q919" t="s">
        <v>52</v>
      </c>
    </row>
    <row r="920" spans="1:17" x14ac:dyDescent="0.25">
      <c r="A920">
        <v>931</v>
      </c>
      <c r="B920" t="s">
        <v>28</v>
      </c>
      <c r="C920" t="s">
        <v>23</v>
      </c>
      <c r="D920">
        <v>4</v>
      </c>
      <c r="E920">
        <v>7919.05</v>
      </c>
      <c r="F920">
        <v>208.4</v>
      </c>
      <c r="G920">
        <v>1255.5899999999999</v>
      </c>
      <c r="H920">
        <v>0.97399999999999998</v>
      </c>
      <c r="I920">
        <v>0.9</v>
      </c>
      <c r="J920">
        <v>38</v>
      </c>
      <c r="K920">
        <v>2.5</v>
      </c>
      <c r="L920">
        <v>4</v>
      </c>
      <c r="M920">
        <v>0</v>
      </c>
      <c r="N920" t="s">
        <v>780</v>
      </c>
      <c r="O920" t="s">
        <v>450</v>
      </c>
      <c r="P920">
        <v>1250.4000000000001</v>
      </c>
      <c r="Q920" t="s">
        <v>20</v>
      </c>
    </row>
    <row r="921" spans="1:17" x14ac:dyDescent="0.25">
      <c r="A921">
        <v>932</v>
      </c>
      <c r="B921" t="s">
        <v>33</v>
      </c>
      <c r="C921" t="s">
        <v>18</v>
      </c>
      <c r="D921">
        <v>2</v>
      </c>
      <c r="E921">
        <v>2839.68</v>
      </c>
      <c r="F921">
        <v>177.48</v>
      </c>
      <c r="G921">
        <v>597.49</v>
      </c>
      <c r="H921">
        <v>0.75</v>
      </c>
      <c r="I921">
        <v>1</v>
      </c>
      <c r="J921">
        <v>12</v>
      </c>
      <c r="K921">
        <v>1.67</v>
      </c>
      <c r="L921">
        <v>4</v>
      </c>
      <c r="M921">
        <v>1</v>
      </c>
      <c r="N921" t="s">
        <v>34</v>
      </c>
      <c r="O921" t="s">
        <v>496</v>
      </c>
      <c r="P921">
        <v>532.44000000000005</v>
      </c>
      <c r="Q921" t="s">
        <v>20</v>
      </c>
    </row>
    <row r="922" spans="1:17" x14ac:dyDescent="0.25">
      <c r="A922">
        <v>933</v>
      </c>
      <c r="B922" t="s">
        <v>33</v>
      </c>
      <c r="C922" t="s">
        <v>18</v>
      </c>
      <c r="D922">
        <v>2</v>
      </c>
      <c r="E922">
        <v>1099.8</v>
      </c>
      <c r="F922">
        <v>157.11000000000001</v>
      </c>
      <c r="G922">
        <v>273.79000000000002</v>
      </c>
      <c r="H922">
        <v>0.57099999999999995</v>
      </c>
      <c r="I922">
        <v>-0.3</v>
      </c>
      <c r="J922">
        <v>4</v>
      </c>
      <c r="K922">
        <v>1</v>
      </c>
      <c r="L922">
        <v>2</v>
      </c>
      <c r="M922">
        <v>1</v>
      </c>
      <c r="N922" t="s">
        <v>203</v>
      </c>
      <c r="O922" t="s">
        <v>742</v>
      </c>
      <c r="P922">
        <v>471.33</v>
      </c>
      <c r="Q922" t="s">
        <v>52</v>
      </c>
    </row>
    <row r="923" spans="1:17" x14ac:dyDescent="0.25">
      <c r="A923">
        <v>934</v>
      </c>
      <c r="B923" t="s">
        <v>33</v>
      </c>
      <c r="C923" t="s">
        <v>23</v>
      </c>
      <c r="D923">
        <v>5</v>
      </c>
      <c r="E923">
        <v>3469.54</v>
      </c>
      <c r="F923">
        <v>173.48</v>
      </c>
      <c r="G923">
        <v>847.92</v>
      </c>
      <c r="H923">
        <v>0.5</v>
      </c>
      <c r="I923">
        <v>0.3</v>
      </c>
      <c r="J923">
        <v>15</v>
      </c>
      <c r="K923">
        <v>2.33</v>
      </c>
      <c r="L923">
        <v>5</v>
      </c>
      <c r="M923">
        <v>0</v>
      </c>
      <c r="N923" t="s">
        <v>561</v>
      </c>
      <c r="O923" t="s">
        <v>579</v>
      </c>
      <c r="P923">
        <v>1301.0999999999999</v>
      </c>
      <c r="Q923" t="s">
        <v>20</v>
      </c>
    </row>
    <row r="924" spans="1:17" x14ac:dyDescent="0.25">
      <c r="A924">
        <v>935</v>
      </c>
      <c r="B924" t="s">
        <v>33</v>
      </c>
      <c r="C924" t="s">
        <v>18</v>
      </c>
      <c r="D924">
        <v>4</v>
      </c>
      <c r="E924">
        <v>2399.66</v>
      </c>
      <c r="F924">
        <v>119.98</v>
      </c>
      <c r="G924">
        <v>648.74</v>
      </c>
      <c r="H924">
        <v>0.9</v>
      </c>
      <c r="I924">
        <v>1.8</v>
      </c>
      <c r="J924">
        <v>19</v>
      </c>
      <c r="K924">
        <v>1.74</v>
      </c>
      <c r="L924">
        <v>9</v>
      </c>
      <c r="M924">
        <v>1</v>
      </c>
      <c r="N924" t="s">
        <v>505</v>
      </c>
      <c r="O924" t="s">
        <v>632</v>
      </c>
      <c r="P924">
        <v>719.88</v>
      </c>
      <c r="Q924" t="s">
        <v>20</v>
      </c>
    </row>
    <row r="925" spans="1:17" x14ac:dyDescent="0.25">
      <c r="A925">
        <v>936</v>
      </c>
      <c r="B925" t="s">
        <v>17</v>
      </c>
      <c r="C925" t="s">
        <v>18</v>
      </c>
      <c r="D925">
        <v>9</v>
      </c>
      <c r="E925">
        <v>7309.45</v>
      </c>
      <c r="F925">
        <v>214.98</v>
      </c>
      <c r="G925">
        <v>1299.8399999999999</v>
      </c>
      <c r="H925">
        <v>0.64700000000000002</v>
      </c>
      <c r="I925">
        <v>0.6</v>
      </c>
      <c r="J925">
        <v>22</v>
      </c>
      <c r="K925">
        <v>2.86</v>
      </c>
      <c r="L925">
        <v>0</v>
      </c>
      <c r="M925">
        <v>0</v>
      </c>
      <c r="N925" t="s">
        <v>437</v>
      </c>
      <c r="O925" t="s">
        <v>124</v>
      </c>
      <c r="P925">
        <v>2902.23</v>
      </c>
      <c r="Q925" t="s">
        <v>36</v>
      </c>
    </row>
    <row r="926" spans="1:17" x14ac:dyDescent="0.25">
      <c r="A926">
        <v>937</v>
      </c>
      <c r="B926" t="s">
        <v>17</v>
      </c>
      <c r="C926" t="s">
        <v>23</v>
      </c>
      <c r="D926">
        <v>8</v>
      </c>
      <c r="E926">
        <v>9358.6200000000008</v>
      </c>
      <c r="F926">
        <v>170.16</v>
      </c>
      <c r="G926">
        <v>116.14</v>
      </c>
      <c r="H926">
        <v>0.873</v>
      </c>
      <c r="I926">
        <v>1.9</v>
      </c>
      <c r="J926">
        <v>54</v>
      </c>
      <c r="K926">
        <v>1.5</v>
      </c>
      <c r="L926">
        <v>32</v>
      </c>
      <c r="M926">
        <v>1</v>
      </c>
      <c r="N926" t="s">
        <v>45</v>
      </c>
      <c r="O926" t="s">
        <v>225</v>
      </c>
      <c r="P926">
        <v>2041.92</v>
      </c>
      <c r="Q926" t="s">
        <v>36</v>
      </c>
    </row>
    <row r="927" spans="1:17" x14ac:dyDescent="0.25">
      <c r="A927">
        <v>938</v>
      </c>
      <c r="B927" t="s">
        <v>17</v>
      </c>
      <c r="C927" t="s">
        <v>18</v>
      </c>
      <c r="D927">
        <v>10</v>
      </c>
      <c r="E927">
        <v>10916.88</v>
      </c>
      <c r="F927">
        <v>188.22</v>
      </c>
      <c r="G927">
        <v>1276.46</v>
      </c>
      <c r="H927">
        <v>0.82799999999999996</v>
      </c>
      <c r="I927">
        <v>0.8</v>
      </c>
      <c r="J927">
        <v>55</v>
      </c>
      <c r="K927">
        <v>2.98</v>
      </c>
      <c r="L927">
        <v>8</v>
      </c>
      <c r="M927">
        <v>0</v>
      </c>
      <c r="N927" t="s">
        <v>741</v>
      </c>
      <c r="O927" t="s">
        <v>711</v>
      </c>
      <c r="P927">
        <v>2823.3</v>
      </c>
      <c r="Q927" t="s">
        <v>36</v>
      </c>
    </row>
    <row r="928" spans="1:17" x14ac:dyDescent="0.25">
      <c r="A928">
        <v>939</v>
      </c>
      <c r="B928" t="s">
        <v>17</v>
      </c>
      <c r="C928" t="s">
        <v>23</v>
      </c>
      <c r="D928">
        <v>3</v>
      </c>
      <c r="E928">
        <v>6151.08</v>
      </c>
      <c r="F928">
        <v>198.42</v>
      </c>
      <c r="G928">
        <v>740.98</v>
      </c>
      <c r="H928">
        <v>0.64500000000000002</v>
      </c>
      <c r="I928">
        <v>0.5</v>
      </c>
      <c r="J928">
        <v>28</v>
      </c>
      <c r="K928">
        <v>1.18</v>
      </c>
      <c r="L928">
        <v>19</v>
      </c>
      <c r="M928">
        <v>1</v>
      </c>
      <c r="N928" t="s">
        <v>71</v>
      </c>
      <c r="O928" t="s">
        <v>533</v>
      </c>
      <c r="P928">
        <v>892.89</v>
      </c>
      <c r="Q928" t="s">
        <v>20</v>
      </c>
    </row>
    <row r="929" spans="1:17" x14ac:dyDescent="0.25">
      <c r="A929">
        <v>940</v>
      </c>
      <c r="B929" t="s">
        <v>33</v>
      </c>
      <c r="C929" t="s">
        <v>18</v>
      </c>
      <c r="D929">
        <v>7</v>
      </c>
      <c r="E929">
        <v>5973.3</v>
      </c>
      <c r="F929">
        <v>175.69</v>
      </c>
      <c r="G929">
        <v>-1405.13</v>
      </c>
      <c r="H929">
        <v>0.91200000000000003</v>
      </c>
      <c r="I929">
        <v>1.4</v>
      </c>
      <c r="J929">
        <v>31</v>
      </c>
      <c r="K929">
        <v>3.1</v>
      </c>
      <c r="L929">
        <v>5</v>
      </c>
      <c r="M929">
        <v>0</v>
      </c>
      <c r="N929" t="s">
        <v>118</v>
      </c>
      <c r="O929" t="s">
        <v>599</v>
      </c>
      <c r="P929">
        <v>1844.74</v>
      </c>
      <c r="Q929" t="s">
        <v>20</v>
      </c>
    </row>
    <row r="930" spans="1:17" x14ac:dyDescent="0.25">
      <c r="A930">
        <v>941</v>
      </c>
      <c r="B930" t="s">
        <v>17</v>
      </c>
      <c r="C930" t="s">
        <v>18</v>
      </c>
      <c r="D930">
        <v>6</v>
      </c>
      <c r="E930">
        <v>4948.4799999999996</v>
      </c>
      <c r="F930">
        <v>154.63999999999999</v>
      </c>
      <c r="G930">
        <v>209.18</v>
      </c>
      <c r="H930">
        <v>0.59399999999999997</v>
      </c>
      <c r="I930">
        <v>1.3</v>
      </c>
      <c r="J930">
        <v>28</v>
      </c>
      <c r="K930">
        <v>1.39</v>
      </c>
      <c r="L930">
        <v>12</v>
      </c>
      <c r="M930">
        <v>1</v>
      </c>
      <c r="N930" t="s">
        <v>145</v>
      </c>
      <c r="O930" t="s">
        <v>42</v>
      </c>
      <c r="P930">
        <v>1391.76</v>
      </c>
      <c r="Q930" t="s">
        <v>20</v>
      </c>
    </row>
    <row r="931" spans="1:17" x14ac:dyDescent="0.25">
      <c r="A931">
        <v>942</v>
      </c>
      <c r="B931" t="s">
        <v>17</v>
      </c>
      <c r="C931" t="s">
        <v>23</v>
      </c>
      <c r="D931">
        <v>5</v>
      </c>
      <c r="E931">
        <v>8158.88</v>
      </c>
      <c r="F931">
        <v>199</v>
      </c>
      <c r="G931">
        <v>2350.34</v>
      </c>
      <c r="H931">
        <v>0.85399999999999998</v>
      </c>
      <c r="I931">
        <v>1.2</v>
      </c>
      <c r="J931">
        <v>35</v>
      </c>
      <c r="K931">
        <v>1.46</v>
      </c>
      <c r="L931">
        <v>17</v>
      </c>
      <c r="M931">
        <v>1</v>
      </c>
      <c r="N931" t="s">
        <v>679</v>
      </c>
      <c r="O931" t="s">
        <v>781</v>
      </c>
      <c r="P931">
        <v>1492.5</v>
      </c>
      <c r="Q931" t="s">
        <v>20</v>
      </c>
    </row>
    <row r="932" spans="1:17" x14ac:dyDescent="0.25">
      <c r="A932">
        <v>943</v>
      </c>
      <c r="B932" t="s">
        <v>33</v>
      </c>
      <c r="C932" t="s">
        <v>18</v>
      </c>
      <c r="D932">
        <v>4</v>
      </c>
      <c r="E932">
        <v>8059.18</v>
      </c>
      <c r="F932">
        <v>259.97000000000003</v>
      </c>
      <c r="G932">
        <v>1399.81</v>
      </c>
      <c r="H932">
        <v>0.77400000000000002</v>
      </c>
      <c r="I932">
        <v>0.8</v>
      </c>
      <c r="J932">
        <v>24</v>
      </c>
      <c r="K932">
        <v>3</v>
      </c>
      <c r="L932">
        <v>0</v>
      </c>
      <c r="M932">
        <v>0</v>
      </c>
      <c r="N932" t="s">
        <v>55</v>
      </c>
      <c r="O932" t="s">
        <v>154</v>
      </c>
      <c r="P932">
        <v>1559.82</v>
      </c>
      <c r="Q932" t="s">
        <v>20</v>
      </c>
    </row>
    <row r="933" spans="1:17" x14ac:dyDescent="0.25">
      <c r="A933">
        <v>944</v>
      </c>
      <c r="B933" t="s">
        <v>33</v>
      </c>
      <c r="C933" t="s">
        <v>18</v>
      </c>
      <c r="D933">
        <v>3</v>
      </c>
      <c r="E933">
        <v>5554</v>
      </c>
      <c r="F933">
        <v>252.45</v>
      </c>
      <c r="G933">
        <v>1911.65</v>
      </c>
      <c r="H933">
        <v>0.68200000000000005</v>
      </c>
      <c r="I933">
        <v>1.4</v>
      </c>
      <c r="J933">
        <v>18</v>
      </c>
      <c r="K933">
        <v>1.56</v>
      </c>
      <c r="L933">
        <v>8</v>
      </c>
      <c r="M933">
        <v>1</v>
      </c>
      <c r="N933" t="s">
        <v>750</v>
      </c>
      <c r="O933" t="s">
        <v>111</v>
      </c>
      <c r="P933">
        <v>1136.02</v>
      </c>
      <c r="Q933" t="s">
        <v>20</v>
      </c>
    </row>
    <row r="934" spans="1:17" x14ac:dyDescent="0.25">
      <c r="A934">
        <v>945</v>
      </c>
      <c r="B934" t="s">
        <v>33</v>
      </c>
      <c r="C934" t="s">
        <v>18</v>
      </c>
      <c r="D934">
        <v>2</v>
      </c>
      <c r="E934">
        <v>2429.8200000000002</v>
      </c>
      <c r="F934">
        <v>269.98</v>
      </c>
      <c r="G934">
        <v>-923.6</v>
      </c>
      <c r="H934">
        <v>0.66700000000000004</v>
      </c>
      <c r="I934">
        <v>1.3</v>
      </c>
      <c r="J934">
        <v>6</v>
      </c>
      <c r="K934">
        <v>2</v>
      </c>
      <c r="L934">
        <v>6</v>
      </c>
      <c r="M934">
        <v>1</v>
      </c>
      <c r="N934" t="s">
        <v>57</v>
      </c>
      <c r="O934" t="s">
        <v>138</v>
      </c>
      <c r="P934">
        <v>809.94</v>
      </c>
      <c r="Q934" t="s">
        <v>20</v>
      </c>
    </row>
    <row r="935" spans="1:17" x14ac:dyDescent="0.25">
      <c r="A935">
        <v>946</v>
      </c>
      <c r="B935" t="s">
        <v>33</v>
      </c>
      <c r="C935" t="s">
        <v>18</v>
      </c>
      <c r="D935">
        <v>6</v>
      </c>
      <c r="E935">
        <v>10228.86</v>
      </c>
      <c r="F935">
        <v>213.1</v>
      </c>
      <c r="G935">
        <v>-2030.22</v>
      </c>
      <c r="H935">
        <v>0.41699999999999998</v>
      </c>
      <c r="I935">
        <v>-0.1</v>
      </c>
      <c r="J935">
        <v>43</v>
      </c>
      <c r="K935">
        <v>1.49</v>
      </c>
      <c r="L935">
        <v>33</v>
      </c>
      <c r="M935">
        <v>1</v>
      </c>
      <c r="N935" t="s">
        <v>782</v>
      </c>
      <c r="O935" t="s">
        <v>374</v>
      </c>
      <c r="P935">
        <v>1917.9</v>
      </c>
      <c r="Q935" t="s">
        <v>20</v>
      </c>
    </row>
    <row r="936" spans="1:17" x14ac:dyDescent="0.25">
      <c r="A936">
        <v>947</v>
      </c>
      <c r="B936" t="s">
        <v>33</v>
      </c>
      <c r="C936" t="s">
        <v>23</v>
      </c>
      <c r="D936">
        <v>6</v>
      </c>
      <c r="E936">
        <v>11128.67</v>
      </c>
      <c r="F936">
        <v>179.49</v>
      </c>
      <c r="G936">
        <v>2582.6999999999998</v>
      </c>
      <c r="H936">
        <v>0.53200000000000003</v>
      </c>
      <c r="I936">
        <v>1.3</v>
      </c>
      <c r="J936">
        <v>58</v>
      </c>
      <c r="K936">
        <v>2.81</v>
      </c>
      <c r="L936">
        <v>5</v>
      </c>
      <c r="M936">
        <v>0</v>
      </c>
      <c r="N936" t="s">
        <v>207</v>
      </c>
      <c r="O936" t="s">
        <v>92</v>
      </c>
      <c r="P936">
        <v>1615.41</v>
      </c>
      <c r="Q936" t="s">
        <v>20</v>
      </c>
    </row>
    <row r="937" spans="1:17" x14ac:dyDescent="0.25">
      <c r="A937">
        <v>948</v>
      </c>
      <c r="B937" t="s">
        <v>33</v>
      </c>
      <c r="C937" t="s">
        <v>18</v>
      </c>
      <c r="D937">
        <v>5</v>
      </c>
      <c r="E937">
        <v>6198.19</v>
      </c>
      <c r="F937">
        <v>238.39</v>
      </c>
      <c r="G937">
        <v>1560.06</v>
      </c>
      <c r="H937">
        <v>0.61499999999999999</v>
      </c>
      <c r="I937">
        <v>0.2</v>
      </c>
      <c r="J937">
        <v>20</v>
      </c>
      <c r="K937">
        <v>1.8</v>
      </c>
      <c r="L937">
        <v>4</v>
      </c>
      <c r="M937">
        <v>1</v>
      </c>
      <c r="N937" t="s">
        <v>83</v>
      </c>
      <c r="O937" t="s">
        <v>500</v>
      </c>
      <c r="P937">
        <v>1787.92</v>
      </c>
      <c r="Q937" t="s">
        <v>20</v>
      </c>
    </row>
    <row r="938" spans="1:17" x14ac:dyDescent="0.25">
      <c r="A938">
        <v>949</v>
      </c>
      <c r="B938" t="s">
        <v>17</v>
      </c>
      <c r="C938" t="s">
        <v>23</v>
      </c>
      <c r="D938">
        <v>5</v>
      </c>
      <c r="E938">
        <v>7980.24</v>
      </c>
      <c r="F938">
        <v>210.01</v>
      </c>
      <c r="G938">
        <v>153.78</v>
      </c>
      <c r="H938">
        <v>0.44700000000000001</v>
      </c>
      <c r="I938">
        <v>1.8</v>
      </c>
      <c r="J938">
        <v>38</v>
      </c>
      <c r="K938">
        <v>1.47</v>
      </c>
      <c r="L938">
        <v>19</v>
      </c>
      <c r="M938">
        <v>1</v>
      </c>
      <c r="N938" t="s">
        <v>252</v>
      </c>
      <c r="O938" t="s">
        <v>408</v>
      </c>
      <c r="P938">
        <v>1575.07</v>
      </c>
      <c r="Q938" t="s">
        <v>20</v>
      </c>
    </row>
    <row r="939" spans="1:17" x14ac:dyDescent="0.25">
      <c r="A939">
        <v>950</v>
      </c>
      <c r="B939" t="s">
        <v>28</v>
      </c>
      <c r="C939" t="s">
        <v>18</v>
      </c>
      <c r="D939">
        <v>8</v>
      </c>
      <c r="E939">
        <v>9019.0400000000009</v>
      </c>
      <c r="F939">
        <v>237.34</v>
      </c>
      <c r="G939">
        <v>-381.72</v>
      </c>
      <c r="H939">
        <v>0.34200000000000003</v>
      </c>
      <c r="I939">
        <v>0.4</v>
      </c>
      <c r="J939">
        <v>28</v>
      </c>
      <c r="K939">
        <v>3.14</v>
      </c>
      <c r="L939">
        <v>0</v>
      </c>
      <c r="M939">
        <v>0</v>
      </c>
      <c r="N939" t="s">
        <v>277</v>
      </c>
      <c r="O939" t="s">
        <v>695</v>
      </c>
      <c r="P939">
        <v>2848.08</v>
      </c>
      <c r="Q939" t="s">
        <v>36</v>
      </c>
    </row>
    <row r="940" spans="1:17" x14ac:dyDescent="0.25">
      <c r="A940">
        <v>951</v>
      </c>
      <c r="B940" t="s">
        <v>17</v>
      </c>
      <c r="C940" t="s">
        <v>23</v>
      </c>
      <c r="D940">
        <v>3</v>
      </c>
      <c r="E940">
        <v>3404.62</v>
      </c>
      <c r="F940">
        <v>200.27</v>
      </c>
      <c r="G940">
        <v>-493.57</v>
      </c>
      <c r="H940">
        <v>0.47099999999999997</v>
      </c>
      <c r="I940">
        <v>1.9</v>
      </c>
      <c r="J940">
        <v>8</v>
      </c>
      <c r="K940">
        <v>2</v>
      </c>
      <c r="L940">
        <v>4</v>
      </c>
      <c r="M940">
        <v>1</v>
      </c>
      <c r="N940" t="s">
        <v>639</v>
      </c>
      <c r="O940" t="s">
        <v>783</v>
      </c>
      <c r="P940">
        <v>901.22</v>
      </c>
      <c r="Q940" t="s">
        <v>20</v>
      </c>
    </row>
    <row r="941" spans="1:17" x14ac:dyDescent="0.25">
      <c r="A941">
        <v>952</v>
      </c>
      <c r="B941" t="s">
        <v>17</v>
      </c>
      <c r="C941" t="s">
        <v>18</v>
      </c>
      <c r="D941">
        <v>5</v>
      </c>
      <c r="E941">
        <v>6339.23</v>
      </c>
      <c r="F941">
        <v>192.1</v>
      </c>
      <c r="G941">
        <v>1841.37</v>
      </c>
      <c r="H941">
        <v>0.78800000000000003</v>
      </c>
      <c r="I941">
        <v>0.7</v>
      </c>
      <c r="J941">
        <v>28</v>
      </c>
      <c r="K941">
        <v>1.54</v>
      </c>
      <c r="L941">
        <v>20</v>
      </c>
      <c r="M941">
        <v>1</v>
      </c>
      <c r="N941" t="s">
        <v>400</v>
      </c>
      <c r="O941" t="s">
        <v>385</v>
      </c>
      <c r="P941">
        <v>1440.75</v>
      </c>
      <c r="Q941" t="s">
        <v>20</v>
      </c>
    </row>
    <row r="942" spans="1:17" x14ac:dyDescent="0.25">
      <c r="A942">
        <v>953</v>
      </c>
      <c r="B942" t="s">
        <v>17</v>
      </c>
      <c r="C942" t="s">
        <v>18</v>
      </c>
      <c r="D942">
        <v>2</v>
      </c>
      <c r="E942">
        <v>1579.76</v>
      </c>
      <c r="F942">
        <v>175.53</v>
      </c>
      <c r="G942">
        <v>121.72</v>
      </c>
      <c r="H942">
        <v>0</v>
      </c>
      <c r="I942">
        <v>-1.1000000000000001</v>
      </c>
      <c r="J942">
        <v>9</v>
      </c>
      <c r="K942">
        <v>1.44</v>
      </c>
      <c r="L942">
        <v>4</v>
      </c>
      <c r="M942">
        <v>1</v>
      </c>
      <c r="N942" t="s">
        <v>89</v>
      </c>
      <c r="O942" t="s">
        <v>136</v>
      </c>
      <c r="P942">
        <v>526.59</v>
      </c>
      <c r="Q942" t="s">
        <v>20</v>
      </c>
    </row>
    <row r="943" spans="1:17" x14ac:dyDescent="0.25">
      <c r="A943">
        <v>954</v>
      </c>
      <c r="B943" t="s">
        <v>28</v>
      </c>
      <c r="C943" t="s">
        <v>18</v>
      </c>
      <c r="D943">
        <v>5</v>
      </c>
      <c r="E943">
        <v>10798.71</v>
      </c>
      <c r="F943">
        <v>220.38</v>
      </c>
      <c r="G943">
        <v>1390.31</v>
      </c>
      <c r="H943">
        <v>1</v>
      </c>
      <c r="I943">
        <v>2.2000000000000002</v>
      </c>
      <c r="J943">
        <v>49</v>
      </c>
      <c r="K943">
        <v>1.88</v>
      </c>
      <c r="L943">
        <v>38</v>
      </c>
      <c r="M943">
        <v>1</v>
      </c>
      <c r="N943" t="s">
        <v>45</v>
      </c>
      <c r="O943" t="s">
        <v>445</v>
      </c>
      <c r="P943">
        <v>1652.85</v>
      </c>
      <c r="Q943" t="s">
        <v>20</v>
      </c>
    </row>
    <row r="944" spans="1:17" x14ac:dyDescent="0.25">
      <c r="A944">
        <v>955</v>
      </c>
      <c r="B944" t="s">
        <v>28</v>
      </c>
      <c r="C944" t="s">
        <v>23</v>
      </c>
      <c r="D944">
        <v>1</v>
      </c>
      <c r="E944">
        <v>279.94</v>
      </c>
      <c r="F944">
        <v>139.97</v>
      </c>
      <c r="G944">
        <v>121.27</v>
      </c>
      <c r="H944">
        <v>0</v>
      </c>
      <c r="I944">
        <v>-2</v>
      </c>
      <c r="J944">
        <v>0</v>
      </c>
      <c r="K944">
        <v>1.83</v>
      </c>
      <c r="L944">
        <v>0</v>
      </c>
      <c r="M944">
        <v>0</v>
      </c>
      <c r="N944" t="s">
        <v>784</v>
      </c>
      <c r="O944" t="s">
        <v>784</v>
      </c>
      <c r="P944">
        <v>209.96</v>
      </c>
      <c r="Q944" t="s">
        <v>52</v>
      </c>
    </row>
    <row r="945" spans="1:17" x14ac:dyDescent="0.25">
      <c r="A945">
        <v>956</v>
      </c>
      <c r="B945" t="s">
        <v>33</v>
      </c>
      <c r="C945" t="s">
        <v>18</v>
      </c>
      <c r="D945">
        <v>8</v>
      </c>
      <c r="E945">
        <v>14233.58</v>
      </c>
      <c r="F945">
        <v>197.69</v>
      </c>
      <c r="G945">
        <v>2241.88</v>
      </c>
      <c r="H945">
        <v>0.63900000000000001</v>
      </c>
      <c r="I945">
        <v>1.7</v>
      </c>
      <c r="J945">
        <v>71</v>
      </c>
      <c r="K945">
        <v>1.77</v>
      </c>
      <c r="L945">
        <v>42</v>
      </c>
      <c r="M945">
        <v>1</v>
      </c>
      <c r="N945" t="s">
        <v>506</v>
      </c>
      <c r="O945" t="s">
        <v>698</v>
      </c>
      <c r="P945">
        <v>2372.2800000000002</v>
      </c>
      <c r="Q945" t="s">
        <v>36</v>
      </c>
    </row>
    <row r="946" spans="1:17" x14ac:dyDescent="0.25">
      <c r="A946">
        <v>957</v>
      </c>
      <c r="B946" t="s">
        <v>33</v>
      </c>
      <c r="C946" t="s">
        <v>18</v>
      </c>
      <c r="D946">
        <v>4</v>
      </c>
      <c r="E946">
        <v>2801.75</v>
      </c>
      <c r="F946">
        <v>133.41999999999999</v>
      </c>
      <c r="G946">
        <v>941.81</v>
      </c>
      <c r="H946">
        <v>0.81</v>
      </c>
      <c r="I946">
        <v>0.6</v>
      </c>
      <c r="J946">
        <v>16</v>
      </c>
      <c r="K946">
        <v>2.5</v>
      </c>
      <c r="L946">
        <v>0</v>
      </c>
      <c r="M946">
        <v>0</v>
      </c>
      <c r="N946" t="s">
        <v>161</v>
      </c>
      <c r="O946" t="s">
        <v>372</v>
      </c>
      <c r="P946">
        <v>800.52</v>
      </c>
      <c r="Q946" t="s">
        <v>20</v>
      </c>
    </row>
    <row r="947" spans="1:17" x14ac:dyDescent="0.25">
      <c r="A947">
        <v>958</v>
      </c>
      <c r="B947" t="s">
        <v>33</v>
      </c>
      <c r="C947" t="s">
        <v>23</v>
      </c>
      <c r="D947">
        <v>2</v>
      </c>
      <c r="E947">
        <v>1949.79</v>
      </c>
      <c r="F947">
        <v>216.64</v>
      </c>
      <c r="G947">
        <v>428.32</v>
      </c>
      <c r="H947">
        <v>0.66700000000000004</v>
      </c>
      <c r="I947">
        <v>0.3</v>
      </c>
      <c r="J947">
        <v>6</v>
      </c>
      <c r="K947">
        <v>3.5</v>
      </c>
      <c r="L947">
        <v>0</v>
      </c>
      <c r="M947">
        <v>0</v>
      </c>
      <c r="N947" t="s">
        <v>593</v>
      </c>
      <c r="O947" t="s">
        <v>465</v>
      </c>
      <c r="P947">
        <v>649.91999999999996</v>
      </c>
      <c r="Q947" t="s">
        <v>20</v>
      </c>
    </row>
    <row r="948" spans="1:17" x14ac:dyDescent="0.25">
      <c r="A948">
        <v>959</v>
      </c>
      <c r="B948" t="s">
        <v>17</v>
      </c>
      <c r="C948" t="s">
        <v>18</v>
      </c>
      <c r="D948">
        <v>8</v>
      </c>
      <c r="E948">
        <v>5564.01</v>
      </c>
      <c r="F948">
        <v>150.38</v>
      </c>
      <c r="G948">
        <v>-249.92</v>
      </c>
      <c r="H948">
        <v>0.70299999999999996</v>
      </c>
      <c r="I948">
        <v>1</v>
      </c>
      <c r="J948">
        <v>29</v>
      </c>
      <c r="K948">
        <v>1.62</v>
      </c>
      <c r="L948">
        <v>13</v>
      </c>
      <c r="M948">
        <v>1</v>
      </c>
      <c r="N948" t="s">
        <v>741</v>
      </c>
      <c r="O948" t="s">
        <v>260</v>
      </c>
      <c r="P948">
        <v>1804.56</v>
      </c>
      <c r="Q948" t="s">
        <v>20</v>
      </c>
    </row>
    <row r="949" spans="1:17" x14ac:dyDescent="0.25">
      <c r="A949">
        <v>960</v>
      </c>
      <c r="B949" t="s">
        <v>17</v>
      </c>
      <c r="C949" t="s">
        <v>18</v>
      </c>
      <c r="D949">
        <v>7</v>
      </c>
      <c r="E949">
        <v>4177.49</v>
      </c>
      <c r="F949">
        <v>208.87</v>
      </c>
      <c r="G949">
        <v>597.09</v>
      </c>
      <c r="H949">
        <v>0.2</v>
      </c>
      <c r="I949">
        <v>-0.5</v>
      </c>
      <c r="J949">
        <v>11</v>
      </c>
      <c r="K949">
        <v>2.5499999999999998</v>
      </c>
      <c r="L949">
        <v>0</v>
      </c>
      <c r="M949">
        <v>0</v>
      </c>
      <c r="N949" t="s">
        <v>785</v>
      </c>
      <c r="O949" t="s">
        <v>775</v>
      </c>
      <c r="P949">
        <v>2193.14</v>
      </c>
      <c r="Q949" t="s">
        <v>36</v>
      </c>
    </row>
    <row r="950" spans="1:17" x14ac:dyDescent="0.25">
      <c r="A950">
        <v>961</v>
      </c>
      <c r="B950" t="s">
        <v>17</v>
      </c>
      <c r="C950" t="s">
        <v>23</v>
      </c>
      <c r="D950">
        <v>2</v>
      </c>
      <c r="E950">
        <v>1179.8800000000001</v>
      </c>
      <c r="F950">
        <v>196.65</v>
      </c>
      <c r="G950">
        <v>124.71</v>
      </c>
      <c r="H950">
        <v>0</v>
      </c>
      <c r="I950">
        <v>-1.3</v>
      </c>
      <c r="J950">
        <v>0</v>
      </c>
      <c r="K950">
        <v>1.83</v>
      </c>
      <c r="L950">
        <v>0</v>
      </c>
      <c r="M950">
        <v>0</v>
      </c>
      <c r="N950" t="s">
        <v>786</v>
      </c>
      <c r="O950" t="s">
        <v>415</v>
      </c>
      <c r="P950">
        <v>589.95000000000005</v>
      </c>
      <c r="Q950" t="s">
        <v>20</v>
      </c>
    </row>
    <row r="951" spans="1:17" x14ac:dyDescent="0.25">
      <c r="A951">
        <v>962</v>
      </c>
      <c r="B951" t="s">
        <v>17</v>
      </c>
      <c r="C951" t="s">
        <v>18</v>
      </c>
      <c r="D951">
        <v>5</v>
      </c>
      <c r="E951">
        <v>4667.5</v>
      </c>
      <c r="F951">
        <v>160.94999999999999</v>
      </c>
      <c r="G951">
        <v>350.54</v>
      </c>
      <c r="H951">
        <v>0.58599999999999997</v>
      </c>
      <c r="I951">
        <v>1.3</v>
      </c>
      <c r="J951">
        <v>24</v>
      </c>
      <c r="K951">
        <v>3.13</v>
      </c>
      <c r="L951">
        <v>0</v>
      </c>
      <c r="M951">
        <v>0</v>
      </c>
      <c r="N951" t="s">
        <v>728</v>
      </c>
      <c r="O951" t="s">
        <v>22</v>
      </c>
      <c r="P951">
        <v>1207.1199999999999</v>
      </c>
      <c r="Q951" t="s">
        <v>20</v>
      </c>
    </row>
    <row r="952" spans="1:17" x14ac:dyDescent="0.25">
      <c r="A952">
        <v>963</v>
      </c>
      <c r="B952" t="s">
        <v>33</v>
      </c>
      <c r="C952" t="s">
        <v>18</v>
      </c>
      <c r="D952">
        <v>5</v>
      </c>
      <c r="E952">
        <v>6629.2</v>
      </c>
      <c r="F952">
        <v>200.88</v>
      </c>
      <c r="G952">
        <v>331.3</v>
      </c>
      <c r="H952">
        <v>0.152</v>
      </c>
      <c r="I952">
        <v>0.8</v>
      </c>
      <c r="J952">
        <v>32</v>
      </c>
      <c r="K952">
        <v>2.88</v>
      </c>
      <c r="L952">
        <v>2</v>
      </c>
      <c r="M952">
        <v>0</v>
      </c>
      <c r="N952" t="s">
        <v>787</v>
      </c>
      <c r="O952" t="s">
        <v>124</v>
      </c>
      <c r="P952">
        <v>1506.6</v>
      </c>
      <c r="Q952" t="s">
        <v>20</v>
      </c>
    </row>
    <row r="953" spans="1:17" x14ac:dyDescent="0.25">
      <c r="A953">
        <v>964</v>
      </c>
      <c r="B953" t="s">
        <v>33</v>
      </c>
      <c r="C953" t="s">
        <v>18</v>
      </c>
      <c r="D953">
        <v>5</v>
      </c>
      <c r="E953">
        <v>11614.53</v>
      </c>
      <c r="F953">
        <v>219.14</v>
      </c>
      <c r="G953">
        <v>-1528.41</v>
      </c>
      <c r="H953">
        <v>1</v>
      </c>
      <c r="I953">
        <v>1.6</v>
      </c>
      <c r="J953">
        <v>53</v>
      </c>
      <c r="K953">
        <v>1.43</v>
      </c>
      <c r="L953">
        <v>26</v>
      </c>
      <c r="M953">
        <v>1</v>
      </c>
      <c r="N953" t="s">
        <v>639</v>
      </c>
      <c r="O953" t="s">
        <v>146</v>
      </c>
      <c r="P953">
        <v>1643.55</v>
      </c>
      <c r="Q953" t="s">
        <v>20</v>
      </c>
    </row>
    <row r="954" spans="1:17" x14ac:dyDescent="0.25">
      <c r="A954">
        <v>965</v>
      </c>
      <c r="B954" t="s">
        <v>17</v>
      </c>
      <c r="C954" t="s">
        <v>18</v>
      </c>
      <c r="D954">
        <v>4</v>
      </c>
      <c r="E954">
        <v>3625.37</v>
      </c>
      <c r="F954">
        <v>125.01</v>
      </c>
      <c r="G954">
        <v>646.13</v>
      </c>
      <c r="H954">
        <v>0.51700000000000002</v>
      </c>
      <c r="I954">
        <v>1.4</v>
      </c>
      <c r="J954">
        <v>29</v>
      </c>
      <c r="K954">
        <v>1.55</v>
      </c>
      <c r="L954">
        <v>20</v>
      </c>
      <c r="M954">
        <v>1</v>
      </c>
      <c r="N954" t="s">
        <v>352</v>
      </c>
      <c r="O954" t="s">
        <v>127</v>
      </c>
      <c r="P954">
        <v>750.06</v>
      </c>
      <c r="Q954" t="s">
        <v>20</v>
      </c>
    </row>
    <row r="955" spans="1:17" x14ac:dyDescent="0.25">
      <c r="A955">
        <v>966</v>
      </c>
      <c r="B955" t="s">
        <v>17</v>
      </c>
      <c r="C955" t="s">
        <v>18</v>
      </c>
      <c r="D955">
        <v>4</v>
      </c>
      <c r="E955">
        <v>4381.42</v>
      </c>
      <c r="F955">
        <v>182.56</v>
      </c>
      <c r="G955">
        <v>178.72</v>
      </c>
      <c r="H955">
        <v>0.79200000000000004</v>
      </c>
      <c r="I955">
        <v>1.1000000000000001</v>
      </c>
      <c r="J955">
        <v>19</v>
      </c>
      <c r="K955">
        <v>1.68</v>
      </c>
      <c r="L955">
        <v>8</v>
      </c>
      <c r="M955">
        <v>1</v>
      </c>
      <c r="N955" t="s">
        <v>764</v>
      </c>
      <c r="O955" t="s">
        <v>188</v>
      </c>
      <c r="P955">
        <v>1095.3599999999999</v>
      </c>
      <c r="Q955" t="s">
        <v>20</v>
      </c>
    </row>
    <row r="956" spans="1:17" x14ac:dyDescent="0.25">
      <c r="A956">
        <v>967</v>
      </c>
      <c r="B956" t="s">
        <v>17</v>
      </c>
      <c r="C956" t="s">
        <v>23</v>
      </c>
      <c r="D956">
        <v>5</v>
      </c>
      <c r="E956">
        <v>8430.0300000000007</v>
      </c>
      <c r="F956">
        <v>172.04</v>
      </c>
      <c r="G956">
        <v>2097.5300000000002</v>
      </c>
      <c r="H956">
        <v>0.91800000000000004</v>
      </c>
      <c r="I956">
        <v>1.7</v>
      </c>
      <c r="J956">
        <v>45</v>
      </c>
      <c r="K956">
        <v>2.98</v>
      </c>
      <c r="L956">
        <v>8</v>
      </c>
      <c r="M956">
        <v>0</v>
      </c>
      <c r="N956" t="s">
        <v>512</v>
      </c>
      <c r="O956" t="s">
        <v>360</v>
      </c>
      <c r="P956">
        <v>1290.3</v>
      </c>
      <c r="Q956" t="s">
        <v>20</v>
      </c>
    </row>
    <row r="957" spans="1:17" x14ac:dyDescent="0.25">
      <c r="A957">
        <v>968</v>
      </c>
      <c r="B957" t="s">
        <v>17</v>
      </c>
      <c r="C957" t="s">
        <v>18</v>
      </c>
      <c r="D957">
        <v>5</v>
      </c>
      <c r="E957">
        <v>8887.0300000000007</v>
      </c>
      <c r="F957">
        <v>216.76</v>
      </c>
      <c r="G957">
        <v>-868.57</v>
      </c>
      <c r="H957">
        <v>0.78</v>
      </c>
      <c r="I957">
        <v>0.6</v>
      </c>
      <c r="J957">
        <v>37</v>
      </c>
      <c r="K957">
        <v>3.35</v>
      </c>
      <c r="L957">
        <v>0</v>
      </c>
      <c r="M957">
        <v>0</v>
      </c>
      <c r="N957" t="s">
        <v>528</v>
      </c>
      <c r="O957" t="s">
        <v>372</v>
      </c>
      <c r="P957">
        <v>1625.7</v>
      </c>
      <c r="Q957" t="s">
        <v>20</v>
      </c>
    </row>
    <row r="958" spans="1:17" x14ac:dyDescent="0.25">
      <c r="A958">
        <v>969</v>
      </c>
      <c r="B958" t="s">
        <v>17</v>
      </c>
      <c r="C958" t="s">
        <v>18</v>
      </c>
      <c r="D958">
        <v>5</v>
      </c>
      <c r="E958">
        <v>2659.54</v>
      </c>
      <c r="F958">
        <v>156.44</v>
      </c>
      <c r="G958">
        <v>-254.88</v>
      </c>
      <c r="H958">
        <v>0.82399999999999995</v>
      </c>
      <c r="I958">
        <v>1</v>
      </c>
      <c r="J958">
        <v>15</v>
      </c>
      <c r="K958">
        <v>2.67</v>
      </c>
      <c r="L958">
        <v>3</v>
      </c>
      <c r="M958">
        <v>0</v>
      </c>
      <c r="N958" t="s">
        <v>464</v>
      </c>
      <c r="O958" t="s">
        <v>100</v>
      </c>
      <c r="P958">
        <v>1173.3</v>
      </c>
      <c r="Q958" t="s">
        <v>20</v>
      </c>
    </row>
    <row r="959" spans="1:17" x14ac:dyDescent="0.25">
      <c r="A959">
        <v>970</v>
      </c>
      <c r="B959" t="s">
        <v>17</v>
      </c>
      <c r="C959" t="s">
        <v>23</v>
      </c>
      <c r="D959">
        <v>8</v>
      </c>
      <c r="E959">
        <v>5719.39</v>
      </c>
      <c r="F959">
        <v>197.22</v>
      </c>
      <c r="G959">
        <v>1621.67</v>
      </c>
      <c r="H959">
        <v>0.55200000000000005</v>
      </c>
      <c r="I959">
        <v>-0.1</v>
      </c>
      <c r="J959">
        <v>15</v>
      </c>
      <c r="K959">
        <v>2.0699999999999998</v>
      </c>
      <c r="L959">
        <v>8</v>
      </c>
      <c r="M959">
        <v>1</v>
      </c>
      <c r="N959" t="s">
        <v>304</v>
      </c>
      <c r="O959" t="s">
        <v>502</v>
      </c>
      <c r="P959">
        <v>2366.64</v>
      </c>
      <c r="Q959" t="s">
        <v>36</v>
      </c>
    </row>
    <row r="960" spans="1:17" x14ac:dyDescent="0.25">
      <c r="A960">
        <v>971</v>
      </c>
      <c r="B960" t="s">
        <v>17</v>
      </c>
      <c r="C960" t="s">
        <v>18</v>
      </c>
      <c r="D960">
        <v>4</v>
      </c>
      <c r="E960">
        <v>2809.74</v>
      </c>
      <c r="F960">
        <v>200.7</v>
      </c>
      <c r="G960">
        <v>830.15</v>
      </c>
      <c r="H960">
        <v>0.92900000000000005</v>
      </c>
      <c r="I960">
        <v>2.9</v>
      </c>
      <c r="J960">
        <v>11</v>
      </c>
      <c r="K960">
        <v>1.27</v>
      </c>
      <c r="L960">
        <v>6</v>
      </c>
      <c r="M960">
        <v>1</v>
      </c>
      <c r="N960" t="s">
        <v>788</v>
      </c>
      <c r="O960" t="s">
        <v>244</v>
      </c>
      <c r="P960">
        <v>1204.2</v>
      </c>
      <c r="Q960" t="s">
        <v>20</v>
      </c>
    </row>
    <row r="961" spans="1:17" x14ac:dyDescent="0.25">
      <c r="A961">
        <v>972</v>
      </c>
      <c r="B961" t="s">
        <v>17</v>
      </c>
      <c r="C961" t="s">
        <v>23</v>
      </c>
      <c r="D961">
        <v>6</v>
      </c>
      <c r="E961">
        <v>13456.94</v>
      </c>
      <c r="F961">
        <v>244.67</v>
      </c>
      <c r="G961">
        <v>1164</v>
      </c>
      <c r="H961">
        <v>0.96399999999999997</v>
      </c>
      <c r="I961">
        <v>1.3</v>
      </c>
      <c r="J961">
        <v>50</v>
      </c>
      <c r="K961">
        <v>3.08</v>
      </c>
      <c r="L961">
        <v>0</v>
      </c>
      <c r="M961">
        <v>0</v>
      </c>
      <c r="N961" t="s">
        <v>789</v>
      </c>
      <c r="O961" t="s">
        <v>554</v>
      </c>
      <c r="P961">
        <v>2202.0300000000002</v>
      </c>
      <c r="Q961" t="s">
        <v>36</v>
      </c>
    </row>
    <row r="962" spans="1:17" x14ac:dyDescent="0.25">
      <c r="A962">
        <v>973</v>
      </c>
      <c r="B962" t="s">
        <v>17</v>
      </c>
      <c r="C962" t="s">
        <v>18</v>
      </c>
      <c r="D962">
        <v>2</v>
      </c>
      <c r="E962">
        <v>1149.9100000000001</v>
      </c>
      <c r="F962">
        <v>229.98</v>
      </c>
      <c r="G962">
        <v>161.52000000000001</v>
      </c>
      <c r="H962">
        <v>0</v>
      </c>
      <c r="I962">
        <v>-2</v>
      </c>
      <c r="J962">
        <v>0</v>
      </c>
      <c r="K962">
        <v>1.83</v>
      </c>
      <c r="L962">
        <v>0</v>
      </c>
      <c r="M962">
        <v>0</v>
      </c>
      <c r="N962" t="s">
        <v>741</v>
      </c>
      <c r="O962" t="s">
        <v>739</v>
      </c>
      <c r="P962">
        <v>689.94</v>
      </c>
      <c r="Q962" t="s">
        <v>20</v>
      </c>
    </row>
    <row r="963" spans="1:17" x14ac:dyDescent="0.25">
      <c r="A963">
        <v>974</v>
      </c>
      <c r="B963" t="s">
        <v>17</v>
      </c>
      <c r="C963" t="s">
        <v>18</v>
      </c>
      <c r="D963">
        <v>2</v>
      </c>
      <c r="E963">
        <v>1609.89</v>
      </c>
      <c r="F963">
        <v>268.32</v>
      </c>
      <c r="G963">
        <v>190.32</v>
      </c>
      <c r="H963">
        <v>0.16700000000000001</v>
      </c>
      <c r="I963">
        <v>-0.7</v>
      </c>
      <c r="J963">
        <v>1</v>
      </c>
      <c r="K963">
        <v>3</v>
      </c>
      <c r="L963">
        <v>0</v>
      </c>
      <c r="M963">
        <v>1</v>
      </c>
      <c r="N963" t="s">
        <v>790</v>
      </c>
      <c r="O963" t="s">
        <v>722</v>
      </c>
      <c r="P963">
        <v>804.96</v>
      </c>
      <c r="Q963" t="s">
        <v>20</v>
      </c>
    </row>
    <row r="964" spans="1:17" x14ac:dyDescent="0.25">
      <c r="A964">
        <v>975</v>
      </c>
      <c r="B964" t="s">
        <v>17</v>
      </c>
      <c r="C964" t="s">
        <v>18</v>
      </c>
      <c r="D964">
        <v>3</v>
      </c>
      <c r="E964">
        <v>1889.8</v>
      </c>
      <c r="F964">
        <v>188.98</v>
      </c>
      <c r="G964">
        <v>-227.26</v>
      </c>
      <c r="H964">
        <v>0.1</v>
      </c>
      <c r="I964">
        <v>-0.7</v>
      </c>
      <c r="J964">
        <v>1</v>
      </c>
      <c r="K964">
        <v>2</v>
      </c>
      <c r="L964">
        <v>0</v>
      </c>
      <c r="M964">
        <v>0</v>
      </c>
      <c r="N964" t="s">
        <v>791</v>
      </c>
      <c r="O964" t="s">
        <v>485</v>
      </c>
      <c r="P964">
        <v>850.41</v>
      </c>
      <c r="Q964" t="s">
        <v>20</v>
      </c>
    </row>
    <row r="965" spans="1:17" x14ac:dyDescent="0.25">
      <c r="A965">
        <v>976</v>
      </c>
      <c r="B965" t="s">
        <v>17</v>
      </c>
      <c r="C965" t="s">
        <v>23</v>
      </c>
      <c r="D965">
        <v>3</v>
      </c>
      <c r="E965">
        <v>3369.7</v>
      </c>
      <c r="F965">
        <v>187.21</v>
      </c>
      <c r="G965">
        <v>384.31</v>
      </c>
      <c r="H965">
        <v>0.83299999999999996</v>
      </c>
      <c r="I965">
        <v>0.8</v>
      </c>
      <c r="J965">
        <v>15</v>
      </c>
      <c r="K965">
        <v>3.2</v>
      </c>
      <c r="L965">
        <v>0</v>
      </c>
      <c r="M965">
        <v>0</v>
      </c>
      <c r="N965" t="s">
        <v>563</v>
      </c>
      <c r="O965" t="s">
        <v>664</v>
      </c>
      <c r="P965">
        <v>842.44</v>
      </c>
      <c r="Q965" t="s">
        <v>20</v>
      </c>
    </row>
    <row r="966" spans="1:17" x14ac:dyDescent="0.25">
      <c r="A966">
        <v>977</v>
      </c>
      <c r="B966" t="s">
        <v>17</v>
      </c>
      <c r="C966" t="s">
        <v>18</v>
      </c>
      <c r="D966">
        <v>4</v>
      </c>
      <c r="E966">
        <v>6169.52</v>
      </c>
      <c r="F966">
        <v>220.34</v>
      </c>
      <c r="G966">
        <v>1684.76</v>
      </c>
      <c r="H966">
        <v>1</v>
      </c>
      <c r="I966">
        <v>1.1000000000000001</v>
      </c>
      <c r="J966">
        <v>28</v>
      </c>
      <c r="K966">
        <v>3</v>
      </c>
      <c r="L966">
        <v>4</v>
      </c>
      <c r="M966">
        <v>0</v>
      </c>
      <c r="N966" t="s">
        <v>571</v>
      </c>
      <c r="O966" t="s">
        <v>329</v>
      </c>
      <c r="P966">
        <v>1322.04</v>
      </c>
      <c r="Q966" t="s">
        <v>20</v>
      </c>
    </row>
    <row r="967" spans="1:17" x14ac:dyDescent="0.25">
      <c r="A967">
        <v>978</v>
      </c>
      <c r="B967" t="s">
        <v>17</v>
      </c>
      <c r="C967" t="s">
        <v>23</v>
      </c>
      <c r="D967">
        <v>3</v>
      </c>
      <c r="E967">
        <v>9789.1</v>
      </c>
      <c r="F967">
        <v>251</v>
      </c>
      <c r="G967">
        <v>-2001.07</v>
      </c>
      <c r="H967">
        <v>0.872</v>
      </c>
      <c r="I967">
        <v>0.9</v>
      </c>
      <c r="J967">
        <v>39</v>
      </c>
      <c r="K967">
        <v>2</v>
      </c>
      <c r="L967">
        <v>15</v>
      </c>
      <c r="M967">
        <v>1</v>
      </c>
      <c r="N967" t="s">
        <v>788</v>
      </c>
      <c r="O967" t="s">
        <v>570</v>
      </c>
      <c r="P967">
        <v>1129.5</v>
      </c>
      <c r="Q967" t="s">
        <v>20</v>
      </c>
    </row>
    <row r="968" spans="1:17" x14ac:dyDescent="0.25">
      <c r="A968">
        <v>979</v>
      </c>
      <c r="B968" t="s">
        <v>17</v>
      </c>
      <c r="C968" t="s">
        <v>18</v>
      </c>
      <c r="D968">
        <v>4</v>
      </c>
      <c r="E968">
        <v>2905.66</v>
      </c>
      <c r="F968">
        <v>207.55</v>
      </c>
      <c r="G968">
        <v>-423.41</v>
      </c>
      <c r="H968">
        <v>0.57099999999999995</v>
      </c>
      <c r="I968">
        <v>-0.1</v>
      </c>
      <c r="J968">
        <v>10</v>
      </c>
      <c r="K968">
        <v>1.1000000000000001</v>
      </c>
      <c r="L968">
        <v>5</v>
      </c>
      <c r="M968">
        <v>1</v>
      </c>
      <c r="N968" t="s">
        <v>434</v>
      </c>
      <c r="O968" t="s">
        <v>640</v>
      </c>
      <c r="P968">
        <v>1245.3</v>
      </c>
      <c r="Q968" t="s">
        <v>20</v>
      </c>
    </row>
    <row r="969" spans="1:17" x14ac:dyDescent="0.25">
      <c r="A969">
        <v>980</v>
      </c>
      <c r="B969" t="s">
        <v>17</v>
      </c>
      <c r="C969" t="s">
        <v>18</v>
      </c>
      <c r="D969">
        <v>1</v>
      </c>
      <c r="E969">
        <v>129.99</v>
      </c>
      <c r="F969">
        <v>129.99</v>
      </c>
      <c r="G969">
        <v>-17.350000000000001</v>
      </c>
      <c r="H969">
        <v>0</v>
      </c>
      <c r="I969">
        <v>0</v>
      </c>
      <c r="J969">
        <v>0</v>
      </c>
      <c r="K969">
        <v>1.83</v>
      </c>
      <c r="L969">
        <v>0</v>
      </c>
      <c r="M969">
        <v>0</v>
      </c>
      <c r="N969" t="s">
        <v>323</v>
      </c>
      <c r="O969" t="s">
        <v>323</v>
      </c>
      <c r="P969">
        <v>194.98</v>
      </c>
      <c r="Q969" t="s">
        <v>52</v>
      </c>
    </row>
    <row r="970" spans="1:17" x14ac:dyDescent="0.25">
      <c r="A970">
        <v>981</v>
      </c>
      <c r="B970" t="s">
        <v>17</v>
      </c>
      <c r="C970" t="s">
        <v>23</v>
      </c>
      <c r="D970">
        <v>4</v>
      </c>
      <c r="E970">
        <v>8927.5300000000007</v>
      </c>
      <c r="F970">
        <v>234.94</v>
      </c>
      <c r="G970">
        <v>1777.68</v>
      </c>
      <c r="H970">
        <v>0.86799999999999999</v>
      </c>
      <c r="I970">
        <v>1.1000000000000001</v>
      </c>
      <c r="J970">
        <v>33</v>
      </c>
      <c r="K970">
        <v>2.15</v>
      </c>
      <c r="L970">
        <v>13</v>
      </c>
      <c r="M970">
        <v>1</v>
      </c>
      <c r="N970" t="s">
        <v>734</v>
      </c>
      <c r="O970" t="s">
        <v>502</v>
      </c>
      <c r="P970">
        <v>1409.64</v>
      </c>
      <c r="Q970" t="s">
        <v>20</v>
      </c>
    </row>
    <row r="971" spans="1:17" x14ac:dyDescent="0.25">
      <c r="A971">
        <v>982</v>
      </c>
      <c r="B971" t="s">
        <v>17</v>
      </c>
      <c r="C971" t="s">
        <v>18</v>
      </c>
      <c r="D971">
        <v>6</v>
      </c>
      <c r="E971">
        <v>5309.42</v>
      </c>
      <c r="F971">
        <v>204.21</v>
      </c>
      <c r="G971">
        <v>1355.87</v>
      </c>
      <c r="H971">
        <v>0.76900000000000002</v>
      </c>
      <c r="I971">
        <v>0.8</v>
      </c>
      <c r="J971">
        <v>21</v>
      </c>
      <c r="K971">
        <v>1.52</v>
      </c>
      <c r="L971">
        <v>3</v>
      </c>
      <c r="M971">
        <v>1</v>
      </c>
      <c r="N971" t="s">
        <v>287</v>
      </c>
      <c r="O971" t="s">
        <v>603</v>
      </c>
      <c r="P971">
        <v>1837.89</v>
      </c>
      <c r="Q971" t="s">
        <v>20</v>
      </c>
    </row>
    <row r="972" spans="1:17" x14ac:dyDescent="0.25">
      <c r="A972">
        <v>983</v>
      </c>
      <c r="B972" t="s">
        <v>33</v>
      </c>
      <c r="C972" t="s">
        <v>23</v>
      </c>
      <c r="D972">
        <v>3</v>
      </c>
      <c r="E972">
        <v>2119.85</v>
      </c>
      <c r="F972">
        <v>235.54</v>
      </c>
      <c r="G972">
        <v>385.82</v>
      </c>
      <c r="H972">
        <v>0.66700000000000004</v>
      </c>
      <c r="I972">
        <v>0</v>
      </c>
      <c r="J972">
        <v>6</v>
      </c>
      <c r="K972">
        <v>1</v>
      </c>
      <c r="L972">
        <v>6</v>
      </c>
      <c r="M972">
        <v>1</v>
      </c>
      <c r="N972" t="s">
        <v>348</v>
      </c>
      <c r="O972" t="s">
        <v>570</v>
      </c>
      <c r="P972">
        <v>1059.93</v>
      </c>
      <c r="Q972" t="s">
        <v>20</v>
      </c>
    </row>
    <row r="973" spans="1:17" x14ac:dyDescent="0.25">
      <c r="A973">
        <v>984</v>
      </c>
      <c r="B973" t="s">
        <v>17</v>
      </c>
      <c r="C973" t="s">
        <v>18</v>
      </c>
      <c r="D973">
        <v>5</v>
      </c>
      <c r="E973">
        <v>12608.8</v>
      </c>
      <c r="F973">
        <v>242.48</v>
      </c>
      <c r="G973">
        <v>-1409.74</v>
      </c>
      <c r="H973">
        <v>0.78800000000000003</v>
      </c>
      <c r="I973">
        <v>1.3</v>
      </c>
      <c r="J973">
        <v>41</v>
      </c>
      <c r="K973">
        <v>1.22</v>
      </c>
      <c r="L973">
        <v>22</v>
      </c>
      <c r="M973">
        <v>1</v>
      </c>
      <c r="N973" t="s">
        <v>338</v>
      </c>
      <c r="O973" t="s">
        <v>455</v>
      </c>
      <c r="P973">
        <v>1818.6</v>
      </c>
      <c r="Q973" t="s">
        <v>20</v>
      </c>
    </row>
    <row r="974" spans="1:17" x14ac:dyDescent="0.25">
      <c r="A974">
        <v>985</v>
      </c>
      <c r="B974" t="s">
        <v>17</v>
      </c>
      <c r="C974" t="s">
        <v>18</v>
      </c>
      <c r="D974">
        <v>1</v>
      </c>
      <c r="E974">
        <v>2679.88</v>
      </c>
      <c r="F974">
        <v>167.49</v>
      </c>
      <c r="G974">
        <v>879.88</v>
      </c>
      <c r="H974">
        <v>1</v>
      </c>
      <c r="I974">
        <v>2</v>
      </c>
      <c r="J974">
        <v>16</v>
      </c>
      <c r="K974">
        <v>1.75</v>
      </c>
      <c r="L974">
        <v>4</v>
      </c>
      <c r="M974">
        <v>1</v>
      </c>
      <c r="N974" t="s">
        <v>89</v>
      </c>
      <c r="O974" t="s">
        <v>89</v>
      </c>
      <c r="P974">
        <v>251.24</v>
      </c>
      <c r="Q974" t="s">
        <v>52</v>
      </c>
    </row>
    <row r="975" spans="1:17" x14ac:dyDescent="0.25">
      <c r="A975">
        <v>986</v>
      </c>
      <c r="B975" t="s">
        <v>28</v>
      </c>
      <c r="C975" t="s">
        <v>23</v>
      </c>
      <c r="D975">
        <v>5</v>
      </c>
      <c r="E975">
        <v>4664.63</v>
      </c>
      <c r="F975">
        <v>259.14999999999998</v>
      </c>
      <c r="G975">
        <v>-1035.55</v>
      </c>
      <c r="H975">
        <v>0.16700000000000001</v>
      </c>
      <c r="I975">
        <v>-0.1</v>
      </c>
      <c r="J975">
        <v>8</v>
      </c>
      <c r="K975">
        <v>3</v>
      </c>
      <c r="L975">
        <v>1</v>
      </c>
      <c r="M975">
        <v>0</v>
      </c>
      <c r="N975" t="s">
        <v>95</v>
      </c>
      <c r="O975" t="s">
        <v>54</v>
      </c>
      <c r="P975">
        <v>1943.62</v>
      </c>
      <c r="Q975" t="s">
        <v>20</v>
      </c>
    </row>
    <row r="976" spans="1:17" x14ac:dyDescent="0.25">
      <c r="A976">
        <v>987</v>
      </c>
      <c r="B976" t="s">
        <v>17</v>
      </c>
      <c r="C976" t="s">
        <v>18</v>
      </c>
      <c r="D976">
        <v>6</v>
      </c>
      <c r="E976">
        <v>11288.86</v>
      </c>
      <c r="F976">
        <v>245.41</v>
      </c>
      <c r="G976">
        <v>2758.3</v>
      </c>
      <c r="H976">
        <v>0.69599999999999995</v>
      </c>
      <c r="I976">
        <v>1.6</v>
      </c>
      <c r="J976">
        <v>38</v>
      </c>
      <c r="K976">
        <v>1.61</v>
      </c>
      <c r="L976">
        <v>27</v>
      </c>
      <c r="M976">
        <v>1</v>
      </c>
      <c r="N976" t="s">
        <v>123</v>
      </c>
      <c r="O976" t="s">
        <v>30</v>
      </c>
      <c r="P976">
        <v>2208.69</v>
      </c>
      <c r="Q976" t="s">
        <v>36</v>
      </c>
    </row>
    <row r="977" spans="1:17" x14ac:dyDescent="0.25">
      <c r="A977">
        <v>988</v>
      </c>
      <c r="B977" t="s">
        <v>17</v>
      </c>
      <c r="C977" t="s">
        <v>18</v>
      </c>
      <c r="D977">
        <v>4</v>
      </c>
      <c r="E977">
        <v>1229.94</v>
      </c>
      <c r="F977">
        <v>175.71</v>
      </c>
      <c r="G977">
        <v>407.86</v>
      </c>
      <c r="H977">
        <v>0.85699999999999998</v>
      </c>
      <c r="I977">
        <v>1</v>
      </c>
      <c r="J977">
        <v>6</v>
      </c>
      <c r="K977">
        <v>2</v>
      </c>
      <c r="L977">
        <v>4</v>
      </c>
      <c r="M977">
        <v>1</v>
      </c>
      <c r="N977" t="s">
        <v>65</v>
      </c>
      <c r="O977" t="s">
        <v>792</v>
      </c>
      <c r="P977">
        <v>1054.26</v>
      </c>
      <c r="Q977" t="s">
        <v>20</v>
      </c>
    </row>
    <row r="978" spans="1:17" x14ac:dyDescent="0.25">
      <c r="A978">
        <v>989</v>
      </c>
      <c r="B978" t="s">
        <v>33</v>
      </c>
      <c r="C978" t="s">
        <v>23</v>
      </c>
      <c r="D978">
        <v>3</v>
      </c>
      <c r="E978">
        <v>6149.67</v>
      </c>
      <c r="F978">
        <v>212.06</v>
      </c>
      <c r="G978">
        <v>2218.2199999999998</v>
      </c>
      <c r="H978">
        <v>0.86199999999999999</v>
      </c>
      <c r="I978">
        <v>1.5</v>
      </c>
      <c r="J978">
        <v>25</v>
      </c>
      <c r="K978">
        <v>1.6</v>
      </c>
      <c r="L978">
        <v>20</v>
      </c>
      <c r="M978">
        <v>1</v>
      </c>
      <c r="N978" t="s">
        <v>793</v>
      </c>
      <c r="O978" t="s">
        <v>660</v>
      </c>
      <c r="P978">
        <v>954.27</v>
      </c>
      <c r="Q978" t="s">
        <v>20</v>
      </c>
    </row>
    <row r="979" spans="1:17" x14ac:dyDescent="0.25">
      <c r="A979">
        <v>990</v>
      </c>
      <c r="B979" t="s">
        <v>33</v>
      </c>
      <c r="C979" t="s">
        <v>18</v>
      </c>
      <c r="D979">
        <v>7</v>
      </c>
      <c r="E979">
        <v>12818.81</v>
      </c>
      <c r="F979">
        <v>217.27</v>
      </c>
      <c r="G979">
        <v>1387.63</v>
      </c>
      <c r="H979">
        <v>0.746</v>
      </c>
      <c r="I979">
        <v>0.7</v>
      </c>
      <c r="J979">
        <v>55</v>
      </c>
      <c r="K979">
        <v>2.0699999999999998</v>
      </c>
      <c r="L979">
        <v>23</v>
      </c>
      <c r="M979">
        <v>1</v>
      </c>
      <c r="N979" t="s">
        <v>669</v>
      </c>
      <c r="O979" t="s">
        <v>641</v>
      </c>
      <c r="P979">
        <v>2281.34</v>
      </c>
      <c r="Q979" t="s">
        <v>36</v>
      </c>
    </row>
    <row r="980" spans="1:17" x14ac:dyDescent="0.25">
      <c r="A980">
        <v>991</v>
      </c>
      <c r="B980" t="s">
        <v>28</v>
      </c>
      <c r="C980" t="s">
        <v>23</v>
      </c>
      <c r="D980">
        <v>3</v>
      </c>
      <c r="E980">
        <v>2039.74</v>
      </c>
      <c r="F980">
        <v>254.97</v>
      </c>
      <c r="G980">
        <v>376.34</v>
      </c>
      <c r="H980">
        <v>0.375</v>
      </c>
      <c r="I980">
        <v>0.6</v>
      </c>
      <c r="J980">
        <v>8</v>
      </c>
      <c r="K980">
        <v>2</v>
      </c>
      <c r="L980">
        <v>2</v>
      </c>
      <c r="M980">
        <v>1</v>
      </c>
      <c r="N980" t="s">
        <v>125</v>
      </c>
      <c r="O980" t="s">
        <v>767</v>
      </c>
      <c r="P980">
        <v>1147.3599999999999</v>
      </c>
      <c r="Q980" t="s">
        <v>20</v>
      </c>
    </row>
    <row r="981" spans="1:17" x14ac:dyDescent="0.25">
      <c r="A981">
        <v>992</v>
      </c>
      <c r="B981" t="s">
        <v>28</v>
      </c>
      <c r="C981" t="s">
        <v>18</v>
      </c>
      <c r="D981">
        <v>1</v>
      </c>
      <c r="E981">
        <v>399.98</v>
      </c>
      <c r="F981">
        <v>399.98</v>
      </c>
      <c r="G981">
        <v>0</v>
      </c>
      <c r="H981">
        <v>0</v>
      </c>
      <c r="I981">
        <v>-1</v>
      </c>
      <c r="J981">
        <v>1</v>
      </c>
      <c r="K981">
        <v>1</v>
      </c>
      <c r="L981">
        <v>1</v>
      </c>
      <c r="M981">
        <v>1</v>
      </c>
      <c r="N981" t="s">
        <v>216</v>
      </c>
      <c r="O981" t="s">
        <v>216</v>
      </c>
      <c r="P981">
        <v>599.97</v>
      </c>
      <c r="Q981" t="s">
        <v>20</v>
      </c>
    </row>
    <row r="982" spans="1:17" x14ac:dyDescent="0.25">
      <c r="A982">
        <v>993</v>
      </c>
      <c r="B982" t="s">
        <v>28</v>
      </c>
      <c r="C982" t="s">
        <v>18</v>
      </c>
      <c r="D982">
        <v>3</v>
      </c>
      <c r="E982">
        <v>5009.7299999999996</v>
      </c>
      <c r="F982">
        <v>294.69</v>
      </c>
      <c r="G982">
        <v>-837.46</v>
      </c>
      <c r="H982">
        <v>0.76500000000000001</v>
      </c>
      <c r="I982">
        <v>1.8</v>
      </c>
      <c r="J982">
        <v>13</v>
      </c>
      <c r="K982">
        <v>1.62</v>
      </c>
      <c r="L982">
        <v>5</v>
      </c>
      <c r="M982">
        <v>1</v>
      </c>
      <c r="N982" t="s">
        <v>143</v>
      </c>
      <c r="O982" t="s">
        <v>35</v>
      </c>
      <c r="P982">
        <v>1326.1</v>
      </c>
      <c r="Q982" t="s">
        <v>20</v>
      </c>
    </row>
    <row r="983" spans="1:17" x14ac:dyDescent="0.25">
      <c r="A983">
        <v>994</v>
      </c>
      <c r="B983" t="s">
        <v>28</v>
      </c>
      <c r="C983" t="s">
        <v>23</v>
      </c>
      <c r="D983">
        <v>3</v>
      </c>
      <c r="E983">
        <v>3959.61</v>
      </c>
      <c r="F983">
        <v>152.29</v>
      </c>
      <c r="G983">
        <v>-1027.46</v>
      </c>
      <c r="H983">
        <v>0.84599999999999997</v>
      </c>
      <c r="I983">
        <v>2.4</v>
      </c>
      <c r="J983">
        <v>22</v>
      </c>
      <c r="K983">
        <v>2</v>
      </c>
      <c r="L983">
        <v>15</v>
      </c>
      <c r="M983">
        <v>1</v>
      </c>
      <c r="N983" t="s">
        <v>794</v>
      </c>
      <c r="O983" t="s">
        <v>375</v>
      </c>
      <c r="P983">
        <v>685.3</v>
      </c>
      <c r="Q983" t="s">
        <v>20</v>
      </c>
    </row>
    <row r="984" spans="1:17" x14ac:dyDescent="0.25">
      <c r="A984">
        <v>995</v>
      </c>
      <c r="B984" t="s">
        <v>28</v>
      </c>
      <c r="C984" t="s">
        <v>18</v>
      </c>
      <c r="D984">
        <v>4</v>
      </c>
      <c r="E984">
        <v>1519.83</v>
      </c>
      <c r="F984">
        <v>217.12</v>
      </c>
      <c r="G984">
        <v>189.54</v>
      </c>
      <c r="H984">
        <v>0.57099999999999995</v>
      </c>
      <c r="I984">
        <v>1</v>
      </c>
      <c r="J984">
        <v>4</v>
      </c>
      <c r="K984">
        <v>1.5</v>
      </c>
      <c r="L984">
        <v>2</v>
      </c>
      <c r="M984">
        <v>1</v>
      </c>
      <c r="N984" t="s">
        <v>232</v>
      </c>
      <c r="O984" t="s">
        <v>737</v>
      </c>
      <c r="P984">
        <v>1302.72</v>
      </c>
      <c r="Q984" t="s">
        <v>20</v>
      </c>
    </row>
    <row r="985" spans="1:17" x14ac:dyDescent="0.25">
      <c r="A985">
        <v>996</v>
      </c>
      <c r="B985" t="s">
        <v>17</v>
      </c>
      <c r="C985" t="s">
        <v>18</v>
      </c>
      <c r="D985">
        <v>6</v>
      </c>
      <c r="E985">
        <v>5819.47</v>
      </c>
      <c r="F985">
        <v>161.65</v>
      </c>
      <c r="G985">
        <v>1692.78</v>
      </c>
      <c r="H985">
        <v>0.66700000000000004</v>
      </c>
      <c r="I985">
        <v>0.4</v>
      </c>
      <c r="J985">
        <v>34</v>
      </c>
      <c r="K985">
        <v>3.09</v>
      </c>
      <c r="L985">
        <v>6</v>
      </c>
      <c r="M985">
        <v>0</v>
      </c>
      <c r="N985" t="s">
        <v>285</v>
      </c>
      <c r="O985" t="s">
        <v>676</v>
      </c>
      <c r="P985">
        <v>1454.85</v>
      </c>
      <c r="Q985" t="s">
        <v>20</v>
      </c>
    </row>
    <row r="986" spans="1:17" x14ac:dyDescent="0.25">
      <c r="A986">
        <v>997</v>
      </c>
      <c r="B986" t="s">
        <v>17</v>
      </c>
      <c r="C986" t="s">
        <v>23</v>
      </c>
      <c r="D986">
        <v>6</v>
      </c>
      <c r="E986">
        <v>6813.87</v>
      </c>
      <c r="F986">
        <v>212.93</v>
      </c>
      <c r="G986">
        <v>1133.05</v>
      </c>
      <c r="H986">
        <v>0.71899999999999997</v>
      </c>
      <c r="I986">
        <v>0.4</v>
      </c>
      <c r="J986">
        <v>23</v>
      </c>
      <c r="K986">
        <v>1.52</v>
      </c>
      <c r="L986">
        <v>19</v>
      </c>
      <c r="M986">
        <v>1</v>
      </c>
      <c r="N986" t="s">
        <v>356</v>
      </c>
      <c r="O986" t="s">
        <v>545</v>
      </c>
      <c r="P986">
        <v>1916.37</v>
      </c>
      <c r="Q986" t="s">
        <v>20</v>
      </c>
    </row>
    <row r="987" spans="1:17" x14ac:dyDescent="0.25">
      <c r="A987">
        <v>998</v>
      </c>
      <c r="B987" t="s">
        <v>17</v>
      </c>
      <c r="C987" t="s">
        <v>18</v>
      </c>
      <c r="D987">
        <v>5</v>
      </c>
      <c r="E987">
        <v>2374.73</v>
      </c>
      <c r="F987">
        <v>113.08</v>
      </c>
      <c r="G987">
        <v>400.58</v>
      </c>
      <c r="H987">
        <v>0.81</v>
      </c>
      <c r="I987">
        <v>1.2</v>
      </c>
      <c r="J987">
        <v>17</v>
      </c>
      <c r="K987">
        <v>2.1800000000000002</v>
      </c>
      <c r="L987">
        <v>6</v>
      </c>
      <c r="M987">
        <v>0</v>
      </c>
      <c r="N987" t="s">
        <v>254</v>
      </c>
      <c r="O987" t="s">
        <v>755</v>
      </c>
      <c r="P987">
        <v>848.1</v>
      </c>
      <c r="Q987" t="s">
        <v>20</v>
      </c>
    </row>
    <row r="988" spans="1:17" x14ac:dyDescent="0.25">
      <c r="A988">
        <v>999</v>
      </c>
      <c r="B988" t="s">
        <v>17</v>
      </c>
      <c r="C988" t="s">
        <v>18</v>
      </c>
      <c r="D988">
        <v>4</v>
      </c>
      <c r="E988">
        <v>5019.25</v>
      </c>
      <c r="F988">
        <v>156.85</v>
      </c>
      <c r="G988">
        <v>-148.27000000000001</v>
      </c>
      <c r="H988">
        <v>0.75</v>
      </c>
      <c r="I988">
        <v>0.6</v>
      </c>
      <c r="J988">
        <v>24</v>
      </c>
      <c r="K988">
        <v>1.5</v>
      </c>
      <c r="L988">
        <v>16</v>
      </c>
      <c r="M988">
        <v>1</v>
      </c>
      <c r="N988" t="s">
        <v>292</v>
      </c>
      <c r="O988" t="s">
        <v>394</v>
      </c>
      <c r="P988">
        <v>941.1</v>
      </c>
      <c r="Q988" t="s">
        <v>20</v>
      </c>
    </row>
    <row r="989" spans="1:17" x14ac:dyDescent="0.25">
      <c r="A989">
        <v>1000</v>
      </c>
      <c r="B989" t="s">
        <v>33</v>
      </c>
      <c r="C989" t="s">
        <v>18</v>
      </c>
      <c r="D989">
        <v>6</v>
      </c>
      <c r="E989">
        <v>5360.09</v>
      </c>
      <c r="F989">
        <v>167.5</v>
      </c>
      <c r="G989">
        <v>1221.07</v>
      </c>
      <c r="H989">
        <v>0.875</v>
      </c>
      <c r="I989">
        <v>1.6</v>
      </c>
      <c r="J989">
        <v>30</v>
      </c>
      <c r="K989">
        <v>1.57</v>
      </c>
      <c r="L989">
        <v>4</v>
      </c>
      <c r="M989">
        <v>1</v>
      </c>
      <c r="N989" t="s">
        <v>795</v>
      </c>
      <c r="O989" t="s">
        <v>412</v>
      </c>
      <c r="P989">
        <v>1507.5</v>
      </c>
      <c r="Q989" t="s">
        <v>20</v>
      </c>
    </row>
    <row r="990" spans="1:17" x14ac:dyDescent="0.25">
      <c r="A990">
        <v>1001</v>
      </c>
      <c r="B990" t="s">
        <v>33</v>
      </c>
      <c r="C990" t="s">
        <v>23</v>
      </c>
      <c r="D990">
        <v>6</v>
      </c>
      <c r="E990">
        <v>10595.05</v>
      </c>
      <c r="F990">
        <v>220.73</v>
      </c>
      <c r="G990">
        <v>136.66</v>
      </c>
      <c r="H990">
        <v>0.95799999999999996</v>
      </c>
      <c r="I990">
        <v>1.7</v>
      </c>
      <c r="J990">
        <v>46</v>
      </c>
      <c r="K990">
        <v>1.22</v>
      </c>
      <c r="L990">
        <v>30</v>
      </c>
      <c r="M990">
        <v>1</v>
      </c>
      <c r="N990" t="s">
        <v>114</v>
      </c>
      <c r="O990" t="s">
        <v>320</v>
      </c>
      <c r="P990">
        <v>1986.57</v>
      </c>
      <c r="Q990" t="s">
        <v>20</v>
      </c>
    </row>
    <row r="991" spans="1:17" x14ac:dyDescent="0.25">
      <c r="A991">
        <v>1002</v>
      </c>
      <c r="B991" t="s">
        <v>33</v>
      </c>
      <c r="C991" t="s">
        <v>18</v>
      </c>
      <c r="D991">
        <v>5</v>
      </c>
      <c r="E991">
        <v>7343.28</v>
      </c>
      <c r="F991">
        <v>183.58</v>
      </c>
      <c r="G991">
        <v>-143.93</v>
      </c>
      <c r="H991">
        <v>0.4</v>
      </c>
      <c r="I991">
        <v>0.3</v>
      </c>
      <c r="J991">
        <v>28</v>
      </c>
      <c r="K991">
        <v>1.1399999999999999</v>
      </c>
      <c r="L991">
        <v>28</v>
      </c>
      <c r="M991">
        <v>1</v>
      </c>
      <c r="N991" t="s">
        <v>796</v>
      </c>
      <c r="O991" t="s">
        <v>325</v>
      </c>
      <c r="P991">
        <v>1376.85</v>
      </c>
      <c r="Q991" t="s">
        <v>20</v>
      </c>
    </row>
    <row r="992" spans="1:17" x14ac:dyDescent="0.25">
      <c r="A992">
        <v>1003</v>
      </c>
      <c r="B992" t="s">
        <v>17</v>
      </c>
      <c r="C992" t="s">
        <v>18</v>
      </c>
      <c r="D992">
        <v>3</v>
      </c>
      <c r="E992">
        <v>3069.55</v>
      </c>
      <c r="F992">
        <v>170.53</v>
      </c>
      <c r="G992">
        <v>731.31</v>
      </c>
      <c r="H992">
        <v>0.5</v>
      </c>
      <c r="I992">
        <v>0.5</v>
      </c>
      <c r="J992">
        <v>18</v>
      </c>
      <c r="K992">
        <v>1.61</v>
      </c>
      <c r="L992">
        <v>6</v>
      </c>
      <c r="M992">
        <v>1</v>
      </c>
      <c r="N992" t="s">
        <v>343</v>
      </c>
      <c r="O992" t="s">
        <v>181</v>
      </c>
      <c r="P992">
        <v>767.38</v>
      </c>
      <c r="Q992" t="s">
        <v>20</v>
      </c>
    </row>
    <row r="993" spans="1:17" x14ac:dyDescent="0.25">
      <c r="A993">
        <v>1004</v>
      </c>
      <c r="B993" t="s">
        <v>33</v>
      </c>
      <c r="C993" t="s">
        <v>23</v>
      </c>
      <c r="D993">
        <v>4</v>
      </c>
      <c r="E993">
        <v>6349.14</v>
      </c>
      <c r="F993">
        <v>226.76</v>
      </c>
      <c r="G993">
        <v>-748.65</v>
      </c>
      <c r="H993">
        <v>0.96399999999999997</v>
      </c>
      <c r="I993">
        <v>2.4</v>
      </c>
      <c r="J993">
        <v>28</v>
      </c>
      <c r="K993">
        <v>1.61</v>
      </c>
      <c r="L993">
        <v>13</v>
      </c>
      <c r="M993">
        <v>1</v>
      </c>
      <c r="N993" t="s">
        <v>290</v>
      </c>
      <c r="O993" t="s">
        <v>654</v>
      </c>
      <c r="P993">
        <v>1360.56</v>
      </c>
      <c r="Q993" t="s">
        <v>20</v>
      </c>
    </row>
    <row r="994" spans="1:17" x14ac:dyDescent="0.25">
      <c r="A994">
        <v>1005</v>
      </c>
      <c r="B994" t="s">
        <v>28</v>
      </c>
      <c r="C994" t="s">
        <v>18</v>
      </c>
      <c r="D994">
        <v>2</v>
      </c>
      <c r="E994">
        <v>899.88</v>
      </c>
      <c r="F994">
        <v>299.95999999999998</v>
      </c>
      <c r="G994">
        <v>175.44</v>
      </c>
      <c r="H994">
        <v>0</v>
      </c>
      <c r="I994">
        <v>-0.7</v>
      </c>
      <c r="J994">
        <v>0</v>
      </c>
      <c r="K994">
        <v>1.83</v>
      </c>
      <c r="L994">
        <v>0</v>
      </c>
      <c r="M994">
        <v>0</v>
      </c>
      <c r="N994" t="s">
        <v>39</v>
      </c>
      <c r="O994" t="s">
        <v>525</v>
      </c>
      <c r="P994">
        <v>899.88</v>
      </c>
      <c r="Q994" t="s">
        <v>20</v>
      </c>
    </row>
    <row r="995" spans="1:17" x14ac:dyDescent="0.25">
      <c r="A995">
        <v>1006</v>
      </c>
      <c r="B995" t="s">
        <v>28</v>
      </c>
      <c r="C995" t="s">
        <v>18</v>
      </c>
      <c r="D995">
        <v>4</v>
      </c>
      <c r="E995">
        <v>7260.27</v>
      </c>
      <c r="F995">
        <v>196.22</v>
      </c>
      <c r="G995">
        <v>328.37</v>
      </c>
      <c r="H995">
        <v>0.86499999999999999</v>
      </c>
      <c r="I995">
        <v>0.6</v>
      </c>
      <c r="J995">
        <v>32</v>
      </c>
      <c r="K995">
        <v>1.44</v>
      </c>
      <c r="L995">
        <v>17</v>
      </c>
      <c r="M995">
        <v>1</v>
      </c>
      <c r="N995" t="s">
        <v>463</v>
      </c>
      <c r="O995" t="s">
        <v>654</v>
      </c>
      <c r="P995">
        <v>1177.32</v>
      </c>
      <c r="Q995" t="s">
        <v>20</v>
      </c>
    </row>
    <row r="996" spans="1:17" x14ac:dyDescent="0.25">
      <c r="A996">
        <v>1007</v>
      </c>
      <c r="B996" t="s">
        <v>33</v>
      </c>
      <c r="C996" t="s">
        <v>23</v>
      </c>
      <c r="D996">
        <v>2</v>
      </c>
      <c r="E996">
        <v>7349.42</v>
      </c>
      <c r="F996">
        <v>198.63</v>
      </c>
      <c r="G996">
        <v>-673.95</v>
      </c>
      <c r="H996">
        <v>0.32400000000000001</v>
      </c>
      <c r="I996">
        <v>0.3</v>
      </c>
      <c r="J996">
        <v>37</v>
      </c>
      <c r="K996">
        <v>1.51</v>
      </c>
      <c r="L996">
        <v>23</v>
      </c>
      <c r="M996">
        <v>1</v>
      </c>
      <c r="N996" t="s">
        <v>524</v>
      </c>
      <c r="O996" t="s">
        <v>103</v>
      </c>
      <c r="P996">
        <v>595.89</v>
      </c>
      <c r="Q996" t="s">
        <v>20</v>
      </c>
    </row>
    <row r="997" spans="1:17" x14ac:dyDescent="0.25">
      <c r="A997">
        <v>1008</v>
      </c>
      <c r="B997" t="s">
        <v>28</v>
      </c>
      <c r="C997" t="s">
        <v>18</v>
      </c>
      <c r="D997">
        <v>8</v>
      </c>
      <c r="E997">
        <v>8189.38</v>
      </c>
      <c r="F997">
        <v>170.61</v>
      </c>
      <c r="G997">
        <v>486.84</v>
      </c>
      <c r="H997">
        <v>0.79200000000000004</v>
      </c>
      <c r="I997">
        <v>1.1000000000000001</v>
      </c>
      <c r="J997">
        <v>43</v>
      </c>
      <c r="K997">
        <v>1.51</v>
      </c>
      <c r="L997">
        <v>26</v>
      </c>
      <c r="M997">
        <v>1</v>
      </c>
      <c r="N997" t="s">
        <v>118</v>
      </c>
      <c r="O997" t="s">
        <v>301</v>
      </c>
      <c r="P997">
        <v>2047.32</v>
      </c>
      <c r="Q997" t="s">
        <v>36</v>
      </c>
    </row>
    <row r="998" spans="1:17" x14ac:dyDescent="0.25">
      <c r="A998">
        <v>1009</v>
      </c>
      <c r="B998" t="s">
        <v>28</v>
      </c>
      <c r="C998" t="s">
        <v>18</v>
      </c>
      <c r="D998">
        <v>2</v>
      </c>
      <c r="E998">
        <v>869.91</v>
      </c>
      <c r="F998">
        <v>173.98</v>
      </c>
      <c r="G998">
        <v>35.04</v>
      </c>
      <c r="H998">
        <v>0.4</v>
      </c>
      <c r="I998">
        <v>-0.2</v>
      </c>
      <c r="J998">
        <v>2</v>
      </c>
      <c r="K998">
        <v>1</v>
      </c>
      <c r="L998">
        <v>0</v>
      </c>
      <c r="M998">
        <v>1</v>
      </c>
      <c r="N998" t="s">
        <v>364</v>
      </c>
      <c r="O998" t="s">
        <v>399</v>
      </c>
      <c r="P998">
        <v>521.94000000000005</v>
      </c>
      <c r="Q998" t="s">
        <v>20</v>
      </c>
    </row>
    <row r="999" spans="1:17" x14ac:dyDescent="0.25">
      <c r="A999">
        <v>1010</v>
      </c>
      <c r="B999" t="s">
        <v>17</v>
      </c>
      <c r="C999" t="s">
        <v>18</v>
      </c>
      <c r="D999">
        <v>5</v>
      </c>
      <c r="E999">
        <v>4097.42</v>
      </c>
      <c r="F999">
        <v>141.29</v>
      </c>
      <c r="G999">
        <v>739.18</v>
      </c>
      <c r="H999">
        <v>0.75900000000000001</v>
      </c>
      <c r="I999">
        <v>0.7</v>
      </c>
      <c r="J999">
        <v>22</v>
      </c>
      <c r="K999">
        <v>1.68</v>
      </c>
      <c r="L999">
        <v>5</v>
      </c>
      <c r="M999">
        <v>1</v>
      </c>
      <c r="N999" t="s">
        <v>83</v>
      </c>
      <c r="O999" t="s">
        <v>797</v>
      </c>
      <c r="P999">
        <v>1059.68</v>
      </c>
      <c r="Q999" t="s">
        <v>20</v>
      </c>
    </row>
    <row r="1000" spans="1:17" x14ac:dyDescent="0.25">
      <c r="A1000">
        <v>1011</v>
      </c>
      <c r="B1000" t="s">
        <v>33</v>
      </c>
      <c r="C1000" t="s">
        <v>23</v>
      </c>
      <c r="D1000">
        <v>12</v>
      </c>
      <c r="E1000">
        <v>15143.08</v>
      </c>
      <c r="F1000">
        <v>213.28</v>
      </c>
      <c r="G1000">
        <v>864.82</v>
      </c>
      <c r="H1000">
        <v>0.78900000000000003</v>
      </c>
      <c r="I1000">
        <v>1</v>
      </c>
      <c r="J1000">
        <v>60</v>
      </c>
      <c r="K1000">
        <v>2.73</v>
      </c>
      <c r="L1000">
        <v>10</v>
      </c>
      <c r="M1000">
        <v>0</v>
      </c>
      <c r="N1000" t="s">
        <v>380</v>
      </c>
      <c r="O1000" t="s">
        <v>297</v>
      </c>
      <c r="P1000">
        <v>3839.04</v>
      </c>
      <c r="Q1000" t="s">
        <v>36</v>
      </c>
    </row>
    <row r="1001" spans="1:17" x14ac:dyDescent="0.25">
      <c r="A1001">
        <v>1012</v>
      </c>
      <c r="B1001" t="s">
        <v>33</v>
      </c>
      <c r="C1001" t="s">
        <v>18</v>
      </c>
      <c r="D1001">
        <v>10</v>
      </c>
      <c r="E1001">
        <v>13928.31</v>
      </c>
      <c r="F1001">
        <v>214.28</v>
      </c>
      <c r="G1001">
        <v>-271.17</v>
      </c>
      <c r="H1001">
        <v>0.58499999999999996</v>
      </c>
      <c r="I1001">
        <v>0.7</v>
      </c>
      <c r="J1001">
        <v>54</v>
      </c>
      <c r="K1001">
        <v>3.41</v>
      </c>
      <c r="L1001">
        <v>0</v>
      </c>
      <c r="M1001">
        <v>0</v>
      </c>
      <c r="N1001" t="s">
        <v>575</v>
      </c>
      <c r="O1001" t="s">
        <v>22</v>
      </c>
      <c r="P1001">
        <v>3214.2</v>
      </c>
      <c r="Q1001" t="s">
        <v>36</v>
      </c>
    </row>
    <row r="1002" spans="1:17" x14ac:dyDescent="0.25">
      <c r="A1002">
        <v>1013</v>
      </c>
      <c r="B1002" t="s">
        <v>17</v>
      </c>
      <c r="C1002" t="s">
        <v>23</v>
      </c>
      <c r="D1002">
        <v>9</v>
      </c>
      <c r="E1002">
        <v>5871.33</v>
      </c>
      <c r="F1002">
        <v>195.71</v>
      </c>
      <c r="G1002">
        <v>1378.08</v>
      </c>
      <c r="H1002">
        <v>0.46700000000000003</v>
      </c>
      <c r="I1002">
        <v>0.5</v>
      </c>
      <c r="J1002">
        <v>26</v>
      </c>
      <c r="K1002">
        <v>1.35</v>
      </c>
      <c r="L1002">
        <v>20</v>
      </c>
      <c r="M1002">
        <v>1</v>
      </c>
      <c r="N1002" t="s">
        <v>139</v>
      </c>
      <c r="O1002" t="s">
        <v>798</v>
      </c>
      <c r="P1002">
        <v>2642.08</v>
      </c>
      <c r="Q1002" t="s">
        <v>36</v>
      </c>
    </row>
    <row r="1003" spans="1:17" x14ac:dyDescent="0.25">
      <c r="A1003">
        <v>1014</v>
      </c>
      <c r="B1003" t="s">
        <v>17</v>
      </c>
      <c r="C1003" t="s">
        <v>18</v>
      </c>
      <c r="D1003">
        <v>7</v>
      </c>
      <c r="E1003">
        <v>12148.57</v>
      </c>
      <c r="F1003">
        <v>184.07</v>
      </c>
      <c r="G1003">
        <v>1696.34</v>
      </c>
      <c r="H1003">
        <v>0.80300000000000005</v>
      </c>
      <c r="I1003">
        <v>1</v>
      </c>
      <c r="J1003">
        <v>58</v>
      </c>
      <c r="K1003">
        <v>1.36</v>
      </c>
      <c r="L1003">
        <v>35</v>
      </c>
      <c r="M1003">
        <v>1</v>
      </c>
      <c r="N1003" t="s">
        <v>414</v>
      </c>
      <c r="O1003" t="s">
        <v>686</v>
      </c>
      <c r="P1003">
        <v>1932.74</v>
      </c>
      <c r="Q1003" t="s">
        <v>20</v>
      </c>
    </row>
    <row r="1004" spans="1:17" x14ac:dyDescent="0.25">
      <c r="A1004">
        <v>1015</v>
      </c>
      <c r="B1004" t="s">
        <v>17</v>
      </c>
      <c r="C1004" t="s">
        <v>18</v>
      </c>
      <c r="D1004">
        <v>8</v>
      </c>
      <c r="E1004">
        <v>6669.39</v>
      </c>
      <c r="F1004">
        <v>229.98</v>
      </c>
      <c r="G1004">
        <v>-1635.65</v>
      </c>
      <c r="H1004">
        <v>0.621</v>
      </c>
      <c r="I1004">
        <v>0.6</v>
      </c>
      <c r="J1004">
        <v>22</v>
      </c>
      <c r="K1004">
        <v>1.64</v>
      </c>
      <c r="L1004">
        <v>6</v>
      </c>
      <c r="M1004">
        <v>1</v>
      </c>
      <c r="N1004" t="s">
        <v>114</v>
      </c>
      <c r="O1004" t="s">
        <v>531</v>
      </c>
      <c r="P1004">
        <v>2759.76</v>
      </c>
      <c r="Q1004" t="s">
        <v>36</v>
      </c>
    </row>
    <row r="1005" spans="1:17" x14ac:dyDescent="0.25">
      <c r="A1005">
        <v>1016</v>
      </c>
      <c r="B1005" t="s">
        <v>33</v>
      </c>
      <c r="C1005" t="s">
        <v>23</v>
      </c>
      <c r="D1005">
        <v>6</v>
      </c>
      <c r="E1005">
        <v>4539.55</v>
      </c>
      <c r="F1005">
        <v>162.13</v>
      </c>
      <c r="G1005">
        <v>815.07</v>
      </c>
      <c r="H1005">
        <v>0.60699999999999998</v>
      </c>
      <c r="I1005">
        <v>0.3</v>
      </c>
      <c r="J1005">
        <v>17</v>
      </c>
      <c r="K1005">
        <v>1.47</v>
      </c>
      <c r="L1005">
        <v>10</v>
      </c>
      <c r="M1005">
        <v>1</v>
      </c>
      <c r="N1005" t="s">
        <v>799</v>
      </c>
      <c r="O1005" t="s">
        <v>800</v>
      </c>
      <c r="P1005">
        <v>1459.17</v>
      </c>
      <c r="Q1005" t="s">
        <v>20</v>
      </c>
    </row>
    <row r="1006" spans="1:17" x14ac:dyDescent="0.25">
      <c r="A1006">
        <v>1017</v>
      </c>
      <c r="B1006" t="s">
        <v>33</v>
      </c>
      <c r="C1006" t="s">
        <v>18</v>
      </c>
      <c r="D1006">
        <v>5</v>
      </c>
      <c r="E1006">
        <v>4634.4399999999996</v>
      </c>
      <c r="F1006">
        <v>154.47999999999999</v>
      </c>
      <c r="G1006">
        <v>1260.21</v>
      </c>
      <c r="H1006">
        <v>0.73299999999999998</v>
      </c>
      <c r="I1006">
        <v>1.3</v>
      </c>
      <c r="J1006">
        <v>25</v>
      </c>
      <c r="K1006">
        <v>2.44</v>
      </c>
      <c r="L1006">
        <v>10</v>
      </c>
      <c r="M1006">
        <v>0</v>
      </c>
      <c r="N1006" t="s">
        <v>309</v>
      </c>
      <c r="O1006" t="s">
        <v>248</v>
      </c>
      <c r="P1006">
        <v>1158.5999999999999</v>
      </c>
      <c r="Q1006" t="s">
        <v>20</v>
      </c>
    </row>
    <row r="1007" spans="1:17" x14ac:dyDescent="0.25">
      <c r="A1007">
        <v>1018</v>
      </c>
      <c r="B1007" t="s">
        <v>17</v>
      </c>
      <c r="C1007" t="s">
        <v>18</v>
      </c>
      <c r="D1007">
        <v>7</v>
      </c>
      <c r="E1007">
        <v>5773.23</v>
      </c>
      <c r="F1007">
        <v>186.23</v>
      </c>
      <c r="G1007">
        <v>312.75</v>
      </c>
      <c r="H1007">
        <v>0.71</v>
      </c>
      <c r="I1007">
        <v>0.7</v>
      </c>
      <c r="J1007">
        <v>22</v>
      </c>
      <c r="K1007">
        <v>1.59</v>
      </c>
      <c r="L1007">
        <v>11</v>
      </c>
      <c r="M1007">
        <v>1</v>
      </c>
      <c r="N1007" t="s">
        <v>587</v>
      </c>
      <c r="O1007" t="s">
        <v>255</v>
      </c>
      <c r="P1007">
        <v>1955.42</v>
      </c>
      <c r="Q1007" t="s">
        <v>20</v>
      </c>
    </row>
    <row r="1008" spans="1:17" x14ac:dyDescent="0.25">
      <c r="A1008">
        <v>1019</v>
      </c>
      <c r="B1008" t="s">
        <v>17</v>
      </c>
      <c r="C1008" t="s">
        <v>23</v>
      </c>
      <c r="D1008">
        <v>3</v>
      </c>
      <c r="E1008">
        <v>1465.8</v>
      </c>
      <c r="F1008">
        <v>183.23</v>
      </c>
      <c r="G1008">
        <v>380.77</v>
      </c>
      <c r="H1008">
        <v>0.125</v>
      </c>
      <c r="I1008">
        <v>-1.6</v>
      </c>
      <c r="J1008">
        <v>1</v>
      </c>
      <c r="K1008">
        <v>1</v>
      </c>
      <c r="L1008">
        <v>1</v>
      </c>
      <c r="M1008">
        <v>1</v>
      </c>
      <c r="N1008" t="s">
        <v>505</v>
      </c>
      <c r="O1008" t="s">
        <v>390</v>
      </c>
      <c r="P1008">
        <v>824.53</v>
      </c>
      <c r="Q1008" t="s">
        <v>20</v>
      </c>
    </row>
    <row r="1009" spans="1:17" x14ac:dyDescent="0.25">
      <c r="A1009">
        <v>1020</v>
      </c>
      <c r="B1009" t="s">
        <v>17</v>
      </c>
      <c r="C1009" t="s">
        <v>18</v>
      </c>
      <c r="D1009">
        <v>6</v>
      </c>
      <c r="E1009">
        <v>10706.77</v>
      </c>
      <c r="F1009">
        <v>214.14</v>
      </c>
      <c r="G1009">
        <v>2494.5</v>
      </c>
      <c r="H1009">
        <v>0.84</v>
      </c>
      <c r="I1009">
        <v>1.2</v>
      </c>
      <c r="J1009">
        <v>49</v>
      </c>
      <c r="K1009">
        <v>1.65</v>
      </c>
      <c r="L1009">
        <v>20</v>
      </c>
      <c r="M1009">
        <v>1</v>
      </c>
      <c r="N1009" t="s">
        <v>153</v>
      </c>
      <c r="O1009" t="s">
        <v>549</v>
      </c>
      <c r="P1009">
        <v>1927.26</v>
      </c>
      <c r="Q1009" t="s">
        <v>20</v>
      </c>
    </row>
    <row r="1010" spans="1:17" x14ac:dyDescent="0.25">
      <c r="A1010">
        <v>1021</v>
      </c>
      <c r="B1010" t="s">
        <v>17</v>
      </c>
      <c r="C1010" t="s">
        <v>18</v>
      </c>
      <c r="D1010">
        <v>6</v>
      </c>
      <c r="E1010">
        <v>8539.14</v>
      </c>
      <c r="F1010">
        <v>224.71</v>
      </c>
      <c r="G1010">
        <v>1098.99</v>
      </c>
      <c r="H1010">
        <v>0.78900000000000003</v>
      </c>
      <c r="I1010">
        <v>0.9</v>
      </c>
      <c r="J1010">
        <v>33</v>
      </c>
      <c r="K1010">
        <v>3</v>
      </c>
      <c r="L1010">
        <v>3</v>
      </c>
      <c r="M1010">
        <v>0</v>
      </c>
      <c r="N1010" t="s">
        <v>665</v>
      </c>
      <c r="O1010" t="s">
        <v>262</v>
      </c>
      <c r="P1010">
        <v>2022.39</v>
      </c>
      <c r="Q1010" t="s">
        <v>36</v>
      </c>
    </row>
    <row r="1011" spans="1:17" x14ac:dyDescent="0.25">
      <c r="A1011">
        <v>1022</v>
      </c>
      <c r="B1011" t="s">
        <v>17</v>
      </c>
      <c r="C1011" t="s">
        <v>18</v>
      </c>
      <c r="D1011">
        <v>7</v>
      </c>
      <c r="E1011">
        <v>4827.5</v>
      </c>
      <c r="F1011">
        <v>178.8</v>
      </c>
      <c r="G1011">
        <v>457.04</v>
      </c>
      <c r="H1011">
        <v>0.48099999999999998</v>
      </c>
      <c r="I1011">
        <v>0.3</v>
      </c>
      <c r="J1011">
        <v>18</v>
      </c>
      <c r="K1011">
        <v>2.89</v>
      </c>
      <c r="L1011">
        <v>5</v>
      </c>
      <c r="M1011">
        <v>0</v>
      </c>
      <c r="N1011" t="s">
        <v>139</v>
      </c>
      <c r="O1011" t="s">
        <v>357</v>
      </c>
      <c r="P1011">
        <v>1877.4</v>
      </c>
      <c r="Q1011" t="s">
        <v>20</v>
      </c>
    </row>
    <row r="1012" spans="1:17" x14ac:dyDescent="0.25">
      <c r="A1012">
        <v>1023</v>
      </c>
      <c r="B1012" t="s">
        <v>33</v>
      </c>
      <c r="C1012" t="s">
        <v>23</v>
      </c>
      <c r="D1012">
        <v>6</v>
      </c>
      <c r="E1012">
        <v>6238.68</v>
      </c>
      <c r="F1012">
        <v>145.09</v>
      </c>
      <c r="G1012">
        <v>1561.25</v>
      </c>
      <c r="H1012">
        <v>0.79100000000000004</v>
      </c>
      <c r="I1012">
        <v>0.6</v>
      </c>
      <c r="J1012">
        <v>37</v>
      </c>
      <c r="K1012">
        <v>1.92</v>
      </c>
      <c r="L1012">
        <v>24</v>
      </c>
      <c r="M1012">
        <v>1</v>
      </c>
      <c r="N1012" t="s">
        <v>376</v>
      </c>
      <c r="O1012" t="s">
        <v>152</v>
      </c>
      <c r="P1012">
        <v>1305.81</v>
      </c>
      <c r="Q1012" t="s">
        <v>20</v>
      </c>
    </row>
    <row r="1013" spans="1:17" x14ac:dyDescent="0.25">
      <c r="A1013">
        <v>1024</v>
      </c>
      <c r="B1013" t="s">
        <v>17</v>
      </c>
      <c r="C1013" t="s">
        <v>18</v>
      </c>
      <c r="D1013">
        <v>9</v>
      </c>
      <c r="E1013">
        <v>11660.9</v>
      </c>
      <c r="F1013">
        <v>228.65</v>
      </c>
      <c r="G1013">
        <v>896.03</v>
      </c>
      <c r="H1013">
        <v>0.64700000000000002</v>
      </c>
      <c r="I1013">
        <v>0.8</v>
      </c>
      <c r="J1013">
        <v>49</v>
      </c>
      <c r="K1013">
        <v>1.57</v>
      </c>
      <c r="L1013">
        <v>32</v>
      </c>
      <c r="M1013">
        <v>1</v>
      </c>
      <c r="N1013" t="s">
        <v>524</v>
      </c>
      <c r="O1013" t="s">
        <v>374</v>
      </c>
      <c r="P1013">
        <v>3086.77</v>
      </c>
      <c r="Q1013" t="s">
        <v>36</v>
      </c>
    </row>
    <row r="1014" spans="1:17" x14ac:dyDescent="0.25">
      <c r="A1014">
        <v>1025</v>
      </c>
      <c r="B1014" t="s">
        <v>28</v>
      </c>
      <c r="C1014" t="s">
        <v>23</v>
      </c>
      <c r="D1014">
        <v>8</v>
      </c>
      <c r="E1014">
        <v>19758.740000000002</v>
      </c>
      <c r="F1014">
        <v>240.96</v>
      </c>
      <c r="G1014">
        <v>2823.04</v>
      </c>
      <c r="H1014">
        <v>0.84099999999999997</v>
      </c>
      <c r="I1014">
        <v>1.7</v>
      </c>
      <c r="J1014">
        <v>78</v>
      </c>
      <c r="K1014">
        <v>1.47</v>
      </c>
      <c r="L1014">
        <v>54</v>
      </c>
      <c r="M1014">
        <v>1</v>
      </c>
      <c r="N1014" t="s">
        <v>640</v>
      </c>
      <c r="O1014" t="s">
        <v>568</v>
      </c>
      <c r="P1014">
        <v>2891.52</v>
      </c>
      <c r="Q1014" t="s">
        <v>36</v>
      </c>
    </row>
    <row r="1015" spans="1:17" x14ac:dyDescent="0.25">
      <c r="A1015">
        <v>1026</v>
      </c>
      <c r="B1015" t="s">
        <v>28</v>
      </c>
      <c r="C1015" t="s">
        <v>18</v>
      </c>
      <c r="D1015">
        <v>1</v>
      </c>
      <c r="E1015">
        <v>799.96</v>
      </c>
      <c r="F1015">
        <v>199.99</v>
      </c>
      <c r="G1015">
        <v>156.78</v>
      </c>
      <c r="H1015">
        <v>1</v>
      </c>
      <c r="I1015">
        <v>3</v>
      </c>
      <c r="J1015">
        <v>4</v>
      </c>
      <c r="K1015">
        <v>2.5</v>
      </c>
      <c r="L1015">
        <v>0</v>
      </c>
      <c r="M1015">
        <v>1</v>
      </c>
      <c r="N1015" t="s">
        <v>58</v>
      </c>
      <c r="O1015" t="s">
        <v>58</v>
      </c>
      <c r="P1015">
        <v>299.98</v>
      </c>
      <c r="Q1015" t="s">
        <v>52</v>
      </c>
    </row>
    <row r="1016" spans="1:17" x14ac:dyDescent="0.25">
      <c r="A1016">
        <v>1027</v>
      </c>
      <c r="B1016" t="s">
        <v>28</v>
      </c>
      <c r="C1016" t="s">
        <v>23</v>
      </c>
      <c r="D1016">
        <v>4</v>
      </c>
      <c r="E1016">
        <v>4769.26</v>
      </c>
      <c r="F1016">
        <v>216.78</v>
      </c>
      <c r="G1016">
        <v>987.24</v>
      </c>
      <c r="H1016">
        <v>4.4999999999999998E-2</v>
      </c>
      <c r="I1016">
        <v>-0.5</v>
      </c>
      <c r="J1016">
        <v>13</v>
      </c>
      <c r="K1016">
        <v>1.38</v>
      </c>
      <c r="L1016">
        <v>13</v>
      </c>
      <c r="M1016">
        <v>1</v>
      </c>
      <c r="N1016" t="s">
        <v>801</v>
      </c>
      <c r="O1016" t="s">
        <v>221</v>
      </c>
      <c r="P1016">
        <v>1300.68</v>
      </c>
      <c r="Q1016" t="s">
        <v>20</v>
      </c>
    </row>
    <row r="1017" spans="1:17" x14ac:dyDescent="0.25">
      <c r="A1017">
        <v>1028</v>
      </c>
      <c r="B1017" t="s">
        <v>33</v>
      </c>
      <c r="C1017" t="s">
        <v>18</v>
      </c>
      <c r="D1017">
        <v>5</v>
      </c>
      <c r="E1017">
        <v>5849.52</v>
      </c>
      <c r="F1017">
        <v>224.98</v>
      </c>
      <c r="G1017">
        <v>1331.78</v>
      </c>
      <c r="H1017">
        <v>0.65400000000000003</v>
      </c>
      <c r="I1017">
        <v>1</v>
      </c>
      <c r="J1017">
        <v>22</v>
      </c>
      <c r="K1017">
        <v>1.32</v>
      </c>
      <c r="L1017">
        <v>16</v>
      </c>
      <c r="M1017">
        <v>1</v>
      </c>
      <c r="N1017" t="s">
        <v>97</v>
      </c>
      <c r="O1017" t="s">
        <v>570</v>
      </c>
      <c r="P1017">
        <v>1687.35</v>
      </c>
      <c r="Q1017" t="s">
        <v>20</v>
      </c>
    </row>
    <row r="1018" spans="1:17" x14ac:dyDescent="0.25">
      <c r="A1018">
        <v>1030</v>
      </c>
      <c r="B1018" t="s">
        <v>33</v>
      </c>
      <c r="C1018" t="s">
        <v>18</v>
      </c>
      <c r="D1018">
        <v>3</v>
      </c>
      <c r="E1018">
        <v>1589.83</v>
      </c>
      <c r="F1018">
        <v>198.73</v>
      </c>
      <c r="G1018">
        <v>403.12</v>
      </c>
      <c r="H1018">
        <v>0.375</v>
      </c>
      <c r="I1018">
        <v>-0.3</v>
      </c>
      <c r="J1018">
        <v>3</v>
      </c>
      <c r="K1018">
        <v>1</v>
      </c>
      <c r="L1018">
        <v>3</v>
      </c>
      <c r="M1018">
        <v>1</v>
      </c>
      <c r="N1018" t="s">
        <v>564</v>
      </c>
      <c r="O1018" t="s">
        <v>189</v>
      </c>
      <c r="P1018">
        <v>894.28</v>
      </c>
      <c r="Q1018" t="s">
        <v>20</v>
      </c>
    </row>
    <row r="1019" spans="1:17" x14ac:dyDescent="0.25">
      <c r="A1019">
        <v>1031</v>
      </c>
      <c r="B1019" t="s">
        <v>33</v>
      </c>
      <c r="C1019" t="s">
        <v>18</v>
      </c>
      <c r="D1019">
        <v>6</v>
      </c>
      <c r="E1019">
        <v>5889.2</v>
      </c>
      <c r="F1019">
        <v>203.08</v>
      </c>
      <c r="G1019">
        <v>-141.13999999999999</v>
      </c>
      <c r="H1019">
        <v>0.65500000000000003</v>
      </c>
      <c r="I1019">
        <v>0.7</v>
      </c>
      <c r="J1019">
        <v>27</v>
      </c>
      <c r="K1019">
        <v>1.85</v>
      </c>
      <c r="L1019">
        <v>12</v>
      </c>
      <c r="M1019">
        <v>1</v>
      </c>
      <c r="N1019" t="s">
        <v>204</v>
      </c>
      <c r="O1019" t="s">
        <v>513</v>
      </c>
      <c r="P1019">
        <v>1827.72</v>
      </c>
      <c r="Q1019" t="s">
        <v>20</v>
      </c>
    </row>
    <row r="1020" spans="1:17" x14ac:dyDescent="0.25">
      <c r="A1020">
        <v>1032</v>
      </c>
      <c r="B1020" t="s">
        <v>33</v>
      </c>
      <c r="C1020" t="s">
        <v>23</v>
      </c>
      <c r="D1020">
        <v>5</v>
      </c>
      <c r="E1020">
        <v>4964.13</v>
      </c>
      <c r="F1020">
        <v>206.84</v>
      </c>
      <c r="G1020">
        <v>747.22</v>
      </c>
      <c r="H1020">
        <v>0.625</v>
      </c>
      <c r="I1020">
        <v>0.7</v>
      </c>
      <c r="J1020">
        <v>20</v>
      </c>
      <c r="K1020">
        <v>1.5</v>
      </c>
      <c r="L1020">
        <v>10</v>
      </c>
      <c r="M1020">
        <v>1</v>
      </c>
      <c r="N1020" t="s">
        <v>87</v>
      </c>
      <c r="O1020" t="s">
        <v>644</v>
      </c>
      <c r="P1020">
        <v>1551.3</v>
      </c>
      <c r="Q1020" t="s">
        <v>20</v>
      </c>
    </row>
    <row r="1021" spans="1:17" x14ac:dyDescent="0.25">
      <c r="A1021">
        <v>1033</v>
      </c>
      <c r="B1021" t="s">
        <v>33</v>
      </c>
      <c r="C1021" t="s">
        <v>18</v>
      </c>
      <c r="D1021">
        <v>2</v>
      </c>
      <c r="E1021">
        <v>4809.1000000000004</v>
      </c>
      <c r="F1021">
        <v>229</v>
      </c>
      <c r="G1021">
        <v>949.65</v>
      </c>
      <c r="H1021">
        <v>0.76200000000000001</v>
      </c>
      <c r="I1021">
        <v>0.3</v>
      </c>
      <c r="J1021">
        <v>16</v>
      </c>
      <c r="K1021">
        <v>1.5</v>
      </c>
      <c r="L1021">
        <v>8</v>
      </c>
      <c r="M1021">
        <v>1</v>
      </c>
      <c r="N1021" t="s">
        <v>802</v>
      </c>
      <c r="O1021" t="s">
        <v>803</v>
      </c>
      <c r="P1021">
        <v>687</v>
      </c>
      <c r="Q1021" t="s">
        <v>20</v>
      </c>
    </row>
    <row r="1022" spans="1:17" x14ac:dyDescent="0.25">
      <c r="A1022">
        <v>1034</v>
      </c>
      <c r="B1022" t="s">
        <v>17</v>
      </c>
      <c r="C1022" t="s">
        <v>18</v>
      </c>
      <c r="D1022">
        <v>4</v>
      </c>
      <c r="E1022">
        <v>12388.65</v>
      </c>
      <c r="F1022">
        <v>213.6</v>
      </c>
      <c r="G1022">
        <v>29.77</v>
      </c>
      <c r="H1022">
        <v>0.94799999999999995</v>
      </c>
      <c r="I1022">
        <v>0.8</v>
      </c>
      <c r="J1022">
        <v>55</v>
      </c>
      <c r="K1022">
        <v>3.18</v>
      </c>
      <c r="L1022">
        <v>5</v>
      </c>
      <c r="M1022">
        <v>0</v>
      </c>
      <c r="N1022" t="s">
        <v>395</v>
      </c>
      <c r="O1022" t="s">
        <v>579</v>
      </c>
      <c r="P1022">
        <v>1281.5999999999999</v>
      </c>
      <c r="Q1022" t="s">
        <v>20</v>
      </c>
    </row>
    <row r="1023" spans="1:17" x14ac:dyDescent="0.25">
      <c r="A1023">
        <v>1035</v>
      </c>
      <c r="B1023" t="s">
        <v>17</v>
      </c>
      <c r="C1023" t="s">
        <v>18</v>
      </c>
      <c r="D1023">
        <v>3</v>
      </c>
      <c r="E1023">
        <v>8719.0300000000007</v>
      </c>
      <c r="F1023">
        <v>242.2</v>
      </c>
      <c r="G1023">
        <v>2112.46</v>
      </c>
      <c r="H1023">
        <v>1</v>
      </c>
      <c r="I1023">
        <v>1</v>
      </c>
      <c r="J1023">
        <v>36</v>
      </c>
      <c r="K1023">
        <v>1.42</v>
      </c>
      <c r="L1023">
        <v>22</v>
      </c>
      <c r="M1023">
        <v>1</v>
      </c>
      <c r="N1023" t="s">
        <v>400</v>
      </c>
      <c r="O1023" t="s">
        <v>804</v>
      </c>
      <c r="P1023">
        <v>1089.9000000000001</v>
      </c>
      <c r="Q1023" t="s">
        <v>20</v>
      </c>
    </row>
    <row r="1024" spans="1:17" x14ac:dyDescent="0.25">
      <c r="A1024">
        <v>1036</v>
      </c>
      <c r="B1024" t="s">
        <v>17</v>
      </c>
      <c r="C1024" t="s">
        <v>18</v>
      </c>
      <c r="D1024">
        <v>4</v>
      </c>
      <c r="E1024">
        <v>2939.55</v>
      </c>
      <c r="F1024">
        <v>183.72</v>
      </c>
      <c r="G1024">
        <v>-1874.52</v>
      </c>
      <c r="H1024">
        <v>0.875</v>
      </c>
      <c r="I1024">
        <v>1.3</v>
      </c>
      <c r="J1024">
        <v>13</v>
      </c>
      <c r="K1024">
        <v>1.46</v>
      </c>
      <c r="L1024">
        <v>11</v>
      </c>
      <c r="M1024">
        <v>1</v>
      </c>
      <c r="N1024" t="s">
        <v>805</v>
      </c>
      <c r="O1024" t="s">
        <v>301</v>
      </c>
      <c r="P1024">
        <v>1102.32</v>
      </c>
      <c r="Q1024" t="s">
        <v>20</v>
      </c>
    </row>
    <row r="1025" spans="1:17" x14ac:dyDescent="0.25">
      <c r="A1025">
        <v>1037</v>
      </c>
      <c r="B1025" t="s">
        <v>17</v>
      </c>
      <c r="C1025" t="s">
        <v>23</v>
      </c>
      <c r="D1025">
        <v>2</v>
      </c>
      <c r="E1025">
        <v>2659.63</v>
      </c>
      <c r="F1025">
        <v>177.31</v>
      </c>
      <c r="G1025">
        <v>531.21</v>
      </c>
      <c r="H1025">
        <v>0.8</v>
      </c>
      <c r="I1025">
        <v>1.2</v>
      </c>
      <c r="J1025">
        <v>12</v>
      </c>
      <c r="K1025">
        <v>2</v>
      </c>
      <c r="L1025">
        <v>4</v>
      </c>
      <c r="M1025">
        <v>1</v>
      </c>
      <c r="N1025" t="s">
        <v>726</v>
      </c>
      <c r="O1025" t="s">
        <v>651</v>
      </c>
      <c r="P1025">
        <v>531.92999999999995</v>
      </c>
      <c r="Q1025" t="s">
        <v>20</v>
      </c>
    </row>
    <row r="1026" spans="1:17" x14ac:dyDescent="0.25">
      <c r="A1026">
        <v>1038</v>
      </c>
      <c r="B1026" t="s">
        <v>33</v>
      </c>
      <c r="C1026" t="s">
        <v>18</v>
      </c>
      <c r="D1026">
        <v>9</v>
      </c>
      <c r="E1026">
        <v>11751.39</v>
      </c>
      <c r="F1026">
        <v>186.53</v>
      </c>
      <c r="G1026">
        <v>-79.13</v>
      </c>
      <c r="H1026">
        <v>0.84099999999999997</v>
      </c>
      <c r="I1026">
        <v>0.7</v>
      </c>
      <c r="J1026">
        <v>59</v>
      </c>
      <c r="K1026">
        <v>2.86</v>
      </c>
      <c r="L1026">
        <v>4</v>
      </c>
      <c r="M1026">
        <v>0</v>
      </c>
      <c r="N1026" t="s">
        <v>380</v>
      </c>
      <c r="O1026" t="s">
        <v>711</v>
      </c>
      <c r="P1026">
        <v>2518.15</v>
      </c>
      <c r="Q1026" t="s">
        <v>36</v>
      </c>
    </row>
    <row r="1027" spans="1:17" x14ac:dyDescent="0.25">
      <c r="A1027">
        <v>1039</v>
      </c>
      <c r="B1027" t="s">
        <v>33</v>
      </c>
      <c r="C1027" t="s">
        <v>23</v>
      </c>
      <c r="D1027">
        <v>2</v>
      </c>
      <c r="E1027">
        <v>5594.19</v>
      </c>
      <c r="F1027">
        <v>233.09</v>
      </c>
      <c r="G1027">
        <v>183.66</v>
      </c>
      <c r="H1027">
        <v>1</v>
      </c>
      <c r="I1027">
        <v>1</v>
      </c>
      <c r="J1027">
        <v>24</v>
      </c>
      <c r="K1027">
        <v>2.5</v>
      </c>
      <c r="L1027">
        <v>4</v>
      </c>
      <c r="M1027">
        <v>0</v>
      </c>
      <c r="N1027" t="s">
        <v>462</v>
      </c>
      <c r="O1027" t="s">
        <v>360</v>
      </c>
      <c r="P1027">
        <v>699.27</v>
      </c>
      <c r="Q1027" t="s">
        <v>20</v>
      </c>
    </row>
    <row r="1028" spans="1:17" x14ac:dyDescent="0.25">
      <c r="A1028">
        <v>1040</v>
      </c>
      <c r="B1028" t="s">
        <v>33</v>
      </c>
      <c r="C1028" t="s">
        <v>18</v>
      </c>
      <c r="D1028">
        <v>3</v>
      </c>
      <c r="E1028">
        <v>899.9</v>
      </c>
      <c r="F1028">
        <v>179.98</v>
      </c>
      <c r="G1028">
        <v>160.07</v>
      </c>
      <c r="H1028">
        <v>0.2</v>
      </c>
      <c r="I1028">
        <v>0.4</v>
      </c>
      <c r="J1028">
        <v>4</v>
      </c>
      <c r="K1028">
        <v>2.75</v>
      </c>
      <c r="L1028">
        <v>3</v>
      </c>
      <c r="M1028">
        <v>1</v>
      </c>
      <c r="N1028" t="s">
        <v>806</v>
      </c>
      <c r="O1028" t="s">
        <v>641</v>
      </c>
      <c r="P1028">
        <v>809.91</v>
      </c>
      <c r="Q1028" t="s">
        <v>20</v>
      </c>
    </row>
    <row r="1029" spans="1:17" x14ac:dyDescent="0.25">
      <c r="A1029">
        <v>1041</v>
      </c>
      <c r="B1029" t="s">
        <v>33</v>
      </c>
      <c r="C1029" t="s">
        <v>18</v>
      </c>
      <c r="D1029">
        <v>1</v>
      </c>
      <c r="E1029">
        <v>929.89</v>
      </c>
      <c r="F1029">
        <v>185.98</v>
      </c>
      <c r="G1029">
        <v>-52.04</v>
      </c>
      <c r="H1029">
        <v>0</v>
      </c>
      <c r="I1029">
        <v>0</v>
      </c>
      <c r="J1029">
        <v>0</v>
      </c>
      <c r="K1029">
        <v>1.83</v>
      </c>
      <c r="L1029">
        <v>0</v>
      </c>
      <c r="M1029">
        <v>0</v>
      </c>
      <c r="N1029" t="s">
        <v>720</v>
      </c>
      <c r="O1029" t="s">
        <v>720</v>
      </c>
      <c r="P1029">
        <v>278.97000000000003</v>
      </c>
      <c r="Q1029" t="s">
        <v>52</v>
      </c>
    </row>
    <row r="1030" spans="1:17" x14ac:dyDescent="0.25">
      <c r="A1030">
        <v>1042</v>
      </c>
      <c r="B1030" t="s">
        <v>17</v>
      </c>
      <c r="C1030" t="s">
        <v>23</v>
      </c>
      <c r="D1030">
        <v>5</v>
      </c>
      <c r="E1030">
        <v>4911.5600000000004</v>
      </c>
      <c r="F1030">
        <v>181.91</v>
      </c>
      <c r="G1030">
        <v>983.81</v>
      </c>
      <c r="H1030">
        <v>0.85199999999999998</v>
      </c>
      <c r="I1030">
        <v>1.4</v>
      </c>
      <c r="J1030">
        <v>22</v>
      </c>
      <c r="K1030">
        <v>1.18</v>
      </c>
      <c r="L1030">
        <v>12</v>
      </c>
      <c r="M1030">
        <v>1</v>
      </c>
      <c r="N1030" t="s">
        <v>223</v>
      </c>
      <c r="O1030" t="s">
        <v>807</v>
      </c>
      <c r="P1030">
        <v>1364.32</v>
      </c>
      <c r="Q1030" t="s">
        <v>20</v>
      </c>
    </row>
    <row r="1031" spans="1:17" x14ac:dyDescent="0.25">
      <c r="A1031">
        <v>1043</v>
      </c>
      <c r="B1031" t="s">
        <v>17</v>
      </c>
      <c r="C1031" t="s">
        <v>18</v>
      </c>
      <c r="D1031">
        <v>6</v>
      </c>
      <c r="E1031">
        <v>7079.34</v>
      </c>
      <c r="F1031">
        <v>164.64</v>
      </c>
      <c r="G1031">
        <v>1476.19</v>
      </c>
      <c r="H1031">
        <v>0.81399999999999995</v>
      </c>
      <c r="I1031">
        <v>1.1000000000000001</v>
      </c>
      <c r="J1031">
        <v>39</v>
      </c>
      <c r="K1031">
        <v>1.9</v>
      </c>
      <c r="L1031">
        <v>19</v>
      </c>
      <c r="M1031">
        <v>1</v>
      </c>
      <c r="N1031" t="s">
        <v>384</v>
      </c>
      <c r="O1031" t="s">
        <v>25</v>
      </c>
      <c r="P1031">
        <v>1481.76</v>
      </c>
      <c r="Q1031" t="s">
        <v>20</v>
      </c>
    </row>
    <row r="1032" spans="1:17" x14ac:dyDescent="0.25">
      <c r="A1032">
        <v>1044</v>
      </c>
      <c r="B1032" t="s">
        <v>17</v>
      </c>
      <c r="C1032" t="s">
        <v>23</v>
      </c>
      <c r="D1032">
        <v>4</v>
      </c>
      <c r="E1032">
        <v>3939.41</v>
      </c>
      <c r="F1032">
        <v>145.9</v>
      </c>
      <c r="G1032">
        <v>21.19</v>
      </c>
      <c r="H1032">
        <v>0.88900000000000001</v>
      </c>
      <c r="I1032">
        <v>2.4</v>
      </c>
      <c r="J1032">
        <v>24</v>
      </c>
      <c r="K1032">
        <v>1.17</v>
      </c>
      <c r="L1032">
        <v>8</v>
      </c>
      <c r="M1032">
        <v>1</v>
      </c>
      <c r="N1032" t="s">
        <v>287</v>
      </c>
      <c r="O1032" t="s">
        <v>173</v>
      </c>
      <c r="P1032">
        <v>875.4</v>
      </c>
      <c r="Q1032" t="s">
        <v>20</v>
      </c>
    </row>
    <row r="1033" spans="1:17" x14ac:dyDescent="0.25">
      <c r="A1033">
        <v>1045</v>
      </c>
      <c r="B1033" t="s">
        <v>17</v>
      </c>
      <c r="C1033" t="s">
        <v>18</v>
      </c>
      <c r="D1033">
        <v>5</v>
      </c>
      <c r="E1033">
        <v>9608.0400000000009</v>
      </c>
      <c r="F1033">
        <v>181.28</v>
      </c>
      <c r="G1033">
        <v>1302.3599999999999</v>
      </c>
      <c r="H1033">
        <v>0.88700000000000001</v>
      </c>
      <c r="I1033">
        <v>1.5</v>
      </c>
      <c r="J1033">
        <v>53</v>
      </c>
      <c r="K1033">
        <v>3.11</v>
      </c>
      <c r="L1033">
        <v>2</v>
      </c>
      <c r="M1033">
        <v>0</v>
      </c>
      <c r="N1033" t="s">
        <v>484</v>
      </c>
      <c r="O1033" t="s">
        <v>88</v>
      </c>
      <c r="P1033">
        <v>1359.6</v>
      </c>
      <c r="Q1033" t="s">
        <v>20</v>
      </c>
    </row>
    <row r="1034" spans="1:17" x14ac:dyDescent="0.25">
      <c r="A1034">
        <v>1046</v>
      </c>
      <c r="B1034" t="s">
        <v>17</v>
      </c>
      <c r="C1034" t="s">
        <v>18</v>
      </c>
      <c r="D1034">
        <v>4</v>
      </c>
      <c r="E1034">
        <v>3359.31</v>
      </c>
      <c r="F1034">
        <v>197.61</v>
      </c>
      <c r="G1034">
        <v>168.74</v>
      </c>
      <c r="H1034">
        <v>0.82399999999999995</v>
      </c>
      <c r="I1034">
        <v>1.1000000000000001</v>
      </c>
      <c r="J1034">
        <v>14</v>
      </c>
      <c r="K1034">
        <v>1.43</v>
      </c>
      <c r="L1034">
        <v>7</v>
      </c>
      <c r="M1034">
        <v>1</v>
      </c>
      <c r="N1034" t="s">
        <v>31</v>
      </c>
      <c r="O1034" t="s">
        <v>253</v>
      </c>
      <c r="P1034">
        <v>1185.6600000000001</v>
      </c>
      <c r="Q1034" t="s">
        <v>20</v>
      </c>
    </row>
    <row r="1035" spans="1:17" x14ac:dyDescent="0.25">
      <c r="A1035">
        <v>1047</v>
      </c>
      <c r="B1035" t="s">
        <v>17</v>
      </c>
      <c r="C1035" t="s">
        <v>23</v>
      </c>
      <c r="D1035">
        <v>1</v>
      </c>
      <c r="E1035">
        <v>299.98</v>
      </c>
      <c r="F1035">
        <v>299.98</v>
      </c>
      <c r="G1035">
        <v>-17.95</v>
      </c>
      <c r="H1035">
        <v>0</v>
      </c>
      <c r="I1035">
        <v>0</v>
      </c>
      <c r="J1035">
        <v>0</v>
      </c>
      <c r="K1035">
        <v>1.83</v>
      </c>
      <c r="L1035">
        <v>0</v>
      </c>
      <c r="M1035">
        <v>0</v>
      </c>
      <c r="N1035" t="s">
        <v>601</v>
      </c>
      <c r="O1035" t="s">
        <v>601</v>
      </c>
      <c r="P1035">
        <v>449.97</v>
      </c>
      <c r="Q1035" t="s">
        <v>52</v>
      </c>
    </row>
    <row r="1036" spans="1:17" x14ac:dyDescent="0.25">
      <c r="A1036">
        <v>1048</v>
      </c>
      <c r="B1036" t="s">
        <v>17</v>
      </c>
      <c r="C1036" t="s">
        <v>18</v>
      </c>
      <c r="D1036">
        <v>4</v>
      </c>
      <c r="E1036">
        <v>3527.67</v>
      </c>
      <c r="F1036">
        <v>195.98</v>
      </c>
      <c r="G1036">
        <v>933.47</v>
      </c>
      <c r="H1036">
        <v>0.88900000000000001</v>
      </c>
      <c r="I1036">
        <v>0.8</v>
      </c>
      <c r="J1036">
        <v>17</v>
      </c>
      <c r="K1036">
        <v>1.24</v>
      </c>
      <c r="L1036">
        <v>9</v>
      </c>
      <c r="M1036">
        <v>1</v>
      </c>
      <c r="N1036" t="s">
        <v>283</v>
      </c>
      <c r="O1036" t="s">
        <v>738</v>
      </c>
      <c r="P1036">
        <v>1175.8800000000001</v>
      </c>
      <c r="Q1036" t="s">
        <v>20</v>
      </c>
    </row>
    <row r="1037" spans="1:17" x14ac:dyDescent="0.25">
      <c r="A1037">
        <v>1049</v>
      </c>
      <c r="B1037" t="s">
        <v>17</v>
      </c>
      <c r="C1037" t="s">
        <v>18</v>
      </c>
      <c r="D1037">
        <v>3</v>
      </c>
      <c r="E1037">
        <v>9708.58</v>
      </c>
      <c r="F1037">
        <v>225.78</v>
      </c>
      <c r="G1037">
        <v>2093.3200000000002</v>
      </c>
      <c r="H1037">
        <v>0.93</v>
      </c>
      <c r="I1037">
        <v>0.9</v>
      </c>
      <c r="J1037">
        <v>40</v>
      </c>
      <c r="K1037">
        <v>1.5</v>
      </c>
      <c r="L1037">
        <v>20</v>
      </c>
      <c r="M1037">
        <v>1</v>
      </c>
      <c r="N1037" t="s">
        <v>498</v>
      </c>
      <c r="O1037" t="s">
        <v>668</v>
      </c>
      <c r="P1037">
        <v>1016.01</v>
      </c>
      <c r="Q1037" t="s">
        <v>20</v>
      </c>
    </row>
    <row r="1038" spans="1:17" x14ac:dyDescent="0.25">
      <c r="A1038">
        <v>1050</v>
      </c>
      <c r="B1038" t="s">
        <v>17</v>
      </c>
      <c r="C1038" t="s">
        <v>18</v>
      </c>
      <c r="D1038">
        <v>2</v>
      </c>
      <c r="E1038">
        <v>999.81</v>
      </c>
      <c r="F1038">
        <v>166.64</v>
      </c>
      <c r="G1038">
        <v>-6.51</v>
      </c>
      <c r="H1038">
        <v>0.66700000000000004</v>
      </c>
      <c r="I1038">
        <v>0.3</v>
      </c>
      <c r="J1038">
        <v>4</v>
      </c>
      <c r="K1038">
        <v>1.5</v>
      </c>
      <c r="L1038">
        <v>2</v>
      </c>
      <c r="M1038">
        <v>1</v>
      </c>
      <c r="N1038" t="s">
        <v>249</v>
      </c>
      <c r="O1038" t="s">
        <v>808</v>
      </c>
      <c r="P1038">
        <v>499.92</v>
      </c>
      <c r="Q1038" t="s">
        <v>52</v>
      </c>
    </row>
    <row r="1039" spans="1:17" x14ac:dyDescent="0.25">
      <c r="A1039">
        <v>1051</v>
      </c>
      <c r="B1039" t="s">
        <v>28</v>
      </c>
      <c r="C1039" t="s">
        <v>23</v>
      </c>
      <c r="D1039">
        <v>5</v>
      </c>
      <c r="E1039">
        <v>2559.79</v>
      </c>
      <c r="F1039">
        <v>170.65</v>
      </c>
      <c r="G1039">
        <v>502.81</v>
      </c>
      <c r="H1039">
        <v>0.66700000000000004</v>
      </c>
      <c r="I1039">
        <v>0.3</v>
      </c>
      <c r="J1039">
        <v>9</v>
      </c>
      <c r="K1039">
        <v>1.33</v>
      </c>
      <c r="L1039">
        <v>9</v>
      </c>
      <c r="M1039">
        <v>1</v>
      </c>
      <c r="N1039" t="s">
        <v>580</v>
      </c>
      <c r="O1039" t="s">
        <v>500</v>
      </c>
      <c r="P1039">
        <v>1279.8800000000001</v>
      </c>
      <c r="Q1039" t="s">
        <v>20</v>
      </c>
    </row>
    <row r="1040" spans="1:17" x14ac:dyDescent="0.25">
      <c r="A1040">
        <v>1052</v>
      </c>
      <c r="B1040" t="s">
        <v>17</v>
      </c>
      <c r="C1040" t="s">
        <v>18</v>
      </c>
      <c r="D1040">
        <v>2</v>
      </c>
      <c r="E1040">
        <v>889.89</v>
      </c>
      <c r="F1040">
        <v>177.98</v>
      </c>
      <c r="G1040">
        <v>-309.77</v>
      </c>
      <c r="H1040">
        <v>0</v>
      </c>
      <c r="I1040">
        <v>-0.8</v>
      </c>
      <c r="J1040">
        <v>0</v>
      </c>
      <c r="K1040">
        <v>1.83</v>
      </c>
      <c r="L1040">
        <v>0</v>
      </c>
      <c r="M1040">
        <v>0</v>
      </c>
      <c r="N1040" t="s">
        <v>541</v>
      </c>
      <c r="O1040" t="s">
        <v>502</v>
      </c>
      <c r="P1040">
        <v>533.94000000000005</v>
      </c>
      <c r="Q1040" t="s">
        <v>20</v>
      </c>
    </row>
    <row r="1041" spans="1:17" x14ac:dyDescent="0.25">
      <c r="A1041">
        <v>1053</v>
      </c>
      <c r="B1041" t="s">
        <v>17</v>
      </c>
      <c r="C1041" t="s">
        <v>23</v>
      </c>
      <c r="D1041">
        <v>5</v>
      </c>
      <c r="E1041">
        <v>3729.74</v>
      </c>
      <c r="F1041">
        <v>196.3</v>
      </c>
      <c r="G1041">
        <v>642.30999999999995</v>
      </c>
      <c r="H1041">
        <v>0.78900000000000003</v>
      </c>
      <c r="I1041">
        <v>0.8</v>
      </c>
      <c r="J1041">
        <v>15</v>
      </c>
      <c r="K1041">
        <v>2.73</v>
      </c>
      <c r="L1041">
        <v>3</v>
      </c>
      <c r="M1041">
        <v>0</v>
      </c>
      <c r="N1041" t="s">
        <v>669</v>
      </c>
      <c r="O1041" t="s">
        <v>411</v>
      </c>
      <c r="P1041">
        <v>1472.25</v>
      </c>
      <c r="Q1041" t="s">
        <v>20</v>
      </c>
    </row>
    <row r="1042" spans="1:17" x14ac:dyDescent="0.25">
      <c r="A1042">
        <v>1054</v>
      </c>
      <c r="B1042" t="s">
        <v>17</v>
      </c>
      <c r="C1042" t="s">
        <v>18</v>
      </c>
      <c r="D1042">
        <v>8</v>
      </c>
      <c r="E1042">
        <v>12693.83</v>
      </c>
      <c r="F1042">
        <v>253.88</v>
      </c>
      <c r="G1042">
        <v>2971.71</v>
      </c>
      <c r="H1042">
        <v>0.8</v>
      </c>
      <c r="I1042">
        <v>0.8</v>
      </c>
      <c r="J1042">
        <v>40</v>
      </c>
      <c r="K1042">
        <v>1.48</v>
      </c>
      <c r="L1042">
        <v>21</v>
      </c>
      <c r="M1042">
        <v>1</v>
      </c>
      <c r="N1042" t="s">
        <v>561</v>
      </c>
      <c r="O1042" t="s">
        <v>303</v>
      </c>
      <c r="P1042">
        <v>3046.56</v>
      </c>
      <c r="Q1042" t="s">
        <v>36</v>
      </c>
    </row>
    <row r="1043" spans="1:17" x14ac:dyDescent="0.25">
      <c r="A1043">
        <v>1055</v>
      </c>
      <c r="B1043" t="s">
        <v>28</v>
      </c>
      <c r="C1043" t="s">
        <v>18</v>
      </c>
      <c r="D1043">
        <v>4</v>
      </c>
      <c r="E1043">
        <v>8680.43</v>
      </c>
      <c r="F1043">
        <v>197.28</v>
      </c>
      <c r="G1043">
        <v>-132.43</v>
      </c>
      <c r="H1043">
        <v>0.86399999999999999</v>
      </c>
      <c r="I1043">
        <v>1.1000000000000001</v>
      </c>
      <c r="J1043">
        <v>44</v>
      </c>
      <c r="K1043">
        <v>1.91</v>
      </c>
      <c r="L1043">
        <v>24</v>
      </c>
      <c r="M1043">
        <v>1</v>
      </c>
      <c r="N1043" t="s">
        <v>627</v>
      </c>
      <c r="O1043" t="s">
        <v>577</v>
      </c>
      <c r="P1043">
        <v>1183.68</v>
      </c>
      <c r="Q1043" t="s">
        <v>20</v>
      </c>
    </row>
    <row r="1044" spans="1:17" x14ac:dyDescent="0.25">
      <c r="A1044">
        <v>1056</v>
      </c>
      <c r="B1044" t="s">
        <v>28</v>
      </c>
      <c r="C1044" t="s">
        <v>23</v>
      </c>
      <c r="D1044">
        <v>6</v>
      </c>
      <c r="E1044">
        <v>4849.4799999999996</v>
      </c>
      <c r="F1044">
        <v>173.2</v>
      </c>
      <c r="G1044">
        <v>1145.56</v>
      </c>
      <c r="H1044">
        <v>0.57099999999999995</v>
      </c>
      <c r="I1044">
        <v>0.3</v>
      </c>
      <c r="J1044">
        <v>15</v>
      </c>
      <c r="K1044">
        <v>2.8</v>
      </c>
      <c r="L1044">
        <v>0</v>
      </c>
      <c r="M1044">
        <v>0</v>
      </c>
      <c r="N1044" t="s">
        <v>384</v>
      </c>
      <c r="O1044" t="s">
        <v>126</v>
      </c>
      <c r="P1044">
        <v>1558.8</v>
      </c>
      <c r="Q1044" t="s">
        <v>20</v>
      </c>
    </row>
    <row r="1045" spans="1:17" x14ac:dyDescent="0.25">
      <c r="A1045">
        <v>1057</v>
      </c>
      <c r="B1045" t="s">
        <v>28</v>
      </c>
      <c r="C1045" t="s">
        <v>18</v>
      </c>
      <c r="D1045">
        <v>3</v>
      </c>
      <c r="E1045">
        <v>5133.46</v>
      </c>
      <c r="F1045">
        <v>205.34</v>
      </c>
      <c r="G1045">
        <v>700.97</v>
      </c>
      <c r="H1045">
        <v>0.64</v>
      </c>
      <c r="I1045">
        <v>1.6</v>
      </c>
      <c r="J1045">
        <v>16</v>
      </c>
      <c r="K1045">
        <v>1.25</v>
      </c>
      <c r="L1045">
        <v>16</v>
      </c>
      <c r="M1045">
        <v>1</v>
      </c>
      <c r="N1045" t="s">
        <v>809</v>
      </c>
      <c r="O1045" t="s">
        <v>577</v>
      </c>
      <c r="P1045">
        <v>924.03</v>
      </c>
      <c r="Q1045" t="s">
        <v>20</v>
      </c>
    </row>
    <row r="1046" spans="1:17" x14ac:dyDescent="0.25">
      <c r="A1046">
        <v>1058</v>
      </c>
      <c r="B1046" t="s">
        <v>28</v>
      </c>
      <c r="C1046" t="s">
        <v>23</v>
      </c>
      <c r="D1046">
        <v>7</v>
      </c>
      <c r="E1046">
        <v>7304.07</v>
      </c>
      <c r="F1046">
        <v>162.31</v>
      </c>
      <c r="G1046">
        <v>-1954.1</v>
      </c>
      <c r="H1046">
        <v>0.73299999999999998</v>
      </c>
      <c r="I1046">
        <v>0.8</v>
      </c>
      <c r="J1046">
        <v>33</v>
      </c>
      <c r="K1046">
        <v>1.64</v>
      </c>
      <c r="L1046">
        <v>28</v>
      </c>
      <c r="M1046">
        <v>1</v>
      </c>
      <c r="N1046" t="s">
        <v>309</v>
      </c>
      <c r="O1046" t="s">
        <v>408</v>
      </c>
      <c r="P1046">
        <v>1704.26</v>
      </c>
      <c r="Q1046" t="s">
        <v>20</v>
      </c>
    </row>
    <row r="1047" spans="1:17" x14ac:dyDescent="0.25">
      <c r="A1047">
        <v>1059</v>
      </c>
      <c r="B1047" t="s">
        <v>28</v>
      </c>
      <c r="C1047" t="s">
        <v>18</v>
      </c>
      <c r="D1047">
        <v>5</v>
      </c>
      <c r="E1047">
        <v>9386.9</v>
      </c>
      <c r="F1047">
        <v>213.34</v>
      </c>
      <c r="G1047">
        <v>1319.42</v>
      </c>
      <c r="H1047">
        <v>0.88600000000000001</v>
      </c>
      <c r="I1047">
        <v>1.3</v>
      </c>
      <c r="J1047">
        <v>39</v>
      </c>
      <c r="K1047">
        <v>1.46</v>
      </c>
      <c r="L1047">
        <v>9</v>
      </c>
      <c r="M1047">
        <v>1</v>
      </c>
      <c r="N1047" t="s">
        <v>572</v>
      </c>
      <c r="O1047" t="s">
        <v>211</v>
      </c>
      <c r="P1047">
        <v>1600.05</v>
      </c>
      <c r="Q1047" t="s">
        <v>20</v>
      </c>
    </row>
    <row r="1048" spans="1:17" x14ac:dyDescent="0.25">
      <c r="A1048">
        <v>1060</v>
      </c>
      <c r="B1048" t="s">
        <v>33</v>
      </c>
      <c r="C1048" t="s">
        <v>23</v>
      </c>
      <c r="D1048">
        <v>3</v>
      </c>
      <c r="E1048">
        <v>2467.66</v>
      </c>
      <c r="F1048">
        <v>123.38</v>
      </c>
      <c r="G1048">
        <v>858.75</v>
      </c>
      <c r="H1048">
        <v>0.3</v>
      </c>
      <c r="I1048">
        <v>0.9</v>
      </c>
      <c r="J1048">
        <v>18</v>
      </c>
      <c r="K1048">
        <v>1.22</v>
      </c>
      <c r="L1048">
        <v>15</v>
      </c>
      <c r="M1048">
        <v>1</v>
      </c>
      <c r="N1048" t="s">
        <v>581</v>
      </c>
      <c r="O1048" t="s">
        <v>208</v>
      </c>
      <c r="P1048">
        <v>555.21</v>
      </c>
      <c r="Q1048" t="s">
        <v>20</v>
      </c>
    </row>
    <row r="1049" spans="1:17" x14ac:dyDescent="0.25">
      <c r="A1049">
        <v>1061</v>
      </c>
      <c r="B1049" t="s">
        <v>33</v>
      </c>
      <c r="C1049" t="s">
        <v>18</v>
      </c>
      <c r="D1049">
        <v>5</v>
      </c>
      <c r="E1049">
        <v>3269.82</v>
      </c>
      <c r="F1049">
        <v>233.56</v>
      </c>
      <c r="G1049">
        <v>846.93</v>
      </c>
      <c r="H1049">
        <v>0.5</v>
      </c>
      <c r="I1049">
        <v>0.4</v>
      </c>
      <c r="J1049">
        <v>6</v>
      </c>
      <c r="K1049">
        <v>1</v>
      </c>
      <c r="L1049">
        <v>0</v>
      </c>
      <c r="M1049">
        <v>1</v>
      </c>
      <c r="N1049" t="s">
        <v>19</v>
      </c>
      <c r="O1049" t="s">
        <v>800</v>
      </c>
      <c r="P1049">
        <v>1751.7</v>
      </c>
      <c r="Q1049" t="s">
        <v>20</v>
      </c>
    </row>
    <row r="1050" spans="1:17" x14ac:dyDescent="0.25">
      <c r="A1050">
        <v>1062</v>
      </c>
      <c r="B1050" t="s">
        <v>33</v>
      </c>
      <c r="C1050" t="s">
        <v>23</v>
      </c>
      <c r="D1050">
        <v>5</v>
      </c>
      <c r="E1050">
        <v>4679.5200000000004</v>
      </c>
      <c r="F1050">
        <v>146.24</v>
      </c>
      <c r="G1050">
        <v>-141.52000000000001</v>
      </c>
      <c r="H1050">
        <v>0.84399999999999997</v>
      </c>
      <c r="I1050">
        <v>0.7</v>
      </c>
      <c r="J1050">
        <v>27</v>
      </c>
      <c r="K1050">
        <v>1.33</v>
      </c>
      <c r="L1050">
        <v>13</v>
      </c>
      <c r="M1050">
        <v>1</v>
      </c>
      <c r="N1050" t="s">
        <v>661</v>
      </c>
      <c r="O1050" t="s">
        <v>517</v>
      </c>
      <c r="P1050">
        <v>1096.8</v>
      </c>
      <c r="Q1050" t="s">
        <v>20</v>
      </c>
    </row>
    <row r="1051" spans="1:17" x14ac:dyDescent="0.25">
      <c r="A1051">
        <v>1063</v>
      </c>
      <c r="B1051" t="s">
        <v>17</v>
      </c>
      <c r="C1051" t="s">
        <v>18</v>
      </c>
      <c r="D1051">
        <v>6</v>
      </c>
      <c r="E1051">
        <v>8738.86</v>
      </c>
      <c r="F1051">
        <v>257.02999999999997</v>
      </c>
      <c r="G1051">
        <v>2083.34</v>
      </c>
      <c r="H1051">
        <v>0.91200000000000003</v>
      </c>
      <c r="I1051">
        <v>1.4</v>
      </c>
      <c r="J1051">
        <v>31</v>
      </c>
      <c r="K1051">
        <v>1.1299999999999999</v>
      </c>
      <c r="L1051">
        <v>12</v>
      </c>
      <c r="M1051">
        <v>1</v>
      </c>
      <c r="N1051" t="s">
        <v>463</v>
      </c>
      <c r="O1051" t="s">
        <v>791</v>
      </c>
      <c r="P1051">
        <v>2313.27</v>
      </c>
      <c r="Q1051" t="s">
        <v>36</v>
      </c>
    </row>
    <row r="1052" spans="1:17" x14ac:dyDescent="0.25">
      <c r="A1052">
        <v>1064</v>
      </c>
      <c r="B1052" t="s">
        <v>33</v>
      </c>
      <c r="C1052" t="s">
        <v>23</v>
      </c>
      <c r="D1052">
        <v>1</v>
      </c>
      <c r="E1052">
        <v>2999.82</v>
      </c>
      <c r="F1052">
        <v>333.31</v>
      </c>
      <c r="G1052">
        <v>474.96</v>
      </c>
      <c r="H1052">
        <v>1</v>
      </c>
      <c r="I1052">
        <v>1</v>
      </c>
      <c r="J1052">
        <v>9</v>
      </c>
      <c r="K1052">
        <v>1</v>
      </c>
      <c r="L1052">
        <v>3</v>
      </c>
      <c r="M1052">
        <v>1</v>
      </c>
      <c r="N1052" t="s">
        <v>810</v>
      </c>
      <c r="O1052" t="s">
        <v>810</v>
      </c>
      <c r="P1052">
        <v>499.96</v>
      </c>
      <c r="Q1052" t="s">
        <v>52</v>
      </c>
    </row>
    <row r="1053" spans="1:17" x14ac:dyDescent="0.25">
      <c r="A1053">
        <v>1066</v>
      </c>
      <c r="B1053" t="s">
        <v>17</v>
      </c>
      <c r="C1053" t="s">
        <v>23</v>
      </c>
      <c r="D1053">
        <v>5</v>
      </c>
      <c r="E1053">
        <v>4087.61</v>
      </c>
      <c r="F1053">
        <v>170.32</v>
      </c>
      <c r="G1053">
        <v>127.63</v>
      </c>
      <c r="H1053">
        <v>0.70799999999999996</v>
      </c>
      <c r="I1053">
        <v>0.7</v>
      </c>
      <c r="J1053">
        <v>19</v>
      </c>
      <c r="K1053">
        <v>1.58</v>
      </c>
      <c r="L1053">
        <v>19</v>
      </c>
      <c r="M1053">
        <v>1</v>
      </c>
      <c r="N1053" t="s">
        <v>139</v>
      </c>
      <c r="O1053" t="s">
        <v>594</v>
      </c>
      <c r="P1053">
        <v>1277.4000000000001</v>
      </c>
      <c r="Q1053" t="s">
        <v>20</v>
      </c>
    </row>
    <row r="1054" spans="1:17" x14ac:dyDescent="0.25">
      <c r="A1054">
        <v>1067</v>
      </c>
      <c r="B1054" t="s">
        <v>33</v>
      </c>
      <c r="C1054" t="s">
        <v>18</v>
      </c>
      <c r="D1054">
        <v>7</v>
      </c>
      <c r="E1054">
        <v>3529.23</v>
      </c>
      <c r="F1054">
        <v>196.07</v>
      </c>
      <c r="G1054">
        <v>780.06</v>
      </c>
      <c r="H1054">
        <v>0.38900000000000001</v>
      </c>
      <c r="I1054">
        <v>0.1</v>
      </c>
      <c r="J1054">
        <v>10</v>
      </c>
      <c r="K1054">
        <v>2.2999999999999998</v>
      </c>
      <c r="L1054">
        <v>2</v>
      </c>
      <c r="M1054">
        <v>0</v>
      </c>
      <c r="N1054" t="s">
        <v>811</v>
      </c>
      <c r="O1054" t="s">
        <v>489</v>
      </c>
      <c r="P1054">
        <v>2058.7399999999998</v>
      </c>
      <c r="Q1054" t="s">
        <v>36</v>
      </c>
    </row>
    <row r="1055" spans="1:17" x14ac:dyDescent="0.25">
      <c r="A1055">
        <v>1068</v>
      </c>
      <c r="B1055" t="s">
        <v>28</v>
      </c>
      <c r="C1055" t="s">
        <v>18</v>
      </c>
      <c r="D1055">
        <v>4</v>
      </c>
      <c r="E1055">
        <v>5239.49</v>
      </c>
      <c r="F1055">
        <v>137.88</v>
      </c>
      <c r="G1055">
        <v>992.58</v>
      </c>
      <c r="H1055">
        <v>0.71099999999999997</v>
      </c>
      <c r="I1055">
        <v>1.4</v>
      </c>
      <c r="J1055">
        <v>37</v>
      </c>
      <c r="K1055">
        <v>1.38</v>
      </c>
      <c r="L1055">
        <v>23</v>
      </c>
      <c r="M1055">
        <v>1</v>
      </c>
      <c r="N1055" t="s">
        <v>212</v>
      </c>
      <c r="O1055" t="s">
        <v>709</v>
      </c>
      <c r="P1055">
        <v>827.28</v>
      </c>
      <c r="Q1055" t="s">
        <v>20</v>
      </c>
    </row>
    <row r="1056" spans="1:17" x14ac:dyDescent="0.25">
      <c r="A1056">
        <v>1069</v>
      </c>
      <c r="B1056" t="s">
        <v>28</v>
      </c>
      <c r="C1056" t="s">
        <v>18</v>
      </c>
      <c r="D1056">
        <v>6</v>
      </c>
      <c r="E1056">
        <v>9749.09</v>
      </c>
      <c r="F1056">
        <v>237.78</v>
      </c>
      <c r="G1056">
        <v>1457.77</v>
      </c>
      <c r="H1056">
        <v>0.878</v>
      </c>
      <c r="I1056">
        <v>2.1</v>
      </c>
      <c r="J1056">
        <v>40</v>
      </c>
      <c r="K1056">
        <v>1.58</v>
      </c>
      <c r="L1056">
        <v>26</v>
      </c>
      <c r="M1056">
        <v>1</v>
      </c>
      <c r="N1056" t="s">
        <v>352</v>
      </c>
      <c r="O1056" t="s">
        <v>542</v>
      </c>
      <c r="P1056">
        <v>2140.02</v>
      </c>
      <c r="Q1056" t="s">
        <v>36</v>
      </c>
    </row>
    <row r="1057" spans="1:17" x14ac:dyDescent="0.25">
      <c r="A1057">
        <v>1070</v>
      </c>
      <c r="B1057" t="s">
        <v>28</v>
      </c>
      <c r="C1057" t="s">
        <v>23</v>
      </c>
      <c r="D1057">
        <v>5</v>
      </c>
      <c r="E1057">
        <v>3649.07</v>
      </c>
      <c r="F1057">
        <v>214.65</v>
      </c>
      <c r="G1057">
        <v>2.38</v>
      </c>
      <c r="H1057">
        <v>0.64700000000000002</v>
      </c>
      <c r="I1057">
        <v>1.1000000000000001</v>
      </c>
      <c r="J1057">
        <v>15</v>
      </c>
      <c r="K1057">
        <v>1.47</v>
      </c>
      <c r="L1057">
        <v>4</v>
      </c>
      <c r="M1057">
        <v>1</v>
      </c>
      <c r="N1057" t="s">
        <v>812</v>
      </c>
      <c r="O1057" t="s">
        <v>74</v>
      </c>
      <c r="P1057">
        <v>1609.88</v>
      </c>
      <c r="Q1057" t="s">
        <v>20</v>
      </c>
    </row>
    <row r="1058" spans="1:17" x14ac:dyDescent="0.25">
      <c r="A1058">
        <v>1071</v>
      </c>
      <c r="B1058" t="s">
        <v>17</v>
      </c>
      <c r="C1058" t="s">
        <v>18</v>
      </c>
      <c r="D1058">
        <v>2</v>
      </c>
      <c r="E1058">
        <v>579.97</v>
      </c>
      <c r="F1058">
        <v>193.32</v>
      </c>
      <c r="G1058">
        <v>-152.41999999999999</v>
      </c>
      <c r="H1058">
        <v>0.33300000000000002</v>
      </c>
      <c r="I1058">
        <v>-1</v>
      </c>
      <c r="J1058">
        <v>1</v>
      </c>
      <c r="K1058">
        <v>1</v>
      </c>
      <c r="L1058">
        <v>1</v>
      </c>
      <c r="M1058">
        <v>1</v>
      </c>
      <c r="N1058" t="s">
        <v>813</v>
      </c>
      <c r="O1058" t="s">
        <v>788</v>
      </c>
      <c r="P1058">
        <v>579.96</v>
      </c>
      <c r="Q1058" t="s">
        <v>20</v>
      </c>
    </row>
    <row r="1059" spans="1:17" x14ac:dyDescent="0.25">
      <c r="A1059">
        <v>1072</v>
      </c>
      <c r="B1059" t="s">
        <v>17</v>
      </c>
      <c r="C1059" t="s">
        <v>18</v>
      </c>
      <c r="D1059">
        <v>4</v>
      </c>
      <c r="E1059">
        <v>3879.45</v>
      </c>
      <c r="F1059">
        <v>184.74</v>
      </c>
      <c r="G1059">
        <v>1068.1099999999999</v>
      </c>
      <c r="H1059">
        <v>1</v>
      </c>
      <c r="I1059">
        <v>1.8</v>
      </c>
      <c r="J1059">
        <v>21</v>
      </c>
      <c r="K1059">
        <v>1.9</v>
      </c>
      <c r="L1059">
        <v>7</v>
      </c>
      <c r="M1059">
        <v>1</v>
      </c>
      <c r="N1059" t="s">
        <v>143</v>
      </c>
      <c r="O1059" t="s">
        <v>424</v>
      </c>
      <c r="P1059">
        <v>1108.44</v>
      </c>
      <c r="Q1059" t="s">
        <v>20</v>
      </c>
    </row>
    <row r="1060" spans="1:17" x14ac:dyDescent="0.25">
      <c r="A1060">
        <v>1073</v>
      </c>
      <c r="B1060" t="s">
        <v>17</v>
      </c>
      <c r="C1060" t="s">
        <v>23</v>
      </c>
      <c r="D1060">
        <v>5</v>
      </c>
      <c r="E1060">
        <v>1829.74</v>
      </c>
      <c r="F1060">
        <v>152.47999999999999</v>
      </c>
      <c r="G1060">
        <v>13.47</v>
      </c>
      <c r="H1060">
        <v>0.58299999999999996</v>
      </c>
      <c r="I1060">
        <v>0.8</v>
      </c>
      <c r="J1060">
        <v>7</v>
      </c>
      <c r="K1060">
        <v>2.86</v>
      </c>
      <c r="L1060">
        <v>0</v>
      </c>
      <c r="M1060">
        <v>0</v>
      </c>
      <c r="N1060" t="s">
        <v>326</v>
      </c>
      <c r="O1060" t="s">
        <v>142</v>
      </c>
      <c r="P1060">
        <v>1143.5999999999999</v>
      </c>
      <c r="Q1060" t="s">
        <v>20</v>
      </c>
    </row>
    <row r="1061" spans="1:17" x14ac:dyDescent="0.25">
      <c r="A1061">
        <v>1074</v>
      </c>
      <c r="B1061" t="s">
        <v>17</v>
      </c>
      <c r="C1061" t="s">
        <v>18</v>
      </c>
      <c r="D1061">
        <v>4</v>
      </c>
      <c r="E1061">
        <v>2099.71</v>
      </c>
      <c r="F1061">
        <v>149.97999999999999</v>
      </c>
      <c r="G1061">
        <v>-153.96</v>
      </c>
      <c r="H1061">
        <v>0</v>
      </c>
      <c r="I1061">
        <v>-0.3</v>
      </c>
      <c r="J1061">
        <v>5</v>
      </c>
      <c r="K1061">
        <v>4</v>
      </c>
      <c r="L1061">
        <v>0</v>
      </c>
      <c r="M1061">
        <v>0</v>
      </c>
      <c r="N1061" t="s">
        <v>546</v>
      </c>
      <c r="O1061" t="s">
        <v>814</v>
      </c>
      <c r="P1061">
        <v>899.88</v>
      </c>
      <c r="Q1061" t="s">
        <v>20</v>
      </c>
    </row>
    <row r="1062" spans="1:17" x14ac:dyDescent="0.25">
      <c r="A1062">
        <v>1075</v>
      </c>
      <c r="B1062" t="s">
        <v>17</v>
      </c>
      <c r="C1062" t="s">
        <v>18</v>
      </c>
      <c r="D1062">
        <v>7</v>
      </c>
      <c r="E1062">
        <v>5058.88</v>
      </c>
      <c r="F1062">
        <v>180.67</v>
      </c>
      <c r="G1062">
        <v>856.36</v>
      </c>
      <c r="H1062">
        <v>0.75</v>
      </c>
      <c r="I1062">
        <v>2.2000000000000002</v>
      </c>
      <c r="J1062">
        <v>27</v>
      </c>
      <c r="K1062">
        <v>1.7</v>
      </c>
      <c r="L1062">
        <v>17</v>
      </c>
      <c r="M1062">
        <v>1</v>
      </c>
      <c r="N1062" t="s">
        <v>116</v>
      </c>
      <c r="O1062" t="s">
        <v>730</v>
      </c>
      <c r="P1062">
        <v>1897.04</v>
      </c>
      <c r="Q1062" t="s">
        <v>20</v>
      </c>
    </row>
    <row r="1063" spans="1:17" x14ac:dyDescent="0.25">
      <c r="A1063">
        <v>1076</v>
      </c>
      <c r="B1063" t="s">
        <v>17</v>
      </c>
      <c r="C1063" t="s">
        <v>18</v>
      </c>
      <c r="D1063">
        <v>6</v>
      </c>
      <c r="E1063">
        <v>4139.29</v>
      </c>
      <c r="F1063">
        <v>147.83000000000001</v>
      </c>
      <c r="G1063">
        <v>-455.78</v>
      </c>
      <c r="H1063">
        <v>0.75</v>
      </c>
      <c r="I1063">
        <v>0.6</v>
      </c>
      <c r="J1063">
        <v>21</v>
      </c>
      <c r="K1063">
        <v>1.76</v>
      </c>
      <c r="L1063">
        <v>7</v>
      </c>
      <c r="M1063">
        <v>1</v>
      </c>
      <c r="N1063" t="s">
        <v>382</v>
      </c>
      <c r="O1063" t="s">
        <v>302</v>
      </c>
      <c r="P1063">
        <v>1330.47</v>
      </c>
      <c r="Q1063" t="s">
        <v>20</v>
      </c>
    </row>
    <row r="1064" spans="1:17" x14ac:dyDescent="0.25">
      <c r="A1064">
        <v>1077</v>
      </c>
      <c r="B1064" t="s">
        <v>17</v>
      </c>
      <c r="C1064" t="s">
        <v>23</v>
      </c>
      <c r="D1064">
        <v>1</v>
      </c>
      <c r="E1064">
        <v>2159.66</v>
      </c>
      <c r="F1064">
        <v>215.97</v>
      </c>
      <c r="G1064">
        <v>12.8</v>
      </c>
      <c r="H1064">
        <v>0</v>
      </c>
      <c r="I1064">
        <v>0</v>
      </c>
      <c r="J1064">
        <v>10</v>
      </c>
      <c r="K1064">
        <v>1</v>
      </c>
      <c r="L1064">
        <v>10</v>
      </c>
      <c r="M1064">
        <v>1</v>
      </c>
      <c r="N1064" t="s">
        <v>747</v>
      </c>
      <c r="O1064" t="s">
        <v>747</v>
      </c>
      <c r="P1064">
        <v>323.95999999999998</v>
      </c>
      <c r="Q1064" t="s">
        <v>52</v>
      </c>
    </row>
    <row r="1065" spans="1:17" x14ac:dyDescent="0.25">
      <c r="A1065">
        <v>1078</v>
      </c>
      <c r="B1065" t="s">
        <v>17</v>
      </c>
      <c r="C1065" t="s">
        <v>18</v>
      </c>
      <c r="D1065">
        <v>5</v>
      </c>
      <c r="E1065">
        <v>6309.05</v>
      </c>
      <c r="F1065">
        <v>180.26</v>
      </c>
      <c r="G1065">
        <v>313.89999999999998</v>
      </c>
      <c r="H1065">
        <v>0.97099999999999997</v>
      </c>
      <c r="I1065">
        <v>1.9</v>
      </c>
      <c r="J1065">
        <v>35</v>
      </c>
      <c r="K1065">
        <v>2.97</v>
      </c>
      <c r="L1065">
        <v>0</v>
      </c>
      <c r="M1065">
        <v>0</v>
      </c>
      <c r="N1065" t="s">
        <v>815</v>
      </c>
      <c r="O1065" t="s">
        <v>499</v>
      </c>
      <c r="P1065">
        <v>1351.95</v>
      </c>
      <c r="Q1065" t="s">
        <v>20</v>
      </c>
    </row>
    <row r="1066" spans="1:17" x14ac:dyDescent="0.25">
      <c r="A1066">
        <v>1079</v>
      </c>
      <c r="B1066" t="s">
        <v>33</v>
      </c>
      <c r="C1066" t="s">
        <v>18</v>
      </c>
      <c r="D1066">
        <v>2</v>
      </c>
      <c r="E1066">
        <v>349.92</v>
      </c>
      <c r="F1066">
        <v>174.96</v>
      </c>
      <c r="G1066">
        <v>-346.71</v>
      </c>
      <c r="H1066">
        <v>0.5</v>
      </c>
      <c r="I1066">
        <v>2.5</v>
      </c>
      <c r="J1066">
        <v>2</v>
      </c>
      <c r="K1066">
        <v>1</v>
      </c>
      <c r="L1066">
        <v>2</v>
      </c>
      <c r="M1066">
        <v>1</v>
      </c>
      <c r="N1066" t="s">
        <v>816</v>
      </c>
      <c r="O1066" t="s">
        <v>641</v>
      </c>
      <c r="P1066">
        <v>524.88</v>
      </c>
      <c r="Q1066" t="s">
        <v>20</v>
      </c>
    </row>
    <row r="1067" spans="1:17" x14ac:dyDescent="0.25">
      <c r="A1067">
        <v>1080</v>
      </c>
      <c r="B1067" t="s">
        <v>33</v>
      </c>
      <c r="C1067" t="s">
        <v>23</v>
      </c>
      <c r="D1067">
        <v>2</v>
      </c>
      <c r="E1067">
        <v>2279.7800000000002</v>
      </c>
      <c r="F1067">
        <v>142.49</v>
      </c>
      <c r="G1067">
        <v>-776.64</v>
      </c>
      <c r="H1067">
        <v>1</v>
      </c>
      <c r="I1067">
        <v>1.5</v>
      </c>
      <c r="J1067">
        <v>16</v>
      </c>
      <c r="K1067">
        <v>1</v>
      </c>
      <c r="L1067">
        <v>12</v>
      </c>
      <c r="M1067">
        <v>1</v>
      </c>
      <c r="N1067" t="s">
        <v>426</v>
      </c>
      <c r="O1067" t="s">
        <v>323</v>
      </c>
      <c r="P1067">
        <v>427.47</v>
      </c>
      <c r="Q1067" t="s">
        <v>52</v>
      </c>
    </row>
    <row r="1068" spans="1:17" x14ac:dyDescent="0.25">
      <c r="A1068">
        <v>1081</v>
      </c>
      <c r="B1068" t="s">
        <v>33</v>
      </c>
      <c r="C1068" t="s">
        <v>18</v>
      </c>
      <c r="D1068">
        <v>6</v>
      </c>
      <c r="E1068">
        <v>6149.1</v>
      </c>
      <c r="F1068">
        <v>245.96</v>
      </c>
      <c r="G1068">
        <v>224.49</v>
      </c>
      <c r="H1068">
        <v>0.76</v>
      </c>
      <c r="I1068">
        <v>1.2</v>
      </c>
      <c r="J1068">
        <v>19</v>
      </c>
      <c r="K1068">
        <v>2.74</v>
      </c>
      <c r="L1068">
        <v>3</v>
      </c>
      <c r="M1068">
        <v>0</v>
      </c>
      <c r="N1068" t="s">
        <v>151</v>
      </c>
      <c r="O1068" t="s">
        <v>599</v>
      </c>
      <c r="P1068">
        <v>2213.64</v>
      </c>
      <c r="Q1068" t="s">
        <v>36</v>
      </c>
    </row>
    <row r="1069" spans="1:17" x14ac:dyDescent="0.25">
      <c r="A1069">
        <v>1082</v>
      </c>
      <c r="B1069" t="s">
        <v>33</v>
      </c>
      <c r="C1069" t="s">
        <v>23</v>
      </c>
      <c r="D1069">
        <v>4</v>
      </c>
      <c r="E1069">
        <v>6323.51</v>
      </c>
      <c r="F1069">
        <v>218.05</v>
      </c>
      <c r="G1069">
        <v>469.77</v>
      </c>
      <c r="H1069">
        <v>0.55200000000000005</v>
      </c>
      <c r="I1069">
        <v>0</v>
      </c>
      <c r="J1069">
        <v>21</v>
      </c>
      <c r="K1069">
        <v>1.43</v>
      </c>
      <c r="L1069">
        <v>13</v>
      </c>
      <c r="M1069">
        <v>1</v>
      </c>
      <c r="N1069" t="s">
        <v>782</v>
      </c>
      <c r="O1069" t="s">
        <v>194</v>
      </c>
      <c r="P1069">
        <v>1308.3</v>
      </c>
      <c r="Q1069" t="s">
        <v>20</v>
      </c>
    </row>
    <row r="1070" spans="1:17" x14ac:dyDescent="0.25">
      <c r="A1070">
        <v>1083</v>
      </c>
      <c r="B1070" t="s">
        <v>33</v>
      </c>
      <c r="C1070" t="s">
        <v>18</v>
      </c>
      <c r="D1070">
        <v>5</v>
      </c>
      <c r="E1070">
        <v>3979.46</v>
      </c>
      <c r="F1070">
        <v>189.5</v>
      </c>
      <c r="G1070">
        <v>903.56</v>
      </c>
      <c r="H1070">
        <v>0.71399999999999997</v>
      </c>
      <c r="I1070">
        <v>0.5</v>
      </c>
      <c r="J1070">
        <v>19</v>
      </c>
      <c r="K1070">
        <v>2.4700000000000002</v>
      </c>
      <c r="L1070">
        <v>16</v>
      </c>
      <c r="M1070">
        <v>1</v>
      </c>
      <c r="N1070" t="s">
        <v>815</v>
      </c>
      <c r="O1070" t="s">
        <v>365</v>
      </c>
      <c r="P1070">
        <v>1421.25</v>
      </c>
      <c r="Q1070" t="s">
        <v>20</v>
      </c>
    </row>
    <row r="1071" spans="1:17" x14ac:dyDescent="0.25">
      <c r="A1071">
        <v>1084</v>
      </c>
      <c r="B1071" t="s">
        <v>17</v>
      </c>
      <c r="C1071" t="s">
        <v>23</v>
      </c>
      <c r="D1071">
        <v>1</v>
      </c>
      <c r="E1071">
        <v>189.95</v>
      </c>
      <c r="F1071">
        <v>94.98</v>
      </c>
      <c r="G1071">
        <v>44.55</v>
      </c>
      <c r="H1071">
        <v>0</v>
      </c>
      <c r="I1071">
        <v>-1</v>
      </c>
      <c r="J1071">
        <v>0</v>
      </c>
      <c r="K1071">
        <v>1.83</v>
      </c>
      <c r="L1071">
        <v>0</v>
      </c>
      <c r="M1071">
        <v>0</v>
      </c>
      <c r="N1071" t="s">
        <v>246</v>
      </c>
      <c r="O1071" t="s">
        <v>246</v>
      </c>
      <c r="P1071">
        <v>142.47</v>
      </c>
      <c r="Q1071" t="s">
        <v>52</v>
      </c>
    </row>
    <row r="1072" spans="1:17" x14ac:dyDescent="0.25">
      <c r="A1072">
        <v>1085</v>
      </c>
      <c r="B1072" t="s">
        <v>17</v>
      </c>
      <c r="C1072" t="s">
        <v>18</v>
      </c>
      <c r="D1072">
        <v>3</v>
      </c>
      <c r="E1072">
        <v>4599.3</v>
      </c>
      <c r="F1072">
        <v>209.06</v>
      </c>
      <c r="G1072">
        <v>-3424.95</v>
      </c>
      <c r="H1072">
        <v>0.81799999999999995</v>
      </c>
      <c r="I1072">
        <v>1.5</v>
      </c>
      <c r="J1072">
        <v>18</v>
      </c>
      <c r="K1072">
        <v>1.78</v>
      </c>
      <c r="L1072">
        <v>10</v>
      </c>
      <c r="M1072">
        <v>1</v>
      </c>
      <c r="N1072" t="s">
        <v>444</v>
      </c>
      <c r="O1072" t="s">
        <v>817</v>
      </c>
      <c r="P1072">
        <v>940.77</v>
      </c>
      <c r="Q1072" t="s">
        <v>20</v>
      </c>
    </row>
    <row r="1073" spans="1:17" x14ac:dyDescent="0.25">
      <c r="A1073">
        <v>1086</v>
      </c>
      <c r="B1073" t="s">
        <v>28</v>
      </c>
      <c r="C1073" t="s">
        <v>23</v>
      </c>
      <c r="D1073">
        <v>3</v>
      </c>
      <c r="E1073">
        <v>3019.79</v>
      </c>
      <c r="F1073">
        <v>274.52999999999997</v>
      </c>
      <c r="G1073">
        <v>-181.35</v>
      </c>
      <c r="H1073">
        <v>0.36399999999999999</v>
      </c>
      <c r="I1073">
        <v>-0.2</v>
      </c>
      <c r="J1073">
        <v>4</v>
      </c>
      <c r="K1073">
        <v>2</v>
      </c>
      <c r="L1073">
        <v>4</v>
      </c>
      <c r="M1073">
        <v>1</v>
      </c>
      <c r="N1073" t="s">
        <v>818</v>
      </c>
      <c r="O1073" t="s">
        <v>730</v>
      </c>
      <c r="P1073">
        <v>1235.3800000000001</v>
      </c>
      <c r="Q1073" t="s">
        <v>20</v>
      </c>
    </row>
    <row r="1074" spans="1:17" x14ac:dyDescent="0.25">
      <c r="A1074">
        <v>1087</v>
      </c>
      <c r="B1074" t="s">
        <v>28</v>
      </c>
      <c r="C1074" t="s">
        <v>18</v>
      </c>
      <c r="D1074">
        <v>4</v>
      </c>
      <c r="E1074">
        <v>6349.12</v>
      </c>
      <c r="F1074">
        <v>235.15</v>
      </c>
      <c r="G1074">
        <v>1459.5</v>
      </c>
      <c r="H1074">
        <v>1</v>
      </c>
      <c r="I1074">
        <v>2.9</v>
      </c>
      <c r="J1074">
        <v>27</v>
      </c>
      <c r="K1074">
        <v>3.52</v>
      </c>
      <c r="L1074">
        <v>2</v>
      </c>
      <c r="M1074">
        <v>0</v>
      </c>
      <c r="N1074" t="s">
        <v>526</v>
      </c>
      <c r="O1074" t="s">
        <v>54</v>
      </c>
      <c r="P1074">
        <v>1410.9</v>
      </c>
      <c r="Q1074" t="s">
        <v>20</v>
      </c>
    </row>
    <row r="1075" spans="1:17" x14ac:dyDescent="0.25">
      <c r="A1075">
        <v>1088</v>
      </c>
      <c r="B1075" t="s">
        <v>28</v>
      </c>
      <c r="C1075" t="s">
        <v>23</v>
      </c>
      <c r="D1075">
        <v>3</v>
      </c>
      <c r="E1075">
        <v>6279.59</v>
      </c>
      <c r="F1075">
        <v>169.72</v>
      </c>
      <c r="G1075">
        <v>682.73</v>
      </c>
      <c r="H1075">
        <v>1</v>
      </c>
      <c r="I1075">
        <v>2.8</v>
      </c>
      <c r="J1075">
        <v>37</v>
      </c>
      <c r="K1075">
        <v>1.81</v>
      </c>
      <c r="L1075">
        <v>22</v>
      </c>
      <c r="M1075">
        <v>1</v>
      </c>
      <c r="N1075" t="s">
        <v>59</v>
      </c>
      <c r="O1075" t="s">
        <v>819</v>
      </c>
      <c r="P1075">
        <v>763.74</v>
      </c>
      <c r="Q1075" t="s">
        <v>20</v>
      </c>
    </row>
    <row r="1076" spans="1:17" x14ac:dyDescent="0.25">
      <c r="A1076">
        <v>1089</v>
      </c>
      <c r="B1076" t="s">
        <v>28</v>
      </c>
      <c r="C1076" t="s">
        <v>18</v>
      </c>
      <c r="D1076">
        <v>5</v>
      </c>
      <c r="E1076">
        <v>6409.14</v>
      </c>
      <c r="F1076">
        <v>228.9</v>
      </c>
      <c r="G1076">
        <v>-1326.19</v>
      </c>
      <c r="H1076">
        <v>0.67900000000000005</v>
      </c>
      <c r="I1076">
        <v>1.4</v>
      </c>
      <c r="J1076">
        <v>22</v>
      </c>
      <c r="K1076">
        <v>1.82</v>
      </c>
      <c r="L1076">
        <v>3</v>
      </c>
      <c r="M1076">
        <v>1</v>
      </c>
      <c r="N1076" t="s">
        <v>696</v>
      </c>
      <c r="O1076" t="s">
        <v>807</v>
      </c>
      <c r="P1076">
        <v>1716.75</v>
      </c>
      <c r="Q1076" t="s">
        <v>20</v>
      </c>
    </row>
    <row r="1077" spans="1:17" x14ac:dyDescent="0.25">
      <c r="A1077">
        <v>1090</v>
      </c>
      <c r="B1077" t="s">
        <v>17</v>
      </c>
      <c r="C1077" t="s">
        <v>23</v>
      </c>
      <c r="D1077">
        <v>3</v>
      </c>
      <c r="E1077">
        <v>2095.65</v>
      </c>
      <c r="F1077">
        <v>190.51</v>
      </c>
      <c r="G1077">
        <v>137</v>
      </c>
      <c r="H1077">
        <v>0.81799999999999995</v>
      </c>
      <c r="I1077">
        <v>1.5</v>
      </c>
      <c r="J1077">
        <v>11</v>
      </c>
      <c r="K1077">
        <v>1</v>
      </c>
      <c r="L1077">
        <v>0</v>
      </c>
      <c r="M1077">
        <v>1</v>
      </c>
      <c r="N1077" t="s">
        <v>402</v>
      </c>
      <c r="O1077" t="s">
        <v>166</v>
      </c>
      <c r="P1077">
        <v>857.3</v>
      </c>
      <c r="Q1077" t="s">
        <v>20</v>
      </c>
    </row>
    <row r="1078" spans="1:17" x14ac:dyDescent="0.25">
      <c r="A1078">
        <v>1091</v>
      </c>
      <c r="B1078" t="s">
        <v>17</v>
      </c>
      <c r="C1078" t="s">
        <v>18</v>
      </c>
      <c r="D1078">
        <v>4</v>
      </c>
      <c r="E1078">
        <v>6147.64</v>
      </c>
      <c r="F1078">
        <v>192.11</v>
      </c>
      <c r="G1078">
        <v>829.88</v>
      </c>
      <c r="H1078">
        <v>0.84399999999999997</v>
      </c>
      <c r="I1078">
        <v>1.2</v>
      </c>
      <c r="J1078">
        <v>31</v>
      </c>
      <c r="K1078">
        <v>1.58</v>
      </c>
      <c r="L1078">
        <v>22</v>
      </c>
      <c r="M1078">
        <v>1</v>
      </c>
      <c r="N1078" t="s">
        <v>820</v>
      </c>
      <c r="O1078" t="s">
        <v>64</v>
      </c>
      <c r="P1078">
        <v>1152.6600000000001</v>
      </c>
      <c r="Q1078" t="s">
        <v>20</v>
      </c>
    </row>
    <row r="1079" spans="1:17" x14ac:dyDescent="0.25">
      <c r="A1079">
        <v>1092</v>
      </c>
      <c r="B1079" t="s">
        <v>33</v>
      </c>
      <c r="C1079" t="s">
        <v>23</v>
      </c>
      <c r="D1079">
        <v>7</v>
      </c>
      <c r="E1079">
        <v>9333.66</v>
      </c>
      <c r="F1079">
        <v>183.01</v>
      </c>
      <c r="G1079">
        <v>649.72</v>
      </c>
      <c r="H1079">
        <v>0.76500000000000001</v>
      </c>
      <c r="I1079">
        <v>1</v>
      </c>
      <c r="J1079">
        <v>46</v>
      </c>
      <c r="K1079">
        <v>1.33</v>
      </c>
      <c r="L1079">
        <v>16</v>
      </c>
      <c r="M1079">
        <v>1</v>
      </c>
      <c r="N1079" t="s">
        <v>409</v>
      </c>
      <c r="O1079" t="s">
        <v>208</v>
      </c>
      <c r="P1079">
        <v>1921.6</v>
      </c>
      <c r="Q1079" t="s">
        <v>20</v>
      </c>
    </row>
    <row r="1080" spans="1:17" x14ac:dyDescent="0.25">
      <c r="A1080">
        <v>1093</v>
      </c>
      <c r="B1080" t="s">
        <v>33</v>
      </c>
      <c r="C1080" t="s">
        <v>18</v>
      </c>
      <c r="D1080">
        <v>3</v>
      </c>
      <c r="E1080">
        <v>8309.0499999999993</v>
      </c>
      <c r="F1080">
        <v>180.63</v>
      </c>
      <c r="G1080">
        <v>2043.84</v>
      </c>
      <c r="H1080">
        <v>0.97799999999999998</v>
      </c>
      <c r="I1080">
        <v>1.5</v>
      </c>
      <c r="J1080">
        <v>45</v>
      </c>
      <c r="K1080">
        <v>1.78</v>
      </c>
      <c r="L1080">
        <v>30</v>
      </c>
      <c r="M1080">
        <v>1</v>
      </c>
      <c r="N1080" t="s">
        <v>756</v>
      </c>
      <c r="O1080" t="s">
        <v>768</v>
      </c>
      <c r="P1080">
        <v>812.84</v>
      </c>
      <c r="Q1080" t="s">
        <v>20</v>
      </c>
    </row>
    <row r="1081" spans="1:17" x14ac:dyDescent="0.25">
      <c r="A1081">
        <v>1094</v>
      </c>
      <c r="B1081" t="s">
        <v>17</v>
      </c>
      <c r="C1081" t="s">
        <v>18</v>
      </c>
      <c r="D1081">
        <v>8</v>
      </c>
      <c r="E1081">
        <v>7819.07</v>
      </c>
      <c r="F1081">
        <v>195.48</v>
      </c>
      <c r="G1081">
        <v>788.83</v>
      </c>
      <c r="H1081">
        <v>0.75</v>
      </c>
      <c r="I1081">
        <v>0.7</v>
      </c>
      <c r="J1081">
        <v>29</v>
      </c>
      <c r="K1081">
        <v>1.48</v>
      </c>
      <c r="L1081">
        <v>12</v>
      </c>
      <c r="M1081">
        <v>1</v>
      </c>
      <c r="N1081" t="s">
        <v>183</v>
      </c>
      <c r="O1081" t="s">
        <v>519</v>
      </c>
      <c r="P1081">
        <v>2345.7600000000002</v>
      </c>
      <c r="Q1081" t="s">
        <v>36</v>
      </c>
    </row>
    <row r="1082" spans="1:17" x14ac:dyDescent="0.25">
      <c r="A1082">
        <v>1095</v>
      </c>
      <c r="B1082" t="s">
        <v>17</v>
      </c>
      <c r="C1082" t="s">
        <v>23</v>
      </c>
      <c r="D1082">
        <v>2</v>
      </c>
      <c r="E1082">
        <v>5169.34</v>
      </c>
      <c r="F1082">
        <v>206.77</v>
      </c>
      <c r="G1082">
        <v>837.26</v>
      </c>
      <c r="H1082">
        <v>1</v>
      </c>
      <c r="I1082">
        <v>2.6</v>
      </c>
      <c r="J1082">
        <v>25</v>
      </c>
      <c r="K1082">
        <v>1.84</v>
      </c>
      <c r="L1082">
        <v>14</v>
      </c>
      <c r="M1082">
        <v>1</v>
      </c>
      <c r="N1082" t="s">
        <v>223</v>
      </c>
      <c r="O1082" t="s">
        <v>427</v>
      </c>
      <c r="P1082">
        <v>620.30999999999995</v>
      </c>
      <c r="Q1082" t="s">
        <v>20</v>
      </c>
    </row>
    <row r="1083" spans="1:17" x14ac:dyDescent="0.25">
      <c r="A1083">
        <v>1096</v>
      </c>
      <c r="B1083" t="s">
        <v>17</v>
      </c>
      <c r="C1083" t="s">
        <v>18</v>
      </c>
      <c r="D1083">
        <v>3</v>
      </c>
      <c r="E1083">
        <v>2599.79</v>
      </c>
      <c r="F1083">
        <v>216.65</v>
      </c>
      <c r="G1083">
        <v>274.98</v>
      </c>
      <c r="H1083">
        <v>0</v>
      </c>
      <c r="I1083">
        <v>-0.2</v>
      </c>
      <c r="J1083">
        <v>11</v>
      </c>
      <c r="K1083">
        <v>4.09</v>
      </c>
      <c r="L1083">
        <v>0</v>
      </c>
      <c r="M1083">
        <v>0</v>
      </c>
      <c r="N1083" t="s">
        <v>437</v>
      </c>
      <c r="O1083" t="s">
        <v>331</v>
      </c>
      <c r="P1083">
        <v>974.92</v>
      </c>
      <c r="Q1083" t="s">
        <v>20</v>
      </c>
    </row>
    <row r="1084" spans="1:17" x14ac:dyDescent="0.25">
      <c r="A1084">
        <v>1097</v>
      </c>
      <c r="B1084" t="s">
        <v>17</v>
      </c>
      <c r="C1084" t="s">
        <v>18</v>
      </c>
      <c r="D1084">
        <v>2</v>
      </c>
      <c r="E1084">
        <v>1309.77</v>
      </c>
      <c r="F1084">
        <v>187.11</v>
      </c>
      <c r="G1084">
        <v>327.83</v>
      </c>
      <c r="H1084">
        <v>0</v>
      </c>
      <c r="I1084">
        <v>-1.1000000000000001</v>
      </c>
      <c r="J1084">
        <v>0</v>
      </c>
      <c r="K1084">
        <v>1.83</v>
      </c>
      <c r="L1084">
        <v>0</v>
      </c>
      <c r="M1084">
        <v>0</v>
      </c>
      <c r="N1084" t="s">
        <v>219</v>
      </c>
      <c r="O1084" t="s">
        <v>595</v>
      </c>
      <c r="P1084">
        <v>561.33000000000004</v>
      </c>
      <c r="Q1084" t="s">
        <v>20</v>
      </c>
    </row>
    <row r="1085" spans="1:17" x14ac:dyDescent="0.25">
      <c r="A1085">
        <v>1098</v>
      </c>
      <c r="B1085" t="s">
        <v>33</v>
      </c>
      <c r="C1085" t="s">
        <v>18</v>
      </c>
      <c r="D1085">
        <v>3</v>
      </c>
      <c r="E1085">
        <v>3979.37</v>
      </c>
      <c r="F1085">
        <v>159.16999999999999</v>
      </c>
      <c r="G1085">
        <v>482.16</v>
      </c>
      <c r="H1085">
        <v>1</v>
      </c>
      <c r="I1085">
        <v>1.3</v>
      </c>
      <c r="J1085">
        <v>24</v>
      </c>
      <c r="K1085">
        <v>1.29</v>
      </c>
      <c r="L1085">
        <v>9</v>
      </c>
      <c r="M1085">
        <v>1</v>
      </c>
      <c r="N1085" t="s">
        <v>821</v>
      </c>
      <c r="O1085" t="s">
        <v>789</v>
      </c>
      <c r="P1085">
        <v>716.26</v>
      </c>
      <c r="Q1085" t="s">
        <v>20</v>
      </c>
    </row>
    <row r="1086" spans="1:17" x14ac:dyDescent="0.25">
      <c r="A1086">
        <v>1099</v>
      </c>
      <c r="B1086" t="s">
        <v>17</v>
      </c>
      <c r="C1086" t="s">
        <v>18</v>
      </c>
      <c r="D1086">
        <v>7</v>
      </c>
      <c r="E1086">
        <v>6417.5</v>
      </c>
      <c r="F1086">
        <v>229.2</v>
      </c>
      <c r="G1086">
        <v>-2694.81</v>
      </c>
      <c r="H1086">
        <v>0.64300000000000002</v>
      </c>
      <c r="I1086">
        <v>0.7</v>
      </c>
      <c r="J1086">
        <v>20</v>
      </c>
      <c r="K1086">
        <v>1.2</v>
      </c>
      <c r="L1086">
        <v>10</v>
      </c>
      <c r="M1086">
        <v>1</v>
      </c>
      <c r="N1086" t="s">
        <v>587</v>
      </c>
      <c r="O1086" t="s">
        <v>374</v>
      </c>
      <c r="P1086">
        <v>2406.6</v>
      </c>
      <c r="Q1086" t="s">
        <v>36</v>
      </c>
    </row>
    <row r="1087" spans="1:17" x14ac:dyDescent="0.25">
      <c r="A1087">
        <v>1100</v>
      </c>
      <c r="B1087" t="s">
        <v>17</v>
      </c>
      <c r="C1087" t="s">
        <v>23</v>
      </c>
      <c r="D1087">
        <v>9</v>
      </c>
      <c r="E1087">
        <v>5889.39</v>
      </c>
      <c r="F1087">
        <v>210.34</v>
      </c>
      <c r="G1087">
        <v>1510.53</v>
      </c>
      <c r="H1087">
        <v>0.25</v>
      </c>
      <c r="I1087">
        <v>0.3</v>
      </c>
      <c r="J1087">
        <v>8</v>
      </c>
      <c r="K1087">
        <v>3.25</v>
      </c>
      <c r="L1087">
        <v>0</v>
      </c>
      <c r="M1087">
        <v>0</v>
      </c>
      <c r="N1087" t="s">
        <v>669</v>
      </c>
      <c r="O1087" t="s">
        <v>54</v>
      </c>
      <c r="P1087">
        <v>2839.59</v>
      </c>
      <c r="Q1087" t="s">
        <v>36</v>
      </c>
    </row>
    <row r="1088" spans="1:17" x14ac:dyDescent="0.25">
      <c r="A1088">
        <v>1101</v>
      </c>
      <c r="B1088" t="s">
        <v>33</v>
      </c>
      <c r="C1088" t="s">
        <v>18</v>
      </c>
      <c r="D1088">
        <v>5</v>
      </c>
      <c r="E1088">
        <v>2875.65</v>
      </c>
      <c r="F1088">
        <v>169.16</v>
      </c>
      <c r="G1088">
        <v>274.02</v>
      </c>
      <c r="H1088">
        <v>0.41199999999999998</v>
      </c>
      <c r="I1088">
        <v>1.3</v>
      </c>
      <c r="J1088">
        <v>8</v>
      </c>
      <c r="K1088">
        <v>2.25</v>
      </c>
      <c r="L1088">
        <v>0</v>
      </c>
      <c r="M1088">
        <v>0</v>
      </c>
      <c r="N1088" t="s">
        <v>238</v>
      </c>
      <c r="O1088" t="s">
        <v>695</v>
      </c>
      <c r="P1088">
        <v>1268.7</v>
      </c>
      <c r="Q1088" t="s">
        <v>20</v>
      </c>
    </row>
    <row r="1089" spans="1:17" x14ac:dyDescent="0.25">
      <c r="A1089">
        <v>1102</v>
      </c>
      <c r="B1089" t="s">
        <v>33</v>
      </c>
      <c r="C1089" t="s">
        <v>23</v>
      </c>
      <c r="D1089">
        <v>5</v>
      </c>
      <c r="E1089">
        <v>8778.59</v>
      </c>
      <c r="F1089">
        <v>225.09</v>
      </c>
      <c r="G1089">
        <v>1978.83</v>
      </c>
      <c r="H1089">
        <v>0</v>
      </c>
      <c r="I1089">
        <v>0.4</v>
      </c>
      <c r="J1089">
        <v>38</v>
      </c>
      <c r="K1089">
        <v>3.5</v>
      </c>
      <c r="L1089">
        <v>0</v>
      </c>
      <c r="M1089">
        <v>0</v>
      </c>
      <c r="N1089" t="s">
        <v>506</v>
      </c>
      <c r="O1089" t="s">
        <v>154</v>
      </c>
      <c r="P1089">
        <v>1688.18</v>
      </c>
      <c r="Q1089" t="s">
        <v>20</v>
      </c>
    </row>
    <row r="1090" spans="1:17" x14ac:dyDescent="0.25">
      <c r="A1090">
        <v>1103</v>
      </c>
      <c r="B1090" t="s">
        <v>33</v>
      </c>
      <c r="C1090" t="s">
        <v>18</v>
      </c>
      <c r="D1090">
        <v>4</v>
      </c>
      <c r="E1090">
        <v>4281.25</v>
      </c>
      <c r="F1090">
        <v>158.56</v>
      </c>
      <c r="G1090">
        <v>768.49</v>
      </c>
      <c r="H1090">
        <v>1</v>
      </c>
      <c r="I1090">
        <v>1.3</v>
      </c>
      <c r="J1090">
        <v>27</v>
      </c>
      <c r="K1090">
        <v>1.19</v>
      </c>
      <c r="L1090">
        <v>10</v>
      </c>
      <c r="M1090">
        <v>1</v>
      </c>
      <c r="N1090" t="s">
        <v>370</v>
      </c>
      <c r="O1090" t="s">
        <v>96</v>
      </c>
      <c r="P1090">
        <v>951.36</v>
      </c>
      <c r="Q1090" t="s">
        <v>20</v>
      </c>
    </row>
    <row r="1091" spans="1:17" x14ac:dyDescent="0.25">
      <c r="A1091">
        <v>1104</v>
      </c>
      <c r="B1091" t="s">
        <v>28</v>
      </c>
      <c r="C1091" t="s">
        <v>23</v>
      </c>
      <c r="D1091">
        <v>4</v>
      </c>
      <c r="E1091">
        <v>4029.37</v>
      </c>
      <c r="F1091">
        <v>191.87</v>
      </c>
      <c r="G1091">
        <v>1195.82</v>
      </c>
      <c r="H1091">
        <v>0.85699999999999998</v>
      </c>
      <c r="I1091">
        <v>1.5</v>
      </c>
      <c r="J1091">
        <v>18</v>
      </c>
      <c r="K1091">
        <v>1.5</v>
      </c>
      <c r="L1091">
        <v>12</v>
      </c>
      <c r="M1091">
        <v>1</v>
      </c>
      <c r="N1091" t="s">
        <v>53</v>
      </c>
      <c r="O1091" t="s">
        <v>590</v>
      </c>
      <c r="P1091">
        <v>1151.22</v>
      </c>
      <c r="Q1091" t="s">
        <v>20</v>
      </c>
    </row>
    <row r="1092" spans="1:17" x14ac:dyDescent="0.25">
      <c r="A1092">
        <v>1105</v>
      </c>
      <c r="B1092" t="s">
        <v>17</v>
      </c>
      <c r="C1092" t="s">
        <v>18</v>
      </c>
      <c r="D1092">
        <v>2</v>
      </c>
      <c r="E1092">
        <v>699.91</v>
      </c>
      <c r="F1092">
        <v>139.97999999999999</v>
      </c>
      <c r="G1092">
        <v>246.74</v>
      </c>
      <c r="H1092">
        <v>1</v>
      </c>
      <c r="I1092">
        <v>1.8</v>
      </c>
      <c r="J1092">
        <v>4</v>
      </c>
      <c r="K1092">
        <v>1.5</v>
      </c>
      <c r="L1092">
        <v>2</v>
      </c>
      <c r="M1092">
        <v>1</v>
      </c>
      <c r="N1092" t="s">
        <v>359</v>
      </c>
      <c r="O1092" t="s">
        <v>399</v>
      </c>
      <c r="P1092">
        <v>419.94</v>
      </c>
      <c r="Q1092" t="s">
        <v>52</v>
      </c>
    </row>
    <row r="1093" spans="1:17" x14ac:dyDescent="0.25">
      <c r="A1093">
        <v>1106</v>
      </c>
      <c r="B1093" t="s">
        <v>17</v>
      </c>
      <c r="C1093" t="s">
        <v>23</v>
      </c>
      <c r="D1093">
        <v>8</v>
      </c>
      <c r="E1093">
        <v>6569.09</v>
      </c>
      <c r="F1093">
        <v>199.06</v>
      </c>
      <c r="G1093">
        <v>927.95</v>
      </c>
      <c r="H1093">
        <v>0.57599999999999996</v>
      </c>
      <c r="I1093">
        <v>0.8</v>
      </c>
      <c r="J1093">
        <v>24</v>
      </c>
      <c r="K1093">
        <v>1.71</v>
      </c>
      <c r="L1093">
        <v>13</v>
      </c>
      <c r="M1093">
        <v>1</v>
      </c>
      <c r="N1093" t="s">
        <v>161</v>
      </c>
      <c r="O1093" t="s">
        <v>394</v>
      </c>
      <c r="P1093">
        <v>2388.7199999999998</v>
      </c>
      <c r="Q1093" t="s">
        <v>36</v>
      </c>
    </row>
    <row r="1094" spans="1:17" x14ac:dyDescent="0.25">
      <c r="A1094">
        <v>1107</v>
      </c>
      <c r="B1094" t="s">
        <v>17</v>
      </c>
      <c r="C1094" t="s">
        <v>18</v>
      </c>
      <c r="D1094">
        <v>9</v>
      </c>
      <c r="E1094">
        <v>13498.71</v>
      </c>
      <c r="F1094">
        <v>224.98</v>
      </c>
      <c r="G1094">
        <v>3165.01</v>
      </c>
      <c r="H1094">
        <v>0.36699999999999999</v>
      </c>
      <c r="I1094">
        <v>0.5</v>
      </c>
      <c r="J1094">
        <v>51</v>
      </c>
      <c r="K1094">
        <v>1.49</v>
      </c>
      <c r="L1094">
        <v>34</v>
      </c>
      <c r="M1094">
        <v>1</v>
      </c>
      <c r="N1094" t="s">
        <v>510</v>
      </c>
      <c r="O1094" t="s">
        <v>221</v>
      </c>
      <c r="P1094">
        <v>3037.23</v>
      </c>
      <c r="Q1094" t="s">
        <v>36</v>
      </c>
    </row>
    <row r="1095" spans="1:17" x14ac:dyDescent="0.25">
      <c r="A1095">
        <v>1108</v>
      </c>
      <c r="B1095" t="s">
        <v>33</v>
      </c>
      <c r="C1095" t="s">
        <v>23</v>
      </c>
      <c r="D1095">
        <v>4</v>
      </c>
      <c r="E1095">
        <v>4869.54</v>
      </c>
      <c r="F1095">
        <v>173.91</v>
      </c>
      <c r="G1095">
        <v>1661.82</v>
      </c>
      <c r="H1095">
        <v>0.42899999999999999</v>
      </c>
      <c r="I1095">
        <v>0</v>
      </c>
      <c r="J1095">
        <v>25</v>
      </c>
      <c r="K1095">
        <v>1.56</v>
      </c>
      <c r="L1095">
        <v>18</v>
      </c>
      <c r="M1095">
        <v>1</v>
      </c>
      <c r="N1095" t="s">
        <v>696</v>
      </c>
      <c r="O1095" t="s">
        <v>822</v>
      </c>
      <c r="P1095">
        <v>1043.46</v>
      </c>
      <c r="Q1095" t="s">
        <v>20</v>
      </c>
    </row>
    <row r="1096" spans="1:17" x14ac:dyDescent="0.25">
      <c r="A1096">
        <v>1109</v>
      </c>
      <c r="B1096" t="s">
        <v>17</v>
      </c>
      <c r="C1096" t="s">
        <v>18</v>
      </c>
      <c r="D1096">
        <v>5</v>
      </c>
      <c r="E1096">
        <v>8309.11</v>
      </c>
      <c r="F1096">
        <v>218.66</v>
      </c>
      <c r="G1096">
        <v>1677.58</v>
      </c>
      <c r="H1096">
        <v>0.76300000000000001</v>
      </c>
      <c r="I1096">
        <v>0.5</v>
      </c>
      <c r="J1096">
        <v>34</v>
      </c>
      <c r="K1096">
        <v>1.56</v>
      </c>
      <c r="L1096">
        <v>34</v>
      </c>
      <c r="M1096">
        <v>1</v>
      </c>
      <c r="N1096" t="s">
        <v>501</v>
      </c>
      <c r="O1096" t="s">
        <v>780</v>
      </c>
      <c r="P1096">
        <v>1639.95</v>
      </c>
      <c r="Q1096" t="s">
        <v>20</v>
      </c>
    </row>
    <row r="1097" spans="1:17" x14ac:dyDescent="0.25">
      <c r="A1097">
        <v>1110</v>
      </c>
      <c r="B1097" t="s">
        <v>17</v>
      </c>
      <c r="C1097" t="s">
        <v>23</v>
      </c>
      <c r="D1097">
        <v>3</v>
      </c>
      <c r="E1097">
        <v>5618.91</v>
      </c>
      <c r="F1097">
        <v>200.68</v>
      </c>
      <c r="G1097">
        <v>1498.94</v>
      </c>
      <c r="H1097">
        <v>1</v>
      </c>
      <c r="I1097">
        <v>2.4</v>
      </c>
      <c r="J1097">
        <v>26</v>
      </c>
      <c r="K1097">
        <v>1.38</v>
      </c>
      <c r="L1097">
        <v>10</v>
      </c>
      <c r="M1097">
        <v>1</v>
      </c>
      <c r="N1097" t="s">
        <v>395</v>
      </c>
      <c r="O1097" t="s">
        <v>408</v>
      </c>
      <c r="P1097">
        <v>903.06</v>
      </c>
      <c r="Q1097" t="s">
        <v>20</v>
      </c>
    </row>
    <row r="1098" spans="1:17" x14ac:dyDescent="0.25">
      <c r="A1098">
        <v>1111</v>
      </c>
      <c r="B1098" t="s">
        <v>17</v>
      </c>
      <c r="C1098" t="s">
        <v>18</v>
      </c>
      <c r="D1098">
        <v>6</v>
      </c>
      <c r="E1098">
        <v>5924.28</v>
      </c>
      <c r="F1098">
        <v>141.05000000000001</v>
      </c>
      <c r="G1098">
        <v>1103.23</v>
      </c>
      <c r="H1098">
        <v>0.83299999999999996</v>
      </c>
      <c r="I1098">
        <v>1.5</v>
      </c>
      <c r="J1098">
        <v>39</v>
      </c>
      <c r="K1098">
        <v>1.56</v>
      </c>
      <c r="L1098">
        <v>28</v>
      </c>
      <c r="M1098">
        <v>1</v>
      </c>
      <c r="N1098" t="s">
        <v>692</v>
      </c>
      <c r="O1098" t="s">
        <v>823</v>
      </c>
      <c r="P1098">
        <v>1269.45</v>
      </c>
      <c r="Q1098" t="s">
        <v>20</v>
      </c>
    </row>
    <row r="1099" spans="1:17" x14ac:dyDescent="0.25">
      <c r="A1099">
        <v>1112</v>
      </c>
      <c r="B1099" t="s">
        <v>33</v>
      </c>
      <c r="C1099" t="s">
        <v>18</v>
      </c>
      <c r="D1099">
        <v>3</v>
      </c>
      <c r="E1099">
        <v>5828.86</v>
      </c>
      <c r="F1099">
        <v>208.17</v>
      </c>
      <c r="G1099">
        <v>404.08</v>
      </c>
      <c r="H1099">
        <v>0.92900000000000005</v>
      </c>
      <c r="I1099">
        <v>1</v>
      </c>
      <c r="J1099">
        <v>25</v>
      </c>
      <c r="K1099">
        <v>1.6</v>
      </c>
      <c r="L1099">
        <v>5</v>
      </c>
      <c r="M1099">
        <v>1</v>
      </c>
      <c r="N1099" t="s">
        <v>222</v>
      </c>
      <c r="O1099" t="s">
        <v>293</v>
      </c>
      <c r="P1099">
        <v>936.76</v>
      </c>
      <c r="Q1099" t="s">
        <v>20</v>
      </c>
    </row>
    <row r="1100" spans="1:17" x14ac:dyDescent="0.25">
      <c r="A1100">
        <v>1113</v>
      </c>
      <c r="B1100" t="s">
        <v>17</v>
      </c>
      <c r="C1100" t="s">
        <v>23</v>
      </c>
      <c r="D1100">
        <v>5</v>
      </c>
      <c r="E1100">
        <v>4827.49</v>
      </c>
      <c r="F1100">
        <v>150.86000000000001</v>
      </c>
      <c r="G1100">
        <v>923.07</v>
      </c>
      <c r="H1100">
        <v>1</v>
      </c>
      <c r="I1100">
        <v>1.8</v>
      </c>
      <c r="J1100">
        <v>32</v>
      </c>
      <c r="K1100">
        <v>1.44</v>
      </c>
      <c r="L1100">
        <v>21</v>
      </c>
      <c r="M1100">
        <v>1</v>
      </c>
      <c r="N1100" t="s">
        <v>228</v>
      </c>
      <c r="O1100" t="s">
        <v>523</v>
      </c>
      <c r="P1100">
        <v>1131.45</v>
      </c>
      <c r="Q1100" t="s">
        <v>20</v>
      </c>
    </row>
    <row r="1101" spans="1:17" x14ac:dyDescent="0.25">
      <c r="A1101">
        <v>1114</v>
      </c>
      <c r="B1101" t="s">
        <v>33</v>
      </c>
      <c r="C1101" t="s">
        <v>18</v>
      </c>
      <c r="D1101">
        <v>3</v>
      </c>
      <c r="E1101">
        <v>1649.75</v>
      </c>
      <c r="F1101">
        <v>149.97999999999999</v>
      </c>
      <c r="G1101">
        <v>-118.06</v>
      </c>
      <c r="H1101">
        <v>0</v>
      </c>
      <c r="I1101">
        <v>-0.4</v>
      </c>
      <c r="J1101">
        <v>9</v>
      </c>
      <c r="K1101">
        <v>1.44</v>
      </c>
      <c r="L1101">
        <v>4</v>
      </c>
      <c r="M1101">
        <v>1</v>
      </c>
      <c r="N1101" t="s">
        <v>569</v>
      </c>
      <c r="O1101" t="s">
        <v>735</v>
      </c>
      <c r="P1101">
        <v>674.91</v>
      </c>
      <c r="Q1101" t="s">
        <v>20</v>
      </c>
    </row>
    <row r="1102" spans="1:17" x14ac:dyDescent="0.25">
      <c r="A1102">
        <v>1115</v>
      </c>
      <c r="B1102" t="s">
        <v>17</v>
      </c>
      <c r="C1102" t="s">
        <v>23</v>
      </c>
      <c r="D1102">
        <v>5</v>
      </c>
      <c r="E1102">
        <v>10732.88</v>
      </c>
      <c r="F1102">
        <v>195.14</v>
      </c>
      <c r="G1102">
        <v>2067.91</v>
      </c>
      <c r="H1102">
        <v>0.61799999999999999</v>
      </c>
      <c r="I1102">
        <v>1.3</v>
      </c>
      <c r="J1102">
        <v>50</v>
      </c>
      <c r="K1102">
        <v>1.56</v>
      </c>
      <c r="L1102">
        <v>29</v>
      </c>
      <c r="M1102">
        <v>1</v>
      </c>
      <c r="N1102" t="s">
        <v>774</v>
      </c>
      <c r="O1102" t="s">
        <v>603</v>
      </c>
      <c r="P1102">
        <v>1463.55</v>
      </c>
      <c r="Q1102" t="s">
        <v>20</v>
      </c>
    </row>
    <row r="1103" spans="1:17" x14ac:dyDescent="0.25">
      <c r="A1103">
        <v>1116</v>
      </c>
      <c r="B1103" t="s">
        <v>17</v>
      </c>
      <c r="C1103" t="s">
        <v>18</v>
      </c>
      <c r="D1103">
        <v>7</v>
      </c>
      <c r="E1103">
        <v>12448.4</v>
      </c>
      <c r="F1103">
        <v>180.41</v>
      </c>
      <c r="G1103">
        <v>2210.8000000000002</v>
      </c>
      <c r="H1103">
        <v>1</v>
      </c>
      <c r="I1103">
        <v>1.6</v>
      </c>
      <c r="J1103">
        <v>69</v>
      </c>
      <c r="K1103">
        <v>2.97</v>
      </c>
      <c r="L1103">
        <v>7</v>
      </c>
      <c r="M1103">
        <v>0</v>
      </c>
      <c r="N1103" t="s">
        <v>821</v>
      </c>
      <c r="O1103" t="s">
        <v>676</v>
      </c>
      <c r="P1103">
        <v>1894.3</v>
      </c>
      <c r="Q1103" t="s">
        <v>20</v>
      </c>
    </row>
    <row r="1104" spans="1:17" x14ac:dyDescent="0.25">
      <c r="A1104">
        <v>1117</v>
      </c>
      <c r="B1104" t="s">
        <v>17</v>
      </c>
      <c r="C1104" t="s">
        <v>23</v>
      </c>
      <c r="D1104">
        <v>5</v>
      </c>
      <c r="E1104">
        <v>11627.1</v>
      </c>
      <c r="F1104">
        <v>223.6</v>
      </c>
      <c r="G1104">
        <v>-3106.62</v>
      </c>
      <c r="H1104">
        <v>0.88500000000000001</v>
      </c>
      <c r="I1104">
        <v>1.7</v>
      </c>
      <c r="J1104">
        <v>46</v>
      </c>
      <c r="K1104">
        <v>3.33</v>
      </c>
      <c r="L1104">
        <v>5</v>
      </c>
      <c r="M1104">
        <v>0</v>
      </c>
      <c r="N1104" t="s">
        <v>215</v>
      </c>
      <c r="O1104" t="s">
        <v>529</v>
      </c>
      <c r="P1104">
        <v>1677</v>
      </c>
      <c r="Q1104" t="s">
        <v>20</v>
      </c>
    </row>
    <row r="1105" spans="1:17" x14ac:dyDescent="0.25">
      <c r="A1105">
        <v>1118</v>
      </c>
      <c r="B1105" t="s">
        <v>33</v>
      </c>
      <c r="C1105" t="s">
        <v>18</v>
      </c>
      <c r="D1105">
        <v>7</v>
      </c>
      <c r="E1105">
        <v>4999.3100000000004</v>
      </c>
      <c r="F1105">
        <v>192.28</v>
      </c>
      <c r="G1105">
        <v>1072.1600000000001</v>
      </c>
      <c r="H1105">
        <v>0.84599999999999997</v>
      </c>
      <c r="I1105">
        <v>1</v>
      </c>
      <c r="J1105">
        <v>22</v>
      </c>
      <c r="K1105">
        <v>1.86</v>
      </c>
      <c r="L1105">
        <v>19</v>
      </c>
      <c r="M1105">
        <v>1</v>
      </c>
      <c r="N1105" t="s">
        <v>748</v>
      </c>
      <c r="O1105" t="s">
        <v>641</v>
      </c>
      <c r="P1105">
        <v>2018.94</v>
      </c>
      <c r="Q1105" t="s">
        <v>36</v>
      </c>
    </row>
    <row r="1106" spans="1:17" x14ac:dyDescent="0.25">
      <c r="A1106">
        <v>1119</v>
      </c>
      <c r="B1106" t="s">
        <v>33</v>
      </c>
      <c r="C1106" t="s">
        <v>18</v>
      </c>
      <c r="D1106">
        <v>5</v>
      </c>
      <c r="E1106">
        <v>5274.28</v>
      </c>
      <c r="F1106">
        <v>159.83000000000001</v>
      </c>
      <c r="G1106">
        <v>988.25</v>
      </c>
      <c r="H1106">
        <v>0.66700000000000004</v>
      </c>
      <c r="I1106">
        <v>0.5</v>
      </c>
      <c r="J1106">
        <v>29</v>
      </c>
      <c r="K1106">
        <v>1.62</v>
      </c>
      <c r="L1106">
        <v>20</v>
      </c>
      <c r="M1106">
        <v>1</v>
      </c>
      <c r="N1106" t="s">
        <v>528</v>
      </c>
      <c r="O1106" t="s">
        <v>824</v>
      </c>
      <c r="P1106">
        <v>1198.73</v>
      </c>
      <c r="Q1106" t="s">
        <v>20</v>
      </c>
    </row>
    <row r="1107" spans="1:17" x14ac:dyDescent="0.25">
      <c r="A1107">
        <v>1120</v>
      </c>
      <c r="B1107" t="s">
        <v>33</v>
      </c>
      <c r="C1107" t="s">
        <v>18</v>
      </c>
      <c r="D1107">
        <v>4</v>
      </c>
      <c r="E1107">
        <v>9234.27</v>
      </c>
      <c r="F1107">
        <v>297.88</v>
      </c>
      <c r="G1107">
        <v>-966.53</v>
      </c>
      <c r="H1107">
        <v>0.83899999999999997</v>
      </c>
      <c r="I1107">
        <v>0.5</v>
      </c>
      <c r="J1107">
        <v>25</v>
      </c>
      <c r="K1107">
        <v>2.8</v>
      </c>
      <c r="L1107">
        <v>0</v>
      </c>
      <c r="M1107">
        <v>0</v>
      </c>
      <c r="N1107" t="s">
        <v>285</v>
      </c>
      <c r="O1107" t="s">
        <v>775</v>
      </c>
      <c r="P1107">
        <v>1787.28</v>
      </c>
      <c r="Q1107" t="s">
        <v>20</v>
      </c>
    </row>
    <row r="1108" spans="1:17" x14ac:dyDescent="0.25">
      <c r="A1108">
        <v>1121</v>
      </c>
      <c r="B1108" t="s">
        <v>33</v>
      </c>
      <c r="C1108" t="s">
        <v>23</v>
      </c>
      <c r="D1108">
        <v>2</v>
      </c>
      <c r="E1108">
        <v>3509.67</v>
      </c>
      <c r="F1108">
        <v>146.24</v>
      </c>
      <c r="G1108">
        <v>246.96</v>
      </c>
      <c r="H1108">
        <v>1</v>
      </c>
      <c r="I1108">
        <v>1.5</v>
      </c>
      <c r="J1108">
        <v>24</v>
      </c>
      <c r="K1108">
        <v>2.67</v>
      </c>
      <c r="L1108">
        <v>0</v>
      </c>
      <c r="M1108">
        <v>0</v>
      </c>
      <c r="N1108" t="s">
        <v>183</v>
      </c>
      <c r="O1108" t="s">
        <v>372</v>
      </c>
      <c r="P1108">
        <v>438.72</v>
      </c>
      <c r="Q1108" t="s">
        <v>52</v>
      </c>
    </row>
    <row r="1109" spans="1:17" x14ac:dyDescent="0.25">
      <c r="A1109">
        <v>1122</v>
      </c>
      <c r="B1109" t="s">
        <v>33</v>
      </c>
      <c r="C1109" t="s">
        <v>18</v>
      </c>
      <c r="D1109">
        <v>3</v>
      </c>
      <c r="E1109">
        <v>1574.87</v>
      </c>
      <c r="F1109">
        <v>314.97000000000003</v>
      </c>
      <c r="G1109">
        <v>369.6</v>
      </c>
      <c r="H1109">
        <v>0.6</v>
      </c>
      <c r="I1109">
        <v>0.6</v>
      </c>
      <c r="J1109">
        <v>3</v>
      </c>
      <c r="K1109">
        <v>2.33</v>
      </c>
      <c r="L1109">
        <v>1</v>
      </c>
      <c r="M1109">
        <v>0</v>
      </c>
      <c r="N1109" t="s">
        <v>165</v>
      </c>
      <c r="O1109" t="s">
        <v>450</v>
      </c>
      <c r="P1109">
        <v>1417.37</v>
      </c>
      <c r="Q1109" t="s">
        <v>20</v>
      </c>
    </row>
    <row r="1110" spans="1:17" x14ac:dyDescent="0.25">
      <c r="A1110">
        <v>1123</v>
      </c>
      <c r="B1110" t="s">
        <v>33</v>
      </c>
      <c r="C1110" t="s">
        <v>23</v>
      </c>
      <c r="D1110">
        <v>4</v>
      </c>
      <c r="E1110">
        <v>4869.7</v>
      </c>
      <c r="F1110">
        <v>243.49</v>
      </c>
      <c r="G1110">
        <v>591.76</v>
      </c>
      <c r="H1110">
        <v>0.6</v>
      </c>
      <c r="I1110">
        <v>0.5</v>
      </c>
      <c r="J1110">
        <v>12</v>
      </c>
      <c r="K1110">
        <v>2.33</v>
      </c>
      <c r="L1110">
        <v>0</v>
      </c>
      <c r="M1110">
        <v>0</v>
      </c>
      <c r="N1110" t="s">
        <v>277</v>
      </c>
      <c r="O1110" t="s">
        <v>40</v>
      </c>
      <c r="P1110">
        <v>1460.94</v>
      </c>
      <c r="Q1110" t="s">
        <v>20</v>
      </c>
    </row>
    <row r="1111" spans="1:17" x14ac:dyDescent="0.25">
      <c r="A1111">
        <v>1124</v>
      </c>
      <c r="B1111" t="s">
        <v>17</v>
      </c>
      <c r="C1111" t="s">
        <v>18</v>
      </c>
      <c r="D1111">
        <v>7</v>
      </c>
      <c r="E1111">
        <v>6787.09</v>
      </c>
      <c r="F1111">
        <v>212.1</v>
      </c>
      <c r="G1111">
        <v>1357.19</v>
      </c>
      <c r="H1111">
        <v>0.56299999999999994</v>
      </c>
      <c r="I1111">
        <v>0.2</v>
      </c>
      <c r="J1111">
        <v>21</v>
      </c>
      <c r="K1111">
        <v>2.48</v>
      </c>
      <c r="L1111">
        <v>7</v>
      </c>
      <c r="M1111">
        <v>0</v>
      </c>
      <c r="N1111" t="s">
        <v>627</v>
      </c>
      <c r="O1111" t="s">
        <v>716</v>
      </c>
      <c r="P1111">
        <v>2227.0500000000002</v>
      </c>
      <c r="Q1111" t="s">
        <v>36</v>
      </c>
    </row>
    <row r="1112" spans="1:17" x14ac:dyDescent="0.25">
      <c r="A1112">
        <v>1125</v>
      </c>
      <c r="B1112" t="s">
        <v>17</v>
      </c>
      <c r="C1112" t="s">
        <v>23</v>
      </c>
      <c r="D1112">
        <v>5</v>
      </c>
      <c r="E1112">
        <v>3259.61</v>
      </c>
      <c r="F1112">
        <v>203.73</v>
      </c>
      <c r="G1112">
        <v>382.16</v>
      </c>
      <c r="H1112">
        <v>0.438</v>
      </c>
      <c r="I1112">
        <v>0.4</v>
      </c>
      <c r="J1112">
        <v>16</v>
      </c>
      <c r="K1112">
        <v>1.44</v>
      </c>
      <c r="L1112">
        <v>9</v>
      </c>
      <c r="M1112">
        <v>1</v>
      </c>
      <c r="N1112" t="s">
        <v>443</v>
      </c>
      <c r="O1112" t="s">
        <v>800</v>
      </c>
      <c r="P1112">
        <v>1527.98</v>
      </c>
      <c r="Q1112" t="s">
        <v>20</v>
      </c>
    </row>
    <row r="1113" spans="1:17" x14ac:dyDescent="0.25">
      <c r="A1113">
        <v>1126</v>
      </c>
      <c r="B1113" t="s">
        <v>17</v>
      </c>
      <c r="C1113" t="s">
        <v>18</v>
      </c>
      <c r="D1113">
        <v>6</v>
      </c>
      <c r="E1113">
        <v>8943.99</v>
      </c>
      <c r="F1113">
        <v>159.71</v>
      </c>
      <c r="G1113">
        <v>458.35</v>
      </c>
      <c r="H1113">
        <v>0.875</v>
      </c>
      <c r="I1113">
        <v>1.8</v>
      </c>
      <c r="J1113">
        <v>52</v>
      </c>
      <c r="K1113">
        <v>1.46</v>
      </c>
      <c r="L1113">
        <v>34</v>
      </c>
      <c r="M1113">
        <v>1</v>
      </c>
      <c r="N1113" t="s">
        <v>674</v>
      </c>
      <c r="O1113" t="s">
        <v>363</v>
      </c>
      <c r="P1113">
        <v>1437.39</v>
      </c>
      <c r="Q1113" t="s">
        <v>20</v>
      </c>
    </row>
    <row r="1114" spans="1:17" x14ac:dyDescent="0.25">
      <c r="A1114">
        <v>1127</v>
      </c>
      <c r="B1114" t="s">
        <v>33</v>
      </c>
      <c r="C1114" t="s">
        <v>18</v>
      </c>
      <c r="D1114">
        <v>4</v>
      </c>
      <c r="E1114">
        <v>5469.46</v>
      </c>
      <c r="F1114">
        <v>202.57</v>
      </c>
      <c r="G1114">
        <v>29.83</v>
      </c>
      <c r="H1114">
        <v>0.59299999999999997</v>
      </c>
      <c r="I1114">
        <v>0.4</v>
      </c>
      <c r="J1114">
        <v>20</v>
      </c>
      <c r="K1114">
        <v>1.6</v>
      </c>
      <c r="L1114">
        <v>12</v>
      </c>
      <c r="M1114">
        <v>1</v>
      </c>
      <c r="N1114" t="s">
        <v>694</v>
      </c>
      <c r="O1114" t="s">
        <v>502</v>
      </c>
      <c r="P1114">
        <v>1215.42</v>
      </c>
      <c r="Q1114" t="s">
        <v>20</v>
      </c>
    </row>
    <row r="1115" spans="1:17" x14ac:dyDescent="0.25">
      <c r="A1115">
        <v>1128</v>
      </c>
      <c r="B1115" t="s">
        <v>33</v>
      </c>
      <c r="C1115" t="s">
        <v>23</v>
      </c>
      <c r="D1115">
        <v>6</v>
      </c>
      <c r="E1115">
        <v>5559.49</v>
      </c>
      <c r="F1115">
        <v>191.71</v>
      </c>
      <c r="G1115">
        <v>1422.13</v>
      </c>
      <c r="H1115">
        <v>0.75900000000000001</v>
      </c>
      <c r="I1115">
        <v>1</v>
      </c>
      <c r="J1115">
        <v>24</v>
      </c>
      <c r="K1115">
        <v>1.29</v>
      </c>
      <c r="L1115">
        <v>10</v>
      </c>
      <c r="M1115">
        <v>1</v>
      </c>
      <c r="N1115" t="s">
        <v>334</v>
      </c>
      <c r="O1115" t="s">
        <v>558</v>
      </c>
      <c r="P1115">
        <v>1725.39</v>
      </c>
      <c r="Q1115" t="s">
        <v>20</v>
      </c>
    </row>
    <row r="1116" spans="1:17" x14ac:dyDescent="0.25">
      <c r="A1116">
        <v>1129</v>
      </c>
      <c r="B1116" t="s">
        <v>28</v>
      </c>
      <c r="C1116" t="s">
        <v>18</v>
      </c>
      <c r="D1116">
        <v>3</v>
      </c>
      <c r="E1116">
        <v>3339.78</v>
      </c>
      <c r="F1116">
        <v>222.65</v>
      </c>
      <c r="G1116">
        <v>528.73</v>
      </c>
      <c r="H1116">
        <v>0.86699999999999999</v>
      </c>
      <c r="I1116">
        <v>1.7</v>
      </c>
      <c r="J1116">
        <v>13</v>
      </c>
      <c r="K1116">
        <v>1.54</v>
      </c>
      <c r="L1116">
        <v>10</v>
      </c>
      <c r="M1116">
        <v>1</v>
      </c>
      <c r="N1116" t="s">
        <v>280</v>
      </c>
      <c r="O1116" t="s">
        <v>736</v>
      </c>
      <c r="P1116">
        <v>1001.92</v>
      </c>
      <c r="Q1116" t="s">
        <v>20</v>
      </c>
    </row>
    <row r="1117" spans="1:17" x14ac:dyDescent="0.25">
      <c r="A1117">
        <v>1130</v>
      </c>
      <c r="B1117" t="s">
        <v>33</v>
      </c>
      <c r="C1117" t="s">
        <v>23</v>
      </c>
      <c r="D1117">
        <v>1</v>
      </c>
      <c r="E1117">
        <v>1209.8</v>
      </c>
      <c r="F1117">
        <v>241.96</v>
      </c>
      <c r="G1117">
        <v>-35.51</v>
      </c>
      <c r="H1117">
        <v>0</v>
      </c>
      <c r="I1117">
        <v>0</v>
      </c>
      <c r="J1117">
        <v>0</v>
      </c>
      <c r="K1117">
        <v>1.83</v>
      </c>
      <c r="L1117">
        <v>0</v>
      </c>
      <c r="M1117">
        <v>0</v>
      </c>
      <c r="N1117" t="s">
        <v>825</v>
      </c>
      <c r="O1117" t="s">
        <v>825</v>
      </c>
      <c r="P1117">
        <v>362.94</v>
      </c>
      <c r="Q1117" t="s">
        <v>52</v>
      </c>
    </row>
    <row r="1118" spans="1:17" x14ac:dyDescent="0.25">
      <c r="A1118">
        <v>1131</v>
      </c>
      <c r="B1118" t="s">
        <v>33</v>
      </c>
      <c r="C1118" t="s">
        <v>18</v>
      </c>
      <c r="D1118">
        <v>5</v>
      </c>
      <c r="E1118">
        <v>5187.3</v>
      </c>
      <c r="F1118">
        <v>185.26</v>
      </c>
      <c r="G1118">
        <v>92.84</v>
      </c>
      <c r="H1118">
        <v>0.39300000000000002</v>
      </c>
      <c r="I1118">
        <v>0</v>
      </c>
      <c r="J1118">
        <v>19</v>
      </c>
      <c r="K1118">
        <v>1.84</v>
      </c>
      <c r="L1118">
        <v>6</v>
      </c>
      <c r="M1118">
        <v>1</v>
      </c>
      <c r="N1118" t="s">
        <v>784</v>
      </c>
      <c r="O1118" t="s">
        <v>150</v>
      </c>
      <c r="P1118">
        <v>1389.45</v>
      </c>
      <c r="Q1118" t="s">
        <v>20</v>
      </c>
    </row>
    <row r="1119" spans="1:17" x14ac:dyDescent="0.25">
      <c r="A1119">
        <v>1132</v>
      </c>
      <c r="B1119" t="s">
        <v>33</v>
      </c>
      <c r="C1119" t="s">
        <v>23</v>
      </c>
      <c r="D1119">
        <v>6</v>
      </c>
      <c r="E1119">
        <v>4489.66</v>
      </c>
      <c r="F1119">
        <v>249.43</v>
      </c>
      <c r="G1119">
        <v>-2268.14</v>
      </c>
      <c r="H1119">
        <v>0.88900000000000001</v>
      </c>
      <c r="I1119">
        <v>1</v>
      </c>
      <c r="J1119">
        <v>14</v>
      </c>
      <c r="K1119">
        <v>2.36</v>
      </c>
      <c r="L1119">
        <v>6</v>
      </c>
      <c r="M1119">
        <v>0</v>
      </c>
      <c r="N1119" t="s">
        <v>826</v>
      </c>
      <c r="O1119" t="s">
        <v>142</v>
      </c>
      <c r="P1119">
        <v>2244.87</v>
      </c>
      <c r="Q1119" t="s">
        <v>36</v>
      </c>
    </row>
    <row r="1120" spans="1:17" x14ac:dyDescent="0.25">
      <c r="A1120">
        <v>1133</v>
      </c>
      <c r="B1120" t="s">
        <v>33</v>
      </c>
      <c r="C1120" t="s">
        <v>18</v>
      </c>
      <c r="D1120">
        <v>5</v>
      </c>
      <c r="E1120">
        <v>3219.61</v>
      </c>
      <c r="F1120">
        <v>189.39</v>
      </c>
      <c r="G1120">
        <v>-68.62</v>
      </c>
      <c r="H1120">
        <v>0.70599999999999996</v>
      </c>
      <c r="I1120">
        <v>1.3</v>
      </c>
      <c r="J1120">
        <v>12</v>
      </c>
      <c r="K1120">
        <v>2.25</v>
      </c>
      <c r="L1120">
        <v>0</v>
      </c>
      <c r="M1120">
        <v>0</v>
      </c>
      <c r="N1120" t="s">
        <v>765</v>
      </c>
      <c r="O1120" t="s">
        <v>100</v>
      </c>
      <c r="P1120">
        <v>1420.42</v>
      </c>
      <c r="Q1120" t="s">
        <v>20</v>
      </c>
    </row>
    <row r="1121" spans="1:17" x14ac:dyDescent="0.25">
      <c r="A1121">
        <v>1134</v>
      </c>
      <c r="B1121" t="s">
        <v>33</v>
      </c>
      <c r="C1121" t="s">
        <v>18</v>
      </c>
      <c r="D1121">
        <v>6</v>
      </c>
      <c r="E1121">
        <v>4789.58</v>
      </c>
      <c r="F1121">
        <v>217.71</v>
      </c>
      <c r="G1121">
        <v>1090.04</v>
      </c>
      <c r="H1121">
        <v>0.77300000000000002</v>
      </c>
      <c r="I1121">
        <v>1</v>
      </c>
      <c r="J1121">
        <v>17</v>
      </c>
      <c r="K1121">
        <v>1</v>
      </c>
      <c r="L1121">
        <v>10</v>
      </c>
      <c r="M1121">
        <v>1</v>
      </c>
      <c r="N1121" t="s">
        <v>277</v>
      </c>
      <c r="O1121" t="s">
        <v>827</v>
      </c>
      <c r="P1121">
        <v>1959.39</v>
      </c>
      <c r="Q1121" t="s">
        <v>20</v>
      </c>
    </row>
    <row r="1122" spans="1:17" x14ac:dyDescent="0.25">
      <c r="A1122">
        <v>1135</v>
      </c>
      <c r="B1122" t="s">
        <v>33</v>
      </c>
      <c r="C1122" t="s">
        <v>23</v>
      </c>
      <c r="D1122">
        <v>3</v>
      </c>
      <c r="E1122">
        <v>6278.82</v>
      </c>
      <c r="F1122">
        <v>174.41</v>
      </c>
      <c r="G1122">
        <v>1060.3</v>
      </c>
      <c r="H1122">
        <v>1</v>
      </c>
      <c r="I1122">
        <v>1.8</v>
      </c>
      <c r="J1122">
        <v>36</v>
      </c>
      <c r="K1122">
        <v>2.72</v>
      </c>
      <c r="L1122">
        <v>5</v>
      </c>
      <c r="M1122">
        <v>0</v>
      </c>
      <c r="N1122" t="s">
        <v>828</v>
      </c>
      <c r="O1122" t="s">
        <v>814</v>
      </c>
      <c r="P1122">
        <v>784.84</v>
      </c>
      <c r="Q1122" t="s">
        <v>20</v>
      </c>
    </row>
    <row r="1123" spans="1:17" x14ac:dyDescent="0.25">
      <c r="A1123">
        <v>1136</v>
      </c>
      <c r="B1123" t="s">
        <v>33</v>
      </c>
      <c r="C1123" t="s">
        <v>18</v>
      </c>
      <c r="D1123">
        <v>8</v>
      </c>
      <c r="E1123">
        <v>10083.76</v>
      </c>
      <c r="F1123">
        <v>240.09</v>
      </c>
      <c r="G1123">
        <v>1975.61</v>
      </c>
      <c r="H1123">
        <v>0.31</v>
      </c>
      <c r="I1123">
        <v>0.1</v>
      </c>
      <c r="J1123">
        <v>30</v>
      </c>
      <c r="K1123">
        <v>3</v>
      </c>
      <c r="L1123">
        <v>8</v>
      </c>
      <c r="M1123">
        <v>0</v>
      </c>
      <c r="N1123" t="s">
        <v>821</v>
      </c>
      <c r="O1123" t="s">
        <v>417</v>
      </c>
      <c r="P1123">
        <v>2881.08</v>
      </c>
      <c r="Q1123" t="s">
        <v>36</v>
      </c>
    </row>
    <row r="1124" spans="1:17" x14ac:dyDescent="0.25">
      <c r="A1124">
        <v>1137</v>
      </c>
      <c r="B1124" t="s">
        <v>17</v>
      </c>
      <c r="C1124" t="s">
        <v>18</v>
      </c>
      <c r="D1124">
        <v>4</v>
      </c>
      <c r="E1124">
        <v>2709.55</v>
      </c>
      <c r="F1124">
        <v>169.35</v>
      </c>
      <c r="G1124">
        <v>909.77</v>
      </c>
      <c r="H1124">
        <v>0.75</v>
      </c>
      <c r="I1124">
        <v>1.2</v>
      </c>
      <c r="J1124">
        <v>12</v>
      </c>
      <c r="K1124">
        <v>3</v>
      </c>
      <c r="L1124">
        <v>0</v>
      </c>
      <c r="M1124">
        <v>0</v>
      </c>
      <c r="N1124" t="s">
        <v>647</v>
      </c>
      <c r="O1124" t="s">
        <v>38</v>
      </c>
      <c r="P1124">
        <v>1016.1</v>
      </c>
      <c r="Q1124" t="s">
        <v>20</v>
      </c>
    </row>
    <row r="1125" spans="1:17" x14ac:dyDescent="0.25">
      <c r="A1125">
        <v>1138</v>
      </c>
      <c r="B1125" t="s">
        <v>17</v>
      </c>
      <c r="C1125" t="s">
        <v>18</v>
      </c>
      <c r="D1125">
        <v>3</v>
      </c>
      <c r="E1125">
        <v>779.84</v>
      </c>
      <c r="F1125">
        <v>194.96</v>
      </c>
      <c r="G1125">
        <v>224.06</v>
      </c>
      <c r="H1125">
        <v>0.5</v>
      </c>
      <c r="I1125">
        <v>0</v>
      </c>
      <c r="J1125">
        <v>2</v>
      </c>
      <c r="K1125">
        <v>2</v>
      </c>
      <c r="L1125">
        <v>2</v>
      </c>
      <c r="M1125">
        <v>1</v>
      </c>
      <c r="N1125" t="s">
        <v>258</v>
      </c>
      <c r="O1125" t="s">
        <v>829</v>
      </c>
      <c r="P1125">
        <v>877.32</v>
      </c>
      <c r="Q1125" t="s">
        <v>20</v>
      </c>
    </row>
    <row r="1126" spans="1:17" x14ac:dyDescent="0.25">
      <c r="A1126">
        <v>1139</v>
      </c>
      <c r="B1126" t="s">
        <v>17</v>
      </c>
      <c r="C1126" t="s">
        <v>23</v>
      </c>
      <c r="D1126">
        <v>3</v>
      </c>
      <c r="E1126">
        <v>1779.89</v>
      </c>
      <c r="F1126">
        <v>222.49</v>
      </c>
      <c r="G1126">
        <v>462.84</v>
      </c>
      <c r="H1126">
        <v>0.375</v>
      </c>
      <c r="I1126">
        <v>-0.3</v>
      </c>
      <c r="J1126">
        <v>3</v>
      </c>
      <c r="K1126">
        <v>1.67</v>
      </c>
      <c r="L1126">
        <v>1</v>
      </c>
      <c r="M1126">
        <v>1</v>
      </c>
      <c r="N1126" t="s">
        <v>356</v>
      </c>
      <c r="O1126" t="s">
        <v>703</v>
      </c>
      <c r="P1126">
        <v>1001.2</v>
      </c>
      <c r="Q1126" t="s">
        <v>20</v>
      </c>
    </row>
    <row r="1127" spans="1:17" x14ac:dyDescent="0.25">
      <c r="A1127">
        <v>1140</v>
      </c>
      <c r="B1127" t="s">
        <v>33</v>
      </c>
      <c r="C1127" t="s">
        <v>18</v>
      </c>
      <c r="D1127">
        <v>3</v>
      </c>
      <c r="E1127">
        <v>1149.92</v>
      </c>
      <c r="F1127">
        <v>229.98</v>
      </c>
      <c r="G1127">
        <v>119.56</v>
      </c>
      <c r="H1127">
        <v>0.2</v>
      </c>
      <c r="I1127">
        <v>-1</v>
      </c>
      <c r="J1127">
        <v>3</v>
      </c>
      <c r="K1127">
        <v>3</v>
      </c>
      <c r="L1127">
        <v>0</v>
      </c>
      <c r="M1127">
        <v>0</v>
      </c>
      <c r="N1127" t="s">
        <v>751</v>
      </c>
      <c r="O1127" t="s">
        <v>554</v>
      </c>
      <c r="P1127">
        <v>1034.9100000000001</v>
      </c>
      <c r="Q1127" t="s">
        <v>20</v>
      </c>
    </row>
    <row r="1128" spans="1:17" x14ac:dyDescent="0.25">
      <c r="A1128">
        <v>1141</v>
      </c>
      <c r="B1128" t="s">
        <v>33</v>
      </c>
      <c r="C1128" t="s">
        <v>18</v>
      </c>
      <c r="D1128">
        <v>5</v>
      </c>
      <c r="E1128">
        <v>1809.8</v>
      </c>
      <c r="F1128">
        <v>164.53</v>
      </c>
      <c r="G1128">
        <v>220.78</v>
      </c>
      <c r="H1128">
        <v>0.27300000000000002</v>
      </c>
      <c r="I1128">
        <v>-0.5</v>
      </c>
      <c r="J1128">
        <v>3</v>
      </c>
      <c r="K1128">
        <v>3.33</v>
      </c>
      <c r="L1128">
        <v>0</v>
      </c>
      <c r="M1128">
        <v>0</v>
      </c>
      <c r="N1128" t="s">
        <v>278</v>
      </c>
      <c r="O1128" t="s">
        <v>347</v>
      </c>
      <c r="P1128">
        <v>1233.97</v>
      </c>
      <c r="Q1128" t="s">
        <v>20</v>
      </c>
    </row>
    <row r="1129" spans="1:17" x14ac:dyDescent="0.25">
      <c r="A1129">
        <v>1142</v>
      </c>
      <c r="B1129" t="s">
        <v>33</v>
      </c>
      <c r="C1129" t="s">
        <v>18</v>
      </c>
      <c r="D1129">
        <v>3</v>
      </c>
      <c r="E1129">
        <v>2809.74</v>
      </c>
      <c r="F1129">
        <v>175.61</v>
      </c>
      <c r="G1129">
        <v>-31.64</v>
      </c>
      <c r="H1129">
        <v>0.375</v>
      </c>
      <c r="I1129">
        <v>0.1</v>
      </c>
      <c r="J1129">
        <v>11</v>
      </c>
      <c r="K1129">
        <v>1.27</v>
      </c>
      <c r="L1129">
        <v>0</v>
      </c>
      <c r="M1129">
        <v>1</v>
      </c>
      <c r="N1129" t="s">
        <v>157</v>
      </c>
      <c r="O1129" t="s">
        <v>830</v>
      </c>
      <c r="P1129">
        <v>790.25</v>
      </c>
      <c r="Q1129" t="s">
        <v>20</v>
      </c>
    </row>
    <row r="1130" spans="1:17" x14ac:dyDescent="0.25">
      <c r="A1130">
        <v>1143</v>
      </c>
      <c r="B1130" t="s">
        <v>33</v>
      </c>
      <c r="C1130" t="s">
        <v>23</v>
      </c>
      <c r="D1130">
        <v>4</v>
      </c>
      <c r="E1130">
        <v>3898.51</v>
      </c>
      <c r="F1130">
        <v>216.58</v>
      </c>
      <c r="G1130">
        <v>-2214.6999999999998</v>
      </c>
      <c r="H1130">
        <v>0.55600000000000005</v>
      </c>
      <c r="I1130">
        <v>0.6</v>
      </c>
      <c r="J1130">
        <v>14</v>
      </c>
      <c r="K1130">
        <v>1.43</v>
      </c>
      <c r="L1130">
        <v>9</v>
      </c>
      <c r="M1130">
        <v>1</v>
      </c>
      <c r="N1130" t="s">
        <v>831</v>
      </c>
      <c r="O1130" t="s">
        <v>660</v>
      </c>
      <c r="P1130">
        <v>1299.48</v>
      </c>
      <c r="Q1130" t="s">
        <v>20</v>
      </c>
    </row>
    <row r="1131" spans="1:17" x14ac:dyDescent="0.25">
      <c r="A1131">
        <v>1144</v>
      </c>
      <c r="B1131" t="s">
        <v>33</v>
      </c>
      <c r="C1131" t="s">
        <v>18</v>
      </c>
      <c r="D1131">
        <v>2</v>
      </c>
      <c r="E1131">
        <v>3527.71</v>
      </c>
      <c r="F1131">
        <v>207.51</v>
      </c>
      <c r="G1131">
        <v>1391.88</v>
      </c>
      <c r="H1131">
        <v>0.70599999999999996</v>
      </c>
      <c r="I1131">
        <v>1.1000000000000001</v>
      </c>
      <c r="J1131">
        <v>17</v>
      </c>
      <c r="K1131">
        <v>1.53</v>
      </c>
      <c r="L1131">
        <v>4</v>
      </c>
      <c r="M1131">
        <v>1</v>
      </c>
      <c r="N1131" t="s">
        <v>832</v>
      </c>
      <c r="O1131" t="s">
        <v>833</v>
      </c>
      <c r="P1131">
        <v>622.53</v>
      </c>
      <c r="Q1131" t="s">
        <v>20</v>
      </c>
    </row>
    <row r="1132" spans="1:17" x14ac:dyDescent="0.25">
      <c r="A1132">
        <v>1145</v>
      </c>
      <c r="B1132" t="s">
        <v>17</v>
      </c>
      <c r="C1132" t="s">
        <v>18</v>
      </c>
      <c r="D1132">
        <v>7</v>
      </c>
      <c r="E1132">
        <v>10123.85</v>
      </c>
      <c r="F1132">
        <v>198.51</v>
      </c>
      <c r="G1132">
        <v>316.14999999999998</v>
      </c>
      <c r="H1132">
        <v>0.49</v>
      </c>
      <c r="I1132">
        <v>0.4</v>
      </c>
      <c r="J1132">
        <v>44</v>
      </c>
      <c r="K1132">
        <v>1.61</v>
      </c>
      <c r="L1132">
        <v>37</v>
      </c>
      <c r="M1132">
        <v>1</v>
      </c>
      <c r="N1132" t="s">
        <v>566</v>
      </c>
      <c r="O1132" t="s">
        <v>649</v>
      </c>
      <c r="P1132">
        <v>2084.36</v>
      </c>
      <c r="Q1132" t="s">
        <v>36</v>
      </c>
    </row>
    <row r="1133" spans="1:17" x14ac:dyDescent="0.25">
      <c r="A1133">
        <v>1146</v>
      </c>
      <c r="B1133" t="s">
        <v>17</v>
      </c>
      <c r="C1133" t="s">
        <v>23</v>
      </c>
      <c r="D1133">
        <v>3</v>
      </c>
      <c r="E1133">
        <v>2549.61</v>
      </c>
      <c r="F1133">
        <v>212.47</v>
      </c>
      <c r="G1133">
        <v>539.5</v>
      </c>
      <c r="H1133">
        <v>0.91700000000000004</v>
      </c>
      <c r="I1133">
        <v>1</v>
      </c>
      <c r="J1133">
        <v>9</v>
      </c>
      <c r="K1133">
        <v>1.33</v>
      </c>
      <c r="L1133">
        <v>3</v>
      </c>
      <c r="M1133">
        <v>1</v>
      </c>
      <c r="N1133" t="s">
        <v>515</v>
      </c>
      <c r="O1133" t="s">
        <v>35</v>
      </c>
      <c r="P1133">
        <v>956.12</v>
      </c>
      <c r="Q1133" t="s">
        <v>20</v>
      </c>
    </row>
    <row r="1134" spans="1:17" x14ac:dyDescent="0.25">
      <c r="A1134">
        <v>1147</v>
      </c>
      <c r="B1134" t="s">
        <v>17</v>
      </c>
      <c r="C1134" t="s">
        <v>18</v>
      </c>
      <c r="D1134">
        <v>5</v>
      </c>
      <c r="E1134">
        <v>6799.43</v>
      </c>
      <c r="F1134">
        <v>199.98</v>
      </c>
      <c r="G1134">
        <v>1233.49</v>
      </c>
      <c r="H1134">
        <v>0.76500000000000001</v>
      </c>
      <c r="I1134">
        <v>0.7</v>
      </c>
      <c r="J1134">
        <v>33</v>
      </c>
      <c r="K1134">
        <v>3.09</v>
      </c>
      <c r="L1134">
        <v>3</v>
      </c>
      <c r="M1134">
        <v>0</v>
      </c>
      <c r="N1134" t="s">
        <v>155</v>
      </c>
      <c r="O1134" t="s">
        <v>695</v>
      </c>
      <c r="P1134">
        <v>1499.85</v>
      </c>
      <c r="Q1134" t="s">
        <v>20</v>
      </c>
    </row>
    <row r="1135" spans="1:17" x14ac:dyDescent="0.25">
      <c r="A1135">
        <v>1148</v>
      </c>
      <c r="B1135" t="s">
        <v>17</v>
      </c>
      <c r="C1135" t="s">
        <v>18</v>
      </c>
      <c r="D1135">
        <v>7</v>
      </c>
      <c r="E1135">
        <v>17783.689999999999</v>
      </c>
      <c r="F1135">
        <v>362.93</v>
      </c>
      <c r="G1135">
        <v>5257.36</v>
      </c>
      <c r="H1135">
        <v>0.77600000000000002</v>
      </c>
      <c r="I1135">
        <v>1.3</v>
      </c>
      <c r="J1135">
        <v>38</v>
      </c>
      <c r="K1135">
        <v>3.21</v>
      </c>
      <c r="L1135">
        <v>0</v>
      </c>
      <c r="M1135">
        <v>0</v>
      </c>
      <c r="N1135" t="s">
        <v>321</v>
      </c>
      <c r="O1135" t="s">
        <v>54</v>
      </c>
      <c r="P1135">
        <v>3810.77</v>
      </c>
      <c r="Q1135" t="s">
        <v>36</v>
      </c>
    </row>
    <row r="1136" spans="1:17" x14ac:dyDescent="0.25">
      <c r="A1136">
        <v>1149</v>
      </c>
      <c r="B1136" t="s">
        <v>17</v>
      </c>
      <c r="C1136" t="s">
        <v>23</v>
      </c>
      <c r="D1136">
        <v>11</v>
      </c>
      <c r="E1136">
        <v>10273.75</v>
      </c>
      <c r="F1136">
        <v>171.23</v>
      </c>
      <c r="G1136">
        <v>1105.95</v>
      </c>
      <c r="H1136">
        <v>0.75</v>
      </c>
      <c r="I1136">
        <v>1.1000000000000001</v>
      </c>
      <c r="J1136">
        <v>55</v>
      </c>
      <c r="K1136">
        <v>3.27</v>
      </c>
      <c r="L1136">
        <v>6</v>
      </c>
      <c r="M1136">
        <v>0</v>
      </c>
      <c r="N1136" t="s">
        <v>165</v>
      </c>
      <c r="O1136" t="s">
        <v>485</v>
      </c>
      <c r="P1136">
        <v>2825.3</v>
      </c>
      <c r="Q1136" t="s">
        <v>36</v>
      </c>
    </row>
    <row r="1137" spans="1:17" x14ac:dyDescent="0.25">
      <c r="A1137">
        <v>1150</v>
      </c>
      <c r="B1137" t="s">
        <v>17</v>
      </c>
      <c r="C1137" t="s">
        <v>18</v>
      </c>
      <c r="D1137">
        <v>4</v>
      </c>
      <c r="E1137">
        <v>9478.44</v>
      </c>
      <c r="F1137">
        <v>189.57</v>
      </c>
      <c r="G1137">
        <v>2265.56</v>
      </c>
      <c r="H1137">
        <v>0.98</v>
      </c>
      <c r="I1137">
        <v>1</v>
      </c>
      <c r="J1137">
        <v>49</v>
      </c>
      <c r="K1137">
        <v>3.16</v>
      </c>
      <c r="L1137">
        <v>5</v>
      </c>
      <c r="M1137">
        <v>0</v>
      </c>
      <c r="N1137" t="s">
        <v>55</v>
      </c>
      <c r="O1137" t="s">
        <v>415</v>
      </c>
      <c r="P1137">
        <v>1137.42</v>
      </c>
      <c r="Q1137" t="s">
        <v>20</v>
      </c>
    </row>
    <row r="1138" spans="1:17" x14ac:dyDescent="0.25">
      <c r="A1138">
        <v>1151</v>
      </c>
      <c r="B1138" t="s">
        <v>17</v>
      </c>
      <c r="C1138" t="s">
        <v>23</v>
      </c>
      <c r="D1138">
        <v>4</v>
      </c>
      <c r="E1138">
        <v>6729.39</v>
      </c>
      <c r="F1138">
        <v>232.05</v>
      </c>
      <c r="G1138">
        <v>838.19</v>
      </c>
      <c r="H1138">
        <v>0.69</v>
      </c>
      <c r="I1138">
        <v>0.2</v>
      </c>
      <c r="J1138">
        <v>22</v>
      </c>
      <c r="K1138">
        <v>1.32</v>
      </c>
      <c r="L1138">
        <v>12</v>
      </c>
      <c r="M1138">
        <v>1</v>
      </c>
      <c r="N1138" t="s">
        <v>476</v>
      </c>
      <c r="O1138" t="s">
        <v>173</v>
      </c>
      <c r="P1138">
        <v>1392.3</v>
      </c>
      <c r="Q1138" t="s">
        <v>20</v>
      </c>
    </row>
    <row r="1139" spans="1:17" x14ac:dyDescent="0.25">
      <c r="A1139">
        <v>1152</v>
      </c>
      <c r="B1139" t="s">
        <v>17</v>
      </c>
      <c r="C1139" t="s">
        <v>18</v>
      </c>
      <c r="D1139">
        <v>5</v>
      </c>
      <c r="E1139">
        <v>9539.1200000000008</v>
      </c>
      <c r="F1139">
        <v>183.44</v>
      </c>
      <c r="G1139">
        <v>-933.41</v>
      </c>
      <c r="H1139">
        <v>0.78800000000000003</v>
      </c>
      <c r="I1139">
        <v>1.5</v>
      </c>
      <c r="J1139">
        <v>50</v>
      </c>
      <c r="K1139">
        <v>1.48</v>
      </c>
      <c r="L1139">
        <v>34</v>
      </c>
      <c r="M1139">
        <v>1</v>
      </c>
      <c r="N1139" t="s">
        <v>794</v>
      </c>
      <c r="O1139" t="s">
        <v>279</v>
      </c>
      <c r="P1139">
        <v>1375.8</v>
      </c>
      <c r="Q1139" t="s">
        <v>20</v>
      </c>
    </row>
    <row r="1140" spans="1:17" x14ac:dyDescent="0.25">
      <c r="A1140">
        <v>1153</v>
      </c>
      <c r="B1140" t="s">
        <v>17</v>
      </c>
      <c r="C1140" t="s">
        <v>18</v>
      </c>
      <c r="D1140">
        <v>3</v>
      </c>
      <c r="E1140">
        <v>2181.8200000000002</v>
      </c>
      <c r="F1140">
        <v>218.18</v>
      </c>
      <c r="G1140">
        <v>-199.94</v>
      </c>
      <c r="H1140">
        <v>0</v>
      </c>
      <c r="I1140">
        <v>-2</v>
      </c>
      <c r="J1140">
        <v>2</v>
      </c>
      <c r="K1140">
        <v>1</v>
      </c>
      <c r="L1140">
        <v>2</v>
      </c>
      <c r="M1140">
        <v>1</v>
      </c>
      <c r="N1140" t="s">
        <v>85</v>
      </c>
      <c r="O1140" t="s">
        <v>834</v>
      </c>
      <c r="P1140">
        <v>981.81</v>
      </c>
      <c r="Q1140" t="s">
        <v>20</v>
      </c>
    </row>
    <row r="1141" spans="1:17" x14ac:dyDescent="0.25">
      <c r="A1141">
        <v>1154</v>
      </c>
      <c r="B1141" t="s">
        <v>17</v>
      </c>
      <c r="C1141" t="s">
        <v>23</v>
      </c>
      <c r="D1141">
        <v>6</v>
      </c>
      <c r="E1141">
        <v>10629.25</v>
      </c>
      <c r="F1141">
        <v>226.15</v>
      </c>
      <c r="G1141">
        <v>421.62</v>
      </c>
      <c r="H1141">
        <v>0.78700000000000003</v>
      </c>
      <c r="I1141">
        <v>2.2000000000000002</v>
      </c>
      <c r="J1141">
        <v>37</v>
      </c>
      <c r="K1141">
        <v>2.7</v>
      </c>
      <c r="L1141">
        <v>8</v>
      </c>
      <c r="M1141">
        <v>0</v>
      </c>
      <c r="N1141" t="s">
        <v>482</v>
      </c>
      <c r="O1141" t="s">
        <v>574</v>
      </c>
      <c r="P1141">
        <v>2035.35</v>
      </c>
      <c r="Q1141" t="s">
        <v>36</v>
      </c>
    </row>
    <row r="1142" spans="1:17" x14ac:dyDescent="0.25">
      <c r="A1142">
        <v>1155</v>
      </c>
      <c r="B1142" t="s">
        <v>17</v>
      </c>
      <c r="C1142" t="s">
        <v>18</v>
      </c>
      <c r="D1142">
        <v>3</v>
      </c>
      <c r="E1142">
        <v>1389.8</v>
      </c>
      <c r="F1142">
        <v>154.41999999999999</v>
      </c>
      <c r="G1142">
        <v>97.92</v>
      </c>
      <c r="H1142">
        <v>0</v>
      </c>
      <c r="I1142">
        <v>-2</v>
      </c>
      <c r="J1142">
        <v>0</v>
      </c>
      <c r="K1142">
        <v>1.83</v>
      </c>
      <c r="L1142">
        <v>0</v>
      </c>
      <c r="M1142">
        <v>0</v>
      </c>
      <c r="N1142" t="s">
        <v>93</v>
      </c>
      <c r="O1142" t="s">
        <v>693</v>
      </c>
      <c r="P1142">
        <v>694.89</v>
      </c>
      <c r="Q1142" t="s">
        <v>20</v>
      </c>
    </row>
    <row r="1143" spans="1:17" x14ac:dyDescent="0.25">
      <c r="A1143">
        <v>1156</v>
      </c>
      <c r="B1143" t="s">
        <v>33</v>
      </c>
      <c r="C1143" t="s">
        <v>23</v>
      </c>
      <c r="D1143">
        <v>2</v>
      </c>
      <c r="E1143">
        <v>737.93</v>
      </c>
      <c r="F1143">
        <v>184.48</v>
      </c>
      <c r="G1143">
        <v>182.79</v>
      </c>
      <c r="H1143">
        <v>0</v>
      </c>
      <c r="I1143">
        <v>-1</v>
      </c>
      <c r="J1143">
        <v>0</v>
      </c>
      <c r="K1143">
        <v>1.83</v>
      </c>
      <c r="L1143">
        <v>0</v>
      </c>
      <c r="M1143">
        <v>0</v>
      </c>
      <c r="N1143" t="s">
        <v>383</v>
      </c>
      <c r="O1143" t="s">
        <v>477</v>
      </c>
      <c r="P1143">
        <v>553.44000000000005</v>
      </c>
      <c r="Q1143" t="s">
        <v>20</v>
      </c>
    </row>
    <row r="1144" spans="1:17" x14ac:dyDescent="0.25">
      <c r="A1144">
        <v>1157</v>
      </c>
      <c r="B1144" t="s">
        <v>17</v>
      </c>
      <c r="C1144" t="s">
        <v>18</v>
      </c>
      <c r="D1144">
        <v>4</v>
      </c>
      <c r="E1144">
        <v>7559.5</v>
      </c>
      <c r="F1144">
        <v>236.23</v>
      </c>
      <c r="G1144">
        <v>1627.87</v>
      </c>
      <c r="H1144">
        <v>0.81299999999999994</v>
      </c>
      <c r="I1144">
        <v>0.7</v>
      </c>
      <c r="J1144">
        <v>28</v>
      </c>
      <c r="K1144">
        <v>3.29</v>
      </c>
      <c r="L1144">
        <v>1</v>
      </c>
      <c r="M1144">
        <v>0</v>
      </c>
      <c r="N1144" t="s">
        <v>85</v>
      </c>
      <c r="O1144" t="s">
        <v>411</v>
      </c>
      <c r="P1144">
        <v>1417.38</v>
      </c>
      <c r="Q1144" t="s">
        <v>20</v>
      </c>
    </row>
    <row r="1145" spans="1:17" x14ac:dyDescent="0.25">
      <c r="A1145">
        <v>1158</v>
      </c>
      <c r="B1145" t="s">
        <v>17</v>
      </c>
      <c r="C1145" t="s">
        <v>23</v>
      </c>
      <c r="D1145">
        <v>8</v>
      </c>
      <c r="E1145">
        <v>10940.68</v>
      </c>
      <c r="F1145">
        <v>188.63</v>
      </c>
      <c r="G1145">
        <v>-87.29</v>
      </c>
      <c r="H1145">
        <v>0.72399999999999998</v>
      </c>
      <c r="I1145">
        <v>1.4</v>
      </c>
      <c r="J1145">
        <v>45</v>
      </c>
      <c r="K1145">
        <v>2.62</v>
      </c>
      <c r="L1145">
        <v>6</v>
      </c>
      <c r="M1145">
        <v>0</v>
      </c>
      <c r="N1145" t="s">
        <v>223</v>
      </c>
      <c r="O1145" t="s">
        <v>142</v>
      </c>
      <c r="P1145">
        <v>2263.56</v>
      </c>
      <c r="Q1145" t="s">
        <v>36</v>
      </c>
    </row>
    <row r="1146" spans="1:17" x14ac:dyDescent="0.25">
      <c r="A1146">
        <v>1159</v>
      </c>
      <c r="B1146" t="s">
        <v>28</v>
      </c>
      <c r="C1146" t="s">
        <v>18</v>
      </c>
      <c r="D1146">
        <v>7</v>
      </c>
      <c r="E1146">
        <v>7445.28</v>
      </c>
      <c r="F1146">
        <v>177.27</v>
      </c>
      <c r="G1146">
        <v>1034.33</v>
      </c>
      <c r="H1146">
        <v>0.85699999999999998</v>
      </c>
      <c r="I1146">
        <v>1</v>
      </c>
      <c r="J1146">
        <v>37</v>
      </c>
      <c r="K1146">
        <v>1.27</v>
      </c>
      <c r="L1146">
        <v>14</v>
      </c>
      <c r="M1146">
        <v>1</v>
      </c>
      <c r="N1146" t="s">
        <v>103</v>
      </c>
      <c r="O1146" t="s">
        <v>835</v>
      </c>
      <c r="P1146">
        <v>1861.34</v>
      </c>
      <c r="Q1146" t="s">
        <v>20</v>
      </c>
    </row>
    <row r="1147" spans="1:17" x14ac:dyDescent="0.25">
      <c r="A1147">
        <v>1160</v>
      </c>
      <c r="B1147" t="s">
        <v>28</v>
      </c>
      <c r="C1147" t="s">
        <v>18</v>
      </c>
      <c r="D1147">
        <v>3</v>
      </c>
      <c r="E1147">
        <v>5409.54</v>
      </c>
      <c r="F1147">
        <v>208.06</v>
      </c>
      <c r="G1147">
        <v>833.97</v>
      </c>
      <c r="H1147">
        <v>1</v>
      </c>
      <c r="I1147">
        <v>1.2</v>
      </c>
      <c r="J1147">
        <v>26</v>
      </c>
      <c r="K1147">
        <v>1.1499999999999999</v>
      </c>
      <c r="L1147">
        <v>18</v>
      </c>
      <c r="M1147">
        <v>1</v>
      </c>
      <c r="N1147" t="s">
        <v>222</v>
      </c>
      <c r="O1147" t="s">
        <v>35</v>
      </c>
      <c r="P1147">
        <v>936.27</v>
      </c>
      <c r="Q1147" t="s">
        <v>20</v>
      </c>
    </row>
    <row r="1148" spans="1:17" x14ac:dyDescent="0.25">
      <c r="A1148">
        <v>1161</v>
      </c>
      <c r="B1148" t="s">
        <v>28</v>
      </c>
      <c r="C1148" t="s">
        <v>23</v>
      </c>
      <c r="D1148">
        <v>4</v>
      </c>
      <c r="E1148">
        <v>3269.85</v>
      </c>
      <c r="F1148">
        <v>172.1</v>
      </c>
      <c r="G1148">
        <v>995.82</v>
      </c>
      <c r="H1148">
        <v>0.68400000000000005</v>
      </c>
      <c r="I1148">
        <v>0.4</v>
      </c>
      <c r="J1148">
        <v>15</v>
      </c>
      <c r="K1148">
        <v>2.13</v>
      </c>
      <c r="L1148">
        <v>11</v>
      </c>
      <c r="M1148">
        <v>1</v>
      </c>
      <c r="N1148" t="s">
        <v>836</v>
      </c>
      <c r="O1148" t="s">
        <v>514</v>
      </c>
      <c r="P1148">
        <v>1032.5999999999999</v>
      </c>
      <c r="Q1148" t="s">
        <v>20</v>
      </c>
    </row>
    <row r="1149" spans="1:17" x14ac:dyDescent="0.25">
      <c r="A1149">
        <v>1162</v>
      </c>
      <c r="B1149" t="s">
        <v>17</v>
      </c>
      <c r="C1149" t="s">
        <v>18</v>
      </c>
      <c r="D1149">
        <v>4</v>
      </c>
      <c r="E1149">
        <v>11628.35</v>
      </c>
      <c r="F1149">
        <v>223.62</v>
      </c>
      <c r="G1149">
        <v>-1519.71</v>
      </c>
      <c r="H1149">
        <v>0.96199999999999997</v>
      </c>
      <c r="I1149">
        <v>2.1</v>
      </c>
      <c r="J1149">
        <v>52</v>
      </c>
      <c r="K1149">
        <v>1.77</v>
      </c>
      <c r="L1149">
        <v>27</v>
      </c>
      <c r="M1149">
        <v>1</v>
      </c>
      <c r="N1149" t="s">
        <v>457</v>
      </c>
      <c r="O1149" t="s">
        <v>197</v>
      </c>
      <c r="P1149">
        <v>1341.72</v>
      </c>
      <c r="Q1149" t="s">
        <v>20</v>
      </c>
    </row>
    <row r="1150" spans="1:17" x14ac:dyDescent="0.25">
      <c r="A1150">
        <v>1163</v>
      </c>
      <c r="B1150" t="s">
        <v>33</v>
      </c>
      <c r="C1150" t="s">
        <v>23</v>
      </c>
      <c r="D1150">
        <v>3</v>
      </c>
      <c r="E1150">
        <v>5709.12</v>
      </c>
      <c r="F1150">
        <v>219.58</v>
      </c>
      <c r="G1150">
        <v>336.39</v>
      </c>
      <c r="H1150">
        <v>1</v>
      </c>
      <c r="I1150">
        <v>1.6</v>
      </c>
      <c r="J1150">
        <v>26</v>
      </c>
      <c r="K1150">
        <v>1.62</v>
      </c>
      <c r="L1150">
        <v>11</v>
      </c>
      <c r="M1150">
        <v>1</v>
      </c>
      <c r="N1150" t="s">
        <v>332</v>
      </c>
      <c r="O1150" t="s">
        <v>315</v>
      </c>
      <c r="P1150">
        <v>988.11</v>
      </c>
      <c r="Q1150" t="s">
        <v>20</v>
      </c>
    </row>
    <row r="1151" spans="1:17" x14ac:dyDescent="0.25">
      <c r="A1151">
        <v>1164</v>
      </c>
      <c r="B1151" t="s">
        <v>33</v>
      </c>
      <c r="C1151" t="s">
        <v>18</v>
      </c>
      <c r="D1151">
        <v>6</v>
      </c>
      <c r="E1151">
        <v>8704.91</v>
      </c>
      <c r="F1151">
        <v>189.24</v>
      </c>
      <c r="G1151">
        <v>1028.8900000000001</v>
      </c>
      <c r="H1151">
        <v>0.87</v>
      </c>
      <c r="I1151">
        <v>0.8</v>
      </c>
      <c r="J1151">
        <v>41</v>
      </c>
      <c r="K1151">
        <v>1.73</v>
      </c>
      <c r="L1151">
        <v>24</v>
      </c>
      <c r="M1151">
        <v>1</v>
      </c>
      <c r="N1151" t="s">
        <v>380</v>
      </c>
      <c r="O1151" t="s">
        <v>660</v>
      </c>
      <c r="P1151">
        <v>1703.16</v>
      </c>
      <c r="Q1151" t="s">
        <v>20</v>
      </c>
    </row>
    <row r="1152" spans="1:17" x14ac:dyDescent="0.25">
      <c r="A1152">
        <v>1165</v>
      </c>
      <c r="B1152" t="s">
        <v>17</v>
      </c>
      <c r="C1152" t="s">
        <v>18</v>
      </c>
      <c r="D1152">
        <v>3</v>
      </c>
      <c r="E1152">
        <v>6808.1</v>
      </c>
      <c r="F1152">
        <v>194.52</v>
      </c>
      <c r="G1152">
        <v>-234.29</v>
      </c>
      <c r="H1152">
        <v>0.57099999999999995</v>
      </c>
      <c r="I1152">
        <v>1.5</v>
      </c>
      <c r="J1152">
        <v>32</v>
      </c>
      <c r="K1152">
        <v>2.25</v>
      </c>
      <c r="L1152">
        <v>5</v>
      </c>
      <c r="M1152">
        <v>0</v>
      </c>
      <c r="N1152" t="s">
        <v>818</v>
      </c>
      <c r="O1152" t="s">
        <v>711</v>
      </c>
      <c r="P1152">
        <v>875.34</v>
      </c>
      <c r="Q1152" t="s">
        <v>20</v>
      </c>
    </row>
    <row r="1153" spans="1:17" x14ac:dyDescent="0.25">
      <c r="A1153">
        <v>1166</v>
      </c>
      <c r="B1153" t="s">
        <v>33</v>
      </c>
      <c r="C1153" t="s">
        <v>18</v>
      </c>
      <c r="D1153">
        <v>2</v>
      </c>
      <c r="E1153">
        <v>2814.16</v>
      </c>
      <c r="F1153">
        <v>187.61</v>
      </c>
      <c r="G1153">
        <v>-358.68</v>
      </c>
      <c r="H1153">
        <v>0.8</v>
      </c>
      <c r="I1153">
        <v>0.4</v>
      </c>
      <c r="J1153">
        <v>12</v>
      </c>
      <c r="K1153">
        <v>1.67</v>
      </c>
      <c r="L1153">
        <v>12</v>
      </c>
      <c r="M1153">
        <v>1</v>
      </c>
      <c r="N1153" t="s">
        <v>581</v>
      </c>
      <c r="O1153" t="s">
        <v>325</v>
      </c>
      <c r="P1153">
        <v>562.83000000000004</v>
      </c>
      <c r="Q1153" t="s">
        <v>20</v>
      </c>
    </row>
    <row r="1154" spans="1:17" x14ac:dyDescent="0.25">
      <c r="A1154">
        <v>1167</v>
      </c>
      <c r="B1154" t="s">
        <v>33</v>
      </c>
      <c r="C1154" t="s">
        <v>23</v>
      </c>
      <c r="D1154">
        <v>6</v>
      </c>
      <c r="E1154">
        <v>12128.52</v>
      </c>
      <c r="F1154">
        <v>181.02</v>
      </c>
      <c r="G1154">
        <v>3103.87</v>
      </c>
      <c r="H1154">
        <v>0.94</v>
      </c>
      <c r="I1154">
        <v>1.1000000000000001</v>
      </c>
      <c r="J1154">
        <v>63</v>
      </c>
      <c r="K1154">
        <v>1.54</v>
      </c>
      <c r="L1154">
        <v>32</v>
      </c>
      <c r="M1154">
        <v>1</v>
      </c>
      <c r="N1154" t="s">
        <v>103</v>
      </c>
      <c r="O1154" t="s">
        <v>56</v>
      </c>
      <c r="P1154">
        <v>1629.18</v>
      </c>
      <c r="Q1154" t="s">
        <v>20</v>
      </c>
    </row>
    <row r="1155" spans="1:17" x14ac:dyDescent="0.25">
      <c r="A1155">
        <v>1168</v>
      </c>
      <c r="B1155" t="s">
        <v>33</v>
      </c>
      <c r="C1155" t="s">
        <v>18</v>
      </c>
      <c r="D1155">
        <v>4</v>
      </c>
      <c r="E1155">
        <v>4659.68</v>
      </c>
      <c r="F1155">
        <v>202.59</v>
      </c>
      <c r="G1155">
        <v>1186.06</v>
      </c>
      <c r="H1155">
        <v>0.65200000000000002</v>
      </c>
      <c r="I1155">
        <v>0.6</v>
      </c>
      <c r="J1155">
        <v>19</v>
      </c>
      <c r="K1155">
        <v>2.95</v>
      </c>
      <c r="L1155">
        <v>0</v>
      </c>
      <c r="M1155">
        <v>0</v>
      </c>
      <c r="N1155" t="s">
        <v>828</v>
      </c>
      <c r="O1155" t="s">
        <v>102</v>
      </c>
      <c r="P1155">
        <v>1215.54</v>
      </c>
      <c r="Q1155" t="s">
        <v>20</v>
      </c>
    </row>
    <row r="1156" spans="1:17" x14ac:dyDescent="0.25">
      <c r="A1156">
        <v>1169</v>
      </c>
      <c r="B1156" t="s">
        <v>33</v>
      </c>
      <c r="C1156" t="s">
        <v>18</v>
      </c>
      <c r="D1156">
        <v>8</v>
      </c>
      <c r="E1156">
        <v>8702.67</v>
      </c>
      <c r="F1156">
        <v>202.39</v>
      </c>
      <c r="G1156">
        <v>1443.57</v>
      </c>
      <c r="H1156">
        <v>0.372</v>
      </c>
      <c r="I1156">
        <v>0.3</v>
      </c>
      <c r="J1156">
        <v>34</v>
      </c>
      <c r="K1156">
        <v>1.65</v>
      </c>
      <c r="L1156">
        <v>28</v>
      </c>
      <c r="M1156">
        <v>1</v>
      </c>
      <c r="N1156" t="s">
        <v>89</v>
      </c>
      <c r="O1156" t="s">
        <v>318</v>
      </c>
      <c r="P1156">
        <v>2428.6799999999998</v>
      </c>
      <c r="Q1156" t="s">
        <v>36</v>
      </c>
    </row>
    <row r="1157" spans="1:17" x14ac:dyDescent="0.25">
      <c r="A1157">
        <v>1170</v>
      </c>
      <c r="B1157" t="s">
        <v>33</v>
      </c>
      <c r="C1157" t="s">
        <v>18</v>
      </c>
      <c r="D1157">
        <v>3</v>
      </c>
      <c r="E1157">
        <v>2109.86</v>
      </c>
      <c r="F1157">
        <v>210.99</v>
      </c>
      <c r="G1157">
        <v>225.14</v>
      </c>
      <c r="H1157">
        <v>0.4</v>
      </c>
      <c r="I1157">
        <v>-0.8</v>
      </c>
      <c r="J1157">
        <v>4</v>
      </c>
      <c r="K1157">
        <v>1.5</v>
      </c>
      <c r="L1157">
        <v>2</v>
      </c>
      <c r="M1157">
        <v>1</v>
      </c>
      <c r="N1157" t="s">
        <v>591</v>
      </c>
      <c r="O1157" t="s">
        <v>837</v>
      </c>
      <c r="P1157">
        <v>949.46</v>
      </c>
      <c r="Q1157" t="s">
        <v>20</v>
      </c>
    </row>
    <row r="1158" spans="1:17" x14ac:dyDescent="0.25">
      <c r="A1158">
        <v>1171</v>
      </c>
      <c r="B1158" t="s">
        <v>28</v>
      </c>
      <c r="C1158" t="s">
        <v>23</v>
      </c>
      <c r="D1158">
        <v>3</v>
      </c>
      <c r="E1158">
        <v>804.88</v>
      </c>
      <c r="F1158">
        <v>114.98</v>
      </c>
      <c r="G1158">
        <v>106.07</v>
      </c>
      <c r="H1158">
        <v>0.14299999999999999</v>
      </c>
      <c r="I1158">
        <v>-1.6</v>
      </c>
      <c r="J1158">
        <v>0</v>
      </c>
      <c r="K1158">
        <v>1.83</v>
      </c>
      <c r="L1158">
        <v>0</v>
      </c>
      <c r="M1158">
        <v>0</v>
      </c>
      <c r="N1158" t="s">
        <v>769</v>
      </c>
      <c r="O1158" t="s">
        <v>750</v>
      </c>
      <c r="P1158">
        <v>517.41</v>
      </c>
      <c r="Q1158" t="s">
        <v>20</v>
      </c>
    </row>
    <row r="1159" spans="1:17" x14ac:dyDescent="0.25">
      <c r="A1159">
        <v>1172</v>
      </c>
      <c r="B1159" t="s">
        <v>28</v>
      </c>
      <c r="C1159" t="s">
        <v>18</v>
      </c>
      <c r="D1159">
        <v>8</v>
      </c>
      <c r="E1159">
        <v>9846.06</v>
      </c>
      <c r="F1159">
        <v>193.06</v>
      </c>
      <c r="G1159">
        <v>3144.35</v>
      </c>
      <c r="H1159">
        <v>0.92200000000000004</v>
      </c>
      <c r="I1159">
        <v>2.5</v>
      </c>
      <c r="J1159">
        <v>51</v>
      </c>
      <c r="K1159">
        <v>2.9</v>
      </c>
      <c r="L1159">
        <v>6</v>
      </c>
      <c r="M1159">
        <v>0</v>
      </c>
      <c r="N1159" t="s">
        <v>728</v>
      </c>
      <c r="O1159" t="s">
        <v>664</v>
      </c>
      <c r="P1159">
        <v>2316.7199999999998</v>
      </c>
      <c r="Q1159" t="s">
        <v>36</v>
      </c>
    </row>
    <row r="1160" spans="1:17" x14ac:dyDescent="0.25">
      <c r="A1160">
        <v>1173</v>
      </c>
      <c r="B1160" t="s">
        <v>17</v>
      </c>
      <c r="C1160" t="s">
        <v>23</v>
      </c>
      <c r="D1160">
        <v>2</v>
      </c>
      <c r="E1160">
        <v>459.97</v>
      </c>
      <c r="F1160">
        <v>229.99</v>
      </c>
      <c r="G1160">
        <v>161.87</v>
      </c>
      <c r="H1160">
        <v>0.5</v>
      </c>
      <c r="I1160">
        <v>1.5</v>
      </c>
      <c r="J1160">
        <v>1</v>
      </c>
      <c r="K1160">
        <v>1</v>
      </c>
      <c r="L1160">
        <v>0</v>
      </c>
      <c r="M1160">
        <v>1</v>
      </c>
      <c r="N1160" t="s">
        <v>760</v>
      </c>
      <c r="O1160" t="s">
        <v>779</v>
      </c>
      <c r="P1160">
        <v>689.97</v>
      </c>
      <c r="Q1160" t="s">
        <v>20</v>
      </c>
    </row>
    <row r="1161" spans="1:17" x14ac:dyDescent="0.25">
      <c r="A1161">
        <v>1174</v>
      </c>
      <c r="B1161" t="s">
        <v>17</v>
      </c>
      <c r="C1161" t="s">
        <v>18</v>
      </c>
      <c r="D1161">
        <v>6</v>
      </c>
      <c r="E1161">
        <v>13586.42</v>
      </c>
      <c r="F1161">
        <v>191.36</v>
      </c>
      <c r="G1161">
        <v>-354.6</v>
      </c>
      <c r="H1161">
        <v>0.97199999999999998</v>
      </c>
      <c r="I1161">
        <v>1.7</v>
      </c>
      <c r="J1161">
        <v>70</v>
      </c>
      <c r="K1161">
        <v>1.76</v>
      </c>
      <c r="L1161">
        <v>47</v>
      </c>
      <c r="M1161">
        <v>1</v>
      </c>
      <c r="N1161" t="s">
        <v>155</v>
      </c>
      <c r="O1161" t="s">
        <v>35</v>
      </c>
      <c r="P1161">
        <v>1722.24</v>
      </c>
      <c r="Q1161" t="s">
        <v>20</v>
      </c>
    </row>
    <row r="1162" spans="1:17" x14ac:dyDescent="0.25">
      <c r="A1162">
        <v>1175</v>
      </c>
      <c r="B1162" t="s">
        <v>17</v>
      </c>
      <c r="C1162" t="s">
        <v>23</v>
      </c>
      <c r="D1162">
        <v>7</v>
      </c>
      <c r="E1162">
        <v>11028.98</v>
      </c>
      <c r="F1162">
        <v>225.08</v>
      </c>
      <c r="G1162">
        <v>2636.59</v>
      </c>
      <c r="H1162">
        <v>0.93899999999999995</v>
      </c>
      <c r="I1162">
        <v>1.8</v>
      </c>
      <c r="J1162">
        <v>46</v>
      </c>
      <c r="K1162">
        <v>2.93</v>
      </c>
      <c r="L1162">
        <v>5</v>
      </c>
      <c r="M1162">
        <v>0</v>
      </c>
      <c r="N1162" t="s">
        <v>414</v>
      </c>
      <c r="O1162" t="s">
        <v>329</v>
      </c>
      <c r="P1162">
        <v>2363.34</v>
      </c>
      <c r="Q1162" t="s">
        <v>36</v>
      </c>
    </row>
    <row r="1163" spans="1:17" x14ac:dyDescent="0.25">
      <c r="A1163">
        <v>1176</v>
      </c>
      <c r="B1163" t="s">
        <v>17</v>
      </c>
      <c r="C1163" t="s">
        <v>18</v>
      </c>
      <c r="D1163">
        <v>2</v>
      </c>
      <c r="E1163">
        <v>3007.7</v>
      </c>
      <c r="F1163">
        <v>115.68</v>
      </c>
      <c r="G1163">
        <v>-88.86</v>
      </c>
      <c r="H1163">
        <v>1</v>
      </c>
      <c r="I1163">
        <v>1</v>
      </c>
      <c r="J1163">
        <v>26</v>
      </c>
      <c r="K1163">
        <v>1.58</v>
      </c>
      <c r="L1163">
        <v>13</v>
      </c>
      <c r="M1163">
        <v>1</v>
      </c>
      <c r="N1163" t="s">
        <v>838</v>
      </c>
      <c r="O1163" t="s">
        <v>341</v>
      </c>
      <c r="P1163">
        <v>347.04</v>
      </c>
      <c r="Q1163" t="s">
        <v>52</v>
      </c>
    </row>
    <row r="1164" spans="1:17" x14ac:dyDescent="0.25">
      <c r="A1164">
        <v>1178</v>
      </c>
      <c r="B1164" t="s">
        <v>17</v>
      </c>
      <c r="C1164" t="s">
        <v>18</v>
      </c>
      <c r="D1164">
        <v>5</v>
      </c>
      <c r="E1164">
        <v>4019.52</v>
      </c>
      <c r="F1164">
        <v>223.31</v>
      </c>
      <c r="G1164">
        <v>624.28</v>
      </c>
      <c r="H1164">
        <v>0.44400000000000001</v>
      </c>
      <c r="I1164">
        <v>0.4</v>
      </c>
      <c r="J1164">
        <v>15</v>
      </c>
      <c r="K1164">
        <v>3.27</v>
      </c>
      <c r="L1164">
        <v>3</v>
      </c>
      <c r="M1164">
        <v>0</v>
      </c>
      <c r="N1164" t="s">
        <v>839</v>
      </c>
      <c r="O1164" t="s">
        <v>574</v>
      </c>
      <c r="P1164">
        <v>1674.82</v>
      </c>
      <c r="Q1164" t="s">
        <v>20</v>
      </c>
    </row>
    <row r="1165" spans="1:17" x14ac:dyDescent="0.25">
      <c r="A1165">
        <v>1179</v>
      </c>
      <c r="B1165" t="s">
        <v>17</v>
      </c>
      <c r="C1165" t="s">
        <v>18</v>
      </c>
      <c r="D1165">
        <v>4</v>
      </c>
      <c r="E1165">
        <v>4587.63</v>
      </c>
      <c r="F1165">
        <v>152.91999999999999</v>
      </c>
      <c r="G1165">
        <v>1288.07</v>
      </c>
      <c r="H1165">
        <v>0.93300000000000005</v>
      </c>
      <c r="I1165">
        <v>1.5</v>
      </c>
      <c r="J1165">
        <v>28</v>
      </c>
      <c r="K1165">
        <v>1.1100000000000001</v>
      </c>
      <c r="L1165">
        <v>15</v>
      </c>
      <c r="M1165">
        <v>1</v>
      </c>
      <c r="N1165" t="s">
        <v>110</v>
      </c>
      <c r="O1165" t="s">
        <v>216</v>
      </c>
      <c r="P1165">
        <v>917.52</v>
      </c>
      <c r="Q1165" t="s">
        <v>20</v>
      </c>
    </row>
    <row r="1166" spans="1:17" x14ac:dyDescent="0.25">
      <c r="A1166">
        <v>1180</v>
      </c>
      <c r="B1166" t="s">
        <v>33</v>
      </c>
      <c r="C1166" t="s">
        <v>18</v>
      </c>
      <c r="D1166">
        <v>6</v>
      </c>
      <c r="E1166">
        <v>10619.2</v>
      </c>
      <c r="F1166">
        <v>230.85</v>
      </c>
      <c r="G1166">
        <v>-801.56</v>
      </c>
      <c r="H1166">
        <v>0.80400000000000005</v>
      </c>
      <c r="I1166">
        <v>0.9</v>
      </c>
      <c r="J1166">
        <v>45</v>
      </c>
      <c r="K1166">
        <v>1.62</v>
      </c>
      <c r="L1166">
        <v>27</v>
      </c>
      <c r="M1166">
        <v>1</v>
      </c>
      <c r="N1166" t="s">
        <v>147</v>
      </c>
      <c r="O1166" t="s">
        <v>318</v>
      </c>
      <c r="P1166">
        <v>2077.65</v>
      </c>
      <c r="Q1166" t="s">
        <v>36</v>
      </c>
    </row>
    <row r="1167" spans="1:17" x14ac:dyDescent="0.25">
      <c r="A1167">
        <v>1181</v>
      </c>
      <c r="B1167" t="s">
        <v>33</v>
      </c>
      <c r="C1167" t="s">
        <v>23</v>
      </c>
      <c r="D1167">
        <v>3</v>
      </c>
      <c r="E1167">
        <v>1589.85</v>
      </c>
      <c r="F1167">
        <v>198.73</v>
      </c>
      <c r="G1167">
        <v>-253.95</v>
      </c>
      <c r="H1167">
        <v>0</v>
      </c>
      <c r="I1167">
        <v>-1.3</v>
      </c>
      <c r="J1167">
        <v>0</v>
      </c>
      <c r="K1167">
        <v>1.83</v>
      </c>
      <c r="L1167">
        <v>0</v>
      </c>
      <c r="M1167">
        <v>0</v>
      </c>
      <c r="N1167" t="s">
        <v>840</v>
      </c>
      <c r="O1167" t="s">
        <v>132</v>
      </c>
      <c r="P1167">
        <v>894.28</v>
      </c>
      <c r="Q1167" t="s">
        <v>20</v>
      </c>
    </row>
    <row r="1168" spans="1:17" x14ac:dyDescent="0.25">
      <c r="A1168">
        <v>1182</v>
      </c>
      <c r="B1168" t="s">
        <v>33</v>
      </c>
      <c r="C1168" t="s">
        <v>18</v>
      </c>
      <c r="D1168">
        <v>6</v>
      </c>
      <c r="E1168">
        <v>3169.6</v>
      </c>
      <c r="F1168">
        <v>211.31</v>
      </c>
      <c r="G1168">
        <v>387.08</v>
      </c>
      <c r="H1168">
        <v>0.46700000000000003</v>
      </c>
      <c r="I1168">
        <v>0.1</v>
      </c>
      <c r="J1168">
        <v>7</v>
      </c>
      <c r="K1168">
        <v>1.71</v>
      </c>
      <c r="L1168">
        <v>7</v>
      </c>
      <c r="M1168">
        <v>1</v>
      </c>
      <c r="N1168" t="s">
        <v>841</v>
      </c>
      <c r="O1168" t="s">
        <v>791</v>
      </c>
      <c r="P1168">
        <v>1901.79</v>
      </c>
      <c r="Q1168" t="s">
        <v>20</v>
      </c>
    </row>
    <row r="1169" spans="1:17" x14ac:dyDescent="0.25">
      <c r="A1169">
        <v>1183</v>
      </c>
      <c r="B1169" t="s">
        <v>33</v>
      </c>
      <c r="C1169" t="s">
        <v>18</v>
      </c>
      <c r="D1169">
        <v>2</v>
      </c>
      <c r="E1169">
        <v>8358.94</v>
      </c>
      <c r="F1169">
        <v>238.83</v>
      </c>
      <c r="G1169">
        <v>-2303.3000000000002</v>
      </c>
      <c r="H1169">
        <v>1</v>
      </c>
      <c r="I1169">
        <v>2.6</v>
      </c>
      <c r="J1169">
        <v>35</v>
      </c>
      <c r="K1169">
        <v>2.29</v>
      </c>
      <c r="L1169">
        <v>15</v>
      </c>
      <c r="M1169">
        <v>1</v>
      </c>
      <c r="N1169" t="s">
        <v>227</v>
      </c>
      <c r="O1169" t="s">
        <v>817</v>
      </c>
      <c r="P1169">
        <v>716.49</v>
      </c>
      <c r="Q1169" t="s">
        <v>20</v>
      </c>
    </row>
    <row r="1170" spans="1:17" x14ac:dyDescent="0.25">
      <c r="A1170">
        <v>1184</v>
      </c>
      <c r="B1170" t="s">
        <v>33</v>
      </c>
      <c r="C1170" t="s">
        <v>23</v>
      </c>
      <c r="D1170">
        <v>4</v>
      </c>
      <c r="E1170">
        <v>1189.8</v>
      </c>
      <c r="F1170">
        <v>169.97</v>
      </c>
      <c r="G1170">
        <v>327.63</v>
      </c>
      <c r="H1170">
        <v>0.71399999999999997</v>
      </c>
      <c r="I1170">
        <v>1.7</v>
      </c>
      <c r="J1170">
        <v>1</v>
      </c>
      <c r="K1170">
        <v>1</v>
      </c>
      <c r="L1170">
        <v>1</v>
      </c>
      <c r="M1170">
        <v>1</v>
      </c>
      <c r="N1170" t="s">
        <v>217</v>
      </c>
      <c r="O1170" t="s">
        <v>216</v>
      </c>
      <c r="P1170">
        <v>1019.82</v>
      </c>
      <c r="Q1170" t="s">
        <v>20</v>
      </c>
    </row>
    <row r="1171" spans="1:17" x14ac:dyDescent="0.25">
      <c r="A1171">
        <v>1185</v>
      </c>
      <c r="B1171" t="s">
        <v>17</v>
      </c>
      <c r="C1171" t="s">
        <v>18</v>
      </c>
      <c r="D1171">
        <v>6</v>
      </c>
      <c r="E1171">
        <v>5919.29</v>
      </c>
      <c r="F1171">
        <v>190.94</v>
      </c>
      <c r="G1171">
        <v>-272.29000000000002</v>
      </c>
      <c r="H1171">
        <v>0.45200000000000001</v>
      </c>
      <c r="I1171">
        <v>0.1</v>
      </c>
      <c r="J1171">
        <v>26</v>
      </c>
      <c r="K1171">
        <v>1.54</v>
      </c>
      <c r="L1171">
        <v>5</v>
      </c>
      <c r="M1171">
        <v>1</v>
      </c>
      <c r="N1171" t="s">
        <v>91</v>
      </c>
      <c r="O1171" t="s">
        <v>825</v>
      </c>
      <c r="P1171">
        <v>1718.46</v>
      </c>
      <c r="Q1171" t="s">
        <v>20</v>
      </c>
    </row>
    <row r="1172" spans="1:17" x14ac:dyDescent="0.25">
      <c r="A1172">
        <v>1186</v>
      </c>
      <c r="B1172" t="s">
        <v>17</v>
      </c>
      <c r="C1172" t="s">
        <v>23</v>
      </c>
      <c r="D1172">
        <v>2</v>
      </c>
      <c r="E1172">
        <v>1299.8900000000001</v>
      </c>
      <c r="F1172">
        <v>185.7</v>
      </c>
      <c r="G1172">
        <v>386.75</v>
      </c>
      <c r="H1172">
        <v>0.28599999999999998</v>
      </c>
      <c r="I1172">
        <v>-0.6</v>
      </c>
      <c r="J1172">
        <v>2</v>
      </c>
      <c r="K1172">
        <v>1</v>
      </c>
      <c r="L1172">
        <v>2</v>
      </c>
      <c r="M1172">
        <v>1</v>
      </c>
      <c r="N1172" t="s">
        <v>813</v>
      </c>
      <c r="O1172" t="s">
        <v>98</v>
      </c>
      <c r="P1172">
        <v>557.1</v>
      </c>
      <c r="Q1172" t="s">
        <v>20</v>
      </c>
    </row>
    <row r="1173" spans="1:17" x14ac:dyDescent="0.25">
      <c r="A1173">
        <v>1188</v>
      </c>
      <c r="B1173" t="s">
        <v>33</v>
      </c>
      <c r="C1173" t="s">
        <v>23</v>
      </c>
      <c r="D1173">
        <v>3</v>
      </c>
      <c r="E1173">
        <v>2699.61</v>
      </c>
      <c r="F1173">
        <v>192.83</v>
      </c>
      <c r="G1173">
        <v>852</v>
      </c>
      <c r="H1173">
        <v>0.71399999999999997</v>
      </c>
      <c r="I1173">
        <v>2</v>
      </c>
      <c r="J1173">
        <v>10</v>
      </c>
      <c r="K1173">
        <v>1</v>
      </c>
      <c r="L1173">
        <v>8</v>
      </c>
      <c r="M1173">
        <v>1</v>
      </c>
      <c r="N1173" t="s">
        <v>842</v>
      </c>
      <c r="O1173" t="s">
        <v>668</v>
      </c>
      <c r="P1173">
        <v>867.74</v>
      </c>
      <c r="Q1173" t="s">
        <v>20</v>
      </c>
    </row>
    <row r="1174" spans="1:17" x14ac:dyDescent="0.25">
      <c r="A1174">
        <v>1189</v>
      </c>
      <c r="B1174" t="s">
        <v>33</v>
      </c>
      <c r="C1174" t="s">
        <v>18</v>
      </c>
      <c r="D1174">
        <v>5</v>
      </c>
      <c r="E1174">
        <v>5419.44</v>
      </c>
      <c r="F1174">
        <v>216.78</v>
      </c>
      <c r="G1174">
        <v>825.64</v>
      </c>
      <c r="H1174">
        <v>0.72</v>
      </c>
      <c r="I1174">
        <v>1.4</v>
      </c>
      <c r="J1174">
        <v>20</v>
      </c>
      <c r="K1174">
        <v>3.2</v>
      </c>
      <c r="L1174">
        <v>0</v>
      </c>
      <c r="M1174">
        <v>0</v>
      </c>
      <c r="N1174" t="s">
        <v>281</v>
      </c>
      <c r="O1174" t="s">
        <v>775</v>
      </c>
      <c r="P1174">
        <v>1625.85</v>
      </c>
      <c r="Q1174" t="s">
        <v>20</v>
      </c>
    </row>
    <row r="1175" spans="1:17" x14ac:dyDescent="0.25">
      <c r="A1175">
        <v>1190</v>
      </c>
      <c r="B1175" t="s">
        <v>33</v>
      </c>
      <c r="C1175" t="s">
        <v>23</v>
      </c>
      <c r="D1175">
        <v>6</v>
      </c>
      <c r="E1175">
        <v>4909.6000000000004</v>
      </c>
      <c r="F1175">
        <v>204.57</v>
      </c>
      <c r="G1175">
        <v>233.19</v>
      </c>
      <c r="H1175">
        <v>0.83299999999999996</v>
      </c>
      <c r="I1175">
        <v>1.5</v>
      </c>
      <c r="J1175">
        <v>20</v>
      </c>
      <c r="K1175">
        <v>2.25</v>
      </c>
      <c r="L1175">
        <v>4</v>
      </c>
      <c r="M1175">
        <v>0</v>
      </c>
      <c r="N1175" t="s">
        <v>806</v>
      </c>
      <c r="O1175" t="s">
        <v>142</v>
      </c>
      <c r="P1175">
        <v>1841.13</v>
      </c>
      <c r="Q1175" t="s">
        <v>20</v>
      </c>
    </row>
    <row r="1176" spans="1:17" x14ac:dyDescent="0.25">
      <c r="A1176">
        <v>1191</v>
      </c>
      <c r="B1176" t="s">
        <v>17</v>
      </c>
      <c r="C1176" t="s">
        <v>18</v>
      </c>
      <c r="D1176">
        <v>5</v>
      </c>
      <c r="E1176">
        <v>2919.78</v>
      </c>
      <c r="F1176">
        <v>182.49</v>
      </c>
      <c r="G1176">
        <v>585.85</v>
      </c>
      <c r="H1176">
        <v>0</v>
      </c>
      <c r="I1176">
        <v>-1.7</v>
      </c>
      <c r="J1176">
        <v>9</v>
      </c>
      <c r="K1176">
        <v>2.11</v>
      </c>
      <c r="L1176">
        <v>0</v>
      </c>
      <c r="M1176">
        <v>1</v>
      </c>
      <c r="N1176" t="s">
        <v>843</v>
      </c>
      <c r="O1176" t="s">
        <v>844</v>
      </c>
      <c r="P1176">
        <v>1368.68</v>
      </c>
      <c r="Q1176" t="s">
        <v>20</v>
      </c>
    </row>
    <row r="1177" spans="1:17" x14ac:dyDescent="0.25">
      <c r="A1177">
        <v>1192</v>
      </c>
      <c r="B1177" t="s">
        <v>17</v>
      </c>
      <c r="C1177" t="s">
        <v>18</v>
      </c>
      <c r="D1177">
        <v>2</v>
      </c>
      <c r="E1177">
        <v>1719.87</v>
      </c>
      <c r="F1177">
        <v>171.99</v>
      </c>
      <c r="G1177">
        <v>177.47</v>
      </c>
      <c r="H1177">
        <v>0.9</v>
      </c>
      <c r="I1177">
        <v>1</v>
      </c>
      <c r="J1177">
        <v>10</v>
      </c>
      <c r="K1177">
        <v>1.6</v>
      </c>
      <c r="L1177">
        <v>7</v>
      </c>
      <c r="M1177">
        <v>1</v>
      </c>
      <c r="N1177" t="s">
        <v>612</v>
      </c>
      <c r="O1177" t="s">
        <v>845</v>
      </c>
      <c r="P1177">
        <v>515.97</v>
      </c>
      <c r="Q1177" t="s">
        <v>20</v>
      </c>
    </row>
    <row r="1178" spans="1:17" x14ac:dyDescent="0.25">
      <c r="A1178">
        <v>1193</v>
      </c>
      <c r="B1178" t="s">
        <v>17</v>
      </c>
      <c r="C1178" t="s">
        <v>23</v>
      </c>
      <c r="D1178">
        <v>4</v>
      </c>
      <c r="E1178">
        <v>10268.68</v>
      </c>
      <c r="F1178">
        <v>285.24</v>
      </c>
      <c r="G1178">
        <v>638.24</v>
      </c>
      <c r="H1178">
        <v>0.80600000000000005</v>
      </c>
      <c r="I1178">
        <v>0.5</v>
      </c>
      <c r="J1178">
        <v>29</v>
      </c>
      <c r="K1178">
        <v>1.21</v>
      </c>
      <c r="L1178">
        <v>19</v>
      </c>
      <c r="M1178">
        <v>1</v>
      </c>
      <c r="N1178" t="s">
        <v>830</v>
      </c>
      <c r="O1178" t="s">
        <v>260</v>
      </c>
      <c r="P1178">
        <v>1711.44</v>
      </c>
      <c r="Q1178" t="s">
        <v>20</v>
      </c>
    </row>
    <row r="1179" spans="1:17" x14ac:dyDescent="0.25">
      <c r="A1179">
        <v>1194</v>
      </c>
      <c r="B1179" t="s">
        <v>33</v>
      </c>
      <c r="C1179" t="s">
        <v>18</v>
      </c>
      <c r="D1179">
        <v>3</v>
      </c>
      <c r="E1179">
        <v>4059.67</v>
      </c>
      <c r="F1179">
        <v>184.53</v>
      </c>
      <c r="G1179">
        <v>1229.24</v>
      </c>
      <c r="H1179">
        <v>0.95499999999999996</v>
      </c>
      <c r="I1179">
        <v>1.8</v>
      </c>
      <c r="J1179">
        <v>20</v>
      </c>
      <c r="K1179">
        <v>1.5</v>
      </c>
      <c r="L1179">
        <v>10</v>
      </c>
      <c r="M1179">
        <v>1</v>
      </c>
      <c r="N1179" t="s">
        <v>330</v>
      </c>
      <c r="O1179" t="s">
        <v>742</v>
      </c>
      <c r="P1179">
        <v>830.38</v>
      </c>
      <c r="Q1179" t="s">
        <v>20</v>
      </c>
    </row>
    <row r="1180" spans="1:17" x14ac:dyDescent="0.25">
      <c r="A1180">
        <v>1195</v>
      </c>
      <c r="B1180" t="s">
        <v>33</v>
      </c>
      <c r="C1180" t="s">
        <v>23</v>
      </c>
      <c r="D1180">
        <v>5</v>
      </c>
      <c r="E1180">
        <v>8059.2</v>
      </c>
      <c r="F1180">
        <v>237.04</v>
      </c>
      <c r="G1180">
        <v>687.49</v>
      </c>
      <c r="H1180">
        <v>0.76500000000000001</v>
      </c>
      <c r="I1180">
        <v>0.6</v>
      </c>
      <c r="J1180">
        <v>32</v>
      </c>
      <c r="K1180">
        <v>1.69</v>
      </c>
      <c r="L1180">
        <v>17</v>
      </c>
      <c r="M1180">
        <v>1</v>
      </c>
      <c r="N1180" t="s">
        <v>165</v>
      </c>
      <c r="O1180" t="s">
        <v>846</v>
      </c>
      <c r="P1180">
        <v>1777.8</v>
      </c>
      <c r="Q1180" t="s">
        <v>20</v>
      </c>
    </row>
    <row r="1181" spans="1:17" x14ac:dyDescent="0.25">
      <c r="A1181">
        <v>1196</v>
      </c>
      <c r="B1181" t="s">
        <v>33</v>
      </c>
      <c r="C1181" t="s">
        <v>18</v>
      </c>
      <c r="D1181">
        <v>5</v>
      </c>
      <c r="E1181">
        <v>9823.31</v>
      </c>
      <c r="F1181">
        <v>200.48</v>
      </c>
      <c r="G1181">
        <v>2208.34</v>
      </c>
      <c r="H1181">
        <v>0.95899999999999996</v>
      </c>
      <c r="I1181">
        <v>1.9</v>
      </c>
      <c r="J1181">
        <v>47</v>
      </c>
      <c r="K1181">
        <v>1.64</v>
      </c>
      <c r="L1181">
        <v>15</v>
      </c>
      <c r="M1181">
        <v>1</v>
      </c>
      <c r="N1181" t="s">
        <v>744</v>
      </c>
      <c r="O1181" t="s">
        <v>436</v>
      </c>
      <c r="P1181">
        <v>1503.6</v>
      </c>
      <c r="Q1181" t="s">
        <v>20</v>
      </c>
    </row>
    <row r="1182" spans="1:17" x14ac:dyDescent="0.25">
      <c r="A1182">
        <v>1197</v>
      </c>
      <c r="B1182" t="s">
        <v>17</v>
      </c>
      <c r="C1182" t="s">
        <v>18</v>
      </c>
      <c r="D1182">
        <v>4</v>
      </c>
      <c r="E1182">
        <v>3053.65</v>
      </c>
      <c r="F1182">
        <v>234.9</v>
      </c>
      <c r="G1182">
        <v>-143.24</v>
      </c>
      <c r="H1182">
        <v>1</v>
      </c>
      <c r="I1182">
        <v>1.2</v>
      </c>
      <c r="J1182">
        <v>13</v>
      </c>
      <c r="K1182">
        <v>1.92</v>
      </c>
      <c r="L1182">
        <v>7</v>
      </c>
      <c r="M1182">
        <v>1</v>
      </c>
      <c r="N1182" t="s">
        <v>508</v>
      </c>
      <c r="O1182" t="s">
        <v>407</v>
      </c>
      <c r="P1182">
        <v>1409.4</v>
      </c>
      <c r="Q1182" t="s">
        <v>20</v>
      </c>
    </row>
    <row r="1183" spans="1:17" x14ac:dyDescent="0.25">
      <c r="A1183">
        <v>1198</v>
      </c>
      <c r="B1183" t="s">
        <v>17</v>
      </c>
      <c r="C1183" t="s">
        <v>23</v>
      </c>
      <c r="D1183">
        <v>4</v>
      </c>
      <c r="E1183">
        <v>3499.72</v>
      </c>
      <c r="F1183">
        <v>205.87</v>
      </c>
      <c r="G1183">
        <v>1159.97</v>
      </c>
      <c r="H1183">
        <v>5.8999999999999997E-2</v>
      </c>
      <c r="I1183">
        <v>0.6</v>
      </c>
      <c r="J1183">
        <v>14</v>
      </c>
      <c r="K1183">
        <v>3.29</v>
      </c>
      <c r="L1183">
        <v>0</v>
      </c>
      <c r="M1183">
        <v>0</v>
      </c>
      <c r="N1183" t="s">
        <v>498</v>
      </c>
      <c r="O1183" t="s">
        <v>372</v>
      </c>
      <c r="P1183">
        <v>1235.22</v>
      </c>
      <c r="Q1183" t="s">
        <v>20</v>
      </c>
    </row>
    <row r="1184" spans="1:17" x14ac:dyDescent="0.25">
      <c r="A1184">
        <v>1199</v>
      </c>
      <c r="B1184" t="s">
        <v>17</v>
      </c>
      <c r="C1184" t="s">
        <v>18</v>
      </c>
      <c r="D1184">
        <v>2</v>
      </c>
      <c r="E1184">
        <v>249.98</v>
      </c>
      <c r="F1184">
        <v>124.99</v>
      </c>
      <c r="G1184">
        <v>71.709999999999994</v>
      </c>
      <c r="H1184">
        <v>1</v>
      </c>
      <c r="I1184">
        <v>1</v>
      </c>
      <c r="J1184">
        <v>2</v>
      </c>
      <c r="K1184">
        <v>3</v>
      </c>
      <c r="L1184">
        <v>0</v>
      </c>
      <c r="M1184">
        <v>0</v>
      </c>
      <c r="N1184" t="s">
        <v>50</v>
      </c>
      <c r="O1184" t="s">
        <v>262</v>
      </c>
      <c r="P1184">
        <v>374.97</v>
      </c>
      <c r="Q1184" t="s">
        <v>52</v>
      </c>
    </row>
    <row r="1185" spans="1:17" x14ac:dyDescent="0.25">
      <c r="A1185">
        <v>1200</v>
      </c>
      <c r="B1185" t="s">
        <v>28</v>
      </c>
      <c r="C1185" t="s">
        <v>18</v>
      </c>
      <c r="D1185">
        <v>5</v>
      </c>
      <c r="E1185">
        <v>3098.42</v>
      </c>
      <c r="F1185">
        <v>147.54</v>
      </c>
      <c r="G1185">
        <v>491.68</v>
      </c>
      <c r="H1185">
        <v>0.57099999999999995</v>
      </c>
      <c r="I1185">
        <v>-0.2</v>
      </c>
      <c r="J1185">
        <v>13</v>
      </c>
      <c r="K1185">
        <v>2.31</v>
      </c>
      <c r="L1185">
        <v>4</v>
      </c>
      <c r="M1185">
        <v>0</v>
      </c>
      <c r="N1185" t="s">
        <v>439</v>
      </c>
      <c r="O1185" t="s">
        <v>775</v>
      </c>
      <c r="P1185">
        <v>1106.55</v>
      </c>
      <c r="Q1185" t="s">
        <v>20</v>
      </c>
    </row>
    <row r="1186" spans="1:17" x14ac:dyDescent="0.25">
      <c r="A1186">
        <v>1201</v>
      </c>
      <c r="B1186" t="s">
        <v>17</v>
      </c>
      <c r="C1186" t="s">
        <v>23</v>
      </c>
      <c r="D1186">
        <v>2</v>
      </c>
      <c r="E1186">
        <v>1059.71</v>
      </c>
      <c r="F1186">
        <v>151.38999999999999</v>
      </c>
      <c r="G1186">
        <v>303.29000000000002</v>
      </c>
      <c r="H1186">
        <v>0</v>
      </c>
      <c r="I1186">
        <v>-1.1000000000000001</v>
      </c>
      <c r="J1186">
        <v>3</v>
      </c>
      <c r="K1186">
        <v>2</v>
      </c>
      <c r="L1186">
        <v>3</v>
      </c>
      <c r="M1186">
        <v>1</v>
      </c>
      <c r="N1186" t="s">
        <v>488</v>
      </c>
      <c r="O1186" t="s">
        <v>809</v>
      </c>
      <c r="P1186">
        <v>454.17</v>
      </c>
      <c r="Q1186" t="s">
        <v>52</v>
      </c>
    </row>
    <row r="1187" spans="1:17" x14ac:dyDescent="0.25">
      <c r="A1187">
        <v>1202</v>
      </c>
      <c r="B1187" t="s">
        <v>33</v>
      </c>
      <c r="C1187" t="s">
        <v>18</v>
      </c>
      <c r="D1187">
        <v>4</v>
      </c>
      <c r="E1187">
        <v>1679.72</v>
      </c>
      <c r="F1187">
        <v>167.97</v>
      </c>
      <c r="G1187">
        <v>109.37</v>
      </c>
      <c r="H1187">
        <v>0.9</v>
      </c>
      <c r="I1187">
        <v>1.5</v>
      </c>
      <c r="J1187">
        <v>9</v>
      </c>
      <c r="K1187">
        <v>2.2200000000000002</v>
      </c>
      <c r="L1187">
        <v>9</v>
      </c>
      <c r="M1187">
        <v>1</v>
      </c>
      <c r="N1187" t="s">
        <v>43</v>
      </c>
      <c r="O1187" t="s">
        <v>847</v>
      </c>
      <c r="P1187">
        <v>1007.82</v>
      </c>
      <c r="Q1187" t="s">
        <v>20</v>
      </c>
    </row>
    <row r="1188" spans="1:17" x14ac:dyDescent="0.25">
      <c r="A1188">
        <v>1203</v>
      </c>
      <c r="B1188" t="s">
        <v>33</v>
      </c>
      <c r="C1188" t="s">
        <v>23</v>
      </c>
      <c r="D1188">
        <v>5</v>
      </c>
      <c r="E1188">
        <v>2529.44</v>
      </c>
      <c r="F1188">
        <v>180.67</v>
      </c>
      <c r="G1188">
        <v>753.01</v>
      </c>
      <c r="H1188">
        <v>0</v>
      </c>
      <c r="I1188">
        <v>0.9</v>
      </c>
      <c r="J1188">
        <v>9</v>
      </c>
      <c r="K1188">
        <v>1.44</v>
      </c>
      <c r="L1188">
        <v>8</v>
      </c>
      <c r="M1188">
        <v>1</v>
      </c>
      <c r="N1188" t="s">
        <v>674</v>
      </c>
      <c r="O1188" t="s">
        <v>302</v>
      </c>
      <c r="P1188">
        <v>1355.02</v>
      </c>
      <c r="Q1188" t="s">
        <v>20</v>
      </c>
    </row>
    <row r="1189" spans="1:17" x14ac:dyDescent="0.25">
      <c r="A1189">
        <v>1204</v>
      </c>
      <c r="B1189" t="s">
        <v>28</v>
      </c>
      <c r="C1189" t="s">
        <v>18</v>
      </c>
      <c r="D1189">
        <v>6</v>
      </c>
      <c r="E1189">
        <v>5569.36</v>
      </c>
      <c r="F1189">
        <v>214.21</v>
      </c>
      <c r="G1189">
        <v>-33.630000000000003</v>
      </c>
      <c r="H1189">
        <v>0.57699999999999996</v>
      </c>
      <c r="I1189">
        <v>0.3</v>
      </c>
      <c r="J1189">
        <v>15</v>
      </c>
      <c r="K1189">
        <v>1.8</v>
      </c>
      <c r="L1189">
        <v>15</v>
      </c>
      <c r="M1189">
        <v>1</v>
      </c>
      <c r="N1189" t="s">
        <v>123</v>
      </c>
      <c r="O1189" t="s">
        <v>108</v>
      </c>
      <c r="P1189">
        <v>1927.89</v>
      </c>
      <c r="Q1189" t="s">
        <v>20</v>
      </c>
    </row>
    <row r="1190" spans="1:17" x14ac:dyDescent="0.25">
      <c r="A1190">
        <v>1205</v>
      </c>
      <c r="B1190" t="s">
        <v>33</v>
      </c>
      <c r="C1190" t="s">
        <v>18</v>
      </c>
      <c r="D1190">
        <v>6</v>
      </c>
      <c r="E1190">
        <v>5039.51</v>
      </c>
      <c r="F1190">
        <v>179.98</v>
      </c>
      <c r="G1190">
        <v>1414.07</v>
      </c>
      <c r="H1190">
        <v>0.60699999999999998</v>
      </c>
      <c r="I1190">
        <v>0.9</v>
      </c>
      <c r="J1190">
        <v>17</v>
      </c>
      <c r="K1190">
        <v>3.12</v>
      </c>
      <c r="L1190">
        <v>0</v>
      </c>
      <c r="M1190">
        <v>0</v>
      </c>
      <c r="N1190" t="s">
        <v>321</v>
      </c>
      <c r="O1190" t="s">
        <v>154</v>
      </c>
      <c r="P1190">
        <v>1619.82</v>
      </c>
      <c r="Q1190" t="s">
        <v>20</v>
      </c>
    </row>
    <row r="1191" spans="1:17" x14ac:dyDescent="0.25">
      <c r="A1191">
        <v>1206</v>
      </c>
      <c r="B1191" t="s">
        <v>17</v>
      </c>
      <c r="C1191" t="s">
        <v>23</v>
      </c>
      <c r="D1191">
        <v>2</v>
      </c>
      <c r="E1191">
        <v>5879.64</v>
      </c>
      <c r="F1191">
        <v>217.76</v>
      </c>
      <c r="G1191">
        <v>2085.7199999999998</v>
      </c>
      <c r="H1191">
        <v>1</v>
      </c>
      <c r="I1191">
        <v>1.6</v>
      </c>
      <c r="J1191">
        <v>27</v>
      </c>
      <c r="K1191">
        <v>1.48</v>
      </c>
      <c r="L1191">
        <v>14</v>
      </c>
      <c r="M1191">
        <v>1</v>
      </c>
      <c r="N1191" t="s">
        <v>143</v>
      </c>
      <c r="O1191" t="s">
        <v>150</v>
      </c>
      <c r="P1191">
        <v>653.28</v>
      </c>
      <c r="Q1191" t="s">
        <v>20</v>
      </c>
    </row>
    <row r="1192" spans="1:17" x14ac:dyDescent="0.25">
      <c r="A1192">
        <v>1207</v>
      </c>
      <c r="B1192" t="s">
        <v>17</v>
      </c>
      <c r="C1192" t="s">
        <v>18</v>
      </c>
      <c r="D1192">
        <v>8</v>
      </c>
      <c r="E1192">
        <v>10127.49</v>
      </c>
      <c r="F1192">
        <v>206.68</v>
      </c>
      <c r="G1192">
        <v>343.58</v>
      </c>
      <c r="H1192">
        <v>0.83699999999999997</v>
      </c>
      <c r="I1192">
        <v>0.8</v>
      </c>
      <c r="J1192">
        <v>48</v>
      </c>
      <c r="K1192">
        <v>2.9</v>
      </c>
      <c r="L1192">
        <v>3</v>
      </c>
      <c r="M1192">
        <v>0</v>
      </c>
      <c r="N1192" t="s">
        <v>61</v>
      </c>
      <c r="O1192" t="s">
        <v>40</v>
      </c>
      <c r="P1192">
        <v>2480.16</v>
      </c>
      <c r="Q1192" t="s">
        <v>36</v>
      </c>
    </row>
    <row r="1193" spans="1:17" x14ac:dyDescent="0.25">
      <c r="A1193">
        <v>1208</v>
      </c>
      <c r="B1193" t="s">
        <v>17</v>
      </c>
      <c r="C1193" t="s">
        <v>23</v>
      </c>
      <c r="D1193">
        <v>2</v>
      </c>
      <c r="E1193">
        <v>429.94</v>
      </c>
      <c r="F1193">
        <v>143.31</v>
      </c>
      <c r="G1193">
        <v>80.64</v>
      </c>
      <c r="H1193">
        <v>1</v>
      </c>
      <c r="I1193">
        <v>1</v>
      </c>
      <c r="J1193">
        <v>3</v>
      </c>
      <c r="K1193">
        <v>1</v>
      </c>
      <c r="L1193">
        <v>0</v>
      </c>
      <c r="M1193">
        <v>1</v>
      </c>
      <c r="N1193" t="s">
        <v>848</v>
      </c>
      <c r="O1193" t="s">
        <v>849</v>
      </c>
      <c r="P1193">
        <v>429.93</v>
      </c>
      <c r="Q1193" t="s">
        <v>52</v>
      </c>
    </row>
    <row r="1194" spans="1:17" x14ac:dyDescent="0.25">
      <c r="A1194">
        <v>1209</v>
      </c>
      <c r="B1194" t="s">
        <v>17</v>
      </c>
      <c r="C1194" t="s">
        <v>18</v>
      </c>
      <c r="D1194">
        <v>7</v>
      </c>
      <c r="E1194">
        <v>4429.49</v>
      </c>
      <c r="F1194">
        <v>192.59</v>
      </c>
      <c r="G1194">
        <v>769.32</v>
      </c>
      <c r="H1194">
        <v>0.30399999999999999</v>
      </c>
      <c r="I1194">
        <v>-0.3</v>
      </c>
      <c r="J1194">
        <v>10</v>
      </c>
      <c r="K1194">
        <v>1.1000000000000001</v>
      </c>
      <c r="L1194">
        <v>6</v>
      </c>
      <c r="M1194">
        <v>1</v>
      </c>
      <c r="N1194" t="s">
        <v>393</v>
      </c>
      <c r="O1194" t="s">
        <v>211</v>
      </c>
      <c r="P1194">
        <v>2022.2</v>
      </c>
      <c r="Q1194" t="s">
        <v>36</v>
      </c>
    </row>
    <row r="1195" spans="1:17" x14ac:dyDescent="0.25">
      <c r="A1195">
        <v>1210</v>
      </c>
      <c r="B1195" t="s">
        <v>17</v>
      </c>
      <c r="C1195" t="s">
        <v>23</v>
      </c>
      <c r="D1195">
        <v>4</v>
      </c>
      <c r="E1195">
        <v>7859.2</v>
      </c>
      <c r="F1195">
        <v>167.22</v>
      </c>
      <c r="G1195">
        <v>1848.4</v>
      </c>
      <c r="H1195">
        <v>1</v>
      </c>
      <c r="I1195">
        <v>1.8</v>
      </c>
      <c r="J1195">
        <v>47</v>
      </c>
      <c r="K1195">
        <v>3.06</v>
      </c>
      <c r="L1195">
        <v>0</v>
      </c>
      <c r="M1195">
        <v>0</v>
      </c>
      <c r="N1195" t="s">
        <v>627</v>
      </c>
      <c r="O1195" t="s">
        <v>94</v>
      </c>
      <c r="P1195">
        <v>1003.32</v>
      </c>
      <c r="Q1195" t="s">
        <v>20</v>
      </c>
    </row>
    <row r="1196" spans="1:17" x14ac:dyDescent="0.25">
      <c r="A1196">
        <v>1211</v>
      </c>
      <c r="B1196" t="s">
        <v>17</v>
      </c>
      <c r="C1196" t="s">
        <v>18</v>
      </c>
      <c r="D1196">
        <v>6</v>
      </c>
      <c r="E1196">
        <v>2801.6</v>
      </c>
      <c r="F1196">
        <v>155.63999999999999</v>
      </c>
      <c r="G1196">
        <v>456.86</v>
      </c>
      <c r="H1196">
        <v>0.38900000000000001</v>
      </c>
      <c r="I1196">
        <v>-0.2</v>
      </c>
      <c r="J1196">
        <v>13</v>
      </c>
      <c r="K1196">
        <v>1.62</v>
      </c>
      <c r="L1196">
        <v>4</v>
      </c>
      <c r="M1196">
        <v>1</v>
      </c>
      <c r="N1196" t="s">
        <v>249</v>
      </c>
      <c r="O1196" t="s">
        <v>648</v>
      </c>
      <c r="P1196">
        <v>1400.76</v>
      </c>
      <c r="Q1196" t="s">
        <v>20</v>
      </c>
    </row>
    <row r="1197" spans="1:17" x14ac:dyDescent="0.25">
      <c r="A1197">
        <v>1212</v>
      </c>
      <c r="B1197" t="s">
        <v>33</v>
      </c>
      <c r="C1197" t="s">
        <v>23</v>
      </c>
      <c r="D1197">
        <v>2</v>
      </c>
      <c r="E1197">
        <v>5429.46</v>
      </c>
      <c r="F1197">
        <v>258.55</v>
      </c>
      <c r="G1197">
        <v>1291.77</v>
      </c>
      <c r="H1197">
        <v>1</v>
      </c>
      <c r="I1197">
        <v>1</v>
      </c>
      <c r="J1197">
        <v>21</v>
      </c>
      <c r="K1197">
        <v>1.67</v>
      </c>
      <c r="L1197">
        <v>11</v>
      </c>
      <c r="M1197">
        <v>1</v>
      </c>
      <c r="N1197" t="s">
        <v>850</v>
      </c>
      <c r="O1197" t="s">
        <v>134</v>
      </c>
      <c r="P1197">
        <v>775.65</v>
      </c>
      <c r="Q1197" t="s">
        <v>20</v>
      </c>
    </row>
    <row r="1198" spans="1:17" x14ac:dyDescent="0.25">
      <c r="A1198">
        <v>1213</v>
      </c>
      <c r="B1198" t="s">
        <v>28</v>
      </c>
      <c r="C1198" t="s">
        <v>18</v>
      </c>
      <c r="D1198">
        <v>4</v>
      </c>
      <c r="E1198">
        <v>2109.86</v>
      </c>
      <c r="F1198">
        <v>234.43</v>
      </c>
      <c r="G1198">
        <v>-411.03</v>
      </c>
      <c r="H1198">
        <v>0.222</v>
      </c>
      <c r="I1198">
        <v>-0.1</v>
      </c>
      <c r="J1198">
        <v>5</v>
      </c>
      <c r="K1198">
        <v>2</v>
      </c>
      <c r="L1198">
        <v>4</v>
      </c>
      <c r="M1198">
        <v>1</v>
      </c>
      <c r="N1198" t="s">
        <v>694</v>
      </c>
      <c r="O1198" t="s">
        <v>851</v>
      </c>
      <c r="P1198">
        <v>1406.58</v>
      </c>
      <c r="Q1198" t="s">
        <v>20</v>
      </c>
    </row>
    <row r="1199" spans="1:17" x14ac:dyDescent="0.25">
      <c r="A1199">
        <v>1214</v>
      </c>
      <c r="B1199" t="s">
        <v>28</v>
      </c>
      <c r="C1199" t="s">
        <v>23</v>
      </c>
      <c r="D1199">
        <v>6</v>
      </c>
      <c r="E1199">
        <v>4649.5200000000004</v>
      </c>
      <c r="F1199">
        <v>160.33000000000001</v>
      </c>
      <c r="G1199">
        <v>1395.98</v>
      </c>
      <c r="H1199">
        <v>1</v>
      </c>
      <c r="I1199">
        <v>1.4</v>
      </c>
      <c r="J1199">
        <v>28</v>
      </c>
      <c r="K1199">
        <v>1.43</v>
      </c>
      <c r="L1199">
        <v>18</v>
      </c>
      <c r="M1199">
        <v>1</v>
      </c>
      <c r="N1199" t="s">
        <v>559</v>
      </c>
      <c r="O1199" t="s">
        <v>466</v>
      </c>
      <c r="P1199">
        <v>1442.97</v>
      </c>
      <c r="Q1199" t="s">
        <v>20</v>
      </c>
    </row>
    <row r="1200" spans="1:17" x14ac:dyDescent="0.25">
      <c r="A1200">
        <v>1215</v>
      </c>
      <c r="B1200" t="s">
        <v>17</v>
      </c>
      <c r="C1200" t="s">
        <v>18</v>
      </c>
      <c r="D1200">
        <v>3</v>
      </c>
      <c r="E1200">
        <v>4549.63</v>
      </c>
      <c r="F1200">
        <v>146.76</v>
      </c>
      <c r="G1200">
        <v>686.33</v>
      </c>
      <c r="H1200">
        <v>0.80600000000000005</v>
      </c>
      <c r="I1200">
        <v>1.5</v>
      </c>
      <c r="J1200">
        <v>25</v>
      </c>
      <c r="K1200">
        <v>1.6</v>
      </c>
      <c r="L1200">
        <v>10</v>
      </c>
      <c r="M1200">
        <v>1</v>
      </c>
      <c r="N1200" t="s">
        <v>723</v>
      </c>
      <c r="O1200" t="s">
        <v>662</v>
      </c>
      <c r="P1200">
        <v>660.42</v>
      </c>
      <c r="Q1200" t="s">
        <v>20</v>
      </c>
    </row>
    <row r="1201" spans="1:17" x14ac:dyDescent="0.25">
      <c r="A1201">
        <v>1216</v>
      </c>
      <c r="B1201" t="s">
        <v>17</v>
      </c>
      <c r="C1201" t="s">
        <v>23</v>
      </c>
      <c r="D1201">
        <v>4</v>
      </c>
      <c r="E1201">
        <v>7944.01</v>
      </c>
      <c r="F1201">
        <v>203.69</v>
      </c>
      <c r="G1201">
        <v>1497.45</v>
      </c>
      <c r="H1201">
        <v>1</v>
      </c>
      <c r="I1201">
        <v>2.9</v>
      </c>
      <c r="J1201">
        <v>39</v>
      </c>
      <c r="K1201">
        <v>2.72</v>
      </c>
      <c r="L1201">
        <v>0</v>
      </c>
      <c r="M1201">
        <v>0</v>
      </c>
      <c r="N1201" t="s">
        <v>764</v>
      </c>
      <c r="O1201" t="s">
        <v>565</v>
      </c>
      <c r="P1201">
        <v>1222.1400000000001</v>
      </c>
      <c r="Q1201" t="s">
        <v>20</v>
      </c>
    </row>
    <row r="1202" spans="1:17" x14ac:dyDescent="0.25">
      <c r="A1202">
        <v>1217</v>
      </c>
      <c r="B1202" t="s">
        <v>33</v>
      </c>
      <c r="C1202" t="s">
        <v>18</v>
      </c>
      <c r="D1202">
        <v>2</v>
      </c>
      <c r="E1202">
        <v>1559.79</v>
      </c>
      <c r="F1202">
        <v>173.31</v>
      </c>
      <c r="G1202">
        <v>231.5</v>
      </c>
      <c r="H1202">
        <v>0.44400000000000001</v>
      </c>
      <c r="I1202">
        <v>0.3</v>
      </c>
      <c r="J1202">
        <v>4</v>
      </c>
      <c r="K1202">
        <v>2</v>
      </c>
      <c r="L1202">
        <v>4</v>
      </c>
      <c r="M1202">
        <v>1</v>
      </c>
      <c r="N1202" t="s">
        <v>605</v>
      </c>
      <c r="O1202" t="s">
        <v>852</v>
      </c>
      <c r="P1202">
        <v>519.92999999999995</v>
      </c>
      <c r="Q1202" t="s">
        <v>20</v>
      </c>
    </row>
    <row r="1203" spans="1:17" x14ac:dyDescent="0.25">
      <c r="A1203">
        <v>1218</v>
      </c>
      <c r="B1203" t="s">
        <v>33</v>
      </c>
      <c r="C1203" t="s">
        <v>23</v>
      </c>
      <c r="D1203">
        <v>5</v>
      </c>
      <c r="E1203">
        <v>6039.34</v>
      </c>
      <c r="F1203">
        <v>188.73</v>
      </c>
      <c r="G1203">
        <v>1219.6400000000001</v>
      </c>
      <c r="H1203">
        <v>0.68799999999999994</v>
      </c>
      <c r="I1203">
        <v>0.1</v>
      </c>
      <c r="J1203">
        <v>22</v>
      </c>
      <c r="K1203">
        <v>1.32</v>
      </c>
      <c r="L1203">
        <v>5</v>
      </c>
      <c r="M1203">
        <v>1</v>
      </c>
      <c r="N1203" t="s">
        <v>71</v>
      </c>
      <c r="O1203" t="s">
        <v>648</v>
      </c>
      <c r="P1203">
        <v>1415.48</v>
      </c>
      <c r="Q1203" t="s">
        <v>20</v>
      </c>
    </row>
    <row r="1204" spans="1:17" x14ac:dyDescent="0.25">
      <c r="A1204">
        <v>1219</v>
      </c>
      <c r="B1204" t="s">
        <v>33</v>
      </c>
      <c r="C1204" t="s">
        <v>18</v>
      </c>
      <c r="D1204">
        <v>4</v>
      </c>
      <c r="E1204">
        <v>4939.46</v>
      </c>
      <c r="F1204">
        <v>170.33</v>
      </c>
      <c r="G1204">
        <v>343.26</v>
      </c>
      <c r="H1204">
        <v>0.72399999999999998</v>
      </c>
      <c r="I1204">
        <v>2</v>
      </c>
      <c r="J1204">
        <v>25</v>
      </c>
      <c r="K1204">
        <v>1.44</v>
      </c>
      <c r="L1204">
        <v>15</v>
      </c>
      <c r="M1204">
        <v>1</v>
      </c>
      <c r="N1204" t="s">
        <v>144</v>
      </c>
      <c r="O1204" t="s">
        <v>853</v>
      </c>
      <c r="P1204">
        <v>1021.98</v>
      </c>
      <c r="Q1204" t="s">
        <v>20</v>
      </c>
    </row>
    <row r="1205" spans="1:17" x14ac:dyDescent="0.25">
      <c r="A1205">
        <v>1220</v>
      </c>
      <c r="B1205" t="s">
        <v>33</v>
      </c>
      <c r="C1205" t="s">
        <v>18</v>
      </c>
      <c r="D1205">
        <v>3</v>
      </c>
      <c r="E1205">
        <v>8229.42</v>
      </c>
      <c r="F1205">
        <v>329.18</v>
      </c>
      <c r="G1205">
        <v>1147.83</v>
      </c>
      <c r="H1205">
        <v>0.96</v>
      </c>
      <c r="I1205">
        <v>1</v>
      </c>
      <c r="J1205">
        <v>24</v>
      </c>
      <c r="K1205">
        <v>1.71</v>
      </c>
      <c r="L1205">
        <v>12</v>
      </c>
      <c r="M1205">
        <v>1</v>
      </c>
      <c r="N1205" t="s">
        <v>107</v>
      </c>
      <c r="O1205" t="s">
        <v>730</v>
      </c>
      <c r="P1205">
        <v>1481.31</v>
      </c>
      <c r="Q1205" t="s">
        <v>20</v>
      </c>
    </row>
    <row r="1206" spans="1:17" x14ac:dyDescent="0.25">
      <c r="A1206">
        <v>1221</v>
      </c>
      <c r="B1206" t="s">
        <v>33</v>
      </c>
      <c r="C1206" t="s">
        <v>18</v>
      </c>
      <c r="D1206">
        <v>5</v>
      </c>
      <c r="E1206">
        <v>11088.47</v>
      </c>
      <c r="F1206">
        <v>235.92</v>
      </c>
      <c r="G1206">
        <v>721.28</v>
      </c>
      <c r="H1206">
        <v>0.89400000000000002</v>
      </c>
      <c r="I1206">
        <v>0.9</v>
      </c>
      <c r="J1206">
        <v>46</v>
      </c>
      <c r="K1206">
        <v>1.41</v>
      </c>
      <c r="L1206">
        <v>28</v>
      </c>
      <c r="M1206">
        <v>1</v>
      </c>
      <c r="N1206" t="s">
        <v>116</v>
      </c>
      <c r="O1206" t="s">
        <v>221</v>
      </c>
      <c r="P1206">
        <v>1769.4</v>
      </c>
      <c r="Q1206" t="s">
        <v>20</v>
      </c>
    </row>
    <row r="1207" spans="1:17" x14ac:dyDescent="0.25">
      <c r="A1207">
        <v>1222</v>
      </c>
      <c r="B1207" t="s">
        <v>17</v>
      </c>
      <c r="C1207" t="s">
        <v>23</v>
      </c>
      <c r="D1207">
        <v>7</v>
      </c>
      <c r="E1207">
        <v>16084.19</v>
      </c>
      <c r="F1207">
        <v>211.63</v>
      </c>
      <c r="G1207">
        <v>4025.28</v>
      </c>
      <c r="H1207">
        <v>0.86799999999999999</v>
      </c>
      <c r="I1207">
        <v>1.5</v>
      </c>
      <c r="J1207">
        <v>70</v>
      </c>
      <c r="K1207">
        <v>1.43</v>
      </c>
      <c r="L1207">
        <v>35</v>
      </c>
      <c r="M1207">
        <v>1</v>
      </c>
      <c r="N1207" t="s">
        <v>53</v>
      </c>
      <c r="O1207" t="s">
        <v>678</v>
      </c>
      <c r="P1207">
        <v>2222.11</v>
      </c>
      <c r="Q1207" t="s">
        <v>36</v>
      </c>
    </row>
    <row r="1208" spans="1:17" x14ac:dyDescent="0.25">
      <c r="A1208">
        <v>1223</v>
      </c>
      <c r="B1208" t="s">
        <v>17</v>
      </c>
      <c r="C1208" t="s">
        <v>18</v>
      </c>
      <c r="D1208">
        <v>7</v>
      </c>
      <c r="E1208">
        <v>6201.6</v>
      </c>
      <c r="F1208">
        <v>258.39999999999998</v>
      </c>
      <c r="G1208">
        <v>1582.67</v>
      </c>
      <c r="H1208">
        <v>0.41699999999999998</v>
      </c>
      <c r="I1208">
        <v>0.9</v>
      </c>
      <c r="J1208">
        <v>19</v>
      </c>
      <c r="K1208">
        <v>3.42</v>
      </c>
      <c r="L1208">
        <v>0</v>
      </c>
      <c r="M1208">
        <v>0</v>
      </c>
      <c r="N1208" t="s">
        <v>317</v>
      </c>
      <c r="O1208" t="s">
        <v>499</v>
      </c>
      <c r="P1208">
        <v>2713.2</v>
      </c>
      <c r="Q1208" t="s">
        <v>36</v>
      </c>
    </row>
    <row r="1209" spans="1:17" x14ac:dyDescent="0.25">
      <c r="A1209">
        <v>1224</v>
      </c>
      <c r="B1209" t="s">
        <v>17</v>
      </c>
      <c r="C1209" t="s">
        <v>23</v>
      </c>
      <c r="D1209">
        <v>3</v>
      </c>
      <c r="E1209">
        <v>3889.63</v>
      </c>
      <c r="F1209">
        <v>185.22</v>
      </c>
      <c r="G1209">
        <v>-513.66</v>
      </c>
      <c r="H1209">
        <v>0.76200000000000001</v>
      </c>
      <c r="I1209">
        <v>1.2</v>
      </c>
      <c r="J1209">
        <v>21</v>
      </c>
      <c r="K1209">
        <v>3.19</v>
      </c>
      <c r="L1209">
        <v>1</v>
      </c>
      <c r="M1209">
        <v>0</v>
      </c>
      <c r="N1209" t="s">
        <v>116</v>
      </c>
      <c r="O1209" t="s">
        <v>554</v>
      </c>
      <c r="P1209">
        <v>833.49</v>
      </c>
      <c r="Q1209" t="s">
        <v>20</v>
      </c>
    </row>
    <row r="1210" spans="1:17" x14ac:dyDescent="0.25">
      <c r="A1210">
        <v>1225</v>
      </c>
      <c r="B1210" t="s">
        <v>33</v>
      </c>
      <c r="C1210" t="s">
        <v>18</v>
      </c>
      <c r="D1210">
        <v>8</v>
      </c>
      <c r="E1210">
        <v>8077.17</v>
      </c>
      <c r="F1210">
        <v>207.11</v>
      </c>
      <c r="G1210">
        <v>1491.32</v>
      </c>
      <c r="H1210">
        <v>0.61499999999999999</v>
      </c>
      <c r="I1210">
        <v>0.5</v>
      </c>
      <c r="J1210">
        <v>32</v>
      </c>
      <c r="K1210">
        <v>2.88</v>
      </c>
      <c r="L1210">
        <v>3</v>
      </c>
      <c r="M1210">
        <v>0</v>
      </c>
      <c r="N1210" t="s">
        <v>588</v>
      </c>
      <c r="O1210" t="s">
        <v>113</v>
      </c>
      <c r="P1210">
        <v>2485.3200000000002</v>
      </c>
      <c r="Q1210" t="s">
        <v>36</v>
      </c>
    </row>
    <row r="1211" spans="1:17" x14ac:dyDescent="0.25">
      <c r="A1211">
        <v>1226</v>
      </c>
      <c r="B1211" t="s">
        <v>33</v>
      </c>
      <c r="C1211" t="s">
        <v>23</v>
      </c>
      <c r="D1211">
        <v>3</v>
      </c>
      <c r="E1211">
        <v>2679.77</v>
      </c>
      <c r="F1211">
        <v>267.98</v>
      </c>
      <c r="G1211">
        <v>432.8</v>
      </c>
      <c r="H1211">
        <v>0</v>
      </c>
      <c r="I1211">
        <v>-0.3</v>
      </c>
      <c r="J1211">
        <v>0</v>
      </c>
      <c r="K1211">
        <v>1.83</v>
      </c>
      <c r="L1211">
        <v>0</v>
      </c>
      <c r="M1211">
        <v>0</v>
      </c>
      <c r="N1211" t="s">
        <v>608</v>
      </c>
      <c r="O1211" t="s">
        <v>715</v>
      </c>
      <c r="P1211">
        <v>1205.9100000000001</v>
      </c>
      <c r="Q1211" t="s">
        <v>20</v>
      </c>
    </row>
    <row r="1212" spans="1:17" x14ac:dyDescent="0.25">
      <c r="A1212">
        <v>1227</v>
      </c>
      <c r="B1212" t="s">
        <v>28</v>
      </c>
      <c r="C1212" t="s">
        <v>18</v>
      </c>
      <c r="D1212">
        <v>2</v>
      </c>
      <c r="E1212">
        <v>1479.88</v>
      </c>
      <c r="F1212">
        <v>184.99</v>
      </c>
      <c r="G1212">
        <v>308.45</v>
      </c>
      <c r="H1212">
        <v>0</v>
      </c>
      <c r="I1212">
        <v>-0.8</v>
      </c>
      <c r="J1212">
        <v>0</v>
      </c>
      <c r="K1212">
        <v>1.83</v>
      </c>
      <c r="L1212">
        <v>0</v>
      </c>
      <c r="M1212">
        <v>0</v>
      </c>
      <c r="N1212" t="s">
        <v>854</v>
      </c>
      <c r="O1212" t="s">
        <v>797</v>
      </c>
      <c r="P1212">
        <v>554.97</v>
      </c>
      <c r="Q1212" t="s">
        <v>20</v>
      </c>
    </row>
    <row r="1213" spans="1:17" x14ac:dyDescent="0.25">
      <c r="A1213">
        <v>1228</v>
      </c>
      <c r="B1213" t="s">
        <v>17</v>
      </c>
      <c r="C1213" t="s">
        <v>18</v>
      </c>
      <c r="D1213">
        <v>4</v>
      </c>
      <c r="E1213">
        <v>5454.47</v>
      </c>
      <c r="F1213">
        <v>209.79</v>
      </c>
      <c r="G1213">
        <v>-77.430000000000007</v>
      </c>
      <c r="H1213">
        <v>1</v>
      </c>
      <c r="I1213">
        <v>1.4</v>
      </c>
      <c r="J1213">
        <v>26</v>
      </c>
      <c r="K1213">
        <v>2.92</v>
      </c>
      <c r="L1213">
        <v>2</v>
      </c>
      <c r="M1213">
        <v>0</v>
      </c>
      <c r="N1213" t="s">
        <v>352</v>
      </c>
      <c r="O1213" t="s">
        <v>306</v>
      </c>
      <c r="P1213">
        <v>1258.74</v>
      </c>
      <c r="Q1213" t="s">
        <v>20</v>
      </c>
    </row>
    <row r="1214" spans="1:17" x14ac:dyDescent="0.25">
      <c r="A1214">
        <v>1229</v>
      </c>
      <c r="B1214" t="s">
        <v>17</v>
      </c>
      <c r="C1214" t="s">
        <v>23</v>
      </c>
      <c r="D1214">
        <v>5</v>
      </c>
      <c r="E1214">
        <v>8159.37</v>
      </c>
      <c r="F1214">
        <v>263.20999999999998</v>
      </c>
      <c r="G1214">
        <v>671.42</v>
      </c>
      <c r="H1214">
        <v>0.80600000000000005</v>
      </c>
      <c r="I1214">
        <v>1.6</v>
      </c>
      <c r="J1214">
        <v>25</v>
      </c>
      <c r="K1214">
        <v>1.68</v>
      </c>
      <c r="L1214">
        <v>11</v>
      </c>
      <c r="M1214">
        <v>1</v>
      </c>
      <c r="N1214" t="s">
        <v>669</v>
      </c>
      <c r="O1214" t="s">
        <v>119</v>
      </c>
      <c r="P1214">
        <v>1974.07</v>
      </c>
      <c r="Q1214" t="s">
        <v>20</v>
      </c>
    </row>
    <row r="1215" spans="1:17" x14ac:dyDescent="0.25">
      <c r="A1215">
        <v>1230</v>
      </c>
      <c r="B1215" t="s">
        <v>17</v>
      </c>
      <c r="C1215" t="s">
        <v>18</v>
      </c>
      <c r="D1215">
        <v>1</v>
      </c>
      <c r="E1215">
        <v>399.98</v>
      </c>
      <c r="F1215">
        <v>399.98</v>
      </c>
      <c r="G1215">
        <v>25.2</v>
      </c>
      <c r="H1215">
        <v>0</v>
      </c>
      <c r="I1215">
        <v>0</v>
      </c>
      <c r="J1215">
        <v>0</v>
      </c>
      <c r="K1215">
        <v>1.83</v>
      </c>
      <c r="L1215">
        <v>0</v>
      </c>
      <c r="M1215">
        <v>0</v>
      </c>
      <c r="N1215" t="s">
        <v>306</v>
      </c>
      <c r="O1215" t="s">
        <v>306</v>
      </c>
      <c r="P1215">
        <v>599.97</v>
      </c>
      <c r="Q1215" t="s">
        <v>20</v>
      </c>
    </row>
    <row r="1216" spans="1:17" x14ac:dyDescent="0.25">
      <c r="A1216">
        <v>1231</v>
      </c>
      <c r="B1216" t="s">
        <v>17</v>
      </c>
      <c r="C1216" t="s">
        <v>23</v>
      </c>
      <c r="D1216">
        <v>4</v>
      </c>
      <c r="E1216">
        <v>6151.45</v>
      </c>
      <c r="F1216">
        <v>227.83</v>
      </c>
      <c r="G1216">
        <v>1771.65</v>
      </c>
      <c r="H1216">
        <v>0</v>
      </c>
      <c r="I1216">
        <v>0.8</v>
      </c>
      <c r="J1216">
        <v>16</v>
      </c>
      <c r="K1216">
        <v>2.75</v>
      </c>
      <c r="L1216">
        <v>0</v>
      </c>
      <c r="M1216">
        <v>0</v>
      </c>
      <c r="N1216" t="s">
        <v>55</v>
      </c>
      <c r="O1216" t="s">
        <v>38</v>
      </c>
      <c r="P1216">
        <v>1366.98</v>
      </c>
      <c r="Q1216" t="s">
        <v>20</v>
      </c>
    </row>
    <row r="1217" spans="1:17" x14ac:dyDescent="0.25">
      <c r="A1217">
        <v>1232</v>
      </c>
      <c r="B1217" t="s">
        <v>17</v>
      </c>
      <c r="C1217" t="s">
        <v>18</v>
      </c>
      <c r="D1217">
        <v>5</v>
      </c>
      <c r="E1217">
        <v>11819.01</v>
      </c>
      <c r="F1217">
        <v>207.35</v>
      </c>
      <c r="G1217">
        <v>1253.75</v>
      </c>
      <c r="H1217">
        <v>0.91200000000000003</v>
      </c>
      <c r="I1217">
        <v>1.9</v>
      </c>
      <c r="J1217">
        <v>57</v>
      </c>
      <c r="K1217">
        <v>1.63</v>
      </c>
      <c r="L1217">
        <v>32</v>
      </c>
      <c r="M1217">
        <v>1</v>
      </c>
      <c r="N1217" t="s">
        <v>157</v>
      </c>
      <c r="O1217" t="s">
        <v>146</v>
      </c>
      <c r="P1217">
        <v>1555.12</v>
      </c>
      <c r="Q1217" t="s">
        <v>20</v>
      </c>
    </row>
    <row r="1218" spans="1:17" x14ac:dyDescent="0.25">
      <c r="A1218">
        <v>1233</v>
      </c>
      <c r="B1218" t="s">
        <v>17</v>
      </c>
      <c r="C1218" t="s">
        <v>18</v>
      </c>
      <c r="D1218">
        <v>6</v>
      </c>
      <c r="E1218">
        <v>8736.98</v>
      </c>
      <c r="F1218">
        <v>264.76</v>
      </c>
      <c r="G1218">
        <v>462.36</v>
      </c>
      <c r="H1218">
        <v>0.90900000000000003</v>
      </c>
      <c r="I1218">
        <v>0.7</v>
      </c>
      <c r="J1218">
        <v>30</v>
      </c>
      <c r="K1218">
        <v>1.33</v>
      </c>
      <c r="L1218">
        <v>14</v>
      </c>
      <c r="M1218">
        <v>1</v>
      </c>
      <c r="N1218" t="s">
        <v>157</v>
      </c>
      <c r="O1218" t="s">
        <v>807</v>
      </c>
      <c r="P1218">
        <v>2382.84</v>
      </c>
      <c r="Q1218" t="s">
        <v>36</v>
      </c>
    </row>
    <row r="1219" spans="1:17" x14ac:dyDescent="0.25">
      <c r="A1219">
        <v>1234</v>
      </c>
      <c r="B1219" t="s">
        <v>17</v>
      </c>
      <c r="C1219" t="s">
        <v>23</v>
      </c>
      <c r="D1219">
        <v>5</v>
      </c>
      <c r="E1219">
        <v>2949.74</v>
      </c>
      <c r="F1219">
        <v>184.36</v>
      </c>
      <c r="G1219">
        <v>-1560.95</v>
      </c>
      <c r="H1219">
        <v>0.625</v>
      </c>
      <c r="I1219">
        <v>1.2</v>
      </c>
      <c r="J1219">
        <v>15</v>
      </c>
      <c r="K1219">
        <v>2</v>
      </c>
      <c r="L1219">
        <v>6</v>
      </c>
      <c r="M1219">
        <v>1</v>
      </c>
      <c r="N1219" t="s">
        <v>139</v>
      </c>
      <c r="O1219" t="s">
        <v>368</v>
      </c>
      <c r="P1219">
        <v>1382.7</v>
      </c>
      <c r="Q1219" t="s">
        <v>20</v>
      </c>
    </row>
    <row r="1220" spans="1:17" x14ac:dyDescent="0.25">
      <c r="A1220">
        <v>1235</v>
      </c>
      <c r="B1220" t="s">
        <v>28</v>
      </c>
      <c r="C1220" t="s">
        <v>18</v>
      </c>
      <c r="D1220">
        <v>1</v>
      </c>
      <c r="E1220">
        <v>1179.76</v>
      </c>
      <c r="F1220">
        <v>196.63</v>
      </c>
      <c r="G1220">
        <v>36.4</v>
      </c>
      <c r="H1220">
        <v>1</v>
      </c>
      <c r="I1220">
        <v>1</v>
      </c>
      <c r="J1220">
        <v>6</v>
      </c>
      <c r="K1220">
        <v>1.5</v>
      </c>
      <c r="L1220">
        <v>3</v>
      </c>
      <c r="M1220">
        <v>1</v>
      </c>
      <c r="N1220" t="s">
        <v>445</v>
      </c>
      <c r="O1220" t="s">
        <v>445</v>
      </c>
      <c r="P1220">
        <v>294.94</v>
      </c>
      <c r="Q1220" t="s">
        <v>52</v>
      </c>
    </row>
    <row r="1221" spans="1:17" x14ac:dyDescent="0.25">
      <c r="A1221">
        <v>1236</v>
      </c>
      <c r="B1221" t="s">
        <v>28</v>
      </c>
      <c r="C1221" t="s">
        <v>18</v>
      </c>
      <c r="D1221">
        <v>9</v>
      </c>
      <c r="E1221">
        <v>7504.27</v>
      </c>
      <c r="F1221">
        <v>208.45</v>
      </c>
      <c r="G1221">
        <v>1481.99</v>
      </c>
      <c r="H1221">
        <v>0.77800000000000002</v>
      </c>
      <c r="I1221">
        <v>1.2</v>
      </c>
      <c r="J1221">
        <v>28</v>
      </c>
      <c r="K1221">
        <v>2.61</v>
      </c>
      <c r="L1221">
        <v>7</v>
      </c>
      <c r="M1221">
        <v>0</v>
      </c>
      <c r="N1221" t="s">
        <v>267</v>
      </c>
      <c r="O1221" t="s">
        <v>554</v>
      </c>
      <c r="P1221">
        <v>2814.08</v>
      </c>
      <c r="Q1221" t="s">
        <v>36</v>
      </c>
    </row>
    <row r="1222" spans="1:17" x14ac:dyDescent="0.25">
      <c r="A1222">
        <v>1237</v>
      </c>
      <c r="B1222" t="s">
        <v>17</v>
      </c>
      <c r="C1222" t="s">
        <v>18</v>
      </c>
      <c r="D1222">
        <v>2</v>
      </c>
      <c r="E1222">
        <v>1519.9</v>
      </c>
      <c r="F1222">
        <v>217.13</v>
      </c>
      <c r="G1222">
        <v>348.9</v>
      </c>
      <c r="H1222">
        <v>1</v>
      </c>
      <c r="I1222">
        <v>2.7</v>
      </c>
      <c r="J1222">
        <v>7</v>
      </c>
      <c r="K1222">
        <v>1.86</v>
      </c>
      <c r="L1222">
        <v>3</v>
      </c>
      <c r="M1222">
        <v>1</v>
      </c>
      <c r="N1222" t="s">
        <v>338</v>
      </c>
      <c r="O1222" t="s">
        <v>230</v>
      </c>
      <c r="P1222">
        <v>651.39</v>
      </c>
      <c r="Q1222" t="s">
        <v>20</v>
      </c>
    </row>
    <row r="1223" spans="1:17" x14ac:dyDescent="0.25">
      <c r="A1223">
        <v>1238</v>
      </c>
      <c r="B1223" t="s">
        <v>28</v>
      </c>
      <c r="C1223" t="s">
        <v>23</v>
      </c>
      <c r="D1223">
        <v>2</v>
      </c>
      <c r="E1223">
        <v>3815.74</v>
      </c>
      <c r="F1223">
        <v>200.83</v>
      </c>
      <c r="G1223">
        <v>-610.44000000000005</v>
      </c>
      <c r="H1223">
        <v>0.78900000000000003</v>
      </c>
      <c r="I1223">
        <v>1.4</v>
      </c>
      <c r="J1223">
        <v>15</v>
      </c>
      <c r="K1223">
        <v>1</v>
      </c>
      <c r="L1223">
        <v>10</v>
      </c>
      <c r="M1223">
        <v>1</v>
      </c>
      <c r="N1223" t="s">
        <v>525</v>
      </c>
      <c r="O1223" t="s">
        <v>424</v>
      </c>
      <c r="P1223">
        <v>602.49</v>
      </c>
      <c r="Q1223" t="s">
        <v>20</v>
      </c>
    </row>
    <row r="1224" spans="1:17" x14ac:dyDescent="0.25">
      <c r="A1224">
        <v>1239</v>
      </c>
      <c r="B1224" t="s">
        <v>28</v>
      </c>
      <c r="C1224" t="s">
        <v>18</v>
      </c>
      <c r="D1224">
        <v>4</v>
      </c>
      <c r="E1224">
        <v>6409.25</v>
      </c>
      <c r="F1224">
        <v>213.64</v>
      </c>
      <c r="G1224">
        <v>131.15</v>
      </c>
      <c r="H1224">
        <v>0.76700000000000002</v>
      </c>
      <c r="I1224">
        <v>1.4</v>
      </c>
      <c r="J1224">
        <v>23</v>
      </c>
      <c r="K1224">
        <v>2.91</v>
      </c>
      <c r="L1224">
        <v>5</v>
      </c>
      <c r="M1224">
        <v>0</v>
      </c>
      <c r="N1224" t="s">
        <v>298</v>
      </c>
      <c r="O1224" t="s">
        <v>312</v>
      </c>
      <c r="P1224">
        <v>1281.8399999999999</v>
      </c>
      <c r="Q1224" t="s">
        <v>20</v>
      </c>
    </row>
    <row r="1225" spans="1:17" x14ac:dyDescent="0.25">
      <c r="A1225">
        <v>1240</v>
      </c>
      <c r="B1225" t="s">
        <v>17</v>
      </c>
      <c r="C1225" t="s">
        <v>18</v>
      </c>
      <c r="D1225">
        <v>5</v>
      </c>
      <c r="E1225">
        <v>4591.32</v>
      </c>
      <c r="F1225">
        <v>148.11000000000001</v>
      </c>
      <c r="G1225">
        <v>933.24</v>
      </c>
      <c r="H1225">
        <v>0.871</v>
      </c>
      <c r="I1225">
        <v>2.8</v>
      </c>
      <c r="J1225">
        <v>27</v>
      </c>
      <c r="K1225">
        <v>1.81</v>
      </c>
      <c r="L1225">
        <v>9</v>
      </c>
      <c r="M1225">
        <v>1</v>
      </c>
      <c r="N1225" t="s">
        <v>326</v>
      </c>
      <c r="O1225" t="s">
        <v>642</v>
      </c>
      <c r="P1225">
        <v>1110.82</v>
      </c>
      <c r="Q1225" t="s">
        <v>20</v>
      </c>
    </row>
    <row r="1226" spans="1:17" x14ac:dyDescent="0.25">
      <c r="A1226">
        <v>1241</v>
      </c>
      <c r="B1226" t="s">
        <v>33</v>
      </c>
      <c r="C1226" t="s">
        <v>23</v>
      </c>
      <c r="D1226">
        <v>3</v>
      </c>
      <c r="E1226">
        <v>5659.09</v>
      </c>
      <c r="F1226">
        <v>209.6</v>
      </c>
      <c r="G1226">
        <v>-1454.73</v>
      </c>
      <c r="H1226">
        <v>0.85199999999999998</v>
      </c>
      <c r="I1226">
        <v>0.9</v>
      </c>
      <c r="J1226">
        <v>23</v>
      </c>
      <c r="K1226">
        <v>2.2200000000000002</v>
      </c>
      <c r="L1226">
        <v>18</v>
      </c>
      <c r="M1226">
        <v>1</v>
      </c>
      <c r="N1226" t="s">
        <v>563</v>
      </c>
      <c r="O1226" t="s">
        <v>90</v>
      </c>
      <c r="P1226">
        <v>943.2</v>
      </c>
      <c r="Q1226" t="s">
        <v>20</v>
      </c>
    </row>
    <row r="1227" spans="1:17" x14ac:dyDescent="0.25">
      <c r="A1227">
        <v>1242</v>
      </c>
      <c r="B1227" t="s">
        <v>17</v>
      </c>
      <c r="C1227" t="s">
        <v>18</v>
      </c>
      <c r="D1227">
        <v>6</v>
      </c>
      <c r="E1227">
        <v>5863.94</v>
      </c>
      <c r="F1227">
        <v>183.25</v>
      </c>
      <c r="G1227">
        <v>-88.25</v>
      </c>
      <c r="H1227">
        <v>0.68799999999999994</v>
      </c>
      <c r="I1227">
        <v>0.6</v>
      </c>
      <c r="J1227">
        <v>26</v>
      </c>
      <c r="K1227">
        <v>1.5</v>
      </c>
      <c r="L1227">
        <v>19</v>
      </c>
      <c r="M1227">
        <v>1</v>
      </c>
      <c r="N1227" t="s">
        <v>855</v>
      </c>
      <c r="O1227" t="s">
        <v>301</v>
      </c>
      <c r="P1227">
        <v>1649.25</v>
      </c>
      <c r="Q1227" t="s">
        <v>20</v>
      </c>
    </row>
    <row r="1228" spans="1:17" x14ac:dyDescent="0.25">
      <c r="A1228">
        <v>1243</v>
      </c>
      <c r="B1228" t="s">
        <v>17</v>
      </c>
      <c r="C1228" t="s">
        <v>23</v>
      </c>
      <c r="D1228">
        <v>6</v>
      </c>
      <c r="E1228">
        <v>12468.96</v>
      </c>
      <c r="F1228">
        <v>211.34</v>
      </c>
      <c r="G1228">
        <v>2819.53</v>
      </c>
      <c r="H1228">
        <v>0.33900000000000002</v>
      </c>
      <c r="I1228">
        <v>0.9</v>
      </c>
      <c r="J1228">
        <v>58</v>
      </c>
      <c r="K1228">
        <v>3.03</v>
      </c>
      <c r="L1228">
        <v>0</v>
      </c>
      <c r="M1228">
        <v>0</v>
      </c>
      <c r="N1228" t="s">
        <v>110</v>
      </c>
      <c r="O1228" t="s">
        <v>297</v>
      </c>
      <c r="P1228">
        <v>1902.06</v>
      </c>
      <c r="Q1228" t="s">
        <v>20</v>
      </c>
    </row>
    <row r="1229" spans="1:17" x14ac:dyDescent="0.25">
      <c r="A1229">
        <v>1244</v>
      </c>
      <c r="B1229" t="s">
        <v>33</v>
      </c>
      <c r="C1229" t="s">
        <v>18</v>
      </c>
      <c r="D1229">
        <v>4</v>
      </c>
      <c r="E1229">
        <v>1779.78</v>
      </c>
      <c r="F1229">
        <v>148.32</v>
      </c>
      <c r="G1229">
        <v>454.93</v>
      </c>
      <c r="H1229">
        <v>0.75</v>
      </c>
      <c r="I1229">
        <v>0.8</v>
      </c>
      <c r="J1229">
        <v>8</v>
      </c>
      <c r="K1229">
        <v>2.5</v>
      </c>
      <c r="L1229">
        <v>0</v>
      </c>
      <c r="M1229">
        <v>0</v>
      </c>
      <c r="N1229" t="s">
        <v>55</v>
      </c>
      <c r="O1229" t="s">
        <v>664</v>
      </c>
      <c r="P1229">
        <v>889.92</v>
      </c>
      <c r="Q1229" t="s">
        <v>20</v>
      </c>
    </row>
    <row r="1230" spans="1:17" x14ac:dyDescent="0.25">
      <c r="A1230">
        <v>1245</v>
      </c>
      <c r="B1230" t="s">
        <v>17</v>
      </c>
      <c r="C1230" t="s">
        <v>23</v>
      </c>
      <c r="D1230">
        <v>5</v>
      </c>
      <c r="E1230">
        <v>4194.38</v>
      </c>
      <c r="F1230">
        <v>174.77</v>
      </c>
      <c r="G1230">
        <v>1058.8800000000001</v>
      </c>
      <c r="H1230">
        <v>0.75</v>
      </c>
      <c r="I1230">
        <v>0.5</v>
      </c>
      <c r="J1230">
        <v>15</v>
      </c>
      <c r="K1230">
        <v>3</v>
      </c>
      <c r="L1230">
        <v>0</v>
      </c>
      <c r="M1230">
        <v>0</v>
      </c>
      <c r="N1230" t="s">
        <v>548</v>
      </c>
      <c r="O1230" t="s">
        <v>749</v>
      </c>
      <c r="P1230">
        <v>1310.78</v>
      </c>
      <c r="Q1230" t="s">
        <v>20</v>
      </c>
    </row>
    <row r="1231" spans="1:17" x14ac:dyDescent="0.25">
      <c r="A1231">
        <v>1246</v>
      </c>
      <c r="B1231" t="s">
        <v>17</v>
      </c>
      <c r="C1231" t="s">
        <v>18</v>
      </c>
      <c r="D1231">
        <v>2</v>
      </c>
      <c r="E1231">
        <v>1499.92</v>
      </c>
      <c r="F1231">
        <v>299.98</v>
      </c>
      <c r="G1231">
        <v>114</v>
      </c>
      <c r="H1231">
        <v>1</v>
      </c>
      <c r="I1231">
        <v>1</v>
      </c>
      <c r="J1231">
        <v>5</v>
      </c>
      <c r="K1231">
        <v>1.6</v>
      </c>
      <c r="L1231">
        <v>5</v>
      </c>
      <c r="M1231">
        <v>1</v>
      </c>
      <c r="N1231" t="s">
        <v>173</v>
      </c>
      <c r="O1231" t="s">
        <v>637</v>
      </c>
      <c r="P1231">
        <v>899.94</v>
      </c>
      <c r="Q1231" t="s">
        <v>20</v>
      </c>
    </row>
    <row r="1232" spans="1:17" x14ac:dyDescent="0.25">
      <c r="A1232">
        <v>1247</v>
      </c>
      <c r="B1232" t="s">
        <v>28</v>
      </c>
      <c r="C1232" t="s">
        <v>23</v>
      </c>
      <c r="D1232">
        <v>3</v>
      </c>
      <c r="E1232">
        <v>4759.63</v>
      </c>
      <c r="F1232">
        <v>198.32</v>
      </c>
      <c r="G1232">
        <v>163.79</v>
      </c>
      <c r="H1232">
        <v>0.625</v>
      </c>
      <c r="I1232">
        <v>0.1</v>
      </c>
      <c r="J1232">
        <v>15</v>
      </c>
      <c r="K1232">
        <v>1.67</v>
      </c>
      <c r="L1232">
        <v>5</v>
      </c>
      <c r="M1232">
        <v>1</v>
      </c>
      <c r="N1232" t="s">
        <v>367</v>
      </c>
      <c r="O1232" t="s">
        <v>856</v>
      </c>
      <c r="P1232">
        <v>892.44</v>
      </c>
      <c r="Q1232" t="s">
        <v>20</v>
      </c>
    </row>
    <row r="1233" spans="1:17" x14ac:dyDescent="0.25">
      <c r="A1233">
        <v>1248</v>
      </c>
      <c r="B1233" t="s">
        <v>33</v>
      </c>
      <c r="C1233" t="s">
        <v>18</v>
      </c>
      <c r="D1233">
        <v>1</v>
      </c>
      <c r="E1233">
        <v>2099.79</v>
      </c>
      <c r="F1233">
        <v>174.98</v>
      </c>
      <c r="G1233">
        <v>-916.56</v>
      </c>
      <c r="H1233">
        <v>1</v>
      </c>
      <c r="I1233">
        <v>4</v>
      </c>
      <c r="J1233">
        <v>12</v>
      </c>
      <c r="K1233">
        <v>3</v>
      </c>
      <c r="L1233">
        <v>0</v>
      </c>
      <c r="M1233">
        <v>0</v>
      </c>
      <c r="N1233" t="s">
        <v>100</v>
      </c>
      <c r="O1233" t="s">
        <v>100</v>
      </c>
      <c r="P1233">
        <v>262.47000000000003</v>
      </c>
      <c r="Q1233" t="s">
        <v>52</v>
      </c>
    </row>
    <row r="1234" spans="1:17" x14ac:dyDescent="0.25">
      <c r="A1234">
        <v>1249</v>
      </c>
      <c r="B1234" t="s">
        <v>17</v>
      </c>
      <c r="C1234" t="s">
        <v>18</v>
      </c>
      <c r="D1234">
        <v>5</v>
      </c>
      <c r="E1234">
        <v>14307.29</v>
      </c>
      <c r="F1234">
        <v>213.54</v>
      </c>
      <c r="G1234">
        <v>2949.76</v>
      </c>
      <c r="H1234">
        <v>0.627</v>
      </c>
      <c r="I1234">
        <v>1.2</v>
      </c>
      <c r="J1234">
        <v>67</v>
      </c>
      <c r="K1234">
        <v>1.6</v>
      </c>
      <c r="L1234">
        <v>38</v>
      </c>
      <c r="M1234">
        <v>1</v>
      </c>
      <c r="N1234" t="s">
        <v>771</v>
      </c>
      <c r="O1234" t="s">
        <v>56</v>
      </c>
      <c r="P1234">
        <v>1601.55</v>
      </c>
      <c r="Q1234" t="s">
        <v>20</v>
      </c>
    </row>
    <row r="1235" spans="1:17" x14ac:dyDescent="0.25">
      <c r="A1235">
        <v>1250</v>
      </c>
      <c r="B1235" t="s">
        <v>17</v>
      </c>
      <c r="C1235" t="s">
        <v>18</v>
      </c>
      <c r="D1235">
        <v>5</v>
      </c>
      <c r="E1235">
        <v>6879.25</v>
      </c>
      <c r="F1235">
        <v>208.46</v>
      </c>
      <c r="G1235">
        <v>1704.82</v>
      </c>
      <c r="H1235">
        <v>0.63600000000000001</v>
      </c>
      <c r="I1235">
        <v>0.5</v>
      </c>
      <c r="J1235">
        <v>33</v>
      </c>
      <c r="K1235">
        <v>1.7</v>
      </c>
      <c r="L1235">
        <v>11</v>
      </c>
      <c r="M1235">
        <v>1</v>
      </c>
      <c r="N1235" t="s">
        <v>129</v>
      </c>
      <c r="O1235" t="s">
        <v>636</v>
      </c>
      <c r="P1235">
        <v>1563.45</v>
      </c>
      <c r="Q1235" t="s">
        <v>20</v>
      </c>
    </row>
    <row r="1236" spans="1:17" x14ac:dyDescent="0.25">
      <c r="A1236">
        <v>1251</v>
      </c>
      <c r="B1236" t="s">
        <v>17</v>
      </c>
      <c r="C1236" t="s">
        <v>23</v>
      </c>
      <c r="D1236">
        <v>5</v>
      </c>
      <c r="E1236">
        <v>3059.71</v>
      </c>
      <c r="F1236">
        <v>191.23</v>
      </c>
      <c r="G1236">
        <v>711.25</v>
      </c>
      <c r="H1236">
        <v>0.56299999999999994</v>
      </c>
      <c r="I1236">
        <v>1.6</v>
      </c>
      <c r="J1236">
        <v>8</v>
      </c>
      <c r="K1236">
        <v>1.5</v>
      </c>
      <c r="L1236">
        <v>4</v>
      </c>
      <c r="M1236">
        <v>1</v>
      </c>
      <c r="N1236" t="s">
        <v>223</v>
      </c>
      <c r="O1236" t="s">
        <v>275</v>
      </c>
      <c r="P1236">
        <v>1434.22</v>
      </c>
      <c r="Q1236" t="s">
        <v>20</v>
      </c>
    </row>
    <row r="1237" spans="1:17" x14ac:dyDescent="0.25">
      <c r="A1237">
        <v>1252</v>
      </c>
      <c r="B1237" t="s">
        <v>17</v>
      </c>
      <c r="C1237" t="s">
        <v>18</v>
      </c>
      <c r="D1237">
        <v>5</v>
      </c>
      <c r="E1237">
        <v>8157.2</v>
      </c>
      <c r="F1237">
        <v>148.31</v>
      </c>
      <c r="G1237">
        <v>1265.51</v>
      </c>
      <c r="H1237">
        <v>0.96399999999999997</v>
      </c>
      <c r="I1237">
        <v>1.5</v>
      </c>
      <c r="J1237">
        <v>53</v>
      </c>
      <c r="K1237">
        <v>1.28</v>
      </c>
      <c r="L1237">
        <v>34</v>
      </c>
      <c r="M1237">
        <v>1</v>
      </c>
      <c r="N1237" t="s">
        <v>782</v>
      </c>
      <c r="O1237" t="s">
        <v>824</v>
      </c>
      <c r="P1237">
        <v>1112.32</v>
      </c>
      <c r="Q1237" t="s">
        <v>20</v>
      </c>
    </row>
    <row r="1238" spans="1:17" x14ac:dyDescent="0.25">
      <c r="A1238">
        <v>1253</v>
      </c>
      <c r="B1238" t="s">
        <v>33</v>
      </c>
      <c r="C1238" t="s">
        <v>18</v>
      </c>
      <c r="D1238">
        <v>1</v>
      </c>
      <c r="E1238">
        <v>229.95</v>
      </c>
      <c r="F1238">
        <v>114.98</v>
      </c>
      <c r="G1238">
        <v>60.26</v>
      </c>
      <c r="H1238">
        <v>0</v>
      </c>
      <c r="I1238">
        <v>-1</v>
      </c>
      <c r="J1238">
        <v>0</v>
      </c>
      <c r="K1238">
        <v>1.83</v>
      </c>
      <c r="L1238">
        <v>0</v>
      </c>
      <c r="M1238">
        <v>0</v>
      </c>
      <c r="N1238" t="s">
        <v>624</v>
      </c>
      <c r="O1238" t="s">
        <v>624</v>
      </c>
      <c r="P1238">
        <v>172.47</v>
      </c>
      <c r="Q1238" t="s">
        <v>52</v>
      </c>
    </row>
    <row r="1239" spans="1:17" x14ac:dyDescent="0.25">
      <c r="A1239">
        <v>1254</v>
      </c>
      <c r="B1239" t="s">
        <v>33</v>
      </c>
      <c r="C1239" t="s">
        <v>23</v>
      </c>
      <c r="D1239">
        <v>6</v>
      </c>
      <c r="E1239">
        <v>7469.37</v>
      </c>
      <c r="F1239">
        <v>173.71</v>
      </c>
      <c r="G1239">
        <v>-296.14</v>
      </c>
      <c r="H1239">
        <v>0.65100000000000002</v>
      </c>
      <c r="I1239">
        <v>1.1000000000000001</v>
      </c>
      <c r="J1239">
        <v>43</v>
      </c>
      <c r="K1239">
        <v>1.53</v>
      </c>
      <c r="L1239">
        <v>18</v>
      </c>
      <c r="M1239">
        <v>1</v>
      </c>
      <c r="N1239" t="s">
        <v>247</v>
      </c>
      <c r="O1239" t="s">
        <v>202</v>
      </c>
      <c r="P1239">
        <v>1563.39</v>
      </c>
      <c r="Q1239" t="s">
        <v>20</v>
      </c>
    </row>
    <row r="1240" spans="1:17" x14ac:dyDescent="0.25">
      <c r="A1240">
        <v>1255</v>
      </c>
      <c r="B1240" t="s">
        <v>17</v>
      </c>
      <c r="C1240" t="s">
        <v>18</v>
      </c>
      <c r="D1240">
        <v>8</v>
      </c>
      <c r="E1240">
        <v>8349.1200000000008</v>
      </c>
      <c r="F1240">
        <v>173.94</v>
      </c>
      <c r="G1240">
        <v>764.86</v>
      </c>
      <c r="H1240">
        <v>0.77100000000000002</v>
      </c>
      <c r="I1240">
        <v>0.8</v>
      </c>
      <c r="J1240">
        <v>48</v>
      </c>
      <c r="K1240">
        <v>3.33</v>
      </c>
      <c r="L1240">
        <v>0</v>
      </c>
      <c r="M1240">
        <v>0</v>
      </c>
      <c r="N1240" t="s">
        <v>508</v>
      </c>
      <c r="O1240" t="s">
        <v>676</v>
      </c>
      <c r="P1240">
        <v>2087.2800000000002</v>
      </c>
      <c r="Q1240" t="s">
        <v>36</v>
      </c>
    </row>
    <row r="1241" spans="1:17" x14ac:dyDescent="0.25">
      <c r="A1241">
        <v>1256</v>
      </c>
      <c r="B1241" t="s">
        <v>33</v>
      </c>
      <c r="C1241" t="s">
        <v>18</v>
      </c>
      <c r="D1241">
        <v>3</v>
      </c>
      <c r="E1241">
        <v>1529.83</v>
      </c>
      <c r="F1241">
        <v>218.55</v>
      </c>
      <c r="G1241">
        <v>510.1</v>
      </c>
      <c r="H1241">
        <v>0</v>
      </c>
      <c r="I1241">
        <v>0.3</v>
      </c>
      <c r="J1241">
        <v>6</v>
      </c>
      <c r="K1241">
        <v>1</v>
      </c>
      <c r="L1241">
        <v>6</v>
      </c>
      <c r="M1241">
        <v>1</v>
      </c>
      <c r="N1241" t="s">
        <v>382</v>
      </c>
      <c r="O1241" t="s">
        <v>606</v>
      </c>
      <c r="P1241">
        <v>983.48</v>
      </c>
      <c r="Q1241" t="s">
        <v>20</v>
      </c>
    </row>
    <row r="1242" spans="1:17" x14ac:dyDescent="0.25">
      <c r="A1242">
        <v>1257</v>
      </c>
      <c r="B1242" t="s">
        <v>33</v>
      </c>
      <c r="C1242" t="s">
        <v>23</v>
      </c>
      <c r="D1242">
        <v>9</v>
      </c>
      <c r="E1242">
        <v>8694.43</v>
      </c>
      <c r="F1242">
        <v>167.2</v>
      </c>
      <c r="G1242">
        <v>756.32</v>
      </c>
      <c r="H1242">
        <v>0.88500000000000001</v>
      </c>
      <c r="I1242">
        <v>1.3</v>
      </c>
      <c r="J1242">
        <v>47</v>
      </c>
      <c r="K1242">
        <v>1.6</v>
      </c>
      <c r="L1242">
        <v>29</v>
      </c>
      <c r="M1242">
        <v>1</v>
      </c>
      <c r="N1242" t="s">
        <v>69</v>
      </c>
      <c r="O1242" t="s">
        <v>577</v>
      </c>
      <c r="P1242">
        <v>2257.1999999999998</v>
      </c>
      <c r="Q1242" t="s">
        <v>36</v>
      </c>
    </row>
    <row r="1243" spans="1:17" x14ac:dyDescent="0.25">
      <c r="A1243">
        <v>1258</v>
      </c>
      <c r="B1243" t="s">
        <v>33</v>
      </c>
      <c r="C1243" t="s">
        <v>18</v>
      </c>
      <c r="D1243">
        <v>6</v>
      </c>
      <c r="E1243">
        <v>2479.63</v>
      </c>
      <c r="F1243">
        <v>177.12</v>
      </c>
      <c r="G1243">
        <v>520.51</v>
      </c>
      <c r="H1243">
        <v>0.71399999999999997</v>
      </c>
      <c r="I1243">
        <v>1</v>
      </c>
      <c r="J1243">
        <v>12</v>
      </c>
      <c r="K1243">
        <v>3.5</v>
      </c>
      <c r="L1243">
        <v>0</v>
      </c>
      <c r="M1243">
        <v>0</v>
      </c>
      <c r="N1243" t="s">
        <v>295</v>
      </c>
      <c r="O1243" t="s">
        <v>312</v>
      </c>
      <c r="P1243">
        <v>1594.08</v>
      </c>
      <c r="Q1243" t="s">
        <v>20</v>
      </c>
    </row>
    <row r="1244" spans="1:17" x14ac:dyDescent="0.25">
      <c r="A1244">
        <v>1259</v>
      </c>
      <c r="B1244" t="s">
        <v>33</v>
      </c>
      <c r="C1244" t="s">
        <v>18</v>
      </c>
      <c r="D1244">
        <v>4</v>
      </c>
      <c r="E1244">
        <v>4379.49</v>
      </c>
      <c r="F1244">
        <v>230.5</v>
      </c>
      <c r="G1244">
        <v>-2832.39</v>
      </c>
      <c r="H1244">
        <v>0.94699999999999995</v>
      </c>
      <c r="I1244">
        <v>1.5</v>
      </c>
      <c r="J1244">
        <v>18</v>
      </c>
      <c r="K1244">
        <v>2</v>
      </c>
      <c r="L1244">
        <v>4</v>
      </c>
      <c r="M1244">
        <v>1</v>
      </c>
      <c r="N1244" t="s">
        <v>91</v>
      </c>
      <c r="O1244" t="s">
        <v>846</v>
      </c>
      <c r="P1244">
        <v>1383</v>
      </c>
      <c r="Q1244" t="s">
        <v>20</v>
      </c>
    </row>
    <row r="1245" spans="1:17" x14ac:dyDescent="0.25">
      <c r="A1245">
        <v>1260</v>
      </c>
      <c r="B1245" t="s">
        <v>17</v>
      </c>
      <c r="C1245" t="s">
        <v>23</v>
      </c>
      <c r="D1245">
        <v>4</v>
      </c>
      <c r="E1245">
        <v>3079.65</v>
      </c>
      <c r="F1245">
        <v>146.65</v>
      </c>
      <c r="G1245">
        <v>558.26</v>
      </c>
      <c r="H1245">
        <v>0.66700000000000004</v>
      </c>
      <c r="I1245">
        <v>0.9</v>
      </c>
      <c r="J1245">
        <v>14</v>
      </c>
      <c r="K1245">
        <v>2.71</v>
      </c>
      <c r="L1245">
        <v>4</v>
      </c>
      <c r="M1245">
        <v>0</v>
      </c>
      <c r="N1245" t="s">
        <v>652</v>
      </c>
      <c r="O1245" t="s">
        <v>100</v>
      </c>
      <c r="P1245">
        <v>879.9</v>
      </c>
      <c r="Q1245" t="s">
        <v>20</v>
      </c>
    </row>
    <row r="1246" spans="1:17" x14ac:dyDescent="0.25">
      <c r="A1246">
        <v>1261</v>
      </c>
      <c r="B1246" t="s">
        <v>17</v>
      </c>
      <c r="C1246" t="s">
        <v>18</v>
      </c>
      <c r="D1246">
        <v>10</v>
      </c>
      <c r="E1246">
        <v>9054.1</v>
      </c>
      <c r="F1246">
        <v>196.83</v>
      </c>
      <c r="G1246">
        <v>2073.61</v>
      </c>
      <c r="H1246">
        <v>0.58699999999999997</v>
      </c>
      <c r="I1246">
        <v>0.2</v>
      </c>
      <c r="J1246">
        <v>32</v>
      </c>
      <c r="K1246">
        <v>3.13</v>
      </c>
      <c r="L1246">
        <v>3</v>
      </c>
      <c r="M1246">
        <v>0</v>
      </c>
      <c r="N1246" t="s">
        <v>605</v>
      </c>
      <c r="O1246" t="s">
        <v>306</v>
      </c>
      <c r="P1246">
        <v>2952.45</v>
      </c>
      <c r="Q1246" t="s">
        <v>36</v>
      </c>
    </row>
    <row r="1247" spans="1:17" x14ac:dyDescent="0.25">
      <c r="A1247">
        <v>1262</v>
      </c>
      <c r="B1247" t="s">
        <v>17</v>
      </c>
      <c r="C1247" t="s">
        <v>23</v>
      </c>
      <c r="D1247">
        <v>5</v>
      </c>
      <c r="E1247">
        <v>3099.72</v>
      </c>
      <c r="F1247">
        <v>193.73</v>
      </c>
      <c r="G1247">
        <v>561.21</v>
      </c>
      <c r="H1247">
        <v>0.625</v>
      </c>
      <c r="I1247">
        <v>0.5</v>
      </c>
      <c r="J1247">
        <v>10</v>
      </c>
      <c r="K1247">
        <v>1.3</v>
      </c>
      <c r="L1247">
        <v>7</v>
      </c>
      <c r="M1247">
        <v>1</v>
      </c>
      <c r="N1247" t="s">
        <v>857</v>
      </c>
      <c r="O1247" t="s">
        <v>423</v>
      </c>
      <c r="P1247">
        <v>1452.98</v>
      </c>
      <c r="Q1247" t="s">
        <v>20</v>
      </c>
    </row>
    <row r="1248" spans="1:17" x14ac:dyDescent="0.25">
      <c r="A1248">
        <v>1263</v>
      </c>
      <c r="B1248" t="s">
        <v>33</v>
      </c>
      <c r="C1248" t="s">
        <v>18</v>
      </c>
      <c r="D1248">
        <v>5</v>
      </c>
      <c r="E1248">
        <v>2689.79</v>
      </c>
      <c r="F1248">
        <v>244.53</v>
      </c>
      <c r="G1248">
        <v>805.18</v>
      </c>
      <c r="H1248">
        <v>0.54500000000000004</v>
      </c>
      <c r="I1248">
        <v>0.7</v>
      </c>
      <c r="J1248">
        <v>6</v>
      </c>
      <c r="K1248">
        <v>2.33</v>
      </c>
      <c r="L1248">
        <v>6</v>
      </c>
      <c r="M1248">
        <v>1</v>
      </c>
      <c r="N1248" t="s">
        <v>563</v>
      </c>
      <c r="O1248" t="s">
        <v>392</v>
      </c>
      <c r="P1248">
        <v>1833.98</v>
      </c>
      <c r="Q1248" t="s">
        <v>20</v>
      </c>
    </row>
    <row r="1249" spans="1:17" x14ac:dyDescent="0.25">
      <c r="A1249">
        <v>1264</v>
      </c>
      <c r="B1249" t="s">
        <v>33</v>
      </c>
      <c r="C1249" t="s">
        <v>23</v>
      </c>
      <c r="D1249">
        <v>5</v>
      </c>
      <c r="E1249">
        <v>5354.5</v>
      </c>
      <c r="F1249">
        <v>214.18</v>
      </c>
      <c r="G1249">
        <v>68.569999999999993</v>
      </c>
      <c r="H1249">
        <v>0.96</v>
      </c>
      <c r="I1249">
        <v>1.8</v>
      </c>
      <c r="J1249">
        <v>24</v>
      </c>
      <c r="K1249">
        <v>1.42</v>
      </c>
      <c r="L1249">
        <v>11</v>
      </c>
      <c r="M1249">
        <v>1</v>
      </c>
      <c r="N1249" t="s">
        <v>832</v>
      </c>
      <c r="O1249" t="s">
        <v>708</v>
      </c>
      <c r="P1249">
        <v>1606.35</v>
      </c>
      <c r="Q1249" t="s">
        <v>20</v>
      </c>
    </row>
    <row r="1250" spans="1:17" x14ac:dyDescent="0.25">
      <c r="A1250">
        <v>1265</v>
      </c>
      <c r="B1250" t="s">
        <v>33</v>
      </c>
      <c r="C1250" t="s">
        <v>18</v>
      </c>
      <c r="D1250">
        <v>7</v>
      </c>
      <c r="E1250">
        <v>9788.58</v>
      </c>
      <c r="F1250">
        <v>271.91000000000003</v>
      </c>
      <c r="G1250">
        <v>2087.92</v>
      </c>
      <c r="H1250">
        <v>0.88900000000000001</v>
      </c>
      <c r="I1250">
        <v>0.9</v>
      </c>
      <c r="J1250">
        <v>31</v>
      </c>
      <c r="K1250">
        <v>1.61</v>
      </c>
      <c r="L1250">
        <v>17</v>
      </c>
      <c r="M1250">
        <v>1</v>
      </c>
      <c r="N1250" t="s">
        <v>131</v>
      </c>
      <c r="O1250" t="s">
        <v>722</v>
      </c>
      <c r="P1250">
        <v>2855.06</v>
      </c>
      <c r="Q1250" t="s">
        <v>36</v>
      </c>
    </row>
    <row r="1251" spans="1:17" x14ac:dyDescent="0.25">
      <c r="A1251">
        <v>1266</v>
      </c>
      <c r="B1251" t="s">
        <v>28</v>
      </c>
      <c r="C1251" t="s">
        <v>23</v>
      </c>
      <c r="D1251">
        <v>6</v>
      </c>
      <c r="E1251">
        <v>11543.05</v>
      </c>
      <c r="F1251">
        <v>158.12</v>
      </c>
      <c r="G1251">
        <v>2947.88</v>
      </c>
      <c r="H1251">
        <v>0.67100000000000004</v>
      </c>
      <c r="I1251">
        <v>1.3</v>
      </c>
      <c r="J1251">
        <v>69</v>
      </c>
      <c r="K1251">
        <v>2.91</v>
      </c>
      <c r="L1251">
        <v>6</v>
      </c>
      <c r="M1251">
        <v>0</v>
      </c>
      <c r="N1251" t="s">
        <v>71</v>
      </c>
      <c r="O1251" t="s">
        <v>196</v>
      </c>
      <c r="P1251">
        <v>1423.08</v>
      </c>
      <c r="Q1251" t="s">
        <v>20</v>
      </c>
    </row>
    <row r="1252" spans="1:17" x14ac:dyDescent="0.25">
      <c r="A1252">
        <v>1267</v>
      </c>
      <c r="B1252" t="s">
        <v>28</v>
      </c>
      <c r="C1252" t="s">
        <v>18</v>
      </c>
      <c r="D1252">
        <v>3</v>
      </c>
      <c r="E1252">
        <v>4369.24</v>
      </c>
      <c r="F1252">
        <v>136.54</v>
      </c>
      <c r="G1252">
        <v>-1555.08</v>
      </c>
      <c r="H1252">
        <v>0.90600000000000003</v>
      </c>
      <c r="I1252">
        <v>1.5</v>
      </c>
      <c r="J1252">
        <v>29</v>
      </c>
      <c r="K1252">
        <v>2.2400000000000002</v>
      </c>
      <c r="L1252">
        <v>10</v>
      </c>
      <c r="M1252">
        <v>1</v>
      </c>
      <c r="N1252" t="s">
        <v>505</v>
      </c>
      <c r="O1252" t="s">
        <v>84</v>
      </c>
      <c r="P1252">
        <v>614.42999999999995</v>
      </c>
      <c r="Q1252" t="s">
        <v>20</v>
      </c>
    </row>
    <row r="1253" spans="1:17" x14ac:dyDescent="0.25">
      <c r="A1253">
        <v>1268</v>
      </c>
      <c r="B1253" t="s">
        <v>28</v>
      </c>
      <c r="C1253" t="s">
        <v>23</v>
      </c>
      <c r="D1253">
        <v>4</v>
      </c>
      <c r="E1253">
        <v>10819.03</v>
      </c>
      <c r="F1253">
        <v>240.42</v>
      </c>
      <c r="G1253">
        <v>1408.34</v>
      </c>
      <c r="H1253">
        <v>0.97799999999999998</v>
      </c>
      <c r="I1253">
        <v>1.6</v>
      </c>
      <c r="J1253">
        <v>45</v>
      </c>
      <c r="K1253">
        <v>1.27</v>
      </c>
      <c r="L1253">
        <v>25</v>
      </c>
      <c r="M1253">
        <v>1</v>
      </c>
      <c r="N1253" t="s">
        <v>454</v>
      </c>
      <c r="O1253" t="s">
        <v>858</v>
      </c>
      <c r="P1253">
        <v>1442.52</v>
      </c>
      <c r="Q1253" t="s">
        <v>20</v>
      </c>
    </row>
    <row r="1254" spans="1:17" x14ac:dyDescent="0.25">
      <c r="A1254">
        <v>1269</v>
      </c>
      <c r="B1254" t="s">
        <v>28</v>
      </c>
      <c r="C1254" t="s">
        <v>18</v>
      </c>
      <c r="D1254">
        <v>6</v>
      </c>
      <c r="E1254">
        <v>3569.54</v>
      </c>
      <c r="F1254">
        <v>223.1</v>
      </c>
      <c r="G1254">
        <v>-633.16999999999996</v>
      </c>
      <c r="H1254">
        <v>0.25</v>
      </c>
      <c r="I1254">
        <v>0.1</v>
      </c>
      <c r="J1254">
        <v>7</v>
      </c>
      <c r="K1254">
        <v>1</v>
      </c>
      <c r="L1254">
        <v>6</v>
      </c>
      <c r="M1254">
        <v>1</v>
      </c>
      <c r="N1254" t="s">
        <v>774</v>
      </c>
      <c r="O1254" t="s">
        <v>461</v>
      </c>
      <c r="P1254">
        <v>2007.9</v>
      </c>
      <c r="Q1254" t="s">
        <v>36</v>
      </c>
    </row>
    <row r="1255" spans="1:17" x14ac:dyDescent="0.25">
      <c r="A1255">
        <v>1270</v>
      </c>
      <c r="B1255" t="s">
        <v>33</v>
      </c>
      <c r="C1255" t="s">
        <v>23</v>
      </c>
      <c r="D1255">
        <v>4</v>
      </c>
      <c r="E1255">
        <v>1945.75</v>
      </c>
      <c r="F1255">
        <v>162.15</v>
      </c>
      <c r="G1255">
        <v>214.38</v>
      </c>
      <c r="H1255">
        <v>0.66700000000000004</v>
      </c>
      <c r="I1255">
        <v>0.7</v>
      </c>
      <c r="J1255">
        <v>8</v>
      </c>
      <c r="K1255">
        <v>3</v>
      </c>
      <c r="L1255">
        <v>0</v>
      </c>
      <c r="M1255">
        <v>0</v>
      </c>
      <c r="N1255" t="s">
        <v>393</v>
      </c>
      <c r="O1255" t="s">
        <v>331</v>
      </c>
      <c r="P1255">
        <v>972.9</v>
      </c>
      <c r="Q1255" t="s">
        <v>20</v>
      </c>
    </row>
    <row r="1256" spans="1:17" x14ac:dyDescent="0.25">
      <c r="A1256">
        <v>1271</v>
      </c>
      <c r="B1256" t="s">
        <v>33</v>
      </c>
      <c r="C1256" t="s">
        <v>18</v>
      </c>
      <c r="D1256">
        <v>4</v>
      </c>
      <c r="E1256">
        <v>3689.68</v>
      </c>
      <c r="F1256">
        <v>194.19</v>
      </c>
      <c r="G1256">
        <v>349.55</v>
      </c>
      <c r="H1256">
        <v>0.78900000000000003</v>
      </c>
      <c r="I1256">
        <v>0.8</v>
      </c>
      <c r="J1256">
        <v>19</v>
      </c>
      <c r="K1256">
        <v>2.89</v>
      </c>
      <c r="L1256">
        <v>0</v>
      </c>
      <c r="M1256">
        <v>0</v>
      </c>
      <c r="N1256" t="s">
        <v>107</v>
      </c>
      <c r="O1256" t="s">
        <v>40</v>
      </c>
      <c r="P1256">
        <v>1165.1400000000001</v>
      </c>
      <c r="Q1256" t="s">
        <v>20</v>
      </c>
    </row>
    <row r="1257" spans="1:17" x14ac:dyDescent="0.25">
      <c r="A1257">
        <v>1272</v>
      </c>
      <c r="B1257" t="s">
        <v>17</v>
      </c>
      <c r="C1257" t="s">
        <v>18</v>
      </c>
      <c r="D1257">
        <v>4</v>
      </c>
      <c r="E1257">
        <v>8209.4599999999991</v>
      </c>
      <c r="F1257">
        <v>190.92</v>
      </c>
      <c r="G1257">
        <v>1333.2</v>
      </c>
      <c r="H1257">
        <v>1</v>
      </c>
      <c r="I1257">
        <v>1.7</v>
      </c>
      <c r="J1257">
        <v>43</v>
      </c>
      <c r="K1257">
        <v>1.7</v>
      </c>
      <c r="L1257">
        <v>26</v>
      </c>
      <c r="M1257">
        <v>1</v>
      </c>
      <c r="N1257" t="s">
        <v>859</v>
      </c>
      <c r="O1257" t="s">
        <v>540</v>
      </c>
      <c r="P1257">
        <v>1145.52</v>
      </c>
      <c r="Q1257" t="s">
        <v>20</v>
      </c>
    </row>
    <row r="1258" spans="1:17" x14ac:dyDescent="0.25">
      <c r="A1258">
        <v>1273</v>
      </c>
      <c r="B1258" t="s">
        <v>17</v>
      </c>
      <c r="C1258" t="s">
        <v>23</v>
      </c>
      <c r="D1258">
        <v>7</v>
      </c>
      <c r="E1258">
        <v>8178.71</v>
      </c>
      <c r="F1258">
        <v>166.91</v>
      </c>
      <c r="G1258">
        <v>1134.56</v>
      </c>
      <c r="H1258">
        <v>0.81599999999999995</v>
      </c>
      <c r="I1258">
        <v>1.1000000000000001</v>
      </c>
      <c r="J1258">
        <v>45</v>
      </c>
      <c r="K1258">
        <v>2.64</v>
      </c>
      <c r="L1258">
        <v>4</v>
      </c>
      <c r="M1258">
        <v>0</v>
      </c>
      <c r="N1258" t="s">
        <v>484</v>
      </c>
      <c r="O1258" t="s">
        <v>749</v>
      </c>
      <c r="P1258">
        <v>1752.55</v>
      </c>
      <c r="Q1258" t="s">
        <v>20</v>
      </c>
    </row>
    <row r="1259" spans="1:17" x14ac:dyDescent="0.25">
      <c r="A1259">
        <v>1274</v>
      </c>
      <c r="B1259" t="s">
        <v>33</v>
      </c>
      <c r="C1259" t="s">
        <v>18</v>
      </c>
      <c r="D1259">
        <v>5</v>
      </c>
      <c r="E1259">
        <v>7489.49</v>
      </c>
      <c r="F1259">
        <v>226.95</v>
      </c>
      <c r="G1259">
        <v>155.30000000000001</v>
      </c>
      <c r="H1259">
        <v>0.72699999999999998</v>
      </c>
      <c r="I1259">
        <v>0.2</v>
      </c>
      <c r="J1259">
        <v>28</v>
      </c>
      <c r="K1259">
        <v>1.89</v>
      </c>
      <c r="L1259">
        <v>10</v>
      </c>
      <c r="M1259">
        <v>1</v>
      </c>
      <c r="N1259" t="s">
        <v>860</v>
      </c>
      <c r="O1259" t="s">
        <v>697</v>
      </c>
      <c r="P1259">
        <v>1702.12</v>
      </c>
      <c r="Q1259" t="s">
        <v>20</v>
      </c>
    </row>
    <row r="1260" spans="1:17" x14ac:dyDescent="0.25">
      <c r="A1260">
        <v>1275</v>
      </c>
      <c r="B1260" t="s">
        <v>17</v>
      </c>
      <c r="C1260" t="s">
        <v>23</v>
      </c>
      <c r="D1260">
        <v>5</v>
      </c>
      <c r="E1260">
        <v>7442</v>
      </c>
      <c r="F1260">
        <v>173.07</v>
      </c>
      <c r="G1260">
        <v>1647.25</v>
      </c>
      <c r="H1260">
        <v>0.88400000000000001</v>
      </c>
      <c r="I1260">
        <v>1.4</v>
      </c>
      <c r="J1260">
        <v>37</v>
      </c>
      <c r="K1260">
        <v>1.49</v>
      </c>
      <c r="L1260">
        <v>11</v>
      </c>
      <c r="M1260">
        <v>1</v>
      </c>
      <c r="N1260" t="s">
        <v>95</v>
      </c>
      <c r="O1260" t="s">
        <v>202</v>
      </c>
      <c r="P1260">
        <v>1298.02</v>
      </c>
      <c r="Q1260" t="s">
        <v>20</v>
      </c>
    </row>
    <row r="1261" spans="1:17" x14ac:dyDescent="0.25">
      <c r="A1261">
        <v>1276</v>
      </c>
      <c r="B1261" t="s">
        <v>17</v>
      </c>
      <c r="C1261" t="s">
        <v>18</v>
      </c>
      <c r="D1261">
        <v>3</v>
      </c>
      <c r="E1261">
        <v>4049.22</v>
      </c>
      <c r="F1261">
        <v>155.74</v>
      </c>
      <c r="G1261">
        <v>92.47</v>
      </c>
      <c r="H1261">
        <v>0.76900000000000002</v>
      </c>
      <c r="I1261">
        <v>0.5</v>
      </c>
      <c r="J1261">
        <v>21</v>
      </c>
      <c r="K1261">
        <v>1.71</v>
      </c>
      <c r="L1261">
        <v>11</v>
      </c>
      <c r="M1261">
        <v>1</v>
      </c>
      <c r="N1261" t="s">
        <v>460</v>
      </c>
      <c r="O1261" t="s">
        <v>750</v>
      </c>
      <c r="P1261">
        <v>700.83</v>
      </c>
      <c r="Q1261" t="s">
        <v>20</v>
      </c>
    </row>
    <row r="1262" spans="1:17" x14ac:dyDescent="0.25">
      <c r="A1262">
        <v>1277</v>
      </c>
      <c r="B1262" t="s">
        <v>28</v>
      </c>
      <c r="C1262" t="s">
        <v>18</v>
      </c>
      <c r="D1262">
        <v>4</v>
      </c>
      <c r="E1262">
        <v>3291.72</v>
      </c>
      <c r="F1262">
        <v>219.45</v>
      </c>
      <c r="G1262">
        <v>432.97</v>
      </c>
      <c r="H1262">
        <v>0.66700000000000004</v>
      </c>
      <c r="I1262">
        <v>0.6</v>
      </c>
      <c r="J1262">
        <v>14</v>
      </c>
      <c r="K1262">
        <v>1.29</v>
      </c>
      <c r="L1262">
        <v>8</v>
      </c>
      <c r="M1262">
        <v>1</v>
      </c>
      <c r="N1262" t="s">
        <v>118</v>
      </c>
      <c r="O1262" t="s">
        <v>315</v>
      </c>
      <c r="P1262">
        <v>1316.7</v>
      </c>
      <c r="Q1262" t="s">
        <v>20</v>
      </c>
    </row>
    <row r="1263" spans="1:17" x14ac:dyDescent="0.25">
      <c r="A1263">
        <v>1278</v>
      </c>
      <c r="B1263" t="s">
        <v>17</v>
      </c>
      <c r="C1263" t="s">
        <v>18</v>
      </c>
      <c r="D1263">
        <v>2</v>
      </c>
      <c r="E1263">
        <v>2599.83</v>
      </c>
      <c r="F1263">
        <v>324.98</v>
      </c>
      <c r="G1263">
        <v>300.94</v>
      </c>
      <c r="H1263">
        <v>0.5</v>
      </c>
      <c r="I1263">
        <v>0</v>
      </c>
      <c r="J1263">
        <v>4</v>
      </c>
      <c r="K1263">
        <v>1</v>
      </c>
      <c r="L1263">
        <v>0</v>
      </c>
      <c r="M1263">
        <v>1</v>
      </c>
      <c r="N1263" t="s">
        <v>268</v>
      </c>
      <c r="O1263" t="s">
        <v>300</v>
      </c>
      <c r="P1263">
        <v>974.94</v>
      </c>
      <c r="Q1263" t="s">
        <v>20</v>
      </c>
    </row>
    <row r="1264" spans="1:17" x14ac:dyDescent="0.25">
      <c r="A1264">
        <v>1279</v>
      </c>
      <c r="B1264" t="s">
        <v>28</v>
      </c>
      <c r="C1264" t="s">
        <v>23</v>
      </c>
      <c r="D1264">
        <v>2</v>
      </c>
      <c r="E1264">
        <v>809.94</v>
      </c>
      <c r="F1264">
        <v>202.49</v>
      </c>
      <c r="G1264">
        <v>213.6</v>
      </c>
      <c r="H1264">
        <v>0.5</v>
      </c>
      <c r="I1264">
        <v>0</v>
      </c>
      <c r="J1264">
        <v>2</v>
      </c>
      <c r="K1264">
        <v>2</v>
      </c>
      <c r="L1264">
        <v>2</v>
      </c>
      <c r="M1264">
        <v>1</v>
      </c>
      <c r="N1264" t="s">
        <v>352</v>
      </c>
      <c r="O1264" t="s">
        <v>309</v>
      </c>
      <c r="P1264">
        <v>607.47</v>
      </c>
      <c r="Q1264" t="s">
        <v>20</v>
      </c>
    </row>
    <row r="1265" spans="1:17" x14ac:dyDescent="0.25">
      <c r="A1265">
        <v>1280</v>
      </c>
      <c r="B1265" t="s">
        <v>28</v>
      </c>
      <c r="C1265" t="s">
        <v>18</v>
      </c>
      <c r="D1265">
        <v>4</v>
      </c>
      <c r="E1265">
        <v>4208.42</v>
      </c>
      <c r="F1265">
        <v>233.8</v>
      </c>
      <c r="G1265">
        <v>962.75</v>
      </c>
      <c r="H1265">
        <v>0.72199999999999998</v>
      </c>
      <c r="I1265">
        <v>0.3</v>
      </c>
      <c r="J1265">
        <v>13</v>
      </c>
      <c r="K1265">
        <v>1.31</v>
      </c>
      <c r="L1265">
        <v>13</v>
      </c>
      <c r="M1265">
        <v>1</v>
      </c>
      <c r="N1265" t="s">
        <v>731</v>
      </c>
      <c r="O1265" t="s">
        <v>461</v>
      </c>
      <c r="P1265">
        <v>1402.8</v>
      </c>
      <c r="Q1265" t="s">
        <v>20</v>
      </c>
    </row>
    <row r="1266" spans="1:17" x14ac:dyDescent="0.25">
      <c r="A1266">
        <v>1281</v>
      </c>
      <c r="B1266" t="s">
        <v>28</v>
      </c>
      <c r="C1266" t="s">
        <v>18</v>
      </c>
      <c r="D1266">
        <v>2</v>
      </c>
      <c r="E1266">
        <v>2299.85</v>
      </c>
      <c r="F1266">
        <v>229.99</v>
      </c>
      <c r="G1266">
        <v>-167.33</v>
      </c>
      <c r="H1266">
        <v>1</v>
      </c>
      <c r="I1266">
        <v>2</v>
      </c>
      <c r="J1266">
        <v>10</v>
      </c>
      <c r="K1266">
        <v>1.8</v>
      </c>
      <c r="L1266">
        <v>3</v>
      </c>
      <c r="M1266">
        <v>1</v>
      </c>
      <c r="N1266" t="s">
        <v>490</v>
      </c>
      <c r="O1266" t="s">
        <v>659</v>
      </c>
      <c r="P1266">
        <v>689.97</v>
      </c>
      <c r="Q1266" t="s">
        <v>20</v>
      </c>
    </row>
    <row r="1267" spans="1:17" x14ac:dyDescent="0.25">
      <c r="A1267">
        <v>1282</v>
      </c>
      <c r="B1267" t="s">
        <v>17</v>
      </c>
      <c r="C1267" t="s">
        <v>23</v>
      </c>
      <c r="D1267">
        <v>8</v>
      </c>
      <c r="E1267">
        <v>6459.11</v>
      </c>
      <c r="F1267">
        <v>208.36</v>
      </c>
      <c r="G1267">
        <v>1339.89</v>
      </c>
      <c r="H1267">
        <v>0.51600000000000001</v>
      </c>
      <c r="I1267">
        <v>0.6</v>
      </c>
      <c r="J1267">
        <v>26</v>
      </c>
      <c r="K1267">
        <v>1.38</v>
      </c>
      <c r="L1267">
        <v>3</v>
      </c>
      <c r="M1267">
        <v>1</v>
      </c>
      <c r="N1267" t="s">
        <v>591</v>
      </c>
      <c r="O1267" t="s">
        <v>570</v>
      </c>
      <c r="P1267">
        <v>2500.3200000000002</v>
      </c>
      <c r="Q1267" t="s">
        <v>36</v>
      </c>
    </row>
    <row r="1268" spans="1:17" x14ac:dyDescent="0.25">
      <c r="A1268">
        <v>1283</v>
      </c>
      <c r="B1268" t="s">
        <v>17</v>
      </c>
      <c r="C1268" t="s">
        <v>18</v>
      </c>
      <c r="D1268">
        <v>7</v>
      </c>
      <c r="E1268">
        <v>6270.33</v>
      </c>
      <c r="F1268">
        <v>174.18</v>
      </c>
      <c r="G1268">
        <v>693.86</v>
      </c>
      <c r="H1268">
        <v>0.25</v>
      </c>
      <c r="I1268">
        <v>0.7</v>
      </c>
      <c r="J1268">
        <v>29</v>
      </c>
      <c r="K1268">
        <v>1.41</v>
      </c>
      <c r="L1268">
        <v>8</v>
      </c>
      <c r="M1268">
        <v>1</v>
      </c>
      <c r="N1268" t="s">
        <v>764</v>
      </c>
      <c r="O1268" t="s">
        <v>342</v>
      </c>
      <c r="P1268">
        <v>1828.89</v>
      </c>
      <c r="Q1268" t="s">
        <v>20</v>
      </c>
    </row>
    <row r="1269" spans="1:17" x14ac:dyDescent="0.25">
      <c r="A1269">
        <v>1284</v>
      </c>
      <c r="B1269" t="s">
        <v>17</v>
      </c>
      <c r="C1269" t="s">
        <v>18</v>
      </c>
      <c r="D1269">
        <v>5</v>
      </c>
      <c r="E1269">
        <v>5394.26</v>
      </c>
      <c r="F1269">
        <v>131.57</v>
      </c>
      <c r="G1269">
        <v>-1516.57</v>
      </c>
      <c r="H1269">
        <v>1</v>
      </c>
      <c r="I1269">
        <v>1.2</v>
      </c>
      <c r="J1269">
        <v>41</v>
      </c>
      <c r="K1269">
        <v>1.1499999999999999</v>
      </c>
      <c r="L1269">
        <v>18</v>
      </c>
      <c r="M1269">
        <v>1</v>
      </c>
      <c r="N1269" t="s">
        <v>183</v>
      </c>
      <c r="O1269" t="s">
        <v>861</v>
      </c>
      <c r="P1269">
        <v>986.77</v>
      </c>
      <c r="Q1269" t="s">
        <v>20</v>
      </c>
    </row>
    <row r="1270" spans="1:17" x14ac:dyDescent="0.25">
      <c r="A1270">
        <v>1285</v>
      </c>
      <c r="B1270" t="s">
        <v>28</v>
      </c>
      <c r="C1270" t="s">
        <v>23</v>
      </c>
      <c r="D1270">
        <v>7</v>
      </c>
      <c r="E1270">
        <v>15043.33</v>
      </c>
      <c r="F1270">
        <v>231.44</v>
      </c>
      <c r="G1270">
        <v>2750.17</v>
      </c>
      <c r="H1270">
        <v>0.95399999999999996</v>
      </c>
      <c r="I1270">
        <v>1.2</v>
      </c>
      <c r="J1270">
        <v>62</v>
      </c>
      <c r="K1270">
        <v>2.79</v>
      </c>
      <c r="L1270">
        <v>9</v>
      </c>
      <c r="M1270">
        <v>0</v>
      </c>
      <c r="N1270" t="s">
        <v>149</v>
      </c>
      <c r="O1270" t="s">
        <v>102</v>
      </c>
      <c r="P1270">
        <v>2430.12</v>
      </c>
      <c r="Q1270" t="s">
        <v>36</v>
      </c>
    </row>
    <row r="1271" spans="1:17" x14ac:dyDescent="0.25">
      <c r="A1271">
        <v>1286</v>
      </c>
      <c r="B1271" t="s">
        <v>28</v>
      </c>
      <c r="C1271" t="s">
        <v>18</v>
      </c>
      <c r="D1271">
        <v>5</v>
      </c>
      <c r="E1271">
        <v>9479.43</v>
      </c>
      <c r="F1271">
        <v>236.99</v>
      </c>
      <c r="G1271">
        <v>-2092</v>
      </c>
      <c r="H1271">
        <v>1</v>
      </c>
      <c r="I1271">
        <v>1</v>
      </c>
      <c r="J1271">
        <v>40</v>
      </c>
      <c r="K1271">
        <v>2.98</v>
      </c>
      <c r="L1271">
        <v>0</v>
      </c>
      <c r="M1271">
        <v>0</v>
      </c>
      <c r="N1271" t="s">
        <v>278</v>
      </c>
      <c r="O1271" t="s">
        <v>565</v>
      </c>
      <c r="P1271">
        <v>1777.43</v>
      </c>
      <c r="Q1271" t="s">
        <v>20</v>
      </c>
    </row>
    <row r="1272" spans="1:17" x14ac:dyDescent="0.25">
      <c r="A1272">
        <v>1287</v>
      </c>
      <c r="B1272" t="s">
        <v>28</v>
      </c>
      <c r="C1272" t="s">
        <v>18</v>
      </c>
      <c r="D1272">
        <v>3</v>
      </c>
      <c r="E1272">
        <v>2699.71</v>
      </c>
      <c r="F1272">
        <v>245.43</v>
      </c>
      <c r="G1272">
        <v>-397.61</v>
      </c>
      <c r="H1272">
        <v>0.90900000000000003</v>
      </c>
      <c r="I1272">
        <v>1.8</v>
      </c>
      <c r="J1272">
        <v>10</v>
      </c>
      <c r="K1272">
        <v>1.2</v>
      </c>
      <c r="L1272">
        <v>4</v>
      </c>
      <c r="M1272">
        <v>1</v>
      </c>
      <c r="N1272" t="s">
        <v>663</v>
      </c>
      <c r="O1272" t="s">
        <v>656</v>
      </c>
      <c r="P1272">
        <v>1104.44</v>
      </c>
      <c r="Q1272" t="s">
        <v>20</v>
      </c>
    </row>
    <row r="1273" spans="1:17" x14ac:dyDescent="0.25">
      <c r="A1273">
        <v>1288</v>
      </c>
      <c r="B1273" t="s">
        <v>28</v>
      </c>
      <c r="C1273" t="s">
        <v>23</v>
      </c>
      <c r="D1273">
        <v>12</v>
      </c>
      <c r="E1273">
        <v>19425.09</v>
      </c>
      <c r="F1273">
        <v>208.87</v>
      </c>
      <c r="G1273">
        <v>1034.81</v>
      </c>
      <c r="H1273">
        <v>0.73099999999999998</v>
      </c>
      <c r="I1273">
        <v>0.9</v>
      </c>
      <c r="J1273">
        <v>82</v>
      </c>
      <c r="K1273">
        <v>1.32</v>
      </c>
      <c r="L1273">
        <v>42</v>
      </c>
      <c r="M1273">
        <v>1</v>
      </c>
      <c r="N1273" t="s">
        <v>601</v>
      </c>
      <c r="O1273" t="s">
        <v>496</v>
      </c>
      <c r="P1273">
        <v>3759.66</v>
      </c>
      <c r="Q1273" t="s">
        <v>36</v>
      </c>
    </row>
    <row r="1274" spans="1:17" x14ac:dyDescent="0.25">
      <c r="A1274">
        <v>1289</v>
      </c>
      <c r="B1274" t="s">
        <v>28</v>
      </c>
      <c r="C1274" t="s">
        <v>18</v>
      </c>
      <c r="D1274">
        <v>4</v>
      </c>
      <c r="E1274">
        <v>8139.09</v>
      </c>
      <c r="F1274">
        <v>156.52000000000001</v>
      </c>
      <c r="G1274">
        <v>1228.03</v>
      </c>
      <c r="H1274">
        <v>0.92300000000000004</v>
      </c>
      <c r="I1274">
        <v>0.9</v>
      </c>
      <c r="J1274">
        <v>52</v>
      </c>
      <c r="K1274">
        <v>1.65</v>
      </c>
      <c r="L1274">
        <v>18</v>
      </c>
      <c r="M1274">
        <v>1</v>
      </c>
      <c r="N1274" t="s">
        <v>515</v>
      </c>
      <c r="O1274" t="s">
        <v>430</v>
      </c>
      <c r="P1274">
        <v>939.12</v>
      </c>
      <c r="Q1274" t="s">
        <v>20</v>
      </c>
    </row>
    <row r="1275" spans="1:17" x14ac:dyDescent="0.25">
      <c r="A1275">
        <v>1290</v>
      </c>
      <c r="B1275" t="s">
        <v>17</v>
      </c>
      <c r="C1275" t="s">
        <v>18</v>
      </c>
      <c r="D1275">
        <v>6</v>
      </c>
      <c r="E1275">
        <v>9615.0300000000007</v>
      </c>
      <c r="F1275">
        <v>178.06</v>
      </c>
      <c r="G1275">
        <v>2207.4</v>
      </c>
      <c r="H1275">
        <v>0.90700000000000003</v>
      </c>
      <c r="I1275">
        <v>1.2</v>
      </c>
      <c r="J1275">
        <v>49</v>
      </c>
      <c r="K1275">
        <v>2.9</v>
      </c>
      <c r="L1275">
        <v>5</v>
      </c>
      <c r="M1275">
        <v>0</v>
      </c>
      <c r="N1275" t="s">
        <v>836</v>
      </c>
      <c r="O1275" t="s">
        <v>554</v>
      </c>
      <c r="P1275">
        <v>1602.54</v>
      </c>
      <c r="Q1275" t="s">
        <v>20</v>
      </c>
    </row>
    <row r="1276" spans="1:17" x14ac:dyDescent="0.25">
      <c r="A1276">
        <v>1291</v>
      </c>
      <c r="B1276" t="s">
        <v>28</v>
      </c>
      <c r="C1276" t="s">
        <v>18</v>
      </c>
      <c r="D1276">
        <v>5</v>
      </c>
      <c r="E1276">
        <v>7774.26</v>
      </c>
      <c r="F1276">
        <v>185.1</v>
      </c>
      <c r="G1276">
        <v>1060.8900000000001</v>
      </c>
      <c r="H1276">
        <v>0.83299999999999996</v>
      </c>
      <c r="I1276">
        <v>2</v>
      </c>
      <c r="J1276">
        <v>35</v>
      </c>
      <c r="K1276">
        <v>1.66</v>
      </c>
      <c r="L1276">
        <v>15</v>
      </c>
      <c r="M1276">
        <v>1</v>
      </c>
      <c r="N1276" t="s">
        <v>437</v>
      </c>
      <c r="O1276" t="s">
        <v>862</v>
      </c>
      <c r="P1276">
        <v>1388.25</v>
      </c>
      <c r="Q1276" t="s">
        <v>20</v>
      </c>
    </row>
    <row r="1277" spans="1:17" x14ac:dyDescent="0.25">
      <c r="A1277">
        <v>1292</v>
      </c>
      <c r="B1277" t="s">
        <v>17</v>
      </c>
      <c r="C1277" t="s">
        <v>23</v>
      </c>
      <c r="D1277">
        <v>5</v>
      </c>
      <c r="E1277">
        <v>4639.38</v>
      </c>
      <c r="F1277">
        <v>272.89999999999998</v>
      </c>
      <c r="G1277">
        <v>1192.95</v>
      </c>
      <c r="H1277">
        <v>0.70599999999999996</v>
      </c>
      <c r="I1277">
        <v>0.6</v>
      </c>
      <c r="J1277">
        <v>15</v>
      </c>
      <c r="K1277">
        <v>1.2</v>
      </c>
      <c r="L1277">
        <v>6</v>
      </c>
      <c r="M1277">
        <v>1</v>
      </c>
      <c r="N1277" t="s">
        <v>338</v>
      </c>
      <c r="O1277" t="s">
        <v>42</v>
      </c>
      <c r="P1277">
        <v>2046.75</v>
      </c>
      <c r="Q1277" t="s">
        <v>36</v>
      </c>
    </row>
    <row r="1278" spans="1:17" x14ac:dyDescent="0.25">
      <c r="A1278">
        <v>1293</v>
      </c>
      <c r="B1278" t="s">
        <v>33</v>
      </c>
      <c r="C1278" t="s">
        <v>18</v>
      </c>
      <c r="D1278">
        <v>4</v>
      </c>
      <c r="E1278">
        <v>3729.54</v>
      </c>
      <c r="F1278">
        <v>138.13</v>
      </c>
      <c r="G1278">
        <v>420.85</v>
      </c>
      <c r="H1278">
        <v>0.81499999999999995</v>
      </c>
      <c r="I1278">
        <v>0.5</v>
      </c>
      <c r="J1278">
        <v>22</v>
      </c>
      <c r="K1278">
        <v>2.41</v>
      </c>
      <c r="L1278">
        <v>3</v>
      </c>
      <c r="M1278">
        <v>0</v>
      </c>
      <c r="N1278" t="s">
        <v>283</v>
      </c>
      <c r="O1278" t="s">
        <v>372</v>
      </c>
      <c r="P1278">
        <v>828.78</v>
      </c>
      <c r="Q1278" t="s">
        <v>20</v>
      </c>
    </row>
    <row r="1279" spans="1:17" x14ac:dyDescent="0.25">
      <c r="A1279">
        <v>1294</v>
      </c>
      <c r="B1279" t="s">
        <v>28</v>
      </c>
      <c r="C1279" t="s">
        <v>23</v>
      </c>
      <c r="D1279">
        <v>3</v>
      </c>
      <c r="E1279">
        <v>2369.73</v>
      </c>
      <c r="F1279">
        <v>139.4</v>
      </c>
      <c r="G1279">
        <v>547.35</v>
      </c>
      <c r="H1279">
        <v>0.23499999999999999</v>
      </c>
      <c r="I1279">
        <v>0.9</v>
      </c>
      <c r="J1279">
        <v>17</v>
      </c>
      <c r="K1279">
        <v>3.06</v>
      </c>
      <c r="L1279">
        <v>0</v>
      </c>
      <c r="M1279">
        <v>0</v>
      </c>
      <c r="N1279" t="s">
        <v>787</v>
      </c>
      <c r="O1279" t="s">
        <v>450</v>
      </c>
      <c r="P1279">
        <v>627.29999999999995</v>
      </c>
      <c r="Q1279" t="s">
        <v>20</v>
      </c>
    </row>
    <row r="1280" spans="1:17" x14ac:dyDescent="0.25">
      <c r="A1280">
        <v>1295</v>
      </c>
      <c r="B1280" t="s">
        <v>17</v>
      </c>
      <c r="C1280" t="s">
        <v>18</v>
      </c>
      <c r="D1280">
        <v>7</v>
      </c>
      <c r="E1280">
        <v>9858.33</v>
      </c>
      <c r="F1280">
        <v>182.56</v>
      </c>
      <c r="G1280">
        <v>2873.28</v>
      </c>
      <c r="H1280">
        <v>0.90700000000000003</v>
      </c>
      <c r="I1280">
        <v>0.8</v>
      </c>
      <c r="J1280">
        <v>53</v>
      </c>
      <c r="K1280">
        <v>1.43</v>
      </c>
      <c r="L1280">
        <v>34</v>
      </c>
      <c r="M1280">
        <v>1</v>
      </c>
      <c r="N1280" t="s">
        <v>143</v>
      </c>
      <c r="O1280" t="s">
        <v>318</v>
      </c>
      <c r="P1280">
        <v>1916.88</v>
      </c>
      <c r="Q1280" t="s">
        <v>20</v>
      </c>
    </row>
    <row r="1281" spans="1:17" x14ac:dyDescent="0.25">
      <c r="A1281">
        <v>1296</v>
      </c>
      <c r="B1281" t="s">
        <v>17</v>
      </c>
      <c r="C1281" t="s">
        <v>23</v>
      </c>
      <c r="D1281">
        <v>3</v>
      </c>
      <c r="E1281">
        <v>939.9</v>
      </c>
      <c r="F1281">
        <v>134.27000000000001</v>
      </c>
      <c r="G1281">
        <v>60.08</v>
      </c>
      <c r="H1281">
        <v>0.85699999999999998</v>
      </c>
      <c r="I1281">
        <v>1.9</v>
      </c>
      <c r="J1281">
        <v>4</v>
      </c>
      <c r="K1281">
        <v>3</v>
      </c>
      <c r="L1281">
        <v>0</v>
      </c>
      <c r="M1281">
        <v>0</v>
      </c>
      <c r="N1281" t="s">
        <v>667</v>
      </c>
      <c r="O1281" t="s">
        <v>54</v>
      </c>
      <c r="P1281">
        <v>604.22</v>
      </c>
      <c r="Q1281" t="s">
        <v>20</v>
      </c>
    </row>
    <row r="1282" spans="1:17" x14ac:dyDescent="0.25">
      <c r="A1282">
        <v>1297</v>
      </c>
      <c r="B1282" t="s">
        <v>17</v>
      </c>
      <c r="C1282" t="s">
        <v>18</v>
      </c>
      <c r="D1282">
        <v>4</v>
      </c>
      <c r="E1282">
        <v>3579.75</v>
      </c>
      <c r="F1282">
        <v>178.99</v>
      </c>
      <c r="G1282">
        <v>-186.58</v>
      </c>
      <c r="H1282">
        <v>0.35</v>
      </c>
      <c r="I1282">
        <v>-0.1</v>
      </c>
      <c r="J1282">
        <v>12</v>
      </c>
      <c r="K1282">
        <v>1.33</v>
      </c>
      <c r="L1282">
        <v>8</v>
      </c>
      <c r="M1282">
        <v>1</v>
      </c>
      <c r="N1282" t="s">
        <v>287</v>
      </c>
      <c r="O1282" t="s">
        <v>308</v>
      </c>
      <c r="P1282">
        <v>1073.94</v>
      </c>
      <c r="Q1282" t="s">
        <v>20</v>
      </c>
    </row>
    <row r="1283" spans="1:17" x14ac:dyDescent="0.25">
      <c r="A1283">
        <v>1298</v>
      </c>
      <c r="B1283" t="s">
        <v>17</v>
      </c>
      <c r="C1283" t="s">
        <v>18</v>
      </c>
      <c r="D1283">
        <v>5</v>
      </c>
      <c r="E1283">
        <v>16888.16</v>
      </c>
      <c r="F1283">
        <v>263.88</v>
      </c>
      <c r="G1283">
        <v>3186.03</v>
      </c>
      <c r="H1283">
        <v>0.96899999999999997</v>
      </c>
      <c r="I1283">
        <v>1.5</v>
      </c>
      <c r="J1283">
        <v>62</v>
      </c>
      <c r="K1283">
        <v>1.97</v>
      </c>
      <c r="L1283">
        <v>37</v>
      </c>
      <c r="M1283">
        <v>1</v>
      </c>
      <c r="N1283" t="s">
        <v>61</v>
      </c>
      <c r="O1283" t="s">
        <v>296</v>
      </c>
      <c r="P1283">
        <v>1979.1</v>
      </c>
      <c r="Q1283" t="s">
        <v>20</v>
      </c>
    </row>
    <row r="1284" spans="1:17" x14ac:dyDescent="0.25">
      <c r="A1284">
        <v>1299</v>
      </c>
      <c r="B1284" t="s">
        <v>17</v>
      </c>
      <c r="C1284" t="s">
        <v>23</v>
      </c>
      <c r="D1284">
        <v>3</v>
      </c>
      <c r="E1284">
        <v>3229.58</v>
      </c>
      <c r="F1284">
        <v>189.98</v>
      </c>
      <c r="G1284">
        <v>490.09</v>
      </c>
      <c r="H1284">
        <v>0</v>
      </c>
      <c r="I1284">
        <v>-0.7</v>
      </c>
      <c r="J1284">
        <v>17</v>
      </c>
      <c r="K1284">
        <v>1.82</v>
      </c>
      <c r="L1284">
        <v>7</v>
      </c>
      <c r="M1284">
        <v>1</v>
      </c>
      <c r="N1284" t="s">
        <v>336</v>
      </c>
      <c r="O1284" t="s">
        <v>539</v>
      </c>
      <c r="P1284">
        <v>854.91</v>
      </c>
      <c r="Q1284" t="s">
        <v>20</v>
      </c>
    </row>
    <row r="1285" spans="1:17" x14ac:dyDescent="0.25">
      <c r="A1285">
        <v>1300</v>
      </c>
      <c r="B1285" t="s">
        <v>17</v>
      </c>
      <c r="C1285" t="s">
        <v>18</v>
      </c>
      <c r="D1285">
        <v>5</v>
      </c>
      <c r="E1285">
        <v>11200.32</v>
      </c>
      <c r="F1285">
        <v>196.5</v>
      </c>
      <c r="G1285">
        <v>1591.4</v>
      </c>
      <c r="H1285">
        <v>0.93</v>
      </c>
      <c r="I1285">
        <v>1</v>
      </c>
      <c r="J1285">
        <v>57</v>
      </c>
      <c r="K1285">
        <v>1.58</v>
      </c>
      <c r="L1285">
        <v>27</v>
      </c>
      <c r="M1285">
        <v>1</v>
      </c>
      <c r="N1285" t="s">
        <v>187</v>
      </c>
      <c r="O1285" t="s">
        <v>641</v>
      </c>
      <c r="P1285">
        <v>1473.75</v>
      </c>
      <c r="Q1285" t="s">
        <v>20</v>
      </c>
    </row>
    <row r="1286" spans="1:17" x14ac:dyDescent="0.25">
      <c r="A1286">
        <v>1301</v>
      </c>
      <c r="B1286" t="s">
        <v>17</v>
      </c>
      <c r="C1286" t="s">
        <v>18</v>
      </c>
      <c r="D1286">
        <v>6</v>
      </c>
      <c r="E1286">
        <v>5114.49</v>
      </c>
      <c r="F1286">
        <v>164.98</v>
      </c>
      <c r="G1286">
        <v>1166.18</v>
      </c>
      <c r="H1286">
        <v>0.80600000000000005</v>
      </c>
      <c r="I1286">
        <v>1.8</v>
      </c>
      <c r="J1286">
        <v>24</v>
      </c>
      <c r="K1286">
        <v>1.96</v>
      </c>
      <c r="L1286">
        <v>11</v>
      </c>
      <c r="M1286">
        <v>1</v>
      </c>
      <c r="N1286" t="s">
        <v>828</v>
      </c>
      <c r="O1286" t="s">
        <v>377</v>
      </c>
      <c r="P1286">
        <v>1484.82</v>
      </c>
      <c r="Q1286" t="s">
        <v>20</v>
      </c>
    </row>
    <row r="1287" spans="1:17" x14ac:dyDescent="0.25">
      <c r="A1287">
        <v>1302</v>
      </c>
      <c r="B1287" t="s">
        <v>17</v>
      </c>
      <c r="C1287" t="s">
        <v>23</v>
      </c>
      <c r="D1287">
        <v>3</v>
      </c>
      <c r="E1287">
        <v>1619.82</v>
      </c>
      <c r="F1287">
        <v>202.48</v>
      </c>
      <c r="G1287">
        <v>465.33</v>
      </c>
      <c r="H1287">
        <v>0.125</v>
      </c>
      <c r="I1287">
        <v>0.5</v>
      </c>
      <c r="J1287">
        <v>6</v>
      </c>
      <c r="K1287">
        <v>1.83</v>
      </c>
      <c r="L1287">
        <v>0</v>
      </c>
      <c r="M1287">
        <v>1</v>
      </c>
      <c r="N1287" t="s">
        <v>313</v>
      </c>
      <c r="O1287" t="s">
        <v>78</v>
      </c>
      <c r="P1287">
        <v>911.16</v>
      </c>
      <c r="Q1287" t="s">
        <v>20</v>
      </c>
    </row>
    <row r="1288" spans="1:17" x14ac:dyDescent="0.25">
      <c r="A1288">
        <v>1303</v>
      </c>
      <c r="B1288" t="s">
        <v>33</v>
      </c>
      <c r="C1288" t="s">
        <v>18</v>
      </c>
      <c r="D1288">
        <v>3</v>
      </c>
      <c r="E1288">
        <v>3974.57</v>
      </c>
      <c r="F1288">
        <v>158.97999999999999</v>
      </c>
      <c r="G1288">
        <v>5.79</v>
      </c>
      <c r="H1288">
        <v>0.64</v>
      </c>
      <c r="I1288">
        <v>2.4</v>
      </c>
      <c r="J1288">
        <v>25</v>
      </c>
      <c r="K1288">
        <v>1.6</v>
      </c>
      <c r="L1288">
        <v>13</v>
      </c>
      <c r="M1288">
        <v>1</v>
      </c>
      <c r="N1288" t="s">
        <v>811</v>
      </c>
      <c r="O1288" t="s">
        <v>236</v>
      </c>
      <c r="P1288">
        <v>715.41</v>
      </c>
      <c r="Q1288" t="s">
        <v>20</v>
      </c>
    </row>
    <row r="1289" spans="1:17" x14ac:dyDescent="0.25">
      <c r="A1289">
        <v>1304</v>
      </c>
      <c r="B1289" t="s">
        <v>33</v>
      </c>
      <c r="C1289" t="s">
        <v>23</v>
      </c>
      <c r="D1289">
        <v>2</v>
      </c>
      <c r="E1289">
        <v>3013.78</v>
      </c>
      <c r="F1289">
        <v>188.36</v>
      </c>
      <c r="G1289">
        <v>547.28</v>
      </c>
      <c r="H1289">
        <v>1</v>
      </c>
      <c r="I1289">
        <v>3.8</v>
      </c>
      <c r="J1289">
        <v>16</v>
      </c>
      <c r="K1289">
        <v>1.38</v>
      </c>
      <c r="L1289">
        <v>1</v>
      </c>
      <c r="M1289">
        <v>1</v>
      </c>
      <c r="N1289" t="s">
        <v>669</v>
      </c>
      <c r="O1289" t="s">
        <v>296</v>
      </c>
      <c r="P1289">
        <v>565.08000000000004</v>
      </c>
      <c r="Q1289" t="s">
        <v>20</v>
      </c>
    </row>
    <row r="1290" spans="1:17" x14ac:dyDescent="0.25">
      <c r="A1290">
        <v>1305</v>
      </c>
      <c r="B1290" t="s">
        <v>17</v>
      </c>
      <c r="C1290" t="s">
        <v>18</v>
      </c>
      <c r="D1290">
        <v>2</v>
      </c>
      <c r="E1290">
        <v>3579.58</v>
      </c>
      <c r="F1290">
        <v>255.68</v>
      </c>
      <c r="G1290">
        <v>1069.29</v>
      </c>
      <c r="H1290">
        <v>0.71399999999999997</v>
      </c>
      <c r="I1290">
        <v>1.9</v>
      </c>
      <c r="J1290">
        <v>10</v>
      </c>
      <c r="K1290">
        <v>1</v>
      </c>
      <c r="L1290">
        <v>5</v>
      </c>
      <c r="M1290">
        <v>1</v>
      </c>
      <c r="N1290" t="s">
        <v>863</v>
      </c>
      <c r="O1290" t="s">
        <v>370</v>
      </c>
      <c r="P1290">
        <v>767.04</v>
      </c>
      <c r="Q1290" t="s">
        <v>20</v>
      </c>
    </row>
    <row r="1291" spans="1:17" x14ac:dyDescent="0.25">
      <c r="A1291">
        <v>1306</v>
      </c>
      <c r="B1291" t="s">
        <v>17</v>
      </c>
      <c r="C1291" t="s">
        <v>23</v>
      </c>
      <c r="D1291">
        <v>4</v>
      </c>
      <c r="E1291">
        <v>3594.57</v>
      </c>
      <c r="F1291">
        <v>179.73</v>
      </c>
      <c r="G1291">
        <v>964.13</v>
      </c>
      <c r="H1291">
        <v>0.45</v>
      </c>
      <c r="I1291">
        <v>-0.4</v>
      </c>
      <c r="J1291">
        <v>11</v>
      </c>
      <c r="K1291">
        <v>1.55</v>
      </c>
      <c r="L1291">
        <v>6</v>
      </c>
      <c r="M1291">
        <v>1</v>
      </c>
      <c r="N1291" t="s">
        <v>110</v>
      </c>
      <c r="O1291" t="s">
        <v>864</v>
      </c>
      <c r="P1291">
        <v>1078.3800000000001</v>
      </c>
      <c r="Q1291" t="s">
        <v>20</v>
      </c>
    </row>
    <row r="1292" spans="1:17" x14ac:dyDescent="0.25">
      <c r="A1292">
        <v>1307</v>
      </c>
      <c r="B1292" t="s">
        <v>17</v>
      </c>
      <c r="C1292" t="s">
        <v>18</v>
      </c>
      <c r="D1292">
        <v>10</v>
      </c>
      <c r="E1292">
        <v>8739.1200000000008</v>
      </c>
      <c r="F1292">
        <v>153.32</v>
      </c>
      <c r="G1292">
        <v>485.44</v>
      </c>
      <c r="H1292">
        <v>0.78900000000000003</v>
      </c>
      <c r="I1292">
        <v>0.9</v>
      </c>
      <c r="J1292">
        <v>45</v>
      </c>
      <c r="K1292">
        <v>1.27</v>
      </c>
      <c r="L1292">
        <v>30</v>
      </c>
      <c r="M1292">
        <v>1</v>
      </c>
      <c r="N1292" t="s">
        <v>484</v>
      </c>
      <c r="O1292" t="s">
        <v>648</v>
      </c>
      <c r="P1292">
        <v>2299.8000000000002</v>
      </c>
      <c r="Q1292" t="s">
        <v>36</v>
      </c>
    </row>
    <row r="1293" spans="1:17" x14ac:dyDescent="0.25">
      <c r="A1293">
        <v>1308</v>
      </c>
      <c r="B1293" t="s">
        <v>17</v>
      </c>
      <c r="C1293" t="s">
        <v>23</v>
      </c>
      <c r="D1293">
        <v>3</v>
      </c>
      <c r="E1293">
        <v>469.96</v>
      </c>
      <c r="F1293">
        <v>156.65</v>
      </c>
      <c r="G1293">
        <v>125.82</v>
      </c>
      <c r="H1293">
        <v>1</v>
      </c>
      <c r="I1293">
        <v>2</v>
      </c>
      <c r="J1293">
        <v>3</v>
      </c>
      <c r="K1293">
        <v>1.33</v>
      </c>
      <c r="L1293">
        <v>1</v>
      </c>
      <c r="M1293">
        <v>1</v>
      </c>
      <c r="N1293" t="s">
        <v>818</v>
      </c>
      <c r="O1293" t="s">
        <v>842</v>
      </c>
      <c r="P1293">
        <v>704.92</v>
      </c>
      <c r="Q1293" t="s">
        <v>20</v>
      </c>
    </row>
    <row r="1294" spans="1:17" x14ac:dyDescent="0.25">
      <c r="A1294">
        <v>1309</v>
      </c>
      <c r="B1294" t="s">
        <v>17</v>
      </c>
      <c r="C1294" t="s">
        <v>18</v>
      </c>
      <c r="D1294">
        <v>6</v>
      </c>
      <c r="E1294">
        <v>8610.91</v>
      </c>
      <c r="F1294">
        <v>183.21</v>
      </c>
      <c r="G1294">
        <v>2340.5300000000002</v>
      </c>
      <c r="H1294">
        <v>0.89400000000000002</v>
      </c>
      <c r="I1294">
        <v>1</v>
      </c>
      <c r="J1294">
        <v>46</v>
      </c>
      <c r="K1294">
        <v>2.98</v>
      </c>
      <c r="L1294">
        <v>5</v>
      </c>
      <c r="M1294">
        <v>0</v>
      </c>
      <c r="N1294" t="s">
        <v>484</v>
      </c>
      <c r="O1294" t="s">
        <v>50</v>
      </c>
      <c r="P1294">
        <v>1648.89</v>
      </c>
      <c r="Q1294" t="s">
        <v>20</v>
      </c>
    </row>
    <row r="1295" spans="1:17" x14ac:dyDescent="0.25">
      <c r="A1295">
        <v>1310</v>
      </c>
      <c r="B1295" t="s">
        <v>33</v>
      </c>
      <c r="C1295" t="s">
        <v>18</v>
      </c>
      <c r="D1295">
        <v>3</v>
      </c>
      <c r="E1295">
        <v>8366.84</v>
      </c>
      <c r="F1295">
        <v>199.21</v>
      </c>
      <c r="G1295">
        <v>1475.64</v>
      </c>
      <c r="H1295">
        <v>0.97599999999999998</v>
      </c>
      <c r="I1295">
        <v>0.9</v>
      </c>
      <c r="J1295">
        <v>41</v>
      </c>
      <c r="K1295">
        <v>1.54</v>
      </c>
      <c r="L1295">
        <v>10</v>
      </c>
      <c r="M1295">
        <v>1</v>
      </c>
      <c r="N1295" t="s">
        <v>865</v>
      </c>
      <c r="O1295" t="s">
        <v>377</v>
      </c>
      <c r="P1295">
        <v>896.44</v>
      </c>
      <c r="Q1295" t="s">
        <v>20</v>
      </c>
    </row>
    <row r="1296" spans="1:17" x14ac:dyDescent="0.25">
      <c r="A1296">
        <v>1311</v>
      </c>
      <c r="B1296" t="s">
        <v>33</v>
      </c>
      <c r="C1296" t="s">
        <v>18</v>
      </c>
      <c r="D1296">
        <v>4</v>
      </c>
      <c r="E1296">
        <v>5390.56</v>
      </c>
      <c r="F1296">
        <v>245.03</v>
      </c>
      <c r="G1296">
        <v>543.44000000000005</v>
      </c>
      <c r="H1296">
        <v>0.72699999999999998</v>
      </c>
      <c r="I1296">
        <v>0.8</v>
      </c>
      <c r="J1296">
        <v>19</v>
      </c>
      <c r="K1296">
        <v>1.21</v>
      </c>
      <c r="L1296">
        <v>8</v>
      </c>
      <c r="M1296">
        <v>1</v>
      </c>
      <c r="N1296" t="s">
        <v>866</v>
      </c>
      <c r="O1296" t="s">
        <v>733</v>
      </c>
      <c r="P1296">
        <v>1470.18</v>
      </c>
      <c r="Q1296" t="s">
        <v>20</v>
      </c>
    </row>
    <row r="1297" spans="1:17" x14ac:dyDescent="0.25">
      <c r="A1297">
        <v>1312</v>
      </c>
      <c r="B1297" t="s">
        <v>33</v>
      </c>
      <c r="C1297" t="s">
        <v>23</v>
      </c>
      <c r="D1297">
        <v>2</v>
      </c>
      <c r="E1297">
        <v>939.93</v>
      </c>
      <c r="F1297">
        <v>234.98</v>
      </c>
      <c r="G1297">
        <v>-906.32</v>
      </c>
      <c r="H1297">
        <v>0</v>
      </c>
      <c r="I1297">
        <v>-0.5</v>
      </c>
      <c r="J1297">
        <v>0</v>
      </c>
      <c r="K1297">
        <v>1.83</v>
      </c>
      <c r="L1297">
        <v>0</v>
      </c>
      <c r="M1297">
        <v>0</v>
      </c>
      <c r="N1297" t="s">
        <v>867</v>
      </c>
      <c r="O1297" t="s">
        <v>868</v>
      </c>
      <c r="P1297">
        <v>704.94</v>
      </c>
      <c r="Q1297" t="s">
        <v>20</v>
      </c>
    </row>
    <row r="1298" spans="1:17" x14ac:dyDescent="0.25">
      <c r="A1298">
        <v>1313</v>
      </c>
      <c r="B1298" t="s">
        <v>17</v>
      </c>
      <c r="C1298" t="s">
        <v>18</v>
      </c>
      <c r="D1298">
        <v>3</v>
      </c>
      <c r="E1298">
        <v>3534.58</v>
      </c>
      <c r="F1298">
        <v>220.91</v>
      </c>
      <c r="G1298">
        <v>-586.6</v>
      </c>
      <c r="H1298">
        <v>0.75</v>
      </c>
      <c r="I1298">
        <v>1.4</v>
      </c>
      <c r="J1298">
        <v>12</v>
      </c>
      <c r="K1298">
        <v>1.83</v>
      </c>
      <c r="L1298">
        <v>0</v>
      </c>
      <c r="M1298">
        <v>1</v>
      </c>
      <c r="N1298" t="s">
        <v>592</v>
      </c>
      <c r="O1298" t="s">
        <v>320</v>
      </c>
      <c r="P1298">
        <v>994.1</v>
      </c>
      <c r="Q1298" t="s">
        <v>20</v>
      </c>
    </row>
    <row r="1299" spans="1:17" x14ac:dyDescent="0.25">
      <c r="A1299">
        <v>1314</v>
      </c>
      <c r="B1299" t="s">
        <v>33</v>
      </c>
      <c r="C1299" t="s">
        <v>18</v>
      </c>
      <c r="D1299">
        <v>2</v>
      </c>
      <c r="E1299">
        <v>2129.79</v>
      </c>
      <c r="F1299">
        <v>152.13</v>
      </c>
      <c r="G1299">
        <v>-354.14</v>
      </c>
      <c r="H1299">
        <v>0.14299999999999999</v>
      </c>
      <c r="I1299">
        <v>-0.7</v>
      </c>
      <c r="J1299">
        <v>14</v>
      </c>
      <c r="K1299">
        <v>1.29</v>
      </c>
      <c r="L1299">
        <v>6</v>
      </c>
      <c r="M1299">
        <v>1</v>
      </c>
      <c r="N1299" t="s">
        <v>694</v>
      </c>
      <c r="O1299" t="s">
        <v>643</v>
      </c>
      <c r="P1299">
        <v>456.39</v>
      </c>
      <c r="Q1299" t="s">
        <v>52</v>
      </c>
    </row>
    <row r="1300" spans="1:17" x14ac:dyDescent="0.25">
      <c r="A1300">
        <v>1315</v>
      </c>
      <c r="B1300" t="s">
        <v>17</v>
      </c>
      <c r="C1300" t="s">
        <v>23</v>
      </c>
      <c r="D1300">
        <v>2</v>
      </c>
      <c r="E1300">
        <v>2159.6799999999998</v>
      </c>
      <c r="F1300">
        <v>215.97</v>
      </c>
      <c r="G1300">
        <v>567.67999999999995</v>
      </c>
      <c r="H1300">
        <v>1</v>
      </c>
      <c r="I1300">
        <v>2.2000000000000002</v>
      </c>
      <c r="J1300">
        <v>10</v>
      </c>
      <c r="K1300">
        <v>3</v>
      </c>
      <c r="L1300">
        <v>3</v>
      </c>
      <c r="M1300">
        <v>0</v>
      </c>
      <c r="N1300" t="s">
        <v>688</v>
      </c>
      <c r="O1300" t="s">
        <v>372</v>
      </c>
      <c r="P1300">
        <v>647.91</v>
      </c>
      <c r="Q1300" t="s">
        <v>20</v>
      </c>
    </row>
    <row r="1301" spans="1:17" x14ac:dyDescent="0.25">
      <c r="A1301">
        <v>1316</v>
      </c>
      <c r="B1301" t="s">
        <v>33</v>
      </c>
      <c r="C1301" t="s">
        <v>18</v>
      </c>
      <c r="D1301">
        <v>4</v>
      </c>
      <c r="E1301">
        <v>3309.64</v>
      </c>
      <c r="F1301">
        <v>194.68</v>
      </c>
      <c r="G1301">
        <v>763.6</v>
      </c>
      <c r="H1301">
        <v>0.70599999999999996</v>
      </c>
      <c r="I1301">
        <v>0.9</v>
      </c>
      <c r="J1301">
        <v>12</v>
      </c>
      <c r="K1301">
        <v>1.5</v>
      </c>
      <c r="L1301">
        <v>0</v>
      </c>
      <c r="M1301">
        <v>1</v>
      </c>
      <c r="N1301" t="s">
        <v>869</v>
      </c>
      <c r="O1301" t="s">
        <v>391</v>
      </c>
      <c r="P1301">
        <v>1168.08</v>
      </c>
      <c r="Q1301" t="s">
        <v>20</v>
      </c>
    </row>
    <row r="1302" spans="1:17" x14ac:dyDescent="0.25">
      <c r="A1302">
        <v>1317</v>
      </c>
      <c r="B1302" t="s">
        <v>17</v>
      </c>
      <c r="C1302" t="s">
        <v>18</v>
      </c>
      <c r="D1302">
        <v>7</v>
      </c>
      <c r="E1302">
        <v>4299.49</v>
      </c>
      <c r="F1302">
        <v>252.91</v>
      </c>
      <c r="G1302">
        <v>810.06</v>
      </c>
      <c r="H1302">
        <v>0.76500000000000001</v>
      </c>
      <c r="I1302">
        <v>0.8</v>
      </c>
      <c r="J1302">
        <v>13</v>
      </c>
      <c r="K1302">
        <v>2.85</v>
      </c>
      <c r="L1302">
        <v>2</v>
      </c>
      <c r="M1302">
        <v>0</v>
      </c>
      <c r="N1302" t="s">
        <v>57</v>
      </c>
      <c r="O1302" t="s">
        <v>102</v>
      </c>
      <c r="P1302">
        <v>2655.56</v>
      </c>
      <c r="Q1302" t="s">
        <v>36</v>
      </c>
    </row>
    <row r="1303" spans="1:17" x14ac:dyDescent="0.25">
      <c r="A1303">
        <v>1318</v>
      </c>
      <c r="B1303" t="s">
        <v>17</v>
      </c>
      <c r="C1303" t="s">
        <v>18</v>
      </c>
      <c r="D1303">
        <v>1</v>
      </c>
      <c r="E1303">
        <v>129.99</v>
      </c>
      <c r="F1303">
        <v>129.99</v>
      </c>
      <c r="G1303">
        <v>53.3</v>
      </c>
      <c r="H1303">
        <v>1</v>
      </c>
      <c r="I1303">
        <v>4</v>
      </c>
      <c r="J1303">
        <v>0</v>
      </c>
      <c r="K1303">
        <v>1.83</v>
      </c>
      <c r="L1303">
        <v>0</v>
      </c>
      <c r="M1303">
        <v>0</v>
      </c>
      <c r="N1303" t="s">
        <v>284</v>
      </c>
      <c r="O1303" t="s">
        <v>284</v>
      </c>
      <c r="P1303">
        <v>194.98</v>
      </c>
      <c r="Q1303" t="s">
        <v>52</v>
      </c>
    </row>
    <row r="1304" spans="1:17" x14ac:dyDescent="0.25">
      <c r="A1304">
        <v>1319</v>
      </c>
      <c r="B1304" t="s">
        <v>17</v>
      </c>
      <c r="C1304" t="s">
        <v>23</v>
      </c>
      <c r="D1304">
        <v>3</v>
      </c>
      <c r="E1304">
        <v>1511.89</v>
      </c>
      <c r="F1304">
        <v>137.44</v>
      </c>
      <c r="G1304">
        <v>-75.55</v>
      </c>
      <c r="H1304">
        <v>0.81799999999999995</v>
      </c>
      <c r="I1304">
        <v>0.7</v>
      </c>
      <c r="J1304">
        <v>9</v>
      </c>
      <c r="K1304">
        <v>1.67</v>
      </c>
      <c r="L1304">
        <v>0</v>
      </c>
      <c r="M1304">
        <v>1</v>
      </c>
      <c r="N1304" t="s">
        <v>133</v>
      </c>
      <c r="O1304" t="s">
        <v>271</v>
      </c>
      <c r="P1304">
        <v>618.48</v>
      </c>
      <c r="Q1304" t="s">
        <v>20</v>
      </c>
    </row>
    <row r="1305" spans="1:17" x14ac:dyDescent="0.25">
      <c r="A1305">
        <v>1320</v>
      </c>
      <c r="B1305" t="s">
        <v>17</v>
      </c>
      <c r="C1305" t="s">
        <v>18</v>
      </c>
      <c r="D1305">
        <v>3</v>
      </c>
      <c r="E1305">
        <v>2321.81</v>
      </c>
      <c r="F1305">
        <v>232.18</v>
      </c>
      <c r="G1305">
        <v>426.59</v>
      </c>
      <c r="H1305">
        <v>0</v>
      </c>
      <c r="I1305">
        <v>-0.8</v>
      </c>
      <c r="J1305">
        <v>6</v>
      </c>
      <c r="K1305">
        <v>1.67</v>
      </c>
      <c r="L1305">
        <v>2</v>
      </c>
      <c r="M1305">
        <v>1</v>
      </c>
      <c r="N1305" t="s">
        <v>506</v>
      </c>
      <c r="O1305" t="s">
        <v>870</v>
      </c>
      <c r="P1305">
        <v>1044.81</v>
      </c>
      <c r="Q1305" t="s">
        <v>20</v>
      </c>
    </row>
    <row r="1306" spans="1:17" x14ac:dyDescent="0.25">
      <c r="A1306">
        <v>1321</v>
      </c>
      <c r="B1306" t="s">
        <v>17</v>
      </c>
      <c r="C1306" t="s">
        <v>18</v>
      </c>
      <c r="D1306">
        <v>3</v>
      </c>
      <c r="E1306">
        <v>769.85</v>
      </c>
      <c r="F1306">
        <v>128.31</v>
      </c>
      <c r="G1306">
        <v>169.95</v>
      </c>
      <c r="H1306">
        <v>0.83299999999999996</v>
      </c>
      <c r="I1306">
        <v>2.5</v>
      </c>
      <c r="J1306">
        <v>5</v>
      </c>
      <c r="K1306">
        <v>1.4</v>
      </c>
      <c r="L1306">
        <v>3</v>
      </c>
      <c r="M1306">
        <v>1</v>
      </c>
      <c r="N1306" t="s">
        <v>145</v>
      </c>
      <c r="O1306" t="s">
        <v>834</v>
      </c>
      <c r="P1306">
        <v>577.4</v>
      </c>
      <c r="Q1306" t="s">
        <v>20</v>
      </c>
    </row>
    <row r="1307" spans="1:17" x14ac:dyDescent="0.25">
      <c r="A1307">
        <v>1322</v>
      </c>
      <c r="B1307" t="s">
        <v>17</v>
      </c>
      <c r="C1307" t="s">
        <v>18</v>
      </c>
      <c r="D1307">
        <v>4</v>
      </c>
      <c r="E1307">
        <v>9478.91</v>
      </c>
      <c r="F1307">
        <v>193.45</v>
      </c>
      <c r="G1307">
        <v>1659.5</v>
      </c>
      <c r="H1307">
        <v>1</v>
      </c>
      <c r="I1307">
        <v>1.2</v>
      </c>
      <c r="J1307">
        <v>49</v>
      </c>
      <c r="K1307">
        <v>2.94</v>
      </c>
      <c r="L1307">
        <v>0</v>
      </c>
      <c r="M1307">
        <v>0</v>
      </c>
      <c r="N1307" t="s">
        <v>135</v>
      </c>
      <c r="O1307" t="s">
        <v>485</v>
      </c>
      <c r="P1307">
        <v>1160.7</v>
      </c>
      <c r="Q1307" t="s">
        <v>20</v>
      </c>
    </row>
    <row r="1308" spans="1:17" x14ac:dyDescent="0.25">
      <c r="A1308">
        <v>1323</v>
      </c>
      <c r="B1308" t="s">
        <v>33</v>
      </c>
      <c r="C1308" t="s">
        <v>23</v>
      </c>
      <c r="D1308">
        <v>5</v>
      </c>
      <c r="E1308">
        <v>7810.36</v>
      </c>
      <c r="F1308">
        <v>185.96</v>
      </c>
      <c r="G1308">
        <v>1502.49</v>
      </c>
      <c r="H1308">
        <v>1</v>
      </c>
      <c r="I1308">
        <v>2.7</v>
      </c>
      <c r="J1308">
        <v>42</v>
      </c>
      <c r="K1308">
        <v>1.62</v>
      </c>
      <c r="L1308">
        <v>29</v>
      </c>
      <c r="M1308">
        <v>1</v>
      </c>
      <c r="N1308" t="s">
        <v>180</v>
      </c>
      <c r="O1308" t="s">
        <v>500</v>
      </c>
      <c r="P1308">
        <v>1394.7</v>
      </c>
      <c r="Q1308" t="s">
        <v>20</v>
      </c>
    </row>
    <row r="1309" spans="1:17" x14ac:dyDescent="0.25">
      <c r="A1309">
        <v>1324</v>
      </c>
      <c r="B1309" t="s">
        <v>17</v>
      </c>
      <c r="C1309" t="s">
        <v>18</v>
      </c>
      <c r="D1309">
        <v>1</v>
      </c>
      <c r="E1309">
        <v>879.83</v>
      </c>
      <c r="F1309">
        <v>219.96</v>
      </c>
      <c r="G1309">
        <v>239.07</v>
      </c>
      <c r="H1309">
        <v>0</v>
      </c>
      <c r="I1309">
        <v>0</v>
      </c>
      <c r="J1309">
        <v>0</v>
      </c>
      <c r="K1309">
        <v>1.83</v>
      </c>
      <c r="L1309">
        <v>0</v>
      </c>
      <c r="M1309">
        <v>0</v>
      </c>
      <c r="N1309" t="s">
        <v>871</v>
      </c>
      <c r="O1309" t="s">
        <v>871</v>
      </c>
      <c r="P1309">
        <v>329.94</v>
      </c>
      <c r="Q1309" t="s">
        <v>52</v>
      </c>
    </row>
    <row r="1310" spans="1:17" x14ac:dyDescent="0.25">
      <c r="A1310">
        <v>1325</v>
      </c>
      <c r="B1310" t="s">
        <v>17</v>
      </c>
      <c r="C1310" t="s">
        <v>18</v>
      </c>
      <c r="D1310">
        <v>6</v>
      </c>
      <c r="E1310">
        <v>4547.54</v>
      </c>
      <c r="F1310">
        <v>181.9</v>
      </c>
      <c r="G1310">
        <v>740.62</v>
      </c>
      <c r="H1310">
        <v>0.6</v>
      </c>
      <c r="I1310">
        <v>0.9</v>
      </c>
      <c r="J1310">
        <v>21</v>
      </c>
      <c r="K1310">
        <v>3.48</v>
      </c>
      <c r="L1310">
        <v>0</v>
      </c>
      <c r="M1310">
        <v>0</v>
      </c>
      <c r="N1310" t="s">
        <v>836</v>
      </c>
      <c r="O1310" t="s">
        <v>711</v>
      </c>
      <c r="P1310">
        <v>1637.1</v>
      </c>
      <c r="Q1310" t="s">
        <v>20</v>
      </c>
    </row>
    <row r="1311" spans="1:17" x14ac:dyDescent="0.25">
      <c r="A1311">
        <v>1326</v>
      </c>
      <c r="B1311" t="s">
        <v>17</v>
      </c>
      <c r="C1311" t="s">
        <v>23</v>
      </c>
      <c r="D1311">
        <v>5</v>
      </c>
      <c r="E1311">
        <v>6129.31</v>
      </c>
      <c r="F1311">
        <v>153.22999999999999</v>
      </c>
      <c r="G1311">
        <v>961.43</v>
      </c>
      <c r="H1311">
        <v>1</v>
      </c>
      <c r="I1311">
        <v>1.2</v>
      </c>
      <c r="J1311">
        <v>40</v>
      </c>
      <c r="K1311">
        <v>2.75</v>
      </c>
      <c r="L1311">
        <v>6</v>
      </c>
      <c r="M1311">
        <v>0</v>
      </c>
      <c r="N1311" t="s">
        <v>512</v>
      </c>
      <c r="O1311" t="s">
        <v>599</v>
      </c>
      <c r="P1311">
        <v>1149.22</v>
      </c>
      <c r="Q1311" t="s">
        <v>20</v>
      </c>
    </row>
    <row r="1312" spans="1:17" x14ac:dyDescent="0.25">
      <c r="A1312">
        <v>1327</v>
      </c>
      <c r="B1312" t="s">
        <v>28</v>
      </c>
      <c r="C1312" t="s">
        <v>18</v>
      </c>
      <c r="D1312">
        <v>5</v>
      </c>
      <c r="E1312">
        <v>7293.2</v>
      </c>
      <c r="F1312">
        <v>187.01</v>
      </c>
      <c r="G1312">
        <v>274.97000000000003</v>
      </c>
      <c r="H1312">
        <v>0.69199999999999995</v>
      </c>
      <c r="I1312">
        <v>0.3</v>
      </c>
      <c r="J1312">
        <v>32</v>
      </c>
      <c r="K1312">
        <v>2.84</v>
      </c>
      <c r="L1312">
        <v>0</v>
      </c>
      <c r="M1312">
        <v>0</v>
      </c>
      <c r="N1312" t="s">
        <v>437</v>
      </c>
      <c r="O1312" t="s">
        <v>329</v>
      </c>
      <c r="P1312">
        <v>1402.57</v>
      </c>
      <c r="Q1312" t="s">
        <v>20</v>
      </c>
    </row>
    <row r="1313" spans="1:17" x14ac:dyDescent="0.25">
      <c r="A1313">
        <v>1328</v>
      </c>
      <c r="B1313" t="s">
        <v>28</v>
      </c>
      <c r="C1313" t="s">
        <v>18</v>
      </c>
      <c r="D1313">
        <v>1</v>
      </c>
      <c r="E1313">
        <v>199.99</v>
      </c>
      <c r="F1313">
        <v>199.99</v>
      </c>
      <c r="G1313">
        <v>74</v>
      </c>
      <c r="H1313">
        <v>0</v>
      </c>
      <c r="I1313">
        <v>0</v>
      </c>
      <c r="J1313">
        <v>0</v>
      </c>
      <c r="K1313">
        <v>1.83</v>
      </c>
      <c r="L1313">
        <v>0</v>
      </c>
      <c r="M1313">
        <v>0</v>
      </c>
      <c r="N1313" t="s">
        <v>872</v>
      </c>
      <c r="O1313" t="s">
        <v>872</v>
      </c>
      <c r="P1313">
        <v>299.98</v>
      </c>
      <c r="Q1313" t="s">
        <v>52</v>
      </c>
    </row>
    <row r="1314" spans="1:17" x14ac:dyDescent="0.25">
      <c r="A1314">
        <v>1329</v>
      </c>
      <c r="B1314" t="s">
        <v>17</v>
      </c>
      <c r="C1314" t="s">
        <v>18</v>
      </c>
      <c r="D1314">
        <v>3</v>
      </c>
      <c r="E1314">
        <v>2361.58</v>
      </c>
      <c r="F1314">
        <v>168.68</v>
      </c>
      <c r="G1314">
        <v>176.09</v>
      </c>
      <c r="H1314">
        <v>0.42899999999999999</v>
      </c>
      <c r="I1314">
        <v>1.1000000000000001</v>
      </c>
      <c r="J1314">
        <v>10</v>
      </c>
      <c r="K1314">
        <v>1</v>
      </c>
      <c r="L1314">
        <v>3</v>
      </c>
      <c r="M1314">
        <v>1</v>
      </c>
      <c r="N1314" t="s">
        <v>330</v>
      </c>
      <c r="O1314" t="s">
        <v>701</v>
      </c>
      <c r="P1314">
        <v>759.06</v>
      </c>
      <c r="Q1314" t="s">
        <v>20</v>
      </c>
    </row>
    <row r="1315" spans="1:17" x14ac:dyDescent="0.25">
      <c r="A1315">
        <v>1330</v>
      </c>
      <c r="B1315" t="s">
        <v>17</v>
      </c>
      <c r="C1315" t="s">
        <v>23</v>
      </c>
      <c r="D1315">
        <v>4</v>
      </c>
      <c r="E1315">
        <v>6579.19</v>
      </c>
      <c r="F1315">
        <v>226.87</v>
      </c>
      <c r="G1315">
        <v>1267.27</v>
      </c>
      <c r="H1315">
        <v>0.96599999999999997</v>
      </c>
      <c r="I1315">
        <v>2.7</v>
      </c>
      <c r="J1315">
        <v>28</v>
      </c>
      <c r="K1315">
        <v>1.5</v>
      </c>
      <c r="L1315">
        <v>14</v>
      </c>
      <c r="M1315">
        <v>1</v>
      </c>
      <c r="N1315" t="s">
        <v>123</v>
      </c>
      <c r="O1315" t="s">
        <v>271</v>
      </c>
      <c r="P1315">
        <v>1361.22</v>
      </c>
      <c r="Q1315" t="s">
        <v>20</v>
      </c>
    </row>
    <row r="1316" spans="1:17" x14ac:dyDescent="0.25">
      <c r="A1316">
        <v>1331</v>
      </c>
      <c r="B1316" t="s">
        <v>33</v>
      </c>
      <c r="C1316" t="s">
        <v>18</v>
      </c>
      <c r="D1316">
        <v>6</v>
      </c>
      <c r="E1316">
        <v>6115.36</v>
      </c>
      <c r="F1316">
        <v>218.41</v>
      </c>
      <c r="G1316">
        <v>1188.29</v>
      </c>
      <c r="H1316">
        <v>0.64300000000000002</v>
      </c>
      <c r="I1316">
        <v>0.3</v>
      </c>
      <c r="J1316">
        <v>24</v>
      </c>
      <c r="K1316">
        <v>2.88</v>
      </c>
      <c r="L1316">
        <v>2</v>
      </c>
      <c r="M1316">
        <v>0</v>
      </c>
      <c r="N1316" t="s">
        <v>356</v>
      </c>
      <c r="O1316" t="s">
        <v>450</v>
      </c>
      <c r="P1316">
        <v>1965.69</v>
      </c>
      <c r="Q1316" t="s">
        <v>20</v>
      </c>
    </row>
    <row r="1317" spans="1:17" x14ac:dyDescent="0.25">
      <c r="A1317">
        <v>1332</v>
      </c>
      <c r="B1317" t="s">
        <v>33</v>
      </c>
      <c r="C1317" t="s">
        <v>18</v>
      </c>
      <c r="D1317">
        <v>2</v>
      </c>
      <c r="E1317">
        <v>4582.9799999999996</v>
      </c>
      <c r="F1317">
        <v>218.24</v>
      </c>
      <c r="G1317">
        <v>986.13</v>
      </c>
      <c r="H1317">
        <v>1</v>
      </c>
      <c r="I1317">
        <v>1</v>
      </c>
      <c r="J1317">
        <v>20</v>
      </c>
      <c r="K1317">
        <v>1.75</v>
      </c>
      <c r="L1317">
        <v>5</v>
      </c>
      <c r="M1317">
        <v>1</v>
      </c>
      <c r="N1317" t="s">
        <v>186</v>
      </c>
      <c r="O1317" t="s">
        <v>638</v>
      </c>
      <c r="P1317">
        <v>654.72</v>
      </c>
      <c r="Q1317" t="s">
        <v>20</v>
      </c>
    </row>
    <row r="1318" spans="1:17" x14ac:dyDescent="0.25">
      <c r="A1318">
        <v>1333</v>
      </c>
      <c r="B1318" t="s">
        <v>17</v>
      </c>
      <c r="C1318" t="s">
        <v>18</v>
      </c>
      <c r="D1318">
        <v>2</v>
      </c>
      <c r="E1318">
        <v>2699.83</v>
      </c>
      <c r="F1318">
        <v>207.68</v>
      </c>
      <c r="G1318">
        <v>-173.12</v>
      </c>
      <c r="H1318">
        <v>0.61499999999999999</v>
      </c>
      <c r="I1318">
        <v>0.8</v>
      </c>
      <c r="J1318">
        <v>8</v>
      </c>
      <c r="K1318">
        <v>2.5</v>
      </c>
      <c r="L1318">
        <v>4</v>
      </c>
      <c r="M1318">
        <v>1</v>
      </c>
      <c r="N1318" t="s">
        <v>425</v>
      </c>
      <c r="O1318" t="s">
        <v>873</v>
      </c>
      <c r="P1318">
        <v>623.04</v>
      </c>
      <c r="Q1318" t="s">
        <v>20</v>
      </c>
    </row>
    <row r="1319" spans="1:17" x14ac:dyDescent="0.25">
      <c r="A1319">
        <v>1334</v>
      </c>
      <c r="B1319" t="s">
        <v>17</v>
      </c>
      <c r="C1319" t="s">
        <v>23</v>
      </c>
      <c r="D1319">
        <v>4</v>
      </c>
      <c r="E1319">
        <v>2291.4899999999998</v>
      </c>
      <c r="F1319">
        <v>163.68</v>
      </c>
      <c r="G1319">
        <v>136.51</v>
      </c>
      <c r="H1319">
        <v>0.28599999999999998</v>
      </c>
      <c r="I1319">
        <v>-0.3</v>
      </c>
      <c r="J1319">
        <v>4</v>
      </c>
      <c r="K1319">
        <v>1</v>
      </c>
      <c r="L1319">
        <v>2</v>
      </c>
      <c r="M1319">
        <v>1</v>
      </c>
      <c r="N1319" t="s">
        <v>874</v>
      </c>
      <c r="O1319" t="s">
        <v>875</v>
      </c>
      <c r="P1319">
        <v>982.08</v>
      </c>
      <c r="Q1319" t="s">
        <v>20</v>
      </c>
    </row>
    <row r="1320" spans="1:17" x14ac:dyDescent="0.25">
      <c r="A1320">
        <v>1335</v>
      </c>
      <c r="B1320" t="s">
        <v>17</v>
      </c>
      <c r="C1320" t="s">
        <v>18</v>
      </c>
      <c r="D1320">
        <v>5</v>
      </c>
      <c r="E1320">
        <v>5234.34</v>
      </c>
      <c r="F1320">
        <v>227.58</v>
      </c>
      <c r="G1320">
        <v>880.41</v>
      </c>
      <c r="H1320">
        <v>8.6999999999999994E-2</v>
      </c>
      <c r="I1320">
        <v>-0.1</v>
      </c>
      <c r="J1320">
        <v>23</v>
      </c>
      <c r="K1320">
        <v>2</v>
      </c>
      <c r="L1320">
        <v>10</v>
      </c>
      <c r="M1320">
        <v>1</v>
      </c>
      <c r="N1320" t="s">
        <v>447</v>
      </c>
      <c r="O1320" t="s">
        <v>864</v>
      </c>
      <c r="P1320">
        <v>1706.85</v>
      </c>
      <c r="Q1320" t="s">
        <v>20</v>
      </c>
    </row>
    <row r="1321" spans="1:17" x14ac:dyDescent="0.25">
      <c r="A1321">
        <v>1336</v>
      </c>
      <c r="B1321" t="s">
        <v>28</v>
      </c>
      <c r="C1321" t="s">
        <v>18</v>
      </c>
      <c r="D1321">
        <v>6</v>
      </c>
      <c r="E1321">
        <v>7889.19</v>
      </c>
      <c r="F1321">
        <v>225.41</v>
      </c>
      <c r="G1321">
        <v>-110.66</v>
      </c>
      <c r="H1321">
        <v>0.85699999999999998</v>
      </c>
      <c r="I1321">
        <v>0.7</v>
      </c>
      <c r="J1321">
        <v>30</v>
      </c>
      <c r="K1321">
        <v>1.67</v>
      </c>
      <c r="L1321">
        <v>18</v>
      </c>
      <c r="M1321">
        <v>1</v>
      </c>
      <c r="N1321" t="s">
        <v>135</v>
      </c>
      <c r="O1321" t="s">
        <v>296</v>
      </c>
      <c r="P1321">
        <v>2028.69</v>
      </c>
      <c r="Q1321" t="s">
        <v>36</v>
      </c>
    </row>
    <row r="1322" spans="1:17" x14ac:dyDescent="0.25">
      <c r="A1322">
        <v>1337</v>
      </c>
      <c r="B1322" t="s">
        <v>28</v>
      </c>
      <c r="C1322" t="s">
        <v>23</v>
      </c>
      <c r="D1322">
        <v>4</v>
      </c>
      <c r="E1322">
        <v>2719.54</v>
      </c>
      <c r="F1322">
        <v>194.25</v>
      </c>
      <c r="G1322">
        <v>405.98</v>
      </c>
      <c r="H1322">
        <v>0.28599999999999998</v>
      </c>
      <c r="I1322">
        <v>-0.1</v>
      </c>
      <c r="J1322">
        <v>9</v>
      </c>
      <c r="K1322">
        <v>3.89</v>
      </c>
      <c r="L1322">
        <v>0</v>
      </c>
      <c r="M1322">
        <v>0</v>
      </c>
      <c r="N1322" t="s">
        <v>85</v>
      </c>
      <c r="O1322" t="s">
        <v>695</v>
      </c>
      <c r="P1322">
        <v>1165.5</v>
      </c>
      <c r="Q1322" t="s">
        <v>20</v>
      </c>
    </row>
    <row r="1323" spans="1:17" x14ac:dyDescent="0.25">
      <c r="A1323">
        <v>1338</v>
      </c>
      <c r="B1323" t="s">
        <v>33</v>
      </c>
      <c r="C1323" t="s">
        <v>18</v>
      </c>
      <c r="D1323">
        <v>2</v>
      </c>
      <c r="E1323">
        <v>1119.8800000000001</v>
      </c>
      <c r="F1323">
        <v>186.65</v>
      </c>
      <c r="G1323">
        <v>211.28</v>
      </c>
      <c r="H1323">
        <v>0</v>
      </c>
      <c r="I1323">
        <v>-1</v>
      </c>
      <c r="J1323">
        <v>0</v>
      </c>
      <c r="K1323">
        <v>1.83</v>
      </c>
      <c r="L1323">
        <v>0</v>
      </c>
      <c r="M1323">
        <v>0</v>
      </c>
      <c r="N1323" t="s">
        <v>876</v>
      </c>
      <c r="O1323" t="s">
        <v>291</v>
      </c>
      <c r="P1323">
        <v>559.95000000000005</v>
      </c>
      <c r="Q1323" t="s">
        <v>20</v>
      </c>
    </row>
    <row r="1324" spans="1:17" x14ac:dyDescent="0.25">
      <c r="A1324">
        <v>1339</v>
      </c>
      <c r="B1324" t="s">
        <v>17</v>
      </c>
      <c r="C1324" t="s">
        <v>23</v>
      </c>
      <c r="D1324">
        <v>8</v>
      </c>
      <c r="E1324">
        <v>13358.52</v>
      </c>
      <c r="F1324">
        <v>242.88</v>
      </c>
      <c r="G1324">
        <v>2673.72</v>
      </c>
      <c r="H1324">
        <v>1</v>
      </c>
      <c r="I1324">
        <v>1.7</v>
      </c>
      <c r="J1324">
        <v>54</v>
      </c>
      <c r="K1324">
        <v>1.63</v>
      </c>
      <c r="L1324">
        <v>18</v>
      </c>
      <c r="M1324">
        <v>1</v>
      </c>
      <c r="N1324" t="s">
        <v>139</v>
      </c>
      <c r="O1324" t="s">
        <v>427</v>
      </c>
      <c r="P1324">
        <v>2914.56</v>
      </c>
      <c r="Q1324" t="s">
        <v>36</v>
      </c>
    </row>
    <row r="1325" spans="1:17" x14ac:dyDescent="0.25">
      <c r="A1325">
        <v>1340</v>
      </c>
      <c r="B1325" t="s">
        <v>28</v>
      </c>
      <c r="C1325" t="s">
        <v>18</v>
      </c>
      <c r="D1325">
        <v>6</v>
      </c>
      <c r="E1325">
        <v>7221.16</v>
      </c>
      <c r="F1325">
        <v>218.82</v>
      </c>
      <c r="G1325">
        <v>1252.6600000000001</v>
      </c>
      <c r="H1325">
        <v>0.93899999999999995</v>
      </c>
      <c r="I1325">
        <v>1.3</v>
      </c>
      <c r="J1325">
        <v>28</v>
      </c>
      <c r="K1325">
        <v>1.86</v>
      </c>
      <c r="L1325">
        <v>5</v>
      </c>
      <c r="M1325">
        <v>1</v>
      </c>
      <c r="N1325" t="s">
        <v>622</v>
      </c>
      <c r="O1325" t="s">
        <v>877</v>
      </c>
      <c r="P1325">
        <v>1969.38</v>
      </c>
      <c r="Q1325" t="s">
        <v>20</v>
      </c>
    </row>
    <row r="1326" spans="1:17" x14ac:dyDescent="0.25">
      <c r="A1326">
        <v>1341</v>
      </c>
      <c r="B1326" t="s">
        <v>28</v>
      </c>
      <c r="C1326" t="s">
        <v>23</v>
      </c>
      <c r="D1326">
        <v>5</v>
      </c>
      <c r="E1326">
        <v>6899.19</v>
      </c>
      <c r="F1326">
        <v>265.35000000000002</v>
      </c>
      <c r="G1326">
        <v>-294.45999999999998</v>
      </c>
      <c r="H1326">
        <v>0.69199999999999995</v>
      </c>
      <c r="I1326">
        <v>2</v>
      </c>
      <c r="J1326">
        <v>18</v>
      </c>
      <c r="K1326">
        <v>1</v>
      </c>
      <c r="L1326">
        <v>16</v>
      </c>
      <c r="M1326">
        <v>1</v>
      </c>
      <c r="N1326" t="s">
        <v>878</v>
      </c>
      <c r="O1326" t="s">
        <v>341</v>
      </c>
      <c r="P1326">
        <v>1990.12</v>
      </c>
      <c r="Q1326" t="s">
        <v>20</v>
      </c>
    </row>
    <row r="1327" spans="1:17" x14ac:dyDescent="0.25">
      <c r="A1327">
        <v>1342</v>
      </c>
      <c r="B1327" t="s">
        <v>33</v>
      </c>
      <c r="C1327" t="s">
        <v>18</v>
      </c>
      <c r="D1327">
        <v>3</v>
      </c>
      <c r="E1327">
        <v>7868.96</v>
      </c>
      <c r="F1327">
        <v>231.44</v>
      </c>
      <c r="G1327">
        <v>1596.23</v>
      </c>
      <c r="H1327">
        <v>0.94099999999999995</v>
      </c>
      <c r="I1327">
        <v>1.8</v>
      </c>
      <c r="J1327">
        <v>32</v>
      </c>
      <c r="K1327">
        <v>1.28</v>
      </c>
      <c r="L1327">
        <v>18</v>
      </c>
      <c r="M1327">
        <v>1</v>
      </c>
      <c r="N1327" t="s">
        <v>471</v>
      </c>
      <c r="O1327" t="s">
        <v>879</v>
      </c>
      <c r="P1327">
        <v>1041.48</v>
      </c>
      <c r="Q1327" t="s">
        <v>20</v>
      </c>
    </row>
    <row r="1328" spans="1:17" x14ac:dyDescent="0.25">
      <c r="A1328">
        <v>1343</v>
      </c>
      <c r="B1328" t="s">
        <v>33</v>
      </c>
      <c r="C1328" t="s">
        <v>18</v>
      </c>
      <c r="D1328">
        <v>4</v>
      </c>
      <c r="E1328">
        <v>2179.7600000000002</v>
      </c>
      <c r="F1328">
        <v>181.65</v>
      </c>
      <c r="G1328">
        <v>358.41</v>
      </c>
      <c r="H1328">
        <v>0.75</v>
      </c>
      <c r="I1328">
        <v>0.3</v>
      </c>
      <c r="J1328">
        <v>12</v>
      </c>
      <c r="K1328">
        <v>1.5</v>
      </c>
      <c r="L1328">
        <v>8</v>
      </c>
      <c r="M1328">
        <v>1</v>
      </c>
      <c r="N1328" t="s">
        <v>689</v>
      </c>
      <c r="O1328" t="s">
        <v>880</v>
      </c>
      <c r="P1328">
        <v>1089.9000000000001</v>
      </c>
      <c r="Q1328" t="s">
        <v>20</v>
      </c>
    </row>
    <row r="1329" spans="1:17" x14ac:dyDescent="0.25">
      <c r="A1329">
        <v>1344</v>
      </c>
      <c r="B1329" t="s">
        <v>33</v>
      </c>
      <c r="C1329" t="s">
        <v>23</v>
      </c>
      <c r="D1329">
        <v>3</v>
      </c>
      <c r="E1329">
        <v>2589.5100000000002</v>
      </c>
      <c r="F1329">
        <v>199.19</v>
      </c>
      <c r="G1329">
        <v>-240.28</v>
      </c>
      <c r="H1329">
        <v>0.92300000000000004</v>
      </c>
      <c r="I1329">
        <v>3.5</v>
      </c>
      <c r="J1329">
        <v>12</v>
      </c>
      <c r="K1329">
        <v>3.17</v>
      </c>
      <c r="L1329">
        <v>0</v>
      </c>
      <c r="M1329">
        <v>0</v>
      </c>
      <c r="N1329" t="s">
        <v>682</v>
      </c>
      <c r="O1329" t="s">
        <v>243</v>
      </c>
      <c r="P1329">
        <v>896.35</v>
      </c>
      <c r="Q1329" t="s">
        <v>20</v>
      </c>
    </row>
    <row r="1330" spans="1:17" x14ac:dyDescent="0.25">
      <c r="A1330">
        <v>1345</v>
      </c>
      <c r="B1330" t="s">
        <v>33</v>
      </c>
      <c r="C1330" t="s">
        <v>18</v>
      </c>
      <c r="D1330">
        <v>5</v>
      </c>
      <c r="E1330">
        <v>4681.63</v>
      </c>
      <c r="F1330">
        <v>161.44</v>
      </c>
      <c r="G1330">
        <v>476.33</v>
      </c>
      <c r="H1330">
        <v>0.72399999999999998</v>
      </c>
      <c r="I1330">
        <v>0.5</v>
      </c>
      <c r="J1330">
        <v>24</v>
      </c>
      <c r="K1330">
        <v>1.42</v>
      </c>
      <c r="L1330">
        <v>14</v>
      </c>
      <c r="M1330">
        <v>1</v>
      </c>
      <c r="N1330" t="s">
        <v>572</v>
      </c>
      <c r="O1330" t="s">
        <v>424</v>
      </c>
      <c r="P1330">
        <v>1210.8</v>
      </c>
      <c r="Q1330" t="s">
        <v>20</v>
      </c>
    </row>
    <row r="1331" spans="1:17" x14ac:dyDescent="0.25">
      <c r="A1331">
        <v>1346</v>
      </c>
      <c r="B1331" t="s">
        <v>33</v>
      </c>
      <c r="C1331" t="s">
        <v>23</v>
      </c>
      <c r="D1331">
        <v>7</v>
      </c>
      <c r="E1331">
        <v>11993.59</v>
      </c>
      <c r="F1331">
        <v>239.87</v>
      </c>
      <c r="G1331">
        <v>2705.27</v>
      </c>
      <c r="H1331">
        <v>0.98</v>
      </c>
      <c r="I1331">
        <v>1.4</v>
      </c>
      <c r="J1331">
        <v>49</v>
      </c>
      <c r="K1331">
        <v>1.29</v>
      </c>
      <c r="L1331">
        <v>28</v>
      </c>
      <c r="M1331">
        <v>1</v>
      </c>
      <c r="N1331" t="s">
        <v>587</v>
      </c>
      <c r="O1331" t="s">
        <v>423</v>
      </c>
      <c r="P1331">
        <v>2518.64</v>
      </c>
      <c r="Q1331" t="s">
        <v>36</v>
      </c>
    </row>
    <row r="1332" spans="1:17" x14ac:dyDescent="0.25">
      <c r="A1332">
        <v>1347</v>
      </c>
      <c r="B1332" t="s">
        <v>33</v>
      </c>
      <c r="C1332" t="s">
        <v>18</v>
      </c>
      <c r="D1332">
        <v>7</v>
      </c>
      <c r="E1332">
        <v>16863.669999999998</v>
      </c>
      <c r="F1332">
        <v>221.89</v>
      </c>
      <c r="G1332">
        <v>4697.78</v>
      </c>
      <c r="H1332">
        <v>0.73699999999999999</v>
      </c>
      <c r="I1332">
        <v>0.9</v>
      </c>
      <c r="J1332">
        <v>74</v>
      </c>
      <c r="K1332">
        <v>2.85</v>
      </c>
      <c r="L1332">
        <v>18</v>
      </c>
      <c r="M1332">
        <v>0</v>
      </c>
      <c r="N1332" t="s">
        <v>53</v>
      </c>
      <c r="O1332" t="s">
        <v>664</v>
      </c>
      <c r="P1332">
        <v>2329.85</v>
      </c>
      <c r="Q1332" t="s">
        <v>36</v>
      </c>
    </row>
    <row r="1333" spans="1:17" x14ac:dyDescent="0.25">
      <c r="A1333">
        <v>1348</v>
      </c>
      <c r="B1333" t="s">
        <v>33</v>
      </c>
      <c r="C1333" t="s">
        <v>18</v>
      </c>
      <c r="D1333">
        <v>3</v>
      </c>
      <c r="E1333">
        <v>5419.4</v>
      </c>
      <c r="F1333">
        <v>193.55</v>
      </c>
      <c r="G1333">
        <v>708</v>
      </c>
      <c r="H1333">
        <v>1</v>
      </c>
      <c r="I1333">
        <v>1.3</v>
      </c>
      <c r="J1333">
        <v>28</v>
      </c>
      <c r="K1333">
        <v>1.43</v>
      </c>
      <c r="L1333">
        <v>20</v>
      </c>
      <c r="M1333">
        <v>1</v>
      </c>
      <c r="N1333" t="s">
        <v>855</v>
      </c>
      <c r="O1333" t="s">
        <v>341</v>
      </c>
      <c r="P1333">
        <v>870.98</v>
      </c>
      <c r="Q1333" t="s">
        <v>20</v>
      </c>
    </row>
    <row r="1334" spans="1:17" x14ac:dyDescent="0.25">
      <c r="A1334">
        <v>1349</v>
      </c>
      <c r="B1334" t="s">
        <v>28</v>
      </c>
      <c r="C1334" t="s">
        <v>23</v>
      </c>
      <c r="D1334">
        <v>3</v>
      </c>
      <c r="E1334">
        <v>3799.37</v>
      </c>
      <c r="F1334">
        <v>223.49</v>
      </c>
      <c r="G1334">
        <v>770</v>
      </c>
      <c r="H1334">
        <v>0.82399999999999995</v>
      </c>
      <c r="I1334">
        <v>1.2</v>
      </c>
      <c r="J1334">
        <v>17</v>
      </c>
      <c r="K1334">
        <v>1.53</v>
      </c>
      <c r="L1334">
        <v>11</v>
      </c>
      <c r="M1334">
        <v>1</v>
      </c>
      <c r="N1334" t="s">
        <v>881</v>
      </c>
      <c r="O1334" t="s">
        <v>271</v>
      </c>
      <c r="P1334">
        <v>1005.7</v>
      </c>
      <c r="Q1334" t="s">
        <v>20</v>
      </c>
    </row>
    <row r="1335" spans="1:17" x14ac:dyDescent="0.25">
      <c r="A1335">
        <v>1350</v>
      </c>
      <c r="B1335" t="s">
        <v>17</v>
      </c>
      <c r="C1335" t="s">
        <v>23</v>
      </c>
      <c r="D1335">
        <v>5</v>
      </c>
      <c r="E1335">
        <v>7708.96</v>
      </c>
      <c r="F1335">
        <v>275.32</v>
      </c>
      <c r="G1335">
        <v>2712.78</v>
      </c>
      <c r="H1335">
        <v>0.75</v>
      </c>
      <c r="I1335">
        <v>1.4</v>
      </c>
      <c r="J1335">
        <v>22</v>
      </c>
      <c r="K1335">
        <v>1.73</v>
      </c>
      <c r="L1335">
        <v>10</v>
      </c>
      <c r="M1335">
        <v>1</v>
      </c>
      <c r="N1335" t="s">
        <v>65</v>
      </c>
      <c r="O1335" t="s">
        <v>175</v>
      </c>
      <c r="P1335">
        <v>2064.9</v>
      </c>
      <c r="Q1335" t="s">
        <v>36</v>
      </c>
    </row>
    <row r="1336" spans="1:17" x14ac:dyDescent="0.25">
      <c r="A1336">
        <v>1351</v>
      </c>
      <c r="B1336" t="s">
        <v>33</v>
      </c>
      <c r="C1336" t="s">
        <v>23</v>
      </c>
      <c r="D1336">
        <v>4</v>
      </c>
      <c r="E1336">
        <v>4841.28</v>
      </c>
      <c r="F1336">
        <v>151.29</v>
      </c>
      <c r="G1336">
        <v>919.11</v>
      </c>
      <c r="H1336">
        <v>0.313</v>
      </c>
      <c r="I1336">
        <v>-0.4</v>
      </c>
      <c r="J1336">
        <v>26</v>
      </c>
      <c r="K1336">
        <v>1.85</v>
      </c>
      <c r="L1336">
        <v>18</v>
      </c>
      <c r="M1336">
        <v>1</v>
      </c>
      <c r="N1336" t="s">
        <v>290</v>
      </c>
      <c r="O1336" t="s">
        <v>233</v>
      </c>
      <c r="P1336">
        <v>907.74</v>
      </c>
      <c r="Q1336" t="s">
        <v>20</v>
      </c>
    </row>
    <row r="1337" spans="1:17" x14ac:dyDescent="0.25">
      <c r="A1337">
        <v>1352</v>
      </c>
      <c r="B1337" t="s">
        <v>17</v>
      </c>
      <c r="C1337" t="s">
        <v>18</v>
      </c>
      <c r="D1337">
        <v>7</v>
      </c>
      <c r="E1337">
        <v>8967.01</v>
      </c>
      <c r="F1337">
        <v>179.34</v>
      </c>
      <c r="G1337">
        <v>1508.05</v>
      </c>
      <c r="H1337">
        <v>0.86</v>
      </c>
      <c r="I1337">
        <v>1.1000000000000001</v>
      </c>
      <c r="J1337">
        <v>48</v>
      </c>
      <c r="K1337">
        <v>2.67</v>
      </c>
      <c r="L1337">
        <v>13</v>
      </c>
      <c r="M1337">
        <v>0</v>
      </c>
      <c r="N1337" t="s">
        <v>215</v>
      </c>
      <c r="O1337" t="s">
        <v>40</v>
      </c>
      <c r="P1337">
        <v>1883.07</v>
      </c>
      <c r="Q1337" t="s">
        <v>20</v>
      </c>
    </row>
    <row r="1338" spans="1:17" x14ac:dyDescent="0.25">
      <c r="A1338">
        <v>1353</v>
      </c>
      <c r="B1338" t="s">
        <v>17</v>
      </c>
      <c r="C1338" t="s">
        <v>23</v>
      </c>
      <c r="D1338">
        <v>3</v>
      </c>
      <c r="E1338">
        <v>7440.39</v>
      </c>
      <c r="F1338">
        <v>186.01</v>
      </c>
      <c r="G1338">
        <v>725.27</v>
      </c>
      <c r="H1338">
        <v>0.92500000000000004</v>
      </c>
      <c r="I1338">
        <v>2</v>
      </c>
      <c r="J1338">
        <v>37</v>
      </c>
      <c r="K1338">
        <v>1.68</v>
      </c>
      <c r="L1338">
        <v>27</v>
      </c>
      <c r="M1338">
        <v>1</v>
      </c>
      <c r="N1338" t="s">
        <v>497</v>
      </c>
      <c r="O1338" t="s">
        <v>206</v>
      </c>
      <c r="P1338">
        <v>837.04</v>
      </c>
      <c r="Q1338" t="s">
        <v>20</v>
      </c>
    </row>
    <row r="1339" spans="1:17" x14ac:dyDescent="0.25">
      <c r="A1339">
        <v>1354</v>
      </c>
      <c r="B1339" t="s">
        <v>17</v>
      </c>
      <c r="C1339" t="s">
        <v>18</v>
      </c>
      <c r="D1339">
        <v>3</v>
      </c>
      <c r="E1339">
        <v>3519.72</v>
      </c>
      <c r="F1339">
        <v>219.98</v>
      </c>
      <c r="G1339">
        <v>1022.06</v>
      </c>
      <c r="H1339">
        <v>0.75</v>
      </c>
      <c r="I1339">
        <v>1.1000000000000001</v>
      </c>
      <c r="J1339">
        <v>14</v>
      </c>
      <c r="K1339">
        <v>2.86</v>
      </c>
      <c r="L1339">
        <v>0</v>
      </c>
      <c r="M1339">
        <v>0</v>
      </c>
      <c r="N1339" t="s">
        <v>57</v>
      </c>
      <c r="O1339" t="s">
        <v>297</v>
      </c>
      <c r="P1339">
        <v>989.91</v>
      </c>
      <c r="Q1339" t="s">
        <v>20</v>
      </c>
    </row>
    <row r="1340" spans="1:17" x14ac:dyDescent="0.25">
      <c r="A1340">
        <v>1355</v>
      </c>
      <c r="B1340" t="s">
        <v>17</v>
      </c>
      <c r="C1340" t="s">
        <v>23</v>
      </c>
      <c r="D1340">
        <v>2</v>
      </c>
      <c r="E1340">
        <v>929.82</v>
      </c>
      <c r="F1340">
        <v>84.53</v>
      </c>
      <c r="G1340">
        <v>346.73</v>
      </c>
      <c r="H1340">
        <v>0</v>
      </c>
      <c r="I1340">
        <v>-0.2</v>
      </c>
      <c r="J1340">
        <v>10</v>
      </c>
      <c r="K1340">
        <v>2.5</v>
      </c>
      <c r="L1340">
        <v>5</v>
      </c>
      <c r="M1340">
        <v>1</v>
      </c>
      <c r="N1340" t="s">
        <v>235</v>
      </c>
      <c r="O1340" t="s">
        <v>790</v>
      </c>
      <c r="P1340">
        <v>253.59</v>
      </c>
      <c r="Q1340" t="s">
        <v>52</v>
      </c>
    </row>
    <row r="1341" spans="1:17" x14ac:dyDescent="0.25">
      <c r="A1341">
        <v>1356</v>
      </c>
      <c r="B1341" t="s">
        <v>33</v>
      </c>
      <c r="C1341" t="s">
        <v>23</v>
      </c>
      <c r="D1341">
        <v>6</v>
      </c>
      <c r="E1341">
        <v>6924.94</v>
      </c>
      <c r="F1341">
        <v>147.34</v>
      </c>
      <c r="G1341">
        <v>466.27</v>
      </c>
      <c r="H1341">
        <v>0.745</v>
      </c>
      <c r="I1341">
        <v>0.5</v>
      </c>
      <c r="J1341">
        <v>35</v>
      </c>
      <c r="K1341">
        <v>2.86</v>
      </c>
      <c r="L1341">
        <v>5</v>
      </c>
      <c r="M1341">
        <v>0</v>
      </c>
      <c r="N1341" t="s">
        <v>882</v>
      </c>
      <c r="O1341" t="s">
        <v>676</v>
      </c>
      <c r="P1341">
        <v>1326.06</v>
      </c>
      <c r="Q1341" t="s">
        <v>20</v>
      </c>
    </row>
    <row r="1342" spans="1:17" x14ac:dyDescent="0.25">
      <c r="A1342">
        <v>1357</v>
      </c>
      <c r="B1342" t="s">
        <v>33</v>
      </c>
      <c r="C1342" t="s">
        <v>18</v>
      </c>
      <c r="D1342">
        <v>4</v>
      </c>
      <c r="E1342">
        <v>9098.99</v>
      </c>
      <c r="F1342">
        <v>193.6</v>
      </c>
      <c r="G1342">
        <v>1904</v>
      </c>
      <c r="H1342">
        <v>1</v>
      </c>
      <c r="I1342">
        <v>1.7</v>
      </c>
      <c r="J1342">
        <v>46</v>
      </c>
      <c r="K1342">
        <v>1.96</v>
      </c>
      <c r="L1342">
        <v>27</v>
      </c>
      <c r="M1342">
        <v>1</v>
      </c>
      <c r="N1342" t="s">
        <v>276</v>
      </c>
      <c r="O1342" t="s">
        <v>883</v>
      </c>
      <c r="P1342">
        <v>1161.5999999999999</v>
      </c>
      <c r="Q1342" t="s">
        <v>20</v>
      </c>
    </row>
    <row r="1343" spans="1:17" x14ac:dyDescent="0.25">
      <c r="A1343">
        <v>1358</v>
      </c>
      <c r="B1343" t="s">
        <v>33</v>
      </c>
      <c r="C1343" t="s">
        <v>23</v>
      </c>
      <c r="D1343">
        <v>4</v>
      </c>
      <c r="E1343">
        <v>4089.54</v>
      </c>
      <c r="F1343">
        <v>151.46</v>
      </c>
      <c r="G1343">
        <v>1090.24</v>
      </c>
      <c r="H1343">
        <v>0.88900000000000001</v>
      </c>
      <c r="I1343">
        <v>2.2000000000000002</v>
      </c>
      <c r="J1343">
        <v>26</v>
      </c>
      <c r="K1343">
        <v>1.54</v>
      </c>
      <c r="L1343">
        <v>10</v>
      </c>
      <c r="M1343">
        <v>1</v>
      </c>
      <c r="N1343" t="s">
        <v>378</v>
      </c>
      <c r="O1343" t="s">
        <v>884</v>
      </c>
      <c r="P1343">
        <v>908.76</v>
      </c>
      <c r="Q1343" t="s">
        <v>20</v>
      </c>
    </row>
    <row r="1344" spans="1:17" x14ac:dyDescent="0.25">
      <c r="A1344">
        <v>1359</v>
      </c>
      <c r="B1344" t="s">
        <v>33</v>
      </c>
      <c r="C1344" t="s">
        <v>18</v>
      </c>
      <c r="D1344">
        <v>4</v>
      </c>
      <c r="E1344">
        <v>4207.6400000000003</v>
      </c>
      <c r="F1344">
        <v>120.22</v>
      </c>
      <c r="G1344">
        <v>721.73</v>
      </c>
      <c r="H1344">
        <v>0.77100000000000002</v>
      </c>
      <c r="I1344">
        <v>0.9</v>
      </c>
      <c r="J1344">
        <v>35</v>
      </c>
      <c r="K1344">
        <v>1.46</v>
      </c>
      <c r="L1344">
        <v>19</v>
      </c>
      <c r="M1344">
        <v>1</v>
      </c>
      <c r="N1344" t="s">
        <v>103</v>
      </c>
      <c r="O1344" t="s">
        <v>146</v>
      </c>
      <c r="P1344">
        <v>721.32</v>
      </c>
      <c r="Q1344" t="s">
        <v>20</v>
      </c>
    </row>
    <row r="1345" spans="1:17" x14ac:dyDescent="0.25">
      <c r="A1345">
        <v>1360</v>
      </c>
      <c r="B1345" t="s">
        <v>28</v>
      </c>
      <c r="C1345" t="s">
        <v>23</v>
      </c>
      <c r="D1345">
        <v>1</v>
      </c>
      <c r="E1345">
        <v>999.83</v>
      </c>
      <c r="F1345">
        <v>199.97</v>
      </c>
      <c r="G1345">
        <v>-70.59</v>
      </c>
      <c r="H1345">
        <v>0</v>
      </c>
      <c r="I1345">
        <v>0</v>
      </c>
      <c r="J1345">
        <v>0</v>
      </c>
      <c r="K1345">
        <v>1.83</v>
      </c>
      <c r="L1345">
        <v>0</v>
      </c>
      <c r="M1345">
        <v>0</v>
      </c>
      <c r="N1345" t="s">
        <v>668</v>
      </c>
      <c r="O1345" t="s">
        <v>668</v>
      </c>
      <c r="P1345">
        <v>299.95999999999998</v>
      </c>
      <c r="Q1345" t="s">
        <v>52</v>
      </c>
    </row>
    <row r="1346" spans="1:17" x14ac:dyDescent="0.25">
      <c r="A1346">
        <v>1361</v>
      </c>
      <c r="B1346" t="s">
        <v>28</v>
      </c>
      <c r="C1346" t="s">
        <v>18</v>
      </c>
      <c r="D1346">
        <v>3</v>
      </c>
      <c r="E1346">
        <v>3817.42</v>
      </c>
      <c r="F1346">
        <v>181.78</v>
      </c>
      <c r="G1346">
        <v>492.44</v>
      </c>
      <c r="H1346">
        <v>0.81</v>
      </c>
      <c r="I1346">
        <v>0.6</v>
      </c>
      <c r="J1346">
        <v>17</v>
      </c>
      <c r="K1346">
        <v>1.29</v>
      </c>
      <c r="L1346">
        <v>13</v>
      </c>
      <c r="M1346">
        <v>1</v>
      </c>
      <c r="N1346" t="s">
        <v>24</v>
      </c>
      <c r="O1346" t="s">
        <v>685</v>
      </c>
      <c r="P1346">
        <v>818.01</v>
      </c>
      <c r="Q1346" t="s">
        <v>20</v>
      </c>
    </row>
    <row r="1347" spans="1:17" x14ac:dyDescent="0.25">
      <c r="A1347">
        <v>1362</v>
      </c>
      <c r="B1347" t="s">
        <v>28</v>
      </c>
      <c r="C1347" t="s">
        <v>23</v>
      </c>
      <c r="D1347">
        <v>5</v>
      </c>
      <c r="E1347">
        <v>5899.47</v>
      </c>
      <c r="F1347">
        <v>235.98</v>
      </c>
      <c r="G1347">
        <v>411.76</v>
      </c>
      <c r="H1347">
        <v>0.64</v>
      </c>
      <c r="I1347">
        <v>1.8</v>
      </c>
      <c r="J1347">
        <v>19</v>
      </c>
      <c r="K1347">
        <v>1.21</v>
      </c>
      <c r="L1347">
        <v>16</v>
      </c>
      <c r="M1347">
        <v>1</v>
      </c>
      <c r="N1347" t="s">
        <v>416</v>
      </c>
      <c r="O1347" t="s">
        <v>342</v>
      </c>
      <c r="P1347">
        <v>1769.85</v>
      </c>
      <c r="Q1347" t="s">
        <v>20</v>
      </c>
    </row>
    <row r="1348" spans="1:17" x14ac:dyDescent="0.25">
      <c r="A1348">
        <v>1363</v>
      </c>
      <c r="B1348" t="s">
        <v>28</v>
      </c>
      <c r="C1348" t="s">
        <v>18</v>
      </c>
      <c r="D1348">
        <v>7</v>
      </c>
      <c r="E1348">
        <v>12268.57</v>
      </c>
      <c r="F1348">
        <v>168.06</v>
      </c>
      <c r="G1348">
        <v>1340.14</v>
      </c>
      <c r="H1348">
        <v>0.63</v>
      </c>
      <c r="I1348">
        <v>2.5</v>
      </c>
      <c r="J1348">
        <v>66</v>
      </c>
      <c r="K1348">
        <v>2.0299999999999998</v>
      </c>
      <c r="L1348">
        <v>24</v>
      </c>
      <c r="M1348">
        <v>1</v>
      </c>
      <c r="N1348" t="s">
        <v>222</v>
      </c>
      <c r="O1348" t="s">
        <v>117</v>
      </c>
      <c r="P1348">
        <v>1764.63</v>
      </c>
      <c r="Q1348" t="s">
        <v>20</v>
      </c>
    </row>
    <row r="1349" spans="1:17" x14ac:dyDescent="0.25">
      <c r="A1349">
        <v>1364</v>
      </c>
      <c r="B1349" t="s">
        <v>17</v>
      </c>
      <c r="C1349" t="s">
        <v>23</v>
      </c>
      <c r="D1349">
        <v>6</v>
      </c>
      <c r="E1349">
        <v>8098.93</v>
      </c>
      <c r="F1349">
        <v>218.89</v>
      </c>
      <c r="G1349">
        <v>1290.99</v>
      </c>
      <c r="H1349">
        <v>0.75700000000000001</v>
      </c>
      <c r="I1349">
        <v>0.6</v>
      </c>
      <c r="J1349">
        <v>32</v>
      </c>
      <c r="K1349">
        <v>2.75</v>
      </c>
      <c r="L1349">
        <v>0</v>
      </c>
      <c r="M1349">
        <v>0</v>
      </c>
      <c r="N1349" t="s">
        <v>356</v>
      </c>
      <c r="O1349" t="s">
        <v>360</v>
      </c>
      <c r="P1349">
        <v>1970.01</v>
      </c>
      <c r="Q1349" t="s">
        <v>20</v>
      </c>
    </row>
    <row r="1350" spans="1:17" x14ac:dyDescent="0.25">
      <c r="A1350">
        <v>1365</v>
      </c>
      <c r="B1350" t="s">
        <v>28</v>
      </c>
      <c r="C1350" t="s">
        <v>18</v>
      </c>
      <c r="D1350">
        <v>9</v>
      </c>
      <c r="E1350">
        <v>9439.17</v>
      </c>
      <c r="F1350">
        <v>230.22</v>
      </c>
      <c r="G1350">
        <v>1769.56</v>
      </c>
      <c r="H1350">
        <v>0.85399999999999998</v>
      </c>
      <c r="I1350">
        <v>1</v>
      </c>
      <c r="J1350">
        <v>39</v>
      </c>
      <c r="K1350">
        <v>3.05</v>
      </c>
      <c r="L1350">
        <v>0</v>
      </c>
      <c r="M1350">
        <v>0</v>
      </c>
      <c r="N1350" t="s">
        <v>601</v>
      </c>
      <c r="O1350" t="s">
        <v>306</v>
      </c>
      <c r="P1350">
        <v>3107.97</v>
      </c>
      <c r="Q1350" t="s">
        <v>36</v>
      </c>
    </row>
    <row r="1351" spans="1:17" x14ac:dyDescent="0.25">
      <c r="A1351">
        <v>1366</v>
      </c>
      <c r="B1351" t="s">
        <v>17</v>
      </c>
      <c r="C1351" t="s">
        <v>18</v>
      </c>
      <c r="D1351">
        <v>2</v>
      </c>
      <c r="E1351">
        <v>3844.75</v>
      </c>
      <c r="F1351">
        <v>256.32</v>
      </c>
      <c r="G1351">
        <v>-233.8</v>
      </c>
      <c r="H1351">
        <v>0.8</v>
      </c>
      <c r="I1351">
        <v>1.6</v>
      </c>
      <c r="J1351">
        <v>12</v>
      </c>
      <c r="K1351">
        <v>1</v>
      </c>
      <c r="L1351">
        <v>8</v>
      </c>
      <c r="M1351">
        <v>1</v>
      </c>
      <c r="N1351" t="s">
        <v>820</v>
      </c>
      <c r="O1351" t="s">
        <v>302</v>
      </c>
      <c r="P1351">
        <v>768.96</v>
      </c>
      <c r="Q1351" t="s">
        <v>20</v>
      </c>
    </row>
    <row r="1352" spans="1:17" x14ac:dyDescent="0.25">
      <c r="A1352">
        <v>1367</v>
      </c>
      <c r="B1352" t="s">
        <v>17</v>
      </c>
      <c r="C1352" t="s">
        <v>23</v>
      </c>
      <c r="D1352">
        <v>3</v>
      </c>
      <c r="E1352">
        <v>9069.44</v>
      </c>
      <c r="F1352">
        <v>188.95</v>
      </c>
      <c r="G1352">
        <v>442.65</v>
      </c>
      <c r="H1352">
        <v>1</v>
      </c>
      <c r="I1352">
        <v>2.2000000000000002</v>
      </c>
      <c r="J1352">
        <v>48</v>
      </c>
      <c r="K1352">
        <v>1.48</v>
      </c>
      <c r="L1352">
        <v>28</v>
      </c>
      <c r="M1352">
        <v>1</v>
      </c>
      <c r="N1352" t="s">
        <v>289</v>
      </c>
      <c r="O1352" t="s">
        <v>656</v>
      </c>
      <c r="P1352">
        <v>850.27</v>
      </c>
      <c r="Q1352" t="s">
        <v>20</v>
      </c>
    </row>
    <row r="1353" spans="1:17" x14ac:dyDescent="0.25">
      <c r="A1353">
        <v>1368</v>
      </c>
      <c r="B1353" t="s">
        <v>17</v>
      </c>
      <c r="C1353" t="s">
        <v>18</v>
      </c>
      <c r="D1353">
        <v>6</v>
      </c>
      <c r="E1353">
        <v>10088.93</v>
      </c>
      <c r="F1353">
        <v>194.02</v>
      </c>
      <c r="G1353">
        <v>2692.29</v>
      </c>
      <c r="H1353">
        <v>1</v>
      </c>
      <c r="I1353">
        <v>1.8</v>
      </c>
      <c r="J1353">
        <v>52</v>
      </c>
      <c r="K1353">
        <v>1.73</v>
      </c>
      <c r="L1353">
        <v>30</v>
      </c>
      <c r="M1353">
        <v>1</v>
      </c>
      <c r="N1353" t="s">
        <v>885</v>
      </c>
      <c r="O1353" t="s">
        <v>886</v>
      </c>
      <c r="P1353">
        <v>1746.18</v>
      </c>
      <c r="Q1353" t="s">
        <v>20</v>
      </c>
    </row>
    <row r="1354" spans="1:17" x14ac:dyDescent="0.25">
      <c r="A1354">
        <v>1369</v>
      </c>
      <c r="B1354" t="s">
        <v>17</v>
      </c>
      <c r="C1354" t="s">
        <v>23</v>
      </c>
      <c r="D1354">
        <v>4</v>
      </c>
      <c r="E1354">
        <v>5445.22</v>
      </c>
      <c r="F1354">
        <v>236.75</v>
      </c>
      <c r="G1354">
        <v>-1022.89</v>
      </c>
      <c r="H1354">
        <v>0.26100000000000001</v>
      </c>
      <c r="I1354">
        <v>0.7</v>
      </c>
      <c r="J1354">
        <v>19</v>
      </c>
      <c r="K1354">
        <v>1.47</v>
      </c>
      <c r="L1354">
        <v>6</v>
      </c>
      <c r="M1354">
        <v>1</v>
      </c>
      <c r="N1354" t="s">
        <v>601</v>
      </c>
      <c r="O1354" t="s">
        <v>887</v>
      </c>
      <c r="P1354">
        <v>1420.5</v>
      </c>
      <c r="Q1354" t="s">
        <v>20</v>
      </c>
    </row>
    <row r="1355" spans="1:17" x14ac:dyDescent="0.25">
      <c r="A1355">
        <v>1370</v>
      </c>
      <c r="B1355" t="s">
        <v>28</v>
      </c>
      <c r="C1355" t="s">
        <v>18</v>
      </c>
      <c r="D1355">
        <v>2</v>
      </c>
      <c r="E1355">
        <v>1429.77</v>
      </c>
      <c r="F1355">
        <v>129.97999999999999</v>
      </c>
      <c r="G1355">
        <v>451.61</v>
      </c>
      <c r="H1355">
        <v>1</v>
      </c>
      <c r="I1355">
        <v>1</v>
      </c>
      <c r="J1355">
        <v>11</v>
      </c>
      <c r="K1355">
        <v>1.18</v>
      </c>
      <c r="L1355">
        <v>8</v>
      </c>
      <c r="M1355">
        <v>1</v>
      </c>
      <c r="N1355" t="s">
        <v>513</v>
      </c>
      <c r="O1355" t="s">
        <v>27</v>
      </c>
      <c r="P1355">
        <v>389.94</v>
      </c>
      <c r="Q1355" t="s">
        <v>52</v>
      </c>
    </row>
    <row r="1356" spans="1:17" x14ac:dyDescent="0.25">
      <c r="A1356">
        <v>1371</v>
      </c>
      <c r="B1356" t="s">
        <v>17</v>
      </c>
      <c r="C1356" t="s">
        <v>23</v>
      </c>
      <c r="D1356">
        <v>7</v>
      </c>
      <c r="E1356">
        <v>4214.43</v>
      </c>
      <c r="F1356">
        <v>145.33000000000001</v>
      </c>
      <c r="G1356">
        <v>-915.79</v>
      </c>
      <c r="H1356">
        <v>0.55200000000000005</v>
      </c>
      <c r="I1356">
        <v>0</v>
      </c>
      <c r="J1356">
        <v>16</v>
      </c>
      <c r="K1356">
        <v>1.25</v>
      </c>
      <c r="L1356">
        <v>6</v>
      </c>
      <c r="M1356">
        <v>1</v>
      </c>
      <c r="N1356" t="s">
        <v>187</v>
      </c>
      <c r="O1356" t="s">
        <v>888</v>
      </c>
      <c r="P1356">
        <v>1525.96</v>
      </c>
      <c r="Q1356" t="s">
        <v>20</v>
      </c>
    </row>
    <row r="1357" spans="1:17" x14ac:dyDescent="0.25">
      <c r="A1357">
        <v>1372</v>
      </c>
      <c r="B1357" t="s">
        <v>28</v>
      </c>
      <c r="C1357" t="s">
        <v>18</v>
      </c>
      <c r="D1357">
        <v>5</v>
      </c>
      <c r="E1357">
        <v>4419.3599999999997</v>
      </c>
      <c r="F1357">
        <v>176.77</v>
      </c>
      <c r="G1357">
        <v>1054.93</v>
      </c>
      <c r="H1357">
        <v>0.92</v>
      </c>
      <c r="I1357">
        <v>1.4</v>
      </c>
      <c r="J1357">
        <v>23</v>
      </c>
      <c r="K1357">
        <v>1.35</v>
      </c>
      <c r="L1357">
        <v>11</v>
      </c>
      <c r="M1357">
        <v>1</v>
      </c>
      <c r="N1357" t="s">
        <v>564</v>
      </c>
      <c r="O1357" t="s">
        <v>446</v>
      </c>
      <c r="P1357">
        <v>1325.78</v>
      </c>
      <c r="Q1357" t="s">
        <v>20</v>
      </c>
    </row>
    <row r="1358" spans="1:17" x14ac:dyDescent="0.25">
      <c r="A1358">
        <v>1373</v>
      </c>
      <c r="B1358" t="s">
        <v>17</v>
      </c>
      <c r="C1358" t="s">
        <v>23</v>
      </c>
      <c r="D1358">
        <v>7</v>
      </c>
      <c r="E1358">
        <v>15018.57</v>
      </c>
      <c r="F1358">
        <v>231.05</v>
      </c>
      <c r="G1358">
        <v>54.55</v>
      </c>
      <c r="H1358">
        <v>0.98499999999999999</v>
      </c>
      <c r="I1358">
        <v>1.1000000000000001</v>
      </c>
      <c r="J1358">
        <v>64</v>
      </c>
      <c r="K1358">
        <v>1.52</v>
      </c>
      <c r="L1358">
        <v>20</v>
      </c>
      <c r="M1358">
        <v>1</v>
      </c>
      <c r="N1358" t="s">
        <v>559</v>
      </c>
      <c r="O1358" t="s">
        <v>448</v>
      </c>
      <c r="P1358">
        <v>2426.02</v>
      </c>
      <c r="Q1358" t="s">
        <v>36</v>
      </c>
    </row>
    <row r="1359" spans="1:17" x14ac:dyDescent="0.25">
      <c r="A1359">
        <v>1374</v>
      </c>
      <c r="B1359" t="s">
        <v>17</v>
      </c>
      <c r="C1359" t="s">
        <v>18</v>
      </c>
      <c r="D1359">
        <v>6</v>
      </c>
      <c r="E1359">
        <v>10736.98</v>
      </c>
      <c r="F1359">
        <v>214.74</v>
      </c>
      <c r="G1359">
        <v>1101</v>
      </c>
      <c r="H1359">
        <v>0.7</v>
      </c>
      <c r="I1359">
        <v>0.9</v>
      </c>
      <c r="J1359">
        <v>46</v>
      </c>
      <c r="K1359">
        <v>1.3</v>
      </c>
      <c r="L1359">
        <v>28</v>
      </c>
      <c r="M1359">
        <v>1</v>
      </c>
      <c r="N1359" t="s">
        <v>741</v>
      </c>
      <c r="O1359" t="s">
        <v>889</v>
      </c>
      <c r="P1359">
        <v>1932.66</v>
      </c>
      <c r="Q1359" t="s">
        <v>20</v>
      </c>
    </row>
    <row r="1360" spans="1:17" x14ac:dyDescent="0.25">
      <c r="A1360">
        <v>1375</v>
      </c>
      <c r="B1360" t="s">
        <v>33</v>
      </c>
      <c r="C1360" t="s">
        <v>23</v>
      </c>
      <c r="D1360">
        <v>6</v>
      </c>
      <c r="E1360">
        <v>13509.15</v>
      </c>
      <c r="F1360">
        <v>207.83</v>
      </c>
      <c r="G1360">
        <v>2617.29</v>
      </c>
      <c r="H1360">
        <v>0.89200000000000002</v>
      </c>
      <c r="I1360">
        <v>1.3</v>
      </c>
      <c r="J1360">
        <v>58</v>
      </c>
      <c r="K1360">
        <v>1.24</v>
      </c>
      <c r="L1360">
        <v>33</v>
      </c>
      <c r="M1360">
        <v>1</v>
      </c>
      <c r="N1360" t="s">
        <v>818</v>
      </c>
      <c r="O1360" t="s">
        <v>244</v>
      </c>
      <c r="P1360">
        <v>1870.47</v>
      </c>
      <c r="Q1360" t="s">
        <v>20</v>
      </c>
    </row>
    <row r="1361" spans="1:17" x14ac:dyDescent="0.25">
      <c r="A1361">
        <v>1376</v>
      </c>
      <c r="B1361" t="s">
        <v>33</v>
      </c>
      <c r="C1361" t="s">
        <v>18</v>
      </c>
      <c r="D1361">
        <v>6</v>
      </c>
      <c r="E1361">
        <v>6634.19</v>
      </c>
      <c r="F1361">
        <v>236.94</v>
      </c>
      <c r="G1361">
        <v>1418.26</v>
      </c>
      <c r="H1361">
        <v>0.46400000000000002</v>
      </c>
      <c r="I1361">
        <v>0.4</v>
      </c>
      <c r="J1361">
        <v>20</v>
      </c>
      <c r="K1361">
        <v>3</v>
      </c>
      <c r="L1361">
        <v>0</v>
      </c>
      <c r="M1361">
        <v>0</v>
      </c>
      <c r="N1361" t="s">
        <v>658</v>
      </c>
      <c r="O1361" t="s">
        <v>329</v>
      </c>
      <c r="P1361">
        <v>2132.46</v>
      </c>
      <c r="Q1361" t="s">
        <v>36</v>
      </c>
    </row>
    <row r="1362" spans="1:17" x14ac:dyDescent="0.25">
      <c r="A1362">
        <v>1377</v>
      </c>
      <c r="B1362" t="s">
        <v>33</v>
      </c>
      <c r="C1362" t="s">
        <v>23</v>
      </c>
      <c r="D1362">
        <v>4</v>
      </c>
      <c r="E1362">
        <v>4139.5200000000004</v>
      </c>
      <c r="F1362">
        <v>165.58</v>
      </c>
      <c r="G1362">
        <v>676.28</v>
      </c>
      <c r="H1362">
        <v>0.68</v>
      </c>
      <c r="I1362">
        <v>1.7</v>
      </c>
      <c r="J1362">
        <v>17</v>
      </c>
      <c r="K1362">
        <v>1.35</v>
      </c>
      <c r="L1362">
        <v>3</v>
      </c>
      <c r="M1362">
        <v>1</v>
      </c>
      <c r="N1362" t="s">
        <v>548</v>
      </c>
      <c r="O1362" t="s">
        <v>42</v>
      </c>
      <c r="P1362">
        <v>993.48</v>
      </c>
      <c r="Q1362" t="s">
        <v>20</v>
      </c>
    </row>
    <row r="1363" spans="1:17" x14ac:dyDescent="0.25">
      <c r="A1363">
        <v>1378</v>
      </c>
      <c r="B1363" t="s">
        <v>33</v>
      </c>
      <c r="C1363" t="s">
        <v>18</v>
      </c>
      <c r="D1363">
        <v>5</v>
      </c>
      <c r="E1363">
        <v>7719.18</v>
      </c>
      <c r="F1363">
        <v>175.44</v>
      </c>
      <c r="G1363">
        <v>-481.54</v>
      </c>
      <c r="H1363">
        <v>0.47699999999999998</v>
      </c>
      <c r="I1363">
        <v>-0.1</v>
      </c>
      <c r="J1363">
        <v>40</v>
      </c>
      <c r="K1363">
        <v>2.83</v>
      </c>
      <c r="L1363">
        <v>8</v>
      </c>
      <c r="M1363">
        <v>0</v>
      </c>
      <c r="N1363" t="s">
        <v>116</v>
      </c>
      <c r="O1363" t="s">
        <v>100</v>
      </c>
      <c r="P1363">
        <v>1315.8</v>
      </c>
      <c r="Q1363" t="s">
        <v>20</v>
      </c>
    </row>
    <row r="1364" spans="1:17" x14ac:dyDescent="0.25">
      <c r="A1364">
        <v>1379</v>
      </c>
      <c r="B1364" t="s">
        <v>33</v>
      </c>
      <c r="C1364" t="s">
        <v>23</v>
      </c>
      <c r="D1364">
        <v>8</v>
      </c>
      <c r="E1364">
        <v>15173.36</v>
      </c>
      <c r="F1364">
        <v>197.06</v>
      </c>
      <c r="G1364">
        <v>-1019.88</v>
      </c>
      <c r="H1364">
        <v>0.442</v>
      </c>
      <c r="I1364">
        <v>0.6</v>
      </c>
      <c r="J1364">
        <v>71</v>
      </c>
      <c r="K1364">
        <v>2.89</v>
      </c>
      <c r="L1364">
        <v>4</v>
      </c>
      <c r="M1364">
        <v>0</v>
      </c>
      <c r="N1364" t="s">
        <v>295</v>
      </c>
      <c r="O1364" t="s">
        <v>664</v>
      </c>
      <c r="P1364">
        <v>2364.7199999999998</v>
      </c>
      <c r="Q1364" t="s">
        <v>36</v>
      </c>
    </row>
    <row r="1365" spans="1:17" x14ac:dyDescent="0.25">
      <c r="A1365">
        <v>1380</v>
      </c>
      <c r="B1365" t="s">
        <v>17</v>
      </c>
      <c r="C1365" t="s">
        <v>18</v>
      </c>
      <c r="D1365">
        <v>7</v>
      </c>
      <c r="E1365">
        <v>7189</v>
      </c>
      <c r="F1365">
        <v>179.73</v>
      </c>
      <c r="G1365">
        <v>521.01</v>
      </c>
      <c r="H1365">
        <v>0.52500000000000002</v>
      </c>
      <c r="I1365">
        <v>1.2</v>
      </c>
      <c r="J1365">
        <v>39</v>
      </c>
      <c r="K1365">
        <v>1.21</v>
      </c>
      <c r="L1365">
        <v>30</v>
      </c>
      <c r="M1365">
        <v>1</v>
      </c>
      <c r="N1365" t="s">
        <v>328</v>
      </c>
      <c r="O1365" t="s">
        <v>520</v>
      </c>
      <c r="P1365">
        <v>1887.16</v>
      </c>
      <c r="Q1365" t="s">
        <v>20</v>
      </c>
    </row>
    <row r="1366" spans="1:17" x14ac:dyDescent="0.25">
      <c r="A1366">
        <v>1381</v>
      </c>
      <c r="B1366" t="s">
        <v>17</v>
      </c>
      <c r="C1366" t="s">
        <v>18</v>
      </c>
      <c r="D1366">
        <v>4</v>
      </c>
      <c r="E1366">
        <v>3864.53</v>
      </c>
      <c r="F1366">
        <v>148.63999999999999</v>
      </c>
      <c r="G1366">
        <v>410.02</v>
      </c>
      <c r="H1366">
        <v>0.76900000000000002</v>
      </c>
      <c r="I1366">
        <v>0.9</v>
      </c>
      <c r="J1366">
        <v>20</v>
      </c>
      <c r="K1366">
        <v>1.6</v>
      </c>
      <c r="L1366">
        <v>12</v>
      </c>
      <c r="M1366">
        <v>1</v>
      </c>
      <c r="N1366" t="s">
        <v>397</v>
      </c>
      <c r="O1366" t="s">
        <v>568</v>
      </c>
      <c r="P1366">
        <v>891.84</v>
      </c>
      <c r="Q1366" t="s">
        <v>20</v>
      </c>
    </row>
    <row r="1367" spans="1:17" x14ac:dyDescent="0.25">
      <c r="A1367">
        <v>1382</v>
      </c>
      <c r="B1367" t="s">
        <v>28</v>
      </c>
      <c r="C1367" t="s">
        <v>23</v>
      </c>
      <c r="D1367">
        <v>2</v>
      </c>
      <c r="E1367">
        <v>1424.74</v>
      </c>
      <c r="F1367">
        <v>178.09</v>
      </c>
      <c r="G1367">
        <v>-233.59</v>
      </c>
      <c r="H1367">
        <v>0</v>
      </c>
      <c r="I1367">
        <v>-0.6</v>
      </c>
      <c r="J1367">
        <v>0</v>
      </c>
      <c r="K1367">
        <v>1.83</v>
      </c>
      <c r="L1367">
        <v>0</v>
      </c>
      <c r="M1367">
        <v>0</v>
      </c>
      <c r="N1367" t="s">
        <v>694</v>
      </c>
      <c r="O1367" t="s">
        <v>729</v>
      </c>
      <c r="P1367">
        <v>534.27</v>
      </c>
      <c r="Q1367" t="s">
        <v>20</v>
      </c>
    </row>
    <row r="1368" spans="1:17" x14ac:dyDescent="0.25">
      <c r="A1368">
        <v>1383</v>
      </c>
      <c r="B1368" t="s">
        <v>33</v>
      </c>
      <c r="C1368" t="s">
        <v>18</v>
      </c>
      <c r="D1368">
        <v>7</v>
      </c>
      <c r="E1368">
        <v>11918.74</v>
      </c>
      <c r="F1368">
        <v>189.19</v>
      </c>
      <c r="G1368">
        <v>1618.69</v>
      </c>
      <c r="H1368">
        <v>0.65100000000000002</v>
      </c>
      <c r="I1368">
        <v>1.5</v>
      </c>
      <c r="J1368">
        <v>56</v>
      </c>
      <c r="K1368">
        <v>1.61</v>
      </c>
      <c r="L1368">
        <v>38</v>
      </c>
      <c r="M1368">
        <v>1</v>
      </c>
      <c r="N1368" t="s">
        <v>83</v>
      </c>
      <c r="O1368" t="s">
        <v>890</v>
      </c>
      <c r="P1368">
        <v>1986.5</v>
      </c>
      <c r="Q1368" t="s">
        <v>20</v>
      </c>
    </row>
    <row r="1369" spans="1:17" x14ac:dyDescent="0.25">
      <c r="A1369">
        <v>1384</v>
      </c>
      <c r="B1369" t="s">
        <v>33</v>
      </c>
      <c r="C1369" t="s">
        <v>23</v>
      </c>
      <c r="D1369">
        <v>3</v>
      </c>
      <c r="E1369">
        <v>3559.41</v>
      </c>
      <c r="F1369">
        <v>237.29</v>
      </c>
      <c r="G1369">
        <v>108.71</v>
      </c>
      <c r="H1369">
        <v>0.53300000000000003</v>
      </c>
      <c r="I1369">
        <v>0.5</v>
      </c>
      <c r="J1369">
        <v>8</v>
      </c>
      <c r="K1369">
        <v>1</v>
      </c>
      <c r="L1369">
        <v>4</v>
      </c>
      <c r="M1369">
        <v>1</v>
      </c>
      <c r="N1369" t="s">
        <v>891</v>
      </c>
      <c r="O1369" t="s">
        <v>119</v>
      </c>
      <c r="P1369">
        <v>1067.8</v>
      </c>
      <c r="Q1369" t="s">
        <v>20</v>
      </c>
    </row>
    <row r="1370" spans="1:17" x14ac:dyDescent="0.25">
      <c r="A1370">
        <v>1385</v>
      </c>
      <c r="B1370" t="s">
        <v>33</v>
      </c>
      <c r="C1370" t="s">
        <v>18</v>
      </c>
      <c r="D1370">
        <v>7</v>
      </c>
      <c r="E1370">
        <v>10158.799999999999</v>
      </c>
      <c r="F1370">
        <v>211.64</v>
      </c>
      <c r="G1370">
        <v>-3200.45</v>
      </c>
      <c r="H1370">
        <v>0.875</v>
      </c>
      <c r="I1370">
        <v>1.7</v>
      </c>
      <c r="J1370">
        <v>42</v>
      </c>
      <c r="K1370">
        <v>1.55</v>
      </c>
      <c r="L1370">
        <v>19</v>
      </c>
      <c r="M1370">
        <v>1</v>
      </c>
      <c r="N1370" t="s">
        <v>309</v>
      </c>
      <c r="O1370" t="s">
        <v>666</v>
      </c>
      <c r="P1370">
        <v>2222.2199999999998</v>
      </c>
      <c r="Q1370" t="s">
        <v>36</v>
      </c>
    </row>
    <row r="1371" spans="1:17" x14ac:dyDescent="0.25">
      <c r="A1371">
        <v>1386</v>
      </c>
      <c r="B1371" t="s">
        <v>17</v>
      </c>
      <c r="C1371" t="s">
        <v>18</v>
      </c>
      <c r="D1371">
        <v>6</v>
      </c>
      <c r="E1371">
        <v>4157.62</v>
      </c>
      <c r="F1371">
        <v>180.77</v>
      </c>
      <c r="G1371">
        <v>1187.4000000000001</v>
      </c>
      <c r="H1371">
        <v>0.87</v>
      </c>
      <c r="I1371">
        <v>1.4</v>
      </c>
      <c r="J1371">
        <v>19</v>
      </c>
      <c r="K1371">
        <v>2.68</v>
      </c>
      <c r="L1371">
        <v>3</v>
      </c>
      <c r="M1371">
        <v>0</v>
      </c>
      <c r="N1371" t="s">
        <v>326</v>
      </c>
      <c r="O1371" t="s">
        <v>716</v>
      </c>
      <c r="P1371">
        <v>1626.93</v>
      </c>
      <c r="Q1371" t="s">
        <v>20</v>
      </c>
    </row>
    <row r="1372" spans="1:17" x14ac:dyDescent="0.25">
      <c r="A1372">
        <v>1387</v>
      </c>
      <c r="B1372" t="s">
        <v>17</v>
      </c>
      <c r="C1372" t="s">
        <v>23</v>
      </c>
      <c r="D1372">
        <v>9</v>
      </c>
      <c r="E1372">
        <v>12726.77</v>
      </c>
      <c r="F1372">
        <v>174.34</v>
      </c>
      <c r="G1372">
        <v>3022.04</v>
      </c>
      <c r="H1372">
        <v>0.65800000000000003</v>
      </c>
      <c r="I1372">
        <v>1.3</v>
      </c>
      <c r="J1372">
        <v>68</v>
      </c>
      <c r="K1372">
        <v>1.31</v>
      </c>
      <c r="L1372">
        <v>31</v>
      </c>
      <c r="M1372">
        <v>1</v>
      </c>
      <c r="N1372" t="s">
        <v>891</v>
      </c>
      <c r="O1372" t="s">
        <v>516</v>
      </c>
      <c r="P1372">
        <v>2353.59</v>
      </c>
      <c r="Q1372" t="s">
        <v>36</v>
      </c>
    </row>
    <row r="1373" spans="1:17" x14ac:dyDescent="0.25">
      <c r="A1373">
        <v>1388</v>
      </c>
      <c r="B1373" t="s">
        <v>17</v>
      </c>
      <c r="C1373" t="s">
        <v>18</v>
      </c>
      <c r="D1373">
        <v>2</v>
      </c>
      <c r="E1373">
        <v>1429.82</v>
      </c>
      <c r="F1373">
        <v>142.97999999999999</v>
      </c>
      <c r="G1373">
        <v>-127.88</v>
      </c>
      <c r="H1373">
        <v>1</v>
      </c>
      <c r="I1373">
        <v>1.8</v>
      </c>
      <c r="J1373">
        <v>10</v>
      </c>
      <c r="K1373">
        <v>1.6</v>
      </c>
      <c r="L1373">
        <v>8</v>
      </c>
      <c r="M1373">
        <v>1</v>
      </c>
      <c r="N1373" t="s">
        <v>103</v>
      </c>
      <c r="O1373" t="s">
        <v>892</v>
      </c>
      <c r="P1373">
        <v>428.94</v>
      </c>
      <c r="Q1373" t="s">
        <v>52</v>
      </c>
    </row>
    <row r="1374" spans="1:17" x14ac:dyDescent="0.25">
      <c r="A1374">
        <v>1389</v>
      </c>
      <c r="B1374" t="s">
        <v>33</v>
      </c>
      <c r="C1374" t="s">
        <v>18</v>
      </c>
      <c r="D1374">
        <v>3</v>
      </c>
      <c r="E1374">
        <v>1679.88</v>
      </c>
      <c r="F1374">
        <v>186.65</v>
      </c>
      <c r="G1374">
        <v>201.85</v>
      </c>
      <c r="H1374">
        <v>0.111</v>
      </c>
      <c r="I1374">
        <v>-0.9</v>
      </c>
      <c r="J1374">
        <v>1</v>
      </c>
      <c r="K1374">
        <v>2</v>
      </c>
      <c r="L1374">
        <v>0</v>
      </c>
      <c r="M1374">
        <v>1</v>
      </c>
      <c r="N1374" t="s">
        <v>534</v>
      </c>
      <c r="O1374" t="s">
        <v>504</v>
      </c>
      <c r="P1374">
        <v>839.92</v>
      </c>
      <c r="Q1374" t="s">
        <v>20</v>
      </c>
    </row>
    <row r="1375" spans="1:17" x14ac:dyDescent="0.25">
      <c r="A1375">
        <v>1390</v>
      </c>
      <c r="B1375" t="s">
        <v>17</v>
      </c>
      <c r="C1375" t="s">
        <v>18</v>
      </c>
      <c r="D1375">
        <v>2</v>
      </c>
      <c r="E1375">
        <v>1295.82</v>
      </c>
      <c r="F1375">
        <v>215.97</v>
      </c>
      <c r="G1375">
        <v>310.36</v>
      </c>
      <c r="H1375">
        <v>0</v>
      </c>
      <c r="I1375">
        <v>-1.3</v>
      </c>
      <c r="J1375">
        <v>4</v>
      </c>
      <c r="K1375">
        <v>2</v>
      </c>
      <c r="L1375">
        <v>4</v>
      </c>
      <c r="M1375">
        <v>1</v>
      </c>
      <c r="N1375" t="s">
        <v>137</v>
      </c>
      <c r="O1375" t="s">
        <v>893</v>
      </c>
      <c r="P1375">
        <v>647.91</v>
      </c>
      <c r="Q1375" t="s">
        <v>20</v>
      </c>
    </row>
    <row r="1376" spans="1:17" x14ac:dyDescent="0.25">
      <c r="A1376">
        <v>1391</v>
      </c>
      <c r="B1376" t="s">
        <v>17</v>
      </c>
      <c r="C1376" t="s">
        <v>23</v>
      </c>
      <c r="D1376">
        <v>3</v>
      </c>
      <c r="E1376">
        <v>1045.92</v>
      </c>
      <c r="F1376">
        <v>174.32</v>
      </c>
      <c r="G1376">
        <v>346.05</v>
      </c>
      <c r="H1376">
        <v>0</v>
      </c>
      <c r="I1376">
        <v>-1</v>
      </c>
      <c r="J1376">
        <v>2</v>
      </c>
      <c r="K1376">
        <v>1</v>
      </c>
      <c r="L1376">
        <v>2</v>
      </c>
      <c r="M1376">
        <v>1</v>
      </c>
      <c r="N1376" t="s">
        <v>894</v>
      </c>
      <c r="O1376" t="s">
        <v>226</v>
      </c>
      <c r="P1376">
        <v>784.44</v>
      </c>
      <c r="Q1376" t="s">
        <v>20</v>
      </c>
    </row>
    <row r="1377" spans="1:17" x14ac:dyDescent="0.25">
      <c r="A1377">
        <v>1392</v>
      </c>
      <c r="B1377" t="s">
        <v>33</v>
      </c>
      <c r="C1377" t="s">
        <v>18</v>
      </c>
      <c r="D1377">
        <v>6</v>
      </c>
      <c r="E1377">
        <v>7501.17</v>
      </c>
      <c r="F1377">
        <v>227.31</v>
      </c>
      <c r="G1377">
        <v>283.10000000000002</v>
      </c>
      <c r="H1377">
        <v>0.879</v>
      </c>
      <c r="I1377">
        <v>1.2</v>
      </c>
      <c r="J1377">
        <v>29</v>
      </c>
      <c r="K1377">
        <v>2.76</v>
      </c>
      <c r="L1377">
        <v>0</v>
      </c>
      <c r="M1377">
        <v>0</v>
      </c>
      <c r="N1377" t="s">
        <v>71</v>
      </c>
      <c r="O1377" t="s">
        <v>124</v>
      </c>
      <c r="P1377">
        <v>2045.79</v>
      </c>
      <c r="Q1377" t="s">
        <v>36</v>
      </c>
    </row>
    <row r="1378" spans="1:17" x14ac:dyDescent="0.25">
      <c r="A1378">
        <v>1393</v>
      </c>
      <c r="B1378" t="s">
        <v>33</v>
      </c>
      <c r="C1378" t="s">
        <v>23</v>
      </c>
      <c r="D1378">
        <v>6</v>
      </c>
      <c r="E1378">
        <v>11260.81</v>
      </c>
      <c r="F1378">
        <v>212.47</v>
      </c>
      <c r="G1378">
        <v>-1652.69</v>
      </c>
      <c r="H1378">
        <v>0.69799999999999995</v>
      </c>
      <c r="I1378">
        <v>1.5</v>
      </c>
      <c r="J1378">
        <v>49</v>
      </c>
      <c r="K1378">
        <v>1.71</v>
      </c>
      <c r="L1378">
        <v>27</v>
      </c>
      <c r="M1378">
        <v>1</v>
      </c>
      <c r="N1378" t="s">
        <v>143</v>
      </c>
      <c r="O1378" t="s">
        <v>625</v>
      </c>
      <c r="P1378">
        <v>1912.23</v>
      </c>
      <c r="Q1378" t="s">
        <v>20</v>
      </c>
    </row>
    <row r="1379" spans="1:17" x14ac:dyDescent="0.25">
      <c r="A1379">
        <v>1394</v>
      </c>
      <c r="B1379" t="s">
        <v>33</v>
      </c>
      <c r="C1379" t="s">
        <v>18</v>
      </c>
      <c r="D1379">
        <v>5</v>
      </c>
      <c r="E1379">
        <v>7982.37</v>
      </c>
      <c r="F1379">
        <v>249.45</v>
      </c>
      <c r="G1379">
        <v>1372.57</v>
      </c>
      <c r="H1379">
        <v>0.78100000000000003</v>
      </c>
      <c r="I1379">
        <v>1.8</v>
      </c>
      <c r="J1379">
        <v>25</v>
      </c>
      <c r="K1379">
        <v>1.4</v>
      </c>
      <c r="L1379">
        <v>18</v>
      </c>
      <c r="M1379">
        <v>1</v>
      </c>
      <c r="N1379" t="s">
        <v>326</v>
      </c>
      <c r="O1379" t="s">
        <v>707</v>
      </c>
      <c r="P1379">
        <v>1870.88</v>
      </c>
      <c r="Q1379" t="s">
        <v>20</v>
      </c>
    </row>
    <row r="1380" spans="1:17" x14ac:dyDescent="0.25">
      <c r="A1380">
        <v>1395</v>
      </c>
      <c r="B1380" t="s">
        <v>17</v>
      </c>
      <c r="C1380" t="s">
        <v>18</v>
      </c>
      <c r="D1380">
        <v>3</v>
      </c>
      <c r="E1380">
        <v>719.94</v>
      </c>
      <c r="F1380">
        <v>239.98</v>
      </c>
      <c r="G1380">
        <v>-136.51</v>
      </c>
      <c r="H1380">
        <v>0.33300000000000002</v>
      </c>
      <c r="I1380">
        <v>-0.3</v>
      </c>
      <c r="J1380">
        <v>1</v>
      </c>
      <c r="K1380">
        <v>3</v>
      </c>
      <c r="L1380">
        <v>0</v>
      </c>
      <c r="M1380">
        <v>1</v>
      </c>
      <c r="N1380" t="s">
        <v>620</v>
      </c>
      <c r="O1380" t="s">
        <v>772</v>
      </c>
      <c r="P1380">
        <v>1079.9100000000001</v>
      </c>
      <c r="Q1380" t="s">
        <v>20</v>
      </c>
    </row>
    <row r="1381" spans="1:17" x14ac:dyDescent="0.25">
      <c r="A1381">
        <v>1396</v>
      </c>
      <c r="B1381" t="s">
        <v>17</v>
      </c>
      <c r="C1381" t="s">
        <v>23</v>
      </c>
      <c r="D1381">
        <v>1</v>
      </c>
      <c r="E1381">
        <v>639.94000000000005</v>
      </c>
      <c r="F1381">
        <v>106.66</v>
      </c>
      <c r="G1381">
        <v>188.04</v>
      </c>
      <c r="H1381">
        <v>1</v>
      </c>
      <c r="I1381">
        <v>1</v>
      </c>
      <c r="J1381">
        <v>6</v>
      </c>
      <c r="K1381">
        <v>1.5</v>
      </c>
      <c r="L1381">
        <v>0</v>
      </c>
      <c r="M1381">
        <v>1</v>
      </c>
      <c r="N1381" t="s">
        <v>895</v>
      </c>
      <c r="O1381" t="s">
        <v>895</v>
      </c>
      <c r="P1381">
        <v>159.99</v>
      </c>
      <c r="Q1381" t="s">
        <v>52</v>
      </c>
    </row>
    <row r="1382" spans="1:17" x14ac:dyDescent="0.25">
      <c r="A1382">
        <v>1397</v>
      </c>
      <c r="B1382" t="s">
        <v>17</v>
      </c>
      <c r="C1382" t="s">
        <v>18</v>
      </c>
      <c r="D1382">
        <v>4</v>
      </c>
      <c r="E1382">
        <v>14108.27</v>
      </c>
      <c r="F1382">
        <v>231.28</v>
      </c>
      <c r="G1382">
        <v>1866.26</v>
      </c>
      <c r="H1382">
        <v>0.73799999999999999</v>
      </c>
      <c r="I1382">
        <v>2.5</v>
      </c>
      <c r="J1382">
        <v>61</v>
      </c>
      <c r="K1382">
        <v>1.46</v>
      </c>
      <c r="L1382">
        <v>39</v>
      </c>
      <c r="M1382">
        <v>1</v>
      </c>
      <c r="N1382" t="s">
        <v>526</v>
      </c>
      <c r="O1382" t="s">
        <v>570</v>
      </c>
      <c r="P1382">
        <v>1387.68</v>
      </c>
      <c r="Q1382" t="s">
        <v>20</v>
      </c>
    </row>
    <row r="1383" spans="1:17" x14ac:dyDescent="0.25">
      <c r="A1383">
        <v>1398</v>
      </c>
      <c r="B1383" t="s">
        <v>17</v>
      </c>
      <c r="C1383" t="s">
        <v>18</v>
      </c>
      <c r="D1383">
        <v>3</v>
      </c>
      <c r="E1383">
        <v>954.82</v>
      </c>
      <c r="F1383">
        <v>136.4</v>
      </c>
      <c r="G1383">
        <v>103.32</v>
      </c>
      <c r="H1383">
        <v>0</v>
      </c>
      <c r="I1383">
        <v>-0.3</v>
      </c>
      <c r="J1383">
        <v>4</v>
      </c>
      <c r="K1383">
        <v>1</v>
      </c>
      <c r="L1383">
        <v>0</v>
      </c>
      <c r="M1383">
        <v>1</v>
      </c>
      <c r="N1383" t="s">
        <v>507</v>
      </c>
      <c r="O1383" t="s">
        <v>190</v>
      </c>
      <c r="P1383">
        <v>613.79999999999995</v>
      </c>
      <c r="Q1383" t="s">
        <v>20</v>
      </c>
    </row>
    <row r="1384" spans="1:17" x14ac:dyDescent="0.25">
      <c r="A1384">
        <v>1399</v>
      </c>
      <c r="B1384" t="s">
        <v>17</v>
      </c>
      <c r="C1384" t="s">
        <v>23</v>
      </c>
      <c r="D1384">
        <v>5</v>
      </c>
      <c r="E1384">
        <v>3799.56</v>
      </c>
      <c r="F1384">
        <v>165.2</v>
      </c>
      <c r="G1384">
        <v>50.9</v>
      </c>
      <c r="H1384">
        <v>0.39100000000000001</v>
      </c>
      <c r="I1384">
        <v>0.7</v>
      </c>
      <c r="J1384">
        <v>9</v>
      </c>
      <c r="K1384">
        <v>3.67</v>
      </c>
      <c r="L1384">
        <v>0</v>
      </c>
      <c r="M1384">
        <v>0</v>
      </c>
      <c r="N1384" t="s">
        <v>764</v>
      </c>
      <c r="O1384" t="s">
        <v>22</v>
      </c>
      <c r="P1384">
        <v>1239</v>
      </c>
      <c r="Q1384" t="s">
        <v>20</v>
      </c>
    </row>
    <row r="1385" spans="1:17" x14ac:dyDescent="0.25">
      <c r="A1385">
        <v>1400</v>
      </c>
      <c r="B1385" t="s">
        <v>17</v>
      </c>
      <c r="C1385" t="s">
        <v>18</v>
      </c>
      <c r="D1385">
        <v>4</v>
      </c>
      <c r="E1385">
        <v>4629.26</v>
      </c>
      <c r="F1385">
        <v>201.27</v>
      </c>
      <c r="G1385">
        <v>-412.99</v>
      </c>
      <c r="H1385">
        <v>0.69599999999999995</v>
      </c>
      <c r="I1385">
        <v>0.4</v>
      </c>
      <c r="J1385">
        <v>22</v>
      </c>
      <c r="K1385">
        <v>2.14</v>
      </c>
      <c r="L1385">
        <v>13</v>
      </c>
      <c r="M1385">
        <v>1</v>
      </c>
      <c r="N1385" t="s">
        <v>459</v>
      </c>
      <c r="O1385" t="s">
        <v>848</v>
      </c>
      <c r="P1385">
        <v>1207.6199999999999</v>
      </c>
      <c r="Q1385" t="s">
        <v>20</v>
      </c>
    </row>
    <row r="1386" spans="1:17" x14ac:dyDescent="0.25">
      <c r="A1386">
        <v>1401</v>
      </c>
      <c r="B1386" t="s">
        <v>17</v>
      </c>
      <c r="C1386" t="s">
        <v>18</v>
      </c>
      <c r="D1386">
        <v>1</v>
      </c>
      <c r="E1386">
        <v>299.98</v>
      </c>
      <c r="F1386">
        <v>299.98</v>
      </c>
      <c r="G1386">
        <v>38.700000000000003</v>
      </c>
      <c r="H1386">
        <v>1</v>
      </c>
      <c r="I1386">
        <v>2</v>
      </c>
      <c r="J1386">
        <v>1</v>
      </c>
      <c r="K1386">
        <v>1</v>
      </c>
      <c r="L1386">
        <v>0</v>
      </c>
      <c r="M1386">
        <v>1</v>
      </c>
      <c r="N1386" t="s">
        <v>578</v>
      </c>
      <c r="O1386" t="s">
        <v>578</v>
      </c>
      <c r="P1386">
        <v>449.97</v>
      </c>
      <c r="Q1386" t="s">
        <v>52</v>
      </c>
    </row>
    <row r="1387" spans="1:17" x14ac:dyDescent="0.25">
      <c r="A1387">
        <v>1402</v>
      </c>
      <c r="B1387" t="s">
        <v>17</v>
      </c>
      <c r="C1387" t="s">
        <v>18</v>
      </c>
      <c r="D1387">
        <v>2</v>
      </c>
      <c r="E1387">
        <v>1225.9100000000001</v>
      </c>
      <c r="F1387">
        <v>204.32</v>
      </c>
      <c r="G1387">
        <v>372.79</v>
      </c>
      <c r="H1387">
        <v>0</v>
      </c>
      <c r="I1387">
        <v>-0.2</v>
      </c>
      <c r="J1387">
        <v>5</v>
      </c>
      <c r="K1387">
        <v>3</v>
      </c>
      <c r="L1387">
        <v>0</v>
      </c>
      <c r="M1387">
        <v>1</v>
      </c>
      <c r="N1387" t="s">
        <v>123</v>
      </c>
      <c r="O1387" t="s">
        <v>249</v>
      </c>
      <c r="P1387">
        <v>612.96</v>
      </c>
      <c r="Q1387" t="s">
        <v>20</v>
      </c>
    </row>
    <row r="1388" spans="1:17" x14ac:dyDescent="0.25">
      <c r="A1388">
        <v>1403</v>
      </c>
      <c r="B1388" t="s">
        <v>17</v>
      </c>
      <c r="C1388" t="s">
        <v>18</v>
      </c>
      <c r="D1388">
        <v>4</v>
      </c>
      <c r="E1388">
        <v>5659.06</v>
      </c>
      <c r="F1388">
        <v>217.66</v>
      </c>
      <c r="G1388">
        <v>-4677.08</v>
      </c>
      <c r="H1388">
        <v>0.76900000000000002</v>
      </c>
      <c r="I1388">
        <v>0.5</v>
      </c>
      <c r="J1388">
        <v>21</v>
      </c>
      <c r="K1388">
        <v>3.05</v>
      </c>
      <c r="L1388">
        <v>5</v>
      </c>
      <c r="M1388">
        <v>0</v>
      </c>
      <c r="N1388" t="s">
        <v>821</v>
      </c>
      <c r="O1388" t="s">
        <v>664</v>
      </c>
      <c r="P1388">
        <v>1305.96</v>
      </c>
      <c r="Q1388" t="s">
        <v>20</v>
      </c>
    </row>
    <row r="1389" spans="1:17" x14ac:dyDescent="0.25">
      <c r="A1389">
        <v>1404</v>
      </c>
      <c r="B1389" t="s">
        <v>17</v>
      </c>
      <c r="C1389" t="s">
        <v>23</v>
      </c>
      <c r="D1389">
        <v>4</v>
      </c>
      <c r="E1389">
        <v>2393.71</v>
      </c>
      <c r="F1389">
        <v>239.37</v>
      </c>
      <c r="G1389">
        <v>486.41</v>
      </c>
      <c r="H1389">
        <v>0.4</v>
      </c>
      <c r="I1389">
        <v>0.7</v>
      </c>
      <c r="J1389">
        <v>10</v>
      </c>
      <c r="K1389">
        <v>2.2000000000000002</v>
      </c>
      <c r="L1389">
        <v>9</v>
      </c>
      <c r="M1389">
        <v>1</v>
      </c>
      <c r="N1389" t="s">
        <v>544</v>
      </c>
      <c r="O1389" t="s">
        <v>779</v>
      </c>
      <c r="P1389">
        <v>1436.22</v>
      </c>
      <c r="Q1389" t="s">
        <v>20</v>
      </c>
    </row>
    <row r="1390" spans="1:17" x14ac:dyDescent="0.25">
      <c r="A1390">
        <v>1405</v>
      </c>
      <c r="B1390" t="s">
        <v>33</v>
      </c>
      <c r="C1390" t="s">
        <v>18</v>
      </c>
      <c r="D1390">
        <v>6</v>
      </c>
      <c r="E1390">
        <v>4809.24</v>
      </c>
      <c r="F1390">
        <v>240.46</v>
      </c>
      <c r="G1390">
        <v>1009.53</v>
      </c>
      <c r="H1390">
        <v>0.65</v>
      </c>
      <c r="I1390">
        <v>0.2</v>
      </c>
      <c r="J1390">
        <v>12</v>
      </c>
      <c r="K1390">
        <v>1.17</v>
      </c>
      <c r="L1390">
        <v>10</v>
      </c>
      <c r="M1390">
        <v>1</v>
      </c>
      <c r="N1390" t="s">
        <v>238</v>
      </c>
      <c r="O1390" t="s">
        <v>800</v>
      </c>
      <c r="P1390">
        <v>2164.14</v>
      </c>
      <c r="Q1390" t="s">
        <v>36</v>
      </c>
    </row>
    <row r="1391" spans="1:17" x14ac:dyDescent="0.25">
      <c r="A1391">
        <v>1406</v>
      </c>
      <c r="B1391" t="s">
        <v>33</v>
      </c>
      <c r="C1391" t="s">
        <v>23</v>
      </c>
      <c r="D1391">
        <v>7</v>
      </c>
      <c r="E1391">
        <v>6261.37</v>
      </c>
      <c r="F1391">
        <v>272.23</v>
      </c>
      <c r="G1391">
        <v>329.1</v>
      </c>
      <c r="H1391">
        <v>0.78300000000000003</v>
      </c>
      <c r="I1391">
        <v>0.6</v>
      </c>
      <c r="J1391">
        <v>19</v>
      </c>
      <c r="K1391">
        <v>2.89</v>
      </c>
      <c r="L1391">
        <v>0</v>
      </c>
      <c r="M1391">
        <v>0</v>
      </c>
      <c r="N1391" t="s">
        <v>321</v>
      </c>
      <c r="O1391" t="s">
        <v>695</v>
      </c>
      <c r="P1391">
        <v>2858.42</v>
      </c>
      <c r="Q1391" t="s">
        <v>36</v>
      </c>
    </row>
    <row r="1392" spans="1:17" x14ac:dyDescent="0.25">
      <c r="A1392">
        <v>1407</v>
      </c>
      <c r="B1392" t="s">
        <v>17</v>
      </c>
      <c r="C1392" t="s">
        <v>18</v>
      </c>
      <c r="D1392">
        <v>4</v>
      </c>
      <c r="E1392">
        <v>5599.4</v>
      </c>
      <c r="F1392">
        <v>164.69</v>
      </c>
      <c r="G1392">
        <v>641.83000000000004</v>
      </c>
      <c r="H1392">
        <v>0.94099999999999995</v>
      </c>
      <c r="I1392">
        <v>1.6</v>
      </c>
      <c r="J1392">
        <v>32</v>
      </c>
      <c r="K1392">
        <v>1.38</v>
      </c>
      <c r="L1392">
        <v>32</v>
      </c>
      <c r="M1392">
        <v>1</v>
      </c>
      <c r="N1392" t="s">
        <v>256</v>
      </c>
      <c r="O1392" t="s">
        <v>896</v>
      </c>
      <c r="P1392">
        <v>988.14</v>
      </c>
      <c r="Q1392" t="s">
        <v>20</v>
      </c>
    </row>
    <row r="1393" spans="1:17" x14ac:dyDescent="0.25">
      <c r="A1393">
        <v>1408</v>
      </c>
      <c r="B1393" t="s">
        <v>17</v>
      </c>
      <c r="C1393" t="s">
        <v>18</v>
      </c>
      <c r="D1393">
        <v>5</v>
      </c>
      <c r="E1393">
        <v>4808.33</v>
      </c>
      <c r="F1393">
        <v>192.33</v>
      </c>
      <c r="G1393">
        <v>103.74</v>
      </c>
      <c r="H1393">
        <v>0.52</v>
      </c>
      <c r="I1393">
        <v>0.4</v>
      </c>
      <c r="J1393">
        <v>18</v>
      </c>
      <c r="K1393">
        <v>1.33</v>
      </c>
      <c r="L1393">
        <v>16</v>
      </c>
      <c r="M1393">
        <v>1</v>
      </c>
      <c r="N1393" t="s">
        <v>282</v>
      </c>
      <c r="O1393" t="s">
        <v>314</v>
      </c>
      <c r="P1393">
        <v>1442.48</v>
      </c>
      <c r="Q1393" t="s">
        <v>20</v>
      </c>
    </row>
    <row r="1394" spans="1:17" x14ac:dyDescent="0.25">
      <c r="A1394">
        <v>1410</v>
      </c>
      <c r="B1394" t="s">
        <v>17</v>
      </c>
      <c r="C1394" t="s">
        <v>18</v>
      </c>
      <c r="D1394">
        <v>3</v>
      </c>
      <c r="E1394">
        <v>2399.7800000000002</v>
      </c>
      <c r="F1394">
        <v>239.98</v>
      </c>
      <c r="G1394">
        <v>52.86</v>
      </c>
      <c r="H1394">
        <v>0.1</v>
      </c>
      <c r="I1394">
        <v>-0.1</v>
      </c>
      <c r="J1394">
        <v>9</v>
      </c>
      <c r="K1394">
        <v>1.56</v>
      </c>
      <c r="L1394">
        <v>5</v>
      </c>
      <c r="M1394">
        <v>1</v>
      </c>
      <c r="N1394" t="s">
        <v>768</v>
      </c>
      <c r="O1394" t="s">
        <v>637</v>
      </c>
      <c r="P1394">
        <v>1079.9100000000001</v>
      </c>
      <c r="Q1394" t="s">
        <v>20</v>
      </c>
    </row>
    <row r="1395" spans="1:17" x14ac:dyDescent="0.25">
      <c r="A1395">
        <v>1411</v>
      </c>
      <c r="B1395" t="s">
        <v>17</v>
      </c>
      <c r="C1395" t="s">
        <v>23</v>
      </c>
      <c r="D1395">
        <v>4</v>
      </c>
      <c r="E1395">
        <v>3774.67</v>
      </c>
      <c r="F1395">
        <v>171.58</v>
      </c>
      <c r="G1395">
        <v>68.36</v>
      </c>
      <c r="H1395">
        <v>0.77300000000000002</v>
      </c>
      <c r="I1395">
        <v>0.7</v>
      </c>
      <c r="J1395">
        <v>17</v>
      </c>
      <c r="K1395">
        <v>2.71</v>
      </c>
      <c r="L1395">
        <v>13</v>
      </c>
      <c r="M1395">
        <v>1</v>
      </c>
      <c r="N1395" t="s">
        <v>250</v>
      </c>
      <c r="O1395" t="s">
        <v>568</v>
      </c>
      <c r="P1395">
        <v>1029.48</v>
      </c>
      <c r="Q1395" t="s">
        <v>20</v>
      </c>
    </row>
    <row r="1396" spans="1:17" x14ac:dyDescent="0.25">
      <c r="A1396">
        <v>1412</v>
      </c>
      <c r="B1396" t="s">
        <v>28</v>
      </c>
      <c r="C1396" t="s">
        <v>23</v>
      </c>
      <c r="D1396">
        <v>5</v>
      </c>
      <c r="E1396">
        <v>7838.64</v>
      </c>
      <c r="F1396">
        <v>206.28</v>
      </c>
      <c r="G1396">
        <v>1064.79</v>
      </c>
      <c r="H1396">
        <v>0.81599999999999995</v>
      </c>
      <c r="I1396">
        <v>1.2</v>
      </c>
      <c r="J1396">
        <v>33</v>
      </c>
      <c r="K1396">
        <v>1.33</v>
      </c>
      <c r="L1396">
        <v>19</v>
      </c>
      <c r="M1396">
        <v>1</v>
      </c>
      <c r="N1396" t="s">
        <v>463</v>
      </c>
      <c r="O1396" t="s">
        <v>742</v>
      </c>
      <c r="P1396">
        <v>1547.1</v>
      </c>
      <c r="Q1396" t="s">
        <v>20</v>
      </c>
    </row>
    <row r="1397" spans="1:17" x14ac:dyDescent="0.25">
      <c r="A1397">
        <v>1413</v>
      </c>
      <c r="B1397" t="s">
        <v>28</v>
      </c>
      <c r="C1397" t="s">
        <v>18</v>
      </c>
      <c r="D1397">
        <v>6</v>
      </c>
      <c r="E1397">
        <v>11144.08</v>
      </c>
      <c r="F1397">
        <v>253.27</v>
      </c>
      <c r="G1397">
        <v>3016.25</v>
      </c>
      <c r="H1397">
        <v>0.88600000000000001</v>
      </c>
      <c r="I1397">
        <v>1</v>
      </c>
      <c r="J1397">
        <v>39</v>
      </c>
      <c r="K1397">
        <v>1.95</v>
      </c>
      <c r="L1397">
        <v>17</v>
      </c>
      <c r="M1397">
        <v>1</v>
      </c>
      <c r="N1397" t="s">
        <v>453</v>
      </c>
      <c r="O1397" t="s">
        <v>800</v>
      </c>
      <c r="P1397">
        <v>2279.4299999999998</v>
      </c>
      <c r="Q1397" t="s">
        <v>36</v>
      </c>
    </row>
    <row r="1398" spans="1:17" x14ac:dyDescent="0.25">
      <c r="A1398">
        <v>1414</v>
      </c>
      <c r="B1398" t="s">
        <v>28</v>
      </c>
      <c r="C1398" t="s">
        <v>18</v>
      </c>
      <c r="D1398">
        <v>4</v>
      </c>
      <c r="E1398">
        <v>4299.6499999999996</v>
      </c>
      <c r="F1398">
        <v>138.69999999999999</v>
      </c>
      <c r="G1398">
        <v>1055.32</v>
      </c>
      <c r="H1398">
        <v>0.83899999999999997</v>
      </c>
      <c r="I1398">
        <v>0.5</v>
      </c>
      <c r="J1398">
        <v>26</v>
      </c>
      <c r="K1398">
        <v>1.85</v>
      </c>
      <c r="L1398">
        <v>4</v>
      </c>
      <c r="M1398">
        <v>1</v>
      </c>
      <c r="N1398" t="s">
        <v>178</v>
      </c>
      <c r="O1398" t="s">
        <v>825</v>
      </c>
      <c r="P1398">
        <v>832.2</v>
      </c>
      <c r="Q1398" t="s">
        <v>20</v>
      </c>
    </row>
    <row r="1399" spans="1:17" x14ac:dyDescent="0.25">
      <c r="A1399">
        <v>1415</v>
      </c>
      <c r="B1399" t="s">
        <v>33</v>
      </c>
      <c r="C1399" t="s">
        <v>18</v>
      </c>
      <c r="D1399">
        <v>5</v>
      </c>
      <c r="E1399">
        <v>3199.61</v>
      </c>
      <c r="F1399">
        <v>139.11000000000001</v>
      </c>
      <c r="G1399">
        <v>424.68</v>
      </c>
      <c r="H1399">
        <v>0.435</v>
      </c>
      <c r="I1399">
        <v>0.4</v>
      </c>
      <c r="J1399">
        <v>15</v>
      </c>
      <c r="K1399">
        <v>2.2000000000000002</v>
      </c>
      <c r="L1399">
        <v>6</v>
      </c>
      <c r="M1399">
        <v>0</v>
      </c>
      <c r="N1399" t="s">
        <v>61</v>
      </c>
      <c r="O1399" t="s">
        <v>128</v>
      </c>
      <c r="P1399">
        <v>1043.32</v>
      </c>
      <c r="Q1399" t="s">
        <v>20</v>
      </c>
    </row>
    <row r="1400" spans="1:17" x14ac:dyDescent="0.25">
      <c r="A1400">
        <v>1416</v>
      </c>
      <c r="B1400" t="s">
        <v>33</v>
      </c>
      <c r="C1400" t="s">
        <v>18</v>
      </c>
      <c r="D1400">
        <v>5</v>
      </c>
      <c r="E1400">
        <v>6019.51</v>
      </c>
      <c r="F1400">
        <v>222.94</v>
      </c>
      <c r="G1400">
        <v>439.89</v>
      </c>
      <c r="H1400">
        <v>0.85199999999999998</v>
      </c>
      <c r="I1400">
        <v>0.8</v>
      </c>
      <c r="J1400">
        <v>23</v>
      </c>
      <c r="K1400">
        <v>1.3</v>
      </c>
      <c r="L1400">
        <v>5</v>
      </c>
      <c r="M1400">
        <v>1</v>
      </c>
      <c r="N1400" t="s">
        <v>897</v>
      </c>
      <c r="O1400" t="s">
        <v>737</v>
      </c>
      <c r="P1400">
        <v>1672.05</v>
      </c>
      <c r="Q1400" t="s">
        <v>20</v>
      </c>
    </row>
    <row r="1401" spans="1:17" x14ac:dyDescent="0.25">
      <c r="A1401">
        <v>1417</v>
      </c>
      <c r="B1401" t="s">
        <v>33</v>
      </c>
      <c r="C1401" t="s">
        <v>23</v>
      </c>
      <c r="D1401">
        <v>9</v>
      </c>
      <c r="E1401">
        <v>13828.41</v>
      </c>
      <c r="F1401">
        <v>226.7</v>
      </c>
      <c r="G1401">
        <v>1919.32</v>
      </c>
      <c r="H1401">
        <v>0.80300000000000005</v>
      </c>
      <c r="I1401">
        <v>1.2</v>
      </c>
      <c r="J1401">
        <v>61</v>
      </c>
      <c r="K1401">
        <v>2.77</v>
      </c>
      <c r="L1401">
        <v>7</v>
      </c>
      <c r="M1401">
        <v>0</v>
      </c>
      <c r="N1401" t="s">
        <v>59</v>
      </c>
      <c r="O1401" t="s">
        <v>248</v>
      </c>
      <c r="P1401">
        <v>3060.45</v>
      </c>
      <c r="Q1401" t="s">
        <v>36</v>
      </c>
    </row>
    <row r="1402" spans="1:17" x14ac:dyDescent="0.25">
      <c r="A1402">
        <v>1418</v>
      </c>
      <c r="B1402" t="s">
        <v>33</v>
      </c>
      <c r="C1402" t="s">
        <v>18</v>
      </c>
      <c r="D1402">
        <v>5</v>
      </c>
      <c r="E1402">
        <v>3239.72</v>
      </c>
      <c r="F1402">
        <v>202.48</v>
      </c>
      <c r="G1402">
        <v>846.69</v>
      </c>
      <c r="H1402">
        <v>0.5</v>
      </c>
      <c r="I1402">
        <v>1</v>
      </c>
      <c r="J1402">
        <v>12</v>
      </c>
      <c r="K1402">
        <v>2.17</v>
      </c>
      <c r="L1402">
        <v>8</v>
      </c>
      <c r="M1402">
        <v>1</v>
      </c>
      <c r="N1402" t="s">
        <v>457</v>
      </c>
      <c r="O1402" t="s">
        <v>752</v>
      </c>
      <c r="P1402">
        <v>1518.6</v>
      </c>
      <c r="Q1402" t="s">
        <v>20</v>
      </c>
    </row>
    <row r="1403" spans="1:17" x14ac:dyDescent="0.25">
      <c r="A1403">
        <v>1419</v>
      </c>
      <c r="B1403" t="s">
        <v>28</v>
      </c>
      <c r="C1403" t="s">
        <v>18</v>
      </c>
      <c r="D1403">
        <v>5</v>
      </c>
      <c r="E1403">
        <v>6308.97</v>
      </c>
      <c r="F1403">
        <v>185.56</v>
      </c>
      <c r="G1403">
        <v>1119.77</v>
      </c>
      <c r="H1403">
        <v>0.91200000000000003</v>
      </c>
      <c r="I1403">
        <v>2.2000000000000002</v>
      </c>
      <c r="J1403">
        <v>31</v>
      </c>
      <c r="K1403">
        <v>2</v>
      </c>
      <c r="L1403">
        <v>10</v>
      </c>
      <c r="M1403">
        <v>1</v>
      </c>
      <c r="N1403" t="s">
        <v>85</v>
      </c>
      <c r="O1403" t="s">
        <v>660</v>
      </c>
      <c r="P1403">
        <v>1391.7</v>
      </c>
      <c r="Q1403" t="s">
        <v>20</v>
      </c>
    </row>
    <row r="1404" spans="1:17" x14ac:dyDescent="0.25">
      <c r="A1404">
        <v>1420</v>
      </c>
      <c r="B1404" t="s">
        <v>28</v>
      </c>
      <c r="C1404" t="s">
        <v>18</v>
      </c>
      <c r="D1404">
        <v>5</v>
      </c>
      <c r="E1404">
        <v>5969.56</v>
      </c>
      <c r="F1404">
        <v>271.33999999999997</v>
      </c>
      <c r="G1404">
        <v>-389.63</v>
      </c>
      <c r="H1404">
        <v>0.54500000000000004</v>
      </c>
      <c r="I1404">
        <v>0.5</v>
      </c>
      <c r="J1404">
        <v>18</v>
      </c>
      <c r="K1404">
        <v>2.44</v>
      </c>
      <c r="L1404">
        <v>5</v>
      </c>
      <c r="M1404">
        <v>0</v>
      </c>
      <c r="N1404" t="s">
        <v>898</v>
      </c>
      <c r="O1404" t="s">
        <v>468</v>
      </c>
      <c r="P1404">
        <v>2035.05</v>
      </c>
      <c r="Q1404" t="s">
        <v>36</v>
      </c>
    </row>
    <row r="1405" spans="1:17" x14ac:dyDescent="0.25">
      <c r="A1405">
        <v>1421</v>
      </c>
      <c r="B1405" t="s">
        <v>17</v>
      </c>
      <c r="C1405" t="s">
        <v>23</v>
      </c>
      <c r="D1405">
        <v>3</v>
      </c>
      <c r="E1405">
        <v>5399.61</v>
      </c>
      <c r="F1405">
        <v>234.77</v>
      </c>
      <c r="G1405">
        <v>1566.65</v>
      </c>
      <c r="H1405">
        <v>0.91300000000000003</v>
      </c>
      <c r="I1405">
        <v>0.9</v>
      </c>
      <c r="J1405">
        <v>20</v>
      </c>
      <c r="K1405">
        <v>3</v>
      </c>
      <c r="L1405">
        <v>0</v>
      </c>
      <c r="M1405">
        <v>0</v>
      </c>
      <c r="N1405" t="s">
        <v>330</v>
      </c>
      <c r="O1405" t="s">
        <v>417</v>
      </c>
      <c r="P1405">
        <v>1056.47</v>
      </c>
      <c r="Q1405" t="s">
        <v>20</v>
      </c>
    </row>
    <row r="1406" spans="1:17" x14ac:dyDescent="0.25">
      <c r="A1406">
        <v>1422</v>
      </c>
      <c r="B1406" t="s">
        <v>17</v>
      </c>
      <c r="C1406" t="s">
        <v>18</v>
      </c>
      <c r="D1406">
        <v>2</v>
      </c>
      <c r="E1406">
        <v>929.91</v>
      </c>
      <c r="F1406">
        <v>232.48</v>
      </c>
      <c r="G1406">
        <v>-5.39</v>
      </c>
      <c r="H1406">
        <v>0.25</v>
      </c>
      <c r="I1406">
        <v>0.3</v>
      </c>
      <c r="J1406">
        <v>1</v>
      </c>
      <c r="K1406">
        <v>1</v>
      </c>
      <c r="L1406">
        <v>1</v>
      </c>
      <c r="M1406">
        <v>0</v>
      </c>
      <c r="N1406" t="s">
        <v>656</v>
      </c>
      <c r="O1406" t="s">
        <v>128</v>
      </c>
      <c r="P1406">
        <v>697.44</v>
      </c>
      <c r="Q1406" t="s">
        <v>20</v>
      </c>
    </row>
    <row r="1407" spans="1:17" x14ac:dyDescent="0.25">
      <c r="A1407">
        <v>1423</v>
      </c>
      <c r="B1407" t="s">
        <v>17</v>
      </c>
      <c r="C1407" t="s">
        <v>23</v>
      </c>
      <c r="D1407">
        <v>6</v>
      </c>
      <c r="E1407">
        <v>3279.71</v>
      </c>
      <c r="F1407">
        <v>204.98</v>
      </c>
      <c r="G1407">
        <v>460.39</v>
      </c>
      <c r="H1407">
        <v>0.625</v>
      </c>
      <c r="I1407">
        <v>0.3</v>
      </c>
      <c r="J1407">
        <v>10</v>
      </c>
      <c r="K1407">
        <v>1.6</v>
      </c>
      <c r="L1407">
        <v>2</v>
      </c>
      <c r="M1407">
        <v>1</v>
      </c>
      <c r="N1407" t="s">
        <v>71</v>
      </c>
      <c r="O1407" t="s">
        <v>603</v>
      </c>
      <c r="P1407">
        <v>1844.82</v>
      </c>
      <c r="Q1407" t="s">
        <v>20</v>
      </c>
    </row>
    <row r="1408" spans="1:17" x14ac:dyDescent="0.25">
      <c r="A1408">
        <v>1424</v>
      </c>
      <c r="B1408" t="s">
        <v>17</v>
      </c>
      <c r="C1408" t="s">
        <v>18</v>
      </c>
      <c r="D1408">
        <v>5</v>
      </c>
      <c r="E1408">
        <v>8079.31</v>
      </c>
      <c r="F1408">
        <v>207.16</v>
      </c>
      <c r="G1408">
        <v>113.74</v>
      </c>
      <c r="H1408">
        <v>0.94899999999999995</v>
      </c>
      <c r="I1408">
        <v>1.1000000000000001</v>
      </c>
      <c r="J1408">
        <v>39</v>
      </c>
      <c r="K1408">
        <v>3.18</v>
      </c>
      <c r="L1408">
        <v>0</v>
      </c>
      <c r="M1408">
        <v>0</v>
      </c>
      <c r="N1408" t="s">
        <v>381</v>
      </c>
      <c r="O1408" t="s">
        <v>486</v>
      </c>
      <c r="P1408">
        <v>1553.7</v>
      </c>
      <c r="Q1408" t="s">
        <v>20</v>
      </c>
    </row>
    <row r="1409" spans="1:17" x14ac:dyDescent="0.25">
      <c r="A1409">
        <v>1425</v>
      </c>
      <c r="B1409" t="s">
        <v>17</v>
      </c>
      <c r="C1409" t="s">
        <v>23</v>
      </c>
      <c r="D1409">
        <v>4</v>
      </c>
      <c r="E1409">
        <v>4857.3999999999996</v>
      </c>
      <c r="F1409">
        <v>211.19</v>
      </c>
      <c r="G1409">
        <v>1410.08</v>
      </c>
      <c r="H1409">
        <v>0.39100000000000001</v>
      </c>
      <c r="I1409">
        <v>-0.1</v>
      </c>
      <c r="J1409">
        <v>17</v>
      </c>
      <c r="K1409">
        <v>1.76</v>
      </c>
      <c r="L1409">
        <v>13</v>
      </c>
      <c r="M1409">
        <v>1</v>
      </c>
      <c r="N1409" t="s">
        <v>899</v>
      </c>
      <c r="O1409" t="s">
        <v>807</v>
      </c>
      <c r="P1409">
        <v>1267.1400000000001</v>
      </c>
      <c r="Q1409" t="s">
        <v>20</v>
      </c>
    </row>
    <row r="1410" spans="1:17" x14ac:dyDescent="0.25">
      <c r="A1410">
        <v>1426</v>
      </c>
      <c r="B1410" t="s">
        <v>17</v>
      </c>
      <c r="C1410" t="s">
        <v>18</v>
      </c>
      <c r="D1410">
        <v>6</v>
      </c>
      <c r="E1410">
        <v>17178.78</v>
      </c>
      <c r="F1410">
        <v>226.04</v>
      </c>
      <c r="G1410">
        <v>2805.3</v>
      </c>
      <c r="H1410">
        <v>0.63200000000000001</v>
      </c>
      <c r="I1410">
        <v>2.9</v>
      </c>
      <c r="J1410">
        <v>73</v>
      </c>
      <c r="K1410">
        <v>2.78</v>
      </c>
      <c r="L1410">
        <v>13</v>
      </c>
      <c r="M1410">
        <v>0</v>
      </c>
      <c r="N1410" t="s">
        <v>774</v>
      </c>
      <c r="O1410" t="s">
        <v>262</v>
      </c>
      <c r="P1410">
        <v>2034.36</v>
      </c>
      <c r="Q1410" t="s">
        <v>36</v>
      </c>
    </row>
    <row r="1411" spans="1:17" x14ac:dyDescent="0.25">
      <c r="A1411">
        <v>1427</v>
      </c>
      <c r="B1411" t="s">
        <v>17</v>
      </c>
      <c r="C1411" t="s">
        <v>18</v>
      </c>
      <c r="D1411">
        <v>2</v>
      </c>
      <c r="E1411">
        <v>1639.89</v>
      </c>
      <c r="F1411">
        <v>234.27</v>
      </c>
      <c r="G1411">
        <v>647.92999999999995</v>
      </c>
      <c r="H1411">
        <v>1</v>
      </c>
      <c r="I1411">
        <v>1.9</v>
      </c>
      <c r="J1411">
        <v>7</v>
      </c>
      <c r="K1411">
        <v>1</v>
      </c>
      <c r="L1411">
        <v>7</v>
      </c>
      <c r="M1411">
        <v>1</v>
      </c>
      <c r="N1411" t="s">
        <v>735</v>
      </c>
      <c r="O1411" t="s">
        <v>637</v>
      </c>
      <c r="P1411">
        <v>702.81</v>
      </c>
      <c r="Q1411" t="s">
        <v>20</v>
      </c>
    </row>
    <row r="1412" spans="1:17" x14ac:dyDescent="0.25">
      <c r="A1412">
        <v>1428</v>
      </c>
      <c r="B1412" t="s">
        <v>17</v>
      </c>
      <c r="C1412" t="s">
        <v>18</v>
      </c>
      <c r="D1412">
        <v>4</v>
      </c>
      <c r="E1412">
        <v>9377.36</v>
      </c>
      <c r="F1412">
        <v>390.72</v>
      </c>
      <c r="G1412">
        <v>-12245.33</v>
      </c>
      <c r="H1412">
        <v>0.375</v>
      </c>
      <c r="I1412">
        <v>0.9</v>
      </c>
      <c r="J1412">
        <v>19</v>
      </c>
      <c r="K1412">
        <v>4.1100000000000003</v>
      </c>
      <c r="L1412">
        <v>0</v>
      </c>
      <c r="M1412">
        <v>0</v>
      </c>
      <c r="N1412" t="s">
        <v>235</v>
      </c>
      <c r="O1412" t="s">
        <v>529</v>
      </c>
      <c r="P1412">
        <v>2344.3200000000002</v>
      </c>
      <c r="Q1412" t="s">
        <v>36</v>
      </c>
    </row>
    <row r="1413" spans="1:17" x14ac:dyDescent="0.25">
      <c r="A1413">
        <v>1429</v>
      </c>
      <c r="B1413" t="s">
        <v>28</v>
      </c>
      <c r="C1413" t="s">
        <v>23</v>
      </c>
      <c r="D1413">
        <v>5</v>
      </c>
      <c r="E1413">
        <v>6977.15</v>
      </c>
      <c r="F1413">
        <v>158.57</v>
      </c>
      <c r="G1413">
        <v>283.95</v>
      </c>
      <c r="H1413">
        <v>0.95499999999999996</v>
      </c>
      <c r="I1413">
        <v>1.2</v>
      </c>
      <c r="J1413">
        <v>44</v>
      </c>
      <c r="K1413">
        <v>1.59</v>
      </c>
      <c r="L1413">
        <v>27</v>
      </c>
      <c r="M1413">
        <v>1</v>
      </c>
      <c r="N1413" t="s">
        <v>694</v>
      </c>
      <c r="O1413" t="s">
        <v>668</v>
      </c>
      <c r="P1413">
        <v>1189.27</v>
      </c>
      <c r="Q1413" t="s">
        <v>20</v>
      </c>
    </row>
    <row r="1414" spans="1:17" x14ac:dyDescent="0.25">
      <c r="A1414">
        <v>1430</v>
      </c>
      <c r="B1414" t="s">
        <v>28</v>
      </c>
      <c r="C1414" t="s">
        <v>18</v>
      </c>
      <c r="D1414">
        <v>6</v>
      </c>
      <c r="E1414">
        <v>15228.81</v>
      </c>
      <c r="F1414">
        <v>211.51</v>
      </c>
      <c r="G1414">
        <v>-2872.39</v>
      </c>
      <c r="H1414">
        <v>0.70799999999999996</v>
      </c>
      <c r="I1414">
        <v>1.5</v>
      </c>
      <c r="J1414">
        <v>70</v>
      </c>
      <c r="K1414">
        <v>3.29</v>
      </c>
      <c r="L1414">
        <v>3</v>
      </c>
      <c r="M1414">
        <v>0</v>
      </c>
      <c r="N1414" t="s">
        <v>219</v>
      </c>
      <c r="O1414" t="s">
        <v>243</v>
      </c>
      <c r="P1414">
        <v>1903.59</v>
      </c>
      <c r="Q1414" t="s">
        <v>20</v>
      </c>
    </row>
    <row r="1415" spans="1:17" x14ac:dyDescent="0.25">
      <c r="A1415">
        <v>1431</v>
      </c>
      <c r="B1415" t="s">
        <v>28</v>
      </c>
      <c r="C1415" t="s">
        <v>23</v>
      </c>
      <c r="D1415">
        <v>3</v>
      </c>
      <c r="E1415">
        <v>2969.72</v>
      </c>
      <c r="F1415">
        <v>212.12</v>
      </c>
      <c r="G1415">
        <v>750.23</v>
      </c>
      <c r="H1415">
        <v>0.71399999999999997</v>
      </c>
      <c r="I1415">
        <v>0.4</v>
      </c>
      <c r="J1415">
        <v>10</v>
      </c>
      <c r="K1415">
        <v>2</v>
      </c>
      <c r="L1415">
        <v>0</v>
      </c>
      <c r="M1415">
        <v>0</v>
      </c>
      <c r="N1415" t="s">
        <v>900</v>
      </c>
      <c r="O1415" t="s">
        <v>329</v>
      </c>
      <c r="P1415">
        <v>954.54</v>
      </c>
      <c r="Q1415" t="s">
        <v>20</v>
      </c>
    </row>
    <row r="1416" spans="1:17" x14ac:dyDescent="0.25">
      <c r="A1416">
        <v>1432</v>
      </c>
      <c r="B1416" t="s">
        <v>28</v>
      </c>
      <c r="C1416" t="s">
        <v>23</v>
      </c>
      <c r="D1416">
        <v>3</v>
      </c>
      <c r="E1416">
        <v>1839.87</v>
      </c>
      <c r="F1416">
        <v>229.98</v>
      </c>
      <c r="G1416">
        <v>418.27</v>
      </c>
      <c r="H1416">
        <v>0.125</v>
      </c>
      <c r="I1416">
        <v>-0.5</v>
      </c>
      <c r="J1416">
        <v>8</v>
      </c>
      <c r="K1416">
        <v>3.38</v>
      </c>
      <c r="L1416">
        <v>0</v>
      </c>
      <c r="M1416">
        <v>0</v>
      </c>
      <c r="N1416" t="s">
        <v>469</v>
      </c>
      <c r="O1416" t="s">
        <v>38</v>
      </c>
      <c r="P1416">
        <v>1034.9100000000001</v>
      </c>
      <c r="Q1416" t="s">
        <v>20</v>
      </c>
    </row>
    <row r="1417" spans="1:17" x14ac:dyDescent="0.25">
      <c r="A1417">
        <v>1433</v>
      </c>
      <c r="B1417" t="s">
        <v>28</v>
      </c>
      <c r="C1417" t="s">
        <v>18</v>
      </c>
      <c r="D1417">
        <v>4</v>
      </c>
      <c r="E1417">
        <v>10069.07</v>
      </c>
      <c r="F1417">
        <v>223.76</v>
      </c>
      <c r="G1417">
        <v>2266.34</v>
      </c>
      <c r="H1417">
        <v>0.88900000000000001</v>
      </c>
      <c r="I1417">
        <v>1.1000000000000001</v>
      </c>
      <c r="J1417">
        <v>45</v>
      </c>
      <c r="K1417">
        <v>1.56</v>
      </c>
      <c r="L1417">
        <v>18</v>
      </c>
      <c r="M1417">
        <v>1</v>
      </c>
      <c r="N1417" t="s">
        <v>402</v>
      </c>
      <c r="O1417" t="s">
        <v>660</v>
      </c>
      <c r="P1417">
        <v>1342.56</v>
      </c>
      <c r="Q1417" t="s">
        <v>20</v>
      </c>
    </row>
    <row r="1418" spans="1:17" x14ac:dyDescent="0.25">
      <c r="A1418">
        <v>1434</v>
      </c>
      <c r="B1418" t="s">
        <v>28</v>
      </c>
      <c r="C1418" t="s">
        <v>18</v>
      </c>
      <c r="D1418">
        <v>3</v>
      </c>
      <c r="E1418">
        <v>4087.59</v>
      </c>
      <c r="F1418">
        <v>145.99</v>
      </c>
      <c r="G1418">
        <v>1013.08</v>
      </c>
      <c r="H1418">
        <v>1</v>
      </c>
      <c r="I1418">
        <v>1.3</v>
      </c>
      <c r="J1418">
        <v>28</v>
      </c>
      <c r="K1418">
        <v>1.29</v>
      </c>
      <c r="L1418">
        <v>15</v>
      </c>
      <c r="M1418">
        <v>1</v>
      </c>
      <c r="N1418" t="s">
        <v>421</v>
      </c>
      <c r="O1418" t="s">
        <v>690</v>
      </c>
      <c r="P1418">
        <v>656.96</v>
      </c>
      <c r="Q1418" t="s">
        <v>20</v>
      </c>
    </row>
    <row r="1419" spans="1:17" x14ac:dyDescent="0.25">
      <c r="A1419">
        <v>1435</v>
      </c>
      <c r="B1419" t="s">
        <v>33</v>
      </c>
      <c r="C1419" t="s">
        <v>23</v>
      </c>
      <c r="D1419">
        <v>3</v>
      </c>
      <c r="E1419">
        <v>5459.44</v>
      </c>
      <c r="F1419">
        <v>227.48</v>
      </c>
      <c r="G1419">
        <v>921.55</v>
      </c>
      <c r="H1419">
        <v>0.83299999999999996</v>
      </c>
      <c r="I1419">
        <v>0.7</v>
      </c>
      <c r="J1419">
        <v>20</v>
      </c>
      <c r="K1419">
        <v>3.1</v>
      </c>
      <c r="L1419">
        <v>0</v>
      </c>
      <c r="M1419">
        <v>0</v>
      </c>
      <c r="N1419" t="s">
        <v>222</v>
      </c>
      <c r="O1419" t="s">
        <v>485</v>
      </c>
      <c r="P1419">
        <v>1023.66</v>
      </c>
      <c r="Q1419" t="s">
        <v>20</v>
      </c>
    </row>
    <row r="1420" spans="1:17" x14ac:dyDescent="0.25">
      <c r="A1420">
        <v>1436</v>
      </c>
      <c r="B1420" t="s">
        <v>17</v>
      </c>
      <c r="C1420" t="s">
        <v>18</v>
      </c>
      <c r="D1420">
        <v>7</v>
      </c>
      <c r="E1420">
        <v>9818.92</v>
      </c>
      <c r="F1420">
        <v>245.47</v>
      </c>
      <c r="G1420">
        <v>-515.85</v>
      </c>
      <c r="H1420">
        <v>0.55000000000000004</v>
      </c>
      <c r="I1420">
        <v>0.7</v>
      </c>
      <c r="J1420">
        <v>34</v>
      </c>
      <c r="K1420">
        <v>1.5</v>
      </c>
      <c r="L1420">
        <v>10</v>
      </c>
      <c r="M1420">
        <v>1</v>
      </c>
      <c r="N1420" t="s">
        <v>137</v>
      </c>
      <c r="O1420" t="s">
        <v>104</v>
      </c>
      <c r="P1420">
        <v>2577.44</v>
      </c>
      <c r="Q1420" t="s">
        <v>36</v>
      </c>
    </row>
    <row r="1421" spans="1:17" x14ac:dyDescent="0.25">
      <c r="A1421">
        <v>1437</v>
      </c>
      <c r="B1421" t="s">
        <v>17</v>
      </c>
      <c r="C1421" t="s">
        <v>23</v>
      </c>
      <c r="D1421">
        <v>4</v>
      </c>
      <c r="E1421">
        <v>3019.74</v>
      </c>
      <c r="F1421">
        <v>201.32</v>
      </c>
      <c r="G1421">
        <v>1038.69</v>
      </c>
      <c r="H1421">
        <v>0.8</v>
      </c>
      <c r="I1421">
        <v>1.9</v>
      </c>
      <c r="J1421">
        <v>12</v>
      </c>
      <c r="K1421">
        <v>1.58</v>
      </c>
      <c r="L1421">
        <v>5</v>
      </c>
      <c r="M1421">
        <v>1</v>
      </c>
      <c r="N1421" t="s">
        <v>57</v>
      </c>
      <c r="O1421" t="s">
        <v>901</v>
      </c>
      <c r="P1421">
        <v>1207.92</v>
      </c>
      <c r="Q1421" t="s">
        <v>20</v>
      </c>
    </row>
    <row r="1422" spans="1:17" x14ac:dyDescent="0.25">
      <c r="A1422">
        <v>1438</v>
      </c>
      <c r="B1422" t="s">
        <v>17</v>
      </c>
      <c r="C1422" t="s">
        <v>18</v>
      </c>
      <c r="D1422">
        <v>6</v>
      </c>
      <c r="E1422">
        <v>7074.18</v>
      </c>
      <c r="F1422">
        <v>168.43</v>
      </c>
      <c r="G1422">
        <v>342.54</v>
      </c>
      <c r="H1422">
        <v>0.81</v>
      </c>
      <c r="I1422">
        <v>1.3</v>
      </c>
      <c r="J1422">
        <v>36</v>
      </c>
      <c r="K1422">
        <v>2.33</v>
      </c>
      <c r="L1422">
        <v>9</v>
      </c>
      <c r="M1422">
        <v>0</v>
      </c>
      <c r="N1422" t="s">
        <v>535</v>
      </c>
      <c r="O1422" t="s">
        <v>489</v>
      </c>
      <c r="P1422">
        <v>1515.87</v>
      </c>
      <c r="Q1422" t="s">
        <v>20</v>
      </c>
    </row>
    <row r="1423" spans="1:17" x14ac:dyDescent="0.25">
      <c r="A1423">
        <v>1439</v>
      </c>
      <c r="B1423" t="s">
        <v>17</v>
      </c>
      <c r="C1423" t="s">
        <v>23</v>
      </c>
      <c r="D1423">
        <v>2</v>
      </c>
      <c r="E1423">
        <v>1839.9</v>
      </c>
      <c r="F1423">
        <v>183.99</v>
      </c>
      <c r="G1423">
        <v>-1453.04</v>
      </c>
      <c r="H1423">
        <v>0.9</v>
      </c>
      <c r="I1423">
        <v>0.7</v>
      </c>
      <c r="J1423">
        <v>9</v>
      </c>
      <c r="K1423">
        <v>1.33</v>
      </c>
      <c r="L1423">
        <v>9</v>
      </c>
      <c r="M1423">
        <v>1</v>
      </c>
      <c r="N1423" t="s">
        <v>902</v>
      </c>
      <c r="O1423" t="s">
        <v>526</v>
      </c>
      <c r="P1423">
        <v>551.97</v>
      </c>
      <c r="Q1423" t="s">
        <v>20</v>
      </c>
    </row>
    <row r="1424" spans="1:17" x14ac:dyDescent="0.25">
      <c r="A1424">
        <v>1440</v>
      </c>
      <c r="B1424" t="s">
        <v>17</v>
      </c>
      <c r="C1424" t="s">
        <v>18</v>
      </c>
      <c r="D1424">
        <v>2</v>
      </c>
      <c r="E1424">
        <v>2141.62</v>
      </c>
      <c r="F1424">
        <v>152.97</v>
      </c>
      <c r="G1424">
        <v>-1107.33</v>
      </c>
      <c r="H1424">
        <v>0.85699999999999998</v>
      </c>
      <c r="I1424">
        <v>1.4</v>
      </c>
      <c r="J1424">
        <v>12</v>
      </c>
      <c r="K1424">
        <v>1</v>
      </c>
      <c r="L1424">
        <v>4</v>
      </c>
      <c r="M1424">
        <v>1</v>
      </c>
      <c r="N1424" t="s">
        <v>903</v>
      </c>
      <c r="O1424" t="s">
        <v>79</v>
      </c>
      <c r="P1424">
        <v>458.91</v>
      </c>
      <c r="Q1424" t="s">
        <v>52</v>
      </c>
    </row>
    <row r="1425" spans="1:17" x14ac:dyDescent="0.25">
      <c r="A1425">
        <v>1441</v>
      </c>
      <c r="B1425" t="s">
        <v>33</v>
      </c>
      <c r="C1425" t="s">
        <v>18</v>
      </c>
      <c r="D1425">
        <v>2</v>
      </c>
      <c r="E1425">
        <v>2619.7800000000002</v>
      </c>
      <c r="F1425">
        <v>238.16</v>
      </c>
      <c r="G1425">
        <v>426.19</v>
      </c>
      <c r="H1425">
        <v>0</v>
      </c>
      <c r="I1425">
        <v>-0.2</v>
      </c>
      <c r="J1425">
        <v>9</v>
      </c>
      <c r="K1425">
        <v>1</v>
      </c>
      <c r="L1425">
        <v>9</v>
      </c>
      <c r="M1425">
        <v>1</v>
      </c>
      <c r="N1425" t="s">
        <v>512</v>
      </c>
      <c r="O1425" t="s">
        <v>904</v>
      </c>
      <c r="P1425">
        <v>714.48</v>
      </c>
      <c r="Q1425" t="s">
        <v>20</v>
      </c>
    </row>
    <row r="1426" spans="1:17" x14ac:dyDescent="0.25">
      <c r="A1426">
        <v>1442</v>
      </c>
      <c r="B1426" t="s">
        <v>33</v>
      </c>
      <c r="C1426" t="s">
        <v>23</v>
      </c>
      <c r="D1426">
        <v>2</v>
      </c>
      <c r="E1426">
        <v>1609.66</v>
      </c>
      <c r="F1426">
        <v>201.21</v>
      </c>
      <c r="G1426">
        <v>139.74</v>
      </c>
      <c r="H1426">
        <v>0</v>
      </c>
      <c r="I1426">
        <v>0</v>
      </c>
      <c r="J1426">
        <v>4</v>
      </c>
      <c r="K1426">
        <v>1.5</v>
      </c>
      <c r="L1426">
        <v>4</v>
      </c>
      <c r="M1426">
        <v>1</v>
      </c>
      <c r="N1426" t="s">
        <v>454</v>
      </c>
      <c r="O1426" t="s">
        <v>753</v>
      </c>
      <c r="P1426">
        <v>603.63</v>
      </c>
      <c r="Q1426" t="s">
        <v>20</v>
      </c>
    </row>
    <row r="1427" spans="1:17" x14ac:dyDescent="0.25">
      <c r="A1427">
        <v>1443</v>
      </c>
      <c r="B1427" t="s">
        <v>17</v>
      </c>
      <c r="C1427" t="s">
        <v>18</v>
      </c>
      <c r="D1427">
        <v>13</v>
      </c>
      <c r="E1427">
        <v>18303.02</v>
      </c>
      <c r="F1427">
        <v>203.37</v>
      </c>
      <c r="G1427">
        <v>3368.54</v>
      </c>
      <c r="H1427">
        <v>0.83299999999999996</v>
      </c>
      <c r="I1427">
        <v>1.1000000000000001</v>
      </c>
      <c r="J1427">
        <v>77</v>
      </c>
      <c r="K1427">
        <v>2.99</v>
      </c>
      <c r="L1427">
        <v>5</v>
      </c>
      <c r="M1427">
        <v>0</v>
      </c>
      <c r="N1427" t="s">
        <v>764</v>
      </c>
      <c r="O1427" t="s">
        <v>22</v>
      </c>
      <c r="P1427">
        <v>3965.72</v>
      </c>
      <c r="Q1427" t="s">
        <v>36</v>
      </c>
    </row>
    <row r="1428" spans="1:17" x14ac:dyDescent="0.25">
      <c r="A1428">
        <v>1444</v>
      </c>
      <c r="B1428" t="s">
        <v>33</v>
      </c>
      <c r="C1428" t="s">
        <v>23</v>
      </c>
      <c r="D1428">
        <v>6</v>
      </c>
      <c r="E1428">
        <v>2931.65</v>
      </c>
      <c r="F1428">
        <v>146.58000000000001</v>
      </c>
      <c r="G1428">
        <v>277.63</v>
      </c>
      <c r="H1428">
        <v>0.85</v>
      </c>
      <c r="I1428">
        <v>1.4</v>
      </c>
      <c r="J1428">
        <v>17</v>
      </c>
      <c r="K1428">
        <v>1.29</v>
      </c>
      <c r="L1428">
        <v>7</v>
      </c>
      <c r="M1428">
        <v>1</v>
      </c>
      <c r="N1428" t="s">
        <v>643</v>
      </c>
      <c r="O1428" t="s">
        <v>823</v>
      </c>
      <c r="P1428">
        <v>1319.22</v>
      </c>
      <c r="Q1428" t="s">
        <v>20</v>
      </c>
    </row>
    <row r="1429" spans="1:17" x14ac:dyDescent="0.25">
      <c r="A1429">
        <v>1445</v>
      </c>
      <c r="B1429" t="s">
        <v>17</v>
      </c>
      <c r="C1429" t="s">
        <v>18</v>
      </c>
      <c r="D1429">
        <v>10</v>
      </c>
      <c r="E1429">
        <v>15785.14</v>
      </c>
      <c r="F1429">
        <v>171.58</v>
      </c>
      <c r="G1429">
        <v>1996.44</v>
      </c>
      <c r="H1429">
        <v>0.58699999999999997</v>
      </c>
      <c r="I1429">
        <v>1.4</v>
      </c>
      <c r="J1429">
        <v>87</v>
      </c>
      <c r="K1429">
        <v>1.31</v>
      </c>
      <c r="L1429">
        <v>63</v>
      </c>
      <c r="M1429">
        <v>1</v>
      </c>
      <c r="N1429" t="s">
        <v>563</v>
      </c>
      <c r="O1429" t="s">
        <v>175</v>
      </c>
      <c r="P1429">
        <v>2573.6999999999998</v>
      </c>
      <c r="Q1429" t="s">
        <v>36</v>
      </c>
    </row>
    <row r="1430" spans="1:17" x14ac:dyDescent="0.25">
      <c r="A1430">
        <v>1446</v>
      </c>
      <c r="B1430" t="s">
        <v>17</v>
      </c>
      <c r="C1430" t="s">
        <v>18</v>
      </c>
      <c r="D1430">
        <v>5</v>
      </c>
      <c r="E1430">
        <v>5529.33</v>
      </c>
      <c r="F1430">
        <v>212.67</v>
      </c>
      <c r="G1430">
        <v>-854.67</v>
      </c>
      <c r="H1430">
        <v>0.65400000000000003</v>
      </c>
      <c r="I1430">
        <v>0.6</v>
      </c>
      <c r="J1430">
        <v>17</v>
      </c>
      <c r="K1430">
        <v>2.59</v>
      </c>
      <c r="L1430">
        <v>4</v>
      </c>
      <c r="M1430">
        <v>0</v>
      </c>
      <c r="N1430" t="s">
        <v>313</v>
      </c>
      <c r="O1430" t="s">
        <v>755</v>
      </c>
      <c r="P1430">
        <v>1595.02</v>
      </c>
      <c r="Q1430" t="s">
        <v>20</v>
      </c>
    </row>
    <row r="1431" spans="1:17" x14ac:dyDescent="0.25">
      <c r="A1431">
        <v>1447</v>
      </c>
      <c r="B1431" t="s">
        <v>17</v>
      </c>
      <c r="C1431" t="s">
        <v>18</v>
      </c>
      <c r="D1431">
        <v>3</v>
      </c>
      <c r="E1431">
        <v>4489.6099999999997</v>
      </c>
      <c r="F1431">
        <v>264.08999999999997</v>
      </c>
      <c r="G1431">
        <v>-1222.58</v>
      </c>
      <c r="H1431">
        <v>0.94099999999999995</v>
      </c>
      <c r="I1431">
        <v>2.4</v>
      </c>
      <c r="J1431">
        <v>16</v>
      </c>
      <c r="K1431">
        <v>1.1299999999999999</v>
      </c>
      <c r="L1431">
        <v>8</v>
      </c>
      <c r="M1431">
        <v>1</v>
      </c>
      <c r="N1431" t="s">
        <v>404</v>
      </c>
      <c r="O1431" t="s">
        <v>890</v>
      </c>
      <c r="P1431">
        <v>1188.4000000000001</v>
      </c>
      <c r="Q1431" t="s">
        <v>20</v>
      </c>
    </row>
    <row r="1432" spans="1:17" x14ac:dyDescent="0.25">
      <c r="A1432">
        <v>1448</v>
      </c>
      <c r="B1432" t="s">
        <v>17</v>
      </c>
      <c r="C1432" t="s">
        <v>23</v>
      </c>
      <c r="D1432">
        <v>7</v>
      </c>
      <c r="E1432">
        <v>6003.06</v>
      </c>
      <c r="F1432">
        <v>176.56</v>
      </c>
      <c r="G1432">
        <v>-733.88</v>
      </c>
      <c r="H1432">
        <v>0.5</v>
      </c>
      <c r="I1432">
        <v>0.4</v>
      </c>
      <c r="J1432">
        <v>17</v>
      </c>
      <c r="K1432">
        <v>1.35</v>
      </c>
      <c r="L1432">
        <v>4</v>
      </c>
      <c r="M1432">
        <v>1</v>
      </c>
      <c r="N1432" t="s">
        <v>183</v>
      </c>
      <c r="O1432" t="s">
        <v>327</v>
      </c>
      <c r="P1432">
        <v>1853.88</v>
      </c>
      <c r="Q1432" t="s">
        <v>20</v>
      </c>
    </row>
    <row r="1433" spans="1:17" x14ac:dyDescent="0.25">
      <c r="A1433">
        <v>1449</v>
      </c>
      <c r="B1433" t="s">
        <v>17</v>
      </c>
      <c r="C1433" t="s">
        <v>18</v>
      </c>
      <c r="D1433">
        <v>2</v>
      </c>
      <c r="E1433">
        <v>2539.7600000000002</v>
      </c>
      <c r="F1433">
        <v>253.98</v>
      </c>
      <c r="G1433">
        <v>403.02</v>
      </c>
      <c r="H1433">
        <v>0</v>
      </c>
      <c r="I1433">
        <v>-1</v>
      </c>
      <c r="J1433">
        <v>10</v>
      </c>
      <c r="K1433">
        <v>1.2</v>
      </c>
      <c r="L1433">
        <v>4</v>
      </c>
      <c r="M1433">
        <v>1</v>
      </c>
      <c r="N1433" t="s">
        <v>696</v>
      </c>
      <c r="O1433" t="s">
        <v>576</v>
      </c>
      <c r="P1433">
        <v>761.94</v>
      </c>
      <c r="Q1433" t="s">
        <v>20</v>
      </c>
    </row>
    <row r="1434" spans="1:17" x14ac:dyDescent="0.25">
      <c r="A1434">
        <v>1450</v>
      </c>
      <c r="B1434" t="s">
        <v>17</v>
      </c>
      <c r="C1434" t="s">
        <v>18</v>
      </c>
      <c r="D1434">
        <v>4</v>
      </c>
      <c r="E1434">
        <v>9558.6200000000008</v>
      </c>
      <c r="F1434">
        <v>217.24</v>
      </c>
      <c r="G1434">
        <v>-773.75</v>
      </c>
      <c r="H1434">
        <v>0.79500000000000004</v>
      </c>
      <c r="I1434">
        <v>1</v>
      </c>
      <c r="J1434">
        <v>44</v>
      </c>
      <c r="K1434">
        <v>1.5</v>
      </c>
      <c r="L1434">
        <v>27</v>
      </c>
      <c r="M1434">
        <v>1</v>
      </c>
      <c r="N1434" t="s">
        <v>382</v>
      </c>
      <c r="O1434" t="s">
        <v>748</v>
      </c>
      <c r="P1434">
        <v>1303.44</v>
      </c>
      <c r="Q1434" t="s">
        <v>20</v>
      </c>
    </row>
    <row r="1435" spans="1:17" x14ac:dyDescent="0.25">
      <c r="A1435">
        <v>1451</v>
      </c>
      <c r="B1435" t="s">
        <v>28</v>
      </c>
      <c r="C1435" t="s">
        <v>18</v>
      </c>
      <c r="D1435">
        <v>6</v>
      </c>
      <c r="E1435">
        <v>13527.77</v>
      </c>
      <c r="F1435">
        <v>182.81</v>
      </c>
      <c r="G1435">
        <v>2772.73</v>
      </c>
      <c r="H1435">
        <v>0.98599999999999999</v>
      </c>
      <c r="I1435">
        <v>1.1000000000000001</v>
      </c>
      <c r="J1435">
        <v>73</v>
      </c>
      <c r="K1435">
        <v>1.82</v>
      </c>
      <c r="L1435">
        <v>30</v>
      </c>
      <c r="M1435">
        <v>1</v>
      </c>
      <c r="N1435" t="s">
        <v>589</v>
      </c>
      <c r="O1435" t="s">
        <v>237</v>
      </c>
      <c r="P1435">
        <v>1645.29</v>
      </c>
      <c r="Q1435" t="s">
        <v>20</v>
      </c>
    </row>
    <row r="1436" spans="1:17" x14ac:dyDescent="0.25">
      <c r="A1436">
        <v>1452</v>
      </c>
      <c r="B1436" t="s">
        <v>28</v>
      </c>
      <c r="C1436" t="s">
        <v>18</v>
      </c>
      <c r="D1436">
        <v>3</v>
      </c>
      <c r="E1436">
        <v>4329.6099999999997</v>
      </c>
      <c r="F1436">
        <v>333.05</v>
      </c>
      <c r="G1436">
        <v>1060.97</v>
      </c>
      <c r="H1436">
        <v>1</v>
      </c>
      <c r="I1436">
        <v>2.4</v>
      </c>
      <c r="J1436">
        <v>13</v>
      </c>
      <c r="K1436">
        <v>3.15</v>
      </c>
      <c r="L1436">
        <v>0</v>
      </c>
      <c r="M1436">
        <v>0</v>
      </c>
      <c r="N1436" t="s">
        <v>161</v>
      </c>
      <c r="O1436" t="s">
        <v>711</v>
      </c>
      <c r="P1436">
        <v>1498.72</v>
      </c>
      <c r="Q1436" t="s">
        <v>20</v>
      </c>
    </row>
    <row r="1437" spans="1:17" x14ac:dyDescent="0.25">
      <c r="A1437">
        <v>1453</v>
      </c>
      <c r="B1437" t="s">
        <v>17</v>
      </c>
      <c r="C1437" t="s">
        <v>23</v>
      </c>
      <c r="D1437">
        <v>5</v>
      </c>
      <c r="E1437">
        <v>3309.69</v>
      </c>
      <c r="F1437">
        <v>194.69</v>
      </c>
      <c r="G1437">
        <v>55.07</v>
      </c>
      <c r="H1437">
        <v>0.82399999999999995</v>
      </c>
      <c r="I1437">
        <v>1.1000000000000001</v>
      </c>
      <c r="J1437">
        <v>14</v>
      </c>
      <c r="K1437">
        <v>1.36</v>
      </c>
      <c r="L1437">
        <v>9</v>
      </c>
      <c r="M1437">
        <v>1</v>
      </c>
      <c r="N1437" t="s">
        <v>169</v>
      </c>
      <c r="O1437" t="s">
        <v>585</v>
      </c>
      <c r="P1437">
        <v>1460.18</v>
      </c>
      <c r="Q1437" t="s">
        <v>20</v>
      </c>
    </row>
    <row r="1438" spans="1:17" x14ac:dyDescent="0.25">
      <c r="A1438">
        <v>1454</v>
      </c>
      <c r="B1438" t="s">
        <v>17</v>
      </c>
      <c r="C1438" t="s">
        <v>18</v>
      </c>
      <c r="D1438">
        <v>3</v>
      </c>
      <c r="E1438">
        <v>1601.76</v>
      </c>
      <c r="F1438">
        <v>160.18</v>
      </c>
      <c r="G1438">
        <v>319.52</v>
      </c>
      <c r="H1438">
        <v>0.1</v>
      </c>
      <c r="I1438">
        <v>0.1</v>
      </c>
      <c r="J1438">
        <v>4</v>
      </c>
      <c r="K1438">
        <v>1</v>
      </c>
      <c r="L1438">
        <v>4</v>
      </c>
      <c r="M1438">
        <v>1</v>
      </c>
      <c r="N1438" t="s">
        <v>905</v>
      </c>
      <c r="O1438" t="s">
        <v>523</v>
      </c>
      <c r="P1438">
        <v>720.81</v>
      </c>
      <c r="Q1438" t="s">
        <v>20</v>
      </c>
    </row>
    <row r="1439" spans="1:17" x14ac:dyDescent="0.25">
      <c r="A1439">
        <v>1455</v>
      </c>
      <c r="B1439" t="s">
        <v>17</v>
      </c>
      <c r="C1439" t="s">
        <v>23</v>
      </c>
      <c r="D1439">
        <v>2</v>
      </c>
      <c r="E1439">
        <v>1529.86</v>
      </c>
      <c r="F1439">
        <v>218.55</v>
      </c>
      <c r="G1439">
        <v>64.86</v>
      </c>
      <c r="H1439">
        <v>0</v>
      </c>
      <c r="I1439">
        <v>-2</v>
      </c>
      <c r="J1439">
        <v>3</v>
      </c>
      <c r="K1439">
        <v>1</v>
      </c>
      <c r="L1439">
        <v>3</v>
      </c>
      <c r="M1439">
        <v>1</v>
      </c>
      <c r="N1439" t="s">
        <v>826</v>
      </c>
      <c r="O1439" t="s">
        <v>658</v>
      </c>
      <c r="P1439">
        <v>655.65</v>
      </c>
      <c r="Q1439" t="s">
        <v>20</v>
      </c>
    </row>
    <row r="1440" spans="1:17" x14ac:dyDescent="0.25">
      <c r="A1440">
        <v>1456</v>
      </c>
      <c r="B1440" t="s">
        <v>17</v>
      </c>
      <c r="C1440" t="s">
        <v>18</v>
      </c>
      <c r="D1440">
        <v>2</v>
      </c>
      <c r="E1440">
        <v>3703.54</v>
      </c>
      <c r="F1440">
        <v>176.36</v>
      </c>
      <c r="G1440">
        <v>119.18</v>
      </c>
      <c r="H1440">
        <v>1</v>
      </c>
      <c r="I1440">
        <v>1.9</v>
      </c>
      <c r="J1440">
        <v>21</v>
      </c>
      <c r="K1440">
        <v>3.38</v>
      </c>
      <c r="L1440">
        <v>0</v>
      </c>
      <c r="M1440">
        <v>0</v>
      </c>
      <c r="N1440" t="s">
        <v>115</v>
      </c>
      <c r="O1440" t="s">
        <v>417</v>
      </c>
      <c r="P1440">
        <v>529.08000000000004</v>
      </c>
      <c r="Q1440" t="s">
        <v>20</v>
      </c>
    </row>
    <row r="1441" spans="1:17" x14ac:dyDescent="0.25">
      <c r="A1441">
        <v>1457</v>
      </c>
      <c r="B1441" t="s">
        <v>17</v>
      </c>
      <c r="C1441" t="s">
        <v>23</v>
      </c>
      <c r="D1441">
        <v>5</v>
      </c>
      <c r="E1441">
        <v>8158.74</v>
      </c>
      <c r="F1441">
        <v>156.9</v>
      </c>
      <c r="G1441">
        <v>-1896.07</v>
      </c>
      <c r="H1441">
        <v>0.61499999999999999</v>
      </c>
      <c r="I1441">
        <v>0.6</v>
      </c>
      <c r="J1441">
        <v>48</v>
      </c>
      <c r="K1441">
        <v>3.08</v>
      </c>
      <c r="L1441">
        <v>4</v>
      </c>
      <c r="M1441">
        <v>0</v>
      </c>
      <c r="N1441" t="s">
        <v>110</v>
      </c>
      <c r="O1441" t="s">
        <v>775</v>
      </c>
      <c r="P1441">
        <v>1176.75</v>
      </c>
      <c r="Q1441" t="s">
        <v>20</v>
      </c>
    </row>
    <row r="1442" spans="1:17" x14ac:dyDescent="0.25">
      <c r="A1442">
        <v>1458</v>
      </c>
      <c r="B1442" t="s">
        <v>17</v>
      </c>
      <c r="C1442" t="s">
        <v>18</v>
      </c>
      <c r="D1442">
        <v>2</v>
      </c>
      <c r="E1442">
        <v>449.96</v>
      </c>
      <c r="F1442">
        <v>224.98</v>
      </c>
      <c r="G1442">
        <v>-149.47999999999999</v>
      </c>
      <c r="H1442">
        <v>0.5</v>
      </c>
      <c r="I1442">
        <v>1</v>
      </c>
      <c r="J1442">
        <v>1</v>
      </c>
      <c r="K1442">
        <v>1</v>
      </c>
      <c r="L1442">
        <v>0</v>
      </c>
      <c r="M1442">
        <v>1</v>
      </c>
      <c r="N1442" t="s">
        <v>591</v>
      </c>
      <c r="O1442" t="s">
        <v>337</v>
      </c>
      <c r="P1442">
        <v>674.94</v>
      </c>
      <c r="Q1442" t="s">
        <v>20</v>
      </c>
    </row>
    <row r="1443" spans="1:17" x14ac:dyDescent="0.25">
      <c r="A1443">
        <v>1459</v>
      </c>
      <c r="B1443" t="s">
        <v>17</v>
      </c>
      <c r="C1443" t="s">
        <v>23</v>
      </c>
      <c r="D1443">
        <v>4</v>
      </c>
      <c r="E1443">
        <v>7679.3</v>
      </c>
      <c r="F1443">
        <v>207.55</v>
      </c>
      <c r="G1443">
        <v>948.15</v>
      </c>
      <c r="H1443">
        <v>0.54100000000000004</v>
      </c>
      <c r="I1443">
        <v>1.4</v>
      </c>
      <c r="J1443">
        <v>32</v>
      </c>
      <c r="K1443">
        <v>2.69</v>
      </c>
      <c r="L1443">
        <v>8</v>
      </c>
      <c r="M1443">
        <v>0</v>
      </c>
      <c r="N1443" t="s">
        <v>439</v>
      </c>
      <c r="O1443" t="s">
        <v>40</v>
      </c>
      <c r="P1443">
        <v>1245.3</v>
      </c>
      <c r="Q1443" t="s">
        <v>20</v>
      </c>
    </row>
    <row r="1444" spans="1:17" x14ac:dyDescent="0.25">
      <c r="A1444">
        <v>1460</v>
      </c>
      <c r="B1444" t="s">
        <v>17</v>
      </c>
      <c r="C1444" t="s">
        <v>18</v>
      </c>
      <c r="D1444">
        <v>6</v>
      </c>
      <c r="E1444">
        <v>11513.7</v>
      </c>
      <c r="F1444">
        <v>201.99</v>
      </c>
      <c r="G1444">
        <v>-486.51</v>
      </c>
      <c r="H1444">
        <v>0.71899999999999997</v>
      </c>
      <c r="I1444">
        <v>1.8</v>
      </c>
      <c r="J1444">
        <v>57</v>
      </c>
      <c r="K1444">
        <v>3.49</v>
      </c>
      <c r="L1444">
        <v>0</v>
      </c>
      <c r="M1444">
        <v>0</v>
      </c>
      <c r="N1444" t="s">
        <v>612</v>
      </c>
      <c r="O1444" t="s">
        <v>574</v>
      </c>
      <c r="P1444">
        <v>1817.91</v>
      </c>
      <c r="Q1444" t="s">
        <v>20</v>
      </c>
    </row>
    <row r="1445" spans="1:17" x14ac:dyDescent="0.25">
      <c r="A1445">
        <v>1461</v>
      </c>
      <c r="B1445" t="s">
        <v>17</v>
      </c>
      <c r="C1445" t="s">
        <v>23</v>
      </c>
      <c r="D1445">
        <v>2</v>
      </c>
      <c r="E1445">
        <v>6369.21</v>
      </c>
      <c r="F1445">
        <v>199.04</v>
      </c>
      <c r="G1445">
        <v>1318.68</v>
      </c>
      <c r="H1445">
        <v>1</v>
      </c>
      <c r="I1445">
        <v>2.9</v>
      </c>
      <c r="J1445">
        <v>32</v>
      </c>
      <c r="K1445">
        <v>1.66</v>
      </c>
      <c r="L1445">
        <v>17</v>
      </c>
      <c r="M1445">
        <v>1</v>
      </c>
      <c r="N1445" t="s">
        <v>876</v>
      </c>
      <c r="O1445" t="s">
        <v>869</v>
      </c>
      <c r="P1445">
        <v>597.12</v>
      </c>
      <c r="Q1445" t="s">
        <v>20</v>
      </c>
    </row>
    <row r="1446" spans="1:17" x14ac:dyDescent="0.25">
      <c r="A1446">
        <v>1462</v>
      </c>
      <c r="B1446" t="s">
        <v>17</v>
      </c>
      <c r="C1446" t="s">
        <v>18</v>
      </c>
      <c r="D1446">
        <v>3</v>
      </c>
      <c r="E1446">
        <v>3634.4</v>
      </c>
      <c r="F1446">
        <v>201.91</v>
      </c>
      <c r="G1446">
        <v>824.01</v>
      </c>
      <c r="H1446">
        <v>0.94399999999999995</v>
      </c>
      <c r="I1446">
        <v>2</v>
      </c>
      <c r="J1446">
        <v>16</v>
      </c>
      <c r="K1446">
        <v>1.75</v>
      </c>
      <c r="L1446">
        <v>12</v>
      </c>
      <c r="M1446">
        <v>1</v>
      </c>
      <c r="N1446" t="s">
        <v>899</v>
      </c>
      <c r="O1446" t="s">
        <v>721</v>
      </c>
      <c r="P1446">
        <v>908.6</v>
      </c>
      <c r="Q1446" t="s">
        <v>20</v>
      </c>
    </row>
    <row r="1447" spans="1:17" x14ac:dyDescent="0.25">
      <c r="A1447">
        <v>1463</v>
      </c>
      <c r="B1447" t="s">
        <v>17</v>
      </c>
      <c r="C1447" t="s">
        <v>18</v>
      </c>
      <c r="D1447">
        <v>3</v>
      </c>
      <c r="E1447">
        <v>2003.43</v>
      </c>
      <c r="F1447">
        <v>154.11000000000001</v>
      </c>
      <c r="G1447">
        <v>580.51</v>
      </c>
      <c r="H1447">
        <v>0.84599999999999997</v>
      </c>
      <c r="I1447">
        <v>3.1</v>
      </c>
      <c r="J1447">
        <v>11</v>
      </c>
      <c r="K1447">
        <v>1.27</v>
      </c>
      <c r="L1447">
        <v>2</v>
      </c>
      <c r="M1447">
        <v>1</v>
      </c>
      <c r="N1447" t="s">
        <v>45</v>
      </c>
      <c r="O1447" t="s">
        <v>590</v>
      </c>
      <c r="P1447">
        <v>693.5</v>
      </c>
      <c r="Q1447" t="s">
        <v>20</v>
      </c>
    </row>
    <row r="1448" spans="1:17" x14ac:dyDescent="0.25">
      <c r="A1448">
        <v>1464</v>
      </c>
      <c r="B1448" t="s">
        <v>17</v>
      </c>
      <c r="C1448" t="s">
        <v>23</v>
      </c>
      <c r="D1448">
        <v>12</v>
      </c>
      <c r="E1448">
        <v>22817.97</v>
      </c>
      <c r="F1448">
        <v>191.75</v>
      </c>
      <c r="G1448">
        <v>1557.38</v>
      </c>
      <c r="H1448">
        <v>0.51300000000000001</v>
      </c>
      <c r="I1448">
        <v>0.8</v>
      </c>
      <c r="J1448">
        <v>110</v>
      </c>
      <c r="K1448">
        <v>2.75</v>
      </c>
      <c r="L1448">
        <v>9</v>
      </c>
      <c r="M1448">
        <v>0</v>
      </c>
      <c r="N1448" t="s">
        <v>389</v>
      </c>
      <c r="O1448" t="s">
        <v>676</v>
      </c>
      <c r="P1448">
        <v>3451.5</v>
      </c>
      <c r="Q1448" t="s">
        <v>36</v>
      </c>
    </row>
    <row r="1449" spans="1:17" x14ac:dyDescent="0.25">
      <c r="A1449">
        <v>1465</v>
      </c>
      <c r="B1449" t="s">
        <v>17</v>
      </c>
      <c r="C1449" t="s">
        <v>18</v>
      </c>
      <c r="D1449">
        <v>3</v>
      </c>
      <c r="E1449">
        <v>4359.5200000000004</v>
      </c>
      <c r="F1449">
        <v>174.38</v>
      </c>
      <c r="G1449">
        <v>44.56</v>
      </c>
      <c r="H1449">
        <v>0.8</v>
      </c>
      <c r="I1449">
        <v>1.8</v>
      </c>
      <c r="J1449">
        <v>20</v>
      </c>
      <c r="K1449">
        <v>1.2</v>
      </c>
      <c r="L1449">
        <v>8</v>
      </c>
      <c r="M1449">
        <v>1</v>
      </c>
      <c r="N1449" t="s">
        <v>254</v>
      </c>
      <c r="O1449" t="s">
        <v>842</v>
      </c>
      <c r="P1449">
        <v>784.71</v>
      </c>
      <c r="Q1449" t="s">
        <v>20</v>
      </c>
    </row>
    <row r="1450" spans="1:17" x14ac:dyDescent="0.25">
      <c r="A1450">
        <v>1466</v>
      </c>
      <c r="B1450" t="s">
        <v>17</v>
      </c>
      <c r="C1450" t="s">
        <v>18</v>
      </c>
      <c r="D1450">
        <v>7</v>
      </c>
      <c r="E1450">
        <v>9029.18</v>
      </c>
      <c r="F1450">
        <v>209.98</v>
      </c>
      <c r="G1450">
        <v>2679.73</v>
      </c>
      <c r="H1450">
        <v>0.74399999999999999</v>
      </c>
      <c r="I1450">
        <v>2.1</v>
      </c>
      <c r="J1450">
        <v>32</v>
      </c>
      <c r="K1450">
        <v>1.63</v>
      </c>
      <c r="L1450">
        <v>27</v>
      </c>
      <c r="M1450">
        <v>1</v>
      </c>
      <c r="N1450" t="s">
        <v>332</v>
      </c>
      <c r="O1450" t="s">
        <v>800</v>
      </c>
      <c r="P1450">
        <v>2204.79</v>
      </c>
      <c r="Q1450" t="s">
        <v>36</v>
      </c>
    </row>
    <row r="1451" spans="1:17" x14ac:dyDescent="0.25">
      <c r="A1451">
        <v>1467</v>
      </c>
      <c r="B1451" t="s">
        <v>17</v>
      </c>
      <c r="C1451" t="s">
        <v>18</v>
      </c>
      <c r="D1451">
        <v>3</v>
      </c>
      <c r="E1451">
        <v>1209.94</v>
      </c>
      <c r="F1451">
        <v>172.85</v>
      </c>
      <c r="G1451">
        <v>160.63</v>
      </c>
      <c r="H1451">
        <v>0.28599999999999998</v>
      </c>
      <c r="I1451">
        <v>-0.3</v>
      </c>
      <c r="J1451">
        <v>2</v>
      </c>
      <c r="K1451">
        <v>1</v>
      </c>
      <c r="L1451">
        <v>2</v>
      </c>
      <c r="M1451">
        <v>1</v>
      </c>
      <c r="N1451" t="s">
        <v>324</v>
      </c>
      <c r="O1451" t="s">
        <v>715</v>
      </c>
      <c r="P1451">
        <v>777.82</v>
      </c>
      <c r="Q1451" t="s">
        <v>20</v>
      </c>
    </row>
    <row r="1452" spans="1:17" x14ac:dyDescent="0.25">
      <c r="A1452">
        <v>1468</v>
      </c>
      <c r="B1452" t="s">
        <v>17</v>
      </c>
      <c r="C1452" t="s">
        <v>23</v>
      </c>
      <c r="D1452">
        <v>6</v>
      </c>
      <c r="E1452">
        <v>9508.89</v>
      </c>
      <c r="F1452">
        <v>202.32</v>
      </c>
      <c r="G1452">
        <v>-13.28</v>
      </c>
      <c r="H1452">
        <v>1</v>
      </c>
      <c r="I1452">
        <v>1.1000000000000001</v>
      </c>
      <c r="J1452">
        <v>47</v>
      </c>
      <c r="K1452">
        <v>2.5499999999999998</v>
      </c>
      <c r="L1452">
        <v>7</v>
      </c>
      <c r="M1452">
        <v>0</v>
      </c>
      <c r="N1452" t="s">
        <v>69</v>
      </c>
      <c r="O1452" t="s">
        <v>716</v>
      </c>
      <c r="P1452">
        <v>1820.88</v>
      </c>
      <c r="Q1452" t="s">
        <v>20</v>
      </c>
    </row>
    <row r="1453" spans="1:17" x14ac:dyDescent="0.25">
      <c r="A1453">
        <v>1470</v>
      </c>
      <c r="B1453" t="s">
        <v>28</v>
      </c>
      <c r="C1453" t="s">
        <v>23</v>
      </c>
      <c r="D1453">
        <v>4</v>
      </c>
      <c r="E1453">
        <v>5699.3</v>
      </c>
      <c r="F1453">
        <v>196.53</v>
      </c>
      <c r="G1453">
        <v>1755.08</v>
      </c>
      <c r="H1453">
        <v>1</v>
      </c>
      <c r="I1453">
        <v>1.2</v>
      </c>
      <c r="J1453">
        <v>29</v>
      </c>
      <c r="K1453">
        <v>1.59</v>
      </c>
      <c r="L1453">
        <v>16</v>
      </c>
      <c r="M1453">
        <v>1</v>
      </c>
      <c r="N1453" t="s">
        <v>129</v>
      </c>
      <c r="O1453" t="s">
        <v>451</v>
      </c>
      <c r="P1453">
        <v>1179.18</v>
      </c>
      <c r="Q1453" t="s">
        <v>20</v>
      </c>
    </row>
    <row r="1454" spans="1:17" x14ac:dyDescent="0.25">
      <c r="A1454">
        <v>1471</v>
      </c>
      <c r="B1454" t="s">
        <v>17</v>
      </c>
      <c r="C1454" t="s">
        <v>18</v>
      </c>
      <c r="D1454">
        <v>5</v>
      </c>
      <c r="E1454">
        <v>5249.5</v>
      </c>
      <c r="F1454">
        <v>228.24</v>
      </c>
      <c r="G1454">
        <v>-240.17</v>
      </c>
      <c r="H1454">
        <v>0.91300000000000003</v>
      </c>
      <c r="I1454">
        <v>1.7</v>
      </c>
      <c r="J1454">
        <v>20</v>
      </c>
      <c r="K1454">
        <v>1.7</v>
      </c>
      <c r="L1454">
        <v>6</v>
      </c>
      <c r="M1454">
        <v>1</v>
      </c>
      <c r="N1454" t="s">
        <v>818</v>
      </c>
      <c r="O1454" t="s">
        <v>333</v>
      </c>
      <c r="P1454">
        <v>1711.8</v>
      </c>
      <c r="Q1454" t="s">
        <v>20</v>
      </c>
    </row>
    <row r="1455" spans="1:17" x14ac:dyDescent="0.25">
      <c r="A1455">
        <v>1472</v>
      </c>
      <c r="B1455" t="s">
        <v>17</v>
      </c>
      <c r="C1455" t="s">
        <v>18</v>
      </c>
      <c r="D1455">
        <v>4</v>
      </c>
      <c r="E1455">
        <v>3129.58</v>
      </c>
      <c r="F1455">
        <v>184.09</v>
      </c>
      <c r="G1455">
        <v>-604.24</v>
      </c>
      <c r="H1455">
        <v>0.88200000000000001</v>
      </c>
      <c r="I1455">
        <v>1.4</v>
      </c>
      <c r="J1455">
        <v>15</v>
      </c>
      <c r="K1455">
        <v>3.33</v>
      </c>
      <c r="L1455">
        <v>0</v>
      </c>
      <c r="M1455">
        <v>0</v>
      </c>
      <c r="N1455" t="s">
        <v>843</v>
      </c>
      <c r="O1455" t="s">
        <v>579</v>
      </c>
      <c r="P1455">
        <v>1104.54</v>
      </c>
      <c r="Q1455" t="s">
        <v>20</v>
      </c>
    </row>
    <row r="1456" spans="1:17" x14ac:dyDescent="0.25">
      <c r="A1456">
        <v>1473</v>
      </c>
      <c r="B1456" t="s">
        <v>17</v>
      </c>
      <c r="C1456" t="s">
        <v>23</v>
      </c>
      <c r="D1456">
        <v>5</v>
      </c>
      <c r="E1456">
        <v>16111.78</v>
      </c>
      <c r="F1456">
        <v>203.95</v>
      </c>
      <c r="G1456">
        <v>-3345.49</v>
      </c>
      <c r="H1456">
        <v>0.72199999999999998</v>
      </c>
      <c r="I1456">
        <v>1.2</v>
      </c>
      <c r="J1456">
        <v>77</v>
      </c>
      <c r="K1456">
        <v>2.75</v>
      </c>
      <c r="L1456">
        <v>10</v>
      </c>
      <c r="M1456">
        <v>0</v>
      </c>
      <c r="N1456" t="s">
        <v>601</v>
      </c>
      <c r="O1456" t="s">
        <v>297</v>
      </c>
      <c r="P1456">
        <v>1529.62</v>
      </c>
      <c r="Q1456" t="s">
        <v>20</v>
      </c>
    </row>
    <row r="1457" spans="1:17" x14ac:dyDescent="0.25">
      <c r="A1457">
        <v>1474</v>
      </c>
      <c r="B1457" t="s">
        <v>17</v>
      </c>
      <c r="C1457" t="s">
        <v>18</v>
      </c>
      <c r="D1457">
        <v>4</v>
      </c>
      <c r="E1457">
        <v>1989.74</v>
      </c>
      <c r="F1457">
        <v>132.65</v>
      </c>
      <c r="G1457">
        <v>494.4</v>
      </c>
      <c r="H1457">
        <v>0.66700000000000004</v>
      </c>
      <c r="I1457">
        <v>0.7</v>
      </c>
      <c r="J1457">
        <v>8</v>
      </c>
      <c r="K1457">
        <v>1</v>
      </c>
      <c r="L1457">
        <v>4</v>
      </c>
      <c r="M1457">
        <v>1</v>
      </c>
      <c r="N1457" t="s">
        <v>794</v>
      </c>
      <c r="O1457" t="s">
        <v>727</v>
      </c>
      <c r="P1457">
        <v>795.9</v>
      </c>
      <c r="Q1457" t="s">
        <v>20</v>
      </c>
    </row>
    <row r="1458" spans="1:17" x14ac:dyDescent="0.25">
      <c r="A1458">
        <v>1475</v>
      </c>
      <c r="B1458" t="s">
        <v>33</v>
      </c>
      <c r="C1458" t="s">
        <v>18</v>
      </c>
      <c r="D1458">
        <v>7</v>
      </c>
      <c r="E1458">
        <v>7318.94</v>
      </c>
      <c r="F1458">
        <v>178.51</v>
      </c>
      <c r="G1458">
        <v>1920.08</v>
      </c>
      <c r="H1458">
        <v>0.317</v>
      </c>
      <c r="I1458">
        <v>0.4</v>
      </c>
      <c r="J1458">
        <v>33</v>
      </c>
      <c r="K1458">
        <v>2.2400000000000002</v>
      </c>
      <c r="L1458">
        <v>15</v>
      </c>
      <c r="M1458">
        <v>0</v>
      </c>
      <c r="N1458" t="s">
        <v>256</v>
      </c>
      <c r="O1458" t="s">
        <v>350</v>
      </c>
      <c r="P1458">
        <v>1874.36</v>
      </c>
      <c r="Q1458" t="s">
        <v>20</v>
      </c>
    </row>
    <row r="1459" spans="1:17" x14ac:dyDescent="0.25">
      <c r="A1459">
        <v>1476</v>
      </c>
      <c r="B1459" t="s">
        <v>28</v>
      </c>
      <c r="C1459" t="s">
        <v>18</v>
      </c>
      <c r="D1459">
        <v>1</v>
      </c>
      <c r="E1459">
        <v>129.99</v>
      </c>
      <c r="F1459">
        <v>129.99</v>
      </c>
      <c r="G1459">
        <v>41.82</v>
      </c>
      <c r="H1459">
        <v>1</v>
      </c>
      <c r="I1459">
        <v>1</v>
      </c>
      <c r="J1459">
        <v>1</v>
      </c>
      <c r="K1459">
        <v>2</v>
      </c>
      <c r="L1459">
        <v>1</v>
      </c>
      <c r="M1459">
        <v>1</v>
      </c>
      <c r="N1459" t="s">
        <v>157</v>
      </c>
      <c r="O1459" t="s">
        <v>157</v>
      </c>
      <c r="P1459">
        <v>194.98</v>
      </c>
      <c r="Q1459" t="s">
        <v>52</v>
      </c>
    </row>
    <row r="1460" spans="1:17" x14ac:dyDescent="0.25">
      <c r="A1460">
        <v>1477</v>
      </c>
      <c r="B1460" t="s">
        <v>28</v>
      </c>
      <c r="C1460" t="s">
        <v>23</v>
      </c>
      <c r="D1460">
        <v>3</v>
      </c>
      <c r="E1460">
        <v>4539.28</v>
      </c>
      <c r="F1460">
        <v>181.57</v>
      </c>
      <c r="G1460">
        <v>-471.61</v>
      </c>
      <c r="H1460">
        <v>0.8</v>
      </c>
      <c r="I1460">
        <v>0.8</v>
      </c>
      <c r="J1460">
        <v>20</v>
      </c>
      <c r="K1460">
        <v>1</v>
      </c>
      <c r="L1460">
        <v>8</v>
      </c>
      <c r="M1460">
        <v>1</v>
      </c>
      <c r="N1460" t="s">
        <v>906</v>
      </c>
      <c r="O1460" t="s">
        <v>720</v>
      </c>
      <c r="P1460">
        <v>817.06</v>
      </c>
      <c r="Q1460" t="s">
        <v>20</v>
      </c>
    </row>
    <row r="1461" spans="1:17" x14ac:dyDescent="0.25">
      <c r="A1461">
        <v>1478</v>
      </c>
      <c r="B1461" t="s">
        <v>33</v>
      </c>
      <c r="C1461" t="s">
        <v>18</v>
      </c>
      <c r="D1461">
        <v>6</v>
      </c>
      <c r="E1461">
        <v>12128.52</v>
      </c>
      <c r="F1461">
        <v>224.6</v>
      </c>
      <c r="G1461">
        <v>1403.06</v>
      </c>
      <c r="H1461">
        <v>1</v>
      </c>
      <c r="I1461">
        <v>1.1000000000000001</v>
      </c>
      <c r="J1461">
        <v>54</v>
      </c>
      <c r="K1461">
        <v>1.85</v>
      </c>
      <c r="L1461">
        <v>20</v>
      </c>
      <c r="M1461">
        <v>1</v>
      </c>
      <c r="N1461" t="s">
        <v>601</v>
      </c>
      <c r="O1461" t="s">
        <v>907</v>
      </c>
      <c r="P1461">
        <v>2021.4</v>
      </c>
      <c r="Q1461" t="s">
        <v>36</v>
      </c>
    </row>
    <row r="1462" spans="1:17" x14ac:dyDescent="0.25">
      <c r="A1462">
        <v>1479</v>
      </c>
      <c r="B1462" t="s">
        <v>17</v>
      </c>
      <c r="C1462" t="s">
        <v>23</v>
      </c>
      <c r="D1462">
        <v>3</v>
      </c>
      <c r="E1462">
        <v>1629.84</v>
      </c>
      <c r="F1462">
        <v>203.73</v>
      </c>
      <c r="G1462">
        <v>209.65</v>
      </c>
      <c r="H1462">
        <v>0.375</v>
      </c>
      <c r="I1462">
        <v>0.8</v>
      </c>
      <c r="J1462">
        <v>3</v>
      </c>
      <c r="K1462">
        <v>1</v>
      </c>
      <c r="L1462">
        <v>3</v>
      </c>
      <c r="M1462">
        <v>1</v>
      </c>
      <c r="N1462" t="s">
        <v>852</v>
      </c>
      <c r="O1462" t="s">
        <v>358</v>
      </c>
      <c r="P1462">
        <v>916.78</v>
      </c>
      <c r="Q1462" t="s">
        <v>20</v>
      </c>
    </row>
    <row r="1463" spans="1:17" x14ac:dyDescent="0.25">
      <c r="A1463">
        <v>1480</v>
      </c>
      <c r="B1463" t="s">
        <v>17</v>
      </c>
      <c r="C1463" t="s">
        <v>18</v>
      </c>
      <c r="D1463">
        <v>5</v>
      </c>
      <c r="E1463">
        <v>8594.6</v>
      </c>
      <c r="F1463">
        <v>214.87</v>
      </c>
      <c r="G1463">
        <v>1646.25</v>
      </c>
      <c r="H1463">
        <v>0.95</v>
      </c>
      <c r="I1463">
        <v>1.7</v>
      </c>
      <c r="J1463">
        <v>37</v>
      </c>
      <c r="K1463">
        <v>1.1100000000000001</v>
      </c>
      <c r="L1463">
        <v>14</v>
      </c>
      <c r="M1463">
        <v>1</v>
      </c>
      <c r="N1463" t="s">
        <v>69</v>
      </c>
      <c r="O1463" t="s">
        <v>893</v>
      </c>
      <c r="P1463">
        <v>1611.52</v>
      </c>
      <c r="Q1463" t="s">
        <v>20</v>
      </c>
    </row>
    <row r="1464" spans="1:17" x14ac:dyDescent="0.25">
      <c r="A1464">
        <v>1482</v>
      </c>
      <c r="B1464" t="s">
        <v>17</v>
      </c>
      <c r="C1464" t="s">
        <v>18</v>
      </c>
      <c r="D1464">
        <v>4</v>
      </c>
      <c r="E1464">
        <v>2429.7399999999998</v>
      </c>
      <c r="F1464">
        <v>220.89</v>
      </c>
      <c r="G1464">
        <v>274.87</v>
      </c>
      <c r="H1464">
        <v>0.72699999999999998</v>
      </c>
      <c r="I1464">
        <v>1.4</v>
      </c>
      <c r="J1464">
        <v>10</v>
      </c>
      <c r="K1464">
        <v>1.4</v>
      </c>
      <c r="L1464">
        <v>4</v>
      </c>
      <c r="M1464">
        <v>1</v>
      </c>
      <c r="N1464" t="s">
        <v>506</v>
      </c>
      <c r="O1464" t="s">
        <v>211</v>
      </c>
      <c r="P1464">
        <v>1325.34</v>
      </c>
      <c r="Q1464" t="s">
        <v>20</v>
      </c>
    </row>
    <row r="1465" spans="1:17" x14ac:dyDescent="0.25">
      <c r="A1465">
        <v>1483</v>
      </c>
      <c r="B1465" t="s">
        <v>17</v>
      </c>
      <c r="C1465" t="s">
        <v>18</v>
      </c>
      <c r="D1465">
        <v>2</v>
      </c>
      <c r="E1465">
        <v>5459.44</v>
      </c>
      <c r="F1465">
        <v>209.98</v>
      </c>
      <c r="G1465">
        <v>1399.26</v>
      </c>
      <c r="H1465">
        <v>1</v>
      </c>
      <c r="I1465">
        <v>2</v>
      </c>
      <c r="J1465">
        <v>26</v>
      </c>
      <c r="K1465">
        <v>1.19</v>
      </c>
      <c r="L1465">
        <v>21</v>
      </c>
      <c r="M1465">
        <v>1</v>
      </c>
      <c r="N1465" t="s">
        <v>180</v>
      </c>
      <c r="O1465" t="s">
        <v>908</v>
      </c>
      <c r="P1465">
        <v>629.94000000000005</v>
      </c>
      <c r="Q1465" t="s">
        <v>20</v>
      </c>
    </row>
    <row r="1466" spans="1:17" x14ac:dyDescent="0.25">
      <c r="A1466">
        <v>1484</v>
      </c>
      <c r="B1466" t="s">
        <v>33</v>
      </c>
      <c r="C1466" t="s">
        <v>18</v>
      </c>
      <c r="D1466">
        <v>3</v>
      </c>
      <c r="E1466">
        <v>2239.64</v>
      </c>
      <c r="F1466">
        <v>186.64</v>
      </c>
      <c r="G1466">
        <v>257.99</v>
      </c>
      <c r="H1466">
        <v>0</v>
      </c>
      <c r="I1466">
        <v>-0.9</v>
      </c>
      <c r="J1466">
        <v>0</v>
      </c>
      <c r="K1466">
        <v>1.83</v>
      </c>
      <c r="L1466">
        <v>0</v>
      </c>
      <c r="M1466">
        <v>0</v>
      </c>
      <c r="N1466" t="s">
        <v>909</v>
      </c>
      <c r="O1466" t="s">
        <v>171</v>
      </c>
      <c r="P1466">
        <v>839.88</v>
      </c>
      <c r="Q1466" t="s">
        <v>20</v>
      </c>
    </row>
    <row r="1467" spans="1:17" x14ac:dyDescent="0.25">
      <c r="A1467">
        <v>1485</v>
      </c>
      <c r="B1467" t="s">
        <v>28</v>
      </c>
      <c r="C1467" t="s">
        <v>18</v>
      </c>
      <c r="D1467">
        <v>4</v>
      </c>
      <c r="E1467">
        <v>8249.18</v>
      </c>
      <c r="F1467">
        <v>196.41</v>
      </c>
      <c r="G1467">
        <v>-936.58</v>
      </c>
      <c r="H1467">
        <v>0.83299999999999996</v>
      </c>
      <c r="I1467">
        <v>0.6</v>
      </c>
      <c r="J1467">
        <v>35</v>
      </c>
      <c r="K1467">
        <v>1.57</v>
      </c>
      <c r="L1467">
        <v>20</v>
      </c>
      <c r="M1467">
        <v>1</v>
      </c>
      <c r="N1467" t="s">
        <v>778</v>
      </c>
      <c r="O1467" t="s">
        <v>675</v>
      </c>
      <c r="P1467">
        <v>1178.46</v>
      </c>
      <c r="Q1467" t="s">
        <v>20</v>
      </c>
    </row>
    <row r="1468" spans="1:17" x14ac:dyDescent="0.25">
      <c r="A1468">
        <v>1486</v>
      </c>
      <c r="B1468" t="s">
        <v>17</v>
      </c>
      <c r="C1468" t="s">
        <v>23</v>
      </c>
      <c r="D1468">
        <v>2</v>
      </c>
      <c r="E1468">
        <v>1529.81</v>
      </c>
      <c r="F1468">
        <v>254.97</v>
      </c>
      <c r="G1468">
        <v>403.91</v>
      </c>
      <c r="H1468">
        <v>0</v>
      </c>
      <c r="I1468">
        <v>0</v>
      </c>
      <c r="J1468">
        <v>0</v>
      </c>
      <c r="K1468">
        <v>1.83</v>
      </c>
      <c r="L1468">
        <v>0</v>
      </c>
      <c r="M1468">
        <v>0</v>
      </c>
      <c r="N1468" t="s">
        <v>859</v>
      </c>
      <c r="O1468" t="s">
        <v>181</v>
      </c>
      <c r="P1468">
        <v>764.91</v>
      </c>
      <c r="Q1468" t="s">
        <v>20</v>
      </c>
    </row>
    <row r="1469" spans="1:17" x14ac:dyDescent="0.25">
      <c r="A1469">
        <v>1487</v>
      </c>
      <c r="B1469" t="s">
        <v>17</v>
      </c>
      <c r="C1469" t="s">
        <v>18</v>
      </c>
      <c r="D1469">
        <v>4</v>
      </c>
      <c r="E1469">
        <v>1269.82</v>
      </c>
      <c r="F1469">
        <v>126.98</v>
      </c>
      <c r="G1469">
        <v>466.52</v>
      </c>
      <c r="H1469">
        <v>1</v>
      </c>
      <c r="I1469">
        <v>1.4</v>
      </c>
      <c r="J1469">
        <v>9</v>
      </c>
      <c r="K1469">
        <v>1.44</v>
      </c>
      <c r="L1469">
        <v>4</v>
      </c>
      <c r="M1469">
        <v>1</v>
      </c>
      <c r="N1469" t="s">
        <v>910</v>
      </c>
      <c r="O1469" t="s">
        <v>314</v>
      </c>
      <c r="P1469">
        <v>761.88</v>
      </c>
      <c r="Q1469" t="s">
        <v>20</v>
      </c>
    </row>
    <row r="1470" spans="1:17" x14ac:dyDescent="0.25">
      <c r="A1470">
        <v>1488</v>
      </c>
      <c r="B1470" t="s">
        <v>17</v>
      </c>
      <c r="C1470" t="s">
        <v>23</v>
      </c>
      <c r="D1470">
        <v>5</v>
      </c>
      <c r="E1470">
        <v>4267.4799999999996</v>
      </c>
      <c r="F1470">
        <v>237.08</v>
      </c>
      <c r="G1470">
        <v>1332.88</v>
      </c>
      <c r="H1470">
        <v>0.55600000000000005</v>
      </c>
      <c r="I1470">
        <v>0.7</v>
      </c>
      <c r="J1470">
        <v>10</v>
      </c>
      <c r="K1470">
        <v>1.5</v>
      </c>
      <c r="L1470">
        <v>9</v>
      </c>
      <c r="M1470">
        <v>1</v>
      </c>
      <c r="N1470" t="s">
        <v>382</v>
      </c>
      <c r="O1470" t="s">
        <v>614</v>
      </c>
      <c r="P1470">
        <v>1778.1</v>
      </c>
      <c r="Q1470" t="s">
        <v>20</v>
      </c>
    </row>
    <row r="1471" spans="1:17" x14ac:dyDescent="0.25">
      <c r="A1471">
        <v>1489</v>
      </c>
      <c r="B1471" t="s">
        <v>17</v>
      </c>
      <c r="C1471" t="s">
        <v>18</v>
      </c>
      <c r="D1471">
        <v>6</v>
      </c>
      <c r="E1471">
        <v>6180.19</v>
      </c>
      <c r="F1471">
        <v>167.03</v>
      </c>
      <c r="G1471">
        <v>784.13</v>
      </c>
      <c r="H1471">
        <v>0.81100000000000005</v>
      </c>
      <c r="I1471">
        <v>1</v>
      </c>
      <c r="J1471">
        <v>27</v>
      </c>
      <c r="K1471">
        <v>1.67</v>
      </c>
      <c r="L1471">
        <v>18</v>
      </c>
      <c r="M1471">
        <v>1</v>
      </c>
      <c r="N1471" t="s">
        <v>728</v>
      </c>
      <c r="O1471" t="s">
        <v>481</v>
      </c>
      <c r="P1471">
        <v>1503.27</v>
      </c>
      <c r="Q1471" t="s">
        <v>20</v>
      </c>
    </row>
    <row r="1472" spans="1:17" x14ac:dyDescent="0.25">
      <c r="A1472">
        <v>1490</v>
      </c>
      <c r="B1472" t="s">
        <v>17</v>
      </c>
      <c r="C1472" t="s">
        <v>18</v>
      </c>
      <c r="D1472">
        <v>6</v>
      </c>
      <c r="E1472">
        <v>9789.89</v>
      </c>
      <c r="F1472">
        <v>181.29</v>
      </c>
      <c r="G1472">
        <v>2336.6999999999998</v>
      </c>
      <c r="H1472">
        <v>0.94399999999999995</v>
      </c>
      <c r="I1472">
        <v>1</v>
      </c>
      <c r="J1472">
        <v>51</v>
      </c>
      <c r="K1472">
        <v>1.51</v>
      </c>
      <c r="L1472">
        <v>28</v>
      </c>
      <c r="M1472">
        <v>1</v>
      </c>
      <c r="N1472" t="s">
        <v>191</v>
      </c>
      <c r="O1472" t="s">
        <v>198</v>
      </c>
      <c r="P1472">
        <v>1631.61</v>
      </c>
      <c r="Q1472" t="s">
        <v>20</v>
      </c>
    </row>
    <row r="1473" spans="1:17" x14ac:dyDescent="0.25">
      <c r="A1473">
        <v>1491</v>
      </c>
      <c r="B1473" t="s">
        <v>17</v>
      </c>
      <c r="C1473" t="s">
        <v>23</v>
      </c>
      <c r="D1473">
        <v>4</v>
      </c>
      <c r="E1473">
        <v>3451.54</v>
      </c>
      <c r="F1473">
        <v>156.88999999999999</v>
      </c>
      <c r="G1473">
        <v>924.25</v>
      </c>
      <c r="H1473">
        <v>0.95499999999999996</v>
      </c>
      <c r="I1473">
        <v>3.1</v>
      </c>
      <c r="J1473">
        <v>21</v>
      </c>
      <c r="K1473">
        <v>1.48</v>
      </c>
      <c r="L1473">
        <v>12</v>
      </c>
      <c r="M1473">
        <v>1</v>
      </c>
      <c r="N1473" t="s">
        <v>503</v>
      </c>
      <c r="O1473" t="s">
        <v>635</v>
      </c>
      <c r="P1473">
        <v>941.34</v>
      </c>
      <c r="Q1473" t="s">
        <v>20</v>
      </c>
    </row>
    <row r="1474" spans="1:17" x14ac:dyDescent="0.25">
      <c r="A1474">
        <v>1492</v>
      </c>
      <c r="B1474" t="s">
        <v>17</v>
      </c>
      <c r="C1474" t="s">
        <v>18</v>
      </c>
      <c r="D1474">
        <v>11</v>
      </c>
      <c r="E1474">
        <v>21609.83</v>
      </c>
      <c r="F1474">
        <v>211.86</v>
      </c>
      <c r="G1474">
        <v>4296.63</v>
      </c>
      <c r="H1474">
        <v>0.90200000000000002</v>
      </c>
      <c r="I1474">
        <v>1.9</v>
      </c>
      <c r="J1474">
        <v>92</v>
      </c>
      <c r="K1474">
        <v>1.59</v>
      </c>
      <c r="L1474">
        <v>66</v>
      </c>
      <c r="M1474">
        <v>1</v>
      </c>
      <c r="N1474" t="s">
        <v>55</v>
      </c>
      <c r="O1474" t="s">
        <v>271</v>
      </c>
      <c r="P1474">
        <v>3495.69</v>
      </c>
      <c r="Q1474" t="s">
        <v>36</v>
      </c>
    </row>
    <row r="1475" spans="1:17" x14ac:dyDescent="0.25">
      <c r="A1475">
        <v>1493</v>
      </c>
      <c r="B1475" t="s">
        <v>17</v>
      </c>
      <c r="C1475" t="s">
        <v>23</v>
      </c>
      <c r="D1475">
        <v>6</v>
      </c>
      <c r="E1475">
        <v>10205.040000000001</v>
      </c>
      <c r="F1475">
        <v>226.78</v>
      </c>
      <c r="G1475">
        <v>2442.12</v>
      </c>
      <c r="H1475">
        <v>0.8</v>
      </c>
      <c r="I1475">
        <v>0.4</v>
      </c>
      <c r="J1475">
        <v>35</v>
      </c>
      <c r="K1475">
        <v>1.51</v>
      </c>
      <c r="L1475">
        <v>15</v>
      </c>
      <c r="M1475">
        <v>1</v>
      </c>
      <c r="N1475" t="s">
        <v>543</v>
      </c>
      <c r="O1475" t="s">
        <v>202</v>
      </c>
      <c r="P1475">
        <v>2041.02</v>
      </c>
      <c r="Q1475" t="s">
        <v>36</v>
      </c>
    </row>
    <row r="1476" spans="1:17" x14ac:dyDescent="0.25">
      <c r="A1476">
        <v>1494</v>
      </c>
      <c r="B1476" t="s">
        <v>17</v>
      </c>
      <c r="C1476" t="s">
        <v>18</v>
      </c>
      <c r="D1476">
        <v>7</v>
      </c>
      <c r="E1476">
        <v>15036.51</v>
      </c>
      <c r="F1476">
        <v>197.85</v>
      </c>
      <c r="G1476">
        <v>4051.77</v>
      </c>
      <c r="H1476">
        <v>0.89500000000000002</v>
      </c>
      <c r="I1476">
        <v>1.6</v>
      </c>
      <c r="J1476">
        <v>72</v>
      </c>
      <c r="K1476">
        <v>2.67</v>
      </c>
      <c r="L1476">
        <v>10</v>
      </c>
      <c r="M1476">
        <v>0</v>
      </c>
      <c r="N1476" t="s">
        <v>116</v>
      </c>
      <c r="O1476" t="s">
        <v>248</v>
      </c>
      <c r="P1476">
        <v>2077.4299999999998</v>
      </c>
      <c r="Q1476" t="s">
        <v>36</v>
      </c>
    </row>
    <row r="1477" spans="1:17" x14ac:dyDescent="0.25">
      <c r="A1477">
        <v>1495</v>
      </c>
      <c r="B1477" t="s">
        <v>17</v>
      </c>
      <c r="C1477" t="s">
        <v>23</v>
      </c>
      <c r="D1477">
        <v>4</v>
      </c>
      <c r="E1477">
        <v>3885.49</v>
      </c>
      <c r="F1477">
        <v>228.56</v>
      </c>
      <c r="G1477">
        <v>588.92999999999995</v>
      </c>
      <c r="H1477">
        <v>0.70599999999999996</v>
      </c>
      <c r="I1477">
        <v>2.2999999999999998</v>
      </c>
      <c r="J1477">
        <v>12</v>
      </c>
      <c r="K1477">
        <v>1.5</v>
      </c>
      <c r="L1477">
        <v>9</v>
      </c>
      <c r="M1477">
        <v>1</v>
      </c>
      <c r="N1477" t="s">
        <v>762</v>
      </c>
      <c r="O1477" t="s">
        <v>134</v>
      </c>
      <c r="P1477">
        <v>1371.36</v>
      </c>
      <c r="Q1477" t="s">
        <v>20</v>
      </c>
    </row>
    <row r="1478" spans="1:17" x14ac:dyDescent="0.25">
      <c r="A1478">
        <v>1496</v>
      </c>
      <c r="B1478" t="s">
        <v>17</v>
      </c>
      <c r="C1478" t="s">
        <v>18</v>
      </c>
      <c r="D1478">
        <v>5</v>
      </c>
      <c r="E1478">
        <v>6129.69</v>
      </c>
      <c r="F1478">
        <v>204.32</v>
      </c>
      <c r="G1478">
        <v>281.61</v>
      </c>
      <c r="H1478">
        <v>0.6</v>
      </c>
      <c r="I1478">
        <v>0.4</v>
      </c>
      <c r="J1478">
        <v>27</v>
      </c>
      <c r="K1478">
        <v>1.74</v>
      </c>
      <c r="L1478">
        <v>20</v>
      </c>
      <c r="M1478">
        <v>1</v>
      </c>
      <c r="N1478" t="s">
        <v>653</v>
      </c>
      <c r="O1478" t="s">
        <v>911</v>
      </c>
      <c r="P1478">
        <v>1532.4</v>
      </c>
      <c r="Q1478" t="s">
        <v>20</v>
      </c>
    </row>
    <row r="1479" spans="1:17" x14ac:dyDescent="0.25">
      <c r="A1479">
        <v>1497</v>
      </c>
      <c r="B1479" t="s">
        <v>17</v>
      </c>
      <c r="C1479" t="s">
        <v>23</v>
      </c>
      <c r="D1479">
        <v>4</v>
      </c>
      <c r="E1479">
        <v>2409.67</v>
      </c>
      <c r="F1479">
        <v>240.97</v>
      </c>
      <c r="G1479">
        <v>564.45000000000005</v>
      </c>
      <c r="H1479">
        <v>0.1</v>
      </c>
      <c r="I1479">
        <v>-1.3</v>
      </c>
      <c r="J1479">
        <v>7</v>
      </c>
      <c r="K1479">
        <v>1.29</v>
      </c>
      <c r="L1479">
        <v>7</v>
      </c>
      <c r="M1479">
        <v>1</v>
      </c>
      <c r="N1479" t="s">
        <v>544</v>
      </c>
      <c r="O1479" t="s">
        <v>368</v>
      </c>
      <c r="P1479">
        <v>1445.82</v>
      </c>
      <c r="Q1479" t="s">
        <v>20</v>
      </c>
    </row>
    <row r="1480" spans="1:17" x14ac:dyDescent="0.25">
      <c r="A1480">
        <v>1498</v>
      </c>
      <c r="B1480" t="s">
        <v>17</v>
      </c>
      <c r="C1480" t="s">
        <v>18</v>
      </c>
      <c r="D1480">
        <v>7</v>
      </c>
      <c r="E1480">
        <v>10859.24</v>
      </c>
      <c r="F1480">
        <v>221.62</v>
      </c>
      <c r="G1480">
        <v>774.03</v>
      </c>
      <c r="H1480">
        <v>0.77600000000000002</v>
      </c>
      <c r="I1480">
        <v>1</v>
      </c>
      <c r="J1480">
        <v>45</v>
      </c>
      <c r="K1480">
        <v>3.04</v>
      </c>
      <c r="L1480">
        <v>5</v>
      </c>
      <c r="M1480">
        <v>0</v>
      </c>
      <c r="N1480" t="s">
        <v>352</v>
      </c>
      <c r="O1480" t="s">
        <v>306</v>
      </c>
      <c r="P1480">
        <v>2327.0100000000002</v>
      </c>
      <c r="Q1480" t="s">
        <v>36</v>
      </c>
    </row>
    <row r="1481" spans="1:17" x14ac:dyDescent="0.25">
      <c r="A1481">
        <v>1499</v>
      </c>
      <c r="B1481" t="s">
        <v>17</v>
      </c>
      <c r="C1481" t="s">
        <v>18</v>
      </c>
      <c r="D1481">
        <v>6</v>
      </c>
      <c r="E1481">
        <v>7319.16</v>
      </c>
      <c r="F1481">
        <v>178.52</v>
      </c>
      <c r="G1481">
        <v>-751.71</v>
      </c>
      <c r="H1481">
        <v>0.95099999999999996</v>
      </c>
      <c r="I1481">
        <v>1.7</v>
      </c>
      <c r="J1481">
        <v>41</v>
      </c>
      <c r="K1481">
        <v>1.29</v>
      </c>
      <c r="L1481">
        <v>25</v>
      </c>
      <c r="M1481">
        <v>1</v>
      </c>
      <c r="N1481" t="s">
        <v>589</v>
      </c>
      <c r="O1481" t="s">
        <v>912</v>
      </c>
      <c r="P1481">
        <v>1606.68</v>
      </c>
      <c r="Q1481" t="s">
        <v>20</v>
      </c>
    </row>
    <row r="1482" spans="1:17" x14ac:dyDescent="0.25">
      <c r="A1482">
        <v>1500</v>
      </c>
      <c r="B1482" t="s">
        <v>17</v>
      </c>
      <c r="C1482" t="s">
        <v>23</v>
      </c>
      <c r="D1482">
        <v>4</v>
      </c>
      <c r="E1482">
        <v>7129.3</v>
      </c>
      <c r="F1482">
        <v>222.79</v>
      </c>
      <c r="G1482">
        <v>986.35</v>
      </c>
      <c r="H1482">
        <v>0.65600000000000003</v>
      </c>
      <c r="I1482">
        <v>0.3</v>
      </c>
      <c r="J1482">
        <v>31</v>
      </c>
      <c r="K1482">
        <v>1.26</v>
      </c>
      <c r="L1482">
        <v>15</v>
      </c>
      <c r="M1482">
        <v>1</v>
      </c>
      <c r="N1482" t="s">
        <v>913</v>
      </c>
      <c r="O1482" t="s">
        <v>82</v>
      </c>
      <c r="P1482">
        <v>1336.74</v>
      </c>
      <c r="Q1482" t="s">
        <v>20</v>
      </c>
    </row>
    <row r="1483" spans="1:17" x14ac:dyDescent="0.25">
      <c r="A1483">
        <v>1501</v>
      </c>
      <c r="B1483" t="s">
        <v>17</v>
      </c>
      <c r="C1483" t="s">
        <v>18</v>
      </c>
      <c r="D1483">
        <v>5</v>
      </c>
      <c r="E1483">
        <v>3699.6</v>
      </c>
      <c r="F1483">
        <v>147.97999999999999</v>
      </c>
      <c r="G1483">
        <v>1087.5899999999999</v>
      </c>
      <c r="H1483">
        <v>0.68</v>
      </c>
      <c r="I1483">
        <v>0.6</v>
      </c>
      <c r="J1483">
        <v>22</v>
      </c>
      <c r="K1483">
        <v>1.5</v>
      </c>
      <c r="L1483">
        <v>9</v>
      </c>
      <c r="M1483">
        <v>1</v>
      </c>
      <c r="N1483" t="s">
        <v>180</v>
      </c>
      <c r="O1483" t="s">
        <v>427</v>
      </c>
      <c r="P1483">
        <v>1109.8499999999999</v>
      </c>
      <c r="Q1483" t="s">
        <v>20</v>
      </c>
    </row>
    <row r="1484" spans="1:17" x14ac:dyDescent="0.25">
      <c r="A1484">
        <v>1502</v>
      </c>
      <c r="B1484" t="s">
        <v>17</v>
      </c>
      <c r="C1484" t="s">
        <v>23</v>
      </c>
      <c r="D1484">
        <v>5</v>
      </c>
      <c r="E1484">
        <v>5249.29</v>
      </c>
      <c r="F1484">
        <v>218.72</v>
      </c>
      <c r="G1484">
        <v>1434.31</v>
      </c>
      <c r="H1484">
        <v>0.66700000000000004</v>
      </c>
      <c r="I1484">
        <v>0.2</v>
      </c>
      <c r="J1484">
        <v>14</v>
      </c>
      <c r="K1484">
        <v>3.43</v>
      </c>
      <c r="L1484">
        <v>0</v>
      </c>
      <c r="M1484">
        <v>0</v>
      </c>
      <c r="N1484" t="s">
        <v>219</v>
      </c>
      <c r="O1484" t="s">
        <v>347</v>
      </c>
      <c r="P1484">
        <v>1640.4</v>
      </c>
      <c r="Q1484" t="s">
        <v>20</v>
      </c>
    </row>
    <row r="1485" spans="1:17" x14ac:dyDescent="0.25">
      <c r="A1485">
        <v>1503</v>
      </c>
      <c r="B1485" t="s">
        <v>17</v>
      </c>
      <c r="C1485" t="s">
        <v>18</v>
      </c>
      <c r="D1485">
        <v>7</v>
      </c>
      <c r="E1485">
        <v>18158.25</v>
      </c>
      <c r="F1485">
        <v>238.92</v>
      </c>
      <c r="G1485">
        <v>406.18</v>
      </c>
      <c r="H1485">
        <v>0.90800000000000003</v>
      </c>
      <c r="I1485">
        <v>1.3</v>
      </c>
      <c r="J1485">
        <v>69</v>
      </c>
      <c r="K1485">
        <v>1.45</v>
      </c>
      <c r="L1485">
        <v>28</v>
      </c>
      <c r="M1485">
        <v>1</v>
      </c>
      <c r="N1485" t="s">
        <v>589</v>
      </c>
      <c r="O1485" t="s">
        <v>261</v>
      </c>
      <c r="P1485">
        <v>2508.66</v>
      </c>
      <c r="Q1485" t="s">
        <v>36</v>
      </c>
    </row>
    <row r="1486" spans="1:17" x14ac:dyDescent="0.25">
      <c r="A1486">
        <v>1505</v>
      </c>
      <c r="B1486" t="s">
        <v>33</v>
      </c>
      <c r="C1486" t="s">
        <v>18</v>
      </c>
      <c r="D1486">
        <v>5</v>
      </c>
      <c r="E1486">
        <v>8953.68</v>
      </c>
      <c r="F1486">
        <v>208.23</v>
      </c>
      <c r="G1486">
        <v>1447.4</v>
      </c>
      <c r="H1486">
        <v>0.58099999999999996</v>
      </c>
      <c r="I1486">
        <v>0.6</v>
      </c>
      <c r="J1486">
        <v>38</v>
      </c>
      <c r="K1486">
        <v>1.92</v>
      </c>
      <c r="L1486">
        <v>15</v>
      </c>
      <c r="M1486">
        <v>1</v>
      </c>
      <c r="N1486" t="s">
        <v>267</v>
      </c>
      <c r="O1486" t="s">
        <v>673</v>
      </c>
      <c r="P1486">
        <v>1561.72</v>
      </c>
      <c r="Q1486" t="s">
        <v>20</v>
      </c>
    </row>
    <row r="1487" spans="1:17" x14ac:dyDescent="0.25">
      <c r="A1487">
        <v>1506</v>
      </c>
      <c r="B1487" t="s">
        <v>17</v>
      </c>
      <c r="C1487" t="s">
        <v>18</v>
      </c>
      <c r="D1487">
        <v>3</v>
      </c>
      <c r="E1487">
        <v>7369.03</v>
      </c>
      <c r="F1487">
        <v>179.73</v>
      </c>
      <c r="G1487">
        <v>-216.73</v>
      </c>
      <c r="H1487">
        <v>0.97599999999999998</v>
      </c>
      <c r="I1487">
        <v>2</v>
      </c>
      <c r="J1487">
        <v>41</v>
      </c>
      <c r="K1487">
        <v>1.85</v>
      </c>
      <c r="L1487">
        <v>31</v>
      </c>
      <c r="M1487">
        <v>1</v>
      </c>
      <c r="N1487" t="s">
        <v>829</v>
      </c>
      <c r="O1487" t="s">
        <v>911</v>
      </c>
      <c r="P1487">
        <v>808.78</v>
      </c>
      <c r="Q1487" t="s">
        <v>20</v>
      </c>
    </row>
    <row r="1488" spans="1:17" x14ac:dyDescent="0.25">
      <c r="A1488">
        <v>1507</v>
      </c>
      <c r="B1488" t="s">
        <v>17</v>
      </c>
      <c r="C1488" t="s">
        <v>23</v>
      </c>
      <c r="D1488">
        <v>6</v>
      </c>
      <c r="E1488">
        <v>7473.26</v>
      </c>
      <c r="F1488">
        <v>213.52</v>
      </c>
      <c r="G1488">
        <v>453.39</v>
      </c>
      <c r="H1488">
        <v>0.71399999999999997</v>
      </c>
      <c r="I1488">
        <v>1.7</v>
      </c>
      <c r="J1488">
        <v>30</v>
      </c>
      <c r="K1488">
        <v>2.4300000000000002</v>
      </c>
      <c r="L1488">
        <v>2</v>
      </c>
      <c r="M1488">
        <v>0</v>
      </c>
      <c r="N1488" t="s">
        <v>87</v>
      </c>
      <c r="O1488" t="s">
        <v>312</v>
      </c>
      <c r="P1488">
        <v>1921.68</v>
      </c>
      <c r="Q1488" t="s">
        <v>20</v>
      </c>
    </row>
    <row r="1489" spans="1:17" x14ac:dyDescent="0.25">
      <c r="A1489">
        <v>1508</v>
      </c>
      <c r="B1489" t="s">
        <v>17</v>
      </c>
      <c r="C1489" t="s">
        <v>18</v>
      </c>
      <c r="D1489">
        <v>4</v>
      </c>
      <c r="E1489">
        <v>4519.4399999999996</v>
      </c>
      <c r="F1489">
        <v>167.39</v>
      </c>
      <c r="G1489">
        <v>-176.66</v>
      </c>
      <c r="H1489">
        <v>0.77800000000000002</v>
      </c>
      <c r="I1489">
        <v>0.5</v>
      </c>
      <c r="J1489">
        <v>20</v>
      </c>
      <c r="K1489">
        <v>1.5</v>
      </c>
      <c r="L1489">
        <v>20</v>
      </c>
      <c r="M1489">
        <v>1</v>
      </c>
      <c r="N1489" t="s">
        <v>405</v>
      </c>
      <c r="O1489" t="s">
        <v>700</v>
      </c>
      <c r="P1489">
        <v>1004.34</v>
      </c>
      <c r="Q1489" t="s">
        <v>20</v>
      </c>
    </row>
    <row r="1490" spans="1:17" x14ac:dyDescent="0.25">
      <c r="A1490">
        <v>1509</v>
      </c>
      <c r="B1490" t="s">
        <v>17</v>
      </c>
      <c r="C1490" t="s">
        <v>18</v>
      </c>
      <c r="D1490">
        <v>2</v>
      </c>
      <c r="E1490">
        <v>724.85</v>
      </c>
      <c r="F1490">
        <v>120.81</v>
      </c>
      <c r="G1490">
        <v>95.37</v>
      </c>
      <c r="H1490">
        <v>0</v>
      </c>
      <c r="I1490">
        <v>0.3</v>
      </c>
      <c r="J1490">
        <v>2</v>
      </c>
      <c r="K1490">
        <v>2</v>
      </c>
      <c r="L1490">
        <v>0</v>
      </c>
      <c r="M1490">
        <v>1</v>
      </c>
      <c r="N1490" t="s">
        <v>199</v>
      </c>
      <c r="O1490" t="s">
        <v>300</v>
      </c>
      <c r="P1490">
        <v>362.43</v>
      </c>
      <c r="Q1490" t="s">
        <v>52</v>
      </c>
    </row>
    <row r="1491" spans="1:17" x14ac:dyDescent="0.25">
      <c r="A1491">
        <v>1510</v>
      </c>
      <c r="B1491" t="s">
        <v>17</v>
      </c>
      <c r="C1491" t="s">
        <v>23</v>
      </c>
      <c r="D1491">
        <v>3</v>
      </c>
      <c r="E1491">
        <v>2711.73</v>
      </c>
      <c r="F1491">
        <v>159.51</v>
      </c>
      <c r="G1491">
        <v>384.94</v>
      </c>
      <c r="H1491">
        <v>0.52900000000000003</v>
      </c>
      <c r="I1491">
        <v>0.3</v>
      </c>
      <c r="J1491">
        <v>13</v>
      </c>
      <c r="K1491">
        <v>1.77</v>
      </c>
      <c r="L1491">
        <v>3</v>
      </c>
      <c r="M1491">
        <v>0</v>
      </c>
      <c r="N1491" t="s">
        <v>597</v>
      </c>
      <c r="O1491" t="s">
        <v>124</v>
      </c>
      <c r="P1491">
        <v>717.8</v>
      </c>
      <c r="Q1491" t="s">
        <v>20</v>
      </c>
    </row>
    <row r="1492" spans="1:17" x14ac:dyDescent="0.25">
      <c r="A1492">
        <v>1511</v>
      </c>
      <c r="B1492" t="s">
        <v>17</v>
      </c>
      <c r="C1492" t="s">
        <v>18</v>
      </c>
      <c r="D1492">
        <v>5</v>
      </c>
      <c r="E1492">
        <v>10138.719999999999</v>
      </c>
      <c r="F1492">
        <v>177.87</v>
      </c>
      <c r="G1492">
        <v>2125.17</v>
      </c>
      <c r="H1492">
        <v>0.80700000000000005</v>
      </c>
      <c r="I1492">
        <v>1</v>
      </c>
      <c r="J1492">
        <v>56</v>
      </c>
      <c r="K1492">
        <v>1.61</v>
      </c>
      <c r="L1492">
        <v>29</v>
      </c>
      <c r="M1492">
        <v>1</v>
      </c>
      <c r="N1492" t="s">
        <v>380</v>
      </c>
      <c r="O1492" t="s">
        <v>887</v>
      </c>
      <c r="P1492">
        <v>1334.02</v>
      </c>
      <c r="Q1492" t="s">
        <v>20</v>
      </c>
    </row>
    <row r="1493" spans="1:17" x14ac:dyDescent="0.25">
      <c r="A1493">
        <v>1512</v>
      </c>
      <c r="B1493" t="s">
        <v>33</v>
      </c>
      <c r="C1493" t="s">
        <v>23</v>
      </c>
      <c r="D1493">
        <v>7</v>
      </c>
      <c r="E1493">
        <v>20417.849999999999</v>
      </c>
      <c r="F1493">
        <v>185.62</v>
      </c>
      <c r="G1493">
        <v>4123.91</v>
      </c>
      <c r="H1493">
        <v>1</v>
      </c>
      <c r="I1493">
        <v>1.4</v>
      </c>
      <c r="J1493">
        <v>110</v>
      </c>
      <c r="K1493">
        <v>2.83</v>
      </c>
      <c r="L1493">
        <v>5</v>
      </c>
      <c r="M1493">
        <v>0</v>
      </c>
      <c r="N1493" t="s">
        <v>679</v>
      </c>
      <c r="O1493" t="s">
        <v>262</v>
      </c>
      <c r="P1493">
        <v>1949.01</v>
      </c>
      <c r="Q1493" t="s">
        <v>20</v>
      </c>
    </row>
    <row r="1494" spans="1:17" x14ac:dyDescent="0.25">
      <c r="A1494">
        <v>1513</v>
      </c>
      <c r="B1494" t="s">
        <v>33</v>
      </c>
      <c r="C1494" t="s">
        <v>18</v>
      </c>
      <c r="D1494">
        <v>5</v>
      </c>
      <c r="E1494">
        <v>9332.4699999999993</v>
      </c>
      <c r="F1494">
        <v>182.99</v>
      </c>
      <c r="G1494">
        <v>2011.6</v>
      </c>
      <c r="H1494">
        <v>0.94099999999999995</v>
      </c>
      <c r="I1494">
        <v>1.5</v>
      </c>
      <c r="J1494">
        <v>48</v>
      </c>
      <c r="K1494">
        <v>1.63</v>
      </c>
      <c r="L1494">
        <v>14</v>
      </c>
      <c r="M1494">
        <v>1</v>
      </c>
      <c r="N1494" t="s">
        <v>382</v>
      </c>
      <c r="O1494" t="s">
        <v>511</v>
      </c>
      <c r="P1494">
        <v>1372.43</v>
      </c>
      <c r="Q1494" t="s">
        <v>20</v>
      </c>
    </row>
    <row r="1495" spans="1:17" x14ac:dyDescent="0.25">
      <c r="A1495">
        <v>1514</v>
      </c>
      <c r="B1495" t="s">
        <v>17</v>
      </c>
      <c r="C1495" t="s">
        <v>23</v>
      </c>
      <c r="D1495">
        <v>4</v>
      </c>
      <c r="E1495">
        <v>5479.57</v>
      </c>
      <c r="F1495">
        <v>228.32</v>
      </c>
      <c r="G1495">
        <v>-1141.26</v>
      </c>
      <c r="H1495">
        <v>0.66700000000000004</v>
      </c>
      <c r="I1495">
        <v>0.3</v>
      </c>
      <c r="J1495">
        <v>21</v>
      </c>
      <c r="K1495">
        <v>1.9</v>
      </c>
      <c r="L1495">
        <v>7</v>
      </c>
      <c r="M1495">
        <v>1</v>
      </c>
      <c r="N1495" t="s">
        <v>167</v>
      </c>
      <c r="O1495" t="s">
        <v>705</v>
      </c>
      <c r="P1495">
        <v>1369.92</v>
      </c>
      <c r="Q1495" t="s">
        <v>20</v>
      </c>
    </row>
    <row r="1496" spans="1:17" x14ac:dyDescent="0.25">
      <c r="A1496">
        <v>1515</v>
      </c>
      <c r="B1496" t="s">
        <v>17</v>
      </c>
      <c r="C1496" t="s">
        <v>18</v>
      </c>
      <c r="D1496">
        <v>5</v>
      </c>
      <c r="E1496">
        <v>5479.2</v>
      </c>
      <c r="F1496">
        <v>202.93</v>
      </c>
      <c r="G1496">
        <v>599.89</v>
      </c>
      <c r="H1496">
        <v>0.66700000000000004</v>
      </c>
      <c r="I1496">
        <v>0.2</v>
      </c>
      <c r="J1496">
        <v>23</v>
      </c>
      <c r="K1496">
        <v>1.61</v>
      </c>
      <c r="L1496">
        <v>19</v>
      </c>
      <c r="M1496">
        <v>1</v>
      </c>
      <c r="N1496" t="s">
        <v>250</v>
      </c>
      <c r="O1496" t="s">
        <v>576</v>
      </c>
      <c r="P1496">
        <v>1521.98</v>
      </c>
      <c r="Q1496" t="s">
        <v>20</v>
      </c>
    </row>
    <row r="1497" spans="1:17" x14ac:dyDescent="0.25">
      <c r="A1497">
        <v>1516</v>
      </c>
      <c r="B1497" t="s">
        <v>17</v>
      </c>
      <c r="C1497" t="s">
        <v>23</v>
      </c>
      <c r="D1497">
        <v>6</v>
      </c>
      <c r="E1497">
        <v>3639.58</v>
      </c>
      <c r="F1497">
        <v>173.31</v>
      </c>
      <c r="G1497">
        <v>-208.87</v>
      </c>
      <c r="H1497">
        <v>0.71399999999999997</v>
      </c>
      <c r="I1497">
        <v>1.5</v>
      </c>
      <c r="J1497">
        <v>14</v>
      </c>
      <c r="K1497">
        <v>2.0699999999999998</v>
      </c>
      <c r="L1497">
        <v>6</v>
      </c>
      <c r="M1497">
        <v>0</v>
      </c>
      <c r="N1497" t="s">
        <v>874</v>
      </c>
      <c r="O1497" t="s">
        <v>485</v>
      </c>
      <c r="P1497">
        <v>1559.79</v>
      </c>
      <c r="Q1497" t="s">
        <v>20</v>
      </c>
    </row>
    <row r="1498" spans="1:17" x14ac:dyDescent="0.25">
      <c r="A1498">
        <v>1517</v>
      </c>
      <c r="B1498" t="s">
        <v>17</v>
      </c>
      <c r="C1498" t="s">
        <v>18</v>
      </c>
      <c r="D1498">
        <v>4</v>
      </c>
      <c r="E1498">
        <v>5559.26</v>
      </c>
      <c r="F1498">
        <v>198.55</v>
      </c>
      <c r="G1498">
        <v>581.97</v>
      </c>
      <c r="H1498">
        <v>0.71399999999999997</v>
      </c>
      <c r="I1498">
        <v>0.6</v>
      </c>
      <c r="J1498">
        <v>20</v>
      </c>
      <c r="K1498">
        <v>1.5</v>
      </c>
      <c r="L1498">
        <v>6</v>
      </c>
      <c r="M1498">
        <v>1</v>
      </c>
      <c r="N1498" t="s">
        <v>589</v>
      </c>
      <c r="O1498" t="s">
        <v>914</v>
      </c>
      <c r="P1498">
        <v>1191.3</v>
      </c>
      <c r="Q1498" t="s">
        <v>20</v>
      </c>
    </row>
    <row r="1499" spans="1:17" x14ac:dyDescent="0.25">
      <c r="A1499">
        <v>1518</v>
      </c>
      <c r="B1499" t="s">
        <v>17</v>
      </c>
      <c r="C1499" t="s">
        <v>18</v>
      </c>
      <c r="D1499">
        <v>6</v>
      </c>
      <c r="E1499">
        <v>10502.65</v>
      </c>
      <c r="F1499">
        <v>198.16</v>
      </c>
      <c r="G1499">
        <v>-3808.23</v>
      </c>
      <c r="H1499">
        <v>0.96199999999999997</v>
      </c>
      <c r="I1499">
        <v>1.2</v>
      </c>
      <c r="J1499">
        <v>51</v>
      </c>
      <c r="K1499">
        <v>1.2</v>
      </c>
      <c r="L1499">
        <v>28</v>
      </c>
      <c r="M1499">
        <v>1</v>
      </c>
      <c r="N1499" t="s">
        <v>488</v>
      </c>
      <c r="O1499" t="s">
        <v>531</v>
      </c>
      <c r="P1499">
        <v>1783.44</v>
      </c>
      <c r="Q1499" t="s">
        <v>20</v>
      </c>
    </row>
    <row r="1500" spans="1:17" x14ac:dyDescent="0.25">
      <c r="A1500">
        <v>1519</v>
      </c>
      <c r="B1500" t="s">
        <v>17</v>
      </c>
      <c r="C1500" t="s">
        <v>18</v>
      </c>
      <c r="D1500">
        <v>2</v>
      </c>
      <c r="E1500">
        <v>2029.88</v>
      </c>
      <c r="F1500">
        <v>289.98</v>
      </c>
      <c r="G1500">
        <v>472.57</v>
      </c>
      <c r="H1500">
        <v>0.42899999999999999</v>
      </c>
      <c r="I1500">
        <v>0.4</v>
      </c>
      <c r="J1500">
        <v>7</v>
      </c>
      <c r="K1500">
        <v>1</v>
      </c>
      <c r="L1500">
        <v>7</v>
      </c>
      <c r="M1500">
        <v>1</v>
      </c>
      <c r="N1500" t="s">
        <v>112</v>
      </c>
      <c r="O1500" t="s">
        <v>659</v>
      </c>
      <c r="P1500">
        <v>869.94</v>
      </c>
      <c r="Q1500" t="s">
        <v>20</v>
      </c>
    </row>
    <row r="1501" spans="1:17" x14ac:dyDescent="0.25">
      <c r="A1501">
        <v>1520</v>
      </c>
      <c r="B1501" t="s">
        <v>17</v>
      </c>
      <c r="C1501" t="s">
        <v>23</v>
      </c>
      <c r="D1501">
        <v>3</v>
      </c>
      <c r="E1501">
        <v>1809.88</v>
      </c>
      <c r="F1501">
        <v>258.55</v>
      </c>
      <c r="G1501">
        <v>493.94</v>
      </c>
      <c r="H1501">
        <v>0.57099999999999995</v>
      </c>
      <c r="I1501">
        <v>0.1</v>
      </c>
      <c r="J1501">
        <v>4</v>
      </c>
      <c r="K1501">
        <v>2.5</v>
      </c>
      <c r="L1501">
        <v>2</v>
      </c>
      <c r="M1501">
        <v>0</v>
      </c>
      <c r="N1501" t="s">
        <v>915</v>
      </c>
      <c r="O1501" t="s">
        <v>102</v>
      </c>
      <c r="P1501">
        <v>1163.48</v>
      </c>
      <c r="Q1501" t="s">
        <v>20</v>
      </c>
    </row>
    <row r="1502" spans="1:17" x14ac:dyDescent="0.25">
      <c r="A1502">
        <v>1521</v>
      </c>
      <c r="B1502" t="s">
        <v>33</v>
      </c>
      <c r="C1502" t="s">
        <v>18</v>
      </c>
      <c r="D1502">
        <v>6</v>
      </c>
      <c r="E1502">
        <v>6999.26</v>
      </c>
      <c r="F1502">
        <v>205.86</v>
      </c>
      <c r="G1502">
        <v>2125.02</v>
      </c>
      <c r="H1502">
        <v>0.64700000000000002</v>
      </c>
      <c r="I1502">
        <v>0.7</v>
      </c>
      <c r="J1502">
        <v>30</v>
      </c>
      <c r="K1502">
        <v>2.93</v>
      </c>
      <c r="L1502">
        <v>4</v>
      </c>
      <c r="M1502">
        <v>0</v>
      </c>
      <c r="N1502" t="s">
        <v>813</v>
      </c>
      <c r="O1502" t="s">
        <v>329</v>
      </c>
      <c r="P1502">
        <v>1852.74</v>
      </c>
      <c r="Q1502" t="s">
        <v>20</v>
      </c>
    </row>
    <row r="1503" spans="1:17" x14ac:dyDescent="0.25">
      <c r="A1503">
        <v>1522</v>
      </c>
      <c r="B1503" t="s">
        <v>33</v>
      </c>
      <c r="C1503" t="s">
        <v>18</v>
      </c>
      <c r="D1503">
        <v>8</v>
      </c>
      <c r="E1503">
        <v>7259.19</v>
      </c>
      <c r="F1503">
        <v>226.85</v>
      </c>
      <c r="G1503">
        <v>1471.81</v>
      </c>
      <c r="H1503">
        <v>0.40600000000000003</v>
      </c>
      <c r="I1503">
        <v>0.5</v>
      </c>
      <c r="J1503">
        <v>32</v>
      </c>
      <c r="K1503">
        <v>2.72</v>
      </c>
      <c r="L1503">
        <v>8</v>
      </c>
      <c r="M1503">
        <v>0</v>
      </c>
      <c r="N1503" t="s">
        <v>110</v>
      </c>
      <c r="O1503" t="s">
        <v>664</v>
      </c>
      <c r="P1503">
        <v>2722.2</v>
      </c>
      <c r="Q1503" t="s">
        <v>36</v>
      </c>
    </row>
    <row r="1504" spans="1:17" x14ac:dyDescent="0.25">
      <c r="A1504">
        <v>1523</v>
      </c>
      <c r="B1504" t="s">
        <v>33</v>
      </c>
      <c r="C1504" t="s">
        <v>18</v>
      </c>
      <c r="D1504">
        <v>6</v>
      </c>
      <c r="E1504">
        <v>5889.25</v>
      </c>
      <c r="F1504">
        <v>178.46</v>
      </c>
      <c r="G1504">
        <v>446.66</v>
      </c>
      <c r="H1504">
        <v>0.39400000000000002</v>
      </c>
      <c r="I1504">
        <v>1.5</v>
      </c>
      <c r="J1504">
        <v>27</v>
      </c>
      <c r="K1504">
        <v>1.33</v>
      </c>
      <c r="L1504">
        <v>18</v>
      </c>
      <c r="M1504">
        <v>1</v>
      </c>
      <c r="N1504" t="s">
        <v>210</v>
      </c>
      <c r="O1504" t="s">
        <v>538</v>
      </c>
      <c r="P1504">
        <v>1606.14</v>
      </c>
      <c r="Q1504" t="s">
        <v>20</v>
      </c>
    </row>
    <row r="1505" spans="1:17" x14ac:dyDescent="0.25">
      <c r="A1505">
        <v>1524</v>
      </c>
      <c r="B1505" t="s">
        <v>17</v>
      </c>
      <c r="C1505" t="s">
        <v>18</v>
      </c>
      <c r="D1505">
        <v>8</v>
      </c>
      <c r="E1505">
        <v>7028.9</v>
      </c>
      <c r="F1505">
        <v>189.97</v>
      </c>
      <c r="G1505">
        <v>1185.58</v>
      </c>
      <c r="H1505">
        <v>0.81100000000000005</v>
      </c>
      <c r="I1505">
        <v>1.6</v>
      </c>
      <c r="J1505">
        <v>36</v>
      </c>
      <c r="K1505">
        <v>1.28</v>
      </c>
      <c r="L1505">
        <v>27</v>
      </c>
      <c r="M1505">
        <v>1</v>
      </c>
      <c r="N1505" t="s">
        <v>841</v>
      </c>
      <c r="O1505" t="s">
        <v>568</v>
      </c>
      <c r="P1505">
        <v>2279.64</v>
      </c>
      <c r="Q1505" t="s">
        <v>36</v>
      </c>
    </row>
    <row r="1506" spans="1:17" x14ac:dyDescent="0.25">
      <c r="A1506">
        <v>1525</v>
      </c>
      <c r="B1506" t="s">
        <v>33</v>
      </c>
      <c r="C1506" t="s">
        <v>23</v>
      </c>
      <c r="D1506">
        <v>3</v>
      </c>
      <c r="E1506">
        <v>3449.3</v>
      </c>
      <c r="F1506">
        <v>156.79</v>
      </c>
      <c r="G1506">
        <v>883.38</v>
      </c>
      <c r="H1506">
        <v>1</v>
      </c>
      <c r="I1506">
        <v>2.2000000000000002</v>
      </c>
      <c r="J1506">
        <v>22</v>
      </c>
      <c r="K1506">
        <v>1.55</v>
      </c>
      <c r="L1506">
        <v>7</v>
      </c>
      <c r="M1506">
        <v>1</v>
      </c>
      <c r="N1506" t="s">
        <v>548</v>
      </c>
      <c r="O1506" t="s">
        <v>772</v>
      </c>
      <c r="P1506">
        <v>705.56</v>
      </c>
      <c r="Q1506" t="s">
        <v>20</v>
      </c>
    </row>
    <row r="1507" spans="1:17" x14ac:dyDescent="0.25">
      <c r="A1507">
        <v>1526</v>
      </c>
      <c r="B1507" t="s">
        <v>17</v>
      </c>
      <c r="C1507" t="s">
        <v>18</v>
      </c>
      <c r="D1507">
        <v>1</v>
      </c>
      <c r="E1507">
        <v>879.92</v>
      </c>
      <c r="F1507">
        <v>175.98</v>
      </c>
      <c r="G1507">
        <v>31.43</v>
      </c>
      <c r="H1507">
        <v>0</v>
      </c>
      <c r="I1507">
        <v>-2</v>
      </c>
      <c r="J1507">
        <v>0</v>
      </c>
      <c r="K1507">
        <v>1.83</v>
      </c>
      <c r="L1507">
        <v>0</v>
      </c>
      <c r="M1507">
        <v>0</v>
      </c>
      <c r="N1507" t="s">
        <v>494</v>
      </c>
      <c r="O1507" t="s">
        <v>494</v>
      </c>
      <c r="P1507">
        <v>263.97000000000003</v>
      </c>
      <c r="Q1507" t="s">
        <v>52</v>
      </c>
    </row>
    <row r="1508" spans="1:17" x14ac:dyDescent="0.25">
      <c r="A1508">
        <v>1527</v>
      </c>
      <c r="B1508" t="s">
        <v>17</v>
      </c>
      <c r="C1508" t="s">
        <v>18</v>
      </c>
      <c r="D1508">
        <v>5</v>
      </c>
      <c r="E1508">
        <v>2829.72</v>
      </c>
      <c r="F1508">
        <v>217.67</v>
      </c>
      <c r="G1508">
        <v>743.11</v>
      </c>
      <c r="H1508">
        <v>0.46200000000000002</v>
      </c>
      <c r="I1508">
        <v>0.2</v>
      </c>
      <c r="J1508">
        <v>6</v>
      </c>
      <c r="K1508">
        <v>2</v>
      </c>
      <c r="L1508">
        <v>5</v>
      </c>
      <c r="M1508">
        <v>1</v>
      </c>
      <c r="N1508" t="s">
        <v>340</v>
      </c>
      <c r="O1508" t="s">
        <v>838</v>
      </c>
      <c r="P1508">
        <v>1632.52</v>
      </c>
      <c r="Q1508" t="s">
        <v>20</v>
      </c>
    </row>
    <row r="1509" spans="1:17" x14ac:dyDescent="0.25">
      <c r="A1509">
        <v>1528</v>
      </c>
      <c r="B1509" t="s">
        <v>17</v>
      </c>
      <c r="C1509" t="s">
        <v>18</v>
      </c>
      <c r="D1509">
        <v>4</v>
      </c>
      <c r="E1509">
        <v>3007.66</v>
      </c>
      <c r="F1509">
        <v>214.83</v>
      </c>
      <c r="G1509">
        <v>804.55</v>
      </c>
      <c r="H1509">
        <v>0</v>
      </c>
      <c r="I1509">
        <v>0</v>
      </c>
      <c r="J1509">
        <v>4</v>
      </c>
      <c r="K1509">
        <v>1.5</v>
      </c>
      <c r="L1509">
        <v>0</v>
      </c>
      <c r="M1509">
        <v>1</v>
      </c>
      <c r="N1509" t="s">
        <v>793</v>
      </c>
      <c r="O1509" t="s">
        <v>245</v>
      </c>
      <c r="P1509">
        <v>1288.98</v>
      </c>
      <c r="Q1509" t="s">
        <v>20</v>
      </c>
    </row>
    <row r="1510" spans="1:17" x14ac:dyDescent="0.25">
      <c r="A1510">
        <v>1529</v>
      </c>
      <c r="B1510" t="s">
        <v>17</v>
      </c>
      <c r="C1510" t="s">
        <v>23</v>
      </c>
      <c r="D1510">
        <v>3</v>
      </c>
      <c r="E1510">
        <v>5139.4399999999996</v>
      </c>
      <c r="F1510">
        <v>256.97000000000003</v>
      </c>
      <c r="G1510">
        <v>-2095.8000000000002</v>
      </c>
      <c r="H1510">
        <v>0.8</v>
      </c>
      <c r="I1510">
        <v>2.7</v>
      </c>
      <c r="J1510">
        <v>20</v>
      </c>
      <c r="K1510">
        <v>1.35</v>
      </c>
      <c r="L1510">
        <v>15</v>
      </c>
      <c r="M1510">
        <v>1</v>
      </c>
      <c r="N1510" t="s">
        <v>70</v>
      </c>
      <c r="O1510" t="s">
        <v>683</v>
      </c>
      <c r="P1510">
        <v>1156.3699999999999</v>
      </c>
      <c r="Q1510" t="s">
        <v>20</v>
      </c>
    </row>
    <row r="1511" spans="1:17" x14ac:dyDescent="0.25">
      <c r="A1511">
        <v>1530</v>
      </c>
      <c r="B1511" t="s">
        <v>17</v>
      </c>
      <c r="C1511" t="s">
        <v>18</v>
      </c>
      <c r="D1511">
        <v>3</v>
      </c>
      <c r="E1511">
        <v>3789.45</v>
      </c>
      <c r="F1511">
        <v>252.63</v>
      </c>
      <c r="G1511">
        <v>1183.32</v>
      </c>
      <c r="H1511">
        <v>0.93300000000000005</v>
      </c>
      <c r="I1511">
        <v>2.9</v>
      </c>
      <c r="J1511">
        <v>14</v>
      </c>
      <c r="K1511">
        <v>1</v>
      </c>
      <c r="L1511">
        <v>6</v>
      </c>
      <c r="M1511">
        <v>1</v>
      </c>
      <c r="N1511" t="s">
        <v>528</v>
      </c>
      <c r="O1511" t="s">
        <v>899</v>
      </c>
      <c r="P1511">
        <v>1136.8399999999999</v>
      </c>
      <c r="Q1511" t="s">
        <v>20</v>
      </c>
    </row>
    <row r="1512" spans="1:17" x14ac:dyDescent="0.25">
      <c r="A1512">
        <v>1531</v>
      </c>
      <c r="B1512" t="s">
        <v>17</v>
      </c>
      <c r="C1512" t="s">
        <v>23</v>
      </c>
      <c r="D1512">
        <v>1</v>
      </c>
      <c r="E1512">
        <v>499.97</v>
      </c>
      <c r="F1512">
        <v>249.99</v>
      </c>
      <c r="G1512">
        <v>160.76</v>
      </c>
      <c r="H1512">
        <v>1</v>
      </c>
      <c r="I1512">
        <v>1</v>
      </c>
      <c r="J1512">
        <v>2</v>
      </c>
      <c r="K1512">
        <v>1</v>
      </c>
      <c r="L1512">
        <v>2</v>
      </c>
      <c r="M1512">
        <v>1</v>
      </c>
      <c r="N1512" t="s">
        <v>911</v>
      </c>
      <c r="O1512" t="s">
        <v>911</v>
      </c>
      <c r="P1512">
        <v>374.98</v>
      </c>
      <c r="Q1512" t="s">
        <v>52</v>
      </c>
    </row>
    <row r="1513" spans="1:17" x14ac:dyDescent="0.25">
      <c r="A1513">
        <v>1532</v>
      </c>
      <c r="B1513" t="s">
        <v>17</v>
      </c>
      <c r="C1513" t="s">
        <v>18</v>
      </c>
      <c r="D1513">
        <v>10</v>
      </c>
      <c r="E1513">
        <v>5269.47</v>
      </c>
      <c r="F1513">
        <v>210.78</v>
      </c>
      <c r="G1513">
        <v>612.13</v>
      </c>
      <c r="H1513">
        <v>0.24</v>
      </c>
      <c r="I1513">
        <v>-0.7</v>
      </c>
      <c r="J1513">
        <v>6</v>
      </c>
      <c r="K1513">
        <v>1.67</v>
      </c>
      <c r="L1513">
        <v>4</v>
      </c>
      <c r="M1513">
        <v>1</v>
      </c>
      <c r="N1513" t="s">
        <v>409</v>
      </c>
      <c r="O1513" t="s">
        <v>570</v>
      </c>
      <c r="P1513">
        <v>3161.7</v>
      </c>
      <c r="Q1513" t="s">
        <v>36</v>
      </c>
    </row>
    <row r="1514" spans="1:17" x14ac:dyDescent="0.25">
      <c r="A1514">
        <v>1533</v>
      </c>
      <c r="B1514" t="s">
        <v>28</v>
      </c>
      <c r="C1514" t="s">
        <v>23</v>
      </c>
      <c r="D1514">
        <v>5</v>
      </c>
      <c r="E1514">
        <v>1869.87</v>
      </c>
      <c r="F1514">
        <v>207.76</v>
      </c>
      <c r="G1514">
        <v>46.52</v>
      </c>
      <c r="H1514">
        <v>0.111</v>
      </c>
      <c r="I1514">
        <v>-1</v>
      </c>
      <c r="J1514">
        <v>1</v>
      </c>
      <c r="K1514">
        <v>2</v>
      </c>
      <c r="L1514">
        <v>0</v>
      </c>
      <c r="M1514">
        <v>1</v>
      </c>
      <c r="N1514" t="s">
        <v>118</v>
      </c>
      <c r="O1514" t="s">
        <v>560</v>
      </c>
      <c r="P1514">
        <v>1558.2</v>
      </c>
      <c r="Q1514" t="s">
        <v>20</v>
      </c>
    </row>
    <row r="1515" spans="1:17" x14ac:dyDescent="0.25">
      <c r="A1515">
        <v>1534</v>
      </c>
      <c r="B1515" t="s">
        <v>28</v>
      </c>
      <c r="C1515" t="s">
        <v>18</v>
      </c>
      <c r="D1515">
        <v>7</v>
      </c>
      <c r="E1515">
        <v>9467.27</v>
      </c>
      <c r="F1515">
        <v>205.81</v>
      </c>
      <c r="G1515">
        <v>1594.67</v>
      </c>
      <c r="H1515">
        <v>0.84799999999999998</v>
      </c>
      <c r="I1515">
        <v>1</v>
      </c>
      <c r="J1515">
        <v>39</v>
      </c>
      <c r="K1515">
        <v>2.92</v>
      </c>
      <c r="L1515">
        <v>3</v>
      </c>
      <c r="M1515">
        <v>0</v>
      </c>
      <c r="N1515" t="s">
        <v>624</v>
      </c>
      <c r="O1515" t="s">
        <v>128</v>
      </c>
      <c r="P1515">
        <v>2161</v>
      </c>
      <c r="Q1515" t="s">
        <v>36</v>
      </c>
    </row>
    <row r="1516" spans="1:17" x14ac:dyDescent="0.25">
      <c r="A1516">
        <v>1535</v>
      </c>
      <c r="B1516" t="s">
        <v>28</v>
      </c>
      <c r="C1516" t="s">
        <v>23</v>
      </c>
      <c r="D1516">
        <v>8</v>
      </c>
      <c r="E1516">
        <v>7303.05</v>
      </c>
      <c r="F1516">
        <v>187.26</v>
      </c>
      <c r="G1516">
        <v>45.08</v>
      </c>
      <c r="H1516">
        <v>0.35899999999999999</v>
      </c>
      <c r="I1516">
        <v>0.3</v>
      </c>
      <c r="J1516">
        <v>24</v>
      </c>
      <c r="K1516">
        <v>1.42</v>
      </c>
      <c r="L1516">
        <v>9</v>
      </c>
      <c r="M1516">
        <v>1</v>
      </c>
      <c r="N1516" t="s">
        <v>376</v>
      </c>
      <c r="O1516" t="s">
        <v>218</v>
      </c>
      <c r="P1516">
        <v>2247.12</v>
      </c>
      <c r="Q1516" t="s">
        <v>36</v>
      </c>
    </row>
    <row r="1517" spans="1:17" x14ac:dyDescent="0.25">
      <c r="A1517">
        <v>1536</v>
      </c>
      <c r="B1517" t="s">
        <v>28</v>
      </c>
      <c r="C1517" t="s">
        <v>18</v>
      </c>
      <c r="D1517">
        <v>2</v>
      </c>
      <c r="E1517">
        <v>2629.74</v>
      </c>
      <c r="F1517">
        <v>262.97000000000003</v>
      </c>
      <c r="G1517">
        <v>899.58</v>
      </c>
      <c r="H1517">
        <v>0.8</v>
      </c>
      <c r="I1517">
        <v>0.4</v>
      </c>
      <c r="J1517">
        <v>8</v>
      </c>
      <c r="K1517">
        <v>2</v>
      </c>
      <c r="L1517">
        <v>4</v>
      </c>
      <c r="M1517">
        <v>1</v>
      </c>
      <c r="N1517" t="s">
        <v>731</v>
      </c>
      <c r="O1517" t="s">
        <v>693</v>
      </c>
      <c r="P1517">
        <v>788.91</v>
      </c>
      <c r="Q1517" t="s">
        <v>20</v>
      </c>
    </row>
    <row r="1518" spans="1:17" x14ac:dyDescent="0.25">
      <c r="A1518">
        <v>1537</v>
      </c>
      <c r="B1518" t="s">
        <v>33</v>
      </c>
      <c r="C1518" t="s">
        <v>18</v>
      </c>
      <c r="D1518">
        <v>8</v>
      </c>
      <c r="E1518">
        <v>16028.37</v>
      </c>
      <c r="F1518">
        <v>213.71</v>
      </c>
      <c r="G1518">
        <v>3646.88</v>
      </c>
      <c r="H1518">
        <v>0.81299999999999994</v>
      </c>
      <c r="I1518">
        <v>1.1000000000000001</v>
      </c>
      <c r="J1518">
        <v>64</v>
      </c>
      <c r="K1518">
        <v>1.53</v>
      </c>
      <c r="L1518">
        <v>32</v>
      </c>
      <c r="M1518">
        <v>1</v>
      </c>
      <c r="N1518" t="s">
        <v>270</v>
      </c>
      <c r="O1518" t="s">
        <v>858</v>
      </c>
      <c r="P1518">
        <v>2564.52</v>
      </c>
      <c r="Q1518" t="s">
        <v>36</v>
      </c>
    </row>
    <row r="1519" spans="1:17" x14ac:dyDescent="0.25">
      <c r="A1519">
        <v>1538</v>
      </c>
      <c r="B1519" t="s">
        <v>17</v>
      </c>
      <c r="C1519" t="s">
        <v>23</v>
      </c>
      <c r="D1519">
        <v>3</v>
      </c>
      <c r="E1519">
        <v>4859.62</v>
      </c>
      <c r="F1519">
        <v>220.89</v>
      </c>
      <c r="G1519">
        <v>412.61</v>
      </c>
      <c r="H1519">
        <v>1</v>
      </c>
      <c r="I1519">
        <v>1.3</v>
      </c>
      <c r="J1519">
        <v>22</v>
      </c>
      <c r="K1519">
        <v>1.59</v>
      </c>
      <c r="L1519">
        <v>8</v>
      </c>
      <c r="M1519">
        <v>1</v>
      </c>
      <c r="N1519" t="s">
        <v>564</v>
      </c>
      <c r="O1519" t="s">
        <v>274</v>
      </c>
      <c r="P1519">
        <v>994</v>
      </c>
      <c r="Q1519" t="s">
        <v>20</v>
      </c>
    </row>
    <row r="1520" spans="1:17" x14ac:dyDescent="0.25">
      <c r="A1520">
        <v>1539</v>
      </c>
      <c r="B1520" t="s">
        <v>33</v>
      </c>
      <c r="C1520" t="s">
        <v>18</v>
      </c>
      <c r="D1520">
        <v>4</v>
      </c>
      <c r="E1520">
        <v>2334.79</v>
      </c>
      <c r="F1520">
        <v>145.91999999999999</v>
      </c>
      <c r="G1520">
        <v>-315.85000000000002</v>
      </c>
      <c r="H1520">
        <v>0.75</v>
      </c>
      <c r="I1520">
        <v>0.3</v>
      </c>
      <c r="J1520">
        <v>16</v>
      </c>
      <c r="K1520">
        <v>1.44</v>
      </c>
      <c r="L1520">
        <v>9</v>
      </c>
      <c r="M1520">
        <v>1</v>
      </c>
      <c r="N1520" t="s">
        <v>290</v>
      </c>
      <c r="O1520" t="s">
        <v>310</v>
      </c>
      <c r="P1520">
        <v>875.52</v>
      </c>
      <c r="Q1520" t="s">
        <v>20</v>
      </c>
    </row>
    <row r="1521" spans="1:17" x14ac:dyDescent="0.25">
      <c r="A1521">
        <v>1540</v>
      </c>
      <c r="B1521" t="s">
        <v>17</v>
      </c>
      <c r="C1521" t="s">
        <v>18</v>
      </c>
      <c r="D1521">
        <v>10</v>
      </c>
      <c r="E1521">
        <v>13418.98</v>
      </c>
      <c r="F1521">
        <v>216.44</v>
      </c>
      <c r="G1521">
        <v>2178.4499999999998</v>
      </c>
      <c r="H1521">
        <v>0.66100000000000003</v>
      </c>
      <c r="I1521">
        <v>0.4</v>
      </c>
      <c r="J1521">
        <v>57</v>
      </c>
      <c r="K1521">
        <v>2.77</v>
      </c>
      <c r="L1521">
        <v>13</v>
      </c>
      <c r="M1521">
        <v>0</v>
      </c>
      <c r="N1521" t="s">
        <v>575</v>
      </c>
      <c r="O1521" t="s">
        <v>162</v>
      </c>
      <c r="P1521">
        <v>3246.6</v>
      </c>
      <c r="Q1521" t="s">
        <v>36</v>
      </c>
    </row>
    <row r="1522" spans="1:17" x14ac:dyDescent="0.25">
      <c r="A1522">
        <v>1541</v>
      </c>
      <c r="B1522" t="s">
        <v>17</v>
      </c>
      <c r="C1522" t="s">
        <v>23</v>
      </c>
      <c r="D1522">
        <v>5</v>
      </c>
      <c r="E1522">
        <v>4594.5</v>
      </c>
      <c r="F1522">
        <v>218.79</v>
      </c>
      <c r="G1522">
        <v>522.54</v>
      </c>
      <c r="H1522">
        <v>0.90500000000000003</v>
      </c>
      <c r="I1522">
        <v>0.8</v>
      </c>
      <c r="J1522">
        <v>17</v>
      </c>
      <c r="K1522">
        <v>1.65</v>
      </c>
      <c r="L1522">
        <v>8</v>
      </c>
      <c r="M1522">
        <v>1</v>
      </c>
      <c r="N1522" t="s">
        <v>178</v>
      </c>
      <c r="O1522" t="s">
        <v>636</v>
      </c>
      <c r="P1522">
        <v>1640.93</v>
      </c>
      <c r="Q1522" t="s">
        <v>20</v>
      </c>
    </row>
    <row r="1523" spans="1:17" x14ac:dyDescent="0.25">
      <c r="A1523">
        <v>1542</v>
      </c>
      <c r="B1523" t="s">
        <v>17</v>
      </c>
      <c r="C1523" t="s">
        <v>18</v>
      </c>
      <c r="D1523">
        <v>6</v>
      </c>
      <c r="E1523">
        <v>14025.94</v>
      </c>
      <c r="F1523">
        <v>241.83</v>
      </c>
      <c r="G1523">
        <v>2634.29</v>
      </c>
      <c r="H1523">
        <v>0.81</v>
      </c>
      <c r="I1523">
        <v>1</v>
      </c>
      <c r="J1523">
        <v>55</v>
      </c>
      <c r="K1523">
        <v>1.76</v>
      </c>
      <c r="L1523">
        <v>18</v>
      </c>
      <c r="M1523">
        <v>1</v>
      </c>
      <c r="N1523" t="s">
        <v>287</v>
      </c>
      <c r="O1523" t="s">
        <v>660</v>
      </c>
      <c r="P1523">
        <v>2176.4699999999998</v>
      </c>
      <c r="Q1523" t="s">
        <v>36</v>
      </c>
    </row>
    <row r="1524" spans="1:17" x14ac:dyDescent="0.25">
      <c r="A1524">
        <v>1543</v>
      </c>
      <c r="B1524" t="s">
        <v>17</v>
      </c>
      <c r="C1524" t="s">
        <v>18</v>
      </c>
      <c r="D1524">
        <v>5</v>
      </c>
      <c r="E1524">
        <v>5673.1</v>
      </c>
      <c r="F1524">
        <v>236.38</v>
      </c>
      <c r="G1524">
        <v>18.82</v>
      </c>
      <c r="H1524">
        <v>0.79200000000000004</v>
      </c>
      <c r="I1524">
        <v>0.5</v>
      </c>
      <c r="J1524">
        <v>21</v>
      </c>
      <c r="K1524">
        <v>1.24</v>
      </c>
      <c r="L1524">
        <v>10</v>
      </c>
      <c r="M1524">
        <v>1</v>
      </c>
      <c r="N1524" t="s">
        <v>240</v>
      </c>
      <c r="O1524" t="s">
        <v>46</v>
      </c>
      <c r="P1524">
        <v>1772.85</v>
      </c>
      <c r="Q1524" t="s">
        <v>20</v>
      </c>
    </row>
    <row r="1525" spans="1:17" x14ac:dyDescent="0.25">
      <c r="A1525">
        <v>1544</v>
      </c>
      <c r="B1525" t="s">
        <v>17</v>
      </c>
      <c r="C1525" t="s">
        <v>23</v>
      </c>
      <c r="D1525">
        <v>10</v>
      </c>
      <c r="E1525">
        <v>8289.14</v>
      </c>
      <c r="F1525">
        <v>212.54</v>
      </c>
      <c r="G1525">
        <v>1363.5</v>
      </c>
      <c r="H1525">
        <v>0.28199999999999997</v>
      </c>
      <c r="I1525">
        <v>0.5</v>
      </c>
      <c r="J1525">
        <v>33</v>
      </c>
      <c r="K1525">
        <v>1.1499999999999999</v>
      </c>
      <c r="L1525">
        <v>13</v>
      </c>
      <c r="M1525">
        <v>1</v>
      </c>
      <c r="N1525" t="s">
        <v>425</v>
      </c>
      <c r="O1525" t="s">
        <v>418</v>
      </c>
      <c r="P1525">
        <v>3188.1</v>
      </c>
      <c r="Q1525" t="s">
        <v>36</v>
      </c>
    </row>
    <row r="1526" spans="1:17" x14ac:dyDescent="0.25">
      <c r="A1526">
        <v>1545</v>
      </c>
      <c r="B1526" t="s">
        <v>17</v>
      </c>
      <c r="C1526" t="s">
        <v>18</v>
      </c>
      <c r="D1526">
        <v>6</v>
      </c>
      <c r="E1526">
        <v>5560.5</v>
      </c>
      <c r="F1526">
        <v>198.59</v>
      </c>
      <c r="G1526">
        <v>-231.63</v>
      </c>
      <c r="H1526">
        <v>0.53600000000000003</v>
      </c>
      <c r="I1526">
        <v>0.4</v>
      </c>
      <c r="J1526">
        <v>23</v>
      </c>
      <c r="K1526">
        <v>2.61</v>
      </c>
      <c r="L1526">
        <v>0</v>
      </c>
      <c r="M1526">
        <v>0</v>
      </c>
      <c r="N1526" t="s">
        <v>622</v>
      </c>
      <c r="O1526" t="s">
        <v>100</v>
      </c>
      <c r="P1526">
        <v>1787.31</v>
      </c>
      <c r="Q1526" t="s">
        <v>20</v>
      </c>
    </row>
    <row r="1527" spans="1:17" x14ac:dyDescent="0.25">
      <c r="A1527">
        <v>1546</v>
      </c>
      <c r="B1527" t="s">
        <v>17</v>
      </c>
      <c r="C1527" t="s">
        <v>18</v>
      </c>
      <c r="D1527">
        <v>3</v>
      </c>
      <c r="E1527">
        <v>1389.87</v>
      </c>
      <c r="F1527">
        <v>154.43</v>
      </c>
      <c r="G1527">
        <v>341.27</v>
      </c>
      <c r="H1527">
        <v>0.55600000000000005</v>
      </c>
      <c r="I1527">
        <v>0.6</v>
      </c>
      <c r="J1527">
        <v>5</v>
      </c>
      <c r="K1527">
        <v>1.8</v>
      </c>
      <c r="L1527">
        <v>5</v>
      </c>
      <c r="M1527">
        <v>1</v>
      </c>
      <c r="N1527" t="s">
        <v>143</v>
      </c>
      <c r="O1527" t="s">
        <v>540</v>
      </c>
      <c r="P1527">
        <v>694.94</v>
      </c>
      <c r="Q1527" t="s">
        <v>20</v>
      </c>
    </row>
    <row r="1528" spans="1:17" x14ac:dyDescent="0.25">
      <c r="A1528">
        <v>1547</v>
      </c>
      <c r="B1528" t="s">
        <v>17</v>
      </c>
      <c r="C1528" t="s">
        <v>18</v>
      </c>
      <c r="D1528">
        <v>2</v>
      </c>
      <c r="E1528">
        <v>2339.6799999999998</v>
      </c>
      <c r="F1528">
        <v>212.7</v>
      </c>
      <c r="G1528">
        <v>585.34</v>
      </c>
      <c r="H1528">
        <v>0.72699999999999998</v>
      </c>
      <c r="I1528">
        <v>2.9</v>
      </c>
      <c r="J1528">
        <v>8</v>
      </c>
      <c r="K1528">
        <v>2</v>
      </c>
      <c r="L1528">
        <v>4</v>
      </c>
      <c r="M1528">
        <v>0</v>
      </c>
      <c r="N1528" t="s">
        <v>249</v>
      </c>
      <c r="O1528" t="s">
        <v>306</v>
      </c>
      <c r="P1528">
        <v>638.1</v>
      </c>
      <c r="Q1528" t="s">
        <v>20</v>
      </c>
    </row>
    <row r="1529" spans="1:17" x14ac:dyDescent="0.25">
      <c r="A1529">
        <v>1548</v>
      </c>
      <c r="B1529" t="s">
        <v>17</v>
      </c>
      <c r="C1529" t="s">
        <v>23</v>
      </c>
      <c r="D1529">
        <v>5</v>
      </c>
      <c r="E1529">
        <v>8319.14</v>
      </c>
      <c r="F1529">
        <v>207.98</v>
      </c>
      <c r="G1529">
        <v>-1823.64</v>
      </c>
      <c r="H1529">
        <v>0.375</v>
      </c>
      <c r="I1529">
        <v>0.8</v>
      </c>
      <c r="J1529">
        <v>35</v>
      </c>
      <c r="K1529">
        <v>1.29</v>
      </c>
      <c r="L1529">
        <v>20</v>
      </c>
      <c r="M1529">
        <v>1</v>
      </c>
      <c r="N1529" t="s">
        <v>916</v>
      </c>
      <c r="O1529" t="s">
        <v>333</v>
      </c>
      <c r="P1529">
        <v>1559.85</v>
      </c>
      <c r="Q1529" t="s">
        <v>20</v>
      </c>
    </row>
    <row r="1530" spans="1:17" x14ac:dyDescent="0.25">
      <c r="A1530">
        <v>1549</v>
      </c>
      <c r="B1530" t="s">
        <v>33</v>
      </c>
      <c r="C1530" t="s">
        <v>18</v>
      </c>
      <c r="D1530">
        <v>4</v>
      </c>
      <c r="E1530">
        <v>3149.65</v>
      </c>
      <c r="F1530">
        <v>209.98</v>
      </c>
      <c r="G1530">
        <v>373.8</v>
      </c>
      <c r="H1530">
        <v>0.26700000000000002</v>
      </c>
      <c r="I1530">
        <v>-0.3</v>
      </c>
      <c r="J1530">
        <v>9</v>
      </c>
      <c r="K1530">
        <v>1.44</v>
      </c>
      <c r="L1530">
        <v>0</v>
      </c>
      <c r="M1530">
        <v>1</v>
      </c>
      <c r="N1530" t="s">
        <v>321</v>
      </c>
      <c r="O1530" t="s">
        <v>394</v>
      </c>
      <c r="P1530">
        <v>1259.8800000000001</v>
      </c>
      <c r="Q1530" t="s">
        <v>20</v>
      </c>
    </row>
    <row r="1531" spans="1:17" x14ac:dyDescent="0.25">
      <c r="A1531">
        <v>1550</v>
      </c>
      <c r="B1531" t="s">
        <v>33</v>
      </c>
      <c r="C1531" t="s">
        <v>23</v>
      </c>
      <c r="D1531">
        <v>3</v>
      </c>
      <c r="E1531">
        <v>1159.68</v>
      </c>
      <c r="F1531">
        <v>193.28</v>
      </c>
      <c r="G1531">
        <v>55.87</v>
      </c>
      <c r="H1531">
        <v>0.83299999999999996</v>
      </c>
      <c r="I1531">
        <v>1.7</v>
      </c>
      <c r="J1531">
        <v>5</v>
      </c>
      <c r="K1531">
        <v>2.4</v>
      </c>
      <c r="L1531">
        <v>0</v>
      </c>
      <c r="M1531">
        <v>0</v>
      </c>
      <c r="N1531" t="s">
        <v>462</v>
      </c>
      <c r="O1531" t="s">
        <v>579</v>
      </c>
      <c r="P1531">
        <v>869.76</v>
      </c>
      <c r="Q1531" t="s">
        <v>20</v>
      </c>
    </row>
    <row r="1532" spans="1:17" x14ac:dyDescent="0.25">
      <c r="A1532">
        <v>1551</v>
      </c>
      <c r="B1532" t="s">
        <v>33</v>
      </c>
      <c r="C1532" t="s">
        <v>18</v>
      </c>
      <c r="D1532">
        <v>4</v>
      </c>
      <c r="E1532">
        <v>5189.63</v>
      </c>
      <c r="F1532">
        <v>247.13</v>
      </c>
      <c r="G1532">
        <v>1599.02</v>
      </c>
      <c r="H1532">
        <v>0.76200000000000001</v>
      </c>
      <c r="I1532">
        <v>1.1000000000000001</v>
      </c>
      <c r="J1532">
        <v>16</v>
      </c>
      <c r="K1532">
        <v>2.25</v>
      </c>
      <c r="L1532">
        <v>11</v>
      </c>
      <c r="M1532">
        <v>1</v>
      </c>
      <c r="N1532" t="s">
        <v>506</v>
      </c>
      <c r="O1532" t="s">
        <v>56</v>
      </c>
      <c r="P1532">
        <v>1482.78</v>
      </c>
      <c r="Q1532" t="s">
        <v>20</v>
      </c>
    </row>
    <row r="1533" spans="1:17" x14ac:dyDescent="0.25">
      <c r="A1533">
        <v>1552</v>
      </c>
      <c r="B1533" t="s">
        <v>17</v>
      </c>
      <c r="C1533" t="s">
        <v>23</v>
      </c>
      <c r="D1533">
        <v>2</v>
      </c>
      <c r="E1533">
        <v>3259.65</v>
      </c>
      <c r="F1533">
        <v>271.64</v>
      </c>
      <c r="G1533">
        <v>534.29</v>
      </c>
      <c r="H1533">
        <v>0.75</v>
      </c>
      <c r="I1533">
        <v>2.5</v>
      </c>
      <c r="J1533">
        <v>9</v>
      </c>
      <c r="K1533">
        <v>1</v>
      </c>
      <c r="L1533">
        <v>9</v>
      </c>
      <c r="M1533">
        <v>1</v>
      </c>
      <c r="N1533" t="s">
        <v>438</v>
      </c>
      <c r="O1533" t="s">
        <v>917</v>
      </c>
      <c r="P1533">
        <v>814.92</v>
      </c>
      <c r="Q1533" t="s">
        <v>20</v>
      </c>
    </row>
    <row r="1534" spans="1:17" x14ac:dyDescent="0.25">
      <c r="A1534">
        <v>1553</v>
      </c>
      <c r="B1534" t="s">
        <v>17</v>
      </c>
      <c r="C1534" t="s">
        <v>18</v>
      </c>
      <c r="D1534">
        <v>5</v>
      </c>
      <c r="E1534">
        <v>4591.59</v>
      </c>
      <c r="F1534">
        <v>191.32</v>
      </c>
      <c r="G1534">
        <v>987.79</v>
      </c>
      <c r="H1534">
        <v>0.54200000000000004</v>
      </c>
      <c r="I1534">
        <v>0.4</v>
      </c>
      <c r="J1534">
        <v>17</v>
      </c>
      <c r="K1534">
        <v>1.82</v>
      </c>
      <c r="L1534">
        <v>6</v>
      </c>
      <c r="M1534">
        <v>1</v>
      </c>
      <c r="N1534" t="s">
        <v>43</v>
      </c>
      <c r="O1534" t="s">
        <v>25</v>
      </c>
      <c r="P1534">
        <v>1434.9</v>
      </c>
      <c r="Q1534" t="s">
        <v>20</v>
      </c>
    </row>
    <row r="1535" spans="1:17" x14ac:dyDescent="0.25">
      <c r="A1535">
        <v>1554</v>
      </c>
      <c r="B1535" t="s">
        <v>17</v>
      </c>
      <c r="C1535" t="s">
        <v>23</v>
      </c>
      <c r="D1535">
        <v>6</v>
      </c>
      <c r="E1535">
        <v>3841.63</v>
      </c>
      <c r="F1535">
        <v>202.19</v>
      </c>
      <c r="G1535">
        <v>-255.86</v>
      </c>
      <c r="H1535">
        <v>0.21099999999999999</v>
      </c>
      <c r="I1535">
        <v>-0.7</v>
      </c>
      <c r="J1535">
        <v>8</v>
      </c>
      <c r="K1535">
        <v>1.5</v>
      </c>
      <c r="L1535">
        <v>3</v>
      </c>
      <c r="M1535">
        <v>1</v>
      </c>
      <c r="N1535" t="s">
        <v>674</v>
      </c>
      <c r="O1535" t="s">
        <v>702</v>
      </c>
      <c r="P1535">
        <v>1819.71</v>
      </c>
      <c r="Q1535" t="s">
        <v>20</v>
      </c>
    </row>
    <row r="1536" spans="1:17" x14ac:dyDescent="0.25">
      <c r="A1536">
        <v>1555</v>
      </c>
      <c r="B1536" t="s">
        <v>17</v>
      </c>
      <c r="C1536" t="s">
        <v>18</v>
      </c>
      <c r="D1536">
        <v>6</v>
      </c>
      <c r="E1536">
        <v>7784.31</v>
      </c>
      <c r="F1536">
        <v>210.39</v>
      </c>
      <c r="G1536">
        <v>1092.06</v>
      </c>
      <c r="H1536">
        <v>0.56799999999999995</v>
      </c>
      <c r="I1536">
        <v>0.3</v>
      </c>
      <c r="J1536">
        <v>29</v>
      </c>
      <c r="K1536">
        <v>1.52</v>
      </c>
      <c r="L1536">
        <v>19</v>
      </c>
      <c r="M1536">
        <v>1</v>
      </c>
      <c r="N1536" t="s">
        <v>484</v>
      </c>
      <c r="O1536" t="s">
        <v>918</v>
      </c>
      <c r="P1536">
        <v>1893.51</v>
      </c>
      <c r="Q1536" t="s">
        <v>20</v>
      </c>
    </row>
    <row r="1537" spans="1:17" x14ac:dyDescent="0.25">
      <c r="A1537">
        <v>1556</v>
      </c>
      <c r="B1537" t="s">
        <v>28</v>
      </c>
      <c r="C1537" t="s">
        <v>18</v>
      </c>
      <c r="D1537">
        <v>3</v>
      </c>
      <c r="E1537">
        <v>6359.1</v>
      </c>
      <c r="F1537">
        <v>171.87</v>
      </c>
      <c r="G1537">
        <v>-1058.67</v>
      </c>
      <c r="H1537">
        <v>0.89200000000000002</v>
      </c>
      <c r="I1537">
        <v>1.1000000000000001</v>
      </c>
      <c r="J1537">
        <v>33</v>
      </c>
      <c r="K1537">
        <v>1.58</v>
      </c>
      <c r="L1537">
        <v>10</v>
      </c>
      <c r="M1537">
        <v>1</v>
      </c>
      <c r="N1537" t="s">
        <v>87</v>
      </c>
      <c r="O1537" t="s">
        <v>875</v>
      </c>
      <c r="P1537">
        <v>773.42</v>
      </c>
      <c r="Q1537" t="s">
        <v>20</v>
      </c>
    </row>
    <row r="1538" spans="1:17" x14ac:dyDescent="0.25">
      <c r="A1538">
        <v>1557</v>
      </c>
      <c r="B1538" t="s">
        <v>28</v>
      </c>
      <c r="C1538" t="s">
        <v>18</v>
      </c>
      <c r="D1538">
        <v>1</v>
      </c>
      <c r="E1538">
        <v>1049.8399999999999</v>
      </c>
      <c r="F1538">
        <v>209.97</v>
      </c>
      <c r="G1538">
        <v>-44.4</v>
      </c>
      <c r="H1538">
        <v>0</v>
      </c>
      <c r="I1538">
        <v>-2</v>
      </c>
      <c r="J1538">
        <v>0</v>
      </c>
      <c r="K1538">
        <v>1.83</v>
      </c>
      <c r="L1538">
        <v>0</v>
      </c>
      <c r="M1538">
        <v>0</v>
      </c>
      <c r="N1538" t="s">
        <v>889</v>
      </c>
      <c r="O1538" t="s">
        <v>889</v>
      </c>
      <c r="P1538">
        <v>314.95999999999998</v>
      </c>
      <c r="Q1538" t="s">
        <v>52</v>
      </c>
    </row>
    <row r="1539" spans="1:17" x14ac:dyDescent="0.25">
      <c r="A1539">
        <v>1558</v>
      </c>
      <c r="B1539" t="s">
        <v>28</v>
      </c>
      <c r="C1539" t="s">
        <v>23</v>
      </c>
      <c r="D1539">
        <v>9</v>
      </c>
      <c r="E1539">
        <v>7164.11</v>
      </c>
      <c r="F1539">
        <v>179.1</v>
      </c>
      <c r="G1539">
        <v>1755.56</v>
      </c>
      <c r="H1539">
        <v>0.57499999999999996</v>
      </c>
      <c r="I1539">
        <v>0.6</v>
      </c>
      <c r="J1539">
        <v>30</v>
      </c>
      <c r="K1539">
        <v>1.53</v>
      </c>
      <c r="L1539">
        <v>16</v>
      </c>
      <c r="M1539">
        <v>1</v>
      </c>
      <c r="N1539" t="s">
        <v>564</v>
      </c>
      <c r="O1539" t="s">
        <v>374</v>
      </c>
      <c r="P1539">
        <v>2417.85</v>
      </c>
      <c r="Q1539" t="s">
        <v>36</v>
      </c>
    </row>
    <row r="1540" spans="1:17" x14ac:dyDescent="0.25">
      <c r="A1540">
        <v>1559</v>
      </c>
      <c r="B1540" t="s">
        <v>17</v>
      </c>
      <c r="C1540" t="s">
        <v>18</v>
      </c>
      <c r="D1540">
        <v>4</v>
      </c>
      <c r="E1540">
        <v>1619.84</v>
      </c>
      <c r="F1540">
        <v>231.41</v>
      </c>
      <c r="G1540">
        <v>442.83</v>
      </c>
      <c r="H1540">
        <v>0.57099999999999995</v>
      </c>
      <c r="I1540">
        <v>0.4</v>
      </c>
      <c r="J1540">
        <v>5</v>
      </c>
      <c r="K1540">
        <v>2</v>
      </c>
      <c r="L1540">
        <v>3</v>
      </c>
      <c r="M1540">
        <v>1</v>
      </c>
      <c r="N1540" t="s">
        <v>876</v>
      </c>
      <c r="O1540" t="s">
        <v>887</v>
      </c>
      <c r="P1540">
        <v>1388.46</v>
      </c>
      <c r="Q1540" t="s">
        <v>20</v>
      </c>
    </row>
    <row r="1541" spans="1:17" x14ac:dyDescent="0.25">
      <c r="A1541">
        <v>1560</v>
      </c>
      <c r="B1541" t="s">
        <v>17</v>
      </c>
      <c r="C1541" t="s">
        <v>23</v>
      </c>
      <c r="D1541">
        <v>5</v>
      </c>
      <c r="E1541">
        <v>8979.02</v>
      </c>
      <c r="F1541">
        <v>195.2</v>
      </c>
      <c r="G1541">
        <v>2285.16</v>
      </c>
      <c r="H1541">
        <v>0.89100000000000001</v>
      </c>
      <c r="I1541">
        <v>1.2</v>
      </c>
      <c r="J1541">
        <v>46</v>
      </c>
      <c r="K1541">
        <v>1.26</v>
      </c>
      <c r="L1541">
        <v>21</v>
      </c>
      <c r="M1541">
        <v>1</v>
      </c>
      <c r="N1541" t="s">
        <v>457</v>
      </c>
      <c r="O1541" t="s">
        <v>660</v>
      </c>
      <c r="P1541">
        <v>1464</v>
      </c>
      <c r="Q1541" t="s">
        <v>20</v>
      </c>
    </row>
    <row r="1542" spans="1:17" x14ac:dyDescent="0.25">
      <c r="A1542">
        <v>1561</v>
      </c>
      <c r="B1542" t="s">
        <v>33</v>
      </c>
      <c r="C1542" t="s">
        <v>18</v>
      </c>
      <c r="D1542">
        <v>6</v>
      </c>
      <c r="E1542">
        <v>7929.18</v>
      </c>
      <c r="F1542">
        <v>208.66</v>
      </c>
      <c r="G1542">
        <v>-4087.3</v>
      </c>
      <c r="H1542">
        <v>0.81599999999999995</v>
      </c>
      <c r="I1542">
        <v>0.9</v>
      </c>
      <c r="J1542">
        <v>33</v>
      </c>
      <c r="K1542">
        <v>2.88</v>
      </c>
      <c r="L1542">
        <v>5</v>
      </c>
      <c r="M1542">
        <v>0</v>
      </c>
      <c r="N1542" t="s">
        <v>508</v>
      </c>
      <c r="O1542" t="s">
        <v>100</v>
      </c>
      <c r="P1542">
        <v>1877.94</v>
      </c>
      <c r="Q1542" t="s">
        <v>20</v>
      </c>
    </row>
    <row r="1543" spans="1:17" x14ac:dyDescent="0.25">
      <c r="A1543">
        <v>1562</v>
      </c>
      <c r="B1543" t="s">
        <v>17</v>
      </c>
      <c r="C1543" t="s">
        <v>18</v>
      </c>
      <c r="D1543">
        <v>8</v>
      </c>
      <c r="E1543">
        <v>5729.18</v>
      </c>
      <c r="F1543">
        <v>173.61</v>
      </c>
      <c r="G1543">
        <v>1763.97</v>
      </c>
      <c r="H1543">
        <v>0.45500000000000002</v>
      </c>
      <c r="I1543">
        <v>0.1</v>
      </c>
      <c r="J1543">
        <v>25</v>
      </c>
      <c r="K1543">
        <v>2.68</v>
      </c>
      <c r="L1543">
        <v>4</v>
      </c>
      <c r="M1543">
        <v>0</v>
      </c>
      <c r="N1543" t="s">
        <v>201</v>
      </c>
      <c r="O1543" t="s">
        <v>312</v>
      </c>
      <c r="P1543">
        <v>2083.3200000000002</v>
      </c>
      <c r="Q1543" t="s">
        <v>36</v>
      </c>
    </row>
    <row r="1544" spans="1:17" x14ac:dyDescent="0.25">
      <c r="A1544">
        <v>1563</v>
      </c>
      <c r="B1544" t="s">
        <v>33</v>
      </c>
      <c r="C1544" t="s">
        <v>23</v>
      </c>
      <c r="D1544">
        <v>6</v>
      </c>
      <c r="E1544">
        <v>12368.51</v>
      </c>
      <c r="F1544">
        <v>229.05</v>
      </c>
      <c r="G1544">
        <v>302.67</v>
      </c>
      <c r="H1544">
        <v>0.81499999999999995</v>
      </c>
      <c r="I1544">
        <v>0.5</v>
      </c>
      <c r="J1544">
        <v>49</v>
      </c>
      <c r="K1544">
        <v>1.49</v>
      </c>
      <c r="L1544">
        <v>20</v>
      </c>
      <c r="M1544">
        <v>1</v>
      </c>
      <c r="N1544" t="s">
        <v>235</v>
      </c>
      <c r="O1544" t="s">
        <v>919</v>
      </c>
      <c r="P1544">
        <v>2061.4499999999998</v>
      </c>
      <c r="Q1544" t="s">
        <v>36</v>
      </c>
    </row>
    <row r="1545" spans="1:17" x14ac:dyDescent="0.25">
      <c r="A1545">
        <v>1564</v>
      </c>
      <c r="B1545" t="s">
        <v>17</v>
      </c>
      <c r="C1545" t="s">
        <v>18</v>
      </c>
      <c r="D1545">
        <v>6</v>
      </c>
      <c r="E1545">
        <v>4591.29</v>
      </c>
      <c r="F1545">
        <v>163.97</v>
      </c>
      <c r="G1545">
        <v>-130.03</v>
      </c>
      <c r="H1545">
        <v>0.32100000000000001</v>
      </c>
      <c r="I1545">
        <v>-0.2</v>
      </c>
      <c r="J1545">
        <v>19</v>
      </c>
      <c r="K1545">
        <v>1.42</v>
      </c>
      <c r="L1545">
        <v>8</v>
      </c>
      <c r="M1545">
        <v>1</v>
      </c>
      <c r="N1545" t="s">
        <v>885</v>
      </c>
      <c r="O1545" t="s">
        <v>56</v>
      </c>
      <c r="P1545">
        <v>1475.73</v>
      </c>
      <c r="Q1545" t="s">
        <v>20</v>
      </c>
    </row>
    <row r="1546" spans="1:17" x14ac:dyDescent="0.25">
      <c r="A1546">
        <v>1565</v>
      </c>
      <c r="B1546" t="s">
        <v>17</v>
      </c>
      <c r="C1546" t="s">
        <v>18</v>
      </c>
      <c r="D1546">
        <v>4</v>
      </c>
      <c r="E1546">
        <v>3729.57</v>
      </c>
      <c r="F1546">
        <v>196.29</v>
      </c>
      <c r="G1546">
        <v>1204.46</v>
      </c>
      <c r="H1546">
        <v>0.78900000000000003</v>
      </c>
      <c r="I1546">
        <v>1.3</v>
      </c>
      <c r="J1546">
        <v>15</v>
      </c>
      <c r="K1546">
        <v>1.67</v>
      </c>
      <c r="L1546">
        <v>8</v>
      </c>
      <c r="M1546">
        <v>1</v>
      </c>
      <c r="N1546" t="s">
        <v>61</v>
      </c>
      <c r="O1546" t="s">
        <v>586</v>
      </c>
      <c r="P1546">
        <v>1177.74</v>
      </c>
      <c r="Q1546" t="s">
        <v>20</v>
      </c>
    </row>
    <row r="1547" spans="1:17" x14ac:dyDescent="0.25">
      <c r="A1547">
        <v>1566</v>
      </c>
      <c r="B1547" t="s">
        <v>17</v>
      </c>
      <c r="C1547" t="s">
        <v>23</v>
      </c>
      <c r="D1547">
        <v>4</v>
      </c>
      <c r="E1547">
        <v>6279.31</v>
      </c>
      <c r="F1547">
        <v>202.56</v>
      </c>
      <c r="G1547">
        <v>2147.4</v>
      </c>
      <c r="H1547">
        <v>0.80600000000000005</v>
      </c>
      <c r="I1547">
        <v>1.5</v>
      </c>
      <c r="J1547">
        <v>25</v>
      </c>
      <c r="K1547">
        <v>3.4</v>
      </c>
      <c r="L1547">
        <v>5</v>
      </c>
      <c r="M1547">
        <v>0</v>
      </c>
      <c r="N1547" t="s">
        <v>920</v>
      </c>
      <c r="O1547" t="s">
        <v>102</v>
      </c>
      <c r="P1547">
        <v>1215.3599999999999</v>
      </c>
      <c r="Q1547" t="s">
        <v>20</v>
      </c>
    </row>
    <row r="1548" spans="1:17" x14ac:dyDescent="0.25">
      <c r="A1548">
        <v>1567</v>
      </c>
      <c r="B1548" t="s">
        <v>17</v>
      </c>
      <c r="C1548" t="s">
        <v>18</v>
      </c>
      <c r="D1548">
        <v>5</v>
      </c>
      <c r="E1548">
        <v>8223.84</v>
      </c>
      <c r="F1548">
        <v>241.88</v>
      </c>
      <c r="G1548">
        <v>1154.3800000000001</v>
      </c>
      <c r="H1548">
        <v>0.76500000000000001</v>
      </c>
      <c r="I1548">
        <v>0.6</v>
      </c>
      <c r="J1548">
        <v>26</v>
      </c>
      <c r="K1548">
        <v>1.5</v>
      </c>
      <c r="L1548">
        <v>17</v>
      </c>
      <c r="M1548">
        <v>1</v>
      </c>
      <c r="N1548" t="s">
        <v>317</v>
      </c>
      <c r="O1548" t="s">
        <v>660</v>
      </c>
      <c r="P1548">
        <v>1814.1</v>
      </c>
      <c r="Q1548" t="s">
        <v>20</v>
      </c>
    </row>
    <row r="1549" spans="1:17" x14ac:dyDescent="0.25">
      <c r="A1549">
        <v>1568</v>
      </c>
      <c r="B1549" t="s">
        <v>28</v>
      </c>
      <c r="C1549" t="s">
        <v>23</v>
      </c>
      <c r="D1549">
        <v>5</v>
      </c>
      <c r="E1549">
        <v>5529.41</v>
      </c>
      <c r="F1549">
        <v>221.18</v>
      </c>
      <c r="G1549">
        <v>-1334.98</v>
      </c>
      <c r="H1549">
        <v>0.68</v>
      </c>
      <c r="I1549">
        <v>1.6</v>
      </c>
      <c r="J1549">
        <v>17</v>
      </c>
      <c r="K1549">
        <v>3.24</v>
      </c>
      <c r="L1549">
        <v>0</v>
      </c>
      <c r="M1549">
        <v>0</v>
      </c>
      <c r="N1549" t="s">
        <v>866</v>
      </c>
      <c r="O1549" t="s">
        <v>262</v>
      </c>
      <c r="P1549">
        <v>1658.85</v>
      </c>
      <c r="Q1549" t="s">
        <v>20</v>
      </c>
    </row>
    <row r="1550" spans="1:17" x14ac:dyDescent="0.25">
      <c r="A1550">
        <v>1569</v>
      </c>
      <c r="B1550" t="s">
        <v>28</v>
      </c>
      <c r="C1550" t="s">
        <v>18</v>
      </c>
      <c r="D1550">
        <v>5</v>
      </c>
      <c r="E1550">
        <v>5709.35</v>
      </c>
      <c r="F1550">
        <v>203.91</v>
      </c>
      <c r="G1550">
        <v>-4.82</v>
      </c>
      <c r="H1550">
        <v>0.96399999999999997</v>
      </c>
      <c r="I1550">
        <v>1.6</v>
      </c>
      <c r="J1550">
        <v>26</v>
      </c>
      <c r="K1550">
        <v>3.27</v>
      </c>
      <c r="L1550">
        <v>0</v>
      </c>
      <c r="M1550">
        <v>0</v>
      </c>
      <c r="N1550" t="s">
        <v>443</v>
      </c>
      <c r="O1550" t="s">
        <v>554</v>
      </c>
      <c r="P1550">
        <v>1529.32</v>
      </c>
      <c r="Q1550" t="s">
        <v>20</v>
      </c>
    </row>
    <row r="1551" spans="1:17" x14ac:dyDescent="0.25">
      <c r="A1551">
        <v>1570</v>
      </c>
      <c r="B1551" t="s">
        <v>17</v>
      </c>
      <c r="C1551" t="s">
        <v>18</v>
      </c>
      <c r="D1551">
        <v>3</v>
      </c>
      <c r="E1551">
        <v>2549.58</v>
      </c>
      <c r="F1551">
        <v>115.89</v>
      </c>
      <c r="G1551">
        <v>688.24</v>
      </c>
      <c r="H1551">
        <v>0.95499999999999996</v>
      </c>
      <c r="I1551">
        <v>1</v>
      </c>
      <c r="J1551">
        <v>21</v>
      </c>
      <c r="K1551">
        <v>1.71</v>
      </c>
      <c r="L1551">
        <v>11</v>
      </c>
      <c r="M1551">
        <v>1</v>
      </c>
      <c r="N1551" t="s">
        <v>921</v>
      </c>
      <c r="O1551" t="s">
        <v>475</v>
      </c>
      <c r="P1551">
        <v>521.5</v>
      </c>
      <c r="Q1551" t="s">
        <v>20</v>
      </c>
    </row>
    <row r="1552" spans="1:17" x14ac:dyDescent="0.25">
      <c r="A1552">
        <v>1571</v>
      </c>
      <c r="B1552" t="s">
        <v>17</v>
      </c>
      <c r="C1552" t="s">
        <v>23</v>
      </c>
      <c r="D1552">
        <v>6</v>
      </c>
      <c r="E1552">
        <v>10538.82</v>
      </c>
      <c r="F1552">
        <v>195.16</v>
      </c>
      <c r="G1552">
        <v>1643</v>
      </c>
      <c r="H1552">
        <v>0.66700000000000004</v>
      </c>
      <c r="I1552">
        <v>0.5</v>
      </c>
      <c r="J1552">
        <v>46</v>
      </c>
      <c r="K1552">
        <v>3.41</v>
      </c>
      <c r="L1552">
        <v>0</v>
      </c>
      <c r="M1552">
        <v>0</v>
      </c>
      <c r="N1552" t="s">
        <v>764</v>
      </c>
      <c r="O1552" t="s">
        <v>664</v>
      </c>
      <c r="P1552">
        <v>1756.44</v>
      </c>
      <c r="Q1552" t="s">
        <v>20</v>
      </c>
    </row>
    <row r="1553" spans="1:17" x14ac:dyDescent="0.25">
      <c r="A1553">
        <v>1572</v>
      </c>
      <c r="B1553" t="s">
        <v>17</v>
      </c>
      <c r="C1553" t="s">
        <v>18</v>
      </c>
      <c r="D1553">
        <v>4</v>
      </c>
      <c r="E1553">
        <v>7429.31</v>
      </c>
      <c r="F1553">
        <v>256.18</v>
      </c>
      <c r="G1553">
        <v>769.03</v>
      </c>
      <c r="H1553">
        <v>0.93100000000000005</v>
      </c>
      <c r="I1553">
        <v>1.7</v>
      </c>
      <c r="J1553">
        <v>29</v>
      </c>
      <c r="K1553">
        <v>1.07</v>
      </c>
      <c r="L1553">
        <v>20</v>
      </c>
      <c r="M1553">
        <v>1</v>
      </c>
      <c r="N1553" t="s">
        <v>319</v>
      </c>
      <c r="O1553" t="s">
        <v>335</v>
      </c>
      <c r="P1553">
        <v>1537.08</v>
      </c>
      <c r="Q1553" t="s">
        <v>20</v>
      </c>
    </row>
    <row r="1554" spans="1:17" x14ac:dyDescent="0.25">
      <c r="A1554">
        <v>1573</v>
      </c>
      <c r="B1554" t="s">
        <v>17</v>
      </c>
      <c r="C1554" t="s">
        <v>18</v>
      </c>
      <c r="D1554">
        <v>4</v>
      </c>
      <c r="E1554">
        <v>5989.14</v>
      </c>
      <c r="F1554">
        <v>181.49</v>
      </c>
      <c r="G1554">
        <v>1446.95</v>
      </c>
      <c r="H1554">
        <v>0.90900000000000003</v>
      </c>
      <c r="I1554">
        <v>1.1000000000000001</v>
      </c>
      <c r="J1554">
        <v>30</v>
      </c>
      <c r="K1554">
        <v>1.93</v>
      </c>
      <c r="L1554">
        <v>22</v>
      </c>
      <c r="M1554">
        <v>1</v>
      </c>
      <c r="N1554" t="s">
        <v>712</v>
      </c>
      <c r="O1554" t="s">
        <v>887</v>
      </c>
      <c r="P1554">
        <v>1088.94</v>
      </c>
      <c r="Q1554" t="s">
        <v>20</v>
      </c>
    </row>
    <row r="1555" spans="1:17" x14ac:dyDescent="0.25">
      <c r="A1555">
        <v>1574</v>
      </c>
      <c r="B1555" t="s">
        <v>17</v>
      </c>
      <c r="C1555" t="s">
        <v>18</v>
      </c>
      <c r="D1555">
        <v>6</v>
      </c>
      <c r="E1555">
        <v>6109.15</v>
      </c>
      <c r="F1555">
        <v>185.13</v>
      </c>
      <c r="G1555">
        <v>1800.65</v>
      </c>
      <c r="H1555">
        <v>0.48499999999999999</v>
      </c>
      <c r="I1555">
        <v>0.4</v>
      </c>
      <c r="J1555">
        <v>16</v>
      </c>
      <c r="K1555">
        <v>1.5</v>
      </c>
      <c r="L1555">
        <v>8</v>
      </c>
      <c r="M1555">
        <v>1</v>
      </c>
      <c r="N1555" t="s">
        <v>811</v>
      </c>
      <c r="O1555" t="s">
        <v>922</v>
      </c>
      <c r="P1555">
        <v>1666.17</v>
      </c>
      <c r="Q1555" t="s">
        <v>20</v>
      </c>
    </row>
    <row r="1556" spans="1:17" x14ac:dyDescent="0.25">
      <c r="A1556">
        <v>1575</v>
      </c>
      <c r="B1556" t="s">
        <v>28</v>
      </c>
      <c r="C1556" t="s">
        <v>23</v>
      </c>
      <c r="D1556">
        <v>5</v>
      </c>
      <c r="E1556">
        <v>1934.7</v>
      </c>
      <c r="F1556">
        <v>241.84</v>
      </c>
      <c r="G1556">
        <v>545.82000000000005</v>
      </c>
      <c r="H1556">
        <v>0.375</v>
      </c>
      <c r="I1556">
        <v>0.1</v>
      </c>
      <c r="J1556">
        <v>1</v>
      </c>
      <c r="K1556">
        <v>2</v>
      </c>
      <c r="L1556">
        <v>0</v>
      </c>
      <c r="M1556">
        <v>0</v>
      </c>
      <c r="N1556" t="s">
        <v>551</v>
      </c>
      <c r="O1556" t="s">
        <v>347</v>
      </c>
      <c r="P1556">
        <v>1813.8</v>
      </c>
      <c r="Q1556" t="s">
        <v>20</v>
      </c>
    </row>
    <row r="1557" spans="1:17" x14ac:dyDescent="0.25">
      <c r="A1557">
        <v>1576</v>
      </c>
      <c r="B1557" t="s">
        <v>17</v>
      </c>
      <c r="C1557" t="s">
        <v>18</v>
      </c>
      <c r="D1557">
        <v>6</v>
      </c>
      <c r="E1557">
        <v>9379.09</v>
      </c>
      <c r="F1557">
        <v>218.12</v>
      </c>
      <c r="G1557">
        <v>2356.91</v>
      </c>
      <c r="H1557">
        <v>0.74399999999999999</v>
      </c>
      <c r="I1557">
        <v>0.6</v>
      </c>
      <c r="J1557">
        <v>36</v>
      </c>
      <c r="K1557">
        <v>1.94</v>
      </c>
      <c r="L1557">
        <v>23</v>
      </c>
      <c r="M1557">
        <v>1</v>
      </c>
      <c r="N1557" t="s">
        <v>633</v>
      </c>
      <c r="O1557" t="s">
        <v>590</v>
      </c>
      <c r="P1557">
        <v>1963.08</v>
      </c>
      <c r="Q1557" t="s">
        <v>20</v>
      </c>
    </row>
    <row r="1558" spans="1:17" x14ac:dyDescent="0.25">
      <c r="A1558">
        <v>1577</v>
      </c>
      <c r="B1558" t="s">
        <v>28</v>
      </c>
      <c r="C1558" t="s">
        <v>23</v>
      </c>
      <c r="D1558">
        <v>10</v>
      </c>
      <c r="E1558">
        <v>14038.85</v>
      </c>
      <c r="F1558">
        <v>194.98</v>
      </c>
      <c r="G1558">
        <v>3209.55</v>
      </c>
      <c r="H1558">
        <v>0.73599999999999999</v>
      </c>
      <c r="I1558">
        <v>1.5</v>
      </c>
      <c r="J1558">
        <v>65</v>
      </c>
      <c r="K1558">
        <v>1.68</v>
      </c>
      <c r="L1558">
        <v>31</v>
      </c>
      <c r="M1558">
        <v>1</v>
      </c>
      <c r="N1558" t="s">
        <v>921</v>
      </c>
      <c r="O1558" t="s">
        <v>698</v>
      </c>
      <c r="P1558">
        <v>2924.7</v>
      </c>
      <c r="Q1558" t="s">
        <v>36</v>
      </c>
    </row>
    <row r="1559" spans="1:17" x14ac:dyDescent="0.25">
      <c r="A1559">
        <v>1578</v>
      </c>
      <c r="B1559" t="s">
        <v>17</v>
      </c>
      <c r="C1559" t="s">
        <v>18</v>
      </c>
      <c r="D1559">
        <v>8</v>
      </c>
      <c r="E1559">
        <v>12163.44</v>
      </c>
      <c r="F1559">
        <v>253.41</v>
      </c>
      <c r="G1559">
        <v>1698.69</v>
      </c>
      <c r="H1559">
        <v>0.83299999999999996</v>
      </c>
      <c r="I1559">
        <v>1.8</v>
      </c>
      <c r="J1559">
        <v>45</v>
      </c>
      <c r="K1559">
        <v>1.38</v>
      </c>
      <c r="L1559">
        <v>12</v>
      </c>
      <c r="M1559">
        <v>1</v>
      </c>
      <c r="N1559" t="s">
        <v>147</v>
      </c>
      <c r="O1559" t="s">
        <v>314</v>
      </c>
      <c r="P1559">
        <v>3040.92</v>
      </c>
      <c r="Q1559" t="s">
        <v>36</v>
      </c>
    </row>
    <row r="1560" spans="1:17" x14ac:dyDescent="0.25">
      <c r="A1560">
        <v>1579</v>
      </c>
      <c r="B1560" t="s">
        <v>17</v>
      </c>
      <c r="C1560" t="s">
        <v>18</v>
      </c>
      <c r="D1560">
        <v>4</v>
      </c>
      <c r="E1560">
        <v>6977.22</v>
      </c>
      <c r="F1560">
        <v>178.9</v>
      </c>
      <c r="G1560">
        <v>1582.87</v>
      </c>
      <c r="H1560">
        <v>1</v>
      </c>
      <c r="I1560">
        <v>1.8</v>
      </c>
      <c r="J1560">
        <v>39</v>
      </c>
      <c r="K1560">
        <v>1.59</v>
      </c>
      <c r="L1560">
        <v>24</v>
      </c>
      <c r="M1560">
        <v>1</v>
      </c>
      <c r="N1560" t="s">
        <v>182</v>
      </c>
      <c r="O1560" t="s">
        <v>221</v>
      </c>
      <c r="P1560">
        <v>1073.4000000000001</v>
      </c>
      <c r="Q1560" t="s">
        <v>20</v>
      </c>
    </row>
    <row r="1561" spans="1:17" x14ac:dyDescent="0.25">
      <c r="A1561">
        <v>1580</v>
      </c>
      <c r="B1561" t="s">
        <v>17</v>
      </c>
      <c r="C1561" t="s">
        <v>23</v>
      </c>
      <c r="D1561">
        <v>5</v>
      </c>
      <c r="E1561">
        <v>3539.55</v>
      </c>
      <c r="F1561">
        <v>208.21</v>
      </c>
      <c r="G1561">
        <v>324.06</v>
      </c>
      <c r="H1561">
        <v>0.76500000000000001</v>
      </c>
      <c r="I1561">
        <v>1.2</v>
      </c>
      <c r="J1561">
        <v>15</v>
      </c>
      <c r="K1561">
        <v>1.53</v>
      </c>
      <c r="L1561">
        <v>6</v>
      </c>
      <c r="M1561">
        <v>1</v>
      </c>
      <c r="N1561" t="s">
        <v>270</v>
      </c>
      <c r="O1561" t="s">
        <v>691</v>
      </c>
      <c r="P1561">
        <v>1561.57</v>
      </c>
      <c r="Q1561" t="s">
        <v>20</v>
      </c>
    </row>
    <row r="1562" spans="1:17" x14ac:dyDescent="0.25">
      <c r="A1562">
        <v>1581</v>
      </c>
      <c r="B1562" t="s">
        <v>17</v>
      </c>
      <c r="C1562" t="s">
        <v>18</v>
      </c>
      <c r="D1562">
        <v>5</v>
      </c>
      <c r="E1562">
        <v>3421.64</v>
      </c>
      <c r="F1562">
        <v>136.87</v>
      </c>
      <c r="G1562">
        <v>1067.77</v>
      </c>
      <c r="H1562">
        <v>0.84</v>
      </c>
      <c r="I1562">
        <v>2.4</v>
      </c>
      <c r="J1562">
        <v>21</v>
      </c>
      <c r="K1562">
        <v>1.48</v>
      </c>
      <c r="L1562">
        <v>16</v>
      </c>
      <c r="M1562">
        <v>1</v>
      </c>
      <c r="N1562" t="s">
        <v>367</v>
      </c>
      <c r="O1562" t="s">
        <v>846</v>
      </c>
      <c r="P1562">
        <v>1026.53</v>
      </c>
      <c r="Q1562" t="s">
        <v>20</v>
      </c>
    </row>
    <row r="1563" spans="1:17" x14ac:dyDescent="0.25">
      <c r="A1563">
        <v>1582</v>
      </c>
      <c r="B1563" t="s">
        <v>17</v>
      </c>
      <c r="C1563" t="s">
        <v>23</v>
      </c>
      <c r="D1563">
        <v>7</v>
      </c>
      <c r="E1563">
        <v>3789.67</v>
      </c>
      <c r="F1563">
        <v>236.85</v>
      </c>
      <c r="G1563">
        <v>-268.98</v>
      </c>
      <c r="H1563">
        <v>0.25</v>
      </c>
      <c r="I1563">
        <v>-0.7</v>
      </c>
      <c r="J1563">
        <v>11</v>
      </c>
      <c r="K1563">
        <v>1.82</v>
      </c>
      <c r="L1563">
        <v>10</v>
      </c>
      <c r="M1563">
        <v>1</v>
      </c>
      <c r="N1563" t="s">
        <v>741</v>
      </c>
      <c r="O1563" t="s">
        <v>221</v>
      </c>
      <c r="P1563">
        <v>2486.9299999999998</v>
      </c>
      <c r="Q1563" t="s">
        <v>36</v>
      </c>
    </row>
    <row r="1564" spans="1:17" x14ac:dyDescent="0.25">
      <c r="A1564">
        <v>1583</v>
      </c>
      <c r="B1564" t="s">
        <v>28</v>
      </c>
      <c r="C1564" t="s">
        <v>18</v>
      </c>
      <c r="D1564">
        <v>4</v>
      </c>
      <c r="E1564">
        <v>3511.52</v>
      </c>
      <c r="F1564">
        <v>175.58</v>
      </c>
      <c r="G1564">
        <v>419.55</v>
      </c>
      <c r="H1564">
        <v>0.5</v>
      </c>
      <c r="I1564">
        <v>1.2</v>
      </c>
      <c r="J1564">
        <v>16</v>
      </c>
      <c r="K1564">
        <v>1.1299999999999999</v>
      </c>
      <c r="L1564">
        <v>6</v>
      </c>
      <c r="M1564">
        <v>1</v>
      </c>
      <c r="N1564" t="s">
        <v>618</v>
      </c>
      <c r="O1564" t="s">
        <v>138</v>
      </c>
      <c r="P1564">
        <v>1053.48</v>
      </c>
      <c r="Q1564" t="s">
        <v>20</v>
      </c>
    </row>
    <row r="1565" spans="1:17" x14ac:dyDescent="0.25">
      <c r="A1565">
        <v>1584</v>
      </c>
      <c r="B1565" t="s">
        <v>28</v>
      </c>
      <c r="C1565" t="s">
        <v>18</v>
      </c>
      <c r="D1565">
        <v>5</v>
      </c>
      <c r="E1565">
        <v>8551.06</v>
      </c>
      <c r="F1565">
        <v>174.51</v>
      </c>
      <c r="G1565">
        <v>-200.44</v>
      </c>
      <c r="H1565">
        <v>1</v>
      </c>
      <c r="I1565">
        <v>1.3</v>
      </c>
      <c r="J1565">
        <v>49</v>
      </c>
      <c r="K1565">
        <v>2.96</v>
      </c>
      <c r="L1565">
        <v>2</v>
      </c>
      <c r="M1565">
        <v>0</v>
      </c>
      <c r="N1565" t="s">
        <v>923</v>
      </c>
      <c r="O1565" t="s">
        <v>574</v>
      </c>
      <c r="P1565">
        <v>1308.82</v>
      </c>
      <c r="Q1565" t="s">
        <v>20</v>
      </c>
    </row>
    <row r="1566" spans="1:17" x14ac:dyDescent="0.25">
      <c r="A1566">
        <v>1585</v>
      </c>
      <c r="B1566" t="s">
        <v>17</v>
      </c>
      <c r="C1566" t="s">
        <v>18</v>
      </c>
      <c r="D1566">
        <v>4</v>
      </c>
      <c r="E1566">
        <v>5349.57</v>
      </c>
      <c r="F1566">
        <v>191.06</v>
      </c>
      <c r="G1566">
        <v>1423.05</v>
      </c>
      <c r="H1566">
        <v>0.75</v>
      </c>
      <c r="I1566">
        <v>1.2</v>
      </c>
      <c r="J1566">
        <v>21</v>
      </c>
      <c r="K1566">
        <v>1.48</v>
      </c>
      <c r="L1566">
        <v>13</v>
      </c>
      <c r="M1566">
        <v>1</v>
      </c>
      <c r="N1566" t="s">
        <v>831</v>
      </c>
      <c r="O1566" t="s">
        <v>698</v>
      </c>
      <c r="P1566">
        <v>1146.3599999999999</v>
      </c>
      <c r="Q1566" t="s">
        <v>20</v>
      </c>
    </row>
    <row r="1567" spans="1:17" x14ac:dyDescent="0.25">
      <c r="A1567">
        <v>1586</v>
      </c>
      <c r="B1567" t="s">
        <v>33</v>
      </c>
      <c r="C1567" t="s">
        <v>23</v>
      </c>
      <c r="D1567">
        <v>3</v>
      </c>
      <c r="E1567">
        <v>4919.46</v>
      </c>
      <c r="F1567">
        <v>234.26</v>
      </c>
      <c r="G1567">
        <v>-1085.1600000000001</v>
      </c>
      <c r="H1567">
        <v>0.71399999999999997</v>
      </c>
      <c r="I1567">
        <v>0.2</v>
      </c>
      <c r="J1567">
        <v>15</v>
      </c>
      <c r="K1567">
        <v>1</v>
      </c>
      <c r="L1567">
        <v>5</v>
      </c>
      <c r="M1567">
        <v>1</v>
      </c>
      <c r="N1567" t="s">
        <v>292</v>
      </c>
      <c r="O1567" t="s">
        <v>192</v>
      </c>
      <c r="P1567">
        <v>1054.17</v>
      </c>
      <c r="Q1567" t="s">
        <v>20</v>
      </c>
    </row>
    <row r="1568" spans="1:17" x14ac:dyDescent="0.25">
      <c r="A1568">
        <v>1587</v>
      </c>
      <c r="B1568" t="s">
        <v>33</v>
      </c>
      <c r="C1568" t="s">
        <v>18</v>
      </c>
      <c r="D1568">
        <v>2</v>
      </c>
      <c r="E1568">
        <v>4089.4</v>
      </c>
      <c r="F1568">
        <v>204.47</v>
      </c>
      <c r="G1568">
        <v>409.28</v>
      </c>
      <c r="H1568">
        <v>0</v>
      </c>
      <c r="I1568">
        <v>0</v>
      </c>
      <c r="J1568">
        <v>20</v>
      </c>
      <c r="K1568">
        <v>1.4</v>
      </c>
      <c r="L1568">
        <v>12</v>
      </c>
      <c r="M1568">
        <v>1</v>
      </c>
      <c r="N1568" t="s">
        <v>572</v>
      </c>
      <c r="O1568" t="s">
        <v>214</v>
      </c>
      <c r="P1568">
        <v>613.41</v>
      </c>
      <c r="Q1568" t="s">
        <v>20</v>
      </c>
    </row>
    <row r="1569" spans="1:17" x14ac:dyDescent="0.25">
      <c r="A1569">
        <v>1588</v>
      </c>
      <c r="B1569" t="s">
        <v>33</v>
      </c>
      <c r="C1569" t="s">
        <v>23</v>
      </c>
      <c r="D1569">
        <v>11</v>
      </c>
      <c r="E1569">
        <v>15043.2</v>
      </c>
      <c r="F1569">
        <v>147.47999999999999</v>
      </c>
      <c r="G1569">
        <v>-942.79</v>
      </c>
      <c r="H1569">
        <v>0.83299999999999996</v>
      </c>
      <c r="I1569">
        <v>2.2000000000000002</v>
      </c>
      <c r="J1569">
        <v>90</v>
      </c>
      <c r="K1569">
        <v>1.44</v>
      </c>
      <c r="L1569">
        <v>50</v>
      </c>
      <c r="M1569">
        <v>1</v>
      </c>
      <c r="N1569" t="s">
        <v>897</v>
      </c>
      <c r="O1569" t="s">
        <v>423</v>
      </c>
      <c r="P1569">
        <v>2433.42</v>
      </c>
      <c r="Q1569" t="s">
        <v>36</v>
      </c>
    </row>
    <row r="1570" spans="1:17" x14ac:dyDescent="0.25">
      <c r="A1570">
        <v>1589</v>
      </c>
      <c r="B1570" t="s">
        <v>33</v>
      </c>
      <c r="C1570" t="s">
        <v>18</v>
      </c>
      <c r="D1570">
        <v>7</v>
      </c>
      <c r="E1570">
        <v>8919.98</v>
      </c>
      <c r="F1570">
        <v>207.44</v>
      </c>
      <c r="G1570">
        <v>2634.46</v>
      </c>
      <c r="H1570">
        <v>0.74399999999999999</v>
      </c>
      <c r="I1570">
        <v>0.7</v>
      </c>
      <c r="J1570">
        <v>37</v>
      </c>
      <c r="K1570">
        <v>2.97</v>
      </c>
      <c r="L1570">
        <v>3</v>
      </c>
      <c r="M1570">
        <v>0</v>
      </c>
      <c r="N1570" t="s">
        <v>620</v>
      </c>
      <c r="O1570" t="s">
        <v>128</v>
      </c>
      <c r="P1570">
        <v>2178.12</v>
      </c>
      <c r="Q1570" t="s">
        <v>36</v>
      </c>
    </row>
    <row r="1571" spans="1:17" x14ac:dyDescent="0.25">
      <c r="A1571">
        <v>1590</v>
      </c>
      <c r="B1571" t="s">
        <v>33</v>
      </c>
      <c r="C1571" t="s">
        <v>18</v>
      </c>
      <c r="D1571">
        <v>5</v>
      </c>
      <c r="E1571">
        <v>2719.8</v>
      </c>
      <c r="F1571">
        <v>209.22</v>
      </c>
      <c r="G1571">
        <v>552.07000000000005</v>
      </c>
      <c r="H1571">
        <v>0.69199999999999995</v>
      </c>
      <c r="I1571">
        <v>1.1000000000000001</v>
      </c>
      <c r="J1571">
        <v>10</v>
      </c>
      <c r="K1571">
        <v>1.9</v>
      </c>
      <c r="L1571">
        <v>7</v>
      </c>
      <c r="M1571">
        <v>1</v>
      </c>
      <c r="N1571" t="s">
        <v>916</v>
      </c>
      <c r="O1571" t="s">
        <v>887</v>
      </c>
      <c r="P1571">
        <v>1569.15</v>
      </c>
      <c r="Q1571" t="s">
        <v>20</v>
      </c>
    </row>
    <row r="1572" spans="1:17" x14ac:dyDescent="0.25">
      <c r="A1572">
        <v>1591</v>
      </c>
      <c r="B1572" t="s">
        <v>33</v>
      </c>
      <c r="C1572" t="s">
        <v>23</v>
      </c>
      <c r="D1572">
        <v>6</v>
      </c>
      <c r="E1572">
        <v>4759.45</v>
      </c>
      <c r="F1572">
        <v>206.93</v>
      </c>
      <c r="G1572">
        <v>534.25</v>
      </c>
      <c r="H1572">
        <v>0.52200000000000002</v>
      </c>
      <c r="I1572">
        <v>0.2</v>
      </c>
      <c r="J1572">
        <v>16</v>
      </c>
      <c r="K1572">
        <v>2.25</v>
      </c>
      <c r="L1572">
        <v>3</v>
      </c>
      <c r="M1572">
        <v>0</v>
      </c>
      <c r="N1572" t="s">
        <v>317</v>
      </c>
      <c r="O1572" t="s">
        <v>749</v>
      </c>
      <c r="P1572">
        <v>1862.37</v>
      </c>
      <c r="Q1572" t="s">
        <v>20</v>
      </c>
    </row>
    <row r="1573" spans="1:17" x14ac:dyDescent="0.25">
      <c r="A1573">
        <v>1592</v>
      </c>
      <c r="B1573" t="s">
        <v>17</v>
      </c>
      <c r="C1573" t="s">
        <v>18</v>
      </c>
      <c r="D1573">
        <v>4</v>
      </c>
      <c r="E1573">
        <v>3469.52</v>
      </c>
      <c r="F1573">
        <v>182.61</v>
      </c>
      <c r="G1573">
        <v>399.14</v>
      </c>
      <c r="H1573">
        <v>0.68400000000000005</v>
      </c>
      <c r="I1573">
        <v>0.8</v>
      </c>
      <c r="J1573">
        <v>13</v>
      </c>
      <c r="K1573">
        <v>2</v>
      </c>
      <c r="L1573">
        <v>0</v>
      </c>
      <c r="M1573">
        <v>1</v>
      </c>
      <c r="N1573" t="s">
        <v>748</v>
      </c>
      <c r="O1573" t="s">
        <v>90</v>
      </c>
      <c r="P1573">
        <v>1095.6600000000001</v>
      </c>
      <c r="Q1573" t="s">
        <v>20</v>
      </c>
    </row>
    <row r="1574" spans="1:17" x14ac:dyDescent="0.25">
      <c r="A1574">
        <v>1593</v>
      </c>
      <c r="B1574" t="s">
        <v>17</v>
      </c>
      <c r="C1574" t="s">
        <v>18</v>
      </c>
      <c r="D1574">
        <v>6</v>
      </c>
      <c r="E1574">
        <v>10078.24</v>
      </c>
      <c r="F1574">
        <v>173.76</v>
      </c>
      <c r="G1574">
        <v>2019.42</v>
      </c>
      <c r="H1574">
        <v>0.93100000000000005</v>
      </c>
      <c r="I1574">
        <v>1.7</v>
      </c>
      <c r="J1574">
        <v>54</v>
      </c>
      <c r="K1574">
        <v>1.33</v>
      </c>
      <c r="L1574">
        <v>35</v>
      </c>
      <c r="M1574">
        <v>1</v>
      </c>
      <c r="N1574" t="s">
        <v>658</v>
      </c>
      <c r="O1574" t="s">
        <v>202</v>
      </c>
      <c r="P1574">
        <v>1563.84</v>
      </c>
      <c r="Q1574" t="s">
        <v>20</v>
      </c>
    </row>
    <row r="1575" spans="1:17" x14ac:dyDescent="0.25">
      <c r="A1575">
        <v>1594</v>
      </c>
      <c r="B1575" t="s">
        <v>17</v>
      </c>
      <c r="C1575" t="s">
        <v>23</v>
      </c>
      <c r="D1575">
        <v>2</v>
      </c>
      <c r="E1575">
        <v>1019.94</v>
      </c>
      <c r="F1575">
        <v>145.71</v>
      </c>
      <c r="G1575">
        <v>-75.28</v>
      </c>
      <c r="H1575">
        <v>0.85699999999999998</v>
      </c>
      <c r="I1575">
        <v>1.7</v>
      </c>
      <c r="J1575">
        <v>6</v>
      </c>
      <c r="K1575">
        <v>1.5</v>
      </c>
      <c r="L1575">
        <v>6</v>
      </c>
      <c r="M1575">
        <v>1</v>
      </c>
      <c r="N1575" t="s">
        <v>658</v>
      </c>
      <c r="O1575" t="s">
        <v>722</v>
      </c>
      <c r="P1575">
        <v>437.13</v>
      </c>
      <c r="Q1575" t="s">
        <v>52</v>
      </c>
    </row>
    <row r="1576" spans="1:17" x14ac:dyDescent="0.25">
      <c r="A1576">
        <v>1595</v>
      </c>
      <c r="B1576" t="s">
        <v>17</v>
      </c>
      <c r="C1576" t="s">
        <v>18</v>
      </c>
      <c r="D1576">
        <v>7</v>
      </c>
      <c r="E1576">
        <v>4199.29</v>
      </c>
      <c r="F1576">
        <v>139.97999999999999</v>
      </c>
      <c r="G1576">
        <v>1044.08</v>
      </c>
      <c r="H1576">
        <v>0.6</v>
      </c>
      <c r="I1576">
        <v>0.4</v>
      </c>
      <c r="J1576">
        <v>22</v>
      </c>
      <c r="K1576">
        <v>3.5</v>
      </c>
      <c r="L1576">
        <v>0</v>
      </c>
      <c r="M1576">
        <v>0</v>
      </c>
      <c r="N1576" t="s">
        <v>443</v>
      </c>
      <c r="O1576" t="s">
        <v>924</v>
      </c>
      <c r="P1576">
        <v>1469.79</v>
      </c>
      <c r="Q1576" t="s">
        <v>20</v>
      </c>
    </row>
    <row r="1577" spans="1:17" x14ac:dyDescent="0.25">
      <c r="A1577">
        <v>1596</v>
      </c>
      <c r="B1577" t="s">
        <v>17</v>
      </c>
      <c r="C1577" t="s">
        <v>23</v>
      </c>
      <c r="D1577">
        <v>3</v>
      </c>
      <c r="E1577">
        <v>3789.47</v>
      </c>
      <c r="F1577">
        <v>210.53</v>
      </c>
      <c r="G1577">
        <v>231.53</v>
      </c>
      <c r="H1577">
        <v>0.66700000000000004</v>
      </c>
      <c r="I1577">
        <v>1.9</v>
      </c>
      <c r="J1577">
        <v>12</v>
      </c>
      <c r="K1577">
        <v>1.67</v>
      </c>
      <c r="L1577">
        <v>8</v>
      </c>
      <c r="M1577">
        <v>1</v>
      </c>
      <c r="N1577" t="s">
        <v>902</v>
      </c>
      <c r="O1577" t="s">
        <v>516</v>
      </c>
      <c r="P1577">
        <v>947.38</v>
      </c>
      <c r="Q1577" t="s">
        <v>20</v>
      </c>
    </row>
    <row r="1578" spans="1:17" x14ac:dyDescent="0.25">
      <c r="A1578">
        <v>1597</v>
      </c>
      <c r="B1578" t="s">
        <v>17</v>
      </c>
      <c r="C1578" t="s">
        <v>18</v>
      </c>
      <c r="D1578">
        <v>6</v>
      </c>
      <c r="E1578">
        <v>4239.5200000000004</v>
      </c>
      <c r="F1578">
        <v>151.41</v>
      </c>
      <c r="G1578">
        <v>953.63</v>
      </c>
      <c r="H1578">
        <v>0.89300000000000002</v>
      </c>
      <c r="I1578">
        <v>1.8</v>
      </c>
      <c r="J1578">
        <v>28</v>
      </c>
      <c r="K1578">
        <v>1.04</v>
      </c>
      <c r="L1578">
        <v>23</v>
      </c>
      <c r="M1578">
        <v>1</v>
      </c>
      <c r="N1578" t="s">
        <v>827</v>
      </c>
      <c r="O1578" t="s">
        <v>184</v>
      </c>
      <c r="P1578">
        <v>1362.69</v>
      </c>
      <c r="Q1578" t="s">
        <v>20</v>
      </c>
    </row>
    <row r="1579" spans="1:17" x14ac:dyDescent="0.25">
      <c r="A1579">
        <v>1598</v>
      </c>
      <c r="B1579" t="s">
        <v>17</v>
      </c>
      <c r="C1579" t="s">
        <v>18</v>
      </c>
      <c r="D1579">
        <v>6</v>
      </c>
      <c r="E1579">
        <v>5089.46</v>
      </c>
      <c r="F1579">
        <v>154.22999999999999</v>
      </c>
      <c r="G1579">
        <v>1121.95</v>
      </c>
      <c r="H1579">
        <v>0.72699999999999998</v>
      </c>
      <c r="I1579">
        <v>0.5</v>
      </c>
      <c r="J1579">
        <v>24</v>
      </c>
      <c r="K1579">
        <v>2.92</v>
      </c>
      <c r="L1579">
        <v>5</v>
      </c>
      <c r="M1579">
        <v>0</v>
      </c>
      <c r="N1579" t="s">
        <v>521</v>
      </c>
      <c r="O1579" t="s">
        <v>716</v>
      </c>
      <c r="P1579">
        <v>1388.07</v>
      </c>
      <c r="Q1579" t="s">
        <v>20</v>
      </c>
    </row>
    <row r="1580" spans="1:17" x14ac:dyDescent="0.25">
      <c r="A1580">
        <v>1599</v>
      </c>
      <c r="B1580" t="s">
        <v>17</v>
      </c>
      <c r="C1580" t="s">
        <v>23</v>
      </c>
      <c r="D1580">
        <v>9</v>
      </c>
      <c r="E1580">
        <v>11964.8</v>
      </c>
      <c r="F1580">
        <v>213.66</v>
      </c>
      <c r="G1580">
        <v>-1382.97</v>
      </c>
      <c r="H1580">
        <v>0.78600000000000003</v>
      </c>
      <c r="I1580">
        <v>1</v>
      </c>
      <c r="J1580">
        <v>51</v>
      </c>
      <c r="K1580">
        <v>3.27</v>
      </c>
      <c r="L1580">
        <v>0</v>
      </c>
      <c r="M1580">
        <v>0</v>
      </c>
      <c r="N1580" t="s">
        <v>663</v>
      </c>
      <c r="O1580" t="s">
        <v>411</v>
      </c>
      <c r="P1580">
        <v>2884.41</v>
      </c>
      <c r="Q1580" t="s">
        <v>36</v>
      </c>
    </row>
    <row r="1581" spans="1:17" x14ac:dyDescent="0.25">
      <c r="A1581">
        <v>1600</v>
      </c>
      <c r="B1581" t="s">
        <v>17</v>
      </c>
      <c r="C1581" t="s">
        <v>18</v>
      </c>
      <c r="D1581">
        <v>6</v>
      </c>
      <c r="E1581">
        <v>11375.31</v>
      </c>
      <c r="F1581">
        <v>199.57</v>
      </c>
      <c r="G1581">
        <v>2588.98</v>
      </c>
      <c r="H1581">
        <v>0.94699999999999995</v>
      </c>
      <c r="I1581">
        <v>1.3</v>
      </c>
      <c r="J1581">
        <v>54</v>
      </c>
      <c r="K1581">
        <v>1.69</v>
      </c>
      <c r="L1581">
        <v>25</v>
      </c>
      <c r="M1581">
        <v>1</v>
      </c>
      <c r="N1581" t="s">
        <v>254</v>
      </c>
      <c r="O1581" t="s">
        <v>342</v>
      </c>
      <c r="P1581">
        <v>1796.13</v>
      </c>
      <c r="Q1581" t="s">
        <v>20</v>
      </c>
    </row>
    <row r="1582" spans="1:17" x14ac:dyDescent="0.25">
      <c r="A1582">
        <v>1601</v>
      </c>
      <c r="B1582" t="s">
        <v>28</v>
      </c>
      <c r="C1582" t="s">
        <v>23</v>
      </c>
      <c r="D1582">
        <v>4</v>
      </c>
      <c r="E1582">
        <v>2319.61</v>
      </c>
      <c r="F1582">
        <v>210.87</v>
      </c>
      <c r="G1582">
        <v>239.97</v>
      </c>
      <c r="H1582">
        <v>0.72699999999999998</v>
      </c>
      <c r="I1582">
        <v>0.5</v>
      </c>
      <c r="J1582">
        <v>8</v>
      </c>
      <c r="K1582">
        <v>1.88</v>
      </c>
      <c r="L1582">
        <v>5</v>
      </c>
      <c r="M1582">
        <v>1</v>
      </c>
      <c r="N1582" t="s">
        <v>463</v>
      </c>
      <c r="O1582" t="s">
        <v>547</v>
      </c>
      <c r="P1582">
        <v>1265.22</v>
      </c>
      <c r="Q1582" t="s">
        <v>20</v>
      </c>
    </row>
    <row r="1583" spans="1:17" x14ac:dyDescent="0.25">
      <c r="A1583">
        <v>1602</v>
      </c>
      <c r="B1583" t="s">
        <v>28</v>
      </c>
      <c r="C1583" t="s">
        <v>18</v>
      </c>
      <c r="D1583">
        <v>4</v>
      </c>
      <c r="E1583">
        <v>4694.5200000000004</v>
      </c>
      <c r="F1583">
        <v>180.56</v>
      </c>
      <c r="G1583">
        <v>675.95</v>
      </c>
      <c r="H1583">
        <v>0.73099999999999998</v>
      </c>
      <c r="I1583">
        <v>1.4</v>
      </c>
      <c r="J1583">
        <v>19</v>
      </c>
      <c r="K1583">
        <v>1.42</v>
      </c>
      <c r="L1583">
        <v>13</v>
      </c>
      <c r="M1583">
        <v>1</v>
      </c>
      <c r="N1583" t="s">
        <v>125</v>
      </c>
      <c r="O1583" t="s">
        <v>925</v>
      </c>
      <c r="P1583">
        <v>1083.3599999999999</v>
      </c>
      <c r="Q1583" t="s">
        <v>20</v>
      </c>
    </row>
    <row r="1584" spans="1:17" x14ac:dyDescent="0.25">
      <c r="A1584">
        <v>1603</v>
      </c>
      <c r="B1584" t="s">
        <v>17</v>
      </c>
      <c r="C1584" t="s">
        <v>18</v>
      </c>
      <c r="D1584">
        <v>6</v>
      </c>
      <c r="E1584">
        <v>9653.82</v>
      </c>
      <c r="F1584">
        <v>205.4</v>
      </c>
      <c r="G1584">
        <v>2562.19</v>
      </c>
      <c r="H1584">
        <v>0.68100000000000005</v>
      </c>
      <c r="I1584">
        <v>1</v>
      </c>
      <c r="J1584">
        <v>45</v>
      </c>
      <c r="K1584">
        <v>1.89</v>
      </c>
      <c r="L1584">
        <v>22</v>
      </c>
      <c r="M1584">
        <v>1</v>
      </c>
      <c r="N1584" t="s">
        <v>741</v>
      </c>
      <c r="O1584" t="s">
        <v>582</v>
      </c>
      <c r="P1584">
        <v>1848.6</v>
      </c>
      <c r="Q1584" t="s">
        <v>20</v>
      </c>
    </row>
    <row r="1585" spans="1:17" x14ac:dyDescent="0.25">
      <c r="A1585">
        <v>1604</v>
      </c>
      <c r="B1585" t="s">
        <v>28</v>
      </c>
      <c r="C1585" t="s">
        <v>23</v>
      </c>
      <c r="D1585">
        <v>4</v>
      </c>
      <c r="E1585">
        <v>879.87</v>
      </c>
      <c r="F1585">
        <v>175.97</v>
      </c>
      <c r="G1585">
        <v>193.19</v>
      </c>
      <c r="H1585">
        <v>0.4</v>
      </c>
      <c r="I1585">
        <v>-0.8</v>
      </c>
      <c r="J1585">
        <v>3</v>
      </c>
      <c r="K1585">
        <v>1.33</v>
      </c>
      <c r="L1585">
        <v>1</v>
      </c>
      <c r="M1585">
        <v>1</v>
      </c>
      <c r="N1585" t="s">
        <v>165</v>
      </c>
      <c r="O1585" t="s">
        <v>835</v>
      </c>
      <c r="P1585">
        <v>1055.82</v>
      </c>
      <c r="Q1585" t="s">
        <v>20</v>
      </c>
    </row>
    <row r="1586" spans="1:17" x14ac:dyDescent="0.25">
      <c r="A1586">
        <v>1605</v>
      </c>
      <c r="B1586" t="s">
        <v>28</v>
      </c>
      <c r="C1586" t="s">
        <v>18</v>
      </c>
      <c r="D1586">
        <v>5</v>
      </c>
      <c r="E1586">
        <v>4714.54</v>
      </c>
      <c r="F1586">
        <v>214.3</v>
      </c>
      <c r="G1586">
        <v>-784.35</v>
      </c>
      <c r="H1586">
        <v>0.45500000000000002</v>
      </c>
      <c r="I1586">
        <v>-0.1</v>
      </c>
      <c r="J1586">
        <v>12</v>
      </c>
      <c r="K1586">
        <v>3</v>
      </c>
      <c r="L1586">
        <v>0</v>
      </c>
      <c r="M1586">
        <v>0</v>
      </c>
      <c r="N1586" t="s">
        <v>313</v>
      </c>
      <c r="O1586" t="s">
        <v>262</v>
      </c>
      <c r="P1586">
        <v>1607.25</v>
      </c>
      <c r="Q1586" t="s">
        <v>20</v>
      </c>
    </row>
    <row r="1587" spans="1:17" x14ac:dyDescent="0.25">
      <c r="A1587">
        <v>1606</v>
      </c>
      <c r="B1587" t="s">
        <v>33</v>
      </c>
      <c r="C1587" t="s">
        <v>23</v>
      </c>
      <c r="D1587">
        <v>6</v>
      </c>
      <c r="E1587">
        <v>5169.24</v>
      </c>
      <c r="F1587">
        <v>206.77</v>
      </c>
      <c r="G1587">
        <v>294.45</v>
      </c>
      <c r="H1587">
        <v>0.68</v>
      </c>
      <c r="I1587">
        <v>1.3</v>
      </c>
      <c r="J1587">
        <v>19</v>
      </c>
      <c r="K1587">
        <v>1.32</v>
      </c>
      <c r="L1587">
        <v>13</v>
      </c>
      <c r="M1587">
        <v>1</v>
      </c>
      <c r="N1587" t="s">
        <v>897</v>
      </c>
      <c r="O1587" t="s">
        <v>576</v>
      </c>
      <c r="P1587">
        <v>1860.93</v>
      </c>
      <c r="Q1587" t="s">
        <v>20</v>
      </c>
    </row>
    <row r="1588" spans="1:17" x14ac:dyDescent="0.25">
      <c r="A1588">
        <v>1607</v>
      </c>
      <c r="B1588" t="s">
        <v>33</v>
      </c>
      <c r="C1588" t="s">
        <v>18</v>
      </c>
      <c r="D1588">
        <v>6</v>
      </c>
      <c r="E1588">
        <v>9237.1299999999992</v>
      </c>
      <c r="F1588">
        <v>205.27</v>
      </c>
      <c r="G1588">
        <v>1513.01</v>
      </c>
      <c r="H1588">
        <v>0.77800000000000002</v>
      </c>
      <c r="I1588">
        <v>0.8</v>
      </c>
      <c r="J1588">
        <v>34</v>
      </c>
      <c r="K1588">
        <v>1.65</v>
      </c>
      <c r="L1588">
        <v>21</v>
      </c>
      <c r="M1588">
        <v>1</v>
      </c>
      <c r="N1588" t="s">
        <v>309</v>
      </c>
      <c r="O1588" t="s">
        <v>420</v>
      </c>
      <c r="P1588">
        <v>1847.43</v>
      </c>
      <c r="Q1588" t="s">
        <v>20</v>
      </c>
    </row>
    <row r="1589" spans="1:17" x14ac:dyDescent="0.25">
      <c r="A1589">
        <v>1608</v>
      </c>
      <c r="B1589" t="s">
        <v>33</v>
      </c>
      <c r="C1589" t="s">
        <v>18</v>
      </c>
      <c r="D1589">
        <v>7</v>
      </c>
      <c r="E1589">
        <v>4549.54</v>
      </c>
      <c r="F1589">
        <v>162.47999999999999</v>
      </c>
      <c r="G1589">
        <v>633.15</v>
      </c>
      <c r="H1589">
        <v>0.78600000000000003</v>
      </c>
      <c r="I1589">
        <v>0.9</v>
      </c>
      <c r="J1589">
        <v>22</v>
      </c>
      <c r="K1589">
        <v>1.91</v>
      </c>
      <c r="L1589">
        <v>10</v>
      </c>
      <c r="M1589">
        <v>0</v>
      </c>
      <c r="N1589" t="s">
        <v>157</v>
      </c>
      <c r="O1589" t="s">
        <v>579</v>
      </c>
      <c r="P1589">
        <v>1706.04</v>
      </c>
      <c r="Q1589" t="s">
        <v>20</v>
      </c>
    </row>
    <row r="1590" spans="1:17" x14ac:dyDescent="0.25">
      <c r="A1590">
        <v>1609</v>
      </c>
      <c r="B1590" t="s">
        <v>33</v>
      </c>
      <c r="C1590" t="s">
        <v>23</v>
      </c>
      <c r="D1590">
        <v>1</v>
      </c>
      <c r="E1590">
        <v>739.9</v>
      </c>
      <c r="F1590">
        <v>147.97999999999999</v>
      </c>
      <c r="G1590">
        <v>169.52</v>
      </c>
      <c r="H1590">
        <v>0</v>
      </c>
      <c r="I1590">
        <v>-1</v>
      </c>
      <c r="J1590">
        <v>0</v>
      </c>
      <c r="K1590">
        <v>1.83</v>
      </c>
      <c r="L1590">
        <v>0</v>
      </c>
      <c r="M1590">
        <v>0</v>
      </c>
      <c r="N1590" t="s">
        <v>901</v>
      </c>
      <c r="O1590" t="s">
        <v>901</v>
      </c>
      <c r="P1590">
        <v>221.97</v>
      </c>
      <c r="Q1590" t="s">
        <v>52</v>
      </c>
    </row>
    <row r="1591" spans="1:17" x14ac:dyDescent="0.25">
      <c r="A1591">
        <v>1610</v>
      </c>
      <c r="B1591" t="s">
        <v>33</v>
      </c>
      <c r="C1591" t="s">
        <v>18</v>
      </c>
      <c r="D1591">
        <v>2</v>
      </c>
      <c r="E1591">
        <v>1259.92</v>
      </c>
      <c r="F1591">
        <v>251.98</v>
      </c>
      <c r="G1591">
        <v>208.01</v>
      </c>
      <c r="H1591">
        <v>0.8</v>
      </c>
      <c r="I1591">
        <v>0.8</v>
      </c>
      <c r="J1591">
        <v>4</v>
      </c>
      <c r="K1591">
        <v>1.5</v>
      </c>
      <c r="L1591">
        <v>0</v>
      </c>
      <c r="M1591">
        <v>1</v>
      </c>
      <c r="N1591" t="s">
        <v>278</v>
      </c>
      <c r="O1591" t="s">
        <v>815</v>
      </c>
      <c r="P1591">
        <v>755.94</v>
      </c>
      <c r="Q1591" t="s">
        <v>20</v>
      </c>
    </row>
    <row r="1592" spans="1:17" x14ac:dyDescent="0.25">
      <c r="A1592">
        <v>1611</v>
      </c>
      <c r="B1592" t="s">
        <v>17</v>
      </c>
      <c r="C1592" t="s">
        <v>18</v>
      </c>
      <c r="D1592">
        <v>4</v>
      </c>
      <c r="E1592">
        <v>9536.1299999999992</v>
      </c>
      <c r="F1592">
        <v>264.89</v>
      </c>
      <c r="G1592">
        <v>677.06</v>
      </c>
      <c r="H1592">
        <v>0.80600000000000005</v>
      </c>
      <c r="I1592">
        <v>1.4</v>
      </c>
      <c r="J1592">
        <v>33</v>
      </c>
      <c r="K1592">
        <v>2.0299999999999998</v>
      </c>
      <c r="L1592">
        <v>12</v>
      </c>
      <c r="M1592">
        <v>1</v>
      </c>
      <c r="N1592" t="s">
        <v>323</v>
      </c>
      <c r="O1592" t="s">
        <v>642</v>
      </c>
      <c r="P1592">
        <v>1589.34</v>
      </c>
      <c r="Q1592" t="s">
        <v>20</v>
      </c>
    </row>
    <row r="1593" spans="1:17" x14ac:dyDescent="0.25">
      <c r="A1593">
        <v>1612</v>
      </c>
      <c r="B1593" t="s">
        <v>17</v>
      </c>
      <c r="C1593" t="s">
        <v>18</v>
      </c>
      <c r="D1593">
        <v>2</v>
      </c>
      <c r="E1593">
        <v>2149.73</v>
      </c>
      <c r="F1593">
        <v>238.86</v>
      </c>
      <c r="G1593">
        <v>-105.18</v>
      </c>
      <c r="H1593">
        <v>0</v>
      </c>
      <c r="I1593">
        <v>-0.9</v>
      </c>
      <c r="J1593">
        <v>5</v>
      </c>
      <c r="K1593">
        <v>1</v>
      </c>
      <c r="L1593">
        <v>5</v>
      </c>
      <c r="M1593">
        <v>1</v>
      </c>
      <c r="N1593" t="s">
        <v>764</v>
      </c>
      <c r="O1593" t="s">
        <v>150</v>
      </c>
      <c r="P1593">
        <v>716.58</v>
      </c>
      <c r="Q1593" t="s">
        <v>20</v>
      </c>
    </row>
    <row r="1594" spans="1:17" x14ac:dyDescent="0.25">
      <c r="A1594">
        <v>1613</v>
      </c>
      <c r="B1594" t="s">
        <v>17</v>
      </c>
      <c r="C1594" t="s">
        <v>23</v>
      </c>
      <c r="D1594">
        <v>6</v>
      </c>
      <c r="E1594">
        <v>5974.28</v>
      </c>
      <c r="F1594">
        <v>221.27</v>
      </c>
      <c r="G1594">
        <v>-842.41</v>
      </c>
      <c r="H1594">
        <v>0.44400000000000001</v>
      </c>
      <c r="I1594">
        <v>0.7</v>
      </c>
      <c r="J1594">
        <v>26</v>
      </c>
      <c r="K1594">
        <v>1.1499999999999999</v>
      </c>
      <c r="L1594">
        <v>4</v>
      </c>
      <c r="M1594">
        <v>1</v>
      </c>
      <c r="N1594" t="s">
        <v>193</v>
      </c>
      <c r="O1594" t="s">
        <v>251</v>
      </c>
      <c r="P1594">
        <v>1991.43</v>
      </c>
      <c r="Q1594" t="s">
        <v>20</v>
      </c>
    </row>
    <row r="1595" spans="1:17" x14ac:dyDescent="0.25">
      <c r="A1595">
        <v>1614</v>
      </c>
      <c r="B1595" t="s">
        <v>33</v>
      </c>
      <c r="C1595" t="s">
        <v>18</v>
      </c>
      <c r="D1595">
        <v>3</v>
      </c>
      <c r="E1595">
        <v>4433.58</v>
      </c>
      <c r="F1595">
        <v>192.76</v>
      </c>
      <c r="G1595">
        <v>989.98</v>
      </c>
      <c r="H1595">
        <v>0.69599999999999995</v>
      </c>
      <c r="I1595">
        <v>1.8</v>
      </c>
      <c r="J1595">
        <v>16</v>
      </c>
      <c r="K1595">
        <v>2.5</v>
      </c>
      <c r="L1595">
        <v>4</v>
      </c>
      <c r="M1595">
        <v>0</v>
      </c>
      <c r="N1595" t="s">
        <v>781</v>
      </c>
      <c r="O1595" t="s">
        <v>350</v>
      </c>
      <c r="P1595">
        <v>867.42</v>
      </c>
      <c r="Q1595" t="s">
        <v>20</v>
      </c>
    </row>
    <row r="1596" spans="1:17" x14ac:dyDescent="0.25">
      <c r="A1596">
        <v>1615</v>
      </c>
      <c r="B1596" t="s">
        <v>33</v>
      </c>
      <c r="C1596" t="s">
        <v>18</v>
      </c>
      <c r="D1596">
        <v>5</v>
      </c>
      <c r="E1596">
        <v>3649.68</v>
      </c>
      <c r="F1596">
        <v>192.09</v>
      </c>
      <c r="G1596">
        <v>281.56</v>
      </c>
      <c r="H1596">
        <v>0.57899999999999996</v>
      </c>
      <c r="I1596">
        <v>0.4</v>
      </c>
      <c r="J1596">
        <v>14</v>
      </c>
      <c r="K1596">
        <v>1.86</v>
      </c>
      <c r="L1596">
        <v>8</v>
      </c>
      <c r="M1596">
        <v>1</v>
      </c>
      <c r="N1596" t="s">
        <v>217</v>
      </c>
      <c r="O1596" t="s">
        <v>166</v>
      </c>
      <c r="P1596">
        <v>1440.68</v>
      </c>
      <c r="Q1596" t="s">
        <v>20</v>
      </c>
    </row>
    <row r="1597" spans="1:17" x14ac:dyDescent="0.25">
      <c r="A1597">
        <v>1616</v>
      </c>
      <c r="B1597" t="s">
        <v>33</v>
      </c>
      <c r="C1597" t="s">
        <v>18</v>
      </c>
      <c r="D1597">
        <v>3</v>
      </c>
      <c r="E1597">
        <v>4087.42</v>
      </c>
      <c r="F1597">
        <v>185.79</v>
      </c>
      <c r="G1597">
        <v>692.57</v>
      </c>
      <c r="H1597">
        <v>0.54500000000000004</v>
      </c>
      <c r="I1597">
        <v>-0.1</v>
      </c>
      <c r="J1597">
        <v>17</v>
      </c>
      <c r="K1597">
        <v>1.94</v>
      </c>
      <c r="L1597">
        <v>17</v>
      </c>
      <c r="M1597">
        <v>1</v>
      </c>
      <c r="N1597" t="s">
        <v>679</v>
      </c>
      <c r="O1597" t="s">
        <v>545</v>
      </c>
      <c r="P1597">
        <v>836.06</v>
      </c>
      <c r="Q1597" t="s">
        <v>20</v>
      </c>
    </row>
    <row r="1598" spans="1:17" x14ac:dyDescent="0.25">
      <c r="A1598">
        <v>1617</v>
      </c>
      <c r="B1598" t="s">
        <v>33</v>
      </c>
      <c r="C1598" t="s">
        <v>23</v>
      </c>
      <c r="D1598">
        <v>6</v>
      </c>
      <c r="E1598">
        <v>11033.77</v>
      </c>
      <c r="F1598">
        <v>200.61</v>
      </c>
      <c r="G1598">
        <v>1093.8900000000001</v>
      </c>
      <c r="H1598">
        <v>0.49099999999999999</v>
      </c>
      <c r="I1598">
        <v>1.8</v>
      </c>
      <c r="J1598">
        <v>52</v>
      </c>
      <c r="K1598">
        <v>2.52</v>
      </c>
      <c r="L1598">
        <v>5</v>
      </c>
      <c r="M1598">
        <v>0</v>
      </c>
      <c r="N1598" t="s">
        <v>395</v>
      </c>
      <c r="O1598" t="s">
        <v>177</v>
      </c>
      <c r="P1598">
        <v>1805.49</v>
      </c>
      <c r="Q1598" t="s">
        <v>20</v>
      </c>
    </row>
    <row r="1599" spans="1:17" x14ac:dyDescent="0.25">
      <c r="A1599">
        <v>1618</v>
      </c>
      <c r="B1599" t="s">
        <v>33</v>
      </c>
      <c r="C1599" t="s">
        <v>18</v>
      </c>
      <c r="D1599">
        <v>8</v>
      </c>
      <c r="E1599">
        <v>8199.2900000000009</v>
      </c>
      <c r="F1599">
        <v>178.25</v>
      </c>
      <c r="G1599">
        <v>672.98</v>
      </c>
      <c r="H1599">
        <v>0.78300000000000003</v>
      </c>
      <c r="I1599">
        <v>1.9</v>
      </c>
      <c r="J1599">
        <v>43</v>
      </c>
      <c r="K1599">
        <v>1.95</v>
      </c>
      <c r="L1599">
        <v>27</v>
      </c>
      <c r="M1599">
        <v>1</v>
      </c>
      <c r="N1599" t="s">
        <v>227</v>
      </c>
      <c r="O1599" t="s">
        <v>926</v>
      </c>
      <c r="P1599">
        <v>2139</v>
      </c>
      <c r="Q1599" t="s">
        <v>36</v>
      </c>
    </row>
    <row r="1600" spans="1:17" x14ac:dyDescent="0.25">
      <c r="A1600">
        <v>1619</v>
      </c>
      <c r="B1600" t="s">
        <v>17</v>
      </c>
      <c r="C1600" t="s">
        <v>23</v>
      </c>
      <c r="D1600">
        <v>7</v>
      </c>
      <c r="E1600">
        <v>13004.61</v>
      </c>
      <c r="F1600">
        <v>197.04</v>
      </c>
      <c r="G1600">
        <v>1216.78</v>
      </c>
      <c r="H1600">
        <v>0.77300000000000002</v>
      </c>
      <c r="I1600">
        <v>1.1000000000000001</v>
      </c>
      <c r="J1600">
        <v>65</v>
      </c>
      <c r="K1600">
        <v>1.77</v>
      </c>
      <c r="L1600">
        <v>34</v>
      </c>
      <c r="M1600">
        <v>1</v>
      </c>
      <c r="N1600" t="s">
        <v>283</v>
      </c>
      <c r="O1600" t="s">
        <v>474</v>
      </c>
      <c r="P1600">
        <v>2068.92</v>
      </c>
      <c r="Q1600" t="s">
        <v>36</v>
      </c>
    </row>
    <row r="1601" spans="1:17" x14ac:dyDescent="0.25">
      <c r="A1601">
        <v>1620</v>
      </c>
      <c r="B1601" t="s">
        <v>17</v>
      </c>
      <c r="C1601" t="s">
        <v>18</v>
      </c>
      <c r="D1601">
        <v>4</v>
      </c>
      <c r="E1601">
        <v>8379.2000000000007</v>
      </c>
      <c r="F1601">
        <v>246.45</v>
      </c>
      <c r="G1601">
        <v>-783.32</v>
      </c>
      <c r="H1601">
        <v>0.85299999999999998</v>
      </c>
      <c r="I1601">
        <v>1.3</v>
      </c>
      <c r="J1601">
        <v>34</v>
      </c>
      <c r="K1601">
        <v>1.94</v>
      </c>
      <c r="L1601">
        <v>19</v>
      </c>
      <c r="M1601">
        <v>1</v>
      </c>
      <c r="N1601" t="s">
        <v>135</v>
      </c>
      <c r="O1601" t="s">
        <v>800</v>
      </c>
      <c r="P1601">
        <v>1478.7</v>
      </c>
      <c r="Q1601" t="s">
        <v>20</v>
      </c>
    </row>
    <row r="1602" spans="1:17" x14ac:dyDescent="0.25">
      <c r="A1602">
        <v>1621</v>
      </c>
      <c r="B1602" t="s">
        <v>17</v>
      </c>
      <c r="C1602" t="s">
        <v>23</v>
      </c>
      <c r="D1602">
        <v>3</v>
      </c>
      <c r="E1602">
        <v>7629.22</v>
      </c>
      <c r="F1602">
        <v>186.08</v>
      </c>
      <c r="G1602">
        <v>406.72</v>
      </c>
      <c r="H1602">
        <v>1</v>
      </c>
      <c r="I1602">
        <v>2</v>
      </c>
      <c r="J1602">
        <v>40</v>
      </c>
      <c r="K1602">
        <v>3</v>
      </c>
      <c r="L1602">
        <v>5</v>
      </c>
      <c r="M1602">
        <v>0</v>
      </c>
      <c r="N1602" t="s">
        <v>125</v>
      </c>
      <c r="O1602" t="s">
        <v>297</v>
      </c>
      <c r="P1602">
        <v>837.36</v>
      </c>
      <c r="Q1602" t="s">
        <v>20</v>
      </c>
    </row>
    <row r="1603" spans="1:17" x14ac:dyDescent="0.25">
      <c r="A1603">
        <v>1622</v>
      </c>
      <c r="B1603" t="s">
        <v>17</v>
      </c>
      <c r="C1603" t="s">
        <v>18</v>
      </c>
      <c r="D1603">
        <v>1</v>
      </c>
      <c r="E1603">
        <v>949.9</v>
      </c>
      <c r="F1603">
        <v>316.63</v>
      </c>
      <c r="G1603">
        <v>134.93</v>
      </c>
      <c r="H1603">
        <v>0</v>
      </c>
      <c r="I1603">
        <v>-1</v>
      </c>
      <c r="J1603">
        <v>0</v>
      </c>
      <c r="K1603">
        <v>1.83</v>
      </c>
      <c r="L1603">
        <v>0</v>
      </c>
      <c r="M1603">
        <v>0</v>
      </c>
      <c r="N1603" t="s">
        <v>21</v>
      </c>
      <c r="O1603" t="s">
        <v>21</v>
      </c>
      <c r="P1603">
        <v>474.94</v>
      </c>
      <c r="Q1603" t="s">
        <v>52</v>
      </c>
    </row>
    <row r="1604" spans="1:17" x14ac:dyDescent="0.25">
      <c r="A1604">
        <v>1623</v>
      </c>
      <c r="B1604" t="s">
        <v>17</v>
      </c>
      <c r="C1604" t="s">
        <v>18</v>
      </c>
      <c r="D1604">
        <v>2</v>
      </c>
      <c r="E1604">
        <v>3099.56</v>
      </c>
      <c r="F1604">
        <v>221.4</v>
      </c>
      <c r="G1604">
        <v>635.1</v>
      </c>
      <c r="H1604">
        <v>1</v>
      </c>
      <c r="I1604">
        <v>1</v>
      </c>
      <c r="J1604">
        <v>14</v>
      </c>
      <c r="K1604">
        <v>1.21</v>
      </c>
      <c r="L1604">
        <v>8</v>
      </c>
      <c r="M1604">
        <v>1</v>
      </c>
      <c r="N1604" t="s">
        <v>927</v>
      </c>
      <c r="O1604" t="s">
        <v>519</v>
      </c>
      <c r="P1604">
        <v>664.2</v>
      </c>
      <c r="Q1604" t="s">
        <v>20</v>
      </c>
    </row>
    <row r="1605" spans="1:17" x14ac:dyDescent="0.25">
      <c r="A1605">
        <v>1624</v>
      </c>
      <c r="B1605" t="s">
        <v>17</v>
      </c>
      <c r="C1605" t="s">
        <v>23</v>
      </c>
      <c r="D1605">
        <v>6</v>
      </c>
      <c r="E1605">
        <v>14724.94</v>
      </c>
      <c r="F1605">
        <v>230.08</v>
      </c>
      <c r="G1605">
        <v>167.26</v>
      </c>
      <c r="H1605">
        <v>0.84399999999999997</v>
      </c>
      <c r="I1605">
        <v>1.6</v>
      </c>
      <c r="J1605">
        <v>57</v>
      </c>
      <c r="K1605">
        <v>1.19</v>
      </c>
      <c r="L1605">
        <v>32</v>
      </c>
      <c r="M1605">
        <v>1</v>
      </c>
      <c r="N1605" t="s">
        <v>873</v>
      </c>
      <c r="O1605" t="s">
        <v>577</v>
      </c>
      <c r="P1605">
        <v>2070.7199999999998</v>
      </c>
      <c r="Q1605" t="s">
        <v>36</v>
      </c>
    </row>
    <row r="1606" spans="1:17" x14ac:dyDescent="0.25">
      <c r="A1606">
        <v>1625</v>
      </c>
      <c r="B1606" t="s">
        <v>17</v>
      </c>
      <c r="C1606" t="s">
        <v>18</v>
      </c>
      <c r="D1606">
        <v>6</v>
      </c>
      <c r="E1606">
        <v>4982.87</v>
      </c>
      <c r="F1606">
        <v>124.57</v>
      </c>
      <c r="G1606">
        <v>968.09</v>
      </c>
      <c r="H1606">
        <v>0.55000000000000004</v>
      </c>
      <c r="I1606">
        <v>0.7</v>
      </c>
      <c r="J1606">
        <v>31</v>
      </c>
      <c r="K1606">
        <v>1.42</v>
      </c>
      <c r="L1606">
        <v>22</v>
      </c>
      <c r="M1606">
        <v>1</v>
      </c>
      <c r="N1606" t="s">
        <v>287</v>
      </c>
      <c r="O1606" t="s">
        <v>733</v>
      </c>
      <c r="P1606">
        <v>1121.1300000000001</v>
      </c>
      <c r="Q1606" t="s">
        <v>20</v>
      </c>
    </row>
    <row r="1607" spans="1:17" x14ac:dyDescent="0.25">
      <c r="A1607">
        <v>1626</v>
      </c>
      <c r="B1607" t="s">
        <v>17</v>
      </c>
      <c r="C1607" t="s">
        <v>18</v>
      </c>
      <c r="D1607">
        <v>4</v>
      </c>
      <c r="E1607">
        <v>3644.64</v>
      </c>
      <c r="F1607">
        <v>173.55</v>
      </c>
      <c r="G1607">
        <v>252.79</v>
      </c>
      <c r="H1607">
        <v>0.90500000000000003</v>
      </c>
      <c r="I1607">
        <v>1.6</v>
      </c>
      <c r="J1607">
        <v>19</v>
      </c>
      <c r="K1607">
        <v>1.53</v>
      </c>
      <c r="L1607">
        <v>10</v>
      </c>
      <c r="M1607">
        <v>1</v>
      </c>
      <c r="N1607" t="s">
        <v>928</v>
      </c>
      <c r="O1607" t="s">
        <v>929</v>
      </c>
      <c r="P1607">
        <v>1041.3</v>
      </c>
      <c r="Q1607" t="s">
        <v>20</v>
      </c>
    </row>
    <row r="1608" spans="1:17" x14ac:dyDescent="0.25">
      <c r="A1608">
        <v>1627</v>
      </c>
      <c r="B1608" t="s">
        <v>17</v>
      </c>
      <c r="C1608" t="s">
        <v>23</v>
      </c>
      <c r="D1608">
        <v>9</v>
      </c>
      <c r="E1608">
        <v>12573.97</v>
      </c>
      <c r="F1608">
        <v>206.13</v>
      </c>
      <c r="G1608">
        <v>27.81</v>
      </c>
      <c r="H1608">
        <v>0.77</v>
      </c>
      <c r="I1608">
        <v>1.1000000000000001</v>
      </c>
      <c r="J1608">
        <v>58</v>
      </c>
      <c r="K1608">
        <v>2.64</v>
      </c>
      <c r="L1608">
        <v>6</v>
      </c>
      <c r="M1608">
        <v>0</v>
      </c>
      <c r="N1608" t="s">
        <v>183</v>
      </c>
      <c r="O1608" t="s">
        <v>417</v>
      </c>
      <c r="P1608">
        <v>2782.76</v>
      </c>
      <c r="Q1608" t="s">
        <v>36</v>
      </c>
    </row>
    <row r="1609" spans="1:17" x14ac:dyDescent="0.25">
      <c r="A1609">
        <v>1628</v>
      </c>
      <c r="B1609" t="s">
        <v>17</v>
      </c>
      <c r="C1609" t="s">
        <v>18</v>
      </c>
      <c r="D1609">
        <v>5</v>
      </c>
      <c r="E1609">
        <v>8449.07</v>
      </c>
      <c r="F1609">
        <v>228.35</v>
      </c>
      <c r="G1609">
        <v>1388.62</v>
      </c>
      <c r="H1609">
        <v>1</v>
      </c>
      <c r="I1609">
        <v>2.1</v>
      </c>
      <c r="J1609">
        <v>37</v>
      </c>
      <c r="K1609">
        <v>1.81</v>
      </c>
      <c r="L1609">
        <v>18</v>
      </c>
      <c r="M1609">
        <v>1</v>
      </c>
      <c r="N1609" t="s">
        <v>843</v>
      </c>
      <c r="O1609" t="s">
        <v>209</v>
      </c>
      <c r="P1609">
        <v>1712.62</v>
      </c>
      <c r="Q1609" t="s">
        <v>20</v>
      </c>
    </row>
    <row r="1610" spans="1:17" x14ac:dyDescent="0.25">
      <c r="A1610">
        <v>1629</v>
      </c>
      <c r="B1610" t="s">
        <v>17</v>
      </c>
      <c r="C1610" t="s">
        <v>23</v>
      </c>
      <c r="D1610">
        <v>5</v>
      </c>
      <c r="E1610">
        <v>6439.55</v>
      </c>
      <c r="F1610">
        <v>169.46</v>
      </c>
      <c r="G1610">
        <v>1789.24</v>
      </c>
      <c r="H1610">
        <v>0.86799999999999999</v>
      </c>
      <c r="I1610">
        <v>0.7</v>
      </c>
      <c r="J1610">
        <v>35</v>
      </c>
      <c r="K1610">
        <v>2</v>
      </c>
      <c r="L1610">
        <v>25</v>
      </c>
      <c r="M1610">
        <v>1</v>
      </c>
      <c r="N1610" t="s">
        <v>298</v>
      </c>
      <c r="O1610" t="s">
        <v>355</v>
      </c>
      <c r="P1610">
        <v>1270.95</v>
      </c>
      <c r="Q1610" t="s">
        <v>20</v>
      </c>
    </row>
    <row r="1611" spans="1:17" x14ac:dyDescent="0.25">
      <c r="A1611">
        <v>1630</v>
      </c>
      <c r="B1611" t="s">
        <v>28</v>
      </c>
      <c r="C1611" t="s">
        <v>18</v>
      </c>
      <c r="D1611">
        <v>4</v>
      </c>
      <c r="E1611">
        <v>9139.41</v>
      </c>
      <c r="F1611">
        <v>268.81</v>
      </c>
      <c r="G1611">
        <v>1035.54</v>
      </c>
      <c r="H1611">
        <v>0.82399999999999995</v>
      </c>
      <c r="I1611">
        <v>0.9</v>
      </c>
      <c r="J1611">
        <v>28</v>
      </c>
      <c r="K1611">
        <v>1.43</v>
      </c>
      <c r="L1611">
        <v>16</v>
      </c>
      <c r="M1611">
        <v>1</v>
      </c>
      <c r="N1611" t="s">
        <v>222</v>
      </c>
      <c r="O1611" t="s">
        <v>511</v>
      </c>
      <c r="P1611">
        <v>1612.86</v>
      </c>
      <c r="Q1611" t="s">
        <v>20</v>
      </c>
    </row>
    <row r="1612" spans="1:17" x14ac:dyDescent="0.25">
      <c r="A1612">
        <v>1631</v>
      </c>
      <c r="B1612" t="s">
        <v>17</v>
      </c>
      <c r="C1612" t="s">
        <v>23</v>
      </c>
      <c r="D1612">
        <v>6</v>
      </c>
      <c r="E1612">
        <v>12368.51</v>
      </c>
      <c r="F1612">
        <v>220.87</v>
      </c>
      <c r="G1612">
        <v>2758.83</v>
      </c>
      <c r="H1612">
        <v>0.875</v>
      </c>
      <c r="I1612">
        <v>1.2</v>
      </c>
      <c r="J1612">
        <v>49</v>
      </c>
      <c r="K1612">
        <v>2.73</v>
      </c>
      <c r="L1612">
        <v>5</v>
      </c>
      <c r="M1612">
        <v>0</v>
      </c>
      <c r="N1612" t="s">
        <v>689</v>
      </c>
      <c r="O1612" t="s">
        <v>468</v>
      </c>
      <c r="P1612">
        <v>1987.83</v>
      </c>
      <c r="Q1612" t="s">
        <v>20</v>
      </c>
    </row>
    <row r="1613" spans="1:17" x14ac:dyDescent="0.25">
      <c r="A1613">
        <v>1632</v>
      </c>
      <c r="B1613" t="s">
        <v>17</v>
      </c>
      <c r="C1613" t="s">
        <v>18</v>
      </c>
      <c r="D1613">
        <v>5</v>
      </c>
      <c r="E1613">
        <v>4269.7299999999996</v>
      </c>
      <c r="F1613">
        <v>203.32</v>
      </c>
      <c r="G1613">
        <v>1046.71</v>
      </c>
      <c r="H1613">
        <v>0.81</v>
      </c>
      <c r="I1613">
        <v>1.3</v>
      </c>
      <c r="J1613">
        <v>20</v>
      </c>
      <c r="K1613">
        <v>1.8</v>
      </c>
      <c r="L1613">
        <v>13</v>
      </c>
      <c r="M1613">
        <v>1</v>
      </c>
      <c r="N1613" t="s">
        <v>930</v>
      </c>
      <c r="O1613" t="s">
        <v>500</v>
      </c>
      <c r="P1613">
        <v>1524.9</v>
      </c>
      <c r="Q1613" t="s">
        <v>20</v>
      </c>
    </row>
    <row r="1614" spans="1:17" x14ac:dyDescent="0.25">
      <c r="A1614">
        <v>1633</v>
      </c>
      <c r="B1614" t="s">
        <v>33</v>
      </c>
      <c r="C1614" t="s">
        <v>23</v>
      </c>
      <c r="D1614">
        <v>3</v>
      </c>
      <c r="E1614">
        <v>2819.65</v>
      </c>
      <c r="F1614">
        <v>165.86</v>
      </c>
      <c r="G1614">
        <v>611.28</v>
      </c>
      <c r="H1614">
        <v>0.58799999999999997</v>
      </c>
      <c r="I1614">
        <v>0.4</v>
      </c>
      <c r="J1614">
        <v>10</v>
      </c>
      <c r="K1614">
        <v>1</v>
      </c>
      <c r="L1614">
        <v>5</v>
      </c>
      <c r="M1614">
        <v>1</v>
      </c>
      <c r="N1614" t="s">
        <v>805</v>
      </c>
      <c r="O1614" t="s">
        <v>132</v>
      </c>
      <c r="P1614">
        <v>746.37</v>
      </c>
      <c r="Q1614" t="s">
        <v>20</v>
      </c>
    </row>
    <row r="1615" spans="1:17" x14ac:dyDescent="0.25">
      <c r="A1615">
        <v>1634</v>
      </c>
      <c r="B1615" t="s">
        <v>17</v>
      </c>
      <c r="C1615" t="s">
        <v>18</v>
      </c>
      <c r="D1615">
        <v>5</v>
      </c>
      <c r="E1615">
        <v>8067.28</v>
      </c>
      <c r="F1615">
        <v>230.49</v>
      </c>
      <c r="G1615">
        <v>528.34</v>
      </c>
      <c r="H1615">
        <v>0.77100000000000002</v>
      </c>
      <c r="I1615">
        <v>1.1000000000000001</v>
      </c>
      <c r="J1615">
        <v>27</v>
      </c>
      <c r="K1615">
        <v>1.37</v>
      </c>
      <c r="L1615">
        <v>16</v>
      </c>
      <c r="M1615">
        <v>1</v>
      </c>
      <c r="N1615" t="s">
        <v>764</v>
      </c>
      <c r="O1615" t="s">
        <v>918</v>
      </c>
      <c r="P1615">
        <v>1728.68</v>
      </c>
      <c r="Q1615" t="s">
        <v>20</v>
      </c>
    </row>
    <row r="1616" spans="1:17" x14ac:dyDescent="0.25">
      <c r="A1616">
        <v>1635</v>
      </c>
      <c r="B1616" t="s">
        <v>17</v>
      </c>
      <c r="C1616" t="s">
        <v>23</v>
      </c>
      <c r="D1616">
        <v>4</v>
      </c>
      <c r="E1616">
        <v>6759.07</v>
      </c>
      <c r="F1616">
        <v>218.03</v>
      </c>
      <c r="G1616">
        <v>370.31</v>
      </c>
      <c r="H1616">
        <v>0.71</v>
      </c>
      <c r="I1616">
        <v>0.6</v>
      </c>
      <c r="J1616">
        <v>27</v>
      </c>
      <c r="K1616">
        <v>1.1499999999999999</v>
      </c>
      <c r="L1616">
        <v>20</v>
      </c>
      <c r="M1616">
        <v>1</v>
      </c>
      <c r="N1616" t="s">
        <v>182</v>
      </c>
      <c r="O1616" t="s">
        <v>642</v>
      </c>
      <c r="P1616">
        <v>1308.18</v>
      </c>
      <c r="Q1616" t="s">
        <v>20</v>
      </c>
    </row>
    <row r="1617" spans="1:17" x14ac:dyDescent="0.25">
      <c r="A1617">
        <v>1636</v>
      </c>
      <c r="B1617" t="s">
        <v>17</v>
      </c>
      <c r="C1617" t="s">
        <v>18</v>
      </c>
      <c r="D1617">
        <v>7</v>
      </c>
      <c r="E1617">
        <v>17787.63</v>
      </c>
      <c r="F1617">
        <v>240.37</v>
      </c>
      <c r="G1617">
        <v>3948.38</v>
      </c>
      <c r="H1617">
        <v>0.60799999999999998</v>
      </c>
      <c r="I1617">
        <v>1</v>
      </c>
      <c r="J1617">
        <v>74</v>
      </c>
      <c r="K1617">
        <v>1.31</v>
      </c>
      <c r="L1617">
        <v>69</v>
      </c>
      <c r="M1617">
        <v>1</v>
      </c>
      <c r="N1617" t="s">
        <v>836</v>
      </c>
      <c r="O1617" t="s">
        <v>824</v>
      </c>
      <c r="P1617">
        <v>2523.89</v>
      </c>
      <c r="Q1617" t="s">
        <v>36</v>
      </c>
    </row>
    <row r="1618" spans="1:17" x14ac:dyDescent="0.25">
      <c r="A1618">
        <v>1637</v>
      </c>
      <c r="B1618" t="s">
        <v>33</v>
      </c>
      <c r="C1618" t="s">
        <v>23</v>
      </c>
      <c r="D1618">
        <v>4</v>
      </c>
      <c r="E1618">
        <v>2709.77</v>
      </c>
      <c r="F1618">
        <v>180.65</v>
      </c>
      <c r="G1618">
        <v>607.65</v>
      </c>
      <c r="H1618">
        <v>0.2</v>
      </c>
      <c r="I1618">
        <v>-0.5</v>
      </c>
      <c r="J1618">
        <v>11</v>
      </c>
      <c r="K1618">
        <v>1.0900000000000001</v>
      </c>
      <c r="L1618">
        <v>0</v>
      </c>
      <c r="M1618">
        <v>1</v>
      </c>
      <c r="N1618" t="s">
        <v>292</v>
      </c>
      <c r="O1618" t="s">
        <v>773</v>
      </c>
      <c r="P1618">
        <v>1083.9000000000001</v>
      </c>
      <c r="Q1618" t="s">
        <v>20</v>
      </c>
    </row>
    <row r="1619" spans="1:17" x14ac:dyDescent="0.25">
      <c r="A1619">
        <v>1638</v>
      </c>
      <c r="B1619" t="s">
        <v>33</v>
      </c>
      <c r="C1619" t="s">
        <v>18</v>
      </c>
      <c r="D1619">
        <v>4</v>
      </c>
      <c r="E1619">
        <v>6291.45</v>
      </c>
      <c r="F1619">
        <v>196.61</v>
      </c>
      <c r="G1619">
        <v>1458.13</v>
      </c>
      <c r="H1619">
        <v>0.65600000000000003</v>
      </c>
      <c r="I1619">
        <v>1.3</v>
      </c>
      <c r="J1619">
        <v>30</v>
      </c>
      <c r="K1619">
        <v>1.3</v>
      </c>
      <c r="L1619">
        <v>17</v>
      </c>
      <c r="M1619">
        <v>1</v>
      </c>
      <c r="N1619" t="s">
        <v>69</v>
      </c>
      <c r="O1619" t="s">
        <v>931</v>
      </c>
      <c r="P1619">
        <v>1179.6600000000001</v>
      </c>
      <c r="Q1619" t="s">
        <v>20</v>
      </c>
    </row>
    <row r="1620" spans="1:17" x14ac:dyDescent="0.25">
      <c r="A1620">
        <v>1639</v>
      </c>
      <c r="B1620" t="s">
        <v>28</v>
      </c>
      <c r="C1620" t="s">
        <v>23</v>
      </c>
      <c r="D1620">
        <v>1</v>
      </c>
      <c r="E1620">
        <v>779.92</v>
      </c>
      <c r="F1620">
        <v>194.98</v>
      </c>
      <c r="G1620">
        <v>159.56</v>
      </c>
      <c r="H1620">
        <v>0</v>
      </c>
      <c r="I1620">
        <v>0</v>
      </c>
      <c r="J1620">
        <v>4</v>
      </c>
      <c r="K1620">
        <v>1</v>
      </c>
      <c r="L1620">
        <v>0</v>
      </c>
      <c r="M1620">
        <v>1</v>
      </c>
      <c r="N1620" t="s">
        <v>809</v>
      </c>
      <c r="O1620" t="s">
        <v>809</v>
      </c>
      <c r="P1620">
        <v>292.47000000000003</v>
      </c>
      <c r="Q1620" t="s">
        <v>52</v>
      </c>
    </row>
    <row r="1621" spans="1:17" x14ac:dyDescent="0.25">
      <c r="A1621">
        <v>1640</v>
      </c>
      <c r="B1621" t="s">
        <v>33</v>
      </c>
      <c r="C1621" t="s">
        <v>18</v>
      </c>
      <c r="D1621">
        <v>5</v>
      </c>
      <c r="E1621">
        <v>4903.24</v>
      </c>
      <c r="F1621">
        <v>163.44</v>
      </c>
      <c r="G1621">
        <v>690.71</v>
      </c>
      <c r="H1621">
        <v>0.93300000000000005</v>
      </c>
      <c r="I1621">
        <v>1.7</v>
      </c>
      <c r="J1621">
        <v>29</v>
      </c>
      <c r="K1621">
        <v>1.66</v>
      </c>
      <c r="L1621">
        <v>10</v>
      </c>
      <c r="M1621">
        <v>1</v>
      </c>
      <c r="N1621" t="s">
        <v>865</v>
      </c>
      <c r="O1621" t="s">
        <v>534</v>
      </c>
      <c r="P1621">
        <v>1225.8</v>
      </c>
      <c r="Q1621" t="s">
        <v>20</v>
      </c>
    </row>
    <row r="1622" spans="1:17" x14ac:dyDescent="0.25">
      <c r="A1622">
        <v>1641</v>
      </c>
      <c r="B1622" t="s">
        <v>33</v>
      </c>
      <c r="C1622" t="s">
        <v>18</v>
      </c>
      <c r="D1622">
        <v>6</v>
      </c>
      <c r="E1622">
        <v>8198.84</v>
      </c>
      <c r="F1622">
        <v>195.21</v>
      </c>
      <c r="G1622">
        <v>1308.22</v>
      </c>
      <c r="H1622">
        <v>0.59499999999999997</v>
      </c>
      <c r="I1622">
        <v>1.5</v>
      </c>
      <c r="J1622">
        <v>28</v>
      </c>
      <c r="K1622">
        <v>1.71</v>
      </c>
      <c r="L1622">
        <v>15</v>
      </c>
      <c r="M1622">
        <v>1</v>
      </c>
      <c r="N1622" t="s">
        <v>45</v>
      </c>
      <c r="O1622" t="s">
        <v>257</v>
      </c>
      <c r="P1622">
        <v>1756.89</v>
      </c>
      <c r="Q1622" t="s">
        <v>20</v>
      </c>
    </row>
    <row r="1623" spans="1:17" x14ac:dyDescent="0.25">
      <c r="A1623">
        <v>1642</v>
      </c>
      <c r="B1623" t="s">
        <v>28</v>
      </c>
      <c r="C1623" t="s">
        <v>23</v>
      </c>
      <c r="D1623">
        <v>1</v>
      </c>
      <c r="E1623">
        <v>2399.8000000000002</v>
      </c>
      <c r="F1623">
        <v>149.99</v>
      </c>
      <c r="G1623">
        <v>378.04</v>
      </c>
      <c r="H1623">
        <v>1</v>
      </c>
      <c r="I1623">
        <v>3</v>
      </c>
      <c r="J1623">
        <v>16</v>
      </c>
      <c r="K1623">
        <v>2.75</v>
      </c>
      <c r="L1623">
        <v>4</v>
      </c>
      <c r="M1623">
        <v>0</v>
      </c>
      <c r="N1623" t="s">
        <v>92</v>
      </c>
      <c r="O1623" t="s">
        <v>92</v>
      </c>
      <c r="P1623">
        <v>224.98</v>
      </c>
      <c r="Q1623" t="s">
        <v>52</v>
      </c>
    </row>
    <row r="1624" spans="1:17" x14ac:dyDescent="0.25">
      <c r="A1624">
        <v>1643</v>
      </c>
      <c r="B1624" t="s">
        <v>17</v>
      </c>
      <c r="C1624" t="s">
        <v>18</v>
      </c>
      <c r="D1624">
        <v>5</v>
      </c>
      <c r="E1624">
        <v>7318.14</v>
      </c>
      <c r="F1624">
        <v>228.69</v>
      </c>
      <c r="G1624">
        <v>1556.83</v>
      </c>
      <c r="H1624">
        <v>0.81299999999999994</v>
      </c>
      <c r="I1624">
        <v>1</v>
      </c>
      <c r="J1624">
        <v>26</v>
      </c>
      <c r="K1624">
        <v>2.62</v>
      </c>
      <c r="L1624">
        <v>8</v>
      </c>
      <c r="M1624">
        <v>0</v>
      </c>
      <c r="N1624" t="s">
        <v>454</v>
      </c>
      <c r="O1624" t="s">
        <v>486</v>
      </c>
      <c r="P1624">
        <v>1715.18</v>
      </c>
      <c r="Q1624" t="s">
        <v>20</v>
      </c>
    </row>
    <row r="1625" spans="1:17" x14ac:dyDescent="0.25">
      <c r="A1625">
        <v>1644</v>
      </c>
      <c r="B1625" t="s">
        <v>28</v>
      </c>
      <c r="C1625" t="s">
        <v>23</v>
      </c>
      <c r="D1625">
        <v>3</v>
      </c>
      <c r="E1625">
        <v>1714.8</v>
      </c>
      <c r="F1625">
        <v>171.48</v>
      </c>
      <c r="G1625">
        <v>495.48</v>
      </c>
      <c r="H1625">
        <v>0.5</v>
      </c>
      <c r="I1625">
        <v>0.5</v>
      </c>
      <c r="J1625">
        <v>5</v>
      </c>
      <c r="K1625">
        <v>2.2000000000000002</v>
      </c>
      <c r="L1625">
        <v>0</v>
      </c>
      <c r="M1625">
        <v>1</v>
      </c>
      <c r="N1625" t="s">
        <v>690</v>
      </c>
      <c r="O1625" t="s">
        <v>701</v>
      </c>
      <c r="P1625">
        <v>771.66</v>
      </c>
      <c r="Q1625" t="s">
        <v>20</v>
      </c>
    </row>
    <row r="1626" spans="1:17" x14ac:dyDescent="0.25">
      <c r="A1626">
        <v>1645</v>
      </c>
      <c r="B1626" t="s">
        <v>28</v>
      </c>
      <c r="C1626" t="s">
        <v>18</v>
      </c>
      <c r="D1626">
        <v>4</v>
      </c>
      <c r="E1626">
        <v>2159.83</v>
      </c>
      <c r="F1626">
        <v>143.99</v>
      </c>
      <c r="G1626">
        <v>356.54</v>
      </c>
      <c r="H1626">
        <v>6.7000000000000004E-2</v>
      </c>
      <c r="I1626">
        <v>0.1</v>
      </c>
      <c r="J1626">
        <v>9</v>
      </c>
      <c r="K1626">
        <v>3.44</v>
      </c>
      <c r="L1626">
        <v>0</v>
      </c>
      <c r="M1626">
        <v>0</v>
      </c>
      <c r="N1626" t="s">
        <v>552</v>
      </c>
      <c r="O1626" t="s">
        <v>243</v>
      </c>
      <c r="P1626">
        <v>863.94</v>
      </c>
      <c r="Q1626" t="s">
        <v>20</v>
      </c>
    </row>
    <row r="1627" spans="1:17" x14ac:dyDescent="0.25">
      <c r="A1627">
        <v>1646</v>
      </c>
      <c r="B1627" t="s">
        <v>17</v>
      </c>
      <c r="C1627" t="s">
        <v>18</v>
      </c>
      <c r="D1627">
        <v>6</v>
      </c>
      <c r="E1627">
        <v>6565.5</v>
      </c>
      <c r="F1627">
        <v>198.95</v>
      </c>
      <c r="G1627">
        <v>1479.11</v>
      </c>
      <c r="H1627">
        <v>0.78800000000000003</v>
      </c>
      <c r="I1627">
        <v>1.2</v>
      </c>
      <c r="J1627">
        <v>26</v>
      </c>
      <c r="K1627">
        <v>1.85</v>
      </c>
      <c r="L1627">
        <v>10</v>
      </c>
      <c r="M1627">
        <v>1</v>
      </c>
      <c r="N1627" t="s">
        <v>143</v>
      </c>
      <c r="O1627" t="s">
        <v>264</v>
      </c>
      <c r="P1627">
        <v>1790.55</v>
      </c>
      <c r="Q1627" t="s">
        <v>20</v>
      </c>
    </row>
    <row r="1628" spans="1:17" x14ac:dyDescent="0.25">
      <c r="A1628">
        <v>1647</v>
      </c>
      <c r="B1628" t="s">
        <v>17</v>
      </c>
      <c r="C1628" t="s">
        <v>23</v>
      </c>
      <c r="D1628">
        <v>4</v>
      </c>
      <c r="E1628">
        <v>4259.6000000000004</v>
      </c>
      <c r="F1628">
        <v>236.64</v>
      </c>
      <c r="G1628">
        <v>732.24</v>
      </c>
      <c r="H1628">
        <v>0.55600000000000005</v>
      </c>
      <c r="I1628">
        <v>0.2</v>
      </c>
      <c r="J1628">
        <v>14</v>
      </c>
      <c r="K1628">
        <v>2.64</v>
      </c>
      <c r="L1628">
        <v>0</v>
      </c>
      <c r="M1628">
        <v>0</v>
      </c>
      <c r="N1628" t="s">
        <v>794</v>
      </c>
      <c r="O1628" t="s">
        <v>124</v>
      </c>
      <c r="P1628">
        <v>1419.84</v>
      </c>
      <c r="Q1628" t="s">
        <v>20</v>
      </c>
    </row>
    <row r="1629" spans="1:17" x14ac:dyDescent="0.25">
      <c r="A1629">
        <v>1648</v>
      </c>
      <c r="B1629" t="s">
        <v>33</v>
      </c>
      <c r="C1629" t="s">
        <v>18</v>
      </c>
      <c r="D1629">
        <v>4</v>
      </c>
      <c r="E1629">
        <v>2849.5</v>
      </c>
      <c r="F1629">
        <v>142.47999999999999</v>
      </c>
      <c r="G1629">
        <v>-352.8</v>
      </c>
      <c r="H1629">
        <v>0.35</v>
      </c>
      <c r="I1629">
        <v>0.9</v>
      </c>
      <c r="J1629">
        <v>16</v>
      </c>
      <c r="K1629">
        <v>2.88</v>
      </c>
      <c r="L1629">
        <v>0</v>
      </c>
      <c r="M1629">
        <v>0</v>
      </c>
      <c r="N1629" t="s">
        <v>55</v>
      </c>
      <c r="O1629" t="s">
        <v>465</v>
      </c>
      <c r="P1629">
        <v>854.88</v>
      </c>
      <c r="Q1629" t="s">
        <v>20</v>
      </c>
    </row>
    <row r="1630" spans="1:17" x14ac:dyDescent="0.25">
      <c r="A1630">
        <v>1649</v>
      </c>
      <c r="B1630" t="s">
        <v>17</v>
      </c>
      <c r="C1630" t="s">
        <v>18</v>
      </c>
      <c r="D1630">
        <v>3</v>
      </c>
      <c r="E1630">
        <v>5608.88</v>
      </c>
      <c r="F1630">
        <v>180.93</v>
      </c>
      <c r="G1630">
        <v>1165.04</v>
      </c>
      <c r="H1630">
        <v>0.80600000000000005</v>
      </c>
      <c r="I1630">
        <v>1.4</v>
      </c>
      <c r="J1630">
        <v>29</v>
      </c>
      <c r="K1630">
        <v>1.79</v>
      </c>
      <c r="L1630">
        <v>14</v>
      </c>
      <c r="M1630">
        <v>1</v>
      </c>
      <c r="N1630" t="s">
        <v>902</v>
      </c>
      <c r="O1630" t="s">
        <v>581</v>
      </c>
      <c r="P1630">
        <v>814.18</v>
      </c>
      <c r="Q1630" t="s">
        <v>20</v>
      </c>
    </row>
    <row r="1631" spans="1:17" x14ac:dyDescent="0.25">
      <c r="A1631">
        <v>1650</v>
      </c>
      <c r="B1631" t="s">
        <v>33</v>
      </c>
      <c r="C1631" t="s">
        <v>18</v>
      </c>
      <c r="D1631">
        <v>5</v>
      </c>
      <c r="E1631">
        <v>4599.58</v>
      </c>
      <c r="F1631">
        <v>219.03</v>
      </c>
      <c r="G1631">
        <v>-379.82</v>
      </c>
      <c r="H1631">
        <v>0.28599999999999998</v>
      </c>
      <c r="I1631">
        <v>-0.6</v>
      </c>
      <c r="J1631">
        <v>11</v>
      </c>
      <c r="K1631">
        <v>1.82</v>
      </c>
      <c r="L1631">
        <v>6</v>
      </c>
      <c r="M1631">
        <v>1</v>
      </c>
      <c r="N1631" t="s">
        <v>295</v>
      </c>
      <c r="O1631" t="s">
        <v>635</v>
      </c>
      <c r="P1631">
        <v>1642.72</v>
      </c>
      <c r="Q1631" t="s">
        <v>20</v>
      </c>
    </row>
    <row r="1632" spans="1:17" x14ac:dyDescent="0.25">
      <c r="A1632">
        <v>1651</v>
      </c>
      <c r="B1632" t="s">
        <v>33</v>
      </c>
      <c r="C1632" t="s">
        <v>23</v>
      </c>
      <c r="D1632">
        <v>10</v>
      </c>
      <c r="E1632">
        <v>8064.59</v>
      </c>
      <c r="F1632">
        <v>139.04</v>
      </c>
      <c r="G1632">
        <v>1778.8</v>
      </c>
      <c r="H1632">
        <v>0.82799999999999996</v>
      </c>
      <c r="I1632">
        <v>1.3</v>
      </c>
      <c r="J1632">
        <v>51</v>
      </c>
      <c r="K1632">
        <v>1.55</v>
      </c>
      <c r="L1632">
        <v>33</v>
      </c>
      <c r="M1632">
        <v>1</v>
      </c>
      <c r="N1632" t="s">
        <v>183</v>
      </c>
      <c r="O1632" t="s">
        <v>603</v>
      </c>
      <c r="P1632">
        <v>2085.6</v>
      </c>
      <c r="Q1632" t="s">
        <v>36</v>
      </c>
    </row>
    <row r="1633" spans="1:17" x14ac:dyDescent="0.25">
      <c r="A1633">
        <v>1652</v>
      </c>
      <c r="B1633" t="s">
        <v>33</v>
      </c>
      <c r="C1633" t="s">
        <v>18</v>
      </c>
      <c r="D1633">
        <v>2</v>
      </c>
      <c r="E1633">
        <v>2499.8000000000002</v>
      </c>
      <c r="F1633">
        <v>312.48</v>
      </c>
      <c r="G1633">
        <v>166.87</v>
      </c>
      <c r="H1633">
        <v>0.5</v>
      </c>
      <c r="I1633">
        <v>0.5</v>
      </c>
      <c r="J1633">
        <v>4</v>
      </c>
      <c r="K1633">
        <v>1</v>
      </c>
      <c r="L1633">
        <v>2</v>
      </c>
      <c r="M1633">
        <v>1</v>
      </c>
      <c r="N1633" t="s">
        <v>438</v>
      </c>
      <c r="O1633" t="s">
        <v>896</v>
      </c>
      <c r="P1633">
        <v>937.44</v>
      </c>
      <c r="Q1633" t="s">
        <v>20</v>
      </c>
    </row>
    <row r="1634" spans="1:17" x14ac:dyDescent="0.25">
      <c r="A1634">
        <v>1653</v>
      </c>
      <c r="B1634" t="s">
        <v>33</v>
      </c>
      <c r="C1634" t="s">
        <v>23</v>
      </c>
      <c r="D1634">
        <v>5</v>
      </c>
      <c r="E1634">
        <v>6982.92</v>
      </c>
      <c r="F1634">
        <v>174.57</v>
      </c>
      <c r="G1634">
        <v>1213.8699999999999</v>
      </c>
      <c r="H1634">
        <v>0.92500000000000004</v>
      </c>
      <c r="I1634">
        <v>1.2</v>
      </c>
      <c r="J1634">
        <v>37</v>
      </c>
      <c r="K1634">
        <v>1.19</v>
      </c>
      <c r="L1634">
        <v>18</v>
      </c>
      <c r="M1634">
        <v>1</v>
      </c>
      <c r="N1634" t="s">
        <v>630</v>
      </c>
      <c r="O1634" t="s">
        <v>742</v>
      </c>
      <c r="P1634">
        <v>1309.27</v>
      </c>
      <c r="Q1634" t="s">
        <v>20</v>
      </c>
    </row>
    <row r="1635" spans="1:17" x14ac:dyDescent="0.25">
      <c r="A1635">
        <v>1654</v>
      </c>
      <c r="B1635" t="s">
        <v>33</v>
      </c>
      <c r="C1635" t="s">
        <v>18</v>
      </c>
      <c r="D1635">
        <v>5</v>
      </c>
      <c r="E1635">
        <v>7398.23</v>
      </c>
      <c r="F1635">
        <v>189.7</v>
      </c>
      <c r="G1635">
        <v>1742.7</v>
      </c>
      <c r="H1635">
        <v>0.82099999999999995</v>
      </c>
      <c r="I1635">
        <v>1.5</v>
      </c>
      <c r="J1635">
        <v>34</v>
      </c>
      <c r="K1635">
        <v>1.24</v>
      </c>
      <c r="L1635">
        <v>20</v>
      </c>
      <c r="M1635">
        <v>1</v>
      </c>
      <c r="N1635" t="s">
        <v>254</v>
      </c>
      <c r="O1635" t="s">
        <v>887</v>
      </c>
      <c r="P1635">
        <v>1422.75</v>
      </c>
      <c r="Q1635" t="s">
        <v>20</v>
      </c>
    </row>
    <row r="1636" spans="1:17" x14ac:dyDescent="0.25">
      <c r="A1636">
        <v>1655</v>
      </c>
      <c r="B1636" t="s">
        <v>28</v>
      </c>
      <c r="C1636" t="s">
        <v>23</v>
      </c>
      <c r="D1636">
        <v>2</v>
      </c>
      <c r="E1636">
        <v>539.91</v>
      </c>
      <c r="F1636">
        <v>134.97999999999999</v>
      </c>
      <c r="G1636">
        <v>116.2</v>
      </c>
      <c r="H1636">
        <v>0</v>
      </c>
      <c r="I1636">
        <v>-0.3</v>
      </c>
      <c r="J1636">
        <v>3</v>
      </c>
      <c r="K1636">
        <v>1</v>
      </c>
      <c r="L1636">
        <v>3</v>
      </c>
      <c r="M1636">
        <v>1</v>
      </c>
      <c r="N1636" t="s">
        <v>89</v>
      </c>
      <c r="O1636" t="s">
        <v>831</v>
      </c>
      <c r="P1636">
        <v>404.94</v>
      </c>
      <c r="Q1636" t="s">
        <v>52</v>
      </c>
    </row>
    <row r="1637" spans="1:17" x14ac:dyDescent="0.25">
      <c r="A1637">
        <v>1656</v>
      </c>
      <c r="B1637" t="s">
        <v>17</v>
      </c>
      <c r="C1637" t="s">
        <v>18</v>
      </c>
      <c r="D1637">
        <v>8</v>
      </c>
      <c r="E1637">
        <v>7098.8</v>
      </c>
      <c r="F1637">
        <v>202.82</v>
      </c>
      <c r="G1637">
        <v>1319.93</v>
      </c>
      <c r="H1637">
        <v>0.71399999999999997</v>
      </c>
      <c r="I1637">
        <v>1</v>
      </c>
      <c r="J1637">
        <v>30</v>
      </c>
      <c r="K1637">
        <v>1.33</v>
      </c>
      <c r="L1637">
        <v>18</v>
      </c>
      <c r="M1637">
        <v>1</v>
      </c>
      <c r="N1637" t="s">
        <v>120</v>
      </c>
      <c r="O1637" t="s">
        <v>374</v>
      </c>
      <c r="P1637">
        <v>2433.84</v>
      </c>
      <c r="Q1637" t="s">
        <v>36</v>
      </c>
    </row>
    <row r="1638" spans="1:17" x14ac:dyDescent="0.25">
      <c r="A1638">
        <v>1657</v>
      </c>
      <c r="B1638" t="s">
        <v>17</v>
      </c>
      <c r="C1638" t="s">
        <v>23</v>
      </c>
      <c r="D1638">
        <v>11</v>
      </c>
      <c r="E1638">
        <v>21207.98</v>
      </c>
      <c r="F1638">
        <v>220.92</v>
      </c>
      <c r="G1638">
        <v>5579.24</v>
      </c>
      <c r="H1638">
        <v>0.85399999999999998</v>
      </c>
      <c r="I1638">
        <v>1.6</v>
      </c>
      <c r="J1638">
        <v>82</v>
      </c>
      <c r="K1638">
        <v>1.1000000000000001</v>
      </c>
      <c r="L1638">
        <v>50</v>
      </c>
      <c r="M1638">
        <v>1</v>
      </c>
      <c r="N1638" t="s">
        <v>352</v>
      </c>
      <c r="O1638" t="s">
        <v>742</v>
      </c>
      <c r="P1638">
        <v>3645.18</v>
      </c>
      <c r="Q1638" t="s">
        <v>36</v>
      </c>
    </row>
    <row r="1639" spans="1:17" x14ac:dyDescent="0.25">
      <c r="A1639">
        <v>1658</v>
      </c>
      <c r="B1639" t="s">
        <v>17</v>
      </c>
      <c r="C1639" t="s">
        <v>18</v>
      </c>
      <c r="D1639">
        <v>9</v>
      </c>
      <c r="E1639">
        <v>11358.96</v>
      </c>
      <c r="F1639">
        <v>227.18</v>
      </c>
      <c r="G1639">
        <v>1476.47</v>
      </c>
      <c r="H1639">
        <v>0.78</v>
      </c>
      <c r="I1639">
        <v>2.2999999999999998</v>
      </c>
      <c r="J1639">
        <v>39</v>
      </c>
      <c r="K1639">
        <v>1.41</v>
      </c>
      <c r="L1639">
        <v>27</v>
      </c>
      <c r="M1639">
        <v>1</v>
      </c>
      <c r="N1639" t="s">
        <v>661</v>
      </c>
      <c r="O1639" t="s">
        <v>657</v>
      </c>
      <c r="P1639">
        <v>3066.93</v>
      </c>
      <c r="Q1639" t="s">
        <v>36</v>
      </c>
    </row>
    <row r="1640" spans="1:17" x14ac:dyDescent="0.25">
      <c r="A1640">
        <v>1659</v>
      </c>
      <c r="B1640" t="s">
        <v>17</v>
      </c>
      <c r="C1640" t="s">
        <v>18</v>
      </c>
      <c r="D1640">
        <v>4</v>
      </c>
      <c r="E1640">
        <v>10798.91</v>
      </c>
      <c r="F1640">
        <v>245.43</v>
      </c>
      <c r="G1640">
        <v>2097.92</v>
      </c>
      <c r="H1640">
        <v>0.95499999999999996</v>
      </c>
      <c r="I1640">
        <v>1.5</v>
      </c>
      <c r="J1640">
        <v>42</v>
      </c>
      <c r="K1640">
        <v>1.6</v>
      </c>
      <c r="L1640">
        <v>20</v>
      </c>
      <c r="M1640">
        <v>1</v>
      </c>
      <c r="N1640" t="s">
        <v>139</v>
      </c>
      <c r="O1640" t="s">
        <v>341</v>
      </c>
      <c r="P1640">
        <v>1472.58</v>
      </c>
      <c r="Q1640" t="s">
        <v>20</v>
      </c>
    </row>
    <row r="1641" spans="1:17" x14ac:dyDescent="0.25">
      <c r="A1641">
        <v>1660</v>
      </c>
      <c r="B1641" t="s">
        <v>33</v>
      </c>
      <c r="C1641" t="s">
        <v>18</v>
      </c>
      <c r="D1641">
        <v>4</v>
      </c>
      <c r="E1641">
        <v>6074.5</v>
      </c>
      <c r="F1641">
        <v>184.08</v>
      </c>
      <c r="G1641">
        <v>-60.1</v>
      </c>
      <c r="H1641">
        <v>0.97</v>
      </c>
      <c r="I1641">
        <v>1.7</v>
      </c>
      <c r="J1641">
        <v>33</v>
      </c>
      <c r="K1641">
        <v>1.85</v>
      </c>
      <c r="L1641">
        <v>28</v>
      </c>
      <c r="M1641">
        <v>1</v>
      </c>
      <c r="N1641" t="s">
        <v>273</v>
      </c>
      <c r="O1641" t="s">
        <v>294</v>
      </c>
      <c r="P1641">
        <v>1104.48</v>
      </c>
      <c r="Q1641" t="s">
        <v>20</v>
      </c>
    </row>
    <row r="1642" spans="1:17" x14ac:dyDescent="0.25">
      <c r="A1642">
        <v>1661</v>
      </c>
      <c r="B1642" t="s">
        <v>33</v>
      </c>
      <c r="C1642" t="s">
        <v>23</v>
      </c>
      <c r="D1642">
        <v>3</v>
      </c>
      <c r="E1642">
        <v>2911.68</v>
      </c>
      <c r="F1642">
        <v>223.98</v>
      </c>
      <c r="G1642">
        <v>445.17</v>
      </c>
      <c r="H1642">
        <v>0.92300000000000004</v>
      </c>
      <c r="I1642">
        <v>0.8</v>
      </c>
      <c r="J1642">
        <v>13</v>
      </c>
      <c r="K1642">
        <v>1</v>
      </c>
      <c r="L1642">
        <v>7</v>
      </c>
      <c r="M1642">
        <v>1</v>
      </c>
      <c r="N1642" t="s">
        <v>932</v>
      </c>
      <c r="O1642" t="s">
        <v>656</v>
      </c>
      <c r="P1642">
        <v>1007.91</v>
      </c>
      <c r="Q1642" t="s">
        <v>20</v>
      </c>
    </row>
    <row r="1643" spans="1:17" x14ac:dyDescent="0.25">
      <c r="A1643">
        <v>1662</v>
      </c>
      <c r="B1643" t="s">
        <v>33</v>
      </c>
      <c r="C1643" t="s">
        <v>18</v>
      </c>
      <c r="D1643">
        <v>5</v>
      </c>
      <c r="E1643">
        <v>7428.63</v>
      </c>
      <c r="F1643">
        <v>265.31</v>
      </c>
      <c r="G1643">
        <v>1003.8</v>
      </c>
      <c r="H1643">
        <v>0.64300000000000002</v>
      </c>
      <c r="I1643">
        <v>0.8</v>
      </c>
      <c r="J1643">
        <v>23</v>
      </c>
      <c r="K1643">
        <v>1.17</v>
      </c>
      <c r="L1643">
        <v>23</v>
      </c>
      <c r="M1643">
        <v>1</v>
      </c>
      <c r="N1643" t="s">
        <v>692</v>
      </c>
      <c r="O1643" t="s">
        <v>111</v>
      </c>
      <c r="P1643">
        <v>1989.82</v>
      </c>
      <c r="Q1643" t="s">
        <v>20</v>
      </c>
    </row>
    <row r="1644" spans="1:17" x14ac:dyDescent="0.25">
      <c r="A1644">
        <v>1663</v>
      </c>
      <c r="B1644" t="s">
        <v>17</v>
      </c>
      <c r="C1644" t="s">
        <v>23</v>
      </c>
      <c r="D1644">
        <v>4</v>
      </c>
      <c r="E1644">
        <v>4114.54</v>
      </c>
      <c r="F1644">
        <v>205.73</v>
      </c>
      <c r="G1644">
        <v>540.91999999999996</v>
      </c>
      <c r="H1644">
        <v>0.6</v>
      </c>
      <c r="I1644">
        <v>0.5</v>
      </c>
      <c r="J1644">
        <v>13</v>
      </c>
      <c r="K1644">
        <v>1.31</v>
      </c>
      <c r="L1644">
        <v>9</v>
      </c>
      <c r="M1644">
        <v>1</v>
      </c>
      <c r="N1644" t="s">
        <v>788</v>
      </c>
      <c r="O1644" t="s">
        <v>245</v>
      </c>
      <c r="P1644">
        <v>1234.3800000000001</v>
      </c>
      <c r="Q1644" t="s">
        <v>20</v>
      </c>
    </row>
    <row r="1645" spans="1:17" x14ac:dyDescent="0.25">
      <c r="A1645">
        <v>1664</v>
      </c>
      <c r="B1645" t="s">
        <v>33</v>
      </c>
      <c r="C1645" t="s">
        <v>18</v>
      </c>
      <c r="D1645">
        <v>7</v>
      </c>
      <c r="E1645">
        <v>13603.72</v>
      </c>
      <c r="F1645">
        <v>197.16</v>
      </c>
      <c r="G1645">
        <v>317.04000000000002</v>
      </c>
      <c r="H1645">
        <v>0.79700000000000004</v>
      </c>
      <c r="I1645">
        <v>1.2</v>
      </c>
      <c r="J1645">
        <v>65</v>
      </c>
      <c r="K1645">
        <v>3.28</v>
      </c>
      <c r="L1645">
        <v>0</v>
      </c>
      <c r="M1645">
        <v>0</v>
      </c>
      <c r="N1645" t="s">
        <v>207</v>
      </c>
      <c r="O1645" t="s">
        <v>465</v>
      </c>
      <c r="P1645">
        <v>2070.1799999999998</v>
      </c>
      <c r="Q1645" t="s">
        <v>36</v>
      </c>
    </row>
    <row r="1646" spans="1:17" x14ac:dyDescent="0.25">
      <c r="A1646">
        <v>1665</v>
      </c>
      <c r="B1646" t="s">
        <v>17</v>
      </c>
      <c r="C1646" t="s">
        <v>23</v>
      </c>
      <c r="D1646">
        <v>3</v>
      </c>
      <c r="E1646">
        <v>1789.62</v>
      </c>
      <c r="F1646">
        <v>162.69</v>
      </c>
      <c r="G1646">
        <v>306.08999999999997</v>
      </c>
      <c r="H1646">
        <v>9.0999999999999998E-2</v>
      </c>
      <c r="I1646">
        <v>1.2</v>
      </c>
      <c r="J1646">
        <v>10</v>
      </c>
      <c r="K1646">
        <v>1.6</v>
      </c>
      <c r="L1646">
        <v>7</v>
      </c>
      <c r="M1646">
        <v>1</v>
      </c>
      <c r="N1646" t="s">
        <v>933</v>
      </c>
      <c r="O1646" t="s">
        <v>245</v>
      </c>
      <c r="P1646">
        <v>732.1</v>
      </c>
      <c r="Q1646" t="s">
        <v>20</v>
      </c>
    </row>
    <row r="1647" spans="1:17" x14ac:dyDescent="0.25">
      <c r="A1647">
        <v>1666</v>
      </c>
      <c r="B1647" t="s">
        <v>17</v>
      </c>
      <c r="C1647" t="s">
        <v>18</v>
      </c>
      <c r="D1647">
        <v>3</v>
      </c>
      <c r="E1647">
        <v>1627.85</v>
      </c>
      <c r="F1647">
        <v>232.55</v>
      </c>
      <c r="G1647">
        <v>514.80999999999995</v>
      </c>
      <c r="H1647">
        <v>0</v>
      </c>
      <c r="I1647">
        <v>-0.4</v>
      </c>
      <c r="J1647">
        <v>3</v>
      </c>
      <c r="K1647">
        <v>3</v>
      </c>
      <c r="L1647">
        <v>0</v>
      </c>
      <c r="M1647">
        <v>1</v>
      </c>
      <c r="N1647" t="s">
        <v>295</v>
      </c>
      <c r="O1647" t="s">
        <v>836</v>
      </c>
      <c r="P1647">
        <v>1046.48</v>
      </c>
      <c r="Q1647" t="s">
        <v>20</v>
      </c>
    </row>
    <row r="1648" spans="1:17" x14ac:dyDescent="0.25">
      <c r="A1648">
        <v>1667</v>
      </c>
      <c r="B1648" t="s">
        <v>17</v>
      </c>
      <c r="C1648" t="s">
        <v>18</v>
      </c>
      <c r="D1648">
        <v>2</v>
      </c>
      <c r="E1648">
        <v>1259.93</v>
      </c>
      <c r="F1648">
        <v>209.99</v>
      </c>
      <c r="G1648">
        <v>-301.02999999999997</v>
      </c>
      <c r="H1648">
        <v>1</v>
      </c>
      <c r="I1648">
        <v>1.7</v>
      </c>
      <c r="J1648">
        <v>6</v>
      </c>
      <c r="K1648">
        <v>1.67</v>
      </c>
      <c r="L1648">
        <v>2</v>
      </c>
      <c r="M1648">
        <v>1</v>
      </c>
      <c r="N1648" t="s">
        <v>459</v>
      </c>
      <c r="O1648" t="s">
        <v>544</v>
      </c>
      <c r="P1648">
        <v>629.97</v>
      </c>
      <c r="Q1648" t="s">
        <v>20</v>
      </c>
    </row>
    <row r="1649" spans="1:17" x14ac:dyDescent="0.25">
      <c r="A1649">
        <v>1668</v>
      </c>
      <c r="B1649" t="s">
        <v>17</v>
      </c>
      <c r="C1649" t="s">
        <v>23</v>
      </c>
      <c r="D1649">
        <v>1</v>
      </c>
      <c r="E1649">
        <v>1327.76</v>
      </c>
      <c r="F1649">
        <v>221.29</v>
      </c>
      <c r="G1649">
        <v>126.1</v>
      </c>
      <c r="H1649">
        <v>1</v>
      </c>
      <c r="I1649">
        <v>1</v>
      </c>
      <c r="J1649">
        <v>6</v>
      </c>
      <c r="K1649">
        <v>1.5</v>
      </c>
      <c r="L1649">
        <v>6</v>
      </c>
      <c r="M1649">
        <v>1</v>
      </c>
      <c r="N1649" t="s">
        <v>828</v>
      </c>
      <c r="O1649" t="s">
        <v>828</v>
      </c>
      <c r="P1649">
        <v>331.94</v>
      </c>
      <c r="Q1649" t="s">
        <v>52</v>
      </c>
    </row>
    <row r="1650" spans="1:17" x14ac:dyDescent="0.25">
      <c r="A1650">
        <v>1669</v>
      </c>
      <c r="B1650" t="s">
        <v>17</v>
      </c>
      <c r="C1650" t="s">
        <v>18</v>
      </c>
      <c r="D1650">
        <v>1</v>
      </c>
      <c r="E1650">
        <v>449.94</v>
      </c>
      <c r="F1650">
        <v>224.97</v>
      </c>
      <c r="G1650">
        <v>74.55</v>
      </c>
      <c r="H1650">
        <v>1</v>
      </c>
      <c r="I1650">
        <v>2</v>
      </c>
      <c r="J1650">
        <v>2</v>
      </c>
      <c r="K1650">
        <v>1</v>
      </c>
      <c r="L1650">
        <v>2</v>
      </c>
      <c r="M1650">
        <v>1</v>
      </c>
      <c r="N1650" t="s">
        <v>665</v>
      </c>
      <c r="O1650" t="s">
        <v>665</v>
      </c>
      <c r="P1650">
        <v>337.46</v>
      </c>
      <c r="Q1650" t="s">
        <v>52</v>
      </c>
    </row>
    <row r="1651" spans="1:17" x14ac:dyDescent="0.25">
      <c r="A1651">
        <v>1670</v>
      </c>
      <c r="B1651" t="s">
        <v>17</v>
      </c>
      <c r="C1651" t="s">
        <v>18</v>
      </c>
      <c r="D1651">
        <v>7</v>
      </c>
      <c r="E1651">
        <v>8039.3</v>
      </c>
      <c r="F1651">
        <v>259.33</v>
      </c>
      <c r="G1651">
        <v>682.26</v>
      </c>
      <c r="H1651">
        <v>0.54800000000000004</v>
      </c>
      <c r="I1651">
        <v>0.1</v>
      </c>
      <c r="J1651">
        <v>21</v>
      </c>
      <c r="K1651">
        <v>1.43</v>
      </c>
      <c r="L1651">
        <v>15</v>
      </c>
      <c r="M1651">
        <v>1</v>
      </c>
      <c r="N1651" t="s">
        <v>143</v>
      </c>
      <c r="O1651" t="s">
        <v>934</v>
      </c>
      <c r="P1651">
        <v>2722.96</v>
      </c>
      <c r="Q1651" t="s">
        <v>36</v>
      </c>
    </row>
    <row r="1652" spans="1:17" x14ac:dyDescent="0.25">
      <c r="A1652">
        <v>1671</v>
      </c>
      <c r="B1652" t="s">
        <v>17</v>
      </c>
      <c r="C1652" t="s">
        <v>23</v>
      </c>
      <c r="D1652">
        <v>4</v>
      </c>
      <c r="E1652">
        <v>2399.67</v>
      </c>
      <c r="F1652">
        <v>149.97999999999999</v>
      </c>
      <c r="G1652">
        <v>942.76</v>
      </c>
      <c r="H1652">
        <v>0.81299999999999994</v>
      </c>
      <c r="I1652">
        <v>1.4</v>
      </c>
      <c r="J1652">
        <v>13</v>
      </c>
      <c r="K1652">
        <v>1.92</v>
      </c>
      <c r="L1652">
        <v>10</v>
      </c>
      <c r="M1652">
        <v>1</v>
      </c>
      <c r="N1652" t="s">
        <v>632</v>
      </c>
      <c r="O1652" t="s">
        <v>303</v>
      </c>
      <c r="P1652">
        <v>899.88</v>
      </c>
      <c r="Q1652" t="s">
        <v>20</v>
      </c>
    </row>
    <row r="1653" spans="1:17" x14ac:dyDescent="0.25">
      <c r="A1653">
        <v>1672</v>
      </c>
      <c r="B1653" t="s">
        <v>28</v>
      </c>
      <c r="C1653" t="s">
        <v>18</v>
      </c>
      <c r="D1653">
        <v>5</v>
      </c>
      <c r="E1653">
        <v>3449.39</v>
      </c>
      <c r="F1653">
        <v>143.72</v>
      </c>
      <c r="G1653">
        <v>152.61000000000001</v>
      </c>
      <c r="H1653">
        <v>0.625</v>
      </c>
      <c r="I1653">
        <v>0.7</v>
      </c>
      <c r="J1653">
        <v>20</v>
      </c>
      <c r="K1653">
        <v>1</v>
      </c>
      <c r="L1653">
        <v>8</v>
      </c>
      <c r="M1653">
        <v>1</v>
      </c>
      <c r="N1653" t="s">
        <v>116</v>
      </c>
      <c r="O1653" t="s">
        <v>391</v>
      </c>
      <c r="P1653">
        <v>1077.9000000000001</v>
      </c>
      <c r="Q1653" t="s">
        <v>20</v>
      </c>
    </row>
    <row r="1654" spans="1:17" x14ac:dyDescent="0.25">
      <c r="A1654">
        <v>1673</v>
      </c>
      <c r="B1654" t="s">
        <v>28</v>
      </c>
      <c r="C1654" t="s">
        <v>23</v>
      </c>
      <c r="D1654">
        <v>5</v>
      </c>
      <c r="E1654">
        <v>3374.75</v>
      </c>
      <c r="F1654">
        <v>281.23</v>
      </c>
      <c r="G1654">
        <v>426.27</v>
      </c>
      <c r="H1654">
        <v>8.3000000000000004E-2</v>
      </c>
      <c r="I1654">
        <v>0.4</v>
      </c>
      <c r="J1654">
        <v>9</v>
      </c>
      <c r="K1654">
        <v>3.11</v>
      </c>
      <c r="L1654">
        <v>1</v>
      </c>
      <c r="M1654">
        <v>0</v>
      </c>
      <c r="N1654" t="s">
        <v>437</v>
      </c>
      <c r="O1654" t="s">
        <v>357</v>
      </c>
      <c r="P1654">
        <v>2109.23</v>
      </c>
      <c r="Q1654" t="s">
        <v>36</v>
      </c>
    </row>
    <row r="1655" spans="1:17" x14ac:dyDescent="0.25">
      <c r="A1655">
        <v>1674</v>
      </c>
      <c r="B1655" t="s">
        <v>28</v>
      </c>
      <c r="C1655" t="s">
        <v>18</v>
      </c>
      <c r="D1655">
        <v>5</v>
      </c>
      <c r="E1655">
        <v>10132.700000000001</v>
      </c>
      <c r="F1655">
        <v>163.43</v>
      </c>
      <c r="G1655">
        <v>1749.03</v>
      </c>
      <c r="H1655">
        <v>0.25800000000000001</v>
      </c>
      <c r="I1655">
        <v>0.3</v>
      </c>
      <c r="J1655">
        <v>57</v>
      </c>
      <c r="K1655">
        <v>1.19</v>
      </c>
      <c r="L1655">
        <v>23</v>
      </c>
      <c r="M1655">
        <v>1</v>
      </c>
      <c r="N1655" t="s">
        <v>580</v>
      </c>
      <c r="O1655" t="s">
        <v>656</v>
      </c>
      <c r="P1655">
        <v>1225.73</v>
      </c>
      <c r="Q1655" t="s">
        <v>20</v>
      </c>
    </row>
    <row r="1656" spans="1:17" x14ac:dyDescent="0.25">
      <c r="A1656">
        <v>1675</v>
      </c>
      <c r="B1656" t="s">
        <v>28</v>
      </c>
      <c r="C1656" t="s">
        <v>18</v>
      </c>
      <c r="D1656">
        <v>5</v>
      </c>
      <c r="E1656">
        <v>1869.71</v>
      </c>
      <c r="F1656">
        <v>143.82</v>
      </c>
      <c r="G1656">
        <v>501.14</v>
      </c>
      <c r="H1656">
        <v>0.69199999999999995</v>
      </c>
      <c r="I1656">
        <v>0.9</v>
      </c>
      <c r="J1656">
        <v>8</v>
      </c>
      <c r="K1656">
        <v>1.75</v>
      </c>
      <c r="L1656">
        <v>4</v>
      </c>
      <c r="M1656">
        <v>1</v>
      </c>
      <c r="N1656" t="s">
        <v>250</v>
      </c>
      <c r="O1656" t="s">
        <v>825</v>
      </c>
      <c r="P1656">
        <v>1078.6500000000001</v>
      </c>
      <c r="Q1656" t="s">
        <v>20</v>
      </c>
    </row>
    <row r="1657" spans="1:17" x14ac:dyDescent="0.25">
      <c r="A1657">
        <v>1676</v>
      </c>
      <c r="B1657" t="s">
        <v>28</v>
      </c>
      <c r="C1657" t="s">
        <v>18</v>
      </c>
      <c r="D1657">
        <v>2</v>
      </c>
      <c r="E1657">
        <v>6049.52</v>
      </c>
      <c r="F1657">
        <v>224.06</v>
      </c>
      <c r="G1657">
        <v>-1938.93</v>
      </c>
      <c r="H1657">
        <v>0.92600000000000005</v>
      </c>
      <c r="I1657">
        <v>0.9</v>
      </c>
      <c r="J1657">
        <v>27</v>
      </c>
      <c r="K1657">
        <v>1.74</v>
      </c>
      <c r="L1657">
        <v>17</v>
      </c>
      <c r="M1657">
        <v>1</v>
      </c>
      <c r="N1657" t="s">
        <v>935</v>
      </c>
      <c r="O1657" t="s">
        <v>936</v>
      </c>
      <c r="P1657">
        <v>672.18</v>
      </c>
      <c r="Q1657" t="s">
        <v>20</v>
      </c>
    </row>
    <row r="1658" spans="1:17" x14ac:dyDescent="0.25">
      <c r="A1658">
        <v>1677</v>
      </c>
      <c r="B1658" t="s">
        <v>28</v>
      </c>
      <c r="C1658" t="s">
        <v>23</v>
      </c>
      <c r="D1658">
        <v>6</v>
      </c>
      <c r="E1658">
        <v>10898.97</v>
      </c>
      <c r="F1658">
        <v>205.64</v>
      </c>
      <c r="G1658">
        <v>2040.14</v>
      </c>
      <c r="H1658">
        <v>0.86799999999999999</v>
      </c>
      <c r="I1658">
        <v>0.9</v>
      </c>
      <c r="J1658">
        <v>46</v>
      </c>
      <c r="K1658">
        <v>1.72</v>
      </c>
      <c r="L1658">
        <v>25</v>
      </c>
      <c r="M1658">
        <v>1</v>
      </c>
      <c r="N1658" t="s">
        <v>557</v>
      </c>
      <c r="O1658" t="s">
        <v>660</v>
      </c>
      <c r="P1658">
        <v>1850.76</v>
      </c>
      <c r="Q1658" t="s">
        <v>20</v>
      </c>
    </row>
    <row r="1659" spans="1:17" x14ac:dyDescent="0.25">
      <c r="A1659">
        <v>1678</v>
      </c>
      <c r="B1659" t="s">
        <v>28</v>
      </c>
      <c r="C1659" t="s">
        <v>18</v>
      </c>
      <c r="D1659">
        <v>2</v>
      </c>
      <c r="E1659">
        <v>3559.33</v>
      </c>
      <c r="F1659">
        <v>323.58</v>
      </c>
      <c r="G1659">
        <v>819.8</v>
      </c>
      <c r="H1659">
        <v>0</v>
      </c>
      <c r="I1659">
        <v>0</v>
      </c>
      <c r="J1659">
        <v>11</v>
      </c>
      <c r="K1659">
        <v>3.91</v>
      </c>
      <c r="L1659">
        <v>0</v>
      </c>
      <c r="M1659">
        <v>0</v>
      </c>
      <c r="N1659" t="s">
        <v>814</v>
      </c>
      <c r="O1659" t="s">
        <v>485</v>
      </c>
      <c r="P1659">
        <v>970.74</v>
      </c>
      <c r="Q1659" t="s">
        <v>20</v>
      </c>
    </row>
    <row r="1660" spans="1:17" x14ac:dyDescent="0.25">
      <c r="A1660">
        <v>1679</v>
      </c>
      <c r="B1660" t="s">
        <v>17</v>
      </c>
      <c r="C1660" t="s">
        <v>23</v>
      </c>
      <c r="D1660">
        <v>6</v>
      </c>
      <c r="E1660">
        <v>2904.81</v>
      </c>
      <c r="F1660">
        <v>152.88</v>
      </c>
      <c r="G1660">
        <v>-190.71</v>
      </c>
      <c r="H1660">
        <v>0.68400000000000005</v>
      </c>
      <c r="I1660">
        <v>0.7</v>
      </c>
      <c r="J1660">
        <v>15</v>
      </c>
      <c r="K1660">
        <v>3</v>
      </c>
      <c r="L1660">
        <v>0</v>
      </c>
      <c r="M1660">
        <v>0</v>
      </c>
      <c r="N1660" t="s">
        <v>425</v>
      </c>
      <c r="O1660" t="s">
        <v>579</v>
      </c>
      <c r="P1660">
        <v>1375.92</v>
      </c>
      <c r="Q1660" t="s">
        <v>20</v>
      </c>
    </row>
    <row r="1661" spans="1:17" x14ac:dyDescent="0.25">
      <c r="A1661">
        <v>1680</v>
      </c>
      <c r="B1661" t="s">
        <v>17</v>
      </c>
      <c r="C1661" t="s">
        <v>18</v>
      </c>
      <c r="D1661">
        <v>6</v>
      </c>
      <c r="E1661">
        <v>4769.21</v>
      </c>
      <c r="F1661">
        <v>183.43</v>
      </c>
      <c r="G1661">
        <v>1015.47</v>
      </c>
      <c r="H1661">
        <v>0.76900000000000002</v>
      </c>
      <c r="I1661">
        <v>0.8</v>
      </c>
      <c r="J1661">
        <v>20</v>
      </c>
      <c r="K1661">
        <v>1.65</v>
      </c>
      <c r="L1661">
        <v>13</v>
      </c>
      <c r="M1661">
        <v>1</v>
      </c>
      <c r="N1661" t="s">
        <v>623</v>
      </c>
      <c r="O1661" t="s">
        <v>614</v>
      </c>
      <c r="P1661">
        <v>1650.87</v>
      </c>
      <c r="Q1661" t="s">
        <v>20</v>
      </c>
    </row>
    <row r="1662" spans="1:17" x14ac:dyDescent="0.25">
      <c r="A1662">
        <v>1681</v>
      </c>
      <c r="B1662" t="s">
        <v>17</v>
      </c>
      <c r="C1662" t="s">
        <v>23</v>
      </c>
      <c r="D1662">
        <v>4</v>
      </c>
      <c r="E1662">
        <v>3014.68</v>
      </c>
      <c r="F1662">
        <v>137.03</v>
      </c>
      <c r="G1662">
        <v>435.27</v>
      </c>
      <c r="H1662">
        <v>0.72699999999999998</v>
      </c>
      <c r="I1662">
        <v>1.2</v>
      </c>
      <c r="J1662">
        <v>16</v>
      </c>
      <c r="K1662">
        <v>1.5</v>
      </c>
      <c r="L1662">
        <v>4</v>
      </c>
      <c r="M1662">
        <v>1</v>
      </c>
      <c r="N1662" t="s">
        <v>153</v>
      </c>
      <c r="O1662" t="s">
        <v>864</v>
      </c>
      <c r="P1662">
        <v>822.18</v>
      </c>
      <c r="Q1662" t="s">
        <v>20</v>
      </c>
    </row>
    <row r="1663" spans="1:17" x14ac:dyDescent="0.25">
      <c r="A1663">
        <v>1682</v>
      </c>
      <c r="B1663" t="s">
        <v>33</v>
      </c>
      <c r="C1663" t="s">
        <v>18</v>
      </c>
      <c r="D1663">
        <v>5</v>
      </c>
      <c r="E1663">
        <v>6609.42</v>
      </c>
      <c r="F1663">
        <v>200.29</v>
      </c>
      <c r="G1663">
        <v>778.51</v>
      </c>
      <c r="H1663">
        <v>0.78800000000000003</v>
      </c>
      <c r="I1663">
        <v>1</v>
      </c>
      <c r="J1663">
        <v>31</v>
      </c>
      <c r="K1663">
        <v>1.19</v>
      </c>
      <c r="L1663">
        <v>21</v>
      </c>
      <c r="M1663">
        <v>1</v>
      </c>
      <c r="N1663" t="s">
        <v>165</v>
      </c>
      <c r="O1663" t="s">
        <v>275</v>
      </c>
      <c r="P1663">
        <v>1502.18</v>
      </c>
      <c r="Q1663" t="s">
        <v>20</v>
      </c>
    </row>
    <row r="1664" spans="1:17" x14ac:dyDescent="0.25">
      <c r="A1664">
        <v>1683</v>
      </c>
      <c r="B1664" t="s">
        <v>28</v>
      </c>
      <c r="C1664" t="s">
        <v>18</v>
      </c>
      <c r="D1664">
        <v>2</v>
      </c>
      <c r="E1664">
        <v>1839.84</v>
      </c>
      <c r="F1664">
        <v>183.98</v>
      </c>
      <c r="G1664">
        <v>587.28</v>
      </c>
      <c r="H1664">
        <v>1</v>
      </c>
      <c r="I1664">
        <v>1</v>
      </c>
      <c r="J1664">
        <v>10</v>
      </c>
      <c r="K1664">
        <v>1.5</v>
      </c>
      <c r="L1664">
        <v>10</v>
      </c>
      <c r="M1664">
        <v>1</v>
      </c>
      <c r="N1664" t="s">
        <v>339</v>
      </c>
      <c r="O1664" t="s">
        <v>832</v>
      </c>
      <c r="P1664">
        <v>551.94000000000005</v>
      </c>
      <c r="Q1664" t="s">
        <v>20</v>
      </c>
    </row>
    <row r="1665" spans="1:17" x14ac:dyDescent="0.25">
      <c r="A1665">
        <v>1684</v>
      </c>
      <c r="B1665" t="s">
        <v>28</v>
      </c>
      <c r="C1665" t="s">
        <v>23</v>
      </c>
      <c r="D1665">
        <v>5</v>
      </c>
      <c r="E1665">
        <v>6369.45</v>
      </c>
      <c r="F1665">
        <v>181.98</v>
      </c>
      <c r="G1665">
        <v>781.6</v>
      </c>
      <c r="H1665">
        <v>0.91400000000000003</v>
      </c>
      <c r="I1665">
        <v>1.9</v>
      </c>
      <c r="J1665">
        <v>31</v>
      </c>
      <c r="K1665">
        <v>1.29</v>
      </c>
      <c r="L1665">
        <v>26</v>
      </c>
      <c r="M1665">
        <v>1</v>
      </c>
      <c r="N1665" t="s">
        <v>684</v>
      </c>
      <c r="O1665" t="s">
        <v>237</v>
      </c>
      <c r="P1665">
        <v>1364.85</v>
      </c>
      <c r="Q1665" t="s">
        <v>20</v>
      </c>
    </row>
    <row r="1666" spans="1:17" x14ac:dyDescent="0.25">
      <c r="A1666">
        <v>1685</v>
      </c>
      <c r="B1666" t="s">
        <v>17</v>
      </c>
      <c r="C1666" t="s">
        <v>18</v>
      </c>
      <c r="D1666">
        <v>5</v>
      </c>
      <c r="E1666">
        <v>13058.69</v>
      </c>
      <c r="F1666">
        <v>233.19</v>
      </c>
      <c r="G1666">
        <v>1858.78</v>
      </c>
      <c r="H1666">
        <v>0.85699999999999998</v>
      </c>
      <c r="I1666">
        <v>0.8</v>
      </c>
      <c r="J1666">
        <v>48</v>
      </c>
      <c r="K1666">
        <v>1.31</v>
      </c>
      <c r="L1666">
        <v>23</v>
      </c>
      <c r="M1666">
        <v>1</v>
      </c>
      <c r="N1666" t="s">
        <v>278</v>
      </c>
      <c r="O1666" t="s">
        <v>260</v>
      </c>
      <c r="P1666">
        <v>1748.93</v>
      </c>
      <c r="Q1666" t="s">
        <v>20</v>
      </c>
    </row>
    <row r="1667" spans="1:17" x14ac:dyDescent="0.25">
      <c r="A1667">
        <v>1686</v>
      </c>
      <c r="B1667" t="s">
        <v>28</v>
      </c>
      <c r="C1667" t="s">
        <v>18</v>
      </c>
      <c r="D1667">
        <v>4</v>
      </c>
      <c r="E1667">
        <v>6833.07</v>
      </c>
      <c r="F1667">
        <v>175.21</v>
      </c>
      <c r="G1667">
        <v>1042.46</v>
      </c>
      <c r="H1667">
        <v>0.82099999999999995</v>
      </c>
      <c r="I1667">
        <v>0.6</v>
      </c>
      <c r="J1667">
        <v>32</v>
      </c>
      <c r="K1667">
        <v>3</v>
      </c>
      <c r="L1667">
        <v>0</v>
      </c>
      <c r="M1667">
        <v>0</v>
      </c>
      <c r="N1667" t="s">
        <v>266</v>
      </c>
      <c r="O1667" t="s">
        <v>450</v>
      </c>
      <c r="P1667">
        <v>1051.26</v>
      </c>
      <c r="Q1667" t="s">
        <v>20</v>
      </c>
    </row>
    <row r="1668" spans="1:17" x14ac:dyDescent="0.25">
      <c r="A1668">
        <v>1687</v>
      </c>
      <c r="B1668" t="s">
        <v>28</v>
      </c>
      <c r="C1668" t="s">
        <v>23</v>
      </c>
      <c r="D1668">
        <v>4</v>
      </c>
      <c r="E1668">
        <v>6813.1</v>
      </c>
      <c r="F1668">
        <v>166.17</v>
      </c>
      <c r="G1668">
        <v>628.33000000000004</v>
      </c>
      <c r="H1668">
        <v>1</v>
      </c>
      <c r="I1668">
        <v>1.8</v>
      </c>
      <c r="J1668">
        <v>41</v>
      </c>
      <c r="K1668">
        <v>1.63</v>
      </c>
      <c r="L1668">
        <v>32</v>
      </c>
      <c r="M1668">
        <v>1</v>
      </c>
      <c r="N1668" t="s">
        <v>266</v>
      </c>
      <c r="O1668" t="s">
        <v>282</v>
      </c>
      <c r="P1668">
        <v>997.02</v>
      </c>
      <c r="Q1668" t="s">
        <v>20</v>
      </c>
    </row>
    <row r="1669" spans="1:17" x14ac:dyDescent="0.25">
      <c r="A1669">
        <v>1688</v>
      </c>
      <c r="B1669" t="s">
        <v>28</v>
      </c>
      <c r="C1669" t="s">
        <v>18</v>
      </c>
      <c r="D1669">
        <v>8</v>
      </c>
      <c r="E1669">
        <v>15330.34</v>
      </c>
      <c r="F1669">
        <v>194.05</v>
      </c>
      <c r="G1669">
        <v>4148.3100000000004</v>
      </c>
      <c r="H1669">
        <v>0.93700000000000006</v>
      </c>
      <c r="I1669">
        <v>1.4</v>
      </c>
      <c r="J1669">
        <v>79</v>
      </c>
      <c r="K1669">
        <v>1.33</v>
      </c>
      <c r="L1669">
        <v>35</v>
      </c>
      <c r="M1669">
        <v>1</v>
      </c>
      <c r="N1669" t="s">
        <v>187</v>
      </c>
      <c r="O1669" t="s">
        <v>568</v>
      </c>
      <c r="P1669">
        <v>2328.6</v>
      </c>
      <c r="Q1669" t="s">
        <v>36</v>
      </c>
    </row>
    <row r="1670" spans="1:17" x14ac:dyDescent="0.25">
      <c r="A1670">
        <v>1689</v>
      </c>
      <c r="B1670" t="s">
        <v>17</v>
      </c>
      <c r="C1670" t="s">
        <v>18</v>
      </c>
      <c r="D1670">
        <v>6</v>
      </c>
      <c r="E1670">
        <v>9562.39</v>
      </c>
      <c r="F1670">
        <v>203.46</v>
      </c>
      <c r="G1670">
        <v>-686.96</v>
      </c>
      <c r="H1670">
        <v>0.872</v>
      </c>
      <c r="I1670">
        <v>1.6</v>
      </c>
      <c r="J1670">
        <v>41</v>
      </c>
      <c r="K1670">
        <v>1.61</v>
      </c>
      <c r="L1670">
        <v>20</v>
      </c>
      <c r="M1670">
        <v>1</v>
      </c>
      <c r="N1670" t="s">
        <v>400</v>
      </c>
      <c r="O1670" t="s">
        <v>106</v>
      </c>
      <c r="P1670">
        <v>1831.14</v>
      </c>
      <c r="Q1670" t="s">
        <v>20</v>
      </c>
    </row>
    <row r="1671" spans="1:17" x14ac:dyDescent="0.25">
      <c r="A1671">
        <v>1690</v>
      </c>
      <c r="B1671" t="s">
        <v>17</v>
      </c>
      <c r="C1671" t="s">
        <v>18</v>
      </c>
      <c r="D1671">
        <v>4</v>
      </c>
      <c r="E1671">
        <v>3889.62</v>
      </c>
      <c r="F1671">
        <v>194.48</v>
      </c>
      <c r="G1671">
        <v>182.62</v>
      </c>
      <c r="H1671">
        <v>1</v>
      </c>
      <c r="I1671">
        <v>1</v>
      </c>
      <c r="J1671">
        <v>20</v>
      </c>
      <c r="K1671">
        <v>2.65</v>
      </c>
      <c r="L1671">
        <v>0</v>
      </c>
      <c r="M1671">
        <v>0</v>
      </c>
      <c r="N1671" t="s">
        <v>89</v>
      </c>
      <c r="O1671" t="s">
        <v>695</v>
      </c>
      <c r="P1671">
        <v>1166.8800000000001</v>
      </c>
      <c r="Q1671" t="s">
        <v>20</v>
      </c>
    </row>
    <row r="1672" spans="1:17" x14ac:dyDescent="0.25">
      <c r="A1672">
        <v>1691</v>
      </c>
      <c r="B1672" t="s">
        <v>33</v>
      </c>
      <c r="C1672" t="s">
        <v>23</v>
      </c>
      <c r="D1672">
        <v>3</v>
      </c>
      <c r="E1672">
        <v>7149.1</v>
      </c>
      <c r="F1672">
        <v>246.52</v>
      </c>
      <c r="G1672">
        <v>-1709.84</v>
      </c>
      <c r="H1672">
        <v>1</v>
      </c>
      <c r="I1672">
        <v>1.1000000000000001</v>
      </c>
      <c r="J1672">
        <v>27</v>
      </c>
      <c r="K1672">
        <v>1.37</v>
      </c>
      <c r="L1672">
        <v>15</v>
      </c>
      <c r="M1672">
        <v>1</v>
      </c>
      <c r="N1672" t="s">
        <v>652</v>
      </c>
      <c r="O1672" t="s">
        <v>64</v>
      </c>
      <c r="P1672">
        <v>1109.3399999999999</v>
      </c>
      <c r="Q1672" t="s">
        <v>20</v>
      </c>
    </row>
    <row r="1673" spans="1:17" x14ac:dyDescent="0.25">
      <c r="A1673">
        <v>1692</v>
      </c>
      <c r="B1673" t="s">
        <v>33</v>
      </c>
      <c r="C1673" t="s">
        <v>23</v>
      </c>
      <c r="D1673">
        <v>4</v>
      </c>
      <c r="E1673">
        <v>7529.33</v>
      </c>
      <c r="F1673">
        <v>228.16</v>
      </c>
      <c r="G1673">
        <v>1770.55</v>
      </c>
      <c r="H1673">
        <v>1</v>
      </c>
      <c r="I1673">
        <v>2.9</v>
      </c>
      <c r="J1673">
        <v>33</v>
      </c>
      <c r="K1673">
        <v>1.48</v>
      </c>
      <c r="L1673">
        <v>8</v>
      </c>
      <c r="M1673">
        <v>1</v>
      </c>
      <c r="N1673" t="s">
        <v>724</v>
      </c>
      <c r="O1673" t="s">
        <v>341</v>
      </c>
      <c r="P1673">
        <v>1368.96</v>
      </c>
      <c r="Q1673" t="s">
        <v>20</v>
      </c>
    </row>
    <row r="1674" spans="1:17" x14ac:dyDescent="0.25">
      <c r="A1674">
        <v>1693</v>
      </c>
      <c r="B1674" t="s">
        <v>33</v>
      </c>
      <c r="C1674" t="s">
        <v>18</v>
      </c>
      <c r="D1674">
        <v>5</v>
      </c>
      <c r="E1674">
        <v>5169.51</v>
      </c>
      <c r="F1674">
        <v>215.4</v>
      </c>
      <c r="G1674">
        <v>-328.89</v>
      </c>
      <c r="H1674">
        <v>0.95799999999999996</v>
      </c>
      <c r="I1674">
        <v>1.5</v>
      </c>
      <c r="J1674">
        <v>23</v>
      </c>
      <c r="K1674">
        <v>2.7</v>
      </c>
      <c r="L1674">
        <v>3</v>
      </c>
      <c r="M1674">
        <v>0</v>
      </c>
      <c r="N1674" t="s">
        <v>338</v>
      </c>
      <c r="O1674" t="s">
        <v>695</v>
      </c>
      <c r="P1674">
        <v>1615.5</v>
      </c>
      <c r="Q1674" t="s">
        <v>20</v>
      </c>
    </row>
    <row r="1675" spans="1:17" x14ac:dyDescent="0.25">
      <c r="A1675">
        <v>1694</v>
      </c>
      <c r="B1675" t="s">
        <v>33</v>
      </c>
      <c r="C1675" t="s">
        <v>23</v>
      </c>
      <c r="D1675">
        <v>2</v>
      </c>
      <c r="E1675">
        <v>1069.81</v>
      </c>
      <c r="F1675">
        <v>152.83000000000001</v>
      </c>
      <c r="G1675">
        <v>378.77</v>
      </c>
      <c r="H1675">
        <v>1</v>
      </c>
      <c r="I1675">
        <v>1</v>
      </c>
      <c r="J1675">
        <v>7</v>
      </c>
      <c r="K1675">
        <v>1.57</v>
      </c>
      <c r="L1675">
        <v>0</v>
      </c>
      <c r="M1675">
        <v>1</v>
      </c>
      <c r="N1675" t="s">
        <v>214</v>
      </c>
      <c r="O1675" t="s">
        <v>211</v>
      </c>
      <c r="P1675">
        <v>458.49</v>
      </c>
      <c r="Q1675" t="s">
        <v>52</v>
      </c>
    </row>
    <row r="1676" spans="1:17" x14ac:dyDescent="0.25">
      <c r="A1676">
        <v>1695</v>
      </c>
      <c r="B1676" t="s">
        <v>33</v>
      </c>
      <c r="C1676" t="s">
        <v>18</v>
      </c>
      <c r="D1676">
        <v>13</v>
      </c>
      <c r="E1676">
        <v>14068.54</v>
      </c>
      <c r="F1676">
        <v>226.91</v>
      </c>
      <c r="G1676">
        <v>1849.89</v>
      </c>
      <c r="H1676">
        <v>0.71</v>
      </c>
      <c r="I1676">
        <v>0.4</v>
      </c>
      <c r="J1676">
        <v>52</v>
      </c>
      <c r="K1676">
        <v>1.29</v>
      </c>
      <c r="L1676">
        <v>31</v>
      </c>
      <c r="M1676">
        <v>1</v>
      </c>
      <c r="N1676" t="s">
        <v>155</v>
      </c>
      <c r="O1676" t="s">
        <v>84</v>
      </c>
      <c r="P1676">
        <v>4424.74</v>
      </c>
      <c r="Q1676" t="s">
        <v>36</v>
      </c>
    </row>
    <row r="1677" spans="1:17" x14ac:dyDescent="0.25">
      <c r="A1677">
        <v>1696</v>
      </c>
      <c r="B1677" t="s">
        <v>33</v>
      </c>
      <c r="C1677" t="s">
        <v>18</v>
      </c>
      <c r="D1677">
        <v>3</v>
      </c>
      <c r="E1677">
        <v>5749.38</v>
      </c>
      <c r="F1677">
        <v>205.34</v>
      </c>
      <c r="G1677">
        <v>-803.95</v>
      </c>
      <c r="H1677">
        <v>1</v>
      </c>
      <c r="I1677">
        <v>1</v>
      </c>
      <c r="J1677">
        <v>28</v>
      </c>
      <c r="K1677">
        <v>1.43</v>
      </c>
      <c r="L1677">
        <v>20</v>
      </c>
      <c r="M1677">
        <v>1</v>
      </c>
      <c r="N1677" t="s">
        <v>386</v>
      </c>
      <c r="O1677" t="s">
        <v>875</v>
      </c>
      <c r="P1677">
        <v>924.03</v>
      </c>
      <c r="Q1677" t="s">
        <v>20</v>
      </c>
    </row>
    <row r="1678" spans="1:17" x14ac:dyDescent="0.25">
      <c r="A1678">
        <v>1697</v>
      </c>
      <c r="B1678" t="s">
        <v>33</v>
      </c>
      <c r="C1678" t="s">
        <v>23</v>
      </c>
      <c r="D1678">
        <v>1</v>
      </c>
      <c r="E1678">
        <v>989.87</v>
      </c>
      <c r="F1678">
        <v>197.97</v>
      </c>
      <c r="G1678">
        <v>303.8</v>
      </c>
      <c r="H1678">
        <v>0</v>
      </c>
      <c r="I1678">
        <v>0</v>
      </c>
      <c r="J1678">
        <v>0</v>
      </c>
      <c r="K1678">
        <v>1.83</v>
      </c>
      <c r="L1678">
        <v>0</v>
      </c>
      <c r="M1678">
        <v>0</v>
      </c>
      <c r="N1678" t="s">
        <v>134</v>
      </c>
      <c r="O1678" t="s">
        <v>134</v>
      </c>
      <c r="P1678">
        <v>296.95999999999998</v>
      </c>
      <c r="Q1678" t="s">
        <v>52</v>
      </c>
    </row>
    <row r="1679" spans="1:17" x14ac:dyDescent="0.25">
      <c r="A1679">
        <v>1698</v>
      </c>
      <c r="B1679" t="s">
        <v>28</v>
      </c>
      <c r="C1679" t="s">
        <v>18</v>
      </c>
      <c r="D1679">
        <v>5</v>
      </c>
      <c r="E1679">
        <v>5069.55</v>
      </c>
      <c r="F1679">
        <v>230.43</v>
      </c>
      <c r="G1679">
        <v>1327.03</v>
      </c>
      <c r="H1679">
        <v>0.45500000000000002</v>
      </c>
      <c r="I1679">
        <v>1</v>
      </c>
      <c r="J1679">
        <v>13</v>
      </c>
      <c r="K1679">
        <v>1.85</v>
      </c>
      <c r="L1679">
        <v>5</v>
      </c>
      <c r="M1679">
        <v>1</v>
      </c>
      <c r="N1679" t="s">
        <v>836</v>
      </c>
      <c r="O1679" t="s">
        <v>423</v>
      </c>
      <c r="P1679">
        <v>1728.22</v>
      </c>
      <c r="Q1679" t="s">
        <v>20</v>
      </c>
    </row>
    <row r="1680" spans="1:17" x14ac:dyDescent="0.25">
      <c r="A1680">
        <v>1699</v>
      </c>
      <c r="B1680" t="s">
        <v>28</v>
      </c>
      <c r="C1680" t="s">
        <v>23</v>
      </c>
      <c r="D1680">
        <v>3</v>
      </c>
      <c r="E1680">
        <v>1889.91</v>
      </c>
      <c r="F1680">
        <v>188.99</v>
      </c>
      <c r="G1680">
        <v>449.42</v>
      </c>
      <c r="H1680">
        <v>0.1</v>
      </c>
      <c r="I1680">
        <v>-0.8</v>
      </c>
      <c r="J1680">
        <v>10</v>
      </c>
      <c r="K1680">
        <v>1</v>
      </c>
      <c r="L1680">
        <v>9</v>
      </c>
      <c r="M1680">
        <v>1</v>
      </c>
      <c r="N1680" t="s">
        <v>827</v>
      </c>
      <c r="O1680" t="s">
        <v>645</v>
      </c>
      <c r="P1680">
        <v>850.46</v>
      </c>
      <c r="Q1680" t="s">
        <v>20</v>
      </c>
    </row>
    <row r="1681" spans="1:17" x14ac:dyDescent="0.25">
      <c r="A1681">
        <v>1700</v>
      </c>
      <c r="B1681" t="s">
        <v>33</v>
      </c>
      <c r="C1681" t="s">
        <v>18</v>
      </c>
      <c r="D1681">
        <v>3</v>
      </c>
      <c r="E1681">
        <v>2199.73</v>
      </c>
      <c r="F1681">
        <v>274.97000000000003</v>
      </c>
      <c r="G1681">
        <v>744.91</v>
      </c>
      <c r="H1681">
        <v>0.5</v>
      </c>
      <c r="I1681">
        <v>0.5</v>
      </c>
      <c r="J1681">
        <v>4</v>
      </c>
      <c r="K1681">
        <v>2</v>
      </c>
      <c r="L1681">
        <v>4</v>
      </c>
      <c r="M1681">
        <v>1</v>
      </c>
      <c r="N1681" t="s">
        <v>937</v>
      </c>
      <c r="O1681" t="s">
        <v>76</v>
      </c>
      <c r="P1681">
        <v>1237.3699999999999</v>
      </c>
      <c r="Q1681" t="s">
        <v>20</v>
      </c>
    </row>
    <row r="1682" spans="1:17" x14ac:dyDescent="0.25">
      <c r="A1682">
        <v>1701</v>
      </c>
      <c r="B1682" t="s">
        <v>17</v>
      </c>
      <c r="C1682" t="s">
        <v>23</v>
      </c>
      <c r="D1682">
        <v>4</v>
      </c>
      <c r="E1682">
        <v>11749.04</v>
      </c>
      <c r="F1682">
        <v>234.98</v>
      </c>
      <c r="G1682">
        <v>1333.78</v>
      </c>
      <c r="H1682">
        <v>0.8</v>
      </c>
      <c r="I1682">
        <v>2.2999999999999998</v>
      </c>
      <c r="J1682">
        <v>50</v>
      </c>
      <c r="K1682">
        <v>1.7</v>
      </c>
      <c r="L1682">
        <v>13</v>
      </c>
      <c r="M1682">
        <v>1</v>
      </c>
      <c r="N1682" t="s">
        <v>201</v>
      </c>
      <c r="O1682" t="s">
        <v>62</v>
      </c>
      <c r="P1682">
        <v>1409.88</v>
      </c>
      <c r="Q1682" t="s">
        <v>20</v>
      </c>
    </row>
    <row r="1683" spans="1:17" x14ac:dyDescent="0.25">
      <c r="A1683">
        <v>1702</v>
      </c>
      <c r="B1683" t="s">
        <v>17</v>
      </c>
      <c r="C1683" t="s">
        <v>18</v>
      </c>
      <c r="D1683">
        <v>5</v>
      </c>
      <c r="E1683">
        <v>4139.6000000000004</v>
      </c>
      <c r="F1683">
        <v>188.16</v>
      </c>
      <c r="G1683">
        <v>-139.46</v>
      </c>
      <c r="H1683">
        <v>0.318</v>
      </c>
      <c r="I1683">
        <v>-0.1</v>
      </c>
      <c r="J1683">
        <v>15</v>
      </c>
      <c r="K1683">
        <v>1.6</v>
      </c>
      <c r="L1683">
        <v>12</v>
      </c>
      <c r="M1683">
        <v>1</v>
      </c>
      <c r="N1683" t="s">
        <v>278</v>
      </c>
      <c r="O1683" t="s">
        <v>656</v>
      </c>
      <c r="P1683">
        <v>1411.2</v>
      </c>
      <c r="Q1683" t="s">
        <v>20</v>
      </c>
    </row>
    <row r="1684" spans="1:17" x14ac:dyDescent="0.25">
      <c r="A1684">
        <v>1703</v>
      </c>
      <c r="B1684" t="s">
        <v>33</v>
      </c>
      <c r="C1684" t="s">
        <v>18</v>
      </c>
      <c r="D1684">
        <v>2</v>
      </c>
      <c r="E1684">
        <v>4629.53</v>
      </c>
      <c r="F1684">
        <v>165.34</v>
      </c>
      <c r="G1684">
        <v>723.95</v>
      </c>
      <c r="H1684">
        <v>0.89300000000000002</v>
      </c>
      <c r="I1684">
        <v>0.7</v>
      </c>
      <c r="J1684">
        <v>25</v>
      </c>
      <c r="K1684">
        <v>1.2</v>
      </c>
      <c r="L1684">
        <v>15</v>
      </c>
      <c r="M1684">
        <v>1</v>
      </c>
      <c r="N1684" t="s">
        <v>214</v>
      </c>
      <c r="O1684" t="s">
        <v>286</v>
      </c>
      <c r="P1684">
        <v>496.02</v>
      </c>
      <c r="Q1684" t="s">
        <v>52</v>
      </c>
    </row>
    <row r="1685" spans="1:17" x14ac:dyDescent="0.25">
      <c r="A1685">
        <v>1704</v>
      </c>
      <c r="B1685" t="s">
        <v>28</v>
      </c>
      <c r="C1685" t="s">
        <v>23</v>
      </c>
      <c r="D1685">
        <v>6</v>
      </c>
      <c r="E1685">
        <v>4420.3</v>
      </c>
      <c r="F1685">
        <v>152.41999999999999</v>
      </c>
      <c r="G1685">
        <v>-731.03</v>
      </c>
      <c r="H1685">
        <v>0.51700000000000002</v>
      </c>
      <c r="I1685">
        <v>0.9</v>
      </c>
      <c r="J1685">
        <v>17</v>
      </c>
      <c r="K1685">
        <v>2.4700000000000002</v>
      </c>
      <c r="L1685">
        <v>2</v>
      </c>
      <c r="M1685">
        <v>0</v>
      </c>
      <c r="N1685" t="s">
        <v>559</v>
      </c>
      <c r="O1685" t="s">
        <v>113</v>
      </c>
      <c r="P1685">
        <v>1371.78</v>
      </c>
      <c r="Q1685" t="s">
        <v>20</v>
      </c>
    </row>
    <row r="1686" spans="1:17" x14ac:dyDescent="0.25">
      <c r="A1686">
        <v>1705</v>
      </c>
      <c r="B1686" t="s">
        <v>17</v>
      </c>
      <c r="C1686" t="s">
        <v>18</v>
      </c>
      <c r="D1686">
        <v>5</v>
      </c>
      <c r="E1686">
        <v>9628.77</v>
      </c>
      <c r="F1686">
        <v>171.94</v>
      </c>
      <c r="G1686">
        <v>1856.83</v>
      </c>
      <c r="H1686">
        <v>1</v>
      </c>
      <c r="I1686">
        <v>2.2999999999999998</v>
      </c>
      <c r="J1686">
        <v>56</v>
      </c>
      <c r="K1686">
        <v>2.93</v>
      </c>
      <c r="L1686">
        <v>10</v>
      </c>
      <c r="M1686">
        <v>0</v>
      </c>
      <c r="N1686" t="s">
        <v>589</v>
      </c>
      <c r="O1686" t="s">
        <v>196</v>
      </c>
      <c r="P1686">
        <v>1289.55</v>
      </c>
      <c r="Q1686" t="s">
        <v>20</v>
      </c>
    </row>
    <row r="1687" spans="1:17" x14ac:dyDescent="0.25">
      <c r="A1687">
        <v>1706</v>
      </c>
      <c r="B1687" t="s">
        <v>17</v>
      </c>
      <c r="C1687" t="s">
        <v>23</v>
      </c>
      <c r="D1687">
        <v>1</v>
      </c>
      <c r="E1687">
        <v>525.94000000000005</v>
      </c>
      <c r="F1687">
        <v>175.31</v>
      </c>
      <c r="G1687">
        <v>200.98</v>
      </c>
      <c r="H1687">
        <v>0</v>
      </c>
      <c r="I1687">
        <v>0</v>
      </c>
      <c r="J1687">
        <v>0</v>
      </c>
      <c r="K1687">
        <v>1.83</v>
      </c>
      <c r="L1687">
        <v>0</v>
      </c>
      <c r="M1687">
        <v>0</v>
      </c>
      <c r="N1687" t="s">
        <v>843</v>
      </c>
      <c r="O1687" t="s">
        <v>843</v>
      </c>
      <c r="P1687">
        <v>262.97000000000003</v>
      </c>
      <c r="Q1687" t="s">
        <v>52</v>
      </c>
    </row>
    <row r="1688" spans="1:17" x14ac:dyDescent="0.25">
      <c r="A1688">
        <v>1707</v>
      </c>
      <c r="B1688" t="s">
        <v>17</v>
      </c>
      <c r="C1688" t="s">
        <v>18</v>
      </c>
      <c r="D1688">
        <v>3</v>
      </c>
      <c r="E1688">
        <v>1079.93</v>
      </c>
      <c r="F1688">
        <v>179.99</v>
      </c>
      <c r="G1688">
        <v>-237.94</v>
      </c>
      <c r="H1688">
        <v>0</v>
      </c>
      <c r="I1688">
        <v>-0.2</v>
      </c>
      <c r="J1688">
        <v>1</v>
      </c>
      <c r="K1688">
        <v>2</v>
      </c>
      <c r="L1688">
        <v>0</v>
      </c>
      <c r="M1688">
        <v>1</v>
      </c>
      <c r="N1688" t="s">
        <v>354</v>
      </c>
      <c r="O1688" t="s">
        <v>917</v>
      </c>
      <c r="P1688">
        <v>809.96</v>
      </c>
      <c r="Q1688" t="s">
        <v>20</v>
      </c>
    </row>
    <row r="1689" spans="1:17" x14ac:dyDescent="0.25">
      <c r="A1689">
        <v>1708</v>
      </c>
      <c r="B1689" t="s">
        <v>17</v>
      </c>
      <c r="C1689" t="s">
        <v>18</v>
      </c>
      <c r="D1689">
        <v>4</v>
      </c>
      <c r="E1689">
        <v>5199.3</v>
      </c>
      <c r="F1689">
        <v>207.97</v>
      </c>
      <c r="G1689">
        <v>1345.05</v>
      </c>
      <c r="H1689">
        <v>0.8</v>
      </c>
      <c r="I1689">
        <v>0.8</v>
      </c>
      <c r="J1689">
        <v>20</v>
      </c>
      <c r="K1689">
        <v>1</v>
      </c>
      <c r="L1689">
        <v>3</v>
      </c>
      <c r="M1689">
        <v>1</v>
      </c>
      <c r="N1689" t="s">
        <v>618</v>
      </c>
      <c r="O1689" t="s">
        <v>111</v>
      </c>
      <c r="P1689">
        <v>1247.82</v>
      </c>
      <c r="Q1689" t="s">
        <v>20</v>
      </c>
    </row>
    <row r="1690" spans="1:17" x14ac:dyDescent="0.25">
      <c r="A1690">
        <v>1709</v>
      </c>
      <c r="B1690" t="s">
        <v>33</v>
      </c>
      <c r="C1690" t="s">
        <v>18</v>
      </c>
      <c r="D1690">
        <v>3</v>
      </c>
      <c r="E1690">
        <v>2769.68</v>
      </c>
      <c r="F1690">
        <v>213.05</v>
      </c>
      <c r="G1690">
        <v>706.99</v>
      </c>
      <c r="H1690">
        <v>0</v>
      </c>
      <c r="I1690">
        <v>-1</v>
      </c>
      <c r="J1690">
        <v>0</v>
      </c>
      <c r="K1690">
        <v>1.83</v>
      </c>
      <c r="L1690">
        <v>0</v>
      </c>
      <c r="M1690">
        <v>0</v>
      </c>
      <c r="N1690" t="s">
        <v>620</v>
      </c>
      <c r="O1690" t="s">
        <v>119</v>
      </c>
      <c r="P1690">
        <v>958.73</v>
      </c>
      <c r="Q1690" t="s">
        <v>20</v>
      </c>
    </row>
    <row r="1691" spans="1:17" x14ac:dyDescent="0.25">
      <c r="A1691">
        <v>1710</v>
      </c>
      <c r="B1691" t="s">
        <v>28</v>
      </c>
      <c r="C1691" t="s">
        <v>23</v>
      </c>
      <c r="D1691">
        <v>3</v>
      </c>
      <c r="E1691">
        <v>5229.2700000000004</v>
      </c>
      <c r="F1691">
        <v>227.36</v>
      </c>
      <c r="G1691">
        <v>1291.69</v>
      </c>
      <c r="H1691">
        <v>0.65200000000000002</v>
      </c>
      <c r="I1691">
        <v>0.1</v>
      </c>
      <c r="J1691">
        <v>20</v>
      </c>
      <c r="K1691">
        <v>2</v>
      </c>
      <c r="L1691">
        <v>5</v>
      </c>
      <c r="M1691">
        <v>1</v>
      </c>
      <c r="N1691" t="s">
        <v>349</v>
      </c>
      <c r="O1691" t="s">
        <v>42</v>
      </c>
      <c r="P1691">
        <v>1023.12</v>
      </c>
      <c r="Q1691" t="s">
        <v>20</v>
      </c>
    </row>
    <row r="1692" spans="1:17" x14ac:dyDescent="0.25">
      <c r="A1692">
        <v>1711</v>
      </c>
      <c r="B1692" t="s">
        <v>33</v>
      </c>
      <c r="C1692" t="s">
        <v>18</v>
      </c>
      <c r="D1692">
        <v>6</v>
      </c>
      <c r="E1692">
        <v>7808.99</v>
      </c>
      <c r="F1692">
        <v>200.23</v>
      </c>
      <c r="G1692">
        <v>-428.83</v>
      </c>
      <c r="H1692">
        <v>0.56399999999999995</v>
      </c>
      <c r="I1692">
        <v>0.9</v>
      </c>
      <c r="J1692">
        <v>29</v>
      </c>
      <c r="K1692">
        <v>2.97</v>
      </c>
      <c r="L1692">
        <v>0</v>
      </c>
      <c r="M1692">
        <v>0</v>
      </c>
      <c r="N1692" t="s">
        <v>684</v>
      </c>
      <c r="O1692" t="s">
        <v>450</v>
      </c>
      <c r="P1692">
        <v>1802.07</v>
      </c>
      <c r="Q1692" t="s">
        <v>20</v>
      </c>
    </row>
    <row r="1693" spans="1:17" x14ac:dyDescent="0.25">
      <c r="A1693">
        <v>1712</v>
      </c>
      <c r="B1693" t="s">
        <v>28</v>
      </c>
      <c r="C1693" t="s">
        <v>18</v>
      </c>
      <c r="D1693">
        <v>5</v>
      </c>
      <c r="E1693">
        <v>4744.21</v>
      </c>
      <c r="F1693">
        <v>139.54</v>
      </c>
      <c r="G1693">
        <v>919.21</v>
      </c>
      <c r="H1693">
        <v>0.76500000000000001</v>
      </c>
      <c r="I1693">
        <v>1.2</v>
      </c>
      <c r="J1693">
        <v>26</v>
      </c>
      <c r="K1693">
        <v>1.58</v>
      </c>
      <c r="L1693">
        <v>10</v>
      </c>
      <c r="M1693">
        <v>1</v>
      </c>
      <c r="N1693" t="s">
        <v>429</v>
      </c>
      <c r="O1693" t="s">
        <v>786</v>
      </c>
      <c r="P1693">
        <v>1046.55</v>
      </c>
      <c r="Q1693" t="s">
        <v>20</v>
      </c>
    </row>
    <row r="1694" spans="1:17" x14ac:dyDescent="0.25">
      <c r="A1694">
        <v>1713</v>
      </c>
      <c r="B1694" t="s">
        <v>33</v>
      </c>
      <c r="C1694" t="s">
        <v>18</v>
      </c>
      <c r="D1694">
        <v>4</v>
      </c>
      <c r="E1694">
        <v>5049.6000000000004</v>
      </c>
      <c r="F1694">
        <v>240.46</v>
      </c>
      <c r="G1694">
        <v>375.84</v>
      </c>
      <c r="H1694">
        <v>0.57099999999999995</v>
      </c>
      <c r="I1694">
        <v>0.2</v>
      </c>
      <c r="J1694">
        <v>12</v>
      </c>
      <c r="K1694">
        <v>1.33</v>
      </c>
      <c r="L1694">
        <v>12</v>
      </c>
      <c r="M1694">
        <v>1</v>
      </c>
      <c r="N1694" t="s">
        <v>665</v>
      </c>
      <c r="O1694" t="s">
        <v>216</v>
      </c>
      <c r="P1694">
        <v>1442.76</v>
      </c>
      <c r="Q1694" t="s">
        <v>20</v>
      </c>
    </row>
    <row r="1695" spans="1:17" x14ac:dyDescent="0.25">
      <c r="A1695">
        <v>1714</v>
      </c>
      <c r="B1695" t="s">
        <v>33</v>
      </c>
      <c r="C1695" t="s">
        <v>18</v>
      </c>
      <c r="D1695">
        <v>5</v>
      </c>
      <c r="E1695">
        <v>5609.11</v>
      </c>
      <c r="F1695">
        <v>151.6</v>
      </c>
      <c r="G1695">
        <v>1232.3</v>
      </c>
      <c r="H1695">
        <v>0.67600000000000005</v>
      </c>
      <c r="I1695">
        <v>1.9</v>
      </c>
      <c r="J1695">
        <v>34</v>
      </c>
      <c r="K1695">
        <v>1.32</v>
      </c>
      <c r="L1695">
        <v>19</v>
      </c>
      <c r="M1695">
        <v>1</v>
      </c>
      <c r="N1695" t="s">
        <v>55</v>
      </c>
      <c r="O1695" t="s">
        <v>938</v>
      </c>
      <c r="P1695">
        <v>1137</v>
      </c>
      <c r="Q1695" t="s">
        <v>20</v>
      </c>
    </row>
    <row r="1696" spans="1:17" x14ac:dyDescent="0.25">
      <c r="A1696">
        <v>1715</v>
      </c>
      <c r="B1696" t="s">
        <v>33</v>
      </c>
      <c r="C1696" t="s">
        <v>23</v>
      </c>
      <c r="D1696">
        <v>7</v>
      </c>
      <c r="E1696">
        <v>13908.1</v>
      </c>
      <c r="F1696">
        <v>198.69</v>
      </c>
      <c r="G1696">
        <v>2779.35</v>
      </c>
      <c r="H1696">
        <v>0.58599999999999997</v>
      </c>
      <c r="I1696">
        <v>0.9</v>
      </c>
      <c r="J1696">
        <v>65</v>
      </c>
      <c r="K1696">
        <v>1.28</v>
      </c>
      <c r="L1696">
        <v>31</v>
      </c>
      <c r="M1696">
        <v>1</v>
      </c>
      <c r="N1696" t="s">
        <v>627</v>
      </c>
      <c r="O1696" t="s">
        <v>582</v>
      </c>
      <c r="P1696">
        <v>2086.2399999999998</v>
      </c>
      <c r="Q1696" t="s">
        <v>36</v>
      </c>
    </row>
    <row r="1697" spans="1:17" x14ac:dyDescent="0.25">
      <c r="A1697">
        <v>1716</v>
      </c>
      <c r="B1697" t="s">
        <v>28</v>
      </c>
      <c r="C1697" t="s">
        <v>18</v>
      </c>
      <c r="D1697">
        <v>8</v>
      </c>
      <c r="E1697">
        <v>6814.42</v>
      </c>
      <c r="F1697">
        <v>206.5</v>
      </c>
      <c r="G1697">
        <v>788.12</v>
      </c>
      <c r="H1697">
        <v>0.66700000000000004</v>
      </c>
      <c r="I1697">
        <v>0.5</v>
      </c>
      <c r="J1697">
        <v>31</v>
      </c>
      <c r="K1697">
        <v>1.39</v>
      </c>
      <c r="L1697">
        <v>14</v>
      </c>
      <c r="M1697">
        <v>1</v>
      </c>
      <c r="N1697" t="s">
        <v>258</v>
      </c>
      <c r="O1697" t="s">
        <v>303</v>
      </c>
      <c r="P1697">
        <v>2478</v>
      </c>
      <c r="Q1697" t="s">
        <v>36</v>
      </c>
    </row>
    <row r="1698" spans="1:17" x14ac:dyDescent="0.25">
      <c r="A1698">
        <v>1717</v>
      </c>
      <c r="B1698" t="s">
        <v>28</v>
      </c>
      <c r="C1698" t="s">
        <v>18</v>
      </c>
      <c r="D1698">
        <v>4</v>
      </c>
      <c r="E1698">
        <v>5199.3</v>
      </c>
      <c r="F1698">
        <v>236.33</v>
      </c>
      <c r="G1698">
        <v>-158.72999999999999</v>
      </c>
      <c r="H1698">
        <v>0.72699999999999998</v>
      </c>
      <c r="I1698">
        <v>0.3</v>
      </c>
      <c r="J1698">
        <v>21</v>
      </c>
      <c r="K1698">
        <v>1.48</v>
      </c>
      <c r="L1698">
        <v>11</v>
      </c>
      <c r="M1698">
        <v>1</v>
      </c>
      <c r="N1698" t="s">
        <v>204</v>
      </c>
      <c r="O1698" t="s">
        <v>406</v>
      </c>
      <c r="P1698">
        <v>1417.98</v>
      </c>
      <c r="Q1698" t="s">
        <v>20</v>
      </c>
    </row>
    <row r="1699" spans="1:17" x14ac:dyDescent="0.25">
      <c r="A1699">
        <v>1718</v>
      </c>
      <c r="B1699" t="s">
        <v>33</v>
      </c>
      <c r="C1699" t="s">
        <v>18</v>
      </c>
      <c r="D1699">
        <v>4</v>
      </c>
      <c r="E1699">
        <v>2520.89</v>
      </c>
      <c r="F1699">
        <v>148.29</v>
      </c>
      <c r="G1699">
        <v>314.56</v>
      </c>
      <c r="H1699">
        <v>0.35299999999999998</v>
      </c>
      <c r="I1699">
        <v>0.6</v>
      </c>
      <c r="J1699">
        <v>17</v>
      </c>
      <c r="K1699">
        <v>1.06</v>
      </c>
      <c r="L1699">
        <v>2</v>
      </c>
      <c r="M1699">
        <v>1</v>
      </c>
      <c r="N1699" t="s">
        <v>732</v>
      </c>
      <c r="O1699" t="s">
        <v>735</v>
      </c>
      <c r="P1699">
        <v>889.74</v>
      </c>
      <c r="Q1699" t="s">
        <v>20</v>
      </c>
    </row>
    <row r="1700" spans="1:17" x14ac:dyDescent="0.25">
      <c r="A1700">
        <v>1719</v>
      </c>
      <c r="B1700" t="s">
        <v>33</v>
      </c>
      <c r="C1700" t="s">
        <v>18</v>
      </c>
      <c r="D1700">
        <v>2</v>
      </c>
      <c r="E1700">
        <v>1089.82</v>
      </c>
      <c r="F1700">
        <v>155.69</v>
      </c>
      <c r="G1700">
        <v>263.52</v>
      </c>
      <c r="H1700">
        <v>0.28599999999999998</v>
      </c>
      <c r="I1700">
        <v>-0.4</v>
      </c>
      <c r="J1700">
        <v>2</v>
      </c>
      <c r="K1700">
        <v>1</v>
      </c>
      <c r="L1700">
        <v>0</v>
      </c>
      <c r="M1700">
        <v>1</v>
      </c>
      <c r="N1700" t="s">
        <v>508</v>
      </c>
      <c r="O1700" t="s">
        <v>318</v>
      </c>
      <c r="P1700">
        <v>467.07</v>
      </c>
      <c r="Q1700" t="s">
        <v>52</v>
      </c>
    </row>
    <row r="1701" spans="1:17" x14ac:dyDescent="0.25">
      <c r="A1701">
        <v>1720</v>
      </c>
      <c r="B1701" t="s">
        <v>33</v>
      </c>
      <c r="C1701" t="s">
        <v>23</v>
      </c>
      <c r="D1701">
        <v>5</v>
      </c>
      <c r="E1701">
        <v>4559.1000000000004</v>
      </c>
      <c r="F1701">
        <v>147.07</v>
      </c>
      <c r="G1701">
        <v>1037.3399999999999</v>
      </c>
      <c r="H1701">
        <v>0.90300000000000002</v>
      </c>
      <c r="I1701">
        <v>1.4</v>
      </c>
      <c r="J1701">
        <v>29</v>
      </c>
      <c r="K1701">
        <v>3.03</v>
      </c>
      <c r="L1701">
        <v>4</v>
      </c>
      <c r="M1701">
        <v>0</v>
      </c>
      <c r="N1701" t="s">
        <v>597</v>
      </c>
      <c r="O1701" t="s">
        <v>329</v>
      </c>
      <c r="P1701">
        <v>1103.02</v>
      </c>
      <c r="Q1701" t="s">
        <v>20</v>
      </c>
    </row>
    <row r="1702" spans="1:17" x14ac:dyDescent="0.25">
      <c r="A1702">
        <v>1721</v>
      </c>
      <c r="B1702" t="s">
        <v>33</v>
      </c>
      <c r="C1702" t="s">
        <v>18</v>
      </c>
      <c r="D1702">
        <v>6</v>
      </c>
      <c r="E1702">
        <v>6929.35</v>
      </c>
      <c r="F1702">
        <v>266.51</v>
      </c>
      <c r="G1702">
        <v>560.5</v>
      </c>
      <c r="H1702">
        <v>0.34599999999999997</v>
      </c>
      <c r="I1702">
        <v>0.9</v>
      </c>
      <c r="J1702">
        <v>13</v>
      </c>
      <c r="K1702">
        <v>1.69</v>
      </c>
      <c r="L1702">
        <v>4</v>
      </c>
      <c r="M1702">
        <v>1</v>
      </c>
      <c r="N1702" t="s">
        <v>473</v>
      </c>
      <c r="O1702" t="s">
        <v>683</v>
      </c>
      <c r="P1702">
        <v>2398.59</v>
      </c>
      <c r="Q1702" t="s">
        <v>36</v>
      </c>
    </row>
    <row r="1703" spans="1:17" x14ac:dyDescent="0.25">
      <c r="A1703">
        <v>1722</v>
      </c>
      <c r="B1703" t="s">
        <v>17</v>
      </c>
      <c r="C1703" t="s">
        <v>23</v>
      </c>
      <c r="D1703">
        <v>1</v>
      </c>
      <c r="E1703">
        <v>199.99</v>
      </c>
      <c r="F1703">
        <v>199.99</v>
      </c>
      <c r="G1703">
        <v>89.3</v>
      </c>
      <c r="H1703">
        <v>1</v>
      </c>
      <c r="I1703">
        <v>1</v>
      </c>
      <c r="J1703">
        <v>1</v>
      </c>
      <c r="K1703">
        <v>2</v>
      </c>
      <c r="L1703">
        <v>0</v>
      </c>
      <c r="M1703">
        <v>1</v>
      </c>
      <c r="N1703" t="s">
        <v>199</v>
      </c>
      <c r="O1703" t="s">
        <v>199</v>
      </c>
      <c r="P1703">
        <v>299.98</v>
      </c>
      <c r="Q1703" t="s">
        <v>52</v>
      </c>
    </row>
    <row r="1704" spans="1:17" x14ac:dyDescent="0.25">
      <c r="A1704">
        <v>1723</v>
      </c>
      <c r="B1704" t="s">
        <v>17</v>
      </c>
      <c r="C1704" t="s">
        <v>18</v>
      </c>
      <c r="D1704">
        <v>6</v>
      </c>
      <c r="E1704">
        <v>6609.3</v>
      </c>
      <c r="F1704">
        <v>227.91</v>
      </c>
      <c r="G1704">
        <v>1237.92</v>
      </c>
      <c r="H1704">
        <v>0.58599999999999997</v>
      </c>
      <c r="I1704">
        <v>1.5</v>
      </c>
      <c r="J1704">
        <v>29</v>
      </c>
      <c r="K1704">
        <v>1.72</v>
      </c>
      <c r="L1704">
        <v>9</v>
      </c>
      <c r="M1704">
        <v>1</v>
      </c>
      <c r="N1704" t="s">
        <v>559</v>
      </c>
      <c r="O1704" t="s">
        <v>851</v>
      </c>
      <c r="P1704">
        <v>2051.19</v>
      </c>
      <c r="Q1704" t="s">
        <v>36</v>
      </c>
    </row>
    <row r="1705" spans="1:17" x14ac:dyDescent="0.25">
      <c r="A1705">
        <v>1724</v>
      </c>
      <c r="B1705" t="s">
        <v>28</v>
      </c>
      <c r="C1705" t="s">
        <v>23</v>
      </c>
      <c r="D1705">
        <v>3</v>
      </c>
      <c r="E1705">
        <v>4267.3599999999997</v>
      </c>
      <c r="F1705">
        <v>177.81</v>
      </c>
      <c r="G1705">
        <v>52.62</v>
      </c>
      <c r="H1705">
        <v>1</v>
      </c>
      <c r="I1705">
        <v>1.3</v>
      </c>
      <c r="J1705">
        <v>24</v>
      </c>
      <c r="K1705">
        <v>2.75</v>
      </c>
      <c r="L1705">
        <v>2</v>
      </c>
      <c r="M1705">
        <v>0</v>
      </c>
      <c r="N1705" t="s">
        <v>224</v>
      </c>
      <c r="O1705" t="s">
        <v>465</v>
      </c>
      <c r="P1705">
        <v>800.15</v>
      </c>
      <c r="Q1705" t="s">
        <v>20</v>
      </c>
    </row>
    <row r="1706" spans="1:17" x14ac:dyDescent="0.25">
      <c r="A1706">
        <v>1725</v>
      </c>
      <c r="B1706" t="s">
        <v>33</v>
      </c>
      <c r="C1706" t="s">
        <v>18</v>
      </c>
      <c r="D1706">
        <v>8</v>
      </c>
      <c r="E1706">
        <v>10435.18</v>
      </c>
      <c r="F1706">
        <v>160.54</v>
      </c>
      <c r="G1706">
        <v>2185.17</v>
      </c>
      <c r="H1706">
        <v>0.35399999999999998</v>
      </c>
      <c r="I1706">
        <v>0.4</v>
      </c>
      <c r="J1706">
        <v>52</v>
      </c>
      <c r="K1706">
        <v>3.06</v>
      </c>
      <c r="L1706">
        <v>8</v>
      </c>
      <c r="M1706">
        <v>0</v>
      </c>
      <c r="N1706" t="s">
        <v>386</v>
      </c>
      <c r="O1706" t="s">
        <v>749</v>
      </c>
      <c r="P1706">
        <v>1926.48</v>
      </c>
      <c r="Q1706" t="s">
        <v>20</v>
      </c>
    </row>
    <row r="1707" spans="1:17" x14ac:dyDescent="0.25">
      <c r="A1707">
        <v>1726</v>
      </c>
      <c r="B1707" t="s">
        <v>33</v>
      </c>
      <c r="C1707" t="s">
        <v>23</v>
      </c>
      <c r="D1707">
        <v>3</v>
      </c>
      <c r="E1707">
        <v>2899.69</v>
      </c>
      <c r="F1707">
        <v>193.31</v>
      </c>
      <c r="G1707">
        <v>-766.36</v>
      </c>
      <c r="H1707">
        <v>1</v>
      </c>
      <c r="I1707">
        <v>2.2000000000000002</v>
      </c>
      <c r="J1707">
        <v>15</v>
      </c>
      <c r="K1707">
        <v>2.73</v>
      </c>
      <c r="L1707">
        <v>0</v>
      </c>
      <c r="M1707">
        <v>0</v>
      </c>
      <c r="N1707" t="s">
        <v>842</v>
      </c>
      <c r="O1707" t="s">
        <v>465</v>
      </c>
      <c r="P1707">
        <v>869.9</v>
      </c>
      <c r="Q1707" t="s">
        <v>20</v>
      </c>
    </row>
    <row r="1708" spans="1:17" x14ac:dyDescent="0.25">
      <c r="A1708">
        <v>1727</v>
      </c>
      <c r="B1708" t="s">
        <v>33</v>
      </c>
      <c r="C1708" t="s">
        <v>18</v>
      </c>
      <c r="D1708">
        <v>3</v>
      </c>
      <c r="E1708">
        <v>2259.73</v>
      </c>
      <c r="F1708">
        <v>225.97</v>
      </c>
      <c r="G1708">
        <v>-987.21</v>
      </c>
      <c r="H1708">
        <v>0.2</v>
      </c>
      <c r="I1708">
        <v>-0.1</v>
      </c>
      <c r="J1708">
        <v>2</v>
      </c>
      <c r="K1708">
        <v>1</v>
      </c>
      <c r="L1708">
        <v>0</v>
      </c>
      <c r="M1708">
        <v>1</v>
      </c>
      <c r="N1708" t="s">
        <v>774</v>
      </c>
      <c r="O1708" t="s">
        <v>268</v>
      </c>
      <c r="P1708">
        <v>1016.86</v>
      </c>
      <c r="Q1708" t="s">
        <v>20</v>
      </c>
    </row>
    <row r="1709" spans="1:17" x14ac:dyDescent="0.25">
      <c r="A1709">
        <v>1728</v>
      </c>
      <c r="B1709" t="s">
        <v>33</v>
      </c>
      <c r="C1709" t="s">
        <v>18</v>
      </c>
      <c r="D1709">
        <v>2</v>
      </c>
      <c r="E1709">
        <v>3579.67</v>
      </c>
      <c r="F1709">
        <v>170.46</v>
      </c>
      <c r="G1709">
        <v>994.19</v>
      </c>
      <c r="H1709">
        <v>0.95199999999999996</v>
      </c>
      <c r="I1709">
        <v>1</v>
      </c>
      <c r="J1709">
        <v>20</v>
      </c>
      <c r="K1709">
        <v>2.5</v>
      </c>
      <c r="L1709">
        <v>0</v>
      </c>
      <c r="M1709">
        <v>0</v>
      </c>
      <c r="N1709" t="s">
        <v>773</v>
      </c>
      <c r="O1709" t="s">
        <v>716</v>
      </c>
      <c r="P1709">
        <v>511.38</v>
      </c>
      <c r="Q1709" t="s">
        <v>20</v>
      </c>
    </row>
    <row r="1710" spans="1:17" x14ac:dyDescent="0.25">
      <c r="A1710">
        <v>1729</v>
      </c>
      <c r="B1710" t="s">
        <v>17</v>
      </c>
      <c r="C1710" t="s">
        <v>23</v>
      </c>
      <c r="D1710">
        <v>4</v>
      </c>
      <c r="E1710">
        <v>2334.66</v>
      </c>
      <c r="F1710">
        <v>233.47</v>
      </c>
      <c r="G1710">
        <v>279.33999999999997</v>
      </c>
      <c r="H1710">
        <v>0</v>
      </c>
      <c r="I1710">
        <v>-1.2</v>
      </c>
      <c r="J1710">
        <v>3</v>
      </c>
      <c r="K1710">
        <v>1</v>
      </c>
      <c r="L1710">
        <v>3</v>
      </c>
      <c r="M1710">
        <v>1</v>
      </c>
      <c r="N1710" t="s">
        <v>155</v>
      </c>
      <c r="O1710" t="s">
        <v>179</v>
      </c>
      <c r="P1710">
        <v>1400.82</v>
      </c>
      <c r="Q1710" t="s">
        <v>20</v>
      </c>
    </row>
    <row r="1711" spans="1:17" x14ac:dyDescent="0.25">
      <c r="A1711">
        <v>1730</v>
      </c>
      <c r="B1711" t="s">
        <v>33</v>
      </c>
      <c r="C1711" t="s">
        <v>18</v>
      </c>
      <c r="D1711">
        <v>4</v>
      </c>
      <c r="E1711">
        <v>3859.53</v>
      </c>
      <c r="F1711">
        <v>214.42</v>
      </c>
      <c r="G1711">
        <v>795.54</v>
      </c>
      <c r="H1711">
        <v>0</v>
      </c>
      <c r="I1711">
        <v>-0.2</v>
      </c>
      <c r="J1711">
        <v>10</v>
      </c>
      <c r="K1711">
        <v>1.5</v>
      </c>
      <c r="L1711">
        <v>5</v>
      </c>
      <c r="M1711">
        <v>1</v>
      </c>
      <c r="N1711" t="s">
        <v>808</v>
      </c>
      <c r="O1711" t="s">
        <v>807</v>
      </c>
      <c r="P1711">
        <v>1286.52</v>
      </c>
      <c r="Q1711" t="s">
        <v>20</v>
      </c>
    </row>
    <row r="1712" spans="1:17" x14ac:dyDescent="0.25">
      <c r="A1712">
        <v>1731</v>
      </c>
      <c r="B1712" t="s">
        <v>33</v>
      </c>
      <c r="C1712" t="s">
        <v>18</v>
      </c>
      <c r="D1712">
        <v>6</v>
      </c>
      <c r="E1712">
        <v>11918.16</v>
      </c>
      <c r="F1712">
        <v>186.22</v>
      </c>
      <c r="G1712">
        <v>117.36</v>
      </c>
      <c r="H1712">
        <v>0.70299999999999996</v>
      </c>
      <c r="I1712">
        <v>0.8</v>
      </c>
      <c r="J1712">
        <v>59</v>
      </c>
      <c r="K1712">
        <v>1.8</v>
      </c>
      <c r="L1712">
        <v>36</v>
      </c>
      <c r="M1712">
        <v>1</v>
      </c>
      <c r="N1712" t="s">
        <v>39</v>
      </c>
      <c r="O1712" t="s">
        <v>715</v>
      </c>
      <c r="P1712">
        <v>1675.98</v>
      </c>
      <c r="Q1712" t="s">
        <v>20</v>
      </c>
    </row>
    <row r="1713" spans="1:17" x14ac:dyDescent="0.25">
      <c r="A1713">
        <v>1732</v>
      </c>
      <c r="B1713" t="s">
        <v>17</v>
      </c>
      <c r="C1713" t="s">
        <v>23</v>
      </c>
      <c r="D1713">
        <v>2</v>
      </c>
      <c r="E1713">
        <v>789.93</v>
      </c>
      <c r="F1713">
        <v>112.85</v>
      </c>
      <c r="G1713">
        <v>-114.72</v>
      </c>
      <c r="H1713">
        <v>0.57099999999999995</v>
      </c>
      <c r="I1713">
        <v>1.9</v>
      </c>
      <c r="J1713">
        <v>4</v>
      </c>
      <c r="K1713">
        <v>1.5</v>
      </c>
      <c r="L1713">
        <v>2</v>
      </c>
      <c r="M1713">
        <v>1</v>
      </c>
      <c r="N1713" t="s">
        <v>645</v>
      </c>
      <c r="O1713" t="s">
        <v>359</v>
      </c>
      <c r="P1713">
        <v>338.55</v>
      </c>
      <c r="Q1713" t="s">
        <v>52</v>
      </c>
    </row>
    <row r="1714" spans="1:17" x14ac:dyDescent="0.25">
      <c r="A1714">
        <v>1733</v>
      </c>
      <c r="B1714" t="s">
        <v>17</v>
      </c>
      <c r="C1714" t="s">
        <v>18</v>
      </c>
      <c r="D1714">
        <v>6</v>
      </c>
      <c r="E1714">
        <v>10714.98</v>
      </c>
      <c r="F1714">
        <v>223.23</v>
      </c>
      <c r="G1714">
        <v>1106.67</v>
      </c>
      <c r="H1714">
        <v>0.70799999999999996</v>
      </c>
      <c r="I1714">
        <v>0.3</v>
      </c>
      <c r="J1714">
        <v>48</v>
      </c>
      <c r="K1714">
        <v>2.98</v>
      </c>
      <c r="L1714">
        <v>5</v>
      </c>
      <c r="M1714">
        <v>0</v>
      </c>
      <c r="N1714" t="s">
        <v>250</v>
      </c>
      <c r="O1714" t="s">
        <v>499</v>
      </c>
      <c r="P1714">
        <v>2009.07</v>
      </c>
      <c r="Q1714" t="s">
        <v>36</v>
      </c>
    </row>
    <row r="1715" spans="1:17" x14ac:dyDescent="0.25">
      <c r="A1715">
        <v>1734</v>
      </c>
      <c r="B1715" t="s">
        <v>17</v>
      </c>
      <c r="C1715" t="s">
        <v>23</v>
      </c>
      <c r="D1715">
        <v>1</v>
      </c>
      <c r="E1715">
        <v>279.99</v>
      </c>
      <c r="F1715">
        <v>140</v>
      </c>
      <c r="G1715">
        <v>24.54</v>
      </c>
      <c r="H1715">
        <v>0</v>
      </c>
      <c r="I1715">
        <v>0</v>
      </c>
      <c r="J1715">
        <v>0</v>
      </c>
      <c r="K1715">
        <v>1.83</v>
      </c>
      <c r="L1715">
        <v>0</v>
      </c>
      <c r="M1715">
        <v>0</v>
      </c>
      <c r="N1715" t="s">
        <v>181</v>
      </c>
      <c r="O1715" t="s">
        <v>181</v>
      </c>
      <c r="P1715">
        <v>210</v>
      </c>
      <c r="Q1715" t="s">
        <v>52</v>
      </c>
    </row>
    <row r="1716" spans="1:17" x14ac:dyDescent="0.25">
      <c r="A1716">
        <v>1735</v>
      </c>
      <c r="B1716" t="s">
        <v>28</v>
      </c>
      <c r="C1716" t="s">
        <v>18</v>
      </c>
      <c r="D1716">
        <v>6</v>
      </c>
      <c r="E1716">
        <v>17697.72</v>
      </c>
      <c r="F1716">
        <v>203.42</v>
      </c>
      <c r="G1716">
        <v>1700.63</v>
      </c>
      <c r="H1716">
        <v>0.82799999999999996</v>
      </c>
      <c r="I1716">
        <v>1</v>
      </c>
      <c r="J1716">
        <v>87</v>
      </c>
      <c r="K1716">
        <v>2.99</v>
      </c>
      <c r="L1716">
        <v>0</v>
      </c>
      <c r="M1716">
        <v>0</v>
      </c>
      <c r="N1716" t="s">
        <v>121</v>
      </c>
      <c r="O1716" t="s">
        <v>54</v>
      </c>
      <c r="P1716">
        <v>1830.78</v>
      </c>
      <c r="Q1716" t="s">
        <v>20</v>
      </c>
    </row>
    <row r="1717" spans="1:17" x14ac:dyDescent="0.25">
      <c r="A1717">
        <v>1736</v>
      </c>
      <c r="B1717" t="s">
        <v>28</v>
      </c>
      <c r="C1717" t="s">
        <v>18</v>
      </c>
      <c r="D1717">
        <v>4</v>
      </c>
      <c r="E1717">
        <v>2797.7</v>
      </c>
      <c r="F1717">
        <v>254.34</v>
      </c>
      <c r="G1717">
        <v>-824.03</v>
      </c>
      <c r="H1717">
        <v>0.72699999999999998</v>
      </c>
      <c r="I1717">
        <v>1.9</v>
      </c>
      <c r="J1717">
        <v>10</v>
      </c>
      <c r="K1717">
        <v>1.8</v>
      </c>
      <c r="L1717">
        <v>4</v>
      </c>
      <c r="M1717">
        <v>1</v>
      </c>
      <c r="N1717" t="s">
        <v>841</v>
      </c>
      <c r="O1717" t="s">
        <v>119</v>
      </c>
      <c r="P1717">
        <v>1526.04</v>
      </c>
      <c r="Q1717" t="s">
        <v>20</v>
      </c>
    </row>
    <row r="1718" spans="1:17" x14ac:dyDescent="0.25">
      <c r="A1718">
        <v>1737</v>
      </c>
      <c r="B1718" t="s">
        <v>33</v>
      </c>
      <c r="C1718" t="s">
        <v>23</v>
      </c>
      <c r="D1718">
        <v>4</v>
      </c>
      <c r="E1718">
        <v>2969.68</v>
      </c>
      <c r="F1718">
        <v>174.69</v>
      </c>
      <c r="G1718">
        <v>321.82</v>
      </c>
      <c r="H1718">
        <v>0.47099999999999997</v>
      </c>
      <c r="I1718">
        <v>0.6</v>
      </c>
      <c r="J1718">
        <v>13</v>
      </c>
      <c r="K1718">
        <v>1</v>
      </c>
      <c r="L1718">
        <v>4</v>
      </c>
      <c r="M1718">
        <v>1</v>
      </c>
      <c r="N1718" t="s">
        <v>131</v>
      </c>
      <c r="O1718" t="s">
        <v>919</v>
      </c>
      <c r="P1718">
        <v>1048.1400000000001</v>
      </c>
      <c r="Q1718" t="s">
        <v>20</v>
      </c>
    </row>
    <row r="1719" spans="1:17" x14ac:dyDescent="0.25">
      <c r="A1719">
        <v>1738</v>
      </c>
      <c r="B1719" t="s">
        <v>17</v>
      </c>
      <c r="C1719" t="s">
        <v>18</v>
      </c>
      <c r="D1719">
        <v>6</v>
      </c>
      <c r="E1719">
        <v>5869.25</v>
      </c>
      <c r="F1719">
        <v>217.38</v>
      </c>
      <c r="G1719">
        <v>-385.66</v>
      </c>
      <c r="H1719">
        <v>0.63</v>
      </c>
      <c r="I1719">
        <v>1</v>
      </c>
      <c r="J1719">
        <v>21</v>
      </c>
      <c r="K1719">
        <v>1.29</v>
      </c>
      <c r="L1719">
        <v>7</v>
      </c>
      <c r="M1719">
        <v>1</v>
      </c>
      <c r="N1719" t="s">
        <v>187</v>
      </c>
      <c r="O1719" t="s">
        <v>104</v>
      </c>
      <c r="P1719">
        <v>1956.42</v>
      </c>
      <c r="Q1719" t="s">
        <v>20</v>
      </c>
    </row>
    <row r="1720" spans="1:17" x14ac:dyDescent="0.25">
      <c r="A1720">
        <v>1739</v>
      </c>
      <c r="B1720" t="s">
        <v>17</v>
      </c>
      <c r="C1720" t="s">
        <v>23</v>
      </c>
      <c r="D1720">
        <v>8</v>
      </c>
      <c r="E1720">
        <v>10299.26</v>
      </c>
      <c r="F1720">
        <v>239.52</v>
      </c>
      <c r="G1720">
        <v>1815.01</v>
      </c>
      <c r="H1720">
        <v>0.76700000000000002</v>
      </c>
      <c r="I1720">
        <v>0.9</v>
      </c>
      <c r="J1720">
        <v>33</v>
      </c>
      <c r="K1720">
        <v>2.42</v>
      </c>
      <c r="L1720">
        <v>7</v>
      </c>
      <c r="M1720">
        <v>0</v>
      </c>
      <c r="N1720" t="s">
        <v>59</v>
      </c>
      <c r="O1720" t="s">
        <v>755</v>
      </c>
      <c r="P1720">
        <v>2874.24</v>
      </c>
      <c r="Q1720" t="s">
        <v>36</v>
      </c>
    </row>
    <row r="1721" spans="1:17" x14ac:dyDescent="0.25">
      <c r="A1721">
        <v>1740</v>
      </c>
      <c r="B1721" t="s">
        <v>17</v>
      </c>
      <c r="C1721" t="s">
        <v>18</v>
      </c>
      <c r="D1721">
        <v>6</v>
      </c>
      <c r="E1721">
        <v>5892.4</v>
      </c>
      <c r="F1721">
        <v>184.14</v>
      </c>
      <c r="G1721">
        <v>1440.2</v>
      </c>
      <c r="H1721">
        <v>0.5</v>
      </c>
      <c r="I1721">
        <v>-0.3</v>
      </c>
      <c r="J1721">
        <v>24</v>
      </c>
      <c r="K1721">
        <v>1.79</v>
      </c>
      <c r="L1721">
        <v>12</v>
      </c>
      <c r="M1721">
        <v>1</v>
      </c>
      <c r="N1721" t="s">
        <v>561</v>
      </c>
      <c r="O1721" t="s">
        <v>576</v>
      </c>
      <c r="P1721">
        <v>1657.26</v>
      </c>
      <c r="Q1721" t="s">
        <v>20</v>
      </c>
    </row>
    <row r="1722" spans="1:17" x14ac:dyDescent="0.25">
      <c r="A1722">
        <v>1741</v>
      </c>
      <c r="B1722" t="s">
        <v>33</v>
      </c>
      <c r="C1722" t="s">
        <v>18</v>
      </c>
      <c r="D1722">
        <v>2</v>
      </c>
      <c r="E1722">
        <v>1049.8699999999999</v>
      </c>
      <c r="F1722">
        <v>262.47000000000003</v>
      </c>
      <c r="G1722">
        <v>-68.81</v>
      </c>
      <c r="H1722">
        <v>0</v>
      </c>
      <c r="I1722">
        <v>-0.5</v>
      </c>
      <c r="J1722">
        <v>0</v>
      </c>
      <c r="K1722">
        <v>1.83</v>
      </c>
      <c r="L1722">
        <v>0</v>
      </c>
      <c r="M1722">
        <v>0</v>
      </c>
      <c r="N1722" t="s">
        <v>234</v>
      </c>
      <c r="O1722" t="s">
        <v>939</v>
      </c>
      <c r="P1722">
        <v>787.41</v>
      </c>
      <c r="Q1722" t="s">
        <v>20</v>
      </c>
    </row>
    <row r="1723" spans="1:17" x14ac:dyDescent="0.25">
      <c r="A1723">
        <v>1742</v>
      </c>
      <c r="B1723" t="s">
        <v>33</v>
      </c>
      <c r="C1723" t="s">
        <v>23</v>
      </c>
      <c r="D1723">
        <v>5</v>
      </c>
      <c r="E1723">
        <v>4694.21</v>
      </c>
      <c r="F1723">
        <v>195.59</v>
      </c>
      <c r="G1723">
        <v>1199.3699999999999</v>
      </c>
      <c r="H1723">
        <v>0.70799999999999996</v>
      </c>
      <c r="I1723">
        <v>0.9</v>
      </c>
      <c r="J1723">
        <v>17</v>
      </c>
      <c r="K1723">
        <v>1.65</v>
      </c>
      <c r="L1723">
        <v>11</v>
      </c>
      <c r="M1723">
        <v>1</v>
      </c>
      <c r="N1723" t="s">
        <v>313</v>
      </c>
      <c r="O1723" t="s">
        <v>708</v>
      </c>
      <c r="P1723">
        <v>1466.93</v>
      </c>
      <c r="Q1723" t="s">
        <v>20</v>
      </c>
    </row>
    <row r="1724" spans="1:17" x14ac:dyDescent="0.25">
      <c r="A1724">
        <v>1743</v>
      </c>
      <c r="B1724" t="s">
        <v>17</v>
      </c>
      <c r="C1724" t="s">
        <v>18</v>
      </c>
      <c r="D1724">
        <v>3</v>
      </c>
      <c r="E1724">
        <v>1819.69</v>
      </c>
      <c r="F1724">
        <v>181.97</v>
      </c>
      <c r="G1724">
        <v>-89.97</v>
      </c>
      <c r="H1724">
        <v>0</v>
      </c>
      <c r="I1724">
        <v>-1.4</v>
      </c>
      <c r="J1724">
        <v>9</v>
      </c>
      <c r="K1724">
        <v>1</v>
      </c>
      <c r="L1724">
        <v>0</v>
      </c>
      <c r="M1724">
        <v>1</v>
      </c>
      <c r="N1724" t="s">
        <v>422</v>
      </c>
      <c r="O1724" t="s">
        <v>832</v>
      </c>
      <c r="P1724">
        <v>818.86</v>
      </c>
      <c r="Q1724" t="s">
        <v>20</v>
      </c>
    </row>
    <row r="1725" spans="1:17" x14ac:dyDescent="0.25">
      <c r="A1725">
        <v>1744</v>
      </c>
      <c r="B1725" t="s">
        <v>33</v>
      </c>
      <c r="C1725" t="s">
        <v>23</v>
      </c>
      <c r="D1725">
        <v>6</v>
      </c>
      <c r="E1725">
        <v>3789.59</v>
      </c>
      <c r="F1725">
        <v>172.25</v>
      </c>
      <c r="G1725">
        <v>-83.95</v>
      </c>
      <c r="H1725">
        <v>0.63600000000000001</v>
      </c>
      <c r="I1725">
        <v>0.6</v>
      </c>
      <c r="J1725">
        <v>14</v>
      </c>
      <c r="K1725">
        <v>1.71</v>
      </c>
      <c r="L1725">
        <v>2</v>
      </c>
      <c r="M1725">
        <v>1</v>
      </c>
      <c r="N1725" t="s">
        <v>332</v>
      </c>
      <c r="O1725" t="s">
        <v>523</v>
      </c>
      <c r="P1725">
        <v>1550.25</v>
      </c>
      <c r="Q1725" t="s">
        <v>20</v>
      </c>
    </row>
    <row r="1726" spans="1:17" x14ac:dyDescent="0.25">
      <c r="A1726">
        <v>1745</v>
      </c>
      <c r="B1726" t="s">
        <v>33</v>
      </c>
      <c r="C1726" t="s">
        <v>18</v>
      </c>
      <c r="D1726">
        <v>6</v>
      </c>
      <c r="E1726">
        <v>9938.99</v>
      </c>
      <c r="F1726">
        <v>216.07</v>
      </c>
      <c r="G1726">
        <v>-2262.1799999999998</v>
      </c>
      <c r="H1726">
        <v>0.78300000000000003</v>
      </c>
      <c r="I1726">
        <v>0.7</v>
      </c>
      <c r="J1726">
        <v>43</v>
      </c>
      <c r="K1726">
        <v>1.1599999999999999</v>
      </c>
      <c r="L1726">
        <v>22</v>
      </c>
      <c r="M1726">
        <v>1</v>
      </c>
      <c r="N1726" t="s">
        <v>405</v>
      </c>
      <c r="O1726" t="s">
        <v>816</v>
      </c>
      <c r="P1726">
        <v>1944.63</v>
      </c>
      <c r="Q1726" t="s">
        <v>20</v>
      </c>
    </row>
    <row r="1727" spans="1:17" x14ac:dyDescent="0.25">
      <c r="A1727">
        <v>1746</v>
      </c>
      <c r="B1727" t="s">
        <v>33</v>
      </c>
      <c r="C1727" t="s">
        <v>23</v>
      </c>
      <c r="D1727">
        <v>3</v>
      </c>
      <c r="E1727">
        <v>2479.5300000000002</v>
      </c>
      <c r="F1727">
        <v>225.41</v>
      </c>
      <c r="G1727">
        <v>-597.23</v>
      </c>
      <c r="H1727">
        <v>0.45500000000000002</v>
      </c>
      <c r="I1727">
        <v>2.2000000000000002</v>
      </c>
      <c r="J1727">
        <v>11</v>
      </c>
      <c r="K1727">
        <v>1.82</v>
      </c>
      <c r="L1727">
        <v>5</v>
      </c>
      <c r="M1727">
        <v>1</v>
      </c>
      <c r="N1727" t="s">
        <v>459</v>
      </c>
      <c r="O1727" t="s">
        <v>189</v>
      </c>
      <c r="P1727">
        <v>1014.34</v>
      </c>
      <c r="Q1727" t="s">
        <v>20</v>
      </c>
    </row>
    <row r="1728" spans="1:17" x14ac:dyDescent="0.25">
      <c r="A1728">
        <v>1747</v>
      </c>
      <c r="B1728" t="s">
        <v>33</v>
      </c>
      <c r="C1728" t="s">
        <v>18</v>
      </c>
      <c r="D1728">
        <v>9</v>
      </c>
      <c r="E1728">
        <v>15478.11</v>
      </c>
      <c r="F1728">
        <v>238.12</v>
      </c>
      <c r="G1728">
        <v>2500.4299999999998</v>
      </c>
      <c r="H1728">
        <v>0.83099999999999996</v>
      </c>
      <c r="I1728">
        <v>1</v>
      </c>
      <c r="J1728">
        <v>57</v>
      </c>
      <c r="K1728">
        <v>1.56</v>
      </c>
      <c r="L1728">
        <v>28</v>
      </c>
      <c r="M1728">
        <v>1</v>
      </c>
      <c r="N1728" t="s">
        <v>463</v>
      </c>
      <c r="O1728" t="s">
        <v>260</v>
      </c>
      <c r="P1728">
        <v>3214.62</v>
      </c>
      <c r="Q1728" t="s">
        <v>36</v>
      </c>
    </row>
    <row r="1729" spans="1:17" x14ac:dyDescent="0.25">
      <c r="A1729">
        <v>1748</v>
      </c>
      <c r="B1729" t="s">
        <v>17</v>
      </c>
      <c r="C1729" t="s">
        <v>23</v>
      </c>
      <c r="D1729">
        <v>7</v>
      </c>
      <c r="E1729">
        <v>12878.48</v>
      </c>
      <c r="F1729">
        <v>225.94</v>
      </c>
      <c r="G1729">
        <v>1044.8699999999999</v>
      </c>
      <c r="H1729">
        <v>0.66700000000000004</v>
      </c>
      <c r="I1729">
        <v>0.4</v>
      </c>
      <c r="J1729">
        <v>54</v>
      </c>
      <c r="K1729">
        <v>2.83</v>
      </c>
      <c r="L1729">
        <v>5</v>
      </c>
      <c r="M1729">
        <v>0</v>
      </c>
      <c r="N1729" t="s">
        <v>55</v>
      </c>
      <c r="O1729" t="s">
        <v>415</v>
      </c>
      <c r="P1729">
        <v>2372.37</v>
      </c>
      <c r="Q1729" t="s">
        <v>36</v>
      </c>
    </row>
    <row r="1730" spans="1:17" x14ac:dyDescent="0.25">
      <c r="A1730">
        <v>1749</v>
      </c>
      <c r="B1730" t="s">
        <v>17</v>
      </c>
      <c r="C1730" t="s">
        <v>18</v>
      </c>
      <c r="D1730">
        <v>7</v>
      </c>
      <c r="E1730">
        <v>9168.51</v>
      </c>
      <c r="F1730">
        <v>158.08000000000001</v>
      </c>
      <c r="G1730">
        <v>-1413.59</v>
      </c>
      <c r="H1730">
        <v>0.69</v>
      </c>
      <c r="I1730">
        <v>0.8</v>
      </c>
      <c r="J1730">
        <v>53</v>
      </c>
      <c r="K1730">
        <v>1.74</v>
      </c>
      <c r="L1730">
        <v>32</v>
      </c>
      <c r="M1730">
        <v>1</v>
      </c>
      <c r="N1730" t="s">
        <v>674</v>
      </c>
      <c r="O1730" t="s">
        <v>291</v>
      </c>
      <c r="P1730">
        <v>1659.84</v>
      </c>
      <c r="Q1730" t="s">
        <v>20</v>
      </c>
    </row>
    <row r="1731" spans="1:17" x14ac:dyDescent="0.25">
      <c r="A1731">
        <v>1750</v>
      </c>
      <c r="B1731" t="s">
        <v>17</v>
      </c>
      <c r="C1731" t="s">
        <v>18</v>
      </c>
      <c r="D1731">
        <v>5</v>
      </c>
      <c r="E1731">
        <v>7459.43</v>
      </c>
      <c r="F1731">
        <v>186.49</v>
      </c>
      <c r="G1731">
        <v>1660.65</v>
      </c>
      <c r="H1731">
        <v>0.875</v>
      </c>
      <c r="I1731">
        <v>0.8</v>
      </c>
      <c r="J1731">
        <v>38</v>
      </c>
      <c r="K1731">
        <v>1.34</v>
      </c>
      <c r="L1731">
        <v>24</v>
      </c>
      <c r="M1731">
        <v>1</v>
      </c>
      <c r="N1731" t="s">
        <v>155</v>
      </c>
      <c r="O1731" t="s">
        <v>192</v>
      </c>
      <c r="P1731">
        <v>1398.68</v>
      </c>
      <c r="Q1731" t="s">
        <v>20</v>
      </c>
    </row>
    <row r="1732" spans="1:17" x14ac:dyDescent="0.25">
      <c r="A1732">
        <v>1751</v>
      </c>
      <c r="B1732" t="s">
        <v>17</v>
      </c>
      <c r="C1732" t="s">
        <v>23</v>
      </c>
      <c r="D1732">
        <v>3</v>
      </c>
      <c r="E1732">
        <v>1019.76</v>
      </c>
      <c r="F1732">
        <v>145.68</v>
      </c>
      <c r="G1732">
        <v>-129.86000000000001</v>
      </c>
      <c r="H1732">
        <v>0.71399999999999997</v>
      </c>
      <c r="I1732">
        <v>1.9</v>
      </c>
      <c r="J1732">
        <v>4</v>
      </c>
      <c r="K1732">
        <v>2</v>
      </c>
      <c r="L1732">
        <v>2</v>
      </c>
      <c r="M1732">
        <v>1</v>
      </c>
      <c r="N1732" t="s">
        <v>940</v>
      </c>
      <c r="O1732" t="s">
        <v>446</v>
      </c>
      <c r="P1732">
        <v>655.56</v>
      </c>
      <c r="Q1732" t="s">
        <v>20</v>
      </c>
    </row>
    <row r="1733" spans="1:17" x14ac:dyDescent="0.25">
      <c r="A1733">
        <v>1752</v>
      </c>
      <c r="B1733" t="s">
        <v>17</v>
      </c>
      <c r="C1733" t="s">
        <v>23</v>
      </c>
      <c r="D1733">
        <v>3</v>
      </c>
      <c r="E1733">
        <v>5129.4799999999996</v>
      </c>
      <c r="F1733">
        <v>244.26</v>
      </c>
      <c r="G1733">
        <v>-54.16</v>
      </c>
      <c r="H1733">
        <v>0.76200000000000001</v>
      </c>
      <c r="I1733">
        <v>0.3</v>
      </c>
      <c r="J1733">
        <v>16</v>
      </c>
      <c r="K1733">
        <v>2</v>
      </c>
      <c r="L1733">
        <v>11</v>
      </c>
      <c r="M1733">
        <v>1</v>
      </c>
      <c r="N1733" t="s">
        <v>580</v>
      </c>
      <c r="O1733" t="s">
        <v>745</v>
      </c>
      <c r="P1733">
        <v>1099.17</v>
      </c>
      <c r="Q1733" t="s">
        <v>20</v>
      </c>
    </row>
    <row r="1734" spans="1:17" x14ac:dyDescent="0.25">
      <c r="A1734">
        <v>1753</v>
      </c>
      <c r="B1734" t="s">
        <v>17</v>
      </c>
      <c r="C1734" t="s">
        <v>18</v>
      </c>
      <c r="D1734">
        <v>5</v>
      </c>
      <c r="E1734">
        <v>11048.44</v>
      </c>
      <c r="F1734">
        <v>212.47</v>
      </c>
      <c r="G1734">
        <v>2187.4699999999998</v>
      </c>
      <c r="H1734">
        <v>0.55800000000000005</v>
      </c>
      <c r="I1734">
        <v>0.4</v>
      </c>
      <c r="J1734">
        <v>52</v>
      </c>
      <c r="K1734">
        <v>1.56</v>
      </c>
      <c r="L1734">
        <v>20</v>
      </c>
      <c r="M1734">
        <v>1</v>
      </c>
      <c r="N1734" t="s">
        <v>210</v>
      </c>
      <c r="O1734" t="s">
        <v>803</v>
      </c>
      <c r="P1734">
        <v>1593.52</v>
      </c>
      <c r="Q1734" t="s">
        <v>20</v>
      </c>
    </row>
    <row r="1735" spans="1:17" x14ac:dyDescent="0.25">
      <c r="A1735">
        <v>1754</v>
      </c>
      <c r="B1735" t="s">
        <v>33</v>
      </c>
      <c r="C1735" t="s">
        <v>23</v>
      </c>
      <c r="D1735">
        <v>7</v>
      </c>
      <c r="E1735">
        <v>9073.75</v>
      </c>
      <c r="F1735">
        <v>181.48</v>
      </c>
      <c r="G1735">
        <v>2053.46</v>
      </c>
      <c r="H1735">
        <v>0.52</v>
      </c>
      <c r="I1735">
        <v>1.4</v>
      </c>
      <c r="J1735">
        <v>41</v>
      </c>
      <c r="K1735">
        <v>3.12</v>
      </c>
      <c r="L1735">
        <v>0</v>
      </c>
      <c r="M1735">
        <v>0</v>
      </c>
      <c r="N1735" t="s">
        <v>480</v>
      </c>
      <c r="O1735" t="s">
        <v>50</v>
      </c>
      <c r="P1735">
        <v>1905.54</v>
      </c>
      <c r="Q1735" t="s">
        <v>20</v>
      </c>
    </row>
    <row r="1736" spans="1:17" x14ac:dyDescent="0.25">
      <c r="A1736">
        <v>1755</v>
      </c>
      <c r="B1736" t="s">
        <v>17</v>
      </c>
      <c r="C1736" t="s">
        <v>23</v>
      </c>
      <c r="D1736">
        <v>3</v>
      </c>
      <c r="E1736">
        <v>6239.24</v>
      </c>
      <c r="F1736">
        <v>239.97</v>
      </c>
      <c r="G1736">
        <v>2175.4</v>
      </c>
      <c r="H1736">
        <v>1</v>
      </c>
      <c r="I1736">
        <v>1</v>
      </c>
      <c r="J1736">
        <v>26</v>
      </c>
      <c r="K1736">
        <v>1.85</v>
      </c>
      <c r="L1736">
        <v>21</v>
      </c>
      <c r="M1736">
        <v>1</v>
      </c>
      <c r="N1736" t="s">
        <v>478</v>
      </c>
      <c r="O1736" t="s">
        <v>928</v>
      </c>
      <c r="P1736">
        <v>1079.8599999999999</v>
      </c>
      <c r="Q1736" t="s">
        <v>20</v>
      </c>
    </row>
    <row r="1737" spans="1:17" x14ac:dyDescent="0.25">
      <c r="A1737">
        <v>1756</v>
      </c>
      <c r="B1737" t="s">
        <v>17</v>
      </c>
      <c r="C1737" t="s">
        <v>18</v>
      </c>
      <c r="D1737">
        <v>6</v>
      </c>
      <c r="E1737">
        <v>8249.07</v>
      </c>
      <c r="F1737">
        <v>242.62</v>
      </c>
      <c r="G1737">
        <v>-1292.6099999999999</v>
      </c>
      <c r="H1737">
        <v>0.14699999999999999</v>
      </c>
      <c r="I1737">
        <v>0.9</v>
      </c>
      <c r="J1737">
        <v>30</v>
      </c>
      <c r="K1737">
        <v>1.3</v>
      </c>
      <c r="L1737">
        <v>17</v>
      </c>
      <c r="M1737">
        <v>1</v>
      </c>
      <c r="N1737" t="s">
        <v>747</v>
      </c>
      <c r="O1737" t="s">
        <v>259</v>
      </c>
      <c r="P1737">
        <v>2183.58</v>
      </c>
      <c r="Q1737" t="s">
        <v>36</v>
      </c>
    </row>
    <row r="1738" spans="1:17" x14ac:dyDescent="0.25">
      <c r="A1738">
        <v>1757</v>
      </c>
      <c r="B1738" t="s">
        <v>17</v>
      </c>
      <c r="C1738" t="s">
        <v>23</v>
      </c>
      <c r="D1738">
        <v>4</v>
      </c>
      <c r="E1738">
        <v>7309.08</v>
      </c>
      <c r="F1738">
        <v>243.64</v>
      </c>
      <c r="G1738">
        <v>591.55999999999995</v>
      </c>
      <c r="H1738">
        <v>0.93300000000000005</v>
      </c>
      <c r="I1738">
        <v>0.9</v>
      </c>
      <c r="J1738">
        <v>28</v>
      </c>
      <c r="K1738">
        <v>1.1399999999999999</v>
      </c>
      <c r="L1738">
        <v>8</v>
      </c>
      <c r="M1738">
        <v>1</v>
      </c>
      <c r="N1738" t="s">
        <v>564</v>
      </c>
      <c r="O1738" t="s">
        <v>701</v>
      </c>
      <c r="P1738">
        <v>1461.84</v>
      </c>
      <c r="Q1738" t="s">
        <v>20</v>
      </c>
    </row>
    <row r="1739" spans="1:17" x14ac:dyDescent="0.25">
      <c r="A1739">
        <v>1758</v>
      </c>
      <c r="B1739" t="s">
        <v>17</v>
      </c>
      <c r="C1739" t="s">
        <v>18</v>
      </c>
      <c r="D1739">
        <v>3</v>
      </c>
      <c r="E1739">
        <v>1604.85</v>
      </c>
      <c r="F1739">
        <v>229.26</v>
      </c>
      <c r="G1739">
        <v>398.8</v>
      </c>
      <c r="H1739">
        <v>0.28599999999999998</v>
      </c>
      <c r="I1739">
        <v>0.3</v>
      </c>
      <c r="J1739">
        <v>2</v>
      </c>
      <c r="K1739">
        <v>1.5</v>
      </c>
      <c r="L1739">
        <v>2</v>
      </c>
      <c r="M1739">
        <v>1</v>
      </c>
      <c r="N1739" t="s">
        <v>103</v>
      </c>
      <c r="O1739" t="s">
        <v>58</v>
      </c>
      <c r="P1739">
        <v>1031.67</v>
      </c>
      <c r="Q1739" t="s">
        <v>20</v>
      </c>
    </row>
    <row r="1740" spans="1:17" x14ac:dyDescent="0.25">
      <c r="A1740">
        <v>1759</v>
      </c>
      <c r="B1740" t="s">
        <v>17</v>
      </c>
      <c r="C1740" t="s">
        <v>18</v>
      </c>
      <c r="D1740">
        <v>3</v>
      </c>
      <c r="E1740">
        <v>3179.69</v>
      </c>
      <c r="F1740">
        <v>244.59</v>
      </c>
      <c r="G1740">
        <v>590.67999999999995</v>
      </c>
      <c r="H1740">
        <v>0.84599999999999997</v>
      </c>
      <c r="I1740">
        <v>0.7</v>
      </c>
      <c r="J1740">
        <v>13</v>
      </c>
      <c r="K1740">
        <v>1</v>
      </c>
      <c r="L1740">
        <v>7</v>
      </c>
      <c r="M1740">
        <v>1</v>
      </c>
      <c r="N1740" t="s">
        <v>93</v>
      </c>
      <c r="O1740" t="s">
        <v>218</v>
      </c>
      <c r="P1740">
        <v>1100.6600000000001</v>
      </c>
      <c r="Q1740" t="s">
        <v>20</v>
      </c>
    </row>
    <row r="1741" spans="1:17" x14ac:dyDescent="0.25">
      <c r="A1741">
        <v>1760</v>
      </c>
      <c r="B1741" t="s">
        <v>17</v>
      </c>
      <c r="C1741" t="s">
        <v>23</v>
      </c>
      <c r="D1741">
        <v>4</v>
      </c>
      <c r="E1741">
        <v>5229.46</v>
      </c>
      <c r="F1741">
        <v>168.69</v>
      </c>
      <c r="G1741">
        <v>1439.29</v>
      </c>
      <c r="H1741">
        <v>0.22600000000000001</v>
      </c>
      <c r="I1741">
        <v>-0.3</v>
      </c>
      <c r="J1741">
        <v>31</v>
      </c>
      <c r="K1741">
        <v>1.55</v>
      </c>
      <c r="L1741">
        <v>31</v>
      </c>
      <c r="M1741">
        <v>1</v>
      </c>
      <c r="N1741" t="s">
        <v>61</v>
      </c>
      <c r="O1741" t="s">
        <v>616</v>
      </c>
      <c r="P1741">
        <v>1012.14</v>
      </c>
      <c r="Q1741" t="s">
        <v>20</v>
      </c>
    </row>
    <row r="1742" spans="1:17" x14ac:dyDescent="0.25">
      <c r="A1742">
        <v>1761</v>
      </c>
      <c r="B1742" t="s">
        <v>33</v>
      </c>
      <c r="C1742" t="s">
        <v>18</v>
      </c>
      <c r="D1742">
        <v>5</v>
      </c>
      <c r="E1742">
        <v>3989.65</v>
      </c>
      <c r="F1742">
        <v>221.65</v>
      </c>
      <c r="G1742">
        <v>107.61</v>
      </c>
      <c r="H1742">
        <v>5.6000000000000001E-2</v>
      </c>
      <c r="I1742">
        <v>-1.1000000000000001</v>
      </c>
      <c r="J1742">
        <v>5</v>
      </c>
      <c r="K1742">
        <v>4</v>
      </c>
      <c r="L1742">
        <v>0</v>
      </c>
      <c r="M1742">
        <v>0</v>
      </c>
      <c r="N1742" t="s">
        <v>661</v>
      </c>
      <c r="O1742" t="s">
        <v>54</v>
      </c>
      <c r="P1742">
        <v>1662.38</v>
      </c>
      <c r="Q1742" t="s">
        <v>20</v>
      </c>
    </row>
    <row r="1743" spans="1:17" x14ac:dyDescent="0.25">
      <c r="A1743">
        <v>1762</v>
      </c>
      <c r="B1743" t="s">
        <v>33</v>
      </c>
      <c r="C1743" t="s">
        <v>23</v>
      </c>
      <c r="D1743">
        <v>8</v>
      </c>
      <c r="E1743">
        <v>13349.77</v>
      </c>
      <c r="F1743">
        <v>166.87</v>
      </c>
      <c r="G1743">
        <v>1219.42</v>
      </c>
      <c r="H1743">
        <v>0.92500000000000004</v>
      </c>
      <c r="I1743">
        <v>1.8</v>
      </c>
      <c r="J1743">
        <v>77</v>
      </c>
      <c r="K1743">
        <v>1.78</v>
      </c>
      <c r="L1743">
        <v>29</v>
      </c>
      <c r="M1743">
        <v>1</v>
      </c>
      <c r="N1743" t="s">
        <v>569</v>
      </c>
      <c r="O1743" t="s">
        <v>516</v>
      </c>
      <c r="P1743">
        <v>2002.44</v>
      </c>
      <c r="Q1743" t="s">
        <v>36</v>
      </c>
    </row>
    <row r="1744" spans="1:17" x14ac:dyDescent="0.25">
      <c r="A1744">
        <v>1763</v>
      </c>
      <c r="B1744" t="s">
        <v>33</v>
      </c>
      <c r="C1744" t="s">
        <v>18</v>
      </c>
      <c r="D1744">
        <v>4</v>
      </c>
      <c r="E1744">
        <v>4929.6099999999997</v>
      </c>
      <c r="F1744">
        <v>246.48</v>
      </c>
      <c r="G1744">
        <v>1080.32</v>
      </c>
      <c r="H1744">
        <v>0.9</v>
      </c>
      <c r="I1744">
        <v>1.1000000000000001</v>
      </c>
      <c r="J1744">
        <v>18</v>
      </c>
      <c r="K1744">
        <v>3</v>
      </c>
      <c r="L1744">
        <v>4</v>
      </c>
      <c r="M1744">
        <v>0</v>
      </c>
      <c r="N1744" t="s">
        <v>839</v>
      </c>
      <c r="O1744" t="s">
        <v>38</v>
      </c>
      <c r="P1744">
        <v>1478.88</v>
      </c>
      <c r="Q1744" t="s">
        <v>20</v>
      </c>
    </row>
    <row r="1745" spans="1:17" x14ac:dyDescent="0.25">
      <c r="A1745">
        <v>1764</v>
      </c>
      <c r="B1745" t="s">
        <v>33</v>
      </c>
      <c r="C1745" t="s">
        <v>23</v>
      </c>
      <c r="D1745">
        <v>6</v>
      </c>
      <c r="E1745">
        <v>9044.89</v>
      </c>
      <c r="F1745">
        <v>188.44</v>
      </c>
      <c r="G1745">
        <v>1863.75</v>
      </c>
      <c r="H1745">
        <v>0.95799999999999996</v>
      </c>
      <c r="I1745">
        <v>1.1000000000000001</v>
      </c>
      <c r="J1745">
        <v>46</v>
      </c>
      <c r="K1745">
        <v>1.72</v>
      </c>
      <c r="L1745">
        <v>24</v>
      </c>
      <c r="M1745">
        <v>1</v>
      </c>
      <c r="N1745" t="s">
        <v>277</v>
      </c>
      <c r="O1745" t="s">
        <v>42</v>
      </c>
      <c r="P1745">
        <v>1695.96</v>
      </c>
      <c r="Q1745" t="s">
        <v>20</v>
      </c>
    </row>
    <row r="1746" spans="1:17" x14ac:dyDescent="0.25">
      <c r="A1746">
        <v>1765</v>
      </c>
      <c r="B1746" t="s">
        <v>28</v>
      </c>
      <c r="C1746" t="s">
        <v>18</v>
      </c>
      <c r="D1746">
        <v>9</v>
      </c>
      <c r="E1746">
        <v>9867.7900000000009</v>
      </c>
      <c r="F1746">
        <v>201.38</v>
      </c>
      <c r="G1746">
        <v>172.62</v>
      </c>
      <c r="H1746">
        <v>0.42899999999999999</v>
      </c>
      <c r="I1746">
        <v>1.1000000000000001</v>
      </c>
      <c r="J1746">
        <v>40</v>
      </c>
      <c r="K1746">
        <v>2.33</v>
      </c>
      <c r="L1746">
        <v>8</v>
      </c>
      <c r="M1746">
        <v>0</v>
      </c>
      <c r="N1746" t="s">
        <v>201</v>
      </c>
      <c r="O1746" t="s">
        <v>350</v>
      </c>
      <c r="P1746">
        <v>2718.63</v>
      </c>
      <c r="Q1746" t="s">
        <v>36</v>
      </c>
    </row>
    <row r="1747" spans="1:17" x14ac:dyDescent="0.25">
      <c r="A1747">
        <v>1766</v>
      </c>
      <c r="B1747" t="s">
        <v>28</v>
      </c>
      <c r="C1747" t="s">
        <v>18</v>
      </c>
      <c r="D1747">
        <v>7</v>
      </c>
      <c r="E1747">
        <v>6715.36</v>
      </c>
      <c r="F1747">
        <v>223.85</v>
      </c>
      <c r="G1747">
        <v>1707.31</v>
      </c>
      <c r="H1747">
        <v>0.73299999999999998</v>
      </c>
      <c r="I1747">
        <v>0.7</v>
      </c>
      <c r="J1747">
        <v>27</v>
      </c>
      <c r="K1747">
        <v>1.1100000000000001</v>
      </c>
      <c r="L1747">
        <v>18</v>
      </c>
      <c r="M1747">
        <v>1</v>
      </c>
      <c r="N1747" t="s">
        <v>488</v>
      </c>
      <c r="O1747" t="s">
        <v>166</v>
      </c>
      <c r="P1747">
        <v>2350.4299999999998</v>
      </c>
      <c r="Q1747" t="s">
        <v>36</v>
      </c>
    </row>
    <row r="1748" spans="1:17" x14ac:dyDescent="0.25">
      <c r="A1748">
        <v>1767</v>
      </c>
      <c r="B1748" t="s">
        <v>28</v>
      </c>
      <c r="C1748" t="s">
        <v>23</v>
      </c>
      <c r="D1748">
        <v>3</v>
      </c>
      <c r="E1748">
        <v>3329.81</v>
      </c>
      <c r="F1748">
        <v>175.25</v>
      </c>
      <c r="G1748">
        <v>297.64</v>
      </c>
      <c r="H1748">
        <v>1</v>
      </c>
      <c r="I1748">
        <v>1</v>
      </c>
      <c r="J1748">
        <v>19</v>
      </c>
      <c r="K1748">
        <v>1.37</v>
      </c>
      <c r="L1748">
        <v>6</v>
      </c>
      <c r="M1748">
        <v>1</v>
      </c>
      <c r="N1748" t="s">
        <v>323</v>
      </c>
      <c r="O1748" t="s">
        <v>941</v>
      </c>
      <c r="P1748">
        <v>788.62</v>
      </c>
      <c r="Q1748" t="s">
        <v>20</v>
      </c>
    </row>
    <row r="1749" spans="1:17" x14ac:dyDescent="0.25">
      <c r="A1749">
        <v>1768</v>
      </c>
      <c r="B1749" t="s">
        <v>17</v>
      </c>
      <c r="C1749" t="s">
        <v>18</v>
      </c>
      <c r="D1749">
        <v>4</v>
      </c>
      <c r="E1749">
        <v>5317.18</v>
      </c>
      <c r="F1749">
        <v>177.24</v>
      </c>
      <c r="G1749">
        <v>414.98</v>
      </c>
      <c r="H1749">
        <v>0.9</v>
      </c>
      <c r="I1749">
        <v>0.8</v>
      </c>
      <c r="J1749">
        <v>27</v>
      </c>
      <c r="K1749">
        <v>1.48</v>
      </c>
      <c r="L1749">
        <v>14</v>
      </c>
      <c r="M1749">
        <v>1</v>
      </c>
      <c r="N1749" t="s">
        <v>281</v>
      </c>
      <c r="O1749" t="s">
        <v>825</v>
      </c>
      <c r="P1749">
        <v>1063.44</v>
      </c>
      <c r="Q1749" t="s">
        <v>20</v>
      </c>
    </row>
    <row r="1750" spans="1:17" x14ac:dyDescent="0.25">
      <c r="A1750">
        <v>1769</v>
      </c>
      <c r="B1750" t="s">
        <v>33</v>
      </c>
      <c r="C1750" t="s">
        <v>23</v>
      </c>
      <c r="D1750">
        <v>1</v>
      </c>
      <c r="E1750">
        <v>1694.79</v>
      </c>
      <c r="F1750">
        <v>188.31</v>
      </c>
      <c r="G1750">
        <v>135.09</v>
      </c>
      <c r="H1750">
        <v>1</v>
      </c>
      <c r="I1750">
        <v>1</v>
      </c>
      <c r="J1750">
        <v>9</v>
      </c>
      <c r="K1750">
        <v>1.67</v>
      </c>
      <c r="L1750">
        <v>9</v>
      </c>
      <c r="M1750">
        <v>1</v>
      </c>
      <c r="N1750" t="s">
        <v>497</v>
      </c>
      <c r="O1750" t="s">
        <v>497</v>
      </c>
      <c r="P1750">
        <v>282.47000000000003</v>
      </c>
      <c r="Q1750" t="s">
        <v>52</v>
      </c>
    </row>
    <row r="1751" spans="1:17" x14ac:dyDescent="0.25">
      <c r="A1751">
        <v>1770</v>
      </c>
      <c r="B1751" t="s">
        <v>17</v>
      </c>
      <c r="C1751" t="s">
        <v>18</v>
      </c>
      <c r="D1751">
        <v>3</v>
      </c>
      <c r="E1751">
        <v>949.89</v>
      </c>
      <c r="F1751">
        <v>158.32</v>
      </c>
      <c r="G1751">
        <v>247.62</v>
      </c>
      <c r="H1751">
        <v>0.33300000000000002</v>
      </c>
      <c r="I1751">
        <v>-0.3</v>
      </c>
      <c r="J1751">
        <v>2</v>
      </c>
      <c r="K1751">
        <v>1.5</v>
      </c>
      <c r="L1751">
        <v>2</v>
      </c>
      <c r="M1751">
        <v>1</v>
      </c>
      <c r="N1751" t="s">
        <v>591</v>
      </c>
      <c r="O1751" t="s">
        <v>149</v>
      </c>
      <c r="P1751">
        <v>712.44</v>
      </c>
      <c r="Q1751" t="s">
        <v>20</v>
      </c>
    </row>
    <row r="1752" spans="1:17" x14ac:dyDescent="0.25">
      <c r="A1752">
        <v>1771</v>
      </c>
      <c r="B1752" t="s">
        <v>17</v>
      </c>
      <c r="C1752" t="s">
        <v>18</v>
      </c>
      <c r="D1752">
        <v>6</v>
      </c>
      <c r="E1752">
        <v>7649.38</v>
      </c>
      <c r="F1752">
        <v>206.74</v>
      </c>
      <c r="G1752">
        <v>1501.09</v>
      </c>
      <c r="H1752">
        <v>0.91900000000000004</v>
      </c>
      <c r="I1752">
        <v>1.2</v>
      </c>
      <c r="J1752">
        <v>32</v>
      </c>
      <c r="K1752">
        <v>1.59</v>
      </c>
      <c r="L1752">
        <v>11</v>
      </c>
      <c r="M1752">
        <v>1</v>
      </c>
      <c r="N1752" t="s">
        <v>437</v>
      </c>
      <c r="O1752" t="s">
        <v>666</v>
      </c>
      <c r="P1752">
        <v>1860.66</v>
      </c>
      <c r="Q1752" t="s">
        <v>20</v>
      </c>
    </row>
    <row r="1753" spans="1:17" x14ac:dyDescent="0.25">
      <c r="A1753">
        <v>1772</v>
      </c>
      <c r="B1753" t="s">
        <v>33</v>
      </c>
      <c r="C1753" t="s">
        <v>23</v>
      </c>
      <c r="D1753">
        <v>4</v>
      </c>
      <c r="E1753">
        <v>6239.51</v>
      </c>
      <c r="F1753">
        <v>259.98</v>
      </c>
      <c r="G1753">
        <v>-671.57</v>
      </c>
      <c r="H1753">
        <v>0.29199999999999998</v>
      </c>
      <c r="I1753">
        <v>0.4</v>
      </c>
      <c r="J1753">
        <v>22</v>
      </c>
      <c r="K1753">
        <v>2</v>
      </c>
      <c r="L1753">
        <v>22</v>
      </c>
      <c r="M1753">
        <v>1</v>
      </c>
      <c r="N1753" t="s">
        <v>47</v>
      </c>
      <c r="O1753" t="s">
        <v>509</v>
      </c>
      <c r="P1753">
        <v>1559.88</v>
      </c>
      <c r="Q1753" t="s">
        <v>20</v>
      </c>
    </row>
    <row r="1754" spans="1:17" x14ac:dyDescent="0.25">
      <c r="A1754">
        <v>1773</v>
      </c>
      <c r="B1754" t="s">
        <v>28</v>
      </c>
      <c r="C1754" t="s">
        <v>18</v>
      </c>
      <c r="D1754">
        <v>7</v>
      </c>
      <c r="E1754">
        <v>5309.57</v>
      </c>
      <c r="F1754">
        <v>212.38</v>
      </c>
      <c r="G1754">
        <v>919.5</v>
      </c>
      <c r="H1754">
        <v>0.4</v>
      </c>
      <c r="I1754">
        <v>-0.1</v>
      </c>
      <c r="J1754">
        <v>10</v>
      </c>
      <c r="K1754">
        <v>2.1</v>
      </c>
      <c r="L1754">
        <v>5</v>
      </c>
      <c r="M1754">
        <v>1</v>
      </c>
      <c r="N1754" t="s">
        <v>232</v>
      </c>
      <c r="O1754" t="s">
        <v>106</v>
      </c>
      <c r="P1754">
        <v>2229.9899999999998</v>
      </c>
      <c r="Q1754" t="s">
        <v>36</v>
      </c>
    </row>
    <row r="1755" spans="1:17" x14ac:dyDescent="0.25">
      <c r="A1755">
        <v>1774</v>
      </c>
      <c r="B1755" t="s">
        <v>17</v>
      </c>
      <c r="C1755" t="s">
        <v>23</v>
      </c>
      <c r="D1755">
        <v>7</v>
      </c>
      <c r="E1755">
        <v>8343.34</v>
      </c>
      <c r="F1755">
        <v>173.82</v>
      </c>
      <c r="G1755">
        <v>755.67</v>
      </c>
      <c r="H1755">
        <v>0.83299999999999996</v>
      </c>
      <c r="I1755">
        <v>0.8</v>
      </c>
      <c r="J1755">
        <v>40</v>
      </c>
      <c r="K1755">
        <v>1.55</v>
      </c>
      <c r="L1755">
        <v>25</v>
      </c>
      <c r="M1755">
        <v>1</v>
      </c>
      <c r="N1755" t="s">
        <v>619</v>
      </c>
      <c r="O1755" t="s">
        <v>279</v>
      </c>
      <c r="P1755">
        <v>1825.11</v>
      </c>
      <c r="Q1755" t="s">
        <v>20</v>
      </c>
    </row>
    <row r="1756" spans="1:17" x14ac:dyDescent="0.25">
      <c r="A1756">
        <v>1775</v>
      </c>
      <c r="B1756" t="s">
        <v>17</v>
      </c>
      <c r="C1756" t="s">
        <v>18</v>
      </c>
      <c r="D1756">
        <v>7</v>
      </c>
      <c r="E1756">
        <v>7389.24</v>
      </c>
      <c r="F1756">
        <v>184.73</v>
      </c>
      <c r="G1756">
        <v>1569.87</v>
      </c>
      <c r="H1756">
        <v>0.875</v>
      </c>
      <c r="I1756">
        <v>1</v>
      </c>
      <c r="J1756">
        <v>33</v>
      </c>
      <c r="K1756">
        <v>1.33</v>
      </c>
      <c r="L1756">
        <v>28</v>
      </c>
      <c r="M1756">
        <v>1</v>
      </c>
      <c r="N1756" t="s">
        <v>376</v>
      </c>
      <c r="O1756" t="s">
        <v>299</v>
      </c>
      <c r="P1756">
        <v>1939.66</v>
      </c>
      <c r="Q1756" t="s">
        <v>20</v>
      </c>
    </row>
    <row r="1757" spans="1:17" x14ac:dyDescent="0.25">
      <c r="A1757">
        <v>1776</v>
      </c>
      <c r="B1757" t="s">
        <v>33</v>
      </c>
      <c r="C1757" t="s">
        <v>18</v>
      </c>
      <c r="D1757">
        <v>5</v>
      </c>
      <c r="E1757">
        <v>3674.64</v>
      </c>
      <c r="F1757">
        <v>204.15</v>
      </c>
      <c r="G1757">
        <v>167.02</v>
      </c>
      <c r="H1757">
        <v>0.55600000000000005</v>
      </c>
      <c r="I1757">
        <v>0.4</v>
      </c>
      <c r="J1757">
        <v>17</v>
      </c>
      <c r="K1757">
        <v>1.29</v>
      </c>
      <c r="L1757">
        <v>10</v>
      </c>
      <c r="M1757">
        <v>1</v>
      </c>
      <c r="N1757" t="s">
        <v>876</v>
      </c>
      <c r="O1757" t="s">
        <v>523</v>
      </c>
      <c r="P1757">
        <v>1531.12</v>
      </c>
      <c r="Q1757" t="s">
        <v>20</v>
      </c>
    </row>
    <row r="1758" spans="1:17" x14ac:dyDescent="0.25">
      <c r="A1758">
        <v>1777</v>
      </c>
      <c r="B1758" t="s">
        <v>33</v>
      </c>
      <c r="C1758" t="s">
        <v>18</v>
      </c>
      <c r="D1758">
        <v>2</v>
      </c>
      <c r="E1758">
        <v>1189.9100000000001</v>
      </c>
      <c r="F1758">
        <v>237.98</v>
      </c>
      <c r="G1758">
        <v>198.84</v>
      </c>
      <c r="H1758">
        <v>0</v>
      </c>
      <c r="I1758">
        <v>0</v>
      </c>
      <c r="J1758">
        <v>4</v>
      </c>
      <c r="K1758">
        <v>2</v>
      </c>
      <c r="L1758">
        <v>4</v>
      </c>
      <c r="M1758">
        <v>0</v>
      </c>
      <c r="N1758" t="s">
        <v>805</v>
      </c>
      <c r="O1758" t="s">
        <v>411</v>
      </c>
      <c r="P1758">
        <v>713.94</v>
      </c>
      <c r="Q1758" t="s">
        <v>20</v>
      </c>
    </row>
    <row r="1759" spans="1:17" x14ac:dyDescent="0.25">
      <c r="A1759">
        <v>1778</v>
      </c>
      <c r="B1759" t="s">
        <v>17</v>
      </c>
      <c r="C1759" t="s">
        <v>23</v>
      </c>
      <c r="D1759">
        <v>3</v>
      </c>
      <c r="E1759">
        <v>3727.54</v>
      </c>
      <c r="F1759">
        <v>186.38</v>
      </c>
      <c r="G1759">
        <v>1124.6400000000001</v>
      </c>
      <c r="H1759">
        <v>0.9</v>
      </c>
      <c r="I1759">
        <v>1.2</v>
      </c>
      <c r="J1759">
        <v>18</v>
      </c>
      <c r="K1759">
        <v>2.11</v>
      </c>
      <c r="L1759">
        <v>5</v>
      </c>
      <c r="M1759">
        <v>1</v>
      </c>
      <c r="N1759" t="s">
        <v>67</v>
      </c>
      <c r="O1759" t="s">
        <v>328</v>
      </c>
      <c r="P1759">
        <v>838.71</v>
      </c>
      <c r="Q1759" t="s">
        <v>20</v>
      </c>
    </row>
    <row r="1760" spans="1:17" x14ac:dyDescent="0.25">
      <c r="A1760">
        <v>1779</v>
      </c>
      <c r="B1760" t="s">
        <v>33</v>
      </c>
      <c r="C1760" t="s">
        <v>18</v>
      </c>
      <c r="D1760">
        <v>4</v>
      </c>
      <c r="E1760">
        <v>2059.77</v>
      </c>
      <c r="F1760">
        <v>205.98</v>
      </c>
      <c r="G1760">
        <v>514.19000000000005</v>
      </c>
      <c r="H1760">
        <v>0</v>
      </c>
      <c r="I1760">
        <v>-0.2</v>
      </c>
      <c r="J1760">
        <v>4</v>
      </c>
      <c r="K1760">
        <v>1</v>
      </c>
      <c r="L1760">
        <v>4</v>
      </c>
      <c r="M1760">
        <v>0</v>
      </c>
      <c r="N1760" t="s">
        <v>932</v>
      </c>
      <c r="O1760" t="s">
        <v>329</v>
      </c>
      <c r="P1760">
        <v>1235.8800000000001</v>
      </c>
      <c r="Q1760" t="s">
        <v>20</v>
      </c>
    </row>
    <row r="1761" spans="1:17" x14ac:dyDescent="0.25">
      <c r="A1761">
        <v>1780</v>
      </c>
      <c r="B1761" t="s">
        <v>28</v>
      </c>
      <c r="C1761" t="s">
        <v>23</v>
      </c>
      <c r="D1761">
        <v>8</v>
      </c>
      <c r="E1761">
        <v>8571.1200000000008</v>
      </c>
      <c r="F1761">
        <v>238.09</v>
      </c>
      <c r="G1761">
        <v>-918.82</v>
      </c>
      <c r="H1761">
        <v>0</v>
      </c>
      <c r="I1761">
        <v>-0.7</v>
      </c>
      <c r="J1761">
        <v>35</v>
      </c>
      <c r="K1761">
        <v>1.49</v>
      </c>
      <c r="L1761">
        <v>12</v>
      </c>
      <c r="M1761">
        <v>1</v>
      </c>
      <c r="N1761" t="s">
        <v>83</v>
      </c>
      <c r="O1761" t="s">
        <v>558</v>
      </c>
      <c r="P1761">
        <v>2857.08</v>
      </c>
      <c r="Q1761" t="s">
        <v>36</v>
      </c>
    </row>
    <row r="1762" spans="1:17" x14ac:dyDescent="0.25">
      <c r="A1762">
        <v>1781</v>
      </c>
      <c r="B1762" t="s">
        <v>17</v>
      </c>
      <c r="C1762" t="s">
        <v>18</v>
      </c>
      <c r="D1762">
        <v>3</v>
      </c>
      <c r="E1762">
        <v>2989.61</v>
      </c>
      <c r="F1762">
        <v>213.54</v>
      </c>
      <c r="G1762">
        <v>918.57</v>
      </c>
      <c r="H1762">
        <v>1</v>
      </c>
      <c r="I1762">
        <v>2.4</v>
      </c>
      <c r="J1762">
        <v>13</v>
      </c>
      <c r="K1762">
        <v>1</v>
      </c>
      <c r="L1762">
        <v>8</v>
      </c>
      <c r="M1762">
        <v>1</v>
      </c>
      <c r="N1762" t="s">
        <v>608</v>
      </c>
      <c r="O1762" t="s">
        <v>595</v>
      </c>
      <c r="P1762">
        <v>960.93</v>
      </c>
      <c r="Q1762" t="s">
        <v>20</v>
      </c>
    </row>
    <row r="1763" spans="1:17" x14ac:dyDescent="0.25">
      <c r="A1763">
        <v>1782</v>
      </c>
      <c r="B1763" t="s">
        <v>33</v>
      </c>
      <c r="C1763" t="s">
        <v>18</v>
      </c>
      <c r="D1763">
        <v>8</v>
      </c>
      <c r="E1763">
        <v>13357.91</v>
      </c>
      <c r="F1763">
        <v>175.76</v>
      </c>
      <c r="G1763">
        <v>2573.27</v>
      </c>
      <c r="H1763">
        <v>0.89500000000000002</v>
      </c>
      <c r="I1763">
        <v>1.4</v>
      </c>
      <c r="J1763">
        <v>68</v>
      </c>
      <c r="K1763">
        <v>2.66</v>
      </c>
      <c r="L1763">
        <v>13</v>
      </c>
      <c r="M1763">
        <v>0</v>
      </c>
      <c r="N1763" t="s">
        <v>764</v>
      </c>
      <c r="O1763" t="s">
        <v>755</v>
      </c>
      <c r="P1763">
        <v>2109.12</v>
      </c>
      <c r="Q1763" t="s">
        <v>36</v>
      </c>
    </row>
    <row r="1764" spans="1:17" x14ac:dyDescent="0.25">
      <c r="A1764">
        <v>1783</v>
      </c>
      <c r="B1764" t="s">
        <v>33</v>
      </c>
      <c r="C1764" t="s">
        <v>23</v>
      </c>
      <c r="D1764">
        <v>4</v>
      </c>
      <c r="E1764">
        <v>2579.33</v>
      </c>
      <c r="F1764">
        <v>214.94</v>
      </c>
      <c r="G1764">
        <v>-1058.4000000000001</v>
      </c>
      <c r="H1764">
        <v>0.41699999999999998</v>
      </c>
      <c r="I1764">
        <v>0</v>
      </c>
      <c r="J1764">
        <v>5</v>
      </c>
      <c r="K1764">
        <v>1.8</v>
      </c>
      <c r="L1764">
        <v>4</v>
      </c>
      <c r="M1764">
        <v>1</v>
      </c>
      <c r="N1764" t="s">
        <v>309</v>
      </c>
      <c r="O1764" t="s">
        <v>255</v>
      </c>
      <c r="P1764">
        <v>1289.6400000000001</v>
      </c>
      <c r="Q1764" t="s">
        <v>20</v>
      </c>
    </row>
    <row r="1765" spans="1:17" x14ac:dyDescent="0.25">
      <c r="A1765">
        <v>1785</v>
      </c>
      <c r="B1765" t="s">
        <v>17</v>
      </c>
      <c r="C1765" t="s">
        <v>23</v>
      </c>
      <c r="D1765">
        <v>6</v>
      </c>
      <c r="E1765">
        <v>5449.43</v>
      </c>
      <c r="F1765">
        <v>170.29</v>
      </c>
      <c r="G1765">
        <v>109.26</v>
      </c>
      <c r="H1765">
        <v>0.81299999999999994</v>
      </c>
      <c r="I1765">
        <v>0.5</v>
      </c>
      <c r="J1765">
        <v>26</v>
      </c>
      <c r="K1765">
        <v>3.46</v>
      </c>
      <c r="L1765">
        <v>0</v>
      </c>
      <c r="M1765">
        <v>0</v>
      </c>
      <c r="N1765" t="s">
        <v>434</v>
      </c>
      <c r="O1765" t="s">
        <v>54</v>
      </c>
      <c r="P1765">
        <v>1532.61</v>
      </c>
      <c r="Q1765" t="s">
        <v>20</v>
      </c>
    </row>
    <row r="1766" spans="1:17" x14ac:dyDescent="0.25">
      <c r="A1766">
        <v>1786</v>
      </c>
      <c r="B1766" t="s">
        <v>17</v>
      </c>
      <c r="C1766" t="s">
        <v>23</v>
      </c>
      <c r="D1766">
        <v>2</v>
      </c>
      <c r="E1766">
        <v>3009.71</v>
      </c>
      <c r="F1766">
        <v>188.11</v>
      </c>
      <c r="G1766">
        <v>900.6</v>
      </c>
      <c r="H1766">
        <v>1</v>
      </c>
      <c r="I1766">
        <v>1.3</v>
      </c>
      <c r="J1766">
        <v>16</v>
      </c>
      <c r="K1766">
        <v>1.25</v>
      </c>
      <c r="L1766">
        <v>10</v>
      </c>
      <c r="M1766">
        <v>1</v>
      </c>
      <c r="N1766" t="s">
        <v>622</v>
      </c>
      <c r="O1766" t="s">
        <v>870</v>
      </c>
      <c r="P1766">
        <v>564.33000000000004</v>
      </c>
      <c r="Q1766" t="s">
        <v>20</v>
      </c>
    </row>
    <row r="1767" spans="1:17" x14ac:dyDescent="0.25">
      <c r="A1767">
        <v>1787</v>
      </c>
      <c r="B1767" t="s">
        <v>17</v>
      </c>
      <c r="C1767" t="s">
        <v>23</v>
      </c>
      <c r="D1767">
        <v>5</v>
      </c>
      <c r="E1767">
        <v>5349.38</v>
      </c>
      <c r="F1767">
        <v>167.17</v>
      </c>
      <c r="G1767">
        <v>1720.29</v>
      </c>
      <c r="H1767">
        <v>0.75</v>
      </c>
      <c r="I1767">
        <v>0.4</v>
      </c>
      <c r="J1767">
        <v>27</v>
      </c>
      <c r="K1767">
        <v>3.52</v>
      </c>
      <c r="L1767">
        <v>0</v>
      </c>
      <c r="M1767">
        <v>0</v>
      </c>
      <c r="N1767" t="s">
        <v>655</v>
      </c>
      <c r="O1767" t="s">
        <v>415</v>
      </c>
      <c r="P1767">
        <v>1253.77</v>
      </c>
      <c r="Q1767" t="s">
        <v>20</v>
      </c>
    </row>
    <row r="1768" spans="1:17" x14ac:dyDescent="0.25">
      <c r="A1768">
        <v>1788</v>
      </c>
      <c r="B1768" t="s">
        <v>17</v>
      </c>
      <c r="C1768" t="s">
        <v>18</v>
      </c>
      <c r="D1768">
        <v>8</v>
      </c>
      <c r="E1768">
        <v>9371.69</v>
      </c>
      <c r="F1768">
        <v>180.22</v>
      </c>
      <c r="G1768">
        <v>-41.66</v>
      </c>
      <c r="H1768">
        <v>0.80800000000000005</v>
      </c>
      <c r="I1768">
        <v>0.8</v>
      </c>
      <c r="J1768">
        <v>49</v>
      </c>
      <c r="K1768">
        <v>2.5299999999999998</v>
      </c>
      <c r="L1768">
        <v>12</v>
      </c>
      <c r="M1768">
        <v>0</v>
      </c>
      <c r="N1768" t="s">
        <v>463</v>
      </c>
      <c r="O1768" t="s">
        <v>331</v>
      </c>
      <c r="P1768">
        <v>2162.64</v>
      </c>
      <c r="Q1768" t="s">
        <v>36</v>
      </c>
    </row>
    <row r="1769" spans="1:17" x14ac:dyDescent="0.25">
      <c r="A1769">
        <v>1790</v>
      </c>
      <c r="B1769" t="s">
        <v>17</v>
      </c>
      <c r="C1769" t="s">
        <v>18</v>
      </c>
      <c r="D1769">
        <v>6</v>
      </c>
      <c r="E1769">
        <v>7839.2</v>
      </c>
      <c r="F1769">
        <v>237.55</v>
      </c>
      <c r="G1769">
        <v>1894.66</v>
      </c>
      <c r="H1769">
        <v>0.93899999999999995</v>
      </c>
      <c r="I1769">
        <v>1.2</v>
      </c>
      <c r="J1769">
        <v>30</v>
      </c>
      <c r="K1769">
        <v>1.67</v>
      </c>
      <c r="L1769">
        <v>18</v>
      </c>
      <c r="M1769">
        <v>1</v>
      </c>
      <c r="N1769" t="s">
        <v>597</v>
      </c>
      <c r="O1769" t="s">
        <v>911</v>
      </c>
      <c r="P1769">
        <v>2137.9499999999998</v>
      </c>
      <c r="Q1769" t="s">
        <v>36</v>
      </c>
    </row>
    <row r="1770" spans="1:17" x14ac:dyDescent="0.25">
      <c r="A1770">
        <v>1791</v>
      </c>
      <c r="B1770" t="s">
        <v>17</v>
      </c>
      <c r="C1770" t="s">
        <v>23</v>
      </c>
      <c r="D1770">
        <v>3</v>
      </c>
      <c r="E1770">
        <v>7098.9</v>
      </c>
      <c r="F1770">
        <v>177.47</v>
      </c>
      <c r="G1770">
        <v>790.14</v>
      </c>
      <c r="H1770">
        <v>1</v>
      </c>
      <c r="I1770">
        <v>2.2999999999999998</v>
      </c>
      <c r="J1770">
        <v>40</v>
      </c>
      <c r="K1770">
        <v>1.45</v>
      </c>
      <c r="L1770">
        <v>32</v>
      </c>
      <c r="M1770">
        <v>1</v>
      </c>
      <c r="N1770" t="s">
        <v>118</v>
      </c>
      <c r="O1770" t="s">
        <v>66</v>
      </c>
      <c r="P1770">
        <v>798.62</v>
      </c>
      <c r="Q1770" t="s">
        <v>20</v>
      </c>
    </row>
    <row r="1771" spans="1:17" x14ac:dyDescent="0.25">
      <c r="A1771">
        <v>1792</v>
      </c>
      <c r="B1771" t="s">
        <v>17</v>
      </c>
      <c r="C1771" t="s">
        <v>18</v>
      </c>
      <c r="D1771">
        <v>7</v>
      </c>
      <c r="E1771">
        <v>8240.8700000000008</v>
      </c>
      <c r="F1771">
        <v>206.02</v>
      </c>
      <c r="G1771">
        <v>751.16</v>
      </c>
      <c r="H1771">
        <v>0.75</v>
      </c>
      <c r="I1771">
        <v>1.4</v>
      </c>
      <c r="J1771">
        <v>32</v>
      </c>
      <c r="K1771">
        <v>1.56</v>
      </c>
      <c r="L1771">
        <v>22</v>
      </c>
      <c r="M1771">
        <v>1</v>
      </c>
      <c r="N1771" t="s">
        <v>321</v>
      </c>
      <c r="O1771" t="s">
        <v>700</v>
      </c>
      <c r="P1771">
        <v>2163.21</v>
      </c>
      <c r="Q1771" t="s">
        <v>36</v>
      </c>
    </row>
    <row r="1772" spans="1:17" x14ac:dyDescent="0.25">
      <c r="A1772">
        <v>1793</v>
      </c>
      <c r="B1772" t="s">
        <v>17</v>
      </c>
      <c r="C1772" t="s">
        <v>18</v>
      </c>
      <c r="D1772">
        <v>7</v>
      </c>
      <c r="E1772">
        <v>13333.43</v>
      </c>
      <c r="F1772">
        <v>199.01</v>
      </c>
      <c r="G1772">
        <v>2622.5</v>
      </c>
      <c r="H1772">
        <v>0.89600000000000002</v>
      </c>
      <c r="I1772">
        <v>1.4</v>
      </c>
      <c r="J1772">
        <v>61</v>
      </c>
      <c r="K1772">
        <v>1.2</v>
      </c>
      <c r="L1772">
        <v>37</v>
      </c>
      <c r="M1772">
        <v>1</v>
      </c>
      <c r="N1772" t="s">
        <v>527</v>
      </c>
      <c r="O1772" t="s">
        <v>255</v>
      </c>
      <c r="P1772">
        <v>2089.6</v>
      </c>
      <c r="Q1772" t="s">
        <v>36</v>
      </c>
    </row>
    <row r="1773" spans="1:17" x14ac:dyDescent="0.25">
      <c r="A1773">
        <v>1794</v>
      </c>
      <c r="B1773" t="s">
        <v>17</v>
      </c>
      <c r="C1773" t="s">
        <v>23</v>
      </c>
      <c r="D1773">
        <v>5</v>
      </c>
      <c r="E1773">
        <v>2584.79</v>
      </c>
      <c r="F1773">
        <v>198.83</v>
      </c>
      <c r="G1773">
        <v>267.32</v>
      </c>
      <c r="H1773">
        <v>0.308</v>
      </c>
      <c r="I1773">
        <v>-0.5</v>
      </c>
      <c r="J1773">
        <v>5</v>
      </c>
      <c r="K1773">
        <v>1</v>
      </c>
      <c r="L1773">
        <v>2</v>
      </c>
      <c r="M1773">
        <v>1</v>
      </c>
      <c r="N1773" t="s">
        <v>561</v>
      </c>
      <c r="O1773" t="s">
        <v>274</v>
      </c>
      <c r="P1773">
        <v>1491.22</v>
      </c>
      <c r="Q1773" t="s">
        <v>20</v>
      </c>
    </row>
    <row r="1774" spans="1:17" x14ac:dyDescent="0.25">
      <c r="A1774">
        <v>1795</v>
      </c>
      <c r="B1774" t="s">
        <v>17</v>
      </c>
      <c r="C1774" t="s">
        <v>18</v>
      </c>
      <c r="D1774">
        <v>7</v>
      </c>
      <c r="E1774">
        <v>8717.74</v>
      </c>
      <c r="F1774">
        <v>207.57</v>
      </c>
      <c r="G1774">
        <v>1932.07</v>
      </c>
      <c r="H1774">
        <v>0.47599999999999998</v>
      </c>
      <c r="I1774">
        <v>0.7</v>
      </c>
      <c r="J1774">
        <v>36</v>
      </c>
      <c r="K1774">
        <v>1.61</v>
      </c>
      <c r="L1774">
        <v>13</v>
      </c>
      <c r="M1774">
        <v>1</v>
      </c>
      <c r="N1774" t="s">
        <v>204</v>
      </c>
      <c r="O1774" t="s">
        <v>56</v>
      </c>
      <c r="P1774">
        <v>2179.48</v>
      </c>
      <c r="Q1774" t="s">
        <v>36</v>
      </c>
    </row>
    <row r="1775" spans="1:17" x14ac:dyDescent="0.25">
      <c r="A1775">
        <v>1796</v>
      </c>
      <c r="B1775" t="s">
        <v>17</v>
      </c>
      <c r="C1775" t="s">
        <v>18</v>
      </c>
      <c r="D1775">
        <v>3</v>
      </c>
      <c r="E1775">
        <v>7695.27</v>
      </c>
      <c r="F1775">
        <v>207.98</v>
      </c>
      <c r="G1775">
        <v>-1682.31</v>
      </c>
      <c r="H1775">
        <v>0.86499999999999999</v>
      </c>
      <c r="I1775">
        <v>2.5</v>
      </c>
      <c r="J1775">
        <v>32</v>
      </c>
      <c r="K1775">
        <v>1.56</v>
      </c>
      <c r="L1775">
        <v>13</v>
      </c>
      <c r="M1775">
        <v>1</v>
      </c>
      <c r="N1775" t="s">
        <v>70</v>
      </c>
      <c r="O1775" t="s">
        <v>834</v>
      </c>
      <c r="P1775">
        <v>935.91</v>
      </c>
      <c r="Q1775" t="s">
        <v>20</v>
      </c>
    </row>
    <row r="1776" spans="1:17" x14ac:dyDescent="0.25">
      <c r="A1776">
        <v>1797</v>
      </c>
      <c r="B1776" t="s">
        <v>17</v>
      </c>
      <c r="C1776" t="s">
        <v>18</v>
      </c>
      <c r="D1776">
        <v>5</v>
      </c>
      <c r="E1776">
        <v>4049.58</v>
      </c>
      <c r="F1776">
        <v>238.21</v>
      </c>
      <c r="G1776">
        <v>359.44</v>
      </c>
      <c r="H1776">
        <v>0</v>
      </c>
      <c r="I1776">
        <v>-1.2</v>
      </c>
      <c r="J1776">
        <v>4</v>
      </c>
      <c r="K1776">
        <v>2.5</v>
      </c>
      <c r="L1776">
        <v>4</v>
      </c>
      <c r="M1776">
        <v>1</v>
      </c>
      <c r="N1776" t="s">
        <v>267</v>
      </c>
      <c r="O1776" t="s">
        <v>171</v>
      </c>
      <c r="P1776">
        <v>1786.57</v>
      </c>
      <c r="Q1776" t="s">
        <v>20</v>
      </c>
    </row>
    <row r="1777" spans="1:17" x14ac:dyDescent="0.25">
      <c r="A1777">
        <v>1798</v>
      </c>
      <c r="B1777" t="s">
        <v>17</v>
      </c>
      <c r="C1777" t="s">
        <v>23</v>
      </c>
      <c r="D1777">
        <v>5</v>
      </c>
      <c r="E1777">
        <v>7979.11</v>
      </c>
      <c r="F1777">
        <v>209.98</v>
      </c>
      <c r="G1777">
        <v>-492.91</v>
      </c>
      <c r="H1777">
        <v>0.65800000000000003</v>
      </c>
      <c r="I1777">
        <v>0.7</v>
      </c>
      <c r="J1777">
        <v>33</v>
      </c>
      <c r="K1777">
        <v>1.27</v>
      </c>
      <c r="L1777">
        <v>10</v>
      </c>
      <c r="M1777">
        <v>1</v>
      </c>
      <c r="N1777" t="s">
        <v>575</v>
      </c>
      <c r="O1777" t="s">
        <v>931</v>
      </c>
      <c r="P1777">
        <v>1574.85</v>
      </c>
      <c r="Q1777" t="s">
        <v>20</v>
      </c>
    </row>
    <row r="1778" spans="1:17" x14ac:dyDescent="0.25">
      <c r="A1778">
        <v>1799</v>
      </c>
      <c r="B1778" t="s">
        <v>17</v>
      </c>
      <c r="C1778" t="s">
        <v>18</v>
      </c>
      <c r="D1778">
        <v>3</v>
      </c>
      <c r="E1778">
        <v>3624.68</v>
      </c>
      <c r="F1778">
        <v>164.76</v>
      </c>
      <c r="G1778">
        <v>760.68</v>
      </c>
      <c r="H1778">
        <v>0.77300000000000002</v>
      </c>
      <c r="I1778">
        <v>0.5</v>
      </c>
      <c r="J1778">
        <v>17</v>
      </c>
      <c r="K1778">
        <v>2.29</v>
      </c>
      <c r="L1778">
        <v>10</v>
      </c>
      <c r="M1778">
        <v>1</v>
      </c>
      <c r="N1778" t="s">
        <v>793</v>
      </c>
      <c r="O1778" t="s">
        <v>64</v>
      </c>
      <c r="P1778">
        <v>741.42</v>
      </c>
      <c r="Q1778" t="s">
        <v>20</v>
      </c>
    </row>
    <row r="1779" spans="1:17" x14ac:dyDescent="0.25">
      <c r="A1779">
        <v>1800</v>
      </c>
      <c r="B1779" t="s">
        <v>17</v>
      </c>
      <c r="C1779" t="s">
        <v>18</v>
      </c>
      <c r="D1779">
        <v>2</v>
      </c>
      <c r="E1779">
        <v>4749.38</v>
      </c>
      <c r="F1779">
        <v>226.16</v>
      </c>
      <c r="G1779">
        <v>-3430.68</v>
      </c>
      <c r="H1779">
        <v>0.95199999999999996</v>
      </c>
      <c r="I1779">
        <v>2.9</v>
      </c>
      <c r="J1779">
        <v>20</v>
      </c>
      <c r="K1779">
        <v>1.25</v>
      </c>
      <c r="L1779">
        <v>20</v>
      </c>
      <c r="M1779">
        <v>1</v>
      </c>
      <c r="N1779" t="s">
        <v>416</v>
      </c>
      <c r="O1779" t="s">
        <v>78</v>
      </c>
      <c r="P1779">
        <v>678.48</v>
      </c>
      <c r="Q1779" t="s">
        <v>20</v>
      </c>
    </row>
    <row r="1780" spans="1:17" x14ac:dyDescent="0.25">
      <c r="A1780">
        <v>1801</v>
      </c>
      <c r="B1780" t="s">
        <v>33</v>
      </c>
      <c r="C1780" t="s">
        <v>18</v>
      </c>
      <c r="D1780">
        <v>3</v>
      </c>
      <c r="E1780">
        <v>2271.66</v>
      </c>
      <c r="F1780">
        <v>151.44</v>
      </c>
      <c r="G1780">
        <v>-377.48</v>
      </c>
      <c r="H1780">
        <v>0</v>
      </c>
      <c r="I1780">
        <v>-0.1</v>
      </c>
      <c r="J1780">
        <v>10</v>
      </c>
      <c r="K1780">
        <v>1</v>
      </c>
      <c r="L1780">
        <v>5</v>
      </c>
      <c r="M1780">
        <v>1</v>
      </c>
      <c r="N1780" t="s">
        <v>621</v>
      </c>
      <c r="O1780" t="s">
        <v>942</v>
      </c>
      <c r="P1780">
        <v>681.48</v>
      </c>
      <c r="Q1780" t="s">
        <v>20</v>
      </c>
    </row>
    <row r="1781" spans="1:17" x14ac:dyDescent="0.25">
      <c r="A1781">
        <v>1802</v>
      </c>
      <c r="B1781" t="s">
        <v>33</v>
      </c>
      <c r="C1781" t="s">
        <v>23</v>
      </c>
      <c r="D1781">
        <v>8</v>
      </c>
      <c r="E1781">
        <v>13879.23</v>
      </c>
      <c r="F1781">
        <v>195.48</v>
      </c>
      <c r="G1781">
        <v>-215.11</v>
      </c>
      <c r="H1781">
        <v>0.70399999999999996</v>
      </c>
      <c r="I1781">
        <v>2.2000000000000002</v>
      </c>
      <c r="J1781">
        <v>68</v>
      </c>
      <c r="K1781">
        <v>1.29</v>
      </c>
      <c r="L1781">
        <v>42</v>
      </c>
      <c r="M1781">
        <v>1</v>
      </c>
      <c r="N1781" t="s">
        <v>116</v>
      </c>
      <c r="O1781" t="s">
        <v>408</v>
      </c>
      <c r="P1781">
        <v>2345.7600000000002</v>
      </c>
      <c r="Q1781" t="s">
        <v>36</v>
      </c>
    </row>
    <row r="1782" spans="1:17" x14ac:dyDescent="0.25">
      <c r="A1782">
        <v>1803</v>
      </c>
      <c r="B1782" t="s">
        <v>33</v>
      </c>
      <c r="C1782" t="s">
        <v>18</v>
      </c>
      <c r="D1782">
        <v>1</v>
      </c>
      <c r="E1782">
        <v>1659.62</v>
      </c>
      <c r="F1782">
        <v>165.96</v>
      </c>
      <c r="G1782">
        <v>357</v>
      </c>
      <c r="H1782">
        <v>0</v>
      </c>
      <c r="I1782">
        <v>-2</v>
      </c>
      <c r="J1782">
        <v>10</v>
      </c>
      <c r="K1782">
        <v>2</v>
      </c>
      <c r="L1782">
        <v>5</v>
      </c>
      <c r="M1782">
        <v>0</v>
      </c>
      <c r="N1782" t="s">
        <v>113</v>
      </c>
      <c r="O1782" t="s">
        <v>113</v>
      </c>
      <c r="P1782">
        <v>248.94</v>
      </c>
      <c r="Q1782" t="s">
        <v>52</v>
      </c>
    </row>
    <row r="1783" spans="1:17" x14ac:dyDescent="0.25">
      <c r="A1783">
        <v>1804</v>
      </c>
      <c r="B1783" t="s">
        <v>33</v>
      </c>
      <c r="C1783" t="s">
        <v>18</v>
      </c>
      <c r="D1783">
        <v>11</v>
      </c>
      <c r="E1783">
        <v>13519.83</v>
      </c>
      <c r="F1783">
        <v>180.26</v>
      </c>
      <c r="G1783">
        <v>-27</v>
      </c>
      <c r="H1783">
        <v>0.78700000000000003</v>
      </c>
      <c r="I1783">
        <v>0.8</v>
      </c>
      <c r="J1783">
        <v>70</v>
      </c>
      <c r="K1783">
        <v>1.54</v>
      </c>
      <c r="L1783">
        <v>25</v>
      </c>
      <c r="M1783">
        <v>1</v>
      </c>
      <c r="N1783" t="s">
        <v>921</v>
      </c>
      <c r="O1783" t="s">
        <v>351</v>
      </c>
      <c r="P1783">
        <v>2974.29</v>
      </c>
      <c r="Q1783" t="s">
        <v>36</v>
      </c>
    </row>
    <row r="1784" spans="1:17" x14ac:dyDescent="0.25">
      <c r="A1784">
        <v>1805</v>
      </c>
      <c r="B1784" t="s">
        <v>33</v>
      </c>
      <c r="C1784" t="s">
        <v>23</v>
      </c>
      <c r="D1784">
        <v>3</v>
      </c>
      <c r="E1784">
        <v>895.94</v>
      </c>
      <c r="F1784">
        <v>179.19</v>
      </c>
      <c r="G1784">
        <v>148.34</v>
      </c>
      <c r="H1784">
        <v>0.8</v>
      </c>
      <c r="I1784">
        <v>0.4</v>
      </c>
      <c r="J1784">
        <v>4</v>
      </c>
      <c r="K1784">
        <v>1.75</v>
      </c>
      <c r="L1784">
        <v>1</v>
      </c>
      <c r="M1784">
        <v>1</v>
      </c>
      <c r="N1784" t="s">
        <v>842</v>
      </c>
      <c r="O1784" t="s">
        <v>58</v>
      </c>
      <c r="P1784">
        <v>806.35</v>
      </c>
      <c r="Q1784" t="s">
        <v>20</v>
      </c>
    </row>
    <row r="1785" spans="1:17" x14ac:dyDescent="0.25">
      <c r="A1785">
        <v>1806</v>
      </c>
      <c r="B1785" t="s">
        <v>33</v>
      </c>
      <c r="C1785" t="s">
        <v>18</v>
      </c>
      <c r="D1785">
        <v>8</v>
      </c>
      <c r="E1785">
        <v>8979.0400000000009</v>
      </c>
      <c r="F1785">
        <v>213.79</v>
      </c>
      <c r="G1785">
        <v>784.6</v>
      </c>
      <c r="H1785">
        <v>0.71399999999999997</v>
      </c>
      <c r="I1785">
        <v>1.2</v>
      </c>
      <c r="J1785">
        <v>36</v>
      </c>
      <c r="K1785">
        <v>1.5</v>
      </c>
      <c r="L1785">
        <v>24</v>
      </c>
      <c r="M1785">
        <v>1</v>
      </c>
      <c r="N1785" t="s">
        <v>425</v>
      </c>
      <c r="O1785" t="s">
        <v>132</v>
      </c>
      <c r="P1785">
        <v>2565.48</v>
      </c>
      <c r="Q1785" t="s">
        <v>36</v>
      </c>
    </row>
    <row r="1786" spans="1:17" x14ac:dyDescent="0.25">
      <c r="A1786">
        <v>1807</v>
      </c>
      <c r="B1786" t="s">
        <v>17</v>
      </c>
      <c r="C1786" t="s">
        <v>23</v>
      </c>
      <c r="D1786">
        <v>8</v>
      </c>
      <c r="E1786">
        <v>10338.879999999999</v>
      </c>
      <c r="F1786">
        <v>184.62</v>
      </c>
      <c r="G1786">
        <v>1461.4</v>
      </c>
      <c r="H1786">
        <v>0.89300000000000002</v>
      </c>
      <c r="I1786">
        <v>1.1000000000000001</v>
      </c>
      <c r="J1786">
        <v>52</v>
      </c>
      <c r="K1786">
        <v>2.62</v>
      </c>
      <c r="L1786">
        <v>4</v>
      </c>
      <c r="M1786">
        <v>0</v>
      </c>
      <c r="N1786" t="s">
        <v>345</v>
      </c>
      <c r="O1786" t="s">
        <v>262</v>
      </c>
      <c r="P1786">
        <v>2215.44</v>
      </c>
      <c r="Q1786" t="s">
        <v>36</v>
      </c>
    </row>
    <row r="1787" spans="1:17" x14ac:dyDescent="0.25">
      <c r="A1787">
        <v>1809</v>
      </c>
      <c r="B1787" t="s">
        <v>28</v>
      </c>
      <c r="C1787" t="s">
        <v>23</v>
      </c>
      <c r="D1787">
        <v>5</v>
      </c>
      <c r="E1787">
        <v>2739.8</v>
      </c>
      <c r="F1787">
        <v>228.32</v>
      </c>
      <c r="G1787">
        <v>737.81</v>
      </c>
      <c r="H1787">
        <v>0.5</v>
      </c>
      <c r="I1787">
        <v>-0.3</v>
      </c>
      <c r="J1787">
        <v>5</v>
      </c>
      <c r="K1787">
        <v>1.2</v>
      </c>
      <c r="L1787">
        <v>3</v>
      </c>
      <c r="M1787">
        <v>1</v>
      </c>
      <c r="N1787" t="s">
        <v>476</v>
      </c>
      <c r="O1787" t="s">
        <v>570</v>
      </c>
      <c r="P1787">
        <v>1712.4</v>
      </c>
      <c r="Q1787" t="s">
        <v>20</v>
      </c>
    </row>
    <row r="1788" spans="1:17" x14ac:dyDescent="0.25">
      <c r="A1788">
        <v>1810</v>
      </c>
      <c r="B1788" t="s">
        <v>28</v>
      </c>
      <c r="C1788" t="s">
        <v>18</v>
      </c>
      <c r="D1788">
        <v>9</v>
      </c>
      <c r="E1788">
        <v>13746.4</v>
      </c>
      <c r="F1788">
        <v>211.48</v>
      </c>
      <c r="G1788">
        <v>1058.3</v>
      </c>
      <c r="H1788">
        <v>0.78500000000000003</v>
      </c>
      <c r="I1788">
        <v>1</v>
      </c>
      <c r="J1788">
        <v>51</v>
      </c>
      <c r="K1788">
        <v>1.35</v>
      </c>
      <c r="L1788">
        <v>31</v>
      </c>
      <c r="M1788">
        <v>1</v>
      </c>
      <c r="N1788" t="s">
        <v>488</v>
      </c>
      <c r="O1788" t="s">
        <v>374</v>
      </c>
      <c r="P1788">
        <v>2854.98</v>
      </c>
      <c r="Q1788" t="s">
        <v>36</v>
      </c>
    </row>
    <row r="1789" spans="1:17" x14ac:dyDescent="0.25">
      <c r="A1789">
        <v>1811</v>
      </c>
      <c r="B1789" t="s">
        <v>28</v>
      </c>
      <c r="C1789" t="s">
        <v>18</v>
      </c>
      <c r="D1789">
        <v>5</v>
      </c>
      <c r="E1789">
        <v>5531.33</v>
      </c>
      <c r="F1789">
        <v>158.04</v>
      </c>
      <c r="G1789">
        <v>1080.54</v>
      </c>
      <c r="H1789">
        <v>0.6</v>
      </c>
      <c r="I1789">
        <v>0.3</v>
      </c>
      <c r="J1789">
        <v>26</v>
      </c>
      <c r="K1789">
        <v>1.38</v>
      </c>
      <c r="L1789">
        <v>10</v>
      </c>
      <c r="M1789">
        <v>1</v>
      </c>
      <c r="N1789" t="s">
        <v>943</v>
      </c>
      <c r="O1789" t="s">
        <v>538</v>
      </c>
      <c r="P1789">
        <v>1185.3</v>
      </c>
      <c r="Q1789" t="s">
        <v>20</v>
      </c>
    </row>
    <row r="1790" spans="1:17" x14ac:dyDescent="0.25">
      <c r="A1790">
        <v>1812</v>
      </c>
      <c r="B1790" t="s">
        <v>28</v>
      </c>
      <c r="C1790" t="s">
        <v>18</v>
      </c>
      <c r="D1790">
        <v>5</v>
      </c>
      <c r="E1790">
        <v>19773.36</v>
      </c>
      <c r="F1790">
        <v>227.28</v>
      </c>
      <c r="G1790">
        <v>2615.27</v>
      </c>
      <c r="H1790">
        <v>0.71299999999999997</v>
      </c>
      <c r="I1790">
        <v>1</v>
      </c>
      <c r="J1790">
        <v>87</v>
      </c>
      <c r="K1790">
        <v>1.39</v>
      </c>
      <c r="L1790">
        <v>55</v>
      </c>
      <c r="M1790">
        <v>1</v>
      </c>
      <c r="N1790" t="s">
        <v>87</v>
      </c>
      <c r="O1790" t="s">
        <v>466</v>
      </c>
      <c r="P1790">
        <v>1704.6</v>
      </c>
      <c r="Q1790" t="s">
        <v>20</v>
      </c>
    </row>
    <row r="1791" spans="1:17" x14ac:dyDescent="0.25">
      <c r="A1791">
        <v>1813</v>
      </c>
      <c r="B1791" t="s">
        <v>17</v>
      </c>
      <c r="C1791" t="s">
        <v>18</v>
      </c>
      <c r="D1791">
        <v>5</v>
      </c>
      <c r="E1791">
        <v>6599.34</v>
      </c>
      <c r="F1791">
        <v>206.23</v>
      </c>
      <c r="G1791">
        <v>247.83</v>
      </c>
      <c r="H1791">
        <v>0.625</v>
      </c>
      <c r="I1791">
        <v>0.3</v>
      </c>
      <c r="J1791">
        <v>30</v>
      </c>
      <c r="K1791">
        <v>1.7</v>
      </c>
      <c r="L1791">
        <v>9</v>
      </c>
      <c r="M1791">
        <v>1</v>
      </c>
      <c r="N1791" t="s">
        <v>31</v>
      </c>
      <c r="O1791" t="s">
        <v>420</v>
      </c>
      <c r="P1791">
        <v>1546.72</v>
      </c>
      <c r="Q1791" t="s">
        <v>20</v>
      </c>
    </row>
    <row r="1792" spans="1:17" x14ac:dyDescent="0.25">
      <c r="A1792">
        <v>1814</v>
      </c>
      <c r="B1792" t="s">
        <v>17</v>
      </c>
      <c r="C1792" t="s">
        <v>18</v>
      </c>
      <c r="D1792">
        <v>3</v>
      </c>
      <c r="E1792">
        <v>11159.2</v>
      </c>
      <c r="F1792">
        <v>272.18</v>
      </c>
      <c r="G1792">
        <v>133.04</v>
      </c>
      <c r="H1792">
        <v>0.97599999999999998</v>
      </c>
      <c r="I1792">
        <v>1</v>
      </c>
      <c r="J1792">
        <v>40</v>
      </c>
      <c r="K1792">
        <v>1.38</v>
      </c>
      <c r="L1792">
        <v>25</v>
      </c>
      <c r="M1792">
        <v>1</v>
      </c>
      <c r="N1792" t="s">
        <v>586</v>
      </c>
      <c r="O1792" t="s">
        <v>558</v>
      </c>
      <c r="P1792">
        <v>1224.81</v>
      </c>
      <c r="Q1792" t="s">
        <v>20</v>
      </c>
    </row>
    <row r="1793" spans="1:17" x14ac:dyDescent="0.25">
      <c r="A1793">
        <v>1815</v>
      </c>
      <c r="B1793" t="s">
        <v>33</v>
      </c>
      <c r="C1793" t="s">
        <v>23</v>
      </c>
      <c r="D1793">
        <v>3</v>
      </c>
      <c r="E1793">
        <v>5109.55</v>
      </c>
      <c r="F1793">
        <v>300.56</v>
      </c>
      <c r="G1793">
        <v>1003.94</v>
      </c>
      <c r="H1793">
        <v>0.23499999999999999</v>
      </c>
      <c r="I1793">
        <v>1.3</v>
      </c>
      <c r="J1793">
        <v>17</v>
      </c>
      <c r="K1793">
        <v>3.12</v>
      </c>
      <c r="L1793">
        <v>0</v>
      </c>
      <c r="M1793">
        <v>0</v>
      </c>
      <c r="N1793" t="s">
        <v>944</v>
      </c>
      <c r="O1793" t="s">
        <v>415</v>
      </c>
      <c r="P1793">
        <v>1352.52</v>
      </c>
      <c r="Q1793" t="s">
        <v>20</v>
      </c>
    </row>
    <row r="1794" spans="1:17" x14ac:dyDescent="0.25">
      <c r="A1794">
        <v>1816</v>
      </c>
      <c r="B1794" t="s">
        <v>28</v>
      </c>
      <c r="C1794" t="s">
        <v>18</v>
      </c>
      <c r="D1794">
        <v>5</v>
      </c>
      <c r="E1794">
        <v>5279.38</v>
      </c>
      <c r="F1794">
        <v>164.98</v>
      </c>
      <c r="G1794">
        <v>1224.67</v>
      </c>
      <c r="H1794">
        <v>0.71899999999999997</v>
      </c>
      <c r="I1794">
        <v>1.1000000000000001</v>
      </c>
      <c r="J1794">
        <v>23</v>
      </c>
      <c r="K1794">
        <v>1.22</v>
      </c>
      <c r="L1794">
        <v>5</v>
      </c>
      <c r="M1794">
        <v>1</v>
      </c>
      <c r="N1794" t="s">
        <v>384</v>
      </c>
      <c r="O1794" t="s">
        <v>931</v>
      </c>
      <c r="P1794">
        <v>1237.3499999999999</v>
      </c>
      <c r="Q1794" t="s">
        <v>20</v>
      </c>
    </row>
    <row r="1795" spans="1:17" x14ac:dyDescent="0.25">
      <c r="A1795">
        <v>1817</v>
      </c>
      <c r="B1795" t="s">
        <v>28</v>
      </c>
      <c r="C1795" t="s">
        <v>18</v>
      </c>
      <c r="D1795">
        <v>7</v>
      </c>
      <c r="E1795">
        <v>9118.8700000000008</v>
      </c>
      <c r="F1795">
        <v>189.98</v>
      </c>
      <c r="G1795">
        <v>2081.86</v>
      </c>
      <c r="H1795">
        <v>0.79200000000000004</v>
      </c>
      <c r="I1795">
        <v>1.9</v>
      </c>
      <c r="J1795">
        <v>42</v>
      </c>
      <c r="K1795">
        <v>2.67</v>
      </c>
      <c r="L1795">
        <v>0</v>
      </c>
      <c r="M1795">
        <v>0</v>
      </c>
      <c r="N1795" t="s">
        <v>945</v>
      </c>
      <c r="O1795" t="s">
        <v>357</v>
      </c>
      <c r="P1795">
        <v>1994.79</v>
      </c>
      <c r="Q1795" t="s">
        <v>20</v>
      </c>
    </row>
    <row r="1796" spans="1:17" x14ac:dyDescent="0.25">
      <c r="A1796">
        <v>1818</v>
      </c>
      <c r="B1796" t="s">
        <v>33</v>
      </c>
      <c r="C1796" t="s">
        <v>23</v>
      </c>
      <c r="D1796">
        <v>5</v>
      </c>
      <c r="E1796">
        <v>9464.9500000000007</v>
      </c>
      <c r="F1796">
        <v>185.59</v>
      </c>
      <c r="G1796">
        <v>1485.22</v>
      </c>
      <c r="H1796">
        <v>1</v>
      </c>
      <c r="I1796">
        <v>1.7</v>
      </c>
      <c r="J1796">
        <v>51</v>
      </c>
      <c r="K1796">
        <v>1.1399999999999999</v>
      </c>
      <c r="L1796">
        <v>28</v>
      </c>
      <c r="M1796">
        <v>1</v>
      </c>
      <c r="N1796" t="s">
        <v>946</v>
      </c>
      <c r="O1796" t="s">
        <v>682</v>
      </c>
      <c r="P1796">
        <v>1391.93</v>
      </c>
      <c r="Q1796" t="s">
        <v>20</v>
      </c>
    </row>
    <row r="1797" spans="1:17" x14ac:dyDescent="0.25">
      <c r="A1797">
        <v>1819</v>
      </c>
      <c r="B1797" t="s">
        <v>28</v>
      </c>
      <c r="C1797" t="s">
        <v>18</v>
      </c>
      <c r="D1797">
        <v>2</v>
      </c>
      <c r="E1797">
        <v>4118.8599999999997</v>
      </c>
      <c r="F1797">
        <v>171.62</v>
      </c>
      <c r="G1797">
        <v>1248.81</v>
      </c>
      <c r="H1797">
        <v>0</v>
      </c>
      <c r="I1797">
        <v>0.8</v>
      </c>
      <c r="J1797">
        <v>20</v>
      </c>
      <c r="K1797">
        <v>1.5</v>
      </c>
      <c r="L1797">
        <v>20</v>
      </c>
      <c r="M1797">
        <v>1</v>
      </c>
      <c r="N1797" t="s">
        <v>398</v>
      </c>
      <c r="O1797" t="s">
        <v>98</v>
      </c>
      <c r="P1797">
        <v>514.86</v>
      </c>
      <c r="Q1797" t="s">
        <v>20</v>
      </c>
    </row>
    <row r="1798" spans="1:17" x14ac:dyDescent="0.25">
      <c r="A1798">
        <v>1820</v>
      </c>
      <c r="B1798" t="s">
        <v>17</v>
      </c>
      <c r="C1798" t="s">
        <v>23</v>
      </c>
      <c r="D1798">
        <v>5</v>
      </c>
      <c r="E1798">
        <v>2869.61</v>
      </c>
      <c r="F1798">
        <v>168.8</v>
      </c>
      <c r="G1798">
        <v>202.88</v>
      </c>
      <c r="H1798">
        <v>0.64700000000000002</v>
      </c>
      <c r="I1798">
        <v>0.3</v>
      </c>
      <c r="J1798">
        <v>14</v>
      </c>
      <c r="K1798">
        <v>1</v>
      </c>
      <c r="L1798">
        <v>10</v>
      </c>
      <c r="M1798">
        <v>1</v>
      </c>
      <c r="N1798" t="s">
        <v>228</v>
      </c>
      <c r="O1798" t="s">
        <v>198</v>
      </c>
      <c r="P1798">
        <v>1266</v>
      </c>
      <c r="Q1798" t="s">
        <v>20</v>
      </c>
    </row>
    <row r="1799" spans="1:17" x14ac:dyDescent="0.25">
      <c r="A1799">
        <v>1821</v>
      </c>
      <c r="B1799" t="s">
        <v>17</v>
      </c>
      <c r="C1799" t="s">
        <v>18</v>
      </c>
      <c r="D1799">
        <v>3</v>
      </c>
      <c r="E1799">
        <v>1779.83</v>
      </c>
      <c r="F1799">
        <v>161.80000000000001</v>
      </c>
      <c r="G1799">
        <v>-57.17</v>
      </c>
      <c r="H1799">
        <v>0.72699999999999998</v>
      </c>
      <c r="I1799">
        <v>2.8</v>
      </c>
      <c r="J1799">
        <v>8</v>
      </c>
      <c r="K1799">
        <v>2</v>
      </c>
      <c r="L1799">
        <v>4</v>
      </c>
      <c r="M1799">
        <v>1</v>
      </c>
      <c r="N1799" t="s">
        <v>143</v>
      </c>
      <c r="O1799" t="s">
        <v>770</v>
      </c>
      <c r="P1799">
        <v>728.1</v>
      </c>
      <c r="Q1799" t="s">
        <v>20</v>
      </c>
    </row>
    <row r="1800" spans="1:17" x14ac:dyDescent="0.25">
      <c r="A1800">
        <v>1822</v>
      </c>
      <c r="B1800" t="s">
        <v>28</v>
      </c>
      <c r="C1800" t="s">
        <v>23</v>
      </c>
      <c r="D1800">
        <v>4</v>
      </c>
      <c r="E1800">
        <v>6269.4</v>
      </c>
      <c r="F1800">
        <v>179.13</v>
      </c>
      <c r="G1800">
        <v>748.64</v>
      </c>
      <c r="H1800">
        <v>0.42899999999999999</v>
      </c>
      <c r="I1800">
        <v>0.5</v>
      </c>
      <c r="J1800">
        <v>34</v>
      </c>
      <c r="K1800">
        <v>1.79</v>
      </c>
      <c r="L1800">
        <v>25</v>
      </c>
      <c r="M1800">
        <v>1</v>
      </c>
      <c r="N1800" t="s">
        <v>629</v>
      </c>
      <c r="O1800" t="s">
        <v>296</v>
      </c>
      <c r="P1800">
        <v>1074.78</v>
      </c>
      <c r="Q1800" t="s">
        <v>20</v>
      </c>
    </row>
    <row r="1801" spans="1:17" x14ac:dyDescent="0.25">
      <c r="A1801">
        <v>1823</v>
      </c>
      <c r="B1801" t="s">
        <v>28</v>
      </c>
      <c r="C1801" t="s">
        <v>18</v>
      </c>
      <c r="D1801">
        <v>4</v>
      </c>
      <c r="E1801">
        <v>6973.77</v>
      </c>
      <c r="F1801">
        <v>268.22000000000003</v>
      </c>
      <c r="G1801">
        <v>778.71</v>
      </c>
      <c r="H1801">
        <v>0</v>
      </c>
      <c r="I1801">
        <v>0.4</v>
      </c>
      <c r="J1801">
        <v>21</v>
      </c>
      <c r="K1801">
        <v>1.24</v>
      </c>
      <c r="L1801">
        <v>16</v>
      </c>
      <c r="M1801">
        <v>1</v>
      </c>
      <c r="N1801" t="s">
        <v>544</v>
      </c>
      <c r="O1801" t="s">
        <v>534</v>
      </c>
      <c r="P1801">
        <v>1609.32</v>
      </c>
      <c r="Q1801" t="s">
        <v>20</v>
      </c>
    </row>
    <row r="1802" spans="1:17" x14ac:dyDescent="0.25">
      <c r="A1802">
        <v>1824</v>
      </c>
      <c r="B1802" t="s">
        <v>28</v>
      </c>
      <c r="C1802" t="s">
        <v>23</v>
      </c>
      <c r="D1802">
        <v>11</v>
      </c>
      <c r="E1802">
        <v>18250.02</v>
      </c>
      <c r="F1802">
        <v>180.69</v>
      </c>
      <c r="G1802">
        <v>2057.44</v>
      </c>
      <c r="H1802">
        <v>0.90100000000000002</v>
      </c>
      <c r="I1802">
        <v>1.6</v>
      </c>
      <c r="J1802">
        <v>94</v>
      </c>
      <c r="K1802">
        <v>1.82</v>
      </c>
      <c r="L1802">
        <v>72</v>
      </c>
      <c r="M1802">
        <v>1</v>
      </c>
      <c r="N1802" t="s">
        <v>157</v>
      </c>
      <c r="O1802" t="s">
        <v>209</v>
      </c>
      <c r="P1802">
        <v>2981.38</v>
      </c>
      <c r="Q1802" t="s">
        <v>36</v>
      </c>
    </row>
    <row r="1803" spans="1:17" x14ac:dyDescent="0.25">
      <c r="A1803">
        <v>1825</v>
      </c>
      <c r="B1803" t="s">
        <v>28</v>
      </c>
      <c r="C1803" t="s">
        <v>18</v>
      </c>
      <c r="D1803">
        <v>4</v>
      </c>
      <c r="E1803">
        <v>4361.67</v>
      </c>
      <c r="F1803">
        <v>218.08</v>
      </c>
      <c r="G1803">
        <v>-860.83</v>
      </c>
      <c r="H1803">
        <v>0.95</v>
      </c>
      <c r="I1803">
        <v>1.7</v>
      </c>
      <c r="J1803">
        <v>19</v>
      </c>
      <c r="K1803">
        <v>1.47</v>
      </c>
      <c r="L1803">
        <v>12</v>
      </c>
      <c r="M1803">
        <v>1</v>
      </c>
      <c r="N1803" t="s">
        <v>663</v>
      </c>
      <c r="O1803" t="s">
        <v>523</v>
      </c>
      <c r="P1803">
        <v>1308.48</v>
      </c>
      <c r="Q1803" t="s">
        <v>20</v>
      </c>
    </row>
    <row r="1804" spans="1:17" x14ac:dyDescent="0.25">
      <c r="A1804">
        <v>1826</v>
      </c>
      <c r="B1804" t="s">
        <v>33</v>
      </c>
      <c r="C1804" t="s">
        <v>23</v>
      </c>
      <c r="D1804">
        <v>11</v>
      </c>
      <c r="E1804">
        <v>15076.11</v>
      </c>
      <c r="F1804">
        <v>209.39</v>
      </c>
      <c r="G1804">
        <v>1776.77</v>
      </c>
      <c r="H1804">
        <v>0.84699999999999998</v>
      </c>
      <c r="I1804">
        <v>1.2</v>
      </c>
      <c r="J1804">
        <v>66</v>
      </c>
      <c r="K1804">
        <v>1.53</v>
      </c>
      <c r="L1804">
        <v>43</v>
      </c>
      <c r="M1804">
        <v>1</v>
      </c>
      <c r="N1804" t="s">
        <v>498</v>
      </c>
      <c r="O1804" t="s">
        <v>800</v>
      </c>
      <c r="P1804">
        <v>3454.94</v>
      </c>
      <c r="Q1804" t="s">
        <v>36</v>
      </c>
    </row>
    <row r="1805" spans="1:17" x14ac:dyDescent="0.25">
      <c r="A1805">
        <v>1827</v>
      </c>
      <c r="B1805" t="s">
        <v>28</v>
      </c>
      <c r="C1805" t="s">
        <v>18</v>
      </c>
      <c r="D1805">
        <v>5</v>
      </c>
      <c r="E1805">
        <v>9238.76</v>
      </c>
      <c r="F1805">
        <v>200.84</v>
      </c>
      <c r="G1805">
        <v>1937.46</v>
      </c>
      <c r="H1805">
        <v>0.95699999999999996</v>
      </c>
      <c r="I1805">
        <v>1.2</v>
      </c>
      <c r="J1805">
        <v>44</v>
      </c>
      <c r="K1805">
        <v>1.48</v>
      </c>
      <c r="L1805">
        <v>20</v>
      </c>
      <c r="M1805">
        <v>1</v>
      </c>
      <c r="N1805" t="s">
        <v>916</v>
      </c>
      <c r="O1805" t="s">
        <v>685</v>
      </c>
      <c r="P1805">
        <v>1506.3</v>
      </c>
      <c r="Q1805" t="s">
        <v>20</v>
      </c>
    </row>
    <row r="1806" spans="1:17" x14ac:dyDescent="0.25">
      <c r="A1806">
        <v>1828</v>
      </c>
      <c r="B1806" t="s">
        <v>17</v>
      </c>
      <c r="C1806" t="s">
        <v>18</v>
      </c>
      <c r="D1806">
        <v>7</v>
      </c>
      <c r="E1806">
        <v>14275.11</v>
      </c>
      <c r="F1806">
        <v>183.01</v>
      </c>
      <c r="G1806">
        <v>1998.78</v>
      </c>
      <c r="H1806">
        <v>0.74399999999999999</v>
      </c>
      <c r="I1806">
        <v>1.9</v>
      </c>
      <c r="J1806">
        <v>78</v>
      </c>
      <c r="K1806">
        <v>1.64</v>
      </c>
      <c r="L1806">
        <v>41</v>
      </c>
      <c r="M1806">
        <v>1</v>
      </c>
      <c r="N1806" t="s">
        <v>278</v>
      </c>
      <c r="O1806" t="s">
        <v>504</v>
      </c>
      <c r="P1806">
        <v>1921.6</v>
      </c>
      <c r="Q1806" t="s">
        <v>20</v>
      </c>
    </row>
    <row r="1807" spans="1:17" x14ac:dyDescent="0.25">
      <c r="A1807">
        <v>1829</v>
      </c>
      <c r="B1807" t="s">
        <v>17</v>
      </c>
      <c r="C1807" t="s">
        <v>23</v>
      </c>
      <c r="D1807">
        <v>2</v>
      </c>
      <c r="E1807">
        <v>549.89</v>
      </c>
      <c r="F1807">
        <v>137.47</v>
      </c>
      <c r="G1807">
        <v>132.59</v>
      </c>
      <c r="H1807">
        <v>0.25</v>
      </c>
      <c r="I1807">
        <v>-1.3</v>
      </c>
      <c r="J1807">
        <v>4</v>
      </c>
      <c r="K1807">
        <v>2</v>
      </c>
      <c r="L1807">
        <v>0</v>
      </c>
      <c r="M1807">
        <v>1</v>
      </c>
      <c r="N1807" t="s">
        <v>908</v>
      </c>
      <c r="O1807" t="s">
        <v>534</v>
      </c>
      <c r="P1807">
        <v>412.41</v>
      </c>
      <c r="Q1807" t="s">
        <v>52</v>
      </c>
    </row>
    <row r="1808" spans="1:17" x14ac:dyDescent="0.25">
      <c r="A1808">
        <v>1830</v>
      </c>
      <c r="B1808" t="s">
        <v>17</v>
      </c>
      <c r="C1808" t="s">
        <v>23</v>
      </c>
      <c r="D1808">
        <v>4</v>
      </c>
      <c r="E1808">
        <v>6978.67</v>
      </c>
      <c r="F1808">
        <v>158.61000000000001</v>
      </c>
      <c r="G1808">
        <v>1199.29</v>
      </c>
      <c r="H1808">
        <v>0.59099999999999997</v>
      </c>
      <c r="I1808">
        <v>1</v>
      </c>
      <c r="J1808">
        <v>44</v>
      </c>
      <c r="K1808">
        <v>1.52</v>
      </c>
      <c r="L1808">
        <v>17</v>
      </c>
      <c r="M1808">
        <v>1</v>
      </c>
      <c r="N1808" t="s">
        <v>515</v>
      </c>
      <c r="O1808" t="s">
        <v>342</v>
      </c>
      <c r="P1808">
        <v>951.66</v>
      </c>
      <c r="Q1808" t="s">
        <v>20</v>
      </c>
    </row>
    <row r="1809" spans="1:17" x14ac:dyDescent="0.25">
      <c r="A1809">
        <v>1831</v>
      </c>
      <c r="B1809" t="s">
        <v>17</v>
      </c>
      <c r="C1809" t="s">
        <v>18</v>
      </c>
      <c r="D1809">
        <v>6</v>
      </c>
      <c r="E1809">
        <v>7163.24</v>
      </c>
      <c r="F1809">
        <v>231.07</v>
      </c>
      <c r="G1809">
        <v>-763.71</v>
      </c>
      <c r="H1809">
        <v>0.93500000000000005</v>
      </c>
      <c r="I1809">
        <v>1.2</v>
      </c>
      <c r="J1809">
        <v>30</v>
      </c>
      <c r="K1809">
        <v>1.37</v>
      </c>
      <c r="L1809">
        <v>6</v>
      </c>
      <c r="M1809">
        <v>1</v>
      </c>
      <c r="N1809" t="s">
        <v>87</v>
      </c>
      <c r="O1809" t="s">
        <v>947</v>
      </c>
      <c r="P1809">
        <v>2079.63</v>
      </c>
      <c r="Q1809" t="s">
        <v>36</v>
      </c>
    </row>
    <row r="1810" spans="1:17" x14ac:dyDescent="0.25">
      <c r="A1810">
        <v>1832</v>
      </c>
      <c r="B1810" t="s">
        <v>17</v>
      </c>
      <c r="C1810" t="s">
        <v>23</v>
      </c>
      <c r="D1810">
        <v>6</v>
      </c>
      <c r="E1810">
        <v>15286.06</v>
      </c>
      <c r="F1810">
        <v>203.81</v>
      </c>
      <c r="G1810">
        <v>922.16</v>
      </c>
      <c r="H1810">
        <v>0.86699999999999999</v>
      </c>
      <c r="I1810">
        <v>1.1000000000000001</v>
      </c>
      <c r="J1810">
        <v>67</v>
      </c>
      <c r="K1810">
        <v>2.58</v>
      </c>
      <c r="L1810">
        <v>10</v>
      </c>
      <c r="M1810">
        <v>0</v>
      </c>
      <c r="N1810" t="s">
        <v>378</v>
      </c>
      <c r="O1810" t="s">
        <v>329</v>
      </c>
      <c r="P1810">
        <v>1834.29</v>
      </c>
      <c r="Q1810" t="s">
        <v>20</v>
      </c>
    </row>
    <row r="1811" spans="1:17" x14ac:dyDescent="0.25">
      <c r="A1811">
        <v>1833</v>
      </c>
      <c r="B1811" t="s">
        <v>33</v>
      </c>
      <c r="C1811" t="s">
        <v>18</v>
      </c>
      <c r="D1811">
        <v>9</v>
      </c>
      <c r="E1811">
        <v>9149.2199999999993</v>
      </c>
      <c r="F1811">
        <v>234.6</v>
      </c>
      <c r="G1811">
        <v>1852.1</v>
      </c>
      <c r="H1811">
        <v>0.66700000000000004</v>
      </c>
      <c r="I1811">
        <v>0.8</v>
      </c>
      <c r="J1811">
        <v>27</v>
      </c>
      <c r="K1811">
        <v>3.15</v>
      </c>
      <c r="L1811">
        <v>1</v>
      </c>
      <c r="M1811">
        <v>0</v>
      </c>
      <c r="N1811" t="s">
        <v>139</v>
      </c>
      <c r="O1811" t="s">
        <v>243</v>
      </c>
      <c r="P1811">
        <v>3167.1</v>
      </c>
      <c r="Q1811" t="s">
        <v>36</v>
      </c>
    </row>
    <row r="1812" spans="1:17" x14ac:dyDescent="0.25">
      <c r="A1812">
        <v>1834</v>
      </c>
      <c r="B1812" t="s">
        <v>28</v>
      </c>
      <c r="C1812" t="s">
        <v>23</v>
      </c>
      <c r="D1812">
        <v>4</v>
      </c>
      <c r="E1812">
        <v>7278.76</v>
      </c>
      <c r="F1812">
        <v>220.57</v>
      </c>
      <c r="G1812">
        <v>-2808.96</v>
      </c>
      <c r="H1812">
        <v>0.75800000000000001</v>
      </c>
      <c r="I1812">
        <v>2.2000000000000002</v>
      </c>
      <c r="J1812">
        <v>28</v>
      </c>
      <c r="K1812">
        <v>1.46</v>
      </c>
      <c r="L1812">
        <v>13</v>
      </c>
      <c r="M1812">
        <v>1</v>
      </c>
      <c r="N1812" t="s">
        <v>155</v>
      </c>
      <c r="O1812" t="s">
        <v>51</v>
      </c>
      <c r="P1812">
        <v>1323.42</v>
      </c>
      <c r="Q1812" t="s">
        <v>20</v>
      </c>
    </row>
    <row r="1813" spans="1:17" x14ac:dyDescent="0.25">
      <c r="A1813">
        <v>1835</v>
      </c>
      <c r="B1813" t="s">
        <v>33</v>
      </c>
      <c r="C1813" t="s">
        <v>18</v>
      </c>
      <c r="D1813">
        <v>5</v>
      </c>
      <c r="E1813">
        <v>4517.1499999999996</v>
      </c>
      <c r="F1813">
        <v>188.21</v>
      </c>
      <c r="G1813">
        <v>480.8</v>
      </c>
      <c r="H1813">
        <v>0.66700000000000004</v>
      </c>
      <c r="I1813">
        <v>0</v>
      </c>
      <c r="J1813">
        <v>16</v>
      </c>
      <c r="K1813">
        <v>3</v>
      </c>
      <c r="L1813">
        <v>0</v>
      </c>
      <c r="M1813">
        <v>0</v>
      </c>
      <c r="N1813" t="s">
        <v>155</v>
      </c>
      <c r="O1813" t="s">
        <v>489</v>
      </c>
      <c r="P1813">
        <v>1411.58</v>
      </c>
      <c r="Q1813" t="s">
        <v>20</v>
      </c>
    </row>
    <row r="1814" spans="1:17" x14ac:dyDescent="0.25">
      <c r="A1814">
        <v>1836</v>
      </c>
      <c r="B1814" t="s">
        <v>33</v>
      </c>
      <c r="C1814" t="s">
        <v>18</v>
      </c>
      <c r="D1814">
        <v>5</v>
      </c>
      <c r="E1814">
        <v>1999.75</v>
      </c>
      <c r="F1814">
        <v>199.98</v>
      </c>
      <c r="G1814">
        <v>-2.94</v>
      </c>
      <c r="H1814">
        <v>0.3</v>
      </c>
      <c r="I1814">
        <v>-0.3</v>
      </c>
      <c r="J1814">
        <v>6</v>
      </c>
      <c r="K1814">
        <v>1.67</v>
      </c>
      <c r="L1814">
        <v>2</v>
      </c>
      <c r="M1814">
        <v>1</v>
      </c>
      <c r="N1814" t="s">
        <v>217</v>
      </c>
      <c r="O1814" t="s">
        <v>758</v>
      </c>
      <c r="P1814">
        <v>1499.85</v>
      </c>
      <c r="Q1814" t="s">
        <v>20</v>
      </c>
    </row>
    <row r="1815" spans="1:17" x14ac:dyDescent="0.25">
      <c r="A1815">
        <v>1837</v>
      </c>
      <c r="B1815" t="s">
        <v>28</v>
      </c>
      <c r="C1815" t="s">
        <v>23</v>
      </c>
      <c r="D1815">
        <v>4</v>
      </c>
      <c r="E1815">
        <v>3021.68</v>
      </c>
      <c r="F1815">
        <v>201.45</v>
      </c>
      <c r="G1815">
        <v>674.42</v>
      </c>
      <c r="H1815">
        <v>6.7000000000000004E-2</v>
      </c>
      <c r="I1815">
        <v>-0.3</v>
      </c>
      <c r="J1815">
        <v>1</v>
      </c>
      <c r="K1815">
        <v>3</v>
      </c>
      <c r="L1815">
        <v>0</v>
      </c>
      <c r="M1815">
        <v>0</v>
      </c>
      <c r="N1815" t="s">
        <v>321</v>
      </c>
      <c r="O1815" t="s">
        <v>350</v>
      </c>
      <c r="P1815">
        <v>1208.7</v>
      </c>
      <c r="Q1815" t="s">
        <v>20</v>
      </c>
    </row>
    <row r="1816" spans="1:17" x14ac:dyDescent="0.25">
      <c r="A1816">
        <v>1838</v>
      </c>
      <c r="B1816" t="s">
        <v>28</v>
      </c>
      <c r="C1816" t="s">
        <v>18</v>
      </c>
      <c r="D1816">
        <v>4</v>
      </c>
      <c r="E1816">
        <v>3049.84</v>
      </c>
      <c r="F1816">
        <v>234.6</v>
      </c>
      <c r="G1816">
        <v>735.2</v>
      </c>
      <c r="H1816">
        <v>0.76900000000000002</v>
      </c>
      <c r="I1816">
        <v>2.1</v>
      </c>
      <c r="J1816">
        <v>12</v>
      </c>
      <c r="K1816">
        <v>1</v>
      </c>
      <c r="L1816">
        <v>5</v>
      </c>
      <c r="M1816">
        <v>1</v>
      </c>
      <c r="N1816" t="s">
        <v>118</v>
      </c>
      <c r="O1816" t="s">
        <v>368</v>
      </c>
      <c r="P1816">
        <v>1407.6</v>
      </c>
      <c r="Q1816" t="s">
        <v>20</v>
      </c>
    </row>
    <row r="1817" spans="1:17" x14ac:dyDescent="0.25">
      <c r="A1817">
        <v>1839</v>
      </c>
      <c r="B1817" t="s">
        <v>33</v>
      </c>
      <c r="C1817" t="s">
        <v>18</v>
      </c>
      <c r="D1817">
        <v>3</v>
      </c>
      <c r="E1817">
        <v>1059.8699999999999</v>
      </c>
      <c r="F1817">
        <v>132.47999999999999</v>
      </c>
      <c r="G1817">
        <v>186.41</v>
      </c>
      <c r="H1817">
        <v>0</v>
      </c>
      <c r="I1817">
        <v>-0.1</v>
      </c>
      <c r="J1817">
        <v>0</v>
      </c>
      <c r="K1817">
        <v>1.83</v>
      </c>
      <c r="L1817">
        <v>0</v>
      </c>
      <c r="M1817">
        <v>0</v>
      </c>
      <c r="N1817" t="s">
        <v>671</v>
      </c>
      <c r="O1817" t="s">
        <v>784</v>
      </c>
      <c r="P1817">
        <v>596.16</v>
      </c>
      <c r="Q1817" t="s">
        <v>20</v>
      </c>
    </row>
    <row r="1818" spans="1:17" x14ac:dyDescent="0.25">
      <c r="A1818">
        <v>1840</v>
      </c>
      <c r="B1818" t="s">
        <v>17</v>
      </c>
      <c r="C1818" t="s">
        <v>23</v>
      </c>
      <c r="D1818">
        <v>8</v>
      </c>
      <c r="E1818">
        <v>6899.46</v>
      </c>
      <c r="F1818">
        <v>197.13</v>
      </c>
      <c r="G1818">
        <v>332.1</v>
      </c>
      <c r="H1818">
        <v>0.82899999999999996</v>
      </c>
      <c r="I1818">
        <v>1</v>
      </c>
      <c r="J1818">
        <v>32</v>
      </c>
      <c r="K1818">
        <v>1.31</v>
      </c>
      <c r="L1818">
        <v>20</v>
      </c>
      <c r="M1818">
        <v>1</v>
      </c>
      <c r="N1818" t="s">
        <v>93</v>
      </c>
      <c r="O1818" t="s">
        <v>642</v>
      </c>
      <c r="P1818">
        <v>2365.56</v>
      </c>
      <c r="Q1818" t="s">
        <v>36</v>
      </c>
    </row>
    <row r="1819" spans="1:17" x14ac:dyDescent="0.25">
      <c r="A1819">
        <v>1841</v>
      </c>
      <c r="B1819" t="s">
        <v>33</v>
      </c>
      <c r="C1819" t="s">
        <v>18</v>
      </c>
      <c r="D1819">
        <v>1</v>
      </c>
      <c r="E1819">
        <v>679.93</v>
      </c>
      <c r="F1819">
        <v>226.64</v>
      </c>
      <c r="G1819">
        <v>161.87</v>
      </c>
      <c r="H1819">
        <v>1</v>
      </c>
      <c r="I1819">
        <v>2</v>
      </c>
      <c r="J1819">
        <v>3</v>
      </c>
      <c r="K1819">
        <v>1</v>
      </c>
      <c r="L1819">
        <v>0</v>
      </c>
      <c r="M1819">
        <v>1</v>
      </c>
      <c r="N1819" t="s">
        <v>195</v>
      </c>
      <c r="O1819" t="s">
        <v>195</v>
      </c>
      <c r="P1819">
        <v>339.96</v>
      </c>
      <c r="Q1819" t="s">
        <v>52</v>
      </c>
    </row>
    <row r="1820" spans="1:17" x14ac:dyDescent="0.25">
      <c r="A1820">
        <v>1842</v>
      </c>
      <c r="B1820" t="s">
        <v>33</v>
      </c>
      <c r="C1820" t="s">
        <v>23</v>
      </c>
      <c r="D1820">
        <v>3</v>
      </c>
      <c r="E1820">
        <v>10059.200000000001</v>
      </c>
      <c r="F1820">
        <v>239.5</v>
      </c>
      <c r="G1820">
        <v>-13.86</v>
      </c>
      <c r="H1820">
        <v>1</v>
      </c>
      <c r="I1820">
        <v>1</v>
      </c>
      <c r="J1820">
        <v>42</v>
      </c>
      <c r="K1820">
        <v>1.38</v>
      </c>
      <c r="L1820">
        <v>23</v>
      </c>
      <c r="M1820">
        <v>1</v>
      </c>
      <c r="N1820" t="s">
        <v>163</v>
      </c>
      <c r="O1820" t="s">
        <v>635</v>
      </c>
      <c r="P1820">
        <v>1077.75</v>
      </c>
      <c r="Q1820" t="s">
        <v>20</v>
      </c>
    </row>
    <row r="1821" spans="1:17" x14ac:dyDescent="0.25">
      <c r="A1821">
        <v>1843</v>
      </c>
      <c r="B1821" t="s">
        <v>17</v>
      </c>
      <c r="C1821" t="s">
        <v>18</v>
      </c>
      <c r="D1821">
        <v>7</v>
      </c>
      <c r="E1821">
        <v>15338.57</v>
      </c>
      <c r="F1821">
        <v>196.65</v>
      </c>
      <c r="G1821">
        <v>2996.97</v>
      </c>
      <c r="H1821">
        <v>1</v>
      </c>
      <c r="I1821">
        <v>1.8</v>
      </c>
      <c r="J1821">
        <v>78</v>
      </c>
      <c r="K1821">
        <v>1.42</v>
      </c>
      <c r="L1821">
        <v>46</v>
      </c>
      <c r="M1821">
        <v>1</v>
      </c>
      <c r="N1821" t="s">
        <v>234</v>
      </c>
      <c r="O1821" t="s">
        <v>341</v>
      </c>
      <c r="P1821">
        <v>2064.8200000000002</v>
      </c>
      <c r="Q1821" t="s">
        <v>36</v>
      </c>
    </row>
    <row r="1822" spans="1:17" x14ac:dyDescent="0.25">
      <c r="A1822">
        <v>1844</v>
      </c>
      <c r="B1822" t="s">
        <v>33</v>
      </c>
      <c r="C1822" t="s">
        <v>23</v>
      </c>
      <c r="D1822">
        <v>10</v>
      </c>
      <c r="E1822">
        <v>16428.400000000001</v>
      </c>
      <c r="F1822">
        <v>252.74</v>
      </c>
      <c r="G1822">
        <v>-706.93</v>
      </c>
      <c r="H1822">
        <v>0.86199999999999999</v>
      </c>
      <c r="I1822">
        <v>1.3</v>
      </c>
      <c r="J1822">
        <v>61</v>
      </c>
      <c r="K1822">
        <v>1.38</v>
      </c>
      <c r="L1822">
        <v>48</v>
      </c>
      <c r="M1822">
        <v>1</v>
      </c>
      <c r="N1822" t="s">
        <v>463</v>
      </c>
      <c r="O1822" t="s">
        <v>335</v>
      </c>
      <c r="P1822">
        <v>3791.1</v>
      </c>
      <c r="Q1822" t="s">
        <v>36</v>
      </c>
    </row>
    <row r="1823" spans="1:17" x14ac:dyDescent="0.25">
      <c r="A1823">
        <v>1845</v>
      </c>
      <c r="B1823" t="s">
        <v>33</v>
      </c>
      <c r="C1823" t="s">
        <v>18</v>
      </c>
      <c r="D1823">
        <v>4</v>
      </c>
      <c r="E1823">
        <v>3269.49</v>
      </c>
      <c r="F1823">
        <v>148.61000000000001</v>
      </c>
      <c r="G1823">
        <v>-1036.4100000000001</v>
      </c>
      <c r="H1823">
        <v>0.77300000000000002</v>
      </c>
      <c r="I1823">
        <v>0.6</v>
      </c>
      <c r="J1823">
        <v>17</v>
      </c>
      <c r="K1823">
        <v>1.29</v>
      </c>
      <c r="L1823">
        <v>5</v>
      </c>
      <c r="M1823">
        <v>1</v>
      </c>
      <c r="N1823" t="s">
        <v>131</v>
      </c>
      <c r="O1823" t="s">
        <v>948</v>
      </c>
      <c r="P1823">
        <v>891.66</v>
      </c>
      <c r="Q1823" t="s">
        <v>20</v>
      </c>
    </row>
    <row r="1824" spans="1:17" x14ac:dyDescent="0.25">
      <c r="A1824">
        <v>1846</v>
      </c>
      <c r="B1824" t="s">
        <v>33</v>
      </c>
      <c r="C1824" t="s">
        <v>18</v>
      </c>
      <c r="D1824">
        <v>6</v>
      </c>
      <c r="E1824">
        <v>5389.47</v>
      </c>
      <c r="F1824">
        <v>158.51</v>
      </c>
      <c r="G1824">
        <v>853.89</v>
      </c>
      <c r="H1824">
        <v>0.73499999999999999</v>
      </c>
      <c r="I1824">
        <v>1.7</v>
      </c>
      <c r="J1824">
        <v>29</v>
      </c>
      <c r="K1824">
        <v>1.31</v>
      </c>
      <c r="L1824">
        <v>12</v>
      </c>
      <c r="M1824">
        <v>1</v>
      </c>
      <c r="N1824" t="s">
        <v>172</v>
      </c>
      <c r="O1824" t="s">
        <v>445</v>
      </c>
      <c r="P1824">
        <v>1426.59</v>
      </c>
      <c r="Q1824" t="s">
        <v>20</v>
      </c>
    </row>
    <row r="1825" spans="1:17" x14ac:dyDescent="0.25">
      <c r="A1825">
        <v>1847</v>
      </c>
      <c r="B1825" t="s">
        <v>17</v>
      </c>
      <c r="C1825" t="s">
        <v>23</v>
      </c>
      <c r="D1825">
        <v>6</v>
      </c>
      <c r="E1825">
        <v>8658.92</v>
      </c>
      <c r="F1825">
        <v>184.23</v>
      </c>
      <c r="G1825">
        <v>1105.82</v>
      </c>
      <c r="H1825">
        <v>0.745</v>
      </c>
      <c r="I1825">
        <v>0.4</v>
      </c>
      <c r="J1825">
        <v>40</v>
      </c>
      <c r="K1825">
        <v>3.2</v>
      </c>
      <c r="L1825">
        <v>4</v>
      </c>
      <c r="M1825">
        <v>0</v>
      </c>
      <c r="N1825" t="s">
        <v>116</v>
      </c>
      <c r="O1825" t="s">
        <v>499</v>
      </c>
      <c r="P1825">
        <v>1658.07</v>
      </c>
      <c r="Q1825" t="s">
        <v>20</v>
      </c>
    </row>
    <row r="1826" spans="1:17" x14ac:dyDescent="0.25">
      <c r="A1826">
        <v>1848</v>
      </c>
      <c r="B1826" t="s">
        <v>17</v>
      </c>
      <c r="C1826" t="s">
        <v>18</v>
      </c>
      <c r="D1826">
        <v>6</v>
      </c>
      <c r="E1826">
        <v>10238.870000000001</v>
      </c>
      <c r="F1826">
        <v>262.54000000000002</v>
      </c>
      <c r="G1826">
        <v>1223.43</v>
      </c>
      <c r="H1826">
        <v>0.84599999999999997</v>
      </c>
      <c r="I1826">
        <v>1.3</v>
      </c>
      <c r="J1826">
        <v>33</v>
      </c>
      <c r="K1826">
        <v>1.45</v>
      </c>
      <c r="L1826">
        <v>13</v>
      </c>
      <c r="M1826">
        <v>1</v>
      </c>
      <c r="N1826" t="s">
        <v>622</v>
      </c>
      <c r="O1826" t="s">
        <v>269</v>
      </c>
      <c r="P1826">
        <v>2362.86</v>
      </c>
      <c r="Q1826" t="s">
        <v>36</v>
      </c>
    </row>
    <row r="1827" spans="1:17" x14ac:dyDescent="0.25">
      <c r="A1827">
        <v>1849</v>
      </c>
      <c r="B1827" t="s">
        <v>33</v>
      </c>
      <c r="C1827" t="s">
        <v>18</v>
      </c>
      <c r="D1827">
        <v>3</v>
      </c>
      <c r="E1827">
        <v>2719.78</v>
      </c>
      <c r="F1827">
        <v>181.32</v>
      </c>
      <c r="G1827">
        <v>582.66</v>
      </c>
      <c r="H1827">
        <v>0.93300000000000005</v>
      </c>
      <c r="I1827">
        <v>1.5</v>
      </c>
      <c r="J1827">
        <v>14</v>
      </c>
      <c r="K1827">
        <v>1.43</v>
      </c>
      <c r="L1827">
        <v>14</v>
      </c>
      <c r="M1827">
        <v>1</v>
      </c>
      <c r="N1827" t="s">
        <v>149</v>
      </c>
      <c r="O1827" t="s">
        <v>834</v>
      </c>
      <c r="P1827">
        <v>815.94</v>
      </c>
      <c r="Q1827" t="s">
        <v>20</v>
      </c>
    </row>
    <row r="1828" spans="1:17" x14ac:dyDescent="0.25">
      <c r="A1828">
        <v>1850</v>
      </c>
      <c r="B1828" t="s">
        <v>33</v>
      </c>
      <c r="C1828" t="s">
        <v>18</v>
      </c>
      <c r="D1828">
        <v>5</v>
      </c>
      <c r="E1828">
        <v>1879.83</v>
      </c>
      <c r="F1828">
        <v>156.65</v>
      </c>
      <c r="G1828">
        <v>461.78</v>
      </c>
      <c r="H1828">
        <v>0.25</v>
      </c>
      <c r="I1828">
        <v>-0.8</v>
      </c>
      <c r="J1828">
        <v>3</v>
      </c>
      <c r="K1828">
        <v>1</v>
      </c>
      <c r="L1828">
        <v>2</v>
      </c>
      <c r="M1828">
        <v>1</v>
      </c>
      <c r="N1828" t="s">
        <v>161</v>
      </c>
      <c r="O1828" t="s">
        <v>584</v>
      </c>
      <c r="P1828">
        <v>1174.8800000000001</v>
      </c>
      <c r="Q1828" t="s">
        <v>20</v>
      </c>
    </row>
    <row r="1829" spans="1:17" x14ac:dyDescent="0.25">
      <c r="A1829">
        <v>1851</v>
      </c>
      <c r="B1829" t="s">
        <v>17</v>
      </c>
      <c r="C1829" t="s">
        <v>23</v>
      </c>
      <c r="D1829">
        <v>5</v>
      </c>
      <c r="E1829">
        <v>8749.31</v>
      </c>
      <c r="F1829">
        <v>273.42</v>
      </c>
      <c r="G1829">
        <v>1586.31</v>
      </c>
      <c r="H1829">
        <v>0.625</v>
      </c>
      <c r="I1829">
        <v>0.4</v>
      </c>
      <c r="J1829">
        <v>20</v>
      </c>
      <c r="K1829">
        <v>1</v>
      </c>
      <c r="L1829">
        <v>20</v>
      </c>
      <c r="M1829">
        <v>1</v>
      </c>
      <c r="N1829" t="s">
        <v>694</v>
      </c>
      <c r="O1829" t="s">
        <v>810</v>
      </c>
      <c r="P1829">
        <v>2050.65</v>
      </c>
      <c r="Q1829" t="s">
        <v>36</v>
      </c>
    </row>
    <row r="1830" spans="1:17" x14ac:dyDescent="0.25">
      <c r="A1830">
        <v>1852</v>
      </c>
      <c r="B1830" t="s">
        <v>17</v>
      </c>
      <c r="C1830" t="s">
        <v>18</v>
      </c>
      <c r="D1830">
        <v>4</v>
      </c>
      <c r="E1830">
        <v>8528.7999999999993</v>
      </c>
      <c r="F1830">
        <v>167.23</v>
      </c>
      <c r="G1830">
        <v>-256.54000000000002</v>
      </c>
      <c r="H1830">
        <v>1</v>
      </c>
      <c r="I1830">
        <v>2.2000000000000002</v>
      </c>
      <c r="J1830">
        <v>51</v>
      </c>
      <c r="K1830">
        <v>1.9</v>
      </c>
      <c r="L1830">
        <v>26</v>
      </c>
      <c r="M1830">
        <v>1</v>
      </c>
      <c r="N1830" t="s">
        <v>893</v>
      </c>
      <c r="O1830" t="s">
        <v>516</v>
      </c>
      <c r="P1830">
        <v>1003.38</v>
      </c>
      <c r="Q1830" t="s">
        <v>20</v>
      </c>
    </row>
    <row r="1831" spans="1:17" x14ac:dyDescent="0.25">
      <c r="A1831">
        <v>1853</v>
      </c>
      <c r="B1831" t="s">
        <v>17</v>
      </c>
      <c r="C1831" t="s">
        <v>23</v>
      </c>
      <c r="D1831">
        <v>7</v>
      </c>
      <c r="E1831">
        <v>10398.91</v>
      </c>
      <c r="F1831">
        <v>207.98</v>
      </c>
      <c r="G1831">
        <v>-1794.88</v>
      </c>
      <c r="H1831">
        <v>0.8</v>
      </c>
      <c r="I1831">
        <v>0.8</v>
      </c>
      <c r="J1831">
        <v>43</v>
      </c>
      <c r="K1831">
        <v>2.02</v>
      </c>
      <c r="L1831">
        <v>18</v>
      </c>
      <c r="M1831">
        <v>1</v>
      </c>
      <c r="N1831" t="s">
        <v>151</v>
      </c>
      <c r="O1831" t="s">
        <v>742</v>
      </c>
      <c r="P1831">
        <v>2183.79</v>
      </c>
      <c r="Q1831" t="s">
        <v>36</v>
      </c>
    </row>
    <row r="1832" spans="1:17" x14ac:dyDescent="0.25">
      <c r="A1832">
        <v>1854</v>
      </c>
      <c r="B1832" t="s">
        <v>17</v>
      </c>
      <c r="C1832" t="s">
        <v>18</v>
      </c>
      <c r="D1832">
        <v>6</v>
      </c>
      <c r="E1832">
        <v>3924.11</v>
      </c>
      <c r="F1832">
        <v>170.61</v>
      </c>
      <c r="G1832">
        <v>684.8</v>
      </c>
      <c r="H1832">
        <v>0.56499999999999995</v>
      </c>
      <c r="I1832">
        <v>0.2</v>
      </c>
      <c r="J1832">
        <v>17</v>
      </c>
      <c r="K1832">
        <v>1.24</v>
      </c>
      <c r="L1832">
        <v>13</v>
      </c>
      <c r="M1832">
        <v>1</v>
      </c>
      <c r="N1832" t="s">
        <v>110</v>
      </c>
      <c r="O1832" t="s">
        <v>702</v>
      </c>
      <c r="P1832">
        <v>1535.49</v>
      </c>
      <c r="Q1832" t="s">
        <v>20</v>
      </c>
    </row>
    <row r="1833" spans="1:17" x14ac:dyDescent="0.25">
      <c r="A1833">
        <v>1855</v>
      </c>
      <c r="B1833" t="s">
        <v>17</v>
      </c>
      <c r="C1833" t="s">
        <v>18</v>
      </c>
      <c r="D1833">
        <v>5</v>
      </c>
      <c r="E1833">
        <v>3109.65</v>
      </c>
      <c r="F1833">
        <v>194.35</v>
      </c>
      <c r="G1833">
        <v>507.77</v>
      </c>
      <c r="H1833">
        <v>0.438</v>
      </c>
      <c r="I1833">
        <v>0.1</v>
      </c>
      <c r="J1833">
        <v>7</v>
      </c>
      <c r="K1833">
        <v>1</v>
      </c>
      <c r="L1833">
        <v>6</v>
      </c>
      <c r="M1833">
        <v>1</v>
      </c>
      <c r="N1833" t="s">
        <v>93</v>
      </c>
      <c r="O1833" t="s">
        <v>314</v>
      </c>
      <c r="P1833">
        <v>1457.62</v>
      </c>
      <c r="Q1833" t="s">
        <v>20</v>
      </c>
    </row>
    <row r="1834" spans="1:17" x14ac:dyDescent="0.25">
      <c r="A1834">
        <v>1856</v>
      </c>
      <c r="B1834" t="s">
        <v>17</v>
      </c>
      <c r="C1834" t="s">
        <v>23</v>
      </c>
      <c r="D1834">
        <v>2</v>
      </c>
      <c r="E1834">
        <v>4859.6000000000004</v>
      </c>
      <c r="F1834">
        <v>255.77</v>
      </c>
      <c r="G1834">
        <v>487.12</v>
      </c>
      <c r="H1834">
        <v>1</v>
      </c>
      <c r="I1834">
        <v>2</v>
      </c>
      <c r="J1834">
        <v>19</v>
      </c>
      <c r="K1834">
        <v>1.37</v>
      </c>
      <c r="L1834">
        <v>9</v>
      </c>
      <c r="M1834">
        <v>1</v>
      </c>
      <c r="N1834" t="s">
        <v>892</v>
      </c>
      <c r="O1834" t="s">
        <v>829</v>
      </c>
      <c r="P1834">
        <v>767.31</v>
      </c>
      <c r="Q1834" t="s">
        <v>20</v>
      </c>
    </row>
    <row r="1835" spans="1:17" x14ac:dyDescent="0.25">
      <c r="A1835">
        <v>1857</v>
      </c>
      <c r="B1835" t="s">
        <v>17</v>
      </c>
      <c r="C1835" t="s">
        <v>23</v>
      </c>
      <c r="D1835">
        <v>5</v>
      </c>
      <c r="E1835">
        <v>8703.82</v>
      </c>
      <c r="F1835">
        <v>207.23</v>
      </c>
      <c r="G1835">
        <v>1675.43</v>
      </c>
      <c r="H1835">
        <v>0.66700000000000004</v>
      </c>
      <c r="I1835">
        <v>0.9</v>
      </c>
      <c r="J1835">
        <v>37</v>
      </c>
      <c r="K1835">
        <v>2.89</v>
      </c>
      <c r="L1835">
        <v>5</v>
      </c>
      <c r="M1835">
        <v>0</v>
      </c>
      <c r="N1835" t="s">
        <v>116</v>
      </c>
      <c r="O1835" t="s">
        <v>465</v>
      </c>
      <c r="P1835">
        <v>1554.22</v>
      </c>
      <c r="Q1835" t="s">
        <v>20</v>
      </c>
    </row>
    <row r="1836" spans="1:17" x14ac:dyDescent="0.25">
      <c r="A1836">
        <v>1858</v>
      </c>
      <c r="B1836" t="s">
        <v>17</v>
      </c>
      <c r="C1836" t="s">
        <v>23</v>
      </c>
      <c r="D1836">
        <v>4</v>
      </c>
      <c r="E1836">
        <v>2919.77</v>
      </c>
      <c r="F1836">
        <v>162.21</v>
      </c>
      <c r="G1836">
        <v>569.6</v>
      </c>
      <c r="H1836">
        <v>0.83299999999999996</v>
      </c>
      <c r="I1836">
        <v>1.3</v>
      </c>
      <c r="J1836">
        <v>15</v>
      </c>
      <c r="K1836">
        <v>2.8</v>
      </c>
      <c r="L1836">
        <v>3</v>
      </c>
      <c r="M1836">
        <v>0</v>
      </c>
      <c r="N1836" t="s">
        <v>557</v>
      </c>
      <c r="O1836" t="s">
        <v>124</v>
      </c>
      <c r="P1836">
        <v>973.26</v>
      </c>
      <c r="Q1836" t="s">
        <v>20</v>
      </c>
    </row>
    <row r="1837" spans="1:17" x14ac:dyDescent="0.25">
      <c r="A1837">
        <v>1859</v>
      </c>
      <c r="B1837" t="s">
        <v>17</v>
      </c>
      <c r="C1837" t="s">
        <v>18</v>
      </c>
      <c r="D1837">
        <v>5</v>
      </c>
      <c r="E1837">
        <v>4534.07</v>
      </c>
      <c r="F1837">
        <v>181.36</v>
      </c>
      <c r="G1837">
        <v>-174.77</v>
      </c>
      <c r="H1837">
        <v>0.8</v>
      </c>
      <c r="I1837">
        <v>1</v>
      </c>
      <c r="J1837">
        <v>20</v>
      </c>
      <c r="K1837">
        <v>1.5</v>
      </c>
      <c r="L1837">
        <v>8</v>
      </c>
      <c r="M1837">
        <v>1</v>
      </c>
      <c r="N1837" t="s">
        <v>497</v>
      </c>
      <c r="O1837" t="s">
        <v>500</v>
      </c>
      <c r="P1837">
        <v>1360.2</v>
      </c>
      <c r="Q1837" t="s">
        <v>20</v>
      </c>
    </row>
    <row r="1838" spans="1:17" x14ac:dyDescent="0.25">
      <c r="A1838">
        <v>1860</v>
      </c>
      <c r="B1838" t="s">
        <v>17</v>
      </c>
      <c r="C1838" t="s">
        <v>18</v>
      </c>
      <c r="D1838">
        <v>7</v>
      </c>
      <c r="E1838">
        <v>3855.4</v>
      </c>
      <c r="F1838">
        <v>214.19</v>
      </c>
      <c r="G1838">
        <v>817.9</v>
      </c>
      <c r="H1838">
        <v>0.222</v>
      </c>
      <c r="I1838">
        <v>-0.4</v>
      </c>
      <c r="J1838">
        <v>5</v>
      </c>
      <c r="K1838">
        <v>1.8</v>
      </c>
      <c r="L1838">
        <v>2</v>
      </c>
      <c r="M1838">
        <v>1</v>
      </c>
      <c r="N1838" t="s">
        <v>932</v>
      </c>
      <c r="O1838" t="s">
        <v>648</v>
      </c>
      <c r="P1838">
        <v>2249</v>
      </c>
      <c r="Q1838" t="s">
        <v>36</v>
      </c>
    </row>
    <row r="1839" spans="1:17" x14ac:dyDescent="0.25">
      <c r="A1839">
        <v>1861</v>
      </c>
      <c r="B1839" t="s">
        <v>17</v>
      </c>
      <c r="C1839" t="s">
        <v>23</v>
      </c>
      <c r="D1839">
        <v>5</v>
      </c>
      <c r="E1839">
        <v>8629.2800000000007</v>
      </c>
      <c r="F1839">
        <v>215.73</v>
      </c>
      <c r="G1839">
        <v>1087.71</v>
      </c>
      <c r="H1839">
        <v>0.97499999999999998</v>
      </c>
      <c r="I1839">
        <v>1.3</v>
      </c>
      <c r="J1839">
        <v>40</v>
      </c>
      <c r="K1839">
        <v>1.35</v>
      </c>
      <c r="L1839">
        <v>14</v>
      </c>
      <c r="M1839">
        <v>1</v>
      </c>
      <c r="N1839" t="s">
        <v>619</v>
      </c>
      <c r="O1839" t="s">
        <v>237</v>
      </c>
      <c r="P1839">
        <v>1617.98</v>
      </c>
      <c r="Q1839" t="s">
        <v>20</v>
      </c>
    </row>
    <row r="1840" spans="1:17" x14ac:dyDescent="0.25">
      <c r="A1840">
        <v>1862</v>
      </c>
      <c r="B1840" t="s">
        <v>17</v>
      </c>
      <c r="C1840" t="s">
        <v>18</v>
      </c>
      <c r="D1840">
        <v>5</v>
      </c>
      <c r="E1840">
        <v>5679.22</v>
      </c>
      <c r="F1840">
        <v>218.43</v>
      </c>
      <c r="G1840">
        <v>1388.08</v>
      </c>
      <c r="H1840">
        <v>0.88500000000000001</v>
      </c>
      <c r="I1840">
        <v>1</v>
      </c>
      <c r="J1840">
        <v>22</v>
      </c>
      <c r="K1840">
        <v>1.59</v>
      </c>
      <c r="L1840">
        <v>14</v>
      </c>
      <c r="M1840">
        <v>1</v>
      </c>
      <c r="N1840" t="s">
        <v>313</v>
      </c>
      <c r="O1840" t="s">
        <v>798</v>
      </c>
      <c r="P1840">
        <v>1638.22</v>
      </c>
      <c r="Q1840" t="s">
        <v>20</v>
      </c>
    </row>
    <row r="1841" spans="1:17" x14ac:dyDescent="0.25">
      <c r="A1841">
        <v>1863</v>
      </c>
      <c r="B1841" t="s">
        <v>33</v>
      </c>
      <c r="C1841" t="s">
        <v>23</v>
      </c>
      <c r="D1841">
        <v>6</v>
      </c>
      <c r="E1841">
        <v>8758.76</v>
      </c>
      <c r="F1841">
        <v>139.03</v>
      </c>
      <c r="G1841">
        <v>-976.69</v>
      </c>
      <c r="H1841">
        <v>0.52400000000000002</v>
      </c>
      <c r="I1841">
        <v>1.1000000000000001</v>
      </c>
      <c r="J1841">
        <v>53</v>
      </c>
      <c r="K1841">
        <v>1.36</v>
      </c>
      <c r="L1841">
        <v>39</v>
      </c>
      <c r="M1841">
        <v>1</v>
      </c>
      <c r="N1841" t="s">
        <v>380</v>
      </c>
      <c r="O1841" t="s">
        <v>949</v>
      </c>
      <c r="P1841">
        <v>1251.27</v>
      </c>
      <c r="Q1841" t="s">
        <v>20</v>
      </c>
    </row>
    <row r="1842" spans="1:17" x14ac:dyDescent="0.25">
      <c r="A1842">
        <v>1864</v>
      </c>
      <c r="B1842" t="s">
        <v>33</v>
      </c>
      <c r="C1842" t="s">
        <v>18</v>
      </c>
      <c r="D1842">
        <v>6</v>
      </c>
      <c r="E1842">
        <v>11388.81</v>
      </c>
      <c r="F1842">
        <v>219.02</v>
      </c>
      <c r="G1842">
        <v>143.44999999999999</v>
      </c>
      <c r="H1842">
        <v>0.61499999999999999</v>
      </c>
      <c r="I1842">
        <v>1.5</v>
      </c>
      <c r="J1842">
        <v>48</v>
      </c>
      <c r="K1842">
        <v>3.48</v>
      </c>
      <c r="L1842">
        <v>10</v>
      </c>
      <c r="M1842">
        <v>0</v>
      </c>
      <c r="N1842" t="s">
        <v>562</v>
      </c>
      <c r="O1842" t="s">
        <v>755</v>
      </c>
      <c r="P1842">
        <v>1971.18</v>
      </c>
      <c r="Q1842" t="s">
        <v>20</v>
      </c>
    </row>
    <row r="1843" spans="1:17" x14ac:dyDescent="0.25">
      <c r="A1843">
        <v>1865</v>
      </c>
      <c r="B1843" t="s">
        <v>33</v>
      </c>
      <c r="C1843" t="s">
        <v>18</v>
      </c>
      <c r="D1843">
        <v>7</v>
      </c>
      <c r="E1843">
        <v>9188.98</v>
      </c>
      <c r="F1843">
        <v>224.12</v>
      </c>
      <c r="G1843">
        <v>1918.83</v>
      </c>
      <c r="H1843">
        <v>0.63400000000000001</v>
      </c>
      <c r="I1843">
        <v>0.8</v>
      </c>
      <c r="J1843">
        <v>30</v>
      </c>
      <c r="K1843">
        <v>1.8</v>
      </c>
      <c r="L1843">
        <v>4</v>
      </c>
      <c r="M1843">
        <v>1</v>
      </c>
      <c r="N1843" t="s">
        <v>147</v>
      </c>
      <c r="O1843" t="s">
        <v>660</v>
      </c>
      <c r="P1843">
        <v>2353.2600000000002</v>
      </c>
      <c r="Q1843" t="s">
        <v>36</v>
      </c>
    </row>
    <row r="1844" spans="1:17" x14ac:dyDescent="0.25">
      <c r="A1844">
        <v>1866</v>
      </c>
      <c r="B1844" t="s">
        <v>33</v>
      </c>
      <c r="C1844" t="s">
        <v>18</v>
      </c>
      <c r="D1844">
        <v>3</v>
      </c>
      <c r="E1844">
        <v>829.95</v>
      </c>
      <c r="F1844">
        <v>276.64999999999998</v>
      </c>
      <c r="G1844">
        <v>221.37</v>
      </c>
      <c r="H1844">
        <v>0.66700000000000004</v>
      </c>
      <c r="I1844">
        <v>0</v>
      </c>
      <c r="J1844">
        <v>1</v>
      </c>
      <c r="K1844">
        <v>1</v>
      </c>
      <c r="L1844">
        <v>0</v>
      </c>
      <c r="M1844">
        <v>1</v>
      </c>
      <c r="N1844" t="s">
        <v>575</v>
      </c>
      <c r="O1844" t="s">
        <v>533</v>
      </c>
      <c r="P1844">
        <v>1244.92</v>
      </c>
      <c r="Q1844" t="s">
        <v>20</v>
      </c>
    </row>
    <row r="1845" spans="1:17" x14ac:dyDescent="0.25">
      <c r="A1845">
        <v>1867</v>
      </c>
      <c r="B1845" t="s">
        <v>33</v>
      </c>
      <c r="C1845" t="s">
        <v>23</v>
      </c>
      <c r="D1845">
        <v>6</v>
      </c>
      <c r="E1845">
        <v>3359.69</v>
      </c>
      <c r="F1845">
        <v>209.98</v>
      </c>
      <c r="G1845">
        <v>917.03</v>
      </c>
      <c r="H1845">
        <v>0.875</v>
      </c>
      <c r="I1845">
        <v>1</v>
      </c>
      <c r="J1845">
        <v>13</v>
      </c>
      <c r="K1845">
        <v>2.46</v>
      </c>
      <c r="L1845">
        <v>0</v>
      </c>
      <c r="M1845">
        <v>0</v>
      </c>
      <c r="N1845" t="s">
        <v>774</v>
      </c>
      <c r="O1845" t="s">
        <v>565</v>
      </c>
      <c r="P1845">
        <v>1889.82</v>
      </c>
      <c r="Q1845" t="s">
        <v>20</v>
      </c>
    </row>
    <row r="1846" spans="1:17" x14ac:dyDescent="0.25">
      <c r="A1846">
        <v>1868</v>
      </c>
      <c r="B1846" t="s">
        <v>33</v>
      </c>
      <c r="C1846" t="s">
        <v>18</v>
      </c>
      <c r="D1846">
        <v>9</v>
      </c>
      <c r="E1846">
        <v>10184.040000000001</v>
      </c>
      <c r="F1846">
        <v>181.86</v>
      </c>
      <c r="G1846">
        <v>505.91</v>
      </c>
      <c r="H1846">
        <v>0.69599999999999995</v>
      </c>
      <c r="I1846">
        <v>0.6</v>
      </c>
      <c r="J1846">
        <v>39</v>
      </c>
      <c r="K1846">
        <v>1.41</v>
      </c>
      <c r="L1846">
        <v>19</v>
      </c>
      <c r="M1846">
        <v>1</v>
      </c>
      <c r="N1846" t="s">
        <v>457</v>
      </c>
      <c r="O1846" t="s">
        <v>649</v>
      </c>
      <c r="P1846">
        <v>2455.11</v>
      </c>
      <c r="Q1846" t="s">
        <v>36</v>
      </c>
    </row>
    <row r="1847" spans="1:17" x14ac:dyDescent="0.25">
      <c r="A1847">
        <v>1869</v>
      </c>
      <c r="B1847" t="s">
        <v>33</v>
      </c>
      <c r="C1847" t="s">
        <v>18</v>
      </c>
      <c r="D1847">
        <v>3</v>
      </c>
      <c r="E1847">
        <v>3699.58</v>
      </c>
      <c r="F1847">
        <v>217.62</v>
      </c>
      <c r="G1847">
        <v>932.75</v>
      </c>
      <c r="H1847">
        <v>0.76500000000000001</v>
      </c>
      <c r="I1847">
        <v>1.7</v>
      </c>
      <c r="J1847">
        <v>17</v>
      </c>
      <c r="K1847">
        <v>1.71</v>
      </c>
      <c r="L1847">
        <v>4</v>
      </c>
      <c r="M1847">
        <v>1</v>
      </c>
      <c r="N1847" t="s">
        <v>165</v>
      </c>
      <c r="O1847" t="s">
        <v>940</v>
      </c>
      <c r="P1847">
        <v>979.29</v>
      </c>
      <c r="Q1847" t="s">
        <v>20</v>
      </c>
    </row>
    <row r="1848" spans="1:17" x14ac:dyDescent="0.25">
      <c r="A1848">
        <v>1870</v>
      </c>
      <c r="B1848" t="s">
        <v>33</v>
      </c>
      <c r="C1848" t="s">
        <v>18</v>
      </c>
      <c r="D1848">
        <v>5</v>
      </c>
      <c r="E1848">
        <v>3337.53</v>
      </c>
      <c r="F1848">
        <v>111.25</v>
      </c>
      <c r="G1848">
        <v>430.17</v>
      </c>
      <c r="H1848">
        <v>0.73299999999999998</v>
      </c>
      <c r="I1848">
        <v>0.3</v>
      </c>
      <c r="J1848">
        <v>28</v>
      </c>
      <c r="K1848">
        <v>2.71</v>
      </c>
      <c r="L1848">
        <v>2</v>
      </c>
      <c r="M1848">
        <v>0</v>
      </c>
      <c r="N1848" t="s">
        <v>464</v>
      </c>
      <c r="O1848" t="s">
        <v>554</v>
      </c>
      <c r="P1848">
        <v>834.38</v>
      </c>
      <c r="Q1848" t="s">
        <v>20</v>
      </c>
    </row>
    <row r="1849" spans="1:17" x14ac:dyDescent="0.25">
      <c r="A1849">
        <v>1871</v>
      </c>
      <c r="B1849" t="s">
        <v>17</v>
      </c>
      <c r="C1849" t="s">
        <v>23</v>
      </c>
      <c r="D1849">
        <v>7</v>
      </c>
      <c r="E1849">
        <v>7254.31</v>
      </c>
      <c r="F1849">
        <v>207.27</v>
      </c>
      <c r="G1849">
        <v>1310.52</v>
      </c>
      <c r="H1849">
        <v>0.45700000000000002</v>
      </c>
      <c r="I1849">
        <v>0.3</v>
      </c>
      <c r="J1849">
        <v>27</v>
      </c>
      <c r="K1849">
        <v>3</v>
      </c>
      <c r="L1849">
        <v>0</v>
      </c>
      <c r="M1849">
        <v>0</v>
      </c>
      <c r="N1849" t="s">
        <v>321</v>
      </c>
      <c r="O1849" t="s">
        <v>142</v>
      </c>
      <c r="P1849">
        <v>2176.34</v>
      </c>
      <c r="Q1849" t="s">
        <v>36</v>
      </c>
    </row>
    <row r="1850" spans="1:17" x14ac:dyDescent="0.25">
      <c r="A1850">
        <v>1872</v>
      </c>
      <c r="B1850" t="s">
        <v>17</v>
      </c>
      <c r="C1850" t="s">
        <v>18</v>
      </c>
      <c r="D1850">
        <v>4</v>
      </c>
      <c r="E1850">
        <v>6464.36</v>
      </c>
      <c r="F1850">
        <v>184.7</v>
      </c>
      <c r="G1850">
        <v>-517.54</v>
      </c>
      <c r="H1850">
        <v>0.94299999999999995</v>
      </c>
      <c r="I1850">
        <v>2.9</v>
      </c>
      <c r="J1850">
        <v>34</v>
      </c>
      <c r="K1850">
        <v>1.38</v>
      </c>
      <c r="L1850">
        <v>25</v>
      </c>
      <c r="M1850">
        <v>1</v>
      </c>
      <c r="N1850" t="s">
        <v>572</v>
      </c>
      <c r="O1850" t="s">
        <v>76</v>
      </c>
      <c r="P1850">
        <v>1108.2</v>
      </c>
      <c r="Q1850" t="s">
        <v>20</v>
      </c>
    </row>
    <row r="1851" spans="1:17" x14ac:dyDescent="0.25">
      <c r="A1851">
        <v>1873</v>
      </c>
      <c r="B1851" t="s">
        <v>17</v>
      </c>
      <c r="C1851" t="s">
        <v>23</v>
      </c>
      <c r="D1851">
        <v>4</v>
      </c>
      <c r="E1851">
        <v>4843.0600000000004</v>
      </c>
      <c r="F1851">
        <v>156.22999999999999</v>
      </c>
      <c r="G1851">
        <v>687.52</v>
      </c>
      <c r="H1851">
        <v>0.64500000000000002</v>
      </c>
      <c r="I1851">
        <v>2.2999999999999998</v>
      </c>
      <c r="J1851">
        <v>27</v>
      </c>
      <c r="K1851">
        <v>1.37</v>
      </c>
      <c r="L1851">
        <v>7</v>
      </c>
      <c r="M1851">
        <v>1</v>
      </c>
      <c r="N1851" t="s">
        <v>873</v>
      </c>
      <c r="O1851" t="s">
        <v>737</v>
      </c>
      <c r="P1851">
        <v>937.38</v>
      </c>
      <c r="Q1851" t="s">
        <v>20</v>
      </c>
    </row>
    <row r="1852" spans="1:17" x14ac:dyDescent="0.25">
      <c r="A1852">
        <v>1874</v>
      </c>
      <c r="B1852" t="s">
        <v>17</v>
      </c>
      <c r="C1852" t="s">
        <v>18</v>
      </c>
      <c r="D1852">
        <v>5</v>
      </c>
      <c r="E1852">
        <v>5099.57</v>
      </c>
      <c r="F1852">
        <v>221.72</v>
      </c>
      <c r="G1852">
        <v>1520.17</v>
      </c>
      <c r="H1852">
        <v>0.78300000000000003</v>
      </c>
      <c r="I1852">
        <v>0.8</v>
      </c>
      <c r="J1852">
        <v>16</v>
      </c>
      <c r="K1852">
        <v>1.25</v>
      </c>
      <c r="L1852">
        <v>4</v>
      </c>
      <c r="M1852">
        <v>1</v>
      </c>
      <c r="N1852" t="s">
        <v>673</v>
      </c>
      <c r="O1852" t="s">
        <v>452</v>
      </c>
      <c r="P1852">
        <v>1662.9</v>
      </c>
      <c r="Q1852" t="s">
        <v>20</v>
      </c>
    </row>
    <row r="1853" spans="1:17" x14ac:dyDescent="0.25">
      <c r="A1853">
        <v>1875</v>
      </c>
      <c r="B1853" t="s">
        <v>17</v>
      </c>
      <c r="C1853" t="s">
        <v>23</v>
      </c>
      <c r="D1853">
        <v>6</v>
      </c>
      <c r="E1853">
        <v>7344.45</v>
      </c>
      <c r="F1853">
        <v>198.5</v>
      </c>
      <c r="G1853">
        <v>-255.22</v>
      </c>
      <c r="H1853">
        <v>0.83799999999999997</v>
      </c>
      <c r="I1853">
        <v>1</v>
      </c>
      <c r="J1853">
        <v>36</v>
      </c>
      <c r="K1853">
        <v>1.44</v>
      </c>
      <c r="L1853">
        <v>17</v>
      </c>
      <c r="M1853">
        <v>1</v>
      </c>
      <c r="N1853" t="s">
        <v>902</v>
      </c>
      <c r="O1853" t="s">
        <v>35</v>
      </c>
      <c r="P1853">
        <v>1786.5</v>
      </c>
      <c r="Q1853" t="s">
        <v>20</v>
      </c>
    </row>
    <row r="1854" spans="1:17" x14ac:dyDescent="0.25">
      <c r="A1854">
        <v>1876</v>
      </c>
      <c r="B1854" t="s">
        <v>17</v>
      </c>
      <c r="C1854" t="s">
        <v>18</v>
      </c>
      <c r="D1854">
        <v>3</v>
      </c>
      <c r="E1854">
        <v>4107.49</v>
      </c>
      <c r="F1854">
        <v>186.7</v>
      </c>
      <c r="G1854">
        <v>958.02</v>
      </c>
      <c r="H1854">
        <v>0.54500000000000004</v>
      </c>
      <c r="I1854">
        <v>0.1</v>
      </c>
      <c r="J1854">
        <v>17</v>
      </c>
      <c r="K1854">
        <v>1.47</v>
      </c>
      <c r="L1854">
        <v>4</v>
      </c>
      <c r="M1854">
        <v>1</v>
      </c>
      <c r="N1854" t="s">
        <v>421</v>
      </c>
      <c r="O1854" t="s">
        <v>834</v>
      </c>
      <c r="P1854">
        <v>840.15</v>
      </c>
      <c r="Q1854" t="s">
        <v>20</v>
      </c>
    </row>
    <row r="1855" spans="1:17" x14ac:dyDescent="0.25">
      <c r="A1855">
        <v>1877</v>
      </c>
      <c r="B1855" t="s">
        <v>17</v>
      </c>
      <c r="C1855" t="s">
        <v>23</v>
      </c>
      <c r="D1855">
        <v>7</v>
      </c>
      <c r="E1855">
        <v>4699.57</v>
      </c>
      <c r="F1855">
        <v>223.79</v>
      </c>
      <c r="G1855">
        <v>1202.83</v>
      </c>
      <c r="H1855">
        <v>0.66700000000000004</v>
      </c>
      <c r="I1855">
        <v>0.4</v>
      </c>
      <c r="J1855">
        <v>16</v>
      </c>
      <c r="K1855">
        <v>1.1299999999999999</v>
      </c>
      <c r="L1855">
        <v>8</v>
      </c>
      <c r="M1855">
        <v>1</v>
      </c>
      <c r="N1855" t="s">
        <v>258</v>
      </c>
      <c r="O1855" t="s">
        <v>736</v>
      </c>
      <c r="P1855">
        <v>2349.8000000000002</v>
      </c>
      <c r="Q1855" t="s">
        <v>36</v>
      </c>
    </row>
    <row r="1856" spans="1:17" x14ac:dyDescent="0.25">
      <c r="A1856">
        <v>1878</v>
      </c>
      <c r="B1856" t="s">
        <v>33</v>
      </c>
      <c r="C1856" t="s">
        <v>18</v>
      </c>
      <c r="D1856">
        <v>2</v>
      </c>
      <c r="E1856">
        <v>2806.75</v>
      </c>
      <c r="F1856">
        <v>215.9</v>
      </c>
      <c r="G1856">
        <v>895.08</v>
      </c>
      <c r="H1856">
        <v>0.92300000000000004</v>
      </c>
      <c r="I1856">
        <v>0.8</v>
      </c>
      <c r="J1856">
        <v>12</v>
      </c>
      <c r="K1856">
        <v>2.67</v>
      </c>
      <c r="L1856">
        <v>4</v>
      </c>
      <c r="M1856">
        <v>0</v>
      </c>
      <c r="N1856" t="s">
        <v>454</v>
      </c>
      <c r="O1856" t="s">
        <v>755</v>
      </c>
      <c r="P1856">
        <v>647.70000000000005</v>
      </c>
      <c r="Q1856" t="s">
        <v>20</v>
      </c>
    </row>
    <row r="1857" spans="1:17" x14ac:dyDescent="0.25">
      <c r="A1857">
        <v>1879</v>
      </c>
      <c r="B1857" t="s">
        <v>33</v>
      </c>
      <c r="C1857" t="s">
        <v>23</v>
      </c>
      <c r="D1857">
        <v>2</v>
      </c>
      <c r="E1857">
        <v>879.86</v>
      </c>
      <c r="F1857">
        <v>175.97</v>
      </c>
      <c r="G1857">
        <v>195.16</v>
      </c>
      <c r="H1857">
        <v>0</v>
      </c>
      <c r="I1857">
        <v>-0.2</v>
      </c>
      <c r="J1857">
        <v>2</v>
      </c>
      <c r="K1857">
        <v>2</v>
      </c>
      <c r="L1857">
        <v>2</v>
      </c>
      <c r="M1857">
        <v>1</v>
      </c>
      <c r="N1857" t="s">
        <v>210</v>
      </c>
      <c r="O1857" t="s">
        <v>401</v>
      </c>
      <c r="P1857">
        <v>527.91</v>
      </c>
      <c r="Q1857" t="s">
        <v>20</v>
      </c>
    </row>
    <row r="1858" spans="1:17" x14ac:dyDescent="0.25">
      <c r="A1858">
        <v>1880</v>
      </c>
      <c r="B1858" t="s">
        <v>33</v>
      </c>
      <c r="C1858" t="s">
        <v>18</v>
      </c>
      <c r="D1858">
        <v>3</v>
      </c>
      <c r="E1858">
        <v>2619.79</v>
      </c>
      <c r="F1858">
        <v>218.32</v>
      </c>
      <c r="G1858">
        <v>425.65</v>
      </c>
      <c r="H1858">
        <v>0</v>
      </c>
      <c r="I1858">
        <v>-0.2</v>
      </c>
      <c r="J1858">
        <v>10</v>
      </c>
      <c r="K1858">
        <v>1</v>
      </c>
      <c r="L1858">
        <v>10</v>
      </c>
      <c r="M1858">
        <v>1</v>
      </c>
      <c r="N1858" t="s">
        <v>950</v>
      </c>
      <c r="O1858" t="s">
        <v>30</v>
      </c>
      <c r="P1858">
        <v>982.44</v>
      </c>
      <c r="Q1858" t="s">
        <v>20</v>
      </c>
    </row>
    <row r="1859" spans="1:17" x14ac:dyDescent="0.25">
      <c r="A1859">
        <v>1881</v>
      </c>
      <c r="B1859" t="s">
        <v>28</v>
      </c>
      <c r="C1859" t="s">
        <v>18</v>
      </c>
      <c r="D1859">
        <v>5</v>
      </c>
      <c r="E1859">
        <v>12102.81</v>
      </c>
      <c r="F1859">
        <v>189.11</v>
      </c>
      <c r="G1859">
        <v>-103.06</v>
      </c>
      <c r="H1859">
        <v>0.60899999999999999</v>
      </c>
      <c r="I1859">
        <v>1.8</v>
      </c>
      <c r="J1859">
        <v>63</v>
      </c>
      <c r="K1859">
        <v>1.62</v>
      </c>
      <c r="L1859">
        <v>34</v>
      </c>
      <c r="M1859">
        <v>1</v>
      </c>
      <c r="N1859" t="s">
        <v>229</v>
      </c>
      <c r="O1859" t="s">
        <v>502</v>
      </c>
      <c r="P1859">
        <v>1418.32</v>
      </c>
      <c r="Q1859" t="s">
        <v>20</v>
      </c>
    </row>
    <row r="1860" spans="1:17" x14ac:dyDescent="0.25">
      <c r="A1860">
        <v>1882</v>
      </c>
      <c r="B1860" t="s">
        <v>28</v>
      </c>
      <c r="C1860" t="s">
        <v>18</v>
      </c>
      <c r="D1860">
        <v>6</v>
      </c>
      <c r="E1860">
        <v>10494.02</v>
      </c>
      <c r="F1860">
        <v>194.33</v>
      </c>
      <c r="G1860">
        <v>3161.68</v>
      </c>
      <c r="H1860">
        <v>0.85199999999999998</v>
      </c>
      <c r="I1860">
        <v>1.5</v>
      </c>
      <c r="J1860">
        <v>53</v>
      </c>
      <c r="K1860">
        <v>1.26</v>
      </c>
      <c r="L1860">
        <v>28</v>
      </c>
      <c r="M1860">
        <v>1</v>
      </c>
      <c r="N1860" t="s">
        <v>375</v>
      </c>
      <c r="O1860" t="s">
        <v>731</v>
      </c>
      <c r="P1860">
        <v>1748.97</v>
      </c>
      <c r="Q1860" t="s">
        <v>20</v>
      </c>
    </row>
    <row r="1861" spans="1:17" x14ac:dyDescent="0.25">
      <c r="A1861">
        <v>1883</v>
      </c>
      <c r="B1861" t="s">
        <v>28</v>
      </c>
      <c r="C1861" t="s">
        <v>23</v>
      </c>
      <c r="D1861">
        <v>5</v>
      </c>
      <c r="E1861">
        <v>9589.35</v>
      </c>
      <c r="F1861">
        <v>204.03</v>
      </c>
      <c r="G1861">
        <v>2954.56</v>
      </c>
      <c r="H1861">
        <v>0.91500000000000004</v>
      </c>
      <c r="I1861">
        <v>0.7</v>
      </c>
      <c r="J1861">
        <v>43</v>
      </c>
      <c r="K1861">
        <v>1.53</v>
      </c>
      <c r="L1861">
        <v>37</v>
      </c>
      <c r="M1861">
        <v>1</v>
      </c>
      <c r="N1861" t="s">
        <v>640</v>
      </c>
      <c r="O1861" t="s">
        <v>296</v>
      </c>
      <c r="P1861">
        <v>1530.22</v>
      </c>
      <c r="Q1861" t="s">
        <v>20</v>
      </c>
    </row>
    <row r="1862" spans="1:17" x14ac:dyDescent="0.25">
      <c r="A1862">
        <v>1884</v>
      </c>
      <c r="B1862" t="s">
        <v>28</v>
      </c>
      <c r="C1862" t="s">
        <v>18</v>
      </c>
      <c r="D1862">
        <v>2</v>
      </c>
      <c r="E1862">
        <v>1619.59</v>
      </c>
      <c r="F1862">
        <v>161.96</v>
      </c>
      <c r="G1862">
        <v>-22.92</v>
      </c>
      <c r="H1862">
        <v>1</v>
      </c>
      <c r="I1862">
        <v>1</v>
      </c>
      <c r="J1862">
        <v>9</v>
      </c>
      <c r="K1862">
        <v>1</v>
      </c>
      <c r="L1862">
        <v>6</v>
      </c>
      <c r="M1862">
        <v>1</v>
      </c>
      <c r="N1862" t="s">
        <v>778</v>
      </c>
      <c r="O1862" t="s">
        <v>951</v>
      </c>
      <c r="P1862">
        <v>485.88</v>
      </c>
      <c r="Q1862" t="s">
        <v>52</v>
      </c>
    </row>
    <row r="1863" spans="1:17" x14ac:dyDescent="0.25">
      <c r="A1863">
        <v>1885</v>
      </c>
      <c r="B1863" t="s">
        <v>28</v>
      </c>
      <c r="C1863" t="s">
        <v>18</v>
      </c>
      <c r="D1863">
        <v>4</v>
      </c>
      <c r="E1863">
        <v>6219.49</v>
      </c>
      <c r="F1863">
        <v>207.32</v>
      </c>
      <c r="G1863">
        <v>267.08</v>
      </c>
      <c r="H1863">
        <v>0.76700000000000002</v>
      </c>
      <c r="I1863">
        <v>0.3</v>
      </c>
      <c r="J1863">
        <v>23</v>
      </c>
      <c r="K1863">
        <v>2.61</v>
      </c>
      <c r="L1863">
        <v>5</v>
      </c>
      <c r="M1863">
        <v>0</v>
      </c>
      <c r="N1863" t="s">
        <v>530</v>
      </c>
      <c r="O1863" t="s">
        <v>329</v>
      </c>
      <c r="P1863">
        <v>1243.92</v>
      </c>
      <c r="Q1863" t="s">
        <v>20</v>
      </c>
    </row>
    <row r="1864" spans="1:17" x14ac:dyDescent="0.25">
      <c r="A1864">
        <v>1886</v>
      </c>
      <c r="B1864" t="s">
        <v>28</v>
      </c>
      <c r="C1864" t="s">
        <v>23</v>
      </c>
      <c r="D1864">
        <v>5</v>
      </c>
      <c r="E1864">
        <v>12596.78</v>
      </c>
      <c r="F1864">
        <v>213.5</v>
      </c>
      <c r="G1864">
        <v>2651.79</v>
      </c>
      <c r="H1864">
        <v>0.98299999999999998</v>
      </c>
      <c r="I1864">
        <v>1.3</v>
      </c>
      <c r="J1864">
        <v>59</v>
      </c>
      <c r="K1864">
        <v>1.36</v>
      </c>
      <c r="L1864">
        <v>44</v>
      </c>
      <c r="M1864">
        <v>1</v>
      </c>
      <c r="N1864" t="s">
        <v>828</v>
      </c>
      <c r="O1864" t="s">
        <v>190</v>
      </c>
      <c r="P1864">
        <v>1601.25</v>
      </c>
      <c r="Q1864" t="s">
        <v>20</v>
      </c>
    </row>
    <row r="1865" spans="1:17" x14ac:dyDescent="0.25">
      <c r="A1865">
        <v>1887</v>
      </c>
      <c r="B1865" t="s">
        <v>28</v>
      </c>
      <c r="C1865" t="s">
        <v>18</v>
      </c>
      <c r="D1865">
        <v>5</v>
      </c>
      <c r="E1865">
        <v>3934.54</v>
      </c>
      <c r="F1865">
        <v>231.44</v>
      </c>
      <c r="G1865">
        <v>582.89</v>
      </c>
      <c r="H1865">
        <v>0.70599999999999996</v>
      </c>
      <c r="I1865">
        <v>0.8</v>
      </c>
      <c r="J1865">
        <v>12</v>
      </c>
      <c r="K1865">
        <v>1.83</v>
      </c>
      <c r="L1865">
        <v>5</v>
      </c>
      <c r="M1865">
        <v>1</v>
      </c>
      <c r="N1865" t="s">
        <v>952</v>
      </c>
      <c r="O1865" t="s">
        <v>687</v>
      </c>
      <c r="P1865">
        <v>1735.8</v>
      </c>
      <c r="Q1865" t="s">
        <v>20</v>
      </c>
    </row>
    <row r="1866" spans="1:17" x14ac:dyDescent="0.25">
      <c r="A1866">
        <v>1888</v>
      </c>
      <c r="B1866" t="s">
        <v>28</v>
      </c>
      <c r="C1866" t="s">
        <v>18</v>
      </c>
      <c r="D1866">
        <v>3</v>
      </c>
      <c r="E1866">
        <v>3009.86</v>
      </c>
      <c r="F1866">
        <v>300.99</v>
      </c>
      <c r="G1866">
        <v>98.19</v>
      </c>
      <c r="H1866">
        <v>0.8</v>
      </c>
      <c r="I1866">
        <v>0.8</v>
      </c>
      <c r="J1866">
        <v>8</v>
      </c>
      <c r="K1866">
        <v>1.5</v>
      </c>
      <c r="L1866">
        <v>2</v>
      </c>
      <c r="M1866">
        <v>1</v>
      </c>
      <c r="N1866" t="s">
        <v>403</v>
      </c>
      <c r="O1866" t="s">
        <v>611</v>
      </c>
      <c r="P1866">
        <v>1354.46</v>
      </c>
      <c r="Q1866" t="s">
        <v>20</v>
      </c>
    </row>
    <row r="1867" spans="1:17" x14ac:dyDescent="0.25">
      <c r="A1867">
        <v>1889</v>
      </c>
      <c r="B1867" t="s">
        <v>28</v>
      </c>
      <c r="C1867" t="s">
        <v>18</v>
      </c>
      <c r="D1867">
        <v>6</v>
      </c>
      <c r="E1867">
        <v>12662.71</v>
      </c>
      <c r="F1867">
        <v>191.86</v>
      </c>
      <c r="G1867">
        <v>2259.63</v>
      </c>
      <c r="H1867">
        <v>0.69699999999999995</v>
      </c>
      <c r="I1867">
        <v>1.1000000000000001</v>
      </c>
      <c r="J1867">
        <v>61</v>
      </c>
      <c r="K1867">
        <v>1.38</v>
      </c>
      <c r="L1867">
        <v>39</v>
      </c>
      <c r="M1867">
        <v>1</v>
      </c>
      <c r="N1867" t="s">
        <v>622</v>
      </c>
      <c r="O1867" t="s">
        <v>807</v>
      </c>
      <c r="P1867">
        <v>1726.74</v>
      </c>
      <c r="Q1867" t="s">
        <v>20</v>
      </c>
    </row>
    <row r="1868" spans="1:17" x14ac:dyDescent="0.25">
      <c r="A1868">
        <v>1890</v>
      </c>
      <c r="B1868" t="s">
        <v>28</v>
      </c>
      <c r="C1868" t="s">
        <v>23</v>
      </c>
      <c r="D1868">
        <v>5</v>
      </c>
      <c r="E1868">
        <v>5189.53</v>
      </c>
      <c r="F1868">
        <v>192.2</v>
      </c>
      <c r="G1868">
        <v>-412.08</v>
      </c>
      <c r="H1868">
        <v>0.74099999999999999</v>
      </c>
      <c r="I1868">
        <v>0.5</v>
      </c>
      <c r="J1868">
        <v>20</v>
      </c>
      <c r="K1868">
        <v>1.6</v>
      </c>
      <c r="L1868">
        <v>10</v>
      </c>
      <c r="M1868">
        <v>1</v>
      </c>
      <c r="N1868" t="s">
        <v>31</v>
      </c>
      <c r="O1868" t="s">
        <v>536</v>
      </c>
      <c r="P1868">
        <v>1441.5</v>
      </c>
      <c r="Q1868" t="s">
        <v>20</v>
      </c>
    </row>
    <row r="1869" spans="1:17" x14ac:dyDescent="0.25">
      <c r="A1869">
        <v>1891</v>
      </c>
      <c r="B1869" t="s">
        <v>33</v>
      </c>
      <c r="C1869" t="s">
        <v>18</v>
      </c>
      <c r="D1869">
        <v>6</v>
      </c>
      <c r="E1869">
        <v>6529.49</v>
      </c>
      <c r="F1869">
        <v>217.65</v>
      </c>
      <c r="G1869">
        <v>381.79</v>
      </c>
      <c r="H1869">
        <v>0.56699999999999995</v>
      </c>
      <c r="I1869">
        <v>0.5</v>
      </c>
      <c r="J1869">
        <v>24</v>
      </c>
      <c r="K1869">
        <v>1.25</v>
      </c>
      <c r="L1869">
        <v>11</v>
      </c>
      <c r="M1869">
        <v>1</v>
      </c>
      <c r="N1869" t="s">
        <v>920</v>
      </c>
      <c r="O1869" t="s">
        <v>255</v>
      </c>
      <c r="P1869">
        <v>1958.85</v>
      </c>
      <c r="Q1869" t="s">
        <v>20</v>
      </c>
    </row>
    <row r="1870" spans="1:17" x14ac:dyDescent="0.25">
      <c r="A1870">
        <v>1892</v>
      </c>
      <c r="B1870" t="s">
        <v>17</v>
      </c>
      <c r="C1870" t="s">
        <v>23</v>
      </c>
      <c r="D1870">
        <v>4</v>
      </c>
      <c r="E1870">
        <v>3179.65</v>
      </c>
      <c r="F1870">
        <v>244.59</v>
      </c>
      <c r="G1870">
        <v>-978.21</v>
      </c>
      <c r="H1870">
        <v>0</v>
      </c>
      <c r="I1870">
        <v>-1</v>
      </c>
      <c r="J1870">
        <v>4</v>
      </c>
      <c r="K1870">
        <v>4</v>
      </c>
      <c r="L1870">
        <v>0</v>
      </c>
      <c r="M1870">
        <v>0</v>
      </c>
      <c r="N1870" t="s">
        <v>29</v>
      </c>
      <c r="O1870" t="s">
        <v>92</v>
      </c>
      <c r="P1870">
        <v>1467.54</v>
      </c>
      <c r="Q1870" t="s">
        <v>20</v>
      </c>
    </row>
    <row r="1871" spans="1:17" x14ac:dyDescent="0.25">
      <c r="A1871">
        <v>1893</v>
      </c>
      <c r="B1871" t="s">
        <v>17</v>
      </c>
      <c r="C1871" t="s">
        <v>18</v>
      </c>
      <c r="D1871">
        <v>4</v>
      </c>
      <c r="E1871">
        <v>8879.2099999999991</v>
      </c>
      <c r="F1871">
        <v>188.92</v>
      </c>
      <c r="G1871">
        <v>-2306.3000000000002</v>
      </c>
      <c r="H1871">
        <v>0.57399999999999995</v>
      </c>
      <c r="I1871">
        <v>0.9</v>
      </c>
      <c r="J1871">
        <v>47</v>
      </c>
      <c r="K1871">
        <v>2.6</v>
      </c>
      <c r="L1871">
        <v>4</v>
      </c>
      <c r="M1871">
        <v>0</v>
      </c>
      <c r="N1871" t="s">
        <v>866</v>
      </c>
      <c r="O1871" t="s">
        <v>360</v>
      </c>
      <c r="P1871">
        <v>1133.52</v>
      </c>
      <c r="Q1871" t="s">
        <v>20</v>
      </c>
    </row>
    <row r="1872" spans="1:17" x14ac:dyDescent="0.25">
      <c r="A1872">
        <v>1894</v>
      </c>
      <c r="B1872" t="s">
        <v>28</v>
      </c>
      <c r="C1872" t="s">
        <v>18</v>
      </c>
      <c r="D1872">
        <v>3</v>
      </c>
      <c r="E1872">
        <v>1804.88</v>
      </c>
      <c r="F1872">
        <v>164.08</v>
      </c>
      <c r="G1872">
        <v>376.09</v>
      </c>
      <c r="H1872">
        <v>0.36399999999999999</v>
      </c>
      <c r="I1872">
        <v>-0.1</v>
      </c>
      <c r="J1872">
        <v>9</v>
      </c>
      <c r="K1872">
        <v>1</v>
      </c>
      <c r="L1872">
        <v>9</v>
      </c>
      <c r="M1872">
        <v>1</v>
      </c>
      <c r="N1872" t="s">
        <v>383</v>
      </c>
      <c r="O1872" t="s">
        <v>815</v>
      </c>
      <c r="P1872">
        <v>738.36</v>
      </c>
      <c r="Q1872" t="s">
        <v>20</v>
      </c>
    </row>
    <row r="1873" spans="1:17" x14ac:dyDescent="0.25">
      <c r="A1873">
        <v>1895</v>
      </c>
      <c r="B1873" t="s">
        <v>28</v>
      </c>
      <c r="C1873" t="s">
        <v>23</v>
      </c>
      <c r="D1873">
        <v>4</v>
      </c>
      <c r="E1873">
        <v>7334.09</v>
      </c>
      <c r="F1873">
        <v>282.08</v>
      </c>
      <c r="G1873">
        <v>2735.88</v>
      </c>
      <c r="H1873">
        <v>0.80800000000000005</v>
      </c>
      <c r="I1873">
        <v>1.5</v>
      </c>
      <c r="J1873">
        <v>21</v>
      </c>
      <c r="K1873">
        <v>2.38</v>
      </c>
      <c r="L1873">
        <v>3</v>
      </c>
      <c r="M1873">
        <v>0</v>
      </c>
      <c r="N1873" t="s">
        <v>145</v>
      </c>
      <c r="O1873" t="s">
        <v>372</v>
      </c>
      <c r="P1873">
        <v>1692.48</v>
      </c>
      <c r="Q1873" t="s">
        <v>20</v>
      </c>
    </row>
    <row r="1874" spans="1:17" x14ac:dyDescent="0.25">
      <c r="A1874">
        <v>1896</v>
      </c>
      <c r="B1874" t="s">
        <v>28</v>
      </c>
      <c r="C1874" t="s">
        <v>18</v>
      </c>
      <c r="D1874">
        <v>3</v>
      </c>
      <c r="E1874">
        <v>2529.58</v>
      </c>
      <c r="F1874">
        <v>194.58</v>
      </c>
      <c r="G1874">
        <v>543.54</v>
      </c>
      <c r="H1874">
        <v>0.46200000000000002</v>
      </c>
      <c r="I1874">
        <v>-0.4</v>
      </c>
      <c r="J1874">
        <v>13</v>
      </c>
      <c r="K1874">
        <v>2</v>
      </c>
      <c r="L1874">
        <v>3</v>
      </c>
      <c r="M1874">
        <v>1</v>
      </c>
      <c r="N1874" t="s">
        <v>339</v>
      </c>
      <c r="O1874" t="s">
        <v>496</v>
      </c>
      <c r="P1874">
        <v>875.61</v>
      </c>
      <c r="Q1874" t="s">
        <v>20</v>
      </c>
    </row>
    <row r="1875" spans="1:17" x14ac:dyDescent="0.25">
      <c r="A1875">
        <v>1897</v>
      </c>
      <c r="B1875" t="s">
        <v>28</v>
      </c>
      <c r="C1875" t="s">
        <v>23</v>
      </c>
      <c r="D1875">
        <v>3</v>
      </c>
      <c r="E1875">
        <v>3879.59</v>
      </c>
      <c r="F1875">
        <v>242.47</v>
      </c>
      <c r="G1875">
        <v>448.56</v>
      </c>
      <c r="H1875">
        <v>0.75</v>
      </c>
      <c r="I1875">
        <v>0.4</v>
      </c>
      <c r="J1875">
        <v>13</v>
      </c>
      <c r="K1875">
        <v>1.38</v>
      </c>
      <c r="L1875">
        <v>9</v>
      </c>
      <c r="M1875">
        <v>1</v>
      </c>
      <c r="N1875" t="s">
        <v>116</v>
      </c>
      <c r="O1875" t="s">
        <v>197</v>
      </c>
      <c r="P1875">
        <v>1091.1199999999999</v>
      </c>
      <c r="Q1875" t="s">
        <v>20</v>
      </c>
    </row>
    <row r="1876" spans="1:17" x14ac:dyDescent="0.25">
      <c r="A1876">
        <v>1898</v>
      </c>
      <c r="B1876" t="s">
        <v>17</v>
      </c>
      <c r="C1876" t="s">
        <v>18</v>
      </c>
      <c r="D1876">
        <v>6</v>
      </c>
      <c r="E1876">
        <v>2064.77</v>
      </c>
      <c r="F1876">
        <v>129.05000000000001</v>
      </c>
      <c r="G1876">
        <v>410.77</v>
      </c>
      <c r="H1876">
        <v>0.875</v>
      </c>
      <c r="I1876">
        <v>0.8</v>
      </c>
      <c r="J1876">
        <v>15</v>
      </c>
      <c r="K1876">
        <v>2.67</v>
      </c>
      <c r="L1876">
        <v>1</v>
      </c>
      <c r="M1876">
        <v>0</v>
      </c>
      <c r="N1876" t="s">
        <v>343</v>
      </c>
      <c r="O1876" t="s">
        <v>695</v>
      </c>
      <c r="P1876">
        <v>1161.45</v>
      </c>
      <c r="Q1876" t="s">
        <v>20</v>
      </c>
    </row>
    <row r="1877" spans="1:17" x14ac:dyDescent="0.25">
      <c r="A1877">
        <v>1899</v>
      </c>
      <c r="B1877" t="s">
        <v>33</v>
      </c>
      <c r="C1877" t="s">
        <v>18</v>
      </c>
      <c r="D1877">
        <v>4</v>
      </c>
      <c r="E1877">
        <v>6361.17</v>
      </c>
      <c r="F1877">
        <v>198.79</v>
      </c>
      <c r="G1877">
        <v>-884.75</v>
      </c>
      <c r="H1877">
        <v>0.78100000000000003</v>
      </c>
      <c r="I1877">
        <v>1.4</v>
      </c>
      <c r="J1877">
        <v>27</v>
      </c>
      <c r="K1877">
        <v>1.26</v>
      </c>
      <c r="L1877">
        <v>10</v>
      </c>
      <c r="M1877">
        <v>1</v>
      </c>
      <c r="N1877" t="s">
        <v>204</v>
      </c>
      <c r="O1877" t="s">
        <v>74</v>
      </c>
      <c r="P1877">
        <v>1192.74</v>
      </c>
      <c r="Q1877" t="s">
        <v>20</v>
      </c>
    </row>
    <row r="1878" spans="1:17" x14ac:dyDescent="0.25">
      <c r="A1878">
        <v>1900</v>
      </c>
      <c r="B1878" t="s">
        <v>17</v>
      </c>
      <c r="C1878" t="s">
        <v>23</v>
      </c>
      <c r="D1878">
        <v>5</v>
      </c>
      <c r="E1878">
        <v>7748.98</v>
      </c>
      <c r="F1878">
        <v>215.25</v>
      </c>
      <c r="G1878">
        <v>-738.58</v>
      </c>
      <c r="H1878">
        <v>0.88900000000000001</v>
      </c>
      <c r="I1878">
        <v>1.4</v>
      </c>
      <c r="J1878">
        <v>32</v>
      </c>
      <c r="K1878">
        <v>1.97</v>
      </c>
      <c r="L1878">
        <v>8</v>
      </c>
      <c r="M1878">
        <v>1</v>
      </c>
      <c r="N1878" t="s">
        <v>362</v>
      </c>
      <c r="O1878" t="s">
        <v>540</v>
      </c>
      <c r="P1878">
        <v>1614.38</v>
      </c>
      <c r="Q1878" t="s">
        <v>20</v>
      </c>
    </row>
    <row r="1879" spans="1:17" x14ac:dyDescent="0.25">
      <c r="A1879">
        <v>1901</v>
      </c>
      <c r="B1879" t="s">
        <v>17</v>
      </c>
      <c r="C1879" t="s">
        <v>18</v>
      </c>
      <c r="D1879">
        <v>7</v>
      </c>
      <c r="E1879">
        <v>13640.23</v>
      </c>
      <c r="F1879">
        <v>186.85</v>
      </c>
      <c r="G1879">
        <v>2136.65</v>
      </c>
      <c r="H1879">
        <v>0.83599999999999997</v>
      </c>
      <c r="I1879">
        <v>1.7</v>
      </c>
      <c r="J1879">
        <v>73</v>
      </c>
      <c r="K1879">
        <v>1.37</v>
      </c>
      <c r="L1879">
        <v>31</v>
      </c>
      <c r="M1879">
        <v>1</v>
      </c>
      <c r="N1879" t="s">
        <v>61</v>
      </c>
      <c r="O1879" t="s">
        <v>84</v>
      </c>
      <c r="P1879">
        <v>1961.93</v>
      </c>
      <c r="Q1879" t="s">
        <v>20</v>
      </c>
    </row>
    <row r="1880" spans="1:17" x14ac:dyDescent="0.25">
      <c r="A1880">
        <v>1902</v>
      </c>
      <c r="B1880" t="s">
        <v>17</v>
      </c>
      <c r="C1880" t="s">
        <v>18</v>
      </c>
      <c r="D1880">
        <v>7</v>
      </c>
      <c r="E1880">
        <v>4474.55</v>
      </c>
      <c r="F1880">
        <v>186.44</v>
      </c>
      <c r="G1880">
        <v>1167.97</v>
      </c>
      <c r="H1880">
        <v>0.625</v>
      </c>
      <c r="I1880">
        <v>0.6</v>
      </c>
      <c r="J1880">
        <v>15</v>
      </c>
      <c r="K1880">
        <v>1.93</v>
      </c>
      <c r="L1880">
        <v>7</v>
      </c>
      <c r="M1880">
        <v>1</v>
      </c>
      <c r="N1880" t="s">
        <v>897</v>
      </c>
      <c r="O1880" t="s">
        <v>500</v>
      </c>
      <c r="P1880">
        <v>1957.62</v>
      </c>
      <c r="Q1880" t="s">
        <v>20</v>
      </c>
    </row>
    <row r="1881" spans="1:17" x14ac:dyDescent="0.25">
      <c r="A1881">
        <v>1903</v>
      </c>
      <c r="B1881" t="s">
        <v>17</v>
      </c>
      <c r="C1881" t="s">
        <v>18</v>
      </c>
      <c r="D1881">
        <v>6</v>
      </c>
      <c r="E1881">
        <v>4339.46</v>
      </c>
      <c r="F1881">
        <v>180.81</v>
      </c>
      <c r="G1881">
        <v>471.05</v>
      </c>
      <c r="H1881">
        <v>0.29199999999999998</v>
      </c>
      <c r="I1881">
        <v>0.1</v>
      </c>
      <c r="J1881">
        <v>19</v>
      </c>
      <c r="K1881">
        <v>1.37</v>
      </c>
      <c r="L1881">
        <v>11</v>
      </c>
      <c r="M1881">
        <v>1</v>
      </c>
      <c r="N1881" t="s">
        <v>59</v>
      </c>
      <c r="O1881" t="s">
        <v>259</v>
      </c>
      <c r="P1881">
        <v>1627.29</v>
      </c>
      <c r="Q1881" t="s">
        <v>20</v>
      </c>
    </row>
    <row r="1882" spans="1:17" x14ac:dyDescent="0.25">
      <c r="A1882">
        <v>1904</v>
      </c>
      <c r="B1882" t="s">
        <v>33</v>
      </c>
      <c r="C1882" t="s">
        <v>23</v>
      </c>
      <c r="D1882">
        <v>2</v>
      </c>
      <c r="E1882">
        <v>989.9</v>
      </c>
      <c r="F1882">
        <v>197.98</v>
      </c>
      <c r="G1882">
        <v>158.21</v>
      </c>
      <c r="H1882">
        <v>0.4</v>
      </c>
      <c r="I1882">
        <v>-0.4</v>
      </c>
      <c r="J1882">
        <v>0</v>
      </c>
      <c r="K1882">
        <v>1.83</v>
      </c>
      <c r="L1882">
        <v>0</v>
      </c>
      <c r="M1882">
        <v>0</v>
      </c>
      <c r="N1882" t="s">
        <v>89</v>
      </c>
      <c r="O1882" t="s">
        <v>652</v>
      </c>
      <c r="P1882">
        <v>593.94000000000005</v>
      </c>
      <c r="Q1882" t="s">
        <v>20</v>
      </c>
    </row>
    <row r="1883" spans="1:17" x14ac:dyDescent="0.25">
      <c r="A1883">
        <v>1905</v>
      </c>
      <c r="B1883" t="s">
        <v>28</v>
      </c>
      <c r="C1883" t="s">
        <v>18</v>
      </c>
      <c r="D1883">
        <v>5</v>
      </c>
      <c r="E1883">
        <v>9508.77</v>
      </c>
      <c r="F1883">
        <v>166.82</v>
      </c>
      <c r="G1883">
        <v>1474.11</v>
      </c>
      <c r="H1883">
        <v>0.91200000000000003</v>
      </c>
      <c r="I1883">
        <v>1.1000000000000001</v>
      </c>
      <c r="J1883">
        <v>52</v>
      </c>
      <c r="K1883">
        <v>1.71</v>
      </c>
      <c r="L1883">
        <v>30</v>
      </c>
      <c r="M1883">
        <v>1</v>
      </c>
      <c r="N1883" t="s">
        <v>210</v>
      </c>
      <c r="O1883" t="s">
        <v>408</v>
      </c>
      <c r="P1883">
        <v>1251.1500000000001</v>
      </c>
      <c r="Q1883" t="s">
        <v>20</v>
      </c>
    </row>
    <row r="1884" spans="1:17" x14ac:dyDescent="0.25">
      <c r="A1884">
        <v>1906</v>
      </c>
      <c r="B1884" t="s">
        <v>17</v>
      </c>
      <c r="C1884" t="s">
        <v>18</v>
      </c>
      <c r="D1884">
        <v>9</v>
      </c>
      <c r="E1884">
        <v>12045.8</v>
      </c>
      <c r="F1884">
        <v>200.76</v>
      </c>
      <c r="G1884">
        <v>2477.46</v>
      </c>
      <c r="H1884">
        <v>0.78300000000000003</v>
      </c>
      <c r="I1884">
        <v>0.7</v>
      </c>
      <c r="J1884">
        <v>52</v>
      </c>
      <c r="K1884">
        <v>1.46</v>
      </c>
      <c r="L1884">
        <v>24</v>
      </c>
      <c r="M1884">
        <v>1</v>
      </c>
      <c r="N1884" t="s">
        <v>573</v>
      </c>
      <c r="O1884" t="s">
        <v>301</v>
      </c>
      <c r="P1884">
        <v>2710.26</v>
      </c>
      <c r="Q1884" t="s">
        <v>36</v>
      </c>
    </row>
    <row r="1885" spans="1:17" x14ac:dyDescent="0.25">
      <c r="A1885">
        <v>1907</v>
      </c>
      <c r="B1885" t="s">
        <v>17</v>
      </c>
      <c r="C1885" t="s">
        <v>23</v>
      </c>
      <c r="D1885">
        <v>4</v>
      </c>
      <c r="E1885">
        <v>5139.0600000000004</v>
      </c>
      <c r="F1885">
        <v>131.77000000000001</v>
      </c>
      <c r="G1885">
        <v>-336.39</v>
      </c>
      <c r="H1885">
        <v>0.59</v>
      </c>
      <c r="I1885">
        <v>0.7</v>
      </c>
      <c r="J1885">
        <v>39</v>
      </c>
      <c r="K1885">
        <v>1.49</v>
      </c>
      <c r="L1885">
        <v>18</v>
      </c>
      <c r="M1885">
        <v>1</v>
      </c>
      <c r="N1885" t="s">
        <v>59</v>
      </c>
      <c r="O1885" t="s">
        <v>179</v>
      </c>
      <c r="P1885">
        <v>790.62</v>
      </c>
      <c r="Q1885" t="s">
        <v>20</v>
      </c>
    </row>
    <row r="1886" spans="1:17" x14ac:dyDescent="0.25">
      <c r="A1886">
        <v>1908</v>
      </c>
      <c r="B1886" t="s">
        <v>17</v>
      </c>
      <c r="C1886" t="s">
        <v>23</v>
      </c>
      <c r="D1886">
        <v>9</v>
      </c>
      <c r="E1886">
        <v>6071.39</v>
      </c>
      <c r="F1886">
        <v>189.73</v>
      </c>
      <c r="G1886">
        <v>1844.37</v>
      </c>
      <c r="H1886">
        <v>0.46899999999999997</v>
      </c>
      <c r="I1886">
        <v>0.1</v>
      </c>
      <c r="J1886">
        <v>24</v>
      </c>
      <c r="K1886">
        <v>2.58</v>
      </c>
      <c r="L1886">
        <v>2</v>
      </c>
      <c r="M1886">
        <v>0</v>
      </c>
      <c r="N1886" t="s">
        <v>87</v>
      </c>
      <c r="O1886" t="s">
        <v>924</v>
      </c>
      <c r="P1886">
        <v>2561.36</v>
      </c>
      <c r="Q1886" t="s">
        <v>36</v>
      </c>
    </row>
    <row r="1887" spans="1:17" x14ac:dyDescent="0.25">
      <c r="A1887">
        <v>1909</v>
      </c>
      <c r="B1887" t="s">
        <v>33</v>
      </c>
      <c r="C1887" t="s">
        <v>18</v>
      </c>
      <c r="D1887">
        <v>5</v>
      </c>
      <c r="E1887">
        <v>10892.72</v>
      </c>
      <c r="F1887">
        <v>231.76</v>
      </c>
      <c r="G1887">
        <v>2973.63</v>
      </c>
      <c r="H1887">
        <v>0.80900000000000005</v>
      </c>
      <c r="I1887">
        <v>1.9</v>
      </c>
      <c r="J1887">
        <v>42</v>
      </c>
      <c r="K1887">
        <v>1.69</v>
      </c>
      <c r="L1887">
        <v>17</v>
      </c>
      <c r="M1887">
        <v>1</v>
      </c>
      <c r="N1887" t="s">
        <v>145</v>
      </c>
      <c r="O1887" t="s">
        <v>271</v>
      </c>
      <c r="P1887">
        <v>1738.2</v>
      </c>
      <c r="Q1887" t="s">
        <v>20</v>
      </c>
    </row>
    <row r="1888" spans="1:17" x14ac:dyDescent="0.25">
      <c r="A1888">
        <v>1910</v>
      </c>
      <c r="B1888" t="s">
        <v>33</v>
      </c>
      <c r="C1888" t="s">
        <v>23</v>
      </c>
      <c r="D1888">
        <v>8</v>
      </c>
      <c r="E1888">
        <v>13173.59</v>
      </c>
      <c r="F1888">
        <v>215.96</v>
      </c>
      <c r="G1888">
        <v>2344.4299999999998</v>
      </c>
      <c r="H1888">
        <v>0.83599999999999997</v>
      </c>
      <c r="I1888">
        <v>1.6</v>
      </c>
      <c r="J1888">
        <v>51</v>
      </c>
      <c r="K1888">
        <v>2.98</v>
      </c>
      <c r="L1888">
        <v>0</v>
      </c>
      <c r="M1888">
        <v>0</v>
      </c>
      <c r="N1888" t="s">
        <v>326</v>
      </c>
      <c r="O1888" t="s">
        <v>599</v>
      </c>
      <c r="P1888">
        <v>2591.52</v>
      </c>
      <c r="Q1888" t="s">
        <v>36</v>
      </c>
    </row>
    <row r="1889" spans="1:17" x14ac:dyDescent="0.25">
      <c r="A1889">
        <v>1911</v>
      </c>
      <c r="B1889" t="s">
        <v>33</v>
      </c>
      <c r="C1889" t="s">
        <v>18</v>
      </c>
      <c r="D1889">
        <v>6</v>
      </c>
      <c r="E1889">
        <v>8397.19</v>
      </c>
      <c r="F1889">
        <v>190.85</v>
      </c>
      <c r="G1889">
        <v>1302.73</v>
      </c>
      <c r="H1889">
        <v>0.68200000000000005</v>
      </c>
      <c r="I1889">
        <v>0.5</v>
      </c>
      <c r="J1889">
        <v>39</v>
      </c>
      <c r="K1889">
        <v>1.36</v>
      </c>
      <c r="L1889">
        <v>30</v>
      </c>
      <c r="M1889">
        <v>1</v>
      </c>
      <c r="N1889" t="s">
        <v>204</v>
      </c>
      <c r="O1889" t="s">
        <v>237</v>
      </c>
      <c r="P1889">
        <v>1717.65</v>
      </c>
      <c r="Q1889" t="s">
        <v>20</v>
      </c>
    </row>
    <row r="1890" spans="1:17" x14ac:dyDescent="0.25">
      <c r="A1890">
        <v>1912</v>
      </c>
      <c r="B1890" t="s">
        <v>33</v>
      </c>
      <c r="C1890" t="s">
        <v>23</v>
      </c>
      <c r="D1890">
        <v>8</v>
      </c>
      <c r="E1890">
        <v>4841.54</v>
      </c>
      <c r="F1890">
        <v>210.5</v>
      </c>
      <c r="G1890">
        <v>950.29</v>
      </c>
      <c r="H1890">
        <v>0.17399999999999999</v>
      </c>
      <c r="I1890">
        <v>-0.1</v>
      </c>
      <c r="J1890">
        <v>10</v>
      </c>
      <c r="K1890">
        <v>3</v>
      </c>
      <c r="L1890">
        <v>0</v>
      </c>
      <c r="M1890">
        <v>0</v>
      </c>
      <c r="N1890" t="s">
        <v>141</v>
      </c>
      <c r="O1890" t="s">
        <v>243</v>
      </c>
      <c r="P1890">
        <v>2526</v>
      </c>
      <c r="Q1890" t="s">
        <v>36</v>
      </c>
    </row>
    <row r="1891" spans="1:17" x14ac:dyDescent="0.25">
      <c r="A1891">
        <v>1913</v>
      </c>
      <c r="B1891" t="s">
        <v>17</v>
      </c>
      <c r="C1891" t="s">
        <v>18</v>
      </c>
      <c r="D1891">
        <v>1</v>
      </c>
      <c r="E1891">
        <v>2489.79</v>
      </c>
      <c r="F1891">
        <v>276.64</v>
      </c>
      <c r="G1891">
        <v>125.4</v>
      </c>
      <c r="H1891">
        <v>1</v>
      </c>
      <c r="I1891">
        <v>3</v>
      </c>
      <c r="J1891">
        <v>9</v>
      </c>
      <c r="K1891">
        <v>1.67</v>
      </c>
      <c r="L1891">
        <v>9</v>
      </c>
      <c r="M1891">
        <v>1</v>
      </c>
      <c r="N1891" t="s">
        <v>632</v>
      </c>
      <c r="O1891" t="s">
        <v>632</v>
      </c>
      <c r="P1891">
        <v>414.96</v>
      </c>
      <c r="Q1891" t="s">
        <v>52</v>
      </c>
    </row>
    <row r="1892" spans="1:17" x14ac:dyDescent="0.25">
      <c r="A1892">
        <v>1914</v>
      </c>
      <c r="B1892" t="s">
        <v>17</v>
      </c>
      <c r="C1892" t="s">
        <v>18</v>
      </c>
      <c r="D1892">
        <v>4</v>
      </c>
      <c r="E1892">
        <v>12048.22</v>
      </c>
      <c r="F1892">
        <v>207.73</v>
      </c>
      <c r="G1892">
        <v>861.36</v>
      </c>
      <c r="H1892">
        <v>1</v>
      </c>
      <c r="I1892">
        <v>1.9</v>
      </c>
      <c r="J1892">
        <v>58</v>
      </c>
      <c r="K1892">
        <v>1.21</v>
      </c>
      <c r="L1892">
        <v>29</v>
      </c>
      <c r="M1892">
        <v>1</v>
      </c>
      <c r="N1892" t="s">
        <v>894</v>
      </c>
      <c r="O1892" t="s">
        <v>770</v>
      </c>
      <c r="P1892">
        <v>1246.3800000000001</v>
      </c>
      <c r="Q1892" t="s">
        <v>20</v>
      </c>
    </row>
    <row r="1893" spans="1:17" x14ac:dyDescent="0.25">
      <c r="A1893">
        <v>1915</v>
      </c>
      <c r="B1893" t="s">
        <v>17</v>
      </c>
      <c r="C1893" t="s">
        <v>18</v>
      </c>
      <c r="D1893">
        <v>3</v>
      </c>
      <c r="E1893">
        <v>8589.3700000000008</v>
      </c>
      <c r="F1893">
        <v>343.57</v>
      </c>
      <c r="G1893">
        <v>2758.94</v>
      </c>
      <c r="H1893">
        <v>0.84</v>
      </c>
      <c r="I1893">
        <v>0.6</v>
      </c>
      <c r="J1893">
        <v>21</v>
      </c>
      <c r="K1893">
        <v>1.48</v>
      </c>
      <c r="L1893">
        <v>16</v>
      </c>
      <c r="M1893">
        <v>1</v>
      </c>
      <c r="N1893" t="s">
        <v>822</v>
      </c>
      <c r="O1893" t="s">
        <v>461</v>
      </c>
      <c r="P1893">
        <v>1546.06</v>
      </c>
      <c r="Q1893" t="s">
        <v>20</v>
      </c>
    </row>
    <row r="1894" spans="1:17" x14ac:dyDescent="0.25">
      <c r="A1894">
        <v>1916</v>
      </c>
      <c r="B1894" t="s">
        <v>17</v>
      </c>
      <c r="C1894" t="s">
        <v>23</v>
      </c>
      <c r="D1894">
        <v>5</v>
      </c>
      <c r="E1894">
        <v>6399.2</v>
      </c>
      <c r="F1894">
        <v>199.98</v>
      </c>
      <c r="G1894">
        <v>1072.42</v>
      </c>
      <c r="H1894">
        <v>0.71899999999999997</v>
      </c>
      <c r="I1894">
        <v>1.7</v>
      </c>
      <c r="J1894">
        <v>25</v>
      </c>
      <c r="K1894">
        <v>1.6</v>
      </c>
      <c r="L1894">
        <v>7</v>
      </c>
      <c r="M1894">
        <v>1</v>
      </c>
      <c r="N1894" t="s">
        <v>34</v>
      </c>
      <c r="O1894" t="s">
        <v>611</v>
      </c>
      <c r="P1894">
        <v>1499.85</v>
      </c>
      <c r="Q1894" t="s">
        <v>20</v>
      </c>
    </row>
    <row r="1895" spans="1:17" x14ac:dyDescent="0.25">
      <c r="A1895">
        <v>1917</v>
      </c>
      <c r="B1895" t="s">
        <v>33</v>
      </c>
      <c r="C1895" t="s">
        <v>18</v>
      </c>
      <c r="D1895">
        <v>6</v>
      </c>
      <c r="E1895">
        <v>2529.62</v>
      </c>
      <c r="F1895">
        <v>158.1</v>
      </c>
      <c r="G1895">
        <v>312.97000000000003</v>
      </c>
      <c r="H1895">
        <v>0.5</v>
      </c>
      <c r="I1895">
        <v>-0.1</v>
      </c>
      <c r="J1895">
        <v>8</v>
      </c>
      <c r="K1895">
        <v>2.25</v>
      </c>
      <c r="L1895">
        <v>6</v>
      </c>
      <c r="M1895">
        <v>1</v>
      </c>
      <c r="N1895" t="s">
        <v>49</v>
      </c>
      <c r="O1895" t="s">
        <v>349</v>
      </c>
      <c r="P1895">
        <v>1422.9</v>
      </c>
      <c r="Q1895" t="s">
        <v>20</v>
      </c>
    </row>
    <row r="1896" spans="1:17" x14ac:dyDescent="0.25">
      <c r="A1896">
        <v>1918</v>
      </c>
      <c r="B1896" t="s">
        <v>28</v>
      </c>
      <c r="C1896" t="s">
        <v>18</v>
      </c>
      <c r="D1896">
        <v>4</v>
      </c>
      <c r="E1896">
        <v>3929.54</v>
      </c>
      <c r="F1896">
        <v>218.31</v>
      </c>
      <c r="G1896">
        <v>738.41</v>
      </c>
      <c r="H1896">
        <v>0.55600000000000005</v>
      </c>
      <c r="I1896">
        <v>0.3</v>
      </c>
      <c r="J1896">
        <v>10</v>
      </c>
      <c r="K1896">
        <v>1</v>
      </c>
      <c r="L1896">
        <v>4</v>
      </c>
      <c r="M1896">
        <v>1</v>
      </c>
      <c r="N1896" t="s">
        <v>326</v>
      </c>
      <c r="O1896" t="s">
        <v>817</v>
      </c>
      <c r="P1896">
        <v>1309.8599999999999</v>
      </c>
      <c r="Q1896" t="s">
        <v>20</v>
      </c>
    </row>
    <row r="1897" spans="1:17" x14ac:dyDescent="0.25">
      <c r="A1897">
        <v>1919</v>
      </c>
      <c r="B1897" t="s">
        <v>33</v>
      </c>
      <c r="C1897" t="s">
        <v>18</v>
      </c>
      <c r="D1897">
        <v>3</v>
      </c>
      <c r="E1897">
        <v>3589.54</v>
      </c>
      <c r="F1897">
        <v>170.93</v>
      </c>
      <c r="G1897">
        <v>-440.41</v>
      </c>
      <c r="H1897">
        <v>0.71399999999999997</v>
      </c>
      <c r="I1897">
        <v>0.7</v>
      </c>
      <c r="J1897">
        <v>20</v>
      </c>
      <c r="K1897">
        <v>1.25</v>
      </c>
      <c r="L1897">
        <v>15</v>
      </c>
      <c r="M1897">
        <v>1</v>
      </c>
      <c r="N1897" t="s">
        <v>699</v>
      </c>
      <c r="O1897" t="s">
        <v>420</v>
      </c>
      <c r="P1897">
        <v>769.18</v>
      </c>
      <c r="Q1897" t="s">
        <v>20</v>
      </c>
    </row>
    <row r="1898" spans="1:17" x14ac:dyDescent="0.25">
      <c r="A1898">
        <v>1920</v>
      </c>
      <c r="B1898" t="s">
        <v>28</v>
      </c>
      <c r="C1898" t="s">
        <v>23</v>
      </c>
      <c r="D1898">
        <v>11</v>
      </c>
      <c r="E1898">
        <v>14856.14</v>
      </c>
      <c r="F1898">
        <v>203.51</v>
      </c>
      <c r="G1898">
        <v>464.61</v>
      </c>
      <c r="H1898">
        <v>0.71199999999999997</v>
      </c>
      <c r="I1898">
        <v>0.8</v>
      </c>
      <c r="J1898">
        <v>70</v>
      </c>
      <c r="K1898">
        <v>2.5299999999999998</v>
      </c>
      <c r="L1898">
        <v>16</v>
      </c>
      <c r="M1898">
        <v>0</v>
      </c>
      <c r="N1898" t="s">
        <v>600</v>
      </c>
      <c r="O1898" t="s">
        <v>92</v>
      </c>
      <c r="P1898">
        <v>3357.91</v>
      </c>
      <c r="Q1898" t="s">
        <v>36</v>
      </c>
    </row>
    <row r="1899" spans="1:17" x14ac:dyDescent="0.25">
      <c r="A1899">
        <v>1921</v>
      </c>
      <c r="B1899" t="s">
        <v>28</v>
      </c>
      <c r="C1899" t="s">
        <v>18</v>
      </c>
      <c r="D1899">
        <v>6</v>
      </c>
      <c r="E1899">
        <v>7794.92</v>
      </c>
      <c r="F1899">
        <v>210.67</v>
      </c>
      <c r="G1899">
        <v>1443.68</v>
      </c>
      <c r="H1899">
        <v>0.51400000000000001</v>
      </c>
      <c r="I1899">
        <v>1</v>
      </c>
      <c r="J1899">
        <v>32</v>
      </c>
      <c r="K1899">
        <v>1.5</v>
      </c>
      <c r="L1899">
        <v>18</v>
      </c>
      <c r="M1899">
        <v>1</v>
      </c>
      <c r="N1899" t="s">
        <v>295</v>
      </c>
      <c r="O1899" t="s">
        <v>274</v>
      </c>
      <c r="P1899">
        <v>1896.03</v>
      </c>
      <c r="Q1899" t="s">
        <v>20</v>
      </c>
    </row>
    <row r="1900" spans="1:17" x14ac:dyDescent="0.25">
      <c r="A1900">
        <v>1922</v>
      </c>
      <c r="B1900" t="s">
        <v>28</v>
      </c>
      <c r="C1900" t="s">
        <v>18</v>
      </c>
      <c r="D1900">
        <v>3</v>
      </c>
      <c r="E1900">
        <v>3369.63</v>
      </c>
      <c r="F1900">
        <v>224.64</v>
      </c>
      <c r="G1900">
        <v>545.86</v>
      </c>
      <c r="H1900">
        <v>0.8</v>
      </c>
      <c r="I1900">
        <v>0.7</v>
      </c>
      <c r="J1900">
        <v>12</v>
      </c>
      <c r="K1900">
        <v>1.83</v>
      </c>
      <c r="L1900">
        <v>4</v>
      </c>
      <c r="M1900">
        <v>1</v>
      </c>
      <c r="N1900" t="s">
        <v>526</v>
      </c>
      <c r="O1900" t="s">
        <v>953</v>
      </c>
      <c r="P1900">
        <v>1010.88</v>
      </c>
      <c r="Q1900" t="s">
        <v>20</v>
      </c>
    </row>
    <row r="1901" spans="1:17" x14ac:dyDescent="0.25">
      <c r="A1901">
        <v>1923</v>
      </c>
      <c r="B1901" t="s">
        <v>28</v>
      </c>
      <c r="C1901" t="s">
        <v>23</v>
      </c>
      <c r="D1901">
        <v>4</v>
      </c>
      <c r="E1901">
        <v>6125.98</v>
      </c>
      <c r="F1901">
        <v>153.15</v>
      </c>
      <c r="G1901">
        <v>561.94000000000005</v>
      </c>
      <c r="H1901">
        <v>0.6</v>
      </c>
      <c r="I1901">
        <v>1.8</v>
      </c>
      <c r="J1901">
        <v>39</v>
      </c>
      <c r="K1901">
        <v>1.44</v>
      </c>
      <c r="L1901">
        <v>21</v>
      </c>
      <c r="M1901">
        <v>1</v>
      </c>
      <c r="N1901" t="s">
        <v>913</v>
      </c>
      <c r="O1901" t="s">
        <v>245</v>
      </c>
      <c r="P1901">
        <v>918.9</v>
      </c>
      <c r="Q1901" t="s">
        <v>20</v>
      </c>
    </row>
    <row r="1902" spans="1:17" x14ac:dyDescent="0.25">
      <c r="A1902">
        <v>1924</v>
      </c>
      <c r="B1902" t="s">
        <v>17</v>
      </c>
      <c r="C1902" t="s">
        <v>18</v>
      </c>
      <c r="D1902">
        <v>4</v>
      </c>
      <c r="E1902">
        <v>1651.68</v>
      </c>
      <c r="F1902">
        <v>117.98</v>
      </c>
      <c r="G1902">
        <v>377.63</v>
      </c>
      <c r="H1902">
        <v>7.0999999999999994E-2</v>
      </c>
      <c r="I1902">
        <v>-0.6</v>
      </c>
      <c r="J1902">
        <v>14</v>
      </c>
      <c r="K1902">
        <v>1.93</v>
      </c>
      <c r="L1902">
        <v>8</v>
      </c>
      <c r="M1902">
        <v>1</v>
      </c>
      <c r="N1902" t="s">
        <v>141</v>
      </c>
      <c r="O1902" t="s">
        <v>954</v>
      </c>
      <c r="P1902">
        <v>707.88</v>
      </c>
      <c r="Q1902" t="s">
        <v>20</v>
      </c>
    </row>
    <row r="1903" spans="1:17" x14ac:dyDescent="0.25">
      <c r="A1903">
        <v>1925</v>
      </c>
      <c r="B1903" t="s">
        <v>17</v>
      </c>
      <c r="C1903" t="s">
        <v>18</v>
      </c>
      <c r="D1903">
        <v>2</v>
      </c>
      <c r="E1903">
        <v>4749.59</v>
      </c>
      <c r="F1903">
        <v>237.48</v>
      </c>
      <c r="G1903">
        <v>744.01</v>
      </c>
      <c r="H1903">
        <v>0.8</v>
      </c>
      <c r="I1903">
        <v>0.8</v>
      </c>
      <c r="J1903">
        <v>16</v>
      </c>
      <c r="K1903">
        <v>2</v>
      </c>
      <c r="L1903">
        <v>8</v>
      </c>
      <c r="M1903">
        <v>1</v>
      </c>
      <c r="N1903" t="s">
        <v>110</v>
      </c>
      <c r="O1903" t="s">
        <v>478</v>
      </c>
      <c r="P1903">
        <v>712.44</v>
      </c>
      <c r="Q1903" t="s">
        <v>20</v>
      </c>
    </row>
    <row r="1904" spans="1:17" x14ac:dyDescent="0.25">
      <c r="A1904">
        <v>1926</v>
      </c>
      <c r="B1904" t="s">
        <v>17</v>
      </c>
      <c r="C1904" t="s">
        <v>18</v>
      </c>
      <c r="D1904">
        <v>5</v>
      </c>
      <c r="E1904">
        <v>6139.01</v>
      </c>
      <c r="F1904">
        <v>146.16999999999999</v>
      </c>
      <c r="G1904">
        <v>1018.13</v>
      </c>
      <c r="H1904">
        <v>0.85699999999999998</v>
      </c>
      <c r="I1904">
        <v>1.2</v>
      </c>
      <c r="J1904">
        <v>36</v>
      </c>
      <c r="K1904">
        <v>3.14</v>
      </c>
      <c r="L1904">
        <v>4</v>
      </c>
      <c r="M1904">
        <v>0</v>
      </c>
      <c r="N1904" t="s">
        <v>429</v>
      </c>
      <c r="O1904" t="s">
        <v>243</v>
      </c>
      <c r="P1904">
        <v>1096.27</v>
      </c>
      <c r="Q1904" t="s">
        <v>20</v>
      </c>
    </row>
    <row r="1905" spans="1:17" x14ac:dyDescent="0.25">
      <c r="A1905">
        <v>1927</v>
      </c>
      <c r="B1905" t="s">
        <v>17</v>
      </c>
      <c r="C1905" t="s">
        <v>18</v>
      </c>
      <c r="D1905">
        <v>9</v>
      </c>
      <c r="E1905">
        <v>11324.83</v>
      </c>
      <c r="F1905">
        <v>202.23</v>
      </c>
      <c r="G1905">
        <v>638.89</v>
      </c>
      <c r="H1905">
        <v>0.75</v>
      </c>
      <c r="I1905">
        <v>1</v>
      </c>
      <c r="J1905">
        <v>45</v>
      </c>
      <c r="K1905">
        <v>1.6</v>
      </c>
      <c r="L1905">
        <v>26</v>
      </c>
      <c r="M1905">
        <v>1</v>
      </c>
      <c r="N1905" t="s">
        <v>482</v>
      </c>
      <c r="O1905" t="s">
        <v>132</v>
      </c>
      <c r="P1905">
        <v>2730.1</v>
      </c>
      <c r="Q1905" t="s">
        <v>36</v>
      </c>
    </row>
    <row r="1906" spans="1:17" x14ac:dyDescent="0.25">
      <c r="A1906">
        <v>1928</v>
      </c>
      <c r="B1906" t="s">
        <v>17</v>
      </c>
      <c r="C1906" t="s">
        <v>23</v>
      </c>
      <c r="D1906">
        <v>6</v>
      </c>
      <c r="E1906">
        <v>10128.36</v>
      </c>
      <c r="F1906">
        <v>177.69</v>
      </c>
      <c r="G1906">
        <v>2016.51</v>
      </c>
      <c r="H1906">
        <v>0.91200000000000003</v>
      </c>
      <c r="I1906">
        <v>1.1000000000000001</v>
      </c>
      <c r="J1906">
        <v>52</v>
      </c>
      <c r="K1906">
        <v>1.52</v>
      </c>
      <c r="L1906">
        <v>29</v>
      </c>
      <c r="M1906">
        <v>1</v>
      </c>
      <c r="N1906" t="s">
        <v>591</v>
      </c>
      <c r="O1906" t="s">
        <v>84</v>
      </c>
      <c r="P1906">
        <v>1599.21</v>
      </c>
      <c r="Q1906" t="s">
        <v>20</v>
      </c>
    </row>
    <row r="1907" spans="1:17" x14ac:dyDescent="0.25">
      <c r="A1907">
        <v>1929</v>
      </c>
      <c r="B1907" t="s">
        <v>17</v>
      </c>
      <c r="C1907" t="s">
        <v>18</v>
      </c>
      <c r="D1907">
        <v>2</v>
      </c>
      <c r="E1907">
        <v>4159.5200000000004</v>
      </c>
      <c r="F1907">
        <v>173.31</v>
      </c>
      <c r="G1907">
        <v>169.82</v>
      </c>
      <c r="H1907">
        <v>1</v>
      </c>
      <c r="I1907">
        <v>2.8</v>
      </c>
      <c r="J1907">
        <v>24</v>
      </c>
      <c r="K1907">
        <v>3.5</v>
      </c>
      <c r="L1907">
        <v>0</v>
      </c>
      <c r="M1907">
        <v>0</v>
      </c>
      <c r="N1907" t="s">
        <v>948</v>
      </c>
      <c r="O1907" t="s">
        <v>814</v>
      </c>
      <c r="P1907">
        <v>519.92999999999995</v>
      </c>
      <c r="Q1907" t="s">
        <v>20</v>
      </c>
    </row>
    <row r="1908" spans="1:17" x14ac:dyDescent="0.25">
      <c r="A1908">
        <v>1930</v>
      </c>
      <c r="B1908" t="s">
        <v>17</v>
      </c>
      <c r="C1908" t="s">
        <v>18</v>
      </c>
      <c r="D1908">
        <v>6</v>
      </c>
      <c r="E1908">
        <v>6439.27</v>
      </c>
      <c r="F1908">
        <v>222.04</v>
      </c>
      <c r="G1908">
        <v>963.78</v>
      </c>
      <c r="H1908">
        <v>0.44800000000000001</v>
      </c>
      <c r="I1908">
        <v>0.2</v>
      </c>
      <c r="J1908">
        <v>24</v>
      </c>
      <c r="K1908">
        <v>2.5</v>
      </c>
      <c r="L1908">
        <v>6</v>
      </c>
      <c r="M1908">
        <v>0</v>
      </c>
      <c r="N1908" t="s">
        <v>220</v>
      </c>
      <c r="O1908" t="s">
        <v>297</v>
      </c>
      <c r="P1908">
        <v>1998.36</v>
      </c>
      <c r="Q1908" t="s">
        <v>20</v>
      </c>
    </row>
    <row r="1909" spans="1:17" x14ac:dyDescent="0.25">
      <c r="A1909">
        <v>1931</v>
      </c>
      <c r="B1909" t="s">
        <v>17</v>
      </c>
      <c r="C1909" t="s">
        <v>23</v>
      </c>
      <c r="D1909">
        <v>3</v>
      </c>
      <c r="E1909">
        <v>4713.68</v>
      </c>
      <c r="F1909">
        <v>174.58</v>
      </c>
      <c r="G1909">
        <v>-4659.93</v>
      </c>
      <c r="H1909">
        <v>0.63</v>
      </c>
      <c r="I1909">
        <v>0.7</v>
      </c>
      <c r="J1909">
        <v>27</v>
      </c>
      <c r="K1909">
        <v>1.67</v>
      </c>
      <c r="L1909">
        <v>18</v>
      </c>
      <c r="M1909">
        <v>1</v>
      </c>
      <c r="N1909" t="s">
        <v>526</v>
      </c>
      <c r="O1909" t="s">
        <v>576</v>
      </c>
      <c r="P1909">
        <v>785.61</v>
      </c>
      <c r="Q1909" t="s">
        <v>20</v>
      </c>
    </row>
    <row r="1910" spans="1:17" x14ac:dyDescent="0.25">
      <c r="A1910">
        <v>1932</v>
      </c>
      <c r="B1910" t="s">
        <v>17</v>
      </c>
      <c r="C1910" t="s">
        <v>18</v>
      </c>
      <c r="D1910">
        <v>10</v>
      </c>
      <c r="E1910">
        <v>13493.52</v>
      </c>
      <c r="F1910">
        <v>224.89</v>
      </c>
      <c r="G1910">
        <v>2064.33</v>
      </c>
      <c r="H1910">
        <v>0.66700000000000004</v>
      </c>
      <c r="I1910">
        <v>0.8</v>
      </c>
      <c r="J1910">
        <v>48</v>
      </c>
      <c r="K1910">
        <v>1.54</v>
      </c>
      <c r="L1910">
        <v>32</v>
      </c>
      <c r="M1910">
        <v>1</v>
      </c>
      <c r="N1910" t="s">
        <v>143</v>
      </c>
      <c r="O1910" t="s">
        <v>218</v>
      </c>
      <c r="P1910">
        <v>3373.35</v>
      </c>
      <c r="Q1910" t="s">
        <v>36</v>
      </c>
    </row>
    <row r="1911" spans="1:17" x14ac:dyDescent="0.25">
      <c r="A1911">
        <v>1933</v>
      </c>
      <c r="B1911" t="s">
        <v>17</v>
      </c>
      <c r="C1911" t="s">
        <v>18</v>
      </c>
      <c r="D1911">
        <v>3</v>
      </c>
      <c r="E1911">
        <v>3843.57</v>
      </c>
      <c r="F1911">
        <v>226.09</v>
      </c>
      <c r="G1911">
        <v>684.02</v>
      </c>
      <c r="H1911">
        <v>0.70599999999999996</v>
      </c>
      <c r="I1911">
        <v>1.5</v>
      </c>
      <c r="J1911">
        <v>12</v>
      </c>
      <c r="K1911">
        <v>1.67</v>
      </c>
      <c r="L1911">
        <v>8</v>
      </c>
      <c r="M1911">
        <v>1</v>
      </c>
      <c r="N1911" t="s">
        <v>395</v>
      </c>
      <c r="O1911" t="s">
        <v>446</v>
      </c>
      <c r="P1911">
        <v>1017.4</v>
      </c>
      <c r="Q1911" t="s">
        <v>20</v>
      </c>
    </row>
    <row r="1912" spans="1:17" x14ac:dyDescent="0.25">
      <c r="A1912">
        <v>1934</v>
      </c>
      <c r="B1912" t="s">
        <v>28</v>
      </c>
      <c r="C1912" t="s">
        <v>23</v>
      </c>
      <c r="D1912">
        <v>6</v>
      </c>
      <c r="E1912">
        <v>8103.91</v>
      </c>
      <c r="F1912">
        <v>132.85</v>
      </c>
      <c r="G1912">
        <v>-313.2</v>
      </c>
      <c r="H1912">
        <v>0.86899999999999999</v>
      </c>
      <c r="I1912">
        <v>0.7</v>
      </c>
      <c r="J1912">
        <v>53</v>
      </c>
      <c r="K1912">
        <v>1.57</v>
      </c>
      <c r="L1912">
        <v>10</v>
      </c>
      <c r="M1912">
        <v>1</v>
      </c>
      <c r="N1912" t="s">
        <v>57</v>
      </c>
      <c r="O1912" t="s">
        <v>194</v>
      </c>
      <c r="P1912">
        <v>1195.6500000000001</v>
      </c>
      <c r="Q1912" t="s">
        <v>20</v>
      </c>
    </row>
    <row r="1913" spans="1:17" x14ac:dyDescent="0.25">
      <c r="A1913">
        <v>1935</v>
      </c>
      <c r="B1913" t="s">
        <v>28</v>
      </c>
      <c r="C1913" t="s">
        <v>18</v>
      </c>
      <c r="D1913">
        <v>4</v>
      </c>
      <c r="E1913">
        <v>7819.4</v>
      </c>
      <c r="F1913">
        <v>205.77</v>
      </c>
      <c r="G1913">
        <v>322.70999999999998</v>
      </c>
      <c r="H1913">
        <v>0.86799999999999999</v>
      </c>
      <c r="I1913">
        <v>0.9</v>
      </c>
      <c r="J1913">
        <v>33</v>
      </c>
      <c r="K1913">
        <v>2.79</v>
      </c>
      <c r="L1913">
        <v>0</v>
      </c>
      <c r="M1913">
        <v>0</v>
      </c>
      <c r="N1913" t="s">
        <v>794</v>
      </c>
      <c r="O1913" t="s">
        <v>50</v>
      </c>
      <c r="P1913">
        <v>1234.6199999999999</v>
      </c>
      <c r="Q1913" t="s">
        <v>20</v>
      </c>
    </row>
    <row r="1914" spans="1:17" x14ac:dyDescent="0.25">
      <c r="A1914">
        <v>1936</v>
      </c>
      <c r="B1914" t="s">
        <v>33</v>
      </c>
      <c r="C1914" t="s">
        <v>23</v>
      </c>
      <c r="D1914">
        <v>7</v>
      </c>
      <c r="E1914">
        <v>9739.36</v>
      </c>
      <c r="F1914">
        <v>226.5</v>
      </c>
      <c r="G1914">
        <v>-1949.48</v>
      </c>
      <c r="H1914">
        <v>0.88400000000000001</v>
      </c>
      <c r="I1914">
        <v>1.4</v>
      </c>
      <c r="J1914">
        <v>38</v>
      </c>
      <c r="K1914">
        <v>2.4700000000000002</v>
      </c>
      <c r="L1914">
        <v>14</v>
      </c>
      <c r="M1914">
        <v>0</v>
      </c>
      <c r="N1914" t="s">
        <v>285</v>
      </c>
      <c r="O1914" t="s">
        <v>486</v>
      </c>
      <c r="P1914">
        <v>2378.25</v>
      </c>
      <c r="Q1914" t="s">
        <v>36</v>
      </c>
    </row>
    <row r="1915" spans="1:17" x14ac:dyDescent="0.25">
      <c r="A1915">
        <v>1937</v>
      </c>
      <c r="B1915" t="s">
        <v>33</v>
      </c>
      <c r="C1915" t="s">
        <v>18</v>
      </c>
      <c r="D1915">
        <v>8</v>
      </c>
      <c r="E1915">
        <v>12702.13</v>
      </c>
      <c r="F1915">
        <v>198.47</v>
      </c>
      <c r="G1915">
        <v>1988.94</v>
      </c>
      <c r="H1915">
        <v>0.76600000000000001</v>
      </c>
      <c r="I1915">
        <v>1.4</v>
      </c>
      <c r="J1915">
        <v>53</v>
      </c>
      <c r="K1915">
        <v>1.47</v>
      </c>
      <c r="L1915">
        <v>27</v>
      </c>
      <c r="M1915">
        <v>1</v>
      </c>
      <c r="N1915" t="s">
        <v>165</v>
      </c>
      <c r="O1915" t="s">
        <v>701</v>
      </c>
      <c r="P1915">
        <v>2381.64</v>
      </c>
      <c r="Q1915" t="s">
        <v>36</v>
      </c>
    </row>
    <row r="1916" spans="1:17" x14ac:dyDescent="0.25">
      <c r="A1916">
        <v>1938</v>
      </c>
      <c r="B1916" t="s">
        <v>28</v>
      </c>
      <c r="C1916" t="s">
        <v>23</v>
      </c>
      <c r="D1916">
        <v>5</v>
      </c>
      <c r="E1916">
        <v>3069.67</v>
      </c>
      <c r="F1916">
        <v>219.26</v>
      </c>
      <c r="G1916">
        <v>814.36</v>
      </c>
      <c r="H1916">
        <v>0.5</v>
      </c>
      <c r="I1916">
        <v>0.1</v>
      </c>
      <c r="J1916">
        <v>10</v>
      </c>
      <c r="K1916">
        <v>3.4</v>
      </c>
      <c r="L1916">
        <v>0</v>
      </c>
      <c r="M1916">
        <v>0</v>
      </c>
      <c r="N1916" t="s">
        <v>781</v>
      </c>
      <c r="O1916" t="s">
        <v>411</v>
      </c>
      <c r="P1916">
        <v>1644.45</v>
      </c>
      <c r="Q1916" t="s">
        <v>20</v>
      </c>
    </row>
    <row r="1917" spans="1:17" x14ac:dyDescent="0.25">
      <c r="A1917">
        <v>1939</v>
      </c>
      <c r="B1917" t="s">
        <v>17</v>
      </c>
      <c r="C1917" t="s">
        <v>18</v>
      </c>
      <c r="D1917">
        <v>3</v>
      </c>
      <c r="E1917">
        <v>1139.8800000000001</v>
      </c>
      <c r="F1917">
        <v>162.84</v>
      </c>
      <c r="G1917">
        <v>213.59</v>
      </c>
      <c r="H1917">
        <v>0.14299999999999999</v>
      </c>
      <c r="I1917">
        <v>-1.1000000000000001</v>
      </c>
      <c r="J1917">
        <v>4</v>
      </c>
      <c r="K1917">
        <v>3.25</v>
      </c>
      <c r="L1917">
        <v>0</v>
      </c>
      <c r="M1917">
        <v>0</v>
      </c>
      <c r="N1917" t="s">
        <v>155</v>
      </c>
      <c r="O1917" t="s">
        <v>749</v>
      </c>
      <c r="P1917">
        <v>732.78</v>
      </c>
      <c r="Q1917" t="s">
        <v>20</v>
      </c>
    </row>
    <row r="1918" spans="1:17" x14ac:dyDescent="0.25">
      <c r="A1918">
        <v>1940</v>
      </c>
      <c r="B1918" t="s">
        <v>33</v>
      </c>
      <c r="C1918" t="s">
        <v>18</v>
      </c>
      <c r="D1918">
        <v>10</v>
      </c>
      <c r="E1918">
        <v>10108.77</v>
      </c>
      <c r="F1918">
        <v>202.18</v>
      </c>
      <c r="G1918">
        <v>1211.54</v>
      </c>
      <c r="H1918">
        <v>0.9</v>
      </c>
      <c r="I1918">
        <v>0.9</v>
      </c>
      <c r="J1918">
        <v>45</v>
      </c>
      <c r="K1918">
        <v>3.09</v>
      </c>
      <c r="L1918">
        <v>2</v>
      </c>
      <c r="M1918">
        <v>0</v>
      </c>
      <c r="N1918" t="s">
        <v>589</v>
      </c>
      <c r="O1918" t="s">
        <v>814</v>
      </c>
      <c r="P1918">
        <v>3032.7</v>
      </c>
      <c r="Q1918" t="s">
        <v>36</v>
      </c>
    </row>
    <row r="1919" spans="1:17" x14ac:dyDescent="0.25">
      <c r="A1919">
        <v>1941</v>
      </c>
      <c r="B1919" t="s">
        <v>33</v>
      </c>
      <c r="C1919" t="s">
        <v>23</v>
      </c>
      <c r="D1919">
        <v>6</v>
      </c>
      <c r="E1919">
        <v>4049.44</v>
      </c>
      <c r="F1919">
        <v>202.47</v>
      </c>
      <c r="G1919">
        <v>1040.52</v>
      </c>
      <c r="H1919">
        <v>0.7</v>
      </c>
      <c r="I1919">
        <v>1.1000000000000001</v>
      </c>
      <c r="J1919">
        <v>13</v>
      </c>
      <c r="K1919">
        <v>1.77</v>
      </c>
      <c r="L1919">
        <v>3</v>
      </c>
      <c r="M1919">
        <v>1</v>
      </c>
      <c r="N1919" t="s">
        <v>57</v>
      </c>
      <c r="O1919" t="s">
        <v>48</v>
      </c>
      <c r="P1919">
        <v>1822.23</v>
      </c>
      <c r="Q1919" t="s">
        <v>20</v>
      </c>
    </row>
    <row r="1920" spans="1:17" x14ac:dyDescent="0.25">
      <c r="A1920">
        <v>1942</v>
      </c>
      <c r="B1920" t="s">
        <v>33</v>
      </c>
      <c r="C1920" t="s">
        <v>18</v>
      </c>
      <c r="D1920">
        <v>2</v>
      </c>
      <c r="E1920">
        <v>2679.76</v>
      </c>
      <c r="F1920">
        <v>178.65</v>
      </c>
      <c r="G1920">
        <v>-58.34</v>
      </c>
      <c r="H1920">
        <v>0.6</v>
      </c>
      <c r="I1920">
        <v>0.2</v>
      </c>
      <c r="J1920">
        <v>15</v>
      </c>
      <c r="K1920">
        <v>1.6</v>
      </c>
      <c r="L1920">
        <v>6</v>
      </c>
      <c r="M1920">
        <v>1</v>
      </c>
      <c r="N1920" t="s">
        <v>622</v>
      </c>
      <c r="O1920" t="s">
        <v>827</v>
      </c>
      <c r="P1920">
        <v>535.95000000000005</v>
      </c>
      <c r="Q1920" t="s">
        <v>20</v>
      </c>
    </row>
    <row r="1921" spans="1:17" x14ac:dyDescent="0.25">
      <c r="A1921">
        <v>1943</v>
      </c>
      <c r="B1921" t="s">
        <v>28</v>
      </c>
      <c r="C1921" t="s">
        <v>18</v>
      </c>
      <c r="D1921">
        <v>7</v>
      </c>
      <c r="E1921">
        <v>7994.05</v>
      </c>
      <c r="F1921">
        <v>190.33</v>
      </c>
      <c r="G1921">
        <v>1837.9</v>
      </c>
      <c r="H1921">
        <v>0.64300000000000002</v>
      </c>
      <c r="I1921">
        <v>1</v>
      </c>
      <c r="J1921">
        <v>27</v>
      </c>
      <c r="K1921">
        <v>1.67</v>
      </c>
      <c r="L1921">
        <v>16</v>
      </c>
      <c r="M1921">
        <v>1</v>
      </c>
      <c r="N1921" t="s">
        <v>643</v>
      </c>
      <c r="O1921" t="s">
        <v>168</v>
      </c>
      <c r="P1921">
        <v>1998.46</v>
      </c>
      <c r="Q1921" t="s">
        <v>20</v>
      </c>
    </row>
    <row r="1922" spans="1:17" x14ac:dyDescent="0.25">
      <c r="A1922">
        <v>1944</v>
      </c>
      <c r="B1922" t="s">
        <v>28</v>
      </c>
      <c r="C1922" t="s">
        <v>18</v>
      </c>
      <c r="D1922">
        <v>5</v>
      </c>
      <c r="E1922">
        <v>8778.83</v>
      </c>
      <c r="F1922">
        <v>175.58</v>
      </c>
      <c r="G1922">
        <v>1010.36</v>
      </c>
      <c r="H1922">
        <v>0.82</v>
      </c>
      <c r="I1922">
        <v>0.6</v>
      </c>
      <c r="J1922">
        <v>41</v>
      </c>
      <c r="K1922">
        <v>1.8</v>
      </c>
      <c r="L1922">
        <v>14</v>
      </c>
      <c r="M1922">
        <v>1</v>
      </c>
      <c r="N1922" t="s">
        <v>57</v>
      </c>
      <c r="O1922" t="s">
        <v>638</v>
      </c>
      <c r="P1922">
        <v>1316.85</v>
      </c>
      <c r="Q1922" t="s">
        <v>20</v>
      </c>
    </row>
    <row r="1923" spans="1:17" x14ac:dyDescent="0.25">
      <c r="A1923">
        <v>1945</v>
      </c>
      <c r="B1923" t="s">
        <v>33</v>
      </c>
      <c r="C1923" t="s">
        <v>18</v>
      </c>
      <c r="D1923">
        <v>1</v>
      </c>
      <c r="E1923">
        <v>129.99</v>
      </c>
      <c r="F1923">
        <v>129.99</v>
      </c>
      <c r="G1923">
        <v>-54.6</v>
      </c>
      <c r="H1923">
        <v>0</v>
      </c>
      <c r="I1923">
        <v>0</v>
      </c>
      <c r="J1923">
        <v>0</v>
      </c>
      <c r="K1923">
        <v>1.83</v>
      </c>
      <c r="L1923">
        <v>0</v>
      </c>
      <c r="M1923">
        <v>0</v>
      </c>
      <c r="N1923" t="s">
        <v>104</v>
      </c>
      <c r="O1923" t="s">
        <v>104</v>
      </c>
      <c r="P1923">
        <v>194.98</v>
      </c>
      <c r="Q1923" t="s">
        <v>52</v>
      </c>
    </row>
    <row r="1924" spans="1:17" x14ac:dyDescent="0.25">
      <c r="A1924">
        <v>1946</v>
      </c>
      <c r="B1924" t="s">
        <v>17</v>
      </c>
      <c r="C1924" t="s">
        <v>23</v>
      </c>
      <c r="D1924">
        <v>9</v>
      </c>
      <c r="E1924">
        <v>6849.26</v>
      </c>
      <c r="F1924">
        <v>263.43</v>
      </c>
      <c r="G1924">
        <v>1526.65</v>
      </c>
      <c r="H1924">
        <v>0.61499999999999999</v>
      </c>
      <c r="I1924">
        <v>0.4</v>
      </c>
      <c r="J1924">
        <v>14</v>
      </c>
      <c r="K1924">
        <v>2.57</v>
      </c>
      <c r="L1924">
        <v>3</v>
      </c>
      <c r="M1924">
        <v>0</v>
      </c>
      <c r="N1924" t="s">
        <v>563</v>
      </c>
      <c r="O1924" t="s">
        <v>695</v>
      </c>
      <c r="P1924">
        <v>3556.3</v>
      </c>
      <c r="Q1924" t="s">
        <v>36</v>
      </c>
    </row>
    <row r="1925" spans="1:17" x14ac:dyDescent="0.25">
      <c r="A1925">
        <v>1947</v>
      </c>
      <c r="B1925" t="s">
        <v>17</v>
      </c>
      <c r="C1925" t="s">
        <v>18</v>
      </c>
      <c r="D1925">
        <v>4</v>
      </c>
      <c r="E1925">
        <v>7889.11</v>
      </c>
      <c r="F1925">
        <v>202.28</v>
      </c>
      <c r="G1925">
        <v>-621.89</v>
      </c>
      <c r="H1925">
        <v>0.92300000000000004</v>
      </c>
      <c r="I1925">
        <v>1.6</v>
      </c>
      <c r="J1925">
        <v>36</v>
      </c>
      <c r="K1925">
        <v>2.72</v>
      </c>
      <c r="L1925">
        <v>0</v>
      </c>
      <c r="M1925">
        <v>0</v>
      </c>
      <c r="N1925" t="s">
        <v>894</v>
      </c>
      <c r="O1925" t="s">
        <v>350</v>
      </c>
      <c r="P1925">
        <v>1213.68</v>
      </c>
      <c r="Q1925" t="s">
        <v>20</v>
      </c>
    </row>
    <row r="1926" spans="1:17" x14ac:dyDescent="0.25">
      <c r="A1926">
        <v>1948</v>
      </c>
      <c r="B1926" t="s">
        <v>17</v>
      </c>
      <c r="C1926" t="s">
        <v>23</v>
      </c>
      <c r="D1926">
        <v>7</v>
      </c>
      <c r="E1926">
        <v>14928.42</v>
      </c>
      <c r="F1926">
        <v>213.26</v>
      </c>
      <c r="G1926">
        <v>3324.29</v>
      </c>
      <c r="H1926">
        <v>0.75700000000000001</v>
      </c>
      <c r="I1926">
        <v>1.8</v>
      </c>
      <c r="J1926">
        <v>70</v>
      </c>
      <c r="K1926">
        <v>1.07</v>
      </c>
      <c r="L1926">
        <v>41</v>
      </c>
      <c r="M1926">
        <v>1</v>
      </c>
      <c r="N1926" t="s">
        <v>546</v>
      </c>
      <c r="O1926" t="s">
        <v>420</v>
      </c>
      <c r="P1926">
        <v>2239.23</v>
      </c>
      <c r="Q1926" t="s">
        <v>36</v>
      </c>
    </row>
    <row r="1927" spans="1:17" x14ac:dyDescent="0.25">
      <c r="A1927">
        <v>1949</v>
      </c>
      <c r="B1927" t="s">
        <v>17</v>
      </c>
      <c r="C1927" t="s">
        <v>18</v>
      </c>
      <c r="D1927">
        <v>3</v>
      </c>
      <c r="E1927">
        <v>1739.53</v>
      </c>
      <c r="F1927">
        <v>193.28</v>
      </c>
      <c r="G1927">
        <v>555.23</v>
      </c>
      <c r="H1927">
        <v>0.88900000000000001</v>
      </c>
      <c r="I1927">
        <v>1</v>
      </c>
      <c r="J1927">
        <v>9</v>
      </c>
      <c r="K1927">
        <v>1.89</v>
      </c>
      <c r="L1927">
        <v>2</v>
      </c>
      <c r="M1927">
        <v>1</v>
      </c>
      <c r="N1927" t="s">
        <v>505</v>
      </c>
      <c r="O1927" t="s">
        <v>291</v>
      </c>
      <c r="P1927">
        <v>869.76</v>
      </c>
      <c r="Q1927" t="s">
        <v>20</v>
      </c>
    </row>
    <row r="1928" spans="1:17" x14ac:dyDescent="0.25">
      <c r="A1928">
        <v>1950</v>
      </c>
      <c r="B1928" t="s">
        <v>28</v>
      </c>
      <c r="C1928" t="s">
        <v>18</v>
      </c>
      <c r="D1928">
        <v>7</v>
      </c>
      <c r="E1928">
        <v>7027.23</v>
      </c>
      <c r="F1928">
        <v>219.6</v>
      </c>
      <c r="G1928">
        <v>-49.7</v>
      </c>
      <c r="H1928">
        <v>0.78100000000000003</v>
      </c>
      <c r="I1928">
        <v>1.3</v>
      </c>
      <c r="J1928">
        <v>26</v>
      </c>
      <c r="K1928">
        <v>1.27</v>
      </c>
      <c r="L1928">
        <v>21</v>
      </c>
      <c r="M1928">
        <v>1</v>
      </c>
      <c r="N1928" t="s">
        <v>147</v>
      </c>
      <c r="O1928" t="s">
        <v>700</v>
      </c>
      <c r="P1928">
        <v>2305.8000000000002</v>
      </c>
      <c r="Q1928" t="s">
        <v>36</v>
      </c>
    </row>
    <row r="1929" spans="1:17" x14ac:dyDescent="0.25">
      <c r="A1929">
        <v>1951</v>
      </c>
      <c r="B1929" t="s">
        <v>17</v>
      </c>
      <c r="C1929" t="s">
        <v>23</v>
      </c>
      <c r="D1929">
        <v>6</v>
      </c>
      <c r="E1929">
        <v>8841.09</v>
      </c>
      <c r="F1929">
        <v>252.6</v>
      </c>
      <c r="G1929">
        <v>-249.24</v>
      </c>
      <c r="H1929">
        <v>0.82899999999999996</v>
      </c>
      <c r="I1929">
        <v>1.4</v>
      </c>
      <c r="J1929">
        <v>35</v>
      </c>
      <c r="K1929">
        <v>1.1399999999999999</v>
      </c>
      <c r="L1929">
        <v>30</v>
      </c>
      <c r="M1929">
        <v>1</v>
      </c>
      <c r="N1929" t="s">
        <v>388</v>
      </c>
      <c r="O1929" t="s">
        <v>800</v>
      </c>
      <c r="P1929">
        <v>2273.4</v>
      </c>
      <c r="Q1929" t="s">
        <v>36</v>
      </c>
    </row>
    <row r="1930" spans="1:17" x14ac:dyDescent="0.25">
      <c r="A1930">
        <v>1952</v>
      </c>
      <c r="B1930" t="s">
        <v>17</v>
      </c>
      <c r="C1930" t="s">
        <v>18</v>
      </c>
      <c r="D1930">
        <v>5</v>
      </c>
      <c r="E1930">
        <v>3039.64</v>
      </c>
      <c r="F1930">
        <v>138.16999999999999</v>
      </c>
      <c r="G1930">
        <v>244.43</v>
      </c>
      <c r="H1930">
        <v>0.72699999999999998</v>
      </c>
      <c r="I1930">
        <v>1.1000000000000001</v>
      </c>
      <c r="J1930">
        <v>16</v>
      </c>
      <c r="K1930">
        <v>1.88</v>
      </c>
      <c r="L1930">
        <v>12</v>
      </c>
      <c r="M1930">
        <v>1</v>
      </c>
      <c r="N1930" t="s">
        <v>747</v>
      </c>
      <c r="O1930" t="s">
        <v>296</v>
      </c>
      <c r="P1930">
        <v>1036.27</v>
      </c>
      <c r="Q1930" t="s">
        <v>20</v>
      </c>
    </row>
    <row r="1931" spans="1:17" x14ac:dyDescent="0.25">
      <c r="A1931">
        <v>1953</v>
      </c>
      <c r="B1931" t="s">
        <v>33</v>
      </c>
      <c r="C1931" t="s">
        <v>18</v>
      </c>
      <c r="D1931">
        <v>3</v>
      </c>
      <c r="E1931">
        <v>2989.83</v>
      </c>
      <c r="F1931">
        <v>271.8</v>
      </c>
      <c r="G1931">
        <v>34.26</v>
      </c>
      <c r="H1931">
        <v>9.0999999999999998E-2</v>
      </c>
      <c r="I1931">
        <v>-0.9</v>
      </c>
      <c r="J1931">
        <v>10</v>
      </c>
      <c r="K1931">
        <v>1.6</v>
      </c>
      <c r="L1931">
        <v>0</v>
      </c>
      <c r="M1931">
        <v>1</v>
      </c>
      <c r="N1931" t="s">
        <v>955</v>
      </c>
      <c r="O1931" t="s">
        <v>590</v>
      </c>
      <c r="P1931">
        <v>1223.0999999999999</v>
      </c>
      <c r="Q1931" t="s">
        <v>20</v>
      </c>
    </row>
    <row r="1932" spans="1:17" x14ac:dyDescent="0.25">
      <c r="A1932">
        <v>1954</v>
      </c>
      <c r="B1932" t="s">
        <v>33</v>
      </c>
      <c r="C1932" t="s">
        <v>23</v>
      </c>
      <c r="D1932">
        <v>6</v>
      </c>
      <c r="E1932">
        <v>8689.59</v>
      </c>
      <c r="F1932">
        <v>160.91999999999999</v>
      </c>
      <c r="G1932">
        <v>2475.21</v>
      </c>
      <c r="H1932">
        <v>0.81499999999999995</v>
      </c>
      <c r="I1932">
        <v>1.7</v>
      </c>
      <c r="J1932">
        <v>48</v>
      </c>
      <c r="K1932">
        <v>2.69</v>
      </c>
      <c r="L1932">
        <v>10</v>
      </c>
      <c r="M1932">
        <v>0</v>
      </c>
      <c r="N1932" t="s">
        <v>47</v>
      </c>
      <c r="O1932" t="s">
        <v>411</v>
      </c>
      <c r="P1932">
        <v>1448.28</v>
      </c>
      <c r="Q1932" t="s">
        <v>20</v>
      </c>
    </row>
    <row r="1933" spans="1:17" x14ac:dyDescent="0.25">
      <c r="A1933">
        <v>1955</v>
      </c>
      <c r="B1933" t="s">
        <v>17</v>
      </c>
      <c r="C1933" t="s">
        <v>18</v>
      </c>
      <c r="D1933">
        <v>4</v>
      </c>
      <c r="E1933">
        <v>7659.27</v>
      </c>
      <c r="F1933">
        <v>218.84</v>
      </c>
      <c r="G1933">
        <v>2295.9</v>
      </c>
      <c r="H1933">
        <v>1</v>
      </c>
      <c r="I1933">
        <v>3.7</v>
      </c>
      <c r="J1933">
        <v>35</v>
      </c>
      <c r="K1933">
        <v>2.91</v>
      </c>
      <c r="L1933">
        <v>4</v>
      </c>
      <c r="M1933">
        <v>0</v>
      </c>
      <c r="N1933" t="s">
        <v>506</v>
      </c>
      <c r="O1933" t="s">
        <v>347</v>
      </c>
      <c r="P1933">
        <v>1313.04</v>
      </c>
      <c r="Q1933" t="s">
        <v>20</v>
      </c>
    </row>
    <row r="1934" spans="1:17" x14ac:dyDescent="0.25">
      <c r="A1934">
        <v>1956</v>
      </c>
      <c r="B1934" t="s">
        <v>17</v>
      </c>
      <c r="C1934" t="s">
        <v>23</v>
      </c>
      <c r="D1934">
        <v>3</v>
      </c>
      <c r="E1934">
        <v>2699.72</v>
      </c>
      <c r="F1934">
        <v>192.84</v>
      </c>
      <c r="G1934">
        <v>815.72</v>
      </c>
      <c r="H1934">
        <v>0.92900000000000005</v>
      </c>
      <c r="I1934">
        <v>1.7</v>
      </c>
      <c r="J1934">
        <v>13</v>
      </c>
      <c r="K1934">
        <v>3.15</v>
      </c>
      <c r="L1934">
        <v>0</v>
      </c>
      <c r="M1934">
        <v>0</v>
      </c>
      <c r="N1934" t="s">
        <v>320</v>
      </c>
      <c r="O1934" t="s">
        <v>599</v>
      </c>
      <c r="P1934">
        <v>867.78</v>
      </c>
      <c r="Q1934" t="s">
        <v>20</v>
      </c>
    </row>
    <row r="1935" spans="1:17" x14ac:dyDescent="0.25">
      <c r="A1935">
        <v>1957</v>
      </c>
      <c r="B1935" t="s">
        <v>17</v>
      </c>
      <c r="C1935" t="s">
        <v>18</v>
      </c>
      <c r="D1935">
        <v>4</v>
      </c>
      <c r="E1935">
        <v>8686.2000000000007</v>
      </c>
      <c r="F1935">
        <v>202</v>
      </c>
      <c r="G1935">
        <v>-116.46</v>
      </c>
      <c r="H1935">
        <v>0.76700000000000002</v>
      </c>
      <c r="I1935">
        <v>2.1</v>
      </c>
      <c r="J1935">
        <v>40</v>
      </c>
      <c r="K1935">
        <v>1.38</v>
      </c>
      <c r="L1935">
        <v>15</v>
      </c>
      <c r="M1935">
        <v>1</v>
      </c>
      <c r="N1935" t="s">
        <v>460</v>
      </c>
      <c r="O1935" t="s">
        <v>104</v>
      </c>
      <c r="P1935">
        <v>1212</v>
      </c>
      <c r="Q1935" t="s">
        <v>20</v>
      </c>
    </row>
    <row r="1936" spans="1:17" x14ac:dyDescent="0.25">
      <c r="A1936">
        <v>1958</v>
      </c>
      <c r="B1936" t="s">
        <v>33</v>
      </c>
      <c r="C1936" t="s">
        <v>18</v>
      </c>
      <c r="D1936">
        <v>5</v>
      </c>
      <c r="E1936">
        <v>4819.57</v>
      </c>
      <c r="F1936">
        <v>229.5</v>
      </c>
      <c r="G1936">
        <v>979.74</v>
      </c>
      <c r="H1936">
        <v>0.47599999999999998</v>
      </c>
      <c r="I1936">
        <v>0.3</v>
      </c>
      <c r="J1936">
        <v>18</v>
      </c>
      <c r="K1936">
        <v>1.89</v>
      </c>
      <c r="L1936">
        <v>13</v>
      </c>
      <c r="M1936">
        <v>1</v>
      </c>
      <c r="N1936" t="s">
        <v>267</v>
      </c>
      <c r="O1936" t="s">
        <v>136</v>
      </c>
      <c r="P1936">
        <v>1721.25</v>
      </c>
      <c r="Q1936" t="s">
        <v>20</v>
      </c>
    </row>
    <row r="1937" spans="1:17" x14ac:dyDescent="0.25">
      <c r="A1937">
        <v>1959</v>
      </c>
      <c r="B1937" t="s">
        <v>17</v>
      </c>
      <c r="C1937" t="s">
        <v>23</v>
      </c>
      <c r="D1937">
        <v>4</v>
      </c>
      <c r="E1937">
        <v>6454.16</v>
      </c>
      <c r="F1937">
        <v>258.17</v>
      </c>
      <c r="G1937">
        <v>1907.22</v>
      </c>
      <c r="H1937">
        <v>0.88</v>
      </c>
      <c r="I1937">
        <v>0.9</v>
      </c>
      <c r="J1937">
        <v>22</v>
      </c>
      <c r="K1937">
        <v>1.64</v>
      </c>
      <c r="L1937">
        <v>11</v>
      </c>
      <c r="M1937">
        <v>1</v>
      </c>
      <c r="N1937" t="s">
        <v>47</v>
      </c>
      <c r="O1937" t="s">
        <v>84</v>
      </c>
      <c r="P1937">
        <v>1549.02</v>
      </c>
      <c r="Q1937" t="s">
        <v>20</v>
      </c>
    </row>
    <row r="1938" spans="1:17" x14ac:dyDescent="0.25">
      <c r="A1938">
        <v>1960</v>
      </c>
      <c r="B1938" t="s">
        <v>33</v>
      </c>
      <c r="C1938" t="s">
        <v>18</v>
      </c>
      <c r="D1938">
        <v>3</v>
      </c>
      <c r="E1938">
        <v>1489.89</v>
      </c>
      <c r="F1938">
        <v>248.32</v>
      </c>
      <c r="G1938">
        <v>68.12</v>
      </c>
      <c r="H1938">
        <v>0.33300000000000002</v>
      </c>
      <c r="I1938">
        <v>0.2</v>
      </c>
      <c r="J1938">
        <v>6</v>
      </c>
      <c r="K1938">
        <v>1.33</v>
      </c>
      <c r="L1938">
        <v>0</v>
      </c>
      <c r="M1938">
        <v>1</v>
      </c>
      <c r="N1938" t="s">
        <v>671</v>
      </c>
      <c r="O1938" t="s">
        <v>132</v>
      </c>
      <c r="P1938">
        <v>1117.44</v>
      </c>
      <c r="Q1938" t="s">
        <v>20</v>
      </c>
    </row>
    <row r="1939" spans="1:17" x14ac:dyDescent="0.25">
      <c r="A1939">
        <v>1961</v>
      </c>
      <c r="B1939" t="s">
        <v>33</v>
      </c>
      <c r="C1939" t="s">
        <v>18</v>
      </c>
      <c r="D1939">
        <v>6</v>
      </c>
      <c r="E1939">
        <v>13998.11</v>
      </c>
      <c r="F1939">
        <v>215.36</v>
      </c>
      <c r="G1939">
        <v>1185.54</v>
      </c>
      <c r="H1939">
        <v>0.96899999999999997</v>
      </c>
      <c r="I1939">
        <v>1.8</v>
      </c>
      <c r="J1939">
        <v>63</v>
      </c>
      <c r="K1939">
        <v>2.83</v>
      </c>
      <c r="L1939">
        <v>3</v>
      </c>
      <c r="M1939">
        <v>0</v>
      </c>
      <c r="N1939" t="s">
        <v>915</v>
      </c>
      <c r="O1939" t="s">
        <v>924</v>
      </c>
      <c r="P1939">
        <v>1938.24</v>
      </c>
      <c r="Q1939" t="s">
        <v>20</v>
      </c>
    </row>
    <row r="1940" spans="1:17" x14ac:dyDescent="0.25">
      <c r="A1940">
        <v>1962</v>
      </c>
      <c r="B1940" t="s">
        <v>17</v>
      </c>
      <c r="C1940" t="s">
        <v>23</v>
      </c>
      <c r="D1940">
        <v>9</v>
      </c>
      <c r="E1940">
        <v>10431.91</v>
      </c>
      <c r="F1940">
        <v>179.86</v>
      </c>
      <c r="G1940">
        <v>-2881.46</v>
      </c>
      <c r="H1940">
        <v>0.75900000000000001</v>
      </c>
      <c r="I1940">
        <v>0.6</v>
      </c>
      <c r="J1940">
        <v>53</v>
      </c>
      <c r="K1940">
        <v>1.66</v>
      </c>
      <c r="L1940">
        <v>27</v>
      </c>
      <c r="M1940">
        <v>1</v>
      </c>
      <c r="N1940" t="s">
        <v>37</v>
      </c>
      <c r="O1940" t="s">
        <v>48</v>
      </c>
      <c r="P1940">
        <v>2428.11</v>
      </c>
      <c r="Q1940" t="s">
        <v>36</v>
      </c>
    </row>
    <row r="1941" spans="1:17" x14ac:dyDescent="0.25">
      <c r="A1941">
        <v>1963</v>
      </c>
      <c r="B1941" t="s">
        <v>17</v>
      </c>
      <c r="C1941" t="s">
        <v>18</v>
      </c>
      <c r="D1941">
        <v>1</v>
      </c>
      <c r="E1941">
        <v>579.95000000000005</v>
      </c>
      <c r="F1941">
        <v>193.32</v>
      </c>
      <c r="G1941">
        <v>82.39</v>
      </c>
      <c r="H1941">
        <v>1</v>
      </c>
      <c r="I1941">
        <v>1</v>
      </c>
      <c r="J1941">
        <v>0</v>
      </c>
      <c r="K1941">
        <v>1.83</v>
      </c>
      <c r="L1941">
        <v>0</v>
      </c>
      <c r="M1941">
        <v>0</v>
      </c>
      <c r="N1941" t="s">
        <v>180</v>
      </c>
      <c r="O1941" t="s">
        <v>180</v>
      </c>
      <c r="P1941">
        <v>289.98</v>
      </c>
      <c r="Q1941" t="s">
        <v>52</v>
      </c>
    </row>
    <row r="1942" spans="1:17" x14ac:dyDescent="0.25">
      <c r="A1942">
        <v>1964</v>
      </c>
      <c r="B1942" t="s">
        <v>17</v>
      </c>
      <c r="C1942" t="s">
        <v>18</v>
      </c>
      <c r="D1942">
        <v>2</v>
      </c>
      <c r="E1942">
        <v>2809.68</v>
      </c>
      <c r="F1942">
        <v>133.79</v>
      </c>
      <c r="G1942">
        <v>74.14</v>
      </c>
      <c r="H1942">
        <v>0.95199999999999996</v>
      </c>
      <c r="I1942">
        <v>1.8</v>
      </c>
      <c r="J1942">
        <v>20</v>
      </c>
      <c r="K1942">
        <v>1.5</v>
      </c>
      <c r="L1942">
        <v>5</v>
      </c>
      <c r="M1942">
        <v>1</v>
      </c>
      <c r="N1942" t="s">
        <v>794</v>
      </c>
      <c r="O1942" t="s">
        <v>956</v>
      </c>
      <c r="P1942">
        <v>401.37</v>
      </c>
      <c r="Q1942" t="s">
        <v>52</v>
      </c>
    </row>
    <row r="1943" spans="1:17" x14ac:dyDescent="0.25">
      <c r="A1943">
        <v>1965</v>
      </c>
      <c r="B1943" t="s">
        <v>17</v>
      </c>
      <c r="C1943" t="s">
        <v>18</v>
      </c>
      <c r="D1943">
        <v>5</v>
      </c>
      <c r="E1943">
        <v>2789.69</v>
      </c>
      <c r="F1943">
        <v>199.26</v>
      </c>
      <c r="G1943">
        <v>500.41</v>
      </c>
      <c r="H1943">
        <v>0.35699999999999998</v>
      </c>
      <c r="I1943">
        <v>0.4</v>
      </c>
      <c r="J1943">
        <v>8</v>
      </c>
      <c r="K1943">
        <v>3.13</v>
      </c>
      <c r="L1943">
        <v>3</v>
      </c>
      <c r="M1943">
        <v>0</v>
      </c>
      <c r="N1943" t="s">
        <v>180</v>
      </c>
      <c r="O1943" t="s">
        <v>574</v>
      </c>
      <c r="P1943">
        <v>1494.45</v>
      </c>
      <c r="Q1943" t="s">
        <v>20</v>
      </c>
    </row>
    <row r="1944" spans="1:17" x14ac:dyDescent="0.25">
      <c r="A1944">
        <v>1966</v>
      </c>
      <c r="B1944" t="s">
        <v>33</v>
      </c>
      <c r="C1944" t="s">
        <v>23</v>
      </c>
      <c r="D1944">
        <v>7</v>
      </c>
      <c r="E1944">
        <v>7279.18</v>
      </c>
      <c r="F1944">
        <v>251.01</v>
      </c>
      <c r="G1944">
        <v>958.03</v>
      </c>
      <c r="H1944">
        <v>0.86199999999999999</v>
      </c>
      <c r="I1944">
        <v>1.1000000000000001</v>
      </c>
      <c r="J1944">
        <v>28</v>
      </c>
      <c r="K1944">
        <v>1.29</v>
      </c>
      <c r="L1944">
        <v>20</v>
      </c>
      <c r="M1944">
        <v>1</v>
      </c>
      <c r="N1944" t="s">
        <v>380</v>
      </c>
      <c r="O1944" t="s">
        <v>941</v>
      </c>
      <c r="P1944">
        <v>2635.6</v>
      </c>
      <c r="Q1944" t="s">
        <v>36</v>
      </c>
    </row>
    <row r="1945" spans="1:17" x14ac:dyDescent="0.25">
      <c r="A1945">
        <v>1967</v>
      </c>
      <c r="B1945" t="s">
        <v>33</v>
      </c>
      <c r="C1945" t="s">
        <v>23</v>
      </c>
      <c r="D1945">
        <v>3</v>
      </c>
      <c r="E1945">
        <v>4139.34</v>
      </c>
      <c r="F1945">
        <v>165.57</v>
      </c>
      <c r="G1945">
        <v>1044.0899999999999</v>
      </c>
      <c r="H1945">
        <v>0.88</v>
      </c>
      <c r="I1945">
        <v>1.8</v>
      </c>
      <c r="J1945">
        <v>22</v>
      </c>
      <c r="K1945">
        <v>2.09</v>
      </c>
      <c r="L1945">
        <v>10</v>
      </c>
      <c r="M1945">
        <v>0</v>
      </c>
      <c r="N1945" t="s">
        <v>957</v>
      </c>
      <c r="O1945" t="s">
        <v>124</v>
      </c>
      <c r="P1945">
        <v>745.06</v>
      </c>
      <c r="Q1945" t="s">
        <v>20</v>
      </c>
    </row>
    <row r="1946" spans="1:17" x14ac:dyDescent="0.25">
      <c r="A1946">
        <v>1968</v>
      </c>
      <c r="B1946" t="s">
        <v>33</v>
      </c>
      <c r="C1946" t="s">
        <v>18</v>
      </c>
      <c r="D1946">
        <v>1</v>
      </c>
      <c r="E1946">
        <v>529.97</v>
      </c>
      <c r="F1946">
        <v>264.99</v>
      </c>
      <c r="G1946">
        <v>-52.18</v>
      </c>
      <c r="H1946">
        <v>0</v>
      </c>
      <c r="I1946">
        <v>-1</v>
      </c>
      <c r="J1946">
        <v>0</v>
      </c>
      <c r="K1946">
        <v>1.83</v>
      </c>
      <c r="L1946">
        <v>0</v>
      </c>
      <c r="M1946">
        <v>0</v>
      </c>
      <c r="N1946" t="s">
        <v>857</v>
      </c>
      <c r="O1946" t="s">
        <v>857</v>
      </c>
      <c r="P1946">
        <v>397.48</v>
      </c>
      <c r="Q1946" t="s">
        <v>52</v>
      </c>
    </row>
    <row r="1947" spans="1:17" x14ac:dyDescent="0.25">
      <c r="A1947">
        <v>1969</v>
      </c>
      <c r="B1947" t="s">
        <v>33</v>
      </c>
      <c r="C1947" t="s">
        <v>18</v>
      </c>
      <c r="D1947">
        <v>6</v>
      </c>
      <c r="E1947">
        <v>11898.43</v>
      </c>
      <c r="F1947">
        <v>195.06</v>
      </c>
      <c r="G1947">
        <v>2098.5</v>
      </c>
      <c r="H1947">
        <v>0.91800000000000004</v>
      </c>
      <c r="I1947">
        <v>2.7</v>
      </c>
      <c r="J1947">
        <v>56</v>
      </c>
      <c r="K1947">
        <v>1.36</v>
      </c>
      <c r="L1947">
        <v>22</v>
      </c>
      <c r="M1947">
        <v>1</v>
      </c>
      <c r="N1947" t="s">
        <v>309</v>
      </c>
      <c r="O1947" t="s">
        <v>274</v>
      </c>
      <c r="P1947">
        <v>1755.54</v>
      </c>
      <c r="Q1947" t="s">
        <v>20</v>
      </c>
    </row>
    <row r="1948" spans="1:17" x14ac:dyDescent="0.25">
      <c r="A1948">
        <v>1970</v>
      </c>
      <c r="B1948" t="s">
        <v>33</v>
      </c>
      <c r="C1948" t="s">
        <v>23</v>
      </c>
      <c r="D1948">
        <v>7</v>
      </c>
      <c r="E1948">
        <v>5789.41</v>
      </c>
      <c r="F1948">
        <v>175.44</v>
      </c>
      <c r="G1948">
        <v>761.44</v>
      </c>
      <c r="H1948">
        <v>0.81799999999999995</v>
      </c>
      <c r="I1948">
        <v>1.4</v>
      </c>
      <c r="J1948">
        <v>31</v>
      </c>
      <c r="K1948">
        <v>1.19</v>
      </c>
      <c r="L1948">
        <v>16</v>
      </c>
      <c r="M1948">
        <v>1</v>
      </c>
      <c r="N1948" t="s">
        <v>252</v>
      </c>
      <c r="O1948" t="s">
        <v>418</v>
      </c>
      <c r="P1948">
        <v>1842.12</v>
      </c>
      <c r="Q1948" t="s">
        <v>20</v>
      </c>
    </row>
    <row r="1949" spans="1:17" x14ac:dyDescent="0.25">
      <c r="A1949">
        <v>1971</v>
      </c>
      <c r="B1949" t="s">
        <v>33</v>
      </c>
      <c r="C1949" t="s">
        <v>18</v>
      </c>
      <c r="D1949">
        <v>4</v>
      </c>
      <c r="E1949">
        <v>5369.21</v>
      </c>
      <c r="F1949">
        <v>244.06</v>
      </c>
      <c r="G1949">
        <v>350.56</v>
      </c>
      <c r="H1949">
        <v>0.59099999999999997</v>
      </c>
      <c r="I1949">
        <v>0.6</v>
      </c>
      <c r="J1949">
        <v>13</v>
      </c>
      <c r="K1949">
        <v>1.77</v>
      </c>
      <c r="L1949">
        <v>6</v>
      </c>
      <c r="M1949">
        <v>1</v>
      </c>
      <c r="N1949" t="s">
        <v>105</v>
      </c>
      <c r="O1949" t="s">
        <v>958</v>
      </c>
      <c r="P1949">
        <v>1464.36</v>
      </c>
      <c r="Q1949" t="s">
        <v>20</v>
      </c>
    </row>
    <row r="1950" spans="1:17" x14ac:dyDescent="0.25">
      <c r="A1950">
        <v>1972</v>
      </c>
      <c r="B1950" t="s">
        <v>17</v>
      </c>
      <c r="C1950" t="s">
        <v>23</v>
      </c>
      <c r="D1950">
        <v>10</v>
      </c>
      <c r="E1950">
        <v>12133.63</v>
      </c>
      <c r="F1950">
        <v>195.7</v>
      </c>
      <c r="G1950">
        <v>1947.72</v>
      </c>
      <c r="H1950">
        <v>0.75800000000000001</v>
      </c>
      <c r="I1950">
        <v>0.8</v>
      </c>
      <c r="J1950">
        <v>46</v>
      </c>
      <c r="K1950">
        <v>1.76</v>
      </c>
      <c r="L1950">
        <v>34</v>
      </c>
      <c r="M1950">
        <v>1</v>
      </c>
      <c r="N1950" t="s">
        <v>876</v>
      </c>
      <c r="O1950" t="s">
        <v>349</v>
      </c>
      <c r="P1950">
        <v>2935.5</v>
      </c>
      <c r="Q1950" t="s">
        <v>36</v>
      </c>
    </row>
    <row r="1951" spans="1:17" x14ac:dyDescent="0.25">
      <c r="A1951">
        <v>1973</v>
      </c>
      <c r="B1951" t="s">
        <v>17</v>
      </c>
      <c r="C1951" t="s">
        <v>18</v>
      </c>
      <c r="D1951">
        <v>5</v>
      </c>
      <c r="E1951">
        <v>2929.59</v>
      </c>
      <c r="F1951">
        <v>195.31</v>
      </c>
      <c r="G1951">
        <v>830.75</v>
      </c>
      <c r="H1951">
        <v>0.73299999999999998</v>
      </c>
      <c r="I1951">
        <v>0.8</v>
      </c>
      <c r="J1951">
        <v>11</v>
      </c>
      <c r="K1951">
        <v>2.5499999999999998</v>
      </c>
      <c r="L1951">
        <v>1</v>
      </c>
      <c r="M1951">
        <v>0</v>
      </c>
      <c r="N1951" t="s">
        <v>537</v>
      </c>
      <c r="O1951" t="s">
        <v>396</v>
      </c>
      <c r="P1951">
        <v>1464.82</v>
      </c>
      <c r="Q1951" t="s">
        <v>20</v>
      </c>
    </row>
    <row r="1952" spans="1:17" x14ac:dyDescent="0.25">
      <c r="A1952">
        <v>1974</v>
      </c>
      <c r="B1952" t="s">
        <v>33</v>
      </c>
      <c r="C1952" t="s">
        <v>18</v>
      </c>
      <c r="D1952">
        <v>3</v>
      </c>
      <c r="E1952">
        <v>2271.7399999999998</v>
      </c>
      <c r="F1952">
        <v>174.75</v>
      </c>
      <c r="G1952">
        <v>66.75</v>
      </c>
      <c r="H1952">
        <v>0</v>
      </c>
      <c r="I1952">
        <v>-1.7</v>
      </c>
      <c r="J1952">
        <v>0</v>
      </c>
      <c r="K1952">
        <v>1.83</v>
      </c>
      <c r="L1952">
        <v>0</v>
      </c>
      <c r="M1952">
        <v>0</v>
      </c>
      <c r="N1952" t="s">
        <v>437</v>
      </c>
      <c r="O1952" t="s">
        <v>282</v>
      </c>
      <c r="P1952">
        <v>786.38</v>
      </c>
      <c r="Q1952" t="s">
        <v>20</v>
      </c>
    </row>
    <row r="1953" spans="1:17" x14ac:dyDescent="0.25">
      <c r="A1953">
        <v>1975</v>
      </c>
      <c r="B1953" t="s">
        <v>33</v>
      </c>
      <c r="C1953" t="s">
        <v>18</v>
      </c>
      <c r="D1953">
        <v>4</v>
      </c>
      <c r="E1953">
        <v>6027.17</v>
      </c>
      <c r="F1953">
        <v>172.2</v>
      </c>
      <c r="G1953">
        <v>-84.03</v>
      </c>
      <c r="H1953">
        <v>0.82899999999999996</v>
      </c>
      <c r="I1953">
        <v>2.5</v>
      </c>
      <c r="J1953">
        <v>33</v>
      </c>
      <c r="K1953">
        <v>1.0900000000000001</v>
      </c>
      <c r="L1953">
        <v>20</v>
      </c>
      <c r="M1953">
        <v>1</v>
      </c>
      <c r="N1953" t="s">
        <v>897</v>
      </c>
      <c r="O1953" t="s">
        <v>420</v>
      </c>
      <c r="P1953">
        <v>1033.2</v>
      </c>
      <c r="Q1953" t="s">
        <v>20</v>
      </c>
    </row>
    <row r="1954" spans="1:17" x14ac:dyDescent="0.25">
      <c r="A1954">
        <v>1976</v>
      </c>
      <c r="B1954" t="s">
        <v>33</v>
      </c>
      <c r="C1954" t="s">
        <v>23</v>
      </c>
      <c r="D1954">
        <v>4</v>
      </c>
      <c r="E1954">
        <v>1684.8</v>
      </c>
      <c r="F1954">
        <v>168.48</v>
      </c>
      <c r="G1954">
        <v>231.92</v>
      </c>
      <c r="H1954">
        <v>0</v>
      </c>
      <c r="I1954">
        <v>-0.5</v>
      </c>
      <c r="J1954">
        <v>0</v>
      </c>
      <c r="K1954">
        <v>1.83</v>
      </c>
      <c r="L1954">
        <v>0</v>
      </c>
      <c r="M1954">
        <v>0</v>
      </c>
      <c r="N1954" t="s">
        <v>559</v>
      </c>
      <c r="O1954" t="s">
        <v>583</v>
      </c>
      <c r="P1954">
        <v>1010.88</v>
      </c>
      <c r="Q1954" t="s">
        <v>20</v>
      </c>
    </row>
    <row r="1955" spans="1:17" x14ac:dyDescent="0.25">
      <c r="A1955">
        <v>1977</v>
      </c>
      <c r="B1955" t="s">
        <v>33</v>
      </c>
      <c r="C1955" t="s">
        <v>18</v>
      </c>
      <c r="D1955">
        <v>5</v>
      </c>
      <c r="E1955">
        <v>6367.6</v>
      </c>
      <c r="F1955">
        <v>212.25</v>
      </c>
      <c r="G1955">
        <v>22.74</v>
      </c>
      <c r="H1955">
        <v>0.5</v>
      </c>
      <c r="I1955">
        <v>0</v>
      </c>
      <c r="J1955">
        <v>17</v>
      </c>
      <c r="K1955">
        <v>1</v>
      </c>
      <c r="L1955">
        <v>12</v>
      </c>
      <c r="M1955">
        <v>1</v>
      </c>
      <c r="N1955" t="s">
        <v>601</v>
      </c>
      <c r="O1955" t="s">
        <v>745</v>
      </c>
      <c r="P1955">
        <v>1591.88</v>
      </c>
      <c r="Q1955" t="s">
        <v>20</v>
      </c>
    </row>
    <row r="1956" spans="1:17" x14ac:dyDescent="0.25">
      <c r="A1956">
        <v>1978</v>
      </c>
      <c r="B1956" t="s">
        <v>17</v>
      </c>
      <c r="C1956" t="s">
        <v>18</v>
      </c>
      <c r="D1956">
        <v>5</v>
      </c>
      <c r="E1956">
        <v>3077.61</v>
      </c>
      <c r="F1956">
        <v>146.55000000000001</v>
      </c>
      <c r="G1956">
        <v>624.58000000000004</v>
      </c>
      <c r="H1956">
        <v>0.52400000000000002</v>
      </c>
      <c r="I1956">
        <v>1.3</v>
      </c>
      <c r="J1956">
        <v>19</v>
      </c>
      <c r="K1956">
        <v>1.47</v>
      </c>
      <c r="L1956">
        <v>10</v>
      </c>
      <c r="M1956">
        <v>1</v>
      </c>
      <c r="N1956" t="s">
        <v>756</v>
      </c>
      <c r="O1956" t="s">
        <v>641</v>
      </c>
      <c r="P1956">
        <v>1099.1199999999999</v>
      </c>
      <c r="Q1956" t="s">
        <v>20</v>
      </c>
    </row>
    <row r="1957" spans="1:17" x14ac:dyDescent="0.25">
      <c r="A1957">
        <v>1979</v>
      </c>
      <c r="B1957" t="s">
        <v>17</v>
      </c>
      <c r="C1957" t="s">
        <v>23</v>
      </c>
      <c r="D1957">
        <v>9</v>
      </c>
      <c r="E1957">
        <v>13302.32</v>
      </c>
      <c r="F1957">
        <v>184.75</v>
      </c>
      <c r="G1957">
        <v>829.53</v>
      </c>
      <c r="H1957">
        <v>0.54200000000000004</v>
      </c>
      <c r="I1957">
        <v>1.2</v>
      </c>
      <c r="J1957">
        <v>63</v>
      </c>
      <c r="K1957">
        <v>1.56</v>
      </c>
      <c r="L1957">
        <v>23</v>
      </c>
      <c r="M1957">
        <v>1</v>
      </c>
      <c r="N1957" t="s">
        <v>622</v>
      </c>
      <c r="O1957" t="s">
        <v>29</v>
      </c>
      <c r="P1957">
        <v>2494.12</v>
      </c>
      <c r="Q1957" t="s">
        <v>36</v>
      </c>
    </row>
    <row r="1958" spans="1:17" x14ac:dyDescent="0.25">
      <c r="A1958">
        <v>1980</v>
      </c>
      <c r="B1958" t="s">
        <v>17</v>
      </c>
      <c r="C1958" t="s">
        <v>18</v>
      </c>
      <c r="D1958">
        <v>7</v>
      </c>
      <c r="E1958">
        <v>6711.28</v>
      </c>
      <c r="F1958">
        <v>191.75</v>
      </c>
      <c r="G1958">
        <v>947.14</v>
      </c>
      <c r="H1958">
        <v>0.14299999999999999</v>
      </c>
      <c r="I1958">
        <v>-1.1000000000000001</v>
      </c>
      <c r="J1958">
        <v>25</v>
      </c>
      <c r="K1958">
        <v>1.76</v>
      </c>
      <c r="L1958">
        <v>10</v>
      </c>
      <c r="M1958">
        <v>1</v>
      </c>
      <c r="N1958" t="s">
        <v>53</v>
      </c>
      <c r="O1958" t="s">
        <v>274</v>
      </c>
      <c r="P1958">
        <v>2013.38</v>
      </c>
      <c r="Q1958" t="s">
        <v>36</v>
      </c>
    </row>
    <row r="1959" spans="1:17" x14ac:dyDescent="0.25">
      <c r="A1959">
        <v>1981</v>
      </c>
      <c r="B1959" t="s">
        <v>33</v>
      </c>
      <c r="C1959" t="s">
        <v>23</v>
      </c>
      <c r="D1959">
        <v>6</v>
      </c>
      <c r="E1959">
        <v>6219.13</v>
      </c>
      <c r="F1959">
        <v>188.46</v>
      </c>
      <c r="G1959">
        <v>514.13</v>
      </c>
      <c r="H1959">
        <v>0.84799999999999998</v>
      </c>
      <c r="I1959">
        <v>1.5</v>
      </c>
      <c r="J1959">
        <v>29</v>
      </c>
      <c r="K1959">
        <v>1.55</v>
      </c>
      <c r="L1959">
        <v>13</v>
      </c>
      <c r="M1959">
        <v>1</v>
      </c>
      <c r="N1959" t="s">
        <v>564</v>
      </c>
      <c r="O1959" t="s">
        <v>742</v>
      </c>
      <c r="P1959">
        <v>1696.14</v>
      </c>
      <c r="Q1959" t="s">
        <v>20</v>
      </c>
    </row>
    <row r="1960" spans="1:17" x14ac:dyDescent="0.25">
      <c r="A1960">
        <v>1982</v>
      </c>
      <c r="B1960" t="s">
        <v>33</v>
      </c>
      <c r="C1960" t="s">
        <v>18</v>
      </c>
      <c r="D1960">
        <v>5</v>
      </c>
      <c r="E1960">
        <v>7498.78</v>
      </c>
      <c r="F1960">
        <v>220.55</v>
      </c>
      <c r="G1960">
        <v>-144.09</v>
      </c>
      <c r="H1960">
        <v>0.79400000000000004</v>
      </c>
      <c r="I1960">
        <v>0.7</v>
      </c>
      <c r="J1960">
        <v>31</v>
      </c>
      <c r="K1960">
        <v>1.48</v>
      </c>
      <c r="L1960">
        <v>15</v>
      </c>
      <c r="M1960">
        <v>1</v>
      </c>
      <c r="N1960" t="s">
        <v>652</v>
      </c>
      <c r="O1960" t="s">
        <v>109</v>
      </c>
      <c r="P1960">
        <v>1654.12</v>
      </c>
      <c r="Q1960" t="s">
        <v>20</v>
      </c>
    </row>
    <row r="1961" spans="1:17" x14ac:dyDescent="0.25">
      <c r="A1961">
        <v>1983</v>
      </c>
      <c r="B1961" t="s">
        <v>33</v>
      </c>
      <c r="C1961" t="s">
        <v>23</v>
      </c>
      <c r="D1961">
        <v>4</v>
      </c>
      <c r="E1961">
        <v>6619.34</v>
      </c>
      <c r="F1961">
        <v>194.69</v>
      </c>
      <c r="G1961">
        <v>2180.8200000000002</v>
      </c>
      <c r="H1961">
        <v>1</v>
      </c>
      <c r="I1961">
        <v>1.3</v>
      </c>
      <c r="J1961">
        <v>34</v>
      </c>
      <c r="K1961">
        <v>1.38</v>
      </c>
      <c r="L1961">
        <v>27</v>
      </c>
      <c r="M1961">
        <v>1</v>
      </c>
      <c r="N1961" t="s">
        <v>69</v>
      </c>
      <c r="O1961" t="s">
        <v>458</v>
      </c>
      <c r="P1961">
        <v>1168.1400000000001</v>
      </c>
      <c r="Q1961" t="s">
        <v>20</v>
      </c>
    </row>
    <row r="1962" spans="1:17" x14ac:dyDescent="0.25">
      <c r="A1962">
        <v>1984</v>
      </c>
      <c r="B1962" t="s">
        <v>33</v>
      </c>
      <c r="C1962" t="s">
        <v>23</v>
      </c>
      <c r="D1962">
        <v>3</v>
      </c>
      <c r="E1962">
        <v>4489.5</v>
      </c>
      <c r="F1962">
        <v>204.07</v>
      </c>
      <c r="G1962">
        <v>1075.1300000000001</v>
      </c>
      <c r="H1962">
        <v>1</v>
      </c>
      <c r="I1962">
        <v>1.3</v>
      </c>
      <c r="J1962">
        <v>22</v>
      </c>
      <c r="K1962">
        <v>1.23</v>
      </c>
      <c r="L1962">
        <v>11</v>
      </c>
      <c r="M1962">
        <v>1</v>
      </c>
      <c r="N1962" t="s">
        <v>161</v>
      </c>
      <c r="O1962" t="s">
        <v>721</v>
      </c>
      <c r="P1962">
        <v>918.32</v>
      </c>
      <c r="Q1962" t="s">
        <v>20</v>
      </c>
    </row>
    <row r="1963" spans="1:17" x14ac:dyDescent="0.25">
      <c r="A1963">
        <v>1985</v>
      </c>
      <c r="B1963" t="s">
        <v>33</v>
      </c>
      <c r="C1963" t="s">
        <v>18</v>
      </c>
      <c r="D1963">
        <v>5</v>
      </c>
      <c r="E1963">
        <v>6149.03</v>
      </c>
      <c r="F1963">
        <v>212.04</v>
      </c>
      <c r="G1963">
        <v>941.41</v>
      </c>
      <c r="H1963">
        <v>0.79300000000000004</v>
      </c>
      <c r="I1963">
        <v>0.7</v>
      </c>
      <c r="J1963">
        <v>25</v>
      </c>
      <c r="K1963">
        <v>2.92</v>
      </c>
      <c r="L1963">
        <v>5</v>
      </c>
      <c r="M1963">
        <v>0</v>
      </c>
      <c r="N1963" t="s">
        <v>416</v>
      </c>
      <c r="O1963" t="s">
        <v>499</v>
      </c>
      <c r="P1963">
        <v>1590.3</v>
      </c>
      <c r="Q1963" t="s">
        <v>20</v>
      </c>
    </row>
    <row r="1964" spans="1:17" x14ac:dyDescent="0.25">
      <c r="A1964">
        <v>1986</v>
      </c>
      <c r="B1964" t="s">
        <v>33</v>
      </c>
      <c r="C1964" t="s">
        <v>18</v>
      </c>
      <c r="D1964">
        <v>6</v>
      </c>
      <c r="E1964">
        <v>5449.22</v>
      </c>
      <c r="F1964">
        <v>151.37</v>
      </c>
      <c r="G1964">
        <v>1452.04</v>
      </c>
      <c r="H1964">
        <v>0.80600000000000005</v>
      </c>
      <c r="I1964">
        <v>0.9</v>
      </c>
      <c r="J1964">
        <v>31</v>
      </c>
      <c r="K1964">
        <v>2.97</v>
      </c>
      <c r="L1964">
        <v>0</v>
      </c>
      <c r="M1964">
        <v>0</v>
      </c>
      <c r="N1964" t="s">
        <v>618</v>
      </c>
      <c r="O1964" t="s">
        <v>775</v>
      </c>
      <c r="P1964">
        <v>1362.33</v>
      </c>
      <c r="Q1964" t="s">
        <v>20</v>
      </c>
    </row>
    <row r="1965" spans="1:17" x14ac:dyDescent="0.25">
      <c r="A1965">
        <v>1987</v>
      </c>
      <c r="B1965" t="s">
        <v>17</v>
      </c>
      <c r="C1965" t="s">
        <v>23</v>
      </c>
      <c r="D1965">
        <v>5</v>
      </c>
      <c r="E1965">
        <v>7592.81</v>
      </c>
      <c r="F1965">
        <v>216.94</v>
      </c>
      <c r="G1965">
        <v>612.45000000000005</v>
      </c>
      <c r="H1965">
        <v>0.82899999999999996</v>
      </c>
      <c r="I1965">
        <v>1.4</v>
      </c>
      <c r="J1965">
        <v>33</v>
      </c>
      <c r="K1965">
        <v>1.67</v>
      </c>
      <c r="L1965">
        <v>16</v>
      </c>
      <c r="M1965">
        <v>1</v>
      </c>
      <c r="N1965" t="s">
        <v>147</v>
      </c>
      <c r="O1965" t="s">
        <v>397</v>
      </c>
      <c r="P1965">
        <v>1627.05</v>
      </c>
      <c r="Q1965" t="s">
        <v>20</v>
      </c>
    </row>
    <row r="1966" spans="1:17" x14ac:dyDescent="0.25">
      <c r="A1966">
        <v>1988</v>
      </c>
      <c r="B1966" t="s">
        <v>33</v>
      </c>
      <c r="C1966" t="s">
        <v>23</v>
      </c>
      <c r="D1966">
        <v>6</v>
      </c>
      <c r="E1966">
        <v>6869.37</v>
      </c>
      <c r="F1966">
        <v>264.20999999999998</v>
      </c>
      <c r="G1966">
        <v>1587.96</v>
      </c>
      <c r="H1966">
        <v>0.65400000000000003</v>
      </c>
      <c r="I1966">
        <v>0.7</v>
      </c>
      <c r="J1966">
        <v>22</v>
      </c>
      <c r="K1966">
        <v>1.23</v>
      </c>
      <c r="L1966">
        <v>16</v>
      </c>
      <c r="M1966">
        <v>1</v>
      </c>
      <c r="N1966" t="s">
        <v>724</v>
      </c>
      <c r="O1966" t="s">
        <v>603</v>
      </c>
      <c r="P1966">
        <v>2377.89</v>
      </c>
      <c r="Q1966" t="s">
        <v>36</v>
      </c>
    </row>
    <row r="1967" spans="1:17" x14ac:dyDescent="0.25">
      <c r="A1967">
        <v>1989</v>
      </c>
      <c r="B1967" t="s">
        <v>28</v>
      </c>
      <c r="C1967" t="s">
        <v>23</v>
      </c>
      <c r="D1967">
        <v>8</v>
      </c>
      <c r="E1967">
        <v>13118.29</v>
      </c>
      <c r="F1967">
        <v>187.4</v>
      </c>
      <c r="G1967">
        <v>2714.17</v>
      </c>
      <c r="H1967">
        <v>0.78600000000000003</v>
      </c>
      <c r="I1967">
        <v>1</v>
      </c>
      <c r="J1967">
        <v>59</v>
      </c>
      <c r="K1967">
        <v>2.93</v>
      </c>
      <c r="L1967">
        <v>0</v>
      </c>
      <c r="M1967">
        <v>0</v>
      </c>
      <c r="N1967" t="s">
        <v>95</v>
      </c>
      <c r="O1967" t="s">
        <v>415</v>
      </c>
      <c r="P1967">
        <v>2248.8000000000002</v>
      </c>
      <c r="Q1967" t="s">
        <v>36</v>
      </c>
    </row>
    <row r="1968" spans="1:17" x14ac:dyDescent="0.25">
      <c r="A1968">
        <v>1990</v>
      </c>
      <c r="B1968" t="s">
        <v>28</v>
      </c>
      <c r="C1968" t="s">
        <v>18</v>
      </c>
      <c r="D1968">
        <v>8</v>
      </c>
      <c r="E1968">
        <v>8527.11</v>
      </c>
      <c r="F1968">
        <v>236.86</v>
      </c>
      <c r="G1968">
        <v>-70.12</v>
      </c>
      <c r="H1968">
        <v>0.86099999999999999</v>
      </c>
      <c r="I1968">
        <v>1.2</v>
      </c>
      <c r="J1968">
        <v>36</v>
      </c>
      <c r="K1968">
        <v>2.94</v>
      </c>
      <c r="L1968">
        <v>0</v>
      </c>
      <c r="M1968">
        <v>0</v>
      </c>
      <c r="N1968" t="s">
        <v>193</v>
      </c>
      <c r="O1968" t="s">
        <v>565</v>
      </c>
      <c r="P1968">
        <v>2842.32</v>
      </c>
      <c r="Q1968" t="s">
        <v>36</v>
      </c>
    </row>
    <row r="1969" spans="1:17" x14ac:dyDescent="0.25">
      <c r="A1969">
        <v>1991</v>
      </c>
      <c r="B1969" t="s">
        <v>17</v>
      </c>
      <c r="C1969" t="s">
        <v>23</v>
      </c>
      <c r="D1969">
        <v>3</v>
      </c>
      <c r="E1969">
        <v>5727.66</v>
      </c>
      <c r="F1969">
        <v>212.14</v>
      </c>
      <c r="G1969">
        <v>-507.35</v>
      </c>
      <c r="H1969">
        <v>0.96299999999999997</v>
      </c>
      <c r="I1969">
        <v>1.1000000000000001</v>
      </c>
      <c r="J1969">
        <v>26</v>
      </c>
      <c r="K1969">
        <v>1.19</v>
      </c>
      <c r="L1969">
        <v>16</v>
      </c>
      <c r="M1969">
        <v>1</v>
      </c>
      <c r="N1969" t="s">
        <v>636</v>
      </c>
      <c r="O1969" t="s">
        <v>545</v>
      </c>
      <c r="P1969">
        <v>954.63</v>
      </c>
      <c r="Q1969" t="s">
        <v>20</v>
      </c>
    </row>
    <row r="1970" spans="1:17" x14ac:dyDescent="0.25">
      <c r="A1970">
        <v>1992</v>
      </c>
      <c r="B1970" t="s">
        <v>17</v>
      </c>
      <c r="C1970" t="s">
        <v>18</v>
      </c>
      <c r="D1970">
        <v>1</v>
      </c>
      <c r="E1970">
        <v>429.97</v>
      </c>
      <c r="F1970">
        <v>214.99</v>
      </c>
      <c r="G1970">
        <v>169.07</v>
      </c>
      <c r="H1970">
        <v>0</v>
      </c>
      <c r="I1970">
        <v>-2</v>
      </c>
      <c r="J1970">
        <v>0</v>
      </c>
      <c r="K1970">
        <v>1.83</v>
      </c>
      <c r="L1970">
        <v>0</v>
      </c>
      <c r="M1970">
        <v>0</v>
      </c>
      <c r="N1970" t="s">
        <v>204</v>
      </c>
      <c r="O1970" t="s">
        <v>204</v>
      </c>
      <c r="P1970">
        <v>322.48</v>
      </c>
      <c r="Q1970" t="s">
        <v>52</v>
      </c>
    </row>
    <row r="1971" spans="1:17" x14ac:dyDescent="0.25">
      <c r="A1971">
        <v>1993</v>
      </c>
      <c r="B1971" t="s">
        <v>17</v>
      </c>
      <c r="C1971" t="s">
        <v>23</v>
      </c>
      <c r="D1971">
        <v>5</v>
      </c>
      <c r="E1971">
        <v>5371.24</v>
      </c>
      <c r="F1971">
        <v>214.85</v>
      </c>
      <c r="G1971">
        <v>1111</v>
      </c>
      <c r="H1971">
        <v>0.92</v>
      </c>
      <c r="I1971">
        <v>1.1000000000000001</v>
      </c>
      <c r="J1971">
        <v>23</v>
      </c>
      <c r="K1971">
        <v>1.65</v>
      </c>
      <c r="L1971">
        <v>19</v>
      </c>
      <c r="M1971">
        <v>1</v>
      </c>
      <c r="N1971" t="s">
        <v>215</v>
      </c>
      <c r="O1971" t="s">
        <v>64</v>
      </c>
      <c r="P1971">
        <v>1611.38</v>
      </c>
      <c r="Q1971" t="s">
        <v>20</v>
      </c>
    </row>
    <row r="1972" spans="1:17" x14ac:dyDescent="0.25">
      <c r="A1972">
        <v>1994</v>
      </c>
      <c r="B1972" t="s">
        <v>17</v>
      </c>
      <c r="C1972" t="s">
        <v>18</v>
      </c>
      <c r="D1972">
        <v>5</v>
      </c>
      <c r="E1972">
        <v>2891.66</v>
      </c>
      <c r="F1972">
        <v>152.19</v>
      </c>
      <c r="G1972">
        <v>895.61</v>
      </c>
      <c r="H1972">
        <v>0.47399999999999998</v>
      </c>
      <c r="I1972">
        <v>0.1</v>
      </c>
      <c r="J1972">
        <v>18</v>
      </c>
      <c r="K1972">
        <v>1.78</v>
      </c>
      <c r="L1972">
        <v>12</v>
      </c>
      <c r="M1972">
        <v>1</v>
      </c>
      <c r="N1972" t="s">
        <v>507</v>
      </c>
      <c r="O1972" t="s">
        <v>188</v>
      </c>
      <c r="P1972">
        <v>1141.43</v>
      </c>
      <c r="Q1972" t="s">
        <v>20</v>
      </c>
    </row>
    <row r="1973" spans="1:17" x14ac:dyDescent="0.25">
      <c r="A1973">
        <v>1995</v>
      </c>
      <c r="B1973" t="s">
        <v>17</v>
      </c>
      <c r="C1973" t="s">
        <v>23</v>
      </c>
      <c r="D1973">
        <v>4</v>
      </c>
      <c r="E1973">
        <v>9088.66</v>
      </c>
      <c r="F1973">
        <v>221.67</v>
      </c>
      <c r="G1973">
        <v>1680.59</v>
      </c>
      <c r="H1973">
        <v>0.70699999999999996</v>
      </c>
      <c r="I1973">
        <v>1.3</v>
      </c>
      <c r="J1973">
        <v>41</v>
      </c>
      <c r="K1973">
        <v>1.32</v>
      </c>
      <c r="L1973">
        <v>24</v>
      </c>
      <c r="M1973">
        <v>1</v>
      </c>
      <c r="N1973" t="s">
        <v>498</v>
      </c>
      <c r="O1973" t="s">
        <v>797</v>
      </c>
      <c r="P1973">
        <v>1330.02</v>
      </c>
      <c r="Q1973" t="s">
        <v>20</v>
      </c>
    </row>
    <row r="1974" spans="1:17" x14ac:dyDescent="0.25">
      <c r="A1974">
        <v>1996</v>
      </c>
      <c r="B1974" t="s">
        <v>17</v>
      </c>
      <c r="C1974" t="s">
        <v>18</v>
      </c>
      <c r="D1974">
        <v>5</v>
      </c>
      <c r="E1974">
        <v>3519.41</v>
      </c>
      <c r="F1974">
        <v>159.97</v>
      </c>
      <c r="G1974">
        <v>962.67</v>
      </c>
      <c r="H1974">
        <v>0.81799999999999995</v>
      </c>
      <c r="I1974">
        <v>0.8</v>
      </c>
      <c r="J1974">
        <v>19</v>
      </c>
      <c r="K1974">
        <v>1.53</v>
      </c>
      <c r="L1974">
        <v>17</v>
      </c>
      <c r="M1974">
        <v>1</v>
      </c>
      <c r="N1974" t="s">
        <v>712</v>
      </c>
      <c r="O1974" t="s">
        <v>594</v>
      </c>
      <c r="P1974">
        <v>1199.78</v>
      </c>
      <c r="Q1974" t="s">
        <v>20</v>
      </c>
    </row>
    <row r="1975" spans="1:17" x14ac:dyDescent="0.25">
      <c r="A1975">
        <v>1997</v>
      </c>
      <c r="B1975" t="s">
        <v>17</v>
      </c>
      <c r="C1975" t="s">
        <v>18</v>
      </c>
      <c r="D1975">
        <v>7</v>
      </c>
      <c r="E1975">
        <v>12348.36</v>
      </c>
      <c r="F1975">
        <v>237.47</v>
      </c>
      <c r="G1975">
        <v>1968.16</v>
      </c>
      <c r="H1975">
        <v>0.96199999999999997</v>
      </c>
      <c r="I1975">
        <v>1.7</v>
      </c>
      <c r="J1975">
        <v>52</v>
      </c>
      <c r="K1975">
        <v>1.1499999999999999</v>
      </c>
      <c r="L1975">
        <v>28</v>
      </c>
      <c r="M1975">
        <v>1</v>
      </c>
      <c r="N1975" t="s">
        <v>235</v>
      </c>
      <c r="O1975" t="s">
        <v>715</v>
      </c>
      <c r="P1975">
        <v>2493.44</v>
      </c>
      <c r="Q1975" t="s">
        <v>36</v>
      </c>
    </row>
    <row r="1976" spans="1:17" x14ac:dyDescent="0.25">
      <c r="A1976">
        <v>1998</v>
      </c>
      <c r="B1976" t="s">
        <v>28</v>
      </c>
      <c r="C1976" t="s">
        <v>18</v>
      </c>
      <c r="D1976">
        <v>3</v>
      </c>
      <c r="E1976">
        <v>4912.6499999999996</v>
      </c>
      <c r="F1976">
        <v>169.4</v>
      </c>
      <c r="G1976">
        <v>1650.12</v>
      </c>
      <c r="H1976">
        <v>0.82799999999999996</v>
      </c>
      <c r="I1976">
        <v>0.7</v>
      </c>
      <c r="J1976">
        <v>24</v>
      </c>
      <c r="K1976">
        <v>1</v>
      </c>
      <c r="L1976">
        <v>8</v>
      </c>
      <c r="M1976">
        <v>1</v>
      </c>
      <c r="N1976" t="s">
        <v>484</v>
      </c>
      <c r="O1976" t="s">
        <v>678</v>
      </c>
      <c r="P1976">
        <v>762.3</v>
      </c>
      <c r="Q1976" t="s">
        <v>20</v>
      </c>
    </row>
    <row r="1977" spans="1:17" x14ac:dyDescent="0.25">
      <c r="A1977">
        <v>1999</v>
      </c>
      <c r="B1977" t="s">
        <v>17</v>
      </c>
      <c r="C1977" t="s">
        <v>18</v>
      </c>
      <c r="D1977">
        <v>6</v>
      </c>
      <c r="E1977">
        <v>4839.6400000000003</v>
      </c>
      <c r="F1977">
        <v>230.46</v>
      </c>
      <c r="G1977">
        <v>168.98</v>
      </c>
      <c r="H1977">
        <v>0.61899999999999999</v>
      </c>
      <c r="I1977">
        <v>0.7</v>
      </c>
      <c r="J1977">
        <v>19</v>
      </c>
      <c r="K1977">
        <v>1.1100000000000001</v>
      </c>
      <c r="L1977">
        <v>12</v>
      </c>
      <c r="M1977">
        <v>1</v>
      </c>
      <c r="N1977" t="s">
        <v>395</v>
      </c>
      <c r="O1977" t="s">
        <v>293</v>
      </c>
      <c r="P1977">
        <v>2074.14</v>
      </c>
      <c r="Q1977" t="s">
        <v>36</v>
      </c>
    </row>
    <row r="1978" spans="1:17" x14ac:dyDescent="0.25">
      <c r="A1978">
        <v>2000</v>
      </c>
      <c r="B1978" t="s">
        <v>28</v>
      </c>
      <c r="C1978" t="s">
        <v>23</v>
      </c>
      <c r="D1978">
        <v>4</v>
      </c>
      <c r="E1978">
        <v>6909.39</v>
      </c>
      <c r="F1978">
        <v>215.92</v>
      </c>
      <c r="G1978">
        <v>1396.3</v>
      </c>
      <c r="H1978">
        <v>0.875</v>
      </c>
      <c r="I1978">
        <v>0.7</v>
      </c>
      <c r="J1978">
        <v>28</v>
      </c>
      <c r="K1978">
        <v>3.29</v>
      </c>
      <c r="L1978">
        <v>0</v>
      </c>
      <c r="M1978">
        <v>0</v>
      </c>
      <c r="N1978" t="s">
        <v>850</v>
      </c>
      <c r="O1978" t="s">
        <v>396</v>
      </c>
      <c r="P1978">
        <v>1295.52</v>
      </c>
      <c r="Q1978" t="s">
        <v>20</v>
      </c>
    </row>
    <row r="1979" spans="1:17" x14ac:dyDescent="0.25">
      <c r="A1979">
        <v>2001</v>
      </c>
      <c r="B1979" t="s">
        <v>17</v>
      </c>
      <c r="C1979" t="s">
        <v>18</v>
      </c>
      <c r="D1979">
        <v>8</v>
      </c>
      <c r="E1979">
        <v>6719.2</v>
      </c>
      <c r="F1979">
        <v>163.88</v>
      </c>
      <c r="G1979">
        <v>554.82000000000005</v>
      </c>
      <c r="H1979">
        <v>0.78</v>
      </c>
      <c r="I1979">
        <v>0.7</v>
      </c>
      <c r="J1979">
        <v>36</v>
      </c>
      <c r="K1979">
        <v>2.97</v>
      </c>
      <c r="L1979">
        <v>0</v>
      </c>
      <c r="M1979">
        <v>0</v>
      </c>
      <c r="N1979" t="s">
        <v>309</v>
      </c>
      <c r="O1979" t="s">
        <v>465</v>
      </c>
      <c r="P1979">
        <v>1966.56</v>
      </c>
      <c r="Q1979" t="s">
        <v>20</v>
      </c>
    </row>
    <row r="1980" spans="1:17" x14ac:dyDescent="0.25">
      <c r="A1980">
        <v>2002</v>
      </c>
      <c r="B1980" t="s">
        <v>17</v>
      </c>
      <c r="C1980" t="s">
        <v>23</v>
      </c>
      <c r="D1980">
        <v>6</v>
      </c>
      <c r="E1980">
        <v>5661.43</v>
      </c>
      <c r="F1980">
        <v>195.22</v>
      </c>
      <c r="G1980">
        <v>1351.85</v>
      </c>
      <c r="H1980">
        <v>0.65500000000000003</v>
      </c>
      <c r="I1980">
        <v>0.3</v>
      </c>
      <c r="J1980">
        <v>19</v>
      </c>
      <c r="K1980">
        <v>1.37</v>
      </c>
      <c r="L1980">
        <v>12</v>
      </c>
      <c r="M1980">
        <v>1</v>
      </c>
      <c r="N1980" t="s">
        <v>93</v>
      </c>
      <c r="O1980" t="s">
        <v>675</v>
      </c>
      <c r="P1980">
        <v>1756.98</v>
      </c>
      <c r="Q1980" t="s">
        <v>20</v>
      </c>
    </row>
    <row r="1981" spans="1:17" x14ac:dyDescent="0.25">
      <c r="A1981">
        <v>2003</v>
      </c>
      <c r="B1981" t="s">
        <v>17</v>
      </c>
      <c r="C1981" t="s">
        <v>18</v>
      </c>
      <c r="D1981">
        <v>4</v>
      </c>
      <c r="E1981">
        <v>1809.86</v>
      </c>
      <c r="F1981">
        <v>180.99</v>
      </c>
      <c r="G1981">
        <v>298.83999999999997</v>
      </c>
      <c r="H1981">
        <v>0.1</v>
      </c>
      <c r="I1981">
        <v>0.1</v>
      </c>
      <c r="J1981">
        <v>1</v>
      </c>
      <c r="K1981">
        <v>2</v>
      </c>
      <c r="L1981">
        <v>1</v>
      </c>
      <c r="M1981">
        <v>1</v>
      </c>
      <c r="N1981" t="s">
        <v>728</v>
      </c>
      <c r="O1981" t="s">
        <v>203</v>
      </c>
      <c r="P1981">
        <v>1085.94</v>
      </c>
      <c r="Q1981" t="s">
        <v>20</v>
      </c>
    </row>
    <row r="1982" spans="1:17" x14ac:dyDescent="0.25">
      <c r="A1982">
        <v>2004</v>
      </c>
      <c r="B1982" t="s">
        <v>17</v>
      </c>
      <c r="C1982" t="s">
        <v>23</v>
      </c>
      <c r="D1982">
        <v>4</v>
      </c>
      <c r="E1982">
        <v>9779.1299999999992</v>
      </c>
      <c r="F1982">
        <v>227.42</v>
      </c>
      <c r="G1982">
        <v>-1956.43</v>
      </c>
      <c r="H1982">
        <v>0.86</v>
      </c>
      <c r="I1982">
        <v>0.6</v>
      </c>
      <c r="J1982">
        <v>37</v>
      </c>
      <c r="K1982">
        <v>1.84</v>
      </c>
      <c r="L1982">
        <v>33</v>
      </c>
      <c r="M1982">
        <v>1</v>
      </c>
      <c r="N1982" t="s">
        <v>55</v>
      </c>
      <c r="O1982" t="s">
        <v>948</v>
      </c>
      <c r="P1982">
        <v>1364.52</v>
      </c>
      <c r="Q1982" t="s">
        <v>20</v>
      </c>
    </row>
    <row r="1983" spans="1:17" x14ac:dyDescent="0.25">
      <c r="A1983">
        <v>2005</v>
      </c>
      <c r="B1983" t="s">
        <v>17</v>
      </c>
      <c r="C1983" t="s">
        <v>23</v>
      </c>
      <c r="D1983">
        <v>5</v>
      </c>
      <c r="E1983">
        <v>3557.31</v>
      </c>
      <c r="F1983">
        <v>154.66999999999999</v>
      </c>
      <c r="G1983">
        <v>-131.69</v>
      </c>
      <c r="H1983">
        <v>0.82599999999999996</v>
      </c>
      <c r="I1983">
        <v>1.6</v>
      </c>
      <c r="J1983">
        <v>22</v>
      </c>
      <c r="K1983">
        <v>1.82</v>
      </c>
      <c r="L1983">
        <v>21</v>
      </c>
      <c r="M1983">
        <v>1</v>
      </c>
      <c r="N1983" t="s">
        <v>228</v>
      </c>
      <c r="O1983" t="s">
        <v>930</v>
      </c>
      <c r="P1983">
        <v>1160.02</v>
      </c>
      <c r="Q1983" t="s">
        <v>20</v>
      </c>
    </row>
    <row r="1984" spans="1:17" x14ac:dyDescent="0.25">
      <c r="A1984">
        <v>2006</v>
      </c>
      <c r="B1984" t="s">
        <v>17</v>
      </c>
      <c r="C1984" t="s">
        <v>18</v>
      </c>
      <c r="D1984">
        <v>3</v>
      </c>
      <c r="E1984">
        <v>2699.7</v>
      </c>
      <c r="F1984">
        <v>168.73</v>
      </c>
      <c r="G1984">
        <v>777.4</v>
      </c>
      <c r="H1984">
        <v>0</v>
      </c>
      <c r="I1984">
        <v>-1.3</v>
      </c>
      <c r="J1984">
        <v>16</v>
      </c>
      <c r="K1984">
        <v>2</v>
      </c>
      <c r="L1984">
        <v>0</v>
      </c>
      <c r="M1984">
        <v>1</v>
      </c>
      <c r="N1984" t="s">
        <v>754</v>
      </c>
      <c r="O1984" t="s">
        <v>959</v>
      </c>
      <c r="P1984">
        <v>759.28</v>
      </c>
      <c r="Q1984" t="s">
        <v>20</v>
      </c>
    </row>
    <row r="1985" spans="1:17" x14ac:dyDescent="0.25">
      <c r="A1985">
        <v>2007</v>
      </c>
      <c r="B1985" t="s">
        <v>17</v>
      </c>
      <c r="C1985" t="s">
        <v>18</v>
      </c>
      <c r="D1985">
        <v>4</v>
      </c>
      <c r="E1985">
        <v>2719.48</v>
      </c>
      <c r="F1985">
        <v>271.95</v>
      </c>
      <c r="G1985">
        <v>830.66</v>
      </c>
      <c r="H1985">
        <v>0.8</v>
      </c>
      <c r="I1985">
        <v>0.7</v>
      </c>
      <c r="J1985">
        <v>8</v>
      </c>
      <c r="K1985">
        <v>1.75</v>
      </c>
      <c r="L1985">
        <v>0</v>
      </c>
      <c r="M1985">
        <v>1</v>
      </c>
      <c r="N1985" t="s">
        <v>916</v>
      </c>
      <c r="O1985" t="s">
        <v>275</v>
      </c>
      <c r="P1985">
        <v>1631.7</v>
      </c>
      <c r="Q1985" t="s">
        <v>20</v>
      </c>
    </row>
    <row r="1986" spans="1:17" x14ac:dyDescent="0.25">
      <c r="A1986">
        <v>2008</v>
      </c>
      <c r="B1986" t="s">
        <v>17</v>
      </c>
      <c r="C1986" t="s">
        <v>23</v>
      </c>
      <c r="D1986">
        <v>5</v>
      </c>
      <c r="E1986">
        <v>7092.91</v>
      </c>
      <c r="F1986">
        <v>173</v>
      </c>
      <c r="G1986">
        <v>1381.34</v>
      </c>
      <c r="H1986">
        <v>0.878</v>
      </c>
      <c r="I1986">
        <v>1.8</v>
      </c>
      <c r="J1986">
        <v>35</v>
      </c>
      <c r="K1986">
        <v>1.26</v>
      </c>
      <c r="L1986">
        <v>13</v>
      </c>
      <c r="M1986">
        <v>1</v>
      </c>
      <c r="N1986" t="s">
        <v>865</v>
      </c>
      <c r="O1986" t="s">
        <v>602</v>
      </c>
      <c r="P1986">
        <v>1297.5</v>
      </c>
      <c r="Q1986" t="s">
        <v>20</v>
      </c>
    </row>
    <row r="1987" spans="1:17" x14ac:dyDescent="0.25">
      <c r="A1987">
        <v>2009</v>
      </c>
      <c r="B1987" t="s">
        <v>17</v>
      </c>
      <c r="C1987" t="s">
        <v>18</v>
      </c>
      <c r="D1987">
        <v>5</v>
      </c>
      <c r="E1987">
        <v>11033.75</v>
      </c>
      <c r="F1987">
        <v>190.24</v>
      </c>
      <c r="G1987">
        <v>2777.38</v>
      </c>
      <c r="H1987">
        <v>0.51700000000000002</v>
      </c>
      <c r="I1987">
        <v>1.6</v>
      </c>
      <c r="J1987">
        <v>55</v>
      </c>
      <c r="K1987">
        <v>1.58</v>
      </c>
      <c r="L1987">
        <v>37</v>
      </c>
      <c r="M1987">
        <v>1</v>
      </c>
      <c r="N1987" t="s">
        <v>116</v>
      </c>
      <c r="O1987" t="s">
        <v>516</v>
      </c>
      <c r="P1987">
        <v>1426.8</v>
      </c>
      <c r="Q1987" t="s">
        <v>20</v>
      </c>
    </row>
    <row r="1988" spans="1:17" x14ac:dyDescent="0.25">
      <c r="A1988">
        <v>2010</v>
      </c>
      <c r="B1988" t="s">
        <v>17</v>
      </c>
      <c r="C1988" t="s">
        <v>18</v>
      </c>
      <c r="D1988">
        <v>5</v>
      </c>
      <c r="E1988">
        <v>6009.32</v>
      </c>
      <c r="F1988">
        <v>240.37</v>
      </c>
      <c r="G1988">
        <v>1179.29</v>
      </c>
      <c r="H1988">
        <v>0.8</v>
      </c>
      <c r="I1988">
        <v>1.1000000000000001</v>
      </c>
      <c r="J1988">
        <v>25</v>
      </c>
      <c r="K1988">
        <v>2.16</v>
      </c>
      <c r="L1988">
        <v>8</v>
      </c>
      <c r="M1988">
        <v>1</v>
      </c>
      <c r="N1988" t="s">
        <v>604</v>
      </c>
      <c r="O1988" t="s">
        <v>570</v>
      </c>
      <c r="P1988">
        <v>1802.78</v>
      </c>
      <c r="Q1988" t="s">
        <v>20</v>
      </c>
    </row>
    <row r="1989" spans="1:17" x14ac:dyDescent="0.25">
      <c r="A1989">
        <v>2011</v>
      </c>
      <c r="B1989" t="s">
        <v>17</v>
      </c>
      <c r="C1989" t="s">
        <v>23</v>
      </c>
      <c r="D1989">
        <v>3</v>
      </c>
      <c r="E1989">
        <v>5589.42</v>
      </c>
      <c r="F1989">
        <v>223.58</v>
      </c>
      <c r="G1989">
        <v>1660.05</v>
      </c>
      <c r="H1989">
        <v>0.96</v>
      </c>
      <c r="I1989">
        <v>1.9</v>
      </c>
      <c r="J1989">
        <v>24</v>
      </c>
      <c r="K1989">
        <v>1.67</v>
      </c>
      <c r="L1989">
        <v>16</v>
      </c>
      <c r="M1989">
        <v>1</v>
      </c>
      <c r="N1989" t="s">
        <v>535</v>
      </c>
      <c r="O1989" t="s">
        <v>689</v>
      </c>
      <c r="P1989">
        <v>1006.11</v>
      </c>
      <c r="Q1989" t="s">
        <v>20</v>
      </c>
    </row>
    <row r="1990" spans="1:17" x14ac:dyDescent="0.25">
      <c r="A1990">
        <v>2012</v>
      </c>
      <c r="B1990" t="s">
        <v>17</v>
      </c>
      <c r="C1990" t="s">
        <v>18</v>
      </c>
      <c r="D1990">
        <v>1</v>
      </c>
      <c r="E1990">
        <v>49.98</v>
      </c>
      <c r="F1990">
        <v>49.98</v>
      </c>
      <c r="G1990">
        <v>23.99</v>
      </c>
      <c r="H1990">
        <v>0</v>
      </c>
      <c r="I1990">
        <v>-2</v>
      </c>
      <c r="J1990">
        <v>1</v>
      </c>
      <c r="K1990">
        <v>1</v>
      </c>
      <c r="L1990">
        <v>1</v>
      </c>
      <c r="M1990">
        <v>1</v>
      </c>
      <c r="N1990" t="s">
        <v>84</v>
      </c>
      <c r="O1990" t="s">
        <v>84</v>
      </c>
      <c r="P1990">
        <v>74.97</v>
      </c>
      <c r="Q1990" t="s">
        <v>52</v>
      </c>
    </row>
    <row r="1991" spans="1:17" x14ac:dyDescent="0.25">
      <c r="A1991">
        <v>2013</v>
      </c>
      <c r="B1991" t="s">
        <v>33</v>
      </c>
      <c r="C1991" t="s">
        <v>18</v>
      </c>
      <c r="D1991">
        <v>7</v>
      </c>
      <c r="E1991">
        <v>6029.47</v>
      </c>
      <c r="F1991">
        <v>158.66999999999999</v>
      </c>
      <c r="G1991">
        <v>602.04999999999995</v>
      </c>
      <c r="H1991">
        <v>0.316</v>
      </c>
      <c r="I1991">
        <v>0.5</v>
      </c>
      <c r="J1991">
        <v>32</v>
      </c>
      <c r="K1991">
        <v>3.22</v>
      </c>
      <c r="L1991">
        <v>0</v>
      </c>
      <c r="M1991">
        <v>0</v>
      </c>
      <c r="N1991" t="s">
        <v>743</v>
      </c>
      <c r="O1991" t="s">
        <v>924</v>
      </c>
      <c r="P1991">
        <v>1666.04</v>
      </c>
      <c r="Q1991" t="s">
        <v>20</v>
      </c>
    </row>
    <row r="1992" spans="1:17" x14ac:dyDescent="0.25">
      <c r="A1992">
        <v>2014</v>
      </c>
      <c r="B1992" t="s">
        <v>17</v>
      </c>
      <c r="C1992" t="s">
        <v>23</v>
      </c>
      <c r="D1992">
        <v>5</v>
      </c>
      <c r="E1992">
        <v>6619.08</v>
      </c>
      <c r="F1992">
        <v>236.4</v>
      </c>
      <c r="G1992">
        <v>1579.92</v>
      </c>
      <c r="H1992">
        <v>0.89300000000000002</v>
      </c>
      <c r="I1992">
        <v>1.1000000000000001</v>
      </c>
      <c r="J1992">
        <v>25</v>
      </c>
      <c r="K1992">
        <v>1.44</v>
      </c>
      <c r="L1992">
        <v>15</v>
      </c>
      <c r="M1992">
        <v>1</v>
      </c>
      <c r="N1992" t="s">
        <v>933</v>
      </c>
      <c r="O1992" t="s">
        <v>394</v>
      </c>
      <c r="P1992">
        <v>1773</v>
      </c>
      <c r="Q1992" t="s">
        <v>20</v>
      </c>
    </row>
    <row r="1993" spans="1:17" x14ac:dyDescent="0.25">
      <c r="A1993">
        <v>2015</v>
      </c>
      <c r="B1993" t="s">
        <v>17</v>
      </c>
      <c r="C1993" t="s">
        <v>18</v>
      </c>
      <c r="D1993">
        <v>4</v>
      </c>
      <c r="E1993">
        <v>4379.5600000000004</v>
      </c>
      <c r="F1993">
        <v>199.07</v>
      </c>
      <c r="G1993">
        <v>840.83</v>
      </c>
      <c r="H1993">
        <v>0.86399999999999999</v>
      </c>
      <c r="I1993">
        <v>1.1000000000000001</v>
      </c>
      <c r="J1993">
        <v>19</v>
      </c>
      <c r="K1993">
        <v>2.63</v>
      </c>
      <c r="L1993">
        <v>3</v>
      </c>
      <c r="M1993">
        <v>0</v>
      </c>
      <c r="N1993" t="s">
        <v>371</v>
      </c>
      <c r="O1993" t="s">
        <v>88</v>
      </c>
      <c r="P1993">
        <v>1194.42</v>
      </c>
      <c r="Q1993" t="s">
        <v>20</v>
      </c>
    </row>
    <row r="1994" spans="1:17" x14ac:dyDescent="0.25">
      <c r="A1994">
        <v>2016</v>
      </c>
      <c r="B1994" t="s">
        <v>17</v>
      </c>
      <c r="C1994" t="s">
        <v>23</v>
      </c>
      <c r="D1994">
        <v>7</v>
      </c>
      <c r="E1994">
        <v>11644.11</v>
      </c>
      <c r="F1994">
        <v>219.7</v>
      </c>
      <c r="G1994">
        <v>1698.26</v>
      </c>
      <c r="H1994">
        <v>0.69799999999999995</v>
      </c>
      <c r="I1994">
        <v>0.8</v>
      </c>
      <c r="J1994">
        <v>43</v>
      </c>
      <c r="K1994">
        <v>1.37</v>
      </c>
      <c r="L1994">
        <v>13</v>
      </c>
      <c r="M1994">
        <v>1</v>
      </c>
      <c r="N1994" t="s">
        <v>55</v>
      </c>
      <c r="O1994" t="s">
        <v>531</v>
      </c>
      <c r="P1994">
        <v>2306.85</v>
      </c>
      <c r="Q1994" t="s">
        <v>36</v>
      </c>
    </row>
    <row r="1995" spans="1:17" x14ac:dyDescent="0.25">
      <c r="A1995">
        <v>2017</v>
      </c>
      <c r="B1995" t="s">
        <v>17</v>
      </c>
      <c r="C1995" t="s">
        <v>18</v>
      </c>
      <c r="D1995">
        <v>4</v>
      </c>
      <c r="E1995">
        <v>6899.43</v>
      </c>
      <c r="F1995">
        <v>197.13</v>
      </c>
      <c r="G1995">
        <v>1167.6199999999999</v>
      </c>
      <c r="H1995">
        <v>0.85699999999999998</v>
      </c>
      <c r="I1995">
        <v>0.8</v>
      </c>
      <c r="J1995">
        <v>30</v>
      </c>
      <c r="K1995">
        <v>1.37</v>
      </c>
      <c r="L1995">
        <v>10</v>
      </c>
      <c r="M1995">
        <v>1</v>
      </c>
      <c r="N1995" t="s">
        <v>30</v>
      </c>
      <c r="O1995" t="s">
        <v>911</v>
      </c>
      <c r="P1995">
        <v>1182.78</v>
      </c>
      <c r="Q1995" t="s">
        <v>20</v>
      </c>
    </row>
    <row r="1996" spans="1:17" x14ac:dyDescent="0.25">
      <c r="A1996">
        <v>2018</v>
      </c>
      <c r="B1996" t="s">
        <v>17</v>
      </c>
      <c r="C1996" t="s">
        <v>23</v>
      </c>
      <c r="D1996">
        <v>3</v>
      </c>
      <c r="E1996">
        <v>5819.15</v>
      </c>
      <c r="F1996">
        <v>223.81</v>
      </c>
      <c r="G1996">
        <v>1305.45</v>
      </c>
      <c r="H1996">
        <v>0.84599999999999997</v>
      </c>
      <c r="I1996">
        <v>0.9</v>
      </c>
      <c r="J1996">
        <v>22</v>
      </c>
      <c r="K1996">
        <v>2.73</v>
      </c>
      <c r="L1996">
        <v>3</v>
      </c>
      <c r="M1996">
        <v>0</v>
      </c>
      <c r="N1996" t="s">
        <v>161</v>
      </c>
      <c r="O1996" t="s">
        <v>40</v>
      </c>
      <c r="P1996">
        <v>1007.15</v>
      </c>
      <c r="Q1996" t="s">
        <v>20</v>
      </c>
    </row>
    <row r="1997" spans="1:17" x14ac:dyDescent="0.25">
      <c r="A1997">
        <v>2019</v>
      </c>
      <c r="B1997" t="s">
        <v>33</v>
      </c>
      <c r="C1997" t="s">
        <v>18</v>
      </c>
      <c r="D1997">
        <v>2</v>
      </c>
      <c r="E1997">
        <v>8399.48</v>
      </c>
      <c r="F1997">
        <v>289.64</v>
      </c>
      <c r="G1997">
        <v>1592.08</v>
      </c>
      <c r="H1997">
        <v>0.86199999999999999</v>
      </c>
      <c r="I1997">
        <v>3.2</v>
      </c>
      <c r="J1997">
        <v>25</v>
      </c>
      <c r="K1997">
        <v>1.2</v>
      </c>
      <c r="L1997">
        <v>5</v>
      </c>
      <c r="M1997">
        <v>1</v>
      </c>
      <c r="N1997" t="s">
        <v>71</v>
      </c>
      <c r="O1997" t="s">
        <v>471</v>
      </c>
      <c r="P1997">
        <v>868.92</v>
      </c>
      <c r="Q1997" t="s">
        <v>20</v>
      </c>
    </row>
    <row r="1998" spans="1:17" x14ac:dyDescent="0.25">
      <c r="A1998">
        <v>2020</v>
      </c>
      <c r="B1998" t="s">
        <v>33</v>
      </c>
      <c r="C1998" t="s">
        <v>23</v>
      </c>
      <c r="D1998">
        <v>8</v>
      </c>
      <c r="E1998">
        <v>4104.53</v>
      </c>
      <c r="F1998">
        <v>195.45</v>
      </c>
      <c r="G1998">
        <v>-24.41</v>
      </c>
      <c r="H1998">
        <v>0.28599999999999998</v>
      </c>
      <c r="I1998">
        <v>-0.4</v>
      </c>
      <c r="J1998">
        <v>6</v>
      </c>
      <c r="K1998">
        <v>2.17</v>
      </c>
      <c r="L1998">
        <v>2</v>
      </c>
      <c r="M1998">
        <v>0</v>
      </c>
      <c r="N1998" t="s">
        <v>801</v>
      </c>
      <c r="O1998" t="s">
        <v>162</v>
      </c>
      <c r="P1998">
        <v>2345.4</v>
      </c>
      <c r="Q1998" t="s">
        <v>36</v>
      </c>
    </row>
    <row r="1999" spans="1:17" x14ac:dyDescent="0.25">
      <c r="A1999">
        <v>2021</v>
      </c>
      <c r="B1999" t="s">
        <v>33</v>
      </c>
      <c r="C1999" t="s">
        <v>18</v>
      </c>
      <c r="D1999">
        <v>8</v>
      </c>
      <c r="E1999">
        <v>14196.59</v>
      </c>
      <c r="F1999">
        <v>215.1</v>
      </c>
      <c r="G1999">
        <v>1924.9</v>
      </c>
      <c r="H1999">
        <v>0.66700000000000004</v>
      </c>
      <c r="I1999">
        <v>0.8</v>
      </c>
      <c r="J1999">
        <v>53</v>
      </c>
      <c r="K1999">
        <v>3.32</v>
      </c>
      <c r="L1999">
        <v>0</v>
      </c>
      <c r="M1999">
        <v>0</v>
      </c>
      <c r="N1999" t="s">
        <v>945</v>
      </c>
      <c r="O1999" t="s">
        <v>347</v>
      </c>
      <c r="P1999">
        <v>2581.1999999999998</v>
      </c>
      <c r="Q1999" t="s">
        <v>36</v>
      </c>
    </row>
    <row r="2000" spans="1:17" x14ac:dyDescent="0.25">
      <c r="A2000">
        <v>2022</v>
      </c>
      <c r="B2000" t="s">
        <v>33</v>
      </c>
      <c r="C2000" t="s">
        <v>23</v>
      </c>
      <c r="D2000">
        <v>1</v>
      </c>
      <c r="E2000">
        <v>2789.64</v>
      </c>
      <c r="F2000">
        <v>232.47</v>
      </c>
      <c r="G2000">
        <v>-546.29999999999995</v>
      </c>
      <c r="H2000">
        <v>1</v>
      </c>
      <c r="I2000">
        <v>1</v>
      </c>
      <c r="J2000">
        <v>12</v>
      </c>
      <c r="K2000">
        <v>1.33</v>
      </c>
      <c r="L2000">
        <v>12</v>
      </c>
      <c r="M2000">
        <v>1</v>
      </c>
      <c r="N2000" t="s">
        <v>505</v>
      </c>
      <c r="O2000" t="s">
        <v>505</v>
      </c>
      <c r="P2000">
        <v>348.7</v>
      </c>
      <c r="Q2000" t="s">
        <v>52</v>
      </c>
    </row>
    <row r="2001" spans="1:17" x14ac:dyDescent="0.25">
      <c r="A2001">
        <v>2023</v>
      </c>
      <c r="B2001" t="s">
        <v>33</v>
      </c>
      <c r="C2001" t="s">
        <v>18</v>
      </c>
      <c r="D2001">
        <v>4</v>
      </c>
      <c r="E2001">
        <v>3027.68</v>
      </c>
      <c r="F2001">
        <v>189.23</v>
      </c>
      <c r="G2001">
        <v>-54.66</v>
      </c>
      <c r="H2001">
        <v>0.81299999999999994</v>
      </c>
      <c r="I2001">
        <v>0.6</v>
      </c>
      <c r="J2001">
        <v>14</v>
      </c>
      <c r="K2001">
        <v>3.36</v>
      </c>
      <c r="L2001">
        <v>3</v>
      </c>
      <c r="M2001">
        <v>0</v>
      </c>
      <c r="N2001" t="s">
        <v>75</v>
      </c>
      <c r="O2001" t="s">
        <v>415</v>
      </c>
      <c r="P2001">
        <v>1135.3800000000001</v>
      </c>
      <c r="Q2001" t="s">
        <v>20</v>
      </c>
    </row>
    <row r="2002" spans="1:17" x14ac:dyDescent="0.25">
      <c r="A2002">
        <v>2024</v>
      </c>
      <c r="B2002" t="s">
        <v>33</v>
      </c>
      <c r="C2002" t="s">
        <v>18</v>
      </c>
      <c r="D2002">
        <v>1</v>
      </c>
      <c r="E2002">
        <v>699.87</v>
      </c>
      <c r="F2002">
        <v>174.97</v>
      </c>
      <c r="G2002">
        <v>84.81</v>
      </c>
      <c r="H2002">
        <v>0</v>
      </c>
      <c r="I2002">
        <v>-1</v>
      </c>
      <c r="J2002">
        <v>0</v>
      </c>
      <c r="K2002">
        <v>1.83</v>
      </c>
      <c r="L2002">
        <v>0</v>
      </c>
      <c r="M2002">
        <v>0</v>
      </c>
      <c r="N2002" t="s">
        <v>648</v>
      </c>
      <c r="O2002" t="s">
        <v>648</v>
      </c>
      <c r="P2002">
        <v>262.45999999999998</v>
      </c>
      <c r="Q2002" t="s">
        <v>52</v>
      </c>
    </row>
    <row r="2003" spans="1:17" x14ac:dyDescent="0.25">
      <c r="A2003">
        <v>2025</v>
      </c>
      <c r="B2003" t="s">
        <v>33</v>
      </c>
      <c r="C2003" t="s">
        <v>23</v>
      </c>
      <c r="D2003">
        <v>7</v>
      </c>
      <c r="E2003">
        <v>9258.84</v>
      </c>
      <c r="F2003">
        <v>197</v>
      </c>
      <c r="G2003">
        <v>1512.53</v>
      </c>
      <c r="H2003">
        <v>0.55300000000000005</v>
      </c>
      <c r="I2003">
        <v>1</v>
      </c>
      <c r="J2003">
        <v>43</v>
      </c>
      <c r="K2003">
        <v>1.26</v>
      </c>
      <c r="L2003">
        <v>27</v>
      </c>
      <c r="M2003">
        <v>1</v>
      </c>
      <c r="N2003" t="s">
        <v>163</v>
      </c>
      <c r="O2003" t="s">
        <v>158</v>
      </c>
      <c r="P2003">
        <v>2068.5</v>
      </c>
      <c r="Q2003" t="s">
        <v>36</v>
      </c>
    </row>
    <row r="2004" spans="1:17" x14ac:dyDescent="0.25">
      <c r="A2004">
        <v>2026</v>
      </c>
      <c r="B2004" t="s">
        <v>33</v>
      </c>
      <c r="C2004" t="s">
        <v>18</v>
      </c>
      <c r="D2004">
        <v>5</v>
      </c>
      <c r="E2004">
        <v>5613.51</v>
      </c>
      <c r="F2004">
        <v>255.16</v>
      </c>
      <c r="G2004">
        <v>1522.23</v>
      </c>
      <c r="H2004">
        <v>0.318</v>
      </c>
      <c r="I2004">
        <v>-0.4</v>
      </c>
      <c r="J2004">
        <v>16</v>
      </c>
      <c r="K2004">
        <v>1.63</v>
      </c>
      <c r="L2004">
        <v>2</v>
      </c>
      <c r="M2004">
        <v>1</v>
      </c>
      <c r="N2004" t="s">
        <v>960</v>
      </c>
      <c r="O2004" t="s">
        <v>208</v>
      </c>
      <c r="P2004">
        <v>1913.7</v>
      </c>
      <c r="Q2004" t="s">
        <v>20</v>
      </c>
    </row>
    <row r="2005" spans="1:17" x14ac:dyDescent="0.25">
      <c r="A2005">
        <v>2027</v>
      </c>
      <c r="B2005" t="s">
        <v>33</v>
      </c>
      <c r="C2005" t="s">
        <v>18</v>
      </c>
      <c r="D2005">
        <v>8</v>
      </c>
      <c r="E2005">
        <v>14856.2</v>
      </c>
      <c r="F2005">
        <v>170.76</v>
      </c>
      <c r="G2005">
        <v>864.45</v>
      </c>
      <c r="H2005">
        <v>0.89700000000000002</v>
      </c>
      <c r="I2005">
        <v>1.4</v>
      </c>
      <c r="J2005">
        <v>86</v>
      </c>
      <c r="K2005">
        <v>1.57</v>
      </c>
      <c r="L2005">
        <v>42</v>
      </c>
      <c r="M2005">
        <v>1</v>
      </c>
      <c r="N2005" t="s">
        <v>55</v>
      </c>
      <c r="O2005" t="s">
        <v>325</v>
      </c>
      <c r="P2005">
        <v>2049.12</v>
      </c>
      <c r="Q2005" t="s">
        <v>36</v>
      </c>
    </row>
    <row r="2006" spans="1:17" x14ac:dyDescent="0.25">
      <c r="A2006">
        <v>2028</v>
      </c>
      <c r="B2006" t="s">
        <v>17</v>
      </c>
      <c r="C2006" t="s">
        <v>23</v>
      </c>
      <c r="D2006">
        <v>3</v>
      </c>
      <c r="E2006">
        <v>1219.81</v>
      </c>
      <c r="F2006">
        <v>174.26</v>
      </c>
      <c r="G2006">
        <v>107.09</v>
      </c>
      <c r="H2006">
        <v>0.28599999999999998</v>
      </c>
      <c r="I2006">
        <v>0.3</v>
      </c>
      <c r="J2006">
        <v>2</v>
      </c>
      <c r="K2006">
        <v>1</v>
      </c>
      <c r="L2006">
        <v>2</v>
      </c>
      <c r="M2006">
        <v>1</v>
      </c>
      <c r="N2006" t="s">
        <v>843</v>
      </c>
      <c r="O2006" t="s">
        <v>762</v>
      </c>
      <c r="P2006">
        <v>784.17</v>
      </c>
      <c r="Q2006" t="s">
        <v>20</v>
      </c>
    </row>
    <row r="2007" spans="1:17" x14ac:dyDescent="0.25">
      <c r="A2007">
        <v>2029</v>
      </c>
      <c r="B2007" t="s">
        <v>17</v>
      </c>
      <c r="C2007" t="s">
        <v>18</v>
      </c>
      <c r="D2007">
        <v>3</v>
      </c>
      <c r="E2007">
        <v>3909.86</v>
      </c>
      <c r="F2007">
        <v>229.99</v>
      </c>
      <c r="G2007">
        <v>-750.05</v>
      </c>
      <c r="H2007">
        <v>1</v>
      </c>
      <c r="I2007">
        <v>1.1000000000000001</v>
      </c>
      <c r="J2007">
        <v>16</v>
      </c>
      <c r="K2007">
        <v>2.5</v>
      </c>
      <c r="L2007">
        <v>4</v>
      </c>
      <c r="M2007">
        <v>0</v>
      </c>
      <c r="N2007" t="s">
        <v>808</v>
      </c>
      <c r="O2007" t="s">
        <v>88</v>
      </c>
      <c r="P2007">
        <v>1034.96</v>
      </c>
      <c r="Q2007" t="s">
        <v>20</v>
      </c>
    </row>
    <row r="2008" spans="1:17" x14ac:dyDescent="0.25">
      <c r="A2008">
        <v>2030</v>
      </c>
      <c r="B2008" t="s">
        <v>33</v>
      </c>
      <c r="C2008" t="s">
        <v>23</v>
      </c>
      <c r="D2008">
        <v>7</v>
      </c>
      <c r="E2008">
        <v>3189.51</v>
      </c>
      <c r="F2008">
        <v>159.47999999999999</v>
      </c>
      <c r="G2008">
        <v>309.5</v>
      </c>
      <c r="H2008">
        <v>0.55000000000000004</v>
      </c>
      <c r="I2008">
        <v>0.3</v>
      </c>
      <c r="J2008">
        <v>14</v>
      </c>
      <c r="K2008">
        <v>1.93</v>
      </c>
      <c r="L2008">
        <v>12</v>
      </c>
      <c r="M2008">
        <v>1</v>
      </c>
      <c r="N2008" t="s">
        <v>147</v>
      </c>
      <c r="O2008" t="s">
        <v>377</v>
      </c>
      <c r="P2008">
        <v>1674.54</v>
      </c>
      <c r="Q2008" t="s">
        <v>20</v>
      </c>
    </row>
    <row r="2009" spans="1:17" x14ac:dyDescent="0.25">
      <c r="A2009">
        <v>2031</v>
      </c>
      <c r="B2009" t="s">
        <v>28</v>
      </c>
      <c r="C2009" t="s">
        <v>18</v>
      </c>
      <c r="D2009">
        <v>5</v>
      </c>
      <c r="E2009">
        <v>1859.75</v>
      </c>
      <c r="F2009">
        <v>143.06</v>
      </c>
      <c r="G2009">
        <v>486.4</v>
      </c>
      <c r="H2009">
        <v>0.154</v>
      </c>
      <c r="I2009">
        <v>-1.2</v>
      </c>
      <c r="J2009">
        <v>1</v>
      </c>
      <c r="K2009">
        <v>4</v>
      </c>
      <c r="L2009">
        <v>0</v>
      </c>
      <c r="M2009">
        <v>0</v>
      </c>
      <c r="N2009" t="s">
        <v>121</v>
      </c>
      <c r="O2009" t="s">
        <v>450</v>
      </c>
      <c r="P2009">
        <v>1072.95</v>
      </c>
      <c r="Q2009" t="s">
        <v>20</v>
      </c>
    </row>
    <row r="2010" spans="1:17" x14ac:dyDescent="0.25">
      <c r="A2010">
        <v>2032</v>
      </c>
      <c r="B2010" t="s">
        <v>28</v>
      </c>
      <c r="C2010" t="s">
        <v>23</v>
      </c>
      <c r="D2010">
        <v>4</v>
      </c>
      <c r="E2010">
        <v>1779.81</v>
      </c>
      <c r="F2010">
        <v>161.80000000000001</v>
      </c>
      <c r="G2010">
        <v>435.33</v>
      </c>
      <c r="H2010">
        <v>0.63600000000000001</v>
      </c>
      <c r="I2010">
        <v>1.8</v>
      </c>
      <c r="J2010">
        <v>7</v>
      </c>
      <c r="K2010">
        <v>1.43</v>
      </c>
      <c r="L2010">
        <v>2</v>
      </c>
      <c r="M2010">
        <v>1</v>
      </c>
      <c r="N2010" t="s">
        <v>764</v>
      </c>
      <c r="O2010" t="s">
        <v>21</v>
      </c>
      <c r="P2010">
        <v>970.8</v>
      </c>
      <c r="Q2010" t="s">
        <v>20</v>
      </c>
    </row>
    <row r="2011" spans="1:17" x14ac:dyDescent="0.25">
      <c r="A2011">
        <v>2033</v>
      </c>
      <c r="B2011" t="s">
        <v>28</v>
      </c>
      <c r="C2011" t="s">
        <v>18</v>
      </c>
      <c r="D2011">
        <v>5</v>
      </c>
      <c r="E2011">
        <v>1449.85</v>
      </c>
      <c r="F2011">
        <v>161.09</v>
      </c>
      <c r="G2011">
        <v>299.82</v>
      </c>
      <c r="H2011">
        <v>0.222</v>
      </c>
      <c r="I2011">
        <v>-0.4</v>
      </c>
      <c r="J2011">
        <v>4</v>
      </c>
      <c r="K2011">
        <v>3</v>
      </c>
      <c r="L2011">
        <v>0</v>
      </c>
      <c r="M2011">
        <v>0</v>
      </c>
      <c r="N2011" t="s">
        <v>633</v>
      </c>
      <c r="O2011" t="s">
        <v>814</v>
      </c>
      <c r="P2011">
        <v>1208.18</v>
      </c>
      <c r="Q2011" t="s">
        <v>20</v>
      </c>
    </row>
    <row r="2012" spans="1:17" x14ac:dyDescent="0.25">
      <c r="A2012">
        <v>2034</v>
      </c>
      <c r="B2012" t="s">
        <v>17</v>
      </c>
      <c r="C2012" t="s">
        <v>18</v>
      </c>
      <c r="D2012">
        <v>4</v>
      </c>
      <c r="E2012">
        <v>5749.45</v>
      </c>
      <c r="F2012">
        <v>212.94</v>
      </c>
      <c r="G2012">
        <v>1417.82</v>
      </c>
      <c r="H2012">
        <v>0.96299999999999997</v>
      </c>
      <c r="I2012">
        <v>1.3</v>
      </c>
      <c r="J2012">
        <v>26</v>
      </c>
      <c r="K2012">
        <v>2.77</v>
      </c>
      <c r="L2012">
        <v>4</v>
      </c>
      <c r="M2012">
        <v>0</v>
      </c>
      <c r="N2012" t="s">
        <v>622</v>
      </c>
      <c r="O2012" t="s">
        <v>22</v>
      </c>
      <c r="P2012">
        <v>1277.6400000000001</v>
      </c>
      <c r="Q2012" t="s">
        <v>20</v>
      </c>
    </row>
    <row r="2013" spans="1:17" x14ac:dyDescent="0.25">
      <c r="A2013">
        <v>2035</v>
      </c>
      <c r="B2013" t="s">
        <v>33</v>
      </c>
      <c r="C2013" t="s">
        <v>18</v>
      </c>
      <c r="D2013">
        <v>6</v>
      </c>
      <c r="E2013">
        <v>3605.66</v>
      </c>
      <c r="F2013">
        <v>200.31</v>
      </c>
      <c r="G2013">
        <v>281.42</v>
      </c>
      <c r="H2013">
        <v>0.16700000000000001</v>
      </c>
      <c r="I2013">
        <v>-0.3</v>
      </c>
      <c r="J2013">
        <v>11</v>
      </c>
      <c r="K2013">
        <v>1.18</v>
      </c>
      <c r="L2013">
        <v>8</v>
      </c>
      <c r="M2013">
        <v>1</v>
      </c>
      <c r="N2013" t="s">
        <v>876</v>
      </c>
      <c r="O2013" t="s">
        <v>257</v>
      </c>
      <c r="P2013">
        <v>1802.79</v>
      </c>
      <c r="Q2013" t="s">
        <v>20</v>
      </c>
    </row>
    <row r="2014" spans="1:17" x14ac:dyDescent="0.25">
      <c r="A2014">
        <v>2036</v>
      </c>
      <c r="B2014" t="s">
        <v>17</v>
      </c>
      <c r="C2014" t="s">
        <v>23</v>
      </c>
      <c r="D2014">
        <v>1</v>
      </c>
      <c r="E2014">
        <v>299.98</v>
      </c>
      <c r="F2014">
        <v>299.98</v>
      </c>
      <c r="G2014">
        <v>110.56</v>
      </c>
      <c r="H2014">
        <v>0</v>
      </c>
      <c r="I2014">
        <v>-2</v>
      </c>
      <c r="J2014">
        <v>0</v>
      </c>
      <c r="K2014">
        <v>1.83</v>
      </c>
      <c r="L2014">
        <v>0</v>
      </c>
      <c r="M2014">
        <v>0</v>
      </c>
      <c r="N2014" t="s">
        <v>546</v>
      </c>
      <c r="O2014" t="s">
        <v>546</v>
      </c>
      <c r="P2014">
        <v>449.97</v>
      </c>
      <c r="Q2014" t="s">
        <v>52</v>
      </c>
    </row>
    <row r="2015" spans="1:17" x14ac:dyDescent="0.25">
      <c r="A2015">
        <v>2037</v>
      </c>
      <c r="B2015" t="s">
        <v>17</v>
      </c>
      <c r="C2015" t="s">
        <v>18</v>
      </c>
      <c r="D2015">
        <v>8</v>
      </c>
      <c r="E2015">
        <v>10554.01</v>
      </c>
      <c r="F2015">
        <v>188.46</v>
      </c>
      <c r="G2015">
        <v>3162.67</v>
      </c>
      <c r="H2015">
        <v>0.57099999999999995</v>
      </c>
      <c r="I2015">
        <v>0.4</v>
      </c>
      <c r="J2015">
        <v>51</v>
      </c>
      <c r="K2015">
        <v>1.25</v>
      </c>
      <c r="L2015">
        <v>33</v>
      </c>
      <c r="M2015">
        <v>1</v>
      </c>
      <c r="N2015" t="s">
        <v>588</v>
      </c>
      <c r="O2015" t="s">
        <v>119</v>
      </c>
      <c r="P2015">
        <v>2261.52</v>
      </c>
      <c r="Q2015" t="s">
        <v>36</v>
      </c>
    </row>
    <row r="2016" spans="1:17" x14ac:dyDescent="0.25">
      <c r="A2016">
        <v>2038</v>
      </c>
      <c r="B2016" t="s">
        <v>17</v>
      </c>
      <c r="C2016" t="s">
        <v>23</v>
      </c>
      <c r="D2016">
        <v>7</v>
      </c>
      <c r="E2016">
        <v>8509.35</v>
      </c>
      <c r="F2016">
        <v>243.12</v>
      </c>
      <c r="G2016">
        <v>939.44</v>
      </c>
      <c r="H2016">
        <v>0.629</v>
      </c>
      <c r="I2016">
        <v>0.5</v>
      </c>
      <c r="J2016">
        <v>28</v>
      </c>
      <c r="K2016">
        <v>1.61</v>
      </c>
      <c r="L2016">
        <v>11</v>
      </c>
      <c r="M2016">
        <v>1</v>
      </c>
      <c r="N2016" t="s">
        <v>557</v>
      </c>
      <c r="O2016" t="s">
        <v>279</v>
      </c>
      <c r="P2016">
        <v>2552.7600000000002</v>
      </c>
      <c r="Q2016" t="s">
        <v>36</v>
      </c>
    </row>
    <row r="2017" spans="1:17" x14ac:dyDescent="0.25">
      <c r="A2017">
        <v>2039</v>
      </c>
      <c r="B2017" t="s">
        <v>17</v>
      </c>
      <c r="C2017" t="s">
        <v>18</v>
      </c>
      <c r="D2017">
        <v>4</v>
      </c>
      <c r="E2017">
        <v>2509.7600000000002</v>
      </c>
      <c r="F2017">
        <v>167.32</v>
      </c>
      <c r="G2017">
        <v>146.09</v>
      </c>
      <c r="H2017">
        <v>0.13300000000000001</v>
      </c>
      <c r="I2017">
        <v>0.1</v>
      </c>
      <c r="J2017">
        <v>12</v>
      </c>
      <c r="K2017">
        <v>1</v>
      </c>
      <c r="L2017">
        <v>12</v>
      </c>
      <c r="M2017">
        <v>1</v>
      </c>
      <c r="N2017" t="s">
        <v>57</v>
      </c>
      <c r="O2017" t="s">
        <v>502</v>
      </c>
      <c r="P2017">
        <v>1003.92</v>
      </c>
      <c r="Q2017" t="s">
        <v>20</v>
      </c>
    </row>
    <row r="2018" spans="1:17" x14ac:dyDescent="0.25">
      <c r="A2018">
        <v>2040</v>
      </c>
      <c r="B2018" t="s">
        <v>17</v>
      </c>
      <c r="C2018" t="s">
        <v>23</v>
      </c>
      <c r="D2018">
        <v>2</v>
      </c>
      <c r="E2018">
        <v>1509.82</v>
      </c>
      <c r="F2018">
        <v>215.69</v>
      </c>
      <c r="G2018">
        <v>370.08</v>
      </c>
      <c r="H2018">
        <v>0.85699999999999998</v>
      </c>
      <c r="I2018">
        <v>1.7</v>
      </c>
      <c r="J2018">
        <v>6</v>
      </c>
      <c r="K2018">
        <v>3</v>
      </c>
      <c r="L2018">
        <v>0</v>
      </c>
      <c r="M2018">
        <v>0</v>
      </c>
      <c r="N2018" t="s">
        <v>919</v>
      </c>
      <c r="O2018" t="s">
        <v>100</v>
      </c>
      <c r="P2018">
        <v>647.07000000000005</v>
      </c>
      <c r="Q2018" t="s">
        <v>20</v>
      </c>
    </row>
    <row r="2019" spans="1:17" x14ac:dyDescent="0.25">
      <c r="A2019">
        <v>2041</v>
      </c>
      <c r="B2019" t="s">
        <v>17</v>
      </c>
      <c r="C2019" t="s">
        <v>18</v>
      </c>
      <c r="D2019">
        <v>8</v>
      </c>
      <c r="E2019">
        <v>19648.82</v>
      </c>
      <c r="F2019">
        <v>261.98</v>
      </c>
      <c r="G2019">
        <v>333.49</v>
      </c>
      <c r="H2019">
        <v>0.85299999999999998</v>
      </c>
      <c r="I2019">
        <v>1.2</v>
      </c>
      <c r="J2019">
        <v>69</v>
      </c>
      <c r="K2019">
        <v>1.48</v>
      </c>
      <c r="L2019">
        <v>34</v>
      </c>
      <c r="M2019">
        <v>1</v>
      </c>
      <c r="N2019" t="s">
        <v>661</v>
      </c>
      <c r="O2019" t="s">
        <v>132</v>
      </c>
      <c r="P2019">
        <v>3143.76</v>
      </c>
      <c r="Q2019" t="s">
        <v>36</v>
      </c>
    </row>
    <row r="2020" spans="1:17" x14ac:dyDescent="0.25">
      <c r="A2020">
        <v>2042</v>
      </c>
      <c r="B2020" t="s">
        <v>17</v>
      </c>
      <c r="C2020" t="s">
        <v>23</v>
      </c>
      <c r="D2020">
        <v>4</v>
      </c>
      <c r="E2020">
        <v>8439.07</v>
      </c>
      <c r="F2020">
        <v>234.42</v>
      </c>
      <c r="G2020">
        <v>665.62</v>
      </c>
      <c r="H2020">
        <v>0.91700000000000004</v>
      </c>
      <c r="I2020">
        <v>1.4</v>
      </c>
      <c r="J2020">
        <v>31</v>
      </c>
      <c r="K2020">
        <v>1</v>
      </c>
      <c r="L2020">
        <v>9</v>
      </c>
      <c r="M2020">
        <v>1</v>
      </c>
      <c r="N2020" t="s">
        <v>103</v>
      </c>
      <c r="O2020" t="s">
        <v>637</v>
      </c>
      <c r="P2020">
        <v>1406.52</v>
      </c>
      <c r="Q2020" t="s">
        <v>20</v>
      </c>
    </row>
    <row r="2021" spans="1:17" x14ac:dyDescent="0.25">
      <c r="A2021">
        <v>2043</v>
      </c>
      <c r="B2021" t="s">
        <v>17</v>
      </c>
      <c r="C2021" t="s">
        <v>18</v>
      </c>
      <c r="D2021">
        <v>3</v>
      </c>
      <c r="E2021">
        <v>1789.78</v>
      </c>
      <c r="F2021">
        <v>255.68</v>
      </c>
      <c r="G2021">
        <v>25.02</v>
      </c>
      <c r="H2021">
        <v>0.14299999999999999</v>
      </c>
      <c r="I2021">
        <v>-0.1</v>
      </c>
      <c r="J2021">
        <v>1</v>
      </c>
      <c r="K2021">
        <v>1</v>
      </c>
      <c r="L2021">
        <v>1</v>
      </c>
      <c r="M2021">
        <v>1</v>
      </c>
      <c r="N2021" t="s">
        <v>760</v>
      </c>
      <c r="O2021" t="s">
        <v>861</v>
      </c>
      <c r="P2021">
        <v>1150.56</v>
      </c>
      <c r="Q2021" t="s">
        <v>20</v>
      </c>
    </row>
    <row r="2022" spans="1:17" x14ac:dyDescent="0.25">
      <c r="A2022">
        <v>2044</v>
      </c>
      <c r="B2022" t="s">
        <v>17</v>
      </c>
      <c r="C2022" t="s">
        <v>23</v>
      </c>
      <c r="D2022">
        <v>7</v>
      </c>
      <c r="E2022">
        <v>6295.27</v>
      </c>
      <c r="F2022">
        <v>170.14</v>
      </c>
      <c r="G2022">
        <v>1679.9</v>
      </c>
      <c r="H2022">
        <v>0.83799999999999997</v>
      </c>
      <c r="I2022">
        <v>1.6</v>
      </c>
      <c r="J2022">
        <v>31</v>
      </c>
      <c r="K2022">
        <v>1.58</v>
      </c>
      <c r="L2022">
        <v>11</v>
      </c>
      <c r="M2022">
        <v>1</v>
      </c>
      <c r="N2022" t="s">
        <v>403</v>
      </c>
      <c r="O2022" t="s">
        <v>672</v>
      </c>
      <c r="P2022">
        <v>1786.47</v>
      </c>
      <c r="Q2022" t="s">
        <v>20</v>
      </c>
    </row>
    <row r="2023" spans="1:17" x14ac:dyDescent="0.25">
      <c r="A2023">
        <v>2045</v>
      </c>
      <c r="B2023" t="s">
        <v>17</v>
      </c>
      <c r="C2023" t="s">
        <v>18</v>
      </c>
      <c r="D2023">
        <v>7</v>
      </c>
      <c r="E2023">
        <v>4421.3599999999997</v>
      </c>
      <c r="F2023">
        <v>221.07</v>
      </c>
      <c r="G2023">
        <v>321.45</v>
      </c>
      <c r="H2023">
        <v>0.7</v>
      </c>
      <c r="I2023">
        <v>1.8</v>
      </c>
      <c r="J2023">
        <v>13</v>
      </c>
      <c r="K2023">
        <v>1.08</v>
      </c>
      <c r="L2023">
        <v>0</v>
      </c>
      <c r="M2023">
        <v>1</v>
      </c>
      <c r="N2023" t="s">
        <v>623</v>
      </c>
      <c r="O2023" t="s">
        <v>173</v>
      </c>
      <c r="P2023">
        <v>2321.2399999999998</v>
      </c>
      <c r="Q2023" t="s">
        <v>36</v>
      </c>
    </row>
    <row r="2024" spans="1:17" x14ac:dyDescent="0.25">
      <c r="A2024">
        <v>2046</v>
      </c>
      <c r="B2024" t="s">
        <v>17</v>
      </c>
      <c r="C2024" t="s">
        <v>23</v>
      </c>
      <c r="D2024">
        <v>3</v>
      </c>
      <c r="E2024">
        <v>1809.82</v>
      </c>
      <c r="F2024">
        <v>164.53</v>
      </c>
      <c r="G2024">
        <v>413.28</v>
      </c>
      <c r="H2024">
        <v>0.182</v>
      </c>
      <c r="I2024">
        <v>0.1</v>
      </c>
      <c r="J2024">
        <v>6</v>
      </c>
      <c r="K2024">
        <v>1.33</v>
      </c>
      <c r="L2024">
        <v>6</v>
      </c>
      <c r="M2024">
        <v>1</v>
      </c>
      <c r="N2024" t="s">
        <v>178</v>
      </c>
      <c r="O2024" t="s">
        <v>545</v>
      </c>
      <c r="P2024">
        <v>740.38</v>
      </c>
      <c r="Q2024" t="s">
        <v>20</v>
      </c>
    </row>
    <row r="2025" spans="1:17" x14ac:dyDescent="0.25">
      <c r="A2025">
        <v>2047</v>
      </c>
      <c r="B2025" t="s">
        <v>17</v>
      </c>
      <c r="C2025" t="s">
        <v>18</v>
      </c>
      <c r="D2025">
        <v>2</v>
      </c>
      <c r="E2025">
        <v>5093.5200000000004</v>
      </c>
      <c r="F2025">
        <v>268.08</v>
      </c>
      <c r="G2025">
        <v>-483.08</v>
      </c>
      <c r="H2025">
        <v>0.84199999999999997</v>
      </c>
      <c r="I2025">
        <v>0.7</v>
      </c>
      <c r="J2025">
        <v>16</v>
      </c>
      <c r="K2025">
        <v>2.25</v>
      </c>
      <c r="L2025">
        <v>8</v>
      </c>
      <c r="M2025">
        <v>0</v>
      </c>
      <c r="N2025" t="s">
        <v>636</v>
      </c>
      <c r="O2025" t="s">
        <v>716</v>
      </c>
      <c r="P2025">
        <v>804.24</v>
      </c>
      <c r="Q2025" t="s">
        <v>20</v>
      </c>
    </row>
    <row r="2026" spans="1:17" x14ac:dyDescent="0.25">
      <c r="A2026">
        <v>2048</v>
      </c>
      <c r="B2026" t="s">
        <v>17</v>
      </c>
      <c r="C2026" t="s">
        <v>18</v>
      </c>
      <c r="D2026">
        <v>5</v>
      </c>
      <c r="E2026">
        <v>7739.23</v>
      </c>
      <c r="F2026">
        <v>198.44</v>
      </c>
      <c r="G2026">
        <v>1304.53</v>
      </c>
      <c r="H2026">
        <v>0.33300000000000002</v>
      </c>
      <c r="I2026">
        <v>0.6</v>
      </c>
      <c r="J2026">
        <v>39</v>
      </c>
      <c r="K2026">
        <v>2.9</v>
      </c>
      <c r="L2026">
        <v>1</v>
      </c>
      <c r="M2026">
        <v>0</v>
      </c>
      <c r="N2026" t="s">
        <v>909</v>
      </c>
      <c r="O2026" t="s">
        <v>196</v>
      </c>
      <c r="P2026">
        <v>1488.3</v>
      </c>
      <c r="Q2026" t="s">
        <v>20</v>
      </c>
    </row>
    <row r="2027" spans="1:17" x14ac:dyDescent="0.25">
      <c r="A2027">
        <v>2049</v>
      </c>
      <c r="B2027" t="s">
        <v>33</v>
      </c>
      <c r="C2027" t="s">
        <v>23</v>
      </c>
      <c r="D2027">
        <v>5</v>
      </c>
      <c r="E2027">
        <v>3505.56</v>
      </c>
      <c r="F2027">
        <v>175.28</v>
      </c>
      <c r="G2027">
        <v>158.36000000000001</v>
      </c>
      <c r="H2027">
        <v>0.8</v>
      </c>
      <c r="I2027">
        <v>0.8</v>
      </c>
      <c r="J2027">
        <v>16</v>
      </c>
      <c r="K2027">
        <v>1.56</v>
      </c>
      <c r="L2027">
        <v>9</v>
      </c>
      <c r="M2027">
        <v>1</v>
      </c>
      <c r="N2027" t="s">
        <v>240</v>
      </c>
      <c r="O2027" t="s">
        <v>399</v>
      </c>
      <c r="P2027">
        <v>1314.6</v>
      </c>
      <c r="Q2027" t="s">
        <v>20</v>
      </c>
    </row>
    <row r="2028" spans="1:17" x14ac:dyDescent="0.25">
      <c r="A2028">
        <v>2050</v>
      </c>
      <c r="B2028" t="s">
        <v>33</v>
      </c>
      <c r="C2028" t="s">
        <v>18</v>
      </c>
      <c r="D2028">
        <v>5</v>
      </c>
      <c r="E2028">
        <v>4527.4799999999996</v>
      </c>
      <c r="F2028">
        <v>205.79</v>
      </c>
      <c r="G2028">
        <v>184.45</v>
      </c>
      <c r="H2028">
        <v>0.45500000000000002</v>
      </c>
      <c r="I2028">
        <v>1.1000000000000001</v>
      </c>
      <c r="J2028">
        <v>18</v>
      </c>
      <c r="K2028">
        <v>1.22</v>
      </c>
      <c r="L2028">
        <v>13</v>
      </c>
      <c r="M2028">
        <v>1</v>
      </c>
      <c r="N2028" t="s">
        <v>376</v>
      </c>
      <c r="O2028" t="s">
        <v>746</v>
      </c>
      <c r="P2028">
        <v>1543.43</v>
      </c>
      <c r="Q2028" t="s">
        <v>20</v>
      </c>
    </row>
    <row r="2029" spans="1:17" x14ac:dyDescent="0.25">
      <c r="A2029">
        <v>2051</v>
      </c>
      <c r="B2029" t="s">
        <v>17</v>
      </c>
      <c r="C2029" t="s">
        <v>18</v>
      </c>
      <c r="D2029">
        <v>6</v>
      </c>
      <c r="E2029">
        <v>7490.35</v>
      </c>
      <c r="F2029">
        <v>241.62</v>
      </c>
      <c r="G2029">
        <v>1935.4</v>
      </c>
      <c r="H2029">
        <v>0.90300000000000002</v>
      </c>
      <c r="I2029">
        <v>0.8</v>
      </c>
      <c r="J2029">
        <v>28</v>
      </c>
      <c r="K2029">
        <v>1.54</v>
      </c>
      <c r="L2029">
        <v>12</v>
      </c>
      <c r="M2029">
        <v>1</v>
      </c>
      <c r="N2029" t="s">
        <v>488</v>
      </c>
      <c r="O2029" t="s">
        <v>474</v>
      </c>
      <c r="P2029">
        <v>2174.58</v>
      </c>
      <c r="Q2029" t="s">
        <v>36</v>
      </c>
    </row>
    <row r="2030" spans="1:17" x14ac:dyDescent="0.25">
      <c r="A2030">
        <v>2052</v>
      </c>
      <c r="B2030" t="s">
        <v>17</v>
      </c>
      <c r="C2030" t="s">
        <v>18</v>
      </c>
      <c r="D2030">
        <v>6</v>
      </c>
      <c r="E2030">
        <v>4394.43</v>
      </c>
      <c r="F2030">
        <v>209.26</v>
      </c>
      <c r="G2030">
        <v>901.9</v>
      </c>
      <c r="H2030">
        <v>0.90500000000000003</v>
      </c>
      <c r="I2030">
        <v>0.8</v>
      </c>
      <c r="J2030">
        <v>20</v>
      </c>
      <c r="K2030">
        <v>3.4</v>
      </c>
      <c r="L2030">
        <v>0</v>
      </c>
      <c r="M2030">
        <v>0</v>
      </c>
      <c r="N2030" t="s">
        <v>497</v>
      </c>
      <c r="O2030" t="s">
        <v>814</v>
      </c>
      <c r="P2030">
        <v>1883.34</v>
      </c>
      <c r="Q2030" t="s">
        <v>20</v>
      </c>
    </row>
    <row r="2031" spans="1:17" x14ac:dyDescent="0.25">
      <c r="A2031">
        <v>2053</v>
      </c>
      <c r="B2031" t="s">
        <v>17</v>
      </c>
      <c r="C2031" t="s">
        <v>23</v>
      </c>
      <c r="D2031">
        <v>4</v>
      </c>
      <c r="E2031">
        <v>4679.57</v>
      </c>
      <c r="F2031">
        <v>179.98</v>
      </c>
      <c r="G2031">
        <v>-239.22</v>
      </c>
      <c r="H2031">
        <v>0</v>
      </c>
      <c r="I2031">
        <v>-0.2</v>
      </c>
      <c r="J2031">
        <v>20</v>
      </c>
      <c r="K2031">
        <v>2.8</v>
      </c>
      <c r="L2031">
        <v>0</v>
      </c>
      <c r="M2031">
        <v>0</v>
      </c>
      <c r="N2031" t="s">
        <v>78</v>
      </c>
      <c r="O2031" t="s">
        <v>486</v>
      </c>
      <c r="P2031">
        <v>1079.8800000000001</v>
      </c>
      <c r="Q2031" t="s">
        <v>20</v>
      </c>
    </row>
    <row r="2032" spans="1:17" x14ac:dyDescent="0.25">
      <c r="A2032">
        <v>2054</v>
      </c>
      <c r="B2032" t="s">
        <v>17</v>
      </c>
      <c r="C2032" t="s">
        <v>18</v>
      </c>
      <c r="D2032">
        <v>1</v>
      </c>
      <c r="E2032">
        <v>299.98</v>
      </c>
      <c r="F2032">
        <v>299.98</v>
      </c>
      <c r="G2032">
        <v>69.72</v>
      </c>
      <c r="H2032">
        <v>1</v>
      </c>
      <c r="I2032">
        <v>2</v>
      </c>
      <c r="J2032">
        <v>0</v>
      </c>
      <c r="K2032">
        <v>1.83</v>
      </c>
      <c r="L2032">
        <v>0</v>
      </c>
      <c r="M2032">
        <v>0</v>
      </c>
      <c r="N2032" t="s">
        <v>43</v>
      </c>
      <c r="O2032" t="s">
        <v>43</v>
      </c>
      <c r="P2032">
        <v>449.97</v>
      </c>
      <c r="Q2032" t="s">
        <v>52</v>
      </c>
    </row>
    <row r="2033" spans="1:17" x14ac:dyDescent="0.25">
      <c r="A2033">
        <v>2055</v>
      </c>
      <c r="B2033" t="s">
        <v>17</v>
      </c>
      <c r="C2033" t="s">
        <v>23</v>
      </c>
      <c r="D2033">
        <v>4</v>
      </c>
      <c r="E2033">
        <v>3809.42</v>
      </c>
      <c r="F2033">
        <v>158.72999999999999</v>
      </c>
      <c r="G2033">
        <v>484.26</v>
      </c>
      <c r="H2033">
        <v>1</v>
      </c>
      <c r="I2033">
        <v>1</v>
      </c>
      <c r="J2033">
        <v>23</v>
      </c>
      <c r="K2033">
        <v>1.3</v>
      </c>
      <c r="L2033">
        <v>6</v>
      </c>
      <c r="M2033">
        <v>1</v>
      </c>
      <c r="N2033" t="s">
        <v>769</v>
      </c>
      <c r="O2033" t="s">
        <v>66</v>
      </c>
      <c r="P2033">
        <v>952.38</v>
      </c>
      <c r="Q2033" t="s">
        <v>20</v>
      </c>
    </row>
    <row r="2034" spans="1:17" x14ac:dyDescent="0.25">
      <c r="A2034">
        <v>2056</v>
      </c>
      <c r="B2034" t="s">
        <v>33</v>
      </c>
      <c r="C2034" t="s">
        <v>18</v>
      </c>
      <c r="D2034">
        <v>5</v>
      </c>
      <c r="E2034">
        <v>10549.16</v>
      </c>
      <c r="F2034">
        <v>277.61</v>
      </c>
      <c r="G2034">
        <v>695.87</v>
      </c>
      <c r="H2034">
        <v>0.89500000000000002</v>
      </c>
      <c r="I2034">
        <v>2.2000000000000002</v>
      </c>
      <c r="J2034">
        <v>34</v>
      </c>
      <c r="K2034">
        <v>1.44</v>
      </c>
      <c r="L2034">
        <v>27</v>
      </c>
      <c r="M2034">
        <v>1</v>
      </c>
      <c r="N2034" t="s">
        <v>588</v>
      </c>
      <c r="O2034" t="s">
        <v>742</v>
      </c>
      <c r="P2034">
        <v>2082.08</v>
      </c>
      <c r="Q2034" t="s">
        <v>36</v>
      </c>
    </row>
    <row r="2035" spans="1:17" x14ac:dyDescent="0.25">
      <c r="A2035">
        <v>2057</v>
      </c>
      <c r="B2035" t="s">
        <v>33</v>
      </c>
      <c r="C2035" t="s">
        <v>18</v>
      </c>
      <c r="D2035">
        <v>2</v>
      </c>
      <c r="E2035">
        <v>1239.8399999999999</v>
      </c>
      <c r="F2035">
        <v>154.97999999999999</v>
      </c>
      <c r="G2035">
        <v>-204.02</v>
      </c>
      <c r="H2035">
        <v>1</v>
      </c>
      <c r="I2035">
        <v>1.3</v>
      </c>
      <c r="J2035">
        <v>8</v>
      </c>
      <c r="K2035">
        <v>2.5</v>
      </c>
      <c r="L2035">
        <v>5</v>
      </c>
      <c r="M2035">
        <v>1</v>
      </c>
      <c r="N2035" t="s">
        <v>837</v>
      </c>
      <c r="O2035" t="s">
        <v>961</v>
      </c>
      <c r="P2035">
        <v>464.94</v>
      </c>
      <c r="Q2035" t="s">
        <v>52</v>
      </c>
    </row>
    <row r="2036" spans="1:17" x14ac:dyDescent="0.25">
      <c r="A2036">
        <v>2058</v>
      </c>
      <c r="B2036" t="s">
        <v>17</v>
      </c>
      <c r="C2036" t="s">
        <v>23</v>
      </c>
      <c r="D2036">
        <v>6</v>
      </c>
      <c r="E2036">
        <v>4759.37</v>
      </c>
      <c r="F2036">
        <v>183.05</v>
      </c>
      <c r="G2036">
        <v>-1867.73</v>
      </c>
      <c r="H2036">
        <v>0.73099999999999998</v>
      </c>
      <c r="I2036">
        <v>1</v>
      </c>
      <c r="J2036">
        <v>19</v>
      </c>
      <c r="K2036">
        <v>1.1599999999999999</v>
      </c>
      <c r="L2036">
        <v>11</v>
      </c>
      <c r="M2036">
        <v>1</v>
      </c>
      <c r="N2036" t="s">
        <v>204</v>
      </c>
      <c r="O2036" t="s">
        <v>800</v>
      </c>
      <c r="P2036">
        <v>1647.45</v>
      </c>
      <c r="Q2036" t="s">
        <v>20</v>
      </c>
    </row>
    <row r="2037" spans="1:17" x14ac:dyDescent="0.25">
      <c r="A2037">
        <v>2059</v>
      </c>
      <c r="B2037" t="s">
        <v>17</v>
      </c>
      <c r="C2037" t="s">
        <v>18</v>
      </c>
      <c r="D2037">
        <v>2</v>
      </c>
      <c r="E2037">
        <v>2194.5700000000002</v>
      </c>
      <c r="F2037">
        <v>168.81</v>
      </c>
      <c r="G2037">
        <v>-918.56</v>
      </c>
      <c r="H2037">
        <v>1</v>
      </c>
      <c r="I2037">
        <v>1.7</v>
      </c>
      <c r="J2037">
        <v>13</v>
      </c>
      <c r="K2037">
        <v>2</v>
      </c>
      <c r="L2037">
        <v>0</v>
      </c>
      <c r="M2037">
        <v>1</v>
      </c>
      <c r="N2037" t="s">
        <v>962</v>
      </c>
      <c r="O2037" t="s">
        <v>941</v>
      </c>
      <c r="P2037">
        <v>506.43</v>
      </c>
      <c r="Q2037" t="s">
        <v>20</v>
      </c>
    </row>
    <row r="2038" spans="1:17" x14ac:dyDescent="0.25">
      <c r="A2038">
        <v>2060</v>
      </c>
      <c r="B2038" t="s">
        <v>17</v>
      </c>
      <c r="C2038" t="s">
        <v>23</v>
      </c>
      <c r="D2038">
        <v>4</v>
      </c>
      <c r="E2038">
        <v>6044.43</v>
      </c>
      <c r="F2038">
        <v>183.16</v>
      </c>
      <c r="G2038">
        <v>1519.17</v>
      </c>
      <c r="H2038">
        <v>0.84799999999999998</v>
      </c>
      <c r="I2038">
        <v>1.8</v>
      </c>
      <c r="J2038">
        <v>28</v>
      </c>
      <c r="K2038">
        <v>1.43</v>
      </c>
      <c r="L2038">
        <v>20</v>
      </c>
      <c r="M2038">
        <v>1</v>
      </c>
      <c r="N2038" t="s">
        <v>764</v>
      </c>
      <c r="O2038" t="s">
        <v>318</v>
      </c>
      <c r="P2038">
        <v>1098.96</v>
      </c>
      <c r="Q2038" t="s">
        <v>20</v>
      </c>
    </row>
    <row r="2039" spans="1:17" x14ac:dyDescent="0.25">
      <c r="A2039">
        <v>2061</v>
      </c>
      <c r="B2039" t="s">
        <v>17</v>
      </c>
      <c r="C2039" t="s">
        <v>18</v>
      </c>
      <c r="D2039">
        <v>3</v>
      </c>
      <c r="E2039">
        <v>3069.59</v>
      </c>
      <c r="F2039">
        <v>191.85</v>
      </c>
      <c r="G2039">
        <v>-80.510000000000005</v>
      </c>
      <c r="H2039">
        <v>1</v>
      </c>
      <c r="I2039">
        <v>1.6</v>
      </c>
      <c r="J2039">
        <v>15</v>
      </c>
      <c r="K2039">
        <v>1.6</v>
      </c>
      <c r="L2039">
        <v>6</v>
      </c>
      <c r="M2039">
        <v>1</v>
      </c>
      <c r="N2039" t="s">
        <v>963</v>
      </c>
      <c r="O2039" t="s">
        <v>218</v>
      </c>
      <c r="P2039">
        <v>863.32</v>
      </c>
      <c r="Q2039" t="s">
        <v>20</v>
      </c>
    </row>
    <row r="2040" spans="1:17" x14ac:dyDescent="0.25">
      <c r="A2040">
        <v>2062</v>
      </c>
      <c r="B2040" t="s">
        <v>17</v>
      </c>
      <c r="C2040" t="s">
        <v>23</v>
      </c>
      <c r="D2040">
        <v>5</v>
      </c>
      <c r="E2040">
        <v>2819.72</v>
      </c>
      <c r="F2040">
        <v>216.9</v>
      </c>
      <c r="G2040">
        <v>-516.34</v>
      </c>
      <c r="H2040">
        <v>0.38500000000000001</v>
      </c>
      <c r="I2040">
        <v>-0.2</v>
      </c>
      <c r="J2040">
        <v>11</v>
      </c>
      <c r="K2040">
        <v>2.82</v>
      </c>
      <c r="L2040">
        <v>3</v>
      </c>
      <c r="M2040">
        <v>0</v>
      </c>
      <c r="N2040" t="s">
        <v>85</v>
      </c>
      <c r="O2040" t="s">
        <v>128</v>
      </c>
      <c r="P2040">
        <v>1626.75</v>
      </c>
      <c r="Q2040" t="s">
        <v>20</v>
      </c>
    </row>
    <row r="2041" spans="1:17" x14ac:dyDescent="0.25">
      <c r="A2041">
        <v>2063</v>
      </c>
      <c r="B2041" t="s">
        <v>17</v>
      </c>
      <c r="C2041" t="s">
        <v>23</v>
      </c>
      <c r="D2041">
        <v>4</v>
      </c>
      <c r="E2041">
        <v>9849.2900000000009</v>
      </c>
      <c r="F2041">
        <v>246.23</v>
      </c>
      <c r="G2041">
        <v>-20.94</v>
      </c>
      <c r="H2041">
        <v>0.875</v>
      </c>
      <c r="I2041">
        <v>0.9</v>
      </c>
      <c r="J2041">
        <v>35</v>
      </c>
      <c r="K2041">
        <v>1.71</v>
      </c>
      <c r="L2041">
        <v>10</v>
      </c>
      <c r="M2041">
        <v>1</v>
      </c>
      <c r="N2041" t="s">
        <v>806</v>
      </c>
      <c r="O2041" t="s">
        <v>394</v>
      </c>
      <c r="P2041">
        <v>1477.38</v>
      </c>
      <c r="Q2041" t="s">
        <v>20</v>
      </c>
    </row>
    <row r="2042" spans="1:17" x14ac:dyDescent="0.25">
      <c r="A2042">
        <v>2064</v>
      </c>
      <c r="B2042" t="s">
        <v>17</v>
      </c>
      <c r="C2042" t="s">
        <v>18</v>
      </c>
      <c r="D2042">
        <v>5</v>
      </c>
      <c r="E2042">
        <v>9070.1</v>
      </c>
      <c r="F2042">
        <v>215.95</v>
      </c>
      <c r="G2042">
        <v>3068.26</v>
      </c>
      <c r="H2042">
        <v>0.95199999999999996</v>
      </c>
      <c r="I2042">
        <v>0.9</v>
      </c>
      <c r="J2042">
        <v>40</v>
      </c>
      <c r="K2042">
        <v>1</v>
      </c>
      <c r="L2042">
        <v>19</v>
      </c>
      <c r="M2042">
        <v>1</v>
      </c>
      <c r="N2042" t="s">
        <v>169</v>
      </c>
      <c r="O2042" t="s">
        <v>58</v>
      </c>
      <c r="P2042">
        <v>1619.62</v>
      </c>
      <c r="Q2042" t="s">
        <v>20</v>
      </c>
    </row>
    <row r="2043" spans="1:17" x14ac:dyDescent="0.25">
      <c r="A2043">
        <v>2065</v>
      </c>
      <c r="B2043" t="s">
        <v>17</v>
      </c>
      <c r="C2043" t="s">
        <v>23</v>
      </c>
      <c r="D2043">
        <v>4</v>
      </c>
      <c r="E2043">
        <v>3659.67</v>
      </c>
      <c r="F2043">
        <v>203.32</v>
      </c>
      <c r="G2043">
        <v>793.64</v>
      </c>
      <c r="H2043">
        <v>0.61099999999999999</v>
      </c>
      <c r="I2043">
        <v>0.4</v>
      </c>
      <c r="J2043">
        <v>11</v>
      </c>
      <c r="K2043">
        <v>1</v>
      </c>
      <c r="L2043">
        <v>5</v>
      </c>
      <c r="M2043">
        <v>1</v>
      </c>
      <c r="N2043" t="s">
        <v>759</v>
      </c>
      <c r="O2043" t="s">
        <v>961</v>
      </c>
      <c r="P2043">
        <v>1219.92</v>
      </c>
      <c r="Q2043" t="s">
        <v>20</v>
      </c>
    </row>
    <row r="2044" spans="1:17" x14ac:dyDescent="0.25">
      <c r="A2044">
        <v>2066</v>
      </c>
      <c r="B2044" t="s">
        <v>17</v>
      </c>
      <c r="C2044" t="s">
        <v>18</v>
      </c>
      <c r="D2044">
        <v>3</v>
      </c>
      <c r="E2044">
        <v>2505.6</v>
      </c>
      <c r="F2044">
        <v>156.6</v>
      </c>
      <c r="G2044">
        <v>445.95</v>
      </c>
      <c r="H2044">
        <v>0.75</v>
      </c>
      <c r="I2044">
        <v>1.6</v>
      </c>
      <c r="J2044">
        <v>9</v>
      </c>
      <c r="K2044">
        <v>1</v>
      </c>
      <c r="L2044">
        <v>3</v>
      </c>
      <c r="M2044">
        <v>1</v>
      </c>
      <c r="N2044" t="s">
        <v>674</v>
      </c>
      <c r="O2044" t="s">
        <v>964</v>
      </c>
      <c r="P2044">
        <v>704.7</v>
      </c>
      <c r="Q2044" t="s">
        <v>20</v>
      </c>
    </row>
    <row r="2045" spans="1:17" x14ac:dyDescent="0.25">
      <c r="A2045">
        <v>2067</v>
      </c>
      <c r="B2045" t="s">
        <v>17</v>
      </c>
      <c r="C2045" t="s">
        <v>18</v>
      </c>
      <c r="D2045">
        <v>5</v>
      </c>
      <c r="E2045">
        <v>2239.7399999999998</v>
      </c>
      <c r="F2045">
        <v>186.65</v>
      </c>
      <c r="G2045">
        <v>623.72</v>
      </c>
      <c r="H2045">
        <v>0.83299999999999996</v>
      </c>
      <c r="I2045">
        <v>1.1000000000000001</v>
      </c>
      <c r="J2045">
        <v>10</v>
      </c>
      <c r="K2045">
        <v>1.4</v>
      </c>
      <c r="L2045">
        <v>6</v>
      </c>
      <c r="M2045">
        <v>1</v>
      </c>
      <c r="N2045" t="s">
        <v>258</v>
      </c>
      <c r="O2045" t="s">
        <v>27</v>
      </c>
      <c r="P2045">
        <v>1399.88</v>
      </c>
      <c r="Q2045" t="s">
        <v>20</v>
      </c>
    </row>
    <row r="2046" spans="1:17" x14ac:dyDescent="0.25">
      <c r="A2046">
        <v>2068</v>
      </c>
      <c r="B2046" t="s">
        <v>33</v>
      </c>
      <c r="C2046" t="s">
        <v>18</v>
      </c>
      <c r="D2046">
        <v>5</v>
      </c>
      <c r="E2046">
        <v>7888.77</v>
      </c>
      <c r="F2046">
        <v>213.21</v>
      </c>
      <c r="G2046">
        <v>1124.45</v>
      </c>
      <c r="H2046">
        <v>0.86499999999999999</v>
      </c>
      <c r="I2046">
        <v>1</v>
      </c>
      <c r="J2046">
        <v>34</v>
      </c>
      <c r="K2046">
        <v>1.71</v>
      </c>
      <c r="L2046">
        <v>20</v>
      </c>
      <c r="M2046">
        <v>1</v>
      </c>
      <c r="N2046" t="s">
        <v>965</v>
      </c>
      <c r="O2046" t="s">
        <v>150</v>
      </c>
      <c r="P2046">
        <v>1599.07</v>
      </c>
      <c r="Q2046" t="s">
        <v>20</v>
      </c>
    </row>
    <row r="2047" spans="1:17" x14ac:dyDescent="0.25">
      <c r="A2047">
        <v>2069</v>
      </c>
      <c r="B2047" t="s">
        <v>33</v>
      </c>
      <c r="C2047" t="s">
        <v>23</v>
      </c>
      <c r="D2047">
        <v>7</v>
      </c>
      <c r="E2047">
        <v>8063.7</v>
      </c>
      <c r="F2047">
        <v>196.68</v>
      </c>
      <c r="G2047">
        <v>813.62</v>
      </c>
      <c r="H2047">
        <v>0.75600000000000001</v>
      </c>
      <c r="I2047">
        <v>1.4</v>
      </c>
      <c r="J2047">
        <v>35</v>
      </c>
      <c r="K2047">
        <v>1.8</v>
      </c>
      <c r="L2047">
        <v>27</v>
      </c>
      <c r="M2047">
        <v>1</v>
      </c>
      <c r="N2047" t="s">
        <v>966</v>
      </c>
      <c r="O2047" t="s">
        <v>666</v>
      </c>
      <c r="P2047">
        <v>2065.14</v>
      </c>
      <c r="Q2047" t="s">
        <v>36</v>
      </c>
    </row>
    <row r="2048" spans="1:17" x14ac:dyDescent="0.25">
      <c r="A2048">
        <v>2070</v>
      </c>
      <c r="B2048" t="s">
        <v>33</v>
      </c>
      <c r="C2048" t="s">
        <v>18</v>
      </c>
      <c r="D2048">
        <v>6</v>
      </c>
      <c r="E2048">
        <v>7649.13</v>
      </c>
      <c r="F2048">
        <v>212.48</v>
      </c>
      <c r="G2048">
        <v>1200.33</v>
      </c>
      <c r="H2048">
        <v>0.91700000000000004</v>
      </c>
      <c r="I2048">
        <v>0.8</v>
      </c>
      <c r="J2048">
        <v>32</v>
      </c>
      <c r="K2048">
        <v>3.09</v>
      </c>
      <c r="L2048">
        <v>3</v>
      </c>
      <c r="M2048">
        <v>0</v>
      </c>
      <c r="N2048" t="s">
        <v>447</v>
      </c>
      <c r="O2048" t="s">
        <v>94</v>
      </c>
      <c r="P2048">
        <v>1912.32</v>
      </c>
      <c r="Q2048" t="s">
        <v>20</v>
      </c>
    </row>
    <row r="2049" spans="1:17" x14ac:dyDescent="0.25">
      <c r="A2049">
        <v>2071</v>
      </c>
      <c r="B2049" t="s">
        <v>33</v>
      </c>
      <c r="C2049" t="s">
        <v>18</v>
      </c>
      <c r="D2049">
        <v>10</v>
      </c>
      <c r="E2049">
        <v>10832.86</v>
      </c>
      <c r="F2049">
        <v>186.77</v>
      </c>
      <c r="G2049">
        <v>1093.06</v>
      </c>
      <c r="H2049">
        <v>0.621</v>
      </c>
      <c r="I2049">
        <v>1.4</v>
      </c>
      <c r="J2049">
        <v>52</v>
      </c>
      <c r="K2049">
        <v>3.06</v>
      </c>
      <c r="L2049">
        <v>2</v>
      </c>
      <c r="M2049">
        <v>0</v>
      </c>
      <c r="N2049" t="s">
        <v>131</v>
      </c>
      <c r="O2049" t="s">
        <v>417</v>
      </c>
      <c r="P2049">
        <v>2801.55</v>
      </c>
      <c r="Q2049" t="s">
        <v>36</v>
      </c>
    </row>
    <row r="2050" spans="1:17" x14ac:dyDescent="0.25">
      <c r="A2050">
        <v>2072</v>
      </c>
      <c r="B2050" t="s">
        <v>33</v>
      </c>
      <c r="C2050" t="s">
        <v>23</v>
      </c>
      <c r="D2050">
        <v>6</v>
      </c>
      <c r="E2050">
        <v>7639.22</v>
      </c>
      <c r="F2050">
        <v>224.68</v>
      </c>
      <c r="G2050">
        <v>-1178.6500000000001</v>
      </c>
      <c r="H2050">
        <v>0.76500000000000001</v>
      </c>
      <c r="I2050">
        <v>0.4</v>
      </c>
      <c r="J2050">
        <v>26</v>
      </c>
      <c r="K2050">
        <v>1.96</v>
      </c>
      <c r="L2050">
        <v>19</v>
      </c>
      <c r="M2050">
        <v>1</v>
      </c>
      <c r="N2050" t="s">
        <v>794</v>
      </c>
      <c r="O2050" t="s">
        <v>76</v>
      </c>
      <c r="P2050">
        <v>2022.12</v>
      </c>
      <c r="Q2050" t="s">
        <v>36</v>
      </c>
    </row>
    <row r="2051" spans="1:17" x14ac:dyDescent="0.25">
      <c r="A2051">
        <v>2074</v>
      </c>
      <c r="B2051" t="s">
        <v>33</v>
      </c>
      <c r="C2051" t="s">
        <v>23</v>
      </c>
      <c r="D2051">
        <v>9</v>
      </c>
      <c r="E2051">
        <v>18093.580000000002</v>
      </c>
      <c r="F2051">
        <v>201.04</v>
      </c>
      <c r="G2051">
        <v>3232.29</v>
      </c>
      <c r="H2051">
        <v>0.72199999999999998</v>
      </c>
      <c r="I2051">
        <v>0.7</v>
      </c>
      <c r="J2051">
        <v>81</v>
      </c>
      <c r="K2051">
        <v>1.42</v>
      </c>
      <c r="L2051">
        <v>44</v>
      </c>
      <c r="M2051">
        <v>1</v>
      </c>
      <c r="N2051" t="s">
        <v>131</v>
      </c>
      <c r="O2051" t="s">
        <v>700</v>
      </c>
      <c r="P2051">
        <v>2714.04</v>
      </c>
      <c r="Q2051" t="s">
        <v>36</v>
      </c>
    </row>
    <row r="2052" spans="1:17" x14ac:dyDescent="0.25">
      <c r="A2052">
        <v>2075</v>
      </c>
      <c r="B2052" t="s">
        <v>33</v>
      </c>
      <c r="C2052" t="s">
        <v>18</v>
      </c>
      <c r="D2052">
        <v>2</v>
      </c>
      <c r="E2052">
        <v>949.89</v>
      </c>
      <c r="F2052">
        <v>158.32</v>
      </c>
      <c r="G2052">
        <v>-81.790000000000006</v>
      </c>
      <c r="H2052">
        <v>0</v>
      </c>
      <c r="I2052">
        <v>-1</v>
      </c>
      <c r="J2052">
        <v>3</v>
      </c>
      <c r="K2052">
        <v>3</v>
      </c>
      <c r="L2052">
        <v>3</v>
      </c>
      <c r="M2052">
        <v>1</v>
      </c>
      <c r="N2052" t="s">
        <v>743</v>
      </c>
      <c r="O2052" t="s">
        <v>941</v>
      </c>
      <c r="P2052">
        <v>474.96</v>
      </c>
      <c r="Q2052" t="s">
        <v>52</v>
      </c>
    </row>
    <row r="2053" spans="1:17" x14ac:dyDescent="0.25">
      <c r="A2053">
        <v>2076</v>
      </c>
      <c r="B2053" t="s">
        <v>28</v>
      </c>
      <c r="C2053" t="s">
        <v>18</v>
      </c>
      <c r="D2053">
        <v>6</v>
      </c>
      <c r="E2053">
        <v>8823.8700000000008</v>
      </c>
      <c r="F2053">
        <v>210.09</v>
      </c>
      <c r="G2053">
        <v>279.11</v>
      </c>
      <c r="H2053">
        <v>0.88100000000000001</v>
      </c>
      <c r="I2053">
        <v>2.1</v>
      </c>
      <c r="J2053">
        <v>40</v>
      </c>
      <c r="K2053">
        <v>2.98</v>
      </c>
      <c r="L2053">
        <v>0</v>
      </c>
      <c r="M2053">
        <v>0</v>
      </c>
      <c r="N2053" t="s">
        <v>694</v>
      </c>
      <c r="O2053" t="s">
        <v>396</v>
      </c>
      <c r="P2053">
        <v>1890.81</v>
      </c>
      <c r="Q2053" t="s">
        <v>20</v>
      </c>
    </row>
    <row r="2054" spans="1:17" x14ac:dyDescent="0.25">
      <c r="A2054">
        <v>2077</v>
      </c>
      <c r="B2054" t="s">
        <v>28</v>
      </c>
      <c r="C2054" t="s">
        <v>23</v>
      </c>
      <c r="D2054">
        <v>4</v>
      </c>
      <c r="E2054">
        <v>5948.98</v>
      </c>
      <c r="F2054">
        <v>165.25</v>
      </c>
      <c r="G2054">
        <v>-1003.43</v>
      </c>
      <c r="H2054">
        <v>0.88900000000000001</v>
      </c>
      <c r="I2054">
        <v>0.8</v>
      </c>
      <c r="J2054">
        <v>36</v>
      </c>
      <c r="K2054">
        <v>1.58</v>
      </c>
      <c r="L2054">
        <v>5</v>
      </c>
      <c r="M2054">
        <v>1</v>
      </c>
      <c r="N2054" t="s">
        <v>110</v>
      </c>
      <c r="O2054" t="s">
        <v>115</v>
      </c>
      <c r="P2054">
        <v>991.5</v>
      </c>
      <c r="Q2054" t="s">
        <v>20</v>
      </c>
    </row>
    <row r="2055" spans="1:17" x14ac:dyDescent="0.25">
      <c r="A2055">
        <v>2078</v>
      </c>
      <c r="B2055" t="s">
        <v>17</v>
      </c>
      <c r="C2055" t="s">
        <v>23</v>
      </c>
      <c r="D2055">
        <v>11</v>
      </c>
      <c r="E2055">
        <v>7878.96</v>
      </c>
      <c r="F2055">
        <v>187.59</v>
      </c>
      <c r="G2055">
        <v>1890.81</v>
      </c>
      <c r="H2055">
        <v>0.73799999999999999</v>
      </c>
      <c r="I2055">
        <v>0.8</v>
      </c>
      <c r="J2055">
        <v>31</v>
      </c>
      <c r="K2055">
        <v>1.32</v>
      </c>
      <c r="L2055">
        <v>10</v>
      </c>
      <c r="M2055">
        <v>1</v>
      </c>
      <c r="N2055" t="s">
        <v>252</v>
      </c>
      <c r="O2055" t="s">
        <v>146</v>
      </c>
      <c r="P2055">
        <v>3095.24</v>
      </c>
      <c r="Q2055" t="s">
        <v>36</v>
      </c>
    </row>
    <row r="2056" spans="1:17" x14ac:dyDescent="0.25">
      <c r="A2056">
        <v>2079</v>
      </c>
      <c r="B2056" t="s">
        <v>28</v>
      </c>
      <c r="C2056" t="s">
        <v>18</v>
      </c>
      <c r="D2056">
        <v>6</v>
      </c>
      <c r="E2056">
        <v>12037.8</v>
      </c>
      <c r="F2056">
        <v>214.96</v>
      </c>
      <c r="G2056">
        <v>3128.03</v>
      </c>
      <c r="H2056">
        <v>0.91100000000000003</v>
      </c>
      <c r="I2056">
        <v>1.3</v>
      </c>
      <c r="J2056">
        <v>51</v>
      </c>
      <c r="K2056">
        <v>2.73</v>
      </c>
      <c r="L2056">
        <v>5</v>
      </c>
      <c r="M2056">
        <v>0</v>
      </c>
      <c r="N2056" t="s">
        <v>967</v>
      </c>
      <c r="O2056" t="s">
        <v>499</v>
      </c>
      <c r="P2056">
        <v>1934.64</v>
      </c>
      <c r="Q2056" t="s">
        <v>20</v>
      </c>
    </row>
    <row r="2057" spans="1:17" x14ac:dyDescent="0.25">
      <c r="A2057">
        <v>2080</v>
      </c>
      <c r="B2057" t="s">
        <v>17</v>
      </c>
      <c r="C2057" t="s">
        <v>23</v>
      </c>
      <c r="D2057">
        <v>3</v>
      </c>
      <c r="E2057">
        <v>5049.57</v>
      </c>
      <c r="F2057">
        <v>265.77</v>
      </c>
      <c r="G2057">
        <v>-552.87</v>
      </c>
      <c r="H2057">
        <v>0.78900000000000003</v>
      </c>
      <c r="I2057">
        <v>0.5</v>
      </c>
      <c r="J2057">
        <v>18</v>
      </c>
      <c r="K2057">
        <v>1.72</v>
      </c>
      <c r="L2057">
        <v>3</v>
      </c>
      <c r="M2057">
        <v>1</v>
      </c>
      <c r="N2057" t="s">
        <v>605</v>
      </c>
      <c r="O2057" t="s">
        <v>687</v>
      </c>
      <c r="P2057">
        <v>1195.96</v>
      </c>
      <c r="Q2057" t="s">
        <v>20</v>
      </c>
    </row>
    <row r="2058" spans="1:17" x14ac:dyDescent="0.25">
      <c r="A2058">
        <v>2081</v>
      </c>
      <c r="B2058" t="s">
        <v>17</v>
      </c>
      <c r="C2058" t="s">
        <v>18</v>
      </c>
      <c r="D2058">
        <v>6</v>
      </c>
      <c r="E2058">
        <v>3199.73</v>
      </c>
      <c r="F2058">
        <v>188.22</v>
      </c>
      <c r="G2058">
        <v>329.11</v>
      </c>
      <c r="H2058">
        <v>0.88200000000000001</v>
      </c>
      <c r="I2058">
        <v>1.5</v>
      </c>
      <c r="J2058">
        <v>15</v>
      </c>
      <c r="K2058">
        <v>1.8</v>
      </c>
      <c r="L2058">
        <v>7</v>
      </c>
      <c r="M2058">
        <v>1</v>
      </c>
      <c r="N2058" t="s">
        <v>551</v>
      </c>
      <c r="O2058" t="s">
        <v>56</v>
      </c>
      <c r="P2058">
        <v>1693.98</v>
      </c>
      <c r="Q2058" t="s">
        <v>20</v>
      </c>
    </row>
    <row r="2059" spans="1:17" x14ac:dyDescent="0.25">
      <c r="A2059">
        <v>2082</v>
      </c>
      <c r="B2059" t="s">
        <v>33</v>
      </c>
      <c r="C2059" t="s">
        <v>18</v>
      </c>
      <c r="D2059">
        <v>3</v>
      </c>
      <c r="E2059">
        <v>1999.81</v>
      </c>
      <c r="F2059">
        <v>181.8</v>
      </c>
      <c r="G2059">
        <v>298.36</v>
      </c>
      <c r="H2059">
        <v>0.36399999999999999</v>
      </c>
      <c r="I2059">
        <v>0.9</v>
      </c>
      <c r="J2059">
        <v>4</v>
      </c>
      <c r="K2059">
        <v>2.5</v>
      </c>
      <c r="L2059">
        <v>2</v>
      </c>
      <c r="M2059">
        <v>1</v>
      </c>
      <c r="N2059" t="s">
        <v>180</v>
      </c>
      <c r="O2059" t="s">
        <v>82</v>
      </c>
      <c r="P2059">
        <v>818.1</v>
      </c>
      <c r="Q2059" t="s">
        <v>20</v>
      </c>
    </row>
    <row r="2060" spans="1:17" x14ac:dyDescent="0.25">
      <c r="A2060">
        <v>2083</v>
      </c>
      <c r="B2060" t="s">
        <v>33</v>
      </c>
      <c r="C2060" t="s">
        <v>23</v>
      </c>
      <c r="D2060">
        <v>6</v>
      </c>
      <c r="E2060">
        <v>13378.88</v>
      </c>
      <c r="F2060">
        <v>267.58</v>
      </c>
      <c r="G2060">
        <v>2238.5700000000002</v>
      </c>
      <c r="H2060">
        <v>1</v>
      </c>
      <c r="I2060">
        <v>1.1000000000000001</v>
      </c>
      <c r="J2060">
        <v>50</v>
      </c>
      <c r="K2060">
        <v>1.5</v>
      </c>
      <c r="L2060">
        <v>34</v>
      </c>
      <c r="M2060">
        <v>1</v>
      </c>
      <c r="N2060" t="s">
        <v>488</v>
      </c>
      <c r="O2060" t="s">
        <v>786</v>
      </c>
      <c r="P2060">
        <v>2408.2199999999998</v>
      </c>
      <c r="Q2060" t="s">
        <v>36</v>
      </c>
    </row>
    <row r="2061" spans="1:17" x14ac:dyDescent="0.25">
      <c r="A2061">
        <v>2084</v>
      </c>
      <c r="B2061" t="s">
        <v>33</v>
      </c>
      <c r="C2061" t="s">
        <v>18</v>
      </c>
      <c r="D2061">
        <v>5</v>
      </c>
      <c r="E2061">
        <v>7180.7</v>
      </c>
      <c r="F2061">
        <v>140.80000000000001</v>
      </c>
      <c r="G2061">
        <v>1118.78</v>
      </c>
      <c r="H2061">
        <v>0.90200000000000002</v>
      </c>
      <c r="I2061">
        <v>1.5</v>
      </c>
      <c r="J2061">
        <v>45</v>
      </c>
      <c r="K2061">
        <v>1.33</v>
      </c>
      <c r="L2061">
        <v>25</v>
      </c>
      <c r="M2061">
        <v>1</v>
      </c>
      <c r="N2061" t="s">
        <v>860</v>
      </c>
      <c r="O2061" t="s">
        <v>628</v>
      </c>
      <c r="P2061">
        <v>1056</v>
      </c>
      <c r="Q2061" t="s">
        <v>20</v>
      </c>
    </row>
    <row r="2062" spans="1:17" x14ac:dyDescent="0.25">
      <c r="A2062">
        <v>2085</v>
      </c>
      <c r="B2062" t="s">
        <v>17</v>
      </c>
      <c r="C2062" t="s">
        <v>18</v>
      </c>
      <c r="D2062">
        <v>4</v>
      </c>
      <c r="E2062">
        <v>8268.26</v>
      </c>
      <c r="F2062">
        <v>223.47</v>
      </c>
      <c r="G2062">
        <v>937.32</v>
      </c>
      <c r="H2062">
        <v>0.86499999999999999</v>
      </c>
      <c r="I2062">
        <v>1.1000000000000001</v>
      </c>
      <c r="J2062">
        <v>32</v>
      </c>
      <c r="K2062">
        <v>1.94</v>
      </c>
      <c r="L2062">
        <v>15</v>
      </c>
      <c r="M2062">
        <v>1</v>
      </c>
      <c r="N2062" t="s">
        <v>377</v>
      </c>
      <c r="O2062" t="s">
        <v>672</v>
      </c>
      <c r="P2062">
        <v>1340.82</v>
      </c>
      <c r="Q2062" t="s">
        <v>20</v>
      </c>
    </row>
    <row r="2063" spans="1:17" x14ac:dyDescent="0.25">
      <c r="A2063">
        <v>2086</v>
      </c>
      <c r="B2063" t="s">
        <v>28</v>
      </c>
      <c r="C2063" t="s">
        <v>23</v>
      </c>
      <c r="D2063">
        <v>3</v>
      </c>
      <c r="E2063">
        <v>2149.65</v>
      </c>
      <c r="F2063">
        <v>179.14</v>
      </c>
      <c r="G2063">
        <v>-554.48</v>
      </c>
      <c r="H2063">
        <v>0.75</v>
      </c>
      <c r="I2063">
        <v>0.8</v>
      </c>
      <c r="J2063">
        <v>8</v>
      </c>
      <c r="K2063">
        <v>2</v>
      </c>
      <c r="L2063">
        <v>0</v>
      </c>
      <c r="M2063">
        <v>1</v>
      </c>
      <c r="N2063" t="s">
        <v>968</v>
      </c>
      <c r="O2063" t="s">
        <v>190</v>
      </c>
      <c r="P2063">
        <v>806.13</v>
      </c>
      <c r="Q2063" t="s">
        <v>20</v>
      </c>
    </row>
    <row r="2064" spans="1:17" x14ac:dyDescent="0.25">
      <c r="A2064">
        <v>2087</v>
      </c>
      <c r="B2064" t="s">
        <v>28</v>
      </c>
      <c r="C2064" t="s">
        <v>18</v>
      </c>
      <c r="D2064">
        <v>8</v>
      </c>
      <c r="E2064">
        <v>15579.95</v>
      </c>
      <c r="F2064">
        <v>239.69</v>
      </c>
      <c r="G2064">
        <v>2080.77</v>
      </c>
      <c r="H2064">
        <v>0.98499999999999999</v>
      </c>
      <c r="I2064">
        <v>1.6</v>
      </c>
      <c r="J2064">
        <v>63</v>
      </c>
      <c r="K2064">
        <v>1.7</v>
      </c>
      <c r="L2064">
        <v>25</v>
      </c>
      <c r="M2064">
        <v>1</v>
      </c>
      <c r="N2064" t="s">
        <v>671</v>
      </c>
      <c r="O2064" t="s">
        <v>969</v>
      </c>
      <c r="P2064">
        <v>2876.28</v>
      </c>
      <c r="Q2064" t="s">
        <v>36</v>
      </c>
    </row>
    <row r="2065" spans="1:17" x14ac:dyDescent="0.25">
      <c r="A2065">
        <v>2088</v>
      </c>
      <c r="B2065" t="s">
        <v>28</v>
      </c>
      <c r="C2065" t="s">
        <v>23</v>
      </c>
      <c r="D2065">
        <v>5</v>
      </c>
      <c r="E2065">
        <v>3109.66</v>
      </c>
      <c r="F2065">
        <v>222.12</v>
      </c>
      <c r="G2065">
        <v>-693.52</v>
      </c>
      <c r="H2065">
        <v>0</v>
      </c>
      <c r="I2065">
        <v>-0.9</v>
      </c>
      <c r="J2065">
        <v>7</v>
      </c>
      <c r="K2065">
        <v>2.4300000000000002</v>
      </c>
      <c r="L2065">
        <v>0</v>
      </c>
      <c r="M2065">
        <v>0</v>
      </c>
      <c r="N2065" t="s">
        <v>836</v>
      </c>
      <c r="O2065" t="s">
        <v>599</v>
      </c>
      <c r="P2065">
        <v>1665.9</v>
      </c>
      <c r="Q2065" t="s">
        <v>20</v>
      </c>
    </row>
    <row r="2066" spans="1:17" x14ac:dyDescent="0.25">
      <c r="A2066">
        <v>2089</v>
      </c>
      <c r="B2066" t="s">
        <v>28</v>
      </c>
      <c r="C2066" t="s">
        <v>18</v>
      </c>
      <c r="D2066">
        <v>5</v>
      </c>
      <c r="E2066">
        <v>4429.6400000000003</v>
      </c>
      <c r="F2066">
        <v>233.14</v>
      </c>
      <c r="G2066">
        <v>827.99</v>
      </c>
      <c r="H2066">
        <v>0.21099999999999999</v>
      </c>
      <c r="I2066">
        <v>-0.6</v>
      </c>
      <c r="J2066">
        <v>4</v>
      </c>
      <c r="K2066">
        <v>1.5</v>
      </c>
      <c r="L2066">
        <v>0</v>
      </c>
      <c r="M2066">
        <v>1</v>
      </c>
      <c r="N2066" t="s">
        <v>152</v>
      </c>
      <c r="O2066" t="s">
        <v>274</v>
      </c>
      <c r="P2066">
        <v>1748.55</v>
      </c>
      <c r="Q2066" t="s">
        <v>20</v>
      </c>
    </row>
    <row r="2067" spans="1:17" x14ac:dyDescent="0.25">
      <c r="A2067">
        <v>2090</v>
      </c>
      <c r="B2067" t="s">
        <v>17</v>
      </c>
      <c r="C2067" t="s">
        <v>23</v>
      </c>
      <c r="D2067">
        <v>2</v>
      </c>
      <c r="E2067">
        <v>429.97</v>
      </c>
      <c r="F2067">
        <v>214.99</v>
      </c>
      <c r="G2067">
        <v>1.59</v>
      </c>
      <c r="H2067">
        <v>0.5</v>
      </c>
      <c r="I2067">
        <v>0</v>
      </c>
      <c r="J2067">
        <v>1</v>
      </c>
      <c r="K2067">
        <v>2</v>
      </c>
      <c r="L2067">
        <v>0</v>
      </c>
      <c r="M2067">
        <v>1</v>
      </c>
      <c r="N2067" t="s">
        <v>774</v>
      </c>
      <c r="O2067" t="s">
        <v>822</v>
      </c>
      <c r="P2067">
        <v>644.97</v>
      </c>
      <c r="Q2067" t="s">
        <v>20</v>
      </c>
    </row>
    <row r="2068" spans="1:17" x14ac:dyDescent="0.25">
      <c r="A2068">
        <v>2091</v>
      </c>
      <c r="B2068" t="s">
        <v>17</v>
      </c>
      <c r="C2068" t="s">
        <v>18</v>
      </c>
      <c r="D2068">
        <v>8</v>
      </c>
      <c r="E2068">
        <v>6738.92</v>
      </c>
      <c r="F2068">
        <v>204.21</v>
      </c>
      <c r="G2068">
        <v>288.42</v>
      </c>
      <c r="H2068">
        <v>0.48499999999999999</v>
      </c>
      <c r="I2068">
        <v>0.1</v>
      </c>
      <c r="J2068">
        <v>20</v>
      </c>
      <c r="K2068">
        <v>1.75</v>
      </c>
      <c r="L2068">
        <v>5</v>
      </c>
      <c r="M2068">
        <v>1</v>
      </c>
      <c r="N2068" t="s">
        <v>131</v>
      </c>
      <c r="O2068" t="s">
        <v>888</v>
      </c>
      <c r="P2068">
        <v>2450.52</v>
      </c>
      <c r="Q2068" t="s">
        <v>36</v>
      </c>
    </row>
    <row r="2069" spans="1:17" x14ac:dyDescent="0.25">
      <c r="A2069">
        <v>2092</v>
      </c>
      <c r="B2069" t="s">
        <v>17</v>
      </c>
      <c r="C2069" t="s">
        <v>23</v>
      </c>
      <c r="D2069">
        <v>8</v>
      </c>
      <c r="E2069">
        <v>8554.27</v>
      </c>
      <c r="F2069">
        <v>190.09</v>
      </c>
      <c r="G2069">
        <v>1275.99</v>
      </c>
      <c r="H2069">
        <v>0.64400000000000002</v>
      </c>
      <c r="I2069">
        <v>0.3</v>
      </c>
      <c r="J2069">
        <v>33</v>
      </c>
      <c r="K2069">
        <v>1.39</v>
      </c>
      <c r="L2069">
        <v>21</v>
      </c>
      <c r="M2069">
        <v>1</v>
      </c>
      <c r="N2069" t="s">
        <v>713</v>
      </c>
      <c r="O2069" t="s">
        <v>77</v>
      </c>
      <c r="P2069">
        <v>2281.08</v>
      </c>
      <c r="Q2069" t="s">
        <v>36</v>
      </c>
    </row>
    <row r="2070" spans="1:17" x14ac:dyDescent="0.25">
      <c r="A2070">
        <v>2093</v>
      </c>
      <c r="B2070" t="s">
        <v>33</v>
      </c>
      <c r="C2070" t="s">
        <v>18</v>
      </c>
      <c r="D2070">
        <v>8</v>
      </c>
      <c r="E2070">
        <v>11268.04</v>
      </c>
      <c r="F2070">
        <v>163.30000000000001</v>
      </c>
      <c r="G2070">
        <v>-24.03</v>
      </c>
      <c r="H2070">
        <v>0.53600000000000003</v>
      </c>
      <c r="I2070">
        <v>1.3</v>
      </c>
      <c r="J2070">
        <v>62</v>
      </c>
      <c r="K2070">
        <v>1.35</v>
      </c>
      <c r="L2070">
        <v>37</v>
      </c>
      <c r="M2070">
        <v>1</v>
      </c>
      <c r="N2070" t="s">
        <v>404</v>
      </c>
      <c r="O2070" t="s">
        <v>446</v>
      </c>
      <c r="P2070">
        <v>1959.6</v>
      </c>
      <c r="Q2070" t="s">
        <v>20</v>
      </c>
    </row>
    <row r="2071" spans="1:17" x14ac:dyDescent="0.25">
      <c r="A2071">
        <v>2094</v>
      </c>
      <c r="B2071" t="s">
        <v>33</v>
      </c>
      <c r="C2071" t="s">
        <v>18</v>
      </c>
      <c r="D2071">
        <v>5</v>
      </c>
      <c r="E2071">
        <v>4708.95</v>
      </c>
      <c r="F2071">
        <v>174.41</v>
      </c>
      <c r="G2071">
        <v>-838.27</v>
      </c>
      <c r="H2071">
        <v>0.85199999999999998</v>
      </c>
      <c r="I2071">
        <v>1.2</v>
      </c>
      <c r="J2071">
        <v>26</v>
      </c>
      <c r="K2071">
        <v>1.42</v>
      </c>
      <c r="L2071">
        <v>21</v>
      </c>
      <c r="M2071">
        <v>1</v>
      </c>
      <c r="N2071" t="s">
        <v>958</v>
      </c>
      <c r="O2071" t="s">
        <v>62</v>
      </c>
      <c r="P2071">
        <v>1308.07</v>
      </c>
      <c r="Q2071" t="s">
        <v>20</v>
      </c>
    </row>
    <row r="2072" spans="1:17" x14ac:dyDescent="0.25">
      <c r="A2072">
        <v>2095</v>
      </c>
      <c r="B2072" t="s">
        <v>17</v>
      </c>
      <c r="C2072" t="s">
        <v>23</v>
      </c>
      <c r="D2072">
        <v>5</v>
      </c>
      <c r="E2072">
        <v>2289.83</v>
      </c>
      <c r="F2072">
        <v>254.43</v>
      </c>
      <c r="G2072">
        <v>597.14</v>
      </c>
      <c r="H2072">
        <v>0.55600000000000005</v>
      </c>
      <c r="I2072">
        <v>0.3</v>
      </c>
      <c r="J2072">
        <v>5</v>
      </c>
      <c r="K2072">
        <v>1.4</v>
      </c>
      <c r="L2072">
        <v>0</v>
      </c>
      <c r="M2072">
        <v>1</v>
      </c>
      <c r="N2072" t="s">
        <v>506</v>
      </c>
      <c r="O2072" t="s">
        <v>539</v>
      </c>
      <c r="P2072">
        <v>1908.22</v>
      </c>
      <c r="Q2072" t="s">
        <v>20</v>
      </c>
    </row>
    <row r="2073" spans="1:17" x14ac:dyDescent="0.25">
      <c r="A2073">
        <v>2097</v>
      </c>
      <c r="B2073" t="s">
        <v>33</v>
      </c>
      <c r="C2073" t="s">
        <v>18</v>
      </c>
      <c r="D2073">
        <v>3</v>
      </c>
      <c r="E2073">
        <v>2803.68</v>
      </c>
      <c r="F2073">
        <v>175.23</v>
      </c>
      <c r="G2073">
        <v>572.20000000000005</v>
      </c>
      <c r="H2073">
        <v>0.75</v>
      </c>
      <c r="I2073">
        <v>2.2999999999999998</v>
      </c>
      <c r="J2073">
        <v>12</v>
      </c>
      <c r="K2073">
        <v>1.83</v>
      </c>
      <c r="L2073">
        <v>10</v>
      </c>
      <c r="M2073">
        <v>1</v>
      </c>
      <c r="N2073" t="s">
        <v>530</v>
      </c>
      <c r="O2073" t="s">
        <v>970</v>
      </c>
      <c r="P2073">
        <v>788.53</v>
      </c>
      <c r="Q2073" t="s">
        <v>20</v>
      </c>
    </row>
    <row r="2074" spans="1:17" x14ac:dyDescent="0.25">
      <c r="A2074">
        <v>2098</v>
      </c>
      <c r="B2074" t="s">
        <v>17</v>
      </c>
      <c r="C2074" t="s">
        <v>18</v>
      </c>
      <c r="D2074">
        <v>2</v>
      </c>
      <c r="E2074">
        <v>449.89</v>
      </c>
      <c r="F2074">
        <v>149.96</v>
      </c>
      <c r="G2074">
        <v>51.95</v>
      </c>
      <c r="H2074">
        <v>0.66700000000000004</v>
      </c>
      <c r="I2074">
        <v>0.7</v>
      </c>
      <c r="J2074">
        <v>3</v>
      </c>
      <c r="K2074">
        <v>2</v>
      </c>
      <c r="L2074">
        <v>1</v>
      </c>
      <c r="M2074">
        <v>1</v>
      </c>
      <c r="N2074" t="s">
        <v>751</v>
      </c>
      <c r="O2074" t="s">
        <v>349</v>
      </c>
      <c r="P2074">
        <v>449.88</v>
      </c>
      <c r="Q2074" t="s">
        <v>52</v>
      </c>
    </row>
    <row r="2075" spans="1:17" x14ac:dyDescent="0.25">
      <c r="A2075">
        <v>2099</v>
      </c>
      <c r="B2075" t="s">
        <v>33</v>
      </c>
      <c r="C2075" t="s">
        <v>23</v>
      </c>
      <c r="D2075">
        <v>4</v>
      </c>
      <c r="E2075">
        <v>3584.63</v>
      </c>
      <c r="F2075">
        <v>224.04</v>
      </c>
      <c r="G2075">
        <v>447.53</v>
      </c>
      <c r="H2075">
        <v>0.875</v>
      </c>
      <c r="I2075">
        <v>2.1</v>
      </c>
      <c r="J2075">
        <v>14</v>
      </c>
      <c r="K2075">
        <v>1.07</v>
      </c>
      <c r="L2075">
        <v>13</v>
      </c>
      <c r="M2075">
        <v>1</v>
      </c>
      <c r="N2075" t="s">
        <v>916</v>
      </c>
      <c r="O2075" t="s">
        <v>783</v>
      </c>
      <c r="P2075">
        <v>1344.24</v>
      </c>
      <c r="Q2075" t="s">
        <v>20</v>
      </c>
    </row>
    <row r="2076" spans="1:17" x14ac:dyDescent="0.25">
      <c r="A2076">
        <v>2100</v>
      </c>
      <c r="B2076" t="s">
        <v>33</v>
      </c>
      <c r="C2076" t="s">
        <v>18</v>
      </c>
      <c r="D2076">
        <v>3</v>
      </c>
      <c r="E2076">
        <v>5149.62</v>
      </c>
      <c r="F2076">
        <v>223.9</v>
      </c>
      <c r="G2076">
        <v>1413.55</v>
      </c>
      <c r="H2076">
        <v>1</v>
      </c>
      <c r="I2076">
        <v>3</v>
      </c>
      <c r="J2076">
        <v>23</v>
      </c>
      <c r="K2076">
        <v>1.39</v>
      </c>
      <c r="L2076">
        <v>7</v>
      </c>
      <c r="M2076">
        <v>1</v>
      </c>
      <c r="N2076" t="s">
        <v>410</v>
      </c>
      <c r="O2076" t="s">
        <v>104</v>
      </c>
      <c r="P2076">
        <v>1007.55</v>
      </c>
      <c r="Q2076" t="s">
        <v>20</v>
      </c>
    </row>
    <row r="2077" spans="1:17" x14ac:dyDescent="0.25">
      <c r="A2077">
        <v>2101</v>
      </c>
      <c r="B2077" t="s">
        <v>33</v>
      </c>
      <c r="C2077" t="s">
        <v>23</v>
      </c>
      <c r="D2077">
        <v>3</v>
      </c>
      <c r="E2077">
        <v>1739.81</v>
      </c>
      <c r="F2077">
        <v>248.54</v>
      </c>
      <c r="G2077">
        <v>-72.400000000000006</v>
      </c>
      <c r="H2077">
        <v>0</v>
      </c>
      <c r="I2077">
        <v>-0.7</v>
      </c>
      <c r="J2077">
        <v>3</v>
      </c>
      <c r="K2077">
        <v>1</v>
      </c>
      <c r="L2077">
        <v>3</v>
      </c>
      <c r="M2077">
        <v>1</v>
      </c>
      <c r="N2077" t="s">
        <v>971</v>
      </c>
      <c r="O2077" t="s">
        <v>790</v>
      </c>
      <c r="P2077">
        <v>1118.43</v>
      </c>
      <c r="Q2077" t="s">
        <v>20</v>
      </c>
    </row>
    <row r="2078" spans="1:17" x14ac:dyDescent="0.25">
      <c r="A2078">
        <v>2102</v>
      </c>
      <c r="B2078" t="s">
        <v>33</v>
      </c>
      <c r="C2078" t="s">
        <v>18</v>
      </c>
      <c r="D2078">
        <v>5</v>
      </c>
      <c r="E2078">
        <v>5234.32</v>
      </c>
      <c r="F2078">
        <v>127.67</v>
      </c>
      <c r="G2078">
        <v>1017.75</v>
      </c>
      <c r="H2078">
        <v>0.97599999999999998</v>
      </c>
      <c r="I2078">
        <v>1.5</v>
      </c>
      <c r="J2078">
        <v>40</v>
      </c>
      <c r="K2078">
        <v>1.6</v>
      </c>
      <c r="L2078">
        <v>12</v>
      </c>
      <c r="M2078">
        <v>1</v>
      </c>
      <c r="N2078" t="s">
        <v>913</v>
      </c>
      <c r="O2078" t="s">
        <v>823</v>
      </c>
      <c r="P2078">
        <v>957.53</v>
      </c>
      <c r="Q2078" t="s">
        <v>20</v>
      </c>
    </row>
    <row r="2079" spans="1:17" x14ac:dyDescent="0.25">
      <c r="A2079">
        <v>2103</v>
      </c>
      <c r="B2079" t="s">
        <v>17</v>
      </c>
      <c r="C2079" t="s">
        <v>23</v>
      </c>
      <c r="D2079">
        <v>3</v>
      </c>
      <c r="E2079">
        <v>3339.46</v>
      </c>
      <c r="F2079">
        <v>238.53</v>
      </c>
      <c r="G2079">
        <v>718.2</v>
      </c>
      <c r="H2079">
        <v>1</v>
      </c>
      <c r="I2079">
        <v>1.9</v>
      </c>
      <c r="J2079">
        <v>12</v>
      </c>
      <c r="K2079">
        <v>1.67</v>
      </c>
      <c r="L2079">
        <v>8</v>
      </c>
      <c r="M2079">
        <v>1</v>
      </c>
      <c r="N2079" t="s">
        <v>328</v>
      </c>
      <c r="O2079" t="s">
        <v>517</v>
      </c>
      <c r="P2079">
        <v>1073.3800000000001</v>
      </c>
      <c r="Q2079" t="s">
        <v>20</v>
      </c>
    </row>
    <row r="2080" spans="1:17" x14ac:dyDescent="0.25">
      <c r="A2080">
        <v>2104</v>
      </c>
      <c r="B2080" t="s">
        <v>17</v>
      </c>
      <c r="C2080" t="s">
        <v>18</v>
      </c>
      <c r="D2080">
        <v>2</v>
      </c>
      <c r="E2080">
        <v>939.95</v>
      </c>
      <c r="F2080">
        <v>234.99</v>
      </c>
      <c r="G2080">
        <v>211.1</v>
      </c>
      <c r="H2080">
        <v>0.25</v>
      </c>
      <c r="I2080">
        <v>-1.3</v>
      </c>
      <c r="J2080">
        <v>0</v>
      </c>
      <c r="K2080">
        <v>1.83</v>
      </c>
      <c r="L2080">
        <v>0</v>
      </c>
      <c r="M2080">
        <v>0</v>
      </c>
      <c r="N2080" t="s">
        <v>224</v>
      </c>
      <c r="O2080" t="s">
        <v>930</v>
      </c>
      <c r="P2080">
        <v>704.97</v>
      </c>
      <c r="Q2080" t="s">
        <v>20</v>
      </c>
    </row>
    <row r="2081" spans="1:17" x14ac:dyDescent="0.25">
      <c r="A2081">
        <v>2105</v>
      </c>
      <c r="B2081" t="s">
        <v>33</v>
      </c>
      <c r="C2081" t="s">
        <v>23</v>
      </c>
      <c r="D2081">
        <v>4</v>
      </c>
      <c r="E2081">
        <v>2239.75</v>
      </c>
      <c r="F2081">
        <v>223.98</v>
      </c>
      <c r="G2081">
        <v>65.58</v>
      </c>
      <c r="H2081">
        <v>0.5</v>
      </c>
      <c r="I2081">
        <v>0.5</v>
      </c>
      <c r="J2081">
        <v>5</v>
      </c>
      <c r="K2081">
        <v>2.6</v>
      </c>
      <c r="L2081">
        <v>0</v>
      </c>
      <c r="M2081">
        <v>0</v>
      </c>
      <c r="N2081" t="s">
        <v>734</v>
      </c>
      <c r="O2081" t="s">
        <v>38</v>
      </c>
      <c r="P2081">
        <v>1343.88</v>
      </c>
      <c r="Q2081" t="s">
        <v>20</v>
      </c>
    </row>
    <row r="2082" spans="1:17" x14ac:dyDescent="0.25">
      <c r="A2082">
        <v>2106</v>
      </c>
      <c r="B2082" t="s">
        <v>17</v>
      </c>
      <c r="C2082" t="s">
        <v>18</v>
      </c>
      <c r="D2082">
        <v>4</v>
      </c>
      <c r="E2082">
        <v>1979.78</v>
      </c>
      <c r="F2082">
        <v>164.98</v>
      </c>
      <c r="G2082">
        <v>401.16</v>
      </c>
      <c r="H2082">
        <v>0</v>
      </c>
      <c r="I2082">
        <v>-0.2</v>
      </c>
      <c r="J2082">
        <v>0</v>
      </c>
      <c r="K2082">
        <v>1.83</v>
      </c>
      <c r="L2082">
        <v>0</v>
      </c>
      <c r="M2082">
        <v>0</v>
      </c>
      <c r="N2082" t="s">
        <v>352</v>
      </c>
      <c r="O2082" t="s">
        <v>413</v>
      </c>
      <c r="P2082">
        <v>989.88</v>
      </c>
      <c r="Q2082" t="s">
        <v>20</v>
      </c>
    </row>
    <row r="2083" spans="1:17" x14ac:dyDescent="0.25">
      <c r="A2083">
        <v>2107</v>
      </c>
      <c r="B2083" t="s">
        <v>17</v>
      </c>
      <c r="C2083" t="s">
        <v>23</v>
      </c>
      <c r="D2083">
        <v>5</v>
      </c>
      <c r="E2083">
        <v>2559.7199999999998</v>
      </c>
      <c r="F2083">
        <v>255.97</v>
      </c>
      <c r="G2083">
        <v>145.11000000000001</v>
      </c>
      <c r="H2083">
        <v>0.2</v>
      </c>
      <c r="I2083">
        <v>-0.1</v>
      </c>
      <c r="J2083">
        <v>2</v>
      </c>
      <c r="K2083">
        <v>2</v>
      </c>
      <c r="L2083">
        <v>1</v>
      </c>
      <c r="M2083">
        <v>0</v>
      </c>
      <c r="N2083" t="s">
        <v>414</v>
      </c>
      <c r="O2083" t="s">
        <v>485</v>
      </c>
      <c r="P2083">
        <v>1919.78</v>
      </c>
      <c r="Q2083" t="s">
        <v>20</v>
      </c>
    </row>
    <row r="2084" spans="1:17" x14ac:dyDescent="0.25">
      <c r="A2084">
        <v>2108</v>
      </c>
      <c r="B2084" t="s">
        <v>17</v>
      </c>
      <c r="C2084" t="s">
        <v>18</v>
      </c>
      <c r="D2084">
        <v>1</v>
      </c>
      <c r="E2084">
        <v>624.84</v>
      </c>
      <c r="F2084">
        <v>156.21</v>
      </c>
      <c r="G2084">
        <v>-100.12</v>
      </c>
      <c r="H2084">
        <v>0</v>
      </c>
      <c r="I2084">
        <v>0</v>
      </c>
      <c r="J2084">
        <v>0</v>
      </c>
      <c r="K2084">
        <v>1.83</v>
      </c>
      <c r="L2084">
        <v>0</v>
      </c>
      <c r="M2084">
        <v>0</v>
      </c>
      <c r="N2084" t="s">
        <v>685</v>
      </c>
      <c r="O2084" t="s">
        <v>685</v>
      </c>
      <c r="P2084">
        <v>234.32</v>
      </c>
      <c r="Q2084" t="s">
        <v>52</v>
      </c>
    </row>
    <row r="2085" spans="1:17" x14ac:dyDescent="0.25">
      <c r="A2085">
        <v>2109</v>
      </c>
      <c r="B2085" t="s">
        <v>17</v>
      </c>
      <c r="C2085" t="s">
        <v>23</v>
      </c>
      <c r="D2085">
        <v>4</v>
      </c>
      <c r="E2085">
        <v>3179.88</v>
      </c>
      <c r="F2085">
        <v>158.99</v>
      </c>
      <c r="G2085">
        <v>663.04</v>
      </c>
      <c r="H2085">
        <v>0.95</v>
      </c>
      <c r="I2085">
        <v>0.9</v>
      </c>
      <c r="J2085">
        <v>19</v>
      </c>
      <c r="K2085">
        <v>2.4700000000000002</v>
      </c>
      <c r="L2085">
        <v>5</v>
      </c>
      <c r="M2085">
        <v>0</v>
      </c>
      <c r="N2085" t="s">
        <v>339</v>
      </c>
      <c r="O2085" t="s">
        <v>489</v>
      </c>
      <c r="P2085">
        <v>953.94</v>
      </c>
      <c r="Q2085" t="s">
        <v>20</v>
      </c>
    </row>
    <row r="2086" spans="1:17" x14ac:dyDescent="0.25">
      <c r="A2086">
        <v>2110</v>
      </c>
      <c r="B2086" t="s">
        <v>17</v>
      </c>
      <c r="C2086" t="s">
        <v>18</v>
      </c>
      <c r="D2086">
        <v>9</v>
      </c>
      <c r="E2086">
        <v>7338.71</v>
      </c>
      <c r="F2086">
        <v>163.08000000000001</v>
      </c>
      <c r="G2086">
        <v>2297.9699999999998</v>
      </c>
      <c r="H2086">
        <v>0.71099999999999997</v>
      </c>
      <c r="I2086">
        <v>0.9</v>
      </c>
      <c r="J2086">
        <v>41</v>
      </c>
      <c r="K2086">
        <v>1.32</v>
      </c>
      <c r="L2086">
        <v>27</v>
      </c>
      <c r="M2086">
        <v>1</v>
      </c>
      <c r="N2086" t="s">
        <v>258</v>
      </c>
      <c r="O2086" t="s">
        <v>517</v>
      </c>
      <c r="P2086">
        <v>2201.58</v>
      </c>
      <c r="Q2086" t="s">
        <v>36</v>
      </c>
    </row>
    <row r="2087" spans="1:17" x14ac:dyDescent="0.25">
      <c r="A2087">
        <v>2111</v>
      </c>
      <c r="B2087" t="s">
        <v>28</v>
      </c>
      <c r="C2087" t="s">
        <v>23</v>
      </c>
      <c r="D2087">
        <v>7</v>
      </c>
      <c r="E2087">
        <v>8555.0400000000009</v>
      </c>
      <c r="F2087">
        <v>213.88</v>
      </c>
      <c r="G2087">
        <v>1316.27</v>
      </c>
      <c r="H2087">
        <v>0.42499999999999999</v>
      </c>
      <c r="I2087">
        <v>0.4</v>
      </c>
      <c r="J2087">
        <v>29</v>
      </c>
      <c r="K2087">
        <v>1.62</v>
      </c>
      <c r="L2087">
        <v>16</v>
      </c>
      <c r="M2087">
        <v>1</v>
      </c>
      <c r="N2087" t="s">
        <v>434</v>
      </c>
      <c r="O2087" t="s">
        <v>446</v>
      </c>
      <c r="P2087">
        <v>2245.7399999999998</v>
      </c>
      <c r="Q2087" t="s">
        <v>36</v>
      </c>
    </row>
    <row r="2088" spans="1:17" x14ac:dyDescent="0.25">
      <c r="A2088">
        <v>2112</v>
      </c>
      <c r="B2088" t="s">
        <v>28</v>
      </c>
      <c r="C2088" t="s">
        <v>18</v>
      </c>
      <c r="D2088">
        <v>6</v>
      </c>
      <c r="E2088">
        <v>4139.49</v>
      </c>
      <c r="F2088">
        <v>229.97</v>
      </c>
      <c r="G2088">
        <v>-355.66</v>
      </c>
      <c r="H2088">
        <v>0.33300000000000002</v>
      </c>
      <c r="I2088">
        <v>0.3</v>
      </c>
      <c r="J2088">
        <v>6</v>
      </c>
      <c r="K2088">
        <v>2</v>
      </c>
      <c r="L2088">
        <v>4</v>
      </c>
      <c r="M2088">
        <v>1</v>
      </c>
      <c r="N2088" t="s">
        <v>801</v>
      </c>
      <c r="O2088" t="s">
        <v>511</v>
      </c>
      <c r="P2088">
        <v>2069.73</v>
      </c>
      <c r="Q2088" t="s">
        <v>36</v>
      </c>
    </row>
    <row r="2089" spans="1:17" x14ac:dyDescent="0.25">
      <c r="A2089">
        <v>2113</v>
      </c>
      <c r="B2089" t="s">
        <v>28</v>
      </c>
      <c r="C2089" t="s">
        <v>18</v>
      </c>
      <c r="D2089">
        <v>9</v>
      </c>
      <c r="E2089">
        <v>14327.41</v>
      </c>
      <c r="F2089">
        <v>191.03</v>
      </c>
      <c r="G2089">
        <v>2297.9499999999998</v>
      </c>
      <c r="H2089">
        <v>0.70699999999999996</v>
      </c>
      <c r="I2089">
        <v>0.8</v>
      </c>
      <c r="J2089">
        <v>67</v>
      </c>
      <c r="K2089">
        <v>1.6</v>
      </c>
      <c r="L2089">
        <v>25</v>
      </c>
      <c r="M2089">
        <v>1</v>
      </c>
      <c r="N2089" t="s">
        <v>85</v>
      </c>
      <c r="O2089" t="s">
        <v>654</v>
      </c>
      <c r="P2089">
        <v>2578.9</v>
      </c>
      <c r="Q2089" t="s">
        <v>36</v>
      </c>
    </row>
    <row r="2090" spans="1:17" x14ac:dyDescent="0.25">
      <c r="A2090">
        <v>2114</v>
      </c>
      <c r="B2090" t="s">
        <v>17</v>
      </c>
      <c r="C2090" t="s">
        <v>18</v>
      </c>
      <c r="D2090">
        <v>8</v>
      </c>
      <c r="E2090">
        <v>12300.38</v>
      </c>
      <c r="F2090">
        <v>175.72</v>
      </c>
      <c r="G2090">
        <v>113.52</v>
      </c>
      <c r="H2090">
        <v>0.38600000000000001</v>
      </c>
      <c r="I2090">
        <v>1.4</v>
      </c>
      <c r="J2090">
        <v>63</v>
      </c>
      <c r="K2090">
        <v>1.63</v>
      </c>
      <c r="L2090">
        <v>33</v>
      </c>
      <c r="M2090">
        <v>1</v>
      </c>
      <c r="N2090" t="s">
        <v>163</v>
      </c>
      <c r="O2090" t="s">
        <v>500</v>
      </c>
      <c r="P2090">
        <v>2108.64</v>
      </c>
      <c r="Q2090" t="s">
        <v>36</v>
      </c>
    </row>
    <row r="2091" spans="1:17" x14ac:dyDescent="0.25">
      <c r="A2091">
        <v>2115</v>
      </c>
      <c r="B2091" t="s">
        <v>17</v>
      </c>
      <c r="C2091" t="s">
        <v>23</v>
      </c>
      <c r="D2091">
        <v>5</v>
      </c>
      <c r="E2091">
        <v>7209.46</v>
      </c>
      <c r="F2091">
        <v>212.04</v>
      </c>
      <c r="G2091">
        <v>-243.17</v>
      </c>
      <c r="H2091">
        <v>0.85299999999999998</v>
      </c>
      <c r="I2091">
        <v>0.7</v>
      </c>
      <c r="J2091">
        <v>33</v>
      </c>
      <c r="K2091">
        <v>1.58</v>
      </c>
      <c r="L2091">
        <v>24</v>
      </c>
      <c r="M2091">
        <v>1</v>
      </c>
      <c r="N2091" t="s">
        <v>376</v>
      </c>
      <c r="O2091" t="s">
        <v>888</v>
      </c>
      <c r="P2091">
        <v>1590.3</v>
      </c>
      <c r="Q2091" t="s">
        <v>20</v>
      </c>
    </row>
    <row r="2092" spans="1:17" x14ac:dyDescent="0.25">
      <c r="A2092">
        <v>2116</v>
      </c>
      <c r="B2092" t="s">
        <v>17</v>
      </c>
      <c r="C2092" t="s">
        <v>18</v>
      </c>
      <c r="D2092">
        <v>3</v>
      </c>
      <c r="E2092">
        <v>2489.67</v>
      </c>
      <c r="F2092">
        <v>248.97</v>
      </c>
      <c r="G2092">
        <v>239.47</v>
      </c>
      <c r="H2092">
        <v>0.2</v>
      </c>
      <c r="I2092">
        <v>-0.2</v>
      </c>
      <c r="J2092">
        <v>6</v>
      </c>
      <c r="K2092">
        <v>2.33</v>
      </c>
      <c r="L2092">
        <v>2</v>
      </c>
      <c r="M2092">
        <v>1</v>
      </c>
      <c r="N2092" t="s">
        <v>438</v>
      </c>
      <c r="O2092" t="s">
        <v>635</v>
      </c>
      <c r="P2092">
        <v>1120.3599999999999</v>
      </c>
      <c r="Q2092" t="s">
        <v>20</v>
      </c>
    </row>
    <row r="2093" spans="1:17" x14ac:dyDescent="0.25">
      <c r="A2093">
        <v>2117</v>
      </c>
      <c r="B2093" t="s">
        <v>33</v>
      </c>
      <c r="C2093" t="s">
        <v>23</v>
      </c>
      <c r="D2093">
        <v>3</v>
      </c>
      <c r="E2093">
        <v>1279.93</v>
      </c>
      <c r="F2093">
        <v>213.32</v>
      </c>
      <c r="G2093">
        <v>124.83</v>
      </c>
      <c r="H2093">
        <v>0.5</v>
      </c>
      <c r="I2093">
        <v>-0.2</v>
      </c>
      <c r="J2093">
        <v>3</v>
      </c>
      <c r="K2093">
        <v>1</v>
      </c>
      <c r="L2093">
        <v>0</v>
      </c>
      <c r="M2093">
        <v>1</v>
      </c>
      <c r="N2093" t="s">
        <v>110</v>
      </c>
      <c r="O2093" t="s">
        <v>972</v>
      </c>
      <c r="P2093">
        <v>959.94</v>
      </c>
      <c r="Q2093" t="s">
        <v>20</v>
      </c>
    </row>
    <row r="2094" spans="1:17" x14ac:dyDescent="0.25">
      <c r="A2094">
        <v>2118</v>
      </c>
      <c r="B2094" t="s">
        <v>33</v>
      </c>
      <c r="C2094" t="s">
        <v>18</v>
      </c>
      <c r="D2094">
        <v>7</v>
      </c>
      <c r="E2094">
        <v>4859.45</v>
      </c>
      <c r="F2094">
        <v>186.9</v>
      </c>
      <c r="G2094">
        <v>263.63</v>
      </c>
      <c r="H2094">
        <v>0.61499999999999999</v>
      </c>
      <c r="I2094">
        <v>1.1000000000000001</v>
      </c>
      <c r="J2094">
        <v>16</v>
      </c>
      <c r="K2094">
        <v>1.38</v>
      </c>
      <c r="L2094">
        <v>8</v>
      </c>
      <c r="M2094">
        <v>1</v>
      </c>
      <c r="N2094" t="s">
        <v>278</v>
      </c>
      <c r="O2094" t="s">
        <v>609</v>
      </c>
      <c r="P2094">
        <v>1962.45</v>
      </c>
      <c r="Q2094" t="s">
        <v>20</v>
      </c>
    </row>
    <row r="2095" spans="1:17" x14ac:dyDescent="0.25">
      <c r="A2095">
        <v>2119</v>
      </c>
      <c r="B2095" t="s">
        <v>17</v>
      </c>
      <c r="C2095" t="s">
        <v>23</v>
      </c>
      <c r="D2095">
        <v>4</v>
      </c>
      <c r="E2095">
        <v>8389.31</v>
      </c>
      <c r="F2095">
        <v>199.75</v>
      </c>
      <c r="G2095">
        <v>2088.77</v>
      </c>
      <c r="H2095">
        <v>0.83299999999999996</v>
      </c>
      <c r="I2095">
        <v>1</v>
      </c>
      <c r="J2095">
        <v>42</v>
      </c>
      <c r="K2095">
        <v>2.5</v>
      </c>
      <c r="L2095">
        <v>5</v>
      </c>
      <c r="M2095">
        <v>0</v>
      </c>
      <c r="N2095" t="s">
        <v>73</v>
      </c>
      <c r="O2095" t="s">
        <v>360</v>
      </c>
      <c r="P2095">
        <v>1198.5</v>
      </c>
      <c r="Q2095" t="s">
        <v>20</v>
      </c>
    </row>
    <row r="2096" spans="1:17" x14ac:dyDescent="0.25">
      <c r="A2096">
        <v>2120</v>
      </c>
      <c r="B2096" t="s">
        <v>17</v>
      </c>
      <c r="C2096" t="s">
        <v>18</v>
      </c>
      <c r="D2096">
        <v>3</v>
      </c>
      <c r="E2096">
        <v>7219.02</v>
      </c>
      <c r="F2096">
        <v>180.48</v>
      </c>
      <c r="G2096">
        <v>2125.16</v>
      </c>
      <c r="H2096">
        <v>0.6</v>
      </c>
      <c r="I2096">
        <v>2</v>
      </c>
      <c r="J2096">
        <v>40</v>
      </c>
      <c r="K2096">
        <v>2.7</v>
      </c>
      <c r="L2096">
        <v>2</v>
      </c>
      <c r="M2096">
        <v>0</v>
      </c>
      <c r="N2096" t="s">
        <v>434</v>
      </c>
      <c r="O2096" t="s">
        <v>88</v>
      </c>
      <c r="P2096">
        <v>812.16</v>
      </c>
      <c r="Q2096" t="s">
        <v>20</v>
      </c>
    </row>
    <row r="2097" spans="1:17" x14ac:dyDescent="0.25">
      <c r="A2097">
        <v>2121</v>
      </c>
      <c r="B2097" t="s">
        <v>17</v>
      </c>
      <c r="C2097" t="s">
        <v>18</v>
      </c>
      <c r="D2097">
        <v>10</v>
      </c>
      <c r="E2097">
        <v>7054.27</v>
      </c>
      <c r="F2097">
        <v>180.88</v>
      </c>
      <c r="G2097">
        <v>1565.81</v>
      </c>
      <c r="H2097">
        <v>0.66700000000000004</v>
      </c>
      <c r="I2097">
        <v>0.6</v>
      </c>
      <c r="J2097">
        <v>26</v>
      </c>
      <c r="K2097">
        <v>3.15</v>
      </c>
      <c r="L2097">
        <v>0</v>
      </c>
      <c r="M2097">
        <v>0</v>
      </c>
      <c r="N2097" t="s">
        <v>713</v>
      </c>
      <c r="O2097" t="s">
        <v>485</v>
      </c>
      <c r="P2097">
        <v>2713.2</v>
      </c>
      <c r="Q2097" t="s">
        <v>36</v>
      </c>
    </row>
    <row r="2098" spans="1:17" x14ac:dyDescent="0.25">
      <c r="A2098">
        <v>2122</v>
      </c>
      <c r="B2098" t="s">
        <v>17</v>
      </c>
      <c r="C2098" t="s">
        <v>18</v>
      </c>
      <c r="D2098">
        <v>2</v>
      </c>
      <c r="E2098">
        <v>724.92</v>
      </c>
      <c r="F2098">
        <v>144.97999999999999</v>
      </c>
      <c r="G2098">
        <v>100.85</v>
      </c>
      <c r="H2098">
        <v>0.2</v>
      </c>
      <c r="I2098">
        <v>0.2</v>
      </c>
      <c r="J2098">
        <v>5</v>
      </c>
      <c r="K2098">
        <v>1</v>
      </c>
      <c r="L2098">
        <v>0</v>
      </c>
      <c r="M2098">
        <v>1</v>
      </c>
      <c r="N2098" t="s">
        <v>120</v>
      </c>
      <c r="O2098" t="s">
        <v>750</v>
      </c>
      <c r="P2098">
        <v>434.94</v>
      </c>
      <c r="Q2098" t="s">
        <v>52</v>
      </c>
    </row>
    <row r="2099" spans="1:17" x14ac:dyDescent="0.25">
      <c r="A2099">
        <v>2123</v>
      </c>
      <c r="B2099" t="s">
        <v>17</v>
      </c>
      <c r="C2099" t="s">
        <v>23</v>
      </c>
      <c r="D2099">
        <v>3</v>
      </c>
      <c r="E2099">
        <v>6688.28</v>
      </c>
      <c r="F2099">
        <v>209.01</v>
      </c>
      <c r="G2099">
        <v>576.70000000000005</v>
      </c>
      <c r="H2099">
        <v>0.375</v>
      </c>
      <c r="I2099">
        <v>-0.3</v>
      </c>
      <c r="J2099">
        <v>32</v>
      </c>
      <c r="K2099">
        <v>1.25</v>
      </c>
      <c r="L2099">
        <v>14</v>
      </c>
      <c r="M2099">
        <v>1</v>
      </c>
      <c r="N2099" t="s">
        <v>506</v>
      </c>
      <c r="O2099" t="s">
        <v>351</v>
      </c>
      <c r="P2099">
        <v>940.54</v>
      </c>
      <c r="Q2099" t="s">
        <v>20</v>
      </c>
    </row>
    <row r="2100" spans="1:17" x14ac:dyDescent="0.25">
      <c r="A2100">
        <v>2124</v>
      </c>
      <c r="B2100" t="s">
        <v>28</v>
      </c>
      <c r="C2100" t="s">
        <v>18</v>
      </c>
      <c r="D2100">
        <v>6</v>
      </c>
      <c r="E2100">
        <v>4808.51</v>
      </c>
      <c r="F2100">
        <v>178.09</v>
      </c>
      <c r="G2100">
        <v>1078.2</v>
      </c>
      <c r="H2100">
        <v>0.77800000000000002</v>
      </c>
      <c r="I2100">
        <v>0.7</v>
      </c>
      <c r="J2100">
        <v>25</v>
      </c>
      <c r="K2100">
        <v>1.76</v>
      </c>
      <c r="L2100">
        <v>19</v>
      </c>
      <c r="M2100">
        <v>1</v>
      </c>
      <c r="N2100" t="s">
        <v>336</v>
      </c>
      <c r="O2100" t="s">
        <v>570</v>
      </c>
      <c r="P2100">
        <v>1602.81</v>
      </c>
      <c r="Q2100" t="s">
        <v>20</v>
      </c>
    </row>
    <row r="2101" spans="1:17" x14ac:dyDescent="0.25">
      <c r="A2101">
        <v>2125</v>
      </c>
      <c r="B2101" t="s">
        <v>28</v>
      </c>
      <c r="C2101" t="s">
        <v>18</v>
      </c>
      <c r="D2101">
        <v>5</v>
      </c>
      <c r="E2101">
        <v>5249.26</v>
      </c>
      <c r="F2101">
        <v>181.01</v>
      </c>
      <c r="G2101">
        <v>657.82</v>
      </c>
      <c r="H2101">
        <v>0.41399999999999998</v>
      </c>
      <c r="I2101">
        <v>0</v>
      </c>
      <c r="J2101">
        <v>12</v>
      </c>
      <c r="K2101">
        <v>1.33</v>
      </c>
      <c r="L2101">
        <v>4</v>
      </c>
      <c r="M2101">
        <v>1</v>
      </c>
      <c r="N2101" t="s">
        <v>843</v>
      </c>
      <c r="O2101" t="s">
        <v>500</v>
      </c>
      <c r="P2101">
        <v>1357.57</v>
      </c>
      <c r="Q2101" t="s">
        <v>20</v>
      </c>
    </row>
    <row r="2102" spans="1:17" x14ac:dyDescent="0.25">
      <c r="A2102">
        <v>2126</v>
      </c>
      <c r="B2102" t="s">
        <v>17</v>
      </c>
      <c r="C2102" t="s">
        <v>23</v>
      </c>
      <c r="D2102">
        <v>4</v>
      </c>
      <c r="E2102">
        <v>3709.38</v>
      </c>
      <c r="F2102">
        <v>206.08</v>
      </c>
      <c r="G2102">
        <v>-1033.32</v>
      </c>
      <c r="H2102">
        <v>0.72199999999999998</v>
      </c>
      <c r="I2102">
        <v>0.9</v>
      </c>
      <c r="J2102">
        <v>18</v>
      </c>
      <c r="K2102">
        <v>1.22</v>
      </c>
      <c r="L2102">
        <v>9</v>
      </c>
      <c r="M2102">
        <v>1</v>
      </c>
      <c r="N2102" t="s">
        <v>85</v>
      </c>
      <c r="O2102" t="s">
        <v>715</v>
      </c>
      <c r="P2102">
        <v>1236.48</v>
      </c>
      <c r="Q2102" t="s">
        <v>20</v>
      </c>
    </row>
    <row r="2103" spans="1:17" x14ac:dyDescent="0.25">
      <c r="A2103">
        <v>2127</v>
      </c>
      <c r="B2103" t="s">
        <v>17</v>
      </c>
      <c r="C2103" t="s">
        <v>18</v>
      </c>
      <c r="D2103">
        <v>3</v>
      </c>
      <c r="E2103">
        <v>5119.5</v>
      </c>
      <c r="F2103">
        <v>232.7</v>
      </c>
      <c r="G2103">
        <v>1429.36</v>
      </c>
      <c r="H2103">
        <v>0.81799999999999995</v>
      </c>
      <c r="I2103">
        <v>0.5</v>
      </c>
      <c r="J2103">
        <v>18</v>
      </c>
      <c r="K2103">
        <v>1.89</v>
      </c>
      <c r="L2103">
        <v>10</v>
      </c>
      <c r="M2103">
        <v>1</v>
      </c>
      <c r="N2103" t="s">
        <v>191</v>
      </c>
      <c r="O2103" t="s">
        <v>481</v>
      </c>
      <c r="P2103">
        <v>1047.1500000000001</v>
      </c>
      <c r="Q2103" t="s">
        <v>20</v>
      </c>
    </row>
    <row r="2104" spans="1:17" x14ac:dyDescent="0.25">
      <c r="A2104">
        <v>2128</v>
      </c>
      <c r="B2104" t="s">
        <v>17</v>
      </c>
      <c r="C2104" t="s">
        <v>23</v>
      </c>
      <c r="D2104">
        <v>6</v>
      </c>
      <c r="E2104">
        <v>5879.33</v>
      </c>
      <c r="F2104">
        <v>209.98</v>
      </c>
      <c r="G2104">
        <v>-29.85</v>
      </c>
      <c r="H2104">
        <v>0.75</v>
      </c>
      <c r="I2104">
        <v>1.2</v>
      </c>
      <c r="J2104">
        <v>27</v>
      </c>
      <c r="K2104">
        <v>1.89</v>
      </c>
      <c r="L2104">
        <v>14</v>
      </c>
      <c r="M2104">
        <v>1</v>
      </c>
      <c r="N2104" t="s">
        <v>227</v>
      </c>
      <c r="O2104" t="s">
        <v>531</v>
      </c>
      <c r="P2104">
        <v>1889.82</v>
      </c>
      <c r="Q2104" t="s">
        <v>20</v>
      </c>
    </row>
    <row r="2105" spans="1:17" x14ac:dyDescent="0.25">
      <c r="A2105">
        <v>2129</v>
      </c>
      <c r="B2105" t="s">
        <v>17</v>
      </c>
      <c r="C2105" t="s">
        <v>18</v>
      </c>
      <c r="D2105">
        <v>6</v>
      </c>
      <c r="E2105">
        <v>14198.08</v>
      </c>
      <c r="F2105">
        <v>175.28</v>
      </c>
      <c r="G2105">
        <v>3049.19</v>
      </c>
      <c r="H2105">
        <v>0.95099999999999996</v>
      </c>
      <c r="I2105">
        <v>1.5</v>
      </c>
      <c r="J2105">
        <v>77</v>
      </c>
      <c r="K2105">
        <v>1.64</v>
      </c>
      <c r="L2105">
        <v>37</v>
      </c>
      <c r="M2105">
        <v>1</v>
      </c>
      <c r="N2105" t="s">
        <v>147</v>
      </c>
      <c r="O2105" t="s">
        <v>150</v>
      </c>
      <c r="P2105">
        <v>1577.52</v>
      </c>
      <c r="Q2105" t="s">
        <v>20</v>
      </c>
    </row>
    <row r="2106" spans="1:17" x14ac:dyDescent="0.25">
      <c r="A2106">
        <v>2130</v>
      </c>
      <c r="B2106" t="s">
        <v>17</v>
      </c>
      <c r="C2106" t="s">
        <v>18</v>
      </c>
      <c r="D2106">
        <v>3</v>
      </c>
      <c r="E2106">
        <v>4155.25</v>
      </c>
      <c r="F2106">
        <v>153.9</v>
      </c>
      <c r="G2106">
        <v>-146.25</v>
      </c>
      <c r="H2106">
        <v>0.74099999999999999</v>
      </c>
      <c r="I2106">
        <v>2.2000000000000002</v>
      </c>
      <c r="J2106">
        <v>20</v>
      </c>
      <c r="K2106">
        <v>1.25</v>
      </c>
      <c r="L2106">
        <v>10</v>
      </c>
      <c r="M2106">
        <v>1</v>
      </c>
      <c r="N2106" t="s">
        <v>548</v>
      </c>
      <c r="O2106" t="s">
        <v>973</v>
      </c>
      <c r="P2106">
        <v>692.55</v>
      </c>
      <c r="Q2106" t="s">
        <v>20</v>
      </c>
    </row>
    <row r="2107" spans="1:17" x14ac:dyDescent="0.25">
      <c r="A2107">
        <v>2131</v>
      </c>
      <c r="B2107" t="s">
        <v>17</v>
      </c>
      <c r="C2107" t="s">
        <v>18</v>
      </c>
      <c r="D2107">
        <v>3</v>
      </c>
      <c r="E2107">
        <v>5219.58</v>
      </c>
      <c r="F2107">
        <v>163.11000000000001</v>
      </c>
      <c r="G2107">
        <v>847.02</v>
      </c>
      <c r="H2107">
        <v>0.46899999999999997</v>
      </c>
      <c r="I2107">
        <v>0.5</v>
      </c>
      <c r="J2107">
        <v>30</v>
      </c>
      <c r="K2107">
        <v>1.67</v>
      </c>
      <c r="L2107">
        <v>10</v>
      </c>
      <c r="M2107">
        <v>1</v>
      </c>
      <c r="N2107" t="s">
        <v>509</v>
      </c>
      <c r="O2107" t="s">
        <v>77</v>
      </c>
      <c r="P2107">
        <v>734</v>
      </c>
      <c r="Q2107" t="s">
        <v>20</v>
      </c>
    </row>
    <row r="2108" spans="1:17" x14ac:dyDescent="0.25">
      <c r="A2108">
        <v>2132</v>
      </c>
      <c r="B2108" t="s">
        <v>17</v>
      </c>
      <c r="C2108" t="s">
        <v>23</v>
      </c>
      <c r="D2108">
        <v>2</v>
      </c>
      <c r="E2108">
        <v>869.89</v>
      </c>
      <c r="F2108">
        <v>217.47</v>
      </c>
      <c r="G2108">
        <v>-30.98</v>
      </c>
      <c r="H2108">
        <v>0</v>
      </c>
      <c r="I2108">
        <v>-0.8</v>
      </c>
      <c r="J2108">
        <v>0</v>
      </c>
      <c r="K2108">
        <v>1.83</v>
      </c>
      <c r="L2108">
        <v>0</v>
      </c>
      <c r="M2108">
        <v>0</v>
      </c>
      <c r="N2108" t="s">
        <v>703</v>
      </c>
      <c r="O2108" t="s">
        <v>660</v>
      </c>
      <c r="P2108">
        <v>652.41</v>
      </c>
      <c r="Q2108" t="s">
        <v>20</v>
      </c>
    </row>
    <row r="2109" spans="1:17" x14ac:dyDescent="0.25">
      <c r="A2109">
        <v>2133</v>
      </c>
      <c r="B2109" t="s">
        <v>17</v>
      </c>
      <c r="C2109" t="s">
        <v>18</v>
      </c>
      <c r="D2109">
        <v>7</v>
      </c>
      <c r="E2109">
        <v>10536.29</v>
      </c>
      <c r="F2109">
        <v>172.73</v>
      </c>
      <c r="G2109">
        <v>-599.20000000000005</v>
      </c>
      <c r="H2109">
        <v>0.93400000000000005</v>
      </c>
      <c r="I2109">
        <v>1.3</v>
      </c>
      <c r="J2109">
        <v>57</v>
      </c>
      <c r="K2109">
        <v>1.77</v>
      </c>
      <c r="L2109">
        <v>31</v>
      </c>
      <c r="M2109">
        <v>1</v>
      </c>
      <c r="N2109" t="s">
        <v>480</v>
      </c>
      <c r="O2109" t="s">
        <v>961</v>
      </c>
      <c r="P2109">
        <v>1813.66</v>
      </c>
      <c r="Q2109" t="s">
        <v>20</v>
      </c>
    </row>
    <row r="2110" spans="1:17" x14ac:dyDescent="0.25">
      <c r="A2110">
        <v>2134</v>
      </c>
      <c r="B2110" t="s">
        <v>17</v>
      </c>
      <c r="C2110" t="s">
        <v>23</v>
      </c>
      <c r="D2110">
        <v>8</v>
      </c>
      <c r="E2110">
        <v>9510.84</v>
      </c>
      <c r="F2110">
        <v>163.98</v>
      </c>
      <c r="G2110">
        <v>-1547.96</v>
      </c>
      <c r="H2110">
        <v>0.58599999999999997</v>
      </c>
      <c r="I2110">
        <v>1.2</v>
      </c>
      <c r="J2110">
        <v>49</v>
      </c>
      <c r="K2110">
        <v>3.31</v>
      </c>
      <c r="L2110">
        <v>6</v>
      </c>
      <c r="M2110">
        <v>0</v>
      </c>
      <c r="N2110" t="s">
        <v>270</v>
      </c>
      <c r="O2110" t="s">
        <v>22</v>
      </c>
      <c r="P2110">
        <v>1967.76</v>
      </c>
      <c r="Q2110" t="s">
        <v>20</v>
      </c>
    </row>
    <row r="2111" spans="1:17" x14ac:dyDescent="0.25">
      <c r="A2111">
        <v>2135</v>
      </c>
      <c r="B2111" t="s">
        <v>28</v>
      </c>
      <c r="C2111" t="s">
        <v>18</v>
      </c>
      <c r="D2111">
        <v>5</v>
      </c>
      <c r="E2111">
        <v>8297.0499999999993</v>
      </c>
      <c r="F2111">
        <v>202.37</v>
      </c>
      <c r="G2111">
        <v>-167.88</v>
      </c>
      <c r="H2111">
        <v>0.97599999999999998</v>
      </c>
      <c r="I2111">
        <v>1.8</v>
      </c>
      <c r="J2111">
        <v>38</v>
      </c>
      <c r="K2111">
        <v>1.68</v>
      </c>
      <c r="L2111">
        <v>13</v>
      </c>
      <c r="M2111">
        <v>1</v>
      </c>
      <c r="N2111" t="s">
        <v>231</v>
      </c>
      <c r="O2111" t="s">
        <v>335</v>
      </c>
      <c r="P2111">
        <v>1517.78</v>
      </c>
      <c r="Q2111" t="s">
        <v>20</v>
      </c>
    </row>
    <row r="2112" spans="1:17" x14ac:dyDescent="0.25">
      <c r="A2112">
        <v>2136</v>
      </c>
      <c r="B2112" t="s">
        <v>17</v>
      </c>
      <c r="C2112" t="s">
        <v>23</v>
      </c>
      <c r="D2112">
        <v>4</v>
      </c>
      <c r="E2112">
        <v>7243.13</v>
      </c>
      <c r="F2112">
        <v>195.76</v>
      </c>
      <c r="G2112">
        <v>526.6</v>
      </c>
      <c r="H2112">
        <v>1</v>
      </c>
      <c r="I2112">
        <v>1.3</v>
      </c>
      <c r="J2112">
        <v>37</v>
      </c>
      <c r="K2112">
        <v>1.27</v>
      </c>
      <c r="L2112">
        <v>22</v>
      </c>
      <c r="M2112">
        <v>1</v>
      </c>
      <c r="N2112" t="s">
        <v>587</v>
      </c>
      <c r="O2112" t="s">
        <v>922</v>
      </c>
      <c r="P2112">
        <v>1174.56</v>
      </c>
      <c r="Q2112" t="s">
        <v>20</v>
      </c>
    </row>
    <row r="2113" spans="1:17" x14ac:dyDescent="0.25">
      <c r="A2113">
        <v>2137</v>
      </c>
      <c r="B2113" t="s">
        <v>33</v>
      </c>
      <c r="C2113" t="s">
        <v>18</v>
      </c>
      <c r="D2113">
        <v>5</v>
      </c>
      <c r="E2113">
        <v>10812.23</v>
      </c>
      <c r="F2113">
        <v>235.05</v>
      </c>
      <c r="G2113">
        <v>2548.89</v>
      </c>
      <c r="H2113">
        <v>0.39100000000000001</v>
      </c>
      <c r="I2113">
        <v>1.5</v>
      </c>
      <c r="J2113">
        <v>38</v>
      </c>
      <c r="K2113">
        <v>1.34</v>
      </c>
      <c r="L2113">
        <v>23</v>
      </c>
      <c r="M2113">
        <v>1</v>
      </c>
      <c r="N2113" t="s">
        <v>294</v>
      </c>
      <c r="O2113" t="s">
        <v>293</v>
      </c>
      <c r="P2113">
        <v>1762.88</v>
      </c>
      <c r="Q2113" t="s">
        <v>20</v>
      </c>
    </row>
    <row r="2114" spans="1:17" x14ac:dyDescent="0.25">
      <c r="A2114">
        <v>2138</v>
      </c>
      <c r="B2114" t="s">
        <v>33</v>
      </c>
      <c r="C2114" t="s">
        <v>23</v>
      </c>
      <c r="D2114">
        <v>2</v>
      </c>
      <c r="E2114">
        <v>989.93</v>
      </c>
      <c r="F2114">
        <v>197.99</v>
      </c>
      <c r="G2114">
        <v>5.73</v>
      </c>
      <c r="H2114">
        <v>1</v>
      </c>
      <c r="I2114">
        <v>1</v>
      </c>
      <c r="J2114">
        <v>5</v>
      </c>
      <c r="K2114">
        <v>1.4</v>
      </c>
      <c r="L2114">
        <v>5</v>
      </c>
      <c r="M2114">
        <v>1</v>
      </c>
      <c r="N2114" t="s">
        <v>99</v>
      </c>
      <c r="O2114" t="s">
        <v>325</v>
      </c>
      <c r="P2114">
        <v>593.97</v>
      </c>
      <c r="Q2114" t="s">
        <v>20</v>
      </c>
    </row>
    <row r="2115" spans="1:17" x14ac:dyDescent="0.25">
      <c r="A2115">
        <v>2139</v>
      </c>
      <c r="B2115" t="s">
        <v>17</v>
      </c>
      <c r="C2115" t="s">
        <v>18</v>
      </c>
      <c r="D2115">
        <v>4</v>
      </c>
      <c r="E2115">
        <v>5559.47</v>
      </c>
      <c r="F2115">
        <v>213.83</v>
      </c>
      <c r="G2115">
        <v>63.14</v>
      </c>
      <c r="H2115">
        <v>0.80800000000000005</v>
      </c>
      <c r="I2115">
        <v>0.7</v>
      </c>
      <c r="J2115">
        <v>21</v>
      </c>
      <c r="K2115">
        <v>1.48</v>
      </c>
      <c r="L2115">
        <v>11</v>
      </c>
      <c r="M2115">
        <v>1</v>
      </c>
      <c r="N2115" t="s">
        <v>831</v>
      </c>
      <c r="O2115" t="s">
        <v>296</v>
      </c>
      <c r="P2115">
        <v>1282.98</v>
      </c>
      <c r="Q2115" t="s">
        <v>20</v>
      </c>
    </row>
    <row r="2116" spans="1:17" x14ac:dyDescent="0.25">
      <c r="A2116">
        <v>2140</v>
      </c>
      <c r="B2116" t="s">
        <v>17</v>
      </c>
      <c r="C2116" t="s">
        <v>23</v>
      </c>
      <c r="D2116">
        <v>4</v>
      </c>
      <c r="E2116">
        <v>3903.58</v>
      </c>
      <c r="F2116">
        <v>195.18</v>
      </c>
      <c r="G2116">
        <v>531.37</v>
      </c>
      <c r="H2116">
        <v>0.7</v>
      </c>
      <c r="I2116">
        <v>0.7</v>
      </c>
      <c r="J2116">
        <v>20</v>
      </c>
      <c r="K2116">
        <v>1.45</v>
      </c>
      <c r="L2116">
        <v>6</v>
      </c>
      <c r="M2116">
        <v>1</v>
      </c>
      <c r="N2116" t="s">
        <v>866</v>
      </c>
      <c r="O2116" t="s">
        <v>761</v>
      </c>
      <c r="P2116">
        <v>1171.08</v>
      </c>
      <c r="Q2116" t="s">
        <v>20</v>
      </c>
    </row>
    <row r="2117" spans="1:17" x14ac:dyDescent="0.25">
      <c r="A2117">
        <v>2141</v>
      </c>
      <c r="B2117" t="s">
        <v>17</v>
      </c>
      <c r="C2117" t="s">
        <v>18</v>
      </c>
      <c r="D2117">
        <v>4</v>
      </c>
      <c r="E2117">
        <v>2264.81</v>
      </c>
      <c r="F2117">
        <v>283.10000000000002</v>
      </c>
      <c r="G2117">
        <v>312.64</v>
      </c>
      <c r="H2117">
        <v>0.125</v>
      </c>
      <c r="I2117">
        <v>-0.6</v>
      </c>
      <c r="J2117">
        <v>3</v>
      </c>
      <c r="K2117">
        <v>2.33</v>
      </c>
      <c r="L2117">
        <v>0</v>
      </c>
      <c r="M2117">
        <v>0</v>
      </c>
      <c r="N2117" t="s">
        <v>920</v>
      </c>
      <c r="O2117" t="s">
        <v>814</v>
      </c>
      <c r="P2117">
        <v>1698.6</v>
      </c>
      <c r="Q2117" t="s">
        <v>20</v>
      </c>
    </row>
    <row r="2118" spans="1:17" x14ac:dyDescent="0.25">
      <c r="A2118">
        <v>2142</v>
      </c>
      <c r="B2118" t="s">
        <v>17</v>
      </c>
      <c r="C2118" t="s">
        <v>18</v>
      </c>
      <c r="D2118">
        <v>4</v>
      </c>
      <c r="E2118">
        <v>4699.62</v>
      </c>
      <c r="F2118">
        <v>234.98</v>
      </c>
      <c r="G2118">
        <v>-1311.76</v>
      </c>
      <c r="H2118">
        <v>0.65</v>
      </c>
      <c r="I2118">
        <v>0.8</v>
      </c>
      <c r="J2118">
        <v>18</v>
      </c>
      <c r="K2118">
        <v>1.28</v>
      </c>
      <c r="L2118">
        <v>7</v>
      </c>
      <c r="M2118">
        <v>1</v>
      </c>
      <c r="N2118" t="s">
        <v>381</v>
      </c>
      <c r="O2118" t="s">
        <v>683</v>
      </c>
      <c r="P2118">
        <v>1409.88</v>
      </c>
      <c r="Q2118" t="s">
        <v>20</v>
      </c>
    </row>
    <row r="2119" spans="1:17" x14ac:dyDescent="0.25">
      <c r="A2119">
        <v>2143</v>
      </c>
      <c r="B2119" t="s">
        <v>17</v>
      </c>
      <c r="C2119" t="s">
        <v>23</v>
      </c>
      <c r="D2119">
        <v>5</v>
      </c>
      <c r="E2119">
        <v>5059.1499999999996</v>
      </c>
      <c r="F2119">
        <v>168.64</v>
      </c>
      <c r="G2119">
        <v>-573.65</v>
      </c>
      <c r="H2119">
        <v>0</v>
      </c>
      <c r="I2119">
        <v>-1.1000000000000001</v>
      </c>
      <c r="J2119">
        <v>26</v>
      </c>
      <c r="K2119">
        <v>1.31</v>
      </c>
      <c r="L2119">
        <v>18</v>
      </c>
      <c r="M2119">
        <v>1</v>
      </c>
      <c r="N2119" t="s">
        <v>215</v>
      </c>
      <c r="O2119" t="s">
        <v>168</v>
      </c>
      <c r="P2119">
        <v>1264.8</v>
      </c>
      <c r="Q2119" t="s">
        <v>20</v>
      </c>
    </row>
    <row r="2120" spans="1:17" x14ac:dyDescent="0.25">
      <c r="A2120">
        <v>2144</v>
      </c>
      <c r="B2120" t="s">
        <v>17</v>
      </c>
      <c r="C2120" t="s">
        <v>18</v>
      </c>
      <c r="D2120">
        <v>6</v>
      </c>
      <c r="E2120">
        <v>5869.44</v>
      </c>
      <c r="F2120">
        <v>217.39</v>
      </c>
      <c r="G2120">
        <v>1083.1400000000001</v>
      </c>
      <c r="H2120">
        <v>0.81499999999999995</v>
      </c>
      <c r="I2120">
        <v>0.7</v>
      </c>
      <c r="J2120">
        <v>25</v>
      </c>
      <c r="K2120">
        <v>1.96</v>
      </c>
      <c r="L2120">
        <v>16</v>
      </c>
      <c r="M2120">
        <v>1</v>
      </c>
      <c r="N2120" t="s">
        <v>425</v>
      </c>
      <c r="O2120" t="s">
        <v>260</v>
      </c>
      <c r="P2120">
        <v>1956.51</v>
      </c>
      <c r="Q2120" t="s">
        <v>20</v>
      </c>
    </row>
    <row r="2121" spans="1:17" x14ac:dyDescent="0.25">
      <c r="A2121">
        <v>2145</v>
      </c>
      <c r="B2121" t="s">
        <v>33</v>
      </c>
      <c r="C2121" t="s">
        <v>18</v>
      </c>
      <c r="D2121">
        <v>6</v>
      </c>
      <c r="E2121">
        <v>9263.1299999999992</v>
      </c>
      <c r="F2121">
        <v>201.37</v>
      </c>
      <c r="G2121">
        <v>-1123.54</v>
      </c>
      <c r="H2121">
        <v>0.95699999999999996</v>
      </c>
      <c r="I2121">
        <v>1.8</v>
      </c>
      <c r="J2121">
        <v>44</v>
      </c>
      <c r="K2121">
        <v>1.41</v>
      </c>
      <c r="L2121">
        <v>22</v>
      </c>
      <c r="M2121">
        <v>1</v>
      </c>
      <c r="N2121" t="s">
        <v>559</v>
      </c>
      <c r="O2121" t="s">
        <v>742</v>
      </c>
      <c r="P2121">
        <v>1812.33</v>
      </c>
      <c r="Q2121" t="s">
        <v>20</v>
      </c>
    </row>
    <row r="2122" spans="1:17" x14ac:dyDescent="0.25">
      <c r="A2122">
        <v>2146</v>
      </c>
      <c r="B2122" t="s">
        <v>33</v>
      </c>
      <c r="C2122" t="s">
        <v>23</v>
      </c>
      <c r="D2122">
        <v>4</v>
      </c>
      <c r="E2122">
        <v>3884.44</v>
      </c>
      <c r="F2122">
        <v>176.57</v>
      </c>
      <c r="G2122">
        <v>590.30999999999995</v>
      </c>
      <c r="H2122">
        <v>0.77300000000000002</v>
      </c>
      <c r="I2122">
        <v>1.3</v>
      </c>
      <c r="J2122">
        <v>17</v>
      </c>
      <c r="K2122">
        <v>1.29</v>
      </c>
      <c r="L2122">
        <v>16</v>
      </c>
      <c r="M2122">
        <v>1</v>
      </c>
      <c r="N2122" t="s">
        <v>339</v>
      </c>
      <c r="O2122" t="s">
        <v>511</v>
      </c>
      <c r="P2122">
        <v>1059.42</v>
      </c>
      <c r="Q2122" t="s">
        <v>20</v>
      </c>
    </row>
    <row r="2123" spans="1:17" x14ac:dyDescent="0.25">
      <c r="A2123">
        <v>2147</v>
      </c>
      <c r="B2123" t="s">
        <v>28</v>
      </c>
      <c r="C2123" t="s">
        <v>18</v>
      </c>
      <c r="D2123">
        <v>4</v>
      </c>
      <c r="E2123">
        <v>4109.3500000000004</v>
      </c>
      <c r="F2123">
        <v>171.22</v>
      </c>
      <c r="G2123">
        <v>797.46</v>
      </c>
      <c r="H2123">
        <v>0.75</v>
      </c>
      <c r="I2123">
        <v>0.4</v>
      </c>
      <c r="J2123">
        <v>18</v>
      </c>
      <c r="K2123">
        <v>1.67</v>
      </c>
      <c r="L2123">
        <v>4</v>
      </c>
      <c r="M2123">
        <v>1</v>
      </c>
      <c r="N2123" t="s">
        <v>313</v>
      </c>
      <c r="O2123" t="s">
        <v>136</v>
      </c>
      <c r="P2123">
        <v>1027.32</v>
      </c>
      <c r="Q2123" t="s">
        <v>20</v>
      </c>
    </row>
    <row r="2124" spans="1:17" x14ac:dyDescent="0.25">
      <c r="A2124">
        <v>2148</v>
      </c>
      <c r="B2124" t="s">
        <v>28</v>
      </c>
      <c r="C2124" t="s">
        <v>23</v>
      </c>
      <c r="D2124">
        <v>4</v>
      </c>
      <c r="E2124">
        <v>4444.32</v>
      </c>
      <c r="F2124">
        <v>193.23</v>
      </c>
      <c r="G2124">
        <v>903.86</v>
      </c>
      <c r="H2124">
        <v>0.39100000000000001</v>
      </c>
      <c r="I2124">
        <v>-0.3</v>
      </c>
      <c r="J2124">
        <v>23</v>
      </c>
      <c r="K2124">
        <v>2.61</v>
      </c>
      <c r="L2124">
        <v>4</v>
      </c>
      <c r="M2124">
        <v>0</v>
      </c>
      <c r="N2124" t="s">
        <v>284</v>
      </c>
      <c r="O2124" t="s">
        <v>814</v>
      </c>
      <c r="P2124">
        <v>1159.3800000000001</v>
      </c>
      <c r="Q2124" t="s">
        <v>20</v>
      </c>
    </row>
    <row r="2125" spans="1:17" x14ac:dyDescent="0.25">
      <c r="A2125">
        <v>2149</v>
      </c>
      <c r="B2125" t="s">
        <v>17</v>
      </c>
      <c r="C2125" t="s">
        <v>18</v>
      </c>
      <c r="D2125">
        <v>7</v>
      </c>
      <c r="E2125">
        <v>8629.35</v>
      </c>
      <c r="F2125">
        <v>179.78</v>
      </c>
      <c r="G2125">
        <v>643.44000000000005</v>
      </c>
      <c r="H2125">
        <v>0.89600000000000002</v>
      </c>
      <c r="I2125">
        <v>0.8</v>
      </c>
      <c r="J2125">
        <v>43</v>
      </c>
      <c r="K2125">
        <v>2.63</v>
      </c>
      <c r="L2125">
        <v>4</v>
      </c>
      <c r="M2125">
        <v>0</v>
      </c>
      <c r="N2125" t="s">
        <v>840</v>
      </c>
      <c r="O2125" t="s">
        <v>417</v>
      </c>
      <c r="P2125">
        <v>1887.69</v>
      </c>
      <c r="Q2125" t="s">
        <v>20</v>
      </c>
    </row>
    <row r="2126" spans="1:17" x14ac:dyDescent="0.25">
      <c r="A2126">
        <v>2150</v>
      </c>
      <c r="B2126" t="s">
        <v>33</v>
      </c>
      <c r="C2126" t="s">
        <v>23</v>
      </c>
      <c r="D2126">
        <v>6</v>
      </c>
      <c r="E2126">
        <v>6769.03</v>
      </c>
      <c r="F2126">
        <v>182.95</v>
      </c>
      <c r="G2126">
        <v>-1292.25</v>
      </c>
      <c r="H2126">
        <v>0.73</v>
      </c>
      <c r="I2126">
        <v>2.1</v>
      </c>
      <c r="J2126">
        <v>27</v>
      </c>
      <c r="K2126">
        <v>1.22</v>
      </c>
      <c r="L2126">
        <v>22</v>
      </c>
      <c r="M2126">
        <v>1</v>
      </c>
      <c r="N2126" t="s">
        <v>215</v>
      </c>
      <c r="O2126" t="s">
        <v>77</v>
      </c>
      <c r="P2126">
        <v>1646.55</v>
      </c>
      <c r="Q2126" t="s">
        <v>20</v>
      </c>
    </row>
    <row r="2127" spans="1:17" x14ac:dyDescent="0.25">
      <c r="A2127">
        <v>2151</v>
      </c>
      <c r="B2127" t="s">
        <v>33</v>
      </c>
      <c r="C2127" t="s">
        <v>18</v>
      </c>
      <c r="D2127">
        <v>2</v>
      </c>
      <c r="E2127">
        <v>7378.95</v>
      </c>
      <c r="F2127">
        <v>210.83</v>
      </c>
      <c r="G2127">
        <v>2159.38</v>
      </c>
      <c r="H2127">
        <v>1</v>
      </c>
      <c r="I2127">
        <v>1</v>
      </c>
      <c r="J2127">
        <v>35</v>
      </c>
      <c r="K2127">
        <v>3.43</v>
      </c>
      <c r="L2127">
        <v>0</v>
      </c>
      <c r="M2127">
        <v>0</v>
      </c>
      <c r="N2127" t="s">
        <v>626</v>
      </c>
      <c r="O2127" t="s">
        <v>102</v>
      </c>
      <c r="P2127">
        <v>632.49</v>
      </c>
      <c r="Q2127" t="s">
        <v>20</v>
      </c>
    </row>
    <row r="2128" spans="1:17" x14ac:dyDescent="0.25">
      <c r="A2128">
        <v>2152</v>
      </c>
      <c r="B2128" t="s">
        <v>17</v>
      </c>
      <c r="C2128" t="s">
        <v>23</v>
      </c>
      <c r="D2128">
        <v>5</v>
      </c>
      <c r="E2128">
        <v>5159.18</v>
      </c>
      <c r="F2128">
        <v>245.68</v>
      </c>
      <c r="G2128">
        <v>616.64</v>
      </c>
      <c r="H2128">
        <v>0.52400000000000002</v>
      </c>
      <c r="I2128">
        <v>0.6</v>
      </c>
      <c r="J2128">
        <v>11</v>
      </c>
      <c r="K2128">
        <v>1</v>
      </c>
      <c r="L2128">
        <v>6</v>
      </c>
      <c r="M2128">
        <v>1</v>
      </c>
      <c r="N2128" t="s">
        <v>116</v>
      </c>
      <c r="O2128" t="s">
        <v>299</v>
      </c>
      <c r="P2128">
        <v>1842.6</v>
      </c>
      <c r="Q2128" t="s">
        <v>20</v>
      </c>
    </row>
    <row r="2129" spans="1:17" x14ac:dyDescent="0.25">
      <c r="A2129">
        <v>2153</v>
      </c>
      <c r="B2129" t="s">
        <v>33</v>
      </c>
      <c r="C2129" t="s">
        <v>18</v>
      </c>
      <c r="D2129">
        <v>6</v>
      </c>
      <c r="E2129">
        <v>8789.1200000000008</v>
      </c>
      <c r="F2129">
        <v>183.11</v>
      </c>
      <c r="G2129">
        <v>1397.43</v>
      </c>
      <c r="H2129">
        <v>0.77100000000000002</v>
      </c>
      <c r="I2129">
        <v>1.9</v>
      </c>
      <c r="J2129">
        <v>44</v>
      </c>
      <c r="K2129">
        <v>1.5</v>
      </c>
      <c r="L2129">
        <v>29</v>
      </c>
      <c r="M2129">
        <v>1</v>
      </c>
      <c r="N2129" t="s">
        <v>47</v>
      </c>
      <c r="O2129" t="s">
        <v>738</v>
      </c>
      <c r="P2129">
        <v>1647.99</v>
      </c>
      <c r="Q2129" t="s">
        <v>20</v>
      </c>
    </row>
    <row r="2130" spans="1:17" x14ac:dyDescent="0.25">
      <c r="A2130">
        <v>2154</v>
      </c>
      <c r="B2130" t="s">
        <v>33</v>
      </c>
      <c r="C2130" t="s">
        <v>18</v>
      </c>
      <c r="D2130">
        <v>7</v>
      </c>
      <c r="E2130">
        <v>3589.63</v>
      </c>
      <c r="F2130">
        <v>179.48</v>
      </c>
      <c r="G2130">
        <v>971.3</v>
      </c>
      <c r="H2130">
        <v>0.1</v>
      </c>
      <c r="I2130">
        <v>-0.3</v>
      </c>
      <c r="J2130">
        <v>17</v>
      </c>
      <c r="K2130">
        <v>3.82</v>
      </c>
      <c r="L2130">
        <v>2</v>
      </c>
      <c r="M2130">
        <v>0</v>
      </c>
      <c r="N2130" t="s">
        <v>498</v>
      </c>
      <c r="O2130" t="s">
        <v>574</v>
      </c>
      <c r="P2130">
        <v>1884.54</v>
      </c>
      <c r="Q2130" t="s">
        <v>20</v>
      </c>
    </row>
    <row r="2131" spans="1:17" x14ac:dyDescent="0.25">
      <c r="A2131">
        <v>2155</v>
      </c>
      <c r="B2131" t="s">
        <v>33</v>
      </c>
      <c r="C2131" t="s">
        <v>23</v>
      </c>
      <c r="D2131">
        <v>6</v>
      </c>
      <c r="E2131">
        <v>14128.29</v>
      </c>
      <c r="F2131">
        <v>224.26</v>
      </c>
      <c r="G2131">
        <v>-1965.43</v>
      </c>
      <c r="H2131">
        <v>0.95199999999999996</v>
      </c>
      <c r="I2131">
        <v>1.3</v>
      </c>
      <c r="J2131">
        <v>60</v>
      </c>
      <c r="K2131">
        <v>1.35</v>
      </c>
      <c r="L2131">
        <v>26</v>
      </c>
      <c r="M2131">
        <v>1</v>
      </c>
      <c r="N2131" t="s">
        <v>380</v>
      </c>
      <c r="O2131" t="s">
        <v>351</v>
      </c>
      <c r="P2131">
        <v>2018.34</v>
      </c>
      <c r="Q2131" t="s">
        <v>36</v>
      </c>
    </row>
    <row r="2132" spans="1:17" x14ac:dyDescent="0.25">
      <c r="A2132">
        <v>2156</v>
      </c>
      <c r="B2132" t="s">
        <v>33</v>
      </c>
      <c r="C2132" t="s">
        <v>18</v>
      </c>
      <c r="D2132">
        <v>6</v>
      </c>
      <c r="E2132">
        <v>10559.08</v>
      </c>
      <c r="F2132">
        <v>234.65</v>
      </c>
      <c r="G2132">
        <v>-532.17999999999995</v>
      </c>
      <c r="H2132">
        <v>0.66700000000000004</v>
      </c>
      <c r="I2132">
        <v>0.5</v>
      </c>
      <c r="J2132">
        <v>40</v>
      </c>
      <c r="K2132">
        <v>3.2</v>
      </c>
      <c r="L2132">
        <v>0</v>
      </c>
      <c r="M2132">
        <v>0</v>
      </c>
      <c r="N2132" t="s">
        <v>756</v>
      </c>
      <c r="O2132" t="s">
        <v>360</v>
      </c>
      <c r="P2132">
        <v>2111.85</v>
      </c>
      <c r="Q2132" t="s">
        <v>36</v>
      </c>
    </row>
    <row r="2133" spans="1:17" x14ac:dyDescent="0.25">
      <c r="A2133">
        <v>2157</v>
      </c>
      <c r="B2133" t="s">
        <v>33</v>
      </c>
      <c r="C2133" t="s">
        <v>18</v>
      </c>
      <c r="D2133">
        <v>9</v>
      </c>
      <c r="E2133">
        <v>8553.9500000000007</v>
      </c>
      <c r="F2133">
        <v>203.67</v>
      </c>
      <c r="G2133">
        <v>1828.08</v>
      </c>
      <c r="H2133">
        <v>0.85699999999999998</v>
      </c>
      <c r="I2133">
        <v>2</v>
      </c>
      <c r="J2133">
        <v>37</v>
      </c>
      <c r="K2133">
        <v>1.24</v>
      </c>
      <c r="L2133">
        <v>30</v>
      </c>
      <c r="M2133">
        <v>1</v>
      </c>
      <c r="N2133" t="s">
        <v>143</v>
      </c>
      <c r="O2133" t="s">
        <v>770</v>
      </c>
      <c r="P2133">
        <v>2749.54</v>
      </c>
      <c r="Q2133" t="s">
        <v>36</v>
      </c>
    </row>
    <row r="2134" spans="1:17" x14ac:dyDescent="0.25">
      <c r="A2134">
        <v>2158</v>
      </c>
      <c r="B2134" t="s">
        <v>17</v>
      </c>
      <c r="C2134" t="s">
        <v>18</v>
      </c>
      <c r="D2134">
        <v>4</v>
      </c>
      <c r="E2134">
        <v>5114.41</v>
      </c>
      <c r="F2134">
        <v>222.37</v>
      </c>
      <c r="G2134">
        <v>1484.29</v>
      </c>
      <c r="H2134">
        <v>0</v>
      </c>
      <c r="I2134">
        <v>0.5</v>
      </c>
      <c r="J2134">
        <v>18</v>
      </c>
      <c r="K2134">
        <v>1.83</v>
      </c>
      <c r="L2134">
        <v>12</v>
      </c>
      <c r="M2134">
        <v>1</v>
      </c>
      <c r="N2134" t="s">
        <v>116</v>
      </c>
      <c r="O2134" t="s">
        <v>327</v>
      </c>
      <c r="P2134">
        <v>1334.22</v>
      </c>
      <c r="Q2134" t="s">
        <v>20</v>
      </c>
    </row>
    <row r="2135" spans="1:17" x14ac:dyDescent="0.25">
      <c r="A2135">
        <v>2159</v>
      </c>
      <c r="B2135" t="s">
        <v>33</v>
      </c>
      <c r="C2135" t="s">
        <v>18</v>
      </c>
      <c r="D2135">
        <v>5</v>
      </c>
      <c r="E2135">
        <v>4659.3100000000004</v>
      </c>
      <c r="F2135">
        <v>186.37</v>
      </c>
      <c r="G2135">
        <v>350.09</v>
      </c>
      <c r="H2135">
        <v>0.84</v>
      </c>
      <c r="I2135">
        <v>1.4</v>
      </c>
      <c r="J2135">
        <v>21</v>
      </c>
      <c r="K2135">
        <v>2.14</v>
      </c>
      <c r="L2135">
        <v>10</v>
      </c>
      <c r="M2135">
        <v>1</v>
      </c>
      <c r="N2135" t="s">
        <v>404</v>
      </c>
      <c r="O2135" t="s">
        <v>640</v>
      </c>
      <c r="P2135">
        <v>1397.78</v>
      </c>
      <c r="Q2135" t="s">
        <v>20</v>
      </c>
    </row>
    <row r="2136" spans="1:17" x14ac:dyDescent="0.25">
      <c r="A2136">
        <v>2160</v>
      </c>
      <c r="B2136" t="s">
        <v>33</v>
      </c>
      <c r="C2136" t="s">
        <v>23</v>
      </c>
      <c r="D2136">
        <v>3</v>
      </c>
      <c r="E2136">
        <v>2314.7800000000002</v>
      </c>
      <c r="F2136">
        <v>257.2</v>
      </c>
      <c r="G2136">
        <v>577.26</v>
      </c>
      <c r="H2136">
        <v>0.111</v>
      </c>
      <c r="I2136">
        <v>-0.4</v>
      </c>
      <c r="J2136">
        <v>6</v>
      </c>
      <c r="K2136">
        <v>1.83</v>
      </c>
      <c r="L2136">
        <v>1</v>
      </c>
      <c r="M2136">
        <v>1</v>
      </c>
      <c r="N2136" t="s">
        <v>187</v>
      </c>
      <c r="O2136" t="s">
        <v>703</v>
      </c>
      <c r="P2136">
        <v>1157.4000000000001</v>
      </c>
      <c r="Q2136" t="s">
        <v>20</v>
      </c>
    </row>
    <row r="2137" spans="1:17" x14ac:dyDescent="0.25">
      <c r="A2137">
        <v>2161</v>
      </c>
      <c r="B2137" t="s">
        <v>33</v>
      </c>
      <c r="C2137" t="s">
        <v>18</v>
      </c>
      <c r="D2137">
        <v>3</v>
      </c>
      <c r="E2137">
        <v>3334.79</v>
      </c>
      <c r="F2137">
        <v>238.2</v>
      </c>
      <c r="G2137">
        <v>893.56</v>
      </c>
      <c r="H2137">
        <v>0.64300000000000002</v>
      </c>
      <c r="I2137">
        <v>0.1</v>
      </c>
      <c r="J2137">
        <v>9</v>
      </c>
      <c r="K2137">
        <v>1.33</v>
      </c>
      <c r="L2137">
        <v>6</v>
      </c>
      <c r="M2137">
        <v>1</v>
      </c>
      <c r="N2137" t="s">
        <v>281</v>
      </c>
      <c r="O2137" t="s">
        <v>634</v>
      </c>
      <c r="P2137">
        <v>1071.9000000000001</v>
      </c>
      <c r="Q2137" t="s">
        <v>20</v>
      </c>
    </row>
    <row r="2138" spans="1:17" x14ac:dyDescent="0.25">
      <c r="A2138">
        <v>2162</v>
      </c>
      <c r="B2138" t="s">
        <v>33</v>
      </c>
      <c r="C2138" t="s">
        <v>18</v>
      </c>
      <c r="D2138">
        <v>1</v>
      </c>
      <c r="E2138">
        <v>4649.43</v>
      </c>
      <c r="F2138">
        <v>309.95999999999998</v>
      </c>
      <c r="G2138">
        <v>648.29999999999995</v>
      </c>
      <c r="H2138">
        <v>1</v>
      </c>
      <c r="I2138">
        <v>1</v>
      </c>
      <c r="J2138">
        <v>15</v>
      </c>
      <c r="K2138">
        <v>1.67</v>
      </c>
      <c r="L2138">
        <v>10</v>
      </c>
      <c r="M2138">
        <v>1</v>
      </c>
      <c r="N2138" t="s">
        <v>871</v>
      </c>
      <c r="O2138" t="s">
        <v>871</v>
      </c>
      <c r="P2138">
        <v>464.94</v>
      </c>
      <c r="Q2138" t="s">
        <v>52</v>
      </c>
    </row>
    <row r="2139" spans="1:17" x14ac:dyDescent="0.25">
      <c r="A2139">
        <v>2163</v>
      </c>
      <c r="B2139" t="s">
        <v>33</v>
      </c>
      <c r="C2139" t="s">
        <v>18</v>
      </c>
      <c r="D2139">
        <v>3</v>
      </c>
      <c r="E2139">
        <v>1869.81</v>
      </c>
      <c r="F2139">
        <v>186.98</v>
      </c>
      <c r="G2139">
        <v>50.39</v>
      </c>
      <c r="H2139">
        <v>0.5</v>
      </c>
      <c r="I2139">
        <v>0.1</v>
      </c>
      <c r="J2139">
        <v>9</v>
      </c>
      <c r="K2139">
        <v>1.56</v>
      </c>
      <c r="L2139">
        <v>9</v>
      </c>
      <c r="M2139">
        <v>0</v>
      </c>
      <c r="N2139" t="s">
        <v>426</v>
      </c>
      <c r="O2139" t="s">
        <v>177</v>
      </c>
      <c r="P2139">
        <v>841.41</v>
      </c>
      <c r="Q2139" t="s">
        <v>20</v>
      </c>
    </row>
    <row r="2140" spans="1:17" x14ac:dyDescent="0.25">
      <c r="A2140">
        <v>2164</v>
      </c>
      <c r="B2140" t="s">
        <v>28</v>
      </c>
      <c r="C2140" t="s">
        <v>23</v>
      </c>
      <c r="D2140">
        <v>6</v>
      </c>
      <c r="E2140">
        <v>9703.81</v>
      </c>
      <c r="F2140">
        <v>198.04</v>
      </c>
      <c r="G2140">
        <v>1589.28</v>
      </c>
      <c r="H2140">
        <v>0.83699999999999997</v>
      </c>
      <c r="I2140">
        <v>0.8</v>
      </c>
      <c r="J2140">
        <v>44</v>
      </c>
      <c r="K2140">
        <v>1.36</v>
      </c>
      <c r="L2140">
        <v>11</v>
      </c>
      <c r="M2140">
        <v>1</v>
      </c>
      <c r="N2140" t="s">
        <v>43</v>
      </c>
      <c r="O2140" t="s">
        <v>577</v>
      </c>
      <c r="P2140">
        <v>1782.36</v>
      </c>
      <c r="Q2140" t="s">
        <v>20</v>
      </c>
    </row>
    <row r="2141" spans="1:17" x14ac:dyDescent="0.25">
      <c r="A2141">
        <v>2165</v>
      </c>
      <c r="B2141" t="s">
        <v>17</v>
      </c>
      <c r="C2141" t="s">
        <v>18</v>
      </c>
      <c r="D2141">
        <v>2</v>
      </c>
      <c r="E2141">
        <v>1419.87</v>
      </c>
      <c r="F2141">
        <v>236.65</v>
      </c>
      <c r="G2141">
        <v>381.37</v>
      </c>
      <c r="H2141">
        <v>0</v>
      </c>
      <c r="I2141">
        <v>-0.3</v>
      </c>
      <c r="J2141">
        <v>4</v>
      </c>
      <c r="K2141">
        <v>4</v>
      </c>
      <c r="L2141">
        <v>0</v>
      </c>
      <c r="M2141">
        <v>0</v>
      </c>
      <c r="N2141" t="s">
        <v>135</v>
      </c>
      <c r="O2141" t="s">
        <v>100</v>
      </c>
      <c r="P2141">
        <v>709.95</v>
      </c>
      <c r="Q2141" t="s">
        <v>20</v>
      </c>
    </row>
    <row r="2142" spans="1:17" x14ac:dyDescent="0.25">
      <c r="A2142">
        <v>2166</v>
      </c>
      <c r="B2142" t="s">
        <v>17</v>
      </c>
      <c r="C2142" t="s">
        <v>23</v>
      </c>
      <c r="D2142">
        <v>4</v>
      </c>
      <c r="E2142">
        <v>4279.72</v>
      </c>
      <c r="F2142">
        <v>194.53</v>
      </c>
      <c r="G2142">
        <v>671.53</v>
      </c>
      <c r="H2142">
        <v>0.86399999999999999</v>
      </c>
      <c r="I2142">
        <v>1</v>
      </c>
      <c r="J2142">
        <v>22</v>
      </c>
      <c r="K2142">
        <v>1.32</v>
      </c>
      <c r="L2142">
        <v>6</v>
      </c>
      <c r="M2142">
        <v>1</v>
      </c>
      <c r="N2142" t="s">
        <v>163</v>
      </c>
      <c r="O2142" t="s">
        <v>779</v>
      </c>
      <c r="P2142">
        <v>1167.18</v>
      </c>
      <c r="Q2142" t="s">
        <v>20</v>
      </c>
    </row>
    <row r="2143" spans="1:17" x14ac:dyDescent="0.25">
      <c r="A2143">
        <v>2167</v>
      </c>
      <c r="B2143" t="s">
        <v>17</v>
      </c>
      <c r="C2143" t="s">
        <v>18</v>
      </c>
      <c r="D2143">
        <v>2</v>
      </c>
      <c r="E2143">
        <v>3349.52</v>
      </c>
      <c r="F2143">
        <v>209.35</v>
      </c>
      <c r="G2143">
        <v>513.84</v>
      </c>
      <c r="H2143">
        <v>1</v>
      </c>
      <c r="I2143">
        <v>2.5</v>
      </c>
      <c r="J2143">
        <v>16</v>
      </c>
      <c r="K2143">
        <v>1</v>
      </c>
      <c r="L2143">
        <v>6</v>
      </c>
      <c r="M2143">
        <v>1</v>
      </c>
      <c r="N2143" t="s">
        <v>848</v>
      </c>
      <c r="O2143" t="s">
        <v>974</v>
      </c>
      <c r="P2143">
        <v>628.04999999999995</v>
      </c>
      <c r="Q2143" t="s">
        <v>20</v>
      </c>
    </row>
    <row r="2144" spans="1:17" x14ac:dyDescent="0.25">
      <c r="A2144">
        <v>2168</v>
      </c>
      <c r="B2144" t="s">
        <v>17</v>
      </c>
      <c r="C2144" t="s">
        <v>23</v>
      </c>
      <c r="D2144">
        <v>2</v>
      </c>
      <c r="E2144">
        <v>429.97</v>
      </c>
      <c r="F2144">
        <v>214.99</v>
      </c>
      <c r="G2144">
        <v>63.05</v>
      </c>
      <c r="H2144">
        <v>1</v>
      </c>
      <c r="I2144">
        <v>2.5</v>
      </c>
      <c r="J2144">
        <v>2</v>
      </c>
      <c r="K2144">
        <v>1.5</v>
      </c>
      <c r="L2144">
        <v>2</v>
      </c>
      <c r="M2144">
        <v>1</v>
      </c>
      <c r="N2144" t="s">
        <v>371</v>
      </c>
      <c r="O2144" t="s">
        <v>736</v>
      </c>
      <c r="P2144">
        <v>644.97</v>
      </c>
      <c r="Q2144" t="s">
        <v>20</v>
      </c>
    </row>
    <row r="2145" spans="1:17" x14ac:dyDescent="0.25">
      <c r="A2145">
        <v>2169</v>
      </c>
      <c r="B2145" t="s">
        <v>17</v>
      </c>
      <c r="C2145" t="s">
        <v>18</v>
      </c>
      <c r="D2145">
        <v>9</v>
      </c>
      <c r="E2145">
        <v>11038.31</v>
      </c>
      <c r="F2145">
        <v>178.04</v>
      </c>
      <c r="G2145">
        <v>1751.12</v>
      </c>
      <c r="H2145">
        <v>0.83899999999999997</v>
      </c>
      <c r="I2145">
        <v>1.2</v>
      </c>
      <c r="J2145">
        <v>61</v>
      </c>
      <c r="K2145">
        <v>1.43</v>
      </c>
      <c r="L2145">
        <v>31</v>
      </c>
      <c r="M2145">
        <v>1</v>
      </c>
      <c r="N2145" t="s">
        <v>869</v>
      </c>
      <c r="O2145" t="s">
        <v>644</v>
      </c>
      <c r="P2145">
        <v>2403.54</v>
      </c>
      <c r="Q2145" t="s">
        <v>36</v>
      </c>
    </row>
    <row r="2146" spans="1:17" x14ac:dyDescent="0.25">
      <c r="A2146">
        <v>2170</v>
      </c>
      <c r="B2146" t="s">
        <v>17</v>
      </c>
      <c r="C2146" t="s">
        <v>18</v>
      </c>
      <c r="D2146">
        <v>4</v>
      </c>
      <c r="E2146">
        <v>5278.59</v>
      </c>
      <c r="F2146">
        <v>239.94</v>
      </c>
      <c r="G2146">
        <v>1293.26</v>
      </c>
      <c r="H2146">
        <v>0</v>
      </c>
      <c r="I2146">
        <v>-0.6</v>
      </c>
      <c r="J2146">
        <v>14</v>
      </c>
      <c r="K2146">
        <v>1.43</v>
      </c>
      <c r="L2146">
        <v>14</v>
      </c>
      <c r="M2146">
        <v>1</v>
      </c>
      <c r="N2146" t="s">
        <v>505</v>
      </c>
      <c r="O2146" t="s">
        <v>230</v>
      </c>
      <c r="P2146">
        <v>1439.64</v>
      </c>
      <c r="Q2146" t="s">
        <v>20</v>
      </c>
    </row>
    <row r="2147" spans="1:17" x14ac:dyDescent="0.25">
      <c r="A2147">
        <v>2171</v>
      </c>
      <c r="B2147" t="s">
        <v>17</v>
      </c>
      <c r="C2147" t="s">
        <v>23</v>
      </c>
      <c r="D2147">
        <v>3</v>
      </c>
      <c r="E2147">
        <v>7299.6</v>
      </c>
      <c r="F2147">
        <v>270.36</v>
      </c>
      <c r="G2147">
        <v>191.3</v>
      </c>
      <c r="H2147">
        <v>0.92600000000000005</v>
      </c>
      <c r="I2147">
        <v>0.9</v>
      </c>
      <c r="J2147">
        <v>26</v>
      </c>
      <c r="K2147">
        <v>1.19</v>
      </c>
      <c r="L2147">
        <v>16</v>
      </c>
      <c r="M2147">
        <v>1</v>
      </c>
      <c r="N2147" t="s">
        <v>137</v>
      </c>
      <c r="O2147" t="s">
        <v>941</v>
      </c>
      <c r="P2147">
        <v>1216.6199999999999</v>
      </c>
      <c r="Q2147" t="s">
        <v>20</v>
      </c>
    </row>
    <row r="2148" spans="1:17" x14ac:dyDescent="0.25">
      <c r="A2148">
        <v>2172</v>
      </c>
      <c r="B2148" t="s">
        <v>17</v>
      </c>
      <c r="C2148" t="s">
        <v>18</v>
      </c>
      <c r="D2148">
        <v>4</v>
      </c>
      <c r="E2148">
        <v>2843.56</v>
      </c>
      <c r="F2148">
        <v>129.25</v>
      </c>
      <c r="G2148">
        <v>810.7</v>
      </c>
      <c r="H2148">
        <v>0</v>
      </c>
      <c r="I2148">
        <v>-0.4</v>
      </c>
      <c r="J2148">
        <v>13</v>
      </c>
      <c r="K2148">
        <v>1.38</v>
      </c>
      <c r="L2148">
        <v>13</v>
      </c>
      <c r="M2148">
        <v>1</v>
      </c>
      <c r="N2148" t="s">
        <v>629</v>
      </c>
      <c r="O2148" t="s">
        <v>333</v>
      </c>
      <c r="P2148">
        <v>775.5</v>
      </c>
      <c r="Q2148" t="s">
        <v>20</v>
      </c>
    </row>
    <row r="2149" spans="1:17" x14ac:dyDescent="0.25">
      <c r="A2149">
        <v>2173</v>
      </c>
      <c r="B2149" t="s">
        <v>17</v>
      </c>
      <c r="C2149" t="s">
        <v>23</v>
      </c>
      <c r="D2149">
        <v>4</v>
      </c>
      <c r="E2149">
        <v>2333.62</v>
      </c>
      <c r="F2149">
        <v>212.15</v>
      </c>
      <c r="G2149">
        <v>547.79</v>
      </c>
      <c r="H2149">
        <v>0.90900000000000003</v>
      </c>
      <c r="I2149">
        <v>1.1000000000000001</v>
      </c>
      <c r="J2149">
        <v>9</v>
      </c>
      <c r="K2149">
        <v>1.1100000000000001</v>
      </c>
      <c r="L2149">
        <v>5</v>
      </c>
      <c r="M2149">
        <v>1</v>
      </c>
      <c r="N2149" t="s">
        <v>551</v>
      </c>
      <c r="O2149" t="s">
        <v>42</v>
      </c>
      <c r="P2149">
        <v>1272.9000000000001</v>
      </c>
      <c r="Q2149" t="s">
        <v>20</v>
      </c>
    </row>
    <row r="2150" spans="1:17" x14ac:dyDescent="0.25">
      <c r="A2150">
        <v>2174</v>
      </c>
      <c r="B2150" t="s">
        <v>17</v>
      </c>
      <c r="C2150" t="s">
        <v>18</v>
      </c>
      <c r="D2150">
        <v>6</v>
      </c>
      <c r="E2150">
        <v>11448.86</v>
      </c>
      <c r="F2150">
        <v>228.98</v>
      </c>
      <c r="G2150">
        <v>2355.73</v>
      </c>
      <c r="H2150">
        <v>0.92</v>
      </c>
      <c r="I2150">
        <v>0.9</v>
      </c>
      <c r="J2150">
        <v>45</v>
      </c>
      <c r="K2150">
        <v>1.47</v>
      </c>
      <c r="L2150">
        <v>22</v>
      </c>
      <c r="M2150">
        <v>1</v>
      </c>
      <c r="N2150" t="s">
        <v>323</v>
      </c>
      <c r="O2150" t="s">
        <v>108</v>
      </c>
      <c r="P2150">
        <v>2060.8200000000002</v>
      </c>
      <c r="Q2150" t="s">
        <v>36</v>
      </c>
    </row>
    <row r="2151" spans="1:17" x14ac:dyDescent="0.25">
      <c r="A2151">
        <v>2175</v>
      </c>
      <c r="B2151" t="s">
        <v>17</v>
      </c>
      <c r="C2151" t="s">
        <v>18</v>
      </c>
      <c r="D2151">
        <v>6</v>
      </c>
      <c r="E2151">
        <v>9049.4</v>
      </c>
      <c r="F2151">
        <v>188.53</v>
      </c>
      <c r="G2151">
        <v>1895.25</v>
      </c>
      <c r="H2151">
        <v>0.93799999999999994</v>
      </c>
      <c r="I2151">
        <v>0.8</v>
      </c>
      <c r="J2151">
        <v>45</v>
      </c>
      <c r="K2151">
        <v>2.5299999999999998</v>
      </c>
      <c r="L2151">
        <v>8</v>
      </c>
      <c r="M2151">
        <v>0</v>
      </c>
      <c r="N2151" t="s">
        <v>712</v>
      </c>
      <c r="O2151" t="s">
        <v>128</v>
      </c>
      <c r="P2151">
        <v>1696.77</v>
      </c>
      <c r="Q2151" t="s">
        <v>20</v>
      </c>
    </row>
    <row r="2152" spans="1:17" x14ac:dyDescent="0.25">
      <c r="A2152">
        <v>2176</v>
      </c>
      <c r="B2152" t="s">
        <v>28</v>
      </c>
      <c r="C2152" t="s">
        <v>23</v>
      </c>
      <c r="D2152">
        <v>2</v>
      </c>
      <c r="E2152">
        <v>1195.8399999999999</v>
      </c>
      <c r="F2152">
        <v>119.58</v>
      </c>
      <c r="G2152">
        <v>392.55</v>
      </c>
      <c r="H2152">
        <v>1</v>
      </c>
      <c r="I2152">
        <v>1.9</v>
      </c>
      <c r="J2152">
        <v>10</v>
      </c>
      <c r="K2152">
        <v>1.9</v>
      </c>
      <c r="L2152">
        <v>4</v>
      </c>
      <c r="M2152">
        <v>1</v>
      </c>
      <c r="N2152" t="s">
        <v>473</v>
      </c>
      <c r="O2152" t="s">
        <v>208</v>
      </c>
      <c r="P2152">
        <v>358.74</v>
      </c>
      <c r="Q2152" t="s">
        <v>52</v>
      </c>
    </row>
    <row r="2153" spans="1:17" x14ac:dyDescent="0.25">
      <c r="A2153">
        <v>2177</v>
      </c>
      <c r="B2153" t="s">
        <v>17</v>
      </c>
      <c r="C2153" t="s">
        <v>18</v>
      </c>
      <c r="D2153">
        <v>6</v>
      </c>
      <c r="E2153">
        <v>3529.44</v>
      </c>
      <c r="F2153">
        <v>160.43</v>
      </c>
      <c r="G2153">
        <v>406.72</v>
      </c>
      <c r="H2153">
        <v>0.77300000000000002</v>
      </c>
      <c r="I2153">
        <v>1.8</v>
      </c>
      <c r="J2153">
        <v>17</v>
      </c>
      <c r="K2153">
        <v>1.53</v>
      </c>
      <c r="L2153">
        <v>17</v>
      </c>
      <c r="M2153">
        <v>1</v>
      </c>
      <c r="N2153" t="s">
        <v>272</v>
      </c>
      <c r="O2153" t="s">
        <v>109</v>
      </c>
      <c r="P2153">
        <v>1443.87</v>
      </c>
      <c r="Q2153" t="s">
        <v>20</v>
      </c>
    </row>
    <row r="2154" spans="1:17" x14ac:dyDescent="0.25">
      <c r="A2154">
        <v>2178</v>
      </c>
      <c r="B2154" t="s">
        <v>28</v>
      </c>
      <c r="C2154" t="s">
        <v>18</v>
      </c>
      <c r="D2154">
        <v>1</v>
      </c>
      <c r="E2154">
        <v>199.95</v>
      </c>
      <c r="F2154">
        <v>99.98</v>
      </c>
      <c r="G2154">
        <v>32.369999999999997</v>
      </c>
      <c r="H2154">
        <v>0</v>
      </c>
      <c r="I2154">
        <v>-1</v>
      </c>
      <c r="J2154">
        <v>0</v>
      </c>
      <c r="K2154">
        <v>1.83</v>
      </c>
      <c r="L2154">
        <v>0</v>
      </c>
      <c r="M2154">
        <v>0</v>
      </c>
      <c r="N2154" t="s">
        <v>891</v>
      </c>
      <c r="O2154" t="s">
        <v>891</v>
      </c>
      <c r="P2154">
        <v>149.97</v>
      </c>
      <c r="Q2154" t="s">
        <v>52</v>
      </c>
    </row>
    <row r="2155" spans="1:17" x14ac:dyDescent="0.25">
      <c r="A2155">
        <v>2179</v>
      </c>
      <c r="B2155" t="s">
        <v>28</v>
      </c>
      <c r="C2155" t="s">
        <v>23</v>
      </c>
      <c r="D2155">
        <v>4</v>
      </c>
      <c r="E2155">
        <v>6649.4</v>
      </c>
      <c r="F2155">
        <v>246.27</v>
      </c>
      <c r="G2155">
        <v>1710.74</v>
      </c>
      <c r="H2155">
        <v>0.74099999999999999</v>
      </c>
      <c r="I2155">
        <v>0.7</v>
      </c>
      <c r="J2155">
        <v>25</v>
      </c>
      <c r="K2155">
        <v>1.68</v>
      </c>
      <c r="L2155">
        <v>8</v>
      </c>
      <c r="M2155">
        <v>1</v>
      </c>
      <c r="N2155" t="s">
        <v>443</v>
      </c>
      <c r="O2155" t="s">
        <v>477</v>
      </c>
      <c r="P2155">
        <v>1477.62</v>
      </c>
      <c r="Q2155" t="s">
        <v>20</v>
      </c>
    </row>
    <row r="2156" spans="1:17" x14ac:dyDescent="0.25">
      <c r="A2156">
        <v>2180</v>
      </c>
      <c r="B2156" t="s">
        <v>33</v>
      </c>
      <c r="C2156" t="s">
        <v>18</v>
      </c>
      <c r="D2156">
        <v>9</v>
      </c>
      <c r="E2156">
        <v>8929.09</v>
      </c>
      <c r="F2156">
        <v>217.78</v>
      </c>
      <c r="G2156">
        <v>2634.34</v>
      </c>
      <c r="H2156">
        <v>0.65900000000000003</v>
      </c>
      <c r="I2156">
        <v>1</v>
      </c>
      <c r="J2156">
        <v>35</v>
      </c>
      <c r="K2156">
        <v>3.17</v>
      </c>
      <c r="L2156">
        <v>0</v>
      </c>
      <c r="M2156">
        <v>0</v>
      </c>
      <c r="N2156" t="s">
        <v>256</v>
      </c>
      <c r="O2156" t="s">
        <v>396</v>
      </c>
      <c r="P2156">
        <v>2940.03</v>
      </c>
      <c r="Q2156" t="s">
        <v>36</v>
      </c>
    </row>
    <row r="2157" spans="1:17" x14ac:dyDescent="0.25">
      <c r="A2157">
        <v>2181</v>
      </c>
      <c r="B2157" t="s">
        <v>33</v>
      </c>
      <c r="C2157" t="s">
        <v>23</v>
      </c>
      <c r="D2157">
        <v>4</v>
      </c>
      <c r="E2157">
        <v>1829.74</v>
      </c>
      <c r="F2157">
        <v>152.47999999999999</v>
      </c>
      <c r="G2157">
        <v>491.05</v>
      </c>
      <c r="H2157">
        <v>0.58299999999999996</v>
      </c>
      <c r="I2157">
        <v>1.1000000000000001</v>
      </c>
      <c r="J2157">
        <v>11</v>
      </c>
      <c r="K2157">
        <v>2.27</v>
      </c>
      <c r="L2157">
        <v>3</v>
      </c>
      <c r="M2157">
        <v>1</v>
      </c>
      <c r="N2157" t="s">
        <v>172</v>
      </c>
      <c r="O2157" t="s">
        <v>140</v>
      </c>
      <c r="P2157">
        <v>914.88</v>
      </c>
      <c r="Q2157" t="s">
        <v>20</v>
      </c>
    </row>
    <row r="2158" spans="1:17" x14ac:dyDescent="0.25">
      <c r="A2158">
        <v>2182</v>
      </c>
      <c r="B2158" t="s">
        <v>17</v>
      </c>
      <c r="C2158" t="s">
        <v>18</v>
      </c>
      <c r="D2158">
        <v>5</v>
      </c>
      <c r="E2158">
        <v>1489.87</v>
      </c>
      <c r="F2158">
        <v>148.99</v>
      </c>
      <c r="G2158">
        <v>104.89</v>
      </c>
      <c r="H2158">
        <v>1</v>
      </c>
      <c r="I2158">
        <v>2</v>
      </c>
      <c r="J2158">
        <v>10</v>
      </c>
      <c r="K2158">
        <v>2.9</v>
      </c>
      <c r="L2158">
        <v>1</v>
      </c>
      <c r="M2158">
        <v>0</v>
      </c>
      <c r="N2158" t="s">
        <v>696</v>
      </c>
      <c r="O2158" t="s">
        <v>468</v>
      </c>
      <c r="P2158">
        <v>1117.43</v>
      </c>
      <c r="Q2158" t="s">
        <v>20</v>
      </c>
    </row>
    <row r="2159" spans="1:17" x14ac:dyDescent="0.25">
      <c r="A2159">
        <v>2183</v>
      </c>
      <c r="B2159" t="s">
        <v>17</v>
      </c>
      <c r="C2159" t="s">
        <v>23</v>
      </c>
      <c r="D2159">
        <v>6</v>
      </c>
      <c r="E2159">
        <v>5625.22</v>
      </c>
      <c r="F2159">
        <v>160.72</v>
      </c>
      <c r="G2159">
        <v>167.73</v>
      </c>
      <c r="H2159">
        <v>0.68600000000000005</v>
      </c>
      <c r="I2159">
        <v>0.6</v>
      </c>
      <c r="J2159">
        <v>28</v>
      </c>
      <c r="K2159">
        <v>2</v>
      </c>
      <c r="L2159">
        <v>9</v>
      </c>
      <c r="M2159">
        <v>1</v>
      </c>
      <c r="N2159" t="s">
        <v>278</v>
      </c>
      <c r="O2159" t="s">
        <v>264</v>
      </c>
      <c r="P2159">
        <v>1446.48</v>
      </c>
      <c r="Q2159" t="s">
        <v>20</v>
      </c>
    </row>
    <row r="2160" spans="1:17" x14ac:dyDescent="0.25">
      <c r="A2160">
        <v>2184</v>
      </c>
      <c r="B2160" t="s">
        <v>33</v>
      </c>
      <c r="C2160" t="s">
        <v>18</v>
      </c>
      <c r="D2160">
        <v>2</v>
      </c>
      <c r="E2160">
        <v>1709.83</v>
      </c>
      <c r="F2160">
        <v>189.98</v>
      </c>
      <c r="G2160">
        <v>337.01</v>
      </c>
      <c r="H2160">
        <v>0</v>
      </c>
      <c r="I2160">
        <v>-0.9</v>
      </c>
      <c r="J2160">
        <v>0</v>
      </c>
      <c r="K2160">
        <v>1.83</v>
      </c>
      <c r="L2160">
        <v>0</v>
      </c>
      <c r="M2160">
        <v>0</v>
      </c>
      <c r="N2160" t="s">
        <v>503</v>
      </c>
      <c r="O2160" t="s">
        <v>864</v>
      </c>
      <c r="P2160">
        <v>569.94000000000005</v>
      </c>
      <c r="Q2160" t="s">
        <v>20</v>
      </c>
    </row>
    <row r="2161" spans="1:17" x14ac:dyDescent="0.25">
      <c r="A2161">
        <v>2185</v>
      </c>
      <c r="B2161" t="s">
        <v>33</v>
      </c>
      <c r="C2161" t="s">
        <v>23</v>
      </c>
      <c r="D2161">
        <v>5</v>
      </c>
      <c r="E2161">
        <v>3972.63</v>
      </c>
      <c r="F2161">
        <v>248.29</v>
      </c>
      <c r="G2161">
        <v>165.5</v>
      </c>
      <c r="H2161">
        <v>0.125</v>
      </c>
      <c r="I2161">
        <v>-0.3</v>
      </c>
      <c r="J2161">
        <v>6</v>
      </c>
      <c r="K2161">
        <v>1</v>
      </c>
      <c r="L2161">
        <v>0</v>
      </c>
      <c r="M2161">
        <v>1</v>
      </c>
      <c r="N2161" t="s">
        <v>528</v>
      </c>
      <c r="O2161" t="s">
        <v>198</v>
      </c>
      <c r="P2161">
        <v>1862.18</v>
      </c>
      <c r="Q2161" t="s">
        <v>20</v>
      </c>
    </row>
    <row r="2162" spans="1:17" x14ac:dyDescent="0.25">
      <c r="A2162">
        <v>2186</v>
      </c>
      <c r="B2162" t="s">
        <v>17</v>
      </c>
      <c r="C2162" t="s">
        <v>18</v>
      </c>
      <c r="D2162">
        <v>1</v>
      </c>
      <c r="E2162">
        <v>859.91</v>
      </c>
      <c r="F2162">
        <v>214.98</v>
      </c>
      <c r="G2162">
        <v>285.27999999999997</v>
      </c>
      <c r="H2162">
        <v>0</v>
      </c>
      <c r="I2162">
        <v>-2</v>
      </c>
      <c r="J2162">
        <v>0</v>
      </c>
      <c r="K2162">
        <v>1.83</v>
      </c>
      <c r="L2162">
        <v>0</v>
      </c>
      <c r="M2162">
        <v>0</v>
      </c>
      <c r="N2162" t="s">
        <v>279</v>
      </c>
      <c r="O2162" t="s">
        <v>279</v>
      </c>
      <c r="P2162">
        <v>322.47000000000003</v>
      </c>
      <c r="Q2162" t="s">
        <v>52</v>
      </c>
    </row>
    <row r="2163" spans="1:17" x14ac:dyDescent="0.25">
      <c r="A2163">
        <v>2187</v>
      </c>
      <c r="B2163" t="s">
        <v>33</v>
      </c>
      <c r="C2163" t="s">
        <v>18</v>
      </c>
      <c r="D2163">
        <v>3</v>
      </c>
      <c r="E2163">
        <v>2859.59</v>
      </c>
      <c r="F2163">
        <v>142.97999999999999</v>
      </c>
      <c r="G2163">
        <v>333.35</v>
      </c>
      <c r="H2163">
        <v>0.6</v>
      </c>
      <c r="I2163">
        <v>0.6</v>
      </c>
      <c r="J2163">
        <v>18</v>
      </c>
      <c r="K2163">
        <v>1.33</v>
      </c>
      <c r="L2163">
        <v>7</v>
      </c>
      <c r="M2163">
        <v>1</v>
      </c>
      <c r="N2163" t="s">
        <v>876</v>
      </c>
      <c r="O2163" t="s">
        <v>491</v>
      </c>
      <c r="P2163">
        <v>643.41</v>
      </c>
      <c r="Q2163" t="s">
        <v>20</v>
      </c>
    </row>
    <row r="2164" spans="1:17" x14ac:dyDescent="0.25">
      <c r="A2164">
        <v>2188</v>
      </c>
      <c r="B2164" t="s">
        <v>33</v>
      </c>
      <c r="C2164" t="s">
        <v>18</v>
      </c>
      <c r="D2164">
        <v>4</v>
      </c>
      <c r="E2164">
        <v>4331.3500000000004</v>
      </c>
      <c r="F2164">
        <v>144.38</v>
      </c>
      <c r="G2164">
        <v>228.32</v>
      </c>
      <c r="H2164">
        <v>1</v>
      </c>
      <c r="I2164">
        <v>2.2000000000000002</v>
      </c>
      <c r="J2164">
        <v>29</v>
      </c>
      <c r="K2164">
        <v>1.48</v>
      </c>
      <c r="L2164">
        <v>15</v>
      </c>
      <c r="M2164">
        <v>1</v>
      </c>
      <c r="N2164" t="s">
        <v>307</v>
      </c>
      <c r="O2164" t="s">
        <v>931</v>
      </c>
      <c r="P2164">
        <v>866.28</v>
      </c>
      <c r="Q2164" t="s">
        <v>20</v>
      </c>
    </row>
    <row r="2165" spans="1:17" x14ac:dyDescent="0.25">
      <c r="A2165">
        <v>2189</v>
      </c>
      <c r="B2165" t="s">
        <v>33</v>
      </c>
      <c r="C2165" t="s">
        <v>18</v>
      </c>
      <c r="D2165">
        <v>2</v>
      </c>
      <c r="E2165">
        <v>1049.8499999999999</v>
      </c>
      <c r="F2165">
        <v>262.45999999999998</v>
      </c>
      <c r="G2165">
        <v>-106.61</v>
      </c>
      <c r="H2165">
        <v>1</v>
      </c>
      <c r="I2165">
        <v>3.5</v>
      </c>
      <c r="J2165">
        <v>4</v>
      </c>
      <c r="K2165">
        <v>1.25</v>
      </c>
      <c r="L2165">
        <v>3</v>
      </c>
      <c r="M2165">
        <v>1</v>
      </c>
      <c r="N2165" t="s">
        <v>573</v>
      </c>
      <c r="O2165" t="s">
        <v>651</v>
      </c>
      <c r="P2165">
        <v>787.38</v>
      </c>
      <c r="Q2165" t="s">
        <v>20</v>
      </c>
    </row>
    <row r="2166" spans="1:17" x14ac:dyDescent="0.25">
      <c r="A2166">
        <v>2190</v>
      </c>
      <c r="B2166" t="s">
        <v>33</v>
      </c>
      <c r="C2166" t="s">
        <v>23</v>
      </c>
      <c r="D2166">
        <v>5</v>
      </c>
      <c r="E2166">
        <v>5637.57</v>
      </c>
      <c r="F2166">
        <v>181.86</v>
      </c>
      <c r="G2166">
        <v>1418.12</v>
      </c>
      <c r="H2166">
        <v>0.67700000000000005</v>
      </c>
      <c r="I2166">
        <v>0.8</v>
      </c>
      <c r="J2166">
        <v>27</v>
      </c>
      <c r="K2166">
        <v>1.33</v>
      </c>
      <c r="L2166">
        <v>16</v>
      </c>
      <c r="M2166">
        <v>1</v>
      </c>
      <c r="N2166" t="s">
        <v>26</v>
      </c>
      <c r="O2166" t="s">
        <v>702</v>
      </c>
      <c r="P2166">
        <v>1363.95</v>
      </c>
      <c r="Q2166" t="s">
        <v>20</v>
      </c>
    </row>
    <row r="2167" spans="1:17" x14ac:dyDescent="0.25">
      <c r="A2167">
        <v>2191</v>
      </c>
      <c r="B2167" t="s">
        <v>17</v>
      </c>
      <c r="C2167" t="s">
        <v>18</v>
      </c>
      <c r="D2167">
        <v>1</v>
      </c>
      <c r="E2167">
        <v>199.99</v>
      </c>
      <c r="F2167">
        <v>199.99</v>
      </c>
      <c r="G2167">
        <v>63.36</v>
      </c>
      <c r="H2167">
        <v>1</v>
      </c>
      <c r="I2167">
        <v>2</v>
      </c>
      <c r="J2167">
        <v>1</v>
      </c>
      <c r="K2167">
        <v>1</v>
      </c>
      <c r="L2167">
        <v>0</v>
      </c>
      <c r="M2167">
        <v>1</v>
      </c>
      <c r="N2167" t="s">
        <v>445</v>
      </c>
      <c r="O2167" t="s">
        <v>445</v>
      </c>
      <c r="P2167">
        <v>299.98</v>
      </c>
      <c r="Q2167" t="s">
        <v>52</v>
      </c>
    </row>
    <row r="2168" spans="1:17" x14ac:dyDescent="0.25">
      <c r="A2168">
        <v>2192</v>
      </c>
      <c r="B2168" t="s">
        <v>17</v>
      </c>
      <c r="C2168" t="s">
        <v>23</v>
      </c>
      <c r="D2168">
        <v>10</v>
      </c>
      <c r="E2168">
        <v>7443.88</v>
      </c>
      <c r="F2168">
        <v>145.96</v>
      </c>
      <c r="G2168">
        <v>1217.8</v>
      </c>
      <c r="H2168">
        <v>0.76500000000000001</v>
      </c>
      <c r="I2168">
        <v>0.6</v>
      </c>
      <c r="J2168">
        <v>42</v>
      </c>
      <c r="K2168">
        <v>1.67</v>
      </c>
      <c r="L2168">
        <v>13</v>
      </c>
      <c r="M2168">
        <v>1</v>
      </c>
      <c r="N2168" t="s">
        <v>575</v>
      </c>
      <c r="O2168" t="s">
        <v>341</v>
      </c>
      <c r="P2168">
        <v>2189.4</v>
      </c>
      <c r="Q2168" t="s">
        <v>36</v>
      </c>
    </row>
    <row r="2169" spans="1:17" x14ac:dyDescent="0.25">
      <c r="A2169">
        <v>2193</v>
      </c>
      <c r="B2169" t="s">
        <v>17</v>
      </c>
      <c r="C2169" t="s">
        <v>18</v>
      </c>
      <c r="D2169">
        <v>6</v>
      </c>
      <c r="E2169">
        <v>7432.89</v>
      </c>
      <c r="F2169">
        <v>195.6</v>
      </c>
      <c r="G2169">
        <v>767.29</v>
      </c>
      <c r="H2169">
        <v>0.63200000000000001</v>
      </c>
      <c r="I2169">
        <v>1</v>
      </c>
      <c r="J2169">
        <v>33</v>
      </c>
      <c r="K2169">
        <v>1.61</v>
      </c>
      <c r="L2169">
        <v>33</v>
      </c>
      <c r="M2169">
        <v>1</v>
      </c>
      <c r="N2169" t="s">
        <v>897</v>
      </c>
      <c r="O2169" t="s">
        <v>341</v>
      </c>
      <c r="P2169">
        <v>1760.4</v>
      </c>
      <c r="Q2169" t="s">
        <v>20</v>
      </c>
    </row>
    <row r="2170" spans="1:17" x14ac:dyDescent="0.25">
      <c r="A2170">
        <v>2194</v>
      </c>
      <c r="B2170" t="s">
        <v>17</v>
      </c>
      <c r="C2170" t="s">
        <v>23</v>
      </c>
      <c r="D2170">
        <v>3</v>
      </c>
      <c r="E2170">
        <v>1209.7</v>
      </c>
      <c r="F2170">
        <v>201.62</v>
      </c>
      <c r="G2170">
        <v>299.52</v>
      </c>
      <c r="H2170">
        <v>0.66700000000000004</v>
      </c>
      <c r="I2170">
        <v>0.7</v>
      </c>
      <c r="J2170">
        <v>6</v>
      </c>
      <c r="K2170">
        <v>1.17</v>
      </c>
      <c r="L2170">
        <v>4</v>
      </c>
      <c r="M2170">
        <v>1</v>
      </c>
      <c r="N2170" t="s">
        <v>356</v>
      </c>
      <c r="O2170" t="s">
        <v>253</v>
      </c>
      <c r="P2170">
        <v>907.29</v>
      </c>
      <c r="Q2170" t="s">
        <v>20</v>
      </c>
    </row>
    <row r="2171" spans="1:17" x14ac:dyDescent="0.25">
      <c r="A2171">
        <v>2195</v>
      </c>
      <c r="B2171" t="s">
        <v>28</v>
      </c>
      <c r="C2171" t="s">
        <v>18</v>
      </c>
      <c r="D2171">
        <v>6</v>
      </c>
      <c r="E2171">
        <v>6131.02</v>
      </c>
      <c r="F2171">
        <v>149.54</v>
      </c>
      <c r="G2171">
        <v>226.31</v>
      </c>
      <c r="H2171">
        <v>0.70699999999999996</v>
      </c>
      <c r="I2171">
        <v>0.8</v>
      </c>
      <c r="J2171">
        <v>34</v>
      </c>
      <c r="K2171">
        <v>1.41</v>
      </c>
      <c r="L2171">
        <v>16</v>
      </c>
      <c r="M2171">
        <v>1</v>
      </c>
      <c r="N2171" t="s">
        <v>85</v>
      </c>
      <c r="O2171" t="s">
        <v>333</v>
      </c>
      <c r="P2171">
        <v>1345.86</v>
      </c>
      <c r="Q2171" t="s">
        <v>20</v>
      </c>
    </row>
    <row r="2172" spans="1:17" x14ac:dyDescent="0.25">
      <c r="A2172">
        <v>2196</v>
      </c>
      <c r="B2172" t="s">
        <v>28</v>
      </c>
      <c r="C2172" t="s">
        <v>18</v>
      </c>
      <c r="D2172">
        <v>3</v>
      </c>
      <c r="E2172">
        <v>3549.51</v>
      </c>
      <c r="F2172">
        <v>295.79000000000002</v>
      </c>
      <c r="G2172">
        <v>-209.07</v>
      </c>
      <c r="H2172">
        <v>0.75</v>
      </c>
      <c r="I2172">
        <v>0.3</v>
      </c>
      <c r="J2172">
        <v>9</v>
      </c>
      <c r="K2172">
        <v>2</v>
      </c>
      <c r="L2172">
        <v>9</v>
      </c>
      <c r="M2172">
        <v>1</v>
      </c>
      <c r="N2172" t="s">
        <v>771</v>
      </c>
      <c r="O2172" t="s">
        <v>550</v>
      </c>
      <c r="P2172">
        <v>1331.06</v>
      </c>
      <c r="Q2172" t="s">
        <v>20</v>
      </c>
    </row>
    <row r="2173" spans="1:17" x14ac:dyDescent="0.25">
      <c r="A2173">
        <v>2197</v>
      </c>
      <c r="B2173" t="s">
        <v>17</v>
      </c>
      <c r="C2173" t="s">
        <v>23</v>
      </c>
      <c r="D2173">
        <v>8</v>
      </c>
      <c r="E2173">
        <v>18579.8</v>
      </c>
      <c r="F2173">
        <v>206.44</v>
      </c>
      <c r="G2173">
        <v>777.19</v>
      </c>
      <c r="H2173">
        <v>0.9</v>
      </c>
      <c r="I2173">
        <v>0.8</v>
      </c>
      <c r="J2173">
        <v>82</v>
      </c>
      <c r="K2173">
        <v>1.29</v>
      </c>
      <c r="L2173">
        <v>30</v>
      </c>
      <c r="M2173">
        <v>1</v>
      </c>
      <c r="N2173" t="s">
        <v>655</v>
      </c>
      <c r="O2173" t="s">
        <v>738</v>
      </c>
      <c r="P2173">
        <v>2477.2800000000002</v>
      </c>
      <c r="Q2173" t="s">
        <v>36</v>
      </c>
    </row>
    <row r="2174" spans="1:17" x14ac:dyDescent="0.25">
      <c r="A2174">
        <v>2198</v>
      </c>
      <c r="B2174" t="s">
        <v>33</v>
      </c>
      <c r="C2174" t="s">
        <v>18</v>
      </c>
      <c r="D2174">
        <v>4</v>
      </c>
      <c r="E2174">
        <v>4159.6400000000003</v>
      </c>
      <c r="F2174">
        <v>173.32</v>
      </c>
      <c r="G2174">
        <v>806.56</v>
      </c>
      <c r="H2174">
        <v>0.625</v>
      </c>
      <c r="I2174">
        <v>0.4</v>
      </c>
      <c r="J2174">
        <v>18</v>
      </c>
      <c r="K2174">
        <v>2.39</v>
      </c>
      <c r="L2174">
        <v>13</v>
      </c>
      <c r="M2174">
        <v>1</v>
      </c>
      <c r="N2174" t="s">
        <v>643</v>
      </c>
      <c r="O2174" t="s">
        <v>709</v>
      </c>
      <c r="P2174">
        <v>1039.92</v>
      </c>
      <c r="Q2174" t="s">
        <v>20</v>
      </c>
    </row>
    <row r="2175" spans="1:17" x14ac:dyDescent="0.25">
      <c r="A2175">
        <v>2199</v>
      </c>
      <c r="B2175" t="s">
        <v>33</v>
      </c>
      <c r="C2175" t="s">
        <v>23</v>
      </c>
      <c r="D2175">
        <v>4</v>
      </c>
      <c r="E2175">
        <v>7413.45</v>
      </c>
      <c r="F2175">
        <v>190.09</v>
      </c>
      <c r="G2175">
        <v>2015.45</v>
      </c>
      <c r="H2175">
        <v>1</v>
      </c>
      <c r="I2175">
        <v>1.4</v>
      </c>
      <c r="J2175">
        <v>39</v>
      </c>
      <c r="K2175">
        <v>1.31</v>
      </c>
      <c r="L2175">
        <v>22</v>
      </c>
      <c r="M2175">
        <v>1</v>
      </c>
      <c r="N2175" t="s">
        <v>384</v>
      </c>
      <c r="O2175" t="s">
        <v>21</v>
      </c>
      <c r="P2175">
        <v>1140.54</v>
      </c>
      <c r="Q2175" t="s">
        <v>20</v>
      </c>
    </row>
    <row r="2176" spans="1:17" x14ac:dyDescent="0.25">
      <c r="A2176">
        <v>2200</v>
      </c>
      <c r="B2176" t="s">
        <v>33</v>
      </c>
      <c r="C2176" t="s">
        <v>18</v>
      </c>
      <c r="D2176">
        <v>5</v>
      </c>
      <c r="E2176">
        <v>3139.55</v>
      </c>
      <c r="F2176">
        <v>209.3</v>
      </c>
      <c r="G2176">
        <v>377.36</v>
      </c>
      <c r="H2176">
        <v>0.53300000000000003</v>
      </c>
      <c r="I2176">
        <v>0.5</v>
      </c>
      <c r="J2176">
        <v>10</v>
      </c>
      <c r="K2176">
        <v>2</v>
      </c>
      <c r="L2176">
        <v>7</v>
      </c>
      <c r="M2176">
        <v>1</v>
      </c>
      <c r="N2176" t="s">
        <v>405</v>
      </c>
      <c r="O2176" t="s">
        <v>132</v>
      </c>
      <c r="P2176">
        <v>1569.75</v>
      </c>
      <c r="Q2176" t="s">
        <v>20</v>
      </c>
    </row>
    <row r="2177" spans="1:17" x14ac:dyDescent="0.25">
      <c r="A2177">
        <v>2201</v>
      </c>
      <c r="B2177" t="s">
        <v>28</v>
      </c>
      <c r="C2177" t="s">
        <v>23</v>
      </c>
      <c r="D2177">
        <v>4</v>
      </c>
      <c r="E2177">
        <v>3369.83</v>
      </c>
      <c r="F2177">
        <v>210.61</v>
      </c>
      <c r="G2177">
        <v>761.68</v>
      </c>
      <c r="H2177">
        <v>0.375</v>
      </c>
      <c r="I2177">
        <v>-0.9</v>
      </c>
      <c r="J2177">
        <v>6</v>
      </c>
      <c r="K2177">
        <v>1.33</v>
      </c>
      <c r="L2177">
        <v>4</v>
      </c>
      <c r="M2177">
        <v>1</v>
      </c>
      <c r="N2177" t="s">
        <v>557</v>
      </c>
      <c r="O2177" t="s">
        <v>56</v>
      </c>
      <c r="P2177">
        <v>1263.6600000000001</v>
      </c>
      <c r="Q2177" t="s">
        <v>20</v>
      </c>
    </row>
    <row r="2178" spans="1:17" x14ac:dyDescent="0.25">
      <c r="A2178">
        <v>2202</v>
      </c>
      <c r="B2178" t="s">
        <v>33</v>
      </c>
      <c r="C2178" t="s">
        <v>18</v>
      </c>
      <c r="D2178">
        <v>2</v>
      </c>
      <c r="E2178">
        <v>3779.82</v>
      </c>
      <c r="F2178">
        <v>269.99</v>
      </c>
      <c r="G2178">
        <v>1349.62</v>
      </c>
      <c r="H2178">
        <v>1</v>
      </c>
      <c r="I2178">
        <v>1.9</v>
      </c>
      <c r="J2178">
        <v>14</v>
      </c>
      <c r="K2178">
        <v>3.5</v>
      </c>
      <c r="L2178">
        <v>0</v>
      </c>
      <c r="M2178">
        <v>0</v>
      </c>
      <c r="N2178" t="s">
        <v>532</v>
      </c>
      <c r="O2178" t="s">
        <v>38</v>
      </c>
      <c r="P2178">
        <v>809.97</v>
      </c>
      <c r="Q2178" t="s">
        <v>20</v>
      </c>
    </row>
    <row r="2179" spans="1:17" x14ac:dyDescent="0.25">
      <c r="A2179">
        <v>2203</v>
      </c>
      <c r="B2179" t="s">
        <v>33</v>
      </c>
      <c r="C2179" t="s">
        <v>23</v>
      </c>
      <c r="D2179">
        <v>5</v>
      </c>
      <c r="E2179">
        <v>2394.59</v>
      </c>
      <c r="F2179">
        <v>88.69</v>
      </c>
      <c r="G2179">
        <v>452</v>
      </c>
      <c r="H2179">
        <v>0.96299999999999997</v>
      </c>
      <c r="I2179">
        <v>1.7</v>
      </c>
      <c r="J2179">
        <v>26</v>
      </c>
      <c r="K2179">
        <v>1.5</v>
      </c>
      <c r="L2179">
        <v>12</v>
      </c>
      <c r="M2179">
        <v>1</v>
      </c>
      <c r="N2179" t="s">
        <v>665</v>
      </c>
      <c r="O2179" t="s">
        <v>975</v>
      </c>
      <c r="P2179">
        <v>665.18</v>
      </c>
      <c r="Q2179" t="s">
        <v>20</v>
      </c>
    </row>
    <row r="2180" spans="1:17" x14ac:dyDescent="0.25">
      <c r="A2180">
        <v>2204</v>
      </c>
      <c r="B2180" t="s">
        <v>33</v>
      </c>
      <c r="C2180" t="s">
        <v>18</v>
      </c>
      <c r="D2180">
        <v>7</v>
      </c>
      <c r="E2180">
        <v>8973.6</v>
      </c>
      <c r="F2180">
        <v>199.41</v>
      </c>
      <c r="G2180">
        <v>717.75</v>
      </c>
      <c r="H2180">
        <v>0.66700000000000004</v>
      </c>
      <c r="I2180">
        <v>0.7</v>
      </c>
      <c r="J2180">
        <v>41</v>
      </c>
      <c r="K2180">
        <v>1.56</v>
      </c>
      <c r="L2180">
        <v>27</v>
      </c>
      <c r="M2180">
        <v>1</v>
      </c>
      <c r="N2180" t="s">
        <v>403</v>
      </c>
      <c r="O2180" t="s">
        <v>418</v>
      </c>
      <c r="P2180">
        <v>2093.8000000000002</v>
      </c>
      <c r="Q2180" t="s">
        <v>36</v>
      </c>
    </row>
    <row r="2181" spans="1:17" x14ac:dyDescent="0.25">
      <c r="A2181">
        <v>2205</v>
      </c>
      <c r="B2181" t="s">
        <v>33</v>
      </c>
      <c r="C2181" t="s">
        <v>23</v>
      </c>
      <c r="D2181">
        <v>8</v>
      </c>
      <c r="E2181">
        <v>12712.4</v>
      </c>
      <c r="F2181">
        <v>186.95</v>
      </c>
      <c r="G2181">
        <v>81.22</v>
      </c>
      <c r="H2181">
        <v>0.73499999999999999</v>
      </c>
      <c r="I2181">
        <v>1.4</v>
      </c>
      <c r="J2181">
        <v>61</v>
      </c>
      <c r="K2181">
        <v>2.87</v>
      </c>
      <c r="L2181">
        <v>6</v>
      </c>
      <c r="M2181">
        <v>0</v>
      </c>
      <c r="N2181" t="s">
        <v>661</v>
      </c>
      <c r="O2181" t="s">
        <v>94</v>
      </c>
      <c r="P2181">
        <v>2243.4</v>
      </c>
      <c r="Q2181" t="s">
        <v>36</v>
      </c>
    </row>
    <row r="2182" spans="1:17" x14ac:dyDescent="0.25">
      <c r="A2182">
        <v>2206</v>
      </c>
      <c r="B2182" t="s">
        <v>33</v>
      </c>
      <c r="C2182" t="s">
        <v>18</v>
      </c>
      <c r="D2182">
        <v>3</v>
      </c>
      <c r="E2182">
        <v>4019.42</v>
      </c>
      <c r="F2182">
        <v>236.44</v>
      </c>
      <c r="G2182">
        <v>251.51</v>
      </c>
      <c r="H2182">
        <v>0.94099999999999995</v>
      </c>
      <c r="I2182">
        <v>0.9</v>
      </c>
      <c r="J2182">
        <v>16</v>
      </c>
      <c r="K2182">
        <v>3.25</v>
      </c>
      <c r="L2182">
        <v>0</v>
      </c>
      <c r="M2182">
        <v>0</v>
      </c>
      <c r="N2182" t="s">
        <v>620</v>
      </c>
      <c r="O2182" t="s">
        <v>154</v>
      </c>
      <c r="P2182">
        <v>1063.98</v>
      </c>
      <c r="Q2182" t="s">
        <v>20</v>
      </c>
    </row>
    <row r="2183" spans="1:17" x14ac:dyDescent="0.25">
      <c r="A2183">
        <v>2207</v>
      </c>
      <c r="B2183" t="s">
        <v>17</v>
      </c>
      <c r="C2183" t="s">
        <v>23</v>
      </c>
      <c r="D2183">
        <v>3</v>
      </c>
      <c r="E2183">
        <v>5669.45</v>
      </c>
      <c r="F2183">
        <v>257.7</v>
      </c>
      <c r="G2183">
        <v>-984.76</v>
      </c>
      <c r="H2183">
        <v>0.77300000000000002</v>
      </c>
      <c r="I2183">
        <v>0.8</v>
      </c>
      <c r="J2183">
        <v>22</v>
      </c>
      <c r="K2183">
        <v>2</v>
      </c>
      <c r="L2183">
        <v>17</v>
      </c>
      <c r="M2183">
        <v>1</v>
      </c>
      <c r="N2183" t="s">
        <v>85</v>
      </c>
      <c r="O2183" t="s">
        <v>976</v>
      </c>
      <c r="P2183">
        <v>1159.6500000000001</v>
      </c>
      <c r="Q2183" t="s">
        <v>20</v>
      </c>
    </row>
    <row r="2184" spans="1:17" x14ac:dyDescent="0.25">
      <c r="A2184">
        <v>2208</v>
      </c>
      <c r="B2184" t="s">
        <v>17</v>
      </c>
      <c r="C2184" t="s">
        <v>18</v>
      </c>
      <c r="D2184">
        <v>2</v>
      </c>
      <c r="E2184">
        <v>769.92</v>
      </c>
      <c r="F2184">
        <v>192.48</v>
      </c>
      <c r="G2184">
        <v>-146.22999999999999</v>
      </c>
      <c r="H2184">
        <v>0.5</v>
      </c>
      <c r="I2184">
        <v>0.5</v>
      </c>
      <c r="J2184">
        <v>4</v>
      </c>
      <c r="K2184">
        <v>1.5</v>
      </c>
      <c r="L2184">
        <v>4</v>
      </c>
      <c r="M2184">
        <v>1</v>
      </c>
      <c r="N2184" t="s">
        <v>345</v>
      </c>
      <c r="O2184" t="s">
        <v>148</v>
      </c>
      <c r="P2184">
        <v>577.44000000000005</v>
      </c>
      <c r="Q2184" t="s">
        <v>20</v>
      </c>
    </row>
    <row r="2185" spans="1:17" x14ac:dyDescent="0.25">
      <c r="A2185">
        <v>2209</v>
      </c>
      <c r="B2185" t="s">
        <v>17</v>
      </c>
      <c r="C2185" t="s">
        <v>23</v>
      </c>
      <c r="D2185">
        <v>4</v>
      </c>
      <c r="E2185">
        <v>4094.38</v>
      </c>
      <c r="F2185">
        <v>163.78</v>
      </c>
      <c r="G2185">
        <v>1048.04</v>
      </c>
      <c r="H2185">
        <v>0.68</v>
      </c>
      <c r="I2185">
        <v>0.7</v>
      </c>
      <c r="J2185">
        <v>25</v>
      </c>
      <c r="K2185">
        <v>1.48</v>
      </c>
      <c r="L2185">
        <v>17</v>
      </c>
      <c r="M2185">
        <v>1</v>
      </c>
      <c r="N2185" t="s">
        <v>601</v>
      </c>
      <c r="O2185" t="s">
        <v>259</v>
      </c>
      <c r="P2185">
        <v>982.68</v>
      </c>
      <c r="Q2185" t="s">
        <v>20</v>
      </c>
    </row>
    <row r="2186" spans="1:17" x14ac:dyDescent="0.25">
      <c r="A2186">
        <v>2210</v>
      </c>
      <c r="B2186" t="s">
        <v>17</v>
      </c>
      <c r="C2186" t="s">
        <v>18</v>
      </c>
      <c r="D2186">
        <v>7</v>
      </c>
      <c r="E2186">
        <v>8439.2199999999993</v>
      </c>
      <c r="F2186">
        <v>272.23</v>
      </c>
      <c r="G2186">
        <v>2320.77</v>
      </c>
      <c r="H2186">
        <v>0.71</v>
      </c>
      <c r="I2186">
        <v>1.4</v>
      </c>
      <c r="J2186">
        <v>22</v>
      </c>
      <c r="K2186">
        <v>1.45</v>
      </c>
      <c r="L2186">
        <v>6</v>
      </c>
      <c r="M2186">
        <v>1</v>
      </c>
      <c r="N2186" t="s">
        <v>899</v>
      </c>
      <c r="O2186" t="s">
        <v>584</v>
      </c>
      <c r="P2186">
        <v>2858.42</v>
      </c>
      <c r="Q2186" t="s">
        <v>36</v>
      </c>
    </row>
    <row r="2187" spans="1:17" x14ac:dyDescent="0.25">
      <c r="A2187">
        <v>2211</v>
      </c>
      <c r="B2187" t="s">
        <v>17</v>
      </c>
      <c r="C2187" t="s">
        <v>23</v>
      </c>
      <c r="D2187">
        <v>8</v>
      </c>
      <c r="E2187">
        <v>8779.0499999999993</v>
      </c>
      <c r="F2187">
        <v>195.09</v>
      </c>
      <c r="G2187">
        <v>2446.2199999999998</v>
      </c>
      <c r="H2187">
        <v>0.8</v>
      </c>
      <c r="I2187">
        <v>0.8</v>
      </c>
      <c r="J2187">
        <v>36</v>
      </c>
      <c r="K2187">
        <v>1.47</v>
      </c>
      <c r="L2187">
        <v>17</v>
      </c>
      <c r="M2187">
        <v>1</v>
      </c>
      <c r="N2187" t="s">
        <v>373</v>
      </c>
      <c r="O2187" t="s">
        <v>106</v>
      </c>
      <c r="P2187">
        <v>2341.08</v>
      </c>
      <c r="Q2187" t="s">
        <v>36</v>
      </c>
    </row>
    <row r="2188" spans="1:17" x14ac:dyDescent="0.25">
      <c r="A2188">
        <v>2212</v>
      </c>
      <c r="B2188" t="s">
        <v>17</v>
      </c>
      <c r="C2188" t="s">
        <v>18</v>
      </c>
      <c r="D2188">
        <v>5</v>
      </c>
      <c r="E2188">
        <v>4809.53</v>
      </c>
      <c r="F2188">
        <v>240.48</v>
      </c>
      <c r="G2188">
        <v>569.04999999999995</v>
      </c>
      <c r="H2188">
        <v>0.35</v>
      </c>
      <c r="I2188">
        <v>-0.6</v>
      </c>
      <c r="J2188">
        <v>10</v>
      </c>
      <c r="K2188">
        <v>3.1</v>
      </c>
      <c r="L2188">
        <v>3</v>
      </c>
      <c r="M2188">
        <v>0</v>
      </c>
      <c r="N2188" t="s">
        <v>135</v>
      </c>
      <c r="O2188" t="s">
        <v>50</v>
      </c>
      <c r="P2188">
        <v>1803.6</v>
      </c>
      <c r="Q2188" t="s">
        <v>20</v>
      </c>
    </row>
    <row r="2189" spans="1:17" x14ac:dyDescent="0.25">
      <c r="A2189">
        <v>2213</v>
      </c>
      <c r="B2189" t="s">
        <v>17</v>
      </c>
      <c r="C2189" t="s">
        <v>18</v>
      </c>
      <c r="D2189">
        <v>3</v>
      </c>
      <c r="E2189">
        <v>7669.14</v>
      </c>
      <c r="F2189">
        <v>239.66</v>
      </c>
      <c r="G2189">
        <v>1547.13</v>
      </c>
      <c r="H2189">
        <v>0.78100000000000003</v>
      </c>
      <c r="I2189">
        <v>2.2999999999999998</v>
      </c>
      <c r="J2189">
        <v>25</v>
      </c>
      <c r="K2189">
        <v>2.2000000000000002</v>
      </c>
      <c r="L2189">
        <v>5</v>
      </c>
      <c r="M2189">
        <v>0</v>
      </c>
      <c r="N2189" t="s">
        <v>467</v>
      </c>
      <c r="O2189" t="s">
        <v>565</v>
      </c>
      <c r="P2189">
        <v>1078.47</v>
      </c>
      <c r="Q2189" t="s">
        <v>20</v>
      </c>
    </row>
    <row r="2190" spans="1:17" x14ac:dyDescent="0.25">
      <c r="A2190">
        <v>2214</v>
      </c>
      <c r="B2190" t="s">
        <v>17</v>
      </c>
      <c r="C2190" t="s">
        <v>23</v>
      </c>
      <c r="D2190">
        <v>5</v>
      </c>
      <c r="E2190">
        <v>8908.9599999999991</v>
      </c>
      <c r="F2190">
        <v>202.48</v>
      </c>
      <c r="G2190">
        <v>967.36</v>
      </c>
      <c r="H2190">
        <v>0.77300000000000002</v>
      </c>
      <c r="I2190">
        <v>0.5</v>
      </c>
      <c r="J2190">
        <v>42</v>
      </c>
      <c r="K2190">
        <v>2.86</v>
      </c>
      <c r="L2190">
        <v>3</v>
      </c>
      <c r="M2190">
        <v>0</v>
      </c>
      <c r="N2190" t="s">
        <v>630</v>
      </c>
      <c r="O2190" t="s">
        <v>38</v>
      </c>
      <c r="P2190">
        <v>1518.6</v>
      </c>
      <c r="Q2190" t="s">
        <v>20</v>
      </c>
    </row>
    <row r="2191" spans="1:17" x14ac:dyDescent="0.25">
      <c r="A2191">
        <v>2215</v>
      </c>
      <c r="B2191" t="s">
        <v>28</v>
      </c>
      <c r="C2191" t="s">
        <v>18</v>
      </c>
      <c r="D2191">
        <v>5</v>
      </c>
      <c r="E2191">
        <v>2999.58</v>
      </c>
      <c r="F2191">
        <v>199.97</v>
      </c>
      <c r="G2191">
        <v>482.06</v>
      </c>
      <c r="H2191">
        <v>0.53300000000000003</v>
      </c>
      <c r="I2191">
        <v>0</v>
      </c>
      <c r="J2191">
        <v>13</v>
      </c>
      <c r="K2191">
        <v>2.69</v>
      </c>
      <c r="L2191">
        <v>0</v>
      </c>
      <c r="M2191">
        <v>0</v>
      </c>
      <c r="N2191" t="s">
        <v>630</v>
      </c>
      <c r="O2191" t="s">
        <v>417</v>
      </c>
      <c r="P2191">
        <v>1499.78</v>
      </c>
      <c r="Q2191" t="s">
        <v>20</v>
      </c>
    </row>
    <row r="2192" spans="1:17" x14ac:dyDescent="0.25">
      <c r="A2192">
        <v>2216</v>
      </c>
      <c r="B2192" t="s">
        <v>28</v>
      </c>
      <c r="C2192" t="s">
        <v>18</v>
      </c>
      <c r="D2192">
        <v>5</v>
      </c>
      <c r="E2192">
        <v>5989.64</v>
      </c>
      <c r="F2192">
        <v>260.42</v>
      </c>
      <c r="G2192">
        <v>1483.98</v>
      </c>
      <c r="H2192">
        <v>0.56499999999999995</v>
      </c>
      <c r="I2192">
        <v>0.8</v>
      </c>
      <c r="J2192">
        <v>18</v>
      </c>
      <c r="K2192">
        <v>1.56</v>
      </c>
      <c r="L2192">
        <v>7</v>
      </c>
      <c r="M2192">
        <v>1</v>
      </c>
      <c r="N2192" t="s">
        <v>400</v>
      </c>
      <c r="O2192" t="s">
        <v>62</v>
      </c>
      <c r="P2192">
        <v>1953.15</v>
      </c>
      <c r="Q2192" t="s">
        <v>20</v>
      </c>
    </row>
    <row r="2193" spans="1:17" x14ac:dyDescent="0.25">
      <c r="A2193">
        <v>2217</v>
      </c>
      <c r="B2193" t="s">
        <v>17</v>
      </c>
      <c r="C2193" t="s">
        <v>23</v>
      </c>
      <c r="D2193">
        <v>7</v>
      </c>
      <c r="E2193">
        <v>12758.45</v>
      </c>
      <c r="F2193">
        <v>216.24</v>
      </c>
      <c r="G2193">
        <v>286.68</v>
      </c>
      <c r="H2193">
        <v>0.42399999999999999</v>
      </c>
      <c r="I2193">
        <v>1.2</v>
      </c>
      <c r="J2193">
        <v>55</v>
      </c>
      <c r="K2193">
        <v>2.64</v>
      </c>
      <c r="L2193">
        <v>13</v>
      </c>
      <c r="M2193">
        <v>0</v>
      </c>
      <c r="N2193" t="s">
        <v>459</v>
      </c>
      <c r="O2193" t="s">
        <v>88</v>
      </c>
      <c r="P2193">
        <v>2270.52</v>
      </c>
      <c r="Q2193" t="s">
        <v>36</v>
      </c>
    </row>
    <row r="2194" spans="1:17" x14ac:dyDescent="0.25">
      <c r="A2194">
        <v>2218</v>
      </c>
      <c r="B2194" t="s">
        <v>17</v>
      </c>
      <c r="C2194" t="s">
        <v>18</v>
      </c>
      <c r="D2194">
        <v>3</v>
      </c>
      <c r="E2194">
        <v>3099.7</v>
      </c>
      <c r="F2194">
        <v>154.99</v>
      </c>
      <c r="G2194">
        <v>929.9</v>
      </c>
      <c r="H2194">
        <v>0.9</v>
      </c>
      <c r="I2194">
        <v>0.9</v>
      </c>
      <c r="J2194">
        <v>18</v>
      </c>
      <c r="K2194">
        <v>2.67</v>
      </c>
      <c r="L2194">
        <v>4</v>
      </c>
      <c r="M2194">
        <v>0</v>
      </c>
      <c r="N2194" t="s">
        <v>159</v>
      </c>
      <c r="O2194" t="s">
        <v>676</v>
      </c>
      <c r="P2194">
        <v>697.46</v>
      </c>
      <c r="Q2194" t="s">
        <v>20</v>
      </c>
    </row>
    <row r="2195" spans="1:17" x14ac:dyDescent="0.25">
      <c r="A2195">
        <v>2219</v>
      </c>
      <c r="B2195" t="s">
        <v>33</v>
      </c>
      <c r="C2195" t="s">
        <v>18</v>
      </c>
      <c r="D2195">
        <v>5</v>
      </c>
      <c r="E2195">
        <v>6704.31</v>
      </c>
      <c r="F2195">
        <v>216.27</v>
      </c>
      <c r="G2195">
        <v>736.58</v>
      </c>
      <c r="H2195">
        <v>0.45200000000000001</v>
      </c>
      <c r="I2195">
        <v>0.6</v>
      </c>
      <c r="J2195">
        <v>27</v>
      </c>
      <c r="K2195">
        <v>2.37</v>
      </c>
      <c r="L2195">
        <v>9</v>
      </c>
      <c r="M2195">
        <v>0</v>
      </c>
      <c r="N2195" t="s">
        <v>661</v>
      </c>
      <c r="O2195" t="s">
        <v>38</v>
      </c>
      <c r="P2195">
        <v>1622.02</v>
      </c>
      <c r="Q2195" t="s">
        <v>20</v>
      </c>
    </row>
    <row r="2196" spans="1:17" x14ac:dyDescent="0.25">
      <c r="A2196">
        <v>2220</v>
      </c>
      <c r="B2196" t="s">
        <v>33</v>
      </c>
      <c r="C2196" t="s">
        <v>23</v>
      </c>
      <c r="D2196">
        <v>8</v>
      </c>
      <c r="E2196">
        <v>16446.46</v>
      </c>
      <c r="F2196">
        <v>265.27</v>
      </c>
      <c r="G2196">
        <v>-816.77</v>
      </c>
      <c r="H2196">
        <v>0.66100000000000003</v>
      </c>
      <c r="I2196">
        <v>0.6</v>
      </c>
      <c r="J2196">
        <v>62</v>
      </c>
      <c r="K2196">
        <v>1.55</v>
      </c>
      <c r="L2196">
        <v>35</v>
      </c>
      <c r="M2196">
        <v>1</v>
      </c>
      <c r="N2196" t="s">
        <v>283</v>
      </c>
      <c r="O2196" t="s">
        <v>603</v>
      </c>
      <c r="P2196">
        <v>3183.24</v>
      </c>
      <c r="Q2196" t="s">
        <v>36</v>
      </c>
    </row>
    <row r="2197" spans="1:17" x14ac:dyDescent="0.25">
      <c r="A2197">
        <v>2221</v>
      </c>
      <c r="B2197" t="s">
        <v>17</v>
      </c>
      <c r="C2197" t="s">
        <v>18</v>
      </c>
      <c r="D2197">
        <v>2</v>
      </c>
      <c r="E2197">
        <v>819.91</v>
      </c>
      <c r="F2197">
        <v>163.98</v>
      </c>
      <c r="G2197">
        <v>178.29</v>
      </c>
      <c r="H2197">
        <v>0</v>
      </c>
      <c r="I2197">
        <v>-1.4</v>
      </c>
      <c r="J2197">
        <v>0</v>
      </c>
      <c r="K2197">
        <v>1.83</v>
      </c>
      <c r="L2197">
        <v>0</v>
      </c>
      <c r="M2197">
        <v>0</v>
      </c>
      <c r="N2197" t="s">
        <v>667</v>
      </c>
      <c r="O2197" t="s">
        <v>793</v>
      </c>
      <c r="P2197">
        <v>491.94</v>
      </c>
      <c r="Q2197" t="s">
        <v>52</v>
      </c>
    </row>
    <row r="2198" spans="1:17" x14ac:dyDescent="0.25">
      <c r="A2198">
        <v>2222</v>
      </c>
      <c r="B2198" t="s">
        <v>33</v>
      </c>
      <c r="C2198" t="s">
        <v>23</v>
      </c>
      <c r="D2198">
        <v>4</v>
      </c>
      <c r="E2198">
        <v>3169.69</v>
      </c>
      <c r="F2198">
        <v>243.82</v>
      </c>
      <c r="G2198">
        <v>-658.66</v>
      </c>
      <c r="H2198">
        <v>0.61499999999999999</v>
      </c>
      <c r="I2198">
        <v>0.8</v>
      </c>
      <c r="J2198">
        <v>11</v>
      </c>
      <c r="K2198">
        <v>1.36</v>
      </c>
      <c r="L2198">
        <v>8</v>
      </c>
      <c r="M2198">
        <v>1</v>
      </c>
      <c r="N2198" t="s">
        <v>793</v>
      </c>
      <c r="O2198" t="s">
        <v>166</v>
      </c>
      <c r="P2198">
        <v>1462.92</v>
      </c>
      <c r="Q2198" t="s">
        <v>20</v>
      </c>
    </row>
    <row r="2199" spans="1:17" x14ac:dyDescent="0.25">
      <c r="A2199">
        <v>2223</v>
      </c>
      <c r="B2199" t="s">
        <v>17</v>
      </c>
      <c r="C2199" t="s">
        <v>18</v>
      </c>
      <c r="D2199">
        <v>3</v>
      </c>
      <c r="E2199">
        <v>2569.8200000000002</v>
      </c>
      <c r="F2199">
        <v>183.56</v>
      </c>
      <c r="G2199">
        <v>7.86</v>
      </c>
      <c r="H2199">
        <v>0.64300000000000002</v>
      </c>
      <c r="I2199">
        <v>0.7</v>
      </c>
      <c r="J2199">
        <v>9</v>
      </c>
      <c r="K2199">
        <v>1</v>
      </c>
      <c r="L2199">
        <v>9</v>
      </c>
      <c r="M2199">
        <v>1</v>
      </c>
      <c r="N2199" t="s">
        <v>384</v>
      </c>
      <c r="O2199" t="s">
        <v>745</v>
      </c>
      <c r="P2199">
        <v>826.02</v>
      </c>
      <c r="Q2199" t="s">
        <v>20</v>
      </c>
    </row>
    <row r="2200" spans="1:17" x14ac:dyDescent="0.25">
      <c r="A2200">
        <v>2224</v>
      </c>
      <c r="B2200" t="s">
        <v>33</v>
      </c>
      <c r="C2200" t="s">
        <v>23</v>
      </c>
      <c r="D2200">
        <v>9</v>
      </c>
      <c r="E2200">
        <v>12164.15</v>
      </c>
      <c r="F2200">
        <v>221.17</v>
      </c>
      <c r="G2200">
        <v>3297.04</v>
      </c>
      <c r="H2200">
        <v>0.76400000000000001</v>
      </c>
      <c r="I2200">
        <v>0.6</v>
      </c>
      <c r="J2200">
        <v>51</v>
      </c>
      <c r="K2200">
        <v>2.5499999999999998</v>
      </c>
      <c r="L2200">
        <v>10</v>
      </c>
      <c r="M2200">
        <v>0</v>
      </c>
      <c r="N2200" t="s">
        <v>457</v>
      </c>
      <c r="O2200" t="s">
        <v>40</v>
      </c>
      <c r="P2200">
        <v>2985.8</v>
      </c>
      <c r="Q2200" t="s">
        <v>36</v>
      </c>
    </row>
    <row r="2201" spans="1:17" x14ac:dyDescent="0.25">
      <c r="A2201">
        <v>2225</v>
      </c>
      <c r="B2201" t="s">
        <v>28</v>
      </c>
      <c r="C2201" t="s">
        <v>18</v>
      </c>
      <c r="D2201">
        <v>4</v>
      </c>
      <c r="E2201">
        <v>4499.6000000000004</v>
      </c>
      <c r="F2201">
        <v>214.27</v>
      </c>
      <c r="G2201">
        <v>1548.52</v>
      </c>
      <c r="H2201">
        <v>0.81</v>
      </c>
      <c r="I2201">
        <v>1.7</v>
      </c>
      <c r="J2201">
        <v>17</v>
      </c>
      <c r="K2201">
        <v>3</v>
      </c>
      <c r="L2201">
        <v>0</v>
      </c>
      <c r="M2201">
        <v>0</v>
      </c>
      <c r="N2201" t="s">
        <v>380</v>
      </c>
      <c r="O2201" t="s">
        <v>262</v>
      </c>
      <c r="P2201">
        <v>1285.6199999999999</v>
      </c>
      <c r="Q2201" t="s">
        <v>20</v>
      </c>
    </row>
    <row r="2202" spans="1:17" x14ac:dyDescent="0.25">
      <c r="A2202">
        <v>2226</v>
      </c>
      <c r="B2202" t="s">
        <v>28</v>
      </c>
      <c r="C2202" t="s">
        <v>18</v>
      </c>
      <c r="D2202">
        <v>1</v>
      </c>
      <c r="E2202">
        <v>299.95</v>
      </c>
      <c r="F2202">
        <v>299.95</v>
      </c>
      <c r="G2202">
        <v>68.87</v>
      </c>
      <c r="H2202">
        <v>0</v>
      </c>
      <c r="I2202">
        <v>0</v>
      </c>
      <c r="J2202">
        <v>0</v>
      </c>
      <c r="K2202">
        <v>1.83</v>
      </c>
      <c r="L2202">
        <v>0</v>
      </c>
      <c r="M2202">
        <v>0</v>
      </c>
      <c r="N2202" t="s">
        <v>568</v>
      </c>
      <c r="O2202" t="s">
        <v>568</v>
      </c>
      <c r="P2202">
        <v>449.92</v>
      </c>
      <c r="Q2202" t="s">
        <v>52</v>
      </c>
    </row>
    <row r="2203" spans="1:17" x14ac:dyDescent="0.25">
      <c r="A2203">
        <v>2227</v>
      </c>
      <c r="B2203" t="s">
        <v>28</v>
      </c>
      <c r="C2203" t="s">
        <v>23</v>
      </c>
      <c r="D2203">
        <v>4</v>
      </c>
      <c r="E2203">
        <v>2089.7199999999998</v>
      </c>
      <c r="F2203">
        <v>160.75</v>
      </c>
      <c r="G2203">
        <v>373.89</v>
      </c>
      <c r="H2203">
        <v>0.308</v>
      </c>
      <c r="I2203">
        <v>0.8</v>
      </c>
      <c r="J2203">
        <v>8</v>
      </c>
      <c r="K2203">
        <v>1.5</v>
      </c>
      <c r="L2203">
        <v>4</v>
      </c>
      <c r="M2203">
        <v>1</v>
      </c>
      <c r="N2203" t="s">
        <v>356</v>
      </c>
      <c r="O2203" t="s">
        <v>807</v>
      </c>
      <c r="P2203">
        <v>964.5</v>
      </c>
      <c r="Q2203" t="s">
        <v>20</v>
      </c>
    </row>
    <row r="2204" spans="1:17" x14ac:dyDescent="0.25">
      <c r="A2204">
        <v>2228</v>
      </c>
      <c r="B2204" t="s">
        <v>33</v>
      </c>
      <c r="C2204" t="s">
        <v>18</v>
      </c>
      <c r="D2204">
        <v>6</v>
      </c>
      <c r="E2204">
        <v>5931.22</v>
      </c>
      <c r="F2204">
        <v>169.46</v>
      </c>
      <c r="G2204">
        <v>-103.72</v>
      </c>
      <c r="H2204">
        <v>0.22900000000000001</v>
      </c>
      <c r="I2204">
        <v>1</v>
      </c>
      <c r="J2204">
        <v>33</v>
      </c>
      <c r="K2204">
        <v>1.64</v>
      </c>
      <c r="L2204">
        <v>21</v>
      </c>
      <c r="M2204">
        <v>1</v>
      </c>
      <c r="N2204" t="s">
        <v>652</v>
      </c>
      <c r="O2204" t="s">
        <v>531</v>
      </c>
      <c r="P2204">
        <v>1525.14</v>
      </c>
      <c r="Q2204" t="s">
        <v>20</v>
      </c>
    </row>
    <row r="2205" spans="1:17" x14ac:dyDescent="0.25">
      <c r="A2205">
        <v>2229</v>
      </c>
      <c r="B2205" t="s">
        <v>33</v>
      </c>
      <c r="C2205" t="s">
        <v>23</v>
      </c>
      <c r="D2205">
        <v>10</v>
      </c>
      <c r="E2205">
        <v>16116.15</v>
      </c>
      <c r="F2205">
        <v>181.08</v>
      </c>
      <c r="G2205">
        <v>2624.71</v>
      </c>
      <c r="H2205">
        <v>0.47199999999999998</v>
      </c>
      <c r="I2205">
        <v>0.5</v>
      </c>
      <c r="J2205">
        <v>77</v>
      </c>
      <c r="K2205">
        <v>1.55</v>
      </c>
      <c r="L2205">
        <v>62</v>
      </c>
      <c r="M2205">
        <v>1</v>
      </c>
      <c r="N2205" t="s">
        <v>107</v>
      </c>
      <c r="O2205" t="s">
        <v>474</v>
      </c>
      <c r="P2205">
        <v>2716.2</v>
      </c>
      <c r="Q2205" t="s">
        <v>36</v>
      </c>
    </row>
    <row r="2206" spans="1:17" x14ac:dyDescent="0.25">
      <c r="A2206">
        <v>2230</v>
      </c>
      <c r="B2206" t="s">
        <v>33</v>
      </c>
      <c r="C2206" t="s">
        <v>18</v>
      </c>
      <c r="D2206">
        <v>3</v>
      </c>
      <c r="E2206">
        <v>1969.71</v>
      </c>
      <c r="F2206">
        <v>164.14</v>
      </c>
      <c r="G2206">
        <v>228.55</v>
      </c>
      <c r="H2206">
        <v>1</v>
      </c>
      <c r="I2206">
        <v>2.8</v>
      </c>
      <c r="J2206">
        <v>12</v>
      </c>
      <c r="K2206">
        <v>1.75</v>
      </c>
      <c r="L2206">
        <v>4</v>
      </c>
      <c r="M2206">
        <v>1</v>
      </c>
      <c r="N2206" t="s">
        <v>597</v>
      </c>
      <c r="O2206" t="s">
        <v>602</v>
      </c>
      <c r="P2206">
        <v>738.63</v>
      </c>
      <c r="Q2206" t="s">
        <v>20</v>
      </c>
    </row>
    <row r="2207" spans="1:17" x14ac:dyDescent="0.25">
      <c r="A2207">
        <v>2231</v>
      </c>
      <c r="B2207" t="s">
        <v>28</v>
      </c>
      <c r="C2207" t="s">
        <v>18</v>
      </c>
      <c r="D2207">
        <v>5</v>
      </c>
      <c r="E2207">
        <v>7398.85</v>
      </c>
      <c r="F2207">
        <v>199.97</v>
      </c>
      <c r="G2207">
        <v>2350.4899999999998</v>
      </c>
      <c r="H2207">
        <v>0.45900000000000002</v>
      </c>
      <c r="I2207">
        <v>1.2</v>
      </c>
      <c r="J2207">
        <v>33</v>
      </c>
      <c r="K2207">
        <v>1.64</v>
      </c>
      <c r="L2207">
        <v>12</v>
      </c>
      <c r="M2207">
        <v>1</v>
      </c>
      <c r="N2207" t="s">
        <v>63</v>
      </c>
      <c r="O2207" t="s">
        <v>413</v>
      </c>
      <c r="P2207">
        <v>1499.78</v>
      </c>
      <c r="Q2207" t="s">
        <v>20</v>
      </c>
    </row>
    <row r="2208" spans="1:17" x14ac:dyDescent="0.25">
      <c r="A2208">
        <v>2232</v>
      </c>
      <c r="B2208" t="s">
        <v>33</v>
      </c>
      <c r="C2208" t="s">
        <v>18</v>
      </c>
      <c r="D2208">
        <v>7</v>
      </c>
      <c r="E2208">
        <v>8623.84</v>
      </c>
      <c r="F2208">
        <v>196</v>
      </c>
      <c r="G2208">
        <v>1171.8900000000001</v>
      </c>
      <c r="H2208">
        <v>0.90900000000000003</v>
      </c>
      <c r="I2208">
        <v>0.8</v>
      </c>
      <c r="J2208">
        <v>42</v>
      </c>
      <c r="K2208">
        <v>1.1200000000000001</v>
      </c>
      <c r="L2208">
        <v>26</v>
      </c>
      <c r="M2208">
        <v>1</v>
      </c>
      <c r="N2208" t="s">
        <v>597</v>
      </c>
      <c r="O2208" t="s">
        <v>715</v>
      </c>
      <c r="P2208">
        <v>2058</v>
      </c>
      <c r="Q2208" t="s">
        <v>36</v>
      </c>
    </row>
    <row r="2209" spans="1:17" x14ac:dyDescent="0.25">
      <c r="A2209">
        <v>2233</v>
      </c>
      <c r="B2209" t="s">
        <v>17</v>
      </c>
      <c r="C2209" t="s">
        <v>23</v>
      </c>
      <c r="D2209">
        <v>6</v>
      </c>
      <c r="E2209">
        <v>10078.89</v>
      </c>
      <c r="F2209">
        <v>190.17</v>
      </c>
      <c r="G2209">
        <v>1916.18</v>
      </c>
      <c r="H2209">
        <v>1</v>
      </c>
      <c r="I2209">
        <v>2.2999999999999998</v>
      </c>
      <c r="J2209">
        <v>51</v>
      </c>
      <c r="K2209">
        <v>1.59</v>
      </c>
      <c r="L2209">
        <v>33</v>
      </c>
      <c r="M2209">
        <v>1</v>
      </c>
      <c r="N2209" t="s">
        <v>294</v>
      </c>
      <c r="O2209" t="s">
        <v>931</v>
      </c>
      <c r="P2209">
        <v>1711.53</v>
      </c>
      <c r="Q2209" t="s">
        <v>20</v>
      </c>
    </row>
    <row r="2210" spans="1:17" x14ac:dyDescent="0.25">
      <c r="A2210">
        <v>2234</v>
      </c>
      <c r="B2210" t="s">
        <v>17</v>
      </c>
      <c r="C2210" t="s">
        <v>18</v>
      </c>
      <c r="D2210">
        <v>4</v>
      </c>
      <c r="E2210">
        <v>5009.49</v>
      </c>
      <c r="F2210">
        <v>227.7</v>
      </c>
      <c r="G2210">
        <v>1087.32</v>
      </c>
      <c r="H2210">
        <v>0.77300000000000002</v>
      </c>
      <c r="I2210">
        <v>0.9</v>
      </c>
      <c r="J2210">
        <v>16</v>
      </c>
      <c r="K2210">
        <v>1.75</v>
      </c>
      <c r="L2210">
        <v>16</v>
      </c>
      <c r="M2210">
        <v>1</v>
      </c>
      <c r="N2210" t="s">
        <v>601</v>
      </c>
      <c r="O2210" t="s">
        <v>977</v>
      </c>
      <c r="P2210">
        <v>1366.2</v>
      </c>
      <c r="Q2210" t="s">
        <v>20</v>
      </c>
    </row>
    <row r="2211" spans="1:17" x14ac:dyDescent="0.25">
      <c r="A2211">
        <v>2235</v>
      </c>
      <c r="B2211" t="s">
        <v>17</v>
      </c>
      <c r="C2211" t="s">
        <v>18</v>
      </c>
      <c r="D2211">
        <v>7</v>
      </c>
      <c r="E2211">
        <v>10958.74</v>
      </c>
      <c r="F2211">
        <v>199.25</v>
      </c>
      <c r="G2211">
        <v>441.25</v>
      </c>
      <c r="H2211">
        <v>0.96399999999999997</v>
      </c>
      <c r="I2211">
        <v>1</v>
      </c>
      <c r="J2211">
        <v>54</v>
      </c>
      <c r="K2211">
        <v>1.26</v>
      </c>
      <c r="L2211">
        <v>30</v>
      </c>
      <c r="M2211">
        <v>1</v>
      </c>
      <c r="N2211" t="s">
        <v>167</v>
      </c>
      <c r="O2211" t="s">
        <v>517</v>
      </c>
      <c r="P2211">
        <v>2092.12</v>
      </c>
      <c r="Q2211" t="s">
        <v>36</v>
      </c>
    </row>
    <row r="2212" spans="1:17" x14ac:dyDescent="0.25">
      <c r="A2212">
        <v>2236</v>
      </c>
      <c r="B2212" t="s">
        <v>17</v>
      </c>
      <c r="C2212" t="s">
        <v>23</v>
      </c>
      <c r="D2212">
        <v>8</v>
      </c>
      <c r="E2212">
        <v>7817.15</v>
      </c>
      <c r="F2212">
        <v>173.71</v>
      </c>
      <c r="G2212">
        <v>745.83</v>
      </c>
      <c r="H2212">
        <v>0.86699999999999999</v>
      </c>
      <c r="I2212">
        <v>2</v>
      </c>
      <c r="J2212">
        <v>38</v>
      </c>
      <c r="K2212">
        <v>1.47</v>
      </c>
      <c r="L2212">
        <v>15</v>
      </c>
      <c r="M2212">
        <v>1</v>
      </c>
      <c r="N2212" t="s">
        <v>741</v>
      </c>
      <c r="O2212" t="s">
        <v>846</v>
      </c>
      <c r="P2212">
        <v>2084.52</v>
      </c>
      <c r="Q2212" t="s">
        <v>36</v>
      </c>
    </row>
    <row r="2213" spans="1:17" x14ac:dyDescent="0.25">
      <c r="A2213">
        <v>2237</v>
      </c>
      <c r="B2213" t="s">
        <v>17</v>
      </c>
      <c r="C2213" t="s">
        <v>18</v>
      </c>
      <c r="D2213">
        <v>6</v>
      </c>
      <c r="E2213">
        <v>4649.3</v>
      </c>
      <c r="F2213">
        <v>211.33</v>
      </c>
      <c r="G2213">
        <v>618.95000000000005</v>
      </c>
      <c r="H2213">
        <v>0.54500000000000004</v>
      </c>
      <c r="I2213">
        <v>0.1</v>
      </c>
      <c r="J2213">
        <v>13</v>
      </c>
      <c r="K2213">
        <v>1.62</v>
      </c>
      <c r="L2213">
        <v>12</v>
      </c>
      <c r="M2213">
        <v>1</v>
      </c>
      <c r="N2213" t="s">
        <v>149</v>
      </c>
      <c r="O2213" t="s">
        <v>74</v>
      </c>
      <c r="P2213">
        <v>1901.97</v>
      </c>
      <c r="Q2213" t="s">
        <v>20</v>
      </c>
    </row>
    <row r="2214" spans="1:17" x14ac:dyDescent="0.25">
      <c r="A2214">
        <v>2238</v>
      </c>
      <c r="B2214" t="s">
        <v>33</v>
      </c>
      <c r="C2214" t="s">
        <v>23</v>
      </c>
      <c r="D2214">
        <v>5</v>
      </c>
      <c r="E2214">
        <v>3919.53</v>
      </c>
      <c r="F2214">
        <v>139.97999999999999</v>
      </c>
      <c r="G2214">
        <v>456.68</v>
      </c>
      <c r="H2214">
        <v>0.57099999999999995</v>
      </c>
      <c r="I2214">
        <v>0.5</v>
      </c>
      <c r="J2214">
        <v>21</v>
      </c>
      <c r="K2214">
        <v>1.48</v>
      </c>
      <c r="L2214">
        <v>13</v>
      </c>
      <c r="M2214">
        <v>1</v>
      </c>
      <c r="N2214" t="s">
        <v>143</v>
      </c>
      <c r="O2214" t="s">
        <v>452</v>
      </c>
      <c r="P2214">
        <v>1049.8499999999999</v>
      </c>
      <c r="Q2214" t="s">
        <v>20</v>
      </c>
    </row>
    <row r="2215" spans="1:17" x14ac:dyDescent="0.25">
      <c r="A2215">
        <v>2239</v>
      </c>
      <c r="B2215" t="s">
        <v>28</v>
      </c>
      <c r="C2215" t="s">
        <v>18</v>
      </c>
      <c r="D2215">
        <v>4</v>
      </c>
      <c r="E2215">
        <v>5714.53</v>
      </c>
      <c r="F2215">
        <v>272.12</v>
      </c>
      <c r="G2215">
        <v>-85.87</v>
      </c>
      <c r="H2215">
        <v>1</v>
      </c>
      <c r="I2215">
        <v>1.7</v>
      </c>
      <c r="J2215">
        <v>21</v>
      </c>
      <c r="K2215">
        <v>1.48</v>
      </c>
      <c r="L2215">
        <v>14</v>
      </c>
      <c r="M2215">
        <v>1</v>
      </c>
      <c r="N2215" t="s">
        <v>840</v>
      </c>
      <c r="O2215" t="s">
        <v>302</v>
      </c>
      <c r="P2215">
        <v>1632.72</v>
      </c>
      <c r="Q2215" t="s">
        <v>20</v>
      </c>
    </row>
    <row r="2216" spans="1:17" x14ac:dyDescent="0.25">
      <c r="A2216">
        <v>2240</v>
      </c>
      <c r="B2216" t="s">
        <v>28</v>
      </c>
      <c r="C2216" t="s">
        <v>23</v>
      </c>
      <c r="D2216">
        <v>8</v>
      </c>
      <c r="E2216">
        <v>5349.17</v>
      </c>
      <c r="F2216">
        <v>178.31</v>
      </c>
      <c r="G2216">
        <v>629.09</v>
      </c>
      <c r="H2216">
        <v>0.53300000000000003</v>
      </c>
      <c r="I2216">
        <v>0.5</v>
      </c>
      <c r="J2216">
        <v>16</v>
      </c>
      <c r="K2216">
        <v>2.38</v>
      </c>
      <c r="L2216">
        <v>0</v>
      </c>
      <c r="M2216">
        <v>0</v>
      </c>
      <c r="N2216" t="s">
        <v>663</v>
      </c>
      <c r="O2216" t="s">
        <v>92</v>
      </c>
      <c r="P2216">
        <v>2139.7199999999998</v>
      </c>
      <c r="Q2216" t="s">
        <v>36</v>
      </c>
    </row>
    <row r="2217" spans="1:17" x14ac:dyDescent="0.25">
      <c r="A2217">
        <v>2241</v>
      </c>
      <c r="B2217" t="s">
        <v>28</v>
      </c>
      <c r="C2217" t="s">
        <v>18</v>
      </c>
      <c r="D2217">
        <v>4</v>
      </c>
      <c r="E2217">
        <v>2599.7600000000002</v>
      </c>
      <c r="F2217">
        <v>216.65</v>
      </c>
      <c r="G2217">
        <v>46.27</v>
      </c>
      <c r="H2217">
        <v>0.33300000000000002</v>
      </c>
      <c r="I2217">
        <v>-0.7</v>
      </c>
      <c r="J2217">
        <v>4</v>
      </c>
      <c r="K2217">
        <v>1.5</v>
      </c>
      <c r="L2217">
        <v>2</v>
      </c>
      <c r="M2217">
        <v>1</v>
      </c>
      <c r="N2217" t="s">
        <v>974</v>
      </c>
      <c r="O2217" t="s">
        <v>742</v>
      </c>
      <c r="P2217">
        <v>1299.9000000000001</v>
      </c>
      <c r="Q2217" t="s">
        <v>20</v>
      </c>
    </row>
    <row r="2218" spans="1:17" x14ac:dyDescent="0.25">
      <c r="A2218">
        <v>2242</v>
      </c>
      <c r="B2218" t="s">
        <v>17</v>
      </c>
      <c r="C2218" t="s">
        <v>23</v>
      </c>
      <c r="D2218">
        <v>6</v>
      </c>
      <c r="E2218">
        <v>4299.6400000000003</v>
      </c>
      <c r="F2218">
        <v>195.44</v>
      </c>
      <c r="G2218">
        <v>901.65</v>
      </c>
      <c r="H2218">
        <v>0.54500000000000004</v>
      </c>
      <c r="I2218">
        <v>-0.1</v>
      </c>
      <c r="J2218">
        <v>12</v>
      </c>
      <c r="K2218">
        <v>2.42</v>
      </c>
      <c r="L2218">
        <v>8</v>
      </c>
      <c r="M2218">
        <v>1</v>
      </c>
      <c r="N2218" t="s">
        <v>97</v>
      </c>
      <c r="O2218" t="s">
        <v>517</v>
      </c>
      <c r="P2218">
        <v>1758.96</v>
      </c>
      <c r="Q2218" t="s">
        <v>20</v>
      </c>
    </row>
    <row r="2219" spans="1:17" x14ac:dyDescent="0.25">
      <c r="A2219">
        <v>2243</v>
      </c>
      <c r="B2219" t="s">
        <v>17</v>
      </c>
      <c r="C2219" t="s">
        <v>18</v>
      </c>
      <c r="D2219">
        <v>6</v>
      </c>
      <c r="E2219">
        <v>5043.34</v>
      </c>
      <c r="F2219">
        <v>229.24</v>
      </c>
      <c r="G2219">
        <v>-793.17</v>
      </c>
      <c r="H2219">
        <v>0.27300000000000002</v>
      </c>
      <c r="I2219">
        <v>-0.2</v>
      </c>
      <c r="J2219">
        <v>13</v>
      </c>
      <c r="K2219">
        <v>1.46</v>
      </c>
      <c r="L2219">
        <v>3</v>
      </c>
      <c r="M2219">
        <v>1</v>
      </c>
      <c r="N2219" t="s">
        <v>725</v>
      </c>
      <c r="O2219" t="s">
        <v>603</v>
      </c>
      <c r="P2219">
        <v>2063.16</v>
      </c>
      <c r="Q2219" t="s">
        <v>36</v>
      </c>
    </row>
    <row r="2220" spans="1:17" x14ac:dyDescent="0.25">
      <c r="A2220">
        <v>2244</v>
      </c>
      <c r="B2220" t="s">
        <v>28</v>
      </c>
      <c r="C2220" t="s">
        <v>23</v>
      </c>
      <c r="D2220">
        <v>2</v>
      </c>
      <c r="E2220">
        <v>979.89</v>
      </c>
      <c r="F2220">
        <v>163.32</v>
      </c>
      <c r="G2220">
        <v>289.25</v>
      </c>
      <c r="H2220">
        <v>0</v>
      </c>
      <c r="I2220">
        <v>-0.7</v>
      </c>
      <c r="J2220">
        <v>4</v>
      </c>
      <c r="K2220">
        <v>1</v>
      </c>
      <c r="L2220">
        <v>4</v>
      </c>
      <c r="M2220">
        <v>1</v>
      </c>
      <c r="N2220" t="s">
        <v>655</v>
      </c>
      <c r="O2220" t="s">
        <v>168</v>
      </c>
      <c r="P2220">
        <v>489.96</v>
      </c>
      <c r="Q2220" t="s">
        <v>52</v>
      </c>
    </row>
    <row r="2221" spans="1:17" x14ac:dyDescent="0.25">
      <c r="A2221">
        <v>2245</v>
      </c>
      <c r="B2221" t="s">
        <v>17</v>
      </c>
      <c r="C2221" t="s">
        <v>18</v>
      </c>
      <c r="D2221">
        <v>4</v>
      </c>
      <c r="E2221">
        <v>1794.8</v>
      </c>
      <c r="F2221">
        <v>199.42</v>
      </c>
      <c r="G2221">
        <v>238.89</v>
      </c>
      <c r="H2221">
        <v>0.44400000000000001</v>
      </c>
      <c r="I2221">
        <v>0.3</v>
      </c>
      <c r="J2221">
        <v>4</v>
      </c>
      <c r="K2221">
        <v>1.25</v>
      </c>
      <c r="L2221">
        <v>4</v>
      </c>
      <c r="M2221">
        <v>1</v>
      </c>
      <c r="N2221" t="s">
        <v>421</v>
      </c>
      <c r="O2221" t="s">
        <v>474</v>
      </c>
      <c r="P2221">
        <v>1196.52</v>
      </c>
      <c r="Q2221" t="s">
        <v>20</v>
      </c>
    </row>
    <row r="2222" spans="1:17" x14ac:dyDescent="0.25">
      <c r="A2222">
        <v>2246</v>
      </c>
      <c r="B2222" t="s">
        <v>33</v>
      </c>
      <c r="C2222" t="s">
        <v>18</v>
      </c>
      <c r="D2222">
        <v>3</v>
      </c>
      <c r="E2222">
        <v>1299.9000000000001</v>
      </c>
      <c r="F2222">
        <v>185.7</v>
      </c>
      <c r="G2222">
        <v>370.31</v>
      </c>
      <c r="H2222">
        <v>0.14299999999999999</v>
      </c>
      <c r="I2222">
        <v>0.1</v>
      </c>
      <c r="J2222">
        <v>4</v>
      </c>
      <c r="K2222">
        <v>2</v>
      </c>
      <c r="L2222">
        <v>0</v>
      </c>
      <c r="M2222">
        <v>0</v>
      </c>
      <c r="N2222" t="s">
        <v>519</v>
      </c>
      <c r="O2222" t="s">
        <v>554</v>
      </c>
      <c r="P2222">
        <v>835.65</v>
      </c>
      <c r="Q2222" t="s">
        <v>20</v>
      </c>
    </row>
    <row r="2223" spans="1:17" x14ac:dyDescent="0.25">
      <c r="A2223">
        <v>2247</v>
      </c>
      <c r="B2223" t="s">
        <v>28</v>
      </c>
      <c r="C2223" t="s">
        <v>18</v>
      </c>
      <c r="D2223">
        <v>4</v>
      </c>
      <c r="E2223">
        <v>5083.59</v>
      </c>
      <c r="F2223">
        <v>169.45</v>
      </c>
      <c r="G2223">
        <v>1447.62</v>
      </c>
      <c r="H2223">
        <v>0.7</v>
      </c>
      <c r="I2223">
        <v>2.5</v>
      </c>
      <c r="J2223">
        <v>20</v>
      </c>
      <c r="K2223">
        <v>1.25</v>
      </c>
      <c r="L2223">
        <v>5</v>
      </c>
      <c r="M2223">
        <v>1</v>
      </c>
      <c r="N2223" t="s">
        <v>382</v>
      </c>
      <c r="O2223" t="s">
        <v>441</v>
      </c>
      <c r="P2223">
        <v>1016.7</v>
      </c>
      <c r="Q2223" t="s">
        <v>20</v>
      </c>
    </row>
    <row r="2224" spans="1:17" x14ac:dyDescent="0.25">
      <c r="A2224">
        <v>2248</v>
      </c>
      <c r="B2224" t="s">
        <v>28</v>
      </c>
      <c r="C2224" t="s">
        <v>23</v>
      </c>
      <c r="D2224">
        <v>3</v>
      </c>
      <c r="E2224">
        <v>3729.59</v>
      </c>
      <c r="F2224">
        <v>177.6</v>
      </c>
      <c r="G2224">
        <v>471.61</v>
      </c>
      <c r="H2224">
        <v>0.95199999999999996</v>
      </c>
      <c r="I2224">
        <v>1</v>
      </c>
      <c r="J2224">
        <v>21</v>
      </c>
      <c r="K2224">
        <v>1.24</v>
      </c>
      <c r="L2224">
        <v>14</v>
      </c>
      <c r="M2224">
        <v>1</v>
      </c>
      <c r="N2224" t="s">
        <v>256</v>
      </c>
      <c r="O2224" t="s">
        <v>866</v>
      </c>
      <c r="P2224">
        <v>799.2</v>
      </c>
      <c r="Q2224" t="s">
        <v>20</v>
      </c>
    </row>
    <row r="2225" spans="1:17" x14ac:dyDescent="0.25">
      <c r="A2225">
        <v>2249</v>
      </c>
      <c r="B2225" t="s">
        <v>33</v>
      </c>
      <c r="C2225" t="s">
        <v>18</v>
      </c>
      <c r="D2225">
        <v>5</v>
      </c>
      <c r="E2225">
        <v>4389.6499999999996</v>
      </c>
      <c r="F2225">
        <v>274.35000000000002</v>
      </c>
      <c r="G2225">
        <v>-1165.83</v>
      </c>
      <c r="H2225">
        <v>0.625</v>
      </c>
      <c r="I2225">
        <v>0.9</v>
      </c>
      <c r="J2225">
        <v>12</v>
      </c>
      <c r="K2225">
        <v>1.5</v>
      </c>
      <c r="L2225">
        <v>3</v>
      </c>
      <c r="M2225">
        <v>1</v>
      </c>
      <c r="N2225" t="s">
        <v>910</v>
      </c>
      <c r="O2225" t="s">
        <v>823</v>
      </c>
      <c r="P2225">
        <v>2057.62</v>
      </c>
      <c r="Q2225" t="s">
        <v>36</v>
      </c>
    </row>
    <row r="2226" spans="1:17" x14ac:dyDescent="0.25">
      <c r="A2226">
        <v>2250</v>
      </c>
      <c r="B2226" t="s">
        <v>33</v>
      </c>
      <c r="C2226" t="s">
        <v>18</v>
      </c>
      <c r="D2226">
        <v>6</v>
      </c>
      <c r="E2226">
        <v>15948.21</v>
      </c>
      <c r="F2226">
        <v>215.52</v>
      </c>
      <c r="G2226">
        <v>-827.85</v>
      </c>
      <c r="H2226">
        <v>0.90500000000000003</v>
      </c>
      <c r="I2226">
        <v>1.1000000000000001</v>
      </c>
      <c r="J2226">
        <v>71</v>
      </c>
      <c r="K2226">
        <v>2.38</v>
      </c>
      <c r="L2226">
        <v>23</v>
      </c>
      <c r="M2226">
        <v>0</v>
      </c>
      <c r="N2226" t="s">
        <v>45</v>
      </c>
      <c r="O2226" t="s">
        <v>814</v>
      </c>
      <c r="P2226">
        <v>1939.68</v>
      </c>
      <c r="Q2226" t="s">
        <v>20</v>
      </c>
    </row>
    <row r="2227" spans="1:17" x14ac:dyDescent="0.25">
      <c r="A2227">
        <v>2251</v>
      </c>
      <c r="B2227" t="s">
        <v>33</v>
      </c>
      <c r="C2227" t="s">
        <v>23</v>
      </c>
      <c r="D2227">
        <v>6</v>
      </c>
      <c r="E2227">
        <v>5869.18</v>
      </c>
      <c r="F2227">
        <v>244.55</v>
      </c>
      <c r="G2227">
        <v>1642.64</v>
      </c>
      <c r="H2227">
        <v>0.75</v>
      </c>
      <c r="I2227">
        <v>1.2</v>
      </c>
      <c r="J2227">
        <v>18</v>
      </c>
      <c r="K2227">
        <v>1</v>
      </c>
      <c r="L2227">
        <v>10</v>
      </c>
      <c r="M2227">
        <v>1</v>
      </c>
      <c r="N2227" t="s">
        <v>497</v>
      </c>
      <c r="O2227" t="s">
        <v>767</v>
      </c>
      <c r="P2227">
        <v>2200.9499999999998</v>
      </c>
      <c r="Q2227" t="s">
        <v>36</v>
      </c>
    </row>
    <row r="2228" spans="1:17" x14ac:dyDescent="0.25">
      <c r="A2228">
        <v>2252</v>
      </c>
      <c r="B2228" t="s">
        <v>17</v>
      </c>
      <c r="C2228" t="s">
        <v>18</v>
      </c>
      <c r="D2228">
        <v>8</v>
      </c>
      <c r="E2228">
        <v>13325.25</v>
      </c>
      <c r="F2228">
        <v>193.12</v>
      </c>
      <c r="G2228">
        <v>1901.31</v>
      </c>
      <c r="H2228">
        <v>0.63800000000000001</v>
      </c>
      <c r="I2228">
        <v>0.1</v>
      </c>
      <c r="J2228">
        <v>59</v>
      </c>
      <c r="K2228">
        <v>3.07</v>
      </c>
      <c r="L2228">
        <v>0</v>
      </c>
      <c r="M2228">
        <v>0</v>
      </c>
      <c r="N2228" t="s">
        <v>601</v>
      </c>
      <c r="O2228" t="s">
        <v>248</v>
      </c>
      <c r="P2228">
        <v>2317.44</v>
      </c>
      <c r="Q2228" t="s">
        <v>36</v>
      </c>
    </row>
    <row r="2229" spans="1:17" x14ac:dyDescent="0.25">
      <c r="A2229">
        <v>2253</v>
      </c>
      <c r="B2229" t="s">
        <v>17</v>
      </c>
      <c r="C2229" t="s">
        <v>18</v>
      </c>
      <c r="D2229">
        <v>2</v>
      </c>
      <c r="E2229">
        <v>1547.81</v>
      </c>
      <c r="F2229">
        <v>171.98</v>
      </c>
      <c r="G2229">
        <v>45.43</v>
      </c>
      <c r="H2229">
        <v>0</v>
      </c>
      <c r="I2229">
        <v>-0.6</v>
      </c>
      <c r="J2229">
        <v>5</v>
      </c>
      <c r="K2229">
        <v>1</v>
      </c>
      <c r="L2229">
        <v>5</v>
      </c>
      <c r="M2229">
        <v>1</v>
      </c>
      <c r="N2229" t="s">
        <v>443</v>
      </c>
      <c r="O2229" t="s">
        <v>73</v>
      </c>
      <c r="P2229">
        <v>515.94000000000005</v>
      </c>
      <c r="Q2229" t="s">
        <v>20</v>
      </c>
    </row>
    <row r="2230" spans="1:17" x14ac:dyDescent="0.25">
      <c r="A2230">
        <v>2254</v>
      </c>
      <c r="B2230" t="s">
        <v>17</v>
      </c>
      <c r="C2230" t="s">
        <v>23</v>
      </c>
      <c r="D2230">
        <v>3</v>
      </c>
      <c r="E2230">
        <v>8348.85</v>
      </c>
      <c r="F2230">
        <v>214.07</v>
      </c>
      <c r="G2230">
        <v>-62.47</v>
      </c>
      <c r="H2230">
        <v>0.89700000000000002</v>
      </c>
      <c r="I2230">
        <v>0.9</v>
      </c>
      <c r="J2230">
        <v>35</v>
      </c>
      <c r="K2230">
        <v>2.86</v>
      </c>
      <c r="L2230">
        <v>0</v>
      </c>
      <c r="M2230">
        <v>0</v>
      </c>
      <c r="N2230" t="s">
        <v>772</v>
      </c>
      <c r="O2230" t="s">
        <v>924</v>
      </c>
      <c r="P2230">
        <v>963.32</v>
      </c>
      <c r="Q2230" t="s">
        <v>20</v>
      </c>
    </row>
    <row r="2231" spans="1:17" x14ac:dyDescent="0.25">
      <c r="A2231">
        <v>2255</v>
      </c>
      <c r="B2231" t="s">
        <v>17</v>
      </c>
      <c r="C2231" t="s">
        <v>18</v>
      </c>
      <c r="D2231">
        <v>7</v>
      </c>
      <c r="E2231">
        <v>10480.81</v>
      </c>
      <c r="F2231">
        <v>227.84</v>
      </c>
      <c r="G2231">
        <v>3185.45</v>
      </c>
      <c r="H2231">
        <v>0.87</v>
      </c>
      <c r="I2231">
        <v>1</v>
      </c>
      <c r="J2231">
        <v>40</v>
      </c>
      <c r="K2231">
        <v>1.58</v>
      </c>
      <c r="L2231">
        <v>31</v>
      </c>
      <c r="M2231">
        <v>1</v>
      </c>
      <c r="N2231" t="s">
        <v>155</v>
      </c>
      <c r="O2231" t="s">
        <v>274</v>
      </c>
      <c r="P2231">
        <v>2392.3200000000002</v>
      </c>
      <c r="Q2231" t="s">
        <v>36</v>
      </c>
    </row>
    <row r="2232" spans="1:17" x14ac:dyDescent="0.25">
      <c r="A2232">
        <v>2256</v>
      </c>
      <c r="B2232" t="s">
        <v>17</v>
      </c>
      <c r="C2232" t="s">
        <v>18</v>
      </c>
      <c r="D2232">
        <v>7</v>
      </c>
      <c r="E2232">
        <v>9129.2199999999993</v>
      </c>
      <c r="F2232">
        <v>246.74</v>
      </c>
      <c r="G2232">
        <v>-1119.74</v>
      </c>
      <c r="H2232">
        <v>0.32400000000000001</v>
      </c>
      <c r="I2232">
        <v>-0.5</v>
      </c>
      <c r="J2232">
        <v>30</v>
      </c>
      <c r="K2232">
        <v>1.5</v>
      </c>
      <c r="L2232">
        <v>19</v>
      </c>
      <c r="M2232">
        <v>1</v>
      </c>
      <c r="N2232" t="s">
        <v>131</v>
      </c>
      <c r="O2232" t="s">
        <v>209</v>
      </c>
      <c r="P2232">
        <v>2590.77</v>
      </c>
      <c r="Q2232" t="s">
        <v>36</v>
      </c>
    </row>
    <row r="2233" spans="1:17" x14ac:dyDescent="0.25">
      <c r="A2233">
        <v>2257</v>
      </c>
      <c r="B2233" t="s">
        <v>28</v>
      </c>
      <c r="C2233" t="s">
        <v>18</v>
      </c>
      <c r="D2233">
        <v>7</v>
      </c>
      <c r="E2233">
        <v>10770.82</v>
      </c>
      <c r="F2233">
        <v>176.57</v>
      </c>
      <c r="G2233">
        <v>42.97</v>
      </c>
      <c r="H2233">
        <v>0.60699999999999998</v>
      </c>
      <c r="I2233">
        <v>1.7</v>
      </c>
      <c r="J2233">
        <v>53</v>
      </c>
      <c r="K2233">
        <v>2.79</v>
      </c>
      <c r="L2233">
        <v>13</v>
      </c>
      <c r="M2233">
        <v>0</v>
      </c>
      <c r="N2233" t="s">
        <v>505</v>
      </c>
      <c r="O2233" t="s">
        <v>94</v>
      </c>
      <c r="P2233">
        <v>1853.98</v>
      </c>
      <c r="Q2233" t="s">
        <v>20</v>
      </c>
    </row>
    <row r="2234" spans="1:17" x14ac:dyDescent="0.25">
      <c r="A2234">
        <v>2258</v>
      </c>
      <c r="B2234" t="s">
        <v>28</v>
      </c>
      <c r="C2234" t="s">
        <v>23</v>
      </c>
      <c r="D2234">
        <v>4</v>
      </c>
      <c r="E2234">
        <v>8919.02</v>
      </c>
      <c r="F2234">
        <v>207.42</v>
      </c>
      <c r="G2234">
        <v>2232.4699999999998</v>
      </c>
      <c r="H2234">
        <v>0.95299999999999996</v>
      </c>
      <c r="I2234">
        <v>2.2999999999999998</v>
      </c>
      <c r="J2234">
        <v>41</v>
      </c>
      <c r="K2234">
        <v>3.32</v>
      </c>
      <c r="L2234">
        <v>0</v>
      </c>
      <c r="M2234">
        <v>0</v>
      </c>
      <c r="N2234" t="s">
        <v>841</v>
      </c>
      <c r="O2234" t="s">
        <v>711</v>
      </c>
      <c r="P2234">
        <v>1244.52</v>
      </c>
      <c r="Q2234" t="s">
        <v>20</v>
      </c>
    </row>
    <row r="2235" spans="1:17" x14ac:dyDescent="0.25">
      <c r="A2235">
        <v>2259</v>
      </c>
      <c r="B2235" t="s">
        <v>28</v>
      </c>
      <c r="C2235" t="s">
        <v>18</v>
      </c>
      <c r="D2235">
        <v>2</v>
      </c>
      <c r="E2235">
        <v>519.92999999999995</v>
      </c>
      <c r="F2235">
        <v>173.31</v>
      </c>
      <c r="G2235">
        <v>83.8</v>
      </c>
      <c r="H2235">
        <v>0.33300000000000002</v>
      </c>
      <c r="I2235">
        <v>-0.3</v>
      </c>
      <c r="J2235">
        <v>0</v>
      </c>
      <c r="K2235">
        <v>1.83</v>
      </c>
      <c r="L2235">
        <v>0</v>
      </c>
      <c r="M2235">
        <v>0</v>
      </c>
      <c r="N2235" t="s">
        <v>143</v>
      </c>
      <c r="O2235" t="s">
        <v>527</v>
      </c>
      <c r="P2235">
        <v>519.92999999999995</v>
      </c>
      <c r="Q2235" t="s">
        <v>20</v>
      </c>
    </row>
    <row r="2236" spans="1:17" x14ac:dyDescent="0.25">
      <c r="A2236">
        <v>2260</v>
      </c>
      <c r="B2236" t="s">
        <v>28</v>
      </c>
      <c r="C2236" t="s">
        <v>23</v>
      </c>
      <c r="D2236">
        <v>5</v>
      </c>
      <c r="E2236">
        <v>4336.09</v>
      </c>
      <c r="F2236">
        <v>131.4</v>
      </c>
      <c r="G2236">
        <v>719.7</v>
      </c>
      <c r="H2236">
        <v>0.72699999999999998</v>
      </c>
      <c r="I2236">
        <v>2.1</v>
      </c>
      <c r="J2236">
        <v>33</v>
      </c>
      <c r="K2236">
        <v>1.58</v>
      </c>
      <c r="L2236">
        <v>14</v>
      </c>
      <c r="M2236">
        <v>1</v>
      </c>
      <c r="N2236" t="s">
        <v>278</v>
      </c>
      <c r="O2236" t="s">
        <v>598</v>
      </c>
      <c r="P2236">
        <v>985.5</v>
      </c>
      <c r="Q2236" t="s">
        <v>20</v>
      </c>
    </row>
    <row r="2237" spans="1:17" x14ac:dyDescent="0.25">
      <c r="A2237">
        <v>2261</v>
      </c>
      <c r="B2237" t="s">
        <v>28</v>
      </c>
      <c r="C2237" t="s">
        <v>23</v>
      </c>
      <c r="D2237">
        <v>2</v>
      </c>
      <c r="E2237">
        <v>1014.86</v>
      </c>
      <c r="F2237">
        <v>253.72</v>
      </c>
      <c r="G2237">
        <v>-74.61</v>
      </c>
      <c r="H2237">
        <v>0.25</v>
      </c>
      <c r="I2237">
        <v>-0.3</v>
      </c>
      <c r="J2237">
        <v>4</v>
      </c>
      <c r="K2237">
        <v>2.25</v>
      </c>
      <c r="L2237">
        <v>4</v>
      </c>
      <c r="M2237">
        <v>1</v>
      </c>
      <c r="N2237" t="s">
        <v>334</v>
      </c>
      <c r="O2237" t="s">
        <v>936</v>
      </c>
      <c r="P2237">
        <v>761.16</v>
      </c>
      <c r="Q2237" t="s">
        <v>20</v>
      </c>
    </row>
    <row r="2238" spans="1:17" x14ac:dyDescent="0.25">
      <c r="A2238">
        <v>2262</v>
      </c>
      <c r="B2238" t="s">
        <v>17</v>
      </c>
      <c r="C2238" t="s">
        <v>23</v>
      </c>
      <c r="D2238">
        <v>3</v>
      </c>
      <c r="E2238">
        <v>457.9</v>
      </c>
      <c r="F2238">
        <v>152.63</v>
      </c>
      <c r="G2238">
        <v>156.22</v>
      </c>
      <c r="H2238">
        <v>1</v>
      </c>
      <c r="I2238">
        <v>1</v>
      </c>
      <c r="J2238">
        <v>1</v>
      </c>
      <c r="K2238">
        <v>1</v>
      </c>
      <c r="L2238">
        <v>0</v>
      </c>
      <c r="M2238">
        <v>1</v>
      </c>
      <c r="N2238" t="s">
        <v>933</v>
      </c>
      <c r="O2238" t="s">
        <v>974</v>
      </c>
      <c r="P2238">
        <v>686.84</v>
      </c>
      <c r="Q2238" t="s">
        <v>20</v>
      </c>
    </row>
    <row r="2239" spans="1:17" x14ac:dyDescent="0.25">
      <c r="A2239">
        <v>2263</v>
      </c>
      <c r="B2239" t="s">
        <v>17</v>
      </c>
      <c r="C2239" t="s">
        <v>18</v>
      </c>
      <c r="D2239">
        <v>4</v>
      </c>
      <c r="E2239">
        <v>4169.7299999999996</v>
      </c>
      <c r="F2239">
        <v>181.29</v>
      </c>
      <c r="G2239">
        <v>442.76</v>
      </c>
      <c r="H2239">
        <v>0.56499999999999995</v>
      </c>
      <c r="I2239">
        <v>1.3</v>
      </c>
      <c r="J2239">
        <v>22</v>
      </c>
      <c r="K2239">
        <v>1.95</v>
      </c>
      <c r="L2239">
        <v>9</v>
      </c>
      <c r="M2239">
        <v>1</v>
      </c>
      <c r="N2239" t="s">
        <v>528</v>
      </c>
      <c r="O2239" t="s">
        <v>978</v>
      </c>
      <c r="P2239">
        <v>1087.74</v>
      </c>
      <c r="Q2239" t="s">
        <v>20</v>
      </c>
    </row>
    <row r="2240" spans="1:17" x14ac:dyDescent="0.25">
      <c r="A2240">
        <v>2264</v>
      </c>
      <c r="B2240" t="s">
        <v>17</v>
      </c>
      <c r="C2240" t="s">
        <v>18</v>
      </c>
      <c r="D2240">
        <v>2</v>
      </c>
      <c r="E2240">
        <v>904.94</v>
      </c>
      <c r="F2240">
        <v>90.49</v>
      </c>
      <c r="G2240">
        <v>343</v>
      </c>
      <c r="H2240">
        <v>0.9</v>
      </c>
      <c r="I2240">
        <v>0.8</v>
      </c>
      <c r="J2240">
        <v>10</v>
      </c>
      <c r="K2240">
        <v>1.9</v>
      </c>
      <c r="L2240">
        <v>0</v>
      </c>
      <c r="M2240">
        <v>1</v>
      </c>
      <c r="N2240" t="s">
        <v>653</v>
      </c>
      <c r="O2240" t="s">
        <v>863</v>
      </c>
      <c r="P2240">
        <v>271.47000000000003</v>
      </c>
      <c r="Q2240" t="s">
        <v>52</v>
      </c>
    </row>
    <row r="2241" spans="1:17" x14ac:dyDescent="0.25">
      <c r="A2241">
        <v>2265</v>
      </c>
      <c r="B2241" t="s">
        <v>17</v>
      </c>
      <c r="C2241" t="s">
        <v>23</v>
      </c>
      <c r="D2241">
        <v>6</v>
      </c>
      <c r="E2241">
        <v>2989.74</v>
      </c>
      <c r="F2241">
        <v>213.55</v>
      </c>
      <c r="G2241">
        <v>639.44000000000005</v>
      </c>
      <c r="H2241">
        <v>0.64300000000000002</v>
      </c>
      <c r="I2241">
        <v>0.8</v>
      </c>
      <c r="J2241">
        <v>8</v>
      </c>
      <c r="K2241">
        <v>1.88</v>
      </c>
      <c r="L2241">
        <v>5</v>
      </c>
      <c r="M2241">
        <v>1</v>
      </c>
      <c r="N2241" t="s">
        <v>298</v>
      </c>
      <c r="O2241" t="s">
        <v>305</v>
      </c>
      <c r="P2241">
        <v>1921.95</v>
      </c>
      <c r="Q2241" t="s">
        <v>20</v>
      </c>
    </row>
    <row r="2242" spans="1:17" x14ac:dyDescent="0.25">
      <c r="A2242">
        <v>2266</v>
      </c>
      <c r="B2242" t="s">
        <v>17</v>
      </c>
      <c r="C2242" t="s">
        <v>18</v>
      </c>
      <c r="D2242">
        <v>4</v>
      </c>
      <c r="E2242">
        <v>6049.65</v>
      </c>
      <c r="F2242">
        <v>232.68</v>
      </c>
      <c r="G2242">
        <v>2035.18</v>
      </c>
      <c r="H2242">
        <v>0.84599999999999997</v>
      </c>
      <c r="I2242">
        <v>0.8</v>
      </c>
      <c r="J2242">
        <v>24</v>
      </c>
      <c r="K2242">
        <v>1.88</v>
      </c>
      <c r="L2242">
        <v>6</v>
      </c>
      <c r="M2242">
        <v>1</v>
      </c>
      <c r="N2242" t="s">
        <v>130</v>
      </c>
      <c r="O2242" t="s">
        <v>109</v>
      </c>
      <c r="P2242">
        <v>1396.08</v>
      </c>
      <c r="Q2242" t="s">
        <v>20</v>
      </c>
    </row>
    <row r="2243" spans="1:17" x14ac:dyDescent="0.25">
      <c r="A2243">
        <v>2267</v>
      </c>
      <c r="B2243" t="s">
        <v>17</v>
      </c>
      <c r="C2243" t="s">
        <v>18</v>
      </c>
      <c r="D2243">
        <v>8</v>
      </c>
      <c r="E2243">
        <v>5989.52</v>
      </c>
      <c r="F2243">
        <v>199.65</v>
      </c>
      <c r="G2243">
        <v>956.92</v>
      </c>
      <c r="H2243">
        <v>0.5</v>
      </c>
      <c r="I2243">
        <v>0.9</v>
      </c>
      <c r="J2243">
        <v>20</v>
      </c>
      <c r="K2243">
        <v>2.5</v>
      </c>
      <c r="L2243">
        <v>4</v>
      </c>
      <c r="M2243">
        <v>0</v>
      </c>
      <c r="N2243" t="s">
        <v>352</v>
      </c>
      <c r="O2243" t="s">
        <v>360</v>
      </c>
      <c r="P2243">
        <v>2395.8000000000002</v>
      </c>
      <c r="Q2243" t="s">
        <v>36</v>
      </c>
    </row>
    <row r="2244" spans="1:17" x14ac:dyDescent="0.25">
      <c r="A2244">
        <v>2268</v>
      </c>
      <c r="B2244" t="s">
        <v>28</v>
      </c>
      <c r="C2244" t="s">
        <v>18</v>
      </c>
      <c r="D2244">
        <v>8</v>
      </c>
      <c r="E2244">
        <v>4923.49</v>
      </c>
      <c r="F2244">
        <v>153.86000000000001</v>
      </c>
      <c r="G2244">
        <v>661.67</v>
      </c>
      <c r="H2244">
        <v>0.59399999999999997</v>
      </c>
      <c r="I2244">
        <v>0.9</v>
      </c>
      <c r="J2244">
        <v>25</v>
      </c>
      <c r="K2244">
        <v>1.36</v>
      </c>
      <c r="L2244">
        <v>7</v>
      </c>
      <c r="M2244">
        <v>1</v>
      </c>
      <c r="N2244" t="s">
        <v>964</v>
      </c>
      <c r="O2244" t="s">
        <v>192</v>
      </c>
      <c r="P2244">
        <v>1846.32</v>
      </c>
      <c r="Q2244" t="s">
        <v>20</v>
      </c>
    </row>
    <row r="2245" spans="1:17" x14ac:dyDescent="0.25">
      <c r="A2245">
        <v>2269</v>
      </c>
      <c r="B2245" t="s">
        <v>17</v>
      </c>
      <c r="C2245" t="s">
        <v>18</v>
      </c>
      <c r="D2245">
        <v>3</v>
      </c>
      <c r="E2245">
        <v>4417.3</v>
      </c>
      <c r="F2245">
        <v>200.79</v>
      </c>
      <c r="G2245">
        <v>1303.68</v>
      </c>
      <c r="H2245">
        <v>0.77300000000000002</v>
      </c>
      <c r="I2245">
        <v>1</v>
      </c>
      <c r="J2245">
        <v>17</v>
      </c>
      <c r="K2245">
        <v>2.4700000000000002</v>
      </c>
      <c r="L2245">
        <v>2</v>
      </c>
      <c r="M2245">
        <v>0</v>
      </c>
      <c r="N2245" t="s">
        <v>283</v>
      </c>
      <c r="O2245" t="s">
        <v>297</v>
      </c>
      <c r="P2245">
        <v>903.56</v>
      </c>
      <c r="Q2245" t="s">
        <v>20</v>
      </c>
    </row>
    <row r="2246" spans="1:17" x14ac:dyDescent="0.25">
      <c r="A2246">
        <v>2270</v>
      </c>
      <c r="B2246" t="s">
        <v>17</v>
      </c>
      <c r="C2246" t="s">
        <v>23</v>
      </c>
      <c r="D2246">
        <v>5</v>
      </c>
      <c r="E2246">
        <v>2149.85</v>
      </c>
      <c r="F2246">
        <v>214.99</v>
      </c>
      <c r="G2246">
        <v>220.34</v>
      </c>
      <c r="H2246">
        <v>0.1</v>
      </c>
      <c r="I2246">
        <v>-0.8</v>
      </c>
      <c r="J2246">
        <v>2</v>
      </c>
      <c r="K2246">
        <v>4</v>
      </c>
      <c r="L2246">
        <v>0</v>
      </c>
      <c r="M2246">
        <v>0</v>
      </c>
      <c r="N2246" t="s">
        <v>623</v>
      </c>
      <c r="O2246" t="s">
        <v>775</v>
      </c>
      <c r="P2246">
        <v>1612.43</v>
      </c>
      <c r="Q2246" t="s">
        <v>20</v>
      </c>
    </row>
    <row r="2247" spans="1:17" x14ac:dyDescent="0.25">
      <c r="A2247">
        <v>2271</v>
      </c>
      <c r="B2247" t="s">
        <v>17</v>
      </c>
      <c r="C2247" t="s">
        <v>18</v>
      </c>
      <c r="D2247">
        <v>4</v>
      </c>
      <c r="E2247">
        <v>1494.8</v>
      </c>
      <c r="F2247">
        <v>149.47999999999999</v>
      </c>
      <c r="G2247">
        <v>294.26</v>
      </c>
      <c r="H2247">
        <v>0.3</v>
      </c>
      <c r="I2247">
        <v>-0.7</v>
      </c>
      <c r="J2247">
        <v>2</v>
      </c>
      <c r="K2247">
        <v>1</v>
      </c>
      <c r="L2247">
        <v>2</v>
      </c>
      <c r="M2247">
        <v>1</v>
      </c>
      <c r="N2247" t="s">
        <v>979</v>
      </c>
      <c r="O2247" t="s">
        <v>374</v>
      </c>
      <c r="P2247">
        <v>896.88</v>
      </c>
      <c r="Q2247" t="s">
        <v>20</v>
      </c>
    </row>
    <row r="2248" spans="1:17" x14ac:dyDescent="0.25">
      <c r="A2248">
        <v>2272</v>
      </c>
      <c r="B2248" t="s">
        <v>17</v>
      </c>
      <c r="C2248" t="s">
        <v>18</v>
      </c>
      <c r="D2248">
        <v>4</v>
      </c>
      <c r="E2248">
        <v>1374.87</v>
      </c>
      <c r="F2248">
        <v>114.57</v>
      </c>
      <c r="G2248">
        <v>161.66</v>
      </c>
      <c r="H2248">
        <v>0.58299999999999996</v>
      </c>
      <c r="I2248">
        <v>0.3</v>
      </c>
      <c r="J2248">
        <v>8</v>
      </c>
      <c r="K2248">
        <v>1</v>
      </c>
      <c r="L2248">
        <v>3</v>
      </c>
      <c r="M2248">
        <v>1</v>
      </c>
      <c r="N2248" t="s">
        <v>836</v>
      </c>
      <c r="O2248" t="s">
        <v>875</v>
      </c>
      <c r="P2248">
        <v>687.42</v>
      </c>
      <c r="Q2248" t="s">
        <v>20</v>
      </c>
    </row>
    <row r="2249" spans="1:17" x14ac:dyDescent="0.25">
      <c r="A2249">
        <v>2273</v>
      </c>
      <c r="B2249" t="s">
        <v>17</v>
      </c>
      <c r="C2249" t="s">
        <v>23</v>
      </c>
      <c r="D2249">
        <v>2</v>
      </c>
      <c r="E2249">
        <v>3779.56</v>
      </c>
      <c r="F2249">
        <v>157.47999999999999</v>
      </c>
      <c r="G2249">
        <v>274.98</v>
      </c>
      <c r="H2249">
        <v>1</v>
      </c>
      <c r="I2249">
        <v>1.3</v>
      </c>
      <c r="J2249">
        <v>24</v>
      </c>
      <c r="K2249">
        <v>1.67</v>
      </c>
      <c r="L2249">
        <v>12</v>
      </c>
      <c r="M2249">
        <v>1</v>
      </c>
      <c r="N2249" t="s">
        <v>807</v>
      </c>
      <c r="O2249" t="s">
        <v>700</v>
      </c>
      <c r="P2249">
        <v>472.44</v>
      </c>
      <c r="Q2249" t="s">
        <v>52</v>
      </c>
    </row>
    <row r="2250" spans="1:17" x14ac:dyDescent="0.25">
      <c r="A2250">
        <v>2274</v>
      </c>
      <c r="B2250" t="s">
        <v>17</v>
      </c>
      <c r="C2250" t="s">
        <v>18</v>
      </c>
      <c r="D2250">
        <v>2</v>
      </c>
      <c r="E2250">
        <v>4887.46</v>
      </c>
      <c r="F2250">
        <v>195.5</v>
      </c>
      <c r="G2250">
        <v>-609.01</v>
      </c>
      <c r="H2250">
        <v>0.8</v>
      </c>
      <c r="I2250">
        <v>0.6</v>
      </c>
      <c r="J2250">
        <v>20</v>
      </c>
      <c r="K2250">
        <v>1.25</v>
      </c>
      <c r="L2250">
        <v>10</v>
      </c>
      <c r="M2250">
        <v>1</v>
      </c>
      <c r="N2250" t="s">
        <v>167</v>
      </c>
      <c r="O2250" t="s">
        <v>467</v>
      </c>
      <c r="P2250">
        <v>586.5</v>
      </c>
      <c r="Q2250" t="s">
        <v>20</v>
      </c>
    </row>
    <row r="2251" spans="1:17" x14ac:dyDescent="0.25">
      <c r="A2251">
        <v>2275</v>
      </c>
      <c r="B2251" t="s">
        <v>17</v>
      </c>
      <c r="C2251" t="s">
        <v>23</v>
      </c>
      <c r="D2251">
        <v>2</v>
      </c>
      <c r="E2251">
        <v>949.9</v>
      </c>
      <c r="F2251">
        <v>237.48</v>
      </c>
      <c r="G2251">
        <v>-57.34</v>
      </c>
      <c r="H2251">
        <v>0</v>
      </c>
      <c r="I2251">
        <v>-0.5</v>
      </c>
      <c r="J2251">
        <v>2</v>
      </c>
      <c r="K2251">
        <v>2</v>
      </c>
      <c r="L2251">
        <v>0</v>
      </c>
      <c r="M2251">
        <v>1</v>
      </c>
      <c r="N2251" t="s">
        <v>384</v>
      </c>
      <c r="O2251" t="s">
        <v>637</v>
      </c>
      <c r="P2251">
        <v>712.44</v>
      </c>
      <c r="Q2251" t="s">
        <v>20</v>
      </c>
    </row>
    <row r="2252" spans="1:17" x14ac:dyDescent="0.25">
      <c r="A2252">
        <v>2276</v>
      </c>
      <c r="B2252" t="s">
        <v>17</v>
      </c>
      <c r="C2252" t="s">
        <v>18</v>
      </c>
      <c r="D2252">
        <v>4</v>
      </c>
      <c r="E2252">
        <v>8419.4</v>
      </c>
      <c r="F2252">
        <v>179.14</v>
      </c>
      <c r="G2252">
        <v>2097.85</v>
      </c>
      <c r="H2252">
        <v>0.93600000000000005</v>
      </c>
      <c r="I2252">
        <v>1.3</v>
      </c>
      <c r="J2252">
        <v>44</v>
      </c>
      <c r="K2252">
        <v>2.0699999999999998</v>
      </c>
      <c r="L2252">
        <v>31</v>
      </c>
      <c r="M2252">
        <v>1</v>
      </c>
      <c r="N2252" t="s">
        <v>324</v>
      </c>
      <c r="O2252" t="s">
        <v>255</v>
      </c>
      <c r="P2252">
        <v>1074.8399999999999</v>
      </c>
      <c r="Q2252" t="s">
        <v>20</v>
      </c>
    </row>
    <row r="2253" spans="1:17" x14ac:dyDescent="0.25">
      <c r="A2253">
        <v>2277</v>
      </c>
      <c r="B2253" t="s">
        <v>17</v>
      </c>
      <c r="C2253" t="s">
        <v>23</v>
      </c>
      <c r="D2253">
        <v>6</v>
      </c>
      <c r="E2253">
        <v>4459.59</v>
      </c>
      <c r="F2253">
        <v>202.71</v>
      </c>
      <c r="G2253">
        <v>-450.01</v>
      </c>
      <c r="H2253">
        <v>4.4999999999999998E-2</v>
      </c>
      <c r="I2253">
        <v>-0.8</v>
      </c>
      <c r="J2253">
        <v>9</v>
      </c>
      <c r="K2253">
        <v>2.67</v>
      </c>
      <c r="L2253">
        <v>0</v>
      </c>
      <c r="M2253">
        <v>0</v>
      </c>
      <c r="N2253" t="s">
        <v>49</v>
      </c>
      <c r="O2253" t="s">
        <v>177</v>
      </c>
      <c r="P2253">
        <v>1824.39</v>
      </c>
      <c r="Q2253" t="s">
        <v>20</v>
      </c>
    </row>
    <row r="2254" spans="1:17" x14ac:dyDescent="0.25">
      <c r="A2254">
        <v>2278</v>
      </c>
      <c r="B2254" t="s">
        <v>17</v>
      </c>
      <c r="C2254" t="s">
        <v>18</v>
      </c>
      <c r="D2254">
        <v>9</v>
      </c>
      <c r="E2254">
        <v>7839.44</v>
      </c>
      <c r="F2254">
        <v>195.99</v>
      </c>
      <c r="G2254">
        <v>983.62</v>
      </c>
      <c r="H2254">
        <v>0.6</v>
      </c>
      <c r="I2254">
        <v>0.8</v>
      </c>
      <c r="J2254">
        <v>29</v>
      </c>
      <c r="K2254">
        <v>1.31</v>
      </c>
      <c r="L2254">
        <v>19</v>
      </c>
      <c r="M2254">
        <v>1</v>
      </c>
      <c r="N2254" t="s">
        <v>319</v>
      </c>
      <c r="O2254" t="s">
        <v>264</v>
      </c>
      <c r="P2254">
        <v>2645.86</v>
      </c>
      <c r="Q2254" t="s">
        <v>36</v>
      </c>
    </row>
    <row r="2255" spans="1:17" x14ac:dyDescent="0.25">
      <c r="A2255">
        <v>2279</v>
      </c>
      <c r="B2255" t="s">
        <v>28</v>
      </c>
      <c r="C2255" t="s">
        <v>23</v>
      </c>
      <c r="D2255">
        <v>1</v>
      </c>
      <c r="E2255">
        <v>659.94</v>
      </c>
      <c r="F2255">
        <v>73.33</v>
      </c>
      <c r="G2255">
        <v>118.92</v>
      </c>
      <c r="H2255">
        <v>1</v>
      </c>
      <c r="I2255">
        <v>2</v>
      </c>
      <c r="J2255">
        <v>9</v>
      </c>
      <c r="K2255">
        <v>1.33</v>
      </c>
      <c r="L2255">
        <v>6</v>
      </c>
      <c r="M2255">
        <v>1</v>
      </c>
      <c r="N2255" t="s">
        <v>733</v>
      </c>
      <c r="O2255" t="s">
        <v>733</v>
      </c>
      <c r="P2255">
        <v>110</v>
      </c>
      <c r="Q2255" t="s">
        <v>52</v>
      </c>
    </row>
    <row r="2256" spans="1:17" x14ac:dyDescent="0.25">
      <c r="A2256">
        <v>2280</v>
      </c>
      <c r="B2256" t="s">
        <v>28</v>
      </c>
      <c r="C2256" t="s">
        <v>18</v>
      </c>
      <c r="D2256">
        <v>3</v>
      </c>
      <c r="E2256">
        <v>2079.85</v>
      </c>
      <c r="F2256">
        <v>148.56</v>
      </c>
      <c r="G2256">
        <v>467.64</v>
      </c>
      <c r="H2256">
        <v>1</v>
      </c>
      <c r="I2256">
        <v>1.2</v>
      </c>
      <c r="J2256">
        <v>14</v>
      </c>
      <c r="K2256">
        <v>1.79</v>
      </c>
      <c r="L2256">
        <v>14</v>
      </c>
      <c r="M2256">
        <v>1</v>
      </c>
      <c r="N2256" t="s">
        <v>729</v>
      </c>
      <c r="O2256" t="s">
        <v>392</v>
      </c>
      <c r="P2256">
        <v>668.52</v>
      </c>
      <c r="Q2256" t="s">
        <v>20</v>
      </c>
    </row>
    <row r="2257" spans="1:17" x14ac:dyDescent="0.25">
      <c r="A2257">
        <v>2281</v>
      </c>
      <c r="B2257" t="s">
        <v>28</v>
      </c>
      <c r="C2257" t="s">
        <v>23</v>
      </c>
      <c r="D2257">
        <v>4</v>
      </c>
      <c r="E2257">
        <v>4754.6499999999996</v>
      </c>
      <c r="F2257">
        <v>144.08000000000001</v>
      </c>
      <c r="G2257">
        <v>-558.86</v>
      </c>
      <c r="H2257">
        <v>0.78800000000000003</v>
      </c>
      <c r="I2257">
        <v>0.7</v>
      </c>
      <c r="J2257">
        <v>26</v>
      </c>
      <c r="K2257">
        <v>3.19</v>
      </c>
      <c r="L2257">
        <v>1</v>
      </c>
      <c r="M2257">
        <v>0</v>
      </c>
      <c r="N2257" t="s">
        <v>165</v>
      </c>
      <c r="O2257" t="s">
        <v>306</v>
      </c>
      <c r="P2257">
        <v>864.48</v>
      </c>
      <c r="Q2257" t="s">
        <v>20</v>
      </c>
    </row>
    <row r="2258" spans="1:17" x14ac:dyDescent="0.25">
      <c r="A2258">
        <v>2282</v>
      </c>
      <c r="B2258" t="s">
        <v>28</v>
      </c>
      <c r="C2258" t="s">
        <v>18</v>
      </c>
      <c r="D2258">
        <v>2</v>
      </c>
      <c r="E2258">
        <v>3774.34</v>
      </c>
      <c r="F2258">
        <v>179.73</v>
      </c>
      <c r="G2258">
        <v>-2591.36</v>
      </c>
      <c r="H2258">
        <v>1</v>
      </c>
      <c r="I2258">
        <v>1.7</v>
      </c>
      <c r="J2258">
        <v>21</v>
      </c>
      <c r="K2258">
        <v>1.1399999999999999</v>
      </c>
      <c r="L2258">
        <v>5</v>
      </c>
      <c r="M2258">
        <v>1</v>
      </c>
      <c r="N2258" t="s">
        <v>975</v>
      </c>
      <c r="O2258" t="s">
        <v>188</v>
      </c>
      <c r="P2258">
        <v>539.19000000000005</v>
      </c>
      <c r="Q2258" t="s">
        <v>20</v>
      </c>
    </row>
    <row r="2259" spans="1:17" x14ac:dyDescent="0.25">
      <c r="A2259">
        <v>2283</v>
      </c>
      <c r="B2259" t="s">
        <v>28</v>
      </c>
      <c r="C2259" t="s">
        <v>23</v>
      </c>
      <c r="D2259">
        <v>2</v>
      </c>
      <c r="E2259">
        <v>1647.79</v>
      </c>
      <c r="F2259">
        <v>164.78</v>
      </c>
      <c r="G2259">
        <v>-379.14</v>
      </c>
      <c r="H2259">
        <v>0.9</v>
      </c>
      <c r="I2259">
        <v>0.9</v>
      </c>
      <c r="J2259">
        <v>9</v>
      </c>
      <c r="K2259">
        <v>1.67</v>
      </c>
      <c r="L2259">
        <v>3</v>
      </c>
      <c r="M2259">
        <v>1</v>
      </c>
      <c r="N2259" t="s">
        <v>506</v>
      </c>
      <c r="O2259" t="s">
        <v>980</v>
      </c>
      <c r="P2259">
        <v>494.34</v>
      </c>
      <c r="Q2259" t="s">
        <v>52</v>
      </c>
    </row>
    <row r="2260" spans="1:17" x14ac:dyDescent="0.25">
      <c r="A2260">
        <v>2284</v>
      </c>
      <c r="B2260" t="s">
        <v>17</v>
      </c>
      <c r="C2260" t="s">
        <v>18</v>
      </c>
      <c r="D2260">
        <v>5</v>
      </c>
      <c r="E2260">
        <v>9163.9</v>
      </c>
      <c r="F2260">
        <v>213.11</v>
      </c>
      <c r="G2260">
        <v>2309.12</v>
      </c>
      <c r="H2260">
        <v>0.81399999999999995</v>
      </c>
      <c r="I2260">
        <v>1.9</v>
      </c>
      <c r="J2260">
        <v>37</v>
      </c>
      <c r="K2260">
        <v>1.1399999999999999</v>
      </c>
      <c r="L2260">
        <v>19</v>
      </c>
      <c r="M2260">
        <v>1</v>
      </c>
      <c r="N2260" t="s">
        <v>836</v>
      </c>
      <c r="O2260" t="s">
        <v>644</v>
      </c>
      <c r="P2260">
        <v>1598.33</v>
      </c>
      <c r="Q2260" t="s">
        <v>20</v>
      </c>
    </row>
    <row r="2261" spans="1:17" x14ac:dyDescent="0.25">
      <c r="A2261">
        <v>2285</v>
      </c>
      <c r="B2261" t="s">
        <v>28</v>
      </c>
      <c r="C2261" t="s">
        <v>23</v>
      </c>
      <c r="D2261">
        <v>4</v>
      </c>
      <c r="E2261">
        <v>3554.76</v>
      </c>
      <c r="F2261">
        <v>187.09</v>
      </c>
      <c r="G2261">
        <v>1091.49</v>
      </c>
      <c r="H2261">
        <v>1</v>
      </c>
      <c r="I2261">
        <v>1.4</v>
      </c>
      <c r="J2261">
        <v>19</v>
      </c>
      <c r="K2261">
        <v>1.32</v>
      </c>
      <c r="L2261">
        <v>8</v>
      </c>
      <c r="M2261">
        <v>1</v>
      </c>
      <c r="N2261" t="s">
        <v>382</v>
      </c>
      <c r="O2261" t="s">
        <v>359</v>
      </c>
      <c r="P2261">
        <v>1122.54</v>
      </c>
      <c r="Q2261" t="s">
        <v>20</v>
      </c>
    </row>
    <row r="2262" spans="1:17" x14ac:dyDescent="0.25">
      <c r="A2262">
        <v>2286</v>
      </c>
      <c r="B2262" t="s">
        <v>28</v>
      </c>
      <c r="C2262" t="s">
        <v>18</v>
      </c>
      <c r="D2262">
        <v>4</v>
      </c>
      <c r="E2262">
        <v>3753.63</v>
      </c>
      <c r="F2262">
        <v>187.68</v>
      </c>
      <c r="G2262">
        <v>1313.63</v>
      </c>
      <c r="H2262">
        <v>0.85</v>
      </c>
      <c r="I2262">
        <v>1.2</v>
      </c>
      <c r="J2262">
        <v>16</v>
      </c>
      <c r="K2262">
        <v>1.88</v>
      </c>
      <c r="L2262">
        <v>10</v>
      </c>
      <c r="M2262">
        <v>1</v>
      </c>
      <c r="N2262" t="s">
        <v>307</v>
      </c>
      <c r="O2262" t="s">
        <v>96</v>
      </c>
      <c r="P2262">
        <v>1126.08</v>
      </c>
      <c r="Q2262" t="s">
        <v>20</v>
      </c>
    </row>
    <row r="2263" spans="1:17" x14ac:dyDescent="0.25">
      <c r="A2263">
        <v>2287</v>
      </c>
      <c r="B2263" t="s">
        <v>28</v>
      </c>
      <c r="C2263" t="s">
        <v>23</v>
      </c>
      <c r="D2263">
        <v>4</v>
      </c>
      <c r="E2263">
        <v>1659.81</v>
      </c>
      <c r="F2263">
        <v>184.42</v>
      </c>
      <c r="G2263">
        <v>409.63</v>
      </c>
      <c r="H2263">
        <v>0.111</v>
      </c>
      <c r="I2263">
        <v>-0.6</v>
      </c>
      <c r="J2263">
        <v>1</v>
      </c>
      <c r="K2263">
        <v>3</v>
      </c>
      <c r="L2263">
        <v>0</v>
      </c>
      <c r="M2263">
        <v>0</v>
      </c>
      <c r="N2263" t="s">
        <v>93</v>
      </c>
      <c r="O2263" t="s">
        <v>162</v>
      </c>
      <c r="P2263">
        <v>1106.52</v>
      </c>
      <c r="Q2263" t="s">
        <v>20</v>
      </c>
    </row>
    <row r="2264" spans="1:17" x14ac:dyDescent="0.25">
      <c r="A2264">
        <v>2288</v>
      </c>
      <c r="B2264" t="s">
        <v>28</v>
      </c>
      <c r="C2264" t="s">
        <v>18</v>
      </c>
      <c r="D2264">
        <v>7</v>
      </c>
      <c r="E2264">
        <v>11913.63</v>
      </c>
      <c r="F2264">
        <v>248.2</v>
      </c>
      <c r="G2264">
        <v>2027.94</v>
      </c>
      <c r="H2264">
        <v>0.93799999999999994</v>
      </c>
      <c r="I2264">
        <v>1.5</v>
      </c>
      <c r="J2264">
        <v>45</v>
      </c>
      <c r="K2264">
        <v>2.87</v>
      </c>
      <c r="L2264">
        <v>5</v>
      </c>
      <c r="M2264">
        <v>0</v>
      </c>
      <c r="N2264" t="s">
        <v>434</v>
      </c>
      <c r="O2264" t="s">
        <v>88</v>
      </c>
      <c r="P2264">
        <v>2606.1</v>
      </c>
      <c r="Q2264" t="s">
        <v>36</v>
      </c>
    </row>
    <row r="2265" spans="1:17" x14ac:dyDescent="0.25">
      <c r="A2265">
        <v>2289</v>
      </c>
      <c r="B2265" t="s">
        <v>17</v>
      </c>
      <c r="C2265" t="s">
        <v>18</v>
      </c>
      <c r="D2265">
        <v>3</v>
      </c>
      <c r="E2265">
        <v>3529.68</v>
      </c>
      <c r="F2265">
        <v>271.51</v>
      </c>
      <c r="G2265">
        <v>36.07</v>
      </c>
      <c r="H2265">
        <v>0.76900000000000002</v>
      </c>
      <c r="I2265">
        <v>0.3</v>
      </c>
      <c r="J2265">
        <v>10</v>
      </c>
      <c r="K2265">
        <v>1.4</v>
      </c>
      <c r="L2265">
        <v>6</v>
      </c>
      <c r="M2265">
        <v>1</v>
      </c>
      <c r="N2265" t="s">
        <v>548</v>
      </c>
      <c r="O2265" t="s">
        <v>299</v>
      </c>
      <c r="P2265">
        <v>1221.8</v>
      </c>
      <c r="Q2265" t="s">
        <v>20</v>
      </c>
    </row>
    <row r="2266" spans="1:17" x14ac:dyDescent="0.25">
      <c r="A2266">
        <v>2290</v>
      </c>
      <c r="B2266" t="s">
        <v>17</v>
      </c>
      <c r="C2266" t="s">
        <v>18</v>
      </c>
      <c r="D2266">
        <v>2</v>
      </c>
      <c r="E2266">
        <v>8849.2199999999993</v>
      </c>
      <c r="F2266">
        <v>285.45999999999998</v>
      </c>
      <c r="G2266">
        <v>2224.85</v>
      </c>
      <c r="H2266">
        <v>1</v>
      </c>
      <c r="I2266">
        <v>2.6</v>
      </c>
      <c r="J2266">
        <v>31</v>
      </c>
      <c r="K2266">
        <v>1.32</v>
      </c>
      <c r="L2266">
        <v>23</v>
      </c>
      <c r="M2266">
        <v>1</v>
      </c>
      <c r="N2266" t="s">
        <v>65</v>
      </c>
      <c r="O2266" t="s">
        <v>571</v>
      </c>
      <c r="P2266">
        <v>856.38</v>
      </c>
      <c r="Q2266" t="s">
        <v>20</v>
      </c>
    </row>
    <row r="2267" spans="1:17" x14ac:dyDescent="0.25">
      <c r="A2267">
        <v>2291</v>
      </c>
      <c r="B2267" t="s">
        <v>17</v>
      </c>
      <c r="C2267" t="s">
        <v>23</v>
      </c>
      <c r="D2267">
        <v>8</v>
      </c>
      <c r="E2267">
        <v>9152.2199999999993</v>
      </c>
      <c r="F2267">
        <v>234.67</v>
      </c>
      <c r="G2267">
        <v>2040.35</v>
      </c>
      <c r="H2267">
        <v>0.41</v>
      </c>
      <c r="I2267">
        <v>0.4</v>
      </c>
      <c r="J2267">
        <v>25</v>
      </c>
      <c r="K2267">
        <v>3.36</v>
      </c>
      <c r="L2267">
        <v>0</v>
      </c>
      <c r="M2267">
        <v>0</v>
      </c>
      <c r="N2267" t="s">
        <v>212</v>
      </c>
      <c r="O2267" t="s">
        <v>372</v>
      </c>
      <c r="P2267">
        <v>2816.04</v>
      </c>
      <c r="Q2267" t="s">
        <v>36</v>
      </c>
    </row>
    <row r="2268" spans="1:17" x14ac:dyDescent="0.25">
      <c r="A2268">
        <v>2292</v>
      </c>
      <c r="B2268" t="s">
        <v>33</v>
      </c>
      <c r="C2268" t="s">
        <v>18</v>
      </c>
      <c r="D2268">
        <v>9</v>
      </c>
      <c r="E2268">
        <v>22253.42</v>
      </c>
      <c r="F2268">
        <v>224.78</v>
      </c>
      <c r="G2268">
        <v>4087.92</v>
      </c>
      <c r="H2268">
        <v>0.85899999999999999</v>
      </c>
      <c r="I2268">
        <v>1.2</v>
      </c>
      <c r="J2268">
        <v>85</v>
      </c>
      <c r="K2268">
        <v>1.51</v>
      </c>
      <c r="L2268">
        <v>53</v>
      </c>
      <c r="M2268">
        <v>1</v>
      </c>
      <c r="N2268" t="s">
        <v>610</v>
      </c>
      <c r="O2268" t="s">
        <v>335</v>
      </c>
      <c r="P2268">
        <v>3034.53</v>
      </c>
      <c r="Q2268" t="s">
        <v>36</v>
      </c>
    </row>
    <row r="2269" spans="1:17" x14ac:dyDescent="0.25">
      <c r="A2269">
        <v>2293</v>
      </c>
      <c r="B2269" t="s">
        <v>33</v>
      </c>
      <c r="C2269" t="s">
        <v>23</v>
      </c>
      <c r="D2269">
        <v>3</v>
      </c>
      <c r="E2269">
        <v>1659.89</v>
      </c>
      <c r="F2269">
        <v>237.13</v>
      </c>
      <c r="G2269">
        <v>-651.01</v>
      </c>
      <c r="H2269">
        <v>0.71399999999999997</v>
      </c>
      <c r="I2269">
        <v>0.6</v>
      </c>
      <c r="J2269">
        <v>5</v>
      </c>
      <c r="K2269">
        <v>1.8</v>
      </c>
      <c r="L2269">
        <v>1</v>
      </c>
      <c r="M2269">
        <v>1</v>
      </c>
      <c r="N2269" t="s">
        <v>885</v>
      </c>
      <c r="O2269" t="s">
        <v>545</v>
      </c>
      <c r="P2269">
        <v>1067.08</v>
      </c>
      <c r="Q2269" t="s">
        <v>20</v>
      </c>
    </row>
    <row r="2270" spans="1:17" x14ac:dyDescent="0.25">
      <c r="A2270">
        <v>2294</v>
      </c>
      <c r="B2270" t="s">
        <v>33</v>
      </c>
      <c r="C2270" t="s">
        <v>18</v>
      </c>
      <c r="D2270">
        <v>3</v>
      </c>
      <c r="E2270">
        <v>1849.7</v>
      </c>
      <c r="F2270">
        <v>168.15</v>
      </c>
      <c r="G2270">
        <v>551.70000000000005</v>
      </c>
      <c r="H2270">
        <v>0.182</v>
      </c>
      <c r="I2270">
        <v>0.2</v>
      </c>
      <c r="J2270">
        <v>11</v>
      </c>
      <c r="K2270">
        <v>1.64</v>
      </c>
      <c r="L2270">
        <v>2</v>
      </c>
      <c r="M2270">
        <v>1</v>
      </c>
      <c r="N2270" t="s">
        <v>674</v>
      </c>
      <c r="O2270" t="s">
        <v>66</v>
      </c>
      <c r="P2270">
        <v>756.68</v>
      </c>
      <c r="Q2270" t="s">
        <v>20</v>
      </c>
    </row>
    <row r="2271" spans="1:17" x14ac:dyDescent="0.25">
      <c r="A2271">
        <v>2295</v>
      </c>
      <c r="B2271" t="s">
        <v>17</v>
      </c>
      <c r="C2271" t="s">
        <v>18</v>
      </c>
      <c r="D2271">
        <v>5</v>
      </c>
      <c r="E2271">
        <v>3309.55</v>
      </c>
      <c r="F2271">
        <v>206.85</v>
      </c>
      <c r="G2271">
        <v>765.62</v>
      </c>
      <c r="H2271">
        <v>0.188</v>
      </c>
      <c r="I2271">
        <v>-0.3</v>
      </c>
      <c r="J2271">
        <v>11</v>
      </c>
      <c r="K2271">
        <v>2.09</v>
      </c>
      <c r="L2271">
        <v>8</v>
      </c>
      <c r="M2271">
        <v>1</v>
      </c>
      <c r="N2271" t="s">
        <v>865</v>
      </c>
      <c r="O2271" t="s">
        <v>594</v>
      </c>
      <c r="P2271">
        <v>1551.38</v>
      </c>
      <c r="Q2271" t="s">
        <v>20</v>
      </c>
    </row>
    <row r="2272" spans="1:17" x14ac:dyDescent="0.25">
      <c r="A2272">
        <v>2296</v>
      </c>
      <c r="B2272" t="s">
        <v>33</v>
      </c>
      <c r="C2272" t="s">
        <v>18</v>
      </c>
      <c r="D2272">
        <v>5</v>
      </c>
      <c r="E2272">
        <v>4567.16</v>
      </c>
      <c r="F2272">
        <v>169.15</v>
      </c>
      <c r="G2272">
        <v>609.29</v>
      </c>
      <c r="H2272">
        <v>0.59299999999999997</v>
      </c>
      <c r="I2272">
        <v>0.7</v>
      </c>
      <c r="J2272">
        <v>20</v>
      </c>
      <c r="K2272">
        <v>2.0499999999999998</v>
      </c>
      <c r="L2272">
        <v>5</v>
      </c>
      <c r="M2272">
        <v>1</v>
      </c>
      <c r="N2272" t="s">
        <v>256</v>
      </c>
      <c r="O2272" t="s">
        <v>209</v>
      </c>
      <c r="P2272">
        <v>1268.6199999999999</v>
      </c>
      <c r="Q2272" t="s">
        <v>20</v>
      </c>
    </row>
    <row r="2273" spans="1:17" x14ac:dyDescent="0.25">
      <c r="A2273">
        <v>2297</v>
      </c>
      <c r="B2273" t="s">
        <v>33</v>
      </c>
      <c r="C2273" t="s">
        <v>18</v>
      </c>
      <c r="D2273">
        <v>6</v>
      </c>
      <c r="E2273">
        <v>6489.17</v>
      </c>
      <c r="F2273">
        <v>216.31</v>
      </c>
      <c r="G2273">
        <v>198.28</v>
      </c>
      <c r="H2273">
        <v>0.8</v>
      </c>
      <c r="I2273">
        <v>2.6</v>
      </c>
      <c r="J2273">
        <v>23</v>
      </c>
      <c r="K2273">
        <v>1.52</v>
      </c>
      <c r="L2273">
        <v>21</v>
      </c>
      <c r="M2273">
        <v>1</v>
      </c>
      <c r="N2273" t="s">
        <v>290</v>
      </c>
      <c r="O2273" t="s">
        <v>533</v>
      </c>
      <c r="P2273">
        <v>1946.79</v>
      </c>
      <c r="Q2273" t="s">
        <v>20</v>
      </c>
    </row>
    <row r="2274" spans="1:17" x14ac:dyDescent="0.25">
      <c r="A2274">
        <v>2298</v>
      </c>
      <c r="B2274" t="s">
        <v>33</v>
      </c>
      <c r="C2274" t="s">
        <v>23</v>
      </c>
      <c r="D2274">
        <v>5</v>
      </c>
      <c r="E2274">
        <v>12558.74</v>
      </c>
      <c r="F2274">
        <v>236.96</v>
      </c>
      <c r="G2274">
        <v>583.04</v>
      </c>
      <c r="H2274">
        <v>0.71699999999999997</v>
      </c>
      <c r="I2274">
        <v>0.6</v>
      </c>
      <c r="J2274">
        <v>53</v>
      </c>
      <c r="K2274">
        <v>1.62</v>
      </c>
      <c r="L2274">
        <v>29</v>
      </c>
      <c r="M2274">
        <v>1</v>
      </c>
      <c r="N2274" t="s">
        <v>564</v>
      </c>
      <c r="O2274" t="s">
        <v>42</v>
      </c>
      <c r="P2274">
        <v>1777.2</v>
      </c>
      <c r="Q2274" t="s">
        <v>20</v>
      </c>
    </row>
    <row r="2275" spans="1:17" x14ac:dyDescent="0.25">
      <c r="A2275">
        <v>2299</v>
      </c>
      <c r="B2275" t="s">
        <v>33</v>
      </c>
      <c r="C2275" t="s">
        <v>18</v>
      </c>
      <c r="D2275">
        <v>7</v>
      </c>
      <c r="E2275">
        <v>10023.700000000001</v>
      </c>
      <c r="F2275">
        <v>189.13</v>
      </c>
      <c r="G2275">
        <v>-445.08</v>
      </c>
      <c r="H2275">
        <v>0.77400000000000002</v>
      </c>
      <c r="I2275">
        <v>1.8</v>
      </c>
      <c r="J2275">
        <v>46</v>
      </c>
      <c r="K2275">
        <v>1.74</v>
      </c>
      <c r="L2275">
        <v>12</v>
      </c>
      <c r="M2275">
        <v>1</v>
      </c>
      <c r="N2275" t="s">
        <v>591</v>
      </c>
      <c r="O2275" t="s">
        <v>613</v>
      </c>
      <c r="P2275">
        <v>1985.86</v>
      </c>
      <c r="Q2275" t="s">
        <v>20</v>
      </c>
    </row>
    <row r="2276" spans="1:17" x14ac:dyDescent="0.25">
      <c r="A2276">
        <v>2300</v>
      </c>
      <c r="B2276" t="s">
        <v>33</v>
      </c>
      <c r="C2276" t="s">
        <v>23</v>
      </c>
      <c r="D2276">
        <v>7</v>
      </c>
      <c r="E2276">
        <v>4864.45</v>
      </c>
      <c r="F2276">
        <v>173.73</v>
      </c>
      <c r="G2276">
        <v>1408.2</v>
      </c>
      <c r="H2276">
        <v>0.75</v>
      </c>
      <c r="I2276">
        <v>1.2</v>
      </c>
      <c r="J2276">
        <v>21</v>
      </c>
      <c r="K2276">
        <v>1.57</v>
      </c>
      <c r="L2276">
        <v>11</v>
      </c>
      <c r="M2276">
        <v>1</v>
      </c>
      <c r="N2276" t="s">
        <v>512</v>
      </c>
      <c r="O2276" t="s">
        <v>351</v>
      </c>
      <c r="P2276">
        <v>1824.16</v>
      </c>
      <c r="Q2276" t="s">
        <v>20</v>
      </c>
    </row>
    <row r="2277" spans="1:17" x14ac:dyDescent="0.25">
      <c r="A2277">
        <v>2301</v>
      </c>
      <c r="B2277" t="s">
        <v>17</v>
      </c>
      <c r="C2277" t="s">
        <v>18</v>
      </c>
      <c r="D2277">
        <v>8</v>
      </c>
      <c r="E2277">
        <v>10438.65</v>
      </c>
      <c r="F2277">
        <v>217.47</v>
      </c>
      <c r="G2277">
        <v>293.56</v>
      </c>
      <c r="H2277">
        <v>0.81299999999999994</v>
      </c>
      <c r="I2277">
        <v>0.8</v>
      </c>
      <c r="J2277">
        <v>39</v>
      </c>
      <c r="K2277">
        <v>1.64</v>
      </c>
      <c r="L2277">
        <v>23</v>
      </c>
      <c r="M2277">
        <v>1</v>
      </c>
      <c r="N2277" t="s">
        <v>425</v>
      </c>
      <c r="O2277" t="s">
        <v>418</v>
      </c>
      <c r="P2277">
        <v>2609.64</v>
      </c>
      <c r="Q2277" t="s">
        <v>36</v>
      </c>
    </row>
    <row r="2278" spans="1:17" x14ac:dyDescent="0.25">
      <c r="A2278">
        <v>2302</v>
      </c>
      <c r="B2278" t="s">
        <v>17</v>
      </c>
      <c r="C2278" t="s">
        <v>18</v>
      </c>
      <c r="D2278">
        <v>1</v>
      </c>
      <c r="E2278">
        <v>719.89</v>
      </c>
      <c r="F2278">
        <v>239.96</v>
      </c>
      <c r="G2278">
        <v>268.33999999999997</v>
      </c>
      <c r="H2278">
        <v>0</v>
      </c>
      <c r="I2278">
        <v>-1</v>
      </c>
      <c r="J2278">
        <v>0</v>
      </c>
      <c r="K2278">
        <v>1.83</v>
      </c>
      <c r="L2278">
        <v>0</v>
      </c>
      <c r="M2278">
        <v>0</v>
      </c>
      <c r="N2278" t="s">
        <v>524</v>
      </c>
      <c r="O2278" t="s">
        <v>524</v>
      </c>
      <c r="P2278">
        <v>359.94</v>
      </c>
      <c r="Q2278" t="s">
        <v>52</v>
      </c>
    </row>
    <row r="2279" spans="1:17" x14ac:dyDescent="0.25">
      <c r="A2279">
        <v>2303</v>
      </c>
      <c r="B2279" t="s">
        <v>17</v>
      </c>
      <c r="C2279" t="s">
        <v>18</v>
      </c>
      <c r="D2279">
        <v>7</v>
      </c>
      <c r="E2279">
        <v>15358.18</v>
      </c>
      <c r="F2279">
        <v>236.28</v>
      </c>
      <c r="G2279">
        <v>1568.94</v>
      </c>
      <c r="H2279">
        <v>0.78500000000000003</v>
      </c>
      <c r="I2279">
        <v>0.7</v>
      </c>
      <c r="J2279">
        <v>60</v>
      </c>
      <c r="K2279">
        <v>1.1000000000000001</v>
      </c>
      <c r="L2279">
        <v>25</v>
      </c>
      <c r="M2279">
        <v>1</v>
      </c>
      <c r="N2279" t="s">
        <v>295</v>
      </c>
      <c r="O2279" t="s">
        <v>513</v>
      </c>
      <c r="P2279">
        <v>2480.94</v>
      </c>
      <c r="Q2279" t="s">
        <v>36</v>
      </c>
    </row>
    <row r="2280" spans="1:17" x14ac:dyDescent="0.25">
      <c r="A2280">
        <v>2304</v>
      </c>
      <c r="B2280" t="s">
        <v>17</v>
      </c>
      <c r="C2280" t="s">
        <v>23</v>
      </c>
      <c r="D2280">
        <v>2</v>
      </c>
      <c r="E2280">
        <v>3369.61</v>
      </c>
      <c r="F2280">
        <v>168.48</v>
      </c>
      <c r="G2280">
        <v>61.52</v>
      </c>
      <c r="H2280">
        <v>0.75</v>
      </c>
      <c r="I2280">
        <v>0.3</v>
      </c>
      <c r="J2280">
        <v>20</v>
      </c>
      <c r="K2280">
        <v>3.5</v>
      </c>
      <c r="L2280">
        <v>0</v>
      </c>
      <c r="M2280">
        <v>0</v>
      </c>
      <c r="N2280" t="s">
        <v>438</v>
      </c>
      <c r="O2280" t="s">
        <v>40</v>
      </c>
      <c r="P2280">
        <v>505.44</v>
      </c>
      <c r="Q2280" t="s">
        <v>20</v>
      </c>
    </row>
    <row r="2281" spans="1:17" x14ac:dyDescent="0.25">
      <c r="A2281">
        <v>2305</v>
      </c>
      <c r="B2281" t="s">
        <v>17</v>
      </c>
      <c r="C2281" t="s">
        <v>18</v>
      </c>
      <c r="D2281">
        <v>3</v>
      </c>
      <c r="E2281">
        <v>1951.71</v>
      </c>
      <c r="F2281">
        <v>177.43</v>
      </c>
      <c r="G2281">
        <v>335.56</v>
      </c>
      <c r="H2281">
        <v>0</v>
      </c>
      <c r="I2281">
        <v>-0.5</v>
      </c>
      <c r="J2281">
        <v>0</v>
      </c>
      <c r="K2281">
        <v>1.83</v>
      </c>
      <c r="L2281">
        <v>0</v>
      </c>
      <c r="M2281">
        <v>0</v>
      </c>
      <c r="N2281" t="s">
        <v>778</v>
      </c>
      <c r="O2281" t="s">
        <v>494</v>
      </c>
      <c r="P2281">
        <v>798.44</v>
      </c>
      <c r="Q2281" t="s">
        <v>20</v>
      </c>
    </row>
    <row r="2282" spans="1:17" x14ac:dyDescent="0.25">
      <c r="A2282">
        <v>2306</v>
      </c>
      <c r="B2282" t="s">
        <v>33</v>
      </c>
      <c r="C2282" t="s">
        <v>23</v>
      </c>
      <c r="D2282">
        <v>6</v>
      </c>
      <c r="E2282">
        <v>11838.73</v>
      </c>
      <c r="F2282">
        <v>223.37</v>
      </c>
      <c r="G2282">
        <v>1342.61</v>
      </c>
      <c r="H2282">
        <v>0.79200000000000004</v>
      </c>
      <c r="I2282">
        <v>0.8</v>
      </c>
      <c r="J2282">
        <v>46</v>
      </c>
      <c r="K2282">
        <v>3.39</v>
      </c>
      <c r="L2282">
        <v>0</v>
      </c>
      <c r="M2282">
        <v>0</v>
      </c>
      <c r="N2282" t="s">
        <v>85</v>
      </c>
      <c r="O2282" t="s">
        <v>297</v>
      </c>
      <c r="P2282">
        <v>2010.33</v>
      </c>
      <c r="Q2282" t="s">
        <v>36</v>
      </c>
    </row>
    <row r="2283" spans="1:17" x14ac:dyDescent="0.25">
      <c r="A2283">
        <v>2307</v>
      </c>
      <c r="B2283" t="s">
        <v>17</v>
      </c>
      <c r="C2283" t="s">
        <v>18</v>
      </c>
      <c r="D2283">
        <v>5</v>
      </c>
      <c r="E2283">
        <v>7187.24</v>
      </c>
      <c r="F2283">
        <v>179.68</v>
      </c>
      <c r="G2283">
        <v>888.59</v>
      </c>
      <c r="H2283">
        <v>0.7</v>
      </c>
      <c r="I2283">
        <v>1.6</v>
      </c>
      <c r="J2283">
        <v>35</v>
      </c>
      <c r="K2283">
        <v>1.57</v>
      </c>
      <c r="L2283">
        <v>21</v>
      </c>
      <c r="M2283">
        <v>1</v>
      </c>
      <c r="N2283" t="s">
        <v>605</v>
      </c>
      <c r="O2283" t="s">
        <v>800</v>
      </c>
      <c r="P2283">
        <v>1347.6</v>
      </c>
      <c r="Q2283" t="s">
        <v>20</v>
      </c>
    </row>
    <row r="2284" spans="1:17" x14ac:dyDescent="0.25">
      <c r="A2284">
        <v>2308</v>
      </c>
      <c r="B2284" t="s">
        <v>17</v>
      </c>
      <c r="C2284" t="s">
        <v>18</v>
      </c>
      <c r="D2284">
        <v>3</v>
      </c>
      <c r="E2284">
        <v>2149.75</v>
      </c>
      <c r="F2284">
        <v>195.43</v>
      </c>
      <c r="G2284">
        <v>-587.20000000000005</v>
      </c>
      <c r="H2284">
        <v>0.36399999999999999</v>
      </c>
      <c r="I2284">
        <v>0.2</v>
      </c>
      <c r="J2284">
        <v>4</v>
      </c>
      <c r="K2284">
        <v>2</v>
      </c>
      <c r="L2284">
        <v>2</v>
      </c>
      <c r="M2284">
        <v>0</v>
      </c>
      <c r="N2284" t="s">
        <v>801</v>
      </c>
      <c r="O2284" t="s">
        <v>664</v>
      </c>
      <c r="P2284">
        <v>879.44</v>
      </c>
      <c r="Q2284" t="s">
        <v>20</v>
      </c>
    </row>
    <row r="2285" spans="1:17" x14ac:dyDescent="0.25">
      <c r="A2285">
        <v>2309</v>
      </c>
      <c r="B2285" t="s">
        <v>33</v>
      </c>
      <c r="C2285" t="s">
        <v>23</v>
      </c>
      <c r="D2285">
        <v>6</v>
      </c>
      <c r="E2285">
        <v>6687.09</v>
      </c>
      <c r="F2285">
        <v>171.46</v>
      </c>
      <c r="G2285">
        <v>553.97</v>
      </c>
      <c r="H2285">
        <v>0.76900000000000002</v>
      </c>
      <c r="I2285">
        <v>0.3</v>
      </c>
      <c r="J2285">
        <v>32</v>
      </c>
      <c r="K2285">
        <v>1.47</v>
      </c>
      <c r="L2285">
        <v>8</v>
      </c>
      <c r="M2285">
        <v>1</v>
      </c>
      <c r="N2285" t="s">
        <v>384</v>
      </c>
      <c r="O2285" t="s">
        <v>558</v>
      </c>
      <c r="P2285">
        <v>1543.14</v>
      </c>
      <c r="Q2285" t="s">
        <v>20</v>
      </c>
    </row>
    <row r="2286" spans="1:17" x14ac:dyDescent="0.25">
      <c r="A2286">
        <v>2310</v>
      </c>
      <c r="B2286" t="s">
        <v>28</v>
      </c>
      <c r="C2286" t="s">
        <v>23</v>
      </c>
      <c r="D2286">
        <v>7</v>
      </c>
      <c r="E2286">
        <v>10399.51</v>
      </c>
      <c r="F2286">
        <v>207.99</v>
      </c>
      <c r="G2286">
        <v>1151.23</v>
      </c>
      <c r="H2286">
        <v>0.52</v>
      </c>
      <c r="I2286">
        <v>0.7</v>
      </c>
      <c r="J2286">
        <v>38</v>
      </c>
      <c r="K2286">
        <v>2.5299999999999998</v>
      </c>
      <c r="L2286">
        <v>5</v>
      </c>
      <c r="M2286">
        <v>0</v>
      </c>
      <c r="N2286" t="s">
        <v>605</v>
      </c>
      <c r="O2286" t="s">
        <v>450</v>
      </c>
      <c r="P2286">
        <v>2183.9</v>
      </c>
      <c r="Q2286" t="s">
        <v>36</v>
      </c>
    </row>
    <row r="2287" spans="1:17" x14ac:dyDescent="0.25">
      <c r="A2287">
        <v>2311</v>
      </c>
      <c r="B2287" t="s">
        <v>28</v>
      </c>
      <c r="C2287" t="s">
        <v>18</v>
      </c>
      <c r="D2287">
        <v>3</v>
      </c>
      <c r="E2287">
        <v>3539.49</v>
      </c>
      <c r="F2287">
        <v>196.64</v>
      </c>
      <c r="G2287">
        <v>639.1</v>
      </c>
      <c r="H2287">
        <v>0.66700000000000004</v>
      </c>
      <c r="I2287">
        <v>0.4</v>
      </c>
      <c r="J2287">
        <v>12</v>
      </c>
      <c r="K2287">
        <v>1.33</v>
      </c>
      <c r="L2287">
        <v>4</v>
      </c>
      <c r="M2287">
        <v>1</v>
      </c>
      <c r="N2287" t="s">
        <v>352</v>
      </c>
      <c r="O2287" t="s">
        <v>446</v>
      </c>
      <c r="P2287">
        <v>884.88</v>
      </c>
      <c r="Q2287" t="s">
        <v>20</v>
      </c>
    </row>
    <row r="2288" spans="1:17" x14ac:dyDescent="0.25">
      <c r="A2288">
        <v>2312</v>
      </c>
      <c r="B2288" t="s">
        <v>28</v>
      </c>
      <c r="C2288" t="s">
        <v>23</v>
      </c>
      <c r="D2288">
        <v>4</v>
      </c>
      <c r="E2288">
        <v>1339.89</v>
      </c>
      <c r="F2288">
        <v>121.81</v>
      </c>
      <c r="G2288">
        <v>183.12</v>
      </c>
      <c r="H2288">
        <v>0.63600000000000001</v>
      </c>
      <c r="I2288">
        <v>0.5</v>
      </c>
      <c r="J2288">
        <v>9</v>
      </c>
      <c r="K2288">
        <v>1.22</v>
      </c>
      <c r="L2288">
        <v>2</v>
      </c>
      <c r="M2288">
        <v>1</v>
      </c>
      <c r="N2288" t="s">
        <v>447</v>
      </c>
      <c r="O2288" t="s">
        <v>27</v>
      </c>
      <c r="P2288">
        <v>730.86</v>
      </c>
      <c r="Q2288" t="s">
        <v>20</v>
      </c>
    </row>
    <row r="2289" spans="1:17" x14ac:dyDescent="0.25">
      <c r="A2289">
        <v>2313</v>
      </c>
      <c r="B2289" t="s">
        <v>17</v>
      </c>
      <c r="C2289" t="s">
        <v>18</v>
      </c>
      <c r="D2289">
        <v>6</v>
      </c>
      <c r="E2289">
        <v>3661.65</v>
      </c>
      <c r="F2289">
        <v>192.72</v>
      </c>
      <c r="G2289">
        <v>334.89</v>
      </c>
      <c r="H2289">
        <v>0.68400000000000005</v>
      </c>
      <c r="I2289">
        <v>1.6</v>
      </c>
      <c r="J2289">
        <v>17</v>
      </c>
      <c r="K2289">
        <v>1.35</v>
      </c>
      <c r="L2289">
        <v>5</v>
      </c>
      <c r="M2289">
        <v>1</v>
      </c>
      <c r="N2289" t="s">
        <v>313</v>
      </c>
      <c r="O2289" t="s">
        <v>758</v>
      </c>
      <c r="P2289">
        <v>1734.48</v>
      </c>
      <c r="Q2289" t="s">
        <v>20</v>
      </c>
    </row>
    <row r="2290" spans="1:17" x14ac:dyDescent="0.25">
      <c r="A2290">
        <v>2314</v>
      </c>
      <c r="B2290" t="s">
        <v>17</v>
      </c>
      <c r="C2290" t="s">
        <v>23</v>
      </c>
      <c r="D2290">
        <v>2</v>
      </c>
      <c r="E2290">
        <v>379.89</v>
      </c>
      <c r="F2290">
        <v>189.95</v>
      </c>
      <c r="G2290">
        <v>32.31</v>
      </c>
      <c r="H2290">
        <v>0.5</v>
      </c>
      <c r="I2290">
        <v>1.5</v>
      </c>
      <c r="J2290">
        <v>2</v>
      </c>
      <c r="K2290">
        <v>1</v>
      </c>
      <c r="L2290">
        <v>2</v>
      </c>
      <c r="M2290">
        <v>1</v>
      </c>
      <c r="N2290" t="s">
        <v>367</v>
      </c>
      <c r="O2290" t="s">
        <v>981</v>
      </c>
      <c r="P2290">
        <v>569.85</v>
      </c>
      <c r="Q2290" t="s">
        <v>20</v>
      </c>
    </row>
    <row r="2291" spans="1:17" x14ac:dyDescent="0.25">
      <c r="A2291">
        <v>2315</v>
      </c>
      <c r="B2291" t="s">
        <v>17</v>
      </c>
      <c r="C2291" t="s">
        <v>18</v>
      </c>
      <c r="D2291">
        <v>1</v>
      </c>
      <c r="E2291">
        <v>2349.84</v>
      </c>
      <c r="F2291">
        <v>293.73</v>
      </c>
      <c r="G2291">
        <v>-1607.94</v>
      </c>
      <c r="H2291">
        <v>1</v>
      </c>
      <c r="I2291">
        <v>2</v>
      </c>
      <c r="J2291">
        <v>8</v>
      </c>
      <c r="K2291">
        <v>1.5</v>
      </c>
      <c r="L2291">
        <v>8</v>
      </c>
      <c r="M2291">
        <v>1</v>
      </c>
      <c r="N2291" t="s">
        <v>617</v>
      </c>
      <c r="O2291" t="s">
        <v>617</v>
      </c>
      <c r="P2291">
        <v>440.6</v>
      </c>
      <c r="Q2291" t="s">
        <v>52</v>
      </c>
    </row>
    <row r="2292" spans="1:17" x14ac:dyDescent="0.25">
      <c r="A2292">
        <v>2316</v>
      </c>
      <c r="B2292" t="s">
        <v>17</v>
      </c>
      <c r="C2292" t="s">
        <v>18</v>
      </c>
      <c r="D2292">
        <v>6</v>
      </c>
      <c r="E2292">
        <v>6269.48</v>
      </c>
      <c r="F2292">
        <v>232.2</v>
      </c>
      <c r="G2292">
        <v>-544.75</v>
      </c>
      <c r="H2292">
        <v>0.66700000000000004</v>
      </c>
      <c r="I2292">
        <v>0.9</v>
      </c>
      <c r="J2292">
        <v>24</v>
      </c>
      <c r="K2292">
        <v>1.79</v>
      </c>
      <c r="L2292">
        <v>15</v>
      </c>
      <c r="M2292">
        <v>1</v>
      </c>
      <c r="N2292" t="s">
        <v>153</v>
      </c>
      <c r="O2292" t="s">
        <v>106</v>
      </c>
      <c r="P2292">
        <v>2089.8000000000002</v>
      </c>
      <c r="Q2292" t="s">
        <v>36</v>
      </c>
    </row>
    <row r="2293" spans="1:17" x14ac:dyDescent="0.25">
      <c r="A2293">
        <v>2317</v>
      </c>
      <c r="B2293" t="s">
        <v>33</v>
      </c>
      <c r="C2293" t="s">
        <v>18</v>
      </c>
      <c r="D2293">
        <v>3</v>
      </c>
      <c r="E2293">
        <v>8863.3700000000008</v>
      </c>
      <c r="F2293">
        <v>233.25</v>
      </c>
      <c r="G2293">
        <v>-904.16</v>
      </c>
      <c r="H2293">
        <v>1</v>
      </c>
      <c r="I2293">
        <v>1</v>
      </c>
      <c r="J2293">
        <v>38</v>
      </c>
      <c r="K2293">
        <v>1.5</v>
      </c>
      <c r="L2293">
        <v>22</v>
      </c>
      <c r="M2293">
        <v>1</v>
      </c>
      <c r="N2293" t="s">
        <v>753</v>
      </c>
      <c r="O2293" t="s">
        <v>418</v>
      </c>
      <c r="P2293">
        <v>1049.6199999999999</v>
      </c>
      <c r="Q2293" t="s">
        <v>20</v>
      </c>
    </row>
    <row r="2294" spans="1:17" x14ac:dyDescent="0.25">
      <c r="A2294">
        <v>2318</v>
      </c>
      <c r="B2294" t="s">
        <v>33</v>
      </c>
      <c r="C2294" t="s">
        <v>23</v>
      </c>
      <c r="D2294">
        <v>5</v>
      </c>
      <c r="E2294">
        <v>4733.4399999999996</v>
      </c>
      <c r="F2294">
        <v>157.78</v>
      </c>
      <c r="G2294">
        <v>310.85000000000002</v>
      </c>
      <c r="H2294">
        <v>0.8</v>
      </c>
      <c r="I2294">
        <v>1.1000000000000001</v>
      </c>
      <c r="J2294">
        <v>24</v>
      </c>
      <c r="K2294">
        <v>1.42</v>
      </c>
      <c r="L2294">
        <v>19</v>
      </c>
      <c r="M2294">
        <v>1</v>
      </c>
      <c r="N2294" t="s">
        <v>362</v>
      </c>
      <c r="O2294" t="s">
        <v>374</v>
      </c>
      <c r="P2294">
        <v>1183.3499999999999</v>
      </c>
      <c r="Q2294" t="s">
        <v>20</v>
      </c>
    </row>
    <row r="2295" spans="1:17" x14ac:dyDescent="0.25">
      <c r="A2295">
        <v>2319</v>
      </c>
      <c r="B2295" t="s">
        <v>33</v>
      </c>
      <c r="C2295" t="s">
        <v>18</v>
      </c>
      <c r="D2295">
        <v>8</v>
      </c>
      <c r="E2295">
        <v>9565.1</v>
      </c>
      <c r="F2295">
        <v>191.3</v>
      </c>
      <c r="G2295">
        <v>1530.84</v>
      </c>
      <c r="H2295">
        <v>0.9</v>
      </c>
      <c r="I2295">
        <v>1.5</v>
      </c>
      <c r="J2295">
        <v>48</v>
      </c>
      <c r="K2295">
        <v>1.23</v>
      </c>
      <c r="L2295">
        <v>25</v>
      </c>
      <c r="M2295">
        <v>1</v>
      </c>
      <c r="N2295" t="s">
        <v>47</v>
      </c>
      <c r="O2295" t="s">
        <v>341</v>
      </c>
      <c r="P2295">
        <v>2295.6</v>
      </c>
      <c r="Q2295" t="s">
        <v>36</v>
      </c>
    </row>
    <row r="2296" spans="1:17" x14ac:dyDescent="0.25">
      <c r="A2296">
        <v>2320</v>
      </c>
      <c r="B2296" t="s">
        <v>17</v>
      </c>
      <c r="C2296" t="s">
        <v>23</v>
      </c>
      <c r="D2296">
        <v>8</v>
      </c>
      <c r="E2296">
        <v>9629</v>
      </c>
      <c r="F2296">
        <v>200.6</v>
      </c>
      <c r="G2296">
        <v>1065.8900000000001</v>
      </c>
      <c r="H2296">
        <v>0.875</v>
      </c>
      <c r="I2296">
        <v>0.9</v>
      </c>
      <c r="J2296">
        <v>40</v>
      </c>
      <c r="K2296">
        <v>1.38</v>
      </c>
      <c r="L2296">
        <v>36</v>
      </c>
      <c r="M2296">
        <v>1</v>
      </c>
      <c r="N2296" t="s">
        <v>382</v>
      </c>
      <c r="O2296" t="s">
        <v>42</v>
      </c>
      <c r="P2296">
        <v>2407.1999999999998</v>
      </c>
      <c r="Q2296" t="s">
        <v>36</v>
      </c>
    </row>
    <row r="2297" spans="1:17" x14ac:dyDescent="0.25">
      <c r="A2297">
        <v>2321</v>
      </c>
      <c r="B2297" t="s">
        <v>17</v>
      </c>
      <c r="C2297" t="s">
        <v>18</v>
      </c>
      <c r="D2297">
        <v>7</v>
      </c>
      <c r="E2297">
        <v>13653.48</v>
      </c>
      <c r="F2297">
        <v>235.4</v>
      </c>
      <c r="G2297">
        <v>432.88</v>
      </c>
      <c r="H2297">
        <v>0.879</v>
      </c>
      <c r="I2297">
        <v>1.7</v>
      </c>
      <c r="J2297">
        <v>55</v>
      </c>
      <c r="K2297">
        <v>1.44</v>
      </c>
      <c r="L2297">
        <v>22</v>
      </c>
      <c r="M2297">
        <v>1</v>
      </c>
      <c r="N2297" t="s">
        <v>59</v>
      </c>
      <c r="O2297" t="s">
        <v>451</v>
      </c>
      <c r="P2297">
        <v>2471.6999999999998</v>
      </c>
      <c r="Q2297" t="s">
        <v>36</v>
      </c>
    </row>
    <row r="2298" spans="1:17" x14ac:dyDescent="0.25">
      <c r="A2298">
        <v>2322</v>
      </c>
      <c r="B2298" t="s">
        <v>28</v>
      </c>
      <c r="C2298" t="s">
        <v>18</v>
      </c>
      <c r="D2298">
        <v>4</v>
      </c>
      <c r="E2298">
        <v>5929.09</v>
      </c>
      <c r="F2298">
        <v>164.7</v>
      </c>
      <c r="G2298">
        <v>1454.65</v>
      </c>
      <c r="H2298">
        <v>0.86099999999999999</v>
      </c>
      <c r="I2298">
        <v>1.1000000000000001</v>
      </c>
      <c r="J2298">
        <v>31</v>
      </c>
      <c r="K2298">
        <v>1.48</v>
      </c>
      <c r="L2298">
        <v>16</v>
      </c>
      <c r="M2298">
        <v>1</v>
      </c>
      <c r="N2298" t="s">
        <v>871</v>
      </c>
      <c r="O2298" t="s">
        <v>198</v>
      </c>
      <c r="P2298">
        <v>988.2</v>
      </c>
      <c r="Q2298" t="s">
        <v>20</v>
      </c>
    </row>
    <row r="2299" spans="1:17" x14ac:dyDescent="0.25">
      <c r="A2299">
        <v>2323</v>
      </c>
      <c r="B2299" t="s">
        <v>28</v>
      </c>
      <c r="C2299" t="s">
        <v>18</v>
      </c>
      <c r="D2299">
        <v>4</v>
      </c>
      <c r="E2299">
        <v>4019.64</v>
      </c>
      <c r="F2299">
        <v>211.56</v>
      </c>
      <c r="G2299">
        <v>-1100.31</v>
      </c>
      <c r="H2299">
        <v>0.89500000000000002</v>
      </c>
      <c r="I2299">
        <v>1.2</v>
      </c>
      <c r="J2299">
        <v>17</v>
      </c>
      <c r="K2299">
        <v>2.06</v>
      </c>
      <c r="L2299">
        <v>9</v>
      </c>
      <c r="M2299">
        <v>1</v>
      </c>
      <c r="N2299" t="s">
        <v>108</v>
      </c>
      <c r="O2299" t="s">
        <v>391</v>
      </c>
      <c r="P2299">
        <v>1269.3599999999999</v>
      </c>
      <c r="Q2299" t="s">
        <v>20</v>
      </c>
    </row>
    <row r="2300" spans="1:17" x14ac:dyDescent="0.25">
      <c r="A2300">
        <v>2324</v>
      </c>
      <c r="B2300" t="s">
        <v>28</v>
      </c>
      <c r="C2300" t="s">
        <v>23</v>
      </c>
      <c r="D2300">
        <v>3</v>
      </c>
      <c r="E2300">
        <v>1809.82</v>
      </c>
      <c r="F2300">
        <v>201.09</v>
      </c>
      <c r="G2300">
        <v>75.42</v>
      </c>
      <c r="H2300">
        <v>0.44400000000000001</v>
      </c>
      <c r="I2300">
        <v>-0.1</v>
      </c>
      <c r="J2300">
        <v>4</v>
      </c>
      <c r="K2300">
        <v>1</v>
      </c>
      <c r="L2300">
        <v>4</v>
      </c>
      <c r="M2300">
        <v>1</v>
      </c>
      <c r="N2300" t="s">
        <v>273</v>
      </c>
      <c r="O2300" t="s">
        <v>208</v>
      </c>
      <c r="P2300">
        <v>904.9</v>
      </c>
      <c r="Q2300" t="s">
        <v>20</v>
      </c>
    </row>
    <row r="2301" spans="1:17" x14ac:dyDescent="0.25">
      <c r="A2301">
        <v>2325</v>
      </c>
      <c r="B2301" t="s">
        <v>17</v>
      </c>
      <c r="C2301" t="s">
        <v>18</v>
      </c>
      <c r="D2301">
        <v>7</v>
      </c>
      <c r="E2301">
        <v>10956.02</v>
      </c>
      <c r="F2301">
        <v>206.72</v>
      </c>
      <c r="G2301">
        <v>742.16</v>
      </c>
      <c r="H2301">
        <v>0.88700000000000001</v>
      </c>
      <c r="I2301">
        <v>0.9</v>
      </c>
      <c r="J2301">
        <v>51</v>
      </c>
      <c r="K2301">
        <v>2.65</v>
      </c>
      <c r="L2301">
        <v>12</v>
      </c>
      <c r="M2301">
        <v>0</v>
      </c>
      <c r="N2301" t="s">
        <v>605</v>
      </c>
      <c r="O2301" t="s">
        <v>92</v>
      </c>
      <c r="P2301">
        <v>2170.56</v>
      </c>
      <c r="Q2301" t="s">
        <v>36</v>
      </c>
    </row>
    <row r="2302" spans="1:17" x14ac:dyDescent="0.25">
      <c r="A2302">
        <v>2326</v>
      </c>
      <c r="B2302" t="s">
        <v>17</v>
      </c>
      <c r="C2302" t="s">
        <v>18</v>
      </c>
      <c r="D2302">
        <v>4</v>
      </c>
      <c r="E2302">
        <v>9384.2099999999991</v>
      </c>
      <c r="F2302">
        <v>199.66</v>
      </c>
      <c r="G2302">
        <v>1960.9</v>
      </c>
      <c r="H2302">
        <v>0.93600000000000005</v>
      </c>
      <c r="I2302">
        <v>2</v>
      </c>
      <c r="J2302">
        <v>44</v>
      </c>
      <c r="K2302">
        <v>1.34</v>
      </c>
      <c r="L2302">
        <v>12</v>
      </c>
      <c r="M2302">
        <v>1</v>
      </c>
      <c r="N2302" t="s">
        <v>153</v>
      </c>
      <c r="O2302" t="s">
        <v>709</v>
      </c>
      <c r="P2302">
        <v>1197.96</v>
      </c>
      <c r="Q2302" t="s">
        <v>20</v>
      </c>
    </row>
    <row r="2303" spans="1:17" x14ac:dyDescent="0.25">
      <c r="A2303">
        <v>2327</v>
      </c>
      <c r="B2303" t="s">
        <v>33</v>
      </c>
      <c r="C2303" t="s">
        <v>18</v>
      </c>
      <c r="D2303">
        <v>4</v>
      </c>
      <c r="E2303">
        <v>3954.42</v>
      </c>
      <c r="F2303">
        <v>123.58</v>
      </c>
      <c r="G2303">
        <v>1021.98</v>
      </c>
      <c r="H2303">
        <v>0.84399999999999997</v>
      </c>
      <c r="I2303">
        <v>3</v>
      </c>
      <c r="J2303">
        <v>27</v>
      </c>
      <c r="K2303">
        <v>1.56</v>
      </c>
      <c r="L2303">
        <v>11</v>
      </c>
      <c r="M2303">
        <v>1</v>
      </c>
      <c r="N2303" t="s">
        <v>49</v>
      </c>
      <c r="O2303" t="s">
        <v>115</v>
      </c>
      <c r="P2303">
        <v>741.48</v>
      </c>
      <c r="Q2303" t="s">
        <v>20</v>
      </c>
    </row>
    <row r="2304" spans="1:17" x14ac:dyDescent="0.25">
      <c r="A2304">
        <v>2328</v>
      </c>
      <c r="B2304" t="s">
        <v>33</v>
      </c>
      <c r="C2304" t="s">
        <v>23</v>
      </c>
      <c r="D2304">
        <v>6</v>
      </c>
      <c r="E2304">
        <v>10208.82</v>
      </c>
      <c r="F2304">
        <v>212.68</v>
      </c>
      <c r="G2304">
        <v>3116.9</v>
      </c>
      <c r="H2304">
        <v>0.70799999999999996</v>
      </c>
      <c r="I2304">
        <v>1</v>
      </c>
      <c r="J2304">
        <v>45</v>
      </c>
      <c r="K2304">
        <v>1.87</v>
      </c>
      <c r="L2304">
        <v>19</v>
      </c>
      <c r="M2304">
        <v>1</v>
      </c>
      <c r="N2304" t="s">
        <v>116</v>
      </c>
      <c r="O2304" t="s">
        <v>670</v>
      </c>
      <c r="P2304">
        <v>1914.12</v>
      </c>
      <c r="Q2304" t="s">
        <v>20</v>
      </c>
    </row>
    <row r="2305" spans="1:17" x14ac:dyDescent="0.25">
      <c r="A2305">
        <v>2329</v>
      </c>
      <c r="B2305" t="s">
        <v>33</v>
      </c>
      <c r="C2305" t="s">
        <v>18</v>
      </c>
      <c r="D2305">
        <v>6</v>
      </c>
      <c r="E2305">
        <v>6903.06</v>
      </c>
      <c r="F2305">
        <v>172.58</v>
      </c>
      <c r="G2305">
        <v>1442.21</v>
      </c>
      <c r="H2305">
        <v>0.92500000000000004</v>
      </c>
      <c r="I2305">
        <v>2.5</v>
      </c>
      <c r="J2305">
        <v>38</v>
      </c>
      <c r="K2305">
        <v>1.61</v>
      </c>
      <c r="L2305">
        <v>16</v>
      </c>
      <c r="M2305">
        <v>1</v>
      </c>
      <c r="N2305" t="s">
        <v>674</v>
      </c>
      <c r="O2305" t="s">
        <v>184</v>
      </c>
      <c r="P2305">
        <v>1553.22</v>
      </c>
      <c r="Q2305" t="s">
        <v>20</v>
      </c>
    </row>
    <row r="2306" spans="1:17" x14ac:dyDescent="0.25">
      <c r="A2306">
        <v>2330</v>
      </c>
      <c r="B2306" t="s">
        <v>17</v>
      </c>
      <c r="C2306" t="s">
        <v>18</v>
      </c>
      <c r="D2306">
        <v>9</v>
      </c>
      <c r="E2306">
        <v>17564.86</v>
      </c>
      <c r="F2306">
        <v>195.17</v>
      </c>
      <c r="G2306">
        <v>-1057.52</v>
      </c>
      <c r="H2306">
        <v>0.74399999999999999</v>
      </c>
      <c r="I2306">
        <v>1.1000000000000001</v>
      </c>
      <c r="J2306">
        <v>87</v>
      </c>
      <c r="K2306">
        <v>3.07</v>
      </c>
      <c r="L2306">
        <v>5</v>
      </c>
      <c r="M2306">
        <v>0</v>
      </c>
      <c r="N2306" t="s">
        <v>376</v>
      </c>
      <c r="O2306" t="s">
        <v>695</v>
      </c>
      <c r="P2306">
        <v>2634.8</v>
      </c>
      <c r="Q2306" t="s">
        <v>36</v>
      </c>
    </row>
    <row r="2307" spans="1:17" x14ac:dyDescent="0.25">
      <c r="A2307">
        <v>2331</v>
      </c>
      <c r="B2307" t="s">
        <v>17</v>
      </c>
      <c r="C2307" t="s">
        <v>23</v>
      </c>
      <c r="D2307">
        <v>3</v>
      </c>
      <c r="E2307">
        <v>3549.7</v>
      </c>
      <c r="F2307">
        <v>354.97</v>
      </c>
      <c r="G2307">
        <v>906.08</v>
      </c>
      <c r="H2307">
        <v>1</v>
      </c>
      <c r="I2307">
        <v>1.1000000000000001</v>
      </c>
      <c r="J2307">
        <v>9</v>
      </c>
      <c r="K2307">
        <v>1.89</v>
      </c>
      <c r="L2307">
        <v>5</v>
      </c>
      <c r="M2307">
        <v>1</v>
      </c>
      <c r="N2307" t="s">
        <v>741</v>
      </c>
      <c r="O2307" t="s">
        <v>288</v>
      </c>
      <c r="P2307">
        <v>1597.37</v>
      </c>
      <c r="Q2307" t="s">
        <v>20</v>
      </c>
    </row>
    <row r="2308" spans="1:17" x14ac:dyDescent="0.25">
      <c r="A2308">
        <v>2332</v>
      </c>
      <c r="B2308" t="s">
        <v>17</v>
      </c>
      <c r="C2308" t="s">
        <v>23</v>
      </c>
      <c r="D2308">
        <v>2</v>
      </c>
      <c r="E2308">
        <v>319.93</v>
      </c>
      <c r="F2308">
        <v>159.97</v>
      </c>
      <c r="G2308">
        <v>33.909999999999997</v>
      </c>
      <c r="H2308">
        <v>0.5</v>
      </c>
      <c r="I2308">
        <v>1</v>
      </c>
      <c r="J2308">
        <v>1</v>
      </c>
      <c r="K2308">
        <v>1</v>
      </c>
      <c r="L2308">
        <v>1</v>
      </c>
      <c r="M2308">
        <v>1</v>
      </c>
      <c r="N2308" t="s">
        <v>195</v>
      </c>
      <c r="O2308" t="s">
        <v>763</v>
      </c>
      <c r="P2308">
        <v>479.91</v>
      </c>
      <c r="Q2308" t="s">
        <v>52</v>
      </c>
    </row>
    <row r="2309" spans="1:17" x14ac:dyDescent="0.25">
      <c r="A2309">
        <v>2333</v>
      </c>
      <c r="B2309" t="s">
        <v>17</v>
      </c>
      <c r="C2309" t="s">
        <v>18</v>
      </c>
      <c r="D2309">
        <v>2</v>
      </c>
      <c r="E2309">
        <v>3119.71</v>
      </c>
      <c r="F2309">
        <v>207.98</v>
      </c>
      <c r="G2309">
        <v>982.72</v>
      </c>
      <c r="H2309">
        <v>0.8</v>
      </c>
      <c r="I2309">
        <v>1.4</v>
      </c>
      <c r="J2309">
        <v>12</v>
      </c>
      <c r="K2309">
        <v>1</v>
      </c>
      <c r="L2309">
        <v>12</v>
      </c>
      <c r="M2309">
        <v>1</v>
      </c>
      <c r="N2309" t="s">
        <v>567</v>
      </c>
      <c r="O2309" t="s">
        <v>738</v>
      </c>
      <c r="P2309">
        <v>623.94000000000005</v>
      </c>
      <c r="Q2309" t="s">
        <v>20</v>
      </c>
    </row>
    <row r="2310" spans="1:17" x14ac:dyDescent="0.25">
      <c r="A2310">
        <v>2334</v>
      </c>
      <c r="B2310" t="s">
        <v>17</v>
      </c>
      <c r="C2310" t="s">
        <v>23</v>
      </c>
      <c r="D2310">
        <v>5</v>
      </c>
      <c r="E2310">
        <v>9906.69</v>
      </c>
      <c r="F2310">
        <v>254.02</v>
      </c>
      <c r="G2310">
        <v>2297.3000000000002</v>
      </c>
      <c r="H2310">
        <v>0.84599999999999997</v>
      </c>
      <c r="I2310">
        <v>2.1</v>
      </c>
      <c r="J2310">
        <v>39</v>
      </c>
      <c r="K2310">
        <v>1.74</v>
      </c>
      <c r="L2310">
        <v>5</v>
      </c>
      <c r="M2310">
        <v>1</v>
      </c>
      <c r="N2310" t="s">
        <v>449</v>
      </c>
      <c r="O2310" t="s">
        <v>399</v>
      </c>
      <c r="P2310">
        <v>1905.15</v>
      </c>
      <c r="Q2310" t="s">
        <v>20</v>
      </c>
    </row>
    <row r="2311" spans="1:17" x14ac:dyDescent="0.25">
      <c r="A2311">
        <v>2335</v>
      </c>
      <c r="B2311" t="s">
        <v>33</v>
      </c>
      <c r="C2311" t="s">
        <v>18</v>
      </c>
      <c r="D2311">
        <v>8</v>
      </c>
      <c r="E2311">
        <v>7899.09</v>
      </c>
      <c r="F2311">
        <v>225.69</v>
      </c>
      <c r="G2311">
        <v>1667.83</v>
      </c>
      <c r="H2311">
        <v>0.57099999999999995</v>
      </c>
      <c r="I2311">
        <v>0.3</v>
      </c>
      <c r="J2311">
        <v>20</v>
      </c>
      <c r="K2311">
        <v>1.75</v>
      </c>
      <c r="L2311">
        <v>13</v>
      </c>
      <c r="M2311">
        <v>1</v>
      </c>
      <c r="N2311" t="s">
        <v>69</v>
      </c>
      <c r="O2311" t="s">
        <v>150</v>
      </c>
      <c r="P2311">
        <v>2708.28</v>
      </c>
      <c r="Q2311" t="s">
        <v>36</v>
      </c>
    </row>
    <row r="2312" spans="1:17" x14ac:dyDescent="0.25">
      <c r="A2312">
        <v>2336</v>
      </c>
      <c r="B2312" t="s">
        <v>33</v>
      </c>
      <c r="C2312" t="s">
        <v>23</v>
      </c>
      <c r="D2312">
        <v>6</v>
      </c>
      <c r="E2312">
        <v>5279.59</v>
      </c>
      <c r="F2312">
        <v>159.99</v>
      </c>
      <c r="G2312">
        <v>932.96</v>
      </c>
      <c r="H2312">
        <v>0.72699999999999998</v>
      </c>
      <c r="I2312">
        <v>1.1000000000000001</v>
      </c>
      <c r="J2312">
        <v>28</v>
      </c>
      <c r="K2312">
        <v>2.29</v>
      </c>
      <c r="L2312">
        <v>7</v>
      </c>
      <c r="M2312">
        <v>0</v>
      </c>
      <c r="N2312" t="s">
        <v>340</v>
      </c>
      <c r="O2312" t="s">
        <v>468</v>
      </c>
      <c r="P2312">
        <v>1439.91</v>
      </c>
      <c r="Q2312" t="s">
        <v>20</v>
      </c>
    </row>
    <row r="2313" spans="1:17" x14ac:dyDescent="0.25">
      <c r="A2313">
        <v>2337</v>
      </c>
      <c r="B2313" t="s">
        <v>17</v>
      </c>
      <c r="C2313" t="s">
        <v>18</v>
      </c>
      <c r="D2313">
        <v>3</v>
      </c>
      <c r="E2313">
        <v>8709.26</v>
      </c>
      <c r="F2313">
        <v>248.84</v>
      </c>
      <c r="G2313">
        <v>1644.27</v>
      </c>
      <c r="H2313">
        <v>1</v>
      </c>
      <c r="I2313">
        <v>1.2</v>
      </c>
      <c r="J2313">
        <v>35</v>
      </c>
      <c r="K2313">
        <v>1.54</v>
      </c>
      <c r="L2313">
        <v>27</v>
      </c>
      <c r="M2313">
        <v>1</v>
      </c>
      <c r="N2313" t="s">
        <v>69</v>
      </c>
      <c r="O2313" t="s">
        <v>431</v>
      </c>
      <c r="P2313">
        <v>1119.78</v>
      </c>
      <c r="Q2313" t="s">
        <v>20</v>
      </c>
    </row>
    <row r="2314" spans="1:17" x14ac:dyDescent="0.25">
      <c r="A2314">
        <v>2338</v>
      </c>
      <c r="B2314" t="s">
        <v>17</v>
      </c>
      <c r="C2314" t="s">
        <v>18</v>
      </c>
      <c r="D2314">
        <v>2</v>
      </c>
      <c r="E2314">
        <v>961.91</v>
      </c>
      <c r="F2314">
        <v>137.41999999999999</v>
      </c>
      <c r="G2314">
        <v>221.75</v>
      </c>
      <c r="H2314">
        <v>1</v>
      </c>
      <c r="I2314">
        <v>1</v>
      </c>
      <c r="J2314">
        <v>7</v>
      </c>
      <c r="K2314">
        <v>1.57</v>
      </c>
      <c r="L2314">
        <v>0</v>
      </c>
      <c r="M2314">
        <v>1</v>
      </c>
      <c r="N2314" t="s">
        <v>97</v>
      </c>
      <c r="O2314" t="s">
        <v>970</v>
      </c>
      <c r="P2314">
        <v>412.26</v>
      </c>
      <c r="Q2314" t="s">
        <v>52</v>
      </c>
    </row>
    <row r="2315" spans="1:17" x14ac:dyDescent="0.25">
      <c r="A2315">
        <v>2339</v>
      </c>
      <c r="B2315" t="s">
        <v>28</v>
      </c>
      <c r="C2315" t="s">
        <v>23</v>
      </c>
      <c r="D2315">
        <v>4</v>
      </c>
      <c r="E2315">
        <v>2979.74</v>
      </c>
      <c r="F2315">
        <v>198.65</v>
      </c>
      <c r="G2315">
        <v>756.61</v>
      </c>
      <c r="H2315">
        <v>0.73299999999999998</v>
      </c>
      <c r="I2315">
        <v>0.6</v>
      </c>
      <c r="J2315">
        <v>15</v>
      </c>
      <c r="K2315">
        <v>2.93</v>
      </c>
      <c r="L2315">
        <v>4</v>
      </c>
      <c r="M2315">
        <v>0</v>
      </c>
      <c r="N2315" t="s">
        <v>193</v>
      </c>
      <c r="O2315" t="s">
        <v>579</v>
      </c>
      <c r="P2315">
        <v>1191.9000000000001</v>
      </c>
      <c r="Q2315" t="s">
        <v>20</v>
      </c>
    </row>
    <row r="2316" spans="1:17" x14ac:dyDescent="0.25">
      <c r="A2316">
        <v>2340</v>
      </c>
      <c r="B2316" t="s">
        <v>33</v>
      </c>
      <c r="C2316" t="s">
        <v>18</v>
      </c>
      <c r="D2316">
        <v>3</v>
      </c>
      <c r="E2316">
        <v>1078.93</v>
      </c>
      <c r="F2316">
        <v>179.82</v>
      </c>
      <c r="G2316">
        <v>317.94</v>
      </c>
      <c r="H2316">
        <v>0</v>
      </c>
      <c r="I2316">
        <v>-1.5</v>
      </c>
      <c r="J2316">
        <v>5</v>
      </c>
      <c r="K2316">
        <v>1.8</v>
      </c>
      <c r="L2316">
        <v>5</v>
      </c>
      <c r="M2316">
        <v>1</v>
      </c>
      <c r="N2316" t="s">
        <v>982</v>
      </c>
      <c r="O2316" t="s">
        <v>46</v>
      </c>
      <c r="P2316">
        <v>809.19</v>
      </c>
      <c r="Q2316" t="s">
        <v>20</v>
      </c>
    </row>
    <row r="2317" spans="1:17" x14ac:dyDescent="0.25">
      <c r="A2317">
        <v>2341</v>
      </c>
      <c r="B2317" t="s">
        <v>33</v>
      </c>
      <c r="C2317" t="s">
        <v>23</v>
      </c>
      <c r="D2317">
        <v>5</v>
      </c>
      <c r="E2317">
        <v>10089.11</v>
      </c>
      <c r="F2317">
        <v>205.9</v>
      </c>
      <c r="G2317">
        <v>2365.1</v>
      </c>
      <c r="H2317">
        <v>0.49</v>
      </c>
      <c r="I2317">
        <v>0.9</v>
      </c>
      <c r="J2317">
        <v>49</v>
      </c>
      <c r="K2317">
        <v>1.29</v>
      </c>
      <c r="L2317">
        <v>28</v>
      </c>
      <c r="M2317">
        <v>1</v>
      </c>
      <c r="N2317" t="s">
        <v>139</v>
      </c>
      <c r="O2317" t="s">
        <v>628</v>
      </c>
      <c r="P2317">
        <v>1544.25</v>
      </c>
      <c r="Q2317" t="s">
        <v>20</v>
      </c>
    </row>
    <row r="2318" spans="1:17" x14ac:dyDescent="0.25">
      <c r="A2318">
        <v>2342</v>
      </c>
      <c r="B2318" t="s">
        <v>28</v>
      </c>
      <c r="C2318" t="s">
        <v>18</v>
      </c>
      <c r="D2318">
        <v>3</v>
      </c>
      <c r="E2318">
        <v>1019.83</v>
      </c>
      <c r="F2318">
        <v>169.97</v>
      </c>
      <c r="G2318">
        <v>348.29</v>
      </c>
      <c r="H2318">
        <v>0.5</v>
      </c>
      <c r="I2318">
        <v>-0.5</v>
      </c>
      <c r="J2318">
        <v>2</v>
      </c>
      <c r="K2318">
        <v>3</v>
      </c>
      <c r="L2318">
        <v>2</v>
      </c>
      <c r="M2318">
        <v>1</v>
      </c>
      <c r="N2318" t="s">
        <v>120</v>
      </c>
      <c r="O2318" t="s">
        <v>706</v>
      </c>
      <c r="P2318">
        <v>764.86</v>
      </c>
      <c r="Q2318" t="s">
        <v>20</v>
      </c>
    </row>
    <row r="2319" spans="1:17" x14ac:dyDescent="0.25">
      <c r="A2319">
        <v>2343</v>
      </c>
      <c r="B2319" t="s">
        <v>17</v>
      </c>
      <c r="C2319" t="s">
        <v>18</v>
      </c>
      <c r="D2319">
        <v>3</v>
      </c>
      <c r="E2319">
        <v>3009.84</v>
      </c>
      <c r="F2319">
        <v>200.66</v>
      </c>
      <c r="G2319">
        <v>643.5</v>
      </c>
      <c r="H2319">
        <v>0.8</v>
      </c>
      <c r="I2319">
        <v>1.5</v>
      </c>
      <c r="J2319">
        <v>13</v>
      </c>
      <c r="K2319">
        <v>1</v>
      </c>
      <c r="L2319">
        <v>4</v>
      </c>
      <c r="M2319">
        <v>1</v>
      </c>
      <c r="N2319" t="s">
        <v>266</v>
      </c>
      <c r="O2319" t="s">
        <v>773</v>
      </c>
      <c r="P2319">
        <v>902.97</v>
      </c>
      <c r="Q2319" t="s">
        <v>20</v>
      </c>
    </row>
    <row r="2320" spans="1:17" x14ac:dyDescent="0.25">
      <c r="A2320">
        <v>2344</v>
      </c>
      <c r="B2320" t="s">
        <v>17</v>
      </c>
      <c r="C2320" t="s">
        <v>23</v>
      </c>
      <c r="D2320">
        <v>2</v>
      </c>
      <c r="E2320">
        <v>729.9</v>
      </c>
      <c r="F2320">
        <v>121.65</v>
      </c>
      <c r="G2320">
        <v>19.96</v>
      </c>
      <c r="H2320">
        <v>0</v>
      </c>
      <c r="I2320">
        <v>0</v>
      </c>
      <c r="J2320">
        <v>0</v>
      </c>
      <c r="K2320">
        <v>1.83</v>
      </c>
      <c r="L2320">
        <v>0</v>
      </c>
      <c r="M2320">
        <v>0</v>
      </c>
      <c r="N2320" t="s">
        <v>587</v>
      </c>
      <c r="O2320" t="s">
        <v>236</v>
      </c>
      <c r="P2320">
        <v>364.95</v>
      </c>
      <c r="Q2320" t="s">
        <v>52</v>
      </c>
    </row>
    <row r="2321" spans="1:17" x14ac:dyDescent="0.25">
      <c r="A2321">
        <v>2345</v>
      </c>
      <c r="B2321" t="s">
        <v>17</v>
      </c>
      <c r="C2321" t="s">
        <v>18</v>
      </c>
      <c r="D2321">
        <v>5</v>
      </c>
      <c r="E2321">
        <v>6064.82</v>
      </c>
      <c r="F2321">
        <v>151.62</v>
      </c>
      <c r="G2321">
        <v>461.84</v>
      </c>
      <c r="H2321">
        <v>0.875</v>
      </c>
      <c r="I2321">
        <v>1.6</v>
      </c>
      <c r="J2321">
        <v>34</v>
      </c>
      <c r="K2321">
        <v>1.85</v>
      </c>
      <c r="L2321">
        <v>19</v>
      </c>
      <c r="M2321">
        <v>1</v>
      </c>
      <c r="N2321" t="s">
        <v>87</v>
      </c>
      <c r="O2321" t="s">
        <v>550</v>
      </c>
      <c r="P2321">
        <v>1137.1500000000001</v>
      </c>
      <c r="Q2321" t="s">
        <v>20</v>
      </c>
    </row>
    <row r="2322" spans="1:17" x14ac:dyDescent="0.25">
      <c r="A2322">
        <v>2346</v>
      </c>
      <c r="B2322" t="s">
        <v>17</v>
      </c>
      <c r="C2322" t="s">
        <v>18</v>
      </c>
      <c r="D2322">
        <v>4</v>
      </c>
      <c r="E2322">
        <v>1929.8</v>
      </c>
      <c r="F2322">
        <v>192.98</v>
      </c>
      <c r="G2322">
        <v>225.07</v>
      </c>
      <c r="H2322">
        <v>0.5</v>
      </c>
      <c r="I2322">
        <v>-0.3</v>
      </c>
      <c r="J2322">
        <v>6</v>
      </c>
      <c r="K2322">
        <v>1.83</v>
      </c>
      <c r="L2322">
        <v>6</v>
      </c>
      <c r="M2322">
        <v>1</v>
      </c>
      <c r="N2322" t="s">
        <v>45</v>
      </c>
      <c r="O2322" t="s">
        <v>585</v>
      </c>
      <c r="P2322">
        <v>1157.8800000000001</v>
      </c>
      <c r="Q2322" t="s">
        <v>20</v>
      </c>
    </row>
    <row r="2323" spans="1:17" x14ac:dyDescent="0.25">
      <c r="A2323">
        <v>2347</v>
      </c>
      <c r="B2323" t="s">
        <v>17</v>
      </c>
      <c r="C2323" t="s">
        <v>23</v>
      </c>
      <c r="D2323">
        <v>3</v>
      </c>
      <c r="E2323">
        <v>1579.8</v>
      </c>
      <c r="F2323">
        <v>143.62</v>
      </c>
      <c r="G2323">
        <v>-764.53</v>
      </c>
      <c r="H2323">
        <v>0.72699999999999998</v>
      </c>
      <c r="I2323">
        <v>0.6</v>
      </c>
      <c r="J2323">
        <v>9</v>
      </c>
      <c r="K2323">
        <v>1</v>
      </c>
      <c r="L2323">
        <v>9</v>
      </c>
      <c r="M2323">
        <v>1</v>
      </c>
      <c r="N2323" t="s">
        <v>178</v>
      </c>
      <c r="O2323" t="s">
        <v>237</v>
      </c>
      <c r="P2323">
        <v>646.29</v>
      </c>
      <c r="Q2323" t="s">
        <v>20</v>
      </c>
    </row>
    <row r="2324" spans="1:17" x14ac:dyDescent="0.25">
      <c r="A2324">
        <v>2348</v>
      </c>
      <c r="B2324" t="s">
        <v>17</v>
      </c>
      <c r="C2324" t="s">
        <v>18</v>
      </c>
      <c r="D2324">
        <v>3</v>
      </c>
      <c r="E2324">
        <v>3289.61</v>
      </c>
      <c r="F2324">
        <v>173.14</v>
      </c>
      <c r="G2324">
        <v>950.65</v>
      </c>
      <c r="H2324">
        <v>0.84199999999999997</v>
      </c>
      <c r="I2324">
        <v>3.2</v>
      </c>
      <c r="J2324">
        <v>19</v>
      </c>
      <c r="K2324">
        <v>1.63</v>
      </c>
      <c r="L2324">
        <v>14</v>
      </c>
      <c r="M2324">
        <v>1</v>
      </c>
      <c r="N2324" t="s">
        <v>761</v>
      </c>
      <c r="O2324" t="s">
        <v>385</v>
      </c>
      <c r="P2324">
        <v>779.13</v>
      </c>
      <c r="Q2324" t="s">
        <v>20</v>
      </c>
    </row>
    <row r="2325" spans="1:17" x14ac:dyDescent="0.25">
      <c r="A2325">
        <v>2349</v>
      </c>
      <c r="B2325" t="s">
        <v>17</v>
      </c>
      <c r="C2325" t="s">
        <v>23</v>
      </c>
      <c r="D2325">
        <v>4</v>
      </c>
      <c r="E2325">
        <v>5959.13</v>
      </c>
      <c r="F2325">
        <v>180.58</v>
      </c>
      <c r="G2325">
        <v>1136.47</v>
      </c>
      <c r="H2325">
        <v>0.60599999999999998</v>
      </c>
      <c r="I2325">
        <v>0.2</v>
      </c>
      <c r="J2325">
        <v>25</v>
      </c>
      <c r="K2325">
        <v>2</v>
      </c>
      <c r="L2325">
        <v>10</v>
      </c>
      <c r="M2325">
        <v>1</v>
      </c>
      <c r="N2325" t="s">
        <v>647</v>
      </c>
      <c r="O2325" t="s">
        <v>481</v>
      </c>
      <c r="P2325">
        <v>1083.48</v>
      </c>
      <c r="Q2325" t="s">
        <v>20</v>
      </c>
    </row>
    <row r="2326" spans="1:17" x14ac:dyDescent="0.25">
      <c r="A2326">
        <v>2350</v>
      </c>
      <c r="B2326" t="s">
        <v>17</v>
      </c>
      <c r="C2326" t="s">
        <v>18</v>
      </c>
      <c r="D2326">
        <v>5</v>
      </c>
      <c r="E2326">
        <v>2999.71</v>
      </c>
      <c r="F2326">
        <v>199.98</v>
      </c>
      <c r="G2326">
        <v>657.11</v>
      </c>
      <c r="H2326">
        <v>0.6</v>
      </c>
      <c r="I2326">
        <v>0.6</v>
      </c>
      <c r="J2326">
        <v>9</v>
      </c>
      <c r="K2326">
        <v>1.22</v>
      </c>
      <c r="L2326">
        <v>1</v>
      </c>
      <c r="M2326">
        <v>1</v>
      </c>
      <c r="N2326" t="s">
        <v>120</v>
      </c>
      <c r="O2326" t="s">
        <v>179</v>
      </c>
      <c r="P2326">
        <v>1499.85</v>
      </c>
      <c r="Q2326" t="s">
        <v>20</v>
      </c>
    </row>
    <row r="2327" spans="1:17" x14ac:dyDescent="0.25">
      <c r="A2327">
        <v>2351</v>
      </c>
      <c r="B2327" t="s">
        <v>17</v>
      </c>
      <c r="C2327" t="s">
        <v>18</v>
      </c>
      <c r="D2327">
        <v>4</v>
      </c>
      <c r="E2327">
        <v>1309.8</v>
      </c>
      <c r="F2327">
        <v>187.11</v>
      </c>
      <c r="G2327">
        <v>482.5</v>
      </c>
      <c r="H2327">
        <v>0.42899999999999999</v>
      </c>
      <c r="I2327">
        <v>1</v>
      </c>
      <c r="J2327">
        <v>3</v>
      </c>
      <c r="K2327">
        <v>1.67</v>
      </c>
      <c r="L2327">
        <v>3</v>
      </c>
      <c r="M2327">
        <v>1</v>
      </c>
      <c r="N2327" t="s">
        <v>964</v>
      </c>
      <c r="O2327" t="s">
        <v>441</v>
      </c>
      <c r="P2327">
        <v>1122.6600000000001</v>
      </c>
      <c r="Q2327" t="s">
        <v>20</v>
      </c>
    </row>
    <row r="2328" spans="1:17" x14ac:dyDescent="0.25">
      <c r="A2328">
        <v>2352</v>
      </c>
      <c r="B2328" t="s">
        <v>17</v>
      </c>
      <c r="C2328" t="s">
        <v>23</v>
      </c>
      <c r="D2328">
        <v>5</v>
      </c>
      <c r="E2328">
        <v>3929.43</v>
      </c>
      <c r="F2328">
        <v>206.81</v>
      </c>
      <c r="G2328">
        <v>714.74</v>
      </c>
      <c r="H2328">
        <v>0.73699999999999999</v>
      </c>
      <c r="I2328">
        <v>0.6</v>
      </c>
      <c r="J2328">
        <v>14</v>
      </c>
      <c r="K2328">
        <v>2.79</v>
      </c>
      <c r="L2328">
        <v>4</v>
      </c>
      <c r="M2328">
        <v>0</v>
      </c>
      <c r="N2328" t="s">
        <v>817</v>
      </c>
      <c r="O2328" t="s">
        <v>574</v>
      </c>
      <c r="P2328">
        <v>1551.07</v>
      </c>
      <c r="Q2328" t="s">
        <v>20</v>
      </c>
    </row>
    <row r="2329" spans="1:17" x14ac:dyDescent="0.25">
      <c r="A2329">
        <v>2353</v>
      </c>
      <c r="B2329" t="s">
        <v>17</v>
      </c>
      <c r="C2329" t="s">
        <v>18</v>
      </c>
      <c r="D2329">
        <v>2</v>
      </c>
      <c r="E2329">
        <v>729.89</v>
      </c>
      <c r="F2329">
        <v>182.47</v>
      </c>
      <c r="G2329">
        <v>-1.91</v>
      </c>
      <c r="H2329">
        <v>0</v>
      </c>
      <c r="I2329">
        <v>-0.5</v>
      </c>
      <c r="J2329">
        <v>4</v>
      </c>
      <c r="K2329">
        <v>1</v>
      </c>
      <c r="L2329">
        <v>2</v>
      </c>
      <c r="M2329">
        <v>1</v>
      </c>
      <c r="N2329" t="s">
        <v>544</v>
      </c>
      <c r="O2329" t="s">
        <v>115</v>
      </c>
      <c r="P2329">
        <v>547.41</v>
      </c>
      <c r="Q2329" t="s">
        <v>20</v>
      </c>
    </row>
    <row r="2330" spans="1:17" x14ac:dyDescent="0.25">
      <c r="A2330">
        <v>2354</v>
      </c>
      <c r="B2330" t="s">
        <v>28</v>
      </c>
      <c r="C2330" t="s">
        <v>23</v>
      </c>
      <c r="D2330">
        <v>3</v>
      </c>
      <c r="E2330">
        <v>7089.1</v>
      </c>
      <c r="F2330">
        <v>186.56</v>
      </c>
      <c r="G2330">
        <v>1723.15</v>
      </c>
      <c r="H2330">
        <v>0.92100000000000004</v>
      </c>
      <c r="I2330">
        <v>1.4</v>
      </c>
      <c r="J2330">
        <v>38</v>
      </c>
      <c r="K2330">
        <v>1.34</v>
      </c>
      <c r="L2330">
        <v>28</v>
      </c>
      <c r="M2330">
        <v>1</v>
      </c>
      <c r="N2330" t="s">
        <v>893</v>
      </c>
      <c r="O2330" t="s">
        <v>190</v>
      </c>
      <c r="P2330">
        <v>839.52</v>
      </c>
      <c r="Q2330" t="s">
        <v>20</v>
      </c>
    </row>
    <row r="2331" spans="1:17" x14ac:dyDescent="0.25">
      <c r="A2331">
        <v>2355</v>
      </c>
      <c r="B2331" t="s">
        <v>28</v>
      </c>
      <c r="C2331" t="s">
        <v>18</v>
      </c>
      <c r="D2331">
        <v>3</v>
      </c>
      <c r="E2331">
        <v>2409.77</v>
      </c>
      <c r="F2331">
        <v>200.81</v>
      </c>
      <c r="G2331">
        <v>439.18</v>
      </c>
      <c r="H2331">
        <v>0.5</v>
      </c>
      <c r="I2331">
        <v>1.7</v>
      </c>
      <c r="J2331">
        <v>12</v>
      </c>
      <c r="K2331">
        <v>1.75</v>
      </c>
      <c r="L2331">
        <v>6</v>
      </c>
      <c r="M2331">
        <v>1</v>
      </c>
      <c r="N2331" t="s">
        <v>61</v>
      </c>
      <c r="O2331" t="s">
        <v>931</v>
      </c>
      <c r="P2331">
        <v>903.65</v>
      </c>
      <c r="Q2331" t="s">
        <v>20</v>
      </c>
    </row>
    <row r="2332" spans="1:17" x14ac:dyDescent="0.25">
      <c r="A2332">
        <v>2356</v>
      </c>
      <c r="B2332" t="s">
        <v>28</v>
      </c>
      <c r="C2332" t="s">
        <v>18</v>
      </c>
      <c r="D2332">
        <v>3</v>
      </c>
      <c r="E2332">
        <v>4867.3500000000004</v>
      </c>
      <c r="F2332">
        <v>221.24</v>
      </c>
      <c r="G2332">
        <v>544.14</v>
      </c>
      <c r="H2332">
        <v>0.54500000000000004</v>
      </c>
      <c r="I2332">
        <v>0.5</v>
      </c>
      <c r="J2332">
        <v>12</v>
      </c>
      <c r="K2332">
        <v>2.67</v>
      </c>
      <c r="L2332">
        <v>4</v>
      </c>
      <c r="M2332">
        <v>0</v>
      </c>
      <c r="N2332" t="s">
        <v>383</v>
      </c>
      <c r="O2332" t="s">
        <v>22</v>
      </c>
      <c r="P2332">
        <v>995.58</v>
      </c>
      <c r="Q2332" t="s">
        <v>20</v>
      </c>
    </row>
    <row r="2333" spans="1:17" x14ac:dyDescent="0.25">
      <c r="A2333">
        <v>2357</v>
      </c>
      <c r="B2333" t="s">
        <v>17</v>
      </c>
      <c r="C2333" t="s">
        <v>23</v>
      </c>
      <c r="D2333">
        <v>5</v>
      </c>
      <c r="E2333">
        <v>9978.66</v>
      </c>
      <c r="F2333">
        <v>226.79</v>
      </c>
      <c r="G2333">
        <v>1968.58</v>
      </c>
      <c r="H2333">
        <v>0.93200000000000005</v>
      </c>
      <c r="I2333">
        <v>1.6</v>
      </c>
      <c r="J2333">
        <v>41</v>
      </c>
      <c r="K2333">
        <v>2.93</v>
      </c>
      <c r="L2333">
        <v>0</v>
      </c>
      <c r="M2333">
        <v>0</v>
      </c>
      <c r="N2333" t="s">
        <v>400</v>
      </c>
      <c r="O2333" t="s">
        <v>814</v>
      </c>
      <c r="P2333">
        <v>1700.93</v>
      </c>
      <c r="Q2333" t="s">
        <v>20</v>
      </c>
    </row>
    <row r="2334" spans="1:17" x14ac:dyDescent="0.25">
      <c r="A2334">
        <v>2358</v>
      </c>
      <c r="B2334" t="s">
        <v>28</v>
      </c>
      <c r="C2334" t="s">
        <v>18</v>
      </c>
      <c r="D2334">
        <v>3</v>
      </c>
      <c r="E2334">
        <v>1809.84</v>
      </c>
      <c r="F2334">
        <v>226.23</v>
      </c>
      <c r="G2334">
        <v>345.94</v>
      </c>
      <c r="H2334">
        <v>0</v>
      </c>
      <c r="I2334">
        <v>-0.4</v>
      </c>
      <c r="J2334">
        <v>0</v>
      </c>
      <c r="K2334">
        <v>1.83</v>
      </c>
      <c r="L2334">
        <v>0</v>
      </c>
      <c r="M2334">
        <v>0</v>
      </c>
      <c r="N2334" t="s">
        <v>116</v>
      </c>
      <c r="O2334" t="s">
        <v>721</v>
      </c>
      <c r="P2334">
        <v>1018.03</v>
      </c>
      <c r="Q2334" t="s">
        <v>20</v>
      </c>
    </row>
    <row r="2335" spans="1:17" x14ac:dyDescent="0.25">
      <c r="A2335">
        <v>2359</v>
      </c>
      <c r="B2335" t="s">
        <v>28</v>
      </c>
      <c r="C2335" t="s">
        <v>18</v>
      </c>
      <c r="D2335">
        <v>4</v>
      </c>
      <c r="E2335">
        <v>1199.68</v>
      </c>
      <c r="F2335">
        <v>149.96</v>
      </c>
      <c r="G2335">
        <v>261.45999999999998</v>
      </c>
      <c r="H2335">
        <v>0.625</v>
      </c>
      <c r="I2335">
        <v>0.6</v>
      </c>
      <c r="J2335">
        <v>4</v>
      </c>
      <c r="K2335">
        <v>1</v>
      </c>
      <c r="L2335">
        <v>2</v>
      </c>
      <c r="M2335">
        <v>1</v>
      </c>
      <c r="N2335" t="s">
        <v>774</v>
      </c>
      <c r="O2335" t="s">
        <v>689</v>
      </c>
      <c r="P2335">
        <v>899.76</v>
      </c>
      <c r="Q2335" t="s">
        <v>20</v>
      </c>
    </row>
    <row r="2336" spans="1:17" x14ac:dyDescent="0.25">
      <c r="A2336">
        <v>2360</v>
      </c>
      <c r="B2336" t="s">
        <v>28</v>
      </c>
      <c r="C2336" t="s">
        <v>18</v>
      </c>
      <c r="D2336">
        <v>2</v>
      </c>
      <c r="E2336">
        <v>3299.61</v>
      </c>
      <c r="F2336">
        <v>137.47999999999999</v>
      </c>
      <c r="G2336">
        <v>1055.49</v>
      </c>
      <c r="H2336">
        <v>1</v>
      </c>
      <c r="I2336">
        <v>1.8</v>
      </c>
      <c r="J2336">
        <v>24</v>
      </c>
      <c r="K2336">
        <v>1.46</v>
      </c>
      <c r="L2336">
        <v>11</v>
      </c>
      <c r="M2336">
        <v>1</v>
      </c>
      <c r="N2336" t="s">
        <v>634</v>
      </c>
      <c r="O2336" t="s">
        <v>636</v>
      </c>
      <c r="P2336">
        <v>412.44</v>
      </c>
      <c r="Q2336" t="s">
        <v>52</v>
      </c>
    </row>
    <row r="2337" spans="1:17" x14ac:dyDescent="0.25">
      <c r="A2337">
        <v>2361</v>
      </c>
      <c r="B2337" t="s">
        <v>28</v>
      </c>
      <c r="C2337" t="s">
        <v>23</v>
      </c>
      <c r="D2337">
        <v>5</v>
      </c>
      <c r="E2337">
        <v>2443.61</v>
      </c>
      <c r="F2337">
        <v>162.91</v>
      </c>
      <c r="G2337">
        <v>668.55</v>
      </c>
      <c r="H2337">
        <v>0.6</v>
      </c>
      <c r="I2337">
        <v>1.7</v>
      </c>
      <c r="J2337">
        <v>9</v>
      </c>
      <c r="K2337">
        <v>3.11</v>
      </c>
      <c r="L2337">
        <v>2</v>
      </c>
      <c r="M2337">
        <v>0</v>
      </c>
      <c r="N2337" t="s">
        <v>860</v>
      </c>
      <c r="O2337" t="s">
        <v>54</v>
      </c>
      <c r="P2337">
        <v>1221.82</v>
      </c>
      <c r="Q2337" t="s">
        <v>20</v>
      </c>
    </row>
    <row r="2338" spans="1:17" x14ac:dyDescent="0.25">
      <c r="A2338">
        <v>2362</v>
      </c>
      <c r="B2338" t="s">
        <v>17</v>
      </c>
      <c r="C2338" t="s">
        <v>18</v>
      </c>
      <c r="D2338">
        <v>8</v>
      </c>
      <c r="E2338">
        <v>13082.49</v>
      </c>
      <c r="F2338">
        <v>176.79</v>
      </c>
      <c r="G2338">
        <v>87.6</v>
      </c>
      <c r="H2338">
        <v>0.78400000000000003</v>
      </c>
      <c r="I2338">
        <v>1.2</v>
      </c>
      <c r="J2338">
        <v>63</v>
      </c>
      <c r="K2338">
        <v>1.63</v>
      </c>
      <c r="L2338">
        <v>37</v>
      </c>
      <c r="M2338">
        <v>1</v>
      </c>
      <c r="N2338" t="s">
        <v>624</v>
      </c>
      <c r="O2338" t="s">
        <v>255</v>
      </c>
      <c r="P2338">
        <v>2121.48</v>
      </c>
      <c r="Q2338" t="s">
        <v>36</v>
      </c>
    </row>
    <row r="2339" spans="1:17" x14ac:dyDescent="0.25">
      <c r="A2339">
        <v>2363</v>
      </c>
      <c r="B2339" t="s">
        <v>17</v>
      </c>
      <c r="C2339" t="s">
        <v>23</v>
      </c>
      <c r="D2339">
        <v>5</v>
      </c>
      <c r="E2339">
        <v>9618.6299999999992</v>
      </c>
      <c r="F2339">
        <v>192.37</v>
      </c>
      <c r="G2339">
        <v>-603.78</v>
      </c>
      <c r="H2339">
        <v>0.94</v>
      </c>
      <c r="I2339">
        <v>0.9</v>
      </c>
      <c r="J2339">
        <v>50</v>
      </c>
      <c r="K2339">
        <v>2.98</v>
      </c>
      <c r="L2339">
        <v>0</v>
      </c>
      <c r="M2339">
        <v>0</v>
      </c>
      <c r="N2339" t="s">
        <v>69</v>
      </c>
      <c r="O2339" t="s">
        <v>113</v>
      </c>
      <c r="P2339">
        <v>1442.78</v>
      </c>
      <c r="Q2339" t="s">
        <v>20</v>
      </c>
    </row>
    <row r="2340" spans="1:17" x14ac:dyDescent="0.25">
      <c r="A2340">
        <v>2364</v>
      </c>
      <c r="B2340" t="s">
        <v>17</v>
      </c>
      <c r="C2340" t="s">
        <v>18</v>
      </c>
      <c r="D2340">
        <v>4</v>
      </c>
      <c r="E2340">
        <v>9269.06</v>
      </c>
      <c r="F2340">
        <v>280.88</v>
      </c>
      <c r="G2340">
        <v>1636.37</v>
      </c>
      <c r="H2340">
        <v>0.78800000000000003</v>
      </c>
      <c r="I2340">
        <v>0.8</v>
      </c>
      <c r="J2340">
        <v>26</v>
      </c>
      <c r="K2340">
        <v>1.31</v>
      </c>
      <c r="L2340">
        <v>13</v>
      </c>
      <c r="M2340">
        <v>1</v>
      </c>
      <c r="N2340" t="s">
        <v>120</v>
      </c>
      <c r="O2340" t="s">
        <v>98</v>
      </c>
      <c r="P2340">
        <v>1685.28</v>
      </c>
      <c r="Q2340" t="s">
        <v>20</v>
      </c>
    </row>
    <row r="2341" spans="1:17" x14ac:dyDescent="0.25">
      <c r="A2341">
        <v>2365</v>
      </c>
      <c r="B2341" t="s">
        <v>17</v>
      </c>
      <c r="C2341" t="s">
        <v>23</v>
      </c>
      <c r="D2341">
        <v>9</v>
      </c>
      <c r="E2341">
        <v>10559.18</v>
      </c>
      <c r="F2341">
        <v>211.18</v>
      </c>
      <c r="G2341">
        <v>229.53</v>
      </c>
      <c r="H2341">
        <v>0.8</v>
      </c>
      <c r="I2341">
        <v>0.7</v>
      </c>
      <c r="J2341">
        <v>42</v>
      </c>
      <c r="K2341">
        <v>2.67</v>
      </c>
      <c r="L2341">
        <v>7</v>
      </c>
      <c r="M2341">
        <v>0</v>
      </c>
      <c r="N2341" t="s">
        <v>135</v>
      </c>
      <c r="O2341" t="s">
        <v>162</v>
      </c>
      <c r="P2341">
        <v>2850.93</v>
      </c>
      <c r="Q2341" t="s">
        <v>36</v>
      </c>
    </row>
    <row r="2342" spans="1:17" x14ac:dyDescent="0.25">
      <c r="A2342">
        <v>2366</v>
      </c>
      <c r="B2342" t="s">
        <v>17</v>
      </c>
      <c r="C2342" t="s">
        <v>18</v>
      </c>
      <c r="D2342">
        <v>4</v>
      </c>
      <c r="E2342">
        <v>4009.64</v>
      </c>
      <c r="F2342">
        <v>182.26</v>
      </c>
      <c r="G2342">
        <v>-685.96</v>
      </c>
      <c r="H2342">
        <v>0</v>
      </c>
      <c r="I2342">
        <v>0.2</v>
      </c>
      <c r="J2342">
        <v>12</v>
      </c>
      <c r="K2342">
        <v>1</v>
      </c>
      <c r="L2342">
        <v>8</v>
      </c>
      <c r="M2342">
        <v>1</v>
      </c>
      <c r="N2342" t="s">
        <v>464</v>
      </c>
      <c r="O2342" t="s">
        <v>327</v>
      </c>
      <c r="P2342">
        <v>1093.56</v>
      </c>
      <c r="Q2342" t="s">
        <v>20</v>
      </c>
    </row>
    <row r="2343" spans="1:17" x14ac:dyDescent="0.25">
      <c r="A2343">
        <v>2367</v>
      </c>
      <c r="B2343" t="s">
        <v>17</v>
      </c>
      <c r="C2343" t="s">
        <v>18</v>
      </c>
      <c r="D2343">
        <v>8</v>
      </c>
      <c r="E2343">
        <v>11482.31</v>
      </c>
      <c r="F2343">
        <v>185.2</v>
      </c>
      <c r="G2343">
        <v>2440.4899999999998</v>
      </c>
      <c r="H2343">
        <v>0.85499999999999998</v>
      </c>
      <c r="I2343">
        <v>0.9</v>
      </c>
      <c r="J2343">
        <v>53</v>
      </c>
      <c r="K2343">
        <v>1.53</v>
      </c>
      <c r="L2343">
        <v>35</v>
      </c>
      <c r="M2343">
        <v>1</v>
      </c>
      <c r="N2343" t="s">
        <v>774</v>
      </c>
      <c r="O2343" t="s">
        <v>408</v>
      </c>
      <c r="P2343">
        <v>2222.4</v>
      </c>
      <c r="Q2343" t="s">
        <v>36</v>
      </c>
    </row>
    <row r="2344" spans="1:17" x14ac:dyDescent="0.25">
      <c r="A2344">
        <v>2368</v>
      </c>
      <c r="B2344" t="s">
        <v>17</v>
      </c>
      <c r="C2344" t="s">
        <v>23</v>
      </c>
      <c r="D2344">
        <v>7</v>
      </c>
      <c r="E2344">
        <v>4759.22</v>
      </c>
      <c r="F2344">
        <v>158.63999999999999</v>
      </c>
      <c r="G2344">
        <v>586.54</v>
      </c>
      <c r="H2344">
        <v>0.53300000000000003</v>
      </c>
      <c r="I2344">
        <v>0.5</v>
      </c>
      <c r="J2344">
        <v>23</v>
      </c>
      <c r="K2344">
        <v>3.13</v>
      </c>
      <c r="L2344">
        <v>4</v>
      </c>
      <c r="M2344">
        <v>0</v>
      </c>
      <c r="N2344" t="s">
        <v>389</v>
      </c>
      <c r="O2344" t="s">
        <v>128</v>
      </c>
      <c r="P2344">
        <v>1665.72</v>
      </c>
      <c r="Q2344" t="s">
        <v>20</v>
      </c>
    </row>
    <row r="2345" spans="1:17" x14ac:dyDescent="0.25">
      <c r="A2345">
        <v>2369</v>
      </c>
      <c r="B2345" t="s">
        <v>33</v>
      </c>
      <c r="C2345" t="s">
        <v>18</v>
      </c>
      <c r="D2345">
        <v>3</v>
      </c>
      <c r="E2345">
        <v>3199.71</v>
      </c>
      <c r="F2345">
        <v>228.55</v>
      </c>
      <c r="G2345">
        <v>-697</v>
      </c>
      <c r="H2345">
        <v>0.71399999999999997</v>
      </c>
      <c r="I2345">
        <v>0.7</v>
      </c>
      <c r="J2345">
        <v>10</v>
      </c>
      <c r="K2345">
        <v>2</v>
      </c>
      <c r="L2345">
        <v>8</v>
      </c>
      <c r="M2345">
        <v>1</v>
      </c>
      <c r="N2345" t="s">
        <v>747</v>
      </c>
      <c r="O2345" t="s">
        <v>431</v>
      </c>
      <c r="P2345">
        <v>1028.48</v>
      </c>
      <c r="Q2345" t="s">
        <v>20</v>
      </c>
    </row>
    <row r="2346" spans="1:17" x14ac:dyDescent="0.25">
      <c r="A2346">
        <v>2370</v>
      </c>
      <c r="B2346" t="s">
        <v>33</v>
      </c>
      <c r="C2346" t="s">
        <v>18</v>
      </c>
      <c r="D2346">
        <v>3</v>
      </c>
      <c r="E2346">
        <v>6823.06</v>
      </c>
      <c r="F2346">
        <v>189.53</v>
      </c>
      <c r="G2346">
        <v>1666.45</v>
      </c>
      <c r="H2346">
        <v>1</v>
      </c>
      <c r="I2346">
        <v>1</v>
      </c>
      <c r="J2346">
        <v>36</v>
      </c>
      <c r="K2346">
        <v>1.5</v>
      </c>
      <c r="L2346">
        <v>16</v>
      </c>
      <c r="M2346">
        <v>1</v>
      </c>
      <c r="N2346" t="s">
        <v>841</v>
      </c>
      <c r="O2346" t="s">
        <v>798</v>
      </c>
      <c r="P2346">
        <v>852.88</v>
      </c>
      <c r="Q2346" t="s">
        <v>20</v>
      </c>
    </row>
    <row r="2347" spans="1:17" x14ac:dyDescent="0.25">
      <c r="A2347">
        <v>2371</v>
      </c>
      <c r="B2347" t="s">
        <v>33</v>
      </c>
      <c r="C2347" t="s">
        <v>18</v>
      </c>
      <c r="D2347">
        <v>3</v>
      </c>
      <c r="E2347">
        <v>7199.24</v>
      </c>
      <c r="F2347">
        <v>224.98</v>
      </c>
      <c r="G2347">
        <v>-1274.27</v>
      </c>
      <c r="H2347">
        <v>0.96899999999999997</v>
      </c>
      <c r="I2347">
        <v>2.4</v>
      </c>
      <c r="J2347">
        <v>32</v>
      </c>
      <c r="K2347">
        <v>1.38</v>
      </c>
      <c r="L2347">
        <v>21</v>
      </c>
      <c r="M2347">
        <v>1</v>
      </c>
      <c r="N2347" t="s">
        <v>781</v>
      </c>
      <c r="O2347" t="s">
        <v>752</v>
      </c>
      <c r="P2347">
        <v>1012.41</v>
      </c>
      <c r="Q2347" t="s">
        <v>20</v>
      </c>
    </row>
    <row r="2348" spans="1:17" x14ac:dyDescent="0.25">
      <c r="A2348">
        <v>2372</v>
      </c>
      <c r="B2348" t="s">
        <v>33</v>
      </c>
      <c r="C2348" t="s">
        <v>23</v>
      </c>
      <c r="D2348">
        <v>5</v>
      </c>
      <c r="E2348">
        <v>4569.6400000000003</v>
      </c>
      <c r="F2348">
        <v>190.4</v>
      </c>
      <c r="G2348">
        <v>1168</v>
      </c>
      <c r="H2348">
        <v>0.75</v>
      </c>
      <c r="I2348">
        <v>1.5</v>
      </c>
      <c r="J2348">
        <v>22</v>
      </c>
      <c r="K2348">
        <v>2.68</v>
      </c>
      <c r="L2348">
        <v>4</v>
      </c>
      <c r="M2348">
        <v>0</v>
      </c>
      <c r="N2348" t="s">
        <v>336</v>
      </c>
      <c r="O2348" t="s">
        <v>306</v>
      </c>
      <c r="P2348">
        <v>1428</v>
      </c>
      <c r="Q2348" t="s">
        <v>20</v>
      </c>
    </row>
    <row r="2349" spans="1:17" x14ac:dyDescent="0.25">
      <c r="A2349">
        <v>2373</v>
      </c>
      <c r="B2349" t="s">
        <v>17</v>
      </c>
      <c r="C2349" t="s">
        <v>18</v>
      </c>
      <c r="D2349">
        <v>8</v>
      </c>
      <c r="E2349">
        <v>10353.709999999999</v>
      </c>
      <c r="F2349">
        <v>215.7</v>
      </c>
      <c r="G2349">
        <v>2663.37</v>
      </c>
      <c r="H2349">
        <v>0.66700000000000004</v>
      </c>
      <c r="I2349">
        <v>0.4</v>
      </c>
      <c r="J2349">
        <v>47</v>
      </c>
      <c r="K2349">
        <v>3.02</v>
      </c>
      <c r="L2349">
        <v>5</v>
      </c>
      <c r="M2349">
        <v>0</v>
      </c>
      <c r="N2349" t="s">
        <v>464</v>
      </c>
      <c r="O2349" t="s">
        <v>814</v>
      </c>
      <c r="P2349">
        <v>2588.4</v>
      </c>
      <c r="Q2349" t="s">
        <v>36</v>
      </c>
    </row>
    <row r="2350" spans="1:17" x14ac:dyDescent="0.25">
      <c r="A2350">
        <v>2374</v>
      </c>
      <c r="B2350" t="s">
        <v>17</v>
      </c>
      <c r="C2350" t="s">
        <v>23</v>
      </c>
      <c r="D2350">
        <v>4</v>
      </c>
      <c r="E2350">
        <v>3619.81</v>
      </c>
      <c r="F2350">
        <v>180.99</v>
      </c>
      <c r="G2350">
        <v>-406.97</v>
      </c>
      <c r="H2350">
        <v>0.95</v>
      </c>
      <c r="I2350">
        <v>1.9</v>
      </c>
      <c r="J2350">
        <v>20</v>
      </c>
      <c r="K2350">
        <v>1.6</v>
      </c>
      <c r="L2350">
        <v>5</v>
      </c>
      <c r="M2350">
        <v>1</v>
      </c>
      <c r="N2350" t="s">
        <v>131</v>
      </c>
      <c r="O2350" t="s">
        <v>718</v>
      </c>
      <c r="P2350">
        <v>1085.94</v>
      </c>
      <c r="Q2350" t="s">
        <v>20</v>
      </c>
    </row>
    <row r="2351" spans="1:17" x14ac:dyDescent="0.25">
      <c r="A2351">
        <v>2375</v>
      </c>
      <c r="B2351" t="s">
        <v>17</v>
      </c>
      <c r="C2351" t="s">
        <v>18</v>
      </c>
      <c r="D2351">
        <v>5</v>
      </c>
      <c r="E2351">
        <v>7518.94</v>
      </c>
      <c r="F2351">
        <v>203.21</v>
      </c>
      <c r="G2351">
        <v>484.44</v>
      </c>
      <c r="H2351">
        <v>1</v>
      </c>
      <c r="I2351">
        <v>1.1000000000000001</v>
      </c>
      <c r="J2351">
        <v>37</v>
      </c>
      <c r="K2351">
        <v>3.14</v>
      </c>
      <c r="L2351">
        <v>0</v>
      </c>
      <c r="M2351">
        <v>0</v>
      </c>
      <c r="N2351" t="s">
        <v>402</v>
      </c>
      <c r="O2351" t="s">
        <v>411</v>
      </c>
      <c r="P2351">
        <v>1524.08</v>
      </c>
      <c r="Q2351" t="s">
        <v>20</v>
      </c>
    </row>
    <row r="2352" spans="1:17" x14ac:dyDescent="0.25">
      <c r="A2352">
        <v>2376</v>
      </c>
      <c r="B2352" t="s">
        <v>28</v>
      </c>
      <c r="C2352" t="s">
        <v>18</v>
      </c>
      <c r="D2352">
        <v>4</v>
      </c>
      <c r="E2352">
        <v>2444.8000000000002</v>
      </c>
      <c r="F2352">
        <v>188.06</v>
      </c>
      <c r="G2352">
        <v>-135.31</v>
      </c>
      <c r="H2352">
        <v>0.46200000000000002</v>
      </c>
      <c r="I2352">
        <v>1</v>
      </c>
      <c r="J2352">
        <v>6</v>
      </c>
      <c r="K2352">
        <v>1.33</v>
      </c>
      <c r="L2352">
        <v>0</v>
      </c>
      <c r="M2352">
        <v>1</v>
      </c>
      <c r="N2352" t="s">
        <v>176</v>
      </c>
      <c r="O2352" t="s">
        <v>540</v>
      </c>
      <c r="P2352">
        <v>1128.3599999999999</v>
      </c>
      <c r="Q2352" t="s">
        <v>20</v>
      </c>
    </row>
    <row r="2353" spans="1:17" x14ac:dyDescent="0.25">
      <c r="A2353">
        <v>2377</v>
      </c>
      <c r="B2353" t="s">
        <v>28</v>
      </c>
      <c r="C2353" t="s">
        <v>18</v>
      </c>
      <c r="D2353">
        <v>5</v>
      </c>
      <c r="E2353">
        <v>4359.62</v>
      </c>
      <c r="F2353">
        <v>242.2</v>
      </c>
      <c r="G2353">
        <v>-1208.1400000000001</v>
      </c>
      <c r="H2353">
        <v>0.55600000000000005</v>
      </c>
      <c r="I2353">
        <v>0.1</v>
      </c>
      <c r="J2353">
        <v>12</v>
      </c>
      <c r="K2353">
        <v>2.83</v>
      </c>
      <c r="L2353">
        <v>4</v>
      </c>
      <c r="M2353">
        <v>0</v>
      </c>
      <c r="N2353" t="s">
        <v>694</v>
      </c>
      <c r="O2353" t="s">
        <v>128</v>
      </c>
      <c r="P2353">
        <v>1816.5</v>
      </c>
      <c r="Q2353" t="s">
        <v>20</v>
      </c>
    </row>
    <row r="2354" spans="1:17" x14ac:dyDescent="0.25">
      <c r="A2354">
        <v>2378</v>
      </c>
      <c r="B2354" t="s">
        <v>28</v>
      </c>
      <c r="C2354" t="s">
        <v>18</v>
      </c>
      <c r="D2354">
        <v>6</v>
      </c>
      <c r="E2354">
        <v>4807.37</v>
      </c>
      <c r="F2354">
        <v>192.29</v>
      </c>
      <c r="G2354">
        <v>1313.63</v>
      </c>
      <c r="H2354">
        <v>0.48</v>
      </c>
      <c r="I2354">
        <v>0.3</v>
      </c>
      <c r="J2354">
        <v>16</v>
      </c>
      <c r="K2354">
        <v>1.38</v>
      </c>
      <c r="L2354">
        <v>16</v>
      </c>
      <c r="M2354">
        <v>1</v>
      </c>
      <c r="N2354" t="s">
        <v>338</v>
      </c>
      <c r="O2354" t="s">
        <v>708</v>
      </c>
      <c r="P2354">
        <v>1730.61</v>
      </c>
      <c r="Q2354" t="s">
        <v>20</v>
      </c>
    </row>
    <row r="2355" spans="1:17" x14ac:dyDescent="0.25">
      <c r="A2355">
        <v>2379</v>
      </c>
      <c r="B2355" t="s">
        <v>28</v>
      </c>
      <c r="C2355" t="s">
        <v>23</v>
      </c>
      <c r="D2355">
        <v>1</v>
      </c>
      <c r="E2355">
        <v>2999.44</v>
      </c>
      <c r="F2355">
        <v>149.97</v>
      </c>
      <c r="G2355">
        <v>650.67999999999995</v>
      </c>
      <c r="H2355">
        <v>1</v>
      </c>
      <c r="I2355">
        <v>1</v>
      </c>
      <c r="J2355">
        <v>20</v>
      </c>
      <c r="K2355">
        <v>1.5</v>
      </c>
      <c r="L2355">
        <v>10</v>
      </c>
      <c r="M2355">
        <v>1</v>
      </c>
      <c r="N2355" t="s">
        <v>591</v>
      </c>
      <c r="O2355" t="s">
        <v>591</v>
      </c>
      <c r="P2355">
        <v>224.96</v>
      </c>
      <c r="Q2355" t="s">
        <v>52</v>
      </c>
    </row>
    <row r="2356" spans="1:17" x14ac:dyDescent="0.25">
      <c r="A2356">
        <v>2380</v>
      </c>
      <c r="B2356" t="s">
        <v>28</v>
      </c>
      <c r="C2356" t="s">
        <v>18</v>
      </c>
      <c r="D2356">
        <v>2</v>
      </c>
      <c r="E2356">
        <v>3723.51</v>
      </c>
      <c r="F2356">
        <v>206.86</v>
      </c>
      <c r="G2356">
        <v>618.75</v>
      </c>
      <c r="H2356">
        <v>1</v>
      </c>
      <c r="I2356">
        <v>2.9</v>
      </c>
      <c r="J2356">
        <v>16</v>
      </c>
      <c r="K2356">
        <v>1.5</v>
      </c>
      <c r="L2356">
        <v>4</v>
      </c>
      <c r="M2356">
        <v>1</v>
      </c>
      <c r="N2356" t="s">
        <v>289</v>
      </c>
      <c r="O2356" t="s">
        <v>941</v>
      </c>
      <c r="P2356">
        <v>620.58000000000004</v>
      </c>
      <c r="Q2356" t="s">
        <v>20</v>
      </c>
    </row>
    <row r="2357" spans="1:17" x14ac:dyDescent="0.25">
      <c r="A2357">
        <v>2381</v>
      </c>
      <c r="B2357" t="s">
        <v>28</v>
      </c>
      <c r="C2357" t="s">
        <v>23</v>
      </c>
      <c r="D2357">
        <v>5</v>
      </c>
      <c r="E2357">
        <v>6659.57</v>
      </c>
      <c r="F2357">
        <v>201.81</v>
      </c>
      <c r="G2357">
        <v>518.07000000000005</v>
      </c>
      <c r="H2357">
        <v>0.72699999999999998</v>
      </c>
      <c r="I2357">
        <v>0.6</v>
      </c>
      <c r="J2357">
        <v>24</v>
      </c>
      <c r="K2357">
        <v>1.1299999999999999</v>
      </c>
      <c r="L2357">
        <v>17</v>
      </c>
      <c r="M2357">
        <v>1</v>
      </c>
      <c r="N2357" t="s">
        <v>462</v>
      </c>
      <c r="O2357" t="s">
        <v>274</v>
      </c>
      <c r="P2357">
        <v>1513.57</v>
      </c>
      <c r="Q2357" t="s">
        <v>20</v>
      </c>
    </row>
    <row r="2358" spans="1:17" x14ac:dyDescent="0.25">
      <c r="A2358">
        <v>2382</v>
      </c>
      <c r="B2358" t="s">
        <v>17</v>
      </c>
      <c r="C2358" t="s">
        <v>18</v>
      </c>
      <c r="D2358">
        <v>6</v>
      </c>
      <c r="E2358">
        <v>4229.34</v>
      </c>
      <c r="F2358">
        <v>211.47</v>
      </c>
      <c r="G2358">
        <v>734.57</v>
      </c>
      <c r="H2358">
        <v>0.5</v>
      </c>
      <c r="I2358">
        <v>0.7</v>
      </c>
      <c r="J2358">
        <v>11</v>
      </c>
      <c r="K2358">
        <v>1.0900000000000001</v>
      </c>
      <c r="L2358">
        <v>8</v>
      </c>
      <c r="M2358">
        <v>1</v>
      </c>
      <c r="N2358" t="s">
        <v>409</v>
      </c>
      <c r="O2358" t="s">
        <v>742</v>
      </c>
      <c r="P2358">
        <v>1903.23</v>
      </c>
      <c r="Q2358" t="s">
        <v>20</v>
      </c>
    </row>
    <row r="2359" spans="1:17" x14ac:dyDescent="0.25">
      <c r="A2359">
        <v>2383</v>
      </c>
      <c r="B2359" t="s">
        <v>33</v>
      </c>
      <c r="C2359" t="s">
        <v>18</v>
      </c>
      <c r="D2359">
        <v>4</v>
      </c>
      <c r="E2359">
        <v>2239.71</v>
      </c>
      <c r="F2359">
        <v>149.31</v>
      </c>
      <c r="G2359">
        <v>206.92</v>
      </c>
      <c r="H2359">
        <v>0.26700000000000002</v>
      </c>
      <c r="I2359">
        <v>-0.1</v>
      </c>
      <c r="J2359">
        <v>8</v>
      </c>
      <c r="K2359">
        <v>1</v>
      </c>
      <c r="L2359">
        <v>2</v>
      </c>
      <c r="M2359">
        <v>1</v>
      </c>
      <c r="N2359" t="s">
        <v>49</v>
      </c>
      <c r="O2359" t="s">
        <v>709</v>
      </c>
      <c r="P2359">
        <v>895.86</v>
      </c>
      <c r="Q2359" t="s">
        <v>20</v>
      </c>
    </row>
    <row r="2360" spans="1:17" x14ac:dyDescent="0.25">
      <c r="A2360">
        <v>2384</v>
      </c>
      <c r="B2360" t="s">
        <v>33</v>
      </c>
      <c r="C2360" t="s">
        <v>23</v>
      </c>
      <c r="D2360">
        <v>10</v>
      </c>
      <c r="E2360">
        <v>13520.16</v>
      </c>
      <c r="F2360">
        <v>193.15</v>
      </c>
      <c r="G2360">
        <v>1618.91</v>
      </c>
      <c r="H2360">
        <v>0.85699999999999998</v>
      </c>
      <c r="I2360">
        <v>1.5</v>
      </c>
      <c r="J2360">
        <v>65</v>
      </c>
      <c r="K2360">
        <v>3</v>
      </c>
      <c r="L2360">
        <v>0</v>
      </c>
      <c r="M2360">
        <v>0</v>
      </c>
      <c r="N2360" t="s">
        <v>629</v>
      </c>
      <c r="O2360" t="s">
        <v>142</v>
      </c>
      <c r="P2360">
        <v>2897.25</v>
      </c>
      <c r="Q2360" t="s">
        <v>36</v>
      </c>
    </row>
    <row r="2361" spans="1:17" x14ac:dyDescent="0.25">
      <c r="A2361">
        <v>2385</v>
      </c>
      <c r="B2361" t="s">
        <v>33</v>
      </c>
      <c r="C2361" t="s">
        <v>18</v>
      </c>
      <c r="D2361">
        <v>6</v>
      </c>
      <c r="E2361">
        <v>2644.63</v>
      </c>
      <c r="F2361">
        <v>188.9</v>
      </c>
      <c r="G2361">
        <v>615.52</v>
      </c>
      <c r="H2361">
        <v>0.5</v>
      </c>
      <c r="I2361">
        <v>0.3</v>
      </c>
      <c r="J2361">
        <v>9</v>
      </c>
      <c r="K2361">
        <v>4.1100000000000003</v>
      </c>
      <c r="L2361">
        <v>0</v>
      </c>
      <c r="M2361">
        <v>0</v>
      </c>
      <c r="N2361" t="s">
        <v>443</v>
      </c>
      <c r="O2361" t="s">
        <v>92</v>
      </c>
      <c r="P2361">
        <v>1700.1</v>
      </c>
      <c r="Q2361" t="s">
        <v>20</v>
      </c>
    </row>
    <row r="2362" spans="1:17" x14ac:dyDescent="0.25">
      <c r="A2362">
        <v>2386</v>
      </c>
      <c r="B2362" t="s">
        <v>33</v>
      </c>
      <c r="C2362" t="s">
        <v>18</v>
      </c>
      <c r="D2362">
        <v>5</v>
      </c>
      <c r="E2362">
        <v>7135.56</v>
      </c>
      <c r="F2362">
        <v>209.87</v>
      </c>
      <c r="G2362">
        <v>1113.43</v>
      </c>
      <c r="H2362">
        <v>0.82399999999999995</v>
      </c>
      <c r="I2362">
        <v>1</v>
      </c>
      <c r="J2362">
        <v>29</v>
      </c>
      <c r="K2362">
        <v>1.1399999999999999</v>
      </c>
      <c r="L2362">
        <v>13</v>
      </c>
      <c r="M2362">
        <v>1</v>
      </c>
      <c r="N2362" t="s">
        <v>457</v>
      </c>
      <c r="O2362" t="s">
        <v>365</v>
      </c>
      <c r="P2362">
        <v>1574.02</v>
      </c>
      <c r="Q2362" t="s">
        <v>20</v>
      </c>
    </row>
    <row r="2363" spans="1:17" x14ac:dyDescent="0.25">
      <c r="A2363">
        <v>2387</v>
      </c>
      <c r="B2363" t="s">
        <v>17</v>
      </c>
      <c r="C2363" t="s">
        <v>18</v>
      </c>
      <c r="D2363">
        <v>5</v>
      </c>
      <c r="E2363">
        <v>4329.47</v>
      </c>
      <c r="F2363">
        <v>196.79</v>
      </c>
      <c r="G2363">
        <v>781.08</v>
      </c>
      <c r="H2363">
        <v>0.45500000000000002</v>
      </c>
      <c r="I2363">
        <v>-0.1</v>
      </c>
      <c r="J2363">
        <v>22</v>
      </c>
      <c r="K2363">
        <v>2.95</v>
      </c>
      <c r="L2363">
        <v>3</v>
      </c>
      <c r="M2363">
        <v>0</v>
      </c>
      <c r="N2363" t="s">
        <v>393</v>
      </c>
      <c r="O2363" t="s">
        <v>248</v>
      </c>
      <c r="P2363">
        <v>1475.92</v>
      </c>
      <c r="Q2363" t="s">
        <v>20</v>
      </c>
    </row>
    <row r="2364" spans="1:17" x14ac:dyDescent="0.25">
      <c r="A2364">
        <v>2388</v>
      </c>
      <c r="B2364" t="s">
        <v>17</v>
      </c>
      <c r="C2364" t="s">
        <v>23</v>
      </c>
      <c r="D2364">
        <v>3</v>
      </c>
      <c r="E2364">
        <v>1384.86</v>
      </c>
      <c r="F2364">
        <v>197.84</v>
      </c>
      <c r="G2364">
        <v>167.68</v>
      </c>
      <c r="H2364">
        <v>0.28599999999999998</v>
      </c>
      <c r="I2364">
        <v>-0.3</v>
      </c>
      <c r="J2364">
        <v>2</v>
      </c>
      <c r="K2364">
        <v>1</v>
      </c>
      <c r="L2364">
        <v>0</v>
      </c>
      <c r="M2364">
        <v>1</v>
      </c>
      <c r="N2364" t="s">
        <v>395</v>
      </c>
      <c r="O2364" t="s">
        <v>483</v>
      </c>
      <c r="P2364">
        <v>890.28</v>
      </c>
      <c r="Q2364" t="s">
        <v>20</v>
      </c>
    </row>
    <row r="2365" spans="1:17" x14ac:dyDescent="0.25">
      <c r="A2365">
        <v>2389</v>
      </c>
      <c r="B2365" t="s">
        <v>17</v>
      </c>
      <c r="C2365" t="s">
        <v>18</v>
      </c>
      <c r="D2365">
        <v>9</v>
      </c>
      <c r="E2365">
        <v>14267.94</v>
      </c>
      <c r="F2365">
        <v>203.83</v>
      </c>
      <c r="G2365">
        <v>-3414.23</v>
      </c>
      <c r="H2365">
        <v>0.74299999999999999</v>
      </c>
      <c r="I2365">
        <v>1</v>
      </c>
      <c r="J2365">
        <v>60</v>
      </c>
      <c r="K2365">
        <v>1.52</v>
      </c>
      <c r="L2365">
        <v>29</v>
      </c>
      <c r="M2365">
        <v>1</v>
      </c>
      <c r="N2365" t="s">
        <v>380</v>
      </c>
      <c r="O2365" t="s">
        <v>255</v>
      </c>
      <c r="P2365">
        <v>2751.7</v>
      </c>
      <c r="Q2365" t="s">
        <v>36</v>
      </c>
    </row>
    <row r="2366" spans="1:17" x14ac:dyDescent="0.25">
      <c r="A2366">
        <v>2390</v>
      </c>
      <c r="B2366" t="s">
        <v>33</v>
      </c>
      <c r="C2366" t="s">
        <v>23</v>
      </c>
      <c r="D2366">
        <v>3</v>
      </c>
      <c r="E2366">
        <v>2029.84</v>
      </c>
      <c r="F2366">
        <v>144.99</v>
      </c>
      <c r="G2366">
        <v>588.09</v>
      </c>
      <c r="H2366">
        <v>0.64300000000000002</v>
      </c>
      <c r="I2366">
        <v>0.4</v>
      </c>
      <c r="J2366">
        <v>12</v>
      </c>
      <c r="K2366">
        <v>1.5</v>
      </c>
      <c r="L2366">
        <v>9</v>
      </c>
      <c r="M2366">
        <v>1</v>
      </c>
      <c r="N2366" t="s">
        <v>272</v>
      </c>
      <c r="O2366" t="s">
        <v>286</v>
      </c>
      <c r="P2366">
        <v>652.46</v>
      </c>
      <c r="Q2366" t="s">
        <v>20</v>
      </c>
    </row>
    <row r="2367" spans="1:17" x14ac:dyDescent="0.25">
      <c r="A2367">
        <v>2391</v>
      </c>
      <c r="B2367" t="s">
        <v>33</v>
      </c>
      <c r="C2367" t="s">
        <v>18</v>
      </c>
      <c r="D2367">
        <v>4</v>
      </c>
      <c r="E2367">
        <v>3648.49</v>
      </c>
      <c r="F2367">
        <v>214.62</v>
      </c>
      <c r="G2367">
        <v>423.98</v>
      </c>
      <c r="H2367">
        <v>0.58799999999999997</v>
      </c>
      <c r="I2367">
        <v>1.2</v>
      </c>
      <c r="J2367">
        <v>10</v>
      </c>
      <c r="K2367">
        <v>1.3</v>
      </c>
      <c r="L2367">
        <v>0</v>
      </c>
      <c r="M2367">
        <v>1</v>
      </c>
      <c r="N2367" t="s">
        <v>945</v>
      </c>
      <c r="O2367" t="s">
        <v>637</v>
      </c>
      <c r="P2367">
        <v>1287.72</v>
      </c>
      <c r="Q2367" t="s">
        <v>20</v>
      </c>
    </row>
    <row r="2368" spans="1:17" x14ac:dyDescent="0.25">
      <c r="A2368">
        <v>2392</v>
      </c>
      <c r="B2368" t="s">
        <v>17</v>
      </c>
      <c r="C2368" t="s">
        <v>23</v>
      </c>
      <c r="D2368">
        <v>4</v>
      </c>
      <c r="E2368">
        <v>2579.67</v>
      </c>
      <c r="F2368">
        <v>214.97</v>
      </c>
      <c r="G2368">
        <v>347.21</v>
      </c>
      <c r="H2368">
        <v>0.66700000000000004</v>
      </c>
      <c r="I2368">
        <v>0</v>
      </c>
      <c r="J2368">
        <v>9</v>
      </c>
      <c r="K2368">
        <v>1.67</v>
      </c>
      <c r="L2368">
        <v>6</v>
      </c>
      <c r="M2368">
        <v>1</v>
      </c>
      <c r="N2368" t="s">
        <v>941</v>
      </c>
      <c r="O2368" t="s">
        <v>539</v>
      </c>
      <c r="P2368">
        <v>1289.82</v>
      </c>
      <c r="Q2368" t="s">
        <v>20</v>
      </c>
    </row>
    <row r="2369" spans="1:17" x14ac:dyDescent="0.25">
      <c r="A2369">
        <v>2393</v>
      </c>
      <c r="B2369" t="s">
        <v>17</v>
      </c>
      <c r="C2369" t="s">
        <v>18</v>
      </c>
      <c r="D2369">
        <v>1</v>
      </c>
      <c r="E2369">
        <v>2079.88</v>
      </c>
      <c r="F2369">
        <v>103.99</v>
      </c>
      <c r="G2369">
        <v>-87.16</v>
      </c>
      <c r="H2369">
        <v>1</v>
      </c>
      <c r="I2369">
        <v>2</v>
      </c>
      <c r="J2369">
        <v>20</v>
      </c>
      <c r="K2369">
        <v>1.25</v>
      </c>
      <c r="L2369">
        <v>5</v>
      </c>
      <c r="M2369">
        <v>1</v>
      </c>
      <c r="N2369" t="s">
        <v>633</v>
      </c>
      <c r="O2369" t="s">
        <v>633</v>
      </c>
      <c r="P2369">
        <v>155.97999999999999</v>
      </c>
      <c r="Q2369" t="s">
        <v>52</v>
      </c>
    </row>
    <row r="2370" spans="1:17" x14ac:dyDescent="0.25">
      <c r="A2370">
        <v>2394</v>
      </c>
      <c r="B2370" t="s">
        <v>17</v>
      </c>
      <c r="C2370" t="s">
        <v>18</v>
      </c>
      <c r="D2370">
        <v>6</v>
      </c>
      <c r="E2370">
        <v>5249.43</v>
      </c>
      <c r="F2370">
        <v>181.01</v>
      </c>
      <c r="G2370">
        <v>1295.55</v>
      </c>
      <c r="H2370">
        <v>0.51700000000000002</v>
      </c>
      <c r="I2370">
        <v>0.1</v>
      </c>
      <c r="J2370">
        <v>20</v>
      </c>
      <c r="K2370">
        <v>3</v>
      </c>
      <c r="L2370">
        <v>0</v>
      </c>
      <c r="M2370">
        <v>0</v>
      </c>
      <c r="N2370" t="s">
        <v>571</v>
      </c>
      <c r="O2370" t="s">
        <v>396</v>
      </c>
      <c r="P2370">
        <v>1629.09</v>
      </c>
      <c r="Q2370" t="s">
        <v>20</v>
      </c>
    </row>
    <row r="2371" spans="1:17" x14ac:dyDescent="0.25">
      <c r="A2371">
        <v>2395</v>
      </c>
      <c r="B2371" t="s">
        <v>33</v>
      </c>
      <c r="C2371" t="s">
        <v>23</v>
      </c>
      <c r="D2371">
        <v>5</v>
      </c>
      <c r="E2371">
        <v>6639.31</v>
      </c>
      <c r="F2371">
        <v>165.98</v>
      </c>
      <c r="G2371">
        <v>-1625.68</v>
      </c>
      <c r="H2371">
        <v>0.95</v>
      </c>
      <c r="I2371">
        <v>1.6</v>
      </c>
      <c r="J2371">
        <v>39</v>
      </c>
      <c r="K2371">
        <v>1.46</v>
      </c>
      <c r="L2371">
        <v>22</v>
      </c>
      <c r="M2371">
        <v>1</v>
      </c>
      <c r="N2371" t="s">
        <v>317</v>
      </c>
      <c r="O2371" t="s">
        <v>511</v>
      </c>
      <c r="P2371">
        <v>1244.8499999999999</v>
      </c>
      <c r="Q2371" t="s">
        <v>20</v>
      </c>
    </row>
    <row r="2372" spans="1:17" x14ac:dyDescent="0.25">
      <c r="A2372">
        <v>2396</v>
      </c>
      <c r="B2372" t="s">
        <v>33</v>
      </c>
      <c r="C2372" t="s">
        <v>18</v>
      </c>
      <c r="D2372">
        <v>1</v>
      </c>
      <c r="E2372">
        <v>399.98</v>
      </c>
      <c r="F2372">
        <v>399.98</v>
      </c>
      <c r="G2372">
        <v>121.67</v>
      </c>
      <c r="H2372">
        <v>0</v>
      </c>
      <c r="I2372">
        <v>-2</v>
      </c>
      <c r="J2372">
        <v>1</v>
      </c>
      <c r="K2372">
        <v>1</v>
      </c>
      <c r="L2372">
        <v>0</v>
      </c>
      <c r="M2372">
        <v>1</v>
      </c>
      <c r="N2372" t="s">
        <v>678</v>
      </c>
      <c r="O2372" t="s">
        <v>678</v>
      </c>
      <c r="P2372">
        <v>599.97</v>
      </c>
      <c r="Q2372" t="s">
        <v>20</v>
      </c>
    </row>
    <row r="2373" spans="1:17" x14ac:dyDescent="0.25">
      <c r="A2373">
        <v>2397</v>
      </c>
      <c r="B2373" t="s">
        <v>33</v>
      </c>
      <c r="C2373" t="s">
        <v>23</v>
      </c>
      <c r="D2373">
        <v>5</v>
      </c>
      <c r="E2373">
        <v>9508.64</v>
      </c>
      <c r="F2373">
        <v>206.71</v>
      </c>
      <c r="G2373">
        <v>1614.28</v>
      </c>
      <c r="H2373">
        <v>0.82599999999999996</v>
      </c>
      <c r="I2373">
        <v>1</v>
      </c>
      <c r="J2373">
        <v>46</v>
      </c>
      <c r="K2373">
        <v>1.22</v>
      </c>
      <c r="L2373">
        <v>21</v>
      </c>
      <c r="M2373">
        <v>1</v>
      </c>
      <c r="N2373" t="s">
        <v>183</v>
      </c>
      <c r="O2373" t="s">
        <v>452</v>
      </c>
      <c r="P2373">
        <v>1550.32</v>
      </c>
      <c r="Q2373" t="s">
        <v>20</v>
      </c>
    </row>
    <row r="2374" spans="1:17" x14ac:dyDescent="0.25">
      <c r="A2374">
        <v>2398</v>
      </c>
      <c r="B2374" t="s">
        <v>17</v>
      </c>
      <c r="C2374" t="s">
        <v>18</v>
      </c>
      <c r="D2374">
        <v>3</v>
      </c>
      <c r="E2374">
        <v>5424.44</v>
      </c>
      <c r="F2374">
        <v>154.97999999999999</v>
      </c>
      <c r="G2374">
        <v>1395.11</v>
      </c>
      <c r="H2374">
        <v>1</v>
      </c>
      <c r="I2374">
        <v>1</v>
      </c>
      <c r="J2374">
        <v>35</v>
      </c>
      <c r="K2374">
        <v>1.46</v>
      </c>
      <c r="L2374">
        <v>18</v>
      </c>
      <c r="M2374">
        <v>1</v>
      </c>
      <c r="N2374" t="s">
        <v>123</v>
      </c>
      <c r="O2374" t="s">
        <v>723</v>
      </c>
      <c r="P2374">
        <v>697.41</v>
      </c>
      <c r="Q2374" t="s">
        <v>20</v>
      </c>
    </row>
    <row r="2375" spans="1:17" x14ac:dyDescent="0.25">
      <c r="A2375">
        <v>2399</v>
      </c>
      <c r="B2375" t="s">
        <v>28</v>
      </c>
      <c r="C2375" t="s">
        <v>18</v>
      </c>
      <c r="D2375">
        <v>2</v>
      </c>
      <c r="E2375">
        <v>469.95</v>
      </c>
      <c r="F2375">
        <v>156.65</v>
      </c>
      <c r="G2375">
        <v>150.99</v>
      </c>
      <c r="H2375">
        <v>0.66700000000000004</v>
      </c>
      <c r="I2375">
        <v>0.7</v>
      </c>
      <c r="J2375">
        <v>3</v>
      </c>
      <c r="K2375">
        <v>1</v>
      </c>
      <c r="L2375">
        <v>3</v>
      </c>
      <c r="M2375">
        <v>1</v>
      </c>
      <c r="N2375" t="s">
        <v>392</v>
      </c>
      <c r="O2375" t="s">
        <v>198</v>
      </c>
      <c r="P2375">
        <v>469.95</v>
      </c>
      <c r="Q2375" t="s">
        <v>52</v>
      </c>
    </row>
    <row r="2376" spans="1:17" x14ac:dyDescent="0.25">
      <c r="A2376">
        <v>2400</v>
      </c>
      <c r="B2376" t="s">
        <v>17</v>
      </c>
      <c r="C2376" t="s">
        <v>23</v>
      </c>
      <c r="D2376">
        <v>5</v>
      </c>
      <c r="E2376">
        <v>1583.55</v>
      </c>
      <c r="F2376">
        <v>158.36000000000001</v>
      </c>
      <c r="G2376">
        <v>536.54</v>
      </c>
      <c r="H2376">
        <v>0.3</v>
      </c>
      <c r="I2376">
        <v>1.4</v>
      </c>
      <c r="J2376">
        <v>10</v>
      </c>
      <c r="K2376">
        <v>1.6</v>
      </c>
      <c r="L2376">
        <v>9</v>
      </c>
      <c r="M2376">
        <v>1</v>
      </c>
      <c r="N2376" t="s">
        <v>601</v>
      </c>
      <c r="O2376" t="s">
        <v>691</v>
      </c>
      <c r="P2376">
        <v>1187.7</v>
      </c>
      <c r="Q2376" t="s">
        <v>20</v>
      </c>
    </row>
    <row r="2377" spans="1:17" x14ac:dyDescent="0.25">
      <c r="A2377">
        <v>2401</v>
      </c>
      <c r="B2377" t="s">
        <v>17</v>
      </c>
      <c r="C2377" t="s">
        <v>18</v>
      </c>
      <c r="D2377">
        <v>3</v>
      </c>
      <c r="E2377">
        <v>4435.66</v>
      </c>
      <c r="F2377">
        <v>277.23</v>
      </c>
      <c r="G2377">
        <v>778.67</v>
      </c>
      <c r="H2377">
        <v>0</v>
      </c>
      <c r="I2377">
        <v>-0.3</v>
      </c>
      <c r="J2377">
        <v>16</v>
      </c>
      <c r="K2377">
        <v>1.31</v>
      </c>
      <c r="L2377">
        <v>11</v>
      </c>
      <c r="M2377">
        <v>1</v>
      </c>
      <c r="N2377" t="s">
        <v>625</v>
      </c>
      <c r="O2377" t="s">
        <v>271</v>
      </c>
      <c r="P2377">
        <v>1247.54</v>
      </c>
      <c r="Q2377" t="s">
        <v>20</v>
      </c>
    </row>
    <row r="2378" spans="1:17" x14ac:dyDescent="0.25">
      <c r="A2378">
        <v>2402</v>
      </c>
      <c r="B2378" t="s">
        <v>17</v>
      </c>
      <c r="C2378" t="s">
        <v>23</v>
      </c>
      <c r="D2378">
        <v>8</v>
      </c>
      <c r="E2378">
        <v>6999.01</v>
      </c>
      <c r="F2378">
        <v>199.97</v>
      </c>
      <c r="G2378">
        <v>493.52</v>
      </c>
      <c r="H2378">
        <v>0.51400000000000001</v>
      </c>
      <c r="I2378">
        <v>1</v>
      </c>
      <c r="J2378">
        <v>24</v>
      </c>
      <c r="K2378">
        <v>1.25</v>
      </c>
      <c r="L2378">
        <v>12</v>
      </c>
      <c r="M2378">
        <v>1</v>
      </c>
      <c r="N2378" t="s">
        <v>897</v>
      </c>
      <c r="O2378" t="s">
        <v>387</v>
      </c>
      <c r="P2378">
        <v>2399.64</v>
      </c>
      <c r="Q2378" t="s">
        <v>36</v>
      </c>
    </row>
    <row r="2379" spans="1:17" x14ac:dyDescent="0.25">
      <c r="A2379">
        <v>2403</v>
      </c>
      <c r="B2379" t="s">
        <v>17</v>
      </c>
      <c r="C2379" t="s">
        <v>18</v>
      </c>
      <c r="D2379">
        <v>10</v>
      </c>
      <c r="E2379">
        <v>8372.8700000000008</v>
      </c>
      <c r="F2379">
        <v>155.05000000000001</v>
      </c>
      <c r="G2379">
        <v>1376.92</v>
      </c>
      <c r="H2379">
        <v>0.77800000000000002</v>
      </c>
      <c r="I2379">
        <v>0.8</v>
      </c>
      <c r="J2379">
        <v>42</v>
      </c>
      <c r="K2379">
        <v>1.19</v>
      </c>
      <c r="L2379">
        <v>16</v>
      </c>
      <c r="M2379">
        <v>1</v>
      </c>
      <c r="N2379" t="s">
        <v>187</v>
      </c>
      <c r="O2379" t="s">
        <v>96</v>
      </c>
      <c r="P2379">
        <v>2325.75</v>
      </c>
      <c r="Q2379" t="s">
        <v>36</v>
      </c>
    </row>
    <row r="2380" spans="1:17" x14ac:dyDescent="0.25">
      <c r="A2380">
        <v>2404</v>
      </c>
      <c r="B2380" t="s">
        <v>17</v>
      </c>
      <c r="C2380" t="s">
        <v>23</v>
      </c>
      <c r="D2380">
        <v>5</v>
      </c>
      <c r="E2380">
        <v>9910.36</v>
      </c>
      <c r="F2380">
        <v>241.72</v>
      </c>
      <c r="G2380">
        <v>-1730.82</v>
      </c>
      <c r="H2380">
        <v>0.78</v>
      </c>
      <c r="I2380">
        <v>0.6</v>
      </c>
      <c r="J2380">
        <v>37</v>
      </c>
      <c r="K2380">
        <v>1.41</v>
      </c>
      <c r="L2380">
        <v>16</v>
      </c>
      <c r="M2380">
        <v>1</v>
      </c>
      <c r="N2380" t="s">
        <v>400</v>
      </c>
      <c r="O2380" t="s">
        <v>470</v>
      </c>
      <c r="P2380">
        <v>1812.9</v>
      </c>
      <c r="Q2380" t="s">
        <v>20</v>
      </c>
    </row>
    <row r="2381" spans="1:17" x14ac:dyDescent="0.25">
      <c r="A2381">
        <v>2405</v>
      </c>
      <c r="B2381" t="s">
        <v>17</v>
      </c>
      <c r="C2381" t="s">
        <v>18</v>
      </c>
      <c r="D2381">
        <v>4</v>
      </c>
      <c r="E2381">
        <v>1769.7</v>
      </c>
      <c r="F2381">
        <v>136.13</v>
      </c>
      <c r="G2381">
        <v>260.94</v>
      </c>
      <c r="H2381">
        <v>0.69199999999999995</v>
      </c>
      <c r="I2381">
        <v>2.5</v>
      </c>
      <c r="J2381">
        <v>10</v>
      </c>
      <c r="K2381">
        <v>1.9</v>
      </c>
      <c r="L2381">
        <v>7</v>
      </c>
      <c r="M2381">
        <v>1</v>
      </c>
      <c r="N2381" t="s">
        <v>515</v>
      </c>
      <c r="O2381" t="s">
        <v>310</v>
      </c>
      <c r="P2381">
        <v>816.78</v>
      </c>
      <c r="Q2381" t="s">
        <v>20</v>
      </c>
    </row>
    <row r="2382" spans="1:17" x14ac:dyDescent="0.25">
      <c r="A2382">
        <v>2406</v>
      </c>
      <c r="B2382" t="s">
        <v>17</v>
      </c>
      <c r="C2382" t="s">
        <v>23</v>
      </c>
      <c r="D2382">
        <v>5</v>
      </c>
      <c r="E2382">
        <v>7209.42</v>
      </c>
      <c r="F2382">
        <v>240.31</v>
      </c>
      <c r="G2382">
        <v>1739.84</v>
      </c>
      <c r="H2382">
        <v>0.7</v>
      </c>
      <c r="I2382">
        <v>0.5</v>
      </c>
      <c r="J2382">
        <v>26</v>
      </c>
      <c r="K2382">
        <v>1.27</v>
      </c>
      <c r="L2382">
        <v>12</v>
      </c>
      <c r="M2382">
        <v>1</v>
      </c>
      <c r="N2382" t="s">
        <v>983</v>
      </c>
      <c r="O2382" t="s">
        <v>638</v>
      </c>
      <c r="P2382">
        <v>1802.32</v>
      </c>
      <c r="Q2382" t="s">
        <v>20</v>
      </c>
    </row>
    <row r="2383" spans="1:17" x14ac:dyDescent="0.25">
      <c r="A2383">
        <v>2407</v>
      </c>
      <c r="B2383" t="s">
        <v>33</v>
      </c>
      <c r="C2383" t="s">
        <v>18</v>
      </c>
      <c r="D2383">
        <v>5</v>
      </c>
      <c r="E2383">
        <v>5197.96</v>
      </c>
      <c r="F2383">
        <v>185.64</v>
      </c>
      <c r="G2383">
        <v>1268.6500000000001</v>
      </c>
      <c r="H2383">
        <v>0.71399999999999997</v>
      </c>
      <c r="I2383">
        <v>0.4</v>
      </c>
      <c r="J2383">
        <v>24</v>
      </c>
      <c r="K2383">
        <v>1.42</v>
      </c>
      <c r="L2383">
        <v>10</v>
      </c>
      <c r="M2383">
        <v>1</v>
      </c>
      <c r="N2383" t="s">
        <v>258</v>
      </c>
      <c r="O2383" t="s">
        <v>427</v>
      </c>
      <c r="P2383">
        <v>1392.3</v>
      </c>
      <c r="Q2383" t="s">
        <v>20</v>
      </c>
    </row>
    <row r="2384" spans="1:17" x14ac:dyDescent="0.25">
      <c r="A2384">
        <v>2408</v>
      </c>
      <c r="B2384" t="s">
        <v>33</v>
      </c>
      <c r="C2384" t="s">
        <v>23</v>
      </c>
      <c r="D2384">
        <v>3</v>
      </c>
      <c r="E2384">
        <v>1049.94</v>
      </c>
      <c r="F2384">
        <v>149.99</v>
      </c>
      <c r="G2384">
        <v>258.45999999999998</v>
      </c>
      <c r="H2384">
        <v>0.57099999999999995</v>
      </c>
      <c r="I2384">
        <v>-0.3</v>
      </c>
      <c r="J2384">
        <v>4</v>
      </c>
      <c r="K2384">
        <v>1</v>
      </c>
      <c r="L2384">
        <v>4</v>
      </c>
      <c r="M2384">
        <v>1</v>
      </c>
      <c r="N2384" t="s">
        <v>135</v>
      </c>
      <c r="O2384" t="s">
        <v>209</v>
      </c>
      <c r="P2384">
        <v>674.96</v>
      </c>
      <c r="Q2384" t="s">
        <v>20</v>
      </c>
    </row>
    <row r="2385" spans="1:17" x14ac:dyDescent="0.25">
      <c r="A2385">
        <v>2409</v>
      </c>
      <c r="B2385" t="s">
        <v>33</v>
      </c>
      <c r="C2385" t="s">
        <v>18</v>
      </c>
      <c r="D2385">
        <v>3</v>
      </c>
      <c r="E2385">
        <v>2659.84</v>
      </c>
      <c r="F2385">
        <v>265.98</v>
      </c>
      <c r="G2385">
        <v>307.83</v>
      </c>
      <c r="H2385">
        <v>0.5</v>
      </c>
      <c r="I2385">
        <v>1.3</v>
      </c>
      <c r="J2385">
        <v>5</v>
      </c>
      <c r="K2385">
        <v>1.4</v>
      </c>
      <c r="L2385">
        <v>2</v>
      </c>
      <c r="M2385">
        <v>1</v>
      </c>
      <c r="N2385" t="s">
        <v>147</v>
      </c>
      <c r="O2385" t="s">
        <v>150</v>
      </c>
      <c r="P2385">
        <v>1196.9100000000001</v>
      </c>
      <c r="Q2385" t="s">
        <v>20</v>
      </c>
    </row>
    <row r="2386" spans="1:17" x14ac:dyDescent="0.25">
      <c r="A2386">
        <v>2410</v>
      </c>
      <c r="B2386" t="s">
        <v>33</v>
      </c>
      <c r="C2386" t="s">
        <v>23</v>
      </c>
      <c r="D2386">
        <v>5</v>
      </c>
      <c r="E2386">
        <v>6049.22</v>
      </c>
      <c r="F2386">
        <v>208.59</v>
      </c>
      <c r="G2386">
        <v>-1621.27</v>
      </c>
      <c r="H2386">
        <v>1</v>
      </c>
      <c r="I2386">
        <v>2.2000000000000002</v>
      </c>
      <c r="J2386">
        <v>29</v>
      </c>
      <c r="K2386">
        <v>1.41</v>
      </c>
      <c r="L2386">
        <v>10</v>
      </c>
      <c r="M2386">
        <v>1</v>
      </c>
      <c r="N2386" t="s">
        <v>571</v>
      </c>
      <c r="O2386" t="s">
        <v>175</v>
      </c>
      <c r="P2386">
        <v>1564.43</v>
      </c>
      <c r="Q2386" t="s">
        <v>20</v>
      </c>
    </row>
    <row r="2387" spans="1:17" x14ac:dyDescent="0.25">
      <c r="A2387">
        <v>2411</v>
      </c>
      <c r="B2387" t="s">
        <v>17</v>
      </c>
      <c r="C2387" t="s">
        <v>18</v>
      </c>
      <c r="D2387">
        <v>2</v>
      </c>
      <c r="E2387">
        <v>2519.7399999999998</v>
      </c>
      <c r="F2387">
        <v>314.97000000000003</v>
      </c>
      <c r="G2387">
        <v>709.82</v>
      </c>
      <c r="H2387">
        <v>1</v>
      </c>
      <c r="I2387">
        <v>1</v>
      </c>
      <c r="J2387">
        <v>8</v>
      </c>
      <c r="K2387">
        <v>1.25</v>
      </c>
      <c r="L2387">
        <v>8</v>
      </c>
      <c r="M2387">
        <v>1</v>
      </c>
      <c r="N2387" t="s">
        <v>621</v>
      </c>
      <c r="O2387" t="s">
        <v>62</v>
      </c>
      <c r="P2387">
        <v>944.91</v>
      </c>
      <c r="Q2387" t="s">
        <v>20</v>
      </c>
    </row>
    <row r="2388" spans="1:17" x14ac:dyDescent="0.25">
      <c r="A2388">
        <v>2412</v>
      </c>
      <c r="B2388" t="s">
        <v>17</v>
      </c>
      <c r="C2388" t="s">
        <v>23</v>
      </c>
      <c r="D2388">
        <v>4</v>
      </c>
      <c r="E2388">
        <v>1769.9</v>
      </c>
      <c r="F2388">
        <v>221.24</v>
      </c>
      <c r="G2388">
        <v>202.08</v>
      </c>
      <c r="H2388">
        <v>0.375</v>
      </c>
      <c r="I2388">
        <v>-0.3</v>
      </c>
      <c r="J2388">
        <v>7</v>
      </c>
      <c r="K2388">
        <v>1.29</v>
      </c>
      <c r="L2388">
        <v>0</v>
      </c>
      <c r="M2388">
        <v>1</v>
      </c>
      <c r="N2388" t="s">
        <v>980</v>
      </c>
      <c r="O2388" t="s">
        <v>374</v>
      </c>
      <c r="P2388">
        <v>1327.44</v>
      </c>
      <c r="Q2388" t="s">
        <v>20</v>
      </c>
    </row>
    <row r="2389" spans="1:17" x14ac:dyDescent="0.25">
      <c r="A2389">
        <v>2413</v>
      </c>
      <c r="B2389" t="s">
        <v>33</v>
      </c>
      <c r="C2389" t="s">
        <v>18</v>
      </c>
      <c r="D2389">
        <v>2</v>
      </c>
      <c r="E2389">
        <v>989.94</v>
      </c>
      <c r="F2389">
        <v>247.49</v>
      </c>
      <c r="G2389">
        <v>47.28</v>
      </c>
      <c r="H2389">
        <v>0</v>
      </c>
      <c r="I2389">
        <v>-0.3</v>
      </c>
      <c r="J2389">
        <v>1</v>
      </c>
      <c r="K2389">
        <v>2</v>
      </c>
      <c r="L2389">
        <v>0</v>
      </c>
      <c r="M2389">
        <v>1</v>
      </c>
      <c r="N2389" t="s">
        <v>858</v>
      </c>
      <c r="O2389" t="s">
        <v>642</v>
      </c>
      <c r="P2389">
        <v>742.47</v>
      </c>
      <c r="Q2389" t="s">
        <v>20</v>
      </c>
    </row>
    <row r="2390" spans="1:17" x14ac:dyDescent="0.25">
      <c r="A2390">
        <v>2414</v>
      </c>
      <c r="B2390" t="s">
        <v>17</v>
      </c>
      <c r="C2390" t="s">
        <v>18</v>
      </c>
      <c r="D2390">
        <v>6</v>
      </c>
      <c r="E2390">
        <v>3932.52</v>
      </c>
      <c r="F2390">
        <v>196.63</v>
      </c>
      <c r="G2390">
        <v>495.45</v>
      </c>
      <c r="H2390">
        <v>0.4</v>
      </c>
      <c r="I2390">
        <v>0.2</v>
      </c>
      <c r="J2390">
        <v>11</v>
      </c>
      <c r="K2390">
        <v>1.64</v>
      </c>
      <c r="L2390">
        <v>3</v>
      </c>
      <c r="M2390">
        <v>1</v>
      </c>
      <c r="N2390" t="s">
        <v>155</v>
      </c>
      <c r="O2390" t="s">
        <v>44</v>
      </c>
      <c r="P2390">
        <v>1769.67</v>
      </c>
      <c r="Q2390" t="s">
        <v>20</v>
      </c>
    </row>
    <row r="2391" spans="1:17" x14ac:dyDescent="0.25">
      <c r="A2391">
        <v>2415</v>
      </c>
      <c r="B2391" t="s">
        <v>17</v>
      </c>
      <c r="C2391" t="s">
        <v>23</v>
      </c>
      <c r="D2391">
        <v>3</v>
      </c>
      <c r="E2391">
        <v>3949.57</v>
      </c>
      <c r="F2391">
        <v>207.87</v>
      </c>
      <c r="G2391">
        <v>832.46</v>
      </c>
      <c r="H2391">
        <v>0.78900000000000003</v>
      </c>
      <c r="I2391">
        <v>1.4</v>
      </c>
      <c r="J2391">
        <v>15</v>
      </c>
      <c r="K2391">
        <v>2.33</v>
      </c>
      <c r="L2391">
        <v>10</v>
      </c>
      <c r="M2391">
        <v>1</v>
      </c>
      <c r="N2391" t="s">
        <v>283</v>
      </c>
      <c r="O2391" t="s">
        <v>984</v>
      </c>
      <c r="P2391">
        <v>935.42</v>
      </c>
      <c r="Q2391" t="s">
        <v>20</v>
      </c>
    </row>
    <row r="2392" spans="1:17" x14ac:dyDescent="0.25">
      <c r="A2392">
        <v>2416</v>
      </c>
      <c r="B2392" t="s">
        <v>17</v>
      </c>
      <c r="C2392" t="s">
        <v>18</v>
      </c>
      <c r="D2392">
        <v>3</v>
      </c>
      <c r="E2392">
        <v>3989.54</v>
      </c>
      <c r="F2392">
        <v>137.57</v>
      </c>
      <c r="G2392">
        <v>1499.05</v>
      </c>
      <c r="H2392">
        <v>0.86199999999999999</v>
      </c>
      <c r="I2392">
        <v>0.9</v>
      </c>
      <c r="J2392">
        <v>25</v>
      </c>
      <c r="K2392">
        <v>1.88</v>
      </c>
      <c r="L2392">
        <v>21</v>
      </c>
      <c r="M2392">
        <v>1</v>
      </c>
      <c r="N2392" t="s">
        <v>968</v>
      </c>
      <c r="O2392" t="s">
        <v>662</v>
      </c>
      <c r="P2392">
        <v>619.05999999999995</v>
      </c>
      <c r="Q2392" t="s">
        <v>20</v>
      </c>
    </row>
    <row r="2393" spans="1:17" x14ac:dyDescent="0.25">
      <c r="A2393">
        <v>2417</v>
      </c>
      <c r="B2393" t="s">
        <v>33</v>
      </c>
      <c r="C2393" t="s">
        <v>23</v>
      </c>
      <c r="D2393">
        <v>7</v>
      </c>
      <c r="E2393">
        <v>8509.31</v>
      </c>
      <c r="F2393">
        <v>243.12</v>
      </c>
      <c r="G2393">
        <v>1311.3</v>
      </c>
      <c r="H2393">
        <v>0.42899999999999999</v>
      </c>
      <c r="I2393">
        <v>0</v>
      </c>
      <c r="J2393">
        <v>20</v>
      </c>
      <c r="K2393">
        <v>1.75</v>
      </c>
      <c r="L2393">
        <v>5</v>
      </c>
      <c r="M2393">
        <v>1</v>
      </c>
      <c r="N2393" t="s">
        <v>482</v>
      </c>
      <c r="O2393" t="s">
        <v>48</v>
      </c>
      <c r="P2393">
        <v>2552.7600000000002</v>
      </c>
      <c r="Q2393" t="s">
        <v>36</v>
      </c>
    </row>
    <row r="2394" spans="1:17" x14ac:dyDescent="0.25">
      <c r="A2394">
        <v>2418</v>
      </c>
      <c r="B2394" t="s">
        <v>28</v>
      </c>
      <c r="C2394" t="s">
        <v>18</v>
      </c>
      <c r="D2394">
        <v>5</v>
      </c>
      <c r="E2394">
        <v>6718.87</v>
      </c>
      <c r="F2394">
        <v>186.64</v>
      </c>
      <c r="G2394">
        <v>443.47</v>
      </c>
      <c r="H2394">
        <v>0.72199999999999998</v>
      </c>
      <c r="I2394">
        <v>0.4</v>
      </c>
      <c r="J2394">
        <v>26</v>
      </c>
      <c r="K2394">
        <v>1.31</v>
      </c>
      <c r="L2394">
        <v>5</v>
      </c>
      <c r="M2394">
        <v>1</v>
      </c>
      <c r="N2394" t="s">
        <v>618</v>
      </c>
      <c r="O2394" t="s">
        <v>985</v>
      </c>
      <c r="P2394">
        <v>1399.8</v>
      </c>
      <c r="Q2394" t="s">
        <v>20</v>
      </c>
    </row>
    <row r="2395" spans="1:17" x14ac:dyDescent="0.25">
      <c r="A2395">
        <v>2419</v>
      </c>
      <c r="B2395" t="s">
        <v>28</v>
      </c>
      <c r="C2395" t="s">
        <v>23</v>
      </c>
      <c r="D2395">
        <v>5</v>
      </c>
      <c r="E2395">
        <v>14548.81</v>
      </c>
      <c r="F2395">
        <v>264.52</v>
      </c>
      <c r="G2395">
        <v>1798.82</v>
      </c>
      <c r="H2395">
        <v>0.94499999999999995</v>
      </c>
      <c r="I2395">
        <v>2.6</v>
      </c>
      <c r="J2395">
        <v>52</v>
      </c>
      <c r="K2395">
        <v>2.81</v>
      </c>
      <c r="L2395">
        <v>3</v>
      </c>
      <c r="M2395">
        <v>0</v>
      </c>
      <c r="N2395" t="s">
        <v>487</v>
      </c>
      <c r="O2395" t="s">
        <v>565</v>
      </c>
      <c r="P2395">
        <v>1983.9</v>
      </c>
      <c r="Q2395" t="s">
        <v>20</v>
      </c>
    </row>
    <row r="2396" spans="1:17" x14ac:dyDescent="0.25">
      <c r="A2396">
        <v>2420</v>
      </c>
      <c r="B2396" t="s">
        <v>33</v>
      </c>
      <c r="C2396" t="s">
        <v>18</v>
      </c>
      <c r="D2396">
        <v>5</v>
      </c>
      <c r="E2396">
        <v>11763.91</v>
      </c>
      <c r="F2396">
        <v>226.23</v>
      </c>
      <c r="G2396">
        <v>3271.01</v>
      </c>
      <c r="H2396">
        <v>0.92300000000000004</v>
      </c>
      <c r="I2396">
        <v>0.8</v>
      </c>
      <c r="J2396">
        <v>48</v>
      </c>
      <c r="K2396">
        <v>1.48</v>
      </c>
      <c r="L2396">
        <v>21</v>
      </c>
      <c r="M2396">
        <v>1</v>
      </c>
      <c r="N2396" t="s">
        <v>661</v>
      </c>
      <c r="O2396" t="s">
        <v>62</v>
      </c>
      <c r="P2396">
        <v>1696.72</v>
      </c>
      <c r="Q2396" t="s">
        <v>20</v>
      </c>
    </row>
    <row r="2397" spans="1:17" x14ac:dyDescent="0.25">
      <c r="A2397">
        <v>2421</v>
      </c>
      <c r="B2397" t="s">
        <v>28</v>
      </c>
      <c r="C2397" t="s">
        <v>23</v>
      </c>
      <c r="D2397">
        <v>2</v>
      </c>
      <c r="E2397">
        <v>1312.79</v>
      </c>
      <c r="F2397">
        <v>164.1</v>
      </c>
      <c r="G2397">
        <v>-376.64</v>
      </c>
      <c r="H2397">
        <v>0</v>
      </c>
      <c r="I2397">
        <v>-1</v>
      </c>
      <c r="J2397">
        <v>0</v>
      </c>
      <c r="K2397">
        <v>1.83</v>
      </c>
      <c r="L2397">
        <v>0</v>
      </c>
      <c r="M2397">
        <v>0</v>
      </c>
      <c r="N2397" t="s">
        <v>68</v>
      </c>
      <c r="O2397" t="s">
        <v>918</v>
      </c>
      <c r="P2397">
        <v>492.3</v>
      </c>
      <c r="Q2397" t="s">
        <v>52</v>
      </c>
    </row>
    <row r="2398" spans="1:17" x14ac:dyDescent="0.25">
      <c r="A2398">
        <v>2422</v>
      </c>
      <c r="B2398" t="s">
        <v>17</v>
      </c>
      <c r="C2398" t="s">
        <v>23</v>
      </c>
      <c r="D2398">
        <v>4</v>
      </c>
      <c r="E2398">
        <v>2905.72</v>
      </c>
      <c r="F2398">
        <v>223.52</v>
      </c>
      <c r="G2398">
        <v>662.82</v>
      </c>
      <c r="H2398">
        <v>0.154</v>
      </c>
      <c r="I2398">
        <v>-0.2</v>
      </c>
      <c r="J2398">
        <v>2</v>
      </c>
      <c r="K2398">
        <v>1</v>
      </c>
      <c r="L2398">
        <v>2</v>
      </c>
      <c r="M2398">
        <v>1</v>
      </c>
      <c r="N2398" t="s">
        <v>61</v>
      </c>
      <c r="O2398" t="s">
        <v>344</v>
      </c>
      <c r="P2398">
        <v>1341.12</v>
      </c>
      <c r="Q2398" t="s">
        <v>20</v>
      </c>
    </row>
    <row r="2399" spans="1:17" x14ac:dyDescent="0.25">
      <c r="A2399">
        <v>2423</v>
      </c>
      <c r="B2399" t="s">
        <v>28</v>
      </c>
      <c r="C2399" t="s">
        <v>23</v>
      </c>
      <c r="D2399">
        <v>4</v>
      </c>
      <c r="E2399">
        <v>5623.48</v>
      </c>
      <c r="F2399">
        <v>193.91</v>
      </c>
      <c r="G2399">
        <v>981.22</v>
      </c>
      <c r="H2399">
        <v>0.79300000000000004</v>
      </c>
      <c r="I2399">
        <v>1.2</v>
      </c>
      <c r="J2399">
        <v>23</v>
      </c>
      <c r="K2399">
        <v>1.78</v>
      </c>
      <c r="L2399">
        <v>23</v>
      </c>
      <c r="M2399">
        <v>1</v>
      </c>
      <c r="N2399" t="s">
        <v>893</v>
      </c>
      <c r="O2399" t="s">
        <v>109</v>
      </c>
      <c r="P2399">
        <v>1163.46</v>
      </c>
      <c r="Q2399" t="s">
        <v>20</v>
      </c>
    </row>
    <row r="2400" spans="1:17" x14ac:dyDescent="0.25">
      <c r="A2400">
        <v>2424</v>
      </c>
      <c r="B2400" t="s">
        <v>17</v>
      </c>
      <c r="C2400" t="s">
        <v>18</v>
      </c>
      <c r="D2400">
        <v>5</v>
      </c>
      <c r="E2400">
        <v>6153.49</v>
      </c>
      <c r="F2400">
        <v>166.31</v>
      </c>
      <c r="G2400">
        <v>1059.07</v>
      </c>
      <c r="H2400">
        <v>0.24299999999999999</v>
      </c>
      <c r="I2400">
        <v>0.9</v>
      </c>
      <c r="J2400">
        <v>36</v>
      </c>
      <c r="K2400">
        <v>3.14</v>
      </c>
      <c r="L2400">
        <v>0</v>
      </c>
      <c r="M2400">
        <v>0</v>
      </c>
      <c r="N2400" t="s">
        <v>607</v>
      </c>
      <c r="O2400" t="s">
        <v>54</v>
      </c>
      <c r="P2400">
        <v>1247.32</v>
      </c>
      <c r="Q2400" t="s">
        <v>20</v>
      </c>
    </row>
    <row r="2401" spans="1:17" x14ac:dyDescent="0.25">
      <c r="A2401">
        <v>2425</v>
      </c>
      <c r="B2401" t="s">
        <v>17</v>
      </c>
      <c r="C2401" t="s">
        <v>18</v>
      </c>
      <c r="D2401">
        <v>5</v>
      </c>
      <c r="E2401">
        <v>5855.25</v>
      </c>
      <c r="F2401">
        <v>201.91</v>
      </c>
      <c r="G2401">
        <v>1206.29</v>
      </c>
      <c r="H2401">
        <v>0.72399999999999998</v>
      </c>
      <c r="I2401">
        <v>1.2</v>
      </c>
      <c r="J2401">
        <v>24</v>
      </c>
      <c r="K2401">
        <v>1.38</v>
      </c>
      <c r="L2401">
        <v>15</v>
      </c>
      <c r="M2401">
        <v>1</v>
      </c>
      <c r="N2401" t="s">
        <v>55</v>
      </c>
      <c r="O2401" t="s">
        <v>514</v>
      </c>
      <c r="P2401">
        <v>1514.32</v>
      </c>
      <c r="Q2401" t="s">
        <v>20</v>
      </c>
    </row>
    <row r="2402" spans="1:17" x14ac:dyDescent="0.25">
      <c r="A2402">
        <v>2426</v>
      </c>
      <c r="B2402" t="s">
        <v>28</v>
      </c>
      <c r="C2402" t="s">
        <v>23</v>
      </c>
      <c r="D2402">
        <v>2</v>
      </c>
      <c r="E2402">
        <v>2709.74</v>
      </c>
      <c r="F2402">
        <v>159.4</v>
      </c>
      <c r="G2402">
        <v>764.54</v>
      </c>
      <c r="H2402">
        <v>1</v>
      </c>
      <c r="I2402">
        <v>3.9</v>
      </c>
      <c r="J2402">
        <v>17</v>
      </c>
      <c r="K2402">
        <v>1.94</v>
      </c>
      <c r="L2402">
        <v>4</v>
      </c>
      <c r="M2402">
        <v>1</v>
      </c>
      <c r="N2402" t="s">
        <v>393</v>
      </c>
      <c r="O2402" t="s">
        <v>986</v>
      </c>
      <c r="P2402">
        <v>478.2</v>
      </c>
      <c r="Q2402" t="s">
        <v>52</v>
      </c>
    </row>
    <row r="2403" spans="1:17" x14ac:dyDescent="0.25">
      <c r="A2403">
        <v>2427</v>
      </c>
      <c r="B2403" t="s">
        <v>28</v>
      </c>
      <c r="C2403" t="s">
        <v>18</v>
      </c>
      <c r="D2403">
        <v>5</v>
      </c>
      <c r="E2403">
        <v>6329.26</v>
      </c>
      <c r="F2403">
        <v>191.8</v>
      </c>
      <c r="G2403">
        <v>-275.18</v>
      </c>
      <c r="H2403">
        <v>0.90900000000000003</v>
      </c>
      <c r="I2403">
        <v>1.3</v>
      </c>
      <c r="J2403">
        <v>30</v>
      </c>
      <c r="K2403">
        <v>1.23</v>
      </c>
      <c r="L2403">
        <v>11</v>
      </c>
      <c r="M2403">
        <v>1</v>
      </c>
      <c r="N2403" t="s">
        <v>422</v>
      </c>
      <c r="O2403" t="s">
        <v>931</v>
      </c>
      <c r="P2403">
        <v>1438.5</v>
      </c>
      <c r="Q2403" t="s">
        <v>20</v>
      </c>
    </row>
    <row r="2404" spans="1:17" x14ac:dyDescent="0.25">
      <c r="A2404">
        <v>2428</v>
      </c>
      <c r="B2404" t="s">
        <v>28</v>
      </c>
      <c r="C2404" t="s">
        <v>18</v>
      </c>
      <c r="D2404">
        <v>2</v>
      </c>
      <c r="E2404">
        <v>4639.38</v>
      </c>
      <c r="F2404">
        <v>272.89999999999998</v>
      </c>
      <c r="G2404">
        <v>-1434.48</v>
      </c>
      <c r="H2404">
        <v>1</v>
      </c>
      <c r="I2404">
        <v>1.2</v>
      </c>
      <c r="J2404">
        <v>17</v>
      </c>
      <c r="K2404">
        <v>1</v>
      </c>
      <c r="L2404">
        <v>5</v>
      </c>
      <c r="M2404">
        <v>1</v>
      </c>
      <c r="N2404" t="s">
        <v>310</v>
      </c>
      <c r="O2404" t="s">
        <v>398</v>
      </c>
      <c r="P2404">
        <v>818.7</v>
      </c>
      <c r="Q2404" t="s">
        <v>20</v>
      </c>
    </row>
    <row r="2405" spans="1:17" x14ac:dyDescent="0.25">
      <c r="A2405">
        <v>2429</v>
      </c>
      <c r="B2405" t="s">
        <v>28</v>
      </c>
      <c r="C2405" t="s">
        <v>18</v>
      </c>
      <c r="D2405">
        <v>8</v>
      </c>
      <c r="E2405">
        <v>9061.01</v>
      </c>
      <c r="F2405">
        <v>153.58000000000001</v>
      </c>
      <c r="G2405">
        <v>1053.1099999999999</v>
      </c>
      <c r="H2405">
        <v>0.78</v>
      </c>
      <c r="I2405">
        <v>1.7</v>
      </c>
      <c r="J2405">
        <v>46</v>
      </c>
      <c r="K2405">
        <v>3.17</v>
      </c>
      <c r="L2405">
        <v>7</v>
      </c>
      <c r="M2405">
        <v>0</v>
      </c>
      <c r="N2405" t="s">
        <v>383</v>
      </c>
      <c r="O2405" t="s">
        <v>716</v>
      </c>
      <c r="P2405">
        <v>1842.96</v>
      </c>
      <c r="Q2405" t="s">
        <v>20</v>
      </c>
    </row>
    <row r="2406" spans="1:17" x14ac:dyDescent="0.25">
      <c r="A2406">
        <v>2430</v>
      </c>
      <c r="B2406" t="s">
        <v>28</v>
      </c>
      <c r="C2406" t="s">
        <v>18</v>
      </c>
      <c r="D2406">
        <v>8</v>
      </c>
      <c r="E2406">
        <v>7449.39</v>
      </c>
      <c r="F2406">
        <v>219.1</v>
      </c>
      <c r="G2406">
        <v>1512.89</v>
      </c>
      <c r="H2406">
        <v>0.67600000000000005</v>
      </c>
      <c r="I2406">
        <v>0.3</v>
      </c>
      <c r="J2406">
        <v>27</v>
      </c>
      <c r="K2406">
        <v>1.63</v>
      </c>
      <c r="L2406">
        <v>8</v>
      </c>
      <c r="M2406">
        <v>1</v>
      </c>
      <c r="N2406" t="s">
        <v>782</v>
      </c>
      <c r="O2406" t="s">
        <v>523</v>
      </c>
      <c r="P2406">
        <v>2629.2</v>
      </c>
      <c r="Q2406" t="s">
        <v>36</v>
      </c>
    </row>
    <row r="2407" spans="1:17" x14ac:dyDescent="0.25">
      <c r="A2407">
        <v>2431</v>
      </c>
      <c r="B2407" t="s">
        <v>28</v>
      </c>
      <c r="C2407" t="s">
        <v>23</v>
      </c>
      <c r="D2407">
        <v>3</v>
      </c>
      <c r="E2407">
        <v>3989.38</v>
      </c>
      <c r="F2407">
        <v>189.97</v>
      </c>
      <c r="G2407">
        <v>-88.62</v>
      </c>
      <c r="H2407">
        <v>0.61899999999999999</v>
      </c>
      <c r="I2407">
        <v>0.4</v>
      </c>
      <c r="J2407">
        <v>21</v>
      </c>
      <c r="K2407">
        <v>1.62</v>
      </c>
      <c r="L2407">
        <v>15</v>
      </c>
      <c r="M2407">
        <v>1</v>
      </c>
      <c r="N2407" t="s">
        <v>476</v>
      </c>
      <c r="O2407" t="s">
        <v>675</v>
      </c>
      <c r="P2407">
        <v>854.86</v>
      </c>
      <c r="Q2407" t="s">
        <v>20</v>
      </c>
    </row>
    <row r="2408" spans="1:17" x14ac:dyDescent="0.25">
      <c r="A2408">
        <v>2432</v>
      </c>
      <c r="B2408" t="s">
        <v>28</v>
      </c>
      <c r="C2408" t="s">
        <v>18</v>
      </c>
      <c r="D2408">
        <v>3</v>
      </c>
      <c r="E2408">
        <v>5359.57</v>
      </c>
      <c r="F2408">
        <v>255.22</v>
      </c>
      <c r="G2408">
        <v>-839.3</v>
      </c>
      <c r="H2408">
        <v>0.90500000000000003</v>
      </c>
      <c r="I2408">
        <v>1.1000000000000001</v>
      </c>
      <c r="J2408">
        <v>19</v>
      </c>
      <c r="K2408">
        <v>1.1599999999999999</v>
      </c>
      <c r="L2408">
        <v>16</v>
      </c>
      <c r="M2408">
        <v>1</v>
      </c>
      <c r="N2408" t="s">
        <v>467</v>
      </c>
      <c r="O2408" t="s">
        <v>688</v>
      </c>
      <c r="P2408">
        <v>1148.49</v>
      </c>
      <c r="Q2408" t="s">
        <v>20</v>
      </c>
    </row>
    <row r="2409" spans="1:17" x14ac:dyDescent="0.25">
      <c r="A2409">
        <v>2433</v>
      </c>
      <c r="B2409" t="s">
        <v>28</v>
      </c>
      <c r="C2409" t="s">
        <v>23</v>
      </c>
      <c r="D2409">
        <v>11</v>
      </c>
      <c r="E2409">
        <v>10641.04</v>
      </c>
      <c r="F2409">
        <v>193.47</v>
      </c>
      <c r="G2409">
        <v>667.34</v>
      </c>
      <c r="H2409">
        <v>0.436</v>
      </c>
      <c r="I2409">
        <v>0.3</v>
      </c>
      <c r="J2409">
        <v>42</v>
      </c>
      <c r="K2409">
        <v>2.81</v>
      </c>
      <c r="L2409">
        <v>11</v>
      </c>
      <c r="M2409">
        <v>0</v>
      </c>
      <c r="N2409" t="s">
        <v>57</v>
      </c>
      <c r="O2409" t="s">
        <v>306</v>
      </c>
      <c r="P2409">
        <v>3192.26</v>
      </c>
      <c r="Q2409" t="s">
        <v>36</v>
      </c>
    </row>
    <row r="2410" spans="1:17" x14ac:dyDescent="0.25">
      <c r="A2410">
        <v>2434</v>
      </c>
      <c r="B2410" t="s">
        <v>28</v>
      </c>
      <c r="C2410" t="s">
        <v>18</v>
      </c>
      <c r="D2410">
        <v>4</v>
      </c>
      <c r="E2410">
        <v>2841.61</v>
      </c>
      <c r="F2410">
        <v>177.6</v>
      </c>
      <c r="G2410">
        <v>697.75</v>
      </c>
      <c r="H2410">
        <v>0.875</v>
      </c>
      <c r="I2410">
        <v>2.4</v>
      </c>
      <c r="J2410">
        <v>13</v>
      </c>
      <c r="K2410">
        <v>1.31</v>
      </c>
      <c r="L2410">
        <v>8</v>
      </c>
      <c r="M2410">
        <v>1</v>
      </c>
      <c r="N2410" t="s">
        <v>91</v>
      </c>
      <c r="O2410" t="s">
        <v>585</v>
      </c>
      <c r="P2410">
        <v>1065.5999999999999</v>
      </c>
      <c r="Q2410" t="s">
        <v>20</v>
      </c>
    </row>
    <row r="2411" spans="1:17" x14ac:dyDescent="0.25">
      <c r="A2411">
        <v>2435</v>
      </c>
      <c r="B2411" t="s">
        <v>17</v>
      </c>
      <c r="C2411" t="s">
        <v>23</v>
      </c>
      <c r="D2411">
        <v>5</v>
      </c>
      <c r="E2411">
        <v>7004.47</v>
      </c>
      <c r="F2411">
        <v>241.53</v>
      </c>
      <c r="G2411">
        <v>306.48</v>
      </c>
      <c r="H2411">
        <v>0.55200000000000005</v>
      </c>
      <c r="I2411">
        <v>0.6</v>
      </c>
      <c r="J2411">
        <v>19</v>
      </c>
      <c r="K2411">
        <v>1.32</v>
      </c>
      <c r="L2411">
        <v>11</v>
      </c>
      <c r="M2411">
        <v>1</v>
      </c>
      <c r="N2411" t="s">
        <v>287</v>
      </c>
      <c r="O2411" t="s">
        <v>788</v>
      </c>
      <c r="P2411">
        <v>1811.48</v>
      </c>
      <c r="Q2411" t="s">
        <v>20</v>
      </c>
    </row>
    <row r="2412" spans="1:17" x14ac:dyDescent="0.25">
      <c r="A2412">
        <v>2436</v>
      </c>
      <c r="B2412" t="s">
        <v>33</v>
      </c>
      <c r="C2412" t="s">
        <v>18</v>
      </c>
      <c r="D2412">
        <v>5</v>
      </c>
      <c r="E2412">
        <v>5001.17</v>
      </c>
      <c r="F2412">
        <v>151.55000000000001</v>
      </c>
      <c r="G2412">
        <v>1240.32</v>
      </c>
      <c r="H2412">
        <v>0.81799999999999995</v>
      </c>
      <c r="I2412">
        <v>1.3</v>
      </c>
      <c r="J2412">
        <v>27</v>
      </c>
      <c r="K2412">
        <v>1.41</v>
      </c>
      <c r="L2412">
        <v>17</v>
      </c>
      <c r="M2412">
        <v>1</v>
      </c>
      <c r="N2412" t="s">
        <v>141</v>
      </c>
      <c r="O2412" t="s">
        <v>299</v>
      </c>
      <c r="P2412">
        <v>1136.6199999999999</v>
      </c>
      <c r="Q2412" t="s">
        <v>20</v>
      </c>
    </row>
    <row r="2413" spans="1:17" x14ac:dyDescent="0.25">
      <c r="A2413">
        <v>2437</v>
      </c>
      <c r="B2413" t="s">
        <v>28</v>
      </c>
      <c r="C2413" t="s">
        <v>23</v>
      </c>
      <c r="D2413">
        <v>5</v>
      </c>
      <c r="E2413">
        <v>1239.81</v>
      </c>
      <c r="F2413">
        <v>154.97999999999999</v>
      </c>
      <c r="G2413">
        <v>-21.48</v>
      </c>
      <c r="H2413">
        <v>0.25</v>
      </c>
      <c r="I2413">
        <v>0.1</v>
      </c>
      <c r="J2413">
        <v>2</v>
      </c>
      <c r="K2413">
        <v>1</v>
      </c>
      <c r="L2413">
        <v>0</v>
      </c>
      <c r="M2413">
        <v>1</v>
      </c>
      <c r="N2413" t="s">
        <v>397</v>
      </c>
      <c r="O2413" t="s">
        <v>577</v>
      </c>
      <c r="P2413">
        <v>1162.3499999999999</v>
      </c>
      <c r="Q2413" t="s">
        <v>20</v>
      </c>
    </row>
    <row r="2414" spans="1:17" x14ac:dyDescent="0.25">
      <c r="A2414">
        <v>2438</v>
      </c>
      <c r="B2414" t="s">
        <v>33</v>
      </c>
      <c r="C2414" t="s">
        <v>18</v>
      </c>
      <c r="D2414">
        <v>3</v>
      </c>
      <c r="E2414">
        <v>4679.3500000000004</v>
      </c>
      <c r="F2414">
        <v>222.83</v>
      </c>
      <c r="G2414">
        <v>631.03</v>
      </c>
      <c r="H2414">
        <v>0.85699999999999998</v>
      </c>
      <c r="I2414">
        <v>1.6</v>
      </c>
      <c r="J2414">
        <v>16</v>
      </c>
      <c r="K2414">
        <v>1.75</v>
      </c>
      <c r="L2414">
        <v>4</v>
      </c>
      <c r="M2414">
        <v>1</v>
      </c>
      <c r="N2414" t="s">
        <v>438</v>
      </c>
      <c r="O2414" t="s">
        <v>987</v>
      </c>
      <c r="P2414">
        <v>1002.74</v>
      </c>
      <c r="Q2414" t="s">
        <v>20</v>
      </c>
    </row>
    <row r="2415" spans="1:17" x14ac:dyDescent="0.25">
      <c r="A2415">
        <v>2439</v>
      </c>
      <c r="B2415" t="s">
        <v>28</v>
      </c>
      <c r="C2415" t="s">
        <v>23</v>
      </c>
      <c r="D2415">
        <v>4</v>
      </c>
      <c r="E2415">
        <v>7478.88</v>
      </c>
      <c r="F2415">
        <v>249.3</v>
      </c>
      <c r="G2415">
        <v>1470.45</v>
      </c>
      <c r="H2415">
        <v>0.9</v>
      </c>
      <c r="I2415">
        <v>2</v>
      </c>
      <c r="J2415">
        <v>30</v>
      </c>
      <c r="K2415">
        <v>1.6</v>
      </c>
      <c r="L2415">
        <v>19</v>
      </c>
      <c r="M2415">
        <v>1</v>
      </c>
      <c r="N2415" t="s">
        <v>921</v>
      </c>
      <c r="O2415" t="s">
        <v>946</v>
      </c>
      <c r="P2415">
        <v>1495.8</v>
      </c>
      <c r="Q2415" t="s">
        <v>20</v>
      </c>
    </row>
    <row r="2416" spans="1:17" x14ac:dyDescent="0.25">
      <c r="A2416">
        <v>2440</v>
      </c>
      <c r="B2416" t="s">
        <v>28</v>
      </c>
      <c r="C2416" t="s">
        <v>18</v>
      </c>
      <c r="D2416">
        <v>2</v>
      </c>
      <c r="E2416">
        <v>4749.3999999999996</v>
      </c>
      <c r="F2416">
        <v>189.98</v>
      </c>
      <c r="G2416">
        <v>1107.51</v>
      </c>
      <c r="H2416">
        <v>0</v>
      </c>
      <c r="I2416">
        <v>0</v>
      </c>
      <c r="J2416">
        <v>20</v>
      </c>
      <c r="K2416">
        <v>1.5</v>
      </c>
      <c r="L2416">
        <v>5</v>
      </c>
      <c r="M2416">
        <v>1</v>
      </c>
      <c r="N2416" t="s">
        <v>238</v>
      </c>
      <c r="O2416" t="s">
        <v>988</v>
      </c>
      <c r="P2416">
        <v>569.94000000000005</v>
      </c>
      <c r="Q2416" t="s">
        <v>20</v>
      </c>
    </row>
    <row r="2417" spans="1:17" x14ac:dyDescent="0.25">
      <c r="A2417">
        <v>2441</v>
      </c>
      <c r="B2417" t="s">
        <v>33</v>
      </c>
      <c r="C2417" t="s">
        <v>18</v>
      </c>
      <c r="D2417">
        <v>7</v>
      </c>
      <c r="E2417">
        <v>4713.3599999999997</v>
      </c>
      <c r="F2417">
        <v>142.83000000000001</v>
      </c>
      <c r="G2417">
        <v>707.71</v>
      </c>
      <c r="H2417">
        <v>0.78800000000000003</v>
      </c>
      <c r="I2417">
        <v>0.5</v>
      </c>
      <c r="J2417">
        <v>28</v>
      </c>
      <c r="K2417">
        <v>3</v>
      </c>
      <c r="L2417">
        <v>5</v>
      </c>
      <c r="M2417">
        <v>0</v>
      </c>
      <c r="N2417" t="s">
        <v>277</v>
      </c>
      <c r="O2417" t="s">
        <v>177</v>
      </c>
      <c r="P2417">
        <v>1499.72</v>
      </c>
      <c r="Q2417" t="s">
        <v>20</v>
      </c>
    </row>
    <row r="2418" spans="1:17" x14ac:dyDescent="0.25">
      <c r="A2418">
        <v>2442</v>
      </c>
      <c r="B2418" t="s">
        <v>17</v>
      </c>
      <c r="C2418" t="s">
        <v>23</v>
      </c>
      <c r="D2418">
        <v>5</v>
      </c>
      <c r="E2418">
        <v>4479.3100000000004</v>
      </c>
      <c r="F2418">
        <v>179.17</v>
      </c>
      <c r="G2418">
        <v>1614.91</v>
      </c>
      <c r="H2418">
        <v>0.96</v>
      </c>
      <c r="I2418">
        <v>3.4</v>
      </c>
      <c r="J2418">
        <v>24</v>
      </c>
      <c r="K2418">
        <v>1.5</v>
      </c>
      <c r="L2418">
        <v>11</v>
      </c>
      <c r="M2418">
        <v>1</v>
      </c>
      <c r="N2418" t="s">
        <v>989</v>
      </c>
      <c r="O2418" t="s">
        <v>613</v>
      </c>
      <c r="P2418">
        <v>1343.78</v>
      </c>
      <c r="Q2418" t="s">
        <v>20</v>
      </c>
    </row>
    <row r="2419" spans="1:17" x14ac:dyDescent="0.25">
      <c r="A2419">
        <v>2443</v>
      </c>
      <c r="B2419" t="s">
        <v>17</v>
      </c>
      <c r="C2419" t="s">
        <v>18</v>
      </c>
      <c r="D2419">
        <v>2</v>
      </c>
      <c r="E2419">
        <v>2717.52</v>
      </c>
      <c r="F2419">
        <v>150.97</v>
      </c>
      <c r="G2419">
        <v>-120.18</v>
      </c>
      <c r="H2419">
        <v>1</v>
      </c>
      <c r="I2419">
        <v>1.5</v>
      </c>
      <c r="J2419">
        <v>18</v>
      </c>
      <c r="K2419">
        <v>1.5</v>
      </c>
      <c r="L2419">
        <v>3</v>
      </c>
      <c r="M2419">
        <v>1</v>
      </c>
      <c r="N2419" t="s">
        <v>525</v>
      </c>
      <c r="O2419" t="s">
        <v>631</v>
      </c>
      <c r="P2419">
        <v>452.91</v>
      </c>
      <c r="Q2419" t="s">
        <v>52</v>
      </c>
    </row>
    <row r="2420" spans="1:17" x14ac:dyDescent="0.25">
      <c r="A2420">
        <v>2444</v>
      </c>
      <c r="B2420" t="s">
        <v>17</v>
      </c>
      <c r="C2420" t="s">
        <v>18</v>
      </c>
      <c r="D2420">
        <v>9</v>
      </c>
      <c r="E2420">
        <v>11826.76</v>
      </c>
      <c r="F2420">
        <v>197.11</v>
      </c>
      <c r="G2420">
        <v>766.17</v>
      </c>
      <c r="H2420">
        <v>0.48299999999999998</v>
      </c>
      <c r="I2420">
        <v>0.4</v>
      </c>
      <c r="J2420">
        <v>53</v>
      </c>
      <c r="K2420">
        <v>3.19</v>
      </c>
      <c r="L2420">
        <v>4</v>
      </c>
      <c r="M2420">
        <v>0</v>
      </c>
      <c r="N2420" t="s">
        <v>564</v>
      </c>
      <c r="O2420" t="s">
        <v>486</v>
      </c>
      <c r="P2420">
        <v>2660.99</v>
      </c>
      <c r="Q2420" t="s">
        <v>36</v>
      </c>
    </row>
    <row r="2421" spans="1:17" x14ac:dyDescent="0.25">
      <c r="A2421">
        <v>2445</v>
      </c>
      <c r="B2421" t="s">
        <v>17</v>
      </c>
      <c r="C2421" t="s">
        <v>23</v>
      </c>
      <c r="D2421">
        <v>3</v>
      </c>
      <c r="E2421">
        <v>2619.77</v>
      </c>
      <c r="F2421">
        <v>201.52</v>
      </c>
      <c r="G2421">
        <v>-476.43</v>
      </c>
      <c r="H2421">
        <v>0.46200000000000002</v>
      </c>
      <c r="I2421">
        <v>0.2</v>
      </c>
      <c r="J2421">
        <v>6</v>
      </c>
      <c r="K2421">
        <v>2.5</v>
      </c>
      <c r="L2421">
        <v>0</v>
      </c>
      <c r="M2421">
        <v>0</v>
      </c>
      <c r="N2421" t="s">
        <v>625</v>
      </c>
      <c r="O2421" t="s">
        <v>924</v>
      </c>
      <c r="P2421">
        <v>906.84</v>
      </c>
      <c r="Q2421" t="s">
        <v>20</v>
      </c>
    </row>
    <row r="2422" spans="1:17" x14ac:dyDescent="0.25">
      <c r="A2422">
        <v>2446</v>
      </c>
      <c r="B2422" t="s">
        <v>28</v>
      </c>
      <c r="C2422" t="s">
        <v>18</v>
      </c>
      <c r="D2422">
        <v>5</v>
      </c>
      <c r="E2422">
        <v>9213.84</v>
      </c>
      <c r="F2422">
        <v>242.47</v>
      </c>
      <c r="G2422">
        <v>378.38</v>
      </c>
      <c r="H2422">
        <v>0.47399999999999998</v>
      </c>
      <c r="I2422">
        <v>1.3</v>
      </c>
      <c r="J2422">
        <v>35</v>
      </c>
      <c r="K2422">
        <v>1.2</v>
      </c>
      <c r="L2422">
        <v>17</v>
      </c>
      <c r="M2422">
        <v>1</v>
      </c>
      <c r="N2422" t="s">
        <v>191</v>
      </c>
      <c r="O2422" t="s">
        <v>773</v>
      </c>
      <c r="P2422">
        <v>1818.52</v>
      </c>
      <c r="Q2422" t="s">
        <v>20</v>
      </c>
    </row>
    <row r="2423" spans="1:17" x14ac:dyDescent="0.25">
      <c r="A2423">
        <v>2447</v>
      </c>
      <c r="B2423" t="s">
        <v>17</v>
      </c>
      <c r="C2423" t="s">
        <v>23</v>
      </c>
      <c r="D2423">
        <v>6</v>
      </c>
      <c r="E2423">
        <v>9618.9500000000007</v>
      </c>
      <c r="F2423">
        <v>240.47</v>
      </c>
      <c r="G2423">
        <v>1971.97</v>
      </c>
      <c r="H2423">
        <v>0.6</v>
      </c>
      <c r="I2423">
        <v>0.6</v>
      </c>
      <c r="J2423">
        <v>24</v>
      </c>
      <c r="K2423">
        <v>2.67</v>
      </c>
      <c r="L2423">
        <v>8</v>
      </c>
      <c r="M2423">
        <v>0</v>
      </c>
      <c r="N2423" t="s">
        <v>123</v>
      </c>
      <c r="O2423" t="s">
        <v>357</v>
      </c>
      <c r="P2423">
        <v>2164.23</v>
      </c>
      <c r="Q2423" t="s">
        <v>36</v>
      </c>
    </row>
    <row r="2424" spans="1:17" x14ac:dyDescent="0.25">
      <c r="A2424">
        <v>2448</v>
      </c>
      <c r="B2424" t="s">
        <v>28</v>
      </c>
      <c r="C2424" t="s">
        <v>18</v>
      </c>
      <c r="D2424">
        <v>5</v>
      </c>
      <c r="E2424">
        <v>4124.55</v>
      </c>
      <c r="F2424">
        <v>196.41</v>
      </c>
      <c r="G2424">
        <v>-113.61</v>
      </c>
      <c r="H2424">
        <v>0.85699999999999998</v>
      </c>
      <c r="I2424">
        <v>0.6</v>
      </c>
      <c r="J2424">
        <v>18</v>
      </c>
      <c r="K2424">
        <v>2.39</v>
      </c>
      <c r="L2424">
        <v>0</v>
      </c>
      <c r="M2424">
        <v>0</v>
      </c>
      <c r="N2424" t="s">
        <v>543</v>
      </c>
      <c r="O2424" t="s">
        <v>350</v>
      </c>
      <c r="P2424">
        <v>1473.07</v>
      </c>
      <c r="Q2424" t="s">
        <v>20</v>
      </c>
    </row>
    <row r="2425" spans="1:17" x14ac:dyDescent="0.25">
      <c r="A2425">
        <v>2449</v>
      </c>
      <c r="B2425" t="s">
        <v>17</v>
      </c>
      <c r="C2425" t="s">
        <v>18</v>
      </c>
      <c r="D2425">
        <v>2</v>
      </c>
      <c r="E2425">
        <v>749.91</v>
      </c>
      <c r="F2425">
        <v>187.48</v>
      </c>
      <c r="G2425">
        <v>49.95</v>
      </c>
      <c r="H2425">
        <v>0</v>
      </c>
      <c r="I2425">
        <v>-0.8</v>
      </c>
      <c r="J2425">
        <v>1</v>
      </c>
      <c r="K2425">
        <v>3</v>
      </c>
      <c r="L2425">
        <v>1</v>
      </c>
      <c r="M2425">
        <v>1</v>
      </c>
      <c r="N2425" t="s">
        <v>679</v>
      </c>
      <c r="O2425" t="s">
        <v>935</v>
      </c>
      <c r="P2425">
        <v>562.44000000000005</v>
      </c>
      <c r="Q2425" t="s">
        <v>20</v>
      </c>
    </row>
    <row r="2426" spans="1:17" x14ac:dyDescent="0.25">
      <c r="A2426">
        <v>2451</v>
      </c>
      <c r="B2426" t="s">
        <v>33</v>
      </c>
      <c r="C2426" t="s">
        <v>23</v>
      </c>
      <c r="D2426">
        <v>8</v>
      </c>
      <c r="E2426">
        <v>17088.52</v>
      </c>
      <c r="F2426">
        <v>176.17</v>
      </c>
      <c r="G2426">
        <v>1726.05</v>
      </c>
      <c r="H2426">
        <v>0.69099999999999995</v>
      </c>
      <c r="I2426">
        <v>1.2</v>
      </c>
      <c r="J2426">
        <v>91</v>
      </c>
      <c r="K2426">
        <v>2.98</v>
      </c>
      <c r="L2426">
        <v>4</v>
      </c>
      <c r="M2426">
        <v>0</v>
      </c>
      <c r="N2426" t="s">
        <v>794</v>
      </c>
      <c r="O2426" t="s">
        <v>357</v>
      </c>
      <c r="P2426">
        <v>2114.04</v>
      </c>
      <c r="Q2426" t="s">
        <v>36</v>
      </c>
    </row>
    <row r="2427" spans="1:17" x14ac:dyDescent="0.25">
      <c r="A2427">
        <v>2452</v>
      </c>
      <c r="B2427" t="s">
        <v>33</v>
      </c>
      <c r="C2427" t="s">
        <v>18</v>
      </c>
      <c r="D2427">
        <v>4</v>
      </c>
      <c r="E2427">
        <v>6289.24</v>
      </c>
      <c r="F2427">
        <v>161.26</v>
      </c>
      <c r="G2427">
        <v>118.17</v>
      </c>
      <c r="H2427">
        <v>0.89700000000000002</v>
      </c>
      <c r="I2427">
        <v>2.1</v>
      </c>
      <c r="J2427">
        <v>35</v>
      </c>
      <c r="K2427">
        <v>1.23</v>
      </c>
      <c r="L2427">
        <v>26</v>
      </c>
      <c r="M2427">
        <v>1</v>
      </c>
      <c r="N2427" t="s">
        <v>724</v>
      </c>
      <c r="O2427" t="s">
        <v>922</v>
      </c>
      <c r="P2427">
        <v>967.56</v>
      </c>
      <c r="Q2427" t="s">
        <v>20</v>
      </c>
    </row>
    <row r="2428" spans="1:17" x14ac:dyDescent="0.25">
      <c r="A2428">
        <v>2453</v>
      </c>
      <c r="B2428" t="s">
        <v>33</v>
      </c>
      <c r="C2428" t="s">
        <v>23</v>
      </c>
      <c r="D2428">
        <v>8</v>
      </c>
      <c r="E2428">
        <v>12018.42</v>
      </c>
      <c r="F2428">
        <v>164.64</v>
      </c>
      <c r="G2428">
        <v>-382.94</v>
      </c>
      <c r="H2428">
        <v>0.74</v>
      </c>
      <c r="I2428">
        <v>1.2</v>
      </c>
      <c r="J2428">
        <v>72</v>
      </c>
      <c r="K2428">
        <v>1.47</v>
      </c>
      <c r="L2428">
        <v>31</v>
      </c>
      <c r="M2428">
        <v>1</v>
      </c>
      <c r="N2428" t="s">
        <v>681</v>
      </c>
      <c r="O2428" t="s">
        <v>502</v>
      </c>
      <c r="P2428">
        <v>1975.68</v>
      </c>
      <c r="Q2428" t="s">
        <v>20</v>
      </c>
    </row>
    <row r="2429" spans="1:17" x14ac:dyDescent="0.25">
      <c r="A2429">
        <v>2454</v>
      </c>
      <c r="B2429" t="s">
        <v>33</v>
      </c>
      <c r="C2429" t="s">
        <v>18</v>
      </c>
      <c r="D2429">
        <v>5</v>
      </c>
      <c r="E2429">
        <v>5534.29</v>
      </c>
      <c r="F2429">
        <v>221.37</v>
      </c>
      <c r="G2429">
        <v>1616.06</v>
      </c>
      <c r="H2429">
        <v>0.76</v>
      </c>
      <c r="I2429">
        <v>0.7</v>
      </c>
      <c r="J2429">
        <v>19</v>
      </c>
      <c r="K2429">
        <v>1.32</v>
      </c>
      <c r="L2429">
        <v>13</v>
      </c>
      <c r="M2429">
        <v>1</v>
      </c>
      <c r="N2429" t="s">
        <v>273</v>
      </c>
      <c r="O2429" t="s">
        <v>301</v>
      </c>
      <c r="P2429">
        <v>1660.28</v>
      </c>
      <c r="Q2429" t="s">
        <v>20</v>
      </c>
    </row>
    <row r="2430" spans="1:17" x14ac:dyDescent="0.25">
      <c r="A2430">
        <v>2455</v>
      </c>
      <c r="B2430" t="s">
        <v>33</v>
      </c>
      <c r="C2430" t="s">
        <v>18</v>
      </c>
      <c r="D2430">
        <v>3</v>
      </c>
      <c r="E2430">
        <v>5945.09</v>
      </c>
      <c r="F2430">
        <v>165.14</v>
      </c>
      <c r="G2430">
        <v>1671.37</v>
      </c>
      <c r="H2430">
        <v>1</v>
      </c>
      <c r="I2430">
        <v>1.3</v>
      </c>
      <c r="J2430">
        <v>36</v>
      </c>
      <c r="K2430">
        <v>1.56</v>
      </c>
      <c r="L2430">
        <v>23</v>
      </c>
      <c r="M2430">
        <v>1</v>
      </c>
      <c r="N2430" t="s">
        <v>566</v>
      </c>
      <c r="O2430" t="s">
        <v>978</v>
      </c>
      <c r="P2430">
        <v>743.13</v>
      </c>
      <c r="Q2430" t="s">
        <v>20</v>
      </c>
    </row>
    <row r="2431" spans="1:17" x14ac:dyDescent="0.25">
      <c r="A2431">
        <v>2456</v>
      </c>
      <c r="B2431" t="s">
        <v>33</v>
      </c>
      <c r="C2431" t="s">
        <v>18</v>
      </c>
      <c r="D2431">
        <v>3</v>
      </c>
      <c r="E2431">
        <v>3609.65</v>
      </c>
      <c r="F2431">
        <v>164.08</v>
      </c>
      <c r="G2431">
        <v>747.29</v>
      </c>
      <c r="H2431">
        <v>0.54500000000000004</v>
      </c>
      <c r="I2431">
        <v>0.6</v>
      </c>
      <c r="J2431">
        <v>20</v>
      </c>
      <c r="K2431">
        <v>1.6</v>
      </c>
      <c r="L2431">
        <v>12</v>
      </c>
      <c r="M2431">
        <v>1</v>
      </c>
      <c r="N2431" t="s">
        <v>895</v>
      </c>
      <c r="O2431" t="s">
        <v>441</v>
      </c>
      <c r="P2431">
        <v>738.36</v>
      </c>
      <c r="Q2431" t="s">
        <v>20</v>
      </c>
    </row>
    <row r="2432" spans="1:17" x14ac:dyDescent="0.25">
      <c r="A2432">
        <v>2457</v>
      </c>
      <c r="B2432" t="s">
        <v>17</v>
      </c>
      <c r="C2432" t="s">
        <v>23</v>
      </c>
      <c r="D2432">
        <v>4</v>
      </c>
      <c r="E2432">
        <v>3705.61</v>
      </c>
      <c r="F2432">
        <v>205.87</v>
      </c>
      <c r="G2432">
        <v>1407.47</v>
      </c>
      <c r="H2432">
        <v>1</v>
      </c>
      <c r="I2432">
        <v>1.7</v>
      </c>
      <c r="J2432">
        <v>18</v>
      </c>
      <c r="K2432">
        <v>1.56</v>
      </c>
      <c r="L2432">
        <v>7</v>
      </c>
      <c r="M2432">
        <v>1</v>
      </c>
      <c r="N2432" t="s">
        <v>508</v>
      </c>
      <c r="O2432" t="s">
        <v>975</v>
      </c>
      <c r="P2432">
        <v>1235.22</v>
      </c>
      <c r="Q2432" t="s">
        <v>20</v>
      </c>
    </row>
    <row r="2433" spans="1:17" x14ac:dyDescent="0.25">
      <c r="A2433">
        <v>2458</v>
      </c>
      <c r="B2433" t="s">
        <v>17</v>
      </c>
      <c r="C2433" t="s">
        <v>18</v>
      </c>
      <c r="D2433">
        <v>4</v>
      </c>
      <c r="E2433">
        <v>4639.5200000000004</v>
      </c>
      <c r="F2433">
        <v>257.75</v>
      </c>
      <c r="G2433">
        <v>389.85</v>
      </c>
      <c r="H2433">
        <v>0.88900000000000001</v>
      </c>
      <c r="I2433">
        <v>1.7</v>
      </c>
      <c r="J2433">
        <v>18</v>
      </c>
      <c r="K2433">
        <v>1.61</v>
      </c>
      <c r="L2433">
        <v>8</v>
      </c>
      <c r="M2433">
        <v>1</v>
      </c>
      <c r="N2433" t="s">
        <v>133</v>
      </c>
      <c r="O2433" t="s">
        <v>164</v>
      </c>
      <c r="P2433">
        <v>1546.5</v>
      </c>
      <c r="Q2433" t="s">
        <v>20</v>
      </c>
    </row>
    <row r="2434" spans="1:17" x14ac:dyDescent="0.25">
      <c r="A2434">
        <v>2459</v>
      </c>
      <c r="B2434" t="s">
        <v>33</v>
      </c>
      <c r="C2434" t="s">
        <v>23</v>
      </c>
      <c r="D2434">
        <v>2</v>
      </c>
      <c r="E2434">
        <v>4649.28</v>
      </c>
      <c r="F2434">
        <v>145.29</v>
      </c>
      <c r="G2434">
        <v>-728.52</v>
      </c>
      <c r="H2434">
        <v>1</v>
      </c>
      <c r="I2434">
        <v>2.9</v>
      </c>
      <c r="J2434">
        <v>32</v>
      </c>
      <c r="K2434">
        <v>1.5</v>
      </c>
      <c r="L2434">
        <v>9</v>
      </c>
      <c r="M2434">
        <v>1</v>
      </c>
      <c r="N2434" t="s">
        <v>178</v>
      </c>
      <c r="O2434" t="s">
        <v>293</v>
      </c>
      <c r="P2434">
        <v>435.87</v>
      </c>
      <c r="Q2434" t="s">
        <v>52</v>
      </c>
    </row>
    <row r="2435" spans="1:17" x14ac:dyDescent="0.25">
      <c r="A2435">
        <v>2460</v>
      </c>
      <c r="B2435" t="s">
        <v>33</v>
      </c>
      <c r="C2435" t="s">
        <v>18</v>
      </c>
      <c r="D2435">
        <v>5</v>
      </c>
      <c r="E2435">
        <v>4429.79</v>
      </c>
      <c r="F2435">
        <v>233.15</v>
      </c>
      <c r="G2435">
        <v>792.91</v>
      </c>
      <c r="H2435">
        <v>0.57899999999999996</v>
      </c>
      <c r="I2435">
        <v>0.2</v>
      </c>
      <c r="J2435">
        <v>11</v>
      </c>
      <c r="K2435">
        <v>1.91</v>
      </c>
      <c r="L2435">
        <v>8</v>
      </c>
      <c r="M2435">
        <v>1</v>
      </c>
      <c r="N2435" t="s">
        <v>541</v>
      </c>
      <c r="O2435" t="s">
        <v>697</v>
      </c>
      <c r="P2435">
        <v>1748.62</v>
      </c>
      <c r="Q2435" t="s">
        <v>20</v>
      </c>
    </row>
    <row r="2436" spans="1:17" x14ac:dyDescent="0.25">
      <c r="A2436">
        <v>2461</v>
      </c>
      <c r="B2436" t="s">
        <v>17</v>
      </c>
      <c r="C2436" t="s">
        <v>23</v>
      </c>
      <c r="D2436">
        <v>5</v>
      </c>
      <c r="E2436">
        <v>6877.49</v>
      </c>
      <c r="F2436">
        <v>254.72</v>
      </c>
      <c r="G2436">
        <v>1093.29</v>
      </c>
      <c r="H2436">
        <v>0.44400000000000001</v>
      </c>
      <c r="I2436">
        <v>0.3</v>
      </c>
      <c r="J2436">
        <v>23</v>
      </c>
      <c r="K2436">
        <v>1.26</v>
      </c>
      <c r="L2436">
        <v>16</v>
      </c>
      <c r="M2436">
        <v>1</v>
      </c>
      <c r="N2436" t="s">
        <v>765</v>
      </c>
      <c r="O2436" t="s">
        <v>452</v>
      </c>
      <c r="P2436">
        <v>1910.4</v>
      </c>
      <c r="Q2436" t="s">
        <v>20</v>
      </c>
    </row>
    <row r="2437" spans="1:17" x14ac:dyDescent="0.25">
      <c r="A2437">
        <v>2462</v>
      </c>
      <c r="B2437" t="s">
        <v>17</v>
      </c>
      <c r="C2437" t="s">
        <v>18</v>
      </c>
      <c r="D2437">
        <v>8</v>
      </c>
      <c r="E2437">
        <v>15270.22</v>
      </c>
      <c r="F2437">
        <v>215.07</v>
      </c>
      <c r="G2437">
        <v>770.49</v>
      </c>
      <c r="H2437">
        <v>0.66200000000000003</v>
      </c>
      <c r="I2437">
        <v>0.7</v>
      </c>
      <c r="J2437">
        <v>69</v>
      </c>
      <c r="K2437">
        <v>1.45</v>
      </c>
      <c r="L2437">
        <v>42</v>
      </c>
      <c r="M2437">
        <v>1</v>
      </c>
      <c r="N2437" t="s">
        <v>65</v>
      </c>
      <c r="O2437" t="s">
        <v>25</v>
      </c>
      <c r="P2437">
        <v>2580.84</v>
      </c>
      <c r="Q2437" t="s">
        <v>36</v>
      </c>
    </row>
    <row r="2438" spans="1:17" x14ac:dyDescent="0.25">
      <c r="A2438">
        <v>2463</v>
      </c>
      <c r="B2438" t="s">
        <v>17</v>
      </c>
      <c r="C2438" t="s">
        <v>18</v>
      </c>
      <c r="D2438">
        <v>4</v>
      </c>
      <c r="E2438">
        <v>2089.6799999999998</v>
      </c>
      <c r="F2438">
        <v>208.97</v>
      </c>
      <c r="G2438">
        <v>387.75</v>
      </c>
      <c r="H2438">
        <v>0</v>
      </c>
      <c r="I2438">
        <v>-0.6</v>
      </c>
      <c r="J2438">
        <v>0</v>
      </c>
      <c r="K2438">
        <v>1.83</v>
      </c>
      <c r="L2438">
        <v>0</v>
      </c>
      <c r="M2438">
        <v>0</v>
      </c>
      <c r="N2438" t="s">
        <v>679</v>
      </c>
      <c r="O2438" t="s">
        <v>502</v>
      </c>
      <c r="P2438">
        <v>1253.82</v>
      </c>
      <c r="Q2438" t="s">
        <v>20</v>
      </c>
    </row>
    <row r="2439" spans="1:17" x14ac:dyDescent="0.25">
      <c r="A2439">
        <v>2464</v>
      </c>
      <c r="B2439" t="s">
        <v>17</v>
      </c>
      <c r="C2439" t="s">
        <v>23</v>
      </c>
      <c r="D2439">
        <v>7</v>
      </c>
      <c r="E2439">
        <v>6415.35</v>
      </c>
      <c r="F2439">
        <v>173.39</v>
      </c>
      <c r="G2439">
        <v>913.46</v>
      </c>
      <c r="H2439">
        <v>0.83799999999999997</v>
      </c>
      <c r="I2439">
        <v>1</v>
      </c>
      <c r="J2439">
        <v>35</v>
      </c>
      <c r="K2439">
        <v>3.06</v>
      </c>
      <c r="L2439">
        <v>2</v>
      </c>
      <c r="M2439">
        <v>0</v>
      </c>
      <c r="N2439" t="s">
        <v>361</v>
      </c>
      <c r="O2439" t="s">
        <v>676</v>
      </c>
      <c r="P2439">
        <v>1820.6</v>
      </c>
      <c r="Q2439" t="s">
        <v>20</v>
      </c>
    </row>
    <row r="2440" spans="1:17" x14ac:dyDescent="0.25">
      <c r="A2440">
        <v>2465</v>
      </c>
      <c r="B2440" t="s">
        <v>17</v>
      </c>
      <c r="C2440" t="s">
        <v>18</v>
      </c>
      <c r="D2440">
        <v>2</v>
      </c>
      <c r="E2440">
        <v>299.95999999999998</v>
      </c>
      <c r="F2440">
        <v>149.97999999999999</v>
      </c>
      <c r="G2440">
        <v>117.94</v>
      </c>
      <c r="H2440">
        <v>0.5</v>
      </c>
      <c r="I2440">
        <v>0.5</v>
      </c>
      <c r="J2440">
        <v>1</v>
      </c>
      <c r="K2440">
        <v>1</v>
      </c>
      <c r="L2440">
        <v>0</v>
      </c>
      <c r="M2440">
        <v>1</v>
      </c>
      <c r="N2440" t="s">
        <v>802</v>
      </c>
      <c r="O2440" t="s">
        <v>251</v>
      </c>
      <c r="P2440">
        <v>449.94</v>
      </c>
      <c r="Q2440" t="s">
        <v>52</v>
      </c>
    </row>
    <row r="2441" spans="1:17" x14ac:dyDescent="0.25">
      <c r="A2441">
        <v>2466</v>
      </c>
      <c r="B2441" t="s">
        <v>17</v>
      </c>
      <c r="C2441" t="s">
        <v>23</v>
      </c>
      <c r="D2441">
        <v>6</v>
      </c>
      <c r="E2441">
        <v>8799.36</v>
      </c>
      <c r="F2441">
        <v>172.54</v>
      </c>
      <c r="G2441">
        <v>1688.01</v>
      </c>
      <c r="H2441">
        <v>0.373</v>
      </c>
      <c r="I2441">
        <v>2.6</v>
      </c>
      <c r="J2441">
        <v>43</v>
      </c>
      <c r="K2441">
        <v>1.58</v>
      </c>
      <c r="L2441">
        <v>15</v>
      </c>
      <c r="M2441">
        <v>1</v>
      </c>
      <c r="N2441" t="s">
        <v>630</v>
      </c>
      <c r="O2441" t="s">
        <v>660</v>
      </c>
      <c r="P2441">
        <v>1552.86</v>
      </c>
      <c r="Q2441" t="s">
        <v>20</v>
      </c>
    </row>
    <row r="2442" spans="1:17" x14ac:dyDescent="0.25">
      <c r="A2442">
        <v>2467</v>
      </c>
      <c r="B2442" t="s">
        <v>17</v>
      </c>
      <c r="C2442" t="s">
        <v>18</v>
      </c>
      <c r="D2442">
        <v>6</v>
      </c>
      <c r="E2442">
        <v>13563.04</v>
      </c>
      <c r="F2442">
        <v>169.54</v>
      </c>
      <c r="G2442">
        <v>-14.18</v>
      </c>
      <c r="H2442">
        <v>1</v>
      </c>
      <c r="I2442">
        <v>1.3</v>
      </c>
      <c r="J2442">
        <v>80</v>
      </c>
      <c r="K2442">
        <v>1.65</v>
      </c>
      <c r="L2442">
        <v>68</v>
      </c>
      <c r="M2442">
        <v>1</v>
      </c>
      <c r="N2442" t="s">
        <v>183</v>
      </c>
      <c r="O2442" t="s">
        <v>918</v>
      </c>
      <c r="P2442">
        <v>1525.86</v>
      </c>
      <c r="Q2442" t="s">
        <v>20</v>
      </c>
    </row>
    <row r="2443" spans="1:17" x14ac:dyDescent="0.25">
      <c r="A2443">
        <v>2468</v>
      </c>
      <c r="B2443" t="s">
        <v>33</v>
      </c>
      <c r="C2443" t="s">
        <v>18</v>
      </c>
      <c r="D2443">
        <v>3</v>
      </c>
      <c r="E2443">
        <v>1869.73</v>
      </c>
      <c r="F2443">
        <v>155.81</v>
      </c>
      <c r="G2443">
        <v>-153.86000000000001</v>
      </c>
      <c r="H2443">
        <v>0</v>
      </c>
      <c r="I2443">
        <v>-1</v>
      </c>
      <c r="J2443">
        <v>4</v>
      </c>
      <c r="K2443">
        <v>1</v>
      </c>
      <c r="L2443">
        <v>0</v>
      </c>
      <c r="M2443">
        <v>1</v>
      </c>
      <c r="N2443" t="s">
        <v>285</v>
      </c>
      <c r="O2443" t="s">
        <v>148</v>
      </c>
      <c r="P2443">
        <v>701.14</v>
      </c>
      <c r="Q2443" t="s">
        <v>20</v>
      </c>
    </row>
    <row r="2444" spans="1:17" x14ac:dyDescent="0.25">
      <c r="A2444">
        <v>2469</v>
      </c>
      <c r="B2444" t="s">
        <v>17</v>
      </c>
      <c r="C2444" t="s">
        <v>23</v>
      </c>
      <c r="D2444">
        <v>9</v>
      </c>
      <c r="E2444">
        <v>7888.42</v>
      </c>
      <c r="F2444">
        <v>192.4</v>
      </c>
      <c r="G2444">
        <v>1014.27</v>
      </c>
      <c r="H2444">
        <v>0.78</v>
      </c>
      <c r="I2444">
        <v>1.5</v>
      </c>
      <c r="J2444">
        <v>32</v>
      </c>
      <c r="K2444">
        <v>2.25</v>
      </c>
      <c r="L2444">
        <v>7</v>
      </c>
      <c r="M2444">
        <v>0</v>
      </c>
      <c r="N2444" t="s">
        <v>449</v>
      </c>
      <c r="O2444" t="s">
        <v>360</v>
      </c>
      <c r="P2444">
        <v>2597.4</v>
      </c>
      <c r="Q2444" t="s">
        <v>36</v>
      </c>
    </row>
    <row r="2445" spans="1:17" x14ac:dyDescent="0.25">
      <c r="A2445">
        <v>2470</v>
      </c>
      <c r="B2445" t="s">
        <v>17</v>
      </c>
      <c r="C2445" t="s">
        <v>18</v>
      </c>
      <c r="D2445">
        <v>5</v>
      </c>
      <c r="E2445">
        <v>8578.81</v>
      </c>
      <c r="F2445">
        <v>219.97</v>
      </c>
      <c r="G2445">
        <v>2257.35</v>
      </c>
      <c r="H2445">
        <v>0.82099999999999995</v>
      </c>
      <c r="I2445">
        <v>1.2</v>
      </c>
      <c r="J2445">
        <v>38</v>
      </c>
      <c r="K2445">
        <v>1.47</v>
      </c>
      <c r="L2445">
        <v>26</v>
      </c>
      <c r="M2445">
        <v>1</v>
      </c>
      <c r="N2445" t="s">
        <v>821</v>
      </c>
      <c r="O2445" t="s">
        <v>363</v>
      </c>
      <c r="P2445">
        <v>1649.78</v>
      </c>
      <c r="Q2445" t="s">
        <v>20</v>
      </c>
    </row>
    <row r="2446" spans="1:17" x14ac:dyDescent="0.25">
      <c r="A2446">
        <v>2471</v>
      </c>
      <c r="B2446" t="s">
        <v>28</v>
      </c>
      <c r="C2446" t="s">
        <v>18</v>
      </c>
      <c r="D2446">
        <v>3</v>
      </c>
      <c r="E2446">
        <v>9239.09</v>
      </c>
      <c r="F2446">
        <v>209.98</v>
      </c>
      <c r="G2446">
        <v>739.72</v>
      </c>
      <c r="H2446">
        <v>1</v>
      </c>
      <c r="I2446">
        <v>1.8</v>
      </c>
      <c r="J2446">
        <v>44</v>
      </c>
      <c r="K2446">
        <v>1.43</v>
      </c>
      <c r="L2446">
        <v>41</v>
      </c>
      <c r="M2446">
        <v>1</v>
      </c>
      <c r="N2446" t="s">
        <v>368</v>
      </c>
      <c r="O2446" t="s">
        <v>849</v>
      </c>
      <c r="P2446">
        <v>944.91</v>
      </c>
      <c r="Q2446" t="s">
        <v>20</v>
      </c>
    </row>
    <row r="2447" spans="1:17" x14ac:dyDescent="0.25">
      <c r="A2447">
        <v>2472</v>
      </c>
      <c r="B2447" t="s">
        <v>33</v>
      </c>
      <c r="C2447" t="s">
        <v>23</v>
      </c>
      <c r="D2447">
        <v>5</v>
      </c>
      <c r="E2447">
        <v>2869.7</v>
      </c>
      <c r="F2447">
        <v>191.31</v>
      </c>
      <c r="G2447">
        <v>250</v>
      </c>
      <c r="H2447">
        <v>0.66700000000000004</v>
      </c>
      <c r="I2447">
        <v>0.8</v>
      </c>
      <c r="J2447">
        <v>10</v>
      </c>
      <c r="K2447">
        <v>2</v>
      </c>
      <c r="L2447">
        <v>2</v>
      </c>
      <c r="M2447">
        <v>1</v>
      </c>
      <c r="N2447" t="s">
        <v>93</v>
      </c>
      <c r="O2447" t="s">
        <v>412</v>
      </c>
      <c r="P2447">
        <v>1434.82</v>
      </c>
      <c r="Q2447" t="s">
        <v>20</v>
      </c>
    </row>
    <row r="2448" spans="1:17" x14ac:dyDescent="0.25">
      <c r="A2448">
        <v>2473</v>
      </c>
      <c r="B2448" t="s">
        <v>33</v>
      </c>
      <c r="C2448" t="s">
        <v>18</v>
      </c>
      <c r="D2448">
        <v>6</v>
      </c>
      <c r="E2448">
        <v>5459.32</v>
      </c>
      <c r="F2448">
        <v>139.97999999999999</v>
      </c>
      <c r="G2448">
        <v>1030.92</v>
      </c>
      <c r="H2448">
        <v>0.82099999999999995</v>
      </c>
      <c r="I2448">
        <v>1</v>
      </c>
      <c r="J2448">
        <v>35</v>
      </c>
      <c r="K2448">
        <v>2.91</v>
      </c>
      <c r="L2448">
        <v>0</v>
      </c>
      <c r="M2448">
        <v>0</v>
      </c>
      <c r="N2448" t="s">
        <v>898</v>
      </c>
      <c r="O2448" t="s">
        <v>411</v>
      </c>
      <c r="P2448">
        <v>1259.82</v>
      </c>
      <c r="Q2448" t="s">
        <v>20</v>
      </c>
    </row>
    <row r="2449" spans="1:17" x14ac:dyDescent="0.25">
      <c r="A2449">
        <v>2474</v>
      </c>
      <c r="B2449" t="s">
        <v>28</v>
      </c>
      <c r="C2449" t="s">
        <v>23</v>
      </c>
      <c r="D2449">
        <v>1</v>
      </c>
      <c r="E2449">
        <v>5719.48</v>
      </c>
      <c r="F2449">
        <v>285.97000000000003</v>
      </c>
      <c r="G2449">
        <v>112.2</v>
      </c>
      <c r="H2449">
        <v>1</v>
      </c>
      <c r="I2449">
        <v>1</v>
      </c>
      <c r="J2449">
        <v>20</v>
      </c>
      <c r="K2449">
        <v>2</v>
      </c>
      <c r="L2449">
        <v>5</v>
      </c>
      <c r="M2449">
        <v>1</v>
      </c>
      <c r="N2449" t="s">
        <v>311</v>
      </c>
      <c r="O2449" t="s">
        <v>311</v>
      </c>
      <c r="P2449">
        <v>428.96</v>
      </c>
      <c r="Q2449" t="s">
        <v>52</v>
      </c>
    </row>
    <row r="2450" spans="1:17" x14ac:dyDescent="0.25">
      <c r="A2450">
        <v>2475</v>
      </c>
      <c r="B2450" t="s">
        <v>17</v>
      </c>
      <c r="C2450" t="s">
        <v>18</v>
      </c>
      <c r="D2450">
        <v>6</v>
      </c>
      <c r="E2450">
        <v>11640.12</v>
      </c>
      <c r="F2450">
        <v>215.56</v>
      </c>
      <c r="G2450">
        <v>3019.92</v>
      </c>
      <c r="H2450">
        <v>0.88900000000000001</v>
      </c>
      <c r="I2450">
        <v>1.8</v>
      </c>
      <c r="J2450">
        <v>48</v>
      </c>
      <c r="K2450">
        <v>2.23</v>
      </c>
      <c r="L2450">
        <v>10</v>
      </c>
      <c r="M2450">
        <v>0</v>
      </c>
      <c r="N2450" t="s">
        <v>157</v>
      </c>
      <c r="O2450" t="s">
        <v>357</v>
      </c>
      <c r="P2450">
        <v>1940.04</v>
      </c>
      <c r="Q2450" t="s">
        <v>20</v>
      </c>
    </row>
    <row r="2451" spans="1:17" x14ac:dyDescent="0.25">
      <c r="A2451">
        <v>2476</v>
      </c>
      <c r="B2451" t="s">
        <v>17</v>
      </c>
      <c r="C2451" t="s">
        <v>18</v>
      </c>
      <c r="D2451">
        <v>4</v>
      </c>
      <c r="E2451">
        <v>6949.35</v>
      </c>
      <c r="F2451">
        <v>217.17</v>
      </c>
      <c r="G2451">
        <v>682.67</v>
      </c>
      <c r="H2451">
        <v>0</v>
      </c>
      <c r="I2451">
        <v>-0.5</v>
      </c>
      <c r="J2451">
        <v>23</v>
      </c>
      <c r="K2451">
        <v>1.22</v>
      </c>
      <c r="L2451">
        <v>13</v>
      </c>
      <c r="M2451">
        <v>1</v>
      </c>
      <c r="N2451" t="s">
        <v>380</v>
      </c>
      <c r="O2451" t="s">
        <v>990</v>
      </c>
      <c r="P2451">
        <v>1303.02</v>
      </c>
      <c r="Q2451" t="s">
        <v>20</v>
      </c>
    </row>
    <row r="2452" spans="1:17" x14ac:dyDescent="0.25">
      <c r="A2452">
        <v>2477</v>
      </c>
      <c r="B2452" t="s">
        <v>17</v>
      </c>
      <c r="C2452" t="s">
        <v>23</v>
      </c>
      <c r="D2452">
        <v>5</v>
      </c>
      <c r="E2452">
        <v>4384.54</v>
      </c>
      <c r="F2452">
        <v>175.38</v>
      </c>
      <c r="G2452">
        <v>876.97</v>
      </c>
      <c r="H2452">
        <v>0.8</v>
      </c>
      <c r="I2452">
        <v>1.9</v>
      </c>
      <c r="J2452">
        <v>20</v>
      </c>
      <c r="K2452">
        <v>1.8</v>
      </c>
      <c r="L2452">
        <v>12</v>
      </c>
      <c r="M2452">
        <v>1</v>
      </c>
      <c r="N2452" t="s">
        <v>267</v>
      </c>
      <c r="O2452" t="s">
        <v>823</v>
      </c>
      <c r="P2452">
        <v>1315.35</v>
      </c>
      <c r="Q2452" t="s">
        <v>20</v>
      </c>
    </row>
    <row r="2453" spans="1:17" x14ac:dyDescent="0.25">
      <c r="A2453">
        <v>2478</v>
      </c>
      <c r="B2453" t="s">
        <v>33</v>
      </c>
      <c r="C2453" t="s">
        <v>18</v>
      </c>
      <c r="D2453">
        <v>5</v>
      </c>
      <c r="E2453">
        <v>12168.21</v>
      </c>
      <c r="F2453">
        <v>225.34</v>
      </c>
      <c r="G2453">
        <v>3663.91</v>
      </c>
      <c r="H2453">
        <v>0.94399999999999995</v>
      </c>
      <c r="I2453">
        <v>1</v>
      </c>
      <c r="J2453">
        <v>51</v>
      </c>
      <c r="K2453">
        <v>3.29</v>
      </c>
      <c r="L2453">
        <v>2</v>
      </c>
      <c r="M2453">
        <v>0</v>
      </c>
      <c r="N2453" t="s">
        <v>285</v>
      </c>
      <c r="O2453" t="s">
        <v>196</v>
      </c>
      <c r="P2453">
        <v>1690.05</v>
      </c>
      <c r="Q2453" t="s">
        <v>20</v>
      </c>
    </row>
    <row r="2454" spans="1:17" x14ac:dyDescent="0.25">
      <c r="A2454">
        <v>2479</v>
      </c>
      <c r="B2454" t="s">
        <v>33</v>
      </c>
      <c r="C2454" t="s">
        <v>23</v>
      </c>
      <c r="D2454">
        <v>1</v>
      </c>
      <c r="E2454">
        <v>2999.76</v>
      </c>
      <c r="F2454">
        <v>187.49</v>
      </c>
      <c r="G2454">
        <v>146</v>
      </c>
      <c r="H2454">
        <v>1</v>
      </c>
      <c r="I2454">
        <v>1</v>
      </c>
      <c r="J2454">
        <v>16</v>
      </c>
      <c r="K2454">
        <v>1.5</v>
      </c>
      <c r="L2454">
        <v>12</v>
      </c>
      <c r="M2454">
        <v>1</v>
      </c>
      <c r="N2454" t="s">
        <v>683</v>
      </c>
      <c r="O2454" t="s">
        <v>683</v>
      </c>
      <c r="P2454">
        <v>281.24</v>
      </c>
      <c r="Q2454" t="s">
        <v>52</v>
      </c>
    </row>
    <row r="2455" spans="1:17" x14ac:dyDescent="0.25">
      <c r="A2455">
        <v>2480</v>
      </c>
      <c r="B2455" t="s">
        <v>28</v>
      </c>
      <c r="C2455" t="s">
        <v>18</v>
      </c>
      <c r="D2455">
        <v>1</v>
      </c>
      <c r="E2455">
        <v>929.92</v>
      </c>
      <c r="F2455">
        <v>185.98</v>
      </c>
      <c r="G2455">
        <v>-265.07</v>
      </c>
      <c r="H2455">
        <v>0</v>
      </c>
      <c r="I2455">
        <v>-1</v>
      </c>
      <c r="J2455">
        <v>0</v>
      </c>
      <c r="K2455">
        <v>1.83</v>
      </c>
      <c r="L2455">
        <v>0</v>
      </c>
      <c r="M2455">
        <v>0</v>
      </c>
      <c r="N2455" t="s">
        <v>735</v>
      </c>
      <c r="O2455" t="s">
        <v>735</v>
      </c>
      <c r="P2455">
        <v>278.97000000000003</v>
      </c>
      <c r="Q2455" t="s">
        <v>52</v>
      </c>
    </row>
    <row r="2456" spans="1:17" x14ac:dyDescent="0.25">
      <c r="A2456">
        <v>2481</v>
      </c>
      <c r="B2456" t="s">
        <v>28</v>
      </c>
      <c r="C2456" t="s">
        <v>23</v>
      </c>
      <c r="D2456">
        <v>3</v>
      </c>
      <c r="E2456">
        <v>3524.73</v>
      </c>
      <c r="F2456">
        <v>251.77</v>
      </c>
      <c r="G2456">
        <v>-159.82</v>
      </c>
      <c r="H2456">
        <v>0.42899999999999999</v>
      </c>
      <c r="I2456">
        <v>0.4</v>
      </c>
      <c r="J2456">
        <v>11</v>
      </c>
      <c r="K2456">
        <v>1.91</v>
      </c>
      <c r="L2456">
        <v>8</v>
      </c>
      <c r="M2456">
        <v>1</v>
      </c>
      <c r="N2456" t="s">
        <v>809</v>
      </c>
      <c r="O2456" t="s">
        <v>81</v>
      </c>
      <c r="P2456">
        <v>1132.97</v>
      </c>
      <c r="Q2456" t="s">
        <v>20</v>
      </c>
    </row>
    <row r="2457" spans="1:17" x14ac:dyDescent="0.25">
      <c r="A2457">
        <v>2482</v>
      </c>
      <c r="B2457" t="s">
        <v>28</v>
      </c>
      <c r="C2457" t="s">
        <v>18</v>
      </c>
      <c r="D2457">
        <v>6</v>
      </c>
      <c r="E2457">
        <v>3499.47</v>
      </c>
      <c r="F2457">
        <v>233.3</v>
      </c>
      <c r="G2457">
        <v>402.3</v>
      </c>
      <c r="H2457">
        <v>0.33300000000000002</v>
      </c>
      <c r="I2457">
        <v>-0.9</v>
      </c>
      <c r="J2457">
        <v>5</v>
      </c>
      <c r="K2457">
        <v>1.2</v>
      </c>
      <c r="L2457">
        <v>5</v>
      </c>
      <c r="M2457">
        <v>1</v>
      </c>
      <c r="N2457" t="s">
        <v>588</v>
      </c>
      <c r="O2457" t="s">
        <v>427</v>
      </c>
      <c r="P2457">
        <v>2099.6999999999998</v>
      </c>
      <c r="Q2457" t="s">
        <v>36</v>
      </c>
    </row>
    <row r="2458" spans="1:17" x14ac:dyDescent="0.25">
      <c r="A2458">
        <v>2483</v>
      </c>
      <c r="B2458" t="s">
        <v>28</v>
      </c>
      <c r="C2458" t="s">
        <v>18</v>
      </c>
      <c r="D2458">
        <v>6</v>
      </c>
      <c r="E2458">
        <v>8429.24</v>
      </c>
      <c r="F2458">
        <v>205.59</v>
      </c>
      <c r="G2458">
        <v>2063.02</v>
      </c>
      <c r="H2458">
        <v>1</v>
      </c>
      <c r="I2458">
        <v>1.3</v>
      </c>
      <c r="J2458">
        <v>40</v>
      </c>
      <c r="K2458">
        <v>1.75</v>
      </c>
      <c r="L2458">
        <v>19</v>
      </c>
      <c r="M2458">
        <v>1</v>
      </c>
      <c r="N2458" t="s">
        <v>386</v>
      </c>
      <c r="O2458" t="s">
        <v>582</v>
      </c>
      <c r="P2458">
        <v>1850.31</v>
      </c>
      <c r="Q2458" t="s">
        <v>20</v>
      </c>
    </row>
    <row r="2459" spans="1:17" x14ac:dyDescent="0.25">
      <c r="A2459">
        <v>2484</v>
      </c>
      <c r="B2459" t="s">
        <v>33</v>
      </c>
      <c r="C2459" t="s">
        <v>18</v>
      </c>
      <c r="D2459">
        <v>9</v>
      </c>
      <c r="E2459">
        <v>15258.62</v>
      </c>
      <c r="F2459">
        <v>246.11</v>
      </c>
      <c r="G2459">
        <v>566.49</v>
      </c>
      <c r="H2459">
        <v>0.80600000000000005</v>
      </c>
      <c r="I2459">
        <v>1.2</v>
      </c>
      <c r="J2459">
        <v>59</v>
      </c>
      <c r="K2459">
        <v>3.15</v>
      </c>
      <c r="L2459">
        <v>6</v>
      </c>
      <c r="M2459">
        <v>0</v>
      </c>
      <c r="N2459" t="s">
        <v>55</v>
      </c>
      <c r="O2459" t="s">
        <v>579</v>
      </c>
      <c r="P2459">
        <v>3322.49</v>
      </c>
      <c r="Q2459" t="s">
        <v>36</v>
      </c>
    </row>
    <row r="2460" spans="1:17" x14ac:dyDescent="0.25">
      <c r="A2460">
        <v>2485</v>
      </c>
      <c r="B2460" t="s">
        <v>17</v>
      </c>
      <c r="C2460" t="s">
        <v>23</v>
      </c>
      <c r="D2460">
        <v>8</v>
      </c>
      <c r="E2460">
        <v>5433.58</v>
      </c>
      <c r="F2460">
        <v>208.98</v>
      </c>
      <c r="G2460">
        <v>-23.67</v>
      </c>
      <c r="H2460">
        <v>0.46200000000000002</v>
      </c>
      <c r="I2460">
        <v>1.5</v>
      </c>
      <c r="J2460">
        <v>22</v>
      </c>
      <c r="K2460">
        <v>1.5</v>
      </c>
      <c r="L2460">
        <v>8</v>
      </c>
      <c r="M2460">
        <v>1</v>
      </c>
      <c r="N2460" t="s">
        <v>600</v>
      </c>
      <c r="O2460" t="s">
        <v>211</v>
      </c>
      <c r="P2460">
        <v>2507.7600000000002</v>
      </c>
      <c r="Q2460" t="s">
        <v>36</v>
      </c>
    </row>
    <row r="2461" spans="1:17" x14ac:dyDescent="0.25">
      <c r="A2461">
        <v>2486</v>
      </c>
      <c r="B2461" t="s">
        <v>17</v>
      </c>
      <c r="C2461" t="s">
        <v>18</v>
      </c>
      <c r="D2461">
        <v>5</v>
      </c>
      <c r="E2461">
        <v>3989.29</v>
      </c>
      <c r="F2461">
        <v>147.75</v>
      </c>
      <c r="G2461">
        <v>1265.75</v>
      </c>
      <c r="H2461">
        <v>0.51900000000000002</v>
      </c>
      <c r="I2461">
        <v>0.4</v>
      </c>
      <c r="J2461">
        <v>23</v>
      </c>
      <c r="K2461">
        <v>1.1299999999999999</v>
      </c>
      <c r="L2461">
        <v>12</v>
      </c>
      <c r="M2461">
        <v>1</v>
      </c>
      <c r="N2461" t="s">
        <v>826</v>
      </c>
      <c r="O2461" t="s">
        <v>553</v>
      </c>
      <c r="P2461">
        <v>1108.1199999999999</v>
      </c>
      <c r="Q2461" t="s">
        <v>20</v>
      </c>
    </row>
    <row r="2462" spans="1:17" x14ac:dyDescent="0.25">
      <c r="A2462">
        <v>2487</v>
      </c>
      <c r="B2462" t="s">
        <v>17</v>
      </c>
      <c r="C2462" t="s">
        <v>18</v>
      </c>
      <c r="D2462">
        <v>3</v>
      </c>
      <c r="E2462">
        <v>1319.86</v>
      </c>
      <c r="F2462">
        <v>164.98</v>
      </c>
      <c r="G2462">
        <v>385.42</v>
      </c>
      <c r="H2462">
        <v>0</v>
      </c>
      <c r="I2462">
        <v>-0.8</v>
      </c>
      <c r="J2462">
        <v>0</v>
      </c>
      <c r="K2462">
        <v>1.83</v>
      </c>
      <c r="L2462">
        <v>0</v>
      </c>
      <c r="M2462">
        <v>0</v>
      </c>
      <c r="N2462" t="s">
        <v>45</v>
      </c>
      <c r="O2462" t="s">
        <v>930</v>
      </c>
      <c r="P2462">
        <v>742.41</v>
      </c>
      <c r="Q2462" t="s">
        <v>20</v>
      </c>
    </row>
    <row r="2463" spans="1:17" x14ac:dyDescent="0.25">
      <c r="A2463">
        <v>2488</v>
      </c>
      <c r="B2463" t="s">
        <v>17</v>
      </c>
      <c r="C2463" t="s">
        <v>23</v>
      </c>
      <c r="D2463">
        <v>4</v>
      </c>
      <c r="E2463">
        <v>6578.8</v>
      </c>
      <c r="F2463">
        <v>199.36</v>
      </c>
      <c r="G2463">
        <v>-299.52999999999997</v>
      </c>
      <c r="H2463">
        <v>0.72699999999999998</v>
      </c>
      <c r="I2463">
        <v>0.4</v>
      </c>
      <c r="J2463">
        <v>29</v>
      </c>
      <c r="K2463">
        <v>1.34</v>
      </c>
      <c r="L2463">
        <v>12</v>
      </c>
      <c r="M2463">
        <v>1</v>
      </c>
      <c r="N2463" t="s">
        <v>812</v>
      </c>
      <c r="O2463" t="s">
        <v>431</v>
      </c>
      <c r="P2463">
        <v>1196.1600000000001</v>
      </c>
      <c r="Q2463" t="s">
        <v>20</v>
      </c>
    </row>
    <row r="2464" spans="1:17" x14ac:dyDescent="0.25">
      <c r="A2464">
        <v>2489</v>
      </c>
      <c r="B2464" t="s">
        <v>33</v>
      </c>
      <c r="C2464" t="s">
        <v>18</v>
      </c>
      <c r="D2464">
        <v>1</v>
      </c>
      <c r="E2464">
        <v>4079.44</v>
      </c>
      <c r="F2464">
        <v>254.97</v>
      </c>
      <c r="G2464">
        <v>-1829.76</v>
      </c>
      <c r="H2464">
        <v>1</v>
      </c>
      <c r="I2464">
        <v>1</v>
      </c>
      <c r="J2464">
        <v>16</v>
      </c>
      <c r="K2464">
        <v>1.5</v>
      </c>
      <c r="L2464">
        <v>12</v>
      </c>
      <c r="M2464">
        <v>1</v>
      </c>
      <c r="N2464" t="s">
        <v>152</v>
      </c>
      <c r="O2464" t="s">
        <v>152</v>
      </c>
      <c r="P2464">
        <v>382.46</v>
      </c>
      <c r="Q2464" t="s">
        <v>52</v>
      </c>
    </row>
    <row r="2465" spans="1:17" x14ac:dyDescent="0.25">
      <c r="A2465">
        <v>2490</v>
      </c>
      <c r="B2465" t="s">
        <v>33</v>
      </c>
      <c r="C2465" t="s">
        <v>23</v>
      </c>
      <c r="D2465">
        <v>3</v>
      </c>
      <c r="E2465">
        <v>3259.45</v>
      </c>
      <c r="F2465">
        <v>250.73</v>
      </c>
      <c r="G2465">
        <v>483.71</v>
      </c>
      <c r="H2465">
        <v>0.61499999999999999</v>
      </c>
      <c r="I2465">
        <v>0.6</v>
      </c>
      <c r="J2465">
        <v>8</v>
      </c>
      <c r="K2465">
        <v>1.75</v>
      </c>
      <c r="L2465">
        <v>4</v>
      </c>
      <c r="M2465">
        <v>1</v>
      </c>
      <c r="N2465" t="s">
        <v>457</v>
      </c>
      <c r="O2465" t="s">
        <v>86</v>
      </c>
      <c r="P2465">
        <v>1128.28</v>
      </c>
      <c r="Q2465" t="s">
        <v>20</v>
      </c>
    </row>
    <row r="2466" spans="1:17" x14ac:dyDescent="0.25">
      <c r="A2466">
        <v>2491</v>
      </c>
      <c r="B2466" t="s">
        <v>28</v>
      </c>
      <c r="C2466" t="s">
        <v>18</v>
      </c>
      <c r="D2466">
        <v>3</v>
      </c>
      <c r="E2466">
        <v>917.89</v>
      </c>
      <c r="F2466">
        <v>152.97999999999999</v>
      </c>
      <c r="G2466">
        <v>306.97000000000003</v>
      </c>
      <c r="H2466">
        <v>0.5</v>
      </c>
      <c r="I2466">
        <v>1.3</v>
      </c>
      <c r="J2466">
        <v>1</v>
      </c>
      <c r="K2466">
        <v>2</v>
      </c>
      <c r="L2466">
        <v>0</v>
      </c>
      <c r="M2466">
        <v>1</v>
      </c>
      <c r="N2466" t="s">
        <v>59</v>
      </c>
      <c r="O2466" t="s">
        <v>888</v>
      </c>
      <c r="P2466">
        <v>688.41</v>
      </c>
      <c r="Q2466" t="s">
        <v>20</v>
      </c>
    </row>
    <row r="2467" spans="1:17" x14ac:dyDescent="0.25">
      <c r="A2467">
        <v>2492</v>
      </c>
      <c r="B2467" t="s">
        <v>17</v>
      </c>
      <c r="C2467" t="s">
        <v>18</v>
      </c>
      <c r="D2467">
        <v>4</v>
      </c>
      <c r="E2467">
        <v>6868.65</v>
      </c>
      <c r="F2467">
        <v>163.54</v>
      </c>
      <c r="G2467">
        <v>798.41</v>
      </c>
      <c r="H2467">
        <v>0.90500000000000003</v>
      </c>
      <c r="I2467">
        <v>2</v>
      </c>
      <c r="J2467">
        <v>42</v>
      </c>
      <c r="K2467">
        <v>3.02</v>
      </c>
      <c r="L2467">
        <v>0</v>
      </c>
      <c r="M2467">
        <v>0</v>
      </c>
      <c r="N2467" t="s">
        <v>900</v>
      </c>
      <c r="O2467" t="s">
        <v>574</v>
      </c>
      <c r="P2467">
        <v>981.24</v>
      </c>
      <c r="Q2467" t="s">
        <v>20</v>
      </c>
    </row>
    <row r="2468" spans="1:17" x14ac:dyDescent="0.25">
      <c r="A2468">
        <v>2493</v>
      </c>
      <c r="B2468" t="s">
        <v>17</v>
      </c>
      <c r="C2468" t="s">
        <v>23</v>
      </c>
      <c r="D2468">
        <v>2</v>
      </c>
      <c r="E2468">
        <v>1565.74</v>
      </c>
      <c r="F2468">
        <v>142.34</v>
      </c>
      <c r="G2468">
        <v>182.34</v>
      </c>
      <c r="H2468">
        <v>0.72699999999999998</v>
      </c>
      <c r="I2468">
        <v>0.7</v>
      </c>
      <c r="J2468">
        <v>8</v>
      </c>
      <c r="K2468">
        <v>2</v>
      </c>
      <c r="L2468">
        <v>4</v>
      </c>
      <c r="M2468">
        <v>1</v>
      </c>
      <c r="N2468" t="s">
        <v>53</v>
      </c>
      <c r="O2468" t="s">
        <v>314</v>
      </c>
      <c r="P2468">
        <v>427.02</v>
      </c>
      <c r="Q2468" t="s">
        <v>52</v>
      </c>
    </row>
    <row r="2469" spans="1:17" x14ac:dyDescent="0.25">
      <c r="A2469">
        <v>2494</v>
      </c>
      <c r="B2469" t="s">
        <v>17</v>
      </c>
      <c r="C2469" t="s">
        <v>18</v>
      </c>
      <c r="D2469">
        <v>9</v>
      </c>
      <c r="E2469">
        <v>6561.06</v>
      </c>
      <c r="F2469">
        <v>172.66</v>
      </c>
      <c r="G2469">
        <v>1421.67</v>
      </c>
      <c r="H2469">
        <v>0.81599999999999995</v>
      </c>
      <c r="I2469">
        <v>0.8</v>
      </c>
      <c r="J2469">
        <v>33</v>
      </c>
      <c r="K2469">
        <v>1.27</v>
      </c>
      <c r="L2469">
        <v>13</v>
      </c>
      <c r="M2469">
        <v>1</v>
      </c>
      <c r="N2469" t="s">
        <v>366</v>
      </c>
      <c r="O2469" t="s">
        <v>500</v>
      </c>
      <c r="P2469">
        <v>2330.91</v>
      </c>
      <c r="Q2469" t="s">
        <v>36</v>
      </c>
    </row>
    <row r="2470" spans="1:17" x14ac:dyDescent="0.25">
      <c r="A2470">
        <v>2495</v>
      </c>
      <c r="B2470" t="s">
        <v>17</v>
      </c>
      <c r="C2470" t="s">
        <v>18</v>
      </c>
      <c r="D2470">
        <v>4</v>
      </c>
      <c r="E2470">
        <v>8543.85</v>
      </c>
      <c r="F2470">
        <v>174.36</v>
      </c>
      <c r="G2470">
        <v>1506.83</v>
      </c>
      <c r="H2470">
        <v>0.83699999999999997</v>
      </c>
      <c r="I2470">
        <v>0.6</v>
      </c>
      <c r="J2470">
        <v>44</v>
      </c>
      <c r="K2470">
        <v>2.93</v>
      </c>
      <c r="L2470">
        <v>9</v>
      </c>
      <c r="M2470">
        <v>0</v>
      </c>
      <c r="N2470" t="s">
        <v>741</v>
      </c>
      <c r="O2470" t="s">
        <v>924</v>
      </c>
      <c r="P2470">
        <v>1046.1600000000001</v>
      </c>
      <c r="Q2470" t="s">
        <v>20</v>
      </c>
    </row>
    <row r="2471" spans="1:17" x14ac:dyDescent="0.25">
      <c r="A2471">
        <v>2496</v>
      </c>
      <c r="B2471" t="s">
        <v>17</v>
      </c>
      <c r="C2471" t="s">
        <v>23</v>
      </c>
      <c r="D2471">
        <v>3</v>
      </c>
      <c r="E2471">
        <v>3644.7</v>
      </c>
      <c r="F2471">
        <v>202.48</v>
      </c>
      <c r="G2471">
        <v>445.4</v>
      </c>
      <c r="H2471">
        <v>0</v>
      </c>
      <c r="I2471">
        <v>1.3</v>
      </c>
      <c r="J2471">
        <v>9</v>
      </c>
      <c r="K2471">
        <v>1.33</v>
      </c>
      <c r="L2471">
        <v>6</v>
      </c>
      <c r="M2471">
        <v>1</v>
      </c>
      <c r="N2471" t="s">
        <v>655</v>
      </c>
      <c r="O2471" t="s">
        <v>991</v>
      </c>
      <c r="P2471">
        <v>911.16</v>
      </c>
      <c r="Q2471" t="s">
        <v>20</v>
      </c>
    </row>
    <row r="2472" spans="1:17" x14ac:dyDescent="0.25">
      <c r="A2472">
        <v>2497</v>
      </c>
      <c r="B2472" t="s">
        <v>17</v>
      </c>
      <c r="C2472" t="s">
        <v>18</v>
      </c>
      <c r="D2472">
        <v>4</v>
      </c>
      <c r="E2472">
        <v>3129.67</v>
      </c>
      <c r="F2472">
        <v>184.1</v>
      </c>
      <c r="G2472">
        <v>-1140.17</v>
      </c>
      <c r="H2472">
        <v>0.17599999999999999</v>
      </c>
      <c r="I2472">
        <v>-0.2</v>
      </c>
      <c r="J2472">
        <v>16</v>
      </c>
      <c r="K2472">
        <v>1.81</v>
      </c>
      <c r="L2472">
        <v>3</v>
      </c>
      <c r="M2472">
        <v>1</v>
      </c>
      <c r="N2472" t="s">
        <v>580</v>
      </c>
      <c r="O2472" t="s">
        <v>992</v>
      </c>
      <c r="P2472">
        <v>1104.5999999999999</v>
      </c>
      <c r="Q2472" t="s">
        <v>20</v>
      </c>
    </row>
    <row r="2473" spans="1:17" x14ac:dyDescent="0.25">
      <c r="A2473">
        <v>2498</v>
      </c>
      <c r="B2473" t="s">
        <v>17</v>
      </c>
      <c r="C2473" t="s">
        <v>18</v>
      </c>
      <c r="D2473">
        <v>5</v>
      </c>
      <c r="E2473">
        <v>6299.22</v>
      </c>
      <c r="F2473">
        <v>139.97999999999999</v>
      </c>
      <c r="G2473">
        <v>1691.76</v>
      </c>
      <c r="H2473">
        <v>0.97799999999999998</v>
      </c>
      <c r="I2473">
        <v>1.2</v>
      </c>
      <c r="J2473">
        <v>45</v>
      </c>
      <c r="K2473">
        <v>1.27</v>
      </c>
      <c r="L2473">
        <v>24</v>
      </c>
      <c r="M2473">
        <v>1</v>
      </c>
      <c r="N2473" t="s">
        <v>129</v>
      </c>
      <c r="O2473" t="s">
        <v>58</v>
      </c>
      <c r="P2473">
        <v>1049.8499999999999</v>
      </c>
      <c r="Q2473" t="s">
        <v>20</v>
      </c>
    </row>
    <row r="2474" spans="1:17" x14ac:dyDescent="0.25">
      <c r="A2474">
        <v>2499</v>
      </c>
      <c r="B2474" t="s">
        <v>33</v>
      </c>
      <c r="C2474" t="s">
        <v>23</v>
      </c>
      <c r="D2474">
        <v>2</v>
      </c>
      <c r="E2474">
        <v>3609.75</v>
      </c>
      <c r="F2474">
        <v>240.65</v>
      </c>
      <c r="G2474">
        <v>58.15</v>
      </c>
      <c r="H2474">
        <v>1</v>
      </c>
      <c r="I2474">
        <v>1.2</v>
      </c>
      <c r="J2474">
        <v>15</v>
      </c>
      <c r="K2474">
        <v>2.0699999999999998</v>
      </c>
      <c r="L2474">
        <v>11</v>
      </c>
      <c r="M2474">
        <v>1</v>
      </c>
      <c r="N2474" t="s">
        <v>147</v>
      </c>
      <c r="O2474" t="s">
        <v>211</v>
      </c>
      <c r="P2474">
        <v>721.95</v>
      </c>
      <c r="Q2474" t="s">
        <v>20</v>
      </c>
    </row>
    <row r="2475" spans="1:17" x14ac:dyDescent="0.25">
      <c r="A2475">
        <v>2500</v>
      </c>
      <c r="B2475" t="s">
        <v>28</v>
      </c>
      <c r="C2475" t="s">
        <v>18</v>
      </c>
      <c r="D2475">
        <v>3</v>
      </c>
      <c r="E2475">
        <v>1419.89</v>
      </c>
      <c r="F2475">
        <v>177.49</v>
      </c>
      <c r="G2475">
        <v>-32.72</v>
      </c>
      <c r="H2475">
        <v>0.875</v>
      </c>
      <c r="I2475">
        <v>1.4</v>
      </c>
      <c r="J2475">
        <v>8</v>
      </c>
      <c r="K2475">
        <v>1.25</v>
      </c>
      <c r="L2475">
        <v>3</v>
      </c>
      <c r="M2475">
        <v>1</v>
      </c>
      <c r="N2475" t="s">
        <v>541</v>
      </c>
      <c r="O2475" t="s">
        <v>988</v>
      </c>
      <c r="P2475">
        <v>798.7</v>
      </c>
      <c r="Q2475" t="s">
        <v>20</v>
      </c>
    </row>
    <row r="2476" spans="1:17" x14ac:dyDescent="0.25">
      <c r="A2476">
        <v>2501</v>
      </c>
      <c r="B2476" t="s">
        <v>17</v>
      </c>
      <c r="C2476" t="s">
        <v>23</v>
      </c>
      <c r="D2476">
        <v>4</v>
      </c>
      <c r="E2476">
        <v>9021.75</v>
      </c>
      <c r="F2476">
        <v>191.95</v>
      </c>
      <c r="G2476">
        <v>-4859.24</v>
      </c>
      <c r="H2476">
        <v>0.89400000000000002</v>
      </c>
      <c r="I2476">
        <v>0.7</v>
      </c>
      <c r="J2476">
        <v>42</v>
      </c>
      <c r="K2476">
        <v>1.36</v>
      </c>
      <c r="L2476">
        <v>24</v>
      </c>
      <c r="M2476">
        <v>1</v>
      </c>
      <c r="N2476" t="s">
        <v>26</v>
      </c>
      <c r="O2476" t="s">
        <v>181</v>
      </c>
      <c r="P2476">
        <v>1151.7</v>
      </c>
      <c r="Q2476" t="s">
        <v>20</v>
      </c>
    </row>
    <row r="2477" spans="1:17" x14ac:dyDescent="0.25">
      <c r="A2477">
        <v>2502</v>
      </c>
      <c r="B2477" t="s">
        <v>33</v>
      </c>
      <c r="C2477" t="s">
        <v>18</v>
      </c>
      <c r="D2477">
        <v>5</v>
      </c>
      <c r="E2477">
        <v>7519.27</v>
      </c>
      <c r="F2477">
        <v>208.87</v>
      </c>
      <c r="G2477">
        <v>982.01</v>
      </c>
      <c r="H2477">
        <v>0.80600000000000005</v>
      </c>
      <c r="I2477">
        <v>0.8</v>
      </c>
      <c r="J2477">
        <v>29</v>
      </c>
      <c r="K2477">
        <v>1.38</v>
      </c>
      <c r="L2477">
        <v>17</v>
      </c>
      <c r="M2477">
        <v>1</v>
      </c>
      <c r="N2477" t="s">
        <v>503</v>
      </c>
      <c r="O2477" t="s">
        <v>74</v>
      </c>
      <c r="P2477">
        <v>1566.52</v>
      </c>
      <c r="Q2477" t="s">
        <v>20</v>
      </c>
    </row>
    <row r="2478" spans="1:17" x14ac:dyDescent="0.25">
      <c r="A2478">
        <v>2503</v>
      </c>
      <c r="B2478" t="s">
        <v>33</v>
      </c>
      <c r="C2478" t="s">
        <v>18</v>
      </c>
      <c r="D2478">
        <v>4</v>
      </c>
      <c r="E2478">
        <v>4449.6899999999996</v>
      </c>
      <c r="F2478">
        <v>202.26</v>
      </c>
      <c r="G2478">
        <v>652.66999999999996</v>
      </c>
      <c r="H2478">
        <v>0.77300000000000002</v>
      </c>
      <c r="I2478">
        <v>1.6</v>
      </c>
      <c r="J2478">
        <v>17</v>
      </c>
      <c r="K2478">
        <v>1.53</v>
      </c>
      <c r="L2478">
        <v>14</v>
      </c>
      <c r="M2478">
        <v>1</v>
      </c>
      <c r="N2478" t="s">
        <v>71</v>
      </c>
      <c r="O2478" t="s">
        <v>478</v>
      </c>
      <c r="P2478">
        <v>1213.56</v>
      </c>
      <c r="Q2478" t="s">
        <v>20</v>
      </c>
    </row>
    <row r="2479" spans="1:17" x14ac:dyDescent="0.25">
      <c r="A2479">
        <v>2504</v>
      </c>
      <c r="B2479" t="s">
        <v>33</v>
      </c>
      <c r="C2479" t="s">
        <v>18</v>
      </c>
      <c r="D2479">
        <v>6</v>
      </c>
      <c r="E2479">
        <v>8504.11</v>
      </c>
      <c r="F2479">
        <v>193.28</v>
      </c>
      <c r="G2479">
        <v>-794.2</v>
      </c>
      <c r="H2479">
        <v>0.75</v>
      </c>
      <c r="I2479">
        <v>1.2</v>
      </c>
      <c r="J2479">
        <v>39</v>
      </c>
      <c r="K2479">
        <v>1.74</v>
      </c>
      <c r="L2479">
        <v>29</v>
      </c>
      <c r="M2479">
        <v>1</v>
      </c>
      <c r="N2479" t="s">
        <v>235</v>
      </c>
      <c r="O2479" t="s">
        <v>698</v>
      </c>
      <c r="P2479">
        <v>1739.52</v>
      </c>
      <c r="Q2479" t="s">
        <v>20</v>
      </c>
    </row>
    <row r="2480" spans="1:17" x14ac:dyDescent="0.25">
      <c r="A2480">
        <v>2505</v>
      </c>
      <c r="B2480" t="s">
        <v>17</v>
      </c>
      <c r="C2480" t="s">
        <v>23</v>
      </c>
      <c r="D2480">
        <v>4</v>
      </c>
      <c r="E2480">
        <v>5589.55</v>
      </c>
      <c r="F2480">
        <v>174.67</v>
      </c>
      <c r="G2480">
        <v>124.59</v>
      </c>
      <c r="H2480">
        <v>0.875</v>
      </c>
      <c r="I2480">
        <v>1.2</v>
      </c>
      <c r="J2480">
        <v>31</v>
      </c>
      <c r="K2480">
        <v>1.77</v>
      </c>
      <c r="L2480">
        <v>15</v>
      </c>
      <c r="M2480">
        <v>1</v>
      </c>
      <c r="N2480" t="s">
        <v>131</v>
      </c>
      <c r="O2480" t="s">
        <v>354</v>
      </c>
      <c r="P2480">
        <v>1048.02</v>
      </c>
      <c r="Q2480" t="s">
        <v>20</v>
      </c>
    </row>
    <row r="2481" spans="1:17" x14ac:dyDescent="0.25">
      <c r="A2481">
        <v>2506</v>
      </c>
      <c r="B2481" t="s">
        <v>33</v>
      </c>
      <c r="C2481" t="s">
        <v>18</v>
      </c>
      <c r="D2481">
        <v>1</v>
      </c>
      <c r="E2481">
        <v>639.91999999999996</v>
      </c>
      <c r="F2481">
        <v>319.95999999999998</v>
      </c>
      <c r="G2481">
        <v>133.75</v>
      </c>
      <c r="H2481">
        <v>1</v>
      </c>
      <c r="I2481">
        <v>1</v>
      </c>
      <c r="J2481">
        <v>2</v>
      </c>
      <c r="K2481">
        <v>1</v>
      </c>
      <c r="L2481">
        <v>0</v>
      </c>
      <c r="M2481">
        <v>1</v>
      </c>
      <c r="N2481" t="s">
        <v>67</v>
      </c>
      <c r="O2481" t="s">
        <v>67</v>
      </c>
      <c r="P2481">
        <v>479.94</v>
      </c>
      <c r="Q2481" t="s">
        <v>52</v>
      </c>
    </row>
    <row r="2482" spans="1:17" x14ac:dyDescent="0.25">
      <c r="A2482">
        <v>2507</v>
      </c>
      <c r="B2482" t="s">
        <v>33</v>
      </c>
      <c r="C2482" t="s">
        <v>23</v>
      </c>
      <c r="D2482">
        <v>4</v>
      </c>
      <c r="E2482">
        <v>1689.83</v>
      </c>
      <c r="F2482">
        <v>211.23</v>
      </c>
      <c r="G2482">
        <v>37.04</v>
      </c>
      <c r="H2482">
        <v>0.125</v>
      </c>
      <c r="I2482">
        <v>-0.1</v>
      </c>
      <c r="J2482">
        <v>4</v>
      </c>
      <c r="K2482">
        <v>1</v>
      </c>
      <c r="L2482">
        <v>0</v>
      </c>
      <c r="M2482">
        <v>1</v>
      </c>
      <c r="N2482" t="s">
        <v>765</v>
      </c>
      <c r="O2482" t="s">
        <v>977</v>
      </c>
      <c r="P2482">
        <v>1267.3800000000001</v>
      </c>
      <c r="Q2482" t="s">
        <v>20</v>
      </c>
    </row>
    <row r="2483" spans="1:17" x14ac:dyDescent="0.25">
      <c r="A2483">
        <v>2508</v>
      </c>
      <c r="B2483" t="s">
        <v>17</v>
      </c>
      <c r="C2483" t="s">
        <v>18</v>
      </c>
      <c r="D2483">
        <v>8</v>
      </c>
      <c r="E2483">
        <v>15152.41</v>
      </c>
      <c r="F2483">
        <v>176.19</v>
      </c>
      <c r="G2483">
        <v>1477.56</v>
      </c>
      <c r="H2483">
        <v>0.628</v>
      </c>
      <c r="I2483">
        <v>0.7</v>
      </c>
      <c r="J2483">
        <v>85</v>
      </c>
      <c r="K2483">
        <v>1.71</v>
      </c>
      <c r="L2483">
        <v>48</v>
      </c>
      <c r="M2483">
        <v>1</v>
      </c>
      <c r="N2483" t="s">
        <v>785</v>
      </c>
      <c r="O2483" t="s">
        <v>106</v>
      </c>
      <c r="P2483">
        <v>2114.2800000000002</v>
      </c>
      <c r="Q2483" t="s">
        <v>36</v>
      </c>
    </row>
    <row r="2484" spans="1:17" x14ac:dyDescent="0.25">
      <c r="A2484">
        <v>2509</v>
      </c>
      <c r="B2484" t="s">
        <v>17</v>
      </c>
      <c r="C2484" t="s">
        <v>18</v>
      </c>
      <c r="D2484">
        <v>4</v>
      </c>
      <c r="E2484">
        <v>3859.54</v>
      </c>
      <c r="F2484">
        <v>128.65</v>
      </c>
      <c r="G2484">
        <v>-64.7</v>
      </c>
      <c r="H2484">
        <v>1</v>
      </c>
      <c r="I2484">
        <v>1.7</v>
      </c>
      <c r="J2484">
        <v>30</v>
      </c>
      <c r="K2484">
        <v>1.23</v>
      </c>
      <c r="L2484">
        <v>16</v>
      </c>
      <c r="M2484">
        <v>1</v>
      </c>
      <c r="N2484" t="s">
        <v>141</v>
      </c>
      <c r="O2484" t="s">
        <v>735</v>
      </c>
      <c r="P2484">
        <v>771.9</v>
      </c>
      <c r="Q2484" t="s">
        <v>20</v>
      </c>
    </row>
    <row r="2485" spans="1:17" x14ac:dyDescent="0.25">
      <c r="A2485">
        <v>2510</v>
      </c>
      <c r="B2485" t="s">
        <v>33</v>
      </c>
      <c r="C2485" t="s">
        <v>23</v>
      </c>
      <c r="D2485">
        <v>4</v>
      </c>
      <c r="E2485">
        <v>5769.3</v>
      </c>
      <c r="F2485">
        <v>192.31</v>
      </c>
      <c r="G2485">
        <v>862.99</v>
      </c>
      <c r="H2485">
        <v>0.7</v>
      </c>
      <c r="I2485">
        <v>1.6</v>
      </c>
      <c r="J2485">
        <v>26</v>
      </c>
      <c r="K2485">
        <v>2.81</v>
      </c>
      <c r="L2485">
        <v>0</v>
      </c>
      <c r="M2485">
        <v>0</v>
      </c>
      <c r="N2485" t="s">
        <v>572</v>
      </c>
      <c r="O2485" t="s">
        <v>128</v>
      </c>
      <c r="P2485">
        <v>1153.8599999999999</v>
      </c>
      <c r="Q2485" t="s">
        <v>20</v>
      </c>
    </row>
    <row r="2486" spans="1:17" x14ac:dyDescent="0.25">
      <c r="A2486">
        <v>2511</v>
      </c>
      <c r="B2486" t="s">
        <v>33</v>
      </c>
      <c r="C2486" t="s">
        <v>18</v>
      </c>
      <c r="D2486">
        <v>6</v>
      </c>
      <c r="E2486">
        <v>4445.5600000000004</v>
      </c>
      <c r="F2486">
        <v>170.98</v>
      </c>
      <c r="G2486">
        <v>52.47</v>
      </c>
      <c r="H2486">
        <v>0.5</v>
      </c>
      <c r="I2486">
        <v>-0.1</v>
      </c>
      <c r="J2486">
        <v>21</v>
      </c>
      <c r="K2486">
        <v>1.86</v>
      </c>
      <c r="L2486">
        <v>10</v>
      </c>
      <c r="M2486">
        <v>1</v>
      </c>
      <c r="N2486" t="s">
        <v>19</v>
      </c>
      <c r="O2486" t="s">
        <v>685</v>
      </c>
      <c r="P2486">
        <v>1538.82</v>
      </c>
      <c r="Q2486" t="s">
        <v>20</v>
      </c>
    </row>
    <row r="2487" spans="1:17" x14ac:dyDescent="0.25">
      <c r="A2487">
        <v>2512</v>
      </c>
      <c r="B2487" t="s">
        <v>17</v>
      </c>
      <c r="C2487" t="s">
        <v>23</v>
      </c>
      <c r="D2487">
        <v>1</v>
      </c>
      <c r="E2487">
        <v>979.72</v>
      </c>
      <c r="F2487">
        <v>122.47</v>
      </c>
      <c r="G2487">
        <v>-594.78</v>
      </c>
      <c r="H2487">
        <v>1</v>
      </c>
      <c r="I2487">
        <v>2</v>
      </c>
      <c r="J2487">
        <v>8</v>
      </c>
      <c r="K2487">
        <v>1.5</v>
      </c>
      <c r="L2487">
        <v>0</v>
      </c>
      <c r="M2487">
        <v>1</v>
      </c>
      <c r="N2487" t="s">
        <v>59</v>
      </c>
      <c r="O2487" t="s">
        <v>59</v>
      </c>
      <c r="P2487">
        <v>183.7</v>
      </c>
      <c r="Q2487" t="s">
        <v>52</v>
      </c>
    </row>
    <row r="2488" spans="1:17" x14ac:dyDescent="0.25">
      <c r="A2488">
        <v>2513</v>
      </c>
      <c r="B2488" t="s">
        <v>17</v>
      </c>
      <c r="C2488" t="s">
        <v>18</v>
      </c>
      <c r="D2488">
        <v>5</v>
      </c>
      <c r="E2488">
        <v>8836.43</v>
      </c>
      <c r="F2488">
        <v>205.5</v>
      </c>
      <c r="G2488">
        <v>-481.05</v>
      </c>
      <c r="H2488">
        <v>0.372</v>
      </c>
      <c r="I2488">
        <v>0.9</v>
      </c>
      <c r="J2488">
        <v>41</v>
      </c>
      <c r="K2488">
        <v>1.61</v>
      </c>
      <c r="L2488">
        <v>20</v>
      </c>
      <c r="M2488">
        <v>1</v>
      </c>
      <c r="N2488" t="s">
        <v>356</v>
      </c>
      <c r="O2488" t="s">
        <v>672</v>
      </c>
      <c r="P2488">
        <v>1541.25</v>
      </c>
      <c r="Q2488" t="s">
        <v>20</v>
      </c>
    </row>
    <row r="2489" spans="1:17" x14ac:dyDescent="0.25">
      <c r="A2489">
        <v>2514</v>
      </c>
      <c r="B2489" t="s">
        <v>17</v>
      </c>
      <c r="C2489" t="s">
        <v>23</v>
      </c>
      <c r="D2489">
        <v>9</v>
      </c>
      <c r="E2489">
        <v>7471.21</v>
      </c>
      <c r="F2489">
        <v>241.01</v>
      </c>
      <c r="G2489">
        <v>1327.94</v>
      </c>
      <c r="H2489">
        <v>0.45200000000000001</v>
      </c>
      <c r="I2489">
        <v>-0.2</v>
      </c>
      <c r="J2489">
        <v>15</v>
      </c>
      <c r="K2489">
        <v>1.4</v>
      </c>
      <c r="L2489">
        <v>6</v>
      </c>
      <c r="M2489">
        <v>1</v>
      </c>
      <c r="N2489" t="s">
        <v>747</v>
      </c>
      <c r="O2489" t="s">
        <v>931</v>
      </c>
      <c r="P2489">
        <v>3253.64</v>
      </c>
      <c r="Q2489" t="s">
        <v>36</v>
      </c>
    </row>
    <row r="2490" spans="1:17" x14ac:dyDescent="0.25">
      <c r="A2490">
        <v>2515</v>
      </c>
      <c r="B2490" t="s">
        <v>17</v>
      </c>
      <c r="C2490" t="s">
        <v>18</v>
      </c>
      <c r="D2490">
        <v>6</v>
      </c>
      <c r="E2490">
        <v>6149.5</v>
      </c>
      <c r="F2490">
        <v>198.37</v>
      </c>
      <c r="G2490">
        <v>9.4600000000000009</v>
      </c>
      <c r="H2490">
        <v>6.5000000000000002E-2</v>
      </c>
      <c r="I2490">
        <v>-0.2</v>
      </c>
      <c r="J2490">
        <v>27</v>
      </c>
      <c r="K2490">
        <v>1.59</v>
      </c>
      <c r="L2490">
        <v>15</v>
      </c>
      <c r="M2490">
        <v>1</v>
      </c>
      <c r="N2490" t="s">
        <v>26</v>
      </c>
      <c r="O2490" t="s">
        <v>715</v>
      </c>
      <c r="P2490">
        <v>1785.33</v>
      </c>
      <c r="Q2490" t="s">
        <v>20</v>
      </c>
    </row>
    <row r="2491" spans="1:17" x14ac:dyDescent="0.25">
      <c r="A2491">
        <v>2516</v>
      </c>
      <c r="B2491" t="s">
        <v>17</v>
      </c>
      <c r="C2491" t="s">
        <v>23</v>
      </c>
      <c r="D2491">
        <v>2</v>
      </c>
      <c r="E2491">
        <v>1419.88</v>
      </c>
      <c r="F2491">
        <v>236.65</v>
      </c>
      <c r="G2491">
        <v>304.22000000000003</v>
      </c>
      <c r="H2491">
        <v>0</v>
      </c>
      <c r="I2491">
        <v>-1.3</v>
      </c>
      <c r="J2491">
        <v>4</v>
      </c>
      <c r="K2491">
        <v>1</v>
      </c>
      <c r="L2491">
        <v>0</v>
      </c>
      <c r="M2491">
        <v>1</v>
      </c>
      <c r="N2491" t="s">
        <v>673</v>
      </c>
      <c r="O2491" t="s">
        <v>433</v>
      </c>
      <c r="P2491">
        <v>709.95</v>
      </c>
      <c r="Q2491" t="s">
        <v>20</v>
      </c>
    </row>
    <row r="2492" spans="1:17" x14ac:dyDescent="0.25">
      <c r="A2492">
        <v>2517</v>
      </c>
      <c r="B2492" t="s">
        <v>17</v>
      </c>
      <c r="C2492" t="s">
        <v>18</v>
      </c>
      <c r="D2492">
        <v>4</v>
      </c>
      <c r="E2492">
        <v>4625.4799999999996</v>
      </c>
      <c r="F2492">
        <v>177.9</v>
      </c>
      <c r="G2492">
        <v>857.39</v>
      </c>
      <c r="H2492">
        <v>1</v>
      </c>
      <c r="I2492">
        <v>1.3</v>
      </c>
      <c r="J2492">
        <v>24</v>
      </c>
      <c r="K2492">
        <v>2</v>
      </c>
      <c r="L2492">
        <v>12</v>
      </c>
      <c r="M2492">
        <v>1</v>
      </c>
      <c r="N2492" t="s">
        <v>307</v>
      </c>
      <c r="O2492" t="s">
        <v>689</v>
      </c>
      <c r="P2492">
        <v>1067.4000000000001</v>
      </c>
      <c r="Q2492" t="s">
        <v>20</v>
      </c>
    </row>
    <row r="2493" spans="1:17" x14ac:dyDescent="0.25">
      <c r="A2493">
        <v>2518</v>
      </c>
      <c r="B2493" t="s">
        <v>17</v>
      </c>
      <c r="C2493" t="s">
        <v>23</v>
      </c>
      <c r="D2493">
        <v>4</v>
      </c>
      <c r="E2493">
        <v>2619.66</v>
      </c>
      <c r="F2493">
        <v>218.31</v>
      </c>
      <c r="G2493">
        <v>-130.94999999999999</v>
      </c>
      <c r="H2493">
        <v>8.3000000000000004E-2</v>
      </c>
      <c r="I2493">
        <v>-0.1</v>
      </c>
      <c r="J2493">
        <v>10</v>
      </c>
      <c r="K2493">
        <v>2.8</v>
      </c>
      <c r="L2493">
        <v>0</v>
      </c>
      <c r="M2493">
        <v>0</v>
      </c>
      <c r="N2493" t="s">
        <v>285</v>
      </c>
      <c r="O2493" t="s">
        <v>529</v>
      </c>
      <c r="P2493">
        <v>1309.8599999999999</v>
      </c>
      <c r="Q2493" t="s">
        <v>20</v>
      </c>
    </row>
    <row r="2494" spans="1:17" x14ac:dyDescent="0.25">
      <c r="A2494">
        <v>2519</v>
      </c>
      <c r="B2494" t="s">
        <v>17</v>
      </c>
      <c r="C2494" t="s">
        <v>18</v>
      </c>
      <c r="D2494">
        <v>6</v>
      </c>
      <c r="E2494">
        <v>4629.32</v>
      </c>
      <c r="F2494">
        <v>159.63</v>
      </c>
      <c r="G2494">
        <v>543.52</v>
      </c>
      <c r="H2494">
        <v>0.41399999999999998</v>
      </c>
      <c r="I2494">
        <v>0.1</v>
      </c>
      <c r="J2494">
        <v>17</v>
      </c>
      <c r="K2494">
        <v>1.47</v>
      </c>
      <c r="L2494">
        <v>8</v>
      </c>
      <c r="M2494">
        <v>1</v>
      </c>
      <c r="N2494" t="s">
        <v>512</v>
      </c>
      <c r="O2494" t="s">
        <v>823</v>
      </c>
      <c r="P2494">
        <v>1436.67</v>
      </c>
      <c r="Q2494" t="s">
        <v>20</v>
      </c>
    </row>
    <row r="2495" spans="1:17" x14ac:dyDescent="0.25">
      <c r="A2495">
        <v>2520</v>
      </c>
      <c r="B2495" t="s">
        <v>17</v>
      </c>
      <c r="C2495" t="s">
        <v>18</v>
      </c>
      <c r="D2495">
        <v>6</v>
      </c>
      <c r="E2495">
        <v>3224.64</v>
      </c>
      <c r="F2495">
        <v>179.15</v>
      </c>
      <c r="G2495">
        <v>707.37</v>
      </c>
      <c r="H2495">
        <v>0.61099999999999999</v>
      </c>
      <c r="I2495">
        <v>0.5</v>
      </c>
      <c r="J2495">
        <v>11</v>
      </c>
      <c r="K2495">
        <v>1.18</v>
      </c>
      <c r="L2495">
        <v>8</v>
      </c>
      <c r="M2495">
        <v>1</v>
      </c>
      <c r="N2495" t="s">
        <v>45</v>
      </c>
      <c r="O2495" t="s">
        <v>742</v>
      </c>
      <c r="P2495">
        <v>1612.35</v>
      </c>
      <c r="Q2495" t="s">
        <v>20</v>
      </c>
    </row>
    <row r="2496" spans="1:17" x14ac:dyDescent="0.25">
      <c r="A2496">
        <v>2521</v>
      </c>
      <c r="B2496" t="s">
        <v>17</v>
      </c>
      <c r="C2496" t="s">
        <v>23</v>
      </c>
      <c r="D2496">
        <v>4</v>
      </c>
      <c r="E2496">
        <v>4009.37</v>
      </c>
      <c r="F2496">
        <v>154.21</v>
      </c>
      <c r="G2496">
        <v>-216.38</v>
      </c>
      <c r="H2496">
        <v>1</v>
      </c>
      <c r="I2496">
        <v>1.1000000000000001</v>
      </c>
      <c r="J2496">
        <v>26</v>
      </c>
      <c r="K2496">
        <v>1.31</v>
      </c>
      <c r="L2496">
        <v>16</v>
      </c>
      <c r="M2496">
        <v>1</v>
      </c>
      <c r="N2496" t="s">
        <v>400</v>
      </c>
      <c r="O2496" t="s">
        <v>230</v>
      </c>
      <c r="P2496">
        <v>925.26</v>
      </c>
      <c r="Q2496" t="s">
        <v>20</v>
      </c>
    </row>
    <row r="2497" spans="1:17" x14ac:dyDescent="0.25">
      <c r="A2497">
        <v>2522</v>
      </c>
      <c r="B2497" t="s">
        <v>17</v>
      </c>
      <c r="C2497" t="s">
        <v>18</v>
      </c>
      <c r="D2497">
        <v>3</v>
      </c>
      <c r="E2497">
        <v>5349.54</v>
      </c>
      <c r="F2497">
        <v>254.74</v>
      </c>
      <c r="G2497">
        <v>-1570.89</v>
      </c>
      <c r="H2497">
        <v>0.81</v>
      </c>
      <c r="I2497">
        <v>0.6</v>
      </c>
      <c r="J2497">
        <v>17</v>
      </c>
      <c r="K2497">
        <v>1.29</v>
      </c>
      <c r="L2497">
        <v>4</v>
      </c>
      <c r="M2497">
        <v>1</v>
      </c>
      <c r="N2497" t="s">
        <v>57</v>
      </c>
      <c r="O2497" t="s">
        <v>787</v>
      </c>
      <c r="P2497">
        <v>1146.33</v>
      </c>
      <c r="Q2497" t="s">
        <v>20</v>
      </c>
    </row>
    <row r="2498" spans="1:17" x14ac:dyDescent="0.25">
      <c r="A2498">
        <v>2523</v>
      </c>
      <c r="B2498" t="s">
        <v>17</v>
      </c>
      <c r="C2498" t="s">
        <v>18</v>
      </c>
      <c r="D2498">
        <v>5</v>
      </c>
      <c r="E2498">
        <v>3715.7</v>
      </c>
      <c r="F2498">
        <v>206.43</v>
      </c>
      <c r="G2498">
        <v>1066.26</v>
      </c>
      <c r="H2498">
        <v>0.72199999999999998</v>
      </c>
      <c r="I2498">
        <v>2.6</v>
      </c>
      <c r="J2498">
        <v>15</v>
      </c>
      <c r="K2498">
        <v>1.47</v>
      </c>
      <c r="L2498">
        <v>8</v>
      </c>
      <c r="M2498">
        <v>1</v>
      </c>
      <c r="N2498" t="s">
        <v>501</v>
      </c>
      <c r="O2498" t="s">
        <v>198</v>
      </c>
      <c r="P2498">
        <v>1548.22</v>
      </c>
      <c r="Q2498" t="s">
        <v>20</v>
      </c>
    </row>
    <row r="2499" spans="1:17" x14ac:dyDescent="0.25">
      <c r="A2499">
        <v>2524</v>
      </c>
      <c r="B2499" t="s">
        <v>17</v>
      </c>
      <c r="C2499" t="s">
        <v>23</v>
      </c>
      <c r="D2499">
        <v>3</v>
      </c>
      <c r="E2499">
        <v>5339.47</v>
      </c>
      <c r="F2499">
        <v>213.58</v>
      </c>
      <c r="G2499">
        <v>932.05</v>
      </c>
      <c r="H2499">
        <v>0.8</v>
      </c>
      <c r="I2499">
        <v>0.6</v>
      </c>
      <c r="J2499">
        <v>25</v>
      </c>
      <c r="K2499">
        <v>1.2</v>
      </c>
      <c r="L2499">
        <v>12</v>
      </c>
      <c r="M2499">
        <v>1</v>
      </c>
      <c r="N2499" t="s">
        <v>580</v>
      </c>
      <c r="O2499" t="s">
        <v>637</v>
      </c>
      <c r="P2499">
        <v>961.11</v>
      </c>
      <c r="Q2499" t="s">
        <v>20</v>
      </c>
    </row>
    <row r="2500" spans="1:17" x14ac:dyDescent="0.25">
      <c r="A2500">
        <v>2525</v>
      </c>
      <c r="B2500" t="s">
        <v>17</v>
      </c>
      <c r="C2500" t="s">
        <v>18</v>
      </c>
      <c r="D2500">
        <v>6</v>
      </c>
      <c r="E2500">
        <v>6591.54</v>
      </c>
      <c r="F2500">
        <v>227.29</v>
      </c>
      <c r="G2500">
        <v>637.22</v>
      </c>
      <c r="H2500">
        <v>0.65500000000000003</v>
      </c>
      <c r="I2500">
        <v>1</v>
      </c>
      <c r="J2500">
        <v>26</v>
      </c>
      <c r="K2500">
        <v>3.5</v>
      </c>
      <c r="L2500">
        <v>0</v>
      </c>
      <c r="M2500">
        <v>0</v>
      </c>
      <c r="N2500" t="s">
        <v>848</v>
      </c>
      <c r="O2500" t="s">
        <v>749</v>
      </c>
      <c r="P2500">
        <v>2045.61</v>
      </c>
      <c r="Q2500" t="s">
        <v>36</v>
      </c>
    </row>
    <row r="2501" spans="1:17" x14ac:dyDescent="0.25">
      <c r="A2501">
        <v>2526</v>
      </c>
      <c r="B2501" t="s">
        <v>33</v>
      </c>
      <c r="C2501" t="s">
        <v>18</v>
      </c>
      <c r="D2501">
        <v>4</v>
      </c>
      <c r="E2501">
        <v>2080.79</v>
      </c>
      <c r="F2501">
        <v>231.2</v>
      </c>
      <c r="G2501">
        <v>641.46</v>
      </c>
      <c r="H2501">
        <v>0.55600000000000005</v>
      </c>
      <c r="I2501">
        <v>0.9</v>
      </c>
      <c r="J2501">
        <v>2</v>
      </c>
      <c r="K2501">
        <v>1</v>
      </c>
      <c r="L2501">
        <v>0</v>
      </c>
      <c r="M2501">
        <v>1</v>
      </c>
      <c r="N2501" t="s">
        <v>292</v>
      </c>
      <c r="O2501" t="s">
        <v>260</v>
      </c>
      <c r="P2501">
        <v>1387.2</v>
      </c>
      <c r="Q2501" t="s">
        <v>20</v>
      </c>
    </row>
    <row r="2502" spans="1:17" x14ac:dyDescent="0.25">
      <c r="A2502">
        <v>2527</v>
      </c>
      <c r="B2502" t="s">
        <v>33</v>
      </c>
      <c r="C2502" t="s">
        <v>23</v>
      </c>
      <c r="D2502">
        <v>2</v>
      </c>
      <c r="E2502">
        <v>959.94</v>
      </c>
      <c r="F2502">
        <v>239.99</v>
      </c>
      <c r="G2502">
        <v>290.43</v>
      </c>
      <c r="H2502">
        <v>0.5</v>
      </c>
      <c r="I2502">
        <v>0.5</v>
      </c>
      <c r="J2502">
        <v>4</v>
      </c>
      <c r="K2502">
        <v>1</v>
      </c>
      <c r="L2502">
        <v>0</v>
      </c>
      <c r="M2502">
        <v>1</v>
      </c>
      <c r="N2502" t="s">
        <v>370</v>
      </c>
      <c r="O2502" t="s">
        <v>320</v>
      </c>
      <c r="P2502">
        <v>719.97</v>
      </c>
      <c r="Q2502" t="s">
        <v>20</v>
      </c>
    </row>
    <row r="2503" spans="1:17" x14ac:dyDescent="0.25">
      <c r="A2503">
        <v>2528</v>
      </c>
      <c r="B2503" t="s">
        <v>33</v>
      </c>
      <c r="C2503" t="s">
        <v>18</v>
      </c>
      <c r="D2503">
        <v>8</v>
      </c>
      <c r="E2503">
        <v>17758.48</v>
      </c>
      <c r="F2503">
        <v>239.98</v>
      </c>
      <c r="G2503">
        <v>3344.72</v>
      </c>
      <c r="H2503">
        <v>0.94599999999999995</v>
      </c>
      <c r="I2503">
        <v>1.1000000000000001</v>
      </c>
      <c r="J2503">
        <v>70</v>
      </c>
      <c r="K2503">
        <v>3.01</v>
      </c>
      <c r="L2503">
        <v>2</v>
      </c>
      <c r="M2503">
        <v>0</v>
      </c>
      <c r="N2503" t="s">
        <v>364</v>
      </c>
      <c r="O2503" t="s">
        <v>54</v>
      </c>
      <c r="P2503">
        <v>2879.76</v>
      </c>
      <c r="Q2503" t="s">
        <v>36</v>
      </c>
    </row>
    <row r="2504" spans="1:17" x14ac:dyDescent="0.25">
      <c r="A2504">
        <v>2529</v>
      </c>
      <c r="B2504" t="s">
        <v>17</v>
      </c>
      <c r="C2504" t="s">
        <v>23</v>
      </c>
      <c r="D2504">
        <v>4</v>
      </c>
      <c r="E2504">
        <v>2789.75</v>
      </c>
      <c r="F2504">
        <v>278.98</v>
      </c>
      <c r="G2504">
        <v>633.98</v>
      </c>
      <c r="H2504">
        <v>1</v>
      </c>
      <c r="I2504">
        <v>1.4</v>
      </c>
      <c r="J2504">
        <v>9</v>
      </c>
      <c r="K2504">
        <v>2.89</v>
      </c>
      <c r="L2504">
        <v>0</v>
      </c>
      <c r="M2504">
        <v>0</v>
      </c>
      <c r="N2504" t="s">
        <v>265</v>
      </c>
      <c r="O2504" t="s">
        <v>599</v>
      </c>
      <c r="P2504">
        <v>1673.88</v>
      </c>
      <c r="Q2504" t="s">
        <v>20</v>
      </c>
    </row>
    <row r="2505" spans="1:17" x14ac:dyDescent="0.25">
      <c r="A2505">
        <v>2530</v>
      </c>
      <c r="B2505" t="s">
        <v>17</v>
      </c>
      <c r="C2505" t="s">
        <v>18</v>
      </c>
      <c r="D2505">
        <v>3</v>
      </c>
      <c r="E2505">
        <v>12228.83</v>
      </c>
      <c r="F2505">
        <v>277.93</v>
      </c>
      <c r="G2505">
        <v>739.04</v>
      </c>
      <c r="H2505">
        <v>0.90900000000000003</v>
      </c>
      <c r="I2505">
        <v>3.6</v>
      </c>
      <c r="J2505">
        <v>40</v>
      </c>
      <c r="K2505">
        <v>2.88</v>
      </c>
      <c r="L2505">
        <v>0</v>
      </c>
      <c r="M2505">
        <v>0</v>
      </c>
      <c r="N2505" t="s">
        <v>250</v>
      </c>
      <c r="O2505" t="s">
        <v>88</v>
      </c>
      <c r="P2505">
        <v>1250.68</v>
      </c>
      <c r="Q2505" t="s">
        <v>20</v>
      </c>
    </row>
    <row r="2506" spans="1:17" x14ac:dyDescent="0.25">
      <c r="A2506">
        <v>2531</v>
      </c>
      <c r="B2506" t="s">
        <v>17</v>
      </c>
      <c r="C2506" t="s">
        <v>23</v>
      </c>
      <c r="D2506">
        <v>5</v>
      </c>
      <c r="E2506">
        <v>8488.84</v>
      </c>
      <c r="F2506">
        <v>166.45</v>
      </c>
      <c r="G2506">
        <v>1769.83</v>
      </c>
      <c r="H2506">
        <v>0.76500000000000001</v>
      </c>
      <c r="I2506">
        <v>1.3</v>
      </c>
      <c r="J2506">
        <v>49</v>
      </c>
      <c r="K2506">
        <v>1.35</v>
      </c>
      <c r="L2506">
        <v>29</v>
      </c>
      <c r="M2506">
        <v>1</v>
      </c>
      <c r="N2506" t="s">
        <v>694</v>
      </c>
      <c r="O2506" t="s">
        <v>369</v>
      </c>
      <c r="P2506">
        <v>1248.3800000000001</v>
      </c>
      <c r="Q2506" t="s">
        <v>20</v>
      </c>
    </row>
    <row r="2507" spans="1:17" x14ac:dyDescent="0.25">
      <c r="A2507">
        <v>2532</v>
      </c>
      <c r="B2507" t="s">
        <v>17</v>
      </c>
      <c r="C2507" t="s">
        <v>18</v>
      </c>
      <c r="D2507">
        <v>7</v>
      </c>
      <c r="E2507">
        <v>11348.36</v>
      </c>
      <c r="F2507">
        <v>192.35</v>
      </c>
      <c r="G2507">
        <v>775.44</v>
      </c>
      <c r="H2507">
        <v>0.66100000000000003</v>
      </c>
      <c r="I2507">
        <v>1</v>
      </c>
      <c r="J2507">
        <v>59</v>
      </c>
      <c r="K2507">
        <v>1.22</v>
      </c>
      <c r="L2507">
        <v>23</v>
      </c>
      <c r="M2507">
        <v>1</v>
      </c>
      <c r="N2507" t="s">
        <v>169</v>
      </c>
      <c r="O2507" t="s">
        <v>709</v>
      </c>
      <c r="P2507">
        <v>2019.68</v>
      </c>
      <c r="Q2507" t="s">
        <v>36</v>
      </c>
    </row>
    <row r="2508" spans="1:17" x14ac:dyDescent="0.25">
      <c r="A2508">
        <v>2533</v>
      </c>
      <c r="B2508" t="s">
        <v>17</v>
      </c>
      <c r="C2508" t="s">
        <v>23</v>
      </c>
      <c r="D2508">
        <v>3</v>
      </c>
      <c r="E2508">
        <v>4719.03</v>
      </c>
      <c r="F2508">
        <v>188.76</v>
      </c>
      <c r="G2508">
        <v>1374.7</v>
      </c>
      <c r="H2508">
        <v>0.84</v>
      </c>
      <c r="I2508">
        <v>0.6</v>
      </c>
      <c r="J2508">
        <v>21</v>
      </c>
      <c r="K2508">
        <v>1.29</v>
      </c>
      <c r="L2508">
        <v>6</v>
      </c>
      <c r="M2508">
        <v>1</v>
      </c>
      <c r="N2508" t="s">
        <v>463</v>
      </c>
      <c r="O2508" t="s">
        <v>673</v>
      </c>
      <c r="P2508">
        <v>849.42</v>
      </c>
      <c r="Q2508" t="s">
        <v>20</v>
      </c>
    </row>
    <row r="2509" spans="1:17" x14ac:dyDescent="0.25">
      <c r="A2509">
        <v>2534</v>
      </c>
      <c r="B2509" t="s">
        <v>17</v>
      </c>
      <c r="C2509" t="s">
        <v>18</v>
      </c>
      <c r="D2509">
        <v>3</v>
      </c>
      <c r="E2509">
        <v>3379.78</v>
      </c>
      <c r="F2509">
        <v>177.88</v>
      </c>
      <c r="G2509">
        <v>-1648.71</v>
      </c>
      <c r="H2509">
        <v>0.84199999999999997</v>
      </c>
      <c r="I2509">
        <v>2.2000000000000002</v>
      </c>
      <c r="J2509">
        <v>19</v>
      </c>
      <c r="K2509">
        <v>1.26</v>
      </c>
      <c r="L2509">
        <v>3</v>
      </c>
      <c r="M2509">
        <v>1</v>
      </c>
      <c r="N2509" t="s">
        <v>338</v>
      </c>
      <c r="O2509" t="s">
        <v>861</v>
      </c>
      <c r="P2509">
        <v>800.46</v>
      </c>
      <c r="Q2509" t="s">
        <v>20</v>
      </c>
    </row>
    <row r="2510" spans="1:17" x14ac:dyDescent="0.25">
      <c r="A2510">
        <v>2535</v>
      </c>
      <c r="B2510" t="s">
        <v>17</v>
      </c>
      <c r="C2510" t="s">
        <v>23</v>
      </c>
      <c r="D2510">
        <v>1</v>
      </c>
      <c r="E2510">
        <v>839.9</v>
      </c>
      <c r="F2510">
        <v>139.97999999999999</v>
      </c>
      <c r="G2510">
        <v>223.46</v>
      </c>
      <c r="H2510">
        <v>1</v>
      </c>
      <c r="I2510">
        <v>1</v>
      </c>
      <c r="J2510">
        <v>6</v>
      </c>
      <c r="K2510">
        <v>1</v>
      </c>
      <c r="L2510">
        <v>6</v>
      </c>
      <c r="M2510">
        <v>1</v>
      </c>
      <c r="N2510" t="s">
        <v>830</v>
      </c>
      <c r="O2510" t="s">
        <v>830</v>
      </c>
      <c r="P2510">
        <v>209.97</v>
      </c>
      <c r="Q2510" t="s">
        <v>52</v>
      </c>
    </row>
    <row r="2511" spans="1:17" x14ac:dyDescent="0.25">
      <c r="A2511">
        <v>2536</v>
      </c>
      <c r="B2511" t="s">
        <v>17</v>
      </c>
      <c r="C2511" t="s">
        <v>18</v>
      </c>
      <c r="D2511">
        <v>2</v>
      </c>
      <c r="E2511">
        <v>5339.56</v>
      </c>
      <c r="F2511">
        <v>157.05000000000001</v>
      </c>
      <c r="G2511">
        <v>1270.1400000000001</v>
      </c>
      <c r="H2511">
        <v>1</v>
      </c>
      <c r="I2511">
        <v>1</v>
      </c>
      <c r="J2511">
        <v>34</v>
      </c>
      <c r="K2511">
        <v>1.41</v>
      </c>
      <c r="L2511">
        <v>13</v>
      </c>
      <c r="M2511">
        <v>1</v>
      </c>
      <c r="N2511" t="s">
        <v>630</v>
      </c>
      <c r="O2511" t="s">
        <v>141</v>
      </c>
      <c r="P2511">
        <v>471.15</v>
      </c>
      <c r="Q2511" t="s">
        <v>52</v>
      </c>
    </row>
    <row r="2512" spans="1:17" x14ac:dyDescent="0.25">
      <c r="A2512">
        <v>2537</v>
      </c>
      <c r="B2512" t="s">
        <v>28</v>
      </c>
      <c r="C2512" t="s">
        <v>18</v>
      </c>
      <c r="D2512">
        <v>8</v>
      </c>
      <c r="E2512">
        <v>11019.11</v>
      </c>
      <c r="F2512">
        <v>250.43</v>
      </c>
      <c r="G2512">
        <v>2502.36</v>
      </c>
      <c r="H2512">
        <v>0.70499999999999996</v>
      </c>
      <c r="I2512">
        <v>0.6</v>
      </c>
      <c r="J2512">
        <v>41</v>
      </c>
      <c r="K2512">
        <v>3.32</v>
      </c>
      <c r="L2512">
        <v>0</v>
      </c>
      <c r="M2512">
        <v>0</v>
      </c>
      <c r="N2512" t="s">
        <v>95</v>
      </c>
      <c r="O2512" t="s">
        <v>411</v>
      </c>
      <c r="P2512">
        <v>3005.16</v>
      </c>
      <c r="Q2512" t="s">
        <v>36</v>
      </c>
    </row>
    <row r="2513" spans="1:17" x14ac:dyDescent="0.25">
      <c r="A2513">
        <v>2538</v>
      </c>
      <c r="B2513" t="s">
        <v>17</v>
      </c>
      <c r="C2513" t="s">
        <v>23</v>
      </c>
      <c r="D2513">
        <v>4</v>
      </c>
      <c r="E2513">
        <v>6379.34</v>
      </c>
      <c r="F2513">
        <v>193.31</v>
      </c>
      <c r="G2513">
        <v>1233.4100000000001</v>
      </c>
      <c r="H2513">
        <v>0.27300000000000002</v>
      </c>
      <c r="I2513">
        <v>-0.3</v>
      </c>
      <c r="J2513">
        <v>29</v>
      </c>
      <c r="K2513">
        <v>1.31</v>
      </c>
      <c r="L2513">
        <v>19</v>
      </c>
      <c r="M2513">
        <v>1</v>
      </c>
      <c r="N2513" t="s">
        <v>67</v>
      </c>
      <c r="O2513" t="s">
        <v>914</v>
      </c>
      <c r="P2513">
        <v>1159.8599999999999</v>
      </c>
      <c r="Q2513" t="s">
        <v>20</v>
      </c>
    </row>
    <row r="2514" spans="1:17" x14ac:dyDescent="0.25">
      <c r="A2514">
        <v>2539</v>
      </c>
      <c r="B2514" t="s">
        <v>33</v>
      </c>
      <c r="C2514" t="s">
        <v>18</v>
      </c>
      <c r="D2514">
        <v>3</v>
      </c>
      <c r="E2514">
        <v>9208.7199999999993</v>
      </c>
      <c r="F2514">
        <v>214.16</v>
      </c>
      <c r="G2514">
        <v>198.02</v>
      </c>
      <c r="H2514">
        <v>1</v>
      </c>
      <c r="I2514">
        <v>2</v>
      </c>
      <c r="J2514">
        <v>43</v>
      </c>
      <c r="K2514">
        <v>1.33</v>
      </c>
      <c r="L2514">
        <v>22</v>
      </c>
      <c r="M2514">
        <v>1</v>
      </c>
      <c r="N2514" t="s">
        <v>276</v>
      </c>
      <c r="O2514" t="s">
        <v>519</v>
      </c>
      <c r="P2514">
        <v>963.72</v>
      </c>
      <c r="Q2514" t="s">
        <v>20</v>
      </c>
    </row>
    <row r="2515" spans="1:17" x14ac:dyDescent="0.25">
      <c r="A2515">
        <v>2540</v>
      </c>
      <c r="B2515" t="s">
        <v>33</v>
      </c>
      <c r="C2515" t="s">
        <v>18</v>
      </c>
      <c r="D2515">
        <v>9</v>
      </c>
      <c r="E2515">
        <v>11860.93</v>
      </c>
      <c r="F2515">
        <v>211.8</v>
      </c>
      <c r="G2515">
        <v>2220.58</v>
      </c>
      <c r="H2515">
        <v>0.96399999999999997</v>
      </c>
      <c r="I2515">
        <v>1.4</v>
      </c>
      <c r="J2515">
        <v>55</v>
      </c>
      <c r="K2515">
        <v>3</v>
      </c>
      <c r="L2515">
        <v>9</v>
      </c>
      <c r="M2515">
        <v>0</v>
      </c>
      <c r="N2515" t="s">
        <v>497</v>
      </c>
      <c r="O2515" t="s">
        <v>88</v>
      </c>
      <c r="P2515">
        <v>2859.3</v>
      </c>
      <c r="Q2515" t="s">
        <v>36</v>
      </c>
    </row>
    <row r="2516" spans="1:17" x14ac:dyDescent="0.25">
      <c r="A2516">
        <v>2541</v>
      </c>
      <c r="B2516" t="s">
        <v>33</v>
      </c>
      <c r="C2516" t="s">
        <v>23</v>
      </c>
      <c r="D2516">
        <v>3</v>
      </c>
      <c r="E2516">
        <v>2169.7600000000002</v>
      </c>
      <c r="F2516">
        <v>241.08</v>
      </c>
      <c r="G2516">
        <v>396.59</v>
      </c>
      <c r="H2516">
        <v>0.222</v>
      </c>
      <c r="I2516">
        <v>-0.9</v>
      </c>
      <c r="J2516">
        <v>2</v>
      </c>
      <c r="K2516">
        <v>3</v>
      </c>
      <c r="L2516">
        <v>0</v>
      </c>
      <c r="M2516">
        <v>1</v>
      </c>
      <c r="N2516" t="s">
        <v>395</v>
      </c>
      <c r="O2516" t="s">
        <v>164</v>
      </c>
      <c r="P2516">
        <v>1084.8599999999999</v>
      </c>
      <c r="Q2516" t="s">
        <v>20</v>
      </c>
    </row>
    <row r="2517" spans="1:17" x14ac:dyDescent="0.25">
      <c r="A2517">
        <v>2542</v>
      </c>
      <c r="B2517" t="s">
        <v>33</v>
      </c>
      <c r="C2517" t="s">
        <v>18</v>
      </c>
      <c r="D2517">
        <v>1</v>
      </c>
      <c r="E2517">
        <v>639.94000000000005</v>
      </c>
      <c r="F2517">
        <v>159.99</v>
      </c>
      <c r="G2517">
        <v>-849.42</v>
      </c>
      <c r="H2517">
        <v>1</v>
      </c>
      <c r="I2517">
        <v>2</v>
      </c>
      <c r="J2517">
        <v>4</v>
      </c>
      <c r="K2517">
        <v>3</v>
      </c>
      <c r="L2517">
        <v>0</v>
      </c>
      <c r="M2517">
        <v>0</v>
      </c>
      <c r="N2517" t="s">
        <v>489</v>
      </c>
      <c r="O2517" t="s">
        <v>489</v>
      </c>
      <c r="P2517">
        <v>239.98</v>
      </c>
      <c r="Q2517" t="s">
        <v>52</v>
      </c>
    </row>
    <row r="2518" spans="1:17" x14ac:dyDescent="0.25">
      <c r="A2518">
        <v>2543</v>
      </c>
      <c r="B2518" t="s">
        <v>28</v>
      </c>
      <c r="C2518" t="s">
        <v>18</v>
      </c>
      <c r="D2518">
        <v>2</v>
      </c>
      <c r="E2518">
        <v>3599.63</v>
      </c>
      <c r="F2518">
        <v>211.74</v>
      </c>
      <c r="G2518">
        <v>-823.05</v>
      </c>
      <c r="H2518">
        <v>0.88200000000000001</v>
      </c>
      <c r="I2518">
        <v>1.6</v>
      </c>
      <c r="J2518">
        <v>15</v>
      </c>
      <c r="K2518">
        <v>2.33</v>
      </c>
      <c r="L2518">
        <v>5</v>
      </c>
      <c r="M2518">
        <v>0</v>
      </c>
      <c r="N2518" t="s">
        <v>155</v>
      </c>
      <c r="O2518" t="s">
        <v>499</v>
      </c>
      <c r="P2518">
        <v>635.22</v>
      </c>
      <c r="Q2518" t="s">
        <v>20</v>
      </c>
    </row>
    <row r="2519" spans="1:17" x14ac:dyDescent="0.25">
      <c r="A2519">
        <v>2544</v>
      </c>
      <c r="B2519" t="s">
        <v>17</v>
      </c>
      <c r="C2519" t="s">
        <v>18</v>
      </c>
      <c r="D2519">
        <v>2</v>
      </c>
      <c r="E2519">
        <v>2289.81</v>
      </c>
      <c r="F2519">
        <v>176.14</v>
      </c>
      <c r="G2519">
        <v>650.49</v>
      </c>
      <c r="H2519">
        <v>0</v>
      </c>
      <c r="I2519">
        <v>0</v>
      </c>
      <c r="J2519">
        <v>9</v>
      </c>
      <c r="K2519">
        <v>1.33</v>
      </c>
      <c r="L2519">
        <v>9</v>
      </c>
      <c r="M2519">
        <v>1</v>
      </c>
      <c r="N2519" t="s">
        <v>663</v>
      </c>
      <c r="O2519" t="s">
        <v>993</v>
      </c>
      <c r="P2519">
        <v>528.41999999999996</v>
      </c>
      <c r="Q2519" t="s">
        <v>20</v>
      </c>
    </row>
    <row r="2520" spans="1:17" x14ac:dyDescent="0.25">
      <c r="A2520">
        <v>2545</v>
      </c>
      <c r="B2520" t="s">
        <v>28</v>
      </c>
      <c r="C2520" t="s">
        <v>18</v>
      </c>
      <c r="D2520">
        <v>1</v>
      </c>
      <c r="E2520">
        <v>3799.44</v>
      </c>
      <c r="F2520">
        <v>189.97</v>
      </c>
      <c r="G2520">
        <v>-1115.48</v>
      </c>
      <c r="H2520">
        <v>1</v>
      </c>
      <c r="I2520">
        <v>1</v>
      </c>
      <c r="J2520">
        <v>20</v>
      </c>
      <c r="K2520">
        <v>1.75</v>
      </c>
      <c r="L2520">
        <v>15</v>
      </c>
      <c r="M2520">
        <v>1</v>
      </c>
      <c r="N2520" t="s">
        <v>469</v>
      </c>
      <c r="O2520" t="s">
        <v>469</v>
      </c>
      <c r="P2520">
        <v>284.95999999999998</v>
      </c>
      <c r="Q2520" t="s">
        <v>52</v>
      </c>
    </row>
    <row r="2521" spans="1:17" x14ac:dyDescent="0.25">
      <c r="A2521">
        <v>2546</v>
      </c>
      <c r="B2521" t="s">
        <v>28</v>
      </c>
      <c r="C2521" t="s">
        <v>23</v>
      </c>
      <c r="D2521">
        <v>6</v>
      </c>
      <c r="E2521">
        <v>6379.49</v>
      </c>
      <c r="F2521">
        <v>236.28</v>
      </c>
      <c r="G2521">
        <v>1230.23</v>
      </c>
      <c r="H2521">
        <v>0</v>
      </c>
      <c r="I2521">
        <v>-0.4</v>
      </c>
      <c r="J2521">
        <v>19</v>
      </c>
      <c r="K2521">
        <v>4.16</v>
      </c>
      <c r="L2521">
        <v>1</v>
      </c>
      <c r="M2521">
        <v>0</v>
      </c>
      <c r="N2521" t="s">
        <v>283</v>
      </c>
      <c r="O2521" t="s">
        <v>415</v>
      </c>
      <c r="P2521">
        <v>2126.52</v>
      </c>
      <c r="Q2521" t="s">
        <v>36</v>
      </c>
    </row>
    <row r="2522" spans="1:17" x14ac:dyDescent="0.25">
      <c r="A2522">
        <v>2547</v>
      </c>
      <c r="B2522" t="s">
        <v>28</v>
      </c>
      <c r="C2522" t="s">
        <v>18</v>
      </c>
      <c r="D2522">
        <v>5</v>
      </c>
      <c r="E2522">
        <v>8628.76</v>
      </c>
      <c r="F2522">
        <v>179.77</v>
      </c>
      <c r="G2522">
        <v>2408.62</v>
      </c>
      <c r="H2522">
        <v>0.35399999999999998</v>
      </c>
      <c r="I2522">
        <v>0.8</v>
      </c>
      <c r="J2522">
        <v>46</v>
      </c>
      <c r="K2522">
        <v>3.09</v>
      </c>
      <c r="L2522">
        <v>0</v>
      </c>
      <c r="M2522">
        <v>0</v>
      </c>
      <c r="N2522" t="s">
        <v>694</v>
      </c>
      <c r="O2522" t="s">
        <v>40</v>
      </c>
      <c r="P2522">
        <v>1348.28</v>
      </c>
      <c r="Q2522" t="s">
        <v>20</v>
      </c>
    </row>
    <row r="2523" spans="1:17" x14ac:dyDescent="0.25">
      <c r="A2523">
        <v>2548</v>
      </c>
      <c r="B2523" t="s">
        <v>17</v>
      </c>
      <c r="C2523" t="s">
        <v>18</v>
      </c>
      <c r="D2523">
        <v>4</v>
      </c>
      <c r="E2523">
        <v>4479.47</v>
      </c>
      <c r="F2523">
        <v>165.91</v>
      </c>
      <c r="G2523">
        <v>929.75</v>
      </c>
      <c r="H2523">
        <v>0.74099999999999999</v>
      </c>
      <c r="I2523">
        <v>0.7</v>
      </c>
      <c r="J2523">
        <v>26</v>
      </c>
      <c r="K2523">
        <v>1.5</v>
      </c>
      <c r="L2523">
        <v>5</v>
      </c>
      <c r="M2523">
        <v>1</v>
      </c>
      <c r="N2523" t="s">
        <v>332</v>
      </c>
      <c r="O2523" t="s">
        <v>883</v>
      </c>
      <c r="P2523">
        <v>995.46</v>
      </c>
      <c r="Q2523" t="s">
        <v>20</v>
      </c>
    </row>
    <row r="2524" spans="1:17" x14ac:dyDescent="0.25">
      <c r="A2524">
        <v>2549</v>
      </c>
      <c r="B2524" t="s">
        <v>17</v>
      </c>
      <c r="C2524" t="s">
        <v>23</v>
      </c>
      <c r="D2524">
        <v>9</v>
      </c>
      <c r="E2524">
        <v>9004.09</v>
      </c>
      <c r="F2524">
        <v>214.38</v>
      </c>
      <c r="G2524">
        <v>562.20000000000005</v>
      </c>
      <c r="H2524">
        <v>0.66700000000000004</v>
      </c>
      <c r="I2524">
        <v>0.9</v>
      </c>
      <c r="J2524">
        <v>35</v>
      </c>
      <c r="K2524">
        <v>1.54</v>
      </c>
      <c r="L2524">
        <v>22</v>
      </c>
      <c r="M2524">
        <v>1</v>
      </c>
      <c r="N2524" t="s">
        <v>384</v>
      </c>
      <c r="O2524" t="s">
        <v>192</v>
      </c>
      <c r="P2524">
        <v>2894.13</v>
      </c>
      <c r="Q2524" t="s">
        <v>36</v>
      </c>
    </row>
    <row r="2525" spans="1:17" x14ac:dyDescent="0.25">
      <c r="A2525">
        <v>2550</v>
      </c>
      <c r="B2525" t="s">
        <v>17</v>
      </c>
      <c r="C2525" t="s">
        <v>18</v>
      </c>
      <c r="D2525">
        <v>3</v>
      </c>
      <c r="E2525">
        <v>4229.53</v>
      </c>
      <c r="F2525">
        <v>192.25</v>
      </c>
      <c r="G2525">
        <v>965.69</v>
      </c>
      <c r="H2525">
        <v>0.72699999999999998</v>
      </c>
      <c r="I2525">
        <v>0.5</v>
      </c>
      <c r="J2525">
        <v>16</v>
      </c>
      <c r="K2525">
        <v>1.75</v>
      </c>
      <c r="L2525">
        <v>12</v>
      </c>
      <c r="M2525">
        <v>1</v>
      </c>
      <c r="N2525" t="s">
        <v>53</v>
      </c>
      <c r="O2525" t="s">
        <v>106</v>
      </c>
      <c r="P2525">
        <v>865.12</v>
      </c>
      <c r="Q2525" t="s">
        <v>20</v>
      </c>
    </row>
    <row r="2526" spans="1:17" x14ac:dyDescent="0.25">
      <c r="A2526">
        <v>2551</v>
      </c>
      <c r="B2526" t="s">
        <v>17</v>
      </c>
      <c r="C2526" t="s">
        <v>23</v>
      </c>
      <c r="D2526">
        <v>3</v>
      </c>
      <c r="E2526">
        <v>3699.46</v>
      </c>
      <c r="F2526">
        <v>246.63</v>
      </c>
      <c r="G2526">
        <v>746.25</v>
      </c>
      <c r="H2526">
        <v>0.73299999999999998</v>
      </c>
      <c r="I2526">
        <v>1.5</v>
      </c>
      <c r="J2526">
        <v>11</v>
      </c>
      <c r="K2526">
        <v>1.82</v>
      </c>
      <c r="L2526">
        <v>11</v>
      </c>
      <c r="M2526">
        <v>1</v>
      </c>
      <c r="N2526" t="s">
        <v>527</v>
      </c>
      <c r="O2526" t="s">
        <v>451</v>
      </c>
      <c r="P2526">
        <v>1109.8399999999999</v>
      </c>
      <c r="Q2526" t="s">
        <v>20</v>
      </c>
    </row>
    <row r="2527" spans="1:17" x14ac:dyDescent="0.25">
      <c r="A2527">
        <v>2552</v>
      </c>
      <c r="B2527" t="s">
        <v>17</v>
      </c>
      <c r="C2527" t="s">
        <v>18</v>
      </c>
      <c r="D2527">
        <v>3</v>
      </c>
      <c r="E2527">
        <v>11358.78</v>
      </c>
      <c r="F2527">
        <v>218.44</v>
      </c>
      <c r="G2527">
        <v>-759.96</v>
      </c>
      <c r="H2527">
        <v>1</v>
      </c>
      <c r="I2527">
        <v>1.5</v>
      </c>
      <c r="J2527">
        <v>52</v>
      </c>
      <c r="K2527">
        <v>2.92</v>
      </c>
      <c r="L2527">
        <v>0</v>
      </c>
      <c r="M2527">
        <v>0</v>
      </c>
      <c r="N2527" t="s">
        <v>283</v>
      </c>
      <c r="O2527" t="s">
        <v>248</v>
      </c>
      <c r="P2527">
        <v>982.98</v>
      </c>
      <c r="Q2527" t="s">
        <v>20</v>
      </c>
    </row>
    <row r="2528" spans="1:17" x14ac:dyDescent="0.25">
      <c r="A2528">
        <v>2553</v>
      </c>
      <c r="B2528" t="s">
        <v>17</v>
      </c>
      <c r="C2528" t="s">
        <v>18</v>
      </c>
      <c r="D2528">
        <v>10</v>
      </c>
      <c r="E2528">
        <v>9699.01</v>
      </c>
      <c r="F2528">
        <v>197.94</v>
      </c>
      <c r="G2528">
        <v>-748.87</v>
      </c>
      <c r="H2528">
        <v>0.79600000000000004</v>
      </c>
      <c r="I2528">
        <v>1.4</v>
      </c>
      <c r="J2528">
        <v>41</v>
      </c>
      <c r="K2528">
        <v>1.66</v>
      </c>
      <c r="L2528">
        <v>5</v>
      </c>
      <c r="M2528">
        <v>1</v>
      </c>
      <c r="N2528" t="s">
        <v>836</v>
      </c>
      <c r="O2528" t="s">
        <v>394</v>
      </c>
      <c r="P2528">
        <v>2969.1</v>
      </c>
      <c r="Q2528" t="s">
        <v>36</v>
      </c>
    </row>
    <row r="2529" spans="1:17" x14ac:dyDescent="0.25">
      <c r="A2529">
        <v>2554</v>
      </c>
      <c r="B2529" t="s">
        <v>17</v>
      </c>
      <c r="C2529" t="s">
        <v>23</v>
      </c>
      <c r="D2529">
        <v>3</v>
      </c>
      <c r="E2529">
        <v>2899.69</v>
      </c>
      <c r="F2529">
        <v>263.61</v>
      </c>
      <c r="G2529">
        <v>-1264.9100000000001</v>
      </c>
      <c r="H2529">
        <v>0.90900000000000003</v>
      </c>
      <c r="I2529">
        <v>1.8</v>
      </c>
      <c r="J2529">
        <v>9</v>
      </c>
      <c r="K2529">
        <v>1.33</v>
      </c>
      <c r="L2529">
        <v>6</v>
      </c>
      <c r="M2529">
        <v>1</v>
      </c>
      <c r="N2529" t="s">
        <v>897</v>
      </c>
      <c r="O2529" t="s">
        <v>915</v>
      </c>
      <c r="P2529">
        <v>1186.25</v>
      </c>
      <c r="Q2529" t="s">
        <v>20</v>
      </c>
    </row>
    <row r="2530" spans="1:17" x14ac:dyDescent="0.25">
      <c r="A2530">
        <v>2555</v>
      </c>
      <c r="B2530" t="s">
        <v>17</v>
      </c>
      <c r="C2530" t="s">
        <v>18</v>
      </c>
      <c r="D2530">
        <v>8</v>
      </c>
      <c r="E2530">
        <v>9903.9599999999991</v>
      </c>
      <c r="F2530">
        <v>202.12</v>
      </c>
      <c r="G2530">
        <v>2108.2800000000002</v>
      </c>
      <c r="H2530">
        <v>0.63300000000000001</v>
      </c>
      <c r="I2530">
        <v>0.4</v>
      </c>
      <c r="J2530">
        <v>39</v>
      </c>
      <c r="K2530">
        <v>1.46</v>
      </c>
      <c r="L2530">
        <v>28</v>
      </c>
      <c r="M2530">
        <v>1</v>
      </c>
      <c r="N2530" t="s">
        <v>980</v>
      </c>
      <c r="O2530" t="s">
        <v>926</v>
      </c>
      <c r="P2530">
        <v>2425.44</v>
      </c>
      <c r="Q2530" t="s">
        <v>36</v>
      </c>
    </row>
    <row r="2531" spans="1:17" x14ac:dyDescent="0.25">
      <c r="A2531">
        <v>2556</v>
      </c>
      <c r="B2531" t="s">
        <v>33</v>
      </c>
      <c r="C2531" t="s">
        <v>23</v>
      </c>
      <c r="D2531">
        <v>5</v>
      </c>
      <c r="E2531">
        <v>8349.27</v>
      </c>
      <c r="F2531">
        <v>260.91000000000003</v>
      </c>
      <c r="G2531">
        <v>-4045.8</v>
      </c>
      <c r="H2531">
        <v>0.875</v>
      </c>
      <c r="I2531">
        <v>1.1000000000000001</v>
      </c>
      <c r="J2531">
        <v>29</v>
      </c>
      <c r="K2531">
        <v>1.66</v>
      </c>
      <c r="L2531">
        <v>13</v>
      </c>
      <c r="M2531">
        <v>1</v>
      </c>
      <c r="N2531" t="s">
        <v>382</v>
      </c>
      <c r="O2531" t="s">
        <v>394</v>
      </c>
      <c r="P2531">
        <v>1956.83</v>
      </c>
      <c r="Q2531" t="s">
        <v>20</v>
      </c>
    </row>
    <row r="2532" spans="1:17" x14ac:dyDescent="0.25">
      <c r="A2532">
        <v>2557</v>
      </c>
      <c r="B2532" t="s">
        <v>33</v>
      </c>
      <c r="C2532" t="s">
        <v>18</v>
      </c>
      <c r="D2532">
        <v>3</v>
      </c>
      <c r="E2532">
        <v>7549.66</v>
      </c>
      <c r="F2532">
        <v>260.33</v>
      </c>
      <c r="G2532">
        <v>438.64</v>
      </c>
      <c r="H2532">
        <v>0.86199999999999999</v>
      </c>
      <c r="I2532">
        <v>0.8</v>
      </c>
      <c r="J2532">
        <v>28</v>
      </c>
      <c r="K2532">
        <v>1.29</v>
      </c>
      <c r="L2532">
        <v>15</v>
      </c>
      <c r="M2532">
        <v>1</v>
      </c>
      <c r="N2532" t="s">
        <v>916</v>
      </c>
      <c r="O2532" t="s">
        <v>609</v>
      </c>
      <c r="P2532">
        <v>1171.49</v>
      </c>
      <c r="Q2532" t="s">
        <v>20</v>
      </c>
    </row>
    <row r="2533" spans="1:17" x14ac:dyDescent="0.25">
      <c r="A2533">
        <v>2558</v>
      </c>
      <c r="B2533" t="s">
        <v>33</v>
      </c>
      <c r="C2533" t="s">
        <v>18</v>
      </c>
      <c r="D2533">
        <v>2</v>
      </c>
      <c r="E2533">
        <v>399.98</v>
      </c>
      <c r="F2533">
        <v>199.99</v>
      </c>
      <c r="G2533">
        <v>5.76</v>
      </c>
      <c r="H2533">
        <v>0.5</v>
      </c>
      <c r="I2533">
        <v>1</v>
      </c>
      <c r="J2533">
        <v>1</v>
      </c>
      <c r="K2533">
        <v>1</v>
      </c>
      <c r="L2533">
        <v>1</v>
      </c>
      <c r="M2533">
        <v>1</v>
      </c>
      <c r="N2533" t="s">
        <v>793</v>
      </c>
      <c r="O2533" t="s">
        <v>994</v>
      </c>
      <c r="P2533">
        <v>599.97</v>
      </c>
      <c r="Q2533" t="s">
        <v>20</v>
      </c>
    </row>
    <row r="2534" spans="1:17" x14ac:dyDescent="0.25">
      <c r="A2534">
        <v>2559</v>
      </c>
      <c r="B2534" t="s">
        <v>33</v>
      </c>
      <c r="C2534" t="s">
        <v>18</v>
      </c>
      <c r="D2534">
        <v>4</v>
      </c>
      <c r="E2534">
        <v>9103.15</v>
      </c>
      <c r="F2534">
        <v>227.58</v>
      </c>
      <c r="G2534">
        <v>-911.23</v>
      </c>
      <c r="H2534">
        <v>0.9</v>
      </c>
      <c r="I2534">
        <v>0.9</v>
      </c>
      <c r="J2534">
        <v>40</v>
      </c>
      <c r="K2534">
        <v>2.85</v>
      </c>
      <c r="L2534">
        <v>10</v>
      </c>
      <c r="M2534">
        <v>0</v>
      </c>
      <c r="N2534" t="s">
        <v>91</v>
      </c>
      <c r="O2534" t="s">
        <v>196</v>
      </c>
      <c r="P2534">
        <v>1365.48</v>
      </c>
      <c r="Q2534" t="s">
        <v>20</v>
      </c>
    </row>
    <row r="2535" spans="1:17" x14ac:dyDescent="0.25">
      <c r="A2535">
        <v>2560</v>
      </c>
      <c r="B2535" t="s">
        <v>33</v>
      </c>
      <c r="C2535" t="s">
        <v>23</v>
      </c>
      <c r="D2535">
        <v>7</v>
      </c>
      <c r="E2535">
        <v>7061.39</v>
      </c>
      <c r="F2535">
        <v>172.23</v>
      </c>
      <c r="G2535">
        <v>1297.06</v>
      </c>
      <c r="H2535">
        <v>0.78</v>
      </c>
      <c r="I2535">
        <v>0.7</v>
      </c>
      <c r="J2535">
        <v>31</v>
      </c>
      <c r="K2535">
        <v>2.84</v>
      </c>
      <c r="L2535">
        <v>0</v>
      </c>
      <c r="M2535">
        <v>0</v>
      </c>
      <c r="N2535" t="s">
        <v>717</v>
      </c>
      <c r="O2535" t="s">
        <v>465</v>
      </c>
      <c r="P2535">
        <v>1808.42</v>
      </c>
      <c r="Q2535" t="s">
        <v>20</v>
      </c>
    </row>
    <row r="2536" spans="1:17" x14ac:dyDescent="0.25">
      <c r="A2536">
        <v>2561</v>
      </c>
      <c r="B2536" t="s">
        <v>33</v>
      </c>
      <c r="C2536" t="s">
        <v>18</v>
      </c>
      <c r="D2536">
        <v>3</v>
      </c>
      <c r="E2536">
        <v>2017.87</v>
      </c>
      <c r="F2536">
        <v>144.13</v>
      </c>
      <c r="G2536">
        <v>114.75</v>
      </c>
      <c r="H2536">
        <v>0.42899999999999999</v>
      </c>
      <c r="I2536">
        <v>0.6</v>
      </c>
      <c r="J2536">
        <v>6</v>
      </c>
      <c r="K2536">
        <v>1.5</v>
      </c>
      <c r="L2536">
        <v>6</v>
      </c>
      <c r="M2536">
        <v>1</v>
      </c>
      <c r="N2536" t="s">
        <v>389</v>
      </c>
      <c r="O2536" t="s">
        <v>115</v>
      </c>
      <c r="P2536">
        <v>648.58000000000004</v>
      </c>
      <c r="Q2536" t="s">
        <v>20</v>
      </c>
    </row>
    <row r="2537" spans="1:17" x14ac:dyDescent="0.25">
      <c r="A2537">
        <v>2562</v>
      </c>
      <c r="B2537" t="s">
        <v>33</v>
      </c>
      <c r="C2537" t="s">
        <v>18</v>
      </c>
      <c r="D2537">
        <v>7</v>
      </c>
      <c r="E2537">
        <v>8085.06</v>
      </c>
      <c r="F2537">
        <v>192.5</v>
      </c>
      <c r="G2537">
        <v>1154.26</v>
      </c>
      <c r="H2537">
        <v>0.64300000000000002</v>
      </c>
      <c r="I2537">
        <v>0.5</v>
      </c>
      <c r="J2537">
        <v>35</v>
      </c>
      <c r="K2537">
        <v>2.71</v>
      </c>
      <c r="L2537">
        <v>5</v>
      </c>
      <c r="M2537">
        <v>0</v>
      </c>
      <c r="N2537" t="s">
        <v>437</v>
      </c>
      <c r="O2537" t="s">
        <v>396</v>
      </c>
      <c r="P2537">
        <v>2021.25</v>
      </c>
      <c r="Q2537" t="s">
        <v>36</v>
      </c>
    </row>
    <row r="2538" spans="1:17" x14ac:dyDescent="0.25">
      <c r="A2538">
        <v>2563</v>
      </c>
      <c r="B2538" t="s">
        <v>33</v>
      </c>
      <c r="C2538" t="s">
        <v>23</v>
      </c>
      <c r="D2538">
        <v>5</v>
      </c>
      <c r="E2538">
        <v>5924.29</v>
      </c>
      <c r="F2538">
        <v>134.63999999999999</v>
      </c>
      <c r="G2538">
        <v>1283.32</v>
      </c>
      <c r="H2538">
        <v>0.38600000000000001</v>
      </c>
      <c r="I2538">
        <v>0.3</v>
      </c>
      <c r="J2538">
        <v>39</v>
      </c>
      <c r="K2538">
        <v>1.31</v>
      </c>
      <c r="L2538">
        <v>17</v>
      </c>
      <c r="M2538">
        <v>1</v>
      </c>
      <c r="N2538" t="s">
        <v>827</v>
      </c>
      <c r="O2538" t="s">
        <v>74</v>
      </c>
      <c r="P2538">
        <v>1009.8</v>
      </c>
      <c r="Q2538" t="s">
        <v>20</v>
      </c>
    </row>
    <row r="2539" spans="1:17" x14ac:dyDescent="0.25">
      <c r="A2539">
        <v>2564</v>
      </c>
      <c r="B2539" t="s">
        <v>33</v>
      </c>
      <c r="C2539" t="s">
        <v>18</v>
      </c>
      <c r="D2539">
        <v>4</v>
      </c>
      <c r="E2539">
        <v>10209.299999999999</v>
      </c>
      <c r="F2539">
        <v>309.37</v>
      </c>
      <c r="G2539">
        <v>2813.26</v>
      </c>
      <c r="H2539">
        <v>0.60599999999999998</v>
      </c>
      <c r="I2539">
        <v>0.3</v>
      </c>
      <c r="J2539">
        <v>28</v>
      </c>
      <c r="K2539">
        <v>3.14</v>
      </c>
      <c r="L2539">
        <v>0</v>
      </c>
      <c r="M2539">
        <v>0</v>
      </c>
      <c r="N2539" t="s">
        <v>863</v>
      </c>
      <c r="O2539" t="s">
        <v>499</v>
      </c>
      <c r="P2539">
        <v>1856.22</v>
      </c>
      <c r="Q2539" t="s">
        <v>20</v>
      </c>
    </row>
    <row r="2540" spans="1:17" x14ac:dyDescent="0.25">
      <c r="A2540">
        <v>2565</v>
      </c>
      <c r="B2540" t="s">
        <v>33</v>
      </c>
      <c r="C2540" t="s">
        <v>23</v>
      </c>
      <c r="D2540">
        <v>3</v>
      </c>
      <c r="E2540">
        <v>649.88</v>
      </c>
      <c r="F2540">
        <v>216.63</v>
      </c>
      <c r="G2540">
        <v>110.11</v>
      </c>
      <c r="H2540">
        <v>0.33300000000000002</v>
      </c>
      <c r="I2540">
        <v>-0.7</v>
      </c>
      <c r="J2540">
        <v>1</v>
      </c>
      <c r="K2540">
        <v>1</v>
      </c>
      <c r="L2540">
        <v>0</v>
      </c>
      <c r="M2540">
        <v>1</v>
      </c>
      <c r="N2540" t="s">
        <v>310</v>
      </c>
      <c r="O2540" t="s">
        <v>64</v>
      </c>
      <c r="P2540">
        <v>974.84</v>
      </c>
      <c r="Q2540" t="s">
        <v>20</v>
      </c>
    </row>
    <row r="2541" spans="1:17" x14ac:dyDescent="0.25">
      <c r="A2541">
        <v>2566</v>
      </c>
      <c r="B2541" t="s">
        <v>17</v>
      </c>
      <c r="C2541" t="s">
        <v>18</v>
      </c>
      <c r="D2541">
        <v>1</v>
      </c>
      <c r="E2541">
        <v>399.98</v>
      </c>
      <c r="F2541">
        <v>199.99</v>
      </c>
      <c r="G2541">
        <v>98.2</v>
      </c>
      <c r="H2541">
        <v>0</v>
      </c>
      <c r="I2541">
        <v>0</v>
      </c>
      <c r="J2541">
        <v>0</v>
      </c>
      <c r="K2541">
        <v>1.83</v>
      </c>
      <c r="L2541">
        <v>0</v>
      </c>
      <c r="M2541">
        <v>0</v>
      </c>
      <c r="N2541" t="s">
        <v>88</v>
      </c>
      <c r="O2541" t="s">
        <v>88</v>
      </c>
      <c r="P2541">
        <v>299.98</v>
      </c>
      <c r="Q2541" t="s">
        <v>52</v>
      </c>
    </row>
    <row r="2542" spans="1:17" x14ac:dyDescent="0.25">
      <c r="A2542">
        <v>2567</v>
      </c>
      <c r="B2542" t="s">
        <v>17</v>
      </c>
      <c r="C2542" t="s">
        <v>23</v>
      </c>
      <c r="D2542">
        <v>6</v>
      </c>
      <c r="E2542">
        <v>6348.92</v>
      </c>
      <c r="F2542">
        <v>144.29</v>
      </c>
      <c r="G2542">
        <v>767.71</v>
      </c>
      <c r="H2542">
        <v>0.72699999999999998</v>
      </c>
      <c r="I2542">
        <v>1.4</v>
      </c>
      <c r="J2542">
        <v>34</v>
      </c>
      <c r="K2542">
        <v>1.35</v>
      </c>
      <c r="L2542">
        <v>12</v>
      </c>
      <c r="M2542">
        <v>1</v>
      </c>
      <c r="N2542" t="s">
        <v>151</v>
      </c>
      <c r="O2542" t="s">
        <v>687</v>
      </c>
      <c r="P2542">
        <v>1298.6099999999999</v>
      </c>
      <c r="Q2542" t="s">
        <v>20</v>
      </c>
    </row>
    <row r="2543" spans="1:17" x14ac:dyDescent="0.25">
      <c r="A2543">
        <v>2568</v>
      </c>
      <c r="B2543" t="s">
        <v>17</v>
      </c>
      <c r="C2543" t="s">
        <v>18</v>
      </c>
      <c r="D2543">
        <v>4</v>
      </c>
      <c r="E2543">
        <v>5913.48</v>
      </c>
      <c r="F2543">
        <v>179.2</v>
      </c>
      <c r="G2543">
        <v>-2223.63</v>
      </c>
      <c r="H2543">
        <v>0.84799999999999998</v>
      </c>
      <c r="I2543">
        <v>1.2</v>
      </c>
      <c r="J2543">
        <v>33</v>
      </c>
      <c r="K2543">
        <v>1.58</v>
      </c>
      <c r="L2543">
        <v>26</v>
      </c>
      <c r="M2543">
        <v>1</v>
      </c>
      <c r="N2543" t="s">
        <v>321</v>
      </c>
      <c r="O2543" t="s">
        <v>502</v>
      </c>
      <c r="P2543">
        <v>1075.2</v>
      </c>
      <c r="Q2543" t="s">
        <v>20</v>
      </c>
    </row>
    <row r="2544" spans="1:17" x14ac:dyDescent="0.25">
      <c r="A2544">
        <v>2569</v>
      </c>
      <c r="B2544" t="s">
        <v>17</v>
      </c>
      <c r="C2544" t="s">
        <v>23</v>
      </c>
      <c r="D2544">
        <v>6</v>
      </c>
      <c r="E2544">
        <v>13184.45</v>
      </c>
      <c r="F2544">
        <v>202.84</v>
      </c>
      <c r="G2544">
        <v>1560.28</v>
      </c>
      <c r="H2544">
        <v>0.73799999999999999</v>
      </c>
      <c r="I2544">
        <v>1.2</v>
      </c>
      <c r="J2544">
        <v>64</v>
      </c>
      <c r="K2544">
        <v>1.44</v>
      </c>
      <c r="L2544">
        <v>33</v>
      </c>
      <c r="M2544">
        <v>1</v>
      </c>
      <c r="N2544" t="s">
        <v>515</v>
      </c>
      <c r="O2544" t="s">
        <v>132</v>
      </c>
      <c r="P2544">
        <v>1825.56</v>
      </c>
      <c r="Q2544" t="s">
        <v>20</v>
      </c>
    </row>
    <row r="2545" spans="1:17" x14ac:dyDescent="0.25">
      <c r="A2545">
        <v>2570</v>
      </c>
      <c r="B2545" t="s">
        <v>33</v>
      </c>
      <c r="C2545" t="s">
        <v>18</v>
      </c>
      <c r="D2545">
        <v>1</v>
      </c>
      <c r="E2545">
        <v>1199.96</v>
      </c>
      <c r="F2545">
        <v>199.99</v>
      </c>
      <c r="G2545">
        <v>518.36</v>
      </c>
      <c r="H2545">
        <v>1</v>
      </c>
      <c r="I2545">
        <v>2</v>
      </c>
      <c r="J2545">
        <v>6</v>
      </c>
      <c r="K2545">
        <v>1.5</v>
      </c>
      <c r="L2545">
        <v>6</v>
      </c>
      <c r="M2545">
        <v>1</v>
      </c>
      <c r="N2545" t="s">
        <v>353</v>
      </c>
      <c r="O2545" t="s">
        <v>353</v>
      </c>
      <c r="P2545">
        <v>299.98</v>
      </c>
      <c r="Q2545" t="s">
        <v>52</v>
      </c>
    </row>
    <row r="2546" spans="1:17" x14ac:dyDescent="0.25">
      <c r="A2546">
        <v>2571</v>
      </c>
      <c r="B2546" t="s">
        <v>33</v>
      </c>
      <c r="C2546" t="s">
        <v>18</v>
      </c>
      <c r="D2546">
        <v>6</v>
      </c>
      <c r="E2546">
        <v>6489.21</v>
      </c>
      <c r="F2546">
        <v>209.33</v>
      </c>
      <c r="G2546">
        <v>-500.36</v>
      </c>
      <c r="H2546">
        <v>0.19400000000000001</v>
      </c>
      <c r="I2546">
        <v>0.4</v>
      </c>
      <c r="J2546">
        <v>27</v>
      </c>
      <c r="K2546">
        <v>2.41</v>
      </c>
      <c r="L2546">
        <v>6</v>
      </c>
      <c r="M2546">
        <v>0</v>
      </c>
      <c r="N2546" t="s">
        <v>627</v>
      </c>
      <c r="O2546" t="s">
        <v>468</v>
      </c>
      <c r="P2546">
        <v>1883.97</v>
      </c>
      <c r="Q2546" t="s">
        <v>20</v>
      </c>
    </row>
    <row r="2547" spans="1:17" x14ac:dyDescent="0.25">
      <c r="A2547">
        <v>2572</v>
      </c>
      <c r="B2547" t="s">
        <v>17</v>
      </c>
      <c r="C2547" t="s">
        <v>23</v>
      </c>
      <c r="D2547">
        <v>7</v>
      </c>
      <c r="E2547">
        <v>10319.49</v>
      </c>
      <c r="F2547">
        <v>214.99</v>
      </c>
      <c r="G2547">
        <v>1108.42</v>
      </c>
      <c r="H2547">
        <v>0.83299999999999996</v>
      </c>
      <c r="I2547">
        <v>1.4</v>
      </c>
      <c r="J2547">
        <v>41</v>
      </c>
      <c r="K2547">
        <v>2.56</v>
      </c>
      <c r="L2547">
        <v>5</v>
      </c>
      <c r="M2547">
        <v>0</v>
      </c>
      <c r="N2547" t="s">
        <v>103</v>
      </c>
      <c r="O2547" t="s">
        <v>38</v>
      </c>
      <c r="P2547">
        <v>2257.4</v>
      </c>
      <c r="Q2547" t="s">
        <v>36</v>
      </c>
    </row>
    <row r="2548" spans="1:17" x14ac:dyDescent="0.25">
      <c r="A2548">
        <v>2573</v>
      </c>
      <c r="B2548" t="s">
        <v>17</v>
      </c>
      <c r="C2548" t="s">
        <v>18</v>
      </c>
      <c r="D2548">
        <v>3</v>
      </c>
      <c r="E2548">
        <v>2709.74</v>
      </c>
      <c r="F2548">
        <v>180.65</v>
      </c>
      <c r="G2548">
        <v>662.48</v>
      </c>
      <c r="H2548">
        <v>6.7000000000000004E-2</v>
      </c>
      <c r="I2548">
        <v>2</v>
      </c>
      <c r="J2548">
        <v>11</v>
      </c>
      <c r="K2548">
        <v>1.55</v>
      </c>
      <c r="L2548">
        <v>1</v>
      </c>
      <c r="M2548">
        <v>1</v>
      </c>
      <c r="N2548" t="s">
        <v>548</v>
      </c>
      <c r="O2548" t="s">
        <v>888</v>
      </c>
      <c r="P2548">
        <v>812.92</v>
      </c>
      <c r="Q2548" t="s">
        <v>20</v>
      </c>
    </row>
    <row r="2549" spans="1:17" x14ac:dyDescent="0.25">
      <c r="A2549">
        <v>2574</v>
      </c>
      <c r="B2549" t="s">
        <v>17</v>
      </c>
      <c r="C2549" t="s">
        <v>23</v>
      </c>
      <c r="D2549">
        <v>4</v>
      </c>
      <c r="E2549">
        <v>8688.89</v>
      </c>
      <c r="F2549">
        <v>188.89</v>
      </c>
      <c r="G2549">
        <v>-2847.63</v>
      </c>
      <c r="H2549">
        <v>0.78300000000000003</v>
      </c>
      <c r="I2549">
        <v>1</v>
      </c>
      <c r="J2549">
        <v>46</v>
      </c>
      <c r="K2549">
        <v>1.54</v>
      </c>
      <c r="L2549">
        <v>21</v>
      </c>
      <c r="M2549">
        <v>1</v>
      </c>
      <c r="N2549" t="s">
        <v>82</v>
      </c>
      <c r="O2549" t="s">
        <v>301</v>
      </c>
      <c r="P2549">
        <v>1133.3399999999999</v>
      </c>
      <c r="Q2549" t="s">
        <v>20</v>
      </c>
    </row>
    <row r="2550" spans="1:17" x14ac:dyDescent="0.25">
      <c r="A2550">
        <v>2575</v>
      </c>
      <c r="B2550" t="s">
        <v>17</v>
      </c>
      <c r="C2550" t="s">
        <v>18</v>
      </c>
      <c r="D2550">
        <v>4</v>
      </c>
      <c r="E2550">
        <v>4938.4799999999996</v>
      </c>
      <c r="F2550">
        <v>159.31</v>
      </c>
      <c r="G2550">
        <v>1026.01</v>
      </c>
      <c r="H2550">
        <v>0.93500000000000005</v>
      </c>
      <c r="I2550">
        <v>1.2</v>
      </c>
      <c r="J2550">
        <v>29</v>
      </c>
      <c r="K2550">
        <v>1.59</v>
      </c>
      <c r="L2550">
        <v>3</v>
      </c>
      <c r="M2550">
        <v>1</v>
      </c>
      <c r="N2550" t="s">
        <v>120</v>
      </c>
      <c r="O2550" t="s">
        <v>946</v>
      </c>
      <c r="P2550">
        <v>955.86</v>
      </c>
      <c r="Q2550" t="s">
        <v>20</v>
      </c>
    </row>
    <row r="2551" spans="1:17" x14ac:dyDescent="0.25">
      <c r="A2551">
        <v>2576</v>
      </c>
      <c r="B2551" t="s">
        <v>33</v>
      </c>
      <c r="C2551" t="s">
        <v>23</v>
      </c>
      <c r="D2551">
        <v>2</v>
      </c>
      <c r="E2551">
        <v>859.9</v>
      </c>
      <c r="F2551">
        <v>143.32</v>
      </c>
      <c r="G2551">
        <v>123.38</v>
      </c>
      <c r="H2551">
        <v>0</v>
      </c>
      <c r="I2551">
        <v>0</v>
      </c>
      <c r="J2551">
        <v>0</v>
      </c>
      <c r="K2551">
        <v>1.83</v>
      </c>
      <c r="L2551">
        <v>0</v>
      </c>
      <c r="M2551">
        <v>0</v>
      </c>
      <c r="N2551" t="s">
        <v>573</v>
      </c>
      <c r="O2551" t="s">
        <v>956</v>
      </c>
      <c r="P2551">
        <v>429.96</v>
      </c>
      <c r="Q2551" t="s">
        <v>52</v>
      </c>
    </row>
    <row r="2552" spans="1:17" x14ac:dyDescent="0.25">
      <c r="A2552">
        <v>2578</v>
      </c>
      <c r="B2552" t="s">
        <v>33</v>
      </c>
      <c r="C2552" t="s">
        <v>23</v>
      </c>
      <c r="D2552">
        <v>5</v>
      </c>
      <c r="E2552">
        <v>6539.4</v>
      </c>
      <c r="F2552">
        <v>261.58</v>
      </c>
      <c r="G2552">
        <v>1413.84</v>
      </c>
      <c r="H2552">
        <v>0.44</v>
      </c>
      <c r="I2552">
        <v>0.4</v>
      </c>
      <c r="J2552">
        <v>16</v>
      </c>
      <c r="K2552">
        <v>2.13</v>
      </c>
      <c r="L2552">
        <v>11</v>
      </c>
      <c r="M2552">
        <v>1</v>
      </c>
      <c r="N2552" t="s">
        <v>771</v>
      </c>
      <c r="O2552" t="s">
        <v>662</v>
      </c>
      <c r="P2552">
        <v>1961.85</v>
      </c>
      <c r="Q2552" t="s">
        <v>20</v>
      </c>
    </row>
    <row r="2553" spans="1:17" x14ac:dyDescent="0.25">
      <c r="A2553">
        <v>2579</v>
      </c>
      <c r="B2553" t="s">
        <v>17</v>
      </c>
      <c r="C2553" t="s">
        <v>18</v>
      </c>
      <c r="D2553">
        <v>2</v>
      </c>
      <c r="E2553">
        <v>2479.71</v>
      </c>
      <c r="F2553">
        <v>145.87</v>
      </c>
      <c r="G2553">
        <v>-812.08</v>
      </c>
      <c r="H2553">
        <v>5.8999999999999997E-2</v>
      </c>
      <c r="I2553">
        <v>1</v>
      </c>
      <c r="J2553">
        <v>16</v>
      </c>
      <c r="K2553">
        <v>2.5</v>
      </c>
      <c r="L2553">
        <v>4</v>
      </c>
      <c r="M2553">
        <v>0</v>
      </c>
      <c r="N2553" t="s">
        <v>392</v>
      </c>
      <c r="O2553" t="s">
        <v>574</v>
      </c>
      <c r="P2553">
        <v>437.61</v>
      </c>
      <c r="Q2553" t="s">
        <v>52</v>
      </c>
    </row>
    <row r="2554" spans="1:17" x14ac:dyDescent="0.25">
      <c r="A2554">
        <v>2580</v>
      </c>
      <c r="B2554" t="s">
        <v>28</v>
      </c>
      <c r="C2554" t="s">
        <v>23</v>
      </c>
      <c r="D2554">
        <v>4</v>
      </c>
      <c r="E2554">
        <v>6739.24</v>
      </c>
      <c r="F2554">
        <v>187.2</v>
      </c>
      <c r="G2554">
        <v>-374.06</v>
      </c>
      <c r="H2554">
        <v>0.88900000000000001</v>
      </c>
      <c r="I2554">
        <v>1.9</v>
      </c>
      <c r="J2554">
        <v>32</v>
      </c>
      <c r="K2554">
        <v>1.41</v>
      </c>
      <c r="L2554">
        <v>15</v>
      </c>
      <c r="M2554">
        <v>1</v>
      </c>
      <c r="N2554" t="s">
        <v>605</v>
      </c>
      <c r="O2554" t="s">
        <v>896</v>
      </c>
      <c r="P2554">
        <v>1123.2</v>
      </c>
      <c r="Q2554" t="s">
        <v>20</v>
      </c>
    </row>
    <row r="2555" spans="1:17" x14ac:dyDescent="0.25">
      <c r="A2555">
        <v>2581</v>
      </c>
      <c r="B2555" t="s">
        <v>28</v>
      </c>
      <c r="C2555" t="s">
        <v>18</v>
      </c>
      <c r="D2555">
        <v>7</v>
      </c>
      <c r="E2555">
        <v>9748.85</v>
      </c>
      <c r="F2555">
        <v>237.78</v>
      </c>
      <c r="G2555">
        <v>-487.92</v>
      </c>
      <c r="H2555">
        <v>0.68300000000000005</v>
      </c>
      <c r="I2555">
        <v>1.1000000000000001</v>
      </c>
      <c r="J2555">
        <v>32</v>
      </c>
      <c r="K2555">
        <v>1.63</v>
      </c>
      <c r="L2555">
        <v>16</v>
      </c>
      <c r="M2555">
        <v>1</v>
      </c>
      <c r="N2555" t="s">
        <v>498</v>
      </c>
      <c r="O2555" t="s">
        <v>708</v>
      </c>
      <c r="P2555">
        <v>2496.69</v>
      </c>
      <c r="Q2555" t="s">
        <v>36</v>
      </c>
    </row>
    <row r="2556" spans="1:17" x14ac:dyDescent="0.25">
      <c r="A2556">
        <v>2582</v>
      </c>
      <c r="B2556" t="s">
        <v>28</v>
      </c>
      <c r="C2556" t="s">
        <v>23</v>
      </c>
      <c r="D2556">
        <v>5</v>
      </c>
      <c r="E2556">
        <v>3399.78</v>
      </c>
      <c r="F2556">
        <v>226.65</v>
      </c>
      <c r="G2556">
        <v>423.38</v>
      </c>
      <c r="H2556">
        <v>0.13300000000000001</v>
      </c>
      <c r="I2556">
        <v>-0.8</v>
      </c>
      <c r="J2556">
        <v>5</v>
      </c>
      <c r="K2556">
        <v>2.2000000000000002</v>
      </c>
      <c r="L2556">
        <v>2</v>
      </c>
      <c r="M2556">
        <v>0</v>
      </c>
      <c r="N2556" t="s">
        <v>566</v>
      </c>
      <c r="O2556" t="s">
        <v>262</v>
      </c>
      <c r="P2556">
        <v>1699.88</v>
      </c>
      <c r="Q2556" t="s">
        <v>20</v>
      </c>
    </row>
    <row r="2557" spans="1:17" x14ac:dyDescent="0.25">
      <c r="A2557">
        <v>2583</v>
      </c>
      <c r="B2557" t="s">
        <v>17</v>
      </c>
      <c r="C2557" t="s">
        <v>18</v>
      </c>
      <c r="D2557">
        <v>1</v>
      </c>
      <c r="E2557">
        <v>1091.9100000000001</v>
      </c>
      <c r="F2557">
        <v>90.99</v>
      </c>
      <c r="G2557">
        <v>389.01</v>
      </c>
      <c r="H2557">
        <v>1</v>
      </c>
      <c r="I2557">
        <v>1</v>
      </c>
      <c r="J2557">
        <v>12</v>
      </c>
      <c r="K2557">
        <v>1.33</v>
      </c>
      <c r="L2557">
        <v>0</v>
      </c>
      <c r="M2557">
        <v>1</v>
      </c>
      <c r="N2557" t="s">
        <v>848</v>
      </c>
      <c r="O2557" t="s">
        <v>848</v>
      </c>
      <c r="P2557">
        <v>136.47999999999999</v>
      </c>
      <c r="Q2557" t="s">
        <v>52</v>
      </c>
    </row>
    <row r="2558" spans="1:17" x14ac:dyDescent="0.25">
      <c r="A2558">
        <v>2584</v>
      </c>
      <c r="B2558" t="s">
        <v>17</v>
      </c>
      <c r="C2558" t="s">
        <v>23</v>
      </c>
      <c r="D2558">
        <v>4</v>
      </c>
      <c r="E2558">
        <v>3409.75</v>
      </c>
      <c r="F2558">
        <v>284.14999999999998</v>
      </c>
      <c r="G2558">
        <v>729.33</v>
      </c>
      <c r="H2558">
        <v>0.41699999999999998</v>
      </c>
      <c r="I2558">
        <v>0.9</v>
      </c>
      <c r="J2558">
        <v>5</v>
      </c>
      <c r="K2558">
        <v>3.2</v>
      </c>
      <c r="L2558">
        <v>0</v>
      </c>
      <c r="M2558">
        <v>0</v>
      </c>
      <c r="N2558" t="s">
        <v>278</v>
      </c>
      <c r="O2558" t="s">
        <v>486</v>
      </c>
      <c r="P2558">
        <v>1704.9</v>
      </c>
      <c r="Q2558" t="s">
        <v>20</v>
      </c>
    </row>
    <row r="2559" spans="1:17" x14ac:dyDescent="0.25">
      <c r="A2559">
        <v>2585</v>
      </c>
      <c r="B2559" t="s">
        <v>17</v>
      </c>
      <c r="C2559" t="s">
        <v>18</v>
      </c>
      <c r="D2559">
        <v>6</v>
      </c>
      <c r="E2559">
        <v>9639.02</v>
      </c>
      <c r="F2559">
        <v>247.15</v>
      </c>
      <c r="G2559">
        <v>830.14</v>
      </c>
      <c r="H2559">
        <v>0.69199999999999995</v>
      </c>
      <c r="I2559">
        <v>0.3</v>
      </c>
      <c r="J2559">
        <v>30</v>
      </c>
      <c r="K2559">
        <v>1.7</v>
      </c>
      <c r="L2559">
        <v>14</v>
      </c>
      <c r="M2559">
        <v>1</v>
      </c>
      <c r="N2559" t="s">
        <v>741</v>
      </c>
      <c r="O2559" t="s">
        <v>911</v>
      </c>
      <c r="P2559">
        <v>2224.35</v>
      </c>
      <c r="Q2559" t="s">
        <v>36</v>
      </c>
    </row>
    <row r="2560" spans="1:17" x14ac:dyDescent="0.25">
      <c r="A2560">
        <v>2586</v>
      </c>
      <c r="B2560" t="s">
        <v>17</v>
      </c>
      <c r="C2560" t="s">
        <v>23</v>
      </c>
      <c r="D2560">
        <v>5</v>
      </c>
      <c r="E2560">
        <v>8539.16</v>
      </c>
      <c r="F2560">
        <v>230.79</v>
      </c>
      <c r="G2560">
        <v>-703.43</v>
      </c>
      <c r="H2560">
        <v>0.81100000000000005</v>
      </c>
      <c r="I2560">
        <v>1.5</v>
      </c>
      <c r="J2560">
        <v>30</v>
      </c>
      <c r="K2560">
        <v>1.73</v>
      </c>
      <c r="L2560">
        <v>23</v>
      </c>
      <c r="M2560">
        <v>1</v>
      </c>
      <c r="N2560" t="s">
        <v>506</v>
      </c>
      <c r="O2560" t="s">
        <v>260</v>
      </c>
      <c r="P2560">
        <v>1730.93</v>
      </c>
      <c r="Q2560" t="s">
        <v>20</v>
      </c>
    </row>
    <row r="2561" spans="1:17" x14ac:dyDescent="0.25">
      <c r="A2561">
        <v>2587</v>
      </c>
      <c r="B2561" t="s">
        <v>17</v>
      </c>
      <c r="C2561" t="s">
        <v>18</v>
      </c>
      <c r="D2561">
        <v>2</v>
      </c>
      <c r="E2561">
        <v>1439.82</v>
      </c>
      <c r="F2561">
        <v>205.69</v>
      </c>
      <c r="G2561">
        <v>302.14</v>
      </c>
      <c r="H2561">
        <v>0</v>
      </c>
      <c r="I2561">
        <v>-0.7</v>
      </c>
      <c r="J2561">
        <v>0</v>
      </c>
      <c r="K2561">
        <v>1.83</v>
      </c>
      <c r="L2561">
        <v>0</v>
      </c>
      <c r="M2561">
        <v>0</v>
      </c>
      <c r="N2561" t="s">
        <v>180</v>
      </c>
      <c r="O2561" t="s">
        <v>891</v>
      </c>
      <c r="P2561">
        <v>617.07000000000005</v>
      </c>
      <c r="Q2561" t="s">
        <v>20</v>
      </c>
    </row>
    <row r="2562" spans="1:17" x14ac:dyDescent="0.25">
      <c r="A2562">
        <v>2588</v>
      </c>
      <c r="B2562" t="s">
        <v>17</v>
      </c>
      <c r="C2562" t="s">
        <v>23</v>
      </c>
      <c r="D2562">
        <v>8</v>
      </c>
      <c r="E2562">
        <v>6429.16</v>
      </c>
      <c r="F2562">
        <v>149.52000000000001</v>
      </c>
      <c r="G2562">
        <v>409.38</v>
      </c>
      <c r="H2562">
        <v>0.76700000000000002</v>
      </c>
      <c r="I2562">
        <v>1</v>
      </c>
      <c r="J2562">
        <v>33</v>
      </c>
      <c r="K2562">
        <v>1.42</v>
      </c>
      <c r="L2562">
        <v>17</v>
      </c>
      <c r="M2562">
        <v>1</v>
      </c>
      <c r="N2562" t="s">
        <v>506</v>
      </c>
      <c r="O2562" t="s">
        <v>109</v>
      </c>
      <c r="P2562">
        <v>1794.24</v>
      </c>
      <c r="Q2562" t="s">
        <v>20</v>
      </c>
    </row>
    <row r="2563" spans="1:17" x14ac:dyDescent="0.25">
      <c r="A2563">
        <v>2589</v>
      </c>
      <c r="B2563" t="s">
        <v>17</v>
      </c>
      <c r="C2563" t="s">
        <v>18</v>
      </c>
      <c r="D2563">
        <v>7</v>
      </c>
      <c r="E2563">
        <v>11844.07</v>
      </c>
      <c r="F2563">
        <v>194.17</v>
      </c>
      <c r="G2563">
        <v>1437.27</v>
      </c>
      <c r="H2563">
        <v>0.754</v>
      </c>
      <c r="I2563">
        <v>0.7</v>
      </c>
      <c r="J2563">
        <v>56</v>
      </c>
      <c r="K2563">
        <v>1.32</v>
      </c>
      <c r="L2563">
        <v>25</v>
      </c>
      <c r="M2563">
        <v>1</v>
      </c>
      <c r="N2563" t="s">
        <v>589</v>
      </c>
      <c r="O2563" t="s">
        <v>392</v>
      </c>
      <c r="P2563">
        <v>2038.78</v>
      </c>
      <c r="Q2563" t="s">
        <v>36</v>
      </c>
    </row>
    <row r="2564" spans="1:17" x14ac:dyDescent="0.25">
      <c r="A2564">
        <v>2590</v>
      </c>
      <c r="B2564" t="s">
        <v>17</v>
      </c>
      <c r="C2564" t="s">
        <v>23</v>
      </c>
      <c r="D2564">
        <v>5</v>
      </c>
      <c r="E2564">
        <v>9849.14</v>
      </c>
      <c r="F2564">
        <v>175.88</v>
      </c>
      <c r="G2564">
        <v>2274.89</v>
      </c>
      <c r="H2564">
        <v>0.46400000000000002</v>
      </c>
      <c r="I2564">
        <v>0.9</v>
      </c>
      <c r="J2564">
        <v>51</v>
      </c>
      <c r="K2564">
        <v>2.86</v>
      </c>
      <c r="L2564">
        <v>2</v>
      </c>
      <c r="M2564">
        <v>0</v>
      </c>
      <c r="N2564" t="s">
        <v>607</v>
      </c>
      <c r="O2564" t="s">
        <v>262</v>
      </c>
      <c r="P2564">
        <v>1319.1</v>
      </c>
      <c r="Q2564" t="s">
        <v>20</v>
      </c>
    </row>
    <row r="2565" spans="1:17" x14ac:dyDescent="0.25">
      <c r="A2565">
        <v>2591</v>
      </c>
      <c r="B2565" t="s">
        <v>17</v>
      </c>
      <c r="C2565" t="s">
        <v>18</v>
      </c>
      <c r="D2565">
        <v>6</v>
      </c>
      <c r="E2565">
        <v>7179.52</v>
      </c>
      <c r="F2565">
        <v>276.14</v>
      </c>
      <c r="G2565">
        <v>-1540</v>
      </c>
      <c r="H2565">
        <v>0.61499999999999999</v>
      </c>
      <c r="I2565">
        <v>0</v>
      </c>
      <c r="J2565">
        <v>24</v>
      </c>
      <c r="K2565">
        <v>2.63</v>
      </c>
      <c r="L2565">
        <v>0</v>
      </c>
      <c r="M2565">
        <v>0</v>
      </c>
      <c r="N2565" t="s">
        <v>557</v>
      </c>
      <c r="O2565" t="s">
        <v>177</v>
      </c>
      <c r="P2565">
        <v>2485.2600000000002</v>
      </c>
      <c r="Q2565" t="s">
        <v>36</v>
      </c>
    </row>
    <row r="2566" spans="1:17" x14ac:dyDescent="0.25">
      <c r="A2566">
        <v>2592</v>
      </c>
      <c r="B2566" t="s">
        <v>33</v>
      </c>
      <c r="C2566" t="s">
        <v>18</v>
      </c>
      <c r="D2566">
        <v>5</v>
      </c>
      <c r="E2566">
        <v>2839.57</v>
      </c>
      <c r="F2566">
        <v>189.3</v>
      </c>
      <c r="G2566">
        <v>-859.89</v>
      </c>
      <c r="H2566">
        <v>0.4</v>
      </c>
      <c r="I2566">
        <v>-0.2</v>
      </c>
      <c r="J2566">
        <v>6</v>
      </c>
      <c r="K2566">
        <v>3</v>
      </c>
      <c r="L2566">
        <v>0</v>
      </c>
      <c r="M2566">
        <v>0</v>
      </c>
      <c r="N2566" t="s">
        <v>95</v>
      </c>
      <c r="O2566" t="s">
        <v>664</v>
      </c>
      <c r="P2566">
        <v>1419.75</v>
      </c>
      <c r="Q2566" t="s">
        <v>20</v>
      </c>
    </row>
    <row r="2567" spans="1:17" x14ac:dyDescent="0.25">
      <c r="A2567">
        <v>2593</v>
      </c>
      <c r="B2567" t="s">
        <v>28</v>
      </c>
      <c r="C2567" t="s">
        <v>18</v>
      </c>
      <c r="D2567">
        <v>6</v>
      </c>
      <c r="E2567">
        <v>6431.53</v>
      </c>
      <c r="F2567">
        <v>279.63</v>
      </c>
      <c r="G2567">
        <v>1410.63</v>
      </c>
      <c r="H2567">
        <v>0.217</v>
      </c>
      <c r="I2567">
        <v>-0.2</v>
      </c>
      <c r="J2567">
        <v>16</v>
      </c>
      <c r="K2567">
        <v>1.25</v>
      </c>
      <c r="L2567">
        <v>6</v>
      </c>
      <c r="M2567">
        <v>1</v>
      </c>
      <c r="N2567" t="s">
        <v>254</v>
      </c>
      <c r="O2567" t="s">
        <v>109</v>
      </c>
      <c r="P2567">
        <v>2516.67</v>
      </c>
      <c r="Q2567" t="s">
        <v>36</v>
      </c>
    </row>
    <row r="2568" spans="1:17" x14ac:dyDescent="0.25">
      <c r="A2568">
        <v>2594</v>
      </c>
      <c r="B2568" t="s">
        <v>17</v>
      </c>
      <c r="C2568" t="s">
        <v>23</v>
      </c>
      <c r="D2568">
        <v>3</v>
      </c>
      <c r="E2568">
        <v>2869.58</v>
      </c>
      <c r="F2568">
        <v>239.13</v>
      </c>
      <c r="G2568">
        <v>480.37</v>
      </c>
      <c r="H2568">
        <v>0.75</v>
      </c>
      <c r="I2568">
        <v>0.3</v>
      </c>
      <c r="J2568">
        <v>11</v>
      </c>
      <c r="K2568">
        <v>2.09</v>
      </c>
      <c r="L2568">
        <v>8</v>
      </c>
      <c r="M2568">
        <v>1</v>
      </c>
      <c r="N2568" t="s">
        <v>669</v>
      </c>
      <c r="O2568" t="s">
        <v>750</v>
      </c>
      <c r="P2568">
        <v>1076.08</v>
      </c>
      <c r="Q2568" t="s">
        <v>20</v>
      </c>
    </row>
    <row r="2569" spans="1:17" x14ac:dyDescent="0.25">
      <c r="A2569">
        <v>2595</v>
      </c>
      <c r="B2569" t="s">
        <v>17</v>
      </c>
      <c r="C2569" t="s">
        <v>23</v>
      </c>
      <c r="D2569">
        <v>8</v>
      </c>
      <c r="E2569">
        <v>12153.71</v>
      </c>
      <c r="F2569">
        <v>248.03</v>
      </c>
      <c r="G2569">
        <v>1942.69</v>
      </c>
      <c r="H2569">
        <v>0.59199999999999997</v>
      </c>
      <c r="I2569">
        <v>1</v>
      </c>
      <c r="J2569">
        <v>37</v>
      </c>
      <c r="K2569">
        <v>2.59</v>
      </c>
      <c r="L2569">
        <v>5</v>
      </c>
      <c r="M2569">
        <v>0</v>
      </c>
      <c r="N2569" t="s">
        <v>471</v>
      </c>
      <c r="O2569" t="s">
        <v>499</v>
      </c>
      <c r="P2569">
        <v>2976.36</v>
      </c>
      <c r="Q2569" t="s">
        <v>36</v>
      </c>
    </row>
    <row r="2570" spans="1:17" x14ac:dyDescent="0.25">
      <c r="A2570">
        <v>2596</v>
      </c>
      <c r="B2570" t="s">
        <v>17</v>
      </c>
      <c r="C2570" t="s">
        <v>18</v>
      </c>
      <c r="D2570">
        <v>3</v>
      </c>
      <c r="E2570">
        <v>3209.66</v>
      </c>
      <c r="F2570">
        <v>200.6</v>
      </c>
      <c r="G2570">
        <v>680.55</v>
      </c>
      <c r="H2570">
        <v>0.625</v>
      </c>
      <c r="I2570">
        <v>0.4</v>
      </c>
      <c r="J2570">
        <v>10</v>
      </c>
      <c r="K2570">
        <v>1.5</v>
      </c>
      <c r="L2570">
        <v>0</v>
      </c>
      <c r="M2570">
        <v>1</v>
      </c>
      <c r="N2570" t="s">
        <v>61</v>
      </c>
      <c r="O2570" t="s">
        <v>593</v>
      </c>
      <c r="P2570">
        <v>902.7</v>
      </c>
      <c r="Q2570" t="s">
        <v>20</v>
      </c>
    </row>
    <row r="2571" spans="1:17" x14ac:dyDescent="0.25">
      <c r="A2571">
        <v>2597</v>
      </c>
      <c r="B2571" t="s">
        <v>17</v>
      </c>
      <c r="C2571" t="s">
        <v>18</v>
      </c>
      <c r="D2571">
        <v>5</v>
      </c>
      <c r="E2571">
        <v>5330.46</v>
      </c>
      <c r="F2571">
        <v>190.37</v>
      </c>
      <c r="G2571">
        <v>446.1</v>
      </c>
      <c r="H2571">
        <v>0.75</v>
      </c>
      <c r="I2571">
        <v>1.9</v>
      </c>
      <c r="J2571">
        <v>21</v>
      </c>
      <c r="K2571">
        <v>1.95</v>
      </c>
      <c r="L2571">
        <v>3</v>
      </c>
      <c r="M2571">
        <v>1</v>
      </c>
      <c r="N2571" t="s">
        <v>155</v>
      </c>
      <c r="O2571" t="s">
        <v>122</v>
      </c>
      <c r="P2571">
        <v>1427.78</v>
      </c>
      <c r="Q2571" t="s">
        <v>20</v>
      </c>
    </row>
    <row r="2572" spans="1:17" x14ac:dyDescent="0.25">
      <c r="A2572">
        <v>2598</v>
      </c>
      <c r="B2572" t="s">
        <v>33</v>
      </c>
      <c r="C2572" t="s">
        <v>23</v>
      </c>
      <c r="D2572">
        <v>3</v>
      </c>
      <c r="E2572">
        <v>1429.8</v>
      </c>
      <c r="F2572">
        <v>178.73</v>
      </c>
      <c r="G2572">
        <v>381.51</v>
      </c>
      <c r="H2572">
        <v>0.5</v>
      </c>
      <c r="I2572">
        <v>0.5</v>
      </c>
      <c r="J2572">
        <v>6</v>
      </c>
      <c r="K2572">
        <v>1</v>
      </c>
      <c r="L2572">
        <v>2</v>
      </c>
      <c r="M2572">
        <v>1</v>
      </c>
      <c r="N2572" t="s">
        <v>93</v>
      </c>
      <c r="O2572" t="s">
        <v>253</v>
      </c>
      <c r="P2572">
        <v>804.28</v>
      </c>
      <c r="Q2572" t="s">
        <v>20</v>
      </c>
    </row>
    <row r="2573" spans="1:17" x14ac:dyDescent="0.25">
      <c r="A2573">
        <v>2599</v>
      </c>
      <c r="B2573" t="s">
        <v>33</v>
      </c>
      <c r="C2573" t="s">
        <v>18</v>
      </c>
      <c r="D2573">
        <v>2</v>
      </c>
      <c r="E2573">
        <v>1209.96</v>
      </c>
      <c r="F2573">
        <v>201.66</v>
      </c>
      <c r="G2573">
        <v>498.98</v>
      </c>
      <c r="H2573">
        <v>0</v>
      </c>
      <c r="I2573">
        <v>0</v>
      </c>
      <c r="J2573">
        <v>4</v>
      </c>
      <c r="K2573">
        <v>1</v>
      </c>
      <c r="L2573">
        <v>4</v>
      </c>
      <c r="M2573">
        <v>1</v>
      </c>
      <c r="N2573" t="s">
        <v>58</v>
      </c>
      <c r="O2573" t="s">
        <v>233</v>
      </c>
      <c r="P2573">
        <v>604.98</v>
      </c>
      <c r="Q2573" t="s">
        <v>20</v>
      </c>
    </row>
    <row r="2574" spans="1:17" x14ac:dyDescent="0.25">
      <c r="A2574">
        <v>2600</v>
      </c>
      <c r="B2574" t="s">
        <v>17</v>
      </c>
      <c r="C2574" t="s">
        <v>18</v>
      </c>
      <c r="D2574">
        <v>6</v>
      </c>
      <c r="E2574">
        <v>15875.96</v>
      </c>
      <c r="F2574">
        <v>223.61</v>
      </c>
      <c r="G2574">
        <v>4066.91</v>
      </c>
      <c r="H2574">
        <v>0.95799999999999996</v>
      </c>
      <c r="I2574">
        <v>2.5</v>
      </c>
      <c r="J2574">
        <v>68</v>
      </c>
      <c r="K2574">
        <v>1.88</v>
      </c>
      <c r="L2574">
        <v>28</v>
      </c>
      <c r="M2574">
        <v>1</v>
      </c>
      <c r="N2574" t="s">
        <v>217</v>
      </c>
      <c r="O2574" t="s">
        <v>752</v>
      </c>
      <c r="P2574">
        <v>2012.49</v>
      </c>
      <c r="Q2574" t="s">
        <v>36</v>
      </c>
    </row>
    <row r="2575" spans="1:17" x14ac:dyDescent="0.25">
      <c r="A2575">
        <v>2602</v>
      </c>
      <c r="B2575" t="s">
        <v>28</v>
      </c>
      <c r="C2575" t="s">
        <v>18</v>
      </c>
      <c r="D2575">
        <v>3</v>
      </c>
      <c r="E2575">
        <v>6049.03</v>
      </c>
      <c r="F2575">
        <v>195.13</v>
      </c>
      <c r="G2575">
        <v>-1631.69</v>
      </c>
      <c r="H2575">
        <v>0.80600000000000005</v>
      </c>
      <c r="I2575">
        <v>0.6</v>
      </c>
      <c r="J2575">
        <v>26</v>
      </c>
      <c r="K2575">
        <v>2.38</v>
      </c>
      <c r="L2575">
        <v>5</v>
      </c>
      <c r="M2575">
        <v>0</v>
      </c>
      <c r="N2575" t="s">
        <v>852</v>
      </c>
      <c r="O2575" t="s">
        <v>262</v>
      </c>
      <c r="P2575">
        <v>878.08</v>
      </c>
      <c r="Q2575" t="s">
        <v>20</v>
      </c>
    </row>
    <row r="2576" spans="1:17" x14ac:dyDescent="0.25">
      <c r="A2576">
        <v>2603</v>
      </c>
      <c r="B2576" t="s">
        <v>33</v>
      </c>
      <c r="C2576" t="s">
        <v>18</v>
      </c>
      <c r="D2576">
        <v>3</v>
      </c>
      <c r="E2576">
        <v>3089.26</v>
      </c>
      <c r="F2576">
        <v>205.95</v>
      </c>
      <c r="G2576">
        <v>240.17</v>
      </c>
      <c r="H2576">
        <v>0.6</v>
      </c>
      <c r="I2576">
        <v>1.1000000000000001</v>
      </c>
      <c r="J2576">
        <v>9</v>
      </c>
      <c r="K2576">
        <v>1.67</v>
      </c>
      <c r="L2576">
        <v>3</v>
      </c>
      <c r="M2576">
        <v>1</v>
      </c>
      <c r="N2576" t="s">
        <v>364</v>
      </c>
      <c r="O2576" t="s">
        <v>995</v>
      </c>
      <c r="P2576">
        <v>926.77</v>
      </c>
      <c r="Q2576" t="s">
        <v>20</v>
      </c>
    </row>
    <row r="2577" spans="1:17" x14ac:dyDescent="0.25">
      <c r="A2577">
        <v>2604</v>
      </c>
      <c r="B2577" t="s">
        <v>28</v>
      </c>
      <c r="C2577" t="s">
        <v>23</v>
      </c>
      <c r="D2577">
        <v>5</v>
      </c>
      <c r="E2577">
        <v>4349.78</v>
      </c>
      <c r="F2577">
        <v>207.13</v>
      </c>
      <c r="G2577">
        <v>1085</v>
      </c>
      <c r="H2577">
        <v>0.81</v>
      </c>
      <c r="I2577">
        <v>0.8</v>
      </c>
      <c r="J2577">
        <v>18</v>
      </c>
      <c r="K2577">
        <v>2.44</v>
      </c>
      <c r="L2577">
        <v>4</v>
      </c>
      <c r="M2577">
        <v>0</v>
      </c>
      <c r="N2577" t="s">
        <v>571</v>
      </c>
      <c r="O2577" t="s">
        <v>695</v>
      </c>
      <c r="P2577">
        <v>1553.48</v>
      </c>
      <c r="Q2577" t="s">
        <v>20</v>
      </c>
    </row>
    <row r="2578" spans="1:17" x14ac:dyDescent="0.25">
      <c r="A2578">
        <v>2605</v>
      </c>
      <c r="B2578" t="s">
        <v>17</v>
      </c>
      <c r="C2578" t="s">
        <v>18</v>
      </c>
      <c r="D2578">
        <v>7</v>
      </c>
      <c r="E2578">
        <v>11814.01</v>
      </c>
      <c r="F2578">
        <v>210.96</v>
      </c>
      <c r="G2578">
        <v>587.24</v>
      </c>
      <c r="H2578">
        <v>0.57099999999999995</v>
      </c>
      <c r="I2578">
        <v>0.5</v>
      </c>
      <c r="J2578">
        <v>56</v>
      </c>
      <c r="K2578">
        <v>3.05</v>
      </c>
      <c r="L2578">
        <v>5</v>
      </c>
      <c r="M2578">
        <v>0</v>
      </c>
      <c r="N2578" t="s">
        <v>983</v>
      </c>
      <c r="O2578" t="s">
        <v>486</v>
      </c>
      <c r="P2578">
        <v>2215.08</v>
      </c>
      <c r="Q2578" t="s">
        <v>36</v>
      </c>
    </row>
    <row r="2579" spans="1:17" x14ac:dyDescent="0.25">
      <c r="A2579">
        <v>2606</v>
      </c>
      <c r="B2579" t="s">
        <v>17</v>
      </c>
      <c r="C2579" t="s">
        <v>18</v>
      </c>
      <c r="D2579">
        <v>2</v>
      </c>
      <c r="E2579">
        <v>1899.76</v>
      </c>
      <c r="F2579">
        <v>211.08</v>
      </c>
      <c r="G2579">
        <v>407.62</v>
      </c>
      <c r="H2579">
        <v>1</v>
      </c>
      <c r="I2579">
        <v>1</v>
      </c>
      <c r="J2579">
        <v>8</v>
      </c>
      <c r="K2579">
        <v>2</v>
      </c>
      <c r="L2579">
        <v>8</v>
      </c>
      <c r="M2579">
        <v>1</v>
      </c>
      <c r="N2579" t="s">
        <v>572</v>
      </c>
      <c r="O2579" t="s">
        <v>205</v>
      </c>
      <c r="P2579">
        <v>633.24</v>
      </c>
      <c r="Q2579" t="s">
        <v>20</v>
      </c>
    </row>
    <row r="2580" spans="1:17" x14ac:dyDescent="0.25">
      <c r="A2580">
        <v>2607</v>
      </c>
      <c r="B2580" t="s">
        <v>17</v>
      </c>
      <c r="C2580" t="s">
        <v>23</v>
      </c>
      <c r="D2580">
        <v>2</v>
      </c>
      <c r="E2580">
        <v>965.86</v>
      </c>
      <c r="F2580">
        <v>160.97999999999999</v>
      </c>
      <c r="G2580">
        <v>122.01</v>
      </c>
      <c r="H2580">
        <v>0.16700000000000001</v>
      </c>
      <c r="I2580">
        <v>-1.3</v>
      </c>
      <c r="J2580">
        <v>1</v>
      </c>
      <c r="K2580">
        <v>1</v>
      </c>
      <c r="L2580">
        <v>0</v>
      </c>
      <c r="M2580">
        <v>1</v>
      </c>
      <c r="N2580" t="s">
        <v>796</v>
      </c>
      <c r="O2580" t="s">
        <v>556</v>
      </c>
      <c r="P2580">
        <v>482.94</v>
      </c>
      <c r="Q2580" t="s">
        <v>52</v>
      </c>
    </row>
    <row r="2581" spans="1:17" x14ac:dyDescent="0.25">
      <c r="A2581">
        <v>2608</v>
      </c>
      <c r="B2581" t="s">
        <v>17</v>
      </c>
      <c r="C2581" t="s">
        <v>18</v>
      </c>
      <c r="D2581">
        <v>8</v>
      </c>
      <c r="E2581">
        <v>6203.38</v>
      </c>
      <c r="F2581">
        <v>193.86</v>
      </c>
      <c r="G2581">
        <v>-730.01</v>
      </c>
      <c r="H2581">
        <v>0.625</v>
      </c>
      <c r="I2581">
        <v>0.4</v>
      </c>
      <c r="J2581">
        <v>19</v>
      </c>
      <c r="K2581">
        <v>1.74</v>
      </c>
      <c r="L2581">
        <v>12</v>
      </c>
      <c r="M2581">
        <v>1</v>
      </c>
      <c r="N2581" t="s">
        <v>454</v>
      </c>
      <c r="O2581" t="s">
        <v>184</v>
      </c>
      <c r="P2581">
        <v>2326.3200000000002</v>
      </c>
      <c r="Q2581" t="s">
        <v>36</v>
      </c>
    </row>
    <row r="2582" spans="1:17" x14ac:dyDescent="0.25">
      <c r="A2582">
        <v>2609</v>
      </c>
      <c r="B2582" t="s">
        <v>17</v>
      </c>
      <c r="C2582" t="s">
        <v>23</v>
      </c>
      <c r="D2582">
        <v>7</v>
      </c>
      <c r="E2582">
        <v>16918.25</v>
      </c>
      <c r="F2582">
        <v>203.83</v>
      </c>
      <c r="G2582">
        <v>1011.37</v>
      </c>
      <c r="H2582">
        <v>0.97599999999999998</v>
      </c>
      <c r="I2582">
        <v>1.3</v>
      </c>
      <c r="J2582">
        <v>81</v>
      </c>
      <c r="K2582">
        <v>1.56</v>
      </c>
      <c r="L2582">
        <v>64</v>
      </c>
      <c r="M2582">
        <v>1</v>
      </c>
      <c r="N2582" t="s">
        <v>897</v>
      </c>
      <c r="O2582" t="s">
        <v>461</v>
      </c>
      <c r="P2582">
        <v>2140.2199999999998</v>
      </c>
      <c r="Q2582" t="s">
        <v>36</v>
      </c>
    </row>
    <row r="2583" spans="1:17" x14ac:dyDescent="0.25">
      <c r="A2583">
        <v>2610</v>
      </c>
      <c r="B2583" t="s">
        <v>17</v>
      </c>
      <c r="C2583" t="s">
        <v>18</v>
      </c>
      <c r="D2583">
        <v>9</v>
      </c>
      <c r="E2583">
        <v>8587.1299999999992</v>
      </c>
      <c r="F2583">
        <v>214.68</v>
      </c>
      <c r="G2583">
        <v>-855.35</v>
      </c>
      <c r="H2583">
        <v>0.65</v>
      </c>
      <c r="I2583">
        <v>0.6</v>
      </c>
      <c r="J2583">
        <v>25</v>
      </c>
      <c r="K2583">
        <v>1.52</v>
      </c>
      <c r="L2583">
        <v>13</v>
      </c>
      <c r="M2583">
        <v>1</v>
      </c>
      <c r="N2583" t="s">
        <v>601</v>
      </c>
      <c r="O2583" t="s">
        <v>399</v>
      </c>
      <c r="P2583">
        <v>2898.18</v>
      </c>
      <c r="Q2583" t="s">
        <v>36</v>
      </c>
    </row>
    <row r="2584" spans="1:17" x14ac:dyDescent="0.25">
      <c r="A2584">
        <v>2611</v>
      </c>
      <c r="B2584" t="s">
        <v>17</v>
      </c>
      <c r="C2584" t="s">
        <v>18</v>
      </c>
      <c r="D2584">
        <v>5</v>
      </c>
      <c r="E2584">
        <v>2994.68</v>
      </c>
      <c r="F2584">
        <v>213.91</v>
      </c>
      <c r="G2584">
        <v>-618.89</v>
      </c>
      <c r="H2584">
        <v>0.28599999999999998</v>
      </c>
      <c r="I2584">
        <v>0.3</v>
      </c>
      <c r="J2584">
        <v>4</v>
      </c>
      <c r="K2584">
        <v>1.5</v>
      </c>
      <c r="L2584">
        <v>2</v>
      </c>
      <c r="M2584">
        <v>1</v>
      </c>
      <c r="N2584" t="s">
        <v>373</v>
      </c>
      <c r="O2584" t="s">
        <v>730</v>
      </c>
      <c r="P2584">
        <v>1604.32</v>
      </c>
      <c r="Q2584" t="s">
        <v>20</v>
      </c>
    </row>
    <row r="2585" spans="1:17" x14ac:dyDescent="0.25">
      <c r="A2585">
        <v>2612</v>
      </c>
      <c r="B2585" t="s">
        <v>33</v>
      </c>
      <c r="C2585" t="s">
        <v>23</v>
      </c>
      <c r="D2585">
        <v>6</v>
      </c>
      <c r="E2585">
        <v>7654</v>
      </c>
      <c r="F2585">
        <v>212.61</v>
      </c>
      <c r="G2585">
        <v>2406.6</v>
      </c>
      <c r="H2585">
        <v>0.72199999999999998</v>
      </c>
      <c r="I2585">
        <v>1.4</v>
      </c>
      <c r="J2585">
        <v>30</v>
      </c>
      <c r="K2585">
        <v>1.53</v>
      </c>
      <c r="L2585">
        <v>10</v>
      </c>
      <c r="M2585">
        <v>1</v>
      </c>
      <c r="N2585" t="s">
        <v>182</v>
      </c>
      <c r="O2585" t="s">
        <v>76</v>
      </c>
      <c r="P2585">
        <v>1913.49</v>
      </c>
      <c r="Q2585" t="s">
        <v>20</v>
      </c>
    </row>
    <row r="2586" spans="1:17" x14ac:dyDescent="0.25">
      <c r="A2586">
        <v>2613</v>
      </c>
      <c r="B2586" t="s">
        <v>33</v>
      </c>
      <c r="C2586" t="s">
        <v>18</v>
      </c>
      <c r="D2586">
        <v>6</v>
      </c>
      <c r="E2586">
        <v>4279.3900000000003</v>
      </c>
      <c r="F2586">
        <v>178.31</v>
      </c>
      <c r="G2586">
        <v>1134.94</v>
      </c>
      <c r="H2586">
        <v>0.45800000000000002</v>
      </c>
      <c r="I2586">
        <v>0.6</v>
      </c>
      <c r="J2586">
        <v>15</v>
      </c>
      <c r="K2586">
        <v>1.4</v>
      </c>
      <c r="L2586">
        <v>6</v>
      </c>
      <c r="M2586">
        <v>1</v>
      </c>
      <c r="N2586" t="s">
        <v>564</v>
      </c>
      <c r="O2586" t="s">
        <v>675</v>
      </c>
      <c r="P2586">
        <v>1604.79</v>
      </c>
      <c r="Q2586" t="s">
        <v>20</v>
      </c>
    </row>
    <row r="2587" spans="1:17" x14ac:dyDescent="0.25">
      <c r="A2587">
        <v>2614</v>
      </c>
      <c r="B2587" t="s">
        <v>17</v>
      </c>
      <c r="C2587" t="s">
        <v>18</v>
      </c>
      <c r="D2587">
        <v>1</v>
      </c>
      <c r="E2587">
        <v>694.9</v>
      </c>
      <c r="F2587">
        <v>138.97999999999999</v>
      </c>
      <c r="G2587">
        <v>220.4</v>
      </c>
      <c r="H2587">
        <v>0</v>
      </c>
      <c r="I2587">
        <v>0</v>
      </c>
      <c r="J2587">
        <v>0</v>
      </c>
      <c r="K2587">
        <v>1.83</v>
      </c>
      <c r="L2587">
        <v>0</v>
      </c>
      <c r="M2587">
        <v>0</v>
      </c>
      <c r="N2587" t="s">
        <v>438</v>
      </c>
      <c r="O2587" t="s">
        <v>438</v>
      </c>
      <c r="P2587">
        <v>208.47</v>
      </c>
      <c r="Q2587" t="s">
        <v>52</v>
      </c>
    </row>
    <row r="2588" spans="1:17" x14ac:dyDescent="0.25">
      <c r="A2588">
        <v>2615</v>
      </c>
      <c r="B2588" t="s">
        <v>17</v>
      </c>
      <c r="C2588" t="s">
        <v>18</v>
      </c>
      <c r="D2588">
        <v>6</v>
      </c>
      <c r="E2588">
        <v>2077.65</v>
      </c>
      <c r="F2588">
        <v>109.35</v>
      </c>
      <c r="G2588">
        <v>-70.069999999999993</v>
      </c>
      <c r="H2588">
        <v>0.63200000000000001</v>
      </c>
      <c r="I2588">
        <v>1.4</v>
      </c>
      <c r="J2588">
        <v>12</v>
      </c>
      <c r="K2588">
        <v>2.25</v>
      </c>
      <c r="L2588">
        <v>6</v>
      </c>
      <c r="M2588">
        <v>0</v>
      </c>
      <c r="N2588" t="s">
        <v>376</v>
      </c>
      <c r="O2588" t="s">
        <v>417</v>
      </c>
      <c r="P2588">
        <v>984.15</v>
      </c>
      <c r="Q2588" t="s">
        <v>20</v>
      </c>
    </row>
    <row r="2589" spans="1:17" x14ac:dyDescent="0.25">
      <c r="A2589">
        <v>2616</v>
      </c>
      <c r="B2589" t="s">
        <v>17</v>
      </c>
      <c r="C2589" t="s">
        <v>23</v>
      </c>
      <c r="D2589">
        <v>4</v>
      </c>
      <c r="E2589">
        <v>5482.6</v>
      </c>
      <c r="F2589">
        <v>249.21</v>
      </c>
      <c r="G2589">
        <v>-1243.9000000000001</v>
      </c>
      <c r="H2589">
        <v>0.77300000000000002</v>
      </c>
      <c r="I2589">
        <v>0.3</v>
      </c>
      <c r="J2589">
        <v>17</v>
      </c>
      <c r="K2589">
        <v>2.65</v>
      </c>
      <c r="L2589">
        <v>0</v>
      </c>
      <c r="M2589">
        <v>0</v>
      </c>
      <c r="N2589" t="s">
        <v>600</v>
      </c>
      <c r="O2589" t="s">
        <v>94</v>
      </c>
      <c r="P2589">
        <v>1495.26</v>
      </c>
      <c r="Q2589" t="s">
        <v>20</v>
      </c>
    </row>
    <row r="2590" spans="1:17" x14ac:dyDescent="0.25">
      <c r="A2590">
        <v>2617</v>
      </c>
      <c r="B2590" t="s">
        <v>17</v>
      </c>
      <c r="C2590" t="s">
        <v>18</v>
      </c>
      <c r="D2590">
        <v>9</v>
      </c>
      <c r="E2590">
        <v>8018.5</v>
      </c>
      <c r="F2590">
        <v>157.22999999999999</v>
      </c>
      <c r="G2590">
        <v>1420.66</v>
      </c>
      <c r="H2590">
        <v>0.745</v>
      </c>
      <c r="I2590">
        <v>1</v>
      </c>
      <c r="J2590">
        <v>42</v>
      </c>
      <c r="K2590">
        <v>1.48</v>
      </c>
      <c r="L2590">
        <v>30</v>
      </c>
      <c r="M2590">
        <v>1</v>
      </c>
      <c r="N2590" t="s">
        <v>459</v>
      </c>
      <c r="O2590" t="s">
        <v>184</v>
      </c>
      <c r="P2590">
        <v>2122.6</v>
      </c>
      <c r="Q2590" t="s">
        <v>36</v>
      </c>
    </row>
    <row r="2591" spans="1:17" x14ac:dyDescent="0.25">
      <c r="A2591">
        <v>2618</v>
      </c>
      <c r="B2591" t="s">
        <v>17</v>
      </c>
      <c r="C2591" t="s">
        <v>18</v>
      </c>
      <c r="D2591">
        <v>7</v>
      </c>
      <c r="E2591">
        <v>9636.69</v>
      </c>
      <c r="F2591">
        <v>200.76</v>
      </c>
      <c r="G2591">
        <v>-43.38</v>
      </c>
      <c r="H2591">
        <v>0.75</v>
      </c>
      <c r="I2591">
        <v>1</v>
      </c>
      <c r="J2591">
        <v>36</v>
      </c>
      <c r="K2591">
        <v>1.69</v>
      </c>
      <c r="L2591">
        <v>13</v>
      </c>
      <c r="M2591">
        <v>1</v>
      </c>
      <c r="N2591" t="s">
        <v>107</v>
      </c>
      <c r="O2591" t="s">
        <v>533</v>
      </c>
      <c r="P2591">
        <v>2107.98</v>
      </c>
      <c r="Q2591" t="s">
        <v>36</v>
      </c>
    </row>
    <row r="2592" spans="1:17" x14ac:dyDescent="0.25">
      <c r="A2592">
        <v>2619</v>
      </c>
      <c r="B2592" t="s">
        <v>17</v>
      </c>
      <c r="C2592" t="s">
        <v>18</v>
      </c>
      <c r="D2592">
        <v>3</v>
      </c>
      <c r="E2592">
        <v>499.92</v>
      </c>
      <c r="F2592">
        <v>124.98</v>
      </c>
      <c r="G2592">
        <v>71.64</v>
      </c>
      <c r="H2592">
        <v>0</v>
      </c>
      <c r="I2592">
        <v>-0.8</v>
      </c>
      <c r="J2592">
        <v>0</v>
      </c>
      <c r="K2592">
        <v>1.83</v>
      </c>
      <c r="L2592">
        <v>0</v>
      </c>
      <c r="M2592">
        <v>0</v>
      </c>
      <c r="N2592" t="s">
        <v>729</v>
      </c>
      <c r="O2592" t="s">
        <v>181</v>
      </c>
      <c r="P2592">
        <v>562.41</v>
      </c>
      <c r="Q2592" t="s">
        <v>20</v>
      </c>
    </row>
    <row r="2593" spans="1:17" x14ac:dyDescent="0.25">
      <c r="A2593">
        <v>2620</v>
      </c>
      <c r="B2593" t="s">
        <v>17</v>
      </c>
      <c r="C2593" t="s">
        <v>23</v>
      </c>
      <c r="D2593">
        <v>3</v>
      </c>
      <c r="E2593">
        <v>4989.3999999999996</v>
      </c>
      <c r="F2593">
        <v>166.31</v>
      </c>
      <c r="G2593">
        <v>1122.97</v>
      </c>
      <c r="H2593">
        <v>1</v>
      </c>
      <c r="I2593">
        <v>1</v>
      </c>
      <c r="J2593">
        <v>30</v>
      </c>
      <c r="K2593">
        <v>2.93</v>
      </c>
      <c r="L2593">
        <v>3</v>
      </c>
      <c r="M2593">
        <v>0</v>
      </c>
      <c r="N2593" t="s">
        <v>801</v>
      </c>
      <c r="O2593" t="s">
        <v>128</v>
      </c>
      <c r="P2593">
        <v>748.4</v>
      </c>
      <c r="Q2593" t="s">
        <v>20</v>
      </c>
    </row>
    <row r="2594" spans="1:17" x14ac:dyDescent="0.25">
      <c r="A2594">
        <v>2621</v>
      </c>
      <c r="B2594" t="s">
        <v>17</v>
      </c>
      <c r="C2594" t="s">
        <v>18</v>
      </c>
      <c r="D2594">
        <v>3</v>
      </c>
      <c r="E2594">
        <v>5149.57</v>
      </c>
      <c r="F2594">
        <v>223.89</v>
      </c>
      <c r="G2594">
        <v>1632.47</v>
      </c>
      <c r="H2594">
        <v>0.78300000000000003</v>
      </c>
      <c r="I2594">
        <v>0.8</v>
      </c>
      <c r="J2594">
        <v>18</v>
      </c>
      <c r="K2594">
        <v>1.33</v>
      </c>
      <c r="L2594">
        <v>10</v>
      </c>
      <c r="M2594">
        <v>1</v>
      </c>
      <c r="N2594" t="s">
        <v>409</v>
      </c>
      <c r="O2594" t="s">
        <v>344</v>
      </c>
      <c r="P2594">
        <v>1007.5</v>
      </c>
      <c r="Q2594" t="s">
        <v>20</v>
      </c>
    </row>
    <row r="2595" spans="1:17" x14ac:dyDescent="0.25">
      <c r="A2595">
        <v>2622</v>
      </c>
      <c r="B2595" t="s">
        <v>33</v>
      </c>
      <c r="C2595" t="s">
        <v>18</v>
      </c>
      <c r="D2595">
        <v>7</v>
      </c>
      <c r="E2595">
        <v>5699.03</v>
      </c>
      <c r="F2595">
        <v>167.62</v>
      </c>
      <c r="G2595">
        <v>1223.04</v>
      </c>
      <c r="H2595">
        <v>1</v>
      </c>
      <c r="I2595">
        <v>2.1</v>
      </c>
      <c r="J2595">
        <v>34</v>
      </c>
      <c r="K2595">
        <v>1.56</v>
      </c>
      <c r="L2595">
        <v>13</v>
      </c>
      <c r="M2595">
        <v>1</v>
      </c>
      <c r="N2595" t="s">
        <v>120</v>
      </c>
      <c r="O2595" t="s">
        <v>175</v>
      </c>
      <c r="P2595">
        <v>1760.01</v>
      </c>
      <c r="Q2595" t="s">
        <v>20</v>
      </c>
    </row>
    <row r="2596" spans="1:17" x14ac:dyDescent="0.25">
      <c r="A2596">
        <v>2623</v>
      </c>
      <c r="B2596" t="s">
        <v>33</v>
      </c>
      <c r="C2596" t="s">
        <v>23</v>
      </c>
      <c r="D2596">
        <v>3</v>
      </c>
      <c r="E2596">
        <v>2219.8000000000002</v>
      </c>
      <c r="F2596">
        <v>277.48</v>
      </c>
      <c r="G2596">
        <v>468.55</v>
      </c>
      <c r="H2596">
        <v>0.125</v>
      </c>
      <c r="I2596">
        <v>-0.5</v>
      </c>
      <c r="J2596">
        <v>1</v>
      </c>
      <c r="K2596">
        <v>2</v>
      </c>
      <c r="L2596">
        <v>1</v>
      </c>
      <c r="M2596">
        <v>1</v>
      </c>
      <c r="N2596" t="s">
        <v>141</v>
      </c>
      <c r="O2596" t="s">
        <v>353</v>
      </c>
      <c r="P2596">
        <v>1248.6600000000001</v>
      </c>
      <c r="Q2596" t="s">
        <v>20</v>
      </c>
    </row>
    <row r="2597" spans="1:17" x14ac:dyDescent="0.25">
      <c r="A2597">
        <v>2624</v>
      </c>
      <c r="B2597" t="s">
        <v>33</v>
      </c>
      <c r="C2597" t="s">
        <v>18</v>
      </c>
      <c r="D2597">
        <v>4</v>
      </c>
      <c r="E2597">
        <v>6014.16</v>
      </c>
      <c r="F2597">
        <v>207.38</v>
      </c>
      <c r="G2597">
        <v>1965.9</v>
      </c>
      <c r="H2597">
        <v>0.89700000000000002</v>
      </c>
      <c r="I2597">
        <v>0.9</v>
      </c>
      <c r="J2597">
        <v>26</v>
      </c>
      <c r="K2597">
        <v>3.15</v>
      </c>
      <c r="L2597">
        <v>0</v>
      </c>
      <c r="M2597">
        <v>0</v>
      </c>
      <c r="N2597" t="s">
        <v>628</v>
      </c>
      <c r="O2597" t="s">
        <v>489</v>
      </c>
      <c r="P2597">
        <v>1244.28</v>
      </c>
      <c r="Q2597" t="s">
        <v>20</v>
      </c>
    </row>
    <row r="2598" spans="1:17" x14ac:dyDescent="0.25">
      <c r="A2598">
        <v>2625</v>
      </c>
      <c r="B2598" t="s">
        <v>17</v>
      </c>
      <c r="C2598" t="s">
        <v>23</v>
      </c>
      <c r="D2598">
        <v>11</v>
      </c>
      <c r="E2598">
        <v>10886.7</v>
      </c>
      <c r="F2598">
        <v>194.41</v>
      </c>
      <c r="G2598">
        <v>1750.76</v>
      </c>
      <c r="H2598">
        <v>0.60699999999999998</v>
      </c>
      <c r="I2598">
        <v>1.1000000000000001</v>
      </c>
      <c r="J2598">
        <v>43</v>
      </c>
      <c r="K2598">
        <v>2.98</v>
      </c>
      <c r="L2598">
        <v>9</v>
      </c>
      <c r="M2598">
        <v>0</v>
      </c>
      <c r="N2598" t="s">
        <v>454</v>
      </c>
      <c r="O2598" t="s">
        <v>486</v>
      </c>
      <c r="P2598">
        <v>3207.76</v>
      </c>
      <c r="Q2598" t="s">
        <v>36</v>
      </c>
    </row>
    <row r="2599" spans="1:17" x14ac:dyDescent="0.25">
      <c r="A2599">
        <v>2626</v>
      </c>
      <c r="B2599" t="s">
        <v>17</v>
      </c>
      <c r="C2599" t="s">
        <v>18</v>
      </c>
      <c r="D2599">
        <v>7</v>
      </c>
      <c r="E2599">
        <v>11353.98</v>
      </c>
      <c r="F2599">
        <v>231.71</v>
      </c>
      <c r="G2599">
        <v>3450.11</v>
      </c>
      <c r="H2599">
        <v>0.67300000000000004</v>
      </c>
      <c r="I2599">
        <v>1.1000000000000001</v>
      </c>
      <c r="J2599">
        <v>36</v>
      </c>
      <c r="K2599">
        <v>1.53</v>
      </c>
      <c r="L2599">
        <v>22</v>
      </c>
      <c r="M2599">
        <v>1</v>
      </c>
      <c r="N2599" t="s">
        <v>957</v>
      </c>
      <c r="O2599" t="s">
        <v>539</v>
      </c>
      <c r="P2599">
        <v>2432.96</v>
      </c>
      <c r="Q2599" t="s">
        <v>36</v>
      </c>
    </row>
    <row r="2600" spans="1:17" x14ac:dyDescent="0.25">
      <c r="A2600">
        <v>2627</v>
      </c>
      <c r="B2600" t="s">
        <v>17</v>
      </c>
      <c r="C2600" t="s">
        <v>23</v>
      </c>
      <c r="D2600">
        <v>7</v>
      </c>
      <c r="E2600">
        <v>5237.51</v>
      </c>
      <c r="F2600">
        <v>201.44</v>
      </c>
      <c r="G2600">
        <v>1308.83</v>
      </c>
      <c r="H2600">
        <v>0.308</v>
      </c>
      <c r="I2600">
        <v>0.1</v>
      </c>
      <c r="J2600">
        <v>6</v>
      </c>
      <c r="K2600">
        <v>2.5</v>
      </c>
      <c r="L2600">
        <v>0</v>
      </c>
      <c r="M2600">
        <v>1</v>
      </c>
      <c r="N2600" t="s">
        <v>37</v>
      </c>
      <c r="O2600" t="s">
        <v>823</v>
      </c>
      <c r="P2600">
        <v>2115.12</v>
      </c>
      <c r="Q2600" t="s">
        <v>36</v>
      </c>
    </row>
    <row r="2601" spans="1:17" x14ac:dyDescent="0.25">
      <c r="A2601">
        <v>2628</v>
      </c>
      <c r="B2601" t="s">
        <v>17</v>
      </c>
      <c r="C2601" t="s">
        <v>18</v>
      </c>
      <c r="D2601">
        <v>6</v>
      </c>
      <c r="E2601">
        <v>6625.06</v>
      </c>
      <c r="F2601">
        <v>179.06</v>
      </c>
      <c r="G2601">
        <v>1153.69</v>
      </c>
      <c r="H2601">
        <v>0.75700000000000001</v>
      </c>
      <c r="I2601">
        <v>0.8</v>
      </c>
      <c r="J2601">
        <v>28</v>
      </c>
      <c r="K2601">
        <v>2.1800000000000002</v>
      </c>
      <c r="L2601">
        <v>17</v>
      </c>
      <c r="M2601">
        <v>1</v>
      </c>
      <c r="N2601" t="s">
        <v>589</v>
      </c>
      <c r="O2601" t="s">
        <v>301</v>
      </c>
      <c r="P2601">
        <v>1611.54</v>
      </c>
      <c r="Q2601" t="s">
        <v>20</v>
      </c>
    </row>
    <row r="2602" spans="1:17" x14ac:dyDescent="0.25">
      <c r="A2602">
        <v>2629</v>
      </c>
      <c r="B2602" t="s">
        <v>17</v>
      </c>
      <c r="C2602" t="s">
        <v>23</v>
      </c>
      <c r="D2602">
        <v>4</v>
      </c>
      <c r="E2602">
        <v>6799.08</v>
      </c>
      <c r="F2602">
        <v>183.76</v>
      </c>
      <c r="G2602">
        <v>1417.2</v>
      </c>
      <c r="H2602">
        <v>0.97299999999999998</v>
      </c>
      <c r="I2602">
        <v>1.6</v>
      </c>
      <c r="J2602">
        <v>36</v>
      </c>
      <c r="K2602">
        <v>1.64</v>
      </c>
      <c r="L2602">
        <v>11</v>
      </c>
      <c r="M2602">
        <v>1</v>
      </c>
      <c r="N2602" t="s">
        <v>597</v>
      </c>
      <c r="O2602" t="s">
        <v>249</v>
      </c>
      <c r="P2602">
        <v>1102.56</v>
      </c>
      <c r="Q2602" t="s">
        <v>20</v>
      </c>
    </row>
    <row r="2603" spans="1:17" x14ac:dyDescent="0.25">
      <c r="A2603">
        <v>2630</v>
      </c>
      <c r="B2603" t="s">
        <v>17</v>
      </c>
      <c r="C2603" t="s">
        <v>18</v>
      </c>
      <c r="D2603">
        <v>7</v>
      </c>
      <c r="E2603">
        <v>9969.34</v>
      </c>
      <c r="F2603">
        <v>226.58</v>
      </c>
      <c r="G2603">
        <v>1264.4000000000001</v>
      </c>
      <c r="H2603">
        <v>0.70499999999999996</v>
      </c>
      <c r="I2603">
        <v>0.8</v>
      </c>
      <c r="J2603">
        <v>39</v>
      </c>
      <c r="K2603">
        <v>3.08</v>
      </c>
      <c r="L2603">
        <v>2</v>
      </c>
      <c r="M2603">
        <v>0</v>
      </c>
      <c r="N2603" t="s">
        <v>903</v>
      </c>
      <c r="O2603" t="s">
        <v>554</v>
      </c>
      <c r="P2603">
        <v>2379.09</v>
      </c>
      <c r="Q2603" t="s">
        <v>36</v>
      </c>
    </row>
    <row r="2604" spans="1:17" x14ac:dyDescent="0.25">
      <c r="A2604">
        <v>2631</v>
      </c>
      <c r="B2604" t="s">
        <v>17</v>
      </c>
      <c r="C2604" t="s">
        <v>18</v>
      </c>
      <c r="D2604">
        <v>3</v>
      </c>
      <c r="E2604">
        <v>3479.47</v>
      </c>
      <c r="F2604">
        <v>144.97999999999999</v>
      </c>
      <c r="G2604">
        <v>432.85</v>
      </c>
      <c r="H2604">
        <v>0</v>
      </c>
      <c r="I2604">
        <v>1.1000000000000001</v>
      </c>
      <c r="J2604">
        <v>16</v>
      </c>
      <c r="K2604">
        <v>1.75</v>
      </c>
      <c r="L2604">
        <v>12</v>
      </c>
      <c r="M2604">
        <v>1</v>
      </c>
      <c r="N2604" t="s">
        <v>810</v>
      </c>
      <c r="O2604" t="s">
        <v>545</v>
      </c>
      <c r="P2604">
        <v>652.41</v>
      </c>
      <c r="Q2604" t="s">
        <v>20</v>
      </c>
    </row>
    <row r="2605" spans="1:17" x14ac:dyDescent="0.25">
      <c r="A2605">
        <v>2632</v>
      </c>
      <c r="B2605" t="s">
        <v>17</v>
      </c>
      <c r="C2605" t="s">
        <v>23</v>
      </c>
      <c r="D2605">
        <v>3</v>
      </c>
      <c r="E2605">
        <v>8249.2199999999993</v>
      </c>
      <c r="F2605">
        <v>274.97000000000003</v>
      </c>
      <c r="G2605">
        <v>2360.9499999999998</v>
      </c>
      <c r="H2605">
        <v>0.83299999999999996</v>
      </c>
      <c r="I2605">
        <v>1.4</v>
      </c>
      <c r="J2605">
        <v>25</v>
      </c>
      <c r="K2605">
        <v>1.2</v>
      </c>
      <c r="L2605">
        <v>10</v>
      </c>
      <c r="M2605">
        <v>1</v>
      </c>
      <c r="N2605" t="s">
        <v>498</v>
      </c>
      <c r="O2605" t="s">
        <v>534</v>
      </c>
      <c r="P2605">
        <v>1237.3699999999999</v>
      </c>
      <c r="Q2605" t="s">
        <v>20</v>
      </c>
    </row>
    <row r="2606" spans="1:17" x14ac:dyDescent="0.25">
      <c r="A2606">
        <v>2633</v>
      </c>
      <c r="B2606" t="s">
        <v>17</v>
      </c>
      <c r="C2606" t="s">
        <v>18</v>
      </c>
      <c r="D2606">
        <v>4</v>
      </c>
      <c r="E2606">
        <v>6259.47</v>
      </c>
      <c r="F2606">
        <v>231.83</v>
      </c>
      <c r="G2606">
        <v>1134.6600000000001</v>
      </c>
      <c r="H2606">
        <v>0.59299999999999997</v>
      </c>
      <c r="I2606">
        <v>2.1</v>
      </c>
      <c r="J2606">
        <v>19</v>
      </c>
      <c r="K2606">
        <v>1.63</v>
      </c>
      <c r="L2606">
        <v>7</v>
      </c>
      <c r="M2606">
        <v>1</v>
      </c>
      <c r="N2606" t="s">
        <v>552</v>
      </c>
      <c r="O2606" t="s">
        <v>452</v>
      </c>
      <c r="P2606">
        <v>1390.98</v>
      </c>
      <c r="Q2606" t="s">
        <v>20</v>
      </c>
    </row>
    <row r="2607" spans="1:17" x14ac:dyDescent="0.25">
      <c r="A2607">
        <v>2634</v>
      </c>
      <c r="B2607" t="s">
        <v>33</v>
      </c>
      <c r="C2607" t="s">
        <v>23</v>
      </c>
      <c r="D2607">
        <v>5</v>
      </c>
      <c r="E2607">
        <v>6159.27</v>
      </c>
      <c r="F2607">
        <v>219.97</v>
      </c>
      <c r="G2607">
        <v>1014.84</v>
      </c>
      <c r="H2607">
        <v>0.89300000000000002</v>
      </c>
      <c r="I2607">
        <v>1.9</v>
      </c>
      <c r="J2607">
        <v>24</v>
      </c>
      <c r="K2607">
        <v>2.29</v>
      </c>
      <c r="L2607">
        <v>11</v>
      </c>
      <c r="M2607">
        <v>1</v>
      </c>
      <c r="N2607" t="s">
        <v>561</v>
      </c>
      <c r="O2607" t="s">
        <v>253</v>
      </c>
      <c r="P2607">
        <v>1649.78</v>
      </c>
      <c r="Q2607" t="s">
        <v>20</v>
      </c>
    </row>
    <row r="2608" spans="1:17" x14ac:dyDescent="0.25">
      <c r="A2608">
        <v>2635</v>
      </c>
      <c r="B2608" t="s">
        <v>17</v>
      </c>
      <c r="C2608" t="s">
        <v>18</v>
      </c>
      <c r="D2608">
        <v>2</v>
      </c>
      <c r="E2608">
        <v>2759.67</v>
      </c>
      <c r="F2608">
        <v>229.97</v>
      </c>
      <c r="G2608">
        <v>766.42</v>
      </c>
      <c r="H2608">
        <v>0.16700000000000001</v>
      </c>
      <c r="I2608">
        <v>0.3</v>
      </c>
      <c r="J2608">
        <v>12</v>
      </c>
      <c r="K2608">
        <v>1</v>
      </c>
      <c r="L2608">
        <v>5</v>
      </c>
      <c r="M2608">
        <v>1</v>
      </c>
      <c r="N2608" t="s">
        <v>679</v>
      </c>
      <c r="O2608" t="s">
        <v>377</v>
      </c>
      <c r="P2608">
        <v>689.91</v>
      </c>
      <c r="Q2608" t="s">
        <v>20</v>
      </c>
    </row>
    <row r="2609" spans="1:17" x14ac:dyDescent="0.25">
      <c r="A2609">
        <v>2636</v>
      </c>
      <c r="B2609" t="s">
        <v>33</v>
      </c>
      <c r="C2609" t="s">
        <v>23</v>
      </c>
      <c r="D2609">
        <v>6</v>
      </c>
      <c r="E2609">
        <v>7718.85</v>
      </c>
      <c r="F2609">
        <v>203.13</v>
      </c>
      <c r="G2609">
        <v>1309.78</v>
      </c>
      <c r="H2609">
        <v>0.81599999999999995</v>
      </c>
      <c r="I2609">
        <v>1.2</v>
      </c>
      <c r="J2609">
        <v>36</v>
      </c>
      <c r="K2609">
        <v>2.75</v>
      </c>
      <c r="L2609">
        <v>4</v>
      </c>
      <c r="M2609">
        <v>0</v>
      </c>
      <c r="N2609" t="s">
        <v>321</v>
      </c>
      <c r="O2609" t="s">
        <v>142</v>
      </c>
      <c r="P2609">
        <v>1828.17</v>
      </c>
      <c r="Q2609" t="s">
        <v>20</v>
      </c>
    </row>
    <row r="2610" spans="1:17" x14ac:dyDescent="0.25">
      <c r="A2610">
        <v>2637</v>
      </c>
      <c r="B2610" t="s">
        <v>28</v>
      </c>
      <c r="C2610" t="s">
        <v>18</v>
      </c>
      <c r="D2610">
        <v>2</v>
      </c>
      <c r="E2610">
        <v>1059.92</v>
      </c>
      <c r="F2610">
        <v>176.65</v>
      </c>
      <c r="G2610">
        <v>-9.77</v>
      </c>
      <c r="H2610">
        <v>0.66700000000000004</v>
      </c>
      <c r="I2610">
        <v>0.3</v>
      </c>
      <c r="J2610">
        <v>4</v>
      </c>
      <c r="K2610">
        <v>2</v>
      </c>
      <c r="L2610">
        <v>0</v>
      </c>
      <c r="M2610">
        <v>1</v>
      </c>
      <c r="N2610" t="s">
        <v>45</v>
      </c>
      <c r="O2610" t="s">
        <v>109</v>
      </c>
      <c r="P2610">
        <v>529.95000000000005</v>
      </c>
      <c r="Q2610" t="s">
        <v>20</v>
      </c>
    </row>
    <row r="2611" spans="1:17" x14ac:dyDescent="0.25">
      <c r="A2611">
        <v>2638</v>
      </c>
      <c r="B2611" t="s">
        <v>17</v>
      </c>
      <c r="C2611" t="s">
        <v>23</v>
      </c>
      <c r="D2611">
        <v>5</v>
      </c>
      <c r="E2611">
        <v>7409.17</v>
      </c>
      <c r="F2611">
        <v>211.69</v>
      </c>
      <c r="G2611">
        <v>-164.14</v>
      </c>
      <c r="H2611">
        <v>0.71399999999999997</v>
      </c>
      <c r="I2611">
        <v>0.2</v>
      </c>
      <c r="J2611">
        <v>27</v>
      </c>
      <c r="K2611">
        <v>1.19</v>
      </c>
      <c r="L2611">
        <v>17</v>
      </c>
      <c r="M2611">
        <v>1</v>
      </c>
      <c r="N2611" t="s">
        <v>61</v>
      </c>
      <c r="O2611" t="s">
        <v>585</v>
      </c>
      <c r="P2611">
        <v>1587.68</v>
      </c>
      <c r="Q2611" t="s">
        <v>20</v>
      </c>
    </row>
    <row r="2612" spans="1:17" x14ac:dyDescent="0.25">
      <c r="A2612">
        <v>2639</v>
      </c>
      <c r="B2612" t="s">
        <v>17</v>
      </c>
      <c r="C2612" t="s">
        <v>18</v>
      </c>
      <c r="D2612">
        <v>1</v>
      </c>
      <c r="E2612">
        <v>100</v>
      </c>
      <c r="F2612">
        <v>100</v>
      </c>
      <c r="G2612">
        <v>7.74</v>
      </c>
      <c r="H2612">
        <v>0</v>
      </c>
      <c r="I2612">
        <v>-1</v>
      </c>
      <c r="J2612">
        <v>0</v>
      </c>
      <c r="K2612">
        <v>1.83</v>
      </c>
      <c r="L2612">
        <v>0</v>
      </c>
      <c r="M2612">
        <v>0</v>
      </c>
      <c r="N2612" t="s">
        <v>279</v>
      </c>
      <c r="O2612" t="s">
        <v>279</v>
      </c>
      <c r="P2612">
        <v>150</v>
      </c>
      <c r="Q2612" t="s">
        <v>52</v>
      </c>
    </row>
    <row r="2613" spans="1:17" x14ac:dyDescent="0.25">
      <c r="A2613">
        <v>2640</v>
      </c>
      <c r="B2613" t="s">
        <v>17</v>
      </c>
      <c r="C2613" t="s">
        <v>23</v>
      </c>
      <c r="D2613">
        <v>4</v>
      </c>
      <c r="E2613">
        <v>8029.11</v>
      </c>
      <c r="F2613">
        <v>200.73</v>
      </c>
      <c r="G2613">
        <v>1290.92</v>
      </c>
      <c r="H2613">
        <v>0.95</v>
      </c>
      <c r="I2613">
        <v>2.8</v>
      </c>
      <c r="J2613">
        <v>38</v>
      </c>
      <c r="K2613">
        <v>1.39</v>
      </c>
      <c r="L2613">
        <v>22</v>
      </c>
      <c r="M2613">
        <v>1</v>
      </c>
      <c r="N2613" t="s">
        <v>867</v>
      </c>
      <c r="O2613" t="s">
        <v>700</v>
      </c>
      <c r="P2613">
        <v>1204.3800000000001</v>
      </c>
      <c r="Q2613" t="s">
        <v>20</v>
      </c>
    </row>
    <row r="2614" spans="1:17" x14ac:dyDescent="0.25">
      <c r="A2614">
        <v>2641</v>
      </c>
      <c r="B2614" t="s">
        <v>17</v>
      </c>
      <c r="C2614" t="s">
        <v>18</v>
      </c>
      <c r="D2614">
        <v>11</v>
      </c>
      <c r="E2614">
        <v>20349.72</v>
      </c>
      <c r="F2614">
        <v>203.5</v>
      </c>
      <c r="G2614">
        <v>5151.1899999999996</v>
      </c>
      <c r="H2614">
        <v>0.79</v>
      </c>
      <c r="I2614">
        <v>0.6</v>
      </c>
      <c r="J2614">
        <v>84</v>
      </c>
      <c r="K2614">
        <v>3.2</v>
      </c>
      <c r="L2614">
        <v>5</v>
      </c>
      <c r="M2614">
        <v>0</v>
      </c>
      <c r="N2614" t="s">
        <v>395</v>
      </c>
      <c r="O2614" t="s">
        <v>775</v>
      </c>
      <c r="P2614">
        <v>3357.75</v>
      </c>
      <c r="Q2614" t="s">
        <v>36</v>
      </c>
    </row>
    <row r="2615" spans="1:17" x14ac:dyDescent="0.25">
      <c r="A2615">
        <v>2642</v>
      </c>
      <c r="B2615" t="s">
        <v>17</v>
      </c>
      <c r="C2615" t="s">
        <v>18</v>
      </c>
      <c r="D2615">
        <v>6</v>
      </c>
      <c r="E2615">
        <v>3599.62</v>
      </c>
      <c r="F2615">
        <v>156.51</v>
      </c>
      <c r="G2615">
        <v>-389.99</v>
      </c>
      <c r="H2615">
        <v>0.13</v>
      </c>
      <c r="I2615">
        <v>1.2</v>
      </c>
      <c r="J2615">
        <v>14</v>
      </c>
      <c r="K2615">
        <v>2.5</v>
      </c>
      <c r="L2615">
        <v>8</v>
      </c>
      <c r="M2615">
        <v>0</v>
      </c>
      <c r="N2615" t="s">
        <v>89</v>
      </c>
      <c r="O2615" t="s">
        <v>124</v>
      </c>
      <c r="P2615">
        <v>1408.59</v>
      </c>
      <c r="Q2615" t="s">
        <v>20</v>
      </c>
    </row>
    <row r="2616" spans="1:17" x14ac:dyDescent="0.25">
      <c r="A2616">
        <v>2643</v>
      </c>
      <c r="B2616" t="s">
        <v>17</v>
      </c>
      <c r="C2616" t="s">
        <v>23</v>
      </c>
      <c r="D2616">
        <v>5</v>
      </c>
      <c r="E2616">
        <v>2959.55</v>
      </c>
      <c r="F2616">
        <v>155.77000000000001</v>
      </c>
      <c r="G2616">
        <v>775.56</v>
      </c>
      <c r="H2616">
        <v>0.57899999999999996</v>
      </c>
      <c r="I2616">
        <v>0.6</v>
      </c>
      <c r="J2616">
        <v>10</v>
      </c>
      <c r="K2616">
        <v>2.1</v>
      </c>
      <c r="L2616">
        <v>3</v>
      </c>
      <c r="M2616">
        <v>0</v>
      </c>
      <c r="N2616" t="s">
        <v>713</v>
      </c>
      <c r="O2616" t="s">
        <v>924</v>
      </c>
      <c r="P2616">
        <v>1168.28</v>
      </c>
      <c r="Q2616" t="s">
        <v>20</v>
      </c>
    </row>
    <row r="2617" spans="1:17" x14ac:dyDescent="0.25">
      <c r="A2617">
        <v>2644</v>
      </c>
      <c r="B2617" t="s">
        <v>28</v>
      </c>
      <c r="C2617" t="s">
        <v>18</v>
      </c>
      <c r="D2617">
        <v>7</v>
      </c>
      <c r="E2617">
        <v>3859.64</v>
      </c>
      <c r="F2617">
        <v>227.04</v>
      </c>
      <c r="G2617">
        <v>790.86</v>
      </c>
      <c r="H2617">
        <v>0.47099999999999997</v>
      </c>
      <c r="I2617">
        <v>0.5</v>
      </c>
      <c r="J2617">
        <v>8</v>
      </c>
      <c r="K2617">
        <v>3</v>
      </c>
      <c r="L2617">
        <v>0</v>
      </c>
      <c r="M2617">
        <v>0</v>
      </c>
      <c r="N2617" t="s">
        <v>67</v>
      </c>
      <c r="O2617" t="s">
        <v>54</v>
      </c>
      <c r="P2617">
        <v>2383.92</v>
      </c>
      <c r="Q2617" t="s">
        <v>36</v>
      </c>
    </row>
    <row r="2618" spans="1:17" x14ac:dyDescent="0.25">
      <c r="A2618">
        <v>2645</v>
      </c>
      <c r="B2618" t="s">
        <v>28</v>
      </c>
      <c r="C2618" t="s">
        <v>23</v>
      </c>
      <c r="D2618">
        <v>5</v>
      </c>
      <c r="E2618">
        <v>2259.5700000000002</v>
      </c>
      <c r="F2618">
        <v>161.4</v>
      </c>
      <c r="G2618">
        <v>349.52</v>
      </c>
      <c r="H2618">
        <v>0.214</v>
      </c>
      <c r="I2618">
        <v>0.8</v>
      </c>
      <c r="J2618">
        <v>9</v>
      </c>
      <c r="K2618">
        <v>1.33</v>
      </c>
      <c r="L2618">
        <v>1</v>
      </c>
      <c r="M2618">
        <v>1</v>
      </c>
      <c r="N2618" t="s">
        <v>437</v>
      </c>
      <c r="O2618" t="s">
        <v>861</v>
      </c>
      <c r="P2618">
        <v>1210.5</v>
      </c>
      <c r="Q2618" t="s">
        <v>20</v>
      </c>
    </row>
    <row r="2619" spans="1:17" x14ac:dyDescent="0.25">
      <c r="A2619">
        <v>2646</v>
      </c>
      <c r="B2619" t="s">
        <v>28</v>
      </c>
      <c r="C2619" t="s">
        <v>18</v>
      </c>
      <c r="D2619">
        <v>8</v>
      </c>
      <c r="E2619">
        <v>11634.93</v>
      </c>
      <c r="F2619">
        <v>173.66</v>
      </c>
      <c r="G2619">
        <v>3104.05</v>
      </c>
      <c r="H2619">
        <v>0.85099999999999998</v>
      </c>
      <c r="I2619">
        <v>1.3</v>
      </c>
      <c r="J2619">
        <v>61</v>
      </c>
      <c r="K2619">
        <v>1.56</v>
      </c>
      <c r="L2619">
        <v>29</v>
      </c>
      <c r="M2619">
        <v>1</v>
      </c>
      <c r="N2619" t="s">
        <v>354</v>
      </c>
      <c r="O2619" t="s">
        <v>698</v>
      </c>
      <c r="P2619">
        <v>2083.92</v>
      </c>
      <c r="Q2619" t="s">
        <v>36</v>
      </c>
    </row>
    <row r="2620" spans="1:17" x14ac:dyDescent="0.25">
      <c r="A2620">
        <v>2647</v>
      </c>
      <c r="B2620" t="s">
        <v>28</v>
      </c>
      <c r="C2620" t="s">
        <v>18</v>
      </c>
      <c r="D2620">
        <v>2</v>
      </c>
      <c r="E2620">
        <v>1027.94</v>
      </c>
      <c r="F2620">
        <v>205.59</v>
      </c>
      <c r="G2620">
        <v>325.99</v>
      </c>
      <c r="H2620">
        <v>1</v>
      </c>
      <c r="I2620">
        <v>1.2</v>
      </c>
      <c r="J2620">
        <v>4</v>
      </c>
      <c r="K2620">
        <v>1</v>
      </c>
      <c r="L2620">
        <v>4</v>
      </c>
      <c r="M2620">
        <v>1</v>
      </c>
      <c r="N2620" t="s">
        <v>402</v>
      </c>
      <c r="O2620" t="s">
        <v>668</v>
      </c>
      <c r="P2620">
        <v>616.77</v>
      </c>
      <c r="Q2620" t="s">
        <v>20</v>
      </c>
    </row>
    <row r="2621" spans="1:17" x14ac:dyDescent="0.25">
      <c r="A2621">
        <v>2648</v>
      </c>
      <c r="B2621" t="s">
        <v>33</v>
      </c>
      <c r="C2621" t="s">
        <v>23</v>
      </c>
      <c r="D2621">
        <v>3</v>
      </c>
      <c r="E2621">
        <v>1869.64</v>
      </c>
      <c r="F2621">
        <v>143.82</v>
      </c>
      <c r="G2621">
        <v>-220.85</v>
      </c>
      <c r="H2621">
        <v>0.154</v>
      </c>
      <c r="I2621">
        <v>-0.5</v>
      </c>
      <c r="J2621">
        <v>11</v>
      </c>
      <c r="K2621">
        <v>1.55</v>
      </c>
      <c r="L2621">
        <v>5</v>
      </c>
      <c r="M2621">
        <v>1</v>
      </c>
      <c r="N2621" t="s">
        <v>129</v>
      </c>
      <c r="O2621" t="s">
        <v>516</v>
      </c>
      <c r="P2621">
        <v>647.19000000000005</v>
      </c>
      <c r="Q2621" t="s">
        <v>20</v>
      </c>
    </row>
    <row r="2622" spans="1:17" x14ac:dyDescent="0.25">
      <c r="A2622">
        <v>2649</v>
      </c>
      <c r="B2622" t="s">
        <v>33</v>
      </c>
      <c r="C2622" t="s">
        <v>18</v>
      </c>
      <c r="D2622">
        <v>5</v>
      </c>
      <c r="E2622">
        <v>2769.74</v>
      </c>
      <c r="F2622">
        <v>138.49</v>
      </c>
      <c r="G2622">
        <v>688.93</v>
      </c>
      <c r="H2622">
        <v>0.5</v>
      </c>
      <c r="I2622">
        <v>0.9</v>
      </c>
      <c r="J2622">
        <v>14</v>
      </c>
      <c r="K2622">
        <v>2.4300000000000002</v>
      </c>
      <c r="L2622">
        <v>4</v>
      </c>
      <c r="M2622">
        <v>0</v>
      </c>
      <c r="N2622" t="s">
        <v>343</v>
      </c>
      <c r="O2622" t="s">
        <v>574</v>
      </c>
      <c r="P2622">
        <v>1038.68</v>
      </c>
      <c r="Q2622" t="s">
        <v>20</v>
      </c>
    </row>
    <row r="2623" spans="1:17" x14ac:dyDescent="0.25">
      <c r="A2623">
        <v>2650</v>
      </c>
      <c r="B2623" t="s">
        <v>33</v>
      </c>
      <c r="C2623" t="s">
        <v>23</v>
      </c>
      <c r="D2623">
        <v>3</v>
      </c>
      <c r="E2623">
        <v>1489.91</v>
      </c>
      <c r="F2623">
        <v>148.99</v>
      </c>
      <c r="G2623">
        <v>277.99</v>
      </c>
      <c r="H2623">
        <v>0.4</v>
      </c>
      <c r="I2623">
        <v>1.6</v>
      </c>
      <c r="J2623">
        <v>8</v>
      </c>
      <c r="K2623">
        <v>1</v>
      </c>
      <c r="L2623">
        <v>6</v>
      </c>
      <c r="M2623">
        <v>1</v>
      </c>
      <c r="N2623" t="s">
        <v>31</v>
      </c>
      <c r="O2623" t="s">
        <v>264</v>
      </c>
      <c r="P2623">
        <v>670.46</v>
      </c>
      <c r="Q2623" t="s">
        <v>20</v>
      </c>
    </row>
    <row r="2624" spans="1:17" x14ac:dyDescent="0.25">
      <c r="A2624">
        <v>2651</v>
      </c>
      <c r="B2624" t="s">
        <v>17</v>
      </c>
      <c r="C2624" t="s">
        <v>18</v>
      </c>
      <c r="D2624">
        <v>3</v>
      </c>
      <c r="E2624">
        <v>3799.64</v>
      </c>
      <c r="F2624">
        <v>172.71</v>
      </c>
      <c r="G2624">
        <v>684.32</v>
      </c>
      <c r="H2624">
        <v>0.63600000000000001</v>
      </c>
      <c r="I2624">
        <v>1.3</v>
      </c>
      <c r="J2624">
        <v>22</v>
      </c>
      <c r="K2624">
        <v>1.68</v>
      </c>
      <c r="L2624">
        <v>15</v>
      </c>
      <c r="M2624">
        <v>1</v>
      </c>
      <c r="N2624" t="s">
        <v>740</v>
      </c>
      <c r="O2624" t="s">
        <v>984</v>
      </c>
      <c r="P2624">
        <v>777.2</v>
      </c>
      <c r="Q2624" t="s">
        <v>20</v>
      </c>
    </row>
    <row r="2625" spans="1:17" x14ac:dyDescent="0.25">
      <c r="A2625">
        <v>2652</v>
      </c>
      <c r="B2625" t="s">
        <v>17</v>
      </c>
      <c r="C2625" t="s">
        <v>23</v>
      </c>
      <c r="D2625">
        <v>6</v>
      </c>
      <c r="E2625">
        <v>5349.26</v>
      </c>
      <c r="F2625">
        <v>213.97</v>
      </c>
      <c r="G2625">
        <v>-2051.61</v>
      </c>
      <c r="H2625">
        <v>0.4</v>
      </c>
      <c r="I2625">
        <v>-0.2</v>
      </c>
      <c r="J2625">
        <v>9</v>
      </c>
      <c r="K2625">
        <v>3</v>
      </c>
      <c r="L2625">
        <v>0</v>
      </c>
      <c r="M2625">
        <v>0</v>
      </c>
      <c r="N2625" t="s">
        <v>965</v>
      </c>
      <c r="O2625" t="s">
        <v>599</v>
      </c>
      <c r="P2625">
        <v>1925.73</v>
      </c>
      <c r="Q2625" t="s">
        <v>20</v>
      </c>
    </row>
    <row r="2626" spans="1:17" x14ac:dyDescent="0.25">
      <c r="A2626">
        <v>2653</v>
      </c>
      <c r="B2626" t="s">
        <v>33</v>
      </c>
      <c r="C2626" t="s">
        <v>18</v>
      </c>
      <c r="D2626">
        <v>6</v>
      </c>
      <c r="E2626">
        <v>9856.82</v>
      </c>
      <c r="F2626">
        <v>172.93</v>
      </c>
      <c r="G2626">
        <v>1817.82</v>
      </c>
      <c r="H2626">
        <v>1</v>
      </c>
      <c r="I2626">
        <v>1.4</v>
      </c>
      <c r="J2626">
        <v>55</v>
      </c>
      <c r="K2626">
        <v>1.36</v>
      </c>
      <c r="L2626">
        <v>25</v>
      </c>
      <c r="M2626">
        <v>1</v>
      </c>
      <c r="N2626" t="s">
        <v>352</v>
      </c>
      <c r="O2626" t="s">
        <v>634</v>
      </c>
      <c r="P2626">
        <v>1556.37</v>
      </c>
      <c r="Q2626" t="s">
        <v>20</v>
      </c>
    </row>
    <row r="2627" spans="1:17" x14ac:dyDescent="0.25">
      <c r="A2627">
        <v>2654</v>
      </c>
      <c r="B2627" t="s">
        <v>17</v>
      </c>
      <c r="C2627" t="s">
        <v>23</v>
      </c>
      <c r="D2627">
        <v>5</v>
      </c>
      <c r="E2627">
        <v>7389.19</v>
      </c>
      <c r="F2627">
        <v>211.12</v>
      </c>
      <c r="G2627">
        <v>987.18</v>
      </c>
      <c r="H2627">
        <v>0.74299999999999999</v>
      </c>
      <c r="I2627">
        <v>0.7</v>
      </c>
      <c r="J2627">
        <v>26</v>
      </c>
      <c r="K2627">
        <v>1.77</v>
      </c>
      <c r="L2627">
        <v>5</v>
      </c>
      <c r="M2627">
        <v>1</v>
      </c>
      <c r="N2627" t="s">
        <v>836</v>
      </c>
      <c r="O2627" t="s">
        <v>335</v>
      </c>
      <c r="P2627">
        <v>1583.4</v>
      </c>
      <c r="Q2627" t="s">
        <v>20</v>
      </c>
    </row>
    <row r="2628" spans="1:17" x14ac:dyDescent="0.25">
      <c r="A2628">
        <v>2655</v>
      </c>
      <c r="B2628" t="s">
        <v>17</v>
      </c>
      <c r="C2628" t="s">
        <v>18</v>
      </c>
      <c r="D2628">
        <v>5</v>
      </c>
      <c r="E2628">
        <v>3529.56</v>
      </c>
      <c r="F2628">
        <v>196.09</v>
      </c>
      <c r="G2628">
        <v>-1317.78</v>
      </c>
      <c r="H2628">
        <v>0.44400000000000001</v>
      </c>
      <c r="I2628">
        <v>0.9</v>
      </c>
      <c r="J2628">
        <v>8</v>
      </c>
      <c r="K2628">
        <v>3</v>
      </c>
      <c r="L2628">
        <v>0</v>
      </c>
      <c r="M2628">
        <v>0</v>
      </c>
      <c r="N2628" t="s">
        <v>747</v>
      </c>
      <c r="O2628" t="s">
        <v>50</v>
      </c>
      <c r="P2628">
        <v>1470.68</v>
      </c>
      <c r="Q2628" t="s">
        <v>20</v>
      </c>
    </row>
    <row r="2629" spans="1:17" x14ac:dyDescent="0.25">
      <c r="A2629">
        <v>2656</v>
      </c>
      <c r="B2629" t="s">
        <v>33</v>
      </c>
      <c r="C2629" t="s">
        <v>23</v>
      </c>
      <c r="D2629">
        <v>6</v>
      </c>
      <c r="E2629">
        <v>7041.38</v>
      </c>
      <c r="F2629">
        <v>242.81</v>
      </c>
      <c r="G2629">
        <v>1372.02</v>
      </c>
      <c r="H2629">
        <v>0.93100000000000005</v>
      </c>
      <c r="I2629">
        <v>0.9</v>
      </c>
      <c r="J2629">
        <v>27</v>
      </c>
      <c r="K2629">
        <v>1</v>
      </c>
      <c r="L2629">
        <v>17</v>
      </c>
      <c r="M2629">
        <v>1</v>
      </c>
      <c r="N2629" t="s">
        <v>813</v>
      </c>
      <c r="O2629" t="s">
        <v>577</v>
      </c>
      <c r="P2629">
        <v>2185.29</v>
      </c>
      <c r="Q2629" t="s">
        <v>36</v>
      </c>
    </row>
    <row r="2630" spans="1:17" x14ac:dyDescent="0.25">
      <c r="A2630">
        <v>2657</v>
      </c>
      <c r="B2630" t="s">
        <v>33</v>
      </c>
      <c r="C2630" t="s">
        <v>18</v>
      </c>
      <c r="D2630">
        <v>5</v>
      </c>
      <c r="E2630">
        <v>7629.06</v>
      </c>
      <c r="F2630">
        <v>181.64</v>
      </c>
      <c r="G2630">
        <v>1707.08</v>
      </c>
      <c r="H2630">
        <v>0.85699999999999998</v>
      </c>
      <c r="I2630">
        <v>0.9</v>
      </c>
      <c r="J2630">
        <v>41</v>
      </c>
      <c r="K2630">
        <v>1.59</v>
      </c>
      <c r="L2630">
        <v>16</v>
      </c>
      <c r="M2630">
        <v>1</v>
      </c>
      <c r="N2630" t="s">
        <v>729</v>
      </c>
      <c r="O2630" t="s">
        <v>279</v>
      </c>
      <c r="P2630">
        <v>1362.3</v>
      </c>
      <c r="Q2630" t="s">
        <v>20</v>
      </c>
    </row>
    <row r="2631" spans="1:17" x14ac:dyDescent="0.25">
      <c r="A2631">
        <v>2658</v>
      </c>
      <c r="B2631" t="s">
        <v>17</v>
      </c>
      <c r="C2631" t="s">
        <v>18</v>
      </c>
      <c r="D2631">
        <v>3</v>
      </c>
      <c r="E2631">
        <v>2262.6999999999998</v>
      </c>
      <c r="F2631">
        <v>150.85</v>
      </c>
      <c r="G2631">
        <v>189.35</v>
      </c>
      <c r="H2631">
        <v>0.66700000000000004</v>
      </c>
      <c r="I2631">
        <v>0.4</v>
      </c>
      <c r="J2631">
        <v>10</v>
      </c>
      <c r="K2631">
        <v>1</v>
      </c>
      <c r="L2631">
        <v>7</v>
      </c>
      <c r="M2631">
        <v>1</v>
      </c>
      <c r="N2631" t="s">
        <v>376</v>
      </c>
      <c r="O2631" t="s">
        <v>368</v>
      </c>
      <c r="P2631">
        <v>678.82</v>
      </c>
      <c r="Q2631" t="s">
        <v>20</v>
      </c>
    </row>
    <row r="2632" spans="1:17" x14ac:dyDescent="0.25">
      <c r="A2632">
        <v>2659</v>
      </c>
      <c r="B2632" t="s">
        <v>17</v>
      </c>
      <c r="C2632" t="s">
        <v>18</v>
      </c>
      <c r="D2632">
        <v>3</v>
      </c>
      <c r="E2632">
        <v>3695.01</v>
      </c>
      <c r="F2632">
        <v>147.80000000000001</v>
      </c>
      <c r="G2632">
        <v>-378.41</v>
      </c>
      <c r="H2632">
        <v>0.96</v>
      </c>
      <c r="I2632">
        <v>1.2</v>
      </c>
      <c r="J2632">
        <v>24</v>
      </c>
      <c r="K2632">
        <v>1.54</v>
      </c>
      <c r="L2632">
        <v>18</v>
      </c>
      <c r="M2632">
        <v>1</v>
      </c>
      <c r="N2632" t="s">
        <v>490</v>
      </c>
      <c r="O2632" t="s">
        <v>363</v>
      </c>
      <c r="P2632">
        <v>665.1</v>
      </c>
      <c r="Q2632" t="s">
        <v>20</v>
      </c>
    </row>
    <row r="2633" spans="1:17" x14ac:dyDescent="0.25">
      <c r="A2633">
        <v>2660</v>
      </c>
      <c r="B2633" t="s">
        <v>17</v>
      </c>
      <c r="C2633" t="s">
        <v>23</v>
      </c>
      <c r="D2633">
        <v>5</v>
      </c>
      <c r="E2633">
        <v>4699.53</v>
      </c>
      <c r="F2633">
        <v>204.33</v>
      </c>
      <c r="G2633">
        <v>457.67</v>
      </c>
      <c r="H2633">
        <v>0.69599999999999995</v>
      </c>
      <c r="I2633">
        <v>1.4</v>
      </c>
      <c r="J2633">
        <v>21</v>
      </c>
      <c r="K2633">
        <v>1.81</v>
      </c>
      <c r="L2633">
        <v>9</v>
      </c>
      <c r="M2633">
        <v>1</v>
      </c>
      <c r="N2633" t="s">
        <v>123</v>
      </c>
      <c r="O2633" t="s">
        <v>274</v>
      </c>
      <c r="P2633">
        <v>1532.48</v>
      </c>
      <c r="Q2633" t="s">
        <v>20</v>
      </c>
    </row>
    <row r="2634" spans="1:17" x14ac:dyDescent="0.25">
      <c r="A2634">
        <v>2662</v>
      </c>
      <c r="B2634" t="s">
        <v>17</v>
      </c>
      <c r="C2634" t="s">
        <v>23</v>
      </c>
      <c r="D2634">
        <v>5</v>
      </c>
      <c r="E2634">
        <v>2219.67</v>
      </c>
      <c r="F2634">
        <v>170.74</v>
      </c>
      <c r="G2634">
        <v>333.01</v>
      </c>
      <c r="H2634">
        <v>0.38500000000000001</v>
      </c>
      <c r="I2634">
        <v>1.5</v>
      </c>
      <c r="J2634">
        <v>10</v>
      </c>
      <c r="K2634">
        <v>1.3</v>
      </c>
      <c r="L2634">
        <v>3</v>
      </c>
      <c r="M2634">
        <v>1</v>
      </c>
      <c r="N2634" t="s">
        <v>484</v>
      </c>
      <c r="O2634" t="s">
        <v>996</v>
      </c>
      <c r="P2634">
        <v>1280.55</v>
      </c>
      <c r="Q2634" t="s">
        <v>20</v>
      </c>
    </row>
    <row r="2635" spans="1:17" x14ac:dyDescent="0.25">
      <c r="A2635">
        <v>2663</v>
      </c>
      <c r="B2635" t="s">
        <v>17</v>
      </c>
      <c r="C2635" t="s">
        <v>18</v>
      </c>
      <c r="D2635">
        <v>5</v>
      </c>
      <c r="E2635">
        <v>8128.61</v>
      </c>
      <c r="F2635">
        <v>180.64</v>
      </c>
      <c r="G2635">
        <v>1757.05</v>
      </c>
      <c r="H2635">
        <v>0.84399999999999997</v>
      </c>
      <c r="I2635">
        <v>1.5</v>
      </c>
      <c r="J2635">
        <v>37</v>
      </c>
      <c r="K2635">
        <v>2.46</v>
      </c>
      <c r="L2635">
        <v>10</v>
      </c>
      <c r="M2635">
        <v>0</v>
      </c>
      <c r="N2635" t="s">
        <v>172</v>
      </c>
      <c r="O2635" t="s">
        <v>248</v>
      </c>
      <c r="P2635">
        <v>1354.8</v>
      </c>
      <c r="Q2635" t="s">
        <v>20</v>
      </c>
    </row>
    <row r="2636" spans="1:17" x14ac:dyDescent="0.25">
      <c r="A2636">
        <v>2664</v>
      </c>
      <c r="B2636" t="s">
        <v>33</v>
      </c>
      <c r="C2636" t="s">
        <v>23</v>
      </c>
      <c r="D2636">
        <v>6</v>
      </c>
      <c r="E2636">
        <v>8758.99</v>
      </c>
      <c r="F2636">
        <v>213.63</v>
      </c>
      <c r="G2636">
        <v>1134.46</v>
      </c>
      <c r="H2636">
        <v>0.63400000000000001</v>
      </c>
      <c r="I2636">
        <v>0.6</v>
      </c>
      <c r="J2636">
        <v>39</v>
      </c>
      <c r="K2636">
        <v>3</v>
      </c>
      <c r="L2636">
        <v>5</v>
      </c>
      <c r="M2636">
        <v>0</v>
      </c>
      <c r="N2636" t="s">
        <v>345</v>
      </c>
      <c r="O2636" t="s">
        <v>450</v>
      </c>
      <c r="P2636">
        <v>1922.67</v>
      </c>
      <c r="Q2636" t="s">
        <v>20</v>
      </c>
    </row>
    <row r="2637" spans="1:17" x14ac:dyDescent="0.25">
      <c r="A2637">
        <v>2666</v>
      </c>
      <c r="B2637" t="s">
        <v>33</v>
      </c>
      <c r="C2637" t="s">
        <v>18</v>
      </c>
      <c r="D2637">
        <v>3</v>
      </c>
      <c r="E2637">
        <v>3009.62</v>
      </c>
      <c r="F2637">
        <v>188.1</v>
      </c>
      <c r="G2637">
        <v>486.37</v>
      </c>
      <c r="H2637">
        <v>0.625</v>
      </c>
      <c r="I2637">
        <v>0.9</v>
      </c>
      <c r="J2637">
        <v>10</v>
      </c>
      <c r="K2637">
        <v>1</v>
      </c>
      <c r="L2637">
        <v>5</v>
      </c>
      <c r="M2637">
        <v>1</v>
      </c>
      <c r="N2637" t="s">
        <v>956</v>
      </c>
      <c r="O2637" t="s">
        <v>301</v>
      </c>
      <c r="P2637">
        <v>846.45</v>
      </c>
      <c r="Q2637" t="s">
        <v>20</v>
      </c>
    </row>
    <row r="2638" spans="1:17" x14ac:dyDescent="0.25">
      <c r="A2638">
        <v>2667</v>
      </c>
      <c r="B2638" t="s">
        <v>33</v>
      </c>
      <c r="C2638" t="s">
        <v>18</v>
      </c>
      <c r="D2638">
        <v>7</v>
      </c>
      <c r="E2638">
        <v>6164.32</v>
      </c>
      <c r="F2638">
        <v>166.6</v>
      </c>
      <c r="G2638">
        <v>1305.96</v>
      </c>
      <c r="H2638">
        <v>0.378</v>
      </c>
      <c r="I2638">
        <v>1.3</v>
      </c>
      <c r="J2638">
        <v>32</v>
      </c>
      <c r="K2638">
        <v>1.47</v>
      </c>
      <c r="L2638">
        <v>23</v>
      </c>
      <c r="M2638">
        <v>1</v>
      </c>
      <c r="N2638" t="s">
        <v>321</v>
      </c>
      <c r="O2638" t="s">
        <v>423</v>
      </c>
      <c r="P2638">
        <v>1749.3</v>
      </c>
      <c r="Q2638" t="s">
        <v>20</v>
      </c>
    </row>
    <row r="2639" spans="1:17" x14ac:dyDescent="0.25">
      <c r="A2639">
        <v>2668</v>
      </c>
      <c r="B2639" t="s">
        <v>33</v>
      </c>
      <c r="C2639" t="s">
        <v>23</v>
      </c>
      <c r="D2639">
        <v>5</v>
      </c>
      <c r="E2639">
        <v>11199.09</v>
      </c>
      <c r="F2639">
        <v>238.28</v>
      </c>
      <c r="G2639">
        <v>2698.74</v>
      </c>
      <c r="H2639">
        <v>0.78700000000000003</v>
      </c>
      <c r="I2639">
        <v>1.4</v>
      </c>
      <c r="J2639">
        <v>43</v>
      </c>
      <c r="K2639">
        <v>1.49</v>
      </c>
      <c r="L2639">
        <v>24</v>
      </c>
      <c r="M2639">
        <v>1</v>
      </c>
      <c r="N2639" t="s">
        <v>920</v>
      </c>
      <c r="O2639" t="s">
        <v>259</v>
      </c>
      <c r="P2639">
        <v>1787.1</v>
      </c>
      <c r="Q2639" t="s">
        <v>20</v>
      </c>
    </row>
    <row r="2640" spans="1:17" x14ac:dyDescent="0.25">
      <c r="A2640">
        <v>2669</v>
      </c>
      <c r="B2640" t="s">
        <v>28</v>
      </c>
      <c r="C2640" t="s">
        <v>18</v>
      </c>
      <c r="D2640">
        <v>7</v>
      </c>
      <c r="E2640">
        <v>8049.76</v>
      </c>
      <c r="F2640">
        <v>149.07</v>
      </c>
      <c r="G2640">
        <v>1202.17</v>
      </c>
      <c r="H2640">
        <v>0.70399999999999996</v>
      </c>
      <c r="I2640">
        <v>0.9</v>
      </c>
      <c r="J2640">
        <v>46</v>
      </c>
      <c r="K2640">
        <v>3.02</v>
      </c>
      <c r="L2640">
        <v>10</v>
      </c>
      <c r="M2640">
        <v>0</v>
      </c>
      <c r="N2640" t="s">
        <v>627</v>
      </c>
      <c r="O2640" t="s">
        <v>465</v>
      </c>
      <c r="P2640">
        <v>1565.24</v>
      </c>
      <c r="Q2640" t="s">
        <v>20</v>
      </c>
    </row>
    <row r="2641" spans="1:17" x14ac:dyDescent="0.25">
      <c r="A2641">
        <v>2670</v>
      </c>
      <c r="B2641" t="s">
        <v>17</v>
      </c>
      <c r="C2641" t="s">
        <v>23</v>
      </c>
      <c r="D2641">
        <v>5</v>
      </c>
      <c r="E2641">
        <v>6869.41</v>
      </c>
      <c r="F2641">
        <v>208.16</v>
      </c>
      <c r="G2641">
        <v>1646.71</v>
      </c>
      <c r="H2641">
        <v>0.63600000000000001</v>
      </c>
      <c r="I2641">
        <v>0.7</v>
      </c>
      <c r="J2641">
        <v>28</v>
      </c>
      <c r="K2641">
        <v>1.46</v>
      </c>
      <c r="L2641">
        <v>18</v>
      </c>
      <c r="M2641">
        <v>1</v>
      </c>
      <c r="N2641" t="s">
        <v>234</v>
      </c>
      <c r="O2641" t="s">
        <v>955</v>
      </c>
      <c r="P2641">
        <v>1561.2</v>
      </c>
      <c r="Q2641" t="s">
        <v>20</v>
      </c>
    </row>
    <row r="2642" spans="1:17" x14ac:dyDescent="0.25">
      <c r="A2642">
        <v>2671</v>
      </c>
      <c r="B2642" t="s">
        <v>17</v>
      </c>
      <c r="C2642" t="s">
        <v>18</v>
      </c>
      <c r="D2642">
        <v>1</v>
      </c>
      <c r="E2642">
        <v>179.99</v>
      </c>
      <c r="F2642">
        <v>179.99</v>
      </c>
      <c r="G2642">
        <v>-266.20999999999998</v>
      </c>
      <c r="H2642">
        <v>1</v>
      </c>
      <c r="I2642">
        <v>1</v>
      </c>
      <c r="J2642">
        <v>1</v>
      </c>
      <c r="K2642">
        <v>4</v>
      </c>
      <c r="L2642">
        <v>0</v>
      </c>
      <c r="M2642">
        <v>0</v>
      </c>
      <c r="N2642" t="s">
        <v>574</v>
      </c>
      <c r="O2642" t="s">
        <v>574</v>
      </c>
      <c r="P2642">
        <v>269.98</v>
      </c>
      <c r="Q2642" t="s">
        <v>52</v>
      </c>
    </row>
    <row r="2643" spans="1:17" x14ac:dyDescent="0.25">
      <c r="A2643">
        <v>2672</v>
      </c>
      <c r="B2643" t="s">
        <v>17</v>
      </c>
      <c r="C2643" t="s">
        <v>23</v>
      </c>
      <c r="D2643">
        <v>2</v>
      </c>
      <c r="E2643">
        <v>5799.53</v>
      </c>
      <c r="F2643">
        <v>223.06</v>
      </c>
      <c r="G2643">
        <v>1585.65</v>
      </c>
      <c r="H2643">
        <v>0.96199999999999997</v>
      </c>
      <c r="I2643">
        <v>0.9</v>
      </c>
      <c r="J2643">
        <v>25</v>
      </c>
      <c r="K2643">
        <v>1.4</v>
      </c>
      <c r="L2643">
        <v>15</v>
      </c>
      <c r="M2643">
        <v>1</v>
      </c>
      <c r="N2643" t="s">
        <v>981</v>
      </c>
      <c r="O2643" t="s">
        <v>934</v>
      </c>
      <c r="P2643">
        <v>669.18</v>
      </c>
      <c r="Q2643" t="s">
        <v>20</v>
      </c>
    </row>
    <row r="2644" spans="1:17" x14ac:dyDescent="0.25">
      <c r="A2644">
        <v>2673</v>
      </c>
      <c r="B2644" t="s">
        <v>17</v>
      </c>
      <c r="C2644" t="s">
        <v>18</v>
      </c>
      <c r="D2644">
        <v>5</v>
      </c>
      <c r="E2644">
        <v>4289.49</v>
      </c>
      <c r="F2644">
        <v>129.97999999999999</v>
      </c>
      <c r="G2644">
        <v>-183.78</v>
      </c>
      <c r="H2644">
        <v>0.66700000000000004</v>
      </c>
      <c r="I2644">
        <v>1.2</v>
      </c>
      <c r="J2644">
        <v>28</v>
      </c>
      <c r="K2644">
        <v>1.5</v>
      </c>
      <c r="L2644">
        <v>19</v>
      </c>
      <c r="M2644">
        <v>1</v>
      </c>
      <c r="N2644" t="s">
        <v>183</v>
      </c>
      <c r="O2644" t="s">
        <v>974</v>
      </c>
      <c r="P2644">
        <v>974.85</v>
      </c>
      <c r="Q2644" t="s">
        <v>20</v>
      </c>
    </row>
    <row r="2645" spans="1:17" x14ac:dyDescent="0.25">
      <c r="A2645">
        <v>2674</v>
      </c>
      <c r="B2645" t="s">
        <v>17</v>
      </c>
      <c r="C2645" t="s">
        <v>23</v>
      </c>
      <c r="D2645">
        <v>6</v>
      </c>
      <c r="E2645">
        <v>6019.47</v>
      </c>
      <c r="F2645">
        <v>200.65</v>
      </c>
      <c r="G2645">
        <v>1706.81</v>
      </c>
      <c r="H2645">
        <v>0.83299999999999996</v>
      </c>
      <c r="I2645">
        <v>0.6</v>
      </c>
      <c r="J2645">
        <v>29</v>
      </c>
      <c r="K2645">
        <v>3.34</v>
      </c>
      <c r="L2645">
        <v>8</v>
      </c>
      <c r="M2645">
        <v>0</v>
      </c>
      <c r="N2645" t="s">
        <v>45</v>
      </c>
      <c r="O2645" t="s">
        <v>775</v>
      </c>
      <c r="P2645">
        <v>1805.85</v>
      </c>
      <c r="Q2645" t="s">
        <v>20</v>
      </c>
    </row>
    <row r="2646" spans="1:17" x14ac:dyDescent="0.25">
      <c r="A2646">
        <v>2675</v>
      </c>
      <c r="B2646" t="s">
        <v>17</v>
      </c>
      <c r="C2646" t="s">
        <v>18</v>
      </c>
      <c r="D2646">
        <v>5</v>
      </c>
      <c r="E2646">
        <v>5279.53</v>
      </c>
      <c r="F2646">
        <v>211.18</v>
      </c>
      <c r="G2646">
        <v>846.48</v>
      </c>
      <c r="H2646">
        <v>0.8</v>
      </c>
      <c r="I2646">
        <v>1.7</v>
      </c>
      <c r="J2646">
        <v>23</v>
      </c>
      <c r="K2646">
        <v>1.57</v>
      </c>
      <c r="L2646">
        <v>5</v>
      </c>
      <c r="M2646">
        <v>1</v>
      </c>
      <c r="N2646" t="s">
        <v>569</v>
      </c>
      <c r="O2646" t="s">
        <v>545</v>
      </c>
      <c r="P2646">
        <v>1583.85</v>
      </c>
      <c r="Q2646" t="s">
        <v>20</v>
      </c>
    </row>
    <row r="2647" spans="1:17" x14ac:dyDescent="0.25">
      <c r="A2647">
        <v>2676</v>
      </c>
      <c r="B2647" t="s">
        <v>33</v>
      </c>
      <c r="C2647" t="s">
        <v>18</v>
      </c>
      <c r="D2647">
        <v>7</v>
      </c>
      <c r="E2647">
        <v>8815.0499999999993</v>
      </c>
      <c r="F2647">
        <v>209.88</v>
      </c>
      <c r="G2647">
        <v>-325.04000000000002</v>
      </c>
      <c r="H2647">
        <v>0.81</v>
      </c>
      <c r="I2647">
        <v>1</v>
      </c>
      <c r="J2647">
        <v>38</v>
      </c>
      <c r="K2647">
        <v>1.5</v>
      </c>
      <c r="L2647">
        <v>23</v>
      </c>
      <c r="M2647">
        <v>1</v>
      </c>
      <c r="N2647" t="s">
        <v>21</v>
      </c>
      <c r="O2647" t="s">
        <v>35</v>
      </c>
      <c r="P2647">
        <v>2203.7399999999998</v>
      </c>
      <c r="Q2647" t="s">
        <v>36</v>
      </c>
    </row>
    <row r="2648" spans="1:17" x14ac:dyDescent="0.25">
      <c r="A2648">
        <v>2677</v>
      </c>
      <c r="B2648" t="s">
        <v>28</v>
      </c>
      <c r="C2648" t="s">
        <v>23</v>
      </c>
      <c r="D2648">
        <v>1</v>
      </c>
      <c r="E2648">
        <v>129.99</v>
      </c>
      <c r="F2648">
        <v>129.99</v>
      </c>
      <c r="G2648">
        <v>10.92</v>
      </c>
      <c r="H2648">
        <v>1</v>
      </c>
      <c r="I2648">
        <v>4</v>
      </c>
      <c r="J2648">
        <v>1</v>
      </c>
      <c r="K2648">
        <v>3</v>
      </c>
      <c r="L2648">
        <v>1</v>
      </c>
      <c r="M2648">
        <v>1</v>
      </c>
      <c r="N2648" t="s">
        <v>947</v>
      </c>
      <c r="O2648" t="s">
        <v>947</v>
      </c>
      <c r="P2648">
        <v>194.98</v>
      </c>
      <c r="Q2648" t="s">
        <v>52</v>
      </c>
    </row>
    <row r="2649" spans="1:17" x14ac:dyDescent="0.25">
      <c r="A2649">
        <v>2678</v>
      </c>
      <c r="B2649" t="s">
        <v>28</v>
      </c>
      <c r="C2649" t="s">
        <v>18</v>
      </c>
      <c r="D2649">
        <v>4</v>
      </c>
      <c r="E2649">
        <v>7529.41</v>
      </c>
      <c r="F2649">
        <v>268.91000000000003</v>
      </c>
      <c r="G2649">
        <v>-9.18</v>
      </c>
      <c r="H2649">
        <v>0.64300000000000002</v>
      </c>
      <c r="I2649">
        <v>2.4</v>
      </c>
      <c r="J2649">
        <v>27</v>
      </c>
      <c r="K2649">
        <v>3.63</v>
      </c>
      <c r="L2649">
        <v>2</v>
      </c>
      <c r="M2649">
        <v>0</v>
      </c>
      <c r="N2649" t="s">
        <v>910</v>
      </c>
      <c r="O2649" t="s">
        <v>88</v>
      </c>
      <c r="P2649">
        <v>1613.46</v>
      </c>
      <c r="Q2649" t="s">
        <v>20</v>
      </c>
    </row>
    <row r="2650" spans="1:17" x14ac:dyDescent="0.25">
      <c r="A2650">
        <v>2679</v>
      </c>
      <c r="B2650" t="s">
        <v>28</v>
      </c>
      <c r="C2650" t="s">
        <v>18</v>
      </c>
      <c r="D2650">
        <v>2</v>
      </c>
      <c r="E2650">
        <v>2409.6</v>
      </c>
      <c r="F2650">
        <v>160.63999999999999</v>
      </c>
      <c r="G2650">
        <v>-117.55</v>
      </c>
      <c r="H2650">
        <v>0.66700000000000004</v>
      </c>
      <c r="I2650">
        <v>0.7</v>
      </c>
      <c r="J2650">
        <v>15</v>
      </c>
      <c r="K2650">
        <v>1.33</v>
      </c>
      <c r="L2650">
        <v>10</v>
      </c>
      <c r="M2650">
        <v>1</v>
      </c>
      <c r="N2650" t="s">
        <v>662</v>
      </c>
      <c r="O2650" t="s">
        <v>184</v>
      </c>
      <c r="P2650">
        <v>481.92</v>
      </c>
      <c r="Q2650" t="s">
        <v>52</v>
      </c>
    </row>
    <row r="2651" spans="1:17" x14ac:dyDescent="0.25">
      <c r="A2651">
        <v>2680</v>
      </c>
      <c r="B2651" t="s">
        <v>17</v>
      </c>
      <c r="C2651" t="s">
        <v>23</v>
      </c>
      <c r="D2651">
        <v>7</v>
      </c>
      <c r="E2651">
        <v>9149.08</v>
      </c>
      <c r="F2651">
        <v>212.77</v>
      </c>
      <c r="G2651">
        <v>1844.25</v>
      </c>
      <c r="H2651">
        <v>0.88400000000000001</v>
      </c>
      <c r="I2651">
        <v>1.2</v>
      </c>
      <c r="J2651">
        <v>43</v>
      </c>
      <c r="K2651">
        <v>3.26</v>
      </c>
      <c r="L2651">
        <v>3</v>
      </c>
      <c r="M2651">
        <v>0</v>
      </c>
      <c r="N2651" t="s">
        <v>298</v>
      </c>
      <c r="O2651" t="s">
        <v>100</v>
      </c>
      <c r="P2651">
        <v>2234.08</v>
      </c>
      <c r="Q2651" t="s">
        <v>36</v>
      </c>
    </row>
    <row r="2652" spans="1:17" x14ac:dyDescent="0.25">
      <c r="A2652">
        <v>2681</v>
      </c>
      <c r="B2652" t="s">
        <v>17</v>
      </c>
      <c r="C2652" t="s">
        <v>18</v>
      </c>
      <c r="D2652">
        <v>5</v>
      </c>
      <c r="E2652">
        <v>5359.36</v>
      </c>
      <c r="F2652">
        <v>172.88</v>
      </c>
      <c r="G2652">
        <v>1570.79</v>
      </c>
      <c r="H2652">
        <v>0.64500000000000002</v>
      </c>
      <c r="I2652">
        <v>0</v>
      </c>
      <c r="J2652">
        <v>21</v>
      </c>
      <c r="K2652">
        <v>1</v>
      </c>
      <c r="L2652">
        <v>15</v>
      </c>
      <c r="M2652">
        <v>1</v>
      </c>
      <c r="N2652" t="s">
        <v>712</v>
      </c>
      <c r="O2652" t="s">
        <v>275</v>
      </c>
      <c r="P2652">
        <v>1296.5999999999999</v>
      </c>
      <c r="Q2652" t="s">
        <v>20</v>
      </c>
    </row>
    <row r="2653" spans="1:17" x14ac:dyDescent="0.25">
      <c r="A2653">
        <v>2682</v>
      </c>
      <c r="B2653" t="s">
        <v>17</v>
      </c>
      <c r="C2653" t="s">
        <v>18</v>
      </c>
      <c r="D2653">
        <v>2</v>
      </c>
      <c r="E2653">
        <v>1109.94</v>
      </c>
      <c r="F2653">
        <v>158.56</v>
      </c>
      <c r="G2653">
        <v>221.29</v>
      </c>
      <c r="H2653">
        <v>0</v>
      </c>
      <c r="I2653">
        <v>-1</v>
      </c>
      <c r="J2653">
        <v>4</v>
      </c>
      <c r="K2653">
        <v>1</v>
      </c>
      <c r="L2653">
        <v>4</v>
      </c>
      <c r="M2653">
        <v>1</v>
      </c>
      <c r="N2653" t="s">
        <v>725</v>
      </c>
      <c r="O2653" t="s">
        <v>688</v>
      </c>
      <c r="P2653">
        <v>475.68</v>
      </c>
      <c r="Q2653" t="s">
        <v>52</v>
      </c>
    </row>
    <row r="2654" spans="1:17" x14ac:dyDescent="0.25">
      <c r="A2654">
        <v>2683</v>
      </c>
      <c r="B2654" t="s">
        <v>17</v>
      </c>
      <c r="C2654" t="s">
        <v>23</v>
      </c>
      <c r="D2654">
        <v>9</v>
      </c>
      <c r="E2654">
        <v>12638.48</v>
      </c>
      <c r="F2654">
        <v>197.48</v>
      </c>
      <c r="G2654">
        <v>94.63</v>
      </c>
      <c r="H2654">
        <v>0.56299999999999994</v>
      </c>
      <c r="I2654">
        <v>0.9</v>
      </c>
      <c r="J2654">
        <v>56</v>
      </c>
      <c r="K2654">
        <v>1.41</v>
      </c>
      <c r="L2654">
        <v>32</v>
      </c>
      <c r="M2654">
        <v>1</v>
      </c>
      <c r="N2654" t="s">
        <v>384</v>
      </c>
      <c r="O2654" t="s">
        <v>687</v>
      </c>
      <c r="P2654">
        <v>2665.98</v>
      </c>
      <c r="Q2654" t="s">
        <v>36</v>
      </c>
    </row>
    <row r="2655" spans="1:17" x14ac:dyDescent="0.25">
      <c r="A2655">
        <v>2684</v>
      </c>
      <c r="B2655" t="s">
        <v>17</v>
      </c>
      <c r="C2655" t="s">
        <v>18</v>
      </c>
      <c r="D2655">
        <v>6</v>
      </c>
      <c r="E2655">
        <v>7709.14</v>
      </c>
      <c r="F2655">
        <v>202.87</v>
      </c>
      <c r="G2655">
        <v>2296.9899999999998</v>
      </c>
      <c r="H2655">
        <v>0.68400000000000005</v>
      </c>
      <c r="I2655">
        <v>0.9</v>
      </c>
      <c r="J2655">
        <v>36</v>
      </c>
      <c r="K2655">
        <v>1.22</v>
      </c>
      <c r="L2655">
        <v>8</v>
      </c>
      <c r="M2655">
        <v>1</v>
      </c>
      <c r="N2655" t="s">
        <v>121</v>
      </c>
      <c r="O2655" t="s">
        <v>293</v>
      </c>
      <c r="P2655">
        <v>1825.83</v>
      </c>
      <c r="Q2655" t="s">
        <v>20</v>
      </c>
    </row>
    <row r="2656" spans="1:17" x14ac:dyDescent="0.25">
      <c r="A2656">
        <v>2685</v>
      </c>
      <c r="B2656" t="s">
        <v>17</v>
      </c>
      <c r="C2656" t="s">
        <v>18</v>
      </c>
      <c r="D2656">
        <v>4</v>
      </c>
      <c r="E2656">
        <v>1687.77</v>
      </c>
      <c r="F2656">
        <v>187.53</v>
      </c>
      <c r="G2656">
        <v>-238.3</v>
      </c>
      <c r="H2656">
        <v>0.55600000000000005</v>
      </c>
      <c r="I2656">
        <v>0.1</v>
      </c>
      <c r="J2656">
        <v>7</v>
      </c>
      <c r="K2656">
        <v>1.43</v>
      </c>
      <c r="L2656">
        <v>5</v>
      </c>
      <c r="M2656">
        <v>1</v>
      </c>
      <c r="N2656" t="s">
        <v>601</v>
      </c>
      <c r="O2656" t="s">
        <v>986</v>
      </c>
      <c r="P2656">
        <v>1125.18</v>
      </c>
      <c r="Q2656" t="s">
        <v>20</v>
      </c>
    </row>
    <row r="2657" spans="1:17" x14ac:dyDescent="0.25">
      <c r="A2657">
        <v>2686</v>
      </c>
      <c r="B2657" t="s">
        <v>17</v>
      </c>
      <c r="C2657" t="s">
        <v>23</v>
      </c>
      <c r="D2657">
        <v>1</v>
      </c>
      <c r="E2657">
        <v>219.95</v>
      </c>
      <c r="F2657">
        <v>73.319999999999993</v>
      </c>
      <c r="G2657">
        <v>24.96</v>
      </c>
      <c r="H2657">
        <v>1</v>
      </c>
      <c r="I2657">
        <v>3</v>
      </c>
      <c r="J2657">
        <v>3</v>
      </c>
      <c r="K2657">
        <v>3</v>
      </c>
      <c r="L2657">
        <v>0</v>
      </c>
      <c r="M2657">
        <v>1</v>
      </c>
      <c r="N2657" t="s">
        <v>304</v>
      </c>
      <c r="O2657" t="s">
        <v>304</v>
      </c>
      <c r="P2657">
        <v>109.98</v>
      </c>
      <c r="Q2657" t="s">
        <v>52</v>
      </c>
    </row>
    <row r="2658" spans="1:17" x14ac:dyDescent="0.25">
      <c r="A2658">
        <v>2687</v>
      </c>
      <c r="B2658" t="s">
        <v>17</v>
      </c>
      <c r="C2658" t="s">
        <v>18</v>
      </c>
      <c r="D2658">
        <v>7</v>
      </c>
      <c r="E2658">
        <v>8768.33</v>
      </c>
      <c r="F2658">
        <v>219.21</v>
      </c>
      <c r="G2658">
        <v>-1946.18</v>
      </c>
      <c r="H2658">
        <v>0.45</v>
      </c>
      <c r="I2658">
        <v>-0.1</v>
      </c>
      <c r="J2658">
        <v>23</v>
      </c>
      <c r="K2658">
        <v>2.48</v>
      </c>
      <c r="L2658">
        <v>0</v>
      </c>
      <c r="M2658">
        <v>0</v>
      </c>
      <c r="N2658" t="s">
        <v>421</v>
      </c>
      <c r="O2658" t="s">
        <v>468</v>
      </c>
      <c r="P2658">
        <v>2301.6999999999998</v>
      </c>
      <c r="Q2658" t="s">
        <v>36</v>
      </c>
    </row>
    <row r="2659" spans="1:17" x14ac:dyDescent="0.25">
      <c r="A2659">
        <v>2688</v>
      </c>
      <c r="B2659" t="s">
        <v>17</v>
      </c>
      <c r="C2659" t="s">
        <v>18</v>
      </c>
      <c r="D2659">
        <v>6</v>
      </c>
      <c r="E2659">
        <v>3049.55</v>
      </c>
      <c r="F2659">
        <v>145.22</v>
      </c>
      <c r="G2659">
        <v>293.24</v>
      </c>
      <c r="H2659">
        <v>0.76200000000000001</v>
      </c>
      <c r="I2659">
        <v>0.7</v>
      </c>
      <c r="J2659">
        <v>21</v>
      </c>
      <c r="K2659">
        <v>1.33</v>
      </c>
      <c r="L2659">
        <v>9</v>
      </c>
      <c r="M2659">
        <v>1</v>
      </c>
      <c r="N2659" t="s">
        <v>103</v>
      </c>
      <c r="O2659" t="s">
        <v>586</v>
      </c>
      <c r="P2659">
        <v>1306.98</v>
      </c>
      <c r="Q2659" t="s">
        <v>20</v>
      </c>
    </row>
    <row r="2660" spans="1:17" x14ac:dyDescent="0.25">
      <c r="A2660">
        <v>2689</v>
      </c>
      <c r="B2660" t="s">
        <v>17</v>
      </c>
      <c r="C2660" t="s">
        <v>23</v>
      </c>
      <c r="D2660">
        <v>5</v>
      </c>
      <c r="E2660">
        <v>2870.6</v>
      </c>
      <c r="F2660">
        <v>159.47999999999999</v>
      </c>
      <c r="G2660">
        <v>205.55</v>
      </c>
      <c r="H2660">
        <v>0.33300000000000002</v>
      </c>
      <c r="I2660">
        <v>0.6</v>
      </c>
      <c r="J2660">
        <v>15</v>
      </c>
      <c r="K2660">
        <v>2.0699999999999998</v>
      </c>
      <c r="L2660">
        <v>8</v>
      </c>
      <c r="M2660">
        <v>1</v>
      </c>
      <c r="N2660" t="s">
        <v>627</v>
      </c>
      <c r="O2660" t="s">
        <v>823</v>
      </c>
      <c r="P2660">
        <v>1196.0999999999999</v>
      </c>
      <c r="Q2660" t="s">
        <v>20</v>
      </c>
    </row>
    <row r="2661" spans="1:17" x14ac:dyDescent="0.25">
      <c r="A2661">
        <v>2690</v>
      </c>
      <c r="B2661" t="s">
        <v>17</v>
      </c>
      <c r="C2661" t="s">
        <v>18</v>
      </c>
      <c r="D2661">
        <v>6</v>
      </c>
      <c r="E2661">
        <v>5674.43</v>
      </c>
      <c r="F2661">
        <v>149.33000000000001</v>
      </c>
      <c r="G2661">
        <v>808.49</v>
      </c>
      <c r="H2661">
        <v>0.84199999999999997</v>
      </c>
      <c r="I2661">
        <v>1</v>
      </c>
      <c r="J2661">
        <v>32</v>
      </c>
      <c r="K2661">
        <v>1</v>
      </c>
      <c r="L2661">
        <v>16</v>
      </c>
      <c r="M2661">
        <v>1</v>
      </c>
      <c r="N2661" t="s">
        <v>258</v>
      </c>
      <c r="O2661" t="s">
        <v>603</v>
      </c>
      <c r="P2661">
        <v>1343.97</v>
      </c>
      <c r="Q2661" t="s">
        <v>20</v>
      </c>
    </row>
    <row r="2662" spans="1:17" x14ac:dyDescent="0.25">
      <c r="A2662">
        <v>2691</v>
      </c>
      <c r="B2662" t="s">
        <v>17</v>
      </c>
      <c r="C2662" t="s">
        <v>18</v>
      </c>
      <c r="D2662">
        <v>5</v>
      </c>
      <c r="E2662">
        <v>6565.61</v>
      </c>
      <c r="F2662">
        <v>177.45</v>
      </c>
      <c r="G2662">
        <v>1071.71</v>
      </c>
      <c r="H2662">
        <v>0.67600000000000005</v>
      </c>
      <c r="I2662">
        <v>1.6</v>
      </c>
      <c r="J2662">
        <v>32</v>
      </c>
      <c r="K2662">
        <v>2.63</v>
      </c>
      <c r="L2662">
        <v>6</v>
      </c>
      <c r="M2662">
        <v>0</v>
      </c>
      <c r="N2662" t="s">
        <v>524</v>
      </c>
      <c r="O2662" t="s">
        <v>554</v>
      </c>
      <c r="P2662">
        <v>1330.88</v>
      </c>
      <c r="Q2662" t="s">
        <v>20</v>
      </c>
    </row>
    <row r="2663" spans="1:17" x14ac:dyDescent="0.25">
      <c r="A2663">
        <v>2692</v>
      </c>
      <c r="B2663" t="s">
        <v>17</v>
      </c>
      <c r="C2663" t="s">
        <v>18</v>
      </c>
      <c r="D2663">
        <v>7</v>
      </c>
      <c r="E2663">
        <v>6829.46</v>
      </c>
      <c r="F2663">
        <v>170.74</v>
      </c>
      <c r="G2663">
        <v>-416</v>
      </c>
      <c r="H2663">
        <v>0.82499999999999996</v>
      </c>
      <c r="I2663">
        <v>1.8</v>
      </c>
      <c r="J2663">
        <v>32</v>
      </c>
      <c r="K2663">
        <v>2.88</v>
      </c>
      <c r="L2663">
        <v>2</v>
      </c>
      <c r="M2663">
        <v>0</v>
      </c>
      <c r="N2663" t="s">
        <v>273</v>
      </c>
      <c r="O2663" t="s">
        <v>716</v>
      </c>
      <c r="P2663">
        <v>1792.77</v>
      </c>
      <c r="Q2663" t="s">
        <v>20</v>
      </c>
    </row>
    <row r="2664" spans="1:17" x14ac:dyDescent="0.25">
      <c r="A2664">
        <v>2693</v>
      </c>
      <c r="B2664" t="s">
        <v>17</v>
      </c>
      <c r="C2664" t="s">
        <v>23</v>
      </c>
      <c r="D2664">
        <v>5</v>
      </c>
      <c r="E2664">
        <v>3199.65</v>
      </c>
      <c r="F2664">
        <v>177.76</v>
      </c>
      <c r="G2664">
        <v>564.30999999999995</v>
      </c>
      <c r="H2664">
        <v>0.111</v>
      </c>
      <c r="I2664">
        <v>0.3</v>
      </c>
      <c r="J2664">
        <v>11</v>
      </c>
      <c r="K2664">
        <v>1.82</v>
      </c>
      <c r="L2664">
        <v>6</v>
      </c>
      <c r="M2664">
        <v>1</v>
      </c>
      <c r="N2664" t="s">
        <v>37</v>
      </c>
      <c r="O2664" t="s">
        <v>932</v>
      </c>
      <c r="P2664">
        <v>1333.2</v>
      </c>
      <c r="Q2664" t="s">
        <v>20</v>
      </c>
    </row>
    <row r="2665" spans="1:17" x14ac:dyDescent="0.25">
      <c r="A2665">
        <v>2695</v>
      </c>
      <c r="B2665" t="s">
        <v>17</v>
      </c>
      <c r="C2665" t="s">
        <v>23</v>
      </c>
      <c r="D2665">
        <v>1</v>
      </c>
      <c r="E2665">
        <v>1359.94</v>
      </c>
      <c r="F2665">
        <v>226.66</v>
      </c>
      <c r="G2665">
        <v>232.88</v>
      </c>
      <c r="H2665">
        <v>1</v>
      </c>
      <c r="I2665">
        <v>1</v>
      </c>
      <c r="J2665">
        <v>6</v>
      </c>
      <c r="K2665">
        <v>2</v>
      </c>
      <c r="L2665">
        <v>3</v>
      </c>
      <c r="M2665">
        <v>1</v>
      </c>
      <c r="N2665" t="s">
        <v>550</v>
      </c>
      <c r="O2665" t="s">
        <v>550</v>
      </c>
      <c r="P2665">
        <v>339.99</v>
      </c>
      <c r="Q2665" t="s">
        <v>52</v>
      </c>
    </row>
    <row r="2666" spans="1:17" x14ac:dyDescent="0.25">
      <c r="A2666">
        <v>2696</v>
      </c>
      <c r="B2666" t="s">
        <v>17</v>
      </c>
      <c r="C2666" t="s">
        <v>18</v>
      </c>
      <c r="D2666">
        <v>3</v>
      </c>
      <c r="E2666">
        <v>2939.78</v>
      </c>
      <c r="F2666">
        <v>195.99</v>
      </c>
      <c r="G2666">
        <v>265.85000000000002</v>
      </c>
      <c r="H2666">
        <v>1</v>
      </c>
      <c r="I2666">
        <v>1.8</v>
      </c>
      <c r="J2666">
        <v>13</v>
      </c>
      <c r="K2666">
        <v>1.38</v>
      </c>
      <c r="L2666">
        <v>6</v>
      </c>
      <c r="M2666">
        <v>1</v>
      </c>
      <c r="N2666" t="s">
        <v>774</v>
      </c>
      <c r="O2666" t="s">
        <v>325</v>
      </c>
      <c r="P2666">
        <v>881.96</v>
      </c>
      <c r="Q2666" t="s">
        <v>20</v>
      </c>
    </row>
    <row r="2667" spans="1:17" x14ac:dyDescent="0.25">
      <c r="A2667">
        <v>2697</v>
      </c>
      <c r="B2667" t="s">
        <v>17</v>
      </c>
      <c r="C2667" t="s">
        <v>23</v>
      </c>
      <c r="D2667">
        <v>4</v>
      </c>
      <c r="E2667">
        <v>5944.55</v>
      </c>
      <c r="F2667">
        <v>185.77</v>
      </c>
      <c r="G2667">
        <v>492.08</v>
      </c>
      <c r="H2667">
        <v>0.84399999999999997</v>
      </c>
      <c r="I2667">
        <v>1</v>
      </c>
      <c r="J2667">
        <v>26</v>
      </c>
      <c r="K2667">
        <v>2.38</v>
      </c>
      <c r="L2667">
        <v>3</v>
      </c>
      <c r="M2667">
        <v>0</v>
      </c>
      <c r="N2667" t="s">
        <v>867</v>
      </c>
      <c r="O2667" t="s">
        <v>128</v>
      </c>
      <c r="P2667">
        <v>1114.6199999999999</v>
      </c>
      <c r="Q2667" t="s">
        <v>20</v>
      </c>
    </row>
    <row r="2668" spans="1:17" x14ac:dyDescent="0.25">
      <c r="A2668">
        <v>2698</v>
      </c>
      <c r="B2668" t="s">
        <v>17</v>
      </c>
      <c r="C2668" t="s">
        <v>18</v>
      </c>
      <c r="D2668">
        <v>5</v>
      </c>
      <c r="E2668">
        <v>8588.9500000000007</v>
      </c>
      <c r="F2668">
        <v>182.74</v>
      </c>
      <c r="G2668">
        <v>1766.61</v>
      </c>
      <c r="H2668">
        <v>0.91500000000000004</v>
      </c>
      <c r="I2668">
        <v>0.8</v>
      </c>
      <c r="J2668">
        <v>42</v>
      </c>
      <c r="K2668">
        <v>2.64</v>
      </c>
      <c r="L2668">
        <v>0</v>
      </c>
      <c r="M2668">
        <v>0</v>
      </c>
      <c r="N2668" t="s">
        <v>183</v>
      </c>
      <c r="O2668" t="s">
        <v>102</v>
      </c>
      <c r="P2668">
        <v>1370.55</v>
      </c>
      <c r="Q2668" t="s">
        <v>20</v>
      </c>
    </row>
    <row r="2669" spans="1:17" x14ac:dyDescent="0.25">
      <c r="A2669">
        <v>2699</v>
      </c>
      <c r="B2669" t="s">
        <v>33</v>
      </c>
      <c r="C2669" t="s">
        <v>18</v>
      </c>
      <c r="D2669">
        <v>4</v>
      </c>
      <c r="E2669">
        <v>5927.42</v>
      </c>
      <c r="F2669">
        <v>227.98</v>
      </c>
      <c r="G2669">
        <v>1239.5</v>
      </c>
      <c r="H2669">
        <v>0.92300000000000004</v>
      </c>
      <c r="I2669">
        <v>1.8</v>
      </c>
      <c r="J2669">
        <v>24</v>
      </c>
      <c r="K2669">
        <v>1.5</v>
      </c>
      <c r="L2669">
        <v>11</v>
      </c>
      <c r="M2669">
        <v>1</v>
      </c>
      <c r="N2669" t="s">
        <v>161</v>
      </c>
      <c r="O2669" t="s">
        <v>758</v>
      </c>
      <c r="P2669">
        <v>1367.88</v>
      </c>
      <c r="Q2669" t="s">
        <v>20</v>
      </c>
    </row>
    <row r="2670" spans="1:17" x14ac:dyDescent="0.25">
      <c r="A2670">
        <v>2700</v>
      </c>
      <c r="B2670" t="s">
        <v>17</v>
      </c>
      <c r="C2670" t="s">
        <v>23</v>
      </c>
      <c r="D2670">
        <v>1</v>
      </c>
      <c r="E2670">
        <v>999.94</v>
      </c>
      <c r="F2670">
        <v>333.31</v>
      </c>
      <c r="G2670">
        <v>-16.989999999999998</v>
      </c>
      <c r="H2670">
        <v>0</v>
      </c>
      <c r="I2670">
        <v>-2</v>
      </c>
      <c r="J2670">
        <v>3</v>
      </c>
      <c r="K2670">
        <v>2</v>
      </c>
      <c r="L2670">
        <v>0</v>
      </c>
      <c r="M2670">
        <v>1</v>
      </c>
      <c r="N2670" t="s">
        <v>773</v>
      </c>
      <c r="O2670" t="s">
        <v>773</v>
      </c>
      <c r="P2670">
        <v>499.96</v>
      </c>
      <c r="Q2670" t="s">
        <v>52</v>
      </c>
    </row>
    <row r="2671" spans="1:17" x14ac:dyDescent="0.25">
      <c r="A2671">
        <v>2701</v>
      </c>
      <c r="B2671" t="s">
        <v>33</v>
      </c>
      <c r="C2671" t="s">
        <v>18</v>
      </c>
      <c r="D2671">
        <v>6</v>
      </c>
      <c r="E2671">
        <v>6189.41</v>
      </c>
      <c r="F2671">
        <v>213.43</v>
      </c>
      <c r="G2671">
        <v>1487.24</v>
      </c>
      <c r="H2671">
        <v>0.48299999999999998</v>
      </c>
      <c r="I2671">
        <v>0.9</v>
      </c>
      <c r="J2671">
        <v>24</v>
      </c>
      <c r="K2671">
        <v>2.75</v>
      </c>
      <c r="L2671">
        <v>1</v>
      </c>
      <c r="M2671">
        <v>0</v>
      </c>
      <c r="N2671" t="s">
        <v>605</v>
      </c>
      <c r="O2671" t="s">
        <v>154</v>
      </c>
      <c r="P2671">
        <v>1920.87</v>
      </c>
      <c r="Q2671" t="s">
        <v>20</v>
      </c>
    </row>
    <row r="2672" spans="1:17" x14ac:dyDescent="0.25">
      <c r="A2672">
        <v>2702</v>
      </c>
      <c r="B2672" t="s">
        <v>33</v>
      </c>
      <c r="C2672" t="s">
        <v>18</v>
      </c>
      <c r="D2672">
        <v>2</v>
      </c>
      <c r="E2672">
        <v>1909.88</v>
      </c>
      <c r="F2672">
        <v>238.74</v>
      </c>
      <c r="G2672">
        <v>-361.22</v>
      </c>
      <c r="H2672">
        <v>0</v>
      </c>
      <c r="I2672">
        <v>-2</v>
      </c>
      <c r="J2672">
        <v>0</v>
      </c>
      <c r="K2672">
        <v>1.83</v>
      </c>
      <c r="L2672">
        <v>0</v>
      </c>
      <c r="M2672">
        <v>0</v>
      </c>
      <c r="N2672" t="s">
        <v>179</v>
      </c>
      <c r="O2672" t="s">
        <v>466</v>
      </c>
      <c r="P2672">
        <v>716.22</v>
      </c>
      <c r="Q2672" t="s">
        <v>20</v>
      </c>
    </row>
    <row r="2673" spans="1:17" x14ac:dyDescent="0.25">
      <c r="A2673">
        <v>2703</v>
      </c>
      <c r="B2673" t="s">
        <v>33</v>
      </c>
      <c r="C2673" t="s">
        <v>23</v>
      </c>
      <c r="D2673">
        <v>8</v>
      </c>
      <c r="E2673">
        <v>6299.43</v>
      </c>
      <c r="F2673">
        <v>209.98</v>
      </c>
      <c r="G2673">
        <v>420.64</v>
      </c>
      <c r="H2673">
        <v>0.3</v>
      </c>
      <c r="I2673">
        <v>0.6</v>
      </c>
      <c r="J2673">
        <v>18</v>
      </c>
      <c r="K2673">
        <v>1.39</v>
      </c>
      <c r="L2673">
        <v>13</v>
      </c>
      <c r="M2673">
        <v>1</v>
      </c>
      <c r="N2673" t="s">
        <v>774</v>
      </c>
      <c r="O2673" t="s">
        <v>296</v>
      </c>
      <c r="P2673">
        <v>2519.7600000000002</v>
      </c>
      <c r="Q2673" t="s">
        <v>36</v>
      </c>
    </row>
    <row r="2674" spans="1:17" x14ac:dyDescent="0.25">
      <c r="A2674">
        <v>2704</v>
      </c>
      <c r="B2674" t="s">
        <v>28</v>
      </c>
      <c r="C2674" t="s">
        <v>18</v>
      </c>
      <c r="D2674">
        <v>6</v>
      </c>
      <c r="E2674">
        <v>4319.75</v>
      </c>
      <c r="F2674">
        <v>123.42</v>
      </c>
      <c r="G2674">
        <v>-442.76</v>
      </c>
      <c r="H2674">
        <v>0.91400000000000003</v>
      </c>
      <c r="I2674">
        <v>2.2000000000000002</v>
      </c>
      <c r="J2674">
        <v>32</v>
      </c>
      <c r="K2674">
        <v>3.13</v>
      </c>
      <c r="L2674">
        <v>0</v>
      </c>
      <c r="M2674">
        <v>0</v>
      </c>
      <c r="N2674" t="s">
        <v>681</v>
      </c>
      <c r="O2674" t="s">
        <v>124</v>
      </c>
      <c r="P2674">
        <v>1110.78</v>
      </c>
      <c r="Q2674" t="s">
        <v>20</v>
      </c>
    </row>
    <row r="2675" spans="1:17" x14ac:dyDescent="0.25">
      <c r="A2675">
        <v>2705</v>
      </c>
      <c r="B2675" t="s">
        <v>33</v>
      </c>
      <c r="C2675" t="s">
        <v>18</v>
      </c>
      <c r="D2675">
        <v>5</v>
      </c>
      <c r="E2675">
        <v>6959.19</v>
      </c>
      <c r="F2675">
        <v>198.83</v>
      </c>
      <c r="G2675">
        <v>1157.56</v>
      </c>
      <c r="H2675">
        <v>0.68600000000000005</v>
      </c>
      <c r="I2675">
        <v>1</v>
      </c>
      <c r="J2675">
        <v>33</v>
      </c>
      <c r="K2675">
        <v>2.27</v>
      </c>
      <c r="L2675">
        <v>11</v>
      </c>
      <c r="M2675">
        <v>1</v>
      </c>
      <c r="N2675" t="s">
        <v>421</v>
      </c>
      <c r="O2675" t="s">
        <v>299</v>
      </c>
      <c r="P2675">
        <v>1491.22</v>
      </c>
      <c r="Q2675" t="s">
        <v>20</v>
      </c>
    </row>
    <row r="2676" spans="1:17" x14ac:dyDescent="0.25">
      <c r="A2676">
        <v>2706</v>
      </c>
      <c r="B2676" t="s">
        <v>28</v>
      </c>
      <c r="C2676" t="s">
        <v>23</v>
      </c>
      <c r="D2676">
        <v>7</v>
      </c>
      <c r="E2676">
        <v>8719.06</v>
      </c>
      <c r="F2676">
        <v>202.77</v>
      </c>
      <c r="G2676">
        <v>-937.46</v>
      </c>
      <c r="H2676">
        <v>1</v>
      </c>
      <c r="I2676">
        <v>1.4</v>
      </c>
      <c r="J2676">
        <v>43</v>
      </c>
      <c r="K2676">
        <v>1.65</v>
      </c>
      <c r="L2676">
        <v>29</v>
      </c>
      <c r="M2676">
        <v>1</v>
      </c>
      <c r="N2676" t="s">
        <v>167</v>
      </c>
      <c r="O2676" t="s">
        <v>25</v>
      </c>
      <c r="P2676">
        <v>2129.08</v>
      </c>
      <c r="Q2676" t="s">
        <v>36</v>
      </c>
    </row>
    <row r="2677" spans="1:17" x14ac:dyDescent="0.25">
      <c r="A2677">
        <v>2707</v>
      </c>
      <c r="B2677" t="s">
        <v>33</v>
      </c>
      <c r="C2677" t="s">
        <v>18</v>
      </c>
      <c r="D2677">
        <v>5</v>
      </c>
      <c r="E2677">
        <v>3549.51</v>
      </c>
      <c r="F2677">
        <v>236.63</v>
      </c>
      <c r="G2677">
        <v>249.8</v>
      </c>
      <c r="H2677">
        <v>1</v>
      </c>
      <c r="I2677">
        <v>2.4</v>
      </c>
      <c r="J2677">
        <v>15</v>
      </c>
      <c r="K2677">
        <v>1.1299999999999999</v>
      </c>
      <c r="L2677">
        <v>10</v>
      </c>
      <c r="M2677">
        <v>1</v>
      </c>
      <c r="N2677" t="s">
        <v>559</v>
      </c>
      <c r="O2677" t="s">
        <v>109</v>
      </c>
      <c r="P2677">
        <v>1774.72</v>
      </c>
      <c r="Q2677" t="s">
        <v>20</v>
      </c>
    </row>
    <row r="2678" spans="1:17" x14ac:dyDescent="0.25">
      <c r="A2678">
        <v>2708</v>
      </c>
      <c r="B2678" t="s">
        <v>33</v>
      </c>
      <c r="C2678" t="s">
        <v>23</v>
      </c>
      <c r="D2678">
        <v>9</v>
      </c>
      <c r="E2678">
        <v>14218.25</v>
      </c>
      <c r="F2678">
        <v>203.12</v>
      </c>
      <c r="G2678">
        <v>187.82</v>
      </c>
      <c r="H2678">
        <v>0.58599999999999997</v>
      </c>
      <c r="I2678">
        <v>1.1000000000000001</v>
      </c>
      <c r="J2678">
        <v>65</v>
      </c>
      <c r="K2678">
        <v>3.02</v>
      </c>
      <c r="L2678">
        <v>10</v>
      </c>
      <c r="M2678">
        <v>0</v>
      </c>
      <c r="N2678" t="s">
        <v>960</v>
      </c>
      <c r="O2678" t="s">
        <v>499</v>
      </c>
      <c r="P2678">
        <v>2742.12</v>
      </c>
      <c r="Q2678" t="s">
        <v>36</v>
      </c>
    </row>
    <row r="2679" spans="1:17" x14ac:dyDescent="0.25">
      <c r="A2679">
        <v>2709</v>
      </c>
      <c r="B2679" t="s">
        <v>33</v>
      </c>
      <c r="C2679" t="s">
        <v>18</v>
      </c>
      <c r="D2679">
        <v>3</v>
      </c>
      <c r="E2679">
        <v>2729.7</v>
      </c>
      <c r="F2679">
        <v>248.15</v>
      </c>
      <c r="G2679">
        <v>283.44</v>
      </c>
      <c r="H2679">
        <v>0.27300000000000002</v>
      </c>
      <c r="I2679">
        <v>0.5</v>
      </c>
      <c r="J2679">
        <v>3</v>
      </c>
      <c r="K2679">
        <v>2</v>
      </c>
      <c r="L2679">
        <v>0</v>
      </c>
      <c r="M2679">
        <v>1</v>
      </c>
      <c r="N2679" t="s">
        <v>803</v>
      </c>
      <c r="O2679" t="s">
        <v>531</v>
      </c>
      <c r="P2679">
        <v>1116.68</v>
      </c>
      <c r="Q2679" t="s">
        <v>20</v>
      </c>
    </row>
    <row r="2680" spans="1:17" x14ac:dyDescent="0.25">
      <c r="A2680">
        <v>2710</v>
      </c>
      <c r="B2680" t="s">
        <v>17</v>
      </c>
      <c r="C2680" t="s">
        <v>18</v>
      </c>
      <c r="D2680">
        <v>3</v>
      </c>
      <c r="E2680">
        <v>1587.87</v>
      </c>
      <c r="F2680">
        <v>176.43</v>
      </c>
      <c r="G2680">
        <v>99.36</v>
      </c>
      <c r="H2680">
        <v>0.222</v>
      </c>
      <c r="I2680">
        <v>0.6</v>
      </c>
      <c r="J2680">
        <v>6</v>
      </c>
      <c r="K2680">
        <v>1.67</v>
      </c>
      <c r="L2680">
        <v>0</v>
      </c>
      <c r="M2680">
        <v>1</v>
      </c>
      <c r="N2680" t="s">
        <v>421</v>
      </c>
      <c r="O2680" t="s">
        <v>593</v>
      </c>
      <c r="P2680">
        <v>793.94</v>
      </c>
      <c r="Q2680" t="s">
        <v>20</v>
      </c>
    </row>
    <row r="2681" spans="1:17" x14ac:dyDescent="0.25">
      <c r="A2681">
        <v>2711</v>
      </c>
      <c r="B2681" t="s">
        <v>17</v>
      </c>
      <c r="C2681" t="s">
        <v>18</v>
      </c>
      <c r="D2681">
        <v>3</v>
      </c>
      <c r="E2681">
        <v>5348.41</v>
      </c>
      <c r="F2681">
        <v>167.14</v>
      </c>
      <c r="G2681">
        <v>1179.56</v>
      </c>
      <c r="H2681">
        <v>1</v>
      </c>
      <c r="I2681">
        <v>1</v>
      </c>
      <c r="J2681">
        <v>32</v>
      </c>
      <c r="K2681">
        <v>1.5</v>
      </c>
      <c r="L2681">
        <v>12</v>
      </c>
      <c r="M2681">
        <v>1</v>
      </c>
      <c r="N2681" t="s">
        <v>321</v>
      </c>
      <c r="O2681" t="s">
        <v>292</v>
      </c>
      <c r="P2681">
        <v>752.13</v>
      </c>
      <c r="Q2681" t="s">
        <v>20</v>
      </c>
    </row>
    <row r="2682" spans="1:17" x14ac:dyDescent="0.25">
      <c r="A2682">
        <v>2712</v>
      </c>
      <c r="B2682" t="s">
        <v>17</v>
      </c>
      <c r="C2682" t="s">
        <v>18</v>
      </c>
      <c r="D2682">
        <v>5</v>
      </c>
      <c r="E2682">
        <v>2879.67</v>
      </c>
      <c r="F2682">
        <v>159.97999999999999</v>
      </c>
      <c r="G2682">
        <v>1045.1099999999999</v>
      </c>
      <c r="H2682">
        <v>0.77800000000000002</v>
      </c>
      <c r="I2682">
        <v>1.4</v>
      </c>
      <c r="J2682">
        <v>16</v>
      </c>
      <c r="K2682">
        <v>1.31</v>
      </c>
      <c r="L2682">
        <v>8</v>
      </c>
      <c r="M2682">
        <v>1</v>
      </c>
      <c r="N2682" t="s">
        <v>93</v>
      </c>
      <c r="O2682" t="s">
        <v>975</v>
      </c>
      <c r="P2682">
        <v>1199.8499999999999</v>
      </c>
      <c r="Q2682" t="s">
        <v>20</v>
      </c>
    </row>
    <row r="2683" spans="1:17" x14ac:dyDescent="0.25">
      <c r="A2683">
        <v>2713</v>
      </c>
      <c r="B2683" t="s">
        <v>17</v>
      </c>
      <c r="C2683" t="s">
        <v>23</v>
      </c>
      <c r="D2683">
        <v>5</v>
      </c>
      <c r="E2683">
        <v>7129.28</v>
      </c>
      <c r="F2683">
        <v>178.23</v>
      </c>
      <c r="G2683">
        <v>582.95000000000005</v>
      </c>
      <c r="H2683">
        <v>0.92500000000000004</v>
      </c>
      <c r="I2683">
        <v>1.2</v>
      </c>
      <c r="J2683">
        <v>40</v>
      </c>
      <c r="K2683">
        <v>1.78</v>
      </c>
      <c r="L2683">
        <v>24</v>
      </c>
      <c r="M2683">
        <v>1</v>
      </c>
      <c r="N2683" t="s">
        <v>630</v>
      </c>
      <c r="O2683" t="s">
        <v>427</v>
      </c>
      <c r="P2683">
        <v>1336.72</v>
      </c>
      <c r="Q2683" t="s">
        <v>20</v>
      </c>
    </row>
    <row r="2684" spans="1:17" x14ac:dyDescent="0.25">
      <c r="A2684">
        <v>2714</v>
      </c>
      <c r="B2684" t="s">
        <v>17</v>
      </c>
      <c r="C2684" t="s">
        <v>18</v>
      </c>
      <c r="D2684">
        <v>4</v>
      </c>
      <c r="E2684">
        <v>4784.6000000000004</v>
      </c>
      <c r="F2684">
        <v>191.38</v>
      </c>
      <c r="G2684">
        <v>230.89</v>
      </c>
      <c r="H2684">
        <v>1</v>
      </c>
      <c r="I2684">
        <v>1.2</v>
      </c>
      <c r="J2684">
        <v>25</v>
      </c>
      <c r="K2684">
        <v>1.8</v>
      </c>
      <c r="L2684">
        <v>8</v>
      </c>
      <c r="M2684">
        <v>1</v>
      </c>
      <c r="N2684" t="s">
        <v>277</v>
      </c>
      <c r="O2684" t="s">
        <v>810</v>
      </c>
      <c r="P2684">
        <v>1148.28</v>
      </c>
      <c r="Q2684" t="s">
        <v>20</v>
      </c>
    </row>
    <row r="2685" spans="1:17" x14ac:dyDescent="0.25">
      <c r="A2685">
        <v>2715</v>
      </c>
      <c r="B2685" t="s">
        <v>17</v>
      </c>
      <c r="C2685" t="s">
        <v>23</v>
      </c>
      <c r="D2685">
        <v>4</v>
      </c>
      <c r="E2685">
        <v>5334.58</v>
      </c>
      <c r="F2685">
        <v>183.95</v>
      </c>
      <c r="G2685">
        <v>490.49</v>
      </c>
      <c r="H2685">
        <v>0.69</v>
      </c>
      <c r="I2685">
        <v>0.7</v>
      </c>
      <c r="J2685">
        <v>20</v>
      </c>
      <c r="K2685">
        <v>1.3</v>
      </c>
      <c r="L2685">
        <v>10</v>
      </c>
      <c r="M2685">
        <v>1</v>
      </c>
      <c r="N2685" t="s">
        <v>774</v>
      </c>
      <c r="O2685" t="s">
        <v>516</v>
      </c>
      <c r="P2685">
        <v>1103.7</v>
      </c>
      <c r="Q2685" t="s">
        <v>20</v>
      </c>
    </row>
    <row r="2686" spans="1:17" x14ac:dyDescent="0.25">
      <c r="A2686">
        <v>2716</v>
      </c>
      <c r="B2686" t="s">
        <v>17</v>
      </c>
      <c r="C2686" t="s">
        <v>18</v>
      </c>
      <c r="D2686">
        <v>4</v>
      </c>
      <c r="E2686">
        <v>4585.29</v>
      </c>
      <c r="F2686">
        <v>199.36</v>
      </c>
      <c r="G2686">
        <v>-150.28</v>
      </c>
      <c r="H2686">
        <v>0.435</v>
      </c>
      <c r="I2686">
        <v>0.8</v>
      </c>
      <c r="J2686">
        <v>23</v>
      </c>
      <c r="K2686">
        <v>1.48</v>
      </c>
      <c r="L2686">
        <v>6</v>
      </c>
      <c r="M2686">
        <v>1</v>
      </c>
      <c r="N2686" t="s">
        <v>330</v>
      </c>
      <c r="O2686" t="s">
        <v>274</v>
      </c>
      <c r="P2686">
        <v>1196.1600000000001</v>
      </c>
      <c r="Q2686" t="s">
        <v>20</v>
      </c>
    </row>
    <row r="2687" spans="1:17" x14ac:dyDescent="0.25">
      <c r="A2687">
        <v>2717</v>
      </c>
      <c r="B2687" t="s">
        <v>17</v>
      </c>
      <c r="C2687" t="s">
        <v>18</v>
      </c>
      <c r="D2687">
        <v>6</v>
      </c>
      <c r="E2687">
        <v>11368.61</v>
      </c>
      <c r="F2687">
        <v>206.7</v>
      </c>
      <c r="G2687">
        <v>2097.8200000000002</v>
      </c>
      <c r="H2687">
        <v>0.76400000000000001</v>
      </c>
      <c r="I2687">
        <v>0.4</v>
      </c>
      <c r="J2687">
        <v>50</v>
      </c>
      <c r="K2687">
        <v>2.38</v>
      </c>
      <c r="L2687">
        <v>5</v>
      </c>
      <c r="M2687">
        <v>0</v>
      </c>
      <c r="N2687" t="s">
        <v>238</v>
      </c>
      <c r="O2687" t="s">
        <v>676</v>
      </c>
      <c r="P2687">
        <v>1860.3</v>
      </c>
      <c r="Q2687" t="s">
        <v>20</v>
      </c>
    </row>
    <row r="2688" spans="1:17" x14ac:dyDescent="0.25">
      <c r="A2688">
        <v>2718</v>
      </c>
      <c r="B2688" t="s">
        <v>17</v>
      </c>
      <c r="C2688" t="s">
        <v>23</v>
      </c>
      <c r="D2688">
        <v>7</v>
      </c>
      <c r="E2688">
        <v>11602.57</v>
      </c>
      <c r="F2688">
        <v>181.29</v>
      </c>
      <c r="G2688">
        <v>1121.53</v>
      </c>
      <c r="H2688">
        <v>0.90600000000000003</v>
      </c>
      <c r="I2688">
        <v>0.8</v>
      </c>
      <c r="J2688">
        <v>56</v>
      </c>
      <c r="K2688">
        <v>1.52</v>
      </c>
      <c r="L2688">
        <v>28</v>
      </c>
      <c r="M2688">
        <v>1</v>
      </c>
      <c r="N2688" t="s">
        <v>623</v>
      </c>
      <c r="O2688" t="s">
        <v>984</v>
      </c>
      <c r="P2688">
        <v>1903.54</v>
      </c>
      <c r="Q2688" t="s">
        <v>20</v>
      </c>
    </row>
    <row r="2689" spans="1:17" x14ac:dyDescent="0.25">
      <c r="A2689">
        <v>2719</v>
      </c>
      <c r="B2689" t="s">
        <v>17</v>
      </c>
      <c r="C2689" t="s">
        <v>18</v>
      </c>
      <c r="D2689">
        <v>5</v>
      </c>
      <c r="E2689">
        <v>4469.6400000000003</v>
      </c>
      <c r="F2689">
        <v>212.84</v>
      </c>
      <c r="G2689">
        <v>327.97</v>
      </c>
      <c r="H2689">
        <v>0.85699999999999998</v>
      </c>
      <c r="I2689">
        <v>0.7</v>
      </c>
      <c r="J2689">
        <v>18</v>
      </c>
      <c r="K2689">
        <v>1.33</v>
      </c>
      <c r="L2689">
        <v>9</v>
      </c>
      <c r="M2689">
        <v>1</v>
      </c>
      <c r="N2689" t="s">
        <v>320</v>
      </c>
      <c r="O2689" t="s">
        <v>146</v>
      </c>
      <c r="P2689">
        <v>1596.3</v>
      </c>
      <c r="Q2689" t="s">
        <v>20</v>
      </c>
    </row>
    <row r="2690" spans="1:17" x14ac:dyDescent="0.25">
      <c r="A2690">
        <v>2720</v>
      </c>
      <c r="B2690" t="s">
        <v>17</v>
      </c>
      <c r="C2690" t="s">
        <v>18</v>
      </c>
      <c r="D2690">
        <v>3</v>
      </c>
      <c r="E2690">
        <v>4069.78</v>
      </c>
      <c r="F2690">
        <v>271.32</v>
      </c>
      <c r="G2690">
        <v>675.16</v>
      </c>
      <c r="H2690">
        <v>0.66700000000000004</v>
      </c>
      <c r="I2690">
        <v>0.9</v>
      </c>
      <c r="J2690">
        <v>15</v>
      </c>
      <c r="K2690">
        <v>1</v>
      </c>
      <c r="L2690">
        <v>15</v>
      </c>
      <c r="M2690">
        <v>1</v>
      </c>
      <c r="N2690" t="s">
        <v>49</v>
      </c>
      <c r="O2690" t="s">
        <v>68</v>
      </c>
      <c r="P2690">
        <v>1220.94</v>
      </c>
      <c r="Q2690" t="s">
        <v>20</v>
      </c>
    </row>
    <row r="2691" spans="1:17" x14ac:dyDescent="0.25">
      <c r="A2691">
        <v>2721</v>
      </c>
      <c r="B2691" t="s">
        <v>17</v>
      </c>
      <c r="C2691" t="s">
        <v>23</v>
      </c>
      <c r="D2691">
        <v>5</v>
      </c>
      <c r="E2691">
        <v>12859.06</v>
      </c>
      <c r="F2691">
        <v>233.8</v>
      </c>
      <c r="G2691">
        <v>2543.71</v>
      </c>
      <c r="H2691">
        <v>0.90900000000000003</v>
      </c>
      <c r="I2691">
        <v>1.2</v>
      </c>
      <c r="J2691">
        <v>50</v>
      </c>
      <c r="K2691">
        <v>1.78</v>
      </c>
      <c r="L2691">
        <v>22</v>
      </c>
      <c r="M2691">
        <v>1</v>
      </c>
      <c r="N2691" t="s">
        <v>621</v>
      </c>
      <c r="O2691" t="s">
        <v>536</v>
      </c>
      <c r="P2691">
        <v>1753.5</v>
      </c>
      <c r="Q2691" t="s">
        <v>20</v>
      </c>
    </row>
    <row r="2692" spans="1:17" x14ac:dyDescent="0.25">
      <c r="A2692">
        <v>2722</v>
      </c>
      <c r="B2692" t="s">
        <v>17</v>
      </c>
      <c r="C2692" t="s">
        <v>18</v>
      </c>
      <c r="D2692">
        <v>4</v>
      </c>
      <c r="E2692">
        <v>1499.72</v>
      </c>
      <c r="F2692">
        <v>187.47</v>
      </c>
      <c r="G2692">
        <v>413.69</v>
      </c>
      <c r="H2692">
        <v>0.875</v>
      </c>
      <c r="I2692">
        <v>0.9</v>
      </c>
      <c r="J2692">
        <v>8</v>
      </c>
      <c r="K2692">
        <v>1.25</v>
      </c>
      <c r="L2692">
        <v>6</v>
      </c>
      <c r="M2692">
        <v>1</v>
      </c>
      <c r="N2692" t="s">
        <v>729</v>
      </c>
      <c r="O2692" t="s">
        <v>660</v>
      </c>
      <c r="P2692">
        <v>1124.82</v>
      </c>
      <c r="Q2692" t="s">
        <v>20</v>
      </c>
    </row>
    <row r="2693" spans="1:17" x14ac:dyDescent="0.25">
      <c r="A2693">
        <v>2723</v>
      </c>
      <c r="B2693" t="s">
        <v>17</v>
      </c>
      <c r="C2693" t="s">
        <v>23</v>
      </c>
      <c r="D2693">
        <v>7</v>
      </c>
      <c r="E2693">
        <v>26416.68</v>
      </c>
      <c r="F2693">
        <v>254.01</v>
      </c>
      <c r="G2693">
        <v>5408.95</v>
      </c>
      <c r="H2693">
        <v>1</v>
      </c>
      <c r="I2693">
        <v>2.4</v>
      </c>
      <c r="J2693">
        <v>104</v>
      </c>
      <c r="K2693">
        <v>2.63</v>
      </c>
      <c r="L2693">
        <v>10</v>
      </c>
      <c r="M2693">
        <v>0</v>
      </c>
      <c r="N2693" t="s">
        <v>487</v>
      </c>
      <c r="O2693" t="s">
        <v>565</v>
      </c>
      <c r="P2693">
        <v>2667.1</v>
      </c>
      <c r="Q2693" t="s">
        <v>36</v>
      </c>
    </row>
    <row r="2694" spans="1:17" x14ac:dyDescent="0.25">
      <c r="A2694">
        <v>2724</v>
      </c>
      <c r="B2694" t="s">
        <v>17</v>
      </c>
      <c r="C2694" t="s">
        <v>18</v>
      </c>
      <c r="D2694">
        <v>4</v>
      </c>
      <c r="E2694">
        <v>2801.51</v>
      </c>
      <c r="F2694">
        <v>121.8</v>
      </c>
      <c r="G2694">
        <v>584.76</v>
      </c>
      <c r="H2694">
        <v>0.69599999999999995</v>
      </c>
      <c r="I2694">
        <v>0.4</v>
      </c>
      <c r="J2694">
        <v>20</v>
      </c>
      <c r="K2694">
        <v>1.8</v>
      </c>
      <c r="L2694">
        <v>12</v>
      </c>
      <c r="M2694">
        <v>1</v>
      </c>
      <c r="N2694" t="s">
        <v>178</v>
      </c>
      <c r="O2694" t="s">
        <v>779</v>
      </c>
      <c r="P2694">
        <v>730.8</v>
      </c>
      <c r="Q2694" t="s">
        <v>20</v>
      </c>
    </row>
    <row r="2695" spans="1:17" x14ac:dyDescent="0.25">
      <c r="A2695">
        <v>2725</v>
      </c>
      <c r="B2695" t="s">
        <v>17</v>
      </c>
      <c r="C2695" t="s">
        <v>18</v>
      </c>
      <c r="D2695">
        <v>5</v>
      </c>
      <c r="E2695">
        <v>8747.74</v>
      </c>
      <c r="F2695">
        <v>194.39</v>
      </c>
      <c r="G2695">
        <v>1187.8599999999999</v>
      </c>
      <c r="H2695">
        <v>0.82199999999999995</v>
      </c>
      <c r="I2695">
        <v>0.9</v>
      </c>
      <c r="J2695">
        <v>42</v>
      </c>
      <c r="K2695">
        <v>1.31</v>
      </c>
      <c r="L2695">
        <v>23</v>
      </c>
      <c r="M2695">
        <v>1</v>
      </c>
      <c r="N2695" t="s">
        <v>116</v>
      </c>
      <c r="O2695" t="s">
        <v>738</v>
      </c>
      <c r="P2695">
        <v>1457.92</v>
      </c>
      <c r="Q2695" t="s">
        <v>20</v>
      </c>
    </row>
    <row r="2696" spans="1:17" x14ac:dyDescent="0.25">
      <c r="A2696">
        <v>2726</v>
      </c>
      <c r="B2696" t="s">
        <v>17</v>
      </c>
      <c r="C2696" t="s">
        <v>18</v>
      </c>
      <c r="D2696">
        <v>5</v>
      </c>
      <c r="E2696">
        <v>4739.67</v>
      </c>
      <c r="F2696">
        <v>197.49</v>
      </c>
      <c r="G2696">
        <v>667.65</v>
      </c>
      <c r="H2696">
        <v>0.83299999999999996</v>
      </c>
      <c r="I2696">
        <v>0.8</v>
      </c>
      <c r="J2696">
        <v>19</v>
      </c>
      <c r="K2696">
        <v>1.42</v>
      </c>
      <c r="L2696">
        <v>15</v>
      </c>
      <c r="M2696">
        <v>1</v>
      </c>
      <c r="N2696" t="s">
        <v>581</v>
      </c>
      <c r="O2696" t="s">
        <v>594</v>
      </c>
      <c r="P2696">
        <v>1481.18</v>
      </c>
      <c r="Q2696" t="s">
        <v>20</v>
      </c>
    </row>
    <row r="2697" spans="1:17" x14ac:dyDescent="0.25">
      <c r="A2697">
        <v>2727</v>
      </c>
      <c r="B2697" t="s">
        <v>17</v>
      </c>
      <c r="C2697" t="s">
        <v>23</v>
      </c>
      <c r="D2697">
        <v>7</v>
      </c>
      <c r="E2697">
        <v>12348.55</v>
      </c>
      <c r="F2697">
        <v>237.47</v>
      </c>
      <c r="G2697">
        <v>550.21</v>
      </c>
      <c r="H2697">
        <v>0.90400000000000003</v>
      </c>
      <c r="I2697">
        <v>1.3</v>
      </c>
      <c r="J2697">
        <v>47</v>
      </c>
      <c r="K2697">
        <v>1.45</v>
      </c>
      <c r="L2697">
        <v>36</v>
      </c>
      <c r="M2697">
        <v>1</v>
      </c>
      <c r="N2697" t="s">
        <v>569</v>
      </c>
      <c r="O2697" t="s">
        <v>883</v>
      </c>
      <c r="P2697">
        <v>2493.44</v>
      </c>
      <c r="Q2697" t="s">
        <v>36</v>
      </c>
    </row>
    <row r="2698" spans="1:17" x14ac:dyDescent="0.25">
      <c r="A2698">
        <v>2728</v>
      </c>
      <c r="B2698" t="s">
        <v>17</v>
      </c>
      <c r="C2698" t="s">
        <v>18</v>
      </c>
      <c r="D2698">
        <v>6</v>
      </c>
      <c r="E2698">
        <v>14908.48</v>
      </c>
      <c r="F2698">
        <v>196.16</v>
      </c>
      <c r="G2698">
        <v>3771.46</v>
      </c>
      <c r="H2698">
        <v>0.78900000000000003</v>
      </c>
      <c r="I2698">
        <v>1.4</v>
      </c>
      <c r="J2698">
        <v>76</v>
      </c>
      <c r="K2698">
        <v>1.41</v>
      </c>
      <c r="L2698">
        <v>37</v>
      </c>
      <c r="M2698">
        <v>1</v>
      </c>
      <c r="N2698" t="s">
        <v>524</v>
      </c>
      <c r="O2698" t="s">
        <v>315</v>
      </c>
      <c r="P2698">
        <v>1765.44</v>
      </c>
      <c r="Q2698" t="s">
        <v>20</v>
      </c>
    </row>
    <row r="2699" spans="1:17" x14ac:dyDescent="0.25">
      <c r="A2699">
        <v>2729</v>
      </c>
      <c r="B2699" t="s">
        <v>17</v>
      </c>
      <c r="C2699" t="s">
        <v>23</v>
      </c>
      <c r="D2699">
        <v>3</v>
      </c>
      <c r="E2699">
        <v>1789.78</v>
      </c>
      <c r="F2699">
        <v>178.98</v>
      </c>
      <c r="G2699">
        <v>279</v>
      </c>
      <c r="H2699">
        <v>0</v>
      </c>
      <c r="I2699">
        <v>-1.2</v>
      </c>
      <c r="J2699">
        <v>1</v>
      </c>
      <c r="K2699">
        <v>1</v>
      </c>
      <c r="L2699">
        <v>1</v>
      </c>
      <c r="M2699">
        <v>1</v>
      </c>
      <c r="N2699" t="s">
        <v>546</v>
      </c>
      <c r="O2699" t="s">
        <v>773</v>
      </c>
      <c r="P2699">
        <v>805.41</v>
      </c>
      <c r="Q2699" t="s">
        <v>20</v>
      </c>
    </row>
    <row r="2700" spans="1:17" x14ac:dyDescent="0.25">
      <c r="A2700">
        <v>2730</v>
      </c>
      <c r="B2700" t="s">
        <v>33</v>
      </c>
      <c r="C2700" t="s">
        <v>18</v>
      </c>
      <c r="D2700">
        <v>2</v>
      </c>
      <c r="E2700">
        <v>1329.89</v>
      </c>
      <c r="F2700">
        <v>265.98</v>
      </c>
      <c r="G2700">
        <v>386.75</v>
      </c>
      <c r="H2700">
        <v>1</v>
      </c>
      <c r="I2700">
        <v>1</v>
      </c>
      <c r="J2700">
        <v>5</v>
      </c>
      <c r="K2700">
        <v>1.2</v>
      </c>
      <c r="L2700">
        <v>0</v>
      </c>
      <c r="M2700">
        <v>1</v>
      </c>
      <c r="N2700" t="s">
        <v>187</v>
      </c>
      <c r="O2700" t="s">
        <v>98</v>
      </c>
      <c r="P2700">
        <v>797.94</v>
      </c>
      <c r="Q2700" t="s">
        <v>20</v>
      </c>
    </row>
    <row r="2701" spans="1:17" x14ac:dyDescent="0.25">
      <c r="A2701">
        <v>2731</v>
      </c>
      <c r="B2701" t="s">
        <v>33</v>
      </c>
      <c r="C2701" t="s">
        <v>23</v>
      </c>
      <c r="D2701">
        <v>7</v>
      </c>
      <c r="E2701">
        <v>8578.9699999999993</v>
      </c>
      <c r="F2701">
        <v>199.51</v>
      </c>
      <c r="G2701">
        <v>-1280.0999999999999</v>
      </c>
      <c r="H2701">
        <v>0.69799999999999995</v>
      </c>
      <c r="I2701">
        <v>0.5</v>
      </c>
      <c r="J2701">
        <v>43</v>
      </c>
      <c r="K2701">
        <v>1.42</v>
      </c>
      <c r="L2701">
        <v>21</v>
      </c>
      <c r="M2701">
        <v>1</v>
      </c>
      <c r="N2701" t="s">
        <v>400</v>
      </c>
      <c r="O2701" t="s">
        <v>322</v>
      </c>
      <c r="P2701">
        <v>2094.86</v>
      </c>
      <c r="Q2701" t="s">
        <v>36</v>
      </c>
    </row>
    <row r="2702" spans="1:17" x14ac:dyDescent="0.25">
      <c r="A2702">
        <v>2732</v>
      </c>
      <c r="B2702" t="s">
        <v>17</v>
      </c>
      <c r="C2702" t="s">
        <v>18</v>
      </c>
      <c r="D2702">
        <v>1</v>
      </c>
      <c r="E2702">
        <v>1719.92</v>
      </c>
      <c r="F2702">
        <v>107.5</v>
      </c>
      <c r="G2702">
        <v>-375.52</v>
      </c>
      <c r="H2702">
        <v>1</v>
      </c>
      <c r="I2702">
        <v>2</v>
      </c>
      <c r="J2702">
        <v>16</v>
      </c>
      <c r="K2702">
        <v>1.5</v>
      </c>
      <c r="L2702">
        <v>12</v>
      </c>
      <c r="M2702">
        <v>1</v>
      </c>
      <c r="N2702" t="s">
        <v>976</v>
      </c>
      <c r="O2702" t="s">
        <v>976</v>
      </c>
      <c r="P2702">
        <v>161.25</v>
      </c>
      <c r="Q2702" t="s">
        <v>52</v>
      </c>
    </row>
    <row r="2703" spans="1:17" x14ac:dyDescent="0.25">
      <c r="A2703">
        <v>2733</v>
      </c>
      <c r="B2703" t="s">
        <v>17</v>
      </c>
      <c r="C2703" t="s">
        <v>18</v>
      </c>
      <c r="D2703">
        <v>7</v>
      </c>
      <c r="E2703">
        <v>3429.72</v>
      </c>
      <c r="F2703">
        <v>180.51</v>
      </c>
      <c r="G2703">
        <v>95.79</v>
      </c>
      <c r="H2703">
        <v>0.42099999999999999</v>
      </c>
      <c r="I2703">
        <v>-0.1</v>
      </c>
      <c r="J2703">
        <v>15</v>
      </c>
      <c r="K2703">
        <v>2.5299999999999998</v>
      </c>
      <c r="L2703">
        <v>2</v>
      </c>
      <c r="M2703">
        <v>0</v>
      </c>
      <c r="N2703" t="s">
        <v>512</v>
      </c>
      <c r="O2703" t="s">
        <v>468</v>
      </c>
      <c r="P2703">
        <v>1895.36</v>
      </c>
      <c r="Q2703" t="s">
        <v>20</v>
      </c>
    </row>
    <row r="2704" spans="1:17" x14ac:dyDescent="0.25">
      <c r="A2704">
        <v>2734</v>
      </c>
      <c r="B2704" t="s">
        <v>17</v>
      </c>
      <c r="C2704" t="s">
        <v>18</v>
      </c>
      <c r="D2704">
        <v>3</v>
      </c>
      <c r="E2704">
        <v>7739.48</v>
      </c>
      <c r="F2704">
        <v>257.98</v>
      </c>
      <c r="G2704">
        <v>1532.54</v>
      </c>
      <c r="H2704">
        <v>0.86699999999999999</v>
      </c>
      <c r="I2704">
        <v>0.9</v>
      </c>
      <c r="J2704">
        <v>30</v>
      </c>
      <c r="K2704">
        <v>1.37</v>
      </c>
      <c r="L2704">
        <v>15</v>
      </c>
      <c r="M2704">
        <v>1</v>
      </c>
      <c r="N2704" t="s">
        <v>541</v>
      </c>
      <c r="O2704" t="s">
        <v>520</v>
      </c>
      <c r="P2704">
        <v>1160.9100000000001</v>
      </c>
      <c r="Q2704" t="s">
        <v>20</v>
      </c>
    </row>
    <row r="2705" spans="1:17" x14ac:dyDescent="0.25">
      <c r="A2705">
        <v>2735</v>
      </c>
      <c r="B2705" t="s">
        <v>33</v>
      </c>
      <c r="C2705" t="s">
        <v>23</v>
      </c>
      <c r="D2705">
        <v>5</v>
      </c>
      <c r="E2705">
        <v>8859.41</v>
      </c>
      <c r="F2705">
        <v>233.14</v>
      </c>
      <c r="G2705">
        <v>2560.0500000000002</v>
      </c>
      <c r="H2705">
        <v>1</v>
      </c>
      <c r="I2705">
        <v>1.1000000000000001</v>
      </c>
      <c r="J2705">
        <v>38</v>
      </c>
      <c r="K2705">
        <v>1.26</v>
      </c>
      <c r="L2705">
        <v>24</v>
      </c>
      <c r="M2705">
        <v>1</v>
      </c>
      <c r="N2705" t="s">
        <v>227</v>
      </c>
      <c r="O2705" t="s">
        <v>929</v>
      </c>
      <c r="P2705">
        <v>1748.55</v>
      </c>
      <c r="Q2705" t="s">
        <v>20</v>
      </c>
    </row>
    <row r="2706" spans="1:17" x14ac:dyDescent="0.25">
      <c r="A2706">
        <v>2736</v>
      </c>
      <c r="B2706" t="s">
        <v>33</v>
      </c>
      <c r="C2706" t="s">
        <v>18</v>
      </c>
      <c r="D2706">
        <v>3</v>
      </c>
      <c r="E2706">
        <v>6269.17</v>
      </c>
      <c r="F2706">
        <v>329.96</v>
      </c>
      <c r="G2706">
        <v>230.55</v>
      </c>
      <c r="H2706">
        <v>0.89500000000000002</v>
      </c>
      <c r="I2706">
        <v>1.8</v>
      </c>
      <c r="J2706">
        <v>17</v>
      </c>
      <c r="K2706">
        <v>1.18</v>
      </c>
      <c r="L2706">
        <v>7</v>
      </c>
      <c r="M2706">
        <v>1</v>
      </c>
      <c r="N2706" t="s">
        <v>916</v>
      </c>
      <c r="O2706" t="s">
        <v>431</v>
      </c>
      <c r="P2706">
        <v>1484.82</v>
      </c>
      <c r="Q2706" t="s">
        <v>20</v>
      </c>
    </row>
    <row r="2707" spans="1:17" x14ac:dyDescent="0.25">
      <c r="A2707">
        <v>2737</v>
      </c>
      <c r="B2707" t="s">
        <v>17</v>
      </c>
      <c r="C2707" t="s">
        <v>23</v>
      </c>
      <c r="D2707">
        <v>4</v>
      </c>
      <c r="E2707">
        <v>3700.43</v>
      </c>
      <c r="F2707">
        <v>154.18</v>
      </c>
      <c r="G2707">
        <v>738.23</v>
      </c>
      <c r="H2707">
        <v>0.625</v>
      </c>
      <c r="I2707">
        <v>0</v>
      </c>
      <c r="J2707">
        <v>17</v>
      </c>
      <c r="K2707">
        <v>1.59</v>
      </c>
      <c r="L2707">
        <v>5</v>
      </c>
      <c r="M2707">
        <v>1</v>
      </c>
      <c r="N2707" t="s">
        <v>123</v>
      </c>
      <c r="O2707" t="s">
        <v>42</v>
      </c>
      <c r="P2707">
        <v>925.08</v>
      </c>
      <c r="Q2707" t="s">
        <v>20</v>
      </c>
    </row>
    <row r="2708" spans="1:17" x14ac:dyDescent="0.25">
      <c r="A2708">
        <v>2738</v>
      </c>
      <c r="B2708" t="s">
        <v>17</v>
      </c>
      <c r="C2708" t="s">
        <v>18</v>
      </c>
      <c r="D2708">
        <v>6</v>
      </c>
      <c r="E2708">
        <v>6739.22</v>
      </c>
      <c r="F2708">
        <v>177.35</v>
      </c>
      <c r="G2708">
        <v>1093</v>
      </c>
      <c r="H2708">
        <v>0.76300000000000001</v>
      </c>
      <c r="I2708">
        <v>1.4</v>
      </c>
      <c r="J2708">
        <v>34</v>
      </c>
      <c r="K2708">
        <v>1.24</v>
      </c>
      <c r="L2708">
        <v>27</v>
      </c>
      <c r="M2708">
        <v>1</v>
      </c>
      <c r="N2708" t="s">
        <v>149</v>
      </c>
      <c r="O2708" t="s">
        <v>134</v>
      </c>
      <c r="P2708">
        <v>1596.15</v>
      </c>
      <c r="Q2708" t="s">
        <v>20</v>
      </c>
    </row>
    <row r="2709" spans="1:17" x14ac:dyDescent="0.25">
      <c r="A2709">
        <v>2739</v>
      </c>
      <c r="B2709" t="s">
        <v>17</v>
      </c>
      <c r="C2709" t="s">
        <v>18</v>
      </c>
      <c r="D2709">
        <v>1</v>
      </c>
      <c r="E2709">
        <v>119.98</v>
      </c>
      <c r="F2709">
        <v>59.99</v>
      </c>
      <c r="G2709">
        <v>27.64</v>
      </c>
      <c r="H2709">
        <v>1</v>
      </c>
      <c r="I2709">
        <v>1</v>
      </c>
      <c r="J2709">
        <v>0</v>
      </c>
      <c r="K2709">
        <v>1.83</v>
      </c>
      <c r="L2709">
        <v>0</v>
      </c>
      <c r="M2709">
        <v>0</v>
      </c>
      <c r="N2709" t="s">
        <v>342</v>
      </c>
      <c r="O2709" t="s">
        <v>342</v>
      </c>
      <c r="P2709">
        <v>89.98</v>
      </c>
      <c r="Q2709" t="s">
        <v>52</v>
      </c>
    </row>
    <row r="2710" spans="1:17" x14ac:dyDescent="0.25">
      <c r="A2710">
        <v>2740</v>
      </c>
      <c r="B2710" t="s">
        <v>33</v>
      </c>
      <c r="C2710" t="s">
        <v>23</v>
      </c>
      <c r="D2710">
        <v>6</v>
      </c>
      <c r="E2710">
        <v>12778.8</v>
      </c>
      <c r="F2710">
        <v>245.75</v>
      </c>
      <c r="G2710">
        <v>3258.12</v>
      </c>
      <c r="H2710">
        <v>0.73099999999999998</v>
      </c>
      <c r="I2710">
        <v>0.5</v>
      </c>
      <c r="J2710">
        <v>47</v>
      </c>
      <c r="K2710">
        <v>1.4</v>
      </c>
      <c r="L2710">
        <v>24</v>
      </c>
      <c r="M2710">
        <v>1</v>
      </c>
      <c r="N2710" t="s">
        <v>916</v>
      </c>
      <c r="O2710" t="s">
        <v>363</v>
      </c>
      <c r="P2710">
        <v>2211.75</v>
      </c>
      <c r="Q2710" t="s">
        <v>36</v>
      </c>
    </row>
    <row r="2711" spans="1:17" x14ac:dyDescent="0.25">
      <c r="A2711">
        <v>2741</v>
      </c>
      <c r="B2711" t="s">
        <v>33</v>
      </c>
      <c r="C2711" t="s">
        <v>18</v>
      </c>
      <c r="D2711">
        <v>4</v>
      </c>
      <c r="E2711">
        <v>6723.12</v>
      </c>
      <c r="F2711">
        <v>168.08</v>
      </c>
      <c r="G2711">
        <v>1211.92</v>
      </c>
      <c r="H2711">
        <v>0.875</v>
      </c>
      <c r="I2711">
        <v>0.6</v>
      </c>
      <c r="J2711">
        <v>35</v>
      </c>
      <c r="K2711">
        <v>2.5099999999999998</v>
      </c>
      <c r="L2711">
        <v>5</v>
      </c>
      <c r="M2711">
        <v>0</v>
      </c>
      <c r="N2711" t="s">
        <v>740</v>
      </c>
      <c r="O2711" t="s">
        <v>396</v>
      </c>
      <c r="P2711">
        <v>1008.48</v>
      </c>
      <c r="Q2711" t="s">
        <v>20</v>
      </c>
    </row>
    <row r="2712" spans="1:17" x14ac:dyDescent="0.25">
      <c r="A2712">
        <v>2742</v>
      </c>
      <c r="B2712" t="s">
        <v>17</v>
      </c>
      <c r="C2712" t="s">
        <v>18</v>
      </c>
      <c r="D2712">
        <v>5</v>
      </c>
      <c r="E2712">
        <v>3254.45</v>
      </c>
      <c r="F2712">
        <v>171.29</v>
      </c>
      <c r="G2712">
        <v>487.5</v>
      </c>
      <c r="H2712">
        <v>5.2999999999999999E-2</v>
      </c>
      <c r="I2712">
        <v>-0.3</v>
      </c>
      <c r="J2712">
        <v>11</v>
      </c>
      <c r="K2712">
        <v>3</v>
      </c>
      <c r="L2712">
        <v>0</v>
      </c>
      <c r="M2712">
        <v>0</v>
      </c>
      <c r="N2712" t="s">
        <v>462</v>
      </c>
      <c r="O2712" t="s">
        <v>465</v>
      </c>
      <c r="P2712">
        <v>1284.68</v>
      </c>
      <c r="Q2712" t="s">
        <v>20</v>
      </c>
    </row>
    <row r="2713" spans="1:17" x14ac:dyDescent="0.25">
      <c r="A2713">
        <v>2743</v>
      </c>
      <c r="B2713" t="s">
        <v>28</v>
      </c>
      <c r="C2713" t="s">
        <v>23</v>
      </c>
      <c r="D2713">
        <v>6</v>
      </c>
      <c r="E2713">
        <v>7184.2</v>
      </c>
      <c r="F2713">
        <v>179.61</v>
      </c>
      <c r="G2713">
        <v>702.74</v>
      </c>
      <c r="H2713">
        <v>0.92500000000000004</v>
      </c>
      <c r="I2713">
        <v>1.6</v>
      </c>
      <c r="J2713">
        <v>37</v>
      </c>
      <c r="K2713">
        <v>1.78</v>
      </c>
      <c r="L2713">
        <v>26</v>
      </c>
      <c r="M2713">
        <v>1</v>
      </c>
      <c r="N2713" t="s">
        <v>681</v>
      </c>
      <c r="O2713" t="s">
        <v>758</v>
      </c>
      <c r="P2713">
        <v>1616.49</v>
      </c>
      <c r="Q2713" t="s">
        <v>20</v>
      </c>
    </row>
    <row r="2714" spans="1:17" x14ac:dyDescent="0.25">
      <c r="A2714">
        <v>2744</v>
      </c>
      <c r="B2714" t="s">
        <v>28</v>
      </c>
      <c r="C2714" t="s">
        <v>18</v>
      </c>
      <c r="D2714">
        <v>6</v>
      </c>
      <c r="E2714">
        <v>7893.18</v>
      </c>
      <c r="F2714">
        <v>183.56</v>
      </c>
      <c r="G2714">
        <v>552.71</v>
      </c>
      <c r="H2714">
        <v>0.58099999999999996</v>
      </c>
      <c r="I2714">
        <v>0.8</v>
      </c>
      <c r="J2714">
        <v>41</v>
      </c>
      <c r="K2714">
        <v>1.29</v>
      </c>
      <c r="L2714">
        <v>28</v>
      </c>
      <c r="M2714">
        <v>1</v>
      </c>
      <c r="N2714" t="s">
        <v>304</v>
      </c>
      <c r="O2714" t="s">
        <v>236</v>
      </c>
      <c r="P2714">
        <v>1652.04</v>
      </c>
      <c r="Q2714" t="s">
        <v>20</v>
      </c>
    </row>
    <row r="2715" spans="1:17" x14ac:dyDescent="0.25">
      <c r="A2715">
        <v>2745</v>
      </c>
      <c r="B2715" t="s">
        <v>28</v>
      </c>
      <c r="C2715" t="s">
        <v>23</v>
      </c>
      <c r="D2715">
        <v>1</v>
      </c>
      <c r="E2715">
        <v>299.97000000000003</v>
      </c>
      <c r="F2715">
        <v>99.99</v>
      </c>
      <c r="G2715">
        <v>87.12</v>
      </c>
      <c r="H2715">
        <v>0</v>
      </c>
      <c r="I2715">
        <v>0</v>
      </c>
      <c r="J2715">
        <v>3</v>
      </c>
      <c r="K2715">
        <v>1</v>
      </c>
      <c r="L2715">
        <v>0</v>
      </c>
      <c r="M2715">
        <v>1</v>
      </c>
      <c r="N2715" t="s">
        <v>70</v>
      </c>
      <c r="O2715" t="s">
        <v>70</v>
      </c>
      <c r="P2715">
        <v>149.97999999999999</v>
      </c>
      <c r="Q2715" t="s">
        <v>52</v>
      </c>
    </row>
    <row r="2716" spans="1:17" x14ac:dyDescent="0.25">
      <c r="A2716">
        <v>2746</v>
      </c>
      <c r="B2716" t="s">
        <v>28</v>
      </c>
      <c r="C2716" t="s">
        <v>18</v>
      </c>
      <c r="D2716">
        <v>4</v>
      </c>
      <c r="E2716">
        <v>10413.959999999999</v>
      </c>
      <c r="F2716">
        <v>200.27</v>
      </c>
      <c r="G2716">
        <v>2112.25</v>
      </c>
      <c r="H2716">
        <v>0.98099999999999998</v>
      </c>
      <c r="I2716">
        <v>2.1</v>
      </c>
      <c r="J2716">
        <v>51</v>
      </c>
      <c r="K2716">
        <v>1.65</v>
      </c>
      <c r="L2716">
        <v>33</v>
      </c>
      <c r="M2716">
        <v>1</v>
      </c>
      <c r="N2716" t="s">
        <v>131</v>
      </c>
      <c r="O2716" t="s">
        <v>289</v>
      </c>
      <c r="P2716">
        <v>1201.6199999999999</v>
      </c>
      <c r="Q2716" t="s">
        <v>20</v>
      </c>
    </row>
    <row r="2717" spans="1:17" x14ac:dyDescent="0.25">
      <c r="A2717">
        <v>2747</v>
      </c>
      <c r="B2717" t="s">
        <v>33</v>
      </c>
      <c r="C2717" t="s">
        <v>23</v>
      </c>
      <c r="D2717">
        <v>5</v>
      </c>
      <c r="E2717">
        <v>2709.72</v>
      </c>
      <c r="F2717">
        <v>225.81</v>
      </c>
      <c r="G2717">
        <v>449.7</v>
      </c>
      <c r="H2717">
        <v>0.16700000000000001</v>
      </c>
      <c r="I2717">
        <v>-0.2</v>
      </c>
      <c r="J2717">
        <v>2</v>
      </c>
      <c r="K2717">
        <v>1</v>
      </c>
      <c r="L2717">
        <v>2</v>
      </c>
      <c r="M2717">
        <v>1</v>
      </c>
      <c r="N2717" t="s">
        <v>376</v>
      </c>
      <c r="O2717" t="s">
        <v>119</v>
      </c>
      <c r="P2717">
        <v>1693.57</v>
      </c>
      <c r="Q2717" t="s">
        <v>20</v>
      </c>
    </row>
    <row r="2718" spans="1:17" x14ac:dyDescent="0.25">
      <c r="A2718">
        <v>2748</v>
      </c>
      <c r="B2718" t="s">
        <v>33</v>
      </c>
      <c r="C2718" t="s">
        <v>18</v>
      </c>
      <c r="D2718">
        <v>8</v>
      </c>
      <c r="E2718">
        <v>6889.56</v>
      </c>
      <c r="F2718">
        <v>186.2</v>
      </c>
      <c r="G2718">
        <v>-12.99</v>
      </c>
      <c r="H2718">
        <v>0.70299999999999996</v>
      </c>
      <c r="I2718">
        <v>1</v>
      </c>
      <c r="J2718">
        <v>31</v>
      </c>
      <c r="K2718">
        <v>1.77</v>
      </c>
      <c r="L2718">
        <v>17</v>
      </c>
      <c r="M2718">
        <v>1</v>
      </c>
      <c r="N2718" t="s">
        <v>26</v>
      </c>
      <c r="O2718" t="s">
        <v>558</v>
      </c>
      <c r="P2718">
        <v>2234.4</v>
      </c>
      <c r="Q2718" t="s">
        <v>36</v>
      </c>
    </row>
    <row r="2719" spans="1:17" x14ac:dyDescent="0.25">
      <c r="A2719">
        <v>2749</v>
      </c>
      <c r="B2719" t="s">
        <v>33</v>
      </c>
      <c r="C2719" t="s">
        <v>23</v>
      </c>
      <c r="D2719">
        <v>2</v>
      </c>
      <c r="E2719">
        <v>2369.63</v>
      </c>
      <c r="F2719">
        <v>263.29000000000002</v>
      </c>
      <c r="G2719">
        <v>673.04</v>
      </c>
      <c r="H2719">
        <v>0.66700000000000004</v>
      </c>
      <c r="I2719">
        <v>0</v>
      </c>
      <c r="J2719">
        <v>6</v>
      </c>
      <c r="K2719">
        <v>2</v>
      </c>
      <c r="L2719">
        <v>3</v>
      </c>
      <c r="M2719">
        <v>1</v>
      </c>
      <c r="N2719" t="s">
        <v>854</v>
      </c>
      <c r="O2719" t="s">
        <v>867</v>
      </c>
      <c r="P2719">
        <v>789.87</v>
      </c>
      <c r="Q2719" t="s">
        <v>20</v>
      </c>
    </row>
    <row r="2720" spans="1:17" x14ac:dyDescent="0.25">
      <c r="A2720">
        <v>2750</v>
      </c>
      <c r="B2720" t="s">
        <v>33</v>
      </c>
      <c r="C2720" t="s">
        <v>18</v>
      </c>
      <c r="D2720">
        <v>8</v>
      </c>
      <c r="E2720">
        <v>6983.9</v>
      </c>
      <c r="F2720">
        <v>183.79</v>
      </c>
      <c r="G2720">
        <v>807.24</v>
      </c>
      <c r="H2720">
        <v>0.65800000000000003</v>
      </c>
      <c r="I2720">
        <v>0.8</v>
      </c>
      <c r="J2720">
        <v>29</v>
      </c>
      <c r="K2720">
        <v>1.86</v>
      </c>
      <c r="L2720">
        <v>25</v>
      </c>
      <c r="M2720">
        <v>1</v>
      </c>
      <c r="N2720" t="s">
        <v>283</v>
      </c>
      <c r="O2720" t="s">
        <v>164</v>
      </c>
      <c r="P2720">
        <v>2205.48</v>
      </c>
      <c r="Q2720" t="s">
        <v>36</v>
      </c>
    </row>
    <row r="2721" spans="1:17" x14ac:dyDescent="0.25">
      <c r="A2721">
        <v>2751</v>
      </c>
      <c r="B2721" t="s">
        <v>33</v>
      </c>
      <c r="C2721" t="s">
        <v>23</v>
      </c>
      <c r="D2721">
        <v>3</v>
      </c>
      <c r="E2721">
        <v>7459.51</v>
      </c>
      <c r="F2721">
        <v>226.05</v>
      </c>
      <c r="G2721">
        <v>2192.02</v>
      </c>
      <c r="H2721">
        <v>0.84799999999999998</v>
      </c>
      <c r="I2721">
        <v>0.9</v>
      </c>
      <c r="J2721">
        <v>28</v>
      </c>
      <c r="K2721">
        <v>1.54</v>
      </c>
      <c r="L2721">
        <v>18</v>
      </c>
      <c r="M2721">
        <v>1</v>
      </c>
      <c r="N2721" t="s">
        <v>779</v>
      </c>
      <c r="O2721" t="s">
        <v>641</v>
      </c>
      <c r="P2721">
        <v>1017.23</v>
      </c>
      <c r="Q2721" t="s">
        <v>20</v>
      </c>
    </row>
    <row r="2722" spans="1:17" x14ac:dyDescent="0.25">
      <c r="A2722">
        <v>2752</v>
      </c>
      <c r="B2722" t="s">
        <v>33</v>
      </c>
      <c r="C2722" t="s">
        <v>18</v>
      </c>
      <c r="D2722">
        <v>6</v>
      </c>
      <c r="E2722">
        <v>6003.47</v>
      </c>
      <c r="F2722">
        <v>214.41</v>
      </c>
      <c r="G2722">
        <v>1160.77</v>
      </c>
      <c r="H2722">
        <v>0</v>
      </c>
      <c r="I2722">
        <v>-1.2</v>
      </c>
      <c r="J2722">
        <v>18</v>
      </c>
      <c r="K2722">
        <v>1.72</v>
      </c>
      <c r="L2722">
        <v>17</v>
      </c>
      <c r="M2722">
        <v>1</v>
      </c>
      <c r="N2722" t="s">
        <v>575</v>
      </c>
      <c r="O2722" t="s">
        <v>198</v>
      </c>
      <c r="P2722">
        <v>1929.69</v>
      </c>
      <c r="Q2722" t="s">
        <v>20</v>
      </c>
    </row>
    <row r="2723" spans="1:17" x14ac:dyDescent="0.25">
      <c r="A2723">
        <v>2753</v>
      </c>
      <c r="B2723" t="s">
        <v>28</v>
      </c>
      <c r="C2723" t="s">
        <v>23</v>
      </c>
      <c r="D2723">
        <v>5</v>
      </c>
      <c r="E2723">
        <v>1624.75</v>
      </c>
      <c r="F2723">
        <v>162.47999999999999</v>
      </c>
      <c r="G2723">
        <v>431.2</v>
      </c>
      <c r="H2723">
        <v>0</v>
      </c>
      <c r="I2723">
        <v>-0.7</v>
      </c>
      <c r="J2723">
        <v>4</v>
      </c>
      <c r="K2723">
        <v>1</v>
      </c>
      <c r="L2723">
        <v>4</v>
      </c>
      <c r="M2723">
        <v>0</v>
      </c>
      <c r="N2723" t="s">
        <v>290</v>
      </c>
      <c r="O2723" t="s">
        <v>196</v>
      </c>
      <c r="P2723">
        <v>1218.5999999999999</v>
      </c>
      <c r="Q2723" t="s">
        <v>20</v>
      </c>
    </row>
    <row r="2724" spans="1:17" x14ac:dyDescent="0.25">
      <c r="A2724">
        <v>2754</v>
      </c>
      <c r="B2724" t="s">
        <v>28</v>
      </c>
      <c r="C2724" t="s">
        <v>18</v>
      </c>
      <c r="D2724">
        <v>6</v>
      </c>
      <c r="E2724">
        <v>7554.23</v>
      </c>
      <c r="F2724">
        <v>222.18</v>
      </c>
      <c r="G2724">
        <v>-355.38</v>
      </c>
      <c r="H2724">
        <v>0.76500000000000001</v>
      </c>
      <c r="I2724">
        <v>0.5</v>
      </c>
      <c r="J2724">
        <v>26</v>
      </c>
      <c r="K2724">
        <v>1.1200000000000001</v>
      </c>
      <c r="L2724">
        <v>18</v>
      </c>
      <c r="M2724">
        <v>1</v>
      </c>
      <c r="N2724" t="s">
        <v>326</v>
      </c>
      <c r="O2724" t="s">
        <v>523</v>
      </c>
      <c r="P2724">
        <v>1999.62</v>
      </c>
      <c r="Q2724" t="s">
        <v>20</v>
      </c>
    </row>
    <row r="2725" spans="1:17" x14ac:dyDescent="0.25">
      <c r="A2725">
        <v>2755</v>
      </c>
      <c r="B2725" t="s">
        <v>28</v>
      </c>
      <c r="C2725" t="s">
        <v>18</v>
      </c>
      <c r="D2725">
        <v>9</v>
      </c>
      <c r="E2725">
        <v>14568.71</v>
      </c>
      <c r="F2725">
        <v>217.44</v>
      </c>
      <c r="G2725">
        <v>2200</v>
      </c>
      <c r="H2725">
        <v>0.88100000000000001</v>
      </c>
      <c r="I2725">
        <v>1.3</v>
      </c>
      <c r="J2725">
        <v>65</v>
      </c>
      <c r="K2725">
        <v>3.08</v>
      </c>
      <c r="L2725">
        <v>6</v>
      </c>
      <c r="M2725">
        <v>0</v>
      </c>
      <c r="N2725" t="s">
        <v>409</v>
      </c>
      <c r="O2725" t="s">
        <v>38</v>
      </c>
      <c r="P2725">
        <v>2935.44</v>
      </c>
      <c r="Q2725" t="s">
        <v>36</v>
      </c>
    </row>
    <row r="2726" spans="1:17" x14ac:dyDescent="0.25">
      <c r="A2726">
        <v>2756</v>
      </c>
      <c r="B2726" t="s">
        <v>33</v>
      </c>
      <c r="C2726" t="s">
        <v>18</v>
      </c>
      <c r="D2726">
        <v>6</v>
      </c>
      <c r="E2726">
        <v>6624.23</v>
      </c>
      <c r="F2726">
        <v>245.34</v>
      </c>
      <c r="G2726">
        <v>-1084.48</v>
      </c>
      <c r="H2726">
        <v>0.66700000000000004</v>
      </c>
      <c r="I2726">
        <v>0.4</v>
      </c>
      <c r="J2726">
        <v>18</v>
      </c>
      <c r="K2726">
        <v>1.83</v>
      </c>
      <c r="L2726">
        <v>8</v>
      </c>
      <c r="M2726">
        <v>1</v>
      </c>
      <c r="N2726" t="s">
        <v>71</v>
      </c>
      <c r="O2726" t="s">
        <v>626</v>
      </c>
      <c r="P2726">
        <v>2208.06</v>
      </c>
      <c r="Q2726" t="s">
        <v>36</v>
      </c>
    </row>
    <row r="2727" spans="1:17" x14ac:dyDescent="0.25">
      <c r="A2727">
        <v>2757</v>
      </c>
      <c r="B2727" t="s">
        <v>17</v>
      </c>
      <c r="C2727" t="s">
        <v>23</v>
      </c>
      <c r="D2727">
        <v>4</v>
      </c>
      <c r="E2727">
        <v>2559.65</v>
      </c>
      <c r="F2727">
        <v>255.97</v>
      </c>
      <c r="G2727">
        <v>400.14</v>
      </c>
      <c r="H2727">
        <v>0.6</v>
      </c>
      <c r="I2727">
        <v>0.6</v>
      </c>
      <c r="J2727">
        <v>6</v>
      </c>
      <c r="K2727">
        <v>1</v>
      </c>
      <c r="L2727">
        <v>4</v>
      </c>
      <c r="M2727">
        <v>1</v>
      </c>
      <c r="N2727" t="s">
        <v>451</v>
      </c>
      <c r="O2727" t="s">
        <v>427</v>
      </c>
      <c r="P2727">
        <v>1535.82</v>
      </c>
      <c r="Q2727" t="s">
        <v>20</v>
      </c>
    </row>
    <row r="2728" spans="1:17" x14ac:dyDescent="0.25">
      <c r="A2728">
        <v>2758</v>
      </c>
      <c r="B2728" t="s">
        <v>17</v>
      </c>
      <c r="C2728" t="s">
        <v>18</v>
      </c>
      <c r="D2728">
        <v>6</v>
      </c>
      <c r="E2728">
        <v>4089.29</v>
      </c>
      <c r="F2728">
        <v>185.88</v>
      </c>
      <c r="G2728">
        <v>786.47</v>
      </c>
      <c r="H2728">
        <v>0.68200000000000005</v>
      </c>
      <c r="I2728">
        <v>1</v>
      </c>
      <c r="J2728">
        <v>15</v>
      </c>
      <c r="K2728">
        <v>2</v>
      </c>
      <c r="L2728">
        <v>5</v>
      </c>
      <c r="M2728">
        <v>1</v>
      </c>
      <c r="N2728" t="s">
        <v>252</v>
      </c>
      <c r="O2728" t="s">
        <v>333</v>
      </c>
      <c r="P2728">
        <v>1672.92</v>
      </c>
      <c r="Q2728" t="s">
        <v>20</v>
      </c>
    </row>
    <row r="2729" spans="1:17" x14ac:dyDescent="0.25">
      <c r="A2729">
        <v>2759</v>
      </c>
      <c r="B2729" t="s">
        <v>17</v>
      </c>
      <c r="C2729" t="s">
        <v>23</v>
      </c>
      <c r="D2729">
        <v>7</v>
      </c>
      <c r="E2729">
        <v>6069.4</v>
      </c>
      <c r="F2729">
        <v>252.89</v>
      </c>
      <c r="G2729">
        <v>1793.24</v>
      </c>
      <c r="H2729">
        <v>0.54200000000000004</v>
      </c>
      <c r="I2729">
        <v>0.5</v>
      </c>
      <c r="J2729">
        <v>10</v>
      </c>
      <c r="K2729">
        <v>2.2000000000000002</v>
      </c>
      <c r="L2729">
        <v>6</v>
      </c>
      <c r="M2729">
        <v>1</v>
      </c>
      <c r="N2729" t="s">
        <v>45</v>
      </c>
      <c r="O2729" t="s">
        <v>598</v>
      </c>
      <c r="P2729">
        <v>2655.34</v>
      </c>
      <c r="Q2729" t="s">
        <v>36</v>
      </c>
    </row>
    <row r="2730" spans="1:17" x14ac:dyDescent="0.25">
      <c r="A2730">
        <v>2760</v>
      </c>
      <c r="B2730" t="s">
        <v>17</v>
      </c>
      <c r="C2730" t="s">
        <v>18</v>
      </c>
      <c r="D2730">
        <v>2</v>
      </c>
      <c r="E2730">
        <v>299.95</v>
      </c>
      <c r="F2730">
        <v>149.97999999999999</v>
      </c>
      <c r="G2730">
        <v>88.89</v>
      </c>
      <c r="H2730">
        <v>0</v>
      </c>
      <c r="I2730">
        <v>-1.5</v>
      </c>
      <c r="J2730">
        <v>0</v>
      </c>
      <c r="K2730">
        <v>1.83</v>
      </c>
      <c r="L2730">
        <v>0</v>
      </c>
      <c r="M2730">
        <v>0</v>
      </c>
      <c r="N2730" t="s">
        <v>439</v>
      </c>
      <c r="O2730" t="s">
        <v>985</v>
      </c>
      <c r="P2730">
        <v>449.94</v>
      </c>
      <c r="Q2730" t="s">
        <v>52</v>
      </c>
    </row>
    <row r="2731" spans="1:17" x14ac:dyDescent="0.25">
      <c r="A2731">
        <v>2761</v>
      </c>
      <c r="B2731" t="s">
        <v>28</v>
      </c>
      <c r="C2731" t="s">
        <v>18</v>
      </c>
      <c r="D2731">
        <v>2</v>
      </c>
      <c r="E2731">
        <v>1069.8699999999999</v>
      </c>
      <c r="F2731">
        <v>213.97</v>
      </c>
      <c r="G2731">
        <v>131.19</v>
      </c>
      <c r="H2731">
        <v>0.2</v>
      </c>
      <c r="I2731">
        <v>-0.4</v>
      </c>
      <c r="J2731">
        <v>1</v>
      </c>
      <c r="K2731">
        <v>1</v>
      </c>
      <c r="L2731">
        <v>0</v>
      </c>
      <c r="M2731">
        <v>1</v>
      </c>
      <c r="N2731" t="s">
        <v>457</v>
      </c>
      <c r="O2731" t="s">
        <v>668</v>
      </c>
      <c r="P2731">
        <v>641.91</v>
      </c>
      <c r="Q2731" t="s">
        <v>20</v>
      </c>
    </row>
    <row r="2732" spans="1:17" x14ac:dyDescent="0.25">
      <c r="A2732">
        <v>2762</v>
      </c>
      <c r="B2732" t="s">
        <v>17</v>
      </c>
      <c r="C2732" t="s">
        <v>18</v>
      </c>
      <c r="D2732">
        <v>6</v>
      </c>
      <c r="E2732">
        <v>3549.6</v>
      </c>
      <c r="F2732">
        <v>154.33000000000001</v>
      </c>
      <c r="G2732">
        <v>738.2</v>
      </c>
      <c r="H2732">
        <v>0.26100000000000001</v>
      </c>
      <c r="I2732">
        <v>-0.2</v>
      </c>
      <c r="J2732">
        <v>19</v>
      </c>
      <c r="K2732">
        <v>2.84</v>
      </c>
      <c r="L2732">
        <v>4</v>
      </c>
      <c r="M2732">
        <v>0</v>
      </c>
      <c r="N2732" t="s">
        <v>45</v>
      </c>
      <c r="O2732" t="s">
        <v>312</v>
      </c>
      <c r="P2732">
        <v>1388.97</v>
      </c>
      <c r="Q2732" t="s">
        <v>20</v>
      </c>
    </row>
    <row r="2733" spans="1:17" x14ac:dyDescent="0.25">
      <c r="A2733">
        <v>2763</v>
      </c>
      <c r="B2733" t="s">
        <v>33</v>
      </c>
      <c r="C2733" t="s">
        <v>18</v>
      </c>
      <c r="D2733">
        <v>6</v>
      </c>
      <c r="E2733">
        <v>8459.34</v>
      </c>
      <c r="F2733">
        <v>206.33</v>
      </c>
      <c r="G2733">
        <v>2258.9499999999998</v>
      </c>
      <c r="H2733">
        <v>0.68300000000000005</v>
      </c>
      <c r="I2733">
        <v>0.8</v>
      </c>
      <c r="J2733">
        <v>33</v>
      </c>
      <c r="K2733">
        <v>1.45</v>
      </c>
      <c r="L2733">
        <v>5</v>
      </c>
      <c r="M2733">
        <v>1</v>
      </c>
      <c r="N2733" t="s">
        <v>878</v>
      </c>
      <c r="O2733" t="s">
        <v>662</v>
      </c>
      <c r="P2733">
        <v>1856.97</v>
      </c>
      <c r="Q2733" t="s">
        <v>20</v>
      </c>
    </row>
    <row r="2734" spans="1:17" x14ac:dyDescent="0.25">
      <c r="A2734">
        <v>2764</v>
      </c>
      <c r="B2734" t="s">
        <v>33</v>
      </c>
      <c r="C2734" t="s">
        <v>23</v>
      </c>
      <c r="D2734">
        <v>5</v>
      </c>
      <c r="E2734">
        <v>5299.77</v>
      </c>
      <c r="F2734">
        <v>203.84</v>
      </c>
      <c r="G2734">
        <v>565.45000000000005</v>
      </c>
      <c r="H2734">
        <v>0.76900000000000002</v>
      </c>
      <c r="I2734">
        <v>0.8</v>
      </c>
      <c r="J2734">
        <v>24</v>
      </c>
      <c r="K2734">
        <v>1.08</v>
      </c>
      <c r="L2734">
        <v>14</v>
      </c>
      <c r="M2734">
        <v>1</v>
      </c>
      <c r="N2734" t="s">
        <v>741</v>
      </c>
      <c r="O2734" t="s">
        <v>547</v>
      </c>
      <c r="P2734">
        <v>1528.8</v>
      </c>
      <c r="Q2734" t="s">
        <v>20</v>
      </c>
    </row>
    <row r="2735" spans="1:17" x14ac:dyDescent="0.25">
      <c r="A2735">
        <v>2765</v>
      </c>
      <c r="B2735" t="s">
        <v>33</v>
      </c>
      <c r="C2735" t="s">
        <v>18</v>
      </c>
      <c r="D2735">
        <v>7</v>
      </c>
      <c r="E2735">
        <v>7149.37</v>
      </c>
      <c r="F2735">
        <v>198.59</v>
      </c>
      <c r="G2735">
        <v>317.44</v>
      </c>
      <c r="H2735">
        <v>0.91700000000000004</v>
      </c>
      <c r="I2735">
        <v>1.1000000000000001</v>
      </c>
      <c r="J2735">
        <v>33</v>
      </c>
      <c r="K2735">
        <v>1.36</v>
      </c>
      <c r="L2735">
        <v>26</v>
      </c>
      <c r="M2735">
        <v>1</v>
      </c>
      <c r="N2735" t="s">
        <v>53</v>
      </c>
      <c r="O2735" t="s">
        <v>299</v>
      </c>
      <c r="P2735">
        <v>2085.1999999999998</v>
      </c>
      <c r="Q2735" t="s">
        <v>36</v>
      </c>
    </row>
    <row r="2736" spans="1:17" x14ac:dyDescent="0.25">
      <c r="A2736">
        <v>2766</v>
      </c>
      <c r="B2736" t="s">
        <v>33</v>
      </c>
      <c r="C2736" t="s">
        <v>23</v>
      </c>
      <c r="D2736">
        <v>5</v>
      </c>
      <c r="E2736">
        <v>4469.46</v>
      </c>
      <c r="F2736">
        <v>194.32</v>
      </c>
      <c r="G2736">
        <v>1138.82</v>
      </c>
      <c r="H2736">
        <v>0.69599999999999995</v>
      </c>
      <c r="I2736">
        <v>0.6</v>
      </c>
      <c r="J2736">
        <v>12</v>
      </c>
      <c r="K2736">
        <v>1.33</v>
      </c>
      <c r="L2736">
        <v>4</v>
      </c>
      <c r="M2736">
        <v>1</v>
      </c>
      <c r="N2736" t="s">
        <v>492</v>
      </c>
      <c r="O2736" t="s">
        <v>184</v>
      </c>
      <c r="P2736">
        <v>1457.4</v>
      </c>
      <c r="Q2736" t="s">
        <v>20</v>
      </c>
    </row>
    <row r="2737" spans="1:17" x14ac:dyDescent="0.25">
      <c r="A2737">
        <v>2767</v>
      </c>
      <c r="B2737" t="s">
        <v>33</v>
      </c>
      <c r="C2737" t="s">
        <v>18</v>
      </c>
      <c r="D2737">
        <v>5</v>
      </c>
      <c r="E2737">
        <v>8688.86</v>
      </c>
      <c r="F2737">
        <v>222.79</v>
      </c>
      <c r="G2737">
        <v>1549.61</v>
      </c>
      <c r="H2737">
        <v>0.92300000000000004</v>
      </c>
      <c r="I2737">
        <v>1.7</v>
      </c>
      <c r="J2737">
        <v>36</v>
      </c>
      <c r="K2737">
        <v>1.36</v>
      </c>
      <c r="L2737">
        <v>21</v>
      </c>
      <c r="M2737">
        <v>1</v>
      </c>
      <c r="N2737" t="s">
        <v>681</v>
      </c>
      <c r="O2737" t="s">
        <v>458</v>
      </c>
      <c r="P2737">
        <v>1670.93</v>
      </c>
      <c r="Q2737" t="s">
        <v>20</v>
      </c>
    </row>
    <row r="2738" spans="1:17" x14ac:dyDescent="0.25">
      <c r="A2738">
        <v>2768</v>
      </c>
      <c r="B2738" t="s">
        <v>33</v>
      </c>
      <c r="C2738" t="s">
        <v>23</v>
      </c>
      <c r="D2738">
        <v>6</v>
      </c>
      <c r="E2738">
        <v>5389.31</v>
      </c>
      <c r="F2738">
        <v>153.97999999999999</v>
      </c>
      <c r="G2738">
        <v>931.23</v>
      </c>
      <c r="H2738">
        <v>0.74299999999999999</v>
      </c>
      <c r="I2738">
        <v>1.4</v>
      </c>
      <c r="J2738">
        <v>26</v>
      </c>
      <c r="K2738">
        <v>1.77</v>
      </c>
      <c r="L2738">
        <v>11</v>
      </c>
      <c r="M2738">
        <v>1</v>
      </c>
      <c r="N2738" t="s">
        <v>669</v>
      </c>
      <c r="O2738" t="s">
        <v>25</v>
      </c>
      <c r="P2738">
        <v>1385.82</v>
      </c>
      <c r="Q2738" t="s">
        <v>20</v>
      </c>
    </row>
    <row r="2739" spans="1:17" x14ac:dyDescent="0.25">
      <c r="A2739">
        <v>2769</v>
      </c>
      <c r="B2739" t="s">
        <v>33</v>
      </c>
      <c r="C2739" t="s">
        <v>18</v>
      </c>
      <c r="D2739">
        <v>9</v>
      </c>
      <c r="E2739">
        <v>11273.03</v>
      </c>
      <c r="F2739">
        <v>201.3</v>
      </c>
      <c r="G2739">
        <v>3315.24</v>
      </c>
      <c r="H2739">
        <v>0.80400000000000005</v>
      </c>
      <c r="I2739">
        <v>1.2</v>
      </c>
      <c r="J2739">
        <v>45</v>
      </c>
      <c r="K2739">
        <v>3.11</v>
      </c>
      <c r="L2739">
        <v>4</v>
      </c>
      <c r="M2739">
        <v>0</v>
      </c>
      <c r="N2739" t="s">
        <v>575</v>
      </c>
      <c r="O2739" t="s">
        <v>814</v>
      </c>
      <c r="P2739">
        <v>2717.55</v>
      </c>
      <c r="Q2739" t="s">
        <v>36</v>
      </c>
    </row>
    <row r="2740" spans="1:17" x14ac:dyDescent="0.25">
      <c r="A2740">
        <v>2770</v>
      </c>
      <c r="B2740" t="s">
        <v>33</v>
      </c>
      <c r="C2740" t="s">
        <v>18</v>
      </c>
      <c r="D2740">
        <v>3</v>
      </c>
      <c r="E2740">
        <v>1284.8699999999999</v>
      </c>
      <c r="F2740">
        <v>142.76</v>
      </c>
      <c r="G2740">
        <v>209.66</v>
      </c>
      <c r="H2740">
        <v>0.222</v>
      </c>
      <c r="I2740">
        <v>0</v>
      </c>
      <c r="J2740">
        <v>2</v>
      </c>
      <c r="K2740">
        <v>1</v>
      </c>
      <c r="L2740">
        <v>0</v>
      </c>
      <c r="M2740">
        <v>1</v>
      </c>
      <c r="N2740" t="s">
        <v>57</v>
      </c>
      <c r="O2740" t="s">
        <v>509</v>
      </c>
      <c r="P2740">
        <v>642.41999999999996</v>
      </c>
      <c r="Q2740" t="s">
        <v>20</v>
      </c>
    </row>
    <row r="2741" spans="1:17" x14ac:dyDescent="0.25">
      <c r="A2741">
        <v>2771</v>
      </c>
      <c r="B2741" t="s">
        <v>17</v>
      </c>
      <c r="C2741" t="s">
        <v>23</v>
      </c>
      <c r="D2741">
        <v>3</v>
      </c>
      <c r="E2741">
        <v>2869.73</v>
      </c>
      <c r="F2741">
        <v>191.32</v>
      </c>
      <c r="G2741">
        <v>360.29</v>
      </c>
      <c r="H2741">
        <v>0.66700000000000004</v>
      </c>
      <c r="I2741">
        <v>1</v>
      </c>
      <c r="J2741">
        <v>10</v>
      </c>
      <c r="K2741">
        <v>1.6</v>
      </c>
      <c r="L2741">
        <v>4</v>
      </c>
      <c r="M2741">
        <v>1</v>
      </c>
      <c r="N2741" t="s">
        <v>620</v>
      </c>
      <c r="O2741" t="s">
        <v>787</v>
      </c>
      <c r="P2741">
        <v>860.94</v>
      </c>
      <c r="Q2741" t="s">
        <v>20</v>
      </c>
    </row>
    <row r="2742" spans="1:17" x14ac:dyDescent="0.25">
      <c r="A2742">
        <v>2772</v>
      </c>
      <c r="B2742" t="s">
        <v>33</v>
      </c>
      <c r="C2742" t="s">
        <v>18</v>
      </c>
      <c r="D2742">
        <v>3</v>
      </c>
      <c r="E2742">
        <v>2763.66</v>
      </c>
      <c r="F2742">
        <v>197.4</v>
      </c>
      <c r="G2742">
        <v>-495.12</v>
      </c>
      <c r="H2742">
        <v>0.57099999999999995</v>
      </c>
      <c r="I2742">
        <v>0.1</v>
      </c>
      <c r="J2742">
        <v>11</v>
      </c>
      <c r="K2742">
        <v>1</v>
      </c>
      <c r="L2742">
        <v>7</v>
      </c>
      <c r="M2742">
        <v>1</v>
      </c>
      <c r="N2742" t="s">
        <v>510</v>
      </c>
      <c r="O2742" t="s">
        <v>324</v>
      </c>
      <c r="P2742">
        <v>888.3</v>
      </c>
      <c r="Q2742" t="s">
        <v>20</v>
      </c>
    </row>
    <row r="2743" spans="1:17" x14ac:dyDescent="0.25">
      <c r="A2743">
        <v>2773</v>
      </c>
      <c r="B2743" t="s">
        <v>33</v>
      </c>
      <c r="C2743" t="s">
        <v>23</v>
      </c>
      <c r="D2743">
        <v>7</v>
      </c>
      <c r="E2743">
        <v>17598.22</v>
      </c>
      <c r="F2743">
        <v>175.98</v>
      </c>
      <c r="G2743">
        <v>223.28</v>
      </c>
      <c r="H2743">
        <v>0.71</v>
      </c>
      <c r="I2743">
        <v>1.4</v>
      </c>
      <c r="J2743">
        <v>96</v>
      </c>
      <c r="K2743">
        <v>3.01</v>
      </c>
      <c r="L2743">
        <v>10</v>
      </c>
      <c r="M2743">
        <v>0</v>
      </c>
      <c r="N2743" t="s">
        <v>191</v>
      </c>
      <c r="O2743" t="s">
        <v>775</v>
      </c>
      <c r="P2743">
        <v>1847.79</v>
      </c>
      <c r="Q2743" t="s">
        <v>20</v>
      </c>
    </row>
    <row r="2744" spans="1:17" x14ac:dyDescent="0.25">
      <c r="A2744">
        <v>2774</v>
      </c>
      <c r="B2744" t="s">
        <v>17</v>
      </c>
      <c r="C2744" t="s">
        <v>18</v>
      </c>
      <c r="D2744">
        <v>12</v>
      </c>
      <c r="E2744">
        <v>16608.689999999999</v>
      </c>
      <c r="F2744">
        <v>237.27</v>
      </c>
      <c r="G2744">
        <v>2985.91</v>
      </c>
      <c r="H2744">
        <v>0.47099999999999997</v>
      </c>
      <c r="I2744">
        <v>0.3</v>
      </c>
      <c r="J2744">
        <v>54</v>
      </c>
      <c r="K2744">
        <v>2.93</v>
      </c>
      <c r="L2744">
        <v>4</v>
      </c>
      <c r="M2744">
        <v>0</v>
      </c>
      <c r="N2744" t="s">
        <v>561</v>
      </c>
      <c r="O2744" t="s">
        <v>162</v>
      </c>
      <c r="P2744">
        <v>4270.8599999999997</v>
      </c>
      <c r="Q2744" t="s">
        <v>36</v>
      </c>
    </row>
    <row r="2745" spans="1:17" x14ac:dyDescent="0.25">
      <c r="A2745">
        <v>2775</v>
      </c>
      <c r="B2745" t="s">
        <v>17</v>
      </c>
      <c r="C2745" t="s">
        <v>23</v>
      </c>
      <c r="D2745">
        <v>4</v>
      </c>
      <c r="E2745">
        <v>4395.5</v>
      </c>
      <c r="F2745">
        <v>137.36000000000001</v>
      </c>
      <c r="G2745">
        <v>101.01</v>
      </c>
      <c r="H2745">
        <v>0.875</v>
      </c>
      <c r="I2745">
        <v>1.3</v>
      </c>
      <c r="J2745">
        <v>32</v>
      </c>
      <c r="K2745">
        <v>1.31</v>
      </c>
      <c r="L2745">
        <v>12</v>
      </c>
      <c r="M2745">
        <v>1</v>
      </c>
      <c r="N2745" t="s">
        <v>564</v>
      </c>
      <c r="O2745" t="s">
        <v>650</v>
      </c>
      <c r="P2745">
        <v>824.16</v>
      </c>
      <c r="Q2745" t="s">
        <v>20</v>
      </c>
    </row>
    <row r="2746" spans="1:17" x14ac:dyDescent="0.25">
      <c r="A2746">
        <v>2776</v>
      </c>
      <c r="B2746" t="s">
        <v>33</v>
      </c>
      <c r="C2746" t="s">
        <v>18</v>
      </c>
      <c r="D2746">
        <v>4</v>
      </c>
      <c r="E2746">
        <v>2309.75</v>
      </c>
      <c r="F2746">
        <v>230.98</v>
      </c>
      <c r="G2746">
        <v>469.18</v>
      </c>
      <c r="H2746">
        <v>0.7</v>
      </c>
      <c r="I2746">
        <v>0.3</v>
      </c>
      <c r="J2746">
        <v>7</v>
      </c>
      <c r="K2746">
        <v>1</v>
      </c>
      <c r="L2746">
        <v>7</v>
      </c>
      <c r="M2746">
        <v>1</v>
      </c>
      <c r="N2746" t="s">
        <v>24</v>
      </c>
      <c r="O2746" t="s">
        <v>670</v>
      </c>
      <c r="P2746">
        <v>1385.88</v>
      </c>
      <c r="Q2746" t="s">
        <v>20</v>
      </c>
    </row>
    <row r="2747" spans="1:17" x14ac:dyDescent="0.25">
      <c r="A2747">
        <v>2777</v>
      </c>
      <c r="B2747" t="s">
        <v>17</v>
      </c>
      <c r="C2747" t="s">
        <v>23</v>
      </c>
      <c r="D2747">
        <v>5</v>
      </c>
      <c r="E2747">
        <v>6219.35</v>
      </c>
      <c r="F2747">
        <v>230.35</v>
      </c>
      <c r="G2747">
        <v>1468.6</v>
      </c>
      <c r="H2747">
        <v>0.81499999999999995</v>
      </c>
      <c r="I2747">
        <v>1.7</v>
      </c>
      <c r="J2747">
        <v>26</v>
      </c>
      <c r="K2747">
        <v>2.81</v>
      </c>
      <c r="L2747">
        <v>0</v>
      </c>
      <c r="M2747">
        <v>0</v>
      </c>
      <c r="N2747" t="s">
        <v>674</v>
      </c>
      <c r="O2747" t="s">
        <v>54</v>
      </c>
      <c r="P2747">
        <v>1727.62</v>
      </c>
      <c r="Q2747" t="s">
        <v>20</v>
      </c>
    </row>
    <row r="2748" spans="1:17" x14ac:dyDescent="0.25">
      <c r="A2748">
        <v>2778</v>
      </c>
      <c r="B2748" t="s">
        <v>33</v>
      </c>
      <c r="C2748" t="s">
        <v>18</v>
      </c>
      <c r="D2748">
        <v>3</v>
      </c>
      <c r="E2748">
        <v>1299.81</v>
      </c>
      <c r="F2748">
        <v>216.64</v>
      </c>
      <c r="G2748">
        <v>393.65</v>
      </c>
      <c r="H2748">
        <v>0.16700000000000001</v>
      </c>
      <c r="I2748">
        <v>-0.2</v>
      </c>
      <c r="J2748">
        <v>1</v>
      </c>
      <c r="K2748">
        <v>2</v>
      </c>
      <c r="L2748">
        <v>0</v>
      </c>
      <c r="M2748">
        <v>1</v>
      </c>
      <c r="N2748" t="s">
        <v>153</v>
      </c>
      <c r="O2748" t="s">
        <v>904</v>
      </c>
      <c r="P2748">
        <v>974.88</v>
      </c>
      <c r="Q2748" t="s">
        <v>20</v>
      </c>
    </row>
    <row r="2749" spans="1:17" x14ac:dyDescent="0.25">
      <c r="A2749">
        <v>2779</v>
      </c>
      <c r="B2749" t="s">
        <v>17</v>
      </c>
      <c r="C2749" t="s">
        <v>18</v>
      </c>
      <c r="D2749">
        <v>1</v>
      </c>
      <c r="E2749">
        <v>2039.67</v>
      </c>
      <c r="F2749">
        <v>169.97</v>
      </c>
      <c r="G2749">
        <v>287.22000000000003</v>
      </c>
      <c r="H2749">
        <v>1</v>
      </c>
      <c r="I2749">
        <v>1</v>
      </c>
      <c r="J2749">
        <v>12</v>
      </c>
      <c r="K2749">
        <v>2</v>
      </c>
      <c r="L2749">
        <v>8</v>
      </c>
      <c r="M2749">
        <v>1</v>
      </c>
      <c r="N2749" t="s">
        <v>482</v>
      </c>
      <c r="O2749" t="s">
        <v>482</v>
      </c>
      <c r="P2749">
        <v>254.96</v>
      </c>
      <c r="Q2749" t="s">
        <v>52</v>
      </c>
    </row>
    <row r="2750" spans="1:17" x14ac:dyDescent="0.25">
      <c r="A2750">
        <v>2780</v>
      </c>
      <c r="B2750" t="s">
        <v>33</v>
      </c>
      <c r="C2750" t="s">
        <v>18</v>
      </c>
      <c r="D2750">
        <v>6</v>
      </c>
      <c r="E2750">
        <v>7939.15</v>
      </c>
      <c r="F2750">
        <v>208.93</v>
      </c>
      <c r="G2750">
        <v>-3149.77</v>
      </c>
      <c r="H2750">
        <v>0</v>
      </c>
      <c r="I2750">
        <v>0.1</v>
      </c>
      <c r="J2750">
        <v>30</v>
      </c>
      <c r="K2750">
        <v>1.5</v>
      </c>
      <c r="L2750">
        <v>5</v>
      </c>
      <c r="M2750">
        <v>1</v>
      </c>
      <c r="N2750" t="s">
        <v>663</v>
      </c>
      <c r="O2750" t="s">
        <v>358</v>
      </c>
      <c r="P2750">
        <v>1880.37</v>
      </c>
      <c r="Q2750" t="s">
        <v>20</v>
      </c>
    </row>
    <row r="2751" spans="1:17" x14ac:dyDescent="0.25">
      <c r="A2751">
        <v>2781</v>
      </c>
      <c r="B2751" t="s">
        <v>33</v>
      </c>
      <c r="C2751" t="s">
        <v>23</v>
      </c>
      <c r="D2751">
        <v>6</v>
      </c>
      <c r="E2751">
        <v>2839.7</v>
      </c>
      <c r="F2751">
        <v>157.76</v>
      </c>
      <c r="G2751">
        <v>-309.11</v>
      </c>
      <c r="H2751">
        <v>0.5</v>
      </c>
      <c r="I2751">
        <v>0.3</v>
      </c>
      <c r="J2751">
        <v>14</v>
      </c>
      <c r="K2751">
        <v>3.29</v>
      </c>
      <c r="L2751">
        <v>0</v>
      </c>
      <c r="M2751">
        <v>0</v>
      </c>
      <c r="N2751" t="s">
        <v>515</v>
      </c>
      <c r="O2751" t="s">
        <v>716</v>
      </c>
      <c r="P2751">
        <v>1419.84</v>
      </c>
      <c r="Q2751" t="s">
        <v>20</v>
      </c>
    </row>
    <row r="2752" spans="1:17" x14ac:dyDescent="0.25">
      <c r="A2752">
        <v>2782</v>
      </c>
      <c r="B2752" t="s">
        <v>33</v>
      </c>
      <c r="C2752" t="s">
        <v>18</v>
      </c>
      <c r="D2752">
        <v>4</v>
      </c>
      <c r="E2752">
        <v>2989.74</v>
      </c>
      <c r="F2752">
        <v>186.86</v>
      </c>
      <c r="G2752">
        <v>-237.84</v>
      </c>
      <c r="H2752">
        <v>0.5</v>
      </c>
      <c r="I2752">
        <v>0.3</v>
      </c>
      <c r="J2752">
        <v>8</v>
      </c>
      <c r="K2752">
        <v>1.75</v>
      </c>
      <c r="L2752">
        <v>4</v>
      </c>
      <c r="M2752">
        <v>1</v>
      </c>
      <c r="N2752" t="s">
        <v>537</v>
      </c>
      <c r="O2752" t="s">
        <v>570</v>
      </c>
      <c r="P2752">
        <v>1121.1600000000001</v>
      </c>
      <c r="Q2752" t="s">
        <v>20</v>
      </c>
    </row>
    <row r="2753" spans="1:17" x14ac:dyDescent="0.25">
      <c r="A2753">
        <v>2783</v>
      </c>
      <c r="B2753" t="s">
        <v>28</v>
      </c>
      <c r="C2753" t="s">
        <v>18</v>
      </c>
      <c r="D2753">
        <v>8</v>
      </c>
      <c r="E2753">
        <v>11897.89</v>
      </c>
      <c r="F2753">
        <v>208.73</v>
      </c>
      <c r="G2753">
        <v>2401.1799999999998</v>
      </c>
      <c r="H2753">
        <v>0.877</v>
      </c>
      <c r="I2753">
        <v>1.6</v>
      </c>
      <c r="J2753">
        <v>51</v>
      </c>
      <c r="K2753">
        <v>1.41</v>
      </c>
      <c r="L2753">
        <v>22</v>
      </c>
      <c r="M2753">
        <v>1</v>
      </c>
      <c r="N2753" t="s">
        <v>21</v>
      </c>
      <c r="O2753" t="s">
        <v>613</v>
      </c>
      <c r="P2753">
        <v>2504.7600000000002</v>
      </c>
      <c r="Q2753" t="s">
        <v>36</v>
      </c>
    </row>
    <row r="2754" spans="1:17" x14ac:dyDescent="0.25">
      <c r="A2754">
        <v>2784</v>
      </c>
      <c r="B2754" t="s">
        <v>17</v>
      </c>
      <c r="C2754" t="s">
        <v>18</v>
      </c>
      <c r="D2754">
        <v>5</v>
      </c>
      <c r="E2754">
        <v>7467.41</v>
      </c>
      <c r="F2754">
        <v>186.69</v>
      </c>
      <c r="G2754">
        <v>-1.68</v>
      </c>
      <c r="H2754">
        <v>0.2</v>
      </c>
      <c r="I2754">
        <v>1.3</v>
      </c>
      <c r="J2754">
        <v>37</v>
      </c>
      <c r="K2754">
        <v>2.5099999999999998</v>
      </c>
      <c r="L2754">
        <v>8</v>
      </c>
      <c r="M2754">
        <v>0</v>
      </c>
      <c r="N2754" t="s">
        <v>453</v>
      </c>
      <c r="O2754" t="s">
        <v>716</v>
      </c>
      <c r="P2754">
        <v>1400.18</v>
      </c>
      <c r="Q2754" t="s">
        <v>20</v>
      </c>
    </row>
    <row r="2755" spans="1:17" x14ac:dyDescent="0.25">
      <c r="A2755">
        <v>2785</v>
      </c>
      <c r="B2755" t="s">
        <v>33</v>
      </c>
      <c r="C2755" t="s">
        <v>23</v>
      </c>
      <c r="D2755">
        <v>8</v>
      </c>
      <c r="E2755">
        <v>4279.34</v>
      </c>
      <c r="F2755">
        <v>178.31</v>
      </c>
      <c r="G2755">
        <v>1046.52</v>
      </c>
      <c r="H2755">
        <v>0.33300000000000002</v>
      </c>
      <c r="I2755">
        <v>0.6</v>
      </c>
      <c r="J2755">
        <v>14</v>
      </c>
      <c r="K2755">
        <v>3.71</v>
      </c>
      <c r="L2755">
        <v>0</v>
      </c>
      <c r="M2755">
        <v>0</v>
      </c>
      <c r="N2755" t="s">
        <v>671</v>
      </c>
      <c r="O2755" t="s">
        <v>128</v>
      </c>
      <c r="P2755">
        <v>2139.7199999999998</v>
      </c>
      <c r="Q2755" t="s">
        <v>36</v>
      </c>
    </row>
    <row r="2756" spans="1:17" x14ac:dyDescent="0.25">
      <c r="A2756">
        <v>2786</v>
      </c>
      <c r="B2756" t="s">
        <v>17</v>
      </c>
      <c r="C2756" t="s">
        <v>18</v>
      </c>
      <c r="D2756">
        <v>5</v>
      </c>
      <c r="E2756">
        <v>9202.7999999999993</v>
      </c>
      <c r="F2756">
        <v>219.11</v>
      </c>
      <c r="G2756">
        <v>1242.1300000000001</v>
      </c>
      <c r="H2756">
        <v>0.69</v>
      </c>
      <c r="I2756">
        <v>0.6</v>
      </c>
      <c r="J2756">
        <v>38</v>
      </c>
      <c r="K2756">
        <v>1.55</v>
      </c>
      <c r="L2756">
        <v>16</v>
      </c>
      <c r="M2756">
        <v>1</v>
      </c>
      <c r="N2756" t="s">
        <v>163</v>
      </c>
      <c r="O2756" t="s">
        <v>970</v>
      </c>
      <c r="P2756">
        <v>1643.33</v>
      </c>
      <c r="Q2756" t="s">
        <v>20</v>
      </c>
    </row>
    <row r="2757" spans="1:17" x14ac:dyDescent="0.25">
      <c r="A2757">
        <v>2787</v>
      </c>
      <c r="B2757" t="s">
        <v>17</v>
      </c>
      <c r="C2757" t="s">
        <v>18</v>
      </c>
      <c r="D2757">
        <v>6</v>
      </c>
      <c r="E2757">
        <v>4354.32</v>
      </c>
      <c r="F2757">
        <v>174.17</v>
      </c>
      <c r="G2757">
        <v>1021.16</v>
      </c>
      <c r="H2757">
        <v>0.48</v>
      </c>
      <c r="I2757">
        <v>0</v>
      </c>
      <c r="J2757">
        <v>15</v>
      </c>
      <c r="K2757">
        <v>1.47</v>
      </c>
      <c r="L2757">
        <v>7</v>
      </c>
      <c r="M2757">
        <v>1</v>
      </c>
      <c r="N2757" t="s">
        <v>785</v>
      </c>
      <c r="O2757" t="s">
        <v>260</v>
      </c>
      <c r="P2757">
        <v>1567.53</v>
      </c>
      <c r="Q2757" t="s">
        <v>20</v>
      </c>
    </row>
    <row r="2758" spans="1:17" x14ac:dyDescent="0.25">
      <c r="A2758">
        <v>2788</v>
      </c>
      <c r="B2758" t="s">
        <v>17</v>
      </c>
      <c r="C2758" t="s">
        <v>18</v>
      </c>
      <c r="D2758">
        <v>6</v>
      </c>
      <c r="E2758">
        <v>8819.07</v>
      </c>
      <c r="F2758">
        <v>183.73</v>
      </c>
      <c r="G2758">
        <v>2274.6</v>
      </c>
      <c r="H2758">
        <v>1</v>
      </c>
      <c r="I2758">
        <v>1.3</v>
      </c>
      <c r="J2758">
        <v>47</v>
      </c>
      <c r="K2758">
        <v>1.49</v>
      </c>
      <c r="L2758">
        <v>38</v>
      </c>
      <c r="M2758">
        <v>1</v>
      </c>
      <c r="N2758" t="s">
        <v>434</v>
      </c>
      <c r="O2758" t="s">
        <v>64</v>
      </c>
      <c r="P2758">
        <v>1653.57</v>
      </c>
      <c r="Q2758" t="s">
        <v>20</v>
      </c>
    </row>
    <row r="2759" spans="1:17" x14ac:dyDescent="0.25">
      <c r="A2759">
        <v>2789</v>
      </c>
      <c r="B2759" t="s">
        <v>17</v>
      </c>
      <c r="C2759" t="s">
        <v>23</v>
      </c>
      <c r="D2759">
        <v>3</v>
      </c>
      <c r="E2759">
        <v>5969.47</v>
      </c>
      <c r="F2759">
        <v>229.6</v>
      </c>
      <c r="G2759">
        <v>1544.6</v>
      </c>
      <c r="H2759">
        <v>0.80800000000000005</v>
      </c>
      <c r="I2759">
        <v>0.8</v>
      </c>
      <c r="J2759">
        <v>26</v>
      </c>
      <c r="K2759">
        <v>2.27</v>
      </c>
      <c r="L2759">
        <v>7</v>
      </c>
      <c r="M2759">
        <v>0</v>
      </c>
      <c r="N2759" t="s">
        <v>997</v>
      </c>
      <c r="O2759" t="s">
        <v>579</v>
      </c>
      <c r="P2759">
        <v>1033.2</v>
      </c>
      <c r="Q2759" t="s">
        <v>20</v>
      </c>
    </row>
    <row r="2760" spans="1:17" x14ac:dyDescent="0.25">
      <c r="A2760">
        <v>2790</v>
      </c>
      <c r="B2760" t="s">
        <v>17</v>
      </c>
      <c r="C2760" t="s">
        <v>18</v>
      </c>
      <c r="D2760">
        <v>7</v>
      </c>
      <c r="E2760">
        <v>7658.94</v>
      </c>
      <c r="F2760">
        <v>196.38</v>
      </c>
      <c r="G2760">
        <v>1272.69</v>
      </c>
      <c r="H2760">
        <v>0.82099999999999995</v>
      </c>
      <c r="I2760">
        <v>2.6</v>
      </c>
      <c r="J2760">
        <v>36</v>
      </c>
      <c r="K2760">
        <v>3.11</v>
      </c>
      <c r="L2760">
        <v>0</v>
      </c>
      <c r="M2760">
        <v>0</v>
      </c>
      <c r="N2760" t="s">
        <v>601</v>
      </c>
      <c r="O2760" t="s">
        <v>243</v>
      </c>
      <c r="P2760">
        <v>2061.9899999999998</v>
      </c>
      <c r="Q2760" t="s">
        <v>36</v>
      </c>
    </row>
    <row r="2761" spans="1:17" x14ac:dyDescent="0.25">
      <c r="A2761">
        <v>2791</v>
      </c>
      <c r="B2761" t="s">
        <v>17</v>
      </c>
      <c r="C2761" t="s">
        <v>23</v>
      </c>
      <c r="D2761">
        <v>2</v>
      </c>
      <c r="E2761">
        <v>329.98</v>
      </c>
      <c r="F2761">
        <v>164.99</v>
      </c>
      <c r="G2761">
        <v>-21.89</v>
      </c>
      <c r="H2761">
        <v>0</v>
      </c>
      <c r="I2761">
        <v>-2</v>
      </c>
      <c r="J2761">
        <v>1</v>
      </c>
      <c r="K2761">
        <v>3</v>
      </c>
      <c r="L2761">
        <v>0</v>
      </c>
      <c r="M2761">
        <v>0</v>
      </c>
      <c r="N2761" t="s">
        <v>206</v>
      </c>
      <c r="O2761" t="s">
        <v>411</v>
      </c>
      <c r="P2761">
        <v>494.97</v>
      </c>
      <c r="Q2761" t="s">
        <v>52</v>
      </c>
    </row>
    <row r="2762" spans="1:17" x14ac:dyDescent="0.25">
      <c r="A2762">
        <v>2792</v>
      </c>
      <c r="B2762" t="s">
        <v>17</v>
      </c>
      <c r="C2762" t="s">
        <v>18</v>
      </c>
      <c r="D2762">
        <v>5</v>
      </c>
      <c r="E2762">
        <v>9568.9</v>
      </c>
      <c r="F2762">
        <v>167.88</v>
      </c>
      <c r="G2762">
        <v>-1213.71</v>
      </c>
      <c r="H2762">
        <v>0.56100000000000005</v>
      </c>
      <c r="I2762">
        <v>0.6</v>
      </c>
      <c r="J2762">
        <v>53</v>
      </c>
      <c r="K2762">
        <v>2.5299999999999998</v>
      </c>
      <c r="L2762">
        <v>14</v>
      </c>
      <c r="M2762">
        <v>0</v>
      </c>
      <c r="N2762" t="s">
        <v>866</v>
      </c>
      <c r="O2762" t="s">
        <v>749</v>
      </c>
      <c r="P2762">
        <v>1259.0999999999999</v>
      </c>
      <c r="Q2762" t="s">
        <v>20</v>
      </c>
    </row>
    <row r="2763" spans="1:17" x14ac:dyDescent="0.25">
      <c r="A2763">
        <v>2793</v>
      </c>
      <c r="B2763" t="s">
        <v>17</v>
      </c>
      <c r="C2763" t="s">
        <v>23</v>
      </c>
      <c r="D2763">
        <v>6</v>
      </c>
      <c r="E2763">
        <v>4509.33</v>
      </c>
      <c r="F2763">
        <v>150.31</v>
      </c>
      <c r="G2763">
        <v>1240.58</v>
      </c>
      <c r="H2763">
        <v>0.8</v>
      </c>
      <c r="I2763">
        <v>0.6</v>
      </c>
      <c r="J2763">
        <v>25</v>
      </c>
      <c r="K2763">
        <v>3</v>
      </c>
      <c r="L2763">
        <v>1</v>
      </c>
      <c r="M2763">
        <v>0</v>
      </c>
      <c r="N2763" t="s">
        <v>295</v>
      </c>
      <c r="O2763" t="s">
        <v>88</v>
      </c>
      <c r="P2763">
        <v>1352.79</v>
      </c>
      <c r="Q2763" t="s">
        <v>20</v>
      </c>
    </row>
    <row r="2764" spans="1:17" x14ac:dyDescent="0.25">
      <c r="A2764">
        <v>2794</v>
      </c>
      <c r="B2764" t="s">
        <v>17</v>
      </c>
      <c r="C2764" t="s">
        <v>18</v>
      </c>
      <c r="D2764">
        <v>3</v>
      </c>
      <c r="E2764">
        <v>7249.28</v>
      </c>
      <c r="F2764">
        <v>213.21</v>
      </c>
      <c r="G2764">
        <v>515.67999999999995</v>
      </c>
      <c r="H2764">
        <v>0.64700000000000002</v>
      </c>
      <c r="I2764">
        <v>0.3</v>
      </c>
      <c r="J2764">
        <v>34</v>
      </c>
      <c r="K2764">
        <v>2.62</v>
      </c>
      <c r="L2764">
        <v>4</v>
      </c>
      <c r="M2764">
        <v>0</v>
      </c>
      <c r="N2764" t="s">
        <v>65</v>
      </c>
      <c r="O2764" t="s">
        <v>154</v>
      </c>
      <c r="P2764">
        <v>959.44</v>
      </c>
      <c r="Q2764" t="s">
        <v>20</v>
      </c>
    </row>
    <row r="2765" spans="1:17" x14ac:dyDescent="0.25">
      <c r="A2765">
        <v>2795</v>
      </c>
      <c r="B2765" t="s">
        <v>33</v>
      </c>
      <c r="C2765" t="s">
        <v>18</v>
      </c>
      <c r="D2765">
        <v>2</v>
      </c>
      <c r="E2765">
        <v>709.9</v>
      </c>
      <c r="F2765">
        <v>177.48</v>
      </c>
      <c r="G2765">
        <v>-111.75</v>
      </c>
      <c r="H2765">
        <v>0</v>
      </c>
      <c r="I2765">
        <v>-1.5</v>
      </c>
      <c r="J2765">
        <v>0</v>
      </c>
      <c r="K2765">
        <v>1.83</v>
      </c>
      <c r="L2765">
        <v>0</v>
      </c>
      <c r="M2765">
        <v>0</v>
      </c>
      <c r="N2765" t="s">
        <v>564</v>
      </c>
      <c r="O2765" t="s">
        <v>647</v>
      </c>
      <c r="P2765">
        <v>532.44000000000005</v>
      </c>
      <c r="Q2765" t="s">
        <v>20</v>
      </c>
    </row>
    <row r="2766" spans="1:17" x14ac:dyDescent="0.25">
      <c r="A2766">
        <v>2796</v>
      </c>
      <c r="B2766" t="s">
        <v>17</v>
      </c>
      <c r="C2766" t="s">
        <v>23</v>
      </c>
      <c r="D2766">
        <v>6</v>
      </c>
      <c r="E2766">
        <v>10218.61</v>
      </c>
      <c r="F2766">
        <v>196.51</v>
      </c>
      <c r="G2766">
        <v>1744.76</v>
      </c>
      <c r="H2766">
        <v>0.65400000000000003</v>
      </c>
      <c r="I2766">
        <v>1.6</v>
      </c>
      <c r="J2766">
        <v>47</v>
      </c>
      <c r="K2766">
        <v>2.4</v>
      </c>
      <c r="L2766">
        <v>8</v>
      </c>
      <c r="M2766">
        <v>0</v>
      </c>
      <c r="N2766" t="s">
        <v>741</v>
      </c>
      <c r="O2766" t="s">
        <v>38</v>
      </c>
      <c r="P2766">
        <v>1768.59</v>
      </c>
      <c r="Q2766" t="s">
        <v>20</v>
      </c>
    </row>
    <row r="2767" spans="1:17" x14ac:dyDescent="0.25">
      <c r="A2767">
        <v>2797</v>
      </c>
      <c r="B2767" t="s">
        <v>17</v>
      </c>
      <c r="C2767" t="s">
        <v>18</v>
      </c>
      <c r="D2767">
        <v>3</v>
      </c>
      <c r="E2767">
        <v>2699.69</v>
      </c>
      <c r="F2767">
        <v>207.67</v>
      </c>
      <c r="G2767">
        <v>125.15</v>
      </c>
      <c r="H2767">
        <v>0.76900000000000002</v>
      </c>
      <c r="I2767">
        <v>0.8</v>
      </c>
      <c r="J2767">
        <v>10</v>
      </c>
      <c r="K2767">
        <v>1.6</v>
      </c>
      <c r="L2767">
        <v>10</v>
      </c>
      <c r="M2767">
        <v>1</v>
      </c>
      <c r="N2767" t="s">
        <v>998</v>
      </c>
      <c r="O2767" t="s">
        <v>259</v>
      </c>
      <c r="P2767">
        <v>934.52</v>
      </c>
      <c r="Q2767" t="s">
        <v>20</v>
      </c>
    </row>
    <row r="2768" spans="1:17" x14ac:dyDescent="0.25">
      <c r="A2768">
        <v>2798</v>
      </c>
      <c r="B2768" t="s">
        <v>33</v>
      </c>
      <c r="C2768" t="s">
        <v>18</v>
      </c>
      <c r="D2768">
        <v>5</v>
      </c>
      <c r="E2768">
        <v>6856.99</v>
      </c>
      <c r="F2768">
        <v>221.19</v>
      </c>
      <c r="G2768">
        <v>-502.01</v>
      </c>
      <c r="H2768">
        <v>0.77400000000000002</v>
      </c>
      <c r="I2768">
        <v>1</v>
      </c>
      <c r="J2768">
        <v>27</v>
      </c>
      <c r="K2768">
        <v>1.56</v>
      </c>
      <c r="L2768">
        <v>15</v>
      </c>
      <c r="M2768">
        <v>1</v>
      </c>
      <c r="N2768" t="s">
        <v>696</v>
      </c>
      <c r="O2768" t="s">
        <v>504</v>
      </c>
      <c r="P2768">
        <v>1658.93</v>
      </c>
      <c r="Q2768" t="s">
        <v>20</v>
      </c>
    </row>
    <row r="2769" spans="1:17" x14ac:dyDescent="0.25">
      <c r="A2769">
        <v>2799</v>
      </c>
      <c r="B2769" t="s">
        <v>33</v>
      </c>
      <c r="C2769" t="s">
        <v>23</v>
      </c>
      <c r="D2769">
        <v>5</v>
      </c>
      <c r="E2769">
        <v>4639.5</v>
      </c>
      <c r="F2769">
        <v>185.58</v>
      </c>
      <c r="G2769">
        <v>-429.61</v>
      </c>
      <c r="H2769">
        <v>0.72</v>
      </c>
      <c r="I2769">
        <v>1.6</v>
      </c>
      <c r="J2769">
        <v>18</v>
      </c>
      <c r="K2769">
        <v>1.44</v>
      </c>
      <c r="L2769">
        <v>14</v>
      </c>
      <c r="M2769">
        <v>1</v>
      </c>
      <c r="N2769" t="s">
        <v>492</v>
      </c>
      <c r="O2769" t="s">
        <v>540</v>
      </c>
      <c r="P2769">
        <v>1391.85</v>
      </c>
      <c r="Q2769" t="s">
        <v>20</v>
      </c>
    </row>
    <row r="2770" spans="1:17" x14ac:dyDescent="0.25">
      <c r="A2770">
        <v>2800</v>
      </c>
      <c r="B2770" t="s">
        <v>28</v>
      </c>
      <c r="C2770" t="s">
        <v>18</v>
      </c>
      <c r="D2770">
        <v>7</v>
      </c>
      <c r="E2770">
        <v>13534.58</v>
      </c>
      <c r="F2770">
        <v>175.77</v>
      </c>
      <c r="G2770">
        <v>4022.14</v>
      </c>
      <c r="H2770">
        <v>0.88300000000000001</v>
      </c>
      <c r="I2770">
        <v>0.9</v>
      </c>
      <c r="J2770">
        <v>76</v>
      </c>
      <c r="K2770">
        <v>1.39</v>
      </c>
      <c r="L2770">
        <v>31</v>
      </c>
      <c r="M2770">
        <v>1</v>
      </c>
      <c r="N2770" t="s">
        <v>564</v>
      </c>
      <c r="O2770" t="s">
        <v>271</v>
      </c>
      <c r="P2770">
        <v>1845.58</v>
      </c>
      <c r="Q2770" t="s">
        <v>20</v>
      </c>
    </row>
    <row r="2771" spans="1:17" x14ac:dyDescent="0.25">
      <c r="A2771">
        <v>2801</v>
      </c>
      <c r="B2771" t="s">
        <v>28</v>
      </c>
      <c r="C2771" t="s">
        <v>23</v>
      </c>
      <c r="D2771">
        <v>5</v>
      </c>
      <c r="E2771">
        <v>5299.7</v>
      </c>
      <c r="F2771">
        <v>230.42</v>
      </c>
      <c r="G2771">
        <v>969.48</v>
      </c>
      <c r="H2771">
        <v>0.69599999999999995</v>
      </c>
      <c r="I2771">
        <v>1.1000000000000001</v>
      </c>
      <c r="J2771">
        <v>16</v>
      </c>
      <c r="K2771">
        <v>2.13</v>
      </c>
      <c r="L2771">
        <v>5</v>
      </c>
      <c r="M2771">
        <v>1</v>
      </c>
      <c r="N2771" t="s">
        <v>921</v>
      </c>
      <c r="O2771" t="s">
        <v>516</v>
      </c>
      <c r="P2771">
        <v>1728.15</v>
      </c>
      <c r="Q2771" t="s">
        <v>20</v>
      </c>
    </row>
    <row r="2772" spans="1:17" x14ac:dyDescent="0.25">
      <c r="A2772">
        <v>2802</v>
      </c>
      <c r="B2772" t="s">
        <v>28</v>
      </c>
      <c r="C2772" t="s">
        <v>18</v>
      </c>
      <c r="D2772">
        <v>6</v>
      </c>
      <c r="E2772">
        <v>9201.33</v>
      </c>
      <c r="F2772">
        <v>224.42</v>
      </c>
      <c r="G2772">
        <v>294.54000000000002</v>
      </c>
      <c r="H2772">
        <v>0.97599999999999998</v>
      </c>
      <c r="I2772">
        <v>1.7</v>
      </c>
      <c r="J2772">
        <v>40</v>
      </c>
      <c r="K2772">
        <v>2.85</v>
      </c>
      <c r="L2772">
        <v>8</v>
      </c>
      <c r="M2772">
        <v>0</v>
      </c>
      <c r="N2772" t="s">
        <v>696</v>
      </c>
      <c r="O2772" t="s">
        <v>40</v>
      </c>
      <c r="P2772">
        <v>2019.78</v>
      </c>
      <c r="Q2772" t="s">
        <v>36</v>
      </c>
    </row>
    <row r="2773" spans="1:17" x14ac:dyDescent="0.25">
      <c r="A2773">
        <v>2803</v>
      </c>
      <c r="B2773" t="s">
        <v>17</v>
      </c>
      <c r="C2773" t="s">
        <v>18</v>
      </c>
      <c r="D2773">
        <v>8</v>
      </c>
      <c r="E2773">
        <v>10201.68</v>
      </c>
      <c r="F2773">
        <v>196.19</v>
      </c>
      <c r="G2773">
        <v>2587.14</v>
      </c>
      <c r="H2773">
        <v>0.84599999999999997</v>
      </c>
      <c r="I2773">
        <v>2</v>
      </c>
      <c r="J2773">
        <v>49</v>
      </c>
      <c r="K2773">
        <v>1.49</v>
      </c>
      <c r="L2773">
        <v>24</v>
      </c>
      <c r="M2773">
        <v>1</v>
      </c>
      <c r="N2773" t="s">
        <v>287</v>
      </c>
      <c r="O2773" t="s">
        <v>218</v>
      </c>
      <c r="P2773">
        <v>2354.2800000000002</v>
      </c>
      <c r="Q2773" t="s">
        <v>36</v>
      </c>
    </row>
    <row r="2774" spans="1:17" x14ac:dyDescent="0.25">
      <c r="A2774">
        <v>2804</v>
      </c>
      <c r="B2774" t="s">
        <v>17</v>
      </c>
      <c r="C2774" t="s">
        <v>23</v>
      </c>
      <c r="D2774">
        <v>6</v>
      </c>
      <c r="E2774">
        <v>6049.46</v>
      </c>
      <c r="F2774">
        <v>224.05</v>
      </c>
      <c r="G2774">
        <v>1389.29</v>
      </c>
      <c r="H2774">
        <v>0.48099999999999998</v>
      </c>
      <c r="I2774">
        <v>0.6</v>
      </c>
      <c r="J2774">
        <v>26</v>
      </c>
      <c r="K2774">
        <v>3.92</v>
      </c>
      <c r="L2774">
        <v>0</v>
      </c>
      <c r="M2774">
        <v>0</v>
      </c>
      <c r="N2774" t="s">
        <v>258</v>
      </c>
      <c r="O2774" t="s">
        <v>579</v>
      </c>
      <c r="P2774">
        <v>2016.45</v>
      </c>
      <c r="Q2774" t="s">
        <v>36</v>
      </c>
    </row>
    <row r="2775" spans="1:17" x14ac:dyDescent="0.25">
      <c r="A2775">
        <v>2805</v>
      </c>
      <c r="B2775" t="s">
        <v>17</v>
      </c>
      <c r="C2775" t="s">
        <v>18</v>
      </c>
      <c r="D2775">
        <v>5</v>
      </c>
      <c r="E2775">
        <v>6169.14</v>
      </c>
      <c r="F2775">
        <v>171.37</v>
      </c>
      <c r="G2775">
        <v>-869.44</v>
      </c>
      <c r="H2775">
        <v>0.77800000000000002</v>
      </c>
      <c r="I2775">
        <v>1.8</v>
      </c>
      <c r="J2775">
        <v>36</v>
      </c>
      <c r="K2775">
        <v>1.75</v>
      </c>
      <c r="L2775">
        <v>10</v>
      </c>
      <c r="M2775">
        <v>1</v>
      </c>
      <c r="N2775" t="s">
        <v>874</v>
      </c>
      <c r="O2775" t="s">
        <v>763</v>
      </c>
      <c r="P2775">
        <v>1285.28</v>
      </c>
      <c r="Q2775" t="s">
        <v>20</v>
      </c>
    </row>
    <row r="2776" spans="1:17" x14ac:dyDescent="0.25">
      <c r="A2776">
        <v>2806</v>
      </c>
      <c r="B2776" t="s">
        <v>17</v>
      </c>
      <c r="C2776" t="s">
        <v>23</v>
      </c>
      <c r="D2776">
        <v>3</v>
      </c>
      <c r="E2776">
        <v>1619.79</v>
      </c>
      <c r="F2776">
        <v>179.98</v>
      </c>
      <c r="G2776">
        <v>453.27</v>
      </c>
      <c r="H2776">
        <v>0.77800000000000002</v>
      </c>
      <c r="I2776">
        <v>1.2</v>
      </c>
      <c r="J2776">
        <v>7</v>
      </c>
      <c r="K2776">
        <v>1</v>
      </c>
      <c r="L2776">
        <v>4</v>
      </c>
      <c r="M2776">
        <v>1</v>
      </c>
      <c r="N2776" t="s">
        <v>953</v>
      </c>
      <c r="O2776" t="s">
        <v>700</v>
      </c>
      <c r="P2776">
        <v>809.91</v>
      </c>
      <c r="Q2776" t="s">
        <v>20</v>
      </c>
    </row>
    <row r="2777" spans="1:17" x14ac:dyDescent="0.25">
      <c r="A2777">
        <v>2807</v>
      </c>
      <c r="B2777" t="s">
        <v>17</v>
      </c>
      <c r="C2777" t="s">
        <v>18</v>
      </c>
      <c r="D2777">
        <v>3</v>
      </c>
      <c r="E2777">
        <v>2665.79</v>
      </c>
      <c r="F2777">
        <v>140.30000000000001</v>
      </c>
      <c r="G2777">
        <v>-1050.71</v>
      </c>
      <c r="H2777">
        <v>0.78900000000000003</v>
      </c>
      <c r="I2777">
        <v>2.8</v>
      </c>
      <c r="J2777">
        <v>15</v>
      </c>
      <c r="K2777">
        <v>2.33</v>
      </c>
      <c r="L2777">
        <v>10</v>
      </c>
      <c r="M2777">
        <v>1</v>
      </c>
      <c r="N2777" t="s">
        <v>219</v>
      </c>
      <c r="O2777" t="s">
        <v>363</v>
      </c>
      <c r="P2777">
        <v>631.35</v>
      </c>
      <c r="Q2777" t="s">
        <v>20</v>
      </c>
    </row>
    <row r="2778" spans="1:17" x14ac:dyDescent="0.25">
      <c r="A2778">
        <v>2808</v>
      </c>
      <c r="B2778" t="s">
        <v>17</v>
      </c>
      <c r="C2778" t="s">
        <v>18</v>
      </c>
      <c r="D2778">
        <v>2</v>
      </c>
      <c r="E2778">
        <v>3159.8</v>
      </c>
      <c r="F2778">
        <v>210.65</v>
      </c>
      <c r="G2778">
        <v>-157.63</v>
      </c>
      <c r="H2778">
        <v>1</v>
      </c>
      <c r="I2778">
        <v>1</v>
      </c>
      <c r="J2778">
        <v>15</v>
      </c>
      <c r="K2778">
        <v>1.2</v>
      </c>
      <c r="L2778">
        <v>9</v>
      </c>
      <c r="M2778">
        <v>1</v>
      </c>
      <c r="N2778" t="s">
        <v>256</v>
      </c>
      <c r="O2778" t="s">
        <v>852</v>
      </c>
      <c r="P2778">
        <v>631.95000000000005</v>
      </c>
      <c r="Q2778" t="s">
        <v>20</v>
      </c>
    </row>
    <row r="2779" spans="1:17" x14ac:dyDescent="0.25">
      <c r="A2779">
        <v>2809</v>
      </c>
      <c r="B2779" t="s">
        <v>28</v>
      </c>
      <c r="C2779" t="s">
        <v>18</v>
      </c>
      <c r="D2779">
        <v>5</v>
      </c>
      <c r="E2779">
        <v>6339.22</v>
      </c>
      <c r="F2779">
        <v>204.49</v>
      </c>
      <c r="G2779">
        <v>792.53</v>
      </c>
      <c r="H2779">
        <v>0.77400000000000002</v>
      </c>
      <c r="I2779">
        <v>0.8</v>
      </c>
      <c r="J2779">
        <v>29</v>
      </c>
      <c r="K2779">
        <v>1.34</v>
      </c>
      <c r="L2779">
        <v>18</v>
      </c>
      <c r="M2779">
        <v>1</v>
      </c>
      <c r="N2779" t="s">
        <v>482</v>
      </c>
      <c r="O2779" t="s">
        <v>994</v>
      </c>
      <c r="P2779">
        <v>1533.68</v>
      </c>
      <c r="Q2779" t="s">
        <v>20</v>
      </c>
    </row>
    <row r="2780" spans="1:17" x14ac:dyDescent="0.25">
      <c r="A2780">
        <v>2810</v>
      </c>
      <c r="B2780" t="s">
        <v>17</v>
      </c>
      <c r="C2780" t="s">
        <v>23</v>
      </c>
      <c r="D2780">
        <v>4</v>
      </c>
      <c r="E2780">
        <v>5629.18</v>
      </c>
      <c r="F2780">
        <v>170.58</v>
      </c>
      <c r="G2780">
        <v>-164.96</v>
      </c>
      <c r="H2780">
        <v>0.879</v>
      </c>
      <c r="I2780">
        <v>0.9</v>
      </c>
      <c r="J2780">
        <v>28</v>
      </c>
      <c r="K2780">
        <v>3.18</v>
      </c>
      <c r="L2780">
        <v>0</v>
      </c>
      <c r="M2780">
        <v>0</v>
      </c>
      <c r="N2780" t="s">
        <v>909</v>
      </c>
      <c r="O2780" t="s">
        <v>128</v>
      </c>
      <c r="P2780">
        <v>1023.48</v>
      </c>
      <c r="Q2780" t="s">
        <v>20</v>
      </c>
    </row>
    <row r="2781" spans="1:17" x14ac:dyDescent="0.25">
      <c r="A2781">
        <v>2811</v>
      </c>
      <c r="B2781" t="s">
        <v>17</v>
      </c>
      <c r="C2781" t="s">
        <v>18</v>
      </c>
      <c r="D2781">
        <v>5</v>
      </c>
      <c r="E2781">
        <v>10793.18</v>
      </c>
      <c r="F2781">
        <v>196.24</v>
      </c>
      <c r="G2781">
        <v>1305.74</v>
      </c>
      <c r="H2781">
        <v>0.85499999999999998</v>
      </c>
      <c r="I2781">
        <v>1.4</v>
      </c>
      <c r="J2781">
        <v>47</v>
      </c>
      <c r="K2781">
        <v>1.79</v>
      </c>
      <c r="L2781">
        <v>24</v>
      </c>
      <c r="M2781">
        <v>1</v>
      </c>
      <c r="N2781" t="s">
        <v>674</v>
      </c>
      <c r="O2781" t="s">
        <v>884</v>
      </c>
      <c r="P2781">
        <v>1471.8</v>
      </c>
      <c r="Q2781" t="s">
        <v>20</v>
      </c>
    </row>
    <row r="2782" spans="1:17" x14ac:dyDescent="0.25">
      <c r="A2782">
        <v>2812</v>
      </c>
      <c r="B2782" t="s">
        <v>17</v>
      </c>
      <c r="C2782" t="s">
        <v>18</v>
      </c>
      <c r="D2782">
        <v>5</v>
      </c>
      <c r="E2782">
        <v>7368.94</v>
      </c>
      <c r="F2782">
        <v>263.18</v>
      </c>
      <c r="G2782">
        <v>-108.52</v>
      </c>
      <c r="H2782">
        <v>0.78600000000000003</v>
      </c>
      <c r="I2782">
        <v>0.9</v>
      </c>
      <c r="J2782">
        <v>27</v>
      </c>
      <c r="K2782">
        <v>1.59</v>
      </c>
      <c r="L2782">
        <v>23</v>
      </c>
      <c r="M2782">
        <v>1</v>
      </c>
      <c r="N2782" t="s">
        <v>463</v>
      </c>
      <c r="O2782" t="s">
        <v>511</v>
      </c>
      <c r="P2782">
        <v>1973.85</v>
      </c>
      <c r="Q2782" t="s">
        <v>20</v>
      </c>
    </row>
    <row r="2783" spans="1:17" x14ac:dyDescent="0.25">
      <c r="A2783">
        <v>2813</v>
      </c>
      <c r="B2783" t="s">
        <v>17</v>
      </c>
      <c r="C2783" t="s">
        <v>23</v>
      </c>
      <c r="D2783">
        <v>8</v>
      </c>
      <c r="E2783">
        <v>17948.63</v>
      </c>
      <c r="F2783">
        <v>276.13</v>
      </c>
      <c r="G2783">
        <v>-1781.3</v>
      </c>
      <c r="H2783">
        <v>0.78500000000000003</v>
      </c>
      <c r="I2783">
        <v>0.8</v>
      </c>
      <c r="J2783">
        <v>58</v>
      </c>
      <c r="K2783">
        <v>1.43</v>
      </c>
      <c r="L2783">
        <v>24</v>
      </c>
      <c r="M2783">
        <v>1</v>
      </c>
      <c r="N2783" t="s">
        <v>376</v>
      </c>
      <c r="O2783" t="s">
        <v>582</v>
      </c>
      <c r="P2783">
        <v>3313.56</v>
      </c>
      <c r="Q2783" t="s">
        <v>36</v>
      </c>
    </row>
    <row r="2784" spans="1:17" x14ac:dyDescent="0.25">
      <c r="A2784">
        <v>2814</v>
      </c>
      <c r="B2784" t="s">
        <v>17</v>
      </c>
      <c r="C2784" t="s">
        <v>18</v>
      </c>
      <c r="D2784">
        <v>5</v>
      </c>
      <c r="E2784">
        <v>6289.29</v>
      </c>
      <c r="F2784">
        <v>241.9</v>
      </c>
      <c r="G2784">
        <v>901.68</v>
      </c>
      <c r="H2784">
        <v>0.88500000000000001</v>
      </c>
      <c r="I2784">
        <v>2</v>
      </c>
      <c r="J2784">
        <v>23</v>
      </c>
      <c r="K2784">
        <v>2.78</v>
      </c>
      <c r="L2784">
        <v>0</v>
      </c>
      <c r="M2784">
        <v>0</v>
      </c>
      <c r="N2784" t="s">
        <v>405</v>
      </c>
      <c r="O2784" t="s">
        <v>749</v>
      </c>
      <c r="P2784">
        <v>1814.25</v>
      </c>
      <c r="Q2784" t="s">
        <v>20</v>
      </c>
    </row>
    <row r="2785" spans="1:17" x14ac:dyDescent="0.25">
      <c r="A2785">
        <v>2815</v>
      </c>
      <c r="B2785" t="s">
        <v>17</v>
      </c>
      <c r="C2785" t="s">
        <v>18</v>
      </c>
      <c r="D2785">
        <v>3</v>
      </c>
      <c r="E2785">
        <v>7449.43</v>
      </c>
      <c r="F2785">
        <v>201.34</v>
      </c>
      <c r="G2785">
        <v>-1477.03</v>
      </c>
      <c r="H2785">
        <v>0.40500000000000003</v>
      </c>
      <c r="I2785">
        <v>1</v>
      </c>
      <c r="J2785">
        <v>37</v>
      </c>
      <c r="K2785">
        <v>3.27</v>
      </c>
      <c r="L2785">
        <v>0</v>
      </c>
      <c r="M2785">
        <v>0</v>
      </c>
      <c r="N2785" t="s">
        <v>333</v>
      </c>
      <c r="O2785" t="s">
        <v>357</v>
      </c>
      <c r="P2785">
        <v>906.03</v>
      </c>
      <c r="Q2785" t="s">
        <v>20</v>
      </c>
    </row>
    <row r="2786" spans="1:17" x14ac:dyDescent="0.25">
      <c r="A2786">
        <v>2816</v>
      </c>
      <c r="B2786" t="s">
        <v>17</v>
      </c>
      <c r="C2786" t="s">
        <v>23</v>
      </c>
      <c r="D2786">
        <v>5</v>
      </c>
      <c r="E2786">
        <v>2769.58</v>
      </c>
      <c r="F2786">
        <v>173.1</v>
      </c>
      <c r="G2786">
        <v>641.87</v>
      </c>
      <c r="H2786">
        <v>0.875</v>
      </c>
      <c r="I2786">
        <v>0.9</v>
      </c>
      <c r="J2786">
        <v>14</v>
      </c>
      <c r="K2786">
        <v>2.79</v>
      </c>
      <c r="L2786">
        <v>0</v>
      </c>
      <c r="M2786">
        <v>0</v>
      </c>
      <c r="N2786" t="s">
        <v>541</v>
      </c>
      <c r="O2786" t="s">
        <v>360</v>
      </c>
      <c r="P2786">
        <v>1298.25</v>
      </c>
      <c r="Q2786" t="s">
        <v>20</v>
      </c>
    </row>
    <row r="2787" spans="1:17" x14ac:dyDescent="0.25">
      <c r="A2787">
        <v>2817</v>
      </c>
      <c r="B2787" t="s">
        <v>33</v>
      </c>
      <c r="C2787" t="s">
        <v>18</v>
      </c>
      <c r="D2787">
        <v>1</v>
      </c>
      <c r="E2787">
        <v>2699.85</v>
      </c>
      <c r="F2787">
        <v>224.99</v>
      </c>
      <c r="G2787">
        <v>-1344.93</v>
      </c>
      <c r="H2787">
        <v>0</v>
      </c>
      <c r="I2787">
        <v>-2</v>
      </c>
      <c r="J2787">
        <v>12</v>
      </c>
      <c r="K2787">
        <v>1.67</v>
      </c>
      <c r="L2787">
        <v>12</v>
      </c>
      <c r="M2787">
        <v>1</v>
      </c>
      <c r="N2787" t="s">
        <v>287</v>
      </c>
      <c r="O2787" t="s">
        <v>287</v>
      </c>
      <c r="P2787">
        <v>337.48</v>
      </c>
      <c r="Q2787" t="s">
        <v>52</v>
      </c>
    </row>
    <row r="2788" spans="1:17" x14ac:dyDescent="0.25">
      <c r="A2788">
        <v>2818</v>
      </c>
      <c r="B2788" t="s">
        <v>33</v>
      </c>
      <c r="C2788" t="s">
        <v>18</v>
      </c>
      <c r="D2788">
        <v>4</v>
      </c>
      <c r="E2788">
        <v>10428.6</v>
      </c>
      <c r="F2788">
        <v>193.12</v>
      </c>
      <c r="G2788">
        <v>-1804.28</v>
      </c>
      <c r="H2788">
        <v>0.90700000000000003</v>
      </c>
      <c r="I2788">
        <v>0.9</v>
      </c>
      <c r="J2788">
        <v>49</v>
      </c>
      <c r="K2788">
        <v>1.65</v>
      </c>
      <c r="L2788">
        <v>27</v>
      </c>
      <c r="M2788">
        <v>1</v>
      </c>
      <c r="N2788" t="s">
        <v>332</v>
      </c>
      <c r="O2788" t="s">
        <v>158</v>
      </c>
      <c r="P2788">
        <v>1158.72</v>
      </c>
      <c r="Q2788" t="s">
        <v>20</v>
      </c>
    </row>
    <row r="2789" spans="1:17" x14ac:dyDescent="0.25">
      <c r="A2789">
        <v>2819</v>
      </c>
      <c r="B2789" t="s">
        <v>17</v>
      </c>
      <c r="C2789" t="s">
        <v>23</v>
      </c>
      <c r="D2789">
        <v>5</v>
      </c>
      <c r="E2789">
        <v>3229.69</v>
      </c>
      <c r="F2789">
        <v>215.31</v>
      </c>
      <c r="G2789">
        <v>576.91999999999996</v>
      </c>
      <c r="H2789">
        <v>6.7000000000000004E-2</v>
      </c>
      <c r="I2789">
        <v>-0.7</v>
      </c>
      <c r="J2789">
        <v>0</v>
      </c>
      <c r="K2789">
        <v>1.83</v>
      </c>
      <c r="L2789">
        <v>0</v>
      </c>
      <c r="M2789">
        <v>0</v>
      </c>
      <c r="N2789" t="s">
        <v>39</v>
      </c>
      <c r="O2789" t="s">
        <v>538</v>
      </c>
      <c r="P2789">
        <v>1614.82</v>
      </c>
      <c r="Q2789" t="s">
        <v>20</v>
      </c>
    </row>
    <row r="2790" spans="1:17" x14ac:dyDescent="0.25">
      <c r="A2790">
        <v>2820</v>
      </c>
      <c r="B2790" t="s">
        <v>17</v>
      </c>
      <c r="C2790" t="s">
        <v>18</v>
      </c>
      <c r="D2790">
        <v>2</v>
      </c>
      <c r="E2790">
        <v>549.9</v>
      </c>
      <c r="F2790">
        <v>91.65</v>
      </c>
      <c r="G2790">
        <v>103.33</v>
      </c>
      <c r="H2790">
        <v>0</v>
      </c>
      <c r="I2790">
        <v>-1</v>
      </c>
      <c r="J2790">
        <v>0</v>
      </c>
      <c r="K2790">
        <v>1.83</v>
      </c>
      <c r="L2790">
        <v>0</v>
      </c>
      <c r="M2790">
        <v>0</v>
      </c>
      <c r="N2790" t="s">
        <v>669</v>
      </c>
      <c r="O2790" t="s">
        <v>521</v>
      </c>
      <c r="P2790">
        <v>274.95</v>
      </c>
      <c r="Q2790" t="s">
        <v>52</v>
      </c>
    </row>
    <row r="2791" spans="1:17" x14ac:dyDescent="0.25">
      <c r="A2791">
        <v>2821</v>
      </c>
      <c r="B2791" t="s">
        <v>17</v>
      </c>
      <c r="C2791" t="s">
        <v>18</v>
      </c>
      <c r="D2791">
        <v>4</v>
      </c>
      <c r="E2791">
        <v>1954.85</v>
      </c>
      <c r="F2791">
        <v>279.26</v>
      </c>
      <c r="G2791">
        <v>694.63</v>
      </c>
      <c r="H2791">
        <v>0.14299999999999999</v>
      </c>
      <c r="I2791">
        <v>0.4</v>
      </c>
      <c r="J2791">
        <v>4</v>
      </c>
      <c r="K2791">
        <v>3</v>
      </c>
      <c r="L2791">
        <v>1</v>
      </c>
      <c r="M2791">
        <v>1</v>
      </c>
      <c r="N2791" t="s">
        <v>321</v>
      </c>
      <c r="O2791" t="s">
        <v>659</v>
      </c>
      <c r="P2791">
        <v>1675.56</v>
      </c>
      <c r="Q2791" t="s">
        <v>20</v>
      </c>
    </row>
    <row r="2792" spans="1:17" x14ac:dyDescent="0.25">
      <c r="A2792">
        <v>2822</v>
      </c>
      <c r="B2792" t="s">
        <v>17</v>
      </c>
      <c r="C2792" t="s">
        <v>23</v>
      </c>
      <c r="D2792">
        <v>1</v>
      </c>
      <c r="E2792">
        <v>3629.73</v>
      </c>
      <c r="F2792">
        <v>241.98</v>
      </c>
      <c r="G2792">
        <v>-736.32</v>
      </c>
      <c r="H2792">
        <v>1</v>
      </c>
      <c r="I2792">
        <v>1</v>
      </c>
      <c r="J2792">
        <v>15</v>
      </c>
      <c r="K2792">
        <v>1</v>
      </c>
      <c r="L2792">
        <v>5</v>
      </c>
      <c r="M2792">
        <v>1</v>
      </c>
      <c r="N2792" t="s">
        <v>169</v>
      </c>
      <c r="O2792" t="s">
        <v>169</v>
      </c>
      <c r="P2792">
        <v>362.97</v>
      </c>
      <c r="Q2792" t="s">
        <v>52</v>
      </c>
    </row>
    <row r="2793" spans="1:17" x14ac:dyDescent="0.25">
      <c r="A2793">
        <v>2823</v>
      </c>
      <c r="B2793" t="s">
        <v>17</v>
      </c>
      <c r="C2793" t="s">
        <v>18</v>
      </c>
      <c r="D2793">
        <v>5</v>
      </c>
      <c r="E2793">
        <v>1999.75</v>
      </c>
      <c r="F2793">
        <v>222.19</v>
      </c>
      <c r="G2793">
        <v>460.5</v>
      </c>
      <c r="H2793">
        <v>0</v>
      </c>
      <c r="I2793">
        <v>-0.7</v>
      </c>
      <c r="J2793">
        <v>1</v>
      </c>
      <c r="K2793">
        <v>3</v>
      </c>
      <c r="L2793">
        <v>0</v>
      </c>
      <c r="M2793">
        <v>0</v>
      </c>
      <c r="N2793" t="s">
        <v>557</v>
      </c>
      <c r="O2793" t="s">
        <v>40</v>
      </c>
      <c r="P2793">
        <v>1666.43</v>
      </c>
      <c r="Q2793" t="s">
        <v>20</v>
      </c>
    </row>
    <row r="2794" spans="1:17" x14ac:dyDescent="0.25">
      <c r="A2794">
        <v>2824</v>
      </c>
      <c r="B2794" t="s">
        <v>28</v>
      </c>
      <c r="C2794" t="s">
        <v>23</v>
      </c>
      <c r="D2794">
        <v>7</v>
      </c>
      <c r="E2794">
        <v>7473.96</v>
      </c>
      <c r="F2794">
        <v>219.82</v>
      </c>
      <c r="G2794">
        <v>1414.64</v>
      </c>
      <c r="H2794">
        <v>0.64700000000000002</v>
      </c>
      <c r="I2794">
        <v>0.6</v>
      </c>
      <c r="J2794">
        <v>26</v>
      </c>
      <c r="K2794">
        <v>1.69</v>
      </c>
      <c r="L2794">
        <v>22</v>
      </c>
      <c r="M2794">
        <v>1</v>
      </c>
      <c r="N2794" t="s">
        <v>163</v>
      </c>
      <c r="O2794" t="s">
        <v>140</v>
      </c>
      <c r="P2794">
        <v>2308.11</v>
      </c>
      <c r="Q2794" t="s">
        <v>36</v>
      </c>
    </row>
    <row r="2795" spans="1:17" x14ac:dyDescent="0.25">
      <c r="A2795">
        <v>2825</v>
      </c>
      <c r="B2795" t="s">
        <v>17</v>
      </c>
      <c r="C2795" t="s">
        <v>18</v>
      </c>
      <c r="D2795">
        <v>5</v>
      </c>
      <c r="E2795">
        <v>14891.94</v>
      </c>
      <c r="F2795">
        <v>219</v>
      </c>
      <c r="G2795">
        <v>1347.59</v>
      </c>
      <c r="H2795">
        <v>1</v>
      </c>
      <c r="I2795">
        <v>2.1</v>
      </c>
      <c r="J2795">
        <v>67</v>
      </c>
      <c r="K2795">
        <v>1.3</v>
      </c>
      <c r="L2795">
        <v>43</v>
      </c>
      <c r="M2795">
        <v>1</v>
      </c>
      <c r="N2795" t="s">
        <v>89</v>
      </c>
      <c r="O2795" t="s">
        <v>245</v>
      </c>
      <c r="P2795">
        <v>1642.5</v>
      </c>
      <c r="Q2795" t="s">
        <v>20</v>
      </c>
    </row>
    <row r="2796" spans="1:17" x14ac:dyDescent="0.25">
      <c r="A2796">
        <v>2826</v>
      </c>
      <c r="B2796" t="s">
        <v>28</v>
      </c>
      <c r="C2796" t="s">
        <v>18</v>
      </c>
      <c r="D2796">
        <v>9</v>
      </c>
      <c r="E2796">
        <v>10306.74</v>
      </c>
      <c r="F2796">
        <v>171.78</v>
      </c>
      <c r="G2796">
        <v>2382.3200000000002</v>
      </c>
      <c r="H2796">
        <v>0.75</v>
      </c>
      <c r="I2796">
        <v>1.1000000000000001</v>
      </c>
      <c r="J2796">
        <v>46</v>
      </c>
      <c r="K2796">
        <v>3.33</v>
      </c>
      <c r="L2796">
        <v>2</v>
      </c>
      <c r="M2796">
        <v>0</v>
      </c>
      <c r="N2796" t="s">
        <v>352</v>
      </c>
      <c r="O2796" t="s">
        <v>676</v>
      </c>
      <c r="P2796">
        <v>2319.0300000000002</v>
      </c>
      <c r="Q2796" t="s">
        <v>36</v>
      </c>
    </row>
    <row r="2797" spans="1:17" x14ac:dyDescent="0.25">
      <c r="A2797">
        <v>2827</v>
      </c>
      <c r="B2797" t="s">
        <v>33</v>
      </c>
      <c r="C2797" t="s">
        <v>23</v>
      </c>
      <c r="D2797">
        <v>4</v>
      </c>
      <c r="E2797">
        <v>3345.7</v>
      </c>
      <c r="F2797">
        <v>167.29</v>
      </c>
      <c r="G2797">
        <v>932.3</v>
      </c>
      <c r="H2797">
        <v>0.85</v>
      </c>
      <c r="I2797">
        <v>2.5</v>
      </c>
      <c r="J2797">
        <v>17</v>
      </c>
      <c r="K2797">
        <v>1.53</v>
      </c>
      <c r="L2797">
        <v>12</v>
      </c>
      <c r="M2797">
        <v>1</v>
      </c>
      <c r="N2797" t="s">
        <v>563</v>
      </c>
      <c r="O2797" t="s">
        <v>150</v>
      </c>
      <c r="P2797">
        <v>1003.74</v>
      </c>
      <c r="Q2797" t="s">
        <v>20</v>
      </c>
    </row>
    <row r="2798" spans="1:17" x14ac:dyDescent="0.25">
      <c r="A2798">
        <v>2828</v>
      </c>
      <c r="B2798" t="s">
        <v>33</v>
      </c>
      <c r="C2798" t="s">
        <v>18</v>
      </c>
      <c r="D2798">
        <v>3</v>
      </c>
      <c r="E2798">
        <v>5145.3100000000004</v>
      </c>
      <c r="F2798">
        <v>155.91999999999999</v>
      </c>
      <c r="G2798">
        <v>634.62</v>
      </c>
      <c r="H2798">
        <v>0.72699999999999998</v>
      </c>
      <c r="I2798">
        <v>1.9</v>
      </c>
      <c r="J2798">
        <v>33</v>
      </c>
      <c r="K2798">
        <v>2.94</v>
      </c>
      <c r="L2798">
        <v>2</v>
      </c>
      <c r="M2798">
        <v>0</v>
      </c>
      <c r="N2798" t="s">
        <v>202</v>
      </c>
      <c r="O2798" t="s">
        <v>664</v>
      </c>
      <c r="P2798">
        <v>701.64</v>
      </c>
      <c r="Q2798" t="s">
        <v>20</v>
      </c>
    </row>
    <row r="2799" spans="1:17" x14ac:dyDescent="0.25">
      <c r="A2799">
        <v>2829</v>
      </c>
      <c r="B2799" t="s">
        <v>33</v>
      </c>
      <c r="C2799" t="s">
        <v>18</v>
      </c>
      <c r="D2799">
        <v>5</v>
      </c>
      <c r="E2799">
        <v>9157.16</v>
      </c>
      <c r="F2799">
        <v>203.49</v>
      </c>
      <c r="G2799">
        <v>341.87</v>
      </c>
      <c r="H2799">
        <v>0.93300000000000005</v>
      </c>
      <c r="I2799">
        <v>0.9</v>
      </c>
      <c r="J2799">
        <v>42</v>
      </c>
      <c r="K2799">
        <v>2.93</v>
      </c>
      <c r="L2799">
        <v>4</v>
      </c>
      <c r="M2799">
        <v>0</v>
      </c>
      <c r="N2799" t="s">
        <v>405</v>
      </c>
      <c r="O2799" t="s">
        <v>716</v>
      </c>
      <c r="P2799">
        <v>1526.18</v>
      </c>
      <c r="Q2799" t="s">
        <v>20</v>
      </c>
    </row>
    <row r="2800" spans="1:17" x14ac:dyDescent="0.25">
      <c r="A2800">
        <v>2830</v>
      </c>
      <c r="B2800" t="s">
        <v>33</v>
      </c>
      <c r="C2800" t="s">
        <v>23</v>
      </c>
      <c r="D2800">
        <v>5</v>
      </c>
      <c r="E2800">
        <v>13473.37</v>
      </c>
      <c r="F2800">
        <v>195.27</v>
      </c>
      <c r="G2800">
        <v>-1778.12</v>
      </c>
      <c r="H2800">
        <v>0.87</v>
      </c>
      <c r="I2800">
        <v>1.2</v>
      </c>
      <c r="J2800">
        <v>60</v>
      </c>
      <c r="K2800">
        <v>1.42</v>
      </c>
      <c r="L2800">
        <v>30</v>
      </c>
      <c r="M2800">
        <v>1</v>
      </c>
      <c r="N2800" t="s">
        <v>524</v>
      </c>
      <c r="O2800" t="s">
        <v>213</v>
      </c>
      <c r="P2800">
        <v>1464.52</v>
      </c>
      <c r="Q2800" t="s">
        <v>20</v>
      </c>
    </row>
    <row r="2801" spans="1:17" x14ac:dyDescent="0.25">
      <c r="A2801">
        <v>2831</v>
      </c>
      <c r="B2801" t="s">
        <v>33</v>
      </c>
      <c r="C2801" t="s">
        <v>18</v>
      </c>
      <c r="D2801">
        <v>3</v>
      </c>
      <c r="E2801">
        <v>5109.51</v>
      </c>
      <c r="F2801">
        <v>204.38</v>
      </c>
      <c r="G2801">
        <v>1416.06</v>
      </c>
      <c r="H2801">
        <v>0.6</v>
      </c>
      <c r="I2801">
        <v>0.4</v>
      </c>
      <c r="J2801">
        <v>15</v>
      </c>
      <c r="K2801">
        <v>1.33</v>
      </c>
      <c r="L2801">
        <v>10</v>
      </c>
      <c r="M2801">
        <v>1</v>
      </c>
      <c r="N2801" t="s">
        <v>894</v>
      </c>
      <c r="O2801" t="s">
        <v>662</v>
      </c>
      <c r="P2801">
        <v>919.71</v>
      </c>
      <c r="Q2801" t="s">
        <v>20</v>
      </c>
    </row>
    <row r="2802" spans="1:17" x14ac:dyDescent="0.25">
      <c r="A2802">
        <v>2832</v>
      </c>
      <c r="B2802" t="s">
        <v>33</v>
      </c>
      <c r="C2802" t="s">
        <v>18</v>
      </c>
      <c r="D2802">
        <v>2</v>
      </c>
      <c r="E2802">
        <v>969.81</v>
      </c>
      <c r="F2802">
        <v>121.23</v>
      </c>
      <c r="G2802">
        <v>313.26</v>
      </c>
      <c r="H2802">
        <v>0.5</v>
      </c>
      <c r="I2802">
        <v>0.5</v>
      </c>
      <c r="J2802">
        <v>4</v>
      </c>
      <c r="K2802">
        <v>1.5</v>
      </c>
      <c r="L2802">
        <v>4</v>
      </c>
      <c r="M2802">
        <v>1</v>
      </c>
      <c r="N2802" t="s">
        <v>863</v>
      </c>
      <c r="O2802" t="s">
        <v>109</v>
      </c>
      <c r="P2802">
        <v>363.69</v>
      </c>
      <c r="Q2802" t="s">
        <v>52</v>
      </c>
    </row>
    <row r="2803" spans="1:17" x14ac:dyDescent="0.25">
      <c r="A2803">
        <v>2833</v>
      </c>
      <c r="B2803" t="s">
        <v>33</v>
      </c>
      <c r="C2803" t="s">
        <v>23</v>
      </c>
      <c r="D2803">
        <v>10</v>
      </c>
      <c r="E2803">
        <v>8644.7900000000009</v>
      </c>
      <c r="F2803">
        <v>192.11</v>
      </c>
      <c r="G2803">
        <v>488.3</v>
      </c>
      <c r="H2803">
        <v>0.68899999999999995</v>
      </c>
      <c r="I2803">
        <v>1</v>
      </c>
      <c r="J2803">
        <v>40</v>
      </c>
      <c r="K2803">
        <v>1.23</v>
      </c>
      <c r="L2803">
        <v>15</v>
      </c>
      <c r="M2803">
        <v>1</v>
      </c>
      <c r="N2803" t="s">
        <v>193</v>
      </c>
      <c r="O2803" t="s">
        <v>675</v>
      </c>
      <c r="P2803">
        <v>2881.65</v>
      </c>
      <c r="Q2803" t="s">
        <v>36</v>
      </c>
    </row>
    <row r="2804" spans="1:17" x14ac:dyDescent="0.25">
      <c r="A2804">
        <v>2834</v>
      </c>
      <c r="B2804" t="s">
        <v>33</v>
      </c>
      <c r="C2804" t="s">
        <v>18</v>
      </c>
      <c r="D2804">
        <v>5</v>
      </c>
      <c r="E2804">
        <v>11858.12</v>
      </c>
      <c r="F2804">
        <v>179.67</v>
      </c>
      <c r="G2804">
        <v>2414.5700000000002</v>
      </c>
      <c r="H2804">
        <v>1</v>
      </c>
      <c r="I2804">
        <v>1.1000000000000001</v>
      </c>
      <c r="J2804">
        <v>66</v>
      </c>
      <c r="K2804">
        <v>1.39</v>
      </c>
      <c r="L2804">
        <v>24</v>
      </c>
      <c r="M2804">
        <v>1</v>
      </c>
      <c r="N2804" t="s">
        <v>999</v>
      </c>
      <c r="O2804" t="s">
        <v>299</v>
      </c>
      <c r="P2804">
        <v>1347.52</v>
      </c>
      <c r="Q2804" t="s">
        <v>20</v>
      </c>
    </row>
    <row r="2805" spans="1:17" x14ac:dyDescent="0.25">
      <c r="A2805">
        <v>2835</v>
      </c>
      <c r="B2805" t="s">
        <v>33</v>
      </c>
      <c r="C2805" t="s">
        <v>23</v>
      </c>
      <c r="D2805">
        <v>4</v>
      </c>
      <c r="E2805">
        <v>2439.73</v>
      </c>
      <c r="F2805">
        <v>162.65</v>
      </c>
      <c r="G2805">
        <v>-116.75</v>
      </c>
      <c r="H2805">
        <v>0.26700000000000002</v>
      </c>
      <c r="I2805">
        <v>0.3</v>
      </c>
      <c r="J2805">
        <v>7</v>
      </c>
      <c r="K2805">
        <v>3.86</v>
      </c>
      <c r="L2805">
        <v>0</v>
      </c>
      <c r="M2805">
        <v>0</v>
      </c>
      <c r="N2805" t="s">
        <v>694</v>
      </c>
      <c r="O2805" t="s">
        <v>489</v>
      </c>
      <c r="P2805">
        <v>975.9</v>
      </c>
      <c r="Q2805" t="s">
        <v>20</v>
      </c>
    </row>
    <row r="2806" spans="1:17" x14ac:dyDescent="0.25">
      <c r="A2806">
        <v>2836</v>
      </c>
      <c r="B2806" t="s">
        <v>33</v>
      </c>
      <c r="C2806" t="s">
        <v>18</v>
      </c>
      <c r="D2806">
        <v>4</v>
      </c>
      <c r="E2806">
        <v>4419.66</v>
      </c>
      <c r="F2806">
        <v>232.61</v>
      </c>
      <c r="G2806">
        <v>838.24</v>
      </c>
      <c r="H2806">
        <v>0.73699999999999999</v>
      </c>
      <c r="I2806">
        <v>0.8</v>
      </c>
      <c r="J2806">
        <v>14</v>
      </c>
      <c r="K2806">
        <v>2.21</v>
      </c>
      <c r="L2806">
        <v>5</v>
      </c>
      <c r="M2806">
        <v>1</v>
      </c>
      <c r="N2806" t="s">
        <v>669</v>
      </c>
      <c r="O2806" t="s">
        <v>641</v>
      </c>
      <c r="P2806">
        <v>1395.66</v>
      </c>
      <c r="Q2806" t="s">
        <v>20</v>
      </c>
    </row>
    <row r="2807" spans="1:17" x14ac:dyDescent="0.25">
      <c r="A2807">
        <v>2837</v>
      </c>
      <c r="B2807" t="s">
        <v>17</v>
      </c>
      <c r="C2807" t="s">
        <v>18</v>
      </c>
      <c r="D2807">
        <v>3</v>
      </c>
      <c r="E2807">
        <v>3964.61</v>
      </c>
      <c r="F2807">
        <v>172.37</v>
      </c>
      <c r="G2807">
        <v>1307.71</v>
      </c>
      <c r="H2807">
        <v>0.87</v>
      </c>
      <c r="I2807">
        <v>1.7</v>
      </c>
      <c r="J2807">
        <v>20</v>
      </c>
      <c r="K2807">
        <v>1.5</v>
      </c>
      <c r="L2807">
        <v>15</v>
      </c>
      <c r="M2807">
        <v>1</v>
      </c>
      <c r="N2807" t="s">
        <v>332</v>
      </c>
      <c r="O2807" t="s">
        <v>90</v>
      </c>
      <c r="P2807">
        <v>775.66</v>
      </c>
      <c r="Q2807" t="s">
        <v>20</v>
      </c>
    </row>
    <row r="2808" spans="1:17" x14ac:dyDescent="0.25">
      <c r="A2808">
        <v>2838</v>
      </c>
      <c r="B2808" t="s">
        <v>17</v>
      </c>
      <c r="C2808" t="s">
        <v>23</v>
      </c>
      <c r="D2808">
        <v>3</v>
      </c>
      <c r="E2808">
        <v>4774.41</v>
      </c>
      <c r="F2808">
        <v>217.02</v>
      </c>
      <c r="G2808">
        <v>-1480.53</v>
      </c>
      <c r="H2808">
        <v>1</v>
      </c>
      <c r="I2808">
        <v>2.7</v>
      </c>
      <c r="J2808">
        <v>21</v>
      </c>
      <c r="K2808">
        <v>1.86</v>
      </c>
      <c r="L2808">
        <v>13</v>
      </c>
      <c r="M2808">
        <v>1</v>
      </c>
      <c r="N2808" t="s">
        <v>256</v>
      </c>
      <c r="O2808" t="s">
        <v>881</v>
      </c>
      <c r="P2808">
        <v>976.59</v>
      </c>
      <c r="Q2808" t="s">
        <v>20</v>
      </c>
    </row>
    <row r="2809" spans="1:17" x14ac:dyDescent="0.25">
      <c r="A2809">
        <v>2839</v>
      </c>
      <c r="B2809" t="s">
        <v>33</v>
      </c>
      <c r="C2809" t="s">
        <v>18</v>
      </c>
      <c r="D2809">
        <v>4</v>
      </c>
      <c r="E2809">
        <v>5539.61</v>
      </c>
      <c r="F2809">
        <v>173.11</v>
      </c>
      <c r="G2809">
        <v>1538.14</v>
      </c>
      <c r="H2809">
        <v>0.81299999999999994</v>
      </c>
      <c r="I2809">
        <v>1.3</v>
      </c>
      <c r="J2809">
        <v>31</v>
      </c>
      <c r="K2809">
        <v>1.32</v>
      </c>
      <c r="L2809">
        <v>26</v>
      </c>
      <c r="M2809">
        <v>1</v>
      </c>
      <c r="N2809" t="s">
        <v>806</v>
      </c>
      <c r="O2809" t="s">
        <v>800</v>
      </c>
      <c r="P2809">
        <v>1038.6600000000001</v>
      </c>
      <c r="Q2809" t="s">
        <v>20</v>
      </c>
    </row>
    <row r="2810" spans="1:17" x14ac:dyDescent="0.25">
      <c r="A2810">
        <v>2841</v>
      </c>
      <c r="B2810" t="s">
        <v>28</v>
      </c>
      <c r="C2810" t="s">
        <v>23</v>
      </c>
      <c r="D2810">
        <v>2</v>
      </c>
      <c r="E2810">
        <v>2519.6</v>
      </c>
      <c r="F2810">
        <v>139.97999999999999</v>
      </c>
      <c r="G2810">
        <v>642.78</v>
      </c>
      <c r="H2810">
        <v>1</v>
      </c>
      <c r="I2810">
        <v>3.3</v>
      </c>
      <c r="J2810">
        <v>18</v>
      </c>
      <c r="K2810">
        <v>1.17</v>
      </c>
      <c r="L2810">
        <v>7</v>
      </c>
      <c r="M2810">
        <v>1</v>
      </c>
      <c r="N2810" t="s">
        <v>307</v>
      </c>
      <c r="O2810" t="s">
        <v>365</v>
      </c>
      <c r="P2810">
        <v>419.94</v>
      </c>
      <c r="Q2810" t="s">
        <v>52</v>
      </c>
    </row>
    <row r="2811" spans="1:17" x14ac:dyDescent="0.25">
      <c r="A2811">
        <v>2842</v>
      </c>
      <c r="B2811" t="s">
        <v>28</v>
      </c>
      <c r="C2811" t="s">
        <v>18</v>
      </c>
      <c r="D2811">
        <v>8</v>
      </c>
      <c r="E2811">
        <v>10319.19</v>
      </c>
      <c r="F2811">
        <v>229.32</v>
      </c>
      <c r="G2811">
        <v>2734.53</v>
      </c>
      <c r="H2811">
        <v>0.622</v>
      </c>
      <c r="I2811">
        <v>1.7</v>
      </c>
      <c r="J2811">
        <v>34</v>
      </c>
      <c r="K2811">
        <v>2.65</v>
      </c>
      <c r="L2811">
        <v>5</v>
      </c>
      <c r="M2811">
        <v>0</v>
      </c>
      <c r="N2811" t="s">
        <v>380</v>
      </c>
      <c r="O2811" t="s">
        <v>372</v>
      </c>
      <c r="P2811">
        <v>2751.84</v>
      </c>
      <c r="Q2811" t="s">
        <v>36</v>
      </c>
    </row>
    <row r="2812" spans="1:17" x14ac:dyDescent="0.25">
      <c r="A2812">
        <v>2843</v>
      </c>
      <c r="B2812" t="s">
        <v>17</v>
      </c>
      <c r="C2812" t="s">
        <v>18</v>
      </c>
      <c r="D2812">
        <v>1</v>
      </c>
      <c r="E2812">
        <v>809.93</v>
      </c>
      <c r="F2812">
        <v>202.48</v>
      </c>
      <c r="G2812">
        <v>206.93</v>
      </c>
      <c r="H2812">
        <v>0</v>
      </c>
      <c r="I2812">
        <v>0</v>
      </c>
      <c r="J2812">
        <v>4</v>
      </c>
      <c r="K2812">
        <v>1</v>
      </c>
      <c r="L2812">
        <v>0</v>
      </c>
      <c r="M2812">
        <v>1</v>
      </c>
      <c r="N2812" t="s">
        <v>198</v>
      </c>
      <c r="O2812" t="s">
        <v>198</v>
      </c>
      <c r="P2812">
        <v>303.72000000000003</v>
      </c>
      <c r="Q2812" t="s">
        <v>52</v>
      </c>
    </row>
    <row r="2813" spans="1:17" x14ac:dyDescent="0.25">
      <c r="A2813">
        <v>2844</v>
      </c>
      <c r="B2813" t="s">
        <v>33</v>
      </c>
      <c r="C2813" t="s">
        <v>18</v>
      </c>
      <c r="D2813">
        <v>10</v>
      </c>
      <c r="E2813">
        <v>10998.88</v>
      </c>
      <c r="F2813">
        <v>180.31</v>
      </c>
      <c r="G2813">
        <v>1335.35</v>
      </c>
      <c r="H2813">
        <v>0.83599999999999997</v>
      </c>
      <c r="I2813">
        <v>2.6</v>
      </c>
      <c r="J2813">
        <v>51</v>
      </c>
      <c r="K2813">
        <v>2.67</v>
      </c>
      <c r="L2813">
        <v>15</v>
      </c>
      <c r="M2813">
        <v>0</v>
      </c>
      <c r="N2813" t="s">
        <v>774</v>
      </c>
      <c r="O2813" t="s">
        <v>350</v>
      </c>
      <c r="P2813">
        <v>2704.65</v>
      </c>
      <c r="Q2813" t="s">
        <v>36</v>
      </c>
    </row>
    <row r="2814" spans="1:17" x14ac:dyDescent="0.25">
      <c r="A2814">
        <v>2845</v>
      </c>
      <c r="B2814" t="s">
        <v>17</v>
      </c>
      <c r="C2814" t="s">
        <v>18</v>
      </c>
      <c r="D2814">
        <v>7</v>
      </c>
      <c r="E2814">
        <v>9243.52</v>
      </c>
      <c r="F2814">
        <v>210.08</v>
      </c>
      <c r="G2814">
        <v>1593.23</v>
      </c>
      <c r="H2814">
        <v>0.65900000000000003</v>
      </c>
      <c r="I2814">
        <v>0.8</v>
      </c>
      <c r="J2814">
        <v>38</v>
      </c>
      <c r="K2814">
        <v>3.42</v>
      </c>
      <c r="L2814">
        <v>0</v>
      </c>
      <c r="M2814">
        <v>0</v>
      </c>
      <c r="N2814" t="s">
        <v>267</v>
      </c>
      <c r="O2814" t="s">
        <v>716</v>
      </c>
      <c r="P2814">
        <v>2205.84</v>
      </c>
      <c r="Q2814" t="s">
        <v>36</v>
      </c>
    </row>
    <row r="2815" spans="1:17" x14ac:dyDescent="0.25">
      <c r="A2815">
        <v>2846</v>
      </c>
      <c r="B2815" t="s">
        <v>17</v>
      </c>
      <c r="C2815" t="s">
        <v>23</v>
      </c>
      <c r="D2815">
        <v>3</v>
      </c>
      <c r="E2815">
        <v>1369.7</v>
      </c>
      <c r="F2815">
        <v>228.28</v>
      </c>
      <c r="G2815">
        <v>380.25</v>
      </c>
      <c r="H2815">
        <v>0.66700000000000004</v>
      </c>
      <c r="I2815">
        <v>0.3</v>
      </c>
      <c r="J2815">
        <v>4</v>
      </c>
      <c r="K2815">
        <v>2</v>
      </c>
      <c r="L2815">
        <v>2</v>
      </c>
      <c r="M2815">
        <v>1</v>
      </c>
      <c r="N2815" t="s">
        <v>123</v>
      </c>
      <c r="O2815" t="s">
        <v>274</v>
      </c>
      <c r="P2815">
        <v>1027.26</v>
      </c>
      <c r="Q2815" t="s">
        <v>20</v>
      </c>
    </row>
    <row r="2816" spans="1:17" x14ac:dyDescent="0.25">
      <c r="A2816">
        <v>2847</v>
      </c>
      <c r="B2816" t="s">
        <v>17</v>
      </c>
      <c r="C2816" t="s">
        <v>18</v>
      </c>
      <c r="D2816">
        <v>4</v>
      </c>
      <c r="E2816">
        <v>8478.9</v>
      </c>
      <c r="F2816">
        <v>211.97</v>
      </c>
      <c r="G2816">
        <v>1577.24</v>
      </c>
      <c r="H2816">
        <v>0.9</v>
      </c>
      <c r="I2816">
        <v>0.7</v>
      </c>
      <c r="J2816">
        <v>40</v>
      </c>
      <c r="K2816">
        <v>1.9</v>
      </c>
      <c r="L2816">
        <v>9</v>
      </c>
      <c r="M2816">
        <v>1</v>
      </c>
      <c r="N2816" t="s">
        <v>575</v>
      </c>
      <c r="O2816" t="s">
        <v>941</v>
      </c>
      <c r="P2816">
        <v>1271.82</v>
      </c>
      <c r="Q2816" t="s">
        <v>20</v>
      </c>
    </row>
    <row r="2817" spans="1:17" x14ac:dyDescent="0.25">
      <c r="A2817">
        <v>2848</v>
      </c>
      <c r="B2817" t="s">
        <v>28</v>
      </c>
      <c r="C2817" t="s">
        <v>23</v>
      </c>
      <c r="D2817">
        <v>6</v>
      </c>
      <c r="E2817">
        <v>5851.57</v>
      </c>
      <c r="F2817">
        <v>208.98</v>
      </c>
      <c r="G2817">
        <v>1001.92</v>
      </c>
      <c r="H2817">
        <v>0.53600000000000003</v>
      </c>
      <c r="I2817">
        <v>-0.2</v>
      </c>
      <c r="J2817">
        <v>19</v>
      </c>
      <c r="K2817">
        <v>1.74</v>
      </c>
      <c r="L2817">
        <v>12</v>
      </c>
      <c r="M2817">
        <v>1</v>
      </c>
      <c r="N2817" t="s">
        <v>813</v>
      </c>
      <c r="O2817" t="s">
        <v>590</v>
      </c>
      <c r="P2817">
        <v>1880.82</v>
      </c>
      <c r="Q2817" t="s">
        <v>20</v>
      </c>
    </row>
    <row r="2818" spans="1:17" x14ac:dyDescent="0.25">
      <c r="A2818">
        <v>2849</v>
      </c>
      <c r="B2818" t="s">
        <v>28</v>
      </c>
      <c r="C2818" t="s">
        <v>18</v>
      </c>
      <c r="D2818">
        <v>1</v>
      </c>
      <c r="E2818">
        <v>119.98</v>
      </c>
      <c r="F2818">
        <v>119.98</v>
      </c>
      <c r="G2818">
        <v>-43.94</v>
      </c>
      <c r="H2818">
        <v>0</v>
      </c>
      <c r="I2818">
        <v>0</v>
      </c>
      <c r="J2818">
        <v>0</v>
      </c>
      <c r="K2818">
        <v>1.83</v>
      </c>
      <c r="L2818">
        <v>0</v>
      </c>
      <c r="M2818">
        <v>0</v>
      </c>
      <c r="N2818" t="s">
        <v>825</v>
      </c>
      <c r="O2818" t="s">
        <v>825</v>
      </c>
      <c r="P2818">
        <v>179.97</v>
      </c>
      <c r="Q2818" t="s">
        <v>52</v>
      </c>
    </row>
    <row r="2819" spans="1:17" x14ac:dyDescent="0.25">
      <c r="A2819">
        <v>2850</v>
      </c>
      <c r="B2819" t="s">
        <v>28</v>
      </c>
      <c r="C2819" t="s">
        <v>18</v>
      </c>
      <c r="D2819">
        <v>3</v>
      </c>
      <c r="E2819">
        <v>859.84</v>
      </c>
      <c r="F2819">
        <v>171.97</v>
      </c>
      <c r="G2819">
        <v>111.73</v>
      </c>
      <c r="H2819">
        <v>0.4</v>
      </c>
      <c r="I2819">
        <v>0.4</v>
      </c>
      <c r="J2819">
        <v>3</v>
      </c>
      <c r="K2819">
        <v>2.33</v>
      </c>
      <c r="L2819">
        <v>3</v>
      </c>
      <c r="M2819">
        <v>1</v>
      </c>
      <c r="N2819" t="s">
        <v>352</v>
      </c>
      <c r="O2819" t="s">
        <v>687</v>
      </c>
      <c r="P2819">
        <v>773.86</v>
      </c>
      <c r="Q2819" t="s">
        <v>20</v>
      </c>
    </row>
    <row r="2820" spans="1:17" x14ac:dyDescent="0.25">
      <c r="A2820">
        <v>2851</v>
      </c>
      <c r="B2820" t="s">
        <v>28</v>
      </c>
      <c r="C2820" t="s">
        <v>23</v>
      </c>
      <c r="D2820">
        <v>11</v>
      </c>
      <c r="E2820">
        <v>15554.5</v>
      </c>
      <c r="F2820">
        <v>213.08</v>
      </c>
      <c r="G2820">
        <v>2372.89</v>
      </c>
      <c r="H2820">
        <v>0.86299999999999999</v>
      </c>
      <c r="I2820">
        <v>1.7</v>
      </c>
      <c r="J2820">
        <v>71</v>
      </c>
      <c r="K2820">
        <v>3.04</v>
      </c>
      <c r="L2820">
        <v>4</v>
      </c>
      <c r="M2820">
        <v>0</v>
      </c>
      <c r="N2820" t="s">
        <v>400</v>
      </c>
      <c r="O2820" t="s">
        <v>40</v>
      </c>
      <c r="P2820">
        <v>3515.82</v>
      </c>
      <c r="Q2820" t="s">
        <v>36</v>
      </c>
    </row>
    <row r="2821" spans="1:17" x14ac:dyDescent="0.25">
      <c r="A2821">
        <v>2852</v>
      </c>
      <c r="B2821" t="s">
        <v>28</v>
      </c>
      <c r="C2821" t="s">
        <v>18</v>
      </c>
      <c r="D2821">
        <v>5</v>
      </c>
      <c r="E2821">
        <v>6259.3</v>
      </c>
      <c r="F2821">
        <v>164.72</v>
      </c>
      <c r="G2821">
        <v>-346.8</v>
      </c>
      <c r="H2821">
        <v>0.86799999999999999</v>
      </c>
      <c r="I2821">
        <v>0.8</v>
      </c>
      <c r="J2821">
        <v>37</v>
      </c>
      <c r="K2821">
        <v>1.59</v>
      </c>
      <c r="L2821">
        <v>26</v>
      </c>
      <c r="M2821">
        <v>1</v>
      </c>
      <c r="N2821" t="s">
        <v>384</v>
      </c>
      <c r="O2821" t="s">
        <v>355</v>
      </c>
      <c r="P2821">
        <v>1235.4000000000001</v>
      </c>
      <c r="Q2821" t="s">
        <v>20</v>
      </c>
    </row>
    <row r="2822" spans="1:17" x14ac:dyDescent="0.25">
      <c r="A2822">
        <v>2853</v>
      </c>
      <c r="B2822" t="s">
        <v>28</v>
      </c>
      <c r="C2822" t="s">
        <v>18</v>
      </c>
      <c r="D2822">
        <v>2</v>
      </c>
      <c r="E2822">
        <v>4269.66</v>
      </c>
      <c r="F2822">
        <v>213.48</v>
      </c>
      <c r="G2822">
        <v>829.22</v>
      </c>
      <c r="H2822">
        <v>0.2</v>
      </c>
      <c r="I2822">
        <v>2.4</v>
      </c>
      <c r="J2822">
        <v>20</v>
      </c>
      <c r="K2822">
        <v>1.3</v>
      </c>
      <c r="L2822">
        <v>14</v>
      </c>
      <c r="M2822">
        <v>1</v>
      </c>
      <c r="N2822" t="s">
        <v>877</v>
      </c>
      <c r="O2822" t="s">
        <v>200</v>
      </c>
      <c r="P2822">
        <v>640.44000000000005</v>
      </c>
      <c r="Q2822" t="s">
        <v>20</v>
      </c>
    </row>
    <row r="2823" spans="1:17" x14ac:dyDescent="0.25">
      <c r="A2823">
        <v>2854</v>
      </c>
      <c r="B2823" t="s">
        <v>33</v>
      </c>
      <c r="C2823" t="s">
        <v>23</v>
      </c>
      <c r="D2823">
        <v>5</v>
      </c>
      <c r="E2823">
        <v>2365.8000000000002</v>
      </c>
      <c r="F2823">
        <v>197.15</v>
      </c>
      <c r="G2823">
        <v>-424.8</v>
      </c>
      <c r="H2823">
        <v>0.58299999999999996</v>
      </c>
      <c r="I2823">
        <v>-0.1</v>
      </c>
      <c r="J2823">
        <v>7</v>
      </c>
      <c r="K2823">
        <v>1.1399999999999999</v>
      </c>
      <c r="L2823">
        <v>3</v>
      </c>
      <c r="M2823">
        <v>1</v>
      </c>
      <c r="N2823" t="s">
        <v>145</v>
      </c>
      <c r="O2823" t="s">
        <v>594</v>
      </c>
      <c r="P2823">
        <v>1478.62</v>
      </c>
      <c r="Q2823" t="s">
        <v>20</v>
      </c>
    </row>
    <row r="2824" spans="1:17" x14ac:dyDescent="0.25">
      <c r="A2824">
        <v>2856</v>
      </c>
      <c r="B2824" t="s">
        <v>33</v>
      </c>
      <c r="C2824" t="s">
        <v>23</v>
      </c>
      <c r="D2824">
        <v>6</v>
      </c>
      <c r="E2824">
        <v>9938.7900000000009</v>
      </c>
      <c r="F2824">
        <v>174.36</v>
      </c>
      <c r="G2824">
        <v>-2539.5700000000002</v>
      </c>
      <c r="H2824">
        <v>0.93</v>
      </c>
      <c r="I2824">
        <v>0.9</v>
      </c>
      <c r="J2824">
        <v>53</v>
      </c>
      <c r="K2824">
        <v>2.4900000000000002</v>
      </c>
      <c r="L2824">
        <v>9</v>
      </c>
      <c r="M2824">
        <v>0</v>
      </c>
      <c r="N2824" t="s">
        <v>923</v>
      </c>
      <c r="O2824" t="s">
        <v>124</v>
      </c>
      <c r="P2824">
        <v>1569.24</v>
      </c>
      <c r="Q2824" t="s">
        <v>20</v>
      </c>
    </row>
    <row r="2825" spans="1:17" x14ac:dyDescent="0.25">
      <c r="A2825">
        <v>2857</v>
      </c>
      <c r="B2825" t="s">
        <v>33</v>
      </c>
      <c r="C2825" t="s">
        <v>18</v>
      </c>
      <c r="D2825">
        <v>6</v>
      </c>
      <c r="E2825">
        <v>12414.08</v>
      </c>
      <c r="F2825">
        <v>225.71</v>
      </c>
      <c r="G2825">
        <v>-4029.49</v>
      </c>
      <c r="H2825">
        <v>0.92700000000000005</v>
      </c>
      <c r="I2825">
        <v>1.4</v>
      </c>
      <c r="J2825">
        <v>54</v>
      </c>
      <c r="K2825">
        <v>1.43</v>
      </c>
      <c r="L2825">
        <v>28</v>
      </c>
      <c r="M2825">
        <v>1</v>
      </c>
      <c r="N2825" t="s">
        <v>729</v>
      </c>
      <c r="O2825" t="s">
        <v>374</v>
      </c>
      <c r="P2825">
        <v>2031.39</v>
      </c>
      <c r="Q2825" t="s">
        <v>36</v>
      </c>
    </row>
    <row r="2826" spans="1:17" x14ac:dyDescent="0.25">
      <c r="A2826">
        <v>2858</v>
      </c>
      <c r="B2826" t="s">
        <v>33</v>
      </c>
      <c r="C2826" t="s">
        <v>23</v>
      </c>
      <c r="D2826">
        <v>2</v>
      </c>
      <c r="E2826">
        <v>4919.7299999999996</v>
      </c>
      <c r="F2826">
        <v>258.93</v>
      </c>
      <c r="G2826">
        <v>-50.23</v>
      </c>
      <c r="H2826">
        <v>0.84199999999999997</v>
      </c>
      <c r="I2826">
        <v>1.4</v>
      </c>
      <c r="J2826">
        <v>16</v>
      </c>
      <c r="K2826">
        <v>2.5</v>
      </c>
      <c r="L2826">
        <v>4</v>
      </c>
      <c r="M2826">
        <v>0</v>
      </c>
      <c r="N2826" t="s">
        <v>614</v>
      </c>
      <c r="O2826" t="s">
        <v>357</v>
      </c>
      <c r="P2826">
        <v>776.79</v>
      </c>
      <c r="Q2826" t="s">
        <v>20</v>
      </c>
    </row>
    <row r="2827" spans="1:17" x14ac:dyDescent="0.25">
      <c r="A2827">
        <v>2859</v>
      </c>
      <c r="B2827" t="s">
        <v>33</v>
      </c>
      <c r="C2827" t="s">
        <v>18</v>
      </c>
      <c r="D2827">
        <v>5</v>
      </c>
      <c r="E2827">
        <v>2069.7399999999998</v>
      </c>
      <c r="F2827">
        <v>206.97</v>
      </c>
      <c r="G2827">
        <v>128.88</v>
      </c>
      <c r="H2827">
        <v>0.5</v>
      </c>
      <c r="I2827">
        <v>1.4</v>
      </c>
      <c r="J2827">
        <v>5</v>
      </c>
      <c r="K2827">
        <v>3.8</v>
      </c>
      <c r="L2827">
        <v>0</v>
      </c>
      <c r="M2827">
        <v>0</v>
      </c>
      <c r="N2827" t="s">
        <v>943</v>
      </c>
      <c r="O2827" t="s">
        <v>40</v>
      </c>
      <c r="P2827">
        <v>1552.28</v>
      </c>
      <c r="Q2827" t="s">
        <v>20</v>
      </c>
    </row>
    <row r="2828" spans="1:17" x14ac:dyDescent="0.25">
      <c r="A2828">
        <v>2860</v>
      </c>
      <c r="B2828" t="s">
        <v>33</v>
      </c>
      <c r="C2828" t="s">
        <v>23</v>
      </c>
      <c r="D2828">
        <v>13</v>
      </c>
      <c r="E2828">
        <v>15010.39</v>
      </c>
      <c r="F2828">
        <v>176.59</v>
      </c>
      <c r="G2828">
        <v>2595.96</v>
      </c>
      <c r="H2828">
        <v>0.72899999999999998</v>
      </c>
      <c r="I2828">
        <v>1</v>
      </c>
      <c r="J2828">
        <v>72</v>
      </c>
      <c r="K2828">
        <v>1.61</v>
      </c>
      <c r="L2828">
        <v>43</v>
      </c>
      <c r="M2828">
        <v>1</v>
      </c>
      <c r="N2828" t="s">
        <v>551</v>
      </c>
      <c r="O2828" t="s">
        <v>985</v>
      </c>
      <c r="P2828">
        <v>3443.5</v>
      </c>
      <c r="Q2828" t="s">
        <v>36</v>
      </c>
    </row>
    <row r="2829" spans="1:17" x14ac:dyDescent="0.25">
      <c r="A2829">
        <v>2861</v>
      </c>
      <c r="B2829" t="s">
        <v>17</v>
      </c>
      <c r="C2829" t="s">
        <v>18</v>
      </c>
      <c r="D2829">
        <v>5</v>
      </c>
      <c r="E2829">
        <v>8749.16</v>
      </c>
      <c r="F2829">
        <v>208.31</v>
      </c>
      <c r="G2829">
        <v>1276.24</v>
      </c>
      <c r="H2829">
        <v>0.83299999999999996</v>
      </c>
      <c r="I2829">
        <v>1</v>
      </c>
      <c r="J2829">
        <v>35</v>
      </c>
      <c r="K2829">
        <v>1.54</v>
      </c>
      <c r="L2829">
        <v>24</v>
      </c>
      <c r="M2829">
        <v>1</v>
      </c>
      <c r="N2829" t="s">
        <v>386</v>
      </c>
      <c r="O2829" t="s">
        <v>846</v>
      </c>
      <c r="P2829">
        <v>1562.32</v>
      </c>
      <c r="Q2829" t="s">
        <v>20</v>
      </c>
    </row>
    <row r="2830" spans="1:17" x14ac:dyDescent="0.25">
      <c r="A2830">
        <v>2862</v>
      </c>
      <c r="B2830" t="s">
        <v>28</v>
      </c>
      <c r="C2830" t="s">
        <v>23</v>
      </c>
      <c r="D2830">
        <v>3</v>
      </c>
      <c r="E2830">
        <v>2349.7399999999998</v>
      </c>
      <c r="F2830">
        <v>195.81</v>
      </c>
      <c r="G2830">
        <v>-36.090000000000003</v>
      </c>
      <c r="H2830">
        <v>0</v>
      </c>
      <c r="I2830">
        <v>-1</v>
      </c>
      <c r="J2830">
        <v>4</v>
      </c>
      <c r="K2830">
        <v>1.5</v>
      </c>
      <c r="L2830">
        <v>2</v>
      </c>
      <c r="M2830">
        <v>1</v>
      </c>
      <c r="N2830" t="s">
        <v>527</v>
      </c>
      <c r="O2830" t="s">
        <v>727</v>
      </c>
      <c r="P2830">
        <v>881.15</v>
      </c>
      <c r="Q2830" t="s">
        <v>20</v>
      </c>
    </row>
    <row r="2831" spans="1:17" x14ac:dyDescent="0.25">
      <c r="A2831">
        <v>2863</v>
      </c>
      <c r="B2831" t="s">
        <v>28</v>
      </c>
      <c r="C2831" t="s">
        <v>18</v>
      </c>
      <c r="D2831">
        <v>7</v>
      </c>
      <c r="E2831">
        <v>7759.56</v>
      </c>
      <c r="F2831">
        <v>180.45</v>
      </c>
      <c r="G2831">
        <v>-1243.57</v>
      </c>
      <c r="H2831">
        <v>0.93</v>
      </c>
      <c r="I2831">
        <v>2.1</v>
      </c>
      <c r="J2831">
        <v>39</v>
      </c>
      <c r="K2831">
        <v>1.46</v>
      </c>
      <c r="L2831">
        <v>29</v>
      </c>
      <c r="M2831">
        <v>1</v>
      </c>
      <c r="N2831" t="s">
        <v>55</v>
      </c>
      <c r="O2831" t="s">
        <v>500</v>
      </c>
      <c r="P2831">
        <v>1894.72</v>
      </c>
      <c r="Q2831" t="s">
        <v>20</v>
      </c>
    </row>
    <row r="2832" spans="1:17" x14ac:dyDescent="0.25">
      <c r="A2832">
        <v>2864</v>
      </c>
      <c r="B2832" t="s">
        <v>17</v>
      </c>
      <c r="C2832" t="s">
        <v>23</v>
      </c>
      <c r="D2832">
        <v>2</v>
      </c>
      <c r="E2832">
        <v>2157.83</v>
      </c>
      <c r="F2832">
        <v>154.13</v>
      </c>
      <c r="G2832">
        <v>199.74</v>
      </c>
      <c r="H2832">
        <v>1</v>
      </c>
      <c r="I2832">
        <v>1.9</v>
      </c>
      <c r="J2832">
        <v>12</v>
      </c>
      <c r="K2832">
        <v>1</v>
      </c>
      <c r="L2832">
        <v>0</v>
      </c>
      <c r="M2832">
        <v>1</v>
      </c>
      <c r="N2832" t="s">
        <v>623</v>
      </c>
      <c r="O2832" t="s">
        <v>317</v>
      </c>
      <c r="P2832">
        <v>462.39</v>
      </c>
      <c r="Q2832" t="s">
        <v>52</v>
      </c>
    </row>
    <row r="2833" spans="1:17" x14ac:dyDescent="0.25">
      <c r="A2833">
        <v>2865</v>
      </c>
      <c r="B2833" t="s">
        <v>17</v>
      </c>
      <c r="C2833" t="s">
        <v>18</v>
      </c>
      <c r="D2833">
        <v>3</v>
      </c>
      <c r="E2833">
        <v>4999.33</v>
      </c>
      <c r="F2833">
        <v>208.31</v>
      </c>
      <c r="G2833">
        <v>684.36</v>
      </c>
      <c r="H2833">
        <v>0.66700000000000004</v>
      </c>
      <c r="I2833">
        <v>0.8</v>
      </c>
      <c r="J2833">
        <v>20</v>
      </c>
      <c r="K2833">
        <v>1.5</v>
      </c>
      <c r="L2833">
        <v>16</v>
      </c>
      <c r="M2833">
        <v>1</v>
      </c>
      <c r="N2833" t="s">
        <v>212</v>
      </c>
      <c r="O2833" t="s">
        <v>649</v>
      </c>
      <c r="P2833">
        <v>937.4</v>
      </c>
      <c r="Q2833" t="s">
        <v>20</v>
      </c>
    </row>
    <row r="2834" spans="1:17" x14ac:dyDescent="0.25">
      <c r="A2834">
        <v>2866</v>
      </c>
      <c r="B2834" t="s">
        <v>17</v>
      </c>
      <c r="C2834" t="s">
        <v>23</v>
      </c>
      <c r="D2834">
        <v>3</v>
      </c>
      <c r="E2834">
        <v>2799.54</v>
      </c>
      <c r="F2834">
        <v>233.3</v>
      </c>
      <c r="G2834">
        <v>530.14</v>
      </c>
      <c r="H2834">
        <v>0.66700000000000004</v>
      </c>
      <c r="I2834">
        <v>0</v>
      </c>
      <c r="J2834">
        <v>8</v>
      </c>
      <c r="K2834">
        <v>3.5</v>
      </c>
      <c r="L2834">
        <v>0</v>
      </c>
      <c r="M2834">
        <v>0</v>
      </c>
      <c r="N2834" t="s">
        <v>692</v>
      </c>
      <c r="O2834" t="s">
        <v>411</v>
      </c>
      <c r="P2834">
        <v>1049.8499999999999</v>
      </c>
      <c r="Q2834" t="s">
        <v>20</v>
      </c>
    </row>
    <row r="2835" spans="1:17" x14ac:dyDescent="0.25">
      <c r="A2835">
        <v>2867</v>
      </c>
      <c r="B2835" t="s">
        <v>17</v>
      </c>
      <c r="C2835" t="s">
        <v>18</v>
      </c>
      <c r="D2835">
        <v>2</v>
      </c>
      <c r="E2835">
        <v>1169.9000000000001</v>
      </c>
      <c r="F2835">
        <v>233.98</v>
      </c>
      <c r="G2835">
        <v>182.23</v>
      </c>
      <c r="H2835">
        <v>0</v>
      </c>
      <c r="I2835">
        <v>-1.6</v>
      </c>
      <c r="J2835">
        <v>0</v>
      </c>
      <c r="K2835">
        <v>1.83</v>
      </c>
      <c r="L2835">
        <v>0</v>
      </c>
      <c r="M2835">
        <v>0</v>
      </c>
      <c r="N2835" t="s">
        <v>563</v>
      </c>
      <c r="O2835" t="s">
        <v>993</v>
      </c>
      <c r="P2835">
        <v>701.94</v>
      </c>
      <c r="Q2835" t="s">
        <v>20</v>
      </c>
    </row>
    <row r="2836" spans="1:17" x14ac:dyDescent="0.25">
      <c r="A2836">
        <v>2868</v>
      </c>
      <c r="B2836" t="s">
        <v>28</v>
      </c>
      <c r="C2836" t="s">
        <v>18</v>
      </c>
      <c r="D2836">
        <v>3</v>
      </c>
      <c r="E2836">
        <v>1874.86</v>
      </c>
      <c r="F2836">
        <v>234.36</v>
      </c>
      <c r="G2836">
        <v>500.16</v>
      </c>
      <c r="H2836">
        <v>0.625</v>
      </c>
      <c r="I2836">
        <v>1</v>
      </c>
      <c r="J2836">
        <v>5</v>
      </c>
      <c r="K2836">
        <v>1.4</v>
      </c>
      <c r="L2836">
        <v>3</v>
      </c>
      <c r="M2836">
        <v>1</v>
      </c>
      <c r="N2836" t="s">
        <v>988</v>
      </c>
      <c r="O2836" t="s">
        <v>399</v>
      </c>
      <c r="P2836">
        <v>1054.6199999999999</v>
      </c>
      <c r="Q2836" t="s">
        <v>20</v>
      </c>
    </row>
    <row r="2837" spans="1:17" x14ac:dyDescent="0.25">
      <c r="A2837">
        <v>2869</v>
      </c>
      <c r="B2837" t="s">
        <v>17</v>
      </c>
      <c r="C2837" t="s">
        <v>23</v>
      </c>
      <c r="D2837">
        <v>6</v>
      </c>
      <c r="E2837">
        <v>9870.9500000000007</v>
      </c>
      <c r="F2837">
        <v>189.83</v>
      </c>
      <c r="G2837">
        <v>665.12</v>
      </c>
      <c r="H2837">
        <v>0.82699999999999996</v>
      </c>
      <c r="I2837">
        <v>1.4</v>
      </c>
      <c r="J2837">
        <v>51</v>
      </c>
      <c r="K2837">
        <v>2.86</v>
      </c>
      <c r="L2837">
        <v>9</v>
      </c>
      <c r="M2837">
        <v>0</v>
      </c>
      <c r="N2837" t="s">
        <v>557</v>
      </c>
      <c r="O2837" t="s">
        <v>465</v>
      </c>
      <c r="P2837">
        <v>1708.47</v>
      </c>
      <c r="Q2837" t="s">
        <v>20</v>
      </c>
    </row>
    <row r="2838" spans="1:17" x14ac:dyDescent="0.25">
      <c r="A2838">
        <v>2870</v>
      </c>
      <c r="B2838" t="s">
        <v>17</v>
      </c>
      <c r="C2838" t="s">
        <v>18</v>
      </c>
      <c r="D2838">
        <v>4</v>
      </c>
      <c r="E2838">
        <v>4704.09</v>
      </c>
      <c r="F2838">
        <v>174.23</v>
      </c>
      <c r="G2838">
        <v>1277</v>
      </c>
      <c r="H2838">
        <v>0.81499999999999995</v>
      </c>
      <c r="I2838">
        <v>0.7</v>
      </c>
      <c r="J2838">
        <v>27</v>
      </c>
      <c r="K2838">
        <v>1.59</v>
      </c>
      <c r="L2838">
        <v>14</v>
      </c>
      <c r="M2838">
        <v>1</v>
      </c>
      <c r="N2838" t="s">
        <v>561</v>
      </c>
      <c r="O2838" t="s">
        <v>590</v>
      </c>
      <c r="P2838">
        <v>1045.3800000000001</v>
      </c>
      <c r="Q2838" t="s">
        <v>20</v>
      </c>
    </row>
    <row r="2839" spans="1:17" x14ac:dyDescent="0.25">
      <c r="A2839">
        <v>2871</v>
      </c>
      <c r="B2839" t="s">
        <v>33</v>
      </c>
      <c r="C2839" t="s">
        <v>18</v>
      </c>
      <c r="D2839">
        <v>3</v>
      </c>
      <c r="E2839">
        <v>4849.3100000000004</v>
      </c>
      <c r="F2839">
        <v>167.22</v>
      </c>
      <c r="G2839">
        <v>1028.75</v>
      </c>
      <c r="H2839">
        <v>0.86199999999999999</v>
      </c>
      <c r="I2839">
        <v>1.7</v>
      </c>
      <c r="J2839">
        <v>25</v>
      </c>
      <c r="K2839">
        <v>1</v>
      </c>
      <c r="L2839">
        <v>5</v>
      </c>
      <c r="M2839">
        <v>1</v>
      </c>
      <c r="N2839" t="s">
        <v>865</v>
      </c>
      <c r="O2839" t="s">
        <v>955</v>
      </c>
      <c r="P2839">
        <v>752.49</v>
      </c>
      <c r="Q2839" t="s">
        <v>20</v>
      </c>
    </row>
    <row r="2840" spans="1:17" x14ac:dyDescent="0.25">
      <c r="A2840">
        <v>2872</v>
      </c>
      <c r="B2840" t="s">
        <v>33</v>
      </c>
      <c r="C2840" t="s">
        <v>18</v>
      </c>
      <c r="D2840">
        <v>8</v>
      </c>
      <c r="E2840">
        <v>17068.189999999999</v>
      </c>
      <c r="F2840">
        <v>216.05</v>
      </c>
      <c r="G2840">
        <v>1227.8800000000001</v>
      </c>
      <c r="H2840">
        <v>0.93700000000000006</v>
      </c>
      <c r="I2840">
        <v>1.6</v>
      </c>
      <c r="J2840">
        <v>77</v>
      </c>
      <c r="K2840">
        <v>1.52</v>
      </c>
      <c r="L2840">
        <v>49</v>
      </c>
      <c r="M2840">
        <v>1</v>
      </c>
      <c r="N2840" t="s">
        <v>597</v>
      </c>
      <c r="O2840" t="s">
        <v>558</v>
      </c>
      <c r="P2840">
        <v>2592.6</v>
      </c>
      <c r="Q2840" t="s">
        <v>36</v>
      </c>
    </row>
    <row r="2841" spans="1:17" x14ac:dyDescent="0.25">
      <c r="A2841">
        <v>2873</v>
      </c>
      <c r="B2841" t="s">
        <v>17</v>
      </c>
      <c r="C2841" t="s">
        <v>23</v>
      </c>
      <c r="D2841">
        <v>9</v>
      </c>
      <c r="E2841">
        <v>9555.77</v>
      </c>
      <c r="F2841">
        <v>151.68</v>
      </c>
      <c r="G2841">
        <v>-280.44</v>
      </c>
      <c r="H2841">
        <v>0.746</v>
      </c>
      <c r="I2841">
        <v>0.7</v>
      </c>
      <c r="J2841">
        <v>57</v>
      </c>
      <c r="K2841">
        <v>3.09</v>
      </c>
      <c r="L2841">
        <v>4</v>
      </c>
      <c r="M2841">
        <v>0</v>
      </c>
      <c r="N2841" t="s">
        <v>563</v>
      </c>
      <c r="O2841" t="s">
        <v>468</v>
      </c>
      <c r="P2841">
        <v>2047.68</v>
      </c>
      <c r="Q2841" t="s">
        <v>36</v>
      </c>
    </row>
    <row r="2842" spans="1:17" x14ac:dyDescent="0.25">
      <c r="A2842">
        <v>2874</v>
      </c>
      <c r="B2842" t="s">
        <v>17</v>
      </c>
      <c r="C2842" t="s">
        <v>18</v>
      </c>
      <c r="D2842">
        <v>4</v>
      </c>
      <c r="E2842">
        <v>5198.9399999999996</v>
      </c>
      <c r="F2842">
        <v>167.71</v>
      </c>
      <c r="G2842">
        <v>1508.16</v>
      </c>
      <c r="H2842">
        <v>0.83899999999999997</v>
      </c>
      <c r="I2842">
        <v>1.7</v>
      </c>
      <c r="J2842">
        <v>26</v>
      </c>
      <c r="K2842">
        <v>1.58</v>
      </c>
      <c r="L2842">
        <v>15</v>
      </c>
      <c r="M2842">
        <v>1</v>
      </c>
      <c r="N2842" t="s">
        <v>729</v>
      </c>
      <c r="O2842" t="s">
        <v>301</v>
      </c>
      <c r="P2842">
        <v>1006.26</v>
      </c>
      <c r="Q2842" t="s">
        <v>20</v>
      </c>
    </row>
    <row r="2843" spans="1:17" x14ac:dyDescent="0.25">
      <c r="A2843">
        <v>2875</v>
      </c>
      <c r="B2843" t="s">
        <v>17</v>
      </c>
      <c r="C2843" t="s">
        <v>18</v>
      </c>
      <c r="D2843">
        <v>2</v>
      </c>
      <c r="E2843">
        <v>449.92</v>
      </c>
      <c r="F2843">
        <v>224.96</v>
      </c>
      <c r="G2843">
        <v>74.180000000000007</v>
      </c>
      <c r="H2843">
        <v>1</v>
      </c>
      <c r="I2843">
        <v>1.5</v>
      </c>
      <c r="J2843">
        <v>1</v>
      </c>
      <c r="K2843">
        <v>1</v>
      </c>
      <c r="L2843">
        <v>1</v>
      </c>
      <c r="M2843">
        <v>1</v>
      </c>
      <c r="N2843" t="s">
        <v>777</v>
      </c>
      <c r="O2843" t="s">
        <v>146</v>
      </c>
      <c r="P2843">
        <v>674.88</v>
      </c>
      <c r="Q2843" t="s">
        <v>20</v>
      </c>
    </row>
    <row r="2844" spans="1:17" x14ac:dyDescent="0.25">
      <c r="A2844">
        <v>2876</v>
      </c>
      <c r="B2844" t="s">
        <v>28</v>
      </c>
      <c r="C2844" t="s">
        <v>23</v>
      </c>
      <c r="D2844">
        <v>6</v>
      </c>
      <c r="E2844">
        <v>9173.93</v>
      </c>
      <c r="F2844">
        <v>166.8</v>
      </c>
      <c r="G2844">
        <v>2190.37</v>
      </c>
      <c r="H2844">
        <v>0.83599999999999997</v>
      </c>
      <c r="I2844">
        <v>1.3</v>
      </c>
      <c r="J2844">
        <v>50</v>
      </c>
      <c r="K2844">
        <v>1.46</v>
      </c>
      <c r="L2844">
        <v>15</v>
      </c>
      <c r="M2844">
        <v>1</v>
      </c>
      <c r="N2844" t="s">
        <v>647</v>
      </c>
      <c r="O2844" t="s">
        <v>344</v>
      </c>
      <c r="P2844">
        <v>1501.2</v>
      </c>
      <c r="Q2844" t="s">
        <v>20</v>
      </c>
    </row>
    <row r="2845" spans="1:17" x14ac:dyDescent="0.25">
      <c r="A2845">
        <v>2877</v>
      </c>
      <c r="B2845" t="s">
        <v>28</v>
      </c>
      <c r="C2845" t="s">
        <v>18</v>
      </c>
      <c r="D2845">
        <v>3</v>
      </c>
      <c r="E2845">
        <v>2489.6999999999998</v>
      </c>
      <c r="F2845">
        <v>155.61000000000001</v>
      </c>
      <c r="G2845">
        <v>502.87</v>
      </c>
      <c r="H2845">
        <v>0.56299999999999994</v>
      </c>
      <c r="I2845">
        <v>0.5</v>
      </c>
      <c r="J2845">
        <v>14</v>
      </c>
      <c r="K2845">
        <v>1.57</v>
      </c>
      <c r="L2845">
        <v>8</v>
      </c>
      <c r="M2845">
        <v>1</v>
      </c>
      <c r="N2845" t="s">
        <v>850</v>
      </c>
      <c r="O2845" t="s">
        <v>686</v>
      </c>
      <c r="P2845">
        <v>700.25</v>
      </c>
      <c r="Q2845" t="s">
        <v>20</v>
      </c>
    </row>
    <row r="2846" spans="1:17" x14ac:dyDescent="0.25">
      <c r="A2846">
        <v>2878</v>
      </c>
      <c r="B2846" t="s">
        <v>28</v>
      </c>
      <c r="C2846" t="s">
        <v>18</v>
      </c>
      <c r="D2846">
        <v>5</v>
      </c>
      <c r="E2846">
        <v>4929.33</v>
      </c>
      <c r="F2846">
        <v>144.97999999999999</v>
      </c>
      <c r="G2846">
        <v>1152.07</v>
      </c>
      <c r="H2846">
        <v>0.76500000000000001</v>
      </c>
      <c r="I2846">
        <v>0.8</v>
      </c>
      <c r="J2846">
        <v>30</v>
      </c>
      <c r="K2846">
        <v>1.27</v>
      </c>
      <c r="L2846">
        <v>25</v>
      </c>
      <c r="M2846">
        <v>1</v>
      </c>
      <c r="N2846" t="s">
        <v>383</v>
      </c>
      <c r="O2846" t="s">
        <v>261</v>
      </c>
      <c r="P2846">
        <v>1087.3499999999999</v>
      </c>
      <c r="Q2846" t="s">
        <v>20</v>
      </c>
    </row>
    <row r="2847" spans="1:17" x14ac:dyDescent="0.25">
      <c r="A2847">
        <v>2879</v>
      </c>
      <c r="B2847" t="s">
        <v>17</v>
      </c>
      <c r="C2847" t="s">
        <v>23</v>
      </c>
      <c r="D2847">
        <v>4</v>
      </c>
      <c r="E2847">
        <v>3299.49</v>
      </c>
      <c r="F2847">
        <v>206.22</v>
      </c>
      <c r="G2847">
        <v>-1394.06</v>
      </c>
      <c r="H2847">
        <v>0.81299999999999994</v>
      </c>
      <c r="I2847">
        <v>0.6</v>
      </c>
      <c r="J2847">
        <v>14</v>
      </c>
      <c r="K2847">
        <v>1.36</v>
      </c>
      <c r="L2847">
        <v>9</v>
      </c>
      <c r="M2847">
        <v>1</v>
      </c>
      <c r="N2847" t="s">
        <v>563</v>
      </c>
      <c r="O2847" t="s">
        <v>752</v>
      </c>
      <c r="P2847">
        <v>1237.32</v>
      </c>
      <c r="Q2847" t="s">
        <v>20</v>
      </c>
    </row>
    <row r="2848" spans="1:17" x14ac:dyDescent="0.25">
      <c r="A2848">
        <v>2880</v>
      </c>
      <c r="B2848" t="s">
        <v>28</v>
      </c>
      <c r="C2848" t="s">
        <v>18</v>
      </c>
      <c r="D2848">
        <v>3</v>
      </c>
      <c r="E2848">
        <v>3299.65</v>
      </c>
      <c r="F2848">
        <v>235.69</v>
      </c>
      <c r="G2848">
        <v>-608.16999999999996</v>
      </c>
      <c r="H2848">
        <v>0.78600000000000003</v>
      </c>
      <c r="I2848">
        <v>2.7</v>
      </c>
      <c r="J2848">
        <v>11</v>
      </c>
      <c r="K2848">
        <v>1.82</v>
      </c>
      <c r="L2848">
        <v>11</v>
      </c>
      <c r="M2848">
        <v>1</v>
      </c>
      <c r="N2848" t="s">
        <v>979</v>
      </c>
      <c r="O2848" t="s">
        <v>305</v>
      </c>
      <c r="P2848">
        <v>1060.5999999999999</v>
      </c>
      <c r="Q2848" t="s">
        <v>20</v>
      </c>
    </row>
    <row r="2849" spans="1:17" x14ac:dyDescent="0.25">
      <c r="A2849">
        <v>2881</v>
      </c>
      <c r="B2849" t="s">
        <v>28</v>
      </c>
      <c r="C2849" t="s">
        <v>23</v>
      </c>
      <c r="D2849">
        <v>8</v>
      </c>
      <c r="E2849">
        <v>6769.85</v>
      </c>
      <c r="F2849">
        <v>165.12</v>
      </c>
      <c r="G2849">
        <v>-676.18</v>
      </c>
      <c r="H2849">
        <v>0.51200000000000001</v>
      </c>
      <c r="I2849">
        <v>0</v>
      </c>
      <c r="J2849">
        <v>37</v>
      </c>
      <c r="K2849">
        <v>1.51</v>
      </c>
      <c r="L2849">
        <v>17</v>
      </c>
      <c r="M2849">
        <v>1</v>
      </c>
      <c r="N2849" t="s">
        <v>135</v>
      </c>
      <c r="O2849" t="s">
        <v>179</v>
      </c>
      <c r="P2849">
        <v>1981.44</v>
      </c>
      <c r="Q2849" t="s">
        <v>20</v>
      </c>
    </row>
    <row r="2850" spans="1:17" x14ac:dyDescent="0.25">
      <c r="A2850">
        <v>2882</v>
      </c>
      <c r="B2850" t="s">
        <v>17</v>
      </c>
      <c r="C2850" t="s">
        <v>18</v>
      </c>
      <c r="D2850">
        <v>8</v>
      </c>
      <c r="E2850">
        <v>2779.66</v>
      </c>
      <c r="F2850">
        <v>138.97999999999999</v>
      </c>
      <c r="G2850">
        <v>585.91999999999996</v>
      </c>
      <c r="H2850">
        <v>0.45</v>
      </c>
      <c r="I2850">
        <v>-0.2</v>
      </c>
      <c r="J2850">
        <v>13</v>
      </c>
      <c r="K2850">
        <v>1.85</v>
      </c>
      <c r="L2850">
        <v>5</v>
      </c>
      <c r="M2850">
        <v>1</v>
      </c>
      <c r="N2850" t="s">
        <v>135</v>
      </c>
      <c r="O2850" t="s">
        <v>305</v>
      </c>
      <c r="P2850">
        <v>1667.76</v>
      </c>
      <c r="Q2850" t="s">
        <v>20</v>
      </c>
    </row>
    <row r="2851" spans="1:17" x14ac:dyDescent="0.25">
      <c r="A2851">
        <v>2883</v>
      </c>
      <c r="B2851" t="s">
        <v>33</v>
      </c>
      <c r="C2851" t="s">
        <v>18</v>
      </c>
      <c r="D2851">
        <v>3</v>
      </c>
      <c r="E2851">
        <v>1859.82</v>
      </c>
      <c r="F2851">
        <v>206.65</v>
      </c>
      <c r="G2851">
        <v>595.5</v>
      </c>
      <c r="H2851">
        <v>0.44400000000000001</v>
      </c>
      <c r="I2851">
        <v>-0.2</v>
      </c>
      <c r="J2851">
        <v>8</v>
      </c>
      <c r="K2851">
        <v>3.25</v>
      </c>
      <c r="L2851">
        <v>2</v>
      </c>
      <c r="M2851">
        <v>0</v>
      </c>
      <c r="N2851" t="s">
        <v>338</v>
      </c>
      <c r="O2851" t="s">
        <v>248</v>
      </c>
      <c r="P2851">
        <v>929.92</v>
      </c>
      <c r="Q2851" t="s">
        <v>20</v>
      </c>
    </row>
    <row r="2852" spans="1:17" x14ac:dyDescent="0.25">
      <c r="A2852">
        <v>2884</v>
      </c>
      <c r="B2852" t="s">
        <v>33</v>
      </c>
      <c r="C2852" t="s">
        <v>23</v>
      </c>
      <c r="D2852">
        <v>4</v>
      </c>
      <c r="E2852">
        <v>2925.77</v>
      </c>
      <c r="F2852">
        <v>172.1</v>
      </c>
      <c r="G2852">
        <v>736.49</v>
      </c>
      <c r="H2852">
        <v>0.76500000000000001</v>
      </c>
      <c r="I2852">
        <v>0.8</v>
      </c>
      <c r="J2852">
        <v>17</v>
      </c>
      <c r="K2852">
        <v>1.53</v>
      </c>
      <c r="L2852">
        <v>9</v>
      </c>
      <c r="M2852">
        <v>1</v>
      </c>
      <c r="N2852" t="s">
        <v>865</v>
      </c>
      <c r="O2852" t="s">
        <v>344</v>
      </c>
      <c r="P2852">
        <v>1032.5999999999999</v>
      </c>
      <c r="Q2852" t="s">
        <v>20</v>
      </c>
    </row>
    <row r="2853" spans="1:17" x14ac:dyDescent="0.25">
      <c r="A2853">
        <v>2885</v>
      </c>
      <c r="B2853" t="s">
        <v>33</v>
      </c>
      <c r="C2853" t="s">
        <v>18</v>
      </c>
      <c r="D2853">
        <v>5</v>
      </c>
      <c r="E2853">
        <v>8879.02</v>
      </c>
      <c r="F2853">
        <v>221.98</v>
      </c>
      <c r="G2853">
        <v>793.86</v>
      </c>
      <c r="H2853">
        <v>0.9</v>
      </c>
      <c r="I2853">
        <v>0.9</v>
      </c>
      <c r="J2853">
        <v>36</v>
      </c>
      <c r="K2853">
        <v>1.64</v>
      </c>
      <c r="L2853">
        <v>10</v>
      </c>
      <c r="M2853">
        <v>1</v>
      </c>
      <c r="N2853" t="s">
        <v>524</v>
      </c>
      <c r="O2853" t="s">
        <v>673</v>
      </c>
      <c r="P2853">
        <v>1664.85</v>
      </c>
      <c r="Q2853" t="s">
        <v>20</v>
      </c>
    </row>
    <row r="2854" spans="1:17" x14ac:dyDescent="0.25">
      <c r="A2854">
        <v>2887</v>
      </c>
      <c r="B2854" t="s">
        <v>17</v>
      </c>
      <c r="C2854" t="s">
        <v>18</v>
      </c>
      <c r="D2854">
        <v>1</v>
      </c>
      <c r="E2854">
        <v>3439.24</v>
      </c>
      <c r="F2854">
        <v>171.96</v>
      </c>
      <c r="G2854">
        <v>1397.76</v>
      </c>
      <c r="H2854">
        <v>1</v>
      </c>
      <c r="I2854">
        <v>1</v>
      </c>
      <c r="J2854">
        <v>20</v>
      </c>
      <c r="K2854">
        <v>1.5</v>
      </c>
      <c r="L2854">
        <v>10</v>
      </c>
      <c r="M2854">
        <v>1</v>
      </c>
      <c r="N2854" t="s">
        <v>827</v>
      </c>
      <c r="O2854" t="s">
        <v>827</v>
      </c>
      <c r="P2854">
        <v>257.94</v>
      </c>
      <c r="Q2854" t="s">
        <v>52</v>
      </c>
    </row>
    <row r="2855" spans="1:17" x14ac:dyDescent="0.25">
      <c r="A2855">
        <v>2888</v>
      </c>
      <c r="B2855" t="s">
        <v>17</v>
      </c>
      <c r="C2855" t="s">
        <v>23</v>
      </c>
      <c r="D2855">
        <v>3</v>
      </c>
      <c r="E2855">
        <v>3379.59</v>
      </c>
      <c r="F2855">
        <v>225.31</v>
      </c>
      <c r="G2855">
        <v>1194.6500000000001</v>
      </c>
      <c r="H2855">
        <v>1</v>
      </c>
      <c r="I2855">
        <v>1.9</v>
      </c>
      <c r="J2855">
        <v>15</v>
      </c>
      <c r="K2855">
        <v>2.0699999999999998</v>
      </c>
      <c r="L2855">
        <v>8</v>
      </c>
      <c r="M2855">
        <v>1</v>
      </c>
      <c r="N2855" t="s">
        <v>32</v>
      </c>
      <c r="O2855" t="s">
        <v>96</v>
      </c>
      <c r="P2855">
        <v>1013.9</v>
      </c>
      <c r="Q2855" t="s">
        <v>20</v>
      </c>
    </row>
    <row r="2856" spans="1:17" x14ac:dyDescent="0.25">
      <c r="A2856">
        <v>2889</v>
      </c>
      <c r="B2856" t="s">
        <v>33</v>
      </c>
      <c r="C2856" t="s">
        <v>18</v>
      </c>
      <c r="D2856">
        <v>5</v>
      </c>
      <c r="E2856">
        <v>5239.33</v>
      </c>
      <c r="F2856">
        <v>249.49</v>
      </c>
      <c r="G2856">
        <v>543.96</v>
      </c>
      <c r="H2856">
        <v>0.71399999999999997</v>
      </c>
      <c r="I2856">
        <v>0.8</v>
      </c>
      <c r="J2856">
        <v>20</v>
      </c>
      <c r="K2856">
        <v>1.25</v>
      </c>
      <c r="L2856">
        <v>8</v>
      </c>
      <c r="M2856">
        <v>1</v>
      </c>
      <c r="N2856" t="s">
        <v>53</v>
      </c>
      <c r="O2856" t="s">
        <v>481</v>
      </c>
      <c r="P2856">
        <v>1871.18</v>
      </c>
      <c r="Q2856" t="s">
        <v>20</v>
      </c>
    </row>
    <row r="2857" spans="1:17" x14ac:dyDescent="0.25">
      <c r="A2857">
        <v>2890</v>
      </c>
      <c r="B2857" t="s">
        <v>33</v>
      </c>
      <c r="C2857" t="s">
        <v>23</v>
      </c>
      <c r="D2857">
        <v>4</v>
      </c>
      <c r="E2857">
        <v>10330.629999999999</v>
      </c>
      <c r="F2857">
        <v>215.22</v>
      </c>
      <c r="G2857">
        <v>781.74</v>
      </c>
      <c r="H2857">
        <v>0.93799999999999994</v>
      </c>
      <c r="I2857">
        <v>2.5</v>
      </c>
      <c r="J2857">
        <v>45</v>
      </c>
      <c r="K2857">
        <v>1.36</v>
      </c>
      <c r="L2857">
        <v>19</v>
      </c>
      <c r="M2857">
        <v>1</v>
      </c>
      <c r="N2857" t="s">
        <v>655</v>
      </c>
      <c r="O2857" t="s">
        <v>685</v>
      </c>
      <c r="P2857">
        <v>1291.32</v>
      </c>
      <c r="Q2857" t="s">
        <v>20</v>
      </c>
    </row>
    <row r="2858" spans="1:17" x14ac:dyDescent="0.25">
      <c r="A2858">
        <v>2891</v>
      </c>
      <c r="B2858" t="s">
        <v>33</v>
      </c>
      <c r="C2858" t="s">
        <v>18</v>
      </c>
      <c r="D2858">
        <v>6</v>
      </c>
      <c r="E2858">
        <v>4394.9399999999996</v>
      </c>
      <c r="F2858">
        <v>146.5</v>
      </c>
      <c r="G2858">
        <v>1217.76</v>
      </c>
      <c r="H2858">
        <v>0.8</v>
      </c>
      <c r="I2858">
        <v>1.1000000000000001</v>
      </c>
      <c r="J2858">
        <v>26</v>
      </c>
      <c r="K2858">
        <v>2.62</v>
      </c>
      <c r="L2858">
        <v>5</v>
      </c>
      <c r="M2858">
        <v>0</v>
      </c>
      <c r="N2858" t="s">
        <v>425</v>
      </c>
      <c r="O2858" t="s">
        <v>924</v>
      </c>
      <c r="P2858">
        <v>1318.5</v>
      </c>
      <c r="Q2858" t="s">
        <v>20</v>
      </c>
    </row>
    <row r="2859" spans="1:17" x14ac:dyDescent="0.25">
      <c r="A2859">
        <v>2892</v>
      </c>
      <c r="B2859" t="s">
        <v>33</v>
      </c>
      <c r="C2859" t="s">
        <v>18</v>
      </c>
      <c r="D2859">
        <v>3</v>
      </c>
      <c r="E2859">
        <v>4719.63</v>
      </c>
      <c r="F2859">
        <v>224.74</v>
      </c>
      <c r="G2859">
        <v>-66.05</v>
      </c>
      <c r="H2859">
        <v>0.90500000000000003</v>
      </c>
      <c r="I2859">
        <v>0.7</v>
      </c>
      <c r="J2859">
        <v>19</v>
      </c>
      <c r="K2859">
        <v>2</v>
      </c>
      <c r="L2859">
        <v>19</v>
      </c>
      <c r="M2859">
        <v>1</v>
      </c>
      <c r="N2859" t="s">
        <v>665</v>
      </c>
      <c r="O2859" t="s">
        <v>46</v>
      </c>
      <c r="P2859">
        <v>1011.33</v>
      </c>
      <c r="Q2859" t="s">
        <v>20</v>
      </c>
    </row>
    <row r="2860" spans="1:17" x14ac:dyDescent="0.25">
      <c r="A2860">
        <v>2893</v>
      </c>
      <c r="B2860" t="s">
        <v>33</v>
      </c>
      <c r="C2860" t="s">
        <v>18</v>
      </c>
      <c r="D2860">
        <v>7</v>
      </c>
      <c r="E2860">
        <v>16837.669999999998</v>
      </c>
      <c r="F2860">
        <v>224.5</v>
      </c>
      <c r="G2860">
        <v>2603.7199999999998</v>
      </c>
      <c r="H2860">
        <v>0.93300000000000005</v>
      </c>
      <c r="I2860">
        <v>1.4</v>
      </c>
      <c r="J2860">
        <v>71</v>
      </c>
      <c r="K2860">
        <v>1.31</v>
      </c>
      <c r="L2860">
        <v>44</v>
      </c>
      <c r="M2860">
        <v>1</v>
      </c>
      <c r="N2860" t="s">
        <v>1000</v>
      </c>
      <c r="O2860" t="s">
        <v>140</v>
      </c>
      <c r="P2860">
        <v>2357.25</v>
      </c>
      <c r="Q2860" t="s">
        <v>36</v>
      </c>
    </row>
    <row r="2861" spans="1:17" x14ac:dyDescent="0.25">
      <c r="A2861">
        <v>2894</v>
      </c>
      <c r="B2861" t="s">
        <v>33</v>
      </c>
      <c r="C2861" t="s">
        <v>23</v>
      </c>
      <c r="D2861">
        <v>3</v>
      </c>
      <c r="E2861">
        <v>5019.3999999999996</v>
      </c>
      <c r="F2861">
        <v>200.78</v>
      </c>
      <c r="G2861">
        <v>1843.34</v>
      </c>
      <c r="H2861">
        <v>1</v>
      </c>
      <c r="I2861">
        <v>1.8</v>
      </c>
      <c r="J2861">
        <v>25</v>
      </c>
      <c r="K2861">
        <v>1.76</v>
      </c>
      <c r="L2861">
        <v>20</v>
      </c>
      <c r="M2861">
        <v>1</v>
      </c>
      <c r="N2861" t="s">
        <v>998</v>
      </c>
      <c r="O2861" t="s">
        <v>853</v>
      </c>
      <c r="P2861">
        <v>903.51</v>
      </c>
      <c r="Q2861" t="s">
        <v>20</v>
      </c>
    </row>
    <row r="2862" spans="1:17" x14ac:dyDescent="0.25">
      <c r="A2862">
        <v>2895</v>
      </c>
      <c r="B2862" t="s">
        <v>17</v>
      </c>
      <c r="C2862" t="s">
        <v>18</v>
      </c>
      <c r="D2862">
        <v>3</v>
      </c>
      <c r="E2862">
        <v>2109.61</v>
      </c>
      <c r="F2862">
        <v>210.96</v>
      </c>
      <c r="G2862">
        <v>640.97</v>
      </c>
      <c r="H2862">
        <v>0.4</v>
      </c>
      <c r="I2862">
        <v>0.1</v>
      </c>
      <c r="J2862">
        <v>4</v>
      </c>
      <c r="K2862">
        <v>1</v>
      </c>
      <c r="L2862">
        <v>0</v>
      </c>
      <c r="M2862">
        <v>1</v>
      </c>
      <c r="N2862" t="s">
        <v>1001</v>
      </c>
      <c r="O2862" t="s">
        <v>261</v>
      </c>
      <c r="P2862">
        <v>949.32</v>
      </c>
      <c r="Q2862" t="s">
        <v>20</v>
      </c>
    </row>
    <row r="2863" spans="1:17" x14ac:dyDescent="0.25">
      <c r="A2863">
        <v>2896</v>
      </c>
      <c r="B2863" t="s">
        <v>33</v>
      </c>
      <c r="C2863" t="s">
        <v>23</v>
      </c>
      <c r="D2863">
        <v>6</v>
      </c>
      <c r="E2863">
        <v>11480.7</v>
      </c>
      <c r="F2863">
        <v>188.21</v>
      </c>
      <c r="G2863">
        <v>1723.58</v>
      </c>
      <c r="H2863">
        <v>0.50800000000000001</v>
      </c>
      <c r="I2863">
        <v>0.9</v>
      </c>
      <c r="J2863">
        <v>56</v>
      </c>
      <c r="K2863">
        <v>3</v>
      </c>
      <c r="L2863">
        <v>0</v>
      </c>
      <c r="M2863">
        <v>0</v>
      </c>
      <c r="N2863" t="s">
        <v>667</v>
      </c>
      <c r="O2863" t="s">
        <v>329</v>
      </c>
      <c r="P2863">
        <v>1693.89</v>
      </c>
      <c r="Q2863" t="s">
        <v>20</v>
      </c>
    </row>
    <row r="2864" spans="1:17" x14ac:dyDescent="0.25">
      <c r="A2864">
        <v>2897</v>
      </c>
      <c r="B2864" t="s">
        <v>33</v>
      </c>
      <c r="C2864" t="s">
        <v>18</v>
      </c>
      <c r="D2864">
        <v>4</v>
      </c>
      <c r="E2864">
        <v>1109.92</v>
      </c>
      <c r="F2864">
        <v>138.74</v>
      </c>
      <c r="G2864">
        <v>346.28</v>
      </c>
      <c r="H2864">
        <v>0.25</v>
      </c>
      <c r="I2864">
        <v>-1.3</v>
      </c>
      <c r="J2864">
        <v>2</v>
      </c>
      <c r="K2864">
        <v>1.5</v>
      </c>
      <c r="L2864">
        <v>1</v>
      </c>
      <c r="M2864">
        <v>1</v>
      </c>
      <c r="N2864" t="s">
        <v>957</v>
      </c>
      <c r="O2864" t="s">
        <v>672</v>
      </c>
      <c r="P2864">
        <v>832.44</v>
      </c>
      <c r="Q2864" t="s">
        <v>20</v>
      </c>
    </row>
    <row r="2865" spans="1:17" x14ac:dyDescent="0.25">
      <c r="A2865">
        <v>2898</v>
      </c>
      <c r="B2865" t="s">
        <v>33</v>
      </c>
      <c r="C2865" t="s">
        <v>18</v>
      </c>
      <c r="D2865">
        <v>2</v>
      </c>
      <c r="E2865">
        <v>2779.67</v>
      </c>
      <c r="F2865">
        <v>198.55</v>
      </c>
      <c r="G2865">
        <v>-24.26</v>
      </c>
      <c r="H2865">
        <v>1</v>
      </c>
      <c r="I2865">
        <v>1</v>
      </c>
      <c r="J2865">
        <v>14</v>
      </c>
      <c r="K2865">
        <v>2.57</v>
      </c>
      <c r="L2865">
        <v>4</v>
      </c>
      <c r="M2865">
        <v>1</v>
      </c>
      <c r="N2865" t="s">
        <v>810</v>
      </c>
      <c r="O2865" t="s">
        <v>925</v>
      </c>
      <c r="P2865">
        <v>595.65</v>
      </c>
      <c r="Q2865" t="s">
        <v>20</v>
      </c>
    </row>
    <row r="2866" spans="1:17" x14ac:dyDescent="0.25">
      <c r="A2866">
        <v>2899</v>
      </c>
      <c r="B2866" t="s">
        <v>17</v>
      </c>
      <c r="C2866" t="s">
        <v>18</v>
      </c>
      <c r="D2866">
        <v>3</v>
      </c>
      <c r="E2866">
        <v>3259.76</v>
      </c>
      <c r="F2866">
        <v>217.32</v>
      </c>
      <c r="G2866">
        <v>911.03</v>
      </c>
      <c r="H2866">
        <v>0.4</v>
      </c>
      <c r="I2866">
        <v>-0.4</v>
      </c>
      <c r="J2866">
        <v>12</v>
      </c>
      <c r="K2866">
        <v>1</v>
      </c>
      <c r="L2866">
        <v>0</v>
      </c>
      <c r="M2866">
        <v>1</v>
      </c>
      <c r="N2866" t="s">
        <v>756</v>
      </c>
      <c r="O2866" t="s">
        <v>446</v>
      </c>
      <c r="P2866">
        <v>977.94</v>
      </c>
      <c r="Q2866" t="s">
        <v>20</v>
      </c>
    </row>
    <row r="2867" spans="1:17" x14ac:dyDescent="0.25">
      <c r="A2867">
        <v>2900</v>
      </c>
      <c r="B2867" t="s">
        <v>17</v>
      </c>
      <c r="C2867" t="s">
        <v>23</v>
      </c>
      <c r="D2867">
        <v>2</v>
      </c>
      <c r="E2867">
        <v>939.9</v>
      </c>
      <c r="F2867">
        <v>234.98</v>
      </c>
      <c r="G2867">
        <v>252.19</v>
      </c>
      <c r="H2867">
        <v>0.25</v>
      </c>
      <c r="I2867">
        <v>-1.3</v>
      </c>
      <c r="J2867">
        <v>1</v>
      </c>
      <c r="K2867">
        <v>3</v>
      </c>
      <c r="L2867">
        <v>0</v>
      </c>
      <c r="M2867">
        <v>0</v>
      </c>
      <c r="N2867" t="s">
        <v>225</v>
      </c>
      <c r="O2867" t="s">
        <v>142</v>
      </c>
      <c r="P2867">
        <v>704.94</v>
      </c>
      <c r="Q2867" t="s">
        <v>20</v>
      </c>
    </row>
    <row r="2868" spans="1:17" x14ac:dyDescent="0.25">
      <c r="A2868">
        <v>2901</v>
      </c>
      <c r="B2868" t="s">
        <v>17</v>
      </c>
      <c r="C2868" t="s">
        <v>18</v>
      </c>
      <c r="D2868">
        <v>4</v>
      </c>
      <c r="E2868">
        <v>3329.52</v>
      </c>
      <c r="F2868">
        <v>166.48</v>
      </c>
      <c r="G2868">
        <v>616.24</v>
      </c>
      <c r="H2868">
        <v>0.7</v>
      </c>
      <c r="I2868">
        <v>1.5</v>
      </c>
      <c r="J2868">
        <v>19</v>
      </c>
      <c r="K2868">
        <v>1.63</v>
      </c>
      <c r="L2868">
        <v>11</v>
      </c>
      <c r="M2868">
        <v>1</v>
      </c>
      <c r="N2868" t="s">
        <v>492</v>
      </c>
      <c r="O2868" t="s">
        <v>649</v>
      </c>
      <c r="P2868">
        <v>998.88</v>
      </c>
      <c r="Q2868" t="s">
        <v>20</v>
      </c>
    </row>
    <row r="2869" spans="1:17" x14ac:dyDescent="0.25">
      <c r="A2869">
        <v>2902</v>
      </c>
      <c r="B2869" t="s">
        <v>17</v>
      </c>
      <c r="C2869" t="s">
        <v>18</v>
      </c>
      <c r="D2869">
        <v>5</v>
      </c>
      <c r="E2869">
        <v>7579.37</v>
      </c>
      <c r="F2869">
        <v>199.46</v>
      </c>
      <c r="G2869">
        <v>1465.67</v>
      </c>
      <c r="H2869">
        <v>0.97399999999999998</v>
      </c>
      <c r="I2869">
        <v>2.1</v>
      </c>
      <c r="J2869">
        <v>37</v>
      </c>
      <c r="K2869">
        <v>1.59</v>
      </c>
      <c r="L2869">
        <v>13</v>
      </c>
      <c r="M2869">
        <v>1</v>
      </c>
      <c r="N2869" t="s">
        <v>508</v>
      </c>
      <c r="O2869" t="s">
        <v>752</v>
      </c>
      <c r="P2869">
        <v>1495.95</v>
      </c>
      <c r="Q2869" t="s">
        <v>20</v>
      </c>
    </row>
    <row r="2870" spans="1:17" x14ac:dyDescent="0.25">
      <c r="A2870">
        <v>2903</v>
      </c>
      <c r="B2870" t="s">
        <v>28</v>
      </c>
      <c r="C2870" t="s">
        <v>23</v>
      </c>
      <c r="D2870">
        <v>6</v>
      </c>
      <c r="E2870">
        <v>5628.77</v>
      </c>
      <c r="F2870">
        <v>187.63</v>
      </c>
      <c r="G2870">
        <v>543.63</v>
      </c>
      <c r="H2870">
        <v>0.73299999999999998</v>
      </c>
      <c r="I2870">
        <v>0.5</v>
      </c>
      <c r="J2870">
        <v>24</v>
      </c>
      <c r="K2870">
        <v>2.75</v>
      </c>
      <c r="L2870">
        <v>4</v>
      </c>
      <c r="M2870">
        <v>0</v>
      </c>
      <c r="N2870" t="s">
        <v>376</v>
      </c>
      <c r="O2870" t="s">
        <v>100</v>
      </c>
      <c r="P2870">
        <v>1688.67</v>
      </c>
      <c r="Q2870" t="s">
        <v>20</v>
      </c>
    </row>
    <row r="2871" spans="1:17" x14ac:dyDescent="0.25">
      <c r="A2871">
        <v>2904</v>
      </c>
      <c r="B2871" t="s">
        <v>28</v>
      </c>
      <c r="C2871" t="s">
        <v>18</v>
      </c>
      <c r="D2871">
        <v>6</v>
      </c>
      <c r="E2871">
        <v>3679.51</v>
      </c>
      <c r="F2871">
        <v>245.3</v>
      </c>
      <c r="G2871">
        <v>799.39</v>
      </c>
      <c r="H2871">
        <v>0.46700000000000003</v>
      </c>
      <c r="I2871">
        <v>-0.1</v>
      </c>
      <c r="J2871">
        <v>12</v>
      </c>
      <c r="K2871">
        <v>3</v>
      </c>
      <c r="L2871">
        <v>0</v>
      </c>
      <c r="M2871">
        <v>0</v>
      </c>
      <c r="N2871" t="s">
        <v>813</v>
      </c>
      <c r="O2871" t="s">
        <v>574</v>
      </c>
      <c r="P2871">
        <v>2207.6999999999998</v>
      </c>
      <c r="Q2871" t="s">
        <v>36</v>
      </c>
    </row>
    <row r="2872" spans="1:17" x14ac:dyDescent="0.25">
      <c r="A2872">
        <v>2905</v>
      </c>
      <c r="B2872" t="s">
        <v>28</v>
      </c>
      <c r="C2872" t="s">
        <v>23</v>
      </c>
      <c r="D2872">
        <v>3</v>
      </c>
      <c r="E2872">
        <v>3769.58</v>
      </c>
      <c r="F2872">
        <v>221.74</v>
      </c>
      <c r="G2872">
        <v>753.12</v>
      </c>
      <c r="H2872">
        <v>0.70599999999999996</v>
      </c>
      <c r="I2872">
        <v>0.5</v>
      </c>
      <c r="J2872">
        <v>12</v>
      </c>
      <c r="K2872">
        <v>1</v>
      </c>
      <c r="L2872">
        <v>8</v>
      </c>
      <c r="M2872">
        <v>1</v>
      </c>
      <c r="N2872" t="s">
        <v>993</v>
      </c>
      <c r="O2872" t="s">
        <v>337</v>
      </c>
      <c r="P2872">
        <v>997.83</v>
      </c>
      <c r="Q2872" t="s">
        <v>20</v>
      </c>
    </row>
    <row r="2873" spans="1:17" x14ac:dyDescent="0.25">
      <c r="A2873">
        <v>2906</v>
      </c>
      <c r="B2873" t="s">
        <v>33</v>
      </c>
      <c r="C2873" t="s">
        <v>18</v>
      </c>
      <c r="D2873">
        <v>5</v>
      </c>
      <c r="E2873">
        <v>6615.08</v>
      </c>
      <c r="F2873">
        <v>189</v>
      </c>
      <c r="G2873">
        <v>1943.57</v>
      </c>
      <c r="H2873">
        <v>0.8</v>
      </c>
      <c r="I2873">
        <v>2.6</v>
      </c>
      <c r="J2873">
        <v>26</v>
      </c>
      <c r="K2873">
        <v>1.19</v>
      </c>
      <c r="L2873">
        <v>5</v>
      </c>
      <c r="M2873">
        <v>1</v>
      </c>
      <c r="N2873" t="s">
        <v>114</v>
      </c>
      <c r="O2873" t="s">
        <v>303</v>
      </c>
      <c r="P2873">
        <v>1417.5</v>
      </c>
      <c r="Q2873" t="s">
        <v>20</v>
      </c>
    </row>
    <row r="2874" spans="1:17" x14ac:dyDescent="0.25">
      <c r="A2874">
        <v>2907</v>
      </c>
      <c r="B2874" t="s">
        <v>17</v>
      </c>
      <c r="C2874" t="s">
        <v>23</v>
      </c>
      <c r="D2874">
        <v>8</v>
      </c>
      <c r="E2874">
        <v>4399.46</v>
      </c>
      <c r="F2874">
        <v>199.98</v>
      </c>
      <c r="G2874">
        <v>893.39</v>
      </c>
      <c r="H2874">
        <v>0.36399999999999999</v>
      </c>
      <c r="I2874">
        <v>0.5</v>
      </c>
      <c r="J2874">
        <v>8</v>
      </c>
      <c r="K2874">
        <v>3</v>
      </c>
      <c r="L2874">
        <v>0</v>
      </c>
      <c r="M2874">
        <v>0</v>
      </c>
      <c r="N2874" t="s">
        <v>916</v>
      </c>
      <c r="O2874" t="s">
        <v>88</v>
      </c>
      <c r="P2874">
        <v>2399.7600000000002</v>
      </c>
      <c r="Q2874" t="s">
        <v>36</v>
      </c>
    </row>
    <row r="2875" spans="1:17" x14ac:dyDescent="0.25">
      <c r="A2875">
        <v>2908</v>
      </c>
      <c r="B2875" t="s">
        <v>17</v>
      </c>
      <c r="C2875" t="s">
        <v>18</v>
      </c>
      <c r="D2875">
        <v>5</v>
      </c>
      <c r="E2875">
        <v>3641.74</v>
      </c>
      <c r="F2875">
        <v>214.22</v>
      </c>
      <c r="G2875">
        <v>-230.34</v>
      </c>
      <c r="H2875">
        <v>0.88200000000000001</v>
      </c>
      <c r="I2875">
        <v>1.1000000000000001</v>
      </c>
      <c r="J2875">
        <v>16</v>
      </c>
      <c r="K2875">
        <v>1.31</v>
      </c>
      <c r="L2875">
        <v>11</v>
      </c>
      <c r="M2875">
        <v>1</v>
      </c>
      <c r="N2875" t="s">
        <v>277</v>
      </c>
      <c r="O2875" t="s">
        <v>870</v>
      </c>
      <c r="P2875">
        <v>1606.65</v>
      </c>
      <c r="Q2875" t="s">
        <v>20</v>
      </c>
    </row>
    <row r="2876" spans="1:17" x14ac:dyDescent="0.25">
      <c r="A2876">
        <v>2909</v>
      </c>
      <c r="B2876" t="s">
        <v>33</v>
      </c>
      <c r="C2876" t="s">
        <v>23</v>
      </c>
      <c r="D2876">
        <v>6</v>
      </c>
      <c r="E2876">
        <v>12838.69</v>
      </c>
      <c r="F2876">
        <v>213.98</v>
      </c>
      <c r="G2876">
        <v>840.02</v>
      </c>
      <c r="H2876">
        <v>0.86699999999999999</v>
      </c>
      <c r="I2876">
        <v>0.7</v>
      </c>
      <c r="J2876">
        <v>52</v>
      </c>
      <c r="K2876">
        <v>2.69</v>
      </c>
      <c r="L2876">
        <v>8</v>
      </c>
      <c r="M2876">
        <v>0</v>
      </c>
      <c r="N2876" t="s">
        <v>187</v>
      </c>
      <c r="O2876" t="s">
        <v>415</v>
      </c>
      <c r="P2876">
        <v>1925.82</v>
      </c>
      <c r="Q2876" t="s">
        <v>20</v>
      </c>
    </row>
    <row r="2877" spans="1:17" x14ac:dyDescent="0.25">
      <c r="A2877">
        <v>2910</v>
      </c>
      <c r="B2877" t="s">
        <v>33</v>
      </c>
      <c r="C2877" t="s">
        <v>18</v>
      </c>
      <c r="D2877">
        <v>6</v>
      </c>
      <c r="E2877">
        <v>8189.49</v>
      </c>
      <c r="F2877">
        <v>248.17</v>
      </c>
      <c r="G2877">
        <v>854.73</v>
      </c>
      <c r="H2877">
        <v>0.84799999999999998</v>
      </c>
      <c r="I2877">
        <v>2.6</v>
      </c>
      <c r="J2877">
        <v>32</v>
      </c>
      <c r="K2877">
        <v>2.94</v>
      </c>
      <c r="L2877">
        <v>4</v>
      </c>
      <c r="M2877">
        <v>0</v>
      </c>
      <c r="N2877" t="s">
        <v>557</v>
      </c>
      <c r="O2877" t="s">
        <v>126</v>
      </c>
      <c r="P2877">
        <v>2233.5300000000002</v>
      </c>
      <c r="Q2877" t="s">
        <v>36</v>
      </c>
    </row>
    <row r="2878" spans="1:17" x14ac:dyDescent="0.25">
      <c r="A2878">
        <v>2911</v>
      </c>
      <c r="B2878" t="s">
        <v>33</v>
      </c>
      <c r="C2878" t="s">
        <v>23</v>
      </c>
      <c r="D2878">
        <v>6</v>
      </c>
      <c r="E2878">
        <v>10728.45</v>
      </c>
      <c r="F2878">
        <v>218.95</v>
      </c>
      <c r="G2878">
        <v>-2967.55</v>
      </c>
      <c r="H2878">
        <v>0.83699999999999997</v>
      </c>
      <c r="I2878">
        <v>0.8</v>
      </c>
      <c r="J2878">
        <v>42</v>
      </c>
      <c r="K2878">
        <v>1.88</v>
      </c>
      <c r="L2878">
        <v>29</v>
      </c>
      <c r="M2878">
        <v>1</v>
      </c>
      <c r="N2878" t="s">
        <v>321</v>
      </c>
      <c r="O2878" t="s">
        <v>170</v>
      </c>
      <c r="P2878">
        <v>1970.55</v>
      </c>
      <c r="Q2878" t="s">
        <v>20</v>
      </c>
    </row>
    <row r="2879" spans="1:17" x14ac:dyDescent="0.25">
      <c r="A2879">
        <v>2912</v>
      </c>
      <c r="B2879" t="s">
        <v>17</v>
      </c>
      <c r="C2879" t="s">
        <v>18</v>
      </c>
      <c r="D2879">
        <v>2</v>
      </c>
      <c r="E2879">
        <v>1049.8399999999999</v>
      </c>
      <c r="F2879">
        <v>209.97</v>
      </c>
      <c r="G2879">
        <v>-139.86000000000001</v>
      </c>
      <c r="H2879">
        <v>0.2</v>
      </c>
      <c r="I2879">
        <v>0.4</v>
      </c>
      <c r="J2879">
        <v>4</v>
      </c>
      <c r="K2879">
        <v>2</v>
      </c>
      <c r="L2879">
        <v>4</v>
      </c>
      <c r="M2879">
        <v>1</v>
      </c>
      <c r="N2879" t="s">
        <v>118</v>
      </c>
      <c r="O2879" t="s">
        <v>777</v>
      </c>
      <c r="P2879">
        <v>629.91</v>
      </c>
      <c r="Q2879" t="s">
        <v>20</v>
      </c>
    </row>
    <row r="2880" spans="1:17" x14ac:dyDescent="0.25">
      <c r="A2880">
        <v>2913</v>
      </c>
      <c r="B2880" t="s">
        <v>28</v>
      </c>
      <c r="C2880" t="s">
        <v>18</v>
      </c>
      <c r="D2880">
        <v>6</v>
      </c>
      <c r="E2880">
        <v>7047.72</v>
      </c>
      <c r="F2880">
        <v>160.18</v>
      </c>
      <c r="G2880">
        <v>1809.78</v>
      </c>
      <c r="H2880">
        <v>0.88600000000000001</v>
      </c>
      <c r="I2880">
        <v>1.1000000000000001</v>
      </c>
      <c r="J2880">
        <v>44</v>
      </c>
      <c r="K2880">
        <v>2.5499999999999998</v>
      </c>
      <c r="L2880">
        <v>11</v>
      </c>
      <c r="M2880">
        <v>0</v>
      </c>
      <c r="N2880" t="s">
        <v>872</v>
      </c>
      <c r="O2880" t="s">
        <v>716</v>
      </c>
      <c r="P2880">
        <v>1441.62</v>
      </c>
      <c r="Q2880" t="s">
        <v>20</v>
      </c>
    </row>
    <row r="2881" spans="1:17" x14ac:dyDescent="0.25">
      <c r="A2881">
        <v>2914</v>
      </c>
      <c r="B2881" t="s">
        <v>28</v>
      </c>
      <c r="C2881" t="s">
        <v>23</v>
      </c>
      <c r="D2881">
        <v>5</v>
      </c>
      <c r="E2881">
        <v>3229.7</v>
      </c>
      <c r="F2881">
        <v>146.80000000000001</v>
      </c>
      <c r="G2881">
        <v>713.48</v>
      </c>
      <c r="H2881">
        <v>0</v>
      </c>
      <c r="I2881">
        <v>0.5</v>
      </c>
      <c r="J2881">
        <v>10</v>
      </c>
      <c r="K2881">
        <v>1.6</v>
      </c>
      <c r="L2881">
        <v>4</v>
      </c>
      <c r="M2881">
        <v>1</v>
      </c>
      <c r="N2881" t="s">
        <v>135</v>
      </c>
      <c r="O2881" t="s">
        <v>344</v>
      </c>
      <c r="P2881">
        <v>1101</v>
      </c>
      <c r="Q2881" t="s">
        <v>20</v>
      </c>
    </row>
    <row r="2882" spans="1:17" x14ac:dyDescent="0.25">
      <c r="A2882">
        <v>2915</v>
      </c>
      <c r="B2882" t="s">
        <v>28</v>
      </c>
      <c r="C2882" t="s">
        <v>18</v>
      </c>
      <c r="D2882">
        <v>4</v>
      </c>
      <c r="E2882">
        <v>7779.37</v>
      </c>
      <c r="F2882">
        <v>299.20999999999998</v>
      </c>
      <c r="G2882">
        <v>1801.16</v>
      </c>
      <c r="H2882">
        <v>0.88500000000000001</v>
      </c>
      <c r="I2882">
        <v>1.4</v>
      </c>
      <c r="J2882">
        <v>23</v>
      </c>
      <c r="K2882">
        <v>1.17</v>
      </c>
      <c r="L2882">
        <v>19</v>
      </c>
      <c r="M2882">
        <v>1</v>
      </c>
      <c r="N2882" t="s">
        <v>47</v>
      </c>
      <c r="O2882" t="s">
        <v>311</v>
      </c>
      <c r="P2882">
        <v>1795.26</v>
      </c>
      <c r="Q2882" t="s">
        <v>20</v>
      </c>
    </row>
    <row r="2883" spans="1:17" x14ac:dyDescent="0.25">
      <c r="A2883">
        <v>2916</v>
      </c>
      <c r="B2883" t="s">
        <v>28</v>
      </c>
      <c r="C2883" t="s">
        <v>23</v>
      </c>
      <c r="D2883">
        <v>5</v>
      </c>
      <c r="E2883">
        <v>3963.25</v>
      </c>
      <c r="F2883">
        <v>152.43</v>
      </c>
      <c r="G2883">
        <v>307.32</v>
      </c>
      <c r="H2883">
        <v>0.65400000000000003</v>
      </c>
      <c r="I2883">
        <v>1.2</v>
      </c>
      <c r="J2883">
        <v>21</v>
      </c>
      <c r="K2883">
        <v>1.57</v>
      </c>
      <c r="L2883">
        <v>20</v>
      </c>
      <c r="M2883">
        <v>1</v>
      </c>
      <c r="N2883" t="s">
        <v>65</v>
      </c>
      <c r="O2883" t="s">
        <v>585</v>
      </c>
      <c r="P2883">
        <v>1143.23</v>
      </c>
      <c r="Q2883" t="s">
        <v>20</v>
      </c>
    </row>
    <row r="2884" spans="1:17" x14ac:dyDescent="0.25">
      <c r="A2884">
        <v>2917</v>
      </c>
      <c r="B2884" t="s">
        <v>17</v>
      </c>
      <c r="C2884" t="s">
        <v>18</v>
      </c>
      <c r="D2884">
        <v>5</v>
      </c>
      <c r="E2884">
        <v>7007.35</v>
      </c>
      <c r="F2884">
        <v>189.39</v>
      </c>
      <c r="G2884">
        <v>1661.92</v>
      </c>
      <c r="H2884">
        <v>0.622</v>
      </c>
      <c r="I2884">
        <v>0.9</v>
      </c>
      <c r="J2884">
        <v>35</v>
      </c>
      <c r="K2884">
        <v>1.43</v>
      </c>
      <c r="L2884">
        <v>15</v>
      </c>
      <c r="M2884">
        <v>1</v>
      </c>
      <c r="N2884" t="s">
        <v>45</v>
      </c>
      <c r="O2884" t="s">
        <v>44</v>
      </c>
      <c r="P2884">
        <v>1420.42</v>
      </c>
      <c r="Q2884" t="s">
        <v>20</v>
      </c>
    </row>
    <row r="2885" spans="1:17" x14ac:dyDescent="0.25">
      <c r="A2885">
        <v>2918</v>
      </c>
      <c r="B2885" t="s">
        <v>17</v>
      </c>
      <c r="C2885" t="s">
        <v>23</v>
      </c>
      <c r="D2885">
        <v>9</v>
      </c>
      <c r="E2885">
        <v>7559.3</v>
      </c>
      <c r="F2885">
        <v>198.93</v>
      </c>
      <c r="G2885">
        <v>-298.56</v>
      </c>
      <c r="H2885">
        <v>0.57899999999999996</v>
      </c>
      <c r="I2885">
        <v>1.7</v>
      </c>
      <c r="J2885">
        <v>27</v>
      </c>
      <c r="K2885">
        <v>1.1100000000000001</v>
      </c>
      <c r="L2885">
        <v>19</v>
      </c>
      <c r="M2885">
        <v>1</v>
      </c>
      <c r="N2885" t="s">
        <v>463</v>
      </c>
      <c r="O2885" t="s">
        <v>327</v>
      </c>
      <c r="P2885">
        <v>2685.56</v>
      </c>
      <c r="Q2885" t="s">
        <v>36</v>
      </c>
    </row>
    <row r="2886" spans="1:17" x14ac:dyDescent="0.25">
      <c r="A2886">
        <v>2919</v>
      </c>
      <c r="B2886" t="s">
        <v>33</v>
      </c>
      <c r="C2886" t="s">
        <v>18</v>
      </c>
      <c r="D2886">
        <v>7</v>
      </c>
      <c r="E2886">
        <v>9973.94</v>
      </c>
      <c r="F2886">
        <v>184.7</v>
      </c>
      <c r="G2886">
        <v>621.04</v>
      </c>
      <c r="H2886">
        <v>0.90700000000000003</v>
      </c>
      <c r="I2886">
        <v>1.4</v>
      </c>
      <c r="J2886">
        <v>53</v>
      </c>
      <c r="K2886">
        <v>2.68</v>
      </c>
      <c r="L2886">
        <v>11</v>
      </c>
      <c r="M2886">
        <v>0</v>
      </c>
      <c r="N2886" t="s">
        <v>541</v>
      </c>
      <c r="O2886" t="s">
        <v>924</v>
      </c>
      <c r="P2886">
        <v>1939.35</v>
      </c>
      <c r="Q2886" t="s">
        <v>20</v>
      </c>
    </row>
    <row r="2887" spans="1:17" x14ac:dyDescent="0.25">
      <c r="A2887">
        <v>2920</v>
      </c>
      <c r="B2887" t="s">
        <v>33</v>
      </c>
      <c r="C2887" t="s">
        <v>23</v>
      </c>
      <c r="D2887">
        <v>4</v>
      </c>
      <c r="E2887">
        <v>2439.81</v>
      </c>
      <c r="F2887">
        <v>174.27</v>
      </c>
      <c r="G2887">
        <v>195.86</v>
      </c>
      <c r="H2887">
        <v>0.42899999999999999</v>
      </c>
      <c r="I2887">
        <v>-0.6</v>
      </c>
      <c r="J2887">
        <v>6</v>
      </c>
      <c r="K2887">
        <v>2.5</v>
      </c>
      <c r="L2887">
        <v>0</v>
      </c>
      <c r="M2887">
        <v>0</v>
      </c>
      <c r="N2887" t="s">
        <v>178</v>
      </c>
      <c r="O2887" t="s">
        <v>177</v>
      </c>
      <c r="P2887">
        <v>1045.6199999999999</v>
      </c>
      <c r="Q2887" t="s">
        <v>20</v>
      </c>
    </row>
    <row r="2888" spans="1:17" x14ac:dyDescent="0.25">
      <c r="A2888">
        <v>2921</v>
      </c>
      <c r="B2888" t="s">
        <v>17</v>
      </c>
      <c r="C2888" t="s">
        <v>18</v>
      </c>
      <c r="D2888">
        <v>3</v>
      </c>
      <c r="E2888">
        <v>2569.75</v>
      </c>
      <c r="F2888">
        <v>214.15</v>
      </c>
      <c r="G2888">
        <v>20.72</v>
      </c>
      <c r="H2888">
        <v>0.33300000000000002</v>
      </c>
      <c r="I2888">
        <v>0.7</v>
      </c>
      <c r="J2888">
        <v>12</v>
      </c>
      <c r="K2888">
        <v>1.67</v>
      </c>
      <c r="L2888">
        <v>2</v>
      </c>
      <c r="M2888">
        <v>1</v>
      </c>
      <c r="N2888" t="s">
        <v>915</v>
      </c>
      <c r="O2888" t="s">
        <v>351</v>
      </c>
      <c r="P2888">
        <v>963.68</v>
      </c>
      <c r="Q2888" t="s">
        <v>20</v>
      </c>
    </row>
    <row r="2889" spans="1:17" x14ac:dyDescent="0.25">
      <c r="A2889">
        <v>2922</v>
      </c>
      <c r="B2889" t="s">
        <v>17</v>
      </c>
      <c r="C2889" t="s">
        <v>23</v>
      </c>
      <c r="D2889">
        <v>6</v>
      </c>
      <c r="E2889">
        <v>5854.32</v>
      </c>
      <c r="F2889">
        <v>234.17</v>
      </c>
      <c r="G2889">
        <v>1526.91</v>
      </c>
      <c r="H2889">
        <v>0.24</v>
      </c>
      <c r="I2889">
        <v>-0.8</v>
      </c>
      <c r="J2889">
        <v>19</v>
      </c>
      <c r="K2889">
        <v>1.1100000000000001</v>
      </c>
      <c r="L2889">
        <v>11</v>
      </c>
      <c r="M2889">
        <v>1</v>
      </c>
      <c r="N2889" t="s">
        <v>240</v>
      </c>
      <c r="O2889" t="s">
        <v>236</v>
      </c>
      <c r="P2889">
        <v>2107.5300000000002</v>
      </c>
      <c r="Q2889" t="s">
        <v>36</v>
      </c>
    </row>
    <row r="2890" spans="1:17" x14ac:dyDescent="0.25">
      <c r="A2890">
        <v>2923</v>
      </c>
      <c r="B2890" t="s">
        <v>33</v>
      </c>
      <c r="C2890" t="s">
        <v>18</v>
      </c>
      <c r="D2890">
        <v>4</v>
      </c>
      <c r="E2890">
        <v>1839.83</v>
      </c>
      <c r="F2890">
        <v>183.98</v>
      </c>
      <c r="G2890">
        <v>305.82</v>
      </c>
      <c r="H2890">
        <v>0</v>
      </c>
      <c r="I2890">
        <v>-0.4</v>
      </c>
      <c r="J2890">
        <v>7</v>
      </c>
      <c r="K2890">
        <v>1</v>
      </c>
      <c r="L2890">
        <v>7</v>
      </c>
      <c r="M2890">
        <v>1</v>
      </c>
      <c r="N2890" t="s">
        <v>793</v>
      </c>
      <c r="O2890" t="s">
        <v>291</v>
      </c>
      <c r="P2890">
        <v>1103.8800000000001</v>
      </c>
      <c r="Q2890" t="s">
        <v>20</v>
      </c>
    </row>
    <row r="2891" spans="1:17" x14ac:dyDescent="0.25">
      <c r="A2891">
        <v>2924</v>
      </c>
      <c r="B2891" t="s">
        <v>28</v>
      </c>
      <c r="C2891" t="s">
        <v>23</v>
      </c>
      <c r="D2891">
        <v>2</v>
      </c>
      <c r="E2891">
        <v>2941.77</v>
      </c>
      <c r="F2891">
        <v>147.09</v>
      </c>
      <c r="G2891">
        <v>370.37</v>
      </c>
      <c r="H2891">
        <v>0.75</v>
      </c>
      <c r="I2891">
        <v>0.5</v>
      </c>
      <c r="J2891">
        <v>15</v>
      </c>
      <c r="K2891">
        <v>1.33</v>
      </c>
      <c r="L2891">
        <v>15</v>
      </c>
      <c r="M2891">
        <v>1</v>
      </c>
      <c r="N2891" t="s">
        <v>470</v>
      </c>
      <c r="O2891" t="s">
        <v>830</v>
      </c>
      <c r="P2891">
        <v>441.27</v>
      </c>
      <c r="Q2891" t="s">
        <v>52</v>
      </c>
    </row>
    <row r="2892" spans="1:17" x14ac:dyDescent="0.25">
      <c r="A2892">
        <v>2925</v>
      </c>
      <c r="B2892" t="s">
        <v>28</v>
      </c>
      <c r="C2892" t="s">
        <v>18</v>
      </c>
      <c r="D2892">
        <v>5</v>
      </c>
      <c r="E2892">
        <v>7819.24</v>
      </c>
      <c r="F2892">
        <v>190.71</v>
      </c>
      <c r="G2892">
        <v>2244.9699999999998</v>
      </c>
      <c r="H2892">
        <v>0.878</v>
      </c>
      <c r="I2892">
        <v>2.2999999999999998</v>
      </c>
      <c r="J2892">
        <v>40</v>
      </c>
      <c r="K2892">
        <v>1.45</v>
      </c>
      <c r="L2892">
        <v>20</v>
      </c>
      <c r="M2892">
        <v>1</v>
      </c>
      <c r="N2892" t="s">
        <v>543</v>
      </c>
      <c r="O2892" t="s">
        <v>911</v>
      </c>
      <c r="P2892">
        <v>1430.32</v>
      </c>
      <c r="Q2892" t="s">
        <v>20</v>
      </c>
    </row>
    <row r="2893" spans="1:17" x14ac:dyDescent="0.25">
      <c r="A2893">
        <v>2926</v>
      </c>
      <c r="B2893" t="s">
        <v>33</v>
      </c>
      <c r="C2893" t="s">
        <v>18</v>
      </c>
      <c r="D2893">
        <v>4</v>
      </c>
      <c r="E2893">
        <v>6109.41</v>
      </c>
      <c r="F2893">
        <v>234.98</v>
      </c>
      <c r="G2893">
        <v>1213.75</v>
      </c>
      <c r="H2893">
        <v>0.73099999999999998</v>
      </c>
      <c r="I2893">
        <v>1.5</v>
      </c>
      <c r="J2893">
        <v>24</v>
      </c>
      <c r="K2893">
        <v>2.42</v>
      </c>
      <c r="L2893">
        <v>7</v>
      </c>
      <c r="M2893">
        <v>0</v>
      </c>
      <c r="N2893" t="s">
        <v>692</v>
      </c>
      <c r="O2893" t="s">
        <v>88</v>
      </c>
      <c r="P2893">
        <v>1409.88</v>
      </c>
      <c r="Q2893" t="s">
        <v>20</v>
      </c>
    </row>
    <row r="2894" spans="1:17" x14ac:dyDescent="0.25">
      <c r="A2894">
        <v>2927</v>
      </c>
      <c r="B2894" t="s">
        <v>28</v>
      </c>
      <c r="C2894" t="s">
        <v>23</v>
      </c>
      <c r="D2894">
        <v>8</v>
      </c>
      <c r="E2894">
        <v>11178.9</v>
      </c>
      <c r="F2894">
        <v>192.74</v>
      </c>
      <c r="G2894">
        <v>1644.91</v>
      </c>
      <c r="H2894">
        <v>0.91400000000000003</v>
      </c>
      <c r="I2894">
        <v>0.9</v>
      </c>
      <c r="J2894">
        <v>54</v>
      </c>
      <c r="K2894">
        <v>2.76</v>
      </c>
      <c r="L2894">
        <v>5</v>
      </c>
      <c r="M2894">
        <v>0</v>
      </c>
      <c r="N2894" t="s">
        <v>386</v>
      </c>
      <c r="O2894" t="s">
        <v>312</v>
      </c>
      <c r="P2894">
        <v>2312.88</v>
      </c>
      <c r="Q2894" t="s">
        <v>36</v>
      </c>
    </row>
    <row r="2895" spans="1:17" x14ac:dyDescent="0.25">
      <c r="A2895">
        <v>2928</v>
      </c>
      <c r="B2895" t="s">
        <v>28</v>
      </c>
      <c r="C2895" t="s">
        <v>18</v>
      </c>
      <c r="D2895">
        <v>5</v>
      </c>
      <c r="E2895">
        <v>3549.6</v>
      </c>
      <c r="F2895">
        <v>221.85</v>
      </c>
      <c r="G2895">
        <v>382.66</v>
      </c>
      <c r="H2895">
        <v>6.3E-2</v>
      </c>
      <c r="I2895">
        <v>-0.1</v>
      </c>
      <c r="J2895">
        <v>4</v>
      </c>
      <c r="K2895">
        <v>2</v>
      </c>
      <c r="L2895">
        <v>0</v>
      </c>
      <c r="M2895">
        <v>0</v>
      </c>
      <c r="N2895" t="s">
        <v>671</v>
      </c>
      <c r="O2895" t="s">
        <v>579</v>
      </c>
      <c r="P2895">
        <v>1663.88</v>
      </c>
      <c r="Q2895" t="s">
        <v>20</v>
      </c>
    </row>
    <row r="2896" spans="1:17" x14ac:dyDescent="0.25">
      <c r="A2896">
        <v>2929</v>
      </c>
      <c r="B2896" t="s">
        <v>17</v>
      </c>
      <c r="C2896" t="s">
        <v>23</v>
      </c>
      <c r="D2896">
        <v>3</v>
      </c>
      <c r="E2896">
        <v>2759.69</v>
      </c>
      <c r="F2896">
        <v>212.28</v>
      </c>
      <c r="G2896">
        <v>108.3</v>
      </c>
      <c r="H2896">
        <v>0.61499999999999999</v>
      </c>
      <c r="I2896">
        <v>0.6</v>
      </c>
      <c r="J2896">
        <v>8</v>
      </c>
      <c r="K2896">
        <v>2</v>
      </c>
      <c r="L2896">
        <v>8</v>
      </c>
      <c r="M2896">
        <v>1</v>
      </c>
      <c r="N2896" t="s">
        <v>904</v>
      </c>
      <c r="O2896" t="s">
        <v>308</v>
      </c>
      <c r="P2896">
        <v>955.26</v>
      </c>
      <c r="Q2896" t="s">
        <v>20</v>
      </c>
    </row>
    <row r="2897" spans="1:17" x14ac:dyDescent="0.25">
      <c r="A2897">
        <v>2930</v>
      </c>
      <c r="B2897" t="s">
        <v>33</v>
      </c>
      <c r="C2897" t="s">
        <v>18</v>
      </c>
      <c r="D2897">
        <v>9</v>
      </c>
      <c r="E2897">
        <v>9110.93</v>
      </c>
      <c r="F2897">
        <v>178.65</v>
      </c>
      <c r="G2897">
        <v>-3202.18</v>
      </c>
      <c r="H2897">
        <v>0.66700000000000004</v>
      </c>
      <c r="I2897">
        <v>1.6</v>
      </c>
      <c r="J2897">
        <v>43</v>
      </c>
      <c r="K2897">
        <v>1.26</v>
      </c>
      <c r="L2897">
        <v>27</v>
      </c>
      <c r="M2897">
        <v>1</v>
      </c>
      <c r="N2897" t="s">
        <v>118</v>
      </c>
      <c r="O2897" t="s">
        <v>226</v>
      </c>
      <c r="P2897">
        <v>2411.7800000000002</v>
      </c>
      <c r="Q2897" t="s">
        <v>36</v>
      </c>
    </row>
    <row r="2898" spans="1:17" x14ac:dyDescent="0.25">
      <c r="A2898">
        <v>2931</v>
      </c>
      <c r="B2898" t="s">
        <v>17</v>
      </c>
      <c r="C2898" t="s">
        <v>18</v>
      </c>
      <c r="D2898">
        <v>2</v>
      </c>
      <c r="E2898">
        <v>4193.41</v>
      </c>
      <c r="F2898">
        <v>131.04</v>
      </c>
      <c r="G2898">
        <v>862.38</v>
      </c>
      <c r="H2898">
        <v>1</v>
      </c>
      <c r="I2898">
        <v>2.9</v>
      </c>
      <c r="J2898">
        <v>32</v>
      </c>
      <c r="K2898">
        <v>1.72</v>
      </c>
      <c r="L2898">
        <v>18</v>
      </c>
      <c r="M2898">
        <v>1</v>
      </c>
      <c r="N2898" t="s">
        <v>45</v>
      </c>
      <c r="O2898" t="s">
        <v>661</v>
      </c>
      <c r="P2898">
        <v>393.12</v>
      </c>
      <c r="Q2898" t="s">
        <v>52</v>
      </c>
    </row>
    <row r="2899" spans="1:17" x14ac:dyDescent="0.25">
      <c r="A2899">
        <v>2932</v>
      </c>
      <c r="B2899" t="s">
        <v>17</v>
      </c>
      <c r="C2899" t="s">
        <v>23</v>
      </c>
      <c r="D2899">
        <v>5</v>
      </c>
      <c r="E2899">
        <v>3619.53</v>
      </c>
      <c r="F2899">
        <v>201.09</v>
      </c>
      <c r="G2899">
        <v>665.13</v>
      </c>
      <c r="H2899">
        <v>5.6000000000000001E-2</v>
      </c>
      <c r="I2899">
        <v>-0.4</v>
      </c>
      <c r="J2899">
        <v>6</v>
      </c>
      <c r="K2899">
        <v>1.5</v>
      </c>
      <c r="L2899">
        <v>5</v>
      </c>
      <c r="M2899">
        <v>0</v>
      </c>
      <c r="N2899" t="s">
        <v>564</v>
      </c>
      <c r="O2899" t="s">
        <v>565</v>
      </c>
      <c r="P2899">
        <v>1508.18</v>
      </c>
      <c r="Q2899" t="s">
        <v>20</v>
      </c>
    </row>
    <row r="2900" spans="1:17" x14ac:dyDescent="0.25">
      <c r="A2900">
        <v>2933</v>
      </c>
      <c r="B2900" t="s">
        <v>33</v>
      </c>
      <c r="C2900" t="s">
        <v>18</v>
      </c>
      <c r="D2900">
        <v>3</v>
      </c>
      <c r="E2900">
        <v>1149.8499999999999</v>
      </c>
      <c r="F2900">
        <v>229.97</v>
      </c>
      <c r="G2900">
        <v>405.01</v>
      </c>
      <c r="H2900">
        <v>0.2</v>
      </c>
      <c r="I2900">
        <v>-0.2</v>
      </c>
      <c r="J2900">
        <v>5</v>
      </c>
      <c r="K2900">
        <v>2.4</v>
      </c>
      <c r="L2900">
        <v>4</v>
      </c>
      <c r="M2900">
        <v>1</v>
      </c>
      <c r="N2900" t="s">
        <v>507</v>
      </c>
      <c r="O2900" t="s">
        <v>48</v>
      </c>
      <c r="P2900">
        <v>1034.8599999999999</v>
      </c>
      <c r="Q2900" t="s">
        <v>20</v>
      </c>
    </row>
    <row r="2901" spans="1:17" x14ac:dyDescent="0.25">
      <c r="A2901">
        <v>2934</v>
      </c>
      <c r="B2901" t="s">
        <v>33</v>
      </c>
      <c r="C2901" t="s">
        <v>23</v>
      </c>
      <c r="D2901">
        <v>8</v>
      </c>
      <c r="E2901">
        <v>8528.86</v>
      </c>
      <c r="F2901">
        <v>218.69</v>
      </c>
      <c r="G2901">
        <v>2368.61</v>
      </c>
      <c r="H2901">
        <v>0.82099999999999995</v>
      </c>
      <c r="I2901">
        <v>1.4</v>
      </c>
      <c r="J2901">
        <v>33</v>
      </c>
      <c r="K2901">
        <v>1.94</v>
      </c>
      <c r="L2901">
        <v>28</v>
      </c>
      <c r="M2901">
        <v>1</v>
      </c>
      <c r="N2901" t="s">
        <v>501</v>
      </c>
      <c r="O2901" t="s">
        <v>296</v>
      </c>
      <c r="P2901">
        <v>2624.28</v>
      </c>
      <c r="Q2901" t="s">
        <v>36</v>
      </c>
    </row>
    <row r="2902" spans="1:17" x14ac:dyDescent="0.25">
      <c r="A2902">
        <v>2935</v>
      </c>
      <c r="B2902" t="s">
        <v>17</v>
      </c>
      <c r="C2902" t="s">
        <v>18</v>
      </c>
      <c r="D2902">
        <v>4</v>
      </c>
      <c r="E2902">
        <v>2159.75</v>
      </c>
      <c r="F2902">
        <v>179.98</v>
      </c>
      <c r="G2902">
        <v>480</v>
      </c>
      <c r="H2902">
        <v>0.66700000000000004</v>
      </c>
      <c r="I2902">
        <v>0.6</v>
      </c>
      <c r="J2902">
        <v>6</v>
      </c>
      <c r="K2902">
        <v>1</v>
      </c>
      <c r="L2902">
        <v>3</v>
      </c>
      <c r="M2902">
        <v>1</v>
      </c>
      <c r="N2902" t="s">
        <v>39</v>
      </c>
      <c r="O2902" t="s">
        <v>269</v>
      </c>
      <c r="P2902">
        <v>1079.8800000000001</v>
      </c>
      <c r="Q2902" t="s">
        <v>20</v>
      </c>
    </row>
    <row r="2903" spans="1:17" x14ac:dyDescent="0.25">
      <c r="A2903">
        <v>2936</v>
      </c>
      <c r="B2903" t="s">
        <v>33</v>
      </c>
      <c r="C2903" t="s">
        <v>18</v>
      </c>
      <c r="D2903">
        <v>5</v>
      </c>
      <c r="E2903">
        <v>4759.54</v>
      </c>
      <c r="F2903">
        <v>153.53</v>
      </c>
      <c r="G2903">
        <v>979.56</v>
      </c>
      <c r="H2903">
        <v>0.58099999999999996</v>
      </c>
      <c r="I2903">
        <v>0.2</v>
      </c>
      <c r="J2903">
        <v>18</v>
      </c>
      <c r="K2903">
        <v>1.33</v>
      </c>
      <c r="L2903">
        <v>6</v>
      </c>
      <c r="M2903">
        <v>1</v>
      </c>
      <c r="N2903" t="s">
        <v>663</v>
      </c>
      <c r="O2903" t="s">
        <v>106</v>
      </c>
      <c r="P2903">
        <v>1151.47</v>
      </c>
      <c r="Q2903" t="s">
        <v>20</v>
      </c>
    </row>
    <row r="2904" spans="1:17" x14ac:dyDescent="0.25">
      <c r="A2904">
        <v>2937</v>
      </c>
      <c r="B2904" t="s">
        <v>17</v>
      </c>
      <c r="C2904" t="s">
        <v>23</v>
      </c>
      <c r="D2904">
        <v>2</v>
      </c>
      <c r="E2904">
        <v>519.91</v>
      </c>
      <c r="F2904">
        <v>173.3</v>
      </c>
      <c r="G2904">
        <v>197.19</v>
      </c>
      <c r="H2904">
        <v>0</v>
      </c>
      <c r="I2904">
        <v>0</v>
      </c>
      <c r="J2904">
        <v>0</v>
      </c>
      <c r="K2904">
        <v>1.83</v>
      </c>
      <c r="L2904">
        <v>0</v>
      </c>
      <c r="M2904">
        <v>0</v>
      </c>
      <c r="N2904" t="s">
        <v>522</v>
      </c>
      <c r="O2904" t="s">
        <v>668</v>
      </c>
      <c r="P2904">
        <v>519.9</v>
      </c>
      <c r="Q2904" t="s">
        <v>20</v>
      </c>
    </row>
    <row r="2905" spans="1:17" x14ac:dyDescent="0.25">
      <c r="A2905">
        <v>2938</v>
      </c>
      <c r="B2905" t="s">
        <v>17</v>
      </c>
      <c r="C2905" t="s">
        <v>18</v>
      </c>
      <c r="D2905">
        <v>6</v>
      </c>
      <c r="E2905">
        <v>5611.14</v>
      </c>
      <c r="F2905">
        <v>181</v>
      </c>
      <c r="G2905">
        <v>581.9</v>
      </c>
      <c r="H2905">
        <v>0.74199999999999999</v>
      </c>
      <c r="I2905">
        <v>1.6</v>
      </c>
      <c r="J2905">
        <v>26</v>
      </c>
      <c r="K2905">
        <v>1.96</v>
      </c>
      <c r="L2905">
        <v>14</v>
      </c>
      <c r="M2905">
        <v>1</v>
      </c>
      <c r="N2905" t="s">
        <v>118</v>
      </c>
      <c r="O2905" t="s">
        <v>299</v>
      </c>
      <c r="P2905">
        <v>1629</v>
      </c>
      <c r="Q2905" t="s">
        <v>20</v>
      </c>
    </row>
    <row r="2906" spans="1:17" x14ac:dyDescent="0.25">
      <c r="A2906">
        <v>2939</v>
      </c>
      <c r="B2906" t="s">
        <v>17</v>
      </c>
      <c r="C2906" t="s">
        <v>18</v>
      </c>
      <c r="D2906">
        <v>4</v>
      </c>
      <c r="E2906">
        <v>1653.77</v>
      </c>
      <c r="F2906">
        <v>206.72</v>
      </c>
      <c r="G2906">
        <v>338.15</v>
      </c>
      <c r="H2906">
        <v>0.5</v>
      </c>
      <c r="I2906">
        <v>0.1</v>
      </c>
      <c r="J2906">
        <v>4</v>
      </c>
      <c r="K2906">
        <v>1</v>
      </c>
      <c r="L2906">
        <v>1</v>
      </c>
      <c r="M2906">
        <v>1</v>
      </c>
      <c r="N2906" t="s">
        <v>819</v>
      </c>
      <c r="O2906" t="s">
        <v>305</v>
      </c>
      <c r="P2906">
        <v>1240.32</v>
      </c>
      <c r="Q2906" t="s">
        <v>20</v>
      </c>
    </row>
    <row r="2907" spans="1:17" x14ac:dyDescent="0.25">
      <c r="A2907">
        <v>2940</v>
      </c>
      <c r="B2907" t="s">
        <v>17</v>
      </c>
      <c r="C2907" t="s">
        <v>23</v>
      </c>
      <c r="D2907">
        <v>4</v>
      </c>
      <c r="E2907">
        <v>4609.45</v>
      </c>
      <c r="F2907">
        <v>192.06</v>
      </c>
      <c r="G2907">
        <v>756.02</v>
      </c>
      <c r="H2907">
        <v>0.20799999999999999</v>
      </c>
      <c r="I2907">
        <v>0.8</v>
      </c>
      <c r="J2907">
        <v>24</v>
      </c>
      <c r="K2907">
        <v>1.5</v>
      </c>
      <c r="L2907">
        <v>20</v>
      </c>
      <c r="M2907">
        <v>1</v>
      </c>
      <c r="N2907" t="s">
        <v>952</v>
      </c>
      <c r="O2907" t="s">
        <v>688</v>
      </c>
      <c r="P2907">
        <v>1152.3599999999999</v>
      </c>
      <c r="Q2907" t="s">
        <v>20</v>
      </c>
    </row>
    <row r="2908" spans="1:17" x14ac:dyDescent="0.25">
      <c r="A2908">
        <v>2941</v>
      </c>
      <c r="B2908" t="s">
        <v>17</v>
      </c>
      <c r="C2908" t="s">
        <v>18</v>
      </c>
      <c r="D2908">
        <v>3</v>
      </c>
      <c r="E2908">
        <v>1569.87</v>
      </c>
      <c r="F2908">
        <v>261.64999999999998</v>
      </c>
      <c r="G2908">
        <v>535.09</v>
      </c>
      <c r="H2908">
        <v>0.16700000000000001</v>
      </c>
      <c r="I2908">
        <v>-1.3</v>
      </c>
      <c r="J2908">
        <v>1</v>
      </c>
      <c r="K2908">
        <v>1</v>
      </c>
      <c r="L2908">
        <v>0</v>
      </c>
      <c r="M2908">
        <v>1</v>
      </c>
      <c r="N2908" t="s">
        <v>79</v>
      </c>
      <c r="O2908" t="s">
        <v>355</v>
      </c>
      <c r="P2908">
        <v>1177.42</v>
      </c>
      <c r="Q2908" t="s">
        <v>20</v>
      </c>
    </row>
    <row r="2909" spans="1:17" x14ac:dyDescent="0.25">
      <c r="A2909">
        <v>2942</v>
      </c>
      <c r="B2909" t="s">
        <v>17</v>
      </c>
      <c r="C2909" t="s">
        <v>23</v>
      </c>
      <c r="D2909">
        <v>6</v>
      </c>
      <c r="E2909">
        <v>7389.5</v>
      </c>
      <c r="F2909">
        <v>307.89999999999998</v>
      </c>
      <c r="G2909">
        <v>-537.13</v>
      </c>
      <c r="H2909">
        <v>0.5</v>
      </c>
      <c r="I2909">
        <v>0.2</v>
      </c>
      <c r="J2909">
        <v>12</v>
      </c>
      <c r="K2909">
        <v>1.25</v>
      </c>
      <c r="L2909">
        <v>6</v>
      </c>
      <c r="M2909">
        <v>1</v>
      </c>
      <c r="N2909" t="s">
        <v>163</v>
      </c>
      <c r="O2909" t="s">
        <v>705</v>
      </c>
      <c r="P2909">
        <v>2771.1</v>
      </c>
      <c r="Q2909" t="s">
        <v>36</v>
      </c>
    </row>
    <row r="2910" spans="1:17" x14ac:dyDescent="0.25">
      <c r="A2910">
        <v>2943</v>
      </c>
      <c r="B2910" t="s">
        <v>17</v>
      </c>
      <c r="C2910" t="s">
        <v>18</v>
      </c>
      <c r="D2910">
        <v>2</v>
      </c>
      <c r="E2910">
        <v>1079.82</v>
      </c>
      <c r="F2910">
        <v>215.96</v>
      </c>
      <c r="G2910">
        <v>-804.35</v>
      </c>
      <c r="H2910">
        <v>1</v>
      </c>
      <c r="I2910">
        <v>1</v>
      </c>
      <c r="J2910">
        <v>4</v>
      </c>
      <c r="K2910">
        <v>1.5</v>
      </c>
      <c r="L2910">
        <v>2</v>
      </c>
      <c r="M2910">
        <v>1</v>
      </c>
      <c r="N2910" t="s">
        <v>193</v>
      </c>
      <c r="O2910" t="s">
        <v>819</v>
      </c>
      <c r="P2910">
        <v>647.88</v>
      </c>
      <c r="Q2910" t="s">
        <v>20</v>
      </c>
    </row>
    <row r="2911" spans="1:17" x14ac:dyDescent="0.25">
      <c r="A2911">
        <v>2944</v>
      </c>
      <c r="B2911" t="s">
        <v>33</v>
      </c>
      <c r="C2911" t="s">
        <v>18</v>
      </c>
      <c r="D2911">
        <v>6</v>
      </c>
      <c r="E2911">
        <v>5612.12</v>
      </c>
      <c r="F2911">
        <v>187.07</v>
      </c>
      <c r="G2911">
        <v>1732.01</v>
      </c>
      <c r="H2911">
        <v>1</v>
      </c>
      <c r="I2911">
        <v>1.9</v>
      </c>
      <c r="J2911">
        <v>30</v>
      </c>
      <c r="K2911">
        <v>1.57</v>
      </c>
      <c r="L2911">
        <v>18</v>
      </c>
      <c r="M2911">
        <v>1</v>
      </c>
      <c r="N2911" t="s">
        <v>123</v>
      </c>
      <c r="O2911" t="s">
        <v>76</v>
      </c>
      <c r="P2911">
        <v>1683.63</v>
      </c>
      <c r="Q2911" t="s">
        <v>20</v>
      </c>
    </row>
    <row r="2912" spans="1:17" x14ac:dyDescent="0.25">
      <c r="A2912">
        <v>2945</v>
      </c>
      <c r="B2912" t="s">
        <v>28</v>
      </c>
      <c r="C2912" t="s">
        <v>18</v>
      </c>
      <c r="D2912">
        <v>5</v>
      </c>
      <c r="E2912">
        <v>1189.8599999999999</v>
      </c>
      <c r="F2912">
        <v>132.21</v>
      </c>
      <c r="G2912">
        <v>-104.58</v>
      </c>
      <c r="H2912">
        <v>0.77800000000000002</v>
      </c>
      <c r="I2912">
        <v>1</v>
      </c>
      <c r="J2912">
        <v>7</v>
      </c>
      <c r="K2912">
        <v>3</v>
      </c>
      <c r="L2912">
        <v>2</v>
      </c>
      <c r="M2912">
        <v>0</v>
      </c>
      <c r="N2912" t="s">
        <v>238</v>
      </c>
      <c r="O2912" t="s">
        <v>468</v>
      </c>
      <c r="P2912">
        <v>991.58</v>
      </c>
      <c r="Q2912" t="s">
        <v>20</v>
      </c>
    </row>
    <row r="2913" spans="1:17" x14ac:dyDescent="0.25">
      <c r="A2913">
        <v>2946</v>
      </c>
      <c r="B2913" t="s">
        <v>17</v>
      </c>
      <c r="C2913" t="s">
        <v>23</v>
      </c>
      <c r="D2913">
        <v>6</v>
      </c>
      <c r="E2913">
        <v>6349.11</v>
      </c>
      <c r="F2913">
        <v>218.93</v>
      </c>
      <c r="G2913">
        <v>1189.71</v>
      </c>
      <c r="H2913">
        <v>0.93100000000000005</v>
      </c>
      <c r="I2913">
        <v>1.3</v>
      </c>
      <c r="J2913">
        <v>27</v>
      </c>
      <c r="K2913">
        <v>1.48</v>
      </c>
      <c r="L2913">
        <v>17</v>
      </c>
      <c r="M2913">
        <v>1</v>
      </c>
      <c r="N2913" t="s">
        <v>151</v>
      </c>
      <c r="O2913" t="s">
        <v>68</v>
      </c>
      <c r="P2913">
        <v>1970.37</v>
      </c>
      <c r="Q2913" t="s">
        <v>20</v>
      </c>
    </row>
    <row r="2914" spans="1:17" x14ac:dyDescent="0.25">
      <c r="A2914">
        <v>2947</v>
      </c>
      <c r="B2914" t="s">
        <v>17</v>
      </c>
      <c r="C2914" t="s">
        <v>18</v>
      </c>
      <c r="D2914">
        <v>3</v>
      </c>
      <c r="E2914">
        <v>2298.77</v>
      </c>
      <c r="F2914">
        <v>208.98</v>
      </c>
      <c r="G2914">
        <v>-962.09</v>
      </c>
      <c r="H2914">
        <v>0.182</v>
      </c>
      <c r="I2914">
        <v>-0.6</v>
      </c>
      <c r="J2914">
        <v>4</v>
      </c>
      <c r="K2914">
        <v>4</v>
      </c>
      <c r="L2914">
        <v>0</v>
      </c>
      <c r="M2914">
        <v>0</v>
      </c>
      <c r="N2914" t="s">
        <v>762</v>
      </c>
      <c r="O2914" t="s">
        <v>574</v>
      </c>
      <c r="P2914">
        <v>940.41</v>
      </c>
      <c r="Q2914" t="s">
        <v>20</v>
      </c>
    </row>
    <row r="2915" spans="1:17" x14ac:dyDescent="0.25">
      <c r="A2915">
        <v>2948</v>
      </c>
      <c r="B2915" t="s">
        <v>17</v>
      </c>
      <c r="C2915" t="s">
        <v>18</v>
      </c>
      <c r="D2915">
        <v>6</v>
      </c>
      <c r="E2915">
        <v>2274.73</v>
      </c>
      <c r="F2915">
        <v>189.56</v>
      </c>
      <c r="G2915">
        <v>684.14</v>
      </c>
      <c r="H2915">
        <v>0.25</v>
      </c>
      <c r="I2915">
        <v>0.3</v>
      </c>
      <c r="J2915">
        <v>2</v>
      </c>
      <c r="K2915">
        <v>3.5</v>
      </c>
      <c r="L2915">
        <v>0</v>
      </c>
      <c r="M2915">
        <v>0</v>
      </c>
      <c r="N2915" t="s">
        <v>389</v>
      </c>
      <c r="O2915" t="s">
        <v>924</v>
      </c>
      <c r="P2915">
        <v>1706.04</v>
      </c>
      <c r="Q2915" t="s">
        <v>20</v>
      </c>
    </row>
    <row r="2916" spans="1:17" x14ac:dyDescent="0.25">
      <c r="A2916">
        <v>2949</v>
      </c>
      <c r="B2916" t="s">
        <v>17</v>
      </c>
      <c r="C2916" t="s">
        <v>18</v>
      </c>
      <c r="D2916">
        <v>4</v>
      </c>
      <c r="E2916">
        <v>4770.96</v>
      </c>
      <c r="F2916">
        <v>159.03</v>
      </c>
      <c r="G2916">
        <v>-876.47</v>
      </c>
      <c r="H2916">
        <v>0.7</v>
      </c>
      <c r="I2916">
        <v>0.3</v>
      </c>
      <c r="J2916">
        <v>21</v>
      </c>
      <c r="K2916">
        <v>3.29</v>
      </c>
      <c r="L2916">
        <v>0</v>
      </c>
      <c r="M2916">
        <v>0</v>
      </c>
      <c r="N2916" t="s">
        <v>95</v>
      </c>
      <c r="O2916" t="s">
        <v>22</v>
      </c>
      <c r="P2916">
        <v>954.18</v>
      </c>
      <c r="Q2916" t="s">
        <v>20</v>
      </c>
    </row>
    <row r="2917" spans="1:17" x14ac:dyDescent="0.25">
      <c r="A2917">
        <v>2950</v>
      </c>
      <c r="B2917" t="s">
        <v>17</v>
      </c>
      <c r="C2917" t="s">
        <v>23</v>
      </c>
      <c r="D2917">
        <v>5</v>
      </c>
      <c r="E2917">
        <v>1989.76</v>
      </c>
      <c r="F2917">
        <v>165.81</v>
      </c>
      <c r="G2917">
        <v>309.45999999999998</v>
      </c>
      <c r="H2917">
        <v>0.66700000000000004</v>
      </c>
      <c r="I2917">
        <v>0.3</v>
      </c>
      <c r="J2917">
        <v>8</v>
      </c>
      <c r="K2917">
        <v>1</v>
      </c>
      <c r="L2917">
        <v>6</v>
      </c>
      <c r="M2917">
        <v>1</v>
      </c>
      <c r="N2917" t="s">
        <v>809</v>
      </c>
      <c r="O2917" t="s">
        <v>672</v>
      </c>
      <c r="P2917">
        <v>1243.57</v>
      </c>
      <c r="Q2917" t="s">
        <v>20</v>
      </c>
    </row>
    <row r="2918" spans="1:17" x14ac:dyDescent="0.25">
      <c r="A2918">
        <v>2951</v>
      </c>
      <c r="B2918" t="s">
        <v>17</v>
      </c>
      <c r="C2918" t="s">
        <v>18</v>
      </c>
      <c r="D2918">
        <v>3</v>
      </c>
      <c r="E2918">
        <v>4264.34</v>
      </c>
      <c r="F2918">
        <v>133.26</v>
      </c>
      <c r="G2918">
        <v>720.83</v>
      </c>
      <c r="H2918">
        <v>0.875</v>
      </c>
      <c r="I2918">
        <v>1.1000000000000001</v>
      </c>
      <c r="J2918">
        <v>32</v>
      </c>
      <c r="K2918">
        <v>1.84</v>
      </c>
      <c r="L2918">
        <v>20</v>
      </c>
      <c r="M2918">
        <v>1</v>
      </c>
      <c r="N2918" t="s">
        <v>769</v>
      </c>
      <c r="O2918" t="s">
        <v>181</v>
      </c>
      <c r="P2918">
        <v>599.66999999999996</v>
      </c>
      <c r="Q2918" t="s">
        <v>20</v>
      </c>
    </row>
    <row r="2919" spans="1:17" x14ac:dyDescent="0.25">
      <c r="A2919">
        <v>2952</v>
      </c>
      <c r="B2919" t="s">
        <v>33</v>
      </c>
      <c r="C2919" t="s">
        <v>23</v>
      </c>
      <c r="D2919">
        <v>2</v>
      </c>
      <c r="E2919">
        <v>4439.76</v>
      </c>
      <c r="F2919">
        <v>201.81</v>
      </c>
      <c r="G2919">
        <v>1118.6400000000001</v>
      </c>
      <c r="H2919">
        <v>1</v>
      </c>
      <c r="I2919">
        <v>1.8</v>
      </c>
      <c r="J2919">
        <v>22</v>
      </c>
      <c r="K2919">
        <v>1.18</v>
      </c>
      <c r="L2919">
        <v>12</v>
      </c>
      <c r="M2919">
        <v>1</v>
      </c>
      <c r="N2919" t="s">
        <v>488</v>
      </c>
      <c r="O2919" t="s">
        <v>25</v>
      </c>
      <c r="P2919">
        <v>605.42999999999995</v>
      </c>
      <c r="Q2919" t="s">
        <v>20</v>
      </c>
    </row>
    <row r="2920" spans="1:17" x14ac:dyDescent="0.25">
      <c r="A2920">
        <v>2953</v>
      </c>
      <c r="B2920" t="s">
        <v>17</v>
      </c>
      <c r="C2920" t="s">
        <v>18</v>
      </c>
      <c r="D2920">
        <v>5</v>
      </c>
      <c r="E2920">
        <v>3359.43</v>
      </c>
      <c r="F2920">
        <v>239.96</v>
      </c>
      <c r="G2920">
        <v>935.98</v>
      </c>
      <c r="H2920">
        <v>0.57099999999999995</v>
      </c>
      <c r="I2920">
        <v>0.3</v>
      </c>
      <c r="J2920">
        <v>11</v>
      </c>
      <c r="K2920">
        <v>1.27</v>
      </c>
      <c r="L2920">
        <v>1</v>
      </c>
      <c r="M2920">
        <v>1</v>
      </c>
      <c r="N2920" t="s">
        <v>187</v>
      </c>
      <c r="O2920" t="s">
        <v>688</v>
      </c>
      <c r="P2920">
        <v>1799.7</v>
      </c>
      <c r="Q2920" t="s">
        <v>20</v>
      </c>
    </row>
    <row r="2921" spans="1:17" x14ac:dyDescent="0.25">
      <c r="A2921">
        <v>2954</v>
      </c>
      <c r="B2921" t="s">
        <v>28</v>
      </c>
      <c r="C2921" t="s">
        <v>18</v>
      </c>
      <c r="D2921">
        <v>3</v>
      </c>
      <c r="E2921">
        <v>1909.95</v>
      </c>
      <c r="F2921">
        <v>212.22</v>
      </c>
      <c r="G2921">
        <v>338.34</v>
      </c>
      <c r="H2921">
        <v>0.88900000000000001</v>
      </c>
      <c r="I2921">
        <v>1.3</v>
      </c>
      <c r="J2921">
        <v>8</v>
      </c>
      <c r="K2921">
        <v>2.5</v>
      </c>
      <c r="L2921">
        <v>0</v>
      </c>
      <c r="M2921">
        <v>0</v>
      </c>
      <c r="N2921" t="s">
        <v>743</v>
      </c>
      <c r="O2921" t="s">
        <v>162</v>
      </c>
      <c r="P2921">
        <v>954.99</v>
      </c>
      <c r="Q2921" t="s">
        <v>20</v>
      </c>
    </row>
    <row r="2922" spans="1:17" x14ac:dyDescent="0.25">
      <c r="A2922">
        <v>2955</v>
      </c>
      <c r="B2922" t="s">
        <v>17</v>
      </c>
      <c r="C2922" t="s">
        <v>23</v>
      </c>
      <c r="D2922">
        <v>2</v>
      </c>
      <c r="E2922">
        <v>4499.67</v>
      </c>
      <c r="F2922">
        <v>214.27</v>
      </c>
      <c r="G2922">
        <v>1011.57</v>
      </c>
      <c r="H2922">
        <v>0.57099999999999995</v>
      </c>
      <c r="I2922">
        <v>1.1000000000000001</v>
      </c>
      <c r="J2922">
        <v>21</v>
      </c>
      <c r="K2922">
        <v>2.67</v>
      </c>
      <c r="L2922">
        <v>0</v>
      </c>
      <c r="M2922">
        <v>0</v>
      </c>
      <c r="N2922" t="s">
        <v>434</v>
      </c>
      <c r="O2922" t="s">
        <v>94</v>
      </c>
      <c r="P2922">
        <v>642.80999999999995</v>
      </c>
      <c r="Q2922" t="s">
        <v>20</v>
      </c>
    </row>
    <row r="2923" spans="1:17" x14ac:dyDescent="0.25">
      <c r="A2923">
        <v>2956</v>
      </c>
      <c r="B2923" t="s">
        <v>17</v>
      </c>
      <c r="C2923" t="s">
        <v>18</v>
      </c>
      <c r="D2923">
        <v>2</v>
      </c>
      <c r="E2923">
        <v>959.92</v>
      </c>
      <c r="F2923">
        <v>191.98</v>
      </c>
      <c r="G2923">
        <v>239.36</v>
      </c>
      <c r="H2923">
        <v>1</v>
      </c>
      <c r="I2923">
        <v>3.4</v>
      </c>
      <c r="J2923">
        <v>4</v>
      </c>
      <c r="K2923">
        <v>1.5</v>
      </c>
      <c r="L2923">
        <v>4</v>
      </c>
      <c r="M2923">
        <v>1</v>
      </c>
      <c r="N2923" t="s">
        <v>230</v>
      </c>
      <c r="O2923" t="s">
        <v>264</v>
      </c>
      <c r="P2923">
        <v>575.94000000000005</v>
      </c>
      <c r="Q2923" t="s">
        <v>20</v>
      </c>
    </row>
    <row r="2924" spans="1:17" x14ac:dyDescent="0.25">
      <c r="A2924">
        <v>2957</v>
      </c>
      <c r="B2924" t="s">
        <v>17</v>
      </c>
      <c r="C2924" t="s">
        <v>18</v>
      </c>
      <c r="D2924">
        <v>3</v>
      </c>
      <c r="E2924">
        <v>6139.08</v>
      </c>
      <c r="F2924">
        <v>186.03</v>
      </c>
      <c r="G2924">
        <v>392.9</v>
      </c>
      <c r="H2924">
        <v>0.75800000000000001</v>
      </c>
      <c r="I2924">
        <v>1.4</v>
      </c>
      <c r="J2924">
        <v>25</v>
      </c>
      <c r="K2924">
        <v>1.6</v>
      </c>
      <c r="L2924">
        <v>5</v>
      </c>
      <c r="M2924">
        <v>1</v>
      </c>
      <c r="N2924" t="s">
        <v>336</v>
      </c>
      <c r="O2924" t="s">
        <v>638</v>
      </c>
      <c r="P2924">
        <v>837.14</v>
      </c>
      <c r="Q2924" t="s">
        <v>20</v>
      </c>
    </row>
    <row r="2925" spans="1:17" x14ac:dyDescent="0.25">
      <c r="A2925">
        <v>2958</v>
      </c>
      <c r="B2925" t="s">
        <v>28</v>
      </c>
      <c r="C2925" t="s">
        <v>23</v>
      </c>
      <c r="D2925">
        <v>7</v>
      </c>
      <c r="E2925">
        <v>6198.25</v>
      </c>
      <c r="F2925">
        <v>167.52</v>
      </c>
      <c r="G2925">
        <v>-251.08</v>
      </c>
      <c r="H2925">
        <v>0.75700000000000001</v>
      </c>
      <c r="I2925">
        <v>0.5</v>
      </c>
      <c r="J2925">
        <v>30</v>
      </c>
      <c r="K2925">
        <v>1.67</v>
      </c>
      <c r="L2925">
        <v>20</v>
      </c>
      <c r="M2925">
        <v>1</v>
      </c>
      <c r="N2925" t="s">
        <v>31</v>
      </c>
      <c r="O2925" t="s">
        <v>264</v>
      </c>
      <c r="P2925">
        <v>1758.96</v>
      </c>
      <c r="Q2925" t="s">
        <v>20</v>
      </c>
    </row>
    <row r="2926" spans="1:17" x14ac:dyDescent="0.25">
      <c r="A2926">
        <v>2959</v>
      </c>
      <c r="B2926" t="s">
        <v>17</v>
      </c>
      <c r="C2926" t="s">
        <v>18</v>
      </c>
      <c r="D2926">
        <v>6</v>
      </c>
      <c r="E2926">
        <v>9938.39</v>
      </c>
      <c r="F2926">
        <v>150.58000000000001</v>
      </c>
      <c r="G2926">
        <v>2013.41</v>
      </c>
      <c r="H2926">
        <v>0.74199999999999999</v>
      </c>
      <c r="I2926">
        <v>0.5</v>
      </c>
      <c r="J2926">
        <v>61</v>
      </c>
      <c r="K2926">
        <v>1.39</v>
      </c>
      <c r="L2926">
        <v>34</v>
      </c>
      <c r="M2926">
        <v>1</v>
      </c>
      <c r="N2926" t="s">
        <v>801</v>
      </c>
      <c r="O2926" t="s">
        <v>698</v>
      </c>
      <c r="P2926">
        <v>1355.22</v>
      </c>
      <c r="Q2926" t="s">
        <v>20</v>
      </c>
    </row>
    <row r="2927" spans="1:17" x14ac:dyDescent="0.25">
      <c r="A2927">
        <v>2960</v>
      </c>
      <c r="B2927" t="s">
        <v>17</v>
      </c>
      <c r="C2927" t="s">
        <v>18</v>
      </c>
      <c r="D2927">
        <v>8</v>
      </c>
      <c r="E2927">
        <v>9892.33</v>
      </c>
      <c r="F2927">
        <v>201.88</v>
      </c>
      <c r="G2927">
        <v>3125.38</v>
      </c>
      <c r="H2927">
        <v>0.51</v>
      </c>
      <c r="I2927">
        <v>0.4</v>
      </c>
      <c r="J2927">
        <v>44</v>
      </c>
      <c r="K2927">
        <v>1.5</v>
      </c>
      <c r="L2927">
        <v>24</v>
      </c>
      <c r="M2927">
        <v>1</v>
      </c>
      <c r="N2927" t="s">
        <v>855</v>
      </c>
      <c r="O2927" t="s">
        <v>355</v>
      </c>
      <c r="P2927">
        <v>2422.56</v>
      </c>
      <c r="Q2927" t="s">
        <v>36</v>
      </c>
    </row>
    <row r="2928" spans="1:17" x14ac:dyDescent="0.25">
      <c r="A2928">
        <v>2961</v>
      </c>
      <c r="B2928" t="s">
        <v>17</v>
      </c>
      <c r="C2928" t="s">
        <v>23</v>
      </c>
      <c r="D2928">
        <v>6</v>
      </c>
      <c r="E2928">
        <v>6104.96</v>
      </c>
      <c r="F2928">
        <v>122.1</v>
      </c>
      <c r="G2928">
        <v>280.89</v>
      </c>
      <c r="H2928">
        <v>0.32</v>
      </c>
      <c r="I2928">
        <v>-0.8</v>
      </c>
      <c r="J2928">
        <v>46</v>
      </c>
      <c r="K2928">
        <v>1.93</v>
      </c>
      <c r="L2928">
        <v>29</v>
      </c>
      <c r="M2928">
        <v>1</v>
      </c>
      <c r="N2928" t="s">
        <v>524</v>
      </c>
      <c r="O2928" t="s">
        <v>146</v>
      </c>
      <c r="P2928">
        <v>1098.9000000000001</v>
      </c>
      <c r="Q2928" t="s">
        <v>20</v>
      </c>
    </row>
    <row r="2929" spans="1:17" x14ac:dyDescent="0.25">
      <c r="A2929">
        <v>2962</v>
      </c>
      <c r="B2929" t="s">
        <v>17</v>
      </c>
      <c r="C2929" t="s">
        <v>18</v>
      </c>
      <c r="D2929">
        <v>4</v>
      </c>
      <c r="E2929">
        <v>7998.95</v>
      </c>
      <c r="F2929">
        <v>235.26</v>
      </c>
      <c r="G2929">
        <v>2213.69</v>
      </c>
      <c r="H2929">
        <v>1</v>
      </c>
      <c r="I2929">
        <v>1.2</v>
      </c>
      <c r="J2929">
        <v>34</v>
      </c>
      <c r="K2929">
        <v>1.44</v>
      </c>
      <c r="L2929">
        <v>7</v>
      </c>
      <c r="M2929">
        <v>1</v>
      </c>
      <c r="N2929" t="s">
        <v>53</v>
      </c>
      <c r="O2929" t="s">
        <v>218</v>
      </c>
      <c r="P2929">
        <v>1411.56</v>
      </c>
      <c r="Q2929" t="s">
        <v>20</v>
      </c>
    </row>
    <row r="2930" spans="1:17" x14ac:dyDescent="0.25">
      <c r="A2930">
        <v>2963</v>
      </c>
      <c r="B2930" t="s">
        <v>17</v>
      </c>
      <c r="C2930" t="s">
        <v>18</v>
      </c>
      <c r="D2930">
        <v>5</v>
      </c>
      <c r="E2930">
        <v>2974.65</v>
      </c>
      <c r="F2930">
        <v>212.48</v>
      </c>
      <c r="G2930">
        <v>682.15</v>
      </c>
      <c r="H2930">
        <v>0.28599999999999998</v>
      </c>
      <c r="I2930">
        <v>0.2</v>
      </c>
      <c r="J2930">
        <v>8</v>
      </c>
      <c r="K2930">
        <v>1.63</v>
      </c>
      <c r="L2930">
        <v>0</v>
      </c>
      <c r="M2930">
        <v>1</v>
      </c>
      <c r="N2930" t="s">
        <v>906</v>
      </c>
      <c r="O2930" t="s">
        <v>594</v>
      </c>
      <c r="P2930">
        <v>1593.6</v>
      </c>
      <c r="Q2930" t="s">
        <v>20</v>
      </c>
    </row>
    <row r="2931" spans="1:17" x14ac:dyDescent="0.25">
      <c r="A2931">
        <v>2964</v>
      </c>
      <c r="B2931" t="s">
        <v>17</v>
      </c>
      <c r="C2931" t="s">
        <v>18</v>
      </c>
      <c r="D2931">
        <v>6</v>
      </c>
      <c r="E2931">
        <v>13972.06</v>
      </c>
      <c r="F2931">
        <v>174.65</v>
      </c>
      <c r="G2931">
        <v>1086.25</v>
      </c>
      <c r="H2931">
        <v>0.85</v>
      </c>
      <c r="I2931">
        <v>1.9</v>
      </c>
      <c r="J2931">
        <v>80</v>
      </c>
      <c r="K2931">
        <v>1.53</v>
      </c>
      <c r="L2931">
        <v>26</v>
      </c>
      <c r="M2931">
        <v>1</v>
      </c>
      <c r="N2931" t="s">
        <v>45</v>
      </c>
      <c r="O2931" t="s">
        <v>757</v>
      </c>
      <c r="P2931">
        <v>1571.85</v>
      </c>
      <c r="Q2931" t="s">
        <v>20</v>
      </c>
    </row>
    <row r="2932" spans="1:17" x14ac:dyDescent="0.25">
      <c r="A2932">
        <v>2965</v>
      </c>
      <c r="B2932" t="s">
        <v>28</v>
      </c>
      <c r="C2932" t="s">
        <v>23</v>
      </c>
      <c r="D2932">
        <v>2</v>
      </c>
      <c r="E2932">
        <v>3289.73</v>
      </c>
      <c r="F2932">
        <v>219.32</v>
      </c>
      <c r="G2932">
        <v>1070.67</v>
      </c>
      <c r="H2932">
        <v>0.4</v>
      </c>
      <c r="I2932">
        <v>0.8</v>
      </c>
      <c r="J2932">
        <v>15</v>
      </c>
      <c r="K2932">
        <v>1</v>
      </c>
      <c r="L2932">
        <v>12</v>
      </c>
      <c r="M2932">
        <v>1</v>
      </c>
      <c r="N2932" t="s">
        <v>182</v>
      </c>
      <c r="O2932" t="s">
        <v>723</v>
      </c>
      <c r="P2932">
        <v>657.96</v>
      </c>
      <c r="Q2932" t="s">
        <v>20</v>
      </c>
    </row>
    <row r="2933" spans="1:17" x14ac:dyDescent="0.25">
      <c r="A2933">
        <v>2966</v>
      </c>
      <c r="B2933" t="s">
        <v>17</v>
      </c>
      <c r="C2933" t="s">
        <v>18</v>
      </c>
      <c r="D2933">
        <v>3</v>
      </c>
      <c r="E2933">
        <v>1509.88</v>
      </c>
      <c r="F2933">
        <v>188.74</v>
      </c>
      <c r="G2933">
        <v>399.1</v>
      </c>
      <c r="H2933">
        <v>0.125</v>
      </c>
      <c r="I2933">
        <v>-0.1</v>
      </c>
      <c r="J2933">
        <v>5</v>
      </c>
      <c r="K2933">
        <v>1</v>
      </c>
      <c r="L2933">
        <v>4</v>
      </c>
      <c r="M2933">
        <v>1</v>
      </c>
      <c r="N2933" t="s">
        <v>239</v>
      </c>
      <c r="O2933" t="s">
        <v>1002</v>
      </c>
      <c r="P2933">
        <v>849.33</v>
      </c>
      <c r="Q2933" t="s">
        <v>20</v>
      </c>
    </row>
    <row r="2934" spans="1:17" x14ac:dyDescent="0.25">
      <c r="A2934">
        <v>2967</v>
      </c>
      <c r="B2934" t="s">
        <v>17</v>
      </c>
      <c r="C2934" t="s">
        <v>18</v>
      </c>
      <c r="D2934">
        <v>2</v>
      </c>
      <c r="E2934">
        <v>5079.34</v>
      </c>
      <c r="F2934">
        <v>230.88</v>
      </c>
      <c r="G2934">
        <v>-1757.75</v>
      </c>
      <c r="H2934">
        <v>1</v>
      </c>
      <c r="I2934">
        <v>1</v>
      </c>
      <c r="J2934">
        <v>20</v>
      </c>
      <c r="K2934">
        <v>2</v>
      </c>
      <c r="L2934">
        <v>10</v>
      </c>
      <c r="M2934">
        <v>1</v>
      </c>
      <c r="N2934" t="s">
        <v>647</v>
      </c>
      <c r="O2934" t="s">
        <v>894</v>
      </c>
      <c r="P2934">
        <v>692.64</v>
      </c>
      <c r="Q2934" t="s">
        <v>20</v>
      </c>
    </row>
    <row r="2935" spans="1:17" x14ac:dyDescent="0.25">
      <c r="A2935">
        <v>2968</v>
      </c>
      <c r="B2935" t="s">
        <v>17</v>
      </c>
      <c r="C2935" t="s">
        <v>23</v>
      </c>
      <c r="D2935">
        <v>5</v>
      </c>
      <c r="E2935">
        <v>3636.9</v>
      </c>
      <c r="F2935">
        <v>158.13</v>
      </c>
      <c r="G2935">
        <v>-796.51</v>
      </c>
      <c r="H2935">
        <v>0.82599999999999996</v>
      </c>
      <c r="I2935">
        <v>0.5</v>
      </c>
      <c r="J2935">
        <v>16</v>
      </c>
      <c r="K2935">
        <v>2.75</v>
      </c>
      <c r="L2935">
        <v>0</v>
      </c>
      <c r="M2935">
        <v>0</v>
      </c>
      <c r="N2935" t="s">
        <v>37</v>
      </c>
      <c r="O2935" t="s">
        <v>128</v>
      </c>
      <c r="P2935">
        <v>1185.97</v>
      </c>
      <c r="Q2935" t="s">
        <v>20</v>
      </c>
    </row>
    <row r="2936" spans="1:17" x14ac:dyDescent="0.25">
      <c r="A2936">
        <v>2969</v>
      </c>
      <c r="B2936" t="s">
        <v>17</v>
      </c>
      <c r="C2936" t="s">
        <v>18</v>
      </c>
      <c r="D2936">
        <v>5</v>
      </c>
      <c r="E2936">
        <v>18753.2</v>
      </c>
      <c r="F2936">
        <v>260.45999999999998</v>
      </c>
      <c r="G2936">
        <v>2995.28</v>
      </c>
      <c r="H2936">
        <v>0.90300000000000002</v>
      </c>
      <c r="I2936">
        <v>1.5</v>
      </c>
      <c r="J2936">
        <v>67</v>
      </c>
      <c r="K2936">
        <v>1.67</v>
      </c>
      <c r="L2936">
        <v>32</v>
      </c>
      <c r="M2936">
        <v>1</v>
      </c>
      <c r="N2936" t="s">
        <v>110</v>
      </c>
      <c r="O2936" t="s">
        <v>363</v>
      </c>
      <c r="P2936">
        <v>1953.45</v>
      </c>
      <c r="Q2936" t="s">
        <v>20</v>
      </c>
    </row>
    <row r="2937" spans="1:17" x14ac:dyDescent="0.25">
      <c r="A2937">
        <v>2970</v>
      </c>
      <c r="B2937" t="s">
        <v>17</v>
      </c>
      <c r="C2937" t="s">
        <v>18</v>
      </c>
      <c r="D2937">
        <v>12</v>
      </c>
      <c r="E2937">
        <v>16245.04</v>
      </c>
      <c r="F2937">
        <v>165.77</v>
      </c>
      <c r="G2937">
        <v>1461.05</v>
      </c>
      <c r="H2937">
        <v>0.76500000000000001</v>
      </c>
      <c r="I2937">
        <v>0.9</v>
      </c>
      <c r="J2937">
        <v>78</v>
      </c>
      <c r="K2937">
        <v>1.53</v>
      </c>
      <c r="L2937">
        <v>54</v>
      </c>
      <c r="M2937">
        <v>1</v>
      </c>
      <c r="N2937" t="s">
        <v>437</v>
      </c>
      <c r="O2937" t="s">
        <v>431</v>
      </c>
      <c r="P2937">
        <v>2983.86</v>
      </c>
      <c r="Q2937" t="s">
        <v>36</v>
      </c>
    </row>
    <row r="2938" spans="1:17" x14ac:dyDescent="0.25">
      <c r="A2938">
        <v>2971</v>
      </c>
      <c r="B2938" t="s">
        <v>17</v>
      </c>
      <c r="C2938" t="s">
        <v>23</v>
      </c>
      <c r="D2938">
        <v>1</v>
      </c>
      <c r="E2938">
        <v>1889.79</v>
      </c>
      <c r="F2938">
        <v>209.98</v>
      </c>
      <c r="G2938">
        <v>-776.19</v>
      </c>
      <c r="H2938">
        <v>1</v>
      </c>
      <c r="I2938">
        <v>1</v>
      </c>
      <c r="J2938">
        <v>9</v>
      </c>
      <c r="K2938">
        <v>2.33</v>
      </c>
      <c r="L2938">
        <v>6</v>
      </c>
      <c r="M2938">
        <v>1</v>
      </c>
      <c r="N2938" t="s">
        <v>844</v>
      </c>
      <c r="O2938" t="s">
        <v>844</v>
      </c>
      <c r="P2938">
        <v>314.97000000000003</v>
      </c>
      <c r="Q2938" t="s">
        <v>52</v>
      </c>
    </row>
    <row r="2939" spans="1:17" x14ac:dyDescent="0.25">
      <c r="A2939">
        <v>2972</v>
      </c>
      <c r="B2939" t="s">
        <v>17</v>
      </c>
      <c r="C2939" t="s">
        <v>18</v>
      </c>
      <c r="D2939">
        <v>4</v>
      </c>
      <c r="E2939">
        <v>5519.47</v>
      </c>
      <c r="F2939">
        <v>190.33</v>
      </c>
      <c r="G2939">
        <v>310.95</v>
      </c>
      <c r="H2939">
        <v>0.96599999999999997</v>
      </c>
      <c r="I2939">
        <v>1.6</v>
      </c>
      <c r="J2939">
        <v>28</v>
      </c>
      <c r="K2939">
        <v>1.5</v>
      </c>
      <c r="L2939">
        <v>7</v>
      </c>
      <c r="M2939">
        <v>1</v>
      </c>
      <c r="N2939" t="s">
        <v>155</v>
      </c>
      <c r="O2939" t="s">
        <v>948</v>
      </c>
      <c r="P2939">
        <v>1141.98</v>
      </c>
      <c r="Q2939" t="s">
        <v>20</v>
      </c>
    </row>
    <row r="2940" spans="1:17" x14ac:dyDescent="0.25">
      <c r="A2940">
        <v>2974</v>
      </c>
      <c r="B2940" t="s">
        <v>33</v>
      </c>
      <c r="C2940" t="s">
        <v>18</v>
      </c>
      <c r="D2940">
        <v>5</v>
      </c>
      <c r="E2940">
        <v>1199.83</v>
      </c>
      <c r="F2940">
        <v>149.97999999999999</v>
      </c>
      <c r="G2940">
        <v>189.22</v>
      </c>
      <c r="H2940">
        <v>0.625</v>
      </c>
      <c r="I2940">
        <v>1</v>
      </c>
      <c r="J2940">
        <v>5</v>
      </c>
      <c r="K2940">
        <v>2.8</v>
      </c>
      <c r="L2940">
        <v>0</v>
      </c>
      <c r="M2940">
        <v>0</v>
      </c>
      <c r="N2940" t="s">
        <v>75</v>
      </c>
      <c r="O2940" t="s">
        <v>102</v>
      </c>
      <c r="P2940">
        <v>1124.8499999999999</v>
      </c>
      <c r="Q2940" t="s">
        <v>20</v>
      </c>
    </row>
    <row r="2941" spans="1:17" x14ac:dyDescent="0.25">
      <c r="A2941">
        <v>2975</v>
      </c>
      <c r="B2941" t="s">
        <v>17</v>
      </c>
      <c r="C2941" t="s">
        <v>18</v>
      </c>
      <c r="D2941">
        <v>2</v>
      </c>
      <c r="E2941">
        <v>2879.81</v>
      </c>
      <c r="F2941">
        <v>205.7</v>
      </c>
      <c r="G2941">
        <v>799.11</v>
      </c>
      <c r="H2941">
        <v>0.64300000000000002</v>
      </c>
      <c r="I2941">
        <v>-0.1</v>
      </c>
      <c r="J2941">
        <v>9</v>
      </c>
      <c r="K2941">
        <v>2</v>
      </c>
      <c r="L2941">
        <v>6</v>
      </c>
      <c r="M2941">
        <v>1</v>
      </c>
      <c r="N2941" t="s">
        <v>688</v>
      </c>
      <c r="O2941" t="s">
        <v>351</v>
      </c>
      <c r="P2941">
        <v>617.1</v>
      </c>
      <c r="Q2941" t="s">
        <v>20</v>
      </c>
    </row>
    <row r="2942" spans="1:17" x14ac:dyDescent="0.25">
      <c r="A2942">
        <v>2976</v>
      </c>
      <c r="B2942" t="s">
        <v>17</v>
      </c>
      <c r="C2942" t="s">
        <v>23</v>
      </c>
      <c r="D2942">
        <v>2</v>
      </c>
      <c r="E2942">
        <v>639.94000000000005</v>
      </c>
      <c r="F2942">
        <v>319.97000000000003</v>
      </c>
      <c r="G2942">
        <v>-54.9</v>
      </c>
      <c r="H2942">
        <v>0.5</v>
      </c>
      <c r="I2942">
        <v>2</v>
      </c>
      <c r="J2942">
        <v>1</v>
      </c>
      <c r="K2942">
        <v>2</v>
      </c>
      <c r="L2942">
        <v>0</v>
      </c>
      <c r="M2942">
        <v>1</v>
      </c>
      <c r="N2942" t="s">
        <v>534</v>
      </c>
      <c r="O2942" t="s">
        <v>576</v>
      </c>
      <c r="P2942">
        <v>959.91</v>
      </c>
      <c r="Q2942" t="s">
        <v>20</v>
      </c>
    </row>
    <row r="2943" spans="1:17" x14ac:dyDescent="0.25">
      <c r="A2943">
        <v>2977</v>
      </c>
      <c r="B2943" t="s">
        <v>17</v>
      </c>
      <c r="C2943" t="s">
        <v>18</v>
      </c>
      <c r="D2943">
        <v>1</v>
      </c>
      <c r="E2943">
        <v>1209.9000000000001</v>
      </c>
      <c r="F2943">
        <v>241.98</v>
      </c>
      <c r="G2943">
        <v>-888.71</v>
      </c>
      <c r="H2943">
        <v>0</v>
      </c>
      <c r="I2943">
        <v>0</v>
      </c>
      <c r="J2943">
        <v>0</v>
      </c>
      <c r="K2943">
        <v>1.83</v>
      </c>
      <c r="L2943">
        <v>0</v>
      </c>
      <c r="M2943">
        <v>0</v>
      </c>
      <c r="N2943" t="s">
        <v>997</v>
      </c>
      <c r="O2943" t="s">
        <v>997</v>
      </c>
      <c r="P2943">
        <v>362.97</v>
      </c>
      <c r="Q2943" t="s">
        <v>52</v>
      </c>
    </row>
    <row r="2944" spans="1:17" x14ac:dyDescent="0.25">
      <c r="A2944">
        <v>2978</v>
      </c>
      <c r="B2944" t="s">
        <v>33</v>
      </c>
      <c r="C2944" t="s">
        <v>18</v>
      </c>
      <c r="D2944">
        <v>2</v>
      </c>
      <c r="E2944">
        <v>4079.69</v>
      </c>
      <c r="F2944">
        <v>214.72</v>
      </c>
      <c r="G2944">
        <v>1324.55</v>
      </c>
      <c r="H2944">
        <v>0.78900000000000003</v>
      </c>
      <c r="I2944">
        <v>1.4</v>
      </c>
      <c r="J2944">
        <v>15</v>
      </c>
      <c r="K2944">
        <v>1</v>
      </c>
      <c r="L2944">
        <v>10</v>
      </c>
      <c r="M2944">
        <v>1</v>
      </c>
      <c r="N2944" t="s">
        <v>121</v>
      </c>
      <c r="O2944" t="s">
        <v>398</v>
      </c>
      <c r="P2944">
        <v>644.16</v>
      </c>
      <c r="Q2944" t="s">
        <v>20</v>
      </c>
    </row>
    <row r="2945" spans="1:17" x14ac:dyDescent="0.25">
      <c r="A2945">
        <v>2979</v>
      </c>
      <c r="B2945" t="s">
        <v>17</v>
      </c>
      <c r="C2945" t="s">
        <v>23</v>
      </c>
      <c r="D2945">
        <v>8</v>
      </c>
      <c r="E2945">
        <v>5499.31</v>
      </c>
      <c r="F2945">
        <v>171.85</v>
      </c>
      <c r="G2945">
        <v>1066.1500000000001</v>
      </c>
      <c r="H2945">
        <v>0.625</v>
      </c>
      <c r="I2945">
        <v>0.9</v>
      </c>
      <c r="J2945">
        <v>24</v>
      </c>
      <c r="K2945">
        <v>1.71</v>
      </c>
      <c r="L2945">
        <v>14</v>
      </c>
      <c r="M2945">
        <v>1</v>
      </c>
      <c r="N2945" t="s">
        <v>601</v>
      </c>
      <c r="O2945" t="s">
        <v>700</v>
      </c>
      <c r="P2945">
        <v>2062.1999999999998</v>
      </c>
      <c r="Q2945" t="s">
        <v>36</v>
      </c>
    </row>
    <row r="2946" spans="1:17" x14ac:dyDescent="0.25">
      <c r="A2946">
        <v>2980</v>
      </c>
      <c r="B2946" t="s">
        <v>28</v>
      </c>
      <c r="C2946" t="s">
        <v>18</v>
      </c>
      <c r="D2946">
        <v>5</v>
      </c>
      <c r="E2946">
        <v>11258.95</v>
      </c>
      <c r="F2946">
        <v>201.05</v>
      </c>
      <c r="G2946">
        <v>2759.19</v>
      </c>
      <c r="H2946">
        <v>0.89300000000000002</v>
      </c>
      <c r="I2946">
        <v>0.8</v>
      </c>
      <c r="J2946">
        <v>50</v>
      </c>
      <c r="K2946">
        <v>1.1599999999999999</v>
      </c>
      <c r="L2946">
        <v>33</v>
      </c>
      <c r="M2946">
        <v>1</v>
      </c>
      <c r="N2946" t="s">
        <v>389</v>
      </c>
      <c r="O2946" t="s">
        <v>742</v>
      </c>
      <c r="P2946">
        <v>1507.88</v>
      </c>
      <c r="Q2946" t="s">
        <v>20</v>
      </c>
    </row>
    <row r="2947" spans="1:17" x14ac:dyDescent="0.25">
      <c r="A2947">
        <v>2981</v>
      </c>
      <c r="B2947" t="s">
        <v>28</v>
      </c>
      <c r="C2947" t="s">
        <v>18</v>
      </c>
      <c r="D2947">
        <v>2</v>
      </c>
      <c r="E2947">
        <v>1029.92</v>
      </c>
      <c r="F2947">
        <v>171.65</v>
      </c>
      <c r="G2947">
        <v>-364.9</v>
      </c>
      <c r="H2947">
        <v>0.33300000000000002</v>
      </c>
      <c r="I2947">
        <v>0.3</v>
      </c>
      <c r="J2947">
        <v>0</v>
      </c>
      <c r="K2947">
        <v>1.83</v>
      </c>
      <c r="L2947">
        <v>0</v>
      </c>
      <c r="M2947">
        <v>0</v>
      </c>
      <c r="N2947" t="s">
        <v>179</v>
      </c>
      <c r="O2947" t="s">
        <v>516</v>
      </c>
      <c r="P2947">
        <v>514.95000000000005</v>
      </c>
      <c r="Q2947" t="s">
        <v>20</v>
      </c>
    </row>
    <row r="2948" spans="1:17" x14ac:dyDescent="0.25">
      <c r="A2948">
        <v>2982</v>
      </c>
      <c r="B2948" t="s">
        <v>28</v>
      </c>
      <c r="C2948" t="s">
        <v>23</v>
      </c>
      <c r="D2948">
        <v>3</v>
      </c>
      <c r="E2948">
        <v>2229.7800000000002</v>
      </c>
      <c r="F2948">
        <v>202.71</v>
      </c>
      <c r="G2948">
        <v>-373.65</v>
      </c>
      <c r="H2948">
        <v>1</v>
      </c>
      <c r="I2948">
        <v>1.3</v>
      </c>
      <c r="J2948">
        <v>9</v>
      </c>
      <c r="K2948">
        <v>3</v>
      </c>
      <c r="L2948">
        <v>0</v>
      </c>
      <c r="M2948">
        <v>0</v>
      </c>
      <c r="N2948" t="s">
        <v>289</v>
      </c>
      <c r="O2948" t="s">
        <v>775</v>
      </c>
      <c r="P2948">
        <v>912.2</v>
      </c>
      <c r="Q2948" t="s">
        <v>20</v>
      </c>
    </row>
    <row r="2949" spans="1:17" x14ac:dyDescent="0.25">
      <c r="A2949">
        <v>2983</v>
      </c>
      <c r="B2949" t="s">
        <v>28</v>
      </c>
      <c r="C2949" t="s">
        <v>18</v>
      </c>
      <c r="D2949">
        <v>6</v>
      </c>
      <c r="E2949">
        <v>3469.78</v>
      </c>
      <c r="F2949">
        <v>231.32</v>
      </c>
      <c r="G2949">
        <v>306.04000000000002</v>
      </c>
      <c r="H2949">
        <v>0.2</v>
      </c>
      <c r="I2949">
        <v>0.2</v>
      </c>
      <c r="J2949">
        <v>10</v>
      </c>
      <c r="K2949">
        <v>3</v>
      </c>
      <c r="L2949">
        <v>3</v>
      </c>
      <c r="M2949">
        <v>0</v>
      </c>
      <c r="N2949" t="s">
        <v>67</v>
      </c>
      <c r="O2949" t="s">
        <v>177</v>
      </c>
      <c r="P2949">
        <v>2081.88</v>
      </c>
      <c r="Q2949" t="s">
        <v>36</v>
      </c>
    </row>
    <row r="2950" spans="1:17" x14ac:dyDescent="0.25">
      <c r="A2950">
        <v>2984</v>
      </c>
      <c r="B2950" t="s">
        <v>33</v>
      </c>
      <c r="C2950" t="s">
        <v>23</v>
      </c>
      <c r="D2950">
        <v>5</v>
      </c>
      <c r="E2950">
        <v>3745.61</v>
      </c>
      <c r="F2950">
        <v>187.28</v>
      </c>
      <c r="G2950">
        <v>1378.58</v>
      </c>
      <c r="H2950">
        <v>0.25</v>
      </c>
      <c r="I2950">
        <v>0.7</v>
      </c>
      <c r="J2950">
        <v>20</v>
      </c>
      <c r="K2950">
        <v>2</v>
      </c>
      <c r="L2950">
        <v>10</v>
      </c>
      <c r="M2950">
        <v>1</v>
      </c>
      <c r="N2950" t="s">
        <v>118</v>
      </c>
      <c r="O2950" t="s">
        <v>704</v>
      </c>
      <c r="P2950">
        <v>1404.6</v>
      </c>
      <c r="Q2950" t="s">
        <v>20</v>
      </c>
    </row>
    <row r="2951" spans="1:17" x14ac:dyDescent="0.25">
      <c r="A2951">
        <v>2985</v>
      </c>
      <c r="B2951" t="s">
        <v>33</v>
      </c>
      <c r="C2951" t="s">
        <v>18</v>
      </c>
      <c r="D2951">
        <v>4</v>
      </c>
      <c r="E2951">
        <v>4519.67</v>
      </c>
      <c r="F2951">
        <v>196.51</v>
      </c>
      <c r="G2951">
        <v>930.18</v>
      </c>
      <c r="H2951">
        <v>0.69599999999999995</v>
      </c>
      <c r="I2951">
        <v>2.2000000000000002</v>
      </c>
      <c r="J2951">
        <v>16</v>
      </c>
      <c r="K2951">
        <v>1.25</v>
      </c>
      <c r="L2951">
        <v>4</v>
      </c>
      <c r="M2951">
        <v>1</v>
      </c>
      <c r="N2951" t="s">
        <v>448</v>
      </c>
      <c r="O2951" t="s">
        <v>496</v>
      </c>
      <c r="P2951">
        <v>1179.06</v>
      </c>
      <c r="Q2951" t="s">
        <v>20</v>
      </c>
    </row>
    <row r="2952" spans="1:17" x14ac:dyDescent="0.25">
      <c r="A2952">
        <v>2987</v>
      </c>
      <c r="B2952" t="s">
        <v>33</v>
      </c>
      <c r="C2952" t="s">
        <v>23</v>
      </c>
      <c r="D2952">
        <v>2</v>
      </c>
      <c r="E2952">
        <v>999.8</v>
      </c>
      <c r="F2952">
        <v>124.98</v>
      </c>
      <c r="G2952">
        <v>155.29</v>
      </c>
      <c r="H2952">
        <v>0.5</v>
      </c>
      <c r="I2952">
        <v>0.5</v>
      </c>
      <c r="J2952">
        <v>4</v>
      </c>
      <c r="K2952">
        <v>1</v>
      </c>
      <c r="L2952">
        <v>4</v>
      </c>
      <c r="M2952">
        <v>1</v>
      </c>
      <c r="N2952" t="s">
        <v>136</v>
      </c>
      <c r="O2952" t="s">
        <v>308</v>
      </c>
      <c r="P2952">
        <v>374.94</v>
      </c>
      <c r="Q2952" t="s">
        <v>52</v>
      </c>
    </row>
    <row r="2953" spans="1:17" x14ac:dyDescent="0.25">
      <c r="A2953">
        <v>2988</v>
      </c>
      <c r="B2953" t="s">
        <v>33</v>
      </c>
      <c r="C2953" t="s">
        <v>18</v>
      </c>
      <c r="D2953">
        <v>7</v>
      </c>
      <c r="E2953">
        <v>5749.38</v>
      </c>
      <c r="F2953">
        <v>212.94</v>
      </c>
      <c r="G2953">
        <v>536.74</v>
      </c>
      <c r="H2953">
        <v>0.33300000000000002</v>
      </c>
      <c r="I2953">
        <v>0.6</v>
      </c>
      <c r="J2953">
        <v>15</v>
      </c>
      <c r="K2953">
        <v>3.53</v>
      </c>
      <c r="L2953">
        <v>0</v>
      </c>
      <c r="M2953">
        <v>0</v>
      </c>
      <c r="N2953" t="s">
        <v>346</v>
      </c>
      <c r="O2953" t="s">
        <v>396</v>
      </c>
      <c r="P2953">
        <v>2235.87</v>
      </c>
      <c r="Q2953" t="s">
        <v>36</v>
      </c>
    </row>
    <row r="2954" spans="1:17" x14ac:dyDescent="0.25">
      <c r="A2954">
        <v>2989</v>
      </c>
      <c r="B2954" t="s">
        <v>33</v>
      </c>
      <c r="C2954" t="s">
        <v>23</v>
      </c>
      <c r="D2954">
        <v>4</v>
      </c>
      <c r="E2954">
        <v>7569.26</v>
      </c>
      <c r="F2954">
        <v>222.63</v>
      </c>
      <c r="G2954">
        <v>-485.69</v>
      </c>
      <c r="H2954">
        <v>0.73499999999999999</v>
      </c>
      <c r="I2954">
        <v>2.8</v>
      </c>
      <c r="J2954">
        <v>31</v>
      </c>
      <c r="K2954">
        <v>1.81</v>
      </c>
      <c r="L2954">
        <v>16</v>
      </c>
      <c r="M2954">
        <v>1</v>
      </c>
      <c r="N2954" t="s">
        <v>414</v>
      </c>
      <c r="O2954" t="s">
        <v>648</v>
      </c>
      <c r="P2954">
        <v>1335.78</v>
      </c>
      <c r="Q2954" t="s">
        <v>20</v>
      </c>
    </row>
    <row r="2955" spans="1:17" x14ac:dyDescent="0.25">
      <c r="A2955">
        <v>2990</v>
      </c>
      <c r="B2955" t="s">
        <v>33</v>
      </c>
      <c r="C2955" t="s">
        <v>18</v>
      </c>
      <c r="D2955">
        <v>3</v>
      </c>
      <c r="E2955">
        <v>2931.65</v>
      </c>
      <c r="F2955">
        <v>225.51</v>
      </c>
      <c r="G2955">
        <v>778.85</v>
      </c>
      <c r="H2955">
        <v>0.92300000000000004</v>
      </c>
      <c r="I2955">
        <v>0.9</v>
      </c>
      <c r="J2955">
        <v>12</v>
      </c>
      <c r="K2955">
        <v>1</v>
      </c>
      <c r="L2955">
        <v>7</v>
      </c>
      <c r="M2955">
        <v>1</v>
      </c>
      <c r="N2955" t="s">
        <v>973</v>
      </c>
      <c r="O2955" t="s">
        <v>168</v>
      </c>
      <c r="P2955">
        <v>1014.8</v>
      </c>
      <c r="Q2955" t="s">
        <v>20</v>
      </c>
    </row>
    <row r="2956" spans="1:17" x14ac:dyDescent="0.25">
      <c r="A2956">
        <v>2991</v>
      </c>
      <c r="B2956" t="s">
        <v>17</v>
      </c>
      <c r="C2956" t="s">
        <v>23</v>
      </c>
      <c r="D2956">
        <v>3</v>
      </c>
      <c r="E2956">
        <v>3019.64</v>
      </c>
      <c r="F2956">
        <v>143.79</v>
      </c>
      <c r="G2956">
        <v>721.53</v>
      </c>
      <c r="H2956">
        <v>0.81</v>
      </c>
      <c r="I2956">
        <v>0.4</v>
      </c>
      <c r="J2956">
        <v>15</v>
      </c>
      <c r="K2956">
        <v>1.33</v>
      </c>
      <c r="L2956">
        <v>15</v>
      </c>
      <c r="M2956">
        <v>1</v>
      </c>
      <c r="N2956" t="s">
        <v>143</v>
      </c>
      <c r="O2956" t="s">
        <v>76</v>
      </c>
      <c r="P2956">
        <v>647.05999999999995</v>
      </c>
      <c r="Q2956" t="s">
        <v>20</v>
      </c>
    </row>
    <row r="2957" spans="1:17" x14ac:dyDescent="0.25">
      <c r="A2957">
        <v>2992</v>
      </c>
      <c r="B2957" t="s">
        <v>33</v>
      </c>
      <c r="C2957" t="s">
        <v>18</v>
      </c>
      <c r="D2957">
        <v>4</v>
      </c>
      <c r="E2957">
        <v>7557.23</v>
      </c>
      <c r="F2957">
        <v>269.89999999999998</v>
      </c>
      <c r="G2957">
        <v>627.61</v>
      </c>
      <c r="H2957">
        <v>1</v>
      </c>
      <c r="I2957">
        <v>2.6</v>
      </c>
      <c r="J2957">
        <v>28</v>
      </c>
      <c r="K2957">
        <v>3.36</v>
      </c>
      <c r="L2957">
        <v>0</v>
      </c>
      <c r="M2957">
        <v>0</v>
      </c>
      <c r="N2957" t="s">
        <v>178</v>
      </c>
      <c r="O2957" t="s">
        <v>554</v>
      </c>
      <c r="P2957">
        <v>1619.4</v>
      </c>
      <c r="Q2957" t="s">
        <v>20</v>
      </c>
    </row>
    <row r="2958" spans="1:17" x14ac:dyDescent="0.25">
      <c r="A2958">
        <v>2993</v>
      </c>
      <c r="B2958" t="s">
        <v>17</v>
      </c>
      <c r="C2958" t="s">
        <v>18</v>
      </c>
      <c r="D2958">
        <v>5</v>
      </c>
      <c r="E2958">
        <v>8829.1200000000008</v>
      </c>
      <c r="F2958">
        <v>238.62</v>
      </c>
      <c r="G2958">
        <v>-1243.08</v>
      </c>
      <c r="H2958">
        <v>0.86499999999999999</v>
      </c>
      <c r="I2958">
        <v>1.7</v>
      </c>
      <c r="J2958">
        <v>32</v>
      </c>
      <c r="K2958">
        <v>1.56</v>
      </c>
      <c r="L2958">
        <v>14</v>
      </c>
      <c r="M2958">
        <v>1</v>
      </c>
      <c r="N2958" t="s">
        <v>319</v>
      </c>
      <c r="O2958" t="s">
        <v>642</v>
      </c>
      <c r="P2958">
        <v>1789.65</v>
      </c>
      <c r="Q2958" t="s">
        <v>20</v>
      </c>
    </row>
    <row r="2959" spans="1:17" x14ac:dyDescent="0.25">
      <c r="A2959">
        <v>2994</v>
      </c>
      <c r="B2959" t="s">
        <v>33</v>
      </c>
      <c r="C2959" t="s">
        <v>23</v>
      </c>
      <c r="D2959">
        <v>4</v>
      </c>
      <c r="E2959">
        <v>6379.3</v>
      </c>
      <c r="F2959">
        <v>199.35</v>
      </c>
      <c r="G2959">
        <v>461.62</v>
      </c>
      <c r="H2959">
        <v>0.46899999999999997</v>
      </c>
      <c r="I2959">
        <v>0.3</v>
      </c>
      <c r="J2959">
        <v>32</v>
      </c>
      <c r="K2959">
        <v>1.1299999999999999</v>
      </c>
      <c r="L2959">
        <v>15</v>
      </c>
      <c r="M2959">
        <v>1</v>
      </c>
      <c r="N2959" t="s">
        <v>447</v>
      </c>
      <c r="O2959" t="s">
        <v>136</v>
      </c>
      <c r="P2959">
        <v>1196.0999999999999</v>
      </c>
      <c r="Q2959" t="s">
        <v>20</v>
      </c>
    </row>
    <row r="2960" spans="1:17" x14ac:dyDescent="0.25">
      <c r="A2960">
        <v>2995</v>
      </c>
      <c r="B2960" t="s">
        <v>33</v>
      </c>
      <c r="C2960" t="s">
        <v>18</v>
      </c>
      <c r="D2960">
        <v>4</v>
      </c>
      <c r="E2960">
        <v>2449.79</v>
      </c>
      <c r="F2960">
        <v>188.45</v>
      </c>
      <c r="G2960">
        <v>245.73</v>
      </c>
      <c r="H2960">
        <v>0.53800000000000003</v>
      </c>
      <c r="I2960">
        <v>1.8</v>
      </c>
      <c r="J2960">
        <v>11</v>
      </c>
      <c r="K2960">
        <v>1.55</v>
      </c>
      <c r="L2960">
        <v>1</v>
      </c>
      <c r="M2960">
        <v>1</v>
      </c>
      <c r="N2960" t="s">
        <v>507</v>
      </c>
      <c r="O2960" t="s">
        <v>274</v>
      </c>
      <c r="P2960">
        <v>1130.7</v>
      </c>
      <c r="Q2960" t="s">
        <v>20</v>
      </c>
    </row>
    <row r="2961" spans="1:17" x14ac:dyDescent="0.25">
      <c r="A2961">
        <v>2996</v>
      </c>
      <c r="B2961" t="s">
        <v>17</v>
      </c>
      <c r="C2961" t="s">
        <v>23</v>
      </c>
      <c r="D2961">
        <v>3</v>
      </c>
      <c r="E2961">
        <v>3699.5</v>
      </c>
      <c r="F2961">
        <v>176.17</v>
      </c>
      <c r="G2961">
        <v>1167.21</v>
      </c>
      <c r="H2961">
        <v>0.95199999999999996</v>
      </c>
      <c r="I2961">
        <v>2.2000000000000002</v>
      </c>
      <c r="J2961">
        <v>20</v>
      </c>
      <c r="K2961">
        <v>1.9</v>
      </c>
      <c r="L2961">
        <v>12</v>
      </c>
      <c r="M2961">
        <v>1</v>
      </c>
      <c r="N2961" t="s">
        <v>421</v>
      </c>
      <c r="O2961" t="s">
        <v>786</v>
      </c>
      <c r="P2961">
        <v>792.76</v>
      </c>
      <c r="Q2961" t="s">
        <v>20</v>
      </c>
    </row>
    <row r="2962" spans="1:17" x14ac:dyDescent="0.25">
      <c r="A2962">
        <v>2997</v>
      </c>
      <c r="B2962" t="s">
        <v>17</v>
      </c>
      <c r="C2962" t="s">
        <v>18</v>
      </c>
      <c r="D2962">
        <v>8</v>
      </c>
      <c r="E2962">
        <v>6324.18</v>
      </c>
      <c r="F2962">
        <v>175.67</v>
      </c>
      <c r="G2962">
        <v>363.35</v>
      </c>
      <c r="H2962">
        <v>0.80600000000000005</v>
      </c>
      <c r="I2962">
        <v>1.6</v>
      </c>
      <c r="J2962">
        <v>31</v>
      </c>
      <c r="K2962">
        <v>1.48</v>
      </c>
      <c r="L2962">
        <v>18</v>
      </c>
      <c r="M2962">
        <v>1</v>
      </c>
      <c r="N2962" t="s">
        <v>285</v>
      </c>
      <c r="O2962" t="s">
        <v>888</v>
      </c>
      <c r="P2962">
        <v>2108.04</v>
      </c>
      <c r="Q2962" t="s">
        <v>36</v>
      </c>
    </row>
    <row r="2963" spans="1:17" x14ac:dyDescent="0.25">
      <c r="A2963">
        <v>2998</v>
      </c>
      <c r="B2963" t="s">
        <v>17</v>
      </c>
      <c r="C2963" t="s">
        <v>23</v>
      </c>
      <c r="D2963">
        <v>3</v>
      </c>
      <c r="E2963">
        <v>3419.46</v>
      </c>
      <c r="F2963">
        <v>189.97</v>
      </c>
      <c r="G2963">
        <v>129.61000000000001</v>
      </c>
      <c r="H2963">
        <v>0.222</v>
      </c>
      <c r="I2963">
        <v>0.9</v>
      </c>
      <c r="J2963">
        <v>18</v>
      </c>
      <c r="K2963">
        <v>1.72</v>
      </c>
      <c r="L2963">
        <v>13</v>
      </c>
      <c r="M2963">
        <v>1</v>
      </c>
      <c r="N2963" t="s">
        <v>677</v>
      </c>
      <c r="O2963" t="s">
        <v>887</v>
      </c>
      <c r="P2963">
        <v>854.86</v>
      </c>
      <c r="Q2963" t="s">
        <v>20</v>
      </c>
    </row>
    <row r="2964" spans="1:17" x14ac:dyDescent="0.25">
      <c r="A2964">
        <v>2999</v>
      </c>
      <c r="B2964" t="s">
        <v>17</v>
      </c>
      <c r="C2964" t="s">
        <v>18</v>
      </c>
      <c r="D2964">
        <v>5</v>
      </c>
      <c r="E2964">
        <v>3334.67</v>
      </c>
      <c r="F2964">
        <v>166.73</v>
      </c>
      <c r="G2964">
        <v>1159.04</v>
      </c>
      <c r="H2964">
        <v>0.5</v>
      </c>
      <c r="I2964">
        <v>0.1</v>
      </c>
      <c r="J2964">
        <v>9</v>
      </c>
      <c r="K2964">
        <v>1</v>
      </c>
      <c r="L2964">
        <v>0</v>
      </c>
      <c r="M2964">
        <v>1</v>
      </c>
      <c r="N2964" t="s">
        <v>204</v>
      </c>
      <c r="O2964" t="s">
        <v>308</v>
      </c>
      <c r="P2964">
        <v>1250.47</v>
      </c>
      <c r="Q2964" t="s">
        <v>20</v>
      </c>
    </row>
    <row r="2965" spans="1:17" x14ac:dyDescent="0.25">
      <c r="A2965">
        <v>3000</v>
      </c>
      <c r="B2965" t="s">
        <v>33</v>
      </c>
      <c r="C2965" t="s">
        <v>23</v>
      </c>
      <c r="D2965">
        <v>3</v>
      </c>
      <c r="E2965">
        <v>5314.46</v>
      </c>
      <c r="F2965">
        <v>231.06</v>
      </c>
      <c r="G2965">
        <v>1229.6199999999999</v>
      </c>
      <c r="H2965">
        <v>0.82599999999999996</v>
      </c>
      <c r="I2965">
        <v>2.1</v>
      </c>
      <c r="J2965">
        <v>19</v>
      </c>
      <c r="K2965">
        <v>2.74</v>
      </c>
      <c r="L2965">
        <v>0</v>
      </c>
      <c r="M2965">
        <v>0</v>
      </c>
      <c r="N2965" t="s">
        <v>640</v>
      </c>
      <c r="O2965" t="s">
        <v>248</v>
      </c>
      <c r="P2965">
        <v>1039.77</v>
      </c>
      <c r="Q2965" t="s">
        <v>20</v>
      </c>
    </row>
    <row r="2966" spans="1:17" x14ac:dyDescent="0.25">
      <c r="A2966">
        <v>3001</v>
      </c>
      <c r="B2966" t="s">
        <v>33</v>
      </c>
      <c r="C2966" t="s">
        <v>18</v>
      </c>
      <c r="D2966">
        <v>5</v>
      </c>
      <c r="E2966">
        <v>4209.74</v>
      </c>
      <c r="F2966">
        <v>263.11</v>
      </c>
      <c r="G2966">
        <v>1201.3499999999999</v>
      </c>
      <c r="H2966">
        <v>0.438</v>
      </c>
      <c r="I2966">
        <v>1.3</v>
      </c>
      <c r="J2966">
        <v>13</v>
      </c>
      <c r="K2966">
        <v>1.77</v>
      </c>
      <c r="L2966">
        <v>8</v>
      </c>
      <c r="M2966">
        <v>1</v>
      </c>
      <c r="N2966" t="s">
        <v>151</v>
      </c>
      <c r="O2966" t="s">
        <v>341</v>
      </c>
      <c r="P2966">
        <v>1973.33</v>
      </c>
      <c r="Q2966" t="s">
        <v>20</v>
      </c>
    </row>
    <row r="2967" spans="1:17" x14ac:dyDescent="0.25">
      <c r="A2967">
        <v>3002</v>
      </c>
      <c r="B2967" t="s">
        <v>17</v>
      </c>
      <c r="C2967" t="s">
        <v>18</v>
      </c>
      <c r="D2967">
        <v>2</v>
      </c>
      <c r="E2967">
        <v>3659.8</v>
      </c>
      <c r="F2967">
        <v>243.99</v>
      </c>
      <c r="G2967">
        <v>794.32</v>
      </c>
      <c r="H2967">
        <v>0.8</v>
      </c>
      <c r="I2967">
        <v>0.6</v>
      </c>
      <c r="J2967">
        <v>12</v>
      </c>
      <c r="K2967">
        <v>1</v>
      </c>
      <c r="L2967">
        <v>8</v>
      </c>
      <c r="M2967">
        <v>1</v>
      </c>
      <c r="N2967" t="s">
        <v>781</v>
      </c>
      <c r="O2967" t="s">
        <v>335</v>
      </c>
      <c r="P2967">
        <v>731.97</v>
      </c>
      <c r="Q2967" t="s">
        <v>20</v>
      </c>
    </row>
    <row r="2968" spans="1:17" x14ac:dyDescent="0.25">
      <c r="A2968">
        <v>3003</v>
      </c>
      <c r="B2968" t="s">
        <v>17</v>
      </c>
      <c r="C2968" t="s">
        <v>18</v>
      </c>
      <c r="D2968">
        <v>3</v>
      </c>
      <c r="E2968">
        <v>2259.77</v>
      </c>
      <c r="F2968">
        <v>251.09</v>
      </c>
      <c r="G2968">
        <v>598.07000000000005</v>
      </c>
      <c r="H2968">
        <v>0.44400000000000001</v>
      </c>
      <c r="I2968">
        <v>2</v>
      </c>
      <c r="J2968">
        <v>7</v>
      </c>
      <c r="K2968">
        <v>2.14</v>
      </c>
      <c r="L2968">
        <v>0</v>
      </c>
      <c r="M2968">
        <v>1</v>
      </c>
      <c r="N2968" t="s">
        <v>556</v>
      </c>
      <c r="O2968" t="s">
        <v>370</v>
      </c>
      <c r="P2968">
        <v>1129.9000000000001</v>
      </c>
      <c r="Q2968" t="s">
        <v>20</v>
      </c>
    </row>
    <row r="2969" spans="1:17" x14ac:dyDescent="0.25">
      <c r="A2969">
        <v>3004</v>
      </c>
      <c r="B2969" t="s">
        <v>33</v>
      </c>
      <c r="C2969" t="s">
        <v>23</v>
      </c>
      <c r="D2969">
        <v>3</v>
      </c>
      <c r="E2969">
        <v>2429.81</v>
      </c>
      <c r="F2969">
        <v>269.98</v>
      </c>
      <c r="G2969">
        <v>-149.9</v>
      </c>
      <c r="H2969">
        <v>0.44400000000000001</v>
      </c>
      <c r="I2969">
        <v>-0.7</v>
      </c>
      <c r="J2969">
        <v>8</v>
      </c>
      <c r="K2969">
        <v>1</v>
      </c>
      <c r="L2969">
        <v>2</v>
      </c>
      <c r="M2969">
        <v>1</v>
      </c>
      <c r="N2969" t="s">
        <v>866</v>
      </c>
      <c r="O2969" t="s">
        <v>477</v>
      </c>
      <c r="P2969">
        <v>1214.9100000000001</v>
      </c>
      <c r="Q2969" t="s">
        <v>20</v>
      </c>
    </row>
    <row r="2970" spans="1:17" x14ac:dyDescent="0.25">
      <c r="A2970">
        <v>3005</v>
      </c>
      <c r="B2970" t="s">
        <v>33</v>
      </c>
      <c r="C2970" t="s">
        <v>18</v>
      </c>
      <c r="D2970">
        <v>5</v>
      </c>
      <c r="E2970">
        <v>9718.5300000000007</v>
      </c>
      <c r="F2970">
        <v>211.27</v>
      </c>
      <c r="G2970">
        <v>2130.7600000000002</v>
      </c>
      <c r="H2970">
        <v>0.56499999999999995</v>
      </c>
      <c r="I2970">
        <v>1.7</v>
      </c>
      <c r="J2970">
        <v>46</v>
      </c>
      <c r="K2970">
        <v>1.76</v>
      </c>
      <c r="L2970">
        <v>29</v>
      </c>
      <c r="M2970">
        <v>1</v>
      </c>
      <c r="N2970" t="s">
        <v>292</v>
      </c>
      <c r="O2970" t="s">
        <v>236</v>
      </c>
      <c r="P2970">
        <v>1584.52</v>
      </c>
      <c r="Q2970" t="s">
        <v>20</v>
      </c>
    </row>
    <row r="2971" spans="1:17" x14ac:dyDescent="0.25">
      <c r="A2971">
        <v>3006</v>
      </c>
      <c r="B2971" t="s">
        <v>33</v>
      </c>
      <c r="C2971" t="s">
        <v>23</v>
      </c>
      <c r="D2971">
        <v>6</v>
      </c>
      <c r="E2971">
        <v>4289.6000000000004</v>
      </c>
      <c r="F2971">
        <v>204.27</v>
      </c>
      <c r="G2971">
        <v>1284.7</v>
      </c>
      <c r="H2971">
        <v>0.71399999999999997</v>
      </c>
      <c r="I2971">
        <v>0.8</v>
      </c>
      <c r="J2971">
        <v>15</v>
      </c>
      <c r="K2971">
        <v>2.2000000000000002</v>
      </c>
      <c r="L2971">
        <v>9</v>
      </c>
      <c r="M2971">
        <v>1</v>
      </c>
      <c r="N2971" t="s">
        <v>65</v>
      </c>
      <c r="O2971" t="s">
        <v>688</v>
      </c>
      <c r="P2971">
        <v>1838.43</v>
      </c>
      <c r="Q2971" t="s">
        <v>20</v>
      </c>
    </row>
    <row r="2972" spans="1:17" x14ac:dyDescent="0.25">
      <c r="A2972">
        <v>3007</v>
      </c>
      <c r="B2972" t="s">
        <v>33</v>
      </c>
      <c r="C2972" t="s">
        <v>18</v>
      </c>
      <c r="D2972">
        <v>6</v>
      </c>
      <c r="E2972">
        <v>4789.43</v>
      </c>
      <c r="F2972">
        <v>129.44</v>
      </c>
      <c r="G2972">
        <v>784.53</v>
      </c>
      <c r="H2972">
        <v>1</v>
      </c>
      <c r="I2972">
        <v>1.7</v>
      </c>
      <c r="J2972">
        <v>35</v>
      </c>
      <c r="K2972">
        <v>1.46</v>
      </c>
      <c r="L2972">
        <v>18</v>
      </c>
      <c r="M2972">
        <v>1</v>
      </c>
      <c r="N2972" t="s">
        <v>182</v>
      </c>
      <c r="O2972" t="s">
        <v>687</v>
      </c>
      <c r="P2972">
        <v>1164.96</v>
      </c>
      <c r="Q2972" t="s">
        <v>20</v>
      </c>
    </row>
    <row r="2973" spans="1:17" x14ac:dyDescent="0.25">
      <c r="A2973">
        <v>3008</v>
      </c>
      <c r="B2973" t="s">
        <v>33</v>
      </c>
      <c r="C2973" t="s">
        <v>18</v>
      </c>
      <c r="D2973">
        <v>3</v>
      </c>
      <c r="E2973">
        <v>1599.82</v>
      </c>
      <c r="F2973">
        <v>199.98</v>
      </c>
      <c r="G2973">
        <v>86.27</v>
      </c>
      <c r="H2973">
        <v>0.125</v>
      </c>
      <c r="I2973">
        <v>-1.1000000000000001</v>
      </c>
      <c r="J2973">
        <v>1</v>
      </c>
      <c r="K2973">
        <v>1</v>
      </c>
      <c r="L2973">
        <v>1</v>
      </c>
      <c r="M2973">
        <v>1</v>
      </c>
      <c r="N2973" t="s">
        <v>767</v>
      </c>
      <c r="O2973" t="s">
        <v>675</v>
      </c>
      <c r="P2973">
        <v>899.91</v>
      </c>
      <c r="Q2973" t="s">
        <v>20</v>
      </c>
    </row>
    <row r="2974" spans="1:17" x14ac:dyDescent="0.25">
      <c r="A2974">
        <v>3009</v>
      </c>
      <c r="B2974" t="s">
        <v>33</v>
      </c>
      <c r="C2974" t="s">
        <v>18</v>
      </c>
      <c r="D2974">
        <v>2</v>
      </c>
      <c r="E2974">
        <v>599.91999999999996</v>
      </c>
      <c r="F2974">
        <v>199.97</v>
      </c>
      <c r="G2974">
        <v>-19.14</v>
      </c>
      <c r="H2974">
        <v>0.33300000000000002</v>
      </c>
      <c r="I2974">
        <v>0.3</v>
      </c>
      <c r="J2974">
        <v>1</v>
      </c>
      <c r="K2974">
        <v>3</v>
      </c>
      <c r="L2974">
        <v>0</v>
      </c>
      <c r="M2974">
        <v>1</v>
      </c>
      <c r="N2974" t="s">
        <v>323</v>
      </c>
      <c r="O2974" t="s">
        <v>568</v>
      </c>
      <c r="P2974">
        <v>599.91</v>
      </c>
      <c r="Q2974" t="s">
        <v>20</v>
      </c>
    </row>
    <row r="2975" spans="1:17" x14ac:dyDescent="0.25">
      <c r="A2975">
        <v>3010</v>
      </c>
      <c r="B2975" t="s">
        <v>17</v>
      </c>
      <c r="C2975" t="s">
        <v>23</v>
      </c>
      <c r="D2975">
        <v>6</v>
      </c>
      <c r="E2975">
        <v>7169.22</v>
      </c>
      <c r="F2975">
        <v>166.73</v>
      </c>
      <c r="G2975">
        <v>765.82</v>
      </c>
      <c r="H2975">
        <v>0.74399999999999999</v>
      </c>
      <c r="I2975">
        <v>0.9</v>
      </c>
      <c r="J2975">
        <v>32</v>
      </c>
      <c r="K2975">
        <v>1.34</v>
      </c>
      <c r="L2975">
        <v>23</v>
      </c>
      <c r="M2975">
        <v>1</v>
      </c>
      <c r="N2975" t="s">
        <v>782</v>
      </c>
      <c r="O2975" t="s">
        <v>119</v>
      </c>
      <c r="P2975">
        <v>1500.57</v>
      </c>
      <c r="Q2975" t="s">
        <v>20</v>
      </c>
    </row>
    <row r="2976" spans="1:17" x14ac:dyDescent="0.25">
      <c r="A2976">
        <v>3011</v>
      </c>
      <c r="B2976" t="s">
        <v>17</v>
      </c>
      <c r="C2976" t="s">
        <v>18</v>
      </c>
      <c r="D2976">
        <v>5</v>
      </c>
      <c r="E2976">
        <v>8808.86</v>
      </c>
      <c r="F2976">
        <v>200.2</v>
      </c>
      <c r="G2976">
        <v>2188.08</v>
      </c>
      <c r="H2976">
        <v>1</v>
      </c>
      <c r="I2976">
        <v>1.7</v>
      </c>
      <c r="J2976">
        <v>43</v>
      </c>
      <c r="K2976">
        <v>1.74</v>
      </c>
      <c r="L2976">
        <v>14</v>
      </c>
      <c r="M2976">
        <v>1</v>
      </c>
      <c r="N2976" t="s">
        <v>281</v>
      </c>
      <c r="O2976" t="s">
        <v>691</v>
      </c>
      <c r="P2976">
        <v>1501.5</v>
      </c>
      <c r="Q2976" t="s">
        <v>20</v>
      </c>
    </row>
    <row r="2977" spans="1:17" x14ac:dyDescent="0.25">
      <c r="A2977">
        <v>3012</v>
      </c>
      <c r="B2977" t="s">
        <v>17</v>
      </c>
      <c r="C2977" t="s">
        <v>23</v>
      </c>
      <c r="D2977">
        <v>4</v>
      </c>
      <c r="E2977">
        <v>4189.37</v>
      </c>
      <c r="F2977">
        <v>232.74</v>
      </c>
      <c r="G2977">
        <v>-1415.39</v>
      </c>
      <c r="H2977">
        <v>0.88900000000000001</v>
      </c>
      <c r="I2977">
        <v>2.7</v>
      </c>
      <c r="J2977">
        <v>16</v>
      </c>
      <c r="K2977">
        <v>2.13</v>
      </c>
      <c r="L2977">
        <v>0</v>
      </c>
      <c r="M2977">
        <v>0</v>
      </c>
      <c r="N2977" t="s">
        <v>235</v>
      </c>
      <c r="O2977" t="s">
        <v>297</v>
      </c>
      <c r="P2977">
        <v>1396.44</v>
      </c>
      <c r="Q2977" t="s">
        <v>20</v>
      </c>
    </row>
    <row r="2978" spans="1:17" x14ac:dyDescent="0.25">
      <c r="A2978">
        <v>3013</v>
      </c>
      <c r="B2978" t="s">
        <v>17</v>
      </c>
      <c r="C2978" t="s">
        <v>18</v>
      </c>
      <c r="D2978">
        <v>2</v>
      </c>
      <c r="E2978">
        <v>849.88</v>
      </c>
      <c r="F2978">
        <v>212.47</v>
      </c>
      <c r="G2978">
        <v>104.36</v>
      </c>
      <c r="H2978">
        <v>0.25</v>
      </c>
      <c r="I2978">
        <v>0.3</v>
      </c>
      <c r="J2978">
        <v>0</v>
      </c>
      <c r="K2978">
        <v>1.83</v>
      </c>
      <c r="L2978">
        <v>0</v>
      </c>
      <c r="M2978">
        <v>0</v>
      </c>
      <c r="N2978" t="s">
        <v>284</v>
      </c>
      <c r="O2978" t="s">
        <v>731</v>
      </c>
      <c r="P2978">
        <v>637.41</v>
      </c>
      <c r="Q2978" t="s">
        <v>20</v>
      </c>
    </row>
    <row r="2979" spans="1:17" x14ac:dyDescent="0.25">
      <c r="A2979">
        <v>3014</v>
      </c>
      <c r="B2979" t="s">
        <v>17</v>
      </c>
      <c r="C2979" t="s">
        <v>23</v>
      </c>
      <c r="D2979">
        <v>1</v>
      </c>
      <c r="E2979">
        <v>1649.91</v>
      </c>
      <c r="F2979">
        <v>183.32</v>
      </c>
      <c r="G2979">
        <v>204.15</v>
      </c>
      <c r="H2979">
        <v>1</v>
      </c>
      <c r="I2979">
        <v>1</v>
      </c>
      <c r="J2979">
        <v>9</v>
      </c>
      <c r="K2979">
        <v>1.67</v>
      </c>
      <c r="L2979">
        <v>3</v>
      </c>
      <c r="M2979">
        <v>1</v>
      </c>
      <c r="N2979" t="s">
        <v>231</v>
      </c>
      <c r="O2979" t="s">
        <v>231</v>
      </c>
      <c r="P2979">
        <v>274.98</v>
      </c>
      <c r="Q2979" t="s">
        <v>52</v>
      </c>
    </row>
    <row r="2980" spans="1:17" x14ac:dyDescent="0.25">
      <c r="A2980">
        <v>3015</v>
      </c>
      <c r="B2980" t="s">
        <v>17</v>
      </c>
      <c r="C2980" t="s">
        <v>23</v>
      </c>
      <c r="D2980">
        <v>3</v>
      </c>
      <c r="E2980">
        <v>5749.46</v>
      </c>
      <c r="F2980">
        <v>221.13</v>
      </c>
      <c r="G2980">
        <v>-4.7</v>
      </c>
      <c r="H2980">
        <v>0.23100000000000001</v>
      </c>
      <c r="I2980">
        <v>-0.4</v>
      </c>
      <c r="J2980">
        <v>26</v>
      </c>
      <c r="K2980">
        <v>1.54</v>
      </c>
      <c r="L2980">
        <v>19</v>
      </c>
      <c r="M2980">
        <v>1</v>
      </c>
      <c r="N2980" t="s">
        <v>572</v>
      </c>
      <c r="O2980" t="s">
        <v>315</v>
      </c>
      <c r="P2980">
        <v>995.08</v>
      </c>
      <c r="Q2980" t="s">
        <v>20</v>
      </c>
    </row>
    <row r="2981" spans="1:17" x14ac:dyDescent="0.25">
      <c r="A2981">
        <v>3016</v>
      </c>
      <c r="B2981" t="s">
        <v>17</v>
      </c>
      <c r="C2981" t="s">
        <v>18</v>
      </c>
      <c r="D2981">
        <v>6</v>
      </c>
      <c r="E2981">
        <v>5415.23</v>
      </c>
      <c r="F2981">
        <v>138.85</v>
      </c>
      <c r="G2981">
        <v>843.26</v>
      </c>
      <c r="H2981">
        <v>0.872</v>
      </c>
      <c r="I2981">
        <v>0.8</v>
      </c>
      <c r="J2981">
        <v>35</v>
      </c>
      <c r="K2981">
        <v>1.43</v>
      </c>
      <c r="L2981">
        <v>34</v>
      </c>
      <c r="M2981">
        <v>1</v>
      </c>
      <c r="N2981" t="s">
        <v>99</v>
      </c>
      <c r="O2981" t="s">
        <v>255</v>
      </c>
      <c r="P2981">
        <v>1249.6500000000001</v>
      </c>
      <c r="Q2981" t="s">
        <v>20</v>
      </c>
    </row>
    <row r="2982" spans="1:17" x14ac:dyDescent="0.25">
      <c r="A2982">
        <v>3017</v>
      </c>
      <c r="B2982" t="s">
        <v>33</v>
      </c>
      <c r="C2982" t="s">
        <v>18</v>
      </c>
      <c r="D2982">
        <v>4</v>
      </c>
      <c r="E2982">
        <v>1899.67</v>
      </c>
      <c r="F2982">
        <v>237.46</v>
      </c>
      <c r="G2982">
        <v>-237.16</v>
      </c>
      <c r="H2982">
        <v>0.125</v>
      </c>
      <c r="I2982">
        <v>-0.4</v>
      </c>
      <c r="J2982">
        <v>1</v>
      </c>
      <c r="K2982">
        <v>2</v>
      </c>
      <c r="L2982">
        <v>1</v>
      </c>
      <c r="M2982">
        <v>1</v>
      </c>
      <c r="N2982" t="s">
        <v>784</v>
      </c>
      <c r="O2982" t="s">
        <v>550</v>
      </c>
      <c r="P2982">
        <v>1424.76</v>
      </c>
      <c r="Q2982" t="s">
        <v>20</v>
      </c>
    </row>
    <row r="2983" spans="1:17" x14ac:dyDescent="0.25">
      <c r="A2983">
        <v>3018</v>
      </c>
      <c r="B2983" t="s">
        <v>33</v>
      </c>
      <c r="C2983" t="s">
        <v>23</v>
      </c>
      <c r="D2983">
        <v>3</v>
      </c>
      <c r="E2983">
        <v>2099.8000000000002</v>
      </c>
      <c r="F2983">
        <v>233.31</v>
      </c>
      <c r="G2983">
        <v>334.91</v>
      </c>
      <c r="H2983">
        <v>0.111</v>
      </c>
      <c r="I2983">
        <v>-0.2</v>
      </c>
      <c r="J2983">
        <v>1</v>
      </c>
      <c r="K2983">
        <v>1</v>
      </c>
      <c r="L2983">
        <v>1</v>
      </c>
      <c r="M2983">
        <v>1</v>
      </c>
      <c r="N2983" t="s">
        <v>952</v>
      </c>
      <c r="O2983" t="s">
        <v>963</v>
      </c>
      <c r="P2983">
        <v>1049.9000000000001</v>
      </c>
      <c r="Q2983" t="s">
        <v>20</v>
      </c>
    </row>
    <row r="2984" spans="1:17" x14ac:dyDescent="0.25">
      <c r="A2984">
        <v>3019</v>
      </c>
      <c r="B2984" t="s">
        <v>17</v>
      </c>
      <c r="C2984" t="s">
        <v>18</v>
      </c>
      <c r="D2984">
        <v>4</v>
      </c>
      <c r="E2984">
        <v>3849.48</v>
      </c>
      <c r="F2984">
        <v>174.98</v>
      </c>
      <c r="G2984">
        <v>604.14</v>
      </c>
      <c r="H2984">
        <v>0.90900000000000003</v>
      </c>
      <c r="I2984">
        <v>1</v>
      </c>
      <c r="J2984">
        <v>20</v>
      </c>
      <c r="K2984">
        <v>1.25</v>
      </c>
      <c r="L2984">
        <v>10</v>
      </c>
      <c r="M2984">
        <v>1</v>
      </c>
      <c r="N2984" t="s">
        <v>319</v>
      </c>
      <c r="O2984" t="s">
        <v>255</v>
      </c>
      <c r="P2984">
        <v>1049.8800000000001</v>
      </c>
      <c r="Q2984" t="s">
        <v>20</v>
      </c>
    </row>
    <row r="2985" spans="1:17" x14ac:dyDescent="0.25">
      <c r="A2985">
        <v>3020</v>
      </c>
      <c r="B2985" t="s">
        <v>33</v>
      </c>
      <c r="C2985" t="s">
        <v>23</v>
      </c>
      <c r="D2985">
        <v>6</v>
      </c>
      <c r="E2985">
        <v>10654.03</v>
      </c>
      <c r="F2985">
        <v>247.77</v>
      </c>
      <c r="G2985">
        <v>-1490.16</v>
      </c>
      <c r="H2985">
        <v>0.86</v>
      </c>
      <c r="I2985">
        <v>1.1000000000000001</v>
      </c>
      <c r="J2985">
        <v>37</v>
      </c>
      <c r="K2985">
        <v>1.65</v>
      </c>
      <c r="L2985">
        <v>29</v>
      </c>
      <c r="M2985">
        <v>1</v>
      </c>
      <c r="N2985" t="s">
        <v>165</v>
      </c>
      <c r="O2985" t="s">
        <v>365</v>
      </c>
      <c r="P2985">
        <v>2229.9299999999998</v>
      </c>
      <c r="Q2985" t="s">
        <v>36</v>
      </c>
    </row>
    <row r="2986" spans="1:17" x14ac:dyDescent="0.25">
      <c r="A2986">
        <v>3021</v>
      </c>
      <c r="B2986" t="s">
        <v>33</v>
      </c>
      <c r="C2986" t="s">
        <v>18</v>
      </c>
      <c r="D2986">
        <v>7</v>
      </c>
      <c r="E2986">
        <v>16648.62</v>
      </c>
      <c r="F2986">
        <v>231.23</v>
      </c>
      <c r="G2986">
        <v>-145.43</v>
      </c>
      <c r="H2986">
        <v>0.93100000000000005</v>
      </c>
      <c r="I2986">
        <v>0.9</v>
      </c>
      <c r="J2986">
        <v>71</v>
      </c>
      <c r="K2986">
        <v>1.58</v>
      </c>
      <c r="L2986">
        <v>49</v>
      </c>
      <c r="M2986">
        <v>1</v>
      </c>
      <c r="N2986" t="s">
        <v>764</v>
      </c>
      <c r="O2986" t="s">
        <v>994</v>
      </c>
      <c r="P2986">
        <v>2427.92</v>
      </c>
      <c r="Q2986" t="s">
        <v>36</v>
      </c>
    </row>
    <row r="2987" spans="1:17" x14ac:dyDescent="0.25">
      <c r="A2987">
        <v>3022</v>
      </c>
      <c r="B2987" t="s">
        <v>33</v>
      </c>
      <c r="C2987" t="s">
        <v>18</v>
      </c>
      <c r="D2987">
        <v>7</v>
      </c>
      <c r="E2987">
        <v>5059.18</v>
      </c>
      <c r="F2987">
        <v>229.96</v>
      </c>
      <c r="G2987">
        <v>1513.97</v>
      </c>
      <c r="H2987">
        <v>0.81799999999999995</v>
      </c>
      <c r="I2987">
        <v>1.3</v>
      </c>
      <c r="J2987">
        <v>17</v>
      </c>
      <c r="K2987">
        <v>2.59</v>
      </c>
      <c r="L2987">
        <v>3</v>
      </c>
      <c r="M2987">
        <v>0</v>
      </c>
      <c r="N2987" t="s">
        <v>679</v>
      </c>
      <c r="O2987" t="s">
        <v>306</v>
      </c>
      <c r="P2987">
        <v>2414.58</v>
      </c>
      <c r="Q2987" t="s">
        <v>36</v>
      </c>
    </row>
    <row r="2988" spans="1:17" x14ac:dyDescent="0.25">
      <c r="A2988">
        <v>3023</v>
      </c>
      <c r="B2988" t="s">
        <v>33</v>
      </c>
      <c r="C2988" t="s">
        <v>18</v>
      </c>
      <c r="D2988">
        <v>1</v>
      </c>
      <c r="E2988">
        <v>207.96</v>
      </c>
      <c r="F2988">
        <v>207.96</v>
      </c>
      <c r="G2988">
        <v>56.09</v>
      </c>
      <c r="H2988">
        <v>1</v>
      </c>
      <c r="I2988">
        <v>1</v>
      </c>
      <c r="J2988">
        <v>1</v>
      </c>
      <c r="K2988">
        <v>1</v>
      </c>
      <c r="L2988">
        <v>1</v>
      </c>
      <c r="M2988">
        <v>1</v>
      </c>
      <c r="N2988" t="s">
        <v>60</v>
      </c>
      <c r="O2988" t="s">
        <v>60</v>
      </c>
      <c r="P2988">
        <v>311.94</v>
      </c>
      <c r="Q2988" t="s">
        <v>52</v>
      </c>
    </row>
    <row r="2989" spans="1:17" x14ac:dyDescent="0.25">
      <c r="A2989">
        <v>3024</v>
      </c>
      <c r="B2989" t="s">
        <v>33</v>
      </c>
      <c r="C2989" t="s">
        <v>23</v>
      </c>
      <c r="D2989">
        <v>5</v>
      </c>
      <c r="E2989">
        <v>4809.6400000000003</v>
      </c>
      <c r="F2989">
        <v>240.48</v>
      </c>
      <c r="G2989">
        <v>1357.52</v>
      </c>
      <c r="H2989">
        <v>0.7</v>
      </c>
      <c r="I2989">
        <v>0.9</v>
      </c>
      <c r="J2989">
        <v>14</v>
      </c>
      <c r="K2989">
        <v>1.1399999999999999</v>
      </c>
      <c r="L2989">
        <v>4</v>
      </c>
      <c r="M2989">
        <v>1</v>
      </c>
      <c r="N2989" t="s">
        <v>383</v>
      </c>
      <c r="O2989" t="s">
        <v>616</v>
      </c>
      <c r="P2989">
        <v>1803.6</v>
      </c>
      <c r="Q2989" t="s">
        <v>20</v>
      </c>
    </row>
    <row r="2990" spans="1:17" x14ac:dyDescent="0.25">
      <c r="A2990">
        <v>3025</v>
      </c>
      <c r="B2990" t="s">
        <v>33</v>
      </c>
      <c r="C2990" t="s">
        <v>18</v>
      </c>
      <c r="D2990">
        <v>6</v>
      </c>
      <c r="E2990">
        <v>8578.7999999999993</v>
      </c>
      <c r="F2990">
        <v>190.64</v>
      </c>
      <c r="G2990">
        <v>1345.99</v>
      </c>
      <c r="H2990">
        <v>0.93300000000000005</v>
      </c>
      <c r="I2990">
        <v>0.9</v>
      </c>
      <c r="J2990">
        <v>42</v>
      </c>
      <c r="K2990">
        <v>1.79</v>
      </c>
      <c r="L2990">
        <v>24</v>
      </c>
      <c r="M2990">
        <v>1</v>
      </c>
      <c r="N2990" t="s">
        <v>127</v>
      </c>
      <c r="O2990" t="s">
        <v>570</v>
      </c>
      <c r="P2990">
        <v>1715.76</v>
      </c>
      <c r="Q2990" t="s">
        <v>20</v>
      </c>
    </row>
    <row r="2991" spans="1:17" x14ac:dyDescent="0.25">
      <c r="A2991">
        <v>3026</v>
      </c>
      <c r="B2991" t="s">
        <v>17</v>
      </c>
      <c r="C2991" t="s">
        <v>18</v>
      </c>
      <c r="D2991">
        <v>4</v>
      </c>
      <c r="E2991">
        <v>2549.62</v>
      </c>
      <c r="F2991">
        <v>169.97</v>
      </c>
      <c r="G2991">
        <v>281.86</v>
      </c>
      <c r="H2991">
        <v>0.33300000000000002</v>
      </c>
      <c r="I2991">
        <v>0.3</v>
      </c>
      <c r="J2991">
        <v>4</v>
      </c>
      <c r="K2991">
        <v>1.5</v>
      </c>
      <c r="L2991">
        <v>0</v>
      </c>
      <c r="M2991">
        <v>1</v>
      </c>
      <c r="N2991" t="s">
        <v>437</v>
      </c>
      <c r="O2991" t="s">
        <v>517</v>
      </c>
      <c r="P2991">
        <v>1019.82</v>
      </c>
      <c r="Q2991" t="s">
        <v>20</v>
      </c>
    </row>
    <row r="2992" spans="1:17" x14ac:dyDescent="0.25">
      <c r="A2992">
        <v>3027</v>
      </c>
      <c r="B2992" t="s">
        <v>33</v>
      </c>
      <c r="C2992" t="s">
        <v>23</v>
      </c>
      <c r="D2992">
        <v>3</v>
      </c>
      <c r="E2992">
        <v>5989.53</v>
      </c>
      <c r="F2992">
        <v>285.22000000000003</v>
      </c>
      <c r="G2992">
        <v>1010.15</v>
      </c>
      <c r="H2992">
        <v>0.57099999999999995</v>
      </c>
      <c r="I2992">
        <v>-0.3</v>
      </c>
      <c r="J2992">
        <v>17</v>
      </c>
      <c r="K2992">
        <v>1.53</v>
      </c>
      <c r="L2992">
        <v>4</v>
      </c>
      <c r="M2992">
        <v>1</v>
      </c>
      <c r="N2992" t="s">
        <v>95</v>
      </c>
      <c r="O2992" t="s">
        <v>188</v>
      </c>
      <c r="P2992">
        <v>1283.49</v>
      </c>
      <c r="Q2992" t="s">
        <v>20</v>
      </c>
    </row>
    <row r="2993" spans="1:17" x14ac:dyDescent="0.25">
      <c r="A2993">
        <v>3028</v>
      </c>
      <c r="B2993" t="s">
        <v>33</v>
      </c>
      <c r="C2993" t="s">
        <v>18</v>
      </c>
      <c r="D2993">
        <v>4</v>
      </c>
      <c r="E2993">
        <v>7668.87</v>
      </c>
      <c r="F2993">
        <v>182.59</v>
      </c>
      <c r="G2993">
        <v>1606.25</v>
      </c>
      <c r="H2993">
        <v>0.88100000000000001</v>
      </c>
      <c r="I2993">
        <v>2.6</v>
      </c>
      <c r="J2993">
        <v>40</v>
      </c>
      <c r="K2993">
        <v>1.18</v>
      </c>
      <c r="L2993">
        <v>28</v>
      </c>
      <c r="M2993">
        <v>1</v>
      </c>
      <c r="N2993" t="s">
        <v>916</v>
      </c>
      <c r="O2993" t="s">
        <v>825</v>
      </c>
      <c r="P2993">
        <v>1095.54</v>
      </c>
      <c r="Q2993" t="s">
        <v>20</v>
      </c>
    </row>
    <row r="2994" spans="1:17" x14ac:dyDescent="0.25">
      <c r="A2994">
        <v>3029</v>
      </c>
      <c r="B2994" t="s">
        <v>33</v>
      </c>
      <c r="C2994" t="s">
        <v>18</v>
      </c>
      <c r="D2994">
        <v>5</v>
      </c>
      <c r="E2994">
        <v>4110.51</v>
      </c>
      <c r="F2994">
        <v>178.72</v>
      </c>
      <c r="G2994">
        <v>798.02</v>
      </c>
      <c r="H2994">
        <v>0.56499999999999995</v>
      </c>
      <c r="I2994">
        <v>0.3</v>
      </c>
      <c r="J2994">
        <v>19</v>
      </c>
      <c r="K2994">
        <v>1.53</v>
      </c>
      <c r="L2994">
        <v>9</v>
      </c>
      <c r="M2994">
        <v>1</v>
      </c>
      <c r="N2994" t="s">
        <v>457</v>
      </c>
      <c r="O2994" t="s">
        <v>976</v>
      </c>
      <c r="P2994">
        <v>1340.4</v>
      </c>
      <c r="Q2994" t="s">
        <v>20</v>
      </c>
    </row>
    <row r="2995" spans="1:17" x14ac:dyDescent="0.25">
      <c r="A2995">
        <v>3030</v>
      </c>
      <c r="B2995" t="s">
        <v>17</v>
      </c>
      <c r="C2995" t="s">
        <v>23</v>
      </c>
      <c r="D2995">
        <v>3</v>
      </c>
      <c r="E2995">
        <v>3074.93</v>
      </c>
      <c r="F2995">
        <v>219.64</v>
      </c>
      <c r="G2995">
        <v>250.01</v>
      </c>
      <c r="H2995">
        <v>1</v>
      </c>
      <c r="I2995">
        <v>1.9</v>
      </c>
      <c r="J2995">
        <v>13</v>
      </c>
      <c r="K2995">
        <v>1.08</v>
      </c>
      <c r="L2995">
        <v>9</v>
      </c>
      <c r="M2995">
        <v>1</v>
      </c>
      <c r="N2995" t="s">
        <v>120</v>
      </c>
      <c r="O2995" t="s">
        <v>560</v>
      </c>
      <c r="P2995">
        <v>988.38</v>
      </c>
      <c r="Q2995" t="s">
        <v>20</v>
      </c>
    </row>
    <row r="2996" spans="1:17" x14ac:dyDescent="0.25">
      <c r="A2996">
        <v>3031</v>
      </c>
      <c r="B2996" t="s">
        <v>17</v>
      </c>
      <c r="C2996" t="s">
        <v>18</v>
      </c>
      <c r="D2996">
        <v>8</v>
      </c>
      <c r="E2996">
        <v>14528.84</v>
      </c>
      <c r="F2996">
        <v>264.16000000000003</v>
      </c>
      <c r="G2996">
        <v>2798.38</v>
      </c>
      <c r="H2996">
        <v>0.78200000000000003</v>
      </c>
      <c r="I2996">
        <v>0.5</v>
      </c>
      <c r="J2996">
        <v>49</v>
      </c>
      <c r="K2996">
        <v>2.39</v>
      </c>
      <c r="L2996">
        <v>11</v>
      </c>
      <c r="M2996">
        <v>0</v>
      </c>
      <c r="N2996" t="s">
        <v>336</v>
      </c>
      <c r="O2996" t="s">
        <v>529</v>
      </c>
      <c r="P2996">
        <v>3169.92</v>
      </c>
      <c r="Q2996" t="s">
        <v>36</v>
      </c>
    </row>
    <row r="2997" spans="1:17" x14ac:dyDescent="0.25">
      <c r="A2997">
        <v>3032</v>
      </c>
      <c r="B2997" t="s">
        <v>17</v>
      </c>
      <c r="C2997" t="s">
        <v>18</v>
      </c>
      <c r="D2997">
        <v>6</v>
      </c>
      <c r="E2997">
        <v>4869.51</v>
      </c>
      <c r="F2997">
        <v>194.78</v>
      </c>
      <c r="G2997">
        <v>1253.71</v>
      </c>
      <c r="H2997">
        <v>0.52</v>
      </c>
      <c r="I2997">
        <v>0.8</v>
      </c>
      <c r="J2997">
        <v>21</v>
      </c>
      <c r="K2997">
        <v>1.43</v>
      </c>
      <c r="L2997">
        <v>7</v>
      </c>
      <c r="M2997">
        <v>1</v>
      </c>
      <c r="N2997" t="s">
        <v>1003</v>
      </c>
      <c r="O2997" t="s">
        <v>158</v>
      </c>
      <c r="P2997">
        <v>1753.02</v>
      </c>
      <c r="Q2997" t="s">
        <v>20</v>
      </c>
    </row>
    <row r="2998" spans="1:17" x14ac:dyDescent="0.25">
      <c r="A2998">
        <v>3033</v>
      </c>
      <c r="B2998" t="s">
        <v>17</v>
      </c>
      <c r="C2998" t="s">
        <v>23</v>
      </c>
      <c r="D2998">
        <v>6</v>
      </c>
      <c r="E2998">
        <v>14598.79</v>
      </c>
      <c r="F2998">
        <v>280.75</v>
      </c>
      <c r="G2998">
        <v>3821.28</v>
      </c>
      <c r="H2998">
        <v>0.86499999999999999</v>
      </c>
      <c r="I2998">
        <v>1.7</v>
      </c>
      <c r="J2998">
        <v>51</v>
      </c>
      <c r="K2998">
        <v>3</v>
      </c>
      <c r="L2998">
        <v>9</v>
      </c>
      <c r="M2998">
        <v>0</v>
      </c>
      <c r="N2998" t="s">
        <v>569</v>
      </c>
      <c r="O2998" t="s">
        <v>92</v>
      </c>
      <c r="P2998">
        <v>2526.75</v>
      </c>
      <c r="Q2998" t="s">
        <v>36</v>
      </c>
    </row>
    <row r="2999" spans="1:17" x14ac:dyDescent="0.25">
      <c r="A2999">
        <v>3034</v>
      </c>
      <c r="B2999" t="s">
        <v>17</v>
      </c>
      <c r="C2999" t="s">
        <v>18</v>
      </c>
      <c r="D2999">
        <v>8</v>
      </c>
      <c r="E2999">
        <v>4969.54</v>
      </c>
      <c r="F2999">
        <v>236.64</v>
      </c>
      <c r="G2999">
        <v>802.19</v>
      </c>
      <c r="H2999">
        <v>0.71399999999999997</v>
      </c>
      <c r="I2999">
        <v>0.9</v>
      </c>
      <c r="J2999">
        <v>14</v>
      </c>
      <c r="K2999">
        <v>1.64</v>
      </c>
      <c r="L2999">
        <v>5</v>
      </c>
      <c r="M2999">
        <v>1</v>
      </c>
      <c r="N2999" t="s">
        <v>380</v>
      </c>
      <c r="O2999" t="s">
        <v>733</v>
      </c>
      <c r="P2999">
        <v>2839.68</v>
      </c>
      <c r="Q2999" t="s">
        <v>36</v>
      </c>
    </row>
    <row r="3000" spans="1:17" x14ac:dyDescent="0.25">
      <c r="A3000">
        <v>3035</v>
      </c>
      <c r="B3000" t="s">
        <v>17</v>
      </c>
      <c r="C3000" t="s">
        <v>18</v>
      </c>
      <c r="D3000">
        <v>5</v>
      </c>
      <c r="E3000">
        <v>7359.15</v>
      </c>
      <c r="F3000">
        <v>210.26</v>
      </c>
      <c r="G3000">
        <v>-578.61</v>
      </c>
      <c r="H3000">
        <v>0.54300000000000004</v>
      </c>
      <c r="I3000">
        <v>0.8</v>
      </c>
      <c r="J3000">
        <v>29</v>
      </c>
      <c r="K3000">
        <v>1.45</v>
      </c>
      <c r="L3000">
        <v>21</v>
      </c>
      <c r="M3000">
        <v>1</v>
      </c>
      <c r="N3000" t="s">
        <v>595</v>
      </c>
      <c r="O3000" t="s">
        <v>351</v>
      </c>
      <c r="P3000">
        <v>1576.95</v>
      </c>
      <c r="Q3000" t="s">
        <v>20</v>
      </c>
    </row>
    <row r="3001" spans="1:17" x14ac:dyDescent="0.25">
      <c r="A3001">
        <v>3036</v>
      </c>
      <c r="B3001" t="s">
        <v>17</v>
      </c>
      <c r="C3001" t="s">
        <v>23</v>
      </c>
      <c r="D3001">
        <v>4</v>
      </c>
      <c r="E3001">
        <v>7859.47</v>
      </c>
      <c r="F3001">
        <v>218.32</v>
      </c>
      <c r="G3001">
        <v>988.75</v>
      </c>
      <c r="H3001">
        <v>0.80600000000000005</v>
      </c>
      <c r="I3001">
        <v>0.7</v>
      </c>
      <c r="J3001">
        <v>29</v>
      </c>
      <c r="K3001">
        <v>1.9</v>
      </c>
      <c r="L3001">
        <v>5</v>
      </c>
      <c r="M3001">
        <v>1</v>
      </c>
      <c r="N3001" t="s">
        <v>183</v>
      </c>
      <c r="O3001" t="s">
        <v>666</v>
      </c>
      <c r="P3001">
        <v>1309.92</v>
      </c>
      <c r="Q3001" t="s">
        <v>20</v>
      </c>
    </row>
    <row r="3002" spans="1:17" x14ac:dyDescent="0.25">
      <c r="A3002">
        <v>3037</v>
      </c>
      <c r="B3002" t="s">
        <v>28</v>
      </c>
      <c r="C3002" t="s">
        <v>18</v>
      </c>
      <c r="D3002">
        <v>5</v>
      </c>
      <c r="E3002">
        <v>3049.78</v>
      </c>
      <c r="F3002">
        <v>179.4</v>
      </c>
      <c r="G3002">
        <v>120.65</v>
      </c>
      <c r="H3002">
        <v>0.29399999999999998</v>
      </c>
      <c r="I3002">
        <v>-0.3</v>
      </c>
      <c r="J3002">
        <v>10</v>
      </c>
      <c r="K3002">
        <v>1.3</v>
      </c>
      <c r="L3002">
        <v>8</v>
      </c>
      <c r="M3002">
        <v>1</v>
      </c>
      <c r="N3002" t="s">
        <v>178</v>
      </c>
      <c r="O3002" t="s">
        <v>300</v>
      </c>
      <c r="P3002">
        <v>1345.5</v>
      </c>
      <c r="Q3002" t="s">
        <v>20</v>
      </c>
    </row>
    <row r="3003" spans="1:17" x14ac:dyDescent="0.25">
      <c r="A3003">
        <v>3038</v>
      </c>
      <c r="B3003" t="s">
        <v>17</v>
      </c>
      <c r="C3003" t="s">
        <v>23</v>
      </c>
      <c r="D3003">
        <v>9</v>
      </c>
      <c r="E3003">
        <v>8662.57</v>
      </c>
      <c r="F3003">
        <v>184.31</v>
      </c>
      <c r="G3003">
        <v>2250.5700000000002</v>
      </c>
      <c r="H3003">
        <v>0.27700000000000002</v>
      </c>
      <c r="I3003">
        <v>0.9</v>
      </c>
      <c r="J3003">
        <v>26</v>
      </c>
      <c r="K3003">
        <v>2.31</v>
      </c>
      <c r="L3003">
        <v>9</v>
      </c>
      <c r="M3003">
        <v>0</v>
      </c>
      <c r="N3003" t="s">
        <v>287</v>
      </c>
      <c r="O3003" t="s">
        <v>92</v>
      </c>
      <c r="P3003">
        <v>2488.1799999999998</v>
      </c>
      <c r="Q3003" t="s">
        <v>36</v>
      </c>
    </row>
    <row r="3004" spans="1:17" x14ac:dyDescent="0.25">
      <c r="A3004">
        <v>3039</v>
      </c>
      <c r="B3004" t="s">
        <v>17</v>
      </c>
      <c r="C3004" t="s">
        <v>18</v>
      </c>
      <c r="D3004">
        <v>6</v>
      </c>
      <c r="E3004">
        <v>6034.09</v>
      </c>
      <c r="F3004">
        <v>177.47</v>
      </c>
      <c r="G3004">
        <v>-949</v>
      </c>
      <c r="H3004">
        <v>0.85299999999999998</v>
      </c>
      <c r="I3004">
        <v>1.1000000000000001</v>
      </c>
      <c r="J3004">
        <v>28</v>
      </c>
      <c r="K3004">
        <v>1.29</v>
      </c>
      <c r="L3004">
        <v>4</v>
      </c>
      <c r="M3004">
        <v>1</v>
      </c>
      <c r="N3004" t="s">
        <v>782</v>
      </c>
      <c r="O3004" t="s">
        <v>209</v>
      </c>
      <c r="P3004">
        <v>1597.23</v>
      </c>
      <c r="Q3004" t="s">
        <v>20</v>
      </c>
    </row>
    <row r="3005" spans="1:17" x14ac:dyDescent="0.25">
      <c r="A3005">
        <v>3040</v>
      </c>
      <c r="B3005" t="s">
        <v>33</v>
      </c>
      <c r="C3005" t="s">
        <v>23</v>
      </c>
      <c r="D3005">
        <v>4</v>
      </c>
      <c r="E3005">
        <v>8224.1299999999992</v>
      </c>
      <c r="F3005">
        <v>178.79</v>
      </c>
      <c r="G3005">
        <v>685.01</v>
      </c>
      <c r="H3005">
        <v>1</v>
      </c>
      <c r="I3005">
        <v>1.5</v>
      </c>
      <c r="J3005">
        <v>46</v>
      </c>
      <c r="K3005">
        <v>1.37</v>
      </c>
      <c r="L3005">
        <v>17</v>
      </c>
      <c r="M3005">
        <v>1</v>
      </c>
      <c r="N3005" t="s">
        <v>482</v>
      </c>
      <c r="O3005" t="s">
        <v>1004</v>
      </c>
      <c r="P3005">
        <v>1072.74</v>
      </c>
      <c r="Q3005" t="s">
        <v>20</v>
      </c>
    </row>
    <row r="3006" spans="1:17" x14ac:dyDescent="0.25">
      <c r="A3006">
        <v>3041</v>
      </c>
      <c r="B3006" t="s">
        <v>17</v>
      </c>
      <c r="C3006" t="s">
        <v>18</v>
      </c>
      <c r="D3006">
        <v>2</v>
      </c>
      <c r="E3006">
        <v>2919.64</v>
      </c>
      <c r="F3006">
        <v>194.64</v>
      </c>
      <c r="G3006">
        <v>-100.18</v>
      </c>
      <c r="H3006">
        <v>0.8</v>
      </c>
      <c r="I3006">
        <v>1.6</v>
      </c>
      <c r="J3006">
        <v>12</v>
      </c>
      <c r="K3006">
        <v>2.67</v>
      </c>
      <c r="L3006">
        <v>0</v>
      </c>
      <c r="M3006">
        <v>0</v>
      </c>
      <c r="N3006" t="s">
        <v>449</v>
      </c>
      <c r="O3006" t="s">
        <v>113</v>
      </c>
      <c r="P3006">
        <v>583.91999999999996</v>
      </c>
      <c r="Q3006" t="s">
        <v>20</v>
      </c>
    </row>
    <row r="3007" spans="1:17" x14ac:dyDescent="0.25">
      <c r="A3007">
        <v>3042</v>
      </c>
      <c r="B3007" t="s">
        <v>17</v>
      </c>
      <c r="C3007" t="s">
        <v>18</v>
      </c>
      <c r="D3007">
        <v>6</v>
      </c>
      <c r="E3007">
        <v>10378.74</v>
      </c>
      <c r="F3007">
        <v>188.7</v>
      </c>
      <c r="G3007">
        <v>1489.66</v>
      </c>
      <c r="H3007">
        <v>0.89100000000000001</v>
      </c>
      <c r="I3007">
        <v>2.1</v>
      </c>
      <c r="J3007">
        <v>54</v>
      </c>
      <c r="K3007">
        <v>1.69</v>
      </c>
      <c r="L3007">
        <v>37</v>
      </c>
      <c r="M3007">
        <v>1</v>
      </c>
      <c r="N3007" t="s">
        <v>482</v>
      </c>
      <c r="O3007" t="s">
        <v>641</v>
      </c>
      <c r="P3007">
        <v>1698.3</v>
      </c>
      <c r="Q3007" t="s">
        <v>20</v>
      </c>
    </row>
    <row r="3008" spans="1:17" x14ac:dyDescent="0.25">
      <c r="A3008">
        <v>3043</v>
      </c>
      <c r="B3008" t="s">
        <v>17</v>
      </c>
      <c r="C3008" t="s">
        <v>23</v>
      </c>
      <c r="D3008">
        <v>3</v>
      </c>
      <c r="E3008">
        <v>4959.59</v>
      </c>
      <c r="F3008">
        <v>225.44</v>
      </c>
      <c r="G3008">
        <v>515.63</v>
      </c>
      <c r="H3008">
        <v>1</v>
      </c>
      <c r="I3008">
        <v>1</v>
      </c>
      <c r="J3008">
        <v>22</v>
      </c>
      <c r="K3008">
        <v>1.64</v>
      </c>
      <c r="L3008">
        <v>8</v>
      </c>
      <c r="M3008">
        <v>1</v>
      </c>
      <c r="N3008" t="s">
        <v>378</v>
      </c>
      <c r="O3008" t="s">
        <v>851</v>
      </c>
      <c r="P3008">
        <v>1014.48</v>
      </c>
      <c r="Q3008" t="s">
        <v>20</v>
      </c>
    </row>
    <row r="3009" spans="1:17" x14ac:dyDescent="0.25">
      <c r="A3009">
        <v>3044</v>
      </c>
      <c r="B3009" t="s">
        <v>17</v>
      </c>
      <c r="C3009" t="s">
        <v>18</v>
      </c>
      <c r="D3009">
        <v>4</v>
      </c>
      <c r="E3009">
        <v>6839.18</v>
      </c>
      <c r="F3009">
        <v>201.15</v>
      </c>
      <c r="G3009">
        <v>795.13</v>
      </c>
      <c r="H3009">
        <v>0</v>
      </c>
      <c r="I3009">
        <v>0.6</v>
      </c>
      <c r="J3009">
        <v>30</v>
      </c>
      <c r="K3009">
        <v>1.7</v>
      </c>
      <c r="L3009">
        <v>22</v>
      </c>
      <c r="M3009">
        <v>1</v>
      </c>
      <c r="N3009" t="s">
        <v>443</v>
      </c>
      <c r="O3009" t="s">
        <v>136</v>
      </c>
      <c r="P3009">
        <v>1206.9000000000001</v>
      </c>
      <c r="Q3009" t="s">
        <v>20</v>
      </c>
    </row>
    <row r="3010" spans="1:17" x14ac:dyDescent="0.25">
      <c r="A3010">
        <v>3045</v>
      </c>
      <c r="B3010" t="s">
        <v>17</v>
      </c>
      <c r="C3010" t="s">
        <v>23</v>
      </c>
      <c r="D3010">
        <v>2</v>
      </c>
      <c r="E3010">
        <v>5253.61</v>
      </c>
      <c r="F3010">
        <v>250.17</v>
      </c>
      <c r="G3010">
        <v>1181.6300000000001</v>
      </c>
      <c r="H3010">
        <v>0.76200000000000001</v>
      </c>
      <c r="I3010">
        <v>1.5</v>
      </c>
      <c r="J3010">
        <v>16</v>
      </c>
      <c r="K3010">
        <v>1.25</v>
      </c>
      <c r="L3010">
        <v>8</v>
      </c>
      <c r="M3010">
        <v>1</v>
      </c>
      <c r="N3010" t="s">
        <v>967</v>
      </c>
      <c r="O3010" t="s">
        <v>918</v>
      </c>
      <c r="P3010">
        <v>750.51</v>
      </c>
      <c r="Q3010" t="s">
        <v>20</v>
      </c>
    </row>
    <row r="3011" spans="1:17" x14ac:dyDescent="0.25">
      <c r="A3011">
        <v>3046</v>
      </c>
      <c r="B3011" t="s">
        <v>17</v>
      </c>
      <c r="C3011" t="s">
        <v>18</v>
      </c>
      <c r="D3011">
        <v>5</v>
      </c>
      <c r="E3011">
        <v>8698.93</v>
      </c>
      <c r="F3011">
        <v>235.11</v>
      </c>
      <c r="G3011">
        <v>559.77</v>
      </c>
      <c r="H3011">
        <v>0.86499999999999999</v>
      </c>
      <c r="I3011">
        <v>1.8</v>
      </c>
      <c r="J3011">
        <v>32</v>
      </c>
      <c r="K3011">
        <v>3.09</v>
      </c>
      <c r="L3011">
        <v>0</v>
      </c>
      <c r="M3011">
        <v>0</v>
      </c>
      <c r="N3011" t="s">
        <v>653</v>
      </c>
      <c r="O3011" t="s">
        <v>177</v>
      </c>
      <c r="P3011">
        <v>1763.33</v>
      </c>
      <c r="Q3011" t="s">
        <v>20</v>
      </c>
    </row>
    <row r="3012" spans="1:17" x14ac:dyDescent="0.25">
      <c r="A3012">
        <v>3047</v>
      </c>
      <c r="B3012" t="s">
        <v>17</v>
      </c>
      <c r="C3012" t="s">
        <v>23</v>
      </c>
      <c r="D3012">
        <v>4</v>
      </c>
      <c r="E3012">
        <v>2080.71</v>
      </c>
      <c r="F3012">
        <v>160.05000000000001</v>
      </c>
      <c r="G3012">
        <v>-359.43</v>
      </c>
      <c r="H3012">
        <v>0</v>
      </c>
      <c r="I3012">
        <v>-1.7</v>
      </c>
      <c r="J3012">
        <v>0</v>
      </c>
      <c r="K3012">
        <v>1.83</v>
      </c>
      <c r="L3012">
        <v>0</v>
      </c>
      <c r="M3012">
        <v>0</v>
      </c>
      <c r="N3012" t="s">
        <v>872</v>
      </c>
      <c r="O3012" t="s">
        <v>549</v>
      </c>
      <c r="P3012">
        <v>960.3</v>
      </c>
      <c r="Q3012" t="s">
        <v>20</v>
      </c>
    </row>
    <row r="3013" spans="1:17" x14ac:dyDescent="0.25">
      <c r="A3013">
        <v>3048</v>
      </c>
      <c r="B3013" t="s">
        <v>17</v>
      </c>
      <c r="C3013" t="s">
        <v>18</v>
      </c>
      <c r="D3013">
        <v>3</v>
      </c>
      <c r="E3013">
        <v>4539.6499999999996</v>
      </c>
      <c r="F3013">
        <v>283.73</v>
      </c>
      <c r="G3013">
        <v>1086.32</v>
      </c>
      <c r="H3013">
        <v>0.93799999999999994</v>
      </c>
      <c r="I3013">
        <v>1.4</v>
      </c>
      <c r="J3013">
        <v>15</v>
      </c>
      <c r="K3013">
        <v>1.4</v>
      </c>
      <c r="L3013">
        <v>9</v>
      </c>
      <c r="M3013">
        <v>1</v>
      </c>
      <c r="N3013" t="s">
        <v>653</v>
      </c>
      <c r="O3013" t="s">
        <v>834</v>
      </c>
      <c r="P3013">
        <v>1276.79</v>
      </c>
      <c r="Q3013" t="s">
        <v>20</v>
      </c>
    </row>
    <row r="3014" spans="1:17" x14ac:dyDescent="0.25">
      <c r="A3014">
        <v>3049</v>
      </c>
      <c r="B3014" t="s">
        <v>17</v>
      </c>
      <c r="C3014" t="s">
        <v>18</v>
      </c>
      <c r="D3014">
        <v>1</v>
      </c>
      <c r="E3014">
        <v>219.94</v>
      </c>
      <c r="F3014">
        <v>109.97</v>
      </c>
      <c r="G3014">
        <v>64.16</v>
      </c>
      <c r="H3014">
        <v>0</v>
      </c>
      <c r="I3014">
        <v>-2</v>
      </c>
      <c r="J3014">
        <v>0</v>
      </c>
      <c r="K3014">
        <v>1.83</v>
      </c>
      <c r="L3014">
        <v>0</v>
      </c>
      <c r="M3014">
        <v>0</v>
      </c>
      <c r="N3014" t="s">
        <v>248</v>
      </c>
      <c r="O3014" t="s">
        <v>248</v>
      </c>
      <c r="P3014">
        <v>164.96</v>
      </c>
      <c r="Q3014" t="s">
        <v>52</v>
      </c>
    </row>
    <row r="3015" spans="1:17" x14ac:dyDescent="0.25">
      <c r="A3015">
        <v>3050</v>
      </c>
      <c r="B3015" t="s">
        <v>17</v>
      </c>
      <c r="C3015" t="s">
        <v>23</v>
      </c>
      <c r="D3015">
        <v>4</v>
      </c>
      <c r="E3015">
        <v>3539.78</v>
      </c>
      <c r="F3015">
        <v>153.9</v>
      </c>
      <c r="G3015">
        <v>465.27</v>
      </c>
      <c r="H3015">
        <v>0.78300000000000003</v>
      </c>
      <c r="I3015">
        <v>0.8</v>
      </c>
      <c r="J3015">
        <v>22</v>
      </c>
      <c r="K3015">
        <v>3</v>
      </c>
      <c r="L3015">
        <v>4</v>
      </c>
      <c r="M3015">
        <v>0</v>
      </c>
      <c r="N3015" t="s">
        <v>47</v>
      </c>
      <c r="O3015" t="s">
        <v>695</v>
      </c>
      <c r="P3015">
        <v>923.4</v>
      </c>
      <c r="Q3015" t="s">
        <v>20</v>
      </c>
    </row>
    <row r="3016" spans="1:17" x14ac:dyDescent="0.25">
      <c r="A3016">
        <v>3051</v>
      </c>
      <c r="B3016" t="s">
        <v>28</v>
      </c>
      <c r="C3016" t="s">
        <v>18</v>
      </c>
      <c r="D3016">
        <v>7</v>
      </c>
      <c r="E3016">
        <v>9658.6</v>
      </c>
      <c r="F3016">
        <v>219.51</v>
      </c>
      <c r="G3016">
        <v>-110.98</v>
      </c>
      <c r="H3016">
        <v>0.75</v>
      </c>
      <c r="I3016">
        <v>0.6</v>
      </c>
      <c r="J3016">
        <v>39</v>
      </c>
      <c r="K3016">
        <v>1.54</v>
      </c>
      <c r="L3016">
        <v>17</v>
      </c>
      <c r="M3016">
        <v>1</v>
      </c>
      <c r="N3016" t="s">
        <v>67</v>
      </c>
      <c r="O3016" t="s">
        <v>198</v>
      </c>
      <c r="P3016">
        <v>2304.86</v>
      </c>
      <c r="Q3016" t="s">
        <v>36</v>
      </c>
    </row>
    <row r="3017" spans="1:17" x14ac:dyDescent="0.25">
      <c r="A3017">
        <v>3052</v>
      </c>
      <c r="B3017" t="s">
        <v>28</v>
      </c>
      <c r="C3017" t="s">
        <v>23</v>
      </c>
      <c r="D3017">
        <v>7</v>
      </c>
      <c r="E3017">
        <v>3465.46</v>
      </c>
      <c r="F3017">
        <v>173.27</v>
      </c>
      <c r="G3017">
        <v>606.70000000000005</v>
      </c>
      <c r="H3017">
        <v>0.5</v>
      </c>
      <c r="I3017">
        <v>0</v>
      </c>
      <c r="J3017">
        <v>13</v>
      </c>
      <c r="K3017">
        <v>1.92</v>
      </c>
      <c r="L3017">
        <v>5</v>
      </c>
      <c r="M3017">
        <v>0</v>
      </c>
      <c r="N3017" t="s">
        <v>37</v>
      </c>
      <c r="O3017" t="s">
        <v>450</v>
      </c>
      <c r="P3017">
        <v>1819.34</v>
      </c>
      <c r="Q3017" t="s">
        <v>20</v>
      </c>
    </row>
    <row r="3018" spans="1:17" x14ac:dyDescent="0.25">
      <c r="A3018">
        <v>3053</v>
      </c>
      <c r="B3018" t="s">
        <v>28</v>
      </c>
      <c r="C3018" t="s">
        <v>18</v>
      </c>
      <c r="D3018">
        <v>2</v>
      </c>
      <c r="E3018">
        <v>1151.8699999999999</v>
      </c>
      <c r="F3018">
        <v>164.55</v>
      </c>
      <c r="G3018">
        <v>-342.44</v>
      </c>
      <c r="H3018">
        <v>0</v>
      </c>
      <c r="I3018">
        <v>-1.3</v>
      </c>
      <c r="J3018">
        <v>2</v>
      </c>
      <c r="K3018">
        <v>1</v>
      </c>
      <c r="L3018">
        <v>2</v>
      </c>
      <c r="M3018">
        <v>1</v>
      </c>
      <c r="N3018" t="s">
        <v>525</v>
      </c>
      <c r="O3018" t="s">
        <v>593</v>
      </c>
      <c r="P3018">
        <v>493.65</v>
      </c>
      <c r="Q3018" t="s">
        <v>52</v>
      </c>
    </row>
    <row r="3019" spans="1:17" x14ac:dyDescent="0.25">
      <c r="A3019">
        <v>3054</v>
      </c>
      <c r="B3019" t="s">
        <v>17</v>
      </c>
      <c r="C3019" t="s">
        <v>18</v>
      </c>
      <c r="D3019">
        <v>3</v>
      </c>
      <c r="E3019">
        <v>2814.7</v>
      </c>
      <c r="F3019">
        <v>187.65</v>
      </c>
      <c r="G3019">
        <v>-641.26</v>
      </c>
      <c r="H3019">
        <v>0.86699999999999999</v>
      </c>
      <c r="I3019">
        <v>0.8</v>
      </c>
      <c r="J3019">
        <v>15</v>
      </c>
      <c r="K3019">
        <v>2.2000000000000002</v>
      </c>
      <c r="L3019">
        <v>1</v>
      </c>
      <c r="M3019">
        <v>1</v>
      </c>
      <c r="N3019" t="s">
        <v>469</v>
      </c>
      <c r="O3019" t="s">
        <v>146</v>
      </c>
      <c r="P3019">
        <v>844.42</v>
      </c>
      <c r="Q3019" t="s">
        <v>20</v>
      </c>
    </row>
    <row r="3020" spans="1:17" x14ac:dyDescent="0.25">
      <c r="A3020">
        <v>3055</v>
      </c>
      <c r="B3020" t="s">
        <v>17</v>
      </c>
      <c r="C3020" t="s">
        <v>23</v>
      </c>
      <c r="D3020">
        <v>3</v>
      </c>
      <c r="E3020">
        <v>5999.72</v>
      </c>
      <c r="F3020">
        <v>214.28</v>
      </c>
      <c r="G3020">
        <v>1199.82</v>
      </c>
      <c r="H3020">
        <v>0.89300000000000002</v>
      </c>
      <c r="I3020">
        <v>3.5</v>
      </c>
      <c r="J3020">
        <v>25</v>
      </c>
      <c r="K3020">
        <v>1.6</v>
      </c>
      <c r="L3020">
        <v>10</v>
      </c>
      <c r="M3020">
        <v>1</v>
      </c>
      <c r="N3020" t="s">
        <v>544</v>
      </c>
      <c r="O3020" t="s">
        <v>539</v>
      </c>
      <c r="P3020">
        <v>964.26</v>
      </c>
      <c r="Q3020" t="s">
        <v>20</v>
      </c>
    </row>
    <row r="3021" spans="1:17" x14ac:dyDescent="0.25">
      <c r="A3021">
        <v>3056</v>
      </c>
      <c r="B3021" t="s">
        <v>17</v>
      </c>
      <c r="C3021" t="s">
        <v>18</v>
      </c>
      <c r="D3021">
        <v>4</v>
      </c>
      <c r="E3021">
        <v>7539.26</v>
      </c>
      <c r="F3021">
        <v>289.97000000000003</v>
      </c>
      <c r="G3021">
        <v>-122.58</v>
      </c>
      <c r="H3021">
        <v>0.61499999999999999</v>
      </c>
      <c r="I3021">
        <v>0</v>
      </c>
      <c r="J3021">
        <v>21</v>
      </c>
      <c r="K3021">
        <v>1.48</v>
      </c>
      <c r="L3021">
        <v>15</v>
      </c>
      <c r="M3021">
        <v>1</v>
      </c>
      <c r="N3021" t="s">
        <v>900</v>
      </c>
      <c r="O3021" t="s">
        <v>44</v>
      </c>
      <c r="P3021">
        <v>1739.82</v>
      </c>
      <c r="Q3021" t="s">
        <v>20</v>
      </c>
    </row>
    <row r="3022" spans="1:17" x14ac:dyDescent="0.25">
      <c r="A3022">
        <v>3057</v>
      </c>
      <c r="B3022" t="s">
        <v>17</v>
      </c>
      <c r="C3022" t="s">
        <v>18</v>
      </c>
      <c r="D3022">
        <v>3</v>
      </c>
      <c r="E3022">
        <v>5071.5200000000004</v>
      </c>
      <c r="F3022">
        <v>266.92</v>
      </c>
      <c r="G3022">
        <v>1689.94</v>
      </c>
      <c r="H3022">
        <v>0.94699999999999995</v>
      </c>
      <c r="I3022">
        <v>1</v>
      </c>
      <c r="J3022">
        <v>19</v>
      </c>
      <c r="K3022">
        <v>3</v>
      </c>
      <c r="L3022">
        <v>0</v>
      </c>
      <c r="M3022">
        <v>0</v>
      </c>
      <c r="N3022" t="s">
        <v>149</v>
      </c>
      <c r="O3022" t="s">
        <v>154</v>
      </c>
      <c r="P3022">
        <v>1201.1400000000001</v>
      </c>
      <c r="Q3022" t="s">
        <v>20</v>
      </c>
    </row>
    <row r="3023" spans="1:17" x14ac:dyDescent="0.25">
      <c r="A3023">
        <v>3058</v>
      </c>
      <c r="B3023" t="s">
        <v>33</v>
      </c>
      <c r="C3023" t="s">
        <v>18</v>
      </c>
      <c r="D3023">
        <v>4</v>
      </c>
      <c r="E3023">
        <v>6929.18</v>
      </c>
      <c r="F3023">
        <v>230.97</v>
      </c>
      <c r="G3023">
        <v>-1377.24</v>
      </c>
      <c r="H3023">
        <v>0.66700000000000004</v>
      </c>
      <c r="I3023">
        <v>0.2</v>
      </c>
      <c r="J3023">
        <v>29</v>
      </c>
      <c r="K3023">
        <v>1.28</v>
      </c>
      <c r="L3023">
        <v>18</v>
      </c>
      <c r="M3023">
        <v>1</v>
      </c>
      <c r="N3023" t="s">
        <v>346</v>
      </c>
      <c r="O3023" t="s">
        <v>301</v>
      </c>
      <c r="P3023">
        <v>1385.82</v>
      </c>
      <c r="Q3023" t="s">
        <v>20</v>
      </c>
    </row>
    <row r="3024" spans="1:17" x14ac:dyDescent="0.25">
      <c r="A3024">
        <v>3059</v>
      </c>
      <c r="B3024" t="s">
        <v>33</v>
      </c>
      <c r="C3024" t="s">
        <v>23</v>
      </c>
      <c r="D3024">
        <v>2</v>
      </c>
      <c r="E3024">
        <v>1109.72</v>
      </c>
      <c r="F3024">
        <v>138.72</v>
      </c>
      <c r="G3024">
        <v>49.97</v>
      </c>
      <c r="H3024">
        <v>0</v>
      </c>
      <c r="I3024">
        <v>-1</v>
      </c>
      <c r="J3024">
        <v>0</v>
      </c>
      <c r="K3024">
        <v>1.83</v>
      </c>
      <c r="L3024">
        <v>0</v>
      </c>
      <c r="M3024">
        <v>0</v>
      </c>
      <c r="N3024" t="s">
        <v>836</v>
      </c>
      <c r="O3024" t="s">
        <v>670</v>
      </c>
      <c r="P3024">
        <v>416.16</v>
      </c>
      <c r="Q3024" t="s">
        <v>52</v>
      </c>
    </row>
    <row r="3025" spans="1:17" x14ac:dyDescent="0.25">
      <c r="A3025">
        <v>3060</v>
      </c>
      <c r="B3025" t="s">
        <v>17</v>
      </c>
      <c r="C3025" t="s">
        <v>18</v>
      </c>
      <c r="D3025">
        <v>2</v>
      </c>
      <c r="E3025">
        <v>1199.8599999999999</v>
      </c>
      <c r="F3025">
        <v>149.97999999999999</v>
      </c>
      <c r="G3025">
        <v>129.72</v>
      </c>
      <c r="H3025">
        <v>0.5</v>
      </c>
      <c r="I3025">
        <v>1</v>
      </c>
      <c r="J3025">
        <v>4</v>
      </c>
      <c r="K3025">
        <v>1</v>
      </c>
      <c r="L3025">
        <v>2</v>
      </c>
      <c r="M3025">
        <v>1</v>
      </c>
      <c r="N3025" t="s">
        <v>689</v>
      </c>
      <c r="O3025" t="s">
        <v>428</v>
      </c>
      <c r="P3025">
        <v>449.94</v>
      </c>
      <c r="Q3025" t="s">
        <v>52</v>
      </c>
    </row>
    <row r="3026" spans="1:17" x14ac:dyDescent="0.25">
      <c r="A3026">
        <v>3061</v>
      </c>
      <c r="B3026" t="s">
        <v>28</v>
      </c>
      <c r="C3026" t="s">
        <v>18</v>
      </c>
      <c r="D3026">
        <v>5</v>
      </c>
      <c r="E3026">
        <v>4029.64</v>
      </c>
      <c r="F3026">
        <v>201.48</v>
      </c>
      <c r="G3026">
        <v>834.31</v>
      </c>
      <c r="H3026">
        <v>0.7</v>
      </c>
      <c r="I3026">
        <v>0.7</v>
      </c>
      <c r="J3026">
        <v>16</v>
      </c>
      <c r="K3026">
        <v>1.5</v>
      </c>
      <c r="L3026">
        <v>8</v>
      </c>
      <c r="M3026">
        <v>1</v>
      </c>
      <c r="N3026" t="s">
        <v>400</v>
      </c>
      <c r="O3026" t="s">
        <v>644</v>
      </c>
      <c r="P3026">
        <v>1511.1</v>
      </c>
      <c r="Q3026" t="s">
        <v>20</v>
      </c>
    </row>
    <row r="3027" spans="1:17" x14ac:dyDescent="0.25">
      <c r="A3027">
        <v>3062</v>
      </c>
      <c r="B3027" t="s">
        <v>17</v>
      </c>
      <c r="C3027" t="s">
        <v>18</v>
      </c>
      <c r="D3027">
        <v>1</v>
      </c>
      <c r="E3027">
        <v>1766.82</v>
      </c>
      <c r="F3027">
        <v>196.31</v>
      </c>
      <c r="G3027">
        <v>179.22</v>
      </c>
      <c r="H3027">
        <v>1</v>
      </c>
      <c r="I3027">
        <v>1</v>
      </c>
      <c r="J3027">
        <v>9</v>
      </c>
      <c r="K3027">
        <v>3</v>
      </c>
      <c r="L3027">
        <v>0</v>
      </c>
      <c r="M3027">
        <v>0</v>
      </c>
      <c r="N3027" t="s">
        <v>814</v>
      </c>
      <c r="O3027" t="s">
        <v>814</v>
      </c>
      <c r="P3027">
        <v>294.47000000000003</v>
      </c>
      <c r="Q3027" t="s">
        <v>52</v>
      </c>
    </row>
    <row r="3028" spans="1:17" x14ac:dyDescent="0.25">
      <c r="A3028">
        <v>3063</v>
      </c>
      <c r="B3028" t="s">
        <v>17</v>
      </c>
      <c r="C3028" t="s">
        <v>23</v>
      </c>
      <c r="D3028">
        <v>3</v>
      </c>
      <c r="E3028">
        <v>6579.28</v>
      </c>
      <c r="F3028">
        <v>253.05</v>
      </c>
      <c r="G3028">
        <v>775.98</v>
      </c>
      <c r="H3028">
        <v>0.76900000000000002</v>
      </c>
      <c r="I3028">
        <v>2.2999999999999998</v>
      </c>
      <c r="J3028">
        <v>20</v>
      </c>
      <c r="K3028">
        <v>1.5</v>
      </c>
      <c r="L3028">
        <v>5</v>
      </c>
      <c r="M3028">
        <v>1</v>
      </c>
      <c r="N3028" t="s">
        <v>679</v>
      </c>
      <c r="O3028" t="s">
        <v>401</v>
      </c>
      <c r="P3028">
        <v>1138.73</v>
      </c>
      <c r="Q3028" t="s">
        <v>20</v>
      </c>
    </row>
    <row r="3029" spans="1:17" x14ac:dyDescent="0.25">
      <c r="A3029">
        <v>3064</v>
      </c>
      <c r="B3029" t="s">
        <v>17</v>
      </c>
      <c r="C3029" t="s">
        <v>18</v>
      </c>
      <c r="D3029">
        <v>4</v>
      </c>
      <c r="E3029">
        <v>3139.61</v>
      </c>
      <c r="F3029">
        <v>224.26</v>
      </c>
      <c r="G3029">
        <v>1000.35</v>
      </c>
      <c r="H3029">
        <v>0.71399999999999997</v>
      </c>
      <c r="I3029">
        <v>0.9</v>
      </c>
      <c r="J3029">
        <v>14</v>
      </c>
      <c r="K3029">
        <v>3</v>
      </c>
      <c r="L3029">
        <v>6</v>
      </c>
      <c r="M3029">
        <v>0</v>
      </c>
      <c r="N3029" t="s">
        <v>617</v>
      </c>
      <c r="O3029" t="s">
        <v>113</v>
      </c>
      <c r="P3029">
        <v>1345.56</v>
      </c>
      <c r="Q3029" t="s">
        <v>20</v>
      </c>
    </row>
    <row r="3030" spans="1:17" x14ac:dyDescent="0.25">
      <c r="A3030">
        <v>3065</v>
      </c>
      <c r="B3030" t="s">
        <v>17</v>
      </c>
      <c r="C3030" t="s">
        <v>23</v>
      </c>
      <c r="D3030">
        <v>5</v>
      </c>
      <c r="E3030">
        <v>1849.81</v>
      </c>
      <c r="F3030">
        <v>231.23</v>
      </c>
      <c r="G3030">
        <v>-9.2899999999999991</v>
      </c>
      <c r="H3030">
        <v>0.125</v>
      </c>
      <c r="I3030">
        <v>-0.9</v>
      </c>
      <c r="J3030">
        <v>3</v>
      </c>
      <c r="K3030">
        <v>1.33</v>
      </c>
      <c r="L3030">
        <v>3</v>
      </c>
      <c r="M3030">
        <v>1</v>
      </c>
      <c r="N3030" t="s">
        <v>131</v>
      </c>
      <c r="O3030" t="s">
        <v>353</v>
      </c>
      <c r="P3030">
        <v>1734.22</v>
      </c>
      <c r="Q3030" t="s">
        <v>20</v>
      </c>
    </row>
    <row r="3031" spans="1:17" x14ac:dyDescent="0.25">
      <c r="A3031">
        <v>3066</v>
      </c>
      <c r="B3031" t="s">
        <v>17</v>
      </c>
      <c r="C3031" t="s">
        <v>18</v>
      </c>
      <c r="D3031">
        <v>6</v>
      </c>
      <c r="E3031">
        <v>7634.17</v>
      </c>
      <c r="F3031">
        <v>231.34</v>
      </c>
      <c r="G3031">
        <v>1444.95</v>
      </c>
      <c r="H3031">
        <v>0.51500000000000001</v>
      </c>
      <c r="I3031">
        <v>2</v>
      </c>
      <c r="J3031">
        <v>23</v>
      </c>
      <c r="K3031">
        <v>1.3</v>
      </c>
      <c r="L3031">
        <v>14</v>
      </c>
      <c r="M3031">
        <v>1</v>
      </c>
      <c r="N3031" t="s">
        <v>622</v>
      </c>
      <c r="O3031" t="s">
        <v>291</v>
      </c>
      <c r="P3031">
        <v>2082.06</v>
      </c>
      <c r="Q3031" t="s">
        <v>36</v>
      </c>
    </row>
    <row r="3032" spans="1:17" x14ac:dyDescent="0.25">
      <c r="A3032">
        <v>3067</v>
      </c>
      <c r="B3032" t="s">
        <v>17</v>
      </c>
      <c r="C3032" t="s">
        <v>23</v>
      </c>
      <c r="D3032">
        <v>4</v>
      </c>
      <c r="E3032">
        <v>6339.1</v>
      </c>
      <c r="F3032">
        <v>218.59</v>
      </c>
      <c r="G3032">
        <v>-534.54999999999995</v>
      </c>
      <c r="H3032">
        <v>0.89700000000000002</v>
      </c>
      <c r="I3032">
        <v>1.7</v>
      </c>
      <c r="J3032">
        <v>26</v>
      </c>
      <c r="K3032">
        <v>2.73</v>
      </c>
      <c r="L3032">
        <v>4</v>
      </c>
      <c r="M3032">
        <v>0</v>
      </c>
      <c r="N3032" t="s">
        <v>591</v>
      </c>
      <c r="O3032" t="s">
        <v>100</v>
      </c>
      <c r="P3032">
        <v>1311.54</v>
      </c>
      <c r="Q3032" t="s">
        <v>20</v>
      </c>
    </row>
    <row r="3033" spans="1:17" x14ac:dyDescent="0.25">
      <c r="A3033">
        <v>3068</v>
      </c>
      <c r="B3033" t="s">
        <v>17</v>
      </c>
      <c r="C3033" t="s">
        <v>18</v>
      </c>
      <c r="D3033">
        <v>4</v>
      </c>
      <c r="E3033">
        <v>7439.3</v>
      </c>
      <c r="F3033">
        <v>265.69</v>
      </c>
      <c r="G3033">
        <v>-754.1</v>
      </c>
      <c r="H3033">
        <v>0.85699999999999998</v>
      </c>
      <c r="I3033">
        <v>1.4</v>
      </c>
      <c r="J3033">
        <v>24</v>
      </c>
      <c r="K3033">
        <v>1.92</v>
      </c>
      <c r="L3033">
        <v>7</v>
      </c>
      <c r="M3033">
        <v>1</v>
      </c>
      <c r="N3033" t="s">
        <v>551</v>
      </c>
      <c r="O3033" t="s">
        <v>607</v>
      </c>
      <c r="P3033">
        <v>1594.14</v>
      </c>
      <c r="Q3033" t="s">
        <v>20</v>
      </c>
    </row>
    <row r="3034" spans="1:17" x14ac:dyDescent="0.25">
      <c r="A3034">
        <v>3069</v>
      </c>
      <c r="B3034" t="s">
        <v>33</v>
      </c>
      <c r="C3034" t="s">
        <v>18</v>
      </c>
      <c r="D3034">
        <v>5</v>
      </c>
      <c r="E3034">
        <v>2209.7600000000002</v>
      </c>
      <c r="F3034">
        <v>184.15</v>
      </c>
      <c r="G3034">
        <v>499.57</v>
      </c>
      <c r="H3034">
        <v>0.66700000000000004</v>
      </c>
      <c r="I3034">
        <v>0.4</v>
      </c>
      <c r="J3034">
        <v>11</v>
      </c>
      <c r="K3034">
        <v>1.91</v>
      </c>
      <c r="L3034">
        <v>7</v>
      </c>
      <c r="M3034">
        <v>1</v>
      </c>
      <c r="N3034" t="s">
        <v>515</v>
      </c>
      <c r="O3034" t="s">
        <v>458</v>
      </c>
      <c r="P3034">
        <v>1381.12</v>
      </c>
      <c r="Q3034" t="s">
        <v>20</v>
      </c>
    </row>
    <row r="3035" spans="1:17" x14ac:dyDescent="0.25">
      <c r="A3035">
        <v>3070</v>
      </c>
      <c r="B3035" t="s">
        <v>33</v>
      </c>
      <c r="C3035" t="s">
        <v>23</v>
      </c>
      <c r="D3035">
        <v>4</v>
      </c>
      <c r="E3035">
        <v>6054.35</v>
      </c>
      <c r="F3035">
        <v>208.77</v>
      </c>
      <c r="G3035">
        <v>981.07</v>
      </c>
      <c r="H3035">
        <v>0.89700000000000002</v>
      </c>
      <c r="I3035">
        <v>0.8</v>
      </c>
      <c r="J3035">
        <v>26</v>
      </c>
      <c r="K3035">
        <v>1.5</v>
      </c>
      <c r="L3035">
        <v>12</v>
      </c>
      <c r="M3035">
        <v>1</v>
      </c>
      <c r="N3035" t="s">
        <v>953</v>
      </c>
      <c r="O3035" t="s">
        <v>237</v>
      </c>
      <c r="P3035">
        <v>1252.6199999999999</v>
      </c>
      <c r="Q3035" t="s">
        <v>20</v>
      </c>
    </row>
    <row r="3036" spans="1:17" x14ac:dyDescent="0.25">
      <c r="A3036">
        <v>3071</v>
      </c>
      <c r="B3036" t="s">
        <v>17</v>
      </c>
      <c r="C3036" t="s">
        <v>18</v>
      </c>
      <c r="D3036">
        <v>6</v>
      </c>
      <c r="E3036">
        <v>15118.41</v>
      </c>
      <c r="F3036">
        <v>243.85</v>
      </c>
      <c r="G3036">
        <v>2281.83</v>
      </c>
      <c r="H3036">
        <v>0.54800000000000004</v>
      </c>
      <c r="I3036">
        <v>2.4</v>
      </c>
      <c r="J3036">
        <v>54</v>
      </c>
      <c r="K3036">
        <v>1.57</v>
      </c>
      <c r="L3036">
        <v>38</v>
      </c>
      <c r="M3036">
        <v>1</v>
      </c>
      <c r="N3036" t="s">
        <v>265</v>
      </c>
      <c r="O3036" t="s">
        <v>800</v>
      </c>
      <c r="P3036">
        <v>2194.65</v>
      </c>
      <c r="Q3036" t="s">
        <v>36</v>
      </c>
    </row>
    <row r="3037" spans="1:17" x14ac:dyDescent="0.25">
      <c r="A3037">
        <v>3072</v>
      </c>
      <c r="B3037" t="s">
        <v>17</v>
      </c>
      <c r="C3037" t="s">
        <v>18</v>
      </c>
      <c r="D3037">
        <v>3</v>
      </c>
      <c r="E3037">
        <v>1999.78</v>
      </c>
      <c r="F3037">
        <v>181.8</v>
      </c>
      <c r="G3037">
        <v>442.1</v>
      </c>
      <c r="H3037">
        <v>0.36399999999999999</v>
      </c>
      <c r="I3037">
        <v>0.7</v>
      </c>
      <c r="J3037">
        <v>4</v>
      </c>
      <c r="K3037">
        <v>1.5</v>
      </c>
      <c r="L3037">
        <v>2</v>
      </c>
      <c r="M3037">
        <v>1</v>
      </c>
      <c r="N3037" t="s">
        <v>223</v>
      </c>
      <c r="O3037" t="s">
        <v>166</v>
      </c>
      <c r="P3037">
        <v>818.1</v>
      </c>
      <c r="Q3037" t="s">
        <v>20</v>
      </c>
    </row>
    <row r="3038" spans="1:17" x14ac:dyDescent="0.25">
      <c r="A3038">
        <v>3073</v>
      </c>
      <c r="B3038" t="s">
        <v>33</v>
      </c>
      <c r="C3038" t="s">
        <v>23</v>
      </c>
      <c r="D3038">
        <v>3</v>
      </c>
      <c r="E3038">
        <v>2279.7600000000002</v>
      </c>
      <c r="F3038">
        <v>227.98</v>
      </c>
      <c r="G3038">
        <v>430.15</v>
      </c>
      <c r="H3038">
        <v>0.2</v>
      </c>
      <c r="I3038">
        <v>-0.4</v>
      </c>
      <c r="J3038">
        <v>2</v>
      </c>
      <c r="K3038">
        <v>1</v>
      </c>
      <c r="L3038">
        <v>2</v>
      </c>
      <c r="M3038">
        <v>1</v>
      </c>
      <c r="N3038" t="s">
        <v>161</v>
      </c>
      <c r="O3038" t="s">
        <v>192</v>
      </c>
      <c r="P3038">
        <v>1025.9100000000001</v>
      </c>
      <c r="Q3038" t="s">
        <v>20</v>
      </c>
    </row>
    <row r="3039" spans="1:17" x14ac:dyDescent="0.25">
      <c r="A3039">
        <v>3074</v>
      </c>
      <c r="B3039" t="s">
        <v>28</v>
      </c>
      <c r="C3039" t="s">
        <v>18</v>
      </c>
      <c r="D3039">
        <v>10</v>
      </c>
      <c r="E3039">
        <v>14198.71</v>
      </c>
      <c r="F3039">
        <v>197.2</v>
      </c>
      <c r="G3039">
        <v>1617.86</v>
      </c>
      <c r="H3039">
        <v>0.875</v>
      </c>
      <c r="I3039">
        <v>1.9</v>
      </c>
      <c r="J3039">
        <v>62</v>
      </c>
      <c r="K3039">
        <v>2.89</v>
      </c>
      <c r="L3039">
        <v>14</v>
      </c>
      <c r="M3039">
        <v>0</v>
      </c>
      <c r="N3039" t="s">
        <v>185</v>
      </c>
      <c r="O3039" t="s">
        <v>489</v>
      </c>
      <c r="P3039">
        <v>2958</v>
      </c>
      <c r="Q3039" t="s">
        <v>36</v>
      </c>
    </row>
    <row r="3040" spans="1:17" x14ac:dyDescent="0.25">
      <c r="A3040">
        <v>3075</v>
      </c>
      <c r="B3040" t="s">
        <v>33</v>
      </c>
      <c r="C3040" t="s">
        <v>18</v>
      </c>
      <c r="D3040">
        <v>3</v>
      </c>
      <c r="E3040">
        <v>1639.81</v>
      </c>
      <c r="F3040">
        <v>234.26</v>
      </c>
      <c r="G3040">
        <v>568.14</v>
      </c>
      <c r="H3040">
        <v>0.71399999999999997</v>
      </c>
      <c r="I3040">
        <v>1</v>
      </c>
      <c r="J3040">
        <v>5</v>
      </c>
      <c r="K3040">
        <v>2.6</v>
      </c>
      <c r="L3040">
        <v>2</v>
      </c>
      <c r="M3040">
        <v>0</v>
      </c>
      <c r="N3040" t="s">
        <v>899</v>
      </c>
      <c r="O3040" t="s">
        <v>243</v>
      </c>
      <c r="P3040">
        <v>1054.17</v>
      </c>
      <c r="Q3040" t="s">
        <v>20</v>
      </c>
    </row>
    <row r="3041" spans="1:17" x14ac:dyDescent="0.25">
      <c r="A3041">
        <v>3076</v>
      </c>
      <c r="B3041" t="s">
        <v>17</v>
      </c>
      <c r="C3041" t="s">
        <v>23</v>
      </c>
      <c r="D3041">
        <v>2</v>
      </c>
      <c r="E3041">
        <v>1015.92</v>
      </c>
      <c r="F3041">
        <v>169.32</v>
      </c>
      <c r="G3041">
        <v>-236.16</v>
      </c>
      <c r="H3041">
        <v>0.5</v>
      </c>
      <c r="I3041">
        <v>0</v>
      </c>
      <c r="J3041">
        <v>3</v>
      </c>
      <c r="K3041">
        <v>2</v>
      </c>
      <c r="L3041">
        <v>3</v>
      </c>
      <c r="M3041">
        <v>1</v>
      </c>
      <c r="N3041" t="s">
        <v>45</v>
      </c>
      <c r="O3041" t="s">
        <v>120</v>
      </c>
      <c r="P3041">
        <v>507.96</v>
      </c>
      <c r="Q3041" t="s">
        <v>20</v>
      </c>
    </row>
    <row r="3042" spans="1:17" x14ac:dyDescent="0.25">
      <c r="A3042">
        <v>3077</v>
      </c>
      <c r="B3042" t="s">
        <v>17</v>
      </c>
      <c r="C3042" t="s">
        <v>18</v>
      </c>
      <c r="D3042">
        <v>3</v>
      </c>
      <c r="E3042">
        <v>7799.06</v>
      </c>
      <c r="F3042">
        <v>190.22</v>
      </c>
      <c r="G3042">
        <v>-2365.41</v>
      </c>
      <c r="H3042">
        <v>1</v>
      </c>
      <c r="I3042">
        <v>2</v>
      </c>
      <c r="J3042">
        <v>40</v>
      </c>
      <c r="K3042">
        <v>1.25</v>
      </c>
      <c r="L3042">
        <v>25</v>
      </c>
      <c r="M3042">
        <v>1</v>
      </c>
      <c r="N3042" t="s">
        <v>841</v>
      </c>
      <c r="O3042" t="s">
        <v>269</v>
      </c>
      <c r="P3042">
        <v>855.99</v>
      </c>
      <c r="Q3042" t="s">
        <v>20</v>
      </c>
    </row>
    <row r="3043" spans="1:17" x14ac:dyDescent="0.25">
      <c r="A3043">
        <v>3078</v>
      </c>
      <c r="B3043" t="s">
        <v>17</v>
      </c>
      <c r="C3043" t="s">
        <v>18</v>
      </c>
      <c r="D3043">
        <v>3</v>
      </c>
      <c r="E3043">
        <v>6501.7</v>
      </c>
      <c r="F3043">
        <v>240.8</v>
      </c>
      <c r="G3043">
        <v>1455.57</v>
      </c>
      <c r="H3043">
        <v>0.96299999999999997</v>
      </c>
      <c r="I3043">
        <v>2.4</v>
      </c>
      <c r="J3043">
        <v>26</v>
      </c>
      <c r="K3043">
        <v>1.88</v>
      </c>
      <c r="L3043">
        <v>13</v>
      </c>
      <c r="M3043">
        <v>1</v>
      </c>
      <c r="N3043" t="s">
        <v>818</v>
      </c>
      <c r="O3043" t="s">
        <v>192</v>
      </c>
      <c r="P3043">
        <v>1083.5999999999999</v>
      </c>
      <c r="Q3043" t="s">
        <v>20</v>
      </c>
    </row>
    <row r="3044" spans="1:17" x14ac:dyDescent="0.25">
      <c r="A3044">
        <v>3079</v>
      </c>
      <c r="B3044" t="s">
        <v>17</v>
      </c>
      <c r="C3044" t="s">
        <v>23</v>
      </c>
      <c r="D3044">
        <v>6</v>
      </c>
      <c r="E3044">
        <v>8788.9599999999991</v>
      </c>
      <c r="F3044">
        <v>214.36</v>
      </c>
      <c r="G3044">
        <v>2415.2399999999998</v>
      </c>
      <c r="H3044">
        <v>0.90200000000000002</v>
      </c>
      <c r="I3044">
        <v>1</v>
      </c>
      <c r="J3044">
        <v>40</v>
      </c>
      <c r="K3044">
        <v>2.95</v>
      </c>
      <c r="L3044">
        <v>8</v>
      </c>
      <c r="M3044">
        <v>0</v>
      </c>
      <c r="N3044" t="s">
        <v>232</v>
      </c>
      <c r="O3044" t="s">
        <v>177</v>
      </c>
      <c r="P3044">
        <v>1929.24</v>
      </c>
      <c r="Q3044" t="s">
        <v>20</v>
      </c>
    </row>
    <row r="3045" spans="1:17" x14ac:dyDescent="0.25">
      <c r="A3045">
        <v>3080</v>
      </c>
      <c r="B3045" t="s">
        <v>28</v>
      </c>
      <c r="C3045" t="s">
        <v>18</v>
      </c>
      <c r="D3045">
        <v>3</v>
      </c>
      <c r="E3045">
        <v>1709.82</v>
      </c>
      <c r="F3045">
        <v>189.98</v>
      </c>
      <c r="G3045">
        <v>309.64</v>
      </c>
      <c r="H3045">
        <v>0.111</v>
      </c>
      <c r="I3045">
        <v>-0.7</v>
      </c>
      <c r="J3045">
        <v>0</v>
      </c>
      <c r="K3045">
        <v>1.83</v>
      </c>
      <c r="L3045">
        <v>0</v>
      </c>
      <c r="M3045">
        <v>0</v>
      </c>
      <c r="N3045" t="s">
        <v>580</v>
      </c>
      <c r="O3045" t="s">
        <v>525</v>
      </c>
      <c r="P3045">
        <v>854.91</v>
      </c>
      <c r="Q3045" t="s">
        <v>20</v>
      </c>
    </row>
    <row r="3046" spans="1:17" x14ac:dyDescent="0.25">
      <c r="A3046">
        <v>3081</v>
      </c>
      <c r="B3046" t="s">
        <v>28</v>
      </c>
      <c r="C3046" t="s">
        <v>18</v>
      </c>
      <c r="D3046">
        <v>7</v>
      </c>
      <c r="E3046">
        <v>6059.41</v>
      </c>
      <c r="F3046">
        <v>224.42</v>
      </c>
      <c r="G3046">
        <v>1468.32</v>
      </c>
      <c r="H3046">
        <v>0.66700000000000004</v>
      </c>
      <c r="I3046">
        <v>0.6</v>
      </c>
      <c r="J3046">
        <v>17</v>
      </c>
      <c r="K3046">
        <v>3.59</v>
      </c>
      <c r="L3046">
        <v>0</v>
      </c>
      <c r="M3046">
        <v>0</v>
      </c>
      <c r="N3046" t="s">
        <v>400</v>
      </c>
      <c r="O3046" t="s">
        <v>755</v>
      </c>
      <c r="P3046">
        <v>2356.41</v>
      </c>
      <c r="Q3046" t="s">
        <v>36</v>
      </c>
    </row>
    <row r="3047" spans="1:17" x14ac:dyDescent="0.25">
      <c r="A3047">
        <v>3082</v>
      </c>
      <c r="B3047" t="s">
        <v>28</v>
      </c>
      <c r="C3047" t="s">
        <v>18</v>
      </c>
      <c r="D3047">
        <v>4</v>
      </c>
      <c r="E3047">
        <v>11048.99</v>
      </c>
      <c r="F3047">
        <v>204.61</v>
      </c>
      <c r="G3047">
        <v>3295.38</v>
      </c>
      <c r="H3047">
        <v>0.98099999999999998</v>
      </c>
      <c r="I3047">
        <v>1.4</v>
      </c>
      <c r="J3047">
        <v>54</v>
      </c>
      <c r="K3047">
        <v>1.41</v>
      </c>
      <c r="L3047">
        <v>16</v>
      </c>
      <c r="M3047">
        <v>1</v>
      </c>
      <c r="N3047" t="s">
        <v>717</v>
      </c>
      <c r="O3047" t="s">
        <v>678</v>
      </c>
      <c r="P3047">
        <v>1227.6600000000001</v>
      </c>
      <c r="Q3047" t="s">
        <v>20</v>
      </c>
    </row>
    <row r="3048" spans="1:17" x14ac:dyDescent="0.25">
      <c r="A3048">
        <v>3083</v>
      </c>
      <c r="B3048" t="s">
        <v>33</v>
      </c>
      <c r="C3048" t="s">
        <v>23</v>
      </c>
      <c r="D3048">
        <v>9</v>
      </c>
      <c r="E3048">
        <v>9048.8700000000008</v>
      </c>
      <c r="F3048">
        <v>196.71</v>
      </c>
      <c r="G3048">
        <v>858.05</v>
      </c>
      <c r="H3048">
        <v>0.76100000000000001</v>
      </c>
      <c r="I3048">
        <v>0.8</v>
      </c>
      <c r="J3048">
        <v>33</v>
      </c>
      <c r="K3048">
        <v>1.24</v>
      </c>
      <c r="L3048">
        <v>17</v>
      </c>
      <c r="M3048">
        <v>1</v>
      </c>
      <c r="N3048" t="s">
        <v>352</v>
      </c>
      <c r="O3048" t="s">
        <v>48</v>
      </c>
      <c r="P3048">
        <v>2655.58</v>
      </c>
      <c r="Q3048" t="s">
        <v>36</v>
      </c>
    </row>
    <row r="3049" spans="1:17" x14ac:dyDescent="0.25">
      <c r="A3049">
        <v>3084</v>
      </c>
      <c r="B3049" t="s">
        <v>33</v>
      </c>
      <c r="C3049" t="s">
        <v>18</v>
      </c>
      <c r="D3049">
        <v>1</v>
      </c>
      <c r="E3049">
        <v>2879.85</v>
      </c>
      <c r="F3049">
        <v>239.99</v>
      </c>
      <c r="G3049">
        <v>911.73</v>
      </c>
      <c r="H3049">
        <v>1</v>
      </c>
      <c r="I3049">
        <v>3</v>
      </c>
      <c r="J3049">
        <v>12</v>
      </c>
      <c r="K3049">
        <v>1.33</v>
      </c>
      <c r="L3049">
        <v>8</v>
      </c>
      <c r="M3049">
        <v>1</v>
      </c>
      <c r="N3049" t="s">
        <v>228</v>
      </c>
      <c r="O3049" t="s">
        <v>228</v>
      </c>
      <c r="P3049">
        <v>359.98</v>
      </c>
      <c r="Q3049" t="s">
        <v>52</v>
      </c>
    </row>
    <row r="3050" spans="1:17" x14ac:dyDescent="0.25">
      <c r="A3050">
        <v>3085</v>
      </c>
      <c r="B3050" t="s">
        <v>33</v>
      </c>
      <c r="C3050" t="s">
        <v>18</v>
      </c>
      <c r="D3050">
        <v>6</v>
      </c>
      <c r="E3050">
        <v>5635.12</v>
      </c>
      <c r="F3050">
        <v>176.1</v>
      </c>
      <c r="G3050">
        <v>1218.23</v>
      </c>
      <c r="H3050">
        <v>0.75</v>
      </c>
      <c r="I3050">
        <v>0.5</v>
      </c>
      <c r="J3050">
        <v>23</v>
      </c>
      <c r="K3050">
        <v>1.65</v>
      </c>
      <c r="L3050">
        <v>14</v>
      </c>
      <c r="M3050">
        <v>1</v>
      </c>
      <c r="N3050" t="s">
        <v>854</v>
      </c>
      <c r="O3050" t="s">
        <v>502</v>
      </c>
      <c r="P3050">
        <v>1584.9</v>
      </c>
      <c r="Q3050" t="s">
        <v>20</v>
      </c>
    </row>
    <row r="3051" spans="1:17" x14ac:dyDescent="0.25">
      <c r="A3051">
        <v>3086</v>
      </c>
      <c r="B3051" t="s">
        <v>33</v>
      </c>
      <c r="C3051" t="s">
        <v>18</v>
      </c>
      <c r="D3051">
        <v>4</v>
      </c>
      <c r="E3051">
        <v>5029.74</v>
      </c>
      <c r="F3051">
        <v>186.29</v>
      </c>
      <c r="G3051">
        <v>1190.1400000000001</v>
      </c>
      <c r="H3051">
        <v>0.44400000000000001</v>
      </c>
      <c r="I3051">
        <v>0.7</v>
      </c>
      <c r="J3051">
        <v>18</v>
      </c>
      <c r="K3051">
        <v>1.61</v>
      </c>
      <c r="L3051">
        <v>7</v>
      </c>
      <c r="M3051">
        <v>1</v>
      </c>
      <c r="N3051" t="s">
        <v>794</v>
      </c>
      <c r="O3051" t="s">
        <v>833</v>
      </c>
      <c r="P3051">
        <v>1117.74</v>
      </c>
      <c r="Q3051" t="s">
        <v>20</v>
      </c>
    </row>
    <row r="3052" spans="1:17" x14ac:dyDescent="0.25">
      <c r="A3052">
        <v>3087</v>
      </c>
      <c r="B3052" t="s">
        <v>17</v>
      </c>
      <c r="C3052" t="s">
        <v>23</v>
      </c>
      <c r="D3052">
        <v>1</v>
      </c>
      <c r="E3052">
        <v>489.93</v>
      </c>
      <c r="F3052">
        <v>122.48</v>
      </c>
      <c r="G3052">
        <v>150.63</v>
      </c>
      <c r="H3052">
        <v>0</v>
      </c>
      <c r="I3052">
        <v>-1</v>
      </c>
      <c r="J3052">
        <v>0</v>
      </c>
      <c r="K3052">
        <v>1.83</v>
      </c>
      <c r="L3052">
        <v>0</v>
      </c>
      <c r="M3052">
        <v>0</v>
      </c>
      <c r="N3052" t="s">
        <v>47</v>
      </c>
      <c r="O3052" t="s">
        <v>47</v>
      </c>
      <c r="P3052">
        <v>183.72</v>
      </c>
      <c r="Q3052" t="s">
        <v>52</v>
      </c>
    </row>
    <row r="3053" spans="1:17" x14ac:dyDescent="0.25">
      <c r="A3053">
        <v>3088</v>
      </c>
      <c r="B3053" t="s">
        <v>17</v>
      </c>
      <c r="C3053" t="s">
        <v>18</v>
      </c>
      <c r="D3053">
        <v>5</v>
      </c>
      <c r="E3053">
        <v>4559.43</v>
      </c>
      <c r="F3053">
        <v>175.36</v>
      </c>
      <c r="G3053">
        <v>716.36</v>
      </c>
      <c r="H3053">
        <v>0.65400000000000003</v>
      </c>
      <c r="I3053">
        <v>1</v>
      </c>
      <c r="J3053">
        <v>19</v>
      </c>
      <c r="K3053">
        <v>2.37</v>
      </c>
      <c r="L3053">
        <v>4</v>
      </c>
      <c r="M3053">
        <v>1</v>
      </c>
      <c r="N3053" t="s">
        <v>99</v>
      </c>
      <c r="O3053" t="s">
        <v>949</v>
      </c>
      <c r="P3053">
        <v>1315.2</v>
      </c>
      <c r="Q3053" t="s">
        <v>20</v>
      </c>
    </row>
    <row r="3054" spans="1:17" x14ac:dyDescent="0.25">
      <c r="A3054">
        <v>3089</v>
      </c>
      <c r="B3054" t="s">
        <v>17</v>
      </c>
      <c r="C3054" t="s">
        <v>23</v>
      </c>
      <c r="D3054">
        <v>3</v>
      </c>
      <c r="E3054">
        <v>6769.39</v>
      </c>
      <c r="F3054">
        <v>225.65</v>
      </c>
      <c r="G3054">
        <v>1749.46</v>
      </c>
      <c r="H3054">
        <v>1</v>
      </c>
      <c r="I3054">
        <v>3.7</v>
      </c>
      <c r="J3054">
        <v>30</v>
      </c>
      <c r="K3054">
        <v>1.53</v>
      </c>
      <c r="L3054">
        <v>15</v>
      </c>
      <c r="M3054">
        <v>1</v>
      </c>
      <c r="N3054" t="s">
        <v>592</v>
      </c>
      <c r="O3054" t="s">
        <v>682</v>
      </c>
      <c r="P3054">
        <v>1015.42</v>
      </c>
      <c r="Q3054" t="s">
        <v>20</v>
      </c>
    </row>
    <row r="3055" spans="1:17" x14ac:dyDescent="0.25">
      <c r="A3055">
        <v>3090</v>
      </c>
      <c r="B3055" t="s">
        <v>17</v>
      </c>
      <c r="C3055" t="s">
        <v>18</v>
      </c>
      <c r="D3055">
        <v>5</v>
      </c>
      <c r="E3055">
        <v>3619.58</v>
      </c>
      <c r="F3055">
        <v>201.09</v>
      </c>
      <c r="G3055">
        <v>120.99</v>
      </c>
      <c r="H3055">
        <v>0.38900000000000001</v>
      </c>
      <c r="I3055">
        <v>0.4</v>
      </c>
      <c r="J3055">
        <v>10</v>
      </c>
      <c r="K3055">
        <v>1.3</v>
      </c>
      <c r="L3055">
        <v>7</v>
      </c>
      <c r="M3055">
        <v>1</v>
      </c>
      <c r="N3055" t="s">
        <v>555</v>
      </c>
      <c r="O3055" t="s">
        <v>611</v>
      </c>
      <c r="P3055">
        <v>1508.18</v>
      </c>
      <c r="Q3055" t="s">
        <v>20</v>
      </c>
    </row>
    <row r="3056" spans="1:17" x14ac:dyDescent="0.25">
      <c r="A3056">
        <v>3091</v>
      </c>
      <c r="B3056" t="s">
        <v>28</v>
      </c>
      <c r="C3056" t="s">
        <v>23</v>
      </c>
      <c r="D3056">
        <v>5</v>
      </c>
      <c r="E3056">
        <v>6194.21</v>
      </c>
      <c r="F3056">
        <v>172.06</v>
      </c>
      <c r="G3056">
        <v>-558.72</v>
      </c>
      <c r="H3056">
        <v>0.83299999999999996</v>
      </c>
      <c r="I3056">
        <v>1.1000000000000001</v>
      </c>
      <c r="J3056">
        <v>35</v>
      </c>
      <c r="K3056">
        <v>1.8</v>
      </c>
      <c r="L3056">
        <v>12</v>
      </c>
      <c r="M3056">
        <v>1</v>
      </c>
      <c r="N3056" t="s">
        <v>99</v>
      </c>
      <c r="O3056" t="s">
        <v>730</v>
      </c>
      <c r="P3056">
        <v>1290.45</v>
      </c>
      <c r="Q3056" t="s">
        <v>20</v>
      </c>
    </row>
    <row r="3057" spans="1:17" x14ac:dyDescent="0.25">
      <c r="A3057">
        <v>3092</v>
      </c>
      <c r="B3057" t="s">
        <v>28</v>
      </c>
      <c r="C3057" t="s">
        <v>18</v>
      </c>
      <c r="D3057">
        <v>4</v>
      </c>
      <c r="E3057">
        <v>5173.1400000000003</v>
      </c>
      <c r="F3057">
        <v>172.44</v>
      </c>
      <c r="G3057">
        <v>1238.79</v>
      </c>
      <c r="H3057">
        <v>0.7</v>
      </c>
      <c r="I3057">
        <v>1.1000000000000001</v>
      </c>
      <c r="J3057">
        <v>30</v>
      </c>
      <c r="K3057">
        <v>1.83</v>
      </c>
      <c r="L3057">
        <v>19</v>
      </c>
      <c r="M3057">
        <v>1</v>
      </c>
      <c r="N3057" t="s">
        <v>449</v>
      </c>
      <c r="O3057" t="s">
        <v>351</v>
      </c>
      <c r="P3057">
        <v>1034.6400000000001</v>
      </c>
      <c r="Q3057" t="s">
        <v>20</v>
      </c>
    </row>
    <row r="3058" spans="1:17" x14ac:dyDescent="0.25">
      <c r="A3058">
        <v>3093</v>
      </c>
      <c r="B3058" t="s">
        <v>28</v>
      </c>
      <c r="C3058" t="s">
        <v>23</v>
      </c>
      <c r="D3058">
        <v>1</v>
      </c>
      <c r="E3058">
        <v>1289.6099999999999</v>
      </c>
      <c r="F3058">
        <v>143.29</v>
      </c>
      <c r="G3058">
        <v>313.2</v>
      </c>
      <c r="H3058">
        <v>1</v>
      </c>
      <c r="I3058">
        <v>2</v>
      </c>
      <c r="J3058">
        <v>9</v>
      </c>
      <c r="K3058">
        <v>1</v>
      </c>
      <c r="L3058">
        <v>6</v>
      </c>
      <c r="M3058">
        <v>1</v>
      </c>
      <c r="N3058" t="s">
        <v>219</v>
      </c>
      <c r="O3058" t="s">
        <v>219</v>
      </c>
      <c r="P3058">
        <v>214.94</v>
      </c>
      <c r="Q3058" t="s">
        <v>52</v>
      </c>
    </row>
    <row r="3059" spans="1:17" x14ac:dyDescent="0.25">
      <c r="A3059">
        <v>3094</v>
      </c>
      <c r="B3059" t="s">
        <v>28</v>
      </c>
      <c r="C3059" t="s">
        <v>18</v>
      </c>
      <c r="D3059">
        <v>4</v>
      </c>
      <c r="E3059">
        <v>3509.64</v>
      </c>
      <c r="F3059">
        <v>206.45</v>
      </c>
      <c r="G3059">
        <v>593.27</v>
      </c>
      <c r="H3059">
        <v>0.88200000000000001</v>
      </c>
      <c r="I3059">
        <v>1.2</v>
      </c>
      <c r="J3059">
        <v>15</v>
      </c>
      <c r="K3059">
        <v>1.2</v>
      </c>
      <c r="L3059">
        <v>9</v>
      </c>
      <c r="M3059">
        <v>1</v>
      </c>
      <c r="N3059" t="s">
        <v>778</v>
      </c>
      <c r="O3059" t="s">
        <v>399</v>
      </c>
      <c r="P3059">
        <v>1238.7</v>
      </c>
      <c r="Q3059" t="s">
        <v>20</v>
      </c>
    </row>
    <row r="3060" spans="1:17" x14ac:dyDescent="0.25">
      <c r="A3060">
        <v>3095</v>
      </c>
      <c r="B3060" t="s">
        <v>17</v>
      </c>
      <c r="C3060" t="s">
        <v>23</v>
      </c>
      <c r="D3060">
        <v>5</v>
      </c>
      <c r="E3060">
        <v>6439.5</v>
      </c>
      <c r="F3060">
        <v>229.98</v>
      </c>
      <c r="G3060">
        <v>1348.07</v>
      </c>
      <c r="H3060">
        <v>0.85699999999999998</v>
      </c>
      <c r="I3060">
        <v>1.3</v>
      </c>
      <c r="J3060">
        <v>24</v>
      </c>
      <c r="K3060">
        <v>1.46</v>
      </c>
      <c r="L3060">
        <v>9</v>
      </c>
      <c r="M3060">
        <v>1</v>
      </c>
      <c r="N3060" t="s">
        <v>980</v>
      </c>
      <c r="O3060" t="s">
        <v>985</v>
      </c>
      <c r="P3060">
        <v>1724.85</v>
      </c>
      <c r="Q3060" t="s">
        <v>20</v>
      </c>
    </row>
    <row r="3061" spans="1:17" x14ac:dyDescent="0.25">
      <c r="A3061">
        <v>3096</v>
      </c>
      <c r="B3061" t="s">
        <v>17</v>
      </c>
      <c r="C3061" t="s">
        <v>18</v>
      </c>
      <c r="D3061">
        <v>4</v>
      </c>
      <c r="E3061">
        <v>7507.23</v>
      </c>
      <c r="F3061">
        <v>214.49</v>
      </c>
      <c r="G3061">
        <v>1338.66</v>
      </c>
      <c r="H3061">
        <v>1</v>
      </c>
      <c r="I3061">
        <v>1.7</v>
      </c>
      <c r="J3061">
        <v>34</v>
      </c>
      <c r="K3061">
        <v>1.21</v>
      </c>
      <c r="L3061">
        <v>19</v>
      </c>
      <c r="M3061">
        <v>1</v>
      </c>
      <c r="N3061" t="s">
        <v>652</v>
      </c>
      <c r="O3061" t="s">
        <v>368</v>
      </c>
      <c r="P3061">
        <v>1286.94</v>
      </c>
      <c r="Q3061" t="s">
        <v>20</v>
      </c>
    </row>
    <row r="3062" spans="1:17" x14ac:dyDescent="0.25">
      <c r="A3062">
        <v>3097</v>
      </c>
      <c r="B3062" t="s">
        <v>17</v>
      </c>
      <c r="C3062" t="s">
        <v>23</v>
      </c>
      <c r="D3062">
        <v>3</v>
      </c>
      <c r="E3062">
        <v>6279.43</v>
      </c>
      <c r="F3062">
        <v>261.64</v>
      </c>
      <c r="G3062">
        <v>1190.1199999999999</v>
      </c>
      <c r="H3062">
        <v>0.91700000000000004</v>
      </c>
      <c r="I3062">
        <v>0.8</v>
      </c>
      <c r="J3062">
        <v>22</v>
      </c>
      <c r="K3062">
        <v>1.1399999999999999</v>
      </c>
      <c r="L3062">
        <v>15</v>
      </c>
      <c r="M3062">
        <v>1</v>
      </c>
      <c r="N3062" t="s">
        <v>653</v>
      </c>
      <c r="O3062" t="s">
        <v>708</v>
      </c>
      <c r="P3062">
        <v>1177.3800000000001</v>
      </c>
      <c r="Q3062" t="s">
        <v>20</v>
      </c>
    </row>
    <row r="3063" spans="1:17" x14ac:dyDescent="0.25">
      <c r="A3063">
        <v>3098</v>
      </c>
      <c r="B3063" t="s">
        <v>17</v>
      </c>
      <c r="C3063" t="s">
        <v>18</v>
      </c>
      <c r="D3063">
        <v>7</v>
      </c>
      <c r="E3063">
        <v>8817.24</v>
      </c>
      <c r="F3063">
        <v>259.33</v>
      </c>
      <c r="G3063">
        <v>1249.81</v>
      </c>
      <c r="H3063">
        <v>0.73499999999999999</v>
      </c>
      <c r="I3063">
        <v>0.3</v>
      </c>
      <c r="J3063">
        <v>29</v>
      </c>
      <c r="K3063">
        <v>1.34</v>
      </c>
      <c r="L3063">
        <v>19</v>
      </c>
      <c r="M3063">
        <v>1</v>
      </c>
      <c r="N3063" t="s">
        <v>61</v>
      </c>
      <c r="O3063" t="s">
        <v>190</v>
      </c>
      <c r="P3063">
        <v>2722.96</v>
      </c>
      <c r="Q3063" t="s">
        <v>36</v>
      </c>
    </row>
    <row r="3064" spans="1:17" x14ac:dyDescent="0.25">
      <c r="A3064">
        <v>3099</v>
      </c>
      <c r="B3064" t="s">
        <v>17</v>
      </c>
      <c r="C3064" t="s">
        <v>23</v>
      </c>
      <c r="D3064">
        <v>8</v>
      </c>
      <c r="E3064">
        <v>16164.26</v>
      </c>
      <c r="F3064">
        <v>185.8</v>
      </c>
      <c r="G3064">
        <v>1996.08</v>
      </c>
      <c r="H3064">
        <v>0.95399999999999996</v>
      </c>
      <c r="I3064">
        <v>1.3</v>
      </c>
      <c r="J3064">
        <v>83</v>
      </c>
      <c r="K3064">
        <v>1.59</v>
      </c>
      <c r="L3064">
        <v>50</v>
      </c>
      <c r="M3064">
        <v>1</v>
      </c>
      <c r="N3064" t="s">
        <v>728</v>
      </c>
      <c r="O3064" t="s">
        <v>394</v>
      </c>
      <c r="P3064">
        <v>2229.6</v>
      </c>
      <c r="Q3064" t="s">
        <v>36</v>
      </c>
    </row>
    <row r="3065" spans="1:17" x14ac:dyDescent="0.25">
      <c r="A3065">
        <v>3100</v>
      </c>
      <c r="B3065" t="s">
        <v>17</v>
      </c>
      <c r="C3065" t="s">
        <v>18</v>
      </c>
      <c r="D3065">
        <v>2</v>
      </c>
      <c r="E3065">
        <v>3279.64</v>
      </c>
      <c r="F3065">
        <v>218.64</v>
      </c>
      <c r="G3065">
        <v>650.70000000000005</v>
      </c>
      <c r="H3065">
        <v>0.66700000000000004</v>
      </c>
      <c r="I3065">
        <v>1.3</v>
      </c>
      <c r="J3065">
        <v>10</v>
      </c>
      <c r="K3065">
        <v>2</v>
      </c>
      <c r="L3065">
        <v>10</v>
      </c>
      <c r="M3065">
        <v>1</v>
      </c>
      <c r="N3065" t="s">
        <v>882</v>
      </c>
      <c r="O3065" t="s">
        <v>777</v>
      </c>
      <c r="P3065">
        <v>655.92</v>
      </c>
      <c r="Q3065" t="s">
        <v>20</v>
      </c>
    </row>
    <row r="3066" spans="1:17" x14ac:dyDescent="0.25">
      <c r="A3066">
        <v>3101</v>
      </c>
      <c r="B3066" t="s">
        <v>17</v>
      </c>
      <c r="C3066" t="s">
        <v>18</v>
      </c>
      <c r="D3066">
        <v>1</v>
      </c>
      <c r="E3066">
        <v>1059.94</v>
      </c>
      <c r="F3066">
        <v>211.99</v>
      </c>
      <c r="G3066">
        <v>205.05</v>
      </c>
      <c r="H3066">
        <v>0</v>
      </c>
      <c r="I3066">
        <v>0</v>
      </c>
      <c r="J3066">
        <v>5</v>
      </c>
      <c r="K3066">
        <v>1</v>
      </c>
      <c r="L3066">
        <v>0</v>
      </c>
      <c r="M3066">
        <v>1</v>
      </c>
      <c r="N3066" t="s">
        <v>57</v>
      </c>
      <c r="O3066" t="s">
        <v>57</v>
      </c>
      <c r="P3066">
        <v>317.98</v>
      </c>
      <c r="Q3066" t="s">
        <v>52</v>
      </c>
    </row>
    <row r="3067" spans="1:17" x14ac:dyDescent="0.25">
      <c r="A3067">
        <v>3102</v>
      </c>
      <c r="B3067" t="s">
        <v>17</v>
      </c>
      <c r="C3067" t="s">
        <v>23</v>
      </c>
      <c r="D3067">
        <v>4</v>
      </c>
      <c r="E3067">
        <v>4029.29</v>
      </c>
      <c r="F3067">
        <v>183.15</v>
      </c>
      <c r="G3067">
        <v>1307.1199999999999</v>
      </c>
      <c r="H3067">
        <v>0.77300000000000002</v>
      </c>
      <c r="I3067">
        <v>0.9</v>
      </c>
      <c r="J3067">
        <v>20</v>
      </c>
      <c r="K3067">
        <v>1.65</v>
      </c>
      <c r="L3067">
        <v>8</v>
      </c>
      <c r="M3067">
        <v>1</v>
      </c>
      <c r="N3067" t="s">
        <v>239</v>
      </c>
      <c r="O3067" t="s">
        <v>62</v>
      </c>
      <c r="P3067">
        <v>1098.9000000000001</v>
      </c>
      <c r="Q3067" t="s">
        <v>20</v>
      </c>
    </row>
    <row r="3068" spans="1:17" x14ac:dyDescent="0.25">
      <c r="A3068">
        <v>3103</v>
      </c>
      <c r="B3068" t="s">
        <v>17</v>
      </c>
      <c r="C3068" t="s">
        <v>18</v>
      </c>
      <c r="D3068">
        <v>4</v>
      </c>
      <c r="E3068">
        <v>3759.76</v>
      </c>
      <c r="F3068">
        <v>187.99</v>
      </c>
      <c r="G3068">
        <v>245.21</v>
      </c>
      <c r="H3068">
        <v>0.65</v>
      </c>
      <c r="I3068">
        <v>1</v>
      </c>
      <c r="J3068">
        <v>18</v>
      </c>
      <c r="K3068">
        <v>1.67</v>
      </c>
      <c r="L3068">
        <v>14</v>
      </c>
      <c r="M3068">
        <v>1</v>
      </c>
      <c r="N3068" t="s">
        <v>1005</v>
      </c>
      <c r="O3068" t="s">
        <v>807</v>
      </c>
      <c r="P3068">
        <v>1127.94</v>
      </c>
      <c r="Q3068" t="s">
        <v>20</v>
      </c>
    </row>
    <row r="3069" spans="1:17" x14ac:dyDescent="0.25">
      <c r="A3069">
        <v>3104</v>
      </c>
      <c r="B3069" t="s">
        <v>28</v>
      </c>
      <c r="C3069" t="s">
        <v>23</v>
      </c>
      <c r="D3069">
        <v>5</v>
      </c>
      <c r="E3069">
        <v>6509.31</v>
      </c>
      <c r="F3069">
        <v>209.98</v>
      </c>
      <c r="G3069">
        <v>-211.24</v>
      </c>
      <c r="H3069">
        <v>0.96799999999999997</v>
      </c>
      <c r="I3069">
        <v>1</v>
      </c>
      <c r="J3069">
        <v>29</v>
      </c>
      <c r="K3069">
        <v>2.83</v>
      </c>
      <c r="L3069">
        <v>0</v>
      </c>
      <c r="M3069">
        <v>0</v>
      </c>
      <c r="N3069" t="s">
        <v>1006</v>
      </c>
      <c r="O3069" t="s">
        <v>100</v>
      </c>
      <c r="P3069">
        <v>1574.85</v>
      </c>
      <c r="Q3069" t="s">
        <v>20</v>
      </c>
    </row>
    <row r="3070" spans="1:17" x14ac:dyDescent="0.25">
      <c r="A3070">
        <v>3105</v>
      </c>
      <c r="B3070" t="s">
        <v>33</v>
      </c>
      <c r="C3070" t="s">
        <v>23</v>
      </c>
      <c r="D3070">
        <v>4</v>
      </c>
      <c r="E3070">
        <v>7954.02</v>
      </c>
      <c r="F3070">
        <v>203.95</v>
      </c>
      <c r="G3070">
        <v>839.03</v>
      </c>
      <c r="H3070">
        <v>0.10299999999999999</v>
      </c>
      <c r="I3070">
        <v>-0.1</v>
      </c>
      <c r="J3070">
        <v>34</v>
      </c>
      <c r="K3070">
        <v>2.1800000000000002</v>
      </c>
      <c r="L3070">
        <v>30</v>
      </c>
      <c r="M3070">
        <v>1</v>
      </c>
      <c r="N3070" t="s">
        <v>345</v>
      </c>
      <c r="O3070" t="s">
        <v>175</v>
      </c>
      <c r="P3070">
        <v>1223.7</v>
      </c>
      <c r="Q3070" t="s">
        <v>20</v>
      </c>
    </row>
    <row r="3071" spans="1:17" x14ac:dyDescent="0.25">
      <c r="A3071">
        <v>3106</v>
      </c>
      <c r="B3071" t="s">
        <v>33</v>
      </c>
      <c r="C3071" t="s">
        <v>18</v>
      </c>
      <c r="D3071">
        <v>4</v>
      </c>
      <c r="E3071">
        <v>4484.0200000000004</v>
      </c>
      <c r="F3071">
        <v>179.36</v>
      </c>
      <c r="G3071">
        <v>-6.01</v>
      </c>
      <c r="H3071">
        <v>0.76</v>
      </c>
      <c r="I3071">
        <v>1.2</v>
      </c>
      <c r="J3071">
        <v>25</v>
      </c>
      <c r="K3071">
        <v>1.24</v>
      </c>
      <c r="L3071">
        <v>16</v>
      </c>
      <c r="M3071">
        <v>1</v>
      </c>
      <c r="N3071" t="s">
        <v>45</v>
      </c>
      <c r="O3071" t="s">
        <v>208</v>
      </c>
      <c r="P3071">
        <v>1076.1600000000001</v>
      </c>
      <c r="Q3071" t="s">
        <v>20</v>
      </c>
    </row>
    <row r="3072" spans="1:17" x14ac:dyDescent="0.25">
      <c r="A3072">
        <v>3107</v>
      </c>
      <c r="B3072" t="s">
        <v>33</v>
      </c>
      <c r="C3072" t="s">
        <v>23</v>
      </c>
      <c r="D3072">
        <v>3</v>
      </c>
      <c r="E3072">
        <v>3649.5</v>
      </c>
      <c r="F3072">
        <v>173.79</v>
      </c>
      <c r="G3072">
        <v>740.63</v>
      </c>
      <c r="H3072">
        <v>1</v>
      </c>
      <c r="I3072">
        <v>1.4</v>
      </c>
      <c r="J3072">
        <v>21</v>
      </c>
      <c r="K3072">
        <v>1.48</v>
      </c>
      <c r="L3072">
        <v>14</v>
      </c>
      <c r="M3072">
        <v>1</v>
      </c>
      <c r="N3072" t="s">
        <v>425</v>
      </c>
      <c r="O3072" t="s">
        <v>446</v>
      </c>
      <c r="P3072">
        <v>782.06</v>
      </c>
      <c r="Q3072" t="s">
        <v>20</v>
      </c>
    </row>
    <row r="3073" spans="1:17" x14ac:dyDescent="0.25">
      <c r="A3073">
        <v>3108</v>
      </c>
      <c r="B3073" t="s">
        <v>28</v>
      </c>
      <c r="C3073" t="s">
        <v>18</v>
      </c>
      <c r="D3073">
        <v>2</v>
      </c>
      <c r="E3073">
        <v>1099.94</v>
      </c>
      <c r="F3073">
        <v>366.65</v>
      </c>
      <c r="G3073">
        <v>26.19</v>
      </c>
      <c r="H3073">
        <v>0.33300000000000002</v>
      </c>
      <c r="I3073">
        <v>-1</v>
      </c>
      <c r="J3073">
        <v>1</v>
      </c>
      <c r="K3073">
        <v>3</v>
      </c>
      <c r="L3073">
        <v>0</v>
      </c>
      <c r="M3073">
        <v>1</v>
      </c>
      <c r="N3073" t="s">
        <v>544</v>
      </c>
      <c r="O3073" t="s">
        <v>105</v>
      </c>
      <c r="P3073">
        <v>1099.95</v>
      </c>
      <c r="Q3073" t="s">
        <v>20</v>
      </c>
    </row>
    <row r="3074" spans="1:17" x14ac:dyDescent="0.25">
      <c r="A3074">
        <v>3109</v>
      </c>
      <c r="B3074" t="s">
        <v>17</v>
      </c>
      <c r="C3074" t="s">
        <v>18</v>
      </c>
      <c r="D3074">
        <v>2</v>
      </c>
      <c r="E3074">
        <v>3899.73</v>
      </c>
      <c r="F3074">
        <v>216.65</v>
      </c>
      <c r="G3074">
        <v>1000.21</v>
      </c>
      <c r="H3074">
        <v>1</v>
      </c>
      <c r="I3074">
        <v>1.1000000000000001</v>
      </c>
      <c r="J3074">
        <v>18</v>
      </c>
      <c r="K3074">
        <v>1</v>
      </c>
      <c r="L3074">
        <v>18</v>
      </c>
      <c r="M3074">
        <v>1</v>
      </c>
      <c r="N3074" t="s">
        <v>53</v>
      </c>
      <c r="O3074" t="s">
        <v>204</v>
      </c>
      <c r="P3074">
        <v>649.95000000000005</v>
      </c>
      <c r="Q3074" t="s">
        <v>20</v>
      </c>
    </row>
    <row r="3075" spans="1:17" x14ac:dyDescent="0.25">
      <c r="A3075">
        <v>3110</v>
      </c>
      <c r="B3075" t="s">
        <v>17</v>
      </c>
      <c r="C3075" t="s">
        <v>18</v>
      </c>
      <c r="D3075">
        <v>5</v>
      </c>
      <c r="E3075">
        <v>5559.51</v>
      </c>
      <c r="F3075">
        <v>252.71</v>
      </c>
      <c r="G3075">
        <v>-192.86</v>
      </c>
      <c r="H3075">
        <v>0.54500000000000004</v>
      </c>
      <c r="I3075">
        <v>0.1</v>
      </c>
      <c r="J3075">
        <v>12</v>
      </c>
      <c r="K3075">
        <v>1.67</v>
      </c>
      <c r="L3075">
        <v>8</v>
      </c>
      <c r="M3075">
        <v>1</v>
      </c>
      <c r="N3075" t="s">
        <v>681</v>
      </c>
      <c r="O3075" t="s">
        <v>680</v>
      </c>
      <c r="P3075">
        <v>1895.32</v>
      </c>
      <c r="Q3075" t="s">
        <v>20</v>
      </c>
    </row>
    <row r="3076" spans="1:17" x14ac:dyDescent="0.25">
      <c r="A3076">
        <v>3111</v>
      </c>
      <c r="B3076" t="s">
        <v>17</v>
      </c>
      <c r="C3076" t="s">
        <v>23</v>
      </c>
      <c r="D3076">
        <v>2</v>
      </c>
      <c r="E3076">
        <v>3519.54</v>
      </c>
      <c r="F3076">
        <v>167.6</v>
      </c>
      <c r="G3076">
        <v>585.98</v>
      </c>
      <c r="H3076">
        <v>1</v>
      </c>
      <c r="I3076">
        <v>3.1</v>
      </c>
      <c r="J3076">
        <v>21</v>
      </c>
      <c r="K3076">
        <v>1</v>
      </c>
      <c r="L3076">
        <v>8</v>
      </c>
      <c r="M3076">
        <v>1</v>
      </c>
      <c r="N3076" t="s">
        <v>837</v>
      </c>
      <c r="O3076" t="s">
        <v>299</v>
      </c>
      <c r="P3076">
        <v>502.8</v>
      </c>
      <c r="Q3076" t="s">
        <v>20</v>
      </c>
    </row>
    <row r="3077" spans="1:17" x14ac:dyDescent="0.25">
      <c r="A3077">
        <v>3112</v>
      </c>
      <c r="B3077" t="s">
        <v>17</v>
      </c>
      <c r="C3077" t="s">
        <v>18</v>
      </c>
      <c r="D3077">
        <v>4</v>
      </c>
      <c r="E3077">
        <v>9305.09</v>
      </c>
      <c r="F3077">
        <v>202.28</v>
      </c>
      <c r="G3077">
        <v>-1720.17</v>
      </c>
      <c r="H3077">
        <v>1</v>
      </c>
      <c r="I3077">
        <v>1.6</v>
      </c>
      <c r="J3077">
        <v>46</v>
      </c>
      <c r="K3077">
        <v>1.67</v>
      </c>
      <c r="L3077">
        <v>17</v>
      </c>
      <c r="M3077">
        <v>1</v>
      </c>
      <c r="N3077" t="s">
        <v>1007</v>
      </c>
      <c r="O3077" t="s">
        <v>930</v>
      </c>
      <c r="P3077">
        <v>1213.68</v>
      </c>
      <c r="Q3077" t="s">
        <v>20</v>
      </c>
    </row>
    <row r="3078" spans="1:17" x14ac:dyDescent="0.25">
      <c r="A3078">
        <v>3113</v>
      </c>
      <c r="B3078" t="s">
        <v>17</v>
      </c>
      <c r="C3078" t="s">
        <v>23</v>
      </c>
      <c r="D3078">
        <v>2</v>
      </c>
      <c r="E3078">
        <v>4699.43</v>
      </c>
      <c r="F3078">
        <v>204.32</v>
      </c>
      <c r="G3078">
        <v>194.03</v>
      </c>
      <c r="H3078">
        <v>1</v>
      </c>
      <c r="I3078">
        <v>1</v>
      </c>
      <c r="J3078">
        <v>23</v>
      </c>
      <c r="K3078">
        <v>1.91</v>
      </c>
      <c r="L3078">
        <v>18</v>
      </c>
      <c r="M3078">
        <v>1</v>
      </c>
      <c r="N3078" t="s">
        <v>141</v>
      </c>
      <c r="O3078" t="s">
        <v>353</v>
      </c>
      <c r="P3078">
        <v>612.96</v>
      </c>
      <c r="Q3078" t="s">
        <v>20</v>
      </c>
    </row>
    <row r="3079" spans="1:17" x14ac:dyDescent="0.25">
      <c r="A3079">
        <v>3114</v>
      </c>
      <c r="B3079" t="s">
        <v>17</v>
      </c>
      <c r="C3079" t="s">
        <v>18</v>
      </c>
      <c r="D3079">
        <v>5</v>
      </c>
      <c r="E3079">
        <v>8652.8700000000008</v>
      </c>
      <c r="F3079">
        <v>180.27</v>
      </c>
      <c r="G3079">
        <v>2837.76</v>
      </c>
      <c r="H3079">
        <v>0.58299999999999996</v>
      </c>
      <c r="I3079">
        <v>-0.1</v>
      </c>
      <c r="J3079">
        <v>43</v>
      </c>
      <c r="K3079">
        <v>1.47</v>
      </c>
      <c r="L3079">
        <v>18</v>
      </c>
      <c r="M3079">
        <v>1</v>
      </c>
      <c r="N3079" t="s">
        <v>395</v>
      </c>
      <c r="O3079" t="s">
        <v>251</v>
      </c>
      <c r="P3079">
        <v>1352.02</v>
      </c>
      <c r="Q3079" t="s">
        <v>20</v>
      </c>
    </row>
    <row r="3080" spans="1:17" x14ac:dyDescent="0.25">
      <c r="A3080">
        <v>3115</v>
      </c>
      <c r="B3080" t="s">
        <v>17</v>
      </c>
      <c r="C3080" t="s">
        <v>23</v>
      </c>
      <c r="D3080">
        <v>6</v>
      </c>
      <c r="E3080">
        <v>9375.0400000000009</v>
      </c>
      <c r="F3080">
        <v>199.47</v>
      </c>
      <c r="G3080">
        <v>1875.63</v>
      </c>
      <c r="H3080">
        <v>0.68100000000000005</v>
      </c>
      <c r="I3080">
        <v>1</v>
      </c>
      <c r="J3080">
        <v>40</v>
      </c>
      <c r="K3080">
        <v>2.8</v>
      </c>
      <c r="L3080">
        <v>5</v>
      </c>
      <c r="M3080">
        <v>0</v>
      </c>
      <c r="N3080" t="s">
        <v>204</v>
      </c>
      <c r="O3080" t="s">
        <v>489</v>
      </c>
      <c r="P3080">
        <v>1795.23</v>
      </c>
      <c r="Q3080" t="s">
        <v>20</v>
      </c>
    </row>
    <row r="3081" spans="1:17" x14ac:dyDescent="0.25">
      <c r="A3081">
        <v>3116</v>
      </c>
      <c r="B3081" t="s">
        <v>28</v>
      </c>
      <c r="C3081" t="s">
        <v>18</v>
      </c>
      <c r="D3081">
        <v>2</v>
      </c>
      <c r="E3081">
        <v>1769.87</v>
      </c>
      <c r="F3081">
        <v>147.49</v>
      </c>
      <c r="G3081">
        <v>602.9</v>
      </c>
      <c r="H3081">
        <v>0</v>
      </c>
      <c r="I3081">
        <v>1.5</v>
      </c>
      <c r="J3081">
        <v>9</v>
      </c>
      <c r="K3081">
        <v>1.33</v>
      </c>
      <c r="L3081">
        <v>3</v>
      </c>
      <c r="M3081">
        <v>1</v>
      </c>
      <c r="N3081" t="s">
        <v>69</v>
      </c>
      <c r="O3081" t="s">
        <v>816</v>
      </c>
      <c r="P3081">
        <v>442.47</v>
      </c>
      <c r="Q3081" t="s">
        <v>52</v>
      </c>
    </row>
    <row r="3082" spans="1:17" x14ac:dyDescent="0.25">
      <c r="A3082">
        <v>3117</v>
      </c>
      <c r="B3082" t="s">
        <v>17</v>
      </c>
      <c r="C3082" t="s">
        <v>18</v>
      </c>
      <c r="D3082">
        <v>5</v>
      </c>
      <c r="E3082">
        <v>5259.45</v>
      </c>
      <c r="F3082">
        <v>228.67</v>
      </c>
      <c r="G3082">
        <v>271.73</v>
      </c>
      <c r="H3082">
        <v>0</v>
      </c>
      <c r="I3082">
        <v>0.4</v>
      </c>
      <c r="J3082">
        <v>13</v>
      </c>
      <c r="K3082">
        <v>3.38</v>
      </c>
      <c r="L3082">
        <v>0</v>
      </c>
      <c r="M3082">
        <v>0</v>
      </c>
      <c r="N3082" t="s">
        <v>330</v>
      </c>
      <c r="O3082" t="s">
        <v>94</v>
      </c>
      <c r="P3082">
        <v>1715.02</v>
      </c>
      <c r="Q3082" t="s">
        <v>20</v>
      </c>
    </row>
    <row r="3083" spans="1:17" x14ac:dyDescent="0.25">
      <c r="A3083">
        <v>3118</v>
      </c>
      <c r="B3083" t="s">
        <v>33</v>
      </c>
      <c r="C3083" t="s">
        <v>18</v>
      </c>
      <c r="D3083">
        <v>5</v>
      </c>
      <c r="E3083">
        <v>7088.92</v>
      </c>
      <c r="F3083">
        <v>208.5</v>
      </c>
      <c r="G3083">
        <v>34.68</v>
      </c>
      <c r="H3083">
        <v>1</v>
      </c>
      <c r="I3083">
        <v>1.3</v>
      </c>
      <c r="J3083">
        <v>34</v>
      </c>
      <c r="K3083">
        <v>1.47</v>
      </c>
      <c r="L3083">
        <v>15</v>
      </c>
      <c r="M3083">
        <v>1</v>
      </c>
      <c r="N3083" t="s">
        <v>484</v>
      </c>
      <c r="O3083" t="s">
        <v>98</v>
      </c>
      <c r="P3083">
        <v>1563.75</v>
      </c>
      <c r="Q3083" t="s">
        <v>20</v>
      </c>
    </row>
    <row r="3084" spans="1:17" x14ac:dyDescent="0.25">
      <c r="A3084">
        <v>3119</v>
      </c>
      <c r="B3084" t="s">
        <v>33</v>
      </c>
      <c r="C3084" t="s">
        <v>23</v>
      </c>
      <c r="D3084">
        <v>7</v>
      </c>
      <c r="E3084">
        <v>5047.47</v>
      </c>
      <c r="F3084">
        <v>210.31</v>
      </c>
      <c r="G3084">
        <v>1286.28</v>
      </c>
      <c r="H3084">
        <v>0.29199999999999998</v>
      </c>
      <c r="I3084">
        <v>-0.1</v>
      </c>
      <c r="J3084">
        <v>6</v>
      </c>
      <c r="K3084">
        <v>2</v>
      </c>
      <c r="L3084">
        <v>3</v>
      </c>
      <c r="M3084">
        <v>1</v>
      </c>
      <c r="N3084" t="s">
        <v>774</v>
      </c>
      <c r="O3084" t="s">
        <v>244</v>
      </c>
      <c r="P3084">
        <v>2208.2600000000002</v>
      </c>
      <c r="Q3084" t="s">
        <v>36</v>
      </c>
    </row>
    <row r="3085" spans="1:17" x14ac:dyDescent="0.25">
      <c r="A3085">
        <v>3120</v>
      </c>
      <c r="B3085" t="s">
        <v>33</v>
      </c>
      <c r="C3085" t="s">
        <v>18</v>
      </c>
      <c r="D3085">
        <v>5</v>
      </c>
      <c r="E3085">
        <v>3877.45</v>
      </c>
      <c r="F3085">
        <v>168.58</v>
      </c>
      <c r="G3085">
        <v>770.38</v>
      </c>
      <c r="H3085">
        <v>0.52200000000000002</v>
      </c>
      <c r="I3085">
        <v>1.9</v>
      </c>
      <c r="J3085">
        <v>14</v>
      </c>
      <c r="K3085">
        <v>2.71</v>
      </c>
      <c r="L3085">
        <v>0</v>
      </c>
      <c r="M3085">
        <v>0</v>
      </c>
      <c r="N3085" t="s">
        <v>836</v>
      </c>
      <c r="O3085" t="s">
        <v>142</v>
      </c>
      <c r="P3085">
        <v>1264.3499999999999</v>
      </c>
      <c r="Q3085" t="s">
        <v>20</v>
      </c>
    </row>
    <row r="3086" spans="1:17" x14ac:dyDescent="0.25">
      <c r="A3086">
        <v>3121</v>
      </c>
      <c r="B3086" t="s">
        <v>33</v>
      </c>
      <c r="C3086" t="s">
        <v>18</v>
      </c>
      <c r="D3086">
        <v>4</v>
      </c>
      <c r="E3086">
        <v>6687.16</v>
      </c>
      <c r="F3086">
        <v>196.68</v>
      </c>
      <c r="G3086">
        <v>-2206.02</v>
      </c>
      <c r="H3086">
        <v>0.79400000000000004</v>
      </c>
      <c r="I3086">
        <v>0.8</v>
      </c>
      <c r="J3086">
        <v>27</v>
      </c>
      <c r="K3086">
        <v>1.63</v>
      </c>
      <c r="L3086">
        <v>13</v>
      </c>
      <c r="M3086">
        <v>1</v>
      </c>
      <c r="N3086" t="s">
        <v>855</v>
      </c>
      <c r="O3086" t="s">
        <v>466</v>
      </c>
      <c r="P3086">
        <v>1180.08</v>
      </c>
      <c r="Q3086" t="s">
        <v>20</v>
      </c>
    </row>
    <row r="3087" spans="1:17" x14ac:dyDescent="0.25">
      <c r="A3087">
        <v>3122</v>
      </c>
      <c r="B3087" t="s">
        <v>33</v>
      </c>
      <c r="C3087" t="s">
        <v>18</v>
      </c>
      <c r="D3087">
        <v>5</v>
      </c>
      <c r="E3087">
        <v>5659.41</v>
      </c>
      <c r="F3087">
        <v>226.38</v>
      </c>
      <c r="G3087">
        <v>-2041.68</v>
      </c>
      <c r="H3087">
        <v>0.04</v>
      </c>
      <c r="I3087">
        <v>0.8</v>
      </c>
      <c r="J3087">
        <v>16</v>
      </c>
      <c r="K3087">
        <v>1.38</v>
      </c>
      <c r="L3087">
        <v>8</v>
      </c>
      <c r="M3087">
        <v>1</v>
      </c>
      <c r="N3087" t="s">
        <v>234</v>
      </c>
      <c r="O3087" t="s">
        <v>230</v>
      </c>
      <c r="P3087">
        <v>1697.85</v>
      </c>
      <c r="Q3087" t="s">
        <v>20</v>
      </c>
    </row>
    <row r="3088" spans="1:17" x14ac:dyDescent="0.25">
      <c r="A3088">
        <v>3123</v>
      </c>
      <c r="B3088" t="s">
        <v>33</v>
      </c>
      <c r="C3088" t="s">
        <v>23</v>
      </c>
      <c r="D3088">
        <v>3</v>
      </c>
      <c r="E3088">
        <v>6598.96</v>
      </c>
      <c r="F3088">
        <v>199.97</v>
      </c>
      <c r="G3088">
        <v>757.47</v>
      </c>
      <c r="H3088">
        <v>0.84799999999999998</v>
      </c>
      <c r="I3088">
        <v>0.7</v>
      </c>
      <c r="J3088">
        <v>28</v>
      </c>
      <c r="K3088">
        <v>1.93</v>
      </c>
      <c r="L3088">
        <v>13</v>
      </c>
      <c r="M3088">
        <v>1</v>
      </c>
      <c r="N3088" t="s">
        <v>537</v>
      </c>
      <c r="O3088" t="s">
        <v>158</v>
      </c>
      <c r="P3088">
        <v>899.86</v>
      </c>
      <c r="Q3088" t="s">
        <v>20</v>
      </c>
    </row>
    <row r="3089" spans="1:17" x14ac:dyDescent="0.25">
      <c r="A3089">
        <v>3124</v>
      </c>
      <c r="B3089" t="s">
        <v>28</v>
      </c>
      <c r="C3089" t="s">
        <v>18</v>
      </c>
      <c r="D3089">
        <v>1</v>
      </c>
      <c r="E3089">
        <v>989.88</v>
      </c>
      <c r="F3089">
        <v>247.47</v>
      </c>
      <c r="G3089">
        <v>178.77</v>
      </c>
      <c r="H3089">
        <v>0</v>
      </c>
      <c r="I3089">
        <v>-2</v>
      </c>
      <c r="J3089">
        <v>4</v>
      </c>
      <c r="K3089">
        <v>1</v>
      </c>
      <c r="L3089">
        <v>4</v>
      </c>
      <c r="M3089">
        <v>1</v>
      </c>
      <c r="N3089" t="s">
        <v>44</v>
      </c>
      <c r="O3089" t="s">
        <v>44</v>
      </c>
      <c r="P3089">
        <v>371.2</v>
      </c>
      <c r="Q3089" t="s">
        <v>52</v>
      </c>
    </row>
    <row r="3090" spans="1:17" x14ac:dyDescent="0.25">
      <c r="A3090">
        <v>3125</v>
      </c>
      <c r="B3090" t="s">
        <v>17</v>
      </c>
      <c r="C3090" t="s">
        <v>23</v>
      </c>
      <c r="D3090">
        <v>4</v>
      </c>
      <c r="E3090">
        <v>3719.53</v>
      </c>
      <c r="F3090">
        <v>232.47</v>
      </c>
      <c r="G3090">
        <v>863.08</v>
      </c>
      <c r="H3090">
        <v>0.81299999999999994</v>
      </c>
      <c r="I3090">
        <v>0.8</v>
      </c>
      <c r="J3090">
        <v>13</v>
      </c>
      <c r="K3090">
        <v>1.92</v>
      </c>
      <c r="L3090">
        <v>6</v>
      </c>
      <c r="M3090">
        <v>1</v>
      </c>
      <c r="N3090" t="s">
        <v>277</v>
      </c>
      <c r="O3090" t="s">
        <v>553</v>
      </c>
      <c r="P3090">
        <v>1394.82</v>
      </c>
      <c r="Q3090" t="s">
        <v>20</v>
      </c>
    </row>
    <row r="3091" spans="1:17" x14ac:dyDescent="0.25">
      <c r="A3091">
        <v>3126</v>
      </c>
      <c r="B3091" t="s">
        <v>17</v>
      </c>
      <c r="C3091" t="s">
        <v>18</v>
      </c>
      <c r="D3091">
        <v>3</v>
      </c>
      <c r="E3091">
        <v>1581.8</v>
      </c>
      <c r="F3091">
        <v>143.80000000000001</v>
      </c>
      <c r="G3091">
        <v>458.53</v>
      </c>
      <c r="H3091">
        <v>0.27300000000000002</v>
      </c>
      <c r="I3091">
        <v>-0.8</v>
      </c>
      <c r="J3091">
        <v>3</v>
      </c>
      <c r="K3091">
        <v>2</v>
      </c>
      <c r="L3091">
        <v>3</v>
      </c>
      <c r="M3091">
        <v>1</v>
      </c>
      <c r="N3091" t="s">
        <v>498</v>
      </c>
      <c r="O3091" t="s">
        <v>958</v>
      </c>
      <c r="P3091">
        <v>647.1</v>
      </c>
      <c r="Q3091" t="s">
        <v>20</v>
      </c>
    </row>
    <row r="3092" spans="1:17" x14ac:dyDescent="0.25">
      <c r="A3092">
        <v>3127</v>
      </c>
      <c r="B3092" t="s">
        <v>17</v>
      </c>
      <c r="C3092" t="s">
        <v>23</v>
      </c>
      <c r="D3092">
        <v>9</v>
      </c>
      <c r="E3092">
        <v>6249.37</v>
      </c>
      <c r="F3092">
        <v>189.37</v>
      </c>
      <c r="G3092">
        <v>955.59</v>
      </c>
      <c r="H3092">
        <v>0.51500000000000001</v>
      </c>
      <c r="I3092">
        <v>1.2</v>
      </c>
      <c r="J3092">
        <v>23</v>
      </c>
      <c r="K3092">
        <v>1.26</v>
      </c>
      <c r="L3092">
        <v>12</v>
      </c>
      <c r="M3092">
        <v>1</v>
      </c>
      <c r="N3092" t="s">
        <v>155</v>
      </c>
      <c r="O3092" t="s">
        <v>708</v>
      </c>
      <c r="P3092">
        <v>2556.5</v>
      </c>
      <c r="Q3092" t="s">
        <v>36</v>
      </c>
    </row>
    <row r="3093" spans="1:17" x14ac:dyDescent="0.25">
      <c r="A3093">
        <v>3128</v>
      </c>
      <c r="B3093" t="s">
        <v>17</v>
      </c>
      <c r="C3093" t="s">
        <v>18</v>
      </c>
      <c r="D3093">
        <v>9</v>
      </c>
      <c r="E3093">
        <v>10413.299999999999</v>
      </c>
      <c r="F3093">
        <v>157.78</v>
      </c>
      <c r="G3093">
        <v>781.29</v>
      </c>
      <c r="H3093">
        <v>0.80300000000000005</v>
      </c>
      <c r="I3093">
        <v>1.1000000000000001</v>
      </c>
      <c r="J3093">
        <v>54</v>
      </c>
      <c r="K3093">
        <v>1.48</v>
      </c>
      <c r="L3093">
        <v>41</v>
      </c>
      <c r="M3093">
        <v>1</v>
      </c>
      <c r="N3093" t="s">
        <v>135</v>
      </c>
      <c r="O3093" t="s">
        <v>942</v>
      </c>
      <c r="P3093">
        <v>2130.0300000000002</v>
      </c>
      <c r="Q3093" t="s">
        <v>36</v>
      </c>
    </row>
    <row r="3094" spans="1:17" x14ac:dyDescent="0.25">
      <c r="A3094">
        <v>3129</v>
      </c>
      <c r="B3094" t="s">
        <v>33</v>
      </c>
      <c r="C3094" t="s">
        <v>23</v>
      </c>
      <c r="D3094">
        <v>8</v>
      </c>
      <c r="E3094">
        <v>5664.49</v>
      </c>
      <c r="F3094">
        <v>177.02</v>
      </c>
      <c r="G3094">
        <v>702.52</v>
      </c>
      <c r="H3094">
        <v>0.5</v>
      </c>
      <c r="I3094">
        <v>0.1</v>
      </c>
      <c r="J3094">
        <v>30</v>
      </c>
      <c r="K3094">
        <v>1.27</v>
      </c>
      <c r="L3094">
        <v>16</v>
      </c>
      <c r="M3094">
        <v>1</v>
      </c>
      <c r="N3094" t="s">
        <v>45</v>
      </c>
      <c r="O3094" t="s">
        <v>745</v>
      </c>
      <c r="P3094">
        <v>2124.2399999999998</v>
      </c>
      <c r="Q3094" t="s">
        <v>36</v>
      </c>
    </row>
    <row r="3095" spans="1:17" x14ac:dyDescent="0.25">
      <c r="A3095">
        <v>3130</v>
      </c>
      <c r="B3095" t="s">
        <v>33</v>
      </c>
      <c r="C3095" t="s">
        <v>18</v>
      </c>
      <c r="D3095">
        <v>2</v>
      </c>
      <c r="E3095">
        <v>4129.55</v>
      </c>
      <c r="F3095">
        <v>242.91</v>
      </c>
      <c r="G3095">
        <v>-2279.71</v>
      </c>
      <c r="H3095">
        <v>1</v>
      </c>
      <c r="I3095">
        <v>1</v>
      </c>
      <c r="J3095">
        <v>16</v>
      </c>
      <c r="K3095">
        <v>1.5</v>
      </c>
      <c r="L3095">
        <v>16</v>
      </c>
      <c r="M3095">
        <v>1</v>
      </c>
      <c r="N3095" t="s">
        <v>606</v>
      </c>
      <c r="O3095" t="s">
        <v>230</v>
      </c>
      <c r="P3095">
        <v>728.73</v>
      </c>
      <c r="Q3095" t="s">
        <v>20</v>
      </c>
    </row>
    <row r="3096" spans="1:17" x14ac:dyDescent="0.25">
      <c r="A3096">
        <v>3131</v>
      </c>
      <c r="B3096" t="s">
        <v>33</v>
      </c>
      <c r="C3096" t="s">
        <v>18</v>
      </c>
      <c r="D3096">
        <v>4</v>
      </c>
      <c r="E3096">
        <v>4049.07</v>
      </c>
      <c r="F3096">
        <v>184.05</v>
      </c>
      <c r="G3096">
        <v>252.35</v>
      </c>
      <c r="H3096">
        <v>0.77300000000000002</v>
      </c>
      <c r="I3096">
        <v>0.3</v>
      </c>
      <c r="J3096">
        <v>17</v>
      </c>
      <c r="K3096">
        <v>3</v>
      </c>
      <c r="L3096">
        <v>0</v>
      </c>
      <c r="M3096">
        <v>0</v>
      </c>
      <c r="N3096" t="s">
        <v>272</v>
      </c>
      <c r="O3096" t="s">
        <v>749</v>
      </c>
      <c r="P3096">
        <v>1104.3</v>
      </c>
      <c r="Q3096" t="s">
        <v>20</v>
      </c>
    </row>
    <row r="3097" spans="1:17" x14ac:dyDescent="0.25">
      <c r="A3097">
        <v>3132</v>
      </c>
      <c r="B3097" t="s">
        <v>33</v>
      </c>
      <c r="C3097" t="s">
        <v>23</v>
      </c>
      <c r="D3097">
        <v>6</v>
      </c>
      <c r="E3097">
        <v>5119.3</v>
      </c>
      <c r="F3097">
        <v>176.53</v>
      </c>
      <c r="G3097">
        <v>1091.8699999999999</v>
      </c>
      <c r="H3097">
        <v>0.72399999999999998</v>
      </c>
      <c r="I3097">
        <v>1.3</v>
      </c>
      <c r="J3097">
        <v>21</v>
      </c>
      <c r="K3097">
        <v>1.38</v>
      </c>
      <c r="L3097">
        <v>13</v>
      </c>
      <c r="M3097">
        <v>1</v>
      </c>
      <c r="N3097" t="s">
        <v>647</v>
      </c>
      <c r="O3097" t="s">
        <v>705</v>
      </c>
      <c r="P3097">
        <v>1588.77</v>
      </c>
      <c r="Q3097" t="s">
        <v>20</v>
      </c>
    </row>
    <row r="3098" spans="1:17" x14ac:dyDescent="0.25">
      <c r="A3098">
        <v>3133</v>
      </c>
      <c r="B3098" t="s">
        <v>28</v>
      </c>
      <c r="C3098" t="s">
        <v>18</v>
      </c>
      <c r="D3098">
        <v>8</v>
      </c>
      <c r="E3098">
        <v>9973.2199999999993</v>
      </c>
      <c r="F3098">
        <v>226.66</v>
      </c>
      <c r="G3098">
        <v>833.08</v>
      </c>
      <c r="H3098">
        <v>0.72699999999999998</v>
      </c>
      <c r="I3098">
        <v>0.5</v>
      </c>
      <c r="J3098">
        <v>32</v>
      </c>
      <c r="K3098">
        <v>1.1299999999999999</v>
      </c>
      <c r="L3098">
        <v>14</v>
      </c>
      <c r="M3098">
        <v>1</v>
      </c>
      <c r="N3098" t="s">
        <v>364</v>
      </c>
      <c r="O3098" t="s">
        <v>299</v>
      </c>
      <c r="P3098">
        <v>2719.92</v>
      </c>
      <c r="Q3098" t="s">
        <v>36</v>
      </c>
    </row>
    <row r="3099" spans="1:17" x14ac:dyDescent="0.25">
      <c r="A3099">
        <v>3134</v>
      </c>
      <c r="B3099" t="s">
        <v>17</v>
      </c>
      <c r="C3099" t="s">
        <v>23</v>
      </c>
      <c r="D3099">
        <v>2</v>
      </c>
      <c r="E3099">
        <v>1479.88</v>
      </c>
      <c r="F3099">
        <v>211.41</v>
      </c>
      <c r="G3099">
        <v>236.94</v>
      </c>
      <c r="H3099">
        <v>0.42899999999999999</v>
      </c>
      <c r="I3099">
        <v>1.1000000000000001</v>
      </c>
      <c r="J3099">
        <v>4</v>
      </c>
      <c r="K3099">
        <v>1</v>
      </c>
      <c r="L3099">
        <v>0</v>
      </c>
      <c r="M3099">
        <v>1</v>
      </c>
      <c r="N3099" t="s">
        <v>107</v>
      </c>
      <c r="O3099" t="s">
        <v>225</v>
      </c>
      <c r="P3099">
        <v>634.23</v>
      </c>
      <c r="Q3099" t="s">
        <v>20</v>
      </c>
    </row>
    <row r="3100" spans="1:17" x14ac:dyDescent="0.25">
      <c r="A3100">
        <v>3135</v>
      </c>
      <c r="B3100" t="s">
        <v>17</v>
      </c>
      <c r="C3100" t="s">
        <v>18</v>
      </c>
      <c r="D3100">
        <v>3</v>
      </c>
      <c r="E3100">
        <v>2339.84</v>
      </c>
      <c r="F3100">
        <v>155.99</v>
      </c>
      <c r="G3100">
        <v>13.45</v>
      </c>
      <c r="H3100">
        <v>0.86699999999999999</v>
      </c>
      <c r="I3100">
        <v>0.9</v>
      </c>
      <c r="J3100">
        <v>12</v>
      </c>
      <c r="K3100">
        <v>1</v>
      </c>
      <c r="L3100">
        <v>8</v>
      </c>
      <c r="M3100">
        <v>1</v>
      </c>
      <c r="N3100" t="s">
        <v>426</v>
      </c>
      <c r="O3100" t="s">
        <v>105</v>
      </c>
      <c r="P3100">
        <v>701.96</v>
      </c>
      <c r="Q3100" t="s">
        <v>20</v>
      </c>
    </row>
    <row r="3101" spans="1:17" x14ac:dyDescent="0.25">
      <c r="A3101">
        <v>3136</v>
      </c>
      <c r="B3101" t="s">
        <v>33</v>
      </c>
      <c r="C3101" t="s">
        <v>23</v>
      </c>
      <c r="D3101">
        <v>6</v>
      </c>
      <c r="E3101">
        <v>13786.84</v>
      </c>
      <c r="F3101">
        <v>222.37</v>
      </c>
      <c r="G3101">
        <v>-1180.47</v>
      </c>
      <c r="H3101">
        <v>0.66100000000000003</v>
      </c>
      <c r="I3101">
        <v>1.7</v>
      </c>
      <c r="J3101">
        <v>57</v>
      </c>
      <c r="K3101">
        <v>1.68</v>
      </c>
      <c r="L3101">
        <v>16</v>
      </c>
      <c r="M3101">
        <v>1</v>
      </c>
      <c r="N3101" t="s">
        <v>571</v>
      </c>
      <c r="O3101" t="s">
        <v>48</v>
      </c>
      <c r="P3101">
        <v>2001.33</v>
      </c>
      <c r="Q3101" t="s">
        <v>36</v>
      </c>
    </row>
    <row r="3102" spans="1:17" x14ac:dyDescent="0.25">
      <c r="A3102">
        <v>3137</v>
      </c>
      <c r="B3102" t="s">
        <v>33</v>
      </c>
      <c r="C3102" t="s">
        <v>18</v>
      </c>
      <c r="D3102">
        <v>5</v>
      </c>
      <c r="E3102">
        <v>8978.7099999999991</v>
      </c>
      <c r="F3102">
        <v>230.22</v>
      </c>
      <c r="G3102">
        <v>1759</v>
      </c>
      <c r="H3102">
        <v>0.92300000000000004</v>
      </c>
      <c r="I3102">
        <v>1.1000000000000001</v>
      </c>
      <c r="J3102">
        <v>38</v>
      </c>
      <c r="K3102">
        <v>1.45</v>
      </c>
      <c r="L3102">
        <v>15</v>
      </c>
      <c r="M3102">
        <v>1</v>
      </c>
      <c r="N3102" t="s">
        <v>123</v>
      </c>
      <c r="O3102" t="s">
        <v>275</v>
      </c>
      <c r="P3102">
        <v>1726.65</v>
      </c>
      <c r="Q3102" t="s">
        <v>20</v>
      </c>
    </row>
    <row r="3103" spans="1:17" x14ac:dyDescent="0.25">
      <c r="A3103">
        <v>3138</v>
      </c>
      <c r="B3103" t="s">
        <v>17</v>
      </c>
      <c r="C3103" t="s">
        <v>18</v>
      </c>
      <c r="D3103">
        <v>8</v>
      </c>
      <c r="E3103">
        <v>7870.46</v>
      </c>
      <c r="F3103">
        <v>207.12</v>
      </c>
      <c r="G3103">
        <v>1560.7</v>
      </c>
      <c r="H3103">
        <v>0.65800000000000003</v>
      </c>
      <c r="I3103">
        <v>1.8</v>
      </c>
      <c r="J3103">
        <v>32</v>
      </c>
      <c r="K3103">
        <v>2.25</v>
      </c>
      <c r="L3103">
        <v>12</v>
      </c>
      <c r="M3103">
        <v>0</v>
      </c>
      <c r="N3103" t="s">
        <v>869</v>
      </c>
      <c r="O3103" t="s">
        <v>329</v>
      </c>
      <c r="P3103">
        <v>2485.44</v>
      </c>
      <c r="Q3103" t="s">
        <v>36</v>
      </c>
    </row>
    <row r="3104" spans="1:17" x14ac:dyDescent="0.25">
      <c r="A3104">
        <v>3139</v>
      </c>
      <c r="B3104" t="s">
        <v>17</v>
      </c>
      <c r="C3104" t="s">
        <v>18</v>
      </c>
      <c r="D3104">
        <v>4</v>
      </c>
      <c r="E3104">
        <v>4969.3599999999997</v>
      </c>
      <c r="F3104">
        <v>184.05</v>
      </c>
      <c r="G3104">
        <v>858.67</v>
      </c>
      <c r="H3104">
        <v>0.33300000000000002</v>
      </c>
      <c r="I3104">
        <v>0.6</v>
      </c>
      <c r="J3104">
        <v>24</v>
      </c>
      <c r="K3104">
        <v>1.17</v>
      </c>
      <c r="L3104">
        <v>15</v>
      </c>
      <c r="M3104">
        <v>1</v>
      </c>
      <c r="N3104" t="s">
        <v>932</v>
      </c>
      <c r="O3104" t="s">
        <v>111</v>
      </c>
      <c r="P3104">
        <v>1104.3</v>
      </c>
      <c r="Q3104" t="s">
        <v>20</v>
      </c>
    </row>
    <row r="3105" spans="1:17" x14ac:dyDescent="0.25">
      <c r="A3105">
        <v>3140</v>
      </c>
      <c r="B3105" t="s">
        <v>28</v>
      </c>
      <c r="C3105" t="s">
        <v>23</v>
      </c>
      <c r="D3105">
        <v>4</v>
      </c>
      <c r="E3105">
        <v>5297.36</v>
      </c>
      <c r="F3105">
        <v>230.32</v>
      </c>
      <c r="G3105">
        <v>-422.01</v>
      </c>
      <c r="H3105">
        <v>0.78300000000000003</v>
      </c>
      <c r="I3105">
        <v>0.4</v>
      </c>
      <c r="J3105">
        <v>18</v>
      </c>
      <c r="K3105">
        <v>1.33</v>
      </c>
      <c r="L3105">
        <v>14</v>
      </c>
      <c r="M3105">
        <v>1</v>
      </c>
      <c r="N3105" t="s">
        <v>187</v>
      </c>
      <c r="O3105" t="s">
        <v>255</v>
      </c>
      <c r="P3105">
        <v>1381.92</v>
      </c>
      <c r="Q3105" t="s">
        <v>20</v>
      </c>
    </row>
    <row r="3106" spans="1:17" x14ac:dyDescent="0.25">
      <c r="A3106">
        <v>3141</v>
      </c>
      <c r="B3106" t="s">
        <v>17</v>
      </c>
      <c r="C3106" t="s">
        <v>18</v>
      </c>
      <c r="D3106">
        <v>3</v>
      </c>
      <c r="E3106">
        <v>1769.67</v>
      </c>
      <c r="F3106">
        <v>196.63</v>
      </c>
      <c r="G3106">
        <v>444.26</v>
      </c>
      <c r="H3106">
        <v>0.111</v>
      </c>
      <c r="I3106">
        <v>-1.2</v>
      </c>
      <c r="J3106">
        <v>1</v>
      </c>
      <c r="K3106">
        <v>1</v>
      </c>
      <c r="L3106">
        <v>1</v>
      </c>
      <c r="M3106">
        <v>1</v>
      </c>
      <c r="N3106" t="s">
        <v>980</v>
      </c>
      <c r="O3106" t="s">
        <v>940</v>
      </c>
      <c r="P3106">
        <v>884.84</v>
      </c>
      <c r="Q3106" t="s">
        <v>20</v>
      </c>
    </row>
    <row r="3107" spans="1:17" x14ac:dyDescent="0.25">
      <c r="A3107">
        <v>3142</v>
      </c>
      <c r="B3107" t="s">
        <v>17</v>
      </c>
      <c r="C3107" t="s">
        <v>23</v>
      </c>
      <c r="D3107">
        <v>3</v>
      </c>
      <c r="E3107">
        <v>4969.45</v>
      </c>
      <c r="F3107">
        <v>171.36</v>
      </c>
      <c r="G3107">
        <v>1119.48</v>
      </c>
      <c r="H3107">
        <v>3.4000000000000002E-2</v>
      </c>
      <c r="I3107">
        <v>-0.8</v>
      </c>
      <c r="J3107">
        <v>25</v>
      </c>
      <c r="K3107">
        <v>1.4</v>
      </c>
      <c r="L3107">
        <v>10</v>
      </c>
      <c r="M3107">
        <v>1</v>
      </c>
      <c r="N3107" t="s">
        <v>1008</v>
      </c>
      <c r="O3107" t="s">
        <v>730</v>
      </c>
      <c r="P3107">
        <v>771.12</v>
      </c>
      <c r="Q3107" t="s">
        <v>20</v>
      </c>
    </row>
    <row r="3108" spans="1:17" x14ac:dyDescent="0.25">
      <c r="A3108">
        <v>3143</v>
      </c>
      <c r="B3108" t="s">
        <v>28</v>
      </c>
      <c r="C3108" t="s">
        <v>18</v>
      </c>
      <c r="D3108">
        <v>2</v>
      </c>
      <c r="E3108">
        <v>3589.58</v>
      </c>
      <c r="F3108">
        <v>199.42</v>
      </c>
      <c r="G3108">
        <v>970.46</v>
      </c>
      <c r="H3108">
        <v>0.83299999999999996</v>
      </c>
      <c r="I3108">
        <v>0.8</v>
      </c>
      <c r="J3108">
        <v>15</v>
      </c>
      <c r="K3108">
        <v>3</v>
      </c>
      <c r="L3108">
        <v>5</v>
      </c>
      <c r="M3108">
        <v>0</v>
      </c>
      <c r="N3108" t="s">
        <v>412</v>
      </c>
      <c r="O3108" t="s">
        <v>126</v>
      </c>
      <c r="P3108">
        <v>598.26</v>
      </c>
      <c r="Q3108" t="s">
        <v>20</v>
      </c>
    </row>
    <row r="3109" spans="1:17" x14ac:dyDescent="0.25">
      <c r="A3109">
        <v>3144</v>
      </c>
      <c r="B3109" t="s">
        <v>28</v>
      </c>
      <c r="C3109" t="s">
        <v>18</v>
      </c>
      <c r="D3109">
        <v>7</v>
      </c>
      <c r="E3109">
        <v>10452.61</v>
      </c>
      <c r="F3109">
        <v>201.01</v>
      </c>
      <c r="G3109">
        <v>2861.07</v>
      </c>
      <c r="H3109">
        <v>0.94199999999999995</v>
      </c>
      <c r="I3109">
        <v>1.7</v>
      </c>
      <c r="J3109">
        <v>50</v>
      </c>
      <c r="K3109">
        <v>2.82</v>
      </c>
      <c r="L3109">
        <v>10</v>
      </c>
      <c r="M3109">
        <v>0</v>
      </c>
      <c r="N3109" t="s">
        <v>444</v>
      </c>
      <c r="O3109" t="s">
        <v>102</v>
      </c>
      <c r="P3109">
        <v>2110.6</v>
      </c>
      <c r="Q3109" t="s">
        <v>36</v>
      </c>
    </row>
    <row r="3110" spans="1:17" x14ac:dyDescent="0.25">
      <c r="A3110">
        <v>3145</v>
      </c>
      <c r="B3110" t="s">
        <v>17</v>
      </c>
      <c r="C3110" t="s">
        <v>23</v>
      </c>
      <c r="D3110">
        <v>6</v>
      </c>
      <c r="E3110">
        <v>5819.24</v>
      </c>
      <c r="F3110">
        <v>157.28</v>
      </c>
      <c r="G3110">
        <v>127.61</v>
      </c>
      <c r="H3110">
        <v>0.83799999999999997</v>
      </c>
      <c r="I3110">
        <v>2.4</v>
      </c>
      <c r="J3110">
        <v>36</v>
      </c>
      <c r="K3110">
        <v>1.36</v>
      </c>
      <c r="L3110">
        <v>23</v>
      </c>
      <c r="M3110">
        <v>1</v>
      </c>
      <c r="N3110" t="s">
        <v>116</v>
      </c>
      <c r="O3110" t="s">
        <v>628</v>
      </c>
      <c r="P3110">
        <v>1415.52</v>
      </c>
      <c r="Q3110" t="s">
        <v>20</v>
      </c>
    </row>
    <row r="3111" spans="1:17" x14ac:dyDescent="0.25">
      <c r="A3111">
        <v>3146</v>
      </c>
      <c r="B3111" t="s">
        <v>17</v>
      </c>
      <c r="C3111" t="s">
        <v>18</v>
      </c>
      <c r="D3111">
        <v>5</v>
      </c>
      <c r="E3111">
        <v>4129.38</v>
      </c>
      <c r="F3111">
        <v>206.47</v>
      </c>
      <c r="G3111">
        <v>322.20999999999998</v>
      </c>
      <c r="H3111">
        <v>0.3</v>
      </c>
      <c r="I3111">
        <v>0.4</v>
      </c>
      <c r="J3111">
        <v>19</v>
      </c>
      <c r="K3111">
        <v>1.68</v>
      </c>
      <c r="L3111">
        <v>11</v>
      </c>
      <c r="M3111">
        <v>1</v>
      </c>
      <c r="N3111" t="s">
        <v>1007</v>
      </c>
      <c r="O3111" t="s">
        <v>800</v>
      </c>
      <c r="P3111">
        <v>1548.52</v>
      </c>
      <c r="Q3111" t="s">
        <v>20</v>
      </c>
    </row>
    <row r="3112" spans="1:17" x14ac:dyDescent="0.25">
      <c r="A3112">
        <v>3147</v>
      </c>
      <c r="B3112" t="s">
        <v>33</v>
      </c>
      <c r="C3112" t="s">
        <v>23</v>
      </c>
      <c r="D3112">
        <v>9</v>
      </c>
      <c r="E3112">
        <v>7673.27</v>
      </c>
      <c r="F3112">
        <v>178.45</v>
      </c>
      <c r="G3112">
        <v>-1668.48</v>
      </c>
      <c r="H3112">
        <v>0.93</v>
      </c>
      <c r="I3112">
        <v>1.3</v>
      </c>
      <c r="J3112">
        <v>39</v>
      </c>
      <c r="K3112">
        <v>2.74</v>
      </c>
      <c r="L3112">
        <v>8</v>
      </c>
      <c r="M3112">
        <v>0</v>
      </c>
      <c r="N3112" t="s">
        <v>210</v>
      </c>
      <c r="O3112" t="s">
        <v>142</v>
      </c>
      <c r="P3112">
        <v>2409.0700000000002</v>
      </c>
      <c r="Q3112" t="s">
        <v>36</v>
      </c>
    </row>
    <row r="3113" spans="1:17" x14ac:dyDescent="0.25">
      <c r="A3113">
        <v>3148</v>
      </c>
      <c r="B3113" t="s">
        <v>33</v>
      </c>
      <c r="C3113" t="s">
        <v>18</v>
      </c>
      <c r="D3113">
        <v>6</v>
      </c>
      <c r="E3113">
        <v>8366.91</v>
      </c>
      <c r="F3113">
        <v>190.16</v>
      </c>
      <c r="G3113">
        <v>97.29</v>
      </c>
      <c r="H3113">
        <v>0.81799999999999995</v>
      </c>
      <c r="I3113">
        <v>1.2</v>
      </c>
      <c r="J3113">
        <v>36</v>
      </c>
      <c r="K3113">
        <v>1.56</v>
      </c>
      <c r="L3113">
        <v>23</v>
      </c>
      <c r="M3113">
        <v>1</v>
      </c>
      <c r="N3113" t="s">
        <v>684</v>
      </c>
      <c r="O3113" t="s">
        <v>452</v>
      </c>
      <c r="P3113">
        <v>1711.44</v>
      </c>
      <c r="Q3113" t="s">
        <v>20</v>
      </c>
    </row>
    <row r="3114" spans="1:17" x14ac:dyDescent="0.25">
      <c r="A3114">
        <v>3149</v>
      </c>
      <c r="B3114" t="s">
        <v>33</v>
      </c>
      <c r="C3114" t="s">
        <v>18</v>
      </c>
      <c r="D3114">
        <v>5</v>
      </c>
      <c r="E3114">
        <v>2190.5100000000002</v>
      </c>
      <c r="F3114">
        <v>146.03</v>
      </c>
      <c r="G3114">
        <v>506.01</v>
      </c>
      <c r="H3114">
        <v>0.66700000000000004</v>
      </c>
      <c r="I3114">
        <v>2.2999999999999998</v>
      </c>
      <c r="J3114">
        <v>13</v>
      </c>
      <c r="K3114">
        <v>1.77</v>
      </c>
      <c r="L3114">
        <v>6</v>
      </c>
      <c r="M3114">
        <v>1</v>
      </c>
      <c r="N3114" t="s">
        <v>103</v>
      </c>
      <c r="O3114" t="s">
        <v>255</v>
      </c>
      <c r="P3114">
        <v>1095.22</v>
      </c>
      <c r="Q3114" t="s">
        <v>20</v>
      </c>
    </row>
    <row r="3115" spans="1:17" x14ac:dyDescent="0.25">
      <c r="A3115">
        <v>3150</v>
      </c>
      <c r="B3115" t="s">
        <v>28</v>
      </c>
      <c r="C3115" t="s">
        <v>23</v>
      </c>
      <c r="D3115">
        <v>5</v>
      </c>
      <c r="E3115">
        <v>6009.47</v>
      </c>
      <c r="F3115">
        <v>207.22</v>
      </c>
      <c r="G3115">
        <v>1800.06</v>
      </c>
      <c r="H3115">
        <v>0.69</v>
      </c>
      <c r="I3115">
        <v>0.2</v>
      </c>
      <c r="J3115">
        <v>24</v>
      </c>
      <c r="K3115">
        <v>1.67</v>
      </c>
      <c r="L3115">
        <v>14</v>
      </c>
      <c r="M3115">
        <v>1</v>
      </c>
      <c r="N3115" t="s">
        <v>207</v>
      </c>
      <c r="O3115" t="s">
        <v>638</v>
      </c>
      <c r="P3115">
        <v>1554.15</v>
      </c>
      <c r="Q3115" t="s">
        <v>20</v>
      </c>
    </row>
    <row r="3116" spans="1:17" x14ac:dyDescent="0.25">
      <c r="A3116">
        <v>3151</v>
      </c>
      <c r="B3116" t="s">
        <v>28</v>
      </c>
      <c r="C3116" t="s">
        <v>18</v>
      </c>
      <c r="D3116">
        <v>4</v>
      </c>
      <c r="E3116">
        <v>5154.13</v>
      </c>
      <c r="F3116">
        <v>206.17</v>
      </c>
      <c r="G3116">
        <v>1426.95</v>
      </c>
      <c r="H3116">
        <v>0.92</v>
      </c>
      <c r="I3116">
        <v>2.4</v>
      </c>
      <c r="J3116">
        <v>22</v>
      </c>
      <c r="K3116">
        <v>1.1399999999999999</v>
      </c>
      <c r="L3116">
        <v>15</v>
      </c>
      <c r="M3116">
        <v>1</v>
      </c>
      <c r="N3116" t="s">
        <v>281</v>
      </c>
      <c r="O3116" t="s">
        <v>666</v>
      </c>
      <c r="P3116">
        <v>1237.02</v>
      </c>
      <c r="Q3116" t="s">
        <v>20</v>
      </c>
    </row>
    <row r="3117" spans="1:17" x14ac:dyDescent="0.25">
      <c r="A3117">
        <v>3152</v>
      </c>
      <c r="B3117" t="s">
        <v>28</v>
      </c>
      <c r="C3117" t="s">
        <v>23</v>
      </c>
      <c r="D3117">
        <v>2</v>
      </c>
      <c r="E3117">
        <v>2829.52</v>
      </c>
      <c r="F3117">
        <v>188.63</v>
      </c>
      <c r="G3117">
        <v>733.6</v>
      </c>
      <c r="H3117">
        <v>0.8</v>
      </c>
      <c r="I3117">
        <v>1.4</v>
      </c>
      <c r="J3117">
        <v>12</v>
      </c>
      <c r="K3117">
        <v>2</v>
      </c>
      <c r="L3117">
        <v>12</v>
      </c>
      <c r="M3117">
        <v>1</v>
      </c>
      <c r="N3117" t="s">
        <v>375</v>
      </c>
      <c r="O3117" t="s">
        <v>722</v>
      </c>
      <c r="P3117">
        <v>565.89</v>
      </c>
      <c r="Q3117" t="s">
        <v>20</v>
      </c>
    </row>
    <row r="3118" spans="1:17" x14ac:dyDescent="0.25">
      <c r="A3118">
        <v>3153</v>
      </c>
      <c r="B3118" t="s">
        <v>33</v>
      </c>
      <c r="C3118" t="s">
        <v>18</v>
      </c>
      <c r="D3118">
        <v>7</v>
      </c>
      <c r="E3118">
        <v>10508.41</v>
      </c>
      <c r="F3118">
        <v>184.36</v>
      </c>
      <c r="G3118">
        <v>-536.11</v>
      </c>
      <c r="H3118">
        <v>0.877</v>
      </c>
      <c r="I3118">
        <v>1.1000000000000001</v>
      </c>
      <c r="J3118">
        <v>55</v>
      </c>
      <c r="K3118">
        <v>1.36</v>
      </c>
      <c r="L3118">
        <v>20</v>
      </c>
      <c r="M3118">
        <v>1</v>
      </c>
      <c r="N3118" t="s">
        <v>121</v>
      </c>
      <c r="O3118" t="s">
        <v>90</v>
      </c>
      <c r="P3118">
        <v>1935.78</v>
      </c>
      <c r="Q3118" t="s">
        <v>20</v>
      </c>
    </row>
    <row r="3119" spans="1:17" x14ac:dyDescent="0.25">
      <c r="A3119">
        <v>3154</v>
      </c>
      <c r="B3119" t="s">
        <v>17</v>
      </c>
      <c r="C3119" t="s">
        <v>18</v>
      </c>
      <c r="D3119">
        <v>7</v>
      </c>
      <c r="E3119">
        <v>3675.23</v>
      </c>
      <c r="F3119">
        <v>153.13</v>
      </c>
      <c r="G3119">
        <v>284.77999999999997</v>
      </c>
      <c r="H3119">
        <v>0.58299999999999996</v>
      </c>
      <c r="I3119">
        <v>0.8</v>
      </c>
      <c r="J3119">
        <v>23</v>
      </c>
      <c r="K3119">
        <v>1.96</v>
      </c>
      <c r="L3119">
        <v>19</v>
      </c>
      <c r="M3119">
        <v>1</v>
      </c>
      <c r="N3119" t="s">
        <v>382</v>
      </c>
      <c r="O3119" t="s">
        <v>308</v>
      </c>
      <c r="P3119">
        <v>1607.86</v>
      </c>
      <c r="Q3119" t="s">
        <v>20</v>
      </c>
    </row>
    <row r="3120" spans="1:17" x14ac:dyDescent="0.25">
      <c r="A3120">
        <v>3155</v>
      </c>
      <c r="B3120" t="s">
        <v>33</v>
      </c>
      <c r="C3120" t="s">
        <v>23</v>
      </c>
      <c r="D3120">
        <v>9</v>
      </c>
      <c r="E3120">
        <v>9378.6200000000008</v>
      </c>
      <c r="F3120">
        <v>191.4</v>
      </c>
      <c r="G3120">
        <v>3118.75</v>
      </c>
      <c r="H3120">
        <v>0.81599999999999995</v>
      </c>
      <c r="I3120">
        <v>1.1000000000000001</v>
      </c>
      <c r="J3120">
        <v>45</v>
      </c>
      <c r="K3120">
        <v>3.02</v>
      </c>
      <c r="L3120">
        <v>0</v>
      </c>
      <c r="M3120">
        <v>0</v>
      </c>
      <c r="N3120" t="s">
        <v>227</v>
      </c>
      <c r="O3120" t="s">
        <v>695</v>
      </c>
      <c r="P3120">
        <v>2583.9</v>
      </c>
      <c r="Q3120" t="s">
        <v>36</v>
      </c>
    </row>
    <row r="3121" spans="1:17" x14ac:dyDescent="0.25">
      <c r="A3121">
        <v>3156</v>
      </c>
      <c r="B3121" t="s">
        <v>33</v>
      </c>
      <c r="C3121" t="s">
        <v>18</v>
      </c>
      <c r="D3121">
        <v>2</v>
      </c>
      <c r="E3121">
        <v>1229.8800000000001</v>
      </c>
      <c r="F3121">
        <v>204.98</v>
      </c>
      <c r="G3121">
        <v>436.42</v>
      </c>
      <c r="H3121">
        <v>0.16700000000000001</v>
      </c>
      <c r="I3121">
        <v>-1.5</v>
      </c>
      <c r="J3121">
        <v>1</v>
      </c>
      <c r="K3121">
        <v>1</v>
      </c>
      <c r="L3121">
        <v>1</v>
      </c>
      <c r="M3121">
        <v>0</v>
      </c>
      <c r="N3121" t="s">
        <v>842</v>
      </c>
      <c r="O3121" t="s">
        <v>396</v>
      </c>
      <c r="P3121">
        <v>614.94000000000005</v>
      </c>
      <c r="Q3121" t="s">
        <v>20</v>
      </c>
    </row>
    <row r="3122" spans="1:17" x14ac:dyDescent="0.25">
      <c r="A3122">
        <v>3157</v>
      </c>
      <c r="B3122" t="s">
        <v>33</v>
      </c>
      <c r="C3122" t="s">
        <v>18</v>
      </c>
      <c r="D3122">
        <v>4</v>
      </c>
      <c r="E3122">
        <v>2019.81</v>
      </c>
      <c r="F3122">
        <v>224.42</v>
      </c>
      <c r="G3122">
        <v>475.09</v>
      </c>
      <c r="H3122">
        <v>0.77800000000000002</v>
      </c>
      <c r="I3122">
        <v>1.4</v>
      </c>
      <c r="J3122">
        <v>9</v>
      </c>
      <c r="K3122">
        <v>1.78</v>
      </c>
      <c r="L3122">
        <v>7</v>
      </c>
      <c r="M3122">
        <v>1</v>
      </c>
      <c r="N3122" t="s">
        <v>425</v>
      </c>
      <c r="O3122" t="s">
        <v>594</v>
      </c>
      <c r="P3122">
        <v>1346.52</v>
      </c>
      <c r="Q3122" t="s">
        <v>20</v>
      </c>
    </row>
    <row r="3123" spans="1:17" x14ac:dyDescent="0.25">
      <c r="A3123">
        <v>3158</v>
      </c>
      <c r="B3123" t="s">
        <v>33</v>
      </c>
      <c r="C3123" t="s">
        <v>23</v>
      </c>
      <c r="D3123">
        <v>2</v>
      </c>
      <c r="E3123">
        <v>2029.79</v>
      </c>
      <c r="F3123">
        <v>202.98</v>
      </c>
      <c r="G3123">
        <v>222.14</v>
      </c>
      <c r="H3123">
        <v>0.6</v>
      </c>
      <c r="I3123">
        <v>-0.2</v>
      </c>
      <c r="J3123">
        <v>6</v>
      </c>
      <c r="K3123">
        <v>1</v>
      </c>
      <c r="L3123">
        <v>0</v>
      </c>
      <c r="M3123">
        <v>1</v>
      </c>
      <c r="N3123" t="s">
        <v>782</v>
      </c>
      <c r="O3123" t="s">
        <v>985</v>
      </c>
      <c r="P3123">
        <v>608.94000000000005</v>
      </c>
      <c r="Q3123" t="s">
        <v>20</v>
      </c>
    </row>
    <row r="3124" spans="1:17" x14ac:dyDescent="0.25">
      <c r="A3124">
        <v>3159</v>
      </c>
      <c r="B3124" t="s">
        <v>33</v>
      </c>
      <c r="C3124" t="s">
        <v>18</v>
      </c>
      <c r="D3124">
        <v>7</v>
      </c>
      <c r="E3124">
        <v>8154.85</v>
      </c>
      <c r="F3124">
        <v>143.07</v>
      </c>
      <c r="G3124">
        <v>1650.15</v>
      </c>
      <c r="H3124">
        <v>0.91200000000000003</v>
      </c>
      <c r="I3124">
        <v>2.5</v>
      </c>
      <c r="J3124">
        <v>52</v>
      </c>
      <c r="K3124">
        <v>1.63</v>
      </c>
      <c r="L3124">
        <v>23</v>
      </c>
      <c r="M3124">
        <v>1</v>
      </c>
      <c r="N3124" t="s">
        <v>696</v>
      </c>
      <c r="O3124" t="s">
        <v>644</v>
      </c>
      <c r="P3124">
        <v>1502.24</v>
      </c>
      <c r="Q3124" t="s">
        <v>20</v>
      </c>
    </row>
    <row r="3125" spans="1:17" x14ac:dyDescent="0.25">
      <c r="A3125">
        <v>3160</v>
      </c>
      <c r="B3125" t="s">
        <v>33</v>
      </c>
      <c r="C3125" t="s">
        <v>23</v>
      </c>
      <c r="D3125">
        <v>6</v>
      </c>
      <c r="E3125">
        <v>8339</v>
      </c>
      <c r="F3125">
        <v>181.28</v>
      </c>
      <c r="G3125">
        <v>-668.04</v>
      </c>
      <c r="H3125">
        <v>0.89100000000000001</v>
      </c>
      <c r="I3125">
        <v>0.9</v>
      </c>
      <c r="J3125">
        <v>42</v>
      </c>
      <c r="K3125">
        <v>3.21</v>
      </c>
      <c r="L3125">
        <v>0</v>
      </c>
      <c r="M3125">
        <v>0</v>
      </c>
      <c r="N3125" t="s">
        <v>45</v>
      </c>
      <c r="O3125" t="s">
        <v>711</v>
      </c>
      <c r="P3125">
        <v>1631.52</v>
      </c>
      <c r="Q3125" t="s">
        <v>20</v>
      </c>
    </row>
    <row r="3126" spans="1:17" x14ac:dyDescent="0.25">
      <c r="A3126">
        <v>3161</v>
      </c>
      <c r="B3126" t="s">
        <v>17</v>
      </c>
      <c r="C3126" t="s">
        <v>18</v>
      </c>
      <c r="D3126">
        <v>10</v>
      </c>
      <c r="E3126">
        <v>6792.81</v>
      </c>
      <c r="F3126">
        <v>138.63</v>
      </c>
      <c r="G3126">
        <v>1755.53</v>
      </c>
      <c r="H3126">
        <v>0.63300000000000001</v>
      </c>
      <c r="I3126">
        <v>0.7</v>
      </c>
      <c r="J3126">
        <v>38</v>
      </c>
      <c r="K3126">
        <v>3.32</v>
      </c>
      <c r="L3126">
        <v>4</v>
      </c>
      <c r="M3126">
        <v>0</v>
      </c>
      <c r="N3126" t="s">
        <v>498</v>
      </c>
      <c r="O3126" t="s">
        <v>126</v>
      </c>
      <c r="P3126">
        <v>2079.4499999999998</v>
      </c>
      <c r="Q3126" t="s">
        <v>36</v>
      </c>
    </row>
    <row r="3127" spans="1:17" x14ac:dyDescent="0.25">
      <c r="A3127">
        <v>3162</v>
      </c>
      <c r="B3127" t="s">
        <v>17</v>
      </c>
      <c r="C3127" t="s">
        <v>23</v>
      </c>
      <c r="D3127">
        <v>7</v>
      </c>
      <c r="E3127">
        <v>2812.61</v>
      </c>
      <c r="F3127">
        <v>187.51</v>
      </c>
      <c r="G3127">
        <v>260.91000000000003</v>
      </c>
      <c r="H3127">
        <v>6.7000000000000004E-2</v>
      </c>
      <c r="I3127">
        <v>-0.8</v>
      </c>
      <c r="J3127">
        <v>8</v>
      </c>
      <c r="K3127">
        <v>1.88</v>
      </c>
      <c r="L3127">
        <v>5</v>
      </c>
      <c r="M3127">
        <v>1</v>
      </c>
      <c r="N3127" t="s">
        <v>684</v>
      </c>
      <c r="O3127" t="s">
        <v>423</v>
      </c>
      <c r="P3127">
        <v>1968.86</v>
      </c>
      <c r="Q3127" t="s">
        <v>20</v>
      </c>
    </row>
    <row r="3128" spans="1:17" x14ac:dyDescent="0.25">
      <c r="A3128">
        <v>3163</v>
      </c>
      <c r="B3128" t="s">
        <v>17</v>
      </c>
      <c r="C3128" t="s">
        <v>18</v>
      </c>
      <c r="D3128">
        <v>6</v>
      </c>
      <c r="E3128">
        <v>6349.29</v>
      </c>
      <c r="F3128">
        <v>235.16</v>
      </c>
      <c r="G3128">
        <v>1402.18</v>
      </c>
      <c r="H3128">
        <v>0.59299999999999997</v>
      </c>
      <c r="I3128">
        <v>0.3</v>
      </c>
      <c r="J3128">
        <v>17</v>
      </c>
      <c r="K3128">
        <v>1.47</v>
      </c>
      <c r="L3128">
        <v>8</v>
      </c>
      <c r="M3128">
        <v>1</v>
      </c>
      <c r="N3128" t="s">
        <v>193</v>
      </c>
      <c r="O3128" t="s">
        <v>35</v>
      </c>
      <c r="P3128">
        <v>2116.44</v>
      </c>
      <c r="Q3128" t="s">
        <v>36</v>
      </c>
    </row>
    <row r="3129" spans="1:17" x14ac:dyDescent="0.25">
      <c r="A3129">
        <v>3164</v>
      </c>
      <c r="B3129" t="s">
        <v>17</v>
      </c>
      <c r="C3129" t="s">
        <v>18</v>
      </c>
      <c r="D3129">
        <v>4</v>
      </c>
      <c r="E3129">
        <v>3999.66</v>
      </c>
      <c r="F3129">
        <v>190.46</v>
      </c>
      <c r="G3129">
        <v>632.35</v>
      </c>
      <c r="H3129">
        <v>0.57099999999999995</v>
      </c>
      <c r="I3129">
        <v>1.7</v>
      </c>
      <c r="J3129">
        <v>12</v>
      </c>
      <c r="K3129">
        <v>1.33</v>
      </c>
      <c r="L3129">
        <v>4</v>
      </c>
      <c r="M3129">
        <v>1</v>
      </c>
      <c r="N3129" t="s">
        <v>336</v>
      </c>
      <c r="O3129" t="s">
        <v>780</v>
      </c>
      <c r="P3129">
        <v>1142.76</v>
      </c>
      <c r="Q3129" t="s">
        <v>20</v>
      </c>
    </row>
    <row r="3130" spans="1:17" x14ac:dyDescent="0.25">
      <c r="A3130">
        <v>3165</v>
      </c>
      <c r="B3130" t="s">
        <v>28</v>
      </c>
      <c r="C3130" t="s">
        <v>23</v>
      </c>
      <c r="D3130">
        <v>5</v>
      </c>
      <c r="E3130">
        <v>4559.38</v>
      </c>
      <c r="F3130">
        <v>207.24</v>
      </c>
      <c r="G3130">
        <v>1249.55</v>
      </c>
      <c r="H3130">
        <v>0</v>
      </c>
      <c r="I3130">
        <v>-1.3</v>
      </c>
      <c r="J3130">
        <v>14</v>
      </c>
      <c r="K3130">
        <v>2.0699999999999998</v>
      </c>
      <c r="L3130">
        <v>10</v>
      </c>
      <c r="M3130">
        <v>1</v>
      </c>
      <c r="N3130" t="s">
        <v>909</v>
      </c>
      <c r="O3130" t="s">
        <v>452</v>
      </c>
      <c r="P3130">
        <v>1554.3</v>
      </c>
      <c r="Q3130" t="s">
        <v>20</v>
      </c>
    </row>
    <row r="3131" spans="1:17" x14ac:dyDescent="0.25">
      <c r="A3131">
        <v>3166</v>
      </c>
      <c r="B3131" t="s">
        <v>17</v>
      </c>
      <c r="C3131" t="s">
        <v>18</v>
      </c>
      <c r="D3131">
        <v>4</v>
      </c>
      <c r="E3131">
        <v>6579.48</v>
      </c>
      <c r="F3131">
        <v>177.82</v>
      </c>
      <c r="G3131">
        <v>1207.2</v>
      </c>
      <c r="H3131">
        <v>0.91900000000000004</v>
      </c>
      <c r="I3131">
        <v>0.9</v>
      </c>
      <c r="J3131">
        <v>34</v>
      </c>
      <c r="K3131">
        <v>1.26</v>
      </c>
      <c r="L3131">
        <v>21</v>
      </c>
      <c r="M3131">
        <v>1</v>
      </c>
      <c r="N3131" t="s">
        <v>103</v>
      </c>
      <c r="O3131" t="s">
        <v>779</v>
      </c>
      <c r="P3131">
        <v>1066.92</v>
      </c>
      <c r="Q3131" t="s">
        <v>20</v>
      </c>
    </row>
    <row r="3132" spans="1:17" x14ac:dyDescent="0.25">
      <c r="A3132">
        <v>3167</v>
      </c>
      <c r="B3132" t="s">
        <v>17</v>
      </c>
      <c r="C3132" t="s">
        <v>23</v>
      </c>
      <c r="D3132">
        <v>10</v>
      </c>
      <c r="E3132">
        <v>6179.41</v>
      </c>
      <c r="F3132">
        <v>220.69</v>
      </c>
      <c r="G3132">
        <v>-321.56</v>
      </c>
      <c r="H3132">
        <v>0.64300000000000002</v>
      </c>
      <c r="I3132">
        <v>1</v>
      </c>
      <c r="J3132">
        <v>20</v>
      </c>
      <c r="K3132">
        <v>1.2</v>
      </c>
      <c r="L3132">
        <v>14</v>
      </c>
      <c r="M3132">
        <v>1</v>
      </c>
      <c r="N3132" t="s">
        <v>278</v>
      </c>
      <c r="O3132" t="s">
        <v>132</v>
      </c>
      <c r="P3132">
        <v>3310.35</v>
      </c>
      <c r="Q3132" t="s">
        <v>36</v>
      </c>
    </row>
    <row r="3133" spans="1:17" x14ac:dyDescent="0.25">
      <c r="A3133">
        <v>3168</v>
      </c>
      <c r="B3133" t="s">
        <v>17</v>
      </c>
      <c r="C3133" t="s">
        <v>18</v>
      </c>
      <c r="D3133">
        <v>4</v>
      </c>
      <c r="E3133">
        <v>4129.62</v>
      </c>
      <c r="F3133">
        <v>258.10000000000002</v>
      </c>
      <c r="G3133">
        <v>319.47000000000003</v>
      </c>
      <c r="H3133">
        <v>6.3E-2</v>
      </c>
      <c r="I3133">
        <v>-1.4</v>
      </c>
      <c r="J3133">
        <v>11</v>
      </c>
      <c r="K3133">
        <v>1</v>
      </c>
      <c r="L3133">
        <v>6</v>
      </c>
      <c r="M3133">
        <v>1</v>
      </c>
      <c r="N3133" t="s">
        <v>201</v>
      </c>
      <c r="O3133" t="s">
        <v>300</v>
      </c>
      <c r="P3133">
        <v>1548.6</v>
      </c>
      <c r="Q3133" t="s">
        <v>20</v>
      </c>
    </row>
    <row r="3134" spans="1:17" x14ac:dyDescent="0.25">
      <c r="A3134">
        <v>3169</v>
      </c>
      <c r="B3134" t="s">
        <v>33</v>
      </c>
      <c r="C3134" t="s">
        <v>23</v>
      </c>
      <c r="D3134">
        <v>4</v>
      </c>
      <c r="E3134">
        <v>1019.86</v>
      </c>
      <c r="F3134">
        <v>113.32</v>
      </c>
      <c r="G3134">
        <v>258.42</v>
      </c>
      <c r="H3134">
        <v>0.55600000000000005</v>
      </c>
      <c r="I3134">
        <v>0.4</v>
      </c>
      <c r="J3134">
        <v>5</v>
      </c>
      <c r="K3134">
        <v>1.6</v>
      </c>
      <c r="L3134">
        <v>1</v>
      </c>
      <c r="M3134">
        <v>1</v>
      </c>
      <c r="N3134" t="s">
        <v>409</v>
      </c>
      <c r="O3134" t="s">
        <v>264</v>
      </c>
      <c r="P3134">
        <v>679.92</v>
      </c>
      <c r="Q3134" t="s">
        <v>20</v>
      </c>
    </row>
    <row r="3135" spans="1:17" x14ac:dyDescent="0.25">
      <c r="A3135">
        <v>3170</v>
      </c>
      <c r="B3135" t="s">
        <v>33</v>
      </c>
      <c r="C3135" t="s">
        <v>18</v>
      </c>
      <c r="D3135">
        <v>2</v>
      </c>
      <c r="E3135">
        <v>4007.58</v>
      </c>
      <c r="F3135">
        <v>154.13999999999999</v>
      </c>
      <c r="G3135">
        <v>787.02</v>
      </c>
      <c r="H3135">
        <v>1</v>
      </c>
      <c r="I3135">
        <v>1.8</v>
      </c>
      <c r="J3135">
        <v>26</v>
      </c>
      <c r="K3135">
        <v>1.62</v>
      </c>
      <c r="L3135">
        <v>18</v>
      </c>
      <c r="M3135">
        <v>1</v>
      </c>
      <c r="N3135" t="s">
        <v>697</v>
      </c>
      <c r="O3135" t="s">
        <v>392</v>
      </c>
      <c r="P3135">
        <v>462.42</v>
      </c>
      <c r="Q3135" t="s">
        <v>52</v>
      </c>
    </row>
    <row r="3136" spans="1:17" x14ac:dyDescent="0.25">
      <c r="A3136">
        <v>3171</v>
      </c>
      <c r="B3136" t="s">
        <v>33</v>
      </c>
      <c r="C3136" t="s">
        <v>23</v>
      </c>
      <c r="D3136">
        <v>4</v>
      </c>
      <c r="E3136">
        <v>5368.15</v>
      </c>
      <c r="F3136">
        <v>134.19999999999999</v>
      </c>
      <c r="G3136">
        <v>971.77</v>
      </c>
      <c r="H3136">
        <v>1</v>
      </c>
      <c r="I3136">
        <v>3.2</v>
      </c>
      <c r="J3136">
        <v>40</v>
      </c>
      <c r="K3136">
        <v>1.25</v>
      </c>
      <c r="L3136">
        <v>28</v>
      </c>
      <c r="M3136">
        <v>1</v>
      </c>
      <c r="N3136" t="s">
        <v>865</v>
      </c>
      <c r="O3136" t="s">
        <v>946</v>
      </c>
      <c r="P3136">
        <v>805.2</v>
      </c>
      <c r="Q3136" t="s">
        <v>20</v>
      </c>
    </row>
    <row r="3137" spans="1:17" x14ac:dyDescent="0.25">
      <c r="A3137">
        <v>3172</v>
      </c>
      <c r="B3137" t="s">
        <v>33</v>
      </c>
      <c r="C3137" t="s">
        <v>18</v>
      </c>
      <c r="D3137">
        <v>6</v>
      </c>
      <c r="E3137">
        <v>3799.58</v>
      </c>
      <c r="F3137">
        <v>158.32</v>
      </c>
      <c r="G3137">
        <v>-368.47</v>
      </c>
      <c r="H3137">
        <v>0.5</v>
      </c>
      <c r="I3137">
        <v>0.3</v>
      </c>
      <c r="J3137">
        <v>24</v>
      </c>
      <c r="K3137">
        <v>2.67</v>
      </c>
      <c r="L3137">
        <v>4</v>
      </c>
      <c r="M3137">
        <v>0</v>
      </c>
      <c r="N3137" t="s">
        <v>488</v>
      </c>
      <c r="O3137" t="s">
        <v>126</v>
      </c>
      <c r="P3137">
        <v>1424.88</v>
      </c>
      <c r="Q3137" t="s">
        <v>20</v>
      </c>
    </row>
    <row r="3138" spans="1:17" x14ac:dyDescent="0.25">
      <c r="A3138">
        <v>3173</v>
      </c>
      <c r="B3138" t="s">
        <v>33</v>
      </c>
      <c r="C3138" t="s">
        <v>18</v>
      </c>
      <c r="D3138">
        <v>4</v>
      </c>
      <c r="E3138">
        <v>5299.21</v>
      </c>
      <c r="F3138">
        <v>203.82</v>
      </c>
      <c r="G3138">
        <v>1050.3499999999999</v>
      </c>
      <c r="H3138">
        <v>0.76900000000000002</v>
      </c>
      <c r="I3138">
        <v>0.8</v>
      </c>
      <c r="J3138">
        <v>20</v>
      </c>
      <c r="K3138">
        <v>2.4</v>
      </c>
      <c r="L3138">
        <v>4</v>
      </c>
      <c r="M3138">
        <v>0</v>
      </c>
      <c r="N3138" t="s">
        <v>285</v>
      </c>
      <c r="O3138" t="s">
        <v>450</v>
      </c>
      <c r="P3138">
        <v>1222.92</v>
      </c>
      <c r="Q3138" t="s">
        <v>20</v>
      </c>
    </row>
    <row r="3139" spans="1:17" x14ac:dyDescent="0.25">
      <c r="A3139">
        <v>3174</v>
      </c>
      <c r="B3139" t="s">
        <v>33</v>
      </c>
      <c r="C3139" t="s">
        <v>23</v>
      </c>
      <c r="D3139">
        <v>1</v>
      </c>
      <c r="E3139">
        <v>7999.2</v>
      </c>
      <c r="F3139">
        <v>319.97000000000003</v>
      </c>
      <c r="G3139">
        <v>-603.9</v>
      </c>
      <c r="H3139">
        <v>1</v>
      </c>
      <c r="I3139">
        <v>1</v>
      </c>
      <c r="J3139">
        <v>25</v>
      </c>
      <c r="K3139">
        <v>3</v>
      </c>
      <c r="L3139">
        <v>0</v>
      </c>
      <c r="M3139">
        <v>0</v>
      </c>
      <c r="N3139" t="s">
        <v>676</v>
      </c>
      <c r="O3139" t="s">
        <v>676</v>
      </c>
      <c r="P3139">
        <v>479.96</v>
      </c>
      <c r="Q3139" t="s">
        <v>52</v>
      </c>
    </row>
    <row r="3140" spans="1:17" x14ac:dyDescent="0.25">
      <c r="A3140">
        <v>3175</v>
      </c>
      <c r="B3140" t="s">
        <v>33</v>
      </c>
      <c r="C3140" t="s">
        <v>18</v>
      </c>
      <c r="D3140">
        <v>6</v>
      </c>
      <c r="E3140">
        <v>3229.52</v>
      </c>
      <c r="F3140">
        <v>169.97</v>
      </c>
      <c r="G3140">
        <v>512.15</v>
      </c>
      <c r="H3140">
        <v>5.2999999999999999E-2</v>
      </c>
      <c r="I3140">
        <v>-0.3</v>
      </c>
      <c r="J3140">
        <v>8</v>
      </c>
      <c r="K3140">
        <v>1.38</v>
      </c>
      <c r="L3140">
        <v>4</v>
      </c>
      <c r="M3140">
        <v>1</v>
      </c>
      <c r="N3140" t="s">
        <v>65</v>
      </c>
      <c r="O3140" t="s">
        <v>991</v>
      </c>
      <c r="P3140">
        <v>1529.73</v>
      </c>
      <c r="Q3140" t="s">
        <v>20</v>
      </c>
    </row>
    <row r="3141" spans="1:17" x14ac:dyDescent="0.25">
      <c r="A3141">
        <v>3176</v>
      </c>
      <c r="B3141" t="s">
        <v>33</v>
      </c>
      <c r="C3141" t="s">
        <v>23</v>
      </c>
      <c r="D3141">
        <v>4</v>
      </c>
      <c r="E3141">
        <v>13618.37</v>
      </c>
      <c r="F3141">
        <v>219.65</v>
      </c>
      <c r="G3141">
        <v>-396.1</v>
      </c>
      <c r="H3141">
        <v>1</v>
      </c>
      <c r="I3141">
        <v>1.4</v>
      </c>
      <c r="J3141">
        <v>62</v>
      </c>
      <c r="K3141">
        <v>1.52</v>
      </c>
      <c r="L3141">
        <v>32</v>
      </c>
      <c r="M3141">
        <v>1</v>
      </c>
      <c r="N3141" t="s">
        <v>647</v>
      </c>
      <c r="O3141" t="s">
        <v>260</v>
      </c>
      <c r="P3141">
        <v>1317.9</v>
      </c>
      <c r="Q3141" t="s">
        <v>20</v>
      </c>
    </row>
    <row r="3142" spans="1:17" x14ac:dyDescent="0.25">
      <c r="A3142">
        <v>3177</v>
      </c>
      <c r="B3142" t="s">
        <v>17</v>
      </c>
      <c r="C3142" t="s">
        <v>18</v>
      </c>
      <c r="D3142">
        <v>5</v>
      </c>
      <c r="E3142">
        <v>4799.59</v>
      </c>
      <c r="F3142">
        <v>282.33</v>
      </c>
      <c r="G3142">
        <v>457.89</v>
      </c>
      <c r="H3142">
        <v>0.64700000000000002</v>
      </c>
      <c r="I3142">
        <v>0.2</v>
      </c>
      <c r="J3142">
        <v>17</v>
      </c>
      <c r="K3142">
        <v>1.1200000000000001</v>
      </c>
      <c r="L3142">
        <v>7</v>
      </c>
      <c r="M3142">
        <v>1</v>
      </c>
      <c r="N3142" t="s">
        <v>438</v>
      </c>
      <c r="O3142" t="s">
        <v>132</v>
      </c>
      <c r="P3142">
        <v>2117.48</v>
      </c>
      <c r="Q3142" t="s">
        <v>36</v>
      </c>
    </row>
    <row r="3143" spans="1:17" x14ac:dyDescent="0.25">
      <c r="A3143">
        <v>3178</v>
      </c>
      <c r="B3143" t="s">
        <v>17</v>
      </c>
      <c r="C3143" t="s">
        <v>18</v>
      </c>
      <c r="D3143">
        <v>4</v>
      </c>
      <c r="E3143">
        <v>7109.47</v>
      </c>
      <c r="F3143">
        <v>273.44</v>
      </c>
      <c r="G3143">
        <v>477.87</v>
      </c>
      <c r="H3143">
        <v>0.84599999999999997</v>
      </c>
      <c r="I3143">
        <v>0.7</v>
      </c>
      <c r="J3143">
        <v>22</v>
      </c>
      <c r="K3143">
        <v>1.18</v>
      </c>
      <c r="L3143">
        <v>19</v>
      </c>
      <c r="M3143">
        <v>1</v>
      </c>
      <c r="N3143" t="s">
        <v>694</v>
      </c>
      <c r="O3143" t="s">
        <v>964</v>
      </c>
      <c r="P3143">
        <v>1640.64</v>
      </c>
      <c r="Q3143" t="s">
        <v>20</v>
      </c>
    </row>
    <row r="3144" spans="1:17" x14ac:dyDescent="0.25">
      <c r="A3144">
        <v>3179</v>
      </c>
      <c r="B3144" t="s">
        <v>17</v>
      </c>
      <c r="C3144" t="s">
        <v>23</v>
      </c>
      <c r="D3144">
        <v>4</v>
      </c>
      <c r="E3144">
        <v>7244.27</v>
      </c>
      <c r="F3144">
        <v>168.47</v>
      </c>
      <c r="G3144">
        <v>-316.64</v>
      </c>
      <c r="H3144">
        <v>0.27900000000000003</v>
      </c>
      <c r="I3144">
        <v>1.7</v>
      </c>
      <c r="J3144">
        <v>37</v>
      </c>
      <c r="K3144">
        <v>1.49</v>
      </c>
      <c r="L3144">
        <v>23</v>
      </c>
      <c r="M3144">
        <v>1</v>
      </c>
      <c r="N3144" t="s">
        <v>965</v>
      </c>
      <c r="O3144" t="s">
        <v>549</v>
      </c>
      <c r="P3144">
        <v>1010.82</v>
      </c>
      <c r="Q3144" t="s">
        <v>20</v>
      </c>
    </row>
    <row r="3145" spans="1:17" x14ac:dyDescent="0.25">
      <c r="A3145">
        <v>3180</v>
      </c>
      <c r="B3145" t="s">
        <v>17</v>
      </c>
      <c r="C3145" t="s">
        <v>18</v>
      </c>
      <c r="D3145">
        <v>8</v>
      </c>
      <c r="E3145">
        <v>15429.92</v>
      </c>
      <c r="F3145">
        <v>177.36</v>
      </c>
      <c r="G3145">
        <v>3417.4</v>
      </c>
      <c r="H3145">
        <v>0.88500000000000001</v>
      </c>
      <c r="I3145">
        <v>1.2</v>
      </c>
      <c r="J3145">
        <v>77</v>
      </c>
      <c r="K3145">
        <v>2.79</v>
      </c>
      <c r="L3145">
        <v>8</v>
      </c>
      <c r="M3145">
        <v>0</v>
      </c>
      <c r="N3145" t="s">
        <v>55</v>
      </c>
      <c r="O3145" t="s">
        <v>22</v>
      </c>
      <c r="P3145">
        <v>2128.3200000000002</v>
      </c>
      <c r="Q3145" t="s">
        <v>36</v>
      </c>
    </row>
    <row r="3146" spans="1:17" x14ac:dyDescent="0.25">
      <c r="A3146">
        <v>3181</v>
      </c>
      <c r="B3146" t="s">
        <v>17</v>
      </c>
      <c r="C3146" t="s">
        <v>18</v>
      </c>
      <c r="D3146">
        <v>6</v>
      </c>
      <c r="E3146">
        <v>3769.64</v>
      </c>
      <c r="F3146">
        <v>171.35</v>
      </c>
      <c r="G3146">
        <v>929.09</v>
      </c>
      <c r="H3146">
        <v>0.63600000000000001</v>
      </c>
      <c r="I3146">
        <v>0.7</v>
      </c>
      <c r="J3146">
        <v>13</v>
      </c>
      <c r="K3146">
        <v>1.92</v>
      </c>
      <c r="L3146">
        <v>0</v>
      </c>
      <c r="M3146">
        <v>1</v>
      </c>
      <c r="N3146" t="s">
        <v>283</v>
      </c>
      <c r="O3146" t="s">
        <v>726</v>
      </c>
      <c r="P3146">
        <v>1542.15</v>
      </c>
      <c r="Q3146" t="s">
        <v>20</v>
      </c>
    </row>
    <row r="3147" spans="1:17" x14ac:dyDescent="0.25">
      <c r="A3147">
        <v>3182</v>
      </c>
      <c r="B3147" t="s">
        <v>28</v>
      </c>
      <c r="C3147" t="s">
        <v>23</v>
      </c>
      <c r="D3147">
        <v>7</v>
      </c>
      <c r="E3147">
        <v>7649.43</v>
      </c>
      <c r="F3147">
        <v>246.76</v>
      </c>
      <c r="G3147">
        <v>1290.17</v>
      </c>
      <c r="H3147">
        <v>0.54800000000000004</v>
      </c>
      <c r="I3147">
        <v>-0.2</v>
      </c>
      <c r="J3147">
        <v>30</v>
      </c>
      <c r="K3147">
        <v>3.3</v>
      </c>
      <c r="L3147">
        <v>0</v>
      </c>
      <c r="M3147">
        <v>0</v>
      </c>
      <c r="N3147" t="s">
        <v>674</v>
      </c>
      <c r="O3147" t="s">
        <v>417</v>
      </c>
      <c r="P3147">
        <v>2590.98</v>
      </c>
      <c r="Q3147" t="s">
        <v>36</v>
      </c>
    </row>
    <row r="3148" spans="1:17" x14ac:dyDescent="0.25">
      <c r="A3148">
        <v>3183</v>
      </c>
      <c r="B3148" t="s">
        <v>17</v>
      </c>
      <c r="C3148" t="s">
        <v>18</v>
      </c>
      <c r="D3148">
        <v>1</v>
      </c>
      <c r="E3148">
        <v>59.99</v>
      </c>
      <c r="F3148">
        <v>59.99</v>
      </c>
      <c r="G3148">
        <v>24.19</v>
      </c>
      <c r="H3148">
        <v>1</v>
      </c>
      <c r="I3148">
        <v>2</v>
      </c>
      <c r="J3148">
        <v>1</v>
      </c>
      <c r="K3148">
        <v>1</v>
      </c>
      <c r="L3148">
        <v>1</v>
      </c>
      <c r="M3148">
        <v>1</v>
      </c>
      <c r="N3148" t="s">
        <v>718</v>
      </c>
      <c r="O3148" t="s">
        <v>718</v>
      </c>
      <c r="P3148">
        <v>89.98</v>
      </c>
      <c r="Q3148" t="s">
        <v>52</v>
      </c>
    </row>
    <row r="3149" spans="1:17" x14ac:dyDescent="0.25">
      <c r="A3149">
        <v>3184</v>
      </c>
      <c r="B3149" t="s">
        <v>17</v>
      </c>
      <c r="C3149" t="s">
        <v>18</v>
      </c>
      <c r="D3149">
        <v>8</v>
      </c>
      <c r="E3149">
        <v>14184.67</v>
      </c>
      <c r="F3149">
        <v>208.6</v>
      </c>
      <c r="G3149">
        <v>316.16000000000003</v>
      </c>
      <c r="H3149">
        <v>0.77900000000000003</v>
      </c>
      <c r="I3149">
        <v>1.9</v>
      </c>
      <c r="J3149">
        <v>59</v>
      </c>
      <c r="K3149">
        <v>1.1200000000000001</v>
      </c>
      <c r="L3149">
        <v>30</v>
      </c>
      <c r="M3149">
        <v>1</v>
      </c>
      <c r="N3149" t="s">
        <v>123</v>
      </c>
      <c r="O3149" t="s">
        <v>693</v>
      </c>
      <c r="P3149">
        <v>2503.1999999999998</v>
      </c>
      <c r="Q3149" t="s">
        <v>36</v>
      </c>
    </row>
    <row r="3150" spans="1:17" x14ac:dyDescent="0.25">
      <c r="A3150">
        <v>3185</v>
      </c>
      <c r="B3150" t="s">
        <v>17</v>
      </c>
      <c r="C3150" t="s">
        <v>18</v>
      </c>
      <c r="D3150">
        <v>3</v>
      </c>
      <c r="E3150">
        <v>1819.88</v>
      </c>
      <c r="F3150">
        <v>259.98</v>
      </c>
      <c r="G3150">
        <v>498.3</v>
      </c>
      <c r="H3150">
        <v>0.14299999999999999</v>
      </c>
      <c r="I3150">
        <v>0.4</v>
      </c>
      <c r="J3150">
        <v>5</v>
      </c>
      <c r="K3150">
        <v>2.2000000000000002</v>
      </c>
      <c r="L3150">
        <v>0</v>
      </c>
      <c r="M3150">
        <v>0</v>
      </c>
      <c r="N3150" t="s">
        <v>964</v>
      </c>
      <c r="O3150" t="s">
        <v>554</v>
      </c>
      <c r="P3150">
        <v>1169.9100000000001</v>
      </c>
      <c r="Q3150" t="s">
        <v>20</v>
      </c>
    </row>
    <row r="3151" spans="1:17" x14ac:dyDescent="0.25">
      <c r="A3151">
        <v>3186</v>
      </c>
      <c r="B3151" t="s">
        <v>17</v>
      </c>
      <c r="C3151" t="s">
        <v>23</v>
      </c>
      <c r="D3151">
        <v>5</v>
      </c>
      <c r="E3151">
        <v>1979.63</v>
      </c>
      <c r="F3151">
        <v>197.96</v>
      </c>
      <c r="G3151">
        <v>352.54</v>
      </c>
      <c r="H3151">
        <v>0.2</v>
      </c>
      <c r="I3151">
        <v>-0.4</v>
      </c>
      <c r="J3151">
        <v>2</v>
      </c>
      <c r="K3151">
        <v>3.5</v>
      </c>
      <c r="L3151">
        <v>0</v>
      </c>
      <c r="M3151">
        <v>0</v>
      </c>
      <c r="N3151" t="s">
        <v>426</v>
      </c>
      <c r="O3151" t="s">
        <v>716</v>
      </c>
      <c r="P3151">
        <v>1484.7</v>
      </c>
      <c r="Q3151" t="s">
        <v>20</v>
      </c>
    </row>
    <row r="3152" spans="1:17" x14ac:dyDescent="0.25">
      <c r="A3152">
        <v>3187</v>
      </c>
      <c r="B3152" t="s">
        <v>17</v>
      </c>
      <c r="C3152" t="s">
        <v>18</v>
      </c>
      <c r="D3152">
        <v>8</v>
      </c>
      <c r="E3152">
        <v>9898.5</v>
      </c>
      <c r="F3152">
        <v>210.61</v>
      </c>
      <c r="G3152">
        <v>1500.89</v>
      </c>
      <c r="H3152">
        <v>0.70199999999999996</v>
      </c>
      <c r="I3152">
        <v>0.4</v>
      </c>
      <c r="J3152">
        <v>40</v>
      </c>
      <c r="K3152">
        <v>1.5</v>
      </c>
      <c r="L3152">
        <v>24</v>
      </c>
      <c r="M3152">
        <v>1</v>
      </c>
      <c r="N3152" t="s">
        <v>380</v>
      </c>
      <c r="O3152" t="s">
        <v>98</v>
      </c>
      <c r="P3152">
        <v>2527.3200000000002</v>
      </c>
      <c r="Q3152" t="s">
        <v>36</v>
      </c>
    </row>
    <row r="3153" spans="1:17" x14ac:dyDescent="0.25">
      <c r="A3153">
        <v>3188</v>
      </c>
      <c r="B3153" t="s">
        <v>28</v>
      </c>
      <c r="C3153" t="s">
        <v>23</v>
      </c>
      <c r="D3153">
        <v>5</v>
      </c>
      <c r="E3153">
        <v>13378.67</v>
      </c>
      <c r="F3153">
        <v>222.98</v>
      </c>
      <c r="G3153">
        <v>2392.4899999999998</v>
      </c>
      <c r="H3153">
        <v>0.83299999999999996</v>
      </c>
      <c r="I3153">
        <v>1</v>
      </c>
      <c r="J3153">
        <v>50</v>
      </c>
      <c r="K3153">
        <v>1.3</v>
      </c>
      <c r="L3153">
        <v>15</v>
      </c>
      <c r="M3153">
        <v>1</v>
      </c>
      <c r="N3153" t="s">
        <v>338</v>
      </c>
      <c r="O3153" t="s">
        <v>603</v>
      </c>
      <c r="P3153">
        <v>1672.35</v>
      </c>
      <c r="Q3153" t="s">
        <v>20</v>
      </c>
    </row>
    <row r="3154" spans="1:17" x14ac:dyDescent="0.25">
      <c r="A3154">
        <v>3189</v>
      </c>
      <c r="B3154" t="s">
        <v>33</v>
      </c>
      <c r="C3154" t="s">
        <v>18</v>
      </c>
      <c r="D3154">
        <v>7</v>
      </c>
      <c r="E3154">
        <v>11229.09</v>
      </c>
      <c r="F3154">
        <v>273.88</v>
      </c>
      <c r="G3154">
        <v>2602.67</v>
      </c>
      <c r="H3154">
        <v>0.41499999999999998</v>
      </c>
      <c r="I3154">
        <v>1</v>
      </c>
      <c r="J3154">
        <v>36</v>
      </c>
      <c r="K3154">
        <v>1.53</v>
      </c>
      <c r="L3154">
        <v>17</v>
      </c>
      <c r="M3154">
        <v>1</v>
      </c>
      <c r="N3154" t="s">
        <v>498</v>
      </c>
      <c r="O3154" t="s">
        <v>202</v>
      </c>
      <c r="P3154">
        <v>2875.74</v>
      </c>
      <c r="Q3154" t="s">
        <v>36</v>
      </c>
    </row>
    <row r="3155" spans="1:17" x14ac:dyDescent="0.25">
      <c r="A3155">
        <v>3190</v>
      </c>
      <c r="B3155" t="s">
        <v>33</v>
      </c>
      <c r="C3155" t="s">
        <v>18</v>
      </c>
      <c r="D3155">
        <v>4</v>
      </c>
      <c r="E3155">
        <v>3229.29</v>
      </c>
      <c r="F3155">
        <v>134.55000000000001</v>
      </c>
      <c r="G3155">
        <v>-330.76</v>
      </c>
      <c r="H3155">
        <v>0.91700000000000004</v>
      </c>
      <c r="I3155">
        <v>1.5</v>
      </c>
      <c r="J3155">
        <v>22</v>
      </c>
      <c r="K3155">
        <v>1.64</v>
      </c>
      <c r="L3155">
        <v>7</v>
      </c>
      <c r="M3155">
        <v>1</v>
      </c>
      <c r="N3155" t="s">
        <v>83</v>
      </c>
      <c r="O3155" t="s">
        <v>108</v>
      </c>
      <c r="P3155">
        <v>807.3</v>
      </c>
      <c r="Q3155" t="s">
        <v>20</v>
      </c>
    </row>
    <row r="3156" spans="1:17" x14ac:dyDescent="0.25">
      <c r="A3156">
        <v>3191</v>
      </c>
      <c r="B3156" t="s">
        <v>33</v>
      </c>
      <c r="C3156" t="s">
        <v>23</v>
      </c>
      <c r="D3156">
        <v>2</v>
      </c>
      <c r="E3156">
        <v>579.87</v>
      </c>
      <c r="F3156">
        <v>144.97</v>
      </c>
      <c r="G3156">
        <v>-202.49</v>
      </c>
      <c r="H3156">
        <v>0</v>
      </c>
      <c r="I3156">
        <v>-1.5</v>
      </c>
      <c r="J3156">
        <v>0</v>
      </c>
      <c r="K3156">
        <v>1.83</v>
      </c>
      <c r="L3156">
        <v>0</v>
      </c>
      <c r="M3156">
        <v>0</v>
      </c>
      <c r="N3156" t="s">
        <v>71</v>
      </c>
      <c r="O3156" t="s">
        <v>398</v>
      </c>
      <c r="P3156">
        <v>434.91</v>
      </c>
      <c r="Q3156" t="s">
        <v>52</v>
      </c>
    </row>
    <row r="3157" spans="1:17" x14ac:dyDescent="0.25">
      <c r="A3157">
        <v>3192</v>
      </c>
      <c r="B3157" t="s">
        <v>33</v>
      </c>
      <c r="C3157" t="s">
        <v>18</v>
      </c>
      <c r="D3157">
        <v>7</v>
      </c>
      <c r="E3157">
        <v>8391.69</v>
      </c>
      <c r="F3157">
        <v>195.16</v>
      </c>
      <c r="G3157">
        <v>1614.27</v>
      </c>
      <c r="H3157">
        <v>0.93</v>
      </c>
      <c r="I3157">
        <v>0.9</v>
      </c>
      <c r="J3157">
        <v>40</v>
      </c>
      <c r="K3157">
        <v>1.63</v>
      </c>
      <c r="L3157">
        <v>24</v>
      </c>
      <c r="M3157">
        <v>1</v>
      </c>
      <c r="N3157" t="s">
        <v>627</v>
      </c>
      <c r="O3157" t="s">
        <v>697</v>
      </c>
      <c r="P3157">
        <v>2049.1799999999998</v>
      </c>
      <c r="Q3157" t="s">
        <v>36</v>
      </c>
    </row>
    <row r="3158" spans="1:17" x14ac:dyDescent="0.25">
      <c r="A3158">
        <v>3193</v>
      </c>
      <c r="B3158" t="s">
        <v>28</v>
      </c>
      <c r="C3158" t="s">
        <v>18</v>
      </c>
      <c r="D3158">
        <v>6</v>
      </c>
      <c r="E3158">
        <v>11368.95</v>
      </c>
      <c r="F3158">
        <v>199.46</v>
      </c>
      <c r="G3158">
        <v>679.37</v>
      </c>
      <c r="H3158">
        <v>0.61399999999999999</v>
      </c>
      <c r="I3158">
        <v>2</v>
      </c>
      <c r="J3158">
        <v>55</v>
      </c>
      <c r="K3158">
        <v>1.67</v>
      </c>
      <c r="L3158">
        <v>31</v>
      </c>
      <c r="M3158">
        <v>1</v>
      </c>
      <c r="N3158" t="s">
        <v>238</v>
      </c>
      <c r="O3158" t="s">
        <v>879</v>
      </c>
      <c r="P3158">
        <v>1795.14</v>
      </c>
      <c r="Q3158" t="s">
        <v>20</v>
      </c>
    </row>
    <row r="3159" spans="1:17" x14ac:dyDescent="0.25">
      <c r="A3159">
        <v>3194</v>
      </c>
      <c r="B3159" t="s">
        <v>28</v>
      </c>
      <c r="C3159" t="s">
        <v>23</v>
      </c>
      <c r="D3159">
        <v>5</v>
      </c>
      <c r="E3159">
        <v>4299.6099999999997</v>
      </c>
      <c r="F3159">
        <v>143.32</v>
      </c>
      <c r="G3159">
        <v>645.86</v>
      </c>
      <c r="H3159">
        <v>0.96699999999999997</v>
      </c>
      <c r="I3159">
        <v>1.2</v>
      </c>
      <c r="J3159">
        <v>29</v>
      </c>
      <c r="K3159">
        <v>1.48</v>
      </c>
      <c r="L3159">
        <v>18</v>
      </c>
      <c r="M3159">
        <v>1</v>
      </c>
      <c r="N3159" t="s">
        <v>217</v>
      </c>
      <c r="O3159" t="s">
        <v>335</v>
      </c>
      <c r="P3159">
        <v>1074.9000000000001</v>
      </c>
      <c r="Q3159" t="s">
        <v>20</v>
      </c>
    </row>
    <row r="3160" spans="1:17" x14ac:dyDescent="0.25">
      <c r="A3160">
        <v>3195</v>
      </c>
      <c r="B3160" t="s">
        <v>33</v>
      </c>
      <c r="C3160" t="s">
        <v>18</v>
      </c>
      <c r="D3160">
        <v>5</v>
      </c>
      <c r="E3160">
        <v>3995.37</v>
      </c>
      <c r="F3160">
        <v>210.28</v>
      </c>
      <c r="G3160">
        <v>925.96</v>
      </c>
      <c r="H3160">
        <v>0.63200000000000001</v>
      </c>
      <c r="I3160">
        <v>-0.1</v>
      </c>
      <c r="J3160">
        <v>17</v>
      </c>
      <c r="K3160">
        <v>1.29</v>
      </c>
      <c r="L3160">
        <v>4</v>
      </c>
      <c r="M3160">
        <v>1</v>
      </c>
      <c r="N3160" t="s">
        <v>983</v>
      </c>
      <c r="O3160" t="s">
        <v>677</v>
      </c>
      <c r="P3160">
        <v>1577.1</v>
      </c>
      <c r="Q3160" t="s">
        <v>20</v>
      </c>
    </row>
    <row r="3161" spans="1:17" x14ac:dyDescent="0.25">
      <c r="A3161">
        <v>3196</v>
      </c>
      <c r="B3161" t="s">
        <v>28</v>
      </c>
      <c r="C3161" t="s">
        <v>23</v>
      </c>
      <c r="D3161">
        <v>4</v>
      </c>
      <c r="E3161">
        <v>8009.04</v>
      </c>
      <c r="F3161">
        <v>177.98</v>
      </c>
      <c r="G3161">
        <v>1495.21</v>
      </c>
      <c r="H3161">
        <v>0.97799999999999998</v>
      </c>
      <c r="I3161">
        <v>1</v>
      </c>
      <c r="J3161">
        <v>44</v>
      </c>
      <c r="K3161">
        <v>1.34</v>
      </c>
      <c r="L3161">
        <v>20</v>
      </c>
      <c r="M3161">
        <v>1</v>
      </c>
      <c r="N3161" t="s">
        <v>280</v>
      </c>
      <c r="O3161" t="s">
        <v>461</v>
      </c>
      <c r="P3161">
        <v>1067.8800000000001</v>
      </c>
      <c r="Q3161" t="s">
        <v>20</v>
      </c>
    </row>
    <row r="3162" spans="1:17" x14ac:dyDescent="0.25">
      <c r="A3162">
        <v>3197</v>
      </c>
      <c r="B3162" t="s">
        <v>28</v>
      </c>
      <c r="C3162" t="s">
        <v>18</v>
      </c>
      <c r="D3162">
        <v>6</v>
      </c>
      <c r="E3162">
        <v>8369.19</v>
      </c>
      <c r="F3162">
        <v>174.36</v>
      </c>
      <c r="G3162">
        <v>-199.28</v>
      </c>
      <c r="H3162">
        <v>0.77100000000000002</v>
      </c>
      <c r="I3162">
        <v>1.4</v>
      </c>
      <c r="J3162">
        <v>41</v>
      </c>
      <c r="K3162">
        <v>1.46</v>
      </c>
      <c r="L3162">
        <v>16</v>
      </c>
      <c r="M3162">
        <v>1</v>
      </c>
      <c r="N3162" t="s">
        <v>135</v>
      </c>
      <c r="O3162" t="s">
        <v>555</v>
      </c>
      <c r="P3162">
        <v>1569.24</v>
      </c>
      <c r="Q3162" t="s">
        <v>20</v>
      </c>
    </row>
    <row r="3163" spans="1:17" x14ac:dyDescent="0.25">
      <c r="A3163">
        <v>3198</v>
      </c>
      <c r="B3163" t="s">
        <v>17</v>
      </c>
      <c r="C3163" t="s">
        <v>23</v>
      </c>
      <c r="D3163">
        <v>6</v>
      </c>
      <c r="E3163">
        <v>4699.2700000000004</v>
      </c>
      <c r="F3163">
        <v>174.05</v>
      </c>
      <c r="G3163">
        <v>1218.1199999999999</v>
      </c>
      <c r="H3163">
        <v>0.92600000000000005</v>
      </c>
      <c r="I3163">
        <v>1.4</v>
      </c>
      <c r="J3163">
        <v>25</v>
      </c>
      <c r="K3163">
        <v>1.2</v>
      </c>
      <c r="L3163">
        <v>17</v>
      </c>
      <c r="M3163">
        <v>1</v>
      </c>
      <c r="N3163" t="s">
        <v>501</v>
      </c>
      <c r="O3163" t="s">
        <v>594</v>
      </c>
      <c r="P3163">
        <v>1566.45</v>
      </c>
      <c r="Q3163" t="s">
        <v>20</v>
      </c>
    </row>
    <row r="3164" spans="1:17" x14ac:dyDescent="0.25">
      <c r="A3164">
        <v>3199</v>
      </c>
      <c r="B3164" t="s">
        <v>33</v>
      </c>
      <c r="C3164" t="s">
        <v>18</v>
      </c>
      <c r="D3164">
        <v>10</v>
      </c>
      <c r="E3164">
        <v>13371.25</v>
      </c>
      <c r="F3164">
        <v>191.02</v>
      </c>
      <c r="G3164">
        <v>1667.47</v>
      </c>
      <c r="H3164">
        <v>0.77100000000000002</v>
      </c>
      <c r="I3164">
        <v>0.5</v>
      </c>
      <c r="J3164">
        <v>54</v>
      </c>
      <c r="K3164">
        <v>1.37</v>
      </c>
      <c r="L3164">
        <v>31</v>
      </c>
      <c r="M3164">
        <v>1</v>
      </c>
      <c r="N3164" t="s">
        <v>921</v>
      </c>
      <c r="O3164" t="s">
        <v>418</v>
      </c>
      <c r="P3164">
        <v>2865.3</v>
      </c>
      <c r="Q3164" t="s">
        <v>36</v>
      </c>
    </row>
    <row r="3165" spans="1:17" x14ac:dyDescent="0.25">
      <c r="A3165">
        <v>3200</v>
      </c>
      <c r="B3165" t="s">
        <v>17</v>
      </c>
      <c r="C3165" t="s">
        <v>23</v>
      </c>
      <c r="D3165">
        <v>6</v>
      </c>
      <c r="E3165">
        <v>6635.95</v>
      </c>
      <c r="F3165">
        <v>189.6</v>
      </c>
      <c r="G3165">
        <v>859.14</v>
      </c>
      <c r="H3165">
        <v>0.6</v>
      </c>
      <c r="I3165">
        <v>1.1000000000000001</v>
      </c>
      <c r="J3165">
        <v>27</v>
      </c>
      <c r="K3165">
        <v>1.7</v>
      </c>
      <c r="L3165">
        <v>13</v>
      </c>
      <c r="M3165">
        <v>1</v>
      </c>
      <c r="N3165" t="s">
        <v>422</v>
      </c>
      <c r="O3165" t="s">
        <v>342</v>
      </c>
      <c r="P3165">
        <v>1706.4</v>
      </c>
      <c r="Q3165" t="s">
        <v>20</v>
      </c>
    </row>
    <row r="3166" spans="1:17" x14ac:dyDescent="0.25">
      <c r="A3166">
        <v>3201</v>
      </c>
      <c r="B3166" t="s">
        <v>17</v>
      </c>
      <c r="C3166" t="s">
        <v>18</v>
      </c>
      <c r="D3166">
        <v>6</v>
      </c>
      <c r="E3166">
        <v>2889.68</v>
      </c>
      <c r="F3166">
        <v>169.98</v>
      </c>
      <c r="G3166">
        <v>-453.17</v>
      </c>
      <c r="H3166">
        <v>0.23499999999999999</v>
      </c>
      <c r="I3166">
        <v>0.2</v>
      </c>
      <c r="J3166">
        <v>16</v>
      </c>
      <c r="K3166">
        <v>3.88</v>
      </c>
      <c r="L3166">
        <v>3</v>
      </c>
      <c r="M3166">
        <v>0</v>
      </c>
      <c r="N3166" t="s">
        <v>521</v>
      </c>
      <c r="O3166" t="s">
        <v>486</v>
      </c>
      <c r="P3166">
        <v>1529.82</v>
      </c>
      <c r="Q3166" t="s">
        <v>20</v>
      </c>
    </row>
    <row r="3167" spans="1:17" x14ac:dyDescent="0.25">
      <c r="A3167">
        <v>3202</v>
      </c>
      <c r="B3167" t="s">
        <v>17</v>
      </c>
      <c r="C3167" t="s">
        <v>23</v>
      </c>
      <c r="D3167">
        <v>7</v>
      </c>
      <c r="E3167">
        <v>13428.94</v>
      </c>
      <c r="F3167">
        <v>167.86</v>
      </c>
      <c r="G3167">
        <v>2160.1799999999998</v>
      </c>
      <c r="H3167">
        <v>0.97499999999999998</v>
      </c>
      <c r="I3167">
        <v>2.4</v>
      </c>
      <c r="J3167">
        <v>78</v>
      </c>
      <c r="K3167">
        <v>1.68</v>
      </c>
      <c r="L3167">
        <v>41</v>
      </c>
      <c r="M3167">
        <v>1</v>
      </c>
      <c r="N3167" t="s">
        <v>256</v>
      </c>
      <c r="O3167" t="s">
        <v>446</v>
      </c>
      <c r="P3167">
        <v>1762.53</v>
      </c>
      <c r="Q3167" t="s">
        <v>20</v>
      </c>
    </row>
    <row r="3168" spans="1:17" x14ac:dyDescent="0.25">
      <c r="A3168">
        <v>3203</v>
      </c>
      <c r="B3168" t="s">
        <v>17</v>
      </c>
      <c r="C3168" t="s">
        <v>18</v>
      </c>
      <c r="D3168">
        <v>4</v>
      </c>
      <c r="E3168">
        <v>4389.63</v>
      </c>
      <c r="F3168">
        <v>190.85</v>
      </c>
      <c r="G3168">
        <v>-317.5</v>
      </c>
      <c r="H3168">
        <v>0.73899999999999999</v>
      </c>
      <c r="I3168">
        <v>1.2</v>
      </c>
      <c r="J3168">
        <v>17</v>
      </c>
      <c r="K3168">
        <v>3.53</v>
      </c>
      <c r="L3168">
        <v>0</v>
      </c>
      <c r="M3168">
        <v>0</v>
      </c>
      <c r="N3168" t="s">
        <v>19</v>
      </c>
      <c r="O3168" t="s">
        <v>297</v>
      </c>
      <c r="P3168">
        <v>1145.0999999999999</v>
      </c>
      <c r="Q3168" t="s">
        <v>20</v>
      </c>
    </row>
    <row r="3169" spans="1:17" x14ac:dyDescent="0.25">
      <c r="A3169">
        <v>3204</v>
      </c>
      <c r="B3169" t="s">
        <v>17</v>
      </c>
      <c r="C3169" t="s">
        <v>23</v>
      </c>
      <c r="D3169">
        <v>4</v>
      </c>
      <c r="E3169">
        <v>1747.79</v>
      </c>
      <c r="F3169">
        <v>218.47</v>
      </c>
      <c r="G3169">
        <v>230.79</v>
      </c>
      <c r="H3169">
        <v>0.5</v>
      </c>
      <c r="I3169">
        <v>0.8</v>
      </c>
      <c r="J3169">
        <v>4</v>
      </c>
      <c r="K3169">
        <v>2.5</v>
      </c>
      <c r="L3169">
        <v>4</v>
      </c>
      <c r="M3169">
        <v>1</v>
      </c>
      <c r="N3169" t="s">
        <v>277</v>
      </c>
      <c r="O3169" t="s">
        <v>325</v>
      </c>
      <c r="P3169">
        <v>1310.82</v>
      </c>
      <c r="Q3169" t="s">
        <v>20</v>
      </c>
    </row>
    <row r="3170" spans="1:17" x14ac:dyDescent="0.25">
      <c r="A3170">
        <v>3205</v>
      </c>
      <c r="B3170" t="s">
        <v>17</v>
      </c>
      <c r="C3170" t="s">
        <v>18</v>
      </c>
      <c r="D3170">
        <v>5</v>
      </c>
      <c r="E3170">
        <v>2238.66</v>
      </c>
      <c r="F3170">
        <v>139.91999999999999</v>
      </c>
      <c r="G3170">
        <v>329.07</v>
      </c>
      <c r="H3170">
        <v>0.56299999999999994</v>
      </c>
      <c r="I3170">
        <v>0.3</v>
      </c>
      <c r="J3170">
        <v>9</v>
      </c>
      <c r="K3170">
        <v>1.56</v>
      </c>
      <c r="L3170">
        <v>6</v>
      </c>
      <c r="M3170">
        <v>1</v>
      </c>
      <c r="N3170" t="s">
        <v>191</v>
      </c>
      <c r="O3170" t="s">
        <v>259</v>
      </c>
      <c r="P3170">
        <v>1049.4000000000001</v>
      </c>
      <c r="Q3170" t="s">
        <v>20</v>
      </c>
    </row>
    <row r="3171" spans="1:17" x14ac:dyDescent="0.25">
      <c r="A3171">
        <v>3206</v>
      </c>
      <c r="B3171" t="s">
        <v>17</v>
      </c>
      <c r="C3171" t="s">
        <v>18</v>
      </c>
      <c r="D3171">
        <v>6</v>
      </c>
      <c r="E3171">
        <v>5089.4399999999996</v>
      </c>
      <c r="F3171">
        <v>254.47</v>
      </c>
      <c r="G3171">
        <v>404.66</v>
      </c>
      <c r="H3171">
        <v>0.1</v>
      </c>
      <c r="I3171">
        <v>-0.7</v>
      </c>
      <c r="J3171">
        <v>8</v>
      </c>
      <c r="K3171">
        <v>1</v>
      </c>
      <c r="L3171">
        <v>0</v>
      </c>
      <c r="M3171">
        <v>1</v>
      </c>
      <c r="N3171" t="s">
        <v>295</v>
      </c>
      <c r="O3171" t="s">
        <v>590</v>
      </c>
      <c r="P3171">
        <v>2290.23</v>
      </c>
      <c r="Q3171" t="s">
        <v>36</v>
      </c>
    </row>
    <row r="3172" spans="1:17" x14ac:dyDescent="0.25">
      <c r="A3172">
        <v>3207</v>
      </c>
      <c r="B3172" t="s">
        <v>17</v>
      </c>
      <c r="C3172" t="s">
        <v>23</v>
      </c>
      <c r="D3172">
        <v>5</v>
      </c>
      <c r="E3172">
        <v>5219.24</v>
      </c>
      <c r="F3172">
        <v>217.47</v>
      </c>
      <c r="G3172">
        <v>754.51</v>
      </c>
      <c r="H3172">
        <v>0.83299999999999996</v>
      </c>
      <c r="I3172">
        <v>1.4</v>
      </c>
      <c r="J3172">
        <v>16</v>
      </c>
      <c r="K3172">
        <v>2.25</v>
      </c>
      <c r="L3172">
        <v>8</v>
      </c>
      <c r="M3172">
        <v>1</v>
      </c>
      <c r="N3172" t="s">
        <v>759</v>
      </c>
      <c r="O3172" t="s">
        <v>104</v>
      </c>
      <c r="P3172">
        <v>1631.02</v>
      </c>
      <c r="Q3172" t="s">
        <v>20</v>
      </c>
    </row>
    <row r="3173" spans="1:17" x14ac:dyDescent="0.25">
      <c r="A3173">
        <v>3208</v>
      </c>
      <c r="B3173" t="s">
        <v>17</v>
      </c>
      <c r="C3173" t="s">
        <v>18</v>
      </c>
      <c r="D3173">
        <v>2</v>
      </c>
      <c r="E3173">
        <v>1354.86</v>
      </c>
      <c r="F3173">
        <v>169.36</v>
      </c>
      <c r="G3173">
        <v>353.78</v>
      </c>
      <c r="H3173">
        <v>1</v>
      </c>
      <c r="I3173">
        <v>1</v>
      </c>
      <c r="J3173">
        <v>8</v>
      </c>
      <c r="K3173">
        <v>1.75</v>
      </c>
      <c r="L3173">
        <v>2</v>
      </c>
      <c r="M3173">
        <v>1</v>
      </c>
      <c r="N3173" t="s">
        <v>521</v>
      </c>
      <c r="O3173" t="s">
        <v>804</v>
      </c>
      <c r="P3173">
        <v>508.08</v>
      </c>
      <c r="Q3173" t="s">
        <v>20</v>
      </c>
    </row>
    <row r="3174" spans="1:17" x14ac:dyDescent="0.25">
      <c r="A3174">
        <v>3209</v>
      </c>
      <c r="B3174" t="s">
        <v>17</v>
      </c>
      <c r="C3174" t="s">
        <v>23</v>
      </c>
      <c r="D3174">
        <v>4</v>
      </c>
      <c r="E3174">
        <v>1159.8800000000001</v>
      </c>
      <c r="F3174">
        <v>193.31</v>
      </c>
      <c r="G3174">
        <v>294.94</v>
      </c>
      <c r="H3174">
        <v>0.16700000000000001</v>
      </c>
      <c r="I3174">
        <v>-0.2</v>
      </c>
      <c r="J3174">
        <v>1</v>
      </c>
      <c r="K3174">
        <v>3</v>
      </c>
      <c r="L3174">
        <v>1</v>
      </c>
      <c r="M3174">
        <v>1</v>
      </c>
      <c r="N3174" t="s">
        <v>503</v>
      </c>
      <c r="O3174" t="s">
        <v>714</v>
      </c>
      <c r="P3174">
        <v>1159.8599999999999</v>
      </c>
      <c r="Q3174" t="s">
        <v>20</v>
      </c>
    </row>
    <row r="3175" spans="1:17" x14ac:dyDescent="0.25">
      <c r="A3175">
        <v>3210</v>
      </c>
      <c r="B3175" t="s">
        <v>33</v>
      </c>
      <c r="C3175" t="s">
        <v>18</v>
      </c>
      <c r="D3175">
        <v>2</v>
      </c>
      <c r="E3175">
        <v>1669.91</v>
      </c>
      <c r="F3175">
        <v>238.56</v>
      </c>
      <c r="G3175">
        <v>553.80999999999995</v>
      </c>
      <c r="H3175">
        <v>1</v>
      </c>
      <c r="I3175">
        <v>2.7</v>
      </c>
      <c r="J3175">
        <v>7</v>
      </c>
      <c r="K3175">
        <v>2.29</v>
      </c>
      <c r="L3175">
        <v>1</v>
      </c>
      <c r="M3175">
        <v>1</v>
      </c>
      <c r="N3175" t="s">
        <v>983</v>
      </c>
      <c r="O3175" t="s">
        <v>209</v>
      </c>
      <c r="P3175">
        <v>715.68</v>
      </c>
      <c r="Q3175" t="s">
        <v>20</v>
      </c>
    </row>
    <row r="3176" spans="1:17" x14ac:dyDescent="0.25">
      <c r="A3176">
        <v>3211</v>
      </c>
      <c r="B3176" t="s">
        <v>33</v>
      </c>
      <c r="C3176" t="s">
        <v>23</v>
      </c>
      <c r="D3176">
        <v>3</v>
      </c>
      <c r="E3176">
        <v>4259.7</v>
      </c>
      <c r="F3176">
        <v>170.39</v>
      </c>
      <c r="G3176">
        <v>156.53</v>
      </c>
      <c r="H3176">
        <v>1</v>
      </c>
      <c r="I3176">
        <v>2.2999999999999998</v>
      </c>
      <c r="J3176">
        <v>25</v>
      </c>
      <c r="K3176">
        <v>1.44</v>
      </c>
      <c r="L3176">
        <v>11</v>
      </c>
      <c r="M3176">
        <v>1</v>
      </c>
      <c r="N3176" t="s">
        <v>187</v>
      </c>
      <c r="O3176" t="s">
        <v>886</v>
      </c>
      <c r="P3176">
        <v>766.75</v>
      </c>
      <c r="Q3176" t="s">
        <v>20</v>
      </c>
    </row>
    <row r="3177" spans="1:17" x14ac:dyDescent="0.25">
      <c r="A3177">
        <v>3212</v>
      </c>
      <c r="B3177" t="s">
        <v>33</v>
      </c>
      <c r="C3177" t="s">
        <v>18</v>
      </c>
      <c r="D3177">
        <v>7</v>
      </c>
      <c r="E3177">
        <v>4429.42</v>
      </c>
      <c r="F3177">
        <v>201.34</v>
      </c>
      <c r="G3177">
        <v>922.65</v>
      </c>
      <c r="H3177">
        <v>1</v>
      </c>
      <c r="I3177">
        <v>1.3</v>
      </c>
      <c r="J3177">
        <v>21</v>
      </c>
      <c r="K3177">
        <v>1.29</v>
      </c>
      <c r="L3177">
        <v>10</v>
      </c>
      <c r="M3177">
        <v>1</v>
      </c>
      <c r="N3177" t="s">
        <v>692</v>
      </c>
      <c r="O3177" t="s">
        <v>641</v>
      </c>
      <c r="P3177">
        <v>2114.0700000000002</v>
      </c>
      <c r="Q3177" t="s">
        <v>36</v>
      </c>
    </row>
    <row r="3178" spans="1:17" x14ac:dyDescent="0.25">
      <c r="A3178">
        <v>3213</v>
      </c>
      <c r="B3178" t="s">
        <v>17</v>
      </c>
      <c r="C3178" t="s">
        <v>18</v>
      </c>
      <c r="D3178">
        <v>5</v>
      </c>
      <c r="E3178">
        <v>7848.93</v>
      </c>
      <c r="F3178">
        <v>182.53</v>
      </c>
      <c r="G3178">
        <v>817.39</v>
      </c>
      <c r="H3178">
        <v>0.86</v>
      </c>
      <c r="I3178">
        <v>0.9</v>
      </c>
      <c r="J3178">
        <v>38</v>
      </c>
      <c r="K3178">
        <v>3.13</v>
      </c>
      <c r="L3178">
        <v>7</v>
      </c>
      <c r="M3178">
        <v>0</v>
      </c>
      <c r="N3178" t="s">
        <v>193</v>
      </c>
      <c r="O3178" t="s">
        <v>417</v>
      </c>
      <c r="P3178">
        <v>1368.98</v>
      </c>
      <c r="Q3178" t="s">
        <v>20</v>
      </c>
    </row>
    <row r="3179" spans="1:17" x14ac:dyDescent="0.25">
      <c r="A3179">
        <v>3214</v>
      </c>
      <c r="B3179" t="s">
        <v>33</v>
      </c>
      <c r="C3179" t="s">
        <v>23</v>
      </c>
      <c r="D3179">
        <v>5</v>
      </c>
      <c r="E3179">
        <v>4831.3500000000004</v>
      </c>
      <c r="F3179">
        <v>166.6</v>
      </c>
      <c r="G3179">
        <v>798.28</v>
      </c>
      <c r="H3179">
        <v>0.55200000000000005</v>
      </c>
      <c r="I3179">
        <v>0.5</v>
      </c>
      <c r="J3179">
        <v>16</v>
      </c>
      <c r="K3179">
        <v>2.5</v>
      </c>
      <c r="L3179">
        <v>0</v>
      </c>
      <c r="M3179">
        <v>0</v>
      </c>
      <c r="N3179" t="s">
        <v>633</v>
      </c>
      <c r="O3179" t="s">
        <v>468</v>
      </c>
      <c r="P3179">
        <v>1249.5</v>
      </c>
      <c r="Q3179" t="s">
        <v>20</v>
      </c>
    </row>
    <row r="3180" spans="1:17" x14ac:dyDescent="0.25">
      <c r="A3180">
        <v>3215</v>
      </c>
      <c r="B3180" t="s">
        <v>28</v>
      </c>
      <c r="C3180" t="s">
        <v>18</v>
      </c>
      <c r="D3180">
        <v>5</v>
      </c>
      <c r="E3180">
        <v>4019.68</v>
      </c>
      <c r="F3180">
        <v>191.41</v>
      </c>
      <c r="G3180">
        <v>399.62</v>
      </c>
      <c r="H3180">
        <v>1</v>
      </c>
      <c r="I3180">
        <v>2.5</v>
      </c>
      <c r="J3180">
        <v>20</v>
      </c>
      <c r="K3180">
        <v>1.3</v>
      </c>
      <c r="L3180">
        <v>8</v>
      </c>
      <c r="M3180">
        <v>1</v>
      </c>
      <c r="N3180" t="s">
        <v>227</v>
      </c>
      <c r="O3180" t="s">
        <v>42</v>
      </c>
      <c r="P3180">
        <v>1435.57</v>
      </c>
      <c r="Q3180" t="s">
        <v>20</v>
      </c>
    </row>
    <row r="3181" spans="1:17" x14ac:dyDescent="0.25">
      <c r="A3181">
        <v>3216</v>
      </c>
      <c r="B3181" t="s">
        <v>28</v>
      </c>
      <c r="C3181" t="s">
        <v>18</v>
      </c>
      <c r="D3181">
        <v>6</v>
      </c>
      <c r="E3181">
        <v>5351.34</v>
      </c>
      <c r="F3181">
        <v>198.2</v>
      </c>
      <c r="G3181">
        <v>795.93</v>
      </c>
      <c r="H3181">
        <v>0.33300000000000002</v>
      </c>
      <c r="I3181">
        <v>-0.4</v>
      </c>
      <c r="J3181">
        <v>17</v>
      </c>
      <c r="K3181">
        <v>3.06</v>
      </c>
      <c r="L3181">
        <v>0</v>
      </c>
      <c r="M3181">
        <v>0</v>
      </c>
      <c r="N3181" t="s">
        <v>459</v>
      </c>
      <c r="O3181" t="s">
        <v>450</v>
      </c>
      <c r="P3181">
        <v>1783.8</v>
      </c>
      <c r="Q3181" t="s">
        <v>20</v>
      </c>
    </row>
    <row r="3182" spans="1:17" x14ac:dyDescent="0.25">
      <c r="A3182">
        <v>3217</v>
      </c>
      <c r="B3182" t="s">
        <v>28</v>
      </c>
      <c r="C3182" t="s">
        <v>23</v>
      </c>
      <c r="D3182">
        <v>4</v>
      </c>
      <c r="E3182">
        <v>4693.97</v>
      </c>
      <c r="F3182">
        <v>204.09</v>
      </c>
      <c r="G3182">
        <v>1269.8499999999999</v>
      </c>
      <c r="H3182">
        <v>0.52200000000000002</v>
      </c>
      <c r="I3182">
        <v>0.4</v>
      </c>
      <c r="J3182">
        <v>17</v>
      </c>
      <c r="K3182">
        <v>1.59</v>
      </c>
      <c r="L3182">
        <v>8</v>
      </c>
      <c r="M3182">
        <v>1</v>
      </c>
      <c r="N3182" t="s">
        <v>421</v>
      </c>
      <c r="O3182" t="s">
        <v>1009</v>
      </c>
      <c r="P3182">
        <v>1224.54</v>
      </c>
      <c r="Q3182" t="s">
        <v>20</v>
      </c>
    </row>
    <row r="3183" spans="1:17" x14ac:dyDescent="0.25">
      <c r="A3183">
        <v>3218</v>
      </c>
      <c r="B3183" t="s">
        <v>28</v>
      </c>
      <c r="C3183" t="s">
        <v>18</v>
      </c>
      <c r="D3183">
        <v>4</v>
      </c>
      <c r="E3183">
        <v>6868.42</v>
      </c>
      <c r="F3183">
        <v>176.11</v>
      </c>
      <c r="G3183">
        <v>1726.92</v>
      </c>
      <c r="H3183">
        <v>1</v>
      </c>
      <c r="I3183">
        <v>1</v>
      </c>
      <c r="J3183">
        <v>39</v>
      </c>
      <c r="K3183">
        <v>1.18</v>
      </c>
      <c r="L3183">
        <v>14</v>
      </c>
      <c r="M3183">
        <v>1</v>
      </c>
      <c r="N3183" t="s">
        <v>848</v>
      </c>
      <c r="O3183" t="s">
        <v>881</v>
      </c>
      <c r="P3183">
        <v>1056.6600000000001</v>
      </c>
      <c r="Q3183" t="s">
        <v>20</v>
      </c>
    </row>
    <row r="3184" spans="1:17" x14ac:dyDescent="0.25">
      <c r="A3184">
        <v>3219</v>
      </c>
      <c r="B3184" t="s">
        <v>17</v>
      </c>
      <c r="C3184" t="s">
        <v>23</v>
      </c>
      <c r="D3184">
        <v>6</v>
      </c>
      <c r="E3184">
        <v>5704.56</v>
      </c>
      <c r="F3184">
        <v>184.02</v>
      </c>
      <c r="G3184">
        <v>-1225.69</v>
      </c>
      <c r="H3184">
        <v>0.58099999999999996</v>
      </c>
      <c r="I3184">
        <v>0.5</v>
      </c>
      <c r="J3184">
        <v>30</v>
      </c>
      <c r="K3184">
        <v>3</v>
      </c>
      <c r="L3184">
        <v>0</v>
      </c>
      <c r="M3184">
        <v>0</v>
      </c>
      <c r="N3184" t="s">
        <v>928</v>
      </c>
      <c r="O3184" t="s">
        <v>499</v>
      </c>
      <c r="P3184">
        <v>1656.18</v>
      </c>
      <c r="Q3184" t="s">
        <v>20</v>
      </c>
    </row>
    <row r="3185" spans="1:17" x14ac:dyDescent="0.25">
      <c r="A3185">
        <v>3220</v>
      </c>
      <c r="B3185" t="s">
        <v>17</v>
      </c>
      <c r="C3185" t="s">
        <v>18</v>
      </c>
      <c r="D3185">
        <v>5</v>
      </c>
      <c r="E3185">
        <v>5469.24</v>
      </c>
      <c r="F3185">
        <v>143.93</v>
      </c>
      <c r="G3185">
        <v>1383.66</v>
      </c>
      <c r="H3185">
        <v>0.63200000000000001</v>
      </c>
      <c r="I3185">
        <v>1.6</v>
      </c>
      <c r="J3185">
        <v>33</v>
      </c>
      <c r="K3185">
        <v>1.64</v>
      </c>
      <c r="L3185">
        <v>24</v>
      </c>
      <c r="M3185">
        <v>1</v>
      </c>
      <c r="N3185" t="s">
        <v>507</v>
      </c>
      <c r="O3185" t="s">
        <v>392</v>
      </c>
      <c r="P3185">
        <v>1079.48</v>
      </c>
      <c r="Q3185" t="s">
        <v>20</v>
      </c>
    </row>
    <row r="3186" spans="1:17" x14ac:dyDescent="0.25">
      <c r="A3186">
        <v>3221</v>
      </c>
      <c r="B3186" t="s">
        <v>17</v>
      </c>
      <c r="C3186" t="s">
        <v>23</v>
      </c>
      <c r="D3186">
        <v>3</v>
      </c>
      <c r="E3186">
        <v>4079.69</v>
      </c>
      <c r="F3186">
        <v>177.38</v>
      </c>
      <c r="G3186">
        <v>848.64</v>
      </c>
      <c r="H3186">
        <v>0.91300000000000003</v>
      </c>
      <c r="I3186">
        <v>1.8</v>
      </c>
      <c r="J3186">
        <v>23</v>
      </c>
      <c r="K3186">
        <v>1.78</v>
      </c>
      <c r="L3186">
        <v>15</v>
      </c>
      <c r="M3186">
        <v>1</v>
      </c>
      <c r="N3186" t="s">
        <v>95</v>
      </c>
      <c r="O3186" t="s">
        <v>949</v>
      </c>
      <c r="P3186">
        <v>798.21</v>
      </c>
      <c r="Q3186" t="s">
        <v>20</v>
      </c>
    </row>
    <row r="3187" spans="1:17" x14ac:dyDescent="0.25">
      <c r="A3187">
        <v>3222</v>
      </c>
      <c r="B3187" t="s">
        <v>17</v>
      </c>
      <c r="C3187" t="s">
        <v>18</v>
      </c>
      <c r="D3187">
        <v>5</v>
      </c>
      <c r="E3187">
        <v>6878.86</v>
      </c>
      <c r="F3187">
        <v>159.97</v>
      </c>
      <c r="G3187">
        <v>1719.93</v>
      </c>
      <c r="H3187">
        <v>0.23300000000000001</v>
      </c>
      <c r="I3187">
        <v>1.3</v>
      </c>
      <c r="J3187">
        <v>36</v>
      </c>
      <c r="K3187">
        <v>2.86</v>
      </c>
      <c r="L3187">
        <v>5</v>
      </c>
      <c r="M3187">
        <v>0</v>
      </c>
      <c r="N3187" t="s">
        <v>563</v>
      </c>
      <c r="O3187" t="s">
        <v>749</v>
      </c>
      <c r="P3187">
        <v>1199.78</v>
      </c>
      <c r="Q3187" t="s">
        <v>20</v>
      </c>
    </row>
    <row r="3188" spans="1:17" x14ac:dyDescent="0.25">
      <c r="A3188">
        <v>3223</v>
      </c>
      <c r="B3188" t="s">
        <v>17</v>
      </c>
      <c r="C3188" t="s">
        <v>23</v>
      </c>
      <c r="D3188">
        <v>6</v>
      </c>
      <c r="E3188">
        <v>5789.13</v>
      </c>
      <c r="F3188">
        <v>206.75</v>
      </c>
      <c r="G3188">
        <v>-849.85</v>
      </c>
      <c r="H3188">
        <v>0.64300000000000002</v>
      </c>
      <c r="I3188">
        <v>1.2</v>
      </c>
      <c r="J3188">
        <v>19</v>
      </c>
      <c r="K3188">
        <v>1.47</v>
      </c>
      <c r="L3188">
        <v>12</v>
      </c>
      <c r="M3188">
        <v>1</v>
      </c>
      <c r="N3188" t="s">
        <v>998</v>
      </c>
      <c r="O3188" t="s">
        <v>418</v>
      </c>
      <c r="P3188">
        <v>1860.75</v>
      </c>
      <c r="Q3188" t="s">
        <v>20</v>
      </c>
    </row>
    <row r="3189" spans="1:17" x14ac:dyDescent="0.25">
      <c r="A3189">
        <v>3224</v>
      </c>
      <c r="B3189" t="s">
        <v>28</v>
      </c>
      <c r="C3189" t="s">
        <v>18</v>
      </c>
      <c r="D3189">
        <v>7</v>
      </c>
      <c r="E3189">
        <v>10281</v>
      </c>
      <c r="F3189">
        <v>190.39</v>
      </c>
      <c r="G3189">
        <v>-177.49</v>
      </c>
      <c r="H3189">
        <v>0.79600000000000004</v>
      </c>
      <c r="I3189">
        <v>1.5</v>
      </c>
      <c r="J3189">
        <v>48</v>
      </c>
      <c r="K3189">
        <v>1.63</v>
      </c>
      <c r="L3189">
        <v>25</v>
      </c>
      <c r="M3189">
        <v>1</v>
      </c>
      <c r="N3189" t="s">
        <v>980</v>
      </c>
      <c r="O3189" t="s">
        <v>800</v>
      </c>
      <c r="P3189">
        <v>1999.1</v>
      </c>
      <c r="Q3189" t="s">
        <v>20</v>
      </c>
    </row>
    <row r="3190" spans="1:17" x14ac:dyDescent="0.25">
      <c r="A3190">
        <v>3225</v>
      </c>
      <c r="B3190" t="s">
        <v>17</v>
      </c>
      <c r="C3190" t="s">
        <v>18</v>
      </c>
      <c r="D3190">
        <v>3</v>
      </c>
      <c r="E3190">
        <v>9209.4500000000007</v>
      </c>
      <c r="F3190">
        <v>263.13</v>
      </c>
      <c r="G3190">
        <v>2060.37</v>
      </c>
      <c r="H3190">
        <v>0.94299999999999995</v>
      </c>
      <c r="I3190">
        <v>1.5</v>
      </c>
      <c r="J3190">
        <v>35</v>
      </c>
      <c r="K3190">
        <v>2.09</v>
      </c>
      <c r="L3190">
        <v>20</v>
      </c>
      <c r="M3190">
        <v>1</v>
      </c>
      <c r="N3190" t="s">
        <v>479</v>
      </c>
      <c r="O3190" t="s">
        <v>74</v>
      </c>
      <c r="P3190">
        <v>1184.08</v>
      </c>
      <c r="Q3190" t="s">
        <v>20</v>
      </c>
    </row>
    <row r="3191" spans="1:17" x14ac:dyDescent="0.25">
      <c r="A3191">
        <v>3226</v>
      </c>
      <c r="B3191" t="s">
        <v>17</v>
      </c>
      <c r="C3191" t="s">
        <v>18</v>
      </c>
      <c r="D3191">
        <v>7</v>
      </c>
      <c r="E3191">
        <v>4131.51</v>
      </c>
      <c r="F3191">
        <v>187.8</v>
      </c>
      <c r="G3191">
        <v>-859.24</v>
      </c>
      <c r="H3191">
        <v>0.68200000000000005</v>
      </c>
      <c r="I3191">
        <v>0.9</v>
      </c>
      <c r="J3191">
        <v>15</v>
      </c>
      <c r="K3191">
        <v>2.5299999999999998</v>
      </c>
      <c r="L3191">
        <v>4</v>
      </c>
      <c r="M3191">
        <v>0</v>
      </c>
      <c r="N3191" t="s">
        <v>899</v>
      </c>
      <c r="O3191" t="s">
        <v>306</v>
      </c>
      <c r="P3191">
        <v>1971.9</v>
      </c>
      <c r="Q3191" t="s">
        <v>20</v>
      </c>
    </row>
    <row r="3192" spans="1:17" x14ac:dyDescent="0.25">
      <c r="A3192">
        <v>3227</v>
      </c>
      <c r="B3192" t="s">
        <v>17</v>
      </c>
      <c r="C3192" t="s">
        <v>23</v>
      </c>
      <c r="D3192">
        <v>2</v>
      </c>
      <c r="E3192">
        <v>2819.7</v>
      </c>
      <c r="F3192">
        <v>216.9</v>
      </c>
      <c r="G3192">
        <v>224.68</v>
      </c>
      <c r="H3192">
        <v>1</v>
      </c>
      <c r="I3192">
        <v>1</v>
      </c>
      <c r="J3192">
        <v>13</v>
      </c>
      <c r="K3192">
        <v>1.46</v>
      </c>
      <c r="L3192">
        <v>11</v>
      </c>
      <c r="M3192">
        <v>1</v>
      </c>
      <c r="N3192" t="s">
        <v>71</v>
      </c>
      <c r="O3192" t="s">
        <v>692</v>
      </c>
      <c r="P3192">
        <v>650.70000000000005</v>
      </c>
      <c r="Q3192" t="s">
        <v>20</v>
      </c>
    </row>
    <row r="3193" spans="1:17" x14ac:dyDescent="0.25">
      <c r="A3193">
        <v>3228</v>
      </c>
      <c r="B3193" t="s">
        <v>28</v>
      </c>
      <c r="C3193" t="s">
        <v>18</v>
      </c>
      <c r="D3193">
        <v>6</v>
      </c>
      <c r="E3193">
        <v>7969.28</v>
      </c>
      <c r="F3193">
        <v>135.07</v>
      </c>
      <c r="G3193">
        <v>2098.41</v>
      </c>
      <c r="H3193">
        <v>0.83099999999999996</v>
      </c>
      <c r="I3193">
        <v>1.3</v>
      </c>
      <c r="J3193">
        <v>59</v>
      </c>
      <c r="K3193">
        <v>1.53</v>
      </c>
      <c r="L3193">
        <v>24</v>
      </c>
      <c r="M3193">
        <v>1</v>
      </c>
      <c r="N3193" t="s">
        <v>278</v>
      </c>
      <c r="O3193" t="s">
        <v>540</v>
      </c>
      <c r="P3193">
        <v>1215.6300000000001</v>
      </c>
      <c r="Q3193" t="s">
        <v>20</v>
      </c>
    </row>
    <row r="3194" spans="1:17" x14ac:dyDescent="0.25">
      <c r="A3194">
        <v>3229</v>
      </c>
      <c r="B3194" t="s">
        <v>28</v>
      </c>
      <c r="C3194" t="s">
        <v>18</v>
      </c>
      <c r="D3194">
        <v>8</v>
      </c>
      <c r="E3194">
        <v>11326.87</v>
      </c>
      <c r="F3194">
        <v>182.69</v>
      </c>
      <c r="G3194">
        <v>1267.8699999999999</v>
      </c>
      <c r="H3194">
        <v>0.58099999999999996</v>
      </c>
      <c r="I3194">
        <v>0.4</v>
      </c>
      <c r="J3194">
        <v>54</v>
      </c>
      <c r="K3194">
        <v>1.24</v>
      </c>
      <c r="L3194">
        <v>49</v>
      </c>
      <c r="M3194">
        <v>1</v>
      </c>
      <c r="N3194" t="s">
        <v>712</v>
      </c>
      <c r="O3194" t="s">
        <v>387</v>
      </c>
      <c r="P3194">
        <v>2192.2800000000002</v>
      </c>
      <c r="Q3194" t="s">
        <v>36</v>
      </c>
    </row>
    <row r="3195" spans="1:17" x14ac:dyDescent="0.25">
      <c r="A3195">
        <v>3230</v>
      </c>
      <c r="B3195" t="s">
        <v>17</v>
      </c>
      <c r="C3195" t="s">
        <v>23</v>
      </c>
      <c r="D3195">
        <v>2</v>
      </c>
      <c r="E3195">
        <v>699.9</v>
      </c>
      <c r="F3195">
        <v>139.97999999999999</v>
      </c>
      <c r="G3195">
        <v>169.66</v>
      </c>
      <c r="H3195">
        <v>0.2</v>
      </c>
      <c r="I3195">
        <v>-0.6</v>
      </c>
      <c r="J3195">
        <v>0</v>
      </c>
      <c r="K3195">
        <v>1.83</v>
      </c>
      <c r="L3195">
        <v>0</v>
      </c>
      <c r="M3195">
        <v>0</v>
      </c>
      <c r="N3195" t="s">
        <v>228</v>
      </c>
      <c r="O3195" t="s">
        <v>583</v>
      </c>
      <c r="P3195">
        <v>419.94</v>
      </c>
      <c r="Q3195" t="s">
        <v>52</v>
      </c>
    </row>
    <row r="3196" spans="1:17" x14ac:dyDescent="0.25">
      <c r="A3196">
        <v>3231</v>
      </c>
      <c r="B3196" t="s">
        <v>28</v>
      </c>
      <c r="C3196" t="s">
        <v>18</v>
      </c>
      <c r="D3196">
        <v>7</v>
      </c>
      <c r="E3196">
        <v>8278.89</v>
      </c>
      <c r="F3196">
        <v>212.28</v>
      </c>
      <c r="G3196">
        <v>2265.2800000000002</v>
      </c>
      <c r="H3196">
        <v>0.48699999999999999</v>
      </c>
      <c r="I3196">
        <v>0.7</v>
      </c>
      <c r="J3196">
        <v>33</v>
      </c>
      <c r="K3196">
        <v>1.18</v>
      </c>
      <c r="L3196">
        <v>17</v>
      </c>
      <c r="M3196">
        <v>1</v>
      </c>
      <c r="N3196" t="s">
        <v>782</v>
      </c>
      <c r="O3196" t="s">
        <v>192</v>
      </c>
      <c r="P3196">
        <v>2228.94</v>
      </c>
      <c r="Q3196" t="s">
        <v>36</v>
      </c>
    </row>
    <row r="3197" spans="1:17" x14ac:dyDescent="0.25">
      <c r="A3197">
        <v>3232</v>
      </c>
      <c r="B3197" t="s">
        <v>33</v>
      </c>
      <c r="C3197" t="s">
        <v>18</v>
      </c>
      <c r="D3197">
        <v>5</v>
      </c>
      <c r="E3197">
        <v>8749.1</v>
      </c>
      <c r="F3197">
        <v>194.42</v>
      </c>
      <c r="G3197">
        <v>453.95</v>
      </c>
      <c r="H3197">
        <v>0.88900000000000001</v>
      </c>
      <c r="I3197">
        <v>1.3</v>
      </c>
      <c r="J3197">
        <v>40</v>
      </c>
      <c r="K3197">
        <v>3.15</v>
      </c>
      <c r="L3197">
        <v>0</v>
      </c>
      <c r="M3197">
        <v>0</v>
      </c>
      <c r="N3197" t="s">
        <v>729</v>
      </c>
      <c r="O3197" t="s">
        <v>154</v>
      </c>
      <c r="P3197">
        <v>1458.15</v>
      </c>
      <c r="Q3197" t="s">
        <v>20</v>
      </c>
    </row>
    <row r="3198" spans="1:17" x14ac:dyDescent="0.25">
      <c r="A3198">
        <v>3233</v>
      </c>
      <c r="B3198" t="s">
        <v>33</v>
      </c>
      <c r="C3198" t="s">
        <v>23</v>
      </c>
      <c r="D3198">
        <v>3</v>
      </c>
      <c r="E3198">
        <v>5244.27</v>
      </c>
      <c r="F3198">
        <v>174.81</v>
      </c>
      <c r="G3198">
        <v>863.69</v>
      </c>
      <c r="H3198">
        <v>1</v>
      </c>
      <c r="I3198">
        <v>2.7</v>
      </c>
      <c r="J3198">
        <v>30</v>
      </c>
      <c r="K3198">
        <v>1.5</v>
      </c>
      <c r="L3198">
        <v>22</v>
      </c>
      <c r="M3198">
        <v>1</v>
      </c>
      <c r="N3198" t="s">
        <v>543</v>
      </c>
      <c r="O3198" t="s">
        <v>860</v>
      </c>
      <c r="P3198">
        <v>786.65</v>
      </c>
      <c r="Q3198" t="s">
        <v>20</v>
      </c>
    </row>
    <row r="3199" spans="1:17" x14ac:dyDescent="0.25">
      <c r="A3199">
        <v>3234</v>
      </c>
      <c r="B3199" t="s">
        <v>17</v>
      </c>
      <c r="C3199" t="s">
        <v>18</v>
      </c>
      <c r="D3199">
        <v>3</v>
      </c>
      <c r="E3199">
        <v>2449.5300000000002</v>
      </c>
      <c r="F3199">
        <v>174.97</v>
      </c>
      <c r="G3199">
        <v>59.85</v>
      </c>
      <c r="H3199">
        <v>0.64300000000000002</v>
      </c>
      <c r="I3199">
        <v>0.3</v>
      </c>
      <c r="J3199">
        <v>14</v>
      </c>
      <c r="K3199">
        <v>1.43</v>
      </c>
      <c r="L3199">
        <v>8</v>
      </c>
      <c r="M3199">
        <v>1</v>
      </c>
      <c r="N3199" t="s">
        <v>370</v>
      </c>
      <c r="O3199" t="s">
        <v>140</v>
      </c>
      <c r="P3199">
        <v>787.36</v>
      </c>
      <c r="Q3199" t="s">
        <v>20</v>
      </c>
    </row>
    <row r="3200" spans="1:17" x14ac:dyDescent="0.25">
      <c r="A3200">
        <v>3235</v>
      </c>
      <c r="B3200" t="s">
        <v>28</v>
      </c>
      <c r="C3200" t="s">
        <v>23</v>
      </c>
      <c r="D3200">
        <v>9</v>
      </c>
      <c r="E3200">
        <v>9985.33</v>
      </c>
      <c r="F3200">
        <v>199.71</v>
      </c>
      <c r="G3200">
        <v>559.45000000000005</v>
      </c>
      <c r="H3200">
        <v>0.64</v>
      </c>
      <c r="I3200">
        <v>0.3</v>
      </c>
      <c r="J3200">
        <v>43</v>
      </c>
      <c r="K3200">
        <v>2.5099999999999998</v>
      </c>
      <c r="L3200">
        <v>12</v>
      </c>
      <c r="M3200">
        <v>0</v>
      </c>
      <c r="N3200" t="s">
        <v>57</v>
      </c>
      <c r="O3200" t="s">
        <v>574</v>
      </c>
      <c r="P3200">
        <v>2696.08</v>
      </c>
      <c r="Q3200" t="s">
        <v>36</v>
      </c>
    </row>
    <row r="3201" spans="1:17" x14ac:dyDescent="0.25">
      <c r="A3201">
        <v>3236</v>
      </c>
      <c r="B3201" t="s">
        <v>17</v>
      </c>
      <c r="C3201" t="s">
        <v>18</v>
      </c>
      <c r="D3201">
        <v>5</v>
      </c>
      <c r="E3201">
        <v>1849.87</v>
      </c>
      <c r="F3201">
        <v>154.16</v>
      </c>
      <c r="G3201">
        <v>202.48</v>
      </c>
      <c r="H3201">
        <v>0.5</v>
      </c>
      <c r="I3201">
        <v>0.7</v>
      </c>
      <c r="J3201">
        <v>10</v>
      </c>
      <c r="K3201">
        <v>1.1000000000000001</v>
      </c>
      <c r="L3201">
        <v>8</v>
      </c>
      <c r="M3201">
        <v>1</v>
      </c>
      <c r="N3201" t="s">
        <v>928</v>
      </c>
      <c r="O3201" t="s">
        <v>446</v>
      </c>
      <c r="P3201">
        <v>1156.2</v>
      </c>
      <c r="Q3201" t="s">
        <v>20</v>
      </c>
    </row>
    <row r="3202" spans="1:17" x14ac:dyDescent="0.25">
      <c r="A3202">
        <v>3237</v>
      </c>
      <c r="B3202" t="s">
        <v>17</v>
      </c>
      <c r="C3202" t="s">
        <v>23</v>
      </c>
      <c r="D3202">
        <v>7</v>
      </c>
      <c r="E3202">
        <v>11098.93</v>
      </c>
      <c r="F3202">
        <v>226.51</v>
      </c>
      <c r="G3202">
        <v>193.7</v>
      </c>
      <c r="H3202">
        <v>0.755</v>
      </c>
      <c r="I3202">
        <v>1.8</v>
      </c>
      <c r="J3202">
        <v>42</v>
      </c>
      <c r="K3202">
        <v>1.74</v>
      </c>
      <c r="L3202">
        <v>29</v>
      </c>
      <c r="M3202">
        <v>1</v>
      </c>
      <c r="N3202" t="s">
        <v>83</v>
      </c>
      <c r="O3202" t="s">
        <v>693</v>
      </c>
      <c r="P3202">
        <v>2378.36</v>
      </c>
      <c r="Q3202" t="s">
        <v>36</v>
      </c>
    </row>
    <row r="3203" spans="1:17" x14ac:dyDescent="0.25">
      <c r="A3203">
        <v>3238</v>
      </c>
      <c r="B3203" t="s">
        <v>17</v>
      </c>
      <c r="C3203" t="s">
        <v>18</v>
      </c>
      <c r="D3203">
        <v>6</v>
      </c>
      <c r="E3203">
        <v>6249.45</v>
      </c>
      <c r="F3203">
        <v>328.92</v>
      </c>
      <c r="G3203">
        <v>-502.97</v>
      </c>
      <c r="H3203">
        <v>0.105</v>
      </c>
      <c r="I3203">
        <v>-0.6</v>
      </c>
      <c r="J3203">
        <v>10</v>
      </c>
      <c r="K3203">
        <v>3.1</v>
      </c>
      <c r="L3203">
        <v>0</v>
      </c>
      <c r="M3203">
        <v>0</v>
      </c>
      <c r="N3203" t="s">
        <v>601</v>
      </c>
      <c r="O3203" t="s">
        <v>599</v>
      </c>
      <c r="P3203">
        <v>2960.28</v>
      </c>
      <c r="Q3203" t="s">
        <v>36</v>
      </c>
    </row>
    <row r="3204" spans="1:17" x14ac:dyDescent="0.25">
      <c r="A3204">
        <v>3239</v>
      </c>
      <c r="B3204" t="s">
        <v>17</v>
      </c>
      <c r="C3204" t="s">
        <v>18</v>
      </c>
      <c r="D3204">
        <v>5</v>
      </c>
      <c r="E3204">
        <v>9609.09</v>
      </c>
      <c r="F3204">
        <v>171.59</v>
      </c>
      <c r="G3204">
        <v>223.65</v>
      </c>
      <c r="H3204">
        <v>0.91100000000000003</v>
      </c>
      <c r="I3204">
        <v>1.3</v>
      </c>
      <c r="J3204">
        <v>56</v>
      </c>
      <c r="K3204">
        <v>2.89</v>
      </c>
      <c r="L3204">
        <v>0</v>
      </c>
      <c r="M3204">
        <v>0</v>
      </c>
      <c r="N3204" t="s">
        <v>661</v>
      </c>
      <c r="O3204" t="s">
        <v>695</v>
      </c>
      <c r="P3204">
        <v>1286.93</v>
      </c>
      <c r="Q3204" t="s">
        <v>20</v>
      </c>
    </row>
    <row r="3205" spans="1:17" x14ac:dyDescent="0.25">
      <c r="A3205">
        <v>3240</v>
      </c>
      <c r="B3205" t="s">
        <v>17</v>
      </c>
      <c r="C3205" t="s">
        <v>18</v>
      </c>
      <c r="D3205">
        <v>5</v>
      </c>
      <c r="E3205">
        <v>6295.41</v>
      </c>
      <c r="F3205">
        <v>179.87</v>
      </c>
      <c r="G3205">
        <v>1301.82</v>
      </c>
      <c r="H3205">
        <v>0.71399999999999997</v>
      </c>
      <c r="I3205">
        <v>0.3</v>
      </c>
      <c r="J3205">
        <v>22</v>
      </c>
      <c r="K3205">
        <v>1.18</v>
      </c>
      <c r="L3205">
        <v>17</v>
      </c>
      <c r="M3205">
        <v>1</v>
      </c>
      <c r="N3205" t="s">
        <v>528</v>
      </c>
      <c r="O3205" t="s">
        <v>42</v>
      </c>
      <c r="P3205">
        <v>1349.02</v>
      </c>
      <c r="Q3205" t="s">
        <v>20</v>
      </c>
    </row>
    <row r="3206" spans="1:17" x14ac:dyDescent="0.25">
      <c r="A3206">
        <v>3241</v>
      </c>
      <c r="B3206" t="s">
        <v>17</v>
      </c>
      <c r="C3206" t="s">
        <v>23</v>
      </c>
      <c r="D3206">
        <v>6</v>
      </c>
      <c r="E3206">
        <v>5909.66</v>
      </c>
      <c r="F3206">
        <v>184.68</v>
      </c>
      <c r="G3206">
        <v>366.93</v>
      </c>
      <c r="H3206">
        <v>0.90600000000000003</v>
      </c>
      <c r="I3206">
        <v>1.3</v>
      </c>
      <c r="J3206">
        <v>27</v>
      </c>
      <c r="K3206">
        <v>2.85</v>
      </c>
      <c r="L3206">
        <v>0</v>
      </c>
      <c r="M3206">
        <v>0</v>
      </c>
      <c r="N3206" t="s">
        <v>321</v>
      </c>
      <c r="O3206" t="s">
        <v>599</v>
      </c>
      <c r="P3206">
        <v>1662.12</v>
      </c>
      <c r="Q3206" t="s">
        <v>20</v>
      </c>
    </row>
    <row r="3207" spans="1:17" x14ac:dyDescent="0.25">
      <c r="A3207">
        <v>3242</v>
      </c>
      <c r="B3207" t="s">
        <v>33</v>
      </c>
      <c r="C3207" t="s">
        <v>18</v>
      </c>
      <c r="D3207">
        <v>4</v>
      </c>
      <c r="E3207">
        <v>1881.86</v>
      </c>
      <c r="F3207">
        <v>188.19</v>
      </c>
      <c r="G3207">
        <v>-210.81</v>
      </c>
      <c r="H3207">
        <v>0.1</v>
      </c>
      <c r="I3207">
        <v>-0.9</v>
      </c>
      <c r="J3207">
        <v>1</v>
      </c>
      <c r="K3207">
        <v>1</v>
      </c>
      <c r="L3207">
        <v>0</v>
      </c>
      <c r="M3207">
        <v>1</v>
      </c>
      <c r="N3207" t="s">
        <v>610</v>
      </c>
      <c r="O3207" t="s">
        <v>682</v>
      </c>
      <c r="P3207">
        <v>1129.1400000000001</v>
      </c>
      <c r="Q3207" t="s">
        <v>20</v>
      </c>
    </row>
    <row r="3208" spans="1:17" x14ac:dyDescent="0.25">
      <c r="A3208">
        <v>3243</v>
      </c>
      <c r="B3208" t="s">
        <v>33</v>
      </c>
      <c r="C3208" t="s">
        <v>18</v>
      </c>
      <c r="D3208">
        <v>2</v>
      </c>
      <c r="E3208">
        <v>2009.71</v>
      </c>
      <c r="F3208">
        <v>182.7</v>
      </c>
      <c r="G3208">
        <v>385.53</v>
      </c>
      <c r="H3208">
        <v>0.72699999999999998</v>
      </c>
      <c r="I3208">
        <v>1.2</v>
      </c>
      <c r="J3208">
        <v>8</v>
      </c>
      <c r="K3208">
        <v>2.5</v>
      </c>
      <c r="L3208">
        <v>4</v>
      </c>
      <c r="M3208">
        <v>0</v>
      </c>
      <c r="N3208" t="s">
        <v>435</v>
      </c>
      <c r="O3208" t="s">
        <v>312</v>
      </c>
      <c r="P3208">
        <v>548.1</v>
      </c>
      <c r="Q3208" t="s">
        <v>20</v>
      </c>
    </row>
    <row r="3209" spans="1:17" x14ac:dyDescent="0.25">
      <c r="A3209">
        <v>3244</v>
      </c>
      <c r="B3209" t="s">
        <v>33</v>
      </c>
      <c r="C3209" t="s">
        <v>23</v>
      </c>
      <c r="D3209">
        <v>5</v>
      </c>
      <c r="E3209">
        <v>4939.51</v>
      </c>
      <c r="F3209">
        <v>214.76</v>
      </c>
      <c r="G3209">
        <v>334.69</v>
      </c>
      <c r="H3209">
        <v>0.39100000000000001</v>
      </c>
      <c r="I3209">
        <v>-0.2</v>
      </c>
      <c r="J3209">
        <v>18</v>
      </c>
      <c r="K3209">
        <v>1.61</v>
      </c>
      <c r="L3209">
        <v>7</v>
      </c>
      <c r="M3209">
        <v>1</v>
      </c>
      <c r="N3209" t="s">
        <v>309</v>
      </c>
      <c r="O3209" t="s">
        <v>260</v>
      </c>
      <c r="P3209">
        <v>1610.7</v>
      </c>
      <c r="Q3209" t="s">
        <v>20</v>
      </c>
    </row>
    <row r="3210" spans="1:17" x14ac:dyDescent="0.25">
      <c r="A3210">
        <v>3245</v>
      </c>
      <c r="B3210" t="s">
        <v>17</v>
      </c>
      <c r="C3210" t="s">
        <v>18</v>
      </c>
      <c r="D3210">
        <v>4</v>
      </c>
      <c r="E3210">
        <v>1529.8</v>
      </c>
      <c r="F3210">
        <v>218.54</v>
      </c>
      <c r="G3210">
        <v>-311.29000000000002</v>
      </c>
      <c r="H3210">
        <v>0.14299999999999999</v>
      </c>
      <c r="I3210">
        <v>-0.6</v>
      </c>
      <c r="J3210">
        <v>1</v>
      </c>
      <c r="K3210">
        <v>3</v>
      </c>
      <c r="L3210">
        <v>0</v>
      </c>
      <c r="M3210">
        <v>0</v>
      </c>
      <c r="N3210" t="s">
        <v>75</v>
      </c>
      <c r="O3210" t="s">
        <v>347</v>
      </c>
      <c r="P3210">
        <v>1311.24</v>
      </c>
      <c r="Q3210" t="s">
        <v>20</v>
      </c>
    </row>
    <row r="3211" spans="1:17" x14ac:dyDescent="0.25">
      <c r="A3211">
        <v>3246</v>
      </c>
      <c r="B3211" t="s">
        <v>17</v>
      </c>
      <c r="C3211" t="s">
        <v>18</v>
      </c>
      <c r="D3211">
        <v>5</v>
      </c>
      <c r="E3211">
        <v>5215.49</v>
      </c>
      <c r="F3211">
        <v>200.6</v>
      </c>
      <c r="G3211">
        <v>307.58</v>
      </c>
      <c r="H3211">
        <v>0.57699999999999996</v>
      </c>
      <c r="I3211">
        <v>2</v>
      </c>
      <c r="J3211">
        <v>17</v>
      </c>
      <c r="K3211">
        <v>3.47</v>
      </c>
      <c r="L3211">
        <v>0</v>
      </c>
      <c r="M3211">
        <v>0</v>
      </c>
      <c r="N3211" t="s">
        <v>425</v>
      </c>
      <c r="O3211" t="s">
        <v>360</v>
      </c>
      <c r="P3211">
        <v>1504.5</v>
      </c>
      <c r="Q3211" t="s">
        <v>20</v>
      </c>
    </row>
    <row r="3212" spans="1:17" x14ac:dyDescent="0.25">
      <c r="A3212">
        <v>3247</v>
      </c>
      <c r="B3212" t="s">
        <v>17</v>
      </c>
      <c r="C3212" t="s">
        <v>23</v>
      </c>
      <c r="D3212">
        <v>4</v>
      </c>
      <c r="E3212">
        <v>1823.73</v>
      </c>
      <c r="F3212">
        <v>165.79</v>
      </c>
      <c r="G3212">
        <v>283.05</v>
      </c>
      <c r="H3212">
        <v>0.182</v>
      </c>
      <c r="I3212">
        <v>-0.6</v>
      </c>
      <c r="J3212">
        <v>7</v>
      </c>
      <c r="K3212">
        <v>1.86</v>
      </c>
      <c r="L3212">
        <v>4</v>
      </c>
      <c r="M3212">
        <v>1</v>
      </c>
      <c r="N3212" t="s">
        <v>437</v>
      </c>
      <c r="O3212" t="s">
        <v>594</v>
      </c>
      <c r="P3212">
        <v>994.74</v>
      </c>
      <c r="Q3212" t="s">
        <v>20</v>
      </c>
    </row>
    <row r="3213" spans="1:17" x14ac:dyDescent="0.25">
      <c r="A3213">
        <v>3248</v>
      </c>
      <c r="B3213" t="s">
        <v>17</v>
      </c>
      <c r="C3213" t="s">
        <v>18</v>
      </c>
      <c r="D3213">
        <v>3</v>
      </c>
      <c r="E3213">
        <v>7799.35</v>
      </c>
      <c r="F3213">
        <v>205.25</v>
      </c>
      <c r="G3213">
        <v>1679.08</v>
      </c>
      <c r="H3213">
        <v>0.34200000000000003</v>
      </c>
      <c r="I3213">
        <v>0.3</v>
      </c>
      <c r="J3213">
        <v>38</v>
      </c>
      <c r="K3213">
        <v>3.32</v>
      </c>
      <c r="L3213">
        <v>2</v>
      </c>
      <c r="M3213">
        <v>0</v>
      </c>
      <c r="N3213" t="s">
        <v>404</v>
      </c>
      <c r="O3213" t="s">
        <v>554</v>
      </c>
      <c r="P3213">
        <v>923.62</v>
      </c>
      <c r="Q3213" t="s">
        <v>20</v>
      </c>
    </row>
    <row r="3214" spans="1:17" x14ac:dyDescent="0.25">
      <c r="A3214">
        <v>3249</v>
      </c>
      <c r="B3214" t="s">
        <v>17</v>
      </c>
      <c r="C3214" t="s">
        <v>23</v>
      </c>
      <c r="D3214">
        <v>7</v>
      </c>
      <c r="E3214">
        <v>7839.43</v>
      </c>
      <c r="F3214">
        <v>217.76</v>
      </c>
      <c r="G3214">
        <v>-152.97999999999999</v>
      </c>
      <c r="H3214">
        <v>0.83299999999999996</v>
      </c>
      <c r="I3214">
        <v>0.5</v>
      </c>
      <c r="J3214">
        <v>30</v>
      </c>
      <c r="K3214">
        <v>1.43</v>
      </c>
      <c r="L3214">
        <v>27</v>
      </c>
      <c r="M3214">
        <v>1</v>
      </c>
      <c r="N3214" t="s">
        <v>663</v>
      </c>
      <c r="O3214" t="s">
        <v>303</v>
      </c>
      <c r="P3214">
        <v>2286.48</v>
      </c>
      <c r="Q3214" t="s">
        <v>36</v>
      </c>
    </row>
    <row r="3215" spans="1:17" x14ac:dyDescent="0.25">
      <c r="A3215">
        <v>3250</v>
      </c>
      <c r="B3215" t="s">
        <v>17</v>
      </c>
      <c r="C3215" t="s">
        <v>18</v>
      </c>
      <c r="D3215">
        <v>7</v>
      </c>
      <c r="E3215">
        <v>11194.41</v>
      </c>
      <c r="F3215">
        <v>254.42</v>
      </c>
      <c r="G3215">
        <v>2681.78</v>
      </c>
      <c r="H3215">
        <v>1</v>
      </c>
      <c r="I3215">
        <v>2.7</v>
      </c>
      <c r="J3215">
        <v>41</v>
      </c>
      <c r="K3215">
        <v>1.39</v>
      </c>
      <c r="L3215">
        <v>17</v>
      </c>
      <c r="M3215">
        <v>1</v>
      </c>
      <c r="N3215" t="s">
        <v>528</v>
      </c>
      <c r="O3215" t="s">
        <v>641</v>
      </c>
      <c r="P3215">
        <v>2671.41</v>
      </c>
      <c r="Q3215" t="s">
        <v>36</v>
      </c>
    </row>
    <row r="3216" spans="1:17" x14ac:dyDescent="0.25">
      <c r="A3216">
        <v>3251</v>
      </c>
      <c r="B3216" t="s">
        <v>17</v>
      </c>
      <c r="C3216" t="s">
        <v>18</v>
      </c>
      <c r="D3216">
        <v>2</v>
      </c>
      <c r="E3216">
        <v>1399.84</v>
      </c>
      <c r="F3216">
        <v>199.98</v>
      </c>
      <c r="G3216">
        <v>-621.46</v>
      </c>
      <c r="H3216">
        <v>1</v>
      </c>
      <c r="I3216">
        <v>1</v>
      </c>
      <c r="J3216">
        <v>7</v>
      </c>
      <c r="K3216">
        <v>1.71</v>
      </c>
      <c r="L3216">
        <v>7</v>
      </c>
      <c r="M3216">
        <v>1</v>
      </c>
      <c r="N3216" t="s">
        <v>26</v>
      </c>
      <c r="O3216" t="s">
        <v>851</v>
      </c>
      <c r="P3216">
        <v>599.94000000000005</v>
      </c>
      <c r="Q3216" t="s">
        <v>20</v>
      </c>
    </row>
    <row r="3217" spans="1:17" x14ac:dyDescent="0.25">
      <c r="A3217">
        <v>3252</v>
      </c>
      <c r="B3217" t="s">
        <v>17</v>
      </c>
      <c r="C3217" t="s">
        <v>23</v>
      </c>
      <c r="D3217">
        <v>5</v>
      </c>
      <c r="E3217">
        <v>1971.76</v>
      </c>
      <c r="F3217">
        <v>151.66999999999999</v>
      </c>
      <c r="G3217">
        <v>525.67999999999995</v>
      </c>
      <c r="H3217">
        <v>0.92300000000000004</v>
      </c>
      <c r="I3217">
        <v>1.9</v>
      </c>
      <c r="J3217">
        <v>12</v>
      </c>
      <c r="K3217">
        <v>3</v>
      </c>
      <c r="L3217">
        <v>0</v>
      </c>
      <c r="M3217">
        <v>0</v>
      </c>
      <c r="N3217" t="s">
        <v>309</v>
      </c>
      <c r="O3217" t="s">
        <v>485</v>
      </c>
      <c r="P3217">
        <v>1137.52</v>
      </c>
      <c r="Q3217" t="s">
        <v>20</v>
      </c>
    </row>
    <row r="3218" spans="1:17" x14ac:dyDescent="0.25">
      <c r="A3218">
        <v>3253</v>
      </c>
      <c r="B3218" t="s">
        <v>28</v>
      </c>
      <c r="C3218" t="s">
        <v>18</v>
      </c>
      <c r="D3218">
        <v>2</v>
      </c>
      <c r="E3218">
        <v>4329.37</v>
      </c>
      <c r="F3218">
        <v>216.47</v>
      </c>
      <c r="G3218">
        <v>1001.66</v>
      </c>
      <c r="H3218">
        <v>0.8</v>
      </c>
      <c r="I3218">
        <v>0.8</v>
      </c>
      <c r="J3218">
        <v>16</v>
      </c>
      <c r="K3218">
        <v>1.5</v>
      </c>
      <c r="L3218">
        <v>8</v>
      </c>
      <c r="M3218">
        <v>1</v>
      </c>
      <c r="N3218" t="s">
        <v>283</v>
      </c>
      <c r="O3218" t="s">
        <v>495</v>
      </c>
      <c r="P3218">
        <v>649.41</v>
      </c>
      <c r="Q3218" t="s">
        <v>20</v>
      </c>
    </row>
    <row r="3219" spans="1:17" x14ac:dyDescent="0.25">
      <c r="A3219">
        <v>3254</v>
      </c>
      <c r="B3219" t="s">
        <v>28</v>
      </c>
      <c r="C3219" t="s">
        <v>18</v>
      </c>
      <c r="D3219">
        <v>3</v>
      </c>
      <c r="E3219">
        <v>1539.78</v>
      </c>
      <c r="F3219">
        <v>192.47</v>
      </c>
      <c r="G3219">
        <v>122.94</v>
      </c>
      <c r="H3219">
        <v>0.125</v>
      </c>
      <c r="I3219">
        <v>-1.1000000000000001</v>
      </c>
      <c r="J3219">
        <v>1</v>
      </c>
      <c r="K3219">
        <v>3</v>
      </c>
      <c r="L3219">
        <v>0</v>
      </c>
      <c r="M3219">
        <v>1</v>
      </c>
      <c r="N3219" t="s">
        <v>123</v>
      </c>
      <c r="O3219" t="s">
        <v>675</v>
      </c>
      <c r="P3219">
        <v>866.12</v>
      </c>
      <c r="Q3219" t="s">
        <v>20</v>
      </c>
    </row>
    <row r="3220" spans="1:17" x14ac:dyDescent="0.25">
      <c r="A3220">
        <v>3255</v>
      </c>
      <c r="B3220" t="s">
        <v>33</v>
      </c>
      <c r="C3220" t="s">
        <v>23</v>
      </c>
      <c r="D3220">
        <v>2</v>
      </c>
      <c r="E3220">
        <v>1783.88</v>
      </c>
      <c r="F3220">
        <v>198.21</v>
      </c>
      <c r="G3220">
        <v>563.91999999999996</v>
      </c>
      <c r="H3220">
        <v>0.44400000000000001</v>
      </c>
      <c r="I3220">
        <v>-0.1</v>
      </c>
      <c r="J3220">
        <v>4</v>
      </c>
      <c r="K3220">
        <v>2</v>
      </c>
      <c r="L3220">
        <v>2</v>
      </c>
      <c r="M3220">
        <v>1</v>
      </c>
      <c r="N3220" t="s">
        <v>528</v>
      </c>
      <c r="O3220" t="s">
        <v>302</v>
      </c>
      <c r="P3220">
        <v>594.63</v>
      </c>
      <c r="Q3220" t="s">
        <v>20</v>
      </c>
    </row>
    <row r="3221" spans="1:17" x14ac:dyDescent="0.25">
      <c r="A3221">
        <v>3256</v>
      </c>
      <c r="B3221" t="s">
        <v>17</v>
      </c>
      <c r="C3221" t="s">
        <v>18</v>
      </c>
      <c r="D3221">
        <v>3</v>
      </c>
      <c r="E3221">
        <v>3247.5</v>
      </c>
      <c r="F3221">
        <v>135.31</v>
      </c>
      <c r="G3221">
        <v>433.21</v>
      </c>
      <c r="H3221">
        <v>0.875</v>
      </c>
      <c r="I3221">
        <v>1</v>
      </c>
      <c r="J3221">
        <v>21</v>
      </c>
      <c r="K3221">
        <v>1.48</v>
      </c>
      <c r="L3221">
        <v>16</v>
      </c>
      <c r="M3221">
        <v>1</v>
      </c>
      <c r="N3221" t="s">
        <v>557</v>
      </c>
      <c r="O3221" t="s">
        <v>783</v>
      </c>
      <c r="P3221">
        <v>608.9</v>
      </c>
      <c r="Q3221" t="s">
        <v>20</v>
      </c>
    </row>
    <row r="3222" spans="1:17" x14ac:dyDescent="0.25">
      <c r="A3222">
        <v>3257</v>
      </c>
      <c r="B3222" t="s">
        <v>17</v>
      </c>
      <c r="C3222" t="s">
        <v>18</v>
      </c>
      <c r="D3222">
        <v>10</v>
      </c>
      <c r="E3222">
        <v>12308.33</v>
      </c>
      <c r="F3222">
        <v>189.36</v>
      </c>
      <c r="G3222">
        <v>1596.15</v>
      </c>
      <c r="H3222">
        <v>0.78500000000000003</v>
      </c>
      <c r="I3222">
        <v>1.2</v>
      </c>
      <c r="J3222">
        <v>56</v>
      </c>
      <c r="K3222">
        <v>3.09</v>
      </c>
      <c r="L3222">
        <v>13</v>
      </c>
      <c r="M3222">
        <v>0</v>
      </c>
      <c r="N3222" t="s">
        <v>217</v>
      </c>
      <c r="O3222" t="s">
        <v>243</v>
      </c>
      <c r="P3222">
        <v>2840.4</v>
      </c>
      <c r="Q3222" t="s">
        <v>36</v>
      </c>
    </row>
    <row r="3223" spans="1:17" x14ac:dyDescent="0.25">
      <c r="A3223">
        <v>3258</v>
      </c>
      <c r="B3223" t="s">
        <v>17</v>
      </c>
      <c r="C3223" t="s">
        <v>23</v>
      </c>
      <c r="D3223">
        <v>2</v>
      </c>
      <c r="E3223">
        <v>2999.62</v>
      </c>
      <c r="F3223">
        <v>166.65</v>
      </c>
      <c r="G3223">
        <v>822.52</v>
      </c>
      <c r="H3223">
        <v>1</v>
      </c>
      <c r="I3223">
        <v>1</v>
      </c>
      <c r="J3223">
        <v>18</v>
      </c>
      <c r="K3223">
        <v>1.17</v>
      </c>
      <c r="L3223">
        <v>0</v>
      </c>
      <c r="M3223">
        <v>1</v>
      </c>
      <c r="N3223" t="s">
        <v>348</v>
      </c>
      <c r="O3223" t="s">
        <v>830</v>
      </c>
      <c r="P3223">
        <v>499.95</v>
      </c>
      <c r="Q3223" t="s">
        <v>52</v>
      </c>
    </row>
    <row r="3224" spans="1:17" x14ac:dyDescent="0.25">
      <c r="A3224">
        <v>3259</v>
      </c>
      <c r="B3224" t="s">
        <v>17</v>
      </c>
      <c r="C3224" t="s">
        <v>18</v>
      </c>
      <c r="D3224">
        <v>10</v>
      </c>
      <c r="E3224">
        <v>15833.65</v>
      </c>
      <c r="F3224">
        <v>203</v>
      </c>
      <c r="G3224">
        <v>2196.33</v>
      </c>
      <c r="H3224">
        <v>0.872</v>
      </c>
      <c r="I3224">
        <v>1.3</v>
      </c>
      <c r="J3224">
        <v>68</v>
      </c>
      <c r="K3224">
        <v>2.72</v>
      </c>
      <c r="L3224">
        <v>12</v>
      </c>
      <c r="M3224">
        <v>0</v>
      </c>
      <c r="N3224" t="s">
        <v>180</v>
      </c>
      <c r="O3224" t="s">
        <v>924</v>
      </c>
      <c r="P3224">
        <v>3045</v>
      </c>
      <c r="Q3224" t="s">
        <v>36</v>
      </c>
    </row>
    <row r="3225" spans="1:17" x14ac:dyDescent="0.25">
      <c r="A3225">
        <v>3260</v>
      </c>
      <c r="B3225" t="s">
        <v>28</v>
      </c>
      <c r="C3225" t="s">
        <v>23</v>
      </c>
      <c r="D3225">
        <v>4</v>
      </c>
      <c r="E3225">
        <v>2557.5300000000002</v>
      </c>
      <c r="F3225">
        <v>159.85</v>
      </c>
      <c r="G3225">
        <v>51.74</v>
      </c>
      <c r="H3225">
        <v>0.56299999999999994</v>
      </c>
      <c r="I3225">
        <v>0.4</v>
      </c>
      <c r="J3225">
        <v>9</v>
      </c>
      <c r="K3225">
        <v>1.1100000000000001</v>
      </c>
      <c r="L3225">
        <v>4</v>
      </c>
      <c r="M3225">
        <v>1</v>
      </c>
      <c r="N3225" t="s">
        <v>133</v>
      </c>
      <c r="O3225" t="s">
        <v>611</v>
      </c>
      <c r="P3225">
        <v>959.1</v>
      </c>
      <c r="Q3225" t="s">
        <v>20</v>
      </c>
    </row>
    <row r="3226" spans="1:17" x14ac:dyDescent="0.25">
      <c r="A3226">
        <v>3261</v>
      </c>
      <c r="B3226" t="s">
        <v>17</v>
      </c>
      <c r="C3226" t="s">
        <v>18</v>
      </c>
      <c r="D3226">
        <v>3</v>
      </c>
      <c r="E3226">
        <v>1424.7</v>
      </c>
      <c r="F3226">
        <v>178.09</v>
      </c>
      <c r="G3226">
        <v>471.93</v>
      </c>
      <c r="H3226">
        <v>0.25</v>
      </c>
      <c r="I3226">
        <v>0.3</v>
      </c>
      <c r="J3226">
        <v>8</v>
      </c>
      <c r="K3226">
        <v>1.75</v>
      </c>
      <c r="L3226">
        <v>4</v>
      </c>
      <c r="M3226">
        <v>1</v>
      </c>
      <c r="N3226" t="s">
        <v>409</v>
      </c>
      <c r="O3226" t="s">
        <v>866</v>
      </c>
      <c r="P3226">
        <v>801.4</v>
      </c>
      <c r="Q3226" t="s">
        <v>20</v>
      </c>
    </row>
    <row r="3227" spans="1:17" x14ac:dyDescent="0.25">
      <c r="A3227">
        <v>3262</v>
      </c>
      <c r="B3227" t="s">
        <v>33</v>
      </c>
      <c r="C3227" t="s">
        <v>18</v>
      </c>
      <c r="D3227">
        <v>6</v>
      </c>
      <c r="E3227">
        <v>6669.05</v>
      </c>
      <c r="F3227">
        <v>222.3</v>
      </c>
      <c r="G3227">
        <v>-585.6</v>
      </c>
      <c r="H3227">
        <v>0.66700000000000004</v>
      </c>
      <c r="I3227">
        <v>0.2</v>
      </c>
      <c r="J3227">
        <v>20</v>
      </c>
      <c r="K3227">
        <v>2.15</v>
      </c>
      <c r="L3227">
        <v>3</v>
      </c>
      <c r="M3227">
        <v>0</v>
      </c>
      <c r="N3227" t="s">
        <v>524</v>
      </c>
      <c r="O3227" t="s">
        <v>565</v>
      </c>
      <c r="P3227">
        <v>2000.7</v>
      </c>
      <c r="Q3227" t="s">
        <v>36</v>
      </c>
    </row>
    <row r="3228" spans="1:17" x14ac:dyDescent="0.25">
      <c r="A3228">
        <v>3263</v>
      </c>
      <c r="B3228" t="s">
        <v>33</v>
      </c>
      <c r="C3228" t="s">
        <v>23</v>
      </c>
      <c r="D3228">
        <v>3</v>
      </c>
      <c r="E3228">
        <v>4714.38</v>
      </c>
      <c r="F3228">
        <v>196.43</v>
      </c>
      <c r="G3228">
        <v>666.76</v>
      </c>
      <c r="H3228">
        <v>0.625</v>
      </c>
      <c r="I3228">
        <v>1.1000000000000001</v>
      </c>
      <c r="J3228">
        <v>24</v>
      </c>
      <c r="K3228">
        <v>3.63</v>
      </c>
      <c r="L3228">
        <v>0</v>
      </c>
      <c r="M3228">
        <v>0</v>
      </c>
      <c r="N3228" t="s">
        <v>707</v>
      </c>
      <c r="O3228" t="s">
        <v>177</v>
      </c>
      <c r="P3228">
        <v>883.94</v>
      </c>
      <c r="Q3228" t="s">
        <v>20</v>
      </c>
    </row>
    <row r="3229" spans="1:17" x14ac:dyDescent="0.25">
      <c r="A3229">
        <v>3264</v>
      </c>
      <c r="B3229" t="s">
        <v>28</v>
      </c>
      <c r="C3229" t="s">
        <v>18</v>
      </c>
      <c r="D3229">
        <v>4</v>
      </c>
      <c r="E3229">
        <v>4969.4799999999996</v>
      </c>
      <c r="F3229">
        <v>177.48</v>
      </c>
      <c r="G3229">
        <v>422.08</v>
      </c>
      <c r="H3229">
        <v>0.57099999999999995</v>
      </c>
      <c r="I3229">
        <v>1.3</v>
      </c>
      <c r="J3229">
        <v>25</v>
      </c>
      <c r="K3229">
        <v>1.32</v>
      </c>
      <c r="L3229">
        <v>11</v>
      </c>
      <c r="M3229">
        <v>1</v>
      </c>
      <c r="N3229" t="s">
        <v>471</v>
      </c>
      <c r="O3229" t="s">
        <v>825</v>
      </c>
      <c r="P3229">
        <v>1064.8800000000001</v>
      </c>
      <c r="Q3229" t="s">
        <v>20</v>
      </c>
    </row>
    <row r="3230" spans="1:17" x14ac:dyDescent="0.25">
      <c r="A3230">
        <v>3265</v>
      </c>
      <c r="B3230" t="s">
        <v>28</v>
      </c>
      <c r="C3230" t="s">
        <v>23</v>
      </c>
      <c r="D3230">
        <v>4</v>
      </c>
      <c r="E3230">
        <v>4677.41</v>
      </c>
      <c r="F3230">
        <v>179.9</v>
      </c>
      <c r="G3230">
        <v>428.64</v>
      </c>
      <c r="H3230">
        <v>0.88500000000000001</v>
      </c>
      <c r="I3230">
        <v>1.2</v>
      </c>
      <c r="J3230">
        <v>23</v>
      </c>
      <c r="K3230">
        <v>1.65</v>
      </c>
      <c r="L3230">
        <v>13</v>
      </c>
      <c r="M3230">
        <v>1</v>
      </c>
      <c r="N3230" t="s">
        <v>618</v>
      </c>
      <c r="O3230" t="s">
        <v>961</v>
      </c>
      <c r="P3230">
        <v>1079.4000000000001</v>
      </c>
      <c r="Q3230" t="s">
        <v>20</v>
      </c>
    </row>
    <row r="3231" spans="1:17" x14ac:dyDescent="0.25">
      <c r="A3231">
        <v>3266</v>
      </c>
      <c r="B3231" t="s">
        <v>33</v>
      </c>
      <c r="C3231" t="s">
        <v>18</v>
      </c>
      <c r="D3231">
        <v>4</v>
      </c>
      <c r="E3231">
        <v>11532.9</v>
      </c>
      <c r="F3231">
        <v>198.84</v>
      </c>
      <c r="G3231">
        <v>3156.12</v>
      </c>
      <c r="H3231">
        <v>0.91400000000000003</v>
      </c>
      <c r="I3231">
        <v>1.3</v>
      </c>
      <c r="J3231">
        <v>53</v>
      </c>
      <c r="K3231">
        <v>1.53</v>
      </c>
      <c r="L3231">
        <v>44</v>
      </c>
      <c r="M3231">
        <v>1</v>
      </c>
      <c r="N3231" t="s">
        <v>776</v>
      </c>
      <c r="O3231" t="s">
        <v>430</v>
      </c>
      <c r="P3231">
        <v>1193.04</v>
      </c>
      <c r="Q3231" t="s">
        <v>20</v>
      </c>
    </row>
    <row r="3232" spans="1:17" x14ac:dyDescent="0.25">
      <c r="A3232">
        <v>3267</v>
      </c>
      <c r="B3232" t="s">
        <v>33</v>
      </c>
      <c r="C3232" t="s">
        <v>18</v>
      </c>
      <c r="D3232">
        <v>4</v>
      </c>
      <c r="E3232">
        <v>839.94</v>
      </c>
      <c r="F3232">
        <v>167.99</v>
      </c>
      <c r="G3232">
        <v>-860.63</v>
      </c>
      <c r="H3232">
        <v>0.4</v>
      </c>
      <c r="I3232">
        <v>0.2</v>
      </c>
      <c r="J3232">
        <v>1</v>
      </c>
      <c r="K3232">
        <v>1</v>
      </c>
      <c r="L3232">
        <v>1</v>
      </c>
      <c r="M3232">
        <v>1</v>
      </c>
      <c r="N3232" t="s">
        <v>507</v>
      </c>
      <c r="O3232" t="s">
        <v>502</v>
      </c>
      <c r="P3232">
        <v>1007.94</v>
      </c>
      <c r="Q3232" t="s">
        <v>20</v>
      </c>
    </row>
    <row r="3233" spans="1:17" x14ac:dyDescent="0.25">
      <c r="A3233">
        <v>3268</v>
      </c>
      <c r="B3233" t="s">
        <v>17</v>
      </c>
      <c r="C3233" t="s">
        <v>18</v>
      </c>
      <c r="D3233">
        <v>3</v>
      </c>
      <c r="E3233">
        <v>3749.68</v>
      </c>
      <c r="F3233">
        <v>234.36</v>
      </c>
      <c r="G3233">
        <v>1256.79</v>
      </c>
      <c r="H3233">
        <v>0.81299999999999994</v>
      </c>
      <c r="I3233">
        <v>0.8</v>
      </c>
      <c r="J3233">
        <v>13</v>
      </c>
      <c r="K3233">
        <v>1.46</v>
      </c>
      <c r="L3233">
        <v>11</v>
      </c>
      <c r="M3233">
        <v>1</v>
      </c>
      <c r="N3233" t="s">
        <v>761</v>
      </c>
      <c r="O3233" t="s">
        <v>150</v>
      </c>
      <c r="P3233">
        <v>1054.6199999999999</v>
      </c>
      <c r="Q3233" t="s">
        <v>20</v>
      </c>
    </row>
    <row r="3234" spans="1:17" x14ac:dyDescent="0.25">
      <c r="A3234">
        <v>3269</v>
      </c>
      <c r="B3234" t="s">
        <v>28</v>
      </c>
      <c r="C3234" t="s">
        <v>23</v>
      </c>
      <c r="D3234">
        <v>3</v>
      </c>
      <c r="E3234">
        <v>949.79</v>
      </c>
      <c r="F3234">
        <v>135.68</v>
      </c>
      <c r="G3234">
        <v>196.37</v>
      </c>
      <c r="H3234">
        <v>0.71399999999999997</v>
      </c>
      <c r="I3234">
        <v>0.7</v>
      </c>
      <c r="J3234">
        <v>5</v>
      </c>
      <c r="K3234">
        <v>1</v>
      </c>
      <c r="L3234">
        <v>2</v>
      </c>
      <c r="M3234">
        <v>1</v>
      </c>
      <c r="N3234" t="s">
        <v>103</v>
      </c>
      <c r="O3234" t="s">
        <v>209</v>
      </c>
      <c r="P3234">
        <v>610.55999999999995</v>
      </c>
      <c r="Q3234" t="s">
        <v>20</v>
      </c>
    </row>
    <row r="3235" spans="1:17" x14ac:dyDescent="0.25">
      <c r="A3235">
        <v>3270</v>
      </c>
      <c r="B3235" t="s">
        <v>17</v>
      </c>
      <c r="C3235" t="s">
        <v>18</v>
      </c>
      <c r="D3235">
        <v>5</v>
      </c>
      <c r="E3235">
        <v>5584.54</v>
      </c>
      <c r="F3235">
        <v>242.81</v>
      </c>
      <c r="G3235">
        <v>1233.8499999999999</v>
      </c>
      <c r="H3235">
        <v>0.78300000000000003</v>
      </c>
      <c r="I3235">
        <v>0.7</v>
      </c>
      <c r="J3235">
        <v>19</v>
      </c>
      <c r="K3235">
        <v>3.37</v>
      </c>
      <c r="L3235">
        <v>0</v>
      </c>
      <c r="M3235">
        <v>0</v>
      </c>
      <c r="N3235" t="s">
        <v>410</v>
      </c>
      <c r="O3235" t="s">
        <v>396</v>
      </c>
      <c r="P3235">
        <v>1821.07</v>
      </c>
      <c r="Q3235" t="s">
        <v>20</v>
      </c>
    </row>
    <row r="3236" spans="1:17" x14ac:dyDescent="0.25">
      <c r="A3236">
        <v>3271</v>
      </c>
      <c r="B3236" t="s">
        <v>17</v>
      </c>
      <c r="C3236" t="s">
        <v>18</v>
      </c>
      <c r="D3236">
        <v>2</v>
      </c>
      <c r="E3236">
        <v>3849.6</v>
      </c>
      <c r="F3236">
        <v>202.61</v>
      </c>
      <c r="G3236">
        <v>-25.49</v>
      </c>
      <c r="H3236">
        <v>1</v>
      </c>
      <c r="I3236">
        <v>1</v>
      </c>
      <c r="J3236">
        <v>19</v>
      </c>
      <c r="K3236">
        <v>1</v>
      </c>
      <c r="L3236">
        <v>5</v>
      </c>
      <c r="M3236">
        <v>1</v>
      </c>
      <c r="N3236" t="s">
        <v>294</v>
      </c>
      <c r="O3236" t="s">
        <v>412</v>
      </c>
      <c r="P3236">
        <v>607.83000000000004</v>
      </c>
      <c r="Q3236" t="s">
        <v>20</v>
      </c>
    </row>
    <row r="3237" spans="1:17" x14ac:dyDescent="0.25">
      <c r="A3237">
        <v>3272</v>
      </c>
      <c r="B3237" t="s">
        <v>17</v>
      </c>
      <c r="C3237" t="s">
        <v>23</v>
      </c>
      <c r="D3237">
        <v>7</v>
      </c>
      <c r="E3237">
        <v>10978.91</v>
      </c>
      <c r="F3237">
        <v>224.06</v>
      </c>
      <c r="G3237">
        <v>2019.29</v>
      </c>
      <c r="H3237">
        <v>0.93899999999999995</v>
      </c>
      <c r="I3237">
        <v>1.2</v>
      </c>
      <c r="J3237">
        <v>44</v>
      </c>
      <c r="K3237">
        <v>2.82</v>
      </c>
      <c r="L3237">
        <v>0</v>
      </c>
      <c r="M3237">
        <v>0</v>
      </c>
      <c r="N3237" t="s">
        <v>643</v>
      </c>
      <c r="O3237" t="s">
        <v>664</v>
      </c>
      <c r="P3237">
        <v>2352.63</v>
      </c>
      <c r="Q3237" t="s">
        <v>36</v>
      </c>
    </row>
    <row r="3238" spans="1:17" x14ac:dyDescent="0.25">
      <c r="A3238">
        <v>3273</v>
      </c>
      <c r="B3238" t="s">
        <v>28</v>
      </c>
      <c r="C3238" t="s">
        <v>18</v>
      </c>
      <c r="D3238">
        <v>6</v>
      </c>
      <c r="E3238">
        <v>3759.66</v>
      </c>
      <c r="F3238">
        <v>179.03</v>
      </c>
      <c r="G3238">
        <v>232.81</v>
      </c>
      <c r="H3238">
        <v>0.90500000000000003</v>
      </c>
      <c r="I3238">
        <v>1</v>
      </c>
      <c r="J3238">
        <v>19</v>
      </c>
      <c r="K3238">
        <v>1.53</v>
      </c>
      <c r="L3238">
        <v>13</v>
      </c>
      <c r="M3238">
        <v>1</v>
      </c>
      <c r="N3238" t="s">
        <v>83</v>
      </c>
      <c r="O3238" t="s">
        <v>413</v>
      </c>
      <c r="P3238">
        <v>1611.27</v>
      </c>
      <c r="Q3238" t="s">
        <v>20</v>
      </c>
    </row>
    <row r="3239" spans="1:17" x14ac:dyDescent="0.25">
      <c r="A3239">
        <v>3274</v>
      </c>
      <c r="B3239" t="s">
        <v>33</v>
      </c>
      <c r="C3239" t="s">
        <v>18</v>
      </c>
      <c r="D3239">
        <v>3</v>
      </c>
      <c r="E3239">
        <v>4474.76</v>
      </c>
      <c r="F3239">
        <v>248.6</v>
      </c>
      <c r="G3239">
        <v>771.58</v>
      </c>
      <c r="H3239">
        <v>0.83299999999999996</v>
      </c>
      <c r="I3239">
        <v>0.8</v>
      </c>
      <c r="J3239">
        <v>15</v>
      </c>
      <c r="K3239">
        <v>1.33</v>
      </c>
      <c r="L3239">
        <v>15</v>
      </c>
      <c r="M3239">
        <v>1</v>
      </c>
      <c r="N3239" t="s">
        <v>283</v>
      </c>
      <c r="O3239" t="s">
        <v>403</v>
      </c>
      <c r="P3239">
        <v>1118.7</v>
      </c>
      <c r="Q3239" t="s">
        <v>20</v>
      </c>
    </row>
    <row r="3240" spans="1:17" x14ac:dyDescent="0.25">
      <c r="A3240">
        <v>3275</v>
      </c>
      <c r="B3240" t="s">
        <v>33</v>
      </c>
      <c r="C3240" t="s">
        <v>18</v>
      </c>
      <c r="D3240">
        <v>7</v>
      </c>
      <c r="E3240">
        <v>3519.58</v>
      </c>
      <c r="F3240">
        <v>146.65</v>
      </c>
      <c r="G3240">
        <v>861.92</v>
      </c>
      <c r="H3240">
        <v>0.58299999999999996</v>
      </c>
      <c r="I3240">
        <v>1</v>
      </c>
      <c r="J3240">
        <v>17</v>
      </c>
      <c r="K3240">
        <v>1.59</v>
      </c>
      <c r="L3240">
        <v>8</v>
      </c>
      <c r="M3240">
        <v>1</v>
      </c>
      <c r="N3240" t="s">
        <v>161</v>
      </c>
      <c r="O3240" t="s">
        <v>846</v>
      </c>
      <c r="P3240">
        <v>1539.82</v>
      </c>
      <c r="Q3240" t="s">
        <v>20</v>
      </c>
    </row>
    <row r="3241" spans="1:17" x14ac:dyDescent="0.25">
      <c r="A3241">
        <v>3276</v>
      </c>
      <c r="B3241" t="s">
        <v>33</v>
      </c>
      <c r="C3241" t="s">
        <v>18</v>
      </c>
      <c r="D3241">
        <v>6</v>
      </c>
      <c r="E3241">
        <v>2980.56</v>
      </c>
      <c r="F3241">
        <v>186.29</v>
      </c>
      <c r="G3241">
        <v>-848.15</v>
      </c>
      <c r="H3241">
        <v>0.188</v>
      </c>
      <c r="I3241">
        <v>-0.6</v>
      </c>
      <c r="J3241">
        <v>6</v>
      </c>
      <c r="K3241">
        <v>1</v>
      </c>
      <c r="L3241">
        <v>3</v>
      </c>
      <c r="M3241">
        <v>1</v>
      </c>
      <c r="N3241" t="s">
        <v>521</v>
      </c>
      <c r="O3241" t="s">
        <v>700</v>
      </c>
      <c r="P3241">
        <v>1676.61</v>
      </c>
      <c r="Q3241" t="s">
        <v>20</v>
      </c>
    </row>
    <row r="3242" spans="1:17" x14ac:dyDescent="0.25">
      <c r="A3242">
        <v>3277</v>
      </c>
      <c r="B3242" t="s">
        <v>33</v>
      </c>
      <c r="C3242" t="s">
        <v>23</v>
      </c>
      <c r="D3242">
        <v>5</v>
      </c>
      <c r="E3242">
        <v>2629.73</v>
      </c>
      <c r="F3242">
        <v>219.14</v>
      </c>
      <c r="G3242">
        <v>493.3</v>
      </c>
      <c r="H3242">
        <v>0.25</v>
      </c>
      <c r="I3242">
        <v>0.5</v>
      </c>
      <c r="J3242">
        <v>1</v>
      </c>
      <c r="K3242">
        <v>2</v>
      </c>
      <c r="L3242">
        <v>0</v>
      </c>
      <c r="M3242">
        <v>1</v>
      </c>
      <c r="N3242" t="s">
        <v>376</v>
      </c>
      <c r="O3242" t="s">
        <v>77</v>
      </c>
      <c r="P3242">
        <v>1643.55</v>
      </c>
      <c r="Q3242" t="s">
        <v>20</v>
      </c>
    </row>
    <row r="3243" spans="1:17" x14ac:dyDescent="0.25">
      <c r="A3243">
        <v>3278</v>
      </c>
      <c r="B3243" t="s">
        <v>17</v>
      </c>
      <c r="C3243" t="s">
        <v>18</v>
      </c>
      <c r="D3243">
        <v>1</v>
      </c>
      <c r="E3243">
        <v>129.99</v>
      </c>
      <c r="F3243">
        <v>129.99</v>
      </c>
      <c r="G3243">
        <v>14.4</v>
      </c>
      <c r="H3243">
        <v>0</v>
      </c>
      <c r="I3243">
        <v>-2</v>
      </c>
      <c r="J3243">
        <v>0</v>
      </c>
      <c r="K3243">
        <v>1.83</v>
      </c>
      <c r="L3243">
        <v>0</v>
      </c>
      <c r="M3243">
        <v>0</v>
      </c>
      <c r="N3243" t="s">
        <v>305</v>
      </c>
      <c r="O3243" t="s">
        <v>305</v>
      </c>
      <c r="P3243">
        <v>194.98</v>
      </c>
      <c r="Q3243" t="s">
        <v>52</v>
      </c>
    </row>
    <row r="3244" spans="1:17" x14ac:dyDescent="0.25">
      <c r="A3244">
        <v>3279</v>
      </c>
      <c r="B3244" t="s">
        <v>17</v>
      </c>
      <c r="C3244" t="s">
        <v>18</v>
      </c>
      <c r="D3244">
        <v>4</v>
      </c>
      <c r="E3244">
        <v>4669.28</v>
      </c>
      <c r="F3244">
        <v>203.01</v>
      </c>
      <c r="G3244">
        <v>783.01</v>
      </c>
      <c r="H3244">
        <v>0.87</v>
      </c>
      <c r="I3244">
        <v>0.7</v>
      </c>
      <c r="J3244">
        <v>19</v>
      </c>
      <c r="K3244">
        <v>1.26</v>
      </c>
      <c r="L3244">
        <v>13</v>
      </c>
      <c r="M3244">
        <v>1</v>
      </c>
      <c r="N3244" t="s">
        <v>442</v>
      </c>
      <c r="O3244" t="s">
        <v>398</v>
      </c>
      <c r="P3244">
        <v>1218.06</v>
      </c>
      <c r="Q3244" t="s">
        <v>20</v>
      </c>
    </row>
    <row r="3245" spans="1:17" x14ac:dyDescent="0.25">
      <c r="A3245">
        <v>3280</v>
      </c>
      <c r="B3245" t="s">
        <v>17</v>
      </c>
      <c r="C3245" t="s">
        <v>18</v>
      </c>
      <c r="D3245">
        <v>7</v>
      </c>
      <c r="E3245">
        <v>5719.33</v>
      </c>
      <c r="F3245">
        <v>211.83</v>
      </c>
      <c r="G3245">
        <v>1143.06</v>
      </c>
      <c r="H3245">
        <v>0.40699999999999997</v>
      </c>
      <c r="I3245">
        <v>0</v>
      </c>
      <c r="J3245">
        <v>20</v>
      </c>
      <c r="K3245">
        <v>1.85</v>
      </c>
      <c r="L3245">
        <v>17</v>
      </c>
      <c r="M3245">
        <v>1</v>
      </c>
      <c r="N3245" t="s">
        <v>176</v>
      </c>
      <c r="O3245" t="s">
        <v>353</v>
      </c>
      <c r="P3245">
        <v>2224.2199999999998</v>
      </c>
      <c r="Q3245" t="s">
        <v>36</v>
      </c>
    </row>
    <row r="3246" spans="1:17" x14ac:dyDescent="0.25">
      <c r="A3246">
        <v>3281</v>
      </c>
      <c r="B3246" t="s">
        <v>17</v>
      </c>
      <c r="C3246" t="s">
        <v>23</v>
      </c>
      <c r="D3246">
        <v>4</v>
      </c>
      <c r="E3246">
        <v>11039.07</v>
      </c>
      <c r="F3246">
        <v>256.72000000000003</v>
      </c>
      <c r="G3246">
        <v>-10.02</v>
      </c>
      <c r="H3246">
        <v>0.95299999999999996</v>
      </c>
      <c r="I3246">
        <v>1.8</v>
      </c>
      <c r="J3246">
        <v>41</v>
      </c>
      <c r="K3246">
        <v>1.37</v>
      </c>
      <c r="L3246">
        <v>21</v>
      </c>
      <c r="M3246">
        <v>1</v>
      </c>
      <c r="N3246" t="s">
        <v>583</v>
      </c>
      <c r="O3246" t="s">
        <v>216</v>
      </c>
      <c r="P3246">
        <v>1540.32</v>
      </c>
      <c r="Q3246" t="s">
        <v>20</v>
      </c>
    </row>
    <row r="3247" spans="1:17" x14ac:dyDescent="0.25">
      <c r="A3247">
        <v>3282</v>
      </c>
      <c r="B3247" t="s">
        <v>17</v>
      </c>
      <c r="C3247" t="s">
        <v>18</v>
      </c>
      <c r="D3247">
        <v>4</v>
      </c>
      <c r="E3247">
        <v>1835.78</v>
      </c>
      <c r="F3247">
        <v>131.13</v>
      </c>
      <c r="G3247">
        <v>351.75</v>
      </c>
      <c r="H3247">
        <v>0.71399999999999997</v>
      </c>
      <c r="I3247">
        <v>0.6</v>
      </c>
      <c r="J3247">
        <v>10</v>
      </c>
      <c r="K3247">
        <v>1.6</v>
      </c>
      <c r="L3247">
        <v>5</v>
      </c>
      <c r="M3247">
        <v>1</v>
      </c>
      <c r="N3247" t="s">
        <v>796</v>
      </c>
      <c r="O3247" t="s">
        <v>513</v>
      </c>
      <c r="P3247">
        <v>786.78</v>
      </c>
      <c r="Q3247" t="s">
        <v>20</v>
      </c>
    </row>
    <row r="3248" spans="1:17" x14ac:dyDescent="0.25">
      <c r="A3248">
        <v>3283</v>
      </c>
      <c r="B3248" t="s">
        <v>17</v>
      </c>
      <c r="C3248" t="s">
        <v>18</v>
      </c>
      <c r="D3248">
        <v>6</v>
      </c>
      <c r="E3248">
        <v>5359.21</v>
      </c>
      <c r="F3248">
        <v>198.49</v>
      </c>
      <c r="G3248">
        <v>177.13</v>
      </c>
      <c r="H3248">
        <v>0.70399999999999996</v>
      </c>
      <c r="I3248">
        <v>0.9</v>
      </c>
      <c r="J3248">
        <v>23</v>
      </c>
      <c r="K3248">
        <v>2.78</v>
      </c>
      <c r="L3248">
        <v>4</v>
      </c>
      <c r="M3248">
        <v>0</v>
      </c>
      <c r="N3248" t="s">
        <v>179</v>
      </c>
      <c r="O3248" t="s">
        <v>113</v>
      </c>
      <c r="P3248">
        <v>1786.41</v>
      </c>
      <c r="Q3248" t="s">
        <v>20</v>
      </c>
    </row>
    <row r="3249" spans="1:17" x14ac:dyDescent="0.25">
      <c r="A3249">
        <v>3284</v>
      </c>
      <c r="B3249" t="s">
        <v>17</v>
      </c>
      <c r="C3249" t="s">
        <v>23</v>
      </c>
      <c r="D3249">
        <v>5</v>
      </c>
      <c r="E3249">
        <v>2144.66</v>
      </c>
      <c r="F3249">
        <v>112.88</v>
      </c>
      <c r="G3249">
        <v>435.54</v>
      </c>
      <c r="H3249">
        <v>0</v>
      </c>
      <c r="I3249">
        <v>-0.4</v>
      </c>
      <c r="J3249">
        <v>16</v>
      </c>
      <c r="K3249">
        <v>2.19</v>
      </c>
      <c r="L3249">
        <v>5</v>
      </c>
      <c r="M3249">
        <v>1</v>
      </c>
      <c r="N3249" t="s">
        <v>256</v>
      </c>
      <c r="O3249" t="s">
        <v>472</v>
      </c>
      <c r="P3249">
        <v>846.6</v>
      </c>
      <c r="Q3249" t="s">
        <v>20</v>
      </c>
    </row>
    <row r="3250" spans="1:17" x14ac:dyDescent="0.25">
      <c r="A3250">
        <v>3285</v>
      </c>
      <c r="B3250" t="s">
        <v>33</v>
      </c>
      <c r="C3250" t="s">
        <v>18</v>
      </c>
      <c r="D3250">
        <v>5</v>
      </c>
      <c r="E3250">
        <v>6184.35</v>
      </c>
      <c r="F3250">
        <v>206.15</v>
      </c>
      <c r="G3250">
        <v>1108.6300000000001</v>
      </c>
      <c r="H3250">
        <v>0.73299999999999998</v>
      </c>
      <c r="I3250">
        <v>0.9</v>
      </c>
      <c r="J3250">
        <v>25</v>
      </c>
      <c r="K3250">
        <v>2.6</v>
      </c>
      <c r="L3250">
        <v>5</v>
      </c>
      <c r="M3250">
        <v>0</v>
      </c>
      <c r="N3250" t="s">
        <v>437</v>
      </c>
      <c r="O3250" t="s">
        <v>196</v>
      </c>
      <c r="P3250">
        <v>1546.12</v>
      </c>
      <c r="Q3250" t="s">
        <v>20</v>
      </c>
    </row>
    <row r="3251" spans="1:17" x14ac:dyDescent="0.25">
      <c r="A3251">
        <v>3286</v>
      </c>
      <c r="B3251" t="s">
        <v>33</v>
      </c>
      <c r="C3251" t="s">
        <v>23</v>
      </c>
      <c r="D3251">
        <v>5</v>
      </c>
      <c r="E3251">
        <v>17193.87</v>
      </c>
      <c r="F3251">
        <v>204.69</v>
      </c>
      <c r="G3251">
        <v>-672.36</v>
      </c>
      <c r="H3251">
        <v>0.60699999999999998</v>
      </c>
      <c r="I3251">
        <v>1</v>
      </c>
      <c r="J3251">
        <v>84</v>
      </c>
      <c r="K3251">
        <v>1.48</v>
      </c>
      <c r="L3251">
        <v>60</v>
      </c>
      <c r="M3251">
        <v>1</v>
      </c>
      <c r="N3251" t="s">
        <v>323</v>
      </c>
      <c r="O3251" t="s">
        <v>318</v>
      </c>
      <c r="P3251">
        <v>1535.18</v>
      </c>
      <c r="Q3251" t="s">
        <v>20</v>
      </c>
    </row>
    <row r="3252" spans="1:17" x14ac:dyDescent="0.25">
      <c r="A3252">
        <v>3287</v>
      </c>
      <c r="B3252" t="s">
        <v>33</v>
      </c>
      <c r="C3252" t="s">
        <v>18</v>
      </c>
      <c r="D3252">
        <v>4</v>
      </c>
      <c r="E3252">
        <v>10258.969999999999</v>
      </c>
      <c r="F3252">
        <v>223.02</v>
      </c>
      <c r="G3252">
        <v>1688.85</v>
      </c>
      <c r="H3252">
        <v>1</v>
      </c>
      <c r="I3252">
        <v>1.5</v>
      </c>
      <c r="J3252">
        <v>46</v>
      </c>
      <c r="K3252">
        <v>1.48</v>
      </c>
      <c r="L3252">
        <v>14</v>
      </c>
      <c r="M3252">
        <v>1</v>
      </c>
      <c r="N3252" t="s">
        <v>658</v>
      </c>
      <c r="O3252" t="s">
        <v>849</v>
      </c>
      <c r="P3252">
        <v>1338.12</v>
      </c>
      <c r="Q3252" t="s">
        <v>20</v>
      </c>
    </row>
    <row r="3253" spans="1:17" x14ac:dyDescent="0.25">
      <c r="A3253">
        <v>3288</v>
      </c>
      <c r="B3253" t="s">
        <v>17</v>
      </c>
      <c r="C3253" t="s">
        <v>23</v>
      </c>
      <c r="D3253">
        <v>4</v>
      </c>
      <c r="E3253">
        <v>1979.61</v>
      </c>
      <c r="F3253">
        <v>197.96</v>
      </c>
      <c r="G3253">
        <v>-184.46</v>
      </c>
      <c r="H3253">
        <v>0.3</v>
      </c>
      <c r="I3253">
        <v>0.4</v>
      </c>
      <c r="J3253">
        <v>9</v>
      </c>
      <c r="K3253">
        <v>1.67</v>
      </c>
      <c r="L3253">
        <v>3</v>
      </c>
      <c r="M3253">
        <v>1</v>
      </c>
      <c r="N3253" t="s">
        <v>562</v>
      </c>
      <c r="O3253" t="s">
        <v>322</v>
      </c>
      <c r="P3253">
        <v>1187.76</v>
      </c>
      <c r="Q3253" t="s">
        <v>20</v>
      </c>
    </row>
    <row r="3254" spans="1:17" x14ac:dyDescent="0.25">
      <c r="A3254">
        <v>3289</v>
      </c>
      <c r="B3254" t="s">
        <v>17</v>
      </c>
      <c r="C3254" t="s">
        <v>18</v>
      </c>
      <c r="D3254">
        <v>5</v>
      </c>
      <c r="E3254">
        <v>3423.56</v>
      </c>
      <c r="F3254">
        <v>244.54</v>
      </c>
      <c r="G3254">
        <v>610.21</v>
      </c>
      <c r="H3254">
        <v>0.5</v>
      </c>
      <c r="I3254">
        <v>0.4</v>
      </c>
      <c r="J3254">
        <v>11</v>
      </c>
      <c r="K3254">
        <v>2</v>
      </c>
      <c r="L3254">
        <v>3</v>
      </c>
      <c r="M3254">
        <v>1</v>
      </c>
      <c r="N3254" t="s">
        <v>284</v>
      </c>
      <c r="O3254" t="s">
        <v>533</v>
      </c>
      <c r="P3254">
        <v>1834.05</v>
      </c>
      <c r="Q3254" t="s">
        <v>20</v>
      </c>
    </row>
    <row r="3255" spans="1:17" x14ac:dyDescent="0.25">
      <c r="A3255">
        <v>3290</v>
      </c>
      <c r="B3255" t="s">
        <v>28</v>
      </c>
      <c r="C3255" t="s">
        <v>18</v>
      </c>
      <c r="D3255">
        <v>2</v>
      </c>
      <c r="E3255">
        <v>3239.52</v>
      </c>
      <c r="F3255">
        <v>202.47</v>
      </c>
      <c r="G3255">
        <v>1081.17</v>
      </c>
      <c r="H3255">
        <v>0.93799999999999994</v>
      </c>
      <c r="I3255">
        <v>1.8</v>
      </c>
      <c r="J3255">
        <v>15</v>
      </c>
      <c r="K3255">
        <v>2</v>
      </c>
      <c r="L3255">
        <v>0</v>
      </c>
      <c r="M3255">
        <v>1</v>
      </c>
      <c r="N3255" t="s">
        <v>280</v>
      </c>
      <c r="O3255" t="s">
        <v>68</v>
      </c>
      <c r="P3255">
        <v>607.41</v>
      </c>
      <c r="Q3255" t="s">
        <v>20</v>
      </c>
    </row>
    <row r="3256" spans="1:17" x14ac:dyDescent="0.25">
      <c r="A3256">
        <v>3291</v>
      </c>
      <c r="B3256" t="s">
        <v>28</v>
      </c>
      <c r="C3256" t="s">
        <v>23</v>
      </c>
      <c r="D3256">
        <v>8</v>
      </c>
      <c r="E3256">
        <v>4549.49</v>
      </c>
      <c r="F3256">
        <v>227.47</v>
      </c>
      <c r="G3256">
        <v>-256.58999999999997</v>
      </c>
      <c r="H3256">
        <v>0.2</v>
      </c>
      <c r="I3256">
        <v>-0.5</v>
      </c>
      <c r="J3256">
        <v>10</v>
      </c>
      <c r="K3256">
        <v>3</v>
      </c>
      <c r="L3256">
        <v>0</v>
      </c>
      <c r="M3256">
        <v>0</v>
      </c>
      <c r="N3256" t="s">
        <v>336</v>
      </c>
      <c r="O3256" t="s">
        <v>88</v>
      </c>
      <c r="P3256">
        <v>2729.64</v>
      </c>
      <c r="Q3256" t="s">
        <v>36</v>
      </c>
    </row>
    <row r="3257" spans="1:17" x14ac:dyDescent="0.25">
      <c r="A3257">
        <v>3293</v>
      </c>
      <c r="B3257" t="s">
        <v>33</v>
      </c>
      <c r="C3257" t="s">
        <v>18</v>
      </c>
      <c r="D3257">
        <v>6</v>
      </c>
      <c r="E3257">
        <v>6104.49</v>
      </c>
      <c r="F3257">
        <v>190.77</v>
      </c>
      <c r="G3257">
        <v>-430.16</v>
      </c>
      <c r="H3257">
        <v>0.81299999999999994</v>
      </c>
      <c r="I3257">
        <v>1.1000000000000001</v>
      </c>
      <c r="J3257">
        <v>26</v>
      </c>
      <c r="K3257">
        <v>2.38</v>
      </c>
      <c r="L3257">
        <v>3</v>
      </c>
      <c r="M3257">
        <v>0</v>
      </c>
      <c r="N3257" t="s">
        <v>222</v>
      </c>
      <c r="O3257" t="s">
        <v>243</v>
      </c>
      <c r="P3257">
        <v>1716.93</v>
      </c>
      <c r="Q3257" t="s">
        <v>20</v>
      </c>
    </row>
    <row r="3258" spans="1:17" x14ac:dyDescent="0.25">
      <c r="A3258">
        <v>3294</v>
      </c>
      <c r="B3258" t="s">
        <v>17</v>
      </c>
      <c r="C3258" t="s">
        <v>23</v>
      </c>
      <c r="D3258">
        <v>6</v>
      </c>
      <c r="E3258">
        <v>2245.63</v>
      </c>
      <c r="F3258">
        <v>132.1</v>
      </c>
      <c r="G3258">
        <v>570.83000000000004</v>
      </c>
      <c r="H3258">
        <v>0.64700000000000002</v>
      </c>
      <c r="I3258">
        <v>0.3</v>
      </c>
      <c r="J3258">
        <v>14</v>
      </c>
      <c r="K3258">
        <v>1.36</v>
      </c>
      <c r="L3258">
        <v>6</v>
      </c>
      <c r="M3258">
        <v>1</v>
      </c>
      <c r="N3258" t="s">
        <v>426</v>
      </c>
      <c r="O3258" t="s">
        <v>800</v>
      </c>
      <c r="P3258">
        <v>1188.9000000000001</v>
      </c>
      <c r="Q3258" t="s">
        <v>20</v>
      </c>
    </row>
    <row r="3259" spans="1:17" x14ac:dyDescent="0.25">
      <c r="A3259">
        <v>3295</v>
      </c>
      <c r="B3259" t="s">
        <v>33</v>
      </c>
      <c r="C3259" t="s">
        <v>18</v>
      </c>
      <c r="D3259">
        <v>7</v>
      </c>
      <c r="E3259">
        <v>15293.71</v>
      </c>
      <c r="F3259">
        <v>209.5</v>
      </c>
      <c r="G3259">
        <v>1332.56</v>
      </c>
      <c r="H3259">
        <v>0.877</v>
      </c>
      <c r="I3259">
        <v>1.7</v>
      </c>
      <c r="J3259">
        <v>63</v>
      </c>
      <c r="K3259">
        <v>1.49</v>
      </c>
      <c r="L3259">
        <v>32</v>
      </c>
      <c r="M3259">
        <v>1</v>
      </c>
      <c r="N3259" t="s">
        <v>575</v>
      </c>
      <c r="O3259" t="s">
        <v>733</v>
      </c>
      <c r="P3259">
        <v>2199.75</v>
      </c>
      <c r="Q3259" t="s">
        <v>36</v>
      </c>
    </row>
    <row r="3260" spans="1:17" x14ac:dyDescent="0.25">
      <c r="A3260">
        <v>3296</v>
      </c>
      <c r="B3260" t="s">
        <v>28</v>
      </c>
      <c r="C3260" t="s">
        <v>23</v>
      </c>
      <c r="D3260">
        <v>8</v>
      </c>
      <c r="E3260">
        <v>11771.59</v>
      </c>
      <c r="F3260">
        <v>196.19</v>
      </c>
      <c r="G3260">
        <v>1532.17</v>
      </c>
      <c r="H3260">
        <v>0.78300000000000003</v>
      </c>
      <c r="I3260">
        <v>1.5</v>
      </c>
      <c r="J3260">
        <v>51</v>
      </c>
      <c r="K3260">
        <v>1.55</v>
      </c>
      <c r="L3260">
        <v>19</v>
      </c>
      <c r="M3260">
        <v>1</v>
      </c>
      <c r="N3260" t="s">
        <v>471</v>
      </c>
      <c r="O3260" t="s">
        <v>314</v>
      </c>
      <c r="P3260">
        <v>2354.2800000000002</v>
      </c>
      <c r="Q3260" t="s">
        <v>36</v>
      </c>
    </row>
    <row r="3261" spans="1:17" x14ac:dyDescent="0.25">
      <c r="A3261">
        <v>3297</v>
      </c>
      <c r="B3261" t="s">
        <v>17</v>
      </c>
      <c r="C3261" t="s">
        <v>18</v>
      </c>
      <c r="D3261">
        <v>9</v>
      </c>
      <c r="E3261">
        <v>12138.36</v>
      </c>
      <c r="F3261">
        <v>263.88</v>
      </c>
      <c r="G3261">
        <v>3283.27</v>
      </c>
      <c r="H3261">
        <v>0.45700000000000002</v>
      </c>
      <c r="I3261">
        <v>0.3</v>
      </c>
      <c r="J3261">
        <v>40</v>
      </c>
      <c r="K3261">
        <v>3.7</v>
      </c>
      <c r="L3261">
        <v>0</v>
      </c>
      <c r="M3261">
        <v>0</v>
      </c>
      <c r="N3261" t="s">
        <v>362</v>
      </c>
      <c r="O3261" t="s">
        <v>485</v>
      </c>
      <c r="P3261">
        <v>3562.38</v>
      </c>
      <c r="Q3261" t="s">
        <v>36</v>
      </c>
    </row>
    <row r="3262" spans="1:17" x14ac:dyDescent="0.25">
      <c r="A3262">
        <v>3298</v>
      </c>
      <c r="B3262" t="s">
        <v>33</v>
      </c>
      <c r="C3262" t="s">
        <v>23</v>
      </c>
      <c r="D3262">
        <v>5</v>
      </c>
      <c r="E3262">
        <v>3541.52</v>
      </c>
      <c r="F3262">
        <v>177.08</v>
      </c>
      <c r="G3262">
        <v>440.74</v>
      </c>
      <c r="H3262">
        <v>0.65</v>
      </c>
      <c r="I3262">
        <v>0.4</v>
      </c>
      <c r="J3262">
        <v>13</v>
      </c>
      <c r="K3262">
        <v>3.08</v>
      </c>
      <c r="L3262">
        <v>0</v>
      </c>
      <c r="M3262">
        <v>0</v>
      </c>
      <c r="N3262" t="s">
        <v>712</v>
      </c>
      <c r="O3262" t="s">
        <v>50</v>
      </c>
      <c r="P3262">
        <v>1328.1</v>
      </c>
      <c r="Q3262" t="s">
        <v>20</v>
      </c>
    </row>
    <row r="3263" spans="1:17" x14ac:dyDescent="0.25">
      <c r="A3263">
        <v>3299</v>
      </c>
      <c r="B3263" t="s">
        <v>33</v>
      </c>
      <c r="C3263" t="s">
        <v>18</v>
      </c>
      <c r="D3263">
        <v>1</v>
      </c>
      <c r="E3263">
        <v>639.94000000000005</v>
      </c>
      <c r="F3263">
        <v>319.97000000000003</v>
      </c>
      <c r="G3263">
        <v>-234.81</v>
      </c>
      <c r="H3263">
        <v>0</v>
      </c>
      <c r="I3263">
        <v>-2</v>
      </c>
      <c r="J3263">
        <v>0</v>
      </c>
      <c r="K3263">
        <v>1.83</v>
      </c>
      <c r="L3263">
        <v>0</v>
      </c>
      <c r="M3263">
        <v>0</v>
      </c>
      <c r="N3263" t="s">
        <v>507</v>
      </c>
      <c r="O3263" t="s">
        <v>507</v>
      </c>
      <c r="P3263">
        <v>479.96</v>
      </c>
      <c r="Q3263" t="s">
        <v>52</v>
      </c>
    </row>
    <row r="3264" spans="1:17" x14ac:dyDescent="0.25">
      <c r="A3264">
        <v>3300</v>
      </c>
      <c r="B3264" t="s">
        <v>33</v>
      </c>
      <c r="C3264" t="s">
        <v>18</v>
      </c>
      <c r="D3264">
        <v>4</v>
      </c>
      <c r="E3264">
        <v>5189.28</v>
      </c>
      <c r="F3264">
        <v>157.25</v>
      </c>
      <c r="G3264">
        <v>818.67</v>
      </c>
      <c r="H3264">
        <v>0.97</v>
      </c>
      <c r="I3264">
        <v>2.4</v>
      </c>
      <c r="J3264">
        <v>31</v>
      </c>
      <c r="K3264">
        <v>1.1599999999999999</v>
      </c>
      <c r="L3264">
        <v>18</v>
      </c>
      <c r="M3264">
        <v>1</v>
      </c>
      <c r="N3264" t="s">
        <v>872</v>
      </c>
      <c r="O3264" t="s">
        <v>970</v>
      </c>
      <c r="P3264">
        <v>943.5</v>
      </c>
      <c r="Q3264" t="s">
        <v>20</v>
      </c>
    </row>
    <row r="3265" spans="1:17" x14ac:dyDescent="0.25">
      <c r="A3265">
        <v>3301</v>
      </c>
      <c r="B3265" t="s">
        <v>33</v>
      </c>
      <c r="C3265" t="s">
        <v>23</v>
      </c>
      <c r="D3265">
        <v>5</v>
      </c>
      <c r="E3265">
        <v>5239.42</v>
      </c>
      <c r="F3265">
        <v>163.72999999999999</v>
      </c>
      <c r="G3265">
        <v>-2666.48</v>
      </c>
      <c r="H3265">
        <v>0.313</v>
      </c>
      <c r="I3265">
        <v>1.2</v>
      </c>
      <c r="J3265">
        <v>30</v>
      </c>
      <c r="K3265">
        <v>2.2999999999999998</v>
      </c>
      <c r="L3265">
        <v>10</v>
      </c>
      <c r="M3265">
        <v>0</v>
      </c>
      <c r="N3265" t="s">
        <v>278</v>
      </c>
      <c r="O3265" t="s">
        <v>499</v>
      </c>
      <c r="P3265">
        <v>1227.97</v>
      </c>
      <c r="Q3265" t="s">
        <v>20</v>
      </c>
    </row>
    <row r="3266" spans="1:17" x14ac:dyDescent="0.25">
      <c r="A3266">
        <v>3302</v>
      </c>
      <c r="B3266" t="s">
        <v>33</v>
      </c>
      <c r="C3266" t="s">
        <v>18</v>
      </c>
      <c r="D3266">
        <v>8</v>
      </c>
      <c r="E3266">
        <v>10343.44</v>
      </c>
      <c r="F3266">
        <v>211.09</v>
      </c>
      <c r="G3266">
        <v>1545.63</v>
      </c>
      <c r="H3266">
        <v>0.81599999999999995</v>
      </c>
      <c r="I3266">
        <v>1</v>
      </c>
      <c r="J3266">
        <v>44</v>
      </c>
      <c r="K3266">
        <v>1.48</v>
      </c>
      <c r="L3266">
        <v>26</v>
      </c>
      <c r="M3266">
        <v>1</v>
      </c>
      <c r="N3266" t="s">
        <v>207</v>
      </c>
      <c r="O3266" t="s">
        <v>685</v>
      </c>
      <c r="P3266">
        <v>2533.08</v>
      </c>
      <c r="Q3266" t="s">
        <v>36</v>
      </c>
    </row>
    <row r="3267" spans="1:17" x14ac:dyDescent="0.25">
      <c r="A3267">
        <v>3303</v>
      </c>
      <c r="B3267" t="s">
        <v>33</v>
      </c>
      <c r="C3267" t="s">
        <v>23</v>
      </c>
      <c r="D3267">
        <v>9</v>
      </c>
      <c r="E3267">
        <v>19746.099999999999</v>
      </c>
      <c r="F3267">
        <v>205.69</v>
      </c>
      <c r="G3267">
        <v>1173.06</v>
      </c>
      <c r="H3267">
        <v>0.72899999999999998</v>
      </c>
      <c r="I3267">
        <v>0.9</v>
      </c>
      <c r="J3267">
        <v>93</v>
      </c>
      <c r="K3267">
        <v>1.35</v>
      </c>
      <c r="L3267">
        <v>64</v>
      </c>
      <c r="M3267">
        <v>1</v>
      </c>
      <c r="N3267" t="s">
        <v>623</v>
      </c>
      <c r="O3267" t="s">
        <v>800</v>
      </c>
      <c r="P3267">
        <v>2776.82</v>
      </c>
      <c r="Q3267" t="s">
        <v>36</v>
      </c>
    </row>
    <row r="3268" spans="1:17" x14ac:dyDescent="0.25">
      <c r="A3268">
        <v>3304</v>
      </c>
      <c r="B3268" t="s">
        <v>17</v>
      </c>
      <c r="C3268" t="s">
        <v>18</v>
      </c>
      <c r="D3268">
        <v>7</v>
      </c>
      <c r="E3268">
        <v>10903.93</v>
      </c>
      <c r="F3268">
        <v>227.17</v>
      </c>
      <c r="G3268">
        <v>255.95</v>
      </c>
      <c r="H3268">
        <v>0.75</v>
      </c>
      <c r="I3268">
        <v>0.9</v>
      </c>
      <c r="J3268">
        <v>36</v>
      </c>
      <c r="K3268">
        <v>1.5</v>
      </c>
      <c r="L3268">
        <v>18</v>
      </c>
      <c r="M3268">
        <v>1</v>
      </c>
      <c r="N3268" t="s">
        <v>53</v>
      </c>
      <c r="O3268" t="s">
        <v>511</v>
      </c>
      <c r="P3268">
        <v>2385.2800000000002</v>
      </c>
      <c r="Q3268" t="s">
        <v>36</v>
      </c>
    </row>
    <row r="3269" spans="1:17" x14ac:dyDescent="0.25">
      <c r="A3269">
        <v>3305</v>
      </c>
      <c r="B3269" t="s">
        <v>28</v>
      </c>
      <c r="C3269" t="s">
        <v>23</v>
      </c>
      <c r="D3269">
        <v>4</v>
      </c>
      <c r="E3269">
        <v>1779.74</v>
      </c>
      <c r="F3269">
        <v>161.79</v>
      </c>
      <c r="G3269">
        <v>-177.41</v>
      </c>
      <c r="H3269">
        <v>0.90900000000000003</v>
      </c>
      <c r="I3269">
        <v>1.1000000000000001</v>
      </c>
      <c r="J3269">
        <v>11</v>
      </c>
      <c r="K3269">
        <v>1.36</v>
      </c>
      <c r="L3269">
        <v>5</v>
      </c>
      <c r="M3269">
        <v>1</v>
      </c>
      <c r="N3269" t="s">
        <v>43</v>
      </c>
      <c r="O3269" t="s">
        <v>184</v>
      </c>
      <c r="P3269">
        <v>970.74</v>
      </c>
      <c r="Q3269" t="s">
        <v>20</v>
      </c>
    </row>
    <row r="3270" spans="1:17" x14ac:dyDescent="0.25">
      <c r="A3270">
        <v>3306</v>
      </c>
      <c r="B3270" t="s">
        <v>33</v>
      </c>
      <c r="C3270" t="s">
        <v>18</v>
      </c>
      <c r="D3270">
        <v>4</v>
      </c>
      <c r="E3270">
        <v>4457.55</v>
      </c>
      <c r="F3270">
        <v>165.09</v>
      </c>
      <c r="G3270">
        <v>1052.78</v>
      </c>
      <c r="H3270">
        <v>0.77800000000000002</v>
      </c>
      <c r="I3270">
        <v>0.6</v>
      </c>
      <c r="J3270">
        <v>21</v>
      </c>
      <c r="K3270">
        <v>1.48</v>
      </c>
      <c r="L3270">
        <v>8</v>
      </c>
      <c r="M3270">
        <v>1</v>
      </c>
      <c r="N3270" t="s">
        <v>110</v>
      </c>
      <c r="O3270" t="s">
        <v>918</v>
      </c>
      <c r="P3270">
        <v>990.54</v>
      </c>
      <c r="Q3270" t="s">
        <v>20</v>
      </c>
    </row>
    <row r="3271" spans="1:17" x14ac:dyDescent="0.25">
      <c r="A3271">
        <v>3307</v>
      </c>
      <c r="B3271" t="s">
        <v>17</v>
      </c>
      <c r="C3271" t="s">
        <v>23</v>
      </c>
      <c r="D3271">
        <v>3</v>
      </c>
      <c r="E3271">
        <v>2619.67</v>
      </c>
      <c r="F3271">
        <v>218.31</v>
      </c>
      <c r="G3271">
        <v>280.24</v>
      </c>
      <c r="H3271">
        <v>0.66700000000000004</v>
      </c>
      <c r="I3271">
        <v>0.8</v>
      </c>
      <c r="J3271">
        <v>12</v>
      </c>
      <c r="K3271">
        <v>1.25</v>
      </c>
      <c r="L3271">
        <v>7</v>
      </c>
      <c r="M3271">
        <v>1</v>
      </c>
      <c r="N3271" t="s">
        <v>183</v>
      </c>
      <c r="O3271" t="s">
        <v>534</v>
      </c>
      <c r="P3271">
        <v>982.4</v>
      </c>
      <c r="Q3271" t="s">
        <v>20</v>
      </c>
    </row>
    <row r="3272" spans="1:17" x14ac:dyDescent="0.25">
      <c r="A3272">
        <v>3308</v>
      </c>
      <c r="B3272" t="s">
        <v>33</v>
      </c>
      <c r="C3272" t="s">
        <v>18</v>
      </c>
      <c r="D3272">
        <v>5</v>
      </c>
      <c r="E3272">
        <v>2923.37</v>
      </c>
      <c r="F3272">
        <v>116.93</v>
      </c>
      <c r="G3272">
        <v>866.73</v>
      </c>
      <c r="H3272">
        <v>0.96</v>
      </c>
      <c r="I3272">
        <v>2.6</v>
      </c>
      <c r="J3272">
        <v>24</v>
      </c>
      <c r="K3272">
        <v>1.46</v>
      </c>
      <c r="L3272">
        <v>23</v>
      </c>
      <c r="M3272">
        <v>1</v>
      </c>
      <c r="N3272" t="s">
        <v>557</v>
      </c>
      <c r="O3272" t="s">
        <v>558</v>
      </c>
      <c r="P3272">
        <v>876.98</v>
      </c>
      <c r="Q3272" t="s">
        <v>20</v>
      </c>
    </row>
    <row r="3273" spans="1:17" x14ac:dyDescent="0.25">
      <c r="A3273">
        <v>3309</v>
      </c>
      <c r="B3273" t="s">
        <v>33</v>
      </c>
      <c r="C3273" t="s">
        <v>23</v>
      </c>
      <c r="D3273">
        <v>4</v>
      </c>
      <c r="E3273">
        <v>6999.13</v>
      </c>
      <c r="F3273">
        <v>194.42</v>
      </c>
      <c r="G3273">
        <v>125.39</v>
      </c>
      <c r="H3273">
        <v>0.75</v>
      </c>
      <c r="I3273">
        <v>0.5</v>
      </c>
      <c r="J3273">
        <v>36</v>
      </c>
      <c r="K3273">
        <v>1.47</v>
      </c>
      <c r="L3273">
        <v>18</v>
      </c>
      <c r="M3273">
        <v>1</v>
      </c>
      <c r="N3273" t="s">
        <v>696</v>
      </c>
      <c r="O3273" t="s">
        <v>106</v>
      </c>
      <c r="P3273">
        <v>1166.52</v>
      </c>
      <c r="Q3273" t="s">
        <v>20</v>
      </c>
    </row>
    <row r="3274" spans="1:17" x14ac:dyDescent="0.25">
      <c r="A3274">
        <v>3310</v>
      </c>
      <c r="B3274" t="s">
        <v>33</v>
      </c>
      <c r="C3274" t="s">
        <v>18</v>
      </c>
      <c r="D3274">
        <v>4</v>
      </c>
      <c r="E3274">
        <v>1162.78</v>
      </c>
      <c r="F3274">
        <v>129.19999999999999</v>
      </c>
      <c r="G3274">
        <v>172.34</v>
      </c>
      <c r="H3274">
        <v>0.55600000000000005</v>
      </c>
      <c r="I3274">
        <v>0.2</v>
      </c>
      <c r="J3274">
        <v>8</v>
      </c>
      <c r="K3274">
        <v>1.75</v>
      </c>
      <c r="L3274">
        <v>1</v>
      </c>
      <c r="M3274">
        <v>1</v>
      </c>
      <c r="N3274" t="s">
        <v>482</v>
      </c>
      <c r="O3274" t="s">
        <v>576</v>
      </c>
      <c r="P3274">
        <v>775.2</v>
      </c>
      <c r="Q3274" t="s">
        <v>20</v>
      </c>
    </row>
    <row r="3275" spans="1:17" x14ac:dyDescent="0.25">
      <c r="A3275">
        <v>3311</v>
      </c>
      <c r="B3275" t="s">
        <v>17</v>
      </c>
      <c r="C3275" t="s">
        <v>23</v>
      </c>
      <c r="D3275">
        <v>6</v>
      </c>
      <c r="E3275">
        <v>9289.4</v>
      </c>
      <c r="F3275">
        <v>221.18</v>
      </c>
      <c r="G3275">
        <v>-2814.02</v>
      </c>
      <c r="H3275">
        <v>0.90500000000000003</v>
      </c>
      <c r="I3275">
        <v>1.9</v>
      </c>
      <c r="J3275">
        <v>40</v>
      </c>
      <c r="K3275">
        <v>2.68</v>
      </c>
      <c r="L3275">
        <v>5</v>
      </c>
      <c r="M3275">
        <v>0</v>
      </c>
      <c r="N3275" t="s">
        <v>782</v>
      </c>
      <c r="O3275" t="s">
        <v>100</v>
      </c>
      <c r="P3275">
        <v>1990.62</v>
      </c>
      <c r="Q3275" t="s">
        <v>20</v>
      </c>
    </row>
    <row r="3276" spans="1:17" x14ac:dyDescent="0.25">
      <c r="A3276">
        <v>3312</v>
      </c>
      <c r="B3276" t="s">
        <v>17</v>
      </c>
      <c r="C3276" t="s">
        <v>18</v>
      </c>
      <c r="D3276">
        <v>1</v>
      </c>
      <c r="E3276">
        <v>399.98</v>
      </c>
      <c r="F3276">
        <v>399.98</v>
      </c>
      <c r="G3276">
        <v>38.4</v>
      </c>
      <c r="H3276">
        <v>1</v>
      </c>
      <c r="I3276">
        <v>1</v>
      </c>
      <c r="J3276">
        <v>1</v>
      </c>
      <c r="K3276">
        <v>3</v>
      </c>
      <c r="L3276">
        <v>0</v>
      </c>
      <c r="M3276">
        <v>1</v>
      </c>
      <c r="N3276" t="s">
        <v>847</v>
      </c>
      <c r="O3276" t="s">
        <v>847</v>
      </c>
      <c r="P3276">
        <v>599.97</v>
      </c>
      <c r="Q3276" t="s">
        <v>20</v>
      </c>
    </row>
    <row r="3277" spans="1:17" x14ac:dyDescent="0.25">
      <c r="A3277">
        <v>3313</v>
      </c>
      <c r="B3277" t="s">
        <v>17</v>
      </c>
      <c r="C3277" t="s">
        <v>18</v>
      </c>
      <c r="D3277">
        <v>4</v>
      </c>
      <c r="E3277">
        <v>3329.81</v>
      </c>
      <c r="F3277">
        <v>184.99</v>
      </c>
      <c r="G3277">
        <v>422.47</v>
      </c>
      <c r="H3277">
        <v>0.61099999999999999</v>
      </c>
      <c r="I3277">
        <v>1.3</v>
      </c>
      <c r="J3277">
        <v>15</v>
      </c>
      <c r="K3277">
        <v>3.93</v>
      </c>
      <c r="L3277">
        <v>0</v>
      </c>
      <c r="M3277">
        <v>0</v>
      </c>
      <c r="N3277" t="s">
        <v>898</v>
      </c>
      <c r="O3277" t="s">
        <v>22</v>
      </c>
      <c r="P3277">
        <v>1109.94</v>
      </c>
      <c r="Q3277" t="s">
        <v>20</v>
      </c>
    </row>
    <row r="3278" spans="1:17" x14ac:dyDescent="0.25">
      <c r="A3278">
        <v>3314</v>
      </c>
      <c r="B3278" t="s">
        <v>17</v>
      </c>
      <c r="C3278" t="s">
        <v>23</v>
      </c>
      <c r="D3278">
        <v>6</v>
      </c>
      <c r="E3278">
        <v>8010.07</v>
      </c>
      <c r="F3278">
        <v>222.5</v>
      </c>
      <c r="G3278">
        <v>442.68</v>
      </c>
      <c r="H3278">
        <v>0.86099999999999999</v>
      </c>
      <c r="I3278">
        <v>0.9</v>
      </c>
      <c r="J3278">
        <v>30</v>
      </c>
      <c r="K3278">
        <v>1.43</v>
      </c>
      <c r="L3278">
        <v>13</v>
      </c>
      <c r="M3278">
        <v>1</v>
      </c>
      <c r="N3278" t="s">
        <v>580</v>
      </c>
      <c r="O3278" t="s">
        <v>322</v>
      </c>
      <c r="P3278">
        <v>2002.5</v>
      </c>
      <c r="Q3278" t="s">
        <v>36</v>
      </c>
    </row>
    <row r="3279" spans="1:17" x14ac:dyDescent="0.25">
      <c r="A3279">
        <v>3315</v>
      </c>
      <c r="B3279" t="s">
        <v>17</v>
      </c>
      <c r="C3279" t="s">
        <v>18</v>
      </c>
      <c r="D3279">
        <v>7</v>
      </c>
      <c r="E3279">
        <v>9930.77</v>
      </c>
      <c r="F3279">
        <v>206.89</v>
      </c>
      <c r="G3279">
        <v>2072.7199999999998</v>
      </c>
      <c r="H3279">
        <v>0.83299999999999996</v>
      </c>
      <c r="I3279">
        <v>1.7</v>
      </c>
      <c r="J3279">
        <v>45</v>
      </c>
      <c r="K3279">
        <v>1.24</v>
      </c>
      <c r="L3279">
        <v>27</v>
      </c>
      <c r="M3279">
        <v>1</v>
      </c>
      <c r="N3279" t="s">
        <v>63</v>
      </c>
      <c r="O3279" t="s">
        <v>274</v>
      </c>
      <c r="P3279">
        <v>2172.35</v>
      </c>
      <c r="Q3279" t="s">
        <v>36</v>
      </c>
    </row>
    <row r="3280" spans="1:17" x14ac:dyDescent="0.25">
      <c r="A3280">
        <v>3316</v>
      </c>
      <c r="B3280" t="s">
        <v>17</v>
      </c>
      <c r="C3280" t="s">
        <v>23</v>
      </c>
      <c r="D3280">
        <v>8</v>
      </c>
      <c r="E3280">
        <v>10673.97</v>
      </c>
      <c r="F3280">
        <v>190.61</v>
      </c>
      <c r="G3280">
        <v>-689.76</v>
      </c>
      <c r="H3280">
        <v>0.85699999999999998</v>
      </c>
      <c r="I3280">
        <v>0.9</v>
      </c>
      <c r="J3280">
        <v>51</v>
      </c>
      <c r="K3280">
        <v>1.53</v>
      </c>
      <c r="L3280">
        <v>40</v>
      </c>
      <c r="M3280">
        <v>1</v>
      </c>
      <c r="N3280" t="s">
        <v>292</v>
      </c>
      <c r="O3280" t="s">
        <v>500</v>
      </c>
      <c r="P3280">
        <v>2287.3200000000002</v>
      </c>
      <c r="Q3280" t="s">
        <v>36</v>
      </c>
    </row>
    <row r="3281" spans="1:17" x14ac:dyDescent="0.25">
      <c r="A3281">
        <v>3317</v>
      </c>
      <c r="B3281" t="s">
        <v>17</v>
      </c>
      <c r="C3281" t="s">
        <v>18</v>
      </c>
      <c r="D3281">
        <v>4</v>
      </c>
      <c r="E3281">
        <v>6499.29</v>
      </c>
      <c r="F3281">
        <v>196.95</v>
      </c>
      <c r="G3281">
        <v>1648.31</v>
      </c>
      <c r="H3281">
        <v>0.879</v>
      </c>
      <c r="I3281">
        <v>0.9</v>
      </c>
      <c r="J3281">
        <v>33</v>
      </c>
      <c r="K3281">
        <v>1.42</v>
      </c>
      <c r="L3281">
        <v>16</v>
      </c>
      <c r="M3281">
        <v>1</v>
      </c>
      <c r="N3281" t="s">
        <v>343</v>
      </c>
      <c r="O3281" t="s">
        <v>74</v>
      </c>
      <c r="P3281">
        <v>1181.7</v>
      </c>
      <c r="Q3281" t="s">
        <v>20</v>
      </c>
    </row>
    <row r="3282" spans="1:17" x14ac:dyDescent="0.25">
      <c r="A3282">
        <v>3318</v>
      </c>
      <c r="B3282" t="s">
        <v>17</v>
      </c>
      <c r="C3282" t="s">
        <v>23</v>
      </c>
      <c r="D3282">
        <v>3</v>
      </c>
      <c r="E3282">
        <v>899.81</v>
      </c>
      <c r="F3282">
        <v>149.97</v>
      </c>
      <c r="G3282">
        <v>-140.22</v>
      </c>
      <c r="H3282">
        <v>0.16700000000000001</v>
      </c>
      <c r="I3282">
        <v>0.2</v>
      </c>
      <c r="J3282">
        <v>5</v>
      </c>
      <c r="K3282">
        <v>1.4</v>
      </c>
      <c r="L3282">
        <v>0</v>
      </c>
      <c r="M3282">
        <v>1</v>
      </c>
      <c r="N3282" t="s">
        <v>1010</v>
      </c>
      <c r="O3282" t="s">
        <v>962</v>
      </c>
      <c r="P3282">
        <v>674.86</v>
      </c>
      <c r="Q3282" t="s">
        <v>20</v>
      </c>
    </row>
    <row r="3283" spans="1:17" x14ac:dyDescent="0.25">
      <c r="A3283">
        <v>3319</v>
      </c>
      <c r="B3283" t="s">
        <v>17</v>
      </c>
      <c r="C3283" t="s">
        <v>18</v>
      </c>
      <c r="D3283">
        <v>5</v>
      </c>
      <c r="E3283">
        <v>7994.16</v>
      </c>
      <c r="F3283">
        <v>210.37</v>
      </c>
      <c r="G3283">
        <v>1902.33</v>
      </c>
      <c r="H3283">
        <v>0.92100000000000004</v>
      </c>
      <c r="I3283">
        <v>1.2</v>
      </c>
      <c r="J3283">
        <v>35</v>
      </c>
      <c r="K3283">
        <v>1.83</v>
      </c>
      <c r="L3283">
        <v>21</v>
      </c>
      <c r="M3283">
        <v>1</v>
      </c>
      <c r="N3283" t="s">
        <v>526</v>
      </c>
      <c r="O3283" t="s">
        <v>875</v>
      </c>
      <c r="P3283">
        <v>1577.78</v>
      </c>
      <c r="Q3283" t="s">
        <v>20</v>
      </c>
    </row>
    <row r="3284" spans="1:17" x14ac:dyDescent="0.25">
      <c r="A3284">
        <v>3320</v>
      </c>
      <c r="B3284" t="s">
        <v>17</v>
      </c>
      <c r="C3284" t="s">
        <v>18</v>
      </c>
      <c r="D3284">
        <v>4</v>
      </c>
      <c r="E3284">
        <v>10470.299999999999</v>
      </c>
      <c r="F3284">
        <v>213.68</v>
      </c>
      <c r="G3284">
        <v>2175.4699999999998</v>
      </c>
      <c r="H3284">
        <v>0.93899999999999995</v>
      </c>
      <c r="I3284">
        <v>0.9</v>
      </c>
      <c r="J3284">
        <v>46</v>
      </c>
      <c r="K3284">
        <v>1.24</v>
      </c>
      <c r="L3284">
        <v>26</v>
      </c>
      <c r="M3284">
        <v>1</v>
      </c>
      <c r="N3284" t="s">
        <v>945</v>
      </c>
      <c r="O3284" t="s">
        <v>216</v>
      </c>
      <c r="P3284">
        <v>1282.08</v>
      </c>
      <c r="Q3284" t="s">
        <v>20</v>
      </c>
    </row>
    <row r="3285" spans="1:17" x14ac:dyDescent="0.25">
      <c r="A3285">
        <v>3321</v>
      </c>
      <c r="B3285" t="s">
        <v>17</v>
      </c>
      <c r="C3285" t="s">
        <v>23</v>
      </c>
      <c r="D3285">
        <v>3</v>
      </c>
      <c r="E3285">
        <v>1154.75</v>
      </c>
      <c r="F3285">
        <v>192.46</v>
      </c>
      <c r="G3285">
        <v>41.48</v>
      </c>
      <c r="H3285">
        <v>0.66700000000000004</v>
      </c>
      <c r="I3285">
        <v>0.7</v>
      </c>
      <c r="J3285">
        <v>4</v>
      </c>
      <c r="K3285">
        <v>1.5</v>
      </c>
      <c r="L3285">
        <v>2</v>
      </c>
      <c r="M3285">
        <v>1</v>
      </c>
      <c r="N3285" t="s">
        <v>97</v>
      </c>
      <c r="O3285" t="s">
        <v>705</v>
      </c>
      <c r="P3285">
        <v>866.07</v>
      </c>
      <c r="Q3285" t="s">
        <v>20</v>
      </c>
    </row>
    <row r="3286" spans="1:17" x14ac:dyDescent="0.25">
      <c r="A3286">
        <v>3322</v>
      </c>
      <c r="B3286" t="s">
        <v>17</v>
      </c>
      <c r="C3286" t="s">
        <v>18</v>
      </c>
      <c r="D3286">
        <v>3</v>
      </c>
      <c r="E3286">
        <v>4797.63</v>
      </c>
      <c r="F3286">
        <v>208.59</v>
      </c>
      <c r="G3286">
        <v>520.16</v>
      </c>
      <c r="H3286">
        <v>0.78300000000000003</v>
      </c>
      <c r="I3286">
        <v>0.8</v>
      </c>
      <c r="J3286">
        <v>23</v>
      </c>
      <c r="K3286">
        <v>1.65</v>
      </c>
      <c r="L3286">
        <v>2</v>
      </c>
      <c r="M3286">
        <v>1</v>
      </c>
      <c r="N3286" t="s">
        <v>155</v>
      </c>
      <c r="O3286" t="s">
        <v>211</v>
      </c>
      <c r="P3286">
        <v>938.66</v>
      </c>
      <c r="Q3286" t="s">
        <v>20</v>
      </c>
    </row>
    <row r="3287" spans="1:17" x14ac:dyDescent="0.25">
      <c r="A3287">
        <v>3323</v>
      </c>
      <c r="B3287" t="s">
        <v>17</v>
      </c>
      <c r="C3287" t="s">
        <v>23</v>
      </c>
      <c r="D3287">
        <v>7</v>
      </c>
      <c r="E3287">
        <v>14729.85</v>
      </c>
      <c r="F3287">
        <v>210.43</v>
      </c>
      <c r="G3287">
        <v>159.9</v>
      </c>
      <c r="H3287">
        <v>0.91400000000000003</v>
      </c>
      <c r="I3287">
        <v>1.3</v>
      </c>
      <c r="J3287">
        <v>64</v>
      </c>
      <c r="K3287">
        <v>1.61</v>
      </c>
      <c r="L3287">
        <v>44</v>
      </c>
      <c r="M3287">
        <v>1</v>
      </c>
      <c r="N3287" t="s">
        <v>309</v>
      </c>
      <c r="O3287" t="s">
        <v>427</v>
      </c>
      <c r="P3287">
        <v>2209.52</v>
      </c>
      <c r="Q3287" t="s">
        <v>36</v>
      </c>
    </row>
    <row r="3288" spans="1:17" x14ac:dyDescent="0.25">
      <c r="A3288">
        <v>3324</v>
      </c>
      <c r="B3288" t="s">
        <v>33</v>
      </c>
      <c r="C3288" t="s">
        <v>18</v>
      </c>
      <c r="D3288">
        <v>4</v>
      </c>
      <c r="E3288">
        <v>2809.72</v>
      </c>
      <c r="F3288">
        <v>234.14</v>
      </c>
      <c r="G3288">
        <v>115.78</v>
      </c>
      <c r="H3288">
        <v>0.41699999999999998</v>
      </c>
      <c r="I3288">
        <v>0.3</v>
      </c>
      <c r="J3288">
        <v>9</v>
      </c>
      <c r="K3288">
        <v>1.22</v>
      </c>
      <c r="L3288">
        <v>2</v>
      </c>
      <c r="M3288">
        <v>1</v>
      </c>
      <c r="N3288" t="s">
        <v>725</v>
      </c>
      <c r="O3288" t="s">
        <v>208</v>
      </c>
      <c r="P3288">
        <v>1404.84</v>
      </c>
      <c r="Q3288" t="s">
        <v>20</v>
      </c>
    </row>
    <row r="3289" spans="1:17" x14ac:dyDescent="0.25">
      <c r="A3289">
        <v>3325</v>
      </c>
      <c r="B3289" t="s">
        <v>33</v>
      </c>
      <c r="C3289" t="s">
        <v>23</v>
      </c>
      <c r="D3289">
        <v>3</v>
      </c>
      <c r="E3289">
        <v>3907.4</v>
      </c>
      <c r="F3289">
        <v>195.37</v>
      </c>
      <c r="G3289">
        <v>247.83</v>
      </c>
      <c r="H3289">
        <v>1</v>
      </c>
      <c r="I3289">
        <v>1.5</v>
      </c>
      <c r="J3289">
        <v>18</v>
      </c>
      <c r="K3289">
        <v>1.5</v>
      </c>
      <c r="L3289">
        <v>6</v>
      </c>
      <c r="M3289">
        <v>1</v>
      </c>
      <c r="N3289" t="s">
        <v>1005</v>
      </c>
      <c r="O3289" t="s">
        <v>351</v>
      </c>
      <c r="P3289">
        <v>879.16</v>
      </c>
      <c r="Q3289" t="s">
        <v>20</v>
      </c>
    </row>
    <row r="3290" spans="1:17" x14ac:dyDescent="0.25">
      <c r="A3290">
        <v>3326</v>
      </c>
      <c r="B3290" t="s">
        <v>33</v>
      </c>
      <c r="C3290" t="s">
        <v>18</v>
      </c>
      <c r="D3290">
        <v>6</v>
      </c>
      <c r="E3290">
        <v>3754.41</v>
      </c>
      <c r="F3290">
        <v>220.85</v>
      </c>
      <c r="G3290">
        <v>1111.43</v>
      </c>
      <c r="H3290">
        <v>0.41199999999999998</v>
      </c>
      <c r="I3290">
        <v>1.1000000000000001</v>
      </c>
      <c r="J3290">
        <v>10</v>
      </c>
      <c r="K3290">
        <v>2.5</v>
      </c>
      <c r="L3290">
        <v>3</v>
      </c>
      <c r="M3290">
        <v>0</v>
      </c>
      <c r="N3290" t="s">
        <v>123</v>
      </c>
      <c r="O3290" t="s">
        <v>574</v>
      </c>
      <c r="P3290">
        <v>1987.65</v>
      </c>
      <c r="Q3290" t="s">
        <v>20</v>
      </c>
    </row>
    <row r="3291" spans="1:17" x14ac:dyDescent="0.25">
      <c r="A3291">
        <v>3327</v>
      </c>
      <c r="B3291" t="s">
        <v>17</v>
      </c>
      <c r="C3291" t="s">
        <v>23</v>
      </c>
      <c r="D3291">
        <v>2</v>
      </c>
      <c r="E3291">
        <v>2654.66</v>
      </c>
      <c r="F3291">
        <v>241.33</v>
      </c>
      <c r="G3291">
        <v>720.3</v>
      </c>
      <c r="H3291">
        <v>0.72699999999999998</v>
      </c>
      <c r="I3291">
        <v>0.7</v>
      </c>
      <c r="J3291">
        <v>8</v>
      </c>
      <c r="K3291">
        <v>1.5</v>
      </c>
      <c r="L3291">
        <v>0</v>
      </c>
      <c r="M3291">
        <v>1</v>
      </c>
      <c r="N3291" t="s">
        <v>976</v>
      </c>
      <c r="O3291" t="s">
        <v>401</v>
      </c>
      <c r="P3291">
        <v>723.99</v>
      </c>
      <c r="Q3291" t="s">
        <v>20</v>
      </c>
    </row>
    <row r="3292" spans="1:17" x14ac:dyDescent="0.25">
      <c r="A3292">
        <v>3328</v>
      </c>
      <c r="B3292" t="s">
        <v>17</v>
      </c>
      <c r="C3292" t="s">
        <v>18</v>
      </c>
      <c r="D3292">
        <v>4</v>
      </c>
      <c r="E3292">
        <v>7029.25</v>
      </c>
      <c r="F3292">
        <v>234.31</v>
      </c>
      <c r="G3292">
        <v>1648.9</v>
      </c>
      <c r="H3292">
        <v>0.86699999999999999</v>
      </c>
      <c r="I3292">
        <v>0.9</v>
      </c>
      <c r="J3292">
        <v>26</v>
      </c>
      <c r="K3292">
        <v>3.12</v>
      </c>
      <c r="L3292">
        <v>3</v>
      </c>
      <c r="M3292">
        <v>0</v>
      </c>
      <c r="N3292" t="s">
        <v>55</v>
      </c>
      <c r="O3292" t="s">
        <v>749</v>
      </c>
      <c r="P3292">
        <v>1405.86</v>
      </c>
      <c r="Q3292" t="s">
        <v>20</v>
      </c>
    </row>
    <row r="3293" spans="1:17" x14ac:dyDescent="0.25">
      <c r="A3293">
        <v>3329</v>
      </c>
      <c r="B3293" t="s">
        <v>17</v>
      </c>
      <c r="C3293" t="s">
        <v>23</v>
      </c>
      <c r="D3293">
        <v>5</v>
      </c>
      <c r="E3293">
        <v>7658.56</v>
      </c>
      <c r="F3293">
        <v>225.25</v>
      </c>
      <c r="G3293">
        <v>959.02</v>
      </c>
      <c r="H3293">
        <v>0.41199999999999998</v>
      </c>
      <c r="I3293">
        <v>-0.4</v>
      </c>
      <c r="J3293">
        <v>34</v>
      </c>
      <c r="K3293">
        <v>1.53</v>
      </c>
      <c r="L3293">
        <v>15</v>
      </c>
      <c r="M3293">
        <v>1</v>
      </c>
      <c r="N3293" t="s">
        <v>326</v>
      </c>
      <c r="O3293" t="s">
        <v>662</v>
      </c>
      <c r="P3293">
        <v>1689.38</v>
      </c>
      <c r="Q3293" t="s">
        <v>20</v>
      </c>
    </row>
    <row r="3294" spans="1:17" x14ac:dyDescent="0.25">
      <c r="A3294">
        <v>3330</v>
      </c>
      <c r="B3294" t="s">
        <v>17</v>
      </c>
      <c r="C3294" t="s">
        <v>18</v>
      </c>
      <c r="D3294">
        <v>7</v>
      </c>
      <c r="E3294">
        <v>5201.54</v>
      </c>
      <c r="F3294">
        <v>208.06</v>
      </c>
      <c r="G3294">
        <v>528.75</v>
      </c>
      <c r="H3294">
        <v>0.52</v>
      </c>
      <c r="I3294">
        <v>0.6</v>
      </c>
      <c r="J3294">
        <v>18</v>
      </c>
      <c r="K3294">
        <v>1.67</v>
      </c>
      <c r="L3294">
        <v>18</v>
      </c>
      <c r="M3294">
        <v>1</v>
      </c>
      <c r="N3294" t="s">
        <v>295</v>
      </c>
      <c r="O3294" t="s">
        <v>511</v>
      </c>
      <c r="P3294">
        <v>2184.63</v>
      </c>
      <c r="Q3294" t="s">
        <v>36</v>
      </c>
    </row>
    <row r="3295" spans="1:17" x14ac:dyDescent="0.25">
      <c r="A3295">
        <v>3331</v>
      </c>
      <c r="B3295" t="s">
        <v>17</v>
      </c>
      <c r="C3295" t="s">
        <v>18</v>
      </c>
      <c r="D3295">
        <v>6</v>
      </c>
      <c r="E3295">
        <v>9738.75</v>
      </c>
      <c r="F3295">
        <v>202.89</v>
      </c>
      <c r="G3295">
        <v>3035.16</v>
      </c>
      <c r="H3295">
        <v>0.81299999999999994</v>
      </c>
      <c r="I3295">
        <v>0.9</v>
      </c>
      <c r="J3295">
        <v>40</v>
      </c>
      <c r="K3295">
        <v>1.65</v>
      </c>
      <c r="L3295">
        <v>17</v>
      </c>
      <c r="M3295">
        <v>1</v>
      </c>
      <c r="N3295" t="s">
        <v>561</v>
      </c>
      <c r="O3295" t="s">
        <v>766</v>
      </c>
      <c r="P3295">
        <v>1826.01</v>
      </c>
      <c r="Q3295" t="s">
        <v>20</v>
      </c>
    </row>
    <row r="3296" spans="1:17" x14ac:dyDescent="0.25">
      <c r="A3296">
        <v>3332</v>
      </c>
      <c r="B3296" t="s">
        <v>17</v>
      </c>
      <c r="C3296" t="s">
        <v>18</v>
      </c>
      <c r="D3296">
        <v>5</v>
      </c>
      <c r="E3296">
        <v>4045.47</v>
      </c>
      <c r="F3296">
        <v>139.5</v>
      </c>
      <c r="G3296">
        <v>1110.71</v>
      </c>
      <c r="H3296">
        <v>0.86199999999999999</v>
      </c>
      <c r="I3296">
        <v>0.7</v>
      </c>
      <c r="J3296">
        <v>25</v>
      </c>
      <c r="K3296">
        <v>1.64</v>
      </c>
      <c r="L3296">
        <v>23</v>
      </c>
      <c r="M3296">
        <v>1</v>
      </c>
      <c r="N3296" t="s">
        <v>488</v>
      </c>
      <c r="O3296" t="s">
        <v>533</v>
      </c>
      <c r="P3296">
        <v>1046.25</v>
      </c>
      <c r="Q3296" t="s">
        <v>20</v>
      </c>
    </row>
    <row r="3297" spans="1:17" x14ac:dyDescent="0.25">
      <c r="A3297">
        <v>3333</v>
      </c>
      <c r="B3297" t="s">
        <v>17</v>
      </c>
      <c r="C3297" t="s">
        <v>18</v>
      </c>
      <c r="D3297">
        <v>3</v>
      </c>
      <c r="E3297">
        <v>1919.72</v>
      </c>
      <c r="F3297">
        <v>191.97</v>
      </c>
      <c r="G3297">
        <v>-579.25</v>
      </c>
      <c r="H3297">
        <v>0.4</v>
      </c>
      <c r="I3297">
        <v>-0.5</v>
      </c>
      <c r="J3297">
        <v>7</v>
      </c>
      <c r="K3297">
        <v>1.29</v>
      </c>
      <c r="L3297">
        <v>7</v>
      </c>
      <c r="M3297">
        <v>1</v>
      </c>
      <c r="N3297" t="s">
        <v>601</v>
      </c>
      <c r="O3297" t="s">
        <v>213</v>
      </c>
      <c r="P3297">
        <v>863.86</v>
      </c>
      <c r="Q3297" t="s">
        <v>20</v>
      </c>
    </row>
    <row r="3298" spans="1:17" x14ac:dyDescent="0.25">
      <c r="A3298">
        <v>3334</v>
      </c>
      <c r="B3298" t="s">
        <v>17</v>
      </c>
      <c r="C3298" t="s">
        <v>18</v>
      </c>
      <c r="D3298">
        <v>2</v>
      </c>
      <c r="E3298">
        <v>3214.75</v>
      </c>
      <c r="F3298">
        <v>214.32</v>
      </c>
      <c r="G3298">
        <v>1007.28</v>
      </c>
      <c r="H3298">
        <v>1</v>
      </c>
      <c r="I3298">
        <v>2</v>
      </c>
      <c r="J3298">
        <v>12</v>
      </c>
      <c r="K3298">
        <v>3.33</v>
      </c>
      <c r="L3298">
        <v>0</v>
      </c>
      <c r="M3298">
        <v>0</v>
      </c>
      <c r="N3298" t="s">
        <v>799</v>
      </c>
      <c r="O3298" t="s">
        <v>88</v>
      </c>
      <c r="P3298">
        <v>642.96</v>
      </c>
      <c r="Q3298" t="s">
        <v>20</v>
      </c>
    </row>
    <row r="3299" spans="1:17" x14ac:dyDescent="0.25">
      <c r="A3299">
        <v>3335</v>
      </c>
      <c r="B3299" t="s">
        <v>17</v>
      </c>
      <c r="C3299" t="s">
        <v>23</v>
      </c>
      <c r="D3299">
        <v>1</v>
      </c>
      <c r="E3299">
        <v>819.87</v>
      </c>
      <c r="F3299">
        <v>163.97</v>
      </c>
      <c r="G3299">
        <v>50.17</v>
      </c>
      <c r="H3299">
        <v>0</v>
      </c>
      <c r="I3299">
        <v>-1</v>
      </c>
      <c r="J3299">
        <v>0</v>
      </c>
      <c r="K3299">
        <v>1.83</v>
      </c>
      <c r="L3299">
        <v>0</v>
      </c>
      <c r="M3299">
        <v>0</v>
      </c>
      <c r="N3299" t="s">
        <v>543</v>
      </c>
      <c r="O3299" t="s">
        <v>543</v>
      </c>
      <c r="P3299">
        <v>245.96</v>
      </c>
      <c r="Q3299" t="s">
        <v>52</v>
      </c>
    </row>
    <row r="3300" spans="1:17" x14ac:dyDescent="0.25">
      <c r="A3300">
        <v>3336</v>
      </c>
      <c r="B3300" t="s">
        <v>17</v>
      </c>
      <c r="C3300" t="s">
        <v>18</v>
      </c>
      <c r="D3300">
        <v>6</v>
      </c>
      <c r="E3300">
        <v>6854.23</v>
      </c>
      <c r="F3300">
        <v>214.19</v>
      </c>
      <c r="G3300">
        <v>789.88</v>
      </c>
      <c r="H3300">
        <v>0.59399999999999997</v>
      </c>
      <c r="I3300">
        <v>0.4</v>
      </c>
      <c r="J3300">
        <v>24</v>
      </c>
      <c r="K3300">
        <v>3.17</v>
      </c>
      <c r="L3300">
        <v>8</v>
      </c>
      <c r="M3300">
        <v>0</v>
      </c>
      <c r="N3300" t="s">
        <v>298</v>
      </c>
      <c r="O3300" t="s">
        <v>417</v>
      </c>
      <c r="P3300">
        <v>1927.71</v>
      </c>
      <c r="Q3300" t="s">
        <v>20</v>
      </c>
    </row>
    <row r="3301" spans="1:17" x14ac:dyDescent="0.25">
      <c r="A3301">
        <v>3337</v>
      </c>
      <c r="B3301" t="s">
        <v>17</v>
      </c>
      <c r="C3301" t="s">
        <v>18</v>
      </c>
      <c r="D3301">
        <v>10</v>
      </c>
      <c r="E3301">
        <v>11828.56</v>
      </c>
      <c r="F3301">
        <v>207.52</v>
      </c>
      <c r="G3301">
        <v>1703.94</v>
      </c>
      <c r="H3301">
        <v>0.77200000000000002</v>
      </c>
      <c r="I3301">
        <v>1.4</v>
      </c>
      <c r="J3301">
        <v>53</v>
      </c>
      <c r="K3301">
        <v>1.4</v>
      </c>
      <c r="L3301">
        <v>34</v>
      </c>
      <c r="M3301">
        <v>1</v>
      </c>
      <c r="N3301" t="s">
        <v>797</v>
      </c>
      <c r="O3301" t="s">
        <v>170</v>
      </c>
      <c r="P3301">
        <v>3112.8</v>
      </c>
      <c r="Q3301" t="s">
        <v>36</v>
      </c>
    </row>
    <row r="3302" spans="1:17" x14ac:dyDescent="0.25">
      <c r="A3302">
        <v>3338</v>
      </c>
      <c r="B3302" t="s">
        <v>17</v>
      </c>
      <c r="C3302" t="s">
        <v>18</v>
      </c>
      <c r="D3302">
        <v>2</v>
      </c>
      <c r="E3302">
        <v>6778.88</v>
      </c>
      <c r="F3302">
        <v>242.1</v>
      </c>
      <c r="G3302">
        <v>-2081.0700000000002</v>
      </c>
      <c r="H3302">
        <v>0.89300000000000002</v>
      </c>
      <c r="I3302">
        <v>1.7</v>
      </c>
      <c r="J3302">
        <v>28</v>
      </c>
      <c r="K3302">
        <v>1</v>
      </c>
      <c r="L3302">
        <v>18</v>
      </c>
      <c r="M3302">
        <v>1</v>
      </c>
      <c r="N3302" t="s">
        <v>144</v>
      </c>
      <c r="O3302" t="s">
        <v>686</v>
      </c>
      <c r="P3302">
        <v>726.3</v>
      </c>
      <c r="Q3302" t="s">
        <v>20</v>
      </c>
    </row>
    <row r="3303" spans="1:17" x14ac:dyDescent="0.25">
      <c r="A3303">
        <v>3339</v>
      </c>
      <c r="B3303" t="s">
        <v>17</v>
      </c>
      <c r="C3303" t="s">
        <v>23</v>
      </c>
      <c r="D3303">
        <v>2</v>
      </c>
      <c r="E3303">
        <v>819.9</v>
      </c>
      <c r="F3303">
        <v>204.98</v>
      </c>
      <c r="G3303">
        <v>87.51</v>
      </c>
      <c r="H3303">
        <v>1</v>
      </c>
      <c r="I3303">
        <v>1.5</v>
      </c>
      <c r="J3303">
        <v>4</v>
      </c>
      <c r="K3303">
        <v>1</v>
      </c>
      <c r="L3303">
        <v>2</v>
      </c>
      <c r="M3303">
        <v>1</v>
      </c>
      <c r="N3303" t="s">
        <v>457</v>
      </c>
      <c r="O3303" t="s">
        <v>686</v>
      </c>
      <c r="P3303">
        <v>614.94000000000005</v>
      </c>
      <c r="Q3303" t="s">
        <v>20</v>
      </c>
    </row>
    <row r="3304" spans="1:17" x14ac:dyDescent="0.25">
      <c r="A3304">
        <v>3340</v>
      </c>
      <c r="B3304" t="s">
        <v>17</v>
      </c>
      <c r="C3304" t="s">
        <v>18</v>
      </c>
      <c r="D3304">
        <v>4</v>
      </c>
      <c r="E3304">
        <v>6729.31</v>
      </c>
      <c r="F3304">
        <v>181.87</v>
      </c>
      <c r="G3304">
        <v>-276.16000000000003</v>
      </c>
      <c r="H3304">
        <v>0.75700000000000001</v>
      </c>
      <c r="I3304">
        <v>0.8</v>
      </c>
      <c r="J3304">
        <v>28</v>
      </c>
      <c r="K3304">
        <v>1.57</v>
      </c>
      <c r="L3304">
        <v>8</v>
      </c>
      <c r="M3304">
        <v>1</v>
      </c>
      <c r="N3304" t="s">
        <v>818</v>
      </c>
      <c r="O3304" t="s">
        <v>537</v>
      </c>
      <c r="P3304">
        <v>1091.22</v>
      </c>
      <c r="Q3304" t="s">
        <v>20</v>
      </c>
    </row>
    <row r="3305" spans="1:17" x14ac:dyDescent="0.25">
      <c r="A3305">
        <v>3341</v>
      </c>
      <c r="B3305" t="s">
        <v>17</v>
      </c>
      <c r="C3305" t="s">
        <v>23</v>
      </c>
      <c r="D3305">
        <v>9</v>
      </c>
      <c r="E3305">
        <v>6129.34</v>
      </c>
      <c r="F3305">
        <v>191.54</v>
      </c>
      <c r="G3305">
        <v>-616.65</v>
      </c>
      <c r="H3305">
        <v>0.81299999999999994</v>
      </c>
      <c r="I3305">
        <v>0.8</v>
      </c>
      <c r="J3305">
        <v>30</v>
      </c>
      <c r="K3305">
        <v>1.6</v>
      </c>
      <c r="L3305">
        <v>17</v>
      </c>
      <c r="M3305">
        <v>1</v>
      </c>
      <c r="N3305" t="s">
        <v>557</v>
      </c>
      <c r="O3305" t="s">
        <v>846</v>
      </c>
      <c r="P3305">
        <v>2585.79</v>
      </c>
      <c r="Q3305" t="s">
        <v>36</v>
      </c>
    </row>
    <row r="3306" spans="1:17" x14ac:dyDescent="0.25">
      <c r="A3306">
        <v>3342</v>
      </c>
      <c r="B3306" t="s">
        <v>17</v>
      </c>
      <c r="C3306" t="s">
        <v>23</v>
      </c>
      <c r="D3306">
        <v>2</v>
      </c>
      <c r="E3306">
        <v>3879.85</v>
      </c>
      <c r="F3306">
        <v>184.75</v>
      </c>
      <c r="G3306">
        <v>-1666.86</v>
      </c>
      <c r="H3306">
        <v>0.76200000000000001</v>
      </c>
      <c r="I3306">
        <v>0.8</v>
      </c>
      <c r="J3306">
        <v>16</v>
      </c>
      <c r="K3306">
        <v>2.25</v>
      </c>
      <c r="L3306">
        <v>4</v>
      </c>
      <c r="M3306">
        <v>0</v>
      </c>
      <c r="N3306" t="s">
        <v>102</v>
      </c>
      <c r="O3306" t="s">
        <v>350</v>
      </c>
      <c r="P3306">
        <v>554.25</v>
      </c>
      <c r="Q3306" t="s">
        <v>20</v>
      </c>
    </row>
    <row r="3307" spans="1:17" x14ac:dyDescent="0.25">
      <c r="A3307">
        <v>3343</v>
      </c>
      <c r="B3307" t="s">
        <v>17</v>
      </c>
      <c r="C3307" t="s">
        <v>23</v>
      </c>
      <c r="D3307">
        <v>6</v>
      </c>
      <c r="E3307">
        <v>7997.23</v>
      </c>
      <c r="F3307">
        <v>275.77</v>
      </c>
      <c r="G3307">
        <v>-808.66</v>
      </c>
      <c r="H3307">
        <v>0.72399999999999998</v>
      </c>
      <c r="I3307">
        <v>0.6</v>
      </c>
      <c r="J3307">
        <v>21</v>
      </c>
      <c r="K3307">
        <v>2.9</v>
      </c>
      <c r="L3307">
        <v>0</v>
      </c>
      <c r="M3307">
        <v>0</v>
      </c>
      <c r="N3307" t="s">
        <v>796</v>
      </c>
      <c r="O3307" t="s">
        <v>529</v>
      </c>
      <c r="P3307">
        <v>2481.9299999999998</v>
      </c>
      <c r="Q3307" t="s">
        <v>36</v>
      </c>
    </row>
    <row r="3308" spans="1:17" x14ac:dyDescent="0.25">
      <c r="A3308">
        <v>3344</v>
      </c>
      <c r="B3308" t="s">
        <v>17</v>
      </c>
      <c r="C3308" t="s">
        <v>18</v>
      </c>
      <c r="D3308">
        <v>4</v>
      </c>
      <c r="E3308">
        <v>8279.2999999999993</v>
      </c>
      <c r="F3308">
        <v>212.29</v>
      </c>
      <c r="G3308">
        <v>2897.39</v>
      </c>
      <c r="H3308">
        <v>1</v>
      </c>
      <c r="I3308">
        <v>1.6</v>
      </c>
      <c r="J3308">
        <v>38</v>
      </c>
      <c r="K3308">
        <v>1.34</v>
      </c>
      <c r="L3308">
        <v>24</v>
      </c>
      <c r="M3308">
        <v>1</v>
      </c>
      <c r="N3308" t="s">
        <v>855</v>
      </c>
      <c r="O3308" t="s">
        <v>614</v>
      </c>
      <c r="P3308">
        <v>1273.74</v>
      </c>
      <c r="Q3308" t="s">
        <v>20</v>
      </c>
    </row>
    <row r="3309" spans="1:17" x14ac:dyDescent="0.25">
      <c r="A3309">
        <v>3345</v>
      </c>
      <c r="B3309" t="s">
        <v>17</v>
      </c>
      <c r="C3309" t="s">
        <v>23</v>
      </c>
      <c r="D3309">
        <v>4</v>
      </c>
      <c r="E3309">
        <v>7999</v>
      </c>
      <c r="F3309">
        <v>222.19</v>
      </c>
      <c r="G3309">
        <v>2235.33</v>
      </c>
      <c r="H3309">
        <v>1</v>
      </c>
      <c r="I3309">
        <v>2.2999999999999998</v>
      </c>
      <c r="J3309">
        <v>36</v>
      </c>
      <c r="K3309">
        <v>1.69</v>
      </c>
      <c r="L3309">
        <v>21</v>
      </c>
      <c r="M3309">
        <v>1</v>
      </c>
      <c r="N3309" t="s">
        <v>652</v>
      </c>
      <c r="O3309" t="s">
        <v>798</v>
      </c>
      <c r="P3309">
        <v>1333.14</v>
      </c>
      <c r="Q3309" t="s">
        <v>20</v>
      </c>
    </row>
    <row r="3310" spans="1:17" x14ac:dyDescent="0.25">
      <c r="A3310">
        <v>3346</v>
      </c>
      <c r="B3310" t="s">
        <v>33</v>
      </c>
      <c r="C3310" t="s">
        <v>23</v>
      </c>
      <c r="D3310">
        <v>5</v>
      </c>
      <c r="E3310">
        <v>11788.89</v>
      </c>
      <c r="F3310">
        <v>199.81</v>
      </c>
      <c r="G3310">
        <v>-581.70000000000005</v>
      </c>
      <c r="H3310">
        <v>0.98299999999999998</v>
      </c>
      <c r="I3310">
        <v>1.5</v>
      </c>
      <c r="J3310">
        <v>58</v>
      </c>
      <c r="K3310">
        <v>1.71</v>
      </c>
      <c r="L3310">
        <v>22</v>
      </c>
      <c r="M3310">
        <v>1</v>
      </c>
      <c r="N3310" t="s">
        <v>254</v>
      </c>
      <c r="O3310" t="s">
        <v>119</v>
      </c>
      <c r="P3310">
        <v>1498.57</v>
      </c>
      <c r="Q3310" t="s">
        <v>20</v>
      </c>
    </row>
    <row r="3311" spans="1:17" x14ac:dyDescent="0.25">
      <c r="A3311">
        <v>3347</v>
      </c>
      <c r="B3311" t="s">
        <v>28</v>
      </c>
      <c r="C3311" t="s">
        <v>18</v>
      </c>
      <c r="D3311">
        <v>5</v>
      </c>
      <c r="E3311">
        <v>4309.74</v>
      </c>
      <c r="F3311">
        <v>187.38</v>
      </c>
      <c r="G3311">
        <v>149.63999999999999</v>
      </c>
      <c r="H3311">
        <v>0.73899999999999999</v>
      </c>
      <c r="I3311">
        <v>1.3</v>
      </c>
      <c r="J3311">
        <v>21</v>
      </c>
      <c r="K3311">
        <v>1.38</v>
      </c>
      <c r="L3311">
        <v>15</v>
      </c>
      <c r="M3311">
        <v>1</v>
      </c>
      <c r="N3311" t="s">
        <v>876</v>
      </c>
      <c r="O3311" t="s">
        <v>303</v>
      </c>
      <c r="P3311">
        <v>1405.35</v>
      </c>
      <c r="Q3311" t="s">
        <v>20</v>
      </c>
    </row>
    <row r="3312" spans="1:17" x14ac:dyDescent="0.25">
      <c r="A3312">
        <v>3348</v>
      </c>
      <c r="B3312" t="s">
        <v>17</v>
      </c>
      <c r="C3312" t="s">
        <v>23</v>
      </c>
      <c r="D3312">
        <v>2</v>
      </c>
      <c r="E3312">
        <v>929.83</v>
      </c>
      <c r="F3312">
        <v>154.97</v>
      </c>
      <c r="G3312">
        <v>332</v>
      </c>
      <c r="H3312">
        <v>0</v>
      </c>
      <c r="I3312">
        <v>-0.7</v>
      </c>
      <c r="J3312">
        <v>0</v>
      </c>
      <c r="K3312">
        <v>1.83</v>
      </c>
      <c r="L3312">
        <v>0</v>
      </c>
      <c r="M3312">
        <v>0</v>
      </c>
      <c r="N3312" t="s">
        <v>53</v>
      </c>
      <c r="O3312" t="s">
        <v>837</v>
      </c>
      <c r="P3312">
        <v>464.91</v>
      </c>
      <c r="Q3312" t="s">
        <v>52</v>
      </c>
    </row>
    <row r="3313" spans="1:17" x14ac:dyDescent="0.25">
      <c r="A3313">
        <v>3349</v>
      </c>
      <c r="B3313" t="s">
        <v>17</v>
      </c>
      <c r="C3313" t="s">
        <v>18</v>
      </c>
      <c r="D3313">
        <v>1</v>
      </c>
      <c r="E3313">
        <v>250</v>
      </c>
      <c r="F3313">
        <v>250</v>
      </c>
      <c r="G3313">
        <v>108</v>
      </c>
      <c r="H3313">
        <v>0</v>
      </c>
      <c r="I3313">
        <v>0</v>
      </c>
      <c r="J3313">
        <v>0</v>
      </c>
      <c r="K3313">
        <v>1.83</v>
      </c>
      <c r="L3313">
        <v>0</v>
      </c>
      <c r="M3313">
        <v>0</v>
      </c>
      <c r="N3313" t="s">
        <v>620</v>
      </c>
      <c r="O3313" t="s">
        <v>620</v>
      </c>
      <c r="P3313">
        <v>375</v>
      </c>
      <c r="Q3313" t="s">
        <v>52</v>
      </c>
    </row>
    <row r="3314" spans="1:17" x14ac:dyDescent="0.25">
      <c r="A3314">
        <v>3350</v>
      </c>
      <c r="B3314" t="s">
        <v>17</v>
      </c>
      <c r="C3314" t="s">
        <v>18</v>
      </c>
      <c r="D3314">
        <v>5</v>
      </c>
      <c r="E3314">
        <v>7243.34</v>
      </c>
      <c r="F3314">
        <v>206.95</v>
      </c>
      <c r="G3314">
        <v>-144.01</v>
      </c>
      <c r="H3314">
        <v>0.68600000000000005</v>
      </c>
      <c r="I3314">
        <v>1.1000000000000001</v>
      </c>
      <c r="J3314">
        <v>24</v>
      </c>
      <c r="K3314">
        <v>3.17</v>
      </c>
      <c r="L3314">
        <v>0</v>
      </c>
      <c r="M3314">
        <v>0</v>
      </c>
      <c r="N3314" t="s">
        <v>869</v>
      </c>
      <c r="O3314" t="s">
        <v>574</v>
      </c>
      <c r="P3314">
        <v>1552.12</v>
      </c>
      <c r="Q3314" t="s">
        <v>20</v>
      </c>
    </row>
    <row r="3315" spans="1:17" x14ac:dyDescent="0.25">
      <c r="A3315">
        <v>3351</v>
      </c>
      <c r="B3315" t="s">
        <v>17</v>
      </c>
      <c r="C3315" t="s">
        <v>23</v>
      </c>
      <c r="D3315">
        <v>4</v>
      </c>
      <c r="E3315">
        <v>2119.84</v>
      </c>
      <c r="F3315">
        <v>163.06</v>
      </c>
      <c r="G3315">
        <v>482.13</v>
      </c>
      <c r="H3315">
        <v>0.84599999999999997</v>
      </c>
      <c r="I3315">
        <v>0.8</v>
      </c>
      <c r="J3315">
        <v>13</v>
      </c>
      <c r="K3315">
        <v>1.38</v>
      </c>
      <c r="L3315">
        <v>4</v>
      </c>
      <c r="M3315">
        <v>1</v>
      </c>
      <c r="N3315" t="s">
        <v>860</v>
      </c>
      <c r="O3315" t="s">
        <v>66</v>
      </c>
      <c r="P3315">
        <v>978.36</v>
      </c>
      <c r="Q3315" t="s">
        <v>20</v>
      </c>
    </row>
    <row r="3316" spans="1:17" x14ac:dyDescent="0.25">
      <c r="A3316">
        <v>3352</v>
      </c>
      <c r="B3316" t="s">
        <v>33</v>
      </c>
      <c r="C3316" t="s">
        <v>18</v>
      </c>
      <c r="D3316">
        <v>4</v>
      </c>
      <c r="E3316">
        <v>2403.7399999999998</v>
      </c>
      <c r="F3316">
        <v>218.52</v>
      </c>
      <c r="G3316">
        <v>33.72</v>
      </c>
      <c r="H3316">
        <v>9.0999999999999998E-2</v>
      </c>
      <c r="I3316">
        <v>-1</v>
      </c>
      <c r="J3316">
        <v>0</v>
      </c>
      <c r="K3316">
        <v>1.83</v>
      </c>
      <c r="L3316">
        <v>0</v>
      </c>
      <c r="M3316">
        <v>0</v>
      </c>
      <c r="N3316" t="s">
        <v>713</v>
      </c>
      <c r="O3316" t="s">
        <v>458</v>
      </c>
      <c r="P3316">
        <v>1311.12</v>
      </c>
      <c r="Q3316" t="s">
        <v>20</v>
      </c>
    </row>
    <row r="3317" spans="1:17" x14ac:dyDescent="0.25">
      <c r="A3317">
        <v>3353</v>
      </c>
      <c r="B3317" t="s">
        <v>33</v>
      </c>
      <c r="C3317" t="s">
        <v>18</v>
      </c>
      <c r="D3317">
        <v>4</v>
      </c>
      <c r="E3317">
        <v>2329.61</v>
      </c>
      <c r="F3317">
        <v>101.29</v>
      </c>
      <c r="G3317">
        <v>639.69000000000005</v>
      </c>
      <c r="H3317">
        <v>0.65200000000000002</v>
      </c>
      <c r="I3317">
        <v>1.1000000000000001</v>
      </c>
      <c r="J3317">
        <v>19</v>
      </c>
      <c r="K3317">
        <v>1.47</v>
      </c>
      <c r="L3317">
        <v>12</v>
      </c>
      <c r="M3317">
        <v>1</v>
      </c>
      <c r="N3317" t="s">
        <v>1011</v>
      </c>
      <c r="O3317" t="s">
        <v>577</v>
      </c>
      <c r="P3317">
        <v>607.74</v>
      </c>
      <c r="Q3317" t="s">
        <v>20</v>
      </c>
    </row>
    <row r="3318" spans="1:17" x14ac:dyDescent="0.25">
      <c r="A3318">
        <v>3354</v>
      </c>
      <c r="B3318" t="s">
        <v>33</v>
      </c>
      <c r="C3318" t="s">
        <v>23</v>
      </c>
      <c r="D3318">
        <v>4</v>
      </c>
      <c r="E3318">
        <v>1499.74</v>
      </c>
      <c r="F3318">
        <v>166.64</v>
      </c>
      <c r="G3318">
        <v>392.54</v>
      </c>
      <c r="H3318">
        <v>0.55600000000000005</v>
      </c>
      <c r="I3318">
        <v>0.4</v>
      </c>
      <c r="J3318">
        <v>8</v>
      </c>
      <c r="K3318">
        <v>1.25</v>
      </c>
      <c r="L3318">
        <v>5</v>
      </c>
      <c r="M3318">
        <v>1</v>
      </c>
      <c r="N3318" t="s">
        <v>227</v>
      </c>
      <c r="O3318" t="s">
        <v>846</v>
      </c>
      <c r="P3318">
        <v>999.84</v>
      </c>
      <c r="Q3318" t="s">
        <v>20</v>
      </c>
    </row>
    <row r="3319" spans="1:17" x14ac:dyDescent="0.25">
      <c r="A3319">
        <v>3355</v>
      </c>
      <c r="B3319" t="s">
        <v>33</v>
      </c>
      <c r="C3319" t="s">
        <v>18</v>
      </c>
      <c r="D3319">
        <v>6</v>
      </c>
      <c r="E3319">
        <v>5289.52</v>
      </c>
      <c r="F3319">
        <v>211.58</v>
      </c>
      <c r="G3319">
        <v>842.74</v>
      </c>
      <c r="H3319">
        <v>0.76</v>
      </c>
      <c r="I3319">
        <v>0.8</v>
      </c>
      <c r="J3319">
        <v>20</v>
      </c>
      <c r="K3319">
        <v>1.45</v>
      </c>
      <c r="L3319">
        <v>6</v>
      </c>
      <c r="M3319">
        <v>1</v>
      </c>
      <c r="N3319" t="s">
        <v>110</v>
      </c>
      <c r="O3319" t="s">
        <v>296</v>
      </c>
      <c r="P3319">
        <v>1904.22</v>
      </c>
      <c r="Q3319" t="s">
        <v>20</v>
      </c>
    </row>
    <row r="3320" spans="1:17" x14ac:dyDescent="0.25">
      <c r="A3320">
        <v>3356</v>
      </c>
      <c r="B3320" t="s">
        <v>28</v>
      </c>
      <c r="C3320" t="s">
        <v>23</v>
      </c>
      <c r="D3320">
        <v>6</v>
      </c>
      <c r="E3320">
        <v>7479.3</v>
      </c>
      <c r="F3320">
        <v>207.76</v>
      </c>
      <c r="G3320">
        <v>1303.83</v>
      </c>
      <c r="H3320">
        <v>0.75</v>
      </c>
      <c r="I3320">
        <v>0.5</v>
      </c>
      <c r="J3320">
        <v>27</v>
      </c>
      <c r="K3320">
        <v>1.52</v>
      </c>
      <c r="L3320">
        <v>20</v>
      </c>
      <c r="M3320">
        <v>1</v>
      </c>
      <c r="N3320" t="s">
        <v>380</v>
      </c>
      <c r="O3320" t="s">
        <v>148</v>
      </c>
      <c r="P3320">
        <v>1869.84</v>
      </c>
      <c r="Q3320" t="s">
        <v>20</v>
      </c>
    </row>
    <row r="3321" spans="1:17" x14ac:dyDescent="0.25">
      <c r="A3321">
        <v>3357</v>
      </c>
      <c r="B3321" t="s">
        <v>28</v>
      </c>
      <c r="C3321" t="s">
        <v>18</v>
      </c>
      <c r="D3321">
        <v>2</v>
      </c>
      <c r="E3321">
        <v>2929.77</v>
      </c>
      <c r="F3321">
        <v>292.98</v>
      </c>
      <c r="G3321">
        <v>482.92</v>
      </c>
      <c r="H3321">
        <v>1</v>
      </c>
      <c r="I3321">
        <v>1.6</v>
      </c>
      <c r="J3321">
        <v>10</v>
      </c>
      <c r="K3321">
        <v>1.4</v>
      </c>
      <c r="L3321">
        <v>6</v>
      </c>
      <c r="M3321">
        <v>1</v>
      </c>
      <c r="N3321" t="s">
        <v>184</v>
      </c>
      <c r="O3321" t="s">
        <v>466</v>
      </c>
      <c r="P3321">
        <v>878.94</v>
      </c>
      <c r="Q3321" t="s">
        <v>20</v>
      </c>
    </row>
    <row r="3322" spans="1:17" x14ac:dyDescent="0.25">
      <c r="A3322">
        <v>3358</v>
      </c>
      <c r="B3322" t="s">
        <v>28</v>
      </c>
      <c r="C3322" t="s">
        <v>23</v>
      </c>
      <c r="D3322">
        <v>7</v>
      </c>
      <c r="E3322">
        <v>7436.84</v>
      </c>
      <c r="F3322">
        <v>169.02</v>
      </c>
      <c r="G3322">
        <v>-1254.1199999999999</v>
      </c>
      <c r="H3322">
        <v>0.88600000000000001</v>
      </c>
      <c r="I3322">
        <v>1.2</v>
      </c>
      <c r="J3322">
        <v>42</v>
      </c>
      <c r="K3322">
        <v>1.57</v>
      </c>
      <c r="L3322">
        <v>22</v>
      </c>
      <c r="M3322">
        <v>1</v>
      </c>
      <c r="N3322" t="s">
        <v>53</v>
      </c>
      <c r="O3322" t="s">
        <v>616</v>
      </c>
      <c r="P3322">
        <v>1774.71</v>
      </c>
      <c r="Q3322" t="s">
        <v>20</v>
      </c>
    </row>
    <row r="3323" spans="1:17" x14ac:dyDescent="0.25">
      <c r="A3323">
        <v>3359</v>
      </c>
      <c r="B3323" t="s">
        <v>17</v>
      </c>
      <c r="C3323" t="s">
        <v>18</v>
      </c>
      <c r="D3323">
        <v>6</v>
      </c>
      <c r="E3323">
        <v>2979.55</v>
      </c>
      <c r="F3323">
        <v>165.53</v>
      </c>
      <c r="G3323">
        <v>296.12</v>
      </c>
      <c r="H3323">
        <v>1</v>
      </c>
      <c r="I3323">
        <v>1.6</v>
      </c>
      <c r="J3323">
        <v>18</v>
      </c>
      <c r="K3323">
        <v>1.61</v>
      </c>
      <c r="L3323">
        <v>17</v>
      </c>
      <c r="M3323">
        <v>1</v>
      </c>
      <c r="N3323" t="s">
        <v>326</v>
      </c>
      <c r="O3323" t="s">
        <v>301</v>
      </c>
      <c r="P3323">
        <v>1489.77</v>
      </c>
      <c r="Q3323" t="s">
        <v>20</v>
      </c>
    </row>
    <row r="3324" spans="1:17" x14ac:dyDescent="0.25">
      <c r="A3324">
        <v>3360</v>
      </c>
      <c r="B3324" t="s">
        <v>33</v>
      </c>
      <c r="C3324" t="s">
        <v>23</v>
      </c>
      <c r="D3324">
        <v>6</v>
      </c>
      <c r="E3324">
        <v>6439.48</v>
      </c>
      <c r="F3324">
        <v>153.32</v>
      </c>
      <c r="G3324">
        <v>670.71</v>
      </c>
      <c r="H3324">
        <v>0.71399999999999997</v>
      </c>
      <c r="I3324">
        <v>0.5</v>
      </c>
      <c r="J3324">
        <v>39</v>
      </c>
      <c r="K3324">
        <v>1.51</v>
      </c>
      <c r="L3324">
        <v>18</v>
      </c>
      <c r="M3324">
        <v>1</v>
      </c>
      <c r="N3324" t="s">
        <v>219</v>
      </c>
      <c r="O3324" t="s">
        <v>614</v>
      </c>
      <c r="P3324">
        <v>1379.88</v>
      </c>
      <c r="Q3324" t="s">
        <v>20</v>
      </c>
    </row>
    <row r="3325" spans="1:17" x14ac:dyDescent="0.25">
      <c r="A3325">
        <v>3361</v>
      </c>
      <c r="B3325" t="s">
        <v>33</v>
      </c>
      <c r="C3325" t="s">
        <v>18</v>
      </c>
      <c r="D3325">
        <v>4</v>
      </c>
      <c r="E3325">
        <v>6419.1</v>
      </c>
      <c r="F3325">
        <v>229.25</v>
      </c>
      <c r="G3325">
        <v>1735.01</v>
      </c>
      <c r="H3325">
        <v>0</v>
      </c>
      <c r="I3325">
        <v>-1.6</v>
      </c>
      <c r="J3325">
        <v>22</v>
      </c>
      <c r="K3325">
        <v>2.68</v>
      </c>
      <c r="L3325">
        <v>5</v>
      </c>
      <c r="M3325">
        <v>0</v>
      </c>
      <c r="N3325" t="s">
        <v>589</v>
      </c>
      <c r="O3325" t="s">
        <v>529</v>
      </c>
      <c r="P3325">
        <v>1375.5</v>
      </c>
      <c r="Q3325" t="s">
        <v>20</v>
      </c>
    </row>
    <row r="3326" spans="1:17" x14ac:dyDescent="0.25">
      <c r="A3326">
        <v>3362</v>
      </c>
      <c r="B3326" t="s">
        <v>33</v>
      </c>
      <c r="C3326" t="s">
        <v>18</v>
      </c>
      <c r="D3326">
        <v>4</v>
      </c>
      <c r="E3326">
        <v>8038.8</v>
      </c>
      <c r="F3326">
        <v>186.95</v>
      </c>
      <c r="G3326">
        <v>1987.06</v>
      </c>
      <c r="H3326">
        <v>0.95299999999999996</v>
      </c>
      <c r="I3326">
        <v>1.1000000000000001</v>
      </c>
      <c r="J3326">
        <v>41</v>
      </c>
      <c r="K3326">
        <v>1.51</v>
      </c>
      <c r="L3326">
        <v>31</v>
      </c>
      <c r="M3326">
        <v>1</v>
      </c>
      <c r="N3326" t="s">
        <v>712</v>
      </c>
      <c r="O3326" t="s">
        <v>808</v>
      </c>
      <c r="P3326">
        <v>1121.7</v>
      </c>
      <c r="Q3326" t="s">
        <v>20</v>
      </c>
    </row>
    <row r="3327" spans="1:17" x14ac:dyDescent="0.25">
      <c r="A3327">
        <v>3363</v>
      </c>
      <c r="B3327" t="s">
        <v>17</v>
      </c>
      <c r="C3327" t="s">
        <v>23</v>
      </c>
      <c r="D3327">
        <v>3</v>
      </c>
      <c r="E3327">
        <v>3043.68</v>
      </c>
      <c r="F3327">
        <v>217.41</v>
      </c>
      <c r="G3327">
        <v>443.5</v>
      </c>
      <c r="H3327">
        <v>0.92900000000000005</v>
      </c>
      <c r="I3327">
        <v>1.5</v>
      </c>
      <c r="J3327">
        <v>13</v>
      </c>
      <c r="K3327">
        <v>1</v>
      </c>
      <c r="L3327">
        <v>8</v>
      </c>
      <c r="M3327">
        <v>1</v>
      </c>
      <c r="N3327" t="s">
        <v>910</v>
      </c>
      <c r="O3327" t="s">
        <v>179</v>
      </c>
      <c r="P3327">
        <v>978.34</v>
      </c>
      <c r="Q3327" t="s">
        <v>20</v>
      </c>
    </row>
    <row r="3328" spans="1:17" x14ac:dyDescent="0.25">
      <c r="A3328">
        <v>3364</v>
      </c>
      <c r="B3328" t="s">
        <v>17</v>
      </c>
      <c r="C3328" t="s">
        <v>18</v>
      </c>
      <c r="D3328">
        <v>8</v>
      </c>
      <c r="E3328">
        <v>5273.66</v>
      </c>
      <c r="F3328">
        <v>202.83</v>
      </c>
      <c r="G3328">
        <v>718.69</v>
      </c>
      <c r="H3328">
        <v>0.57699999999999996</v>
      </c>
      <c r="I3328">
        <v>0.3</v>
      </c>
      <c r="J3328">
        <v>21</v>
      </c>
      <c r="K3328">
        <v>3.33</v>
      </c>
      <c r="L3328">
        <v>2</v>
      </c>
      <c r="M3328">
        <v>0</v>
      </c>
      <c r="N3328" t="s">
        <v>589</v>
      </c>
      <c r="O3328" t="s">
        <v>94</v>
      </c>
      <c r="P3328">
        <v>2433.96</v>
      </c>
      <c r="Q3328" t="s">
        <v>36</v>
      </c>
    </row>
    <row r="3329" spans="1:17" x14ac:dyDescent="0.25">
      <c r="A3329">
        <v>3365</v>
      </c>
      <c r="B3329" t="s">
        <v>17</v>
      </c>
      <c r="C3329" t="s">
        <v>18</v>
      </c>
      <c r="D3329">
        <v>9</v>
      </c>
      <c r="E3329">
        <v>18759.93</v>
      </c>
      <c r="F3329">
        <v>193.4</v>
      </c>
      <c r="G3329">
        <v>4184.0200000000004</v>
      </c>
      <c r="H3329">
        <v>0.94799999999999995</v>
      </c>
      <c r="I3329">
        <v>0.9</v>
      </c>
      <c r="J3329">
        <v>92</v>
      </c>
      <c r="K3329">
        <v>2.73</v>
      </c>
      <c r="L3329">
        <v>9</v>
      </c>
      <c r="M3329">
        <v>0</v>
      </c>
      <c r="N3329" t="s">
        <v>83</v>
      </c>
      <c r="O3329" t="s">
        <v>676</v>
      </c>
      <c r="P3329">
        <v>2610.9</v>
      </c>
      <c r="Q3329" t="s">
        <v>36</v>
      </c>
    </row>
    <row r="3330" spans="1:17" x14ac:dyDescent="0.25">
      <c r="A3330">
        <v>3366</v>
      </c>
      <c r="B3330" t="s">
        <v>33</v>
      </c>
      <c r="C3330" t="s">
        <v>23</v>
      </c>
      <c r="D3330">
        <v>2</v>
      </c>
      <c r="E3330">
        <v>2569.8000000000002</v>
      </c>
      <c r="F3330">
        <v>285.52999999999997</v>
      </c>
      <c r="G3330">
        <v>179.11</v>
      </c>
      <c r="H3330">
        <v>0</v>
      </c>
      <c r="I3330">
        <v>-1.1000000000000001</v>
      </c>
      <c r="J3330">
        <v>5</v>
      </c>
      <c r="K3330">
        <v>2</v>
      </c>
      <c r="L3330">
        <v>5</v>
      </c>
      <c r="M3330">
        <v>1</v>
      </c>
      <c r="N3330" t="s">
        <v>573</v>
      </c>
      <c r="O3330" t="s">
        <v>709</v>
      </c>
      <c r="P3330">
        <v>856.59</v>
      </c>
      <c r="Q3330" t="s">
        <v>20</v>
      </c>
    </row>
    <row r="3331" spans="1:17" x14ac:dyDescent="0.25">
      <c r="A3331">
        <v>3367</v>
      </c>
      <c r="B3331" t="s">
        <v>17</v>
      </c>
      <c r="C3331" t="s">
        <v>23</v>
      </c>
      <c r="D3331">
        <v>2</v>
      </c>
      <c r="E3331">
        <v>1989.61</v>
      </c>
      <c r="F3331">
        <v>165.8</v>
      </c>
      <c r="G3331">
        <v>527.86</v>
      </c>
      <c r="H3331">
        <v>0.66700000000000004</v>
      </c>
      <c r="I3331">
        <v>0.3</v>
      </c>
      <c r="J3331">
        <v>12</v>
      </c>
      <c r="K3331">
        <v>1</v>
      </c>
      <c r="L3331">
        <v>4</v>
      </c>
      <c r="M3331">
        <v>1</v>
      </c>
      <c r="N3331" t="s">
        <v>530</v>
      </c>
      <c r="O3331" t="s">
        <v>768</v>
      </c>
      <c r="P3331">
        <v>497.4</v>
      </c>
      <c r="Q3331" t="s">
        <v>52</v>
      </c>
    </row>
    <row r="3332" spans="1:17" x14ac:dyDescent="0.25">
      <c r="A3332">
        <v>3368</v>
      </c>
      <c r="B3332" t="s">
        <v>17</v>
      </c>
      <c r="C3332" t="s">
        <v>18</v>
      </c>
      <c r="D3332">
        <v>2</v>
      </c>
      <c r="E3332">
        <v>3439.56</v>
      </c>
      <c r="F3332">
        <v>143.32</v>
      </c>
      <c r="G3332">
        <v>-605.20000000000005</v>
      </c>
      <c r="H3332">
        <v>0.83299999999999996</v>
      </c>
      <c r="I3332">
        <v>1.3</v>
      </c>
      <c r="J3332">
        <v>20</v>
      </c>
      <c r="K3332">
        <v>1.25</v>
      </c>
      <c r="L3332">
        <v>10</v>
      </c>
      <c r="M3332">
        <v>1</v>
      </c>
      <c r="N3332" t="s">
        <v>604</v>
      </c>
      <c r="O3332" t="s">
        <v>992</v>
      </c>
      <c r="P3332">
        <v>429.96</v>
      </c>
      <c r="Q3332" t="s">
        <v>52</v>
      </c>
    </row>
    <row r="3333" spans="1:17" x14ac:dyDescent="0.25">
      <c r="A3333">
        <v>3369</v>
      </c>
      <c r="B3333" t="s">
        <v>17</v>
      </c>
      <c r="C3333" t="s">
        <v>18</v>
      </c>
      <c r="D3333">
        <v>11</v>
      </c>
      <c r="E3333">
        <v>12212.82</v>
      </c>
      <c r="F3333">
        <v>203.55</v>
      </c>
      <c r="G3333">
        <v>2064</v>
      </c>
      <c r="H3333">
        <v>0.66700000000000004</v>
      </c>
      <c r="I3333">
        <v>1</v>
      </c>
      <c r="J3333">
        <v>40</v>
      </c>
      <c r="K3333">
        <v>1.65</v>
      </c>
      <c r="L3333">
        <v>15</v>
      </c>
      <c r="M3333">
        <v>1</v>
      </c>
      <c r="N3333" t="s">
        <v>135</v>
      </c>
      <c r="O3333" t="s">
        <v>738</v>
      </c>
      <c r="P3333">
        <v>3358.58</v>
      </c>
      <c r="Q3333" t="s">
        <v>36</v>
      </c>
    </row>
    <row r="3334" spans="1:17" x14ac:dyDescent="0.25">
      <c r="A3334">
        <v>3370</v>
      </c>
      <c r="B3334" t="s">
        <v>17</v>
      </c>
      <c r="C3334" t="s">
        <v>18</v>
      </c>
      <c r="D3334">
        <v>2</v>
      </c>
      <c r="E3334">
        <v>2089.71</v>
      </c>
      <c r="F3334">
        <v>208.97</v>
      </c>
      <c r="G3334">
        <v>476.86</v>
      </c>
      <c r="H3334">
        <v>0.9</v>
      </c>
      <c r="I3334">
        <v>0.9</v>
      </c>
      <c r="J3334">
        <v>9</v>
      </c>
      <c r="K3334">
        <v>1</v>
      </c>
      <c r="L3334">
        <v>9</v>
      </c>
      <c r="M3334">
        <v>1</v>
      </c>
      <c r="N3334" t="s">
        <v>505</v>
      </c>
      <c r="O3334" t="s">
        <v>953</v>
      </c>
      <c r="P3334">
        <v>626.91</v>
      </c>
      <c r="Q3334" t="s">
        <v>20</v>
      </c>
    </row>
    <row r="3335" spans="1:17" x14ac:dyDescent="0.25">
      <c r="A3335">
        <v>3371</v>
      </c>
      <c r="B3335" t="s">
        <v>17</v>
      </c>
      <c r="C3335" t="s">
        <v>23</v>
      </c>
      <c r="D3335">
        <v>5</v>
      </c>
      <c r="E3335">
        <v>4919.6400000000003</v>
      </c>
      <c r="F3335">
        <v>258.93</v>
      </c>
      <c r="G3335">
        <v>688.35</v>
      </c>
      <c r="H3335">
        <v>0.73699999999999999</v>
      </c>
      <c r="I3335">
        <v>0.4</v>
      </c>
      <c r="J3335">
        <v>15</v>
      </c>
      <c r="K3335">
        <v>1.27</v>
      </c>
      <c r="L3335">
        <v>11</v>
      </c>
      <c r="M3335">
        <v>1</v>
      </c>
      <c r="N3335" t="s">
        <v>24</v>
      </c>
      <c r="O3335" t="s">
        <v>590</v>
      </c>
      <c r="P3335">
        <v>1941.98</v>
      </c>
      <c r="Q3335" t="s">
        <v>20</v>
      </c>
    </row>
    <row r="3336" spans="1:17" x14ac:dyDescent="0.25">
      <c r="A3336">
        <v>3372</v>
      </c>
      <c r="B3336" t="s">
        <v>17</v>
      </c>
      <c r="C3336" t="s">
        <v>18</v>
      </c>
      <c r="D3336">
        <v>3</v>
      </c>
      <c r="E3336">
        <v>2179.75</v>
      </c>
      <c r="F3336">
        <v>181.65</v>
      </c>
      <c r="G3336">
        <v>560.45000000000005</v>
      </c>
      <c r="H3336">
        <v>0</v>
      </c>
      <c r="I3336">
        <v>0</v>
      </c>
      <c r="J3336">
        <v>3</v>
      </c>
      <c r="K3336">
        <v>2</v>
      </c>
      <c r="L3336">
        <v>0</v>
      </c>
      <c r="M3336">
        <v>1</v>
      </c>
      <c r="N3336" t="s">
        <v>736</v>
      </c>
      <c r="O3336" t="s">
        <v>786</v>
      </c>
      <c r="P3336">
        <v>817.42</v>
      </c>
      <c r="Q3336" t="s">
        <v>20</v>
      </c>
    </row>
    <row r="3337" spans="1:17" x14ac:dyDescent="0.25">
      <c r="A3337">
        <v>3373</v>
      </c>
      <c r="B3337" t="s">
        <v>17</v>
      </c>
      <c r="C3337" t="s">
        <v>23</v>
      </c>
      <c r="D3337">
        <v>7</v>
      </c>
      <c r="E3337">
        <v>14918.36</v>
      </c>
      <c r="F3337">
        <v>191.26</v>
      </c>
      <c r="G3337">
        <v>811.83</v>
      </c>
      <c r="H3337">
        <v>0.84599999999999997</v>
      </c>
      <c r="I3337">
        <v>1.1000000000000001</v>
      </c>
      <c r="J3337">
        <v>69</v>
      </c>
      <c r="K3337">
        <v>1.74</v>
      </c>
      <c r="L3337">
        <v>59</v>
      </c>
      <c r="M3337">
        <v>1</v>
      </c>
      <c r="N3337" t="s">
        <v>667</v>
      </c>
      <c r="O3337" t="s">
        <v>660</v>
      </c>
      <c r="P3337">
        <v>2008.23</v>
      </c>
      <c r="Q3337" t="s">
        <v>36</v>
      </c>
    </row>
    <row r="3338" spans="1:17" x14ac:dyDescent="0.25">
      <c r="A3338">
        <v>3374</v>
      </c>
      <c r="B3338" t="s">
        <v>17</v>
      </c>
      <c r="C3338" t="s">
        <v>18</v>
      </c>
      <c r="D3338">
        <v>1</v>
      </c>
      <c r="E3338">
        <v>1469.67</v>
      </c>
      <c r="F3338">
        <v>163.30000000000001</v>
      </c>
      <c r="G3338">
        <v>426.39</v>
      </c>
      <c r="H3338">
        <v>1</v>
      </c>
      <c r="I3338">
        <v>1</v>
      </c>
      <c r="J3338">
        <v>9</v>
      </c>
      <c r="K3338">
        <v>1.33</v>
      </c>
      <c r="L3338">
        <v>9</v>
      </c>
      <c r="M3338">
        <v>1</v>
      </c>
      <c r="N3338" t="s">
        <v>690</v>
      </c>
      <c r="O3338" t="s">
        <v>690</v>
      </c>
      <c r="P3338">
        <v>244.95</v>
      </c>
      <c r="Q3338" t="s">
        <v>52</v>
      </c>
    </row>
    <row r="3339" spans="1:17" x14ac:dyDescent="0.25">
      <c r="A3339">
        <v>3375</v>
      </c>
      <c r="B3339" t="s">
        <v>17</v>
      </c>
      <c r="C3339" t="s">
        <v>23</v>
      </c>
      <c r="D3339">
        <v>6</v>
      </c>
      <c r="E3339">
        <v>7289.19</v>
      </c>
      <c r="F3339">
        <v>202.48</v>
      </c>
      <c r="G3339">
        <v>1243.49</v>
      </c>
      <c r="H3339">
        <v>0.80600000000000005</v>
      </c>
      <c r="I3339">
        <v>1.6</v>
      </c>
      <c r="J3339">
        <v>29</v>
      </c>
      <c r="K3339">
        <v>2.72</v>
      </c>
      <c r="L3339">
        <v>4</v>
      </c>
      <c r="M3339">
        <v>0</v>
      </c>
      <c r="N3339" t="s">
        <v>163</v>
      </c>
      <c r="O3339" t="s">
        <v>100</v>
      </c>
      <c r="P3339">
        <v>1822.32</v>
      </c>
      <c r="Q3339" t="s">
        <v>20</v>
      </c>
    </row>
    <row r="3340" spans="1:17" x14ac:dyDescent="0.25">
      <c r="A3340">
        <v>3376</v>
      </c>
      <c r="B3340" t="s">
        <v>17</v>
      </c>
      <c r="C3340" t="s">
        <v>18</v>
      </c>
      <c r="D3340">
        <v>5</v>
      </c>
      <c r="E3340">
        <v>9157.7199999999993</v>
      </c>
      <c r="F3340">
        <v>212.97</v>
      </c>
      <c r="G3340">
        <v>1768.54</v>
      </c>
      <c r="H3340">
        <v>0.76700000000000002</v>
      </c>
      <c r="I3340">
        <v>0.5</v>
      </c>
      <c r="J3340">
        <v>33</v>
      </c>
      <c r="K3340">
        <v>1.24</v>
      </c>
      <c r="L3340">
        <v>20</v>
      </c>
      <c r="M3340">
        <v>1</v>
      </c>
      <c r="N3340" t="s">
        <v>610</v>
      </c>
      <c r="O3340" t="s">
        <v>730</v>
      </c>
      <c r="P3340">
        <v>1597.28</v>
      </c>
      <c r="Q3340" t="s">
        <v>20</v>
      </c>
    </row>
    <row r="3341" spans="1:17" x14ac:dyDescent="0.25">
      <c r="A3341">
        <v>3377</v>
      </c>
      <c r="B3341" t="s">
        <v>17</v>
      </c>
      <c r="C3341" t="s">
        <v>18</v>
      </c>
      <c r="D3341">
        <v>7</v>
      </c>
      <c r="E3341">
        <v>7456.12</v>
      </c>
      <c r="F3341">
        <v>173.4</v>
      </c>
      <c r="G3341">
        <v>1322.12</v>
      </c>
      <c r="H3341">
        <v>0.86</v>
      </c>
      <c r="I3341">
        <v>0.9</v>
      </c>
      <c r="J3341">
        <v>43</v>
      </c>
      <c r="K3341">
        <v>3.12</v>
      </c>
      <c r="L3341">
        <v>4</v>
      </c>
      <c r="M3341">
        <v>0</v>
      </c>
      <c r="N3341" t="s">
        <v>389</v>
      </c>
      <c r="O3341" t="s">
        <v>50</v>
      </c>
      <c r="P3341">
        <v>1820.7</v>
      </c>
      <c r="Q3341" t="s">
        <v>20</v>
      </c>
    </row>
    <row r="3342" spans="1:17" x14ac:dyDescent="0.25">
      <c r="A3342">
        <v>3378</v>
      </c>
      <c r="B3342" t="s">
        <v>17</v>
      </c>
      <c r="C3342" t="s">
        <v>23</v>
      </c>
      <c r="D3342">
        <v>4</v>
      </c>
      <c r="E3342">
        <v>18128.490000000002</v>
      </c>
      <c r="F3342">
        <v>258.98</v>
      </c>
      <c r="G3342">
        <v>2848.84</v>
      </c>
      <c r="H3342">
        <v>0.64300000000000002</v>
      </c>
      <c r="I3342">
        <v>1.5</v>
      </c>
      <c r="J3342">
        <v>70</v>
      </c>
      <c r="K3342">
        <v>1.6</v>
      </c>
      <c r="L3342">
        <v>24</v>
      </c>
      <c r="M3342">
        <v>1</v>
      </c>
      <c r="N3342" t="s">
        <v>987</v>
      </c>
      <c r="O3342" t="s">
        <v>164</v>
      </c>
      <c r="P3342">
        <v>1553.88</v>
      </c>
      <c r="Q3342" t="s">
        <v>20</v>
      </c>
    </row>
    <row r="3343" spans="1:17" x14ac:dyDescent="0.25">
      <c r="A3343">
        <v>3379</v>
      </c>
      <c r="B3343" t="s">
        <v>17</v>
      </c>
      <c r="C3343" t="s">
        <v>18</v>
      </c>
      <c r="D3343">
        <v>7</v>
      </c>
      <c r="E3343">
        <v>9908.7099999999991</v>
      </c>
      <c r="F3343">
        <v>202.22</v>
      </c>
      <c r="G3343">
        <v>1895.79</v>
      </c>
      <c r="H3343">
        <v>0.83699999999999997</v>
      </c>
      <c r="I3343">
        <v>1.1000000000000001</v>
      </c>
      <c r="J3343">
        <v>46</v>
      </c>
      <c r="K3343">
        <v>1.61</v>
      </c>
      <c r="L3343">
        <v>29</v>
      </c>
      <c r="M3343">
        <v>1</v>
      </c>
      <c r="N3343" t="s">
        <v>393</v>
      </c>
      <c r="O3343" t="s">
        <v>190</v>
      </c>
      <c r="P3343">
        <v>2123.31</v>
      </c>
      <c r="Q3343" t="s">
        <v>36</v>
      </c>
    </row>
    <row r="3344" spans="1:17" x14ac:dyDescent="0.25">
      <c r="A3344">
        <v>3380</v>
      </c>
      <c r="B3344" t="s">
        <v>28</v>
      </c>
      <c r="C3344" t="s">
        <v>18</v>
      </c>
      <c r="D3344">
        <v>3</v>
      </c>
      <c r="E3344">
        <v>2299.8200000000002</v>
      </c>
      <c r="F3344">
        <v>176.91</v>
      </c>
      <c r="G3344">
        <v>666.73</v>
      </c>
      <c r="H3344">
        <v>0.46200000000000002</v>
      </c>
      <c r="I3344">
        <v>0.6</v>
      </c>
      <c r="J3344">
        <v>11</v>
      </c>
      <c r="K3344">
        <v>2</v>
      </c>
      <c r="L3344">
        <v>5</v>
      </c>
      <c r="M3344">
        <v>1</v>
      </c>
      <c r="N3344" t="s">
        <v>199</v>
      </c>
      <c r="O3344" t="s">
        <v>991</v>
      </c>
      <c r="P3344">
        <v>796.1</v>
      </c>
      <c r="Q3344" t="s">
        <v>20</v>
      </c>
    </row>
    <row r="3345" spans="1:17" x14ac:dyDescent="0.25">
      <c r="A3345">
        <v>3381</v>
      </c>
      <c r="B3345" t="s">
        <v>28</v>
      </c>
      <c r="C3345" t="s">
        <v>18</v>
      </c>
      <c r="D3345">
        <v>4</v>
      </c>
      <c r="E3345">
        <v>6489.51</v>
      </c>
      <c r="F3345">
        <v>223.78</v>
      </c>
      <c r="G3345">
        <v>1938.52</v>
      </c>
      <c r="H3345">
        <v>0.75900000000000001</v>
      </c>
      <c r="I3345">
        <v>1.4</v>
      </c>
      <c r="J3345">
        <v>29</v>
      </c>
      <c r="K3345">
        <v>1.52</v>
      </c>
      <c r="L3345">
        <v>8</v>
      </c>
      <c r="M3345">
        <v>1</v>
      </c>
      <c r="N3345" t="s">
        <v>352</v>
      </c>
      <c r="O3345" t="s">
        <v>291</v>
      </c>
      <c r="P3345">
        <v>1342.68</v>
      </c>
      <c r="Q3345" t="s">
        <v>20</v>
      </c>
    </row>
    <row r="3346" spans="1:17" x14ac:dyDescent="0.25">
      <c r="A3346">
        <v>3382</v>
      </c>
      <c r="B3346" t="s">
        <v>28</v>
      </c>
      <c r="C3346" t="s">
        <v>23</v>
      </c>
      <c r="D3346">
        <v>3</v>
      </c>
      <c r="E3346">
        <v>3959.69</v>
      </c>
      <c r="F3346">
        <v>136.54</v>
      </c>
      <c r="G3346">
        <v>-474.16</v>
      </c>
      <c r="H3346">
        <v>0.89700000000000002</v>
      </c>
      <c r="I3346">
        <v>1.6</v>
      </c>
      <c r="J3346">
        <v>26</v>
      </c>
      <c r="K3346">
        <v>1.58</v>
      </c>
      <c r="L3346">
        <v>15</v>
      </c>
      <c r="M3346">
        <v>1</v>
      </c>
      <c r="N3346" t="s">
        <v>618</v>
      </c>
      <c r="O3346" t="s">
        <v>77</v>
      </c>
      <c r="P3346">
        <v>614.42999999999995</v>
      </c>
      <c r="Q3346" t="s">
        <v>20</v>
      </c>
    </row>
    <row r="3347" spans="1:17" x14ac:dyDescent="0.25">
      <c r="A3347">
        <v>3383</v>
      </c>
      <c r="B3347" t="s">
        <v>28</v>
      </c>
      <c r="C3347" t="s">
        <v>18</v>
      </c>
      <c r="D3347">
        <v>6</v>
      </c>
      <c r="E3347">
        <v>9249</v>
      </c>
      <c r="F3347">
        <v>205.53</v>
      </c>
      <c r="G3347">
        <v>1842.34</v>
      </c>
      <c r="H3347">
        <v>0.8</v>
      </c>
      <c r="I3347">
        <v>1.1000000000000001</v>
      </c>
      <c r="J3347">
        <v>42</v>
      </c>
      <c r="K3347">
        <v>1.52</v>
      </c>
      <c r="L3347">
        <v>11</v>
      </c>
      <c r="M3347">
        <v>1</v>
      </c>
      <c r="N3347" t="s">
        <v>454</v>
      </c>
      <c r="O3347" t="s">
        <v>458</v>
      </c>
      <c r="P3347">
        <v>1849.77</v>
      </c>
      <c r="Q3347" t="s">
        <v>20</v>
      </c>
    </row>
    <row r="3348" spans="1:17" x14ac:dyDescent="0.25">
      <c r="A3348">
        <v>3384</v>
      </c>
      <c r="B3348" t="s">
        <v>28</v>
      </c>
      <c r="C3348" t="s">
        <v>18</v>
      </c>
      <c r="D3348">
        <v>6</v>
      </c>
      <c r="E3348">
        <v>10108.61</v>
      </c>
      <c r="F3348">
        <v>171.33</v>
      </c>
      <c r="G3348">
        <v>1523.39</v>
      </c>
      <c r="H3348">
        <v>0.88100000000000001</v>
      </c>
      <c r="I3348">
        <v>0.8</v>
      </c>
      <c r="J3348">
        <v>57</v>
      </c>
      <c r="K3348">
        <v>1.65</v>
      </c>
      <c r="L3348">
        <v>39</v>
      </c>
      <c r="M3348">
        <v>1</v>
      </c>
      <c r="N3348" t="s">
        <v>741</v>
      </c>
      <c r="O3348" t="s">
        <v>226</v>
      </c>
      <c r="P3348">
        <v>1541.97</v>
      </c>
      <c r="Q3348" t="s">
        <v>20</v>
      </c>
    </row>
    <row r="3349" spans="1:17" x14ac:dyDescent="0.25">
      <c r="A3349">
        <v>3385</v>
      </c>
      <c r="B3349" t="s">
        <v>28</v>
      </c>
      <c r="C3349" t="s">
        <v>18</v>
      </c>
      <c r="D3349">
        <v>3</v>
      </c>
      <c r="E3349">
        <v>5745.16</v>
      </c>
      <c r="F3349">
        <v>185.33</v>
      </c>
      <c r="G3349">
        <v>-1003.73</v>
      </c>
      <c r="H3349">
        <v>0.83899999999999997</v>
      </c>
      <c r="I3349">
        <v>0.9</v>
      </c>
      <c r="J3349">
        <v>31</v>
      </c>
      <c r="K3349">
        <v>1.68</v>
      </c>
      <c r="L3349">
        <v>21</v>
      </c>
      <c r="M3349">
        <v>1</v>
      </c>
      <c r="N3349" t="s">
        <v>581</v>
      </c>
      <c r="O3349" t="s">
        <v>423</v>
      </c>
      <c r="P3349">
        <v>833.98</v>
      </c>
      <c r="Q3349" t="s">
        <v>20</v>
      </c>
    </row>
    <row r="3350" spans="1:17" x14ac:dyDescent="0.25">
      <c r="A3350">
        <v>3386</v>
      </c>
      <c r="B3350" t="s">
        <v>17</v>
      </c>
      <c r="C3350" t="s">
        <v>18</v>
      </c>
      <c r="D3350">
        <v>1</v>
      </c>
      <c r="E3350">
        <v>459.92</v>
      </c>
      <c r="F3350">
        <v>114.98</v>
      </c>
      <c r="G3350">
        <v>49.14</v>
      </c>
      <c r="H3350">
        <v>0</v>
      </c>
      <c r="I3350">
        <v>0</v>
      </c>
      <c r="J3350">
        <v>4</v>
      </c>
      <c r="K3350">
        <v>2</v>
      </c>
      <c r="L3350">
        <v>4</v>
      </c>
      <c r="M3350">
        <v>1</v>
      </c>
      <c r="N3350" t="s">
        <v>115</v>
      </c>
      <c r="O3350" t="s">
        <v>115</v>
      </c>
      <c r="P3350">
        <v>172.47</v>
      </c>
      <c r="Q3350" t="s">
        <v>52</v>
      </c>
    </row>
    <row r="3351" spans="1:17" x14ac:dyDescent="0.25">
      <c r="A3351">
        <v>3387</v>
      </c>
      <c r="B3351" t="s">
        <v>17</v>
      </c>
      <c r="C3351" t="s">
        <v>23</v>
      </c>
      <c r="D3351">
        <v>5</v>
      </c>
      <c r="E3351">
        <v>7089.35</v>
      </c>
      <c r="F3351">
        <v>236.31</v>
      </c>
      <c r="G3351">
        <v>2000.31</v>
      </c>
      <c r="H3351">
        <v>0.83299999999999996</v>
      </c>
      <c r="I3351">
        <v>2</v>
      </c>
      <c r="J3351">
        <v>25</v>
      </c>
      <c r="K3351">
        <v>3.68</v>
      </c>
      <c r="L3351">
        <v>0</v>
      </c>
      <c r="M3351">
        <v>0</v>
      </c>
      <c r="N3351" t="s">
        <v>958</v>
      </c>
      <c r="O3351" t="s">
        <v>38</v>
      </c>
      <c r="P3351">
        <v>1772.32</v>
      </c>
      <c r="Q3351" t="s">
        <v>20</v>
      </c>
    </row>
    <row r="3352" spans="1:17" x14ac:dyDescent="0.25">
      <c r="A3352">
        <v>3388</v>
      </c>
      <c r="B3352" t="s">
        <v>17</v>
      </c>
      <c r="C3352" t="s">
        <v>18</v>
      </c>
      <c r="D3352">
        <v>2</v>
      </c>
      <c r="E3352">
        <v>1119.8699999999999</v>
      </c>
      <c r="F3352">
        <v>223.97</v>
      </c>
      <c r="G3352">
        <v>207.18</v>
      </c>
      <c r="H3352">
        <v>0</v>
      </c>
      <c r="I3352">
        <v>-1.6</v>
      </c>
      <c r="J3352">
        <v>1</v>
      </c>
      <c r="K3352">
        <v>5</v>
      </c>
      <c r="L3352">
        <v>0</v>
      </c>
      <c r="M3352">
        <v>0</v>
      </c>
      <c r="N3352" t="s">
        <v>296</v>
      </c>
      <c r="O3352" t="s">
        <v>755</v>
      </c>
      <c r="P3352">
        <v>671.91</v>
      </c>
      <c r="Q3352" t="s">
        <v>20</v>
      </c>
    </row>
    <row r="3353" spans="1:17" x14ac:dyDescent="0.25">
      <c r="A3353">
        <v>3389</v>
      </c>
      <c r="B3353" t="s">
        <v>17</v>
      </c>
      <c r="C3353" t="s">
        <v>18</v>
      </c>
      <c r="D3353">
        <v>6</v>
      </c>
      <c r="E3353">
        <v>4291.46</v>
      </c>
      <c r="F3353">
        <v>178.81</v>
      </c>
      <c r="G3353">
        <v>838.99</v>
      </c>
      <c r="H3353">
        <v>0.54200000000000004</v>
      </c>
      <c r="I3353">
        <v>1</v>
      </c>
      <c r="J3353">
        <v>19</v>
      </c>
      <c r="K3353">
        <v>1.21</v>
      </c>
      <c r="L3353">
        <v>11</v>
      </c>
      <c r="M3353">
        <v>1</v>
      </c>
      <c r="N3353" t="s">
        <v>110</v>
      </c>
      <c r="O3353" t="s">
        <v>268</v>
      </c>
      <c r="P3353">
        <v>1609.29</v>
      </c>
      <c r="Q3353" t="s">
        <v>20</v>
      </c>
    </row>
    <row r="3354" spans="1:17" x14ac:dyDescent="0.25">
      <c r="A3354">
        <v>3390</v>
      </c>
      <c r="B3354" t="s">
        <v>33</v>
      </c>
      <c r="C3354" t="s">
        <v>23</v>
      </c>
      <c r="D3354">
        <v>5</v>
      </c>
      <c r="E3354">
        <v>2227.7399999999998</v>
      </c>
      <c r="F3354">
        <v>185.65</v>
      </c>
      <c r="G3354">
        <v>-338.14</v>
      </c>
      <c r="H3354">
        <v>0.25</v>
      </c>
      <c r="I3354">
        <v>-0.8</v>
      </c>
      <c r="J3354">
        <v>2</v>
      </c>
      <c r="K3354">
        <v>1</v>
      </c>
      <c r="L3354">
        <v>2</v>
      </c>
      <c r="M3354">
        <v>1</v>
      </c>
      <c r="N3354" t="s">
        <v>952</v>
      </c>
      <c r="O3354" t="s">
        <v>314</v>
      </c>
      <c r="P3354">
        <v>1392.38</v>
      </c>
      <c r="Q3354" t="s">
        <v>20</v>
      </c>
    </row>
    <row r="3355" spans="1:17" x14ac:dyDescent="0.25">
      <c r="A3355">
        <v>3391</v>
      </c>
      <c r="B3355" t="s">
        <v>33</v>
      </c>
      <c r="C3355" t="s">
        <v>18</v>
      </c>
      <c r="D3355">
        <v>5</v>
      </c>
      <c r="E3355">
        <v>6811.27</v>
      </c>
      <c r="F3355">
        <v>212.85</v>
      </c>
      <c r="G3355">
        <v>1134.1300000000001</v>
      </c>
      <c r="H3355">
        <v>0.59399999999999997</v>
      </c>
      <c r="I3355">
        <v>0.1</v>
      </c>
      <c r="J3355">
        <v>32</v>
      </c>
      <c r="K3355">
        <v>1.34</v>
      </c>
      <c r="L3355">
        <v>17</v>
      </c>
      <c r="M3355">
        <v>1</v>
      </c>
      <c r="N3355" t="s">
        <v>713</v>
      </c>
      <c r="O3355" t="s">
        <v>706</v>
      </c>
      <c r="P3355">
        <v>1596.38</v>
      </c>
      <c r="Q3355" t="s">
        <v>20</v>
      </c>
    </row>
    <row r="3356" spans="1:17" x14ac:dyDescent="0.25">
      <c r="A3356">
        <v>3392</v>
      </c>
      <c r="B3356" t="s">
        <v>28</v>
      </c>
      <c r="C3356" t="s">
        <v>18</v>
      </c>
      <c r="D3356">
        <v>5</v>
      </c>
      <c r="E3356">
        <v>3369.63</v>
      </c>
      <c r="F3356">
        <v>240.69</v>
      </c>
      <c r="G3356">
        <v>774.96</v>
      </c>
      <c r="H3356">
        <v>0.35699999999999998</v>
      </c>
      <c r="I3356">
        <v>-0.9</v>
      </c>
      <c r="J3356">
        <v>5</v>
      </c>
      <c r="K3356">
        <v>2.4</v>
      </c>
      <c r="L3356">
        <v>2</v>
      </c>
      <c r="M3356">
        <v>0</v>
      </c>
      <c r="N3356" t="s">
        <v>443</v>
      </c>
      <c r="O3356" t="s">
        <v>711</v>
      </c>
      <c r="P3356">
        <v>1805.18</v>
      </c>
      <c r="Q3356" t="s">
        <v>20</v>
      </c>
    </row>
    <row r="3357" spans="1:17" x14ac:dyDescent="0.25">
      <c r="A3357">
        <v>3393</v>
      </c>
      <c r="B3357" t="s">
        <v>17</v>
      </c>
      <c r="C3357" t="s">
        <v>23</v>
      </c>
      <c r="D3357">
        <v>4</v>
      </c>
      <c r="E3357">
        <v>2694.54</v>
      </c>
      <c r="F3357">
        <v>192.47</v>
      </c>
      <c r="G3357">
        <v>-59.22</v>
      </c>
      <c r="H3357">
        <v>0.71399999999999997</v>
      </c>
      <c r="I3357">
        <v>1.3</v>
      </c>
      <c r="J3357">
        <v>8</v>
      </c>
      <c r="K3357">
        <v>2.25</v>
      </c>
      <c r="L3357">
        <v>6</v>
      </c>
      <c r="M3357">
        <v>1</v>
      </c>
      <c r="N3357" t="s">
        <v>674</v>
      </c>
      <c r="O3357" t="s">
        <v>678</v>
      </c>
      <c r="P3357">
        <v>1154.82</v>
      </c>
      <c r="Q3357" t="s">
        <v>20</v>
      </c>
    </row>
    <row r="3358" spans="1:17" x14ac:dyDescent="0.25">
      <c r="A3358">
        <v>3394</v>
      </c>
      <c r="B3358" t="s">
        <v>17</v>
      </c>
      <c r="C3358" t="s">
        <v>18</v>
      </c>
      <c r="D3358">
        <v>5</v>
      </c>
      <c r="E3358">
        <v>6319.14</v>
      </c>
      <c r="F3358">
        <v>217.9</v>
      </c>
      <c r="G3358">
        <v>-1506.79</v>
      </c>
      <c r="H3358">
        <v>0.55200000000000005</v>
      </c>
      <c r="I3358">
        <v>0.8</v>
      </c>
      <c r="J3358">
        <v>19</v>
      </c>
      <c r="K3358">
        <v>2.21</v>
      </c>
      <c r="L3358">
        <v>4</v>
      </c>
      <c r="M3358">
        <v>0</v>
      </c>
      <c r="N3358" t="s">
        <v>639</v>
      </c>
      <c r="O3358" t="s">
        <v>676</v>
      </c>
      <c r="P3358">
        <v>1634.25</v>
      </c>
      <c r="Q3358" t="s">
        <v>20</v>
      </c>
    </row>
    <row r="3359" spans="1:17" x14ac:dyDescent="0.25">
      <c r="A3359">
        <v>3395</v>
      </c>
      <c r="B3359" t="s">
        <v>17</v>
      </c>
      <c r="C3359" t="s">
        <v>23</v>
      </c>
      <c r="D3359">
        <v>4</v>
      </c>
      <c r="E3359">
        <v>3109.63</v>
      </c>
      <c r="F3359">
        <v>172.76</v>
      </c>
      <c r="G3359">
        <v>517.4</v>
      </c>
      <c r="H3359">
        <v>0.44400000000000001</v>
      </c>
      <c r="I3359">
        <v>0.6</v>
      </c>
      <c r="J3359">
        <v>18</v>
      </c>
      <c r="K3359">
        <v>1.89</v>
      </c>
      <c r="L3359">
        <v>17</v>
      </c>
      <c r="M3359">
        <v>1</v>
      </c>
      <c r="N3359" t="s">
        <v>65</v>
      </c>
      <c r="O3359" t="s">
        <v>158</v>
      </c>
      <c r="P3359">
        <v>1036.56</v>
      </c>
      <c r="Q3359" t="s">
        <v>20</v>
      </c>
    </row>
    <row r="3360" spans="1:17" x14ac:dyDescent="0.25">
      <c r="A3360">
        <v>3396</v>
      </c>
      <c r="B3360" t="s">
        <v>33</v>
      </c>
      <c r="C3360" t="s">
        <v>18</v>
      </c>
      <c r="D3360">
        <v>2</v>
      </c>
      <c r="E3360">
        <v>3889.61</v>
      </c>
      <c r="F3360">
        <v>194.48</v>
      </c>
      <c r="G3360">
        <v>302.94</v>
      </c>
      <c r="H3360">
        <v>0.8</v>
      </c>
      <c r="I3360">
        <v>0.4</v>
      </c>
      <c r="J3360">
        <v>20</v>
      </c>
      <c r="K3360">
        <v>2.2000000000000002</v>
      </c>
      <c r="L3360">
        <v>4</v>
      </c>
      <c r="M3360">
        <v>0</v>
      </c>
      <c r="N3360" t="s">
        <v>1012</v>
      </c>
      <c r="O3360" t="s">
        <v>262</v>
      </c>
      <c r="P3360">
        <v>583.44000000000005</v>
      </c>
      <c r="Q3360" t="s">
        <v>20</v>
      </c>
    </row>
    <row r="3361" spans="1:17" x14ac:dyDescent="0.25">
      <c r="A3361">
        <v>3397</v>
      </c>
      <c r="B3361" t="s">
        <v>33</v>
      </c>
      <c r="C3361" t="s">
        <v>23</v>
      </c>
      <c r="D3361">
        <v>7</v>
      </c>
      <c r="E3361">
        <v>4959.42</v>
      </c>
      <c r="F3361">
        <v>206.64</v>
      </c>
      <c r="G3361">
        <v>964.19</v>
      </c>
      <c r="H3361">
        <v>0.54200000000000004</v>
      </c>
      <c r="I3361">
        <v>0.7</v>
      </c>
      <c r="J3361">
        <v>13</v>
      </c>
      <c r="K3361">
        <v>1.1499999999999999</v>
      </c>
      <c r="L3361">
        <v>3</v>
      </c>
      <c r="M3361">
        <v>1</v>
      </c>
      <c r="N3361" t="s">
        <v>59</v>
      </c>
      <c r="O3361" t="s">
        <v>917</v>
      </c>
      <c r="P3361">
        <v>2169.7199999999998</v>
      </c>
      <c r="Q3361" t="s">
        <v>36</v>
      </c>
    </row>
    <row r="3362" spans="1:17" x14ac:dyDescent="0.25">
      <c r="A3362">
        <v>3398</v>
      </c>
      <c r="B3362" t="s">
        <v>33</v>
      </c>
      <c r="C3362" t="s">
        <v>18</v>
      </c>
      <c r="D3362">
        <v>3</v>
      </c>
      <c r="E3362">
        <v>3879.49</v>
      </c>
      <c r="F3362">
        <v>242.47</v>
      </c>
      <c r="G3362">
        <v>1068.04</v>
      </c>
      <c r="H3362">
        <v>0.56299999999999994</v>
      </c>
      <c r="I3362">
        <v>0.9</v>
      </c>
      <c r="J3362">
        <v>15</v>
      </c>
      <c r="K3362">
        <v>1.4</v>
      </c>
      <c r="L3362">
        <v>6</v>
      </c>
      <c r="M3362">
        <v>1</v>
      </c>
      <c r="N3362" t="s">
        <v>257</v>
      </c>
      <c r="O3362" t="s">
        <v>399</v>
      </c>
      <c r="P3362">
        <v>1091.1199999999999</v>
      </c>
      <c r="Q3362" t="s">
        <v>20</v>
      </c>
    </row>
    <row r="3363" spans="1:17" x14ac:dyDescent="0.25">
      <c r="A3363">
        <v>3399</v>
      </c>
      <c r="B3363" t="s">
        <v>33</v>
      </c>
      <c r="C3363" t="s">
        <v>23</v>
      </c>
      <c r="D3363">
        <v>2</v>
      </c>
      <c r="E3363">
        <v>4599.55</v>
      </c>
      <c r="F3363">
        <v>176.91</v>
      </c>
      <c r="G3363">
        <v>346.79</v>
      </c>
      <c r="H3363">
        <v>3.7999999999999999E-2</v>
      </c>
      <c r="I3363">
        <v>3</v>
      </c>
      <c r="J3363">
        <v>26</v>
      </c>
      <c r="K3363">
        <v>3.62</v>
      </c>
      <c r="L3363">
        <v>0</v>
      </c>
      <c r="M3363">
        <v>0</v>
      </c>
      <c r="N3363" t="s">
        <v>266</v>
      </c>
      <c r="O3363" t="s">
        <v>396</v>
      </c>
      <c r="P3363">
        <v>530.73</v>
      </c>
      <c r="Q3363" t="s">
        <v>20</v>
      </c>
    </row>
    <row r="3364" spans="1:17" x14ac:dyDescent="0.25">
      <c r="A3364">
        <v>3400</v>
      </c>
      <c r="B3364" t="s">
        <v>17</v>
      </c>
      <c r="C3364" t="s">
        <v>18</v>
      </c>
      <c r="D3364">
        <v>4</v>
      </c>
      <c r="E3364">
        <v>2189.77</v>
      </c>
      <c r="F3364">
        <v>199.07</v>
      </c>
      <c r="G3364">
        <v>264.05</v>
      </c>
      <c r="H3364">
        <v>0.81799999999999995</v>
      </c>
      <c r="I3364">
        <v>1.6</v>
      </c>
      <c r="J3364">
        <v>8</v>
      </c>
      <c r="K3364">
        <v>3</v>
      </c>
      <c r="L3364">
        <v>0</v>
      </c>
      <c r="M3364">
        <v>0</v>
      </c>
      <c r="N3364" t="s">
        <v>304</v>
      </c>
      <c r="O3364" t="s">
        <v>417</v>
      </c>
      <c r="P3364">
        <v>1194.42</v>
      </c>
      <c r="Q3364" t="s">
        <v>20</v>
      </c>
    </row>
    <row r="3365" spans="1:17" x14ac:dyDescent="0.25">
      <c r="A3365">
        <v>3401</v>
      </c>
      <c r="B3365" t="s">
        <v>17</v>
      </c>
      <c r="C3365" t="s">
        <v>23</v>
      </c>
      <c r="D3365">
        <v>5</v>
      </c>
      <c r="E3365">
        <v>2939.74</v>
      </c>
      <c r="F3365">
        <v>195.98</v>
      </c>
      <c r="G3365">
        <v>420.74</v>
      </c>
      <c r="H3365">
        <v>0.66700000000000004</v>
      </c>
      <c r="I3365">
        <v>0.7</v>
      </c>
      <c r="J3365">
        <v>10</v>
      </c>
      <c r="K3365">
        <v>1.8</v>
      </c>
      <c r="L3365">
        <v>7</v>
      </c>
      <c r="M3365">
        <v>1</v>
      </c>
      <c r="N3365" t="s">
        <v>564</v>
      </c>
      <c r="O3365" t="s">
        <v>358</v>
      </c>
      <c r="P3365">
        <v>1469.85</v>
      </c>
      <c r="Q3365" t="s">
        <v>20</v>
      </c>
    </row>
    <row r="3366" spans="1:17" x14ac:dyDescent="0.25">
      <c r="A3366">
        <v>3402</v>
      </c>
      <c r="B3366" t="s">
        <v>17</v>
      </c>
      <c r="C3366" t="s">
        <v>18</v>
      </c>
      <c r="D3366">
        <v>4</v>
      </c>
      <c r="E3366">
        <v>9029.11</v>
      </c>
      <c r="F3366">
        <v>250.81</v>
      </c>
      <c r="G3366">
        <v>2604.69</v>
      </c>
      <c r="H3366">
        <v>0.91700000000000004</v>
      </c>
      <c r="I3366">
        <v>1.1000000000000001</v>
      </c>
      <c r="J3366">
        <v>33</v>
      </c>
      <c r="K3366">
        <v>1.36</v>
      </c>
      <c r="L3366">
        <v>19</v>
      </c>
      <c r="M3366">
        <v>1</v>
      </c>
      <c r="N3366" t="s">
        <v>860</v>
      </c>
      <c r="O3366" t="s">
        <v>370</v>
      </c>
      <c r="P3366">
        <v>1504.86</v>
      </c>
      <c r="Q3366" t="s">
        <v>20</v>
      </c>
    </row>
    <row r="3367" spans="1:17" x14ac:dyDescent="0.25">
      <c r="A3367">
        <v>3403</v>
      </c>
      <c r="B3367" t="s">
        <v>17</v>
      </c>
      <c r="C3367" t="s">
        <v>18</v>
      </c>
      <c r="D3367">
        <v>4</v>
      </c>
      <c r="E3367">
        <v>5531.4</v>
      </c>
      <c r="F3367">
        <v>212.75</v>
      </c>
      <c r="G3367">
        <v>779.29</v>
      </c>
      <c r="H3367">
        <v>0.84599999999999997</v>
      </c>
      <c r="I3367">
        <v>0.6</v>
      </c>
      <c r="J3367">
        <v>25</v>
      </c>
      <c r="K3367">
        <v>1.52</v>
      </c>
      <c r="L3367">
        <v>18</v>
      </c>
      <c r="M3367">
        <v>1</v>
      </c>
      <c r="N3367" t="s">
        <v>217</v>
      </c>
      <c r="O3367" t="s">
        <v>935</v>
      </c>
      <c r="P3367">
        <v>1276.5</v>
      </c>
      <c r="Q3367" t="s">
        <v>20</v>
      </c>
    </row>
    <row r="3368" spans="1:17" x14ac:dyDescent="0.25">
      <c r="A3368">
        <v>3404</v>
      </c>
      <c r="B3368" t="s">
        <v>17</v>
      </c>
      <c r="C3368" t="s">
        <v>18</v>
      </c>
      <c r="D3368">
        <v>3</v>
      </c>
      <c r="E3368">
        <v>2509.84</v>
      </c>
      <c r="F3368">
        <v>167.32</v>
      </c>
      <c r="G3368">
        <v>496.32</v>
      </c>
      <c r="H3368">
        <v>0.8</v>
      </c>
      <c r="I3368">
        <v>1.3</v>
      </c>
      <c r="J3368">
        <v>12</v>
      </c>
      <c r="K3368">
        <v>2</v>
      </c>
      <c r="L3368">
        <v>12</v>
      </c>
      <c r="M3368">
        <v>1</v>
      </c>
      <c r="N3368" t="s">
        <v>457</v>
      </c>
      <c r="O3368" t="s">
        <v>132</v>
      </c>
      <c r="P3368">
        <v>752.94</v>
      </c>
      <c r="Q3368" t="s">
        <v>20</v>
      </c>
    </row>
    <row r="3369" spans="1:17" x14ac:dyDescent="0.25">
      <c r="A3369">
        <v>3405</v>
      </c>
      <c r="B3369" t="s">
        <v>28</v>
      </c>
      <c r="C3369" t="s">
        <v>23</v>
      </c>
      <c r="D3369">
        <v>5</v>
      </c>
      <c r="E3369">
        <v>2379.75</v>
      </c>
      <c r="F3369">
        <v>216.34</v>
      </c>
      <c r="G3369">
        <v>261.98</v>
      </c>
      <c r="H3369">
        <v>0.182</v>
      </c>
      <c r="I3369">
        <v>-0.2</v>
      </c>
      <c r="J3369">
        <v>0</v>
      </c>
      <c r="K3369">
        <v>1.83</v>
      </c>
      <c r="L3369">
        <v>0</v>
      </c>
      <c r="M3369">
        <v>0</v>
      </c>
      <c r="N3369" t="s">
        <v>281</v>
      </c>
      <c r="O3369" t="s">
        <v>691</v>
      </c>
      <c r="P3369">
        <v>1622.55</v>
      </c>
      <c r="Q3369" t="s">
        <v>20</v>
      </c>
    </row>
    <row r="3370" spans="1:17" x14ac:dyDescent="0.25">
      <c r="A3370">
        <v>3406</v>
      </c>
      <c r="B3370" t="s">
        <v>33</v>
      </c>
      <c r="C3370" t="s">
        <v>18</v>
      </c>
      <c r="D3370">
        <v>7</v>
      </c>
      <c r="E3370">
        <v>7588.99</v>
      </c>
      <c r="F3370">
        <v>172.48</v>
      </c>
      <c r="G3370">
        <v>1438.15</v>
      </c>
      <c r="H3370">
        <v>0.13600000000000001</v>
      </c>
      <c r="I3370">
        <v>0.7</v>
      </c>
      <c r="J3370">
        <v>29</v>
      </c>
      <c r="K3370">
        <v>1.1000000000000001</v>
      </c>
      <c r="L3370">
        <v>16</v>
      </c>
      <c r="M3370">
        <v>1</v>
      </c>
      <c r="N3370" t="s">
        <v>566</v>
      </c>
      <c r="O3370" t="s">
        <v>164</v>
      </c>
      <c r="P3370">
        <v>1811.04</v>
      </c>
      <c r="Q3370" t="s">
        <v>20</v>
      </c>
    </row>
    <row r="3371" spans="1:17" x14ac:dyDescent="0.25">
      <c r="A3371">
        <v>3407</v>
      </c>
      <c r="B3371" t="s">
        <v>17</v>
      </c>
      <c r="C3371" t="s">
        <v>18</v>
      </c>
      <c r="D3371">
        <v>5</v>
      </c>
      <c r="E3371">
        <v>6319.21</v>
      </c>
      <c r="F3371">
        <v>234.04</v>
      </c>
      <c r="G3371">
        <v>-33.619999999999997</v>
      </c>
      <c r="H3371">
        <v>0.74099999999999999</v>
      </c>
      <c r="I3371">
        <v>0.7</v>
      </c>
      <c r="J3371">
        <v>23</v>
      </c>
      <c r="K3371">
        <v>1.78</v>
      </c>
      <c r="L3371">
        <v>17</v>
      </c>
      <c r="M3371">
        <v>1</v>
      </c>
      <c r="N3371" t="s">
        <v>400</v>
      </c>
      <c r="O3371" t="s">
        <v>455</v>
      </c>
      <c r="P3371">
        <v>1755.3</v>
      </c>
      <c r="Q3371" t="s">
        <v>20</v>
      </c>
    </row>
    <row r="3372" spans="1:17" x14ac:dyDescent="0.25">
      <c r="A3372">
        <v>3408</v>
      </c>
      <c r="B3372" t="s">
        <v>17</v>
      </c>
      <c r="C3372" t="s">
        <v>23</v>
      </c>
      <c r="D3372">
        <v>3</v>
      </c>
      <c r="E3372">
        <v>2199.67</v>
      </c>
      <c r="F3372">
        <v>122.2</v>
      </c>
      <c r="G3372">
        <v>381.08</v>
      </c>
      <c r="H3372">
        <v>0.88900000000000001</v>
      </c>
      <c r="I3372">
        <v>0.8</v>
      </c>
      <c r="J3372">
        <v>16</v>
      </c>
      <c r="K3372">
        <v>2.13</v>
      </c>
      <c r="L3372">
        <v>10</v>
      </c>
      <c r="M3372">
        <v>1</v>
      </c>
      <c r="N3372" t="s">
        <v>578</v>
      </c>
      <c r="O3372" t="s">
        <v>636</v>
      </c>
      <c r="P3372">
        <v>549.9</v>
      </c>
      <c r="Q3372" t="s">
        <v>20</v>
      </c>
    </row>
    <row r="3373" spans="1:17" x14ac:dyDescent="0.25">
      <c r="A3373">
        <v>3409</v>
      </c>
      <c r="B3373" t="s">
        <v>17</v>
      </c>
      <c r="C3373" t="s">
        <v>18</v>
      </c>
      <c r="D3373">
        <v>3</v>
      </c>
      <c r="E3373">
        <v>4829.1899999999996</v>
      </c>
      <c r="F3373">
        <v>201.22</v>
      </c>
      <c r="G3373">
        <v>140.94999999999999</v>
      </c>
      <c r="H3373">
        <v>1</v>
      </c>
      <c r="I3373">
        <v>2</v>
      </c>
      <c r="J3373">
        <v>24</v>
      </c>
      <c r="K3373">
        <v>1.38</v>
      </c>
      <c r="L3373">
        <v>19</v>
      </c>
      <c r="M3373">
        <v>1</v>
      </c>
      <c r="N3373" t="s">
        <v>453</v>
      </c>
      <c r="O3373" t="s">
        <v>199</v>
      </c>
      <c r="P3373">
        <v>905.49</v>
      </c>
      <c r="Q3373" t="s">
        <v>20</v>
      </c>
    </row>
    <row r="3374" spans="1:17" x14ac:dyDescent="0.25">
      <c r="A3374">
        <v>3410</v>
      </c>
      <c r="B3374" t="s">
        <v>33</v>
      </c>
      <c r="C3374" t="s">
        <v>23</v>
      </c>
      <c r="D3374">
        <v>5</v>
      </c>
      <c r="E3374">
        <v>5649.43</v>
      </c>
      <c r="F3374">
        <v>161.41</v>
      </c>
      <c r="G3374">
        <v>1780.97</v>
      </c>
      <c r="H3374">
        <v>0.91400000000000003</v>
      </c>
      <c r="I3374">
        <v>1.3</v>
      </c>
      <c r="J3374">
        <v>32</v>
      </c>
      <c r="K3374">
        <v>1.38</v>
      </c>
      <c r="L3374">
        <v>10</v>
      </c>
      <c r="M3374">
        <v>1</v>
      </c>
      <c r="N3374" t="s">
        <v>210</v>
      </c>
      <c r="O3374" t="s">
        <v>225</v>
      </c>
      <c r="P3374">
        <v>1210.57</v>
      </c>
      <c r="Q3374" t="s">
        <v>20</v>
      </c>
    </row>
    <row r="3375" spans="1:17" x14ac:dyDescent="0.25">
      <c r="A3375">
        <v>3411</v>
      </c>
      <c r="B3375" t="s">
        <v>33</v>
      </c>
      <c r="C3375" t="s">
        <v>18</v>
      </c>
      <c r="D3375">
        <v>5</v>
      </c>
      <c r="E3375">
        <v>8499.08</v>
      </c>
      <c r="F3375">
        <v>188.87</v>
      </c>
      <c r="G3375">
        <v>2029.18</v>
      </c>
      <c r="H3375">
        <v>0.84399999999999997</v>
      </c>
      <c r="I3375">
        <v>2</v>
      </c>
      <c r="J3375">
        <v>43</v>
      </c>
      <c r="K3375">
        <v>3.09</v>
      </c>
      <c r="L3375">
        <v>5</v>
      </c>
      <c r="M3375">
        <v>0</v>
      </c>
      <c r="N3375" t="s">
        <v>393</v>
      </c>
      <c r="O3375" t="s">
        <v>716</v>
      </c>
      <c r="P3375">
        <v>1416.52</v>
      </c>
      <c r="Q3375" t="s">
        <v>20</v>
      </c>
    </row>
    <row r="3376" spans="1:17" x14ac:dyDescent="0.25">
      <c r="A3376">
        <v>3412</v>
      </c>
      <c r="B3376" t="s">
        <v>28</v>
      </c>
      <c r="C3376" t="s">
        <v>23</v>
      </c>
      <c r="D3376">
        <v>6</v>
      </c>
      <c r="E3376">
        <v>5679.24</v>
      </c>
      <c r="F3376">
        <v>210.34</v>
      </c>
      <c r="G3376">
        <v>470.68</v>
      </c>
      <c r="H3376">
        <v>0.74099999999999999</v>
      </c>
      <c r="I3376">
        <v>1.2</v>
      </c>
      <c r="J3376">
        <v>20</v>
      </c>
      <c r="K3376">
        <v>1.85</v>
      </c>
      <c r="L3376">
        <v>19</v>
      </c>
      <c r="M3376">
        <v>1</v>
      </c>
      <c r="N3376" t="s">
        <v>671</v>
      </c>
      <c r="O3376" t="s">
        <v>35</v>
      </c>
      <c r="P3376">
        <v>1893.06</v>
      </c>
      <c r="Q3376" t="s">
        <v>20</v>
      </c>
    </row>
    <row r="3377" spans="1:17" x14ac:dyDescent="0.25">
      <c r="A3377">
        <v>3413</v>
      </c>
      <c r="B3377" t="s">
        <v>28</v>
      </c>
      <c r="C3377" t="s">
        <v>18</v>
      </c>
      <c r="D3377">
        <v>5</v>
      </c>
      <c r="E3377">
        <v>9139.08</v>
      </c>
      <c r="F3377">
        <v>190.4</v>
      </c>
      <c r="G3377">
        <v>401.26</v>
      </c>
      <c r="H3377">
        <v>0.56299999999999994</v>
      </c>
      <c r="I3377">
        <v>0.3</v>
      </c>
      <c r="J3377">
        <v>39</v>
      </c>
      <c r="K3377">
        <v>3.05</v>
      </c>
      <c r="L3377">
        <v>4</v>
      </c>
      <c r="M3377">
        <v>0</v>
      </c>
      <c r="N3377" t="s">
        <v>818</v>
      </c>
      <c r="O3377" t="s">
        <v>396</v>
      </c>
      <c r="P3377">
        <v>1428</v>
      </c>
      <c r="Q3377" t="s">
        <v>20</v>
      </c>
    </row>
    <row r="3378" spans="1:17" x14ac:dyDescent="0.25">
      <c r="A3378">
        <v>3414</v>
      </c>
      <c r="B3378" t="s">
        <v>28</v>
      </c>
      <c r="C3378" t="s">
        <v>23</v>
      </c>
      <c r="D3378">
        <v>6</v>
      </c>
      <c r="E3378">
        <v>9768.61</v>
      </c>
      <c r="F3378">
        <v>207.84</v>
      </c>
      <c r="G3378">
        <v>1183.22</v>
      </c>
      <c r="H3378">
        <v>0.93600000000000005</v>
      </c>
      <c r="I3378">
        <v>0.9</v>
      </c>
      <c r="J3378">
        <v>47</v>
      </c>
      <c r="K3378">
        <v>1.55</v>
      </c>
      <c r="L3378">
        <v>32</v>
      </c>
      <c r="M3378">
        <v>1</v>
      </c>
      <c r="N3378" t="s">
        <v>143</v>
      </c>
      <c r="O3378" t="s">
        <v>1013</v>
      </c>
      <c r="P3378">
        <v>1870.56</v>
      </c>
      <c r="Q3378" t="s">
        <v>20</v>
      </c>
    </row>
    <row r="3379" spans="1:17" x14ac:dyDescent="0.25">
      <c r="A3379">
        <v>3415</v>
      </c>
      <c r="B3379" t="s">
        <v>28</v>
      </c>
      <c r="C3379" t="s">
        <v>18</v>
      </c>
      <c r="D3379">
        <v>7</v>
      </c>
      <c r="E3379">
        <v>10613.23</v>
      </c>
      <c r="F3379">
        <v>179.89</v>
      </c>
      <c r="G3379">
        <v>2714.46</v>
      </c>
      <c r="H3379">
        <v>1</v>
      </c>
      <c r="I3379">
        <v>1.7</v>
      </c>
      <c r="J3379">
        <v>59</v>
      </c>
      <c r="K3379">
        <v>1.37</v>
      </c>
      <c r="L3379">
        <v>31</v>
      </c>
      <c r="M3379">
        <v>1</v>
      </c>
      <c r="N3379" t="s">
        <v>997</v>
      </c>
      <c r="O3379" t="s">
        <v>531</v>
      </c>
      <c r="P3379">
        <v>1888.84</v>
      </c>
      <c r="Q3379" t="s">
        <v>20</v>
      </c>
    </row>
    <row r="3380" spans="1:17" x14ac:dyDescent="0.25">
      <c r="A3380">
        <v>3416</v>
      </c>
      <c r="B3380" t="s">
        <v>28</v>
      </c>
      <c r="C3380" t="s">
        <v>18</v>
      </c>
      <c r="D3380">
        <v>2</v>
      </c>
      <c r="E3380">
        <v>3949.71</v>
      </c>
      <c r="F3380">
        <v>246.86</v>
      </c>
      <c r="G3380">
        <v>1308.9000000000001</v>
      </c>
      <c r="H3380">
        <v>0.75</v>
      </c>
      <c r="I3380">
        <v>1.5</v>
      </c>
      <c r="J3380">
        <v>12</v>
      </c>
      <c r="K3380">
        <v>2.33</v>
      </c>
      <c r="L3380">
        <v>4</v>
      </c>
      <c r="M3380">
        <v>1</v>
      </c>
      <c r="N3380" t="s">
        <v>270</v>
      </c>
      <c r="O3380" t="s">
        <v>797</v>
      </c>
      <c r="P3380">
        <v>740.58</v>
      </c>
      <c r="Q3380" t="s">
        <v>20</v>
      </c>
    </row>
    <row r="3381" spans="1:17" x14ac:dyDescent="0.25">
      <c r="A3381">
        <v>3417</v>
      </c>
      <c r="B3381" t="s">
        <v>28</v>
      </c>
      <c r="C3381" t="s">
        <v>18</v>
      </c>
      <c r="D3381">
        <v>7</v>
      </c>
      <c r="E3381">
        <v>7478.83</v>
      </c>
      <c r="F3381">
        <v>169.97</v>
      </c>
      <c r="G3381">
        <v>-287.25</v>
      </c>
      <c r="H3381">
        <v>0.77300000000000002</v>
      </c>
      <c r="I3381">
        <v>0.5</v>
      </c>
      <c r="J3381">
        <v>37</v>
      </c>
      <c r="K3381">
        <v>1.81</v>
      </c>
      <c r="L3381">
        <v>24</v>
      </c>
      <c r="M3381">
        <v>1</v>
      </c>
      <c r="N3381" t="s">
        <v>362</v>
      </c>
      <c r="O3381" t="s">
        <v>244</v>
      </c>
      <c r="P3381">
        <v>1784.68</v>
      </c>
      <c r="Q3381" t="s">
        <v>20</v>
      </c>
    </row>
    <row r="3382" spans="1:17" x14ac:dyDescent="0.25">
      <c r="A3382">
        <v>3418</v>
      </c>
      <c r="B3382" t="s">
        <v>17</v>
      </c>
      <c r="C3382" t="s">
        <v>23</v>
      </c>
      <c r="D3382">
        <v>2</v>
      </c>
      <c r="E3382">
        <v>1989.69</v>
      </c>
      <c r="F3382">
        <v>248.71</v>
      </c>
      <c r="G3382">
        <v>266.27</v>
      </c>
      <c r="H3382">
        <v>0</v>
      </c>
      <c r="I3382">
        <v>-1.3</v>
      </c>
      <c r="J3382">
        <v>0</v>
      </c>
      <c r="K3382">
        <v>1.83</v>
      </c>
      <c r="L3382">
        <v>0</v>
      </c>
      <c r="M3382">
        <v>0</v>
      </c>
      <c r="N3382" t="s">
        <v>823</v>
      </c>
      <c r="O3382" t="s">
        <v>22</v>
      </c>
      <c r="P3382">
        <v>746.13</v>
      </c>
      <c r="Q3382" t="s">
        <v>20</v>
      </c>
    </row>
    <row r="3383" spans="1:17" x14ac:dyDescent="0.25">
      <c r="A3383">
        <v>3419</v>
      </c>
      <c r="B3383" t="s">
        <v>17</v>
      </c>
      <c r="C3383" t="s">
        <v>18</v>
      </c>
      <c r="D3383">
        <v>3</v>
      </c>
      <c r="E3383">
        <v>3635.52</v>
      </c>
      <c r="F3383">
        <v>213.85</v>
      </c>
      <c r="G3383">
        <v>797.25</v>
      </c>
      <c r="H3383">
        <v>1</v>
      </c>
      <c r="I3383">
        <v>3</v>
      </c>
      <c r="J3383">
        <v>17</v>
      </c>
      <c r="K3383">
        <v>1.65</v>
      </c>
      <c r="L3383">
        <v>11</v>
      </c>
      <c r="M3383">
        <v>1</v>
      </c>
      <c r="N3383" t="s">
        <v>488</v>
      </c>
      <c r="O3383" t="s">
        <v>680</v>
      </c>
      <c r="P3383">
        <v>962.32</v>
      </c>
      <c r="Q3383" t="s">
        <v>20</v>
      </c>
    </row>
    <row r="3384" spans="1:17" x14ac:dyDescent="0.25">
      <c r="A3384">
        <v>3420</v>
      </c>
      <c r="B3384" t="s">
        <v>17</v>
      </c>
      <c r="C3384" t="s">
        <v>18</v>
      </c>
      <c r="D3384">
        <v>10</v>
      </c>
      <c r="E3384">
        <v>17398.580000000002</v>
      </c>
      <c r="F3384">
        <v>241.65</v>
      </c>
      <c r="G3384">
        <v>2537.23</v>
      </c>
      <c r="H3384">
        <v>0.44400000000000001</v>
      </c>
      <c r="I3384">
        <v>1.1000000000000001</v>
      </c>
      <c r="J3384">
        <v>68</v>
      </c>
      <c r="K3384">
        <v>2.85</v>
      </c>
      <c r="L3384">
        <v>5</v>
      </c>
      <c r="M3384">
        <v>0</v>
      </c>
      <c r="N3384" t="s">
        <v>210</v>
      </c>
      <c r="O3384" t="s">
        <v>486</v>
      </c>
      <c r="P3384">
        <v>3624.75</v>
      </c>
      <c r="Q3384" t="s">
        <v>36</v>
      </c>
    </row>
    <row r="3385" spans="1:17" x14ac:dyDescent="0.25">
      <c r="A3385">
        <v>3421</v>
      </c>
      <c r="B3385" t="s">
        <v>33</v>
      </c>
      <c r="C3385" t="s">
        <v>23</v>
      </c>
      <c r="D3385">
        <v>5</v>
      </c>
      <c r="E3385">
        <v>4227.5</v>
      </c>
      <c r="F3385">
        <v>124.34</v>
      </c>
      <c r="G3385">
        <v>-1156.25</v>
      </c>
      <c r="H3385">
        <v>0.85299999999999998</v>
      </c>
      <c r="I3385">
        <v>0.7</v>
      </c>
      <c r="J3385">
        <v>26</v>
      </c>
      <c r="K3385">
        <v>1.73</v>
      </c>
      <c r="L3385">
        <v>7</v>
      </c>
      <c r="M3385">
        <v>1</v>
      </c>
      <c r="N3385" t="s">
        <v>19</v>
      </c>
      <c r="O3385" t="s">
        <v>68</v>
      </c>
      <c r="P3385">
        <v>932.55</v>
      </c>
      <c r="Q3385" t="s">
        <v>20</v>
      </c>
    </row>
    <row r="3386" spans="1:17" x14ac:dyDescent="0.25">
      <c r="A3386">
        <v>3422</v>
      </c>
      <c r="B3386" t="s">
        <v>33</v>
      </c>
      <c r="C3386" t="s">
        <v>18</v>
      </c>
      <c r="D3386">
        <v>6</v>
      </c>
      <c r="E3386">
        <v>7969.03</v>
      </c>
      <c r="F3386">
        <v>221.36</v>
      </c>
      <c r="G3386">
        <v>-125.79</v>
      </c>
      <c r="H3386">
        <v>0.58299999999999996</v>
      </c>
      <c r="I3386">
        <v>1.7</v>
      </c>
      <c r="J3386">
        <v>29</v>
      </c>
      <c r="K3386">
        <v>3</v>
      </c>
      <c r="L3386">
        <v>0</v>
      </c>
      <c r="M3386">
        <v>0</v>
      </c>
      <c r="N3386" t="s">
        <v>368</v>
      </c>
      <c r="O3386" t="s">
        <v>775</v>
      </c>
      <c r="P3386">
        <v>1992.24</v>
      </c>
      <c r="Q3386" t="s">
        <v>20</v>
      </c>
    </row>
    <row r="3387" spans="1:17" x14ac:dyDescent="0.25">
      <c r="A3387">
        <v>3423</v>
      </c>
      <c r="B3387" t="s">
        <v>33</v>
      </c>
      <c r="C3387" t="s">
        <v>23</v>
      </c>
      <c r="D3387">
        <v>7</v>
      </c>
      <c r="E3387">
        <v>20630.599999999999</v>
      </c>
      <c r="F3387">
        <v>254.7</v>
      </c>
      <c r="G3387">
        <v>3889.68</v>
      </c>
      <c r="H3387">
        <v>0.92600000000000005</v>
      </c>
      <c r="I3387">
        <v>1.7</v>
      </c>
      <c r="J3387">
        <v>74</v>
      </c>
      <c r="K3387">
        <v>1.65</v>
      </c>
      <c r="L3387">
        <v>33</v>
      </c>
      <c r="M3387">
        <v>1</v>
      </c>
      <c r="N3387" t="s">
        <v>952</v>
      </c>
      <c r="O3387" t="s">
        <v>481</v>
      </c>
      <c r="P3387">
        <v>2674.35</v>
      </c>
      <c r="Q3387" t="s">
        <v>36</v>
      </c>
    </row>
    <row r="3388" spans="1:17" x14ac:dyDescent="0.25">
      <c r="A3388">
        <v>3424</v>
      </c>
      <c r="B3388" t="s">
        <v>33</v>
      </c>
      <c r="C3388" t="s">
        <v>18</v>
      </c>
      <c r="D3388">
        <v>4</v>
      </c>
      <c r="E3388">
        <v>12228.43</v>
      </c>
      <c r="F3388">
        <v>179.83</v>
      </c>
      <c r="G3388">
        <v>1824.55</v>
      </c>
      <c r="H3388">
        <v>0.36799999999999999</v>
      </c>
      <c r="I3388">
        <v>2.4</v>
      </c>
      <c r="J3388">
        <v>66</v>
      </c>
      <c r="K3388">
        <v>3.03</v>
      </c>
      <c r="L3388">
        <v>5</v>
      </c>
      <c r="M3388">
        <v>0</v>
      </c>
      <c r="N3388" t="s">
        <v>273</v>
      </c>
      <c r="O3388" t="s">
        <v>40</v>
      </c>
      <c r="P3388">
        <v>1078.98</v>
      </c>
      <c r="Q3388" t="s">
        <v>20</v>
      </c>
    </row>
    <row r="3389" spans="1:17" x14ac:dyDescent="0.25">
      <c r="A3389">
        <v>3425</v>
      </c>
      <c r="B3389" t="s">
        <v>33</v>
      </c>
      <c r="C3389" t="s">
        <v>23</v>
      </c>
      <c r="D3389">
        <v>5</v>
      </c>
      <c r="E3389">
        <v>2753.75</v>
      </c>
      <c r="F3389">
        <v>196.7</v>
      </c>
      <c r="G3389">
        <v>53.83</v>
      </c>
      <c r="H3389">
        <v>0.14299999999999999</v>
      </c>
      <c r="I3389">
        <v>-1.3</v>
      </c>
      <c r="J3389">
        <v>2</v>
      </c>
      <c r="K3389">
        <v>1</v>
      </c>
      <c r="L3389">
        <v>2</v>
      </c>
      <c r="M3389">
        <v>1</v>
      </c>
      <c r="N3389" t="s">
        <v>31</v>
      </c>
      <c r="O3389" t="s">
        <v>218</v>
      </c>
      <c r="P3389">
        <v>1475.25</v>
      </c>
      <c r="Q3389" t="s">
        <v>20</v>
      </c>
    </row>
    <row r="3390" spans="1:17" x14ac:dyDescent="0.25">
      <c r="A3390">
        <v>3426</v>
      </c>
      <c r="B3390" t="s">
        <v>33</v>
      </c>
      <c r="C3390" t="s">
        <v>18</v>
      </c>
      <c r="D3390">
        <v>5</v>
      </c>
      <c r="E3390">
        <v>11478.35</v>
      </c>
      <c r="F3390">
        <v>239.13</v>
      </c>
      <c r="G3390">
        <v>2506.59</v>
      </c>
      <c r="H3390">
        <v>0.41699999999999998</v>
      </c>
      <c r="I3390">
        <v>1.1000000000000001</v>
      </c>
      <c r="J3390">
        <v>40</v>
      </c>
      <c r="K3390">
        <v>1.38</v>
      </c>
      <c r="L3390">
        <v>30</v>
      </c>
      <c r="M3390">
        <v>1</v>
      </c>
      <c r="N3390" t="s">
        <v>665</v>
      </c>
      <c r="O3390" t="s">
        <v>76</v>
      </c>
      <c r="P3390">
        <v>1793.48</v>
      </c>
      <c r="Q3390" t="s">
        <v>20</v>
      </c>
    </row>
    <row r="3391" spans="1:17" x14ac:dyDescent="0.25">
      <c r="A3391">
        <v>3427</v>
      </c>
      <c r="B3391" t="s">
        <v>33</v>
      </c>
      <c r="C3391" t="s">
        <v>23</v>
      </c>
      <c r="D3391">
        <v>1</v>
      </c>
      <c r="E3391">
        <v>1199.8599999999999</v>
      </c>
      <c r="F3391">
        <v>199.98</v>
      </c>
      <c r="G3391">
        <v>373.06</v>
      </c>
      <c r="H3391">
        <v>1</v>
      </c>
      <c r="I3391">
        <v>1</v>
      </c>
      <c r="J3391">
        <v>6</v>
      </c>
      <c r="K3391">
        <v>2</v>
      </c>
      <c r="L3391">
        <v>0</v>
      </c>
      <c r="M3391">
        <v>1</v>
      </c>
      <c r="N3391" t="s">
        <v>890</v>
      </c>
      <c r="O3391" t="s">
        <v>890</v>
      </c>
      <c r="P3391">
        <v>299.97000000000003</v>
      </c>
      <c r="Q3391" t="s">
        <v>52</v>
      </c>
    </row>
    <row r="3392" spans="1:17" x14ac:dyDescent="0.25">
      <c r="A3392">
        <v>3428</v>
      </c>
      <c r="B3392" t="s">
        <v>33</v>
      </c>
      <c r="C3392" t="s">
        <v>18</v>
      </c>
      <c r="D3392">
        <v>9</v>
      </c>
      <c r="E3392">
        <v>6379.16</v>
      </c>
      <c r="F3392">
        <v>199.35</v>
      </c>
      <c r="G3392">
        <v>-122.02</v>
      </c>
      <c r="H3392">
        <v>0.56299999999999994</v>
      </c>
      <c r="I3392">
        <v>0.3</v>
      </c>
      <c r="J3392">
        <v>17</v>
      </c>
      <c r="K3392">
        <v>2.88</v>
      </c>
      <c r="L3392">
        <v>0</v>
      </c>
      <c r="M3392">
        <v>0</v>
      </c>
      <c r="N3392" t="s">
        <v>674</v>
      </c>
      <c r="O3392" t="s">
        <v>465</v>
      </c>
      <c r="P3392">
        <v>2691.22</v>
      </c>
      <c r="Q3392" t="s">
        <v>36</v>
      </c>
    </row>
    <row r="3393" spans="1:17" x14ac:dyDescent="0.25">
      <c r="A3393">
        <v>3429</v>
      </c>
      <c r="B3393" t="s">
        <v>33</v>
      </c>
      <c r="C3393" t="s">
        <v>23</v>
      </c>
      <c r="D3393">
        <v>6</v>
      </c>
      <c r="E3393">
        <v>10798.15</v>
      </c>
      <c r="F3393">
        <v>177.02</v>
      </c>
      <c r="G3393">
        <v>1715.68</v>
      </c>
      <c r="H3393">
        <v>0.90200000000000002</v>
      </c>
      <c r="I3393">
        <v>1.8</v>
      </c>
      <c r="J3393">
        <v>61</v>
      </c>
      <c r="K3393">
        <v>3.1</v>
      </c>
      <c r="L3393">
        <v>5</v>
      </c>
      <c r="M3393">
        <v>0</v>
      </c>
      <c r="N3393" t="s">
        <v>187</v>
      </c>
      <c r="O3393" t="s">
        <v>306</v>
      </c>
      <c r="P3393">
        <v>1593.18</v>
      </c>
      <c r="Q3393" t="s">
        <v>20</v>
      </c>
    </row>
    <row r="3394" spans="1:17" x14ac:dyDescent="0.25">
      <c r="A3394">
        <v>3430</v>
      </c>
      <c r="B3394" t="s">
        <v>17</v>
      </c>
      <c r="C3394" t="s">
        <v>18</v>
      </c>
      <c r="D3394">
        <v>5</v>
      </c>
      <c r="E3394">
        <v>7299.49</v>
      </c>
      <c r="F3394">
        <v>202.76</v>
      </c>
      <c r="G3394">
        <v>949.87</v>
      </c>
      <c r="H3394">
        <v>0</v>
      </c>
      <c r="I3394">
        <v>-0.7</v>
      </c>
      <c r="J3394">
        <v>25</v>
      </c>
      <c r="K3394">
        <v>3.4</v>
      </c>
      <c r="L3394">
        <v>5</v>
      </c>
      <c r="M3394">
        <v>0</v>
      </c>
      <c r="N3394" t="s">
        <v>78</v>
      </c>
      <c r="O3394" t="s">
        <v>128</v>
      </c>
      <c r="P3394">
        <v>1520.7</v>
      </c>
      <c r="Q3394" t="s">
        <v>20</v>
      </c>
    </row>
    <row r="3395" spans="1:17" x14ac:dyDescent="0.25">
      <c r="A3395">
        <v>3431</v>
      </c>
      <c r="B3395" t="s">
        <v>17</v>
      </c>
      <c r="C3395" t="s">
        <v>23</v>
      </c>
      <c r="D3395">
        <v>2</v>
      </c>
      <c r="E3395">
        <v>5249.58</v>
      </c>
      <c r="F3395">
        <v>209.98</v>
      </c>
      <c r="G3395">
        <v>1323.09</v>
      </c>
      <c r="H3395">
        <v>1</v>
      </c>
      <c r="I3395">
        <v>3.3</v>
      </c>
      <c r="J3395">
        <v>25</v>
      </c>
      <c r="K3395">
        <v>1.28</v>
      </c>
      <c r="L3395">
        <v>7</v>
      </c>
      <c r="M3395">
        <v>1</v>
      </c>
      <c r="N3395" t="s">
        <v>909</v>
      </c>
      <c r="O3395" t="s">
        <v>927</v>
      </c>
      <c r="P3395">
        <v>629.94000000000005</v>
      </c>
      <c r="Q3395" t="s">
        <v>20</v>
      </c>
    </row>
    <row r="3396" spans="1:17" x14ac:dyDescent="0.25">
      <c r="A3396">
        <v>3432</v>
      </c>
      <c r="B3396" t="s">
        <v>33</v>
      </c>
      <c r="C3396" t="s">
        <v>18</v>
      </c>
      <c r="D3396">
        <v>3</v>
      </c>
      <c r="E3396">
        <v>4451.6000000000004</v>
      </c>
      <c r="F3396">
        <v>193.55</v>
      </c>
      <c r="G3396">
        <v>-1848.77</v>
      </c>
      <c r="H3396">
        <v>0.87</v>
      </c>
      <c r="I3396">
        <v>0.8</v>
      </c>
      <c r="J3396">
        <v>23</v>
      </c>
      <c r="K3396">
        <v>1.43</v>
      </c>
      <c r="L3396">
        <v>18</v>
      </c>
      <c r="M3396">
        <v>1</v>
      </c>
      <c r="N3396" t="s">
        <v>336</v>
      </c>
      <c r="O3396" t="s">
        <v>534</v>
      </c>
      <c r="P3396">
        <v>870.98</v>
      </c>
      <c r="Q3396" t="s">
        <v>20</v>
      </c>
    </row>
    <row r="3397" spans="1:17" x14ac:dyDescent="0.25">
      <c r="A3397">
        <v>3433</v>
      </c>
      <c r="B3397" t="s">
        <v>33</v>
      </c>
      <c r="C3397" t="s">
        <v>23</v>
      </c>
      <c r="D3397">
        <v>3</v>
      </c>
      <c r="E3397">
        <v>2449.71</v>
      </c>
      <c r="F3397">
        <v>136.1</v>
      </c>
      <c r="G3397">
        <v>-232.87</v>
      </c>
      <c r="H3397">
        <v>0.94399999999999995</v>
      </c>
      <c r="I3397">
        <v>0.9</v>
      </c>
      <c r="J3397">
        <v>17</v>
      </c>
      <c r="K3397">
        <v>1.53</v>
      </c>
      <c r="L3397">
        <v>5</v>
      </c>
      <c r="M3397">
        <v>1</v>
      </c>
      <c r="N3397" t="s">
        <v>116</v>
      </c>
      <c r="O3397" t="s">
        <v>522</v>
      </c>
      <c r="P3397">
        <v>612.45000000000005</v>
      </c>
      <c r="Q3397" t="s">
        <v>20</v>
      </c>
    </row>
    <row r="3398" spans="1:17" x14ac:dyDescent="0.25">
      <c r="A3398">
        <v>3434</v>
      </c>
      <c r="B3398" t="s">
        <v>33</v>
      </c>
      <c r="C3398" t="s">
        <v>18</v>
      </c>
      <c r="D3398">
        <v>4</v>
      </c>
      <c r="E3398">
        <v>5599.39</v>
      </c>
      <c r="F3398">
        <v>207.38</v>
      </c>
      <c r="G3398">
        <v>-316.63</v>
      </c>
      <c r="H3398">
        <v>0.77800000000000002</v>
      </c>
      <c r="I3398">
        <v>0.8</v>
      </c>
      <c r="J3398">
        <v>21</v>
      </c>
      <c r="K3398">
        <v>1.29</v>
      </c>
      <c r="L3398">
        <v>4</v>
      </c>
      <c r="M3398">
        <v>1</v>
      </c>
      <c r="N3398" t="s">
        <v>249</v>
      </c>
      <c r="O3398" t="s">
        <v>351</v>
      </c>
      <c r="P3398">
        <v>1244.28</v>
      </c>
      <c r="Q3398" t="s">
        <v>20</v>
      </c>
    </row>
    <row r="3399" spans="1:17" x14ac:dyDescent="0.25">
      <c r="A3399">
        <v>3435</v>
      </c>
      <c r="B3399" t="s">
        <v>33</v>
      </c>
      <c r="C3399" t="s">
        <v>23</v>
      </c>
      <c r="D3399">
        <v>7</v>
      </c>
      <c r="E3399">
        <v>5675.5</v>
      </c>
      <c r="F3399">
        <v>227.02</v>
      </c>
      <c r="G3399">
        <v>-2273.5300000000002</v>
      </c>
      <c r="H3399">
        <v>0.52</v>
      </c>
      <c r="I3399">
        <v>0.4</v>
      </c>
      <c r="J3399">
        <v>14</v>
      </c>
      <c r="K3399">
        <v>1.57</v>
      </c>
      <c r="L3399">
        <v>9</v>
      </c>
      <c r="M3399">
        <v>1</v>
      </c>
      <c r="N3399" t="s">
        <v>201</v>
      </c>
      <c r="O3399" t="s">
        <v>887</v>
      </c>
      <c r="P3399">
        <v>2383.71</v>
      </c>
      <c r="Q3399" t="s">
        <v>36</v>
      </c>
    </row>
    <row r="3400" spans="1:17" x14ac:dyDescent="0.25">
      <c r="A3400">
        <v>3436</v>
      </c>
      <c r="B3400" t="s">
        <v>17</v>
      </c>
      <c r="C3400" t="s">
        <v>18</v>
      </c>
      <c r="D3400">
        <v>5</v>
      </c>
      <c r="E3400">
        <v>8328.99</v>
      </c>
      <c r="F3400">
        <v>231.36</v>
      </c>
      <c r="G3400">
        <v>895.77</v>
      </c>
      <c r="H3400">
        <v>1</v>
      </c>
      <c r="I3400">
        <v>1.6</v>
      </c>
      <c r="J3400">
        <v>36</v>
      </c>
      <c r="K3400">
        <v>2.78</v>
      </c>
      <c r="L3400">
        <v>1</v>
      </c>
      <c r="M3400">
        <v>0</v>
      </c>
      <c r="N3400" t="s">
        <v>393</v>
      </c>
      <c r="O3400" t="s">
        <v>749</v>
      </c>
      <c r="P3400">
        <v>1735.2</v>
      </c>
      <c r="Q3400" t="s">
        <v>20</v>
      </c>
    </row>
    <row r="3401" spans="1:17" x14ac:dyDescent="0.25">
      <c r="A3401">
        <v>3437</v>
      </c>
      <c r="B3401" t="s">
        <v>28</v>
      </c>
      <c r="C3401" t="s">
        <v>23</v>
      </c>
      <c r="D3401">
        <v>4</v>
      </c>
      <c r="E3401">
        <v>7398.72</v>
      </c>
      <c r="F3401">
        <v>231.21</v>
      </c>
      <c r="G3401">
        <v>1516.36</v>
      </c>
      <c r="H3401">
        <v>0.81299999999999994</v>
      </c>
      <c r="I3401">
        <v>0.8</v>
      </c>
      <c r="J3401">
        <v>26</v>
      </c>
      <c r="K3401">
        <v>1.19</v>
      </c>
      <c r="L3401">
        <v>15</v>
      </c>
      <c r="M3401">
        <v>1</v>
      </c>
      <c r="N3401" t="s">
        <v>258</v>
      </c>
      <c r="O3401" t="s">
        <v>918</v>
      </c>
      <c r="P3401">
        <v>1387.26</v>
      </c>
      <c r="Q3401" t="s">
        <v>20</v>
      </c>
    </row>
    <row r="3402" spans="1:17" x14ac:dyDescent="0.25">
      <c r="A3402">
        <v>3438</v>
      </c>
      <c r="B3402" t="s">
        <v>17</v>
      </c>
      <c r="C3402" t="s">
        <v>18</v>
      </c>
      <c r="D3402">
        <v>6</v>
      </c>
      <c r="E3402">
        <v>3288.49</v>
      </c>
      <c r="F3402">
        <v>193.44</v>
      </c>
      <c r="G3402">
        <v>-710.39</v>
      </c>
      <c r="H3402">
        <v>0.17599999999999999</v>
      </c>
      <c r="I3402">
        <v>-0.6</v>
      </c>
      <c r="J3402">
        <v>9</v>
      </c>
      <c r="K3402">
        <v>1.67</v>
      </c>
      <c r="L3402">
        <v>6</v>
      </c>
      <c r="M3402">
        <v>1</v>
      </c>
      <c r="N3402" t="s">
        <v>920</v>
      </c>
      <c r="O3402" t="s">
        <v>108</v>
      </c>
      <c r="P3402">
        <v>1740.96</v>
      </c>
      <c r="Q3402" t="s">
        <v>20</v>
      </c>
    </row>
    <row r="3403" spans="1:17" x14ac:dyDescent="0.25">
      <c r="A3403">
        <v>3439</v>
      </c>
      <c r="B3403" t="s">
        <v>17</v>
      </c>
      <c r="C3403" t="s">
        <v>23</v>
      </c>
      <c r="D3403">
        <v>5</v>
      </c>
      <c r="E3403">
        <v>8453.7199999999993</v>
      </c>
      <c r="F3403">
        <v>187.86</v>
      </c>
      <c r="G3403">
        <v>-634.59</v>
      </c>
      <c r="H3403">
        <v>0.26700000000000002</v>
      </c>
      <c r="I3403">
        <v>0.1</v>
      </c>
      <c r="J3403">
        <v>37</v>
      </c>
      <c r="K3403">
        <v>1.68</v>
      </c>
      <c r="L3403">
        <v>12</v>
      </c>
      <c r="M3403">
        <v>1</v>
      </c>
      <c r="N3403" t="s">
        <v>548</v>
      </c>
      <c r="O3403" t="s">
        <v>412</v>
      </c>
      <c r="P3403">
        <v>1408.95</v>
      </c>
      <c r="Q3403" t="s">
        <v>20</v>
      </c>
    </row>
    <row r="3404" spans="1:17" x14ac:dyDescent="0.25">
      <c r="A3404">
        <v>3440</v>
      </c>
      <c r="B3404" t="s">
        <v>17</v>
      </c>
      <c r="C3404" t="s">
        <v>18</v>
      </c>
      <c r="D3404">
        <v>3</v>
      </c>
      <c r="E3404">
        <v>5844.2</v>
      </c>
      <c r="F3404">
        <v>182.63</v>
      </c>
      <c r="G3404">
        <v>1237.6199999999999</v>
      </c>
      <c r="H3404">
        <v>0.78100000000000003</v>
      </c>
      <c r="I3404">
        <v>0.8</v>
      </c>
      <c r="J3404">
        <v>31</v>
      </c>
      <c r="K3404">
        <v>1.35</v>
      </c>
      <c r="L3404">
        <v>25</v>
      </c>
      <c r="M3404">
        <v>1</v>
      </c>
      <c r="N3404" t="s">
        <v>655</v>
      </c>
      <c r="O3404" t="s">
        <v>392</v>
      </c>
      <c r="P3404">
        <v>821.84</v>
      </c>
      <c r="Q3404" t="s">
        <v>20</v>
      </c>
    </row>
    <row r="3405" spans="1:17" x14ac:dyDescent="0.25">
      <c r="A3405">
        <v>3441</v>
      </c>
      <c r="B3405" t="s">
        <v>17</v>
      </c>
      <c r="C3405" t="s">
        <v>18</v>
      </c>
      <c r="D3405">
        <v>5</v>
      </c>
      <c r="E3405">
        <v>8468.75</v>
      </c>
      <c r="F3405">
        <v>222.86</v>
      </c>
      <c r="G3405">
        <v>755.58</v>
      </c>
      <c r="H3405">
        <v>0.92100000000000004</v>
      </c>
      <c r="I3405">
        <v>1.3</v>
      </c>
      <c r="J3405">
        <v>37</v>
      </c>
      <c r="K3405">
        <v>1.27</v>
      </c>
      <c r="L3405">
        <v>19</v>
      </c>
      <c r="M3405">
        <v>1</v>
      </c>
      <c r="N3405" t="s">
        <v>712</v>
      </c>
      <c r="O3405" t="s">
        <v>631</v>
      </c>
      <c r="P3405">
        <v>1671.45</v>
      </c>
      <c r="Q3405" t="s">
        <v>20</v>
      </c>
    </row>
    <row r="3406" spans="1:17" x14ac:dyDescent="0.25">
      <c r="A3406">
        <v>3442</v>
      </c>
      <c r="B3406" t="s">
        <v>17</v>
      </c>
      <c r="C3406" t="s">
        <v>23</v>
      </c>
      <c r="D3406">
        <v>7</v>
      </c>
      <c r="E3406">
        <v>5489.09</v>
      </c>
      <c r="F3406">
        <v>182.97</v>
      </c>
      <c r="G3406">
        <v>673.89</v>
      </c>
      <c r="H3406">
        <v>0.433</v>
      </c>
      <c r="I3406">
        <v>0.4</v>
      </c>
      <c r="J3406">
        <v>25</v>
      </c>
      <c r="K3406">
        <v>1.6</v>
      </c>
      <c r="L3406">
        <v>19</v>
      </c>
      <c r="M3406">
        <v>1</v>
      </c>
      <c r="N3406" t="s">
        <v>47</v>
      </c>
      <c r="O3406" t="s">
        <v>500</v>
      </c>
      <c r="P3406">
        <v>1921.18</v>
      </c>
      <c r="Q3406" t="s">
        <v>20</v>
      </c>
    </row>
    <row r="3407" spans="1:17" x14ac:dyDescent="0.25">
      <c r="A3407">
        <v>3443</v>
      </c>
      <c r="B3407" t="s">
        <v>17</v>
      </c>
      <c r="C3407" t="s">
        <v>18</v>
      </c>
      <c r="D3407">
        <v>4</v>
      </c>
      <c r="E3407">
        <v>5556.64</v>
      </c>
      <c r="F3407">
        <v>179.25</v>
      </c>
      <c r="G3407">
        <v>1735.62</v>
      </c>
      <c r="H3407">
        <v>0.871</v>
      </c>
      <c r="I3407">
        <v>1.7</v>
      </c>
      <c r="J3407">
        <v>31</v>
      </c>
      <c r="K3407">
        <v>2.58</v>
      </c>
      <c r="L3407">
        <v>10</v>
      </c>
      <c r="M3407">
        <v>0</v>
      </c>
      <c r="N3407" t="s">
        <v>157</v>
      </c>
      <c r="O3407" t="s">
        <v>243</v>
      </c>
      <c r="P3407">
        <v>1075.5</v>
      </c>
      <c r="Q3407" t="s">
        <v>20</v>
      </c>
    </row>
    <row r="3408" spans="1:17" x14ac:dyDescent="0.25">
      <c r="A3408">
        <v>3444</v>
      </c>
      <c r="B3408" t="s">
        <v>17</v>
      </c>
      <c r="C3408" t="s">
        <v>18</v>
      </c>
      <c r="D3408">
        <v>5</v>
      </c>
      <c r="E3408">
        <v>5929.42</v>
      </c>
      <c r="F3408">
        <v>211.77</v>
      </c>
      <c r="G3408">
        <v>1519.82</v>
      </c>
      <c r="H3408">
        <v>0.71399999999999997</v>
      </c>
      <c r="I3408">
        <v>1.1000000000000001</v>
      </c>
      <c r="J3408">
        <v>20</v>
      </c>
      <c r="K3408">
        <v>1.35</v>
      </c>
      <c r="L3408">
        <v>12</v>
      </c>
      <c r="M3408">
        <v>1</v>
      </c>
      <c r="N3408" t="s">
        <v>478</v>
      </c>
      <c r="O3408" t="s">
        <v>158</v>
      </c>
      <c r="P3408">
        <v>1588.28</v>
      </c>
      <c r="Q3408" t="s">
        <v>20</v>
      </c>
    </row>
    <row r="3409" spans="1:17" x14ac:dyDescent="0.25">
      <c r="A3409">
        <v>3445</v>
      </c>
      <c r="B3409" t="s">
        <v>17</v>
      </c>
      <c r="C3409" t="s">
        <v>23</v>
      </c>
      <c r="D3409">
        <v>1</v>
      </c>
      <c r="E3409">
        <v>179.97</v>
      </c>
      <c r="F3409">
        <v>89.99</v>
      </c>
      <c r="G3409">
        <v>29.83</v>
      </c>
      <c r="H3409">
        <v>0</v>
      </c>
      <c r="I3409">
        <v>-1</v>
      </c>
      <c r="J3409">
        <v>0</v>
      </c>
      <c r="K3409">
        <v>1.83</v>
      </c>
      <c r="L3409">
        <v>0</v>
      </c>
      <c r="M3409">
        <v>0</v>
      </c>
      <c r="N3409" t="s">
        <v>160</v>
      </c>
      <c r="O3409" t="s">
        <v>160</v>
      </c>
      <c r="P3409">
        <v>134.97999999999999</v>
      </c>
      <c r="Q3409" t="s">
        <v>52</v>
      </c>
    </row>
    <row r="3410" spans="1:17" x14ac:dyDescent="0.25">
      <c r="A3410">
        <v>3446</v>
      </c>
      <c r="B3410" t="s">
        <v>17</v>
      </c>
      <c r="C3410" t="s">
        <v>18</v>
      </c>
      <c r="D3410">
        <v>5</v>
      </c>
      <c r="E3410">
        <v>9724.2900000000009</v>
      </c>
      <c r="F3410">
        <v>270.12</v>
      </c>
      <c r="G3410">
        <v>401.43</v>
      </c>
      <c r="H3410">
        <v>0.19400000000000001</v>
      </c>
      <c r="I3410">
        <v>0.9</v>
      </c>
      <c r="J3410">
        <v>32</v>
      </c>
      <c r="K3410">
        <v>3.19</v>
      </c>
      <c r="L3410">
        <v>2</v>
      </c>
      <c r="M3410">
        <v>0</v>
      </c>
      <c r="N3410" t="s">
        <v>821</v>
      </c>
      <c r="O3410" t="s">
        <v>154</v>
      </c>
      <c r="P3410">
        <v>2025.9</v>
      </c>
      <c r="Q3410" t="s">
        <v>36</v>
      </c>
    </row>
    <row r="3411" spans="1:17" x14ac:dyDescent="0.25">
      <c r="A3411">
        <v>3447</v>
      </c>
      <c r="B3411" t="s">
        <v>17</v>
      </c>
      <c r="C3411" t="s">
        <v>23</v>
      </c>
      <c r="D3411">
        <v>9</v>
      </c>
      <c r="E3411">
        <v>13450.61</v>
      </c>
      <c r="F3411">
        <v>186.81</v>
      </c>
      <c r="G3411">
        <v>3117.69</v>
      </c>
      <c r="H3411">
        <v>0.86099999999999999</v>
      </c>
      <c r="I3411">
        <v>0.9</v>
      </c>
      <c r="J3411">
        <v>66</v>
      </c>
      <c r="K3411">
        <v>3</v>
      </c>
      <c r="L3411">
        <v>10</v>
      </c>
      <c r="M3411">
        <v>0</v>
      </c>
      <c r="N3411" t="s">
        <v>623</v>
      </c>
      <c r="O3411" t="s">
        <v>297</v>
      </c>
      <c r="P3411">
        <v>2521.94</v>
      </c>
      <c r="Q3411" t="s">
        <v>36</v>
      </c>
    </row>
    <row r="3412" spans="1:17" x14ac:dyDescent="0.25">
      <c r="A3412">
        <v>3448</v>
      </c>
      <c r="B3412" t="s">
        <v>17</v>
      </c>
      <c r="C3412" t="s">
        <v>18</v>
      </c>
      <c r="D3412">
        <v>2</v>
      </c>
      <c r="E3412">
        <v>3074.55</v>
      </c>
      <c r="F3412">
        <v>236.5</v>
      </c>
      <c r="G3412">
        <v>669.67</v>
      </c>
      <c r="H3412">
        <v>0.61499999999999999</v>
      </c>
      <c r="I3412">
        <v>0.6</v>
      </c>
      <c r="J3412">
        <v>8</v>
      </c>
      <c r="K3412">
        <v>1</v>
      </c>
      <c r="L3412">
        <v>4</v>
      </c>
      <c r="M3412">
        <v>1</v>
      </c>
      <c r="N3412" t="s">
        <v>369</v>
      </c>
      <c r="O3412" t="s">
        <v>122</v>
      </c>
      <c r="P3412">
        <v>709.5</v>
      </c>
      <c r="Q3412" t="s">
        <v>20</v>
      </c>
    </row>
    <row r="3413" spans="1:17" x14ac:dyDescent="0.25">
      <c r="A3413">
        <v>3449</v>
      </c>
      <c r="B3413" t="s">
        <v>17</v>
      </c>
      <c r="C3413" t="s">
        <v>18</v>
      </c>
      <c r="D3413">
        <v>3</v>
      </c>
      <c r="E3413">
        <v>884.87</v>
      </c>
      <c r="F3413">
        <v>147.47999999999999</v>
      </c>
      <c r="G3413">
        <v>183.88</v>
      </c>
      <c r="H3413">
        <v>1</v>
      </c>
      <c r="I3413">
        <v>1.3</v>
      </c>
      <c r="J3413">
        <v>5</v>
      </c>
      <c r="K3413">
        <v>2.2000000000000002</v>
      </c>
      <c r="L3413">
        <v>2</v>
      </c>
      <c r="M3413">
        <v>1</v>
      </c>
      <c r="N3413" t="s">
        <v>143</v>
      </c>
      <c r="O3413" t="s">
        <v>620</v>
      </c>
      <c r="P3413">
        <v>663.66</v>
      </c>
      <c r="Q3413" t="s">
        <v>20</v>
      </c>
    </row>
    <row r="3414" spans="1:17" x14ac:dyDescent="0.25">
      <c r="A3414">
        <v>3450</v>
      </c>
      <c r="B3414" t="s">
        <v>17</v>
      </c>
      <c r="C3414" t="s">
        <v>18</v>
      </c>
      <c r="D3414">
        <v>1</v>
      </c>
      <c r="E3414">
        <v>2479.64</v>
      </c>
      <c r="F3414">
        <v>154.97999999999999</v>
      </c>
      <c r="G3414">
        <v>688.6</v>
      </c>
      <c r="H3414">
        <v>1</v>
      </c>
      <c r="I3414">
        <v>2</v>
      </c>
      <c r="J3414">
        <v>16</v>
      </c>
      <c r="K3414">
        <v>2</v>
      </c>
      <c r="L3414">
        <v>12</v>
      </c>
      <c r="M3414">
        <v>1</v>
      </c>
      <c r="N3414" t="s">
        <v>451</v>
      </c>
      <c r="O3414" t="s">
        <v>451</v>
      </c>
      <c r="P3414">
        <v>232.47</v>
      </c>
      <c r="Q3414" t="s">
        <v>52</v>
      </c>
    </row>
    <row r="3415" spans="1:17" x14ac:dyDescent="0.25">
      <c r="A3415">
        <v>3451</v>
      </c>
      <c r="B3415" t="s">
        <v>17</v>
      </c>
      <c r="C3415" t="s">
        <v>23</v>
      </c>
      <c r="D3415">
        <v>3</v>
      </c>
      <c r="E3415">
        <v>7479.18</v>
      </c>
      <c r="F3415">
        <v>202.14</v>
      </c>
      <c r="G3415">
        <v>64.87</v>
      </c>
      <c r="H3415">
        <v>1</v>
      </c>
      <c r="I3415">
        <v>1.1000000000000001</v>
      </c>
      <c r="J3415">
        <v>36</v>
      </c>
      <c r="K3415">
        <v>2.75</v>
      </c>
      <c r="L3415">
        <v>0</v>
      </c>
      <c r="M3415">
        <v>0</v>
      </c>
      <c r="N3415" t="s">
        <v>956</v>
      </c>
      <c r="O3415" t="s">
        <v>22</v>
      </c>
      <c r="P3415">
        <v>909.63</v>
      </c>
      <c r="Q3415" t="s">
        <v>20</v>
      </c>
    </row>
    <row r="3416" spans="1:17" x14ac:dyDescent="0.25">
      <c r="A3416">
        <v>3452</v>
      </c>
      <c r="B3416" t="s">
        <v>17</v>
      </c>
      <c r="C3416" t="s">
        <v>18</v>
      </c>
      <c r="D3416">
        <v>4</v>
      </c>
      <c r="E3416">
        <v>1604.86</v>
      </c>
      <c r="F3416">
        <v>178.32</v>
      </c>
      <c r="G3416">
        <v>-180.11</v>
      </c>
      <c r="H3416">
        <v>0.44400000000000001</v>
      </c>
      <c r="I3416">
        <v>-0.1</v>
      </c>
      <c r="J3416">
        <v>4</v>
      </c>
      <c r="K3416">
        <v>2</v>
      </c>
      <c r="L3416">
        <v>0</v>
      </c>
      <c r="M3416">
        <v>1</v>
      </c>
      <c r="N3416" t="s">
        <v>629</v>
      </c>
      <c r="O3416" t="s">
        <v>577</v>
      </c>
      <c r="P3416">
        <v>1069.92</v>
      </c>
      <c r="Q3416" t="s">
        <v>20</v>
      </c>
    </row>
    <row r="3417" spans="1:17" x14ac:dyDescent="0.25">
      <c r="A3417">
        <v>3453</v>
      </c>
      <c r="B3417" t="s">
        <v>17</v>
      </c>
      <c r="C3417" t="s">
        <v>23</v>
      </c>
      <c r="D3417">
        <v>7</v>
      </c>
      <c r="E3417">
        <v>6475.05</v>
      </c>
      <c r="F3417">
        <v>196.21</v>
      </c>
      <c r="G3417">
        <v>1659.98</v>
      </c>
      <c r="H3417">
        <v>0.48499999999999999</v>
      </c>
      <c r="I3417">
        <v>0.6</v>
      </c>
      <c r="J3417">
        <v>23</v>
      </c>
      <c r="K3417">
        <v>2.2999999999999998</v>
      </c>
      <c r="L3417">
        <v>5</v>
      </c>
      <c r="M3417">
        <v>0</v>
      </c>
      <c r="N3417" t="s">
        <v>797</v>
      </c>
      <c r="O3417" t="s">
        <v>924</v>
      </c>
      <c r="P3417">
        <v>2060.1999999999998</v>
      </c>
      <c r="Q3417" t="s">
        <v>36</v>
      </c>
    </row>
    <row r="3418" spans="1:17" x14ac:dyDescent="0.25">
      <c r="A3418">
        <v>3454</v>
      </c>
      <c r="B3418" t="s">
        <v>17</v>
      </c>
      <c r="C3418" t="s">
        <v>18</v>
      </c>
      <c r="D3418">
        <v>5</v>
      </c>
      <c r="E3418">
        <v>8509</v>
      </c>
      <c r="F3418">
        <v>193.39</v>
      </c>
      <c r="G3418">
        <v>433.14</v>
      </c>
      <c r="H3418">
        <v>0.90900000000000003</v>
      </c>
      <c r="I3418">
        <v>1.4</v>
      </c>
      <c r="J3418">
        <v>44</v>
      </c>
      <c r="K3418">
        <v>2.89</v>
      </c>
      <c r="L3418">
        <v>2</v>
      </c>
      <c r="M3418">
        <v>0</v>
      </c>
      <c r="N3418" t="s">
        <v>83</v>
      </c>
      <c r="O3418" t="s">
        <v>297</v>
      </c>
      <c r="P3418">
        <v>1450.42</v>
      </c>
      <c r="Q3418" t="s">
        <v>20</v>
      </c>
    </row>
    <row r="3419" spans="1:17" x14ac:dyDescent="0.25">
      <c r="A3419">
        <v>3455</v>
      </c>
      <c r="B3419" t="s">
        <v>28</v>
      </c>
      <c r="C3419" t="s">
        <v>18</v>
      </c>
      <c r="D3419">
        <v>6</v>
      </c>
      <c r="E3419">
        <v>4339.42</v>
      </c>
      <c r="F3419">
        <v>241.08</v>
      </c>
      <c r="G3419">
        <v>1217.5999999999999</v>
      </c>
      <c r="H3419">
        <v>0.38900000000000001</v>
      </c>
      <c r="I3419">
        <v>0.1</v>
      </c>
      <c r="J3419">
        <v>11</v>
      </c>
      <c r="K3419">
        <v>1.0900000000000001</v>
      </c>
      <c r="L3419">
        <v>8</v>
      </c>
      <c r="M3419">
        <v>1</v>
      </c>
      <c r="N3419" t="s">
        <v>180</v>
      </c>
      <c r="O3419" t="s">
        <v>245</v>
      </c>
      <c r="P3419">
        <v>2169.7199999999998</v>
      </c>
      <c r="Q3419" t="s">
        <v>36</v>
      </c>
    </row>
    <row r="3420" spans="1:17" x14ac:dyDescent="0.25">
      <c r="A3420">
        <v>3456</v>
      </c>
      <c r="B3420" t="s">
        <v>33</v>
      </c>
      <c r="C3420" t="s">
        <v>23</v>
      </c>
      <c r="D3420">
        <v>4</v>
      </c>
      <c r="E3420">
        <v>4631.37</v>
      </c>
      <c r="F3420">
        <v>201.36</v>
      </c>
      <c r="G3420">
        <v>710.75</v>
      </c>
      <c r="H3420">
        <v>1</v>
      </c>
      <c r="I3420">
        <v>2.1</v>
      </c>
      <c r="J3420">
        <v>23</v>
      </c>
      <c r="K3420">
        <v>1.1299999999999999</v>
      </c>
      <c r="L3420">
        <v>9</v>
      </c>
      <c r="M3420">
        <v>1</v>
      </c>
      <c r="N3420" t="s">
        <v>684</v>
      </c>
      <c r="O3420" t="s">
        <v>656</v>
      </c>
      <c r="P3420">
        <v>1208.1600000000001</v>
      </c>
      <c r="Q3420" t="s">
        <v>20</v>
      </c>
    </row>
    <row r="3421" spans="1:17" x14ac:dyDescent="0.25">
      <c r="A3421">
        <v>3457</v>
      </c>
      <c r="B3421" t="s">
        <v>33</v>
      </c>
      <c r="C3421" t="s">
        <v>18</v>
      </c>
      <c r="D3421">
        <v>4</v>
      </c>
      <c r="E3421">
        <v>4004.58</v>
      </c>
      <c r="F3421">
        <v>235.56</v>
      </c>
      <c r="G3421">
        <v>1092.6199999999999</v>
      </c>
      <c r="H3421">
        <v>0.70599999999999996</v>
      </c>
      <c r="I3421">
        <v>0.8</v>
      </c>
      <c r="J3421">
        <v>12</v>
      </c>
      <c r="K3421">
        <v>2.75</v>
      </c>
      <c r="L3421">
        <v>3</v>
      </c>
      <c r="M3421">
        <v>0</v>
      </c>
      <c r="N3421" t="s">
        <v>640</v>
      </c>
      <c r="O3421" t="s">
        <v>196</v>
      </c>
      <c r="P3421">
        <v>1413.36</v>
      </c>
      <c r="Q3421" t="s">
        <v>20</v>
      </c>
    </row>
    <row r="3422" spans="1:17" x14ac:dyDescent="0.25">
      <c r="A3422">
        <v>3458</v>
      </c>
      <c r="B3422" t="s">
        <v>33</v>
      </c>
      <c r="C3422" t="s">
        <v>23</v>
      </c>
      <c r="D3422">
        <v>6</v>
      </c>
      <c r="E3422">
        <v>5019.5</v>
      </c>
      <c r="F3422">
        <v>167.32</v>
      </c>
      <c r="G3422">
        <v>798.52</v>
      </c>
      <c r="H3422">
        <v>0.73299999999999998</v>
      </c>
      <c r="I3422">
        <v>0.4</v>
      </c>
      <c r="J3422">
        <v>24</v>
      </c>
      <c r="K3422">
        <v>2.67</v>
      </c>
      <c r="L3422">
        <v>4</v>
      </c>
      <c r="M3422">
        <v>0</v>
      </c>
      <c r="N3422" t="s">
        <v>663</v>
      </c>
      <c r="O3422" t="s">
        <v>40</v>
      </c>
      <c r="P3422">
        <v>1505.88</v>
      </c>
      <c r="Q3422" t="s">
        <v>20</v>
      </c>
    </row>
    <row r="3423" spans="1:17" x14ac:dyDescent="0.25">
      <c r="A3423">
        <v>3459</v>
      </c>
      <c r="B3423" t="s">
        <v>33</v>
      </c>
      <c r="C3423" t="s">
        <v>18</v>
      </c>
      <c r="D3423">
        <v>7</v>
      </c>
      <c r="E3423">
        <v>3811.23</v>
      </c>
      <c r="F3423">
        <v>165.71</v>
      </c>
      <c r="G3423">
        <v>554.79</v>
      </c>
      <c r="H3423">
        <v>0.78300000000000003</v>
      </c>
      <c r="I3423">
        <v>1</v>
      </c>
      <c r="J3423">
        <v>20</v>
      </c>
      <c r="K3423">
        <v>3</v>
      </c>
      <c r="L3423">
        <v>2</v>
      </c>
      <c r="M3423">
        <v>0</v>
      </c>
      <c r="N3423" t="s">
        <v>135</v>
      </c>
      <c r="O3423" t="s">
        <v>396</v>
      </c>
      <c r="P3423">
        <v>1739.96</v>
      </c>
      <c r="Q3423" t="s">
        <v>20</v>
      </c>
    </row>
    <row r="3424" spans="1:17" x14ac:dyDescent="0.25">
      <c r="A3424">
        <v>3460</v>
      </c>
      <c r="B3424" t="s">
        <v>33</v>
      </c>
      <c r="C3424" t="s">
        <v>23</v>
      </c>
      <c r="D3424">
        <v>3</v>
      </c>
      <c r="E3424">
        <v>5159.59</v>
      </c>
      <c r="F3424">
        <v>191.1</v>
      </c>
      <c r="G3424">
        <v>1370.69</v>
      </c>
      <c r="H3424">
        <v>0.81499999999999995</v>
      </c>
      <c r="I3424">
        <v>0.7</v>
      </c>
      <c r="J3424">
        <v>22</v>
      </c>
      <c r="K3424">
        <v>1.82</v>
      </c>
      <c r="L3424">
        <v>14</v>
      </c>
      <c r="M3424">
        <v>1</v>
      </c>
      <c r="N3424" t="s">
        <v>895</v>
      </c>
      <c r="O3424" t="s">
        <v>823</v>
      </c>
      <c r="P3424">
        <v>859.95</v>
      </c>
      <c r="Q3424" t="s">
        <v>20</v>
      </c>
    </row>
    <row r="3425" spans="1:17" x14ac:dyDescent="0.25">
      <c r="A3425">
        <v>3461</v>
      </c>
      <c r="B3425" t="s">
        <v>33</v>
      </c>
      <c r="C3425" t="s">
        <v>18</v>
      </c>
      <c r="D3425">
        <v>6</v>
      </c>
      <c r="E3425">
        <v>7759.14</v>
      </c>
      <c r="F3425">
        <v>235.13</v>
      </c>
      <c r="G3425">
        <v>1042.0999999999999</v>
      </c>
      <c r="H3425">
        <v>0.66700000000000004</v>
      </c>
      <c r="I3425">
        <v>0.5</v>
      </c>
      <c r="J3425">
        <v>26</v>
      </c>
      <c r="K3425">
        <v>2</v>
      </c>
      <c r="L3425">
        <v>13</v>
      </c>
      <c r="M3425">
        <v>0</v>
      </c>
      <c r="N3425" t="s">
        <v>65</v>
      </c>
      <c r="O3425" t="s">
        <v>347</v>
      </c>
      <c r="P3425">
        <v>2116.17</v>
      </c>
      <c r="Q3425" t="s">
        <v>36</v>
      </c>
    </row>
    <row r="3426" spans="1:17" x14ac:dyDescent="0.25">
      <c r="A3426">
        <v>3462</v>
      </c>
      <c r="B3426" t="s">
        <v>17</v>
      </c>
      <c r="C3426" t="s">
        <v>23</v>
      </c>
      <c r="D3426">
        <v>6</v>
      </c>
      <c r="E3426">
        <v>3073.72</v>
      </c>
      <c r="F3426">
        <v>170.76</v>
      </c>
      <c r="G3426">
        <v>109.69</v>
      </c>
      <c r="H3426">
        <v>0.44400000000000001</v>
      </c>
      <c r="I3426">
        <v>0.4</v>
      </c>
      <c r="J3426">
        <v>12</v>
      </c>
      <c r="K3426">
        <v>1.33</v>
      </c>
      <c r="L3426">
        <v>5</v>
      </c>
      <c r="M3426">
        <v>1</v>
      </c>
      <c r="N3426" t="s">
        <v>400</v>
      </c>
      <c r="O3426" t="s">
        <v>244</v>
      </c>
      <c r="P3426">
        <v>1536.84</v>
      </c>
      <c r="Q3426" t="s">
        <v>20</v>
      </c>
    </row>
    <row r="3427" spans="1:17" x14ac:dyDescent="0.25">
      <c r="A3427">
        <v>3463</v>
      </c>
      <c r="B3427" t="s">
        <v>17</v>
      </c>
      <c r="C3427" t="s">
        <v>18</v>
      </c>
      <c r="D3427">
        <v>3</v>
      </c>
      <c r="E3427">
        <v>2069.8200000000002</v>
      </c>
      <c r="F3427">
        <v>188.17</v>
      </c>
      <c r="G3427">
        <v>547.11</v>
      </c>
      <c r="H3427">
        <v>1</v>
      </c>
      <c r="I3427">
        <v>1.3</v>
      </c>
      <c r="J3427">
        <v>11</v>
      </c>
      <c r="K3427">
        <v>2.5499999999999998</v>
      </c>
      <c r="L3427">
        <v>4</v>
      </c>
      <c r="M3427">
        <v>0</v>
      </c>
      <c r="N3427" t="s">
        <v>248</v>
      </c>
      <c r="O3427" t="s">
        <v>450</v>
      </c>
      <c r="P3427">
        <v>846.76</v>
      </c>
      <c r="Q3427" t="s">
        <v>20</v>
      </c>
    </row>
    <row r="3428" spans="1:17" x14ac:dyDescent="0.25">
      <c r="A3428">
        <v>3464</v>
      </c>
      <c r="B3428" t="s">
        <v>28</v>
      </c>
      <c r="C3428" t="s">
        <v>23</v>
      </c>
      <c r="D3428">
        <v>6</v>
      </c>
      <c r="E3428">
        <v>9627.0400000000009</v>
      </c>
      <c r="F3428">
        <v>178.28</v>
      </c>
      <c r="G3428">
        <v>2404.98</v>
      </c>
      <c r="H3428">
        <v>0.83299999999999996</v>
      </c>
      <c r="I3428">
        <v>1.4</v>
      </c>
      <c r="J3428">
        <v>45</v>
      </c>
      <c r="K3428">
        <v>2.62</v>
      </c>
      <c r="L3428">
        <v>6</v>
      </c>
      <c r="M3428">
        <v>0</v>
      </c>
      <c r="N3428" t="s">
        <v>591</v>
      </c>
      <c r="O3428" t="s">
        <v>128</v>
      </c>
      <c r="P3428">
        <v>1604.52</v>
      </c>
      <c r="Q3428" t="s">
        <v>20</v>
      </c>
    </row>
    <row r="3429" spans="1:17" x14ac:dyDescent="0.25">
      <c r="A3429">
        <v>3465</v>
      </c>
      <c r="B3429" t="s">
        <v>28</v>
      </c>
      <c r="C3429" t="s">
        <v>18</v>
      </c>
      <c r="D3429">
        <v>4</v>
      </c>
      <c r="E3429">
        <v>11083.92</v>
      </c>
      <c r="F3429">
        <v>257.77</v>
      </c>
      <c r="G3429">
        <v>-903.18</v>
      </c>
      <c r="H3429">
        <v>0.86</v>
      </c>
      <c r="I3429">
        <v>0.8</v>
      </c>
      <c r="J3429">
        <v>43</v>
      </c>
      <c r="K3429">
        <v>1.65</v>
      </c>
      <c r="L3429">
        <v>10</v>
      </c>
      <c r="M3429">
        <v>1</v>
      </c>
      <c r="N3429" t="s">
        <v>776</v>
      </c>
      <c r="O3429" t="s">
        <v>614</v>
      </c>
      <c r="P3429">
        <v>1546.62</v>
      </c>
      <c r="Q3429" t="s">
        <v>20</v>
      </c>
    </row>
    <row r="3430" spans="1:17" x14ac:dyDescent="0.25">
      <c r="A3430">
        <v>3466</v>
      </c>
      <c r="B3430" t="s">
        <v>28</v>
      </c>
      <c r="C3430" t="s">
        <v>23</v>
      </c>
      <c r="D3430">
        <v>5</v>
      </c>
      <c r="E3430">
        <v>4603.21</v>
      </c>
      <c r="F3430">
        <v>153.44</v>
      </c>
      <c r="G3430">
        <v>-620.39</v>
      </c>
      <c r="H3430">
        <v>0.433</v>
      </c>
      <c r="I3430">
        <v>1.5</v>
      </c>
      <c r="J3430">
        <v>30</v>
      </c>
      <c r="K3430">
        <v>3.4</v>
      </c>
      <c r="L3430">
        <v>1</v>
      </c>
      <c r="M3430">
        <v>0</v>
      </c>
      <c r="N3430" t="s">
        <v>673</v>
      </c>
      <c r="O3430" t="s">
        <v>196</v>
      </c>
      <c r="P3430">
        <v>1150.8</v>
      </c>
      <c r="Q3430" t="s">
        <v>20</v>
      </c>
    </row>
    <row r="3431" spans="1:17" x14ac:dyDescent="0.25">
      <c r="A3431">
        <v>3467</v>
      </c>
      <c r="B3431" t="s">
        <v>17</v>
      </c>
      <c r="C3431" t="s">
        <v>18</v>
      </c>
      <c r="D3431">
        <v>2</v>
      </c>
      <c r="E3431">
        <v>609.88</v>
      </c>
      <c r="F3431">
        <v>121.98</v>
      </c>
      <c r="G3431">
        <v>230.08</v>
      </c>
      <c r="H3431">
        <v>0.8</v>
      </c>
      <c r="I3431">
        <v>0.6</v>
      </c>
      <c r="J3431">
        <v>4</v>
      </c>
      <c r="K3431">
        <v>1</v>
      </c>
      <c r="L3431">
        <v>4</v>
      </c>
      <c r="M3431">
        <v>1</v>
      </c>
      <c r="N3431" t="s">
        <v>242</v>
      </c>
      <c r="O3431" t="s">
        <v>203</v>
      </c>
      <c r="P3431">
        <v>365.94</v>
      </c>
      <c r="Q3431" t="s">
        <v>52</v>
      </c>
    </row>
    <row r="3432" spans="1:17" x14ac:dyDescent="0.25">
      <c r="A3432">
        <v>3468</v>
      </c>
      <c r="B3432" t="s">
        <v>17</v>
      </c>
      <c r="C3432" t="s">
        <v>18</v>
      </c>
      <c r="D3432">
        <v>7</v>
      </c>
      <c r="E3432">
        <v>11068.76</v>
      </c>
      <c r="F3432">
        <v>162.78</v>
      </c>
      <c r="G3432">
        <v>2067.5500000000002</v>
      </c>
      <c r="H3432">
        <v>0.79400000000000004</v>
      </c>
      <c r="I3432">
        <v>1.8</v>
      </c>
      <c r="J3432">
        <v>60</v>
      </c>
      <c r="K3432">
        <v>1.53</v>
      </c>
      <c r="L3432">
        <v>27</v>
      </c>
      <c r="M3432">
        <v>1</v>
      </c>
      <c r="N3432" t="s">
        <v>57</v>
      </c>
      <c r="O3432" t="s">
        <v>314</v>
      </c>
      <c r="P3432">
        <v>1709.19</v>
      </c>
      <c r="Q3432" t="s">
        <v>20</v>
      </c>
    </row>
    <row r="3433" spans="1:17" x14ac:dyDescent="0.25">
      <c r="A3433">
        <v>3469</v>
      </c>
      <c r="B3433" t="s">
        <v>28</v>
      </c>
      <c r="C3433" t="s">
        <v>18</v>
      </c>
      <c r="D3433">
        <v>3</v>
      </c>
      <c r="E3433">
        <v>3450.63</v>
      </c>
      <c r="F3433">
        <v>215.66</v>
      </c>
      <c r="G3433">
        <v>311.51</v>
      </c>
      <c r="H3433">
        <v>0.56299999999999994</v>
      </c>
      <c r="I3433">
        <v>0.4</v>
      </c>
      <c r="J3433">
        <v>13</v>
      </c>
      <c r="K3433">
        <v>1.46</v>
      </c>
      <c r="L3433">
        <v>6</v>
      </c>
      <c r="M3433">
        <v>1</v>
      </c>
      <c r="N3433" t="s">
        <v>70</v>
      </c>
      <c r="O3433" t="s">
        <v>680</v>
      </c>
      <c r="P3433">
        <v>970.47</v>
      </c>
      <c r="Q3433" t="s">
        <v>20</v>
      </c>
    </row>
    <row r="3434" spans="1:17" x14ac:dyDescent="0.25">
      <c r="A3434">
        <v>3470</v>
      </c>
      <c r="B3434" t="s">
        <v>28</v>
      </c>
      <c r="C3434" t="s">
        <v>18</v>
      </c>
      <c r="D3434">
        <v>5</v>
      </c>
      <c r="E3434">
        <v>5259.42</v>
      </c>
      <c r="F3434">
        <v>187.84</v>
      </c>
      <c r="G3434">
        <v>1060.1400000000001</v>
      </c>
      <c r="H3434">
        <v>0.75</v>
      </c>
      <c r="I3434">
        <v>1.2</v>
      </c>
      <c r="J3434">
        <v>26</v>
      </c>
      <c r="K3434">
        <v>1.54</v>
      </c>
      <c r="L3434">
        <v>12</v>
      </c>
      <c r="M3434">
        <v>1</v>
      </c>
      <c r="N3434" t="s">
        <v>93</v>
      </c>
      <c r="O3434" t="s">
        <v>603</v>
      </c>
      <c r="P3434">
        <v>1408.8</v>
      </c>
      <c r="Q3434" t="s">
        <v>20</v>
      </c>
    </row>
    <row r="3435" spans="1:17" x14ac:dyDescent="0.25">
      <c r="A3435">
        <v>3471</v>
      </c>
      <c r="B3435" t="s">
        <v>17</v>
      </c>
      <c r="C3435" t="s">
        <v>18</v>
      </c>
      <c r="D3435">
        <v>11</v>
      </c>
      <c r="E3435">
        <v>13042.49</v>
      </c>
      <c r="F3435">
        <v>159.05000000000001</v>
      </c>
      <c r="G3435">
        <v>2803.48</v>
      </c>
      <c r="H3435">
        <v>0.58499999999999996</v>
      </c>
      <c r="I3435">
        <v>0.6</v>
      </c>
      <c r="J3435">
        <v>73</v>
      </c>
      <c r="K3435">
        <v>3.07</v>
      </c>
      <c r="L3435">
        <v>9</v>
      </c>
      <c r="M3435">
        <v>0</v>
      </c>
      <c r="N3435" t="s">
        <v>774</v>
      </c>
      <c r="O3435" t="s">
        <v>579</v>
      </c>
      <c r="P3435">
        <v>2624.32</v>
      </c>
      <c r="Q3435" t="s">
        <v>36</v>
      </c>
    </row>
    <row r="3436" spans="1:17" x14ac:dyDescent="0.25">
      <c r="A3436">
        <v>3472</v>
      </c>
      <c r="B3436" t="s">
        <v>17</v>
      </c>
      <c r="C3436" t="s">
        <v>23</v>
      </c>
      <c r="D3436">
        <v>3</v>
      </c>
      <c r="E3436">
        <v>1689.82</v>
      </c>
      <c r="F3436">
        <v>241.4</v>
      </c>
      <c r="G3436">
        <v>31.89</v>
      </c>
      <c r="H3436">
        <v>0.71399999999999997</v>
      </c>
      <c r="I3436">
        <v>1.3</v>
      </c>
      <c r="J3436">
        <v>5</v>
      </c>
      <c r="K3436">
        <v>1.4</v>
      </c>
      <c r="L3436">
        <v>5</v>
      </c>
      <c r="M3436">
        <v>1</v>
      </c>
      <c r="N3436" t="s">
        <v>712</v>
      </c>
      <c r="O3436" t="s">
        <v>198</v>
      </c>
      <c r="P3436">
        <v>1086.3</v>
      </c>
      <c r="Q3436" t="s">
        <v>20</v>
      </c>
    </row>
    <row r="3437" spans="1:17" x14ac:dyDescent="0.25">
      <c r="A3437">
        <v>3473</v>
      </c>
      <c r="B3437" t="s">
        <v>33</v>
      </c>
      <c r="C3437" t="s">
        <v>18</v>
      </c>
      <c r="D3437">
        <v>3</v>
      </c>
      <c r="E3437">
        <v>5359.5</v>
      </c>
      <c r="F3437">
        <v>255.21</v>
      </c>
      <c r="G3437">
        <v>784.19</v>
      </c>
      <c r="H3437">
        <v>0.90500000000000003</v>
      </c>
      <c r="I3437">
        <v>0.9</v>
      </c>
      <c r="J3437">
        <v>21</v>
      </c>
      <c r="K3437">
        <v>1.57</v>
      </c>
      <c r="L3437">
        <v>14</v>
      </c>
      <c r="M3437">
        <v>1</v>
      </c>
      <c r="N3437" t="s">
        <v>537</v>
      </c>
      <c r="O3437" t="s">
        <v>424</v>
      </c>
      <c r="P3437">
        <v>1148.44</v>
      </c>
      <c r="Q3437" t="s">
        <v>20</v>
      </c>
    </row>
    <row r="3438" spans="1:17" x14ac:dyDescent="0.25">
      <c r="A3438">
        <v>3474</v>
      </c>
      <c r="B3438" t="s">
        <v>17</v>
      </c>
      <c r="C3438" t="s">
        <v>23</v>
      </c>
      <c r="D3438">
        <v>5</v>
      </c>
      <c r="E3438">
        <v>6309</v>
      </c>
      <c r="F3438">
        <v>143.38999999999999</v>
      </c>
      <c r="G3438">
        <v>557.70000000000005</v>
      </c>
      <c r="H3438">
        <v>0.81799999999999995</v>
      </c>
      <c r="I3438">
        <v>2</v>
      </c>
      <c r="J3438">
        <v>35</v>
      </c>
      <c r="K3438">
        <v>1.43</v>
      </c>
      <c r="L3438">
        <v>20</v>
      </c>
      <c r="M3438">
        <v>1</v>
      </c>
      <c r="N3438" t="s">
        <v>604</v>
      </c>
      <c r="O3438" t="s">
        <v>746</v>
      </c>
      <c r="P3438">
        <v>1075.42</v>
      </c>
      <c r="Q3438" t="s">
        <v>20</v>
      </c>
    </row>
    <row r="3439" spans="1:17" x14ac:dyDescent="0.25">
      <c r="A3439">
        <v>3475</v>
      </c>
      <c r="B3439" t="s">
        <v>17</v>
      </c>
      <c r="C3439" t="s">
        <v>18</v>
      </c>
      <c r="D3439">
        <v>5</v>
      </c>
      <c r="E3439">
        <v>4919.2700000000004</v>
      </c>
      <c r="F3439">
        <v>132.94999999999999</v>
      </c>
      <c r="G3439">
        <v>-52.09</v>
      </c>
      <c r="H3439">
        <v>0.89200000000000002</v>
      </c>
      <c r="I3439">
        <v>1.6</v>
      </c>
      <c r="J3439">
        <v>36</v>
      </c>
      <c r="K3439">
        <v>2.72</v>
      </c>
      <c r="L3439">
        <v>5</v>
      </c>
      <c r="M3439">
        <v>0</v>
      </c>
      <c r="N3439" t="s">
        <v>928</v>
      </c>
      <c r="O3439" t="s">
        <v>468</v>
      </c>
      <c r="P3439">
        <v>997.12</v>
      </c>
      <c r="Q3439" t="s">
        <v>20</v>
      </c>
    </row>
    <row r="3440" spans="1:17" x14ac:dyDescent="0.25">
      <c r="A3440">
        <v>3476</v>
      </c>
      <c r="B3440" t="s">
        <v>17</v>
      </c>
      <c r="C3440" t="s">
        <v>23</v>
      </c>
      <c r="D3440">
        <v>5</v>
      </c>
      <c r="E3440">
        <v>5529.21</v>
      </c>
      <c r="F3440">
        <v>212.66</v>
      </c>
      <c r="G3440">
        <v>1281.56</v>
      </c>
      <c r="H3440">
        <v>0.61499999999999999</v>
      </c>
      <c r="I3440">
        <v>2.6</v>
      </c>
      <c r="J3440">
        <v>25</v>
      </c>
      <c r="K3440">
        <v>1.32</v>
      </c>
      <c r="L3440">
        <v>23</v>
      </c>
      <c r="M3440">
        <v>1</v>
      </c>
      <c r="N3440" t="s">
        <v>31</v>
      </c>
      <c r="O3440" t="s">
        <v>675</v>
      </c>
      <c r="P3440">
        <v>1594.95</v>
      </c>
      <c r="Q3440" t="s">
        <v>20</v>
      </c>
    </row>
    <row r="3441" spans="1:17" x14ac:dyDescent="0.25">
      <c r="A3441">
        <v>3477</v>
      </c>
      <c r="B3441" t="s">
        <v>33</v>
      </c>
      <c r="C3441" t="s">
        <v>18</v>
      </c>
      <c r="D3441">
        <v>7</v>
      </c>
      <c r="E3441">
        <v>11808.34</v>
      </c>
      <c r="F3441">
        <v>210.86</v>
      </c>
      <c r="G3441">
        <v>2727.69</v>
      </c>
      <c r="H3441">
        <v>0.89300000000000002</v>
      </c>
      <c r="I3441">
        <v>1.4</v>
      </c>
      <c r="J3441">
        <v>50</v>
      </c>
      <c r="K3441">
        <v>1.66</v>
      </c>
      <c r="L3441">
        <v>25</v>
      </c>
      <c r="M3441">
        <v>1</v>
      </c>
      <c r="N3441" t="s">
        <v>459</v>
      </c>
      <c r="O3441" t="s">
        <v>164</v>
      </c>
      <c r="P3441">
        <v>2214.0300000000002</v>
      </c>
      <c r="Q3441" t="s">
        <v>36</v>
      </c>
    </row>
    <row r="3442" spans="1:17" x14ac:dyDescent="0.25">
      <c r="A3442">
        <v>3478</v>
      </c>
      <c r="B3442" t="s">
        <v>17</v>
      </c>
      <c r="C3442" t="s">
        <v>23</v>
      </c>
      <c r="D3442">
        <v>3</v>
      </c>
      <c r="E3442">
        <v>1899.85</v>
      </c>
      <c r="F3442">
        <v>237.48</v>
      </c>
      <c r="G3442">
        <v>239.3</v>
      </c>
      <c r="H3442">
        <v>0.5</v>
      </c>
      <c r="I3442">
        <v>1</v>
      </c>
      <c r="J3442">
        <v>4</v>
      </c>
      <c r="K3442">
        <v>1</v>
      </c>
      <c r="L3442">
        <v>2</v>
      </c>
      <c r="M3442">
        <v>1</v>
      </c>
      <c r="N3442" t="s">
        <v>765</v>
      </c>
      <c r="O3442" t="s">
        <v>470</v>
      </c>
      <c r="P3442">
        <v>1068.6600000000001</v>
      </c>
      <c r="Q3442" t="s">
        <v>20</v>
      </c>
    </row>
    <row r="3443" spans="1:17" x14ac:dyDescent="0.25">
      <c r="A3443">
        <v>3479</v>
      </c>
      <c r="B3443" t="s">
        <v>17</v>
      </c>
      <c r="C3443" t="s">
        <v>18</v>
      </c>
      <c r="D3443">
        <v>4</v>
      </c>
      <c r="E3443">
        <v>1939.73</v>
      </c>
      <c r="F3443">
        <v>102.09</v>
      </c>
      <c r="G3443">
        <v>-1142.1199999999999</v>
      </c>
      <c r="H3443">
        <v>0.73699999999999999</v>
      </c>
      <c r="I3443">
        <v>0.5</v>
      </c>
      <c r="J3443">
        <v>18</v>
      </c>
      <c r="K3443">
        <v>3.56</v>
      </c>
      <c r="L3443">
        <v>0</v>
      </c>
      <c r="M3443">
        <v>0</v>
      </c>
      <c r="N3443" t="s">
        <v>541</v>
      </c>
      <c r="O3443" t="s">
        <v>312</v>
      </c>
      <c r="P3443">
        <v>612.54</v>
      </c>
      <c r="Q3443" t="s">
        <v>20</v>
      </c>
    </row>
    <row r="3444" spans="1:17" x14ac:dyDescent="0.25">
      <c r="A3444">
        <v>3480</v>
      </c>
      <c r="B3444" t="s">
        <v>33</v>
      </c>
      <c r="C3444" t="s">
        <v>23</v>
      </c>
      <c r="D3444">
        <v>4</v>
      </c>
      <c r="E3444">
        <v>3344.64</v>
      </c>
      <c r="F3444">
        <v>209.04</v>
      </c>
      <c r="G3444">
        <v>422.07</v>
      </c>
      <c r="H3444">
        <v>0.25</v>
      </c>
      <c r="I3444">
        <v>-0.4</v>
      </c>
      <c r="J3444">
        <v>12</v>
      </c>
      <c r="K3444">
        <v>1.75</v>
      </c>
      <c r="L3444">
        <v>12</v>
      </c>
      <c r="M3444">
        <v>1</v>
      </c>
      <c r="N3444" t="s">
        <v>891</v>
      </c>
      <c r="O3444" t="s">
        <v>203</v>
      </c>
      <c r="P3444">
        <v>1254.24</v>
      </c>
      <c r="Q3444" t="s">
        <v>20</v>
      </c>
    </row>
    <row r="3445" spans="1:17" x14ac:dyDescent="0.25">
      <c r="A3445">
        <v>3481</v>
      </c>
      <c r="B3445" t="s">
        <v>17</v>
      </c>
      <c r="C3445" t="s">
        <v>18</v>
      </c>
      <c r="D3445">
        <v>2</v>
      </c>
      <c r="E3445">
        <v>5919.54</v>
      </c>
      <c r="F3445">
        <v>227.67</v>
      </c>
      <c r="G3445">
        <v>1382.12</v>
      </c>
      <c r="H3445">
        <v>0.76900000000000002</v>
      </c>
      <c r="I3445">
        <v>1</v>
      </c>
      <c r="J3445">
        <v>26</v>
      </c>
      <c r="K3445">
        <v>1.5</v>
      </c>
      <c r="L3445">
        <v>13</v>
      </c>
      <c r="M3445">
        <v>1</v>
      </c>
      <c r="N3445" t="s">
        <v>951</v>
      </c>
      <c r="O3445" t="s">
        <v>179</v>
      </c>
      <c r="P3445">
        <v>683.01</v>
      </c>
      <c r="Q3445" t="s">
        <v>20</v>
      </c>
    </row>
    <row r="3446" spans="1:17" x14ac:dyDescent="0.25">
      <c r="A3446">
        <v>3482</v>
      </c>
      <c r="B3446" t="s">
        <v>33</v>
      </c>
      <c r="C3446" t="s">
        <v>18</v>
      </c>
      <c r="D3446">
        <v>8</v>
      </c>
      <c r="E3446">
        <v>5959.48</v>
      </c>
      <c r="F3446">
        <v>220.72</v>
      </c>
      <c r="G3446">
        <v>623.61</v>
      </c>
      <c r="H3446">
        <v>0.44400000000000001</v>
      </c>
      <c r="I3446">
        <v>0.1</v>
      </c>
      <c r="J3446">
        <v>21</v>
      </c>
      <c r="K3446">
        <v>1.9</v>
      </c>
      <c r="L3446">
        <v>9</v>
      </c>
      <c r="M3446">
        <v>1</v>
      </c>
      <c r="N3446" t="s">
        <v>137</v>
      </c>
      <c r="O3446" t="s">
        <v>540</v>
      </c>
      <c r="P3446">
        <v>2648.64</v>
      </c>
      <c r="Q3446" t="s">
        <v>36</v>
      </c>
    </row>
    <row r="3447" spans="1:17" x14ac:dyDescent="0.25">
      <c r="A3447">
        <v>3483</v>
      </c>
      <c r="B3447" t="s">
        <v>17</v>
      </c>
      <c r="C3447" t="s">
        <v>23</v>
      </c>
      <c r="D3447">
        <v>6</v>
      </c>
      <c r="E3447">
        <v>3023.54</v>
      </c>
      <c r="F3447">
        <v>143.97999999999999</v>
      </c>
      <c r="G3447">
        <v>258.64</v>
      </c>
      <c r="H3447">
        <v>0.57099999999999995</v>
      </c>
      <c r="I3447">
        <v>0.2</v>
      </c>
      <c r="J3447">
        <v>11</v>
      </c>
      <c r="K3447">
        <v>2.73</v>
      </c>
      <c r="L3447">
        <v>3</v>
      </c>
      <c r="M3447">
        <v>0</v>
      </c>
      <c r="N3447" t="s">
        <v>174</v>
      </c>
      <c r="O3447" t="s">
        <v>749</v>
      </c>
      <c r="P3447">
        <v>1295.82</v>
      </c>
      <c r="Q3447" t="s">
        <v>20</v>
      </c>
    </row>
    <row r="3448" spans="1:17" x14ac:dyDescent="0.25">
      <c r="A3448">
        <v>3484</v>
      </c>
      <c r="B3448" t="s">
        <v>33</v>
      </c>
      <c r="C3448" t="s">
        <v>18</v>
      </c>
      <c r="D3448">
        <v>3</v>
      </c>
      <c r="E3448">
        <v>829.84</v>
      </c>
      <c r="F3448">
        <v>138.31</v>
      </c>
      <c r="G3448">
        <v>139.31</v>
      </c>
      <c r="H3448">
        <v>0.33300000000000002</v>
      </c>
      <c r="I3448">
        <v>0</v>
      </c>
      <c r="J3448">
        <v>0</v>
      </c>
      <c r="K3448">
        <v>1.83</v>
      </c>
      <c r="L3448">
        <v>0</v>
      </c>
      <c r="M3448">
        <v>0</v>
      </c>
      <c r="N3448" t="s">
        <v>629</v>
      </c>
      <c r="O3448" t="s">
        <v>568</v>
      </c>
      <c r="P3448">
        <v>622.4</v>
      </c>
      <c r="Q3448" t="s">
        <v>20</v>
      </c>
    </row>
    <row r="3449" spans="1:17" x14ac:dyDescent="0.25">
      <c r="A3449">
        <v>3485</v>
      </c>
      <c r="B3449" t="s">
        <v>33</v>
      </c>
      <c r="C3449" t="s">
        <v>18</v>
      </c>
      <c r="D3449">
        <v>3</v>
      </c>
      <c r="E3449">
        <v>8739.4</v>
      </c>
      <c r="F3449">
        <v>208.08</v>
      </c>
      <c r="G3449">
        <v>2233.36</v>
      </c>
      <c r="H3449">
        <v>1</v>
      </c>
      <c r="I3449">
        <v>1.4</v>
      </c>
      <c r="J3449">
        <v>42</v>
      </c>
      <c r="K3449">
        <v>1.33</v>
      </c>
      <c r="L3449">
        <v>38</v>
      </c>
      <c r="M3449">
        <v>1</v>
      </c>
      <c r="N3449" t="s">
        <v>105</v>
      </c>
      <c r="O3449" t="s">
        <v>1014</v>
      </c>
      <c r="P3449">
        <v>936.36</v>
      </c>
      <c r="Q3449" t="s">
        <v>20</v>
      </c>
    </row>
    <row r="3450" spans="1:17" x14ac:dyDescent="0.25">
      <c r="A3450">
        <v>3486</v>
      </c>
      <c r="B3450" t="s">
        <v>33</v>
      </c>
      <c r="C3450" t="s">
        <v>23</v>
      </c>
      <c r="D3450">
        <v>5</v>
      </c>
      <c r="E3450">
        <v>4659.32</v>
      </c>
      <c r="F3450">
        <v>172.57</v>
      </c>
      <c r="G3450">
        <v>1176.47</v>
      </c>
      <c r="H3450">
        <v>0.92600000000000005</v>
      </c>
      <c r="I3450">
        <v>1.6</v>
      </c>
      <c r="J3450">
        <v>25</v>
      </c>
      <c r="K3450">
        <v>1.44</v>
      </c>
      <c r="L3450">
        <v>16</v>
      </c>
      <c r="M3450">
        <v>1</v>
      </c>
      <c r="N3450" t="s">
        <v>707</v>
      </c>
      <c r="O3450" t="s">
        <v>374</v>
      </c>
      <c r="P3450">
        <v>1294.27</v>
      </c>
      <c r="Q3450" t="s">
        <v>20</v>
      </c>
    </row>
    <row r="3451" spans="1:17" x14ac:dyDescent="0.25">
      <c r="A3451">
        <v>3487</v>
      </c>
      <c r="B3451" t="s">
        <v>33</v>
      </c>
      <c r="C3451" t="s">
        <v>18</v>
      </c>
      <c r="D3451">
        <v>3</v>
      </c>
      <c r="E3451">
        <v>1719.86</v>
      </c>
      <c r="F3451">
        <v>171.99</v>
      </c>
      <c r="G3451">
        <v>34.79</v>
      </c>
      <c r="H3451">
        <v>0.2</v>
      </c>
      <c r="I3451">
        <v>-0.6</v>
      </c>
      <c r="J3451">
        <v>2</v>
      </c>
      <c r="K3451">
        <v>2</v>
      </c>
      <c r="L3451">
        <v>2</v>
      </c>
      <c r="M3451">
        <v>1</v>
      </c>
      <c r="N3451" t="s">
        <v>508</v>
      </c>
      <c r="O3451" t="s">
        <v>719</v>
      </c>
      <c r="P3451">
        <v>773.96</v>
      </c>
      <c r="Q3451" t="s">
        <v>20</v>
      </c>
    </row>
    <row r="3452" spans="1:17" x14ac:dyDescent="0.25">
      <c r="A3452">
        <v>3488</v>
      </c>
      <c r="B3452" t="s">
        <v>33</v>
      </c>
      <c r="C3452" t="s">
        <v>23</v>
      </c>
      <c r="D3452">
        <v>3</v>
      </c>
      <c r="E3452">
        <v>6889.07</v>
      </c>
      <c r="F3452">
        <v>222.23</v>
      </c>
      <c r="G3452">
        <v>517.19000000000005</v>
      </c>
      <c r="H3452">
        <v>0.93500000000000005</v>
      </c>
      <c r="I3452">
        <v>0.8</v>
      </c>
      <c r="J3452">
        <v>29</v>
      </c>
      <c r="K3452">
        <v>1.34</v>
      </c>
      <c r="L3452">
        <v>14</v>
      </c>
      <c r="M3452">
        <v>1</v>
      </c>
      <c r="N3452" t="s">
        <v>256</v>
      </c>
      <c r="O3452" t="s">
        <v>518</v>
      </c>
      <c r="P3452">
        <v>1000.03</v>
      </c>
      <c r="Q3452" t="s">
        <v>20</v>
      </c>
    </row>
    <row r="3453" spans="1:17" x14ac:dyDescent="0.25">
      <c r="A3453">
        <v>3489</v>
      </c>
      <c r="B3453" t="s">
        <v>33</v>
      </c>
      <c r="C3453" t="s">
        <v>18</v>
      </c>
      <c r="D3453">
        <v>4</v>
      </c>
      <c r="E3453">
        <v>1241.9000000000001</v>
      </c>
      <c r="F3453">
        <v>177.41</v>
      </c>
      <c r="G3453">
        <v>405.96</v>
      </c>
      <c r="H3453">
        <v>0.28599999999999998</v>
      </c>
      <c r="I3453">
        <v>0.4</v>
      </c>
      <c r="J3453">
        <v>5</v>
      </c>
      <c r="K3453">
        <v>1.2</v>
      </c>
      <c r="L3453">
        <v>5</v>
      </c>
      <c r="M3453">
        <v>1</v>
      </c>
      <c r="N3453" t="s">
        <v>717</v>
      </c>
      <c r="O3453" t="s">
        <v>150</v>
      </c>
      <c r="P3453">
        <v>1064.46</v>
      </c>
      <c r="Q3453" t="s">
        <v>20</v>
      </c>
    </row>
    <row r="3454" spans="1:17" x14ac:dyDescent="0.25">
      <c r="A3454">
        <v>3490</v>
      </c>
      <c r="B3454" t="s">
        <v>17</v>
      </c>
      <c r="C3454" t="s">
        <v>23</v>
      </c>
      <c r="D3454">
        <v>3</v>
      </c>
      <c r="E3454">
        <v>1789.8</v>
      </c>
      <c r="F3454">
        <v>162.71</v>
      </c>
      <c r="G3454">
        <v>306.82</v>
      </c>
      <c r="H3454">
        <v>0.182</v>
      </c>
      <c r="I3454">
        <v>0.7</v>
      </c>
      <c r="J3454">
        <v>11</v>
      </c>
      <c r="K3454">
        <v>1.45</v>
      </c>
      <c r="L3454">
        <v>3</v>
      </c>
      <c r="M3454">
        <v>1</v>
      </c>
      <c r="N3454" t="s">
        <v>537</v>
      </c>
      <c r="O3454" t="s">
        <v>146</v>
      </c>
      <c r="P3454">
        <v>732.2</v>
      </c>
      <c r="Q3454" t="s">
        <v>20</v>
      </c>
    </row>
    <row r="3455" spans="1:17" x14ac:dyDescent="0.25">
      <c r="A3455">
        <v>3491</v>
      </c>
      <c r="B3455" t="s">
        <v>17</v>
      </c>
      <c r="C3455" t="s">
        <v>18</v>
      </c>
      <c r="D3455">
        <v>2</v>
      </c>
      <c r="E3455">
        <v>909.93</v>
      </c>
      <c r="F3455">
        <v>181.99</v>
      </c>
      <c r="G3455">
        <v>-126.77</v>
      </c>
      <c r="H3455">
        <v>0.2</v>
      </c>
      <c r="I3455">
        <v>-0.6</v>
      </c>
      <c r="J3455">
        <v>0</v>
      </c>
      <c r="K3455">
        <v>1.83</v>
      </c>
      <c r="L3455">
        <v>0</v>
      </c>
      <c r="M3455">
        <v>0</v>
      </c>
      <c r="N3455" t="s">
        <v>980</v>
      </c>
      <c r="O3455" t="s">
        <v>51</v>
      </c>
      <c r="P3455">
        <v>545.97</v>
      </c>
      <c r="Q3455" t="s">
        <v>20</v>
      </c>
    </row>
    <row r="3456" spans="1:17" x14ac:dyDescent="0.25">
      <c r="A3456">
        <v>3492</v>
      </c>
      <c r="B3456" t="s">
        <v>17</v>
      </c>
      <c r="C3456" t="s">
        <v>18</v>
      </c>
      <c r="D3456">
        <v>6</v>
      </c>
      <c r="E3456">
        <v>4631.54</v>
      </c>
      <c r="F3456">
        <v>201.37</v>
      </c>
      <c r="G3456">
        <v>-151.94999999999999</v>
      </c>
      <c r="H3456">
        <v>0.56499999999999995</v>
      </c>
      <c r="I3456">
        <v>0.6</v>
      </c>
      <c r="J3456">
        <v>12</v>
      </c>
      <c r="K3456">
        <v>1</v>
      </c>
      <c r="L3456">
        <v>3</v>
      </c>
      <c r="M3456">
        <v>1</v>
      </c>
      <c r="N3456" t="s">
        <v>247</v>
      </c>
      <c r="O3456" t="s">
        <v>293</v>
      </c>
      <c r="P3456">
        <v>1812.33</v>
      </c>
      <c r="Q3456" t="s">
        <v>20</v>
      </c>
    </row>
    <row r="3457" spans="1:17" x14ac:dyDescent="0.25">
      <c r="A3457">
        <v>3493</v>
      </c>
      <c r="B3457" t="s">
        <v>17</v>
      </c>
      <c r="C3457" t="s">
        <v>23</v>
      </c>
      <c r="D3457">
        <v>8</v>
      </c>
      <c r="E3457">
        <v>12418.23</v>
      </c>
      <c r="F3457">
        <v>191.05</v>
      </c>
      <c r="G3457">
        <v>2458.85</v>
      </c>
      <c r="H3457">
        <v>0.8</v>
      </c>
      <c r="I3457">
        <v>2</v>
      </c>
      <c r="J3457">
        <v>60</v>
      </c>
      <c r="K3457">
        <v>1.75</v>
      </c>
      <c r="L3457">
        <v>30</v>
      </c>
      <c r="M3457">
        <v>1</v>
      </c>
      <c r="N3457" t="s">
        <v>67</v>
      </c>
      <c r="O3457" t="s">
        <v>864</v>
      </c>
      <c r="P3457">
        <v>2292.6</v>
      </c>
      <c r="Q3457" t="s">
        <v>36</v>
      </c>
    </row>
    <row r="3458" spans="1:17" x14ac:dyDescent="0.25">
      <c r="A3458">
        <v>3494</v>
      </c>
      <c r="B3458" t="s">
        <v>33</v>
      </c>
      <c r="C3458" t="s">
        <v>18</v>
      </c>
      <c r="D3458">
        <v>1</v>
      </c>
      <c r="E3458">
        <v>559.96</v>
      </c>
      <c r="F3458">
        <v>139.99</v>
      </c>
      <c r="G3458">
        <v>173.46</v>
      </c>
      <c r="H3458">
        <v>0</v>
      </c>
      <c r="I3458">
        <v>-1</v>
      </c>
      <c r="J3458">
        <v>0</v>
      </c>
      <c r="K3458">
        <v>1.83</v>
      </c>
      <c r="L3458">
        <v>0</v>
      </c>
      <c r="M3458">
        <v>0</v>
      </c>
      <c r="N3458" t="s">
        <v>113</v>
      </c>
      <c r="O3458" t="s">
        <v>113</v>
      </c>
      <c r="P3458">
        <v>209.98</v>
      </c>
      <c r="Q3458" t="s">
        <v>52</v>
      </c>
    </row>
    <row r="3459" spans="1:17" x14ac:dyDescent="0.25">
      <c r="A3459">
        <v>3495</v>
      </c>
      <c r="B3459" t="s">
        <v>17</v>
      </c>
      <c r="C3459" t="s">
        <v>18</v>
      </c>
      <c r="D3459">
        <v>4</v>
      </c>
      <c r="E3459">
        <v>2409.64</v>
      </c>
      <c r="F3459">
        <v>172.12</v>
      </c>
      <c r="G3459">
        <v>578.98</v>
      </c>
      <c r="H3459">
        <v>0.35699999999999998</v>
      </c>
      <c r="I3459">
        <v>0.1</v>
      </c>
      <c r="J3459">
        <v>10</v>
      </c>
      <c r="K3459">
        <v>2.8</v>
      </c>
      <c r="L3459">
        <v>2</v>
      </c>
      <c r="M3459">
        <v>0</v>
      </c>
      <c r="N3459" t="s">
        <v>163</v>
      </c>
      <c r="O3459" t="s">
        <v>554</v>
      </c>
      <c r="P3459">
        <v>1032.72</v>
      </c>
      <c r="Q3459" t="s">
        <v>20</v>
      </c>
    </row>
    <row r="3460" spans="1:17" x14ac:dyDescent="0.25">
      <c r="A3460">
        <v>3496</v>
      </c>
      <c r="B3460" t="s">
        <v>17</v>
      </c>
      <c r="C3460" t="s">
        <v>23</v>
      </c>
      <c r="D3460">
        <v>5</v>
      </c>
      <c r="E3460">
        <v>4509.66</v>
      </c>
      <c r="F3460">
        <v>204.98</v>
      </c>
      <c r="G3460">
        <v>622.30999999999995</v>
      </c>
      <c r="H3460">
        <v>0.63600000000000001</v>
      </c>
      <c r="I3460">
        <v>0.9</v>
      </c>
      <c r="J3460">
        <v>19</v>
      </c>
      <c r="K3460">
        <v>3.11</v>
      </c>
      <c r="L3460">
        <v>2</v>
      </c>
      <c r="M3460">
        <v>0</v>
      </c>
      <c r="N3460" t="s">
        <v>403</v>
      </c>
      <c r="O3460" t="s">
        <v>599</v>
      </c>
      <c r="P3460">
        <v>1537.35</v>
      </c>
      <c r="Q3460" t="s">
        <v>20</v>
      </c>
    </row>
    <row r="3461" spans="1:17" x14ac:dyDescent="0.25">
      <c r="A3461">
        <v>3497</v>
      </c>
      <c r="B3461" t="s">
        <v>17</v>
      </c>
      <c r="C3461" t="s">
        <v>18</v>
      </c>
      <c r="D3461">
        <v>4</v>
      </c>
      <c r="E3461">
        <v>2059.84</v>
      </c>
      <c r="F3461">
        <v>294.26</v>
      </c>
      <c r="G3461">
        <v>452.27</v>
      </c>
      <c r="H3461">
        <v>0.85699999999999998</v>
      </c>
      <c r="I3461">
        <v>1.3</v>
      </c>
      <c r="J3461">
        <v>5</v>
      </c>
      <c r="K3461">
        <v>3.4</v>
      </c>
      <c r="L3461">
        <v>0</v>
      </c>
      <c r="M3461">
        <v>0</v>
      </c>
      <c r="N3461" t="s">
        <v>487</v>
      </c>
      <c r="O3461" t="s">
        <v>154</v>
      </c>
      <c r="P3461">
        <v>1765.56</v>
      </c>
      <c r="Q3461" t="s">
        <v>20</v>
      </c>
    </row>
    <row r="3462" spans="1:17" x14ac:dyDescent="0.25">
      <c r="A3462">
        <v>3498</v>
      </c>
      <c r="B3462" t="s">
        <v>17</v>
      </c>
      <c r="C3462" t="s">
        <v>23</v>
      </c>
      <c r="D3462">
        <v>10</v>
      </c>
      <c r="E3462">
        <v>9941.99</v>
      </c>
      <c r="F3462">
        <v>194.94</v>
      </c>
      <c r="G3462">
        <v>2289.42</v>
      </c>
      <c r="H3462">
        <v>0.72499999999999998</v>
      </c>
      <c r="I3462">
        <v>1.3</v>
      </c>
      <c r="J3462">
        <v>45</v>
      </c>
      <c r="K3462">
        <v>1.31</v>
      </c>
      <c r="L3462">
        <v>17</v>
      </c>
      <c r="M3462">
        <v>1</v>
      </c>
      <c r="N3462" t="s">
        <v>597</v>
      </c>
      <c r="O3462" t="s">
        <v>660</v>
      </c>
      <c r="P3462">
        <v>2924.1</v>
      </c>
      <c r="Q3462" t="s">
        <v>36</v>
      </c>
    </row>
    <row r="3463" spans="1:17" x14ac:dyDescent="0.25">
      <c r="A3463">
        <v>3499</v>
      </c>
      <c r="B3463" t="s">
        <v>28</v>
      </c>
      <c r="C3463" t="s">
        <v>23</v>
      </c>
      <c r="D3463">
        <v>6</v>
      </c>
      <c r="E3463">
        <v>10958.93</v>
      </c>
      <c r="F3463">
        <v>249.07</v>
      </c>
      <c r="G3463">
        <v>472.87</v>
      </c>
      <c r="H3463">
        <v>0.40899999999999997</v>
      </c>
      <c r="I3463">
        <v>-0.7</v>
      </c>
      <c r="J3463">
        <v>44</v>
      </c>
      <c r="K3463">
        <v>2.91</v>
      </c>
      <c r="L3463">
        <v>3</v>
      </c>
      <c r="M3463">
        <v>0</v>
      </c>
      <c r="N3463" t="s">
        <v>597</v>
      </c>
      <c r="O3463" t="s">
        <v>126</v>
      </c>
      <c r="P3463">
        <v>2241.63</v>
      </c>
      <c r="Q3463" t="s">
        <v>36</v>
      </c>
    </row>
    <row r="3464" spans="1:17" x14ac:dyDescent="0.25">
      <c r="A3464">
        <v>3500</v>
      </c>
      <c r="B3464" t="s">
        <v>28</v>
      </c>
      <c r="C3464" t="s">
        <v>18</v>
      </c>
      <c r="D3464">
        <v>3</v>
      </c>
      <c r="E3464">
        <v>5539.48</v>
      </c>
      <c r="F3464">
        <v>221.58</v>
      </c>
      <c r="G3464">
        <v>-865.61</v>
      </c>
      <c r="H3464">
        <v>1</v>
      </c>
      <c r="I3464">
        <v>3.4</v>
      </c>
      <c r="J3464">
        <v>24</v>
      </c>
      <c r="K3464">
        <v>1.83</v>
      </c>
      <c r="L3464">
        <v>20</v>
      </c>
      <c r="M3464">
        <v>1</v>
      </c>
      <c r="N3464" t="s">
        <v>278</v>
      </c>
      <c r="O3464" t="s">
        <v>617</v>
      </c>
      <c r="P3464">
        <v>997.11</v>
      </c>
      <c r="Q3464" t="s">
        <v>20</v>
      </c>
    </row>
    <row r="3465" spans="1:17" x14ac:dyDescent="0.25">
      <c r="A3465">
        <v>3501</v>
      </c>
      <c r="B3465" t="s">
        <v>28</v>
      </c>
      <c r="C3465" t="s">
        <v>23</v>
      </c>
      <c r="D3465">
        <v>9</v>
      </c>
      <c r="E3465">
        <v>14763</v>
      </c>
      <c r="F3465">
        <v>227.12</v>
      </c>
      <c r="G3465">
        <v>2740.19</v>
      </c>
      <c r="H3465">
        <v>0.86199999999999999</v>
      </c>
      <c r="I3465">
        <v>1</v>
      </c>
      <c r="J3465">
        <v>56</v>
      </c>
      <c r="K3465">
        <v>1.59</v>
      </c>
      <c r="L3465">
        <v>27</v>
      </c>
      <c r="M3465">
        <v>1</v>
      </c>
      <c r="N3465" t="s">
        <v>256</v>
      </c>
      <c r="O3465" t="s">
        <v>299</v>
      </c>
      <c r="P3465">
        <v>3066.12</v>
      </c>
      <c r="Q3465" t="s">
        <v>36</v>
      </c>
    </row>
    <row r="3466" spans="1:17" x14ac:dyDescent="0.25">
      <c r="A3466">
        <v>3502</v>
      </c>
      <c r="B3466" t="s">
        <v>28</v>
      </c>
      <c r="C3466" t="s">
        <v>18</v>
      </c>
      <c r="D3466">
        <v>5</v>
      </c>
      <c r="E3466">
        <v>4031.4</v>
      </c>
      <c r="F3466">
        <v>175.28</v>
      </c>
      <c r="G3466">
        <v>677.83</v>
      </c>
      <c r="H3466">
        <v>0.78300000000000003</v>
      </c>
      <c r="I3466">
        <v>0.9</v>
      </c>
      <c r="J3466">
        <v>18</v>
      </c>
      <c r="K3466">
        <v>1.17</v>
      </c>
      <c r="L3466">
        <v>10</v>
      </c>
      <c r="M3466">
        <v>1</v>
      </c>
      <c r="N3466" t="s">
        <v>591</v>
      </c>
      <c r="O3466" t="s">
        <v>353</v>
      </c>
      <c r="P3466">
        <v>1314.6</v>
      </c>
      <c r="Q3466" t="s">
        <v>20</v>
      </c>
    </row>
    <row r="3467" spans="1:17" x14ac:dyDescent="0.25">
      <c r="A3467">
        <v>3503</v>
      </c>
      <c r="B3467" t="s">
        <v>33</v>
      </c>
      <c r="C3467" t="s">
        <v>18</v>
      </c>
      <c r="D3467">
        <v>7</v>
      </c>
      <c r="E3467">
        <v>9616.89</v>
      </c>
      <c r="F3467">
        <v>188.57</v>
      </c>
      <c r="G3467">
        <v>1343.83</v>
      </c>
      <c r="H3467">
        <v>0.86299999999999999</v>
      </c>
      <c r="I3467">
        <v>1.9</v>
      </c>
      <c r="J3467">
        <v>51</v>
      </c>
      <c r="K3467">
        <v>1.45</v>
      </c>
      <c r="L3467">
        <v>25</v>
      </c>
      <c r="M3467">
        <v>1</v>
      </c>
      <c r="N3467" t="s">
        <v>381</v>
      </c>
      <c r="O3467" t="s">
        <v>481</v>
      </c>
      <c r="P3467">
        <v>1979.98</v>
      </c>
      <c r="Q3467" t="s">
        <v>20</v>
      </c>
    </row>
    <row r="3468" spans="1:17" x14ac:dyDescent="0.25">
      <c r="A3468">
        <v>3504</v>
      </c>
      <c r="B3468" t="s">
        <v>33</v>
      </c>
      <c r="C3468" t="s">
        <v>23</v>
      </c>
      <c r="D3468">
        <v>3</v>
      </c>
      <c r="E3468">
        <v>2134.7199999999998</v>
      </c>
      <c r="F3468">
        <v>213.47</v>
      </c>
      <c r="G3468">
        <v>591.55999999999995</v>
      </c>
      <c r="H3468">
        <v>0.1</v>
      </c>
      <c r="I3468">
        <v>-0.3</v>
      </c>
      <c r="J3468">
        <v>1</v>
      </c>
      <c r="K3468">
        <v>1</v>
      </c>
      <c r="L3468">
        <v>0</v>
      </c>
      <c r="M3468">
        <v>1</v>
      </c>
      <c r="N3468" t="s">
        <v>395</v>
      </c>
      <c r="O3468" t="s">
        <v>363</v>
      </c>
      <c r="P3468">
        <v>960.62</v>
      </c>
      <c r="Q3468" t="s">
        <v>20</v>
      </c>
    </row>
    <row r="3469" spans="1:17" x14ac:dyDescent="0.25">
      <c r="A3469">
        <v>3505</v>
      </c>
      <c r="B3469" t="s">
        <v>33</v>
      </c>
      <c r="C3469" t="s">
        <v>18</v>
      </c>
      <c r="D3469">
        <v>4</v>
      </c>
      <c r="E3469">
        <v>1395.85</v>
      </c>
      <c r="F3469">
        <v>174.48</v>
      </c>
      <c r="G3469">
        <v>370.12</v>
      </c>
      <c r="H3469">
        <v>0.75</v>
      </c>
      <c r="I3469">
        <v>0.5</v>
      </c>
      <c r="J3469">
        <v>5</v>
      </c>
      <c r="K3469">
        <v>1.4</v>
      </c>
      <c r="L3469">
        <v>3</v>
      </c>
      <c r="M3469">
        <v>1</v>
      </c>
      <c r="N3469" t="s">
        <v>278</v>
      </c>
      <c r="O3469" t="s">
        <v>48</v>
      </c>
      <c r="P3469">
        <v>1046.8800000000001</v>
      </c>
      <c r="Q3469" t="s">
        <v>20</v>
      </c>
    </row>
    <row r="3470" spans="1:17" x14ac:dyDescent="0.25">
      <c r="A3470">
        <v>3506</v>
      </c>
      <c r="B3470" t="s">
        <v>28</v>
      </c>
      <c r="C3470" t="s">
        <v>18</v>
      </c>
      <c r="D3470">
        <v>6</v>
      </c>
      <c r="E3470">
        <v>10492.56</v>
      </c>
      <c r="F3470">
        <v>205.74</v>
      </c>
      <c r="G3470">
        <v>812.64</v>
      </c>
      <c r="H3470">
        <v>0.35299999999999998</v>
      </c>
      <c r="I3470">
        <v>0.5</v>
      </c>
      <c r="J3470">
        <v>43</v>
      </c>
      <c r="K3470">
        <v>2.91</v>
      </c>
      <c r="L3470">
        <v>3</v>
      </c>
      <c r="M3470">
        <v>0</v>
      </c>
      <c r="N3470" t="s">
        <v>563</v>
      </c>
      <c r="O3470" t="s">
        <v>565</v>
      </c>
      <c r="P3470">
        <v>1851.66</v>
      </c>
      <c r="Q3470" t="s">
        <v>20</v>
      </c>
    </row>
    <row r="3471" spans="1:17" x14ac:dyDescent="0.25">
      <c r="A3471">
        <v>3507</v>
      </c>
      <c r="B3471" t="s">
        <v>28</v>
      </c>
      <c r="C3471" t="s">
        <v>23</v>
      </c>
      <c r="D3471">
        <v>1</v>
      </c>
      <c r="E3471">
        <v>479.96</v>
      </c>
      <c r="F3471">
        <v>239.98</v>
      </c>
      <c r="G3471">
        <v>75.680000000000007</v>
      </c>
      <c r="H3471">
        <v>0</v>
      </c>
      <c r="I3471">
        <v>-2</v>
      </c>
      <c r="J3471">
        <v>0</v>
      </c>
      <c r="K3471">
        <v>1.83</v>
      </c>
      <c r="L3471">
        <v>0</v>
      </c>
      <c r="M3471">
        <v>0</v>
      </c>
      <c r="N3471" t="s">
        <v>880</v>
      </c>
      <c r="O3471" t="s">
        <v>880</v>
      </c>
      <c r="P3471">
        <v>359.97</v>
      </c>
      <c r="Q3471" t="s">
        <v>52</v>
      </c>
    </row>
    <row r="3472" spans="1:17" x14ac:dyDescent="0.25">
      <c r="A3472">
        <v>3508</v>
      </c>
      <c r="B3472" t="s">
        <v>28</v>
      </c>
      <c r="C3472" t="s">
        <v>18</v>
      </c>
      <c r="D3472">
        <v>6</v>
      </c>
      <c r="E3472">
        <v>11788.57</v>
      </c>
      <c r="F3472">
        <v>218.31</v>
      </c>
      <c r="G3472">
        <v>492.02</v>
      </c>
      <c r="H3472">
        <v>0.75900000000000001</v>
      </c>
      <c r="I3472">
        <v>0.9</v>
      </c>
      <c r="J3472">
        <v>50</v>
      </c>
      <c r="K3472">
        <v>1.56</v>
      </c>
      <c r="L3472">
        <v>43</v>
      </c>
      <c r="M3472">
        <v>1</v>
      </c>
      <c r="N3472" t="s">
        <v>69</v>
      </c>
      <c r="O3472" t="s">
        <v>837</v>
      </c>
      <c r="P3472">
        <v>1964.79</v>
      </c>
      <c r="Q3472" t="s">
        <v>20</v>
      </c>
    </row>
    <row r="3473" spans="1:17" x14ac:dyDescent="0.25">
      <c r="A3473">
        <v>3509</v>
      </c>
      <c r="B3473" t="s">
        <v>28</v>
      </c>
      <c r="C3473" t="s">
        <v>23</v>
      </c>
      <c r="D3473">
        <v>6</v>
      </c>
      <c r="E3473">
        <v>10598.83</v>
      </c>
      <c r="F3473">
        <v>220.81</v>
      </c>
      <c r="G3473">
        <v>441.2</v>
      </c>
      <c r="H3473">
        <v>0.79200000000000004</v>
      </c>
      <c r="I3473">
        <v>0.7</v>
      </c>
      <c r="J3473">
        <v>37</v>
      </c>
      <c r="K3473">
        <v>2.86</v>
      </c>
      <c r="L3473">
        <v>9</v>
      </c>
      <c r="M3473">
        <v>0</v>
      </c>
      <c r="N3473" t="s">
        <v>147</v>
      </c>
      <c r="O3473" t="s">
        <v>499</v>
      </c>
      <c r="P3473">
        <v>1987.29</v>
      </c>
      <c r="Q3473" t="s">
        <v>20</v>
      </c>
    </row>
    <row r="3474" spans="1:17" x14ac:dyDescent="0.25">
      <c r="A3474">
        <v>3510</v>
      </c>
      <c r="B3474" t="s">
        <v>28</v>
      </c>
      <c r="C3474" t="s">
        <v>18</v>
      </c>
      <c r="D3474">
        <v>3</v>
      </c>
      <c r="E3474">
        <v>5061.29</v>
      </c>
      <c r="F3474">
        <v>230.06</v>
      </c>
      <c r="G3474">
        <v>1010.07</v>
      </c>
      <c r="H3474">
        <v>0.68200000000000005</v>
      </c>
      <c r="I3474">
        <v>0.3</v>
      </c>
      <c r="J3474">
        <v>19</v>
      </c>
      <c r="K3474">
        <v>1.53</v>
      </c>
      <c r="L3474">
        <v>10</v>
      </c>
      <c r="M3474">
        <v>1</v>
      </c>
      <c r="N3474" t="s">
        <v>193</v>
      </c>
      <c r="O3474" t="s">
        <v>770</v>
      </c>
      <c r="P3474">
        <v>1035.27</v>
      </c>
      <c r="Q3474" t="s">
        <v>20</v>
      </c>
    </row>
    <row r="3475" spans="1:17" x14ac:dyDescent="0.25">
      <c r="A3475">
        <v>3511</v>
      </c>
      <c r="B3475" t="s">
        <v>33</v>
      </c>
      <c r="C3475" t="s">
        <v>23</v>
      </c>
      <c r="D3475">
        <v>2</v>
      </c>
      <c r="E3475">
        <v>2269.7399999999998</v>
      </c>
      <c r="F3475">
        <v>119.46</v>
      </c>
      <c r="G3475">
        <v>554.80999999999995</v>
      </c>
      <c r="H3475">
        <v>1</v>
      </c>
      <c r="I3475">
        <v>3.4</v>
      </c>
      <c r="J3475">
        <v>19</v>
      </c>
      <c r="K3475">
        <v>1</v>
      </c>
      <c r="L3475">
        <v>0</v>
      </c>
      <c r="M3475">
        <v>1</v>
      </c>
      <c r="N3475" t="s">
        <v>39</v>
      </c>
      <c r="O3475" t="s">
        <v>373</v>
      </c>
      <c r="P3475">
        <v>358.38</v>
      </c>
      <c r="Q3475" t="s">
        <v>52</v>
      </c>
    </row>
    <row r="3476" spans="1:17" x14ac:dyDescent="0.25">
      <c r="A3476">
        <v>3512</v>
      </c>
      <c r="B3476" t="s">
        <v>33</v>
      </c>
      <c r="C3476" t="s">
        <v>18</v>
      </c>
      <c r="D3476">
        <v>3</v>
      </c>
      <c r="E3476">
        <v>5739.17</v>
      </c>
      <c r="F3476">
        <v>239.13</v>
      </c>
      <c r="G3476">
        <v>1129.06</v>
      </c>
      <c r="H3476">
        <v>1</v>
      </c>
      <c r="I3476">
        <v>3.1</v>
      </c>
      <c r="J3476">
        <v>24</v>
      </c>
      <c r="K3476">
        <v>1.58</v>
      </c>
      <c r="L3476">
        <v>17</v>
      </c>
      <c r="M3476">
        <v>1</v>
      </c>
      <c r="N3476" t="s">
        <v>981</v>
      </c>
      <c r="O3476" t="s">
        <v>670</v>
      </c>
      <c r="P3476">
        <v>1076.08</v>
      </c>
      <c r="Q3476" t="s">
        <v>20</v>
      </c>
    </row>
    <row r="3477" spans="1:17" x14ac:dyDescent="0.25">
      <c r="A3477">
        <v>3513</v>
      </c>
      <c r="B3477" t="s">
        <v>33</v>
      </c>
      <c r="C3477" t="s">
        <v>23</v>
      </c>
      <c r="D3477">
        <v>4</v>
      </c>
      <c r="E3477">
        <v>4854.55</v>
      </c>
      <c r="F3477">
        <v>173.38</v>
      </c>
      <c r="G3477">
        <v>664.18</v>
      </c>
      <c r="H3477">
        <v>0.82099999999999995</v>
      </c>
      <c r="I3477">
        <v>0.8</v>
      </c>
      <c r="J3477">
        <v>27</v>
      </c>
      <c r="K3477">
        <v>1.85</v>
      </c>
      <c r="L3477">
        <v>11</v>
      </c>
      <c r="M3477">
        <v>1</v>
      </c>
      <c r="N3477" t="s">
        <v>703</v>
      </c>
      <c r="O3477" t="s">
        <v>211</v>
      </c>
      <c r="P3477">
        <v>1040.28</v>
      </c>
      <c r="Q3477" t="s">
        <v>20</v>
      </c>
    </row>
    <row r="3478" spans="1:17" x14ac:dyDescent="0.25">
      <c r="A3478">
        <v>3514</v>
      </c>
      <c r="B3478" t="s">
        <v>33</v>
      </c>
      <c r="C3478" t="s">
        <v>18</v>
      </c>
      <c r="D3478">
        <v>7</v>
      </c>
      <c r="E3478">
        <v>8477.66</v>
      </c>
      <c r="F3478">
        <v>197.15</v>
      </c>
      <c r="G3478">
        <v>1550.22</v>
      </c>
      <c r="H3478">
        <v>0.74399999999999999</v>
      </c>
      <c r="I3478">
        <v>0.9</v>
      </c>
      <c r="J3478">
        <v>32</v>
      </c>
      <c r="K3478">
        <v>1.47</v>
      </c>
      <c r="L3478">
        <v>12</v>
      </c>
      <c r="M3478">
        <v>1</v>
      </c>
      <c r="N3478" t="s">
        <v>563</v>
      </c>
      <c r="O3478" t="s">
        <v>202</v>
      </c>
      <c r="P3478">
        <v>2070.0700000000002</v>
      </c>
      <c r="Q3478" t="s">
        <v>36</v>
      </c>
    </row>
    <row r="3479" spans="1:17" x14ac:dyDescent="0.25">
      <c r="A3479">
        <v>3515</v>
      </c>
      <c r="B3479" t="s">
        <v>33</v>
      </c>
      <c r="C3479" t="s">
        <v>18</v>
      </c>
      <c r="D3479">
        <v>6</v>
      </c>
      <c r="E3479">
        <v>3509.59</v>
      </c>
      <c r="F3479">
        <v>152.59</v>
      </c>
      <c r="G3479">
        <v>-604.64</v>
      </c>
      <c r="H3479">
        <v>0.78300000000000003</v>
      </c>
      <c r="I3479">
        <v>1</v>
      </c>
      <c r="J3479">
        <v>19</v>
      </c>
      <c r="K3479">
        <v>1.95</v>
      </c>
      <c r="L3479">
        <v>16</v>
      </c>
      <c r="M3479">
        <v>1</v>
      </c>
      <c r="N3479" t="s">
        <v>93</v>
      </c>
      <c r="O3479" t="s">
        <v>568</v>
      </c>
      <c r="P3479">
        <v>1373.31</v>
      </c>
      <c r="Q3479" t="s">
        <v>20</v>
      </c>
    </row>
    <row r="3480" spans="1:17" x14ac:dyDescent="0.25">
      <c r="A3480">
        <v>3516</v>
      </c>
      <c r="B3480" t="s">
        <v>28</v>
      </c>
      <c r="C3480" t="s">
        <v>23</v>
      </c>
      <c r="D3480">
        <v>6</v>
      </c>
      <c r="E3480">
        <v>5933.17</v>
      </c>
      <c r="F3480">
        <v>191.39</v>
      </c>
      <c r="G3480">
        <v>-3267.14</v>
      </c>
      <c r="H3480">
        <v>0.58099999999999996</v>
      </c>
      <c r="I3480">
        <v>0.4</v>
      </c>
      <c r="J3480">
        <v>26</v>
      </c>
      <c r="K3480">
        <v>1.27</v>
      </c>
      <c r="L3480">
        <v>19</v>
      </c>
      <c r="M3480">
        <v>1</v>
      </c>
      <c r="N3480" t="s">
        <v>161</v>
      </c>
      <c r="O3480" t="s">
        <v>394</v>
      </c>
      <c r="P3480">
        <v>1722.51</v>
      </c>
      <c r="Q3480" t="s">
        <v>20</v>
      </c>
    </row>
    <row r="3481" spans="1:17" x14ac:dyDescent="0.25">
      <c r="A3481">
        <v>3517</v>
      </c>
      <c r="B3481" t="s">
        <v>17</v>
      </c>
      <c r="C3481" t="s">
        <v>18</v>
      </c>
      <c r="D3481">
        <v>2</v>
      </c>
      <c r="E3481">
        <v>2089.5500000000002</v>
      </c>
      <c r="F3481">
        <v>160.72999999999999</v>
      </c>
      <c r="G3481">
        <v>410.18</v>
      </c>
      <c r="H3481">
        <v>1</v>
      </c>
      <c r="I3481">
        <v>2.4</v>
      </c>
      <c r="J3481">
        <v>13</v>
      </c>
      <c r="K3481">
        <v>1.69</v>
      </c>
      <c r="L3481">
        <v>7</v>
      </c>
      <c r="M3481">
        <v>1</v>
      </c>
      <c r="N3481" t="s">
        <v>159</v>
      </c>
      <c r="O3481" t="s">
        <v>279</v>
      </c>
      <c r="P3481">
        <v>482.19</v>
      </c>
      <c r="Q3481" t="s">
        <v>52</v>
      </c>
    </row>
    <row r="3482" spans="1:17" x14ac:dyDescent="0.25">
      <c r="A3482">
        <v>3518</v>
      </c>
      <c r="B3482" t="s">
        <v>17</v>
      </c>
      <c r="C3482" t="s">
        <v>18</v>
      </c>
      <c r="D3482">
        <v>6</v>
      </c>
      <c r="E3482">
        <v>10160.85</v>
      </c>
      <c r="F3482">
        <v>184.74</v>
      </c>
      <c r="G3482">
        <v>1536.93</v>
      </c>
      <c r="H3482">
        <v>0.85499999999999998</v>
      </c>
      <c r="I3482">
        <v>1</v>
      </c>
      <c r="J3482">
        <v>51</v>
      </c>
      <c r="K3482">
        <v>1.33</v>
      </c>
      <c r="L3482">
        <v>29</v>
      </c>
      <c r="M3482">
        <v>1</v>
      </c>
      <c r="N3482" t="s">
        <v>457</v>
      </c>
      <c r="O3482" t="s">
        <v>570</v>
      </c>
      <c r="P3482">
        <v>1662.66</v>
      </c>
      <c r="Q3482" t="s">
        <v>20</v>
      </c>
    </row>
    <row r="3483" spans="1:17" x14ac:dyDescent="0.25">
      <c r="A3483">
        <v>3519</v>
      </c>
      <c r="B3483" t="s">
        <v>17</v>
      </c>
      <c r="C3483" t="s">
        <v>18</v>
      </c>
      <c r="D3483">
        <v>6</v>
      </c>
      <c r="E3483">
        <v>7329.49</v>
      </c>
      <c r="F3483">
        <v>192.88</v>
      </c>
      <c r="G3483">
        <v>80.39</v>
      </c>
      <c r="H3483">
        <v>0.86799999999999999</v>
      </c>
      <c r="I3483">
        <v>1.7</v>
      </c>
      <c r="J3483">
        <v>33</v>
      </c>
      <c r="K3483">
        <v>1.58</v>
      </c>
      <c r="L3483">
        <v>19</v>
      </c>
      <c r="M3483">
        <v>1</v>
      </c>
      <c r="N3483" t="s">
        <v>227</v>
      </c>
      <c r="O3483" t="s">
        <v>926</v>
      </c>
      <c r="P3483">
        <v>1735.92</v>
      </c>
      <c r="Q3483" t="s">
        <v>20</v>
      </c>
    </row>
    <row r="3484" spans="1:17" x14ac:dyDescent="0.25">
      <c r="A3484">
        <v>3520</v>
      </c>
      <c r="B3484" t="s">
        <v>17</v>
      </c>
      <c r="C3484" t="s">
        <v>23</v>
      </c>
      <c r="D3484">
        <v>7</v>
      </c>
      <c r="E3484">
        <v>8534.24</v>
      </c>
      <c r="F3484">
        <v>198.47</v>
      </c>
      <c r="G3484">
        <v>1554.85</v>
      </c>
      <c r="H3484">
        <v>0.72099999999999997</v>
      </c>
      <c r="I3484">
        <v>1</v>
      </c>
      <c r="J3484">
        <v>38</v>
      </c>
      <c r="K3484">
        <v>1.08</v>
      </c>
      <c r="L3484">
        <v>26</v>
      </c>
      <c r="M3484">
        <v>1</v>
      </c>
      <c r="N3484" t="s">
        <v>376</v>
      </c>
      <c r="O3484" t="s">
        <v>104</v>
      </c>
      <c r="P3484">
        <v>2083.94</v>
      </c>
      <c r="Q3484" t="s">
        <v>36</v>
      </c>
    </row>
    <row r="3485" spans="1:17" x14ac:dyDescent="0.25">
      <c r="A3485">
        <v>3521</v>
      </c>
      <c r="B3485" t="s">
        <v>17</v>
      </c>
      <c r="C3485" t="s">
        <v>18</v>
      </c>
      <c r="D3485">
        <v>4</v>
      </c>
      <c r="E3485">
        <v>3989.76</v>
      </c>
      <c r="F3485">
        <v>189.99</v>
      </c>
      <c r="G3485">
        <v>784.41</v>
      </c>
      <c r="H3485">
        <v>0.71399999999999997</v>
      </c>
      <c r="I3485">
        <v>0.7</v>
      </c>
      <c r="J3485">
        <v>15</v>
      </c>
      <c r="K3485">
        <v>1.2</v>
      </c>
      <c r="L3485">
        <v>12</v>
      </c>
      <c r="M3485">
        <v>1</v>
      </c>
      <c r="N3485" t="s">
        <v>740</v>
      </c>
      <c r="O3485" t="s">
        <v>134</v>
      </c>
      <c r="P3485">
        <v>1139.94</v>
      </c>
      <c r="Q3485" t="s">
        <v>20</v>
      </c>
    </row>
    <row r="3486" spans="1:17" x14ac:dyDescent="0.25">
      <c r="A3486">
        <v>3522</v>
      </c>
      <c r="B3486" t="s">
        <v>17</v>
      </c>
      <c r="C3486" t="s">
        <v>23</v>
      </c>
      <c r="D3486">
        <v>2</v>
      </c>
      <c r="E3486">
        <v>1434.68</v>
      </c>
      <c r="F3486">
        <v>159.41</v>
      </c>
      <c r="G3486">
        <v>321.76</v>
      </c>
      <c r="H3486">
        <v>0</v>
      </c>
      <c r="I3486">
        <v>-1.1000000000000001</v>
      </c>
      <c r="J3486">
        <v>0</v>
      </c>
      <c r="K3486">
        <v>1.83</v>
      </c>
      <c r="L3486">
        <v>0</v>
      </c>
      <c r="M3486">
        <v>0</v>
      </c>
      <c r="N3486" t="s">
        <v>51</v>
      </c>
      <c r="O3486" t="s">
        <v>415</v>
      </c>
      <c r="P3486">
        <v>478.23</v>
      </c>
      <c r="Q3486" t="s">
        <v>52</v>
      </c>
    </row>
    <row r="3487" spans="1:17" x14ac:dyDescent="0.25">
      <c r="A3487">
        <v>3523</v>
      </c>
      <c r="B3487" t="s">
        <v>17</v>
      </c>
      <c r="C3487" t="s">
        <v>18</v>
      </c>
      <c r="D3487">
        <v>8</v>
      </c>
      <c r="E3487">
        <v>9032.5400000000009</v>
      </c>
      <c r="F3487">
        <v>188.18</v>
      </c>
      <c r="G3487">
        <v>2043.07</v>
      </c>
      <c r="H3487">
        <v>0.60399999999999998</v>
      </c>
      <c r="I3487">
        <v>0.5</v>
      </c>
      <c r="J3487">
        <v>42</v>
      </c>
      <c r="K3487">
        <v>3.07</v>
      </c>
      <c r="L3487">
        <v>8</v>
      </c>
      <c r="M3487">
        <v>0</v>
      </c>
      <c r="N3487" t="s">
        <v>103</v>
      </c>
      <c r="O3487" t="s">
        <v>664</v>
      </c>
      <c r="P3487">
        <v>2258.16</v>
      </c>
      <c r="Q3487" t="s">
        <v>36</v>
      </c>
    </row>
    <row r="3488" spans="1:17" x14ac:dyDescent="0.25">
      <c r="A3488">
        <v>3524</v>
      </c>
      <c r="B3488" t="s">
        <v>17</v>
      </c>
      <c r="C3488" t="s">
        <v>18</v>
      </c>
      <c r="D3488">
        <v>3</v>
      </c>
      <c r="E3488">
        <v>9248.7900000000009</v>
      </c>
      <c r="F3488">
        <v>201.06</v>
      </c>
      <c r="G3488">
        <v>505.19</v>
      </c>
      <c r="H3488">
        <v>1</v>
      </c>
      <c r="I3488">
        <v>1</v>
      </c>
      <c r="J3488">
        <v>46</v>
      </c>
      <c r="K3488">
        <v>1.22</v>
      </c>
      <c r="L3488">
        <v>31</v>
      </c>
      <c r="M3488">
        <v>1</v>
      </c>
      <c r="N3488" t="s">
        <v>593</v>
      </c>
      <c r="O3488" t="s">
        <v>883</v>
      </c>
      <c r="P3488">
        <v>904.77</v>
      </c>
      <c r="Q3488" t="s">
        <v>20</v>
      </c>
    </row>
    <row r="3489" spans="1:17" x14ac:dyDescent="0.25">
      <c r="A3489">
        <v>3525</v>
      </c>
      <c r="B3489" t="s">
        <v>17</v>
      </c>
      <c r="C3489" t="s">
        <v>18</v>
      </c>
      <c r="D3489">
        <v>6</v>
      </c>
      <c r="E3489">
        <v>6659.41</v>
      </c>
      <c r="F3489">
        <v>237.84</v>
      </c>
      <c r="G3489">
        <v>997.35</v>
      </c>
      <c r="H3489">
        <v>0.85699999999999998</v>
      </c>
      <c r="I3489">
        <v>0.9</v>
      </c>
      <c r="J3489">
        <v>24</v>
      </c>
      <c r="K3489">
        <v>1.29</v>
      </c>
      <c r="L3489">
        <v>18</v>
      </c>
      <c r="M3489">
        <v>1</v>
      </c>
      <c r="N3489" t="s">
        <v>383</v>
      </c>
      <c r="O3489" t="s">
        <v>351</v>
      </c>
      <c r="P3489">
        <v>2140.56</v>
      </c>
      <c r="Q3489" t="s">
        <v>36</v>
      </c>
    </row>
    <row r="3490" spans="1:17" x14ac:dyDescent="0.25">
      <c r="A3490">
        <v>3526</v>
      </c>
      <c r="B3490" t="s">
        <v>17</v>
      </c>
      <c r="C3490" t="s">
        <v>23</v>
      </c>
      <c r="D3490">
        <v>3</v>
      </c>
      <c r="E3490">
        <v>2259.7600000000002</v>
      </c>
      <c r="F3490">
        <v>205.43</v>
      </c>
      <c r="G3490">
        <v>444.6</v>
      </c>
      <c r="H3490">
        <v>9.0999999999999998E-2</v>
      </c>
      <c r="I3490">
        <v>-0.5</v>
      </c>
      <c r="J3490">
        <v>7</v>
      </c>
      <c r="K3490">
        <v>4.29</v>
      </c>
      <c r="L3490">
        <v>0</v>
      </c>
      <c r="M3490">
        <v>0</v>
      </c>
      <c r="N3490" t="s">
        <v>192</v>
      </c>
      <c r="O3490" t="s">
        <v>411</v>
      </c>
      <c r="P3490">
        <v>924.44</v>
      </c>
      <c r="Q3490" t="s">
        <v>20</v>
      </c>
    </row>
    <row r="3491" spans="1:17" x14ac:dyDescent="0.25">
      <c r="A3491">
        <v>3527</v>
      </c>
      <c r="B3491" t="s">
        <v>17</v>
      </c>
      <c r="C3491" t="s">
        <v>18</v>
      </c>
      <c r="D3491">
        <v>4</v>
      </c>
      <c r="E3491">
        <v>5762.36</v>
      </c>
      <c r="F3491">
        <v>160.07</v>
      </c>
      <c r="G3491">
        <v>95.27</v>
      </c>
      <c r="H3491">
        <v>0.72199999999999998</v>
      </c>
      <c r="I3491">
        <v>0.3</v>
      </c>
      <c r="J3491">
        <v>26</v>
      </c>
      <c r="K3491">
        <v>1.31</v>
      </c>
      <c r="L3491">
        <v>23</v>
      </c>
      <c r="M3491">
        <v>1</v>
      </c>
      <c r="N3491" t="s">
        <v>580</v>
      </c>
      <c r="O3491" t="s">
        <v>483</v>
      </c>
      <c r="P3491">
        <v>960.42</v>
      </c>
      <c r="Q3491" t="s">
        <v>20</v>
      </c>
    </row>
    <row r="3492" spans="1:17" x14ac:dyDescent="0.25">
      <c r="A3492">
        <v>3528</v>
      </c>
      <c r="B3492" t="s">
        <v>17</v>
      </c>
      <c r="C3492" t="s">
        <v>18</v>
      </c>
      <c r="D3492">
        <v>5</v>
      </c>
      <c r="E3492">
        <v>2719.75</v>
      </c>
      <c r="F3492">
        <v>151.1</v>
      </c>
      <c r="G3492">
        <v>320.68</v>
      </c>
      <c r="H3492">
        <v>5.6000000000000001E-2</v>
      </c>
      <c r="I3492">
        <v>-1.2</v>
      </c>
      <c r="J3492">
        <v>16</v>
      </c>
      <c r="K3492">
        <v>3.19</v>
      </c>
      <c r="L3492">
        <v>0</v>
      </c>
      <c r="M3492">
        <v>0</v>
      </c>
      <c r="N3492" t="s">
        <v>658</v>
      </c>
      <c r="O3492" t="s">
        <v>485</v>
      </c>
      <c r="P3492">
        <v>1133.25</v>
      </c>
      <c r="Q3492" t="s">
        <v>20</v>
      </c>
    </row>
    <row r="3493" spans="1:17" x14ac:dyDescent="0.25">
      <c r="A3493">
        <v>3529</v>
      </c>
      <c r="B3493" t="s">
        <v>17</v>
      </c>
      <c r="C3493" t="s">
        <v>18</v>
      </c>
      <c r="D3493">
        <v>9</v>
      </c>
      <c r="E3493">
        <v>13483.8</v>
      </c>
      <c r="F3493">
        <v>245.16</v>
      </c>
      <c r="G3493">
        <v>1306.27</v>
      </c>
      <c r="H3493">
        <v>0.65500000000000003</v>
      </c>
      <c r="I3493">
        <v>1</v>
      </c>
      <c r="J3493">
        <v>49</v>
      </c>
      <c r="K3493">
        <v>2.84</v>
      </c>
      <c r="L3493">
        <v>0</v>
      </c>
      <c r="M3493">
        <v>0</v>
      </c>
      <c r="N3493" t="s">
        <v>506</v>
      </c>
      <c r="O3493" t="s">
        <v>695</v>
      </c>
      <c r="P3493">
        <v>3309.66</v>
      </c>
      <c r="Q3493" t="s">
        <v>36</v>
      </c>
    </row>
    <row r="3494" spans="1:17" x14ac:dyDescent="0.25">
      <c r="A3494">
        <v>3530</v>
      </c>
      <c r="B3494" t="s">
        <v>17</v>
      </c>
      <c r="C3494" t="s">
        <v>23</v>
      </c>
      <c r="D3494">
        <v>7</v>
      </c>
      <c r="E3494">
        <v>7479.22</v>
      </c>
      <c r="F3494">
        <v>249.31</v>
      </c>
      <c r="G3494">
        <v>1705.77</v>
      </c>
      <c r="H3494">
        <v>0.7</v>
      </c>
      <c r="I3494">
        <v>0.4</v>
      </c>
      <c r="J3494">
        <v>21</v>
      </c>
      <c r="K3494">
        <v>1.48</v>
      </c>
      <c r="L3494">
        <v>14</v>
      </c>
      <c r="M3494">
        <v>1</v>
      </c>
      <c r="N3494" t="s">
        <v>681</v>
      </c>
      <c r="O3494" t="s">
        <v>335</v>
      </c>
      <c r="P3494">
        <v>2617.7600000000002</v>
      </c>
      <c r="Q3494" t="s">
        <v>36</v>
      </c>
    </row>
    <row r="3495" spans="1:17" x14ac:dyDescent="0.25">
      <c r="A3495">
        <v>3531</v>
      </c>
      <c r="B3495" t="s">
        <v>17</v>
      </c>
      <c r="C3495" t="s">
        <v>18</v>
      </c>
      <c r="D3495">
        <v>8</v>
      </c>
      <c r="E3495">
        <v>11519.61</v>
      </c>
      <c r="F3495">
        <v>162.25</v>
      </c>
      <c r="G3495">
        <v>-612</v>
      </c>
      <c r="H3495">
        <v>0.80300000000000005</v>
      </c>
      <c r="I3495">
        <v>0.9</v>
      </c>
      <c r="J3495">
        <v>61</v>
      </c>
      <c r="K3495">
        <v>1.51</v>
      </c>
      <c r="L3495">
        <v>30</v>
      </c>
      <c r="M3495">
        <v>1</v>
      </c>
      <c r="N3495" t="s">
        <v>563</v>
      </c>
      <c r="O3495" t="s">
        <v>738</v>
      </c>
      <c r="P3495">
        <v>1947</v>
      </c>
      <c r="Q3495" t="s">
        <v>20</v>
      </c>
    </row>
    <row r="3496" spans="1:17" x14ac:dyDescent="0.25">
      <c r="A3496">
        <v>3532</v>
      </c>
      <c r="B3496" t="s">
        <v>17</v>
      </c>
      <c r="C3496" t="s">
        <v>23</v>
      </c>
      <c r="D3496">
        <v>3</v>
      </c>
      <c r="E3496">
        <v>1879.76</v>
      </c>
      <c r="F3496">
        <v>268.54000000000002</v>
      </c>
      <c r="G3496">
        <v>401.21</v>
      </c>
      <c r="H3496">
        <v>0.14299999999999999</v>
      </c>
      <c r="I3496">
        <v>-0.9</v>
      </c>
      <c r="J3496">
        <v>5</v>
      </c>
      <c r="K3496">
        <v>3</v>
      </c>
      <c r="L3496">
        <v>0</v>
      </c>
      <c r="M3496">
        <v>0</v>
      </c>
      <c r="N3496" t="s">
        <v>166</v>
      </c>
      <c r="O3496" t="s">
        <v>262</v>
      </c>
      <c r="P3496">
        <v>1208.43</v>
      </c>
      <c r="Q3496" t="s">
        <v>20</v>
      </c>
    </row>
    <row r="3497" spans="1:17" x14ac:dyDescent="0.25">
      <c r="A3497">
        <v>3533</v>
      </c>
      <c r="B3497" t="s">
        <v>17</v>
      </c>
      <c r="C3497" t="s">
        <v>18</v>
      </c>
      <c r="D3497">
        <v>3</v>
      </c>
      <c r="E3497">
        <v>2949.67</v>
      </c>
      <c r="F3497">
        <v>196.64</v>
      </c>
      <c r="G3497">
        <v>541.09</v>
      </c>
      <c r="H3497">
        <v>1</v>
      </c>
      <c r="I3497">
        <v>1.7</v>
      </c>
      <c r="J3497">
        <v>15</v>
      </c>
      <c r="K3497">
        <v>1.47</v>
      </c>
      <c r="L3497">
        <v>4</v>
      </c>
      <c r="M3497">
        <v>1</v>
      </c>
      <c r="N3497" t="s">
        <v>916</v>
      </c>
      <c r="O3497" t="s">
        <v>1014</v>
      </c>
      <c r="P3497">
        <v>884.88</v>
      </c>
      <c r="Q3497" t="s">
        <v>20</v>
      </c>
    </row>
    <row r="3498" spans="1:17" x14ac:dyDescent="0.25">
      <c r="A3498">
        <v>3534</v>
      </c>
      <c r="B3498" t="s">
        <v>33</v>
      </c>
      <c r="C3498" t="s">
        <v>23</v>
      </c>
      <c r="D3498">
        <v>5</v>
      </c>
      <c r="E3498">
        <v>7189.29</v>
      </c>
      <c r="F3498">
        <v>194.31</v>
      </c>
      <c r="G3498">
        <v>2340.39</v>
      </c>
      <c r="H3498">
        <v>0.75700000000000001</v>
      </c>
      <c r="I3498">
        <v>0.6</v>
      </c>
      <c r="J3498">
        <v>32</v>
      </c>
      <c r="K3498">
        <v>1.25</v>
      </c>
      <c r="L3498">
        <v>20</v>
      </c>
      <c r="M3498">
        <v>1</v>
      </c>
      <c r="N3498" t="s">
        <v>639</v>
      </c>
      <c r="O3498" t="s">
        <v>394</v>
      </c>
      <c r="P3498">
        <v>1457.32</v>
      </c>
      <c r="Q3498" t="s">
        <v>20</v>
      </c>
    </row>
    <row r="3499" spans="1:17" x14ac:dyDescent="0.25">
      <c r="A3499">
        <v>3535</v>
      </c>
      <c r="B3499" t="s">
        <v>17</v>
      </c>
      <c r="C3499" t="s">
        <v>18</v>
      </c>
      <c r="D3499">
        <v>7</v>
      </c>
      <c r="E3499">
        <v>5869.07</v>
      </c>
      <c r="F3499">
        <v>163.03</v>
      </c>
      <c r="G3499">
        <v>1275.96</v>
      </c>
      <c r="H3499">
        <v>0.75</v>
      </c>
      <c r="I3499">
        <v>1.6</v>
      </c>
      <c r="J3499">
        <v>26</v>
      </c>
      <c r="K3499">
        <v>2.88</v>
      </c>
      <c r="L3499">
        <v>0</v>
      </c>
      <c r="M3499">
        <v>0</v>
      </c>
      <c r="N3499" t="s">
        <v>65</v>
      </c>
      <c r="O3499" t="s">
        <v>695</v>
      </c>
      <c r="P3499">
        <v>1711.82</v>
      </c>
      <c r="Q3499" t="s">
        <v>20</v>
      </c>
    </row>
    <row r="3500" spans="1:17" x14ac:dyDescent="0.25">
      <c r="A3500">
        <v>3536</v>
      </c>
      <c r="B3500" t="s">
        <v>17</v>
      </c>
      <c r="C3500" t="s">
        <v>23</v>
      </c>
      <c r="D3500">
        <v>5</v>
      </c>
      <c r="E3500">
        <v>5629.03</v>
      </c>
      <c r="F3500">
        <v>152.13999999999999</v>
      </c>
      <c r="G3500">
        <v>-40.200000000000003</v>
      </c>
      <c r="H3500">
        <v>0.86499999999999999</v>
      </c>
      <c r="I3500">
        <v>0.8</v>
      </c>
      <c r="J3500">
        <v>32</v>
      </c>
      <c r="K3500">
        <v>1.44</v>
      </c>
      <c r="L3500">
        <v>21</v>
      </c>
      <c r="M3500">
        <v>1</v>
      </c>
      <c r="N3500" t="s">
        <v>782</v>
      </c>
      <c r="O3500" t="s">
        <v>666</v>
      </c>
      <c r="P3500">
        <v>1141.05</v>
      </c>
      <c r="Q3500" t="s">
        <v>20</v>
      </c>
    </row>
    <row r="3501" spans="1:17" x14ac:dyDescent="0.25">
      <c r="A3501">
        <v>3537</v>
      </c>
      <c r="B3501" t="s">
        <v>17</v>
      </c>
      <c r="C3501" t="s">
        <v>18</v>
      </c>
      <c r="D3501">
        <v>6</v>
      </c>
      <c r="E3501">
        <v>6508.06</v>
      </c>
      <c r="F3501">
        <v>166.87</v>
      </c>
      <c r="G3501">
        <v>1327.2</v>
      </c>
      <c r="H3501">
        <v>0.66700000000000004</v>
      </c>
      <c r="I3501">
        <v>0.4</v>
      </c>
      <c r="J3501">
        <v>32</v>
      </c>
      <c r="K3501">
        <v>1.38</v>
      </c>
      <c r="L3501">
        <v>19</v>
      </c>
      <c r="M3501">
        <v>1</v>
      </c>
      <c r="N3501" t="s">
        <v>273</v>
      </c>
      <c r="O3501" t="s">
        <v>539</v>
      </c>
      <c r="P3501">
        <v>1501.83</v>
      </c>
      <c r="Q3501" t="s">
        <v>20</v>
      </c>
    </row>
    <row r="3502" spans="1:17" x14ac:dyDescent="0.25">
      <c r="A3502">
        <v>3538</v>
      </c>
      <c r="B3502" t="s">
        <v>17</v>
      </c>
      <c r="C3502" t="s">
        <v>23</v>
      </c>
      <c r="D3502">
        <v>4</v>
      </c>
      <c r="E3502">
        <v>6449.3</v>
      </c>
      <c r="F3502">
        <v>195.43</v>
      </c>
      <c r="G3502">
        <v>420.17</v>
      </c>
      <c r="H3502">
        <v>0.93899999999999995</v>
      </c>
      <c r="I3502">
        <v>0.9</v>
      </c>
      <c r="J3502">
        <v>31</v>
      </c>
      <c r="K3502">
        <v>1.42</v>
      </c>
      <c r="L3502">
        <v>18</v>
      </c>
      <c r="M3502">
        <v>1</v>
      </c>
      <c r="N3502" t="s">
        <v>768</v>
      </c>
      <c r="O3502" t="s">
        <v>418</v>
      </c>
      <c r="P3502">
        <v>1172.58</v>
      </c>
      <c r="Q3502" t="s">
        <v>20</v>
      </c>
    </row>
    <row r="3503" spans="1:17" x14ac:dyDescent="0.25">
      <c r="A3503">
        <v>3539</v>
      </c>
      <c r="B3503" t="s">
        <v>17</v>
      </c>
      <c r="C3503" t="s">
        <v>18</v>
      </c>
      <c r="D3503">
        <v>6</v>
      </c>
      <c r="E3503">
        <v>3841.34</v>
      </c>
      <c r="F3503">
        <v>167.01</v>
      </c>
      <c r="G3503">
        <v>-47.5</v>
      </c>
      <c r="H3503">
        <v>0.65200000000000002</v>
      </c>
      <c r="I3503">
        <v>0.2</v>
      </c>
      <c r="J3503">
        <v>13</v>
      </c>
      <c r="K3503">
        <v>1.46</v>
      </c>
      <c r="L3503">
        <v>6</v>
      </c>
      <c r="M3503">
        <v>1</v>
      </c>
      <c r="N3503" t="s">
        <v>362</v>
      </c>
      <c r="O3503" t="s">
        <v>472</v>
      </c>
      <c r="P3503">
        <v>1503.09</v>
      </c>
      <c r="Q3503" t="s">
        <v>20</v>
      </c>
    </row>
    <row r="3504" spans="1:17" x14ac:dyDescent="0.25">
      <c r="A3504">
        <v>3540</v>
      </c>
      <c r="B3504" t="s">
        <v>17</v>
      </c>
      <c r="C3504" t="s">
        <v>23</v>
      </c>
      <c r="D3504">
        <v>2</v>
      </c>
      <c r="E3504">
        <v>1229.72</v>
      </c>
      <c r="F3504">
        <v>204.95</v>
      </c>
      <c r="G3504">
        <v>-34.86</v>
      </c>
      <c r="H3504">
        <v>0.5</v>
      </c>
      <c r="I3504">
        <v>0.5</v>
      </c>
      <c r="J3504">
        <v>3</v>
      </c>
      <c r="K3504">
        <v>2</v>
      </c>
      <c r="L3504">
        <v>0</v>
      </c>
      <c r="M3504">
        <v>1</v>
      </c>
      <c r="N3504" t="s">
        <v>811</v>
      </c>
      <c r="O3504" t="s">
        <v>440</v>
      </c>
      <c r="P3504">
        <v>614.85</v>
      </c>
      <c r="Q3504" t="s">
        <v>20</v>
      </c>
    </row>
    <row r="3505" spans="1:17" x14ac:dyDescent="0.25">
      <c r="A3505">
        <v>3541</v>
      </c>
      <c r="B3505" t="s">
        <v>33</v>
      </c>
      <c r="C3505" t="s">
        <v>18</v>
      </c>
      <c r="D3505">
        <v>4</v>
      </c>
      <c r="E3505">
        <v>2021.66</v>
      </c>
      <c r="F3505">
        <v>168.47</v>
      </c>
      <c r="G3505">
        <v>115.56</v>
      </c>
      <c r="H3505">
        <v>0</v>
      </c>
      <c r="I3505">
        <v>-0.8</v>
      </c>
      <c r="J3505">
        <v>4</v>
      </c>
      <c r="K3505">
        <v>3</v>
      </c>
      <c r="L3505">
        <v>0</v>
      </c>
      <c r="M3505">
        <v>0</v>
      </c>
      <c r="N3505" t="s">
        <v>588</v>
      </c>
      <c r="O3505" t="s">
        <v>124</v>
      </c>
      <c r="P3505">
        <v>1010.82</v>
      </c>
      <c r="Q3505" t="s">
        <v>20</v>
      </c>
    </row>
    <row r="3506" spans="1:17" x14ac:dyDescent="0.25">
      <c r="A3506">
        <v>3542</v>
      </c>
      <c r="B3506" t="s">
        <v>17</v>
      </c>
      <c r="C3506" t="s">
        <v>23</v>
      </c>
      <c r="D3506">
        <v>4</v>
      </c>
      <c r="E3506">
        <v>8899.19</v>
      </c>
      <c r="F3506">
        <v>206.96</v>
      </c>
      <c r="G3506">
        <v>-1098.3699999999999</v>
      </c>
      <c r="H3506">
        <v>1</v>
      </c>
      <c r="I3506">
        <v>1.2</v>
      </c>
      <c r="J3506">
        <v>43</v>
      </c>
      <c r="K3506">
        <v>2.37</v>
      </c>
      <c r="L3506">
        <v>10</v>
      </c>
      <c r="M3506">
        <v>0</v>
      </c>
      <c r="N3506" t="s">
        <v>620</v>
      </c>
      <c r="O3506" t="s">
        <v>162</v>
      </c>
      <c r="P3506">
        <v>1241.76</v>
      </c>
      <c r="Q3506" t="s">
        <v>20</v>
      </c>
    </row>
    <row r="3507" spans="1:17" x14ac:dyDescent="0.25">
      <c r="A3507">
        <v>3543</v>
      </c>
      <c r="B3507" t="s">
        <v>17</v>
      </c>
      <c r="C3507" t="s">
        <v>18</v>
      </c>
      <c r="D3507">
        <v>7</v>
      </c>
      <c r="E3507">
        <v>3109.52</v>
      </c>
      <c r="F3507">
        <v>182.91</v>
      </c>
      <c r="G3507">
        <v>455.23</v>
      </c>
      <c r="H3507">
        <v>0.47099999999999997</v>
      </c>
      <c r="I3507">
        <v>0</v>
      </c>
      <c r="J3507">
        <v>7</v>
      </c>
      <c r="K3507">
        <v>1.71</v>
      </c>
      <c r="L3507">
        <v>0</v>
      </c>
      <c r="M3507">
        <v>1</v>
      </c>
      <c r="N3507" t="s">
        <v>459</v>
      </c>
      <c r="O3507" t="s">
        <v>458</v>
      </c>
      <c r="P3507">
        <v>1920.55</v>
      </c>
      <c r="Q3507" t="s">
        <v>20</v>
      </c>
    </row>
    <row r="3508" spans="1:17" x14ac:dyDescent="0.25">
      <c r="A3508">
        <v>3544</v>
      </c>
      <c r="B3508" t="s">
        <v>17</v>
      </c>
      <c r="C3508" t="s">
        <v>18</v>
      </c>
      <c r="D3508">
        <v>8</v>
      </c>
      <c r="E3508">
        <v>6616.05</v>
      </c>
      <c r="F3508">
        <v>174.11</v>
      </c>
      <c r="G3508">
        <v>383.68</v>
      </c>
      <c r="H3508">
        <v>0.60499999999999998</v>
      </c>
      <c r="I3508">
        <v>0.7</v>
      </c>
      <c r="J3508">
        <v>26</v>
      </c>
      <c r="K3508">
        <v>2.69</v>
      </c>
      <c r="L3508">
        <v>9</v>
      </c>
      <c r="M3508">
        <v>0</v>
      </c>
      <c r="N3508" t="s">
        <v>405</v>
      </c>
      <c r="O3508" t="s">
        <v>100</v>
      </c>
      <c r="P3508">
        <v>2089.3200000000002</v>
      </c>
      <c r="Q3508" t="s">
        <v>36</v>
      </c>
    </row>
    <row r="3509" spans="1:17" x14ac:dyDescent="0.25">
      <c r="A3509">
        <v>3545</v>
      </c>
      <c r="B3509" t="s">
        <v>28</v>
      </c>
      <c r="C3509" t="s">
        <v>18</v>
      </c>
      <c r="D3509">
        <v>4</v>
      </c>
      <c r="E3509">
        <v>7964.12</v>
      </c>
      <c r="F3509">
        <v>181</v>
      </c>
      <c r="G3509">
        <v>1060.1500000000001</v>
      </c>
      <c r="H3509">
        <v>0.81799999999999995</v>
      </c>
      <c r="I3509">
        <v>2.4</v>
      </c>
      <c r="J3509">
        <v>44</v>
      </c>
      <c r="K3509">
        <v>1.61</v>
      </c>
      <c r="L3509">
        <v>22</v>
      </c>
      <c r="M3509">
        <v>1</v>
      </c>
      <c r="N3509" t="s">
        <v>240</v>
      </c>
      <c r="O3509" t="s">
        <v>767</v>
      </c>
      <c r="P3509">
        <v>1086</v>
      </c>
      <c r="Q3509" t="s">
        <v>20</v>
      </c>
    </row>
    <row r="3510" spans="1:17" x14ac:dyDescent="0.25">
      <c r="A3510">
        <v>3546</v>
      </c>
      <c r="B3510" t="s">
        <v>28</v>
      </c>
      <c r="C3510" t="s">
        <v>23</v>
      </c>
      <c r="D3510">
        <v>6</v>
      </c>
      <c r="E3510">
        <v>3121.64</v>
      </c>
      <c r="F3510">
        <v>164.3</v>
      </c>
      <c r="G3510">
        <v>-772.24</v>
      </c>
      <c r="H3510">
        <v>0.73699999999999999</v>
      </c>
      <c r="I3510">
        <v>0.7</v>
      </c>
      <c r="J3510">
        <v>14</v>
      </c>
      <c r="K3510">
        <v>1.86</v>
      </c>
      <c r="L3510">
        <v>9</v>
      </c>
      <c r="M3510">
        <v>1</v>
      </c>
      <c r="N3510" t="s">
        <v>151</v>
      </c>
      <c r="O3510" t="s">
        <v>108</v>
      </c>
      <c r="P3510">
        <v>1478.7</v>
      </c>
      <c r="Q3510" t="s">
        <v>20</v>
      </c>
    </row>
    <row r="3511" spans="1:17" x14ac:dyDescent="0.25">
      <c r="A3511">
        <v>3547</v>
      </c>
      <c r="B3511" t="s">
        <v>17</v>
      </c>
      <c r="C3511" t="s">
        <v>18</v>
      </c>
      <c r="D3511">
        <v>7</v>
      </c>
      <c r="E3511">
        <v>4329.6400000000003</v>
      </c>
      <c r="F3511">
        <v>188.25</v>
      </c>
      <c r="G3511">
        <v>851.62</v>
      </c>
      <c r="H3511">
        <v>0.87</v>
      </c>
      <c r="I3511">
        <v>0.8</v>
      </c>
      <c r="J3511">
        <v>18</v>
      </c>
      <c r="K3511">
        <v>3.11</v>
      </c>
      <c r="L3511">
        <v>0</v>
      </c>
      <c r="M3511">
        <v>0</v>
      </c>
      <c r="N3511" t="s">
        <v>454</v>
      </c>
      <c r="O3511" t="s">
        <v>417</v>
      </c>
      <c r="P3511">
        <v>1976.62</v>
      </c>
      <c r="Q3511" t="s">
        <v>20</v>
      </c>
    </row>
    <row r="3512" spans="1:17" x14ac:dyDescent="0.25">
      <c r="A3512">
        <v>3548</v>
      </c>
      <c r="B3512" t="s">
        <v>28</v>
      </c>
      <c r="C3512" t="s">
        <v>18</v>
      </c>
      <c r="D3512">
        <v>3</v>
      </c>
      <c r="E3512">
        <v>6398.94</v>
      </c>
      <c r="F3512">
        <v>237</v>
      </c>
      <c r="G3512">
        <v>-1040.98</v>
      </c>
      <c r="H3512">
        <v>0.81499999999999995</v>
      </c>
      <c r="I3512">
        <v>1</v>
      </c>
      <c r="J3512">
        <v>27</v>
      </c>
      <c r="K3512">
        <v>1.1100000000000001</v>
      </c>
      <c r="L3512">
        <v>14</v>
      </c>
      <c r="M3512">
        <v>1</v>
      </c>
      <c r="N3512" t="s">
        <v>622</v>
      </c>
      <c r="O3512" t="s">
        <v>358</v>
      </c>
      <c r="P3512">
        <v>1066.5</v>
      </c>
      <c r="Q3512" t="s">
        <v>20</v>
      </c>
    </row>
    <row r="3513" spans="1:17" x14ac:dyDescent="0.25">
      <c r="A3513">
        <v>3549</v>
      </c>
      <c r="B3513" t="s">
        <v>17</v>
      </c>
      <c r="C3513" t="s">
        <v>23</v>
      </c>
      <c r="D3513">
        <v>7</v>
      </c>
      <c r="E3513">
        <v>3313.62</v>
      </c>
      <c r="F3513">
        <v>194.92</v>
      </c>
      <c r="G3513">
        <v>-103.47</v>
      </c>
      <c r="H3513">
        <v>0.17599999999999999</v>
      </c>
      <c r="I3513">
        <v>-1.3</v>
      </c>
      <c r="J3513">
        <v>7</v>
      </c>
      <c r="K3513">
        <v>1</v>
      </c>
      <c r="L3513">
        <v>6</v>
      </c>
      <c r="M3513">
        <v>1</v>
      </c>
      <c r="N3513" t="s">
        <v>575</v>
      </c>
      <c r="O3513" t="s">
        <v>666</v>
      </c>
      <c r="P3513">
        <v>2046.66</v>
      </c>
      <c r="Q3513" t="s">
        <v>36</v>
      </c>
    </row>
    <row r="3514" spans="1:17" x14ac:dyDescent="0.25">
      <c r="A3514">
        <v>3550</v>
      </c>
      <c r="B3514" t="s">
        <v>17</v>
      </c>
      <c r="C3514" t="s">
        <v>18</v>
      </c>
      <c r="D3514">
        <v>11</v>
      </c>
      <c r="E3514">
        <v>15526.29</v>
      </c>
      <c r="F3514">
        <v>201.64</v>
      </c>
      <c r="G3514">
        <v>-1551.42</v>
      </c>
      <c r="H3514">
        <v>0.80500000000000005</v>
      </c>
      <c r="I3514">
        <v>0.8</v>
      </c>
      <c r="J3514">
        <v>65</v>
      </c>
      <c r="K3514">
        <v>3.14</v>
      </c>
      <c r="L3514">
        <v>3</v>
      </c>
      <c r="M3514">
        <v>0</v>
      </c>
      <c r="N3514" t="s">
        <v>85</v>
      </c>
      <c r="O3514" t="s">
        <v>357</v>
      </c>
      <c r="P3514">
        <v>3327.06</v>
      </c>
      <c r="Q3514" t="s">
        <v>36</v>
      </c>
    </row>
    <row r="3515" spans="1:17" x14ac:dyDescent="0.25">
      <c r="A3515">
        <v>3551</v>
      </c>
      <c r="B3515" t="s">
        <v>17</v>
      </c>
      <c r="C3515" t="s">
        <v>23</v>
      </c>
      <c r="D3515">
        <v>4</v>
      </c>
      <c r="E3515">
        <v>1549.74</v>
      </c>
      <c r="F3515">
        <v>221.39</v>
      </c>
      <c r="G3515">
        <v>378.29</v>
      </c>
      <c r="H3515">
        <v>0.85699999999999998</v>
      </c>
      <c r="I3515">
        <v>0.7</v>
      </c>
      <c r="J3515">
        <v>5</v>
      </c>
      <c r="K3515">
        <v>1.8</v>
      </c>
      <c r="L3515">
        <v>0</v>
      </c>
      <c r="M3515">
        <v>1</v>
      </c>
      <c r="N3515" t="s">
        <v>165</v>
      </c>
      <c r="O3515" t="s">
        <v>516</v>
      </c>
      <c r="P3515">
        <v>1328.34</v>
      </c>
      <c r="Q3515" t="s">
        <v>20</v>
      </c>
    </row>
    <row r="3516" spans="1:17" x14ac:dyDescent="0.25">
      <c r="A3516">
        <v>3552</v>
      </c>
      <c r="B3516" t="s">
        <v>33</v>
      </c>
      <c r="C3516" t="s">
        <v>18</v>
      </c>
      <c r="D3516">
        <v>6</v>
      </c>
      <c r="E3516">
        <v>4599.3999999999996</v>
      </c>
      <c r="F3516">
        <v>158.6</v>
      </c>
      <c r="G3516">
        <v>830.06</v>
      </c>
      <c r="H3516">
        <v>0.58599999999999997</v>
      </c>
      <c r="I3516">
        <v>1</v>
      </c>
      <c r="J3516">
        <v>21</v>
      </c>
      <c r="K3516">
        <v>3.05</v>
      </c>
      <c r="L3516">
        <v>0</v>
      </c>
      <c r="M3516">
        <v>0</v>
      </c>
      <c r="N3516" t="s">
        <v>157</v>
      </c>
      <c r="O3516" t="s">
        <v>102</v>
      </c>
      <c r="P3516">
        <v>1427.4</v>
      </c>
      <c r="Q3516" t="s">
        <v>20</v>
      </c>
    </row>
    <row r="3517" spans="1:17" x14ac:dyDescent="0.25">
      <c r="A3517">
        <v>3553</v>
      </c>
      <c r="B3517" t="s">
        <v>33</v>
      </c>
      <c r="C3517" t="s">
        <v>23</v>
      </c>
      <c r="D3517">
        <v>6</v>
      </c>
      <c r="E3517">
        <v>4585.51</v>
      </c>
      <c r="F3517">
        <v>191.06</v>
      </c>
      <c r="G3517">
        <v>414.19</v>
      </c>
      <c r="H3517">
        <v>0.45800000000000002</v>
      </c>
      <c r="I3517">
        <v>0.8</v>
      </c>
      <c r="J3517">
        <v>17</v>
      </c>
      <c r="K3517">
        <v>1.76</v>
      </c>
      <c r="L3517">
        <v>15</v>
      </c>
      <c r="M3517">
        <v>1</v>
      </c>
      <c r="N3517" t="s">
        <v>484</v>
      </c>
      <c r="O3517" t="s">
        <v>683</v>
      </c>
      <c r="P3517">
        <v>1719.54</v>
      </c>
      <c r="Q3517" t="s">
        <v>20</v>
      </c>
    </row>
    <row r="3518" spans="1:17" x14ac:dyDescent="0.25">
      <c r="A3518">
        <v>3554</v>
      </c>
      <c r="B3518" t="s">
        <v>33</v>
      </c>
      <c r="C3518" t="s">
        <v>18</v>
      </c>
      <c r="D3518">
        <v>10</v>
      </c>
      <c r="E3518">
        <v>15181.19</v>
      </c>
      <c r="F3518">
        <v>213.82</v>
      </c>
      <c r="G3518">
        <v>3611.11</v>
      </c>
      <c r="H3518">
        <v>0.85899999999999999</v>
      </c>
      <c r="I3518">
        <v>1.6</v>
      </c>
      <c r="J3518">
        <v>61</v>
      </c>
      <c r="K3518">
        <v>1.48</v>
      </c>
      <c r="L3518">
        <v>32</v>
      </c>
      <c r="M3518">
        <v>1</v>
      </c>
      <c r="N3518" t="s">
        <v>352</v>
      </c>
      <c r="O3518" t="s">
        <v>887</v>
      </c>
      <c r="P3518">
        <v>3207.3</v>
      </c>
      <c r="Q3518" t="s">
        <v>36</v>
      </c>
    </row>
    <row r="3519" spans="1:17" x14ac:dyDescent="0.25">
      <c r="A3519">
        <v>3555</v>
      </c>
      <c r="B3519" t="s">
        <v>33</v>
      </c>
      <c r="C3519" t="s">
        <v>18</v>
      </c>
      <c r="D3519">
        <v>3</v>
      </c>
      <c r="E3519">
        <v>2709.82</v>
      </c>
      <c r="F3519">
        <v>208.45</v>
      </c>
      <c r="G3519">
        <v>85.65</v>
      </c>
      <c r="H3519">
        <v>1</v>
      </c>
      <c r="I3519">
        <v>1.5</v>
      </c>
      <c r="J3519">
        <v>13</v>
      </c>
      <c r="K3519">
        <v>1</v>
      </c>
      <c r="L3519">
        <v>4</v>
      </c>
      <c r="M3519">
        <v>1</v>
      </c>
      <c r="N3519" t="s">
        <v>170</v>
      </c>
      <c r="O3519" t="s">
        <v>558</v>
      </c>
      <c r="P3519">
        <v>938.02</v>
      </c>
      <c r="Q3519" t="s">
        <v>20</v>
      </c>
    </row>
    <row r="3520" spans="1:17" x14ac:dyDescent="0.25">
      <c r="A3520">
        <v>3556</v>
      </c>
      <c r="B3520" t="s">
        <v>17</v>
      </c>
      <c r="C3520" t="s">
        <v>23</v>
      </c>
      <c r="D3520">
        <v>8</v>
      </c>
      <c r="E3520">
        <v>12113.73</v>
      </c>
      <c r="F3520">
        <v>232.96</v>
      </c>
      <c r="G3520">
        <v>2387.84</v>
      </c>
      <c r="H3520">
        <v>0.76900000000000002</v>
      </c>
      <c r="I3520">
        <v>0.7</v>
      </c>
      <c r="J3520">
        <v>42</v>
      </c>
      <c r="K3520">
        <v>1.24</v>
      </c>
      <c r="L3520">
        <v>23</v>
      </c>
      <c r="M3520">
        <v>1</v>
      </c>
      <c r="N3520" t="s">
        <v>914</v>
      </c>
      <c r="O3520" t="s">
        <v>436</v>
      </c>
      <c r="P3520">
        <v>2795.52</v>
      </c>
      <c r="Q3520" t="s">
        <v>36</v>
      </c>
    </row>
    <row r="3521" spans="1:17" x14ac:dyDescent="0.25">
      <c r="A3521">
        <v>3557</v>
      </c>
      <c r="B3521" t="s">
        <v>17</v>
      </c>
      <c r="C3521" t="s">
        <v>18</v>
      </c>
      <c r="D3521">
        <v>4</v>
      </c>
      <c r="E3521">
        <v>3635.66</v>
      </c>
      <c r="F3521">
        <v>227.23</v>
      </c>
      <c r="G3521">
        <v>1167.0899999999999</v>
      </c>
      <c r="H3521">
        <v>0.313</v>
      </c>
      <c r="I3521">
        <v>0.3</v>
      </c>
      <c r="J3521">
        <v>12</v>
      </c>
      <c r="K3521">
        <v>3.33</v>
      </c>
      <c r="L3521">
        <v>0</v>
      </c>
      <c r="M3521">
        <v>0</v>
      </c>
      <c r="N3521" t="s">
        <v>86</v>
      </c>
      <c r="O3521" t="s">
        <v>248</v>
      </c>
      <c r="P3521">
        <v>1363.38</v>
      </c>
      <c r="Q3521" t="s">
        <v>20</v>
      </c>
    </row>
    <row r="3522" spans="1:17" x14ac:dyDescent="0.25">
      <c r="A3522">
        <v>3558</v>
      </c>
      <c r="B3522" t="s">
        <v>17</v>
      </c>
      <c r="C3522" t="s">
        <v>23</v>
      </c>
      <c r="D3522">
        <v>8</v>
      </c>
      <c r="E3522">
        <v>6944.06</v>
      </c>
      <c r="F3522">
        <v>165.33</v>
      </c>
      <c r="G3522">
        <v>1367.23</v>
      </c>
      <c r="H3522">
        <v>0.69</v>
      </c>
      <c r="I3522">
        <v>0.7</v>
      </c>
      <c r="J3522">
        <v>31</v>
      </c>
      <c r="K3522">
        <v>1.61</v>
      </c>
      <c r="L3522">
        <v>17</v>
      </c>
      <c r="M3522">
        <v>1</v>
      </c>
      <c r="N3522" t="s">
        <v>400</v>
      </c>
      <c r="O3522" t="s">
        <v>662</v>
      </c>
      <c r="P3522">
        <v>1983.96</v>
      </c>
      <c r="Q3522" t="s">
        <v>20</v>
      </c>
    </row>
    <row r="3523" spans="1:17" x14ac:dyDescent="0.25">
      <c r="A3523">
        <v>3559</v>
      </c>
      <c r="B3523" t="s">
        <v>17</v>
      </c>
      <c r="C3523" t="s">
        <v>18</v>
      </c>
      <c r="D3523">
        <v>3</v>
      </c>
      <c r="E3523">
        <v>1627.83</v>
      </c>
      <c r="F3523">
        <v>162.78</v>
      </c>
      <c r="G3523">
        <v>-476.05</v>
      </c>
      <c r="H3523">
        <v>0.2</v>
      </c>
      <c r="I3523">
        <v>-0.6</v>
      </c>
      <c r="J3523">
        <v>2</v>
      </c>
      <c r="K3523">
        <v>1</v>
      </c>
      <c r="L3523">
        <v>0</v>
      </c>
      <c r="M3523">
        <v>1</v>
      </c>
      <c r="N3523" t="s">
        <v>708</v>
      </c>
      <c r="O3523" t="s">
        <v>458</v>
      </c>
      <c r="P3523">
        <v>732.51</v>
      </c>
      <c r="Q3523" t="s">
        <v>20</v>
      </c>
    </row>
    <row r="3524" spans="1:17" x14ac:dyDescent="0.25">
      <c r="A3524">
        <v>3560</v>
      </c>
      <c r="B3524" t="s">
        <v>17</v>
      </c>
      <c r="C3524" t="s">
        <v>18</v>
      </c>
      <c r="D3524">
        <v>1</v>
      </c>
      <c r="E3524">
        <v>1139.8599999999999</v>
      </c>
      <c r="F3524">
        <v>189.98</v>
      </c>
      <c r="G3524">
        <v>337.38</v>
      </c>
      <c r="H3524">
        <v>1</v>
      </c>
      <c r="I3524">
        <v>2</v>
      </c>
      <c r="J3524">
        <v>6</v>
      </c>
      <c r="K3524">
        <v>1</v>
      </c>
      <c r="L3524">
        <v>6</v>
      </c>
      <c r="M3524">
        <v>1</v>
      </c>
      <c r="N3524" t="s">
        <v>757</v>
      </c>
      <c r="O3524" t="s">
        <v>757</v>
      </c>
      <c r="P3524">
        <v>284.97000000000003</v>
      </c>
      <c r="Q3524" t="s">
        <v>52</v>
      </c>
    </row>
    <row r="3525" spans="1:17" x14ac:dyDescent="0.25">
      <c r="A3525">
        <v>3561</v>
      </c>
      <c r="B3525" t="s">
        <v>17</v>
      </c>
      <c r="C3525" t="s">
        <v>23</v>
      </c>
      <c r="D3525">
        <v>4</v>
      </c>
      <c r="E3525">
        <v>8924.92</v>
      </c>
      <c r="F3525">
        <v>171.63</v>
      </c>
      <c r="G3525">
        <v>-1560.85</v>
      </c>
      <c r="H3525">
        <v>1</v>
      </c>
      <c r="I3525">
        <v>1.5</v>
      </c>
      <c r="J3525">
        <v>52</v>
      </c>
      <c r="K3525">
        <v>1.35</v>
      </c>
      <c r="L3525">
        <v>34</v>
      </c>
      <c r="M3525">
        <v>1</v>
      </c>
      <c r="N3525" t="s">
        <v>774</v>
      </c>
      <c r="O3525" t="s">
        <v>513</v>
      </c>
      <c r="P3525">
        <v>1029.78</v>
      </c>
      <c r="Q3525" t="s">
        <v>20</v>
      </c>
    </row>
    <row r="3526" spans="1:17" x14ac:dyDescent="0.25">
      <c r="A3526">
        <v>3562</v>
      </c>
      <c r="B3526" t="s">
        <v>28</v>
      </c>
      <c r="C3526" t="s">
        <v>18</v>
      </c>
      <c r="D3526">
        <v>4</v>
      </c>
      <c r="E3526">
        <v>10609.08</v>
      </c>
      <c r="F3526">
        <v>241.12</v>
      </c>
      <c r="G3526">
        <v>884.58</v>
      </c>
      <c r="H3526">
        <v>0.84099999999999997</v>
      </c>
      <c r="I3526">
        <v>0.8</v>
      </c>
      <c r="J3526">
        <v>39</v>
      </c>
      <c r="K3526">
        <v>1.31</v>
      </c>
      <c r="L3526">
        <v>25</v>
      </c>
      <c r="M3526">
        <v>1</v>
      </c>
      <c r="N3526" t="s">
        <v>725</v>
      </c>
      <c r="O3526" t="s">
        <v>365</v>
      </c>
      <c r="P3526">
        <v>1446.72</v>
      </c>
      <c r="Q3526" t="s">
        <v>20</v>
      </c>
    </row>
    <row r="3527" spans="1:17" x14ac:dyDescent="0.25">
      <c r="A3527">
        <v>3563</v>
      </c>
      <c r="B3527" t="s">
        <v>28</v>
      </c>
      <c r="C3527" t="s">
        <v>23</v>
      </c>
      <c r="D3527">
        <v>3</v>
      </c>
      <c r="E3527">
        <v>2954.78</v>
      </c>
      <c r="F3527">
        <v>211.06</v>
      </c>
      <c r="G3527">
        <v>669.64</v>
      </c>
      <c r="H3527">
        <v>0</v>
      </c>
      <c r="I3527">
        <v>-0.8</v>
      </c>
      <c r="J3527">
        <v>10</v>
      </c>
      <c r="K3527">
        <v>2</v>
      </c>
      <c r="L3527">
        <v>0</v>
      </c>
      <c r="M3527">
        <v>1</v>
      </c>
      <c r="N3527" t="s">
        <v>319</v>
      </c>
      <c r="O3527" t="s">
        <v>203</v>
      </c>
      <c r="P3527">
        <v>949.77</v>
      </c>
      <c r="Q3527" t="s">
        <v>20</v>
      </c>
    </row>
    <row r="3528" spans="1:17" x14ac:dyDescent="0.25">
      <c r="A3528">
        <v>3564</v>
      </c>
      <c r="B3528" t="s">
        <v>33</v>
      </c>
      <c r="C3528" t="s">
        <v>18</v>
      </c>
      <c r="D3528">
        <v>1</v>
      </c>
      <c r="E3528">
        <v>579.95000000000005</v>
      </c>
      <c r="F3528">
        <v>289.98</v>
      </c>
      <c r="G3528">
        <v>86.74</v>
      </c>
      <c r="H3528">
        <v>0</v>
      </c>
      <c r="I3528">
        <v>0</v>
      </c>
      <c r="J3528">
        <v>2</v>
      </c>
      <c r="K3528">
        <v>2</v>
      </c>
      <c r="L3528">
        <v>0</v>
      </c>
      <c r="M3528">
        <v>1</v>
      </c>
      <c r="N3528" t="s">
        <v>738</v>
      </c>
      <c r="O3528" t="s">
        <v>738</v>
      </c>
      <c r="P3528">
        <v>434.97</v>
      </c>
      <c r="Q3528" t="s">
        <v>52</v>
      </c>
    </row>
    <row r="3529" spans="1:17" x14ac:dyDescent="0.25">
      <c r="A3529">
        <v>3565</v>
      </c>
      <c r="B3529" t="s">
        <v>33</v>
      </c>
      <c r="C3529" t="s">
        <v>23</v>
      </c>
      <c r="D3529">
        <v>3</v>
      </c>
      <c r="E3529">
        <v>1997.86</v>
      </c>
      <c r="F3529">
        <v>221.98</v>
      </c>
      <c r="G3529">
        <v>293.79000000000002</v>
      </c>
      <c r="H3529">
        <v>1</v>
      </c>
      <c r="I3529">
        <v>3.2</v>
      </c>
      <c r="J3529">
        <v>9</v>
      </c>
      <c r="K3529">
        <v>3</v>
      </c>
      <c r="L3529">
        <v>2</v>
      </c>
      <c r="M3529">
        <v>0</v>
      </c>
      <c r="N3529" t="s">
        <v>68</v>
      </c>
      <c r="O3529" t="s">
        <v>306</v>
      </c>
      <c r="P3529">
        <v>998.91</v>
      </c>
      <c r="Q3529" t="s">
        <v>20</v>
      </c>
    </row>
    <row r="3530" spans="1:17" x14ac:dyDescent="0.25">
      <c r="A3530">
        <v>3566</v>
      </c>
      <c r="B3530" t="s">
        <v>33</v>
      </c>
      <c r="C3530" t="s">
        <v>18</v>
      </c>
      <c r="D3530">
        <v>4</v>
      </c>
      <c r="E3530">
        <v>4735.0600000000004</v>
      </c>
      <c r="F3530">
        <v>152.74</v>
      </c>
      <c r="G3530">
        <v>138.21</v>
      </c>
      <c r="H3530">
        <v>1</v>
      </c>
      <c r="I3530">
        <v>1</v>
      </c>
      <c r="J3530">
        <v>31</v>
      </c>
      <c r="K3530">
        <v>1.45</v>
      </c>
      <c r="L3530">
        <v>16</v>
      </c>
      <c r="M3530">
        <v>1</v>
      </c>
      <c r="N3530" t="s">
        <v>620</v>
      </c>
      <c r="O3530" t="s">
        <v>536</v>
      </c>
      <c r="P3530">
        <v>916.44</v>
      </c>
      <c r="Q3530" t="s">
        <v>20</v>
      </c>
    </row>
    <row r="3531" spans="1:17" x14ac:dyDescent="0.25">
      <c r="A3531">
        <v>3567</v>
      </c>
      <c r="B3531" t="s">
        <v>33</v>
      </c>
      <c r="C3531" t="s">
        <v>18</v>
      </c>
      <c r="D3531">
        <v>8</v>
      </c>
      <c r="E3531">
        <v>7496.17</v>
      </c>
      <c r="F3531">
        <v>202.6</v>
      </c>
      <c r="G3531">
        <v>1399.29</v>
      </c>
      <c r="H3531">
        <v>0.70299999999999996</v>
      </c>
      <c r="I3531">
        <v>0.9</v>
      </c>
      <c r="J3531">
        <v>25</v>
      </c>
      <c r="K3531">
        <v>1.52</v>
      </c>
      <c r="L3531">
        <v>10</v>
      </c>
      <c r="M3531">
        <v>1</v>
      </c>
      <c r="N3531" t="s">
        <v>498</v>
      </c>
      <c r="O3531" t="s">
        <v>500</v>
      </c>
      <c r="P3531">
        <v>2431.1999999999998</v>
      </c>
      <c r="Q3531" t="s">
        <v>36</v>
      </c>
    </row>
    <row r="3532" spans="1:17" x14ac:dyDescent="0.25">
      <c r="A3532">
        <v>3568</v>
      </c>
      <c r="B3532" t="s">
        <v>28</v>
      </c>
      <c r="C3532" t="s">
        <v>23</v>
      </c>
      <c r="D3532">
        <v>7</v>
      </c>
      <c r="E3532">
        <v>7698.83</v>
      </c>
      <c r="F3532">
        <v>197.41</v>
      </c>
      <c r="G3532">
        <v>377.89</v>
      </c>
      <c r="H3532">
        <v>0.71799999999999997</v>
      </c>
      <c r="I3532">
        <v>0.6</v>
      </c>
      <c r="J3532">
        <v>32</v>
      </c>
      <c r="K3532">
        <v>2.5299999999999998</v>
      </c>
      <c r="L3532">
        <v>2</v>
      </c>
      <c r="M3532">
        <v>0</v>
      </c>
      <c r="N3532" t="s">
        <v>601</v>
      </c>
      <c r="O3532" t="s">
        <v>54</v>
      </c>
      <c r="P3532">
        <v>2072.8000000000002</v>
      </c>
      <c r="Q3532" t="s">
        <v>36</v>
      </c>
    </row>
    <row r="3533" spans="1:17" x14ac:dyDescent="0.25">
      <c r="A3533">
        <v>3569</v>
      </c>
      <c r="B3533" t="s">
        <v>17</v>
      </c>
      <c r="C3533" t="s">
        <v>18</v>
      </c>
      <c r="D3533">
        <v>8</v>
      </c>
      <c r="E3533">
        <v>8043.99</v>
      </c>
      <c r="F3533">
        <v>174.87</v>
      </c>
      <c r="G3533">
        <v>1475.63</v>
      </c>
      <c r="H3533">
        <v>0.217</v>
      </c>
      <c r="I3533">
        <v>-0.5</v>
      </c>
      <c r="J3533">
        <v>43</v>
      </c>
      <c r="K3533">
        <v>1.37</v>
      </c>
      <c r="L3533">
        <v>19</v>
      </c>
      <c r="M3533">
        <v>1</v>
      </c>
      <c r="N3533" t="s">
        <v>671</v>
      </c>
      <c r="O3533" t="s">
        <v>637</v>
      </c>
      <c r="P3533">
        <v>2098.44</v>
      </c>
      <c r="Q3533" t="s">
        <v>36</v>
      </c>
    </row>
    <row r="3534" spans="1:17" x14ac:dyDescent="0.25">
      <c r="A3534">
        <v>3570</v>
      </c>
      <c r="B3534" t="s">
        <v>28</v>
      </c>
      <c r="C3534" t="s">
        <v>23</v>
      </c>
      <c r="D3534">
        <v>8</v>
      </c>
      <c r="E3534">
        <v>7253.92</v>
      </c>
      <c r="F3534">
        <v>186</v>
      </c>
      <c r="G3534">
        <v>1764.88</v>
      </c>
      <c r="H3534">
        <v>0.53800000000000003</v>
      </c>
      <c r="I3534">
        <v>0.8</v>
      </c>
      <c r="J3534">
        <v>34</v>
      </c>
      <c r="K3534">
        <v>3.21</v>
      </c>
      <c r="L3534">
        <v>0</v>
      </c>
      <c r="M3534">
        <v>0</v>
      </c>
      <c r="N3534" t="s">
        <v>110</v>
      </c>
      <c r="O3534" t="s">
        <v>775</v>
      </c>
      <c r="P3534">
        <v>2232</v>
      </c>
      <c r="Q3534" t="s">
        <v>36</v>
      </c>
    </row>
    <row r="3535" spans="1:17" x14ac:dyDescent="0.25">
      <c r="A3535">
        <v>3571</v>
      </c>
      <c r="B3535" t="s">
        <v>17</v>
      </c>
      <c r="C3535" t="s">
        <v>18</v>
      </c>
      <c r="D3535">
        <v>4</v>
      </c>
      <c r="E3535">
        <v>3299.6</v>
      </c>
      <c r="F3535">
        <v>274.97000000000003</v>
      </c>
      <c r="G3535">
        <v>964.17</v>
      </c>
      <c r="H3535">
        <v>1</v>
      </c>
      <c r="I3535">
        <v>1.3</v>
      </c>
      <c r="J3535">
        <v>12</v>
      </c>
      <c r="K3535">
        <v>2.58</v>
      </c>
      <c r="L3535">
        <v>2</v>
      </c>
      <c r="M3535">
        <v>0</v>
      </c>
      <c r="N3535" t="s">
        <v>848</v>
      </c>
      <c r="O3535" t="s">
        <v>486</v>
      </c>
      <c r="P3535">
        <v>1649.82</v>
      </c>
      <c r="Q3535" t="s">
        <v>20</v>
      </c>
    </row>
    <row r="3536" spans="1:17" x14ac:dyDescent="0.25">
      <c r="A3536">
        <v>3572</v>
      </c>
      <c r="B3536" t="s">
        <v>17</v>
      </c>
      <c r="C3536" t="s">
        <v>18</v>
      </c>
      <c r="D3536">
        <v>6</v>
      </c>
      <c r="E3536">
        <v>7677.05</v>
      </c>
      <c r="F3536">
        <v>202.03</v>
      </c>
      <c r="G3536">
        <v>1397.44</v>
      </c>
      <c r="H3536">
        <v>0.73699999999999999</v>
      </c>
      <c r="I3536">
        <v>0.8</v>
      </c>
      <c r="J3536">
        <v>37</v>
      </c>
      <c r="K3536">
        <v>1.76</v>
      </c>
      <c r="L3536">
        <v>24</v>
      </c>
      <c r="M3536">
        <v>1</v>
      </c>
      <c r="N3536" t="s">
        <v>161</v>
      </c>
      <c r="O3536" t="s">
        <v>514</v>
      </c>
      <c r="P3536">
        <v>1818.27</v>
      </c>
      <c r="Q3536" t="s">
        <v>20</v>
      </c>
    </row>
    <row r="3537" spans="1:17" x14ac:dyDescent="0.25">
      <c r="A3537">
        <v>3573</v>
      </c>
      <c r="B3537" t="s">
        <v>17</v>
      </c>
      <c r="C3537" t="s">
        <v>23</v>
      </c>
      <c r="D3537">
        <v>2</v>
      </c>
      <c r="E3537">
        <v>4789.5600000000004</v>
      </c>
      <c r="F3537">
        <v>252.08</v>
      </c>
      <c r="G3537">
        <v>1096.0999999999999</v>
      </c>
      <c r="H3537">
        <v>1</v>
      </c>
      <c r="I3537">
        <v>1</v>
      </c>
      <c r="J3537">
        <v>19</v>
      </c>
      <c r="K3537">
        <v>1</v>
      </c>
      <c r="L3537">
        <v>12</v>
      </c>
      <c r="M3537">
        <v>1</v>
      </c>
      <c r="N3537" t="s">
        <v>129</v>
      </c>
      <c r="O3537" t="s">
        <v>190</v>
      </c>
      <c r="P3537">
        <v>756.24</v>
      </c>
      <c r="Q3537" t="s">
        <v>20</v>
      </c>
    </row>
    <row r="3538" spans="1:17" x14ac:dyDescent="0.25">
      <c r="A3538">
        <v>3574</v>
      </c>
      <c r="B3538" t="s">
        <v>28</v>
      </c>
      <c r="C3538" t="s">
        <v>18</v>
      </c>
      <c r="D3538">
        <v>10</v>
      </c>
      <c r="E3538">
        <v>10138.84</v>
      </c>
      <c r="F3538">
        <v>155.97999999999999</v>
      </c>
      <c r="G3538">
        <v>1056.6300000000001</v>
      </c>
      <c r="H3538">
        <v>0.70799999999999996</v>
      </c>
      <c r="I3538">
        <v>0.9</v>
      </c>
      <c r="J3538">
        <v>60</v>
      </c>
      <c r="K3538">
        <v>1.2</v>
      </c>
      <c r="L3538">
        <v>27</v>
      </c>
      <c r="M3538">
        <v>1</v>
      </c>
      <c r="N3538" t="s">
        <v>57</v>
      </c>
      <c r="O3538" t="s">
        <v>985</v>
      </c>
      <c r="P3538">
        <v>2339.6999999999998</v>
      </c>
      <c r="Q3538" t="s">
        <v>36</v>
      </c>
    </row>
    <row r="3539" spans="1:17" x14ac:dyDescent="0.25">
      <c r="A3539">
        <v>3575</v>
      </c>
      <c r="B3539" t="s">
        <v>28</v>
      </c>
      <c r="C3539" t="s">
        <v>18</v>
      </c>
      <c r="D3539">
        <v>3</v>
      </c>
      <c r="E3539">
        <v>2839.6</v>
      </c>
      <c r="F3539">
        <v>189.31</v>
      </c>
      <c r="G3539">
        <v>370.11</v>
      </c>
      <c r="H3539">
        <v>0.4</v>
      </c>
      <c r="I3539">
        <v>-0.1</v>
      </c>
      <c r="J3539">
        <v>15</v>
      </c>
      <c r="K3539">
        <v>3.67</v>
      </c>
      <c r="L3539">
        <v>0</v>
      </c>
      <c r="M3539">
        <v>0</v>
      </c>
      <c r="N3539" t="s">
        <v>169</v>
      </c>
      <c r="O3539" t="s">
        <v>411</v>
      </c>
      <c r="P3539">
        <v>851.9</v>
      </c>
      <c r="Q3539" t="s">
        <v>20</v>
      </c>
    </row>
    <row r="3540" spans="1:17" x14ac:dyDescent="0.25">
      <c r="A3540">
        <v>3576</v>
      </c>
      <c r="B3540" t="s">
        <v>28</v>
      </c>
      <c r="C3540" t="s">
        <v>23</v>
      </c>
      <c r="D3540">
        <v>4</v>
      </c>
      <c r="E3540">
        <v>2989.7</v>
      </c>
      <c r="F3540">
        <v>213.55</v>
      </c>
      <c r="G3540">
        <v>350.8</v>
      </c>
      <c r="H3540">
        <v>7.0999999999999994E-2</v>
      </c>
      <c r="I3540">
        <v>-1.8</v>
      </c>
      <c r="J3540">
        <v>6</v>
      </c>
      <c r="K3540">
        <v>1</v>
      </c>
      <c r="L3540">
        <v>1</v>
      </c>
      <c r="M3540">
        <v>1</v>
      </c>
      <c r="N3540" t="s">
        <v>110</v>
      </c>
      <c r="O3540" t="s">
        <v>870</v>
      </c>
      <c r="P3540">
        <v>1281.3</v>
      </c>
      <c r="Q3540" t="s">
        <v>20</v>
      </c>
    </row>
    <row r="3541" spans="1:17" x14ac:dyDescent="0.25">
      <c r="A3541">
        <v>3577</v>
      </c>
      <c r="B3541" t="s">
        <v>28</v>
      </c>
      <c r="C3541" t="s">
        <v>18</v>
      </c>
      <c r="D3541">
        <v>8</v>
      </c>
      <c r="E3541">
        <v>13772.5</v>
      </c>
      <c r="F3541">
        <v>237.46</v>
      </c>
      <c r="G3541">
        <v>2294.9</v>
      </c>
      <c r="H3541">
        <v>0.79300000000000004</v>
      </c>
      <c r="I3541">
        <v>2.1</v>
      </c>
      <c r="J3541">
        <v>49</v>
      </c>
      <c r="K3541">
        <v>1.41</v>
      </c>
      <c r="L3541">
        <v>20</v>
      </c>
      <c r="M3541">
        <v>1</v>
      </c>
      <c r="N3541" t="s">
        <v>165</v>
      </c>
      <c r="O3541" t="s">
        <v>798</v>
      </c>
      <c r="P3541">
        <v>2849.52</v>
      </c>
      <c r="Q3541" t="s">
        <v>36</v>
      </c>
    </row>
    <row r="3542" spans="1:17" x14ac:dyDescent="0.25">
      <c r="A3542">
        <v>3578</v>
      </c>
      <c r="B3542" t="s">
        <v>33</v>
      </c>
      <c r="C3542" t="s">
        <v>18</v>
      </c>
      <c r="D3542">
        <v>4</v>
      </c>
      <c r="E3542">
        <v>6179.4</v>
      </c>
      <c r="F3542">
        <v>228.87</v>
      </c>
      <c r="G3542">
        <v>420.15</v>
      </c>
      <c r="H3542">
        <v>0.81499999999999995</v>
      </c>
      <c r="I3542">
        <v>1</v>
      </c>
      <c r="J3542">
        <v>27</v>
      </c>
      <c r="K3542">
        <v>1.56</v>
      </c>
      <c r="L3542">
        <v>18</v>
      </c>
      <c r="M3542">
        <v>1</v>
      </c>
      <c r="N3542" t="s">
        <v>588</v>
      </c>
      <c r="O3542" t="s">
        <v>598</v>
      </c>
      <c r="P3542">
        <v>1373.22</v>
      </c>
      <c r="Q3542" t="s">
        <v>20</v>
      </c>
    </row>
    <row r="3543" spans="1:17" x14ac:dyDescent="0.25">
      <c r="A3543">
        <v>3579</v>
      </c>
      <c r="B3543" t="s">
        <v>33</v>
      </c>
      <c r="C3543" t="s">
        <v>23</v>
      </c>
      <c r="D3543">
        <v>3</v>
      </c>
      <c r="E3543">
        <v>7479.03</v>
      </c>
      <c r="F3543">
        <v>213.69</v>
      </c>
      <c r="G3543">
        <v>2402.04</v>
      </c>
      <c r="H3543">
        <v>1</v>
      </c>
      <c r="I3543">
        <v>2.5</v>
      </c>
      <c r="J3543">
        <v>35</v>
      </c>
      <c r="K3543">
        <v>2.63</v>
      </c>
      <c r="L3543">
        <v>11</v>
      </c>
      <c r="M3543">
        <v>0</v>
      </c>
      <c r="N3543" t="s">
        <v>252</v>
      </c>
      <c r="O3543" t="s">
        <v>814</v>
      </c>
      <c r="P3543">
        <v>961.6</v>
      </c>
      <c r="Q3543" t="s">
        <v>20</v>
      </c>
    </row>
    <row r="3544" spans="1:17" x14ac:dyDescent="0.25">
      <c r="A3544">
        <v>3580</v>
      </c>
      <c r="B3544" t="s">
        <v>17</v>
      </c>
      <c r="C3544" t="s">
        <v>18</v>
      </c>
      <c r="D3544">
        <v>7</v>
      </c>
      <c r="E3544">
        <v>10029.14</v>
      </c>
      <c r="F3544">
        <v>218.02</v>
      </c>
      <c r="G3544">
        <v>1027.81</v>
      </c>
      <c r="H3544">
        <v>0.76100000000000001</v>
      </c>
      <c r="I3544">
        <v>1.5</v>
      </c>
      <c r="J3544">
        <v>39</v>
      </c>
      <c r="K3544">
        <v>3.05</v>
      </c>
      <c r="L3544">
        <v>4</v>
      </c>
      <c r="M3544">
        <v>0</v>
      </c>
      <c r="N3544" t="s">
        <v>569</v>
      </c>
      <c r="O3544" t="s">
        <v>306</v>
      </c>
      <c r="P3544">
        <v>2289.21</v>
      </c>
      <c r="Q3544" t="s">
        <v>36</v>
      </c>
    </row>
    <row r="3545" spans="1:17" x14ac:dyDescent="0.25">
      <c r="A3545">
        <v>3581</v>
      </c>
      <c r="B3545" t="s">
        <v>17</v>
      </c>
      <c r="C3545" t="s">
        <v>23</v>
      </c>
      <c r="D3545">
        <v>6</v>
      </c>
      <c r="E3545">
        <v>12053.79</v>
      </c>
      <c r="F3545">
        <v>236.35</v>
      </c>
      <c r="G3545">
        <v>1680.3</v>
      </c>
      <c r="H3545">
        <v>0.84299999999999997</v>
      </c>
      <c r="I3545">
        <v>1.5</v>
      </c>
      <c r="J3545">
        <v>43</v>
      </c>
      <c r="K3545">
        <v>1.23</v>
      </c>
      <c r="L3545">
        <v>17</v>
      </c>
      <c r="M3545">
        <v>1</v>
      </c>
      <c r="N3545" t="s">
        <v>141</v>
      </c>
      <c r="O3545" t="s">
        <v>931</v>
      </c>
      <c r="P3545">
        <v>2127.15</v>
      </c>
      <c r="Q3545" t="s">
        <v>36</v>
      </c>
    </row>
    <row r="3546" spans="1:17" x14ac:dyDescent="0.25">
      <c r="A3546">
        <v>3582</v>
      </c>
      <c r="B3546" t="s">
        <v>17</v>
      </c>
      <c r="C3546" t="s">
        <v>18</v>
      </c>
      <c r="D3546">
        <v>4</v>
      </c>
      <c r="E3546">
        <v>3959.42</v>
      </c>
      <c r="F3546">
        <v>219.97</v>
      </c>
      <c r="G3546">
        <v>-232.46</v>
      </c>
      <c r="H3546">
        <v>0.77800000000000002</v>
      </c>
      <c r="I3546">
        <v>1.6</v>
      </c>
      <c r="J3546">
        <v>12</v>
      </c>
      <c r="K3546">
        <v>2.5</v>
      </c>
      <c r="L3546">
        <v>3</v>
      </c>
      <c r="M3546">
        <v>0</v>
      </c>
      <c r="N3546" t="s">
        <v>936</v>
      </c>
      <c r="O3546" t="s">
        <v>38</v>
      </c>
      <c r="P3546">
        <v>1319.82</v>
      </c>
      <c r="Q3546" t="s">
        <v>20</v>
      </c>
    </row>
    <row r="3547" spans="1:17" x14ac:dyDescent="0.25">
      <c r="A3547">
        <v>3583</v>
      </c>
      <c r="B3547" t="s">
        <v>17</v>
      </c>
      <c r="C3547" t="s">
        <v>18</v>
      </c>
      <c r="D3547">
        <v>4</v>
      </c>
      <c r="E3547">
        <v>11113.21</v>
      </c>
      <c r="F3547">
        <v>222.26</v>
      </c>
      <c r="G3547">
        <v>461.8</v>
      </c>
      <c r="H3547">
        <v>0.5</v>
      </c>
      <c r="I3547">
        <v>1.9</v>
      </c>
      <c r="J3547">
        <v>50</v>
      </c>
      <c r="K3547">
        <v>1.68</v>
      </c>
      <c r="L3547">
        <v>38</v>
      </c>
      <c r="M3547">
        <v>1</v>
      </c>
      <c r="N3547" t="s">
        <v>681</v>
      </c>
      <c r="O3547" t="s">
        <v>76</v>
      </c>
      <c r="P3547">
        <v>1333.56</v>
      </c>
      <c r="Q3547" t="s">
        <v>20</v>
      </c>
    </row>
    <row r="3548" spans="1:17" x14ac:dyDescent="0.25">
      <c r="A3548">
        <v>3584</v>
      </c>
      <c r="B3548" t="s">
        <v>33</v>
      </c>
      <c r="C3548" t="s">
        <v>23</v>
      </c>
      <c r="D3548">
        <v>3</v>
      </c>
      <c r="E3548">
        <v>1619.84</v>
      </c>
      <c r="F3548">
        <v>202.48</v>
      </c>
      <c r="G3548">
        <v>10.64</v>
      </c>
      <c r="H3548">
        <v>0</v>
      </c>
      <c r="I3548">
        <v>-1</v>
      </c>
      <c r="J3548">
        <v>4</v>
      </c>
      <c r="K3548">
        <v>2</v>
      </c>
      <c r="L3548">
        <v>4</v>
      </c>
      <c r="M3548">
        <v>1</v>
      </c>
      <c r="N3548" t="s">
        <v>537</v>
      </c>
      <c r="O3548" t="s">
        <v>567</v>
      </c>
      <c r="P3548">
        <v>911.16</v>
      </c>
      <c r="Q3548" t="s">
        <v>20</v>
      </c>
    </row>
    <row r="3549" spans="1:17" x14ac:dyDescent="0.25">
      <c r="A3549">
        <v>3585</v>
      </c>
      <c r="B3549" t="s">
        <v>28</v>
      </c>
      <c r="C3549" t="s">
        <v>18</v>
      </c>
      <c r="D3549">
        <v>4</v>
      </c>
      <c r="E3549">
        <v>3369.62</v>
      </c>
      <c r="F3549">
        <v>168.48</v>
      </c>
      <c r="G3549">
        <v>-301.27</v>
      </c>
      <c r="H3549">
        <v>0.8</v>
      </c>
      <c r="I3549">
        <v>0.9</v>
      </c>
      <c r="J3549">
        <v>19</v>
      </c>
      <c r="K3549">
        <v>1.74</v>
      </c>
      <c r="L3549">
        <v>6</v>
      </c>
      <c r="M3549">
        <v>1</v>
      </c>
      <c r="N3549" t="s">
        <v>899</v>
      </c>
      <c r="O3549" t="s">
        <v>1002</v>
      </c>
      <c r="P3549">
        <v>1010.88</v>
      </c>
      <c r="Q3549" t="s">
        <v>20</v>
      </c>
    </row>
    <row r="3550" spans="1:17" x14ac:dyDescent="0.25">
      <c r="A3550">
        <v>3586</v>
      </c>
      <c r="B3550" t="s">
        <v>33</v>
      </c>
      <c r="C3550" t="s">
        <v>18</v>
      </c>
      <c r="D3550">
        <v>5</v>
      </c>
      <c r="E3550">
        <v>8250.1299999999992</v>
      </c>
      <c r="F3550">
        <v>175.53</v>
      </c>
      <c r="G3550">
        <v>466.33</v>
      </c>
      <c r="H3550">
        <v>0.46800000000000003</v>
      </c>
      <c r="I3550">
        <v>0.4</v>
      </c>
      <c r="J3550">
        <v>42</v>
      </c>
      <c r="K3550">
        <v>1.31</v>
      </c>
      <c r="L3550">
        <v>22</v>
      </c>
      <c r="M3550">
        <v>1</v>
      </c>
      <c r="N3550" t="s">
        <v>442</v>
      </c>
      <c r="O3550" t="s">
        <v>509</v>
      </c>
      <c r="P3550">
        <v>1316.48</v>
      </c>
      <c r="Q3550" t="s">
        <v>20</v>
      </c>
    </row>
    <row r="3551" spans="1:17" x14ac:dyDescent="0.25">
      <c r="A3551">
        <v>3587</v>
      </c>
      <c r="B3551" t="s">
        <v>33</v>
      </c>
      <c r="C3551" t="s">
        <v>23</v>
      </c>
      <c r="D3551">
        <v>5</v>
      </c>
      <c r="E3551">
        <v>4919.43</v>
      </c>
      <c r="F3551">
        <v>196.78</v>
      </c>
      <c r="G3551">
        <v>-605.72</v>
      </c>
      <c r="H3551">
        <v>0.72</v>
      </c>
      <c r="I3551">
        <v>0.9</v>
      </c>
      <c r="J3551">
        <v>19</v>
      </c>
      <c r="K3551">
        <v>1.1599999999999999</v>
      </c>
      <c r="L3551">
        <v>16</v>
      </c>
      <c r="M3551">
        <v>1</v>
      </c>
      <c r="N3551" t="s">
        <v>954</v>
      </c>
      <c r="O3551" t="s">
        <v>341</v>
      </c>
      <c r="P3551">
        <v>1475.85</v>
      </c>
      <c r="Q3551" t="s">
        <v>20</v>
      </c>
    </row>
    <row r="3552" spans="1:17" x14ac:dyDescent="0.25">
      <c r="A3552">
        <v>3588</v>
      </c>
      <c r="B3552" t="s">
        <v>28</v>
      </c>
      <c r="C3552" t="s">
        <v>18</v>
      </c>
      <c r="D3552">
        <v>1</v>
      </c>
      <c r="E3552">
        <v>434.88</v>
      </c>
      <c r="F3552">
        <v>48.32</v>
      </c>
      <c r="G3552">
        <v>81.36</v>
      </c>
      <c r="H3552">
        <v>1</v>
      </c>
      <c r="I3552">
        <v>1</v>
      </c>
      <c r="J3552">
        <v>9</v>
      </c>
      <c r="K3552">
        <v>1.33</v>
      </c>
      <c r="L3552">
        <v>9</v>
      </c>
      <c r="M3552">
        <v>1</v>
      </c>
      <c r="N3552" t="s">
        <v>85</v>
      </c>
      <c r="O3552" t="s">
        <v>85</v>
      </c>
      <c r="P3552">
        <v>72.48</v>
      </c>
      <c r="Q3552" t="s">
        <v>52</v>
      </c>
    </row>
    <row r="3553" spans="1:17" x14ac:dyDescent="0.25">
      <c r="A3553">
        <v>3589</v>
      </c>
      <c r="B3553" t="s">
        <v>33</v>
      </c>
      <c r="C3553" t="s">
        <v>23</v>
      </c>
      <c r="D3553">
        <v>6</v>
      </c>
      <c r="E3553">
        <v>4189.54</v>
      </c>
      <c r="F3553">
        <v>182.15</v>
      </c>
      <c r="G3553">
        <v>519.64</v>
      </c>
      <c r="H3553">
        <v>0.17399999999999999</v>
      </c>
      <c r="I3553">
        <v>-0.6</v>
      </c>
      <c r="J3553">
        <v>12</v>
      </c>
      <c r="K3553">
        <v>3.17</v>
      </c>
      <c r="L3553">
        <v>0</v>
      </c>
      <c r="M3553">
        <v>0</v>
      </c>
      <c r="N3553" t="s">
        <v>443</v>
      </c>
      <c r="O3553" t="s">
        <v>154</v>
      </c>
      <c r="P3553">
        <v>1639.35</v>
      </c>
      <c r="Q3553" t="s">
        <v>20</v>
      </c>
    </row>
    <row r="3554" spans="1:17" x14ac:dyDescent="0.25">
      <c r="A3554">
        <v>3590</v>
      </c>
      <c r="B3554" t="s">
        <v>33</v>
      </c>
      <c r="C3554" t="s">
        <v>18</v>
      </c>
      <c r="D3554">
        <v>5</v>
      </c>
      <c r="E3554">
        <v>6678.81</v>
      </c>
      <c r="F3554">
        <v>190.82</v>
      </c>
      <c r="G3554">
        <v>1095.17</v>
      </c>
      <c r="H3554">
        <v>1</v>
      </c>
      <c r="I3554">
        <v>1.9</v>
      </c>
      <c r="J3554">
        <v>35</v>
      </c>
      <c r="K3554">
        <v>1.71</v>
      </c>
      <c r="L3554">
        <v>14</v>
      </c>
      <c r="M3554">
        <v>1</v>
      </c>
      <c r="N3554" t="s">
        <v>457</v>
      </c>
      <c r="O3554" t="s">
        <v>179</v>
      </c>
      <c r="P3554">
        <v>1431.15</v>
      </c>
      <c r="Q3554" t="s">
        <v>20</v>
      </c>
    </row>
    <row r="3555" spans="1:17" x14ac:dyDescent="0.25">
      <c r="A3555">
        <v>3591</v>
      </c>
      <c r="B3555" t="s">
        <v>33</v>
      </c>
      <c r="C3555" t="s">
        <v>23</v>
      </c>
      <c r="D3555">
        <v>4</v>
      </c>
      <c r="E3555">
        <v>6689.45</v>
      </c>
      <c r="F3555">
        <v>209.05</v>
      </c>
      <c r="G3555">
        <v>1440.57</v>
      </c>
      <c r="H3555">
        <v>0.93799999999999994</v>
      </c>
      <c r="I3555">
        <v>0.9</v>
      </c>
      <c r="J3555">
        <v>30</v>
      </c>
      <c r="K3555">
        <v>2.9</v>
      </c>
      <c r="L3555">
        <v>5</v>
      </c>
      <c r="M3555">
        <v>0</v>
      </c>
      <c r="N3555" t="s">
        <v>346</v>
      </c>
      <c r="O3555" t="s">
        <v>417</v>
      </c>
      <c r="P3555">
        <v>1254.3</v>
      </c>
      <c r="Q3555" t="s">
        <v>20</v>
      </c>
    </row>
    <row r="3556" spans="1:17" x14ac:dyDescent="0.25">
      <c r="A3556">
        <v>3592</v>
      </c>
      <c r="B3556" t="s">
        <v>33</v>
      </c>
      <c r="C3556" t="s">
        <v>18</v>
      </c>
      <c r="D3556">
        <v>2</v>
      </c>
      <c r="E3556">
        <v>1027.68</v>
      </c>
      <c r="F3556">
        <v>171.28</v>
      </c>
      <c r="G3556">
        <v>24.47</v>
      </c>
      <c r="H3556">
        <v>0</v>
      </c>
      <c r="I3556">
        <v>-1.3</v>
      </c>
      <c r="J3556">
        <v>2</v>
      </c>
      <c r="K3556">
        <v>3</v>
      </c>
      <c r="L3556">
        <v>2</v>
      </c>
      <c r="M3556">
        <v>1</v>
      </c>
      <c r="N3556" t="s">
        <v>696</v>
      </c>
      <c r="O3556" t="s">
        <v>1015</v>
      </c>
      <c r="P3556">
        <v>513.84</v>
      </c>
      <c r="Q3556" t="s">
        <v>20</v>
      </c>
    </row>
    <row r="3557" spans="1:17" x14ac:dyDescent="0.25">
      <c r="A3557">
        <v>3593</v>
      </c>
      <c r="B3557" t="s">
        <v>17</v>
      </c>
      <c r="C3557" t="s">
        <v>23</v>
      </c>
      <c r="D3557">
        <v>8</v>
      </c>
      <c r="E3557">
        <v>13353.51</v>
      </c>
      <c r="F3557">
        <v>175.7</v>
      </c>
      <c r="G3557">
        <v>-1005.12</v>
      </c>
      <c r="H3557">
        <v>0.93400000000000005</v>
      </c>
      <c r="I3557">
        <v>1.5</v>
      </c>
      <c r="J3557">
        <v>71</v>
      </c>
      <c r="K3557">
        <v>1.3</v>
      </c>
      <c r="L3557">
        <v>35</v>
      </c>
      <c r="M3557">
        <v>1</v>
      </c>
      <c r="N3557" t="s">
        <v>343</v>
      </c>
      <c r="O3557" t="s">
        <v>683</v>
      </c>
      <c r="P3557">
        <v>2108.4</v>
      </c>
      <c r="Q3557" t="s">
        <v>36</v>
      </c>
    </row>
    <row r="3558" spans="1:17" x14ac:dyDescent="0.25">
      <c r="A3558">
        <v>3594</v>
      </c>
      <c r="B3558" t="s">
        <v>17</v>
      </c>
      <c r="C3558" t="s">
        <v>18</v>
      </c>
      <c r="D3558">
        <v>5</v>
      </c>
      <c r="E3558">
        <v>7159.38</v>
      </c>
      <c r="F3558">
        <v>216.95</v>
      </c>
      <c r="G3558">
        <v>-427.66</v>
      </c>
      <c r="H3558">
        <v>0.90900000000000003</v>
      </c>
      <c r="I3558">
        <v>1.3</v>
      </c>
      <c r="J3558">
        <v>32</v>
      </c>
      <c r="K3558">
        <v>1.5</v>
      </c>
      <c r="L3558">
        <v>24</v>
      </c>
      <c r="M3558">
        <v>1</v>
      </c>
      <c r="N3558" t="s">
        <v>569</v>
      </c>
      <c r="O3558" t="s">
        <v>90</v>
      </c>
      <c r="P3558">
        <v>1627.12</v>
      </c>
      <c r="Q3558" t="s">
        <v>20</v>
      </c>
    </row>
    <row r="3559" spans="1:17" x14ac:dyDescent="0.25">
      <c r="A3559">
        <v>3595</v>
      </c>
      <c r="B3559" t="s">
        <v>17</v>
      </c>
      <c r="C3559" t="s">
        <v>18</v>
      </c>
      <c r="D3559">
        <v>8</v>
      </c>
      <c r="E3559">
        <v>13297.38</v>
      </c>
      <c r="F3559">
        <v>195.55</v>
      </c>
      <c r="G3559">
        <v>861.1</v>
      </c>
      <c r="H3559">
        <v>0.83799999999999997</v>
      </c>
      <c r="I3559">
        <v>1</v>
      </c>
      <c r="J3559">
        <v>60</v>
      </c>
      <c r="K3559">
        <v>1.52</v>
      </c>
      <c r="L3559">
        <v>33</v>
      </c>
      <c r="M3559">
        <v>1</v>
      </c>
      <c r="N3559" t="s">
        <v>95</v>
      </c>
      <c r="O3559" t="s">
        <v>333</v>
      </c>
      <c r="P3559">
        <v>2346.6</v>
      </c>
      <c r="Q3559" t="s">
        <v>36</v>
      </c>
    </row>
    <row r="3560" spans="1:17" x14ac:dyDescent="0.25">
      <c r="A3560">
        <v>3596</v>
      </c>
      <c r="B3560" t="s">
        <v>33</v>
      </c>
      <c r="C3560" t="s">
        <v>23</v>
      </c>
      <c r="D3560">
        <v>5</v>
      </c>
      <c r="E3560">
        <v>2394.75</v>
      </c>
      <c r="F3560">
        <v>199.56</v>
      </c>
      <c r="G3560">
        <v>467.42</v>
      </c>
      <c r="H3560">
        <v>8.3000000000000004E-2</v>
      </c>
      <c r="I3560">
        <v>-1.6</v>
      </c>
      <c r="J3560">
        <v>4</v>
      </c>
      <c r="K3560">
        <v>1</v>
      </c>
      <c r="L3560">
        <v>0</v>
      </c>
      <c r="M3560">
        <v>1</v>
      </c>
      <c r="N3560" t="s">
        <v>348</v>
      </c>
      <c r="O3560" t="s">
        <v>545</v>
      </c>
      <c r="P3560">
        <v>1496.7</v>
      </c>
      <c r="Q3560" t="s">
        <v>20</v>
      </c>
    </row>
    <row r="3561" spans="1:17" x14ac:dyDescent="0.25">
      <c r="A3561">
        <v>3597</v>
      </c>
      <c r="B3561" t="s">
        <v>17</v>
      </c>
      <c r="C3561" t="s">
        <v>18</v>
      </c>
      <c r="D3561">
        <v>7</v>
      </c>
      <c r="E3561">
        <v>3539.79</v>
      </c>
      <c r="F3561">
        <v>235.99</v>
      </c>
      <c r="G3561">
        <v>900.37</v>
      </c>
      <c r="H3561">
        <v>0.2</v>
      </c>
      <c r="I3561">
        <v>-0.2</v>
      </c>
      <c r="J3561">
        <v>9</v>
      </c>
      <c r="K3561">
        <v>2.33</v>
      </c>
      <c r="L3561">
        <v>9</v>
      </c>
      <c r="M3561">
        <v>1</v>
      </c>
      <c r="N3561" t="s">
        <v>153</v>
      </c>
      <c r="O3561" t="s">
        <v>691</v>
      </c>
      <c r="P3561">
        <v>2477.9</v>
      </c>
      <c r="Q3561" t="s">
        <v>36</v>
      </c>
    </row>
    <row r="3562" spans="1:17" x14ac:dyDescent="0.25">
      <c r="A3562">
        <v>3598</v>
      </c>
      <c r="B3562" t="s">
        <v>33</v>
      </c>
      <c r="C3562" t="s">
        <v>18</v>
      </c>
      <c r="D3562">
        <v>4</v>
      </c>
      <c r="E3562">
        <v>6779.29</v>
      </c>
      <c r="F3562">
        <v>188.31</v>
      </c>
      <c r="G3562">
        <v>1102.46</v>
      </c>
      <c r="H3562">
        <v>0.91700000000000004</v>
      </c>
      <c r="I3562">
        <v>0.9</v>
      </c>
      <c r="J3562">
        <v>36</v>
      </c>
      <c r="K3562">
        <v>1.72</v>
      </c>
      <c r="L3562">
        <v>22</v>
      </c>
      <c r="M3562">
        <v>1</v>
      </c>
      <c r="N3562" t="s">
        <v>421</v>
      </c>
      <c r="O3562" t="s">
        <v>833</v>
      </c>
      <c r="P3562">
        <v>1129.8599999999999</v>
      </c>
      <c r="Q3562" t="s">
        <v>20</v>
      </c>
    </row>
    <row r="3563" spans="1:17" x14ac:dyDescent="0.25">
      <c r="A3563">
        <v>3599</v>
      </c>
      <c r="B3563" t="s">
        <v>17</v>
      </c>
      <c r="C3563" t="s">
        <v>23</v>
      </c>
      <c r="D3563">
        <v>7</v>
      </c>
      <c r="E3563">
        <v>6049.55</v>
      </c>
      <c r="F3563">
        <v>232.68</v>
      </c>
      <c r="G3563">
        <v>1766.47</v>
      </c>
      <c r="H3563">
        <v>0.80800000000000005</v>
      </c>
      <c r="I3563">
        <v>1</v>
      </c>
      <c r="J3563">
        <v>26</v>
      </c>
      <c r="K3563">
        <v>1.42</v>
      </c>
      <c r="L3563">
        <v>16</v>
      </c>
      <c r="M3563">
        <v>1</v>
      </c>
      <c r="N3563" t="s">
        <v>386</v>
      </c>
      <c r="O3563" t="s">
        <v>259</v>
      </c>
      <c r="P3563">
        <v>2443.14</v>
      </c>
      <c r="Q3563" t="s">
        <v>36</v>
      </c>
    </row>
    <row r="3564" spans="1:17" x14ac:dyDescent="0.25">
      <c r="A3564">
        <v>3600</v>
      </c>
      <c r="B3564" t="s">
        <v>17</v>
      </c>
      <c r="C3564" t="s">
        <v>18</v>
      </c>
      <c r="D3564">
        <v>6</v>
      </c>
      <c r="E3564">
        <v>9348.9599999999991</v>
      </c>
      <c r="F3564">
        <v>173.13</v>
      </c>
      <c r="G3564">
        <v>-1110.5899999999999</v>
      </c>
      <c r="H3564">
        <v>0.88900000000000001</v>
      </c>
      <c r="I3564">
        <v>2.1</v>
      </c>
      <c r="J3564">
        <v>48</v>
      </c>
      <c r="K3564">
        <v>1.77</v>
      </c>
      <c r="L3564">
        <v>9</v>
      </c>
      <c r="M3564">
        <v>1</v>
      </c>
      <c r="N3564" t="s">
        <v>950</v>
      </c>
      <c r="O3564" t="s">
        <v>969</v>
      </c>
      <c r="P3564">
        <v>1558.17</v>
      </c>
      <c r="Q3564" t="s">
        <v>20</v>
      </c>
    </row>
    <row r="3565" spans="1:17" x14ac:dyDescent="0.25">
      <c r="A3565">
        <v>3601</v>
      </c>
      <c r="B3565" t="s">
        <v>17</v>
      </c>
      <c r="C3565" t="s">
        <v>23</v>
      </c>
      <c r="D3565">
        <v>4</v>
      </c>
      <c r="E3565">
        <v>2719.67</v>
      </c>
      <c r="F3565">
        <v>194.26</v>
      </c>
      <c r="G3565">
        <v>950.31</v>
      </c>
      <c r="H3565">
        <v>0.71399999999999997</v>
      </c>
      <c r="I3565">
        <v>0.4</v>
      </c>
      <c r="J3565">
        <v>10</v>
      </c>
      <c r="K3565">
        <v>2.1</v>
      </c>
      <c r="L3565">
        <v>3</v>
      </c>
      <c r="M3565">
        <v>0</v>
      </c>
      <c r="N3565" t="s">
        <v>276</v>
      </c>
      <c r="O3565" t="s">
        <v>486</v>
      </c>
      <c r="P3565">
        <v>1165.56</v>
      </c>
      <c r="Q3565" t="s">
        <v>20</v>
      </c>
    </row>
    <row r="3566" spans="1:17" x14ac:dyDescent="0.25">
      <c r="A3566">
        <v>3602</v>
      </c>
      <c r="B3566" t="s">
        <v>33</v>
      </c>
      <c r="C3566" t="s">
        <v>18</v>
      </c>
      <c r="D3566">
        <v>4</v>
      </c>
      <c r="E3566">
        <v>6289.25</v>
      </c>
      <c r="F3566">
        <v>190.58</v>
      </c>
      <c r="G3566">
        <v>1148.8</v>
      </c>
      <c r="H3566">
        <v>1</v>
      </c>
      <c r="I3566">
        <v>2.8</v>
      </c>
      <c r="J3566">
        <v>33</v>
      </c>
      <c r="K3566">
        <v>1.33</v>
      </c>
      <c r="L3566">
        <v>20</v>
      </c>
      <c r="M3566">
        <v>1</v>
      </c>
      <c r="N3566" t="s">
        <v>338</v>
      </c>
      <c r="O3566" t="s">
        <v>702</v>
      </c>
      <c r="P3566">
        <v>1143.48</v>
      </c>
      <c r="Q3566" t="s">
        <v>20</v>
      </c>
    </row>
    <row r="3567" spans="1:17" x14ac:dyDescent="0.25">
      <c r="A3567">
        <v>3603</v>
      </c>
      <c r="B3567" t="s">
        <v>33</v>
      </c>
      <c r="C3567" t="s">
        <v>18</v>
      </c>
      <c r="D3567">
        <v>9</v>
      </c>
      <c r="E3567">
        <v>12329.54</v>
      </c>
      <c r="F3567">
        <v>198.86</v>
      </c>
      <c r="G3567">
        <v>1950.33</v>
      </c>
      <c r="H3567">
        <v>0.79</v>
      </c>
      <c r="I3567">
        <v>1.1000000000000001</v>
      </c>
      <c r="J3567">
        <v>53</v>
      </c>
      <c r="K3567">
        <v>3.19</v>
      </c>
      <c r="L3567">
        <v>0</v>
      </c>
      <c r="M3567">
        <v>0</v>
      </c>
      <c r="N3567" t="s">
        <v>694</v>
      </c>
      <c r="O3567" t="s">
        <v>54</v>
      </c>
      <c r="P3567">
        <v>2684.61</v>
      </c>
      <c r="Q3567" t="s">
        <v>36</v>
      </c>
    </row>
    <row r="3568" spans="1:17" x14ac:dyDescent="0.25">
      <c r="A3568">
        <v>3604</v>
      </c>
      <c r="B3568" t="s">
        <v>28</v>
      </c>
      <c r="C3568" t="s">
        <v>18</v>
      </c>
      <c r="D3568">
        <v>6</v>
      </c>
      <c r="E3568">
        <v>9679.8700000000008</v>
      </c>
      <c r="F3568">
        <v>161.33000000000001</v>
      </c>
      <c r="G3568">
        <v>1341.3</v>
      </c>
      <c r="H3568">
        <v>0.28299999999999997</v>
      </c>
      <c r="I3568">
        <v>0.6</v>
      </c>
      <c r="J3568">
        <v>57</v>
      </c>
      <c r="K3568">
        <v>1.32</v>
      </c>
      <c r="L3568">
        <v>36</v>
      </c>
      <c r="M3568">
        <v>1</v>
      </c>
      <c r="N3568" t="s">
        <v>256</v>
      </c>
      <c r="O3568" t="s">
        <v>825</v>
      </c>
      <c r="P3568">
        <v>1451.97</v>
      </c>
      <c r="Q3568" t="s">
        <v>20</v>
      </c>
    </row>
    <row r="3569" spans="1:17" x14ac:dyDescent="0.25">
      <c r="A3569">
        <v>3605</v>
      </c>
      <c r="B3569" t="s">
        <v>28</v>
      </c>
      <c r="C3569" t="s">
        <v>23</v>
      </c>
      <c r="D3569">
        <v>4</v>
      </c>
      <c r="E3569">
        <v>4999.3999999999996</v>
      </c>
      <c r="F3569">
        <v>135.12</v>
      </c>
      <c r="G3569">
        <v>-659.64</v>
      </c>
      <c r="H3569">
        <v>0.91900000000000004</v>
      </c>
      <c r="I3569">
        <v>0.9</v>
      </c>
      <c r="J3569">
        <v>36</v>
      </c>
      <c r="K3569">
        <v>2.42</v>
      </c>
      <c r="L3569">
        <v>8</v>
      </c>
      <c r="M3569">
        <v>0</v>
      </c>
      <c r="N3569" t="s">
        <v>916</v>
      </c>
      <c r="O3569" t="s">
        <v>92</v>
      </c>
      <c r="P3569">
        <v>810.72</v>
      </c>
      <c r="Q3569" t="s">
        <v>20</v>
      </c>
    </row>
    <row r="3570" spans="1:17" x14ac:dyDescent="0.25">
      <c r="A3570">
        <v>3606</v>
      </c>
      <c r="B3570" t="s">
        <v>28</v>
      </c>
      <c r="C3570" t="s">
        <v>18</v>
      </c>
      <c r="D3570">
        <v>1</v>
      </c>
      <c r="E3570">
        <v>3041.79</v>
      </c>
      <c r="F3570">
        <v>253.48</v>
      </c>
      <c r="G3570">
        <v>501.12</v>
      </c>
      <c r="H3570">
        <v>1</v>
      </c>
      <c r="I3570">
        <v>1</v>
      </c>
      <c r="J3570">
        <v>12</v>
      </c>
      <c r="K3570">
        <v>1.67</v>
      </c>
      <c r="L3570">
        <v>8</v>
      </c>
      <c r="M3570">
        <v>1</v>
      </c>
      <c r="N3570" t="s">
        <v>942</v>
      </c>
      <c r="O3570" t="s">
        <v>942</v>
      </c>
      <c r="P3570">
        <v>380.22</v>
      </c>
      <c r="Q3570" t="s">
        <v>52</v>
      </c>
    </row>
    <row r="3571" spans="1:17" x14ac:dyDescent="0.25">
      <c r="A3571">
        <v>3607</v>
      </c>
      <c r="B3571" t="s">
        <v>28</v>
      </c>
      <c r="C3571" t="s">
        <v>23</v>
      </c>
      <c r="D3571">
        <v>2</v>
      </c>
      <c r="E3571">
        <v>2259.66</v>
      </c>
      <c r="F3571">
        <v>225.97</v>
      </c>
      <c r="G3571">
        <v>342.86</v>
      </c>
      <c r="H3571">
        <v>0.6</v>
      </c>
      <c r="I3571">
        <v>0.2</v>
      </c>
      <c r="J3571">
        <v>6</v>
      </c>
      <c r="K3571">
        <v>2</v>
      </c>
      <c r="L3571">
        <v>0</v>
      </c>
      <c r="M3571">
        <v>1</v>
      </c>
      <c r="N3571" t="s">
        <v>658</v>
      </c>
      <c r="O3571" t="s">
        <v>593</v>
      </c>
      <c r="P3571">
        <v>677.91</v>
      </c>
      <c r="Q3571" t="s">
        <v>20</v>
      </c>
    </row>
    <row r="3572" spans="1:17" x14ac:dyDescent="0.25">
      <c r="A3572">
        <v>3608</v>
      </c>
      <c r="B3572" t="s">
        <v>28</v>
      </c>
      <c r="C3572" t="s">
        <v>18</v>
      </c>
      <c r="D3572">
        <v>5</v>
      </c>
      <c r="E3572">
        <v>4879.4799999999996</v>
      </c>
      <c r="F3572">
        <v>180.72</v>
      </c>
      <c r="G3572">
        <v>-1076.3499999999999</v>
      </c>
      <c r="H3572">
        <v>0.70399999999999996</v>
      </c>
      <c r="I3572">
        <v>1.1000000000000001</v>
      </c>
      <c r="J3572">
        <v>22</v>
      </c>
      <c r="K3572">
        <v>1.55</v>
      </c>
      <c r="L3572">
        <v>10</v>
      </c>
      <c r="M3572">
        <v>1</v>
      </c>
      <c r="N3572" t="s">
        <v>395</v>
      </c>
      <c r="O3572" t="s">
        <v>706</v>
      </c>
      <c r="P3572">
        <v>1355.4</v>
      </c>
      <c r="Q3572" t="s">
        <v>20</v>
      </c>
    </row>
    <row r="3573" spans="1:17" x14ac:dyDescent="0.25">
      <c r="A3573">
        <v>3609</v>
      </c>
      <c r="B3573" t="s">
        <v>33</v>
      </c>
      <c r="C3573" t="s">
        <v>18</v>
      </c>
      <c r="D3573">
        <v>1</v>
      </c>
      <c r="E3573">
        <v>739.9</v>
      </c>
      <c r="F3573">
        <v>246.63</v>
      </c>
      <c r="G3573">
        <v>98.53</v>
      </c>
      <c r="H3573">
        <v>0</v>
      </c>
      <c r="I3573">
        <v>-2</v>
      </c>
      <c r="J3573">
        <v>0</v>
      </c>
      <c r="K3573">
        <v>1.83</v>
      </c>
      <c r="L3573">
        <v>0</v>
      </c>
      <c r="M3573">
        <v>0</v>
      </c>
      <c r="N3573" t="s">
        <v>576</v>
      </c>
      <c r="O3573" t="s">
        <v>576</v>
      </c>
      <c r="P3573">
        <v>369.94</v>
      </c>
      <c r="Q3573" t="s">
        <v>52</v>
      </c>
    </row>
    <row r="3574" spans="1:17" x14ac:dyDescent="0.25">
      <c r="A3574">
        <v>3610</v>
      </c>
      <c r="B3574" t="s">
        <v>17</v>
      </c>
      <c r="C3574" t="s">
        <v>18</v>
      </c>
      <c r="D3574">
        <v>6</v>
      </c>
      <c r="E3574">
        <v>3779.66</v>
      </c>
      <c r="F3574">
        <v>179.98</v>
      </c>
      <c r="G3574">
        <v>958.89</v>
      </c>
      <c r="H3574">
        <v>0</v>
      </c>
      <c r="I3574">
        <v>-0.6</v>
      </c>
      <c r="J3574">
        <v>10</v>
      </c>
      <c r="K3574">
        <v>1.6</v>
      </c>
      <c r="L3574">
        <v>3</v>
      </c>
      <c r="M3574">
        <v>1</v>
      </c>
      <c r="N3574" t="s">
        <v>510</v>
      </c>
      <c r="O3574" t="s">
        <v>412</v>
      </c>
      <c r="P3574">
        <v>1619.82</v>
      </c>
      <c r="Q3574" t="s">
        <v>20</v>
      </c>
    </row>
    <row r="3575" spans="1:17" x14ac:dyDescent="0.25">
      <c r="A3575">
        <v>3611</v>
      </c>
      <c r="B3575" t="s">
        <v>33</v>
      </c>
      <c r="C3575" t="s">
        <v>23</v>
      </c>
      <c r="D3575">
        <v>4</v>
      </c>
      <c r="E3575">
        <v>3143.51</v>
      </c>
      <c r="F3575">
        <v>142.88999999999999</v>
      </c>
      <c r="G3575">
        <v>150.09</v>
      </c>
      <c r="H3575">
        <v>0.77300000000000002</v>
      </c>
      <c r="I3575">
        <v>0.7</v>
      </c>
      <c r="J3575">
        <v>19</v>
      </c>
      <c r="K3575">
        <v>1.37</v>
      </c>
      <c r="L3575">
        <v>7</v>
      </c>
      <c r="M3575">
        <v>1</v>
      </c>
      <c r="N3575" t="s">
        <v>53</v>
      </c>
      <c r="O3575" t="s">
        <v>611</v>
      </c>
      <c r="P3575">
        <v>857.34</v>
      </c>
      <c r="Q3575" t="s">
        <v>20</v>
      </c>
    </row>
    <row r="3576" spans="1:17" x14ac:dyDescent="0.25">
      <c r="A3576">
        <v>3612</v>
      </c>
      <c r="B3576" t="s">
        <v>28</v>
      </c>
      <c r="C3576" t="s">
        <v>18</v>
      </c>
      <c r="D3576">
        <v>4</v>
      </c>
      <c r="E3576">
        <v>6589.59</v>
      </c>
      <c r="F3576">
        <v>235.34</v>
      </c>
      <c r="G3576">
        <v>1277.6500000000001</v>
      </c>
      <c r="H3576">
        <v>0.85699999999999998</v>
      </c>
      <c r="I3576">
        <v>1.3</v>
      </c>
      <c r="J3576">
        <v>24</v>
      </c>
      <c r="K3576">
        <v>1.83</v>
      </c>
      <c r="L3576">
        <v>12</v>
      </c>
      <c r="M3576">
        <v>1</v>
      </c>
      <c r="N3576" t="s">
        <v>546</v>
      </c>
      <c r="O3576" t="s">
        <v>427</v>
      </c>
      <c r="P3576">
        <v>1412.04</v>
      </c>
      <c r="Q3576" t="s">
        <v>20</v>
      </c>
    </row>
    <row r="3577" spans="1:17" x14ac:dyDescent="0.25">
      <c r="A3577">
        <v>3613</v>
      </c>
      <c r="B3577" t="s">
        <v>33</v>
      </c>
      <c r="C3577" t="s">
        <v>18</v>
      </c>
      <c r="D3577">
        <v>4</v>
      </c>
      <c r="E3577">
        <v>8637.34</v>
      </c>
      <c r="F3577">
        <v>221.47</v>
      </c>
      <c r="G3577">
        <v>2470.7800000000002</v>
      </c>
      <c r="H3577">
        <v>1</v>
      </c>
      <c r="I3577">
        <v>1.2</v>
      </c>
      <c r="J3577">
        <v>39</v>
      </c>
      <c r="K3577">
        <v>1.21</v>
      </c>
      <c r="L3577">
        <v>22</v>
      </c>
      <c r="M3577">
        <v>1</v>
      </c>
      <c r="N3577" t="s">
        <v>354</v>
      </c>
      <c r="O3577" t="s">
        <v>423</v>
      </c>
      <c r="P3577">
        <v>1328.82</v>
      </c>
      <c r="Q3577" t="s">
        <v>20</v>
      </c>
    </row>
    <row r="3578" spans="1:17" x14ac:dyDescent="0.25">
      <c r="A3578">
        <v>3614</v>
      </c>
      <c r="B3578" t="s">
        <v>33</v>
      </c>
      <c r="C3578" t="s">
        <v>23</v>
      </c>
      <c r="D3578">
        <v>2</v>
      </c>
      <c r="E3578">
        <v>3993.21</v>
      </c>
      <c r="F3578">
        <v>199.66</v>
      </c>
      <c r="G3578">
        <v>-68.62</v>
      </c>
      <c r="H3578">
        <v>0.75</v>
      </c>
      <c r="I3578">
        <v>0.3</v>
      </c>
      <c r="J3578">
        <v>15</v>
      </c>
      <c r="K3578">
        <v>1.67</v>
      </c>
      <c r="L3578">
        <v>5</v>
      </c>
      <c r="M3578">
        <v>1</v>
      </c>
      <c r="N3578" t="s">
        <v>971</v>
      </c>
      <c r="O3578" t="s">
        <v>490</v>
      </c>
      <c r="P3578">
        <v>598.98</v>
      </c>
      <c r="Q3578" t="s">
        <v>20</v>
      </c>
    </row>
    <row r="3579" spans="1:17" x14ac:dyDescent="0.25">
      <c r="A3579">
        <v>3615</v>
      </c>
      <c r="B3579" t="s">
        <v>28</v>
      </c>
      <c r="C3579" t="s">
        <v>18</v>
      </c>
      <c r="D3579">
        <v>3</v>
      </c>
      <c r="E3579">
        <v>699.86</v>
      </c>
      <c r="F3579">
        <v>174.97</v>
      </c>
      <c r="G3579">
        <v>116.54</v>
      </c>
      <c r="H3579">
        <v>0.75</v>
      </c>
      <c r="I3579">
        <v>1.3</v>
      </c>
      <c r="J3579">
        <v>2</v>
      </c>
      <c r="K3579">
        <v>2</v>
      </c>
      <c r="L3579">
        <v>0</v>
      </c>
      <c r="M3579">
        <v>1</v>
      </c>
      <c r="N3579" t="s">
        <v>151</v>
      </c>
      <c r="O3579" t="s">
        <v>188</v>
      </c>
      <c r="P3579">
        <v>787.36</v>
      </c>
      <c r="Q3579" t="s">
        <v>20</v>
      </c>
    </row>
    <row r="3580" spans="1:17" x14ac:dyDescent="0.25">
      <c r="A3580">
        <v>3616</v>
      </c>
      <c r="B3580" t="s">
        <v>33</v>
      </c>
      <c r="C3580" t="s">
        <v>18</v>
      </c>
      <c r="D3580">
        <v>1</v>
      </c>
      <c r="E3580">
        <v>299.95</v>
      </c>
      <c r="F3580">
        <v>149.97999999999999</v>
      </c>
      <c r="G3580">
        <v>47.72</v>
      </c>
      <c r="H3580">
        <v>1</v>
      </c>
      <c r="I3580">
        <v>1</v>
      </c>
      <c r="J3580">
        <v>2</v>
      </c>
      <c r="K3580">
        <v>1</v>
      </c>
      <c r="L3580">
        <v>2</v>
      </c>
      <c r="M3580">
        <v>1</v>
      </c>
      <c r="N3580" t="s">
        <v>1016</v>
      </c>
      <c r="O3580" t="s">
        <v>1016</v>
      </c>
      <c r="P3580">
        <v>224.97</v>
      </c>
      <c r="Q3580" t="s">
        <v>52</v>
      </c>
    </row>
    <row r="3581" spans="1:17" x14ac:dyDescent="0.25">
      <c r="A3581">
        <v>3617</v>
      </c>
      <c r="B3581" t="s">
        <v>28</v>
      </c>
      <c r="C3581" t="s">
        <v>18</v>
      </c>
      <c r="D3581">
        <v>9</v>
      </c>
      <c r="E3581">
        <v>6875.26</v>
      </c>
      <c r="F3581">
        <v>143.22999999999999</v>
      </c>
      <c r="G3581">
        <v>917.47</v>
      </c>
      <c r="H3581">
        <v>0.66700000000000004</v>
      </c>
      <c r="I3581">
        <v>1.1000000000000001</v>
      </c>
      <c r="J3581">
        <v>33</v>
      </c>
      <c r="K3581">
        <v>2.12</v>
      </c>
      <c r="L3581">
        <v>14</v>
      </c>
      <c r="M3581">
        <v>1</v>
      </c>
      <c r="N3581" t="s">
        <v>382</v>
      </c>
      <c r="O3581" t="s">
        <v>638</v>
      </c>
      <c r="P3581">
        <v>1933.6</v>
      </c>
      <c r="Q3581" t="s">
        <v>20</v>
      </c>
    </row>
    <row r="3582" spans="1:17" x14ac:dyDescent="0.25">
      <c r="A3582">
        <v>3618</v>
      </c>
      <c r="B3582" t="s">
        <v>17</v>
      </c>
      <c r="C3582" t="s">
        <v>23</v>
      </c>
      <c r="D3582">
        <v>5</v>
      </c>
      <c r="E3582">
        <v>6508.93</v>
      </c>
      <c r="F3582">
        <v>175.92</v>
      </c>
      <c r="G3582">
        <v>1027.92</v>
      </c>
      <c r="H3582">
        <v>0.73</v>
      </c>
      <c r="I3582">
        <v>0.2</v>
      </c>
      <c r="J3582">
        <v>35</v>
      </c>
      <c r="K3582">
        <v>3.09</v>
      </c>
      <c r="L3582">
        <v>5</v>
      </c>
      <c r="M3582">
        <v>0</v>
      </c>
      <c r="N3582" t="s">
        <v>425</v>
      </c>
      <c r="O3582" t="s">
        <v>417</v>
      </c>
      <c r="P3582">
        <v>1319.4</v>
      </c>
      <c r="Q3582" t="s">
        <v>20</v>
      </c>
    </row>
    <row r="3583" spans="1:17" x14ac:dyDescent="0.25">
      <c r="A3583">
        <v>3619</v>
      </c>
      <c r="B3583" t="s">
        <v>17</v>
      </c>
      <c r="C3583" t="s">
        <v>18</v>
      </c>
      <c r="D3583">
        <v>5</v>
      </c>
      <c r="E3583">
        <v>3639.63</v>
      </c>
      <c r="F3583">
        <v>181.98</v>
      </c>
      <c r="G3583">
        <v>-146.82</v>
      </c>
      <c r="H3583">
        <v>0.4</v>
      </c>
      <c r="I3583">
        <v>0.4</v>
      </c>
      <c r="J3583">
        <v>12</v>
      </c>
      <c r="K3583">
        <v>3.42</v>
      </c>
      <c r="L3583">
        <v>0</v>
      </c>
      <c r="M3583">
        <v>0</v>
      </c>
      <c r="N3583" t="s">
        <v>601</v>
      </c>
      <c r="O3583" t="s">
        <v>124</v>
      </c>
      <c r="P3583">
        <v>1364.85</v>
      </c>
      <c r="Q3583" t="s">
        <v>20</v>
      </c>
    </row>
    <row r="3584" spans="1:17" x14ac:dyDescent="0.25">
      <c r="A3584">
        <v>3620</v>
      </c>
      <c r="B3584" t="s">
        <v>33</v>
      </c>
      <c r="C3584" t="s">
        <v>18</v>
      </c>
      <c r="D3584">
        <v>7</v>
      </c>
      <c r="E3584">
        <v>5649.3</v>
      </c>
      <c r="F3584">
        <v>182.24</v>
      </c>
      <c r="G3584">
        <v>1754.65</v>
      </c>
      <c r="H3584">
        <v>0.48399999999999999</v>
      </c>
      <c r="I3584">
        <v>1.4</v>
      </c>
      <c r="J3584">
        <v>19</v>
      </c>
      <c r="K3584">
        <v>1.89</v>
      </c>
      <c r="L3584">
        <v>8</v>
      </c>
      <c r="M3584">
        <v>1</v>
      </c>
      <c r="N3584" t="s">
        <v>252</v>
      </c>
      <c r="O3584" t="s">
        <v>511</v>
      </c>
      <c r="P3584">
        <v>1913.52</v>
      </c>
      <c r="Q3584" t="s">
        <v>20</v>
      </c>
    </row>
    <row r="3585" spans="1:17" x14ac:dyDescent="0.25">
      <c r="A3585">
        <v>3621</v>
      </c>
      <c r="B3585" t="s">
        <v>17</v>
      </c>
      <c r="C3585" t="s">
        <v>23</v>
      </c>
      <c r="D3585">
        <v>3</v>
      </c>
      <c r="E3585">
        <v>6734.59</v>
      </c>
      <c r="F3585">
        <v>320.69</v>
      </c>
      <c r="G3585">
        <v>831.27</v>
      </c>
      <c r="H3585">
        <v>0.28599999999999998</v>
      </c>
      <c r="I3585">
        <v>1.4</v>
      </c>
      <c r="J3585">
        <v>18</v>
      </c>
      <c r="K3585">
        <v>1.17</v>
      </c>
      <c r="L3585">
        <v>6</v>
      </c>
      <c r="M3585">
        <v>1</v>
      </c>
      <c r="N3585" t="s">
        <v>356</v>
      </c>
      <c r="O3585" t="s">
        <v>770</v>
      </c>
      <c r="P3585">
        <v>1443.1</v>
      </c>
      <c r="Q3585" t="s">
        <v>20</v>
      </c>
    </row>
    <row r="3586" spans="1:17" x14ac:dyDescent="0.25">
      <c r="A3586">
        <v>3622</v>
      </c>
      <c r="B3586" t="s">
        <v>28</v>
      </c>
      <c r="C3586" t="s">
        <v>18</v>
      </c>
      <c r="D3586">
        <v>3</v>
      </c>
      <c r="E3586">
        <v>4817.37</v>
      </c>
      <c r="F3586">
        <v>145.97999999999999</v>
      </c>
      <c r="G3586">
        <v>1300.3900000000001</v>
      </c>
      <c r="H3586">
        <v>0.879</v>
      </c>
      <c r="I3586">
        <v>0.9</v>
      </c>
      <c r="J3586">
        <v>29</v>
      </c>
      <c r="K3586">
        <v>1.1000000000000001</v>
      </c>
      <c r="L3586">
        <v>13</v>
      </c>
      <c r="M3586">
        <v>1</v>
      </c>
      <c r="N3586" t="s">
        <v>379</v>
      </c>
      <c r="O3586" t="s">
        <v>823</v>
      </c>
      <c r="P3586">
        <v>656.91</v>
      </c>
      <c r="Q3586" t="s">
        <v>20</v>
      </c>
    </row>
    <row r="3587" spans="1:17" x14ac:dyDescent="0.25">
      <c r="A3587">
        <v>3623</v>
      </c>
      <c r="B3587" t="s">
        <v>33</v>
      </c>
      <c r="C3587" t="s">
        <v>18</v>
      </c>
      <c r="D3587">
        <v>3</v>
      </c>
      <c r="E3587">
        <v>3059.65</v>
      </c>
      <c r="F3587">
        <v>203.98</v>
      </c>
      <c r="G3587">
        <v>672.77</v>
      </c>
      <c r="H3587">
        <v>0.53300000000000003</v>
      </c>
      <c r="I3587">
        <v>1.1000000000000001</v>
      </c>
      <c r="J3587">
        <v>15</v>
      </c>
      <c r="K3587">
        <v>1.4</v>
      </c>
      <c r="L3587">
        <v>13</v>
      </c>
      <c r="M3587">
        <v>1</v>
      </c>
      <c r="N3587" t="s">
        <v>228</v>
      </c>
      <c r="O3587" t="s">
        <v>660</v>
      </c>
      <c r="P3587">
        <v>917.91</v>
      </c>
      <c r="Q3587" t="s">
        <v>20</v>
      </c>
    </row>
    <row r="3588" spans="1:17" x14ac:dyDescent="0.25">
      <c r="A3588">
        <v>3624</v>
      </c>
      <c r="B3588" t="s">
        <v>17</v>
      </c>
      <c r="C3588" t="s">
        <v>18</v>
      </c>
      <c r="D3588">
        <v>2</v>
      </c>
      <c r="E3588">
        <v>1679.81</v>
      </c>
      <c r="F3588">
        <v>209.98</v>
      </c>
      <c r="G3588">
        <v>227.55</v>
      </c>
      <c r="H3588">
        <v>0</v>
      </c>
      <c r="I3588">
        <v>-0.8</v>
      </c>
      <c r="J3588">
        <v>8</v>
      </c>
      <c r="K3588">
        <v>2</v>
      </c>
      <c r="L3588">
        <v>5</v>
      </c>
      <c r="M3588">
        <v>1</v>
      </c>
      <c r="N3588" t="s">
        <v>254</v>
      </c>
      <c r="O3588" t="s">
        <v>948</v>
      </c>
      <c r="P3588">
        <v>629.94000000000005</v>
      </c>
      <c r="Q3588" t="s">
        <v>20</v>
      </c>
    </row>
    <row r="3589" spans="1:17" x14ac:dyDescent="0.25">
      <c r="A3589">
        <v>3625</v>
      </c>
      <c r="B3589" t="s">
        <v>33</v>
      </c>
      <c r="C3589" t="s">
        <v>23</v>
      </c>
      <c r="D3589">
        <v>6</v>
      </c>
      <c r="E3589">
        <v>7544.86</v>
      </c>
      <c r="F3589">
        <v>188.62</v>
      </c>
      <c r="G3589">
        <v>1735.67</v>
      </c>
      <c r="H3589">
        <v>0.75</v>
      </c>
      <c r="I3589">
        <v>0.5</v>
      </c>
      <c r="J3589">
        <v>34</v>
      </c>
      <c r="K3589">
        <v>1.47</v>
      </c>
      <c r="L3589">
        <v>9</v>
      </c>
      <c r="M3589">
        <v>1</v>
      </c>
      <c r="N3589" t="s">
        <v>501</v>
      </c>
      <c r="O3589" t="s">
        <v>335</v>
      </c>
      <c r="P3589">
        <v>1697.58</v>
      </c>
      <c r="Q3589" t="s">
        <v>20</v>
      </c>
    </row>
    <row r="3590" spans="1:17" x14ac:dyDescent="0.25">
      <c r="A3590">
        <v>3626</v>
      </c>
      <c r="B3590" t="s">
        <v>33</v>
      </c>
      <c r="C3590" t="s">
        <v>18</v>
      </c>
      <c r="D3590">
        <v>2</v>
      </c>
      <c r="E3590">
        <v>279.95999999999998</v>
      </c>
      <c r="F3590">
        <v>93.32</v>
      </c>
      <c r="G3590">
        <v>-45.39</v>
      </c>
      <c r="H3590">
        <v>0</v>
      </c>
      <c r="I3590">
        <v>0</v>
      </c>
      <c r="J3590">
        <v>0</v>
      </c>
      <c r="K3590">
        <v>1.83</v>
      </c>
      <c r="L3590">
        <v>0</v>
      </c>
      <c r="M3590">
        <v>0</v>
      </c>
      <c r="N3590" t="s">
        <v>143</v>
      </c>
      <c r="O3590" t="s">
        <v>581</v>
      </c>
      <c r="P3590">
        <v>279.95999999999998</v>
      </c>
      <c r="Q3590" t="s">
        <v>52</v>
      </c>
    </row>
    <row r="3591" spans="1:17" x14ac:dyDescent="0.25">
      <c r="A3591">
        <v>3627</v>
      </c>
      <c r="B3591" t="s">
        <v>33</v>
      </c>
      <c r="C3591" t="s">
        <v>23</v>
      </c>
      <c r="D3591">
        <v>4</v>
      </c>
      <c r="E3591">
        <v>12174.86</v>
      </c>
      <c r="F3591">
        <v>190.23</v>
      </c>
      <c r="G3591">
        <v>513.61</v>
      </c>
      <c r="H3591">
        <v>1</v>
      </c>
      <c r="I3591">
        <v>2.1</v>
      </c>
      <c r="J3591">
        <v>64</v>
      </c>
      <c r="K3591">
        <v>1.3</v>
      </c>
      <c r="L3591">
        <v>30</v>
      </c>
      <c r="M3591">
        <v>1</v>
      </c>
      <c r="N3591" t="s">
        <v>83</v>
      </c>
      <c r="O3591" t="s">
        <v>270</v>
      </c>
      <c r="P3591">
        <v>1141.3800000000001</v>
      </c>
      <c r="Q3591" t="s">
        <v>20</v>
      </c>
    </row>
    <row r="3592" spans="1:17" x14ac:dyDescent="0.25">
      <c r="A3592">
        <v>3628</v>
      </c>
      <c r="B3592" t="s">
        <v>33</v>
      </c>
      <c r="C3592" t="s">
        <v>18</v>
      </c>
      <c r="D3592">
        <v>5</v>
      </c>
      <c r="E3592">
        <v>2989.71</v>
      </c>
      <c r="F3592">
        <v>271.79000000000002</v>
      </c>
      <c r="G3592">
        <v>865.67</v>
      </c>
      <c r="H3592">
        <v>0.45500000000000002</v>
      </c>
      <c r="I3592">
        <v>0.5</v>
      </c>
      <c r="J3592">
        <v>10</v>
      </c>
      <c r="K3592">
        <v>3.4</v>
      </c>
      <c r="L3592">
        <v>1</v>
      </c>
      <c r="M3592">
        <v>0</v>
      </c>
      <c r="N3592" t="s">
        <v>906</v>
      </c>
      <c r="O3592" t="s">
        <v>102</v>
      </c>
      <c r="P3592">
        <v>2038.43</v>
      </c>
      <c r="Q3592" t="s">
        <v>36</v>
      </c>
    </row>
    <row r="3593" spans="1:17" x14ac:dyDescent="0.25">
      <c r="A3593">
        <v>3629</v>
      </c>
      <c r="B3593" t="s">
        <v>33</v>
      </c>
      <c r="C3593" t="s">
        <v>18</v>
      </c>
      <c r="D3593">
        <v>1</v>
      </c>
      <c r="E3593">
        <v>1499.92</v>
      </c>
      <c r="F3593">
        <v>187.49</v>
      </c>
      <c r="G3593">
        <v>111.96</v>
      </c>
      <c r="H3593">
        <v>1</v>
      </c>
      <c r="I3593">
        <v>1</v>
      </c>
      <c r="J3593">
        <v>8</v>
      </c>
      <c r="K3593">
        <v>1</v>
      </c>
      <c r="L3593">
        <v>4</v>
      </c>
      <c r="M3593">
        <v>1</v>
      </c>
      <c r="N3593" t="s">
        <v>195</v>
      </c>
      <c r="O3593" t="s">
        <v>195</v>
      </c>
      <c r="P3593">
        <v>281.24</v>
      </c>
      <c r="Q3593" t="s">
        <v>52</v>
      </c>
    </row>
    <row r="3594" spans="1:17" x14ac:dyDescent="0.25">
      <c r="A3594">
        <v>3630</v>
      </c>
      <c r="B3594" t="s">
        <v>33</v>
      </c>
      <c r="C3594" t="s">
        <v>23</v>
      </c>
      <c r="D3594">
        <v>5</v>
      </c>
      <c r="E3594">
        <v>4605.58</v>
      </c>
      <c r="F3594">
        <v>164.49</v>
      </c>
      <c r="G3594">
        <v>1460.6</v>
      </c>
      <c r="H3594">
        <v>0.64300000000000002</v>
      </c>
      <c r="I3594">
        <v>1.1000000000000001</v>
      </c>
      <c r="J3594">
        <v>27</v>
      </c>
      <c r="K3594">
        <v>1.41</v>
      </c>
      <c r="L3594">
        <v>6</v>
      </c>
      <c r="M3594">
        <v>1</v>
      </c>
      <c r="N3594" t="s">
        <v>601</v>
      </c>
      <c r="O3594" t="s">
        <v>994</v>
      </c>
      <c r="P3594">
        <v>1233.68</v>
      </c>
      <c r="Q3594" t="s">
        <v>20</v>
      </c>
    </row>
    <row r="3595" spans="1:17" x14ac:dyDescent="0.25">
      <c r="A3595">
        <v>3631</v>
      </c>
      <c r="B3595" t="s">
        <v>33</v>
      </c>
      <c r="C3595" t="s">
        <v>18</v>
      </c>
      <c r="D3595">
        <v>10</v>
      </c>
      <c r="E3595">
        <v>9796.74</v>
      </c>
      <c r="F3595">
        <v>208.44</v>
      </c>
      <c r="G3595">
        <v>2755.34</v>
      </c>
      <c r="H3595">
        <v>0.89400000000000002</v>
      </c>
      <c r="I3595">
        <v>1.6</v>
      </c>
      <c r="J3595">
        <v>44</v>
      </c>
      <c r="K3595">
        <v>1.91</v>
      </c>
      <c r="L3595">
        <v>29</v>
      </c>
      <c r="M3595">
        <v>1</v>
      </c>
      <c r="N3595" t="s">
        <v>916</v>
      </c>
      <c r="O3595" t="s">
        <v>351</v>
      </c>
      <c r="P3595">
        <v>3126.6</v>
      </c>
      <c r="Q3595" t="s">
        <v>36</v>
      </c>
    </row>
    <row r="3596" spans="1:17" x14ac:dyDescent="0.25">
      <c r="A3596">
        <v>3632</v>
      </c>
      <c r="B3596" t="s">
        <v>17</v>
      </c>
      <c r="C3596" t="s">
        <v>23</v>
      </c>
      <c r="D3596">
        <v>4</v>
      </c>
      <c r="E3596">
        <v>4665.1099999999997</v>
      </c>
      <c r="F3596">
        <v>172.78</v>
      </c>
      <c r="G3596">
        <v>303.20999999999998</v>
      </c>
      <c r="H3596">
        <v>0.74099999999999999</v>
      </c>
      <c r="I3596">
        <v>0.3</v>
      </c>
      <c r="J3596">
        <v>20</v>
      </c>
      <c r="K3596">
        <v>1.25</v>
      </c>
      <c r="L3596">
        <v>15</v>
      </c>
      <c r="M3596">
        <v>1</v>
      </c>
      <c r="N3596" t="s">
        <v>699</v>
      </c>
      <c r="O3596" t="s">
        <v>296</v>
      </c>
      <c r="P3596">
        <v>1036.68</v>
      </c>
      <c r="Q3596" t="s">
        <v>20</v>
      </c>
    </row>
    <row r="3597" spans="1:17" x14ac:dyDescent="0.25">
      <c r="A3597">
        <v>3633</v>
      </c>
      <c r="B3597" t="s">
        <v>17</v>
      </c>
      <c r="C3597" t="s">
        <v>18</v>
      </c>
      <c r="D3597">
        <v>4</v>
      </c>
      <c r="E3597">
        <v>3729.68</v>
      </c>
      <c r="F3597">
        <v>186.48</v>
      </c>
      <c r="G3597">
        <v>-245.09</v>
      </c>
      <c r="H3597">
        <v>0.65</v>
      </c>
      <c r="I3597">
        <v>0.2</v>
      </c>
      <c r="J3597">
        <v>13</v>
      </c>
      <c r="K3597">
        <v>1.31</v>
      </c>
      <c r="L3597">
        <v>5</v>
      </c>
      <c r="M3597">
        <v>1</v>
      </c>
      <c r="N3597" t="s">
        <v>362</v>
      </c>
      <c r="O3597" t="s">
        <v>582</v>
      </c>
      <c r="P3597">
        <v>1118.8800000000001</v>
      </c>
      <c r="Q3597" t="s">
        <v>20</v>
      </c>
    </row>
    <row r="3598" spans="1:17" x14ac:dyDescent="0.25">
      <c r="A3598">
        <v>3634</v>
      </c>
      <c r="B3598" t="s">
        <v>33</v>
      </c>
      <c r="C3598" t="s">
        <v>23</v>
      </c>
      <c r="D3598">
        <v>6</v>
      </c>
      <c r="E3598">
        <v>7409.1</v>
      </c>
      <c r="F3598">
        <v>180.71</v>
      </c>
      <c r="G3598">
        <v>1563.8</v>
      </c>
      <c r="H3598">
        <v>0.73199999999999998</v>
      </c>
      <c r="I3598">
        <v>1.2</v>
      </c>
      <c r="J3598">
        <v>30</v>
      </c>
      <c r="K3598">
        <v>1.17</v>
      </c>
      <c r="L3598">
        <v>18</v>
      </c>
      <c r="M3598">
        <v>1</v>
      </c>
      <c r="N3598" t="s">
        <v>841</v>
      </c>
      <c r="O3598" t="s">
        <v>912</v>
      </c>
      <c r="P3598">
        <v>1626.39</v>
      </c>
      <c r="Q3598" t="s">
        <v>20</v>
      </c>
    </row>
    <row r="3599" spans="1:17" x14ac:dyDescent="0.25">
      <c r="A3599">
        <v>3635</v>
      </c>
      <c r="B3599" t="s">
        <v>17</v>
      </c>
      <c r="C3599" t="s">
        <v>18</v>
      </c>
      <c r="D3599">
        <v>9</v>
      </c>
      <c r="E3599">
        <v>14608.41</v>
      </c>
      <c r="F3599">
        <v>197.41</v>
      </c>
      <c r="G3599">
        <v>-48.13</v>
      </c>
      <c r="H3599">
        <v>0.83799999999999997</v>
      </c>
      <c r="I3599">
        <v>1.5</v>
      </c>
      <c r="J3599">
        <v>73</v>
      </c>
      <c r="K3599">
        <v>1.74</v>
      </c>
      <c r="L3599">
        <v>23</v>
      </c>
      <c r="M3599">
        <v>1</v>
      </c>
      <c r="N3599" t="s">
        <v>43</v>
      </c>
      <c r="O3599" t="s">
        <v>700</v>
      </c>
      <c r="P3599">
        <v>2665.04</v>
      </c>
      <c r="Q3599" t="s">
        <v>36</v>
      </c>
    </row>
    <row r="3600" spans="1:17" x14ac:dyDescent="0.25">
      <c r="A3600">
        <v>3636</v>
      </c>
      <c r="B3600" t="s">
        <v>33</v>
      </c>
      <c r="C3600" t="s">
        <v>23</v>
      </c>
      <c r="D3600">
        <v>6</v>
      </c>
      <c r="E3600">
        <v>6174.27</v>
      </c>
      <c r="F3600">
        <v>212.91</v>
      </c>
      <c r="G3600">
        <v>712.18</v>
      </c>
      <c r="H3600">
        <v>0.75900000000000001</v>
      </c>
      <c r="I3600">
        <v>1</v>
      </c>
      <c r="J3600">
        <v>27</v>
      </c>
      <c r="K3600">
        <v>3.22</v>
      </c>
      <c r="L3600">
        <v>0</v>
      </c>
      <c r="M3600">
        <v>0</v>
      </c>
      <c r="N3600" t="s">
        <v>364</v>
      </c>
      <c r="O3600" t="s">
        <v>177</v>
      </c>
      <c r="P3600">
        <v>1916.19</v>
      </c>
      <c r="Q3600" t="s">
        <v>20</v>
      </c>
    </row>
    <row r="3601" spans="1:17" x14ac:dyDescent="0.25">
      <c r="A3601">
        <v>3637</v>
      </c>
      <c r="B3601" t="s">
        <v>33</v>
      </c>
      <c r="C3601" t="s">
        <v>18</v>
      </c>
      <c r="D3601">
        <v>2</v>
      </c>
      <c r="E3601">
        <v>5758.95</v>
      </c>
      <c r="F3601">
        <v>198.58</v>
      </c>
      <c r="G3601">
        <v>1164.7</v>
      </c>
      <c r="H3601">
        <v>1</v>
      </c>
      <c r="I3601">
        <v>1</v>
      </c>
      <c r="J3601">
        <v>29</v>
      </c>
      <c r="K3601">
        <v>2.48</v>
      </c>
      <c r="L3601">
        <v>10</v>
      </c>
      <c r="M3601">
        <v>0</v>
      </c>
      <c r="N3601" t="s">
        <v>194</v>
      </c>
      <c r="O3601" t="s">
        <v>126</v>
      </c>
      <c r="P3601">
        <v>595.74</v>
      </c>
      <c r="Q3601" t="s">
        <v>20</v>
      </c>
    </row>
    <row r="3602" spans="1:17" x14ac:dyDescent="0.25">
      <c r="A3602">
        <v>3638</v>
      </c>
      <c r="B3602" t="s">
        <v>17</v>
      </c>
      <c r="C3602" t="s">
        <v>23</v>
      </c>
      <c r="D3602">
        <v>3</v>
      </c>
      <c r="E3602">
        <v>5109.18</v>
      </c>
      <c r="F3602">
        <v>154.82</v>
      </c>
      <c r="G3602">
        <v>1685.55</v>
      </c>
      <c r="H3602">
        <v>0.39400000000000002</v>
      </c>
      <c r="I3602">
        <v>1.2</v>
      </c>
      <c r="J3602">
        <v>32</v>
      </c>
      <c r="K3602">
        <v>1.28</v>
      </c>
      <c r="L3602">
        <v>22</v>
      </c>
      <c r="M3602">
        <v>1</v>
      </c>
      <c r="N3602" t="s">
        <v>382</v>
      </c>
      <c r="O3602" t="s">
        <v>656</v>
      </c>
      <c r="P3602">
        <v>696.69</v>
      </c>
      <c r="Q3602" t="s">
        <v>20</v>
      </c>
    </row>
    <row r="3603" spans="1:17" x14ac:dyDescent="0.25">
      <c r="A3603">
        <v>3639</v>
      </c>
      <c r="B3603" t="s">
        <v>33</v>
      </c>
      <c r="C3603" t="s">
        <v>18</v>
      </c>
      <c r="D3603">
        <v>6</v>
      </c>
      <c r="E3603">
        <v>3599.69</v>
      </c>
      <c r="F3603">
        <v>163.62</v>
      </c>
      <c r="G3603">
        <v>416.3</v>
      </c>
      <c r="H3603">
        <v>0.63600000000000001</v>
      </c>
      <c r="I3603">
        <v>1.1000000000000001</v>
      </c>
      <c r="J3603">
        <v>15</v>
      </c>
      <c r="K3603">
        <v>3.6</v>
      </c>
      <c r="L3603">
        <v>0</v>
      </c>
      <c r="M3603">
        <v>0</v>
      </c>
      <c r="N3603" t="s">
        <v>463</v>
      </c>
      <c r="O3603" t="s">
        <v>262</v>
      </c>
      <c r="P3603">
        <v>1472.58</v>
      </c>
      <c r="Q3603" t="s">
        <v>20</v>
      </c>
    </row>
    <row r="3604" spans="1:17" x14ac:dyDescent="0.25">
      <c r="A3604">
        <v>3640</v>
      </c>
      <c r="B3604" t="s">
        <v>33</v>
      </c>
      <c r="C3604" t="s">
        <v>23</v>
      </c>
      <c r="D3604">
        <v>2</v>
      </c>
      <c r="E3604">
        <v>1189.75</v>
      </c>
      <c r="F3604">
        <v>148.72</v>
      </c>
      <c r="G3604">
        <v>267.77999999999997</v>
      </c>
      <c r="H3604">
        <v>0.5</v>
      </c>
      <c r="I3604">
        <v>0.5</v>
      </c>
      <c r="J3604">
        <v>4</v>
      </c>
      <c r="K3604">
        <v>2</v>
      </c>
      <c r="L3604">
        <v>2</v>
      </c>
      <c r="M3604">
        <v>1</v>
      </c>
      <c r="N3604" t="s">
        <v>791</v>
      </c>
      <c r="O3604" t="s">
        <v>1013</v>
      </c>
      <c r="P3604">
        <v>446.16</v>
      </c>
      <c r="Q3604" t="s">
        <v>52</v>
      </c>
    </row>
    <row r="3605" spans="1:17" x14ac:dyDescent="0.25">
      <c r="A3605">
        <v>3641</v>
      </c>
      <c r="B3605" t="s">
        <v>17</v>
      </c>
      <c r="C3605" t="s">
        <v>18</v>
      </c>
      <c r="D3605">
        <v>7</v>
      </c>
      <c r="E3605">
        <v>12042.4</v>
      </c>
      <c r="F3605">
        <v>182.46</v>
      </c>
      <c r="G3605">
        <v>-143.58000000000001</v>
      </c>
      <c r="H3605">
        <v>0.95499999999999996</v>
      </c>
      <c r="I3605">
        <v>1.8</v>
      </c>
      <c r="J3605">
        <v>61</v>
      </c>
      <c r="K3605">
        <v>2.67</v>
      </c>
      <c r="L3605">
        <v>15</v>
      </c>
      <c r="M3605">
        <v>0</v>
      </c>
      <c r="N3605" t="s">
        <v>527</v>
      </c>
      <c r="O3605" t="s">
        <v>312</v>
      </c>
      <c r="P3605">
        <v>1915.83</v>
      </c>
      <c r="Q3605" t="s">
        <v>20</v>
      </c>
    </row>
    <row r="3606" spans="1:17" x14ac:dyDescent="0.25">
      <c r="A3606">
        <v>3642</v>
      </c>
      <c r="B3606" t="s">
        <v>33</v>
      </c>
      <c r="C3606" t="s">
        <v>23</v>
      </c>
      <c r="D3606">
        <v>2</v>
      </c>
      <c r="E3606">
        <v>815.83</v>
      </c>
      <c r="F3606">
        <v>163.16999999999999</v>
      </c>
      <c r="G3606">
        <v>160.82</v>
      </c>
      <c r="H3606">
        <v>0.4</v>
      </c>
      <c r="I3606">
        <v>-0.2</v>
      </c>
      <c r="J3606">
        <v>2</v>
      </c>
      <c r="K3606">
        <v>3</v>
      </c>
      <c r="L3606">
        <v>0</v>
      </c>
      <c r="M3606">
        <v>1</v>
      </c>
      <c r="N3606" t="s">
        <v>454</v>
      </c>
      <c r="O3606" t="s">
        <v>537</v>
      </c>
      <c r="P3606">
        <v>489.51</v>
      </c>
      <c r="Q3606" t="s">
        <v>52</v>
      </c>
    </row>
    <row r="3607" spans="1:17" x14ac:dyDescent="0.25">
      <c r="A3607">
        <v>3643</v>
      </c>
      <c r="B3607" t="s">
        <v>17</v>
      </c>
      <c r="C3607" t="s">
        <v>18</v>
      </c>
      <c r="D3607">
        <v>5</v>
      </c>
      <c r="E3607">
        <v>3414.32</v>
      </c>
      <c r="F3607">
        <v>189.68</v>
      </c>
      <c r="G3607">
        <v>550.08000000000004</v>
      </c>
      <c r="H3607">
        <v>5.6000000000000001E-2</v>
      </c>
      <c r="I3607">
        <v>-0.8</v>
      </c>
      <c r="J3607">
        <v>14</v>
      </c>
      <c r="K3607">
        <v>2.14</v>
      </c>
      <c r="L3607">
        <v>8</v>
      </c>
      <c r="M3607">
        <v>1</v>
      </c>
      <c r="N3607" t="s">
        <v>484</v>
      </c>
      <c r="O3607" t="s">
        <v>293</v>
      </c>
      <c r="P3607">
        <v>1422.6</v>
      </c>
      <c r="Q3607" t="s">
        <v>20</v>
      </c>
    </row>
    <row r="3608" spans="1:17" x14ac:dyDescent="0.25">
      <c r="A3608">
        <v>3644</v>
      </c>
      <c r="B3608" t="s">
        <v>33</v>
      </c>
      <c r="C3608" t="s">
        <v>23</v>
      </c>
      <c r="D3608">
        <v>4</v>
      </c>
      <c r="E3608">
        <v>4059.5</v>
      </c>
      <c r="F3608">
        <v>253.72</v>
      </c>
      <c r="G3608">
        <v>-725.03</v>
      </c>
      <c r="H3608">
        <v>0.625</v>
      </c>
      <c r="I3608">
        <v>0.6</v>
      </c>
      <c r="J3608">
        <v>15</v>
      </c>
      <c r="K3608">
        <v>1.2</v>
      </c>
      <c r="L3608">
        <v>7</v>
      </c>
      <c r="M3608">
        <v>1</v>
      </c>
      <c r="N3608" t="s">
        <v>447</v>
      </c>
      <c r="O3608" t="s">
        <v>616</v>
      </c>
      <c r="P3608">
        <v>1522.32</v>
      </c>
      <c r="Q3608" t="s">
        <v>20</v>
      </c>
    </row>
    <row r="3609" spans="1:17" x14ac:dyDescent="0.25">
      <c r="A3609">
        <v>3645</v>
      </c>
      <c r="B3609" t="s">
        <v>33</v>
      </c>
      <c r="C3609" t="s">
        <v>18</v>
      </c>
      <c r="D3609">
        <v>2</v>
      </c>
      <c r="E3609">
        <v>1319.81</v>
      </c>
      <c r="F3609">
        <v>188.54</v>
      </c>
      <c r="G3609">
        <v>297.54000000000002</v>
      </c>
      <c r="H3609">
        <v>0.57099999999999995</v>
      </c>
      <c r="I3609">
        <v>0.3</v>
      </c>
      <c r="J3609">
        <v>7</v>
      </c>
      <c r="K3609">
        <v>1.43</v>
      </c>
      <c r="L3609">
        <v>5</v>
      </c>
      <c r="M3609">
        <v>1</v>
      </c>
      <c r="N3609" t="s">
        <v>710</v>
      </c>
      <c r="O3609" t="s">
        <v>98</v>
      </c>
      <c r="P3609">
        <v>565.62</v>
      </c>
      <c r="Q3609" t="s">
        <v>20</v>
      </c>
    </row>
    <row r="3610" spans="1:17" x14ac:dyDescent="0.25">
      <c r="A3610">
        <v>3646</v>
      </c>
      <c r="B3610" t="s">
        <v>17</v>
      </c>
      <c r="C3610" t="s">
        <v>18</v>
      </c>
      <c r="D3610">
        <v>4</v>
      </c>
      <c r="E3610">
        <v>11828.57</v>
      </c>
      <c r="F3610">
        <v>184.82</v>
      </c>
      <c r="G3610">
        <v>283.42</v>
      </c>
      <c r="H3610">
        <v>1</v>
      </c>
      <c r="I3610">
        <v>1</v>
      </c>
      <c r="J3610">
        <v>64</v>
      </c>
      <c r="K3610">
        <v>1.61</v>
      </c>
      <c r="L3610">
        <v>37</v>
      </c>
      <c r="M3610">
        <v>1</v>
      </c>
      <c r="N3610" t="s">
        <v>1012</v>
      </c>
      <c r="O3610" t="s">
        <v>408</v>
      </c>
      <c r="P3610">
        <v>1108.92</v>
      </c>
      <c r="Q3610" t="s">
        <v>20</v>
      </c>
    </row>
    <row r="3611" spans="1:17" x14ac:dyDescent="0.25">
      <c r="A3611">
        <v>3647</v>
      </c>
      <c r="B3611" t="s">
        <v>17</v>
      </c>
      <c r="C3611" t="s">
        <v>18</v>
      </c>
      <c r="D3611">
        <v>6</v>
      </c>
      <c r="E3611">
        <v>7509.36</v>
      </c>
      <c r="F3611">
        <v>227.56</v>
      </c>
      <c r="G3611">
        <v>115.39</v>
      </c>
      <c r="H3611">
        <v>0.63600000000000001</v>
      </c>
      <c r="I3611">
        <v>2.4</v>
      </c>
      <c r="J3611">
        <v>25</v>
      </c>
      <c r="K3611">
        <v>1.6</v>
      </c>
      <c r="L3611">
        <v>10</v>
      </c>
      <c r="M3611">
        <v>1</v>
      </c>
      <c r="N3611" t="s">
        <v>287</v>
      </c>
      <c r="O3611" t="s">
        <v>433</v>
      </c>
      <c r="P3611">
        <v>2048.04</v>
      </c>
      <c r="Q3611" t="s">
        <v>36</v>
      </c>
    </row>
    <row r="3612" spans="1:17" x14ac:dyDescent="0.25">
      <c r="A3612">
        <v>3648</v>
      </c>
      <c r="B3612" t="s">
        <v>33</v>
      </c>
      <c r="C3612" t="s">
        <v>23</v>
      </c>
      <c r="D3612">
        <v>6</v>
      </c>
      <c r="E3612">
        <v>6659.33</v>
      </c>
      <c r="F3612">
        <v>201.8</v>
      </c>
      <c r="G3612">
        <v>1452.63</v>
      </c>
      <c r="H3612">
        <v>0.879</v>
      </c>
      <c r="I3612">
        <v>1.6</v>
      </c>
      <c r="J3612">
        <v>29</v>
      </c>
      <c r="K3612">
        <v>1.55</v>
      </c>
      <c r="L3612">
        <v>19</v>
      </c>
      <c r="M3612">
        <v>1</v>
      </c>
      <c r="N3612" t="s">
        <v>732</v>
      </c>
      <c r="O3612" t="s">
        <v>613</v>
      </c>
      <c r="P3612">
        <v>1816.2</v>
      </c>
      <c r="Q3612" t="s">
        <v>20</v>
      </c>
    </row>
    <row r="3613" spans="1:17" x14ac:dyDescent="0.25">
      <c r="A3613">
        <v>3649</v>
      </c>
      <c r="B3613" t="s">
        <v>33</v>
      </c>
      <c r="C3613" t="s">
        <v>18</v>
      </c>
      <c r="D3613">
        <v>5</v>
      </c>
      <c r="E3613">
        <v>9262.5300000000007</v>
      </c>
      <c r="F3613">
        <v>165.4</v>
      </c>
      <c r="G3613">
        <v>417.11</v>
      </c>
      <c r="H3613">
        <v>0.92900000000000005</v>
      </c>
      <c r="I3613">
        <v>0.8</v>
      </c>
      <c r="J3613">
        <v>52</v>
      </c>
      <c r="K3613">
        <v>1.69</v>
      </c>
      <c r="L3613">
        <v>26</v>
      </c>
      <c r="M3613">
        <v>1</v>
      </c>
      <c r="N3613" t="s">
        <v>99</v>
      </c>
      <c r="O3613" t="s">
        <v>783</v>
      </c>
      <c r="P3613">
        <v>1240.5</v>
      </c>
      <c r="Q3613" t="s">
        <v>20</v>
      </c>
    </row>
    <row r="3614" spans="1:17" x14ac:dyDescent="0.25">
      <c r="A3614">
        <v>3650</v>
      </c>
      <c r="B3614" t="s">
        <v>33</v>
      </c>
      <c r="C3614" t="s">
        <v>18</v>
      </c>
      <c r="D3614">
        <v>5</v>
      </c>
      <c r="E3614">
        <v>5369.36</v>
      </c>
      <c r="F3614">
        <v>223.72</v>
      </c>
      <c r="G3614">
        <v>1398.96</v>
      </c>
      <c r="H3614">
        <v>0.33300000000000002</v>
      </c>
      <c r="I3614">
        <v>0</v>
      </c>
      <c r="J3614">
        <v>16</v>
      </c>
      <c r="K3614">
        <v>1.81</v>
      </c>
      <c r="L3614">
        <v>11</v>
      </c>
      <c r="M3614">
        <v>1</v>
      </c>
      <c r="N3614" t="s">
        <v>909</v>
      </c>
      <c r="O3614" t="s">
        <v>291</v>
      </c>
      <c r="P3614">
        <v>1677.9</v>
      </c>
      <c r="Q3614" t="s">
        <v>20</v>
      </c>
    </row>
    <row r="3615" spans="1:17" x14ac:dyDescent="0.25">
      <c r="A3615">
        <v>3651</v>
      </c>
      <c r="B3615" t="s">
        <v>33</v>
      </c>
      <c r="C3615" t="s">
        <v>18</v>
      </c>
      <c r="D3615">
        <v>2</v>
      </c>
      <c r="E3615">
        <v>6629.02</v>
      </c>
      <c r="F3615">
        <v>236.75</v>
      </c>
      <c r="G3615">
        <v>1266.32</v>
      </c>
      <c r="H3615">
        <v>0.89300000000000002</v>
      </c>
      <c r="I3615">
        <v>3.6</v>
      </c>
      <c r="J3615">
        <v>25</v>
      </c>
      <c r="K3615">
        <v>1.8</v>
      </c>
      <c r="L3615">
        <v>20</v>
      </c>
      <c r="M3615">
        <v>1</v>
      </c>
      <c r="N3615" t="s">
        <v>712</v>
      </c>
      <c r="O3615" t="s">
        <v>282</v>
      </c>
      <c r="P3615">
        <v>710.25</v>
      </c>
      <c r="Q3615" t="s">
        <v>20</v>
      </c>
    </row>
    <row r="3616" spans="1:17" x14ac:dyDescent="0.25">
      <c r="A3616">
        <v>3652</v>
      </c>
      <c r="B3616" t="s">
        <v>28</v>
      </c>
      <c r="C3616" t="s">
        <v>23</v>
      </c>
      <c r="D3616">
        <v>3</v>
      </c>
      <c r="E3616">
        <v>1229.83</v>
      </c>
      <c r="F3616">
        <v>204.97</v>
      </c>
      <c r="G3616">
        <v>189.42</v>
      </c>
      <c r="H3616">
        <v>0.16700000000000001</v>
      </c>
      <c r="I3616">
        <v>-0.7</v>
      </c>
      <c r="J3616">
        <v>0</v>
      </c>
      <c r="K3616">
        <v>1.83</v>
      </c>
      <c r="L3616">
        <v>0</v>
      </c>
      <c r="M3616">
        <v>0</v>
      </c>
      <c r="N3616" t="s">
        <v>804</v>
      </c>
      <c r="O3616" t="s">
        <v>877</v>
      </c>
      <c r="P3616">
        <v>922.36</v>
      </c>
      <c r="Q3616" t="s">
        <v>20</v>
      </c>
    </row>
    <row r="3617" spans="1:17" x14ac:dyDescent="0.25">
      <c r="A3617">
        <v>3653</v>
      </c>
      <c r="B3617" t="s">
        <v>28</v>
      </c>
      <c r="C3617" t="s">
        <v>18</v>
      </c>
      <c r="D3617">
        <v>4</v>
      </c>
      <c r="E3617">
        <v>5139.1899999999996</v>
      </c>
      <c r="F3617">
        <v>155.72999999999999</v>
      </c>
      <c r="G3617">
        <v>326.25</v>
      </c>
      <c r="H3617">
        <v>1</v>
      </c>
      <c r="I3617">
        <v>1</v>
      </c>
      <c r="J3617">
        <v>33</v>
      </c>
      <c r="K3617">
        <v>1.67</v>
      </c>
      <c r="L3617">
        <v>14</v>
      </c>
      <c r="M3617">
        <v>1</v>
      </c>
      <c r="N3617" t="s">
        <v>587</v>
      </c>
      <c r="O3617" t="s">
        <v>995</v>
      </c>
      <c r="P3617">
        <v>934.38</v>
      </c>
      <c r="Q3617" t="s">
        <v>20</v>
      </c>
    </row>
    <row r="3618" spans="1:17" x14ac:dyDescent="0.25">
      <c r="A3618">
        <v>3654</v>
      </c>
      <c r="B3618" t="s">
        <v>28</v>
      </c>
      <c r="C3618" t="s">
        <v>23</v>
      </c>
      <c r="D3618">
        <v>1</v>
      </c>
      <c r="E3618">
        <v>849.8</v>
      </c>
      <c r="F3618">
        <v>212.45</v>
      </c>
      <c r="G3618">
        <v>185.37</v>
      </c>
      <c r="H3618">
        <v>0</v>
      </c>
      <c r="I3618">
        <v>-2</v>
      </c>
      <c r="J3618">
        <v>0</v>
      </c>
      <c r="K3618">
        <v>1.83</v>
      </c>
      <c r="L3618">
        <v>0</v>
      </c>
      <c r="M3618">
        <v>0</v>
      </c>
      <c r="N3618" t="s">
        <v>234</v>
      </c>
      <c r="O3618" t="s">
        <v>234</v>
      </c>
      <c r="P3618">
        <v>318.67</v>
      </c>
      <c r="Q3618" t="s">
        <v>52</v>
      </c>
    </row>
    <row r="3619" spans="1:17" x14ac:dyDescent="0.25">
      <c r="A3619">
        <v>3655</v>
      </c>
      <c r="B3619" t="s">
        <v>28</v>
      </c>
      <c r="C3619" t="s">
        <v>18</v>
      </c>
      <c r="D3619">
        <v>10</v>
      </c>
      <c r="E3619">
        <v>12464.79</v>
      </c>
      <c r="F3619">
        <v>204.34</v>
      </c>
      <c r="G3619">
        <v>55.26</v>
      </c>
      <c r="H3619">
        <v>0.34399999999999997</v>
      </c>
      <c r="I3619">
        <v>0.6</v>
      </c>
      <c r="J3619">
        <v>52</v>
      </c>
      <c r="K3619">
        <v>2.33</v>
      </c>
      <c r="L3619">
        <v>20</v>
      </c>
      <c r="M3619">
        <v>0</v>
      </c>
      <c r="N3619" t="s">
        <v>865</v>
      </c>
      <c r="O3619" t="s">
        <v>814</v>
      </c>
      <c r="P3619">
        <v>3065.1</v>
      </c>
      <c r="Q3619" t="s">
        <v>36</v>
      </c>
    </row>
    <row r="3620" spans="1:17" x14ac:dyDescent="0.25">
      <c r="A3620">
        <v>3656</v>
      </c>
      <c r="B3620" t="s">
        <v>28</v>
      </c>
      <c r="C3620" t="s">
        <v>18</v>
      </c>
      <c r="D3620">
        <v>6</v>
      </c>
      <c r="E3620">
        <v>13527.57</v>
      </c>
      <c r="F3620">
        <v>187.88</v>
      </c>
      <c r="G3620">
        <v>-3004.05</v>
      </c>
      <c r="H3620">
        <v>0.625</v>
      </c>
      <c r="I3620">
        <v>1</v>
      </c>
      <c r="J3620">
        <v>71</v>
      </c>
      <c r="K3620">
        <v>1.41</v>
      </c>
      <c r="L3620">
        <v>41</v>
      </c>
      <c r="M3620">
        <v>1</v>
      </c>
      <c r="N3620" t="s">
        <v>210</v>
      </c>
      <c r="O3620" t="s">
        <v>517</v>
      </c>
      <c r="P3620">
        <v>1690.92</v>
      </c>
      <c r="Q3620" t="s">
        <v>20</v>
      </c>
    </row>
    <row r="3621" spans="1:17" x14ac:dyDescent="0.25">
      <c r="A3621">
        <v>3657</v>
      </c>
      <c r="B3621" t="s">
        <v>17</v>
      </c>
      <c r="C3621" t="s">
        <v>23</v>
      </c>
      <c r="D3621">
        <v>1</v>
      </c>
      <c r="E3621">
        <v>79.959999999999994</v>
      </c>
      <c r="F3621">
        <v>79.959999999999994</v>
      </c>
      <c r="G3621">
        <v>18.13</v>
      </c>
      <c r="H3621">
        <v>0</v>
      </c>
      <c r="I3621">
        <v>-1</v>
      </c>
      <c r="J3621">
        <v>0</v>
      </c>
      <c r="K3621">
        <v>1.83</v>
      </c>
      <c r="L3621">
        <v>0</v>
      </c>
      <c r="M3621">
        <v>0</v>
      </c>
      <c r="N3621" t="s">
        <v>725</v>
      </c>
      <c r="O3621" t="s">
        <v>725</v>
      </c>
      <c r="P3621">
        <v>119.94</v>
      </c>
      <c r="Q3621" t="s">
        <v>52</v>
      </c>
    </row>
    <row r="3622" spans="1:17" x14ac:dyDescent="0.25">
      <c r="A3622">
        <v>3658</v>
      </c>
      <c r="B3622" t="s">
        <v>17</v>
      </c>
      <c r="C3622" t="s">
        <v>18</v>
      </c>
      <c r="D3622">
        <v>9</v>
      </c>
      <c r="E3622">
        <v>10988.5</v>
      </c>
      <c r="F3622">
        <v>192.78</v>
      </c>
      <c r="G3622">
        <v>2606.44</v>
      </c>
      <c r="H3622">
        <v>0.50900000000000001</v>
      </c>
      <c r="I3622">
        <v>1.7</v>
      </c>
      <c r="J3622">
        <v>54</v>
      </c>
      <c r="K3622">
        <v>2.2599999999999998</v>
      </c>
      <c r="L3622">
        <v>13</v>
      </c>
      <c r="M3622">
        <v>0</v>
      </c>
      <c r="N3622" t="s">
        <v>143</v>
      </c>
      <c r="O3622" t="s">
        <v>128</v>
      </c>
      <c r="P3622">
        <v>2602.5300000000002</v>
      </c>
      <c r="Q3622" t="s">
        <v>36</v>
      </c>
    </row>
    <row r="3623" spans="1:17" x14ac:dyDescent="0.25">
      <c r="A3623">
        <v>3659</v>
      </c>
      <c r="B3623" t="s">
        <v>17</v>
      </c>
      <c r="C3623" t="s">
        <v>18</v>
      </c>
      <c r="D3623">
        <v>4</v>
      </c>
      <c r="E3623">
        <v>3083.73</v>
      </c>
      <c r="F3623">
        <v>220.27</v>
      </c>
      <c r="G3623">
        <v>558.39</v>
      </c>
      <c r="H3623">
        <v>0.35699999999999998</v>
      </c>
      <c r="I3623">
        <v>0.3</v>
      </c>
      <c r="J3623">
        <v>8</v>
      </c>
      <c r="K3623">
        <v>1.5</v>
      </c>
      <c r="L3623">
        <v>0</v>
      </c>
      <c r="M3623">
        <v>1</v>
      </c>
      <c r="N3623" t="s">
        <v>633</v>
      </c>
      <c r="O3623" t="s">
        <v>880</v>
      </c>
      <c r="P3623">
        <v>1321.62</v>
      </c>
      <c r="Q3623" t="s">
        <v>20</v>
      </c>
    </row>
    <row r="3624" spans="1:17" x14ac:dyDescent="0.25">
      <c r="A3624">
        <v>3660</v>
      </c>
      <c r="B3624" t="s">
        <v>17</v>
      </c>
      <c r="C3624" t="s">
        <v>18</v>
      </c>
      <c r="D3624">
        <v>9</v>
      </c>
      <c r="E3624">
        <v>9401.67</v>
      </c>
      <c r="F3624">
        <v>188.03</v>
      </c>
      <c r="G3624">
        <v>2463.23</v>
      </c>
      <c r="H3624">
        <v>0.74</v>
      </c>
      <c r="I3624">
        <v>0.8</v>
      </c>
      <c r="J3624">
        <v>39</v>
      </c>
      <c r="K3624">
        <v>1.26</v>
      </c>
      <c r="L3624">
        <v>28</v>
      </c>
      <c r="M3624">
        <v>1</v>
      </c>
      <c r="N3624" t="s">
        <v>410</v>
      </c>
      <c r="O3624" t="s">
        <v>845</v>
      </c>
      <c r="P3624">
        <v>2538.4</v>
      </c>
      <c r="Q3624" t="s">
        <v>36</v>
      </c>
    </row>
    <row r="3625" spans="1:17" x14ac:dyDescent="0.25">
      <c r="A3625">
        <v>3661</v>
      </c>
      <c r="B3625" t="s">
        <v>17</v>
      </c>
      <c r="C3625" t="s">
        <v>23</v>
      </c>
      <c r="D3625">
        <v>3</v>
      </c>
      <c r="E3625">
        <v>4534.5200000000004</v>
      </c>
      <c r="F3625">
        <v>167.95</v>
      </c>
      <c r="G3625">
        <v>-56.11</v>
      </c>
      <c r="H3625">
        <v>0.74099999999999999</v>
      </c>
      <c r="I3625">
        <v>0.4</v>
      </c>
      <c r="J3625">
        <v>20</v>
      </c>
      <c r="K3625">
        <v>2</v>
      </c>
      <c r="L3625">
        <v>20</v>
      </c>
      <c r="M3625">
        <v>1</v>
      </c>
      <c r="N3625" t="s">
        <v>135</v>
      </c>
      <c r="O3625" t="s">
        <v>773</v>
      </c>
      <c r="P3625">
        <v>755.78</v>
      </c>
      <c r="Q3625" t="s">
        <v>20</v>
      </c>
    </row>
    <row r="3626" spans="1:17" x14ac:dyDescent="0.25">
      <c r="A3626">
        <v>3662</v>
      </c>
      <c r="B3626" t="s">
        <v>17</v>
      </c>
      <c r="C3626" t="s">
        <v>18</v>
      </c>
      <c r="D3626">
        <v>1</v>
      </c>
      <c r="E3626">
        <v>799.96</v>
      </c>
      <c r="F3626">
        <v>399.98</v>
      </c>
      <c r="G3626">
        <v>262.86</v>
      </c>
      <c r="H3626">
        <v>1</v>
      </c>
      <c r="I3626">
        <v>2</v>
      </c>
      <c r="J3626">
        <v>2</v>
      </c>
      <c r="K3626">
        <v>1</v>
      </c>
      <c r="L3626">
        <v>2</v>
      </c>
      <c r="M3626">
        <v>1</v>
      </c>
      <c r="N3626" t="s">
        <v>503</v>
      </c>
      <c r="O3626" t="s">
        <v>503</v>
      </c>
      <c r="P3626">
        <v>599.97</v>
      </c>
      <c r="Q3626" t="s">
        <v>20</v>
      </c>
    </row>
    <row r="3627" spans="1:17" x14ac:dyDescent="0.25">
      <c r="A3627">
        <v>3663</v>
      </c>
      <c r="B3627" t="s">
        <v>17</v>
      </c>
      <c r="C3627" t="s">
        <v>23</v>
      </c>
      <c r="D3627">
        <v>2</v>
      </c>
      <c r="E3627">
        <v>3679.35</v>
      </c>
      <c r="F3627">
        <v>229.96</v>
      </c>
      <c r="G3627">
        <v>759.18</v>
      </c>
      <c r="H3627">
        <v>1</v>
      </c>
      <c r="I3627">
        <v>1</v>
      </c>
      <c r="J3627">
        <v>16</v>
      </c>
      <c r="K3627">
        <v>1.94</v>
      </c>
      <c r="L3627">
        <v>5</v>
      </c>
      <c r="M3627">
        <v>1</v>
      </c>
      <c r="N3627" t="s">
        <v>319</v>
      </c>
      <c r="O3627" t="s">
        <v>44</v>
      </c>
      <c r="P3627">
        <v>689.88</v>
      </c>
      <c r="Q3627" t="s">
        <v>20</v>
      </c>
    </row>
    <row r="3628" spans="1:17" x14ac:dyDescent="0.25">
      <c r="A3628">
        <v>3664</v>
      </c>
      <c r="B3628" t="s">
        <v>17</v>
      </c>
      <c r="C3628" t="s">
        <v>18</v>
      </c>
      <c r="D3628">
        <v>6</v>
      </c>
      <c r="E3628">
        <v>7704.13</v>
      </c>
      <c r="F3628">
        <v>192.6</v>
      </c>
      <c r="G3628">
        <v>693.1</v>
      </c>
      <c r="H3628">
        <v>0.85</v>
      </c>
      <c r="I3628">
        <v>1.3</v>
      </c>
      <c r="J3628">
        <v>40</v>
      </c>
      <c r="K3628">
        <v>1.58</v>
      </c>
      <c r="L3628">
        <v>31</v>
      </c>
      <c r="M3628">
        <v>1</v>
      </c>
      <c r="N3628" t="s">
        <v>506</v>
      </c>
      <c r="O3628" t="s">
        <v>305</v>
      </c>
      <c r="P3628">
        <v>1733.4</v>
      </c>
      <c r="Q3628" t="s">
        <v>20</v>
      </c>
    </row>
    <row r="3629" spans="1:17" x14ac:dyDescent="0.25">
      <c r="A3629">
        <v>3665</v>
      </c>
      <c r="B3629" t="s">
        <v>17</v>
      </c>
      <c r="C3629" t="s">
        <v>23</v>
      </c>
      <c r="D3629">
        <v>1</v>
      </c>
      <c r="E3629">
        <v>1259.8599999999999</v>
      </c>
      <c r="F3629">
        <v>251.97</v>
      </c>
      <c r="G3629">
        <v>318.39999999999998</v>
      </c>
      <c r="H3629">
        <v>0</v>
      </c>
      <c r="I3629">
        <v>-2</v>
      </c>
      <c r="J3629">
        <v>5</v>
      </c>
      <c r="K3629">
        <v>2</v>
      </c>
      <c r="L3629">
        <v>5</v>
      </c>
      <c r="M3629">
        <v>1</v>
      </c>
      <c r="N3629" t="s">
        <v>978</v>
      </c>
      <c r="O3629" t="s">
        <v>978</v>
      </c>
      <c r="P3629">
        <v>377.96</v>
      </c>
      <c r="Q3629" t="s">
        <v>52</v>
      </c>
    </row>
    <row r="3630" spans="1:17" x14ac:dyDescent="0.25">
      <c r="A3630">
        <v>3666</v>
      </c>
      <c r="B3630" t="s">
        <v>33</v>
      </c>
      <c r="C3630" t="s">
        <v>18</v>
      </c>
      <c r="D3630">
        <v>5</v>
      </c>
      <c r="E3630">
        <v>15384.66</v>
      </c>
      <c r="F3630">
        <v>207.9</v>
      </c>
      <c r="G3630">
        <v>3181.13</v>
      </c>
      <c r="H3630">
        <v>0.95899999999999996</v>
      </c>
      <c r="I3630">
        <v>1.5</v>
      </c>
      <c r="J3630">
        <v>71</v>
      </c>
      <c r="K3630">
        <v>1.31</v>
      </c>
      <c r="L3630">
        <v>22</v>
      </c>
      <c r="M3630">
        <v>1</v>
      </c>
      <c r="N3630" t="s">
        <v>555</v>
      </c>
      <c r="O3630" t="s">
        <v>675</v>
      </c>
      <c r="P3630">
        <v>1559.25</v>
      </c>
      <c r="Q3630" t="s">
        <v>20</v>
      </c>
    </row>
    <row r="3631" spans="1:17" x14ac:dyDescent="0.25">
      <c r="A3631">
        <v>3667</v>
      </c>
      <c r="B3631" t="s">
        <v>33</v>
      </c>
      <c r="C3631" t="s">
        <v>23</v>
      </c>
      <c r="D3631">
        <v>6</v>
      </c>
      <c r="E3631">
        <v>3879.61</v>
      </c>
      <c r="F3631">
        <v>176.35</v>
      </c>
      <c r="G3631">
        <v>1039.6500000000001</v>
      </c>
      <c r="H3631">
        <v>0.5</v>
      </c>
      <c r="I3631">
        <v>0.2</v>
      </c>
      <c r="J3631">
        <v>15</v>
      </c>
      <c r="K3631">
        <v>1.53</v>
      </c>
      <c r="L3631">
        <v>5</v>
      </c>
      <c r="M3631">
        <v>1</v>
      </c>
      <c r="N3631" t="s">
        <v>93</v>
      </c>
      <c r="O3631" t="s">
        <v>672</v>
      </c>
      <c r="P3631">
        <v>1587.15</v>
      </c>
      <c r="Q3631" t="s">
        <v>20</v>
      </c>
    </row>
    <row r="3632" spans="1:17" x14ac:dyDescent="0.25">
      <c r="A3632">
        <v>3668</v>
      </c>
      <c r="B3632" t="s">
        <v>33</v>
      </c>
      <c r="C3632" t="s">
        <v>18</v>
      </c>
      <c r="D3632">
        <v>4</v>
      </c>
      <c r="E3632">
        <v>3029.88</v>
      </c>
      <c r="F3632">
        <v>233.07</v>
      </c>
      <c r="G3632">
        <v>-1669.97</v>
      </c>
      <c r="H3632">
        <v>0.84599999999999997</v>
      </c>
      <c r="I3632">
        <v>0.7</v>
      </c>
      <c r="J3632">
        <v>11</v>
      </c>
      <c r="K3632">
        <v>1.82</v>
      </c>
      <c r="L3632">
        <v>4</v>
      </c>
      <c r="M3632">
        <v>1</v>
      </c>
      <c r="N3632" t="s">
        <v>633</v>
      </c>
      <c r="O3632" t="s">
        <v>305</v>
      </c>
      <c r="P3632">
        <v>1398.42</v>
      </c>
      <c r="Q3632" t="s">
        <v>20</v>
      </c>
    </row>
    <row r="3633" spans="1:17" x14ac:dyDescent="0.25">
      <c r="A3633">
        <v>3669</v>
      </c>
      <c r="B3633" t="s">
        <v>33</v>
      </c>
      <c r="C3633" t="s">
        <v>18</v>
      </c>
      <c r="D3633">
        <v>4</v>
      </c>
      <c r="E3633">
        <v>6969.29</v>
      </c>
      <c r="F3633">
        <v>248.9</v>
      </c>
      <c r="G3633">
        <v>-411.64</v>
      </c>
      <c r="H3633">
        <v>0.71399999999999997</v>
      </c>
      <c r="I3633">
        <v>0.8</v>
      </c>
      <c r="J3633">
        <v>24</v>
      </c>
      <c r="K3633">
        <v>1.29</v>
      </c>
      <c r="L3633">
        <v>7</v>
      </c>
      <c r="M3633">
        <v>1</v>
      </c>
      <c r="N3633" t="s">
        <v>494</v>
      </c>
      <c r="O3633" t="s">
        <v>211</v>
      </c>
      <c r="P3633">
        <v>1493.4</v>
      </c>
      <c r="Q3633" t="s">
        <v>20</v>
      </c>
    </row>
    <row r="3634" spans="1:17" x14ac:dyDescent="0.25">
      <c r="A3634">
        <v>3670</v>
      </c>
      <c r="B3634" t="s">
        <v>33</v>
      </c>
      <c r="C3634" t="s">
        <v>23</v>
      </c>
      <c r="D3634">
        <v>6</v>
      </c>
      <c r="E3634">
        <v>2929.54</v>
      </c>
      <c r="F3634">
        <v>172.33</v>
      </c>
      <c r="G3634">
        <v>512.32000000000005</v>
      </c>
      <c r="H3634">
        <v>0.29399999999999998</v>
      </c>
      <c r="I3634">
        <v>-0.2</v>
      </c>
      <c r="J3634">
        <v>10</v>
      </c>
      <c r="K3634">
        <v>3.7</v>
      </c>
      <c r="L3634">
        <v>1</v>
      </c>
      <c r="M3634">
        <v>0</v>
      </c>
      <c r="N3634" t="s">
        <v>497</v>
      </c>
      <c r="O3634" t="s">
        <v>347</v>
      </c>
      <c r="P3634">
        <v>1550.97</v>
      </c>
      <c r="Q3634" t="s">
        <v>20</v>
      </c>
    </row>
    <row r="3635" spans="1:17" x14ac:dyDescent="0.25">
      <c r="A3635">
        <v>3671</v>
      </c>
      <c r="B3635" t="s">
        <v>33</v>
      </c>
      <c r="C3635" t="s">
        <v>18</v>
      </c>
      <c r="D3635">
        <v>4</v>
      </c>
      <c r="E3635">
        <v>7123.79</v>
      </c>
      <c r="F3635">
        <v>182.66</v>
      </c>
      <c r="G3635">
        <v>1165.32</v>
      </c>
      <c r="H3635">
        <v>0.872</v>
      </c>
      <c r="I3635">
        <v>1.9</v>
      </c>
      <c r="J3635">
        <v>32</v>
      </c>
      <c r="K3635">
        <v>1.31</v>
      </c>
      <c r="L3635">
        <v>18</v>
      </c>
      <c r="M3635">
        <v>1</v>
      </c>
      <c r="N3635" t="s">
        <v>212</v>
      </c>
      <c r="O3635" t="s">
        <v>523</v>
      </c>
      <c r="P3635">
        <v>1095.96</v>
      </c>
      <c r="Q3635" t="s">
        <v>20</v>
      </c>
    </row>
    <row r="3636" spans="1:17" x14ac:dyDescent="0.25">
      <c r="A3636">
        <v>3672</v>
      </c>
      <c r="B3636" t="s">
        <v>17</v>
      </c>
      <c r="C3636" t="s">
        <v>23</v>
      </c>
      <c r="D3636">
        <v>5</v>
      </c>
      <c r="E3636">
        <v>9008.9</v>
      </c>
      <c r="F3636">
        <v>169.98</v>
      </c>
      <c r="G3636">
        <v>887.74</v>
      </c>
      <c r="H3636">
        <v>0.92500000000000004</v>
      </c>
      <c r="I3636">
        <v>1.9</v>
      </c>
      <c r="J3636">
        <v>49</v>
      </c>
      <c r="K3636">
        <v>1.37</v>
      </c>
      <c r="L3636">
        <v>9</v>
      </c>
      <c r="M3636">
        <v>1</v>
      </c>
      <c r="N3636" t="s">
        <v>116</v>
      </c>
      <c r="O3636" t="s">
        <v>355</v>
      </c>
      <c r="P3636">
        <v>1274.8499999999999</v>
      </c>
      <c r="Q3636" t="s">
        <v>20</v>
      </c>
    </row>
    <row r="3637" spans="1:17" x14ac:dyDescent="0.25">
      <c r="A3637">
        <v>3673</v>
      </c>
      <c r="B3637" t="s">
        <v>17</v>
      </c>
      <c r="C3637" t="s">
        <v>18</v>
      </c>
      <c r="D3637">
        <v>6</v>
      </c>
      <c r="E3637">
        <v>9604.16</v>
      </c>
      <c r="F3637">
        <v>228.67</v>
      </c>
      <c r="G3637">
        <v>-3508.07</v>
      </c>
      <c r="H3637">
        <v>0.83299999999999996</v>
      </c>
      <c r="I3637">
        <v>0.9</v>
      </c>
      <c r="J3637">
        <v>39</v>
      </c>
      <c r="K3637">
        <v>1.44</v>
      </c>
      <c r="L3637">
        <v>22</v>
      </c>
      <c r="M3637">
        <v>1</v>
      </c>
      <c r="N3637" t="s">
        <v>114</v>
      </c>
      <c r="O3637" t="s">
        <v>209</v>
      </c>
      <c r="P3637">
        <v>2058.0300000000002</v>
      </c>
      <c r="Q3637" t="s">
        <v>36</v>
      </c>
    </row>
    <row r="3638" spans="1:17" x14ac:dyDescent="0.25">
      <c r="A3638">
        <v>3674</v>
      </c>
      <c r="B3638" t="s">
        <v>17</v>
      </c>
      <c r="C3638" t="s">
        <v>18</v>
      </c>
      <c r="D3638">
        <v>2</v>
      </c>
      <c r="E3638">
        <v>1919.76</v>
      </c>
      <c r="F3638">
        <v>147.66999999999999</v>
      </c>
      <c r="G3638">
        <v>387.32</v>
      </c>
      <c r="H3638">
        <v>0</v>
      </c>
      <c r="I3638">
        <v>0</v>
      </c>
      <c r="J3638">
        <v>9</v>
      </c>
      <c r="K3638">
        <v>2.67</v>
      </c>
      <c r="L3638">
        <v>0</v>
      </c>
      <c r="M3638">
        <v>0</v>
      </c>
      <c r="N3638" t="s">
        <v>770</v>
      </c>
      <c r="O3638" t="s">
        <v>347</v>
      </c>
      <c r="P3638">
        <v>443.01</v>
      </c>
      <c r="Q3638" t="s">
        <v>52</v>
      </c>
    </row>
    <row r="3639" spans="1:17" x14ac:dyDescent="0.25">
      <c r="A3639">
        <v>3675</v>
      </c>
      <c r="B3639" t="s">
        <v>17</v>
      </c>
      <c r="C3639" t="s">
        <v>23</v>
      </c>
      <c r="D3639">
        <v>5</v>
      </c>
      <c r="E3639">
        <v>9658.98</v>
      </c>
      <c r="F3639">
        <v>235.58</v>
      </c>
      <c r="G3639">
        <v>1454.78</v>
      </c>
      <c r="H3639">
        <v>0.78</v>
      </c>
      <c r="I3639">
        <v>1.2</v>
      </c>
      <c r="J3639">
        <v>36</v>
      </c>
      <c r="K3639">
        <v>1.22</v>
      </c>
      <c r="L3639">
        <v>31</v>
      </c>
      <c r="M3639">
        <v>1</v>
      </c>
      <c r="N3639" t="s">
        <v>121</v>
      </c>
      <c r="O3639" t="s">
        <v>834</v>
      </c>
      <c r="P3639">
        <v>1766.85</v>
      </c>
      <c r="Q3639" t="s">
        <v>20</v>
      </c>
    </row>
    <row r="3640" spans="1:17" x14ac:dyDescent="0.25">
      <c r="A3640">
        <v>3676</v>
      </c>
      <c r="B3640" t="s">
        <v>17</v>
      </c>
      <c r="C3640" t="s">
        <v>18</v>
      </c>
      <c r="D3640">
        <v>7</v>
      </c>
      <c r="E3640">
        <v>10849.06</v>
      </c>
      <c r="F3640">
        <v>190.33</v>
      </c>
      <c r="G3640">
        <v>2886.27</v>
      </c>
      <c r="H3640">
        <v>0.86</v>
      </c>
      <c r="I3640">
        <v>1.5</v>
      </c>
      <c r="J3640">
        <v>53</v>
      </c>
      <c r="K3640">
        <v>2.81</v>
      </c>
      <c r="L3640">
        <v>10</v>
      </c>
      <c r="M3640">
        <v>0</v>
      </c>
      <c r="N3640" t="s">
        <v>495</v>
      </c>
      <c r="O3640" t="s">
        <v>411</v>
      </c>
      <c r="P3640">
        <v>1998.46</v>
      </c>
      <c r="Q3640" t="s">
        <v>20</v>
      </c>
    </row>
    <row r="3641" spans="1:17" x14ac:dyDescent="0.25">
      <c r="A3641">
        <v>3677</v>
      </c>
      <c r="B3641" t="s">
        <v>17</v>
      </c>
      <c r="C3641" t="s">
        <v>23</v>
      </c>
      <c r="D3641">
        <v>6</v>
      </c>
      <c r="E3641">
        <v>8575.11</v>
      </c>
      <c r="F3641">
        <v>225.66</v>
      </c>
      <c r="G3641">
        <v>-469.7</v>
      </c>
      <c r="H3641">
        <v>0.68400000000000005</v>
      </c>
      <c r="I3641">
        <v>1.8</v>
      </c>
      <c r="J3641">
        <v>33</v>
      </c>
      <c r="K3641">
        <v>2</v>
      </c>
      <c r="L3641">
        <v>12</v>
      </c>
      <c r="M3641">
        <v>1</v>
      </c>
      <c r="N3641" t="s">
        <v>336</v>
      </c>
      <c r="O3641" t="s">
        <v>119</v>
      </c>
      <c r="P3641">
        <v>2030.94</v>
      </c>
      <c r="Q3641" t="s">
        <v>36</v>
      </c>
    </row>
    <row r="3642" spans="1:17" x14ac:dyDescent="0.25">
      <c r="A3642">
        <v>3678</v>
      </c>
      <c r="B3642" t="s">
        <v>17</v>
      </c>
      <c r="C3642" t="s">
        <v>18</v>
      </c>
      <c r="D3642">
        <v>9</v>
      </c>
      <c r="E3642">
        <v>11989.56</v>
      </c>
      <c r="F3642">
        <v>187.34</v>
      </c>
      <c r="G3642">
        <v>1256.53</v>
      </c>
      <c r="H3642">
        <v>0.84399999999999997</v>
      </c>
      <c r="I3642">
        <v>0.7</v>
      </c>
      <c r="J3642">
        <v>54</v>
      </c>
      <c r="K3642">
        <v>1.43</v>
      </c>
      <c r="L3642">
        <v>15</v>
      </c>
      <c r="M3642">
        <v>1</v>
      </c>
      <c r="N3642" t="s">
        <v>897</v>
      </c>
      <c r="O3642" t="s">
        <v>994</v>
      </c>
      <c r="P3642">
        <v>2529.09</v>
      </c>
      <c r="Q3642" t="s">
        <v>36</v>
      </c>
    </row>
    <row r="3643" spans="1:17" x14ac:dyDescent="0.25">
      <c r="A3643">
        <v>3679</v>
      </c>
      <c r="B3643" t="s">
        <v>17</v>
      </c>
      <c r="C3643" t="s">
        <v>18</v>
      </c>
      <c r="D3643">
        <v>6</v>
      </c>
      <c r="E3643">
        <v>7379.96</v>
      </c>
      <c r="F3643">
        <v>199.46</v>
      </c>
      <c r="G3643">
        <v>1817.1</v>
      </c>
      <c r="H3643">
        <v>0.70299999999999996</v>
      </c>
      <c r="I3643">
        <v>2.2000000000000002</v>
      </c>
      <c r="J3643">
        <v>35</v>
      </c>
      <c r="K3643">
        <v>1.6</v>
      </c>
      <c r="L3643">
        <v>24</v>
      </c>
      <c r="M3643">
        <v>1</v>
      </c>
      <c r="N3643" t="s">
        <v>57</v>
      </c>
      <c r="O3643" t="s">
        <v>648</v>
      </c>
      <c r="P3643">
        <v>1795.14</v>
      </c>
      <c r="Q3643" t="s">
        <v>20</v>
      </c>
    </row>
    <row r="3644" spans="1:17" x14ac:dyDescent="0.25">
      <c r="A3644">
        <v>3680</v>
      </c>
      <c r="B3644" t="s">
        <v>17</v>
      </c>
      <c r="C3644" t="s">
        <v>18</v>
      </c>
      <c r="D3644">
        <v>5</v>
      </c>
      <c r="E3644">
        <v>7488.82</v>
      </c>
      <c r="F3644">
        <v>166.42</v>
      </c>
      <c r="G3644">
        <v>2000.61</v>
      </c>
      <c r="H3644">
        <v>0.91100000000000003</v>
      </c>
      <c r="I3644">
        <v>2.4</v>
      </c>
      <c r="J3644">
        <v>41</v>
      </c>
      <c r="K3644">
        <v>1.07</v>
      </c>
      <c r="L3644">
        <v>33</v>
      </c>
      <c r="M3644">
        <v>1</v>
      </c>
      <c r="N3644" t="s">
        <v>484</v>
      </c>
      <c r="O3644" t="s">
        <v>802</v>
      </c>
      <c r="P3644">
        <v>1248.1500000000001</v>
      </c>
      <c r="Q3644" t="s">
        <v>20</v>
      </c>
    </row>
    <row r="3645" spans="1:17" x14ac:dyDescent="0.25">
      <c r="A3645">
        <v>3681</v>
      </c>
      <c r="B3645" t="s">
        <v>33</v>
      </c>
      <c r="C3645" t="s">
        <v>23</v>
      </c>
      <c r="D3645">
        <v>2</v>
      </c>
      <c r="E3645">
        <v>2699.79</v>
      </c>
      <c r="F3645">
        <v>224.98</v>
      </c>
      <c r="G3645">
        <v>385.41</v>
      </c>
      <c r="H3645">
        <v>0</v>
      </c>
      <c r="I3645">
        <v>-0.7</v>
      </c>
      <c r="J3645">
        <v>12</v>
      </c>
      <c r="K3645">
        <v>1</v>
      </c>
      <c r="L3645">
        <v>8</v>
      </c>
      <c r="M3645">
        <v>1</v>
      </c>
      <c r="N3645" t="s">
        <v>633</v>
      </c>
      <c r="O3645" t="s">
        <v>813</v>
      </c>
      <c r="P3645">
        <v>674.94</v>
      </c>
      <c r="Q3645" t="s">
        <v>20</v>
      </c>
    </row>
    <row r="3646" spans="1:17" x14ac:dyDescent="0.25">
      <c r="A3646">
        <v>3682</v>
      </c>
      <c r="B3646" t="s">
        <v>17</v>
      </c>
      <c r="C3646" t="s">
        <v>18</v>
      </c>
      <c r="D3646">
        <v>6</v>
      </c>
      <c r="E3646">
        <v>2824.64</v>
      </c>
      <c r="F3646">
        <v>176.54</v>
      </c>
      <c r="G3646">
        <v>343.29</v>
      </c>
      <c r="H3646">
        <v>6.3E-2</v>
      </c>
      <c r="I3646">
        <v>-0.3</v>
      </c>
      <c r="J3646">
        <v>4</v>
      </c>
      <c r="K3646">
        <v>3</v>
      </c>
      <c r="L3646">
        <v>4</v>
      </c>
      <c r="M3646">
        <v>1</v>
      </c>
      <c r="N3646" t="s">
        <v>460</v>
      </c>
      <c r="O3646" t="s">
        <v>700</v>
      </c>
      <c r="P3646">
        <v>1588.86</v>
      </c>
      <c r="Q3646" t="s">
        <v>20</v>
      </c>
    </row>
    <row r="3647" spans="1:17" x14ac:dyDescent="0.25">
      <c r="A3647">
        <v>3683</v>
      </c>
      <c r="B3647" t="s">
        <v>17</v>
      </c>
      <c r="C3647" t="s">
        <v>23</v>
      </c>
      <c r="D3647">
        <v>4</v>
      </c>
      <c r="E3647">
        <v>3284.61</v>
      </c>
      <c r="F3647">
        <v>205.29</v>
      </c>
      <c r="G3647">
        <v>877.72</v>
      </c>
      <c r="H3647">
        <v>0.625</v>
      </c>
      <c r="I3647">
        <v>0.1</v>
      </c>
      <c r="J3647">
        <v>10</v>
      </c>
      <c r="K3647">
        <v>1</v>
      </c>
      <c r="L3647">
        <v>7</v>
      </c>
      <c r="M3647">
        <v>1</v>
      </c>
      <c r="N3647" t="s">
        <v>605</v>
      </c>
      <c r="O3647" t="s">
        <v>427</v>
      </c>
      <c r="P3647">
        <v>1231.74</v>
      </c>
      <c r="Q3647" t="s">
        <v>20</v>
      </c>
    </row>
    <row r="3648" spans="1:17" x14ac:dyDescent="0.25">
      <c r="A3648">
        <v>3684</v>
      </c>
      <c r="B3648" t="s">
        <v>28</v>
      </c>
      <c r="C3648" t="s">
        <v>18</v>
      </c>
      <c r="D3648">
        <v>4</v>
      </c>
      <c r="E3648">
        <v>4860.24</v>
      </c>
      <c r="F3648">
        <v>180.01</v>
      </c>
      <c r="G3648">
        <v>733.59</v>
      </c>
      <c r="H3648">
        <v>1</v>
      </c>
      <c r="I3648">
        <v>1.1000000000000001</v>
      </c>
      <c r="J3648">
        <v>26</v>
      </c>
      <c r="K3648">
        <v>1.58</v>
      </c>
      <c r="L3648">
        <v>21</v>
      </c>
      <c r="M3648">
        <v>1</v>
      </c>
      <c r="N3648" t="s">
        <v>37</v>
      </c>
      <c r="O3648" t="s">
        <v>394</v>
      </c>
      <c r="P3648">
        <v>1080.06</v>
      </c>
      <c r="Q3648" t="s">
        <v>20</v>
      </c>
    </row>
    <row r="3649" spans="1:17" x14ac:dyDescent="0.25">
      <c r="A3649">
        <v>3685</v>
      </c>
      <c r="B3649" t="s">
        <v>17</v>
      </c>
      <c r="C3649" t="s">
        <v>18</v>
      </c>
      <c r="D3649">
        <v>7</v>
      </c>
      <c r="E3649">
        <v>8238.84</v>
      </c>
      <c r="F3649">
        <v>216.81</v>
      </c>
      <c r="G3649">
        <v>1927.68</v>
      </c>
      <c r="H3649">
        <v>0.55300000000000005</v>
      </c>
      <c r="I3649">
        <v>1</v>
      </c>
      <c r="J3649">
        <v>33</v>
      </c>
      <c r="K3649">
        <v>1.76</v>
      </c>
      <c r="L3649">
        <v>25</v>
      </c>
      <c r="M3649">
        <v>1</v>
      </c>
      <c r="N3649" t="s">
        <v>118</v>
      </c>
      <c r="O3649" t="s">
        <v>691</v>
      </c>
      <c r="P3649">
        <v>2276.5</v>
      </c>
      <c r="Q3649" t="s">
        <v>36</v>
      </c>
    </row>
    <row r="3650" spans="1:17" x14ac:dyDescent="0.25">
      <c r="A3650">
        <v>3686</v>
      </c>
      <c r="B3650" t="s">
        <v>17</v>
      </c>
      <c r="C3650" t="s">
        <v>23</v>
      </c>
      <c r="D3650">
        <v>5</v>
      </c>
      <c r="E3650">
        <v>5953.4</v>
      </c>
      <c r="F3650">
        <v>186.04</v>
      </c>
      <c r="G3650">
        <v>638.36</v>
      </c>
      <c r="H3650">
        <v>1</v>
      </c>
      <c r="I3650">
        <v>1.5</v>
      </c>
      <c r="J3650">
        <v>32</v>
      </c>
      <c r="K3650">
        <v>1.25</v>
      </c>
      <c r="L3650">
        <v>12</v>
      </c>
      <c r="M3650">
        <v>1</v>
      </c>
      <c r="N3650" t="s">
        <v>575</v>
      </c>
      <c r="O3650" t="s">
        <v>213</v>
      </c>
      <c r="P3650">
        <v>1395.3</v>
      </c>
      <c r="Q3650" t="s">
        <v>20</v>
      </c>
    </row>
    <row r="3651" spans="1:17" x14ac:dyDescent="0.25">
      <c r="A3651">
        <v>3687</v>
      </c>
      <c r="B3651" t="s">
        <v>33</v>
      </c>
      <c r="C3651" t="s">
        <v>18</v>
      </c>
      <c r="D3651">
        <v>3</v>
      </c>
      <c r="E3651">
        <v>1339.83</v>
      </c>
      <c r="F3651">
        <v>133.97999999999999</v>
      </c>
      <c r="G3651">
        <v>-44.4</v>
      </c>
      <c r="H3651">
        <v>0.5</v>
      </c>
      <c r="I3651">
        <v>0.5</v>
      </c>
      <c r="J3651">
        <v>5</v>
      </c>
      <c r="K3651">
        <v>1</v>
      </c>
      <c r="L3651">
        <v>2</v>
      </c>
      <c r="M3651">
        <v>1</v>
      </c>
      <c r="N3651" t="s">
        <v>508</v>
      </c>
      <c r="O3651" t="s">
        <v>999</v>
      </c>
      <c r="P3651">
        <v>602.91</v>
      </c>
      <c r="Q3651" t="s">
        <v>20</v>
      </c>
    </row>
    <row r="3652" spans="1:17" x14ac:dyDescent="0.25">
      <c r="A3652">
        <v>3688</v>
      </c>
      <c r="B3652" t="s">
        <v>33</v>
      </c>
      <c r="C3652" t="s">
        <v>23</v>
      </c>
      <c r="D3652">
        <v>3</v>
      </c>
      <c r="E3652">
        <v>6708.3</v>
      </c>
      <c r="F3652">
        <v>239.58</v>
      </c>
      <c r="G3652">
        <v>-1398.07</v>
      </c>
      <c r="H3652">
        <v>1</v>
      </c>
      <c r="I3652">
        <v>1</v>
      </c>
      <c r="J3652">
        <v>28</v>
      </c>
      <c r="K3652">
        <v>1.54</v>
      </c>
      <c r="L3652">
        <v>16</v>
      </c>
      <c r="M3652">
        <v>1</v>
      </c>
      <c r="N3652" t="s">
        <v>879</v>
      </c>
      <c r="O3652" t="s">
        <v>255</v>
      </c>
      <c r="P3652">
        <v>1078.1099999999999</v>
      </c>
      <c r="Q3652" t="s">
        <v>20</v>
      </c>
    </row>
    <row r="3653" spans="1:17" x14ac:dyDescent="0.25">
      <c r="A3653">
        <v>3689</v>
      </c>
      <c r="B3653" t="s">
        <v>33</v>
      </c>
      <c r="C3653" t="s">
        <v>23</v>
      </c>
      <c r="D3653">
        <v>3</v>
      </c>
      <c r="E3653">
        <v>6619.59</v>
      </c>
      <c r="F3653">
        <v>213.54</v>
      </c>
      <c r="G3653">
        <v>894.02</v>
      </c>
      <c r="H3653">
        <v>0.90300000000000002</v>
      </c>
      <c r="I3653">
        <v>0.9</v>
      </c>
      <c r="J3653">
        <v>31</v>
      </c>
      <c r="K3653">
        <v>1.48</v>
      </c>
      <c r="L3653">
        <v>18</v>
      </c>
      <c r="M3653">
        <v>1</v>
      </c>
      <c r="N3653" t="s">
        <v>793</v>
      </c>
      <c r="O3653" t="s">
        <v>150</v>
      </c>
      <c r="P3653">
        <v>960.93</v>
      </c>
      <c r="Q3653" t="s">
        <v>20</v>
      </c>
    </row>
    <row r="3654" spans="1:17" x14ac:dyDescent="0.25">
      <c r="A3654">
        <v>3690</v>
      </c>
      <c r="B3654" t="s">
        <v>33</v>
      </c>
      <c r="C3654" t="s">
        <v>18</v>
      </c>
      <c r="D3654">
        <v>4</v>
      </c>
      <c r="E3654">
        <v>1343.83</v>
      </c>
      <c r="F3654">
        <v>134.38</v>
      </c>
      <c r="G3654">
        <v>437.23</v>
      </c>
      <c r="H3654">
        <v>0.1</v>
      </c>
      <c r="I3654">
        <v>-0.2</v>
      </c>
      <c r="J3654">
        <v>1</v>
      </c>
      <c r="K3654">
        <v>2</v>
      </c>
      <c r="L3654">
        <v>0</v>
      </c>
      <c r="M3654">
        <v>1</v>
      </c>
      <c r="N3654" t="s">
        <v>694</v>
      </c>
      <c r="O3654" t="s">
        <v>887</v>
      </c>
      <c r="P3654">
        <v>806.28</v>
      </c>
      <c r="Q3654" t="s">
        <v>20</v>
      </c>
    </row>
    <row r="3655" spans="1:17" x14ac:dyDescent="0.25">
      <c r="A3655">
        <v>3691</v>
      </c>
      <c r="B3655" t="s">
        <v>17</v>
      </c>
      <c r="C3655" t="s">
        <v>23</v>
      </c>
      <c r="D3655">
        <v>8</v>
      </c>
      <c r="E3655">
        <v>3369.62</v>
      </c>
      <c r="F3655">
        <v>210.6</v>
      </c>
      <c r="G3655">
        <v>554.33000000000004</v>
      </c>
      <c r="H3655">
        <v>0.375</v>
      </c>
      <c r="I3655">
        <v>0.5</v>
      </c>
      <c r="J3655">
        <v>10</v>
      </c>
      <c r="K3655">
        <v>1</v>
      </c>
      <c r="L3655">
        <v>3</v>
      </c>
      <c r="M3655">
        <v>1</v>
      </c>
      <c r="N3655" t="s">
        <v>57</v>
      </c>
      <c r="O3655" t="s">
        <v>60</v>
      </c>
      <c r="P3655">
        <v>2527.1999999999998</v>
      </c>
      <c r="Q3655" t="s">
        <v>36</v>
      </c>
    </row>
    <row r="3656" spans="1:17" x14ac:dyDescent="0.25">
      <c r="A3656">
        <v>3692</v>
      </c>
      <c r="B3656" t="s">
        <v>17</v>
      </c>
      <c r="C3656" t="s">
        <v>18</v>
      </c>
      <c r="D3656">
        <v>5</v>
      </c>
      <c r="E3656">
        <v>8228.98</v>
      </c>
      <c r="F3656">
        <v>175.08</v>
      </c>
      <c r="G3656">
        <v>-323.49</v>
      </c>
      <c r="H3656">
        <v>0.872</v>
      </c>
      <c r="I3656">
        <v>1</v>
      </c>
      <c r="J3656">
        <v>43</v>
      </c>
      <c r="K3656">
        <v>1.77</v>
      </c>
      <c r="L3656">
        <v>17</v>
      </c>
      <c r="M3656">
        <v>1</v>
      </c>
      <c r="N3656" t="s">
        <v>153</v>
      </c>
      <c r="O3656" t="s">
        <v>718</v>
      </c>
      <c r="P3656">
        <v>1313.1</v>
      </c>
      <c r="Q3656" t="s">
        <v>20</v>
      </c>
    </row>
    <row r="3657" spans="1:17" x14ac:dyDescent="0.25">
      <c r="A3657">
        <v>3693</v>
      </c>
      <c r="B3657" t="s">
        <v>17</v>
      </c>
      <c r="C3657" t="s">
        <v>18</v>
      </c>
      <c r="D3657">
        <v>1</v>
      </c>
      <c r="E3657">
        <v>879.92</v>
      </c>
      <c r="F3657">
        <v>219.98</v>
      </c>
      <c r="G3657">
        <v>214.6</v>
      </c>
      <c r="H3657">
        <v>1</v>
      </c>
      <c r="I3657">
        <v>2</v>
      </c>
      <c r="J3657">
        <v>4</v>
      </c>
      <c r="K3657">
        <v>1.5</v>
      </c>
      <c r="L3657">
        <v>0</v>
      </c>
      <c r="M3657">
        <v>1</v>
      </c>
      <c r="N3657" t="s">
        <v>394</v>
      </c>
      <c r="O3657" t="s">
        <v>394</v>
      </c>
      <c r="P3657">
        <v>329.97</v>
      </c>
      <c r="Q3657" t="s">
        <v>52</v>
      </c>
    </row>
    <row r="3658" spans="1:17" x14ac:dyDescent="0.25">
      <c r="A3658">
        <v>3694</v>
      </c>
      <c r="B3658" t="s">
        <v>17</v>
      </c>
      <c r="C3658" t="s">
        <v>18</v>
      </c>
      <c r="D3658">
        <v>7</v>
      </c>
      <c r="E3658">
        <v>4283.63</v>
      </c>
      <c r="F3658">
        <v>203.98</v>
      </c>
      <c r="G3658">
        <v>169.89</v>
      </c>
      <c r="H3658">
        <v>0.33300000000000002</v>
      </c>
      <c r="I3658">
        <v>-0.3</v>
      </c>
      <c r="J3658">
        <v>13</v>
      </c>
      <c r="K3658">
        <v>3.77</v>
      </c>
      <c r="L3658">
        <v>0</v>
      </c>
      <c r="M3658">
        <v>0</v>
      </c>
      <c r="N3658" t="s">
        <v>624</v>
      </c>
      <c r="O3658" t="s">
        <v>716</v>
      </c>
      <c r="P3658">
        <v>2141.79</v>
      </c>
      <c r="Q3658" t="s">
        <v>36</v>
      </c>
    </row>
    <row r="3659" spans="1:17" x14ac:dyDescent="0.25">
      <c r="A3659">
        <v>3695</v>
      </c>
      <c r="B3659" t="s">
        <v>33</v>
      </c>
      <c r="C3659" t="s">
        <v>18</v>
      </c>
      <c r="D3659">
        <v>3</v>
      </c>
      <c r="E3659">
        <v>1909.77</v>
      </c>
      <c r="F3659">
        <v>173.62</v>
      </c>
      <c r="G3659">
        <v>209.24</v>
      </c>
      <c r="H3659">
        <v>0.54500000000000004</v>
      </c>
      <c r="I3659">
        <v>0.2</v>
      </c>
      <c r="J3659">
        <v>6</v>
      </c>
      <c r="K3659">
        <v>2</v>
      </c>
      <c r="L3659">
        <v>3</v>
      </c>
      <c r="M3659">
        <v>1</v>
      </c>
      <c r="N3659" t="s">
        <v>131</v>
      </c>
      <c r="O3659" t="s">
        <v>738</v>
      </c>
      <c r="P3659">
        <v>781.29</v>
      </c>
      <c r="Q3659" t="s">
        <v>20</v>
      </c>
    </row>
    <row r="3660" spans="1:17" x14ac:dyDescent="0.25">
      <c r="A3660">
        <v>3696</v>
      </c>
      <c r="B3660" t="s">
        <v>33</v>
      </c>
      <c r="C3660" t="s">
        <v>23</v>
      </c>
      <c r="D3660">
        <v>9</v>
      </c>
      <c r="E3660">
        <v>9499.0499999999993</v>
      </c>
      <c r="F3660">
        <v>189.98</v>
      </c>
      <c r="G3660">
        <v>146.75</v>
      </c>
      <c r="H3660">
        <v>0.44</v>
      </c>
      <c r="I3660">
        <v>0.2</v>
      </c>
      <c r="J3660">
        <v>39</v>
      </c>
      <c r="K3660">
        <v>1.44</v>
      </c>
      <c r="L3660">
        <v>19</v>
      </c>
      <c r="M3660">
        <v>1</v>
      </c>
      <c r="N3660" t="s">
        <v>161</v>
      </c>
      <c r="O3660" t="s">
        <v>198</v>
      </c>
      <c r="P3660">
        <v>2564.73</v>
      </c>
      <c r="Q3660" t="s">
        <v>36</v>
      </c>
    </row>
    <row r="3661" spans="1:17" x14ac:dyDescent="0.25">
      <c r="A3661">
        <v>3697</v>
      </c>
      <c r="B3661" t="s">
        <v>33</v>
      </c>
      <c r="C3661" t="s">
        <v>18</v>
      </c>
      <c r="D3661">
        <v>5</v>
      </c>
      <c r="E3661">
        <v>4634.5</v>
      </c>
      <c r="F3661">
        <v>154.47999999999999</v>
      </c>
      <c r="G3661">
        <v>437.12</v>
      </c>
      <c r="H3661">
        <v>0.66700000000000004</v>
      </c>
      <c r="I3661">
        <v>1.2</v>
      </c>
      <c r="J3661">
        <v>21</v>
      </c>
      <c r="K3661">
        <v>3.67</v>
      </c>
      <c r="L3661">
        <v>1</v>
      </c>
      <c r="M3661">
        <v>0</v>
      </c>
      <c r="N3661" t="s">
        <v>885</v>
      </c>
      <c r="O3661" t="s">
        <v>329</v>
      </c>
      <c r="P3661">
        <v>1158.5999999999999</v>
      </c>
      <c r="Q3661" t="s">
        <v>20</v>
      </c>
    </row>
    <row r="3662" spans="1:17" x14ac:dyDescent="0.25">
      <c r="A3662">
        <v>3698</v>
      </c>
      <c r="B3662" t="s">
        <v>17</v>
      </c>
      <c r="C3662" t="s">
        <v>23</v>
      </c>
      <c r="D3662">
        <v>1</v>
      </c>
      <c r="E3662">
        <v>399.98</v>
      </c>
      <c r="F3662">
        <v>399.98</v>
      </c>
      <c r="G3662">
        <v>127.77</v>
      </c>
      <c r="H3662">
        <v>0</v>
      </c>
      <c r="I3662">
        <v>2</v>
      </c>
      <c r="J3662">
        <v>1</v>
      </c>
      <c r="K3662">
        <v>1</v>
      </c>
      <c r="L3662">
        <v>0</v>
      </c>
      <c r="M3662">
        <v>1</v>
      </c>
      <c r="N3662" t="s">
        <v>374</v>
      </c>
      <c r="O3662" t="s">
        <v>374</v>
      </c>
      <c r="P3662">
        <v>599.97</v>
      </c>
      <c r="Q3662" t="s">
        <v>20</v>
      </c>
    </row>
    <row r="3663" spans="1:17" x14ac:dyDescent="0.25">
      <c r="A3663">
        <v>3699</v>
      </c>
      <c r="B3663" t="s">
        <v>33</v>
      </c>
      <c r="C3663" t="s">
        <v>18</v>
      </c>
      <c r="D3663">
        <v>3</v>
      </c>
      <c r="E3663">
        <v>7249.22</v>
      </c>
      <c r="F3663">
        <v>207.12</v>
      </c>
      <c r="G3663">
        <v>2082.59</v>
      </c>
      <c r="H3663">
        <v>0.91400000000000003</v>
      </c>
      <c r="I3663">
        <v>0.8</v>
      </c>
      <c r="J3663">
        <v>32</v>
      </c>
      <c r="K3663">
        <v>1.59</v>
      </c>
      <c r="L3663">
        <v>14</v>
      </c>
      <c r="M3663">
        <v>1</v>
      </c>
      <c r="N3663" t="s">
        <v>804</v>
      </c>
      <c r="O3663" t="s">
        <v>48</v>
      </c>
      <c r="P3663">
        <v>932.04</v>
      </c>
      <c r="Q3663" t="s">
        <v>20</v>
      </c>
    </row>
    <row r="3664" spans="1:17" x14ac:dyDescent="0.25">
      <c r="A3664">
        <v>3700</v>
      </c>
      <c r="B3664" t="s">
        <v>33</v>
      </c>
      <c r="C3664" t="s">
        <v>18</v>
      </c>
      <c r="D3664">
        <v>1</v>
      </c>
      <c r="E3664">
        <v>734.88</v>
      </c>
      <c r="F3664">
        <v>146.97999999999999</v>
      </c>
      <c r="G3664">
        <v>209.03</v>
      </c>
      <c r="H3664">
        <v>0</v>
      </c>
      <c r="I3664">
        <v>-1</v>
      </c>
      <c r="J3664">
        <v>0</v>
      </c>
      <c r="K3664">
        <v>1.83</v>
      </c>
      <c r="L3664">
        <v>0</v>
      </c>
      <c r="M3664">
        <v>0</v>
      </c>
      <c r="N3664" t="s">
        <v>1004</v>
      </c>
      <c r="O3664" t="s">
        <v>1004</v>
      </c>
      <c r="P3664">
        <v>220.47</v>
      </c>
      <c r="Q3664" t="s">
        <v>52</v>
      </c>
    </row>
    <row r="3665" spans="1:17" x14ac:dyDescent="0.25">
      <c r="A3665">
        <v>3701</v>
      </c>
      <c r="B3665" t="s">
        <v>17</v>
      </c>
      <c r="C3665" t="s">
        <v>18</v>
      </c>
      <c r="D3665">
        <v>2</v>
      </c>
      <c r="E3665">
        <v>4039.74</v>
      </c>
      <c r="F3665">
        <v>288.55</v>
      </c>
      <c r="G3665">
        <v>719</v>
      </c>
      <c r="H3665">
        <v>1</v>
      </c>
      <c r="I3665">
        <v>2</v>
      </c>
      <c r="J3665">
        <v>14</v>
      </c>
      <c r="K3665">
        <v>3.21</v>
      </c>
      <c r="L3665">
        <v>0</v>
      </c>
      <c r="M3665">
        <v>0</v>
      </c>
      <c r="N3665" t="s">
        <v>494</v>
      </c>
      <c r="O3665" t="s">
        <v>599</v>
      </c>
      <c r="P3665">
        <v>865.65</v>
      </c>
      <c r="Q3665" t="s">
        <v>20</v>
      </c>
    </row>
    <row r="3666" spans="1:17" x14ac:dyDescent="0.25">
      <c r="A3666">
        <v>3702</v>
      </c>
      <c r="B3666" t="s">
        <v>28</v>
      </c>
      <c r="C3666" t="s">
        <v>23</v>
      </c>
      <c r="D3666">
        <v>3</v>
      </c>
      <c r="E3666">
        <v>2639.76</v>
      </c>
      <c r="F3666">
        <v>219.98</v>
      </c>
      <c r="G3666">
        <v>824.19</v>
      </c>
      <c r="H3666">
        <v>0.75</v>
      </c>
      <c r="I3666">
        <v>1</v>
      </c>
      <c r="J3666">
        <v>8</v>
      </c>
      <c r="K3666">
        <v>1</v>
      </c>
      <c r="L3666">
        <v>4</v>
      </c>
      <c r="M3666">
        <v>1</v>
      </c>
      <c r="N3666" t="s">
        <v>776</v>
      </c>
      <c r="O3666" t="s">
        <v>722</v>
      </c>
      <c r="P3666">
        <v>989.91</v>
      </c>
      <c r="Q3666" t="s">
        <v>20</v>
      </c>
    </row>
    <row r="3667" spans="1:17" x14ac:dyDescent="0.25">
      <c r="A3667">
        <v>3703</v>
      </c>
      <c r="B3667" t="s">
        <v>33</v>
      </c>
      <c r="C3667" t="s">
        <v>18</v>
      </c>
      <c r="D3667">
        <v>5</v>
      </c>
      <c r="E3667">
        <v>3979.59</v>
      </c>
      <c r="F3667">
        <v>209.45</v>
      </c>
      <c r="G3667">
        <v>-630.1</v>
      </c>
      <c r="H3667">
        <v>0.68400000000000005</v>
      </c>
      <c r="I3667">
        <v>0.5</v>
      </c>
      <c r="J3667">
        <v>13</v>
      </c>
      <c r="K3667">
        <v>1.46</v>
      </c>
      <c r="L3667">
        <v>0</v>
      </c>
      <c r="M3667">
        <v>1</v>
      </c>
      <c r="N3667" t="s">
        <v>352</v>
      </c>
      <c r="O3667" t="s">
        <v>322</v>
      </c>
      <c r="P3667">
        <v>1570.88</v>
      </c>
      <c r="Q3667" t="s">
        <v>20</v>
      </c>
    </row>
    <row r="3668" spans="1:17" x14ac:dyDescent="0.25">
      <c r="A3668">
        <v>3704</v>
      </c>
      <c r="B3668" t="s">
        <v>17</v>
      </c>
      <c r="C3668" t="s">
        <v>18</v>
      </c>
      <c r="D3668">
        <v>5</v>
      </c>
      <c r="E3668">
        <v>4659.38</v>
      </c>
      <c r="F3668">
        <v>166.41</v>
      </c>
      <c r="G3668">
        <v>1018.66</v>
      </c>
      <c r="H3668">
        <v>0.75</v>
      </c>
      <c r="I3668">
        <v>1.2</v>
      </c>
      <c r="J3668">
        <v>20</v>
      </c>
      <c r="K3668">
        <v>1.4</v>
      </c>
      <c r="L3668">
        <v>12</v>
      </c>
      <c r="M3668">
        <v>1</v>
      </c>
      <c r="N3668" t="s">
        <v>762</v>
      </c>
      <c r="O3668" t="s">
        <v>253</v>
      </c>
      <c r="P3668">
        <v>1248.07</v>
      </c>
      <c r="Q3668" t="s">
        <v>20</v>
      </c>
    </row>
    <row r="3669" spans="1:17" x14ac:dyDescent="0.25">
      <c r="A3669">
        <v>3705</v>
      </c>
      <c r="B3669" t="s">
        <v>17</v>
      </c>
      <c r="C3669" t="s">
        <v>23</v>
      </c>
      <c r="D3669">
        <v>6</v>
      </c>
      <c r="E3669">
        <v>6613.36</v>
      </c>
      <c r="F3669">
        <v>174.04</v>
      </c>
      <c r="G3669">
        <v>1778.8</v>
      </c>
      <c r="H3669">
        <v>0.92100000000000004</v>
      </c>
      <c r="I3669">
        <v>1.4</v>
      </c>
      <c r="J3669">
        <v>36</v>
      </c>
      <c r="K3669">
        <v>1.56</v>
      </c>
      <c r="L3669">
        <v>21</v>
      </c>
      <c r="M3669">
        <v>1</v>
      </c>
      <c r="N3669" t="s">
        <v>235</v>
      </c>
      <c r="O3669" t="s">
        <v>474</v>
      </c>
      <c r="P3669">
        <v>1566.36</v>
      </c>
      <c r="Q3669" t="s">
        <v>20</v>
      </c>
    </row>
    <row r="3670" spans="1:17" x14ac:dyDescent="0.25">
      <c r="A3670">
        <v>3706</v>
      </c>
      <c r="B3670" t="s">
        <v>33</v>
      </c>
      <c r="C3670" t="s">
        <v>18</v>
      </c>
      <c r="D3670">
        <v>8</v>
      </c>
      <c r="E3670">
        <v>7013.9</v>
      </c>
      <c r="F3670">
        <v>206.29</v>
      </c>
      <c r="G3670">
        <v>861.79</v>
      </c>
      <c r="H3670">
        <v>0.58799999999999997</v>
      </c>
      <c r="I3670">
        <v>0</v>
      </c>
      <c r="J3670">
        <v>22</v>
      </c>
      <c r="K3670">
        <v>1.59</v>
      </c>
      <c r="L3670">
        <v>12</v>
      </c>
      <c r="M3670">
        <v>1</v>
      </c>
      <c r="N3670" t="s">
        <v>167</v>
      </c>
      <c r="O3670" t="s">
        <v>985</v>
      </c>
      <c r="P3670">
        <v>2475.48</v>
      </c>
      <c r="Q3670" t="s">
        <v>36</v>
      </c>
    </row>
    <row r="3671" spans="1:17" x14ac:dyDescent="0.25">
      <c r="A3671">
        <v>3707</v>
      </c>
      <c r="B3671" t="s">
        <v>28</v>
      </c>
      <c r="C3671" t="s">
        <v>23</v>
      </c>
      <c r="D3671">
        <v>3</v>
      </c>
      <c r="E3671">
        <v>2274.7399999999998</v>
      </c>
      <c r="F3671">
        <v>284.33999999999997</v>
      </c>
      <c r="G3671">
        <v>99.42</v>
      </c>
      <c r="H3671">
        <v>1</v>
      </c>
      <c r="I3671">
        <v>2.5</v>
      </c>
      <c r="J3671">
        <v>8</v>
      </c>
      <c r="K3671">
        <v>1.5</v>
      </c>
      <c r="L3671">
        <v>4</v>
      </c>
      <c r="M3671">
        <v>1</v>
      </c>
      <c r="N3671" t="s">
        <v>787</v>
      </c>
      <c r="O3671" t="s">
        <v>77</v>
      </c>
      <c r="P3671">
        <v>1279.53</v>
      </c>
      <c r="Q3671" t="s">
        <v>20</v>
      </c>
    </row>
    <row r="3672" spans="1:17" x14ac:dyDescent="0.25">
      <c r="A3672">
        <v>3708</v>
      </c>
      <c r="B3672" t="s">
        <v>17</v>
      </c>
      <c r="C3672" t="s">
        <v>18</v>
      </c>
      <c r="D3672">
        <v>12</v>
      </c>
      <c r="E3672">
        <v>22273.71</v>
      </c>
      <c r="F3672">
        <v>202.49</v>
      </c>
      <c r="G3672">
        <v>4536.7</v>
      </c>
      <c r="H3672">
        <v>0.90900000000000003</v>
      </c>
      <c r="I3672">
        <v>1.2</v>
      </c>
      <c r="J3672">
        <v>105</v>
      </c>
      <c r="K3672">
        <v>2.78</v>
      </c>
      <c r="L3672">
        <v>11</v>
      </c>
      <c r="M3672">
        <v>0</v>
      </c>
      <c r="N3672" t="s">
        <v>528</v>
      </c>
      <c r="O3672" t="s">
        <v>100</v>
      </c>
      <c r="P3672">
        <v>3644.82</v>
      </c>
      <c r="Q3672" t="s">
        <v>36</v>
      </c>
    </row>
    <row r="3673" spans="1:17" x14ac:dyDescent="0.25">
      <c r="A3673">
        <v>3709</v>
      </c>
      <c r="B3673" t="s">
        <v>17</v>
      </c>
      <c r="C3673" t="s">
        <v>23</v>
      </c>
      <c r="D3673">
        <v>6</v>
      </c>
      <c r="E3673">
        <v>13288.45</v>
      </c>
      <c r="F3673">
        <v>201.34</v>
      </c>
      <c r="G3673">
        <v>-2811.18</v>
      </c>
      <c r="H3673">
        <v>0.98499999999999999</v>
      </c>
      <c r="I3673">
        <v>2.4</v>
      </c>
      <c r="J3673">
        <v>66</v>
      </c>
      <c r="K3673">
        <v>1.3</v>
      </c>
      <c r="L3673">
        <v>39</v>
      </c>
      <c r="M3673">
        <v>1</v>
      </c>
      <c r="N3673" t="s">
        <v>425</v>
      </c>
      <c r="O3673" t="s">
        <v>981</v>
      </c>
      <c r="P3673">
        <v>1812.06</v>
      </c>
      <c r="Q3673" t="s">
        <v>20</v>
      </c>
    </row>
    <row r="3674" spans="1:17" x14ac:dyDescent="0.25">
      <c r="A3674">
        <v>3710</v>
      </c>
      <c r="B3674" t="s">
        <v>17</v>
      </c>
      <c r="C3674" t="s">
        <v>18</v>
      </c>
      <c r="D3674">
        <v>14</v>
      </c>
      <c r="E3674">
        <v>14458.37</v>
      </c>
      <c r="F3674">
        <v>215.8</v>
      </c>
      <c r="G3674">
        <v>1425.39</v>
      </c>
      <c r="H3674">
        <v>0.53700000000000003</v>
      </c>
      <c r="I3674">
        <v>0</v>
      </c>
      <c r="J3674">
        <v>42</v>
      </c>
      <c r="K3674">
        <v>1.33</v>
      </c>
      <c r="L3674">
        <v>35</v>
      </c>
      <c r="M3674">
        <v>1</v>
      </c>
      <c r="N3674" t="s">
        <v>447</v>
      </c>
      <c r="O3674" t="s">
        <v>570</v>
      </c>
      <c r="P3674">
        <v>4531.8</v>
      </c>
      <c r="Q3674" t="s">
        <v>36</v>
      </c>
    </row>
    <row r="3675" spans="1:17" x14ac:dyDescent="0.25">
      <c r="A3675">
        <v>3711</v>
      </c>
      <c r="B3675" t="s">
        <v>17</v>
      </c>
      <c r="C3675" t="s">
        <v>18</v>
      </c>
      <c r="D3675">
        <v>1</v>
      </c>
      <c r="E3675">
        <v>749.9</v>
      </c>
      <c r="F3675">
        <v>249.97</v>
      </c>
      <c r="G3675">
        <v>181.34</v>
      </c>
      <c r="H3675">
        <v>0</v>
      </c>
      <c r="I3675">
        <v>0</v>
      </c>
      <c r="J3675">
        <v>0</v>
      </c>
      <c r="K3675">
        <v>1.83</v>
      </c>
      <c r="L3675">
        <v>0</v>
      </c>
      <c r="M3675">
        <v>0</v>
      </c>
      <c r="N3675" t="s">
        <v>1000</v>
      </c>
      <c r="O3675" t="s">
        <v>1000</v>
      </c>
      <c r="P3675">
        <v>374.96</v>
      </c>
      <c r="Q3675" t="s">
        <v>52</v>
      </c>
    </row>
    <row r="3676" spans="1:17" x14ac:dyDescent="0.25">
      <c r="A3676">
        <v>3712</v>
      </c>
      <c r="B3676" t="s">
        <v>17</v>
      </c>
      <c r="C3676" t="s">
        <v>23</v>
      </c>
      <c r="D3676">
        <v>3</v>
      </c>
      <c r="E3676">
        <v>3684.43</v>
      </c>
      <c r="F3676">
        <v>193.92</v>
      </c>
      <c r="G3676">
        <v>708.27</v>
      </c>
      <c r="H3676">
        <v>0.84199999999999997</v>
      </c>
      <c r="I3676">
        <v>0.5</v>
      </c>
      <c r="J3676">
        <v>16</v>
      </c>
      <c r="K3676">
        <v>1.5</v>
      </c>
      <c r="L3676">
        <v>6</v>
      </c>
      <c r="M3676">
        <v>1</v>
      </c>
      <c r="N3676" t="s">
        <v>421</v>
      </c>
      <c r="O3676" t="s">
        <v>209</v>
      </c>
      <c r="P3676">
        <v>872.64</v>
      </c>
      <c r="Q3676" t="s">
        <v>20</v>
      </c>
    </row>
    <row r="3677" spans="1:17" x14ac:dyDescent="0.25">
      <c r="A3677">
        <v>3713</v>
      </c>
      <c r="B3677" t="s">
        <v>33</v>
      </c>
      <c r="C3677" t="s">
        <v>18</v>
      </c>
      <c r="D3677">
        <v>5</v>
      </c>
      <c r="E3677">
        <v>10880.47</v>
      </c>
      <c r="F3677">
        <v>259.06</v>
      </c>
      <c r="G3677">
        <v>2126.0100000000002</v>
      </c>
      <c r="H3677">
        <v>0.47599999999999998</v>
      </c>
      <c r="I3677">
        <v>2.1</v>
      </c>
      <c r="J3677">
        <v>37</v>
      </c>
      <c r="K3677">
        <v>1.95</v>
      </c>
      <c r="L3677">
        <v>29</v>
      </c>
      <c r="M3677">
        <v>1</v>
      </c>
      <c r="N3677" t="s">
        <v>295</v>
      </c>
      <c r="O3677" t="s">
        <v>911</v>
      </c>
      <c r="P3677">
        <v>1942.95</v>
      </c>
      <c r="Q3677" t="s">
        <v>20</v>
      </c>
    </row>
    <row r="3678" spans="1:17" x14ac:dyDescent="0.25">
      <c r="A3678">
        <v>3714</v>
      </c>
      <c r="B3678" t="s">
        <v>17</v>
      </c>
      <c r="C3678" t="s">
        <v>18</v>
      </c>
      <c r="D3678">
        <v>8</v>
      </c>
      <c r="E3678">
        <v>9588.77</v>
      </c>
      <c r="F3678">
        <v>199.77</v>
      </c>
      <c r="G3678">
        <v>2796.82</v>
      </c>
      <c r="H3678">
        <v>0.83299999999999996</v>
      </c>
      <c r="I3678">
        <v>2.7</v>
      </c>
      <c r="J3678">
        <v>44</v>
      </c>
      <c r="K3678">
        <v>1.41</v>
      </c>
      <c r="L3678">
        <v>22</v>
      </c>
      <c r="M3678">
        <v>1</v>
      </c>
      <c r="N3678" t="s">
        <v>43</v>
      </c>
      <c r="O3678" t="s">
        <v>96</v>
      </c>
      <c r="P3678">
        <v>2397.2399999999998</v>
      </c>
      <c r="Q3678" t="s">
        <v>36</v>
      </c>
    </row>
    <row r="3679" spans="1:17" x14ac:dyDescent="0.25">
      <c r="A3679">
        <v>3715</v>
      </c>
      <c r="B3679" t="s">
        <v>17</v>
      </c>
      <c r="C3679" t="s">
        <v>23</v>
      </c>
      <c r="D3679">
        <v>5</v>
      </c>
      <c r="E3679">
        <v>6829.33</v>
      </c>
      <c r="F3679">
        <v>195.12</v>
      </c>
      <c r="G3679">
        <v>1683.57</v>
      </c>
      <c r="H3679">
        <v>0.68600000000000005</v>
      </c>
      <c r="I3679">
        <v>0.8</v>
      </c>
      <c r="J3679">
        <v>24</v>
      </c>
      <c r="K3679">
        <v>1.63</v>
      </c>
      <c r="L3679">
        <v>7</v>
      </c>
      <c r="M3679">
        <v>1</v>
      </c>
      <c r="N3679" t="s">
        <v>222</v>
      </c>
      <c r="O3679" t="s">
        <v>1013</v>
      </c>
      <c r="P3679">
        <v>1463.4</v>
      </c>
      <c r="Q3679" t="s">
        <v>20</v>
      </c>
    </row>
    <row r="3680" spans="1:17" x14ac:dyDescent="0.25">
      <c r="A3680">
        <v>3716</v>
      </c>
      <c r="B3680" t="s">
        <v>17</v>
      </c>
      <c r="C3680" t="s">
        <v>18</v>
      </c>
      <c r="D3680">
        <v>6</v>
      </c>
      <c r="E3680">
        <v>8824.1200000000008</v>
      </c>
      <c r="F3680">
        <v>191.83</v>
      </c>
      <c r="G3680">
        <v>1065.25</v>
      </c>
      <c r="H3680">
        <v>0.435</v>
      </c>
      <c r="I3680">
        <v>1.2</v>
      </c>
      <c r="J3680">
        <v>41</v>
      </c>
      <c r="K3680">
        <v>1.71</v>
      </c>
      <c r="L3680">
        <v>14</v>
      </c>
      <c r="M3680">
        <v>1</v>
      </c>
      <c r="N3680" t="s">
        <v>222</v>
      </c>
      <c r="O3680" t="s">
        <v>675</v>
      </c>
      <c r="P3680">
        <v>1726.47</v>
      </c>
      <c r="Q3680" t="s">
        <v>20</v>
      </c>
    </row>
    <row r="3681" spans="1:17" x14ac:dyDescent="0.25">
      <c r="A3681">
        <v>3717</v>
      </c>
      <c r="B3681" t="s">
        <v>17</v>
      </c>
      <c r="C3681" t="s">
        <v>18</v>
      </c>
      <c r="D3681">
        <v>10</v>
      </c>
      <c r="E3681">
        <v>8828.8700000000008</v>
      </c>
      <c r="F3681">
        <v>160.52000000000001</v>
      </c>
      <c r="G3681">
        <v>2427.1999999999998</v>
      </c>
      <c r="H3681">
        <v>0.94499999999999995</v>
      </c>
      <c r="I3681">
        <v>1</v>
      </c>
      <c r="J3681">
        <v>52</v>
      </c>
      <c r="K3681">
        <v>1.52</v>
      </c>
      <c r="L3681">
        <v>24</v>
      </c>
      <c r="M3681">
        <v>1</v>
      </c>
      <c r="N3681" t="s">
        <v>405</v>
      </c>
      <c r="O3681" t="s">
        <v>446</v>
      </c>
      <c r="P3681">
        <v>2407.8000000000002</v>
      </c>
      <c r="Q3681" t="s">
        <v>36</v>
      </c>
    </row>
    <row r="3682" spans="1:17" x14ac:dyDescent="0.25">
      <c r="A3682">
        <v>3718</v>
      </c>
      <c r="B3682" t="s">
        <v>17</v>
      </c>
      <c r="C3682" t="s">
        <v>18</v>
      </c>
      <c r="D3682">
        <v>1</v>
      </c>
      <c r="E3682">
        <v>1699.72</v>
      </c>
      <c r="F3682">
        <v>283.29000000000002</v>
      </c>
      <c r="G3682">
        <v>-88.34</v>
      </c>
      <c r="H3682">
        <v>1</v>
      </c>
      <c r="I3682">
        <v>1</v>
      </c>
      <c r="J3682">
        <v>6</v>
      </c>
      <c r="K3682">
        <v>1.5</v>
      </c>
      <c r="L3682">
        <v>0</v>
      </c>
      <c r="M3682">
        <v>1</v>
      </c>
      <c r="N3682" t="s">
        <v>929</v>
      </c>
      <c r="O3682" t="s">
        <v>929</v>
      </c>
      <c r="P3682">
        <v>424.94</v>
      </c>
      <c r="Q3682" t="s">
        <v>52</v>
      </c>
    </row>
    <row r="3683" spans="1:17" x14ac:dyDescent="0.25">
      <c r="A3683">
        <v>3719</v>
      </c>
      <c r="B3683" t="s">
        <v>17</v>
      </c>
      <c r="C3683" t="s">
        <v>23</v>
      </c>
      <c r="D3683">
        <v>1</v>
      </c>
      <c r="E3683">
        <v>199.99</v>
      </c>
      <c r="F3683">
        <v>199.99</v>
      </c>
      <c r="G3683">
        <v>61.6</v>
      </c>
      <c r="H3683">
        <v>0</v>
      </c>
      <c r="I3683">
        <v>-2</v>
      </c>
      <c r="J3683">
        <v>0</v>
      </c>
      <c r="K3683">
        <v>1.83</v>
      </c>
      <c r="L3683">
        <v>0</v>
      </c>
      <c r="M3683">
        <v>0</v>
      </c>
      <c r="N3683" t="s">
        <v>900</v>
      </c>
      <c r="O3683" t="s">
        <v>900</v>
      </c>
      <c r="P3683">
        <v>299.98</v>
      </c>
      <c r="Q3683" t="s">
        <v>52</v>
      </c>
    </row>
    <row r="3684" spans="1:17" x14ac:dyDescent="0.25">
      <c r="A3684">
        <v>3720</v>
      </c>
      <c r="B3684" t="s">
        <v>17</v>
      </c>
      <c r="C3684" t="s">
        <v>18</v>
      </c>
      <c r="D3684">
        <v>5</v>
      </c>
      <c r="E3684">
        <v>7038.59</v>
      </c>
      <c r="F3684">
        <v>201.1</v>
      </c>
      <c r="G3684">
        <v>1300.27</v>
      </c>
      <c r="H3684">
        <v>0.71399999999999997</v>
      </c>
      <c r="I3684">
        <v>0.3</v>
      </c>
      <c r="J3684">
        <v>28</v>
      </c>
      <c r="K3684">
        <v>1.54</v>
      </c>
      <c r="L3684">
        <v>18</v>
      </c>
      <c r="M3684">
        <v>1</v>
      </c>
      <c r="N3684" t="s">
        <v>717</v>
      </c>
      <c r="O3684" t="s">
        <v>549</v>
      </c>
      <c r="P3684">
        <v>1508.25</v>
      </c>
      <c r="Q3684" t="s">
        <v>20</v>
      </c>
    </row>
    <row r="3685" spans="1:17" x14ac:dyDescent="0.25">
      <c r="A3685">
        <v>3721</v>
      </c>
      <c r="B3685" t="s">
        <v>17</v>
      </c>
      <c r="C3685" t="s">
        <v>18</v>
      </c>
      <c r="D3685">
        <v>6</v>
      </c>
      <c r="E3685">
        <v>9088.65</v>
      </c>
      <c r="F3685">
        <v>197.58</v>
      </c>
      <c r="G3685">
        <v>-924.91</v>
      </c>
      <c r="H3685">
        <v>0.91300000000000003</v>
      </c>
      <c r="I3685">
        <v>0.8</v>
      </c>
      <c r="J3685">
        <v>42</v>
      </c>
      <c r="K3685">
        <v>1.79</v>
      </c>
      <c r="L3685">
        <v>30</v>
      </c>
      <c r="M3685">
        <v>1</v>
      </c>
      <c r="N3685" t="s">
        <v>272</v>
      </c>
      <c r="O3685" t="s">
        <v>314</v>
      </c>
      <c r="P3685">
        <v>1778.22</v>
      </c>
      <c r="Q3685" t="s">
        <v>20</v>
      </c>
    </row>
    <row r="3686" spans="1:17" x14ac:dyDescent="0.25">
      <c r="A3686">
        <v>3722</v>
      </c>
      <c r="B3686" t="s">
        <v>17</v>
      </c>
      <c r="C3686" t="s">
        <v>23</v>
      </c>
      <c r="D3686">
        <v>3</v>
      </c>
      <c r="E3686">
        <v>7459.12</v>
      </c>
      <c r="F3686">
        <v>266.39999999999998</v>
      </c>
      <c r="G3686">
        <v>-666.69</v>
      </c>
      <c r="H3686">
        <v>0.92900000000000005</v>
      </c>
      <c r="I3686">
        <v>2.6</v>
      </c>
      <c r="J3686">
        <v>26</v>
      </c>
      <c r="K3686">
        <v>1.85</v>
      </c>
      <c r="L3686">
        <v>10</v>
      </c>
      <c r="M3686">
        <v>1</v>
      </c>
      <c r="N3686" t="s">
        <v>479</v>
      </c>
      <c r="O3686" t="s">
        <v>662</v>
      </c>
      <c r="P3686">
        <v>1198.8</v>
      </c>
      <c r="Q3686" t="s">
        <v>20</v>
      </c>
    </row>
    <row r="3687" spans="1:17" x14ac:dyDescent="0.25">
      <c r="A3687">
        <v>3723</v>
      </c>
      <c r="B3687" t="s">
        <v>17</v>
      </c>
      <c r="C3687" t="s">
        <v>23</v>
      </c>
      <c r="D3687">
        <v>6</v>
      </c>
      <c r="E3687">
        <v>10938.48</v>
      </c>
      <c r="F3687">
        <v>218.77</v>
      </c>
      <c r="G3687">
        <v>-488.02</v>
      </c>
      <c r="H3687">
        <v>0.82</v>
      </c>
      <c r="I3687">
        <v>1.6</v>
      </c>
      <c r="J3687">
        <v>41</v>
      </c>
      <c r="K3687">
        <v>1.66</v>
      </c>
      <c r="L3687">
        <v>14</v>
      </c>
      <c r="M3687">
        <v>1</v>
      </c>
      <c r="N3687" t="s">
        <v>137</v>
      </c>
      <c r="O3687" t="s">
        <v>570</v>
      </c>
      <c r="P3687">
        <v>1968.93</v>
      </c>
      <c r="Q3687" t="s">
        <v>20</v>
      </c>
    </row>
    <row r="3688" spans="1:17" x14ac:dyDescent="0.25">
      <c r="A3688">
        <v>3724</v>
      </c>
      <c r="B3688" t="s">
        <v>17</v>
      </c>
      <c r="C3688" t="s">
        <v>18</v>
      </c>
      <c r="D3688">
        <v>3</v>
      </c>
      <c r="E3688">
        <v>769.92</v>
      </c>
      <c r="F3688">
        <v>153.97999999999999</v>
      </c>
      <c r="G3688">
        <v>-154.79</v>
      </c>
      <c r="H3688">
        <v>0.2</v>
      </c>
      <c r="I3688">
        <v>-0.2</v>
      </c>
      <c r="J3688">
        <v>2</v>
      </c>
      <c r="K3688">
        <v>1</v>
      </c>
      <c r="L3688">
        <v>2</v>
      </c>
      <c r="M3688">
        <v>1</v>
      </c>
      <c r="N3688" t="s">
        <v>256</v>
      </c>
      <c r="O3688" t="s">
        <v>66</v>
      </c>
      <c r="P3688">
        <v>692.91</v>
      </c>
      <c r="Q3688" t="s">
        <v>20</v>
      </c>
    </row>
    <row r="3689" spans="1:17" x14ac:dyDescent="0.25">
      <c r="A3689">
        <v>3725</v>
      </c>
      <c r="B3689" t="s">
        <v>17</v>
      </c>
      <c r="C3689" t="s">
        <v>23</v>
      </c>
      <c r="D3689">
        <v>4</v>
      </c>
      <c r="E3689">
        <v>4568.95</v>
      </c>
      <c r="F3689">
        <v>217.57</v>
      </c>
      <c r="G3689">
        <v>-225.5</v>
      </c>
      <c r="H3689">
        <v>0.90500000000000003</v>
      </c>
      <c r="I3689">
        <v>0.9</v>
      </c>
      <c r="J3689">
        <v>19</v>
      </c>
      <c r="K3689">
        <v>1.1100000000000001</v>
      </c>
      <c r="L3689">
        <v>12</v>
      </c>
      <c r="M3689">
        <v>1</v>
      </c>
      <c r="N3689" t="s">
        <v>663</v>
      </c>
      <c r="O3689" t="s">
        <v>961</v>
      </c>
      <c r="P3689">
        <v>1305.42</v>
      </c>
      <c r="Q3689" t="s">
        <v>20</v>
      </c>
    </row>
    <row r="3690" spans="1:17" x14ac:dyDescent="0.25">
      <c r="A3690">
        <v>3726</v>
      </c>
      <c r="B3690" t="s">
        <v>17</v>
      </c>
      <c r="C3690" t="s">
        <v>18</v>
      </c>
      <c r="D3690">
        <v>6</v>
      </c>
      <c r="E3690">
        <v>12089.3</v>
      </c>
      <c r="F3690">
        <v>251.86</v>
      </c>
      <c r="G3690">
        <v>140.86000000000001</v>
      </c>
      <c r="H3690">
        <v>0.93799999999999994</v>
      </c>
      <c r="I3690">
        <v>2.2999999999999998</v>
      </c>
      <c r="J3690">
        <v>46</v>
      </c>
      <c r="K3690">
        <v>3.13</v>
      </c>
      <c r="L3690">
        <v>0</v>
      </c>
      <c r="M3690">
        <v>0</v>
      </c>
      <c r="N3690" t="s">
        <v>836</v>
      </c>
      <c r="O3690" t="s">
        <v>329</v>
      </c>
      <c r="P3690">
        <v>2266.7399999999998</v>
      </c>
      <c r="Q3690" t="s">
        <v>36</v>
      </c>
    </row>
    <row r="3691" spans="1:17" x14ac:dyDescent="0.25">
      <c r="A3691">
        <v>3727</v>
      </c>
      <c r="B3691" t="s">
        <v>17</v>
      </c>
      <c r="C3691" t="s">
        <v>23</v>
      </c>
      <c r="D3691">
        <v>4</v>
      </c>
      <c r="E3691">
        <v>2399.84</v>
      </c>
      <c r="F3691">
        <v>266.64999999999998</v>
      </c>
      <c r="G3691">
        <v>-108.64</v>
      </c>
      <c r="H3691">
        <v>0.111</v>
      </c>
      <c r="I3691">
        <v>0.2</v>
      </c>
      <c r="J3691">
        <v>4</v>
      </c>
      <c r="K3691">
        <v>4.5</v>
      </c>
      <c r="L3691">
        <v>0</v>
      </c>
      <c r="M3691">
        <v>0</v>
      </c>
      <c r="N3691" t="s">
        <v>897</v>
      </c>
      <c r="O3691" t="s">
        <v>38</v>
      </c>
      <c r="P3691">
        <v>1599.9</v>
      </c>
      <c r="Q3691" t="s">
        <v>20</v>
      </c>
    </row>
    <row r="3692" spans="1:17" x14ac:dyDescent="0.25">
      <c r="A3692">
        <v>3728</v>
      </c>
      <c r="B3692" t="s">
        <v>17</v>
      </c>
      <c r="C3692" t="s">
        <v>18</v>
      </c>
      <c r="D3692">
        <v>3</v>
      </c>
      <c r="E3692">
        <v>2137.75</v>
      </c>
      <c r="F3692">
        <v>194.34</v>
      </c>
      <c r="G3692">
        <v>169.65</v>
      </c>
      <c r="H3692">
        <v>9.0999999999999998E-2</v>
      </c>
      <c r="I3692">
        <v>-1.7</v>
      </c>
      <c r="J3692">
        <v>1</v>
      </c>
      <c r="K3692">
        <v>3</v>
      </c>
      <c r="L3692">
        <v>1</v>
      </c>
      <c r="M3692">
        <v>1</v>
      </c>
      <c r="N3692" t="s">
        <v>709</v>
      </c>
      <c r="O3692" t="s">
        <v>648</v>
      </c>
      <c r="P3692">
        <v>874.53</v>
      </c>
      <c r="Q3692" t="s">
        <v>20</v>
      </c>
    </row>
    <row r="3693" spans="1:17" x14ac:dyDescent="0.25">
      <c r="A3693">
        <v>3729</v>
      </c>
      <c r="B3693" t="s">
        <v>33</v>
      </c>
      <c r="C3693" t="s">
        <v>23</v>
      </c>
      <c r="D3693">
        <v>2</v>
      </c>
      <c r="E3693">
        <v>739.92</v>
      </c>
      <c r="F3693">
        <v>147.97999999999999</v>
      </c>
      <c r="G3693">
        <v>233.6</v>
      </c>
      <c r="H3693">
        <v>0.2</v>
      </c>
      <c r="I3693">
        <v>-1.2</v>
      </c>
      <c r="J3693">
        <v>5</v>
      </c>
      <c r="K3693">
        <v>1.8</v>
      </c>
      <c r="L3693">
        <v>5</v>
      </c>
      <c r="M3693">
        <v>1</v>
      </c>
      <c r="N3693" t="s">
        <v>480</v>
      </c>
      <c r="O3693" t="s">
        <v>757</v>
      </c>
      <c r="P3693">
        <v>443.94</v>
      </c>
      <c r="Q3693" t="s">
        <v>52</v>
      </c>
    </row>
    <row r="3694" spans="1:17" x14ac:dyDescent="0.25">
      <c r="A3694">
        <v>3730</v>
      </c>
      <c r="B3694" t="s">
        <v>33</v>
      </c>
      <c r="C3694" t="s">
        <v>18</v>
      </c>
      <c r="D3694">
        <v>5</v>
      </c>
      <c r="E3694">
        <v>7087.05</v>
      </c>
      <c r="F3694">
        <v>196.86</v>
      </c>
      <c r="G3694">
        <v>394.45</v>
      </c>
      <c r="H3694">
        <v>0.91700000000000004</v>
      </c>
      <c r="I3694">
        <v>1.8</v>
      </c>
      <c r="J3694">
        <v>33</v>
      </c>
      <c r="K3694">
        <v>1.82</v>
      </c>
      <c r="L3694">
        <v>22</v>
      </c>
      <c r="M3694">
        <v>1</v>
      </c>
      <c r="N3694" t="s">
        <v>778</v>
      </c>
      <c r="O3694" t="s">
        <v>672</v>
      </c>
      <c r="P3694">
        <v>1476.45</v>
      </c>
      <c r="Q3694" t="s">
        <v>20</v>
      </c>
    </row>
    <row r="3695" spans="1:17" x14ac:dyDescent="0.25">
      <c r="A3695">
        <v>3731</v>
      </c>
      <c r="B3695" t="s">
        <v>33</v>
      </c>
      <c r="C3695" t="s">
        <v>23</v>
      </c>
      <c r="D3695">
        <v>3</v>
      </c>
      <c r="E3695">
        <v>6808.98</v>
      </c>
      <c r="F3695">
        <v>184.03</v>
      </c>
      <c r="G3695">
        <v>-3729.73</v>
      </c>
      <c r="H3695">
        <v>1</v>
      </c>
      <c r="I3695">
        <v>2.1</v>
      </c>
      <c r="J3695">
        <v>37</v>
      </c>
      <c r="K3695">
        <v>1.62</v>
      </c>
      <c r="L3695">
        <v>18</v>
      </c>
      <c r="M3695">
        <v>1</v>
      </c>
      <c r="N3695" t="s">
        <v>940</v>
      </c>
      <c r="O3695" t="s">
        <v>500</v>
      </c>
      <c r="P3695">
        <v>828.14</v>
      </c>
      <c r="Q3695" t="s">
        <v>20</v>
      </c>
    </row>
    <row r="3696" spans="1:17" x14ac:dyDescent="0.25">
      <c r="A3696">
        <v>3732</v>
      </c>
      <c r="B3696" t="s">
        <v>33</v>
      </c>
      <c r="C3696" t="s">
        <v>18</v>
      </c>
      <c r="D3696">
        <v>1</v>
      </c>
      <c r="E3696">
        <v>209.97</v>
      </c>
      <c r="F3696">
        <v>104.99</v>
      </c>
      <c r="G3696">
        <v>-70.260000000000005</v>
      </c>
      <c r="H3696">
        <v>0</v>
      </c>
      <c r="I3696">
        <v>0</v>
      </c>
      <c r="J3696">
        <v>0</v>
      </c>
      <c r="K3696">
        <v>1.83</v>
      </c>
      <c r="L3696">
        <v>0</v>
      </c>
      <c r="M3696">
        <v>0</v>
      </c>
      <c r="N3696" t="s">
        <v>165</v>
      </c>
      <c r="O3696" t="s">
        <v>165</v>
      </c>
      <c r="P3696">
        <v>157.47999999999999</v>
      </c>
      <c r="Q3696" t="s">
        <v>52</v>
      </c>
    </row>
    <row r="3697" spans="1:17" x14ac:dyDescent="0.25">
      <c r="A3697">
        <v>3733</v>
      </c>
      <c r="B3697" t="s">
        <v>33</v>
      </c>
      <c r="C3697" t="s">
        <v>23</v>
      </c>
      <c r="D3697">
        <v>5</v>
      </c>
      <c r="E3697">
        <v>6564.34</v>
      </c>
      <c r="F3697">
        <v>198.92</v>
      </c>
      <c r="G3697">
        <v>196.43</v>
      </c>
      <c r="H3697">
        <v>0.84799999999999998</v>
      </c>
      <c r="I3697">
        <v>1.4</v>
      </c>
      <c r="J3697">
        <v>28</v>
      </c>
      <c r="K3697">
        <v>1.5</v>
      </c>
      <c r="L3697">
        <v>9</v>
      </c>
      <c r="M3697">
        <v>1</v>
      </c>
      <c r="N3697" t="s">
        <v>920</v>
      </c>
      <c r="O3697" t="s">
        <v>146</v>
      </c>
      <c r="P3697">
        <v>1491.9</v>
      </c>
      <c r="Q3697" t="s">
        <v>20</v>
      </c>
    </row>
    <row r="3698" spans="1:17" x14ac:dyDescent="0.25">
      <c r="A3698">
        <v>3734</v>
      </c>
      <c r="B3698" t="s">
        <v>33</v>
      </c>
      <c r="C3698" t="s">
        <v>18</v>
      </c>
      <c r="D3698">
        <v>4</v>
      </c>
      <c r="E3698">
        <v>4229.6099999999997</v>
      </c>
      <c r="F3698">
        <v>192.26</v>
      </c>
      <c r="G3698">
        <v>1023.48</v>
      </c>
      <c r="H3698">
        <v>1</v>
      </c>
      <c r="I3698">
        <v>1.4</v>
      </c>
      <c r="J3698">
        <v>22</v>
      </c>
      <c r="K3698">
        <v>1.1399999999999999</v>
      </c>
      <c r="L3698">
        <v>12</v>
      </c>
      <c r="M3698">
        <v>1</v>
      </c>
      <c r="N3698" t="s">
        <v>127</v>
      </c>
      <c r="O3698" t="s">
        <v>293</v>
      </c>
      <c r="P3698">
        <v>1153.56</v>
      </c>
      <c r="Q3698" t="s">
        <v>20</v>
      </c>
    </row>
    <row r="3699" spans="1:17" x14ac:dyDescent="0.25">
      <c r="A3699">
        <v>3735</v>
      </c>
      <c r="B3699" t="s">
        <v>33</v>
      </c>
      <c r="C3699" t="s">
        <v>18</v>
      </c>
      <c r="D3699">
        <v>8</v>
      </c>
      <c r="E3699">
        <v>13968.55</v>
      </c>
      <c r="F3699">
        <v>228.99</v>
      </c>
      <c r="G3699">
        <v>4365.7299999999996</v>
      </c>
      <c r="H3699">
        <v>0.77</v>
      </c>
      <c r="I3699">
        <v>1.9</v>
      </c>
      <c r="J3699">
        <v>45</v>
      </c>
      <c r="K3699">
        <v>1.27</v>
      </c>
      <c r="L3699">
        <v>15</v>
      </c>
      <c r="M3699">
        <v>1</v>
      </c>
      <c r="N3699" t="s">
        <v>381</v>
      </c>
      <c r="O3699" t="s">
        <v>264</v>
      </c>
      <c r="P3699">
        <v>2747.88</v>
      </c>
      <c r="Q3699" t="s">
        <v>36</v>
      </c>
    </row>
    <row r="3700" spans="1:17" x14ac:dyDescent="0.25">
      <c r="A3700">
        <v>3736</v>
      </c>
      <c r="B3700" t="s">
        <v>33</v>
      </c>
      <c r="C3700" t="s">
        <v>23</v>
      </c>
      <c r="D3700">
        <v>6</v>
      </c>
      <c r="E3700">
        <v>10574.74</v>
      </c>
      <c r="F3700">
        <v>179.23</v>
      </c>
      <c r="G3700">
        <v>637.14</v>
      </c>
      <c r="H3700">
        <v>0.94899999999999995</v>
      </c>
      <c r="I3700">
        <v>1.5</v>
      </c>
      <c r="J3700">
        <v>58</v>
      </c>
      <c r="K3700">
        <v>1.55</v>
      </c>
      <c r="L3700">
        <v>50</v>
      </c>
      <c r="M3700">
        <v>1</v>
      </c>
      <c r="N3700" t="s">
        <v>782</v>
      </c>
      <c r="O3700" t="s">
        <v>351</v>
      </c>
      <c r="P3700">
        <v>1613.07</v>
      </c>
      <c r="Q3700" t="s">
        <v>20</v>
      </c>
    </row>
    <row r="3701" spans="1:17" x14ac:dyDescent="0.25">
      <c r="A3701">
        <v>3737</v>
      </c>
      <c r="B3701" t="s">
        <v>33</v>
      </c>
      <c r="C3701" t="s">
        <v>18</v>
      </c>
      <c r="D3701">
        <v>5</v>
      </c>
      <c r="E3701">
        <v>2279.6799999999998</v>
      </c>
      <c r="F3701">
        <v>162.83000000000001</v>
      </c>
      <c r="G3701">
        <v>640.01</v>
      </c>
      <c r="H3701">
        <v>7.0999999999999994E-2</v>
      </c>
      <c r="I3701">
        <v>-0.6</v>
      </c>
      <c r="J3701">
        <v>1</v>
      </c>
      <c r="K3701">
        <v>1</v>
      </c>
      <c r="L3701">
        <v>1</v>
      </c>
      <c r="M3701">
        <v>1</v>
      </c>
      <c r="N3701" t="s">
        <v>107</v>
      </c>
      <c r="O3701" t="s">
        <v>275</v>
      </c>
      <c r="P3701">
        <v>1221.23</v>
      </c>
      <c r="Q3701" t="s">
        <v>20</v>
      </c>
    </row>
    <row r="3702" spans="1:17" x14ac:dyDescent="0.25">
      <c r="A3702">
        <v>3738</v>
      </c>
      <c r="B3702" t="s">
        <v>28</v>
      </c>
      <c r="C3702" t="s">
        <v>23</v>
      </c>
      <c r="D3702">
        <v>6</v>
      </c>
      <c r="E3702">
        <v>8139.04</v>
      </c>
      <c r="F3702">
        <v>193.79</v>
      </c>
      <c r="G3702">
        <v>1540.18</v>
      </c>
      <c r="H3702">
        <v>0.88100000000000001</v>
      </c>
      <c r="I3702">
        <v>2.2000000000000002</v>
      </c>
      <c r="J3702">
        <v>40</v>
      </c>
      <c r="K3702">
        <v>1.78</v>
      </c>
      <c r="L3702">
        <v>17</v>
      </c>
      <c r="M3702">
        <v>1</v>
      </c>
      <c r="N3702" t="s">
        <v>764</v>
      </c>
      <c r="O3702" t="s">
        <v>540</v>
      </c>
      <c r="P3702">
        <v>1744.11</v>
      </c>
      <c r="Q3702" t="s">
        <v>20</v>
      </c>
    </row>
    <row r="3703" spans="1:17" x14ac:dyDescent="0.25">
      <c r="A3703">
        <v>3739</v>
      </c>
      <c r="B3703" t="s">
        <v>33</v>
      </c>
      <c r="C3703" t="s">
        <v>18</v>
      </c>
      <c r="D3703">
        <v>7</v>
      </c>
      <c r="E3703">
        <v>12118.66</v>
      </c>
      <c r="F3703">
        <v>198.67</v>
      </c>
      <c r="G3703">
        <v>2335.67</v>
      </c>
      <c r="H3703">
        <v>0.77</v>
      </c>
      <c r="I3703">
        <v>1.4</v>
      </c>
      <c r="J3703">
        <v>58</v>
      </c>
      <c r="K3703">
        <v>1.57</v>
      </c>
      <c r="L3703">
        <v>21</v>
      </c>
      <c r="M3703">
        <v>1</v>
      </c>
      <c r="N3703" t="s">
        <v>383</v>
      </c>
      <c r="O3703" t="s">
        <v>308</v>
      </c>
      <c r="P3703">
        <v>2086.04</v>
      </c>
      <c r="Q3703" t="s">
        <v>36</v>
      </c>
    </row>
    <row r="3704" spans="1:17" x14ac:dyDescent="0.25">
      <c r="A3704">
        <v>3740</v>
      </c>
      <c r="B3704" t="s">
        <v>17</v>
      </c>
      <c r="C3704" t="s">
        <v>23</v>
      </c>
      <c r="D3704">
        <v>4</v>
      </c>
      <c r="E3704">
        <v>5259.63</v>
      </c>
      <c r="F3704">
        <v>292.2</v>
      </c>
      <c r="G3704">
        <v>1179.3399999999999</v>
      </c>
      <c r="H3704">
        <v>0.55600000000000005</v>
      </c>
      <c r="I3704">
        <v>0.6</v>
      </c>
      <c r="J3704">
        <v>15</v>
      </c>
      <c r="K3704">
        <v>2.0699999999999998</v>
      </c>
      <c r="L3704">
        <v>6</v>
      </c>
      <c r="M3704">
        <v>1</v>
      </c>
      <c r="N3704" t="s">
        <v>176</v>
      </c>
      <c r="O3704" t="s">
        <v>148</v>
      </c>
      <c r="P3704">
        <v>1753.2</v>
      </c>
      <c r="Q3704" t="s">
        <v>20</v>
      </c>
    </row>
    <row r="3705" spans="1:17" x14ac:dyDescent="0.25">
      <c r="A3705">
        <v>3741</v>
      </c>
      <c r="B3705" t="s">
        <v>28</v>
      </c>
      <c r="C3705" t="s">
        <v>18</v>
      </c>
      <c r="D3705">
        <v>2</v>
      </c>
      <c r="E3705">
        <v>3279.55</v>
      </c>
      <c r="F3705">
        <v>156.16999999999999</v>
      </c>
      <c r="G3705">
        <v>-930.78</v>
      </c>
      <c r="H3705">
        <v>0.95199999999999996</v>
      </c>
      <c r="I3705">
        <v>0.9</v>
      </c>
      <c r="J3705">
        <v>20</v>
      </c>
      <c r="K3705">
        <v>1.75</v>
      </c>
      <c r="L3705">
        <v>10</v>
      </c>
      <c r="M3705">
        <v>1</v>
      </c>
      <c r="N3705" t="s">
        <v>901</v>
      </c>
      <c r="O3705" t="s">
        <v>912</v>
      </c>
      <c r="P3705">
        <v>468.51</v>
      </c>
      <c r="Q3705" t="s">
        <v>52</v>
      </c>
    </row>
    <row r="3706" spans="1:17" x14ac:dyDescent="0.25">
      <c r="A3706">
        <v>3742</v>
      </c>
      <c r="B3706" t="s">
        <v>28</v>
      </c>
      <c r="C3706" t="s">
        <v>18</v>
      </c>
      <c r="D3706">
        <v>4</v>
      </c>
      <c r="E3706">
        <v>5785.55</v>
      </c>
      <c r="F3706">
        <v>214.28</v>
      </c>
      <c r="G3706">
        <v>1484.85</v>
      </c>
      <c r="H3706">
        <v>0.48099999999999998</v>
      </c>
      <c r="I3706">
        <v>0.5</v>
      </c>
      <c r="J3706">
        <v>23</v>
      </c>
      <c r="K3706">
        <v>1.65</v>
      </c>
      <c r="L3706">
        <v>13</v>
      </c>
      <c r="M3706">
        <v>1</v>
      </c>
      <c r="N3706" t="s">
        <v>405</v>
      </c>
      <c r="O3706" t="s">
        <v>883</v>
      </c>
      <c r="P3706">
        <v>1285.68</v>
      </c>
      <c r="Q3706" t="s">
        <v>20</v>
      </c>
    </row>
    <row r="3707" spans="1:17" x14ac:dyDescent="0.25">
      <c r="A3707">
        <v>3743</v>
      </c>
      <c r="B3707" t="s">
        <v>28</v>
      </c>
      <c r="C3707" t="s">
        <v>23</v>
      </c>
      <c r="D3707">
        <v>2</v>
      </c>
      <c r="E3707">
        <v>709.91</v>
      </c>
      <c r="F3707">
        <v>236.64</v>
      </c>
      <c r="G3707">
        <v>267.32</v>
      </c>
      <c r="H3707">
        <v>1</v>
      </c>
      <c r="I3707">
        <v>1.7</v>
      </c>
      <c r="J3707">
        <v>3</v>
      </c>
      <c r="K3707">
        <v>1.33</v>
      </c>
      <c r="L3707">
        <v>2</v>
      </c>
      <c r="M3707">
        <v>1</v>
      </c>
      <c r="N3707" t="s">
        <v>205</v>
      </c>
      <c r="O3707" t="s">
        <v>540</v>
      </c>
      <c r="P3707">
        <v>709.92</v>
      </c>
      <c r="Q3707" t="s">
        <v>20</v>
      </c>
    </row>
    <row r="3708" spans="1:17" x14ac:dyDescent="0.25">
      <c r="A3708">
        <v>3744</v>
      </c>
      <c r="B3708" t="s">
        <v>33</v>
      </c>
      <c r="C3708" t="s">
        <v>18</v>
      </c>
      <c r="D3708">
        <v>4</v>
      </c>
      <c r="E3708">
        <v>5949.59</v>
      </c>
      <c r="F3708">
        <v>212.49</v>
      </c>
      <c r="G3708">
        <v>1055.8599999999999</v>
      </c>
      <c r="H3708">
        <v>0.71399999999999997</v>
      </c>
      <c r="I3708">
        <v>0.3</v>
      </c>
      <c r="J3708">
        <v>24</v>
      </c>
      <c r="K3708">
        <v>1</v>
      </c>
      <c r="L3708">
        <v>19</v>
      </c>
      <c r="M3708">
        <v>1</v>
      </c>
      <c r="N3708" t="s">
        <v>336</v>
      </c>
      <c r="O3708" t="s">
        <v>846</v>
      </c>
      <c r="P3708">
        <v>1274.94</v>
      </c>
      <c r="Q3708" t="s">
        <v>20</v>
      </c>
    </row>
    <row r="3709" spans="1:17" x14ac:dyDescent="0.25">
      <c r="A3709">
        <v>3745</v>
      </c>
      <c r="B3709" t="s">
        <v>17</v>
      </c>
      <c r="C3709" t="s">
        <v>23</v>
      </c>
      <c r="D3709">
        <v>4</v>
      </c>
      <c r="E3709">
        <v>8014.06</v>
      </c>
      <c r="F3709">
        <v>190.81</v>
      </c>
      <c r="G3709">
        <v>988.63</v>
      </c>
      <c r="H3709">
        <v>0.88100000000000001</v>
      </c>
      <c r="I3709">
        <v>1.5</v>
      </c>
      <c r="J3709">
        <v>37</v>
      </c>
      <c r="K3709">
        <v>1.1100000000000001</v>
      </c>
      <c r="L3709">
        <v>22</v>
      </c>
      <c r="M3709">
        <v>1</v>
      </c>
      <c r="N3709" t="s">
        <v>287</v>
      </c>
      <c r="O3709" t="s">
        <v>882</v>
      </c>
      <c r="P3709">
        <v>1144.8599999999999</v>
      </c>
      <c r="Q3709" t="s">
        <v>20</v>
      </c>
    </row>
    <row r="3710" spans="1:17" x14ac:dyDescent="0.25">
      <c r="A3710">
        <v>3746</v>
      </c>
      <c r="B3710" t="s">
        <v>17</v>
      </c>
      <c r="C3710" t="s">
        <v>18</v>
      </c>
      <c r="D3710">
        <v>2</v>
      </c>
      <c r="E3710">
        <v>1489.81</v>
      </c>
      <c r="F3710">
        <v>212.83</v>
      </c>
      <c r="G3710">
        <v>-588.66</v>
      </c>
      <c r="H3710">
        <v>0</v>
      </c>
      <c r="I3710">
        <v>-1.1000000000000001</v>
      </c>
      <c r="J3710">
        <v>0</v>
      </c>
      <c r="K3710">
        <v>1.83</v>
      </c>
      <c r="L3710">
        <v>0</v>
      </c>
      <c r="M3710">
        <v>0</v>
      </c>
      <c r="N3710" t="s">
        <v>273</v>
      </c>
      <c r="O3710" t="s">
        <v>430</v>
      </c>
      <c r="P3710">
        <v>638.49</v>
      </c>
      <c r="Q3710" t="s">
        <v>20</v>
      </c>
    </row>
    <row r="3711" spans="1:17" x14ac:dyDescent="0.25">
      <c r="A3711">
        <v>3747</v>
      </c>
      <c r="B3711" t="s">
        <v>17</v>
      </c>
      <c r="C3711" t="s">
        <v>23</v>
      </c>
      <c r="D3711">
        <v>5</v>
      </c>
      <c r="E3711">
        <v>7243.95</v>
      </c>
      <c r="F3711">
        <v>190.63</v>
      </c>
      <c r="G3711">
        <v>49.54</v>
      </c>
      <c r="H3711">
        <v>0.97399999999999998</v>
      </c>
      <c r="I3711">
        <v>1.3</v>
      </c>
      <c r="J3711">
        <v>36</v>
      </c>
      <c r="K3711">
        <v>1.69</v>
      </c>
      <c r="L3711">
        <v>15</v>
      </c>
      <c r="M3711">
        <v>1</v>
      </c>
      <c r="N3711" t="s">
        <v>444</v>
      </c>
      <c r="O3711" t="s">
        <v>550</v>
      </c>
      <c r="P3711">
        <v>1429.72</v>
      </c>
      <c r="Q3711" t="s">
        <v>20</v>
      </c>
    </row>
    <row r="3712" spans="1:17" x14ac:dyDescent="0.25">
      <c r="A3712">
        <v>3748</v>
      </c>
      <c r="B3712" t="s">
        <v>17</v>
      </c>
      <c r="C3712" t="s">
        <v>18</v>
      </c>
      <c r="D3712">
        <v>3</v>
      </c>
      <c r="E3712">
        <v>1614.87</v>
      </c>
      <c r="F3712">
        <v>201.86</v>
      </c>
      <c r="G3712">
        <v>285.22000000000003</v>
      </c>
      <c r="H3712">
        <v>0.5</v>
      </c>
      <c r="I3712">
        <v>0.9</v>
      </c>
      <c r="J3712">
        <v>4</v>
      </c>
      <c r="K3712">
        <v>2.5</v>
      </c>
      <c r="L3712">
        <v>3</v>
      </c>
      <c r="M3712">
        <v>1</v>
      </c>
      <c r="N3712" t="s">
        <v>313</v>
      </c>
      <c r="O3712" t="s">
        <v>931</v>
      </c>
      <c r="P3712">
        <v>908.37</v>
      </c>
      <c r="Q3712" t="s">
        <v>20</v>
      </c>
    </row>
    <row r="3713" spans="1:17" x14ac:dyDescent="0.25">
      <c r="A3713">
        <v>3749</v>
      </c>
      <c r="B3713" t="s">
        <v>17</v>
      </c>
      <c r="C3713" t="s">
        <v>18</v>
      </c>
      <c r="D3713">
        <v>7</v>
      </c>
      <c r="E3713">
        <v>7583.82</v>
      </c>
      <c r="F3713">
        <v>184.97</v>
      </c>
      <c r="G3713">
        <v>966.53</v>
      </c>
      <c r="H3713">
        <v>0.90200000000000002</v>
      </c>
      <c r="I3713">
        <v>1</v>
      </c>
      <c r="J3713">
        <v>37</v>
      </c>
      <c r="K3713">
        <v>3.14</v>
      </c>
      <c r="L3713">
        <v>3</v>
      </c>
      <c r="M3713">
        <v>0</v>
      </c>
      <c r="N3713" t="s">
        <v>272</v>
      </c>
      <c r="O3713" t="s">
        <v>312</v>
      </c>
      <c r="P3713">
        <v>1942.18</v>
      </c>
      <c r="Q3713" t="s">
        <v>20</v>
      </c>
    </row>
    <row r="3714" spans="1:17" x14ac:dyDescent="0.25">
      <c r="A3714">
        <v>3750</v>
      </c>
      <c r="B3714" t="s">
        <v>33</v>
      </c>
      <c r="C3714" t="s">
        <v>23</v>
      </c>
      <c r="D3714">
        <v>3</v>
      </c>
      <c r="E3714">
        <v>9902.6200000000008</v>
      </c>
      <c r="F3714">
        <v>225.06</v>
      </c>
      <c r="G3714">
        <v>2862.82</v>
      </c>
      <c r="H3714">
        <v>1</v>
      </c>
      <c r="I3714">
        <v>1.5</v>
      </c>
      <c r="J3714">
        <v>44</v>
      </c>
      <c r="K3714">
        <v>1.55</v>
      </c>
      <c r="L3714">
        <v>21</v>
      </c>
      <c r="M3714">
        <v>1</v>
      </c>
      <c r="N3714" t="s">
        <v>185</v>
      </c>
      <c r="O3714" t="s">
        <v>299</v>
      </c>
      <c r="P3714">
        <v>1012.77</v>
      </c>
      <c r="Q3714" t="s">
        <v>20</v>
      </c>
    </row>
    <row r="3715" spans="1:17" x14ac:dyDescent="0.25">
      <c r="A3715">
        <v>3751</v>
      </c>
      <c r="B3715" t="s">
        <v>33</v>
      </c>
      <c r="C3715" t="s">
        <v>18</v>
      </c>
      <c r="D3715">
        <v>4</v>
      </c>
      <c r="E3715">
        <v>1901.8</v>
      </c>
      <c r="F3715">
        <v>211.31</v>
      </c>
      <c r="G3715">
        <v>548.12</v>
      </c>
      <c r="H3715">
        <v>1</v>
      </c>
      <c r="I3715">
        <v>1.3</v>
      </c>
      <c r="J3715">
        <v>8</v>
      </c>
      <c r="K3715">
        <v>1.75</v>
      </c>
      <c r="L3715">
        <v>6</v>
      </c>
      <c r="M3715">
        <v>1</v>
      </c>
      <c r="N3715" t="s">
        <v>59</v>
      </c>
      <c r="O3715" t="s">
        <v>531</v>
      </c>
      <c r="P3715">
        <v>1267.8599999999999</v>
      </c>
      <c r="Q3715" t="s">
        <v>20</v>
      </c>
    </row>
    <row r="3716" spans="1:17" x14ac:dyDescent="0.25">
      <c r="A3716">
        <v>3752</v>
      </c>
      <c r="B3716" t="s">
        <v>28</v>
      </c>
      <c r="C3716" t="s">
        <v>23</v>
      </c>
      <c r="D3716">
        <v>10</v>
      </c>
      <c r="E3716">
        <v>6614.14</v>
      </c>
      <c r="F3716">
        <v>169.59</v>
      </c>
      <c r="G3716">
        <v>-972.92</v>
      </c>
      <c r="H3716">
        <v>0.84599999999999997</v>
      </c>
      <c r="I3716">
        <v>1.6</v>
      </c>
      <c r="J3716">
        <v>33</v>
      </c>
      <c r="K3716">
        <v>1.24</v>
      </c>
      <c r="L3716">
        <v>14</v>
      </c>
      <c r="M3716">
        <v>1</v>
      </c>
      <c r="N3716" t="s">
        <v>165</v>
      </c>
      <c r="O3716" t="s">
        <v>686</v>
      </c>
      <c r="P3716">
        <v>2543.85</v>
      </c>
      <c r="Q3716" t="s">
        <v>36</v>
      </c>
    </row>
    <row r="3717" spans="1:17" x14ac:dyDescent="0.25">
      <c r="A3717">
        <v>3753</v>
      </c>
      <c r="B3717" t="s">
        <v>28</v>
      </c>
      <c r="C3717" t="s">
        <v>18</v>
      </c>
      <c r="D3717">
        <v>8</v>
      </c>
      <c r="E3717">
        <v>8179.28</v>
      </c>
      <c r="F3717">
        <v>221.06</v>
      </c>
      <c r="G3717">
        <v>1742.35</v>
      </c>
      <c r="H3717">
        <v>0.73</v>
      </c>
      <c r="I3717">
        <v>1.2</v>
      </c>
      <c r="J3717">
        <v>31</v>
      </c>
      <c r="K3717">
        <v>1.71</v>
      </c>
      <c r="L3717">
        <v>22</v>
      </c>
      <c r="M3717">
        <v>1</v>
      </c>
      <c r="N3717" t="s">
        <v>653</v>
      </c>
      <c r="O3717" t="s">
        <v>660</v>
      </c>
      <c r="P3717">
        <v>2652.72</v>
      </c>
      <c r="Q3717" t="s">
        <v>36</v>
      </c>
    </row>
    <row r="3718" spans="1:17" x14ac:dyDescent="0.25">
      <c r="A3718">
        <v>3754</v>
      </c>
      <c r="B3718" t="s">
        <v>28</v>
      </c>
      <c r="C3718" t="s">
        <v>18</v>
      </c>
      <c r="D3718">
        <v>8</v>
      </c>
      <c r="E3718">
        <v>19266.78</v>
      </c>
      <c r="F3718">
        <v>202.81</v>
      </c>
      <c r="G3718">
        <v>1891.8</v>
      </c>
      <c r="H3718">
        <v>0.93700000000000006</v>
      </c>
      <c r="I3718">
        <v>2.1</v>
      </c>
      <c r="J3718">
        <v>93</v>
      </c>
      <c r="K3718">
        <v>1.51</v>
      </c>
      <c r="L3718">
        <v>41</v>
      </c>
      <c r="M3718">
        <v>1</v>
      </c>
      <c r="N3718" t="s">
        <v>453</v>
      </c>
      <c r="O3718" t="s">
        <v>226</v>
      </c>
      <c r="P3718">
        <v>2433.7199999999998</v>
      </c>
      <c r="Q3718" t="s">
        <v>36</v>
      </c>
    </row>
    <row r="3719" spans="1:17" x14ac:dyDescent="0.25">
      <c r="A3719">
        <v>3755</v>
      </c>
      <c r="B3719" t="s">
        <v>33</v>
      </c>
      <c r="C3719" t="s">
        <v>18</v>
      </c>
      <c r="D3719">
        <v>10</v>
      </c>
      <c r="E3719">
        <v>12146.43</v>
      </c>
      <c r="F3719">
        <v>189.79</v>
      </c>
      <c r="G3719">
        <v>3012.26</v>
      </c>
      <c r="H3719">
        <v>0.625</v>
      </c>
      <c r="I3719">
        <v>1</v>
      </c>
      <c r="J3719">
        <v>55</v>
      </c>
      <c r="K3719">
        <v>1.33</v>
      </c>
      <c r="L3719">
        <v>26</v>
      </c>
      <c r="M3719">
        <v>1</v>
      </c>
      <c r="N3719" t="s">
        <v>572</v>
      </c>
      <c r="O3719" t="s">
        <v>675</v>
      </c>
      <c r="P3719">
        <v>2846.85</v>
      </c>
      <c r="Q3719" t="s">
        <v>36</v>
      </c>
    </row>
    <row r="3720" spans="1:17" x14ac:dyDescent="0.25">
      <c r="A3720">
        <v>3756</v>
      </c>
      <c r="B3720" t="s">
        <v>33</v>
      </c>
      <c r="C3720" t="s">
        <v>23</v>
      </c>
      <c r="D3720">
        <v>5</v>
      </c>
      <c r="E3720">
        <v>6888.98</v>
      </c>
      <c r="F3720">
        <v>156.57</v>
      </c>
      <c r="G3720">
        <v>1372.89</v>
      </c>
      <c r="H3720">
        <v>0.90900000000000003</v>
      </c>
      <c r="I3720">
        <v>2</v>
      </c>
      <c r="J3720">
        <v>44</v>
      </c>
      <c r="K3720">
        <v>1.27</v>
      </c>
      <c r="L3720">
        <v>27</v>
      </c>
      <c r="M3720">
        <v>1</v>
      </c>
      <c r="N3720" t="s">
        <v>971</v>
      </c>
      <c r="O3720" t="s">
        <v>545</v>
      </c>
      <c r="P3720">
        <v>1174.27</v>
      </c>
      <c r="Q3720" t="s">
        <v>20</v>
      </c>
    </row>
    <row r="3721" spans="1:17" x14ac:dyDescent="0.25">
      <c r="A3721">
        <v>3757</v>
      </c>
      <c r="B3721" t="s">
        <v>33</v>
      </c>
      <c r="C3721" t="s">
        <v>18</v>
      </c>
      <c r="D3721">
        <v>5</v>
      </c>
      <c r="E3721">
        <v>6219.38</v>
      </c>
      <c r="F3721">
        <v>159.47</v>
      </c>
      <c r="G3721">
        <v>-3264.75</v>
      </c>
      <c r="H3721">
        <v>0.84599999999999997</v>
      </c>
      <c r="I3721">
        <v>2.8</v>
      </c>
      <c r="J3721">
        <v>34</v>
      </c>
      <c r="K3721">
        <v>2.94</v>
      </c>
      <c r="L3721">
        <v>10</v>
      </c>
      <c r="M3721">
        <v>0</v>
      </c>
      <c r="N3721" t="s">
        <v>575</v>
      </c>
      <c r="O3721" t="s">
        <v>814</v>
      </c>
      <c r="P3721">
        <v>1196.03</v>
      </c>
      <c r="Q3721" t="s">
        <v>20</v>
      </c>
    </row>
    <row r="3722" spans="1:17" x14ac:dyDescent="0.25">
      <c r="A3722">
        <v>3758</v>
      </c>
      <c r="B3722" t="s">
        <v>17</v>
      </c>
      <c r="C3722" t="s">
        <v>18</v>
      </c>
      <c r="D3722">
        <v>4</v>
      </c>
      <c r="E3722">
        <v>13579.17</v>
      </c>
      <c r="F3722">
        <v>315.79000000000002</v>
      </c>
      <c r="G3722">
        <v>2883.29</v>
      </c>
      <c r="H3722">
        <v>0.58099999999999996</v>
      </c>
      <c r="I3722">
        <v>0.3</v>
      </c>
      <c r="J3722">
        <v>35</v>
      </c>
      <c r="K3722">
        <v>1.29</v>
      </c>
      <c r="L3722">
        <v>15</v>
      </c>
      <c r="M3722">
        <v>1</v>
      </c>
      <c r="N3722" t="s">
        <v>556</v>
      </c>
      <c r="O3722" t="s">
        <v>675</v>
      </c>
      <c r="P3722">
        <v>1894.74</v>
      </c>
      <c r="Q3722" t="s">
        <v>20</v>
      </c>
    </row>
    <row r="3723" spans="1:17" x14ac:dyDescent="0.25">
      <c r="A3723">
        <v>3759</v>
      </c>
      <c r="B3723" t="s">
        <v>28</v>
      </c>
      <c r="C3723" t="s">
        <v>23</v>
      </c>
      <c r="D3723">
        <v>4</v>
      </c>
      <c r="E3723">
        <v>1659.69</v>
      </c>
      <c r="F3723">
        <v>127.67</v>
      </c>
      <c r="G3723">
        <v>313.52999999999997</v>
      </c>
      <c r="H3723">
        <v>0.69199999999999995</v>
      </c>
      <c r="I3723">
        <v>1.1000000000000001</v>
      </c>
      <c r="J3723">
        <v>9</v>
      </c>
      <c r="K3723">
        <v>1.67</v>
      </c>
      <c r="L3723">
        <v>6</v>
      </c>
      <c r="M3723">
        <v>1</v>
      </c>
      <c r="N3723" t="s">
        <v>107</v>
      </c>
      <c r="O3723" t="s">
        <v>82</v>
      </c>
      <c r="P3723">
        <v>766.02</v>
      </c>
      <c r="Q3723" t="s">
        <v>20</v>
      </c>
    </row>
    <row r="3724" spans="1:17" x14ac:dyDescent="0.25">
      <c r="A3724">
        <v>3760</v>
      </c>
      <c r="B3724" t="s">
        <v>17</v>
      </c>
      <c r="C3724" t="s">
        <v>18</v>
      </c>
      <c r="D3724">
        <v>5</v>
      </c>
      <c r="E3724">
        <v>4809.4799999999996</v>
      </c>
      <c r="F3724">
        <v>150.30000000000001</v>
      </c>
      <c r="G3724">
        <v>962.88</v>
      </c>
      <c r="H3724">
        <v>0.90600000000000003</v>
      </c>
      <c r="I3724">
        <v>1.5</v>
      </c>
      <c r="J3724">
        <v>28</v>
      </c>
      <c r="K3724">
        <v>1.5</v>
      </c>
      <c r="L3724">
        <v>5</v>
      </c>
      <c r="M3724">
        <v>1</v>
      </c>
      <c r="N3724" t="s">
        <v>618</v>
      </c>
      <c r="O3724" t="s">
        <v>302</v>
      </c>
      <c r="P3724">
        <v>1127.25</v>
      </c>
      <c r="Q3724" t="s">
        <v>20</v>
      </c>
    </row>
    <row r="3725" spans="1:17" x14ac:dyDescent="0.25">
      <c r="A3725">
        <v>3761</v>
      </c>
      <c r="B3725" t="s">
        <v>17</v>
      </c>
      <c r="C3725" t="s">
        <v>18</v>
      </c>
      <c r="D3725">
        <v>2</v>
      </c>
      <c r="E3725">
        <v>6614.2</v>
      </c>
      <c r="F3725">
        <v>194.54</v>
      </c>
      <c r="G3725">
        <v>2170.58</v>
      </c>
      <c r="H3725">
        <v>1</v>
      </c>
      <c r="I3725">
        <v>1.3</v>
      </c>
      <c r="J3725">
        <v>34</v>
      </c>
      <c r="K3725">
        <v>1.38</v>
      </c>
      <c r="L3725">
        <v>18</v>
      </c>
      <c r="M3725">
        <v>1</v>
      </c>
      <c r="N3725" t="s">
        <v>743</v>
      </c>
      <c r="O3725" t="s">
        <v>305</v>
      </c>
      <c r="P3725">
        <v>583.62</v>
      </c>
      <c r="Q3725" t="s">
        <v>20</v>
      </c>
    </row>
    <row r="3726" spans="1:17" x14ac:dyDescent="0.25">
      <c r="A3726">
        <v>3762</v>
      </c>
      <c r="B3726" t="s">
        <v>17</v>
      </c>
      <c r="C3726" t="s">
        <v>18</v>
      </c>
      <c r="D3726">
        <v>5</v>
      </c>
      <c r="E3726">
        <v>15718.31</v>
      </c>
      <c r="F3726">
        <v>215.32</v>
      </c>
      <c r="G3726">
        <v>1882.33</v>
      </c>
      <c r="H3726">
        <v>0.54800000000000004</v>
      </c>
      <c r="I3726">
        <v>0.5</v>
      </c>
      <c r="J3726">
        <v>73</v>
      </c>
      <c r="K3726">
        <v>2.9</v>
      </c>
      <c r="L3726">
        <v>10</v>
      </c>
      <c r="M3726">
        <v>0</v>
      </c>
      <c r="N3726" t="s">
        <v>250</v>
      </c>
      <c r="O3726" t="s">
        <v>486</v>
      </c>
      <c r="P3726">
        <v>1614.9</v>
      </c>
      <c r="Q3726" t="s">
        <v>20</v>
      </c>
    </row>
    <row r="3727" spans="1:17" x14ac:dyDescent="0.25">
      <c r="A3727">
        <v>3763</v>
      </c>
      <c r="B3727" t="s">
        <v>17</v>
      </c>
      <c r="C3727" t="s">
        <v>18</v>
      </c>
      <c r="D3727">
        <v>12</v>
      </c>
      <c r="E3727">
        <v>9901.0400000000009</v>
      </c>
      <c r="F3727">
        <v>180.02</v>
      </c>
      <c r="G3727">
        <v>-414.84</v>
      </c>
      <c r="H3727">
        <v>0.70899999999999996</v>
      </c>
      <c r="I3727">
        <v>0.7</v>
      </c>
      <c r="J3727">
        <v>41</v>
      </c>
      <c r="K3727">
        <v>1.34</v>
      </c>
      <c r="L3727">
        <v>15</v>
      </c>
      <c r="M3727">
        <v>1</v>
      </c>
      <c r="N3727" t="s">
        <v>93</v>
      </c>
      <c r="O3727" t="s">
        <v>523</v>
      </c>
      <c r="P3727">
        <v>3240.36</v>
      </c>
      <c r="Q3727" t="s">
        <v>36</v>
      </c>
    </row>
    <row r="3728" spans="1:17" x14ac:dyDescent="0.25">
      <c r="A3728">
        <v>3764</v>
      </c>
      <c r="B3728" t="s">
        <v>17</v>
      </c>
      <c r="C3728" t="s">
        <v>18</v>
      </c>
      <c r="D3728">
        <v>6</v>
      </c>
      <c r="E3728">
        <v>4493.3</v>
      </c>
      <c r="F3728">
        <v>144.94999999999999</v>
      </c>
      <c r="G3728">
        <v>748.87</v>
      </c>
      <c r="H3728">
        <v>0.67700000000000005</v>
      </c>
      <c r="I3728">
        <v>0.5</v>
      </c>
      <c r="J3728">
        <v>26</v>
      </c>
      <c r="K3728">
        <v>1.58</v>
      </c>
      <c r="L3728">
        <v>18</v>
      </c>
      <c r="M3728">
        <v>1</v>
      </c>
      <c r="N3728" t="s">
        <v>624</v>
      </c>
      <c r="O3728" t="s">
        <v>441</v>
      </c>
      <c r="P3728">
        <v>1304.55</v>
      </c>
      <c r="Q3728" t="s">
        <v>20</v>
      </c>
    </row>
    <row r="3729" spans="1:17" x14ac:dyDescent="0.25">
      <c r="A3729">
        <v>3765</v>
      </c>
      <c r="B3729" t="s">
        <v>17</v>
      </c>
      <c r="C3729" t="s">
        <v>23</v>
      </c>
      <c r="D3729">
        <v>6</v>
      </c>
      <c r="E3729">
        <v>8077.38</v>
      </c>
      <c r="F3729">
        <v>197.01</v>
      </c>
      <c r="G3729">
        <v>690.26</v>
      </c>
      <c r="H3729">
        <v>0.70699999999999996</v>
      </c>
      <c r="I3729">
        <v>1.1000000000000001</v>
      </c>
      <c r="J3729">
        <v>33</v>
      </c>
      <c r="K3729">
        <v>1.7</v>
      </c>
      <c r="L3729">
        <v>17</v>
      </c>
      <c r="M3729">
        <v>1</v>
      </c>
      <c r="N3729" t="s">
        <v>69</v>
      </c>
      <c r="O3729" t="s">
        <v>517</v>
      </c>
      <c r="P3729">
        <v>1773.09</v>
      </c>
      <c r="Q3729" t="s">
        <v>20</v>
      </c>
    </row>
    <row r="3730" spans="1:17" x14ac:dyDescent="0.25">
      <c r="A3730">
        <v>3766</v>
      </c>
      <c r="B3730" t="s">
        <v>17</v>
      </c>
      <c r="C3730" t="s">
        <v>18</v>
      </c>
      <c r="D3730">
        <v>4</v>
      </c>
      <c r="E3730">
        <v>6129.05</v>
      </c>
      <c r="F3730">
        <v>142.54</v>
      </c>
      <c r="G3730">
        <v>1144.95</v>
      </c>
      <c r="H3730">
        <v>0.53500000000000003</v>
      </c>
      <c r="I3730">
        <v>2</v>
      </c>
      <c r="J3730">
        <v>43</v>
      </c>
      <c r="K3730">
        <v>1.37</v>
      </c>
      <c r="L3730">
        <v>22</v>
      </c>
      <c r="M3730">
        <v>1</v>
      </c>
      <c r="N3730" t="s">
        <v>380</v>
      </c>
      <c r="O3730" t="s">
        <v>940</v>
      </c>
      <c r="P3730">
        <v>855.24</v>
      </c>
      <c r="Q3730" t="s">
        <v>20</v>
      </c>
    </row>
    <row r="3731" spans="1:17" x14ac:dyDescent="0.25">
      <c r="A3731">
        <v>3767</v>
      </c>
      <c r="B3731" t="s">
        <v>17</v>
      </c>
      <c r="C3731" t="s">
        <v>23</v>
      </c>
      <c r="D3731">
        <v>4</v>
      </c>
      <c r="E3731">
        <v>3395.68</v>
      </c>
      <c r="F3731">
        <v>199.75</v>
      </c>
      <c r="G3731">
        <v>206.61</v>
      </c>
      <c r="H3731">
        <v>0.41199999999999998</v>
      </c>
      <c r="I3731">
        <v>0.5</v>
      </c>
      <c r="J3731">
        <v>12</v>
      </c>
      <c r="K3731">
        <v>1</v>
      </c>
      <c r="L3731">
        <v>6</v>
      </c>
      <c r="M3731">
        <v>1</v>
      </c>
      <c r="N3731" t="s">
        <v>340</v>
      </c>
      <c r="O3731" t="s">
        <v>406</v>
      </c>
      <c r="P3731">
        <v>1198.5</v>
      </c>
      <c r="Q3731" t="s">
        <v>20</v>
      </c>
    </row>
    <row r="3732" spans="1:17" x14ac:dyDescent="0.25">
      <c r="A3732">
        <v>3768</v>
      </c>
      <c r="B3732" t="s">
        <v>28</v>
      </c>
      <c r="C3732" t="s">
        <v>18</v>
      </c>
      <c r="D3732">
        <v>2</v>
      </c>
      <c r="E3732">
        <v>4379.49</v>
      </c>
      <c r="F3732">
        <v>182.48</v>
      </c>
      <c r="G3732">
        <v>1188.6600000000001</v>
      </c>
      <c r="H3732">
        <v>1</v>
      </c>
      <c r="I3732">
        <v>1.5</v>
      </c>
      <c r="J3732">
        <v>24</v>
      </c>
      <c r="K3732">
        <v>1.17</v>
      </c>
      <c r="L3732">
        <v>12</v>
      </c>
      <c r="M3732">
        <v>1</v>
      </c>
      <c r="N3732" t="s">
        <v>70</v>
      </c>
      <c r="O3732" t="s">
        <v>1017</v>
      </c>
      <c r="P3732">
        <v>547.44000000000005</v>
      </c>
      <c r="Q3732" t="s">
        <v>20</v>
      </c>
    </row>
    <row r="3733" spans="1:17" x14ac:dyDescent="0.25">
      <c r="A3733">
        <v>3769</v>
      </c>
      <c r="B3733" t="s">
        <v>33</v>
      </c>
      <c r="C3733" t="s">
        <v>23</v>
      </c>
      <c r="D3733">
        <v>4</v>
      </c>
      <c r="E3733">
        <v>2845.67</v>
      </c>
      <c r="F3733">
        <v>203.26</v>
      </c>
      <c r="G3733">
        <v>331.6</v>
      </c>
      <c r="H3733">
        <v>0</v>
      </c>
      <c r="I3733">
        <v>-0.1</v>
      </c>
      <c r="J3733">
        <v>5</v>
      </c>
      <c r="K3733">
        <v>1</v>
      </c>
      <c r="L3733">
        <v>0</v>
      </c>
      <c r="M3733">
        <v>1</v>
      </c>
      <c r="N3733" t="s">
        <v>981</v>
      </c>
      <c r="O3733" t="s">
        <v>274</v>
      </c>
      <c r="P3733">
        <v>1219.56</v>
      </c>
      <c r="Q3733" t="s">
        <v>20</v>
      </c>
    </row>
    <row r="3734" spans="1:17" x14ac:dyDescent="0.25">
      <c r="A3734">
        <v>3770</v>
      </c>
      <c r="B3734" t="s">
        <v>17</v>
      </c>
      <c r="C3734" t="s">
        <v>23</v>
      </c>
      <c r="D3734">
        <v>6</v>
      </c>
      <c r="E3734">
        <v>10160.370000000001</v>
      </c>
      <c r="F3734">
        <v>195.39</v>
      </c>
      <c r="G3734">
        <v>887.94</v>
      </c>
      <c r="H3734">
        <v>0.65400000000000003</v>
      </c>
      <c r="I3734">
        <v>1.5</v>
      </c>
      <c r="J3734">
        <v>49</v>
      </c>
      <c r="K3734">
        <v>2.82</v>
      </c>
      <c r="L3734">
        <v>8</v>
      </c>
      <c r="M3734">
        <v>0</v>
      </c>
      <c r="N3734" t="s">
        <v>566</v>
      </c>
      <c r="O3734" t="s">
        <v>468</v>
      </c>
      <c r="P3734">
        <v>1758.51</v>
      </c>
      <c r="Q3734" t="s">
        <v>20</v>
      </c>
    </row>
    <row r="3735" spans="1:17" x14ac:dyDescent="0.25">
      <c r="A3735">
        <v>3771</v>
      </c>
      <c r="B3735" t="s">
        <v>33</v>
      </c>
      <c r="C3735" t="s">
        <v>23</v>
      </c>
      <c r="D3735">
        <v>4</v>
      </c>
      <c r="E3735">
        <v>3599.59</v>
      </c>
      <c r="F3735">
        <v>171.41</v>
      </c>
      <c r="G3735">
        <v>-721.83</v>
      </c>
      <c r="H3735">
        <v>0.71399999999999997</v>
      </c>
      <c r="I3735">
        <v>0.1</v>
      </c>
      <c r="J3735">
        <v>15</v>
      </c>
      <c r="K3735">
        <v>1.8</v>
      </c>
      <c r="L3735">
        <v>3</v>
      </c>
      <c r="M3735">
        <v>1</v>
      </c>
      <c r="N3735" t="s">
        <v>488</v>
      </c>
      <c r="O3735" t="s">
        <v>394</v>
      </c>
      <c r="P3735">
        <v>1028.46</v>
      </c>
      <c r="Q3735" t="s">
        <v>20</v>
      </c>
    </row>
    <row r="3736" spans="1:17" x14ac:dyDescent="0.25">
      <c r="A3736">
        <v>3772</v>
      </c>
      <c r="B3736" t="s">
        <v>17</v>
      </c>
      <c r="C3736" t="s">
        <v>18</v>
      </c>
      <c r="D3736">
        <v>4</v>
      </c>
      <c r="E3736">
        <v>3982.5</v>
      </c>
      <c r="F3736">
        <v>173.15</v>
      </c>
      <c r="G3736">
        <v>635.6</v>
      </c>
      <c r="H3736">
        <v>0.60899999999999999</v>
      </c>
      <c r="I3736">
        <v>1.1000000000000001</v>
      </c>
      <c r="J3736">
        <v>14</v>
      </c>
      <c r="K3736">
        <v>1.71</v>
      </c>
      <c r="L3736">
        <v>8</v>
      </c>
      <c r="M3736">
        <v>1</v>
      </c>
      <c r="N3736" t="s">
        <v>115</v>
      </c>
      <c r="O3736" t="s">
        <v>635</v>
      </c>
      <c r="P3736">
        <v>1038.9000000000001</v>
      </c>
      <c r="Q3736" t="s">
        <v>20</v>
      </c>
    </row>
    <row r="3737" spans="1:17" x14ac:dyDescent="0.25">
      <c r="A3737">
        <v>3773</v>
      </c>
      <c r="B3737" t="s">
        <v>17</v>
      </c>
      <c r="C3737" t="s">
        <v>18</v>
      </c>
      <c r="D3737">
        <v>1</v>
      </c>
      <c r="E3737">
        <v>3519.44</v>
      </c>
      <c r="F3737">
        <v>175.97</v>
      </c>
      <c r="G3737">
        <v>1008.96</v>
      </c>
      <c r="H3737">
        <v>1</v>
      </c>
      <c r="I3737">
        <v>1</v>
      </c>
      <c r="J3737">
        <v>20</v>
      </c>
      <c r="K3737">
        <v>3</v>
      </c>
      <c r="L3737">
        <v>0</v>
      </c>
      <c r="M3737">
        <v>0</v>
      </c>
      <c r="N3737" t="s">
        <v>329</v>
      </c>
      <c r="O3737" t="s">
        <v>329</v>
      </c>
      <c r="P3737">
        <v>263.95999999999998</v>
      </c>
      <c r="Q3737" t="s">
        <v>52</v>
      </c>
    </row>
    <row r="3738" spans="1:17" x14ac:dyDescent="0.25">
      <c r="A3738">
        <v>3774</v>
      </c>
      <c r="B3738" t="s">
        <v>17</v>
      </c>
      <c r="C3738" t="s">
        <v>23</v>
      </c>
      <c r="D3738">
        <v>1</v>
      </c>
      <c r="E3738">
        <v>329.98</v>
      </c>
      <c r="F3738">
        <v>164.99</v>
      </c>
      <c r="G3738">
        <v>98.49</v>
      </c>
      <c r="H3738">
        <v>0</v>
      </c>
      <c r="I3738">
        <v>-2</v>
      </c>
      <c r="J3738">
        <v>0</v>
      </c>
      <c r="K3738">
        <v>1.83</v>
      </c>
      <c r="L3738">
        <v>0</v>
      </c>
      <c r="M3738">
        <v>0</v>
      </c>
      <c r="N3738" t="s">
        <v>576</v>
      </c>
      <c r="O3738" t="s">
        <v>576</v>
      </c>
      <c r="P3738">
        <v>247.48</v>
      </c>
      <c r="Q3738" t="s">
        <v>52</v>
      </c>
    </row>
    <row r="3739" spans="1:17" x14ac:dyDescent="0.25">
      <c r="A3739">
        <v>3775</v>
      </c>
      <c r="B3739" t="s">
        <v>28</v>
      </c>
      <c r="C3739" t="s">
        <v>18</v>
      </c>
      <c r="D3739">
        <v>4</v>
      </c>
      <c r="E3739">
        <v>1759.87</v>
      </c>
      <c r="F3739">
        <v>219.98</v>
      </c>
      <c r="G3739">
        <v>607.28</v>
      </c>
      <c r="H3739">
        <v>0.875</v>
      </c>
      <c r="I3739">
        <v>0.9</v>
      </c>
      <c r="J3739">
        <v>8</v>
      </c>
      <c r="K3739">
        <v>1</v>
      </c>
      <c r="L3739">
        <v>5</v>
      </c>
      <c r="M3739">
        <v>1</v>
      </c>
      <c r="N3739" t="s">
        <v>139</v>
      </c>
      <c r="O3739" t="s">
        <v>736</v>
      </c>
      <c r="P3739">
        <v>1319.88</v>
      </c>
      <c r="Q3739" t="s">
        <v>20</v>
      </c>
    </row>
    <row r="3740" spans="1:17" x14ac:dyDescent="0.25">
      <c r="A3740">
        <v>3776</v>
      </c>
      <c r="B3740" t="s">
        <v>33</v>
      </c>
      <c r="C3740" t="s">
        <v>23</v>
      </c>
      <c r="D3740">
        <v>5</v>
      </c>
      <c r="E3740">
        <v>7741.01</v>
      </c>
      <c r="F3740">
        <v>133.47</v>
      </c>
      <c r="G3740">
        <v>-828.8</v>
      </c>
      <c r="H3740">
        <v>0.48299999999999998</v>
      </c>
      <c r="I3740">
        <v>1</v>
      </c>
      <c r="J3740">
        <v>53</v>
      </c>
      <c r="K3740">
        <v>2.96</v>
      </c>
      <c r="L3740">
        <v>0</v>
      </c>
      <c r="M3740">
        <v>0</v>
      </c>
      <c r="N3740" t="s">
        <v>421</v>
      </c>
      <c r="O3740" t="s">
        <v>113</v>
      </c>
      <c r="P3740">
        <v>1001.03</v>
      </c>
      <c r="Q3740" t="s">
        <v>20</v>
      </c>
    </row>
    <row r="3741" spans="1:17" x14ac:dyDescent="0.25">
      <c r="A3741">
        <v>3777</v>
      </c>
      <c r="B3741" t="s">
        <v>28</v>
      </c>
      <c r="C3741" t="s">
        <v>18</v>
      </c>
      <c r="D3741">
        <v>2</v>
      </c>
      <c r="E3741">
        <v>2319.6999999999998</v>
      </c>
      <c r="F3741">
        <v>231.97</v>
      </c>
      <c r="G3741">
        <v>569.98</v>
      </c>
      <c r="H3741">
        <v>1</v>
      </c>
      <c r="I3741">
        <v>1</v>
      </c>
      <c r="J3741">
        <v>10</v>
      </c>
      <c r="K3741">
        <v>2.7</v>
      </c>
      <c r="L3741">
        <v>0</v>
      </c>
      <c r="M3741">
        <v>0</v>
      </c>
      <c r="N3741" t="s">
        <v>191</v>
      </c>
      <c r="O3741" t="s">
        <v>360</v>
      </c>
      <c r="P3741">
        <v>695.91</v>
      </c>
      <c r="Q3741" t="s">
        <v>20</v>
      </c>
    </row>
    <row r="3742" spans="1:17" x14ac:dyDescent="0.25">
      <c r="A3742">
        <v>3778</v>
      </c>
      <c r="B3742" t="s">
        <v>28</v>
      </c>
      <c r="C3742" t="s">
        <v>23</v>
      </c>
      <c r="D3742">
        <v>2</v>
      </c>
      <c r="E3742">
        <v>1419.73</v>
      </c>
      <c r="F3742">
        <v>202.82</v>
      </c>
      <c r="G3742">
        <v>342.35</v>
      </c>
      <c r="H3742">
        <v>0.28599999999999998</v>
      </c>
      <c r="I3742">
        <v>0.3</v>
      </c>
      <c r="J3742">
        <v>2</v>
      </c>
      <c r="K3742">
        <v>1</v>
      </c>
      <c r="L3742">
        <v>2</v>
      </c>
      <c r="M3742">
        <v>1</v>
      </c>
      <c r="N3742" t="s">
        <v>340</v>
      </c>
      <c r="O3742" t="s">
        <v>399</v>
      </c>
      <c r="P3742">
        <v>608.46</v>
      </c>
      <c r="Q3742" t="s">
        <v>20</v>
      </c>
    </row>
    <row r="3743" spans="1:17" x14ac:dyDescent="0.25">
      <c r="A3743">
        <v>3779</v>
      </c>
      <c r="B3743" t="s">
        <v>28</v>
      </c>
      <c r="C3743" t="s">
        <v>18</v>
      </c>
      <c r="D3743">
        <v>1</v>
      </c>
      <c r="E3743">
        <v>100</v>
      </c>
      <c r="F3743">
        <v>100</v>
      </c>
      <c r="G3743">
        <v>7.2</v>
      </c>
      <c r="H3743">
        <v>0</v>
      </c>
      <c r="I3743">
        <v>-2</v>
      </c>
      <c r="J3743">
        <v>0</v>
      </c>
      <c r="K3743">
        <v>1.83</v>
      </c>
      <c r="L3743">
        <v>0</v>
      </c>
      <c r="M3743">
        <v>0</v>
      </c>
      <c r="N3743" t="s">
        <v>386</v>
      </c>
      <c r="O3743" t="s">
        <v>386</v>
      </c>
      <c r="P3743">
        <v>150</v>
      </c>
      <c r="Q3743" t="s">
        <v>52</v>
      </c>
    </row>
    <row r="3744" spans="1:17" x14ac:dyDescent="0.25">
      <c r="A3744">
        <v>3780</v>
      </c>
      <c r="B3744" t="s">
        <v>28</v>
      </c>
      <c r="C3744" t="s">
        <v>23</v>
      </c>
      <c r="D3744">
        <v>7</v>
      </c>
      <c r="E3744">
        <v>6529.14</v>
      </c>
      <c r="F3744">
        <v>159.25</v>
      </c>
      <c r="G3744">
        <v>1047.3</v>
      </c>
      <c r="H3744">
        <v>0.317</v>
      </c>
      <c r="I3744">
        <v>1.7</v>
      </c>
      <c r="J3744">
        <v>33</v>
      </c>
      <c r="K3744">
        <v>1.24</v>
      </c>
      <c r="L3744">
        <v>20</v>
      </c>
      <c r="M3744">
        <v>1</v>
      </c>
      <c r="N3744" t="s">
        <v>343</v>
      </c>
      <c r="O3744" t="s">
        <v>245</v>
      </c>
      <c r="P3744">
        <v>1672.12</v>
      </c>
      <c r="Q3744" t="s">
        <v>20</v>
      </c>
    </row>
    <row r="3745" spans="1:17" x14ac:dyDescent="0.25">
      <c r="A3745">
        <v>3781</v>
      </c>
      <c r="B3745" t="s">
        <v>28</v>
      </c>
      <c r="C3745" t="s">
        <v>18</v>
      </c>
      <c r="D3745">
        <v>7</v>
      </c>
      <c r="E3745">
        <v>16348.62</v>
      </c>
      <c r="F3745">
        <v>220.93</v>
      </c>
      <c r="G3745">
        <v>2807.51</v>
      </c>
      <c r="H3745">
        <v>0.86499999999999999</v>
      </c>
      <c r="I3745">
        <v>1.8</v>
      </c>
      <c r="J3745">
        <v>72</v>
      </c>
      <c r="K3745">
        <v>2.72</v>
      </c>
      <c r="L3745">
        <v>8</v>
      </c>
      <c r="M3745">
        <v>0</v>
      </c>
      <c r="N3745" t="s">
        <v>59</v>
      </c>
      <c r="O3745" t="s">
        <v>102</v>
      </c>
      <c r="P3745">
        <v>2319.7600000000002</v>
      </c>
      <c r="Q3745" t="s">
        <v>36</v>
      </c>
    </row>
    <row r="3746" spans="1:17" x14ac:dyDescent="0.25">
      <c r="A3746">
        <v>3782</v>
      </c>
      <c r="B3746" t="s">
        <v>28</v>
      </c>
      <c r="C3746" t="s">
        <v>23</v>
      </c>
      <c r="D3746">
        <v>4</v>
      </c>
      <c r="E3746">
        <v>3219.75</v>
      </c>
      <c r="F3746">
        <v>214.65</v>
      </c>
      <c r="G3746">
        <v>-822.38</v>
      </c>
      <c r="H3746">
        <v>0.26700000000000002</v>
      </c>
      <c r="I3746">
        <v>-1.1000000000000001</v>
      </c>
      <c r="J3746">
        <v>10</v>
      </c>
      <c r="K3746">
        <v>2.1</v>
      </c>
      <c r="L3746">
        <v>6</v>
      </c>
      <c r="M3746">
        <v>1</v>
      </c>
      <c r="N3746" t="s">
        <v>587</v>
      </c>
      <c r="O3746" t="s">
        <v>436</v>
      </c>
      <c r="P3746">
        <v>1287.9000000000001</v>
      </c>
      <c r="Q3746" t="s">
        <v>20</v>
      </c>
    </row>
    <row r="3747" spans="1:17" x14ac:dyDescent="0.25">
      <c r="A3747">
        <v>3783</v>
      </c>
      <c r="B3747" t="s">
        <v>17</v>
      </c>
      <c r="C3747" t="s">
        <v>18</v>
      </c>
      <c r="D3747">
        <v>2</v>
      </c>
      <c r="E3747">
        <v>6549</v>
      </c>
      <c r="F3747">
        <v>211.26</v>
      </c>
      <c r="G3747">
        <v>1621.79</v>
      </c>
      <c r="H3747">
        <v>0.80600000000000005</v>
      </c>
      <c r="I3747">
        <v>0.8</v>
      </c>
      <c r="J3747">
        <v>31</v>
      </c>
      <c r="K3747">
        <v>2.39</v>
      </c>
      <c r="L3747">
        <v>15</v>
      </c>
      <c r="M3747">
        <v>0</v>
      </c>
      <c r="N3747" t="s">
        <v>609</v>
      </c>
      <c r="O3747" t="s">
        <v>749</v>
      </c>
      <c r="P3747">
        <v>633.78</v>
      </c>
      <c r="Q3747" t="s">
        <v>20</v>
      </c>
    </row>
    <row r="3748" spans="1:17" x14ac:dyDescent="0.25">
      <c r="A3748">
        <v>3784</v>
      </c>
      <c r="B3748" t="s">
        <v>17</v>
      </c>
      <c r="C3748" t="s">
        <v>23</v>
      </c>
      <c r="D3748">
        <v>6</v>
      </c>
      <c r="E3748">
        <v>7555.26</v>
      </c>
      <c r="F3748">
        <v>204.2</v>
      </c>
      <c r="G3748">
        <v>1920.93</v>
      </c>
      <c r="H3748">
        <v>1</v>
      </c>
      <c r="I3748">
        <v>1.5</v>
      </c>
      <c r="J3748">
        <v>35</v>
      </c>
      <c r="K3748">
        <v>1.51</v>
      </c>
      <c r="L3748">
        <v>14</v>
      </c>
      <c r="M3748">
        <v>1</v>
      </c>
      <c r="N3748" t="s">
        <v>163</v>
      </c>
      <c r="O3748" t="s">
        <v>213</v>
      </c>
      <c r="P3748">
        <v>1837.8</v>
      </c>
      <c r="Q3748" t="s">
        <v>20</v>
      </c>
    </row>
    <row r="3749" spans="1:17" x14ac:dyDescent="0.25">
      <c r="A3749">
        <v>3785</v>
      </c>
      <c r="B3749" t="s">
        <v>17</v>
      </c>
      <c r="C3749" t="s">
        <v>18</v>
      </c>
      <c r="D3749">
        <v>5</v>
      </c>
      <c r="E3749">
        <v>5189.2700000000004</v>
      </c>
      <c r="F3749">
        <v>199.59</v>
      </c>
      <c r="G3749">
        <v>1258.76</v>
      </c>
      <c r="H3749">
        <v>0.53800000000000003</v>
      </c>
      <c r="I3749">
        <v>0.8</v>
      </c>
      <c r="J3749">
        <v>12</v>
      </c>
      <c r="K3749">
        <v>1.33</v>
      </c>
      <c r="L3749">
        <v>8</v>
      </c>
      <c r="M3749">
        <v>1</v>
      </c>
      <c r="N3749" t="s">
        <v>37</v>
      </c>
      <c r="O3749" t="s">
        <v>150</v>
      </c>
      <c r="P3749">
        <v>1496.93</v>
      </c>
      <c r="Q3749" t="s">
        <v>20</v>
      </c>
    </row>
    <row r="3750" spans="1:17" x14ac:dyDescent="0.25">
      <c r="A3750">
        <v>3786</v>
      </c>
      <c r="B3750" t="s">
        <v>17</v>
      </c>
      <c r="C3750" t="s">
        <v>18</v>
      </c>
      <c r="D3750">
        <v>6</v>
      </c>
      <c r="E3750">
        <v>4325.54</v>
      </c>
      <c r="F3750">
        <v>160.21</v>
      </c>
      <c r="G3750">
        <v>757.61</v>
      </c>
      <c r="H3750">
        <v>0.88900000000000001</v>
      </c>
      <c r="I3750">
        <v>1.1000000000000001</v>
      </c>
      <c r="J3750">
        <v>22</v>
      </c>
      <c r="K3750">
        <v>1.73</v>
      </c>
      <c r="L3750">
        <v>11</v>
      </c>
      <c r="M3750">
        <v>1</v>
      </c>
      <c r="N3750" t="s">
        <v>352</v>
      </c>
      <c r="O3750" t="s">
        <v>791</v>
      </c>
      <c r="P3750">
        <v>1441.89</v>
      </c>
      <c r="Q3750" t="s">
        <v>20</v>
      </c>
    </row>
    <row r="3751" spans="1:17" x14ac:dyDescent="0.25">
      <c r="A3751">
        <v>3787</v>
      </c>
      <c r="B3751" t="s">
        <v>17</v>
      </c>
      <c r="C3751" t="s">
        <v>18</v>
      </c>
      <c r="D3751">
        <v>3</v>
      </c>
      <c r="E3751">
        <v>5209.42</v>
      </c>
      <c r="F3751">
        <v>173.65</v>
      </c>
      <c r="G3751">
        <v>270.73</v>
      </c>
      <c r="H3751">
        <v>0.83299999999999996</v>
      </c>
      <c r="I3751">
        <v>1.5</v>
      </c>
      <c r="J3751">
        <v>25</v>
      </c>
      <c r="K3751">
        <v>1.2</v>
      </c>
      <c r="L3751">
        <v>25</v>
      </c>
      <c r="M3751">
        <v>1</v>
      </c>
      <c r="N3751" t="s">
        <v>764</v>
      </c>
      <c r="O3751" t="s">
        <v>398</v>
      </c>
      <c r="P3751">
        <v>781.42</v>
      </c>
      <c r="Q3751" t="s">
        <v>20</v>
      </c>
    </row>
    <row r="3752" spans="1:17" x14ac:dyDescent="0.25">
      <c r="A3752">
        <v>3788</v>
      </c>
      <c r="B3752" t="s">
        <v>17</v>
      </c>
      <c r="C3752" t="s">
        <v>18</v>
      </c>
      <c r="D3752">
        <v>2</v>
      </c>
      <c r="E3752">
        <v>1482.86</v>
      </c>
      <c r="F3752">
        <v>185.36</v>
      </c>
      <c r="G3752">
        <v>284.74</v>
      </c>
      <c r="H3752">
        <v>0</v>
      </c>
      <c r="I3752">
        <v>0</v>
      </c>
      <c r="J3752">
        <v>0</v>
      </c>
      <c r="K3752">
        <v>1.83</v>
      </c>
      <c r="L3752">
        <v>0</v>
      </c>
      <c r="M3752">
        <v>0</v>
      </c>
      <c r="N3752" t="s">
        <v>145</v>
      </c>
      <c r="O3752" t="s">
        <v>820</v>
      </c>
      <c r="P3752">
        <v>556.08000000000004</v>
      </c>
      <c r="Q3752" t="s">
        <v>20</v>
      </c>
    </row>
    <row r="3753" spans="1:17" x14ac:dyDescent="0.25">
      <c r="A3753">
        <v>3789</v>
      </c>
      <c r="B3753" t="s">
        <v>17</v>
      </c>
      <c r="C3753" t="s">
        <v>23</v>
      </c>
      <c r="D3753">
        <v>4</v>
      </c>
      <c r="E3753">
        <v>6679.07</v>
      </c>
      <c r="F3753">
        <v>190.83</v>
      </c>
      <c r="G3753">
        <v>253.08</v>
      </c>
      <c r="H3753">
        <v>0.88600000000000001</v>
      </c>
      <c r="I3753">
        <v>0.9</v>
      </c>
      <c r="J3753">
        <v>31</v>
      </c>
      <c r="K3753">
        <v>3.42</v>
      </c>
      <c r="L3753">
        <v>0</v>
      </c>
      <c r="M3753">
        <v>0</v>
      </c>
      <c r="N3753" t="s">
        <v>112</v>
      </c>
      <c r="O3753" t="s">
        <v>554</v>
      </c>
      <c r="P3753">
        <v>1144.98</v>
      </c>
      <c r="Q3753" t="s">
        <v>20</v>
      </c>
    </row>
    <row r="3754" spans="1:17" x14ac:dyDescent="0.25">
      <c r="A3754">
        <v>3790</v>
      </c>
      <c r="B3754" t="s">
        <v>17</v>
      </c>
      <c r="C3754" t="s">
        <v>18</v>
      </c>
      <c r="D3754">
        <v>5</v>
      </c>
      <c r="E3754">
        <v>6664.23</v>
      </c>
      <c r="F3754">
        <v>208.26</v>
      </c>
      <c r="G3754">
        <v>1583.16</v>
      </c>
      <c r="H3754">
        <v>0.65600000000000003</v>
      </c>
      <c r="I3754">
        <v>1.9</v>
      </c>
      <c r="J3754">
        <v>27</v>
      </c>
      <c r="K3754">
        <v>1.22</v>
      </c>
      <c r="L3754">
        <v>24</v>
      </c>
      <c r="M3754">
        <v>1</v>
      </c>
      <c r="N3754" t="s">
        <v>719</v>
      </c>
      <c r="O3754" t="s">
        <v>301</v>
      </c>
      <c r="P3754">
        <v>1561.95</v>
      </c>
      <c r="Q3754" t="s">
        <v>20</v>
      </c>
    </row>
    <row r="3755" spans="1:17" x14ac:dyDescent="0.25">
      <c r="A3755">
        <v>3791</v>
      </c>
      <c r="B3755" t="s">
        <v>33</v>
      </c>
      <c r="C3755" t="s">
        <v>18</v>
      </c>
      <c r="D3755">
        <v>2</v>
      </c>
      <c r="E3755">
        <v>584.92999999999995</v>
      </c>
      <c r="F3755">
        <v>146.22999999999999</v>
      </c>
      <c r="G3755">
        <v>86.68</v>
      </c>
      <c r="H3755">
        <v>1</v>
      </c>
      <c r="I3755">
        <v>2</v>
      </c>
      <c r="J3755">
        <v>4</v>
      </c>
      <c r="K3755">
        <v>1</v>
      </c>
      <c r="L3755">
        <v>2</v>
      </c>
      <c r="M3755">
        <v>1</v>
      </c>
      <c r="N3755" t="s">
        <v>454</v>
      </c>
      <c r="O3755" t="s">
        <v>915</v>
      </c>
      <c r="P3755">
        <v>438.69</v>
      </c>
      <c r="Q3755" t="s">
        <v>52</v>
      </c>
    </row>
    <row r="3756" spans="1:17" x14ac:dyDescent="0.25">
      <c r="A3756">
        <v>3792</v>
      </c>
      <c r="B3756" t="s">
        <v>28</v>
      </c>
      <c r="C3756" t="s">
        <v>18</v>
      </c>
      <c r="D3756">
        <v>1</v>
      </c>
      <c r="E3756">
        <v>2639.73</v>
      </c>
      <c r="F3756">
        <v>293.3</v>
      </c>
      <c r="G3756">
        <v>851.34</v>
      </c>
      <c r="H3756">
        <v>1</v>
      </c>
      <c r="I3756">
        <v>1</v>
      </c>
      <c r="J3756">
        <v>9</v>
      </c>
      <c r="K3756">
        <v>1</v>
      </c>
      <c r="L3756">
        <v>9</v>
      </c>
      <c r="M3756">
        <v>1</v>
      </c>
      <c r="N3756" t="s">
        <v>511</v>
      </c>
      <c r="O3756" t="s">
        <v>511</v>
      </c>
      <c r="P3756">
        <v>439.95</v>
      </c>
      <c r="Q3756" t="s">
        <v>52</v>
      </c>
    </row>
    <row r="3757" spans="1:17" x14ac:dyDescent="0.25">
      <c r="A3757">
        <v>3793</v>
      </c>
      <c r="B3757" t="s">
        <v>33</v>
      </c>
      <c r="C3757" t="s">
        <v>23</v>
      </c>
      <c r="D3757">
        <v>3</v>
      </c>
      <c r="E3757">
        <v>4937.43</v>
      </c>
      <c r="F3757">
        <v>182.87</v>
      </c>
      <c r="G3757">
        <v>1342.25</v>
      </c>
      <c r="H3757">
        <v>0.74099999999999999</v>
      </c>
      <c r="I3757">
        <v>0.4</v>
      </c>
      <c r="J3757">
        <v>24</v>
      </c>
      <c r="K3757">
        <v>2.58</v>
      </c>
      <c r="L3757">
        <v>5</v>
      </c>
      <c r="M3757">
        <v>0</v>
      </c>
      <c r="N3757" t="s">
        <v>653</v>
      </c>
      <c r="O3757" t="s">
        <v>664</v>
      </c>
      <c r="P3757">
        <v>822.92</v>
      </c>
      <c r="Q3757" t="s">
        <v>20</v>
      </c>
    </row>
    <row r="3758" spans="1:17" x14ac:dyDescent="0.25">
      <c r="A3758">
        <v>3794</v>
      </c>
      <c r="B3758" t="s">
        <v>28</v>
      </c>
      <c r="C3758" t="s">
        <v>18</v>
      </c>
      <c r="D3758">
        <v>5</v>
      </c>
      <c r="E3758">
        <v>4484.6899999999996</v>
      </c>
      <c r="F3758">
        <v>213.56</v>
      </c>
      <c r="G3758">
        <v>946.43</v>
      </c>
      <c r="H3758">
        <v>0.76200000000000001</v>
      </c>
      <c r="I3758">
        <v>2</v>
      </c>
      <c r="J3758">
        <v>19</v>
      </c>
      <c r="K3758">
        <v>1.21</v>
      </c>
      <c r="L3758">
        <v>13</v>
      </c>
      <c r="M3758">
        <v>1</v>
      </c>
      <c r="N3758" t="s">
        <v>503</v>
      </c>
      <c r="O3758" t="s">
        <v>424</v>
      </c>
      <c r="P3758">
        <v>1601.7</v>
      </c>
      <c r="Q3758" t="s">
        <v>20</v>
      </c>
    </row>
    <row r="3759" spans="1:17" x14ac:dyDescent="0.25">
      <c r="A3759">
        <v>3795</v>
      </c>
      <c r="B3759" t="s">
        <v>33</v>
      </c>
      <c r="C3759" t="s">
        <v>23</v>
      </c>
      <c r="D3759">
        <v>3</v>
      </c>
      <c r="E3759">
        <v>2779.8</v>
      </c>
      <c r="F3759">
        <v>185.32</v>
      </c>
      <c r="G3759">
        <v>828.93</v>
      </c>
      <c r="H3759">
        <v>0.13300000000000001</v>
      </c>
      <c r="I3759">
        <v>0.8</v>
      </c>
      <c r="J3759">
        <v>14</v>
      </c>
      <c r="K3759">
        <v>1.71</v>
      </c>
      <c r="L3759">
        <v>6</v>
      </c>
      <c r="M3759">
        <v>1</v>
      </c>
      <c r="N3759" t="s">
        <v>439</v>
      </c>
      <c r="O3759" t="s">
        <v>883</v>
      </c>
      <c r="P3759">
        <v>833.94</v>
      </c>
      <c r="Q3759" t="s">
        <v>20</v>
      </c>
    </row>
    <row r="3760" spans="1:17" x14ac:dyDescent="0.25">
      <c r="A3760">
        <v>3796</v>
      </c>
      <c r="B3760" t="s">
        <v>28</v>
      </c>
      <c r="C3760" t="s">
        <v>18</v>
      </c>
      <c r="D3760">
        <v>3</v>
      </c>
      <c r="E3760">
        <v>7379.31</v>
      </c>
      <c r="F3760">
        <v>254.46</v>
      </c>
      <c r="G3760">
        <v>973.63</v>
      </c>
      <c r="H3760">
        <v>1</v>
      </c>
      <c r="I3760">
        <v>1</v>
      </c>
      <c r="J3760">
        <v>29</v>
      </c>
      <c r="K3760">
        <v>1.69</v>
      </c>
      <c r="L3760">
        <v>13</v>
      </c>
      <c r="M3760">
        <v>1</v>
      </c>
      <c r="N3760" t="s">
        <v>826</v>
      </c>
      <c r="O3760" t="s">
        <v>883</v>
      </c>
      <c r="P3760">
        <v>1145.07</v>
      </c>
      <c r="Q3760" t="s">
        <v>20</v>
      </c>
    </row>
    <row r="3761" spans="1:17" x14ac:dyDescent="0.25">
      <c r="A3761">
        <v>3797</v>
      </c>
      <c r="B3761" t="s">
        <v>17</v>
      </c>
      <c r="C3761" t="s">
        <v>23</v>
      </c>
      <c r="D3761">
        <v>5</v>
      </c>
      <c r="E3761">
        <v>5184.1899999999996</v>
      </c>
      <c r="F3761">
        <v>185.15</v>
      </c>
      <c r="G3761">
        <v>811.11</v>
      </c>
      <c r="H3761">
        <v>0.78600000000000003</v>
      </c>
      <c r="I3761">
        <v>0.4</v>
      </c>
      <c r="J3761">
        <v>27</v>
      </c>
      <c r="K3761">
        <v>2.0699999999999998</v>
      </c>
      <c r="L3761">
        <v>7</v>
      </c>
      <c r="M3761">
        <v>0</v>
      </c>
      <c r="N3761" t="s">
        <v>105</v>
      </c>
      <c r="O3761" t="s">
        <v>775</v>
      </c>
      <c r="P3761">
        <v>1388.62</v>
      </c>
      <c r="Q3761" t="s">
        <v>20</v>
      </c>
    </row>
    <row r="3762" spans="1:17" x14ac:dyDescent="0.25">
      <c r="A3762">
        <v>3798</v>
      </c>
      <c r="B3762" t="s">
        <v>17</v>
      </c>
      <c r="C3762" t="s">
        <v>18</v>
      </c>
      <c r="D3762">
        <v>1</v>
      </c>
      <c r="E3762">
        <v>1099.9100000000001</v>
      </c>
      <c r="F3762">
        <v>274.98</v>
      </c>
      <c r="G3762">
        <v>-9.7100000000000009</v>
      </c>
      <c r="H3762">
        <v>0</v>
      </c>
      <c r="I3762">
        <v>0</v>
      </c>
      <c r="J3762">
        <v>4</v>
      </c>
      <c r="K3762">
        <v>2</v>
      </c>
      <c r="L3762">
        <v>0</v>
      </c>
      <c r="M3762">
        <v>1</v>
      </c>
      <c r="N3762" t="s">
        <v>121</v>
      </c>
      <c r="O3762" t="s">
        <v>121</v>
      </c>
      <c r="P3762">
        <v>412.47</v>
      </c>
      <c r="Q3762" t="s">
        <v>52</v>
      </c>
    </row>
    <row r="3763" spans="1:17" x14ac:dyDescent="0.25">
      <c r="A3763">
        <v>3799</v>
      </c>
      <c r="B3763" t="s">
        <v>17</v>
      </c>
      <c r="C3763" t="s">
        <v>23</v>
      </c>
      <c r="D3763">
        <v>2</v>
      </c>
      <c r="E3763">
        <v>2859.77</v>
      </c>
      <c r="F3763">
        <v>259.98</v>
      </c>
      <c r="G3763">
        <v>871.34</v>
      </c>
      <c r="H3763">
        <v>0.72699999999999998</v>
      </c>
      <c r="I3763">
        <v>2.9</v>
      </c>
      <c r="J3763">
        <v>8</v>
      </c>
      <c r="K3763">
        <v>2</v>
      </c>
      <c r="L3763">
        <v>4</v>
      </c>
      <c r="M3763">
        <v>1</v>
      </c>
      <c r="N3763" t="s">
        <v>149</v>
      </c>
      <c r="O3763" t="s">
        <v>195</v>
      </c>
      <c r="P3763">
        <v>779.94</v>
      </c>
      <c r="Q3763" t="s">
        <v>20</v>
      </c>
    </row>
    <row r="3764" spans="1:17" x14ac:dyDescent="0.25">
      <c r="A3764">
        <v>3800</v>
      </c>
      <c r="B3764" t="s">
        <v>17</v>
      </c>
      <c r="C3764" t="s">
        <v>18</v>
      </c>
      <c r="D3764">
        <v>8</v>
      </c>
      <c r="E3764">
        <v>15941.78</v>
      </c>
      <c r="F3764">
        <v>237.94</v>
      </c>
      <c r="G3764">
        <v>-4222.99</v>
      </c>
      <c r="H3764">
        <v>0.73099999999999998</v>
      </c>
      <c r="I3764">
        <v>1.1000000000000001</v>
      </c>
      <c r="J3764">
        <v>67</v>
      </c>
      <c r="K3764">
        <v>2.82</v>
      </c>
      <c r="L3764">
        <v>6</v>
      </c>
      <c r="M3764">
        <v>0</v>
      </c>
      <c r="N3764" t="s">
        <v>151</v>
      </c>
      <c r="O3764" t="s">
        <v>755</v>
      </c>
      <c r="P3764">
        <v>2855.28</v>
      </c>
      <c r="Q3764" t="s">
        <v>36</v>
      </c>
    </row>
    <row r="3765" spans="1:17" x14ac:dyDescent="0.25">
      <c r="A3765">
        <v>3801</v>
      </c>
      <c r="B3765" t="s">
        <v>17</v>
      </c>
      <c r="C3765" t="s">
        <v>23</v>
      </c>
      <c r="D3765">
        <v>2</v>
      </c>
      <c r="E3765">
        <v>6359.54</v>
      </c>
      <c r="F3765">
        <v>264.98</v>
      </c>
      <c r="G3765">
        <v>1395.7</v>
      </c>
      <c r="H3765">
        <v>1</v>
      </c>
      <c r="I3765">
        <v>1</v>
      </c>
      <c r="J3765">
        <v>24</v>
      </c>
      <c r="K3765">
        <v>1.83</v>
      </c>
      <c r="L3765">
        <v>12</v>
      </c>
      <c r="M3765">
        <v>1</v>
      </c>
      <c r="N3765" t="s">
        <v>850</v>
      </c>
      <c r="O3765" t="s">
        <v>746</v>
      </c>
      <c r="P3765">
        <v>794.94</v>
      </c>
      <c r="Q3765" t="s">
        <v>20</v>
      </c>
    </row>
    <row r="3766" spans="1:17" x14ac:dyDescent="0.25">
      <c r="A3766">
        <v>3802</v>
      </c>
      <c r="B3766" t="s">
        <v>17</v>
      </c>
      <c r="C3766" t="s">
        <v>18</v>
      </c>
      <c r="D3766">
        <v>5</v>
      </c>
      <c r="E3766">
        <v>6287.26</v>
      </c>
      <c r="F3766">
        <v>184.92</v>
      </c>
      <c r="G3766">
        <v>1295.21</v>
      </c>
      <c r="H3766">
        <v>0.91200000000000003</v>
      </c>
      <c r="I3766">
        <v>1.8</v>
      </c>
      <c r="J3766">
        <v>32</v>
      </c>
      <c r="K3766">
        <v>1.63</v>
      </c>
      <c r="L3766">
        <v>13</v>
      </c>
      <c r="M3766">
        <v>1</v>
      </c>
      <c r="N3766" t="s">
        <v>414</v>
      </c>
      <c r="O3766" t="s">
        <v>638</v>
      </c>
      <c r="P3766">
        <v>1386.9</v>
      </c>
      <c r="Q3766" t="s">
        <v>20</v>
      </c>
    </row>
    <row r="3767" spans="1:17" x14ac:dyDescent="0.25">
      <c r="A3767">
        <v>3803</v>
      </c>
      <c r="B3767" t="s">
        <v>17</v>
      </c>
      <c r="C3767" t="s">
        <v>18</v>
      </c>
      <c r="D3767">
        <v>3</v>
      </c>
      <c r="E3767">
        <v>1309.82</v>
      </c>
      <c r="F3767">
        <v>145.54</v>
      </c>
      <c r="G3767">
        <v>485.04</v>
      </c>
      <c r="H3767">
        <v>0.77800000000000002</v>
      </c>
      <c r="I3767">
        <v>1.9</v>
      </c>
      <c r="J3767">
        <v>6</v>
      </c>
      <c r="K3767">
        <v>1</v>
      </c>
      <c r="L3767">
        <v>3</v>
      </c>
      <c r="M3767">
        <v>1</v>
      </c>
      <c r="N3767" t="s">
        <v>556</v>
      </c>
      <c r="O3767" t="s">
        <v>514</v>
      </c>
      <c r="P3767">
        <v>654.92999999999995</v>
      </c>
      <c r="Q3767" t="s">
        <v>20</v>
      </c>
    </row>
    <row r="3768" spans="1:17" x14ac:dyDescent="0.25">
      <c r="A3768">
        <v>3804</v>
      </c>
      <c r="B3768" t="s">
        <v>17</v>
      </c>
      <c r="C3768" t="s">
        <v>18</v>
      </c>
      <c r="D3768">
        <v>2</v>
      </c>
      <c r="E3768">
        <v>4149.8</v>
      </c>
      <c r="F3768">
        <v>159.61000000000001</v>
      </c>
      <c r="G3768">
        <v>626.78</v>
      </c>
      <c r="H3768">
        <v>1</v>
      </c>
      <c r="I3768">
        <v>1</v>
      </c>
      <c r="J3768">
        <v>26</v>
      </c>
      <c r="K3768">
        <v>1.04</v>
      </c>
      <c r="L3768">
        <v>15</v>
      </c>
      <c r="M3768">
        <v>1</v>
      </c>
      <c r="N3768" t="s">
        <v>926</v>
      </c>
      <c r="O3768" t="s">
        <v>994</v>
      </c>
      <c r="P3768">
        <v>478.83</v>
      </c>
      <c r="Q3768" t="s">
        <v>52</v>
      </c>
    </row>
    <row r="3769" spans="1:17" x14ac:dyDescent="0.25">
      <c r="A3769">
        <v>3805</v>
      </c>
      <c r="B3769" t="s">
        <v>33</v>
      </c>
      <c r="C3769" t="s">
        <v>18</v>
      </c>
      <c r="D3769">
        <v>2</v>
      </c>
      <c r="E3769">
        <v>4964.0200000000004</v>
      </c>
      <c r="F3769">
        <v>198.56</v>
      </c>
      <c r="G3769">
        <v>745.63</v>
      </c>
      <c r="H3769">
        <v>0.8</v>
      </c>
      <c r="I3769">
        <v>0.6</v>
      </c>
      <c r="J3769">
        <v>20</v>
      </c>
      <c r="K3769">
        <v>1.25</v>
      </c>
      <c r="L3769">
        <v>10</v>
      </c>
      <c r="M3769">
        <v>1</v>
      </c>
      <c r="N3769" t="s">
        <v>906</v>
      </c>
      <c r="O3769" t="s">
        <v>66</v>
      </c>
      <c r="P3769">
        <v>595.67999999999995</v>
      </c>
      <c r="Q3769" t="s">
        <v>20</v>
      </c>
    </row>
    <row r="3770" spans="1:17" x14ac:dyDescent="0.25">
      <c r="A3770">
        <v>3806</v>
      </c>
      <c r="B3770" t="s">
        <v>28</v>
      </c>
      <c r="C3770" t="s">
        <v>18</v>
      </c>
      <c r="D3770">
        <v>3</v>
      </c>
      <c r="E3770">
        <v>3029.61</v>
      </c>
      <c r="F3770">
        <v>159.44999999999999</v>
      </c>
      <c r="G3770">
        <v>582.97</v>
      </c>
      <c r="H3770">
        <v>0.78900000000000003</v>
      </c>
      <c r="I3770">
        <v>2.4</v>
      </c>
      <c r="J3770">
        <v>15</v>
      </c>
      <c r="K3770">
        <v>1.4</v>
      </c>
      <c r="L3770">
        <v>12</v>
      </c>
      <c r="M3770">
        <v>1</v>
      </c>
      <c r="N3770" t="s">
        <v>689</v>
      </c>
      <c r="O3770" t="s">
        <v>718</v>
      </c>
      <c r="P3770">
        <v>717.52</v>
      </c>
      <c r="Q3770" t="s">
        <v>20</v>
      </c>
    </row>
    <row r="3771" spans="1:17" x14ac:dyDescent="0.25">
      <c r="A3771">
        <v>3807</v>
      </c>
      <c r="B3771" t="s">
        <v>28</v>
      </c>
      <c r="C3771" t="s">
        <v>18</v>
      </c>
      <c r="D3771">
        <v>5</v>
      </c>
      <c r="E3771">
        <v>7964.16</v>
      </c>
      <c r="F3771">
        <v>221.23</v>
      </c>
      <c r="G3771">
        <v>1795.47</v>
      </c>
      <c r="H3771">
        <v>0.88900000000000001</v>
      </c>
      <c r="I3771">
        <v>1.4</v>
      </c>
      <c r="J3771">
        <v>32</v>
      </c>
      <c r="K3771">
        <v>1.72</v>
      </c>
      <c r="L3771">
        <v>20</v>
      </c>
      <c r="M3771">
        <v>1</v>
      </c>
      <c r="N3771" t="s">
        <v>380</v>
      </c>
      <c r="O3771" t="s">
        <v>1018</v>
      </c>
      <c r="P3771">
        <v>1659.22</v>
      </c>
      <c r="Q3771" t="s">
        <v>20</v>
      </c>
    </row>
    <row r="3772" spans="1:17" x14ac:dyDescent="0.25">
      <c r="A3772">
        <v>3808</v>
      </c>
      <c r="B3772" t="s">
        <v>28</v>
      </c>
      <c r="C3772" t="s">
        <v>23</v>
      </c>
      <c r="D3772">
        <v>4</v>
      </c>
      <c r="E3772">
        <v>4759.29</v>
      </c>
      <c r="F3772">
        <v>169.97</v>
      </c>
      <c r="G3772">
        <v>362.76</v>
      </c>
      <c r="H3772">
        <v>0</v>
      </c>
      <c r="I3772">
        <v>0.7</v>
      </c>
      <c r="J3772">
        <v>20</v>
      </c>
      <c r="K3772">
        <v>1.5</v>
      </c>
      <c r="L3772">
        <v>15</v>
      </c>
      <c r="M3772">
        <v>1</v>
      </c>
      <c r="N3772" t="s">
        <v>403</v>
      </c>
      <c r="O3772" t="s">
        <v>216</v>
      </c>
      <c r="P3772">
        <v>1019.82</v>
      </c>
      <c r="Q3772" t="s">
        <v>20</v>
      </c>
    </row>
    <row r="3773" spans="1:17" x14ac:dyDescent="0.25">
      <c r="A3773">
        <v>3809</v>
      </c>
      <c r="B3773" t="s">
        <v>17</v>
      </c>
      <c r="C3773" t="s">
        <v>18</v>
      </c>
      <c r="D3773">
        <v>6</v>
      </c>
      <c r="E3773">
        <v>4487.41</v>
      </c>
      <c r="F3773">
        <v>166.2</v>
      </c>
      <c r="G3773">
        <v>785.33</v>
      </c>
      <c r="H3773">
        <v>0.70399999999999996</v>
      </c>
      <c r="I3773">
        <v>0.3</v>
      </c>
      <c r="J3773">
        <v>18</v>
      </c>
      <c r="K3773">
        <v>1.39</v>
      </c>
      <c r="L3773">
        <v>10</v>
      </c>
      <c r="M3773">
        <v>1</v>
      </c>
      <c r="N3773" t="s">
        <v>131</v>
      </c>
      <c r="O3773" t="s">
        <v>132</v>
      </c>
      <c r="P3773">
        <v>1495.8</v>
      </c>
      <c r="Q3773" t="s">
        <v>20</v>
      </c>
    </row>
    <row r="3774" spans="1:17" x14ac:dyDescent="0.25">
      <c r="A3774">
        <v>3810</v>
      </c>
      <c r="B3774" t="s">
        <v>17</v>
      </c>
      <c r="C3774" t="s">
        <v>23</v>
      </c>
      <c r="D3774">
        <v>6</v>
      </c>
      <c r="E3774">
        <v>7171.14</v>
      </c>
      <c r="F3774">
        <v>193.81</v>
      </c>
      <c r="G3774">
        <v>1732.64</v>
      </c>
      <c r="H3774">
        <v>0.73</v>
      </c>
      <c r="I3774">
        <v>1.8</v>
      </c>
      <c r="J3774">
        <v>32</v>
      </c>
      <c r="K3774">
        <v>1.63</v>
      </c>
      <c r="L3774">
        <v>17</v>
      </c>
      <c r="M3774">
        <v>1</v>
      </c>
      <c r="N3774" t="s">
        <v>1010</v>
      </c>
      <c r="O3774" t="s">
        <v>431</v>
      </c>
      <c r="P3774">
        <v>1744.29</v>
      </c>
      <c r="Q3774" t="s">
        <v>20</v>
      </c>
    </row>
    <row r="3775" spans="1:17" x14ac:dyDescent="0.25">
      <c r="A3775">
        <v>3811</v>
      </c>
      <c r="B3775" t="s">
        <v>17</v>
      </c>
      <c r="C3775" t="s">
        <v>18</v>
      </c>
      <c r="D3775">
        <v>3</v>
      </c>
      <c r="E3775">
        <v>1629.91</v>
      </c>
      <c r="F3775">
        <v>203.74</v>
      </c>
      <c r="G3775">
        <v>453.63</v>
      </c>
      <c r="H3775">
        <v>0.875</v>
      </c>
      <c r="I3775">
        <v>0.9</v>
      </c>
      <c r="J3775">
        <v>7</v>
      </c>
      <c r="K3775">
        <v>2.14</v>
      </c>
      <c r="L3775">
        <v>3</v>
      </c>
      <c r="M3775">
        <v>1</v>
      </c>
      <c r="N3775" t="s">
        <v>444</v>
      </c>
      <c r="O3775" t="s">
        <v>27</v>
      </c>
      <c r="P3775">
        <v>916.83</v>
      </c>
      <c r="Q3775" t="s">
        <v>20</v>
      </c>
    </row>
    <row r="3776" spans="1:17" x14ac:dyDescent="0.25">
      <c r="A3776">
        <v>3812</v>
      </c>
      <c r="B3776" t="s">
        <v>17</v>
      </c>
      <c r="C3776" t="s">
        <v>18</v>
      </c>
      <c r="D3776">
        <v>6</v>
      </c>
      <c r="E3776">
        <v>10868.9</v>
      </c>
      <c r="F3776">
        <v>201.28</v>
      </c>
      <c r="G3776">
        <v>1247.3900000000001</v>
      </c>
      <c r="H3776">
        <v>0.94399999999999995</v>
      </c>
      <c r="I3776">
        <v>1.6</v>
      </c>
      <c r="J3776">
        <v>51</v>
      </c>
      <c r="K3776">
        <v>2.76</v>
      </c>
      <c r="L3776">
        <v>11</v>
      </c>
      <c r="M3776">
        <v>0</v>
      </c>
      <c r="N3776" t="s">
        <v>65</v>
      </c>
      <c r="O3776" t="s">
        <v>450</v>
      </c>
      <c r="P3776">
        <v>1811.52</v>
      </c>
      <c r="Q3776" t="s">
        <v>20</v>
      </c>
    </row>
    <row r="3777" spans="1:17" x14ac:dyDescent="0.25">
      <c r="A3777">
        <v>3813</v>
      </c>
      <c r="B3777" t="s">
        <v>17</v>
      </c>
      <c r="C3777" t="s">
        <v>18</v>
      </c>
      <c r="D3777">
        <v>9</v>
      </c>
      <c r="E3777">
        <v>9100.01</v>
      </c>
      <c r="F3777">
        <v>185.71</v>
      </c>
      <c r="G3777">
        <v>746.04</v>
      </c>
      <c r="H3777">
        <v>0.51</v>
      </c>
      <c r="I3777">
        <v>0.1</v>
      </c>
      <c r="J3777">
        <v>40</v>
      </c>
      <c r="K3777">
        <v>1.28</v>
      </c>
      <c r="L3777">
        <v>17</v>
      </c>
      <c r="M3777">
        <v>1</v>
      </c>
      <c r="N3777" t="s">
        <v>277</v>
      </c>
      <c r="O3777" t="s">
        <v>358</v>
      </c>
      <c r="P3777">
        <v>2507.08</v>
      </c>
      <c r="Q3777" t="s">
        <v>36</v>
      </c>
    </row>
    <row r="3778" spans="1:17" x14ac:dyDescent="0.25">
      <c r="A3778">
        <v>3814</v>
      </c>
      <c r="B3778" t="s">
        <v>17</v>
      </c>
      <c r="C3778" t="s">
        <v>23</v>
      </c>
      <c r="D3778">
        <v>3</v>
      </c>
      <c r="E3778">
        <v>1285.82</v>
      </c>
      <c r="F3778">
        <v>116.89</v>
      </c>
      <c r="G3778">
        <v>-55.09</v>
      </c>
      <c r="H3778">
        <v>0.63600000000000001</v>
      </c>
      <c r="I3778">
        <v>0.8</v>
      </c>
      <c r="J3778">
        <v>7</v>
      </c>
      <c r="K3778">
        <v>2.29</v>
      </c>
      <c r="L3778">
        <v>7</v>
      </c>
      <c r="M3778">
        <v>1</v>
      </c>
      <c r="N3778" t="s">
        <v>224</v>
      </c>
      <c r="O3778" t="s">
        <v>60</v>
      </c>
      <c r="P3778">
        <v>526</v>
      </c>
      <c r="Q3778" t="s">
        <v>20</v>
      </c>
    </row>
    <row r="3779" spans="1:17" x14ac:dyDescent="0.25">
      <c r="A3779">
        <v>3815</v>
      </c>
      <c r="B3779" t="s">
        <v>33</v>
      </c>
      <c r="C3779" t="s">
        <v>18</v>
      </c>
      <c r="D3779">
        <v>3</v>
      </c>
      <c r="E3779">
        <v>663.91</v>
      </c>
      <c r="F3779">
        <v>165.98</v>
      </c>
      <c r="G3779">
        <v>150.71</v>
      </c>
      <c r="H3779">
        <v>0.25</v>
      </c>
      <c r="I3779">
        <v>-0.3</v>
      </c>
      <c r="J3779">
        <v>1</v>
      </c>
      <c r="K3779">
        <v>1</v>
      </c>
      <c r="L3779">
        <v>1</v>
      </c>
      <c r="M3779">
        <v>1</v>
      </c>
      <c r="N3779" t="s">
        <v>815</v>
      </c>
      <c r="O3779" t="s">
        <v>770</v>
      </c>
      <c r="P3779">
        <v>746.91</v>
      </c>
      <c r="Q3779" t="s">
        <v>20</v>
      </c>
    </row>
    <row r="3780" spans="1:17" x14ac:dyDescent="0.25">
      <c r="A3780">
        <v>3816</v>
      </c>
      <c r="B3780" t="s">
        <v>33</v>
      </c>
      <c r="C3780" t="s">
        <v>23</v>
      </c>
      <c r="D3780">
        <v>8</v>
      </c>
      <c r="E3780">
        <v>15408.45</v>
      </c>
      <c r="F3780">
        <v>229.98</v>
      </c>
      <c r="G3780">
        <v>2694.33</v>
      </c>
      <c r="H3780">
        <v>0.89600000000000002</v>
      </c>
      <c r="I3780">
        <v>1.5</v>
      </c>
      <c r="J3780">
        <v>64</v>
      </c>
      <c r="K3780">
        <v>2.64</v>
      </c>
      <c r="L3780">
        <v>10</v>
      </c>
      <c r="M3780">
        <v>0</v>
      </c>
      <c r="N3780" t="s">
        <v>278</v>
      </c>
      <c r="O3780" t="s">
        <v>196</v>
      </c>
      <c r="P3780">
        <v>2759.76</v>
      </c>
      <c r="Q3780" t="s">
        <v>36</v>
      </c>
    </row>
    <row r="3781" spans="1:17" x14ac:dyDescent="0.25">
      <c r="A3781">
        <v>3817</v>
      </c>
      <c r="B3781" t="s">
        <v>33</v>
      </c>
      <c r="C3781" t="s">
        <v>23</v>
      </c>
      <c r="D3781">
        <v>7</v>
      </c>
      <c r="E3781">
        <v>6184.93</v>
      </c>
      <c r="F3781">
        <v>199.51</v>
      </c>
      <c r="G3781">
        <v>-692.88</v>
      </c>
      <c r="H3781">
        <v>0.80600000000000005</v>
      </c>
      <c r="I3781">
        <v>0.9</v>
      </c>
      <c r="J3781">
        <v>25</v>
      </c>
      <c r="K3781">
        <v>1.32</v>
      </c>
      <c r="L3781">
        <v>14</v>
      </c>
      <c r="M3781">
        <v>1</v>
      </c>
      <c r="N3781" t="s">
        <v>59</v>
      </c>
      <c r="O3781" t="s">
        <v>461</v>
      </c>
      <c r="P3781">
        <v>2094.86</v>
      </c>
      <c r="Q3781" t="s">
        <v>36</v>
      </c>
    </row>
    <row r="3782" spans="1:17" x14ac:dyDescent="0.25">
      <c r="A3782">
        <v>3818</v>
      </c>
      <c r="B3782" t="s">
        <v>17</v>
      </c>
      <c r="C3782" t="s">
        <v>18</v>
      </c>
      <c r="D3782">
        <v>4</v>
      </c>
      <c r="E3782">
        <v>2912.36</v>
      </c>
      <c r="F3782">
        <v>145.62</v>
      </c>
      <c r="G3782">
        <v>-35.29</v>
      </c>
      <c r="H3782">
        <v>0.8</v>
      </c>
      <c r="I3782">
        <v>1.2</v>
      </c>
      <c r="J3782">
        <v>18</v>
      </c>
      <c r="K3782">
        <v>2.2200000000000002</v>
      </c>
      <c r="L3782">
        <v>4</v>
      </c>
      <c r="M3782">
        <v>0</v>
      </c>
      <c r="N3782" t="s">
        <v>639</v>
      </c>
      <c r="O3782" t="s">
        <v>924</v>
      </c>
      <c r="P3782">
        <v>873.72</v>
      </c>
      <c r="Q3782" t="s">
        <v>20</v>
      </c>
    </row>
    <row r="3783" spans="1:17" x14ac:dyDescent="0.25">
      <c r="A3783">
        <v>3819</v>
      </c>
      <c r="B3783" t="s">
        <v>33</v>
      </c>
      <c r="C3783" t="s">
        <v>23</v>
      </c>
      <c r="D3783">
        <v>2</v>
      </c>
      <c r="E3783">
        <v>1894.63</v>
      </c>
      <c r="F3783">
        <v>126.31</v>
      </c>
      <c r="G3783">
        <v>502.57</v>
      </c>
      <c r="H3783">
        <v>1</v>
      </c>
      <c r="I3783">
        <v>1.4</v>
      </c>
      <c r="J3783">
        <v>15</v>
      </c>
      <c r="K3783">
        <v>1</v>
      </c>
      <c r="L3783">
        <v>12</v>
      </c>
      <c r="M3783">
        <v>1</v>
      </c>
      <c r="N3783" t="s">
        <v>898</v>
      </c>
      <c r="O3783" t="s">
        <v>721</v>
      </c>
      <c r="P3783">
        <v>378.93</v>
      </c>
      <c r="Q3783" t="s">
        <v>52</v>
      </c>
    </row>
    <row r="3784" spans="1:17" x14ac:dyDescent="0.25">
      <c r="A3784">
        <v>3820</v>
      </c>
      <c r="B3784" t="s">
        <v>33</v>
      </c>
      <c r="C3784" t="s">
        <v>18</v>
      </c>
      <c r="D3784">
        <v>3</v>
      </c>
      <c r="E3784">
        <v>1149.8499999999999</v>
      </c>
      <c r="F3784">
        <v>143.72999999999999</v>
      </c>
      <c r="G3784">
        <v>202.68</v>
      </c>
      <c r="H3784">
        <v>1</v>
      </c>
      <c r="I3784">
        <v>1.8</v>
      </c>
      <c r="J3784">
        <v>6</v>
      </c>
      <c r="K3784">
        <v>1</v>
      </c>
      <c r="L3784">
        <v>0</v>
      </c>
      <c r="M3784">
        <v>1</v>
      </c>
      <c r="N3784" t="s">
        <v>653</v>
      </c>
      <c r="O3784" t="s">
        <v>793</v>
      </c>
      <c r="P3784">
        <v>646.78</v>
      </c>
      <c r="Q3784" t="s">
        <v>20</v>
      </c>
    </row>
    <row r="3785" spans="1:17" x14ac:dyDescent="0.25">
      <c r="A3785">
        <v>3821</v>
      </c>
      <c r="B3785" t="s">
        <v>33</v>
      </c>
      <c r="C3785" t="s">
        <v>23</v>
      </c>
      <c r="D3785">
        <v>4</v>
      </c>
      <c r="E3785">
        <v>2281.61</v>
      </c>
      <c r="F3785">
        <v>152.11000000000001</v>
      </c>
      <c r="G3785">
        <v>837.26</v>
      </c>
      <c r="H3785">
        <v>0.93300000000000005</v>
      </c>
      <c r="I3785">
        <v>1.7</v>
      </c>
      <c r="J3785">
        <v>14</v>
      </c>
      <c r="K3785">
        <v>1.36</v>
      </c>
      <c r="L3785">
        <v>5</v>
      </c>
      <c r="M3785">
        <v>1</v>
      </c>
      <c r="N3785" t="s">
        <v>287</v>
      </c>
      <c r="O3785" t="s">
        <v>398</v>
      </c>
      <c r="P3785">
        <v>912.66</v>
      </c>
      <c r="Q3785" t="s">
        <v>20</v>
      </c>
    </row>
    <row r="3786" spans="1:17" x14ac:dyDescent="0.25">
      <c r="A3786">
        <v>3822</v>
      </c>
      <c r="B3786" t="s">
        <v>33</v>
      </c>
      <c r="C3786" t="s">
        <v>18</v>
      </c>
      <c r="D3786">
        <v>5</v>
      </c>
      <c r="E3786">
        <v>5586</v>
      </c>
      <c r="F3786">
        <v>169.27</v>
      </c>
      <c r="G3786">
        <v>1034.69</v>
      </c>
      <c r="H3786">
        <v>0.72699999999999998</v>
      </c>
      <c r="I3786">
        <v>1.7</v>
      </c>
      <c r="J3786">
        <v>24</v>
      </c>
      <c r="K3786">
        <v>1.67</v>
      </c>
      <c r="L3786">
        <v>8</v>
      </c>
      <c r="M3786">
        <v>1</v>
      </c>
      <c r="N3786" t="s">
        <v>375</v>
      </c>
      <c r="O3786" t="s">
        <v>466</v>
      </c>
      <c r="P3786">
        <v>1269.53</v>
      </c>
      <c r="Q3786" t="s">
        <v>20</v>
      </c>
    </row>
    <row r="3787" spans="1:17" x14ac:dyDescent="0.25">
      <c r="A3787">
        <v>3823</v>
      </c>
      <c r="B3787" t="s">
        <v>17</v>
      </c>
      <c r="C3787" t="s">
        <v>23</v>
      </c>
      <c r="D3787">
        <v>3</v>
      </c>
      <c r="E3787">
        <v>1569.84</v>
      </c>
      <c r="F3787">
        <v>174.43</v>
      </c>
      <c r="G3787">
        <v>462.25</v>
      </c>
      <c r="H3787">
        <v>0</v>
      </c>
      <c r="I3787">
        <v>-0.9</v>
      </c>
      <c r="J3787">
        <v>0</v>
      </c>
      <c r="K3787">
        <v>1.83</v>
      </c>
      <c r="L3787">
        <v>0</v>
      </c>
      <c r="M3787">
        <v>0</v>
      </c>
      <c r="N3787" t="s">
        <v>799</v>
      </c>
      <c r="O3787" t="s">
        <v>48</v>
      </c>
      <c r="P3787">
        <v>784.94</v>
      </c>
      <c r="Q3787" t="s">
        <v>20</v>
      </c>
    </row>
    <row r="3788" spans="1:17" x14ac:dyDescent="0.25">
      <c r="A3788">
        <v>3824</v>
      </c>
      <c r="B3788" t="s">
        <v>17</v>
      </c>
      <c r="C3788" t="s">
        <v>18</v>
      </c>
      <c r="D3788">
        <v>1</v>
      </c>
      <c r="E3788">
        <v>100</v>
      </c>
      <c r="F3788">
        <v>100</v>
      </c>
      <c r="G3788">
        <v>28.5</v>
      </c>
      <c r="H3788">
        <v>0</v>
      </c>
      <c r="I3788">
        <v>-1</v>
      </c>
      <c r="J3788">
        <v>0</v>
      </c>
      <c r="K3788">
        <v>1.83</v>
      </c>
      <c r="L3788">
        <v>0</v>
      </c>
      <c r="M3788">
        <v>0</v>
      </c>
      <c r="N3788" t="s">
        <v>921</v>
      </c>
      <c r="O3788" t="s">
        <v>921</v>
      </c>
      <c r="P3788">
        <v>150</v>
      </c>
      <c r="Q3788" t="s">
        <v>52</v>
      </c>
    </row>
    <row r="3789" spans="1:17" x14ac:dyDescent="0.25">
      <c r="A3789">
        <v>3825</v>
      </c>
      <c r="B3789" t="s">
        <v>17</v>
      </c>
      <c r="C3789" t="s">
        <v>18</v>
      </c>
      <c r="D3789">
        <v>3</v>
      </c>
      <c r="E3789">
        <v>1629.81</v>
      </c>
      <c r="F3789">
        <v>181.09</v>
      </c>
      <c r="G3789">
        <v>219.31</v>
      </c>
      <c r="H3789">
        <v>0.111</v>
      </c>
      <c r="I3789">
        <v>-0.8</v>
      </c>
      <c r="J3789">
        <v>5</v>
      </c>
      <c r="K3789">
        <v>1</v>
      </c>
      <c r="L3789">
        <v>5</v>
      </c>
      <c r="M3789">
        <v>1</v>
      </c>
      <c r="N3789" t="s">
        <v>828</v>
      </c>
      <c r="O3789" t="s">
        <v>504</v>
      </c>
      <c r="P3789">
        <v>814.9</v>
      </c>
      <c r="Q3789" t="s">
        <v>20</v>
      </c>
    </row>
    <row r="3790" spans="1:17" x14ac:dyDescent="0.25">
      <c r="A3790">
        <v>3826</v>
      </c>
      <c r="B3790" t="s">
        <v>17</v>
      </c>
      <c r="C3790" t="s">
        <v>18</v>
      </c>
      <c r="D3790">
        <v>5</v>
      </c>
      <c r="E3790">
        <v>9809.0499999999993</v>
      </c>
      <c r="F3790">
        <v>200.18</v>
      </c>
      <c r="G3790">
        <v>1939.94</v>
      </c>
      <c r="H3790">
        <v>0.91800000000000004</v>
      </c>
      <c r="I3790">
        <v>1.1000000000000001</v>
      </c>
      <c r="J3790">
        <v>45</v>
      </c>
      <c r="K3790">
        <v>1.91</v>
      </c>
      <c r="L3790">
        <v>36</v>
      </c>
      <c r="M3790">
        <v>1</v>
      </c>
      <c r="N3790" t="s">
        <v>471</v>
      </c>
      <c r="O3790" t="s">
        <v>192</v>
      </c>
      <c r="P3790">
        <v>1501.35</v>
      </c>
      <c r="Q3790" t="s">
        <v>20</v>
      </c>
    </row>
    <row r="3791" spans="1:17" x14ac:dyDescent="0.25">
      <c r="A3791">
        <v>3827</v>
      </c>
      <c r="B3791" t="s">
        <v>33</v>
      </c>
      <c r="C3791" t="s">
        <v>23</v>
      </c>
      <c r="D3791">
        <v>5</v>
      </c>
      <c r="E3791">
        <v>8544.5400000000009</v>
      </c>
      <c r="F3791">
        <v>244.13</v>
      </c>
      <c r="G3791">
        <v>2473.79</v>
      </c>
      <c r="H3791">
        <v>0.91400000000000003</v>
      </c>
      <c r="I3791">
        <v>0.8</v>
      </c>
      <c r="J3791">
        <v>32</v>
      </c>
      <c r="K3791">
        <v>1.5</v>
      </c>
      <c r="L3791">
        <v>7</v>
      </c>
      <c r="M3791">
        <v>1</v>
      </c>
      <c r="N3791" t="s">
        <v>47</v>
      </c>
      <c r="O3791" t="s">
        <v>184</v>
      </c>
      <c r="P3791">
        <v>1830.98</v>
      </c>
      <c r="Q3791" t="s">
        <v>20</v>
      </c>
    </row>
    <row r="3792" spans="1:17" x14ac:dyDescent="0.25">
      <c r="A3792">
        <v>3828</v>
      </c>
      <c r="B3792" t="s">
        <v>33</v>
      </c>
      <c r="C3792" t="s">
        <v>18</v>
      </c>
      <c r="D3792">
        <v>3</v>
      </c>
      <c r="E3792">
        <v>5738.23</v>
      </c>
      <c r="F3792">
        <v>204.94</v>
      </c>
      <c r="G3792">
        <v>1479.58</v>
      </c>
      <c r="H3792">
        <v>0.71399999999999997</v>
      </c>
      <c r="I3792">
        <v>0.7</v>
      </c>
      <c r="J3792">
        <v>20</v>
      </c>
      <c r="K3792">
        <v>2</v>
      </c>
      <c r="L3792">
        <v>15</v>
      </c>
      <c r="M3792">
        <v>1</v>
      </c>
      <c r="N3792" t="s">
        <v>787</v>
      </c>
      <c r="O3792" t="s">
        <v>293</v>
      </c>
      <c r="P3792">
        <v>922.23</v>
      </c>
      <c r="Q3792" t="s">
        <v>20</v>
      </c>
    </row>
    <row r="3793" spans="1:17" x14ac:dyDescent="0.25">
      <c r="A3793">
        <v>3830</v>
      </c>
      <c r="B3793" t="s">
        <v>33</v>
      </c>
      <c r="C3793" t="s">
        <v>23</v>
      </c>
      <c r="D3793">
        <v>10</v>
      </c>
      <c r="E3793">
        <v>16507.41</v>
      </c>
      <c r="F3793">
        <v>166.74</v>
      </c>
      <c r="G3793">
        <v>3287.89</v>
      </c>
      <c r="H3793">
        <v>0.70699999999999996</v>
      </c>
      <c r="I3793">
        <v>1.6</v>
      </c>
      <c r="J3793">
        <v>94</v>
      </c>
      <c r="K3793">
        <v>1.68</v>
      </c>
      <c r="L3793">
        <v>60</v>
      </c>
      <c r="M3793">
        <v>1</v>
      </c>
      <c r="N3793" t="s">
        <v>256</v>
      </c>
      <c r="O3793" t="s">
        <v>355</v>
      </c>
      <c r="P3793">
        <v>2501.1</v>
      </c>
      <c r="Q3793" t="s">
        <v>36</v>
      </c>
    </row>
    <row r="3794" spans="1:17" x14ac:dyDescent="0.25">
      <c r="A3794">
        <v>3831</v>
      </c>
      <c r="B3794" t="s">
        <v>33</v>
      </c>
      <c r="C3794" t="s">
        <v>18</v>
      </c>
      <c r="D3794">
        <v>4</v>
      </c>
      <c r="E3794">
        <v>4103.5200000000004</v>
      </c>
      <c r="F3794">
        <v>186.52</v>
      </c>
      <c r="G3794">
        <v>168.47</v>
      </c>
      <c r="H3794">
        <v>0.63600000000000001</v>
      </c>
      <c r="I3794">
        <v>0.9</v>
      </c>
      <c r="J3794">
        <v>22</v>
      </c>
      <c r="K3794">
        <v>1.23</v>
      </c>
      <c r="L3794">
        <v>7</v>
      </c>
      <c r="M3794">
        <v>1</v>
      </c>
      <c r="N3794" t="s">
        <v>1010</v>
      </c>
      <c r="O3794" t="s">
        <v>883</v>
      </c>
      <c r="P3794">
        <v>1119.1199999999999</v>
      </c>
      <c r="Q3794" t="s">
        <v>20</v>
      </c>
    </row>
    <row r="3795" spans="1:17" x14ac:dyDescent="0.25">
      <c r="A3795">
        <v>3832</v>
      </c>
      <c r="B3795" t="s">
        <v>33</v>
      </c>
      <c r="C3795" t="s">
        <v>18</v>
      </c>
      <c r="D3795">
        <v>4</v>
      </c>
      <c r="E3795">
        <v>2609.67</v>
      </c>
      <c r="F3795">
        <v>153.51</v>
      </c>
      <c r="G3795">
        <v>158.63999999999999</v>
      </c>
      <c r="H3795">
        <v>5.8999999999999997E-2</v>
      </c>
      <c r="I3795">
        <v>-0.9</v>
      </c>
      <c r="J3795">
        <v>12</v>
      </c>
      <c r="K3795">
        <v>2.5</v>
      </c>
      <c r="L3795">
        <v>0</v>
      </c>
      <c r="M3795">
        <v>0</v>
      </c>
      <c r="N3795" t="s">
        <v>618</v>
      </c>
      <c r="O3795" t="s">
        <v>711</v>
      </c>
      <c r="P3795">
        <v>921.06</v>
      </c>
      <c r="Q3795" t="s">
        <v>20</v>
      </c>
    </row>
    <row r="3796" spans="1:17" x14ac:dyDescent="0.25">
      <c r="A3796">
        <v>3833</v>
      </c>
      <c r="B3796" t="s">
        <v>17</v>
      </c>
      <c r="C3796" t="s">
        <v>18</v>
      </c>
      <c r="D3796">
        <v>4</v>
      </c>
      <c r="E3796">
        <v>7733.89</v>
      </c>
      <c r="F3796">
        <v>203.52</v>
      </c>
      <c r="G3796">
        <v>117.89</v>
      </c>
      <c r="H3796">
        <v>1</v>
      </c>
      <c r="I3796">
        <v>1.8</v>
      </c>
      <c r="J3796">
        <v>38</v>
      </c>
      <c r="K3796">
        <v>1.29</v>
      </c>
      <c r="L3796">
        <v>27</v>
      </c>
      <c r="M3796">
        <v>1</v>
      </c>
      <c r="N3796" t="s">
        <v>612</v>
      </c>
      <c r="O3796" t="s">
        <v>1006</v>
      </c>
      <c r="P3796">
        <v>1221.1199999999999</v>
      </c>
      <c r="Q3796" t="s">
        <v>20</v>
      </c>
    </row>
    <row r="3797" spans="1:17" x14ac:dyDescent="0.25">
      <c r="A3797">
        <v>3834</v>
      </c>
      <c r="B3797" t="s">
        <v>33</v>
      </c>
      <c r="C3797" t="s">
        <v>23</v>
      </c>
      <c r="D3797">
        <v>4</v>
      </c>
      <c r="E3797">
        <v>6269.24</v>
      </c>
      <c r="F3797">
        <v>169.44</v>
      </c>
      <c r="G3797">
        <v>2044.88</v>
      </c>
      <c r="H3797">
        <v>0.94599999999999995</v>
      </c>
      <c r="I3797">
        <v>1</v>
      </c>
      <c r="J3797">
        <v>34</v>
      </c>
      <c r="K3797">
        <v>1</v>
      </c>
      <c r="L3797">
        <v>18</v>
      </c>
      <c r="M3797">
        <v>1</v>
      </c>
      <c r="N3797" t="s">
        <v>147</v>
      </c>
      <c r="O3797" t="s">
        <v>495</v>
      </c>
      <c r="P3797">
        <v>1016.64</v>
      </c>
      <c r="Q3797" t="s">
        <v>20</v>
      </c>
    </row>
    <row r="3798" spans="1:17" x14ac:dyDescent="0.25">
      <c r="A3798">
        <v>3835</v>
      </c>
      <c r="B3798" t="s">
        <v>28</v>
      </c>
      <c r="C3798" t="s">
        <v>18</v>
      </c>
      <c r="D3798">
        <v>4</v>
      </c>
      <c r="E3798">
        <v>5843.07</v>
      </c>
      <c r="F3798">
        <v>216.41</v>
      </c>
      <c r="G3798">
        <v>1018.41</v>
      </c>
      <c r="H3798">
        <v>0.81499999999999995</v>
      </c>
      <c r="I3798">
        <v>1.2</v>
      </c>
      <c r="J3798">
        <v>22</v>
      </c>
      <c r="K3798">
        <v>1.64</v>
      </c>
      <c r="L3798">
        <v>14</v>
      </c>
      <c r="M3798">
        <v>1</v>
      </c>
      <c r="N3798" t="s">
        <v>854</v>
      </c>
      <c r="O3798" t="s">
        <v>1016</v>
      </c>
      <c r="P3798">
        <v>1298.46</v>
      </c>
      <c r="Q3798" t="s">
        <v>20</v>
      </c>
    </row>
    <row r="3799" spans="1:17" x14ac:dyDescent="0.25">
      <c r="A3799">
        <v>3836</v>
      </c>
      <c r="B3799" t="s">
        <v>28</v>
      </c>
      <c r="C3799" t="s">
        <v>18</v>
      </c>
      <c r="D3799">
        <v>3</v>
      </c>
      <c r="E3799">
        <v>4129.4799999999996</v>
      </c>
      <c r="F3799">
        <v>172.06</v>
      </c>
      <c r="G3799">
        <v>-104.95</v>
      </c>
      <c r="H3799">
        <v>0.91700000000000004</v>
      </c>
      <c r="I3799">
        <v>1.1000000000000001</v>
      </c>
      <c r="J3799">
        <v>22</v>
      </c>
      <c r="K3799">
        <v>1.55</v>
      </c>
      <c r="L3799">
        <v>12</v>
      </c>
      <c r="M3799">
        <v>1</v>
      </c>
      <c r="N3799" t="s">
        <v>492</v>
      </c>
      <c r="O3799" t="s">
        <v>723</v>
      </c>
      <c r="P3799">
        <v>774.27</v>
      </c>
      <c r="Q3799" t="s">
        <v>20</v>
      </c>
    </row>
    <row r="3800" spans="1:17" x14ac:dyDescent="0.25">
      <c r="A3800">
        <v>3837</v>
      </c>
      <c r="B3800" t="s">
        <v>17</v>
      </c>
      <c r="C3800" t="s">
        <v>18</v>
      </c>
      <c r="D3800">
        <v>4</v>
      </c>
      <c r="E3800">
        <v>4779.3500000000004</v>
      </c>
      <c r="F3800">
        <v>136.55000000000001</v>
      </c>
      <c r="G3800">
        <v>1096.81</v>
      </c>
      <c r="H3800">
        <v>0.91400000000000003</v>
      </c>
      <c r="I3800">
        <v>2.5</v>
      </c>
      <c r="J3800">
        <v>32</v>
      </c>
      <c r="K3800">
        <v>1.25</v>
      </c>
      <c r="L3800">
        <v>16</v>
      </c>
      <c r="M3800">
        <v>1</v>
      </c>
      <c r="N3800" t="s">
        <v>498</v>
      </c>
      <c r="O3800" t="s">
        <v>590</v>
      </c>
      <c r="P3800">
        <v>819.3</v>
      </c>
      <c r="Q3800" t="s">
        <v>20</v>
      </c>
    </row>
    <row r="3801" spans="1:17" x14ac:dyDescent="0.25">
      <c r="A3801">
        <v>3838</v>
      </c>
      <c r="B3801" t="s">
        <v>17</v>
      </c>
      <c r="C3801" t="s">
        <v>23</v>
      </c>
      <c r="D3801">
        <v>9</v>
      </c>
      <c r="E3801">
        <v>16023.5</v>
      </c>
      <c r="F3801">
        <v>157.09</v>
      </c>
      <c r="G3801">
        <v>2516.12</v>
      </c>
      <c r="H3801">
        <v>0.99</v>
      </c>
      <c r="I3801">
        <v>1.6</v>
      </c>
      <c r="J3801">
        <v>101</v>
      </c>
      <c r="K3801">
        <v>1.51</v>
      </c>
      <c r="L3801">
        <v>48</v>
      </c>
      <c r="M3801">
        <v>1</v>
      </c>
      <c r="N3801" t="s">
        <v>661</v>
      </c>
      <c r="O3801" t="s">
        <v>547</v>
      </c>
      <c r="P3801">
        <v>2120.7199999999998</v>
      </c>
      <c r="Q3801" t="s">
        <v>36</v>
      </c>
    </row>
    <row r="3802" spans="1:17" x14ac:dyDescent="0.25">
      <c r="A3802">
        <v>3839</v>
      </c>
      <c r="B3802" t="s">
        <v>17</v>
      </c>
      <c r="C3802" t="s">
        <v>18</v>
      </c>
      <c r="D3802">
        <v>5</v>
      </c>
      <c r="E3802">
        <v>5224.3900000000003</v>
      </c>
      <c r="F3802">
        <v>186.59</v>
      </c>
      <c r="G3802">
        <v>-286.07</v>
      </c>
      <c r="H3802">
        <v>0.64300000000000002</v>
      </c>
      <c r="I3802">
        <v>0.9</v>
      </c>
      <c r="J3802">
        <v>27</v>
      </c>
      <c r="K3802">
        <v>1.26</v>
      </c>
      <c r="L3802">
        <v>8</v>
      </c>
      <c r="M3802">
        <v>1</v>
      </c>
      <c r="N3802" t="s">
        <v>459</v>
      </c>
      <c r="O3802" t="s">
        <v>44</v>
      </c>
      <c r="P3802">
        <v>1399.43</v>
      </c>
      <c r="Q3802" t="s">
        <v>20</v>
      </c>
    </row>
    <row r="3803" spans="1:17" x14ac:dyDescent="0.25">
      <c r="A3803">
        <v>3840</v>
      </c>
      <c r="B3803" t="s">
        <v>17</v>
      </c>
      <c r="C3803" t="s">
        <v>18</v>
      </c>
      <c r="D3803">
        <v>4</v>
      </c>
      <c r="E3803">
        <v>3179.74</v>
      </c>
      <c r="F3803">
        <v>176.65</v>
      </c>
      <c r="G3803">
        <v>699.03</v>
      </c>
      <c r="H3803">
        <v>0.88900000000000001</v>
      </c>
      <c r="I3803">
        <v>0.9</v>
      </c>
      <c r="J3803">
        <v>16</v>
      </c>
      <c r="K3803">
        <v>1.19</v>
      </c>
      <c r="L3803">
        <v>7</v>
      </c>
      <c r="M3803">
        <v>1</v>
      </c>
      <c r="N3803" t="s">
        <v>1019</v>
      </c>
      <c r="O3803" t="s">
        <v>496</v>
      </c>
      <c r="P3803">
        <v>1059.9000000000001</v>
      </c>
      <c r="Q3803" t="s">
        <v>20</v>
      </c>
    </row>
    <row r="3804" spans="1:17" x14ac:dyDescent="0.25">
      <c r="A3804">
        <v>3841</v>
      </c>
      <c r="B3804" t="s">
        <v>17</v>
      </c>
      <c r="C3804" t="s">
        <v>23</v>
      </c>
      <c r="D3804">
        <v>6</v>
      </c>
      <c r="E3804">
        <v>2629.62</v>
      </c>
      <c r="F3804">
        <v>219.14</v>
      </c>
      <c r="G3804">
        <v>314.67</v>
      </c>
      <c r="H3804">
        <v>0.5</v>
      </c>
      <c r="I3804">
        <v>0.6</v>
      </c>
      <c r="J3804">
        <v>9</v>
      </c>
      <c r="K3804">
        <v>1.67</v>
      </c>
      <c r="L3804">
        <v>6</v>
      </c>
      <c r="M3804">
        <v>1</v>
      </c>
      <c r="N3804" t="s">
        <v>569</v>
      </c>
      <c r="O3804" t="s">
        <v>314</v>
      </c>
      <c r="P3804">
        <v>1972.26</v>
      </c>
      <c r="Q3804" t="s">
        <v>20</v>
      </c>
    </row>
    <row r="3805" spans="1:17" x14ac:dyDescent="0.25">
      <c r="A3805">
        <v>3842</v>
      </c>
      <c r="B3805" t="s">
        <v>17</v>
      </c>
      <c r="C3805" t="s">
        <v>18</v>
      </c>
      <c r="D3805">
        <v>1</v>
      </c>
      <c r="E3805">
        <v>119.98</v>
      </c>
      <c r="F3805">
        <v>119.98</v>
      </c>
      <c r="G3805">
        <v>47.72</v>
      </c>
      <c r="H3805">
        <v>0</v>
      </c>
      <c r="I3805">
        <v>-1</v>
      </c>
      <c r="J3805">
        <v>1</v>
      </c>
      <c r="K3805">
        <v>1</v>
      </c>
      <c r="L3805">
        <v>1</v>
      </c>
      <c r="M3805">
        <v>1</v>
      </c>
      <c r="N3805" t="s">
        <v>873</v>
      </c>
      <c r="O3805" t="s">
        <v>873</v>
      </c>
      <c r="P3805">
        <v>179.97</v>
      </c>
      <c r="Q3805" t="s">
        <v>52</v>
      </c>
    </row>
    <row r="3806" spans="1:17" x14ac:dyDescent="0.25">
      <c r="A3806">
        <v>3843</v>
      </c>
      <c r="B3806" t="s">
        <v>17</v>
      </c>
      <c r="C3806" t="s">
        <v>23</v>
      </c>
      <c r="D3806">
        <v>5</v>
      </c>
      <c r="E3806">
        <v>4734.3599999999997</v>
      </c>
      <c r="F3806">
        <v>215.2</v>
      </c>
      <c r="G3806">
        <v>963.33</v>
      </c>
      <c r="H3806">
        <v>0.59099999999999997</v>
      </c>
      <c r="I3806">
        <v>0.1</v>
      </c>
      <c r="J3806">
        <v>16</v>
      </c>
      <c r="K3806">
        <v>1.5</v>
      </c>
      <c r="L3806">
        <v>4</v>
      </c>
      <c r="M3806">
        <v>1</v>
      </c>
      <c r="N3806" t="s">
        <v>103</v>
      </c>
      <c r="O3806" t="s">
        <v>371</v>
      </c>
      <c r="P3806">
        <v>1614</v>
      </c>
      <c r="Q3806" t="s">
        <v>20</v>
      </c>
    </row>
    <row r="3807" spans="1:17" x14ac:dyDescent="0.25">
      <c r="A3807">
        <v>3844</v>
      </c>
      <c r="B3807" t="s">
        <v>17</v>
      </c>
      <c r="C3807" t="s">
        <v>18</v>
      </c>
      <c r="D3807">
        <v>3</v>
      </c>
      <c r="E3807">
        <v>3009.81</v>
      </c>
      <c r="F3807">
        <v>200.65</v>
      </c>
      <c r="G3807">
        <v>578.05999999999995</v>
      </c>
      <c r="H3807">
        <v>6.7000000000000004E-2</v>
      </c>
      <c r="I3807">
        <v>1.3</v>
      </c>
      <c r="J3807">
        <v>10</v>
      </c>
      <c r="K3807">
        <v>1.3</v>
      </c>
      <c r="L3807">
        <v>4</v>
      </c>
      <c r="M3807">
        <v>1</v>
      </c>
      <c r="N3807" t="s">
        <v>774</v>
      </c>
      <c r="O3807" t="s">
        <v>392</v>
      </c>
      <c r="P3807">
        <v>902.92</v>
      </c>
      <c r="Q3807" t="s">
        <v>20</v>
      </c>
    </row>
    <row r="3808" spans="1:17" x14ac:dyDescent="0.25">
      <c r="A3808">
        <v>3845</v>
      </c>
      <c r="B3808" t="s">
        <v>33</v>
      </c>
      <c r="C3808" t="s">
        <v>23</v>
      </c>
      <c r="D3808">
        <v>2</v>
      </c>
      <c r="E3808">
        <v>3319.68</v>
      </c>
      <c r="F3808">
        <v>237.12</v>
      </c>
      <c r="G3808">
        <v>257.52</v>
      </c>
      <c r="H3808">
        <v>1</v>
      </c>
      <c r="I3808">
        <v>1</v>
      </c>
      <c r="J3808">
        <v>14</v>
      </c>
      <c r="K3808">
        <v>1.29</v>
      </c>
      <c r="L3808">
        <v>0</v>
      </c>
      <c r="M3808">
        <v>1</v>
      </c>
      <c r="N3808" t="s">
        <v>1020</v>
      </c>
      <c r="O3808" t="s">
        <v>385</v>
      </c>
      <c r="P3808">
        <v>711.36</v>
      </c>
      <c r="Q3808" t="s">
        <v>20</v>
      </c>
    </row>
    <row r="3809" spans="1:17" x14ac:dyDescent="0.25">
      <c r="A3809">
        <v>3846</v>
      </c>
      <c r="B3809" t="s">
        <v>28</v>
      </c>
      <c r="C3809" t="s">
        <v>18</v>
      </c>
      <c r="D3809">
        <v>2</v>
      </c>
      <c r="E3809">
        <v>339.97</v>
      </c>
      <c r="F3809">
        <v>113.32</v>
      </c>
      <c r="G3809">
        <v>68.650000000000006</v>
      </c>
      <c r="H3809">
        <v>1</v>
      </c>
      <c r="I3809">
        <v>1.3</v>
      </c>
      <c r="J3809">
        <v>1</v>
      </c>
      <c r="K3809">
        <v>1</v>
      </c>
      <c r="L3809">
        <v>0</v>
      </c>
      <c r="M3809">
        <v>1</v>
      </c>
      <c r="N3809" t="s">
        <v>440</v>
      </c>
      <c r="O3809" t="s">
        <v>896</v>
      </c>
      <c r="P3809">
        <v>339.96</v>
      </c>
      <c r="Q3809" t="s">
        <v>52</v>
      </c>
    </row>
    <row r="3810" spans="1:17" x14ac:dyDescent="0.25">
      <c r="A3810">
        <v>3847</v>
      </c>
      <c r="B3810" t="s">
        <v>28</v>
      </c>
      <c r="C3810" t="s">
        <v>18</v>
      </c>
      <c r="D3810">
        <v>2</v>
      </c>
      <c r="E3810">
        <v>4439.3599999999997</v>
      </c>
      <c r="F3810">
        <v>170.74</v>
      </c>
      <c r="G3810">
        <v>117.22</v>
      </c>
      <c r="H3810">
        <v>1</v>
      </c>
      <c r="I3810">
        <v>1</v>
      </c>
      <c r="J3810">
        <v>26</v>
      </c>
      <c r="K3810">
        <v>1.31</v>
      </c>
      <c r="L3810">
        <v>18</v>
      </c>
      <c r="M3810">
        <v>1</v>
      </c>
      <c r="N3810" t="s">
        <v>345</v>
      </c>
      <c r="O3810" t="s">
        <v>1021</v>
      </c>
      <c r="P3810">
        <v>512.22</v>
      </c>
      <c r="Q3810" t="s">
        <v>20</v>
      </c>
    </row>
    <row r="3811" spans="1:17" x14ac:dyDescent="0.25">
      <c r="A3811">
        <v>3848</v>
      </c>
      <c r="B3811" t="s">
        <v>28</v>
      </c>
      <c r="C3811" t="s">
        <v>18</v>
      </c>
      <c r="D3811">
        <v>5</v>
      </c>
      <c r="E3811">
        <v>9513.76</v>
      </c>
      <c r="F3811">
        <v>237.84</v>
      </c>
      <c r="G3811">
        <v>1460.47</v>
      </c>
      <c r="H3811">
        <v>1</v>
      </c>
      <c r="I3811">
        <v>1.6</v>
      </c>
      <c r="J3811">
        <v>40</v>
      </c>
      <c r="K3811">
        <v>1.3</v>
      </c>
      <c r="L3811">
        <v>31</v>
      </c>
      <c r="M3811">
        <v>1</v>
      </c>
      <c r="N3811" t="s">
        <v>273</v>
      </c>
      <c r="O3811" t="s">
        <v>635</v>
      </c>
      <c r="P3811">
        <v>1783.8</v>
      </c>
      <c r="Q3811" t="s">
        <v>20</v>
      </c>
    </row>
    <row r="3812" spans="1:17" x14ac:dyDescent="0.25">
      <c r="A3812">
        <v>3849</v>
      </c>
      <c r="B3812" t="s">
        <v>33</v>
      </c>
      <c r="C3812" t="s">
        <v>23</v>
      </c>
      <c r="D3812">
        <v>3</v>
      </c>
      <c r="E3812">
        <v>6139.24</v>
      </c>
      <c r="F3812">
        <v>198.04</v>
      </c>
      <c r="G3812">
        <v>970.03</v>
      </c>
      <c r="H3812">
        <v>0</v>
      </c>
      <c r="I3812">
        <v>-1.1000000000000001</v>
      </c>
      <c r="J3812">
        <v>27</v>
      </c>
      <c r="K3812">
        <v>1.93</v>
      </c>
      <c r="L3812">
        <v>17</v>
      </c>
      <c r="M3812">
        <v>1</v>
      </c>
      <c r="N3812" t="s">
        <v>897</v>
      </c>
      <c r="O3812" t="s">
        <v>98</v>
      </c>
      <c r="P3812">
        <v>891.18</v>
      </c>
      <c r="Q3812" t="s">
        <v>20</v>
      </c>
    </row>
    <row r="3813" spans="1:17" x14ac:dyDescent="0.25">
      <c r="A3813">
        <v>3850</v>
      </c>
      <c r="B3813" t="s">
        <v>33</v>
      </c>
      <c r="C3813" t="s">
        <v>18</v>
      </c>
      <c r="D3813">
        <v>5</v>
      </c>
      <c r="E3813">
        <v>3359.58</v>
      </c>
      <c r="F3813">
        <v>197.62</v>
      </c>
      <c r="G3813">
        <v>778.08</v>
      </c>
      <c r="H3813">
        <v>0.17599999999999999</v>
      </c>
      <c r="I3813">
        <v>-0.3</v>
      </c>
      <c r="J3813">
        <v>7</v>
      </c>
      <c r="K3813">
        <v>3.29</v>
      </c>
      <c r="L3813">
        <v>0</v>
      </c>
      <c r="M3813">
        <v>0</v>
      </c>
      <c r="N3813" t="s">
        <v>563</v>
      </c>
      <c r="O3813" t="s">
        <v>716</v>
      </c>
      <c r="P3813">
        <v>1482.15</v>
      </c>
      <c r="Q3813" t="s">
        <v>20</v>
      </c>
    </row>
    <row r="3814" spans="1:17" x14ac:dyDescent="0.25">
      <c r="A3814">
        <v>3851</v>
      </c>
      <c r="B3814" t="s">
        <v>17</v>
      </c>
      <c r="C3814" t="s">
        <v>23</v>
      </c>
      <c r="D3814">
        <v>3</v>
      </c>
      <c r="E3814">
        <v>5055.58</v>
      </c>
      <c r="F3814">
        <v>219.81</v>
      </c>
      <c r="G3814">
        <v>537.87</v>
      </c>
      <c r="H3814">
        <v>0.91300000000000003</v>
      </c>
      <c r="I3814">
        <v>0.9</v>
      </c>
      <c r="J3814">
        <v>21</v>
      </c>
      <c r="K3814">
        <v>1.19</v>
      </c>
      <c r="L3814">
        <v>14</v>
      </c>
      <c r="M3814">
        <v>1</v>
      </c>
      <c r="N3814" t="s">
        <v>137</v>
      </c>
      <c r="O3814" t="s">
        <v>545</v>
      </c>
      <c r="P3814">
        <v>989.15</v>
      </c>
      <c r="Q3814" t="s">
        <v>20</v>
      </c>
    </row>
    <row r="3815" spans="1:17" x14ac:dyDescent="0.25">
      <c r="A3815">
        <v>3853</v>
      </c>
      <c r="B3815" t="s">
        <v>33</v>
      </c>
      <c r="C3815" t="s">
        <v>18</v>
      </c>
      <c r="D3815">
        <v>3</v>
      </c>
      <c r="E3815">
        <v>2029.85</v>
      </c>
      <c r="F3815">
        <v>253.73</v>
      </c>
      <c r="G3815">
        <v>349</v>
      </c>
      <c r="H3815">
        <v>0.125</v>
      </c>
      <c r="I3815">
        <v>-0.8</v>
      </c>
      <c r="J3815">
        <v>1</v>
      </c>
      <c r="K3815">
        <v>2</v>
      </c>
      <c r="L3815">
        <v>1</v>
      </c>
      <c r="M3815">
        <v>1</v>
      </c>
      <c r="N3815" t="s">
        <v>764</v>
      </c>
      <c r="O3815" t="s">
        <v>938</v>
      </c>
      <c r="P3815">
        <v>1141.78</v>
      </c>
      <c r="Q3815" t="s">
        <v>20</v>
      </c>
    </row>
    <row r="3816" spans="1:17" x14ac:dyDescent="0.25">
      <c r="A3816">
        <v>3854</v>
      </c>
      <c r="B3816" t="s">
        <v>33</v>
      </c>
      <c r="C3816" t="s">
        <v>23</v>
      </c>
      <c r="D3816">
        <v>3</v>
      </c>
      <c r="E3816">
        <v>1689.82</v>
      </c>
      <c r="F3816">
        <v>140.82</v>
      </c>
      <c r="G3816">
        <v>304.68</v>
      </c>
      <c r="H3816">
        <v>0.25</v>
      </c>
      <c r="I3816">
        <v>0.3</v>
      </c>
      <c r="J3816">
        <v>9</v>
      </c>
      <c r="K3816">
        <v>1.89</v>
      </c>
      <c r="L3816">
        <v>9</v>
      </c>
      <c r="M3816">
        <v>1</v>
      </c>
      <c r="N3816" t="s">
        <v>256</v>
      </c>
      <c r="O3816" t="s">
        <v>675</v>
      </c>
      <c r="P3816">
        <v>633.69000000000005</v>
      </c>
      <c r="Q3816" t="s">
        <v>20</v>
      </c>
    </row>
    <row r="3817" spans="1:17" x14ac:dyDescent="0.25">
      <c r="A3817">
        <v>3855</v>
      </c>
      <c r="B3817" t="s">
        <v>17</v>
      </c>
      <c r="C3817" t="s">
        <v>18</v>
      </c>
      <c r="D3817">
        <v>5</v>
      </c>
      <c r="E3817">
        <v>5624.33</v>
      </c>
      <c r="F3817">
        <v>193.94</v>
      </c>
      <c r="G3817">
        <v>324.45</v>
      </c>
      <c r="H3817">
        <v>0.55200000000000005</v>
      </c>
      <c r="I3817">
        <v>0.2</v>
      </c>
      <c r="J3817">
        <v>21</v>
      </c>
      <c r="K3817">
        <v>1.48</v>
      </c>
      <c r="L3817">
        <v>12</v>
      </c>
      <c r="M3817">
        <v>1</v>
      </c>
      <c r="N3817" t="s">
        <v>543</v>
      </c>
      <c r="O3817" t="s">
        <v>791</v>
      </c>
      <c r="P3817">
        <v>1454.55</v>
      </c>
      <c r="Q3817" t="s">
        <v>20</v>
      </c>
    </row>
    <row r="3818" spans="1:17" x14ac:dyDescent="0.25">
      <c r="A3818">
        <v>3856</v>
      </c>
      <c r="B3818" t="s">
        <v>17</v>
      </c>
      <c r="C3818" t="s">
        <v>18</v>
      </c>
      <c r="D3818">
        <v>6</v>
      </c>
      <c r="E3818">
        <v>10084.39</v>
      </c>
      <c r="F3818">
        <v>193.93</v>
      </c>
      <c r="G3818">
        <v>2759.07</v>
      </c>
      <c r="H3818">
        <v>0.67300000000000004</v>
      </c>
      <c r="I3818">
        <v>0.7</v>
      </c>
      <c r="J3818">
        <v>52</v>
      </c>
      <c r="K3818">
        <v>1.83</v>
      </c>
      <c r="L3818">
        <v>29</v>
      </c>
      <c r="M3818">
        <v>1</v>
      </c>
      <c r="N3818" t="s">
        <v>551</v>
      </c>
      <c r="O3818" t="s">
        <v>509</v>
      </c>
      <c r="P3818">
        <v>1745.37</v>
      </c>
      <c r="Q3818" t="s">
        <v>20</v>
      </c>
    </row>
    <row r="3819" spans="1:17" x14ac:dyDescent="0.25">
      <c r="A3819">
        <v>3857</v>
      </c>
      <c r="B3819" t="s">
        <v>17</v>
      </c>
      <c r="C3819" t="s">
        <v>23</v>
      </c>
      <c r="D3819">
        <v>5</v>
      </c>
      <c r="E3819">
        <v>4541.45</v>
      </c>
      <c r="F3819">
        <v>168.2</v>
      </c>
      <c r="G3819">
        <v>1078.26</v>
      </c>
      <c r="H3819">
        <v>0.63</v>
      </c>
      <c r="I3819">
        <v>1.3</v>
      </c>
      <c r="J3819">
        <v>17</v>
      </c>
      <c r="K3819">
        <v>1.41</v>
      </c>
      <c r="L3819">
        <v>10</v>
      </c>
      <c r="M3819">
        <v>1</v>
      </c>
      <c r="N3819" t="s">
        <v>588</v>
      </c>
      <c r="O3819" t="s">
        <v>670</v>
      </c>
      <c r="P3819">
        <v>1261.5</v>
      </c>
      <c r="Q3819" t="s">
        <v>20</v>
      </c>
    </row>
    <row r="3820" spans="1:17" x14ac:dyDescent="0.25">
      <c r="A3820">
        <v>3858</v>
      </c>
      <c r="B3820" t="s">
        <v>17</v>
      </c>
      <c r="C3820" t="s">
        <v>18</v>
      </c>
      <c r="D3820">
        <v>3</v>
      </c>
      <c r="E3820">
        <v>1649.86</v>
      </c>
      <c r="F3820">
        <v>235.69</v>
      </c>
      <c r="G3820">
        <v>406.72</v>
      </c>
      <c r="H3820">
        <v>0.14299999999999999</v>
      </c>
      <c r="I3820">
        <v>-0.1</v>
      </c>
      <c r="J3820">
        <v>6</v>
      </c>
      <c r="K3820">
        <v>1</v>
      </c>
      <c r="L3820">
        <v>5</v>
      </c>
      <c r="M3820">
        <v>1</v>
      </c>
      <c r="N3820" t="s">
        <v>867</v>
      </c>
      <c r="O3820" t="s">
        <v>931</v>
      </c>
      <c r="P3820">
        <v>1060.5999999999999</v>
      </c>
      <c r="Q3820" t="s">
        <v>20</v>
      </c>
    </row>
    <row r="3821" spans="1:17" x14ac:dyDescent="0.25">
      <c r="A3821">
        <v>3859</v>
      </c>
      <c r="B3821" t="s">
        <v>17</v>
      </c>
      <c r="C3821" t="s">
        <v>23</v>
      </c>
      <c r="D3821">
        <v>4</v>
      </c>
      <c r="E3821">
        <v>2509.63</v>
      </c>
      <c r="F3821">
        <v>209.14</v>
      </c>
      <c r="G3821">
        <v>-293.2</v>
      </c>
      <c r="H3821">
        <v>0.41699999999999998</v>
      </c>
      <c r="I3821">
        <v>-0.7</v>
      </c>
      <c r="J3821">
        <v>5</v>
      </c>
      <c r="K3821">
        <v>1.4</v>
      </c>
      <c r="L3821">
        <v>1</v>
      </c>
      <c r="M3821">
        <v>1</v>
      </c>
      <c r="N3821" t="s">
        <v>624</v>
      </c>
      <c r="O3821" t="s">
        <v>700</v>
      </c>
      <c r="P3821">
        <v>1254.8399999999999</v>
      </c>
      <c r="Q3821" t="s">
        <v>20</v>
      </c>
    </row>
    <row r="3822" spans="1:17" x14ac:dyDescent="0.25">
      <c r="A3822">
        <v>3860</v>
      </c>
      <c r="B3822" t="s">
        <v>33</v>
      </c>
      <c r="C3822" t="s">
        <v>18</v>
      </c>
      <c r="D3822">
        <v>3</v>
      </c>
      <c r="E3822">
        <v>1109.92</v>
      </c>
      <c r="F3822">
        <v>184.99</v>
      </c>
      <c r="G3822">
        <v>185.72</v>
      </c>
      <c r="H3822">
        <v>0.16700000000000001</v>
      </c>
      <c r="I3822">
        <v>-0.3</v>
      </c>
      <c r="J3822">
        <v>0</v>
      </c>
      <c r="K3822">
        <v>1.83</v>
      </c>
      <c r="L3822">
        <v>0</v>
      </c>
      <c r="M3822">
        <v>0</v>
      </c>
      <c r="N3822" t="s">
        <v>866</v>
      </c>
      <c r="O3822" t="s">
        <v>297</v>
      </c>
      <c r="P3822">
        <v>832.46</v>
      </c>
      <c r="Q3822" t="s">
        <v>20</v>
      </c>
    </row>
    <row r="3823" spans="1:17" x14ac:dyDescent="0.25">
      <c r="A3823">
        <v>3861</v>
      </c>
      <c r="B3823" t="s">
        <v>33</v>
      </c>
      <c r="C3823" t="s">
        <v>23</v>
      </c>
      <c r="D3823">
        <v>1</v>
      </c>
      <c r="E3823">
        <v>1649.85</v>
      </c>
      <c r="F3823">
        <v>137.49</v>
      </c>
      <c r="G3823">
        <v>141.57</v>
      </c>
      <c r="H3823">
        <v>1</v>
      </c>
      <c r="I3823">
        <v>1</v>
      </c>
      <c r="J3823">
        <v>12</v>
      </c>
      <c r="K3823">
        <v>2</v>
      </c>
      <c r="L3823">
        <v>8</v>
      </c>
      <c r="M3823">
        <v>1</v>
      </c>
      <c r="N3823" t="s">
        <v>639</v>
      </c>
      <c r="O3823" t="s">
        <v>639</v>
      </c>
      <c r="P3823">
        <v>206.24</v>
      </c>
      <c r="Q3823" t="s">
        <v>52</v>
      </c>
    </row>
    <row r="3824" spans="1:17" x14ac:dyDescent="0.25">
      <c r="A3824">
        <v>3862</v>
      </c>
      <c r="B3824" t="s">
        <v>33</v>
      </c>
      <c r="C3824" t="s">
        <v>18</v>
      </c>
      <c r="D3824">
        <v>2</v>
      </c>
      <c r="E3824">
        <v>2859.69</v>
      </c>
      <c r="F3824">
        <v>238.31</v>
      </c>
      <c r="G3824">
        <v>78.56</v>
      </c>
      <c r="H3824">
        <v>0.66700000000000004</v>
      </c>
      <c r="I3824">
        <v>0.3</v>
      </c>
      <c r="J3824">
        <v>8</v>
      </c>
      <c r="K3824">
        <v>1.5</v>
      </c>
      <c r="L3824">
        <v>0</v>
      </c>
      <c r="M3824">
        <v>1</v>
      </c>
      <c r="N3824" t="s">
        <v>822</v>
      </c>
      <c r="O3824" t="s">
        <v>171</v>
      </c>
      <c r="P3824">
        <v>714.93</v>
      </c>
      <c r="Q3824" t="s">
        <v>20</v>
      </c>
    </row>
    <row r="3825" spans="1:17" x14ac:dyDescent="0.25">
      <c r="A3825">
        <v>3863</v>
      </c>
      <c r="B3825" t="s">
        <v>33</v>
      </c>
      <c r="C3825" t="s">
        <v>18</v>
      </c>
      <c r="D3825">
        <v>4</v>
      </c>
      <c r="E3825">
        <v>9498.4599999999991</v>
      </c>
      <c r="F3825">
        <v>182.66</v>
      </c>
      <c r="G3825">
        <v>-754.05</v>
      </c>
      <c r="H3825">
        <v>1</v>
      </c>
      <c r="I3825">
        <v>1.2</v>
      </c>
      <c r="J3825">
        <v>52</v>
      </c>
      <c r="K3825">
        <v>1.54</v>
      </c>
      <c r="L3825">
        <v>31</v>
      </c>
      <c r="M3825">
        <v>1</v>
      </c>
      <c r="N3825" t="s">
        <v>47</v>
      </c>
      <c r="O3825" t="s">
        <v>200</v>
      </c>
      <c r="P3825">
        <v>1095.96</v>
      </c>
      <c r="Q3825" t="s">
        <v>20</v>
      </c>
    </row>
    <row r="3826" spans="1:17" x14ac:dyDescent="0.25">
      <c r="A3826">
        <v>3864</v>
      </c>
      <c r="B3826" t="s">
        <v>28</v>
      </c>
      <c r="C3826" t="s">
        <v>18</v>
      </c>
      <c r="D3826">
        <v>7</v>
      </c>
      <c r="E3826">
        <v>1714.83</v>
      </c>
      <c r="F3826">
        <v>122.49</v>
      </c>
      <c r="G3826">
        <v>363.79</v>
      </c>
      <c r="H3826">
        <v>0.28599999999999998</v>
      </c>
      <c r="I3826">
        <v>0.1</v>
      </c>
      <c r="J3826">
        <v>7</v>
      </c>
      <c r="K3826">
        <v>1</v>
      </c>
      <c r="L3826">
        <v>7</v>
      </c>
      <c r="M3826">
        <v>1</v>
      </c>
      <c r="N3826" t="s">
        <v>694</v>
      </c>
      <c r="O3826" t="s">
        <v>192</v>
      </c>
      <c r="P3826">
        <v>1286.1400000000001</v>
      </c>
      <c r="Q3826" t="s">
        <v>20</v>
      </c>
    </row>
    <row r="3827" spans="1:17" x14ac:dyDescent="0.25">
      <c r="A3827">
        <v>3865</v>
      </c>
      <c r="B3827" t="s">
        <v>17</v>
      </c>
      <c r="C3827" t="s">
        <v>23</v>
      </c>
      <c r="D3827">
        <v>5</v>
      </c>
      <c r="E3827">
        <v>4179.59</v>
      </c>
      <c r="F3827">
        <v>189.98</v>
      </c>
      <c r="G3827">
        <v>-73.83</v>
      </c>
      <c r="H3827">
        <v>0.45500000000000002</v>
      </c>
      <c r="I3827">
        <v>0.3</v>
      </c>
      <c r="J3827">
        <v>13</v>
      </c>
      <c r="K3827">
        <v>2</v>
      </c>
      <c r="L3827">
        <v>8</v>
      </c>
      <c r="M3827">
        <v>1</v>
      </c>
      <c r="N3827" t="s">
        <v>460</v>
      </c>
      <c r="O3827" t="s">
        <v>657</v>
      </c>
      <c r="P3827">
        <v>1424.85</v>
      </c>
      <c r="Q3827" t="s">
        <v>20</v>
      </c>
    </row>
    <row r="3828" spans="1:17" x14ac:dyDescent="0.25">
      <c r="A3828">
        <v>3866</v>
      </c>
      <c r="B3828" t="s">
        <v>28</v>
      </c>
      <c r="C3828" t="s">
        <v>18</v>
      </c>
      <c r="D3828">
        <v>3</v>
      </c>
      <c r="E3828">
        <v>534.94000000000005</v>
      </c>
      <c r="F3828">
        <v>133.74</v>
      </c>
      <c r="G3828">
        <v>97.41</v>
      </c>
      <c r="H3828">
        <v>0</v>
      </c>
      <c r="I3828">
        <v>-1.3</v>
      </c>
      <c r="J3828">
        <v>0</v>
      </c>
      <c r="K3828">
        <v>1.83</v>
      </c>
      <c r="L3828">
        <v>0</v>
      </c>
      <c r="M3828">
        <v>0</v>
      </c>
      <c r="N3828" t="s">
        <v>120</v>
      </c>
      <c r="O3828" t="s">
        <v>282</v>
      </c>
      <c r="P3828">
        <v>601.83000000000004</v>
      </c>
      <c r="Q3828" t="s">
        <v>20</v>
      </c>
    </row>
    <row r="3829" spans="1:17" x14ac:dyDescent="0.25">
      <c r="A3829">
        <v>3867</v>
      </c>
      <c r="B3829" t="s">
        <v>17</v>
      </c>
      <c r="C3829" t="s">
        <v>23</v>
      </c>
      <c r="D3829">
        <v>4</v>
      </c>
      <c r="E3829">
        <v>2881.69</v>
      </c>
      <c r="F3829">
        <v>169.51</v>
      </c>
      <c r="G3829">
        <v>720.45</v>
      </c>
      <c r="H3829">
        <v>0.94099999999999995</v>
      </c>
      <c r="I3829">
        <v>1.8</v>
      </c>
      <c r="J3829">
        <v>16</v>
      </c>
      <c r="K3829">
        <v>1.1299999999999999</v>
      </c>
      <c r="L3829">
        <v>7</v>
      </c>
      <c r="M3829">
        <v>1</v>
      </c>
      <c r="N3829" t="s">
        <v>712</v>
      </c>
      <c r="O3829" t="s">
        <v>994</v>
      </c>
      <c r="P3829">
        <v>1017.06</v>
      </c>
      <c r="Q3829" t="s">
        <v>20</v>
      </c>
    </row>
    <row r="3830" spans="1:17" x14ac:dyDescent="0.25">
      <c r="A3830">
        <v>3868</v>
      </c>
      <c r="B3830" t="s">
        <v>17</v>
      </c>
      <c r="C3830" t="s">
        <v>18</v>
      </c>
      <c r="D3830">
        <v>8</v>
      </c>
      <c r="E3830">
        <v>10796.98</v>
      </c>
      <c r="F3830">
        <v>203.72</v>
      </c>
      <c r="G3830">
        <v>2844.74</v>
      </c>
      <c r="H3830">
        <v>0.81100000000000005</v>
      </c>
      <c r="I3830">
        <v>1</v>
      </c>
      <c r="J3830">
        <v>46</v>
      </c>
      <c r="K3830">
        <v>1.35</v>
      </c>
      <c r="L3830">
        <v>30</v>
      </c>
      <c r="M3830">
        <v>1</v>
      </c>
      <c r="N3830" t="s">
        <v>447</v>
      </c>
      <c r="O3830" t="s">
        <v>577</v>
      </c>
      <c r="P3830">
        <v>2444.64</v>
      </c>
      <c r="Q3830" t="s">
        <v>36</v>
      </c>
    </row>
    <row r="3831" spans="1:17" x14ac:dyDescent="0.25">
      <c r="A3831">
        <v>3869</v>
      </c>
      <c r="B3831" t="s">
        <v>33</v>
      </c>
      <c r="C3831" t="s">
        <v>18</v>
      </c>
      <c r="D3831">
        <v>3</v>
      </c>
      <c r="E3831">
        <v>3679.36</v>
      </c>
      <c r="F3831">
        <v>183.97</v>
      </c>
      <c r="G3831">
        <v>-478.92</v>
      </c>
      <c r="H3831">
        <v>0.9</v>
      </c>
      <c r="I3831">
        <v>1.8</v>
      </c>
      <c r="J3831">
        <v>20</v>
      </c>
      <c r="K3831">
        <v>1.3</v>
      </c>
      <c r="L3831">
        <v>8</v>
      </c>
      <c r="M3831">
        <v>1</v>
      </c>
      <c r="N3831" t="s">
        <v>174</v>
      </c>
      <c r="O3831" t="s">
        <v>374</v>
      </c>
      <c r="P3831">
        <v>827.86</v>
      </c>
      <c r="Q3831" t="s">
        <v>20</v>
      </c>
    </row>
    <row r="3832" spans="1:17" x14ac:dyDescent="0.25">
      <c r="A3832">
        <v>3870</v>
      </c>
      <c r="B3832" t="s">
        <v>17</v>
      </c>
      <c r="C3832" t="s">
        <v>23</v>
      </c>
      <c r="D3832">
        <v>3</v>
      </c>
      <c r="E3832">
        <v>3319.57</v>
      </c>
      <c r="F3832">
        <v>158.07</v>
      </c>
      <c r="G3832">
        <v>-1244.45</v>
      </c>
      <c r="H3832">
        <v>0.95199999999999996</v>
      </c>
      <c r="I3832">
        <v>1</v>
      </c>
      <c r="J3832">
        <v>20</v>
      </c>
      <c r="K3832">
        <v>1.5</v>
      </c>
      <c r="L3832">
        <v>16</v>
      </c>
      <c r="M3832">
        <v>1</v>
      </c>
      <c r="N3832" t="s">
        <v>165</v>
      </c>
      <c r="O3832" t="s">
        <v>905</v>
      </c>
      <c r="P3832">
        <v>711.32</v>
      </c>
      <c r="Q3832" t="s">
        <v>20</v>
      </c>
    </row>
    <row r="3833" spans="1:17" x14ac:dyDescent="0.25">
      <c r="A3833">
        <v>3871</v>
      </c>
      <c r="B3833" t="s">
        <v>17</v>
      </c>
      <c r="C3833" t="s">
        <v>18</v>
      </c>
      <c r="D3833">
        <v>4</v>
      </c>
      <c r="E3833">
        <v>6099.34</v>
      </c>
      <c r="F3833">
        <v>190.6</v>
      </c>
      <c r="G3833">
        <v>707.1</v>
      </c>
      <c r="H3833">
        <v>0.84399999999999997</v>
      </c>
      <c r="I3833">
        <v>0.7</v>
      </c>
      <c r="J3833">
        <v>24</v>
      </c>
      <c r="K3833">
        <v>2</v>
      </c>
      <c r="L3833">
        <v>7</v>
      </c>
      <c r="M3833">
        <v>1</v>
      </c>
      <c r="N3833" t="s">
        <v>622</v>
      </c>
      <c r="O3833" t="s">
        <v>203</v>
      </c>
      <c r="P3833">
        <v>1143.5999999999999</v>
      </c>
      <c r="Q3833" t="s">
        <v>20</v>
      </c>
    </row>
    <row r="3834" spans="1:17" x14ac:dyDescent="0.25">
      <c r="A3834">
        <v>3872</v>
      </c>
      <c r="B3834" t="s">
        <v>17</v>
      </c>
      <c r="C3834" t="s">
        <v>23</v>
      </c>
      <c r="D3834">
        <v>6</v>
      </c>
      <c r="E3834">
        <v>11060.43</v>
      </c>
      <c r="F3834">
        <v>184.34</v>
      </c>
      <c r="G3834">
        <v>347.55</v>
      </c>
      <c r="H3834">
        <v>1</v>
      </c>
      <c r="I3834">
        <v>1.5</v>
      </c>
      <c r="J3834">
        <v>60</v>
      </c>
      <c r="K3834">
        <v>1.53</v>
      </c>
      <c r="L3834">
        <v>51</v>
      </c>
      <c r="M3834">
        <v>1</v>
      </c>
      <c r="N3834" t="s">
        <v>620</v>
      </c>
      <c r="O3834" t="s">
        <v>585</v>
      </c>
      <c r="P3834">
        <v>1659.06</v>
      </c>
      <c r="Q3834" t="s">
        <v>20</v>
      </c>
    </row>
    <row r="3835" spans="1:17" x14ac:dyDescent="0.25">
      <c r="A3835">
        <v>3873</v>
      </c>
      <c r="B3835" t="s">
        <v>17</v>
      </c>
      <c r="C3835" t="s">
        <v>18</v>
      </c>
      <c r="D3835">
        <v>4</v>
      </c>
      <c r="E3835">
        <v>3379.51</v>
      </c>
      <c r="F3835">
        <v>211.22</v>
      </c>
      <c r="G3835">
        <v>959.9</v>
      </c>
      <c r="H3835">
        <v>0.68799999999999994</v>
      </c>
      <c r="I3835">
        <v>1.1000000000000001</v>
      </c>
      <c r="J3835">
        <v>15</v>
      </c>
      <c r="K3835">
        <v>2.2000000000000002</v>
      </c>
      <c r="L3835">
        <v>4</v>
      </c>
      <c r="M3835">
        <v>0</v>
      </c>
      <c r="N3835" t="s">
        <v>135</v>
      </c>
      <c r="O3835" t="s">
        <v>350</v>
      </c>
      <c r="P3835">
        <v>1267.32</v>
      </c>
      <c r="Q3835" t="s">
        <v>20</v>
      </c>
    </row>
    <row r="3836" spans="1:17" x14ac:dyDescent="0.25">
      <c r="A3836">
        <v>3874</v>
      </c>
      <c r="B3836" t="s">
        <v>17</v>
      </c>
      <c r="C3836" t="s">
        <v>18</v>
      </c>
      <c r="D3836">
        <v>4</v>
      </c>
      <c r="E3836">
        <v>11858.44</v>
      </c>
      <c r="F3836">
        <v>208.04</v>
      </c>
      <c r="G3836">
        <v>3120.75</v>
      </c>
      <c r="H3836">
        <v>1</v>
      </c>
      <c r="I3836">
        <v>1.6</v>
      </c>
      <c r="J3836">
        <v>56</v>
      </c>
      <c r="K3836">
        <v>1.32</v>
      </c>
      <c r="L3836">
        <v>33</v>
      </c>
      <c r="M3836">
        <v>1</v>
      </c>
      <c r="N3836" t="s">
        <v>47</v>
      </c>
      <c r="O3836" t="s">
        <v>203</v>
      </c>
      <c r="P3836">
        <v>1248.24</v>
      </c>
      <c r="Q3836" t="s">
        <v>20</v>
      </c>
    </row>
    <row r="3837" spans="1:17" x14ac:dyDescent="0.25">
      <c r="A3837">
        <v>3875</v>
      </c>
      <c r="B3837" t="s">
        <v>17</v>
      </c>
      <c r="C3837" t="s">
        <v>23</v>
      </c>
      <c r="D3837">
        <v>3</v>
      </c>
      <c r="E3837">
        <v>3869.76</v>
      </c>
      <c r="F3837">
        <v>203.67</v>
      </c>
      <c r="G3837">
        <v>-336.37</v>
      </c>
      <c r="H3837">
        <v>0.94699999999999995</v>
      </c>
      <c r="I3837">
        <v>0.9</v>
      </c>
      <c r="J3837">
        <v>18</v>
      </c>
      <c r="K3837">
        <v>2</v>
      </c>
      <c r="L3837">
        <v>12</v>
      </c>
      <c r="M3837">
        <v>1</v>
      </c>
      <c r="N3837" t="s">
        <v>107</v>
      </c>
      <c r="O3837" t="s">
        <v>96</v>
      </c>
      <c r="P3837">
        <v>916.52</v>
      </c>
      <c r="Q3837" t="s">
        <v>20</v>
      </c>
    </row>
    <row r="3838" spans="1:17" x14ac:dyDescent="0.25">
      <c r="A3838">
        <v>3876</v>
      </c>
      <c r="B3838" t="s">
        <v>17</v>
      </c>
      <c r="C3838" t="s">
        <v>18</v>
      </c>
      <c r="D3838">
        <v>2</v>
      </c>
      <c r="E3838">
        <v>659.96</v>
      </c>
      <c r="F3838">
        <v>164.99</v>
      </c>
      <c r="G3838">
        <v>-4.5199999999999996</v>
      </c>
      <c r="H3838">
        <v>1</v>
      </c>
      <c r="I3838">
        <v>1.5</v>
      </c>
      <c r="J3838">
        <v>4</v>
      </c>
      <c r="K3838">
        <v>1.5</v>
      </c>
      <c r="L3838">
        <v>4</v>
      </c>
      <c r="M3838">
        <v>1</v>
      </c>
      <c r="N3838" t="s">
        <v>115</v>
      </c>
      <c r="O3838" t="s">
        <v>1020</v>
      </c>
      <c r="P3838">
        <v>494.97</v>
      </c>
      <c r="Q3838" t="s">
        <v>52</v>
      </c>
    </row>
    <row r="3839" spans="1:17" x14ac:dyDescent="0.25">
      <c r="A3839">
        <v>3877</v>
      </c>
      <c r="B3839" t="s">
        <v>33</v>
      </c>
      <c r="C3839" t="s">
        <v>23</v>
      </c>
      <c r="D3839">
        <v>5</v>
      </c>
      <c r="E3839">
        <v>4269.37</v>
      </c>
      <c r="F3839">
        <v>158.12</v>
      </c>
      <c r="G3839">
        <v>1168.96</v>
      </c>
      <c r="H3839">
        <v>0.92600000000000005</v>
      </c>
      <c r="I3839">
        <v>2.4</v>
      </c>
      <c r="J3839">
        <v>24</v>
      </c>
      <c r="K3839">
        <v>1.42</v>
      </c>
      <c r="L3839">
        <v>10</v>
      </c>
      <c r="M3839">
        <v>1</v>
      </c>
      <c r="N3839" t="s">
        <v>319</v>
      </c>
      <c r="O3839" t="s">
        <v>502</v>
      </c>
      <c r="P3839">
        <v>1185.9000000000001</v>
      </c>
      <c r="Q3839" t="s">
        <v>20</v>
      </c>
    </row>
    <row r="3840" spans="1:17" x14ac:dyDescent="0.25">
      <c r="A3840">
        <v>3878</v>
      </c>
      <c r="B3840" t="s">
        <v>28</v>
      </c>
      <c r="C3840" t="s">
        <v>18</v>
      </c>
      <c r="D3840">
        <v>4</v>
      </c>
      <c r="E3840">
        <v>7319.01</v>
      </c>
      <c r="F3840">
        <v>182.98</v>
      </c>
      <c r="G3840">
        <v>153.03</v>
      </c>
      <c r="H3840">
        <v>0.72499999999999998</v>
      </c>
      <c r="I3840">
        <v>1</v>
      </c>
      <c r="J3840">
        <v>38</v>
      </c>
      <c r="K3840">
        <v>2.61</v>
      </c>
      <c r="L3840">
        <v>6</v>
      </c>
      <c r="M3840">
        <v>0</v>
      </c>
      <c r="N3840" t="s">
        <v>503</v>
      </c>
      <c r="O3840" t="s">
        <v>711</v>
      </c>
      <c r="P3840">
        <v>1097.8800000000001</v>
      </c>
      <c r="Q3840" t="s">
        <v>20</v>
      </c>
    </row>
    <row r="3841" spans="1:17" x14ac:dyDescent="0.25">
      <c r="A3841">
        <v>3879</v>
      </c>
      <c r="B3841" t="s">
        <v>17</v>
      </c>
      <c r="C3841" t="s">
        <v>23</v>
      </c>
      <c r="D3841">
        <v>7</v>
      </c>
      <c r="E3841">
        <v>20298.310000000001</v>
      </c>
      <c r="F3841">
        <v>263.61</v>
      </c>
      <c r="G3841">
        <v>889.73</v>
      </c>
      <c r="H3841">
        <v>0.94799999999999995</v>
      </c>
      <c r="I3841">
        <v>1.8</v>
      </c>
      <c r="J3841">
        <v>73</v>
      </c>
      <c r="K3841">
        <v>1.29</v>
      </c>
      <c r="L3841">
        <v>44</v>
      </c>
      <c r="M3841">
        <v>1</v>
      </c>
      <c r="N3841" t="s">
        <v>120</v>
      </c>
      <c r="O3841" t="s">
        <v>745</v>
      </c>
      <c r="P3841">
        <v>2767.9</v>
      </c>
      <c r="Q3841" t="s">
        <v>36</v>
      </c>
    </row>
    <row r="3842" spans="1:17" x14ac:dyDescent="0.25">
      <c r="A3842">
        <v>3880</v>
      </c>
      <c r="B3842" t="s">
        <v>28</v>
      </c>
      <c r="C3842" t="s">
        <v>18</v>
      </c>
      <c r="D3842">
        <v>4</v>
      </c>
      <c r="E3842">
        <v>4868.92</v>
      </c>
      <c r="F3842">
        <v>167.89</v>
      </c>
      <c r="G3842">
        <v>1374.8</v>
      </c>
      <c r="H3842">
        <v>0.89700000000000002</v>
      </c>
      <c r="I3842">
        <v>0.7</v>
      </c>
      <c r="J3842">
        <v>26</v>
      </c>
      <c r="K3842">
        <v>1.62</v>
      </c>
      <c r="L3842">
        <v>11</v>
      </c>
      <c r="M3842">
        <v>1</v>
      </c>
      <c r="N3842" t="s">
        <v>696</v>
      </c>
      <c r="O3842" t="s">
        <v>483</v>
      </c>
      <c r="P3842">
        <v>1007.34</v>
      </c>
      <c r="Q3842" t="s">
        <v>20</v>
      </c>
    </row>
    <row r="3843" spans="1:17" x14ac:dyDescent="0.25">
      <c r="A3843">
        <v>3881</v>
      </c>
      <c r="B3843" t="s">
        <v>33</v>
      </c>
      <c r="C3843" t="s">
        <v>23</v>
      </c>
      <c r="D3843">
        <v>5</v>
      </c>
      <c r="E3843">
        <v>4331.55</v>
      </c>
      <c r="F3843">
        <v>188.33</v>
      </c>
      <c r="G3843">
        <v>294.2</v>
      </c>
      <c r="H3843">
        <v>0.56499999999999995</v>
      </c>
      <c r="I3843">
        <v>1.6</v>
      </c>
      <c r="J3843">
        <v>12</v>
      </c>
      <c r="K3843">
        <v>1</v>
      </c>
      <c r="L3843">
        <v>8</v>
      </c>
      <c r="M3843">
        <v>1</v>
      </c>
      <c r="N3843" t="s">
        <v>460</v>
      </c>
      <c r="O3843" t="s">
        <v>858</v>
      </c>
      <c r="P3843">
        <v>1412.48</v>
      </c>
      <c r="Q3843" t="s">
        <v>20</v>
      </c>
    </row>
    <row r="3844" spans="1:17" x14ac:dyDescent="0.25">
      <c r="A3844">
        <v>3882</v>
      </c>
      <c r="B3844" t="s">
        <v>33</v>
      </c>
      <c r="C3844" t="s">
        <v>18</v>
      </c>
      <c r="D3844">
        <v>6</v>
      </c>
      <c r="E3844">
        <v>2829.59</v>
      </c>
      <c r="F3844">
        <v>166.45</v>
      </c>
      <c r="G3844">
        <v>826.14</v>
      </c>
      <c r="H3844">
        <v>0.94099999999999995</v>
      </c>
      <c r="I3844">
        <v>1</v>
      </c>
      <c r="J3844">
        <v>16</v>
      </c>
      <c r="K3844">
        <v>1.06</v>
      </c>
      <c r="L3844">
        <v>10</v>
      </c>
      <c r="M3844">
        <v>1</v>
      </c>
      <c r="N3844" t="s">
        <v>669</v>
      </c>
      <c r="O3844" t="s">
        <v>427</v>
      </c>
      <c r="P3844">
        <v>1498.05</v>
      </c>
      <c r="Q3844" t="s">
        <v>20</v>
      </c>
    </row>
    <row r="3845" spans="1:17" x14ac:dyDescent="0.25">
      <c r="A3845">
        <v>3883</v>
      </c>
      <c r="B3845" t="s">
        <v>33</v>
      </c>
      <c r="C3845" t="s">
        <v>23</v>
      </c>
      <c r="D3845">
        <v>4</v>
      </c>
      <c r="E3845">
        <v>7991.11</v>
      </c>
      <c r="F3845">
        <v>210.29</v>
      </c>
      <c r="G3845">
        <v>1072.81</v>
      </c>
      <c r="H3845">
        <v>0.65800000000000003</v>
      </c>
      <c r="I3845">
        <v>1</v>
      </c>
      <c r="J3845">
        <v>29</v>
      </c>
      <c r="K3845">
        <v>1.66</v>
      </c>
      <c r="L3845">
        <v>20</v>
      </c>
      <c r="M3845">
        <v>1</v>
      </c>
      <c r="N3845" t="s">
        <v>437</v>
      </c>
      <c r="O3845" t="s">
        <v>560</v>
      </c>
      <c r="P3845">
        <v>1261.74</v>
      </c>
      <c r="Q3845" t="s">
        <v>20</v>
      </c>
    </row>
    <row r="3846" spans="1:17" x14ac:dyDescent="0.25">
      <c r="A3846">
        <v>3884</v>
      </c>
      <c r="B3846" t="s">
        <v>33</v>
      </c>
      <c r="C3846" t="s">
        <v>18</v>
      </c>
      <c r="D3846">
        <v>7</v>
      </c>
      <c r="E3846">
        <v>7059.03</v>
      </c>
      <c r="F3846">
        <v>185.76</v>
      </c>
      <c r="G3846">
        <v>1294.3399999999999</v>
      </c>
      <c r="H3846">
        <v>0.5</v>
      </c>
      <c r="I3846">
        <v>1.2</v>
      </c>
      <c r="J3846">
        <v>28</v>
      </c>
      <c r="K3846">
        <v>1.39</v>
      </c>
      <c r="L3846">
        <v>22</v>
      </c>
      <c r="M3846">
        <v>1</v>
      </c>
      <c r="N3846" t="s">
        <v>566</v>
      </c>
      <c r="O3846" t="s">
        <v>158</v>
      </c>
      <c r="P3846">
        <v>1950.48</v>
      </c>
      <c r="Q3846" t="s">
        <v>20</v>
      </c>
    </row>
    <row r="3847" spans="1:17" x14ac:dyDescent="0.25">
      <c r="A3847">
        <v>3885</v>
      </c>
      <c r="B3847" t="s">
        <v>17</v>
      </c>
      <c r="C3847" t="s">
        <v>18</v>
      </c>
      <c r="D3847">
        <v>3</v>
      </c>
      <c r="E3847">
        <v>5539.49</v>
      </c>
      <c r="F3847">
        <v>251.8</v>
      </c>
      <c r="G3847">
        <v>1356.58</v>
      </c>
      <c r="H3847">
        <v>0.95499999999999996</v>
      </c>
      <c r="I3847">
        <v>1.6</v>
      </c>
      <c r="J3847">
        <v>21</v>
      </c>
      <c r="K3847">
        <v>1.71</v>
      </c>
      <c r="L3847">
        <v>13</v>
      </c>
      <c r="M3847">
        <v>1</v>
      </c>
      <c r="N3847" t="s">
        <v>85</v>
      </c>
      <c r="O3847" t="s">
        <v>275</v>
      </c>
      <c r="P3847">
        <v>1133.0999999999999</v>
      </c>
      <c r="Q3847" t="s">
        <v>20</v>
      </c>
    </row>
    <row r="3848" spans="1:17" x14ac:dyDescent="0.25">
      <c r="A3848">
        <v>3886</v>
      </c>
      <c r="B3848" t="s">
        <v>17</v>
      </c>
      <c r="C3848" t="s">
        <v>23</v>
      </c>
      <c r="D3848">
        <v>5</v>
      </c>
      <c r="E3848">
        <v>12980.13</v>
      </c>
      <c r="F3848">
        <v>212.79</v>
      </c>
      <c r="G3848">
        <v>-2835.78</v>
      </c>
      <c r="H3848">
        <v>1</v>
      </c>
      <c r="I3848">
        <v>1.2</v>
      </c>
      <c r="J3848">
        <v>61</v>
      </c>
      <c r="K3848">
        <v>1.85</v>
      </c>
      <c r="L3848">
        <v>41</v>
      </c>
      <c r="M3848">
        <v>1</v>
      </c>
      <c r="N3848" t="s">
        <v>191</v>
      </c>
      <c r="O3848" t="s">
        <v>625</v>
      </c>
      <c r="P3848">
        <v>1595.93</v>
      </c>
      <c r="Q3848" t="s">
        <v>20</v>
      </c>
    </row>
    <row r="3849" spans="1:17" x14ac:dyDescent="0.25">
      <c r="A3849">
        <v>3887</v>
      </c>
      <c r="B3849" t="s">
        <v>17</v>
      </c>
      <c r="C3849" t="s">
        <v>18</v>
      </c>
      <c r="D3849">
        <v>4</v>
      </c>
      <c r="E3849">
        <v>7534.61</v>
      </c>
      <c r="F3849">
        <v>215.27</v>
      </c>
      <c r="G3849">
        <v>340.93</v>
      </c>
      <c r="H3849">
        <v>0.88600000000000001</v>
      </c>
      <c r="I3849">
        <v>1.5</v>
      </c>
      <c r="J3849">
        <v>31</v>
      </c>
      <c r="K3849">
        <v>2.94</v>
      </c>
      <c r="L3849">
        <v>0</v>
      </c>
      <c r="M3849">
        <v>0</v>
      </c>
      <c r="N3849" t="s">
        <v>503</v>
      </c>
      <c r="O3849" t="s">
        <v>347</v>
      </c>
      <c r="P3849">
        <v>1291.6199999999999</v>
      </c>
      <c r="Q3849" t="s">
        <v>20</v>
      </c>
    </row>
    <row r="3850" spans="1:17" x14ac:dyDescent="0.25">
      <c r="A3850">
        <v>3888</v>
      </c>
      <c r="B3850" t="s">
        <v>17</v>
      </c>
      <c r="C3850" t="s">
        <v>18</v>
      </c>
      <c r="D3850">
        <v>3</v>
      </c>
      <c r="E3850">
        <v>4215.7</v>
      </c>
      <c r="F3850">
        <v>210.79</v>
      </c>
      <c r="G3850">
        <v>1206.31</v>
      </c>
      <c r="H3850">
        <v>0.75</v>
      </c>
      <c r="I3850">
        <v>0.5</v>
      </c>
      <c r="J3850">
        <v>15</v>
      </c>
      <c r="K3850">
        <v>1.33</v>
      </c>
      <c r="L3850">
        <v>10</v>
      </c>
      <c r="M3850">
        <v>1</v>
      </c>
      <c r="N3850" t="s">
        <v>754</v>
      </c>
      <c r="O3850" t="s">
        <v>239</v>
      </c>
      <c r="P3850">
        <v>948.56</v>
      </c>
      <c r="Q3850" t="s">
        <v>20</v>
      </c>
    </row>
    <row r="3851" spans="1:17" x14ac:dyDescent="0.25">
      <c r="A3851">
        <v>3889</v>
      </c>
      <c r="B3851" t="s">
        <v>17</v>
      </c>
      <c r="C3851" t="s">
        <v>23</v>
      </c>
      <c r="D3851">
        <v>9</v>
      </c>
      <c r="E3851">
        <v>19446.12</v>
      </c>
      <c r="F3851">
        <v>228.78</v>
      </c>
      <c r="G3851">
        <v>145.66</v>
      </c>
      <c r="H3851">
        <v>0.92900000000000005</v>
      </c>
      <c r="I3851">
        <v>1.5</v>
      </c>
      <c r="J3851">
        <v>82</v>
      </c>
      <c r="K3851">
        <v>2.78</v>
      </c>
      <c r="L3851">
        <v>4</v>
      </c>
      <c r="M3851">
        <v>0</v>
      </c>
      <c r="N3851" t="s">
        <v>587</v>
      </c>
      <c r="O3851" t="s">
        <v>126</v>
      </c>
      <c r="P3851">
        <v>3088.53</v>
      </c>
      <c r="Q3851" t="s">
        <v>36</v>
      </c>
    </row>
    <row r="3852" spans="1:17" x14ac:dyDescent="0.25">
      <c r="A3852">
        <v>3890</v>
      </c>
      <c r="B3852" t="s">
        <v>33</v>
      </c>
      <c r="C3852" t="s">
        <v>18</v>
      </c>
      <c r="D3852">
        <v>7</v>
      </c>
      <c r="E3852">
        <v>8629.2800000000007</v>
      </c>
      <c r="F3852">
        <v>221.26</v>
      </c>
      <c r="G3852">
        <v>167.32</v>
      </c>
      <c r="H3852">
        <v>0.82099999999999995</v>
      </c>
      <c r="I3852">
        <v>1.2</v>
      </c>
      <c r="J3852">
        <v>29</v>
      </c>
      <c r="K3852">
        <v>2.52</v>
      </c>
      <c r="L3852">
        <v>5</v>
      </c>
      <c r="M3852">
        <v>0</v>
      </c>
      <c r="N3852" t="s">
        <v>696</v>
      </c>
      <c r="O3852" t="s">
        <v>529</v>
      </c>
      <c r="P3852">
        <v>2323.23</v>
      </c>
      <c r="Q3852" t="s">
        <v>36</v>
      </c>
    </row>
    <row r="3853" spans="1:17" x14ac:dyDescent="0.25">
      <c r="A3853">
        <v>3891</v>
      </c>
      <c r="B3853" t="s">
        <v>17</v>
      </c>
      <c r="C3853" t="s">
        <v>23</v>
      </c>
      <c r="D3853">
        <v>6</v>
      </c>
      <c r="E3853">
        <v>3509.65</v>
      </c>
      <c r="F3853">
        <v>184.72</v>
      </c>
      <c r="G3853">
        <v>537.6</v>
      </c>
      <c r="H3853">
        <v>0.63200000000000001</v>
      </c>
      <c r="I3853">
        <v>0.4</v>
      </c>
      <c r="J3853">
        <v>12</v>
      </c>
      <c r="K3853">
        <v>1.33</v>
      </c>
      <c r="L3853">
        <v>8</v>
      </c>
      <c r="M3853">
        <v>1</v>
      </c>
      <c r="N3853" t="s">
        <v>575</v>
      </c>
      <c r="O3853" t="s">
        <v>481</v>
      </c>
      <c r="P3853">
        <v>1662.48</v>
      </c>
      <c r="Q3853" t="s">
        <v>20</v>
      </c>
    </row>
    <row r="3854" spans="1:17" x14ac:dyDescent="0.25">
      <c r="A3854">
        <v>3892</v>
      </c>
      <c r="B3854" t="s">
        <v>33</v>
      </c>
      <c r="C3854" t="s">
        <v>18</v>
      </c>
      <c r="D3854">
        <v>2</v>
      </c>
      <c r="E3854">
        <v>1339.92</v>
      </c>
      <c r="F3854">
        <v>267.98</v>
      </c>
      <c r="G3854">
        <v>-34.07</v>
      </c>
      <c r="H3854">
        <v>0.4</v>
      </c>
      <c r="I3854">
        <v>-0.2</v>
      </c>
      <c r="J3854">
        <v>2</v>
      </c>
      <c r="K3854">
        <v>2</v>
      </c>
      <c r="L3854">
        <v>2</v>
      </c>
      <c r="M3854">
        <v>1</v>
      </c>
      <c r="N3854" t="s">
        <v>143</v>
      </c>
      <c r="O3854" t="s">
        <v>550</v>
      </c>
      <c r="P3854">
        <v>803.94</v>
      </c>
      <c r="Q3854" t="s">
        <v>20</v>
      </c>
    </row>
    <row r="3855" spans="1:17" x14ac:dyDescent="0.25">
      <c r="A3855">
        <v>3893</v>
      </c>
      <c r="B3855" t="s">
        <v>28</v>
      </c>
      <c r="C3855" t="s">
        <v>18</v>
      </c>
      <c r="D3855">
        <v>5</v>
      </c>
      <c r="E3855">
        <v>6479.4</v>
      </c>
      <c r="F3855">
        <v>294.52</v>
      </c>
      <c r="G3855">
        <v>1271.1300000000001</v>
      </c>
      <c r="H3855">
        <v>0.54500000000000004</v>
      </c>
      <c r="I3855">
        <v>1.4</v>
      </c>
      <c r="J3855">
        <v>22</v>
      </c>
      <c r="K3855">
        <v>3.05</v>
      </c>
      <c r="L3855">
        <v>0</v>
      </c>
      <c r="M3855">
        <v>0</v>
      </c>
      <c r="N3855" t="s">
        <v>728</v>
      </c>
      <c r="O3855" t="s">
        <v>565</v>
      </c>
      <c r="P3855">
        <v>2208.9</v>
      </c>
      <c r="Q3855" t="s">
        <v>36</v>
      </c>
    </row>
    <row r="3856" spans="1:17" x14ac:dyDescent="0.25">
      <c r="A3856">
        <v>3894</v>
      </c>
      <c r="B3856" t="s">
        <v>28</v>
      </c>
      <c r="C3856" t="s">
        <v>23</v>
      </c>
      <c r="D3856">
        <v>4</v>
      </c>
      <c r="E3856">
        <v>8198.9500000000007</v>
      </c>
      <c r="F3856">
        <v>215.76</v>
      </c>
      <c r="G3856">
        <v>-780.49</v>
      </c>
      <c r="H3856">
        <v>0.94699999999999995</v>
      </c>
      <c r="I3856">
        <v>0.9</v>
      </c>
      <c r="J3856">
        <v>36</v>
      </c>
      <c r="K3856">
        <v>1.97</v>
      </c>
      <c r="L3856">
        <v>14</v>
      </c>
      <c r="M3856">
        <v>1</v>
      </c>
      <c r="N3856" t="s">
        <v>266</v>
      </c>
      <c r="O3856" t="s">
        <v>611</v>
      </c>
      <c r="P3856">
        <v>1294.56</v>
      </c>
      <c r="Q3856" t="s">
        <v>20</v>
      </c>
    </row>
    <row r="3857" spans="1:17" x14ac:dyDescent="0.25">
      <c r="A3857">
        <v>3895</v>
      </c>
      <c r="B3857" t="s">
        <v>17</v>
      </c>
      <c r="C3857" t="s">
        <v>18</v>
      </c>
      <c r="D3857">
        <v>3</v>
      </c>
      <c r="E3857">
        <v>3119.63</v>
      </c>
      <c r="F3857">
        <v>239.97</v>
      </c>
      <c r="G3857">
        <v>-1319.09</v>
      </c>
      <c r="H3857">
        <v>0.61499999999999999</v>
      </c>
      <c r="I3857">
        <v>0.2</v>
      </c>
      <c r="J3857">
        <v>8</v>
      </c>
      <c r="K3857">
        <v>1.5</v>
      </c>
      <c r="L3857">
        <v>0</v>
      </c>
      <c r="M3857">
        <v>1</v>
      </c>
      <c r="N3857" t="s">
        <v>604</v>
      </c>
      <c r="O3857" t="s">
        <v>136</v>
      </c>
      <c r="P3857">
        <v>1079.8599999999999</v>
      </c>
      <c r="Q3857" t="s">
        <v>20</v>
      </c>
    </row>
    <row r="3858" spans="1:17" x14ac:dyDescent="0.25">
      <c r="A3858">
        <v>3896</v>
      </c>
      <c r="B3858" t="s">
        <v>33</v>
      </c>
      <c r="C3858" t="s">
        <v>18</v>
      </c>
      <c r="D3858">
        <v>5</v>
      </c>
      <c r="E3858">
        <v>4959.4799999999996</v>
      </c>
      <c r="F3858">
        <v>247.97</v>
      </c>
      <c r="G3858">
        <v>132</v>
      </c>
      <c r="H3858">
        <v>0.3</v>
      </c>
      <c r="I3858">
        <v>0.8</v>
      </c>
      <c r="J3858">
        <v>19</v>
      </c>
      <c r="K3858">
        <v>1.47</v>
      </c>
      <c r="L3858">
        <v>17</v>
      </c>
      <c r="M3858">
        <v>1</v>
      </c>
      <c r="N3858" t="s">
        <v>183</v>
      </c>
      <c r="O3858" t="s">
        <v>130</v>
      </c>
      <c r="P3858">
        <v>1859.78</v>
      </c>
      <c r="Q3858" t="s">
        <v>20</v>
      </c>
    </row>
    <row r="3859" spans="1:17" x14ac:dyDescent="0.25">
      <c r="A3859">
        <v>3897</v>
      </c>
      <c r="B3859" t="s">
        <v>17</v>
      </c>
      <c r="C3859" t="s">
        <v>23</v>
      </c>
      <c r="D3859">
        <v>4</v>
      </c>
      <c r="E3859">
        <v>4654.2</v>
      </c>
      <c r="F3859">
        <v>193.93</v>
      </c>
      <c r="G3859">
        <v>-1072.6400000000001</v>
      </c>
      <c r="H3859">
        <v>0.66700000000000004</v>
      </c>
      <c r="I3859">
        <v>1.2</v>
      </c>
      <c r="J3859">
        <v>16</v>
      </c>
      <c r="K3859">
        <v>2.5</v>
      </c>
      <c r="L3859">
        <v>0</v>
      </c>
      <c r="M3859">
        <v>0</v>
      </c>
      <c r="N3859" t="s">
        <v>414</v>
      </c>
      <c r="O3859" t="s">
        <v>814</v>
      </c>
      <c r="P3859">
        <v>1163.58</v>
      </c>
      <c r="Q3859" t="s">
        <v>20</v>
      </c>
    </row>
    <row r="3860" spans="1:17" x14ac:dyDescent="0.25">
      <c r="A3860">
        <v>3898</v>
      </c>
      <c r="B3860" t="s">
        <v>17</v>
      </c>
      <c r="C3860" t="s">
        <v>18</v>
      </c>
      <c r="D3860">
        <v>2</v>
      </c>
      <c r="E3860">
        <v>2319.5100000000002</v>
      </c>
      <c r="F3860">
        <v>154.63</v>
      </c>
      <c r="G3860">
        <v>561.84</v>
      </c>
      <c r="H3860">
        <v>0.8</v>
      </c>
      <c r="I3860">
        <v>2.2000000000000002</v>
      </c>
      <c r="J3860">
        <v>12</v>
      </c>
      <c r="K3860">
        <v>1</v>
      </c>
      <c r="L3860">
        <v>8</v>
      </c>
      <c r="M3860">
        <v>1</v>
      </c>
      <c r="N3860" t="s">
        <v>270</v>
      </c>
      <c r="O3860" t="s">
        <v>334</v>
      </c>
      <c r="P3860">
        <v>463.89</v>
      </c>
      <c r="Q3860" t="s">
        <v>52</v>
      </c>
    </row>
    <row r="3861" spans="1:17" x14ac:dyDescent="0.25">
      <c r="A3861">
        <v>3899</v>
      </c>
      <c r="B3861" t="s">
        <v>28</v>
      </c>
      <c r="C3861" t="s">
        <v>23</v>
      </c>
      <c r="D3861">
        <v>2</v>
      </c>
      <c r="E3861">
        <v>5149.29</v>
      </c>
      <c r="F3861">
        <v>177.56</v>
      </c>
      <c r="G3861">
        <v>570.79</v>
      </c>
      <c r="H3861">
        <v>1</v>
      </c>
      <c r="I3861">
        <v>1.4</v>
      </c>
      <c r="J3861">
        <v>29</v>
      </c>
      <c r="K3861">
        <v>1.48</v>
      </c>
      <c r="L3861">
        <v>19</v>
      </c>
      <c r="M3861">
        <v>1</v>
      </c>
      <c r="N3861" t="s">
        <v>141</v>
      </c>
      <c r="O3861" t="s">
        <v>146</v>
      </c>
      <c r="P3861">
        <v>532.67999999999995</v>
      </c>
      <c r="Q3861" t="s">
        <v>20</v>
      </c>
    </row>
    <row r="3862" spans="1:17" x14ac:dyDescent="0.25">
      <c r="A3862">
        <v>3900</v>
      </c>
      <c r="B3862" t="s">
        <v>28</v>
      </c>
      <c r="C3862" t="s">
        <v>18</v>
      </c>
      <c r="D3862">
        <v>8</v>
      </c>
      <c r="E3862">
        <v>4854.55</v>
      </c>
      <c r="F3862">
        <v>173.38</v>
      </c>
      <c r="G3862">
        <v>1340.35</v>
      </c>
      <c r="H3862">
        <v>0.42899999999999999</v>
      </c>
      <c r="I3862">
        <v>0.2</v>
      </c>
      <c r="J3862">
        <v>25</v>
      </c>
      <c r="K3862">
        <v>2.56</v>
      </c>
      <c r="L3862">
        <v>6</v>
      </c>
      <c r="M3862">
        <v>0</v>
      </c>
      <c r="N3862" t="s">
        <v>564</v>
      </c>
      <c r="O3862" t="s">
        <v>755</v>
      </c>
      <c r="P3862">
        <v>2080.56</v>
      </c>
      <c r="Q3862" t="s">
        <v>36</v>
      </c>
    </row>
    <row r="3863" spans="1:17" x14ac:dyDescent="0.25">
      <c r="A3863">
        <v>3901</v>
      </c>
      <c r="B3863" t="s">
        <v>17</v>
      </c>
      <c r="C3863" t="s">
        <v>23</v>
      </c>
      <c r="D3863">
        <v>6</v>
      </c>
      <c r="E3863">
        <v>7332.98</v>
      </c>
      <c r="F3863">
        <v>166.66</v>
      </c>
      <c r="G3863">
        <v>1708.22</v>
      </c>
      <c r="H3863">
        <v>0.86399999999999999</v>
      </c>
      <c r="I3863">
        <v>0.9</v>
      </c>
      <c r="J3863">
        <v>37</v>
      </c>
      <c r="K3863">
        <v>1.27</v>
      </c>
      <c r="L3863">
        <v>22</v>
      </c>
      <c r="M3863">
        <v>1</v>
      </c>
      <c r="N3863" t="s">
        <v>307</v>
      </c>
      <c r="O3863" t="s">
        <v>255</v>
      </c>
      <c r="P3863">
        <v>1499.94</v>
      </c>
      <c r="Q3863" t="s">
        <v>20</v>
      </c>
    </row>
    <row r="3864" spans="1:17" x14ac:dyDescent="0.25">
      <c r="A3864">
        <v>3902</v>
      </c>
      <c r="B3864" t="s">
        <v>17</v>
      </c>
      <c r="C3864" t="s">
        <v>18</v>
      </c>
      <c r="D3864">
        <v>2</v>
      </c>
      <c r="E3864">
        <v>939.85</v>
      </c>
      <c r="F3864">
        <v>187.97</v>
      </c>
      <c r="G3864">
        <v>123.51</v>
      </c>
      <c r="H3864">
        <v>0.4</v>
      </c>
      <c r="I3864">
        <v>-0.8</v>
      </c>
      <c r="J3864">
        <v>2</v>
      </c>
      <c r="K3864">
        <v>2</v>
      </c>
      <c r="L3864">
        <v>0</v>
      </c>
      <c r="M3864">
        <v>1</v>
      </c>
      <c r="N3864" t="s">
        <v>462</v>
      </c>
      <c r="O3864" t="s">
        <v>318</v>
      </c>
      <c r="P3864">
        <v>563.91</v>
      </c>
      <c r="Q3864" t="s">
        <v>20</v>
      </c>
    </row>
    <row r="3865" spans="1:17" x14ac:dyDescent="0.25">
      <c r="A3865">
        <v>3903</v>
      </c>
      <c r="B3865" t="s">
        <v>33</v>
      </c>
      <c r="C3865" t="s">
        <v>18</v>
      </c>
      <c r="D3865">
        <v>4</v>
      </c>
      <c r="E3865">
        <v>7411.48</v>
      </c>
      <c r="F3865">
        <v>247.05</v>
      </c>
      <c r="G3865">
        <v>1208.94</v>
      </c>
      <c r="H3865">
        <v>0.86699999999999999</v>
      </c>
      <c r="I3865">
        <v>0.8</v>
      </c>
      <c r="J3865">
        <v>29</v>
      </c>
      <c r="K3865">
        <v>1.28</v>
      </c>
      <c r="L3865">
        <v>20</v>
      </c>
      <c r="M3865">
        <v>1</v>
      </c>
      <c r="N3865" t="s">
        <v>717</v>
      </c>
      <c r="O3865" t="s">
        <v>752</v>
      </c>
      <c r="P3865">
        <v>1482.3</v>
      </c>
      <c r="Q3865" t="s">
        <v>20</v>
      </c>
    </row>
    <row r="3866" spans="1:17" x14ac:dyDescent="0.25">
      <c r="A3866">
        <v>3904</v>
      </c>
      <c r="B3866" t="s">
        <v>17</v>
      </c>
      <c r="C3866" t="s">
        <v>23</v>
      </c>
      <c r="D3866">
        <v>2</v>
      </c>
      <c r="E3866">
        <v>6659.61</v>
      </c>
      <c r="F3866">
        <v>229.64</v>
      </c>
      <c r="G3866">
        <v>-272.41000000000003</v>
      </c>
      <c r="H3866">
        <v>0.86199999999999999</v>
      </c>
      <c r="I3866">
        <v>1.6</v>
      </c>
      <c r="J3866">
        <v>25</v>
      </c>
      <c r="K3866">
        <v>3</v>
      </c>
      <c r="L3866">
        <v>5</v>
      </c>
      <c r="M3866">
        <v>0</v>
      </c>
      <c r="N3866" t="s">
        <v>999</v>
      </c>
      <c r="O3866" t="s">
        <v>162</v>
      </c>
      <c r="P3866">
        <v>688.92</v>
      </c>
      <c r="Q3866" t="s">
        <v>20</v>
      </c>
    </row>
    <row r="3867" spans="1:17" x14ac:dyDescent="0.25">
      <c r="A3867">
        <v>3905</v>
      </c>
      <c r="B3867" t="s">
        <v>33</v>
      </c>
      <c r="C3867" t="s">
        <v>18</v>
      </c>
      <c r="D3867">
        <v>7</v>
      </c>
      <c r="E3867">
        <v>11543.99</v>
      </c>
      <c r="F3867">
        <v>183.24</v>
      </c>
      <c r="G3867">
        <v>711.41</v>
      </c>
      <c r="H3867">
        <v>0.84099999999999997</v>
      </c>
      <c r="I3867">
        <v>0.6</v>
      </c>
      <c r="J3867">
        <v>53</v>
      </c>
      <c r="K3867">
        <v>1.58</v>
      </c>
      <c r="L3867">
        <v>32</v>
      </c>
      <c r="M3867">
        <v>1</v>
      </c>
      <c r="N3867" t="s">
        <v>118</v>
      </c>
      <c r="O3867" t="s">
        <v>598</v>
      </c>
      <c r="P3867">
        <v>1924.02</v>
      </c>
      <c r="Q3867" t="s">
        <v>20</v>
      </c>
    </row>
    <row r="3868" spans="1:17" x14ac:dyDescent="0.25">
      <c r="A3868">
        <v>3906</v>
      </c>
      <c r="B3868" t="s">
        <v>33</v>
      </c>
      <c r="C3868" t="s">
        <v>18</v>
      </c>
      <c r="D3868">
        <v>6</v>
      </c>
      <c r="E3868">
        <v>6804.29</v>
      </c>
      <c r="F3868">
        <v>206.19</v>
      </c>
      <c r="G3868">
        <v>515.49</v>
      </c>
      <c r="H3868">
        <v>0.879</v>
      </c>
      <c r="I3868">
        <v>0.9</v>
      </c>
      <c r="J3868">
        <v>33</v>
      </c>
      <c r="K3868">
        <v>1.52</v>
      </c>
      <c r="L3868">
        <v>9</v>
      </c>
      <c r="M3868">
        <v>1</v>
      </c>
      <c r="N3868" t="s">
        <v>161</v>
      </c>
      <c r="O3868" t="s">
        <v>279</v>
      </c>
      <c r="P3868">
        <v>1855.71</v>
      </c>
      <c r="Q3868" t="s">
        <v>20</v>
      </c>
    </row>
    <row r="3869" spans="1:17" x14ac:dyDescent="0.25">
      <c r="A3869">
        <v>3907</v>
      </c>
      <c r="B3869" t="s">
        <v>33</v>
      </c>
      <c r="C3869" t="s">
        <v>23</v>
      </c>
      <c r="D3869">
        <v>5</v>
      </c>
      <c r="E3869">
        <v>5114.45</v>
      </c>
      <c r="F3869">
        <v>146.13</v>
      </c>
      <c r="G3869">
        <v>1414.54</v>
      </c>
      <c r="H3869">
        <v>0.85699999999999998</v>
      </c>
      <c r="I3869">
        <v>0.7</v>
      </c>
      <c r="J3869">
        <v>29</v>
      </c>
      <c r="K3869">
        <v>1.28</v>
      </c>
      <c r="L3869">
        <v>6</v>
      </c>
      <c r="M3869">
        <v>1</v>
      </c>
      <c r="N3869" t="s">
        <v>630</v>
      </c>
      <c r="O3869" t="s">
        <v>458</v>
      </c>
      <c r="P3869">
        <v>1095.97</v>
      </c>
      <c r="Q3869" t="s">
        <v>20</v>
      </c>
    </row>
    <row r="3870" spans="1:17" x14ac:dyDescent="0.25">
      <c r="A3870">
        <v>3908</v>
      </c>
      <c r="B3870" t="s">
        <v>33</v>
      </c>
      <c r="C3870" t="s">
        <v>18</v>
      </c>
      <c r="D3870">
        <v>3</v>
      </c>
      <c r="E3870">
        <v>8469.2099999999991</v>
      </c>
      <c r="F3870">
        <v>196.96</v>
      </c>
      <c r="G3870">
        <v>1279.8</v>
      </c>
      <c r="H3870">
        <v>0.93</v>
      </c>
      <c r="I3870">
        <v>2.2000000000000002</v>
      </c>
      <c r="J3870">
        <v>40</v>
      </c>
      <c r="K3870">
        <v>1.25</v>
      </c>
      <c r="L3870">
        <v>25</v>
      </c>
      <c r="M3870">
        <v>1</v>
      </c>
      <c r="N3870" t="s">
        <v>488</v>
      </c>
      <c r="O3870" t="s">
        <v>969</v>
      </c>
      <c r="P3870">
        <v>886.32</v>
      </c>
      <c r="Q3870" t="s">
        <v>20</v>
      </c>
    </row>
    <row r="3871" spans="1:17" x14ac:dyDescent="0.25">
      <c r="A3871">
        <v>3909</v>
      </c>
      <c r="B3871" t="s">
        <v>17</v>
      </c>
      <c r="C3871" t="s">
        <v>18</v>
      </c>
      <c r="D3871">
        <v>5</v>
      </c>
      <c r="E3871">
        <v>10468.89</v>
      </c>
      <c r="F3871">
        <v>201.32</v>
      </c>
      <c r="G3871">
        <v>989.04</v>
      </c>
      <c r="H3871">
        <v>0.80800000000000005</v>
      </c>
      <c r="I3871">
        <v>1.1000000000000001</v>
      </c>
      <c r="J3871">
        <v>52</v>
      </c>
      <c r="K3871">
        <v>1.4</v>
      </c>
      <c r="L3871">
        <v>36</v>
      </c>
      <c r="M3871">
        <v>1</v>
      </c>
      <c r="N3871" t="s">
        <v>289</v>
      </c>
      <c r="O3871" t="s">
        <v>218</v>
      </c>
      <c r="P3871">
        <v>1509.9</v>
      </c>
      <c r="Q3871" t="s">
        <v>20</v>
      </c>
    </row>
    <row r="3872" spans="1:17" x14ac:dyDescent="0.25">
      <c r="A3872">
        <v>3910</v>
      </c>
      <c r="B3872" t="s">
        <v>17</v>
      </c>
      <c r="C3872" t="s">
        <v>23</v>
      </c>
      <c r="D3872">
        <v>3</v>
      </c>
      <c r="E3872">
        <v>4221.5</v>
      </c>
      <c r="F3872">
        <v>191.89</v>
      </c>
      <c r="G3872">
        <v>-1268.3</v>
      </c>
      <c r="H3872">
        <v>0.72699999999999998</v>
      </c>
      <c r="I3872">
        <v>0.2</v>
      </c>
      <c r="J3872">
        <v>16</v>
      </c>
      <c r="K3872">
        <v>1.75</v>
      </c>
      <c r="L3872">
        <v>12</v>
      </c>
      <c r="M3872">
        <v>1</v>
      </c>
      <c r="N3872" t="s">
        <v>371</v>
      </c>
      <c r="O3872" t="s">
        <v>517</v>
      </c>
      <c r="P3872">
        <v>863.5</v>
      </c>
      <c r="Q3872" t="s">
        <v>20</v>
      </c>
    </row>
    <row r="3873" spans="1:17" x14ac:dyDescent="0.25">
      <c r="A3873">
        <v>3911</v>
      </c>
      <c r="B3873" t="s">
        <v>17</v>
      </c>
      <c r="C3873" t="s">
        <v>18</v>
      </c>
      <c r="D3873">
        <v>2</v>
      </c>
      <c r="E3873">
        <v>959.92</v>
      </c>
      <c r="F3873">
        <v>191.98</v>
      </c>
      <c r="G3873">
        <v>64.489999999999995</v>
      </c>
      <c r="H3873">
        <v>0.8</v>
      </c>
      <c r="I3873">
        <v>0.8</v>
      </c>
      <c r="J3873">
        <v>4</v>
      </c>
      <c r="K3873">
        <v>1</v>
      </c>
      <c r="L3873">
        <v>0</v>
      </c>
      <c r="M3873">
        <v>1</v>
      </c>
      <c r="N3873" t="s">
        <v>895</v>
      </c>
      <c r="O3873" t="s">
        <v>931</v>
      </c>
      <c r="P3873">
        <v>575.94000000000005</v>
      </c>
      <c r="Q3873" t="s">
        <v>20</v>
      </c>
    </row>
    <row r="3874" spans="1:17" x14ac:dyDescent="0.25">
      <c r="A3874">
        <v>3912</v>
      </c>
      <c r="B3874" t="s">
        <v>17</v>
      </c>
      <c r="C3874" t="s">
        <v>18</v>
      </c>
      <c r="D3874">
        <v>4</v>
      </c>
      <c r="E3874">
        <v>6319.42</v>
      </c>
      <c r="F3874">
        <v>203.85</v>
      </c>
      <c r="G3874">
        <v>205.83</v>
      </c>
      <c r="H3874">
        <v>0.67700000000000005</v>
      </c>
      <c r="I3874">
        <v>0.2</v>
      </c>
      <c r="J3874">
        <v>30</v>
      </c>
      <c r="K3874">
        <v>1.27</v>
      </c>
      <c r="L3874">
        <v>17</v>
      </c>
      <c r="M3874">
        <v>1</v>
      </c>
      <c r="N3874" t="s">
        <v>328</v>
      </c>
      <c r="O3874" t="s">
        <v>598</v>
      </c>
      <c r="P3874">
        <v>1223.0999999999999</v>
      </c>
      <c r="Q3874" t="s">
        <v>20</v>
      </c>
    </row>
    <row r="3875" spans="1:17" x14ac:dyDescent="0.25">
      <c r="A3875">
        <v>3913</v>
      </c>
      <c r="B3875" t="s">
        <v>17</v>
      </c>
      <c r="C3875" t="s">
        <v>23</v>
      </c>
      <c r="D3875">
        <v>4</v>
      </c>
      <c r="E3875">
        <v>6787.16</v>
      </c>
      <c r="F3875">
        <v>226.24</v>
      </c>
      <c r="G3875">
        <v>-612.73</v>
      </c>
      <c r="H3875">
        <v>0.93300000000000005</v>
      </c>
      <c r="I3875">
        <v>0.9</v>
      </c>
      <c r="J3875">
        <v>28</v>
      </c>
      <c r="K3875">
        <v>3.14</v>
      </c>
      <c r="L3875">
        <v>5</v>
      </c>
      <c r="M3875">
        <v>0</v>
      </c>
      <c r="N3875" t="s">
        <v>587</v>
      </c>
      <c r="O3875" t="s">
        <v>312</v>
      </c>
      <c r="P3875">
        <v>1357.44</v>
      </c>
      <c r="Q3875" t="s">
        <v>20</v>
      </c>
    </row>
    <row r="3876" spans="1:17" x14ac:dyDescent="0.25">
      <c r="A3876">
        <v>3914</v>
      </c>
      <c r="B3876" t="s">
        <v>17</v>
      </c>
      <c r="C3876" t="s">
        <v>18</v>
      </c>
      <c r="D3876">
        <v>6</v>
      </c>
      <c r="E3876">
        <v>4184.2299999999996</v>
      </c>
      <c r="F3876">
        <v>174.34</v>
      </c>
      <c r="G3876">
        <v>-25.9</v>
      </c>
      <c r="H3876">
        <v>0.58299999999999996</v>
      </c>
      <c r="I3876">
        <v>0.5</v>
      </c>
      <c r="J3876">
        <v>18</v>
      </c>
      <c r="K3876">
        <v>1.67</v>
      </c>
      <c r="L3876">
        <v>10</v>
      </c>
      <c r="M3876">
        <v>1</v>
      </c>
      <c r="N3876" t="s">
        <v>217</v>
      </c>
      <c r="O3876" t="s">
        <v>500</v>
      </c>
      <c r="P3876">
        <v>1569.06</v>
      </c>
      <c r="Q3876" t="s">
        <v>20</v>
      </c>
    </row>
    <row r="3877" spans="1:17" x14ac:dyDescent="0.25">
      <c r="A3877">
        <v>3915</v>
      </c>
      <c r="B3877" t="s">
        <v>17</v>
      </c>
      <c r="C3877" t="s">
        <v>23</v>
      </c>
      <c r="D3877">
        <v>4</v>
      </c>
      <c r="E3877">
        <v>4139.57</v>
      </c>
      <c r="F3877">
        <v>206.98</v>
      </c>
      <c r="G3877">
        <v>1158.21</v>
      </c>
      <c r="H3877">
        <v>0.7</v>
      </c>
      <c r="I3877">
        <v>1.1000000000000001</v>
      </c>
      <c r="J3877">
        <v>14</v>
      </c>
      <c r="K3877">
        <v>2</v>
      </c>
      <c r="L3877">
        <v>11</v>
      </c>
      <c r="M3877">
        <v>1</v>
      </c>
      <c r="N3877" t="s">
        <v>610</v>
      </c>
      <c r="O3877" t="s">
        <v>949</v>
      </c>
      <c r="P3877">
        <v>1241.8800000000001</v>
      </c>
      <c r="Q3877" t="s">
        <v>20</v>
      </c>
    </row>
    <row r="3878" spans="1:17" x14ac:dyDescent="0.25">
      <c r="A3878">
        <v>3916</v>
      </c>
      <c r="B3878" t="s">
        <v>17</v>
      </c>
      <c r="C3878" t="s">
        <v>18</v>
      </c>
      <c r="D3878">
        <v>5</v>
      </c>
      <c r="E3878">
        <v>7319.1</v>
      </c>
      <c r="F3878">
        <v>174.26</v>
      </c>
      <c r="G3878">
        <v>-44.75</v>
      </c>
      <c r="H3878">
        <v>0.85699999999999998</v>
      </c>
      <c r="I3878">
        <v>0.6</v>
      </c>
      <c r="J3878">
        <v>40</v>
      </c>
      <c r="K3878">
        <v>1.28</v>
      </c>
      <c r="L3878">
        <v>29</v>
      </c>
      <c r="M3878">
        <v>1</v>
      </c>
      <c r="N3878" t="s">
        <v>362</v>
      </c>
      <c r="O3878" t="s">
        <v>704</v>
      </c>
      <c r="P3878">
        <v>1306.95</v>
      </c>
      <c r="Q3878" t="s">
        <v>20</v>
      </c>
    </row>
    <row r="3879" spans="1:17" x14ac:dyDescent="0.25">
      <c r="A3879">
        <v>3917</v>
      </c>
      <c r="B3879" t="s">
        <v>33</v>
      </c>
      <c r="C3879" t="s">
        <v>18</v>
      </c>
      <c r="D3879">
        <v>4</v>
      </c>
      <c r="E3879">
        <v>5671.42</v>
      </c>
      <c r="F3879">
        <v>236.31</v>
      </c>
      <c r="G3879">
        <v>1072.3699999999999</v>
      </c>
      <c r="H3879">
        <v>0.91700000000000004</v>
      </c>
      <c r="I3879">
        <v>1.5</v>
      </c>
      <c r="J3879">
        <v>22</v>
      </c>
      <c r="K3879">
        <v>1.64</v>
      </c>
      <c r="L3879">
        <v>11</v>
      </c>
      <c r="M3879">
        <v>1</v>
      </c>
      <c r="N3879" t="s">
        <v>652</v>
      </c>
      <c r="O3879" t="s">
        <v>1016</v>
      </c>
      <c r="P3879">
        <v>1417.86</v>
      </c>
      <c r="Q3879" t="s">
        <v>20</v>
      </c>
    </row>
    <row r="3880" spans="1:17" x14ac:dyDescent="0.25">
      <c r="A3880">
        <v>3918</v>
      </c>
      <c r="B3880" t="s">
        <v>33</v>
      </c>
      <c r="C3880" t="s">
        <v>23</v>
      </c>
      <c r="D3880">
        <v>7</v>
      </c>
      <c r="E3880">
        <v>12748.7</v>
      </c>
      <c r="F3880">
        <v>240.54</v>
      </c>
      <c r="G3880">
        <v>2744.46</v>
      </c>
      <c r="H3880">
        <v>0.83</v>
      </c>
      <c r="I3880">
        <v>1.5</v>
      </c>
      <c r="J3880">
        <v>44</v>
      </c>
      <c r="K3880">
        <v>2.52</v>
      </c>
      <c r="L3880">
        <v>10</v>
      </c>
      <c r="M3880">
        <v>0</v>
      </c>
      <c r="N3880" t="s">
        <v>865</v>
      </c>
      <c r="O3880" t="s">
        <v>177</v>
      </c>
      <c r="P3880">
        <v>2525.67</v>
      </c>
      <c r="Q3880" t="s">
        <v>36</v>
      </c>
    </row>
    <row r="3881" spans="1:17" x14ac:dyDescent="0.25">
      <c r="A3881">
        <v>3919</v>
      </c>
      <c r="B3881" t="s">
        <v>33</v>
      </c>
      <c r="C3881" t="s">
        <v>18</v>
      </c>
      <c r="D3881">
        <v>2</v>
      </c>
      <c r="E3881">
        <v>1419.8</v>
      </c>
      <c r="F3881">
        <v>141.97999999999999</v>
      </c>
      <c r="G3881">
        <v>-237.8</v>
      </c>
      <c r="H3881">
        <v>0.6</v>
      </c>
      <c r="I3881">
        <v>0.6</v>
      </c>
      <c r="J3881">
        <v>10</v>
      </c>
      <c r="K3881">
        <v>1.6</v>
      </c>
      <c r="L3881">
        <v>4</v>
      </c>
      <c r="M3881">
        <v>1</v>
      </c>
      <c r="N3881" t="s">
        <v>726</v>
      </c>
      <c r="O3881" t="s">
        <v>666</v>
      </c>
      <c r="P3881">
        <v>425.94</v>
      </c>
      <c r="Q3881" t="s">
        <v>52</v>
      </c>
    </row>
    <row r="3882" spans="1:17" x14ac:dyDescent="0.25">
      <c r="A3882">
        <v>3920</v>
      </c>
      <c r="B3882" t="s">
        <v>17</v>
      </c>
      <c r="C3882" t="s">
        <v>23</v>
      </c>
      <c r="D3882">
        <v>4</v>
      </c>
      <c r="E3882">
        <v>4620.37</v>
      </c>
      <c r="F3882">
        <v>154.01</v>
      </c>
      <c r="G3882">
        <v>1450.3</v>
      </c>
      <c r="H3882">
        <v>0.86699999999999999</v>
      </c>
      <c r="I3882">
        <v>2.6</v>
      </c>
      <c r="J3882">
        <v>26</v>
      </c>
      <c r="K3882">
        <v>1.73</v>
      </c>
      <c r="L3882">
        <v>18</v>
      </c>
      <c r="M3882">
        <v>1</v>
      </c>
      <c r="N3882" t="s">
        <v>157</v>
      </c>
      <c r="O3882" t="s">
        <v>76</v>
      </c>
      <c r="P3882">
        <v>924.06</v>
      </c>
      <c r="Q3882" t="s">
        <v>20</v>
      </c>
    </row>
    <row r="3883" spans="1:17" x14ac:dyDescent="0.25">
      <c r="A3883">
        <v>3921</v>
      </c>
      <c r="B3883" t="s">
        <v>17</v>
      </c>
      <c r="C3883" t="s">
        <v>18</v>
      </c>
      <c r="D3883">
        <v>6</v>
      </c>
      <c r="E3883">
        <v>9112.48</v>
      </c>
      <c r="F3883">
        <v>207.1</v>
      </c>
      <c r="G3883">
        <v>2095.35</v>
      </c>
      <c r="H3883">
        <v>0.47699999999999998</v>
      </c>
      <c r="I3883">
        <v>1</v>
      </c>
      <c r="J3883">
        <v>36</v>
      </c>
      <c r="K3883">
        <v>1.28</v>
      </c>
      <c r="L3883">
        <v>21</v>
      </c>
      <c r="M3883">
        <v>1</v>
      </c>
      <c r="N3883" t="s">
        <v>281</v>
      </c>
      <c r="O3883" t="s">
        <v>203</v>
      </c>
      <c r="P3883">
        <v>1863.9</v>
      </c>
      <c r="Q3883" t="s">
        <v>20</v>
      </c>
    </row>
    <row r="3884" spans="1:17" x14ac:dyDescent="0.25">
      <c r="A3884">
        <v>3922</v>
      </c>
      <c r="B3884" t="s">
        <v>17</v>
      </c>
      <c r="C3884" t="s">
        <v>23</v>
      </c>
      <c r="D3884">
        <v>3</v>
      </c>
      <c r="E3884">
        <v>4759.3100000000004</v>
      </c>
      <c r="F3884">
        <v>190.37</v>
      </c>
      <c r="G3884">
        <v>1283.76</v>
      </c>
      <c r="H3884">
        <v>0.8</v>
      </c>
      <c r="I3884">
        <v>1.1000000000000001</v>
      </c>
      <c r="J3884">
        <v>25</v>
      </c>
      <c r="K3884">
        <v>1.32</v>
      </c>
      <c r="L3884">
        <v>13</v>
      </c>
      <c r="M3884">
        <v>1</v>
      </c>
      <c r="N3884" t="s">
        <v>376</v>
      </c>
      <c r="O3884" t="s">
        <v>635</v>
      </c>
      <c r="P3884">
        <v>856.66</v>
      </c>
      <c r="Q3884" t="s">
        <v>20</v>
      </c>
    </row>
    <row r="3885" spans="1:17" x14ac:dyDescent="0.25">
      <c r="A3885">
        <v>3923</v>
      </c>
      <c r="B3885" t="s">
        <v>17</v>
      </c>
      <c r="C3885" t="s">
        <v>18</v>
      </c>
      <c r="D3885">
        <v>3</v>
      </c>
      <c r="E3885">
        <v>8168.95</v>
      </c>
      <c r="F3885">
        <v>194.5</v>
      </c>
      <c r="G3885">
        <v>-578.46</v>
      </c>
      <c r="H3885">
        <v>0.76200000000000001</v>
      </c>
      <c r="I3885">
        <v>0.9</v>
      </c>
      <c r="J3885">
        <v>42</v>
      </c>
      <c r="K3885">
        <v>1.9</v>
      </c>
      <c r="L3885">
        <v>28</v>
      </c>
      <c r="M3885">
        <v>1</v>
      </c>
      <c r="N3885" t="s">
        <v>389</v>
      </c>
      <c r="O3885" t="s">
        <v>481</v>
      </c>
      <c r="P3885">
        <v>875.25</v>
      </c>
      <c r="Q3885" t="s">
        <v>20</v>
      </c>
    </row>
    <row r="3886" spans="1:17" x14ac:dyDescent="0.25">
      <c r="A3886">
        <v>3924</v>
      </c>
      <c r="B3886" t="s">
        <v>17</v>
      </c>
      <c r="C3886" t="s">
        <v>23</v>
      </c>
      <c r="D3886">
        <v>2</v>
      </c>
      <c r="E3886">
        <v>6439.24</v>
      </c>
      <c r="F3886">
        <v>183.98</v>
      </c>
      <c r="G3886">
        <v>1297.71</v>
      </c>
      <c r="H3886">
        <v>1</v>
      </c>
      <c r="I3886">
        <v>1.9</v>
      </c>
      <c r="J3886">
        <v>35</v>
      </c>
      <c r="K3886">
        <v>1.71</v>
      </c>
      <c r="L3886">
        <v>20</v>
      </c>
      <c r="M3886">
        <v>1</v>
      </c>
      <c r="N3886" t="s">
        <v>667</v>
      </c>
      <c r="O3886" t="s">
        <v>423</v>
      </c>
      <c r="P3886">
        <v>551.94000000000005</v>
      </c>
      <c r="Q3886" t="s">
        <v>20</v>
      </c>
    </row>
    <row r="3887" spans="1:17" x14ac:dyDescent="0.25">
      <c r="A3887">
        <v>3925</v>
      </c>
      <c r="B3887" t="s">
        <v>28</v>
      </c>
      <c r="C3887" t="s">
        <v>18</v>
      </c>
      <c r="D3887">
        <v>10</v>
      </c>
      <c r="E3887">
        <v>7668.63</v>
      </c>
      <c r="F3887">
        <v>178.34</v>
      </c>
      <c r="G3887">
        <v>-642.54</v>
      </c>
      <c r="H3887">
        <v>0.79100000000000004</v>
      </c>
      <c r="I3887">
        <v>0.8</v>
      </c>
      <c r="J3887">
        <v>40</v>
      </c>
      <c r="K3887">
        <v>1.58</v>
      </c>
      <c r="L3887">
        <v>31</v>
      </c>
      <c r="M3887">
        <v>1</v>
      </c>
      <c r="N3887" t="s">
        <v>83</v>
      </c>
      <c r="O3887" t="s">
        <v>418</v>
      </c>
      <c r="P3887">
        <v>2675.1</v>
      </c>
      <c r="Q3887" t="s">
        <v>36</v>
      </c>
    </row>
    <row r="3888" spans="1:17" x14ac:dyDescent="0.25">
      <c r="A3888">
        <v>3926</v>
      </c>
      <c r="B3888" t="s">
        <v>28</v>
      </c>
      <c r="C3888" t="s">
        <v>18</v>
      </c>
      <c r="D3888">
        <v>10</v>
      </c>
      <c r="E3888">
        <v>8849.0300000000007</v>
      </c>
      <c r="F3888">
        <v>173.51</v>
      </c>
      <c r="G3888">
        <v>1976.21</v>
      </c>
      <c r="H3888">
        <v>0.84299999999999997</v>
      </c>
      <c r="I3888">
        <v>1.4</v>
      </c>
      <c r="J3888">
        <v>42</v>
      </c>
      <c r="K3888">
        <v>1.64</v>
      </c>
      <c r="L3888">
        <v>27</v>
      </c>
      <c r="M3888">
        <v>1</v>
      </c>
      <c r="N3888" t="s">
        <v>277</v>
      </c>
      <c r="O3888" t="s">
        <v>474</v>
      </c>
      <c r="P3888">
        <v>2602.65</v>
      </c>
      <c r="Q3888" t="s">
        <v>36</v>
      </c>
    </row>
    <row r="3889" spans="1:17" x14ac:dyDescent="0.25">
      <c r="A3889">
        <v>3927</v>
      </c>
      <c r="B3889" t="s">
        <v>28</v>
      </c>
      <c r="C3889" t="s">
        <v>23</v>
      </c>
      <c r="D3889">
        <v>3</v>
      </c>
      <c r="E3889">
        <v>5904</v>
      </c>
      <c r="F3889">
        <v>203.59</v>
      </c>
      <c r="G3889">
        <v>747.43</v>
      </c>
      <c r="H3889">
        <v>0.89700000000000002</v>
      </c>
      <c r="I3889">
        <v>1.8</v>
      </c>
      <c r="J3889">
        <v>26</v>
      </c>
      <c r="K3889">
        <v>2.85</v>
      </c>
      <c r="L3889">
        <v>5</v>
      </c>
      <c r="M3889">
        <v>0</v>
      </c>
      <c r="N3889" t="s">
        <v>214</v>
      </c>
      <c r="O3889" t="s">
        <v>243</v>
      </c>
      <c r="P3889">
        <v>916.16</v>
      </c>
      <c r="Q3889" t="s">
        <v>20</v>
      </c>
    </row>
    <row r="3890" spans="1:17" x14ac:dyDescent="0.25">
      <c r="A3890">
        <v>3928</v>
      </c>
      <c r="B3890" t="s">
        <v>28</v>
      </c>
      <c r="C3890" t="s">
        <v>18</v>
      </c>
      <c r="D3890">
        <v>6</v>
      </c>
      <c r="E3890">
        <v>3529.41</v>
      </c>
      <c r="F3890">
        <v>147.06</v>
      </c>
      <c r="G3890">
        <v>309.18</v>
      </c>
      <c r="H3890">
        <v>0.70799999999999996</v>
      </c>
      <c r="I3890">
        <v>0.5</v>
      </c>
      <c r="J3890">
        <v>21</v>
      </c>
      <c r="K3890">
        <v>1.24</v>
      </c>
      <c r="L3890">
        <v>6</v>
      </c>
      <c r="M3890">
        <v>1</v>
      </c>
      <c r="N3890" t="s">
        <v>309</v>
      </c>
      <c r="O3890" t="s">
        <v>745</v>
      </c>
      <c r="P3890">
        <v>1323.54</v>
      </c>
      <c r="Q3890" t="s">
        <v>20</v>
      </c>
    </row>
    <row r="3891" spans="1:17" x14ac:dyDescent="0.25">
      <c r="A3891">
        <v>3929</v>
      </c>
      <c r="B3891" t="s">
        <v>28</v>
      </c>
      <c r="C3891" t="s">
        <v>18</v>
      </c>
      <c r="D3891">
        <v>6</v>
      </c>
      <c r="E3891">
        <v>3939.56</v>
      </c>
      <c r="F3891">
        <v>207.35</v>
      </c>
      <c r="G3891">
        <v>475.82</v>
      </c>
      <c r="H3891">
        <v>0</v>
      </c>
      <c r="I3891">
        <v>-0.7</v>
      </c>
      <c r="J3891">
        <v>9</v>
      </c>
      <c r="K3891">
        <v>2.11</v>
      </c>
      <c r="L3891">
        <v>5</v>
      </c>
      <c r="M3891">
        <v>1</v>
      </c>
      <c r="N3891" t="s">
        <v>674</v>
      </c>
      <c r="O3891" t="s">
        <v>216</v>
      </c>
      <c r="P3891">
        <v>1866.15</v>
      </c>
      <c r="Q3891" t="s">
        <v>20</v>
      </c>
    </row>
    <row r="3892" spans="1:17" x14ac:dyDescent="0.25">
      <c r="A3892">
        <v>3930</v>
      </c>
      <c r="B3892" t="s">
        <v>17</v>
      </c>
      <c r="C3892" t="s">
        <v>23</v>
      </c>
      <c r="D3892">
        <v>3</v>
      </c>
      <c r="E3892">
        <v>929.79</v>
      </c>
      <c r="F3892">
        <v>154.97</v>
      </c>
      <c r="G3892">
        <v>221.57</v>
      </c>
      <c r="H3892">
        <v>1</v>
      </c>
      <c r="I3892">
        <v>1.3</v>
      </c>
      <c r="J3892">
        <v>6</v>
      </c>
      <c r="K3892">
        <v>1</v>
      </c>
      <c r="L3892">
        <v>4</v>
      </c>
      <c r="M3892">
        <v>1</v>
      </c>
      <c r="N3892" t="s">
        <v>49</v>
      </c>
      <c r="O3892" t="s">
        <v>994</v>
      </c>
      <c r="P3892">
        <v>697.36</v>
      </c>
      <c r="Q3892" t="s">
        <v>20</v>
      </c>
    </row>
    <row r="3893" spans="1:17" x14ac:dyDescent="0.25">
      <c r="A3893">
        <v>3931</v>
      </c>
      <c r="B3893" t="s">
        <v>17</v>
      </c>
      <c r="C3893" t="s">
        <v>18</v>
      </c>
      <c r="D3893">
        <v>3</v>
      </c>
      <c r="E3893">
        <v>1409.65</v>
      </c>
      <c r="F3893">
        <v>234.94</v>
      </c>
      <c r="G3893">
        <v>-23.37</v>
      </c>
      <c r="H3893">
        <v>0</v>
      </c>
      <c r="I3893">
        <v>-0.7</v>
      </c>
      <c r="J3893">
        <v>1</v>
      </c>
      <c r="K3893">
        <v>2</v>
      </c>
      <c r="L3893">
        <v>0</v>
      </c>
      <c r="M3893">
        <v>1</v>
      </c>
      <c r="N3893" t="s">
        <v>149</v>
      </c>
      <c r="O3893" t="s">
        <v>911</v>
      </c>
      <c r="P3893">
        <v>1057.23</v>
      </c>
      <c r="Q3893" t="s">
        <v>20</v>
      </c>
    </row>
    <row r="3894" spans="1:17" x14ac:dyDescent="0.25">
      <c r="A3894">
        <v>3932</v>
      </c>
      <c r="B3894" t="s">
        <v>17</v>
      </c>
      <c r="C3894" t="s">
        <v>18</v>
      </c>
      <c r="D3894">
        <v>3</v>
      </c>
      <c r="E3894">
        <v>1379.92</v>
      </c>
      <c r="F3894">
        <v>275.98</v>
      </c>
      <c r="G3894">
        <v>189.43</v>
      </c>
      <c r="H3894">
        <v>0</v>
      </c>
      <c r="I3894">
        <v>-1</v>
      </c>
      <c r="J3894">
        <v>1</v>
      </c>
      <c r="K3894">
        <v>1</v>
      </c>
      <c r="L3894">
        <v>1</v>
      </c>
      <c r="M3894">
        <v>1</v>
      </c>
      <c r="N3894" t="s">
        <v>21</v>
      </c>
      <c r="O3894" t="s">
        <v>109</v>
      </c>
      <c r="P3894">
        <v>1241.9100000000001</v>
      </c>
      <c r="Q3894" t="s">
        <v>20</v>
      </c>
    </row>
    <row r="3895" spans="1:17" x14ac:dyDescent="0.25">
      <c r="A3895">
        <v>3933</v>
      </c>
      <c r="B3895" t="s">
        <v>17</v>
      </c>
      <c r="C3895" t="s">
        <v>23</v>
      </c>
      <c r="D3895">
        <v>2</v>
      </c>
      <c r="E3895">
        <v>5929.57</v>
      </c>
      <c r="F3895">
        <v>219.61</v>
      </c>
      <c r="G3895">
        <v>1357</v>
      </c>
      <c r="H3895">
        <v>0.92600000000000005</v>
      </c>
      <c r="I3895">
        <v>0.8</v>
      </c>
      <c r="J3895">
        <v>25</v>
      </c>
      <c r="K3895">
        <v>1.8</v>
      </c>
      <c r="L3895">
        <v>20</v>
      </c>
      <c r="M3895">
        <v>1</v>
      </c>
      <c r="N3895" t="s">
        <v>610</v>
      </c>
      <c r="O3895" t="s">
        <v>994</v>
      </c>
      <c r="P3895">
        <v>658.83</v>
      </c>
      <c r="Q3895" t="s">
        <v>20</v>
      </c>
    </row>
    <row r="3896" spans="1:17" x14ac:dyDescent="0.25">
      <c r="A3896">
        <v>3934</v>
      </c>
      <c r="B3896" t="s">
        <v>17</v>
      </c>
      <c r="C3896" t="s">
        <v>18</v>
      </c>
      <c r="D3896">
        <v>6</v>
      </c>
      <c r="E3896">
        <v>9776.4699999999993</v>
      </c>
      <c r="F3896">
        <v>160.27000000000001</v>
      </c>
      <c r="G3896">
        <v>2355.1999999999998</v>
      </c>
      <c r="H3896">
        <v>0.63900000000000001</v>
      </c>
      <c r="I3896">
        <v>0.9</v>
      </c>
      <c r="J3896">
        <v>61</v>
      </c>
      <c r="K3896">
        <v>1.39</v>
      </c>
      <c r="L3896">
        <v>27</v>
      </c>
      <c r="M3896">
        <v>1</v>
      </c>
      <c r="N3896" t="s">
        <v>601</v>
      </c>
      <c r="O3896" t="s">
        <v>934</v>
      </c>
      <c r="P3896">
        <v>1442.43</v>
      </c>
      <c r="Q3896" t="s">
        <v>20</v>
      </c>
    </row>
    <row r="3897" spans="1:17" x14ac:dyDescent="0.25">
      <c r="A3897">
        <v>3935</v>
      </c>
      <c r="B3897" t="s">
        <v>17</v>
      </c>
      <c r="C3897" t="s">
        <v>18</v>
      </c>
      <c r="D3897">
        <v>4</v>
      </c>
      <c r="E3897">
        <v>5260.18</v>
      </c>
      <c r="F3897">
        <v>187.86</v>
      </c>
      <c r="G3897">
        <v>584.66</v>
      </c>
      <c r="H3897">
        <v>1</v>
      </c>
      <c r="I3897">
        <v>3</v>
      </c>
      <c r="J3897">
        <v>28</v>
      </c>
      <c r="K3897">
        <v>1.43</v>
      </c>
      <c r="L3897">
        <v>9</v>
      </c>
      <c r="M3897">
        <v>1</v>
      </c>
      <c r="N3897" t="s">
        <v>492</v>
      </c>
      <c r="O3897" t="s">
        <v>58</v>
      </c>
      <c r="P3897">
        <v>1127.1600000000001</v>
      </c>
      <c r="Q3897" t="s">
        <v>20</v>
      </c>
    </row>
    <row r="3898" spans="1:17" x14ac:dyDescent="0.25">
      <c r="A3898">
        <v>3936</v>
      </c>
      <c r="B3898" t="s">
        <v>17</v>
      </c>
      <c r="C3898" t="s">
        <v>23</v>
      </c>
      <c r="D3898">
        <v>6</v>
      </c>
      <c r="E3898">
        <v>2589.59</v>
      </c>
      <c r="F3898">
        <v>184.97</v>
      </c>
      <c r="G3898">
        <v>378.34</v>
      </c>
      <c r="H3898">
        <v>7.0999999999999994E-2</v>
      </c>
      <c r="I3898">
        <v>-0.1</v>
      </c>
      <c r="J3898">
        <v>0</v>
      </c>
      <c r="K3898">
        <v>1.83</v>
      </c>
      <c r="L3898">
        <v>0</v>
      </c>
      <c r="M3898">
        <v>0</v>
      </c>
      <c r="N3898" t="s">
        <v>116</v>
      </c>
      <c r="O3898" t="s">
        <v>509</v>
      </c>
      <c r="P3898">
        <v>1664.73</v>
      </c>
      <c r="Q3898" t="s">
        <v>20</v>
      </c>
    </row>
    <row r="3899" spans="1:17" x14ac:dyDescent="0.25">
      <c r="A3899">
        <v>3937</v>
      </c>
      <c r="B3899" t="s">
        <v>17</v>
      </c>
      <c r="C3899" t="s">
        <v>18</v>
      </c>
      <c r="D3899">
        <v>4</v>
      </c>
      <c r="E3899">
        <v>7519.35</v>
      </c>
      <c r="F3899">
        <v>242.56</v>
      </c>
      <c r="G3899">
        <v>557.42999999999995</v>
      </c>
      <c r="H3899">
        <v>0.96799999999999997</v>
      </c>
      <c r="I3899">
        <v>1.2</v>
      </c>
      <c r="J3899">
        <v>30</v>
      </c>
      <c r="K3899">
        <v>2.83</v>
      </c>
      <c r="L3899">
        <v>0</v>
      </c>
      <c r="M3899">
        <v>0</v>
      </c>
      <c r="N3899" t="s">
        <v>187</v>
      </c>
      <c r="O3899" t="s">
        <v>415</v>
      </c>
      <c r="P3899">
        <v>1455.36</v>
      </c>
      <c r="Q3899" t="s">
        <v>20</v>
      </c>
    </row>
    <row r="3900" spans="1:17" x14ac:dyDescent="0.25">
      <c r="A3900">
        <v>3938</v>
      </c>
      <c r="B3900" t="s">
        <v>17</v>
      </c>
      <c r="C3900" t="s">
        <v>18</v>
      </c>
      <c r="D3900">
        <v>10</v>
      </c>
      <c r="E3900">
        <v>12682.54</v>
      </c>
      <c r="F3900">
        <v>218.66</v>
      </c>
      <c r="G3900">
        <v>1399.81</v>
      </c>
      <c r="H3900">
        <v>0.86199999999999999</v>
      </c>
      <c r="I3900">
        <v>1.1000000000000001</v>
      </c>
      <c r="J3900">
        <v>50</v>
      </c>
      <c r="K3900">
        <v>2.6</v>
      </c>
      <c r="L3900">
        <v>8</v>
      </c>
      <c r="M3900">
        <v>0</v>
      </c>
      <c r="N3900" t="s">
        <v>47</v>
      </c>
      <c r="O3900" t="s">
        <v>196</v>
      </c>
      <c r="P3900">
        <v>3279.9</v>
      </c>
      <c r="Q3900" t="s">
        <v>36</v>
      </c>
    </row>
    <row r="3901" spans="1:17" x14ac:dyDescent="0.25">
      <c r="A3901">
        <v>3939</v>
      </c>
      <c r="B3901" t="s">
        <v>17</v>
      </c>
      <c r="C3901" t="s">
        <v>18</v>
      </c>
      <c r="D3901">
        <v>1</v>
      </c>
      <c r="E3901">
        <v>199.95</v>
      </c>
      <c r="F3901">
        <v>199.95</v>
      </c>
      <c r="G3901">
        <v>67.180000000000007</v>
      </c>
      <c r="H3901">
        <v>0</v>
      </c>
      <c r="I3901">
        <v>-1</v>
      </c>
      <c r="J3901">
        <v>0</v>
      </c>
      <c r="K3901">
        <v>1.83</v>
      </c>
      <c r="L3901">
        <v>0</v>
      </c>
      <c r="M3901">
        <v>0</v>
      </c>
      <c r="N3901" t="s">
        <v>466</v>
      </c>
      <c r="O3901" t="s">
        <v>466</v>
      </c>
      <c r="P3901">
        <v>299.92</v>
      </c>
      <c r="Q3901" t="s">
        <v>52</v>
      </c>
    </row>
    <row r="3902" spans="1:17" x14ac:dyDescent="0.25">
      <c r="A3902">
        <v>3940</v>
      </c>
      <c r="B3902" t="s">
        <v>17</v>
      </c>
      <c r="C3902" t="s">
        <v>23</v>
      </c>
      <c r="D3902">
        <v>6</v>
      </c>
      <c r="E3902">
        <v>8773.9500000000007</v>
      </c>
      <c r="F3902">
        <v>204.05</v>
      </c>
      <c r="G3902">
        <v>1213.79</v>
      </c>
      <c r="H3902">
        <v>0.23300000000000001</v>
      </c>
      <c r="I3902">
        <v>2.6</v>
      </c>
      <c r="J3902">
        <v>35</v>
      </c>
      <c r="K3902">
        <v>2.5099999999999998</v>
      </c>
      <c r="L3902">
        <v>8</v>
      </c>
      <c r="M3902">
        <v>0</v>
      </c>
      <c r="N3902" t="s">
        <v>403</v>
      </c>
      <c r="O3902" t="s">
        <v>711</v>
      </c>
      <c r="P3902">
        <v>1836.45</v>
      </c>
      <c r="Q3902" t="s">
        <v>20</v>
      </c>
    </row>
    <row r="3903" spans="1:17" x14ac:dyDescent="0.25">
      <c r="A3903">
        <v>3941</v>
      </c>
      <c r="B3903" t="s">
        <v>17</v>
      </c>
      <c r="C3903" t="s">
        <v>18</v>
      </c>
      <c r="D3903">
        <v>6</v>
      </c>
      <c r="E3903">
        <v>7049.17</v>
      </c>
      <c r="F3903">
        <v>190.52</v>
      </c>
      <c r="G3903">
        <v>2025.99</v>
      </c>
      <c r="H3903">
        <v>0.94599999999999995</v>
      </c>
      <c r="I3903">
        <v>1.5</v>
      </c>
      <c r="J3903">
        <v>35</v>
      </c>
      <c r="K3903">
        <v>2.83</v>
      </c>
      <c r="L3903">
        <v>8</v>
      </c>
      <c r="M3903">
        <v>0</v>
      </c>
      <c r="N3903" t="s">
        <v>503</v>
      </c>
      <c r="O3903" t="s">
        <v>565</v>
      </c>
      <c r="P3903">
        <v>1714.68</v>
      </c>
      <c r="Q3903" t="s">
        <v>20</v>
      </c>
    </row>
    <row r="3904" spans="1:17" x14ac:dyDescent="0.25">
      <c r="A3904">
        <v>3942</v>
      </c>
      <c r="B3904" t="s">
        <v>17</v>
      </c>
      <c r="C3904" t="s">
        <v>18</v>
      </c>
      <c r="D3904">
        <v>4</v>
      </c>
      <c r="E3904">
        <v>8650.9699999999993</v>
      </c>
      <c r="F3904">
        <v>247.17</v>
      </c>
      <c r="G3904">
        <v>167.25</v>
      </c>
      <c r="H3904">
        <v>0.8</v>
      </c>
      <c r="I3904">
        <v>0.7</v>
      </c>
      <c r="J3904">
        <v>28</v>
      </c>
      <c r="K3904">
        <v>1.32</v>
      </c>
      <c r="L3904">
        <v>14</v>
      </c>
      <c r="M3904">
        <v>1</v>
      </c>
      <c r="N3904" t="s">
        <v>551</v>
      </c>
      <c r="O3904" t="s">
        <v>1003</v>
      </c>
      <c r="P3904">
        <v>1483.02</v>
      </c>
      <c r="Q3904" t="s">
        <v>20</v>
      </c>
    </row>
    <row r="3905" spans="1:17" x14ac:dyDescent="0.25">
      <c r="A3905">
        <v>3943</v>
      </c>
      <c r="B3905" t="s">
        <v>28</v>
      </c>
      <c r="C3905" t="s">
        <v>18</v>
      </c>
      <c r="D3905">
        <v>6</v>
      </c>
      <c r="E3905">
        <v>6249.09</v>
      </c>
      <c r="F3905">
        <v>215.49</v>
      </c>
      <c r="G3905">
        <v>987.19</v>
      </c>
      <c r="H3905">
        <v>0.82799999999999996</v>
      </c>
      <c r="I3905">
        <v>2</v>
      </c>
      <c r="J3905">
        <v>28</v>
      </c>
      <c r="K3905">
        <v>1.54</v>
      </c>
      <c r="L3905">
        <v>18</v>
      </c>
      <c r="M3905">
        <v>1</v>
      </c>
      <c r="N3905" t="s">
        <v>163</v>
      </c>
      <c r="O3905" t="s">
        <v>984</v>
      </c>
      <c r="P3905">
        <v>1939.41</v>
      </c>
      <c r="Q3905" t="s">
        <v>20</v>
      </c>
    </row>
    <row r="3906" spans="1:17" x14ac:dyDescent="0.25">
      <c r="A3906">
        <v>3944</v>
      </c>
      <c r="B3906" t="s">
        <v>28</v>
      </c>
      <c r="C3906" t="s">
        <v>23</v>
      </c>
      <c r="D3906">
        <v>7</v>
      </c>
      <c r="E3906">
        <v>12988.33</v>
      </c>
      <c r="F3906">
        <v>254.67</v>
      </c>
      <c r="G3906">
        <v>2408.06</v>
      </c>
      <c r="H3906">
        <v>0.84299999999999997</v>
      </c>
      <c r="I3906">
        <v>2.1</v>
      </c>
      <c r="J3906">
        <v>45</v>
      </c>
      <c r="K3906">
        <v>1.53</v>
      </c>
      <c r="L3906">
        <v>28</v>
      </c>
      <c r="M3906">
        <v>1</v>
      </c>
      <c r="N3906" t="s">
        <v>623</v>
      </c>
      <c r="O3906" t="s">
        <v>758</v>
      </c>
      <c r="P3906">
        <v>2674.04</v>
      </c>
      <c r="Q3906" t="s">
        <v>36</v>
      </c>
    </row>
    <row r="3907" spans="1:17" x14ac:dyDescent="0.25">
      <c r="A3907">
        <v>3945</v>
      </c>
      <c r="B3907" t="s">
        <v>28</v>
      </c>
      <c r="C3907" t="s">
        <v>18</v>
      </c>
      <c r="D3907">
        <v>7</v>
      </c>
      <c r="E3907">
        <v>7949.01</v>
      </c>
      <c r="F3907">
        <v>203.82</v>
      </c>
      <c r="G3907">
        <v>2015.63</v>
      </c>
      <c r="H3907">
        <v>0.76900000000000002</v>
      </c>
      <c r="I3907">
        <v>1.1000000000000001</v>
      </c>
      <c r="J3907">
        <v>30</v>
      </c>
      <c r="K3907">
        <v>1.73</v>
      </c>
      <c r="L3907">
        <v>10</v>
      </c>
      <c r="M3907">
        <v>1</v>
      </c>
      <c r="N3907" t="s">
        <v>147</v>
      </c>
      <c r="O3907" t="s">
        <v>745</v>
      </c>
      <c r="P3907">
        <v>2140.11</v>
      </c>
      <c r="Q3907" t="s">
        <v>36</v>
      </c>
    </row>
    <row r="3908" spans="1:17" x14ac:dyDescent="0.25">
      <c r="A3908">
        <v>3946</v>
      </c>
      <c r="B3908" t="s">
        <v>33</v>
      </c>
      <c r="C3908" t="s">
        <v>23</v>
      </c>
      <c r="D3908">
        <v>5</v>
      </c>
      <c r="E3908">
        <v>9198.4699999999993</v>
      </c>
      <c r="F3908">
        <v>180.36</v>
      </c>
      <c r="G3908">
        <v>-4177.9799999999996</v>
      </c>
      <c r="H3908">
        <v>1</v>
      </c>
      <c r="I3908">
        <v>2.5</v>
      </c>
      <c r="J3908">
        <v>51</v>
      </c>
      <c r="K3908">
        <v>2.94</v>
      </c>
      <c r="L3908">
        <v>5</v>
      </c>
      <c r="M3908">
        <v>0</v>
      </c>
      <c r="N3908" t="s">
        <v>183</v>
      </c>
      <c r="O3908" t="s">
        <v>126</v>
      </c>
      <c r="P3908">
        <v>1352.7</v>
      </c>
      <c r="Q3908" t="s">
        <v>20</v>
      </c>
    </row>
    <row r="3909" spans="1:17" x14ac:dyDescent="0.25">
      <c r="A3909">
        <v>3947</v>
      </c>
      <c r="B3909" t="s">
        <v>17</v>
      </c>
      <c r="C3909" t="s">
        <v>18</v>
      </c>
      <c r="D3909">
        <v>5</v>
      </c>
      <c r="E3909">
        <v>8827.06</v>
      </c>
      <c r="F3909">
        <v>232.29</v>
      </c>
      <c r="G3909">
        <v>2056.5100000000002</v>
      </c>
      <c r="H3909">
        <v>0.68400000000000005</v>
      </c>
      <c r="I3909">
        <v>0.4</v>
      </c>
      <c r="J3909">
        <v>31</v>
      </c>
      <c r="K3909">
        <v>1.26</v>
      </c>
      <c r="L3909">
        <v>6</v>
      </c>
      <c r="M3909">
        <v>1</v>
      </c>
      <c r="N3909" t="s">
        <v>785</v>
      </c>
      <c r="O3909" t="s">
        <v>399</v>
      </c>
      <c r="P3909">
        <v>1742.18</v>
      </c>
      <c r="Q3909" t="s">
        <v>20</v>
      </c>
    </row>
    <row r="3910" spans="1:17" x14ac:dyDescent="0.25">
      <c r="A3910">
        <v>3948</v>
      </c>
      <c r="B3910" t="s">
        <v>17</v>
      </c>
      <c r="C3910" t="s">
        <v>23</v>
      </c>
      <c r="D3910">
        <v>3</v>
      </c>
      <c r="E3910">
        <v>2824.59</v>
      </c>
      <c r="F3910">
        <v>282.45999999999998</v>
      </c>
      <c r="G3910">
        <v>912.45</v>
      </c>
      <c r="H3910">
        <v>0.5</v>
      </c>
      <c r="I3910">
        <v>0.7</v>
      </c>
      <c r="J3910">
        <v>5</v>
      </c>
      <c r="K3910">
        <v>1.4</v>
      </c>
      <c r="L3910">
        <v>5</v>
      </c>
      <c r="M3910">
        <v>1</v>
      </c>
      <c r="N3910" t="s">
        <v>153</v>
      </c>
      <c r="O3910" t="s">
        <v>878</v>
      </c>
      <c r="P3910">
        <v>1271.07</v>
      </c>
      <c r="Q3910" t="s">
        <v>20</v>
      </c>
    </row>
    <row r="3911" spans="1:17" x14ac:dyDescent="0.25">
      <c r="A3911">
        <v>3949</v>
      </c>
      <c r="B3911" t="s">
        <v>17</v>
      </c>
      <c r="C3911" t="s">
        <v>18</v>
      </c>
      <c r="D3911">
        <v>3</v>
      </c>
      <c r="E3911">
        <v>1989.68</v>
      </c>
      <c r="F3911">
        <v>221.08</v>
      </c>
      <c r="G3911">
        <v>-353.71</v>
      </c>
      <c r="H3911">
        <v>0.33300000000000002</v>
      </c>
      <c r="I3911">
        <v>-0.1</v>
      </c>
      <c r="J3911">
        <v>3</v>
      </c>
      <c r="K3911">
        <v>1</v>
      </c>
      <c r="L3911">
        <v>3</v>
      </c>
      <c r="M3911">
        <v>1</v>
      </c>
      <c r="N3911" t="s">
        <v>871</v>
      </c>
      <c r="O3911" t="s">
        <v>858</v>
      </c>
      <c r="P3911">
        <v>994.86</v>
      </c>
      <c r="Q3911" t="s">
        <v>20</v>
      </c>
    </row>
    <row r="3912" spans="1:17" x14ac:dyDescent="0.25">
      <c r="A3912">
        <v>3950</v>
      </c>
      <c r="B3912" t="s">
        <v>28</v>
      </c>
      <c r="C3912" t="s">
        <v>18</v>
      </c>
      <c r="D3912">
        <v>3</v>
      </c>
      <c r="E3912">
        <v>6349.28</v>
      </c>
      <c r="F3912">
        <v>218.94</v>
      </c>
      <c r="G3912">
        <v>3.93</v>
      </c>
      <c r="H3912">
        <v>0.89700000000000002</v>
      </c>
      <c r="I3912">
        <v>0.9</v>
      </c>
      <c r="J3912">
        <v>26</v>
      </c>
      <c r="K3912">
        <v>1.19</v>
      </c>
      <c r="L3912">
        <v>10</v>
      </c>
      <c r="M3912">
        <v>1</v>
      </c>
      <c r="N3912" t="s">
        <v>227</v>
      </c>
      <c r="O3912" t="s">
        <v>539</v>
      </c>
      <c r="P3912">
        <v>985.23</v>
      </c>
      <c r="Q3912" t="s">
        <v>20</v>
      </c>
    </row>
    <row r="3913" spans="1:17" x14ac:dyDescent="0.25">
      <c r="A3913">
        <v>3951</v>
      </c>
      <c r="B3913" t="s">
        <v>17</v>
      </c>
      <c r="C3913" t="s">
        <v>23</v>
      </c>
      <c r="D3913">
        <v>6</v>
      </c>
      <c r="E3913">
        <v>9998.5499999999993</v>
      </c>
      <c r="F3913">
        <v>238.06</v>
      </c>
      <c r="G3913">
        <v>1851.7</v>
      </c>
      <c r="H3913">
        <v>0.83299999999999996</v>
      </c>
      <c r="I3913">
        <v>0.9</v>
      </c>
      <c r="J3913">
        <v>35</v>
      </c>
      <c r="K3913">
        <v>2.6</v>
      </c>
      <c r="L3913">
        <v>0</v>
      </c>
      <c r="M3913">
        <v>0</v>
      </c>
      <c r="N3913" t="s">
        <v>795</v>
      </c>
      <c r="O3913" t="s">
        <v>38</v>
      </c>
      <c r="P3913">
        <v>2142.54</v>
      </c>
      <c r="Q3913" t="s">
        <v>36</v>
      </c>
    </row>
    <row r="3914" spans="1:17" x14ac:dyDescent="0.25">
      <c r="A3914">
        <v>3952</v>
      </c>
      <c r="B3914" t="s">
        <v>28</v>
      </c>
      <c r="C3914" t="s">
        <v>18</v>
      </c>
      <c r="D3914">
        <v>4</v>
      </c>
      <c r="E3914">
        <v>1559.96</v>
      </c>
      <c r="F3914">
        <v>259.99</v>
      </c>
      <c r="G3914">
        <v>64.010000000000005</v>
      </c>
      <c r="H3914">
        <v>0.83299999999999996</v>
      </c>
      <c r="I3914">
        <v>1.2</v>
      </c>
      <c r="J3914">
        <v>3</v>
      </c>
      <c r="K3914">
        <v>2</v>
      </c>
      <c r="L3914">
        <v>3</v>
      </c>
      <c r="M3914">
        <v>1</v>
      </c>
      <c r="N3914" t="s">
        <v>902</v>
      </c>
      <c r="O3914" t="s">
        <v>672</v>
      </c>
      <c r="P3914">
        <v>1559.94</v>
      </c>
      <c r="Q3914" t="s">
        <v>20</v>
      </c>
    </row>
    <row r="3915" spans="1:17" x14ac:dyDescent="0.25">
      <c r="A3915">
        <v>3953</v>
      </c>
      <c r="B3915" t="s">
        <v>17</v>
      </c>
      <c r="C3915" t="s">
        <v>23</v>
      </c>
      <c r="D3915">
        <v>3</v>
      </c>
      <c r="E3915">
        <v>1513.75</v>
      </c>
      <c r="F3915">
        <v>189.22</v>
      </c>
      <c r="G3915">
        <v>421.05</v>
      </c>
      <c r="H3915">
        <v>1</v>
      </c>
      <c r="I3915">
        <v>1.1000000000000001</v>
      </c>
      <c r="J3915">
        <v>8</v>
      </c>
      <c r="K3915">
        <v>2</v>
      </c>
      <c r="L3915">
        <v>5</v>
      </c>
      <c r="M3915">
        <v>1</v>
      </c>
      <c r="N3915" t="s">
        <v>114</v>
      </c>
      <c r="O3915" t="s">
        <v>693</v>
      </c>
      <c r="P3915">
        <v>851.49</v>
      </c>
      <c r="Q3915" t="s">
        <v>20</v>
      </c>
    </row>
    <row r="3916" spans="1:17" x14ac:dyDescent="0.25">
      <c r="A3916">
        <v>3954</v>
      </c>
      <c r="B3916" t="s">
        <v>17</v>
      </c>
      <c r="C3916" t="s">
        <v>18</v>
      </c>
      <c r="D3916">
        <v>6</v>
      </c>
      <c r="E3916">
        <v>6249.4</v>
      </c>
      <c r="F3916">
        <v>195.29</v>
      </c>
      <c r="G3916">
        <v>940.38</v>
      </c>
      <c r="H3916">
        <v>0.68799999999999994</v>
      </c>
      <c r="I3916">
        <v>0.8</v>
      </c>
      <c r="J3916">
        <v>22</v>
      </c>
      <c r="K3916">
        <v>1.55</v>
      </c>
      <c r="L3916">
        <v>10</v>
      </c>
      <c r="M3916">
        <v>1</v>
      </c>
      <c r="N3916" t="s">
        <v>831</v>
      </c>
      <c r="O3916" t="s">
        <v>675</v>
      </c>
      <c r="P3916">
        <v>1757.61</v>
      </c>
      <c r="Q3916" t="s">
        <v>20</v>
      </c>
    </row>
    <row r="3917" spans="1:17" x14ac:dyDescent="0.25">
      <c r="A3917">
        <v>3955</v>
      </c>
      <c r="B3917" t="s">
        <v>33</v>
      </c>
      <c r="C3917" t="s">
        <v>18</v>
      </c>
      <c r="D3917">
        <v>6</v>
      </c>
      <c r="E3917">
        <v>6358.61</v>
      </c>
      <c r="F3917">
        <v>171.85</v>
      </c>
      <c r="G3917">
        <v>1489.01</v>
      </c>
      <c r="H3917">
        <v>0.78400000000000003</v>
      </c>
      <c r="I3917">
        <v>2</v>
      </c>
      <c r="J3917">
        <v>33</v>
      </c>
      <c r="K3917">
        <v>1.36</v>
      </c>
      <c r="L3917">
        <v>24</v>
      </c>
      <c r="M3917">
        <v>1</v>
      </c>
      <c r="N3917" t="s">
        <v>180</v>
      </c>
      <c r="O3917" t="s">
        <v>315</v>
      </c>
      <c r="P3917">
        <v>1546.65</v>
      </c>
      <c r="Q3917" t="s">
        <v>20</v>
      </c>
    </row>
    <row r="3918" spans="1:17" x14ac:dyDescent="0.25">
      <c r="A3918">
        <v>3956</v>
      </c>
      <c r="B3918" t="s">
        <v>28</v>
      </c>
      <c r="C3918" t="s">
        <v>18</v>
      </c>
      <c r="D3918">
        <v>3</v>
      </c>
      <c r="E3918">
        <v>6729.08</v>
      </c>
      <c r="F3918">
        <v>292.57</v>
      </c>
      <c r="G3918">
        <v>364.37</v>
      </c>
      <c r="H3918">
        <v>0.91300000000000003</v>
      </c>
      <c r="I3918">
        <v>3.5</v>
      </c>
      <c r="J3918">
        <v>21</v>
      </c>
      <c r="K3918">
        <v>1.48</v>
      </c>
      <c r="L3918">
        <v>15</v>
      </c>
      <c r="M3918">
        <v>1</v>
      </c>
      <c r="N3918" t="s">
        <v>892</v>
      </c>
      <c r="O3918" t="s">
        <v>737</v>
      </c>
      <c r="P3918">
        <v>1316.56</v>
      </c>
      <c r="Q3918" t="s">
        <v>20</v>
      </c>
    </row>
    <row r="3919" spans="1:17" x14ac:dyDescent="0.25">
      <c r="A3919">
        <v>3957</v>
      </c>
      <c r="B3919" t="s">
        <v>33</v>
      </c>
      <c r="C3919" t="s">
        <v>18</v>
      </c>
      <c r="D3919">
        <v>10</v>
      </c>
      <c r="E3919">
        <v>21747.49</v>
      </c>
      <c r="F3919">
        <v>217.47</v>
      </c>
      <c r="G3919">
        <v>1932.95</v>
      </c>
      <c r="H3919">
        <v>0.93</v>
      </c>
      <c r="I3919">
        <v>1.5</v>
      </c>
      <c r="J3919">
        <v>99</v>
      </c>
      <c r="K3919">
        <v>2.75</v>
      </c>
      <c r="L3919">
        <v>16</v>
      </c>
      <c r="M3919">
        <v>0</v>
      </c>
      <c r="N3919" t="s">
        <v>564</v>
      </c>
      <c r="O3919" t="s">
        <v>88</v>
      </c>
      <c r="P3919">
        <v>3262.05</v>
      </c>
      <c r="Q3919" t="s">
        <v>36</v>
      </c>
    </row>
    <row r="3920" spans="1:17" x14ac:dyDescent="0.25">
      <c r="A3920">
        <v>3958</v>
      </c>
      <c r="B3920" t="s">
        <v>28</v>
      </c>
      <c r="C3920" t="s">
        <v>23</v>
      </c>
      <c r="D3920">
        <v>1</v>
      </c>
      <c r="E3920">
        <v>229.98</v>
      </c>
      <c r="F3920">
        <v>114.99</v>
      </c>
      <c r="G3920">
        <v>-78.58</v>
      </c>
      <c r="H3920">
        <v>1</v>
      </c>
      <c r="I3920">
        <v>1</v>
      </c>
      <c r="J3920">
        <v>2</v>
      </c>
      <c r="K3920">
        <v>2</v>
      </c>
      <c r="L3920">
        <v>0</v>
      </c>
      <c r="M3920">
        <v>1</v>
      </c>
      <c r="N3920" t="s">
        <v>627</v>
      </c>
      <c r="O3920" t="s">
        <v>627</v>
      </c>
      <c r="P3920">
        <v>172.48</v>
      </c>
      <c r="Q3920" t="s">
        <v>52</v>
      </c>
    </row>
    <row r="3921" spans="1:17" x14ac:dyDescent="0.25">
      <c r="A3921">
        <v>3959</v>
      </c>
      <c r="B3921" t="s">
        <v>17</v>
      </c>
      <c r="C3921" t="s">
        <v>18</v>
      </c>
      <c r="D3921">
        <v>7</v>
      </c>
      <c r="E3921">
        <v>4469.4399999999996</v>
      </c>
      <c r="F3921">
        <v>178.78</v>
      </c>
      <c r="G3921">
        <v>-1540.47</v>
      </c>
      <c r="H3921">
        <v>0.72</v>
      </c>
      <c r="I3921">
        <v>0.8</v>
      </c>
      <c r="J3921">
        <v>18</v>
      </c>
      <c r="K3921">
        <v>1.06</v>
      </c>
      <c r="L3921">
        <v>14</v>
      </c>
      <c r="M3921">
        <v>1</v>
      </c>
      <c r="N3921" t="s">
        <v>434</v>
      </c>
      <c r="O3921" t="s">
        <v>536</v>
      </c>
      <c r="P3921">
        <v>1877.19</v>
      </c>
      <c r="Q3921" t="s">
        <v>20</v>
      </c>
    </row>
    <row r="3922" spans="1:17" x14ac:dyDescent="0.25">
      <c r="A3922">
        <v>3960</v>
      </c>
      <c r="B3922" t="s">
        <v>17</v>
      </c>
      <c r="C3922" t="s">
        <v>23</v>
      </c>
      <c r="D3922">
        <v>4</v>
      </c>
      <c r="E3922">
        <v>5849.27</v>
      </c>
      <c r="F3922">
        <v>158.09</v>
      </c>
      <c r="G3922">
        <v>912.2</v>
      </c>
      <c r="H3922">
        <v>0.75700000000000001</v>
      </c>
      <c r="I3922">
        <v>1.4</v>
      </c>
      <c r="J3922">
        <v>37</v>
      </c>
      <c r="K3922">
        <v>1.59</v>
      </c>
      <c r="L3922">
        <v>15</v>
      </c>
      <c r="M3922">
        <v>1</v>
      </c>
      <c r="N3922" t="s">
        <v>83</v>
      </c>
      <c r="O3922" t="s">
        <v>385</v>
      </c>
      <c r="P3922">
        <v>948.54</v>
      </c>
      <c r="Q3922" t="s">
        <v>20</v>
      </c>
    </row>
    <row r="3923" spans="1:17" x14ac:dyDescent="0.25">
      <c r="A3923">
        <v>3961</v>
      </c>
      <c r="B3923" t="s">
        <v>17</v>
      </c>
      <c r="C3923" t="s">
        <v>18</v>
      </c>
      <c r="D3923">
        <v>6</v>
      </c>
      <c r="E3923">
        <v>6539.34</v>
      </c>
      <c r="F3923">
        <v>210.95</v>
      </c>
      <c r="G3923">
        <v>-403.46</v>
      </c>
      <c r="H3923">
        <v>0.58099999999999996</v>
      </c>
      <c r="I3923">
        <v>0.5</v>
      </c>
      <c r="J3923">
        <v>27</v>
      </c>
      <c r="K3923">
        <v>1.52</v>
      </c>
      <c r="L3923">
        <v>11</v>
      </c>
      <c r="M3923">
        <v>1</v>
      </c>
      <c r="N3923" t="s">
        <v>114</v>
      </c>
      <c r="O3923" t="s">
        <v>412</v>
      </c>
      <c r="P3923">
        <v>1898.55</v>
      </c>
      <c r="Q3923" t="s">
        <v>20</v>
      </c>
    </row>
    <row r="3924" spans="1:17" x14ac:dyDescent="0.25">
      <c r="A3924">
        <v>3962</v>
      </c>
      <c r="B3924" t="s">
        <v>33</v>
      </c>
      <c r="C3924" t="s">
        <v>23</v>
      </c>
      <c r="D3924">
        <v>3</v>
      </c>
      <c r="E3924">
        <v>2709.67</v>
      </c>
      <c r="F3924">
        <v>169.35</v>
      </c>
      <c r="G3924">
        <v>-337.2</v>
      </c>
      <c r="H3924">
        <v>0</v>
      </c>
      <c r="I3924">
        <v>-0.4</v>
      </c>
      <c r="J3924">
        <v>12</v>
      </c>
      <c r="K3924">
        <v>1.33</v>
      </c>
      <c r="L3924">
        <v>4</v>
      </c>
      <c r="M3924">
        <v>1</v>
      </c>
      <c r="N3924" t="s">
        <v>217</v>
      </c>
      <c r="O3924" t="s">
        <v>822</v>
      </c>
      <c r="P3924">
        <v>762.08</v>
      </c>
      <c r="Q3924" t="s">
        <v>20</v>
      </c>
    </row>
    <row r="3925" spans="1:17" x14ac:dyDescent="0.25">
      <c r="A3925">
        <v>3963</v>
      </c>
      <c r="B3925" t="s">
        <v>33</v>
      </c>
      <c r="C3925" t="s">
        <v>23</v>
      </c>
      <c r="D3925">
        <v>5</v>
      </c>
      <c r="E3925">
        <v>7678.75</v>
      </c>
      <c r="F3925">
        <v>153.58000000000001</v>
      </c>
      <c r="G3925">
        <v>-851.91</v>
      </c>
      <c r="H3925">
        <v>0.88</v>
      </c>
      <c r="I3925">
        <v>1</v>
      </c>
      <c r="J3925">
        <v>44</v>
      </c>
      <c r="K3925">
        <v>1.2</v>
      </c>
      <c r="L3925">
        <v>27</v>
      </c>
      <c r="M3925">
        <v>1</v>
      </c>
      <c r="N3925" t="s">
        <v>207</v>
      </c>
      <c r="O3925" t="s">
        <v>353</v>
      </c>
      <c r="P3925">
        <v>1151.8499999999999</v>
      </c>
      <c r="Q3925" t="s">
        <v>20</v>
      </c>
    </row>
    <row r="3926" spans="1:17" x14ac:dyDescent="0.25">
      <c r="A3926">
        <v>3964</v>
      </c>
      <c r="B3926" t="s">
        <v>17</v>
      </c>
      <c r="C3926" t="s">
        <v>18</v>
      </c>
      <c r="D3926">
        <v>5</v>
      </c>
      <c r="E3926">
        <v>6777.16</v>
      </c>
      <c r="F3926">
        <v>193.63</v>
      </c>
      <c r="G3926">
        <v>-799.1</v>
      </c>
      <c r="H3926">
        <v>0.77100000000000002</v>
      </c>
      <c r="I3926">
        <v>0.9</v>
      </c>
      <c r="J3926">
        <v>31</v>
      </c>
      <c r="K3926">
        <v>1.32</v>
      </c>
      <c r="L3926">
        <v>23</v>
      </c>
      <c r="M3926">
        <v>1</v>
      </c>
      <c r="N3926" t="s">
        <v>426</v>
      </c>
      <c r="O3926" t="s">
        <v>701</v>
      </c>
      <c r="P3926">
        <v>1452.22</v>
      </c>
      <c r="Q3926" t="s">
        <v>20</v>
      </c>
    </row>
    <row r="3927" spans="1:17" x14ac:dyDescent="0.25">
      <c r="A3927">
        <v>3965</v>
      </c>
      <c r="B3927" t="s">
        <v>17</v>
      </c>
      <c r="C3927" t="s">
        <v>23</v>
      </c>
      <c r="D3927">
        <v>6</v>
      </c>
      <c r="E3927">
        <v>6347.47</v>
      </c>
      <c r="F3927">
        <v>198.36</v>
      </c>
      <c r="G3927">
        <v>326.74</v>
      </c>
      <c r="H3927">
        <v>0.84399999999999997</v>
      </c>
      <c r="I3927">
        <v>0.6</v>
      </c>
      <c r="J3927">
        <v>27</v>
      </c>
      <c r="K3927">
        <v>1.67</v>
      </c>
      <c r="L3927">
        <v>9</v>
      </c>
      <c r="M3927">
        <v>1</v>
      </c>
      <c r="N3927" t="s">
        <v>157</v>
      </c>
      <c r="O3927" t="s">
        <v>954</v>
      </c>
      <c r="P3927">
        <v>1785.24</v>
      </c>
      <c r="Q3927" t="s">
        <v>20</v>
      </c>
    </row>
    <row r="3928" spans="1:17" x14ac:dyDescent="0.25">
      <c r="A3928">
        <v>3966</v>
      </c>
      <c r="B3928" t="s">
        <v>17</v>
      </c>
      <c r="C3928" t="s">
        <v>18</v>
      </c>
      <c r="D3928">
        <v>3</v>
      </c>
      <c r="E3928">
        <v>4995.13</v>
      </c>
      <c r="F3928">
        <v>178.4</v>
      </c>
      <c r="G3928">
        <v>880.21</v>
      </c>
      <c r="H3928">
        <v>0.89300000000000002</v>
      </c>
      <c r="I3928">
        <v>1.6</v>
      </c>
      <c r="J3928">
        <v>25</v>
      </c>
      <c r="K3928">
        <v>1.6</v>
      </c>
      <c r="L3928">
        <v>25</v>
      </c>
      <c r="M3928">
        <v>1</v>
      </c>
      <c r="N3928" t="s">
        <v>774</v>
      </c>
      <c r="O3928" t="s">
        <v>523</v>
      </c>
      <c r="P3928">
        <v>802.8</v>
      </c>
      <c r="Q3928" t="s">
        <v>20</v>
      </c>
    </row>
    <row r="3929" spans="1:17" x14ac:dyDescent="0.25">
      <c r="A3929">
        <v>3967</v>
      </c>
      <c r="B3929" t="s">
        <v>17</v>
      </c>
      <c r="C3929" t="s">
        <v>18</v>
      </c>
      <c r="D3929">
        <v>2</v>
      </c>
      <c r="E3929">
        <v>354.97</v>
      </c>
      <c r="F3929">
        <v>118.32</v>
      </c>
      <c r="G3929">
        <v>-33.49</v>
      </c>
      <c r="H3929">
        <v>0.66700000000000004</v>
      </c>
      <c r="I3929">
        <v>0.7</v>
      </c>
      <c r="J3929">
        <v>3</v>
      </c>
      <c r="K3929">
        <v>1</v>
      </c>
      <c r="L3929">
        <v>0</v>
      </c>
      <c r="M3929">
        <v>1</v>
      </c>
      <c r="N3929" t="s">
        <v>998</v>
      </c>
      <c r="O3929" t="s">
        <v>82</v>
      </c>
      <c r="P3929">
        <v>354.96</v>
      </c>
      <c r="Q3929" t="s">
        <v>52</v>
      </c>
    </row>
    <row r="3930" spans="1:17" x14ac:dyDescent="0.25">
      <c r="A3930">
        <v>3968</v>
      </c>
      <c r="B3930" t="s">
        <v>17</v>
      </c>
      <c r="C3930" t="s">
        <v>23</v>
      </c>
      <c r="D3930">
        <v>6</v>
      </c>
      <c r="E3930">
        <v>9509.0499999999993</v>
      </c>
      <c r="F3930">
        <v>257</v>
      </c>
      <c r="G3930">
        <v>-554.51</v>
      </c>
      <c r="H3930">
        <v>0.86499999999999999</v>
      </c>
      <c r="I3930">
        <v>1.2</v>
      </c>
      <c r="J3930">
        <v>32</v>
      </c>
      <c r="K3930">
        <v>1.56</v>
      </c>
      <c r="L3930">
        <v>11</v>
      </c>
      <c r="M3930">
        <v>1</v>
      </c>
      <c r="N3930" t="s">
        <v>340</v>
      </c>
      <c r="O3930" t="s">
        <v>735</v>
      </c>
      <c r="P3930">
        <v>2313</v>
      </c>
      <c r="Q3930" t="s">
        <v>36</v>
      </c>
    </row>
    <row r="3931" spans="1:17" x14ac:dyDescent="0.25">
      <c r="A3931">
        <v>3969</v>
      </c>
      <c r="B3931" t="s">
        <v>17</v>
      </c>
      <c r="C3931" t="s">
        <v>23</v>
      </c>
      <c r="D3931">
        <v>6</v>
      </c>
      <c r="E3931">
        <v>6396.95</v>
      </c>
      <c r="F3931">
        <v>172.89</v>
      </c>
      <c r="G3931">
        <v>1036.81</v>
      </c>
      <c r="H3931">
        <v>0.89200000000000002</v>
      </c>
      <c r="I3931">
        <v>1.3</v>
      </c>
      <c r="J3931">
        <v>33</v>
      </c>
      <c r="K3931">
        <v>1.58</v>
      </c>
      <c r="L3931">
        <v>22</v>
      </c>
      <c r="M3931">
        <v>1</v>
      </c>
      <c r="N3931" t="s">
        <v>480</v>
      </c>
      <c r="O3931" t="s">
        <v>225</v>
      </c>
      <c r="P3931">
        <v>1556.01</v>
      </c>
      <c r="Q3931" t="s">
        <v>20</v>
      </c>
    </row>
    <row r="3932" spans="1:17" x14ac:dyDescent="0.25">
      <c r="A3932">
        <v>3970</v>
      </c>
      <c r="B3932" t="s">
        <v>17</v>
      </c>
      <c r="C3932" t="s">
        <v>18</v>
      </c>
      <c r="D3932">
        <v>5</v>
      </c>
      <c r="E3932">
        <v>4540.1499999999996</v>
      </c>
      <c r="F3932">
        <v>156.56</v>
      </c>
      <c r="G3932">
        <v>-214.67</v>
      </c>
      <c r="H3932">
        <v>0.93100000000000005</v>
      </c>
      <c r="I3932">
        <v>1.4</v>
      </c>
      <c r="J3932">
        <v>27</v>
      </c>
      <c r="K3932">
        <v>1.78</v>
      </c>
      <c r="L3932">
        <v>19</v>
      </c>
      <c r="M3932">
        <v>1</v>
      </c>
      <c r="N3932" t="s">
        <v>384</v>
      </c>
      <c r="O3932" t="s">
        <v>730</v>
      </c>
      <c r="P3932">
        <v>1174.2</v>
      </c>
      <c r="Q3932" t="s">
        <v>20</v>
      </c>
    </row>
    <row r="3933" spans="1:17" x14ac:dyDescent="0.25">
      <c r="A3933">
        <v>3971</v>
      </c>
      <c r="B3933" t="s">
        <v>17</v>
      </c>
      <c r="C3933" t="s">
        <v>18</v>
      </c>
      <c r="D3933">
        <v>5</v>
      </c>
      <c r="E3933">
        <v>4853.25</v>
      </c>
      <c r="F3933">
        <v>151.66</v>
      </c>
      <c r="G3933">
        <v>-1001.12</v>
      </c>
      <c r="H3933">
        <v>0.625</v>
      </c>
      <c r="I3933">
        <v>1.3</v>
      </c>
      <c r="J3933">
        <v>32</v>
      </c>
      <c r="K3933">
        <v>2.78</v>
      </c>
      <c r="L3933">
        <v>4</v>
      </c>
      <c r="M3933">
        <v>0</v>
      </c>
      <c r="N3933" t="s">
        <v>123</v>
      </c>
      <c r="O3933" t="s">
        <v>243</v>
      </c>
      <c r="P3933">
        <v>1137.45</v>
      </c>
      <c r="Q3933" t="s">
        <v>20</v>
      </c>
    </row>
    <row r="3934" spans="1:17" x14ac:dyDescent="0.25">
      <c r="A3934">
        <v>3972</v>
      </c>
      <c r="B3934" t="s">
        <v>17</v>
      </c>
      <c r="C3934" t="s">
        <v>23</v>
      </c>
      <c r="D3934">
        <v>4</v>
      </c>
      <c r="E3934">
        <v>4301.3999999999996</v>
      </c>
      <c r="F3934">
        <v>172.06</v>
      </c>
      <c r="G3934">
        <v>1216.96</v>
      </c>
      <c r="H3934">
        <v>0.84</v>
      </c>
      <c r="I3934">
        <v>0.8</v>
      </c>
      <c r="J3934">
        <v>25</v>
      </c>
      <c r="K3934">
        <v>3.48</v>
      </c>
      <c r="L3934">
        <v>0</v>
      </c>
      <c r="M3934">
        <v>0</v>
      </c>
      <c r="N3934" t="s">
        <v>824</v>
      </c>
      <c r="O3934" t="s">
        <v>102</v>
      </c>
      <c r="P3934">
        <v>1032.3599999999999</v>
      </c>
      <c r="Q3934" t="s">
        <v>20</v>
      </c>
    </row>
    <row r="3935" spans="1:17" x14ac:dyDescent="0.25">
      <c r="A3935">
        <v>3973</v>
      </c>
      <c r="B3935" t="s">
        <v>17</v>
      </c>
      <c r="C3935" t="s">
        <v>18</v>
      </c>
      <c r="D3935">
        <v>6</v>
      </c>
      <c r="E3935">
        <v>7655.22</v>
      </c>
      <c r="F3935">
        <v>201.45</v>
      </c>
      <c r="G3935">
        <v>-392.42</v>
      </c>
      <c r="H3935">
        <v>0.63200000000000001</v>
      </c>
      <c r="I3935">
        <v>0.7</v>
      </c>
      <c r="J3935">
        <v>29</v>
      </c>
      <c r="K3935">
        <v>1.69</v>
      </c>
      <c r="L3935">
        <v>21</v>
      </c>
      <c r="M3935">
        <v>1</v>
      </c>
      <c r="N3935" t="s">
        <v>681</v>
      </c>
      <c r="O3935" t="s">
        <v>206</v>
      </c>
      <c r="P3935">
        <v>1813.05</v>
      </c>
      <c r="Q3935" t="s">
        <v>20</v>
      </c>
    </row>
    <row r="3936" spans="1:17" x14ac:dyDescent="0.25">
      <c r="A3936">
        <v>3974</v>
      </c>
      <c r="B3936" t="s">
        <v>17</v>
      </c>
      <c r="C3936" t="s">
        <v>18</v>
      </c>
      <c r="D3936">
        <v>2</v>
      </c>
      <c r="E3936">
        <v>3179.72</v>
      </c>
      <c r="F3936">
        <v>158.99</v>
      </c>
      <c r="G3936">
        <v>290.79000000000002</v>
      </c>
      <c r="H3936">
        <v>0.8</v>
      </c>
      <c r="I3936">
        <v>1.2</v>
      </c>
      <c r="J3936">
        <v>16</v>
      </c>
      <c r="K3936">
        <v>1.5</v>
      </c>
      <c r="L3936">
        <v>8</v>
      </c>
      <c r="M3936">
        <v>1</v>
      </c>
      <c r="N3936" t="s">
        <v>622</v>
      </c>
      <c r="O3936" t="s">
        <v>192</v>
      </c>
      <c r="P3936">
        <v>476.97</v>
      </c>
      <c r="Q3936" t="s">
        <v>52</v>
      </c>
    </row>
    <row r="3937" spans="1:17" x14ac:dyDescent="0.25">
      <c r="A3937">
        <v>3975</v>
      </c>
      <c r="B3937" t="s">
        <v>17</v>
      </c>
      <c r="C3937" t="s">
        <v>23</v>
      </c>
      <c r="D3937">
        <v>6</v>
      </c>
      <c r="E3937">
        <v>6273.26</v>
      </c>
      <c r="F3937">
        <v>160.85</v>
      </c>
      <c r="G3937">
        <v>1354.47</v>
      </c>
      <c r="H3937">
        <v>0.66700000000000004</v>
      </c>
      <c r="I3937">
        <v>0.4</v>
      </c>
      <c r="J3937">
        <v>31</v>
      </c>
      <c r="K3937">
        <v>2.2599999999999998</v>
      </c>
      <c r="L3937">
        <v>9</v>
      </c>
      <c r="M3937">
        <v>0</v>
      </c>
      <c r="N3937" t="s">
        <v>764</v>
      </c>
      <c r="O3937" t="s">
        <v>40</v>
      </c>
      <c r="P3937">
        <v>1447.65</v>
      </c>
      <c r="Q3937" t="s">
        <v>20</v>
      </c>
    </row>
    <row r="3938" spans="1:17" x14ac:dyDescent="0.25">
      <c r="A3938">
        <v>3976</v>
      </c>
      <c r="B3938" t="s">
        <v>17</v>
      </c>
      <c r="C3938" t="s">
        <v>23</v>
      </c>
      <c r="D3938">
        <v>4</v>
      </c>
      <c r="E3938">
        <v>10369.11</v>
      </c>
      <c r="F3938">
        <v>220.62</v>
      </c>
      <c r="G3938">
        <v>853.25</v>
      </c>
      <c r="H3938">
        <v>0.89400000000000002</v>
      </c>
      <c r="I3938">
        <v>2.4</v>
      </c>
      <c r="J3938">
        <v>42</v>
      </c>
      <c r="K3938">
        <v>1.45</v>
      </c>
      <c r="L3938">
        <v>22</v>
      </c>
      <c r="M3938">
        <v>1</v>
      </c>
      <c r="N3938" t="s">
        <v>147</v>
      </c>
      <c r="O3938" t="s">
        <v>272</v>
      </c>
      <c r="P3938">
        <v>1323.72</v>
      </c>
      <c r="Q3938" t="s">
        <v>20</v>
      </c>
    </row>
    <row r="3939" spans="1:17" x14ac:dyDescent="0.25">
      <c r="A3939">
        <v>3977</v>
      </c>
      <c r="B3939" t="s">
        <v>17</v>
      </c>
      <c r="C3939" t="s">
        <v>18</v>
      </c>
      <c r="D3939">
        <v>9</v>
      </c>
      <c r="E3939">
        <v>12668.22</v>
      </c>
      <c r="F3939">
        <v>222.25</v>
      </c>
      <c r="G3939">
        <v>2198.9299999999998</v>
      </c>
      <c r="H3939">
        <v>0.57899999999999996</v>
      </c>
      <c r="I3939">
        <v>0.4</v>
      </c>
      <c r="J3939">
        <v>50</v>
      </c>
      <c r="K3939">
        <v>2.6</v>
      </c>
      <c r="L3939">
        <v>11</v>
      </c>
      <c r="M3939">
        <v>0</v>
      </c>
      <c r="N3939" t="s">
        <v>222</v>
      </c>
      <c r="O3939" t="s">
        <v>262</v>
      </c>
      <c r="P3939">
        <v>3000.38</v>
      </c>
      <c r="Q3939" t="s">
        <v>36</v>
      </c>
    </row>
    <row r="3940" spans="1:17" x14ac:dyDescent="0.25">
      <c r="A3940">
        <v>3978</v>
      </c>
      <c r="B3940" t="s">
        <v>17</v>
      </c>
      <c r="C3940" t="s">
        <v>18</v>
      </c>
      <c r="D3940">
        <v>7</v>
      </c>
      <c r="E3940">
        <v>9688.7099999999991</v>
      </c>
      <c r="F3940">
        <v>248.43</v>
      </c>
      <c r="G3940">
        <v>-20.13</v>
      </c>
      <c r="H3940">
        <v>0.89700000000000002</v>
      </c>
      <c r="I3940">
        <v>1</v>
      </c>
      <c r="J3940">
        <v>38</v>
      </c>
      <c r="K3940">
        <v>1.66</v>
      </c>
      <c r="L3940">
        <v>24</v>
      </c>
      <c r="M3940">
        <v>1</v>
      </c>
      <c r="N3940" t="s">
        <v>65</v>
      </c>
      <c r="O3940" t="s">
        <v>722</v>
      </c>
      <c r="P3940">
        <v>2608.52</v>
      </c>
      <c r="Q3940" t="s">
        <v>36</v>
      </c>
    </row>
    <row r="3941" spans="1:17" x14ac:dyDescent="0.25">
      <c r="A3941">
        <v>3979</v>
      </c>
      <c r="B3941" t="s">
        <v>33</v>
      </c>
      <c r="C3941" t="s">
        <v>23</v>
      </c>
      <c r="D3941">
        <v>11</v>
      </c>
      <c r="E3941">
        <v>20492.29</v>
      </c>
      <c r="F3941">
        <v>188</v>
      </c>
      <c r="G3941">
        <v>5250.51</v>
      </c>
      <c r="H3941">
        <v>0.95399999999999996</v>
      </c>
      <c r="I3941">
        <v>1.3</v>
      </c>
      <c r="J3941">
        <v>109</v>
      </c>
      <c r="K3941">
        <v>1.44</v>
      </c>
      <c r="L3941">
        <v>54</v>
      </c>
      <c r="M3941">
        <v>1</v>
      </c>
      <c r="N3941" t="s">
        <v>952</v>
      </c>
      <c r="O3941" t="s">
        <v>192</v>
      </c>
      <c r="P3941">
        <v>3102</v>
      </c>
      <c r="Q3941" t="s">
        <v>36</v>
      </c>
    </row>
    <row r="3942" spans="1:17" x14ac:dyDescent="0.25">
      <c r="A3942">
        <v>3980</v>
      </c>
      <c r="B3942" t="s">
        <v>17</v>
      </c>
      <c r="C3942" t="s">
        <v>18</v>
      </c>
      <c r="D3942">
        <v>5</v>
      </c>
      <c r="E3942">
        <v>10153.790000000001</v>
      </c>
      <c r="F3942">
        <v>203.08</v>
      </c>
      <c r="G3942">
        <v>2207.98</v>
      </c>
      <c r="H3942">
        <v>0.82</v>
      </c>
      <c r="I3942">
        <v>1.5</v>
      </c>
      <c r="J3942">
        <v>41</v>
      </c>
      <c r="K3942">
        <v>1.61</v>
      </c>
      <c r="L3942">
        <v>23</v>
      </c>
      <c r="M3942">
        <v>1</v>
      </c>
      <c r="N3942" t="s">
        <v>395</v>
      </c>
      <c r="O3942" t="s">
        <v>288</v>
      </c>
      <c r="P3942">
        <v>1523.1</v>
      </c>
      <c r="Q3942" t="s">
        <v>20</v>
      </c>
    </row>
    <row r="3943" spans="1:17" x14ac:dyDescent="0.25">
      <c r="A3943">
        <v>3981</v>
      </c>
      <c r="B3943" t="s">
        <v>28</v>
      </c>
      <c r="C3943" t="s">
        <v>23</v>
      </c>
      <c r="D3943">
        <v>3</v>
      </c>
      <c r="E3943">
        <v>1434.8</v>
      </c>
      <c r="F3943">
        <v>179.35</v>
      </c>
      <c r="G3943">
        <v>292.76</v>
      </c>
      <c r="H3943">
        <v>0.375</v>
      </c>
      <c r="I3943">
        <v>-0.6</v>
      </c>
      <c r="J3943">
        <v>3</v>
      </c>
      <c r="K3943">
        <v>2</v>
      </c>
      <c r="L3943">
        <v>0</v>
      </c>
      <c r="M3943">
        <v>1</v>
      </c>
      <c r="N3943" t="s">
        <v>369</v>
      </c>
      <c r="O3943" t="s">
        <v>636</v>
      </c>
      <c r="P3943">
        <v>807.08</v>
      </c>
      <c r="Q3943" t="s">
        <v>20</v>
      </c>
    </row>
    <row r="3944" spans="1:17" x14ac:dyDescent="0.25">
      <c r="A3944">
        <v>3982</v>
      </c>
      <c r="B3944" t="s">
        <v>28</v>
      </c>
      <c r="C3944" t="s">
        <v>18</v>
      </c>
      <c r="D3944">
        <v>5</v>
      </c>
      <c r="E3944">
        <v>6739.37</v>
      </c>
      <c r="F3944">
        <v>259.20999999999998</v>
      </c>
      <c r="G3944">
        <v>2363.02</v>
      </c>
      <c r="H3944">
        <v>0.96199999999999997</v>
      </c>
      <c r="I3944">
        <v>0.9</v>
      </c>
      <c r="J3944">
        <v>25</v>
      </c>
      <c r="K3944">
        <v>1.76</v>
      </c>
      <c r="L3944">
        <v>16</v>
      </c>
      <c r="M3944">
        <v>1</v>
      </c>
      <c r="N3944" t="s">
        <v>118</v>
      </c>
      <c r="O3944" t="s">
        <v>738</v>
      </c>
      <c r="P3944">
        <v>1944.07</v>
      </c>
      <c r="Q3944" t="s">
        <v>20</v>
      </c>
    </row>
    <row r="3945" spans="1:17" x14ac:dyDescent="0.25">
      <c r="A3945">
        <v>3983</v>
      </c>
      <c r="B3945" t="s">
        <v>33</v>
      </c>
      <c r="C3945" t="s">
        <v>23</v>
      </c>
      <c r="D3945">
        <v>7</v>
      </c>
      <c r="E3945">
        <v>19048.16</v>
      </c>
      <c r="F3945">
        <v>221.49</v>
      </c>
      <c r="G3945">
        <v>2646.3</v>
      </c>
      <c r="H3945">
        <v>0.81399999999999995</v>
      </c>
      <c r="I3945">
        <v>0.7</v>
      </c>
      <c r="J3945">
        <v>83</v>
      </c>
      <c r="K3945">
        <v>1.42</v>
      </c>
      <c r="L3945">
        <v>33</v>
      </c>
      <c r="M3945">
        <v>1</v>
      </c>
      <c r="N3945" t="s">
        <v>463</v>
      </c>
      <c r="O3945" t="s">
        <v>198</v>
      </c>
      <c r="P3945">
        <v>2325.64</v>
      </c>
      <c r="Q3945" t="s">
        <v>36</v>
      </c>
    </row>
    <row r="3946" spans="1:17" x14ac:dyDescent="0.25">
      <c r="A3946">
        <v>3984</v>
      </c>
      <c r="B3946" t="s">
        <v>33</v>
      </c>
      <c r="C3946" t="s">
        <v>18</v>
      </c>
      <c r="D3946">
        <v>5</v>
      </c>
      <c r="E3946">
        <v>6153.14</v>
      </c>
      <c r="F3946">
        <v>166.3</v>
      </c>
      <c r="G3946">
        <v>1429.02</v>
      </c>
      <c r="H3946">
        <v>0.81100000000000005</v>
      </c>
      <c r="I3946">
        <v>0.8</v>
      </c>
      <c r="J3946">
        <v>33</v>
      </c>
      <c r="K3946">
        <v>1.79</v>
      </c>
      <c r="L3946">
        <v>21</v>
      </c>
      <c r="M3946">
        <v>1</v>
      </c>
      <c r="N3946" t="s">
        <v>920</v>
      </c>
      <c r="O3946" t="s">
        <v>686</v>
      </c>
      <c r="P3946">
        <v>1247.25</v>
      </c>
      <c r="Q3946" t="s">
        <v>20</v>
      </c>
    </row>
    <row r="3947" spans="1:17" x14ac:dyDescent="0.25">
      <c r="A3947">
        <v>3985</v>
      </c>
      <c r="B3947" t="s">
        <v>33</v>
      </c>
      <c r="C3947" t="s">
        <v>18</v>
      </c>
      <c r="D3947">
        <v>6</v>
      </c>
      <c r="E3947">
        <v>10393.94</v>
      </c>
      <c r="F3947">
        <v>241.72</v>
      </c>
      <c r="G3947">
        <v>-283.67</v>
      </c>
      <c r="H3947">
        <v>0.86</v>
      </c>
      <c r="I3947">
        <v>0.7</v>
      </c>
      <c r="J3947">
        <v>38</v>
      </c>
      <c r="K3947">
        <v>1.58</v>
      </c>
      <c r="L3947">
        <v>26</v>
      </c>
      <c r="M3947">
        <v>1</v>
      </c>
      <c r="N3947" t="s">
        <v>605</v>
      </c>
      <c r="O3947" t="s">
        <v>385</v>
      </c>
      <c r="P3947">
        <v>2175.48</v>
      </c>
      <c r="Q3947" t="s">
        <v>36</v>
      </c>
    </row>
    <row r="3948" spans="1:17" x14ac:dyDescent="0.25">
      <c r="A3948">
        <v>3986</v>
      </c>
      <c r="B3948" t="s">
        <v>33</v>
      </c>
      <c r="C3948" t="s">
        <v>18</v>
      </c>
      <c r="D3948">
        <v>7</v>
      </c>
      <c r="E3948">
        <v>5899.58</v>
      </c>
      <c r="F3948">
        <v>210.7</v>
      </c>
      <c r="G3948">
        <v>-673.25</v>
      </c>
      <c r="H3948">
        <v>0.53600000000000003</v>
      </c>
      <c r="I3948">
        <v>0.1</v>
      </c>
      <c r="J3948">
        <v>18</v>
      </c>
      <c r="K3948">
        <v>3.33</v>
      </c>
      <c r="L3948">
        <v>0</v>
      </c>
      <c r="M3948">
        <v>0</v>
      </c>
      <c r="N3948" t="s">
        <v>345</v>
      </c>
      <c r="O3948" t="s">
        <v>565</v>
      </c>
      <c r="P3948">
        <v>2212.35</v>
      </c>
      <c r="Q3948" t="s">
        <v>36</v>
      </c>
    </row>
    <row r="3949" spans="1:17" x14ac:dyDescent="0.25">
      <c r="A3949">
        <v>3987</v>
      </c>
      <c r="B3949" t="s">
        <v>17</v>
      </c>
      <c r="C3949" t="s">
        <v>23</v>
      </c>
      <c r="D3949">
        <v>5</v>
      </c>
      <c r="E3949">
        <v>3189.73</v>
      </c>
      <c r="F3949">
        <v>159.49</v>
      </c>
      <c r="G3949">
        <v>960.4</v>
      </c>
      <c r="H3949">
        <v>0.55000000000000004</v>
      </c>
      <c r="I3949">
        <v>0.3</v>
      </c>
      <c r="J3949">
        <v>10</v>
      </c>
      <c r="K3949">
        <v>2.2999999999999998</v>
      </c>
      <c r="L3949">
        <v>4</v>
      </c>
      <c r="M3949">
        <v>1</v>
      </c>
      <c r="N3949" t="s">
        <v>608</v>
      </c>
      <c r="O3949" t="s">
        <v>96</v>
      </c>
      <c r="P3949">
        <v>1196.18</v>
      </c>
      <c r="Q3949" t="s">
        <v>20</v>
      </c>
    </row>
    <row r="3950" spans="1:17" x14ac:dyDescent="0.25">
      <c r="A3950">
        <v>3988</v>
      </c>
      <c r="B3950" t="s">
        <v>17</v>
      </c>
      <c r="C3950" t="s">
        <v>18</v>
      </c>
      <c r="D3950">
        <v>3</v>
      </c>
      <c r="E3950">
        <v>2119.65</v>
      </c>
      <c r="F3950">
        <v>192.7</v>
      </c>
      <c r="G3950">
        <v>356.58</v>
      </c>
      <c r="H3950">
        <v>1</v>
      </c>
      <c r="I3950">
        <v>1.8</v>
      </c>
      <c r="J3950">
        <v>10</v>
      </c>
      <c r="K3950">
        <v>1.8</v>
      </c>
      <c r="L3950">
        <v>3</v>
      </c>
      <c r="M3950">
        <v>0</v>
      </c>
      <c r="N3950" t="s">
        <v>359</v>
      </c>
      <c r="O3950" t="s">
        <v>499</v>
      </c>
      <c r="P3950">
        <v>867.15</v>
      </c>
      <c r="Q3950" t="s">
        <v>20</v>
      </c>
    </row>
    <row r="3951" spans="1:17" x14ac:dyDescent="0.25">
      <c r="A3951">
        <v>3989</v>
      </c>
      <c r="B3951" t="s">
        <v>33</v>
      </c>
      <c r="C3951" t="s">
        <v>23</v>
      </c>
      <c r="D3951">
        <v>4</v>
      </c>
      <c r="E3951">
        <v>6569.01</v>
      </c>
      <c r="F3951">
        <v>149.30000000000001</v>
      </c>
      <c r="G3951">
        <v>455.15</v>
      </c>
      <c r="H3951">
        <v>1</v>
      </c>
      <c r="I3951">
        <v>1.3</v>
      </c>
      <c r="J3951">
        <v>43</v>
      </c>
      <c r="K3951">
        <v>1.35</v>
      </c>
      <c r="L3951">
        <v>33</v>
      </c>
      <c r="M3951">
        <v>1</v>
      </c>
      <c r="N3951" t="s">
        <v>185</v>
      </c>
      <c r="O3951" t="s">
        <v>233</v>
      </c>
      <c r="P3951">
        <v>895.8</v>
      </c>
      <c r="Q3951" t="s">
        <v>20</v>
      </c>
    </row>
    <row r="3952" spans="1:17" x14ac:dyDescent="0.25">
      <c r="A3952">
        <v>3990</v>
      </c>
      <c r="B3952" t="s">
        <v>17</v>
      </c>
      <c r="C3952" t="s">
        <v>23</v>
      </c>
      <c r="D3952">
        <v>4</v>
      </c>
      <c r="E3952">
        <v>2909.62</v>
      </c>
      <c r="F3952">
        <v>223.82</v>
      </c>
      <c r="G3952">
        <v>544.66</v>
      </c>
      <c r="H3952">
        <v>0.38500000000000001</v>
      </c>
      <c r="I3952">
        <v>-0.5</v>
      </c>
      <c r="J3952">
        <v>9</v>
      </c>
      <c r="K3952">
        <v>1.78</v>
      </c>
      <c r="L3952">
        <v>2</v>
      </c>
      <c r="M3952">
        <v>1</v>
      </c>
      <c r="N3952" t="s">
        <v>813</v>
      </c>
      <c r="O3952" t="s">
        <v>398</v>
      </c>
      <c r="P3952">
        <v>1342.92</v>
      </c>
      <c r="Q3952" t="s">
        <v>20</v>
      </c>
    </row>
    <row r="3953" spans="1:17" x14ac:dyDescent="0.25">
      <c r="A3953">
        <v>3991</v>
      </c>
      <c r="B3953" t="s">
        <v>33</v>
      </c>
      <c r="C3953" t="s">
        <v>18</v>
      </c>
      <c r="D3953">
        <v>1</v>
      </c>
      <c r="E3953">
        <v>299.98</v>
      </c>
      <c r="F3953">
        <v>299.98</v>
      </c>
      <c r="G3953">
        <v>27</v>
      </c>
      <c r="H3953">
        <v>0</v>
      </c>
      <c r="I3953">
        <v>0</v>
      </c>
      <c r="J3953">
        <v>0</v>
      </c>
      <c r="K3953">
        <v>1.83</v>
      </c>
      <c r="L3953">
        <v>0</v>
      </c>
      <c r="M3953">
        <v>0</v>
      </c>
      <c r="N3953" t="s">
        <v>130</v>
      </c>
      <c r="O3953" t="s">
        <v>130</v>
      </c>
      <c r="P3953">
        <v>449.97</v>
      </c>
      <c r="Q3953" t="s">
        <v>52</v>
      </c>
    </row>
    <row r="3954" spans="1:17" x14ac:dyDescent="0.25">
      <c r="A3954">
        <v>3992</v>
      </c>
      <c r="B3954" t="s">
        <v>33</v>
      </c>
      <c r="C3954" t="s">
        <v>23</v>
      </c>
      <c r="D3954">
        <v>4</v>
      </c>
      <c r="E3954">
        <v>1564.87</v>
      </c>
      <c r="F3954">
        <v>173.87</v>
      </c>
      <c r="G3954">
        <v>-226.23</v>
      </c>
      <c r="H3954">
        <v>0.88900000000000001</v>
      </c>
      <c r="I3954">
        <v>1.1000000000000001</v>
      </c>
      <c r="J3954">
        <v>8</v>
      </c>
      <c r="K3954">
        <v>2.25</v>
      </c>
      <c r="L3954">
        <v>2</v>
      </c>
      <c r="M3954">
        <v>0</v>
      </c>
      <c r="N3954" t="s">
        <v>769</v>
      </c>
      <c r="O3954" t="s">
        <v>486</v>
      </c>
      <c r="P3954">
        <v>1043.22</v>
      </c>
      <c r="Q3954" t="s">
        <v>20</v>
      </c>
    </row>
    <row r="3955" spans="1:17" x14ac:dyDescent="0.25">
      <c r="A3955">
        <v>3993</v>
      </c>
      <c r="B3955" t="s">
        <v>33</v>
      </c>
      <c r="C3955" t="s">
        <v>18</v>
      </c>
      <c r="D3955">
        <v>8</v>
      </c>
      <c r="E3955">
        <v>9767.99</v>
      </c>
      <c r="F3955">
        <v>177.6</v>
      </c>
      <c r="G3955">
        <v>961.44</v>
      </c>
      <c r="H3955">
        <v>0.56399999999999995</v>
      </c>
      <c r="I3955">
        <v>0.4</v>
      </c>
      <c r="J3955">
        <v>46</v>
      </c>
      <c r="K3955">
        <v>1.28</v>
      </c>
      <c r="L3955">
        <v>34</v>
      </c>
      <c r="M3955">
        <v>1</v>
      </c>
      <c r="N3955" t="s">
        <v>139</v>
      </c>
      <c r="O3955" t="s">
        <v>660</v>
      </c>
      <c r="P3955">
        <v>2131.1999999999998</v>
      </c>
      <c r="Q3955" t="s">
        <v>36</v>
      </c>
    </row>
    <row r="3956" spans="1:17" x14ac:dyDescent="0.25">
      <c r="A3956">
        <v>3994</v>
      </c>
      <c r="B3956" t="s">
        <v>33</v>
      </c>
      <c r="C3956" t="s">
        <v>23</v>
      </c>
      <c r="D3956">
        <v>3</v>
      </c>
      <c r="E3956">
        <v>939.84</v>
      </c>
      <c r="F3956">
        <v>187.97</v>
      </c>
      <c r="G3956">
        <v>252.58</v>
      </c>
      <c r="H3956">
        <v>0.2</v>
      </c>
      <c r="I3956">
        <v>0</v>
      </c>
      <c r="J3956">
        <v>1</v>
      </c>
      <c r="K3956">
        <v>1</v>
      </c>
      <c r="L3956">
        <v>1</v>
      </c>
      <c r="M3956">
        <v>1</v>
      </c>
      <c r="N3956" t="s">
        <v>797</v>
      </c>
      <c r="O3956" t="s">
        <v>274</v>
      </c>
      <c r="P3956">
        <v>845.86</v>
      </c>
      <c r="Q3956" t="s">
        <v>20</v>
      </c>
    </row>
    <row r="3957" spans="1:17" x14ac:dyDescent="0.25">
      <c r="A3957">
        <v>3995</v>
      </c>
      <c r="B3957" t="s">
        <v>33</v>
      </c>
      <c r="C3957" t="s">
        <v>18</v>
      </c>
      <c r="D3957">
        <v>7</v>
      </c>
      <c r="E3957">
        <v>7089.06</v>
      </c>
      <c r="F3957">
        <v>181.77</v>
      </c>
      <c r="G3957">
        <v>-1430.35</v>
      </c>
      <c r="H3957">
        <v>0.97399999999999998</v>
      </c>
      <c r="I3957">
        <v>1.1000000000000001</v>
      </c>
      <c r="J3957">
        <v>38</v>
      </c>
      <c r="K3957">
        <v>1.42</v>
      </c>
      <c r="L3957">
        <v>32</v>
      </c>
      <c r="M3957">
        <v>1</v>
      </c>
      <c r="N3957" t="s">
        <v>559</v>
      </c>
      <c r="O3957" t="s">
        <v>857</v>
      </c>
      <c r="P3957">
        <v>1908.58</v>
      </c>
      <c r="Q3957" t="s">
        <v>20</v>
      </c>
    </row>
    <row r="3958" spans="1:17" x14ac:dyDescent="0.25">
      <c r="A3958">
        <v>3996</v>
      </c>
      <c r="B3958" t="s">
        <v>33</v>
      </c>
      <c r="C3958" t="s">
        <v>23</v>
      </c>
      <c r="D3958">
        <v>6</v>
      </c>
      <c r="E3958">
        <v>9139.34</v>
      </c>
      <c r="F3958">
        <v>207.71</v>
      </c>
      <c r="G3958">
        <v>-166.05</v>
      </c>
      <c r="H3958">
        <v>0.70499999999999996</v>
      </c>
      <c r="I3958">
        <v>0.8</v>
      </c>
      <c r="J3958">
        <v>40</v>
      </c>
      <c r="K3958">
        <v>1.45</v>
      </c>
      <c r="L3958">
        <v>10</v>
      </c>
      <c r="M3958">
        <v>1</v>
      </c>
      <c r="N3958" t="s">
        <v>622</v>
      </c>
      <c r="O3958" t="s">
        <v>184</v>
      </c>
      <c r="P3958">
        <v>1869.39</v>
      </c>
      <c r="Q3958" t="s">
        <v>20</v>
      </c>
    </row>
    <row r="3959" spans="1:17" x14ac:dyDescent="0.25">
      <c r="A3959">
        <v>3997</v>
      </c>
      <c r="B3959" t="s">
        <v>33</v>
      </c>
      <c r="C3959" t="s">
        <v>18</v>
      </c>
      <c r="D3959">
        <v>4</v>
      </c>
      <c r="E3959">
        <v>4889.26</v>
      </c>
      <c r="F3959">
        <v>203.72</v>
      </c>
      <c r="G3959">
        <v>674.83</v>
      </c>
      <c r="H3959">
        <v>0.875</v>
      </c>
      <c r="I3959">
        <v>1.3</v>
      </c>
      <c r="J3959">
        <v>21</v>
      </c>
      <c r="K3959">
        <v>3.33</v>
      </c>
      <c r="L3959">
        <v>0</v>
      </c>
      <c r="M3959">
        <v>0</v>
      </c>
      <c r="N3959" t="s">
        <v>853</v>
      </c>
      <c r="O3959" t="s">
        <v>100</v>
      </c>
      <c r="P3959">
        <v>1222.32</v>
      </c>
      <c r="Q3959" t="s">
        <v>20</v>
      </c>
    </row>
    <row r="3960" spans="1:17" x14ac:dyDescent="0.25">
      <c r="A3960">
        <v>3998</v>
      </c>
      <c r="B3960" t="s">
        <v>33</v>
      </c>
      <c r="C3960" t="s">
        <v>23</v>
      </c>
      <c r="D3960">
        <v>4</v>
      </c>
      <c r="E3960">
        <v>4369.04</v>
      </c>
      <c r="F3960">
        <v>150.66</v>
      </c>
      <c r="G3960">
        <v>1072.6600000000001</v>
      </c>
      <c r="H3960">
        <v>0.86199999999999999</v>
      </c>
      <c r="I3960">
        <v>1.6</v>
      </c>
      <c r="J3960">
        <v>25</v>
      </c>
      <c r="K3960">
        <v>1.2</v>
      </c>
      <c r="L3960">
        <v>10</v>
      </c>
      <c r="M3960">
        <v>1</v>
      </c>
      <c r="N3960" t="s">
        <v>39</v>
      </c>
      <c r="O3960" t="s">
        <v>994</v>
      </c>
      <c r="P3960">
        <v>903.96</v>
      </c>
      <c r="Q3960" t="s">
        <v>20</v>
      </c>
    </row>
    <row r="3961" spans="1:17" x14ac:dyDescent="0.25">
      <c r="A3961">
        <v>3999</v>
      </c>
      <c r="B3961" t="s">
        <v>33</v>
      </c>
      <c r="C3961" t="s">
        <v>18</v>
      </c>
      <c r="D3961">
        <v>6</v>
      </c>
      <c r="E3961">
        <v>4499.54</v>
      </c>
      <c r="F3961">
        <v>214.26</v>
      </c>
      <c r="G3961">
        <v>673.24</v>
      </c>
      <c r="H3961">
        <v>0.42899999999999999</v>
      </c>
      <c r="I3961">
        <v>-0.4</v>
      </c>
      <c r="J3961">
        <v>9</v>
      </c>
      <c r="K3961">
        <v>2</v>
      </c>
      <c r="L3961">
        <v>3</v>
      </c>
      <c r="M3961">
        <v>0</v>
      </c>
      <c r="N3961" t="s">
        <v>258</v>
      </c>
      <c r="O3961" t="s">
        <v>749</v>
      </c>
      <c r="P3961">
        <v>1928.34</v>
      </c>
      <c r="Q3961" t="s">
        <v>20</v>
      </c>
    </row>
    <row r="3962" spans="1:17" x14ac:dyDescent="0.25">
      <c r="A3962">
        <v>4000</v>
      </c>
      <c r="B3962" t="s">
        <v>17</v>
      </c>
      <c r="C3962" t="s">
        <v>18</v>
      </c>
      <c r="D3962">
        <v>6</v>
      </c>
      <c r="E3962">
        <v>6873.71</v>
      </c>
      <c r="F3962">
        <v>171.84</v>
      </c>
      <c r="G3962">
        <v>736.87</v>
      </c>
      <c r="H3962">
        <v>0.8</v>
      </c>
      <c r="I3962">
        <v>0.9</v>
      </c>
      <c r="J3962">
        <v>39</v>
      </c>
      <c r="K3962">
        <v>1.49</v>
      </c>
      <c r="L3962">
        <v>15</v>
      </c>
      <c r="M3962">
        <v>1</v>
      </c>
      <c r="N3962" t="s">
        <v>572</v>
      </c>
      <c r="O3962" t="s">
        <v>341</v>
      </c>
      <c r="P3962">
        <v>1546.56</v>
      </c>
      <c r="Q3962" t="s">
        <v>20</v>
      </c>
    </row>
    <row r="3963" spans="1:17" x14ac:dyDescent="0.25">
      <c r="A3963">
        <v>4001</v>
      </c>
      <c r="B3963" t="s">
        <v>17</v>
      </c>
      <c r="C3963" t="s">
        <v>23</v>
      </c>
      <c r="D3963">
        <v>5</v>
      </c>
      <c r="E3963">
        <v>5379.6</v>
      </c>
      <c r="F3963">
        <v>206.91</v>
      </c>
      <c r="G3963">
        <v>180.38</v>
      </c>
      <c r="H3963">
        <v>0.5</v>
      </c>
      <c r="I3963">
        <v>0.4</v>
      </c>
      <c r="J3963">
        <v>23</v>
      </c>
      <c r="K3963">
        <v>1.83</v>
      </c>
      <c r="L3963">
        <v>14</v>
      </c>
      <c r="M3963">
        <v>1</v>
      </c>
      <c r="N3963" t="s">
        <v>91</v>
      </c>
      <c r="O3963" t="s">
        <v>531</v>
      </c>
      <c r="P3963">
        <v>1551.82</v>
      </c>
      <c r="Q3963" t="s">
        <v>20</v>
      </c>
    </row>
    <row r="3964" spans="1:17" x14ac:dyDescent="0.25">
      <c r="A3964">
        <v>4002</v>
      </c>
      <c r="B3964" t="s">
        <v>17</v>
      </c>
      <c r="C3964" t="s">
        <v>18</v>
      </c>
      <c r="D3964">
        <v>4</v>
      </c>
      <c r="E3964">
        <v>1189.9000000000001</v>
      </c>
      <c r="F3964">
        <v>169.99</v>
      </c>
      <c r="G3964">
        <v>322.79000000000002</v>
      </c>
      <c r="H3964">
        <v>0.28599999999999998</v>
      </c>
      <c r="I3964">
        <v>-0.1</v>
      </c>
      <c r="J3964">
        <v>1</v>
      </c>
      <c r="K3964">
        <v>1</v>
      </c>
      <c r="L3964">
        <v>0</v>
      </c>
      <c r="M3964">
        <v>1</v>
      </c>
      <c r="N3964" t="s">
        <v>426</v>
      </c>
      <c r="O3964" t="s">
        <v>365</v>
      </c>
      <c r="P3964">
        <v>1019.94</v>
      </c>
      <c r="Q3964" t="s">
        <v>20</v>
      </c>
    </row>
    <row r="3965" spans="1:17" x14ac:dyDescent="0.25">
      <c r="A3965">
        <v>4003</v>
      </c>
      <c r="B3965" t="s">
        <v>17</v>
      </c>
      <c r="C3965" t="s">
        <v>23</v>
      </c>
      <c r="D3965">
        <v>4</v>
      </c>
      <c r="E3965">
        <v>6559.41</v>
      </c>
      <c r="F3965">
        <v>172.62</v>
      </c>
      <c r="G3965">
        <v>1222.42</v>
      </c>
      <c r="H3965">
        <v>1</v>
      </c>
      <c r="I3965">
        <v>1</v>
      </c>
      <c r="J3965">
        <v>38</v>
      </c>
      <c r="K3965">
        <v>1.37</v>
      </c>
      <c r="L3965">
        <v>24</v>
      </c>
      <c r="M3965">
        <v>1</v>
      </c>
      <c r="N3965" t="s">
        <v>75</v>
      </c>
      <c r="O3965" t="s">
        <v>738</v>
      </c>
      <c r="P3965">
        <v>1035.72</v>
      </c>
      <c r="Q3965" t="s">
        <v>20</v>
      </c>
    </row>
    <row r="3966" spans="1:17" x14ac:dyDescent="0.25">
      <c r="A3966">
        <v>4004</v>
      </c>
      <c r="B3966" t="s">
        <v>33</v>
      </c>
      <c r="C3966" t="s">
        <v>18</v>
      </c>
      <c r="D3966">
        <v>3</v>
      </c>
      <c r="E3966">
        <v>2419.63</v>
      </c>
      <c r="F3966">
        <v>172.83</v>
      </c>
      <c r="G3966">
        <v>584.28</v>
      </c>
      <c r="H3966">
        <v>0.85699999999999998</v>
      </c>
      <c r="I3966">
        <v>1.6</v>
      </c>
      <c r="J3966">
        <v>12</v>
      </c>
      <c r="K3966">
        <v>1.67</v>
      </c>
      <c r="L3966">
        <v>0</v>
      </c>
      <c r="M3966">
        <v>1</v>
      </c>
      <c r="N3966" t="s">
        <v>1022</v>
      </c>
      <c r="O3966" t="s">
        <v>30</v>
      </c>
      <c r="P3966">
        <v>777.74</v>
      </c>
      <c r="Q3966" t="s">
        <v>20</v>
      </c>
    </row>
    <row r="3967" spans="1:17" x14ac:dyDescent="0.25">
      <c r="A3967">
        <v>4005</v>
      </c>
      <c r="B3967" t="s">
        <v>33</v>
      </c>
      <c r="C3967" t="s">
        <v>18</v>
      </c>
      <c r="D3967">
        <v>8</v>
      </c>
      <c r="E3967">
        <v>9444.1</v>
      </c>
      <c r="F3967">
        <v>200.94</v>
      </c>
      <c r="G3967">
        <v>1617.21</v>
      </c>
      <c r="H3967">
        <v>0.70199999999999996</v>
      </c>
      <c r="I3967">
        <v>1.3</v>
      </c>
      <c r="J3967">
        <v>33</v>
      </c>
      <c r="K3967">
        <v>1.52</v>
      </c>
      <c r="L3967">
        <v>23</v>
      </c>
      <c r="M3967">
        <v>1</v>
      </c>
      <c r="N3967" t="s">
        <v>383</v>
      </c>
      <c r="O3967" t="s">
        <v>846</v>
      </c>
      <c r="P3967">
        <v>2411.2800000000002</v>
      </c>
      <c r="Q3967" t="s">
        <v>36</v>
      </c>
    </row>
    <row r="3968" spans="1:17" x14ac:dyDescent="0.25">
      <c r="A3968">
        <v>4006</v>
      </c>
      <c r="B3968" t="s">
        <v>33</v>
      </c>
      <c r="C3968" t="s">
        <v>18</v>
      </c>
      <c r="D3968">
        <v>1</v>
      </c>
      <c r="E3968">
        <v>4119.6400000000003</v>
      </c>
      <c r="F3968">
        <v>257.48</v>
      </c>
      <c r="G3968">
        <v>372.84</v>
      </c>
      <c r="H3968">
        <v>1</v>
      </c>
      <c r="I3968">
        <v>2</v>
      </c>
      <c r="J3968">
        <v>16</v>
      </c>
      <c r="K3968">
        <v>3.5</v>
      </c>
      <c r="L3968">
        <v>0</v>
      </c>
      <c r="M3968">
        <v>0</v>
      </c>
      <c r="N3968" t="s">
        <v>113</v>
      </c>
      <c r="O3968" t="s">
        <v>113</v>
      </c>
      <c r="P3968">
        <v>386.22</v>
      </c>
      <c r="Q3968" t="s">
        <v>52</v>
      </c>
    </row>
    <row r="3969" spans="1:17" x14ac:dyDescent="0.25">
      <c r="A3969">
        <v>4007</v>
      </c>
      <c r="B3969" t="s">
        <v>28</v>
      </c>
      <c r="C3969" t="s">
        <v>18</v>
      </c>
      <c r="D3969">
        <v>4</v>
      </c>
      <c r="E3969">
        <v>4599.32</v>
      </c>
      <c r="F3969">
        <v>191.64</v>
      </c>
      <c r="G3969">
        <v>270.68</v>
      </c>
      <c r="H3969">
        <v>0.95799999999999996</v>
      </c>
      <c r="I3969">
        <v>1.9</v>
      </c>
      <c r="J3969">
        <v>23</v>
      </c>
      <c r="K3969">
        <v>1.26</v>
      </c>
      <c r="L3969">
        <v>16</v>
      </c>
      <c r="M3969">
        <v>1</v>
      </c>
      <c r="N3969" t="s">
        <v>254</v>
      </c>
      <c r="O3969" t="s">
        <v>213</v>
      </c>
      <c r="P3969">
        <v>1149.8399999999999</v>
      </c>
      <c r="Q3969" t="s">
        <v>20</v>
      </c>
    </row>
    <row r="3970" spans="1:17" x14ac:dyDescent="0.25">
      <c r="A3970">
        <v>4008</v>
      </c>
      <c r="B3970" t="s">
        <v>33</v>
      </c>
      <c r="C3970" t="s">
        <v>23</v>
      </c>
      <c r="D3970">
        <v>8</v>
      </c>
      <c r="E3970">
        <v>10273.81</v>
      </c>
      <c r="F3970">
        <v>223.34</v>
      </c>
      <c r="G3970">
        <v>-905.42</v>
      </c>
      <c r="H3970">
        <v>0.71699999999999997</v>
      </c>
      <c r="I3970">
        <v>1.1000000000000001</v>
      </c>
      <c r="J3970">
        <v>33</v>
      </c>
      <c r="K3970">
        <v>2.94</v>
      </c>
      <c r="L3970">
        <v>5</v>
      </c>
      <c r="M3970">
        <v>0</v>
      </c>
      <c r="N3970" t="s">
        <v>227</v>
      </c>
      <c r="O3970" t="s">
        <v>565</v>
      </c>
      <c r="P3970">
        <v>2680.08</v>
      </c>
      <c r="Q3970" t="s">
        <v>36</v>
      </c>
    </row>
    <row r="3971" spans="1:17" x14ac:dyDescent="0.25">
      <c r="A3971">
        <v>4009</v>
      </c>
      <c r="B3971" t="s">
        <v>17</v>
      </c>
      <c r="C3971" t="s">
        <v>18</v>
      </c>
      <c r="D3971">
        <v>5</v>
      </c>
      <c r="E3971">
        <v>7464.71</v>
      </c>
      <c r="F3971">
        <v>196.44</v>
      </c>
      <c r="G3971">
        <v>683.71</v>
      </c>
      <c r="H3971">
        <v>0.78900000000000003</v>
      </c>
      <c r="I3971">
        <v>1.1000000000000001</v>
      </c>
      <c r="J3971">
        <v>36</v>
      </c>
      <c r="K3971">
        <v>1.39</v>
      </c>
      <c r="L3971">
        <v>18</v>
      </c>
      <c r="M3971">
        <v>1</v>
      </c>
      <c r="N3971" t="s">
        <v>817</v>
      </c>
      <c r="O3971" t="s">
        <v>303</v>
      </c>
      <c r="P3971">
        <v>1473.3</v>
      </c>
      <c r="Q3971" t="s">
        <v>20</v>
      </c>
    </row>
    <row r="3972" spans="1:17" x14ac:dyDescent="0.25">
      <c r="A3972">
        <v>4010</v>
      </c>
      <c r="B3972" t="s">
        <v>33</v>
      </c>
      <c r="C3972" t="s">
        <v>18</v>
      </c>
      <c r="D3972">
        <v>5</v>
      </c>
      <c r="E3972">
        <v>7929.39</v>
      </c>
      <c r="F3972">
        <v>293.68</v>
      </c>
      <c r="G3972">
        <v>1164.67</v>
      </c>
      <c r="H3972">
        <v>0.85199999999999998</v>
      </c>
      <c r="I3972">
        <v>1.4</v>
      </c>
      <c r="J3972">
        <v>23</v>
      </c>
      <c r="K3972">
        <v>1.3</v>
      </c>
      <c r="L3972">
        <v>8</v>
      </c>
      <c r="M3972">
        <v>1</v>
      </c>
      <c r="N3972" t="s">
        <v>63</v>
      </c>
      <c r="O3972" t="s">
        <v>474</v>
      </c>
      <c r="P3972">
        <v>2202.6</v>
      </c>
      <c r="Q3972" t="s">
        <v>36</v>
      </c>
    </row>
    <row r="3973" spans="1:17" x14ac:dyDescent="0.25">
      <c r="A3973">
        <v>4011</v>
      </c>
      <c r="B3973" t="s">
        <v>33</v>
      </c>
      <c r="C3973" t="s">
        <v>23</v>
      </c>
      <c r="D3973">
        <v>3</v>
      </c>
      <c r="E3973">
        <v>7314.72</v>
      </c>
      <c r="F3973">
        <v>208.99</v>
      </c>
      <c r="G3973">
        <v>-3570.69</v>
      </c>
      <c r="H3973">
        <v>1</v>
      </c>
      <c r="I3973">
        <v>1.3</v>
      </c>
      <c r="J3973">
        <v>34</v>
      </c>
      <c r="K3973">
        <v>2.88</v>
      </c>
      <c r="L3973">
        <v>5</v>
      </c>
      <c r="M3973">
        <v>0</v>
      </c>
      <c r="N3973" t="s">
        <v>995</v>
      </c>
      <c r="O3973" t="s">
        <v>695</v>
      </c>
      <c r="P3973">
        <v>940.46</v>
      </c>
      <c r="Q3973" t="s">
        <v>20</v>
      </c>
    </row>
    <row r="3974" spans="1:17" x14ac:dyDescent="0.25">
      <c r="A3974">
        <v>4012</v>
      </c>
      <c r="B3974" t="s">
        <v>33</v>
      </c>
      <c r="C3974" t="s">
        <v>18</v>
      </c>
      <c r="D3974">
        <v>5</v>
      </c>
      <c r="E3974">
        <v>7914.7</v>
      </c>
      <c r="F3974">
        <v>155.19</v>
      </c>
      <c r="G3974">
        <v>611.9</v>
      </c>
      <c r="H3974">
        <v>0.41199999999999998</v>
      </c>
      <c r="I3974">
        <v>1.3</v>
      </c>
      <c r="J3974">
        <v>46</v>
      </c>
      <c r="K3974">
        <v>2.89</v>
      </c>
      <c r="L3974">
        <v>5</v>
      </c>
      <c r="M3974">
        <v>0</v>
      </c>
      <c r="N3974" t="s">
        <v>809</v>
      </c>
      <c r="O3974" t="s">
        <v>417</v>
      </c>
      <c r="P3974">
        <v>1163.93</v>
      </c>
      <c r="Q3974" t="s">
        <v>20</v>
      </c>
    </row>
    <row r="3975" spans="1:17" x14ac:dyDescent="0.25">
      <c r="A3975">
        <v>4013</v>
      </c>
      <c r="B3975" t="s">
        <v>17</v>
      </c>
      <c r="C3975" t="s">
        <v>23</v>
      </c>
      <c r="D3975">
        <v>7</v>
      </c>
      <c r="E3975">
        <v>14958.32</v>
      </c>
      <c r="F3975">
        <v>233.72</v>
      </c>
      <c r="G3975">
        <v>1018.43</v>
      </c>
      <c r="H3975">
        <v>0.85899999999999999</v>
      </c>
      <c r="I3975">
        <v>1.3</v>
      </c>
      <c r="J3975">
        <v>55</v>
      </c>
      <c r="K3975">
        <v>1.38</v>
      </c>
      <c r="L3975">
        <v>24</v>
      </c>
      <c r="M3975">
        <v>1</v>
      </c>
      <c r="N3975" t="s">
        <v>462</v>
      </c>
      <c r="O3975" t="s">
        <v>861</v>
      </c>
      <c r="P3975">
        <v>2454.06</v>
      </c>
      <c r="Q3975" t="s">
        <v>36</v>
      </c>
    </row>
    <row r="3976" spans="1:17" x14ac:dyDescent="0.25">
      <c r="A3976">
        <v>4014</v>
      </c>
      <c r="B3976" t="s">
        <v>17</v>
      </c>
      <c r="C3976" t="s">
        <v>18</v>
      </c>
      <c r="D3976">
        <v>6</v>
      </c>
      <c r="E3976">
        <v>5651.15</v>
      </c>
      <c r="F3976">
        <v>141.28</v>
      </c>
      <c r="G3976">
        <v>1242.79</v>
      </c>
      <c r="H3976">
        <v>0.8</v>
      </c>
      <c r="I3976">
        <v>1.5</v>
      </c>
      <c r="J3976">
        <v>32</v>
      </c>
      <c r="K3976">
        <v>1.47</v>
      </c>
      <c r="L3976">
        <v>7</v>
      </c>
      <c r="M3976">
        <v>1</v>
      </c>
      <c r="N3976" t="s">
        <v>404</v>
      </c>
      <c r="O3976" t="s">
        <v>242</v>
      </c>
      <c r="P3976">
        <v>1271.52</v>
      </c>
      <c r="Q3976" t="s">
        <v>20</v>
      </c>
    </row>
    <row r="3977" spans="1:17" x14ac:dyDescent="0.25">
      <c r="A3977">
        <v>4015</v>
      </c>
      <c r="B3977" t="s">
        <v>17</v>
      </c>
      <c r="C3977" t="s">
        <v>18</v>
      </c>
      <c r="D3977">
        <v>4</v>
      </c>
      <c r="E3977">
        <v>2647.67</v>
      </c>
      <c r="F3977">
        <v>176.51</v>
      </c>
      <c r="G3977">
        <v>655.72</v>
      </c>
      <c r="H3977">
        <v>0.46700000000000003</v>
      </c>
      <c r="I3977">
        <v>0.7</v>
      </c>
      <c r="J3977">
        <v>7</v>
      </c>
      <c r="K3977">
        <v>1.57</v>
      </c>
      <c r="L3977">
        <v>0</v>
      </c>
      <c r="M3977">
        <v>1</v>
      </c>
      <c r="N3977" t="s">
        <v>620</v>
      </c>
      <c r="O3977" t="s">
        <v>981</v>
      </c>
      <c r="P3977">
        <v>1059.06</v>
      </c>
      <c r="Q3977" t="s">
        <v>20</v>
      </c>
    </row>
    <row r="3978" spans="1:17" x14ac:dyDescent="0.25">
      <c r="A3978">
        <v>4016</v>
      </c>
      <c r="B3978" t="s">
        <v>17</v>
      </c>
      <c r="C3978" t="s">
        <v>23</v>
      </c>
      <c r="D3978">
        <v>8</v>
      </c>
      <c r="E3978">
        <v>9420.75</v>
      </c>
      <c r="F3978">
        <v>184.72</v>
      </c>
      <c r="G3978">
        <v>2208.0700000000002</v>
      </c>
      <c r="H3978">
        <v>0.76500000000000001</v>
      </c>
      <c r="I3978">
        <v>1</v>
      </c>
      <c r="J3978">
        <v>43</v>
      </c>
      <c r="K3978">
        <v>1.49</v>
      </c>
      <c r="L3978">
        <v>23</v>
      </c>
      <c r="M3978">
        <v>1</v>
      </c>
      <c r="N3978" t="s">
        <v>630</v>
      </c>
      <c r="O3978" t="s">
        <v>108</v>
      </c>
      <c r="P3978">
        <v>2216.64</v>
      </c>
      <c r="Q3978" t="s">
        <v>36</v>
      </c>
    </row>
    <row r="3979" spans="1:17" x14ac:dyDescent="0.25">
      <c r="A3979">
        <v>4017</v>
      </c>
      <c r="B3979" t="s">
        <v>17</v>
      </c>
      <c r="C3979" t="s">
        <v>18</v>
      </c>
      <c r="D3979">
        <v>5</v>
      </c>
      <c r="E3979">
        <v>3258.53</v>
      </c>
      <c r="F3979">
        <v>181.03</v>
      </c>
      <c r="G3979">
        <v>449.26</v>
      </c>
      <c r="H3979">
        <v>0.16700000000000001</v>
      </c>
      <c r="I3979">
        <v>-0.8</v>
      </c>
      <c r="J3979">
        <v>5</v>
      </c>
      <c r="K3979">
        <v>2.4</v>
      </c>
      <c r="L3979">
        <v>3</v>
      </c>
      <c r="M3979">
        <v>1</v>
      </c>
      <c r="N3979" t="s">
        <v>298</v>
      </c>
      <c r="O3979" t="s">
        <v>773</v>
      </c>
      <c r="P3979">
        <v>1357.72</v>
      </c>
      <c r="Q3979" t="s">
        <v>20</v>
      </c>
    </row>
    <row r="3980" spans="1:17" x14ac:dyDescent="0.25">
      <c r="A3980">
        <v>4018</v>
      </c>
      <c r="B3980" t="s">
        <v>17</v>
      </c>
      <c r="C3980" t="s">
        <v>18</v>
      </c>
      <c r="D3980">
        <v>4</v>
      </c>
      <c r="E3980">
        <v>3029.68</v>
      </c>
      <c r="F3980">
        <v>168.32</v>
      </c>
      <c r="G3980">
        <v>-1096.47</v>
      </c>
      <c r="H3980">
        <v>0.72199999999999998</v>
      </c>
      <c r="I3980">
        <v>0.9</v>
      </c>
      <c r="J3980">
        <v>13</v>
      </c>
      <c r="K3980">
        <v>2.23</v>
      </c>
      <c r="L3980">
        <v>5</v>
      </c>
      <c r="M3980">
        <v>1</v>
      </c>
      <c r="N3980" t="s">
        <v>384</v>
      </c>
      <c r="O3980" t="s">
        <v>271</v>
      </c>
      <c r="P3980">
        <v>1009.92</v>
      </c>
      <c r="Q3980" t="s">
        <v>20</v>
      </c>
    </row>
    <row r="3981" spans="1:17" x14ac:dyDescent="0.25">
      <c r="A3981">
        <v>4019</v>
      </c>
      <c r="B3981" t="s">
        <v>17</v>
      </c>
      <c r="C3981" t="s">
        <v>23</v>
      </c>
      <c r="D3981">
        <v>7</v>
      </c>
      <c r="E3981">
        <v>3363.48</v>
      </c>
      <c r="F3981">
        <v>160.16999999999999</v>
      </c>
      <c r="G3981">
        <v>439.35</v>
      </c>
      <c r="H3981">
        <v>0.61899999999999999</v>
      </c>
      <c r="I3981">
        <v>0.9</v>
      </c>
      <c r="J3981">
        <v>19</v>
      </c>
      <c r="K3981">
        <v>3.47</v>
      </c>
      <c r="L3981">
        <v>0</v>
      </c>
      <c r="M3981">
        <v>0</v>
      </c>
      <c r="N3981" t="s">
        <v>284</v>
      </c>
      <c r="O3981" t="s">
        <v>162</v>
      </c>
      <c r="P3981">
        <v>1681.78</v>
      </c>
      <c r="Q3981" t="s">
        <v>20</v>
      </c>
    </row>
    <row r="3982" spans="1:17" x14ac:dyDescent="0.25">
      <c r="A3982">
        <v>4020</v>
      </c>
      <c r="B3982" t="s">
        <v>17</v>
      </c>
      <c r="C3982" t="s">
        <v>18</v>
      </c>
      <c r="D3982">
        <v>4</v>
      </c>
      <c r="E3982">
        <v>6994.3</v>
      </c>
      <c r="F3982">
        <v>249.8</v>
      </c>
      <c r="G3982">
        <v>996.57</v>
      </c>
      <c r="H3982">
        <v>0.92900000000000005</v>
      </c>
      <c r="I3982">
        <v>0.9</v>
      </c>
      <c r="J3982">
        <v>25</v>
      </c>
      <c r="K3982">
        <v>1.4</v>
      </c>
      <c r="L3982">
        <v>10</v>
      </c>
      <c r="M3982">
        <v>1</v>
      </c>
      <c r="N3982" t="s">
        <v>281</v>
      </c>
      <c r="O3982" t="s">
        <v>827</v>
      </c>
      <c r="P3982">
        <v>1498.8</v>
      </c>
      <c r="Q3982" t="s">
        <v>20</v>
      </c>
    </row>
    <row r="3983" spans="1:17" x14ac:dyDescent="0.25">
      <c r="A3983">
        <v>4021</v>
      </c>
      <c r="B3983" t="s">
        <v>17</v>
      </c>
      <c r="C3983" t="s">
        <v>18</v>
      </c>
      <c r="D3983">
        <v>4</v>
      </c>
      <c r="E3983">
        <v>3089.45</v>
      </c>
      <c r="F3983">
        <v>220.68</v>
      </c>
      <c r="G3983">
        <v>303.89</v>
      </c>
      <c r="H3983">
        <v>0.42899999999999999</v>
      </c>
      <c r="I3983">
        <v>0.4</v>
      </c>
      <c r="J3983">
        <v>10</v>
      </c>
      <c r="K3983">
        <v>3.8</v>
      </c>
      <c r="L3983">
        <v>0</v>
      </c>
      <c r="M3983">
        <v>0</v>
      </c>
      <c r="N3983" t="s">
        <v>462</v>
      </c>
      <c r="O3983" t="s">
        <v>40</v>
      </c>
      <c r="P3983">
        <v>1324.08</v>
      </c>
      <c r="Q3983" t="s">
        <v>20</v>
      </c>
    </row>
    <row r="3984" spans="1:17" x14ac:dyDescent="0.25">
      <c r="A3984">
        <v>4022</v>
      </c>
      <c r="B3984" t="s">
        <v>17</v>
      </c>
      <c r="C3984" t="s">
        <v>18</v>
      </c>
      <c r="D3984">
        <v>9</v>
      </c>
      <c r="E3984">
        <v>25567.11</v>
      </c>
      <c r="F3984">
        <v>250.66</v>
      </c>
      <c r="G3984">
        <v>5222.99</v>
      </c>
      <c r="H3984">
        <v>0.98</v>
      </c>
      <c r="I3984">
        <v>1.9</v>
      </c>
      <c r="J3984">
        <v>100</v>
      </c>
      <c r="K3984">
        <v>2.4900000000000002</v>
      </c>
      <c r="L3984">
        <v>24</v>
      </c>
      <c r="M3984">
        <v>0</v>
      </c>
      <c r="N3984" t="s">
        <v>383</v>
      </c>
      <c r="O3984" t="s">
        <v>755</v>
      </c>
      <c r="P3984">
        <v>3383.91</v>
      </c>
      <c r="Q3984" t="s">
        <v>36</v>
      </c>
    </row>
    <row r="3985" spans="1:17" x14ac:dyDescent="0.25">
      <c r="A3985">
        <v>4023</v>
      </c>
      <c r="B3985" t="s">
        <v>17</v>
      </c>
      <c r="C3985" t="s">
        <v>18</v>
      </c>
      <c r="D3985">
        <v>3</v>
      </c>
      <c r="E3985">
        <v>3643.43</v>
      </c>
      <c r="F3985">
        <v>173.5</v>
      </c>
      <c r="G3985">
        <v>820.36</v>
      </c>
      <c r="H3985">
        <v>1</v>
      </c>
      <c r="I3985">
        <v>1.4</v>
      </c>
      <c r="J3985">
        <v>21</v>
      </c>
      <c r="K3985">
        <v>1.71</v>
      </c>
      <c r="L3985">
        <v>15</v>
      </c>
      <c r="M3985">
        <v>1</v>
      </c>
      <c r="N3985" t="s">
        <v>376</v>
      </c>
      <c r="O3985" t="s">
        <v>853</v>
      </c>
      <c r="P3985">
        <v>780.75</v>
      </c>
      <c r="Q3985" t="s">
        <v>20</v>
      </c>
    </row>
    <row r="3986" spans="1:17" x14ac:dyDescent="0.25">
      <c r="A3986">
        <v>4024</v>
      </c>
      <c r="B3986" t="s">
        <v>33</v>
      </c>
      <c r="C3986" t="s">
        <v>23</v>
      </c>
      <c r="D3986">
        <v>1</v>
      </c>
      <c r="E3986">
        <v>299.99</v>
      </c>
      <c r="F3986">
        <v>150</v>
      </c>
      <c r="G3986">
        <v>108.57</v>
      </c>
      <c r="H3986">
        <v>0</v>
      </c>
      <c r="I3986">
        <v>-2</v>
      </c>
      <c r="J3986">
        <v>0</v>
      </c>
      <c r="K3986">
        <v>1.83</v>
      </c>
      <c r="L3986">
        <v>0</v>
      </c>
      <c r="M3986">
        <v>0</v>
      </c>
      <c r="N3986" t="s">
        <v>615</v>
      </c>
      <c r="O3986" t="s">
        <v>615</v>
      </c>
      <c r="P3986">
        <v>225</v>
      </c>
      <c r="Q3986" t="s">
        <v>52</v>
      </c>
    </row>
    <row r="3987" spans="1:17" x14ac:dyDescent="0.25">
      <c r="A3987">
        <v>4025</v>
      </c>
      <c r="B3987" t="s">
        <v>33</v>
      </c>
      <c r="C3987" t="s">
        <v>18</v>
      </c>
      <c r="D3987">
        <v>7</v>
      </c>
      <c r="E3987">
        <v>7229</v>
      </c>
      <c r="F3987">
        <v>190.24</v>
      </c>
      <c r="G3987">
        <v>-86.67</v>
      </c>
      <c r="H3987">
        <v>0.73699999999999999</v>
      </c>
      <c r="I3987">
        <v>1.2</v>
      </c>
      <c r="J3987">
        <v>32</v>
      </c>
      <c r="K3987">
        <v>3.13</v>
      </c>
      <c r="L3987">
        <v>0</v>
      </c>
      <c r="M3987">
        <v>0</v>
      </c>
      <c r="N3987" t="s">
        <v>487</v>
      </c>
      <c r="O3987" t="s">
        <v>357</v>
      </c>
      <c r="P3987">
        <v>1997.52</v>
      </c>
      <c r="Q3987" t="s">
        <v>20</v>
      </c>
    </row>
    <row r="3988" spans="1:17" x14ac:dyDescent="0.25">
      <c r="A3988">
        <v>4026</v>
      </c>
      <c r="B3988" t="s">
        <v>33</v>
      </c>
      <c r="C3988" t="s">
        <v>23</v>
      </c>
      <c r="D3988">
        <v>5</v>
      </c>
      <c r="E3988">
        <v>4189.43</v>
      </c>
      <c r="F3988">
        <v>209.47</v>
      </c>
      <c r="G3988">
        <v>669.45</v>
      </c>
      <c r="H3988">
        <v>0.3</v>
      </c>
      <c r="I3988">
        <v>-0.4</v>
      </c>
      <c r="J3988">
        <v>10</v>
      </c>
      <c r="K3988">
        <v>3.3</v>
      </c>
      <c r="L3988">
        <v>0</v>
      </c>
      <c r="M3988">
        <v>0</v>
      </c>
      <c r="N3988" t="s">
        <v>258</v>
      </c>
      <c r="O3988" t="s">
        <v>92</v>
      </c>
      <c r="P3988">
        <v>1571.02</v>
      </c>
      <c r="Q3988" t="s">
        <v>20</v>
      </c>
    </row>
    <row r="3989" spans="1:17" x14ac:dyDescent="0.25">
      <c r="A3989">
        <v>4027</v>
      </c>
      <c r="B3989" t="s">
        <v>33</v>
      </c>
      <c r="C3989" t="s">
        <v>18</v>
      </c>
      <c r="D3989">
        <v>3</v>
      </c>
      <c r="E3989">
        <v>2099.89</v>
      </c>
      <c r="F3989">
        <v>299.98</v>
      </c>
      <c r="G3989">
        <v>737.22</v>
      </c>
      <c r="H3989">
        <v>0.85699999999999998</v>
      </c>
      <c r="I3989">
        <v>1.6</v>
      </c>
      <c r="J3989">
        <v>6</v>
      </c>
      <c r="K3989">
        <v>1.33</v>
      </c>
      <c r="L3989">
        <v>4</v>
      </c>
      <c r="M3989">
        <v>1</v>
      </c>
      <c r="N3989" t="s">
        <v>378</v>
      </c>
      <c r="O3989" t="s">
        <v>536</v>
      </c>
      <c r="P3989">
        <v>1349.91</v>
      </c>
      <c r="Q3989" t="s">
        <v>20</v>
      </c>
    </row>
    <row r="3990" spans="1:17" x14ac:dyDescent="0.25">
      <c r="A3990">
        <v>4028</v>
      </c>
      <c r="B3990" t="s">
        <v>28</v>
      </c>
      <c r="C3990" t="s">
        <v>23</v>
      </c>
      <c r="D3990">
        <v>6</v>
      </c>
      <c r="E3990">
        <v>9583.82</v>
      </c>
      <c r="F3990">
        <v>171.14</v>
      </c>
      <c r="G3990">
        <v>-457.68</v>
      </c>
      <c r="H3990">
        <v>0.83899999999999997</v>
      </c>
      <c r="I3990">
        <v>1.1000000000000001</v>
      </c>
      <c r="J3990">
        <v>47</v>
      </c>
      <c r="K3990">
        <v>1.26</v>
      </c>
      <c r="L3990">
        <v>31</v>
      </c>
      <c r="M3990">
        <v>1</v>
      </c>
      <c r="N3990" t="s">
        <v>121</v>
      </c>
      <c r="O3990" t="s">
        <v>84</v>
      </c>
      <c r="P3990">
        <v>1540.26</v>
      </c>
      <c r="Q3990" t="s">
        <v>20</v>
      </c>
    </row>
    <row r="3991" spans="1:17" x14ac:dyDescent="0.25">
      <c r="A3991">
        <v>4029</v>
      </c>
      <c r="B3991" t="s">
        <v>33</v>
      </c>
      <c r="C3991" t="s">
        <v>18</v>
      </c>
      <c r="D3991">
        <v>5</v>
      </c>
      <c r="E3991">
        <v>7223.41</v>
      </c>
      <c r="F3991">
        <v>176.18</v>
      </c>
      <c r="G3991">
        <v>342.68</v>
      </c>
      <c r="H3991">
        <v>0.73199999999999998</v>
      </c>
      <c r="I3991">
        <v>0.7</v>
      </c>
      <c r="J3991">
        <v>35</v>
      </c>
      <c r="K3991">
        <v>1.1399999999999999</v>
      </c>
      <c r="L3991">
        <v>20</v>
      </c>
      <c r="M3991">
        <v>1</v>
      </c>
      <c r="N3991" t="s">
        <v>559</v>
      </c>
      <c r="O3991" t="s">
        <v>863</v>
      </c>
      <c r="P3991">
        <v>1321.35</v>
      </c>
      <c r="Q3991" t="s">
        <v>20</v>
      </c>
    </row>
    <row r="3992" spans="1:17" x14ac:dyDescent="0.25">
      <c r="A3992">
        <v>4030</v>
      </c>
      <c r="B3992" t="s">
        <v>17</v>
      </c>
      <c r="C3992" t="s">
        <v>18</v>
      </c>
      <c r="D3992">
        <v>6</v>
      </c>
      <c r="E3992">
        <v>2715.54</v>
      </c>
      <c r="F3992">
        <v>159.74</v>
      </c>
      <c r="G3992">
        <v>576.85</v>
      </c>
      <c r="H3992">
        <v>0.52900000000000003</v>
      </c>
      <c r="I3992">
        <v>1.6</v>
      </c>
      <c r="J3992">
        <v>12</v>
      </c>
      <c r="K3992">
        <v>1.17</v>
      </c>
      <c r="L3992">
        <v>6</v>
      </c>
      <c r="M3992">
        <v>1</v>
      </c>
      <c r="N3992" t="s">
        <v>252</v>
      </c>
      <c r="O3992" t="s">
        <v>77</v>
      </c>
      <c r="P3992">
        <v>1437.66</v>
      </c>
      <c r="Q3992" t="s">
        <v>20</v>
      </c>
    </row>
    <row r="3993" spans="1:17" x14ac:dyDescent="0.25">
      <c r="A3993">
        <v>4031</v>
      </c>
      <c r="B3993" t="s">
        <v>28</v>
      </c>
      <c r="C3993" t="s">
        <v>23</v>
      </c>
      <c r="D3993">
        <v>4</v>
      </c>
      <c r="E3993">
        <v>1639.71</v>
      </c>
      <c r="F3993">
        <v>126.13</v>
      </c>
      <c r="G3993">
        <v>-27.03</v>
      </c>
      <c r="H3993">
        <v>0.69199999999999995</v>
      </c>
      <c r="I3993">
        <v>2.5</v>
      </c>
      <c r="J3993">
        <v>9</v>
      </c>
      <c r="K3993">
        <v>1.33</v>
      </c>
      <c r="L3993">
        <v>9</v>
      </c>
      <c r="M3993">
        <v>1</v>
      </c>
      <c r="N3993" t="s">
        <v>897</v>
      </c>
      <c r="O3993" t="s">
        <v>766</v>
      </c>
      <c r="P3993">
        <v>756.78</v>
      </c>
      <c r="Q3993" t="s">
        <v>20</v>
      </c>
    </row>
    <row r="3994" spans="1:17" x14ac:dyDescent="0.25">
      <c r="A3994">
        <v>4032</v>
      </c>
      <c r="B3994" t="s">
        <v>28</v>
      </c>
      <c r="C3994" t="s">
        <v>18</v>
      </c>
      <c r="D3994">
        <v>3</v>
      </c>
      <c r="E3994">
        <v>3729.81</v>
      </c>
      <c r="F3994">
        <v>310.82</v>
      </c>
      <c r="G3994">
        <v>771.76</v>
      </c>
      <c r="H3994">
        <v>0.33300000000000002</v>
      </c>
      <c r="I3994">
        <v>0.1</v>
      </c>
      <c r="J3994">
        <v>4</v>
      </c>
      <c r="K3994">
        <v>2</v>
      </c>
      <c r="L3994">
        <v>0</v>
      </c>
      <c r="M3994">
        <v>0</v>
      </c>
      <c r="N3994" t="s">
        <v>178</v>
      </c>
      <c r="O3994" t="s">
        <v>128</v>
      </c>
      <c r="P3994">
        <v>1398.69</v>
      </c>
      <c r="Q3994" t="s">
        <v>20</v>
      </c>
    </row>
    <row r="3995" spans="1:17" x14ac:dyDescent="0.25">
      <c r="A3995">
        <v>4033</v>
      </c>
      <c r="B3995" t="s">
        <v>17</v>
      </c>
      <c r="C3995" t="s">
        <v>23</v>
      </c>
      <c r="D3995">
        <v>7</v>
      </c>
      <c r="E3995">
        <v>8038.88</v>
      </c>
      <c r="F3995">
        <v>167.48</v>
      </c>
      <c r="G3995">
        <v>1881.28</v>
      </c>
      <c r="H3995">
        <v>0.91700000000000004</v>
      </c>
      <c r="I3995">
        <v>2.1</v>
      </c>
      <c r="J3995">
        <v>48</v>
      </c>
      <c r="K3995">
        <v>1.46</v>
      </c>
      <c r="L3995">
        <v>25</v>
      </c>
      <c r="M3995">
        <v>1</v>
      </c>
      <c r="N3995" t="s">
        <v>47</v>
      </c>
      <c r="O3995" t="s">
        <v>168</v>
      </c>
      <c r="P3995">
        <v>1758.54</v>
      </c>
      <c r="Q3995" t="s">
        <v>20</v>
      </c>
    </row>
    <row r="3996" spans="1:17" x14ac:dyDescent="0.25">
      <c r="A3996">
        <v>4034</v>
      </c>
      <c r="B3996" t="s">
        <v>17</v>
      </c>
      <c r="C3996" t="s">
        <v>18</v>
      </c>
      <c r="D3996">
        <v>5</v>
      </c>
      <c r="E3996">
        <v>9668.91</v>
      </c>
      <c r="F3996">
        <v>210.19</v>
      </c>
      <c r="G3996">
        <v>-484.71</v>
      </c>
      <c r="H3996">
        <v>0.95699999999999996</v>
      </c>
      <c r="I3996">
        <v>2.2999999999999998</v>
      </c>
      <c r="J3996">
        <v>43</v>
      </c>
      <c r="K3996">
        <v>1.35</v>
      </c>
      <c r="L3996">
        <v>9</v>
      </c>
      <c r="M3996">
        <v>1</v>
      </c>
      <c r="N3996" t="s">
        <v>356</v>
      </c>
      <c r="O3996" t="s">
        <v>255</v>
      </c>
      <c r="P3996">
        <v>1576.43</v>
      </c>
      <c r="Q3996" t="s">
        <v>20</v>
      </c>
    </row>
    <row r="3997" spans="1:17" x14ac:dyDescent="0.25">
      <c r="A3997">
        <v>4035</v>
      </c>
      <c r="B3997" t="s">
        <v>17</v>
      </c>
      <c r="C3997" t="s">
        <v>18</v>
      </c>
      <c r="D3997">
        <v>6</v>
      </c>
      <c r="E3997">
        <v>4935.3599999999997</v>
      </c>
      <c r="F3997">
        <v>154.22999999999999</v>
      </c>
      <c r="G3997">
        <v>912.38</v>
      </c>
      <c r="H3997">
        <v>0.875</v>
      </c>
      <c r="I3997">
        <v>0.6</v>
      </c>
      <c r="J3997">
        <v>27</v>
      </c>
      <c r="K3997">
        <v>2.19</v>
      </c>
      <c r="L3997">
        <v>11</v>
      </c>
      <c r="M3997">
        <v>0</v>
      </c>
      <c r="N3997" t="s">
        <v>920</v>
      </c>
      <c r="O3997" t="s">
        <v>102</v>
      </c>
      <c r="P3997">
        <v>1388.07</v>
      </c>
      <c r="Q3997" t="s">
        <v>20</v>
      </c>
    </row>
    <row r="3998" spans="1:17" x14ac:dyDescent="0.25">
      <c r="A3998">
        <v>4036</v>
      </c>
      <c r="B3998" t="s">
        <v>17</v>
      </c>
      <c r="C3998" t="s">
        <v>18</v>
      </c>
      <c r="D3998">
        <v>2</v>
      </c>
      <c r="E3998">
        <v>659.96</v>
      </c>
      <c r="F3998">
        <v>219.99</v>
      </c>
      <c r="G3998">
        <v>-222.51</v>
      </c>
      <c r="H3998">
        <v>0.66700000000000004</v>
      </c>
      <c r="I3998">
        <v>0.7</v>
      </c>
      <c r="J3998">
        <v>2</v>
      </c>
      <c r="K3998">
        <v>1</v>
      </c>
      <c r="L3998">
        <v>2</v>
      </c>
      <c r="M3998">
        <v>1</v>
      </c>
      <c r="N3998" t="s">
        <v>916</v>
      </c>
      <c r="O3998" t="s">
        <v>407</v>
      </c>
      <c r="P3998">
        <v>659.97</v>
      </c>
      <c r="Q3998" t="s">
        <v>20</v>
      </c>
    </row>
    <row r="3999" spans="1:17" x14ac:dyDescent="0.25">
      <c r="A3999">
        <v>4037</v>
      </c>
      <c r="B3999" t="s">
        <v>17</v>
      </c>
      <c r="C3999" t="s">
        <v>23</v>
      </c>
      <c r="D3999">
        <v>2</v>
      </c>
      <c r="E3999">
        <v>3629.42</v>
      </c>
      <c r="F3999">
        <v>164.97</v>
      </c>
      <c r="G3999">
        <v>649.88</v>
      </c>
      <c r="H3999">
        <v>1</v>
      </c>
      <c r="I3999">
        <v>1</v>
      </c>
      <c r="J3999">
        <v>22</v>
      </c>
      <c r="K3999">
        <v>3.27</v>
      </c>
      <c r="L3999">
        <v>4</v>
      </c>
      <c r="M3999">
        <v>0</v>
      </c>
      <c r="N3999" t="s">
        <v>588</v>
      </c>
      <c r="O3999" t="s">
        <v>243</v>
      </c>
      <c r="P3999">
        <v>494.91</v>
      </c>
      <c r="Q3999" t="s">
        <v>52</v>
      </c>
    </row>
    <row r="4000" spans="1:17" x14ac:dyDescent="0.25">
      <c r="A4000">
        <v>4038</v>
      </c>
      <c r="B4000" t="s">
        <v>17</v>
      </c>
      <c r="C4000" t="s">
        <v>18</v>
      </c>
      <c r="D4000">
        <v>9</v>
      </c>
      <c r="E4000">
        <v>6969.31</v>
      </c>
      <c r="F4000">
        <v>217.79</v>
      </c>
      <c r="G4000">
        <v>1801.74</v>
      </c>
      <c r="H4000">
        <v>0.84399999999999997</v>
      </c>
      <c r="I4000">
        <v>1.1000000000000001</v>
      </c>
      <c r="J4000">
        <v>26</v>
      </c>
      <c r="K4000">
        <v>1.27</v>
      </c>
      <c r="L4000">
        <v>19</v>
      </c>
      <c r="M4000">
        <v>1</v>
      </c>
      <c r="N4000" t="s">
        <v>336</v>
      </c>
      <c r="O4000" t="s">
        <v>466</v>
      </c>
      <c r="P4000">
        <v>2940.16</v>
      </c>
      <c r="Q4000" t="s">
        <v>36</v>
      </c>
    </row>
    <row r="4001" spans="1:17" x14ac:dyDescent="0.25">
      <c r="A4001">
        <v>4039</v>
      </c>
      <c r="B4001" t="s">
        <v>17</v>
      </c>
      <c r="C4001" t="s">
        <v>18</v>
      </c>
      <c r="D4001">
        <v>6</v>
      </c>
      <c r="E4001">
        <v>3467.45</v>
      </c>
      <c r="F4001">
        <v>138.69999999999999</v>
      </c>
      <c r="G4001">
        <v>416.17</v>
      </c>
      <c r="H4001">
        <v>0.8</v>
      </c>
      <c r="I4001">
        <v>0.5</v>
      </c>
      <c r="J4001">
        <v>18</v>
      </c>
      <c r="K4001">
        <v>1.22</v>
      </c>
      <c r="L4001">
        <v>13</v>
      </c>
      <c r="M4001">
        <v>1</v>
      </c>
      <c r="N4001" t="s">
        <v>624</v>
      </c>
      <c r="O4001" t="s">
        <v>242</v>
      </c>
      <c r="P4001">
        <v>1248.3</v>
      </c>
      <c r="Q4001" t="s">
        <v>20</v>
      </c>
    </row>
    <row r="4002" spans="1:17" x14ac:dyDescent="0.25">
      <c r="A4002">
        <v>4040</v>
      </c>
      <c r="B4002" t="s">
        <v>33</v>
      </c>
      <c r="C4002" t="s">
        <v>18</v>
      </c>
      <c r="D4002">
        <v>7</v>
      </c>
      <c r="E4002">
        <v>12318.98</v>
      </c>
      <c r="F4002">
        <v>219.98</v>
      </c>
      <c r="G4002">
        <v>1329.35</v>
      </c>
      <c r="H4002">
        <v>0.96399999999999997</v>
      </c>
      <c r="I4002">
        <v>1.3</v>
      </c>
      <c r="J4002">
        <v>54</v>
      </c>
      <c r="K4002">
        <v>1.8</v>
      </c>
      <c r="L4002">
        <v>20</v>
      </c>
      <c r="M4002">
        <v>1</v>
      </c>
      <c r="N4002" t="s">
        <v>696</v>
      </c>
      <c r="O4002" t="s">
        <v>335</v>
      </c>
      <c r="P4002">
        <v>2309.79</v>
      </c>
      <c r="Q4002" t="s">
        <v>36</v>
      </c>
    </row>
    <row r="4003" spans="1:17" x14ac:dyDescent="0.25">
      <c r="A4003">
        <v>4041</v>
      </c>
      <c r="B4003" t="s">
        <v>17</v>
      </c>
      <c r="C4003" t="s">
        <v>18</v>
      </c>
      <c r="D4003">
        <v>6</v>
      </c>
      <c r="E4003">
        <v>1409.84</v>
      </c>
      <c r="F4003">
        <v>176.23</v>
      </c>
      <c r="G4003">
        <v>355.04</v>
      </c>
      <c r="H4003">
        <v>0.25</v>
      </c>
      <c r="I4003">
        <v>0</v>
      </c>
      <c r="J4003">
        <v>2</v>
      </c>
      <c r="K4003">
        <v>1.5</v>
      </c>
      <c r="L4003">
        <v>1</v>
      </c>
      <c r="M4003">
        <v>1</v>
      </c>
      <c r="N4003" t="s">
        <v>774</v>
      </c>
      <c r="O4003" t="s">
        <v>722</v>
      </c>
      <c r="P4003">
        <v>1586.07</v>
      </c>
      <c r="Q4003" t="s">
        <v>20</v>
      </c>
    </row>
    <row r="4004" spans="1:17" x14ac:dyDescent="0.25">
      <c r="A4004">
        <v>4042</v>
      </c>
      <c r="B4004" t="s">
        <v>17</v>
      </c>
      <c r="C4004" t="s">
        <v>23</v>
      </c>
      <c r="D4004">
        <v>3</v>
      </c>
      <c r="E4004">
        <v>899.96</v>
      </c>
      <c r="F4004">
        <v>224.99</v>
      </c>
      <c r="G4004">
        <v>-230.22</v>
      </c>
      <c r="H4004">
        <v>0.75</v>
      </c>
      <c r="I4004">
        <v>1.8</v>
      </c>
      <c r="J4004">
        <v>3</v>
      </c>
      <c r="K4004">
        <v>1.67</v>
      </c>
      <c r="L4004">
        <v>0</v>
      </c>
      <c r="M4004">
        <v>1</v>
      </c>
      <c r="N4004" t="s">
        <v>384</v>
      </c>
      <c r="O4004" t="s">
        <v>886</v>
      </c>
      <c r="P4004">
        <v>1012.46</v>
      </c>
      <c r="Q4004" t="s">
        <v>20</v>
      </c>
    </row>
    <row r="4005" spans="1:17" x14ac:dyDescent="0.25">
      <c r="A4005">
        <v>4043</v>
      </c>
      <c r="B4005" t="s">
        <v>28</v>
      </c>
      <c r="C4005" t="s">
        <v>18</v>
      </c>
      <c r="D4005">
        <v>4</v>
      </c>
      <c r="E4005">
        <v>4449.68</v>
      </c>
      <c r="F4005">
        <v>193.46</v>
      </c>
      <c r="G4005">
        <v>-1451.57</v>
      </c>
      <c r="H4005">
        <v>0.435</v>
      </c>
      <c r="I4005">
        <v>0.4</v>
      </c>
      <c r="J4005">
        <v>20</v>
      </c>
      <c r="K4005">
        <v>1.55</v>
      </c>
      <c r="L4005">
        <v>3</v>
      </c>
      <c r="M4005">
        <v>1</v>
      </c>
      <c r="N4005" t="s">
        <v>204</v>
      </c>
      <c r="O4005" t="s">
        <v>302</v>
      </c>
      <c r="P4005">
        <v>1160.76</v>
      </c>
      <c r="Q4005" t="s">
        <v>20</v>
      </c>
    </row>
    <row r="4006" spans="1:17" x14ac:dyDescent="0.25">
      <c r="A4006">
        <v>4044</v>
      </c>
      <c r="B4006" t="s">
        <v>17</v>
      </c>
      <c r="C4006" t="s">
        <v>18</v>
      </c>
      <c r="D4006">
        <v>7</v>
      </c>
      <c r="E4006">
        <v>11539.05</v>
      </c>
      <c r="F4006">
        <v>245.51</v>
      </c>
      <c r="G4006">
        <v>858.31</v>
      </c>
      <c r="H4006">
        <v>0.42599999999999999</v>
      </c>
      <c r="I4006">
        <v>0.1</v>
      </c>
      <c r="J4006">
        <v>42</v>
      </c>
      <c r="K4006">
        <v>2.95</v>
      </c>
      <c r="L4006">
        <v>2</v>
      </c>
      <c r="M4006">
        <v>0</v>
      </c>
      <c r="N4006" t="s">
        <v>352</v>
      </c>
      <c r="O4006" t="s">
        <v>450</v>
      </c>
      <c r="P4006">
        <v>2577.86</v>
      </c>
      <c r="Q4006" t="s">
        <v>36</v>
      </c>
    </row>
    <row r="4007" spans="1:17" x14ac:dyDescent="0.25">
      <c r="A4007">
        <v>4045</v>
      </c>
      <c r="B4007" t="s">
        <v>17</v>
      </c>
      <c r="C4007" t="s">
        <v>23</v>
      </c>
      <c r="D4007">
        <v>9</v>
      </c>
      <c r="E4007">
        <v>9205.0499999999993</v>
      </c>
      <c r="F4007">
        <v>200.11</v>
      </c>
      <c r="G4007">
        <v>2039.92</v>
      </c>
      <c r="H4007">
        <v>0.23899999999999999</v>
      </c>
      <c r="I4007">
        <v>0.8</v>
      </c>
      <c r="J4007">
        <v>37</v>
      </c>
      <c r="K4007">
        <v>1.62</v>
      </c>
      <c r="L4007">
        <v>11</v>
      </c>
      <c r="M4007">
        <v>1</v>
      </c>
      <c r="N4007" t="s">
        <v>841</v>
      </c>
      <c r="O4007" t="s">
        <v>458</v>
      </c>
      <c r="P4007">
        <v>2701.49</v>
      </c>
      <c r="Q4007" t="s">
        <v>36</v>
      </c>
    </row>
    <row r="4008" spans="1:17" x14ac:dyDescent="0.25">
      <c r="A4008">
        <v>4046</v>
      </c>
      <c r="B4008" t="s">
        <v>17</v>
      </c>
      <c r="C4008" t="s">
        <v>18</v>
      </c>
      <c r="D4008">
        <v>5</v>
      </c>
      <c r="E4008">
        <v>4046.7</v>
      </c>
      <c r="F4008">
        <v>149.88</v>
      </c>
      <c r="G4008">
        <v>404.04</v>
      </c>
      <c r="H4008">
        <v>0.81499999999999995</v>
      </c>
      <c r="I4008">
        <v>1.1000000000000001</v>
      </c>
      <c r="J4008">
        <v>22</v>
      </c>
      <c r="K4008">
        <v>2.77</v>
      </c>
      <c r="L4008">
        <v>5</v>
      </c>
      <c r="M4008">
        <v>0</v>
      </c>
      <c r="N4008" t="s">
        <v>847</v>
      </c>
      <c r="O4008" t="s">
        <v>128</v>
      </c>
      <c r="P4008">
        <v>1124.0999999999999</v>
      </c>
      <c r="Q4008" t="s">
        <v>20</v>
      </c>
    </row>
    <row r="4009" spans="1:17" x14ac:dyDescent="0.25">
      <c r="A4009">
        <v>4047</v>
      </c>
      <c r="B4009" t="s">
        <v>17</v>
      </c>
      <c r="C4009" t="s">
        <v>23</v>
      </c>
      <c r="D4009">
        <v>5</v>
      </c>
      <c r="E4009">
        <v>6069.25</v>
      </c>
      <c r="F4009">
        <v>151.72999999999999</v>
      </c>
      <c r="G4009">
        <v>894.82</v>
      </c>
      <c r="H4009">
        <v>0.97499999999999998</v>
      </c>
      <c r="I4009">
        <v>1.4</v>
      </c>
      <c r="J4009">
        <v>39</v>
      </c>
      <c r="K4009">
        <v>2.92</v>
      </c>
      <c r="L4009">
        <v>0</v>
      </c>
      <c r="M4009">
        <v>0</v>
      </c>
      <c r="N4009" t="s">
        <v>836</v>
      </c>
      <c r="O4009" t="s">
        <v>360</v>
      </c>
      <c r="P4009">
        <v>1137.97</v>
      </c>
      <c r="Q4009" t="s">
        <v>20</v>
      </c>
    </row>
    <row r="4010" spans="1:17" x14ac:dyDescent="0.25">
      <c r="A4010">
        <v>4048</v>
      </c>
      <c r="B4010" t="s">
        <v>17</v>
      </c>
      <c r="C4010" t="s">
        <v>18</v>
      </c>
      <c r="D4010">
        <v>4</v>
      </c>
      <c r="E4010">
        <v>4199.7299999999996</v>
      </c>
      <c r="F4010">
        <v>247.04</v>
      </c>
      <c r="G4010">
        <v>420.22</v>
      </c>
      <c r="H4010">
        <v>1</v>
      </c>
      <c r="I4010">
        <v>1.2</v>
      </c>
      <c r="J4010">
        <v>15</v>
      </c>
      <c r="K4010">
        <v>1.33</v>
      </c>
      <c r="L4010">
        <v>7</v>
      </c>
      <c r="M4010">
        <v>1</v>
      </c>
      <c r="N4010" t="s">
        <v>607</v>
      </c>
      <c r="O4010" t="s">
        <v>984</v>
      </c>
      <c r="P4010">
        <v>1482.24</v>
      </c>
      <c r="Q4010" t="s">
        <v>20</v>
      </c>
    </row>
    <row r="4011" spans="1:17" x14ac:dyDescent="0.25">
      <c r="A4011">
        <v>4049</v>
      </c>
      <c r="B4011" t="s">
        <v>17</v>
      </c>
      <c r="C4011" t="s">
        <v>23</v>
      </c>
      <c r="D4011">
        <v>3</v>
      </c>
      <c r="E4011">
        <v>6969.13</v>
      </c>
      <c r="F4011">
        <v>248.9</v>
      </c>
      <c r="G4011">
        <v>1802.79</v>
      </c>
      <c r="H4011">
        <v>0.85699999999999998</v>
      </c>
      <c r="I4011">
        <v>0.6</v>
      </c>
      <c r="J4011">
        <v>24</v>
      </c>
      <c r="K4011">
        <v>1.29</v>
      </c>
      <c r="L4011">
        <v>7</v>
      </c>
      <c r="M4011">
        <v>1</v>
      </c>
      <c r="N4011" t="s">
        <v>384</v>
      </c>
      <c r="O4011" t="s">
        <v>926</v>
      </c>
      <c r="P4011">
        <v>1120.05</v>
      </c>
      <c r="Q4011" t="s">
        <v>20</v>
      </c>
    </row>
    <row r="4012" spans="1:17" x14ac:dyDescent="0.25">
      <c r="A4012">
        <v>4050</v>
      </c>
      <c r="B4012" t="s">
        <v>17</v>
      </c>
      <c r="C4012" t="s">
        <v>18</v>
      </c>
      <c r="D4012">
        <v>6</v>
      </c>
      <c r="E4012">
        <v>8629.16</v>
      </c>
      <c r="F4012">
        <v>215.73</v>
      </c>
      <c r="G4012">
        <v>2489.58</v>
      </c>
      <c r="H4012">
        <v>0.8</v>
      </c>
      <c r="I4012">
        <v>0.7</v>
      </c>
      <c r="J4012">
        <v>36</v>
      </c>
      <c r="K4012">
        <v>1.33</v>
      </c>
      <c r="L4012">
        <v>20</v>
      </c>
      <c r="M4012">
        <v>1</v>
      </c>
      <c r="N4012" t="s">
        <v>61</v>
      </c>
      <c r="O4012" t="s">
        <v>511</v>
      </c>
      <c r="P4012">
        <v>1941.57</v>
      </c>
      <c r="Q4012" t="s">
        <v>20</v>
      </c>
    </row>
    <row r="4013" spans="1:17" x14ac:dyDescent="0.25">
      <c r="A4013">
        <v>4051</v>
      </c>
      <c r="B4013" t="s">
        <v>33</v>
      </c>
      <c r="C4013" t="s">
        <v>23</v>
      </c>
      <c r="D4013">
        <v>2</v>
      </c>
      <c r="E4013">
        <v>4249.42</v>
      </c>
      <c r="F4013">
        <v>169.98</v>
      </c>
      <c r="G4013">
        <v>-508.75</v>
      </c>
      <c r="H4013">
        <v>0.8</v>
      </c>
      <c r="I4013">
        <v>1.4</v>
      </c>
      <c r="J4013">
        <v>20</v>
      </c>
      <c r="K4013">
        <v>1.5</v>
      </c>
      <c r="L4013">
        <v>15</v>
      </c>
      <c r="M4013">
        <v>1</v>
      </c>
      <c r="N4013" t="s">
        <v>920</v>
      </c>
      <c r="O4013" t="s">
        <v>275</v>
      </c>
      <c r="P4013">
        <v>509.94</v>
      </c>
      <c r="Q4013" t="s">
        <v>20</v>
      </c>
    </row>
    <row r="4014" spans="1:17" x14ac:dyDescent="0.25">
      <c r="A4014">
        <v>4052</v>
      </c>
      <c r="B4014" t="s">
        <v>33</v>
      </c>
      <c r="C4014" t="s">
        <v>18</v>
      </c>
      <c r="D4014">
        <v>2</v>
      </c>
      <c r="E4014">
        <v>549.96</v>
      </c>
      <c r="F4014">
        <v>183.32</v>
      </c>
      <c r="G4014">
        <v>156.5</v>
      </c>
      <c r="H4014">
        <v>1</v>
      </c>
      <c r="I4014">
        <v>1.3</v>
      </c>
      <c r="J4014">
        <v>1</v>
      </c>
      <c r="K4014">
        <v>2</v>
      </c>
      <c r="L4014">
        <v>0</v>
      </c>
      <c r="M4014">
        <v>1</v>
      </c>
      <c r="N4014" t="s">
        <v>741</v>
      </c>
      <c r="O4014" t="s">
        <v>992</v>
      </c>
      <c r="P4014">
        <v>549.96</v>
      </c>
      <c r="Q4014" t="s">
        <v>20</v>
      </c>
    </row>
    <row r="4015" spans="1:17" x14ac:dyDescent="0.25">
      <c r="A4015">
        <v>4053</v>
      </c>
      <c r="B4015" t="s">
        <v>33</v>
      </c>
      <c r="C4015" t="s">
        <v>23</v>
      </c>
      <c r="D4015">
        <v>6</v>
      </c>
      <c r="E4015">
        <v>3419.74</v>
      </c>
      <c r="F4015">
        <v>227.98</v>
      </c>
      <c r="G4015">
        <v>544.17999999999995</v>
      </c>
      <c r="H4015">
        <v>0.66700000000000004</v>
      </c>
      <c r="I4015">
        <v>0.9</v>
      </c>
      <c r="J4015">
        <v>11</v>
      </c>
      <c r="K4015">
        <v>1.91</v>
      </c>
      <c r="L4015">
        <v>4</v>
      </c>
      <c r="M4015">
        <v>1</v>
      </c>
      <c r="N4015" t="s">
        <v>663</v>
      </c>
      <c r="O4015" t="s">
        <v>523</v>
      </c>
      <c r="P4015">
        <v>2051.8200000000002</v>
      </c>
      <c r="Q4015" t="s">
        <v>36</v>
      </c>
    </row>
    <row r="4016" spans="1:17" x14ac:dyDescent="0.25">
      <c r="A4016">
        <v>4054</v>
      </c>
      <c r="B4016" t="s">
        <v>28</v>
      </c>
      <c r="C4016" t="s">
        <v>18</v>
      </c>
      <c r="D4016">
        <v>5</v>
      </c>
      <c r="E4016">
        <v>2209.7199999999998</v>
      </c>
      <c r="F4016">
        <v>184.14</v>
      </c>
      <c r="G4016">
        <v>99.86</v>
      </c>
      <c r="H4016">
        <v>0.5</v>
      </c>
      <c r="I4016">
        <v>0.4</v>
      </c>
      <c r="J4016">
        <v>12</v>
      </c>
      <c r="K4016">
        <v>1.42</v>
      </c>
      <c r="L4016">
        <v>11</v>
      </c>
      <c r="M4016">
        <v>1</v>
      </c>
      <c r="N4016" t="s">
        <v>619</v>
      </c>
      <c r="O4016" t="s">
        <v>912</v>
      </c>
      <c r="P4016">
        <v>1381.05</v>
      </c>
      <c r="Q4016" t="s">
        <v>20</v>
      </c>
    </row>
    <row r="4017" spans="1:17" x14ac:dyDescent="0.25">
      <c r="A4017">
        <v>4055</v>
      </c>
      <c r="B4017" t="s">
        <v>28</v>
      </c>
      <c r="C4017" t="s">
        <v>18</v>
      </c>
      <c r="D4017">
        <v>3</v>
      </c>
      <c r="E4017">
        <v>4874.57</v>
      </c>
      <c r="F4017">
        <v>203.11</v>
      </c>
      <c r="G4017">
        <v>724.41</v>
      </c>
      <c r="H4017">
        <v>1</v>
      </c>
      <c r="I4017">
        <v>1</v>
      </c>
      <c r="J4017">
        <v>24</v>
      </c>
      <c r="K4017">
        <v>1.21</v>
      </c>
      <c r="L4017">
        <v>12</v>
      </c>
      <c r="M4017">
        <v>1</v>
      </c>
      <c r="N4017" t="s">
        <v>32</v>
      </c>
      <c r="O4017" t="s">
        <v>308</v>
      </c>
      <c r="P4017">
        <v>914</v>
      </c>
      <c r="Q4017" t="s">
        <v>20</v>
      </c>
    </row>
    <row r="4018" spans="1:17" x14ac:dyDescent="0.25">
      <c r="A4018">
        <v>4056</v>
      </c>
      <c r="B4018" t="s">
        <v>28</v>
      </c>
      <c r="C4018" t="s">
        <v>23</v>
      </c>
      <c r="D4018">
        <v>5</v>
      </c>
      <c r="E4018">
        <v>2869.71</v>
      </c>
      <c r="F4018">
        <v>204.98</v>
      </c>
      <c r="G4018">
        <v>474.43</v>
      </c>
      <c r="H4018">
        <v>0.214</v>
      </c>
      <c r="I4018">
        <v>0.2</v>
      </c>
      <c r="J4018">
        <v>13</v>
      </c>
      <c r="K4018">
        <v>1.46</v>
      </c>
      <c r="L4018">
        <v>5</v>
      </c>
      <c r="M4018">
        <v>1</v>
      </c>
      <c r="N4018" t="s">
        <v>983</v>
      </c>
      <c r="O4018" t="s">
        <v>461</v>
      </c>
      <c r="P4018">
        <v>1537.35</v>
      </c>
      <c r="Q4018" t="s">
        <v>20</v>
      </c>
    </row>
    <row r="4019" spans="1:17" x14ac:dyDescent="0.25">
      <c r="A4019">
        <v>4057</v>
      </c>
      <c r="B4019" t="s">
        <v>33</v>
      </c>
      <c r="C4019" t="s">
        <v>18</v>
      </c>
      <c r="D4019">
        <v>4</v>
      </c>
      <c r="E4019">
        <v>6543.23</v>
      </c>
      <c r="F4019">
        <v>172.19</v>
      </c>
      <c r="G4019">
        <v>946.45</v>
      </c>
      <c r="H4019">
        <v>0.97399999999999998</v>
      </c>
      <c r="I4019">
        <v>0.9</v>
      </c>
      <c r="J4019">
        <v>37</v>
      </c>
      <c r="K4019">
        <v>1.3</v>
      </c>
      <c r="L4019">
        <v>26</v>
      </c>
      <c r="M4019">
        <v>1</v>
      </c>
      <c r="N4019" t="s">
        <v>882</v>
      </c>
      <c r="O4019" t="s">
        <v>517</v>
      </c>
      <c r="P4019">
        <v>1033.1400000000001</v>
      </c>
      <c r="Q4019" t="s">
        <v>20</v>
      </c>
    </row>
    <row r="4020" spans="1:17" x14ac:dyDescent="0.25">
      <c r="A4020">
        <v>4058</v>
      </c>
      <c r="B4020" t="s">
        <v>17</v>
      </c>
      <c r="C4020" t="s">
        <v>18</v>
      </c>
      <c r="D4020">
        <v>2</v>
      </c>
      <c r="E4020">
        <v>1199.9000000000001</v>
      </c>
      <c r="F4020">
        <v>171.41</v>
      </c>
      <c r="G4020">
        <v>-137.08000000000001</v>
      </c>
      <c r="H4020">
        <v>0.57099999999999995</v>
      </c>
      <c r="I4020">
        <v>1.4</v>
      </c>
      <c r="J4020">
        <v>4</v>
      </c>
      <c r="K4020">
        <v>1</v>
      </c>
      <c r="L4020">
        <v>4</v>
      </c>
      <c r="M4020">
        <v>1</v>
      </c>
      <c r="N4020" t="s">
        <v>951</v>
      </c>
      <c r="O4020" t="s">
        <v>315</v>
      </c>
      <c r="P4020">
        <v>514.23</v>
      </c>
      <c r="Q4020" t="s">
        <v>20</v>
      </c>
    </row>
    <row r="4021" spans="1:17" x14ac:dyDescent="0.25">
      <c r="A4021">
        <v>4059</v>
      </c>
      <c r="B4021" t="s">
        <v>17</v>
      </c>
      <c r="C4021" t="s">
        <v>23</v>
      </c>
      <c r="D4021">
        <v>8</v>
      </c>
      <c r="E4021">
        <v>10788.96</v>
      </c>
      <c r="F4021">
        <v>234.54</v>
      </c>
      <c r="G4021">
        <v>1359.41</v>
      </c>
      <c r="H4021">
        <v>0.82599999999999996</v>
      </c>
      <c r="I4021">
        <v>0.7</v>
      </c>
      <c r="J4021">
        <v>37</v>
      </c>
      <c r="K4021">
        <v>1.43</v>
      </c>
      <c r="L4021">
        <v>24</v>
      </c>
      <c r="M4021">
        <v>1</v>
      </c>
      <c r="N4021" t="s">
        <v>443</v>
      </c>
      <c r="O4021" t="s">
        <v>466</v>
      </c>
      <c r="P4021">
        <v>2814.48</v>
      </c>
      <c r="Q4021" t="s">
        <v>36</v>
      </c>
    </row>
    <row r="4022" spans="1:17" x14ac:dyDescent="0.25">
      <c r="A4022">
        <v>4060</v>
      </c>
      <c r="B4022" t="s">
        <v>17</v>
      </c>
      <c r="C4022" t="s">
        <v>18</v>
      </c>
      <c r="D4022">
        <v>3</v>
      </c>
      <c r="E4022">
        <v>1264.8699999999999</v>
      </c>
      <c r="F4022">
        <v>66.569999999999993</v>
      </c>
      <c r="G4022">
        <v>223.42</v>
      </c>
      <c r="H4022">
        <v>0.84199999999999997</v>
      </c>
      <c r="I4022">
        <v>3.4</v>
      </c>
      <c r="J4022">
        <v>16</v>
      </c>
      <c r="K4022">
        <v>2.5</v>
      </c>
      <c r="L4022">
        <v>8</v>
      </c>
      <c r="M4022">
        <v>1</v>
      </c>
      <c r="N4022" t="s">
        <v>1023</v>
      </c>
      <c r="O4022" t="s">
        <v>244</v>
      </c>
      <c r="P4022">
        <v>299.56</v>
      </c>
      <c r="Q4022" t="s">
        <v>52</v>
      </c>
    </row>
    <row r="4023" spans="1:17" x14ac:dyDescent="0.25">
      <c r="A4023">
        <v>4061</v>
      </c>
      <c r="B4023" t="s">
        <v>17</v>
      </c>
      <c r="C4023" t="s">
        <v>23</v>
      </c>
      <c r="D4023">
        <v>3</v>
      </c>
      <c r="E4023">
        <v>4251.72</v>
      </c>
      <c r="F4023">
        <v>236.21</v>
      </c>
      <c r="G4023">
        <v>-655.17999999999995</v>
      </c>
      <c r="H4023">
        <v>0.66700000000000004</v>
      </c>
      <c r="I4023">
        <v>0.7</v>
      </c>
      <c r="J4023">
        <v>18</v>
      </c>
      <c r="K4023">
        <v>1.5</v>
      </c>
      <c r="L4023">
        <v>12</v>
      </c>
      <c r="M4023">
        <v>1</v>
      </c>
      <c r="N4023" t="s">
        <v>220</v>
      </c>
      <c r="O4023" t="s">
        <v>461</v>
      </c>
      <c r="P4023">
        <v>1062.94</v>
      </c>
      <c r="Q4023" t="s">
        <v>20</v>
      </c>
    </row>
    <row r="4024" spans="1:17" x14ac:dyDescent="0.25">
      <c r="A4024">
        <v>4062</v>
      </c>
      <c r="B4024" t="s">
        <v>33</v>
      </c>
      <c r="C4024" t="s">
        <v>18</v>
      </c>
      <c r="D4024">
        <v>7</v>
      </c>
      <c r="E4024">
        <v>7684.36</v>
      </c>
      <c r="F4024">
        <v>174.64</v>
      </c>
      <c r="G4024">
        <v>-1245.95</v>
      </c>
      <c r="H4024">
        <v>0.68200000000000005</v>
      </c>
      <c r="I4024">
        <v>0.6</v>
      </c>
      <c r="J4024">
        <v>35</v>
      </c>
      <c r="K4024">
        <v>1.4</v>
      </c>
      <c r="L4024">
        <v>22</v>
      </c>
      <c r="M4024">
        <v>1</v>
      </c>
      <c r="N4024" t="s">
        <v>696</v>
      </c>
      <c r="O4024" t="s">
        <v>611</v>
      </c>
      <c r="P4024">
        <v>1833.72</v>
      </c>
      <c r="Q4024" t="s">
        <v>20</v>
      </c>
    </row>
    <row r="4025" spans="1:17" x14ac:dyDescent="0.25">
      <c r="A4025">
        <v>4063</v>
      </c>
      <c r="B4025" t="s">
        <v>17</v>
      </c>
      <c r="C4025" t="s">
        <v>23</v>
      </c>
      <c r="D4025">
        <v>5</v>
      </c>
      <c r="E4025">
        <v>3644.38</v>
      </c>
      <c r="F4025">
        <v>145.78</v>
      </c>
      <c r="G4025">
        <v>744.42</v>
      </c>
      <c r="H4025">
        <v>0.76</v>
      </c>
      <c r="I4025">
        <v>0.5</v>
      </c>
      <c r="J4025">
        <v>20</v>
      </c>
      <c r="K4025">
        <v>1.2</v>
      </c>
      <c r="L4025">
        <v>8</v>
      </c>
      <c r="M4025">
        <v>1</v>
      </c>
      <c r="N4025" t="s">
        <v>566</v>
      </c>
      <c r="O4025" t="s">
        <v>752</v>
      </c>
      <c r="P4025">
        <v>1093.3499999999999</v>
      </c>
      <c r="Q4025" t="s">
        <v>20</v>
      </c>
    </row>
    <row r="4026" spans="1:17" x14ac:dyDescent="0.25">
      <c r="A4026">
        <v>4064</v>
      </c>
      <c r="B4026" t="s">
        <v>17</v>
      </c>
      <c r="C4026" t="s">
        <v>18</v>
      </c>
      <c r="D4026">
        <v>4</v>
      </c>
      <c r="E4026">
        <v>7474.03</v>
      </c>
      <c r="F4026">
        <v>249.13</v>
      </c>
      <c r="G4026">
        <v>1986.95</v>
      </c>
      <c r="H4026">
        <v>1</v>
      </c>
      <c r="I4026">
        <v>1.9</v>
      </c>
      <c r="J4026">
        <v>28</v>
      </c>
      <c r="K4026">
        <v>3</v>
      </c>
      <c r="L4026">
        <v>4</v>
      </c>
      <c r="M4026">
        <v>0</v>
      </c>
      <c r="N4026" t="s">
        <v>605</v>
      </c>
      <c r="O4026" t="s">
        <v>599</v>
      </c>
      <c r="P4026">
        <v>1494.78</v>
      </c>
      <c r="Q4026" t="s">
        <v>20</v>
      </c>
    </row>
    <row r="4027" spans="1:17" x14ac:dyDescent="0.25">
      <c r="A4027">
        <v>4065</v>
      </c>
      <c r="B4027" t="s">
        <v>33</v>
      </c>
      <c r="C4027" t="s">
        <v>23</v>
      </c>
      <c r="D4027">
        <v>4</v>
      </c>
      <c r="E4027">
        <v>3129.61</v>
      </c>
      <c r="F4027">
        <v>184.09</v>
      </c>
      <c r="G4027">
        <v>581.5</v>
      </c>
      <c r="H4027">
        <v>0.47099999999999997</v>
      </c>
      <c r="I4027">
        <v>0.8</v>
      </c>
      <c r="J4027">
        <v>14</v>
      </c>
      <c r="K4027">
        <v>1.71</v>
      </c>
      <c r="L4027">
        <v>4</v>
      </c>
      <c r="M4027">
        <v>1</v>
      </c>
      <c r="N4027" t="s">
        <v>597</v>
      </c>
      <c r="O4027" t="s">
        <v>727</v>
      </c>
      <c r="P4027">
        <v>1104.54</v>
      </c>
      <c r="Q4027" t="s">
        <v>20</v>
      </c>
    </row>
    <row r="4028" spans="1:17" x14ac:dyDescent="0.25">
      <c r="A4028">
        <v>4066</v>
      </c>
      <c r="B4028" t="s">
        <v>17</v>
      </c>
      <c r="C4028" t="s">
        <v>18</v>
      </c>
      <c r="D4028">
        <v>7</v>
      </c>
      <c r="E4028">
        <v>9162.99</v>
      </c>
      <c r="F4028">
        <v>190.9</v>
      </c>
      <c r="G4028">
        <v>637.52</v>
      </c>
      <c r="H4028">
        <v>0.81299999999999994</v>
      </c>
      <c r="I4028">
        <v>1.3</v>
      </c>
      <c r="J4028">
        <v>39</v>
      </c>
      <c r="K4028">
        <v>3.23</v>
      </c>
      <c r="L4028">
        <v>6</v>
      </c>
      <c r="M4028">
        <v>0</v>
      </c>
      <c r="N4028" t="s">
        <v>222</v>
      </c>
      <c r="O4028" t="s">
        <v>128</v>
      </c>
      <c r="P4028">
        <v>2004.45</v>
      </c>
      <c r="Q4028" t="s">
        <v>36</v>
      </c>
    </row>
    <row r="4029" spans="1:17" x14ac:dyDescent="0.25">
      <c r="A4029">
        <v>4067</v>
      </c>
      <c r="B4029" t="s">
        <v>17</v>
      </c>
      <c r="C4029" t="s">
        <v>18</v>
      </c>
      <c r="D4029">
        <v>8</v>
      </c>
      <c r="E4029">
        <v>6109.44</v>
      </c>
      <c r="F4029">
        <v>203.65</v>
      </c>
      <c r="G4029">
        <v>-1618.79</v>
      </c>
      <c r="H4029">
        <v>0.83299999999999996</v>
      </c>
      <c r="I4029">
        <v>1.6</v>
      </c>
      <c r="J4029">
        <v>23</v>
      </c>
      <c r="K4029">
        <v>1.17</v>
      </c>
      <c r="L4029">
        <v>21</v>
      </c>
      <c r="M4029">
        <v>1</v>
      </c>
      <c r="N4029" t="s">
        <v>258</v>
      </c>
      <c r="O4029" t="s">
        <v>370</v>
      </c>
      <c r="P4029">
        <v>2443.8000000000002</v>
      </c>
      <c r="Q4029" t="s">
        <v>36</v>
      </c>
    </row>
    <row r="4030" spans="1:17" x14ac:dyDescent="0.25">
      <c r="A4030">
        <v>4068</v>
      </c>
      <c r="B4030" t="s">
        <v>17</v>
      </c>
      <c r="C4030" t="s">
        <v>23</v>
      </c>
      <c r="D4030">
        <v>5</v>
      </c>
      <c r="E4030">
        <v>4149.45</v>
      </c>
      <c r="F4030">
        <v>188.61</v>
      </c>
      <c r="G4030">
        <v>1268.73</v>
      </c>
      <c r="H4030">
        <v>0.81799999999999995</v>
      </c>
      <c r="I4030">
        <v>0.6</v>
      </c>
      <c r="J4030">
        <v>16</v>
      </c>
      <c r="K4030">
        <v>1</v>
      </c>
      <c r="L4030">
        <v>0</v>
      </c>
      <c r="M4030">
        <v>1</v>
      </c>
      <c r="N4030" t="s">
        <v>653</v>
      </c>
      <c r="O4030" t="s">
        <v>948</v>
      </c>
      <c r="P4030">
        <v>1414.58</v>
      </c>
      <c r="Q4030" t="s">
        <v>20</v>
      </c>
    </row>
    <row r="4031" spans="1:17" x14ac:dyDescent="0.25">
      <c r="A4031">
        <v>4069</v>
      </c>
      <c r="B4031" t="s">
        <v>33</v>
      </c>
      <c r="C4031" t="s">
        <v>18</v>
      </c>
      <c r="D4031">
        <v>4</v>
      </c>
      <c r="E4031">
        <v>4149.54</v>
      </c>
      <c r="F4031">
        <v>207.48</v>
      </c>
      <c r="G4031">
        <v>10.93</v>
      </c>
      <c r="H4031">
        <v>0.65</v>
      </c>
      <c r="I4031">
        <v>1.3</v>
      </c>
      <c r="J4031">
        <v>18</v>
      </c>
      <c r="K4031">
        <v>2.78</v>
      </c>
      <c r="L4031">
        <v>5</v>
      </c>
      <c r="M4031">
        <v>0</v>
      </c>
      <c r="N4031" t="s">
        <v>250</v>
      </c>
      <c r="O4031" t="s">
        <v>357</v>
      </c>
      <c r="P4031">
        <v>1244.8800000000001</v>
      </c>
      <c r="Q4031" t="s">
        <v>20</v>
      </c>
    </row>
    <row r="4032" spans="1:17" x14ac:dyDescent="0.25">
      <c r="A4032">
        <v>4070</v>
      </c>
      <c r="B4032" t="s">
        <v>33</v>
      </c>
      <c r="C4032" t="s">
        <v>18</v>
      </c>
      <c r="D4032">
        <v>5</v>
      </c>
      <c r="E4032">
        <v>6389.35</v>
      </c>
      <c r="F4032">
        <v>212.98</v>
      </c>
      <c r="G4032">
        <v>867.64</v>
      </c>
      <c r="H4032">
        <v>0.86699999999999999</v>
      </c>
      <c r="I4032">
        <v>0.8</v>
      </c>
      <c r="J4032">
        <v>25</v>
      </c>
      <c r="K4032">
        <v>2.48</v>
      </c>
      <c r="L4032">
        <v>10</v>
      </c>
      <c r="M4032">
        <v>0</v>
      </c>
      <c r="N4032" t="s">
        <v>492</v>
      </c>
      <c r="O4032" t="s">
        <v>465</v>
      </c>
      <c r="P4032">
        <v>1597.35</v>
      </c>
      <c r="Q4032" t="s">
        <v>20</v>
      </c>
    </row>
    <row r="4033" spans="1:17" x14ac:dyDescent="0.25">
      <c r="A4033">
        <v>4071</v>
      </c>
      <c r="B4033" t="s">
        <v>33</v>
      </c>
      <c r="C4033" t="s">
        <v>23</v>
      </c>
      <c r="D4033">
        <v>3</v>
      </c>
      <c r="E4033">
        <v>4339.33</v>
      </c>
      <c r="F4033">
        <v>216.97</v>
      </c>
      <c r="G4033">
        <v>809.14</v>
      </c>
      <c r="H4033">
        <v>0.8</v>
      </c>
      <c r="I4033">
        <v>1.3</v>
      </c>
      <c r="J4033">
        <v>20</v>
      </c>
      <c r="K4033">
        <v>1.6</v>
      </c>
      <c r="L4033">
        <v>10</v>
      </c>
      <c r="M4033">
        <v>0</v>
      </c>
      <c r="N4033" t="s">
        <v>688</v>
      </c>
      <c r="O4033" t="s">
        <v>814</v>
      </c>
      <c r="P4033">
        <v>976.36</v>
      </c>
      <c r="Q4033" t="s">
        <v>20</v>
      </c>
    </row>
    <row r="4034" spans="1:17" x14ac:dyDescent="0.25">
      <c r="A4034">
        <v>4072</v>
      </c>
      <c r="B4034" t="s">
        <v>33</v>
      </c>
      <c r="C4034" t="s">
        <v>18</v>
      </c>
      <c r="D4034">
        <v>5</v>
      </c>
      <c r="E4034">
        <v>6214.26</v>
      </c>
      <c r="F4034">
        <v>200.46</v>
      </c>
      <c r="G4034">
        <v>235.13</v>
      </c>
      <c r="H4034">
        <v>0.71</v>
      </c>
      <c r="I4034">
        <v>0.9</v>
      </c>
      <c r="J4034">
        <v>22</v>
      </c>
      <c r="K4034">
        <v>3.68</v>
      </c>
      <c r="L4034">
        <v>0</v>
      </c>
      <c r="M4034">
        <v>0</v>
      </c>
      <c r="N4034" t="s">
        <v>326</v>
      </c>
      <c r="O4034" t="s">
        <v>297</v>
      </c>
      <c r="P4034">
        <v>1503.45</v>
      </c>
      <c r="Q4034" t="s">
        <v>20</v>
      </c>
    </row>
    <row r="4035" spans="1:17" x14ac:dyDescent="0.25">
      <c r="A4035">
        <v>4073</v>
      </c>
      <c r="B4035" t="s">
        <v>33</v>
      </c>
      <c r="C4035" t="s">
        <v>23</v>
      </c>
      <c r="D4035">
        <v>2</v>
      </c>
      <c r="E4035">
        <v>2289.69</v>
      </c>
      <c r="F4035">
        <v>228.97</v>
      </c>
      <c r="G4035">
        <v>327.19</v>
      </c>
      <c r="H4035">
        <v>0.9</v>
      </c>
      <c r="I4035">
        <v>0.8</v>
      </c>
      <c r="J4035">
        <v>9</v>
      </c>
      <c r="K4035">
        <v>2.33</v>
      </c>
      <c r="L4035">
        <v>6</v>
      </c>
      <c r="M4035">
        <v>1</v>
      </c>
      <c r="N4035" t="s">
        <v>1013</v>
      </c>
      <c r="O4035" t="s">
        <v>858</v>
      </c>
      <c r="P4035">
        <v>686.91</v>
      </c>
      <c r="Q4035" t="s">
        <v>20</v>
      </c>
    </row>
    <row r="4036" spans="1:17" x14ac:dyDescent="0.25">
      <c r="A4036">
        <v>4074</v>
      </c>
      <c r="B4036" t="s">
        <v>33</v>
      </c>
      <c r="C4036" t="s">
        <v>18</v>
      </c>
      <c r="D4036">
        <v>3</v>
      </c>
      <c r="E4036">
        <v>1689.78</v>
      </c>
      <c r="F4036">
        <v>187.75</v>
      </c>
      <c r="G4036">
        <v>58.51</v>
      </c>
      <c r="H4036">
        <v>0.33300000000000002</v>
      </c>
      <c r="I4036">
        <v>0.7</v>
      </c>
      <c r="J4036">
        <v>6</v>
      </c>
      <c r="K4036">
        <v>2.5</v>
      </c>
      <c r="L4036">
        <v>3</v>
      </c>
      <c r="M4036">
        <v>0</v>
      </c>
      <c r="N4036" t="s">
        <v>130</v>
      </c>
      <c r="O4036" t="s">
        <v>664</v>
      </c>
      <c r="P4036">
        <v>844.88</v>
      </c>
      <c r="Q4036" t="s">
        <v>20</v>
      </c>
    </row>
    <row r="4037" spans="1:17" x14ac:dyDescent="0.25">
      <c r="A4037">
        <v>4075</v>
      </c>
      <c r="B4037" t="s">
        <v>17</v>
      </c>
      <c r="C4037" t="s">
        <v>23</v>
      </c>
      <c r="D4037">
        <v>1</v>
      </c>
      <c r="E4037">
        <v>1219.94</v>
      </c>
      <c r="F4037">
        <v>243.99</v>
      </c>
      <c r="G4037">
        <v>225.88</v>
      </c>
      <c r="H4037">
        <v>1</v>
      </c>
      <c r="I4037">
        <v>1</v>
      </c>
      <c r="J4037">
        <v>5</v>
      </c>
      <c r="K4037">
        <v>2</v>
      </c>
      <c r="L4037">
        <v>5</v>
      </c>
      <c r="M4037">
        <v>1</v>
      </c>
      <c r="N4037" t="s">
        <v>181</v>
      </c>
      <c r="O4037" t="s">
        <v>181</v>
      </c>
      <c r="P4037">
        <v>365.98</v>
      </c>
      <c r="Q4037" t="s">
        <v>52</v>
      </c>
    </row>
    <row r="4038" spans="1:17" x14ac:dyDescent="0.25">
      <c r="A4038">
        <v>4076</v>
      </c>
      <c r="B4038" t="s">
        <v>17</v>
      </c>
      <c r="C4038" t="s">
        <v>23</v>
      </c>
      <c r="D4038">
        <v>2</v>
      </c>
      <c r="E4038">
        <v>3159.67</v>
      </c>
      <c r="F4038">
        <v>243.05</v>
      </c>
      <c r="G4038">
        <v>815.33</v>
      </c>
      <c r="H4038">
        <v>1</v>
      </c>
      <c r="I4038">
        <v>2</v>
      </c>
      <c r="J4038">
        <v>12</v>
      </c>
      <c r="K4038">
        <v>1.67</v>
      </c>
      <c r="L4038">
        <v>8</v>
      </c>
      <c r="M4038">
        <v>1</v>
      </c>
      <c r="N4038" t="s">
        <v>588</v>
      </c>
      <c r="O4038" t="s">
        <v>279</v>
      </c>
      <c r="P4038">
        <v>729.15</v>
      </c>
      <c r="Q4038" t="s">
        <v>20</v>
      </c>
    </row>
    <row r="4039" spans="1:17" x14ac:dyDescent="0.25">
      <c r="A4039">
        <v>4077</v>
      </c>
      <c r="B4039" t="s">
        <v>17</v>
      </c>
      <c r="C4039" t="s">
        <v>18</v>
      </c>
      <c r="D4039">
        <v>4</v>
      </c>
      <c r="E4039">
        <v>11329.15</v>
      </c>
      <c r="F4039">
        <v>276.32</v>
      </c>
      <c r="G4039">
        <v>-4924.37</v>
      </c>
      <c r="H4039">
        <v>0.90200000000000002</v>
      </c>
      <c r="I4039">
        <v>1.2</v>
      </c>
      <c r="J4039">
        <v>41</v>
      </c>
      <c r="K4039">
        <v>3.27</v>
      </c>
      <c r="L4039">
        <v>0</v>
      </c>
      <c r="M4039">
        <v>0</v>
      </c>
      <c r="N4039" t="s">
        <v>777</v>
      </c>
      <c r="O4039" t="s">
        <v>54</v>
      </c>
      <c r="P4039">
        <v>1657.92</v>
      </c>
      <c r="Q4039" t="s">
        <v>20</v>
      </c>
    </row>
    <row r="4040" spans="1:17" x14ac:dyDescent="0.25">
      <c r="A4040">
        <v>4078</v>
      </c>
      <c r="B4040" t="s">
        <v>17</v>
      </c>
      <c r="C4040" t="s">
        <v>23</v>
      </c>
      <c r="D4040">
        <v>7</v>
      </c>
      <c r="E4040">
        <v>2829.67</v>
      </c>
      <c r="F4040">
        <v>188.64</v>
      </c>
      <c r="G4040">
        <v>862.21</v>
      </c>
      <c r="H4040">
        <v>0.73299999999999998</v>
      </c>
      <c r="I4040">
        <v>0.9</v>
      </c>
      <c r="J4040">
        <v>10</v>
      </c>
      <c r="K4040">
        <v>1.7</v>
      </c>
      <c r="L4040">
        <v>3</v>
      </c>
      <c r="M4040">
        <v>1</v>
      </c>
      <c r="N4040" t="s">
        <v>674</v>
      </c>
      <c r="O4040" t="s">
        <v>436</v>
      </c>
      <c r="P4040">
        <v>1980.72</v>
      </c>
      <c r="Q4040" t="s">
        <v>20</v>
      </c>
    </row>
    <row r="4041" spans="1:17" x14ac:dyDescent="0.25">
      <c r="A4041">
        <v>4079</v>
      </c>
      <c r="B4041" t="s">
        <v>17</v>
      </c>
      <c r="C4041" t="s">
        <v>18</v>
      </c>
      <c r="D4041">
        <v>7</v>
      </c>
      <c r="E4041">
        <v>13208.85</v>
      </c>
      <c r="F4041">
        <v>188.7</v>
      </c>
      <c r="G4041">
        <v>574.94000000000005</v>
      </c>
      <c r="H4041">
        <v>0.97099999999999997</v>
      </c>
      <c r="I4041">
        <v>1.3</v>
      </c>
      <c r="J4041">
        <v>68</v>
      </c>
      <c r="K4041">
        <v>1.46</v>
      </c>
      <c r="L4041">
        <v>34</v>
      </c>
      <c r="M4041">
        <v>1</v>
      </c>
      <c r="N4041" t="s">
        <v>31</v>
      </c>
      <c r="O4041" t="s">
        <v>341</v>
      </c>
      <c r="P4041">
        <v>1981.35</v>
      </c>
      <c r="Q4041" t="s">
        <v>20</v>
      </c>
    </row>
    <row r="4042" spans="1:17" x14ac:dyDescent="0.25">
      <c r="A4042">
        <v>4080</v>
      </c>
      <c r="B4042" t="s">
        <v>17</v>
      </c>
      <c r="C4042" t="s">
        <v>23</v>
      </c>
      <c r="D4042">
        <v>6</v>
      </c>
      <c r="E4042">
        <v>7987.84</v>
      </c>
      <c r="F4042">
        <v>145.22999999999999</v>
      </c>
      <c r="G4042">
        <v>2124.91</v>
      </c>
      <c r="H4042">
        <v>0.94499999999999995</v>
      </c>
      <c r="I4042">
        <v>1.9</v>
      </c>
      <c r="J4042">
        <v>52</v>
      </c>
      <c r="K4042">
        <v>1.46</v>
      </c>
      <c r="L4042">
        <v>8</v>
      </c>
      <c r="M4042">
        <v>1</v>
      </c>
      <c r="N4042" t="s">
        <v>507</v>
      </c>
      <c r="O4042" t="s">
        <v>995</v>
      </c>
      <c r="P4042">
        <v>1307.07</v>
      </c>
      <c r="Q4042" t="s">
        <v>20</v>
      </c>
    </row>
    <row r="4043" spans="1:17" x14ac:dyDescent="0.25">
      <c r="A4043">
        <v>4081</v>
      </c>
      <c r="B4043" t="s">
        <v>17</v>
      </c>
      <c r="C4043" t="s">
        <v>18</v>
      </c>
      <c r="D4043">
        <v>5</v>
      </c>
      <c r="E4043">
        <v>6328.64</v>
      </c>
      <c r="F4043">
        <v>180.82</v>
      </c>
      <c r="G4043">
        <v>1404.52</v>
      </c>
      <c r="H4043">
        <v>0.68600000000000005</v>
      </c>
      <c r="I4043">
        <v>0.8</v>
      </c>
      <c r="J4043">
        <v>29</v>
      </c>
      <c r="K4043">
        <v>1.76</v>
      </c>
      <c r="L4043">
        <v>17</v>
      </c>
      <c r="M4043">
        <v>1</v>
      </c>
      <c r="N4043" t="s">
        <v>24</v>
      </c>
      <c r="O4043" t="s">
        <v>481</v>
      </c>
      <c r="P4043">
        <v>1356.15</v>
      </c>
      <c r="Q4043" t="s">
        <v>20</v>
      </c>
    </row>
    <row r="4044" spans="1:17" x14ac:dyDescent="0.25">
      <c r="A4044">
        <v>4082</v>
      </c>
      <c r="B4044" t="s">
        <v>33</v>
      </c>
      <c r="C4044" t="s">
        <v>23</v>
      </c>
      <c r="D4044">
        <v>4</v>
      </c>
      <c r="E4044">
        <v>4889.43</v>
      </c>
      <c r="F4044">
        <v>232.83</v>
      </c>
      <c r="G4044">
        <v>1039.6600000000001</v>
      </c>
      <c r="H4044">
        <v>0.81</v>
      </c>
      <c r="I4044">
        <v>1.2</v>
      </c>
      <c r="J4044">
        <v>17</v>
      </c>
      <c r="K4044">
        <v>1.24</v>
      </c>
      <c r="L4044">
        <v>12</v>
      </c>
      <c r="M4044">
        <v>1</v>
      </c>
      <c r="N4044" t="s">
        <v>524</v>
      </c>
      <c r="O4044" t="s">
        <v>64</v>
      </c>
      <c r="P4044">
        <v>1396.98</v>
      </c>
      <c r="Q4044" t="s">
        <v>20</v>
      </c>
    </row>
    <row r="4045" spans="1:17" x14ac:dyDescent="0.25">
      <c r="A4045">
        <v>4083</v>
      </c>
      <c r="B4045" t="s">
        <v>33</v>
      </c>
      <c r="C4045" t="s">
        <v>18</v>
      </c>
      <c r="D4045">
        <v>5</v>
      </c>
      <c r="E4045">
        <v>1863.81</v>
      </c>
      <c r="F4045">
        <v>155.32</v>
      </c>
      <c r="G4045">
        <v>259.81</v>
      </c>
      <c r="H4045">
        <v>0.91700000000000004</v>
      </c>
      <c r="I4045">
        <v>0.8</v>
      </c>
      <c r="J4045">
        <v>11</v>
      </c>
      <c r="K4045">
        <v>1.0900000000000001</v>
      </c>
      <c r="L4045">
        <v>3</v>
      </c>
      <c r="M4045">
        <v>1</v>
      </c>
      <c r="N4045" t="s">
        <v>464</v>
      </c>
      <c r="O4045" t="s">
        <v>590</v>
      </c>
      <c r="P4045">
        <v>1164.9000000000001</v>
      </c>
      <c r="Q4045" t="s">
        <v>20</v>
      </c>
    </row>
    <row r="4046" spans="1:17" x14ac:dyDescent="0.25">
      <c r="A4046">
        <v>4084</v>
      </c>
      <c r="B4046" t="s">
        <v>33</v>
      </c>
      <c r="C4046" t="s">
        <v>23</v>
      </c>
      <c r="D4046">
        <v>4</v>
      </c>
      <c r="E4046">
        <v>3069.69</v>
      </c>
      <c r="F4046">
        <v>236.13</v>
      </c>
      <c r="G4046">
        <v>592.66999999999996</v>
      </c>
      <c r="H4046">
        <v>0.308</v>
      </c>
      <c r="I4046">
        <v>-0.2</v>
      </c>
      <c r="J4046">
        <v>4</v>
      </c>
      <c r="K4046">
        <v>1.5</v>
      </c>
      <c r="L4046">
        <v>2</v>
      </c>
      <c r="M4046">
        <v>1</v>
      </c>
      <c r="N4046" t="s">
        <v>781</v>
      </c>
      <c r="O4046" t="s">
        <v>752</v>
      </c>
      <c r="P4046">
        <v>1416.78</v>
      </c>
      <c r="Q4046" t="s">
        <v>20</v>
      </c>
    </row>
    <row r="4047" spans="1:17" x14ac:dyDescent="0.25">
      <c r="A4047">
        <v>4085</v>
      </c>
      <c r="B4047" t="s">
        <v>33</v>
      </c>
      <c r="C4047" t="s">
        <v>18</v>
      </c>
      <c r="D4047">
        <v>2</v>
      </c>
      <c r="E4047">
        <v>4159.71</v>
      </c>
      <c r="F4047">
        <v>218.93</v>
      </c>
      <c r="G4047">
        <v>816.51</v>
      </c>
      <c r="H4047">
        <v>1</v>
      </c>
      <c r="I4047">
        <v>1</v>
      </c>
      <c r="J4047">
        <v>19</v>
      </c>
      <c r="K4047">
        <v>1.47</v>
      </c>
      <c r="L4047">
        <v>7</v>
      </c>
      <c r="M4047">
        <v>1</v>
      </c>
      <c r="N4047" t="s">
        <v>988</v>
      </c>
      <c r="O4047" t="s">
        <v>104</v>
      </c>
      <c r="P4047">
        <v>656.79</v>
      </c>
      <c r="Q4047" t="s">
        <v>20</v>
      </c>
    </row>
    <row r="4048" spans="1:17" x14ac:dyDescent="0.25">
      <c r="A4048">
        <v>4086</v>
      </c>
      <c r="B4048" t="s">
        <v>33</v>
      </c>
      <c r="C4048" t="s">
        <v>23</v>
      </c>
      <c r="D4048">
        <v>3</v>
      </c>
      <c r="E4048">
        <v>4544.3900000000003</v>
      </c>
      <c r="F4048">
        <v>197.58</v>
      </c>
      <c r="G4048">
        <v>675.88</v>
      </c>
      <c r="H4048">
        <v>0.65200000000000002</v>
      </c>
      <c r="I4048">
        <v>1.6</v>
      </c>
      <c r="J4048">
        <v>15</v>
      </c>
      <c r="K4048">
        <v>1.67</v>
      </c>
      <c r="L4048">
        <v>10</v>
      </c>
      <c r="M4048">
        <v>1</v>
      </c>
      <c r="N4048" t="s">
        <v>983</v>
      </c>
      <c r="O4048" t="s">
        <v>802</v>
      </c>
      <c r="P4048">
        <v>889.11</v>
      </c>
      <c r="Q4048" t="s">
        <v>20</v>
      </c>
    </row>
    <row r="4049" spans="1:17" x14ac:dyDescent="0.25">
      <c r="A4049">
        <v>4087</v>
      </c>
      <c r="B4049" t="s">
        <v>28</v>
      </c>
      <c r="C4049" t="s">
        <v>18</v>
      </c>
      <c r="D4049">
        <v>1</v>
      </c>
      <c r="E4049">
        <v>249.9</v>
      </c>
      <c r="F4049">
        <v>249.9</v>
      </c>
      <c r="G4049">
        <v>54.37</v>
      </c>
      <c r="H4049">
        <v>1</v>
      </c>
      <c r="I4049">
        <v>2</v>
      </c>
      <c r="J4049">
        <v>0</v>
      </c>
      <c r="K4049">
        <v>1.83</v>
      </c>
      <c r="L4049">
        <v>0</v>
      </c>
      <c r="M4049">
        <v>0</v>
      </c>
      <c r="N4049" t="s">
        <v>337</v>
      </c>
      <c r="O4049" t="s">
        <v>337</v>
      </c>
      <c r="P4049">
        <v>374.85</v>
      </c>
      <c r="Q4049" t="s">
        <v>52</v>
      </c>
    </row>
    <row r="4050" spans="1:17" x14ac:dyDescent="0.25">
      <c r="A4050">
        <v>4088</v>
      </c>
      <c r="B4050" t="s">
        <v>28</v>
      </c>
      <c r="C4050" t="s">
        <v>18</v>
      </c>
      <c r="D4050">
        <v>3</v>
      </c>
      <c r="E4050">
        <v>5359.5</v>
      </c>
      <c r="F4050">
        <v>214.38</v>
      </c>
      <c r="G4050">
        <v>1545.98</v>
      </c>
      <c r="H4050">
        <v>1</v>
      </c>
      <c r="I4050">
        <v>1.8</v>
      </c>
      <c r="J4050">
        <v>25</v>
      </c>
      <c r="K4050">
        <v>2.04</v>
      </c>
      <c r="L4050">
        <v>23</v>
      </c>
      <c r="M4050">
        <v>1</v>
      </c>
      <c r="N4050" t="s">
        <v>789</v>
      </c>
      <c r="O4050" t="s">
        <v>868</v>
      </c>
      <c r="P4050">
        <v>964.71</v>
      </c>
      <c r="Q4050" t="s">
        <v>20</v>
      </c>
    </row>
    <row r="4051" spans="1:17" x14ac:dyDescent="0.25">
      <c r="A4051">
        <v>4089</v>
      </c>
      <c r="B4051" t="s">
        <v>33</v>
      </c>
      <c r="C4051" t="s">
        <v>23</v>
      </c>
      <c r="D4051">
        <v>3</v>
      </c>
      <c r="E4051">
        <v>11869.14</v>
      </c>
      <c r="F4051">
        <v>304.33999999999997</v>
      </c>
      <c r="G4051">
        <v>1307.1199999999999</v>
      </c>
      <c r="H4051">
        <v>0.89700000000000002</v>
      </c>
      <c r="I4051">
        <v>2.2000000000000002</v>
      </c>
      <c r="J4051">
        <v>35</v>
      </c>
      <c r="K4051">
        <v>3</v>
      </c>
      <c r="L4051">
        <v>0</v>
      </c>
      <c r="M4051">
        <v>0</v>
      </c>
      <c r="N4051" t="s">
        <v>256</v>
      </c>
      <c r="O4051" t="s">
        <v>499</v>
      </c>
      <c r="P4051">
        <v>1369.53</v>
      </c>
      <c r="Q4051" t="s">
        <v>20</v>
      </c>
    </row>
    <row r="4052" spans="1:17" x14ac:dyDescent="0.25">
      <c r="A4052">
        <v>4090</v>
      </c>
      <c r="B4052" t="s">
        <v>17</v>
      </c>
      <c r="C4052" t="s">
        <v>18</v>
      </c>
      <c r="D4052">
        <v>6</v>
      </c>
      <c r="E4052">
        <v>11908.83</v>
      </c>
      <c r="F4052">
        <v>212.66</v>
      </c>
      <c r="G4052">
        <v>2392.4499999999998</v>
      </c>
      <c r="H4052">
        <v>0.92900000000000005</v>
      </c>
      <c r="I4052">
        <v>1.3</v>
      </c>
      <c r="J4052">
        <v>52</v>
      </c>
      <c r="K4052">
        <v>1.48</v>
      </c>
      <c r="L4052">
        <v>33</v>
      </c>
      <c r="M4052">
        <v>1</v>
      </c>
      <c r="N4052" t="s">
        <v>135</v>
      </c>
      <c r="O4052" t="s">
        <v>786</v>
      </c>
      <c r="P4052">
        <v>1913.94</v>
      </c>
      <c r="Q4052" t="s">
        <v>20</v>
      </c>
    </row>
    <row r="4053" spans="1:17" x14ac:dyDescent="0.25">
      <c r="A4053">
        <v>4091</v>
      </c>
      <c r="B4053" t="s">
        <v>17</v>
      </c>
      <c r="C4053" t="s">
        <v>18</v>
      </c>
      <c r="D4053">
        <v>3</v>
      </c>
      <c r="E4053">
        <v>3099.71</v>
      </c>
      <c r="F4053">
        <v>182.34</v>
      </c>
      <c r="G4053">
        <v>352.6</v>
      </c>
      <c r="H4053">
        <v>0.11799999999999999</v>
      </c>
      <c r="I4053">
        <v>-1.1000000000000001</v>
      </c>
      <c r="J4053">
        <v>12</v>
      </c>
      <c r="K4053">
        <v>1.33</v>
      </c>
      <c r="L4053">
        <v>12</v>
      </c>
      <c r="M4053">
        <v>1</v>
      </c>
      <c r="N4053" t="s">
        <v>224</v>
      </c>
      <c r="O4053" t="s">
        <v>230</v>
      </c>
      <c r="P4053">
        <v>820.53</v>
      </c>
      <c r="Q4053" t="s">
        <v>20</v>
      </c>
    </row>
    <row r="4054" spans="1:17" x14ac:dyDescent="0.25">
      <c r="A4054">
        <v>4092</v>
      </c>
      <c r="B4054" t="s">
        <v>17</v>
      </c>
      <c r="C4054" t="s">
        <v>23</v>
      </c>
      <c r="D4054">
        <v>3</v>
      </c>
      <c r="E4054">
        <v>2875.68</v>
      </c>
      <c r="F4054">
        <v>205.41</v>
      </c>
      <c r="G4054">
        <v>563.34</v>
      </c>
      <c r="H4054">
        <v>0</v>
      </c>
      <c r="I4054">
        <v>-1.4</v>
      </c>
      <c r="J4054">
        <v>10</v>
      </c>
      <c r="K4054">
        <v>1</v>
      </c>
      <c r="L4054">
        <v>5</v>
      </c>
      <c r="M4054">
        <v>1</v>
      </c>
      <c r="N4054" t="s">
        <v>983</v>
      </c>
      <c r="O4054" t="s">
        <v>762</v>
      </c>
      <c r="P4054">
        <v>924.34</v>
      </c>
      <c r="Q4054" t="s">
        <v>20</v>
      </c>
    </row>
    <row r="4055" spans="1:17" x14ac:dyDescent="0.25">
      <c r="A4055">
        <v>4093</v>
      </c>
      <c r="B4055" t="s">
        <v>17</v>
      </c>
      <c r="C4055" t="s">
        <v>18</v>
      </c>
      <c r="D4055">
        <v>4</v>
      </c>
      <c r="E4055">
        <v>4341.55</v>
      </c>
      <c r="F4055">
        <v>155.06</v>
      </c>
      <c r="G4055">
        <v>671.39</v>
      </c>
      <c r="H4055">
        <v>0.85699999999999998</v>
      </c>
      <c r="I4055">
        <v>1.1000000000000001</v>
      </c>
      <c r="J4055">
        <v>24</v>
      </c>
      <c r="K4055">
        <v>2.17</v>
      </c>
      <c r="L4055">
        <v>9</v>
      </c>
      <c r="M4055">
        <v>0</v>
      </c>
      <c r="N4055" t="s">
        <v>31</v>
      </c>
      <c r="O4055" t="s">
        <v>94</v>
      </c>
      <c r="P4055">
        <v>930.36</v>
      </c>
      <c r="Q4055" t="s">
        <v>20</v>
      </c>
    </row>
    <row r="4056" spans="1:17" x14ac:dyDescent="0.25">
      <c r="A4056">
        <v>4094</v>
      </c>
      <c r="B4056" t="s">
        <v>17</v>
      </c>
      <c r="C4056" t="s">
        <v>18</v>
      </c>
      <c r="D4056">
        <v>4</v>
      </c>
      <c r="E4056">
        <v>3074.55</v>
      </c>
      <c r="F4056">
        <v>219.61</v>
      </c>
      <c r="G4056">
        <v>-27.99</v>
      </c>
      <c r="H4056">
        <v>0</v>
      </c>
      <c r="I4056">
        <v>-1.4</v>
      </c>
      <c r="J4056">
        <v>0</v>
      </c>
      <c r="K4056">
        <v>1.83</v>
      </c>
      <c r="L4056">
        <v>0</v>
      </c>
      <c r="M4056">
        <v>0</v>
      </c>
      <c r="N4056" t="s">
        <v>228</v>
      </c>
      <c r="O4056" t="s">
        <v>25</v>
      </c>
      <c r="P4056">
        <v>1317.66</v>
      </c>
      <c r="Q4056" t="s">
        <v>20</v>
      </c>
    </row>
    <row r="4057" spans="1:17" x14ac:dyDescent="0.25">
      <c r="A4057">
        <v>4095</v>
      </c>
      <c r="B4057" t="s">
        <v>17</v>
      </c>
      <c r="C4057" t="s">
        <v>23</v>
      </c>
      <c r="D4057">
        <v>2</v>
      </c>
      <c r="E4057">
        <v>2629.49</v>
      </c>
      <c r="F4057">
        <v>187.82</v>
      </c>
      <c r="G4057">
        <v>-151.35</v>
      </c>
      <c r="H4057">
        <v>0.64300000000000002</v>
      </c>
      <c r="I4057">
        <v>1.6</v>
      </c>
      <c r="J4057">
        <v>9</v>
      </c>
      <c r="K4057">
        <v>2</v>
      </c>
      <c r="L4057">
        <v>6</v>
      </c>
      <c r="M4057">
        <v>1</v>
      </c>
      <c r="N4057" t="s">
        <v>317</v>
      </c>
      <c r="O4057" t="s">
        <v>984</v>
      </c>
      <c r="P4057">
        <v>563.46</v>
      </c>
      <c r="Q4057" t="s">
        <v>20</v>
      </c>
    </row>
    <row r="4058" spans="1:17" x14ac:dyDescent="0.25">
      <c r="A4058">
        <v>4096</v>
      </c>
      <c r="B4058" t="s">
        <v>17</v>
      </c>
      <c r="C4058" t="s">
        <v>18</v>
      </c>
      <c r="D4058">
        <v>4</v>
      </c>
      <c r="E4058">
        <v>5129.54</v>
      </c>
      <c r="F4058">
        <v>197.29</v>
      </c>
      <c r="G4058">
        <v>289.99</v>
      </c>
      <c r="H4058">
        <v>0.88500000000000001</v>
      </c>
      <c r="I4058">
        <v>3.2</v>
      </c>
      <c r="J4058">
        <v>23</v>
      </c>
      <c r="K4058">
        <v>1.3</v>
      </c>
      <c r="L4058">
        <v>16</v>
      </c>
      <c r="M4058">
        <v>1</v>
      </c>
      <c r="N4058" t="s">
        <v>913</v>
      </c>
      <c r="O4058" t="s">
        <v>737</v>
      </c>
      <c r="P4058">
        <v>1183.74</v>
      </c>
      <c r="Q4058" t="s">
        <v>20</v>
      </c>
    </row>
    <row r="4059" spans="1:17" x14ac:dyDescent="0.25">
      <c r="A4059">
        <v>4097</v>
      </c>
      <c r="B4059" t="s">
        <v>17</v>
      </c>
      <c r="C4059" t="s">
        <v>18</v>
      </c>
      <c r="D4059">
        <v>3</v>
      </c>
      <c r="E4059">
        <v>3969.6</v>
      </c>
      <c r="F4059">
        <v>165.4</v>
      </c>
      <c r="G4059">
        <v>-547.65</v>
      </c>
      <c r="H4059">
        <v>0.875</v>
      </c>
      <c r="I4059">
        <v>0.8</v>
      </c>
      <c r="J4059">
        <v>21</v>
      </c>
      <c r="K4059">
        <v>1.71</v>
      </c>
      <c r="L4059">
        <v>11</v>
      </c>
      <c r="M4059">
        <v>1</v>
      </c>
      <c r="N4059" t="s">
        <v>232</v>
      </c>
      <c r="O4059" t="s">
        <v>253</v>
      </c>
      <c r="P4059">
        <v>744.3</v>
      </c>
      <c r="Q4059" t="s">
        <v>20</v>
      </c>
    </row>
    <row r="4060" spans="1:17" x14ac:dyDescent="0.25">
      <c r="A4060">
        <v>4098</v>
      </c>
      <c r="B4060" t="s">
        <v>17</v>
      </c>
      <c r="C4060" t="s">
        <v>23</v>
      </c>
      <c r="D4060">
        <v>4</v>
      </c>
      <c r="E4060">
        <v>2054.75</v>
      </c>
      <c r="F4060">
        <v>136.97999999999999</v>
      </c>
      <c r="G4060">
        <v>723.1</v>
      </c>
      <c r="H4060">
        <v>0.66700000000000004</v>
      </c>
      <c r="I4060">
        <v>0.8</v>
      </c>
      <c r="J4060">
        <v>9</v>
      </c>
      <c r="K4060">
        <v>1.33</v>
      </c>
      <c r="L4060">
        <v>9</v>
      </c>
      <c r="M4060">
        <v>1</v>
      </c>
      <c r="N4060" t="s">
        <v>790</v>
      </c>
      <c r="O4060" t="s">
        <v>657</v>
      </c>
      <c r="P4060">
        <v>821.88</v>
      </c>
      <c r="Q4060" t="s">
        <v>20</v>
      </c>
    </row>
    <row r="4061" spans="1:17" x14ac:dyDescent="0.25">
      <c r="A4061">
        <v>4099</v>
      </c>
      <c r="B4061" t="s">
        <v>28</v>
      </c>
      <c r="C4061" t="s">
        <v>18</v>
      </c>
      <c r="D4061">
        <v>6</v>
      </c>
      <c r="E4061">
        <v>4139.5200000000004</v>
      </c>
      <c r="F4061">
        <v>206.98</v>
      </c>
      <c r="G4061">
        <v>558.91</v>
      </c>
      <c r="H4061">
        <v>0.7</v>
      </c>
      <c r="I4061">
        <v>0.7</v>
      </c>
      <c r="J4061">
        <v>14</v>
      </c>
      <c r="K4061">
        <v>2.14</v>
      </c>
      <c r="L4061">
        <v>0</v>
      </c>
      <c r="M4061">
        <v>0</v>
      </c>
      <c r="N4061" t="s">
        <v>252</v>
      </c>
      <c r="O4061" t="s">
        <v>142</v>
      </c>
      <c r="P4061">
        <v>1862.82</v>
      </c>
      <c r="Q4061" t="s">
        <v>20</v>
      </c>
    </row>
    <row r="4062" spans="1:17" x14ac:dyDescent="0.25">
      <c r="A4062">
        <v>4100</v>
      </c>
      <c r="B4062" t="s">
        <v>17</v>
      </c>
      <c r="C4062" t="s">
        <v>23</v>
      </c>
      <c r="D4062">
        <v>5</v>
      </c>
      <c r="E4062">
        <v>9929.2999999999993</v>
      </c>
      <c r="F4062">
        <v>180.53</v>
      </c>
      <c r="G4062">
        <v>2330.7800000000002</v>
      </c>
      <c r="H4062">
        <v>0.81799999999999995</v>
      </c>
      <c r="I4062">
        <v>1.6</v>
      </c>
      <c r="J4062">
        <v>45</v>
      </c>
      <c r="K4062">
        <v>1.44</v>
      </c>
      <c r="L4062">
        <v>25</v>
      </c>
      <c r="M4062">
        <v>1</v>
      </c>
      <c r="N4062" t="s">
        <v>123</v>
      </c>
      <c r="O4062" t="s">
        <v>533</v>
      </c>
      <c r="P4062">
        <v>1353.98</v>
      </c>
      <c r="Q4062" t="s">
        <v>20</v>
      </c>
    </row>
    <row r="4063" spans="1:17" x14ac:dyDescent="0.25">
      <c r="A4063">
        <v>4101</v>
      </c>
      <c r="B4063" t="s">
        <v>17</v>
      </c>
      <c r="C4063" t="s">
        <v>18</v>
      </c>
      <c r="D4063">
        <v>5</v>
      </c>
      <c r="E4063">
        <v>5909.41</v>
      </c>
      <c r="F4063">
        <v>203.77</v>
      </c>
      <c r="G4063">
        <v>-1450.28</v>
      </c>
      <c r="H4063">
        <v>0.72399999999999998</v>
      </c>
      <c r="I4063">
        <v>0.3</v>
      </c>
      <c r="J4063">
        <v>28</v>
      </c>
      <c r="K4063">
        <v>1.36</v>
      </c>
      <c r="L4063">
        <v>25</v>
      </c>
      <c r="M4063">
        <v>1</v>
      </c>
      <c r="N4063" t="s">
        <v>256</v>
      </c>
      <c r="O4063" t="s">
        <v>78</v>
      </c>
      <c r="P4063">
        <v>1528.28</v>
      </c>
      <c r="Q4063" t="s">
        <v>20</v>
      </c>
    </row>
    <row r="4064" spans="1:17" x14ac:dyDescent="0.25">
      <c r="A4064">
        <v>4102</v>
      </c>
      <c r="B4064" t="s">
        <v>17</v>
      </c>
      <c r="C4064" t="s">
        <v>18</v>
      </c>
      <c r="D4064">
        <v>2</v>
      </c>
      <c r="E4064">
        <v>2419.87</v>
      </c>
      <c r="F4064">
        <v>172.85</v>
      </c>
      <c r="G4064">
        <v>321.67</v>
      </c>
      <c r="H4064">
        <v>0</v>
      </c>
      <c r="I4064">
        <v>-0.4</v>
      </c>
      <c r="J4064">
        <v>9</v>
      </c>
      <c r="K4064">
        <v>1</v>
      </c>
      <c r="L4064">
        <v>6</v>
      </c>
      <c r="M4064">
        <v>1</v>
      </c>
      <c r="N4064" t="s">
        <v>892</v>
      </c>
      <c r="O4064" t="s">
        <v>634</v>
      </c>
      <c r="P4064">
        <v>518.54999999999995</v>
      </c>
      <c r="Q4064" t="s">
        <v>20</v>
      </c>
    </row>
    <row r="4065" spans="1:17" x14ac:dyDescent="0.25">
      <c r="A4065">
        <v>4103</v>
      </c>
      <c r="B4065" t="s">
        <v>28</v>
      </c>
      <c r="C4065" t="s">
        <v>18</v>
      </c>
      <c r="D4065">
        <v>5</v>
      </c>
      <c r="E4065">
        <v>7708.92</v>
      </c>
      <c r="F4065">
        <v>233.6</v>
      </c>
      <c r="G4065">
        <v>1400.62</v>
      </c>
      <c r="H4065">
        <v>1</v>
      </c>
      <c r="I4065">
        <v>1.1000000000000001</v>
      </c>
      <c r="J4065">
        <v>33</v>
      </c>
      <c r="K4065">
        <v>3.12</v>
      </c>
      <c r="L4065">
        <v>1</v>
      </c>
      <c r="M4065">
        <v>0</v>
      </c>
      <c r="N4065" t="s">
        <v>679</v>
      </c>
      <c r="O4065" t="s">
        <v>372</v>
      </c>
      <c r="P4065">
        <v>1752</v>
      </c>
      <c r="Q4065" t="s">
        <v>20</v>
      </c>
    </row>
    <row r="4066" spans="1:17" x14ac:dyDescent="0.25">
      <c r="A4066">
        <v>4104</v>
      </c>
      <c r="B4066" t="s">
        <v>17</v>
      </c>
      <c r="C4066" t="s">
        <v>18</v>
      </c>
      <c r="D4066">
        <v>4</v>
      </c>
      <c r="E4066">
        <v>4923.58</v>
      </c>
      <c r="F4066">
        <v>196.94</v>
      </c>
      <c r="G4066">
        <v>984.24</v>
      </c>
      <c r="H4066">
        <v>0.76</v>
      </c>
      <c r="I4066">
        <v>2.1</v>
      </c>
      <c r="J4066">
        <v>19</v>
      </c>
      <c r="K4066">
        <v>1.79</v>
      </c>
      <c r="L4066">
        <v>4</v>
      </c>
      <c r="M4066">
        <v>1</v>
      </c>
      <c r="N4066" t="s">
        <v>283</v>
      </c>
      <c r="O4066" t="s">
        <v>800</v>
      </c>
      <c r="P4066">
        <v>1181.6400000000001</v>
      </c>
      <c r="Q4066" t="s">
        <v>20</v>
      </c>
    </row>
    <row r="4067" spans="1:17" x14ac:dyDescent="0.25">
      <c r="A4067">
        <v>4105</v>
      </c>
      <c r="B4067" t="s">
        <v>17</v>
      </c>
      <c r="C4067" t="s">
        <v>23</v>
      </c>
      <c r="D4067">
        <v>5</v>
      </c>
      <c r="E4067">
        <v>9123.73</v>
      </c>
      <c r="F4067">
        <v>202.75</v>
      </c>
      <c r="G4067">
        <v>2211.2600000000002</v>
      </c>
      <c r="H4067">
        <v>0.82199999999999995</v>
      </c>
      <c r="I4067">
        <v>1.5</v>
      </c>
      <c r="J4067">
        <v>40</v>
      </c>
      <c r="K4067">
        <v>1.3</v>
      </c>
      <c r="L4067">
        <v>24</v>
      </c>
      <c r="M4067">
        <v>1</v>
      </c>
      <c r="N4067" t="s">
        <v>121</v>
      </c>
      <c r="O4067" t="s">
        <v>727</v>
      </c>
      <c r="P4067">
        <v>1520.62</v>
      </c>
      <c r="Q4067" t="s">
        <v>20</v>
      </c>
    </row>
    <row r="4068" spans="1:17" x14ac:dyDescent="0.25">
      <c r="A4068">
        <v>4106</v>
      </c>
      <c r="B4068" t="s">
        <v>17</v>
      </c>
      <c r="C4068" t="s">
        <v>18</v>
      </c>
      <c r="D4068">
        <v>5</v>
      </c>
      <c r="E4068">
        <v>10084.040000000001</v>
      </c>
      <c r="F4068">
        <v>180.07</v>
      </c>
      <c r="G4068">
        <v>1053.8900000000001</v>
      </c>
      <c r="H4068">
        <v>0.875</v>
      </c>
      <c r="I4068">
        <v>0.7</v>
      </c>
      <c r="J4068">
        <v>49</v>
      </c>
      <c r="K4068">
        <v>1.2</v>
      </c>
      <c r="L4068">
        <v>36</v>
      </c>
      <c r="M4068">
        <v>1</v>
      </c>
      <c r="N4068" t="s">
        <v>137</v>
      </c>
      <c r="O4068" t="s">
        <v>1013</v>
      </c>
      <c r="P4068">
        <v>1350.52</v>
      </c>
      <c r="Q4068" t="s">
        <v>20</v>
      </c>
    </row>
    <row r="4069" spans="1:17" x14ac:dyDescent="0.25">
      <c r="A4069">
        <v>4107</v>
      </c>
      <c r="B4069" t="s">
        <v>17</v>
      </c>
      <c r="C4069" t="s">
        <v>18</v>
      </c>
      <c r="D4069">
        <v>5</v>
      </c>
      <c r="E4069">
        <v>15704.61</v>
      </c>
      <c r="F4069">
        <v>257.45</v>
      </c>
      <c r="G4069">
        <v>2641.37</v>
      </c>
      <c r="H4069">
        <v>0.98399999999999999</v>
      </c>
      <c r="I4069">
        <v>1.1000000000000001</v>
      </c>
      <c r="J4069">
        <v>60</v>
      </c>
      <c r="K4069">
        <v>1.47</v>
      </c>
      <c r="L4069">
        <v>36</v>
      </c>
      <c r="M4069">
        <v>1</v>
      </c>
      <c r="N4069" t="s">
        <v>860</v>
      </c>
      <c r="O4069" t="s">
        <v>365</v>
      </c>
      <c r="P4069">
        <v>1930.88</v>
      </c>
      <c r="Q4069" t="s">
        <v>20</v>
      </c>
    </row>
    <row r="4070" spans="1:17" x14ac:dyDescent="0.25">
      <c r="A4070">
        <v>4108</v>
      </c>
      <c r="B4070" t="s">
        <v>17</v>
      </c>
      <c r="C4070" t="s">
        <v>23</v>
      </c>
      <c r="D4070">
        <v>3</v>
      </c>
      <c r="E4070">
        <v>4589.5</v>
      </c>
      <c r="F4070">
        <v>254.97</v>
      </c>
      <c r="G4070">
        <v>1068.26</v>
      </c>
      <c r="H4070">
        <v>0.72199999999999998</v>
      </c>
      <c r="I4070">
        <v>1.2</v>
      </c>
      <c r="J4070">
        <v>13</v>
      </c>
      <c r="K4070">
        <v>1.46</v>
      </c>
      <c r="L4070">
        <v>12</v>
      </c>
      <c r="M4070">
        <v>1</v>
      </c>
      <c r="N4070" t="s">
        <v>61</v>
      </c>
      <c r="O4070" t="s">
        <v>974</v>
      </c>
      <c r="P4070">
        <v>1147.3599999999999</v>
      </c>
      <c r="Q4070" t="s">
        <v>20</v>
      </c>
    </row>
    <row r="4071" spans="1:17" x14ac:dyDescent="0.25">
      <c r="A4071">
        <v>4109</v>
      </c>
      <c r="B4071" t="s">
        <v>28</v>
      </c>
      <c r="C4071" t="s">
        <v>18</v>
      </c>
      <c r="D4071">
        <v>9</v>
      </c>
      <c r="E4071">
        <v>8665.0300000000007</v>
      </c>
      <c r="F4071">
        <v>192.56</v>
      </c>
      <c r="G4071">
        <v>-1251.55</v>
      </c>
      <c r="H4071">
        <v>0.8</v>
      </c>
      <c r="I4071">
        <v>1.3</v>
      </c>
      <c r="J4071">
        <v>36</v>
      </c>
      <c r="K4071">
        <v>1.92</v>
      </c>
      <c r="L4071">
        <v>17</v>
      </c>
      <c r="M4071">
        <v>1</v>
      </c>
      <c r="N4071" t="s">
        <v>535</v>
      </c>
      <c r="O4071" t="s">
        <v>735</v>
      </c>
      <c r="P4071">
        <v>2599.56</v>
      </c>
      <c r="Q4071" t="s">
        <v>36</v>
      </c>
    </row>
    <row r="4072" spans="1:17" x14ac:dyDescent="0.25">
      <c r="A4072">
        <v>4110</v>
      </c>
      <c r="B4072" t="s">
        <v>28</v>
      </c>
      <c r="C4072" t="s">
        <v>18</v>
      </c>
      <c r="D4072">
        <v>3</v>
      </c>
      <c r="E4072">
        <v>6639.02</v>
      </c>
      <c r="F4072">
        <v>207.47</v>
      </c>
      <c r="G4072">
        <v>1897.53</v>
      </c>
      <c r="H4072">
        <v>0.875</v>
      </c>
      <c r="I4072">
        <v>0.9</v>
      </c>
      <c r="J4072">
        <v>28</v>
      </c>
      <c r="K4072">
        <v>1.57</v>
      </c>
      <c r="L4072">
        <v>16</v>
      </c>
      <c r="M4072">
        <v>1</v>
      </c>
      <c r="N4072" t="s">
        <v>57</v>
      </c>
      <c r="O4072" t="s">
        <v>722</v>
      </c>
      <c r="P4072">
        <v>933.62</v>
      </c>
      <c r="Q4072" t="s">
        <v>20</v>
      </c>
    </row>
    <row r="4073" spans="1:17" x14ac:dyDescent="0.25">
      <c r="A4073">
        <v>4111</v>
      </c>
      <c r="B4073" t="s">
        <v>28</v>
      </c>
      <c r="C4073" t="s">
        <v>23</v>
      </c>
      <c r="D4073">
        <v>2</v>
      </c>
      <c r="E4073">
        <v>1153.8399999999999</v>
      </c>
      <c r="F4073">
        <v>128.19999999999999</v>
      </c>
      <c r="G4073">
        <v>347.38</v>
      </c>
      <c r="H4073">
        <v>0.111</v>
      </c>
      <c r="I4073">
        <v>0.1</v>
      </c>
      <c r="J4073">
        <v>8</v>
      </c>
      <c r="K4073">
        <v>1.5</v>
      </c>
      <c r="L4073">
        <v>0</v>
      </c>
      <c r="M4073">
        <v>1</v>
      </c>
      <c r="N4073" t="s">
        <v>367</v>
      </c>
      <c r="O4073" t="s">
        <v>615</v>
      </c>
      <c r="P4073">
        <v>384.6</v>
      </c>
      <c r="Q4073" t="s">
        <v>52</v>
      </c>
    </row>
    <row r="4074" spans="1:17" x14ac:dyDescent="0.25">
      <c r="A4074">
        <v>4112</v>
      </c>
      <c r="B4074" t="s">
        <v>17</v>
      </c>
      <c r="C4074" t="s">
        <v>18</v>
      </c>
      <c r="D4074">
        <v>5</v>
      </c>
      <c r="E4074">
        <v>3494.6</v>
      </c>
      <c r="F4074">
        <v>166.41</v>
      </c>
      <c r="G4074">
        <v>-193.93</v>
      </c>
      <c r="H4074">
        <v>1</v>
      </c>
      <c r="I4074">
        <v>2.2000000000000002</v>
      </c>
      <c r="J4074">
        <v>21</v>
      </c>
      <c r="K4074">
        <v>1.71</v>
      </c>
      <c r="L4074">
        <v>15</v>
      </c>
      <c r="M4074">
        <v>1</v>
      </c>
      <c r="N4074" t="s">
        <v>172</v>
      </c>
      <c r="O4074" t="s">
        <v>603</v>
      </c>
      <c r="P4074">
        <v>1248.07</v>
      </c>
      <c r="Q4074" t="s">
        <v>20</v>
      </c>
    </row>
    <row r="4075" spans="1:17" x14ac:dyDescent="0.25">
      <c r="A4075">
        <v>4113</v>
      </c>
      <c r="B4075" t="s">
        <v>17</v>
      </c>
      <c r="C4075" t="s">
        <v>18</v>
      </c>
      <c r="D4075">
        <v>6</v>
      </c>
      <c r="E4075">
        <v>6489.03</v>
      </c>
      <c r="F4075">
        <v>216.3</v>
      </c>
      <c r="G4075">
        <v>-71.98</v>
      </c>
      <c r="H4075">
        <v>0.46700000000000003</v>
      </c>
      <c r="I4075">
        <v>0.7</v>
      </c>
      <c r="J4075">
        <v>24</v>
      </c>
      <c r="K4075">
        <v>2.88</v>
      </c>
      <c r="L4075">
        <v>0</v>
      </c>
      <c r="M4075">
        <v>0</v>
      </c>
      <c r="N4075" t="s">
        <v>49</v>
      </c>
      <c r="O4075" t="s">
        <v>554</v>
      </c>
      <c r="P4075">
        <v>1946.7</v>
      </c>
      <c r="Q4075" t="s">
        <v>20</v>
      </c>
    </row>
    <row r="4076" spans="1:17" x14ac:dyDescent="0.25">
      <c r="A4076">
        <v>4114</v>
      </c>
      <c r="B4076" t="s">
        <v>17</v>
      </c>
      <c r="C4076" t="s">
        <v>23</v>
      </c>
      <c r="D4076">
        <v>6</v>
      </c>
      <c r="E4076">
        <v>4404.92</v>
      </c>
      <c r="F4076">
        <v>200.22</v>
      </c>
      <c r="G4076">
        <v>1207.6099999999999</v>
      </c>
      <c r="H4076">
        <v>0.5</v>
      </c>
      <c r="I4076">
        <v>1</v>
      </c>
      <c r="J4076">
        <v>10</v>
      </c>
      <c r="K4076">
        <v>3.3</v>
      </c>
      <c r="L4076">
        <v>0</v>
      </c>
      <c r="M4076">
        <v>0</v>
      </c>
      <c r="N4076" t="s">
        <v>615</v>
      </c>
      <c r="O4076" t="s">
        <v>411</v>
      </c>
      <c r="P4076">
        <v>1801.98</v>
      </c>
      <c r="Q4076" t="s">
        <v>20</v>
      </c>
    </row>
    <row r="4077" spans="1:17" x14ac:dyDescent="0.25">
      <c r="A4077">
        <v>4115</v>
      </c>
      <c r="B4077" t="s">
        <v>28</v>
      </c>
      <c r="C4077" t="s">
        <v>18</v>
      </c>
      <c r="D4077">
        <v>3</v>
      </c>
      <c r="E4077">
        <v>10169.41</v>
      </c>
      <c r="F4077">
        <v>236.5</v>
      </c>
      <c r="G4077">
        <v>-872.7</v>
      </c>
      <c r="H4077">
        <v>1</v>
      </c>
      <c r="I4077">
        <v>1</v>
      </c>
      <c r="J4077">
        <v>43</v>
      </c>
      <c r="K4077">
        <v>2.98</v>
      </c>
      <c r="L4077">
        <v>0</v>
      </c>
      <c r="M4077">
        <v>0</v>
      </c>
      <c r="N4077" t="s">
        <v>395</v>
      </c>
      <c r="O4077" t="s">
        <v>177</v>
      </c>
      <c r="P4077">
        <v>1064.25</v>
      </c>
      <c r="Q4077" t="s">
        <v>20</v>
      </c>
    </row>
    <row r="4078" spans="1:17" x14ac:dyDescent="0.25">
      <c r="A4078">
        <v>4116</v>
      </c>
      <c r="B4078" t="s">
        <v>28</v>
      </c>
      <c r="C4078" t="s">
        <v>18</v>
      </c>
      <c r="D4078">
        <v>13</v>
      </c>
      <c r="E4078">
        <v>12353.36</v>
      </c>
      <c r="F4078">
        <v>181.67</v>
      </c>
      <c r="G4078">
        <v>825.32</v>
      </c>
      <c r="H4078">
        <v>0.79400000000000004</v>
      </c>
      <c r="I4078">
        <v>0.7</v>
      </c>
      <c r="J4078">
        <v>60</v>
      </c>
      <c r="K4078">
        <v>1.65</v>
      </c>
      <c r="L4078">
        <v>32</v>
      </c>
      <c r="M4078">
        <v>1</v>
      </c>
      <c r="N4078" t="s">
        <v>85</v>
      </c>
      <c r="O4078" t="s">
        <v>374</v>
      </c>
      <c r="P4078">
        <v>3542.56</v>
      </c>
      <c r="Q4078" t="s">
        <v>36</v>
      </c>
    </row>
    <row r="4079" spans="1:17" x14ac:dyDescent="0.25">
      <c r="A4079">
        <v>4117</v>
      </c>
      <c r="B4079" t="s">
        <v>33</v>
      </c>
      <c r="C4079" t="s">
        <v>18</v>
      </c>
      <c r="D4079">
        <v>3</v>
      </c>
      <c r="E4079">
        <v>1069.82</v>
      </c>
      <c r="F4079">
        <v>133.72999999999999</v>
      </c>
      <c r="G4079">
        <v>198.72</v>
      </c>
      <c r="H4079">
        <v>0.5</v>
      </c>
      <c r="I4079">
        <v>0.3</v>
      </c>
      <c r="J4079">
        <v>4</v>
      </c>
      <c r="K4079">
        <v>3</v>
      </c>
      <c r="L4079">
        <v>0</v>
      </c>
      <c r="M4079">
        <v>0</v>
      </c>
      <c r="N4079" t="s">
        <v>1008</v>
      </c>
      <c r="O4079" t="s">
        <v>814</v>
      </c>
      <c r="P4079">
        <v>601.78</v>
      </c>
      <c r="Q4079" t="s">
        <v>20</v>
      </c>
    </row>
    <row r="4080" spans="1:17" x14ac:dyDescent="0.25">
      <c r="A4080">
        <v>4118</v>
      </c>
      <c r="B4080" t="s">
        <v>33</v>
      </c>
      <c r="C4080" t="s">
        <v>23</v>
      </c>
      <c r="D4080">
        <v>4</v>
      </c>
      <c r="E4080">
        <v>11219.17</v>
      </c>
      <c r="F4080">
        <v>215.75</v>
      </c>
      <c r="G4080">
        <v>2657.78</v>
      </c>
      <c r="H4080">
        <v>1</v>
      </c>
      <c r="I4080">
        <v>2.7</v>
      </c>
      <c r="J4080">
        <v>52</v>
      </c>
      <c r="K4080">
        <v>1.29</v>
      </c>
      <c r="L4080">
        <v>31</v>
      </c>
      <c r="M4080">
        <v>1</v>
      </c>
      <c r="N4080" t="s">
        <v>580</v>
      </c>
      <c r="O4080" t="s">
        <v>862</v>
      </c>
      <c r="P4080">
        <v>1294.5</v>
      </c>
      <c r="Q4080" t="s">
        <v>20</v>
      </c>
    </row>
    <row r="4081" spans="1:17" x14ac:dyDescent="0.25">
      <c r="A4081">
        <v>4119</v>
      </c>
      <c r="B4081" t="s">
        <v>33</v>
      </c>
      <c r="C4081" t="s">
        <v>18</v>
      </c>
      <c r="D4081">
        <v>5</v>
      </c>
      <c r="E4081">
        <v>2778.73</v>
      </c>
      <c r="F4081">
        <v>185.25</v>
      </c>
      <c r="G4081">
        <v>385.53</v>
      </c>
      <c r="H4081">
        <v>0.33300000000000002</v>
      </c>
      <c r="I4081">
        <v>0.3</v>
      </c>
      <c r="J4081">
        <v>9</v>
      </c>
      <c r="K4081">
        <v>2</v>
      </c>
      <c r="L4081">
        <v>4</v>
      </c>
      <c r="M4081">
        <v>1</v>
      </c>
      <c r="N4081" t="s">
        <v>663</v>
      </c>
      <c r="O4081" t="s">
        <v>742</v>
      </c>
      <c r="P4081">
        <v>1389.38</v>
      </c>
      <c r="Q4081" t="s">
        <v>20</v>
      </c>
    </row>
    <row r="4082" spans="1:17" x14ac:dyDescent="0.25">
      <c r="A4082">
        <v>4120</v>
      </c>
      <c r="B4082" t="s">
        <v>33</v>
      </c>
      <c r="C4082" t="s">
        <v>18</v>
      </c>
      <c r="D4082">
        <v>5</v>
      </c>
      <c r="E4082">
        <v>9388.4699999999993</v>
      </c>
      <c r="F4082">
        <v>234.71</v>
      </c>
      <c r="G4082">
        <v>882.47</v>
      </c>
      <c r="H4082">
        <v>1</v>
      </c>
      <c r="I4082">
        <v>1.6</v>
      </c>
      <c r="J4082">
        <v>40</v>
      </c>
      <c r="K4082">
        <v>2.98</v>
      </c>
      <c r="L4082">
        <v>0</v>
      </c>
      <c r="M4082">
        <v>0</v>
      </c>
      <c r="N4082" t="s">
        <v>806</v>
      </c>
      <c r="O4082" t="s">
        <v>465</v>
      </c>
      <c r="P4082">
        <v>1760.32</v>
      </c>
      <c r="Q4082" t="s">
        <v>20</v>
      </c>
    </row>
    <row r="4083" spans="1:17" x14ac:dyDescent="0.25">
      <c r="A4083">
        <v>4121</v>
      </c>
      <c r="B4083" t="s">
        <v>17</v>
      </c>
      <c r="C4083" t="s">
        <v>23</v>
      </c>
      <c r="D4083">
        <v>6</v>
      </c>
      <c r="E4083">
        <v>14247.76</v>
      </c>
      <c r="F4083">
        <v>175.9</v>
      </c>
      <c r="G4083">
        <v>2296.08</v>
      </c>
      <c r="H4083">
        <v>0.91400000000000003</v>
      </c>
      <c r="I4083">
        <v>1.3</v>
      </c>
      <c r="J4083">
        <v>76</v>
      </c>
      <c r="K4083">
        <v>1.55</v>
      </c>
      <c r="L4083">
        <v>30</v>
      </c>
      <c r="M4083">
        <v>1</v>
      </c>
      <c r="N4083" t="s">
        <v>283</v>
      </c>
      <c r="O4083" t="s">
        <v>335</v>
      </c>
      <c r="P4083">
        <v>1583.1</v>
      </c>
      <c r="Q4083" t="s">
        <v>20</v>
      </c>
    </row>
    <row r="4084" spans="1:17" x14ac:dyDescent="0.25">
      <c r="A4084">
        <v>4122</v>
      </c>
      <c r="B4084" t="s">
        <v>17</v>
      </c>
      <c r="C4084" t="s">
        <v>18</v>
      </c>
      <c r="D4084">
        <v>4</v>
      </c>
      <c r="E4084">
        <v>2585.77</v>
      </c>
      <c r="F4084">
        <v>215.48</v>
      </c>
      <c r="G4084">
        <v>417.91</v>
      </c>
      <c r="H4084">
        <v>0.16700000000000001</v>
      </c>
      <c r="I4084">
        <v>-0.8</v>
      </c>
      <c r="J4084">
        <v>2</v>
      </c>
      <c r="K4084">
        <v>3</v>
      </c>
      <c r="L4084">
        <v>0</v>
      </c>
      <c r="M4084">
        <v>1</v>
      </c>
      <c r="N4084" t="s">
        <v>655</v>
      </c>
      <c r="O4084" t="s">
        <v>117</v>
      </c>
      <c r="P4084">
        <v>1292.8800000000001</v>
      </c>
      <c r="Q4084" t="s">
        <v>20</v>
      </c>
    </row>
    <row r="4085" spans="1:17" x14ac:dyDescent="0.25">
      <c r="A4085">
        <v>4123</v>
      </c>
      <c r="B4085" t="s">
        <v>17</v>
      </c>
      <c r="C4085" t="s">
        <v>18</v>
      </c>
      <c r="D4085">
        <v>2</v>
      </c>
      <c r="E4085">
        <v>3379.77</v>
      </c>
      <c r="F4085">
        <v>187.77</v>
      </c>
      <c r="G4085">
        <v>-214.4</v>
      </c>
      <c r="H4085">
        <v>1</v>
      </c>
      <c r="I4085">
        <v>3.3</v>
      </c>
      <c r="J4085">
        <v>18</v>
      </c>
      <c r="K4085">
        <v>1</v>
      </c>
      <c r="L4085">
        <v>7</v>
      </c>
      <c r="M4085">
        <v>1</v>
      </c>
      <c r="N4085" t="s">
        <v>287</v>
      </c>
      <c r="O4085" t="s">
        <v>840</v>
      </c>
      <c r="P4085">
        <v>563.30999999999995</v>
      </c>
      <c r="Q4085" t="s">
        <v>20</v>
      </c>
    </row>
    <row r="4086" spans="1:17" x14ac:dyDescent="0.25">
      <c r="A4086">
        <v>4124</v>
      </c>
      <c r="B4086" t="s">
        <v>17</v>
      </c>
      <c r="C4086" t="s">
        <v>23</v>
      </c>
      <c r="D4086">
        <v>4</v>
      </c>
      <c r="E4086">
        <v>3409.71</v>
      </c>
      <c r="F4086">
        <v>213.11</v>
      </c>
      <c r="G4086">
        <v>842.15</v>
      </c>
      <c r="H4086">
        <v>0.438</v>
      </c>
      <c r="I4086">
        <v>0.4</v>
      </c>
      <c r="J4086">
        <v>11</v>
      </c>
      <c r="K4086">
        <v>1.45</v>
      </c>
      <c r="L4086">
        <v>2</v>
      </c>
      <c r="M4086">
        <v>1</v>
      </c>
      <c r="N4086" t="s">
        <v>592</v>
      </c>
      <c r="O4086" t="s">
        <v>558</v>
      </c>
      <c r="P4086">
        <v>1278.6600000000001</v>
      </c>
      <c r="Q4086" t="s">
        <v>20</v>
      </c>
    </row>
    <row r="4087" spans="1:17" x14ac:dyDescent="0.25">
      <c r="A4087">
        <v>4125</v>
      </c>
      <c r="B4087" t="s">
        <v>17</v>
      </c>
      <c r="C4087" t="s">
        <v>18</v>
      </c>
      <c r="D4087">
        <v>1</v>
      </c>
      <c r="E4087">
        <v>1089.93</v>
      </c>
      <c r="F4087">
        <v>217.99</v>
      </c>
      <c r="G4087">
        <v>111.64</v>
      </c>
      <c r="H4087">
        <v>0</v>
      </c>
      <c r="I4087">
        <v>-1</v>
      </c>
      <c r="J4087">
        <v>0</v>
      </c>
      <c r="K4087">
        <v>1.83</v>
      </c>
      <c r="L4087">
        <v>0</v>
      </c>
      <c r="M4087">
        <v>0</v>
      </c>
      <c r="N4087" t="s">
        <v>650</v>
      </c>
      <c r="O4087" t="s">
        <v>650</v>
      </c>
      <c r="P4087">
        <v>326.98</v>
      </c>
      <c r="Q4087" t="s">
        <v>52</v>
      </c>
    </row>
    <row r="4088" spans="1:17" x14ac:dyDescent="0.25">
      <c r="A4088">
        <v>4126</v>
      </c>
      <c r="B4088" t="s">
        <v>17</v>
      </c>
      <c r="C4088" t="s">
        <v>23</v>
      </c>
      <c r="D4088">
        <v>6</v>
      </c>
      <c r="E4088">
        <v>11728.76</v>
      </c>
      <c r="F4088">
        <v>192.27</v>
      </c>
      <c r="G4088">
        <v>2147.58</v>
      </c>
      <c r="H4088">
        <v>0.93400000000000005</v>
      </c>
      <c r="I4088">
        <v>1.4</v>
      </c>
      <c r="J4088">
        <v>57</v>
      </c>
      <c r="K4088">
        <v>1.54</v>
      </c>
      <c r="L4088">
        <v>41</v>
      </c>
      <c r="M4088">
        <v>1</v>
      </c>
      <c r="N4088" t="s">
        <v>103</v>
      </c>
      <c r="O4088" t="s">
        <v>111</v>
      </c>
      <c r="P4088">
        <v>1730.43</v>
      </c>
      <c r="Q4088" t="s">
        <v>20</v>
      </c>
    </row>
    <row r="4089" spans="1:17" x14ac:dyDescent="0.25">
      <c r="A4089">
        <v>4127</v>
      </c>
      <c r="B4089" t="s">
        <v>17</v>
      </c>
      <c r="C4089" t="s">
        <v>18</v>
      </c>
      <c r="D4089">
        <v>2</v>
      </c>
      <c r="E4089">
        <v>3569.39</v>
      </c>
      <c r="F4089">
        <v>123.08</v>
      </c>
      <c r="G4089">
        <v>487.68</v>
      </c>
      <c r="H4089">
        <v>1</v>
      </c>
      <c r="I4089">
        <v>1.7</v>
      </c>
      <c r="J4089">
        <v>29</v>
      </c>
      <c r="K4089">
        <v>2.69</v>
      </c>
      <c r="L4089">
        <v>5</v>
      </c>
      <c r="M4089">
        <v>0</v>
      </c>
      <c r="N4089" t="s">
        <v>665</v>
      </c>
      <c r="O4089" t="s">
        <v>297</v>
      </c>
      <c r="P4089">
        <v>369.24</v>
      </c>
      <c r="Q4089" t="s">
        <v>52</v>
      </c>
    </row>
    <row r="4090" spans="1:17" x14ac:dyDescent="0.25">
      <c r="A4090">
        <v>4128</v>
      </c>
      <c r="B4090" t="s">
        <v>17</v>
      </c>
      <c r="C4090" t="s">
        <v>23</v>
      </c>
      <c r="D4090">
        <v>6</v>
      </c>
      <c r="E4090">
        <v>5284.49</v>
      </c>
      <c r="F4090">
        <v>188.73</v>
      </c>
      <c r="G4090">
        <v>-122.54</v>
      </c>
      <c r="H4090">
        <v>0.14299999999999999</v>
      </c>
      <c r="I4090">
        <v>-0.2</v>
      </c>
      <c r="J4090">
        <v>14</v>
      </c>
      <c r="K4090">
        <v>2.57</v>
      </c>
      <c r="L4090">
        <v>0</v>
      </c>
      <c r="M4090">
        <v>0</v>
      </c>
      <c r="N4090" t="s">
        <v>71</v>
      </c>
      <c r="O4090" t="s">
        <v>924</v>
      </c>
      <c r="P4090">
        <v>1698.57</v>
      </c>
      <c r="Q4090" t="s">
        <v>20</v>
      </c>
    </row>
    <row r="4091" spans="1:17" x14ac:dyDescent="0.25">
      <c r="A4091">
        <v>4129</v>
      </c>
      <c r="B4091" t="s">
        <v>17</v>
      </c>
      <c r="C4091" t="s">
        <v>18</v>
      </c>
      <c r="D4091">
        <v>1</v>
      </c>
      <c r="E4091">
        <v>2439.52</v>
      </c>
      <c r="F4091">
        <v>121.98</v>
      </c>
      <c r="G4091">
        <v>953.56</v>
      </c>
      <c r="H4091">
        <v>0</v>
      </c>
      <c r="I4091">
        <v>-1</v>
      </c>
      <c r="J4091">
        <v>20</v>
      </c>
      <c r="K4091">
        <v>1.5</v>
      </c>
      <c r="L4091">
        <v>10</v>
      </c>
      <c r="M4091">
        <v>1</v>
      </c>
      <c r="N4091" t="s">
        <v>104</v>
      </c>
      <c r="O4091" t="s">
        <v>104</v>
      </c>
      <c r="P4091">
        <v>182.97</v>
      </c>
      <c r="Q4091" t="s">
        <v>52</v>
      </c>
    </row>
    <row r="4092" spans="1:17" x14ac:dyDescent="0.25">
      <c r="A4092">
        <v>4130</v>
      </c>
      <c r="B4092" t="s">
        <v>28</v>
      </c>
      <c r="C4092" t="s">
        <v>18</v>
      </c>
      <c r="D4092">
        <v>2</v>
      </c>
      <c r="E4092">
        <v>1949.58</v>
      </c>
      <c r="F4092">
        <v>149.97</v>
      </c>
      <c r="G4092">
        <v>837.5</v>
      </c>
      <c r="H4092">
        <v>1</v>
      </c>
      <c r="I4092">
        <v>1</v>
      </c>
      <c r="J4092">
        <v>13</v>
      </c>
      <c r="K4092">
        <v>2</v>
      </c>
      <c r="L4092">
        <v>5</v>
      </c>
      <c r="M4092">
        <v>1</v>
      </c>
      <c r="N4092" t="s">
        <v>59</v>
      </c>
      <c r="O4092" t="s">
        <v>1003</v>
      </c>
      <c r="P4092">
        <v>449.91</v>
      </c>
      <c r="Q4092" t="s">
        <v>52</v>
      </c>
    </row>
    <row r="4093" spans="1:17" x14ac:dyDescent="0.25">
      <c r="A4093">
        <v>4131</v>
      </c>
      <c r="B4093" t="s">
        <v>17</v>
      </c>
      <c r="C4093" t="s">
        <v>23</v>
      </c>
      <c r="D4093">
        <v>2</v>
      </c>
      <c r="E4093">
        <v>2949.83</v>
      </c>
      <c r="F4093">
        <v>245.82</v>
      </c>
      <c r="G4093">
        <v>1166.1600000000001</v>
      </c>
      <c r="H4093">
        <v>0.75</v>
      </c>
      <c r="I4093">
        <v>0.3</v>
      </c>
      <c r="J4093">
        <v>9</v>
      </c>
      <c r="K4093">
        <v>1.67</v>
      </c>
      <c r="L4093">
        <v>9</v>
      </c>
      <c r="M4093">
        <v>1</v>
      </c>
      <c r="N4093" t="s">
        <v>343</v>
      </c>
      <c r="O4093" t="s">
        <v>1024</v>
      </c>
      <c r="P4093">
        <v>737.46</v>
      </c>
      <c r="Q4093" t="s">
        <v>20</v>
      </c>
    </row>
    <row r="4094" spans="1:17" x14ac:dyDescent="0.25">
      <c r="A4094">
        <v>4132</v>
      </c>
      <c r="B4094" t="s">
        <v>17</v>
      </c>
      <c r="C4094" t="s">
        <v>23</v>
      </c>
      <c r="D4094">
        <v>5</v>
      </c>
      <c r="E4094">
        <v>10608.86</v>
      </c>
      <c r="F4094">
        <v>200.17</v>
      </c>
      <c r="G4094">
        <v>993.58</v>
      </c>
      <c r="H4094">
        <v>0.84899999999999998</v>
      </c>
      <c r="I4094">
        <v>2.1</v>
      </c>
      <c r="J4094">
        <v>50</v>
      </c>
      <c r="K4094">
        <v>2.5</v>
      </c>
      <c r="L4094">
        <v>10</v>
      </c>
      <c r="M4094">
        <v>0</v>
      </c>
      <c r="N4094" t="s">
        <v>694</v>
      </c>
      <c r="O4094" t="s">
        <v>154</v>
      </c>
      <c r="P4094">
        <v>1501.28</v>
      </c>
      <c r="Q4094" t="s">
        <v>20</v>
      </c>
    </row>
    <row r="4095" spans="1:17" x14ac:dyDescent="0.25">
      <c r="A4095">
        <v>4133</v>
      </c>
      <c r="B4095" t="s">
        <v>17</v>
      </c>
      <c r="C4095" t="s">
        <v>18</v>
      </c>
      <c r="D4095">
        <v>7</v>
      </c>
      <c r="E4095">
        <v>13458.54</v>
      </c>
      <c r="F4095">
        <v>203.92</v>
      </c>
      <c r="G4095">
        <v>-910.98</v>
      </c>
      <c r="H4095">
        <v>0.89400000000000002</v>
      </c>
      <c r="I4095">
        <v>1</v>
      </c>
      <c r="J4095">
        <v>63</v>
      </c>
      <c r="K4095">
        <v>1.48</v>
      </c>
      <c r="L4095">
        <v>20</v>
      </c>
      <c r="M4095">
        <v>1</v>
      </c>
      <c r="N4095" t="s">
        <v>340</v>
      </c>
      <c r="O4095" t="s">
        <v>675</v>
      </c>
      <c r="P4095">
        <v>2141.16</v>
      </c>
      <c r="Q4095" t="s">
        <v>36</v>
      </c>
    </row>
    <row r="4096" spans="1:17" x14ac:dyDescent="0.25">
      <c r="A4096">
        <v>4134</v>
      </c>
      <c r="B4096" t="s">
        <v>28</v>
      </c>
      <c r="C4096" t="s">
        <v>23</v>
      </c>
      <c r="D4096">
        <v>3</v>
      </c>
      <c r="E4096">
        <v>493.9</v>
      </c>
      <c r="F4096">
        <v>164.63</v>
      </c>
      <c r="G4096">
        <v>212</v>
      </c>
      <c r="H4096">
        <v>0.66700000000000004</v>
      </c>
      <c r="I4096">
        <v>0.3</v>
      </c>
      <c r="J4096">
        <v>2</v>
      </c>
      <c r="K4096">
        <v>1</v>
      </c>
      <c r="L4096">
        <v>0</v>
      </c>
      <c r="M4096">
        <v>1</v>
      </c>
      <c r="N4096" t="s">
        <v>589</v>
      </c>
      <c r="O4096" t="s">
        <v>188</v>
      </c>
      <c r="P4096">
        <v>740.84</v>
      </c>
      <c r="Q4096" t="s">
        <v>20</v>
      </c>
    </row>
    <row r="4097" spans="1:17" x14ac:dyDescent="0.25">
      <c r="A4097">
        <v>4135</v>
      </c>
      <c r="B4097" t="s">
        <v>17</v>
      </c>
      <c r="C4097" t="s">
        <v>18</v>
      </c>
      <c r="D4097">
        <v>3</v>
      </c>
      <c r="E4097">
        <v>1075.8599999999999</v>
      </c>
      <c r="F4097">
        <v>179.31</v>
      </c>
      <c r="G4097">
        <v>230.97</v>
      </c>
      <c r="H4097">
        <v>0.33300000000000002</v>
      </c>
      <c r="I4097">
        <v>0.5</v>
      </c>
      <c r="J4097">
        <v>1</v>
      </c>
      <c r="K4097">
        <v>2</v>
      </c>
      <c r="L4097">
        <v>1</v>
      </c>
      <c r="M4097">
        <v>1</v>
      </c>
      <c r="N4097" t="s">
        <v>999</v>
      </c>
      <c r="O4097" t="s">
        <v>213</v>
      </c>
      <c r="P4097">
        <v>806.9</v>
      </c>
      <c r="Q4097" t="s">
        <v>20</v>
      </c>
    </row>
    <row r="4098" spans="1:17" x14ac:dyDescent="0.25">
      <c r="A4098">
        <v>4136</v>
      </c>
      <c r="B4098" t="s">
        <v>17</v>
      </c>
      <c r="C4098" t="s">
        <v>23</v>
      </c>
      <c r="D4098">
        <v>6</v>
      </c>
      <c r="E4098">
        <v>5489.48</v>
      </c>
      <c r="F4098">
        <v>189.29</v>
      </c>
      <c r="G4098">
        <v>980.69</v>
      </c>
      <c r="H4098">
        <v>0.75900000000000001</v>
      </c>
      <c r="I4098">
        <v>0.8</v>
      </c>
      <c r="J4098">
        <v>25</v>
      </c>
      <c r="K4098">
        <v>2.56</v>
      </c>
      <c r="L4098">
        <v>7</v>
      </c>
      <c r="M4098">
        <v>0</v>
      </c>
      <c r="N4098" t="s">
        <v>65</v>
      </c>
      <c r="O4098" t="s">
        <v>489</v>
      </c>
      <c r="P4098">
        <v>1703.61</v>
      </c>
      <c r="Q4098" t="s">
        <v>20</v>
      </c>
    </row>
    <row r="4099" spans="1:17" x14ac:dyDescent="0.25">
      <c r="A4099">
        <v>4137</v>
      </c>
      <c r="B4099" t="s">
        <v>17</v>
      </c>
      <c r="C4099" t="s">
        <v>18</v>
      </c>
      <c r="D4099">
        <v>6</v>
      </c>
      <c r="E4099">
        <v>9577.08</v>
      </c>
      <c r="F4099">
        <v>157</v>
      </c>
      <c r="G4099">
        <v>2785.43</v>
      </c>
      <c r="H4099">
        <v>0.59</v>
      </c>
      <c r="I4099">
        <v>1.1000000000000001</v>
      </c>
      <c r="J4099">
        <v>58</v>
      </c>
      <c r="K4099">
        <v>1.52</v>
      </c>
      <c r="L4099">
        <v>28</v>
      </c>
      <c r="M4099">
        <v>1</v>
      </c>
      <c r="N4099" t="s">
        <v>563</v>
      </c>
      <c r="O4099" t="s">
        <v>708</v>
      </c>
      <c r="P4099">
        <v>1413</v>
      </c>
      <c r="Q4099" t="s">
        <v>20</v>
      </c>
    </row>
    <row r="4100" spans="1:17" x14ac:dyDescent="0.25">
      <c r="A4100">
        <v>4138</v>
      </c>
      <c r="B4100" t="s">
        <v>33</v>
      </c>
      <c r="C4100" t="s">
        <v>23</v>
      </c>
      <c r="D4100">
        <v>2</v>
      </c>
      <c r="E4100">
        <v>2149.79</v>
      </c>
      <c r="F4100">
        <v>307.11</v>
      </c>
      <c r="G4100">
        <v>574.95000000000005</v>
      </c>
      <c r="H4100">
        <v>0.28599999999999998</v>
      </c>
      <c r="I4100">
        <v>-1.1000000000000001</v>
      </c>
      <c r="J4100">
        <v>7</v>
      </c>
      <c r="K4100">
        <v>2.29</v>
      </c>
      <c r="L4100">
        <v>7</v>
      </c>
      <c r="M4100">
        <v>1</v>
      </c>
      <c r="N4100" t="s">
        <v>157</v>
      </c>
      <c r="O4100" t="s">
        <v>784</v>
      </c>
      <c r="P4100">
        <v>921.33</v>
      </c>
      <c r="Q4100" t="s">
        <v>20</v>
      </c>
    </row>
    <row r="4101" spans="1:17" x14ac:dyDescent="0.25">
      <c r="A4101">
        <v>4139</v>
      </c>
      <c r="B4101" t="s">
        <v>33</v>
      </c>
      <c r="C4101" t="s">
        <v>18</v>
      </c>
      <c r="D4101">
        <v>5</v>
      </c>
      <c r="E4101">
        <v>4319.57</v>
      </c>
      <c r="F4101">
        <v>239.98</v>
      </c>
      <c r="G4101">
        <v>-97.46</v>
      </c>
      <c r="H4101">
        <v>0.27800000000000002</v>
      </c>
      <c r="I4101">
        <v>0.1</v>
      </c>
      <c r="J4101">
        <v>5</v>
      </c>
      <c r="K4101">
        <v>2.8</v>
      </c>
      <c r="L4101">
        <v>2</v>
      </c>
      <c r="M4101">
        <v>0</v>
      </c>
      <c r="N4101" t="s">
        <v>382</v>
      </c>
      <c r="O4101" t="s">
        <v>50</v>
      </c>
      <c r="P4101">
        <v>1799.85</v>
      </c>
      <c r="Q4101" t="s">
        <v>20</v>
      </c>
    </row>
    <row r="4102" spans="1:17" x14ac:dyDescent="0.25">
      <c r="A4102">
        <v>4140</v>
      </c>
      <c r="B4102" t="s">
        <v>33</v>
      </c>
      <c r="C4102" t="s">
        <v>18</v>
      </c>
      <c r="D4102">
        <v>6</v>
      </c>
      <c r="E4102">
        <v>4499.49</v>
      </c>
      <c r="F4102">
        <v>224.97</v>
      </c>
      <c r="G4102">
        <v>410.21</v>
      </c>
      <c r="H4102">
        <v>0.15</v>
      </c>
      <c r="I4102">
        <v>-0.5</v>
      </c>
      <c r="J4102">
        <v>11</v>
      </c>
      <c r="K4102">
        <v>2.27</v>
      </c>
      <c r="L4102">
        <v>0</v>
      </c>
      <c r="M4102">
        <v>0</v>
      </c>
      <c r="N4102" t="s">
        <v>943</v>
      </c>
      <c r="O4102" t="s">
        <v>329</v>
      </c>
      <c r="P4102">
        <v>2024.73</v>
      </c>
      <c r="Q4102" t="s">
        <v>36</v>
      </c>
    </row>
    <row r="4103" spans="1:17" x14ac:dyDescent="0.25">
      <c r="A4103">
        <v>4141</v>
      </c>
      <c r="B4103" t="s">
        <v>28</v>
      </c>
      <c r="C4103" t="s">
        <v>23</v>
      </c>
      <c r="D4103">
        <v>3</v>
      </c>
      <c r="E4103">
        <v>3315.7</v>
      </c>
      <c r="F4103">
        <v>221.05</v>
      </c>
      <c r="G4103">
        <v>1042.78</v>
      </c>
      <c r="H4103">
        <v>0.86699999999999999</v>
      </c>
      <c r="I4103">
        <v>1</v>
      </c>
      <c r="J4103">
        <v>13</v>
      </c>
      <c r="K4103">
        <v>1.46</v>
      </c>
      <c r="L4103">
        <v>11</v>
      </c>
      <c r="M4103">
        <v>1</v>
      </c>
      <c r="N4103" t="s">
        <v>957</v>
      </c>
      <c r="O4103" t="s">
        <v>691</v>
      </c>
      <c r="P4103">
        <v>994.73</v>
      </c>
      <c r="Q4103" t="s">
        <v>20</v>
      </c>
    </row>
    <row r="4104" spans="1:17" x14ac:dyDescent="0.25">
      <c r="A4104">
        <v>4142</v>
      </c>
      <c r="B4104" t="s">
        <v>28</v>
      </c>
      <c r="C4104" t="s">
        <v>18</v>
      </c>
      <c r="D4104">
        <v>2</v>
      </c>
      <c r="E4104">
        <v>1789.92</v>
      </c>
      <c r="F4104">
        <v>162.72</v>
      </c>
      <c r="G4104">
        <v>632.26</v>
      </c>
      <c r="H4104">
        <v>0.81799999999999995</v>
      </c>
      <c r="I4104">
        <v>2.1</v>
      </c>
      <c r="J4104">
        <v>9</v>
      </c>
      <c r="K4104">
        <v>1.67</v>
      </c>
      <c r="L4104">
        <v>3</v>
      </c>
      <c r="M4104">
        <v>1</v>
      </c>
      <c r="N4104" t="s">
        <v>444</v>
      </c>
      <c r="O4104" t="s">
        <v>815</v>
      </c>
      <c r="P4104">
        <v>488.16</v>
      </c>
      <c r="Q4104" t="s">
        <v>52</v>
      </c>
    </row>
    <row r="4105" spans="1:17" x14ac:dyDescent="0.25">
      <c r="A4105">
        <v>4143</v>
      </c>
      <c r="B4105" t="s">
        <v>28</v>
      </c>
      <c r="C4105" t="s">
        <v>18</v>
      </c>
      <c r="D4105">
        <v>2</v>
      </c>
      <c r="E4105">
        <v>3559.44</v>
      </c>
      <c r="F4105">
        <v>169.5</v>
      </c>
      <c r="G4105">
        <v>651.44000000000005</v>
      </c>
      <c r="H4105">
        <v>0.76200000000000001</v>
      </c>
      <c r="I4105">
        <v>0.5</v>
      </c>
      <c r="J4105">
        <v>16</v>
      </c>
      <c r="K4105">
        <v>1.75</v>
      </c>
      <c r="L4105">
        <v>12</v>
      </c>
      <c r="M4105">
        <v>1</v>
      </c>
      <c r="N4105" t="s">
        <v>171</v>
      </c>
      <c r="O4105" t="s">
        <v>293</v>
      </c>
      <c r="P4105">
        <v>508.5</v>
      </c>
      <c r="Q4105" t="s">
        <v>20</v>
      </c>
    </row>
    <row r="4106" spans="1:17" x14ac:dyDescent="0.25">
      <c r="A4106">
        <v>4144</v>
      </c>
      <c r="B4106" t="s">
        <v>28</v>
      </c>
      <c r="C4106" t="s">
        <v>23</v>
      </c>
      <c r="D4106">
        <v>5</v>
      </c>
      <c r="E4106">
        <v>11250.11</v>
      </c>
      <c r="F4106">
        <v>204.55</v>
      </c>
      <c r="G4106">
        <v>-870.44</v>
      </c>
      <c r="H4106">
        <v>1</v>
      </c>
      <c r="I4106">
        <v>1.5</v>
      </c>
      <c r="J4106">
        <v>54</v>
      </c>
      <c r="K4106">
        <v>1.46</v>
      </c>
      <c r="L4106">
        <v>37</v>
      </c>
      <c r="M4106">
        <v>1</v>
      </c>
      <c r="N4106" t="s">
        <v>180</v>
      </c>
      <c r="O4106" t="s">
        <v>672</v>
      </c>
      <c r="P4106">
        <v>1534.12</v>
      </c>
      <c r="Q4106" t="s">
        <v>20</v>
      </c>
    </row>
    <row r="4107" spans="1:17" x14ac:dyDescent="0.25">
      <c r="A4107">
        <v>4145</v>
      </c>
      <c r="B4107" t="s">
        <v>17</v>
      </c>
      <c r="C4107" t="s">
        <v>18</v>
      </c>
      <c r="D4107">
        <v>3</v>
      </c>
      <c r="E4107">
        <v>6529.44</v>
      </c>
      <c r="F4107">
        <v>241.83</v>
      </c>
      <c r="G4107">
        <v>-110.77</v>
      </c>
      <c r="H4107">
        <v>0.96299999999999997</v>
      </c>
      <c r="I4107">
        <v>0.9</v>
      </c>
      <c r="J4107">
        <v>26</v>
      </c>
      <c r="K4107">
        <v>1.38</v>
      </c>
      <c r="L4107">
        <v>15</v>
      </c>
      <c r="M4107">
        <v>1</v>
      </c>
      <c r="N4107" t="s">
        <v>464</v>
      </c>
      <c r="O4107" t="s">
        <v>638</v>
      </c>
      <c r="P4107">
        <v>1088.24</v>
      </c>
      <c r="Q4107" t="s">
        <v>20</v>
      </c>
    </row>
    <row r="4108" spans="1:17" x14ac:dyDescent="0.25">
      <c r="A4108">
        <v>4146</v>
      </c>
      <c r="B4108" t="s">
        <v>17</v>
      </c>
      <c r="C4108" t="s">
        <v>23</v>
      </c>
      <c r="D4108">
        <v>3</v>
      </c>
      <c r="E4108">
        <v>5599.7</v>
      </c>
      <c r="F4108">
        <v>399.98</v>
      </c>
      <c r="G4108">
        <v>-770.1</v>
      </c>
      <c r="H4108">
        <v>0.92900000000000005</v>
      </c>
      <c r="I4108">
        <v>1.1000000000000001</v>
      </c>
      <c r="J4108">
        <v>13</v>
      </c>
      <c r="K4108">
        <v>2</v>
      </c>
      <c r="L4108">
        <v>13</v>
      </c>
      <c r="M4108">
        <v>1</v>
      </c>
      <c r="N4108" t="s">
        <v>612</v>
      </c>
      <c r="O4108" t="s">
        <v>296</v>
      </c>
      <c r="P4108">
        <v>1799.91</v>
      </c>
      <c r="Q4108" t="s">
        <v>20</v>
      </c>
    </row>
    <row r="4109" spans="1:17" x14ac:dyDescent="0.25">
      <c r="A4109">
        <v>4147</v>
      </c>
      <c r="B4109" t="s">
        <v>17</v>
      </c>
      <c r="C4109" t="s">
        <v>18</v>
      </c>
      <c r="D4109">
        <v>7</v>
      </c>
      <c r="E4109">
        <v>7792.31</v>
      </c>
      <c r="F4109">
        <v>185.53</v>
      </c>
      <c r="G4109">
        <v>295.37</v>
      </c>
      <c r="H4109">
        <v>0.83299999999999996</v>
      </c>
      <c r="I4109">
        <v>0.8</v>
      </c>
      <c r="J4109">
        <v>37</v>
      </c>
      <c r="K4109">
        <v>2.73</v>
      </c>
      <c r="L4109">
        <v>4</v>
      </c>
      <c r="M4109">
        <v>0</v>
      </c>
      <c r="N4109" t="s">
        <v>600</v>
      </c>
      <c r="O4109" t="s">
        <v>396</v>
      </c>
      <c r="P4109">
        <v>1948.06</v>
      </c>
      <c r="Q4109" t="s">
        <v>20</v>
      </c>
    </row>
    <row r="4110" spans="1:17" x14ac:dyDescent="0.25">
      <c r="A4110">
        <v>4148</v>
      </c>
      <c r="B4110" t="s">
        <v>17</v>
      </c>
      <c r="C4110" t="s">
        <v>23</v>
      </c>
      <c r="D4110">
        <v>8</v>
      </c>
      <c r="E4110">
        <v>5709.08</v>
      </c>
      <c r="F4110">
        <v>167.91</v>
      </c>
      <c r="G4110">
        <v>1106.9000000000001</v>
      </c>
      <c r="H4110">
        <v>0.67600000000000005</v>
      </c>
      <c r="I4110">
        <v>0.6</v>
      </c>
      <c r="J4110">
        <v>30</v>
      </c>
      <c r="K4110">
        <v>1.33</v>
      </c>
      <c r="L4110">
        <v>21</v>
      </c>
      <c r="M4110">
        <v>1</v>
      </c>
      <c r="N4110" t="s">
        <v>437</v>
      </c>
      <c r="O4110" t="s">
        <v>412</v>
      </c>
      <c r="P4110">
        <v>2014.92</v>
      </c>
      <c r="Q4110" t="s">
        <v>36</v>
      </c>
    </row>
    <row r="4111" spans="1:17" x14ac:dyDescent="0.25">
      <c r="A4111">
        <v>4149</v>
      </c>
      <c r="B4111" t="s">
        <v>17</v>
      </c>
      <c r="C4111" t="s">
        <v>18</v>
      </c>
      <c r="D4111">
        <v>5</v>
      </c>
      <c r="E4111">
        <v>10819.04</v>
      </c>
      <c r="F4111">
        <v>235.2</v>
      </c>
      <c r="G4111">
        <v>1028.76</v>
      </c>
      <c r="H4111">
        <v>0.60899999999999999</v>
      </c>
      <c r="I4111">
        <v>1.3</v>
      </c>
      <c r="J4111">
        <v>44</v>
      </c>
      <c r="K4111">
        <v>1.68</v>
      </c>
      <c r="L4111">
        <v>24</v>
      </c>
      <c r="M4111">
        <v>1</v>
      </c>
      <c r="N4111" t="s">
        <v>120</v>
      </c>
      <c r="O4111" t="s">
        <v>807</v>
      </c>
      <c r="P4111">
        <v>1764</v>
      </c>
      <c r="Q4111" t="s">
        <v>20</v>
      </c>
    </row>
    <row r="4112" spans="1:17" x14ac:dyDescent="0.25">
      <c r="A4112">
        <v>4150</v>
      </c>
      <c r="B4112" t="s">
        <v>17</v>
      </c>
      <c r="C4112" t="s">
        <v>18</v>
      </c>
      <c r="D4112">
        <v>9</v>
      </c>
      <c r="E4112">
        <v>7205.37</v>
      </c>
      <c r="F4112">
        <v>248.46</v>
      </c>
      <c r="G4112">
        <v>664.17</v>
      </c>
      <c r="H4112">
        <v>0</v>
      </c>
      <c r="I4112">
        <v>-0.5</v>
      </c>
      <c r="J4112">
        <v>18</v>
      </c>
      <c r="K4112">
        <v>3.33</v>
      </c>
      <c r="L4112">
        <v>0</v>
      </c>
      <c r="M4112">
        <v>0</v>
      </c>
      <c r="N4112" t="s">
        <v>118</v>
      </c>
      <c r="O4112" t="s">
        <v>54</v>
      </c>
      <c r="P4112">
        <v>3354.21</v>
      </c>
      <c r="Q4112" t="s">
        <v>36</v>
      </c>
    </row>
    <row r="4113" spans="1:17" x14ac:dyDescent="0.25">
      <c r="A4113">
        <v>4151</v>
      </c>
      <c r="B4113" t="s">
        <v>17</v>
      </c>
      <c r="C4113" t="s">
        <v>23</v>
      </c>
      <c r="D4113">
        <v>5</v>
      </c>
      <c r="E4113">
        <v>2360.8200000000002</v>
      </c>
      <c r="F4113">
        <v>124.25</v>
      </c>
      <c r="G4113">
        <v>396.47</v>
      </c>
      <c r="H4113">
        <v>0.94699999999999995</v>
      </c>
      <c r="I4113">
        <v>1.2</v>
      </c>
      <c r="J4113">
        <v>18</v>
      </c>
      <c r="K4113">
        <v>1.33</v>
      </c>
      <c r="L4113">
        <v>7</v>
      </c>
      <c r="M4113">
        <v>1</v>
      </c>
      <c r="N4113" t="s">
        <v>45</v>
      </c>
      <c r="O4113" t="s">
        <v>690</v>
      </c>
      <c r="P4113">
        <v>931.88</v>
      </c>
      <c r="Q4113" t="s">
        <v>20</v>
      </c>
    </row>
    <row r="4114" spans="1:17" x14ac:dyDescent="0.25">
      <c r="A4114">
        <v>4152</v>
      </c>
      <c r="B4114" t="s">
        <v>17</v>
      </c>
      <c r="C4114" t="s">
        <v>18</v>
      </c>
      <c r="D4114">
        <v>4</v>
      </c>
      <c r="E4114">
        <v>2939.79</v>
      </c>
      <c r="F4114">
        <v>226.14</v>
      </c>
      <c r="G4114">
        <v>682.55</v>
      </c>
      <c r="H4114">
        <v>0.76900000000000002</v>
      </c>
      <c r="I4114">
        <v>0.3</v>
      </c>
      <c r="J4114">
        <v>8</v>
      </c>
      <c r="K4114">
        <v>3.5</v>
      </c>
      <c r="L4114">
        <v>0</v>
      </c>
      <c r="M4114">
        <v>0</v>
      </c>
      <c r="N4114" t="s">
        <v>238</v>
      </c>
      <c r="O4114" t="s">
        <v>415</v>
      </c>
      <c r="P4114">
        <v>1356.84</v>
      </c>
      <c r="Q4114" t="s">
        <v>20</v>
      </c>
    </row>
    <row r="4115" spans="1:17" x14ac:dyDescent="0.25">
      <c r="A4115">
        <v>4153</v>
      </c>
      <c r="B4115" t="s">
        <v>17</v>
      </c>
      <c r="C4115" t="s">
        <v>18</v>
      </c>
      <c r="D4115">
        <v>7</v>
      </c>
      <c r="E4115">
        <v>10394.14</v>
      </c>
      <c r="F4115">
        <v>188.98</v>
      </c>
      <c r="G4115">
        <v>980.53</v>
      </c>
      <c r="H4115">
        <v>0.81799999999999995</v>
      </c>
      <c r="I4115">
        <v>1.3</v>
      </c>
      <c r="J4115">
        <v>45</v>
      </c>
      <c r="K4115">
        <v>1.6</v>
      </c>
      <c r="L4115">
        <v>24</v>
      </c>
      <c r="M4115">
        <v>1</v>
      </c>
      <c r="N4115" t="s">
        <v>75</v>
      </c>
      <c r="O4115" t="s">
        <v>723</v>
      </c>
      <c r="P4115">
        <v>1984.29</v>
      </c>
      <c r="Q4115" t="s">
        <v>20</v>
      </c>
    </row>
    <row r="4116" spans="1:17" x14ac:dyDescent="0.25">
      <c r="A4116">
        <v>4154</v>
      </c>
      <c r="B4116" t="s">
        <v>17</v>
      </c>
      <c r="C4116" t="s">
        <v>23</v>
      </c>
      <c r="D4116">
        <v>4</v>
      </c>
      <c r="E4116">
        <v>3089.61</v>
      </c>
      <c r="F4116">
        <v>205.97</v>
      </c>
      <c r="G4116">
        <v>701.96</v>
      </c>
      <c r="H4116">
        <v>0.53300000000000003</v>
      </c>
      <c r="I4116">
        <v>1.8</v>
      </c>
      <c r="J4116">
        <v>8</v>
      </c>
      <c r="K4116">
        <v>2</v>
      </c>
      <c r="L4116">
        <v>8</v>
      </c>
      <c r="M4116">
        <v>1</v>
      </c>
      <c r="N4116" t="s">
        <v>575</v>
      </c>
      <c r="O4116" t="s">
        <v>231</v>
      </c>
      <c r="P4116">
        <v>1235.82</v>
      </c>
      <c r="Q4116" t="s">
        <v>20</v>
      </c>
    </row>
    <row r="4117" spans="1:17" x14ac:dyDescent="0.25">
      <c r="A4117">
        <v>4155</v>
      </c>
      <c r="B4117" t="s">
        <v>28</v>
      </c>
      <c r="C4117" t="s">
        <v>18</v>
      </c>
      <c r="D4117">
        <v>2</v>
      </c>
      <c r="E4117">
        <v>1969.64</v>
      </c>
      <c r="F4117">
        <v>218.85</v>
      </c>
      <c r="G4117">
        <v>407.86</v>
      </c>
      <c r="H4117">
        <v>0.44400000000000001</v>
      </c>
      <c r="I4117">
        <v>0.8</v>
      </c>
      <c r="J4117">
        <v>4</v>
      </c>
      <c r="K4117">
        <v>1.5</v>
      </c>
      <c r="L4117">
        <v>2</v>
      </c>
      <c r="M4117">
        <v>1</v>
      </c>
      <c r="N4117" t="s">
        <v>615</v>
      </c>
      <c r="O4117" t="s">
        <v>918</v>
      </c>
      <c r="P4117">
        <v>656.55</v>
      </c>
      <c r="Q4117" t="s">
        <v>20</v>
      </c>
    </row>
    <row r="4118" spans="1:17" x14ac:dyDescent="0.25">
      <c r="A4118">
        <v>4156</v>
      </c>
      <c r="B4118" t="s">
        <v>33</v>
      </c>
      <c r="C4118" t="s">
        <v>18</v>
      </c>
      <c r="D4118">
        <v>4</v>
      </c>
      <c r="E4118">
        <v>1187.5899999999999</v>
      </c>
      <c r="F4118">
        <v>169.66</v>
      </c>
      <c r="G4118">
        <v>262.12</v>
      </c>
      <c r="H4118">
        <v>0.57099999999999995</v>
      </c>
      <c r="I4118">
        <v>0.6</v>
      </c>
      <c r="J4118">
        <v>4</v>
      </c>
      <c r="K4118">
        <v>1.5</v>
      </c>
      <c r="L4118">
        <v>2</v>
      </c>
      <c r="M4118">
        <v>1</v>
      </c>
      <c r="N4118" t="s">
        <v>214</v>
      </c>
      <c r="O4118" t="s">
        <v>758</v>
      </c>
      <c r="P4118">
        <v>1017.96</v>
      </c>
      <c r="Q4118" t="s">
        <v>20</v>
      </c>
    </row>
    <row r="4119" spans="1:17" x14ac:dyDescent="0.25">
      <c r="A4119">
        <v>4157</v>
      </c>
      <c r="B4119" t="s">
        <v>33</v>
      </c>
      <c r="C4119" t="s">
        <v>18</v>
      </c>
      <c r="D4119">
        <v>5</v>
      </c>
      <c r="E4119">
        <v>6534.23</v>
      </c>
      <c r="F4119">
        <v>192.18</v>
      </c>
      <c r="G4119">
        <v>1507.37</v>
      </c>
      <c r="H4119">
        <v>0.58799999999999997</v>
      </c>
      <c r="I4119">
        <v>-0.1</v>
      </c>
      <c r="J4119">
        <v>24</v>
      </c>
      <c r="K4119">
        <v>1.83</v>
      </c>
      <c r="L4119">
        <v>10</v>
      </c>
      <c r="M4119">
        <v>1</v>
      </c>
      <c r="N4119" t="s">
        <v>993</v>
      </c>
      <c r="O4119" t="s">
        <v>635</v>
      </c>
      <c r="P4119">
        <v>1441.35</v>
      </c>
      <c r="Q4119" t="s">
        <v>20</v>
      </c>
    </row>
    <row r="4120" spans="1:17" x14ac:dyDescent="0.25">
      <c r="A4120">
        <v>4158</v>
      </c>
      <c r="B4120" t="s">
        <v>17</v>
      </c>
      <c r="C4120" t="s">
        <v>23</v>
      </c>
      <c r="D4120">
        <v>1</v>
      </c>
      <c r="E4120">
        <v>199.99</v>
      </c>
      <c r="F4120">
        <v>199.99</v>
      </c>
      <c r="G4120">
        <v>91.2</v>
      </c>
      <c r="H4120">
        <v>1</v>
      </c>
      <c r="I4120">
        <v>1</v>
      </c>
      <c r="J4120">
        <v>1</v>
      </c>
      <c r="K4120">
        <v>2</v>
      </c>
      <c r="L4120">
        <v>0</v>
      </c>
      <c r="M4120">
        <v>1</v>
      </c>
      <c r="N4120" t="s">
        <v>812</v>
      </c>
      <c r="O4120" t="s">
        <v>812</v>
      </c>
      <c r="P4120">
        <v>299.98</v>
      </c>
      <c r="Q4120" t="s">
        <v>52</v>
      </c>
    </row>
    <row r="4121" spans="1:17" x14ac:dyDescent="0.25">
      <c r="A4121">
        <v>4159</v>
      </c>
      <c r="B4121" t="s">
        <v>17</v>
      </c>
      <c r="C4121" t="s">
        <v>18</v>
      </c>
      <c r="D4121">
        <v>8</v>
      </c>
      <c r="E4121">
        <v>11988.69</v>
      </c>
      <c r="F4121">
        <v>214.08</v>
      </c>
      <c r="G4121">
        <v>715.99</v>
      </c>
      <c r="H4121">
        <v>0.85699999999999998</v>
      </c>
      <c r="I4121">
        <v>1.8</v>
      </c>
      <c r="J4121">
        <v>53</v>
      </c>
      <c r="K4121">
        <v>3.21</v>
      </c>
      <c r="L4121">
        <v>5</v>
      </c>
      <c r="M4121">
        <v>0</v>
      </c>
      <c r="N4121" t="s">
        <v>278</v>
      </c>
      <c r="O4121" t="s">
        <v>565</v>
      </c>
      <c r="P4121">
        <v>2568.96</v>
      </c>
      <c r="Q4121" t="s">
        <v>36</v>
      </c>
    </row>
    <row r="4122" spans="1:17" x14ac:dyDescent="0.25">
      <c r="A4122">
        <v>4160</v>
      </c>
      <c r="B4122" t="s">
        <v>17</v>
      </c>
      <c r="C4122" t="s">
        <v>23</v>
      </c>
      <c r="D4122">
        <v>8</v>
      </c>
      <c r="E4122">
        <v>7187.13</v>
      </c>
      <c r="F4122">
        <v>175.3</v>
      </c>
      <c r="G4122">
        <v>-1343.16</v>
      </c>
      <c r="H4122">
        <v>0.80500000000000005</v>
      </c>
      <c r="I4122">
        <v>1</v>
      </c>
      <c r="J4122">
        <v>38</v>
      </c>
      <c r="K4122">
        <v>1.53</v>
      </c>
      <c r="L4122">
        <v>22</v>
      </c>
      <c r="M4122">
        <v>1</v>
      </c>
      <c r="N4122" t="s">
        <v>298</v>
      </c>
      <c r="O4122" t="s">
        <v>218</v>
      </c>
      <c r="P4122">
        <v>2103.6</v>
      </c>
      <c r="Q4122" t="s">
        <v>36</v>
      </c>
    </row>
    <row r="4123" spans="1:17" x14ac:dyDescent="0.25">
      <c r="A4123">
        <v>4161</v>
      </c>
      <c r="B4123" t="s">
        <v>17</v>
      </c>
      <c r="C4123" t="s">
        <v>18</v>
      </c>
      <c r="D4123">
        <v>3</v>
      </c>
      <c r="E4123">
        <v>5289.29</v>
      </c>
      <c r="F4123">
        <v>176.31</v>
      </c>
      <c r="G4123">
        <v>836.47</v>
      </c>
      <c r="H4123">
        <v>1</v>
      </c>
      <c r="I4123">
        <v>1.3</v>
      </c>
      <c r="J4123">
        <v>30</v>
      </c>
      <c r="K4123">
        <v>3.53</v>
      </c>
      <c r="L4123">
        <v>5</v>
      </c>
      <c r="M4123">
        <v>0</v>
      </c>
      <c r="N4123" t="s">
        <v>506</v>
      </c>
      <c r="O4123" t="s">
        <v>360</v>
      </c>
      <c r="P4123">
        <v>793.4</v>
      </c>
      <c r="Q4123" t="s">
        <v>20</v>
      </c>
    </row>
    <row r="4124" spans="1:17" x14ac:dyDescent="0.25">
      <c r="A4124">
        <v>4162</v>
      </c>
      <c r="B4124" t="s">
        <v>17</v>
      </c>
      <c r="C4124" t="s">
        <v>18</v>
      </c>
      <c r="D4124">
        <v>3</v>
      </c>
      <c r="E4124">
        <v>4113.63</v>
      </c>
      <c r="F4124">
        <v>228.54</v>
      </c>
      <c r="G4124">
        <v>1020.88</v>
      </c>
      <c r="H4124">
        <v>0.5</v>
      </c>
      <c r="I4124">
        <v>1.4</v>
      </c>
      <c r="J4124">
        <v>18</v>
      </c>
      <c r="K4124">
        <v>1.28</v>
      </c>
      <c r="L4124">
        <v>9</v>
      </c>
      <c r="M4124">
        <v>1</v>
      </c>
      <c r="N4124" t="s">
        <v>287</v>
      </c>
      <c r="O4124" t="s">
        <v>348</v>
      </c>
      <c r="P4124">
        <v>1028.43</v>
      </c>
      <c r="Q4124" t="s">
        <v>20</v>
      </c>
    </row>
    <row r="4125" spans="1:17" x14ac:dyDescent="0.25">
      <c r="A4125">
        <v>4163</v>
      </c>
      <c r="B4125" t="s">
        <v>17</v>
      </c>
      <c r="C4125" t="s">
        <v>23</v>
      </c>
      <c r="D4125">
        <v>6</v>
      </c>
      <c r="E4125">
        <v>2582.65</v>
      </c>
      <c r="F4125">
        <v>161.41999999999999</v>
      </c>
      <c r="G4125">
        <v>-37.409999999999997</v>
      </c>
      <c r="H4125">
        <v>0.438</v>
      </c>
      <c r="I4125">
        <v>0.1</v>
      </c>
      <c r="J4125">
        <v>6</v>
      </c>
      <c r="K4125">
        <v>3.5</v>
      </c>
      <c r="L4125">
        <v>0</v>
      </c>
      <c r="M4125">
        <v>0</v>
      </c>
      <c r="N4125" t="s">
        <v>382</v>
      </c>
      <c r="O4125" t="s">
        <v>565</v>
      </c>
      <c r="P4125">
        <v>1452.78</v>
      </c>
      <c r="Q4125" t="s">
        <v>20</v>
      </c>
    </row>
    <row r="4126" spans="1:17" x14ac:dyDescent="0.25">
      <c r="A4126">
        <v>4164</v>
      </c>
      <c r="B4126" t="s">
        <v>17</v>
      </c>
      <c r="C4126" t="s">
        <v>18</v>
      </c>
      <c r="D4126">
        <v>8</v>
      </c>
      <c r="E4126">
        <v>12044.68</v>
      </c>
      <c r="F4126">
        <v>191.19</v>
      </c>
      <c r="G4126">
        <v>-5.97</v>
      </c>
      <c r="H4126">
        <v>0.93700000000000006</v>
      </c>
      <c r="I4126">
        <v>1.3</v>
      </c>
      <c r="J4126">
        <v>59</v>
      </c>
      <c r="K4126">
        <v>2.61</v>
      </c>
      <c r="L4126">
        <v>9</v>
      </c>
      <c r="M4126">
        <v>0</v>
      </c>
      <c r="N4126" t="s">
        <v>488</v>
      </c>
      <c r="O4126" t="s">
        <v>102</v>
      </c>
      <c r="P4126">
        <v>2294.2800000000002</v>
      </c>
      <c r="Q4126" t="s">
        <v>36</v>
      </c>
    </row>
    <row r="4127" spans="1:17" x14ac:dyDescent="0.25">
      <c r="A4127">
        <v>4165</v>
      </c>
      <c r="B4127" t="s">
        <v>17</v>
      </c>
      <c r="C4127" t="s">
        <v>18</v>
      </c>
      <c r="D4127">
        <v>2</v>
      </c>
      <c r="E4127">
        <v>1439.83</v>
      </c>
      <c r="F4127">
        <v>179.98</v>
      </c>
      <c r="G4127">
        <v>290.56</v>
      </c>
      <c r="H4127">
        <v>0</v>
      </c>
      <c r="I4127">
        <v>0</v>
      </c>
      <c r="J4127">
        <v>8</v>
      </c>
      <c r="K4127">
        <v>1</v>
      </c>
      <c r="L4127">
        <v>5</v>
      </c>
      <c r="M4127">
        <v>1</v>
      </c>
      <c r="N4127" t="s">
        <v>555</v>
      </c>
      <c r="O4127" t="s">
        <v>698</v>
      </c>
      <c r="P4127">
        <v>539.94000000000005</v>
      </c>
      <c r="Q4127" t="s">
        <v>20</v>
      </c>
    </row>
    <row r="4128" spans="1:17" x14ac:dyDescent="0.25">
      <c r="A4128">
        <v>4166</v>
      </c>
      <c r="B4128" t="s">
        <v>17</v>
      </c>
      <c r="C4128" t="s">
        <v>23</v>
      </c>
      <c r="D4128">
        <v>4</v>
      </c>
      <c r="E4128">
        <v>4603.2299999999996</v>
      </c>
      <c r="F4128">
        <v>219.2</v>
      </c>
      <c r="G4128">
        <v>225.58</v>
      </c>
      <c r="H4128">
        <v>0.81</v>
      </c>
      <c r="I4128">
        <v>0.8</v>
      </c>
      <c r="J4128">
        <v>21</v>
      </c>
      <c r="K4128">
        <v>1.38</v>
      </c>
      <c r="L4128">
        <v>9</v>
      </c>
      <c r="M4128">
        <v>1</v>
      </c>
      <c r="N4128" t="s">
        <v>665</v>
      </c>
      <c r="O4128" t="s">
        <v>536</v>
      </c>
      <c r="P4128">
        <v>1315.2</v>
      </c>
      <c r="Q4128" t="s">
        <v>20</v>
      </c>
    </row>
    <row r="4129" spans="1:17" x14ac:dyDescent="0.25">
      <c r="A4129">
        <v>4167</v>
      </c>
      <c r="B4129" t="s">
        <v>17</v>
      </c>
      <c r="C4129" t="s">
        <v>18</v>
      </c>
      <c r="D4129">
        <v>1</v>
      </c>
      <c r="E4129">
        <v>299.98</v>
      </c>
      <c r="F4129">
        <v>299.98</v>
      </c>
      <c r="G4129">
        <v>87.32</v>
      </c>
      <c r="H4129">
        <v>1</v>
      </c>
      <c r="I4129">
        <v>2</v>
      </c>
      <c r="J4129">
        <v>1</v>
      </c>
      <c r="K4129">
        <v>1</v>
      </c>
      <c r="L4129">
        <v>1</v>
      </c>
      <c r="M4129">
        <v>1</v>
      </c>
      <c r="N4129" t="s">
        <v>145</v>
      </c>
      <c r="O4129" t="s">
        <v>145</v>
      </c>
      <c r="P4129">
        <v>449.97</v>
      </c>
      <c r="Q4129" t="s">
        <v>52</v>
      </c>
    </row>
    <row r="4130" spans="1:17" x14ac:dyDescent="0.25">
      <c r="A4130">
        <v>4168</v>
      </c>
      <c r="B4130" t="s">
        <v>33</v>
      </c>
      <c r="C4130" t="s">
        <v>18</v>
      </c>
      <c r="D4130">
        <v>6</v>
      </c>
      <c r="E4130">
        <v>7169.17</v>
      </c>
      <c r="F4130">
        <v>174.86</v>
      </c>
      <c r="G4130">
        <v>825.19</v>
      </c>
      <c r="H4130">
        <v>0.95099999999999996</v>
      </c>
      <c r="I4130">
        <v>1.4</v>
      </c>
      <c r="J4130">
        <v>39</v>
      </c>
      <c r="K4130">
        <v>2.85</v>
      </c>
      <c r="L4130">
        <v>8</v>
      </c>
      <c r="M4130">
        <v>0</v>
      </c>
      <c r="N4130" t="s">
        <v>159</v>
      </c>
      <c r="O4130" t="s">
        <v>357</v>
      </c>
      <c r="P4130">
        <v>1573.74</v>
      </c>
      <c r="Q4130" t="s">
        <v>20</v>
      </c>
    </row>
    <row r="4131" spans="1:17" x14ac:dyDescent="0.25">
      <c r="A4131">
        <v>4169</v>
      </c>
      <c r="B4131" t="s">
        <v>17</v>
      </c>
      <c r="C4131" t="s">
        <v>18</v>
      </c>
      <c r="D4131">
        <v>7</v>
      </c>
      <c r="E4131">
        <v>5334.31</v>
      </c>
      <c r="F4131">
        <v>183.94</v>
      </c>
      <c r="G4131">
        <v>1488.67</v>
      </c>
      <c r="H4131">
        <v>0.34499999999999997</v>
      </c>
      <c r="I4131">
        <v>-0.2</v>
      </c>
      <c r="J4131">
        <v>10</v>
      </c>
      <c r="K4131">
        <v>2.4</v>
      </c>
      <c r="L4131">
        <v>0</v>
      </c>
      <c r="M4131">
        <v>0</v>
      </c>
      <c r="N4131" t="s">
        <v>663</v>
      </c>
      <c r="O4131" t="s">
        <v>599</v>
      </c>
      <c r="P4131">
        <v>1931.37</v>
      </c>
      <c r="Q4131" t="s">
        <v>20</v>
      </c>
    </row>
    <row r="4132" spans="1:17" x14ac:dyDescent="0.25">
      <c r="A4132">
        <v>4170</v>
      </c>
      <c r="B4132" t="s">
        <v>33</v>
      </c>
      <c r="C4132" t="s">
        <v>18</v>
      </c>
      <c r="D4132">
        <v>5</v>
      </c>
      <c r="E4132">
        <v>2693.67</v>
      </c>
      <c r="F4132">
        <v>168.35</v>
      </c>
      <c r="G4132">
        <v>361.92</v>
      </c>
      <c r="H4132">
        <v>0.68799999999999994</v>
      </c>
      <c r="I4132">
        <v>0.5</v>
      </c>
      <c r="J4132">
        <v>11</v>
      </c>
      <c r="K4132">
        <v>1.55</v>
      </c>
      <c r="L4132">
        <v>7</v>
      </c>
      <c r="M4132">
        <v>1</v>
      </c>
      <c r="N4132" t="s">
        <v>143</v>
      </c>
      <c r="O4132" t="s">
        <v>58</v>
      </c>
      <c r="P4132">
        <v>1262.6199999999999</v>
      </c>
      <c r="Q4132" t="s">
        <v>20</v>
      </c>
    </row>
    <row r="4133" spans="1:17" x14ac:dyDescent="0.25">
      <c r="A4133">
        <v>4171</v>
      </c>
      <c r="B4133" t="s">
        <v>33</v>
      </c>
      <c r="C4133" t="s">
        <v>23</v>
      </c>
      <c r="D4133">
        <v>3</v>
      </c>
      <c r="E4133">
        <v>3079.72</v>
      </c>
      <c r="F4133">
        <v>219.98</v>
      </c>
      <c r="G4133">
        <v>995.81</v>
      </c>
      <c r="H4133">
        <v>0.71399999999999997</v>
      </c>
      <c r="I4133">
        <v>0.7</v>
      </c>
      <c r="J4133">
        <v>10</v>
      </c>
      <c r="K4133">
        <v>1</v>
      </c>
      <c r="L4133">
        <v>4</v>
      </c>
      <c r="M4133">
        <v>1</v>
      </c>
      <c r="N4133" t="s">
        <v>165</v>
      </c>
      <c r="O4133" t="s">
        <v>890</v>
      </c>
      <c r="P4133">
        <v>989.91</v>
      </c>
      <c r="Q4133" t="s">
        <v>20</v>
      </c>
    </row>
    <row r="4134" spans="1:17" x14ac:dyDescent="0.25">
      <c r="A4134">
        <v>4172</v>
      </c>
      <c r="B4134" t="s">
        <v>33</v>
      </c>
      <c r="C4134" t="s">
        <v>18</v>
      </c>
      <c r="D4134">
        <v>4</v>
      </c>
      <c r="E4134">
        <v>6194.22</v>
      </c>
      <c r="F4134">
        <v>221.22</v>
      </c>
      <c r="G4134">
        <v>1445.87</v>
      </c>
      <c r="H4134">
        <v>0.28599999999999998</v>
      </c>
      <c r="I4134">
        <v>0.4</v>
      </c>
      <c r="J4134">
        <v>28</v>
      </c>
      <c r="K4134">
        <v>2.86</v>
      </c>
      <c r="L4134">
        <v>5</v>
      </c>
      <c r="M4134">
        <v>0</v>
      </c>
      <c r="N4134" t="s">
        <v>87</v>
      </c>
      <c r="O4134" t="s">
        <v>814</v>
      </c>
      <c r="P4134">
        <v>1327.32</v>
      </c>
      <c r="Q4134" t="s">
        <v>20</v>
      </c>
    </row>
    <row r="4135" spans="1:17" x14ac:dyDescent="0.25">
      <c r="A4135">
        <v>4173</v>
      </c>
      <c r="B4135" t="s">
        <v>17</v>
      </c>
      <c r="C4135" t="s">
        <v>23</v>
      </c>
      <c r="D4135">
        <v>2</v>
      </c>
      <c r="E4135">
        <v>3479.65</v>
      </c>
      <c r="F4135">
        <v>193.31</v>
      </c>
      <c r="G4135">
        <v>585.78</v>
      </c>
      <c r="H4135">
        <v>0.88900000000000001</v>
      </c>
      <c r="I4135">
        <v>2.7</v>
      </c>
      <c r="J4135">
        <v>16</v>
      </c>
      <c r="K4135">
        <v>1.25</v>
      </c>
      <c r="L4135">
        <v>8</v>
      </c>
      <c r="M4135">
        <v>1</v>
      </c>
      <c r="N4135" t="s">
        <v>407</v>
      </c>
      <c r="O4135" t="s">
        <v>98</v>
      </c>
      <c r="P4135">
        <v>579.92999999999995</v>
      </c>
      <c r="Q4135" t="s">
        <v>20</v>
      </c>
    </row>
    <row r="4136" spans="1:17" x14ac:dyDescent="0.25">
      <c r="A4136">
        <v>4174</v>
      </c>
      <c r="B4136" t="s">
        <v>17</v>
      </c>
      <c r="C4136" t="s">
        <v>18</v>
      </c>
      <c r="D4136">
        <v>3</v>
      </c>
      <c r="E4136">
        <v>5139.59</v>
      </c>
      <c r="F4136">
        <v>233.62</v>
      </c>
      <c r="G4136">
        <v>1461.18</v>
      </c>
      <c r="H4136">
        <v>0.95499999999999996</v>
      </c>
      <c r="I4136">
        <v>0.9</v>
      </c>
      <c r="J4136">
        <v>21</v>
      </c>
      <c r="K4136">
        <v>1.48</v>
      </c>
      <c r="L4136">
        <v>15</v>
      </c>
      <c r="M4136">
        <v>1</v>
      </c>
      <c r="N4136" t="s">
        <v>623</v>
      </c>
      <c r="O4136" t="s">
        <v>748</v>
      </c>
      <c r="P4136">
        <v>1051.29</v>
      </c>
      <c r="Q4136" t="s">
        <v>20</v>
      </c>
    </row>
    <row r="4137" spans="1:17" x14ac:dyDescent="0.25">
      <c r="A4137">
        <v>4175</v>
      </c>
      <c r="B4137" t="s">
        <v>17</v>
      </c>
      <c r="C4137" t="s">
        <v>18</v>
      </c>
      <c r="D4137">
        <v>6</v>
      </c>
      <c r="E4137">
        <v>3339.56</v>
      </c>
      <c r="F4137">
        <v>208.72</v>
      </c>
      <c r="G4137">
        <v>503.81</v>
      </c>
      <c r="H4137">
        <v>0.188</v>
      </c>
      <c r="I4137">
        <v>-0.8</v>
      </c>
      <c r="J4137">
        <v>7</v>
      </c>
      <c r="K4137">
        <v>2.14</v>
      </c>
      <c r="L4137">
        <v>6</v>
      </c>
      <c r="M4137">
        <v>1</v>
      </c>
      <c r="N4137" t="s">
        <v>771</v>
      </c>
      <c r="O4137" t="s">
        <v>132</v>
      </c>
      <c r="P4137">
        <v>1878.48</v>
      </c>
      <c r="Q4137" t="s">
        <v>20</v>
      </c>
    </row>
    <row r="4138" spans="1:17" x14ac:dyDescent="0.25">
      <c r="A4138">
        <v>4176</v>
      </c>
      <c r="B4138" t="s">
        <v>17</v>
      </c>
      <c r="C4138" t="s">
        <v>23</v>
      </c>
      <c r="D4138">
        <v>3</v>
      </c>
      <c r="E4138">
        <v>2420.66</v>
      </c>
      <c r="F4138">
        <v>220.06</v>
      </c>
      <c r="G4138">
        <v>685.21</v>
      </c>
      <c r="H4138">
        <v>0</v>
      </c>
      <c r="I4138">
        <v>-0.4</v>
      </c>
      <c r="J4138">
        <v>7</v>
      </c>
      <c r="K4138">
        <v>1.71</v>
      </c>
      <c r="L4138">
        <v>5</v>
      </c>
      <c r="M4138">
        <v>1</v>
      </c>
      <c r="N4138" t="s">
        <v>429</v>
      </c>
      <c r="O4138" t="s">
        <v>253</v>
      </c>
      <c r="P4138">
        <v>990.27</v>
      </c>
      <c r="Q4138" t="s">
        <v>20</v>
      </c>
    </row>
    <row r="4139" spans="1:17" x14ac:dyDescent="0.25">
      <c r="A4139">
        <v>4177</v>
      </c>
      <c r="B4139" t="s">
        <v>33</v>
      </c>
      <c r="C4139" t="s">
        <v>18</v>
      </c>
      <c r="D4139">
        <v>8</v>
      </c>
      <c r="E4139">
        <v>6478.92</v>
      </c>
      <c r="F4139">
        <v>196.33</v>
      </c>
      <c r="G4139">
        <v>529.73</v>
      </c>
      <c r="H4139">
        <v>0.72699999999999998</v>
      </c>
      <c r="I4139">
        <v>0.6</v>
      </c>
      <c r="J4139">
        <v>23</v>
      </c>
      <c r="K4139">
        <v>1.0900000000000001</v>
      </c>
      <c r="L4139">
        <v>17</v>
      </c>
      <c r="M4139">
        <v>1</v>
      </c>
      <c r="N4139" t="s">
        <v>235</v>
      </c>
      <c r="O4139" t="s">
        <v>255</v>
      </c>
      <c r="P4139">
        <v>2355.96</v>
      </c>
      <c r="Q4139" t="s">
        <v>36</v>
      </c>
    </row>
    <row r="4140" spans="1:17" x14ac:dyDescent="0.25">
      <c r="A4140">
        <v>4178</v>
      </c>
      <c r="B4140" t="s">
        <v>33</v>
      </c>
      <c r="C4140" t="s">
        <v>18</v>
      </c>
      <c r="D4140">
        <v>2</v>
      </c>
      <c r="E4140">
        <v>2329.62</v>
      </c>
      <c r="F4140">
        <v>258.85000000000002</v>
      </c>
      <c r="G4140">
        <v>337.7</v>
      </c>
      <c r="H4140">
        <v>0.44400000000000001</v>
      </c>
      <c r="I4140">
        <v>0.9</v>
      </c>
      <c r="J4140">
        <v>4</v>
      </c>
      <c r="K4140">
        <v>1</v>
      </c>
      <c r="L4140">
        <v>2</v>
      </c>
      <c r="M4140">
        <v>1</v>
      </c>
      <c r="N4140" t="s">
        <v>601</v>
      </c>
      <c r="O4140" t="s">
        <v>527</v>
      </c>
      <c r="P4140">
        <v>776.55</v>
      </c>
      <c r="Q4140" t="s">
        <v>20</v>
      </c>
    </row>
    <row r="4141" spans="1:17" x14ac:dyDescent="0.25">
      <c r="A4141">
        <v>4179</v>
      </c>
      <c r="B4141" t="s">
        <v>33</v>
      </c>
      <c r="C4141" t="s">
        <v>23</v>
      </c>
      <c r="D4141">
        <v>3</v>
      </c>
      <c r="E4141">
        <v>4339.7</v>
      </c>
      <c r="F4141">
        <v>271.23</v>
      </c>
      <c r="G4141">
        <v>1124.49</v>
      </c>
      <c r="H4141">
        <v>0.56299999999999994</v>
      </c>
      <c r="I4141">
        <v>0.1</v>
      </c>
      <c r="J4141">
        <v>16</v>
      </c>
      <c r="K4141">
        <v>1.38</v>
      </c>
      <c r="L4141">
        <v>10</v>
      </c>
      <c r="M4141">
        <v>1</v>
      </c>
      <c r="N4141" t="s">
        <v>425</v>
      </c>
      <c r="O4141" t="s">
        <v>387</v>
      </c>
      <c r="P4141">
        <v>1220.54</v>
      </c>
      <c r="Q4141" t="s">
        <v>20</v>
      </c>
    </row>
    <row r="4142" spans="1:17" x14ac:dyDescent="0.25">
      <c r="A4142">
        <v>4180</v>
      </c>
      <c r="B4142" t="s">
        <v>17</v>
      </c>
      <c r="C4142" t="s">
        <v>18</v>
      </c>
      <c r="D4142">
        <v>3</v>
      </c>
      <c r="E4142">
        <v>4919.7299999999996</v>
      </c>
      <c r="F4142">
        <v>196.79</v>
      </c>
      <c r="G4142">
        <v>377.31</v>
      </c>
      <c r="H4142">
        <v>0.8</v>
      </c>
      <c r="I4142">
        <v>0.5</v>
      </c>
      <c r="J4142">
        <v>24</v>
      </c>
      <c r="K4142">
        <v>1.21</v>
      </c>
      <c r="L4142">
        <v>14</v>
      </c>
      <c r="M4142">
        <v>1</v>
      </c>
      <c r="N4142" t="s">
        <v>480</v>
      </c>
      <c r="O4142" t="s">
        <v>427</v>
      </c>
      <c r="P4142">
        <v>885.56</v>
      </c>
      <c r="Q4142" t="s">
        <v>20</v>
      </c>
    </row>
    <row r="4143" spans="1:17" x14ac:dyDescent="0.25">
      <c r="A4143">
        <v>4181</v>
      </c>
      <c r="B4143" t="s">
        <v>17</v>
      </c>
      <c r="C4143" t="s">
        <v>18</v>
      </c>
      <c r="D4143">
        <v>9</v>
      </c>
      <c r="E4143">
        <v>11916.75</v>
      </c>
      <c r="F4143">
        <v>212.8</v>
      </c>
      <c r="G4143">
        <v>872.87</v>
      </c>
      <c r="H4143">
        <v>0.375</v>
      </c>
      <c r="I4143">
        <v>0.9</v>
      </c>
      <c r="J4143">
        <v>45</v>
      </c>
      <c r="K4143">
        <v>1.44</v>
      </c>
      <c r="L4143">
        <v>17</v>
      </c>
      <c r="M4143">
        <v>1</v>
      </c>
      <c r="N4143" t="s">
        <v>352</v>
      </c>
      <c r="O4143" t="s">
        <v>136</v>
      </c>
      <c r="P4143">
        <v>2872.8</v>
      </c>
      <c r="Q4143" t="s">
        <v>36</v>
      </c>
    </row>
    <row r="4144" spans="1:17" x14ac:dyDescent="0.25">
      <c r="A4144">
        <v>4182</v>
      </c>
      <c r="B4144" t="s">
        <v>33</v>
      </c>
      <c r="C4144" t="s">
        <v>23</v>
      </c>
      <c r="D4144">
        <v>3</v>
      </c>
      <c r="E4144">
        <v>4919.47</v>
      </c>
      <c r="F4144">
        <v>149.07</v>
      </c>
      <c r="G4144">
        <v>-31.85</v>
      </c>
      <c r="H4144">
        <v>0.93899999999999995</v>
      </c>
      <c r="I4144">
        <v>1.4</v>
      </c>
      <c r="J4144">
        <v>31</v>
      </c>
      <c r="K4144">
        <v>1.84</v>
      </c>
      <c r="L4144">
        <v>19</v>
      </c>
      <c r="M4144">
        <v>1</v>
      </c>
      <c r="N4144" t="s">
        <v>860</v>
      </c>
      <c r="O4144" t="s">
        <v>420</v>
      </c>
      <c r="P4144">
        <v>670.82</v>
      </c>
      <c r="Q4144" t="s">
        <v>20</v>
      </c>
    </row>
    <row r="4145" spans="1:17" x14ac:dyDescent="0.25">
      <c r="A4145">
        <v>4183</v>
      </c>
      <c r="B4145" t="s">
        <v>17</v>
      </c>
      <c r="C4145" t="s">
        <v>18</v>
      </c>
      <c r="D4145">
        <v>4</v>
      </c>
      <c r="E4145">
        <v>2089.91</v>
      </c>
      <c r="F4145">
        <v>232.21</v>
      </c>
      <c r="G4145">
        <v>577.95000000000005</v>
      </c>
      <c r="H4145">
        <v>0</v>
      </c>
      <c r="I4145">
        <v>-0.8</v>
      </c>
      <c r="J4145">
        <v>1</v>
      </c>
      <c r="K4145">
        <v>1</v>
      </c>
      <c r="L4145">
        <v>0</v>
      </c>
      <c r="M4145">
        <v>1</v>
      </c>
      <c r="N4145" t="s">
        <v>316</v>
      </c>
      <c r="O4145" t="s">
        <v>925</v>
      </c>
      <c r="P4145">
        <v>1393.26</v>
      </c>
      <c r="Q4145" t="s">
        <v>20</v>
      </c>
    </row>
    <row r="4146" spans="1:17" x14ac:dyDescent="0.25">
      <c r="A4146">
        <v>4184</v>
      </c>
      <c r="B4146" t="s">
        <v>17</v>
      </c>
      <c r="C4146" t="s">
        <v>18</v>
      </c>
      <c r="D4146">
        <v>1</v>
      </c>
      <c r="E4146">
        <v>839.9</v>
      </c>
      <c r="F4146">
        <v>167.98</v>
      </c>
      <c r="G4146">
        <v>270.08</v>
      </c>
      <c r="H4146">
        <v>0</v>
      </c>
      <c r="I4146">
        <v>0</v>
      </c>
      <c r="J4146">
        <v>5</v>
      </c>
      <c r="K4146">
        <v>1</v>
      </c>
      <c r="L4146">
        <v>0</v>
      </c>
      <c r="M4146">
        <v>1</v>
      </c>
      <c r="N4146" t="s">
        <v>649</v>
      </c>
      <c r="O4146" t="s">
        <v>649</v>
      </c>
      <c r="P4146">
        <v>251.97</v>
      </c>
      <c r="Q4146" t="s">
        <v>52</v>
      </c>
    </row>
    <row r="4147" spans="1:17" x14ac:dyDescent="0.25">
      <c r="A4147">
        <v>4185</v>
      </c>
      <c r="B4147" t="s">
        <v>17</v>
      </c>
      <c r="C4147" t="s">
        <v>18</v>
      </c>
      <c r="D4147">
        <v>4</v>
      </c>
      <c r="E4147">
        <v>2579.75</v>
      </c>
      <c r="F4147">
        <v>234.52</v>
      </c>
      <c r="G4147">
        <v>265.85000000000002</v>
      </c>
      <c r="H4147">
        <v>0.54500000000000004</v>
      </c>
      <c r="I4147">
        <v>0.6</v>
      </c>
      <c r="J4147">
        <v>5</v>
      </c>
      <c r="K4147">
        <v>2</v>
      </c>
      <c r="L4147">
        <v>2</v>
      </c>
      <c r="M4147">
        <v>1</v>
      </c>
      <c r="N4147" t="s">
        <v>409</v>
      </c>
      <c r="O4147" t="s">
        <v>514</v>
      </c>
      <c r="P4147">
        <v>1407.12</v>
      </c>
      <c r="Q4147" t="s">
        <v>20</v>
      </c>
    </row>
    <row r="4148" spans="1:17" x14ac:dyDescent="0.25">
      <c r="A4148">
        <v>4186</v>
      </c>
      <c r="B4148" t="s">
        <v>17</v>
      </c>
      <c r="C4148" t="s">
        <v>23</v>
      </c>
      <c r="D4148">
        <v>7</v>
      </c>
      <c r="E4148">
        <v>12008.23</v>
      </c>
      <c r="F4148">
        <v>207.04</v>
      </c>
      <c r="G4148">
        <v>2435.2800000000002</v>
      </c>
      <c r="H4148">
        <v>0.879</v>
      </c>
      <c r="I4148">
        <v>1.3</v>
      </c>
      <c r="J4148">
        <v>51</v>
      </c>
      <c r="K4148">
        <v>2.4500000000000002</v>
      </c>
      <c r="L4148">
        <v>14</v>
      </c>
      <c r="M4148">
        <v>0</v>
      </c>
      <c r="N4148" t="s">
        <v>336</v>
      </c>
      <c r="O4148" t="s">
        <v>411</v>
      </c>
      <c r="P4148">
        <v>2173.92</v>
      </c>
      <c r="Q4148" t="s">
        <v>36</v>
      </c>
    </row>
    <row r="4149" spans="1:17" x14ac:dyDescent="0.25">
      <c r="A4149">
        <v>4187</v>
      </c>
      <c r="B4149" t="s">
        <v>17</v>
      </c>
      <c r="C4149" t="s">
        <v>18</v>
      </c>
      <c r="D4149">
        <v>8</v>
      </c>
      <c r="E4149">
        <v>16833.52</v>
      </c>
      <c r="F4149">
        <v>240.48</v>
      </c>
      <c r="G4149">
        <v>262.76</v>
      </c>
      <c r="H4149">
        <v>0.95699999999999996</v>
      </c>
      <c r="I4149">
        <v>1.3</v>
      </c>
      <c r="J4149">
        <v>67</v>
      </c>
      <c r="K4149">
        <v>3.15</v>
      </c>
      <c r="L4149">
        <v>0</v>
      </c>
      <c r="M4149">
        <v>0</v>
      </c>
      <c r="N4149" t="s">
        <v>266</v>
      </c>
      <c r="O4149" t="s">
        <v>465</v>
      </c>
      <c r="P4149">
        <v>2885.76</v>
      </c>
      <c r="Q4149" t="s">
        <v>36</v>
      </c>
    </row>
    <row r="4150" spans="1:17" x14ac:dyDescent="0.25">
      <c r="A4150">
        <v>4188</v>
      </c>
      <c r="B4150" t="s">
        <v>28</v>
      </c>
      <c r="C4150" t="s">
        <v>23</v>
      </c>
      <c r="D4150">
        <v>6</v>
      </c>
      <c r="E4150">
        <v>3289.66</v>
      </c>
      <c r="F4150">
        <v>205.6</v>
      </c>
      <c r="G4150">
        <v>-1678.12</v>
      </c>
      <c r="H4150">
        <v>6.3E-2</v>
      </c>
      <c r="I4150">
        <v>-0.1</v>
      </c>
      <c r="J4150">
        <v>8</v>
      </c>
      <c r="K4150">
        <v>1.75</v>
      </c>
      <c r="L4150">
        <v>8</v>
      </c>
      <c r="M4150">
        <v>1</v>
      </c>
      <c r="N4150" t="s">
        <v>681</v>
      </c>
      <c r="O4150" t="s">
        <v>192</v>
      </c>
      <c r="P4150">
        <v>1850.4</v>
      </c>
      <c r="Q4150" t="s">
        <v>20</v>
      </c>
    </row>
    <row r="4151" spans="1:17" x14ac:dyDescent="0.25">
      <c r="A4151">
        <v>4189</v>
      </c>
      <c r="B4151" t="s">
        <v>17</v>
      </c>
      <c r="C4151" t="s">
        <v>18</v>
      </c>
      <c r="D4151">
        <v>3</v>
      </c>
      <c r="E4151">
        <v>3849.66</v>
      </c>
      <c r="F4151">
        <v>148.06</v>
      </c>
      <c r="G4151">
        <v>1075.76</v>
      </c>
      <c r="H4151">
        <v>1</v>
      </c>
      <c r="I4151">
        <v>2.8</v>
      </c>
      <c r="J4151">
        <v>26</v>
      </c>
      <c r="K4151">
        <v>1.46</v>
      </c>
      <c r="L4151">
        <v>16</v>
      </c>
      <c r="M4151">
        <v>1</v>
      </c>
      <c r="N4151" t="s">
        <v>321</v>
      </c>
      <c r="O4151" t="s">
        <v>815</v>
      </c>
      <c r="P4151">
        <v>666.27</v>
      </c>
      <c r="Q4151" t="s">
        <v>20</v>
      </c>
    </row>
    <row r="4152" spans="1:17" x14ac:dyDescent="0.25">
      <c r="A4152">
        <v>4190</v>
      </c>
      <c r="B4152" t="s">
        <v>17</v>
      </c>
      <c r="C4152" t="s">
        <v>18</v>
      </c>
      <c r="D4152">
        <v>6</v>
      </c>
      <c r="E4152">
        <v>7944.28</v>
      </c>
      <c r="F4152">
        <v>264.81</v>
      </c>
      <c r="G4152">
        <v>1445.06</v>
      </c>
      <c r="H4152">
        <v>0.63300000000000001</v>
      </c>
      <c r="I4152">
        <v>0.4</v>
      </c>
      <c r="J4152">
        <v>28</v>
      </c>
      <c r="K4152">
        <v>1.36</v>
      </c>
      <c r="L4152">
        <v>8</v>
      </c>
      <c r="M4152">
        <v>1</v>
      </c>
      <c r="N4152" t="s">
        <v>578</v>
      </c>
      <c r="O4152" t="s">
        <v>657</v>
      </c>
      <c r="P4152">
        <v>2383.29</v>
      </c>
      <c r="Q4152" t="s">
        <v>36</v>
      </c>
    </row>
    <row r="4153" spans="1:17" x14ac:dyDescent="0.25">
      <c r="A4153">
        <v>4191</v>
      </c>
      <c r="B4153" t="s">
        <v>17</v>
      </c>
      <c r="C4153" t="s">
        <v>23</v>
      </c>
      <c r="D4153">
        <v>10</v>
      </c>
      <c r="E4153">
        <v>8028.95</v>
      </c>
      <c r="F4153">
        <v>154.4</v>
      </c>
      <c r="G4153">
        <v>-1402.82</v>
      </c>
      <c r="H4153">
        <v>0.75</v>
      </c>
      <c r="I4153">
        <v>0.9</v>
      </c>
      <c r="J4153">
        <v>44</v>
      </c>
      <c r="K4153">
        <v>1.55</v>
      </c>
      <c r="L4153">
        <v>28</v>
      </c>
      <c r="M4153">
        <v>1</v>
      </c>
      <c r="N4153" t="s">
        <v>137</v>
      </c>
      <c r="O4153" t="s">
        <v>603</v>
      </c>
      <c r="P4153">
        <v>2316</v>
      </c>
      <c r="Q4153" t="s">
        <v>36</v>
      </c>
    </row>
    <row r="4154" spans="1:17" x14ac:dyDescent="0.25">
      <c r="A4154">
        <v>4192</v>
      </c>
      <c r="B4154" t="s">
        <v>17</v>
      </c>
      <c r="C4154" t="s">
        <v>18</v>
      </c>
      <c r="D4154">
        <v>3</v>
      </c>
      <c r="E4154">
        <v>1739.88</v>
      </c>
      <c r="F4154">
        <v>193.32</v>
      </c>
      <c r="G4154">
        <v>181.08</v>
      </c>
      <c r="H4154">
        <v>0.33300000000000002</v>
      </c>
      <c r="I4154">
        <v>0.3</v>
      </c>
      <c r="J4154">
        <v>3</v>
      </c>
      <c r="K4154">
        <v>1</v>
      </c>
      <c r="L4154">
        <v>0</v>
      </c>
      <c r="M4154">
        <v>1</v>
      </c>
      <c r="N4154" t="s">
        <v>550</v>
      </c>
      <c r="O4154" t="s">
        <v>594</v>
      </c>
      <c r="P4154">
        <v>869.94</v>
      </c>
      <c r="Q4154" t="s">
        <v>20</v>
      </c>
    </row>
    <row r="4155" spans="1:17" x14ac:dyDescent="0.25">
      <c r="A4155">
        <v>4193</v>
      </c>
      <c r="B4155" t="s">
        <v>17</v>
      </c>
      <c r="C4155" t="s">
        <v>18</v>
      </c>
      <c r="D4155">
        <v>7</v>
      </c>
      <c r="E4155">
        <v>5089.3999999999996</v>
      </c>
      <c r="F4155">
        <v>212.06</v>
      </c>
      <c r="G4155">
        <v>1367.73</v>
      </c>
      <c r="H4155">
        <v>0.29199999999999998</v>
      </c>
      <c r="I4155">
        <v>-0.1</v>
      </c>
      <c r="J4155">
        <v>18</v>
      </c>
      <c r="K4155">
        <v>3.22</v>
      </c>
      <c r="L4155">
        <v>3</v>
      </c>
      <c r="M4155">
        <v>0</v>
      </c>
      <c r="N4155" t="s">
        <v>338</v>
      </c>
      <c r="O4155" t="s">
        <v>599</v>
      </c>
      <c r="P4155">
        <v>2226.63</v>
      </c>
      <c r="Q4155" t="s">
        <v>36</v>
      </c>
    </row>
    <row r="4156" spans="1:17" x14ac:dyDescent="0.25">
      <c r="A4156">
        <v>4194</v>
      </c>
      <c r="B4156" t="s">
        <v>17</v>
      </c>
      <c r="C4156" t="s">
        <v>23</v>
      </c>
      <c r="D4156">
        <v>6</v>
      </c>
      <c r="E4156">
        <v>5149.28</v>
      </c>
      <c r="F4156">
        <v>177.56</v>
      </c>
      <c r="G4156">
        <v>887.07</v>
      </c>
      <c r="H4156">
        <v>0.55200000000000005</v>
      </c>
      <c r="I4156">
        <v>-0.1</v>
      </c>
      <c r="J4156">
        <v>19</v>
      </c>
      <c r="K4156">
        <v>1.42</v>
      </c>
      <c r="L4156">
        <v>4</v>
      </c>
      <c r="M4156">
        <v>1</v>
      </c>
      <c r="N4156" t="s">
        <v>546</v>
      </c>
      <c r="O4156" t="s">
        <v>911</v>
      </c>
      <c r="P4156">
        <v>1598.04</v>
      </c>
      <c r="Q4156" t="s">
        <v>20</v>
      </c>
    </row>
    <row r="4157" spans="1:17" x14ac:dyDescent="0.25">
      <c r="A4157">
        <v>4195</v>
      </c>
      <c r="B4157" t="s">
        <v>17</v>
      </c>
      <c r="C4157" t="s">
        <v>18</v>
      </c>
      <c r="D4157">
        <v>8</v>
      </c>
      <c r="E4157">
        <v>7084.09</v>
      </c>
      <c r="F4157">
        <v>172.78</v>
      </c>
      <c r="G4157">
        <v>1441.16</v>
      </c>
      <c r="H4157">
        <v>0.65900000000000003</v>
      </c>
      <c r="I4157">
        <v>1.2</v>
      </c>
      <c r="J4157">
        <v>34</v>
      </c>
      <c r="K4157">
        <v>2.59</v>
      </c>
      <c r="L4157">
        <v>15</v>
      </c>
      <c r="M4157">
        <v>0</v>
      </c>
      <c r="N4157" t="s">
        <v>741</v>
      </c>
      <c r="O4157" t="s">
        <v>716</v>
      </c>
      <c r="P4157">
        <v>2073.36</v>
      </c>
      <c r="Q4157" t="s">
        <v>36</v>
      </c>
    </row>
    <row r="4158" spans="1:17" x14ac:dyDescent="0.25">
      <c r="A4158">
        <v>4196</v>
      </c>
      <c r="B4158" t="s">
        <v>17</v>
      </c>
      <c r="C4158" t="s">
        <v>18</v>
      </c>
      <c r="D4158">
        <v>7</v>
      </c>
      <c r="E4158">
        <v>5629.26</v>
      </c>
      <c r="F4158">
        <v>140.72999999999999</v>
      </c>
      <c r="G4158">
        <v>1851.69</v>
      </c>
      <c r="H4158">
        <v>0.82499999999999996</v>
      </c>
      <c r="I4158">
        <v>0.7</v>
      </c>
      <c r="J4158">
        <v>33</v>
      </c>
      <c r="K4158">
        <v>1.27</v>
      </c>
      <c r="L4158">
        <v>27</v>
      </c>
      <c r="M4158">
        <v>1</v>
      </c>
      <c r="N4158" t="s">
        <v>388</v>
      </c>
      <c r="O4158" t="s">
        <v>301</v>
      </c>
      <c r="P4158">
        <v>1477.66</v>
      </c>
      <c r="Q4158" t="s">
        <v>20</v>
      </c>
    </row>
    <row r="4159" spans="1:17" x14ac:dyDescent="0.25">
      <c r="A4159">
        <v>4197</v>
      </c>
      <c r="B4159" t="s">
        <v>33</v>
      </c>
      <c r="C4159" t="s">
        <v>23</v>
      </c>
      <c r="D4159">
        <v>6</v>
      </c>
      <c r="E4159">
        <v>5581.37</v>
      </c>
      <c r="F4159">
        <v>192.46</v>
      </c>
      <c r="G4159">
        <v>1266.8</v>
      </c>
      <c r="H4159">
        <v>0.621</v>
      </c>
      <c r="I4159">
        <v>0.4</v>
      </c>
      <c r="J4159">
        <v>20</v>
      </c>
      <c r="K4159">
        <v>2.95</v>
      </c>
      <c r="L4159">
        <v>5</v>
      </c>
      <c r="M4159">
        <v>0</v>
      </c>
      <c r="N4159" t="s">
        <v>207</v>
      </c>
      <c r="O4159" t="s">
        <v>468</v>
      </c>
      <c r="P4159">
        <v>1732.14</v>
      </c>
      <c r="Q4159" t="s">
        <v>20</v>
      </c>
    </row>
    <row r="4160" spans="1:17" x14ac:dyDescent="0.25">
      <c r="A4160">
        <v>4198</v>
      </c>
      <c r="B4160" t="s">
        <v>28</v>
      </c>
      <c r="C4160" t="s">
        <v>18</v>
      </c>
      <c r="D4160">
        <v>5</v>
      </c>
      <c r="E4160">
        <v>6090.77</v>
      </c>
      <c r="F4160">
        <v>138.43</v>
      </c>
      <c r="G4160">
        <v>912.37</v>
      </c>
      <c r="H4160">
        <v>0.93200000000000005</v>
      </c>
      <c r="I4160">
        <v>1.1000000000000001</v>
      </c>
      <c r="J4160">
        <v>44</v>
      </c>
      <c r="K4160">
        <v>1.55</v>
      </c>
      <c r="L4160">
        <v>28</v>
      </c>
      <c r="M4160">
        <v>1</v>
      </c>
      <c r="N4160" t="s">
        <v>380</v>
      </c>
      <c r="O4160" t="s">
        <v>48</v>
      </c>
      <c r="P4160">
        <v>1038.23</v>
      </c>
      <c r="Q4160" t="s">
        <v>20</v>
      </c>
    </row>
    <row r="4161" spans="1:17" x14ac:dyDescent="0.25">
      <c r="A4161">
        <v>4199</v>
      </c>
      <c r="B4161" t="s">
        <v>33</v>
      </c>
      <c r="C4161" t="s">
        <v>18</v>
      </c>
      <c r="D4161">
        <v>7</v>
      </c>
      <c r="E4161">
        <v>9239.06</v>
      </c>
      <c r="F4161">
        <v>174.32</v>
      </c>
      <c r="G4161">
        <v>1139.55</v>
      </c>
      <c r="H4161">
        <v>0.69799999999999995</v>
      </c>
      <c r="I4161">
        <v>1.9</v>
      </c>
      <c r="J4161">
        <v>37</v>
      </c>
      <c r="K4161">
        <v>1.41</v>
      </c>
      <c r="L4161">
        <v>25</v>
      </c>
      <c r="M4161">
        <v>1</v>
      </c>
      <c r="N4161" t="s">
        <v>83</v>
      </c>
      <c r="O4161" t="s">
        <v>179</v>
      </c>
      <c r="P4161">
        <v>1830.36</v>
      </c>
      <c r="Q4161" t="s">
        <v>20</v>
      </c>
    </row>
    <row r="4162" spans="1:17" x14ac:dyDescent="0.25">
      <c r="A4162">
        <v>4200</v>
      </c>
      <c r="B4162" t="s">
        <v>33</v>
      </c>
      <c r="C4162" t="s">
        <v>18</v>
      </c>
      <c r="D4162">
        <v>10</v>
      </c>
      <c r="E4162">
        <v>11349.55</v>
      </c>
      <c r="F4162">
        <v>169.4</v>
      </c>
      <c r="G4162">
        <v>2624.82</v>
      </c>
      <c r="H4162">
        <v>0.91</v>
      </c>
      <c r="I4162">
        <v>0.9</v>
      </c>
      <c r="J4162">
        <v>65</v>
      </c>
      <c r="K4162">
        <v>1.62</v>
      </c>
      <c r="L4162">
        <v>41</v>
      </c>
      <c r="M4162">
        <v>1</v>
      </c>
      <c r="N4162" t="s">
        <v>210</v>
      </c>
      <c r="O4162" t="s">
        <v>48</v>
      </c>
      <c r="P4162">
        <v>2541</v>
      </c>
      <c r="Q4162" t="s">
        <v>36</v>
      </c>
    </row>
    <row r="4163" spans="1:17" x14ac:dyDescent="0.25">
      <c r="A4163">
        <v>4201</v>
      </c>
      <c r="B4163" t="s">
        <v>33</v>
      </c>
      <c r="C4163" t="s">
        <v>23</v>
      </c>
      <c r="D4163">
        <v>3</v>
      </c>
      <c r="E4163">
        <v>4489.74</v>
      </c>
      <c r="F4163">
        <v>249.43</v>
      </c>
      <c r="G4163">
        <v>721.74</v>
      </c>
      <c r="H4163">
        <v>0.72199999999999998</v>
      </c>
      <c r="I4163">
        <v>2.7</v>
      </c>
      <c r="J4163">
        <v>17</v>
      </c>
      <c r="K4163">
        <v>1.94</v>
      </c>
      <c r="L4163">
        <v>12</v>
      </c>
      <c r="M4163">
        <v>1</v>
      </c>
      <c r="N4163" t="s">
        <v>650</v>
      </c>
      <c r="O4163" t="s">
        <v>218</v>
      </c>
      <c r="P4163">
        <v>1122.44</v>
      </c>
      <c r="Q4163" t="s">
        <v>20</v>
      </c>
    </row>
    <row r="4164" spans="1:17" x14ac:dyDescent="0.25">
      <c r="A4164">
        <v>4202</v>
      </c>
      <c r="B4164" t="s">
        <v>33</v>
      </c>
      <c r="C4164" t="s">
        <v>18</v>
      </c>
      <c r="D4164">
        <v>7</v>
      </c>
      <c r="E4164">
        <v>9928.61</v>
      </c>
      <c r="F4164">
        <v>198.57</v>
      </c>
      <c r="G4164">
        <v>2074.84</v>
      </c>
      <c r="H4164">
        <v>0.78</v>
      </c>
      <c r="I4164">
        <v>1.2</v>
      </c>
      <c r="J4164">
        <v>43</v>
      </c>
      <c r="K4164">
        <v>1.19</v>
      </c>
      <c r="L4164">
        <v>36</v>
      </c>
      <c r="M4164">
        <v>1</v>
      </c>
      <c r="N4164" t="s">
        <v>155</v>
      </c>
      <c r="O4164" t="s">
        <v>472</v>
      </c>
      <c r="P4164">
        <v>2084.98</v>
      </c>
      <c r="Q4164" t="s">
        <v>36</v>
      </c>
    </row>
    <row r="4165" spans="1:17" x14ac:dyDescent="0.25">
      <c r="A4165">
        <v>4203</v>
      </c>
      <c r="B4165" t="s">
        <v>17</v>
      </c>
      <c r="C4165" t="s">
        <v>18</v>
      </c>
      <c r="D4165">
        <v>5</v>
      </c>
      <c r="E4165">
        <v>10023.959999999999</v>
      </c>
      <c r="F4165">
        <v>222.75</v>
      </c>
      <c r="G4165">
        <v>1509.18</v>
      </c>
      <c r="H4165">
        <v>0.33300000000000002</v>
      </c>
      <c r="I4165">
        <v>-0.8</v>
      </c>
      <c r="J4165">
        <v>43</v>
      </c>
      <c r="K4165">
        <v>1.4</v>
      </c>
      <c r="L4165">
        <v>12</v>
      </c>
      <c r="M4165">
        <v>1</v>
      </c>
      <c r="N4165" t="s">
        <v>782</v>
      </c>
      <c r="O4165" t="s">
        <v>391</v>
      </c>
      <c r="P4165">
        <v>1670.62</v>
      </c>
      <c r="Q4165" t="s">
        <v>20</v>
      </c>
    </row>
    <row r="4166" spans="1:17" x14ac:dyDescent="0.25">
      <c r="A4166">
        <v>4204</v>
      </c>
      <c r="B4166" t="s">
        <v>33</v>
      </c>
      <c r="C4166" t="s">
        <v>23</v>
      </c>
      <c r="D4166">
        <v>1</v>
      </c>
      <c r="E4166">
        <v>2309.58</v>
      </c>
      <c r="F4166">
        <v>192.47</v>
      </c>
      <c r="G4166">
        <v>200.79</v>
      </c>
      <c r="H4166">
        <v>1</v>
      </c>
      <c r="I4166">
        <v>2</v>
      </c>
      <c r="J4166">
        <v>12</v>
      </c>
      <c r="K4166">
        <v>1.67</v>
      </c>
      <c r="L4166">
        <v>4</v>
      </c>
      <c r="M4166">
        <v>1</v>
      </c>
      <c r="N4166" t="s">
        <v>376</v>
      </c>
      <c r="O4166" t="s">
        <v>376</v>
      </c>
      <c r="P4166">
        <v>288.7</v>
      </c>
      <c r="Q4166" t="s">
        <v>52</v>
      </c>
    </row>
    <row r="4167" spans="1:17" x14ac:dyDescent="0.25">
      <c r="A4167">
        <v>4205</v>
      </c>
      <c r="B4167" t="s">
        <v>17</v>
      </c>
      <c r="C4167" t="s">
        <v>18</v>
      </c>
      <c r="D4167">
        <v>5</v>
      </c>
      <c r="E4167">
        <v>6329.45</v>
      </c>
      <c r="F4167">
        <v>210.98</v>
      </c>
      <c r="G4167">
        <v>-86.94</v>
      </c>
      <c r="H4167">
        <v>0.6</v>
      </c>
      <c r="I4167">
        <v>0.8</v>
      </c>
      <c r="J4167">
        <v>28</v>
      </c>
      <c r="K4167">
        <v>1.61</v>
      </c>
      <c r="L4167">
        <v>23</v>
      </c>
      <c r="M4167">
        <v>1</v>
      </c>
      <c r="N4167" t="s">
        <v>818</v>
      </c>
      <c r="O4167" t="s">
        <v>25</v>
      </c>
      <c r="P4167">
        <v>1582.35</v>
      </c>
      <c r="Q4167" t="s">
        <v>20</v>
      </c>
    </row>
    <row r="4168" spans="1:17" x14ac:dyDescent="0.25">
      <c r="A4168">
        <v>4206</v>
      </c>
      <c r="B4168" t="s">
        <v>17</v>
      </c>
      <c r="C4168" t="s">
        <v>18</v>
      </c>
      <c r="D4168">
        <v>4</v>
      </c>
      <c r="E4168">
        <v>2049.8000000000002</v>
      </c>
      <c r="F4168">
        <v>186.35</v>
      </c>
      <c r="G4168">
        <v>433.89</v>
      </c>
      <c r="H4168">
        <v>0.54500000000000004</v>
      </c>
      <c r="I4168">
        <v>-0.2</v>
      </c>
      <c r="J4168">
        <v>6</v>
      </c>
      <c r="K4168">
        <v>2.5</v>
      </c>
      <c r="L4168">
        <v>0</v>
      </c>
      <c r="M4168">
        <v>1</v>
      </c>
      <c r="N4168" t="s">
        <v>551</v>
      </c>
      <c r="O4168" t="s">
        <v>1009</v>
      </c>
      <c r="P4168">
        <v>1118.0999999999999</v>
      </c>
      <c r="Q4168" t="s">
        <v>20</v>
      </c>
    </row>
    <row r="4169" spans="1:17" x14ac:dyDescent="0.25">
      <c r="A4169">
        <v>4207</v>
      </c>
      <c r="B4169" t="s">
        <v>17</v>
      </c>
      <c r="C4169" t="s">
        <v>23</v>
      </c>
      <c r="D4169">
        <v>5</v>
      </c>
      <c r="E4169">
        <v>3979.49</v>
      </c>
      <c r="F4169">
        <v>198.97</v>
      </c>
      <c r="G4169">
        <v>697.88</v>
      </c>
      <c r="H4169">
        <v>0.65</v>
      </c>
      <c r="I4169">
        <v>0.2</v>
      </c>
      <c r="J4169">
        <v>13</v>
      </c>
      <c r="K4169">
        <v>1.62</v>
      </c>
      <c r="L4169">
        <v>8</v>
      </c>
      <c r="M4169">
        <v>1</v>
      </c>
      <c r="N4169" t="s">
        <v>569</v>
      </c>
      <c r="O4169" t="s">
        <v>64</v>
      </c>
      <c r="P4169">
        <v>1492.28</v>
      </c>
      <c r="Q4169" t="s">
        <v>20</v>
      </c>
    </row>
    <row r="4170" spans="1:17" x14ac:dyDescent="0.25">
      <c r="A4170">
        <v>4208</v>
      </c>
      <c r="B4170" t="s">
        <v>17</v>
      </c>
      <c r="C4170" t="s">
        <v>18</v>
      </c>
      <c r="D4170">
        <v>4</v>
      </c>
      <c r="E4170">
        <v>3955.57</v>
      </c>
      <c r="F4170">
        <v>188.36</v>
      </c>
      <c r="G4170">
        <v>967.89</v>
      </c>
      <c r="H4170">
        <v>0</v>
      </c>
      <c r="I4170">
        <v>-1.9</v>
      </c>
      <c r="J4170">
        <v>17</v>
      </c>
      <c r="K4170">
        <v>1.47</v>
      </c>
      <c r="L4170">
        <v>5</v>
      </c>
      <c r="M4170">
        <v>1</v>
      </c>
      <c r="N4170" t="s">
        <v>552</v>
      </c>
      <c r="O4170" t="s">
        <v>570</v>
      </c>
      <c r="P4170">
        <v>1130.1600000000001</v>
      </c>
      <c r="Q4170" t="s">
        <v>20</v>
      </c>
    </row>
    <row r="4171" spans="1:17" x14ac:dyDescent="0.25">
      <c r="A4171">
        <v>4209</v>
      </c>
      <c r="B4171" t="s">
        <v>17</v>
      </c>
      <c r="C4171" t="s">
        <v>23</v>
      </c>
      <c r="D4171">
        <v>4</v>
      </c>
      <c r="E4171">
        <v>5499.53</v>
      </c>
      <c r="F4171">
        <v>166.65</v>
      </c>
      <c r="G4171">
        <v>560.01</v>
      </c>
      <c r="H4171">
        <v>0</v>
      </c>
      <c r="I4171">
        <v>-0.2</v>
      </c>
      <c r="J4171">
        <v>26</v>
      </c>
      <c r="K4171">
        <v>1.19</v>
      </c>
      <c r="L4171">
        <v>16</v>
      </c>
      <c r="M4171">
        <v>1</v>
      </c>
      <c r="N4171" t="s">
        <v>395</v>
      </c>
      <c r="O4171" t="s">
        <v>879</v>
      </c>
      <c r="P4171">
        <v>999.9</v>
      </c>
      <c r="Q4171" t="s">
        <v>20</v>
      </c>
    </row>
    <row r="4172" spans="1:17" x14ac:dyDescent="0.25">
      <c r="A4172">
        <v>4210</v>
      </c>
      <c r="B4172" t="s">
        <v>17</v>
      </c>
      <c r="C4172" t="s">
        <v>18</v>
      </c>
      <c r="D4172">
        <v>5</v>
      </c>
      <c r="E4172">
        <v>8169.21</v>
      </c>
      <c r="F4172">
        <v>240.27</v>
      </c>
      <c r="G4172">
        <v>564.49</v>
      </c>
      <c r="H4172">
        <v>0.76500000000000001</v>
      </c>
      <c r="I4172">
        <v>1.3</v>
      </c>
      <c r="J4172">
        <v>26</v>
      </c>
      <c r="K4172">
        <v>2.81</v>
      </c>
      <c r="L4172">
        <v>0</v>
      </c>
      <c r="M4172">
        <v>0</v>
      </c>
      <c r="N4172" t="s">
        <v>410</v>
      </c>
      <c r="O4172" t="s">
        <v>312</v>
      </c>
      <c r="P4172">
        <v>1802.02</v>
      </c>
      <c r="Q4172" t="s">
        <v>20</v>
      </c>
    </row>
    <row r="4173" spans="1:17" x14ac:dyDescent="0.25">
      <c r="A4173">
        <v>4211</v>
      </c>
      <c r="B4173" t="s">
        <v>17</v>
      </c>
      <c r="C4173" t="s">
        <v>23</v>
      </c>
      <c r="D4173">
        <v>3</v>
      </c>
      <c r="E4173">
        <v>4129.29</v>
      </c>
      <c r="F4173">
        <v>217.33</v>
      </c>
      <c r="G4173">
        <v>525.69000000000005</v>
      </c>
      <c r="H4173">
        <v>0</v>
      </c>
      <c r="I4173">
        <v>-1.9</v>
      </c>
      <c r="J4173">
        <v>17</v>
      </c>
      <c r="K4173">
        <v>1.29</v>
      </c>
      <c r="L4173">
        <v>12</v>
      </c>
      <c r="M4173">
        <v>1</v>
      </c>
      <c r="N4173" t="s">
        <v>131</v>
      </c>
      <c r="O4173" t="s">
        <v>292</v>
      </c>
      <c r="P4173">
        <v>977.98</v>
      </c>
      <c r="Q4173" t="s">
        <v>20</v>
      </c>
    </row>
    <row r="4174" spans="1:17" x14ac:dyDescent="0.25">
      <c r="A4174">
        <v>4212</v>
      </c>
      <c r="B4174" t="s">
        <v>17</v>
      </c>
      <c r="C4174" t="s">
        <v>18</v>
      </c>
      <c r="D4174">
        <v>9</v>
      </c>
      <c r="E4174">
        <v>13480.68</v>
      </c>
      <c r="F4174">
        <v>201.2</v>
      </c>
      <c r="G4174">
        <v>-432.31</v>
      </c>
      <c r="H4174">
        <v>0.85099999999999998</v>
      </c>
      <c r="I4174">
        <v>1.3</v>
      </c>
      <c r="J4174">
        <v>62</v>
      </c>
      <c r="K4174">
        <v>1.48</v>
      </c>
      <c r="L4174">
        <v>10</v>
      </c>
      <c r="M4174">
        <v>1</v>
      </c>
      <c r="N4174" t="s">
        <v>774</v>
      </c>
      <c r="O4174" t="s">
        <v>218</v>
      </c>
      <c r="P4174">
        <v>2716.2</v>
      </c>
      <c r="Q4174" t="s">
        <v>36</v>
      </c>
    </row>
    <row r="4175" spans="1:17" x14ac:dyDescent="0.25">
      <c r="A4175">
        <v>4213</v>
      </c>
      <c r="B4175" t="s">
        <v>17</v>
      </c>
      <c r="C4175" t="s">
        <v>18</v>
      </c>
      <c r="D4175">
        <v>6</v>
      </c>
      <c r="E4175">
        <v>5859.31</v>
      </c>
      <c r="F4175">
        <v>202.05</v>
      </c>
      <c r="G4175">
        <v>656.01</v>
      </c>
      <c r="H4175">
        <v>0.44800000000000001</v>
      </c>
      <c r="I4175">
        <v>0.4</v>
      </c>
      <c r="J4175">
        <v>25</v>
      </c>
      <c r="K4175">
        <v>1.56</v>
      </c>
      <c r="L4175">
        <v>25</v>
      </c>
      <c r="M4175">
        <v>1</v>
      </c>
      <c r="N4175" t="s">
        <v>643</v>
      </c>
      <c r="O4175" t="s">
        <v>255</v>
      </c>
      <c r="P4175">
        <v>1818.45</v>
      </c>
      <c r="Q4175" t="s">
        <v>20</v>
      </c>
    </row>
    <row r="4176" spans="1:17" x14ac:dyDescent="0.25">
      <c r="A4176">
        <v>4214</v>
      </c>
      <c r="B4176" t="s">
        <v>17</v>
      </c>
      <c r="C4176" t="s">
        <v>23</v>
      </c>
      <c r="D4176">
        <v>3</v>
      </c>
      <c r="E4176">
        <v>3759.37</v>
      </c>
      <c r="F4176">
        <v>170.88</v>
      </c>
      <c r="G4176">
        <v>1314.4</v>
      </c>
      <c r="H4176">
        <v>0.54500000000000004</v>
      </c>
      <c r="I4176">
        <v>1.3</v>
      </c>
      <c r="J4176">
        <v>12</v>
      </c>
      <c r="K4176">
        <v>2.67</v>
      </c>
      <c r="L4176">
        <v>0</v>
      </c>
      <c r="M4176">
        <v>0</v>
      </c>
      <c r="N4176" t="s">
        <v>479</v>
      </c>
      <c r="O4176" t="s">
        <v>485</v>
      </c>
      <c r="P4176">
        <v>768.96</v>
      </c>
      <c r="Q4176" t="s">
        <v>20</v>
      </c>
    </row>
    <row r="4177" spans="1:17" x14ac:dyDescent="0.25">
      <c r="A4177">
        <v>4215</v>
      </c>
      <c r="B4177" t="s">
        <v>17</v>
      </c>
      <c r="C4177" t="s">
        <v>18</v>
      </c>
      <c r="D4177">
        <v>5</v>
      </c>
      <c r="E4177">
        <v>2859.51</v>
      </c>
      <c r="F4177">
        <v>204.25</v>
      </c>
      <c r="G4177">
        <v>618.41999999999996</v>
      </c>
      <c r="H4177">
        <v>0.28599999999999998</v>
      </c>
      <c r="I4177">
        <v>1.1000000000000001</v>
      </c>
      <c r="J4177">
        <v>10</v>
      </c>
      <c r="K4177">
        <v>2.1</v>
      </c>
      <c r="L4177">
        <v>8</v>
      </c>
      <c r="M4177">
        <v>1</v>
      </c>
      <c r="N4177" t="s">
        <v>988</v>
      </c>
      <c r="O4177" t="s">
        <v>48</v>
      </c>
      <c r="P4177">
        <v>1531.88</v>
      </c>
      <c r="Q4177" t="s">
        <v>20</v>
      </c>
    </row>
    <row r="4178" spans="1:17" x14ac:dyDescent="0.25">
      <c r="A4178">
        <v>4216</v>
      </c>
      <c r="B4178" t="s">
        <v>33</v>
      </c>
      <c r="C4178" t="s">
        <v>18</v>
      </c>
      <c r="D4178">
        <v>4</v>
      </c>
      <c r="E4178">
        <v>2439.6999999999998</v>
      </c>
      <c r="F4178">
        <v>174.26</v>
      </c>
      <c r="G4178">
        <v>72.97</v>
      </c>
      <c r="H4178">
        <v>0.5</v>
      </c>
      <c r="I4178">
        <v>1.5</v>
      </c>
      <c r="J4178">
        <v>10</v>
      </c>
      <c r="K4178">
        <v>1.3</v>
      </c>
      <c r="L4178">
        <v>3</v>
      </c>
      <c r="M4178">
        <v>1</v>
      </c>
      <c r="N4178" t="s">
        <v>741</v>
      </c>
      <c r="O4178" t="s">
        <v>751</v>
      </c>
      <c r="P4178">
        <v>1045.56</v>
      </c>
      <c r="Q4178" t="s">
        <v>20</v>
      </c>
    </row>
    <row r="4179" spans="1:17" x14ac:dyDescent="0.25">
      <c r="A4179">
        <v>4217</v>
      </c>
      <c r="B4179" t="s">
        <v>17</v>
      </c>
      <c r="C4179" t="s">
        <v>18</v>
      </c>
      <c r="D4179">
        <v>2</v>
      </c>
      <c r="E4179">
        <v>1009.89</v>
      </c>
      <c r="F4179">
        <v>201.98</v>
      </c>
      <c r="G4179">
        <v>191.89</v>
      </c>
      <c r="H4179">
        <v>0.4</v>
      </c>
      <c r="I4179">
        <v>-0.8</v>
      </c>
      <c r="J4179">
        <v>2</v>
      </c>
      <c r="K4179">
        <v>1</v>
      </c>
      <c r="L4179">
        <v>2</v>
      </c>
      <c r="M4179">
        <v>1</v>
      </c>
      <c r="N4179" t="s">
        <v>249</v>
      </c>
      <c r="O4179" t="s">
        <v>308</v>
      </c>
      <c r="P4179">
        <v>605.94000000000005</v>
      </c>
      <c r="Q4179" t="s">
        <v>20</v>
      </c>
    </row>
    <row r="4180" spans="1:17" x14ac:dyDescent="0.25">
      <c r="A4180">
        <v>4218</v>
      </c>
      <c r="B4180" t="s">
        <v>17</v>
      </c>
      <c r="C4180" t="s">
        <v>23</v>
      </c>
      <c r="D4180">
        <v>2</v>
      </c>
      <c r="E4180">
        <v>2329.7600000000002</v>
      </c>
      <c r="F4180">
        <v>291.22000000000003</v>
      </c>
      <c r="G4180">
        <v>541.62</v>
      </c>
      <c r="H4180">
        <v>1</v>
      </c>
      <c r="I4180">
        <v>1.5</v>
      </c>
      <c r="J4180">
        <v>8</v>
      </c>
      <c r="K4180">
        <v>1.25</v>
      </c>
      <c r="L4180">
        <v>4</v>
      </c>
      <c r="M4180">
        <v>1</v>
      </c>
      <c r="N4180" t="s">
        <v>838</v>
      </c>
      <c r="O4180" t="s">
        <v>833</v>
      </c>
      <c r="P4180">
        <v>873.66</v>
      </c>
      <c r="Q4180" t="s">
        <v>20</v>
      </c>
    </row>
    <row r="4181" spans="1:17" x14ac:dyDescent="0.25">
      <c r="A4181">
        <v>4219</v>
      </c>
      <c r="B4181" t="s">
        <v>33</v>
      </c>
      <c r="C4181" t="s">
        <v>18</v>
      </c>
      <c r="D4181">
        <v>6</v>
      </c>
      <c r="E4181">
        <v>4705.55</v>
      </c>
      <c r="F4181">
        <v>174.28</v>
      </c>
      <c r="G4181">
        <v>1252.18</v>
      </c>
      <c r="H4181">
        <v>0.48099999999999998</v>
      </c>
      <c r="I4181">
        <v>0.3</v>
      </c>
      <c r="J4181">
        <v>23</v>
      </c>
      <c r="K4181">
        <v>1.52</v>
      </c>
      <c r="L4181">
        <v>16</v>
      </c>
      <c r="M4181">
        <v>1</v>
      </c>
      <c r="N4181" t="s">
        <v>219</v>
      </c>
      <c r="O4181" t="s">
        <v>598</v>
      </c>
      <c r="P4181">
        <v>1568.52</v>
      </c>
      <c r="Q4181" t="s">
        <v>20</v>
      </c>
    </row>
    <row r="4182" spans="1:17" x14ac:dyDescent="0.25">
      <c r="A4182">
        <v>4220</v>
      </c>
      <c r="B4182" t="s">
        <v>17</v>
      </c>
      <c r="C4182" t="s">
        <v>23</v>
      </c>
      <c r="D4182">
        <v>6</v>
      </c>
      <c r="E4182">
        <v>4549.46</v>
      </c>
      <c r="F4182">
        <v>197.8</v>
      </c>
      <c r="G4182">
        <v>520.69000000000005</v>
      </c>
      <c r="H4182">
        <v>0.52200000000000002</v>
      </c>
      <c r="I4182">
        <v>-0.1</v>
      </c>
      <c r="J4182">
        <v>12</v>
      </c>
      <c r="K4182">
        <v>3.08</v>
      </c>
      <c r="L4182">
        <v>5</v>
      </c>
      <c r="M4182">
        <v>0</v>
      </c>
      <c r="N4182" t="s">
        <v>93</v>
      </c>
      <c r="O4182" t="s">
        <v>711</v>
      </c>
      <c r="P4182">
        <v>1780.2</v>
      </c>
      <c r="Q4182" t="s">
        <v>20</v>
      </c>
    </row>
    <row r="4183" spans="1:17" x14ac:dyDescent="0.25">
      <c r="A4183">
        <v>4221</v>
      </c>
      <c r="B4183" t="s">
        <v>17</v>
      </c>
      <c r="C4183" t="s">
        <v>18</v>
      </c>
      <c r="D4183">
        <v>5</v>
      </c>
      <c r="E4183">
        <v>9099.2000000000007</v>
      </c>
      <c r="F4183">
        <v>221.93</v>
      </c>
      <c r="G4183">
        <v>505.79</v>
      </c>
      <c r="H4183">
        <v>0.92700000000000005</v>
      </c>
      <c r="I4183">
        <v>0.9</v>
      </c>
      <c r="J4183">
        <v>38</v>
      </c>
      <c r="K4183">
        <v>2.68</v>
      </c>
      <c r="L4183">
        <v>6</v>
      </c>
      <c r="M4183">
        <v>0</v>
      </c>
      <c r="N4183" t="s">
        <v>663</v>
      </c>
      <c r="O4183" t="s">
        <v>468</v>
      </c>
      <c r="P4183">
        <v>1664.48</v>
      </c>
      <c r="Q4183" t="s">
        <v>20</v>
      </c>
    </row>
    <row r="4184" spans="1:17" x14ac:dyDescent="0.25">
      <c r="A4184">
        <v>4222</v>
      </c>
      <c r="B4184" t="s">
        <v>28</v>
      </c>
      <c r="C4184" t="s">
        <v>18</v>
      </c>
      <c r="D4184">
        <v>2</v>
      </c>
      <c r="E4184">
        <v>2914.61</v>
      </c>
      <c r="F4184">
        <v>224.2</v>
      </c>
      <c r="G4184">
        <v>18.78</v>
      </c>
      <c r="H4184">
        <v>0.69199999999999995</v>
      </c>
      <c r="I4184">
        <v>1.4</v>
      </c>
      <c r="J4184">
        <v>9</v>
      </c>
      <c r="K4184">
        <v>1.33</v>
      </c>
      <c r="L4184">
        <v>6</v>
      </c>
      <c r="M4184">
        <v>1</v>
      </c>
      <c r="N4184" t="s">
        <v>869</v>
      </c>
      <c r="O4184" t="s">
        <v>1025</v>
      </c>
      <c r="P4184">
        <v>672.6</v>
      </c>
      <c r="Q4184" t="s">
        <v>20</v>
      </c>
    </row>
    <row r="4185" spans="1:17" x14ac:dyDescent="0.25">
      <c r="A4185">
        <v>4223</v>
      </c>
      <c r="B4185" t="s">
        <v>28</v>
      </c>
      <c r="C4185" t="s">
        <v>23</v>
      </c>
      <c r="D4185">
        <v>3</v>
      </c>
      <c r="E4185">
        <v>4021.26</v>
      </c>
      <c r="F4185">
        <v>148.94</v>
      </c>
      <c r="G4185">
        <v>1265.46</v>
      </c>
      <c r="H4185">
        <v>0.74099999999999999</v>
      </c>
      <c r="I4185">
        <v>1.7</v>
      </c>
      <c r="J4185">
        <v>26</v>
      </c>
      <c r="K4185">
        <v>1.23</v>
      </c>
      <c r="L4185">
        <v>26</v>
      </c>
      <c r="M4185">
        <v>1</v>
      </c>
      <c r="N4185" t="s">
        <v>993</v>
      </c>
      <c r="O4185" t="s">
        <v>666</v>
      </c>
      <c r="P4185">
        <v>670.23</v>
      </c>
      <c r="Q4185" t="s">
        <v>20</v>
      </c>
    </row>
    <row r="4186" spans="1:17" x14ac:dyDescent="0.25">
      <c r="A4186">
        <v>4224</v>
      </c>
      <c r="B4186" t="s">
        <v>33</v>
      </c>
      <c r="C4186" t="s">
        <v>18</v>
      </c>
      <c r="D4186">
        <v>5</v>
      </c>
      <c r="E4186">
        <v>8797.16</v>
      </c>
      <c r="F4186">
        <v>179.53</v>
      </c>
      <c r="G4186">
        <v>1301.93</v>
      </c>
      <c r="H4186">
        <v>0.81599999999999995</v>
      </c>
      <c r="I4186">
        <v>1.5</v>
      </c>
      <c r="J4186">
        <v>49</v>
      </c>
      <c r="K4186">
        <v>1.9</v>
      </c>
      <c r="L4186">
        <v>29</v>
      </c>
      <c r="M4186">
        <v>1</v>
      </c>
      <c r="N4186" t="s">
        <v>479</v>
      </c>
      <c r="O4186" t="s">
        <v>458</v>
      </c>
      <c r="P4186">
        <v>1346.48</v>
      </c>
      <c r="Q4186" t="s">
        <v>20</v>
      </c>
    </row>
    <row r="4187" spans="1:17" x14ac:dyDescent="0.25">
      <c r="A4187">
        <v>4225</v>
      </c>
      <c r="B4187" t="s">
        <v>33</v>
      </c>
      <c r="C4187" t="s">
        <v>18</v>
      </c>
      <c r="D4187">
        <v>6</v>
      </c>
      <c r="E4187">
        <v>8538.86</v>
      </c>
      <c r="F4187">
        <v>167.43</v>
      </c>
      <c r="G4187">
        <v>1695.34</v>
      </c>
      <c r="H4187">
        <v>0.84299999999999997</v>
      </c>
      <c r="I4187">
        <v>1.3</v>
      </c>
      <c r="J4187">
        <v>43</v>
      </c>
      <c r="K4187">
        <v>1.49</v>
      </c>
      <c r="L4187">
        <v>39</v>
      </c>
      <c r="M4187">
        <v>1</v>
      </c>
      <c r="N4187" t="s">
        <v>510</v>
      </c>
      <c r="O4187" t="s">
        <v>335</v>
      </c>
      <c r="P4187">
        <v>1506.87</v>
      </c>
      <c r="Q4187" t="s">
        <v>20</v>
      </c>
    </row>
    <row r="4188" spans="1:17" x14ac:dyDescent="0.25">
      <c r="A4188">
        <v>4226</v>
      </c>
      <c r="B4188" t="s">
        <v>33</v>
      </c>
      <c r="C4188" t="s">
        <v>18</v>
      </c>
      <c r="D4188">
        <v>5</v>
      </c>
      <c r="E4188">
        <v>9295.16</v>
      </c>
      <c r="F4188">
        <v>202.07</v>
      </c>
      <c r="G4188">
        <v>858.14</v>
      </c>
      <c r="H4188">
        <v>0.52200000000000002</v>
      </c>
      <c r="I4188">
        <v>2.2000000000000002</v>
      </c>
      <c r="J4188">
        <v>40</v>
      </c>
      <c r="K4188">
        <v>1.25</v>
      </c>
      <c r="L4188">
        <v>9</v>
      </c>
      <c r="M4188">
        <v>1</v>
      </c>
      <c r="N4188" t="s">
        <v>254</v>
      </c>
      <c r="O4188" t="s">
        <v>985</v>
      </c>
      <c r="P4188">
        <v>1515.52</v>
      </c>
      <c r="Q4188" t="s">
        <v>20</v>
      </c>
    </row>
    <row r="4189" spans="1:17" x14ac:dyDescent="0.25">
      <c r="A4189">
        <v>4227</v>
      </c>
      <c r="B4189" t="s">
        <v>28</v>
      </c>
      <c r="C4189" t="s">
        <v>23</v>
      </c>
      <c r="D4189">
        <v>6</v>
      </c>
      <c r="E4189">
        <v>9089.23</v>
      </c>
      <c r="F4189">
        <v>211.38</v>
      </c>
      <c r="G4189">
        <v>-437.1</v>
      </c>
      <c r="H4189">
        <v>0.83699999999999997</v>
      </c>
      <c r="I4189">
        <v>1</v>
      </c>
      <c r="J4189">
        <v>40</v>
      </c>
      <c r="K4189">
        <v>1.35</v>
      </c>
      <c r="L4189">
        <v>28</v>
      </c>
      <c r="M4189">
        <v>1</v>
      </c>
      <c r="N4189" t="s">
        <v>589</v>
      </c>
      <c r="O4189" t="s">
        <v>96</v>
      </c>
      <c r="P4189">
        <v>1902.42</v>
      </c>
      <c r="Q4189" t="s">
        <v>20</v>
      </c>
    </row>
    <row r="4190" spans="1:17" x14ac:dyDescent="0.25">
      <c r="A4190">
        <v>4228</v>
      </c>
      <c r="B4190" t="s">
        <v>17</v>
      </c>
      <c r="C4190" t="s">
        <v>18</v>
      </c>
      <c r="D4190">
        <v>3</v>
      </c>
      <c r="E4190">
        <v>5719.4</v>
      </c>
      <c r="F4190">
        <v>248.67</v>
      </c>
      <c r="G4190">
        <v>1049.3499999999999</v>
      </c>
      <c r="H4190">
        <v>0.78300000000000003</v>
      </c>
      <c r="I4190">
        <v>0.8</v>
      </c>
      <c r="J4190">
        <v>18</v>
      </c>
      <c r="K4190">
        <v>1.94</v>
      </c>
      <c r="L4190">
        <v>11</v>
      </c>
      <c r="M4190">
        <v>1</v>
      </c>
      <c r="N4190" t="s">
        <v>507</v>
      </c>
      <c r="O4190" t="s">
        <v>959</v>
      </c>
      <c r="P4190">
        <v>1119.01</v>
      </c>
      <c r="Q4190" t="s">
        <v>20</v>
      </c>
    </row>
    <row r="4191" spans="1:17" x14ac:dyDescent="0.25">
      <c r="A4191">
        <v>4229</v>
      </c>
      <c r="B4191" t="s">
        <v>17</v>
      </c>
      <c r="C4191" t="s">
        <v>18</v>
      </c>
      <c r="D4191">
        <v>6</v>
      </c>
      <c r="E4191">
        <v>10028.26</v>
      </c>
      <c r="F4191">
        <v>156.69</v>
      </c>
      <c r="G4191">
        <v>1105.93</v>
      </c>
      <c r="H4191">
        <v>0.89100000000000001</v>
      </c>
      <c r="I4191">
        <v>1.9</v>
      </c>
      <c r="J4191">
        <v>57</v>
      </c>
      <c r="K4191">
        <v>3</v>
      </c>
      <c r="L4191">
        <v>0</v>
      </c>
      <c r="M4191">
        <v>0</v>
      </c>
      <c r="N4191" t="s">
        <v>323</v>
      </c>
      <c r="O4191" t="s">
        <v>529</v>
      </c>
      <c r="P4191">
        <v>1410.21</v>
      </c>
      <c r="Q4191" t="s">
        <v>20</v>
      </c>
    </row>
    <row r="4192" spans="1:17" x14ac:dyDescent="0.25">
      <c r="A4192">
        <v>4230</v>
      </c>
      <c r="B4192" t="s">
        <v>17</v>
      </c>
      <c r="C4192" t="s">
        <v>23</v>
      </c>
      <c r="D4192">
        <v>4</v>
      </c>
      <c r="E4192">
        <v>8298.84</v>
      </c>
      <c r="F4192">
        <v>207.47</v>
      </c>
      <c r="G4192">
        <v>1629.15</v>
      </c>
      <c r="H4192">
        <v>0.22500000000000001</v>
      </c>
      <c r="I4192">
        <v>0</v>
      </c>
      <c r="J4192">
        <v>40</v>
      </c>
      <c r="K4192">
        <v>1.5</v>
      </c>
      <c r="L4192">
        <v>32</v>
      </c>
      <c r="M4192">
        <v>1</v>
      </c>
      <c r="N4192" t="s">
        <v>317</v>
      </c>
      <c r="O4192" t="s">
        <v>194</v>
      </c>
      <c r="P4192">
        <v>1244.82</v>
      </c>
      <c r="Q4192" t="s">
        <v>20</v>
      </c>
    </row>
    <row r="4193" spans="1:17" x14ac:dyDescent="0.25">
      <c r="A4193">
        <v>4231</v>
      </c>
      <c r="B4193" t="s">
        <v>28</v>
      </c>
      <c r="C4193" t="s">
        <v>18</v>
      </c>
      <c r="D4193">
        <v>5</v>
      </c>
      <c r="E4193">
        <v>4299.59</v>
      </c>
      <c r="F4193">
        <v>214.98</v>
      </c>
      <c r="G4193">
        <v>232.25</v>
      </c>
      <c r="H4193">
        <v>0.55000000000000004</v>
      </c>
      <c r="I4193">
        <v>1.8</v>
      </c>
      <c r="J4193">
        <v>14</v>
      </c>
      <c r="K4193">
        <v>2.86</v>
      </c>
      <c r="L4193">
        <v>0</v>
      </c>
      <c r="M4193">
        <v>0</v>
      </c>
      <c r="N4193" t="s">
        <v>707</v>
      </c>
      <c r="O4193" t="s">
        <v>485</v>
      </c>
      <c r="P4193">
        <v>1612.35</v>
      </c>
      <c r="Q4193" t="s">
        <v>20</v>
      </c>
    </row>
    <row r="4194" spans="1:17" x14ac:dyDescent="0.25">
      <c r="A4194">
        <v>4232</v>
      </c>
      <c r="B4194" t="s">
        <v>28</v>
      </c>
      <c r="C4194" t="s">
        <v>23</v>
      </c>
      <c r="D4194">
        <v>6</v>
      </c>
      <c r="E4194">
        <v>7789.06</v>
      </c>
      <c r="F4194">
        <v>199.72</v>
      </c>
      <c r="G4194">
        <v>1298.01</v>
      </c>
      <c r="H4194">
        <v>0.79500000000000004</v>
      </c>
      <c r="I4194">
        <v>0.6</v>
      </c>
      <c r="J4194">
        <v>31</v>
      </c>
      <c r="K4194">
        <v>1.19</v>
      </c>
      <c r="L4194">
        <v>10</v>
      </c>
      <c r="M4194">
        <v>1</v>
      </c>
      <c r="N4194" t="s">
        <v>885</v>
      </c>
      <c r="O4194" t="s">
        <v>931</v>
      </c>
      <c r="P4194">
        <v>1797.48</v>
      </c>
      <c r="Q4194" t="s">
        <v>20</v>
      </c>
    </row>
    <row r="4195" spans="1:17" x14ac:dyDescent="0.25">
      <c r="A4195">
        <v>4233</v>
      </c>
      <c r="B4195" t="s">
        <v>17</v>
      </c>
      <c r="C4195" t="s">
        <v>18</v>
      </c>
      <c r="D4195">
        <v>5</v>
      </c>
      <c r="E4195">
        <v>11280.64</v>
      </c>
      <c r="F4195">
        <v>163.49</v>
      </c>
      <c r="G4195">
        <v>2828.72</v>
      </c>
      <c r="H4195">
        <v>0.65200000000000002</v>
      </c>
      <c r="I4195">
        <v>0.3</v>
      </c>
      <c r="J4195">
        <v>65</v>
      </c>
      <c r="K4195">
        <v>1.31</v>
      </c>
      <c r="L4195">
        <v>50</v>
      </c>
      <c r="M4195">
        <v>1</v>
      </c>
      <c r="N4195" t="s">
        <v>457</v>
      </c>
      <c r="O4195" t="s">
        <v>582</v>
      </c>
      <c r="P4195">
        <v>1226.18</v>
      </c>
      <c r="Q4195" t="s">
        <v>20</v>
      </c>
    </row>
    <row r="4196" spans="1:17" x14ac:dyDescent="0.25">
      <c r="A4196">
        <v>4234</v>
      </c>
      <c r="B4196" t="s">
        <v>17</v>
      </c>
      <c r="C4196" t="s">
        <v>18</v>
      </c>
      <c r="D4196">
        <v>6</v>
      </c>
      <c r="E4196">
        <v>7583.87</v>
      </c>
      <c r="F4196">
        <v>184.97</v>
      </c>
      <c r="G4196">
        <v>-1471.54</v>
      </c>
      <c r="H4196">
        <v>0.92700000000000005</v>
      </c>
      <c r="I4196">
        <v>0.9</v>
      </c>
      <c r="J4196">
        <v>38</v>
      </c>
      <c r="K4196">
        <v>2.0299999999999998</v>
      </c>
      <c r="L4196">
        <v>21</v>
      </c>
      <c r="M4196">
        <v>1</v>
      </c>
      <c r="N4196" t="s">
        <v>388</v>
      </c>
      <c r="O4196" t="s">
        <v>418</v>
      </c>
      <c r="P4196">
        <v>1664.73</v>
      </c>
      <c r="Q4196" t="s">
        <v>20</v>
      </c>
    </row>
    <row r="4197" spans="1:17" x14ac:dyDescent="0.25">
      <c r="A4197">
        <v>4235</v>
      </c>
      <c r="B4197" t="s">
        <v>17</v>
      </c>
      <c r="C4197" t="s">
        <v>18</v>
      </c>
      <c r="D4197">
        <v>5</v>
      </c>
      <c r="E4197">
        <v>10418.35</v>
      </c>
      <c r="F4197">
        <v>217.05</v>
      </c>
      <c r="G4197">
        <v>-5266.43</v>
      </c>
      <c r="H4197">
        <v>0.83299999999999996</v>
      </c>
      <c r="I4197">
        <v>1.1000000000000001</v>
      </c>
      <c r="J4197">
        <v>40</v>
      </c>
      <c r="K4197">
        <v>1.83</v>
      </c>
      <c r="L4197">
        <v>26</v>
      </c>
      <c r="M4197">
        <v>1</v>
      </c>
      <c r="N4197" t="s">
        <v>507</v>
      </c>
      <c r="O4197" t="s">
        <v>60</v>
      </c>
      <c r="P4197">
        <v>1627.88</v>
      </c>
      <c r="Q4197" t="s">
        <v>20</v>
      </c>
    </row>
    <row r="4198" spans="1:17" x14ac:dyDescent="0.25">
      <c r="A4198">
        <v>4236</v>
      </c>
      <c r="B4198" t="s">
        <v>17</v>
      </c>
      <c r="C4198" t="s">
        <v>23</v>
      </c>
      <c r="D4198">
        <v>4</v>
      </c>
      <c r="E4198">
        <v>3579.57</v>
      </c>
      <c r="F4198">
        <v>255.68</v>
      </c>
      <c r="G4198">
        <v>-847.37</v>
      </c>
      <c r="H4198">
        <v>0.64300000000000002</v>
      </c>
      <c r="I4198">
        <v>0.4</v>
      </c>
      <c r="J4198">
        <v>9</v>
      </c>
      <c r="K4198">
        <v>2</v>
      </c>
      <c r="L4198">
        <v>0</v>
      </c>
      <c r="M4198">
        <v>1</v>
      </c>
      <c r="N4198" t="s">
        <v>478</v>
      </c>
      <c r="O4198" t="s">
        <v>538</v>
      </c>
      <c r="P4198">
        <v>1534.08</v>
      </c>
      <c r="Q4198" t="s">
        <v>20</v>
      </c>
    </row>
    <row r="4199" spans="1:17" x14ac:dyDescent="0.25">
      <c r="A4199">
        <v>4237</v>
      </c>
      <c r="B4199" t="s">
        <v>17</v>
      </c>
      <c r="C4199" t="s">
        <v>18</v>
      </c>
      <c r="D4199">
        <v>5</v>
      </c>
      <c r="E4199">
        <v>3679.45</v>
      </c>
      <c r="F4199">
        <v>136.28</v>
      </c>
      <c r="G4199">
        <v>577.63</v>
      </c>
      <c r="H4199">
        <v>0.74099999999999999</v>
      </c>
      <c r="I4199">
        <v>2.1</v>
      </c>
      <c r="J4199">
        <v>20</v>
      </c>
      <c r="K4199">
        <v>1.2</v>
      </c>
      <c r="L4199">
        <v>20</v>
      </c>
      <c r="M4199">
        <v>1</v>
      </c>
      <c r="N4199" t="s">
        <v>482</v>
      </c>
      <c r="O4199" t="s">
        <v>226</v>
      </c>
      <c r="P4199">
        <v>1022.1</v>
      </c>
      <c r="Q4199" t="s">
        <v>20</v>
      </c>
    </row>
    <row r="4200" spans="1:17" x14ac:dyDescent="0.25">
      <c r="A4200">
        <v>4238</v>
      </c>
      <c r="B4200" t="s">
        <v>28</v>
      </c>
      <c r="C4200" t="s">
        <v>23</v>
      </c>
      <c r="D4200">
        <v>8</v>
      </c>
      <c r="E4200">
        <v>13466.85</v>
      </c>
      <c r="F4200">
        <v>236.26</v>
      </c>
      <c r="G4200">
        <v>-3392.31</v>
      </c>
      <c r="H4200">
        <v>0.86</v>
      </c>
      <c r="I4200">
        <v>0.9</v>
      </c>
      <c r="J4200">
        <v>46</v>
      </c>
      <c r="K4200">
        <v>1.74</v>
      </c>
      <c r="L4200">
        <v>36</v>
      </c>
      <c r="M4200">
        <v>1</v>
      </c>
      <c r="N4200" t="s">
        <v>292</v>
      </c>
      <c r="O4200" t="s">
        <v>585</v>
      </c>
      <c r="P4200">
        <v>2835.12</v>
      </c>
      <c r="Q4200" t="s">
        <v>36</v>
      </c>
    </row>
    <row r="4201" spans="1:17" x14ac:dyDescent="0.25">
      <c r="A4201">
        <v>4239</v>
      </c>
      <c r="B4201" t="s">
        <v>17</v>
      </c>
      <c r="C4201" t="s">
        <v>18</v>
      </c>
      <c r="D4201">
        <v>3</v>
      </c>
      <c r="E4201">
        <v>1799.54</v>
      </c>
      <c r="F4201">
        <v>224.94</v>
      </c>
      <c r="G4201">
        <v>492.01</v>
      </c>
      <c r="H4201">
        <v>0</v>
      </c>
      <c r="I4201">
        <v>0</v>
      </c>
      <c r="J4201">
        <v>7</v>
      </c>
      <c r="K4201">
        <v>2.71</v>
      </c>
      <c r="L4201">
        <v>5</v>
      </c>
      <c r="M4201">
        <v>1</v>
      </c>
      <c r="N4201" t="s">
        <v>105</v>
      </c>
      <c r="O4201" t="s">
        <v>64</v>
      </c>
      <c r="P4201">
        <v>1012.23</v>
      </c>
      <c r="Q4201" t="s">
        <v>20</v>
      </c>
    </row>
    <row r="4202" spans="1:17" x14ac:dyDescent="0.25">
      <c r="A4202">
        <v>4240</v>
      </c>
      <c r="B4202" t="s">
        <v>17</v>
      </c>
      <c r="C4202" t="s">
        <v>23</v>
      </c>
      <c r="D4202">
        <v>4</v>
      </c>
      <c r="E4202">
        <v>4519.2700000000004</v>
      </c>
      <c r="F4202">
        <v>155.84</v>
      </c>
      <c r="G4202">
        <v>1076.57</v>
      </c>
      <c r="H4202">
        <v>1</v>
      </c>
      <c r="I4202">
        <v>1.1000000000000001</v>
      </c>
      <c r="J4202">
        <v>29</v>
      </c>
      <c r="K4202">
        <v>1.55</v>
      </c>
      <c r="L4202">
        <v>19</v>
      </c>
      <c r="M4202">
        <v>1</v>
      </c>
      <c r="N4202" t="s">
        <v>630</v>
      </c>
      <c r="O4202" t="s">
        <v>470</v>
      </c>
      <c r="P4202">
        <v>935.04</v>
      </c>
      <c r="Q4202" t="s">
        <v>20</v>
      </c>
    </row>
    <row r="4203" spans="1:17" x14ac:dyDescent="0.25">
      <c r="A4203">
        <v>4241</v>
      </c>
      <c r="B4203" t="s">
        <v>33</v>
      </c>
      <c r="C4203" t="s">
        <v>18</v>
      </c>
      <c r="D4203">
        <v>4</v>
      </c>
      <c r="E4203">
        <v>4599.63</v>
      </c>
      <c r="F4203">
        <v>199.98</v>
      </c>
      <c r="G4203">
        <v>121.24</v>
      </c>
      <c r="H4203">
        <v>1</v>
      </c>
      <c r="I4203">
        <v>1</v>
      </c>
      <c r="J4203">
        <v>21</v>
      </c>
      <c r="K4203">
        <v>1.71</v>
      </c>
      <c r="L4203">
        <v>3</v>
      </c>
      <c r="M4203">
        <v>1</v>
      </c>
      <c r="N4203" t="s">
        <v>712</v>
      </c>
      <c r="O4203" t="s">
        <v>721</v>
      </c>
      <c r="P4203">
        <v>1199.8800000000001</v>
      </c>
      <c r="Q4203" t="s">
        <v>20</v>
      </c>
    </row>
    <row r="4204" spans="1:17" x14ac:dyDescent="0.25">
      <c r="A4204">
        <v>4242</v>
      </c>
      <c r="B4204" t="s">
        <v>17</v>
      </c>
      <c r="C4204" t="s">
        <v>18</v>
      </c>
      <c r="D4204">
        <v>6</v>
      </c>
      <c r="E4204">
        <v>11528.62</v>
      </c>
      <c r="F4204">
        <v>226.05</v>
      </c>
      <c r="G4204">
        <v>1727.51</v>
      </c>
      <c r="H4204">
        <v>0.88200000000000001</v>
      </c>
      <c r="I4204">
        <v>1.2</v>
      </c>
      <c r="J4204">
        <v>45</v>
      </c>
      <c r="K4204">
        <v>3.44</v>
      </c>
      <c r="L4204">
        <v>0</v>
      </c>
      <c r="M4204">
        <v>0</v>
      </c>
      <c r="N4204" t="s">
        <v>371</v>
      </c>
      <c r="O4204" t="s">
        <v>312</v>
      </c>
      <c r="P4204">
        <v>2034.45</v>
      </c>
      <c r="Q4204" t="s">
        <v>36</v>
      </c>
    </row>
    <row r="4205" spans="1:17" x14ac:dyDescent="0.25">
      <c r="A4205">
        <v>4243</v>
      </c>
      <c r="B4205" t="s">
        <v>17</v>
      </c>
      <c r="C4205" t="s">
        <v>23</v>
      </c>
      <c r="D4205">
        <v>2</v>
      </c>
      <c r="E4205">
        <v>2159.86</v>
      </c>
      <c r="F4205">
        <v>166.14</v>
      </c>
      <c r="G4205">
        <v>423.97</v>
      </c>
      <c r="H4205">
        <v>0.69199999999999995</v>
      </c>
      <c r="I4205">
        <v>0.7</v>
      </c>
      <c r="J4205">
        <v>9</v>
      </c>
      <c r="K4205">
        <v>3.33</v>
      </c>
      <c r="L4205">
        <v>0</v>
      </c>
      <c r="M4205">
        <v>0</v>
      </c>
      <c r="N4205" t="s">
        <v>973</v>
      </c>
      <c r="O4205" t="s">
        <v>749</v>
      </c>
      <c r="P4205">
        <v>498.42</v>
      </c>
      <c r="Q4205" t="s">
        <v>52</v>
      </c>
    </row>
    <row r="4206" spans="1:17" x14ac:dyDescent="0.25">
      <c r="A4206">
        <v>4244</v>
      </c>
      <c r="B4206" t="s">
        <v>17</v>
      </c>
      <c r="C4206" t="s">
        <v>18</v>
      </c>
      <c r="D4206">
        <v>2</v>
      </c>
      <c r="E4206">
        <v>2329.81</v>
      </c>
      <c r="F4206">
        <v>166.42</v>
      </c>
      <c r="G4206">
        <v>377.37</v>
      </c>
      <c r="H4206">
        <v>0.85699999999999998</v>
      </c>
      <c r="I4206">
        <v>0.9</v>
      </c>
      <c r="J4206">
        <v>12</v>
      </c>
      <c r="K4206">
        <v>2.33</v>
      </c>
      <c r="L4206">
        <v>8</v>
      </c>
      <c r="M4206">
        <v>1</v>
      </c>
      <c r="N4206" t="s">
        <v>267</v>
      </c>
      <c r="O4206" t="s">
        <v>978</v>
      </c>
      <c r="P4206">
        <v>499.26</v>
      </c>
      <c r="Q4206" t="s">
        <v>52</v>
      </c>
    </row>
    <row r="4207" spans="1:17" x14ac:dyDescent="0.25">
      <c r="A4207">
        <v>4245</v>
      </c>
      <c r="B4207" t="s">
        <v>17</v>
      </c>
      <c r="C4207" t="s">
        <v>18</v>
      </c>
      <c r="D4207">
        <v>2</v>
      </c>
      <c r="E4207">
        <v>3179.69</v>
      </c>
      <c r="F4207">
        <v>244.59</v>
      </c>
      <c r="G4207">
        <v>968.76</v>
      </c>
      <c r="H4207">
        <v>0</v>
      </c>
      <c r="I4207">
        <v>1.4</v>
      </c>
      <c r="J4207">
        <v>13</v>
      </c>
      <c r="K4207">
        <v>1.54</v>
      </c>
      <c r="L4207">
        <v>7</v>
      </c>
      <c r="M4207">
        <v>1</v>
      </c>
      <c r="N4207" t="s">
        <v>1022</v>
      </c>
      <c r="O4207" t="s">
        <v>335</v>
      </c>
      <c r="P4207">
        <v>733.77</v>
      </c>
      <c r="Q4207" t="s">
        <v>20</v>
      </c>
    </row>
    <row r="4208" spans="1:17" x14ac:dyDescent="0.25">
      <c r="A4208">
        <v>4246</v>
      </c>
      <c r="B4208" t="s">
        <v>17</v>
      </c>
      <c r="C4208" t="s">
        <v>23</v>
      </c>
      <c r="D4208">
        <v>8</v>
      </c>
      <c r="E4208">
        <v>8973.59</v>
      </c>
      <c r="F4208">
        <v>213.66</v>
      </c>
      <c r="G4208">
        <v>143.22</v>
      </c>
      <c r="H4208">
        <v>0.71399999999999997</v>
      </c>
      <c r="I4208">
        <v>0.9</v>
      </c>
      <c r="J4208">
        <v>31</v>
      </c>
      <c r="K4208">
        <v>2.52</v>
      </c>
      <c r="L4208">
        <v>0</v>
      </c>
      <c r="M4208">
        <v>0</v>
      </c>
      <c r="N4208" t="s">
        <v>524</v>
      </c>
      <c r="O4208" t="s">
        <v>350</v>
      </c>
      <c r="P4208">
        <v>2563.92</v>
      </c>
      <c r="Q4208" t="s">
        <v>36</v>
      </c>
    </row>
    <row r="4209" spans="1:17" x14ac:dyDescent="0.25">
      <c r="A4209">
        <v>4247</v>
      </c>
      <c r="B4209" t="s">
        <v>17</v>
      </c>
      <c r="C4209" t="s">
        <v>18</v>
      </c>
      <c r="D4209">
        <v>2</v>
      </c>
      <c r="E4209">
        <v>1679.82</v>
      </c>
      <c r="F4209">
        <v>186.65</v>
      </c>
      <c r="G4209">
        <v>386.51</v>
      </c>
      <c r="H4209">
        <v>0.66700000000000004</v>
      </c>
      <c r="I4209">
        <v>0.3</v>
      </c>
      <c r="J4209">
        <v>9</v>
      </c>
      <c r="K4209">
        <v>1.67</v>
      </c>
      <c r="L4209">
        <v>9</v>
      </c>
      <c r="M4209">
        <v>1</v>
      </c>
      <c r="N4209" t="s">
        <v>712</v>
      </c>
      <c r="O4209" t="s">
        <v>404</v>
      </c>
      <c r="P4209">
        <v>559.95000000000005</v>
      </c>
      <c r="Q4209" t="s">
        <v>20</v>
      </c>
    </row>
    <row r="4210" spans="1:17" x14ac:dyDescent="0.25">
      <c r="A4210">
        <v>4248</v>
      </c>
      <c r="B4210" t="s">
        <v>17</v>
      </c>
      <c r="C4210" t="s">
        <v>18</v>
      </c>
      <c r="D4210">
        <v>5</v>
      </c>
      <c r="E4210">
        <v>11189.25</v>
      </c>
      <c r="F4210">
        <v>228.35</v>
      </c>
      <c r="G4210">
        <v>-772.31</v>
      </c>
      <c r="H4210">
        <v>0.32700000000000001</v>
      </c>
      <c r="I4210">
        <v>0.9</v>
      </c>
      <c r="J4210">
        <v>47</v>
      </c>
      <c r="K4210">
        <v>1.53</v>
      </c>
      <c r="L4210">
        <v>27</v>
      </c>
      <c r="M4210">
        <v>1</v>
      </c>
      <c r="N4210" t="s">
        <v>978</v>
      </c>
      <c r="O4210" t="s">
        <v>613</v>
      </c>
      <c r="P4210">
        <v>1712.62</v>
      </c>
      <c r="Q4210" t="s">
        <v>20</v>
      </c>
    </row>
    <row r="4211" spans="1:17" x14ac:dyDescent="0.25">
      <c r="A4211">
        <v>4249</v>
      </c>
      <c r="B4211" t="s">
        <v>17</v>
      </c>
      <c r="C4211" t="s">
        <v>23</v>
      </c>
      <c r="D4211">
        <v>13</v>
      </c>
      <c r="E4211">
        <v>28086.86</v>
      </c>
      <c r="F4211">
        <v>250.78</v>
      </c>
      <c r="G4211">
        <v>1276.4000000000001</v>
      </c>
      <c r="H4211">
        <v>0.70499999999999996</v>
      </c>
      <c r="I4211">
        <v>0.7</v>
      </c>
      <c r="J4211">
        <v>108</v>
      </c>
      <c r="K4211">
        <v>3.22</v>
      </c>
      <c r="L4211">
        <v>7</v>
      </c>
      <c r="M4211">
        <v>0</v>
      </c>
      <c r="N4211" t="s">
        <v>270</v>
      </c>
      <c r="O4211" t="s">
        <v>489</v>
      </c>
      <c r="P4211">
        <v>4890.21</v>
      </c>
      <c r="Q4211" t="s">
        <v>36</v>
      </c>
    </row>
    <row r="4212" spans="1:17" x14ac:dyDescent="0.25">
      <c r="A4212">
        <v>4250</v>
      </c>
      <c r="B4212" t="s">
        <v>33</v>
      </c>
      <c r="C4212" t="s">
        <v>18</v>
      </c>
      <c r="D4212">
        <v>2</v>
      </c>
      <c r="E4212">
        <v>2879.56</v>
      </c>
      <c r="F4212">
        <v>119.98</v>
      </c>
      <c r="G4212">
        <v>-626.14</v>
      </c>
      <c r="H4212">
        <v>1</v>
      </c>
      <c r="I4212">
        <v>1.8</v>
      </c>
      <c r="J4212">
        <v>24</v>
      </c>
      <c r="K4212">
        <v>1.63</v>
      </c>
      <c r="L4212">
        <v>17</v>
      </c>
      <c r="M4212">
        <v>1</v>
      </c>
      <c r="N4212" t="s">
        <v>172</v>
      </c>
      <c r="O4212" t="s">
        <v>513</v>
      </c>
      <c r="P4212">
        <v>359.94</v>
      </c>
      <c r="Q4212" t="s">
        <v>52</v>
      </c>
    </row>
    <row r="4213" spans="1:17" x14ac:dyDescent="0.25">
      <c r="A4213">
        <v>4251</v>
      </c>
      <c r="B4213" t="s">
        <v>33</v>
      </c>
      <c r="C4213" t="s">
        <v>23</v>
      </c>
      <c r="D4213">
        <v>4</v>
      </c>
      <c r="E4213">
        <v>4459.67</v>
      </c>
      <c r="F4213">
        <v>193.9</v>
      </c>
      <c r="G4213">
        <v>456.31</v>
      </c>
      <c r="H4213">
        <v>0.52200000000000002</v>
      </c>
      <c r="I4213">
        <v>0.3</v>
      </c>
      <c r="J4213">
        <v>20</v>
      </c>
      <c r="K4213">
        <v>3.05</v>
      </c>
      <c r="L4213">
        <v>0</v>
      </c>
      <c r="M4213">
        <v>0</v>
      </c>
      <c r="N4213" t="s">
        <v>627</v>
      </c>
      <c r="O4213" t="s">
        <v>88</v>
      </c>
      <c r="P4213">
        <v>1163.4000000000001</v>
      </c>
      <c r="Q4213" t="s">
        <v>20</v>
      </c>
    </row>
    <row r="4214" spans="1:17" x14ac:dyDescent="0.25">
      <c r="A4214">
        <v>4252</v>
      </c>
      <c r="B4214" t="s">
        <v>17</v>
      </c>
      <c r="C4214" t="s">
        <v>18</v>
      </c>
      <c r="D4214">
        <v>1</v>
      </c>
      <c r="E4214">
        <v>1059.9000000000001</v>
      </c>
      <c r="F4214">
        <v>211.98</v>
      </c>
      <c r="G4214">
        <v>189.78</v>
      </c>
      <c r="H4214">
        <v>0</v>
      </c>
      <c r="I4214">
        <v>0</v>
      </c>
      <c r="J4214">
        <v>5</v>
      </c>
      <c r="K4214">
        <v>3</v>
      </c>
      <c r="L4214">
        <v>0</v>
      </c>
      <c r="M4214">
        <v>1</v>
      </c>
      <c r="N4214" t="s">
        <v>1011</v>
      </c>
      <c r="O4214" t="s">
        <v>1011</v>
      </c>
      <c r="P4214">
        <v>317.97000000000003</v>
      </c>
      <c r="Q4214" t="s">
        <v>52</v>
      </c>
    </row>
    <row r="4215" spans="1:17" x14ac:dyDescent="0.25">
      <c r="A4215">
        <v>4253</v>
      </c>
      <c r="B4215" t="s">
        <v>17</v>
      </c>
      <c r="C4215" t="s">
        <v>23</v>
      </c>
      <c r="D4215">
        <v>6</v>
      </c>
      <c r="E4215">
        <v>7499.18</v>
      </c>
      <c r="F4215">
        <v>234.35</v>
      </c>
      <c r="G4215">
        <v>-577.78</v>
      </c>
      <c r="H4215">
        <v>0.68799999999999994</v>
      </c>
      <c r="I4215">
        <v>0.6</v>
      </c>
      <c r="J4215">
        <v>25</v>
      </c>
      <c r="K4215">
        <v>2.8</v>
      </c>
      <c r="L4215">
        <v>4</v>
      </c>
      <c r="M4215">
        <v>0</v>
      </c>
      <c r="N4215" t="s">
        <v>591</v>
      </c>
      <c r="O4215" t="s">
        <v>100</v>
      </c>
      <c r="P4215">
        <v>2109.15</v>
      </c>
      <c r="Q4215" t="s">
        <v>36</v>
      </c>
    </row>
    <row r="4216" spans="1:17" x14ac:dyDescent="0.25">
      <c r="A4216">
        <v>4254</v>
      </c>
      <c r="B4216" t="s">
        <v>17</v>
      </c>
      <c r="C4216" t="s">
        <v>18</v>
      </c>
      <c r="D4216">
        <v>6</v>
      </c>
      <c r="E4216">
        <v>7708.73</v>
      </c>
      <c r="F4216">
        <v>197.66</v>
      </c>
      <c r="G4216">
        <v>-415.63</v>
      </c>
      <c r="H4216">
        <v>0.41</v>
      </c>
      <c r="I4216">
        <v>1.1000000000000001</v>
      </c>
      <c r="J4216">
        <v>31</v>
      </c>
      <c r="K4216">
        <v>1.45</v>
      </c>
      <c r="L4216">
        <v>17</v>
      </c>
      <c r="M4216">
        <v>1</v>
      </c>
      <c r="N4216" t="s">
        <v>336</v>
      </c>
      <c r="O4216" t="s">
        <v>303</v>
      </c>
      <c r="P4216">
        <v>1778.94</v>
      </c>
      <c r="Q4216" t="s">
        <v>20</v>
      </c>
    </row>
    <row r="4217" spans="1:17" x14ac:dyDescent="0.25">
      <c r="A4217">
        <v>4255</v>
      </c>
      <c r="B4217" t="s">
        <v>17</v>
      </c>
      <c r="C4217" t="s">
        <v>23</v>
      </c>
      <c r="D4217">
        <v>6</v>
      </c>
      <c r="E4217">
        <v>11039.05</v>
      </c>
      <c r="F4217">
        <v>193.67</v>
      </c>
      <c r="G4217">
        <v>2461.9899999999998</v>
      </c>
      <c r="H4217">
        <v>0.93</v>
      </c>
      <c r="I4217">
        <v>1.2</v>
      </c>
      <c r="J4217">
        <v>53</v>
      </c>
      <c r="K4217">
        <v>3</v>
      </c>
      <c r="L4217">
        <v>10</v>
      </c>
      <c r="M4217">
        <v>0</v>
      </c>
      <c r="N4217" t="s">
        <v>674</v>
      </c>
      <c r="O4217" t="s">
        <v>486</v>
      </c>
      <c r="P4217">
        <v>1743.03</v>
      </c>
      <c r="Q4217" t="s">
        <v>20</v>
      </c>
    </row>
    <row r="4218" spans="1:17" x14ac:dyDescent="0.25">
      <c r="A4218">
        <v>4256</v>
      </c>
      <c r="B4218" t="s">
        <v>17</v>
      </c>
      <c r="C4218" t="s">
        <v>18</v>
      </c>
      <c r="D4218">
        <v>4</v>
      </c>
      <c r="E4218">
        <v>2137.69</v>
      </c>
      <c r="F4218">
        <v>152.69</v>
      </c>
      <c r="G4218">
        <v>616.25</v>
      </c>
      <c r="H4218">
        <v>0.35699999999999998</v>
      </c>
      <c r="I4218">
        <v>-0.2</v>
      </c>
      <c r="J4218">
        <v>10</v>
      </c>
      <c r="K4218">
        <v>1.3</v>
      </c>
      <c r="L4218">
        <v>9</v>
      </c>
      <c r="M4218">
        <v>1</v>
      </c>
      <c r="N4218" t="s">
        <v>754</v>
      </c>
      <c r="O4218" t="s">
        <v>355</v>
      </c>
      <c r="P4218">
        <v>916.14</v>
      </c>
      <c r="Q4218" t="s">
        <v>20</v>
      </c>
    </row>
    <row r="4219" spans="1:17" x14ac:dyDescent="0.25">
      <c r="A4219">
        <v>4257</v>
      </c>
      <c r="B4219" t="s">
        <v>28</v>
      </c>
      <c r="C4219" t="s">
        <v>23</v>
      </c>
      <c r="D4219">
        <v>5</v>
      </c>
      <c r="E4219">
        <v>13893.64</v>
      </c>
      <c r="F4219">
        <v>231.56</v>
      </c>
      <c r="G4219">
        <v>1395.27</v>
      </c>
      <c r="H4219">
        <v>0.75</v>
      </c>
      <c r="I4219">
        <v>1.3</v>
      </c>
      <c r="J4219">
        <v>55</v>
      </c>
      <c r="K4219">
        <v>1.27</v>
      </c>
      <c r="L4219">
        <v>40</v>
      </c>
      <c r="M4219">
        <v>1</v>
      </c>
      <c r="N4219" t="s">
        <v>53</v>
      </c>
      <c r="O4219" t="s">
        <v>536</v>
      </c>
      <c r="P4219">
        <v>1736.7</v>
      </c>
      <c r="Q4219" t="s">
        <v>20</v>
      </c>
    </row>
    <row r="4220" spans="1:17" x14ac:dyDescent="0.25">
      <c r="A4220">
        <v>4258</v>
      </c>
      <c r="B4220" t="s">
        <v>33</v>
      </c>
      <c r="C4220" t="s">
        <v>18</v>
      </c>
      <c r="D4220">
        <v>5</v>
      </c>
      <c r="E4220">
        <v>7617.43</v>
      </c>
      <c r="F4220">
        <v>262.67</v>
      </c>
      <c r="G4220">
        <v>1957.97</v>
      </c>
      <c r="H4220">
        <v>0.55200000000000005</v>
      </c>
      <c r="I4220">
        <v>0.1</v>
      </c>
      <c r="J4220">
        <v>20</v>
      </c>
      <c r="K4220">
        <v>3.6</v>
      </c>
      <c r="L4220">
        <v>0</v>
      </c>
      <c r="M4220">
        <v>0</v>
      </c>
      <c r="N4220" t="s">
        <v>21</v>
      </c>
      <c r="O4220" t="s">
        <v>54</v>
      </c>
      <c r="P4220">
        <v>1970.02</v>
      </c>
      <c r="Q4220" t="s">
        <v>20</v>
      </c>
    </row>
    <row r="4221" spans="1:17" x14ac:dyDescent="0.25">
      <c r="A4221">
        <v>4259</v>
      </c>
      <c r="B4221" t="s">
        <v>28</v>
      </c>
      <c r="C4221" t="s">
        <v>23</v>
      </c>
      <c r="D4221">
        <v>6</v>
      </c>
      <c r="E4221">
        <v>3464.69</v>
      </c>
      <c r="F4221">
        <v>192.48</v>
      </c>
      <c r="G4221">
        <v>855.46</v>
      </c>
      <c r="H4221">
        <v>0.55600000000000005</v>
      </c>
      <c r="I4221">
        <v>1.1000000000000001</v>
      </c>
      <c r="J4221">
        <v>10</v>
      </c>
      <c r="K4221">
        <v>3</v>
      </c>
      <c r="L4221">
        <v>0</v>
      </c>
      <c r="M4221">
        <v>0</v>
      </c>
      <c r="N4221" t="s">
        <v>91</v>
      </c>
      <c r="O4221" t="s">
        <v>124</v>
      </c>
      <c r="P4221">
        <v>1732.32</v>
      </c>
      <c r="Q4221" t="s">
        <v>20</v>
      </c>
    </row>
    <row r="4222" spans="1:17" x14ac:dyDescent="0.25">
      <c r="A4222">
        <v>4260</v>
      </c>
      <c r="B4222" t="s">
        <v>17</v>
      </c>
      <c r="C4222" t="s">
        <v>18</v>
      </c>
      <c r="D4222">
        <v>4</v>
      </c>
      <c r="E4222">
        <v>3879.19</v>
      </c>
      <c r="F4222">
        <v>176.33</v>
      </c>
      <c r="G4222">
        <v>606.33000000000004</v>
      </c>
      <c r="H4222">
        <v>0.81799999999999995</v>
      </c>
      <c r="I4222">
        <v>1.4</v>
      </c>
      <c r="J4222">
        <v>20</v>
      </c>
      <c r="K4222">
        <v>3</v>
      </c>
      <c r="L4222">
        <v>0</v>
      </c>
      <c r="M4222">
        <v>0</v>
      </c>
      <c r="N4222" t="s">
        <v>332</v>
      </c>
      <c r="O4222" t="s">
        <v>755</v>
      </c>
      <c r="P4222">
        <v>1057.98</v>
      </c>
      <c r="Q4222" t="s">
        <v>20</v>
      </c>
    </row>
    <row r="4223" spans="1:17" x14ac:dyDescent="0.25">
      <c r="A4223">
        <v>4261</v>
      </c>
      <c r="B4223" t="s">
        <v>28</v>
      </c>
      <c r="C4223" t="s">
        <v>18</v>
      </c>
      <c r="D4223">
        <v>7</v>
      </c>
      <c r="E4223">
        <v>9735.1</v>
      </c>
      <c r="F4223">
        <v>194.7</v>
      </c>
      <c r="G4223">
        <v>770.07</v>
      </c>
      <c r="H4223">
        <v>0.94</v>
      </c>
      <c r="I4223">
        <v>1.1000000000000001</v>
      </c>
      <c r="J4223">
        <v>47</v>
      </c>
      <c r="K4223">
        <v>1.36</v>
      </c>
      <c r="L4223">
        <v>14</v>
      </c>
      <c r="M4223">
        <v>1</v>
      </c>
      <c r="N4223" t="s">
        <v>71</v>
      </c>
      <c r="O4223" t="s">
        <v>237</v>
      </c>
      <c r="P4223">
        <v>2044.35</v>
      </c>
      <c r="Q4223" t="s">
        <v>36</v>
      </c>
    </row>
    <row r="4224" spans="1:17" x14ac:dyDescent="0.25">
      <c r="A4224">
        <v>4263</v>
      </c>
      <c r="B4224" t="s">
        <v>28</v>
      </c>
      <c r="C4224" t="s">
        <v>23</v>
      </c>
      <c r="D4224">
        <v>3</v>
      </c>
      <c r="E4224">
        <v>4379.74</v>
      </c>
      <c r="F4224">
        <v>208.56</v>
      </c>
      <c r="G4224">
        <v>167.23</v>
      </c>
      <c r="H4224">
        <v>0.23799999999999999</v>
      </c>
      <c r="I4224">
        <v>-0.5</v>
      </c>
      <c r="J4224">
        <v>21</v>
      </c>
      <c r="K4224">
        <v>1.71</v>
      </c>
      <c r="L4224">
        <v>10</v>
      </c>
      <c r="M4224">
        <v>1</v>
      </c>
      <c r="N4224" t="s">
        <v>276</v>
      </c>
      <c r="O4224" t="s">
        <v>56</v>
      </c>
      <c r="P4224">
        <v>938.52</v>
      </c>
      <c r="Q4224" t="s">
        <v>20</v>
      </c>
    </row>
    <row r="4225" spans="1:17" x14ac:dyDescent="0.25">
      <c r="A4225">
        <v>4264</v>
      </c>
      <c r="B4225" t="s">
        <v>28</v>
      </c>
      <c r="C4225" t="s">
        <v>18</v>
      </c>
      <c r="D4225">
        <v>3</v>
      </c>
      <c r="E4225">
        <v>4234.6400000000003</v>
      </c>
      <c r="F4225">
        <v>141.15</v>
      </c>
      <c r="G4225">
        <v>1189.55</v>
      </c>
      <c r="H4225">
        <v>0.9</v>
      </c>
      <c r="I4225">
        <v>0.9</v>
      </c>
      <c r="J4225">
        <v>30</v>
      </c>
      <c r="K4225">
        <v>1.6</v>
      </c>
      <c r="L4225">
        <v>0</v>
      </c>
      <c r="M4225">
        <v>1</v>
      </c>
      <c r="N4225" t="s">
        <v>503</v>
      </c>
      <c r="O4225" t="s">
        <v>833</v>
      </c>
      <c r="P4225">
        <v>635.17999999999995</v>
      </c>
      <c r="Q4225" t="s">
        <v>20</v>
      </c>
    </row>
    <row r="4226" spans="1:17" x14ac:dyDescent="0.25">
      <c r="A4226">
        <v>4265</v>
      </c>
      <c r="B4226" t="s">
        <v>28</v>
      </c>
      <c r="C4226" t="s">
        <v>18</v>
      </c>
      <c r="D4226">
        <v>9</v>
      </c>
      <c r="E4226">
        <v>8240.8700000000008</v>
      </c>
      <c r="F4226">
        <v>171.68</v>
      </c>
      <c r="G4226">
        <v>487.18</v>
      </c>
      <c r="H4226">
        <v>0.52100000000000002</v>
      </c>
      <c r="I4226">
        <v>0.3</v>
      </c>
      <c r="J4226">
        <v>42</v>
      </c>
      <c r="K4226">
        <v>1.62</v>
      </c>
      <c r="L4226">
        <v>20</v>
      </c>
      <c r="M4226">
        <v>1</v>
      </c>
      <c r="N4226" t="s">
        <v>764</v>
      </c>
      <c r="O4226" t="s">
        <v>911</v>
      </c>
      <c r="P4226">
        <v>2317.6799999999998</v>
      </c>
      <c r="Q4226" t="s">
        <v>36</v>
      </c>
    </row>
    <row r="4227" spans="1:17" x14ac:dyDescent="0.25">
      <c r="A4227">
        <v>4266</v>
      </c>
      <c r="B4227" t="s">
        <v>33</v>
      </c>
      <c r="C4227" t="s">
        <v>18</v>
      </c>
      <c r="D4227">
        <v>2</v>
      </c>
      <c r="E4227">
        <v>2891.32</v>
      </c>
      <c r="F4227">
        <v>222.41</v>
      </c>
      <c r="G4227">
        <v>447.41</v>
      </c>
      <c r="H4227">
        <v>0</v>
      </c>
      <c r="I4227">
        <v>0</v>
      </c>
      <c r="J4227">
        <v>9</v>
      </c>
      <c r="K4227">
        <v>1.33</v>
      </c>
      <c r="L4227">
        <v>6</v>
      </c>
      <c r="M4227">
        <v>1</v>
      </c>
      <c r="N4227" t="s">
        <v>182</v>
      </c>
      <c r="O4227" t="s">
        <v>691</v>
      </c>
      <c r="P4227">
        <v>667.23</v>
      </c>
      <c r="Q4227" t="s">
        <v>20</v>
      </c>
    </row>
    <row r="4228" spans="1:17" x14ac:dyDescent="0.25">
      <c r="A4228">
        <v>4267</v>
      </c>
      <c r="B4228" t="s">
        <v>28</v>
      </c>
      <c r="C4228" t="s">
        <v>18</v>
      </c>
      <c r="D4228">
        <v>5</v>
      </c>
      <c r="E4228">
        <v>2469.7600000000002</v>
      </c>
      <c r="F4228">
        <v>205.81</v>
      </c>
      <c r="G4228">
        <v>-887.98</v>
      </c>
      <c r="H4228">
        <v>0.16700000000000001</v>
      </c>
      <c r="I4228">
        <v>-0.1</v>
      </c>
      <c r="J4228">
        <v>6</v>
      </c>
      <c r="K4228">
        <v>1.17</v>
      </c>
      <c r="L4228">
        <v>0</v>
      </c>
      <c r="M4228">
        <v>1</v>
      </c>
      <c r="N4228" t="s">
        <v>252</v>
      </c>
      <c r="O4228" t="s">
        <v>949</v>
      </c>
      <c r="P4228">
        <v>1543.57</v>
      </c>
      <c r="Q4228" t="s">
        <v>20</v>
      </c>
    </row>
    <row r="4229" spans="1:17" x14ac:dyDescent="0.25">
      <c r="A4229">
        <v>4268</v>
      </c>
      <c r="B4229" t="s">
        <v>28</v>
      </c>
      <c r="C4229" t="s">
        <v>23</v>
      </c>
      <c r="D4229">
        <v>5</v>
      </c>
      <c r="E4229">
        <v>9108.99</v>
      </c>
      <c r="F4229">
        <v>222.17</v>
      </c>
      <c r="G4229">
        <v>1949.42</v>
      </c>
      <c r="H4229">
        <v>0.70699999999999996</v>
      </c>
      <c r="I4229">
        <v>2.5</v>
      </c>
      <c r="J4229">
        <v>29</v>
      </c>
      <c r="K4229">
        <v>1.24</v>
      </c>
      <c r="L4229">
        <v>10</v>
      </c>
      <c r="M4229">
        <v>1</v>
      </c>
      <c r="N4229" t="s">
        <v>741</v>
      </c>
      <c r="O4229" t="s">
        <v>477</v>
      </c>
      <c r="P4229">
        <v>1666.28</v>
      </c>
      <c r="Q4229" t="s">
        <v>20</v>
      </c>
    </row>
    <row r="4230" spans="1:17" x14ac:dyDescent="0.25">
      <c r="A4230">
        <v>4269</v>
      </c>
      <c r="B4230" t="s">
        <v>33</v>
      </c>
      <c r="C4230" t="s">
        <v>18</v>
      </c>
      <c r="D4230">
        <v>5</v>
      </c>
      <c r="E4230">
        <v>4989.62</v>
      </c>
      <c r="F4230">
        <v>207.9</v>
      </c>
      <c r="G4230">
        <v>-2974.52</v>
      </c>
      <c r="H4230">
        <v>0.70799999999999996</v>
      </c>
      <c r="I4230">
        <v>1.5</v>
      </c>
      <c r="J4230">
        <v>22</v>
      </c>
      <c r="K4230">
        <v>1.23</v>
      </c>
      <c r="L4230">
        <v>11</v>
      </c>
      <c r="M4230">
        <v>1</v>
      </c>
      <c r="N4230" t="s">
        <v>508</v>
      </c>
      <c r="O4230" t="s">
        <v>81</v>
      </c>
      <c r="P4230">
        <v>1559.25</v>
      </c>
      <c r="Q4230" t="s">
        <v>20</v>
      </c>
    </row>
    <row r="4231" spans="1:17" x14ac:dyDescent="0.25">
      <c r="A4231">
        <v>4270</v>
      </c>
      <c r="B4231" t="s">
        <v>33</v>
      </c>
      <c r="C4231" t="s">
        <v>23</v>
      </c>
      <c r="D4231">
        <v>5</v>
      </c>
      <c r="E4231">
        <v>8649.11</v>
      </c>
      <c r="F4231">
        <v>201.14</v>
      </c>
      <c r="G4231">
        <v>2022.46</v>
      </c>
      <c r="H4231">
        <v>0.79100000000000004</v>
      </c>
      <c r="I4231">
        <v>2.6</v>
      </c>
      <c r="J4231">
        <v>41</v>
      </c>
      <c r="K4231">
        <v>1.51</v>
      </c>
      <c r="L4231">
        <v>28</v>
      </c>
      <c r="M4231">
        <v>1</v>
      </c>
      <c r="N4231" t="s">
        <v>91</v>
      </c>
      <c r="O4231" t="s">
        <v>858</v>
      </c>
      <c r="P4231">
        <v>1508.55</v>
      </c>
      <c r="Q4231" t="s">
        <v>20</v>
      </c>
    </row>
    <row r="4232" spans="1:17" x14ac:dyDescent="0.25">
      <c r="A4232">
        <v>4271</v>
      </c>
      <c r="B4232" t="s">
        <v>33</v>
      </c>
      <c r="C4232" t="s">
        <v>18</v>
      </c>
      <c r="D4232">
        <v>3</v>
      </c>
      <c r="E4232">
        <v>1199.8599999999999</v>
      </c>
      <c r="F4232">
        <v>199.98</v>
      </c>
      <c r="G4232">
        <v>378.88</v>
      </c>
      <c r="H4232">
        <v>0.66700000000000004</v>
      </c>
      <c r="I4232">
        <v>1</v>
      </c>
      <c r="J4232">
        <v>5</v>
      </c>
      <c r="K4232">
        <v>1.4</v>
      </c>
      <c r="L4232">
        <v>2</v>
      </c>
      <c r="M4232">
        <v>1</v>
      </c>
      <c r="N4232" t="s">
        <v>131</v>
      </c>
      <c r="O4232" t="s">
        <v>635</v>
      </c>
      <c r="P4232">
        <v>899.91</v>
      </c>
      <c r="Q4232" t="s">
        <v>20</v>
      </c>
    </row>
    <row r="4233" spans="1:17" x14ac:dyDescent="0.25">
      <c r="A4233">
        <v>4272</v>
      </c>
      <c r="B4233" t="s">
        <v>28</v>
      </c>
      <c r="C4233" t="s">
        <v>18</v>
      </c>
      <c r="D4233">
        <v>7</v>
      </c>
      <c r="E4233">
        <v>9273.17</v>
      </c>
      <c r="F4233">
        <v>220.79</v>
      </c>
      <c r="G4233">
        <v>-1361.43</v>
      </c>
      <c r="H4233">
        <v>0.54800000000000004</v>
      </c>
      <c r="I4233">
        <v>0.5</v>
      </c>
      <c r="J4233">
        <v>39</v>
      </c>
      <c r="K4233">
        <v>1.31</v>
      </c>
      <c r="L4233">
        <v>17</v>
      </c>
      <c r="M4233">
        <v>1</v>
      </c>
      <c r="N4233" t="s">
        <v>663</v>
      </c>
      <c r="O4233" t="s">
        <v>274</v>
      </c>
      <c r="P4233">
        <v>2318.3000000000002</v>
      </c>
      <c r="Q4233" t="s">
        <v>36</v>
      </c>
    </row>
    <row r="4234" spans="1:17" x14ac:dyDescent="0.25">
      <c r="A4234">
        <v>4273</v>
      </c>
      <c r="B4234" t="s">
        <v>28</v>
      </c>
      <c r="C4234" t="s">
        <v>18</v>
      </c>
      <c r="D4234">
        <v>4</v>
      </c>
      <c r="E4234">
        <v>5509.37</v>
      </c>
      <c r="F4234">
        <v>196.76</v>
      </c>
      <c r="G4234">
        <v>1123.93</v>
      </c>
      <c r="H4234">
        <v>0.82099999999999995</v>
      </c>
      <c r="I4234">
        <v>0.8</v>
      </c>
      <c r="J4234">
        <v>25</v>
      </c>
      <c r="K4234">
        <v>1.8</v>
      </c>
      <c r="L4234">
        <v>8</v>
      </c>
      <c r="M4234">
        <v>1</v>
      </c>
      <c r="N4234" t="s">
        <v>646</v>
      </c>
      <c r="O4234" t="s">
        <v>786</v>
      </c>
      <c r="P4234">
        <v>1180.56</v>
      </c>
      <c r="Q4234" t="s">
        <v>20</v>
      </c>
    </row>
    <row r="4235" spans="1:17" x14ac:dyDescent="0.25">
      <c r="A4235">
        <v>4274</v>
      </c>
      <c r="B4235" t="s">
        <v>28</v>
      </c>
      <c r="C4235" t="s">
        <v>23</v>
      </c>
      <c r="D4235">
        <v>4</v>
      </c>
      <c r="E4235">
        <v>2873.39</v>
      </c>
      <c r="F4235">
        <v>151.22999999999999</v>
      </c>
      <c r="G4235">
        <v>-438.9</v>
      </c>
      <c r="H4235">
        <v>0.68400000000000005</v>
      </c>
      <c r="I4235">
        <v>0.3</v>
      </c>
      <c r="J4235">
        <v>13</v>
      </c>
      <c r="K4235">
        <v>2</v>
      </c>
      <c r="L4235">
        <v>5</v>
      </c>
      <c r="M4235">
        <v>1</v>
      </c>
      <c r="N4235" t="s">
        <v>240</v>
      </c>
      <c r="O4235" t="s">
        <v>770</v>
      </c>
      <c r="P4235">
        <v>907.38</v>
      </c>
      <c r="Q4235" t="s">
        <v>20</v>
      </c>
    </row>
    <row r="4236" spans="1:17" x14ac:dyDescent="0.25">
      <c r="A4236">
        <v>4275</v>
      </c>
      <c r="B4236" t="s">
        <v>28</v>
      </c>
      <c r="C4236" t="s">
        <v>18</v>
      </c>
      <c r="D4236">
        <v>6</v>
      </c>
      <c r="E4236">
        <v>8188.94</v>
      </c>
      <c r="F4236">
        <v>221.32</v>
      </c>
      <c r="G4236">
        <v>997.97</v>
      </c>
      <c r="H4236">
        <v>0.78400000000000003</v>
      </c>
      <c r="I4236">
        <v>0.6</v>
      </c>
      <c r="J4236">
        <v>33</v>
      </c>
      <c r="K4236">
        <v>1.39</v>
      </c>
      <c r="L4236">
        <v>14</v>
      </c>
      <c r="M4236">
        <v>1</v>
      </c>
      <c r="N4236" t="s">
        <v>49</v>
      </c>
      <c r="O4236" t="s">
        <v>698</v>
      </c>
      <c r="P4236">
        <v>1991.88</v>
      </c>
      <c r="Q4236" t="s">
        <v>20</v>
      </c>
    </row>
    <row r="4237" spans="1:17" x14ac:dyDescent="0.25">
      <c r="A4237">
        <v>4276</v>
      </c>
      <c r="B4237" t="s">
        <v>17</v>
      </c>
      <c r="C4237" t="s">
        <v>18</v>
      </c>
      <c r="D4237">
        <v>6</v>
      </c>
      <c r="E4237">
        <v>6674.19</v>
      </c>
      <c r="F4237">
        <v>215.3</v>
      </c>
      <c r="G4237">
        <v>1445.99</v>
      </c>
      <c r="H4237">
        <v>0.67700000000000005</v>
      </c>
      <c r="I4237">
        <v>0.5</v>
      </c>
      <c r="J4237">
        <v>26</v>
      </c>
      <c r="K4237">
        <v>1.31</v>
      </c>
      <c r="L4237">
        <v>9</v>
      </c>
      <c r="M4237">
        <v>1</v>
      </c>
      <c r="N4237" t="s">
        <v>49</v>
      </c>
      <c r="O4237" t="s">
        <v>500</v>
      </c>
      <c r="P4237">
        <v>1937.7</v>
      </c>
      <c r="Q4237" t="s">
        <v>20</v>
      </c>
    </row>
    <row r="4238" spans="1:17" x14ac:dyDescent="0.25">
      <c r="A4238">
        <v>4277</v>
      </c>
      <c r="B4238" t="s">
        <v>33</v>
      </c>
      <c r="C4238" t="s">
        <v>23</v>
      </c>
      <c r="D4238">
        <v>1</v>
      </c>
      <c r="E4238">
        <v>6199.2</v>
      </c>
      <c r="F4238">
        <v>247.97</v>
      </c>
      <c r="G4238">
        <v>-585.35</v>
      </c>
      <c r="H4238">
        <v>1</v>
      </c>
      <c r="I4238">
        <v>1</v>
      </c>
      <c r="J4238">
        <v>25</v>
      </c>
      <c r="K4238">
        <v>1.4</v>
      </c>
      <c r="L4238">
        <v>20</v>
      </c>
      <c r="M4238">
        <v>1</v>
      </c>
      <c r="N4238" t="s">
        <v>963</v>
      </c>
      <c r="O4238" t="s">
        <v>963</v>
      </c>
      <c r="P4238">
        <v>371.96</v>
      </c>
      <c r="Q4238" t="s">
        <v>52</v>
      </c>
    </row>
    <row r="4239" spans="1:17" x14ac:dyDescent="0.25">
      <c r="A4239">
        <v>4278</v>
      </c>
      <c r="B4239" t="s">
        <v>17</v>
      </c>
      <c r="C4239" t="s">
        <v>18</v>
      </c>
      <c r="D4239">
        <v>10</v>
      </c>
      <c r="E4239">
        <v>9808.7000000000007</v>
      </c>
      <c r="F4239">
        <v>181.64</v>
      </c>
      <c r="G4239">
        <v>1545.37</v>
      </c>
      <c r="H4239">
        <v>0.79600000000000004</v>
      </c>
      <c r="I4239">
        <v>0.9</v>
      </c>
      <c r="J4239">
        <v>43</v>
      </c>
      <c r="K4239">
        <v>2.79</v>
      </c>
      <c r="L4239">
        <v>4</v>
      </c>
      <c r="M4239">
        <v>0</v>
      </c>
      <c r="N4239" t="s">
        <v>402</v>
      </c>
      <c r="O4239" t="s">
        <v>329</v>
      </c>
      <c r="P4239">
        <v>2724.6</v>
      </c>
      <c r="Q4239" t="s">
        <v>36</v>
      </c>
    </row>
    <row r="4240" spans="1:17" x14ac:dyDescent="0.25">
      <c r="A4240">
        <v>4279</v>
      </c>
      <c r="B4240" t="s">
        <v>17</v>
      </c>
      <c r="C4240" t="s">
        <v>23</v>
      </c>
      <c r="D4240">
        <v>5</v>
      </c>
      <c r="E4240">
        <v>15504.55</v>
      </c>
      <c r="F4240">
        <v>224.7</v>
      </c>
      <c r="G4240">
        <v>1546.68</v>
      </c>
      <c r="H4240">
        <v>0.97099999999999997</v>
      </c>
      <c r="I4240">
        <v>1.2</v>
      </c>
      <c r="J4240">
        <v>69</v>
      </c>
      <c r="K4240">
        <v>1.41</v>
      </c>
      <c r="L4240">
        <v>49</v>
      </c>
      <c r="M4240">
        <v>1</v>
      </c>
      <c r="N4240" t="s">
        <v>141</v>
      </c>
      <c r="O4240" t="s">
        <v>198</v>
      </c>
      <c r="P4240">
        <v>1685.25</v>
      </c>
      <c r="Q4240" t="s">
        <v>20</v>
      </c>
    </row>
    <row r="4241" spans="1:17" x14ac:dyDescent="0.25">
      <c r="A4241">
        <v>4280</v>
      </c>
      <c r="B4241" t="s">
        <v>17</v>
      </c>
      <c r="C4241" t="s">
        <v>23</v>
      </c>
      <c r="D4241">
        <v>5</v>
      </c>
      <c r="E4241">
        <v>5249.57</v>
      </c>
      <c r="F4241">
        <v>249.98</v>
      </c>
      <c r="G4241">
        <v>130.72999999999999</v>
      </c>
      <c r="H4241">
        <v>9.5000000000000001E-2</v>
      </c>
      <c r="I4241">
        <v>0.2</v>
      </c>
      <c r="J4241">
        <v>17</v>
      </c>
      <c r="K4241">
        <v>1.71</v>
      </c>
      <c r="L4241">
        <v>11</v>
      </c>
      <c r="M4241">
        <v>1</v>
      </c>
      <c r="N4241" t="s">
        <v>771</v>
      </c>
      <c r="O4241" t="s">
        <v>745</v>
      </c>
      <c r="P4241">
        <v>1874.85</v>
      </c>
      <c r="Q4241" t="s">
        <v>20</v>
      </c>
    </row>
    <row r="4242" spans="1:17" x14ac:dyDescent="0.25">
      <c r="A4242">
        <v>4281</v>
      </c>
      <c r="B4242" t="s">
        <v>33</v>
      </c>
      <c r="C4242" t="s">
        <v>18</v>
      </c>
      <c r="D4242">
        <v>3</v>
      </c>
      <c r="E4242">
        <v>10480.74</v>
      </c>
      <c r="F4242">
        <v>243.74</v>
      </c>
      <c r="G4242">
        <v>2341.15</v>
      </c>
      <c r="H4242">
        <v>0.93</v>
      </c>
      <c r="I4242">
        <v>1.8</v>
      </c>
      <c r="J4242">
        <v>40</v>
      </c>
      <c r="K4242">
        <v>1.38</v>
      </c>
      <c r="L4242">
        <v>30</v>
      </c>
      <c r="M4242">
        <v>1</v>
      </c>
      <c r="N4242" t="s">
        <v>469</v>
      </c>
      <c r="O4242" t="s">
        <v>301</v>
      </c>
      <c r="P4242">
        <v>1096.83</v>
      </c>
      <c r="Q4242" t="s">
        <v>20</v>
      </c>
    </row>
    <row r="4243" spans="1:17" x14ac:dyDescent="0.25">
      <c r="A4243">
        <v>4282</v>
      </c>
      <c r="B4243" t="s">
        <v>17</v>
      </c>
      <c r="C4243" t="s">
        <v>18</v>
      </c>
      <c r="D4243">
        <v>6</v>
      </c>
      <c r="E4243">
        <v>7019.35</v>
      </c>
      <c r="F4243">
        <v>219.35</v>
      </c>
      <c r="G4243">
        <v>2345.29</v>
      </c>
      <c r="H4243">
        <v>0.81299999999999994</v>
      </c>
      <c r="I4243">
        <v>0.9</v>
      </c>
      <c r="J4243">
        <v>28</v>
      </c>
      <c r="K4243">
        <v>1.57</v>
      </c>
      <c r="L4243">
        <v>8</v>
      </c>
      <c r="M4243">
        <v>1</v>
      </c>
      <c r="N4243" t="s">
        <v>165</v>
      </c>
      <c r="O4243" t="s">
        <v>190</v>
      </c>
      <c r="P4243">
        <v>1974.15</v>
      </c>
      <c r="Q4243" t="s">
        <v>20</v>
      </c>
    </row>
    <row r="4244" spans="1:17" x14ac:dyDescent="0.25">
      <c r="A4244">
        <v>4283</v>
      </c>
      <c r="B4244" t="s">
        <v>33</v>
      </c>
      <c r="C4244" t="s">
        <v>23</v>
      </c>
      <c r="D4244">
        <v>4</v>
      </c>
      <c r="E4244">
        <v>7539.28</v>
      </c>
      <c r="F4244">
        <v>171.35</v>
      </c>
      <c r="G4244">
        <v>1902.56</v>
      </c>
      <c r="H4244">
        <v>0.93200000000000005</v>
      </c>
      <c r="I4244">
        <v>1</v>
      </c>
      <c r="J4244">
        <v>42</v>
      </c>
      <c r="K4244">
        <v>1.6</v>
      </c>
      <c r="L4244">
        <v>28</v>
      </c>
      <c r="M4244">
        <v>1</v>
      </c>
      <c r="N4244" t="s">
        <v>902</v>
      </c>
      <c r="O4244" t="s">
        <v>753</v>
      </c>
      <c r="P4244">
        <v>1028.0999999999999</v>
      </c>
      <c r="Q4244" t="s">
        <v>20</v>
      </c>
    </row>
    <row r="4245" spans="1:17" x14ac:dyDescent="0.25">
      <c r="A4245">
        <v>4284</v>
      </c>
      <c r="B4245" t="s">
        <v>33</v>
      </c>
      <c r="C4245" t="s">
        <v>18</v>
      </c>
      <c r="D4245">
        <v>3</v>
      </c>
      <c r="E4245">
        <v>2419.8200000000002</v>
      </c>
      <c r="F4245">
        <v>268.87</v>
      </c>
      <c r="G4245">
        <v>482.35</v>
      </c>
      <c r="H4245">
        <v>0.55600000000000005</v>
      </c>
      <c r="I4245">
        <v>0.6</v>
      </c>
      <c r="J4245">
        <v>9</v>
      </c>
      <c r="K4245">
        <v>1.1100000000000001</v>
      </c>
      <c r="L4245">
        <v>7</v>
      </c>
      <c r="M4245">
        <v>1</v>
      </c>
      <c r="N4245" t="s">
        <v>921</v>
      </c>
      <c r="O4245" t="s">
        <v>211</v>
      </c>
      <c r="P4245">
        <v>1209.92</v>
      </c>
      <c r="Q4245" t="s">
        <v>20</v>
      </c>
    </row>
    <row r="4246" spans="1:17" x14ac:dyDescent="0.25">
      <c r="A4246">
        <v>4285</v>
      </c>
      <c r="B4246" t="s">
        <v>33</v>
      </c>
      <c r="C4246" t="s">
        <v>18</v>
      </c>
      <c r="D4246">
        <v>4</v>
      </c>
      <c r="E4246">
        <v>4284.5600000000004</v>
      </c>
      <c r="F4246">
        <v>204.03</v>
      </c>
      <c r="G4246">
        <v>698.81</v>
      </c>
      <c r="H4246">
        <v>0.76200000000000001</v>
      </c>
      <c r="I4246">
        <v>0.5</v>
      </c>
      <c r="J4246">
        <v>15</v>
      </c>
      <c r="K4246">
        <v>1.33</v>
      </c>
      <c r="L4246">
        <v>15</v>
      </c>
      <c r="M4246">
        <v>1</v>
      </c>
      <c r="N4246" t="s">
        <v>83</v>
      </c>
      <c r="O4246" t="s">
        <v>213</v>
      </c>
      <c r="P4246">
        <v>1224.18</v>
      </c>
      <c r="Q4246" t="s">
        <v>20</v>
      </c>
    </row>
    <row r="4247" spans="1:17" x14ac:dyDescent="0.25">
      <c r="A4247">
        <v>4286</v>
      </c>
      <c r="B4247" t="s">
        <v>28</v>
      </c>
      <c r="C4247" t="s">
        <v>23</v>
      </c>
      <c r="D4247">
        <v>4</v>
      </c>
      <c r="E4247">
        <v>4399.33</v>
      </c>
      <c r="F4247">
        <v>157.12</v>
      </c>
      <c r="G4247">
        <v>-451.69</v>
      </c>
      <c r="H4247">
        <v>0.85699999999999998</v>
      </c>
      <c r="I4247">
        <v>2.1</v>
      </c>
      <c r="J4247">
        <v>24</v>
      </c>
      <c r="K4247">
        <v>1.25</v>
      </c>
      <c r="L4247">
        <v>15</v>
      </c>
      <c r="M4247">
        <v>1</v>
      </c>
      <c r="N4247" t="s">
        <v>839</v>
      </c>
      <c r="O4247" t="s">
        <v>213</v>
      </c>
      <c r="P4247">
        <v>942.72</v>
      </c>
      <c r="Q4247" t="s">
        <v>20</v>
      </c>
    </row>
    <row r="4248" spans="1:17" x14ac:dyDescent="0.25">
      <c r="A4248">
        <v>4287</v>
      </c>
      <c r="B4248" t="s">
        <v>28</v>
      </c>
      <c r="C4248" t="s">
        <v>18</v>
      </c>
      <c r="D4248">
        <v>1</v>
      </c>
      <c r="E4248">
        <v>1279.82</v>
      </c>
      <c r="F4248">
        <v>159.97999999999999</v>
      </c>
      <c r="G4248">
        <v>304.06</v>
      </c>
      <c r="H4248">
        <v>1</v>
      </c>
      <c r="I4248">
        <v>1</v>
      </c>
      <c r="J4248">
        <v>8</v>
      </c>
      <c r="K4248">
        <v>2</v>
      </c>
      <c r="L4248">
        <v>8</v>
      </c>
      <c r="M4248">
        <v>1</v>
      </c>
      <c r="N4248" t="s">
        <v>968</v>
      </c>
      <c r="O4248" t="s">
        <v>968</v>
      </c>
      <c r="P4248">
        <v>239.97</v>
      </c>
      <c r="Q4248" t="s">
        <v>52</v>
      </c>
    </row>
    <row r="4249" spans="1:17" x14ac:dyDescent="0.25">
      <c r="A4249">
        <v>4288</v>
      </c>
      <c r="B4249" t="s">
        <v>17</v>
      </c>
      <c r="C4249" t="s">
        <v>18</v>
      </c>
      <c r="D4249">
        <v>3</v>
      </c>
      <c r="E4249">
        <v>5089.4399999999996</v>
      </c>
      <c r="F4249">
        <v>175.5</v>
      </c>
      <c r="G4249">
        <v>444.95</v>
      </c>
      <c r="H4249">
        <v>1</v>
      </c>
      <c r="I4249">
        <v>1.3</v>
      </c>
      <c r="J4249">
        <v>29</v>
      </c>
      <c r="K4249">
        <v>1.55</v>
      </c>
      <c r="L4249">
        <v>14</v>
      </c>
      <c r="M4249">
        <v>1</v>
      </c>
      <c r="N4249" t="s">
        <v>521</v>
      </c>
      <c r="O4249" t="s">
        <v>408</v>
      </c>
      <c r="P4249">
        <v>789.75</v>
      </c>
      <c r="Q4249" t="s">
        <v>20</v>
      </c>
    </row>
    <row r="4250" spans="1:17" x14ac:dyDescent="0.25">
      <c r="A4250">
        <v>4289</v>
      </c>
      <c r="B4250" t="s">
        <v>17</v>
      </c>
      <c r="C4250" t="s">
        <v>18</v>
      </c>
      <c r="D4250">
        <v>7</v>
      </c>
      <c r="E4250">
        <v>6749.07</v>
      </c>
      <c r="F4250">
        <v>217.71</v>
      </c>
      <c r="G4250">
        <v>2205.29</v>
      </c>
      <c r="H4250">
        <v>0.77400000000000002</v>
      </c>
      <c r="I4250">
        <v>1.1000000000000001</v>
      </c>
      <c r="J4250">
        <v>24</v>
      </c>
      <c r="K4250">
        <v>2.88</v>
      </c>
      <c r="L4250">
        <v>4</v>
      </c>
      <c r="M4250">
        <v>0</v>
      </c>
      <c r="N4250" t="s">
        <v>45</v>
      </c>
      <c r="O4250" t="s">
        <v>306</v>
      </c>
      <c r="P4250">
        <v>2285.96</v>
      </c>
      <c r="Q4250" t="s">
        <v>36</v>
      </c>
    </row>
    <row r="4251" spans="1:17" x14ac:dyDescent="0.25">
      <c r="A4251">
        <v>4290</v>
      </c>
      <c r="B4251" t="s">
        <v>33</v>
      </c>
      <c r="C4251" t="s">
        <v>23</v>
      </c>
      <c r="D4251">
        <v>10</v>
      </c>
      <c r="E4251">
        <v>12723.58</v>
      </c>
      <c r="F4251">
        <v>171.94</v>
      </c>
      <c r="G4251">
        <v>1080.28</v>
      </c>
      <c r="H4251">
        <v>0.85099999999999998</v>
      </c>
      <c r="I4251">
        <v>1.1000000000000001</v>
      </c>
      <c r="J4251">
        <v>66</v>
      </c>
      <c r="K4251">
        <v>2.02</v>
      </c>
      <c r="L4251">
        <v>27</v>
      </c>
      <c r="M4251">
        <v>1</v>
      </c>
      <c r="N4251" t="s">
        <v>395</v>
      </c>
      <c r="O4251" t="s">
        <v>230</v>
      </c>
      <c r="P4251">
        <v>2579.1</v>
      </c>
      <c r="Q4251" t="s">
        <v>36</v>
      </c>
    </row>
    <row r="4252" spans="1:17" x14ac:dyDescent="0.25">
      <c r="A4252">
        <v>4291</v>
      </c>
      <c r="B4252" t="s">
        <v>33</v>
      </c>
      <c r="C4252" t="s">
        <v>18</v>
      </c>
      <c r="D4252">
        <v>5</v>
      </c>
      <c r="E4252">
        <v>4739.2</v>
      </c>
      <c r="F4252">
        <v>152.88</v>
      </c>
      <c r="G4252">
        <v>-245.37</v>
      </c>
      <c r="H4252">
        <v>1</v>
      </c>
      <c r="I4252">
        <v>1.1000000000000001</v>
      </c>
      <c r="J4252">
        <v>30</v>
      </c>
      <c r="K4252">
        <v>3</v>
      </c>
      <c r="L4252">
        <v>2</v>
      </c>
      <c r="M4252">
        <v>0</v>
      </c>
      <c r="N4252" t="s">
        <v>373</v>
      </c>
      <c r="O4252" t="s">
        <v>468</v>
      </c>
      <c r="P4252">
        <v>1146.5999999999999</v>
      </c>
      <c r="Q4252" t="s">
        <v>20</v>
      </c>
    </row>
    <row r="4253" spans="1:17" x14ac:dyDescent="0.25">
      <c r="A4253">
        <v>4292</v>
      </c>
      <c r="B4253" t="s">
        <v>17</v>
      </c>
      <c r="C4253" t="s">
        <v>18</v>
      </c>
      <c r="D4253">
        <v>2</v>
      </c>
      <c r="E4253">
        <v>2029.77</v>
      </c>
      <c r="F4253">
        <v>225.53</v>
      </c>
      <c r="G4253">
        <v>222.52</v>
      </c>
      <c r="H4253">
        <v>0</v>
      </c>
      <c r="I4253">
        <v>-0.9</v>
      </c>
      <c r="J4253">
        <v>4</v>
      </c>
      <c r="K4253">
        <v>1</v>
      </c>
      <c r="L4253">
        <v>0</v>
      </c>
      <c r="M4253">
        <v>1</v>
      </c>
      <c r="N4253" t="s">
        <v>205</v>
      </c>
      <c r="O4253" t="s">
        <v>545</v>
      </c>
      <c r="P4253">
        <v>676.59</v>
      </c>
      <c r="Q4253" t="s">
        <v>20</v>
      </c>
    </row>
    <row r="4254" spans="1:17" x14ac:dyDescent="0.25">
      <c r="A4254">
        <v>4293</v>
      </c>
      <c r="B4254" t="s">
        <v>17</v>
      </c>
      <c r="C4254" t="s">
        <v>23</v>
      </c>
      <c r="D4254">
        <v>2</v>
      </c>
      <c r="E4254">
        <v>7119.08</v>
      </c>
      <c r="F4254">
        <v>177.98</v>
      </c>
      <c r="G4254">
        <v>-761.92</v>
      </c>
      <c r="H4254">
        <v>1</v>
      </c>
      <c r="I4254">
        <v>3</v>
      </c>
      <c r="J4254">
        <v>40</v>
      </c>
      <c r="K4254">
        <v>1.38</v>
      </c>
      <c r="L4254">
        <v>25</v>
      </c>
      <c r="M4254">
        <v>1</v>
      </c>
      <c r="N4254" t="s">
        <v>498</v>
      </c>
      <c r="O4254" t="s">
        <v>438</v>
      </c>
      <c r="P4254">
        <v>533.94000000000005</v>
      </c>
      <c r="Q4254" t="s">
        <v>20</v>
      </c>
    </row>
    <row r="4255" spans="1:17" x14ac:dyDescent="0.25">
      <c r="A4255">
        <v>4294</v>
      </c>
      <c r="B4255" t="s">
        <v>17</v>
      </c>
      <c r="C4255" t="s">
        <v>18</v>
      </c>
      <c r="D4255">
        <v>1</v>
      </c>
      <c r="E4255">
        <v>759.93</v>
      </c>
      <c r="F4255">
        <v>253.31</v>
      </c>
      <c r="G4255">
        <v>153.75</v>
      </c>
      <c r="H4255">
        <v>0</v>
      </c>
      <c r="I4255">
        <v>-1</v>
      </c>
      <c r="J4255">
        <v>0</v>
      </c>
      <c r="K4255">
        <v>1.83</v>
      </c>
      <c r="L4255">
        <v>0</v>
      </c>
      <c r="M4255">
        <v>0</v>
      </c>
      <c r="N4255" t="s">
        <v>450</v>
      </c>
      <c r="O4255" t="s">
        <v>450</v>
      </c>
      <c r="P4255">
        <v>379.96</v>
      </c>
      <c r="Q4255" t="s">
        <v>52</v>
      </c>
    </row>
    <row r="4256" spans="1:17" x14ac:dyDescent="0.25">
      <c r="A4256">
        <v>4295</v>
      </c>
      <c r="B4256" t="s">
        <v>17</v>
      </c>
      <c r="C4256" t="s">
        <v>18</v>
      </c>
      <c r="D4256">
        <v>7</v>
      </c>
      <c r="E4256">
        <v>6527.2</v>
      </c>
      <c r="F4256">
        <v>181.31</v>
      </c>
      <c r="G4256">
        <v>363.91</v>
      </c>
      <c r="H4256">
        <v>0.38900000000000001</v>
      </c>
      <c r="I4256">
        <v>1.5</v>
      </c>
      <c r="J4256">
        <v>30</v>
      </c>
      <c r="K4256">
        <v>1.47</v>
      </c>
      <c r="L4256">
        <v>30</v>
      </c>
      <c r="M4256">
        <v>1</v>
      </c>
      <c r="N4256" t="s">
        <v>85</v>
      </c>
      <c r="O4256" t="s">
        <v>1013</v>
      </c>
      <c r="P4256">
        <v>1903.76</v>
      </c>
      <c r="Q4256" t="s">
        <v>20</v>
      </c>
    </row>
    <row r="4257" spans="1:17" x14ac:dyDescent="0.25">
      <c r="A4257">
        <v>4296</v>
      </c>
      <c r="B4257" t="s">
        <v>17</v>
      </c>
      <c r="C4257" t="s">
        <v>18</v>
      </c>
      <c r="D4257">
        <v>5</v>
      </c>
      <c r="E4257">
        <v>4804.1899999999996</v>
      </c>
      <c r="F4257">
        <v>150.13</v>
      </c>
      <c r="G4257">
        <v>1192.8900000000001</v>
      </c>
      <c r="H4257">
        <v>0.71899999999999997</v>
      </c>
      <c r="I4257">
        <v>0.2</v>
      </c>
      <c r="J4257">
        <v>23</v>
      </c>
      <c r="K4257">
        <v>1.43</v>
      </c>
      <c r="L4257">
        <v>8</v>
      </c>
      <c r="M4257">
        <v>1</v>
      </c>
      <c r="N4257" t="s">
        <v>897</v>
      </c>
      <c r="O4257" t="s">
        <v>558</v>
      </c>
      <c r="P4257">
        <v>1125.97</v>
      </c>
      <c r="Q4257" t="s">
        <v>20</v>
      </c>
    </row>
    <row r="4258" spans="1:17" x14ac:dyDescent="0.25">
      <c r="A4258">
        <v>4297</v>
      </c>
      <c r="B4258" t="s">
        <v>17</v>
      </c>
      <c r="C4258" t="s">
        <v>23</v>
      </c>
      <c r="D4258">
        <v>7</v>
      </c>
      <c r="E4258">
        <v>5395.34</v>
      </c>
      <c r="F4258">
        <v>207.51</v>
      </c>
      <c r="G4258">
        <v>1163.05</v>
      </c>
      <c r="H4258">
        <v>0.26900000000000002</v>
      </c>
      <c r="I4258">
        <v>-0.6</v>
      </c>
      <c r="J4258">
        <v>17</v>
      </c>
      <c r="K4258">
        <v>1.35</v>
      </c>
      <c r="L4258">
        <v>8</v>
      </c>
      <c r="M4258">
        <v>1</v>
      </c>
      <c r="N4258" t="s">
        <v>309</v>
      </c>
      <c r="O4258" t="s">
        <v>150</v>
      </c>
      <c r="P4258">
        <v>2178.86</v>
      </c>
      <c r="Q4258" t="s">
        <v>36</v>
      </c>
    </row>
    <row r="4259" spans="1:17" x14ac:dyDescent="0.25">
      <c r="A4259">
        <v>4298</v>
      </c>
      <c r="B4259" t="s">
        <v>33</v>
      </c>
      <c r="C4259" t="s">
        <v>18</v>
      </c>
      <c r="D4259">
        <v>4</v>
      </c>
      <c r="E4259">
        <v>12808.64</v>
      </c>
      <c r="F4259">
        <v>251.15</v>
      </c>
      <c r="G4259">
        <v>-446.62</v>
      </c>
      <c r="H4259">
        <v>1</v>
      </c>
      <c r="I4259">
        <v>1</v>
      </c>
      <c r="J4259">
        <v>51</v>
      </c>
      <c r="K4259">
        <v>1.65</v>
      </c>
      <c r="L4259">
        <v>17</v>
      </c>
      <c r="M4259">
        <v>1</v>
      </c>
      <c r="N4259" t="s">
        <v>528</v>
      </c>
      <c r="O4259" t="s">
        <v>757</v>
      </c>
      <c r="P4259">
        <v>1506.9</v>
      </c>
      <c r="Q4259" t="s">
        <v>20</v>
      </c>
    </row>
    <row r="4260" spans="1:17" x14ac:dyDescent="0.25">
      <c r="A4260">
        <v>4299</v>
      </c>
      <c r="B4260" t="s">
        <v>33</v>
      </c>
      <c r="C4260" t="s">
        <v>23</v>
      </c>
      <c r="D4260">
        <v>4</v>
      </c>
      <c r="E4260">
        <v>6839.2</v>
      </c>
      <c r="F4260">
        <v>175.36</v>
      </c>
      <c r="G4260">
        <v>1908.34</v>
      </c>
      <c r="H4260">
        <v>1</v>
      </c>
      <c r="I4260">
        <v>1.3</v>
      </c>
      <c r="J4260">
        <v>39</v>
      </c>
      <c r="K4260">
        <v>1.46</v>
      </c>
      <c r="L4260">
        <v>17</v>
      </c>
      <c r="M4260">
        <v>1</v>
      </c>
      <c r="N4260" t="s">
        <v>802</v>
      </c>
      <c r="O4260" t="s">
        <v>496</v>
      </c>
      <c r="P4260">
        <v>1052.1600000000001</v>
      </c>
      <c r="Q4260" t="s">
        <v>20</v>
      </c>
    </row>
    <row r="4261" spans="1:17" x14ac:dyDescent="0.25">
      <c r="A4261">
        <v>4300</v>
      </c>
      <c r="B4261" t="s">
        <v>33</v>
      </c>
      <c r="C4261" t="s">
        <v>18</v>
      </c>
      <c r="D4261">
        <v>5</v>
      </c>
      <c r="E4261">
        <v>2609.65</v>
      </c>
      <c r="F4261">
        <v>237.24</v>
      </c>
      <c r="G4261">
        <v>173.79</v>
      </c>
      <c r="H4261">
        <v>0.36399999999999999</v>
      </c>
      <c r="I4261">
        <v>-0.5</v>
      </c>
      <c r="J4261">
        <v>9</v>
      </c>
      <c r="K4261">
        <v>1.22</v>
      </c>
      <c r="L4261">
        <v>3</v>
      </c>
      <c r="M4261">
        <v>1</v>
      </c>
      <c r="N4261" t="s">
        <v>176</v>
      </c>
      <c r="O4261" t="s">
        <v>496</v>
      </c>
      <c r="P4261">
        <v>1779.3</v>
      </c>
      <c r="Q4261" t="s">
        <v>20</v>
      </c>
    </row>
    <row r="4262" spans="1:17" x14ac:dyDescent="0.25">
      <c r="A4262">
        <v>4301</v>
      </c>
      <c r="B4262" t="s">
        <v>33</v>
      </c>
      <c r="C4262" t="s">
        <v>18</v>
      </c>
      <c r="D4262">
        <v>3</v>
      </c>
      <c r="E4262">
        <v>1305.76</v>
      </c>
      <c r="F4262">
        <v>186.54</v>
      </c>
      <c r="G4262">
        <v>-48.87</v>
      </c>
      <c r="H4262">
        <v>0.28599999999999998</v>
      </c>
      <c r="I4262">
        <v>0.4</v>
      </c>
      <c r="J4262">
        <v>4</v>
      </c>
      <c r="K4262">
        <v>2</v>
      </c>
      <c r="L4262">
        <v>2</v>
      </c>
      <c r="M4262">
        <v>1</v>
      </c>
      <c r="N4262" t="s">
        <v>478</v>
      </c>
      <c r="O4262" t="s">
        <v>683</v>
      </c>
      <c r="P4262">
        <v>839.43</v>
      </c>
      <c r="Q4262" t="s">
        <v>20</v>
      </c>
    </row>
    <row r="4263" spans="1:17" x14ac:dyDescent="0.25">
      <c r="A4263">
        <v>4302</v>
      </c>
      <c r="B4263" t="s">
        <v>17</v>
      </c>
      <c r="C4263" t="s">
        <v>23</v>
      </c>
      <c r="D4263">
        <v>6</v>
      </c>
      <c r="E4263">
        <v>9309.1</v>
      </c>
      <c r="F4263">
        <v>206.87</v>
      </c>
      <c r="G4263">
        <v>-591.62</v>
      </c>
      <c r="H4263">
        <v>0.8</v>
      </c>
      <c r="I4263">
        <v>1.6</v>
      </c>
      <c r="J4263">
        <v>44</v>
      </c>
      <c r="K4263">
        <v>1.45</v>
      </c>
      <c r="L4263">
        <v>35</v>
      </c>
      <c r="M4263">
        <v>1</v>
      </c>
      <c r="N4263" t="s">
        <v>65</v>
      </c>
      <c r="O4263" t="s">
        <v>335</v>
      </c>
      <c r="P4263">
        <v>1861.83</v>
      </c>
      <c r="Q4263" t="s">
        <v>20</v>
      </c>
    </row>
    <row r="4264" spans="1:17" x14ac:dyDescent="0.25">
      <c r="A4264">
        <v>4303</v>
      </c>
      <c r="B4264" t="s">
        <v>17</v>
      </c>
      <c r="C4264" t="s">
        <v>18</v>
      </c>
      <c r="D4264">
        <v>5</v>
      </c>
      <c r="E4264">
        <v>7898.98</v>
      </c>
      <c r="F4264">
        <v>246.84</v>
      </c>
      <c r="G4264">
        <v>1802.8</v>
      </c>
      <c r="H4264">
        <v>0.81299999999999994</v>
      </c>
      <c r="I4264">
        <v>1.2</v>
      </c>
      <c r="J4264">
        <v>24</v>
      </c>
      <c r="K4264">
        <v>3.17</v>
      </c>
      <c r="L4264">
        <v>0</v>
      </c>
      <c r="M4264">
        <v>0</v>
      </c>
      <c r="N4264" t="s">
        <v>155</v>
      </c>
      <c r="O4264" t="s">
        <v>177</v>
      </c>
      <c r="P4264">
        <v>1851.3</v>
      </c>
      <c r="Q4264" t="s">
        <v>20</v>
      </c>
    </row>
    <row r="4265" spans="1:17" x14ac:dyDescent="0.25">
      <c r="A4265">
        <v>4304</v>
      </c>
      <c r="B4265" t="s">
        <v>17</v>
      </c>
      <c r="C4265" t="s">
        <v>23</v>
      </c>
      <c r="D4265">
        <v>3</v>
      </c>
      <c r="E4265">
        <v>2249.73</v>
      </c>
      <c r="F4265">
        <v>204.52</v>
      </c>
      <c r="G4265">
        <v>64.180000000000007</v>
      </c>
      <c r="H4265">
        <v>0.36399999999999999</v>
      </c>
      <c r="I4265">
        <v>-0.1</v>
      </c>
      <c r="J4265">
        <v>4</v>
      </c>
      <c r="K4265">
        <v>2</v>
      </c>
      <c r="L4265">
        <v>4</v>
      </c>
      <c r="M4265">
        <v>1</v>
      </c>
      <c r="N4265" t="s">
        <v>671</v>
      </c>
      <c r="O4265" t="s">
        <v>1025</v>
      </c>
      <c r="P4265">
        <v>920.34</v>
      </c>
      <c r="Q4265" t="s">
        <v>20</v>
      </c>
    </row>
    <row r="4266" spans="1:17" x14ac:dyDescent="0.25">
      <c r="A4266">
        <v>4305</v>
      </c>
      <c r="B4266" t="s">
        <v>33</v>
      </c>
      <c r="C4266" t="s">
        <v>18</v>
      </c>
      <c r="D4266">
        <v>7</v>
      </c>
      <c r="E4266">
        <v>6999.31</v>
      </c>
      <c r="F4266">
        <v>233.31</v>
      </c>
      <c r="G4266">
        <v>1284.77</v>
      </c>
      <c r="H4266">
        <v>0.7</v>
      </c>
      <c r="I4266">
        <v>0.1</v>
      </c>
      <c r="J4266">
        <v>25</v>
      </c>
      <c r="K4266">
        <v>1.88</v>
      </c>
      <c r="L4266">
        <v>10</v>
      </c>
      <c r="M4266">
        <v>1</v>
      </c>
      <c r="N4266" t="s">
        <v>336</v>
      </c>
      <c r="O4266" t="s">
        <v>303</v>
      </c>
      <c r="P4266">
        <v>2449.7600000000002</v>
      </c>
      <c r="Q4266" t="s">
        <v>36</v>
      </c>
    </row>
    <row r="4267" spans="1:17" x14ac:dyDescent="0.25">
      <c r="A4267">
        <v>4306</v>
      </c>
      <c r="B4267" t="s">
        <v>17</v>
      </c>
      <c r="C4267" t="s">
        <v>18</v>
      </c>
      <c r="D4267">
        <v>7</v>
      </c>
      <c r="E4267">
        <v>6569.22</v>
      </c>
      <c r="F4267">
        <v>182.48</v>
      </c>
      <c r="G4267">
        <v>1518.29</v>
      </c>
      <c r="H4267">
        <v>0.77800000000000002</v>
      </c>
      <c r="I4267">
        <v>0.7</v>
      </c>
      <c r="J4267">
        <v>35</v>
      </c>
      <c r="K4267">
        <v>2.4900000000000002</v>
      </c>
      <c r="L4267">
        <v>3</v>
      </c>
      <c r="M4267">
        <v>0</v>
      </c>
      <c r="N4267" t="s">
        <v>778</v>
      </c>
      <c r="O4267" t="s">
        <v>360</v>
      </c>
      <c r="P4267">
        <v>1916.04</v>
      </c>
      <c r="Q4267" t="s">
        <v>20</v>
      </c>
    </row>
    <row r="4268" spans="1:17" x14ac:dyDescent="0.25">
      <c r="A4268">
        <v>4307</v>
      </c>
      <c r="B4268" t="s">
        <v>17</v>
      </c>
      <c r="C4268" t="s">
        <v>23</v>
      </c>
      <c r="D4268">
        <v>3</v>
      </c>
      <c r="E4268">
        <v>9298.83</v>
      </c>
      <c r="F4268">
        <v>202.15</v>
      </c>
      <c r="G4268">
        <v>1234.21</v>
      </c>
      <c r="H4268">
        <v>0.89100000000000001</v>
      </c>
      <c r="I4268">
        <v>0.9</v>
      </c>
      <c r="J4268">
        <v>41</v>
      </c>
      <c r="K4268">
        <v>1.32</v>
      </c>
      <c r="L4268">
        <v>23</v>
      </c>
      <c r="M4268">
        <v>1</v>
      </c>
      <c r="N4268" t="s">
        <v>501</v>
      </c>
      <c r="O4268" t="s">
        <v>918</v>
      </c>
      <c r="P4268">
        <v>909.68</v>
      </c>
      <c r="Q4268" t="s">
        <v>20</v>
      </c>
    </row>
    <row r="4269" spans="1:17" x14ac:dyDescent="0.25">
      <c r="A4269">
        <v>4308</v>
      </c>
      <c r="B4269" t="s">
        <v>17</v>
      </c>
      <c r="C4269" t="s">
        <v>18</v>
      </c>
      <c r="D4269">
        <v>9</v>
      </c>
      <c r="E4269">
        <v>12800.03</v>
      </c>
      <c r="F4269">
        <v>241.51</v>
      </c>
      <c r="G4269">
        <v>-312.8</v>
      </c>
      <c r="H4269">
        <v>0.92500000000000004</v>
      </c>
      <c r="I4269">
        <v>2.9</v>
      </c>
      <c r="J4269">
        <v>52</v>
      </c>
      <c r="K4269">
        <v>1.46</v>
      </c>
      <c r="L4269">
        <v>21</v>
      </c>
      <c r="M4269">
        <v>1</v>
      </c>
      <c r="N4269" t="s">
        <v>694</v>
      </c>
      <c r="O4269" t="s">
        <v>48</v>
      </c>
      <c r="P4269">
        <v>3260.38</v>
      </c>
      <c r="Q4269" t="s">
        <v>36</v>
      </c>
    </row>
    <row r="4270" spans="1:17" x14ac:dyDescent="0.25">
      <c r="A4270">
        <v>4309</v>
      </c>
      <c r="B4270" t="s">
        <v>17</v>
      </c>
      <c r="C4270" t="s">
        <v>23</v>
      </c>
      <c r="D4270">
        <v>5</v>
      </c>
      <c r="E4270">
        <v>4449.49</v>
      </c>
      <c r="F4270">
        <v>211.88</v>
      </c>
      <c r="G4270">
        <v>399.58</v>
      </c>
      <c r="H4270">
        <v>0.95199999999999996</v>
      </c>
      <c r="I4270">
        <v>1.7</v>
      </c>
      <c r="J4270">
        <v>20</v>
      </c>
      <c r="K4270">
        <v>1.65</v>
      </c>
      <c r="L4270">
        <v>11</v>
      </c>
      <c r="M4270">
        <v>1</v>
      </c>
      <c r="N4270" t="s">
        <v>309</v>
      </c>
      <c r="O4270" t="s">
        <v>164</v>
      </c>
      <c r="P4270">
        <v>1589.1</v>
      </c>
      <c r="Q4270" t="s">
        <v>20</v>
      </c>
    </row>
    <row r="4271" spans="1:17" x14ac:dyDescent="0.25">
      <c r="A4271">
        <v>4310</v>
      </c>
      <c r="B4271" t="s">
        <v>33</v>
      </c>
      <c r="C4271" t="s">
        <v>18</v>
      </c>
      <c r="D4271">
        <v>2</v>
      </c>
      <c r="E4271">
        <v>4479.82</v>
      </c>
      <c r="F4271">
        <v>186.66</v>
      </c>
      <c r="G4271">
        <v>-1568.4</v>
      </c>
      <c r="H4271">
        <v>0.83299999999999996</v>
      </c>
      <c r="I4271">
        <v>0.7</v>
      </c>
      <c r="J4271">
        <v>24</v>
      </c>
      <c r="K4271">
        <v>1.83</v>
      </c>
      <c r="L4271">
        <v>5</v>
      </c>
      <c r="M4271">
        <v>1</v>
      </c>
      <c r="N4271" t="s">
        <v>680</v>
      </c>
      <c r="O4271" t="s">
        <v>727</v>
      </c>
      <c r="P4271">
        <v>559.98</v>
      </c>
      <c r="Q4271" t="s">
        <v>20</v>
      </c>
    </row>
    <row r="4272" spans="1:17" x14ac:dyDescent="0.25">
      <c r="A4272">
        <v>4311</v>
      </c>
      <c r="B4272" t="s">
        <v>28</v>
      </c>
      <c r="C4272" t="s">
        <v>23</v>
      </c>
      <c r="D4272">
        <v>5</v>
      </c>
      <c r="E4272">
        <v>2249.79</v>
      </c>
      <c r="F4272">
        <v>173.06</v>
      </c>
      <c r="G4272">
        <v>-80.73</v>
      </c>
      <c r="H4272">
        <v>0.38500000000000001</v>
      </c>
      <c r="I4272">
        <v>-0.6</v>
      </c>
      <c r="J4272">
        <v>8</v>
      </c>
      <c r="K4272">
        <v>3.25</v>
      </c>
      <c r="L4272">
        <v>0</v>
      </c>
      <c r="M4272">
        <v>0</v>
      </c>
      <c r="N4272" t="s">
        <v>127</v>
      </c>
      <c r="O4272" t="s">
        <v>372</v>
      </c>
      <c r="P4272">
        <v>1297.95</v>
      </c>
      <c r="Q4272" t="s">
        <v>20</v>
      </c>
    </row>
    <row r="4273" spans="1:17" x14ac:dyDescent="0.25">
      <c r="A4273">
        <v>4312</v>
      </c>
      <c r="B4273" t="s">
        <v>33</v>
      </c>
      <c r="C4273" t="s">
        <v>18</v>
      </c>
      <c r="D4273">
        <v>3</v>
      </c>
      <c r="E4273">
        <v>6279.16</v>
      </c>
      <c r="F4273">
        <v>216.52</v>
      </c>
      <c r="G4273">
        <v>-2864.39</v>
      </c>
      <c r="H4273">
        <v>0.96599999999999997</v>
      </c>
      <c r="I4273">
        <v>2.7</v>
      </c>
      <c r="J4273">
        <v>28</v>
      </c>
      <c r="K4273">
        <v>1.43</v>
      </c>
      <c r="L4273">
        <v>16</v>
      </c>
      <c r="M4273">
        <v>1</v>
      </c>
      <c r="N4273" t="s">
        <v>639</v>
      </c>
      <c r="O4273" t="s">
        <v>436</v>
      </c>
      <c r="P4273">
        <v>974.34</v>
      </c>
      <c r="Q4273" t="s">
        <v>20</v>
      </c>
    </row>
    <row r="4274" spans="1:17" x14ac:dyDescent="0.25">
      <c r="A4274">
        <v>4313</v>
      </c>
      <c r="B4274" t="s">
        <v>33</v>
      </c>
      <c r="C4274" t="s">
        <v>23</v>
      </c>
      <c r="D4274">
        <v>4</v>
      </c>
      <c r="E4274">
        <v>5089.6499999999996</v>
      </c>
      <c r="F4274">
        <v>159.05000000000001</v>
      </c>
      <c r="G4274">
        <v>282.73</v>
      </c>
      <c r="H4274">
        <v>0.93799999999999994</v>
      </c>
      <c r="I4274">
        <v>2</v>
      </c>
      <c r="J4274">
        <v>30</v>
      </c>
      <c r="K4274">
        <v>1.53</v>
      </c>
      <c r="L4274">
        <v>17</v>
      </c>
      <c r="M4274">
        <v>1</v>
      </c>
      <c r="N4274" t="s">
        <v>95</v>
      </c>
      <c r="O4274" t="s">
        <v>995</v>
      </c>
      <c r="P4274">
        <v>954.3</v>
      </c>
      <c r="Q4274" t="s">
        <v>20</v>
      </c>
    </row>
    <row r="4275" spans="1:17" x14ac:dyDescent="0.25">
      <c r="A4275">
        <v>4314</v>
      </c>
      <c r="B4275" t="s">
        <v>33</v>
      </c>
      <c r="C4275" t="s">
        <v>18</v>
      </c>
      <c r="D4275">
        <v>4</v>
      </c>
      <c r="E4275">
        <v>1333.91</v>
      </c>
      <c r="F4275">
        <v>266.77999999999997</v>
      </c>
      <c r="G4275">
        <v>305.74</v>
      </c>
      <c r="H4275">
        <v>0.6</v>
      </c>
      <c r="I4275">
        <v>0.6</v>
      </c>
      <c r="J4275">
        <v>2</v>
      </c>
      <c r="K4275">
        <v>1</v>
      </c>
      <c r="L4275">
        <v>2</v>
      </c>
      <c r="M4275">
        <v>0</v>
      </c>
      <c r="N4275" t="s">
        <v>893</v>
      </c>
      <c r="O4275" t="s">
        <v>450</v>
      </c>
      <c r="P4275">
        <v>1600.68</v>
      </c>
      <c r="Q4275" t="s">
        <v>20</v>
      </c>
    </row>
    <row r="4276" spans="1:17" x14ac:dyDescent="0.25">
      <c r="A4276">
        <v>4315</v>
      </c>
      <c r="B4276" t="s">
        <v>33</v>
      </c>
      <c r="C4276" t="s">
        <v>23</v>
      </c>
      <c r="D4276">
        <v>5</v>
      </c>
      <c r="E4276">
        <v>3989.53</v>
      </c>
      <c r="F4276">
        <v>189.98</v>
      </c>
      <c r="G4276">
        <v>-934</v>
      </c>
      <c r="H4276">
        <v>0.66700000000000004</v>
      </c>
      <c r="I4276">
        <v>1.2</v>
      </c>
      <c r="J4276">
        <v>17</v>
      </c>
      <c r="K4276">
        <v>1</v>
      </c>
      <c r="L4276">
        <v>10</v>
      </c>
      <c r="M4276">
        <v>1</v>
      </c>
      <c r="N4276" t="s">
        <v>938</v>
      </c>
      <c r="O4276" t="s">
        <v>881</v>
      </c>
      <c r="P4276">
        <v>1424.85</v>
      </c>
      <c r="Q4276" t="s">
        <v>20</v>
      </c>
    </row>
    <row r="4277" spans="1:17" x14ac:dyDescent="0.25">
      <c r="A4277">
        <v>4316</v>
      </c>
      <c r="B4277" t="s">
        <v>33</v>
      </c>
      <c r="C4277" t="s">
        <v>18</v>
      </c>
      <c r="D4277">
        <v>5</v>
      </c>
      <c r="E4277">
        <v>3256.54</v>
      </c>
      <c r="F4277">
        <v>162.83000000000001</v>
      </c>
      <c r="G4277">
        <v>388.3</v>
      </c>
      <c r="H4277">
        <v>0.1</v>
      </c>
      <c r="I4277">
        <v>-0.3</v>
      </c>
      <c r="J4277">
        <v>5</v>
      </c>
      <c r="K4277">
        <v>1.6</v>
      </c>
      <c r="L4277">
        <v>5</v>
      </c>
      <c r="M4277">
        <v>1</v>
      </c>
      <c r="N4277" t="s">
        <v>193</v>
      </c>
      <c r="O4277" t="s">
        <v>929</v>
      </c>
      <c r="P4277">
        <v>1221.23</v>
      </c>
      <c r="Q4277" t="s">
        <v>20</v>
      </c>
    </row>
    <row r="4278" spans="1:17" x14ac:dyDescent="0.25">
      <c r="A4278">
        <v>4317</v>
      </c>
      <c r="B4278" t="s">
        <v>33</v>
      </c>
      <c r="C4278" t="s">
        <v>23</v>
      </c>
      <c r="D4278">
        <v>2</v>
      </c>
      <c r="E4278">
        <v>2399.85</v>
      </c>
      <c r="F4278">
        <v>342.84</v>
      </c>
      <c r="G4278">
        <v>728.04</v>
      </c>
      <c r="H4278">
        <v>0.57099999999999995</v>
      </c>
      <c r="I4278">
        <v>0.9</v>
      </c>
      <c r="J4278">
        <v>4</v>
      </c>
      <c r="K4278">
        <v>1.5</v>
      </c>
      <c r="L4278">
        <v>0</v>
      </c>
      <c r="M4278">
        <v>1</v>
      </c>
      <c r="N4278" t="s">
        <v>951</v>
      </c>
      <c r="O4278" t="s">
        <v>164</v>
      </c>
      <c r="P4278">
        <v>1028.52</v>
      </c>
      <c r="Q4278" t="s">
        <v>20</v>
      </c>
    </row>
    <row r="4279" spans="1:17" x14ac:dyDescent="0.25">
      <c r="A4279">
        <v>4318</v>
      </c>
      <c r="B4279" t="s">
        <v>33</v>
      </c>
      <c r="C4279" t="s">
        <v>18</v>
      </c>
      <c r="D4279">
        <v>9</v>
      </c>
      <c r="E4279">
        <v>10452.629999999999</v>
      </c>
      <c r="F4279">
        <v>204.95</v>
      </c>
      <c r="G4279">
        <v>465.22</v>
      </c>
      <c r="H4279">
        <v>0.78400000000000003</v>
      </c>
      <c r="I4279">
        <v>0.9</v>
      </c>
      <c r="J4279">
        <v>44</v>
      </c>
      <c r="K4279">
        <v>1.36</v>
      </c>
      <c r="L4279">
        <v>28</v>
      </c>
      <c r="M4279">
        <v>1</v>
      </c>
      <c r="N4279" t="s">
        <v>381</v>
      </c>
      <c r="O4279" t="s">
        <v>230</v>
      </c>
      <c r="P4279">
        <v>2766.82</v>
      </c>
      <c r="Q4279" t="s">
        <v>36</v>
      </c>
    </row>
    <row r="4280" spans="1:17" x14ac:dyDescent="0.25">
      <c r="A4280">
        <v>4319</v>
      </c>
      <c r="B4280" t="s">
        <v>17</v>
      </c>
      <c r="C4280" t="s">
        <v>18</v>
      </c>
      <c r="D4280">
        <v>2</v>
      </c>
      <c r="E4280">
        <v>1849.82</v>
      </c>
      <c r="F4280">
        <v>132.13</v>
      </c>
      <c r="G4280">
        <v>341.04</v>
      </c>
      <c r="H4280">
        <v>0.71399999999999997</v>
      </c>
      <c r="I4280">
        <v>1</v>
      </c>
      <c r="J4280">
        <v>14</v>
      </c>
      <c r="K4280">
        <v>1.71</v>
      </c>
      <c r="L4280">
        <v>10</v>
      </c>
      <c r="M4280">
        <v>1</v>
      </c>
      <c r="N4280" t="s">
        <v>356</v>
      </c>
      <c r="O4280" t="s">
        <v>691</v>
      </c>
      <c r="P4280">
        <v>396.39</v>
      </c>
      <c r="Q4280" t="s">
        <v>52</v>
      </c>
    </row>
    <row r="4281" spans="1:17" x14ac:dyDescent="0.25">
      <c r="A4281">
        <v>4320</v>
      </c>
      <c r="B4281" t="s">
        <v>17</v>
      </c>
      <c r="C4281" t="s">
        <v>23</v>
      </c>
      <c r="D4281">
        <v>12</v>
      </c>
      <c r="E4281">
        <v>9545.67</v>
      </c>
      <c r="F4281">
        <v>170.46</v>
      </c>
      <c r="G4281">
        <v>-539.77</v>
      </c>
      <c r="H4281">
        <v>0.80400000000000005</v>
      </c>
      <c r="I4281">
        <v>1.5</v>
      </c>
      <c r="J4281">
        <v>48</v>
      </c>
      <c r="K4281">
        <v>2.63</v>
      </c>
      <c r="L4281">
        <v>15</v>
      </c>
      <c r="M4281">
        <v>0</v>
      </c>
      <c r="N4281" t="s">
        <v>321</v>
      </c>
      <c r="O4281" t="s">
        <v>579</v>
      </c>
      <c r="P4281">
        <v>3068.28</v>
      </c>
      <c r="Q4281" t="s">
        <v>36</v>
      </c>
    </row>
    <row r="4282" spans="1:17" x14ac:dyDescent="0.25">
      <c r="A4282">
        <v>4321</v>
      </c>
      <c r="B4282" t="s">
        <v>17</v>
      </c>
      <c r="C4282" t="s">
        <v>18</v>
      </c>
      <c r="D4282">
        <v>4</v>
      </c>
      <c r="E4282">
        <v>3099.7</v>
      </c>
      <c r="F4282">
        <v>193.73</v>
      </c>
      <c r="G4282">
        <v>661.37</v>
      </c>
      <c r="H4282">
        <v>0.81299999999999994</v>
      </c>
      <c r="I4282">
        <v>0.6</v>
      </c>
      <c r="J4282">
        <v>13</v>
      </c>
      <c r="K4282">
        <v>1.62</v>
      </c>
      <c r="L4282">
        <v>3</v>
      </c>
      <c r="M4282">
        <v>1</v>
      </c>
      <c r="N4282" t="s">
        <v>630</v>
      </c>
      <c r="O4282" t="s">
        <v>867</v>
      </c>
      <c r="P4282">
        <v>1162.3800000000001</v>
      </c>
      <c r="Q4282" t="s">
        <v>20</v>
      </c>
    </row>
    <row r="4283" spans="1:17" x14ac:dyDescent="0.25">
      <c r="A4283">
        <v>4322</v>
      </c>
      <c r="B4283" t="s">
        <v>17</v>
      </c>
      <c r="C4283" t="s">
        <v>23</v>
      </c>
      <c r="D4283">
        <v>6</v>
      </c>
      <c r="E4283">
        <v>7509.07</v>
      </c>
      <c r="F4283">
        <v>202.95</v>
      </c>
      <c r="G4283">
        <v>1014.55</v>
      </c>
      <c r="H4283">
        <v>0.75700000000000001</v>
      </c>
      <c r="I4283">
        <v>2.6</v>
      </c>
      <c r="J4283">
        <v>32</v>
      </c>
      <c r="K4283">
        <v>3.47</v>
      </c>
      <c r="L4283">
        <v>0</v>
      </c>
      <c r="M4283">
        <v>0</v>
      </c>
      <c r="N4283" t="s">
        <v>292</v>
      </c>
      <c r="O4283" t="s">
        <v>372</v>
      </c>
      <c r="P4283">
        <v>1826.55</v>
      </c>
      <c r="Q4283" t="s">
        <v>20</v>
      </c>
    </row>
    <row r="4284" spans="1:17" x14ac:dyDescent="0.25">
      <c r="A4284">
        <v>4323</v>
      </c>
      <c r="B4284" t="s">
        <v>17</v>
      </c>
      <c r="C4284" t="s">
        <v>18</v>
      </c>
      <c r="D4284">
        <v>7</v>
      </c>
      <c r="E4284">
        <v>8987.18</v>
      </c>
      <c r="F4284">
        <v>183.41</v>
      </c>
      <c r="G4284">
        <v>1710.31</v>
      </c>
      <c r="H4284">
        <v>0.93899999999999995</v>
      </c>
      <c r="I4284">
        <v>1.3</v>
      </c>
      <c r="J4284">
        <v>46</v>
      </c>
      <c r="K4284">
        <v>3.07</v>
      </c>
      <c r="L4284">
        <v>2</v>
      </c>
      <c r="M4284">
        <v>0</v>
      </c>
      <c r="N4284" t="s">
        <v>191</v>
      </c>
      <c r="O4284" t="s">
        <v>142</v>
      </c>
      <c r="P4284">
        <v>1925.8</v>
      </c>
      <c r="Q4284" t="s">
        <v>20</v>
      </c>
    </row>
    <row r="4285" spans="1:17" x14ac:dyDescent="0.25">
      <c r="A4285">
        <v>4324</v>
      </c>
      <c r="B4285" t="s">
        <v>17</v>
      </c>
      <c r="C4285" t="s">
        <v>18</v>
      </c>
      <c r="D4285">
        <v>6</v>
      </c>
      <c r="E4285">
        <v>9298.75</v>
      </c>
      <c r="F4285">
        <v>189.77</v>
      </c>
      <c r="G4285">
        <v>2008.44</v>
      </c>
      <c r="H4285">
        <v>0.755</v>
      </c>
      <c r="I4285">
        <v>1.5</v>
      </c>
      <c r="J4285">
        <v>47</v>
      </c>
      <c r="K4285">
        <v>1.38</v>
      </c>
      <c r="L4285">
        <v>24</v>
      </c>
      <c r="M4285">
        <v>1</v>
      </c>
      <c r="N4285" t="s">
        <v>176</v>
      </c>
      <c r="O4285" t="s">
        <v>779</v>
      </c>
      <c r="P4285">
        <v>1707.93</v>
      </c>
      <c r="Q4285" t="s">
        <v>20</v>
      </c>
    </row>
    <row r="4286" spans="1:17" x14ac:dyDescent="0.25">
      <c r="A4286">
        <v>4325</v>
      </c>
      <c r="B4286" t="s">
        <v>17</v>
      </c>
      <c r="C4286" t="s">
        <v>23</v>
      </c>
      <c r="D4286">
        <v>2</v>
      </c>
      <c r="E4286">
        <v>1869.84</v>
      </c>
      <c r="F4286">
        <v>155.82</v>
      </c>
      <c r="G4286">
        <v>-463.55</v>
      </c>
      <c r="H4286">
        <v>0.66700000000000004</v>
      </c>
      <c r="I4286">
        <v>0.3</v>
      </c>
      <c r="J4286">
        <v>12</v>
      </c>
      <c r="K4286">
        <v>1</v>
      </c>
      <c r="L4286">
        <v>0</v>
      </c>
      <c r="M4286">
        <v>1</v>
      </c>
      <c r="N4286" t="s">
        <v>289</v>
      </c>
      <c r="O4286" t="s">
        <v>974</v>
      </c>
      <c r="P4286">
        <v>467.46</v>
      </c>
      <c r="Q4286" t="s">
        <v>52</v>
      </c>
    </row>
    <row r="4287" spans="1:17" x14ac:dyDescent="0.25">
      <c r="A4287">
        <v>4326</v>
      </c>
      <c r="B4287" t="s">
        <v>17</v>
      </c>
      <c r="C4287" t="s">
        <v>18</v>
      </c>
      <c r="D4287">
        <v>4</v>
      </c>
      <c r="E4287">
        <v>4929.3500000000004</v>
      </c>
      <c r="F4287">
        <v>189.59</v>
      </c>
      <c r="G4287">
        <v>1275.8699999999999</v>
      </c>
      <c r="H4287">
        <v>0.65400000000000003</v>
      </c>
      <c r="I4287">
        <v>0.5</v>
      </c>
      <c r="J4287">
        <v>26</v>
      </c>
      <c r="K4287">
        <v>1.08</v>
      </c>
      <c r="L4287">
        <v>14</v>
      </c>
      <c r="M4287">
        <v>1</v>
      </c>
      <c r="N4287" t="s">
        <v>65</v>
      </c>
      <c r="O4287" t="s">
        <v>511</v>
      </c>
      <c r="P4287">
        <v>1137.54</v>
      </c>
      <c r="Q4287" t="s">
        <v>20</v>
      </c>
    </row>
    <row r="4288" spans="1:17" x14ac:dyDescent="0.25">
      <c r="A4288">
        <v>4327</v>
      </c>
      <c r="B4288" t="s">
        <v>17</v>
      </c>
      <c r="C4288" t="s">
        <v>23</v>
      </c>
      <c r="D4288">
        <v>4</v>
      </c>
      <c r="E4288">
        <v>2096.75</v>
      </c>
      <c r="F4288">
        <v>174.73</v>
      </c>
      <c r="G4288">
        <v>-609.57000000000005</v>
      </c>
      <c r="H4288">
        <v>8.3000000000000004E-2</v>
      </c>
      <c r="I4288">
        <v>-0.4</v>
      </c>
      <c r="J4288">
        <v>1</v>
      </c>
      <c r="K4288">
        <v>2</v>
      </c>
      <c r="L4288">
        <v>0</v>
      </c>
      <c r="M4288">
        <v>1</v>
      </c>
      <c r="N4288" t="s">
        <v>778</v>
      </c>
      <c r="O4288" t="s">
        <v>230</v>
      </c>
      <c r="P4288">
        <v>1048.3800000000001</v>
      </c>
      <c r="Q4288" t="s">
        <v>20</v>
      </c>
    </row>
    <row r="4289" spans="1:17" x14ac:dyDescent="0.25">
      <c r="A4289">
        <v>4328</v>
      </c>
      <c r="B4289" t="s">
        <v>33</v>
      </c>
      <c r="C4289" t="s">
        <v>18</v>
      </c>
      <c r="D4289">
        <v>2</v>
      </c>
      <c r="E4289">
        <v>3179.79</v>
      </c>
      <c r="F4289">
        <v>211.99</v>
      </c>
      <c r="G4289">
        <v>1002.71</v>
      </c>
      <c r="H4289">
        <v>0.66700000000000004</v>
      </c>
      <c r="I4289">
        <v>1</v>
      </c>
      <c r="J4289">
        <v>10</v>
      </c>
      <c r="K4289">
        <v>1.5</v>
      </c>
      <c r="L4289">
        <v>10</v>
      </c>
      <c r="M4289">
        <v>1</v>
      </c>
      <c r="N4289" t="s">
        <v>600</v>
      </c>
      <c r="O4289" t="s">
        <v>614</v>
      </c>
      <c r="P4289">
        <v>635.97</v>
      </c>
      <c r="Q4289" t="s">
        <v>20</v>
      </c>
    </row>
    <row r="4290" spans="1:17" x14ac:dyDescent="0.25">
      <c r="A4290">
        <v>4329</v>
      </c>
      <c r="B4290" t="s">
        <v>33</v>
      </c>
      <c r="C4290" t="s">
        <v>18</v>
      </c>
      <c r="D4290">
        <v>4</v>
      </c>
      <c r="E4290">
        <v>2935.49</v>
      </c>
      <c r="F4290">
        <v>195.7</v>
      </c>
      <c r="G4290">
        <v>225.53</v>
      </c>
      <c r="H4290">
        <v>0.13300000000000001</v>
      </c>
      <c r="I4290">
        <v>0.3</v>
      </c>
      <c r="J4290">
        <v>9</v>
      </c>
      <c r="K4290">
        <v>2.33</v>
      </c>
      <c r="L4290">
        <v>6</v>
      </c>
      <c r="M4290">
        <v>1</v>
      </c>
      <c r="N4290" t="s">
        <v>326</v>
      </c>
      <c r="O4290" t="s">
        <v>660</v>
      </c>
      <c r="P4290">
        <v>1174.2</v>
      </c>
      <c r="Q4290" t="s">
        <v>20</v>
      </c>
    </row>
    <row r="4291" spans="1:17" x14ac:dyDescent="0.25">
      <c r="A4291">
        <v>4330</v>
      </c>
      <c r="B4291" t="s">
        <v>28</v>
      </c>
      <c r="C4291" t="s">
        <v>23</v>
      </c>
      <c r="D4291">
        <v>4</v>
      </c>
      <c r="E4291">
        <v>7559.14</v>
      </c>
      <c r="F4291">
        <v>204.3</v>
      </c>
      <c r="G4291">
        <v>1466.38</v>
      </c>
      <c r="H4291">
        <v>0.89200000000000002</v>
      </c>
      <c r="I4291">
        <v>0.9</v>
      </c>
      <c r="J4291">
        <v>32</v>
      </c>
      <c r="K4291">
        <v>1.47</v>
      </c>
      <c r="L4291">
        <v>23</v>
      </c>
      <c r="M4291">
        <v>1</v>
      </c>
      <c r="N4291" t="s">
        <v>380</v>
      </c>
      <c r="O4291" t="s">
        <v>335</v>
      </c>
      <c r="P4291">
        <v>1225.8</v>
      </c>
      <c r="Q4291" t="s">
        <v>20</v>
      </c>
    </row>
    <row r="4292" spans="1:17" x14ac:dyDescent="0.25">
      <c r="A4292">
        <v>4331</v>
      </c>
      <c r="B4292" t="s">
        <v>28</v>
      </c>
      <c r="C4292" t="s">
        <v>23</v>
      </c>
      <c r="D4292">
        <v>5</v>
      </c>
      <c r="E4292">
        <v>8984.0300000000007</v>
      </c>
      <c r="F4292">
        <v>183.35</v>
      </c>
      <c r="G4292">
        <v>1732.93</v>
      </c>
      <c r="H4292">
        <v>0.83699999999999997</v>
      </c>
      <c r="I4292">
        <v>0.9</v>
      </c>
      <c r="J4292">
        <v>41</v>
      </c>
      <c r="K4292">
        <v>2.2000000000000002</v>
      </c>
      <c r="L4292">
        <v>13</v>
      </c>
      <c r="M4292">
        <v>0</v>
      </c>
      <c r="N4292" t="s">
        <v>447</v>
      </c>
      <c r="O4292" t="s">
        <v>396</v>
      </c>
      <c r="P4292">
        <v>1375.12</v>
      </c>
      <c r="Q4292" t="s">
        <v>20</v>
      </c>
    </row>
    <row r="4293" spans="1:17" x14ac:dyDescent="0.25">
      <c r="A4293">
        <v>4332</v>
      </c>
      <c r="B4293" t="s">
        <v>17</v>
      </c>
      <c r="C4293" t="s">
        <v>18</v>
      </c>
      <c r="D4293">
        <v>3</v>
      </c>
      <c r="E4293">
        <v>1169.9000000000001</v>
      </c>
      <c r="F4293">
        <v>233.98</v>
      </c>
      <c r="G4293">
        <v>333.85</v>
      </c>
      <c r="H4293">
        <v>0</v>
      </c>
      <c r="I4293">
        <v>-0.4</v>
      </c>
      <c r="J4293">
        <v>0</v>
      </c>
      <c r="K4293">
        <v>1.83</v>
      </c>
      <c r="L4293">
        <v>0</v>
      </c>
      <c r="M4293">
        <v>0</v>
      </c>
      <c r="N4293" t="s">
        <v>72</v>
      </c>
      <c r="O4293" t="s">
        <v>924</v>
      </c>
      <c r="P4293">
        <v>1052.9100000000001</v>
      </c>
      <c r="Q4293" t="s">
        <v>20</v>
      </c>
    </row>
    <row r="4294" spans="1:17" x14ac:dyDescent="0.25">
      <c r="A4294">
        <v>4333</v>
      </c>
      <c r="B4294" t="s">
        <v>17</v>
      </c>
      <c r="C4294" t="s">
        <v>18</v>
      </c>
      <c r="D4294">
        <v>6</v>
      </c>
      <c r="E4294">
        <v>8292.89</v>
      </c>
      <c r="F4294">
        <v>197.45</v>
      </c>
      <c r="G4294">
        <v>-2221.64</v>
      </c>
      <c r="H4294">
        <v>0.66700000000000004</v>
      </c>
      <c r="I4294">
        <v>1.3</v>
      </c>
      <c r="J4294">
        <v>34</v>
      </c>
      <c r="K4294">
        <v>1.62</v>
      </c>
      <c r="L4294">
        <v>24</v>
      </c>
      <c r="M4294">
        <v>1</v>
      </c>
      <c r="N4294" t="s">
        <v>764</v>
      </c>
      <c r="O4294" t="s">
        <v>1026</v>
      </c>
      <c r="P4294">
        <v>1777.05</v>
      </c>
      <c r="Q4294" t="s">
        <v>20</v>
      </c>
    </row>
    <row r="4295" spans="1:17" x14ac:dyDescent="0.25">
      <c r="A4295">
        <v>4334</v>
      </c>
      <c r="B4295" t="s">
        <v>17</v>
      </c>
      <c r="C4295" t="s">
        <v>18</v>
      </c>
      <c r="D4295">
        <v>3</v>
      </c>
      <c r="E4295">
        <v>3799.57</v>
      </c>
      <c r="F4295">
        <v>237.47</v>
      </c>
      <c r="G4295">
        <v>34.54</v>
      </c>
      <c r="H4295">
        <v>0.81299999999999994</v>
      </c>
      <c r="I4295">
        <v>0.8</v>
      </c>
      <c r="J4295">
        <v>15</v>
      </c>
      <c r="K4295">
        <v>1.2</v>
      </c>
      <c r="L4295">
        <v>7</v>
      </c>
      <c r="M4295">
        <v>1</v>
      </c>
      <c r="N4295" t="s">
        <v>425</v>
      </c>
      <c r="O4295" t="s">
        <v>259</v>
      </c>
      <c r="P4295">
        <v>1068.6199999999999</v>
      </c>
      <c r="Q4295" t="s">
        <v>20</v>
      </c>
    </row>
    <row r="4296" spans="1:17" x14ac:dyDescent="0.25">
      <c r="A4296">
        <v>4335</v>
      </c>
      <c r="B4296" t="s">
        <v>17</v>
      </c>
      <c r="C4296" t="s">
        <v>23</v>
      </c>
      <c r="D4296">
        <v>5</v>
      </c>
      <c r="E4296">
        <v>4859.3900000000003</v>
      </c>
      <c r="F4296">
        <v>220.88</v>
      </c>
      <c r="G4296">
        <v>-586.04999999999995</v>
      </c>
      <c r="H4296">
        <v>4.4999999999999998E-2</v>
      </c>
      <c r="I4296">
        <v>-0.4</v>
      </c>
      <c r="J4296">
        <v>17</v>
      </c>
      <c r="K4296">
        <v>2.41</v>
      </c>
      <c r="L4296">
        <v>0</v>
      </c>
      <c r="M4296">
        <v>0</v>
      </c>
      <c r="N4296" t="s">
        <v>139</v>
      </c>
      <c r="O4296" t="s">
        <v>248</v>
      </c>
      <c r="P4296">
        <v>1656.6</v>
      </c>
      <c r="Q4296" t="s">
        <v>20</v>
      </c>
    </row>
    <row r="4297" spans="1:17" x14ac:dyDescent="0.25">
      <c r="A4297">
        <v>4336</v>
      </c>
      <c r="B4297" t="s">
        <v>17</v>
      </c>
      <c r="C4297" t="s">
        <v>18</v>
      </c>
      <c r="D4297">
        <v>4</v>
      </c>
      <c r="E4297">
        <v>2779.47</v>
      </c>
      <c r="F4297">
        <v>138.97</v>
      </c>
      <c r="G4297">
        <v>672.33</v>
      </c>
      <c r="H4297">
        <v>0.95</v>
      </c>
      <c r="I4297">
        <v>1.9</v>
      </c>
      <c r="J4297">
        <v>20</v>
      </c>
      <c r="K4297">
        <v>1.1499999999999999</v>
      </c>
      <c r="L4297">
        <v>6</v>
      </c>
      <c r="M4297">
        <v>1</v>
      </c>
      <c r="N4297" t="s">
        <v>854</v>
      </c>
      <c r="O4297" t="s">
        <v>853</v>
      </c>
      <c r="P4297">
        <v>833.82</v>
      </c>
      <c r="Q4297" t="s">
        <v>20</v>
      </c>
    </row>
    <row r="4298" spans="1:17" x14ac:dyDescent="0.25">
      <c r="A4298">
        <v>4337</v>
      </c>
      <c r="B4298" t="s">
        <v>17</v>
      </c>
      <c r="C4298" t="s">
        <v>23</v>
      </c>
      <c r="D4298">
        <v>6</v>
      </c>
      <c r="E4298">
        <v>4039.46</v>
      </c>
      <c r="F4298">
        <v>212.6</v>
      </c>
      <c r="G4298">
        <v>892.31</v>
      </c>
      <c r="H4298">
        <v>0.47399999999999998</v>
      </c>
      <c r="I4298">
        <v>0.6</v>
      </c>
      <c r="J4298">
        <v>10</v>
      </c>
      <c r="K4298">
        <v>1.2</v>
      </c>
      <c r="L4298">
        <v>4</v>
      </c>
      <c r="M4298">
        <v>1</v>
      </c>
      <c r="N4298" t="s">
        <v>97</v>
      </c>
      <c r="O4298" t="s">
        <v>56</v>
      </c>
      <c r="P4298">
        <v>1913.4</v>
      </c>
      <c r="Q4298" t="s">
        <v>20</v>
      </c>
    </row>
    <row r="4299" spans="1:17" x14ac:dyDescent="0.25">
      <c r="A4299">
        <v>4338</v>
      </c>
      <c r="B4299" t="s">
        <v>33</v>
      </c>
      <c r="C4299" t="s">
        <v>18</v>
      </c>
      <c r="D4299">
        <v>6</v>
      </c>
      <c r="E4299">
        <v>5339.45</v>
      </c>
      <c r="F4299">
        <v>172.24</v>
      </c>
      <c r="G4299">
        <v>409.6</v>
      </c>
      <c r="H4299">
        <v>0.64500000000000002</v>
      </c>
      <c r="I4299">
        <v>0.5</v>
      </c>
      <c r="J4299">
        <v>24</v>
      </c>
      <c r="K4299">
        <v>3.17</v>
      </c>
      <c r="L4299">
        <v>0</v>
      </c>
      <c r="M4299">
        <v>0</v>
      </c>
      <c r="N4299" t="s">
        <v>26</v>
      </c>
      <c r="O4299" t="s">
        <v>113</v>
      </c>
      <c r="P4299">
        <v>1550.16</v>
      </c>
      <c r="Q4299" t="s">
        <v>20</v>
      </c>
    </row>
    <row r="4300" spans="1:17" x14ac:dyDescent="0.25">
      <c r="A4300">
        <v>4339</v>
      </c>
      <c r="B4300" t="s">
        <v>33</v>
      </c>
      <c r="C4300" t="s">
        <v>18</v>
      </c>
      <c r="D4300">
        <v>4</v>
      </c>
      <c r="E4300">
        <v>2820.73</v>
      </c>
      <c r="F4300">
        <v>176.3</v>
      </c>
      <c r="G4300">
        <v>783.66</v>
      </c>
      <c r="H4300">
        <v>0.375</v>
      </c>
      <c r="I4300">
        <v>-0.6</v>
      </c>
      <c r="J4300">
        <v>11</v>
      </c>
      <c r="K4300">
        <v>1.64</v>
      </c>
      <c r="L4300">
        <v>9</v>
      </c>
      <c r="M4300">
        <v>1</v>
      </c>
      <c r="N4300" t="s">
        <v>290</v>
      </c>
      <c r="O4300" t="s">
        <v>90</v>
      </c>
      <c r="P4300">
        <v>1057.8</v>
      </c>
      <c r="Q4300" t="s">
        <v>20</v>
      </c>
    </row>
    <row r="4301" spans="1:17" x14ac:dyDescent="0.25">
      <c r="A4301">
        <v>4340</v>
      </c>
      <c r="B4301" t="s">
        <v>17</v>
      </c>
      <c r="C4301" t="s">
        <v>23</v>
      </c>
      <c r="D4301">
        <v>6</v>
      </c>
      <c r="E4301">
        <v>6114.26</v>
      </c>
      <c r="F4301">
        <v>174.69</v>
      </c>
      <c r="G4301">
        <v>1006.49</v>
      </c>
      <c r="H4301">
        <v>0.74299999999999999</v>
      </c>
      <c r="I4301">
        <v>0.8</v>
      </c>
      <c r="J4301">
        <v>28</v>
      </c>
      <c r="K4301">
        <v>3.29</v>
      </c>
      <c r="L4301">
        <v>3</v>
      </c>
      <c r="M4301">
        <v>0</v>
      </c>
      <c r="N4301" t="s">
        <v>288</v>
      </c>
      <c r="O4301" t="s">
        <v>417</v>
      </c>
      <c r="P4301">
        <v>1572.21</v>
      </c>
      <c r="Q4301" t="s">
        <v>20</v>
      </c>
    </row>
    <row r="4302" spans="1:17" x14ac:dyDescent="0.25">
      <c r="A4302">
        <v>4341</v>
      </c>
      <c r="B4302" t="s">
        <v>17</v>
      </c>
      <c r="C4302" t="s">
        <v>18</v>
      </c>
      <c r="D4302">
        <v>5</v>
      </c>
      <c r="E4302">
        <v>3879.32</v>
      </c>
      <c r="F4302">
        <v>176.33</v>
      </c>
      <c r="G4302">
        <v>862.68</v>
      </c>
      <c r="H4302">
        <v>0.36399999999999999</v>
      </c>
      <c r="I4302">
        <v>0.2</v>
      </c>
      <c r="J4302">
        <v>16</v>
      </c>
      <c r="K4302">
        <v>1.81</v>
      </c>
      <c r="L4302">
        <v>7</v>
      </c>
      <c r="M4302">
        <v>1</v>
      </c>
      <c r="N4302" t="s">
        <v>227</v>
      </c>
      <c r="O4302" t="s">
        <v>299</v>
      </c>
      <c r="P4302">
        <v>1322.48</v>
      </c>
      <c r="Q4302" t="s">
        <v>20</v>
      </c>
    </row>
    <row r="4303" spans="1:17" x14ac:dyDescent="0.25">
      <c r="A4303">
        <v>4342</v>
      </c>
      <c r="B4303" t="s">
        <v>33</v>
      </c>
      <c r="C4303" t="s">
        <v>23</v>
      </c>
      <c r="D4303">
        <v>5</v>
      </c>
      <c r="E4303">
        <v>6319.27</v>
      </c>
      <c r="F4303">
        <v>210.64</v>
      </c>
      <c r="G4303">
        <v>-150.46</v>
      </c>
      <c r="H4303">
        <v>0</v>
      </c>
      <c r="I4303">
        <v>-0.7</v>
      </c>
      <c r="J4303">
        <v>19</v>
      </c>
      <c r="K4303">
        <v>1.53</v>
      </c>
      <c r="L4303">
        <v>7</v>
      </c>
      <c r="M4303">
        <v>1</v>
      </c>
      <c r="N4303" t="s">
        <v>855</v>
      </c>
      <c r="O4303" t="s">
        <v>585</v>
      </c>
      <c r="P4303">
        <v>1579.8</v>
      </c>
      <c r="Q4303" t="s">
        <v>20</v>
      </c>
    </row>
    <row r="4304" spans="1:17" x14ac:dyDescent="0.25">
      <c r="A4304">
        <v>4343</v>
      </c>
      <c r="B4304" t="s">
        <v>28</v>
      </c>
      <c r="C4304" t="s">
        <v>18</v>
      </c>
      <c r="D4304">
        <v>6</v>
      </c>
      <c r="E4304">
        <v>6598.78</v>
      </c>
      <c r="F4304">
        <v>194.08</v>
      </c>
      <c r="G4304">
        <v>1365.93</v>
      </c>
      <c r="H4304">
        <v>0.76500000000000001</v>
      </c>
      <c r="I4304">
        <v>1.2</v>
      </c>
      <c r="J4304">
        <v>26</v>
      </c>
      <c r="K4304">
        <v>1.85</v>
      </c>
      <c r="L4304">
        <v>15</v>
      </c>
      <c r="M4304">
        <v>0</v>
      </c>
      <c r="N4304" t="s">
        <v>91</v>
      </c>
      <c r="O4304" t="s">
        <v>40</v>
      </c>
      <c r="P4304">
        <v>1746.72</v>
      </c>
      <c r="Q4304" t="s">
        <v>20</v>
      </c>
    </row>
    <row r="4305" spans="1:17" x14ac:dyDescent="0.25">
      <c r="A4305">
        <v>4344</v>
      </c>
      <c r="B4305" t="s">
        <v>17</v>
      </c>
      <c r="C4305" t="s">
        <v>23</v>
      </c>
      <c r="D4305">
        <v>3</v>
      </c>
      <c r="E4305">
        <v>1011.85</v>
      </c>
      <c r="F4305">
        <v>202.37</v>
      </c>
      <c r="G4305">
        <v>-76.040000000000006</v>
      </c>
      <c r="H4305">
        <v>0.2</v>
      </c>
      <c r="I4305">
        <v>0</v>
      </c>
      <c r="J4305">
        <v>1</v>
      </c>
      <c r="K4305">
        <v>2</v>
      </c>
      <c r="L4305">
        <v>0</v>
      </c>
      <c r="M4305">
        <v>1</v>
      </c>
      <c r="N4305" t="s">
        <v>21</v>
      </c>
      <c r="O4305" t="s">
        <v>221</v>
      </c>
      <c r="P4305">
        <v>910.66</v>
      </c>
      <c r="Q4305" t="s">
        <v>20</v>
      </c>
    </row>
    <row r="4306" spans="1:17" x14ac:dyDescent="0.25">
      <c r="A4306">
        <v>4345</v>
      </c>
      <c r="B4306" t="s">
        <v>17</v>
      </c>
      <c r="C4306" t="s">
        <v>18</v>
      </c>
      <c r="D4306">
        <v>4</v>
      </c>
      <c r="E4306">
        <v>2009.83</v>
      </c>
      <c r="F4306">
        <v>251.23</v>
      </c>
      <c r="G4306">
        <v>-267.10000000000002</v>
      </c>
      <c r="H4306">
        <v>0</v>
      </c>
      <c r="I4306">
        <v>-0.8</v>
      </c>
      <c r="J4306">
        <v>4</v>
      </c>
      <c r="K4306">
        <v>1</v>
      </c>
      <c r="L4306">
        <v>4</v>
      </c>
      <c r="M4306">
        <v>1</v>
      </c>
      <c r="N4306" t="s">
        <v>1009</v>
      </c>
      <c r="O4306" t="s">
        <v>803</v>
      </c>
      <c r="P4306">
        <v>1507.38</v>
      </c>
      <c r="Q4306" t="s">
        <v>20</v>
      </c>
    </row>
    <row r="4307" spans="1:17" x14ac:dyDescent="0.25">
      <c r="A4307">
        <v>4346</v>
      </c>
      <c r="B4307" t="s">
        <v>17</v>
      </c>
      <c r="C4307" t="s">
        <v>23</v>
      </c>
      <c r="D4307">
        <v>5</v>
      </c>
      <c r="E4307">
        <v>5823.27</v>
      </c>
      <c r="F4307">
        <v>149.31</v>
      </c>
      <c r="G4307">
        <v>1592.28</v>
      </c>
      <c r="H4307">
        <v>0.872</v>
      </c>
      <c r="I4307">
        <v>2</v>
      </c>
      <c r="J4307">
        <v>36</v>
      </c>
      <c r="K4307">
        <v>1.44</v>
      </c>
      <c r="L4307">
        <v>16</v>
      </c>
      <c r="M4307">
        <v>1</v>
      </c>
      <c r="N4307" t="s">
        <v>627</v>
      </c>
      <c r="O4307" t="s">
        <v>939</v>
      </c>
      <c r="P4307">
        <v>1119.82</v>
      </c>
      <c r="Q4307" t="s">
        <v>20</v>
      </c>
    </row>
    <row r="4308" spans="1:17" x14ac:dyDescent="0.25">
      <c r="A4308">
        <v>4347</v>
      </c>
      <c r="B4308" t="s">
        <v>17</v>
      </c>
      <c r="C4308" t="s">
        <v>18</v>
      </c>
      <c r="D4308">
        <v>4</v>
      </c>
      <c r="E4308">
        <v>3484.71</v>
      </c>
      <c r="F4308">
        <v>134.03</v>
      </c>
      <c r="G4308">
        <v>653.80999999999995</v>
      </c>
      <c r="H4308">
        <v>0.88500000000000001</v>
      </c>
      <c r="I4308">
        <v>0.9</v>
      </c>
      <c r="J4308">
        <v>25</v>
      </c>
      <c r="K4308">
        <v>1.68</v>
      </c>
      <c r="L4308">
        <v>15</v>
      </c>
      <c r="M4308">
        <v>1</v>
      </c>
      <c r="N4308" t="s">
        <v>952</v>
      </c>
      <c r="O4308" t="s">
        <v>311</v>
      </c>
      <c r="P4308">
        <v>804.18</v>
      </c>
      <c r="Q4308" t="s">
        <v>20</v>
      </c>
    </row>
    <row r="4309" spans="1:17" x14ac:dyDescent="0.25">
      <c r="A4309">
        <v>4348</v>
      </c>
      <c r="B4309" t="s">
        <v>33</v>
      </c>
      <c r="C4309" t="s">
        <v>23</v>
      </c>
      <c r="D4309">
        <v>7</v>
      </c>
      <c r="E4309">
        <v>4469.24</v>
      </c>
      <c r="F4309">
        <v>212.82</v>
      </c>
      <c r="G4309">
        <v>776.33</v>
      </c>
      <c r="H4309">
        <v>0.47599999999999998</v>
      </c>
      <c r="I4309">
        <v>0.8</v>
      </c>
      <c r="J4309">
        <v>11</v>
      </c>
      <c r="K4309">
        <v>3.27</v>
      </c>
      <c r="L4309">
        <v>0</v>
      </c>
      <c r="M4309">
        <v>0</v>
      </c>
      <c r="N4309" t="s">
        <v>855</v>
      </c>
      <c r="O4309" t="s">
        <v>196</v>
      </c>
      <c r="P4309">
        <v>2234.61</v>
      </c>
      <c r="Q4309" t="s">
        <v>36</v>
      </c>
    </row>
    <row r="4310" spans="1:17" x14ac:dyDescent="0.25">
      <c r="A4310">
        <v>4349</v>
      </c>
      <c r="B4310" t="s">
        <v>28</v>
      </c>
      <c r="C4310" t="s">
        <v>18</v>
      </c>
      <c r="D4310">
        <v>7</v>
      </c>
      <c r="E4310">
        <v>7372.74</v>
      </c>
      <c r="F4310">
        <v>175.54</v>
      </c>
      <c r="G4310">
        <v>1311.1</v>
      </c>
      <c r="H4310">
        <v>0.85699999999999998</v>
      </c>
      <c r="I4310">
        <v>1.3</v>
      </c>
      <c r="J4310">
        <v>36</v>
      </c>
      <c r="K4310">
        <v>1.22</v>
      </c>
      <c r="L4310">
        <v>11</v>
      </c>
      <c r="M4310">
        <v>1</v>
      </c>
      <c r="N4310" t="s">
        <v>131</v>
      </c>
      <c r="O4310" t="s">
        <v>322</v>
      </c>
      <c r="P4310">
        <v>1843.17</v>
      </c>
      <c r="Q4310" t="s">
        <v>20</v>
      </c>
    </row>
    <row r="4311" spans="1:17" x14ac:dyDescent="0.25">
      <c r="A4311">
        <v>4350</v>
      </c>
      <c r="B4311" t="s">
        <v>17</v>
      </c>
      <c r="C4311" t="s">
        <v>23</v>
      </c>
      <c r="D4311">
        <v>4</v>
      </c>
      <c r="E4311">
        <v>5509.61</v>
      </c>
      <c r="F4311">
        <v>211.91</v>
      </c>
      <c r="G4311">
        <v>1124.8699999999999</v>
      </c>
      <c r="H4311">
        <v>0.84599999999999997</v>
      </c>
      <c r="I4311">
        <v>1.4</v>
      </c>
      <c r="J4311">
        <v>22</v>
      </c>
      <c r="K4311">
        <v>1.64</v>
      </c>
      <c r="L4311">
        <v>8</v>
      </c>
      <c r="M4311">
        <v>1</v>
      </c>
      <c r="N4311" t="s">
        <v>927</v>
      </c>
      <c r="O4311" t="s">
        <v>208</v>
      </c>
      <c r="P4311">
        <v>1271.46</v>
      </c>
      <c r="Q4311" t="s">
        <v>20</v>
      </c>
    </row>
    <row r="4312" spans="1:17" x14ac:dyDescent="0.25">
      <c r="A4312">
        <v>4351</v>
      </c>
      <c r="B4312" t="s">
        <v>33</v>
      </c>
      <c r="C4312" t="s">
        <v>18</v>
      </c>
      <c r="D4312">
        <v>2</v>
      </c>
      <c r="E4312">
        <v>739.78</v>
      </c>
      <c r="F4312">
        <v>147.96</v>
      </c>
      <c r="G4312">
        <v>191.23</v>
      </c>
      <c r="H4312">
        <v>0</v>
      </c>
      <c r="I4312">
        <v>0</v>
      </c>
      <c r="J4312">
        <v>5</v>
      </c>
      <c r="K4312">
        <v>1.6</v>
      </c>
      <c r="L4312">
        <v>3</v>
      </c>
      <c r="M4312">
        <v>1</v>
      </c>
      <c r="N4312" t="s">
        <v>89</v>
      </c>
      <c r="O4312" t="s">
        <v>969</v>
      </c>
      <c r="P4312">
        <v>443.88</v>
      </c>
      <c r="Q4312" t="s">
        <v>52</v>
      </c>
    </row>
    <row r="4313" spans="1:17" x14ac:dyDescent="0.25">
      <c r="A4313">
        <v>4352</v>
      </c>
      <c r="B4313" t="s">
        <v>28</v>
      </c>
      <c r="C4313" t="s">
        <v>18</v>
      </c>
      <c r="D4313">
        <v>5</v>
      </c>
      <c r="E4313">
        <v>9094</v>
      </c>
      <c r="F4313">
        <v>174.88</v>
      </c>
      <c r="G4313">
        <v>2082.14</v>
      </c>
      <c r="H4313">
        <v>0.96199999999999997</v>
      </c>
      <c r="I4313">
        <v>1.5</v>
      </c>
      <c r="J4313">
        <v>52</v>
      </c>
      <c r="K4313">
        <v>1.46</v>
      </c>
      <c r="L4313">
        <v>28</v>
      </c>
      <c r="M4313">
        <v>1</v>
      </c>
      <c r="N4313" t="s">
        <v>103</v>
      </c>
      <c r="O4313" t="s">
        <v>730</v>
      </c>
      <c r="P4313">
        <v>1311.6</v>
      </c>
      <c r="Q4313" t="s">
        <v>20</v>
      </c>
    </row>
    <row r="4314" spans="1:17" x14ac:dyDescent="0.25">
      <c r="A4314">
        <v>4353</v>
      </c>
      <c r="B4314" t="s">
        <v>17</v>
      </c>
      <c r="C4314" t="s">
        <v>18</v>
      </c>
      <c r="D4314">
        <v>6</v>
      </c>
      <c r="E4314">
        <v>3259.61</v>
      </c>
      <c r="F4314">
        <v>232.83</v>
      </c>
      <c r="G4314">
        <v>-4.79</v>
      </c>
      <c r="H4314">
        <v>0.64300000000000002</v>
      </c>
      <c r="I4314">
        <v>1.1000000000000001</v>
      </c>
      <c r="J4314">
        <v>10</v>
      </c>
      <c r="K4314">
        <v>1.5</v>
      </c>
      <c r="L4314">
        <v>6</v>
      </c>
      <c r="M4314">
        <v>1</v>
      </c>
      <c r="N4314" t="s">
        <v>169</v>
      </c>
      <c r="O4314" t="s">
        <v>200</v>
      </c>
      <c r="P4314">
        <v>2095.4699999999998</v>
      </c>
      <c r="Q4314" t="s">
        <v>36</v>
      </c>
    </row>
    <row r="4315" spans="1:17" x14ac:dyDescent="0.25">
      <c r="A4315">
        <v>4354</v>
      </c>
      <c r="B4315" t="s">
        <v>28</v>
      </c>
      <c r="C4315" t="s">
        <v>23</v>
      </c>
      <c r="D4315">
        <v>8</v>
      </c>
      <c r="E4315">
        <v>4133.4799999999996</v>
      </c>
      <c r="F4315">
        <v>229.64</v>
      </c>
      <c r="G4315">
        <v>1000.15</v>
      </c>
      <c r="H4315">
        <v>0.33300000000000002</v>
      </c>
      <c r="I4315">
        <v>-0.1</v>
      </c>
      <c r="J4315">
        <v>9</v>
      </c>
      <c r="K4315">
        <v>1.67</v>
      </c>
      <c r="L4315">
        <v>7</v>
      </c>
      <c r="M4315">
        <v>1</v>
      </c>
      <c r="N4315" t="s">
        <v>575</v>
      </c>
      <c r="O4315" t="s">
        <v>46</v>
      </c>
      <c r="P4315">
        <v>2755.68</v>
      </c>
      <c r="Q4315" t="s">
        <v>36</v>
      </c>
    </row>
    <row r="4316" spans="1:17" x14ac:dyDescent="0.25">
      <c r="A4316">
        <v>4355</v>
      </c>
      <c r="B4316" t="s">
        <v>33</v>
      </c>
      <c r="C4316" t="s">
        <v>18</v>
      </c>
      <c r="D4316">
        <v>2</v>
      </c>
      <c r="E4316">
        <v>6849.54</v>
      </c>
      <c r="F4316">
        <v>236.19</v>
      </c>
      <c r="G4316">
        <v>1936.91</v>
      </c>
      <c r="H4316">
        <v>1</v>
      </c>
      <c r="I4316">
        <v>1.9</v>
      </c>
      <c r="J4316">
        <v>29</v>
      </c>
      <c r="K4316">
        <v>2</v>
      </c>
      <c r="L4316">
        <v>12</v>
      </c>
      <c r="M4316">
        <v>1</v>
      </c>
      <c r="N4316" t="s">
        <v>767</v>
      </c>
      <c r="O4316" t="s">
        <v>327</v>
      </c>
      <c r="P4316">
        <v>708.57</v>
      </c>
      <c r="Q4316" t="s">
        <v>20</v>
      </c>
    </row>
    <row r="4317" spans="1:17" x14ac:dyDescent="0.25">
      <c r="A4317">
        <v>4356</v>
      </c>
      <c r="B4317" t="s">
        <v>33</v>
      </c>
      <c r="C4317" t="s">
        <v>23</v>
      </c>
      <c r="D4317">
        <v>5</v>
      </c>
      <c r="E4317">
        <v>1924.79</v>
      </c>
      <c r="F4317">
        <v>174.98</v>
      </c>
      <c r="G4317">
        <v>589.72</v>
      </c>
      <c r="H4317">
        <v>0.182</v>
      </c>
      <c r="I4317">
        <v>0.1</v>
      </c>
      <c r="J4317">
        <v>5</v>
      </c>
      <c r="K4317">
        <v>1</v>
      </c>
      <c r="L4317">
        <v>3</v>
      </c>
      <c r="M4317">
        <v>1</v>
      </c>
      <c r="N4317" t="s">
        <v>319</v>
      </c>
      <c r="O4317" t="s">
        <v>502</v>
      </c>
      <c r="P4317">
        <v>1312.35</v>
      </c>
      <c r="Q4317" t="s">
        <v>20</v>
      </c>
    </row>
    <row r="4318" spans="1:17" x14ac:dyDescent="0.25">
      <c r="A4318">
        <v>4357</v>
      </c>
      <c r="B4318" t="s">
        <v>33</v>
      </c>
      <c r="C4318" t="s">
        <v>18</v>
      </c>
      <c r="D4318">
        <v>6</v>
      </c>
      <c r="E4318">
        <v>5897.26</v>
      </c>
      <c r="F4318">
        <v>226.82</v>
      </c>
      <c r="G4318">
        <v>625.02</v>
      </c>
      <c r="H4318">
        <v>0.76900000000000002</v>
      </c>
      <c r="I4318">
        <v>1.3</v>
      </c>
      <c r="J4318">
        <v>23</v>
      </c>
      <c r="K4318">
        <v>1.26</v>
      </c>
      <c r="L4318">
        <v>12</v>
      </c>
      <c r="M4318">
        <v>1</v>
      </c>
      <c r="N4318" t="s">
        <v>326</v>
      </c>
      <c r="O4318" t="s">
        <v>773</v>
      </c>
      <c r="P4318">
        <v>2041.38</v>
      </c>
      <c r="Q4318" t="s">
        <v>36</v>
      </c>
    </row>
    <row r="4319" spans="1:17" x14ac:dyDescent="0.25">
      <c r="A4319">
        <v>4358</v>
      </c>
      <c r="B4319" t="s">
        <v>33</v>
      </c>
      <c r="C4319" t="s">
        <v>23</v>
      </c>
      <c r="D4319">
        <v>4</v>
      </c>
      <c r="E4319">
        <v>5449.3</v>
      </c>
      <c r="F4319">
        <v>247.7</v>
      </c>
      <c r="G4319">
        <v>-563.09</v>
      </c>
      <c r="H4319">
        <v>0.95499999999999996</v>
      </c>
      <c r="I4319">
        <v>0.9</v>
      </c>
      <c r="J4319">
        <v>21</v>
      </c>
      <c r="K4319">
        <v>1.43</v>
      </c>
      <c r="L4319">
        <v>9</v>
      </c>
      <c r="M4319">
        <v>1</v>
      </c>
      <c r="N4319" t="s">
        <v>1001</v>
      </c>
      <c r="O4319" t="s">
        <v>807</v>
      </c>
      <c r="P4319">
        <v>1486.2</v>
      </c>
      <c r="Q4319" t="s">
        <v>20</v>
      </c>
    </row>
    <row r="4320" spans="1:17" x14ac:dyDescent="0.25">
      <c r="A4320">
        <v>4359</v>
      </c>
      <c r="B4320" t="s">
        <v>17</v>
      </c>
      <c r="C4320" t="s">
        <v>18</v>
      </c>
      <c r="D4320">
        <v>4</v>
      </c>
      <c r="E4320">
        <v>3795.42</v>
      </c>
      <c r="F4320">
        <v>199.76</v>
      </c>
      <c r="G4320">
        <v>797.2</v>
      </c>
      <c r="H4320">
        <v>1</v>
      </c>
      <c r="I4320">
        <v>1.2</v>
      </c>
      <c r="J4320">
        <v>19</v>
      </c>
      <c r="K4320">
        <v>1.32</v>
      </c>
      <c r="L4320">
        <v>16</v>
      </c>
      <c r="M4320">
        <v>1</v>
      </c>
      <c r="N4320" t="s">
        <v>1010</v>
      </c>
      <c r="O4320" t="s">
        <v>344</v>
      </c>
      <c r="P4320">
        <v>1198.56</v>
      </c>
      <c r="Q4320" t="s">
        <v>20</v>
      </c>
    </row>
    <row r="4321" spans="1:17" x14ac:dyDescent="0.25">
      <c r="A4321">
        <v>4360</v>
      </c>
      <c r="B4321" t="s">
        <v>17</v>
      </c>
      <c r="C4321" t="s">
        <v>18</v>
      </c>
      <c r="D4321">
        <v>2</v>
      </c>
      <c r="E4321">
        <v>1949.84</v>
      </c>
      <c r="F4321">
        <v>278.55</v>
      </c>
      <c r="G4321">
        <v>261.75</v>
      </c>
      <c r="H4321">
        <v>0</v>
      </c>
      <c r="I4321">
        <v>0.7</v>
      </c>
      <c r="J4321">
        <v>6</v>
      </c>
      <c r="K4321">
        <v>1</v>
      </c>
      <c r="L4321">
        <v>3</v>
      </c>
      <c r="M4321">
        <v>1</v>
      </c>
      <c r="N4321" t="s">
        <v>615</v>
      </c>
      <c r="O4321" t="s">
        <v>783</v>
      </c>
      <c r="P4321">
        <v>835.65</v>
      </c>
      <c r="Q4321" t="s">
        <v>20</v>
      </c>
    </row>
    <row r="4322" spans="1:17" x14ac:dyDescent="0.25">
      <c r="A4322">
        <v>4361</v>
      </c>
      <c r="B4322" t="s">
        <v>33</v>
      </c>
      <c r="C4322" t="s">
        <v>23</v>
      </c>
      <c r="D4322">
        <v>1</v>
      </c>
      <c r="E4322">
        <v>1759.92</v>
      </c>
      <c r="F4322">
        <v>110</v>
      </c>
      <c r="G4322">
        <v>391.76</v>
      </c>
      <c r="H4322">
        <v>0</v>
      </c>
      <c r="I4322">
        <v>0</v>
      </c>
      <c r="J4322">
        <v>16</v>
      </c>
      <c r="K4322">
        <v>1.25</v>
      </c>
      <c r="L4322">
        <v>8</v>
      </c>
      <c r="M4322">
        <v>1</v>
      </c>
      <c r="N4322" t="s">
        <v>830</v>
      </c>
      <c r="O4322" t="s">
        <v>830</v>
      </c>
      <c r="P4322">
        <v>165</v>
      </c>
      <c r="Q4322" t="s">
        <v>52</v>
      </c>
    </row>
    <row r="4323" spans="1:17" x14ac:dyDescent="0.25">
      <c r="A4323">
        <v>4362</v>
      </c>
      <c r="B4323" t="s">
        <v>17</v>
      </c>
      <c r="C4323" t="s">
        <v>18</v>
      </c>
      <c r="D4323">
        <v>4</v>
      </c>
      <c r="E4323">
        <v>4624.75</v>
      </c>
      <c r="F4323">
        <v>201.08</v>
      </c>
      <c r="G4323">
        <v>200.53</v>
      </c>
      <c r="H4323">
        <v>0.91300000000000003</v>
      </c>
      <c r="I4323">
        <v>1</v>
      </c>
      <c r="J4323">
        <v>21</v>
      </c>
      <c r="K4323">
        <v>1</v>
      </c>
      <c r="L4323">
        <v>9</v>
      </c>
      <c r="M4323">
        <v>1</v>
      </c>
      <c r="N4323" t="s">
        <v>195</v>
      </c>
      <c r="O4323" t="s">
        <v>136</v>
      </c>
      <c r="P4323">
        <v>1206.48</v>
      </c>
      <c r="Q4323" t="s">
        <v>20</v>
      </c>
    </row>
    <row r="4324" spans="1:17" x14ac:dyDescent="0.25">
      <c r="A4324">
        <v>4363</v>
      </c>
      <c r="B4324" t="s">
        <v>17</v>
      </c>
      <c r="C4324" t="s">
        <v>23</v>
      </c>
      <c r="D4324">
        <v>2</v>
      </c>
      <c r="E4324">
        <v>3309.48</v>
      </c>
      <c r="F4324">
        <v>165.47</v>
      </c>
      <c r="G4324">
        <v>1214.82</v>
      </c>
      <c r="H4324">
        <v>0.8</v>
      </c>
      <c r="I4324">
        <v>0.8</v>
      </c>
      <c r="J4324">
        <v>16</v>
      </c>
      <c r="K4324">
        <v>1.5</v>
      </c>
      <c r="L4324">
        <v>16</v>
      </c>
      <c r="M4324">
        <v>1</v>
      </c>
      <c r="N4324" t="s">
        <v>978</v>
      </c>
      <c r="O4324" t="s">
        <v>138</v>
      </c>
      <c r="P4324">
        <v>496.41</v>
      </c>
      <c r="Q4324" t="s">
        <v>52</v>
      </c>
    </row>
    <row r="4325" spans="1:17" x14ac:dyDescent="0.25">
      <c r="A4325">
        <v>4364</v>
      </c>
      <c r="B4325" t="s">
        <v>17</v>
      </c>
      <c r="C4325" t="s">
        <v>18</v>
      </c>
      <c r="D4325">
        <v>6</v>
      </c>
      <c r="E4325">
        <v>7329.07</v>
      </c>
      <c r="F4325">
        <v>166.57</v>
      </c>
      <c r="G4325">
        <v>226.1</v>
      </c>
      <c r="H4325">
        <v>0.54500000000000004</v>
      </c>
      <c r="I4325">
        <v>1.8</v>
      </c>
      <c r="J4325">
        <v>40</v>
      </c>
      <c r="K4325">
        <v>1.65</v>
      </c>
      <c r="L4325">
        <v>19</v>
      </c>
      <c r="M4325">
        <v>1</v>
      </c>
      <c r="N4325" t="s">
        <v>85</v>
      </c>
      <c r="O4325" t="s">
        <v>708</v>
      </c>
      <c r="P4325">
        <v>1499.13</v>
      </c>
      <c r="Q4325" t="s">
        <v>20</v>
      </c>
    </row>
    <row r="4326" spans="1:17" x14ac:dyDescent="0.25">
      <c r="A4326">
        <v>4365</v>
      </c>
      <c r="B4326" t="s">
        <v>33</v>
      </c>
      <c r="C4326" t="s">
        <v>18</v>
      </c>
      <c r="D4326">
        <v>1</v>
      </c>
      <c r="E4326">
        <v>2139.6799999999998</v>
      </c>
      <c r="F4326">
        <v>213.97</v>
      </c>
      <c r="G4326">
        <v>-79.94</v>
      </c>
      <c r="H4326">
        <v>0</v>
      </c>
      <c r="I4326">
        <v>0</v>
      </c>
      <c r="J4326">
        <v>10</v>
      </c>
      <c r="K4326">
        <v>1.5</v>
      </c>
      <c r="L4326">
        <v>10</v>
      </c>
      <c r="M4326">
        <v>1</v>
      </c>
      <c r="N4326" t="s">
        <v>60</v>
      </c>
      <c r="O4326" t="s">
        <v>60</v>
      </c>
      <c r="P4326">
        <v>320.95999999999998</v>
      </c>
      <c r="Q4326" t="s">
        <v>52</v>
      </c>
    </row>
    <row r="4327" spans="1:17" x14ac:dyDescent="0.25">
      <c r="A4327">
        <v>4366</v>
      </c>
      <c r="B4327" t="s">
        <v>28</v>
      </c>
      <c r="C4327" t="s">
        <v>23</v>
      </c>
      <c r="D4327">
        <v>6</v>
      </c>
      <c r="E4327">
        <v>2599.7199999999998</v>
      </c>
      <c r="F4327">
        <v>185.69</v>
      </c>
      <c r="G4327">
        <v>612.54999999999995</v>
      </c>
      <c r="H4327">
        <v>0.35699999999999998</v>
      </c>
      <c r="I4327">
        <v>-0.4</v>
      </c>
      <c r="J4327">
        <v>9</v>
      </c>
      <c r="K4327">
        <v>1</v>
      </c>
      <c r="L4327">
        <v>7</v>
      </c>
      <c r="M4327">
        <v>1</v>
      </c>
      <c r="N4327" t="s">
        <v>270</v>
      </c>
      <c r="O4327" t="s">
        <v>293</v>
      </c>
      <c r="P4327">
        <v>1671.21</v>
      </c>
      <c r="Q4327" t="s">
        <v>20</v>
      </c>
    </row>
    <row r="4328" spans="1:17" x14ac:dyDescent="0.25">
      <c r="A4328">
        <v>4367</v>
      </c>
      <c r="B4328" t="s">
        <v>28</v>
      </c>
      <c r="C4328" t="s">
        <v>18</v>
      </c>
      <c r="D4328">
        <v>5</v>
      </c>
      <c r="E4328">
        <v>7589.15</v>
      </c>
      <c r="F4328">
        <v>205.11</v>
      </c>
      <c r="G4328">
        <v>2288.67</v>
      </c>
      <c r="H4328">
        <v>0.89200000000000002</v>
      </c>
      <c r="I4328">
        <v>2.1</v>
      </c>
      <c r="J4328">
        <v>32</v>
      </c>
      <c r="K4328">
        <v>1.1299999999999999</v>
      </c>
      <c r="L4328">
        <v>14</v>
      </c>
      <c r="M4328">
        <v>1</v>
      </c>
      <c r="N4328" t="s">
        <v>321</v>
      </c>
      <c r="O4328" t="s">
        <v>722</v>
      </c>
      <c r="P4328">
        <v>1538.33</v>
      </c>
      <c r="Q4328" t="s">
        <v>20</v>
      </c>
    </row>
    <row r="4329" spans="1:17" x14ac:dyDescent="0.25">
      <c r="A4329">
        <v>4369</v>
      </c>
      <c r="B4329" t="s">
        <v>17</v>
      </c>
      <c r="C4329" t="s">
        <v>18</v>
      </c>
      <c r="D4329">
        <v>6</v>
      </c>
      <c r="E4329">
        <v>7729.1</v>
      </c>
      <c r="F4329">
        <v>164.45</v>
      </c>
      <c r="G4329">
        <v>1264.03</v>
      </c>
      <c r="H4329">
        <v>0.80900000000000005</v>
      </c>
      <c r="I4329">
        <v>1.1000000000000001</v>
      </c>
      <c r="J4329">
        <v>45</v>
      </c>
      <c r="K4329">
        <v>1.44</v>
      </c>
      <c r="L4329">
        <v>24</v>
      </c>
      <c r="M4329">
        <v>1</v>
      </c>
      <c r="N4329" t="s">
        <v>732</v>
      </c>
      <c r="O4329" t="s">
        <v>301</v>
      </c>
      <c r="P4329">
        <v>1480.05</v>
      </c>
      <c r="Q4329" t="s">
        <v>20</v>
      </c>
    </row>
    <row r="4330" spans="1:17" x14ac:dyDescent="0.25">
      <c r="A4330">
        <v>4370</v>
      </c>
      <c r="B4330" t="s">
        <v>33</v>
      </c>
      <c r="C4330" t="s">
        <v>18</v>
      </c>
      <c r="D4330">
        <v>3</v>
      </c>
      <c r="E4330">
        <v>1919.68</v>
      </c>
      <c r="F4330">
        <v>191.97</v>
      </c>
      <c r="G4330">
        <v>-385.17</v>
      </c>
      <c r="H4330">
        <v>0</v>
      </c>
      <c r="I4330">
        <v>-1.4</v>
      </c>
      <c r="J4330">
        <v>9</v>
      </c>
      <c r="K4330">
        <v>1</v>
      </c>
      <c r="L4330">
        <v>5</v>
      </c>
      <c r="M4330">
        <v>1</v>
      </c>
      <c r="N4330" t="s">
        <v>234</v>
      </c>
      <c r="O4330" t="s">
        <v>707</v>
      </c>
      <c r="P4330">
        <v>863.86</v>
      </c>
      <c r="Q4330" t="s">
        <v>20</v>
      </c>
    </row>
    <row r="4331" spans="1:17" x14ac:dyDescent="0.25">
      <c r="A4331">
        <v>4371</v>
      </c>
      <c r="B4331" t="s">
        <v>17</v>
      </c>
      <c r="C4331" t="s">
        <v>18</v>
      </c>
      <c r="D4331">
        <v>1</v>
      </c>
      <c r="E4331">
        <v>329.97</v>
      </c>
      <c r="F4331">
        <v>164.99</v>
      </c>
      <c r="G4331">
        <v>106.41</v>
      </c>
      <c r="H4331">
        <v>0</v>
      </c>
      <c r="I4331">
        <v>0</v>
      </c>
      <c r="J4331">
        <v>0</v>
      </c>
      <c r="K4331">
        <v>1.83</v>
      </c>
      <c r="L4331">
        <v>0</v>
      </c>
      <c r="M4331">
        <v>0</v>
      </c>
      <c r="N4331" t="s">
        <v>312</v>
      </c>
      <c r="O4331" t="s">
        <v>312</v>
      </c>
      <c r="P4331">
        <v>247.48</v>
      </c>
      <c r="Q4331" t="s">
        <v>52</v>
      </c>
    </row>
    <row r="4332" spans="1:17" x14ac:dyDescent="0.25">
      <c r="A4332">
        <v>4372</v>
      </c>
      <c r="B4332" t="s">
        <v>17</v>
      </c>
      <c r="C4332" t="s">
        <v>23</v>
      </c>
      <c r="D4332">
        <v>6</v>
      </c>
      <c r="E4332">
        <v>6159.36</v>
      </c>
      <c r="F4332">
        <v>198.69</v>
      </c>
      <c r="G4332">
        <v>1342.9</v>
      </c>
      <c r="H4332">
        <v>0.67700000000000005</v>
      </c>
      <c r="I4332">
        <v>1</v>
      </c>
      <c r="J4332">
        <v>30</v>
      </c>
      <c r="K4332">
        <v>2.7</v>
      </c>
      <c r="L4332">
        <v>8</v>
      </c>
      <c r="M4332">
        <v>0</v>
      </c>
      <c r="N4332" t="s">
        <v>498</v>
      </c>
      <c r="O4332" t="s">
        <v>554</v>
      </c>
      <c r="P4332">
        <v>1788.21</v>
      </c>
      <c r="Q4332" t="s">
        <v>20</v>
      </c>
    </row>
    <row r="4333" spans="1:17" x14ac:dyDescent="0.25">
      <c r="A4333">
        <v>4373</v>
      </c>
      <c r="B4333" t="s">
        <v>17</v>
      </c>
      <c r="C4333" t="s">
        <v>18</v>
      </c>
      <c r="D4333">
        <v>2</v>
      </c>
      <c r="E4333">
        <v>2119.7199999999998</v>
      </c>
      <c r="F4333">
        <v>192.7</v>
      </c>
      <c r="G4333">
        <v>-771.4</v>
      </c>
      <c r="H4333">
        <v>9.0999999999999998E-2</v>
      </c>
      <c r="I4333">
        <v>0.1</v>
      </c>
      <c r="J4333">
        <v>10</v>
      </c>
      <c r="K4333">
        <v>1</v>
      </c>
      <c r="L4333">
        <v>10</v>
      </c>
      <c r="M4333">
        <v>1</v>
      </c>
      <c r="N4333" t="s">
        <v>107</v>
      </c>
      <c r="O4333" t="s">
        <v>296</v>
      </c>
      <c r="P4333">
        <v>578.1</v>
      </c>
      <c r="Q4333" t="s">
        <v>20</v>
      </c>
    </row>
    <row r="4334" spans="1:17" x14ac:dyDescent="0.25">
      <c r="A4334">
        <v>4374</v>
      </c>
      <c r="B4334" t="s">
        <v>28</v>
      </c>
      <c r="C4334" t="s">
        <v>23</v>
      </c>
      <c r="D4334">
        <v>6</v>
      </c>
      <c r="E4334">
        <v>7318.48</v>
      </c>
      <c r="F4334">
        <v>133.06</v>
      </c>
      <c r="G4334">
        <v>516.11</v>
      </c>
      <c r="H4334">
        <v>0.85499999999999998</v>
      </c>
      <c r="I4334">
        <v>1.7</v>
      </c>
      <c r="J4334">
        <v>52</v>
      </c>
      <c r="K4334">
        <v>1.31</v>
      </c>
      <c r="L4334">
        <v>29</v>
      </c>
      <c r="M4334">
        <v>1</v>
      </c>
      <c r="N4334" t="s">
        <v>346</v>
      </c>
      <c r="O4334" t="s">
        <v>523</v>
      </c>
      <c r="P4334">
        <v>1197.54</v>
      </c>
      <c r="Q4334" t="s">
        <v>20</v>
      </c>
    </row>
    <row r="4335" spans="1:17" x14ac:dyDescent="0.25">
      <c r="A4335">
        <v>4375</v>
      </c>
      <c r="B4335" t="s">
        <v>28</v>
      </c>
      <c r="C4335" t="s">
        <v>18</v>
      </c>
      <c r="D4335">
        <v>6</v>
      </c>
      <c r="E4335">
        <v>11926.33</v>
      </c>
      <c r="F4335">
        <v>189.31</v>
      </c>
      <c r="G4335">
        <v>105.58</v>
      </c>
      <c r="H4335">
        <v>0.90500000000000003</v>
      </c>
      <c r="I4335">
        <v>2.6</v>
      </c>
      <c r="J4335">
        <v>61</v>
      </c>
      <c r="K4335">
        <v>1.75</v>
      </c>
      <c r="L4335">
        <v>26</v>
      </c>
      <c r="M4335">
        <v>1</v>
      </c>
      <c r="N4335" t="s">
        <v>165</v>
      </c>
      <c r="O4335" t="s">
        <v>203</v>
      </c>
      <c r="P4335">
        <v>1703.79</v>
      </c>
      <c r="Q4335" t="s">
        <v>20</v>
      </c>
    </row>
    <row r="4336" spans="1:17" x14ac:dyDescent="0.25">
      <c r="A4336">
        <v>4376</v>
      </c>
      <c r="B4336" t="s">
        <v>28</v>
      </c>
      <c r="C4336" t="s">
        <v>23</v>
      </c>
      <c r="D4336">
        <v>8</v>
      </c>
      <c r="E4336">
        <v>10078.83</v>
      </c>
      <c r="F4336">
        <v>190.17</v>
      </c>
      <c r="G4336">
        <v>1543.78</v>
      </c>
      <c r="H4336">
        <v>0.71699999999999997</v>
      </c>
      <c r="I4336">
        <v>0.7</v>
      </c>
      <c r="J4336">
        <v>47</v>
      </c>
      <c r="K4336">
        <v>2.4500000000000002</v>
      </c>
      <c r="L4336">
        <v>0</v>
      </c>
      <c r="M4336">
        <v>0</v>
      </c>
      <c r="N4336" t="s">
        <v>447</v>
      </c>
      <c r="O4336" t="s">
        <v>486</v>
      </c>
      <c r="P4336">
        <v>2282.04</v>
      </c>
      <c r="Q4336" t="s">
        <v>36</v>
      </c>
    </row>
    <row r="4337" spans="1:17" x14ac:dyDescent="0.25">
      <c r="A4337">
        <v>4377</v>
      </c>
      <c r="B4337" t="s">
        <v>17</v>
      </c>
      <c r="C4337" t="s">
        <v>18</v>
      </c>
      <c r="D4337">
        <v>5</v>
      </c>
      <c r="E4337">
        <v>4657.58</v>
      </c>
      <c r="F4337">
        <v>273.98</v>
      </c>
      <c r="G4337">
        <v>426.53</v>
      </c>
      <c r="H4337">
        <v>0.58799999999999997</v>
      </c>
      <c r="I4337">
        <v>1.1000000000000001</v>
      </c>
      <c r="J4337">
        <v>12</v>
      </c>
      <c r="K4337">
        <v>1.75</v>
      </c>
      <c r="L4337">
        <v>9</v>
      </c>
      <c r="M4337">
        <v>1</v>
      </c>
      <c r="N4337" t="s">
        <v>410</v>
      </c>
      <c r="O4337" t="s">
        <v>698</v>
      </c>
      <c r="P4337">
        <v>2054.85</v>
      </c>
      <c r="Q4337" t="s">
        <v>36</v>
      </c>
    </row>
    <row r="4338" spans="1:17" x14ac:dyDescent="0.25">
      <c r="A4338">
        <v>4378</v>
      </c>
      <c r="B4338" t="s">
        <v>28</v>
      </c>
      <c r="C4338" t="s">
        <v>23</v>
      </c>
      <c r="D4338">
        <v>4</v>
      </c>
      <c r="E4338">
        <v>4899.55</v>
      </c>
      <c r="F4338">
        <v>188.44</v>
      </c>
      <c r="G4338">
        <v>888.56</v>
      </c>
      <c r="H4338">
        <v>1</v>
      </c>
      <c r="I4338">
        <v>1.7</v>
      </c>
      <c r="J4338">
        <v>26</v>
      </c>
      <c r="K4338">
        <v>2.96</v>
      </c>
      <c r="L4338">
        <v>0</v>
      </c>
      <c r="M4338">
        <v>0</v>
      </c>
      <c r="N4338" t="s">
        <v>1018</v>
      </c>
      <c r="O4338" t="s">
        <v>38</v>
      </c>
      <c r="P4338">
        <v>1130.6400000000001</v>
      </c>
      <c r="Q4338" t="s">
        <v>20</v>
      </c>
    </row>
    <row r="4339" spans="1:17" x14ac:dyDescent="0.25">
      <c r="A4339">
        <v>4379</v>
      </c>
      <c r="B4339" t="s">
        <v>33</v>
      </c>
      <c r="C4339" t="s">
        <v>18</v>
      </c>
      <c r="D4339">
        <v>2</v>
      </c>
      <c r="E4339">
        <v>871.75</v>
      </c>
      <c r="F4339">
        <v>174.35</v>
      </c>
      <c r="G4339">
        <v>232.31</v>
      </c>
      <c r="H4339">
        <v>0.2</v>
      </c>
      <c r="I4339">
        <v>-1.4</v>
      </c>
      <c r="J4339">
        <v>5</v>
      </c>
      <c r="K4339">
        <v>1.2</v>
      </c>
      <c r="L4339">
        <v>5</v>
      </c>
      <c r="M4339">
        <v>1</v>
      </c>
      <c r="N4339" t="s">
        <v>1003</v>
      </c>
      <c r="O4339" t="s">
        <v>810</v>
      </c>
      <c r="P4339">
        <v>523.04999999999995</v>
      </c>
      <c r="Q4339" t="s">
        <v>20</v>
      </c>
    </row>
    <row r="4340" spans="1:17" x14ac:dyDescent="0.25">
      <c r="A4340">
        <v>4380</v>
      </c>
      <c r="B4340" t="s">
        <v>33</v>
      </c>
      <c r="C4340" t="s">
        <v>23</v>
      </c>
      <c r="D4340">
        <v>6</v>
      </c>
      <c r="E4340">
        <v>7099.22</v>
      </c>
      <c r="F4340">
        <v>221.85</v>
      </c>
      <c r="G4340">
        <v>2098.94</v>
      </c>
      <c r="H4340">
        <v>0.81299999999999994</v>
      </c>
      <c r="I4340">
        <v>0.7</v>
      </c>
      <c r="J4340">
        <v>28</v>
      </c>
      <c r="K4340">
        <v>3.11</v>
      </c>
      <c r="L4340">
        <v>0</v>
      </c>
      <c r="M4340">
        <v>0</v>
      </c>
      <c r="N4340" t="s">
        <v>806</v>
      </c>
      <c r="O4340" t="s">
        <v>177</v>
      </c>
      <c r="P4340">
        <v>1996.65</v>
      </c>
      <c r="Q4340" t="s">
        <v>20</v>
      </c>
    </row>
    <row r="4341" spans="1:17" x14ac:dyDescent="0.25">
      <c r="A4341">
        <v>4381</v>
      </c>
      <c r="B4341" t="s">
        <v>33</v>
      </c>
      <c r="C4341" t="s">
        <v>18</v>
      </c>
      <c r="D4341">
        <v>7</v>
      </c>
      <c r="E4341">
        <v>8602.85</v>
      </c>
      <c r="F4341">
        <v>195.52</v>
      </c>
      <c r="G4341">
        <v>1031.8900000000001</v>
      </c>
      <c r="H4341">
        <v>0.95499999999999996</v>
      </c>
      <c r="I4341">
        <v>1.6</v>
      </c>
      <c r="J4341">
        <v>42</v>
      </c>
      <c r="K4341">
        <v>3.24</v>
      </c>
      <c r="L4341">
        <v>0</v>
      </c>
      <c r="M4341">
        <v>0</v>
      </c>
      <c r="N4341" t="s">
        <v>120</v>
      </c>
      <c r="O4341" t="s">
        <v>417</v>
      </c>
      <c r="P4341">
        <v>2052.96</v>
      </c>
      <c r="Q4341" t="s">
        <v>36</v>
      </c>
    </row>
    <row r="4342" spans="1:17" x14ac:dyDescent="0.25">
      <c r="A4342">
        <v>4382</v>
      </c>
      <c r="B4342" t="s">
        <v>33</v>
      </c>
      <c r="C4342" t="s">
        <v>23</v>
      </c>
      <c r="D4342">
        <v>4</v>
      </c>
      <c r="E4342">
        <v>6819.05</v>
      </c>
      <c r="F4342">
        <v>166.32</v>
      </c>
      <c r="G4342">
        <v>884</v>
      </c>
      <c r="H4342">
        <v>0.85399999999999998</v>
      </c>
      <c r="I4342">
        <v>1.2</v>
      </c>
      <c r="J4342">
        <v>39</v>
      </c>
      <c r="K4342">
        <v>1.87</v>
      </c>
      <c r="L4342">
        <v>15</v>
      </c>
      <c r="M4342">
        <v>1</v>
      </c>
      <c r="N4342" t="s">
        <v>867</v>
      </c>
      <c r="O4342" t="s">
        <v>259</v>
      </c>
      <c r="P4342">
        <v>997.92</v>
      </c>
      <c r="Q4342" t="s">
        <v>20</v>
      </c>
    </row>
    <row r="4343" spans="1:17" x14ac:dyDescent="0.25">
      <c r="A4343">
        <v>4383</v>
      </c>
      <c r="B4343" t="s">
        <v>33</v>
      </c>
      <c r="C4343" t="s">
        <v>18</v>
      </c>
      <c r="D4343">
        <v>4</v>
      </c>
      <c r="E4343">
        <v>5359.5</v>
      </c>
      <c r="F4343">
        <v>255.21</v>
      </c>
      <c r="G4343">
        <v>-2866.26</v>
      </c>
      <c r="H4343">
        <v>0.85699999999999998</v>
      </c>
      <c r="I4343">
        <v>1</v>
      </c>
      <c r="J4343">
        <v>21</v>
      </c>
      <c r="K4343">
        <v>1.48</v>
      </c>
      <c r="L4343">
        <v>10</v>
      </c>
      <c r="M4343">
        <v>1</v>
      </c>
      <c r="N4343" t="s">
        <v>352</v>
      </c>
      <c r="O4343" t="s">
        <v>475</v>
      </c>
      <c r="P4343">
        <v>1531.26</v>
      </c>
      <c r="Q4343" t="s">
        <v>20</v>
      </c>
    </row>
    <row r="4344" spans="1:17" x14ac:dyDescent="0.25">
      <c r="A4344">
        <v>4384</v>
      </c>
      <c r="B4344" t="s">
        <v>17</v>
      </c>
      <c r="C4344" t="s">
        <v>18</v>
      </c>
      <c r="D4344">
        <v>3</v>
      </c>
      <c r="E4344">
        <v>3697.59</v>
      </c>
      <c r="F4344">
        <v>246.51</v>
      </c>
      <c r="G4344">
        <v>838.85</v>
      </c>
      <c r="H4344">
        <v>0.53300000000000003</v>
      </c>
      <c r="I4344">
        <v>1.1000000000000001</v>
      </c>
      <c r="J4344">
        <v>8</v>
      </c>
      <c r="K4344">
        <v>2</v>
      </c>
      <c r="L4344">
        <v>4</v>
      </c>
      <c r="M4344">
        <v>1</v>
      </c>
      <c r="N4344" t="s">
        <v>87</v>
      </c>
      <c r="O4344" t="s">
        <v>890</v>
      </c>
      <c r="P4344">
        <v>1109.3</v>
      </c>
      <c r="Q4344" t="s">
        <v>20</v>
      </c>
    </row>
    <row r="4345" spans="1:17" x14ac:dyDescent="0.25">
      <c r="A4345">
        <v>4385</v>
      </c>
      <c r="B4345" t="s">
        <v>17</v>
      </c>
      <c r="C4345" t="s">
        <v>23</v>
      </c>
      <c r="D4345">
        <v>1</v>
      </c>
      <c r="E4345">
        <v>659.94</v>
      </c>
      <c r="F4345">
        <v>164.99</v>
      </c>
      <c r="G4345">
        <v>50.26</v>
      </c>
      <c r="H4345">
        <v>0</v>
      </c>
      <c r="I4345">
        <v>-2</v>
      </c>
      <c r="J4345">
        <v>4</v>
      </c>
      <c r="K4345">
        <v>1</v>
      </c>
      <c r="L4345">
        <v>2</v>
      </c>
      <c r="M4345">
        <v>1</v>
      </c>
      <c r="N4345" t="s">
        <v>283</v>
      </c>
      <c r="O4345" t="s">
        <v>283</v>
      </c>
      <c r="P4345">
        <v>247.48</v>
      </c>
      <c r="Q4345" t="s">
        <v>52</v>
      </c>
    </row>
    <row r="4346" spans="1:17" x14ac:dyDescent="0.25">
      <c r="A4346">
        <v>4386</v>
      </c>
      <c r="B4346" t="s">
        <v>17</v>
      </c>
      <c r="C4346" t="s">
        <v>18</v>
      </c>
      <c r="D4346">
        <v>5</v>
      </c>
      <c r="E4346">
        <v>5709.18</v>
      </c>
      <c r="F4346">
        <v>154.30000000000001</v>
      </c>
      <c r="G4346">
        <v>-189.11</v>
      </c>
      <c r="H4346">
        <v>0.78400000000000003</v>
      </c>
      <c r="I4346">
        <v>0.5</v>
      </c>
      <c r="J4346">
        <v>29</v>
      </c>
      <c r="K4346">
        <v>1.07</v>
      </c>
      <c r="L4346">
        <v>12</v>
      </c>
      <c r="M4346">
        <v>1</v>
      </c>
      <c r="N4346" t="s">
        <v>971</v>
      </c>
      <c r="O4346" t="s">
        <v>245</v>
      </c>
      <c r="P4346">
        <v>1157.25</v>
      </c>
      <c r="Q4346" t="s">
        <v>20</v>
      </c>
    </row>
    <row r="4347" spans="1:17" x14ac:dyDescent="0.25">
      <c r="A4347">
        <v>4387</v>
      </c>
      <c r="B4347" t="s">
        <v>17</v>
      </c>
      <c r="C4347" t="s">
        <v>23</v>
      </c>
      <c r="D4347">
        <v>4</v>
      </c>
      <c r="E4347">
        <v>4914.1000000000004</v>
      </c>
      <c r="F4347">
        <v>136.5</v>
      </c>
      <c r="G4347">
        <v>-1438.09</v>
      </c>
      <c r="H4347">
        <v>0.97199999999999998</v>
      </c>
      <c r="I4347">
        <v>1.6</v>
      </c>
      <c r="J4347">
        <v>34</v>
      </c>
      <c r="K4347">
        <v>1.85</v>
      </c>
      <c r="L4347">
        <v>19</v>
      </c>
      <c r="M4347">
        <v>1</v>
      </c>
      <c r="N4347" t="s">
        <v>670</v>
      </c>
      <c r="O4347" t="s">
        <v>514</v>
      </c>
      <c r="P4347">
        <v>819</v>
      </c>
      <c r="Q4347" t="s">
        <v>20</v>
      </c>
    </row>
    <row r="4348" spans="1:17" x14ac:dyDescent="0.25">
      <c r="A4348">
        <v>4388</v>
      </c>
      <c r="B4348" t="s">
        <v>17</v>
      </c>
      <c r="C4348" t="s">
        <v>18</v>
      </c>
      <c r="D4348">
        <v>10</v>
      </c>
      <c r="E4348">
        <v>5199.49</v>
      </c>
      <c r="F4348">
        <v>192.57</v>
      </c>
      <c r="G4348">
        <v>1071.18</v>
      </c>
      <c r="H4348">
        <v>0.51900000000000002</v>
      </c>
      <c r="I4348">
        <v>0.7</v>
      </c>
      <c r="J4348">
        <v>12</v>
      </c>
      <c r="K4348">
        <v>1.67</v>
      </c>
      <c r="L4348">
        <v>10</v>
      </c>
      <c r="M4348">
        <v>1</v>
      </c>
      <c r="N4348" t="s">
        <v>43</v>
      </c>
      <c r="O4348" t="s">
        <v>502</v>
      </c>
      <c r="P4348">
        <v>2888.55</v>
      </c>
      <c r="Q4348" t="s">
        <v>36</v>
      </c>
    </row>
    <row r="4349" spans="1:17" x14ac:dyDescent="0.25">
      <c r="A4349">
        <v>4389</v>
      </c>
      <c r="B4349" t="s">
        <v>17</v>
      </c>
      <c r="C4349" t="s">
        <v>23</v>
      </c>
      <c r="D4349">
        <v>1</v>
      </c>
      <c r="E4349">
        <v>3149.4</v>
      </c>
      <c r="F4349">
        <v>262.45</v>
      </c>
      <c r="G4349">
        <v>1029.42</v>
      </c>
      <c r="H4349">
        <v>0</v>
      </c>
      <c r="I4349">
        <v>-2</v>
      </c>
      <c r="J4349">
        <v>12</v>
      </c>
      <c r="K4349">
        <v>1.33</v>
      </c>
      <c r="L4349">
        <v>8</v>
      </c>
      <c r="M4349">
        <v>1</v>
      </c>
      <c r="N4349" t="s">
        <v>120</v>
      </c>
      <c r="O4349" t="s">
        <v>120</v>
      </c>
      <c r="P4349">
        <v>393.67</v>
      </c>
      <c r="Q4349" t="s">
        <v>52</v>
      </c>
    </row>
    <row r="4350" spans="1:17" x14ac:dyDescent="0.25">
      <c r="A4350">
        <v>4390</v>
      </c>
      <c r="B4350" t="s">
        <v>17</v>
      </c>
      <c r="C4350" t="s">
        <v>18</v>
      </c>
      <c r="D4350">
        <v>7</v>
      </c>
      <c r="E4350">
        <v>3869.75</v>
      </c>
      <c r="F4350">
        <v>203.67</v>
      </c>
      <c r="G4350">
        <v>1014.74</v>
      </c>
      <c r="H4350">
        <v>0.57899999999999996</v>
      </c>
      <c r="I4350">
        <v>0.3</v>
      </c>
      <c r="J4350">
        <v>11</v>
      </c>
      <c r="K4350">
        <v>1.45</v>
      </c>
      <c r="L4350">
        <v>6</v>
      </c>
      <c r="M4350">
        <v>1</v>
      </c>
      <c r="N4350" t="s">
        <v>818</v>
      </c>
      <c r="O4350" t="s">
        <v>203</v>
      </c>
      <c r="P4350">
        <v>2138.54</v>
      </c>
      <c r="Q4350" t="s">
        <v>36</v>
      </c>
    </row>
    <row r="4351" spans="1:17" x14ac:dyDescent="0.25">
      <c r="A4351">
        <v>4391</v>
      </c>
      <c r="B4351" t="s">
        <v>17</v>
      </c>
      <c r="C4351" t="s">
        <v>18</v>
      </c>
      <c r="D4351">
        <v>8</v>
      </c>
      <c r="E4351">
        <v>7699.2</v>
      </c>
      <c r="F4351">
        <v>171.09</v>
      </c>
      <c r="G4351">
        <v>1350.19</v>
      </c>
      <c r="H4351">
        <v>0.68899999999999995</v>
      </c>
      <c r="I4351">
        <v>0.7</v>
      </c>
      <c r="J4351">
        <v>37</v>
      </c>
      <c r="K4351">
        <v>2.59</v>
      </c>
      <c r="L4351">
        <v>7</v>
      </c>
      <c r="M4351">
        <v>0</v>
      </c>
      <c r="N4351" t="s">
        <v>764</v>
      </c>
      <c r="O4351" t="s">
        <v>485</v>
      </c>
      <c r="P4351">
        <v>2053.08</v>
      </c>
      <c r="Q4351" t="s">
        <v>36</v>
      </c>
    </row>
    <row r="4352" spans="1:17" x14ac:dyDescent="0.25">
      <c r="A4352">
        <v>4392</v>
      </c>
      <c r="B4352" t="s">
        <v>17</v>
      </c>
      <c r="C4352" t="s">
        <v>23</v>
      </c>
      <c r="D4352">
        <v>5</v>
      </c>
      <c r="E4352">
        <v>5859.44</v>
      </c>
      <c r="F4352">
        <v>162.76</v>
      </c>
      <c r="G4352">
        <v>1813.91</v>
      </c>
      <c r="H4352">
        <v>0.55600000000000005</v>
      </c>
      <c r="I4352">
        <v>0.9</v>
      </c>
      <c r="J4352">
        <v>36</v>
      </c>
      <c r="K4352">
        <v>1.44</v>
      </c>
      <c r="L4352">
        <v>25</v>
      </c>
      <c r="M4352">
        <v>1</v>
      </c>
      <c r="N4352" t="s">
        <v>544</v>
      </c>
      <c r="O4352" t="s">
        <v>213</v>
      </c>
      <c r="P4352">
        <v>1220.7</v>
      </c>
      <c r="Q4352" t="s">
        <v>20</v>
      </c>
    </row>
    <row r="4353" spans="1:17" x14ac:dyDescent="0.25">
      <c r="A4353">
        <v>4393</v>
      </c>
      <c r="B4353" t="s">
        <v>17</v>
      </c>
      <c r="C4353" t="s">
        <v>18</v>
      </c>
      <c r="D4353">
        <v>2</v>
      </c>
      <c r="E4353">
        <v>959.87</v>
      </c>
      <c r="F4353">
        <v>159.97999999999999</v>
      </c>
      <c r="G4353">
        <v>123.06</v>
      </c>
      <c r="H4353">
        <v>0.16700000000000001</v>
      </c>
      <c r="I4353">
        <v>-1.2</v>
      </c>
      <c r="J4353">
        <v>1</v>
      </c>
      <c r="K4353">
        <v>2</v>
      </c>
      <c r="L4353">
        <v>1</v>
      </c>
      <c r="M4353">
        <v>1</v>
      </c>
      <c r="N4353" t="s">
        <v>1014</v>
      </c>
      <c r="O4353" t="s">
        <v>98</v>
      </c>
      <c r="P4353">
        <v>479.94</v>
      </c>
      <c r="Q4353" t="s">
        <v>52</v>
      </c>
    </row>
    <row r="4354" spans="1:17" x14ac:dyDescent="0.25">
      <c r="A4354">
        <v>4394</v>
      </c>
      <c r="B4354" t="s">
        <v>17</v>
      </c>
      <c r="C4354" t="s">
        <v>18</v>
      </c>
      <c r="D4354">
        <v>8</v>
      </c>
      <c r="E4354">
        <v>12103.82</v>
      </c>
      <c r="F4354">
        <v>212.35</v>
      </c>
      <c r="G4354">
        <v>2229.98</v>
      </c>
      <c r="H4354">
        <v>0.77200000000000002</v>
      </c>
      <c r="I4354">
        <v>0.8</v>
      </c>
      <c r="J4354">
        <v>49</v>
      </c>
      <c r="K4354">
        <v>1.39</v>
      </c>
      <c r="L4354">
        <v>30</v>
      </c>
      <c r="M4354">
        <v>1</v>
      </c>
      <c r="N4354" t="s">
        <v>789</v>
      </c>
      <c r="O4354" t="s">
        <v>500</v>
      </c>
      <c r="P4354">
        <v>2548.1999999999998</v>
      </c>
      <c r="Q4354" t="s">
        <v>36</v>
      </c>
    </row>
    <row r="4355" spans="1:17" x14ac:dyDescent="0.25">
      <c r="A4355">
        <v>4395</v>
      </c>
      <c r="B4355" t="s">
        <v>17</v>
      </c>
      <c r="C4355" t="s">
        <v>23</v>
      </c>
      <c r="D4355">
        <v>3</v>
      </c>
      <c r="E4355">
        <v>10163.82</v>
      </c>
      <c r="F4355">
        <v>207.42</v>
      </c>
      <c r="G4355">
        <v>3266.41</v>
      </c>
      <c r="H4355">
        <v>0.49</v>
      </c>
      <c r="I4355">
        <v>0.7</v>
      </c>
      <c r="J4355">
        <v>49</v>
      </c>
      <c r="K4355">
        <v>1.53</v>
      </c>
      <c r="L4355">
        <v>27</v>
      </c>
      <c r="M4355">
        <v>1</v>
      </c>
      <c r="N4355" t="s">
        <v>782</v>
      </c>
      <c r="O4355" t="s">
        <v>184</v>
      </c>
      <c r="P4355">
        <v>933.39</v>
      </c>
      <c r="Q4355" t="s">
        <v>20</v>
      </c>
    </row>
    <row r="4356" spans="1:17" x14ac:dyDescent="0.25">
      <c r="A4356">
        <v>4396</v>
      </c>
      <c r="B4356" t="s">
        <v>17</v>
      </c>
      <c r="C4356" t="s">
        <v>18</v>
      </c>
      <c r="D4356">
        <v>4</v>
      </c>
      <c r="E4356">
        <v>6319.46</v>
      </c>
      <c r="F4356">
        <v>263.31</v>
      </c>
      <c r="G4356">
        <v>-1683.1</v>
      </c>
      <c r="H4356">
        <v>0</v>
      </c>
      <c r="I4356">
        <v>0.5</v>
      </c>
      <c r="J4356">
        <v>22</v>
      </c>
      <c r="K4356">
        <v>1.27</v>
      </c>
      <c r="L4356">
        <v>18</v>
      </c>
      <c r="M4356">
        <v>1</v>
      </c>
      <c r="N4356" t="s">
        <v>80</v>
      </c>
      <c r="O4356" t="s">
        <v>987</v>
      </c>
      <c r="P4356">
        <v>1579.86</v>
      </c>
      <c r="Q4356" t="s">
        <v>20</v>
      </c>
    </row>
    <row r="4357" spans="1:17" x14ac:dyDescent="0.25">
      <c r="A4357">
        <v>4397</v>
      </c>
      <c r="B4357" t="s">
        <v>17</v>
      </c>
      <c r="C4357" t="s">
        <v>18</v>
      </c>
      <c r="D4357">
        <v>5</v>
      </c>
      <c r="E4357">
        <v>5259.58</v>
      </c>
      <c r="F4357">
        <v>239.07</v>
      </c>
      <c r="G4357">
        <v>317.55</v>
      </c>
      <c r="H4357">
        <v>0.68200000000000005</v>
      </c>
      <c r="I4357">
        <v>0.9</v>
      </c>
      <c r="J4357">
        <v>15</v>
      </c>
      <c r="K4357">
        <v>2.5299999999999998</v>
      </c>
      <c r="L4357">
        <v>4</v>
      </c>
      <c r="M4357">
        <v>0</v>
      </c>
      <c r="N4357" t="s">
        <v>488</v>
      </c>
      <c r="O4357" t="s">
        <v>716</v>
      </c>
      <c r="P4357">
        <v>1793.02</v>
      </c>
      <c r="Q4357" t="s">
        <v>20</v>
      </c>
    </row>
    <row r="4358" spans="1:17" x14ac:dyDescent="0.25">
      <c r="A4358">
        <v>4398</v>
      </c>
      <c r="B4358" t="s">
        <v>17</v>
      </c>
      <c r="C4358" t="s">
        <v>18</v>
      </c>
      <c r="D4358">
        <v>5</v>
      </c>
      <c r="E4358">
        <v>1869.77</v>
      </c>
      <c r="F4358">
        <v>155.81</v>
      </c>
      <c r="G4358">
        <v>-232.81</v>
      </c>
      <c r="H4358">
        <v>0.25</v>
      </c>
      <c r="I4358">
        <v>-0.3</v>
      </c>
      <c r="J4358">
        <v>3</v>
      </c>
      <c r="K4358">
        <v>2.33</v>
      </c>
      <c r="L4358">
        <v>1</v>
      </c>
      <c r="M4358">
        <v>1</v>
      </c>
      <c r="N4358" t="s">
        <v>484</v>
      </c>
      <c r="O4358" t="s">
        <v>134</v>
      </c>
      <c r="P4358">
        <v>1168.57</v>
      </c>
      <c r="Q4358" t="s">
        <v>20</v>
      </c>
    </row>
    <row r="4359" spans="1:17" x14ac:dyDescent="0.25">
      <c r="A4359">
        <v>4399</v>
      </c>
      <c r="B4359" t="s">
        <v>17</v>
      </c>
      <c r="C4359" t="s">
        <v>18</v>
      </c>
      <c r="D4359">
        <v>8</v>
      </c>
      <c r="E4359">
        <v>13498.45</v>
      </c>
      <c r="F4359">
        <v>224.97</v>
      </c>
      <c r="G4359">
        <v>259.93</v>
      </c>
      <c r="H4359">
        <v>0.81699999999999995</v>
      </c>
      <c r="I4359">
        <v>1.2</v>
      </c>
      <c r="J4359">
        <v>55</v>
      </c>
      <c r="K4359">
        <v>1.69</v>
      </c>
      <c r="L4359">
        <v>36</v>
      </c>
      <c r="M4359">
        <v>1</v>
      </c>
      <c r="N4359" t="s">
        <v>785</v>
      </c>
      <c r="O4359" t="s">
        <v>691</v>
      </c>
      <c r="P4359">
        <v>2699.64</v>
      </c>
      <c r="Q4359" t="s">
        <v>36</v>
      </c>
    </row>
    <row r="4360" spans="1:17" x14ac:dyDescent="0.25">
      <c r="A4360">
        <v>4400</v>
      </c>
      <c r="B4360" t="s">
        <v>33</v>
      </c>
      <c r="C4360" t="s">
        <v>23</v>
      </c>
      <c r="D4360">
        <v>6</v>
      </c>
      <c r="E4360">
        <v>14378.83</v>
      </c>
      <c r="F4360">
        <v>217.86</v>
      </c>
      <c r="G4360">
        <v>-413.67</v>
      </c>
      <c r="H4360">
        <v>0.92400000000000004</v>
      </c>
      <c r="I4360">
        <v>1.4</v>
      </c>
      <c r="J4360">
        <v>61</v>
      </c>
      <c r="K4360">
        <v>2.9</v>
      </c>
      <c r="L4360">
        <v>5</v>
      </c>
      <c r="M4360">
        <v>0</v>
      </c>
      <c r="N4360" t="s">
        <v>215</v>
      </c>
      <c r="O4360" t="s">
        <v>396</v>
      </c>
      <c r="P4360">
        <v>1960.74</v>
      </c>
      <c r="Q4360" t="s">
        <v>20</v>
      </c>
    </row>
    <row r="4361" spans="1:17" x14ac:dyDescent="0.25">
      <c r="A4361">
        <v>4401</v>
      </c>
      <c r="B4361" t="s">
        <v>33</v>
      </c>
      <c r="C4361" t="s">
        <v>18</v>
      </c>
      <c r="D4361">
        <v>3</v>
      </c>
      <c r="E4361">
        <v>1255.9000000000001</v>
      </c>
      <c r="F4361">
        <v>209.32</v>
      </c>
      <c r="G4361">
        <v>-1107.6199999999999</v>
      </c>
      <c r="H4361">
        <v>0.83299999999999996</v>
      </c>
      <c r="I4361">
        <v>1.3</v>
      </c>
      <c r="J4361">
        <v>5</v>
      </c>
      <c r="K4361">
        <v>1.8</v>
      </c>
      <c r="L4361">
        <v>4</v>
      </c>
      <c r="M4361">
        <v>1</v>
      </c>
      <c r="N4361" t="s">
        <v>67</v>
      </c>
      <c r="O4361" t="s">
        <v>675</v>
      </c>
      <c r="P4361">
        <v>941.94</v>
      </c>
      <c r="Q4361" t="s">
        <v>20</v>
      </c>
    </row>
    <row r="4362" spans="1:17" x14ac:dyDescent="0.25">
      <c r="A4362">
        <v>4402</v>
      </c>
      <c r="B4362" t="s">
        <v>33</v>
      </c>
      <c r="C4362" t="s">
        <v>18</v>
      </c>
      <c r="D4362">
        <v>7</v>
      </c>
      <c r="E4362">
        <v>8952.48</v>
      </c>
      <c r="F4362">
        <v>154.35</v>
      </c>
      <c r="G4362">
        <v>1946.62</v>
      </c>
      <c r="H4362">
        <v>0.74099999999999999</v>
      </c>
      <c r="I4362">
        <v>1</v>
      </c>
      <c r="J4362">
        <v>53</v>
      </c>
      <c r="K4362">
        <v>1.21</v>
      </c>
      <c r="L4362">
        <v>23</v>
      </c>
      <c r="M4362">
        <v>1</v>
      </c>
      <c r="N4362" t="s">
        <v>191</v>
      </c>
      <c r="O4362" t="s">
        <v>355</v>
      </c>
      <c r="P4362">
        <v>1620.68</v>
      </c>
      <c r="Q4362" t="s">
        <v>20</v>
      </c>
    </row>
    <row r="4363" spans="1:17" x14ac:dyDescent="0.25">
      <c r="A4363">
        <v>4403</v>
      </c>
      <c r="B4363" t="s">
        <v>33</v>
      </c>
      <c r="C4363" t="s">
        <v>18</v>
      </c>
      <c r="D4363">
        <v>4</v>
      </c>
      <c r="E4363">
        <v>13748.75</v>
      </c>
      <c r="F4363">
        <v>254.61</v>
      </c>
      <c r="G4363">
        <v>3804.4</v>
      </c>
      <c r="H4363">
        <v>1</v>
      </c>
      <c r="I4363">
        <v>2.9</v>
      </c>
      <c r="J4363">
        <v>54</v>
      </c>
      <c r="K4363">
        <v>2.7</v>
      </c>
      <c r="L4363">
        <v>3</v>
      </c>
      <c r="M4363">
        <v>0</v>
      </c>
      <c r="N4363" t="s">
        <v>981</v>
      </c>
      <c r="O4363" t="s">
        <v>248</v>
      </c>
      <c r="P4363">
        <v>1527.66</v>
      </c>
      <c r="Q4363" t="s">
        <v>20</v>
      </c>
    </row>
    <row r="4364" spans="1:17" x14ac:dyDescent="0.25">
      <c r="A4364">
        <v>4404</v>
      </c>
      <c r="B4364" t="s">
        <v>33</v>
      </c>
      <c r="C4364" t="s">
        <v>23</v>
      </c>
      <c r="D4364">
        <v>7</v>
      </c>
      <c r="E4364">
        <v>9228.57</v>
      </c>
      <c r="F4364">
        <v>200.62</v>
      </c>
      <c r="G4364">
        <v>2294.0700000000002</v>
      </c>
      <c r="H4364">
        <v>0.87</v>
      </c>
      <c r="I4364">
        <v>0.8</v>
      </c>
      <c r="J4364">
        <v>40</v>
      </c>
      <c r="K4364">
        <v>1.48</v>
      </c>
      <c r="L4364">
        <v>20</v>
      </c>
      <c r="M4364">
        <v>1</v>
      </c>
      <c r="N4364" t="s">
        <v>580</v>
      </c>
      <c r="O4364" t="s">
        <v>691</v>
      </c>
      <c r="P4364">
        <v>2106.5100000000002</v>
      </c>
      <c r="Q4364" t="s">
        <v>36</v>
      </c>
    </row>
    <row r="4365" spans="1:17" x14ac:dyDescent="0.25">
      <c r="A4365">
        <v>4405</v>
      </c>
      <c r="B4365" t="s">
        <v>33</v>
      </c>
      <c r="C4365" t="s">
        <v>18</v>
      </c>
      <c r="D4365">
        <v>3</v>
      </c>
      <c r="E4365">
        <v>1789.86</v>
      </c>
      <c r="F4365">
        <v>223.73</v>
      </c>
      <c r="G4365">
        <v>-308.3</v>
      </c>
      <c r="H4365">
        <v>0.625</v>
      </c>
      <c r="I4365">
        <v>0.6</v>
      </c>
      <c r="J4365">
        <v>8</v>
      </c>
      <c r="K4365">
        <v>1.38</v>
      </c>
      <c r="L4365">
        <v>6</v>
      </c>
      <c r="M4365">
        <v>1</v>
      </c>
      <c r="N4365" t="s">
        <v>615</v>
      </c>
      <c r="O4365" t="s">
        <v>536</v>
      </c>
      <c r="P4365">
        <v>1006.78</v>
      </c>
      <c r="Q4365" t="s">
        <v>20</v>
      </c>
    </row>
    <row r="4366" spans="1:17" x14ac:dyDescent="0.25">
      <c r="A4366">
        <v>4406</v>
      </c>
      <c r="B4366" t="s">
        <v>33</v>
      </c>
      <c r="C4366" t="s">
        <v>23</v>
      </c>
      <c r="D4366">
        <v>8</v>
      </c>
      <c r="E4366">
        <v>17478.02</v>
      </c>
      <c r="F4366">
        <v>233.04</v>
      </c>
      <c r="G4366">
        <v>366.46</v>
      </c>
      <c r="H4366">
        <v>0.93300000000000005</v>
      </c>
      <c r="I4366">
        <v>1.3</v>
      </c>
      <c r="J4366">
        <v>72</v>
      </c>
      <c r="K4366">
        <v>3.11</v>
      </c>
      <c r="L4366">
        <v>0</v>
      </c>
      <c r="M4366">
        <v>0</v>
      </c>
      <c r="N4366" t="s">
        <v>778</v>
      </c>
      <c r="O4366" t="s">
        <v>22</v>
      </c>
      <c r="P4366">
        <v>2796.48</v>
      </c>
      <c r="Q4366" t="s">
        <v>36</v>
      </c>
    </row>
    <row r="4367" spans="1:17" x14ac:dyDescent="0.25">
      <c r="A4367">
        <v>4407</v>
      </c>
      <c r="B4367" t="s">
        <v>17</v>
      </c>
      <c r="C4367" t="s">
        <v>18</v>
      </c>
      <c r="D4367">
        <v>6</v>
      </c>
      <c r="E4367">
        <v>15148.43</v>
      </c>
      <c r="F4367">
        <v>204.71</v>
      </c>
      <c r="G4367">
        <v>4235.7700000000004</v>
      </c>
      <c r="H4367">
        <v>0.878</v>
      </c>
      <c r="I4367">
        <v>0.7</v>
      </c>
      <c r="J4367">
        <v>68</v>
      </c>
      <c r="K4367">
        <v>1.44</v>
      </c>
      <c r="L4367">
        <v>63</v>
      </c>
      <c r="M4367">
        <v>1</v>
      </c>
      <c r="N4367" t="s">
        <v>898</v>
      </c>
      <c r="O4367" t="s">
        <v>742</v>
      </c>
      <c r="P4367">
        <v>1842.39</v>
      </c>
      <c r="Q4367" t="s">
        <v>20</v>
      </c>
    </row>
    <row r="4368" spans="1:17" x14ac:dyDescent="0.25">
      <c r="A4368">
        <v>4408</v>
      </c>
      <c r="B4368" t="s">
        <v>17</v>
      </c>
      <c r="C4368" t="s">
        <v>23</v>
      </c>
      <c r="D4368">
        <v>5</v>
      </c>
      <c r="E4368">
        <v>5959.13</v>
      </c>
      <c r="F4368">
        <v>212.83</v>
      </c>
      <c r="G4368">
        <v>1904.17</v>
      </c>
      <c r="H4368">
        <v>0.32100000000000001</v>
      </c>
      <c r="I4368">
        <v>2.4</v>
      </c>
      <c r="J4368">
        <v>24</v>
      </c>
      <c r="K4368">
        <v>1.75</v>
      </c>
      <c r="L4368">
        <v>16</v>
      </c>
      <c r="M4368">
        <v>1</v>
      </c>
      <c r="N4368" t="s">
        <v>600</v>
      </c>
      <c r="O4368" t="s">
        <v>200</v>
      </c>
      <c r="P4368">
        <v>1596.22</v>
      </c>
      <c r="Q4368" t="s">
        <v>20</v>
      </c>
    </row>
    <row r="4369" spans="1:17" x14ac:dyDescent="0.25">
      <c r="A4369">
        <v>4409</v>
      </c>
      <c r="B4369" t="s">
        <v>17</v>
      </c>
      <c r="C4369" t="s">
        <v>18</v>
      </c>
      <c r="D4369">
        <v>3</v>
      </c>
      <c r="E4369">
        <v>4619.5200000000004</v>
      </c>
      <c r="F4369">
        <v>209.98</v>
      </c>
      <c r="G4369">
        <v>1149.18</v>
      </c>
      <c r="H4369">
        <v>1</v>
      </c>
      <c r="I4369">
        <v>1</v>
      </c>
      <c r="J4369">
        <v>22</v>
      </c>
      <c r="K4369">
        <v>1.91</v>
      </c>
      <c r="L4369">
        <v>20</v>
      </c>
      <c r="M4369">
        <v>1</v>
      </c>
      <c r="N4369" t="s">
        <v>916</v>
      </c>
      <c r="O4369" t="s">
        <v>176</v>
      </c>
      <c r="P4369">
        <v>944.91</v>
      </c>
      <c r="Q4369" t="s">
        <v>20</v>
      </c>
    </row>
    <row r="4370" spans="1:17" x14ac:dyDescent="0.25">
      <c r="A4370">
        <v>4410</v>
      </c>
      <c r="B4370" t="s">
        <v>33</v>
      </c>
      <c r="C4370" t="s">
        <v>23</v>
      </c>
      <c r="D4370">
        <v>1</v>
      </c>
      <c r="E4370">
        <v>2129.6999999999998</v>
      </c>
      <c r="F4370">
        <v>236.63</v>
      </c>
      <c r="G4370">
        <v>267.72000000000003</v>
      </c>
      <c r="H4370">
        <v>1</v>
      </c>
      <c r="I4370">
        <v>4</v>
      </c>
      <c r="J4370">
        <v>9</v>
      </c>
      <c r="K4370">
        <v>1.33</v>
      </c>
      <c r="L4370">
        <v>9</v>
      </c>
      <c r="M4370">
        <v>1</v>
      </c>
      <c r="N4370" t="s">
        <v>908</v>
      </c>
      <c r="O4370" t="s">
        <v>908</v>
      </c>
      <c r="P4370">
        <v>354.94</v>
      </c>
      <c r="Q4370" t="s">
        <v>52</v>
      </c>
    </row>
    <row r="4371" spans="1:17" x14ac:dyDescent="0.25">
      <c r="A4371">
        <v>4411</v>
      </c>
      <c r="B4371" t="s">
        <v>33</v>
      </c>
      <c r="C4371" t="s">
        <v>18</v>
      </c>
      <c r="D4371">
        <v>5</v>
      </c>
      <c r="E4371">
        <v>6249.43</v>
      </c>
      <c r="F4371">
        <v>183.81</v>
      </c>
      <c r="G4371">
        <v>714.18</v>
      </c>
      <c r="H4371">
        <v>0.82399999999999995</v>
      </c>
      <c r="I4371">
        <v>1.3</v>
      </c>
      <c r="J4371">
        <v>28</v>
      </c>
      <c r="K4371">
        <v>1.32</v>
      </c>
      <c r="L4371">
        <v>11</v>
      </c>
      <c r="M4371">
        <v>1</v>
      </c>
      <c r="N4371" t="s">
        <v>298</v>
      </c>
      <c r="O4371" t="s">
        <v>424</v>
      </c>
      <c r="P4371">
        <v>1378.57</v>
      </c>
      <c r="Q4371" t="s">
        <v>20</v>
      </c>
    </row>
    <row r="4372" spans="1:17" x14ac:dyDescent="0.25">
      <c r="A4372">
        <v>4412</v>
      </c>
      <c r="B4372" t="s">
        <v>33</v>
      </c>
      <c r="C4372" t="s">
        <v>23</v>
      </c>
      <c r="D4372">
        <v>7</v>
      </c>
      <c r="E4372">
        <v>5664.38</v>
      </c>
      <c r="F4372">
        <v>166.6</v>
      </c>
      <c r="G4372">
        <v>674.42</v>
      </c>
      <c r="H4372">
        <v>0.61799999999999999</v>
      </c>
      <c r="I4372">
        <v>1.9</v>
      </c>
      <c r="J4372">
        <v>26</v>
      </c>
      <c r="K4372">
        <v>1.81</v>
      </c>
      <c r="L4372">
        <v>4</v>
      </c>
      <c r="M4372">
        <v>1</v>
      </c>
      <c r="N4372" t="s">
        <v>457</v>
      </c>
      <c r="O4372" t="s">
        <v>590</v>
      </c>
      <c r="P4372">
        <v>1749.3</v>
      </c>
      <c r="Q4372" t="s">
        <v>20</v>
      </c>
    </row>
    <row r="4373" spans="1:17" x14ac:dyDescent="0.25">
      <c r="A4373">
        <v>4413</v>
      </c>
      <c r="B4373" t="s">
        <v>33</v>
      </c>
      <c r="C4373" t="s">
        <v>18</v>
      </c>
      <c r="D4373">
        <v>3</v>
      </c>
      <c r="E4373">
        <v>5829.33</v>
      </c>
      <c r="F4373">
        <v>306.81</v>
      </c>
      <c r="G4373">
        <v>-1525.71</v>
      </c>
      <c r="H4373">
        <v>0.84199999999999997</v>
      </c>
      <c r="I4373">
        <v>0.5</v>
      </c>
      <c r="J4373">
        <v>16</v>
      </c>
      <c r="K4373">
        <v>1.94</v>
      </c>
      <c r="L4373">
        <v>10</v>
      </c>
      <c r="M4373">
        <v>1</v>
      </c>
      <c r="N4373" t="s">
        <v>602</v>
      </c>
      <c r="O4373" t="s">
        <v>106</v>
      </c>
      <c r="P4373">
        <v>1380.64</v>
      </c>
      <c r="Q4373" t="s">
        <v>20</v>
      </c>
    </row>
    <row r="4374" spans="1:17" x14ac:dyDescent="0.25">
      <c r="A4374">
        <v>4414</v>
      </c>
      <c r="B4374" t="s">
        <v>33</v>
      </c>
      <c r="C4374" t="s">
        <v>18</v>
      </c>
      <c r="D4374">
        <v>3</v>
      </c>
      <c r="E4374">
        <v>1579.8</v>
      </c>
      <c r="F4374">
        <v>225.69</v>
      </c>
      <c r="G4374">
        <v>498.98</v>
      </c>
      <c r="H4374">
        <v>0</v>
      </c>
      <c r="I4374">
        <v>-1.4</v>
      </c>
      <c r="J4374">
        <v>5</v>
      </c>
      <c r="K4374">
        <v>1.8</v>
      </c>
      <c r="L4374">
        <v>4</v>
      </c>
      <c r="M4374">
        <v>1</v>
      </c>
      <c r="N4374" t="s">
        <v>661</v>
      </c>
      <c r="O4374" t="s">
        <v>624</v>
      </c>
      <c r="P4374">
        <v>1015.6</v>
      </c>
      <c r="Q4374" t="s">
        <v>20</v>
      </c>
    </row>
    <row r="4375" spans="1:17" x14ac:dyDescent="0.25">
      <c r="A4375">
        <v>4415</v>
      </c>
      <c r="B4375" t="s">
        <v>28</v>
      </c>
      <c r="C4375" t="s">
        <v>23</v>
      </c>
      <c r="D4375">
        <v>7</v>
      </c>
      <c r="E4375">
        <v>10769.01</v>
      </c>
      <c r="F4375">
        <v>192.3</v>
      </c>
      <c r="G4375">
        <v>922.14</v>
      </c>
      <c r="H4375">
        <v>0.875</v>
      </c>
      <c r="I4375">
        <v>1.2</v>
      </c>
      <c r="J4375">
        <v>50</v>
      </c>
      <c r="K4375">
        <v>1.44</v>
      </c>
      <c r="L4375">
        <v>22</v>
      </c>
      <c r="M4375">
        <v>1</v>
      </c>
      <c r="N4375" t="s">
        <v>240</v>
      </c>
      <c r="O4375" t="s">
        <v>662</v>
      </c>
      <c r="P4375">
        <v>2019.15</v>
      </c>
      <c r="Q4375" t="s">
        <v>36</v>
      </c>
    </row>
    <row r="4376" spans="1:17" x14ac:dyDescent="0.25">
      <c r="A4376">
        <v>4416</v>
      </c>
      <c r="B4376" t="s">
        <v>28</v>
      </c>
      <c r="C4376" t="s">
        <v>18</v>
      </c>
      <c r="D4376">
        <v>5</v>
      </c>
      <c r="E4376">
        <v>3453.52</v>
      </c>
      <c r="F4376">
        <v>191.86</v>
      </c>
      <c r="G4376">
        <v>133.41999999999999</v>
      </c>
      <c r="H4376">
        <v>5.6000000000000001E-2</v>
      </c>
      <c r="I4376">
        <v>1.3</v>
      </c>
      <c r="J4376">
        <v>13</v>
      </c>
      <c r="K4376">
        <v>1</v>
      </c>
      <c r="L4376">
        <v>8</v>
      </c>
      <c r="M4376">
        <v>1</v>
      </c>
      <c r="N4376" t="s">
        <v>107</v>
      </c>
      <c r="O4376" t="s">
        <v>799</v>
      </c>
      <c r="P4376">
        <v>1438.95</v>
      </c>
      <c r="Q4376" t="s">
        <v>20</v>
      </c>
    </row>
    <row r="4377" spans="1:17" x14ac:dyDescent="0.25">
      <c r="A4377">
        <v>4417</v>
      </c>
      <c r="B4377" t="s">
        <v>28</v>
      </c>
      <c r="C4377" t="s">
        <v>18</v>
      </c>
      <c r="D4377">
        <v>7</v>
      </c>
      <c r="E4377">
        <v>10998.76</v>
      </c>
      <c r="F4377">
        <v>180.31</v>
      </c>
      <c r="G4377">
        <v>1977.83</v>
      </c>
      <c r="H4377">
        <v>0.93400000000000005</v>
      </c>
      <c r="I4377">
        <v>1.1000000000000001</v>
      </c>
      <c r="J4377">
        <v>57</v>
      </c>
      <c r="K4377">
        <v>1.72</v>
      </c>
      <c r="L4377">
        <v>40</v>
      </c>
      <c r="M4377">
        <v>1</v>
      </c>
      <c r="N4377" t="s">
        <v>172</v>
      </c>
      <c r="O4377" t="s">
        <v>745</v>
      </c>
      <c r="P4377">
        <v>1893.26</v>
      </c>
      <c r="Q4377" t="s">
        <v>20</v>
      </c>
    </row>
    <row r="4378" spans="1:17" x14ac:dyDescent="0.25">
      <c r="A4378">
        <v>4418</v>
      </c>
      <c r="B4378" t="s">
        <v>28</v>
      </c>
      <c r="C4378" t="s">
        <v>23</v>
      </c>
      <c r="D4378">
        <v>3</v>
      </c>
      <c r="E4378">
        <v>599.91</v>
      </c>
      <c r="F4378">
        <v>149.97999999999999</v>
      </c>
      <c r="G4378">
        <v>142.37</v>
      </c>
      <c r="H4378">
        <v>0.25</v>
      </c>
      <c r="I4378">
        <v>-0.8</v>
      </c>
      <c r="J4378">
        <v>2</v>
      </c>
      <c r="K4378">
        <v>1</v>
      </c>
      <c r="L4378">
        <v>0</v>
      </c>
      <c r="M4378">
        <v>1</v>
      </c>
      <c r="N4378" t="s">
        <v>295</v>
      </c>
      <c r="O4378" t="s">
        <v>66</v>
      </c>
      <c r="P4378">
        <v>674.91</v>
      </c>
      <c r="Q4378" t="s">
        <v>20</v>
      </c>
    </row>
    <row r="4379" spans="1:17" x14ac:dyDescent="0.25">
      <c r="A4379">
        <v>4419</v>
      </c>
      <c r="B4379" t="s">
        <v>28</v>
      </c>
      <c r="C4379" t="s">
        <v>18</v>
      </c>
      <c r="D4379">
        <v>4</v>
      </c>
      <c r="E4379">
        <v>3204.74</v>
      </c>
      <c r="F4379">
        <v>228.91</v>
      </c>
      <c r="G4379">
        <v>260.29000000000002</v>
      </c>
      <c r="H4379">
        <v>0.57099999999999995</v>
      </c>
      <c r="I4379">
        <v>0.6</v>
      </c>
      <c r="J4379">
        <v>8</v>
      </c>
      <c r="K4379">
        <v>2.5</v>
      </c>
      <c r="L4379">
        <v>2</v>
      </c>
      <c r="M4379">
        <v>1</v>
      </c>
      <c r="N4379" t="s">
        <v>1001</v>
      </c>
      <c r="O4379" t="s">
        <v>301</v>
      </c>
      <c r="P4379">
        <v>1373.46</v>
      </c>
      <c r="Q4379" t="s">
        <v>20</v>
      </c>
    </row>
    <row r="4380" spans="1:17" x14ac:dyDescent="0.25">
      <c r="A4380">
        <v>4420</v>
      </c>
      <c r="B4380" t="s">
        <v>28</v>
      </c>
      <c r="C4380" t="s">
        <v>23</v>
      </c>
      <c r="D4380">
        <v>5</v>
      </c>
      <c r="E4380">
        <v>13453.25</v>
      </c>
      <c r="F4380">
        <v>174.72</v>
      </c>
      <c r="G4380">
        <v>1403.25</v>
      </c>
      <c r="H4380">
        <v>0.72699999999999998</v>
      </c>
      <c r="I4380">
        <v>1.3</v>
      </c>
      <c r="J4380">
        <v>77</v>
      </c>
      <c r="K4380">
        <v>2.92</v>
      </c>
      <c r="L4380">
        <v>10</v>
      </c>
      <c r="M4380">
        <v>0</v>
      </c>
      <c r="N4380" t="s">
        <v>277</v>
      </c>
      <c r="O4380" t="s">
        <v>357</v>
      </c>
      <c r="P4380">
        <v>1310.4000000000001</v>
      </c>
      <c r="Q4380" t="s">
        <v>20</v>
      </c>
    </row>
    <row r="4381" spans="1:17" x14ac:dyDescent="0.25">
      <c r="A4381">
        <v>4421</v>
      </c>
      <c r="B4381" t="s">
        <v>33</v>
      </c>
      <c r="C4381" t="s">
        <v>18</v>
      </c>
      <c r="D4381">
        <v>6</v>
      </c>
      <c r="E4381">
        <v>7823.76</v>
      </c>
      <c r="F4381">
        <v>170.08</v>
      </c>
      <c r="G4381">
        <v>716.52</v>
      </c>
      <c r="H4381">
        <v>0.87</v>
      </c>
      <c r="I4381">
        <v>0.8</v>
      </c>
      <c r="J4381">
        <v>45</v>
      </c>
      <c r="K4381">
        <v>1.51</v>
      </c>
      <c r="L4381">
        <v>25</v>
      </c>
      <c r="M4381">
        <v>1</v>
      </c>
      <c r="N4381" t="s">
        <v>713</v>
      </c>
      <c r="O4381" t="s">
        <v>641</v>
      </c>
      <c r="P4381">
        <v>1530.72</v>
      </c>
      <c r="Q4381" t="s">
        <v>20</v>
      </c>
    </row>
    <row r="4382" spans="1:17" x14ac:dyDescent="0.25">
      <c r="A4382">
        <v>4422</v>
      </c>
      <c r="B4382" t="s">
        <v>33</v>
      </c>
      <c r="C4382" t="s">
        <v>23</v>
      </c>
      <c r="D4382">
        <v>7</v>
      </c>
      <c r="E4382">
        <v>11593.63</v>
      </c>
      <c r="F4382">
        <v>186.99</v>
      </c>
      <c r="G4382">
        <v>-640.32000000000005</v>
      </c>
      <c r="H4382">
        <v>0.88700000000000001</v>
      </c>
      <c r="I4382">
        <v>1.7</v>
      </c>
      <c r="J4382">
        <v>53</v>
      </c>
      <c r="K4382">
        <v>2.74</v>
      </c>
      <c r="L4382">
        <v>8</v>
      </c>
      <c r="M4382">
        <v>0</v>
      </c>
      <c r="N4382" t="s">
        <v>601</v>
      </c>
      <c r="O4382" t="s">
        <v>695</v>
      </c>
      <c r="P4382">
        <v>1963.4</v>
      </c>
      <c r="Q4382" t="s">
        <v>20</v>
      </c>
    </row>
    <row r="4383" spans="1:17" x14ac:dyDescent="0.25">
      <c r="A4383">
        <v>4423</v>
      </c>
      <c r="B4383" t="s">
        <v>17</v>
      </c>
      <c r="C4383" t="s">
        <v>18</v>
      </c>
      <c r="D4383">
        <v>2</v>
      </c>
      <c r="E4383">
        <v>2609.62</v>
      </c>
      <c r="F4383">
        <v>163.1</v>
      </c>
      <c r="G4383">
        <v>557.74</v>
      </c>
      <c r="H4383">
        <v>0</v>
      </c>
      <c r="I4383">
        <v>0.9</v>
      </c>
      <c r="J4383">
        <v>16</v>
      </c>
      <c r="K4383">
        <v>2.25</v>
      </c>
      <c r="L4383">
        <v>10</v>
      </c>
      <c r="M4383">
        <v>1</v>
      </c>
      <c r="N4383" t="s">
        <v>1021</v>
      </c>
      <c r="O4383" t="s">
        <v>311</v>
      </c>
      <c r="P4383">
        <v>489.3</v>
      </c>
      <c r="Q4383" t="s">
        <v>52</v>
      </c>
    </row>
    <row r="4384" spans="1:17" x14ac:dyDescent="0.25">
      <c r="A4384">
        <v>4424</v>
      </c>
      <c r="B4384" t="s">
        <v>17</v>
      </c>
      <c r="C4384" t="s">
        <v>18</v>
      </c>
      <c r="D4384">
        <v>5</v>
      </c>
      <c r="E4384">
        <v>7231.1</v>
      </c>
      <c r="F4384">
        <v>176.37</v>
      </c>
      <c r="G4384">
        <v>1405.07</v>
      </c>
      <c r="H4384">
        <v>0.51200000000000001</v>
      </c>
      <c r="I4384">
        <v>-0.3</v>
      </c>
      <c r="J4384">
        <v>35</v>
      </c>
      <c r="K4384">
        <v>1.54</v>
      </c>
      <c r="L4384">
        <v>6</v>
      </c>
      <c r="M4384">
        <v>1</v>
      </c>
      <c r="N4384" t="s">
        <v>841</v>
      </c>
      <c r="O4384" t="s">
        <v>56</v>
      </c>
      <c r="P4384">
        <v>1322.78</v>
      </c>
      <c r="Q4384" t="s">
        <v>20</v>
      </c>
    </row>
    <row r="4385" spans="1:17" x14ac:dyDescent="0.25">
      <c r="A4385">
        <v>4425</v>
      </c>
      <c r="B4385" t="s">
        <v>17</v>
      </c>
      <c r="C4385" t="s">
        <v>23</v>
      </c>
      <c r="D4385">
        <v>4</v>
      </c>
      <c r="E4385">
        <v>6349.18</v>
      </c>
      <c r="F4385">
        <v>211.64</v>
      </c>
      <c r="G4385">
        <v>1797.81</v>
      </c>
      <c r="H4385">
        <v>0.66700000000000004</v>
      </c>
      <c r="I4385">
        <v>0.3</v>
      </c>
      <c r="J4385">
        <v>24</v>
      </c>
      <c r="K4385">
        <v>3.08</v>
      </c>
      <c r="L4385">
        <v>2</v>
      </c>
      <c r="M4385">
        <v>0</v>
      </c>
      <c r="N4385" t="s">
        <v>528</v>
      </c>
      <c r="O4385" t="s">
        <v>465</v>
      </c>
      <c r="P4385">
        <v>1269.8399999999999</v>
      </c>
      <c r="Q4385" t="s">
        <v>20</v>
      </c>
    </row>
    <row r="4386" spans="1:17" x14ac:dyDescent="0.25">
      <c r="A4386">
        <v>4426</v>
      </c>
      <c r="B4386" t="s">
        <v>33</v>
      </c>
      <c r="C4386" t="s">
        <v>18</v>
      </c>
      <c r="D4386">
        <v>5</v>
      </c>
      <c r="E4386">
        <v>13038.63</v>
      </c>
      <c r="F4386">
        <v>213.75</v>
      </c>
      <c r="G4386">
        <v>-1666.59</v>
      </c>
      <c r="H4386">
        <v>1</v>
      </c>
      <c r="I4386">
        <v>1.5</v>
      </c>
      <c r="J4386">
        <v>61</v>
      </c>
      <c r="K4386">
        <v>1.66</v>
      </c>
      <c r="L4386">
        <v>33</v>
      </c>
      <c r="M4386">
        <v>1</v>
      </c>
      <c r="N4386" t="s">
        <v>219</v>
      </c>
      <c r="O4386" t="s">
        <v>146</v>
      </c>
      <c r="P4386">
        <v>1603.12</v>
      </c>
      <c r="Q4386" t="s">
        <v>20</v>
      </c>
    </row>
    <row r="4387" spans="1:17" x14ac:dyDescent="0.25">
      <c r="A4387">
        <v>4427</v>
      </c>
      <c r="B4387" t="s">
        <v>33</v>
      </c>
      <c r="C4387" t="s">
        <v>18</v>
      </c>
      <c r="D4387">
        <v>7</v>
      </c>
      <c r="E4387">
        <v>8493.24</v>
      </c>
      <c r="F4387">
        <v>197.52</v>
      </c>
      <c r="G4387">
        <v>-512.29</v>
      </c>
      <c r="H4387">
        <v>0.72099999999999997</v>
      </c>
      <c r="I4387">
        <v>0.7</v>
      </c>
      <c r="J4387">
        <v>33</v>
      </c>
      <c r="K4387">
        <v>1.67</v>
      </c>
      <c r="L4387">
        <v>28</v>
      </c>
      <c r="M4387">
        <v>1</v>
      </c>
      <c r="N4387" t="s">
        <v>71</v>
      </c>
      <c r="O4387" t="s">
        <v>685</v>
      </c>
      <c r="P4387">
        <v>2073.96</v>
      </c>
      <c r="Q4387" t="s">
        <v>36</v>
      </c>
    </row>
    <row r="4388" spans="1:17" x14ac:dyDescent="0.25">
      <c r="A4388">
        <v>4428</v>
      </c>
      <c r="B4388" t="s">
        <v>33</v>
      </c>
      <c r="C4388" t="s">
        <v>23</v>
      </c>
      <c r="D4388">
        <v>2</v>
      </c>
      <c r="E4388">
        <v>2149.86</v>
      </c>
      <c r="F4388">
        <v>238.87</v>
      </c>
      <c r="G4388">
        <v>676.08</v>
      </c>
      <c r="H4388">
        <v>0.88900000000000001</v>
      </c>
      <c r="I4388">
        <v>2.1</v>
      </c>
      <c r="J4388">
        <v>9</v>
      </c>
      <c r="K4388">
        <v>1.44</v>
      </c>
      <c r="L4388">
        <v>5</v>
      </c>
      <c r="M4388">
        <v>1</v>
      </c>
      <c r="N4388" t="s">
        <v>364</v>
      </c>
      <c r="O4388" t="s">
        <v>787</v>
      </c>
      <c r="P4388">
        <v>716.61</v>
      </c>
      <c r="Q4388" t="s">
        <v>20</v>
      </c>
    </row>
    <row r="4389" spans="1:17" x14ac:dyDescent="0.25">
      <c r="A4389">
        <v>4429</v>
      </c>
      <c r="B4389" t="s">
        <v>33</v>
      </c>
      <c r="C4389" t="s">
        <v>18</v>
      </c>
      <c r="D4389">
        <v>5</v>
      </c>
      <c r="E4389">
        <v>3697.4</v>
      </c>
      <c r="F4389">
        <v>147.9</v>
      </c>
      <c r="G4389">
        <v>792.91</v>
      </c>
      <c r="H4389">
        <v>0.48</v>
      </c>
      <c r="I4389">
        <v>0.9</v>
      </c>
      <c r="J4389">
        <v>23</v>
      </c>
      <c r="K4389">
        <v>1.65</v>
      </c>
      <c r="L4389">
        <v>11</v>
      </c>
      <c r="M4389">
        <v>1</v>
      </c>
      <c r="N4389" t="s">
        <v>507</v>
      </c>
      <c r="O4389" t="s">
        <v>701</v>
      </c>
      <c r="P4389">
        <v>1109.25</v>
      </c>
      <c r="Q4389" t="s">
        <v>20</v>
      </c>
    </row>
    <row r="4390" spans="1:17" x14ac:dyDescent="0.25">
      <c r="A4390">
        <v>4430</v>
      </c>
      <c r="B4390" t="s">
        <v>33</v>
      </c>
      <c r="C4390" t="s">
        <v>18</v>
      </c>
      <c r="D4390">
        <v>2</v>
      </c>
      <c r="E4390">
        <v>1359.91</v>
      </c>
      <c r="F4390">
        <v>226.65</v>
      </c>
      <c r="G4390">
        <v>309.48</v>
      </c>
      <c r="H4390">
        <v>0.66700000000000004</v>
      </c>
      <c r="I4390">
        <v>0.7</v>
      </c>
      <c r="J4390">
        <v>4</v>
      </c>
      <c r="K4390">
        <v>1.5</v>
      </c>
      <c r="L4390">
        <v>2</v>
      </c>
      <c r="M4390">
        <v>1</v>
      </c>
      <c r="N4390" t="s">
        <v>27</v>
      </c>
      <c r="O4390" t="s">
        <v>931</v>
      </c>
      <c r="P4390">
        <v>679.95</v>
      </c>
      <c r="Q4390" t="s">
        <v>20</v>
      </c>
    </row>
    <row r="4391" spans="1:17" x14ac:dyDescent="0.25">
      <c r="A4391">
        <v>4431</v>
      </c>
      <c r="B4391" t="s">
        <v>28</v>
      </c>
      <c r="C4391" t="s">
        <v>23</v>
      </c>
      <c r="D4391">
        <v>4</v>
      </c>
      <c r="E4391">
        <v>4669.41</v>
      </c>
      <c r="F4391">
        <v>233.47</v>
      </c>
      <c r="G4391">
        <v>-526.11</v>
      </c>
      <c r="H4391">
        <v>0.8</v>
      </c>
      <c r="I4391">
        <v>0.7</v>
      </c>
      <c r="J4391">
        <v>18</v>
      </c>
      <c r="K4391">
        <v>1.56</v>
      </c>
      <c r="L4391">
        <v>10</v>
      </c>
      <c r="M4391">
        <v>1</v>
      </c>
      <c r="N4391" t="s">
        <v>813</v>
      </c>
      <c r="O4391" t="s">
        <v>686</v>
      </c>
      <c r="P4391">
        <v>1400.82</v>
      </c>
      <c r="Q4391" t="s">
        <v>20</v>
      </c>
    </row>
    <row r="4392" spans="1:17" x14ac:dyDescent="0.25">
      <c r="A4392">
        <v>4432</v>
      </c>
      <c r="B4392" t="s">
        <v>17</v>
      </c>
      <c r="C4392" t="s">
        <v>18</v>
      </c>
      <c r="D4392">
        <v>7</v>
      </c>
      <c r="E4392">
        <v>12502.53</v>
      </c>
      <c r="F4392">
        <v>211.91</v>
      </c>
      <c r="G4392">
        <v>-550.15</v>
      </c>
      <c r="H4392">
        <v>0.64400000000000002</v>
      </c>
      <c r="I4392">
        <v>1.5</v>
      </c>
      <c r="J4392">
        <v>54</v>
      </c>
      <c r="K4392">
        <v>2.76</v>
      </c>
      <c r="L4392">
        <v>11</v>
      </c>
      <c r="M4392">
        <v>0</v>
      </c>
      <c r="N4392" t="s">
        <v>898</v>
      </c>
      <c r="O4392" t="s">
        <v>755</v>
      </c>
      <c r="P4392">
        <v>2225.0500000000002</v>
      </c>
      <c r="Q4392" t="s">
        <v>36</v>
      </c>
    </row>
    <row r="4393" spans="1:17" x14ac:dyDescent="0.25">
      <c r="A4393">
        <v>4433</v>
      </c>
      <c r="B4393" t="s">
        <v>17</v>
      </c>
      <c r="C4393" t="s">
        <v>23</v>
      </c>
      <c r="D4393">
        <v>4</v>
      </c>
      <c r="E4393">
        <v>8988.76</v>
      </c>
      <c r="F4393">
        <v>224.72</v>
      </c>
      <c r="G4393">
        <v>2653.16</v>
      </c>
      <c r="H4393">
        <v>1</v>
      </c>
      <c r="I4393">
        <v>1</v>
      </c>
      <c r="J4393">
        <v>40</v>
      </c>
      <c r="K4393">
        <v>1.1000000000000001</v>
      </c>
      <c r="L4393">
        <v>16</v>
      </c>
      <c r="M4393">
        <v>1</v>
      </c>
      <c r="N4393" t="s">
        <v>1015</v>
      </c>
      <c r="O4393" t="s">
        <v>594</v>
      </c>
      <c r="P4393">
        <v>1348.32</v>
      </c>
      <c r="Q4393" t="s">
        <v>20</v>
      </c>
    </row>
    <row r="4394" spans="1:17" x14ac:dyDescent="0.25">
      <c r="A4394">
        <v>4434</v>
      </c>
      <c r="B4394" t="s">
        <v>28</v>
      </c>
      <c r="C4394" t="s">
        <v>18</v>
      </c>
      <c r="D4394">
        <v>5</v>
      </c>
      <c r="E4394">
        <v>9946.48</v>
      </c>
      <c r="F4394">
        <v>198.93</v>
      </c>
      <c r="G4394">
        <v>2042.26</v>
      </c>
      <c r="H4394">
        <v>0.92</v>
      </c>
      <c r="I4394">
        <v>1.1000000000000001</v>
      </c>
      <c r="J4394">
        <v>46</v>
      </c>
      <c r="K4394">
        <v>1.48</v>
      </c>
      <c r="L4394">
        <v>35</v>
      </c>
      <c r="M4394">
        <v>1</v>
      </c>
      <c r="N4394" t="s">
        <v>515</v>
      </c>
      <c r="O4394" t="s">
        <v>299</v>
      </c>
      <c r="P4394">
        <v>1491.98</v>
      </c>
      <c r="Q4394" t="s">
        <v>20</v>
      </c>
    </row>
    <row r="4395" spans="1:17" x14ac:dyDescent="0.25">
      <c r="A4395">
        <v>4435</v>
      </c>
      <c r="B4395" t="s">
        <v>33</v>
      </c>
      <c r="C4395" t="s">
        <v>18</v>
      </c>
      <c r="D4395">
        <v>10</v>
      </c>
      <c r="E4395">
        <v>12372.36</v>
      </c>
      <c r="F4395">
        <v>202.83</v>
      </c>
      <c r="G4395">
        <v>266.41000000000003</v>
      </c>
      <c r="H4395">
        <v>0.95099999999999996</v>
      </c>
      <c r="I4395">
        <v>2</v>
      </c>
      <c r="J4395">
        <v>58</v>
      </c>
      <c r="K4395">
        <v>1.33</v>
      </c>
      <c r="L4395">
        <v>43</v>
      </c>
      <c r="M4395">
        <v>1</v>
      </c>
      <c r="N4395" t="s">
        <v>601</v>
      </c>
      <c r="O4395" t="s">
        <v>701</v>
      </c>
      <c r="P4395">
        <v>3042.45</v>
      </c>
      <c r="Q4395" t="s">
        <v>36</v>
      </c>
    </row>
    <row r="4396" spans="1:17" x14ac:dyDescent="0.25">
      <c r="A4396">
        <v>4436</v>
      </c>
      <c r="B4396" t="s">
        <v>17</v>
      </c>
      <c r="C4396" t="s">
        <v>23</v>
      </c>
      <c r="D4396">
        <v>4</v>
      </c>
      <c r="E4396">
        <v>11049.05</v>
      </c>
      <c r="F4396">
        <v>251.11</v>
      </c>
      <c r="G4396">
        <v>540.09</v>
      </c>
      <c r="H4396">
        <v>0.88600000000000001</v>
      </c>
      <c r="I4396">
        <v>2.1</v>
      </c>
      <c r="J4396">
        <v>39</v>
      </c>
      <c r="K4396">
        <v>1.44</v>
      </c>
      <c r="L4396">
        <v>13</v>
      </c>
      <c r="M4396">
        <v>1</v>
      </c>
      <c r="N4396" t="s">
        <v>607</v>
      </c>
      <c r="O4396" t="s">
        <v>296</v>
      </c>
      <c r="P4396">
        <v>1506.66</v>
      </c>
      <c r="Q4396" t="s">
        <v>20</v>
      </c>
    </row>
    <row r="4397" spans="1:17" x14ac:dyDescent="0.25">
      <c r="A4397">
        <v>4437</v>
      </c>
      <c r="B4397" t="s">
        <v>17</v>
      </c>
      <c r="C4397" t="s">
        <v>18</v>
      </c>
      <c r="D4397">
        <v>3</v>
      </c>
      <c r="E4397">
        <v>1577.85</v>
      </c>
      <c r="F4397">
        <v>225.41</v>
      </c>
      <c r="G4397">
        <v>437.28</v>
      </c>
      <c r="H4397">
        <v>0.85699999999999998</v>
      </c>
      <c r="I4397">
        <v>1.4</v>
      </c>
      <c r="J4397">
        <v>7</v>
      </c>
      <c r="K4397">
        <v>1.43</v>
      </c>
      <c r="L4397">
        <v>3</v>
      </c>
      <c r="M4397">
        <v>1</v>
      </c>
      <c r="N4397" t="s">
        <v>789</v>
      </c>
      <c r="O4397" t="s">
        <v>834</v>
      </c>
      <c r="P4397">
        <v>1014.34</v>
      </c>
      <c r="Q4397" t="s">
        <v>20</v>
      </c>
    </row>
    <row r="4398" spans="1:17" x14ac:dyDescent="0.25">
      <c r="A4398">
        <v>4438</v>
      </c>
      <c r="B4398" t="s">
        <v>17</v>
      </c>
      <c r="C4398" t="s">
        <v>23</v>
      </c>
      <c r="D4398">
        <v>6</v>
      </c>
      <c r="E4398">
        <v>8432.77</v>
      </c>
      <c r="F4398">
        <v>196.11</v>
      </c>
      <c r="G4398">
        <v>779.16</v>
      </c>
      <c r="H4398">
        <v>0.86</v>
      </c>
      <c r="I4398">
        <v>1</v>
      </c>
      <c r="J4398">
        <v>39</v>
      </c>
      <c r="K4398">
        <v>2.85</v>
      </c>
      <c r="L4398">
        <v>3</v>
      </c>
      <c r="M4398">
        <v>0</v>
      </c>
      <c r="N4398" t="s">
        <v>405</v>
      </c>
      <c r="O4398" t="s">
        <v>262</v>
      </c>
      <c r="P4398">
        <v>1764.99</v>
      </c>
      <c r="Q4398" t="s">
        <v>20</v>
      </c>
    </row>
    <row r="4399" spans="1:17" x14ac:dyDescent="0.25">
      <c r="A4399">
        <v>4439</v>
      </c>
      <c r="B4399" t="s">
        <v>17</v>
      </c>
      <c r="C4399" t="s">
        <v>18</v>
      </c>
      <c r="D4399">
        <v>3</v>
      </c>
      <c r="E4399">
        <v>4599.75</v>
      </c>
      <c r="F4399">
        <v>199.99</v>
      </c>
      <c r="G4399">
        <v>347.05</v>
      </c>
      <c r="H4399">
        <v>0.39100000000000001</v>
      </c>
      <c r="I4399">
        <v>1.7</v>
      </c>
      <c r="J4399">
        <v>21</v>
      </c>
      <c r="K4399">
        <v>1.48</v>
      </c>
      <c r="L4399">
        <v>14</v>
      </c>
      <c r="M4399">
        <v>1</v>
      </c>
      <c r="N4399" t="s">
        <v>905</v>
      </c>
      <c r="O4399" t="s">
        <v>603</v>
      </c>
      <c r="P4399">
        <v>899.96</v>
      </c>
      <c r="Q4399" t="s">
        <v>20</v>
      </c>
    </row>
    <row r="4400" spans="1:17" x14ac:dyDescent="0.25">
      <c r="A4400">
        <v>4440</v>
      </c>
      <c r="B4400" t="s">
        <v>28</v>
      </c>
      <c r="C4400" t="s">
        <v>23</v>
      </c>
      <c r="D4400">
        <v>7</v>
      </c>
      <c r="E4400">
        <v>10013.629999999999</v>
      </c>
      <c r="F4400">
        <v>185.44</v>
      </c>
      <c r="G4400">
        <v>2917.21</v>
      </c>
      <c r="H4400">
        <v>0.75900000000000001</v>
      </c>
      <c r="I4400">
        <v>0.7</v>
      </c>
      <c r="J4400">
        <v>47</v>
      </c>
      <c r="K4400">
        <v>3.17</v>
      </c>
      <c r="L4400">
        <v>0</v>
      </c>
      <c r="M4400">
        <v>0</v>
      </c>
      <c r="N4400" t="s">
        <v>437</v>
      </c>
      <c r="O4400" t="s">
        <v>124</v>
      </c>
      <c r="P4400">
        <v>1947.12</v>
      </c>
      <c r="Q4400" t="s">
        <v>20</v>
      </c>
    </row>
    <row r="4401" spans="1:17" x14ac:dyDescent="0.25">
      <c r="A4401">
        <v>4441</v>
      </c>
      <c r="B4401" t="s">
        <v>28</v>
      </c>
      <c r="C4401" t="s">
        <v>18</v>
      </c>
      <c r="D4401">
        <v>1</v>
      </c>
      <c r="E4401">
        <v>3219.8</v>
      </c>
      <c r="F4401">
        <v>160.99</v>
      </c>
      <c r="G4401">
        <v>894.72</v>
      </c>
      <c r="H4401">
        <v>1</v>
      </c>
      <c r="I4401">
        <v>3</v>
      </c>
      <c r="J4401">
        <v>20</v>
      </c>
      <c r="K4401">
        <v>1.75</v>
      </c>
      <c r="L4401">
        <v>10</v>
      </c>
      <c r="M4401">
        <v>1</v>
      </c>
      <c r="N4401" t="s">
        <v>403</v>
      </c>
      <c r="O4401" t="s">
        <v>403</v>
      </c>
      <c r="P4401">
        <v>241.48</v>
      </c>
      <c r="Q4401" t="s">
        <v>52</v>
      </c>
    </row>
    <row r="4402" spans="1:17" x14ac:dyDescent="0.25">
      <c r="A4402">
        <v>4442</v>
      </c>
      <c r="B4402" t="s">
        <v>33</v>
      </c>
      <c r="C4402" t="s">
        <v>23</v>
      </c>
      <c r="D4402">
        <v>5</v>
      </c>
      <c r="E4402">
        <v>1869.79</v>
      </c>
      <c r="F4402">
        <v>207.75</v>
      </c>
      <c r="G4402">
        <v>610.69000000000005</v>
      </c>
      <c r="H4402">
        <v>0.55600000000000005</v>
      </c>
      <c r="I4402">
        <v>0</v>
      </c>
      <c r="J4402">
        <v>4</v>
      </c>
      <c r="K4402">
        <v>3</v>
      </c>
      <c r="L4402">
        <v>0</v>
      </c>
      <c r="M4402">
        <v>0</v>
      </c>
      <c r="N4402" t="s">
        <v>634</v>
      </c>
      <c r="O4402" t="s">
        <v>415</v>
      </c>
      <c r="P4402">
        <v>1558.12</v>
      </c>
      <c r="Q4402" t="s">
        <v>20</v>
      </c>
    </row>
    <row r="4403" spans="1:17" x14ac:dyDescent="0.25">
      <c r="A4403">
        <v>4443</v>
      </c>
      <c r="B4403" t="s">
        <v>33</v>
      </c>
      <c r="C4403" t="s">
        <v>18</v>
      </c>
      <c r="D4403">
        <v>3</v>
      </c>
      <c r="E4403">
        <v>1659.86</v>
      </c>
      <c r="F4403">
        <v>184.43</v>
      </c>
      <c r="G4403">
        <v>314.07</v>
      </c>
      <c r="H4403">
        <v>0</v>
      </c>
      <c r="I4403">
        <v>0</v>
      </c>
      <c r="J4403">
        <v>0</v>
      </c>
      <c r="K4403">
        <v>1.83</v>
      </c>
      <c r="L4403">
        <v>0</v>
      </c>
      <c r="M4403">
        <v>0</v>
      </c>
      <c r="N4403" t="s">
        <v>901</v>
      </c>
      <c r="O4403" t="s">
        <v>424</v>
      </c>
      <c r="P4403">
        <v>829.94</v>
      </c>
      <c r="Q4403" t="s">
        <v>20</v>
      </c>
    </row>
    <row r="4404" spans="1:17" x14ac:dyDescent="0.25">
      <c r="A4404">
        <v>4444</v>
      </c>
      <c r="B4404" t="s">
        <v>33</v>
      </c>
      <c r="C4404" t="s">
        <v>18</v>
      </c>
      <c r="D4404">
        <v>7</v>
      </c>
      <c r="E4404">
        <v>14928.6</v>
      </c>
      <c r="F4404">
        <v>229.67</v>
      </c>
      <c r="G4404">
        <v>3287.98</v>
      </c>
      <c r="H4404">
        <v>0.83099999999999996</v>
      </c>
      <c r="I4404">
        <v>1.4</v>
      </c>
      <c r="J4404">
        <v>53</v>
      </c>
      <c r="K4404">
        <v>1.25</v>
      </c>
      <c r="L4404">
        <v>36</v>
      </c>
      <c r="M4404">
        <v>1</v>
      </c>
      <c r="N4404" t="s">
        <v>434</v>
      </c>
      <c r="O4404" t="s">
        <v>109</v>
      </c>
      <c r="P4404">
        <v>2411.54</v>
      </c>
      <c r="Q4404" t="s">
        <v>36</v>
      </c>
    </row>
    <row r="4405" spans="1:17" x14ac:dyDescent="0.25">
      <c r="A4405">
        <v>4445</v>
      </c>
      <c r="B4405" t="s">
        <v>33</v>
      </c>
      <c r="C4405" t="s">
        <v>23</v>
      </c>
      <c r="D4405">
        <v>1</v>
      </c>
      <c r="E4405">
        <v>339.92</v>
      </c>
      <c r="F4405">
        <v>169.96</v>
      </c>
      <c r="G4405">
        <v>136.08000000000001</v>
      </c>
      <c r="H4405">
        <v>1</v>
      </c>
      <c r="I4405">
        <v>1</v>
      </c>
      <c r="J4405">
        <v>2</v>
      </c>
      <c r="K4405">
        <v>2</v>
      </c>
      <c r="L4405">
        <v>2</v>
      </c>
      <c r="M4405">
        <v>1</v>
      </c>
      <c r="N4405" t="s">
        <v>608</v>
      </c>
      <c r="O4405" t="s">
        <v>608</v>
      </c>
      <c r="P4405">
        <v>254.94</v>
      </c>
      <c r="Q4405" t="s">
        <v>52</v>
      </c>
    </row>
    <row r="4406" spans="1:17" x14ac:dyDescent="0.25">
      <c r="A4406">
        <v>4446</v>
      </c>
      <c r="B4406" t="s">
        <v>33</v>
      </c>
      <c r="C4406" t="s">
        <v>18</v>
      </c>
      <c r="D4406">
        <v>5</v>
      </c>
      <c r="E4406">
        <v>4189.58</v>
      </c>
      <c r="F4406">
        <v>209.48</v>
      </c>
      <c r="G4406">
        <v>1277.1099999999999</v>
      </c>
      <c r="H4406">
        <v>0.45</v>
      </c>
      <c r="I4406">
        <v>0.8</v>
      </c>
      <c r="J4406">
        <v>17</v>
      </c>
      <c r="K4406">
        <v>1.47</v>
      </c>
      <c r="L4406">
        <v>14</v>
      </c>
      <c r="M4406">
        <v>1</v>
      </c>
      <c r="N4406" t="s">
        <v>447</v>
      </c>
      <c r="O4406" t="s">
        <v>994</v>
      </c>
      <c r="P4406">
        <v>1571.1</v>
      </c>
      <c r="Q4406" t="s">
        <v>20</v>
      </c>
    </row>
    <row r="4407" spans="1:17" x14ac:dyDescent="0.25">
      <c r="A4407">
        <v>4447</v>
      </c>
      <c r="B4407" t="s">
        <v>33</v>
      </c>
      <c r="C4407" t="s">
        <v>23</v>
      </c>
      <c r="D4407">
        <v>4</v>
      </c>
      <c r="E4407">
        <v>5379.44</v>
      </c>
      <c r="F4407">
        <v>192.12</v>
      </c>
      <c r="G4407">
        <v>1110.48</v>
      </c>
      <c r="H4407">
        <v>0.89300000000000002</v>
      </c>
      <c r="I4407">
        <v>2.2999999999999998</v>
      </c>
      <c r="J4407">
        <v>25</v>
      </c>
      <c r="K4407">
        <v>1.68</v>
      </c>
      <c r="L4407">
        <v>11</v>
      </c>
      <c r="M4407">
        <v>1</v>
      </c>
      <c r="N4407" t="s">
        <v>840</v>
      </c>
      <c r="O4407" t="s">
        <v>616</v>
      </c>
      <c r="P4407">
        <v>1152.72</v>
      </c>
      <c r="Q4407" t="s">
        <v>20</v>
      </c>
    </row>
    <row r="4408" spans="1:17" x14ac:dyDescent="0.25">
      <c r="A4408">
        <v>4448</v>
      </c>
      <c r="B4408" t="s">
        <v>17</v>
      </c>
      <c r="C4408" t="s">
        <v>23</v>
      </c>
      <c r="D4408">
        <v>3</v>
      </c>
      <c r="E4408">
        <v>1349.86</v>
      </c>
      <c r="F4408">
        <v>168.73</v>
      </c>
      <c r="G4408">
        <v>482.43</v>
      </c>
      <c r="H4408">
        <v>0.5</v>
      </c>
      <c r="I4408">
        <v>-0.1</v>
      </c>
      <c r="J4408">
        <v>4</v>
      </c>
      <c r="K4408">
        <v>1.5</v>
      </c>
      <c r="L4408">
        <v>4</v>
      </c>
      <c r="M4408">
        <v>1</v>
      </c>
      <c r="N4408" t="s">
        <v>409</v>
      </c>
      <c r="O4408" t="s">
        <v>847</v>
      </c>
      <c r="P4408">
        <v>759.28</v>
      </c>
      <c r="Q4408" t="s">
        <v>20</v>
      </c>
    </row>
    <row r="4409" spans="1:17" x14ac:dyDescent="0.25">
      <c r="A4409">
        <v>4449</v>
      </c>
      <c r="B4409" t="s">
        <v>33</v>
      </c>
      <c r="C4409" t="s">
        <v>18</v>
      </c>
      <c r="D4409">
        <v>4</v>
      </c>
      <c r="E4409">
        <v>1009.86</v>
      </c>
      <c r="F4409">
        <v>144.27000000000001</v>
      </c>
      <c r="G4409">
        <v>254.9</v>
      </c>
      <c r="H4409">
        <v>0.85699999999999998</v>
      </c>
      <c r="I4409">
        <v>1.4</v>
      </c>
      <c r="J4409">
        <v>5</v>
      </c>
      <c r="K4409">
        <v>1.6</v>
      </c>
      <c r="L4409">
        <v>5</v>
      </c>
      <c r="M4409">
        <v>1</v>
      </c>
      <c r="N4409" t="s">
        <v>298</v>
      </c>
      <c r="O4409" t="s">
        <v>318</v>
      </c>
      <c r="P4409">
        <v>865.62</v>
      </c>
      <c r="Q4409" t="s">
        <v>20</v>
      </c>
    </row>
    <row r="4410" spans="1:17" x14ac:dyDescent="0.25">
      <c r="A4410">
        <v>4450</v>
      </c>
      <c r="B4410" t="s">
        <v>33</v>
      </c>
      <c r="C4410" t="s">
        <v>23</v>
      </c>
      <c r="D4410">
        <v>7</v>
      </c>
      <c r="E4410">
        <v>4879.6899999999996</v>
      </c>
      <c r="F4410">
        <v>157.41</v>
      </c>
      <c r="G4410">
        <v>-128.96</v>
      </c>
      <c r="H4410">
        <v>0.71</v>
      </c>
      <c r="I4410">
        <v>1.9</v>
      </c>
      <c r="J4410">
        <v>22</v>
      </c>
      <c r="K4410">
        <v>1.18</v>
      </c>
      <c r="L4410">
        <v>13</v>
      </c>
      <c r="M4410">
        <v>1</v>
      </c>
      <c r="N4410" t="s">
        <v>180</v>
      </c>
      <c r="O4410" t="s">
        <v>168</v>
      </c>
      <c r="P4410">
        <v>1652.8</v>
      </c>
      <c r="Q4410" t="s">
        <v>20</v>
      </c>
    </row>
    <row r="4411" spans="1:17" x14ac:dyDescent="0.25">
      <c r="A4411">
        <v>4451</v>
      </c>
      <c r="B4411" t="s">
        <v>17</v>
      </c>
      <c r="C4411" t="s">
        <v>18</v>
      </c>
      <c r="D4411">
        <v>2</v>
      </c>
      <c r="E4411">
        <v>6419.33</v>
      </c>
      <c r="F4411">
        <v>221.36</v>
      </c>
      <c r="G4411">
        <v>1217.43</v>
      </c>
      <c r="H4411">
        <v>1</v>
      </c>
      <c r="I4411">
        <v>1</v>
      </c>
      <c r="J4411">
        <v>29</v>
      </c>
      <c r="K4411">
        <v>1.59</v>
      </c>
      <c r="L4411">
        <v>0</v>
      </c>
      <c r="M4411">
        <v>1</v>
      </c>
      <c r="N4411" t="s">
        <v>436</v>
      </c>
      <c r="O4411" t="s">
        <v>150</v>
      </c>
      <c r="P4411">
        <v>664.08</v>
      </c>
      <c r="Q4411" t="s">
        <v>20</v>
      </c>
    </row>
    <row r="4412" spans="1:17" x14ac:dyDescent="0.25">
      <c r="A4412">
        <v>4452</v>
      </c>
      <c r="B4412" t="s">
        <v>17</v>
      </c>
      <c r="C4412" t="s">
        <v>18</v>
      </c>
      <c r="D4412">
        <v>6</v>
      </c>
      <c r="E4412">
        <v>5219.3900000000003</v>
      </c>
      <c r="F4412">
        <v>168.37</v>
      </c>
      <c r="G4412">
        <v>424.79</v>
      </c>
      <c r="H4412">
        <v>0.67700000000000005</v>
      </c>
      <c r="I4412">
        <v>1</v>
      </c>
      <c r="J4412">
        <v>24</v>
      </c>
      <c r="K4412">
        <v>1.67</v>
      </c>
      <c r="L4412">
        <v>7</v>
      </c>
      <c r="M4412">
        <v>1</v>
      </c>
      <c r="N4412" t="s">
        <v>827</v>
      </c>
      <c r="O4412" t="s">
        <v>335</v>
      </c>
      <c r="P4412">
        <v>1515.33</v>
      </c>
      <c r="Q4412" t="s">
        <v>20</v>
      </c>
    </row>
    <row r="4413" spans="1:17" x14ac:dyDescent="0.25">
      <c r="A4413">
        <v>4453</v>
      </c>
      <c r="B4413" t="s">
        <v>17</v>
      </c>
      <c r="C4413" t="s">
        <v>23</v>
      </c>
      <c r="D4413">
        <v>2</v>
      </c>
      <c r="E4413">
        <v>3479.52</v>
      </c>
      <c r="F4413">
        <v>144.97999999999999</v>
      </c>
      <c r="G4413">
        <v>-2154.63</v>
      </c>
      <c r="H4413">
        <v>1</v>
      </c>
      <c r="I4413">
        <v>1</v>
      </c>
      <c r="J4413">
        <v>24</v>
      </c>
      <c r="K4413">
        <v>1.5</v>
      </c>
      <c r="L4413">
        <v>20</v>
      </c>
      <c r="M4413">
        <v>1</v>
      </c>
      <c r="N4413" t="s">
        <v>988</v>
      </c>
      <c r="O4413" t="s">
        <v>1006</v>
      </c>
      <c r="P4413">
        <v>434.94</v>
      </c>
      <c r="Q4413" t="s">
        <v>52</v>
      </c>
    </row>
    <row r="4414" spans="1:17" x14ac:dyDescent="0.25">
      <c r="A4414">
        <v>4454</v>
      </c>
      <c r="B4414" t="s">
        <v>17</v>
      </c>
      <c r="C4414" t="s">
        <v>18</v>
      </c>
      <c r="D4414">
        <v>9</v>
      </c>
      <c r="E4414">
        <v>22947.14</v>
      </c>
      <c r="F4414">
        <v>196.13</v>
      </c>
      <c r="G4414">
        <v>-914.86</v>
      </c>
      <c r="H4414">
        <v>0.78600000000000003</v>
      </c>
      <c r="I4414">
        <v>1.8</v>
      </c>
      <c r="J4414">
        <v>116</v>
      </c>
      <c r="K4414">
        <v>2.5299999999999998</v>
      </c>
      <c r="L4414">
        <v>30</v>
      </c>
      <c r="M4414">
        <v>0</v>
      </c>
      <c r="N4414" t="s">
        <v>403</v>
      </c>
      <c r="O4414" t="s">
        <v>38</v>
      </c>
      <c r="P4414">
        <v>2647.76</v>
      </c>
      <c r="Q4414" t="s">
        <v>36</v>
      </c>
    </row>
    <row r="4415" spans="1:17" x14ac:dyDescent="0.25">
      <c r="A4415">
        <v>4455</v>
      </c>
      <c r="B4415" t="s">
        <v>33</v>
      </c>
      <c r="C4415" t="s">
        <v>23</v>
      </c>
      <c r="D4415">
        <v>5</v>
      </c>
      <c r="E4415">
        <v>11408.74</v>
      </c>
      <c r="F4415">
        <v>203.73</v>
      </c>
      <c r="G4415">
        <v>53.92</v>
      </c>
      <c r="H4415">
        <v>0.625</v>
      </c>
      <c r="I4415">
        <v>0.5</v>
      </c>
      <c r="J4415">
        <v>55</v>
      </c>
      <c r="K4415">
        <v>1.44</v>
      </c>
      <c r="L4415">
        <v>25</v>
      </c>
      <c r="M4415">
        <v>1</v>
      </c>
      <c r="N4415" t="s">
        <v>141</v>
      </c>
      <c r="O4415" t="s">
        <v>341</v>
      </c>
      <c r="P4415">
        <v>1527.98</v>
      </c>
      <c r="Q4415" t="s">
        <v>20</v>
      </c>
    </row>
    <row r="4416" spans="1:17" x14ac:dyDescent="0.25">
      <c r="A4416">
        <v>4456</v>
      </c>
      <c r="B4416" t="s">
        <v>17</v>
      </c>
      <c r="C4416" t="s">
        <v>18</v>
      </c>
      <c r="D4416">
        <v>7</v>
      </c>
      <c r="E4416">
        <v>12113.69</v>
      </c>
      <c r="F4416">
        <v>201.89</v>
      </c>
      <c r="G4416">
        <v>2130.2600000000002</v>
      </c>
      <c r="H4416">
        <v>0.91700000000000004</v>
      </c>
      <c r="I4416">
        <v>1.3</v>
      </c>
      <c r="J4416">
        <v>54</v>
      </c>
      <c r="K4416">
        <v>1.67</v>
      </c>
      <c r="L4416">
        <v>43</v>
      </c>
      <c r="M4416">
        <v>1</v>
      </c>
      <c r="N4416" t="s">
        <v>61</v>
      </c>
      <c r="O4416" t="s">
        <v>670</v>
      </c>
      <c r="P4416">
        <v>2119.85</v>
      </c>
      <c r="Q4416" t="s">
        <v>36</v>
      </c>
    </row>
    <row r="4417" spans="1:17" x14ac:dyDescent="0.25">
      <c r="A4417">
        <v>4457</v>
      </c>
      <c r="B4417" t="s">
        <v>17</v>
      </c>
      <c r="C4417" t="s">
        <v>23</v>
      </c>
      <c r="D4417">
        <v>6</v>
      </c>
      <c r="E4417">
        <v>10898.65</v>
      </c>
      <c r="F4417">
        <v>222.42</v>
      </c>
      <c r="G4417">
        <v>-1844.22</v>
      </c>
      <c r="H4417">
        <v>0.93899999999999995</v>
      </c>
      <c r="I4417">
        <v>1.8</v>
      </c>
      <c r="J4417">
        <v>49</v>
      </c>
      <c r="K4417">
        <v>3.2</v>
      </c>
      <c r="L4417">
        <v>1</v>
      </c>
      <c r="M4417">
        <v>0</v>
      </c>
      <c r="N4417" t="s">
        <v>256</v>
      </c>
      <c r="O4417" t="s">
        <v>924</v>
      </c>
      <c r="P4417">
        <v>2001.78</v>
      </c>
      <c r="Q4417" t="s">
        <v>36</v>
      </c>
    </row>
    <row r="4418" spans="1:17" x14ac:dyDescent="0.25">
      <c r="A4418">
        <v>4458</v>
      </c>
      <c r="B4418" t="s">
        <v>17</v>
      </c>
      <c r="C4418" t="s">
        <v>18</v>
      </c>
      <c r="D4418">
        <v>4</v>
      </c>
      <c r="E4418">
        <v>1699.86</v>
      </c>
      <c r="F4418">
        <v>242.84</v>
      </c>
      <c r="G4418">
        <v>-710.9</v>
      </c>
      <c r="H4418">
        <v>0.14299999999999999</v>
      </c>
      <c r="I4418">
        <v>0.1</v>
      </c>
      <c r="J4418">
        <v>3</v>
      </c>
      <c r="K4418">
        <v>1.33</v>
      </c>
      <c r="L4418">
        <v>0</v>
      </c>
      <c r="M4418">
        <v>1</v>
      </c>
      <c r="N4418" t="s">
        <v>116</v>
      </c>
      <c r="O4418" t="s">
        <v>302</v>
      </c>
      <c r="P4418">
        <v>1457.04</v>
      </c>
      <c r="Q4418" t="s">
        <v>20</v>
      </c>
    </row>
    <row r="4419" spans="1:17" x14ac:dyDescent="0.25">
      <c r="A4419">
        <v>4459</v>
      </c>
      <c r="B4419" t="s">
        <v>28</v>
      </c>
      <c r="C4419" t="s">
        <v>23</v>
      </c>
      <c r="D4419">
        <v>7</v>
      </c>
      <c r="E4419">
        <v>4624.3100000000004</v>
      </c>
      <c r="F4419">
        <v>184.97</v>
      </c>
      <c r="G4419">
        <v>1383.06</v>
      </c>
      <c r="H4419">
        <v>0.76</v>
      </c>
      <c r="I4419">
        <v>1.4</v>
      </c>
      <c r="J4419">
        <v>20</v>
      </c>
      <c r="K4419">
        <v>3.05</v>
      </c>
      <c r="L4419">
        <v>0</v>
      </c>
      <c r="M4419">
        <v>0</v>
      </c>
      <c r="N4419" t="s">
        <v>463</v>
      </c>
      <c r="O4419" t="s">
        <v>716</v>
      </c>
      <c r="P4419">
        <v>1942.18</v>
      </c>
      <c r="Q4419" t="s">
        <v>20</v>
      </c>
    </row>
    <row r="4420" spans="1:17" x14ac:dyDescent="0.25">
      <c r="A4420">
        <v>4460</v>
      </c>
      <c r="B4420" t="s">
        <v>17</v>
      </c>
      <c r="C4420" t="s">
        <v>18</v>
      </c>
      <c r="D4420">
        <v>10</v>
      </c>
      <c r="E4420">
        <v>10337.030000000001</v>
      </c>
      <c r="F4420">
        <v>229.71</v>
      </c>
      <c r="G4420">
        <v>2272.3000000000002</v>
      </c>
      <c r="H4420">
        <v>0.42199999999999999</v>
      </c>
      <c r="I4420">
        <v>0.6</v>
      </c>
      <c r="J4420">
        <v>40</v>
      </c>
      <c r="K4420">
        <v>2.85</v>
      </c>
      <c r="L4420">
        <v>0</v>
      </c>
      <c r="M4420">
        <v>0</v>
      </c>
      <c r="N4420" t="s">
        <v>256</v>
      </c>
      <c r="O4420" t="s">
        <v>142</v>
      </c>
      <c r="P4420">
        <v>3445.65</v>
      </c>
      <c r="Q4420" t="s">
        <v>36</v>
      </c>
    </row>
    <row r="4421" spans="1:17" x14ac:dyDescent="0.25">
      <c r="A4421">
        <v>4461</v>
      </c>
      <c r="B4421" t="s">
        <v>33</v>
      </c>
      <c r="C4421" t="s">
        <v>18</v>
      </c>
      <c r="D4421">
        <v>1</v>
      </c>
      <c r="E4421">
        <v>799.88</v>
      </c>
      <c r="F4421">
        <v>159.97999999999999</v>
      </c>
      <c r="G4421">
        <v>169.59</v>
      </c>
      <c r="H4421">
        <v>0</v>
      </c>
      <c r="I4421">
        <v>0</v>
      </c>
      <c r="J4421">
        <v>5</v>
      </c>
      <c r="K4421">
        <v>2</v>
      </c>
      <c r="L4421">
        <v>5</v>
      </c>
      <c r="M4421">
        <v>1</v>
      </c>
      <c r="N4421" t="s">
        <v>369</v>
      </c>
      <c r="O4421" t="s">
        <v>369</v>
      </c>
      <c r="P4421">
        <v>239.97</v>
      </c>
      <c r="Q4421" t="s">
        <v>52</v>
      </c>
    </row>
    <row r="4422" spans="1:17" x14ac:dyDescent="0.25">
      <c r="A4422">
        <v>4462</v>
      </c>
      <c r="B4422" t="s">
        <v>33</v>
      </c>
      <c r="C4422" t="s">
        <v>23</v>
      </c>
      <c r="D4422">
        <v>8</v>
      </c>
      <c r="E4422">
        <v>11239.02</v>
      </c>
      <c r="F4422">
        <v>234.15</v>
      </c>
      <c r="G4422">
        <v>1624.25</v>
      </c>
      <c r="H4422">
        <v>0.79200000000000004</v>
      </c>
      <c r="I4422">
        <v>1</v>
      </c>
      <c r="J4422">
        <v>44</v>
      </c>
      <c r="K4422">
        <v>3.27</v>
      </c>
      <c r="L4422">
        <v>3</v>
      </c>
      <c r="M4422">
        <v>0</v>
      </c>
      <c r="N4422" t="s">
        <v>753</v>
      </c>
      <c r="O4422" t="s">
        <v>88</v>
      </c>
      <c r="P4422">
        <v>2809.8</v>
      </c>
      <c r="Q4422" t="s">
        <v>36</v>
      </c>
    </row>
    <row r="4423" spans="1:17" x14ac:dyDescent="0.25">
      <c r="A4423">
        <v>4463</v>
      </c>
      <c r="B4423" t="s">
        <v>33</v>
      </c>
      <c r="C4423" t="s">
        <v>18</v>
      </c>
      <c r="D4423">
        <v>6</v>
      </c>
      <c r="E4423">
        <v>10738.93</v>
      </c>
      <c r="F4423">
        <v>255.69</v>
      </c>
      <c r="G4423">
        <v>2619.1799999999998</v>
      </c>
      <c r="H4423">
        <v>1</v>
      </c>
      <c r="I4423">
        <v>1.2</v>
      </c>
      <c r="J4423">
        <v>40</v>
      </c>
      <c r="K4423">
        <v>1.38</v>
      </c>
      <c r="L4423">
        <v>14</v>
      </c>
      <c r="M4423">
        <v>1</v>
      </c>
      <c r="N4423" t="s">
        <v>443</v>
      </c>
      <c r="O4423" t="s">
        <v>825</v>
      </c>
      <c r="P4423">
        <v>2301.21</v>
      </c>
      <c r="Q4423" t="s">
        <v>36</v>
      </c>
    </row>
    <row r="4424" spans="1:17" x14ac:dyDescent="0.25">
      <c r="A4424">
        <v>4464</v>
      </c>
      <c r="B4424" t="s">
        <v>33</v>
      </c>
      <c r="C4424" t="s">
        <v>18</v>
      </c>
      <c r="D4424">
        <v>8</v>
      </c>
      <c r="E4424">
        <v>10039.129999999999</v>
      </c>
      <c r="F4424">
        <v>185.91</v>
      </c>
      <c r="G4424">
        <v>1739.77</v>
      </c>
      <c r="H4424">
        <v>0.70399999999999996</v>
      </c>
      <c r="I4424">
        <v>0.8</v>
      </c>
      <c r="J4424">
        <v>48</v>
      </c>
      <c r="K4424">
        <v>3.35</v>
      </c>
      <c r="L4424">
        <v>0</v>
      </c>
      <c r="M4424">
        <v>0</v>
      </c>
      <c r="N4424" t="s">
        <v>307</v>
      </c>
      <c r="O4424" t="s">
        <v>102</v>
      </c>
      <c r="P4424">
        <v>2230.92</v>
      </c>
      <c r="Q4424" t="s">
        <v>36</v>
      </c>
    </row>
    <row r="4425" spans="1:17" x14ac:dyDescent="0.25">
      <c r="A4425">
        <v>4465</v>
      </c>
      <c r="B4425" t="s">
        <v>33</v>
      </c>
      <c r="C4425" t="s">
        <v>23</v>
      </c>
      <c r="D4425">
        <v>5</v>
      </c>
      <c r="E4425">
        <v>10028.75</v>
      </c>
      <c r="F4425">
        <v>218.02</v>
      </c>
      <c r="G4425">
        <v>1967.87</v>
      </c>
      <c r="H4425">
        <v>0.93500000000000005</v>
      </c>
      <c r="I4425">
        <v>1</v>
      </c>
      <c r="J4425">
        <v>43</v>
      </c>
      <c r="K4425">
        <v>1.3</v>
      </c>
      <c r="L4425">
        <v>22</v>
      </c>
      <c r="M4425">
        <v>1</v>
      </c>
      <c r="N4425" t="s">
        <v>217</v>
      </c>
      <c r="O4425" t="s">
        <v>351</v>
      </c>
      <c r="P4425">
        <v>1635.15</v>
      </c>
      <c r="Q4425" t="s">
        <v>20</v>
      </c>
    </row>
    <row r="4426" spans="1:17" x14ac:dyDescent="0.25">
      <c r="A4426">
        <v>4466</v>
      </c>
      <c r="B4426" t="s">
        <v>33</v>
      </c>
      <c r="C4426" t="s">
        <v>23</v>
      </c>
      <c r="D4426">
        <v>4</v>
      </c>
      <c r="E4426">
        <v>1719.84</v>
      </c>
      <c r="F4426">
        <v>214.98</v>
      </c>
      <c r="G4426">
        <v>-15.93</v>
      </c>
      <c r="H4426">
        <v>0.25</v>
      </c>
      <c r="I4426">
        <v>0.4</v>
      </c>
      <c r="J4426">
        <v>6</v>
      </c>
      <c r="K4426">
        <v>1.5</v>
      </c>
      <c r="L4426">
        <v>5</v>
      </c>
      <c r="M4426">
        <v>1</v>
      </c>
      <c r="N4426" t="s">
        <v>537</v>
      </c>
      <c r="O4426" t="s">
        <v>200</v>
      </c>
      <c r="P4426">
        <v>1289.8800000000001</v>
      </c>
      <c r="Q4426" t="s">
        <v>20</v>
      </c>
    </row>
    <row r="4427" spans="1:17" x14ac:dyDescent="0.25">
      <c r="A4427">
        <v>4467</v>
      </c>
      <c r="B4427" t="s">
        <v>33</v>
      </c>
      <c r="C4427" t="s">
        <v>23</v>
      </c>
      <c r="D4427">
        <v>3</v>
      </c>
      <c r="E4427">
        <v>2751.57</v>
      </c>
      <c r="F4427">
        <v>183.44</v>
      </c>
      <c r="G4427">
        <v>643.28</v>
      </c>
      <c r="H4427">
        <v>1</v>
      </c>
      <c r="I4427">
        <v>3</v>
      </c>
      <c r="J4427">
        <v>15</v>
      </c>
      <c r="K4427">
        <v>1.8</v>
      </c>
      <c r="L4427">
        <v>11</v>
      </c>
      <c r="M4427">
        <v>1</v>
      </c>
      <c r="N4427" t="s">
        <v>232</v>
      </c>
      <c r="O4427" t="s">
        <v>365</v>
      </c>
      <c r="P4427">
        <v>825.48</v>
      </c>
      <c r="Q4427" t="s">
        <v>20</v>
      </c>
    </row>
    <row r="4428" spans="1:17" x14ac:dyDescent="0.25">
      <c r="A4428">
        <v>4468</v>
      </c>
      <c r="B4428" t="s">
        <v>33</v>
      </c>
      <c r="C4428" t="s">
        <v>18</v>
      </c>
      <c r="D4428">
        <v>4</v>
      </c>
      <c r="E4428">
        <v>3209.75</v>
      </c>
      <c r="F4428">
        <v>178.32</v>
      </c>
      <c r="G4428">
        <v>1095.95</v>
      </c>
      <c r="H4428">
        <v>0.77800000000000002</v>
      </c>
      <c r="I4428">
        <v>1.3</v>
      </c>
      <c r="J4428">
        <v>14</v>
      </c>
      <c r="K4428">
        <v>1.29</v>
      </c>
      <c r="L4428">
        <v>7</v>
      </c>
      <c r="M4428">
        <v>1</v>
      </c>
      <c r="N4428" t="s">
        <v>873</v>
      </c>
      <c r="O4428" t="s">
        <v>333</v>
      </c>
      <c r="P4428">
        <v>1069.92</v>
      </c>
      <c r="Q4428" t="s">
        <v>20</v>
      </c>
    </row>
    <row r="4429" spans="1:17" x14ac:dyDescent="0.25">
      <c r="A4429">
        <v>4469</v>
      </c>
      <c r="B4429" t="s">
        <v>33</v>
      </c>
      <c r="C4429" t="s">
        <v>23</v>
      </c>
      <c r="D4429">
        <v>6</v>
      </c>
      <c r="E4429">
        <v>11748.5</v>
      </c>
      <c r="F4429">
        <v>189.49</v>
      </c>
      <c r="G4429">
        <v>466.3</v>
      </c>
      <c r="H4429">
        <v>0.83899999999999997</v>
      </c>
      <c r="I4429">
        <v>2.1</v>
      </c>
      <c r="J4429">
        <v>62</v>
      </c>
      <c r="K4429">
        <v>2.56</v>
      </c>
      <c r="L4429">
        <v>15</v>
      </c>
      <c r="M4429">
        <v>0</v>
      </c>
      <c r="N4429" t="s">
        <v>143</v>
      </c>
      <c r="O4429" t="s">
        <v>485</v>
      </c>
      <c r="P4429">
        <v>1705.41</v>
      </c>
      <c r="Q4429" t="s">
        <v>20</v>
      </c>
    </row>
    <row r="4430" spans="1:17" x14ac:dyDescent="0.25">
      <c r="A4430">
        <v>4470</v>
      </c>
      <c r="B4430" t="s">
        <v>33</v>
      </c>
      <c r="C4430" t="s">
        <v>18</v>
      </c>
      <c r="D4430">
        <v>7</v>
      </c>
      <c r="E4430">
        <v>5219.26</v>
      </c>
      <c r="F4430">
        <v>217.47</v>
      </c>
      <c r="G4430">
        <v>132.87</v>
      </c>
      <c r="H4430">
        <v>8.3000000000000004E-2</v>
      </c>
      <c r="I4430">
        <v>-0.3</v>
      </c>
      <c r="J4430">
        <v>15</v>
      </c>
      <c r="K4430">
        <v>3.27</v>
      </c>
      <c r="L4430">
        <v>0</v>
      </c>
      <c r="M4430">
        <v>0</v>
      </c>
      <c r="N4430" t="s">
        <v>501</v>
      </c>
      <c r="O4430" t="s">
        <v>468</v>
      </c>
      <c r="P4430">
        <v>2283.44</v>
      </c>
      <c r="Q4430" t="s">
        <v>36</v>
      </c>
    </row>
    <row r="4431" spans="1:17" x14ac:dyDescent="0.25">
      <c r="A4431">
        <v>4471</v>
      </c>
      <c r="B4431" t="s">
        <v>33</v>
      </c>
      <c r="C4431" t="s">
        <v>18</v>
      </c>
      <c r="D4431">
        <v>5</v>
      </c>
      <c r="E4431">
        <v>6779.45</v>
      </c>
      <c r="F4431">
        <v>251.09</v>
      </c>
      <c r="G4431">
        <v>1416.32</v>
      </c>
      <c r="H4431">
        <v>0.63</v>
      </c>
      <c r="I4431">
        <v>1.3</v>
      </c>
      <c r="J4431">
        <v>17</v>
      </c>
      <c r="K4431">
        <v>1.18</v>
      </c>
      <c r="L4431">
        <v>11</v>
      </c>
      <c r="M4431">
        <v>1</v>
      </c>
      <c r="N4431" t="s">
        <v>841</v>
      </c>
      <c r="O4431" t="s">
        <v>408</v>
      </c>
      <c r="P4431">
        <v>1883.18</v>
      </c>
      <c r="Q4431" t="s">
        <v>20</v>
      </c>
    </row>
    <row r="4432" spans="1:17" x14ac:dyDescent="0.25">
      <c r="A4432">
        <v>4472</v>
      </c>
      <c r="B4432" t="s">
        <v>33</v>
      </c>
      <c r="C4432" t="s">
        <v>23</v>
      </c>
      <c r="D4432">
        <v>3</v>
      </c>
      <c r="E4432">
        <v>2659.71</v>
      </c>
      <c r="F4432">
        <v>177.31</v>
      </c>
      <c r="G4432">
        <v>-406.99</v>
      </c>
      <c r="H4432">
        <v>0.66700000000000004</v>
      </c>
      <c r="I4432">
        <v>1.3</v>
      </c>
      <c r="J4432">
        <v>10</v>
      </c>
      <c r="K4432">
        <v>2.9</v>
      </c>
      <c r="L4432">
        <v>1</v>
      </c>
      <c r="M4432">
        <v>0</v>
      </c>
      <c r="N4432" t="s">
        <v>972</v>
      </c>
      <c r="O4432" t="s">
        <v>565</v>
      </c>
      <c r="P4432">
        <v>797.9</v>
      </c>
      <c r="Q4432" t="s">
        <v>20</v>
      </c>
    </row>
    <row r="4433" spans="1:17" x14ac:dyDescent="0.25">
      <c r="A4433">
        <v>4473</v>
      </c>
      <c r="B4433" t="s">
        <v>17</v>
      </c>
      <c r="C4433" t="s">
        <v>18</v>
      </c>
      <c r="D4433">
        <v>7</v>
      </c>
      <c r="E4433">
        <v>7053.19</v>
      </c>
      <c r="F4433">
        <v>164.03</v>
      </c>
      <c r="G4433">
        <v>1300.53</v>
      </c>
      <c r="H4433">
        <v>0.88400000000000001</v>
      </c>
      <c r="I4433">
        <v>1.4</v>
      </c>
      <c r="J4433">
        <v>41</v>
      </c>
      <c r="K4433">
        <v>1.46</v>
      </c>
      <c r="L4433">
        <v>22</v>
      </c>
      <c r="M4433">
        <v>1</v>
      </c>
      <c r="N4433" t="s">
        <v>774</v>
      </c>
      <c r="O4433" t="s">
        <v>688</v>
      </c>
      <c r="P4433">
        <v>1722.32</v>
      </c>
      <c r="Q4433" t="s">
        <v>20</v>
      </c>
    </row>
    <row r="4434" spans="1:17" x14ac:dyDescent="0.25">
      <c r="A4434">
        <v>4474</v>
      </c>
      <c r="B4434" t="s">
        <v>17</v>
      </c>
      <c r="C4434" t="s">
        <v>23</v>
      </c>
      <c r="D4434">
        <v>4</v>
      </c>
      <c r="E4434">
        <v>5987.43</v>
      </c>
      <c r="F4434">
        <v>166.32</v>
      </c>
      <c r="G4434">
        <v>1494.56</v>
      </c>
      <c r="H4434">
        <v>0.77800000000000002</v>
      </c>
      <c r="I4434">
        <v>0.8</v>
      </c>
      <c r="J4434">
        <v>36</v>
      </c>
      <c r="K4434">
        <v>1.28</v>
      </c>
      <c r="L4434">
        <v>32</v>
      </c>
      <c r="M4434">
        <v>1</v>
      </c>
      <c r="N4434" t="s">
        <v>449</v>
      </c>
      <c r="O4434" t="s">
        <v>722</v>
      </c>
      <c r="P4434">
        <v>997.92</v>
      </c>
      <c r="Q4434" t="s">
        <v>20</v>
      </c>
    </row>
    <row r="4435" spans="1:17" x14ac:dyDescent="0.25">
      <c r="A4435">
        <v>4475</v>
      </c>
      <c r="B4435" t="s">
        <v>17</v>
      </c>
      <c r="C4435" t="s">
        <v>18</v>
      </c>
      <c r="D4435">
        <v>4</v>
      </c>
      <c r="E4435">
        <v>7259.09</v>
      </c>
      <c r="F4435">
        <v>213.5</v>
      </c>
      <c r="G4435">
        <v>-945.57</v>
      </c>
      <c r="H4435">
        <v>0.94099999999999995</v>
      </c>
      <c r="I4435">
        <v>0.9</v>
      </c>
      <c r="J4435">
        <v>34</v>
      </c>
      <c r="K4435">
        <v>1.1200000000000001</v>
      </c>
      <c r="L4435">
        <v>21</v>
      </c>
      <c r="M4435">
        <v>1</v>
      </c>
      <c r="N4435" t="s">
        <v>59</v>
      </c>
      <c r="O4435" t="s">
        <v>374</v>
      </c>
      <c r="P4435">
        <v>1281</v>
      </c>
      <c r="Q4435" t="s">
        <v>20</v>
      </c>
    </row>
    <row r="4436" spans="1:17" x14ac:dyDescent="0.25">
      <c r="A4436">
        <v>4476</v>
      </c>
      <c r="B4436" t="s">
        <v>17</v>
      </c>
      <c r="C4436" t="s">
        <v>18</v>
      </c>
      <c r="D4436">
        <v>7</v>
      </c>
      <c r="E4436">
        <v>9523.1</v>
      </c>
      <c r="F4436">
        <v>207.02</v>
      </c>
      <c r="G4436">
        <v>56.38</v>
      </c>
      <c r="H4436">
        <v>0.69599999999999995</v>
      </c>
      <c r="I4436">
        <v>0.6</v>
      </c>
      <c r="J4436">
        <v>32</v>
      </c>
      <c r="K4436">
        <v>1.63</v>
      </c>
      <c r="L4436">
        <v>19</v>
      </c>
      <c r="M4436">
        <v>1</v>
      </c>
      <c r="N4436" t="s">
        <v>601</v>
      </c>
      <c r="O4436" t="s">
        <v>106</v>
      </c>
      <c r="P4436">
        <v>2173.71</v>
      </c>
      <c r="Q4436" t="s">
        <v>36</v>
      </c>
    </row>
    <row r="4437" spans="1:17" x14ac:dyDescent="0.25">
      <c r="A4437">
        <v>4477</v>
      </c>
      <c r="B4437" t="s">
        <v>33</v>
      </c>
      <c r="C4437" t="s">
        <v>18</v>
      </c>
      <c r="D4437">
        <v>7</v>
      </c>
      <c r="E4437">
        <v>12434.31</v>
      </c>
      <c r="F4437">
        <v>203.84</v>
      </c>
      <c r="G4437">
        <v>2252.48</v>
      </c>
      <c r="H4437">
        <v>0.82</v>
      </c>
      <c r="I4437">
        <v>0.9</v>
      </c>
      <c r="J4437">
        <v>61</v>
      </c>
      <c r="K4437">
        <v>2.97</v>
      </c>
      <c r="L4437">
        <v>3</v>
      </c>
      <c r="M4437">
        <v>0</v>
      </c>
      <c r="N4437" t="s">
        <v>280</v>
      </c>
      <c r="O4437" t="s">
        <v>360</v>
      </c>
      <c r="P4437">
        <v>2140.3200000000002</v>
      </c>
      <c r="Q4437" t="s">
        <v>36</v>
      </c>
    </row>
    <row r="4438" spans="1:17" x14ac:dyDescent="0.25">
      <c r="A4438">
        <v>4478</v>
      </c>
      <c r="B4438" t="s">
        <v>33</v>
      </c>
      <c r="C4438" t="s">
        <v>18</v>
      </c>
      <c r="D4438">
        <v>5</v>
      </c>
      <c r="E4438">
        <v>6273.06</v>
      </c>
      <c r="F4438">
        <v>174.25</v>
      </c>
      <c r="G4438">
        <v>396.62</v>
      </c>
      <c r="H4438">
        <v>0.55600000000000005</v>
      </c>
      <c r="I4438">
        <v>0.1</v>
      </c>
      <c r="J4438">
        <v>33</v>
      </c>
      <c r="K4438">
        <v>3.42</v>
      </c>
      <c r="L4438">
        <v>5</v>
      </c>
      <c r="M4438">
        <v>0</v>
      </c>
      <c r="N4438" t="s">
        <v>817</v>
      </c>
      <c r="O4438" t="s">
        <v>599</v>
      </c>
      <c r="P4438">
        <v>1306.8800000000001</v>
      </c>
      <c r="Q4438" t="s">
        <v>20</v>
      </c>
    </row>
    <row r="4439" spans="1:17" x14ac:dyDescent="0.25">
      <c r="A4439">
        <v>4479</v>
      </c>
      <c r="B4439" t="s">
        <v>33</v>
      </c>
      <c r="C4439" t="s">
        <v>23</v>
      </c>
      <c r="D4439">
        <v>9</v>
      </c>
      <c r="E4439">
        <v>12028.55</v>
      </c>
      <c r="F4439">
        <v>185.05</v>
      </c>
      <c r="G4439">
        <v>-1064.33</v>
      </c>
      <c r="H4439">
        <v>0.86199999999999999</v>
      </c>
      <c r="I4439">
        <v>1.5</v>
      </c>
      <c r="J4439">
        <v>58</v>
      </c>
      <c r="K4439">
        <v>2.97</v>
      </c>
      <c r="L4439">
        <v>11</v>
      </c>
      <c r="M4439">
        <v>0</v>
      </c>
      <c r="N4439" t="s">
        <v>597</v>
      </c>
      <c r="O4439" t="s">
        <v>357</v>
      </c>
      <c r="P4439">
        <v>2498.1799999999998</v>
      </c>
      <c r="Q4439" t="s">
        <v>36</v>
      </c>
    </row>
    <row r="4440" spans="1:17" x14ac:dyDescent="0.25">
      <c r="A4440">
        <v>4480</v>
      </c>
      <c r="B4440" t="s">
        <v>33</v>
      </c>
      <c r="C4440" t="s">
        <v>23</v>
      </c>
      <c r="D4440">
        <v>2</v>
      </c>
      <c r="E4440">
        <v>279.95999999999998</v>
      </c>
      <c r="F4440">
        <v>139.97999999999999</v>
      </c>
      <c r="G4440">
        <v>48.53</v>
      </c>
      <c r="H4440">
        <v>0</v>
      </c>
      <c r="I4440">
        <v>0</v>
      </c>
      <c r="J4440">
        <v>0</v>
      </c>
      <c r="K4440">
        <v>1.83</v>
      </c>
      <c r="L4440">
        <v>0</v>
      </c>
      <c r="M4440">
        <v>0</v>
      </c>
      <c r="N4440" t="s">
        <v>409</v>
      </c>
      <c r="O4440" t="s">
        <v>705</v>
      </c>
      <c r="P4440">
        <v>419.94</v>
      </c>
      <c r="Q4440" t="s">
        <v>52</v>
      </c>
    </row>
    <row r="4441" spans="1:17" x14ac:dyDescent="0.25">
      <c r="A4441">
        <v>4481</v>
      </c>
      <c r="B4441" t="s">
        <v>17</v>
      </c>
      <c r="C4441" t="s">
        <v>18</v>
      </c>
      <c r="D4441">
        <v>6</v>
      </c>
      <c r="E4441">
        <v>8564.23</v>
      </c>
      <c r="F4441">
        <v>251.89</v>
      </c>
      <c r="G4441">
        <v>534.53</v>
      </c>
      <c r="H4441">
        <v>0.76500000000000001</v>
      </c>
      <c r="I4441">
        <v>0.9</v>
      </c>
      <c r="J4441">
        <v>30</v>
      </c>
      <c r="K4441">
        <v>1.77</v>
      </c>
      <c r="L4441">
        <v>7</v>
      </c>
      <c r="M4441">
        <v>1</v>
      </c>
      <c r="N4441" t="s">
        <v>894</v>
      </c>
      <c r="O4441" t="s">
        <v>221</v>
      </c>
      <c r="P4441">
        <v>2267.0100000000002</v>
      </c>
      <c r="Q4441" t="s">
        <v>36</v>
      </c>
    </row>
    <row r="4442" spans="1:17" x14ac:dyDescent="0.25">
      <c r="A4442">
        <v>4482</v>
      </c>
      <c r="B4442" t="s">
        <v>33</v>
      </c>
      <c r="C4442" t="s">
        <v>23</v>
      </c>
      <c r="D4442">
        <v>3</v>
      </c>
      <c r="E4442">
        <v>1119.8</v>
      </c>
      <c r="F4442">
        <v>186.63</v>
      </c>
      <c r="G4442">
        <v>0.83</v>
      </c>
      <c r="H4442">
        <v>0</v>
      </c>
      <c r="I4442">
        <v>-1.7</v>
      </c>
      <c r="J4442">
        <v>0</v>
      </c>
      <c r="K4442">
        <v>1.83</v>
      </c>
      <c r="L4442">
        <v>0</v>
      </c>
      <c r="M4442">
        <v>0</v>
      </c>
      <c r="N4442" t="s">
        <v>403</v>
      </c>
      <c r="O4442" t="s">
        <v>185</v>
      </c>
      <c r="P4442">
        <v>839.84</v>
      </c>
      <c r="Q4442" t="s">
        <v>20</v>
      </c>
    </row>
    <row r="4443" spans="1:17" x14ac:dyDescent="0.25">
      <c r="A4443">
        <v>4483</v>
      </c>
      <c r="B4443" t="s">
        <v>17</v>
      </c>
      <c r="C4443" t="s">
        <v>18</v>
      </c>
      <c r="D4443">
        <v>3</v>
      </c>
      <c r="E4443">
        <v>5021.18</v>
      </c>
      <c r="F4443">
        <v>193.12</v>
      </c>
      <c r="G4443">
        <v>1551.19</v>
      </c>
      <c r="H4443">
        <v>0.76900000000000002</v>
      </c>
      <c r="I4443">
        <v>2.7</v>
      </c>
      <c r="J4443">
        <v>26</v>
      </c>
      <c r="K4443">
        <v>1.38</v>
      </c>
      <c r="L4443">
        <v>21</v>
      </c>
      <c r="M4443">
        <v>1</v>
      </c>
      <c r="N4443" t="s">
        <v>880</v>
      </c>
      <c r="O4443" t="s">
        <v>594</v>
      </c>
      <c r="P4443">
        <v>869.04</v>
      </c>
      <c r="Q4443" t="s">
        <v>20</v>
      </c>
    </row>
    <row r="4444" spans="1:17" x14ac:dyDescent="0.25">
      <c r="A4444">
        <v>4484</v>
      </c>
      <c r="B4444" t="s">
        <v>17</v>
      </c>
      <c r="C4444" t="s">
        <v>18</v>
      </c>
      <c r="D4444">
        <v>7</v>
      </c>
      <c r="E4444">
        <v>3809.58</v>
      </c>
      <c r="F4444">
        <v>181.41</v>
      </c>
      <c r="G4444">
        <v>526.66999999999996</v>
      </c>
      <c r="H4444">
        <v>0.28599999999999998</v>
      </c>
      <c r="I4444">
        <v>0.3</v>
      </c>
      <c r="J4444">
        <v>10</v>
      </c>
      <c r="K4444">
        <v>3.4</v>
      </c>
      <c r="L4444">
        <v>2</v>
      </c>
      <c r="M4444">
        <v>0</v>
      </c>
      <c r="N4444" t="s">
        <v>45</v>
      </c>
      <c r="O4444" t="s">
        <v>755</v>
      </c>
      <c r="P4444">
        <v>1904.8</v>
      </c>
      <c r="Q4444" t="s">
        <v>20</v>
      </c>
    </row>
    <row r="4445" spans="1:17" x14ac:dyDescent="0.25">
      <c r="A4445">
        <v>4485</v>
      </c>
      <c r="B4445" t="s">
        <v>33</v>
      </c>
      <c r="C4445" t="s">
        <v>23</v>
      </c>
      <c r="D4445">
        <v>2</v>
      </c>
      <c r="E4445">
        <v>909.86</v>
      </c>
      <c r="F4445">
        <v>181.97</v>
      </c>
      <c r="G4445">
        <v>214.25</v>
      </c>
      <c r="H4445">
        <v>0</v>
      </c>
      <c r="I4445">
        <v>-1.6</v>
      </c>
      <c r="J4445">
        <v>0</v>
      </c>
      <c r="K4445">
        <v>1.83</v>
      </c>
      <c r="L4445">
        <v>0</v>
      </c>
      <c r="M4445">
        <v>0</v>
      </c>
      <c r="N4445" t="s">
        <v>49</v>
      </c>
      <c r="O4445" t="s">
        <v>501</v>
      </c>
      <c r="P4445">
        <v>545.91</v>
      </c>
      <c r="Q4445" t="s">
        <v>20</v>
      </c>
    </row>
    <row r="4446" spans="1:17" x14ac:dyDescent="0.25">
      <c r="A4446">
        <v>4486</v>
      </c>
      <c r="B4446" t="s">
        <v>33</v>
      </c>
      <c r="C4446" t="s">
        <v>18</v>
      </c>
      <c r="D4446">
        <v>5</v>
      </c>
      <c r="E4446">
        <v>5029.57</v>
      </c>
      <c r="F4446">
        <v>179.63</v>
      </c>
      <c r="G4446">
        <v>974.09</v>
      </c>
      <c r="H4446">
        <v>0.92900000000000005</v>
      </c>
      <c r="I4446">
        <v>1.9</v>
      </c>
      <c r="J4446">
        <v>26</v>
      </c>
      <c r="K4446">
        <v>1.69</v>
      </c>
      <c r="L4446">
        <v>16</v>
      </c>
      <c r="M4446">
        <v>1</v>
      </c>
      <c r="N4446" t="s">
        <v>876</v>
      </c>
      <c r="O4446" t="s">
        <v>305</v>
      </c>
      <c r="P4446">
        <v>1347.22</v>
      </c>
      <c r="Q4446" t="s">
        <v>20</v>
      </c>
    </row>
    <row r="4447" spans="1:17" x14ac:dyDescent="0.25">
      <c r="A4447">
        <v>4487</v>
      </c>
      <c r="B4447" t="s">
        <v>33</v>
      </c>
      <c r="C4447" t="s">
        <v>18</v>
      </c>
      <c r="D4447">
        <v>7</v>
      </c>
      <c r="E4447">
        <v>6389.24</v>
      </c>
      <c r="F4447">
        <v>193.61</v>
      </c>
      <c r="G4447">
        <v>137.26</v>
      </c>
      <c r="H4447">
        <v>0.51500000000000001</v>
      </c>
      <c r="I4447">
        <v>0.5</v>
      </c>
      <c r="J4447">
        <v>20</v>
      </c>
      <c r="K4447">
        <v>1.25</v>
      </c>
      <c r="L4447">
        <v>5</v>
      </c>
      <c r="M4447">
        <v>1</v>
      </c>
      <c r="N4447" t="s">
        <v>571</v>
      </c>
      <c r="O4447" t="s">
        <v>117</v>
      </c>
      <c r="P4447">
        <v>2032.9</v>
      </c>
      <c r="Q4447" t="s">
        <v>36</v>
      </c>
    </row>
    <row r="4448" spans="1:17" x14ac:dyDescent="0.25">
      <c r="A4448">
        <v>4488</v>
      </c>
      <c r="B4448" t="s">
        <v>28</v>
      </c>
      <c r="C4448" t="s">
        <v>23</v>
      </c>
      <c r="D4448">
        <v>4</v>
      </c>
      <c r="E4448">
        <v>2199.7399999999998</v>
      </c>
      <c r="F4448">
        <v>199.98</v>
      </c>
      <c r="G4448">
        <v>-468.24</v>
      </c>
      <c r="H4448">
        <v>0</v>
      </c>
      <c r="I4448">
        <v>-1</v>
      </c>
      <c r="J4448">
        <v>2</v>
      </c>
      <c r="K4448">
        <v>1</v>
      </c>
      <c r="L4448">
        <v>0</v>
      </c>
      <c r="M4448">
        <v>1</v>
      </c>
      <c r="N4448" t="s">
        <v>57</v>
      </c>
      <c r="O4448" t="s">
        <v>685</v>
      </c>
      <c r="P4448">
        <v>1199.8800000000001</v>
      </c>
      <c r="Q4448" t="s">
        <v>20</v>
      </c>
    </row>
    <row r="4449" spans="1:17" x14ac:dyDescent="0.25">
      <c r="A4449">
        <v>4489</v>
      </c>
      <c r="B4449" t="s">
        <v>28</v>
      </c>
      <c r="C4449" t="s">
        <v>18</v>
      </c>
      <c r="D4449">
        <v>3</v>
      </c>
      <c r="E4449">
        <v>9419.1</v>
      </c>
      <c r="F4449">
        <v>285.43</v>
      </c>
      <c r="G4449">
        <v>2077.9299999999998</v>
      </c>
      <c r="H4449">
        <v>0</v>
      </c>
      <c r="I4449">
        <v>2.9</v>
      </c>
      <c r="J4449">
        <v>29</v>
      </c>
      <c r="K4449">
        <v>1.1399999999999999</v>
      </c>
      <c r="L4449">
        <v>19</v>
      </c>
      <c r="M4449">
        <v>1</v>
      </c>
      <c r="N4449" t="s">
        <v>215</v>
      </c>
      <c r="O4449" t="s">
        <v>76</v>
      </c>
      <c r="P4449">
        <v>1284.44</v>
      </c>
      <c r="Q4449" t="s">
        <v>20</v>
      </c>
    </row>
    <row r="4450" spans="1:17" x14ac:dyDescent="0.25">
      <c r="A4450">
        <v>4490</v>
      </c>
      <c r="B4450" t="s">
        <v>17</v>
      </c>
      <c r="C4450" t="s">
        <v>23</v>
      </c>
      <c r="D4450">
        <v>2</v>
      </c>
      <c r="E4450">
        <v>7559.28</v>
      </c>
      <c r="F4450">
        <v>236.23</v>
      </c>
      <c r="G4450">
        <v>-1729.7</v>
      </c>
      <c r="H4450">
        <v>1</v>
      </c>
      <c r="I4450">
        <v>1.8</v>
      </c>
      <c r="J4450">
        <v>32</v>
      </c>
      <c r="K4450">
        <v>1.1599999999999999</v>
      </c>
      <c r="L4450">
        <v>14</v>
      </c>
      <c r="M4450">
        <v>1</v>
      </c>
      <c r="N4450" t="s">
        <v>1001</v>
      </c>
      <c r="O4450" t="s">
        <v>481</v>
      </c>
      <c r="P4450">
        <v>708.69</v>
      </c>
      <c r="Q4450" t="s">
        <v>20</v>
      </c>
    </row>
    <row r="4451" spans="1:17" x14ac:dyDescent="0.25">
      <c r="A4451">
        <v>4491</v>
      </c>
      <c r="B4451" t="s">
        <v>17</v>
      </c>
      <c r="C4451" t="s">
        <v>18</v>
      </c>
      <c r="D4451">
        <v>8</v>
      </c>
      <c r="E4451">
        <v>16958.560000000001</v>
      </c>
      <c r="F4451">
        <v>226.11</v>
      </c>
      <c r="G4451">
        <v>-2352.5500000000002</v>
      </c>
      <c r="H4451">
        <v>0.93300000000000005</v>
      </c>
      <c r="I4451">
        <v>0.9</v>
      </c>
      <c r="J4451">
        <v>70</v>
      </c>
      <c r="K4451">
        <v>2.67</v>
      </c>
      <c r="L4451">
        <v>15</v>
      </c>
      <c r="M4451">
        <v>0</v>
      </c>
      <c r="N4451" t="s">
        <v>135</v>
      </c>
      <c r="O4451" t="s">
        <v>142</v>
      </c>
      <c r="P4451">
        <v>2713.32</v>
      </c>
      <c r="Q4451" t="s">
        <v>36</v>
      </c>
    </row>
    <row r="4452" spans="1:17" x14ac:dyDescent="0.25">
      <c r="A4452">
        <v>4492</v>
      </c>
      <c r="B4452" t="s">
        <v>17</v>
      </c>
      <c r="C4452" t="s">
        <v>18</v>
      </c>
      <c r="D4452">
        <v>6</v>
      </c>
      <c r="E4452">
        <v>6188.33</v>
      </c>
      <c r="F4452">
        <v>206.28</v>
      </c>
      <c r="G4452">
        <v>1421.52</v>
      </c>
      <c r="H4452">
        <v>0</v>
      </c>
      <c r="I4452">
        <v>-1</v>
      </c>
      <c r="J4452">
        <v>22</v>
      </c>
      <c r="K4452">
        <v>1.23</v>
      </c>
      <c r="L4452">
        <v>9</v>
      </c>
      <c r="M4452">
        <v>1</v>
      </c>
      <c r="N4452" t="s">
        <v>212</v>
      </c>
      <c r="O4452" t="s">
        <v>718</v>
      </c>
      <c r="P4452">
        <v>1856.52</v>
      </c>
      <c r="Q4452" t="s">
        <v>20</v>
      </c>
    </row>
    <row r="4453" spans="1:17" x14ac:dyDescent="0.25">
      <c r="A4453">
        <v>4494</v>
      </c>
      <c r="B4453" t="s">
        <v>17</v>
      </c>
      <c r="C4453" t="s">
        <v>18</v>
      </c>
      <c r="D4453">
        <v>8</v>
      </c>
      <c r="E4453">
        <v>8773.99</v>
      </c>
      <c r="F4453">
        <v>186.68</v>
      </c>
      <c r="G4453">
        <v>742.2</v>
      </c>
      <c r="H4453">
        <v>0.93600000000000005</v>
      </c>
      <c r="I4453">
        <v>1.9</v>
      </c>
      <c r="J4453">
        <v>44</v>
      </c>
      <c r="K4453">
        <v>2.98</v>
      </c>
      <c r="L4453">
        <v>0</v>
      </c>
      <c r="M4453">
        <v>0</v>
      </c>
      <c r="N4453" t="s">
        <v>404</v>
      </c>
      <c r="O4453" t="s">
        <v>126</v>
      </c>
      <c r="P4453">
        <v>2240.16</v>
      </c>
      <c r="Q4453" t="s">
        <v>36</v>
      </c>
    </row>
    <row r="4454" spans="1:17" x14ac:dyDescent="0.25">
      <c r="A4454">
        <v>4495</v>
      </c>
      <c r="B4454" t="s">
        <v>17</v>
      </c>
      <c r="C4454" t="s">
        <v>23</v>
      </c>
      <c r="D4454">
        <v>6</v>
      </c>
      <c r="E4454">
        <v>13469.1</v>
      </c>
      <c r="F4454">
        <v>254.13</v>
      </c>
      <c r="G4454">
        <v>2584.41</v>
      </c>
      <c r="H4454">
        <v>1</v>
      </c>
      <c r="I4454">
        <v>1.8</v>
      </c>
      <c r="J4454">
        <v>52</v>
      </c>
      <c r="K4454">
        <v>2.94</v>
      </c>
      <c r="L4454">
        <v>2</v>
      </c>
      <c r="M4454">
        <v>0</v>
      </c>
      <c r="N4454" t="s">
        <v>439</v>
      </c>
      <c r="O4454" t="s">
        <v>94</v>
      </c>
      <c r="P4454">
        <v>2287.17</v>
      </c>
      <c r="Q4454" t="s">
        <v>36</v>
      </c>
    </row>
    <row r="4455" spans="1:17" x14ac:dyDescent="0.25">
      <c r="A4455">
        <v>4496</v>
      </c>
      <c r="B4455" t="s">
        <v>17</v>
      </c>
      <c r="C4455" t="s">
        <v>18</v>
      </c>
      <c r="D4455">
        <v>6</v>
      </c>
      <c r="E4455">
        <v>7918.93</v>
      </c>
      <c r="F4455">
        <v>247.47</v>
      </c>
      <c r="G4455">
        <v>-500.55</v>
      </c>
      <c r="H4455">
        <v>0.59399999999999997</v>
      </c>
      <c r="I4455">
        <v>1.2</v>
      </c>
      <c r="J4455">
        <v>19</v>
      </c>
      <c r="K4455">
        <v>1.53</v>
      </c>
      <c r="L4455">
        <v>10</v>
      </c>
      <c r="M4455">
        <v>1</v>
      </c>
      <c r="N4455" t="s">
        <v>790</v>
      </c>
      <c r="O4455" t="s">
        <v>509</v>
      </c>
      <c r="P4455">
        <v>2227.23</v>
      </c>
      <c r="Q4455" t="s">
        <v>36</v>
      </c>
    </row>
    <row r="4456" spans="1:17" x14ac:dyDescent="0.25">
      <c r="A4456">
        <v>4497</v>
      </c>
      <c r="B4456" t="s">
        <v>28</v>
      </c>
      <c r="C4456" t="s">
        <v>23</v>
      </c>
      <c r="D4456">
        <v>2</v>
      </c>
      <c r="E4456">
        <v>2849.81</v>
      </c>
      <c r="F4456">
        <v>237.48</v>
      </c>
      <c r="G4456">
        <v>193.13</v>
      </c>
      <c r="H4456">
        <v>0.75</v>
      </c>
      <c r="I4456">
        <v>2.2999999999999998</v>
      </c>
      <c r="J4456">
        <v>9</v>
      </c>
      <c r="K4456">
        <v>2</v>
      </c>
      <c r="L4456">
        <v>0</v>
      </c>
      <c r="M4456">
        <v>1</v>
      </c>
      <c r="N4456" t="s">
        <v>444</v>
      </c>
      <c r="O4456" t="s">
        <v>106</v>
      </c>
      <c r="P4456">
        <v>712.44</v>
      </c>
      <c r="Q4456" t="s">
        <v>20</v>
      </c>
    </row>
    <row r="4457" spans="1:17" x14ac:dyDescent="0.25">
      <c r="A4457">
        <v>4498</v>
      </c>
      <c r="B4457" t="s">
        <v>17</v>
      </c>
      <c r="C4457" t="s">
        <v>18</v>
      </c>
      <c r="D4457">
        <v>3</v>
      </c>
      <c r="E4457">
        <v>1529.84</v>
      </c>
      <c r="F4457">
        <v>218.55</v>
      </c>
      <c r="G4457">
        <v>221.96</v>
      </c>
      <c r="H4457">
        <v>0.28599999999999998</v>
      </c>
      <c r="I4457">
        <v>-0.4</v>
      </c>
      <c r="J4457">
        <v>2</v>
      </c>
      <c r="K4457">
        <v>2</v>
      </c>
      <c r="L4457">
        <v>2</v>
      </c>
      <c r="M4457">
        <v>1</v>
      </c>
      <c r="N4457" t="s">
        <v>839</v>
      </c>
      <c r="O4457" t="s">
        <v>1024</v>
      </c>
      <c r="P4457">
        <v>983.48</v>
      </c>
      <c r="Q4457" t="s">
        <v>20</v>
      </c>
    </row>
    <row r="4458" spans="1:17" x14ac:dyDescent="0.25">
      <c r="A4458">
        <v>4499</v>
      </c>
      <c r="B4458" t="s">
        <v>33</v>
      </c>
      <c r="C4458" t="s">
        <v>23</v>
      </c>
      <c r="D4458">
        <v>6</v>
      </c>
      <c r="E4458">
        <v>3749.48</v>
      </c>
      <c r="F4458">
        <v>163.02000000000001</v>
      </c>
      <c r="G4458">
        <v>1230.32</v>
      </c>
      <c r="H4458">
        <v>0.65200000000000002</v>
      </c>
      <c r="I4458">
        <v>1.4</v>
      </c>
      <c r="J4458">
        <v>19</v>
      </c>
      <c r="K4458">
        <v>1.79</v>
      </c>
      <c r="L4458">
        <v>8</v>
      </c>
      <c r="M4458">
        <v>1</v>
      </c>
      <c r="N4458" t="s">
        <v>287</v>
      </c>
      <c r="O4458" t="s">
        <v>517</v>
      </c>
      <c r="P4458">
        <v>1467.18</v>
      </c>
      <c r="Q4458" t="s">
        <v>20</v>
      </c>
    </row>
    <row r="4459" spans="1:17" x14ac:dyDescent="0.25">
      <c r="A4459">
        <v>4500</v>
      </c>
      <c r="B4459" t="s">
        <v>33</v>
      </c>
      <c r="C4459" t="s">
        <v>18</v>
      </c>
      <c r="D4459">
        <v>6</v>
      </c>
      <c r="E4459">
        <v>3989.3</v>
      </c>
      <c r="F4459">
        <v>173.45</v>
      </c>
      <c r="G4459">
        <v>293.55</v>
      </c>
      <c r="H4459">
        <v>0.65200000000000002</v>
      </c>
      <c r="I4459">
        <v>0.8</v>
      </c>
      <c r="J4459">
        <v>15</v>
      </c>
      <c r="K4459">
        <v>1.93</v>
      </c>
      <c r="L4459">
        <v>14</v>
      </c>
      <c r="M4459">
        <v>1</v>
      </c>
      <c r="N4459" t="s">
        <v>250</v>
      </c>
      <c r="O4459" t="s">
        <v>502</v>
      </c>
      <c r="P4459">
        <v>1561.05</v>
      </c>
      <c r="Q4459" t="s">
        <v>20</v>
      </c>
    </row>
    <row r="4460" spans="1:17" x14ac:dyDescent="0.25">
      <c r="A4460">
        <v>4501</v>
      </c>
      <c r="B4460" t="s">
        <v>28</v>
      </c>
      <c r="C4460" t="s">
        <v>18</v>
      </c>
      <c r="D4460">
        <v>4</v>
      </c>
      <c r="E4460">
        <v>4729.6499999999996</v>
      </c>
      <c r="F4460">
        <v>225.22</v>
      </c>
      <c r="G4460">
        <v>986.12</v>
      </c>
      <c r="H4460">
        <v>0.57099999999999995</v>
      </c>
      <c r="I4460">
        <v>0.8</v>
      </c>
      <c r="J4460">
        <v>19</v>
      </c>
      <c r="K4460">
        <v>1.79</v>
      </c>
      <c r="L4460">
        <v>15</v>
      </c>
      <c r="M4460">
        <v>1</v>
      </c>
      <c r="N4460" t="s">
        <v>634</v>
      </c>
      <c r="O4460" t="s">
        <v>737</v>
      </c>
      <c r="P4460">
        <v>1351.32</v>
      </c>
      <c r="Q4460" t="s">
        <v>20</v>
      </c>
    </row>
    <row r="4461" spans="1:17" x14ac:dyDescent="0.25">
      <c r="A4461">
        <v>4502</v>
      </c>
      <c r="B4461" t="s">
        <v>33</v>
      </c>
      <c r="C4461" t="s">
        <v>23</v>
      </c>
      <c r="D4461">
        <v>5</v>
      </c>
      <c r="E4461">
        <v>2591.59</v>
      </c>
      <c r="F4461">
        <v>185.11</v>
      </c>
      <c r="G4461">
        <v>313.93</v>
      </c>
      <c r="H4461">
        <v>0.92900000000000005</v>
      </c>
      <c r="I4461">
        <v>1</v>
      </c>
      <c r="J4461">
        <v>14</v>
      </c>
      <c r="K4461">
        <v>1.64</v>
      </c>
      <c r="L4461">
        <v>12</v>
      </c>
      <c r="M4461">
        <v>1</v>
      </c>
      <c r="N4461" t="s">
        <v>575</v>
      </c>
      <c r="O4461" t="s">
        <v>705</v>
      </c>
      <c r="P4461">
        <v>1388.32</v>
      </c>
      <c r="Q4461" t="s">
        <v>20</v>
      </c>
    </row>
    <row r="4462" spans="1:17" x14ac:dyDescent="0.25">
      <c r="A4462">
        <v>4503</v>
      </c>
      <c r="B4462" t="s">
        <v>17</v>
      </c>
      <c r="C4462" t="s">
        <v>18</v>
      </c>
      <c r="D4462">
        <v>5</v>
      </c>
      <c r="E4462">
        <v>4199.6000000000004</v>
      </c>
      <c r="F4462">
        <v>247.04</v>
      </c>
      <c r="G4462">
        <v>1148.6300000000001</v>
      </c>
      <c r="H4462">
        <v>0.58799999999999997</v>
      </c>
      <c r="I4462">
        <v>0.5</v>
      </c>
      <c r="J4462">
        <v>16</v>
      </c>
      <c r="K4462">
        <v>1.56</v>
      </c>
      <c r="L4462">
        <v>3</v>
      </c>
      <c r="M4462">
        <v>1</v>
      </c>
      <c r="N4462" t="s">
        <v>116</v>
      </c>
      <c r="O4462" t="s">
        <v>315</v>
      </c>
      <c r="P4462">
        <v>1852.8</v>
      </c>
      <c r="Q4462" t="s">
        <v>20</v>
      </c>
    </row>
    <row r="4463" spans="1:17" x14ac:dyDescent="0.25">
      <c r="A4463">
        <v>4504</v>
      </c>
      <c r="B4463" t="s">
        <v>17</v>
      </c>
      <c r="C4463" t="s">
        <v>23</v>
      </c>
      <c r="D4463">
        <v>3</v>
      </c>
      <c r="E4463">
        <v>6359.2</v>
      </c>
      <c r="F4463">
        <v>181.69</v>
      </c>
      <c r="G4463">
        <v>1789.33</v>
      </c>
      <c r="H4463">
        <v>0.91400000000000003</v>
      </c>
      <c r="I4463">
        <v>1.7</v>
      </c>
      <c r="J4463">
        <v>32</v>
      </c>
      <c r="K4463">
        <v>1.44</v>
      </c>
      <c r="L4463">
        <v>22</v>
      </c>
      <c r="M4463">
        <v>1</v>
      </c>
      <c r="N4463" t="s">
        <v>504</v>
      </c>
      <c r="O4463" t="s">
        <v>496</v>
      </c>
      <c r="P4463">
        <v>817.6</v>
      </c>
      <c r="Q4463" t="s">
        <v>20</v>
      </c>
    </row>
    <row r="4464" spans="1:17" x14ac:dyDescent="0.25">
      <c r="A4464">
        <v>4505</v>
      </c>
      <c r="B4464" t="s">
        <v>17</v>
      </c>
      <c r="C4464" t="s">
        <v>18</v>
      </c>
      <c r="D4464">
        <v>6</v>
      </c>
      <c r="E4464">
        <v>11716.8</v>
      </c>
      <c r="F4464">
        <v>234.34</v>
      </c>
      <c r="G4464">
        <v>976.38</v>
      </c>
      <c r="H4464">
        <v>0.94</v>
      </c>
      <c r="I4464">
        <v>2.4</v>
      </c>
      <c r="J4464">
        <v>45</v>
      </c>
      <c r="K4464">
        <v>1.22</v>
      </c>
      <c r="L4464">
        <v>25</v>
      </c>
      <c r="M4464">
        <v>1</v>
      </c>
      <c r="N4464" t="s">
        <v>541</v>
      </c>
      <c r="O4464" t="s">
        <v>733</v>
      </c>
      <c r="P4464">
        <v>2109.06</v>
      </c>
      <c r="Q4464" t="s">
        <v>36</v>
      </c>
    </row>
    <row r="4465" spans="1:17" x14ac:dyDescent="0.25">
      <c r="A4465">
        <v>4506</v>
      </c>
      <c r="B4465" t="s">
        <v>17</v>
      </c>
      <c r="C4465" t="s">
        <v>18</v>
      </c>
      <c r="D4465">
        <v>2</v>
      </c>
      <c r="E4465">
        <v>3679.64</v>
      </c>
      <c r="F4465">
        <v>216.45</v>
      </c>
      <c r="G4465">
        <v>-2430.73</v>
      </c>
      <c r="H4465">
        <v>0.52900000000000003</v>
      </c>
      <c r="I4465">
        <v>-0.4</v>
      </c>
      <c r="J4465">
        <v>17</v>
      </c>
      <c r="K4465">
        <v>1.71</v>
      </c>
      <c r="L4465">
        <v>10</v>
      </c>
      <c r="M4465">
        <v>1</v>
      </c>
      <c r="N4465" t="s">
        <v>950</v>
      </c>
      <c r="O4465" t="s">
        <v>931</v>
      </c>
      <c r="P4465">
        <v>649.35</v>
      </c>
      <c r="Q4465" t="s">
        <v>20</v>
      </c>
    </row>
    <row r="4466" spans="1:17" x14ac:dyDescent="0.25">
      <c r="A4466">
        <v>4507</v>
      </c>
      <c r="B4466" t="s">
        <v>17</v>
      </c>
      <c r="C4466" t="s">
        <v>18</v>
      </c>
      <c r="D4466">
        <v>2</v>
      </c>
      <c r="E4466">
        <v>7439.14</v>
      </c>
      <c r="F4466">
        <v>165.31</v>
      </c>
      <c r="G4466">
        <v>-483.89</v>
      </c>
      <c r="H4466">
        <v>0.44400000000000001</v>
      </c>
      <c r="I4466">
        <v>3.4</v>
      </c>
      <c r="J4466">
        <v>45</v>
      </c>
      <c r="K4466">
        <v>1.67</v>
      </c>
      <c r="L4466">
        <v>25</v>
      </c>
      <c r="M4466">
        <v>1</v>
      </c>
      <c r="N4466" t="s">
        <v>112</v>
      </c>
      <c r="O4466" t="s">
        <v>662</v>
      </c>
      <c r="P4466">
        <v>495.93</v>
      </c>
      <c r="Q4466" t="s">
        <v>52</v>
      </c>
    </row>
    <row r="4467" spans="1:17" x14ac:dyDescent="0.25">
      <c r="A4467">
        <v>4508</v>
      </c>
      <c r="B4467" t="s">
        <v>17</v>
      </c>
      <c r="C4467" t="s">
        <v>18</v>
      </c>
      <c r="D4467">
        <v>4</v>
      </c>
      <c r="E4467">
        <v>2893.7</v>
      </c>
      <c r="F4467">
        <v>170.22</v>
      </c>
      <c r="G4467">
        <v>881.34</v>
      </c>
      <c r="H4467">
        <v>0.52900000000000003</v>
      </c>
      <c r="I4467">
        <v>-0.4</v>
      </c>
      <c r="J4467">
        <v>12</v>
      </c>
      <c r="K4467">
        <v>1</v>
      </c>
      <c r="L4467">
        <v>0</v>
      </c>
      <c r="M4467">
        <v>1</v>
      </c>
      <c r="N4467" t="s">
        <v>193</v>
      </c>
      <c r="O4467" t="s">
        <v>108</v>
      </c>
      <c r="P4467">
        <v>1021.32</v>
      </c>
      <c r="Q4467" t="s">
        <v>20</v>
      </c>
    </row>
    <row r="4468" spans="1:17" x14ac:dyDescent="0.25">
      <c r="A4468">
        <v>4509</v>
      </c>
      <c r="B4468" t="s">
        <v>17</v>
      </c>
      <c r="C4468" t="s">
        <v>23</v>
      </c>
      <c r="D4468">
        <v>4</v>
      </c>
      <c r="E4468">
        <v>4594.41</v>
      </c>
      <c r="F4468">
        <v>208.84</v>
      </c>
      <c r="G4468">
        <v>759.27</v>
      </c>
      <c r="H4468">
        <v>9.0999999999999998E-2</v>
      </c>
      <c r="I4468">
        <v>1.2</v>
      </c>
      <c r="J4468">
        <v>15</v>
      </c>
      <c r="K4468">
        <v>1.67</v>
      </c>
      <c r="L4468">
        <v>10</v>
      </c>
      <c r="M4468">
        <v>1</v>
      </c>
      <c r="N4468" t="s">
        <v>587</v>
      </c>
      <c r="O4468" t="s">
        <v>392</v>
      </c>
      <c r="P4468">
        <v>1253.04</v>
      </c>
      <c r="Q4468" t="s">
        <v>20</v>
      </c>
    </row>
    <row r="4469" spans="1:17" x14ac:dyDescent="0.25">
      <c r="A4469">
        <v>4510</v>
      </c>
      <c r="B4469" t="s">
        <v>33</v>
      </c>
      <c r="C4469" t="s">
        <v>18</v>
      </c>
      <c r="D4469">
        <v>6</v>
      </c>
      <c r="E4469">
        <v>6201.31</v>
      </c>
      <c r="F4469">
        <v>213.84</v>
      </c>
      <c r="G4469">
        <v>1231.43</v>
      </c>
      <c r="H4469">
        <v>0.58599999999999997</v>
      </c>
      <c r="I4469">
        <v>0.5</v>
      </c>
      <c r="J4469">
        <v>17</v>
      </c>
      <c r="K4469">
        <v>1.41</v>
      </c>
      <c r="L4469">
        <v>14</v>
      </c>
      <c r="M4469">
        <v>1</v>
      </c>
      <c r="N4469" t="s">
        <v>647</v>
      </c>
      <c r="O4469" t="s">
        <v>533</v>
      </c>
      <c r="P4469">
        <v>1924.56</v>
      </c>
      <c r="Q4469" t="s">
        <v>20</v>
      </c>
    </row>
    <row r="4470" spans="1:17" x14ac:dyDescent="0.25">
      <c r="A4470">
        <v>4511</v>
      </c>
      <c r="B4470" t="s">
        <v>17</v>
      </c>
      <c r="C4470" t="s">
        <v>23</v>
      </c>
      <c r="D4470">
        <v>4</v>
      </c>
      <c r="E4470">
        <v>2149.7199999999998</v>
      </c>
      <c r="F4470">
        <v>307.10000000000002</v>
      </c>
      <c r="G4470">
        <v>616.53</v>
      </c>
      <c r="H4470">
        <v>1</v>
      </c>
      <c r="I4470">
        <v>1.4</v>
      </c>
      <c r="J4470">
        <v>6</v>
      </c>
      <c r="K4470">
        <v>1.17</v>
      </c>
      <c r="L4470">
        <v>0</v>
      </c>
      <c r="M4470">
        <v>1</v>
      </c>
      <c r="N4470" t="s">
        <v>89</v>
      </c>
      <c r="O4470" t="s">
        <v>596</v>
      </c>
      <c r="P4470">
        <v>1842.6</v>
      </c>
      <c r="Q4470" t="s">
        <v>20</v>
      </c>
    </row>
    <row r="4471" spans="1:17" x14ac:dyDescent="0.25">
      <c r="A4471">
        <v>4512</v>
      </c>
      <c r="B4471" t="s">
        <v>17</v>
      </c>
      <c r="C4471" t="s">
        <v>18</v>
      </c>
      <c r="D4471">
        <v>8</v>
      </c>
      <c r="E4471">
        <v>9502.68</v>
      </c>
      <c r="F4471">
        <v>179.3</v>
      </c>
      <c r="G4471">
        <v>1681.25</v>
      </c>
      <c r="H4471">
        <v>0.66</v>
      </c>
      <c r="I4471">
        <v>0.5</v>
      </c>
      <c r="J4471">
        <v>39</v>
      </c>
      <c r="K4471">
        <v>2.23</v>
      </c>
      <c r="L4471">
        <v>16</v>
      </c>
      <c r="M4471">
        <v>1</v>
      </c>
      <c r="N4471" t="s">
        <v>393</v>
      </c>
      <c r="O4471" t="s">
        <v>861</v>
      </c>
      <c r="P4471">
        <v>2151.6</v>
      </c>
      <c r="Q4471" t="s">
        <v>36</v>
      </c>
    </row>
    <row r="4472" spans="1:17" x14ac:dyDescent="0.25">
      <c r="A4472">
        <v>4513</v>
      </c>
      <c r="B4472" t="s">
        <v>17</v>
      </c>
      <c r="C4472" t="s">
        <v>23</v>
      </c>
      <c r="D4472">
        <v>5</v>
      </c>
      <c r="E4472">
        <v>3769.71</v>
      </c>
      <c r="F4472">
        <v>188.49</v>
      </c>
      <c r="G4472">
        <v>1047.98</v>
      </c>
      <c r="H4472">
        <v>0.1</v>
      </c>
      <c r="I4472">
        <v>-0.7</v>
      </c>
      <c r="J4472">
        <v>12</v>
      </c>
      <c r="K4472">
        <v>1</v>
      </c>
      <c r="L4472">
        <v>6</v>
      </c>
      <c r="M4472">
        <v>1</v>
      </c>
      <c r="N4472" t="s">
        <v>53</v>
      </c>
      <c r="O4472" t="s">
        <v>56</v>
      </c>
      <c r="P4472">
        <v>1413.68</v>
      </c>
      <c r="Q4472" t="s">
        <v>20</v>
      </c>
    </row>
    <row r="4473" spans="1:17" x14ac:dyDescent="0.25">
      <c r="A4473">
        <v>4514</v>
      </c>
      <c r="B4473" t="s">
        <v>17</v>
      </c>
      <c r="C4473" t="s">
        <v>18</v>
      </c>
      <c r="D4473">
        <v>8</v>
      </c>
      <c r="E4473">
        <v>10147.780000000001</v>
      </c>
      <c r="F4473">
        <v>184.51</v>
      </c>
      <c r="G4473">
        <v>2313.65</v>
      </c>
      <c r="H4473">
        <v>0.6</v>
      </c>
      <c r="I4473">
        <v>0.8</v>
      </c>
      <c r="J4473">
        <v>50</v>
      </c>
      <c r="K4473">
        <v>1.44</v>
      </c>
      <c r="L4473">
        <v>32</v>
      </c>
      <c r="M4473">
        <v>1</v>
      </c>
      <c r="N4473" t="s">
        <v>794</v>
      </c>
      <c r="O4473" t="s">
        <v>727</v>
      </c>
      <c r="P4473">
        <v>2214.12</v>
      </c>
      <c r="Q4473" t="s">
        <v>36</v>
      </c>
    </row>
    <row r="4474" spans="1:17" x14ac:dyDescent="0.25">
      <c r="A4474">
        <v>4515</v>
      </c>
      <c r="B4474" t="s">
        <v>17</v>
      </c>
      <c r="C4474" t="s">
        <v>23</v>
      </c>
      <c r="D4474">
        <v>2</v>
      </c>
      <c r="E4474">
        <v>3849.38</v>
      </c>
      <c r="F4474">
        <v>240.59</v>
      </c>
      <c r="G4474">
        <v>1242.1400000000001</v>
      </c>
      <c r="H4474">
        <v>1</v>
      </c>
      <c r="I4474">
        <v>1</v>
      </c>
      <c r="J4474">
        <v>16</v>
      </c>
      <c r="K4474">
        <v>1.38</v>
      </c>
      <c r="L4474">
        <v>5</v>
      </c>
      <c r="M4474">
        <v>1</v>
      </c>
      <c r="N4474" t="s">
        <v>940</v>
      </c>
      <c r="O4474" t="s">
        <v>641</v>
      </c>
      <c r="P4474">
        <v>721.77</v>
      </c>
      <c r="Q4474" t="s">
        <v>20</v>
      </c>
    </row>
    <row r="4475" spans="1:17" x14ac:dyDescent="0.25">
      <c r="A4475">
        <v>4516</v>
      </c>
      <c r="B4475" t="s">
        <v>33</v>
      </c>
      <c r="C4475" t="s">
        <v>18</v>
      </c>
      <c r="D4475">
        <v>4</v>
      </c>
      <c r="E4475">
        <v>3999.42</v>
      </c>
      <c r="F4475">
        <v>199.97</v>
      </c>
      <c r="G4475">
        <v>437.62</v>
      </c>
      <c r="H4475">
        <v>0.45</v>
      </c>
      <c r="I4475">
        <v>0.2</v>
      </c>
      <c r="J4475">
        <v>20</v>
      </c>
      <c r="K4475">
        <v>1.7</v>
      </c>
      <c r="L4475">
        <v>17</v>
      </c>
      <c r="M4475">
        <v>1</v>
      </c>
      <c r="N4475" t="s">
        <v>281</v>
      </c>
      <c r="O4475" t="s">
        <v>560</v>
      </c>
      <c r="P4475">
        <v>1199.82</v>
      </c>
      <c r="Q4475" t="s">
        <v>20</v>
      </c>
    </row>
    <row r="4476" spans="1:17" x14ac:dyDescent="0.25">
      <c r="A4476">
        <v>4517</v>
      </c>
      <c r="B4476" t="s">
        <v>33</v>
      </c>
      <c r="C4476" t="s">
        <v>23</v>
      </c>
      <c r="D4476">
        <v>10</v>
      </c>
      <c r="E4476">
        <v>9930.99</v>
      </c>
      <c r="F4476">
        <v>180.56</v>
      </c>
      <c r="G4476">
        <v>546.02</v>
      </c>
      <c r="H4476">
        <v>0.45500000000000002</v>
      </c>
      <c r="I4476">
        <v>0.5</v>
      </c>
      <c r="J4476">
        <v>46</v>
      </c>
      <c r="K4476">
        <v>1.65</v>
      </c>
      <c r="L4476">
        <v>21</v>
      </c>
      <c r="M4476">
        <v>1</v>
      </c>
      <c r="N4476" t="s">
        <v>663</v>
      </c>
      <c r="O4476" t="s">
        <v>233</v>
      </c>
      <c r="P4476">
        <v>2708.4</v>
      </c>
      <c r="Q4476" t="s">
        <v>36</v>
      </c>
    </row>
    <row r="4477" spans="1:17" x14ac:dyDescent="0.25">
      <c r="A4477">
        <v>4518</v>
      </c>
      <c r="B4477" t="s">
        <v>28</v>
      </c>
      <c r="C4477" t="s">
        <v>18</v>
      </c>
      <c r="D4477">
        <v>5</v>
      </c>
      <c r="E4477">
        <v>2539.8000000000002</v>
      </c>
      <c r="F4477">
        <v>253.98</v>
      </c>
      <c r="G4477">
        <v>573.54999999999995</v>
      </c>
      <c r="H4477">
        <v>0.3</v>
      </c>
      <c r="I4477">
        <v>-0.9</v>
      </c>
      <c r="J4477">
        <v>4</v>
      </c>
      <c r="K4477">
        <v>1.5</v>
      </c>
      <c r="L4477">
        <v>4</v>
      </c>
      <c r="M4477">
        <v>1</v>
      </c>
      <c r="N4477" t="s">
        <v>222</v>
      </c>
      <c r="O4477" t="s">
        <v>264</v>
      </c>
      <c r="P4477">
        <v>1904.85</v>
      </c>
      <c r="Q4477" t="s">
        <v>20</v>
      </c>
    </row>
    <row r="4478" spans="1:17" x14ac:dyDescent="0.25">
      <c r="A4478">
        <v>4519</v>
      </c>
      <c r="B4478" t="s">
        <v>28</v>
      </c>
      <c r="C4478" t="s">
        <v>23</v>
      </c>
      <c r="D4478">
        <v>2</v>
      </c>
      <c r="E4478">
        <v>3859.35</v>
      </c>
      <c r="F4478">
        <v>175.43</v>
      </c>
      <c r="G4478">
        <v>816.14</v>
      </c>
      <c r="H4478">
        <v>0.90900000000000003</v>
      </c>
      <c r="I4478">
        <v>0.7</v>
      </c>
      <c r="J4478">
        <v>20</v>
      </c>
      <c r="K4478">
        <v>1</v>
      </c>
      <c r="L4478">
        <v>10</v>
      </c>
      <c r="M4478">
        <v>1</v>
      </c>
      <c r="N4478" t="s">
        <v>263</v>
      </c>
      <c r="O4478" t="s">
        <v>904</v>
      </c>
      <c r="P4478">
        <v>526.29</v>
      </c>
      <c r="Q4478" t="s">
        <v>20</v>
      </c>
    </row>
    <row r="4479" spans="1:17" x14ac:dyDescent="0.25">
      <c r="A4479">
        <v>4520</v>
      </c>
      <c r="B4479" t="s">
        <v>28</v>
      </c>
      <c r="C4479" t="s">
        <v>18</v>
      </c>
      <c r="D4479">
        <v>7</v>
      </c>
      <c r="E4479">
        <v>8563.02</v>
      </c>
      <c r="F4479">
        <v>164.67</v>
      </c>
      <c r="G4479">
        <v>2164.29</v>
      </c>
      <c r="H4479">
        <v>0.86499999999999999</v>
      </c>
      <c r="I4479">
        <v>0.7</v>
      </c>
      <c r="J4479">
        <v>49</v>
      </c>
      <c r="K4479">
        <v>2.78</v>
      </c>
      <c r="L4479">
        <v>9</v>
      </c>
      <c r="M4479">
        <v>0</v>
      </c>
      <c r="N4479" t="s">
        <v>252</v>
      </c>
      <c r="O4479" t="s">
        <v>50</v>
      </c>
      <c r="P4479">
        <v>1729.04</v>
      </c>
      <c r="Q4479" t="s">
        <v>20</v>
      </c>
    </row>
    <row r="4480" spans="1:17" x14ac:dyDescent="0.25">
      <c r="A4480">
        <v>4521</v>
      </c>
      <c r="B4480" t="s">
        <v>28</v>
      </c>
      <c r="C4480" t="s">
        <v>23</v>
      </c>
      <c r="D4480">
        <v>2</v>
      </c>
      <c r="E4480">
        <v>2027.78</v>
      </c>
      <c r="F4480">
        <v>144.84</v>
      </c>
      <c r="G4480">
        <v>426.49</v>
      </c>
      <c r="H4480">
        <v>0.71399999999999997</v>
      </c>
      <c r="I4480">
        <v>2.1</v>
      </c>
      <c r="J4480">
        <v>14</v>
      </c>
      <c r="K4480">
        <v>2</v>
      </c>
      <c r="L4480">
        <v>5</v>
      </c>
      <c r="M4480">
        <v>0</v>
      </c>
      <c r="N4480" t="s">
        <v>933</v>
      </c>
      <c r="O4480" t="s">
        <v>306</v>
      </c>
      <c r="P4480">
        <v>434.52</v>
      </c>
      <c r="Q4480" t="s">
        <v>52</v>
      </c>
    </row>
    <row r="4481" spans="1:17" x14ac:dyDescent="0.25">
      <c r="A4481">
        <v>4522</v>
      </c>
      <c r="B4481" t="s">
        <v>28</v>
      </c>
      <c r="C4481" t="s">
        <v>18</v>
      </c>
      <c r="D4481">
        <v>6</v>
      </c>
      <c r="E4481">
        <v>12528.48</v>
      </c>
      <c r="F4481">
        <v>208.81</v>
      </c>
      <c r="G4481">
        <v>1795.03</v>
      </c>
      <c r="H4481">
        <v>0.93300000000000005</v>
      </c>
      <c r="I4481">
        <v>1.5</v>
      </c>
      <c r="J4481">
        <v>56</v>
      </c>
      <c r="K4481">
        <v>2.91</v>
      </c>
      <c r="L4481">
        <v>3</v>
      </c>
      <c r="M4481">
        <v>0</v>
      </c>
      <c r="N4481" t="s">
        <v>280</v>
      </c>
      <c r="O4481" t="s">
        <v>128</v>
      </c>
      <c r="P4481">
        <v>1879.29</v>
      </c>
      <c r="Q4481" t="s">
        <v>20</v>
      </c>
    </row>
    <row r="4482" spans="1:17" x14ac:dyDescent="0.25">
      <c r="A4482">
        <v>4523</v>
      </c>
      <c r="B4482" t="s">
        <v>28</v>
      </c>
      <c r="C4482" t="s">
        <v>23</v>
      </c>
      <c r="D4482">
        <v>5</v>
      </c>
      <c r="E4482">
        <v>6149.32</v>
      </c>
      <c r="F4482">
        <v>256.22000000000003</v>
      </c>
      <c r="G4482">
        <v>1453.06</v>
      </c>
      <c r="H4482">
        <v>0.58299999999999996</v>
      </c>
      <c r="I4482">
        <v>0.3</v>
      </c>
      <c r="J4482">
        <v>19</v>
      </c>
      <c r="K4482">
        <v>1.95</v>
      </c>
      <c r="L4482">
        <v>15</v>
      </c>
      <c r="M4482">
        <v>1</v>
      </c>
      <c r="N4482" t="s">
        <v>240</v>
      </c>
      <c r="O4482" t="s">
        <v>344</v>
      </c>
      <c r="P4482">
        <v>1921.65</v>
      </c>
      <c r="Q4482" t="s">
        <v>20</v>
      </c>
    </row>
    <row r="4483" spans="1:17" x14ac:dyDescent="0.25">
      <c r="A4483">
        <v>4524</v>
      </c>
      <c r="B4483" t="s">
        <v>17</v>
      </c>
      <c r="C4483" t="s">
        <v>18</v>
      </c>
      <c r="D4483">
        <v>4</v>
      </c>
      <c r="E4483">
        <v>2849.31</v>
      </c>
      <c r="F4483">
        <v>203.52</v>
      </c>
      <c r="G4483">
        <v>-540.46</v>
      </c>
      <c r="H4483">
        <v>0.85699999999999998</v>
      </c>
      <c r="I4483">
        <v>0.6</v>
      </c>
      <c r="J4483">
        <v>11</v>
      </c>
      <c r="K4483">
        <v>3.45</v>
      </c>
      <c r="L4483">
        <v>0</v>
      </c>
      <c r="M4483">
        <v>0</v>
      </c>
      <c r="N4483" t="s">
        <v>371</v>
      </c>
      <c r="O4483" t="s">
        <v>128</v>
      </c>
      <c r="P4483">
        <v>1221.1199999999999</v>
      </c>
      <c r="Q4483" t="s">
        <v>20</v>
      </c>
    </row>
    <row r="4484" spans="1:17" x14ac:dyDescent="0.25">
      <c r="A4484">
        <v>4525</v>
      </c>
      <c r="B4484" t="s">
        <v>17</v>
      </c>
      <c r="C4484" t="s">
        <v>23</v>
      </c>
      <c r="D4484">
        <v>1</v>
      </c>
      <c r="E4484">
        <v>359.96</v>
      </c>
      <c r="F4484">
        <v>89.99</v>
      </c>
      <c r="G4484">
        <v>26.26</v>
      </c>
      <c r="H4484">
        <v>1</v>
      </c>
      <c r="I4484">
        <v>1</v>
      </c>
      <c r="J4484">
        <v>4</v>
      </c>
      <c r="K4484">
        <v>1</v>
      </c>
      <c r="L4484">
        <v>2</v>
      </c>
      <c r="M4484">
        <v>1</v>
      </c>
      <c r="N4484" t="s">
        <v>290</v>
      </c>
      <c r="O4484" t="s">
        <v>290</v>
      </c>
      <c r="P4484">
        <v>134.97999999999999</v>
      </c>
      <c r="Q4484" t="s">
        <v>52</v>
      </c>
    </row>
    <row r="4485" spans="1:17" x14ac:dyDescent="0.25">
      <c r="A4485">
        <v>4526</v>
      </c>
      <c r="B4485" t="s">
        <v>17</v>
      </c>
      <c r="C4485" t="s">
        <v>18</v>
      </c>
      <c r="D4485">
        <v>2</v>
      </c>
      <c r="E4485">
        <v>2049.5700000000002</v>
      </c>
      <c r="F4485">
        <v>157.66</v>
      </c>
      <c r="G4485">
        <v>505.19</v>
      </c>
      <c r="H4485">
        <v>0.61499999999999999</v>
      </c>
      <c r="I4485">
        <v>0.5</v>
      </c>
      <c r="J4485">
        <v>8</v>
      </c>
      <c r="K4485">
        <v>1.5</v>
      </c>
      <c r="L4485">
        <v>8</v>
      </c>
      <c r="M4485">
        <v>1</v>
      </c>
      <c r="N4485" t="s">
        <v>897</v>
      </c>
      <c r="O4485" t="s">
        <v>908</v>
      </c>
      <c r="P4485">
        <v>472.98</v>
      </c>
      <c r="Q4485" t="s">
        <v>52</v>
      </c>
    </row>
    <row r="4486" spans="1:17" x14ac:dyDescent="0.25">
      <c r="A4486">
        <v>4527</v>
      </c>
      <c r="B4486" t="s">
        <v>33</v>
      </c>
      <c r="C4486" t="s">
        <v>18</v>
      </c>
      <c r="D4486">
        <v>2</v>
      </c>
      <c r="E4486">
        <v>909.92</v>
      </c>
      <c r="F4486">
        <v>227.48</v>
      </c>
      <c r="G4486">
        <v>155.26</v>
      </c>
      <c r="H4486">
        <v>0.25</v>
      </c>
      <c r="I4486">
        <v>0.3</v>
      </c>
      <c r="J4486">
        <v>1</v>
      </c>
      <c r="K4486">
        <v>2</v>
      </c>
      <c r="L4486">
        <v>1</v>
      </c>
      <c r="M4486">
        <v>1</v>
      </c>
      <c r="N4486" t="s">
        <v>801</v>
      </c>
      <c r="O4486" t="s">
        <v>889</v>
      </c>
      <c r="P4486">
        <v>682.44</v>
      </c>
      <c r="Q4486" t="s">
        <v>20</v>
      </c>
    </row>
    <row r="4487" spans="1:17" x14ac:dyDescent="0.25">
      <c r="A4487">
        <v>4528</v>
      </c>
      <c r="B4487" t="s">
        <v>17</v>
      </c>
      <c r="C4487" t="s">
        <v>23</v>
      </c>
      <c r="D4487">
        <v>5</v>
      </c>
      <c r="E4487">
        <v>7302.16</v>
      </c>
      <c r="F4487">
        <v>202.84</v>
      </c>
      <c r="G4487">
        <v>1611.84</v>
      </c>
      <c r="H4487">
        <v>0.75</v>
      </c>
      <c r="I4487">
        <v>1</v>
      </c>
      <c r="J4487">
        <v>27</v>
      </c>
      <c r="K4487">
        <v>1.56</v>
      </c>
      <c r="L4487">
        <v>2</v>
      </c>
      <c r="M4487">
        <v>1</v>
      </c>
      <c r="N4487" t="s">
        <v>287</v>
      </c>
      <c r="O4487" t="s">
        <v>616</v>
      </c>
      <c r="P4487">
        <v>1521.3</v>
      </c>
      <c r="Q4487" t="s">
        <v>20</v>
      </c>
    </row>
    <row r="4488" spans="1:17" x14ac:dyDescent="0.25">
      <c r="A4488">
        <v>4529</v>
      </c>
      <c r="B4488" t="s">
        <v>17</v>
      </c>
      <c r="C4488" t="s">
        <v>18</v>
      </c>
      <c r="D4488">
        <v>7</v>
      </c>
      <c r="E4488">
        <v>10348.86</v>
      </c>
      <c r="F4488">
        <v>184.8</v>
      </c>
      <c r="G4488">
        <v>1236.28</v>
      </c>
      <c r="H4488">
        <v>0.69599999999999995</v>
      </c>
      <c r="I4488">
        <v>1.1000000000000001</v>
      </c>
      <c r="J4488">
        <v>48</v>
      </c>
      <c r="K4488">
        <v>1.29</v>
      </c>
      <c r="L4488">
        <v>27</v>
      </c>
      <c r="M4488">
        <v>1</v>
      </c>
      <c r="N4488" t="s">
        <v>572</v>
      </c>
      <c r="O4488" t="s">
        <v>540</v>
      </c>
      <c r="P4488">
        <v>1940.4</v>
      </c>
      <c r="Q4488" t="s">
        <v>20</v>
      </c>
    </row>
    <row r="4489" spans="1:17" x14ac:dyDescent="0.25">
      <c r="A4489">
        <v>4530</v>
      </c>
      <c r="B4489" t="s">
        <v>17</v>
      </c>
      <c r="C4489" t="s">
        <v>18</v>
      </c>
      <c r="D4489">
        <v>9</v>
      </c>
      <c r="E4489">
        <v>12743.59</v>
      </c>
      <c r="F4489">
        <v>223.57</v>
      </c>
      <c r="G4489">
        <v>2609.88</v>
      </c>
      <c r="H4489">
        <v>0.754</v>
      </c>
      <c r="I4489">
        <v>0.8</v>
      </c>
      <c r="J4489">
        <v>42</v>
      </c>
      <c r="K4489">
        <v>1.67</v>
      </c>
      <c r="L4489">
        <v>32</v>
      </c>
      <c r="M4489">
        <v>1</v>
      </c>
      <c r="N4489" t="s">
        <v>321</v>
      </c>
      <c r="O4489" t="s">
        <v>25</v>
      </c>
      <c r="P4489">
        <v>3018.2</v>
      </c>
      <c r="Q4489" t="s">
        <v>36</v>
      </c>
    </row>
    <row r="4490" spans="1:17" x14ac:dyDescent="0.25">
      <c r="A4490">
        <v>4531</v>
      </c>
      <c r="B4490" t="s">
        <v>17</v>
      </c>
      <c r="C4490" t="s">
        <v>18</v>
      </c>
      <c r="D4490">
        <v>3</v>
      </c>
      <c r="E4490">
        <v>4634.55</v>
      </c>
      <c r="F4490">
        <v>193.11</v>
      </c>
      <c r="G4490">
        <v>-1454.47</v>
      </c>
      <c r="H4490">
        <v>0.875</v>
      </c>
      <c r="I4490">
        <v>0.9</v>
      </c>
      <c r="J4490">
        <v>20</v>
      </c>
      <c r="K4490">
        <v>1</v>
      </c>
      <c r="L4490">
        <v>10</v>
      </c>
      <c r="M4490">
        <v>1</v>
      </c>
      <c r="N4490" t="s">
        <v>541</v>
      </c>
      <c r="O4490" t="s">
        <v>631</v>
      </c>
      <c r="P4490">
        <v>869</v>
      </c>
      <c r="Q4490" t="s">
        <v>20</v>
      </c>
    </row>
    <row r="4491" spans="1:17" x14ac:dyDescent="0.25">
      <c r="A4491">
        <v>4532</v>
      </c>
      <c r="B4491" t="s">
        <v>28</v>
      </c>
      <c r="C4491" t="s">
        <v>23</v>
      </c>
      <c r="D4491">
        <v>2</v>
      </c>
      <c r="E4491">
        <v>2449.73</v>
      </c>
      <c r="F4491">
        <v>204.14</v>
      </c>
      <c r="G4491">
        <v>21.1</v>
      </c>
      <c r="H4491">
        <v>0.75</v>
      </c>
      <c r="I4491">
        <v>0.3</v>
      </c>
      <c r="J4491">
        <v>9</v>
      </c>
      <c r="K4491">
        <v>3</v>
      </c>
      <c r="L4491">
        <v>0</v>
      </c>
      <c r="M4491">
        <v>0</v>
      </c>
      <c r="N4491" t="s">
        <v>621</v>
      </c>
      <c r="O4491" t="s">
        <v>676</v>
      </c>
      <c r="P4491">
        <v>612.41999999999996</v>
      </c>
      <c r="Q4491" t="s">
        <v>20</v>
      </c>
    </row>
    <row r="4492" spans="1:17" x14ac:dyDescent="0.25">
      <c r="A4492">
        <v>4533</v>
      </c>
      <c r="B4492" t="s">
        <v>17</v>
      </c>
      <c r="C4492" t="s">
        <v>18</v>
      </c>
      <c r="D4492">
        <v>1</v>
      </c>
      <c r="E4492">
        <v>1119.8599999999999</v>
      </c>
      <c r="F4492">
        <v>223.97</v>
      </c>
      <c r="G4492">
        <v>401.02</v>
      </c>
      <c r="H4492">
        <v>0</v>
      </c>
      <c r="I4492">
        <v>-2</v>
      </c>
      <c r="J4492">
        <v>5</v>
      </c>
      <c r="K4492">
        <v>1</v>
      </c>
      <c r="L4492">
        <v>0</v>
      </c>
      <c r="M4492">
        <v>1</v>
      </c>
      <c r="N4492" t="s">
        <v>475</v>
      </c>
      <c r="O4492" t="s">
        <v>475</v>
      </c>
      <c r="P4492">
        <v>335.96</v>
      </c>
      <c r="Q4492" t="s">
        <v>52</v>
      </c>
    </row>
    <row r="4493" spans="1:17" x14ac:dyDescent="0.25">
      <c r="A4493">
        <v>4534</v>
      </c>
      <c r="B4493" t="s">
        <v>17</v>
      </c>
      <c r="C4493" t="s">
        <v>23</v>
      </c>
      <c r="D4493">
        <v>3</v>
      </c>
      <c r="E4493">
        <v>1209.8900000000001</v>
      </c>
      <c r="F4493">
        <v>201.65</v>
      </c>
      <c r="G4493">
        <v>358.51</v>
      </c>
      <c r="H4493">
        <v>1</v>
      </c>
      <c r="I4493">
        <v>1.7</v>
      </c>
      <c r="J4493">
        <v>5</v>
      </c>
      <c r="K4493">
        <v>1.4</v>
      </c>
      <c r="L4493">
        <v>1</v>
      </c>
      <c r="M4493">
        <v>1</v>
      </c>
      <c r="N4493" t="s">
        <v>240</v>
      </c>
      <c r="O4493" t="s">
        <v>875</v>
      </c>
      <c r="P4493">
        <v>907.42</v>
      </c>
      <c r="Q4493" t="s">
        <v>20</v>
      </c>
    </row>
    <row r="4494" spans="1:17" x14ac:dyDescent="0.25">
      <c r="A4494">
        <v>4535</v>
      </c>
      <c r="B4494" t="s">
        <v>17</v>
      </c>
      <c r="C4494" t="s">
        <v>18</v>
      </c>
      <c r="D4494">
        <v>6</v>
      </c>
      <c r="E4494">
        <v>5179.63</v>
      </c>
      <c r="F4494">
        <v>199.22</v>
      </c>
      <c r="G4494">
        <v>822.95</v>
      </c>
      <c r="H4494">
        <v>0.5</v>
      </c>
      <c r="I4494">
        <v>1</v>
      </c>
      <c r="J4494">
        <v>16</v>
      </c>
      <c r="K4494">
        <v>1.88</v>
      </c>
      <c r="L4494">
        <v>12</v>
      </c>
      <c r="M4494">
        <v>1</v>
      </c>
      <c r="N4494" t="s">
        <v>336</v>
      </c>
      <c r="O4494" t="s">
        <v>130</v>
      </c>
      <c r="P4494">
        <v>1792.98</v>
      </c>
      <c r="Q4494" t="s">
        <v>20</v>
      </c>
    </row>
    <row r="4495" spans="1:17" x14ac:dyDescent="0.25">
      <c r="A4495">
        <v>4536</v>
      </c>
      <c r="B4495" t="s">
        <v>17</v>
      </c>
      <c r="C4495" t="s">
        <v>23</v>
      </c>
      <c r="D4495">
        <v>5</v>
      </c>
      <c r="E4495">
        <v>14610.36</v>
      </c>
      <c r="F4495">
        <v>202.92</v>
      </c>
      <c r="G4495">
        <v>-2876.45</v>
      </c>
      <c r="H4495">
        <v>0.94399999999999995</v>
      </c>
      <c r="I4495">
        <v>2.2000000000000002</v>
      </c>
      <c r="J4495">
        <v>68</v>
      </c>
      <c r="K4495">
        <v>1.69</v>
      </c>
      <c r="L4495">
        <v>46</v>
      </c>
      <c r="M4495">
        <v>1</v>
      </c>
      <c r="N4495" t="s">
        <v>153</v>
      </c>
      <c r="O4495" t="s">
        <v>35</v>
      </c>
      <c r="P4495">
        <v>1521.9</v>
      </c>
      <c r="Q4495" t="s">
        <v>20</v>
      </c>
    </row>
    <row r="4496" spans="1:17" x14ac:dyDescent="0.25">
      <c r="A4496">
        <v>4537</v>
      </c>
      <c r="B4496" t="s">
        <v>28</v>
      </c>
      <c r="C4496" t="s">
        <v>18</v>
      </c>
      <c r="D4496">
        <v>5</v>
      </c>
      <c r="E4496">
        <v>7739.07</v>
      </c>
      <c r="F4496">
        <v>198.44</v>
      </c>
      <c r="G4496">
        <v>1056.1199999999999</v>
      </c>
      <c r="H4496">
        <v>0.84599999999999997</v>
      </c>
      <c r="I4496">
        <v>1.3</v>
      </c>
      <c r="J4496">
        <v>33</v>
      </c>
      <c r="K4496">
        <v>2.67</v>
      </c>
      <c r="L4496">
        <v>5</v>
      </c>
      <c r="M4496">
        <v>0</v>
      </c>
      <c r="N4496" t="s">
        <v>277</v>
      </c>
      <c r="O4496" t="s">
        <v>486</v>
      </c>
      <c r="P4496">
        <v>1488.3</v>
      </c>
      <c r="Q4496" t="s">
        <v>20</v>
      </c>
    </row>
    <row r="4497" spans="1:17" x14ac:dyDescent="0.25">
      <c r="A4497">
        <v>4538</v>
      </c>
      <c r="B4497" t="s">
        <v>17</v>
      </c>
      <c r="C4497" t="s">
        <v>18</v>
      </c>
      <c r="D4497">
        <v>4</v>
      </c>
      <c r="E4497">
        <v>4529.71</v>
      </c>
      <c r="F4497">
        <v>137.26</v>
      </c>
      <c r="G4497">
        <v>897.69</v>
      </c>
      <c r="H4497">
        <v>0.72699999999999998</v>
      </c>
      <c r="I4497">
        <v>1.4</v>
      </c>
      <c r="J4497">
        <v>33</v>
      </c>
      <c r="K4497">
        <v>1.3</v>
      </c>
      <c r="L4497">
        <v>19</v>
      </c>
      <c r="M4497">
        <v>1</v>
      </c>
      <c r="N4497" t="s">
        <v>367</v>
      </c>
      <c r="O4497" t="s">
        <v>582</v>
      </c>
      <c r="P4497">
        <v>823.56</v>
      </c>
      <c r="Q4497" t="s">
        <v>20</v>
      </c>
    </row>
    <row r="4498" spans="1:17" x14ac:dyDescent="0.25">
      <c r="A4498">
        <v>4539</v>
      </c>
      <c r="B4498" t="s">
        <v>33</v>
      </c>
      <c r="C4498" t="s">
        <v>18</v>
      </c>
      <c r="D4498">
        <v>11</v>
      </c>
      <c r="E4498">
        <v>17787.490000000002</v>
      </c>
      <c r="F4498">
        <v>187.24</v>
      </c>
      <c r="G4498">
        <v>613.1</v>
      </c>
      <c r="H4498">
        <v>0.89500000000000002</v>
      </c>
      <c r="I4498">
        <v>1.5</v>
      </c>
      <c r="J4498">
        <v>85</v>
      </c>
      <c r="K4498">
        <v>1.38</v>
      </c>
      <c r="L4498">
        <v>34</v>
      </c>
      <c r="M4498">
        <v>1</v>
      </c>
      <c r="N4498" t="s">
        <v>93</v>
      </c>
      <c r="O4498" t="s">
        <v>568</v>
      </c>
      <c r="P4498">
        <v>3089.46</v>
      </c>
      <c r="Q4498" t="s">
        <v>36</v>
      </c>
    </row>
    <row r="4499" spans="1:17" x14ac:dyDescent="0.25">
      <c r="A4499">
        <v>4540</v>
      </c>
      <c r="B4499" t="s">
        <v>33</v>
      </c>
      <c r="C4499" t="s">
        <v>18</v>
      </c>
      <c r="D4499">
        <v>4</v>
      </c>
      <c r="E4499">
        <v>5119.57</v>
      </c>
      <c r="F4499">
        <v>232.71</v>
      </c>
      <c r="G4499">
        <v>-837.26</v>
      </c>
      <c r="H4499">
        <v>0.77300000000000002</v>
      </c>
      <c r="I4499">
        <v>0.8</v>
      </c>
      <c r="J4499">
        <v>17</v>
      </c>
      <c r="K4499">
        <v>1.47</v>
      </c>
      <c r="L4499">
        <v>5</v>
      </c>
      <c r="M4499">
        <v>1</v>
      </c>
      <c r="N4499" t="s">
        <v>712</v>
      </c>
      <c r="O4499" t="s">
        <v>203</v>
      </c>
      <c r="P4499">
        <v>1396.26</v>
      </c>
      <c r="Q4499" t="s">
        <v>20</v>
      </c>
    </row>
    <row r="4500" spans="1:17" x14ac:dyDescent="0.25">
      <c r="A4500">
        <v>4541</v>
      </c>
      <c r="B4500" t="s">
        <v>33</v>
      </c>
      <c r="C4500" t="s">
        <v>23</v>
      </c>
      <c r="D4500">
        <v>3</v>
      </c>
      <c r="E4500">
        <v>2879.69</v>
      </c>
      <c r="F4500">
        <v>143.97999999999999</v>
      </c>
      <c r="G4500">
        <v>339.99</v>
      </c>
      <c r="H4500">
        <v>1</v>
      </c>
      <c r="I4500">
        <v>1.5</v>
      </c>
      <c r="J4500">
        <v>20</v>
      </c>
      <c r="K4500">
        <v>1.7</v>
      </c>
      <c r="L4500">
        <v>10</v>
      </c>
      <c r="M4500">
        <v>1</v>
      </c>
      <c r="N4500" t="s">
        <v>47</v>
      </c>
      <c r="O4500" t="s">
        <v>259</v>
      </c>
      <c r="P4500">
        <v>647.91</v>
      </c>
      <c r="Q4500" t="s">
        <v>20</v>
      </c>
    </row>
    <row r="4501" spans="1:17" x14ac:dyDescent="0.25">
      <c r="A4501">
        <v>4542</v>
      </c>
      <c r="B4501" t="s">
        <v>33</v>
      </c>
      <c r="C4501" t="s">
        <v>18</v>
      </c>
      <c r="D4501">
        <v>3</v>
      </c>
      <c r="E4501">
        <v>5994.07</v>
      </c>
      <c r="F4501">
        <v>166.5</v>
      </c>
      <c r="G4501">
        <v>1747.8</v>
      </c>
      <c r="H4501">
        <v>0.33300000000000002</v>
      </c>
      <c r="I4501">
        <v>1.4</v>
      </c>
      <c r="J4501">
        <v>36</v>
      </c>
      <c r="K4501">
        <v>1.44</v>
      </c>
      <c r="L4501">
        <v>20</v>
      </c>
      <c r="M4501">
        <v>1</v>
      </c>
      <c r="N4501" t="s">
        <v>917</v>
      </c>
      <c r="O4501" t="s">
        <v>441</v>
      </c>
      <c r="P4501">
        <v>749.25</v>
      </c>
      <c r="Q4501" t="s">
        <v>20</v>
      </c>
    </row>
    <row r="4502" spans="1:17" x14ac:dyDescent="0.25">
      <c r="A4502">
        <v>4543</v>
      </c>
      <c r="B4502" t="s">
        <v>17</v>
      </c>
      <c r="C4502" t="s">
        <v>18</v>
      </c>
      <c r="D4502">
        <v>4</v>
      </c>
      <c r="E4502">
        <v>3815.55</v>
      </c>
      <c r="F4502">
        <v>238.47</v>
      </c>
      <c r="G4502">
        <v>873.84</v>
      </c>
      <c r="H4502">
        <v>0.313</v>
      </c>
      <c r="I4502">
        <v>-0.7</v>
      </c>
      <c r="J4502">
        <v>5</v>
      </c>
      <c r="K4502">
        <v>1</v>
      </c>
      <c r="L4502">
        <v>5</v>
      </c>
      <c r="M4502">
        <v>1</v>
      </c>
      <c r="N4502" t="s">
        <v>551</v>
      </c>
      <c r="O4502" t="s">
        <v>686</v>
      </c>
      <c r="P4502">
        <v>1430.82</v>
      </c>
      <c r="Q4502" t="s">
        <v>20</v>
      </c>
    </row>
    <row r="4503" spans="1:17" x14ac:dyDescent="0.25">
      <c r="A4503">
        <v>4544</v>
      </c>
      <c r="B4503" t="s">
        <v>17</v>
      </c>
      <c r="C4503" t="s">
        <v>23</v>
      </c>
      <c r="D4503">
        <v>5</v>
      </c>
      <c r="E4503">
        <v>4669.4399999999996</v>
      </c>
      <c r="F4503">
        <v>222.35</v>
      </c>
      <c r="G4503">
        <v>-686.51</v>
      </c>
      <c r="H4503">
        <v>0.57099999999999995</v>
      </c>
      <c r="I4503">
        <v>0.5</v>
      </c>
      <c r="J4503">
        <v>21</v>
      </c>
      <c r="K4503">
        <v>1.57</v>
      </c>
      <c r="L4503">
        <v>13</v>
      </c>
      <c r="M4503">
        <v>1</v>
      </c>
      <c r="N4503" t="s">
        <v>544</v>
      </c>
      <c r="O4503" t="s">
        <v>84</v>
      </c>
      <c r="P4503">
        <v>1667.62</v>
      </c>
      <c r="Q4503" t="s">
        <v>20</v>
      </c>
    </row>
    <row r="4504" spans="1:17" x14ac:dyDescent="0.25">
      <c r="A4504">
        <v>4545</v>
      </c>
      <c r="B4504" t="s">
        <v>17</v>
      </c>
      <c r="C4504" t="s">
        <v>18</v>
      </c>
      <c r="D4504">
        <v>4</v>
      </c>
      <c r="E4504">
        <v>2938.82</v>
      </c>
      <c r="F4504">
        <v>209.92</v>
      </c>
      <c r="G4504">
        <v>84.21</v>
      </c>
      <c r="H4504">
        <v>0.57099999999999995</v>
      </c>
      <c r="I4504">
        <v>1.4</v>
      </c>
      <c r="J4504">
        <v>8</v>
      </c>
      <c r="K4504">
        <v>2.75</v>
      </c>
      <c r="L4504">
        <v>2</v>
      </c>
      <c r="M4504">
        <v>0</v>
      </c>
      <c r="N4504" t="s">
        <v>639</v>
      </c>
      <c r="O4504" t="s">
        <v>529</v>
      </c>
      <c r="P4504">
        <v>1259.52</v>
      </c>
      <c r="Q4504" t="s">
        <v>20</v>
      </c>
    </row>
    <row r="4505" spans="1:17" x14ac:dyDescent="0.25">
      <c r="A4505">
        <v>4546</v>
      </c>
      <c r="B4505" t="s">
        <v>17</v>
      </c>
      <c r="C4505" t="s">
        <v>18</v>
      </c>
      <c r="D4505">
        <v>1</v>
      </c>
      <c r="E4505">
        <v>339.97</v>
      </c>
      <c r="F4505">
        <v>169.99</v>
      </c>
      <c r="G4505">
        <v>94.27</v>
      </c>
      <c r="H4505">
        <v>1</v>
      </c>
      <c r="I4505">
        <v>1</v>
      </c>
      <c r="J4505">
        <v>2</v>
      </c>
      <c r="K4505">
        <v>2</v>
      </c>
      <c r="L4505">
        <v>2</v>
      </c>
      <c r="M4505">
        <v>1</v>
      </c>
      <c r="N4505" t="s">
        <v>839</v>
      </c>
      <c r="O4505" t="s">
        <v>839</v>
      </c>
      <c r="P4505">
        <v>254.98</v>
      </c>
      <c r="Q4505" t="s">
        <v>52</v>
      </c>
    </row>
    <row r="4506" spans="1:17" x14ac:dyDescent="0.25">
      <c r="A4506">
        <v>4547</v>
      </c>
      <c r="B4506" t="s">
        <v>17</v>
      </c>
      <c r="C4506" t="s">
        <v>18</v>
      </c>
      <c r="D4506">
        <v>6</v>
      </c>
      <c r="E4506">
        <v>12534.67</v>
      </c>
      <c r="F4506">
        <v>216.12</v>
      </c>
      <c r="G4506">
        <v>1494.79</v>
      </c>
      <c r="H4506">
        <v>0.82799999999999996</v>
      </c>
      <c r="I4506">
        <v>1.1000000000000001</v>
      </c>
      <c r="J4506">
        <v>56</v>
      </c>
      <c r="K4506">
        <v>3.3</v>
      </c>
      <c r="L4506">
        <v>0</v>
      </c>
      <c r="M4506">
        <v>0</v>
      </c>
      <c r="N4506" t="s">
        <v>669</v>
      </c>
      <c r="O4506" t="s">
        <v>50</v>
      </c>
      <c r="P4506">
        <v>1945.08</v>
      </c>
      <c r="Q4506" t="s">
        <v>20</v>
      </c>
    </row>
    <row r="4507" spans="1:17" x14ac:dyDescent="0.25">
      <c r="A4507">
        <v>4548</v>
      </c>
      <c r="B4507" t="s">
        <v>17</v>
      </c>
      <c r="C4507" t="s">
        <v>18</v>
      </c>
      <c r="D4507">
        <v>4</v>
      </c>
      <c r="E4507">
        <v>2369.5</v>
      </c>
      <c r="F4507">
        <v>182.27</v>
      </c>
      <c r="G4507">
        <v>-516.42999999999995</v>
      </c>
      <c r="H4507">
        <v>0.69199999999999995</v>
      </c>
      <c r="I4507">
        <v>0.1</v>
      </c>
      <c r="J4507">
        <v>9</v>
      </c>
      <c r="K4507">
        <v>1.22</v>
      </c>
      <c r="L4507">
        <v>1</v>
      </c>
      <c r="M4507">
        <v>1</v>
      </c>
      <c r="N4507" t="s">
        <v>748</v>
      </c>
      <c r="O4507" t="s">
        <v>42</v>
      </c>
      <c r="P4507">
        <v>1093.6199999999999</v>
      </c>
      <c r="Q4507" t="s">
        <v>20</v>
      </c>
    </row>
    <row r="4508" spans="1:17" x14ac:dyDescent="0.25">
      <c r="A4508">
        <v>4549</v>
      </c>
      <c r="B4508" t="s">
        <v>17</v>
      </c>
      <c r="C4508" t="s">
        <v>23</v>
      </c>
      <c r="D4508">
        <v>6</v>
      </c>
      <c r="E4508">
        <v>10488.97</v>
      </c>
      <c r="F4508">
        <v>249.74</v>
      </c>
      <c r="G4508">
        <v>2223.1799999999998</v>
      </c>
      <c r="H4508">
        <v>0.23799999999999999</v>
      </c>
      <c r="I4508">
        <v>0.9</v>
      </c>
      <c r="J4508">
        <v>37</v>
      </c>
      <c r="K4508">
        <v>1.59</v>
      </c>
      <c r="L4508">
        <v>17</v>
      </c>
      <c r="M4508">
        <v>1</v>
      </c>
      <c r="N4508" t="s">
        <v>712</v>
      </c>
      <c r="O4508" t="s">
        <v>730</v>
      </c>
      <c r="P4508">
        <v>2247.66</v>
      </c>
      <c r="Q4508" t="s">
        <v>36</v>
      </c>
    </row>
    <row r="4509" spans="1:17" x14ac:dyDescent="0.25">
      <c r="A4509">
        <v>4550</v>
      </c>
      <c r="B4509" t="s">
        <v>17</v>
      </c>
      <c r="C4509" t="s">
        <v>18</v>
      </c>
      <c r="D4509">
        <v>4</v>
      </c>
      <c r="E4509">
        <v>5799.3</v>
      </c>
      <c r="F4509">
        <v>152.61000000000001</v>
      </c>
      <c r="G4509">
        <v>971.43</v>
      </c>
      <c r="H4509">
        <v>0</v>
      </c>
      <c r="I4509">
        <v>0.4</v>
      </c>
      <c r="J4509">
        <v>25</v>
      </c>
      <c r="K4509">
        <v>1.6</v>
      </c>
      <c r="L4509">
        <v>10</v>
      </c>
      <c r="M4509">
        <v>1</v>
      </c>
      <c r="N4509" t="s">
        <v>527</v>
      </c>
      <c r="O4509" t="s">
        <v>424</v>
      </c>
      <c r="P4509">
        <v>915.66</v>
      </c>
      <c r="Q4509" t="s">
        <v>20</v>
      </c>
    </row>
    <row r="4510" spans="1:17" x14ac:dyDescent="0.25">
      <c r="A4510">
        <v>4551</v>
      </c>
      <c r="B4510" t="s">
        <v>17</v>
      </c>
      <c r="C4510" t="s">
        <v>23</v>
      </c>
      <c r="D4510">
        <v>6</v>
      </c>
      <c r="E4510">
        <v>7199.21</v>
      </c>
      <c r="F4510">
        <v>194.57</v>
      </c>
      <c r="G4510">
        <v>485.25</v>
      </c>
      <c r="H4510">
        <v>0.70299999999999996</v>
      </c>
      <c r="I4510">
        <v>0.4</v>
      </c>
      <c r="J4510">
        <v>34</v>
      </c>
      <c r="K4510">
        <v>1.53</v>
      </c>
      <c r="L4510">
        <v>20</v>
      </c>
      <c r="M4510">
        <v>1</v>
      </c>
      <c r="N4510" t="s">
        <v>143</v>
      </c>
      <c r="O4510" t="s">
        <v>708</v>
      </c>
      <c r="P4510">
        <v>1751.13</v>
      </c>
      <c r="Q4510" t="s">
        <v>20</v>
      </c>
    </row>
    <row r="4511" spans="1:17" x14ac:dyDescent="0.25">
      <c r="A4511">
        <v>4552</v>
      </c>
      <c r="B4511" t="s">
        <v>17</v>
      </c>
      <c r="C4511" t="s">
        <v>18</v>
      </c>
      <c r="D4511">
        <v>7</v>
      </c>
      <c r="E4511">
        <v>9904.06</v>
      </c>
      <c r="F4511">
        <v>267.68</v>
      </c>
      <c r="G4511">
        <v>1952.68</v>
      </c>
      <c r="H4511">
        <v>0.67600000000000005</v>
      </c>
      <c r="I4511">
        <v>0.8</v>
      </c>
      <c r="J4511">
        <v>29</v>
      </c>
      <c r="K4511">
        <v>1.28</v>
      </c>
      <c r="L4511">
        <v>15</v>
      </c>
      <c r="M4511">
        <v>1</v>
      </c>
      <c r="N4511" t="s">
        <v>694</v>
      </c>
      <c r="O4511" t="s">
        <v>318</v>
      </c>
      <c r="P4511">
        <v>2810.64</v>
      </c>
      <c r="Q4511" t="s">
        <v>36</v>
      </c>
    </row>
    <row r="4512" spans="1:17" x14ac:dyDescent="0.25">
      <c r="A4512">
        <v>4553</v>
      </c>
      <c r="B4512" t="s">
        <v>17</v>
      </c>
      <c r="C4512" t="s">
        <v>23</v>
      </c>
      <c r="D4512">
        <v>5</v>
      </c>
      <c r="E4512">
        <v>1999.84</v>
      </c>
      <c r="F4512">
        <v>199.98</v>
      </c>
      <c r="G4512">
        <v>376.82</v>
      </c>
      <c r="H4512">
        <v>0.3</v>
      </c>
      <c r="I4512">
        <v>0.9</v>
      </c>
      <c r="J4512">
        <v>7</v>
      </c>
      <c r="K4512">
        <v>3.14</v>
      </c>
      <c r="L4512">
        <v>0</v>
      </c>
      <c r="M4512">
        <v>0</v>
      </c>
      <c r="N4512" t="s">
        <v>543</v>
      </c>
      <c r="O4512" t="s">
        <v>485</v>
      </c>
      <c r="P4512">
        <v>1499.85</v>
      </c>
      <c r="Q4512" t="s">
        <v>20</v>
      </c>
    </row>
    <row r="4513" spans="1:17" x14ac:dyDescent="0.25">
      <c r="A4513">
        <v>4554</v>
      </c>
      <c r="B4513" t="s">
        <v>17</v>
      </c>
      <c r="C4513" t="s">
        <v>18</v>
      </c>
      <c r="D4513">
        <v>1</v>
      </c>
      <c r="E4513">
        <v>639.91999999999996</v>
      </c>
      <c r="F4513">
        <v>159.97999999999999</v>
      </c>
      <c r="G4513">
        <v>227.42</v>
      </c>
      <c r="H4513">
        <v>1</v>
      </c>
      <c r="I4513">
        <v>1</v>
      </c>
      <c r="J4513">
        <v>4</v>
      </c>
      <c r="K4513">
        <v>1</v>
      </c>
      <c r="L4513">
        <v>2</v>
      </c>
      <c r="M4513">
        <v>1</v>
      </c>
      <c r="N4513" t="s">
        <v>622</v>
      </c>
      <c r="O4513" t="s">
        <v>622</v>
      </c>
      <c r="P4513">
        <v>239.97</v>
      </c>
      <c r="Q4513" t="s">
        <v>52</v>
      </c>
    </row>
    <row r="4514" spans="1:17" x14ac:dyDescent="0.25">
      <c r="A4514">
        <v>4556</v>
      </c>
      <c r="B4514" t="s">
        <v>17</v>
      </c>
      <c r="C4514" t="s">
        <v>18</v>
      </c>
      <c r="D4514">
        <v>6</v>
      </c>
      <c r="E4514">
        <v>6049.44</v>
      </c>
      <c r="F4514">
        <v>183.32</v>
      </c>
      <c r="G4514">
        <v>-486.16</v>
      </c>
      <c r="H4514">
        <v>0.48499999999999999</v>
      </c>
      <c r="I4514">
        <v>-0.2</v>
      </c>
      <c r="J4514">
        <v>26</v>
      </c>
      <c r="K4514">
        <v>1.85</v>
      </c>
      <c r="L4514">
        <v>18</v>
      </c>
      <c r="M4514">
        <v>1</v>
      </c>
      <c r="N4514" t="s">
        <v>222</v>
      </c>
      <c r="O4514" t="s">
        <v>568</v>
      </c>
      <c r="P4514">
        <v>1649.88</v>
      </c>
      <c r="Q4514" t="s">
        <v>20</v>
      </c>
    </row>
    <row r="4515" spans="1:17" x14ac:dyDescent="0.25">
      <c r="A4515">
        <v>4557</v>
      </c>
      <c r="B4515" t="s">
        <v>17</v>
      </c>
      <c r="C4515" t="s">
        <v>23</v>
      </c>
      <c r="D4515">
        <v>6</v>
      </c>
      <c r="E4515">
        <v>16757.689999999999</v>
      </c>
      <c r="F4515">
        <v>197.15</v>
      </c>
      <c r="G4515">
        <v>2822.36</v>
      </c>
      <c r="H4515">
        <v>0.89400000000000002</v>
      </c>
      <c r="I4515">
        <v>1.5</v>
      </c>
      <c r="J4515">
        <v>80</v>
      </c>
      <c r="K4515">
        <v>1.5</v>
      </c>
      <c r="L4515">
        <v>40</v>
      </c>
      <c r="M4515">
        <v>1</v>
      </c>
      <c r="N4515" t="s">
        <v>497</v>
      </c>
      <c r="O4515" t="s">
        <v>56</v>
      </c>
      <c r="P4515">
        <v>1774.35</v>
      </c>
      <c r="Q4515" t="s">
        <v>20</v>
      </c>
    </row>
    <row r="4516" spans="1:17" x14ac:dyDescent="0.25">
      <c r="A4516">
        <v>4558</v>
      </c>
      <c r="B4516" t="s">
        <v>17</v>
      </c>
      <c r="C4516" t="s">
        <v>18</v>
      </c>
      <c r="D4516">
        <v>1</v>
      </c>
      <c r="E4516">
        <v>1739.73</v>
      </c>
      <c r="F4516">
        <v>144.97999999999999</v>
      </c>
      <c r="G4516">
        <v>-575.58000000000004</v>
      </c>
      <c r="H4516">
        <v>1</v>
      </c>
      <c r="I4516">
        <v>2</v>
      </c>
      <c r="J4516">
        <v>12</v>
      </c>
      <c r="K4516">
        <v>1.33</v>
      </c>
      <c r="L4516">
        <v>8</v>
      </c>
      <c r="M4516">
        <v>1</v>
      </c>
      <c r="N4516" t="s">
        <v>76</v>
      </c>
      <c r="O4516" t="s">
        <v>76</v>
      </c>
      <c r="P4516">
        <v>217.47</v>
      </c>
      <c r="Q4516" t="s">
        <v>52</v>
      </c>
    </row>
    <row r="4517" spans="1:17" x14ac:dyDescent="0.25">
      <c r="A4517">
        <v>4559</v>
      </c>
      <c r="B4517" t="s">
        <v>17</v>
      </c>
      <c r="C4517" t="s">
        <v>18</v>
      </c>
      <c r="D4517">
        <v>5</v>
      </c>
      <c r="E4517">
        <v>9074.85</v>
      </c>
      <c r="F4517">
        <v>275</v>
      </c>
      <c r="G4517">
        <v>2300.4</v>
      </c>
      <c r="H4517">
        <v>0.90900000000000003</v>
      </c>
      <c r="I4517">
        <v>1.3</v>
      </c>
      <c r="J4517">
        <v>32</v>
      </c>
      <c r="K4517">
        <v>1.38</v>
      </c>
      <c r="L4517">
        <v>16</v>
      </c>
      <c r="M4517">
        <v>1</v>
      </c>
      <c r="N4517" t="s">
        <v>928</v>
      </c>
      <c r="O4517" t="s">
        <v>603</v>
      </c>
      <c r="P4517">
        <v>2062.5</v>
      </c>
      <c r="Q4517" t="s">
        <v>36</v>
      </c>
    </row>
    <row r="4518" spans="1:17" x14ac:dyDescent="0.25">
      <c r="A4518">
        <v>4560</v>
      </c>
      <c r="B4518" t="s">
        <v>28</v>
      </c>
      <c r="C4518" t="s">
        <v>23</v>
      </c>
      <c r="D4518">
        <v>6</v>
      </c>
      <c r="E4518">
        <v>8341.8799999999992</v>
      </c>
      <c r="F4518">
        <v>185.38</v>
      </c>
      <c r="G4518">
        <v>-526.11</v>
      </c>
      <c r="H4518">
        <v>0.71099999999999997</v>
      </c>
      <c r="I4518">
        <v>1.6</v>
      </c>
      <c r="J4518">
        <v>32</v>
      </c>
      <c r="K4518">
        <v>1.59</v>
      </c>
      <c r="L4518">
        <v>32</v>
      </c>
      <c r="M4518">
        <v>1</v>
      </c>
      <c r="N4518" t="s">
        <v>679</v>
      </c>
      <c r="O4518" t="s">
        <v>870</v>
      </c>
      <c r="P4518">
        <v>1668.42</v>
      </c>
      <c r="Q4518" t="s">
        <v>20</v>
      </c>
    </row>
    <row r="4519" spans="1:17" x14ac:dyDescent="0.25">
      <c r="A4519">
        <v>4561</v>
      </c>
      <c r="B4519" t="s">
        <v>17</v>
      </c>
      <c r="C4519" t="s">
        <v>18</v>
      </c>
      <c r="D4519">
        <v>8</v>
      </c>
      <c r="E4519">
        <v>8608.2000000000007</v>
      </c>
      <c r="F4519">
        <v>172.16</v>
      </c>
      <c r="G4519">
        <v>1516.96</v>
      </c>
      <c r="H4519">
        <v>0.72</v>
      </c>
      <c r="I4519">
        <v>0.5</v>
      </c>
      <c r="J4519">
        <v>40</v>
      </c>
      <c r="K4519">
        <v>3.25</v>
      </c>
      <c r="L4519">
        <v>0</v>
      </c>
      <c r="M4519">
        <v>0</v>
      </c>
      <c r="N4519" t="s">
        <v>380</v>
      </c>
      <c r="O4519" t="s">
        <v>248</v>
      </c>
      <c r="P4519">
        <v>2065.92</v>
      </c>
      <c r="Q4519" t="s">
        <v>36</v>
      </c>
    </row>
    <row r="4520" spans="1:17" x14ac:dyDescent="0.25">
      <c r="A4520">
        <v>4562</v>
      </c>
      <c r="B4520" t="s">
        <v>17</v>
      </c>
      <c r="C4520" t="s">
        <v>23</v>
      </c>
      <c r="D4520">
        <v>7</v>
      </c>
      <c r="E4520">
        <v>6829.62</v>
      </c>
      <c r="F4520">
        <v>235.5</v>
      </c>
      <c r="G4520">
        <v>787.06</v>
      </c>
      <c r="H4520">
        <v>0.621</v>
      </c>
      <c r="I4520">
        <v>0.4</v>
      </c>
      <c r="J4520">
        <v>26</v>
      </c>
      <c r="K4520">
        <v>1.35</v>
      </c>
      <c r="L4520">
        <v>23</v>
      </c>
      <c r="M4520">
        <v>1</v>
      </c>
      <c r="N4520" t="s">
        <v>563</v>
      </c>
      <c r="O4520" t="s">
        <v>363</v>
      </c>
      <c r="P4520">
        <v>2472.75</v>
      </c>
      <c r="Q4520" t="s">
        <v>36</v>
      </c>
    </row>
    <row r="4521" spans="1:17" x14ac:dyDescent="0.25">
      <c r="A4521">
        <v>4563</v>
      </c>
      <c r="B4521" t="s">
        <v>17</v>
      </c>
      <c r="C4521" t="s">
        <v>18</v>
      </c>
      <c r="D4521">
        <v>7</v>
      </c>
      <c r="E4521">
        <v>13016.25</v>
      </c>
      <c r="F4521">
        <v>224.42</v>
      </c>
      <c r="G4521">
        <v>2458.6799999999998</v>
      </c>
      <c r="H4521">
        <v>0.89700000000000002</v>
      </c>
      <c r="I4521">
        <v>1.7</v>
      </c>
      <c r="J4521">
        <v>52</v>
      </c>
      <c r="K4521">
        <v>3.31</v>
      </c>
      <c r="L4521">
        <v>0</v>
      </c>
      <c r="M4521">
        <v>0</v>
      </c>
      <c r="N4521" t="s">
        <v>371</v>
      </c>
      <c r="O4521" t="s">
        <v>124</v>
      </c>
      <c r="P4521">
        <v>2356.41</v>
      </c>
      <c r="Q4521" t="s">
        <v>36</v>
      </c>
    </row>
    <row r="4522" spans="1:17" x14ac:dyDescent="0.25">
      <c r="A4522">
        <v>4564</v>
      </c>
      <c r="B4522" t="s">
        <v>17</v>
      </c>
      <c r="C4522" t="s">
        <v>18</v>
      </c>
      <c r="D4522">
        <v>4</v>
      </c>
      <c r="E4522">
        <v>8437.39</v>
      </c>
      <c r="F4522">
        <v>196.22</v>
      </c>
      <c r="G4522">
        <v>-2798.62</v>
      </c>
      <c r="H4522">
        <v>0.90700000000000003</v>
      </c>
      <c r="I4522">
        <v>1.6</v>
      </c>
      <c r="J4522">
        <v>39</v>
      </c>
      <c r="K4522">
        <v>1.74</v>
      </c>
      <c r="L4522">
        <v>27</v>
      </c>
      <c r="M4522">
        <v>1</v>
      </c>
      <c r="N4522" t="s">
        <v>362</v>
      </c>
      <c r="O4522" t="s">
        <v>686</v>
      </c>
      <c r="P4522">
        <v>1177.32</v>
      </c>
      <c r="Q4522" t="s">
        <v>20</v>
      </c>
    </row>
    <row r="4523" spans="1:17" x14ac:dyDescent="0.25">
      <c r="A4523">
        <v>4565</v>
      </c>
      <c r="B4523" t="s">
        <v>17</v>
      </c>
      <c r="C4523" t="s">
        <v>23</v>
      </c>
      <c r="D4523">
        <v>2</v>
      </c>
      <c r="E4523">
        <v>699.84</v>
      </c>
      <c r="F4523">
        <v>233.28</v>
      </c>
      <c r="G4523">
        <v>176.68</v>
      </c>
      <c r="H4523">
        <v>0.33300000000000002</v>
      </c>
      <c r="I4523">
        <v>-1</v>
      </c>
      <c r="J4523">
        <v>1</v>
      </c>
      <c r="K4523">
        <v>1</v>
      </c>
      <c r="L4523">
        <v>0</v>
      </c>
      <c r="M4523">
        <v>1</v>
      </c>
      <c r="N4523" t="s">
        <v>228</v>
      </c>
      <c r="O4523" t="s">
        <v>642</v>
      </c>
      <c r="P4523">
        <v>699.84</v>
      </c>
      <c r="Q4523" t="s">
        <v>20</v>
      </c>
    </row>
    <row r="4524" spans="1:17" x14ac:dyDescent="0.25">
      <c r="A4524">
        <v>4566</v>
      </c>
      <c r="B4524" t="s">
        <v>17</v>
      </c>
      <c r="C4524" t="s">
        <v>18</v>
      </c>
      <c r="D4524">
        <v>2</v>
      </c>
      <c r="E4524">
        <v>599.91999999999996</v>
      </c>
      <c r="F4524">
        <v>299.95999999999998</v>
      </c>
      <c r="G4524">
        <v>188.22</v>
      </c>
      <c r="H4524">
        <v>0.5</v>
      </c>
      <c r="I4524">
        <v>2.5</v>
      </c>
      <c r="J4524">
        <v>2</v>
      </c>
      <c r="K4524">
        <v>2</v>
      </c>
      <c r="L4524">
        <v>0</v>
      </c>
      <c r="M4524">
        <v>1</v>
      </c>
      <c r="N4524" t="s">
        <v>652</v>
      </c>
      <c r="O4524" t="s">
        <v>510</v>
      </c>
      <c r="P4524">
        <v>899.88</v>
      </c>
      <c r="Q4524" t="s">
        <v>20</v>
      </c>
    </row>
    <row r="4525" spans="1:17" x14ac:dyDescent="0.25">
      <c r="A4525">
        <v>4567</v>
      </c>
      <c r="B4525" t="s">
        <v>17</v>
      </c>
      <c r="C4525" t="s">
        <v>23</v>
      </c>
      <c r="D4525">
        <v>8</v>
      </c>
      <c r="E4525">
        <v>11448.28</v>
      </c>
      <c r="F4525">
        <v>176.13</v>
      </c>
      <c r="G4525">
        <v>3065.87</v>
      </c>
      <c r="H4525">
        <v>0.98499999999999999</v>
      </c>
      <c r="I4525">
        <v>1.3</v>
      </c>
      <c r="J4525">
        <v>65</v>
      </c>
      <c r="K4525">
        <v>2.92</v>
      </c>
      <c r="L4525">
        <v>11</v>
      </c>
      <c r="M4525">
        <v>0</v>
      </c>
      <c r="N4525" t="s">
        <v>508</v>
      </c>
      <c r="O4525" t="s">
        <v>529</v>
      </c>
      <c r="P4525">
        <v>2113.56</v>
      </c>
      <c r="Q4525" t="s">
        <v>36</v>
      </c>
    </row>
    <row r="4526" spans="1:17" x14ac:dyDescent="0.25">
      <c r="A4526">
        <v>4568</v>
      </c>
      <c r="B4526" t="s">
        <v>17</v>
      </c>
      <c r="C4526" t="s">
        <v>18</v>
      </c>
      <c r="D4526">
        <v>8</v>
      </c>
      <c r="E4526">
        <v>7295.19</v>
      </c>
      <c r="F4526">
        <v>197.17</v>
      </c>
      <c r="G4526">
        <v>1661.47</v>
      </c>
      <c r="H4526">
        <v>0.432</v>
      </c>
      <c r="I4526">
        <v>0.1</v>
      </c>
      <c r="J4526">
        <v>25</v>
      </c>
      <c r="K4526">
        <v>1.2</v>
      </c>
      <c r="L4526">
        <v>11</v>
      </c>
      <c r="M4526">
        <v>1</v>
      </c>
      <c r="N4526" t="s">
        <v>764</v>
      </c>
      <c r="O4526" t="s">
        <v>883</v>
      </c>
      <c r="P4526">
        <v>2366.04</v>
      </c>
      <c r="Q4526" t="s">
        <v>36</v>
      </c>
    </row>
    <row r="4527" spans="1:17" x14ac:dyDescent="0.25">
      <c r="A4527">
        <v>4569</v>
      </c>
      <c r="B4527" t="s">
        <v>17</v>
      </c>
      <c r="C4527" t="s">
        <v>23</v>
      </c>
      <c r="D4527">
        <v>2</v>
      </c>
      <c r="E4527">
        <v>1841.82</v>
      </c>
      <c r="F4527">
        <v>204.65</v>
      </c>
      <c r="G4527">
        <v>-401.87</v>
      </c>
      <c r="H4527">
        <v>0.44400000000000001</v>
      </c>
      <c r="I4527">
        <v>1.8</v>
      </c>
      <c r="J4527">
        <v>9</v>
      </c>
      <c r="K4527">
        <v>1.78</v>
      </c>
      <c r="L4527">
        <v>7</v>
      </c>
      <c r="M4527">
        <v>1</v>
      </c>
      <c r="N4527" t="s">
        <v>925</v>
      </c>
      <c r="O4527" t="s">
        <v>291</v>
      </c>
      <c r="P4527">
        <v>613.95000000000005</v>
      </c>
      <c r="Q4527" t="s">
        <v>20</v>
      </c>
    </row>
    <row r="4528" spans="1:17" x14ac:dyDescent="0.25">
      <c r="A4528">
        <v>4570</v>
      </c>
      <c r="B4528" t="s">
        <v>17</v>
      </c>
      <c r="C4528" t="s">
        <v>18</v>
      </c>
      <c r="D4528">
        <v>4</v>
      </c>
      <c r="E4528">
        <v>725.84</v>
      </c>
      <c r="F4528">
        <v>103.69</v>
      </c>
      <c r="G4528">
        <v>137.75</v>
      </c>
      <c r="H4528">
        <v>0.14299999999999999</v>
      </c>
      <c r="I4528">
        <v>-1</v>
      </c>
      <c r="J4528">
        <v>4</v>
      </c>
      <c r="K4528">
        <v>1.25</v>
      </c>
      <c r="L4528">
        <v>3</v>
      </c>
      <c r="M4528">
        <v>1</v>
      </c>
      <c r="N4528" t="s">
        <v>557</v>
      </c>
      <c r="O4528" t="s">
        <v>514</v>
      </c>
      <c r="P4528">
        <v>622.14</v>
      </c>
      <c r="Q4528" t="s">
        <v>20</v>
      </c>
    </row>
    <row r="4529" spans="1:17" x14ac:dyDescent="0.25">
      <c r="A4529">
        <v>4571</v>
      </c>
      <c r="B4529" t="s">
        <v>17</v>
      </c>
      <c r="C4529" t="s">
        <v>18</v>
      </c>
      <c r="D4529">
        <v>2</v>
      </c>
      <c r="E4529">
        <v>1379.87</v>
      </c>
      <c r="F4529">
        <v>275.97000000000003</v>
      </c>
      <c r="G4529">
        <v>39.68</v>
      </c>
      <c r="H4529">
        <v>0</v>
      </c>
      <c r="I4529">
        <v>0.4</v>
      </c>
      <c r="J4529">
        <v>2</v>
      </c>
      <c r="K4529">
        <v>2</v>
      </c>
      <c r="L4529">
        <v>2</v>
      </c>
      <c r="M4529">
        <v>1</v>
      </c>
      <c r="N4529" t="s">
        <v>548</v>
      </c>
      <c r="O4529" t="s">
        <v>472</v>
      </c>
      <c r="P4529">
        <v>827.91</v>
      </c>
      <c r="Q4529" t="s">
        <v>20</v>
      </c>
    </row>
    <row r="4530" spans="1:17" x14ac:dyDescent="0.25">
      <c r="A4530">
        <v>4572</v>
      </c>
      <c r="B4530" t="s">
        <v>17</v>
      </c>
      <c r="C4530" t="s">
        <v>18</v>
      </c>
      <c r="D4530">
        <v>3</v>
      </c>
      <c r="E4530">
        <v>5089.3599999999997</v>
      </c>
      <c r="F4530">
        <v>212.06</v>
      </c>
      <c r="G4530">
        <v>-951.69</v>
      </c>
      <c r="H4530">
        <v>0.91700000000000004</v>
      </c>
      <c r="I4530">
        <v>0.8</v>
      </c>
      <c r="J4530">
        <v>22</v>
      </c>
      <c r="K4530">
        <v>3.23</v>
      </c>
      <c r="L4530">
        <v>5</v>
      </c>
      <c r="M4530">
        <v>0</v>
      </c>
      <c r="N4530" t="s">
        <v>657</v>
      </c>
      <c r="O4530" t="s">
        <v>415</v>
      </c>
      <c r="P4530">
        <v>954.27</v>
      </c>
      <c r="Q4530" t="s">
        <v>20</v>
      </c>
    </row>
    <row r="4531" spans="1:17" x14ac:dyDescent="0.25">
      <c r="A4531">
        <v>4573</v>
      </c>
      <c r="B4531" t="s">
        <v>33</v>
      </c>
      <c r="C4531" t="s">
        <v>18</v>
      </c>
      <c r="D4531">
        <v>4</v>
      </c>
      <c r="E4531">
        <v>5211.5600000000004</v>
      </c>
      <c r="F4531">
        <v>236.89</v>
      </c>
      <c r="G4531">
        <v>1100.8</v>
      </c>
      <c r="H4531">
        <v>0.95499999999999996</v>
      </c>
      <c r="I4531">
        <v>1.2</v>
      </c>
      <c r="J4531">
        <v>21</v>
      </c>
      <c r="K4531">
        <v>1.67</v>
      </c>
      <c r="L4531">
        <v>8</v>
      </c>
      <c r="M4531">
        <v>1</v>
      </c>
      <c r="N4531" t="s">
        <v>785</v>
      </c>
      <c r="O4531" t="s">
        <v>342</v>
      </c>
      <c r="P4531">
        <v>1421.34</v>
      </c>
      <c r="Q4531" t="s">
        <v>20</v>
      </c>
    </row>
    <row r="4532" spans="1:17" x14ac:dyDescent="0.25">
      <c r="A4532">
        <v>4574</v>
      </c>
      <c r="B4532" t="s">
        <v>33</v>
      </c>
      <c r="C4532" t="s">
        <v>23</v>
      </c>
      <c r="D4532">
        <v>8</v>
      </c>
      <c r="E4532">
        <v>5725.28</v>
      </c>
      <c r="F4532">
        <v>163.58000000000001</v>
      </c>
      <c r="G4532">
        <v>868.35</v>
      </c>
      <c r="H4532">
        <v>0.42899999999999999</v>
      </c>
      <c r="I4532">
        <v>0.3</v>
      </c>
      <c r="J4532">
        <v>24</v>
      </c>
      <c r="K4532">
        <v>1.79</v>
      </c>
      <c r="L4532">
        <v>17</v>
      </c>
      <c r="M4532">
        <v>1</v>
      </c>
      <c r="N4532" t="s">
        <v>580</v>
      </c>
      <c r="O4532" t="s">
        <v>849</v>
      </c>
      <c r="P4532">
        <v>1962.96</v>
      </c>
      <c r="Q4532" t="s">
        <v>20</v>
      </c>
    </row>
    <row r="4533" spans="1:17" x14ac:dyDescent="0.25">
      <c r="A4533">
        <v>4575</v>
      </c>
      <c r="B4533" t="s">
        <v>28</v>
      </c>
      <c r="C4533" t="s">
        <v>18</v>
      </c>
      <c r="D4533">
        <v>5</v>
      </c>
      <c r="E4533">
        <v>6519.14</v>
      </c>
      <c r="F4533">
        <v>210.29</v>
      </c>
      <c r="G4533">
        <v>202.99</v>
      </c>
      <c r="H4533">
        <v>0.67700000000000005</v>
      </c>
      <c r="I4533">
        <v>0.4</v>
      </c>
      <c r="J4533">
        <v>21</v>
      </c>
      <c r="K4533">
        <v>1.52</v>
      </c>
      <c r="L4533">
        <v>10</v>
      </c>
      <c r="M4533">
        <v>1</v>
      </c>
      <c r="N4533" t="s">
        <v>304</v>
      </c>
      <c r="O4533" t="s">
        <v>259</v>
      </c>
      <c r="P4533">
        <v>1577.18</v>
      </c>
      <c r="Q4533" t="s">
        <v>20</v>
      </c>
    </row>
    <row r="4534" spans="1:17" x14ac:dyDescent="0.25">
      <c r="A4534">
        <v>4576</v>
      </c>
      <c r="B4534" t="s">
        <v>28</v>
      </c>
      <c r="C4534" t="s">
        <v>23</v>
      </c>
      <c r="D4534">
        <v>2</v>
      </c>
      <c r="E4534">
        <v>529.92999999999995</v>
      </c>
      <c r="F4534">
        <v>176.64</v>
      </c>
      <c r="G4534">
        <v>169.51</v>
      </c>
      <c r="H4534">
        <v>0.33300000000000002</v>
      </c>
      <c r="I4534">
        <v>0</v>
      </c>
      <c r="J4534">
        <v>1</v>
      </c>
      <c r="K4534">
        <v>1</v>
      </c>
      <c r="L4534">
        <v>1</v>
      </c>
      <c r="M4534">
        <v>1</v>
      </c>
      <c r="N4534" t="s">
        <v>199</v>
      </c>
      <c r="O4534" t="s">
        <v>440</v>
      </c>
      <c r="P4534">
        <v>529.91999999999996</v>
      </c>
      <c r="Q4534" t="s">
        <v>20</v>
      </c>
    </row>
    <row r="4535" spans="1:17" x14ac:dyDescent="0.25">
      <c r="A4535">
        <v>4577</v>
      </c>
      <c r="B4535" t="s">
        <v>33</v>
      </c>
      <c r="C4535" t="s">
        <v>18</v>
      </c>
      <c r="D4535">
        <v>2</v>
      </c>
      <c r="E4535">
        <v>2979.71</v>
      </c>
      <c r="F4535">
        <v>248.31</v>
      </c>
      <c r="G4535">
        <v>691.48</v>
      </c>
      <c r="H4535">
        <v>0</v>
      </c>
      <c r="I4535">
        <v>0.8</v>
      </c>
      <c r="J4535">
        <v>12</v>
      </c>
      <c r="K4535">
        <v>1.5</v>
      </c>
      <c r="L4535">
        <v>9</v>
      </c>
      <c r="M4535">
        <v>1</v>
      </c>
      <c r="N4535" t="s">
        <v>1016</v>
      </c>
      <c r="O4535" t="s">
        <v>398</v>
      </c>
      <c r="P4535">
        <v>744.93</v>
      </c>
      <c r="Q4535" t="s">
        <v>20</v>
      </c>
    </row>
    <row r="4536" spans="1:17" x14ac:dyDescent="0.25">
      <c r="A4536">
        <v>4578</v>
      </c>
      <c r="B4536" t="s">
        <v>28</v>
      </c>
      <c r="C4536" t="s">
        <v>18</v>
      </c>
      <c r="D4536">
        <v>3</v>
      </c>
      <c r="E4536">
        <v>4668.96</v>
      </c>
      <c r="F4536">
        <v>166.75</v>
      </c>
      <c r="G4536">
        <v>1200.43</v>
      </c>
      <c r="H4536">
        <v>0.96399999999999997</v>
      </c>
      <c r="I4536">
        <v>0.9</v>
      </c>
      <c r="J4536">
        <v>27</v>
      </c>
      <c r="K4536">
        <v>1.19</v>
      </c>
      <c r="L4536">
        <v>27</v>
      </c>
      <c r="M4536">
        <v>1</v>
      </c>
      <c r="N4536" t="s">
        <v>139</v>
      </c>
      <c r="O4536" t="s">
        <v>809</v>
      </c>
      <c r="P4536">
        <v>750.38</v>
      </c>
      <c r="Q4536" t="s">
        <v>20</v>
      </c>
    </row>
    <row r="4537" spans="1:17" x14ac:dyDescent="0.25">
      <c r="A4537">
        <v>4579</v>
      </c>
      <c r="B4537" t="s">
        <v>17</v>
      </c>
      <c r="C4537" t="s">
        <v>23</v>
      </c>
      <c r="D4537">
        <v>7</v>
      </c>
      <c r="E4537">
        <v>10972.7</v>
      </c>
      <c r="F4537">
        <v>238.54</v>
      </c>
      <c r="G4537">
        <v>2670.27</v>
      </c>
      <c r="H4537">
        <v>0.80400000000000005</v>
      </c>
      <c r="I4537">
        <v>1.3</v>
      </c>
      <c r="J4537">
        <v>37</v>
      </c>
      <c r="K4537">
        <v>1.78</v>
      </c>
      <c r="L4537">
        <v>19</v>
      </c>
      <c r="M4537">
        <v>1</v>
      </c>
      <c r="N4537" t="s">
        <v>841</v>
      </c>
      <c r="O4537" t="s">
        <v>675</v>
      </c>
      <c r="P4537">
        <v>2504.67</v>
      </c>
      <c r="Q4537" t="s">
        <v>36</v>
      </c>
    </row>
    <row r="4538" spans="1:17" x14ac:dyDescent="0.25">
      <c r="A4538">
        <v>4580</v>
      </c>
      <c r="B4538" t="s">
        <v>17</v>
      </c>
      <c r="C4538" t="s">
        <v>18</v>
      </c>
      <c r="D4538">
        <v>7</v>
      </c>
      <c r="E4538">
        <v>9293.84</v>
      </c>
      <c r="F4538">
        <v>221.28</v>
      </c>
      <c r="G4538">
        <v>-846.38</v>
      </c>
      <c r="H4538">
        <v>0.69</v>
      </c>
      <c r="I4538">
        <v>0.5</v>
      </c>
      <c r="J4538">
        <v>31</v>
      </c>
      <c r="K4538">
        <v>1.48</v>
      </c>
      <c r="L4538">
        <v>26</v>
      </c>
      <c r="M4538">
        <v>1</v>
      </c>
      <c r="N4538" t="s">
        <v>463</v>
      </c>
      <c r="O4538" t="s">
        <v>436</v>
      </c>
      <c r="P4538">
        <v>2323.44</v>
      </c>
      <c r="Q4538" t="s">
        <v>36</v>
      </c>
    </row>
    <row r="4539" spans="1:17" x14ac:dyDescent="0.25">
      <c r="A4539">
        <v>4581</v>
      </c>
      <c r="B4539" t="s">
        <v>17</v>
      </c>
      <c r="C4539" t="s">
        <v>23</v>
      </c>
      <c r="D4539">
        <v>5</v>
      </c>
      <c r="E4539">
        <v>4144.55</v>
      </c>
      <c r="F4539">
        <v>165.78</v>
      </c>
      <c r="G4539">
        <v>153.51</v>
      </c>
      <c r="H4539">
        <v>0.64</v>
      </c>
      <c r="I4539">
        <v>0.1</v>
      </c>
      <c r="J4539">
        <v>17</v>
      </c>
      <c r="K4539">
        <v>1.47</v>
      </c>
      <c r="L4539">
        <v>12</v>
      </c>
      <c r="M4539">
        <v>1</v>
      </c>
      <c r="N4539" t="s">
        <v>381</v>
      </c>
      <c r="O4539" t="s">
        <v>877</v>
      </c>
      <c r="P4539">
        <v>1243.3499999999999</v>
      </c>
      <c r="Q4539" t="s">
        <v>20</v>
      </c>
    </row>
    <row r="4540" spans="1:17" x14ac:dyDescent="0.25">
      <c r="A4540">
        <v>4582</v>
      </c>
      <c r="B4540" t="s">
        <v>17</v>
      </c>
      <c r="C4540" t="s">
        <v>18</v>
      </c>
      <c r="D4540">
        <v>10</v>
      </c>
      <c r="E4540">
        <v>15321.13</v>
      </c>
      <c r="F4540">
        <v>151.69</v>
      </c>
      <c r="G4540">
        <v>3952.33</v>
      </c>
      <c r="H4540">
        <v>0.86099999999999999</v>
      </c>
      <c r="I4540">
        <v>1</v>
      </c>
      <c r="J4540">
        <v>88</v>
      </c>
      <c r="K4540">
        <v>1.36</v>
      </c>
      <c r="L4540">
        <v>54</v>
      </c>
      <c r="M4540">
        <v>1</v>
      </c>
      <c r="N4540" t="s">
        <v>488</v>
      </c>
      <c r="O4540" t="s">
        <v>539</v>
      </c>
      <c r="P4540">
        <v>2275.35</v>
      </c>
      <c r="Q4540" t="s">
        <v>36</v>
      </c>
    </row>
    <row r="4541" spans="1:17" x14ac:dyDescent="0.25">
      <c r="A4541">
        <v>4583</v>
      </c>
      <c r="B4541" t="s">
        <v>17</v>
      </c>
      <c r="C4541" t="s">
        <v>18</v>
      </c>
      <c r="D4541">
        <v>7</v>
      </c>
      <c r="E4541">
        <v>11318.87</v>
      </c>
      <c r="F4541">
        <v>217.67</v>
      </c>
      <c r="G4541">
        <v>1077.0999999999999</v>
      </c>
      <c r="H4541">
        <v>0.92300000000000004</v>
      </c>
      <c r="I4541">
        <v>2.5</v>
      </c>
      <c r="J4541">
        <v>48</v>
      </c>
      <c r="K4541">
        <v>2.56</v>
      </c>
      <c r="L4541">
        <v>7</v>
      </c>
      <c r="M4541">
        <v>0</v>
      </c>
      <c r="N4541" t="s">
        <v>153</v>
      </c>
      <c r="O4541" t="s">
        <v>297</v>
      </c>
      <c r="P4541">
        <v>2285.54</v>
      </c>
      <c r="Q4541" t="s">
        <v>36</v>
      </c>
    </row>
    <row r="4542" spans="1:17" x14ac:dyDescent="0.25">
      <c r="A4542">
        <v>4584</v>
      </c>
      <c r="B4542" t="s">
        <v>33</v>
      </c>
      <c r="C4542" t="s">
        <v>23</v>
      </c>
      <c r="D4542">
        <v>5</v>
      </c>
      <c r="E4542">
        <v>7289.33</v>
      </c>
      <c r="F4542">
        <v>197.01</v>
      </c>
      <c r="G4542">
        <v>1426.69</v>
      </c>
      <c r="H4542">
        <v>0.89200000000000002</v>
      </c>
      <c r="I4542">
        <v>1.6</v>
      </c>
      <c r="J4542">
        <v>33</v>
      </c>
      <c r="K4542">
        <v>2.64</v>
      </c>
      <c r="L4542">
        <v>8</v>
      </c>
      <c r="M4542">
        <v>0</v>
      </c>
      <c r="N4542" t="s">
        <v>966</v>
      </c>
      <c r="O4542" t="s">
        <v>154</v>
      </c>
      <c r="P4542">
        <v>1477.57</v>
      </c>
      <c r="Q4542" t="s">
        <v>20</v>
      </c>
    </row>
    <row r="4543" spans="1:17" x14ac:dyDescent="0.25">
      <c r="A4543">
        <v>4585</v>
      </c>
      <c r="B4543" t="s">
        <v>33</v>
      </c>
      <c r="C4543" t="s">
        <v>23</v>
      </c>
      <c r="D4543">
        <v>4</v>
      </c>
      <c r="E4543">
        <v>4019.54</v>
      </c>
      <c r="F4543">
        <v>223.31</v>
      </c>
      <c r="G4543">
        <v>-874.47</v>
      </c>
      <c r="H4543">
        <v>0.88900000000000001</v>
      </c>
      <c r="I4543">
        <v>1.3</v>
      </c>
      <c r="J4543">
        <v>18</v>
      </c>
      <c r="K4543">
        <v>1</v>
      </c>
      <c r="L4543">
        <v>8</v>
      </c>
      <c r="M4543">
        <v>1</v>
      </c>
      <c r="N4543" t="s">
        <v>454</v>
      </c>
      <c r="O4543" t="s">
        <v>133</v>
      </c>
      <c r="P4543">
        <v>1339.86</v>
      </c>
      <c r="Q4543" t="s">
        <v>20</v>
      </c>
    </row>
    <row r="4544" spans="1:17" x14ac:dyDescent="0.25">
      <c r="A4544">
        <v>4586</v>
      </c>
      <c r="B4544" t="s">
        <v>17</v>
      </c>
      <c r="C4544" t="s">
        <v>18</v>
      </c>
      <c r="D4544">
        <v>3</v>
      </c>
      <c r="E4544">
        <v>2905.63</v>
      </c>
      <c r="F4544">
        <v>223.51</v>
      </c>
      <c r="G4544">
        <v>-786.34</v>
      </c>
      <c r="H4544">
        <v>0.61499999999999999</v>
      </c>
      <c r="I4544">
        <v>0.9</v>
      </c>
      <c r="J4544">
        <v>8</v>
      </c>
      <c r="K4544">
        <v>1.5</v>
      </c>
      <c r="L4544">
        <v>2</v>
      </c>
      <c r="M4544">
        <v>1</v>
      </c>
      <c r="N4544" t="s">
        <v>943</v>
      </c>
      <c r="O4544" t="s">
        <v>188</v>
      </c>
      <c r="P4544">
        <v>1005.8</v>
      </c>
      <c r="Q4544" t="s">
        <v>20</v>
      </c>
    </row>
    <row r="4545" spans="1:17" x14ac:dyDescent="0.25">
      <c r="A4545">
        <v>4587</v>
      </c>
      <c r="B4545" t="s">
        <v>17</v>
      </c>
      <c r="C4545" t="s">
        <v>23</v>
      </c>
      <c r="D4545">
        <v>2</v>
      </c>
      <c r="E4545">
        <v>2794.74</v>
      </c>
      <c r="F4545">
        <v>127.03</v>
      </c>
      <c r="G4545">
        <v>665.72</v>
      </c>
      <c r="H4545">
        <v>1</v>
      </c>
      <c r="I4545">
        <v>1</v>
      </c>
      <c r="J4545">
        <v>22</v>
      </c>
      <c r="K4545">
        <v>1.23</v>
      </c>
      <c r="L4545">
        <v>12</v>
      </c>
      <c r="M4545">
        <v>1</v>
      </c>
      <c r="N4545" t="s">
        <v>1001</v>
      </c>
      <c r="O4545" t="s">
        <v>929</v>
      </c>
      <c r="P4545">
        <v>381.09</v>
      </c>
      <c r="Q4545" t="s">
        <v>52</v>
      </c>
    </row>
    <row r="4546" spans="1:17" x14ac:dyDescent="0.25">
      <c r="A4546">
        <v>4588</v>
      </c>
      <c r="B4546" t="s">
        <v>17</v>
      </c>
      <c r="C4546" t="s">
        <v>18</v>
      </c>
      <c r="D4546">
        <v>9</v>
      </c>
      <c r="E4546">
        <v>15417.25</v>
      </c>
      <c r="F4546">
        <v>192.72</v>
      </c>
      <c r="G4546">
        <v>2923.89</v>
      </c>
      <c r="H4546">
        <v>0.91300000000000003</v>
      </c>
      <c r="I4546">
        <v>1.4</v>
      </c>
      <c r="J4546">
        <v>73</v>
      </c>
      <c r="K4546">
        <v>1.45</v>
      </c>
      <c r="L4546">
        <v>50</v>
      </c>
      <c r="M4546">
        <v>1</v>
      </c>
      <c r="N4546" t="s">
        <v>143</v>
      </c>
      <c r="O4546" t="s">
        <v>198</v>
      </c>
      <c r="P4546">
        <v>2601.7199999999998</v>
      </c>
      <c r="Q4546" t="s">
        <v>36</v>
      </c>
    </row>
    <row r="4547" spans="1:17" x14ac:dyDescent="0.25">
      <c r="A4547">
        <v>4589</v>
      </c>
      <c r="B4547" t="s">
        <v>17</v>
      </c>
      <c r="C4547" t="s">
        <v>23</v>
      </c>
      <c r="D4547">
        <v>2</v>
      </c>
      <c r="E4547">
        <v>1479.74</v>
      </c>
      <c r="F4547">
        <v>184.97</v>
      </c>
      <c r="G4547">
        <v>214.07</v>
      </c>
      <c r="H4547">
        <v>0.75</v>
      </c>
      <c r="I4547">
        <v>2.8</v>
      </c>
      <c r="J4547">
        <v>8</v>
      </c>
      <c r="K4547">
        <v>1.25</v>
      </c>
      <c r="L4547">
        <v>8</v>
      </c>
      <c r="M4547">
        <v>1</v>
      </c>
      <c r="N4547" t="s">
        <v>1027</v>
      </c>
      <c r="O4547" t="s">
        <v>957</v>
      </c>
      <c r="P4547">
        <v>554.91</v>
      </c>
      <c r="Q4547" t="s">
        <v>20</v>
      </c>
    </row>
    <row r="4548" spans="1:17" x14ac:dyDescent="0.25">
      <c r="A4548">
        <v>4590</v>
      </c>
      <c r="B4548" t="s">
        <v>17</v>
      </c>
      <c r="C4548" t="s">
        <v>18</v>
      </c>
      <c r="D4548">
        <v>6</v>
      </c>
      <c r="E4548">
        <v>9877.7900000000009</v>
      </c>
      <c r="F4548">
        <v>197.56</v>
      </c>
      <c r="G4548">
        <v>2185.8200000000002</v>
      </c>
      <c r="H4548">
        <v>0.9</v>
      </c>
      <c r="I4548">
        <v>1.4</v>
      </c>
      <c r="J4548">
        <v>44</v>
      </c>
      <c r="K4548">
        <v>2.5499999999999998</v>
      </c>
      <c r="L4548">
        <v>8</v>
      </c>
      <c r="M4548">
        <v>0</v>
      </c>
      <c r="N4548" t="s">
        <v>605</v>
      </c>
      <c r="O4548" t="s">
        <v>711</v>
      </c>
      <c r="P4548">
        <v>1778.04</v>
      </c>
      <c r="Q4548" t="s">
        <v>20</v>
      </c>
    </row>
    <row r="4549" spans="1:17" x14ac:dyDescent="0.25">
      <c r="A4549">
        <v>4591</v>
      </c>
      <c r="B4549" t="s">
        <v>17</v>
      </c>
      <c r="C4549" t="s">
        <v>23</v>
      </c>
      <c r="D4549">
        <v>3</v>
      </c>
      <c r="E4549">
        <v>1659.7</v>
      </c>
      <c r="F4549">
        <v>207.46</v>
      </c>
      <c r="G4549">
        <v>27.79</v>
      </c>
      <c r="H4549">
        <v>0</v>
      </c>
      <c r="I4549">
        <v>-1</v>
      </c>
      <c r="J4549">
        <v>2</v>
      </c>
      <c r="K4549">
        <v>1</v>
      </c>
      <c r="L4549">
        <v>0</v>
      </c>
      <c r="M4549">
        <v>1</v>
      </c>
      <c r="N4549" t="s">
        <v>283</v>
      </c>
      <c r="O4549" t="s">
        <v>279</v>
      </c>
      <c r="P4549">
        <v>933.57</v>
      </c>
      <c r="Q4549" t="s">
        <v>20</v>
      </c>
    </row>
    <row r="4550" spans="1:17" x14ac:dyDescent="0.25">
      <c r="A4550">
        <v>4592</v>
      </c>
      <c r="B4550" t="s">
        <v>17</v>
      </c>
      <c r="C4550" t="s">
        <v>18</v>
      </c>
      <c r="D4550">
        <v>5</v>
      </c>
      <c r="E4550">
        <v>2427.77</v>
      </c>
      <c r="F4550">
        <v>173.41</v>
      </c>
      <c r="G4550">
        <v>869.45</v>
      </c>
      <c r="H4550">
        <v>0.64300000000000002</v>
      </c>
      <c r="I4550">
        <v>0.7</v>
      </c>
      <c r="J4550">
        <v>13</v>
      </c>
      <c r="K4550">
        <v>1.31</v>
      </c>
      <c r="L4550">
        <v>9</v>
      </c>
      <c r="M4550">
        <v>1</v>
      </c>
      <c r="N4550" t="s">
        <v>535</v>
      </c>
      <c r="O4550" t="s">
        <v>458</v>
      </c>
      <c r="P4550">
        <v>1300.57</v>
      </c>
      <c r="Q4550" t="s">
        <v>20</v>
      </c>
    </row>
    <row r="4551" spans="1:17" x14ac:dyDescent="0.25">
      <c r="A4551">
        <v>4593</v>
      </c>
      <c r="B4551" t="s">
        <v>28</v>
      </c>
      <c r="C4551" t="s">
        <v>18</v>
      </c>
      <c r="D4551">
        <v>3</v>
      </c>
      <c r="E4551">
        <v>7278.82</v>
      </c>
      <c r="F4551">
        <v>227.46</v>
      </c>
      <c r="G4551">
        <v>2250.65</v>
      </c>
      <c r="H4551">
        <v>0.90600000000000003</v>
      </c>
      <c r="I4551">
        <v>0.9</v>
      </c>
      <c r="J4551">
        <v>29</v>
      </c>
      <c r="K4551">
        <v>1.41</v>
      </c>
      <c r="L4551">
        <v>9</v>
      </c>
      <c r="M4551">
        <v>1</v>
      </c>
      <c r="N4551" t="s">
        <v>61</v>
      </c>
      <c r="O4551" t="s">
        <v>700</v>
      </c>
      <c r="P4551">
        <v>1023.57</v>
      </c>
      <c r="Q4551" t="s">
        <v>20</v>
      </c>
    </row>
    <row r="4552" spans="1:17" x14ac:dyDescent="0.25">
      <c r="A4552">
        <v>4594</v>
      </c>
      <c r="B4552" t="s">
        <v>28</v>
      </c>
      <c r="C4552" t="s">
        <v>23</v>
      </c>
      <c r="D4552">
        <v>5</v>
      </c>
      <c r="E4552">
        <v>4159.3999999999996</v>
      </c>
      <c r="F4552">
        <v>189.06</v>
      </c>
      <c r="G4552">
        <v>712.76</v>
      </c>
      <c r="H4552">
        <v>0.59099999999999997</v>
      </c>
      <c r="I4552">
        <v>0.2</v>
      </c>
      <c r="J4552">
        <v>12</v>
      </c>
      <c r="K4552">
        <v>2</v>
      </c>
      <c r="L4552">
        <v>12</v>
      </c>
      <c r="M4552">
        <v>1</v>
      </c>
      <c r="N4552" t="s">
        <v>185</v>
      </c>
      <c r="O4552" t="s">
        <v>883</v>
      </c>
      <c r="P4552">
        <v>1417.95</v>
      </c>
      <c r="Q4552" t="s">
        <v>20</v>
      </c>
    </row>
    <row r="4553" spans="1:17" x14ac:dyDescent="0.25">
      <c r="A4553">
        <v>4595</v>
      </c>
      <c r="B4553" t="s">
        <v>28</v>
      </c>
      <c r="C4553" t="s">
        <v>18</v>
      </c>
      <c r="D4553">
        <v>8</v>
      </c>
      <c r="E4553">
        <v>7689.24</v>
      </c>
      <c r="F4553">
        <v>219.69</v>
      </c>
      <c r="G4553">
        <v>-361.98</v>
      </c>
      <c r="H4553">
        <v>0.114</v>
      </c>
      <c r="I4553">
        <v>0.1</v>
      </c>
      <c r="J4553">
        <v>26</v>
      </c>
      <c r="K4553">
        <v>1.77</v>
      </c>
      <c r="L4553">
        <v>8</v>
      </c>
      <c r="M4553">
        <v>1</v>
      </c>
      <c r="N4553" t="s">
        <v>316</v>
      </c>
      <c r="O4553" t="s">
        <v>656</v>
      </c>
      <c r="P4553">
        <v>2636.28</v>
      </c>
      <c r="Q4553" t="s">
        <v>36</v>
      </c>
    </row>
    <row r="4554" spans="1:17" x14ac:dyDescent="0.25">
      <c r="A4554">
        <v>4596</v>
      </c>
      <c r="B4554" t="s">
        <v>17</v>
      </c>
      <c r="C4554" t="s">
        <v>18</v>
      </c>
      <c r="D4554">
        <v>10</v>
      </c>
      <c r="E4554">
        <v>9113.7000000000007</v>
      </c>
      <c r="F4554">
        <v>207.13</v>
      </c>
      <c r="G4554">
        <v>2040.89</v>
      </c>
      <c r="H4554">
        <v>0.65900000000000003</v>
      </c>
      <c r="I4554">
        <v>0.6</v>
      </c>
      <c r="J4554">
        <v>29</v>
      </c>
      <c r="K4554">
        <v>3.1</v>
      </c>
      <c r="L4554">
        <v>0</v>
      </c>
      <c r="M4554">
        <v>0</v>
      </c>
      <c r="N4554" t="s">
        <v>655</v>
      </c>
      <c r="O4554" t="s">
        <v>529</v>
      </c>
      <c r="P4554">
        <v>3106.95</v>
      </c>
      <c r="Q4554" t="s">
        <v>36</v>
      </c>
    </row>
    <row r="4555" spans="1:17" x14ac:dyDescent="0.25">
      <c r="A4555">
        <v>4597</v>
      </c>
      <c r="B4555" t="s">
        <v>17</v>
      </c>
      <c r="C4555" t="s">
        <v>23</v>
      </c>
      <c r="D4555">
        <v>7</v>
      </c>
      <c r="E4555">
        <v>7399.22</v>
      </c>
      <c r="F4555">
        <v>139.61000000000001</v>
      </c>
      <c r="G4555">
        <v>674.39</v>
      </c>
      <c r="H4555">
        <v>0.69799999999999995</v>
      </c>
      <c r="I4555">
        <v>0.5</v>
      </c>
      <c r="J4555">
        <v>49</v>
      </c>
      <c r="K4555">
        <v>1.63</v>
      </c>
      <c r="L4555">
        <v>23</v>
      </c>
      <c r="M4555">
        <v>1</v>
      </c>
      <c r="N4555" t="s">
        <v>653</v>
      </c>
      <c r="O4555" t="s">
        <v>146</v>
      </c>
      <c r="P4555">
        <v>1465.91</v>
      </c>
      <c r="Q4555" t="s">
        <v>20</v>
      </c>
    </row>
    <row r="4556" spans="1:17" x14ac:dyDescent="0.25">
      <c r="A4556">
        <v>4598</v>
      </c>
      <c r="B4556" t="s">
        <v>17</v>
      </c>
      <c r="C4556" t="s">
        <v>18</v>
      </c>
      <c r="D4556">
        <v>3</v>
      </c>
      <c r="E4556">
        <v>2339.69</v>
      </c>
      <c r="F4556">
        <v>194.97</v>
      </c>
      <c r="G4556">
        <v>-387.4</v>
      </c>
      <c r="H4556">
        <v>0.5</v>
      </c>
      <c r="I4556">
        <v>0</v>
      </c>
      <c r="J4556">
        <v>6</v>
      </c>
      <c r="K4556">
        <v>1.5</v>
      </c>
      <c r="L4556">
        <v>3</v>
      </c>
      <c r="M4556">
        <v>1</v>
      </c>
      <c r="N4556" t="s">
        <v>938</v>
      </c>
      <c r="O4556" t="s">
        <v>335</v>
      </c>
      <c r="P4556">
        <v>877.36</v>
      </c>
      <c r="Q4556" t="s">
        <v>20</v>
      </c>
    </row>
    <row r="4557" spans="1:17" x14ac:dyDescent="0.25">
      <c r="A4557">
        <v>4599</v>
      </c>
      <c r="B4557" t="s">
        <v>17</v>
      </c>
      <c r="C4557" t="s">
        <v>18</v>
      </c>
      <c r="D4557">
        <v>10</v>
      </c>
      <c r="E4557">
        <v>19757.2</v>
      </c>
      <c r="F4557">
        <v>195.62</v>
      </c>
      <c r="G4557">
        <v>4084.4</v>
      </c>
      <c r="H4557">
        <v>0.89100000000000001</v>
      </c>
      <c r="I4557">
        <v>1.8</v>
      </c>
      <c r="J4557">
        <v>98</v>
      </c>
      <c r="K4557">
        <v>3.19</v>
      </c>
      <c r="L4557">
        <v>14</v>
      </c>
      <c r="M4557">
        <v>0</v>
      </c>
      <c r="N4557" t="s">
        <v>143</v>
      </c>
      <c r="O4557" t="s">
        <v>664</v>
      </c>
      <c r="P4557">
        <v>2934.3</v>
      </c>
      <c r="Q4557" t="s">
        <v>36</v>
      </c>
    </row>
    <row r="4558" spans="1:17" x14ac:dyDescent="0.25">
      <c r="A4558">
        <v>4600</v>
      </c>
      <c r="B4558" t="s">
        <v>17</v>
      </c>
      <c r="C4558" t="s">
        <v>18</v>
      </c>
      <c r="D4558">
        <v>6</v>
      </c>
      <c r="E4558">
        <v>2489.75</v>
      </c>
      <c r="F4558">
        <v>165.98</v>
      </c>
      <c r="G4558">
        <v>-330.42</v>
      </c>
      <c r="H4558">
        <v>0.26700000000000002</v>
      </c>
      <c r="I4558">
        <v>0.1</v>
      </c>
      <c r="J4558">
        <v>8</v>
      </c>
      <c r="K4558">
        <v>2.25</v>
      </c>
      <c r="L4558">
        <v>2</v>
      </c>
      <c r="M4558">
        <v>1</v>
      </c>
      <c r="N4558" t="s">
        <v>482</v>
      </c>
      <c r="O4558" t="s">
        <v>446</v>
      </c>
      <c r="P4558">
        <v>1493.82</v>
      </c>
      <c r="Q4558" t="s">
        <v>20</v>
      </c>
    </row>
    <row r="4559" spans="1:17" x14ac:dyDescent="0.25">
      <c r="A4559">
        <v>4601</v>
      </c>
      <c r="B4559" t="s">
        <v>33</v>
      </c>
      <c r="C4559" t="s">
        <v>23</v>
      </c>
      <c r="D4559">
        <v>1</v>
      </c>
      <c r="E4559">
        <v>109.97</v>
      </c>
      <c r="F4559">
        <v>54.99</v>
      </c>
      <c r="G4559">
        <v>9.4</v>
      </c>
      <c r="H4559">
        <v>1</v>
      </c>
      <c r="I4559">
        <v>1</v>
      </c>
      <c r="J4559">
        <v>2</v>
      </c>
      <c r="K4559">
        <v>2</v>
      </c>
      <c r="L4559">
        <v>2</v>
      </c>
      <c r="M4559">
        <v>1</v>
      </c>
      <c r="N4559" t="s">
        <v>505</v>
      </c>
      <c r="O4559" t="s">
        <v>505</v>
      </c>
      <c r="P4559">
        <v>82.48</v>
      </c>
      <c r="Q4559" t="s">
        <v>52</v>
      </c>
    </row>
    <row r="4560" spans="1:17" x14ac:dyDescent="0.25">
      <c r="A4560">
        <v>4602</v>
      </c>
      <c r="B4560" t="s">
        <v>17</v>
      </c>
      <c r="C4560" t="s">
        <v>18</v>
      </c>
      <c r="D4560">
        <v>4</v>
      </c>
      <c r="E4560">
        <v>5749.34</v>
      </c>
      <c r="F4560">
        <v>191.64</v>
      </c>
      <c r="G4560">
        <v>1747.13</v>
      </c>
      <c r="H4560">
        <v>0.86699999999999999</v>
      </c>
      <c r="I4560">
        <v>0.6</v>
      </c>
      <c r="J4560">
        <v>26</v>
      </c>
      <c r="K4560">
        <v>1.58</v>
      </c>
      <c r="L4560">
        <v>5</v>
      </c>
      <c r="M4560">
        <v>1</v>
      </c>
      <c r="N4560" t="s">
        <v>93</v>
      </c>
      <c r="O4560" t="s">
        <v>735</v>
      </c>
      <c r="P4560">
        <v>1149.8399999999999</v>
      </c>
      <c r="Q4560" t="s">
        <v>20</v>
      </c>
    </row>
    <row r="4561" spans="1:17" x14ac:dyDescent="0.25">
      <c r="A4561">
        <v>4603</v>
      </c>
      <c r="B4561" t="s">
        <v>33</v>
      </c>
      <c r="C4561" t="s">
        <v>23</v>
      </c>
      <c r="D4561">
        <v>3</v>
      </c>
      <c r="E4561">
        <v>1349.89</v>
      </c>
      <c r="F4561">
        <v>168.74</v>
      </c>
      <c r="G4561">
        <v>-72.58</v>
      </c>
      <c r="H4561">
        <v>1</v>
      </c>
      <c r="I4561">
        <v>2.5</v>
      </c>
      <c r="J4561">
        <v>8</v>
      </c>
      <c r="K4561">
        <v>1.38</v>
      </c>
      <c r="L4561">
        <v>7</v>
      </c>
      <c r="M4561">
        <v>1</v>
      </c>
      <c r="N4561" t="s">
        <v>232</v>
      </c>
      <c r="O4561" t="s">
        <v>51</v>
      </c>
      <c r="P4561">
        <v>759.33</v>
      </c>
      <c r="Q4561" t="s">
        <v>20</v>
      </c>
    </row>
    <row r="4562" spans="1:17" x14ac:dyDescent="0.25">
      <c r="A4562">
        <v>4604</v>
      </c>
      <c r="B4562" t="s">
        <v>33</v>
      </c>
      <c r="C4562" t="s">
        <v>18</v>
      </c>
      <c r="D4562">
        <v>5</v>
      </c>
      <c r="E4562">
        <v>9879.1200000000008</v>
      </c>
      <c r="F4562">
        <v>205.82</v>
      </c>
      <c r="G4562">
        <v>-447.88</v>
      </c>
      <c r="H4562">
        <v>0.89600000000000002</v>
      </c>
      <c r="I4562">
        <v>1.1000000000000001</v>
      </c>
      <c r="J4562">
        <v>46</v>
      </c>
      <c r="K4562">
        <v>1.3</v>
      </c>
      <c r="L4562">
        <v>23</v>
      </c>
      <c r="M4562">
        <v>1</v>
      </c>
      <c r="N4562" t="s">
        <v>135</v>
      </c>
      <c r="O4562" t="s">
        <v>1028</v>
      </c>
      <c r="P4562">
        <v>1543.65</v>
      </c>
      <c r="Q4562" t="s">
        <v>20</v>
      </c>
    </row>
    <row r="4563" spans="1:17" x14ac:dyDescent="0.25">
      <c r="A4563">
        <v>4605</v>
      </c>
      <c r="B4563" t="s">
        <v>33</v>
      </c>
      <c r="C4563" t="s">
        <v>18</v>
      </c>
      <c r="D4563">
        <v>3</v>
      </c>
      <c r="E4563">
        <v>6199.31</v>
      </c>
      <c r="F4563">
        <v>269.54000000000002</v>
      </c>
      <c r="G4563">
        <v>710.6</v>
      </c>
      <c r="H4563">
        <v>0.87</v>
      </c>
      <c r="I4563">
        <v>0.9</v>
      </c>
      <c r="J4563">
        <v>20</v>
      </c>
      <c r="K4563">
        <v>2.6</v>
      </c>
      <c r="L4563">
        <v>0</v>
      </c>
      <c r="M4563">
        <v>0</v>
      </c>
      <c r="N4563" t="s">
        <v>776</v>
      </c>
      <c r="O4563" t="s">
        <v>716</v>
      </c>
      <c r="P4563">
        <v>1212.93</v>
      </c>
      <c r="Q4563" t="s">
        <v>20</v>
      </c>
    </row>
    <row r="4564" spans="1:17" x14ac:dyDescent="0.25">
      <c r="A4564">
        <v>4606</v>
      </c>
      <c r="B4564" t="s">
        <v>33</v>
      </c>
      <c r="C4564" t="s">
        <v>23</v>
      </c>
      <c r="D4564">
        <v>2</v>
      </c>
      <c r="E4564">
        <v>2309.6</v>
      </c>
      <c r="F4564">
        <v>230.96</v>
      </c>
      <c r="G4564">
        <v>574.19000000000005</v>
      </c>
      <c r="H4564">
        <v>0.6</v>
      </c>
      <c r="I4564">
        <v>0.8</v>
      </c>
      <c r="J4564">
        <v>6</v>
      </c>
      <c r="K4564">
        <v>1.5</v>
      </c>
      <c r="L4564">
        <v>6</v>
      </c>
      <c r="M4564">
        <v>1</v>
      </c>
      <c r="N4564" t="s">
        <v>58</v>
      </c>
      <c r="O4564" t="s">
        <v>880</v>
      </c>
      <c r="P4564">
        <v>692.88</v>
      </c>
      <c r="Q4564" t="s">
        <v>20</v>
      </c>
    </row>
    <row r="4565" spans="1:17" x14ac:dyDescent="0.25">
      <c r="A4565">
        <v>4607</v>
      </c>
      <c r="B4565" t="s">
        <v>33</v>
      </c>
      <c r="C4565" t="s">
        <v>18</v>
      </c>
      <c r="D4565">
        <v>2</v>
      </c>
      <c r="E4565">
        <v>2659.62</v>
      </c>
      <c r="F4565">
        <v>189.97</v>
      </c>
      <c r="G4565">
        <v>725.52</v>
      </c>
      <c r="H4565">
        <v>1</v>
      </c>
      <c r="I4565">
        <v>2.1</v>
      </c>
      <c r="J4565">
        <v>14</v>
      </c>
      <c r="K4565">
        <v>2.5</v>
      </c>
      <c r="L4565">
        <v>0</v>
      </c>
      <c r="M4565">
        <v>0</v>
      </c>
      <c r="N4565" t="s">
        <v>733</v>
      </c>
      <c r="O4565" t="s">
        <v>599</v>
      </c>
      <c r="P4565">
        <v>569.91</v>
      </c>
      <c r="Q4565" t="s">
        <v>20</v>
      </c>
    </row>
    <row r="4566" spans="1:17" x14ac:dyDescent="0.25">
      <c r="A4566">
        <v>4608</v>
      </c>
      <c r="B4566" t="s">
        <v>17</v>
      </c>
      <c r="C4566" t="s">
        <v>23</v>
      </c>
      <c r="D4566">
        <v>4</v>
      </c>
      <c r="E4566">
        <v>2559.7800000000002</v>
      </c>
      <c r="F4566">
        <v>213.32</v>
      </c>
      <c r="G4566">
        <v>-145.19</v>
      </c>
      <c r="H4566">
        <v>0.33300000000000002</v>
      </c>
      <c r="I4566">
        <v>-0.2</v>
      </c>
      <c r="J4566">
        <v>4</v>
      </c>
      <c r="K4566">
        <v>2</v>
      </c>
      <c r="L4566">
        <v>0</v>
      </c>
      <c r="M4566">
        <v>1</v>
      </c>
      <c r="N4566" t="s">
        <v>1016</v>
      </c>
      <c r="O4566" t="s">
        <v>77</v>
      </c>
      <c r="P4566">
        <v>1279.92</v>
      </c>
      <c r="Q4566" t="s">
        <v>20</v>
      </c>
    </row>
    <row r="4567" spans="1:17" x14ac:dyDescent="0.25">
      <c r="A4567">
        <v>4609</v>
      </c>
      <c r="B4567" t="s">
        <v>17</v>
      </c>
      <c r="C4567" t="s">
        <v>18</v>
      </c>
      <c r="D4567">
        <v>5</v>
      </c>
      <c r="E4567">
        <v>3609.58</v>
      </c>
      <c r="F4567">
        <v>189.98</v>
      </c>
      <c r="G4567">
        <v>882.82</v>
      </c>
      <c r="H4567">
        <v>0.73699999999999999</v>
      </c>
      <c r="I4567">
        <v>2.2999999999999998</v>
      </c>
      <c r="J4567">
        <v>14</v>
      </c>
      <c r="K4567">
        <v>1.64</v>
      </c>
      <c r="L4567">
        <v>11</v>
      </c>
      <c r="M4567">
        <v>1</v>
      </c>
      <c r="N4567" t="s">
        <v>938</v>
      </c>
      <c r="O4567" t="s">
        <v>27</v>
      </c>
      <c r="P4567">
        <v>1424.85</v>
      </c>
      <c r="Q4567" t="s">
        <v>20</v>
      </c>
    </row>
    <row r="4568" spans="1:17" x14ac:dyDescent="0.25">
      <c r="A4568">
        <v>4610</v>
      </c>
      <c r="B4568" t="s">
        <v>33</v>
      </c>
      <c r="C4568" t="s">
        <v>18</v>
      </c>
      <c r="D4568">
        <v>5</v>
      </c>
      <c r="E4568">
        <v>4104.6099999999997</v>
      </c>
      <c r="F4568">
        <v>228.03</v>
      </c>
      <c r="G4568">
        <v>758.6</v>
      </c>
      <c r="H4568">
        <v>0.27800000000000002</v>
      </c>
      <c r="I4568">
        <v>-0.2</v>
      </c>
      <c r="J4568">
        <v>14</v>
      </c>
      <c r="K4568">
        <v>1.29</v>
      </c>
      <c r="L4568">
        <v>7</v>
      </c>
      <c r="M4568">
        <v>1</v>
      </c>
      <c r="N4568" t="s">
        <v>34</v>
      </c>
      <c r="O4568" t="s">
        <v>315</v>
      </c>
      <c r="P4568">
        <v>1710.22</v>
      </c>
      <c r="Q4568" t="s">
        <v>20</v>
      </c>
    </row>
    <row r="4569" spans="1:17" x14ac:dyDescent="0.25">
      <c r="A4569">
        <v>4611</v>
      </c>
      <c r="B4569" t="s">
        <v>17</v>
      </c>
      <c r="C4569" t="s">
        <v>23</v>
      </c>
      <c r="D4569">
        <v>4</v>
      </c>
      <c r="E4569">
        <v>5337.61</v>
      </c>
      <c r="F4569">
        <v>213.5</v>
      </c>
      <c r="G4569">
        <v>11.35</v>
      </c>
      <c r="H4569">
        <v>1</v>
      </c>
      <c r="I4569">
        <v>1.6</v>
      </c>
      <c r="J4569">
        <v>24</v>
      </c>
      <c r="K4569">
        <v>1.25</v>
      </c>
      <c r="L4569">
        <v>12</v>
      </c>
      <c r="M4569">
        <v>1</v>
      </c>
      <c r="N4569" t="s">
        <v>625</v>
      </c>
      <c r="O4569" t="s">
        <v>466</v>
      </c>
      <c r="P4569">
        <v>1281</v>
      </c>
      <c r="Q4569" t="s">
        <v>20</v>
      </c>
    </row>
    <row r="4570" spans="1:17" x14ac:dyDescent="0.25">
      <c r="A4570">
        <v>4612</v>
      </c>
      <c r="B4570" t="s">
        <v>17</v>
      </c>
      <c r="C4570" t="s">
        <v>18</v>
      </c>
      <c r="D4570">
        <v>4</v>
      </c>
      <c r="E4570">
        <v>6409.06</v>
      </c>
      <c r="F4570">
        <v>188.5</v>
      </c>
      <c r="G4570">
        <v>802.09</v>
      </c>
      <c r="H4570">
        <v>0.52900000000000003</v>
      </c>
      <c r="I4570">
        <v>1</v>
      </c>
      <c r="J4570">
        <v>33</v>
      </c>
      <c r="K4570">
        <v>1.48</v>
      </c>
      <c r="L4570">
        <v>26</v>
      </c>
      <c r="M4570">
        <v>1</v>
      </c>
      <c r="N4570" t="s">
        <v>379</v>
      </c>
      <c r="O4570" t="s">
        <v>74</v>
      </c>
      <c r="P4570">
        <v>1131</v>
      </c>
      <c r="Q4570" t="s">
        <v>20</v>
      </c>
    </row>
    <row r="4571" spans="1:17" x14ac:dyDescent="0.25">
      <c r="A4571">
        <v>4613</v>
      </c>
      <c r="B4571" t="s">
        <v>28</v>
      </c>
      <c r="C4571" t="s">
        <v>18</v>
      </c>
      <c r="D4571">
        <v>6</v>
      </c>
      <c r="E4571">
        <v>8278.8799999999992</v>
      </c>
      <c r="F4571">
        <v>183.98</v>
      </c>
      <c r="G4571">
        <v>31.14</v>
      </c>
      <c r="H4571">
        <v>0.82199999999999995</v>
      </c>
      <c r="I4571">
        <v>0.9</v>
      </c>
      <c r="J4571">
        <v>40</v>
      </c>
      <c r="K4571">
        <v>2.7</v>
      </c>
      <c r="L4571">
        <v>0</v>
      </c>
      <c r="M4571">
        <v>0</v>
      </c>
      <c r="N4571" t="s">
        <v>748</v>
      </c>
      <c r="O4571" t="s">
        <v>372</v>
      </c>
      <c r="P4571">
        <v>1655.82</v>
      </c>
      <c r="Q4571" t="s">
        <v>20</v>
      </c>
    </row>
    <row r="4572" spans="1:17" x14ac:dyDescent="0.25">
      <c r="A4572">
        <v>4614</v>
      </c>
      <c r="B4572" t="s">
        <v>17</v>
      </c>
      <c r="C4572" t="s">
        <v>23</v>
      </c>
      <c r="D4572">
        <v>2</v>
      </c>
      <c r="E4572">
        <v>6927.08</v>
      </c>
      <c r="F4572">
        <v>173.18</v>
      </c>
      <c r="G4572">
        <v>684.68</v>
      </c>
      <c r="H4572">
        <v>1</v>
      </c>
      <c r="I4572">
        <v>1.5</v>
      </c>
      <c r="J4572">
        <v>40</v>
      </c>
      <c r="K4572">
        <v>1.5</v>
      </c>
      <c r="L4572">
        <v>25</v>
      </c>
      <c r="M4572">
        <v>1</v>
      </c>
      <c r="N4572" t="s">
        <v>67</v>
      </c>
      <c r="O4572" t="s">
        <v>561</v>
      </c>
      <c r="P4572">
        <v>519.54</v>
      </c>
      <c r="Q4572" t="s">
        <v>20</v>
      </c>
    </row>
    <row r="4573" spans="1:17" x14ac:dyDescent="0.25">
      <c r="A4573">
        <v>4615</v>
      </c>
      <c r="B4573" t="s">
        <v>17</v>
      </c>
      <c r="C4573" t="s">
        <v>18</v>
      </c>
      <c r="D4573">
        <v>4</v>
      </c>
      <c r="E4573">
        <v>1719.82</v>
      </c>
      <c r="F4573">
        <v>191.09</v>
      </c>
      <c r="G4573">
        <v>-512.96</v>
      </c>
      <c r="H4573">
        <v>0.66700000000000004</v>
      </c>
      <c r="I4573">
        <v>0.3</v>
      </c>
      <c r="J4573">
        <v>6</v>
      </c>
      <c r="K4573">
        <v>2</v>
      </c>
      <c r="L4573">
        <v>3</v>
      </c>
      <c r="M4573">
        <v>0</v>
      </c>
      <c r="N4573" t="s">
        <v>640</v>
      </c>
      <c r="O4573" t="s">
        <v>306</v>
      </c>
      <c r="P4573">
        <v>1146.54</v>
      </c>
      <c r="Q4573" t="s">
        <v>20</v>
      </c>
    </row>
    <row r="4574" spans="1:17" x14ac:dyDescent="0.25">
      <c r="A4574">
        <v>4616</v>
      </c>
      <c r="B4574" t="s">
        <v>28</v>
      </c>
      <c r="C4574" t="s">
        <v>23</v>
      </c>
      <c r="D4574">
        <v>1</v>
      </c>
      <c r="E4574">
        <v>119.97</v>
      </c>
      <c r="F4574">
        <v>119.97</v>
      </c>
      <c r="G4574">
        <v>14.7</v>
      </c>
      <c r="H4574">
        <v>1</v>
      </c>
      <c r="I4574">
        <v>1</v>
      </c>
      <c r="J4574">
        <v>1</v>
      </c>
      <c r="K4574">
        <v>1</v>
      </c>
      <c r="L4574">
        <v>0</v>
      </c>
      <c r="M4574">
        <v>1</v>
      </c>
      <c r="N4574" t="s">
        <v>462</v>
      </c>
      <c r="O4574" t="s">
        <v>462</v>
      </c>
      <c r="P4574">
        <v>179.96</v>
      </c>
      <c r="Q4574" t="s">
        <v>52</v>
      </c>
    </row>
    <row r="4575" spans="1:17" x14ac:dyDescent="0.25">
      <c r="A4575">
        <v>4617</v>
      </c>
      <c r="B4575" t="s">
        <v>17</v>
      </c>
      <c r="C4575" t="s">
        <v>23</v>
      </c>
      <c r="D4575">
        <v>2</v>
      </c>
      <c r="E4575">
        <v>3609.51</v>
      </c>
      <c r="F4575">
        <v>212.32</v>
      </c>
      <c r="G4575">
        <v>969.42</v>
      </c>
      <c r="H4575">
        <v>0.88200000000000001</v>
      </c>
      <c r="I4575">
        <v>0.8</v>
      </c>
      <c r="J4575">
        <v>15</v>
      </c>
      <c r="K4575">
        <v>1.67</v>
      </c>
      <c r="L4575">
        <v>15</v>
      </c>
      <c r="M4575">
        <v>1</v>
      </c>
      <c r="N4575" t="s">
        <v>979</v>
      </c>
      <c r="O4575" t="s">
        <v>62</v>
      </c>
      <c r="P4575">
        <v>636.96</v>
      </c>
      <c r="Q4575" t="s">
        <v>20</v>
      </c>
    </row>
    <row r="4576" spans="1:17" x14ac:dyDescent="0.25">
      <c r="A4576">
        <v>4618</v>
      </c>
      <c r="B4576" t="s">
        <v>33</v>
      </c>
      <c r="C4576" t="s">
        <v>18</v>
      </c>
      <c r="D4576">
        <v>9</v>
      </c>
      <c r="E4576">
        <v>10983.38</v>
      </c>
      <c r="F4576">
        <v>192.69</v>
      </c>
      <c r="G4576">
        <v>1637.9</v>
      </c>
      <c r="H4576">
        <v>0.82499999999999996</v>
      </c>
      <c r="I4576">
        <v>0.7</v>
      </c>
      <c r="J4576">
        <v>47</v>
      </c>
      <c r="K4576">
        <v>1.47</v>
      </c>
      <c r="L4576">
        <v>20</v>
      </c>
      <c r="M4576">
        <v>1</v>
      </c>
      <c r="N4576" t="s">
        <v>141</v>
      </c>
      <c r="O4576" t="s">
        <v>150</v>
      </c>
      <c r="P4576">
        <v>2601.3200000000002</v>
      </c>
      <c r="Q4576" t="s">
        <v>36</v>
      </c>
    </row>
    <row r="4577" spans="1:17" x14ac:dyDescent="0.25">
      <c r="A4577">
        <v>4619</v>
      </c>
      <c r="B4577" t="s">
        <v>17</v>
      </c>
      <c r="C4577" t="s">
        <v>18</v>
      </c>
      <c r="D4577">
        <v>7</v>
      </c>
      <c r="E4577">
        <v>4583.58</v>
      </c>
      <c r="F4577">
        <v>218.27</v>
      </c>
      <c r="G4577">
        <v>218.08</v>
      </c>
      <c r="H4577">
        <v>0.81</v>
      </c>
      <c r="I4577">
        <v>1.2</v>
      </c>
      <c r="J4577">
        <v>18</v>
      </c>
      <c r="K4577">
        <v>2.67</v>
      </c>
      <c r="L4577">
        <v>3</v>
      </c>
      <c r="M4577">
        <v>0</v>
      </c>
      <c r="N4577" t="s">
        <v>172</v>
      </c>
      <c r="O4577" t="s">
        <v>775</v>
      </c>
      <c r="P4577">
        <v>2291.84</v>
      </c>
      <c r="Q4577" t="s">
        <v>36</v>
      </c>
    </row>
    <row r="4578" spans="1:17" x14ac:dyDescent="0.25">
      <c r="A4578">
        <v>4620</v>
      </c>
      <c r="B4578" t="s">
        <v>17</v>
      </c>
      <c r="C4578" t="s">
        <v>23</v>
      </c>
      <c r="D4578">
        <v>4</v>
      </c>
      <c r="E4578">
        <v>7739.44</v>
      </c>
      <c r="F4578">
        <v>257.98</v>
      </c>
      <c r="G4578">
        <v>273.20999999999998</v>
      </c>
      <c r="H4578">
        <v>1</v>
      </c>
      <c r="I4578">
        <v>1.1000000000000001</v>
      </c>
      <c r="J4578">
        <v>30</v>
      </c>
      <c r="K4578">
        <v>3.17</v>
      </c>
      <c r="L4578">
        <v>0</v>
      </c>
      <c r="M4578">
        <v>0</v>
      </c>
      <c r="N4578" t="s">
        <v>471</v>
      </c>
      <c r="O4578" t="s">
        <v>450</v>
      </c>
      <c r="P4578">
        <v>1547.88</v>
      </c>
      <c r="Q4578" t="s">
        <v>20</v>
      </c>
    </row>
    <row r="4579" spans="1:17" x14ac:dyDescent="0.25">
      <c r="A4579">
        <v>4621</v>
      </c>
      <c r="B4579" t="s">
        <v>17</v>
      </c>
      <c r="C4579" t="s">
        <v>18</v>
      </c>
      <c r="D4579">
        <v>3</v>
      </c>
      <c r="E4579">
        <v>9399.1299999999992</v>
      </c>
      <c r="F4579">
        <v>199.98</v>
      </c>
      <c r="G4579">
        <v>-415.33</v>
      </c>
      <c r="H4579">
        <v>1</v>
      </c>
      <c r="I4579">
        <v>1</v>
      </c>
      <c r="J4579">
        <v>47</v>
      </c>
      <c r="K4579">
        <v>1.49</v>
      </c>
      <c r="L4579">
        <v>32</v>
      </c>
      <c r="M4579">
        <v>1</v>
      </c>
      <c r="N4579" t="s">
        <v>224</v>
      </c>
      <c r="O4579" t="s">
        <v>1007</v>
      </c>
      <c r="P4579">
        <v>899.91</v>
      </c>
      <c r="Q4579" t="s">
        <v>20</v>
      </c>
    </row>
    <row r="4580" spans="1:17" x14ac:dyDescent="0.25">
      <c r="A4580">
        <v>4622</v>
      </c>
      <c r="B4580" t="s">
        <v>17</v>
      </c>
      <c r="C4580" t="s">
        <v>23</v>
      </c>
      <c r="D4580">
        <v>2</v>
      </c>
      <c r="E4580">
        <v>3863.49</v>
      </c>
      <c r="F4580">
        <v>257.57</v>
      </c>
      <c r="G4580">
        <v>-517.12</v>
      </c>
      <c r="H4580">
        <v>0.4</v>
      </c>
      <c r="I4580">
        <v>0.4</v>
      </c>
      <c r="J4580">
        <v>15</v>
      </c>
      <c r="K4580">
        <v>1.2</v>
      </c>
      <c r="L4580">
        <v>9</v>
      </c>
      <c r="M4580">
        <v>1</v>
      </c>
      <c r="N4580" t="s">
        <v>70</v>
      </c>
      <c r="O4580" t="s">
        <v>592</v>
      </c>
      <c r="P4580">
        <v>772.71</v>
      </c>
      <c r="Q4580" t="s">
        <v>20</v>
      </c>
    </row>
    <row r="4581" spans="1:17" x14ac:dyDescent="0.25">
      <c r="A4581">
        <v>4623</v>
      </c>
      <c r="B4581" t="s">
        <v>17</v>
      </c>
      <c r="C4581" t="s">
        <v>23</v>
      </c>
      <c r="D4581">
        <v>5</v>
      </c>
      <c r="E4581">
        <v>5359.43</v>
      </c>
      <c r="F4581">
        <v>178.65</v>
      </c>
      <c r="G4581">
        <v>93.44</v>
      </c>
      <c r="H4581">
        <v>0.96699999999999997</v>
      </c>
      <c r="I4581">
        <v>0.9</v>
      </c>
      <c r="J4581">
        <v>29</v>
      </c>
      <c r="K4581">
        <v>1.62</v>
      </c>
      <c r="L4581">
        <v>7</v>
      </c>
      <c r="M4581">
        <v>1</v>
      </c>
      <c r="N4581" t="s">
        <v>873</v>
      </c>
      <c r="O4581" t="s">
        <v>211</v>
      </c>
      <c r="P4581">
        <v>1339.88</v>
      </c>
      <c r="Q4581" t="s">
        <v>20</v>
      </c>
    </row>
    <row r="4582" spans="1:17" x14ac:dyDescent="0.25">
      <c r="A4582">
        <v>4624</v>
      </c>
      <c r="B4582" t="s">
        <v>17</v>
      </c>
      <c r="C4582" t="s">
        <v>18</v>
      </c>
      <c r="D4582">
        <v>6</v>
      </c>
      <c r="E4582">
        <v>12568.82</v>
      </c>
      <c r="F4582">
        <v>241.71</v>
      </c>
      <c r="G4582">
        <v>1307.6600000000001</v>
      </c>
      <c r="H4582">
        <v>1</v>
      </c>
      <c r="I4582">
        <v>1.3</v>
      </c>
      <c r="J4582">
        <v>51</v>
      </c>
      <c r="K4582">
        <v>1.43</v>
      </c>
      <c r="L4582">
        <v>23</v>
      </c>
      <c r="M4582">
        <v>1</v>
      </c>
      <c r="N4582" t="s">
        <v>774</v>
      </c>
      <c r="O4582" t="s">
        <v>365</v>
      </c>
      <c r="P4582">
        <v>2175.39</v>
      </c>
      <c r="Q4582" t="s">
        <v>36</v>
      </c>
    </row>
    <row r="4583" spans="1:17" x14ac:dyDescent="0.25">
      <c r="A4583">
        <v>4625</v>
      </c>
      <c r="B4583" t="s">
        <v>17</v>
      </c>
      <c r="C4583" t="s">
        <v>18</v>
      </c>
      <c r="D4583">
        <v>3</v>
      </c>
      <c r="E4583">
        <v>973.78</v>
      </c>
      <c r="F4583">
        <v>162.30000000000001</v>
      </c>
      <c r="G4583">
        <v>252.75</v>
      </c>
      <c r="H4583">
        <v>0.16700000000000001</v>
      </c>
      <c r="I4583">
        <v>-0.8</v>
      </c>
      <c r="J4583">
        <v>1</v>
      </c>
      <c r="K4583">
        <v>1</v>
      </c>
      <c r="L4583">
        <v>1</v>
      </c>
      <c r="M4583">
        <v>1</v>
      </c>
      <c r="N4583" t="s">
        <v>278</v>
      </c>
      <c r="O4583" t="s">
        <v>804</v>
      </c>
      <c r="P4583">
        <v>730.35</v>
      </c>
      <c r="Q4583" t="s">
        <v>20</v>
      </c>
    </row>
    <row r="4584" spans="1:17" x14ac:dyDescent="0.25">
      <c r="A4584">
        <v>4626</v>
      </c>
      <c r="B4584" t="s">
        <v>33</v>
      </c>
      <c r="C4584" t="s">
        <v>23</v>
      </c>
      <c r="D4584">
        <v>4</v>
      </c>
      <c r="E4584">
        <v>5099.5600000000004</v>
      </c>
      <c r="F4584">
        <v>182.13</v>
      </c>
      <c r="G4584">
        <v>562.97</v>
      </c>
      <c r="H4584">
        <v>0.96399999999999997</v>
      </c>
      <c r="I4584">
        <v>1.4</v>
      </c>
      <c r="J4584">
        <v>27</v>
      </c>
      <c r="K4584">
        <v>2.48</v>
      </c>
      <c r="L4584">
        <v>5</v>
      </c>
      <c r="M4584">
        <v>0</v>
      </c>
      <c r="N4584" t="s">
        <v>386</v>
      </c>
      <c r="O4584" t="s">
        <v>248</v>
      </c>
      <c r="P4584">
        <v>1092.78</v>
      </c>
      <c r="Q4584" t="s">
        <v>20</v>
      </c>
    </row>
    <row r="4585" spans="1:17" x14ac:dyDescent="0.25">
      <c r="A4585">
        <v>4627</v>
      </c>
      <c r="B4585" t="s">
        <v>33</v>
      </c>
      <c r="C4585" t="s">
        <v>18</v>
      </c>
      <c r="D4585">
        <v>9</v>
      </c>
      <c r="E4585">
        <v>19833.23</v>
      </c>
      <c r="F4585">
        <v>233.33</v>
      </c>
      <c r="G4585">
        <v>1707.55</v>
      </c>
      <c r="H4585">
        <v>0.91800000000000004</v>
      </c>
      <c r="I4585">
        <v>1.6</v>
      </c>
      <c r="J4585">
        <v>82</v>
      </c>
      <c r="K4585">
        <v>1.43</v>
      </c>
      <c r="L4585">
        <v>49</v>
      </c>
      <c r="M4585">
        <v>1</v>
      </c>
      <c r="N4585" t="s">
        <v>459</v>
      </c>
      <c r="O4585" t="s">
        <v>30</v>
      </c>
      <c r="P4585">
        <v>3149.96</v>
      </c>
      <c r="Q4585" t="s">
        <v>36</v>
      </c>
    </row>
    <row r="4586" spans="1:17" x14ac:dyDescent="0.25">
      <c r="A4586">
        <v>4628</v>
      </c>
      <c r="B4586" t="s">
        <v>33</v>
      </c>
      <c r="C4586" t="s">
        <v>18</v>
      </c>
      <c r="D4586">
        <v>5</v>
      </c>
      <c r="E4586">
        <v>6369.37</v>
      </c>
      <c r="F4586">
        <v>159.22999999999999</v>
      </c>
      <c r="G4586">
        <v>1196.8599999999999</v>
      </c>
      <c r="H4586">
        <v>0.82499999999999996</v>
      </c>
      <c r="I4586">
        <v>1.6</v>
      </c>
      <c r="J4586">
        <v>40</v>
      </c>
      <c r="K4586">
        <v>2.5</v>
      </c>
      <c r="L4586">
        <v>0</v>
      </c>
      <c r="M4586">
        <v>0</v>
      </c>
      <c r="N4586" t="s">
        <v>402</v>
      </c>
      <c r="O4586" t="s">
        <v>411</v>
      </c>
      <c r="P4586">
        <v>1194.22</v>
      </c>
      <c r="Q4586" t="s">
        <v>20</v>
      </c>
    </row>
    <row r="4587" spans="1:17" x14ac:dyDescent="0.25">
      <c r="A4587">
        <v>4629</v>
      </c>
      <c r="B4587" t="s">
        <v>17</v>
      </c>
      <c r="C4587" t="s">
        <v>23</v>
      </c>
      <c r="D4587">
        <v>3</v>
      </c>
      <c r="E4587">
        <v>1679.89</v>
      </c>
      <c r="F4587">
        <v>239.98</v>
      </c>
      <c r="G4587">
        <v>420.29</v>
      </c>
      <c r="H4587">
        <v>0.57099999999999995</v>
      </c>
      <c r="I4587">
        <v>0.6</v>
      </c>
      <c r="J4587">
        <v>4</v>
      </c>
      <c r="K4587">
        <v>1</v>
      </c>
      <c r="L4587">
        <v>4</v>
      </c>
      <c r="M4587">
        <v>1</v>
      </c>
      <c r="N4587" t="s">
        <v>717</v>
      </c>
      <c r="O4587" t="s">
        <v>881</v>
      </c>
      <c r="P4587">
        <v>1079.9100000000001</v>
      </c>
      <c r="Q4587" t="s">
        <v>20</v>
      </c>
    </row>
    <row r="4588" spans="1:17" x14ac:dyDescent="0.25">
      <c r="A4588">
        <v>4630</v>
      </c>
      <c r="B4588" t="s">
        <v>28</v>
      </c>
      <c r="C4588" t="s">
        <v>18</v>
      </c>
      <c r="D4588">
        <v>4</v>
      </c>
      <c r="E4588">
        <v>6669.11</v>
      </c>
      <c r="F4588">
        <v>208.41</v>
      </c>
      <c r="G4588">
        <v>2019.74</v>
      </c>
      <c r="H4588">
        <v>1</v>
      </c>
      <c r="I4588">
        <v>2.2999999999999998</v>
      </c>
      <c r="J4588">
        <v>32</v>
      </c>
      <c r="K4588">
        <v>1.56</v>
      </c>
      <c r="L4588">
        <v>14</v>
      </c>
      <c r="M4588">
        <v>1</v>
      </c>
      <c r="N4588" t="s">
        <v>67</v>
      </c>
      <c r="O4588" t="s">
        <v>705</v>
      </c>
      <c r="P4588">
        <v>1250.46</v>
      </c>
      <c r="Q4588" t="s">
        <v>20</v>
      </c>
    </row>
    <row r="4589" spans="1:17" x14ac:dyDescent="0.25">
      <c r="A4589">
        <v>4631</v>
      </c>
      <c r="B4589" t="s">
        <v>28</v>
      </c>
      <c r="C4589" t="s">
        <v>23</v>
      </c>
      <c r="D4589">
        <v>4</v>
      </c>
      <c r="E4589">
        <v>5373.58</v>
      </c>
      <c r="F4589">
        <v>199.02</v>
      </c>
      <c r="G4589">
        <v>1268.0899999999999</v>
      </c>
      <c r="H4589">
        <v>0.81499999999999995</v>
      </c>
      <c r="I4589">
        <v>1.7</v>
      </c>
      <c r="J4589">
        <v>27</v>
      </c>
      <c r="K4589">
        <v>1.1100000000000001</v>
      </c>
      <c r="L4589">
        <v>18</v>
      </c>
      <c r="M4589">
        <v>1</v>
      </c>
      <c r="N4589" t="s">
        <v>624</v>
      </c>
      <c r="O4589" t="s">
        <v>245</v>
      </c>
      <c r="P4589">
        <v>1194.1199999999999</v>
      </c>
      <c r="Q4589" t="s">
        <v>20</v>
      </c>
    </row>
    <row r="4590" spans="1:17" x14ac:dyDescent="0.25">
      <c r="A4590">
        <v>4632</v>
      </c>
      <c r="B4590" t="s">
        <v>28</v>
      </c>
      <c r="C4590" t="s">
        <v>18</v>
      </c>
      <c r="D4590">
        <v>3</v>
      </c>
      <c r="E4590">
        <v>1873.75</v>
      </c>
      <c r="F4590">
        <v>234.22</v>
      </c>
      <c r="G4590">
        <v>336.82</v>
      </c>
      <c r="H4590">
        <v>0.25</v>
      </c>
      <c r="I4590">
        <v>0.3</v>
      </c>
      <c r="J4590">
        <v>6</v>
      </c>
      <c r="K4590">
        <v>1.17</v>
      </c>
      <c r="L4590">
        <v>5</v>
      </c>
      <c r="M4590">
        <v>1</v>
      </c>
      <c r="N4590" t="s">
        <v>512</v>
      </c>
      <c r="O4590" t="s">
        <v>523</v>
      </c>
      <c r="P4590">
        <v>1053.99</v>
      </c>
      <c r="Q4590" t="s">
        <v>20</v>
      </c>
    </row>
    <row r="4591" spans="1:17" x14ac:dyDescent="0.25">
      <c r="A4591">
        <v>4633</v>
      </c>
      <c r="B4591" t="s">
        <v>28</v>
      </c>
      <c r="C4591" t="s">
        <v>23</v>
      </c>
      <c r="D4591">
        <v>6</v>
      </c>
      <c r="E4591">
        <v>9649.1299999999992</v>
      </c>
      <c r="F4591">
        <v>189.2</v>
      </c>
      <c r="G4591">
        <v>-482.07</v>
      </c>
      <c r="H4591">
        <v>0.60799999999999998</v>
      </c>
      <c r="I4591">
        <v>2.5</v>
      </c>
      <c r="J4591">
        <v>46</v>
      </c>
      <c r="K4591">
        <v>1.72</v>
      </c>
      <c r="L4591">
        <v>31</v>
      </c>
      <c r="M4591">
        <v>1</v>
      </c>
      <c r="N4591" t="s">
        <v>32</v>
      </c>
      <c r="O4591" t="s">
        <v>846</v>
      </c>
      <c r="P4591">
        <v>1702.8</v>
      </c>
      <c r="Q4591" t="s">
        <v>20</v>
      </c>
    </row>
    <row r="4592" spans="1:17" x14ac:dyDescent="0.25">
      <c r="A4592">
        <v>4634</v>
      </c>
      <c r="B4592" t="s">
        <v>28</v>
      </c>
      <c r="C4592" t="s">
        <v>18</v>
      </c>
      <c r="D4592">
        <v>1</v>
      </c>
      <c r="E4592">
        <v>299.95</v>
      </c>
      <c r="F4592">
        <v>299.95</v>
      </c>
      <c r="G4592">
        <v>31.87</v>
      </c>
      <c r="H4592">
        <v>1</v>
      </c>
      <c r="I4592">
        <v>3</v>
      </c>
      <c r="J4592">
        <v>1</v>
      </c>
      <c r="K4592">
        <v>2</v>
      </c>
      <c r="L4592">
        <v>0</v>
      </c>
      <c r="M4592">
        <v>1</v>
      </c>
      <c r="N4592" t="s">
        <v>353</v>
      </c>
      <c r="O4592" t="s">
        <v>353</v>
      </c>
      <c r="P4592">
        <v>449.92</v>
      </c>
      <c r="Q4592" t="s">
        <v>52</v>
      </c>
    </row>
    <row r="4593" spans="1:17" x14ac:dyDescent="0.25">
      <c r="A4593">
        <v>4635</v>
      </c>
      <c r="B4593" t="s">
        <v>33</v>
      </c>
      <c r="C4593" t="s">
        <v>23</v>
      </c>
      <c r="D4593">
        <v>3</v>
      </c>
      <c r="E4593">
        <v>5879.38</v>
      </c>
      <c r="F4593">
        <v>267.24</v>
      </c>
      <c r="G4593">
        <v>888.25</v>
      </c>
      <c r="H4593">
        <v>1</v>
      </c>
      <c r="I4593">
        <v>1.4</v>
      </c>
      <c r="J4593">
        <v>21</v>
      </c>
      <c r="K4593">
        <v>1</v>
      </c>
      <c r="L4593">
        <v>14</v>
      </c>
      <c r="M4593">
        <v>1</v>
      </c>
      <c r="N4593" t="s">
        <v>207</v>
      </c>
      <c r="O4593" t="s">
        <v>698</v>
      </c>
      <c r="P4593">
        <v>1202.58</v>
      </c>
      <c r="Q4593" t="s">
        <v>20</v>
      </c>
    </row>
    <row r="4594" spans="1:17" x14ac:dyDescent="0.25">
      <c r="A4594">
        <v>4636</v>
      </c>
      <c r="B4594" t="s">
        <v>33</v>
      </c>
      <c r="C4594" t="s">
        <v>18</v>
      </c>
      <c r="D4594">
        <v>6</v>
      </c>
      <c r="E4594">
        <v>7648.95</v>
      </c>
      <c r="F4594">
        <v>182.12</v>
      </c>
      <c r="G4594">
        <v>-525.36</v>
      </c>
      <c r="H4594">
        <v>0.95199999999999996</v>
      </c>
      <c r="I4594">
        <v>2.2999999999999998</v>
      </c>
      <c r="J4594">
        <v>40</v>
      </c>
      <c r="K4594">
        <v>1.7</v>
      </c>
      <c r="L4594">
        <v>21</v>
      </c>
      <c r="M4594">
        <v>1</v>
      </c>
      <c r="N4594" t="s">
        <v>263</v>
      </c>
      <c r="O4594" t="s">
        <v>807</v>
      </c>
      <c r="P4594">
        <v>1639.08</v>
      </c>
      <c r="Q4594" t="s">
        <v>20</v>
      </c>
    </row>
    <row r="4595" spans="1:17" x14ac:dyDescent="0.25">
      <c r="A4595">
        <v>4637</v>
      </c>
      <c r="B4595" t="s">
        <v>33</v>
      </c>
      <c r="C4595" t="s">
        <v>18</v>
      </c>
      <c r="D4595">
        <v>6</v>
      </c>
      <c r="E4595">
        <v>10978.81</v>
      </c>
      <c r="F4595">
        <v>224.06</v>
      </c>
      <c r="G4595">
        <v>2483.0700000000002</v>
      </c>
      <c r="H4595">
        <v>0.95899999999999996</v>
      </c>
      <c r="I4595">
        <v>3.2</v>
      </c>
      <c r="J4595">
        <v>48</v>
      </c>
      <c r="K4595">
        <v>1.1000000000000001</v>
      </c>
      <c r="L4595">
        <v>29</v>
      </c>
      <c r="M4595">
        <v>1</v>
      </c>
      <c r="N4595" t="s">
        <v>283</v>
      </c>
      <c r="O4595" t="s">
        <v>74</v>
      </c>
      <c r="P4595">
        <v>2016.54</v>
      </c>
      <c r="Q4595" t="s">
        <v>36</v>
      </c>
    </row>
    <row r="4596" spans="1:17" x14ac:dyDescent="0.25">
      <c r="A4596">
        <v>4638</v>
      </c>
      <c r="B4596" t="s">
        <v>33</v>
      </c>
      <c r="C4596" t="s">
        <v>23</v>
      </c>
      <c r="D4596">
        <v>2</v>
      </c>
      <c r="E4596">
        <v>289.89</v>
      </c>
      <c r="F4596">
        <v>144.94999999999999</v>
      </c>
      <c r="G4596">
        <v>39.69</v>
      </c>
      <c r="H4596">
        <v>1</v>
      </c>
      <c r="I4596">
        <v>1.5</v>
      </c>
      <c r="J4596">
        <v>1</v>
      </c>
      <c r="K4596">
        <v>1</v>
      </c>
      <c r="L4596">
        <v>0</v>
      </c>
      <c r="M4596">
        <v>1</v>
      </c>
      <c r="N4596" t="s">
        <v>426</v>
      </c>
      <c r="O4596" t="s">
        <v>272</v>
      </c>
      <c r="P4596">
        <v>434.85</v>
      </c>
      <c r="Q4596" t="s">
        <v>52</v>
      </c>
    </row>
    <row r="4597" spans="1:17" x14ac:dyDescent="0.25">
      <c r="A4597">
        <v>4639</v>
      </c>
      <c r="B4597" t="s">
        <v>28</v>
      </c>
      <c r="C4597" t="s">
        <v>18</v>
      </c>
      <c r="D4597">
        <v>4</v>
      </c>
      <c r="E4597">
        <v>6919.4</v>
      </c>
      <c r="F4597">
        <v>223.21</v>
      </c>
      <c r="G4597">
        <v>-3624.02</v>
      </c>
      <c r="H4597">
        <v>0.71</v>
      </c>
      <c r="I4597">
        <v>0.6</v>
      </c>
      <c r="J4597">
        <v>26</v>
      </c>
      <c r="K4597">
        <v>2.96</v>
      </c>
      <c r="L4597">
        <v>4</v>
      </c>
      <c r="M4597">
        <v>0</v>
      </c>
      <c r="N4597" t="s">
        <v>414</v>
      </c>
      <c r="O4597" t="s">
        <v>154</v>
      </c>
      <c r="P4597">
        <v>1339.26</v>
      </c>
      <c r="Q4597" t="s">
        <v>20</v>
      </c>
    </row>
    <row r="4598" spans="1:17" x14ac:dyDescent="0.25">
      <c r="A4598">
        <v>4640</v>
      </c>
      <c r="B4598" t="s">
        <v>17</v>
      </c>
      <c r="C4598" t="s">
        <v>18</v>
      </c>
      <c r="D4598">
        <v>1</v>
      </c>
      <c r="E4598">
        <v>3179.52</v>
      </c>
      <c r="F4598">
        <v>211.97</v>
      </c>
      <c r="G4598">
        <v>-751.92</v>
      </c>
      <c r="H4598">
        <v>1</v>
      </c>
      <c r="I4598">
        <v>2</v>
      </c>
      <c r="J4598">
        <v>15</v>
      </c>
      <c r="K4598">
        <v>1.33</v>
      </c>
      <c r="L4598">
        <v>10</v>
      </c>
      <c r="M4598">
        <v>1</v>
      </c>
      <c r="N4598" t="s">
        <v>133</v>
      </c>
      <c r="O4598" t="s">
        <v>133</v>
      </c>
      <c r="P4598">
        <v>317.95999999999998</v>
      </c>
      <c r="Q4598" t="s">
        <v>52</v>
      </c>
    </row>
    <row r="4599" spans="1:17" x14ac:dyDescent="0.25">
      <c r="A4599">
        <v>4641</v>
      </c>
      <c r="B4599" t="s">
        <v>17</v>
      </c>
      <c r="C4599" t="s">
        <v>23</v>
      </c>
      <c r="D4599">
        <v>4</v>
      </c>
      <c r="E4599">
        <v>3959.57</v>
      </c>
      <c r="F4599">
        <v>179.98</v>
      </c>
      <c r="G4599">
        <v>955.53</v>
      </c>
      <c r="H4599">
        <v>0.45500000000000002</v>
      </c>
      <c r="I4599">
        <v>-0.6</v>
      </c>
      <c r="J4599">
        <v>21</v>
      </c>
      <c r="K4599">
        <v>1.1399999999999999</v>
      </c>
      <c r="L4599">
        <v>13</v>
      </c>
      <c r="M4599">
        <v>1</v>
      </c>
      <c r="N4599" t="s">
        <v>376</v>
      </c>
      <c r="O4599" t="s">
        <v>30</v>
      </c>
      <c r="P4599">
        <v>1079.8800000000001</v>
      </c>
      <c r="Q4599" t="s">
        <v>20</v>
      </c>
    </row>
    <row r="4600" spans="1:17" x14ac:dyDescent="0.25">
      <c r="A4600">
        <v>4642</v>
      </c>
      <c r="B4600" t="s">
        <v>33</v>
      </c>
      <c r="C4600" t="s">
        <v>18</v>
      </c>
      <c r="D4600">
        <v>4</v>
      </c>
      <c r="E4600">
        <v>3151.73</v>
      </c>
      <c r="F4600">
        <v>150.08000000000001</v>
      </c>
      <c r="G4600">
        <v>105.97</v>
      </c>
      <c r="H4600">
        <v>0.76200000000000001</v>
      </c>
      <c r="I4600">
        <v>0.4</v>
      </c>
      <c r="J4600">
        <v>18</v>
      </c>
      <c r="K4600">
        <v>2.33</v>
      </c>
      <c r="L4600">
        <v>4</v>
      </c>
      <c r="M4600">
        <v>0</v>
      </c>
      <c r="N4600" t="s">
        <v>141</v>
      </c>
      <c r="O4600" t="s">
        <v>162</v>
      </c>
      <c r="P4600">
        <v>900.48</v>
      </c>
      <c r="Q4600" t="s">
        <v>20</v>
      </c>
    </row>
    <row r="4601" spans="1:17" x14ac:dyDescent="0.25">
      <c r="A4601">
        <v>4643</v>
      </c>
      <c r="B4601" t="s">
        <v>17</v>
      </c>
      <c r="C4601" t="s">
        <v>18</v>
      </c>
      <c r="D4601">
        <v>4</v>
      </c>
      <c r="E4601">
        <v>4599.8</v>
      </c>
      <c r="F4601">
        <v>219.04</v>
      </c>
      <c r="G4601">
        <v>958.5</v>
      </c>
      <c r="H4601">
        <v>0.95199999999999996</v>
      </c>
      <c r="I4601">
        <v>0.9</v>
      </c>
      <c r="J4601">
        <v>20</v>
      </c>
      <c r="K4601">
        <v>1.75</v>
      </c>
      <c r="L4601">
        <v>12</v>
      </c>
      <c r="M4601">
        <v>1</v>
      </c>
      <c r="N4601" t="s">
        <v>69</v>
      </c>
      <c r="O4601" t="s">
        <v>645</v>
      </c>
      <c r="P4601">
        <v>1314.24</v>
      </c>
      <c r="Q4601" t="s">
        <v>20</v>
      </c>
    </row>
    <row r="4602" spans="1:17" x14ac:dyDescent="0.25">
      <c r="A4602">
        <v>4644</v>
      </c>
      <c r="B4602" t="s">
        <v>33</v>
      </c>
      <c r="C4602" t="s">
        <v>23</v>
      </c>
      <c r="D4602">
        <v>2</v>
      </c>
      <c r="E4602">
        <v>309.98</v>
      </c>
      <c r="F4602">
        <v>103.33</v>
      </c>
      <c r="G4602">
        <v>53.68</v>
      </c>
      <c r="H4602">
        <v>0.33300000000000002</v>
      </c>
      <c r="I4602">
        <v>1</v>
      </c>
      <c r="J4602">
        <v>1</v>
      </c>
      <c r="K4602">
        <v>1</v>
      </c>
      <c r="L4602">
        <v>0</v>
      </c>
      <c r="M4602">
        <v>1</v>
      </c>
      <c r="N4602" t="s">
        <v>600</v>
      </c>
      <c r="O4602" t="s">
        <v>856</v>
      </c>
      <c r="P4602">
        <v>309.99</v>
      </c>
      <c r="Q4602" t="s">
        <v>52</v>
      </c>
    </row>
    <row r="4603" spans="1:17" x14ac:dyDescent="0.25">
      <c r="A4603">
        <v>4645</v>
      </c>
      <c r="B4603" t="s">
        <v>33</v>
      </c>
      <c r="C4603" t="s">
        <v>18</v>
      </c>
      <c r="D4603">
        <v>5</v>
      </c>
      <c r="E4603">
        <v>4607.3900000000003</v>
      </c>
      <c r="F4603">
        <v>153.58000000000001</v>
      </c>
      <c r="G4603">
        <v>810.83</v>
      </c>
      <c r="H4603">
        <v>0.96699999999999997</v>
      </c>
      <c r="I4603">
        <v>1.1000000000000001</v>
      </c>
      <c r="J4603">
        <v>29</v>
      </c>
      <c r="K4603">
        <v>1.41</v>
      </c>
      <c r="L4603">
        <v>14</v>
      </c>
      <c r="M4603">
        <v>1</v>
      </c>
      <c r="N4603" t="s">
        <v>482</v>
      </c>
      <c r="O4603" t="s">
        <v>773</v>
      </c>
      <c r="P4603">
        <v>1151.8499999999999</v>
      </c>
      <c r="Q4603" t="s">
        <v>20</v>
      </c>
    </row>
    <row r="4604" spans="1:17" x14ac:dyDescent="0.25">
      <c r="A4604">
        <v>4646</v>
      </c>
      <c r="B4604" t="s">
        <v>28</v>
      </c>
      <c r="C4604" t="s">
        <v>18</v>
      </c>
      <c r="D4604">
        <v>5</v>
      </c>
      <c r="E4604">
        <v>8849.39</v>
      </c>
      <c r="F4604">
        <v>205.8</v>
      </c>
      <c r="G4604">
        <v>1989.6</v>
      </c>
      <c r="H4604">
        <v>0.86</v>
      </c>
      <c r="I4604">
        <v>0.8</v>
      </c>
      <c r="J4604">
        <v>37</v>
      </c>
      <c r="K4604">
        <v>1.1599999999999999</v>
      </c>
      <c r="L4604">
        <v>16</v>
      </c>
      <c r="M4604">
        <v>1</v>
      </c>
      <c r="N4604" t="s">
        <v>87</v>
      </c>
      <c r="O4604" t="s">
        <v>930</v>
      </c>
      <c r="P4604">
        <v>1543.5</v>
      </c>
      <c r="Q4604" t="s">
        <v>20</v>
      </c>
    </row>
    <row r="4605" spans="1:17" x14ac:dyDescent="0.25">
      <c r="A4605">
        <v>4647</v>
      </c>
      <c r="B4605" t="s">
        <v>17</v>
      </c>
      <c r="C4605" t="s">
        <v>23</v>
      </c>
      <c r="D4605">
        <v>4</v>
      </c>
      <c r="E4605">
        <v>2629.79</v>
      </c>
      <c r="F4605">
        <v>202.29</v>
      </c>
      <c r="G4605">
        <v>-142.28</v>
      </c>
      <c r="H4605">
        <v>1</v>
      </c>
      <c r="I4605">
        <v>1.1000000000000001</v>
      </c>
      <c r="J4605">
        <v>13</v>
      </c>
      <c r="K4605">
        <v>1.62</v>
      </c>
      <c r="L4605">
        <v>9</v>
      </c>
      <c r="M4605">
        <v>1</v>
      </c>
      <c r="N4605" t="s">
        <v>669</v>
      </c>
      <c r="O4605" t="s">
        <v>446</v>
      </c>
      <c r="P4605">
        <v>1213.74</v>
      </c>
      <c r="Q4605" t="s">
        <v>20</v>
      </c>
    </row>
    <row r="4606" spans="1:17" x14ac:dyDescent="0.25">
      <c r="A4606">
        <v>4648</v>
      </c>
      <c r="B4606" t="s">
        <v>17</v>
      </c>
      <c r="C4606" t="s">
        <v>18</v>
      </c>
      <c r="D4606">
        <v>3</v>
      </c>
      <c r="E4606">
        <v>4239.51</v>
      </c>
      <c r="F4606">
        <v>223.13</v>
      </c>
      <c r="G4606">
        <v>614.4</v>
      </c>
      <c r="H4606">
        <v>0.94699999999999995</v>
      </c>
      <c r="I4606">
        <v>1.9</v>
      </c>
      <c r="J4606">
        <v>15</v>
      </c>
      <c r="K4606">
        <v>1.33</v>
      </c>
      <c r="L4606">
        <v>15</v>
      </c>
      <c r="M4606">
        <v>1</v>
      </c>
      <c r="N4606" t="s">
        <v>610</v>
      </c>
      <c r="O4606" t="s">
        <v>344</v>
      </c>
      <c r="P4606">
        <v>1004.08</v>
      </c>
      <c r="Q4606" t="s">
        <v>20</v>
      </c>
    </row>
    <row r="4607" spans="1:17" x14ac:dyDescent="0.25">
      <c r="A4607">
        <v>4649</v>
      </c>
      <c r="B4607" t="s">
        <v>17</v>
      </c>
      <c r="C4607" t="s">
        <v>18</v>
      </c>
      <c r="D4607">
        <v>4</v>
      </c>
      <c r="E4607">
        <v>929.81</v>
      </c>
      <c r="F4607">
        <v>185.96</v>
      </c>
      <c r="G4607">
        <v>171.65</v>
      </c>
      <c r="H4607">
        <v>0.4</v>
      </c>
      <c r="I4607">
        <v>0.2</v>
      </c>
      <c r="J4607">
        <v>2</v>
      </c>
      <c r="K4607">
        <v>2</v>
      </c>
      <c r="L4607">
        <v>0</v>
      </c>
      <c r="M4607">
        <v>1</v>
      </c>
      <c r="N4607" t="s">
        <v>604</v>
      </c>
      <c r="O4607" t="s">
        <v>98</v>
      </c>
      <c r="P4607">
        <v>1115.76</v>
      </c>
      <c r="Q4607" t="s">
        <v>20</v>
      </c>
    </row>
    <row r="4608" spans="1:17" x14ac:dyDescent="0.25">
      <c r="A4608">
        <v>4650</v>
      </c>
      <c r="B4608" t="s">
        <v>17</v>
      </c>
      <c r="C4608" t="s">
        <v>18</v>
      </c>
      <c r="D4608">
        <v>5</v>
      </c>
      <c r="E4608">
        <v>8269.14</v>
      </c>
      <c r="F4608">
        <v>223.49</v>
      </c>
      <c r="G4608">
        <v>729.21</v>
      </c>
      <c r="H4608">
        <v>0.86499999999999999</v>
      </c>
      <c r="I4608">
        <v>0.8</v>
      </c>
      <c r="J4608">
        <v>32</v>
      </c>
      <c r="K4608">
        <v>1.56</v>
      </c>
      <c r="L4608">
        <v>19</v>
      </c>
      <c r="M4608">
        <v>1</v>
      </c>
      <c r="N4608" t="s">
        <v>532</v>
      </c>
      <c r="O4608" t="s">
        <v>889</v>
      </c>
      <c r="P4608">
        <v>1676.18</v>
      </c>
      <c r="Q4608" t="s">
        <v>20</v>
      </c>
    </row>
    <row r="4609" spans="1:17" x14ac:dyDescent="0.25">
      <c r="A4609">
        <v>4651</v>
      </c>
      <c r="B4609" t="s">
        <v>33</v>
      </c>
      <c r="C4609" t="s">
        <v>23</v>
      </c>
      <c r="D4609">
        <v>3</v>
      </c>
      <c r="E4609">
        <v>6169.59</v>
      </c>
      <c r="F4609">
        <v>257.07</v>
      </c>
      <c r="G4609">
        <v>-156.77000000000001</v>
      </c>
      <c r="H4609">
        <v>0.83299999999999996</v>
      </c>
      <c r="I4609">
        <v>0.8</v>
      </c>
      <c r="J4609">
        <v>20</v>
      </c>
      <c r="K4609">
        <v>1.25</v>
      </c>
      <c r="L4609">
        <v>10</v>
      </c>
      <c r="M4609">
        <v>1</v>
      </c>
      <c r="N4609" t="s">
        <v>439</v>
      </c>
      <c r="O4609" t="s">
        <v>398</v>
      </c>
      <c r="P4609">
        <v>1156.82</v>
      </c>
      <c r="Q4609" t="s">
        <v>20</v>
      </c>
    </row>
    <row r="4610" spans="1:17" x14ac:dyDescent="0.25">
      <c r="A4610">
        <v>4652</v>
      </c>
      <c r="B4610" t="s">
        <v>17</v>
      </c>
      <c r="C4610" t="s">
        <v>18</v>
      </c>
      <c r="D4610">
        <v>4</v>
      </c>
      <c r="E4610">
        <v>4709.55</v>
      </c>
      <c r="F4610">
        <v>174.43</v>
      </c>
      <c r="G4610">
        <v>856.54</v>
      </c>
      <c r="H4610">
        <v>0.74099999999999999</v>
      </c>
      <c r="I4610">
        <v>0.6</v>
      </c>
      <c r="J4610">
        <v>20</v>
      </c>
      <c r="K4610">
        <v>2.7</v>
      </c>
      <c r="L4610">
        <v>4</v>
      </c>
      <c r="M4610">
        <v>0</v>
      </c>
      <c r="N4610" t="s">
        <v>488</v>
      </c>
      <c r="O4610" t="s">
        <v>485</v>
      </c>
      <c r="P4610">
        <v>1046.58</v>
      </c>
      <c r="Q4610" t="s">
        <v>20</v>
      </c>
    </row>
    <row r="4611" spans="1:17" x14ac:dyDescent="0.25">
      <c r="A4611">
        <v>4653</v>
      </c>
      <c r="B4611" t="s">
        <v>17</v>
      </c>
      <c r="C4611" t="s">
        <v>23</v>
      </c>
      <c r="D4611">
        <v>7</v>
      </c>
      <c r="E4611">
        <v>9029.06</v>
      </c>
      <c r="F4611">
        <v>145.63</v>
      </c>
      <c r="G4611">
        <v>543.97</v>
      </c>
      <c r="H4611">
        <v>0.83899999999999997</v>
      </c>
      <c r="I4611">
        <v>0.8</v>
      </c>
      <c r="J4611">
        <v>60</v>
      </c>
      <c r="K4611">
        <v>2.4</v>
      </c>
      <c r="L4611">
        <v>16</v>
      </c>
      <c r="M4611">
        <v>0</v>
      </c>
      <c r="N4611" t="s">
        <v>822</v>
      </c>
      <c r="O4611" t="s">
        <v>411</v>
      </c>
      <c r="P4611">
        <v>1529.12</v>
      </c>
      <c r="Q4611" t="s">
        <v>20</v>
      </c>
    </row>
    <row r="4612" spans="1:17" x14ac:dyDescent="0.25">
      <c r="A4612">
        <v>4654</v>
      </c>
      <c r="B4612" t="s">
        <v>17</v>
      </c>
      <c r="C4612" t="s">
        <v>18</v>
      </c>
      <c r="D4612">
        <v>8</v>
      </c>
      <c r="E4612">
        <v>11069.2</v>
      </c>
      <c r="F4612">
        <v>201.26</v>
      </c>
      <c r="G4612">
        <v>2625.22</v>
      </c>
      <c r="H4612">
        <v>0.72699999999999998</v>
      </c>
      <c r="I4612">
        <v>0.7</v>
      </c>
      <c r="J4612">
        <v>40</v>
      </c>
      <c r="K4612">
        <v>1.63</v>
      </c>
      <c r="L4612">
        <v>13</v>
      </c>
      <c r="M4612">
        <v>1</v>
      </c>
      <c r="N4612" t="s">
        <v>480</v>
      </c>
      <c r="O4612" t="s">
        <v>35</v>
      </c>
      <c r="P4612">
        <v>2415.12</v>
      </c>
      <c r="Q4612" t="s">
        <v>36</v>
      </c>
    </row>
    <row r="4613" spans="1:17" x14ac:dyDescent="0.25">
      <c r="A4613">
        <v>4655</v>
      </c>
      <c r="B4613" t="s">
        <v>17</v>
      </c>
      <c r="C4613" t="s">
        <v>18</v>
      </c>
      <c r="D4613">
        <v>2</v>
      </c>
      <c r="E4613">
        <v>1859.71</v>
      </c>
      <c r="F4613">
        <v>206.63</v>
      </c>
      <c r="G4613">
        <v>376.14</v>
      </c>
      <c r="H4613">
        <v>0</v>
      </c>
      <c r="I4613">
        <v>-0.9</v>
      </c>
      <c r="J4613">
        <v>0</v>
      </c>
      <c r="K4613">
        <v>1.83</v>
      </c>
      <c r="L4613">
        <v>0</v>
      </c>
      <c r="M4613">
        <v>0</v>
      </c>
      <c r="N4613" t="s">
        <v>41</v>
      </c>
      <c r="O4613" t="s">
        <v>88</v>
      </c>
      <c r="P4613">
        <v>619.89</v>
      </c>
      <c r="Q4613" t="s">
        <v>20</v>
      </c>
    </row>
    <row r="4614" spans="1:17" x14ac:dyDescent="0.25">
      <c r="A4614">
        <v>4656</v>
      </c>
      <c r="B4614" t="s">
        <v>17</v>
      </c>
      <c r="C4614" t="s">
        <v>23</v>
      </c>
      <c r="D4614">
        <v>2</v>
      </c>
      <c r="E4614">
        <v>5939.16</v>
      </c>
      <c r="F4614">
        <v>237.57</v>
      </c>
      <c r="G4614">
        <v>-1172.74</v>
      </c>
      <c r="H4614">
        <v>0.8</v>
      </c>
      <c r="I4614">
        <v>1.2</v>
      </c>
      <c r="J4614">
        <v>20</v>
      </c>
      <c r="K4614">
        <v>1.5</v>
      </c>
      <c r="L4614">
        <v>10</v>
      </c>
      <c r="M4614">
        <v>1</v>
      </c>
      <c r="N4614" t="s">
        <v>256</v>
      </c>
      <c r="O4614" t="s">
        <v>356</v>
      </c>
      <c r="P4614">
        <v>712.71</v>
      </c>
      <c r="Q4614" t="s">
        <v>20</v>
      </c>
    </row>
    <row r="4615" spans="1:17" x14ac:dyDescent="0.25">
      <c r="A4615">
        <v>4657</v>
      </c>
      <c r="B4615" t="s">
        <v>33</v>
      </c>
      <c r="C4615" t="s">
        <v>18</v>
      </c>
      <c r="D4615">
        <v>7</v>
      </c>
      <c r="E4615">
        <v>8369.24</v>
      </c>
      <c r="F4615">
        <v>164.1</v>
      </c>
      <c r="G4615">
        <v>1297.1500000000001</v>
      </c>
      <c r="H4615">
        <v>0.70599999999999996</v>
      </c>
      <c r="I4615">
        <v>0.7</v>
      </c>
      <c r="J4615">
        <v>44</v>
      </c>
      <c r="K4615">
        <v>1.86</v>
      </c>
      <c r="L4615">
        <v>25</v>
      </c>
      <c r="M4615">
        <v>1</v>
      </c>
      <c r="N4615" t="s">
        <v>183</v>
      </c>
      <c r="O4615" t="s">
        <v>700</v>
      </c>
      <c r="P4615">
        <v>1723.05</v>
      </c>
      <c r="Q4615" t="s">
        <v>20</v>
      </c>
    </row>
    <row r="4616" spans="1:17" x14ac:dyDescent="0.25">
      <c r="A4616">
        <v>4658</v>
      </c>
      <c r="B4616" t="s">
        <v>17</v>
      </c>
      <c r="C4616" t="s">
        <v>18</v>
      </c>
      <c r="D4616">
        <v>5</v>
      </c>
      <c r="E4616">
        <v>1924.75</v>
      </c>
      <c r="F4616">
        <v>174.98</v>
      </c>
      <c r="G4616">
        <v>500.86</v>
      </c>
      <c r="H4616">
        <v>0.45500000000000002</v>
      </c>
      <c r="I4616">
        <v>0.7</v>
      </c>
      <c r="J4616">
        <v>6</v>
      </c>
      <c r="K4616">
        <v>1.83</v>
      </c>
      <c r="L4616">
        <v>3</v>
      </c>
      <c r="M4616">
        <v>1</v>
      </c>
      <c r="N4616" t="s">
        <v>885</v>
      </c>
      <c r="O4616" t="s">
        <v>244</v>
      </c>
      <c r="P4616">
        <v>1312.35</v>
      </c>
      <c r="Q4616" t="s">
        <v>20</v>
      </c>
    </row>
    <row r="4617" spans="1:17" x14ac:dyDescent="0.25">
      <c r="A4617">
        <v>4659</v>
      </c>
      <c r="B4617" t="s">
        <v>17</v>
      </c>
      <c r="C4617" t="s">
        <v>23</v>
      </c>
      <c r="D4617">
        <v>7</v>
      </c>
      <c r="E4617">
        <v>16687.87</v>
      </c>
      <c r="F4617">
        <v>235.04</v>
      </c>
      <c r="G4617">
        <v>1943.71</v>
      </c>
      <c r="H4617">
        <v>0.90100000000000002</v>
      </c>
      <c r="I4617">
        <v>1</v>
      </c>
      <c r="J4617">
        <v>64</v>
      </c>
      <c r="K4617">
        <v>1.25</v>
      </c>
      <c r="L4617">
        <v>33</v>
      </c>
      <c r="M4617">
        <v>1</v>
      </c>
      <c r="N4617" t="s">
        <v>71</v>
      </c>
      <c r="O4617" t="s">
        <v>194</v>
      </c>
      <c r="P4617">
        <v>2467.92</v>
      </c>
      <c r="Q4617" t="s">
        <v>36</v>
      </c>
    </row>
    <row r="4618" spans="1:17" x14ac:dyDescent="0.25">
      <c r="A4618">
        <v>4660</v>
      </c>
      <c r="B4618" t="s">
        <v>17</v>
      </c>
      <c r="C4618" t="s">
        <v>18</v>
      </c>
      <c r="D4618">
        <v>3</v>
      </c>
      <c r="E4618">
        <v>3605.55</v>
      </c>
      <c r="F4618">
        <v>150.22999999999999</v>
      </c>
      <c r="G4618">
        <v>-1577.32</v>
      </c>
      <c r="H4618">
        <v>0.95799999999999996</v>
      </c>
      <c r="I4618">
        <v>1.1000000000000001</v>
      </c>
      <c r="J4618">
        <v>23</v>
      </c>
      <c r="K4618">
        <v>1.87</v>
      </c>
      <c r="L4618">
        <v>15</v>
      </c>
      <c r="M4618">
        <v>1</v>
      </c>
      <c r="N4618" t="s">
        <v>73</v>
      </c>
      <c r="O4618" t="s">
        <v>603</v>
      </c>
      <c r="P4618">
        <v>676.03</v>
      </c>
      <c r="Q4618" t="s">
        <v>20</v>
      </c>
    </row>
    <row r="4619" spans="1:17" x14ac:dyDescent="0.25">
      <c r="A4619">
        <v>4661</v>
      </c>
      <c r="B4619" t="s">
        <v>17</v>
      </c>
      <c r="C4619" t="s">
        <v>18</v>
      </c>
      <c r="D4619">
        <v>7</v>
      </c>
      <c r="E4619">
        <v>8302.7999999999993</v>
      </c>
      <c r="F4619">
        <v>188.7</v>
      </c>
      <c r="G4619">
        <v>-29.67</v>
      </c>
      <c r="H4619">
        <v>0.65900000000000003</v>
      </c>
      <c r="I4619">
        <v>1.3</v>
      </c>
      <c r="J4619">
        <v>39</v>
      </c>
      <c r="K4619">
        <v>1.62</v>
      </c>
      <c r="L4619">
        <v>22</v>
      </c>
      <c r="M4619">
        <v>1</v>
      </c>
      <c r="N4619" t="s">
        <v>459</v>
      </c>
      <c r="O4619" t="s">
        <v>835</v>
      </c>
      <c r="P4619">
        <v>1981.35</v>
      </c>
      <c r="Q4619" t="s">
        <v>20</v>
      </c>
    </row>
    <row r="4620" spans="1:17" x14ac:dyDescent="0.25">
      <c r="A4620">
        <v>4662</v>
      </c>
      <c r="B4620" t="s">
        <v>17</v>
      </c>
      <c r="C4620" t="s">
        <v>23</v>
      </c>
      <c r="D4620">
        <v>3</v>
      </c>
      <c r="E4620">
        <v>3107.79</v>
      </c>
      <c r="F4620">
        <v>207.19</v>
      </c>
      <c r="G4620">
        <v>860.63</v>
      </c>
      <c r="H4620">
        <v>1</v>
      </c>
      <c r="I4620">
        <v>1</v>
      </c>
      <c r="J4620">
        <v>15</v>
      </c>
      <c r="K4620">
        <v>1.4</v>
      </c>
      <c r="L4620">
        <v>9</v>
      </c>
      <c r="M4620">
        <v>1</v>
      </c>
      <c r="N4620" t="s">
        <v>795</v>
      </c>
      <c r="O4620" t="s">
        <v>883</v>
      </c>
      <c r="P4620">
        <v>932.35</v>
      </c>
      <c r="Q4620" t="s">
        <v>20</v>
      </c>
    </row>
    <row r="4621" spans="1:17" x14ac:dyDescent="0.25">
      <c r="A4621">
        <v>4663</v>
      </c>
      <c r="B4621" t="s">
        <v>33</v>
      </c>
      <c r="C4621" t="s">
        <v>18</v>
      </c>
      <c r="D4621">
        <v>12</v>
      </c>
      <c r="E4621">
        <v>21449.93</v>
      </c>
      <c r="F4621">
        <v>210.29</v>
      </c>
      <c r="G4621">
        <v>2929.63</v>
      </c>
      <c r="H4621">
        <v>0.92200000000000004</v>
      </c>
      <c r="I4621">
        <v>2.1</v>
      </c>
      <c r="J4621">
        <v>94</v>
      </c>
      <c r="K4621">
        <v>1.65</v>
      </c>
      <c r="L4621">
        <v>51</v>
      </c>
      <c r="M4621">
        <v>1</v>
      </c>
      <c r="N4621" t="s">
        <v>998</v>
      </c>
      <c r="O4621" t="s">
        <v>301</v>
      </c>
      <c r="P4621">
        <v>3785.22</v>
      </c>
      <c r="Q4621" t="s">
        <v>36</v>
      </c>
    </row>
    <row r="4622" spans="1:17" x14ac:dyDescent="0.25">
      <c r="A4622">
        <v>4664</v>
      </c>
      <c r="B4622" t="s">
        <v>17</v>
      </c>
      <c r="C4622" t="s">
        <v>23</v>
      </c>
      <c r="D4622">
        <v>3</v>
      </c>
      <c r="E4622">
        <v>2739.81</v>
      </c>
      <c r="F4622">
        <v>228.32</v>
      </c>
      <c r="G4622">
        <v>734.34</v>
      </c>
      <c r="H4622">
        <v>0.75</v>
      </c>
      <c r="I4622">
        <v>0.8</v>
      </c>
      <c r="J4622">
        <v>11</v>
      </c>
      <c r="K4622">
        <v>1.45</v>
      </c>
      <c r="L4622">
        <v>8</v>
      </c>
      <c r="M4622">
        <v>1</v>
      </c>
      <c r="N4622" t="s">
        <v>212</v>
      </c>
      <c r="O4622" t="s">
        <v>687</v>
      </c>
      <c r="P4622">
        <v>1027.44</v>
      </c>
      <c r="Q4622" t="s">
        <v>20</v>
      </c>
    </row>
    <row r="4623" spans="1:17" x14ac:dyDescent="0.25">
      <c r="A4623">
        <v>4665</v>
      </c>
      <c r="B4623" t="s">
        <v>17</v>
      </c>
      <c r="C4623" t="s">
        <v>18</v>
      </c>
      <c r="D4623">
        <v>6</v>
      </c>
      <c r="E4623">
        <v>8825.9599999999991</v>
      </c>
      <c r="F4623">
        <v>205.25</v>
      </c>
      <c r="G4623">
        <v>892.48</v>
      </c>
      <c r="H4623">
        <v>0.74399999999999999</v>
      </c>
      <c r="I4623">
        <v>1.2</v>
      </c>
      <c r="J4623">
        <v>36</v>
      </c>
      <c r="K4623">
        <v>1.17</v>
      </c>
      <c r="L4623">
        <v>10</v>
      </c>
      <c r="M4623">
        <v>1</v>
      </c>
      <c r="N4623" t="s">
        <v>277</v>
      </c>
      <c r="O4623" t="s">
        <v>911</v>
      </c>
      <c r="P4623">
        <v>1847.25</v>
      </c>
      <c r="Q4623" t="s">
        <v>20</v>
      </c>
    </row>
    <row r="4624" spans="1:17" x14ac:dyDescent="0.25">
      <c r="A4624">
        <v>4666</v>
      </c>
      <c r="B4624" t="s">
        <v>33</v>
      </c>
      <c r="C4624" t="s">
        <v>23</v>
      </c>
      <c r="D4624">
        <v>5</v>
      </c>
      <c r="E4624">
        <v>8578.26</v>
      </c>
      <c r="F4624">
        <v>175.07</v>
      </c>
      <c r="G4624">
        <v>1768</v>
      </c>
      <c r="H4624">
        <v>0.65300000000000002</v>
      </c>
      <c r="I4624">
        <v>0.9</v>
      </c>
      <c r="J4624">
        <v>40</v>
      </c>
      <c r="K4624">
        <v>1.73</v>
      </c>
      <c r="L4624">
        <v>21</v>
      </c>
      <c r="M4624">
        <v>1</v>
      </c>
      <c r="N4624" t="s">
        <v>165</v>
      </c>
      <c r="O4624" t="s">
        <v>74</v>
      </c>
      <c r="P4624">
        <v>1313.02</v>
      </c>
      <c r="Q4624" t="s">
        <v>20</v>
      </c>
    </row>
    <row r="4625" spans="1:17" x14ac:dyDescent="0.25">
      <c r="A4625">
        <v>4667</v>
      </c>
      <c r="B4625" t="s">
        <v>33</v>
      </c>
      <c r="C4625" t="s">
        <v>23</v>
      </c>
      <c r="D4625">
        <v>9</v>
      </c>
      <c r="E4625">
        <v>11642.28</v>
      </c>
      <c r="F4625">
        <v>181.91</v>
      </c>
      <c r="G4625">
        <v>629.51</v>
      </c>
      <c r="H4625">
        <v>0.89100000000000001</v>
      </c>
      <c r="I4625">
        <v>1.1000000000000001</v>
      </c>
      <c r="J4625">
        <v>56</v>
      </c>
      <c r="K4625">
        <v>1.5</v>
      </c>
      <c r="L4625">
        <v>38</v>
      </c>
      <c r="M4625">
        <v>1</v>
      </c>
      <c r="N4625" t="s">
        <v>183</v>
      </c>
      <c r="O4625" t="s">
        <v>168</v>
      </c>
      <c r="P4625">
        <v>2455.7800000000002</v>
      </c>
      <c r="Q4625" t="s">
        <v>36</v>
      </c>
    </row>
    <row r="4626" spans="1:17" x14ac:dyDescent="0.25">
      <c r="A4626">
        <v>4668</v>
      </c>
      <c r="B4626" t="s">
        <v>33</v>
      </c>
      <c r="C4626" t="s">
        <v>18</v>
      </c>
      <c r="D4626">
        <v>5</v>
      </c>
      <c r="E4626">
        <v>8028.96</v>
      </c>
      <c r="F4626">
        <v>186.72</v>
      </c>
      <c r="G4626">
        <v>1256.47</v>
      </c>
      <c r="H4626">
        <v>0.88400000000000001</v>
      </c>
      <c r="I4626">
        <v>1.8</v>
      </c>
      <c r="J4626">
        <v>37</v>
      </c>
      <c r="K4626">
        <v>1.76</v>
      </c>
      <c r="L4626">
        <v>20</v>
      </c>
      <c r="M4626">
        <v>1</v>
      </c>
      <c r="N4626" t="s">
        <v>855</v>
      </c>
      <c r="O4626" t="s">
        <v>1020</v>
      </c>
      <c r="P4626">
        <v>1400.4</v>
      </c>
      <c r="Q4626" t="s">
        <v>20</v>
      </c>
    </row>
    <row r="4627" spans="1:17" x14ac:dyDescent="0.25">
      <c r="A4627">
        <v>4669</v>
      </c>
      <c r="B4627" t="s">
        <v>17</v>
      </c>
      <c r="C4627" t="s">
        <v>23</v>
      </c>
      <c r="D4627">
        <v>6</v>
      </c>
      <c r="E4627">
        <v>12873.89</v>
      </c>
      <c r="F4627">
        <v>204.35</v>
      </c>
      <c r="G4627">
        <v>-184.65</v>
      </c>
      <c r="H4627">
        <v>0.95199999999999996</v>
      </c>
      <c r="I4627">
        <v>1.2</v>
      </c>
      <c r="J4627">
        <v>60</v>
      </c>
      <c r="K4627">
        <v>1.42</v>
      </c>
      <c r="L4627">
        <v>47</v>
      </c>
      <c r="M4627">
        <v>1</v>
      </c>
      <c r="N4627" t="s">
        <v>492</v>
      </c>
      <c r="O4627" t="s">
        <v>985</v>
      </c>
      <c r="P4627">
        <v>1839.15</v>
      </c>
      <c r="Q4627" t="s">
        <v>20</v>
      </c>
    </row>
    <row r="4628" spans="1:17" x14ac:dyDescent="0.25">
      <c r="A4628">
        <v>4670</v>
      </c>
      <c r="B4628" t="s">
        <v>28</v>
      </c>
      <c r="C4628" t="s">
        <v>23</v>
      </c>
      <c r="D4628">
        <v>3</v>
      </c>
      <c r="E4628">
        <v>5249.53</v>
      </c>
      <c r="F4628">
        <v>181.02</v>
      </c>
      <c r="G4628">
        <v>505.8</v>
      </c>
      <c r="H4628">
        <v>0.93100000000000005</v>
      </c>
      <c r="I4628">
        <v>1.4</v>
      </c>
      <c r="J4628">
        <v>27</v>
      </c>
      <c r="K4628">
        <v>3.52</v>
      </c>
      <c r="L4628">
        <v>0</v>
      </c>
      <c r="M4628">
        <v>0</v>
      </c>
      <c r="N4628" t="s">
        <v>801</v>
      </c>
      <c r="O4628" t="s">
        <v>142</v>
      </c>
      <c r="P4628">
        <v>814.59</v>
      </c>
      <c r="Q4628" t="s">
        <v>20</v>
      </c>
    </row>
    <row r="4629" spans="1:17" x14ac:dyDescent="0.25">
      <c r="A4629">
        <v>4671</v>
      </c>
      <c r="B4629" t="s">
        <v>17</v>
      </c>
      <c r="C4629" t="s">
        <v>18</v>
      </c>
      <c r="D4629">
        <v>5</v>
      </c>
      <c r="E4629">
        <v>6015.23</v>
      </c>
      <c r="F4629">
        <v>200.51</v>
      </c>
      <c r="G4629">
        <v>807.56</v>
      </c>
      <c r="H4629">
        <v>0.66700000000000004</v>
      </c>
      <c r="I4629">
        <v>0.5</v>
      </c>
      <c r="J4629">
        <v>20</v>
      </c>
      <c r="K4629">
        <v>2.5</v>
      </c>
      <c r="L4629">
        <v>5</v>
      </c>
      <c r="M4629">
        <v>0</v>
      </c>
      <c r="N4629" t="s">
        <v>681</v>
      </c>
      <c r="O4629" t="s">
        <v>113</v>
      </c>
      <c r="P4629">
        <v>1503.82</v>
      </c>
      <c r="Q4629" t="s">
        <v>20</v>
      </c>
    </row>
    <row r="4630" spans="1:17" x14ac:dyDescent="0.25">
      <c r="A4630">
        <v>4672</v>
      </c>
      <c r="B4630" t="s">
        <v>17</v>
      </c>
      <c r="C4630" t="s">
        <v>18</v>
      </c>
      <c r="D4630">
        <v>3</v>
      </c>
      <c r="E4630">
        <v>1229.8699999999999</v>
      </c>
      <c r="F4630">
        <v>204.98</v>
      </c>
      <c r="G4630">
        <v>-118.55</v>
      </c>
      <c r="H4630">
        <v>0.16700000000000001</v>
      </c>
      <c r="I4630">
        <v>-1</v>
      </c>
      <c r="J4630">
        <v>0</v>
      </c>
      <c r="K4630">
        <v>1.83</v>
      </c>
      <c r="L4630">
        <v>0</v>
      </c>
      <c r="M4630">
        <v>0</v>
      </c>
      <c r="N4630" t="s">
        <v>356</v>
      </c>
      <c r="O4630" t="s">
        <v>737</v>
      </c>
      <c r="P4630">
        <v>922.41</v>
      </c>
      <c r="Q4630" t="s">
        <v>20</v>
      </c>
    </row>
    <row r="4631" spans="1:17" x14ac:dyDescent="0.25">
      <c r="A4631">
        <v>4673</v>
      </c>
      <c r="B4631" t="s">
        <v>28</v>
      </c>
      <c r="C4631" t="s">
        <v>23</v>
      </c>
      <c r="D4631">
        <v>6</v>
      </c>
      <c r="E4631">
        <v>10339.09</v>
      </c>
      <c r="F4631">
        <v>211</v>
      </c>
      <c r="G4631">
        <v>418.14</v>
      </c>
      <c r="H4631">
        <v>0.67300000000000004</v>
      </c>
      <c r="I4631">
        <v>0.5</v>
      </c>
      <c r="J4631">
        <v>39</v>
      </c>
      <c r="K4631">
        <v>2.82</v>
      </c>
      <c r="L4631">
        <v>0</v>
      </c>
      <c r="M4631">
        <v>0</v>
      </c>
      <c r="N4631" t="s">
        <v>157</v>
      </c>
      <c r="O4631" t="s">
        <v>113</v>
      </c>
      <c r="P4631">
        <v>1899</v>
      </c>
      <c r="Q4631" t="s">
        <v>20</v>
      </c>
    </row>
    <row r="4632" spans="1:17" x14ac:dyDescent="0.25">
      <c r="A4632">
        <v>4674</v>
      </c>
      <c r="B4632" t="s">
        <v>17</v>
      </c>
      <c r="C4632" t="s">
        <v>18</v>
      </c>
      <c r="D4632">
        <v>5</v>
      </c>
      <c r="E4632">
        <v>7990.23</v>
      </c>
      <c r="F4632">
        <v>204.88</v>
      </c>
      <c r="G4632">
        <v>-384.39</v>
      </c>
      <c r="H4632">
        <v>0.76900000000000002</v>
      </c>
      <c r="I4632">
        <v>0.8</v>
      </c>
      <c r="J4632">
        <v>35</v>
      </c>
      <c r="K4632">
        <v>1.69</v>
      </c>
      <c r="L4632">
        <v>17</v>
      </c>
      <c r="M4632">
        <v>1</v>
      </c>
      <c r="N4632" t="s">
        <v>71</v>
      </c>
      <c r="O4632" t="s">
        <v>648</v>
      </c>
      <c r="P4632">
        <v>1536.6</v>
      </c>
      <c r="Q4632" t="s">
        <v>20</v>
      </c>
    </row>
    <row r="4633" spans="1:17" x14ac:dyDescent="0.25">
      <c r="A4633">
        <v>4675</v>
      </c>
      <c r="B4633" t="s">
        <v>28</v>
      </c>
      <c r="C4633" t="s">
        <v>23</v>
      </c>
      <c r="D4633">
        <v>4</v>
      </c>
      <c r="E4633">
        <v>5461.76</v>
      </c>
      <c r="F4633">
        <v>227.57</v>
      </c>
      <c r="G4633">
        <v>930.78</v>
      </c>
      <c r="H4633">
        <v>8.3000000000000004E-2</v>
      </c>
      <c r="I4633">
        <v>0.6</v>
      </c>
      <c r="J4633">
        <v>18</v>
      </c>
      <c r="K4633">
        <v>1.67</v>
      </c>
      <c r="L4633">
        <v>6</v>
      </c>
      <c r="M4633">
        <v>1</v>
      </c>
      <c r="N4633" t="s">
        <v>55</v>
      </c>
      <c r="O4633" t="s">
        <v>78</v>
      </c>
      <c r="P4633">
        <v>1365.42</v>
      </c>
      <c r="Q4633" t="s">
        <v>20</v>
      </c>
    </row>
    <row r="4634" spans="1:17" x14ac:dyDescent="0.25">
      <c r="A4634">
        <v>4676</v>
      </c>
      <c r="B4634" t="s">
        <v>28</v>
      </c>
      <c r="C4634" t="s">
        <v>18</v>
      </c>
      <c r="D4634">
        <v>3</v>
      </c>
      <c r="E4634">
        <v>1619.87</v>
      </c>
      <c r="F4634">
        <v>323.97000000000003</v>
      </c>
      <c r="G4634">
        <v>201.76</v>
      </c>
      <c r="H4634">
        <v>1</v>
      </c>
      <c r="I4634">
        <v>1.2</v>
      </c>
      <c r="J4634">
        <v>3</v>
      </c>
      <c r="K4634">
        <v>2</v>
      </c>
      <c r="L4634">
        <v>2</v>
      </c>
      <c r="M4634">
        <v>1</v>
      </c>
      <c r="N4634" t="s">
        <v>508</v>
      </c>
      <c r="O4634" t="s">
        <v>159</v>
      </c>
      <c r="P4634">
        <v>1457.87</v>
      </c>
      <c r="Q4634" t="s">
        <v>20</v>
      </c>
    </row>
    <row r="4635" spans="1:17" x14ac:dyDescent="0.25">
      <c r="A4635">
        <v>4677</v>
      </c>
      <c r="B4635" t="s">
        <v>28</v>
      </c>
      <c r="C4635" t="s">
        <v>18</v>
      </c>
      <c r="D4635">
        <v>6</v>
      </c>
      <c r="E4635">
        <v>5874.2</v>
      </c>
      <c r="F4635">
        <v>209.79</v>
      </c>
      <c r="G4635">
        <v>350.13</v>
      </c>
      <c r="H4635">
        <v>0.67900000000000005</v>
      </c>
      <c r="I4635">
        <v>0.6</v>
      </c>
      <c r="J4635">
        <v>18</v>
      </c>
      <c r="K4635">
        <v>3.39</v>
      </c>
      <c r="L4635">
        <v>0</v>
      </c>
      <c r="M4635">
        <v>0</v>
      </c>
      <c r="N4635" t="s">
        <v>980</v>
      </c>
      <c r="O4635" t="s">
        <v>579</v>
      </c>
      <c r="P4635">
        <v>1888.11</v>
      </c>
      <c r="Q4635" t="s">
        <v>20</v>
      </c>
    </row>
    <row r="4636" spans="1:17" x14ac:dyDescent="0.25">
      <c r="A4636">
        <v>4678</v>
      </c>
      <c r="B4636" t="s">
        <v>33</v>
      </c>
      <c r="C4636" t="s">
        <v>18</v>
      </c>
      <c r="D4636">
        <v>5</v>
      </c>
      <c r="E4636">
        <v>9329.49</v>
      </c>
      <c r="F4636">
        <v>212.03</v>
      </c>
      <c r="G4636">
        <v>272.45999999999998</v>
      </c>
      <c r="H4636">
        <v>0.56799999999999995</v>
      </c>
      <c r="I4636">
        <v>1.1000000000000001</v>
      </c>
      <c r="J4636">
        <v>40</v>
      </c>
      <c r="K4636">
        <v>2.4500000000000002</v>
      </c>
      <c r="L4636">
        <v>4</v>
      </c>
      <c r="M4636">
        <v>0</v>
      </c>
      <c r="N4636" t="s">
        <v>1019</v>
      </c>
      <c r="O4636" t="s">
        <v>154</v>
      </c>
      <c r="P4636">
        <v>1590.22</v>
      </c>
      <c r="Q4636" t="s">
        <v>20</v>
      </c>
    </row>
    <row r="4637" spans="1:17" x14ac:dyDescent="0.25">
      <c r="A4637">
        <v>4679</v>
      </c>
      <c r="B4637" t="s">
        <v>33</v>
      </c>
      <c r="C4637" t="s">
        <v>23</v>
      </c>
      <c r="D4637">
        <v>4</v>
      </c>
      <c r="E4637">
        <v>8619.3799999999992</v>
      </c>
      <c r="F4637">
        <v>253.51</v>
      </c>
      <c r="G4637">
        <v>1246.98</v>
      </c>
      <c r="H4637">
        <v>0.88200000000000001</v>
      </c>
      <c r="I4637">
        <v>1</v>
      </c>
      <c r="J4637">
        <v>30</v>
      </c>
      <c r="K4637">
        <v>1.47</v>
      </c>
      <c r="L4637">
        <v>21</v>
      </c>
      <c r="M4637">
        <v>1</v>
      </c>
      <c r="N4637" t="s">
        <v>337</v>
      </c>
      <c r="O4637" t="s">
        <v>606</v>
      </c>
      <c r="P4637">
        <v>1521.06</v>
      </c>
      <c r="Q4637" t="s">
        <v>20</v>
      </c>
    </row>
    <row r="4638" spans="1:17" x14ac:dyDescent="0.25">
      <c r="A4638">
        <v>4680</v>
      </c>
      <c r="B4638" t="s">
        <v>33</v>
      </c>
      <c r="C4638" t="s">
        <v>18</v>
      </c>
      <c r="D4638">
        <v>1</v>
      </c>
      <c r="E4638">
        <v>1199.94</v>
      </c>
      <c r="F4638">
        <v>299.99</v>
      </c>
      <c r="G4638">
        <v>80.94</v>
      </c>
      <c r="H4638">
        <v>1</v>
      </c>
      <c r="I4638">
        <v>1</v>
      </c>
      <c r="J4638">
        <v>4</v>
      </c>
      <c r="K4638">
        <v>1</v>
      </c>
      <c r="L4638">
        <v>4</v>
      </c>
      <c r="M4638">
        <v>1</v>
      </c>
      <c r="N4638" t="s">
        <v>958</v>
      </c>
      <c r="O4638" t="s">
        <v>958</v>
      </c>
      <c r="P4638">
        <v>449.98</v>
      </c>
      <c r="Q4638" t="s">
        <v>52</v>
      </c>
    </row>
    <row r="4639" spans="1:17" x14ac:dyDescent="0.25">
      <c r="A4639">
        <v>4681</v>
      </c>
      <c r="B4639" t="s">
        <v>33</v>
      </c>
      <c r="C4639" t="s">
        <v>18</v>
      </c>
      <c r="D4639">
        <v>4</v>
      </c>
      <c r="E4639">
        <v>2849.71</v>
      </c>
      <c r="F4639">
        <v>189.98</v>
      </c>
      <c r="G4639">
        <v>-870.53</v>
      </c>
      <c r="H4639">
        <v>0.4</v>
      </c>
      <c r="I4639">
        <v>-0.1</v>
      </c>
      <c r="J4639">
        <v>8</v>
      </c>
      <c r="K4639">
        <v>3.63</v>
      </c>
      <c r="L4639">
        <v>0</v>
      </c>
      <c r="M4639">
        <v>0</v>
      </c>
      <c r="N4639" t="s">
        <v>927</v>
      </c>
      <c r="O4639" t="s">
        <v>695</v>
      </c>
      <c r="P4639">
        <v>1139.8800000000001</v>
      </c>
      <c r="Q4639" t="s">
        <v>20</v>
      </c>
    </row>
    <row r="4640" spans="1:17" x14ac:dyDescent="0.25">
      <c r="A4640">
        <v>4682</v>
      </c>
      <c r="B4640" t="s">
        <v>33</v>
      </c>
      <c r="C4640" t="s">
        <v>23</v>
      </c>
      <c r="D4640">
        <v>4</v>
      </c>
      <c r="E4640">
        <v>1959.83</v>
      </c>
      <c r="F4640">
        <v>178.17</v>
      </c>
      <c r="G4640">
        <v>63.63</v>
      </c>
      <c r="H4640">
        <v>0.72699999999999998</v>
      </c>
      <c r="I4640">
        <v>0.9</v>
      </c>
      <c r="J4640">
        <v>7</v>
      </c>
      <c r="K4640">
        <v>3.57</v>
      </c>
      <c r="L4640">
        <v>0</v>
      </c>
      <c r="M4640">
        <v>0</v>
      </c>
      <c r="N4640" t="s">
        <v>488</v>
      </c>
      <c r="O4640" t="s">
        <v>372</v>
      </c>
      <c r="P4640">
        <v>1069.02</v>
      </c>
      <c r="Q4640" t="s">
        <v>20</v>
      </c>
    </row>
    <row r="4641" spans="1:17" x14ac:dyDescent="0.25">
      <c r="A4641">
        <v>4683</v>
      </c>
      <c r="B4641" t="s">
        <v>33</v>
      </c>
      <c r="C4641" t="s">
        <v>18</v>
      </c>
      <c r="D4641">
        <v>7</v>
      </c>
      <c r="E4641">
        <v>11002.35</v>
      </c>
      <c r="F4641">
        <v>203.75</v>
      </c>
      <c r="G4641">
        <v>2036.01</v>
      </c>
      <c r="H4641">
        <v>0.25900000000000001</v>
      </c>
      <c r="I4641">
        <v>1.2</v>
      </c>
      <c r="J4641">
        <v>53</v>
      </c>
      <c r="K4641">
        <v>1.42</v>
      </c>
      <c r="L4641">
        <v>20</v>
      </c>
      <c r="M4641">
        <v>1</v>
      </c>
      <c r="N4641" t="s">
        <v>564</v>
      </c>
      <c r="O4641" t="s">
        <v>846</v>
      </c>
      <c r="P4641">
        <v>2139.38</v>
      </c>
      <c r="Q4641" t="s">
        <v>36</v>
      </c>
    </row>
    <row r="4642" spans="1:17" x14ac:dyDescent="0.25">
      <c r="A4642">
        <v>4684</v>
      </c>
      <c r="B4642" t="s">
        <v>33</v>
      </c>
      <c r="C4642" t="s">
        <v>18</v>
      </c>
      <c r="D4642">
        <v>6</v>
      </c>
      <c r="E4642">
        <v>8744.26</v>
      </c>
      <c r="F4642">
        <v>158.99</v>
      </c>
      <c r="G4642">
        <v>780.98</v>
      </c>
      <c r="H4642">
        <v>0.90900000000000003</v>
      </c>
      <c r="I4642">
        <v>1.9</v>
      </c>
      <c r="J4642">
        <v>50</v>
      </c>
      <c r="K4642">
        <v>2.98</v>
      </c>
      <c r="L4642">
        <v>14</v>
      </c>
      <c r="M4642">
        <v>0</v>
      </c>
      <c r="N4642" t="s">
        <v>380</v>
      </c>
      <c r="O4642" t="s">
        <v>417</v>
      </c>
      <c r="P4642">
        <v>1430.91</v>
      </c>
      <c r="Q4642" t="s">
        <v>20</v>
      </c>
    </row>
    <row r="4643" spans="1:17" x14ac:dyDescent="0.25">
      <c r="A4643">
        <v>4685</v>
      </c>
      <c r="B4643" t="s">
        <v>33</v>
      </c>
      <c r="C4643" t="s">
        <v>23</v>
      </c>
      <c r="D4643">
        <v>1</v>
      </c>
      <c r="E4643">
        <v>109.97</v>
      </c>
      <c r="F4643">
        <v>54.99</v>
      </c>
      <c r="G4643">
        <v>-32.25</v>
      </c>
      <c r="H4643">
        <v>0</v>
      </c>
      <c r="I4643">
        <v>-1</v>
      </c>
      <c r="J4643">
        <v>0</v>
      </c>
      <c r="K4643">
        <v>1.83</v>
      </c>
      <c r="L4643">
        <v>0</v>
      </c>
      <c r="M4643">
        <v>0</v>
      </c>
      <c r="N4643" t="s">
        <v>1027</v>
      </c>
      <c r="O4643" t="s">
        <v>1027</v>
      </c>
      <c r="P4643">
        <v>82.48</v>
      </c>
      <c r="Q4643" t="s">
        <v>52</v>
      </c>
    </row>
    <row r="4644" spans="1:17" x14ac:dyDescent="0.25">
      <c r="A4644">
        <v>4686</v>
      </c>
      <c r="B4644" t="s">
        <v>33</v>
      </c>
      <c r="C4644" t="s">
        <v>18</v>
      </c>
      <c r="D4644">
        <v>5</v>
      </c>
      <c r="E4644">
        <v>4389.6400000000003</v>
      </c>
      <c r="F4644">
        <v>219.48</v>
      </c>
      <c r="G4644">
        <v>1294.8</v>
      </c>
      <c r="H4644">
        <v>0.6</v>
      </c>
      <c r="I4644">
        <v>1</v>
      </c>
      <c r="J4644">
        <v>12</v>
      </c>
      <c r="K4644">
        <v>1.5</v>
      </c>
      <c r="L4644">
        <v>9</v>
      </c>
      <c r="M4644">
        <v>1</v>
      </c>
      <c r="N4644" t="s">
        <v>492</v>
      </c>
      <c r="O4644" t="s">
        <v>807</v>
      </c>
      <c r="P4644">
        <v>1646.1</v>
      </c>
      <c r="Q4644" t="s">
        <v>20</v>
      </c>
    </row>
    <row r="4645" spans="1:17" x14ac:dyDescent="0.25">
      <c r="A4645">
        <v>4687</v>
      </c>
      <c r="B4645" t="s">
        <v>33</v>
      </c>
      <c r="C4645" t="s">
        <v>23</v>
      </c>
      <c r="D4645">
        <v>2</v>
      </c>
      <c r="E4645">
        <v>1674.74</v>
      </c>
      <c r="F4645">
        <v>209.34</v>
      </c>
      <c r="G4645">
        <v>-143.01</v>
      </c>
      <c r="H4645">
        <v>0</v>
      </c>
      <c r="I4645">
        <v>-0.5</v>
      </c>
      <c r="J4645">
        <v>8</v>
      </c>
      <c r="K4645">
        <v>1.5</v>
      </c>
      <c r="L4645">
        <v>4</v>
      </c>
      <c r="M4645">
        <v>1</v>
      </c>
      <c r="N4645" t="s">
        <v>435</v>
      </c>
      <c r="O4645" t="s">
        <v>296</v>
      </c>
      <c r="P4645">
        <v>628.02</v>
      </c>
      <c r="Q4645" t="s">
        <v>20</v>
      </c>
    </row>
    <row r="4646" spans="1:17" x14ac:dyDescent="0.25">
      <c r="A4646">
        <v>4688</v>
      </c>
      <c r="B4646" t="s">
        <v>33</v>
      </c>
      <c r="C4646" t="s">
        <v>18</v>
      </c>
      <c r="D4646">
        <v>3</v>
      </c>
      <c r="E4646">
        <v>6559.4</v>
      </c>
      <c r="F4646">
        <v>204.98</v>
      </c>
      <c r="G4646">
        <v>1500.97</v>
      </c>
      <c r="H4646">
        <v>0.875</v>
      </c>
      <c r="I4646">
        <v>0.8</v>
      </c>
      <c r="J4646">
        <v>28</v>
      </c>
      <c r="K4646">
        <v>1.57</v>
      </c>
      <c r="L4646">
        <v>16</v>
      </c>
      <c r="M4646">
        <v>1</v>
      </c>
      <c r="N4646" t="s">
        <v>498</v>
      </c>
      <c r="O4646" t="s">
        <v>815</v>
      </c>
      <c r="P4646">
        <v>922.41</v>
      </c>
      <c r="Q4646" t="s">
        <v>20</v>
      </c>
    </row>
    <row r="4647" spans="1:17" x14ac:dyDescent="0.25">
      <c r="A4647">
        <v>4689</v>
      </c>
      <c r="B4647" t="s">
        <v>33</v>
      </c>
      <c r="C4647" t="s">
        <v>18</v>
      </c>
      <c r="D4647">
        <v>4</v>
      </c>
      <c r="E4647">
        <v>4771.34</v>
      </c>
      <c r="F4647">
        <v>207.45</v>
      </c>
      <c r="G4647">
        <v>636.67999999999995</v>
      </c>
      <c r="H4647">
        <v>0.87</v>
      </c>
      <c r="I4647">
        <v>0.9</v>
      </c>
      <c r="J4647">
        <v>22</v>
      </c>
      <c r="K4647">
        <v>3.27</v>
      </c>
      <c r="L4647">
        <v>0</v>
      </c>
      <c r="M4647">
        <v>0</v>
      </c>
      <c r="N4647" t="s">
        <v>404</v>
      </c>
      <c r="O4647" t="s">
        <v>695</v>
      </c>
      <c r="P4647">
        <v>1244.7</v>
      </c>
      <c r="Q4647" t="s">
        <v>20</v>
      </c>
    </row>
    <row r="4648" spans="1:17" x14ac:dyDescent="0.25">
      <c r="A4648">
        <v>4690</v>
      </c>
      <c r="B4648" t="s">
        <v>28</v>
      </c>
      <c r="C4648" t="s">
        <v>18</v>
      </c>
      <c r="D4648">
        <v>5</v>
      </c>
      <c r="E4648">
        <v>3936.42</v>
      </c>
      <c r="F4648">
        <v>178.93</v>
      </c>
      <c r="G4648">
        <v>354.07</v>
      </c>
      <c r="H4648">
        <v>0.36399999999999999</v>
      </c>
      <c r="I4648">
        <v>-0.5</v>
      </c>
      <c r="J4648">
        <v>12</v>
      </c>
      <c r="K4648">
        <v>1.67</v>
      </c>
      <c r="L4648">
        <v>4</v>
      </c>
      <c r="M4648">
        <v>0</v>
      </c>
      <c r="N4648" t="s">
        <v>643</v>
      </c>
      <c r="O4648" t="s">
        <v>40</v>
      </c>
      <c r="P4648">
        <v>1341.98</v>
      </c>
      <c r="Q4648" t="s">
        <v>20</v>
      </c>
    </row>
    <row r="4649" spans="1:17" x14ac:dyDescent="0.25">
      <c r="A4649">
        <v>4691</v>
      </c>
      <c r="B4649" t="s">
        <v>33</v>
      </c>
      <c r="C4649" t="s">
        <v>18</v>
      </c>
      <c r="D4649">
        <v>4</v>
      </c>
      <c r="E4649">
        <v>5759.48</v>
      </c>
      <c r="F4649">
        <v>250.41</v>
      </c>
      <c r="G4649">
        <v>-482.95</v>
      </c>
      <c r="H4649">
        <v>0.69599999999999995</v>
      </c>
      <c r="I4649">
        <v>0.9</v>
      </c>
      <c r="J4649">
        <v>19</v>
      </c>
      <c r="K4649">
        <v>1</v>
      </c>
      <c r="L4649">
        <v>11</v>
      </c>
      <c r="M4649">
        <v>1</v>
      </c>
      <c r="N4649" t="s">
        <v>966</v>
      </c>
      <c r="O4649" t="s">
        <v>81</v>
      </c>
      <c r="P4649">
        <v>1502.46</v>
      </c>
      <c r="Q4649" t="s">
        <v>20</v>
      </c>
    </row>
    <row r="4650" spans="1:17" x14ac:dyDescent="0.25">
      <c r="A4650">
        <v>4692</v>
      </c>
      <c r="B4650" t="s">
        <v>28</v>
      </c>
      <c r="C4650" t="s">
        <v>23</v>
      </c>
      <c r="D4650">
        <v>1</v>
      </c>
      <c r="E4650">
        <v>119.98</v>
      </c>
      <c r="F4650">
        <v>119.98</v>
      </c>
      <c r="G4650">
        <v>-149.58000000000001</v>
      </c>
      <c r="H4650">
        <v>1</v>
      </c>
      <c r="I4650">
        <v>1</v>
      </c>
      <c r="J4650">
        <v>1</v>
      </c>
      <c r="K4650">
        <v>1</v>
      </c>
      <c r="L4650">
        <v>0</v>
      </c>
      <c r="M4650">
        <v>1</v>
      </c>
      <c r="N4650" t="s">
        <v>910</v>
      </c>
      <c r="O4650" t="s">
        <v>910</v>
      </c>
      <c r="P4650">
        <v>179.97</v>
      </c>
      <c r="Q4650" t="s">
        <v>52</v>
      </c>
    </row>
    <row r="4651" spans="1:17" x14ac:dyDescent="0.25">
      <c r="A4651">
        <v>4693</v>
      </c>
      <c r="B4651" t="s">
        <v>33</v>
      </c>
      <c r="C4651" t="s">
        <v>18</v>
      </c>
      <c r="D4651">
        <v>6</v>
      </c>
      <c r="E4651">
        <v>5389.34</v>
      </c>
      <c r="F4651">
        <v>179.64</v>
      </c>
      <c r="G4651">
        <v>1390.4</v>
      </c>
      <c r="H4651">
        <v>0.83299999999999996</v>
      </c>
      <c r="I4651">
        <v>1.9</v>
      </c>
      <c r="J4651">
        <v>25</v>
      </c>
      <c r="K4651">
        <v>1.96</v>
      </c>
      <c r="L4651">
        <v>9</v>
      </c>
      <c r="M4651">
        <v>1</v>
      </c>
      <c r="N4651" t="s">
        <v>49</v>
      </c>
      <c r="O4651" t="s">
        <v>715</v>
      </c>
      <c r="P4651">
        <v>1616.76</v>
      </c>
      <c r="Q4651" t="s">
        <v>20</v>
      </c>
    </row>
    <row r="4652" spans="1:17" x14ac:dyDescent="0.25">
      <c r="A4652">
        <v>4694</v>
      </c>
      <c r="B4652" t="s">
        <v>33</v>
      </c>
      <c r="C4652" t="s">
        <v>18</v>
      </c>
      <c r="D4652">
        <v>2</v>
      </c>
      <c r="E4652">
        <v>2879.72</v>
      </c>
      <c r="F4652">
        <v>205.69</v>
      </c>
      <c r="G4652">
        <v>680.69</v>
      </c>
      <c r="H4652">
        <v>0.71399999999999997</v>
      </c>
      <c r="I4652">
        <v>0.7</v>
      </c>
      <c r="J4652">
        <v>10</v>
      </c>
      <c r="K4652">
        <v>1</v>
      </c>
      <c r="L4652">
        <v>10</v>
      </c>
      <c r="M4652">
        <v>1</v>
      </c>
      <c r="N4652" t="s">
        <v>706</v>
      </c>
      <c r="O4652" t="s">
        <v>493</v>
      </c>
      <c r="P4652">
        <v>617.07000000000005</v>
      </c>
      <c r="Q4652" t="s">
        <v>20</v>
      </c>
    </row>
    <row r="4653" spans="1:17" x14ac:dyDescent="0.25">
      <c r="A4653">
        <v>4695</v>
      </c>
      <c r="B4653" t="s">
        <v>17</v>
      </c>
      <c r="C4653" t="s">
        <v>23</v>
      </c>
      <c r="D4653">
        <v>6</v>
      </c>
      <c r="E4653">
        <v>2684.49</v>
      </c>
      <c r="F4653">
        <v>157.91</v>
      </c>
      <c r="G4653">
        <v>629.14</v>
      </c>
      <c r="H4653">
        <v>0.94099999999999995</v>
      </c>
      <c r="I4653">
        <v>1.5</v>
      </c>
      <c r="J4653">
        <v>14</v>
      </c>
      <c r="K4653">
        <v>1.64</v>
      </c>
      <c r="L4653">
        <v>9</v>
      </c>
      <c r="M4653">
        <v>1</v>
      </c>
      <c r="N4653" t="s">
        <v>563</v>
      </c>
      <c r="O4653" t="s">
        <v>458</v>
      </c>
      <c r="P4653">
        <v>1421.19</v>
      </c>
      <c r="Q4653" t="s">
        <v>20</v>
      </c>
    </row>
    <row r="4654" spans="1:17" x14ac:dyDescent="0.25">
      <c r="A4654">
        <v>4696</v>
      </c>
      <c r="B4654" t="s">
        <v>33</v>
      </c>
      <c r="C4654" t="s">
        <v>18</v>
      </c>
      <c r="D4654">
        <v>6</v>
      </c>
      <c r="E4654">
        <v>5943.99</v>
      </c>
      <c r="F4654">
        <v>169.83</v>
      </c>
      <c r="G4654">
        <v>490.11</v>
      </c>
      <c r="H4654">
        <v>0.22900000000000001</v>
      </c>
      <c r="I4654">
        <v>1.6</v>
      </c>
      <c r="J4654">
        <v>34</v>
      </c>
      <c r="K4654">
        <v>2.71</v>
      </c>
      <c r="L4654">
        <v>4</v>
      </c>
      <c r="M4654">
        <v>0</v>
      </c>
      <c r="N4654" t="s">
        <v>31</v>
      </c>
      <c r="O4654" t="s">
        <v>100</v>
      </c>
      <c r="P4654">
        <v>1528.47</v>
      </c>
      <c r="Q4654" t="s">
        <v>20</v>
      </c>
    </row>
    <row r="4655" spans="1:17" x14ac:dyDescent="0.25">
      <c r="A4655">
        <v>4697</v>
      </c>
      <c r="B4655" t="s">
        <v>17</v>
      </c>
      <c r="C4655" t="s">
        <v>23</v>
      </c>
      <c r="D4655">
        <v>8</v>
      </c>
      <c r="E4655">
        <v>10368.91</v>
      </c>
      <c r="F4655">
        <v>230.42</v>
      </c>
      <c r="G4655">
        <v>2241.85</v>
      </c>
      <c r="H4655">
        <v>0.68899999999999995</v>
      </c>
      <c r="I4655">
        <v>1</v>
      </c>
      <c r="J4655">
        <v>39</v>
      </c>
      <c r="K4655">
        <v>3.49</v>
      </c>
      <c r="L4655">
        <v>1</v>
      </c>
      <c r="M4655">
        <v>0</v>
      </c>
      <c r="N4655" t="s">
        <v>785</v>
      </c>
      <c r="O4655" t="s">
        <v>50</v>
      </c>
      <c r="P4655">
        <v>2765.04</v>
      </c>
      <c r="Q4655" t="s">
        <v>36</v>
      </c>
    </row>
    <row r="4656" spans="1:17" x14ac:dyDescent="0.25">
      <c r="A4656">
        <v>4698</v>
      </c>
      <c r="B4656" t="s">
        <v>33</v>
      </c>
      <c r="C4656" t="s">
        <v>18</v>
      </c>
      <c r="D4656">
        <v>6</v>
      </c>
      <c r="E4656">
        <v>14328.63</v>
      </c>
      <c r="F4656">
        <v>227.44</v>
      </c>
      <c r="G4656">
        <v>3136</v>
      </c>
      <c r="H4656">
        <v>0.95199999999999996</v>
      </c>
      <c r="I4656">
        <v>1.3</v>
      </c>
      <c r="J4656">
        <v>59</v>
      </c>
      <c r="K4656">
        <v>1.66</v>
      </c>
      <c r="L4656">
        <v>37</v>
      </c>
      <c r="M4656">
        <v>1</v>
      </c>
      <c r="N4656" t="s">
        <v>326</v>
      </c>
      <c r="O4656" t="s">
        <v>117</v>
      </c>
      <c r="P4656">
        <v>2046.96</v>
      </c>
      <c r="Q4656" t="s">
        <v>36</v>
      </c>
    </row>
    <row r="4657" spans="1:17" x14ac:dyDescent="0.25">
      <c r="A4657">
        <v>4699</v>
      </c>
      <c r="B4657" t="s">
        <v>33</v>
      </c>
      <c r="C4657" t="s">
        <v>23</v>
      </c>
      <c r="D4657">
        <v>3</v>
      </c>
      <c r="E4657">
        <v>5279.51</v>
      </c>
      <c r="F4657">
        <v>239.98</v>
      </c>
      <c r="G4657">
        <v>297.99</v>
      </c>
      <c r="H4657">
        <v>0.68200000000000005</v>
      </c>
      <c r="I4657">
        <v>0.2</v>
      </c>
      <c r="J4657">
        <v>15</v>
      </c>
      <c r="K4657">
        <v>1.67</v>
      </c>
      <c r="L4657">
        <v>5</v>
      </c>
      <c r="M4657">
        <v>1</v>
      </c>
      <c r="N4657" t="s">
        <v>544</v>
      </c>
      <c r="O4657" t="s">
        <v>857</v>
      </c>
      <c r="P4657">
        <v>1079.9100000000001</v>
      </c>
      <c r="Q4657" t="s">
        <v>20</v>
      </c>
    </row>
    <row r="4658" spans="1:17" x14ac:dyDescent="0.25">
      <c r="A4658">
        <v>4700</v>
      </c>
      <c r="B4658" t="s">
        <v>33</v>
      </c>
      <c r="C4658" t="s">
        <v>18</v>
      </c>
      <c r="D4658">
        <v>7</v>
      </c>
      <c r="E4658">
        <v>11576.34</v>
      </c>
      <c r="F4658">
        <v>210.48</v>
      </c>
      <c r="G4658">
        <v>2722.13</v>
      </c>
      <c r="H4658">
        <v>0.85499999999999998</v>
      </c>
      <c r="I4658">
        <v>0.8</v>
      </c>
      <c r="J4658">
        <v>47</v>
      </c>
      <c r="K4658">
        <v>2.74</v>
      </c>
      <c r="L4658">
        <v>5</v>
      </c>
      <c r="M4658">
        <v>0</v>
      </c>
      <c r="N4658" t="s">
        <v>663</v>
      </c>
      <c r="O4658" t="s">
        <v>372</v>
      </c>
      <c r="P4658">
        <v>2210.04</v>
      </c>
      <c r="Q4658" t="s">
        <v>36</v>
      </c>
    </row>
    <row r="4659" spans="1:17" x14ac:dyDescent="0.25">
      <c r="A4659">
        <v>4701</v>
      </c>
      <c r="B4659" t="s">
        <v>33</v>
      </c>
      <c r="C4659" t="s">
        <v>23</v>
      </c>
      <c r="D4659">
        <v>2</v>
      </c>
      <c r="E4659">
        <v>1609.82</v>
      </c>
      <c r="F4659">
        <v>201.23</v>
      </c>
      <c r="G4659">
        <v>116.71</v>
      </c>
      <c r="H4659">
        <v>0.5</v>
      </c>
      <c r="I4659">
        <v>-0.5</v>
      </c>
      <c r="J4659">
        <v>4</v>
      </c>
      <c r="K4659">
        <v>1</v>
      </c>
      <c r="L4659">
        <v>4</v>
      </c>
      <c r="M4659">
        <v>1</v>
      </c>
      <c r="N4659" t="s">
        <v>629</v>
      </c>
      <c r="O4659" t="s">
        <v>939</v>
      </c>
      <c r="P4659">
        <v>603.69000000000005</v>
      </c>
      <c r="Q4659" t="s">
        <v>20</v>
      </c>
    </row>
    <row r="4660" spans="1:17" x14ac:dyDescent="0.25">
      <c r="A4660">
        <v>4702</v>
      </c>
      <c r="B4660" t="s">
        <v>28</v>
      </c>
      <c r="C4660" t="s">
        <v>18</v>
      </c>
      <c r="D4660">
        <v>6</v>
      </c>
      <c r="E4660">
        <v>7524.39</v>
      </c>
      <c r="F4660">
        <v>179.15</v>
      </c>
      <c r="G4660">
        <v>899.67</v>
      </c>
      <c r="H4660">
        <v>0.95199999999999996</v>
      </c>
      <c r="I4660">
        <v>1.3</v>
      </c>
      <c r="J4660">
        <v>40</v>
      </c>
      <c r="K4660">
        <v>1.65</v>
      </c>
      <c r="L4660">
        <v>16</v>
      </c>
      <c r="M4660">
        <v>1</v>
      </c>
      <c r="N4660" t="s">
        <v>927</v>
      </c>
      <c r="O4660" t="s">
        <v>536</v>
      </c>
      <c r="P4660">
        <v>1612.35</v>
      </c>
      <c r="Q4660" t="s">
        <v>20</v>
      </c>
    </row>
    <row r="4661" spans="1:17" x14ac:dyDescent="0.25">
      <c r="A4661">
        <v>4703</v>
      </c>
      <c r="B4661" t="s">
        <v>17</v>
      </c>
      <c r="C4661" t="s">
        <v>23</v>
      </c>
      <c r="D4661">
        <v>4</v>
      </c>
      <c r="E4661">
        <v>4199.58</v>
      </c>
      <c r="F4661">
        <v>167.98</v>
      </c>
      <c r="G4661">
        <v>-1433.79</v>
      </c>
      <c r="H4661">
        <v>1</v>
      </c>
      <c r="I4661">
        <v>1.7</v>
      </c>
      <c r="J4661">
        <v>25</v>
      </c>
      <c r="K4661">
        <v>2.92</v>
      </c>
      <c r="L4661">
        <v>2</v>
      </c>
      <c r="M4661">
        <v>0</v>
      </c>
      <c r="N4661" t="s">
        <v>373</v>
      </c>
      <c r="O4661" t="s">
        <v>262</v>
      </c>
      <c r="P4661">
        <v>1007.88</v>
      </c>
      <c r="Q4661" t="s">
        <v>20</v>
      </c>
    </row>
    <row r="4662" spans="1:17" x14ac:dyDescent="0.25">
      <c r="A4662">
        <v>4704</v>
      </c>
      <c r="B4662" t="s">
        <v>17</v>
      </c>
      <c r="C4662" t="s">
        <v>18</v>
      </c>
      <c r="D4662">
        <v>7</v>
      </c>
      <c r="E4662">
        <v>16168.26</v>
      </c>
      <c r="F4662">
        <v>212.74</v>
      </c>
      <c r="G4662">
        <v>3325.64</v>
      </c>
      <c r="H4662">
        <v>0.80300000000000005</v>
      </c>
      <c r="I4662">
        <v>1</v>
      </c>
      <c r="J4662">
        <v>74</v>
      </c>
      <c r="K4662">
        <v>1.73</v>
      </c>
      <c r="L4662">
        <v>60</v>
      </c>
      <c r="M4662">
        <v>1</v>
      </c>
      <c r="N4662" t="s">
        <v>828</v>
      </c>
      <c r="O4662" t="s">
        <v>164</v>
      </c>
      <c r="P4662">
        <v>2233.77</v>
      </c>
      <c r="Q4662" t="s">
        <v>36</v>
      </c>
    </row>
    <row r="4663" spans="1:17" x14ac:dyDescent="0.25">
      <c r="A4663">
        <v>4705</v>
      </c>
      <c r="B4663" t="s">
        <v>17</v>
      </c>
      <c r="C4663" t="s">
        <v>23</v>
      </c>
      <c r="D4663">
        <v>4</v>
      </c>
      <c r="E4663">
        <v>7898.55</v>
      </c>
      <c r="F4663">
        <v>232.31</v>
      </c>
      <c r="G4663">
        <v>1351.68</v>
      </c>
      <c r="H4663">
        <v>1</v>
      </c>
      <c r="I4663">
        <v>1.8</v>
      </c>
      <c r="J4663">
        <v>34</v>
      </c>
      <c r="K4663">
        <v>1.74</v>
      </c>
      <c r="L4663">
        <v>14</v>
      </c>
      <c r="M4663">
        <v>1</v>
      </c>
      <c r="N4663" t="s">
        <v>897</v>
      </c>
      <c r="O4663" t="s">
        <v>539</v>
      </c>
      <c r="P4663">
        <v>1393.86</v>
      </c>
      <c r="Q4663" t="s">
        <v>20</v>
      </c>
    </row>
    <row r="4664" spans="1:17" x14ac:dyDescent="0.25">
      <c r="A4664">
        <v>4706</v>
      </c>
      <c r="B4664" t="s">
        <v>17</v>
      </c>
      <c r="C4664" t="s">
        <v>18</v>
      </c>
      <c r="D4664">
        <v>4</v>
      </c>
      <c r="E4664">
        <v>13248.67</v>
      </c>
      <c r="F4664">
        <v>245.35</v>
      </c>
      <c r="G4664">
        <v>824.76</v>
      </c>
      <c r="H4664">
        <v>0.94399999999999995</v>
      </c>
      <c r="I4664">
        <v>1.3</v>
      </c>
      <c r="J4664">
        <v>51</v>
      </c>
      <c r="K4664">
        <v>3.27</v>
      </c>
      <c r="L4664">
        <v>3</v>
      </c>
      <c r="M4664">
        <v>0</v>
      </c>
      <c r="N4664" t="s">
        <v>180</v>
      </c>
      <c r="O4664" t="s">
        <v>489</v>
      </c>
      <c r="P4664">
        <v>1472.1</v>
      </c>
      <c r="Q4664" t="s">
        <v>20</v>
      </c>
    </row>
    <row r="4665" spans="1:17" x14ac:dyDescent="0.25">
      <c r="A4665">
        <v>4707</v>
      </c>
      <c r="B4665" t="s">
        <v>33</v>
      </c>
      <c r="C4665" t="s">
        <v>18</v>
      </c>
      <c r="D4665">
        <v>9</v>
      </c>
      <c r="E4665">
        <v>11163.93</v>
      </c>
      <c r="F4665">
        <v>174.44</v>
      </c>
      <c r="G4665">
        <v>2293.6799999999998</v>
      </c>
      <c r="H4665">
        <v>0.89100000000000001</v>
      </c>
      <c r="I4665">
        <v>1.5</v>
      </c>
      <c r="J4665">
        <v>60</v>
      </c>
      <c r="K4665">
        <v>2.77</v>
      </c>
      <c r="L4665">
        <v>8</v>
      </c>
      <c r="M4665">
        <v>0</v>
      </c>
      <c r="N4665" t="s">
        <v>669</v>
      </c>
      <c r="O4665" t="s">
        <v>142</v>
      </c>
      <c r="P4665">
        <v>2354.94</v>
      </c>
      <c r="Q4665" t="s">
        <v>36</v>
      </c>
    </row>
    <row r="4666" spans="1:17" x14ac:dyDescent="0.25">
      <c r="A4666">
        <v>4708</v>
      </c>
      <c r="B4666" t="s">
        <v>33</v>
      </c>
      <c r="C4666" t="s">
        <v>18</v>
      </c>
      <c r="D4666">
        <v>6</v>
      </c>
      <c r="E4666">
        <v>3979.67</v>
      </c>
      <c r="F4666">
        <v>234.1</v>
      </c>
      <c r="G4666">
        <v>-751.12</v>
      </c>
      <c r="H4666">
        <v>0.35299999999999998</v>
      </c>
      <c r="I4666">
        <v>-0.3</v>
      </c>
      <c r="J4666">
        <v>6</v>
      </c>
      <c r="K4666">
        <v>1.33</v>
      </c>
      <c r="L4666">
        <v>0</v>
      </c>
      <c r="M4666">
        <v>1</v>
      </c>
      <c r="N4666" t="s">
        <v>103</v>
      </c>
      <c r="O4666" t="s">
        <v>590</v>
      </c>
      <c r="P4666">
        <v>2106.9</v>
      </c>
      <c r="Q4666" t="s">
        <v>36</v>
      </c>
    </row>
    <row r="4667" spans="1:17" x14ac:dyDescent="0.25">
      <c r="A4667">
        <v>4709</v>
      </c>
      <c r="B4667" t="s">
        <v>17</v>
      </c>
      <c r="C4667" t="s">
        <v>23</v>
      </c>
      <c r="D4667">
        <v>3</v>
      </c>
      <c r="E4667">
        <v>8748.75</v>
      </c>
      <c r="F4667">
        <v>291.63</v>
      </c>
      <c r="G4667">
        <v>-568.62</v>
      </c>
      <c r="H4667">
        <v>0.96699999999999997</v>
      </c>
      <c r="I4667">
        <v>1.9</v>
      </c>
      <c r="J4667">
        <v>29</v>
      </c>
      <c r="K4667">
        <v>1.34</v>
      </c>
      <c r="L4667">
        <v>14</v>
      </c>
      <c r="M4667">
        <v>1</v>
      </c>
      <c r="N4667" t="s">
        <v>782</v>
      </c>
      <c r="O4667" t="s">
        <v>134</v>
      </c>
      <c r="P4667">
        <v>1312.34</v>
      </c>
      <c r="Q4667" t="s">
        <v>20</v>
      </c>
    </row>
    <row r="4668" spans="1:17" x14ac:dyDescent="0.25">
      <c r="A4668">
        <v>4710</v>
      </c>
      <c r="B4668" t="s">
        <v>33</v>
      </c>
      <c r="C4668" t="s">
        <v>18</v>
      </c>
      <c r="D4668">
        <v>1</v>
      </c>
      <c r="E4668">
        <v>1343.76</v>
      </c>
      <c r="F4668">
        <v>134.38</v>
      </c>
      <c r="G4668">
        <v>492.64</v>
      </c>
      <c r="H4668">
        <v>0</v>
      </c>
      <c r="I4668">
        <v>0</v>
      </c>
      <c r="J4668">
        <v>10</v>
      </c>
      <c r="K4668">
        <v>1</v>
      </c>
      <c r="L4668">
        <v>10</v>
      </c>
      <c r="M4668">
        <v>1</v>
      </c>
      <c r="N4668" t="s">
        <v>95</v>
      </c>
      <c r="O4668" t="s">
        <v>95</v>
      </c>
      <c r="P4668">
        <v>201.57</v>
      </c>
      <c r="Q4668" t="s">
        <v>52</v>
      </c>
    </row>
    <row r="4669" spans="1:17" x14ac:dyDescent="0.25">
      <c r="A4669">
        <v>4711</v>
      </c>
      <c r="B4669" t="s">
        <v>33</v>
      </c>
      <c r="C4669" t="s">
        <v>18</v>
      </c>
      <c r="D4669">
        <v>5</v>
      </c>
      <c r="E4669">
        <v>8439.2000000000007</v>
      </c>
      <c r="F4669">
        <v>222.08</v>
      </c>
      <c r="G4669">
        <v>668.54</v>
      </c>
      <c r="H4669">
        <v>0.47399999999999998</v>
      </c>
      <c r="I4669">
        <v>1.6</v>
      </c>
      <c r="J4669">
        <v>34</v>
      </c>
      <c r="K4669">
        <v>1.35</v>
      </c>
      <c r="L4669">
        <v>14</v>
      </c>
      <c r="M4669">
        <v>1</v>
      </c>
      <c r="N4669" t="s">
        <v>497</v>
      </c>
      <c r="O4669" t="s">
        <v>861</v>
      </c>
      <c r="P4669">
        <v>1665.6</v>
      </c>
      <c r="Q4669" t="s">
        <v>20</v>
      </c>
    </row>
    <row r="4670" spans="1:17" x14ac:dyDescent="0.25">
      <c r="A4670">
        <v>4712</v>
      </c>
      <c r="B4670" t="s">
        <v>17</v>
      </c>
      <c r="C4670" t="s">
        <v>23</v>
      </c>
      <c r="D4670">
        <v>5</v>
      </c>
      <c r="E4670">
        <v>9850.99</v>
      </c>
      <c r="F4670">
        <v>218.91</v>
      </c>
      <c r="G4670">
        <v>1770.31</v>
      </c>
      <c r="H4670">
        <v>0.93300000000000005</v>
      </c>
      <c r="I4670">
        <v>0.9</v>
      </c>
      <c r="J4670">
        <v>45</v>
      </c>
      <c r="K4670">
        <v>2.4700000000000002</v>
      </c>
      <c r="L4670">
        <v>5</v>
      </c>
      <c r="M4670">
        <v>0</v>
      </c>
      <c r="N4670" t="s">
        <v>532</v>
      </c>
      <c r="O4670" t="s">
        <v>297</v>
      </c>
      <c r="P4670">
        <v>1641.82</v>
      </c>
      <c r="Q4670" t="s">
        <v>20</v>
      </c>
    </row>
    <row r="4671" spans="1:17" x14ac:dyDescent="0.25">
      <c r="A4671">
        <v>4713</v>
      </c>
      <c r="B4671" t="s">
        <v>33</v>
      </c>
      <c r="C4671" t="s">
        <v>18</v>
      </c>
      <c r="D4671">
        <v>7</v>
      </c>
      <c r="E4671">
        <v>10774.45</v>
      </c>
      <c r="F4671">
        <v>219.89</v>
      </c>
      <c r="G4671">
        <v>1992.4</v>
      </c>
      <c r="H4671">
        <v>0.61199999999999999</v>
      </c>
      <c r="I4671">
        <v>2</v>
      </c>
      <c r="J4671">
        <v>46</v>
      </c>
      <c r="K4671">
        <v>1.61</v>
      </c>
      <c r="L4671">
        <v>30</v>
      </c>
      <c r="M4671">
        <v>1</v>
      </c>
      <c r="N4671" t="s">
        <v>692</v>
      </c>
      <c r="O4671" t="s">
        <v>823</v>
      </c>
      <c r="P4671">
        <v>2308.85</v>
      </c>
      <c r="Q4671" t="s">
        <v>36</v>
      </c>
    </row>
    <row r="4672" spans="1:17" x14ac:dyDescent="0.25">
      <c r="A4672">
        <v>4714</v>
      </c>
      <c r="B4672" t="s">
        <v>28</v>
      </c>
      <c r="C4672" t="s">
        <v>18</v>
      </c>
      <c r="D4672">
        <v>2</v>
      </c>
      <c r="E4672">
        <v>1219.82</v>
      </c>
      <c r="F4672">
        <v>243.96</v>
      </c>
      <c r="G4672">
        <v>102.4</v>
      </c>
      <c r="H4672">
        <v>0.8</v>
      </c>
      <c r="I4672">
        <v>1.6</v>
      </c>
      <c r="J4672">
        <v>4</v>
      </c>
      <c r="K4672">
        <v>2.5</v>
      </c>
      <c r="L4672">
        <v>0</v>
      </c>
      <c r="M4672">
        <v>0</v>
      </c>
      <c r="N4672" t="s">
        <v>373</v>
      </c>
      <c r="O4672" t="s">
        <v>599</v>
      </c>
      <c r="P4672">
        <v>731.88</v>
      </c>
      <c r="Q4672" t="s">
        <v>20</v>
      </c>
    </row>
    <row r="4673" spans="1:17" x14ac:dyDescent="0.25">
      <c r="A4673">
        <v>4715</v>
      </c>
      <c r="B4673" t="s">
        <v>33</v>
      </c>
      <c r="C4673" t="s">
        <v>18</v>
      </c>
      <c r="D4673">
        <v>4</v>
      </c>
      <c r="E4673">
        <v>6414.52</v>
      </c>
      <c r="F4673">
        <v>178.18</v>
      </c>
      <c r="G4673">
        <v>1058.31</v>
      </c>
      <c r="H4673">
        <v>0.80600000000000005</v>
      </c>
      <c r="I4673">
        <v>0.9</v>
      </c>
      <c r="J4673">
        <v>34</v>
      </c>
      <c r="K4673">
        <v>1.88</v>
      </c>
      <c r="L4673">
        <v>19</v>
      </c>
      <c r="M4673">
        <v>1</v>
      </c>
      <c r="N4673" t="s">
        <v>425</v>
      </c>
      <c r="O4673" t="s">
        <v>311</v>
      </c>
      <c r="P4673">
        <v>1069.08</v>
      </c>
      <c r="Q4673" t="s">
        <v>20</v>
      </c>
    </row>
    <row r="4674" spans="1:17" x14ac:dyDescent="0.25">
      <c r="A4674">
        <v>4716</v>
      </c>
      <c r="B4674" t="s">
        <v>33</v>
      </c>
      <c r="C4674" t="s">
        <v>23</v>
      </c>
      <c r="D4674">
        <v>2</v>
      </c>
      <c r="E4674">
        <v>929.96</v>
      </c>
      <c r="F4674">
        <v>232.49</v>
      </c>
      <c r="G4674">
        <v>194.52</v>
      </c>
      <c r="H4674">
        <v>0</v>
      </c>
      <c r="I4674">
        <v>-0.3</v>
      </c>
      <c r="J4674">
        <v>0</v>
      </c>
      <c r="K4674">
        <v>1.83</v>
      </c>
      <c r="L4674">
        <v>0</v>
      </c>
      <c r="M4674">
        <v>0</v>
      </c>
      <c r="N4674" t="s">
        <v>324</v>
      </c>
      <c r="O4674" t="s">
        <v>502</v>
      </c>
      <c r="P4674">
        <v>697.47</v>
      </c>
      <c r="Q4674" t="s">
        <v>20</v>
      </c>
    </row>
    <row r="4675" spans="1:17" x14ac:dyDescent="0.25">
      <c r="A4675">
        <v>4717</v>
      </c>
      <c r="B4675" t="s">
        <v>17</v>
      </c>
      <c r="C4675" t="s">
        <v>18</v>
      </c>
      <c r="D4675">
        <v>3</v>
      </c>
      <c r="E4675">
        <v>7139.01</v>
      </c>
      <c r="F4675">
        <v>187.87</v>
      </c>
      <c r="G4675">
        <v>567.08000000000004</v>
      </c>
      <c r="H4675">
        <v>0.97399999999999998</v>
      </c>
      <c r="I4675">
        <v>0.9</v>
      </c>
      <c r="J4675">
        <v>37</v>
      </c>
      <c r="K4675">
        <v>1.24</v>
      </c>
      <c r="L4675">
        <v>18</v>
      </c>
      <c r="M4675">
        <v>1</v>
      </c>
      <c r="N4675" t="s">
        <v>343</v>
      </c>
      <c r="O4675" t="s">
        <v>786</v>
      </c>
      <c r="P4675">
        <v>845.42</v>
      </c>
      <c r="Q4675" t="s">
        <v>20</v>
      </c>
    </row>
    <row r="4676" spans="1:17" x14ac:dyDescent="0.25">
      <c r="A4676">
        <v>4718</v>
      </c>
      <c r="B4676" t="s">
        <v>17</v>
      </c>
      <c r="C4676" t="s">
        <v>23</v>
      </c>
      <c r="D4676">
        <v>5</v>
      </c>
      <c r="E4676">
        <v>2209.69</v>
      </c>
      <c r="F4676">
        <v>129.97999999999999</v>
      </c>
      <c r="G4676">
        <v>454.69</v>
      </c>
      <c r="H4676">
        <v>0.70599999999999996</v>
      </c>
      <c r="I4676">
        <v>1.2</v>
      </c>
      <c r="J4676">
        <v>17</v>
      </c>
      <c r="K4676">
        <v>2.88</v>
      </c>
      <c r="L4676">
        <v>2</v>
      </c>
      <c r="M4676">
        <v>0</v>
      </c>
      <c r="N4676" t="s">
        <v>141</v>
      </c>
      <c r="O4676" t="s">
        <v>331</v>
      </c>
      <c r="P4676">
        <v>974.85</v>
      </c>
      <c r="Q4676" t="s">
        <v>20</v>
      </c>
    </row>
    <row r="4677" spans="1:17" x14ac:dyDescent="0.25">
      <c r="A4677">
        <v>4719</v>
      </c>
      <c r="B4677" t="s">
        <v>17</v>
      </c>
      <c r="C4677" t="s">
        <v>18</v>
      </c>
      <c r="D4677">
        <v>5</v>
      </c>
      <c r="E4677">
        <v>5454.12</v>
      </c>
      <c r="F4677">
        <v>129.86000000000001</v>
      </c>
      <c r="G4677">
        <v>-318.93</v>
      </c>
      <c r="H4677">
        <v>0.92900000000000005</v>
      </c>
      <c r="I4677">
        <v>1.2</v>
      </c>
      <c r="J4677">
        <v>39</v>
      </c>
      <c r="K4677">
        <v>1.38</v>
      </c>
      <c r="L4677">
        <v>25</v>
      </c>
      <c r="M4677">
        <v>1</v>
      </c>
      <c r="N4677" t="s">
        <v>379</v>
      </c>
      <c r="O4677" t="s">
        <v>635</v>
      </c>
      <c r="P4677">
        <v>973.95</v>
      </c>
      <c r="Q4677" t="s">
        <v>20</v>
      </c>
    </row>
    <row r="4678" spans="1:17" x14ac:dyDescent="0.25">
      <c r="A4678">
        <v>4720</v>
      </c>
      <c r="B4678" t="s">
        <v>17</v>
      </c>
      <c r="C4678" t="s">
        <v>23</v>
      </c>
      <c r="D4678">
        <v>5</v>
      </c>
      <c r="E4678">
        <v>10568.27</v>
      </c>
      <c r="F4678">
        <v>211.37</v>
      </c>
      <c r="G4678">
        <v>-30.8</v>
      </c>
      <c r="H4678">
        <v>0.92</v>
      </c>
      <c r="I4678">
        <v>0.8</v>
      </c>
      <c r="J4678">
        <v>46</v>
      </c>
      <c r="K4678">
        <v>1.43</v>
      </c>
      <c r="L4678">
        <v>25</v>
      </c>
      <c r="M4678">
        <v>1</v>
      </c>
      <c r="N4678" t="s">
        <v>557</v>
      </c>
      <c r="O4678" t="s">
        <v>351</v>
      </c>
      <c r="P4678">
        <v>1585.28</v>
      </c>
      <c r="Q4678" t="s">
        <v>20</v>
      </c>
    </row>
    <row r="4679" spans="1:17" x14ac:dyDescent="0.25">
      <c r="A4679">
        <v>4721</v>
      </c>
      <c r="B4679" t="s">
        <v>17</v>
      </c>
      <c r="C4679" t="s">
        <v>18</v>
      </c>
      <c r="D4679">
        <v>6</v>
      </c>
      <c r="E4679">
        <v>13799.01</v>
      </c>
      <c r="F4679">
        <v>246.41</v>
      </c>
      <c r="G4679">
        <v>318.95</v>
      </c>
      <c r="H4679">
        <v>0.875</v>
      </c>
      <c r="I4679">
        <v>1.6</v>
      </c>
      <c r="J4679">
        <v>53</v>
      </c>
      <c r="K4679">
        <v>1.49</v>
      </c>
      <c r="L4679">
        <v>29</v>
      </c>
      <c r="M4679">
        <v>1</v>
      </c>
      <c r="N4679" t="s">
        <v>543</v>
      </c>
      <c r="O4679" t="s">
        <v>539</v>
      </c>
      <c r="P4679">
        <v>2217.69</v>
      </c>
      <c r="Q4679" t="s">
        <v>36</v>
      </c>
    </row>
    <row r="4680" spans="1:17" x14ac:dyDescent="0.25">
      <c r="A4680">
        <v>4722</v>
      </c>
      <c r="B4680" t="s">
        <v>28</v>
      </c>
      <c r="C4680" t="s">
        <v>18</v>
      </c>
      <c r="D4680">
        <v>2</v>
      </c>
      <c r="E4680">
        <v>1299.83</v>
      </c>
      <c r="F4680">
        <v>185.69</v>
      </c>
      <c r="G4680">
        <v>78.97</v>
      </c>
      <c r="H4680">
        <v>0</v>
      </c>
      <c r="I4680">
        <v>-1.1000000000000001</v>
      </c>
      <c r="J4680">
        <v>0</v>
      </c>
      <c r="K4680">
        <v>1.83</v>
      </c>
      <c r="L4680">
        <v>0</v>
      </c>
      <c r="M4680">
        <v>0</v>
      </c>
      <c r="N4680" t="s">
        <v>425</v>
      </c>
      <c r="O4680" t="s">
        <v>887</v>
      </c>
      <c r="P4680">
        <v>557.07000000000005</v>
      </c>
      <c r="Q4680" t="s">
        <v>20</v>
      </c>
    </row>
    <row r="4681" spans="1:17" x14ac:dyDescent="0.25">
      <c r="A4681">
        <v>4723</v>
      </c>
      <c r="B4681" t="s">
        <v>33</v>
      </c>
      <c r="C4681" t="s">
        <v>18</v>
      </c>
      <c r="D4681">
        <v>3</v>
      </c>
      <c r="E4681">
        <v>1529.79</v>
      </c>
      <c r="F4681">
        <v>127.48</v>
      </c>
      <c r="G4681">
        <v>262.08999999999997</v>
      </c>
      <c r="H4681">
        <v>0</v>
      </c>
      <c r="I4681">
        <v>0</v>
      </c>
      <c r="J4681">
        <v>10</v>
      </c>
      <c r="K4681">
        <v>1</v>
      </c>
      <c r="L4681">
        <v>5</v>
      </c>
      <c r="M4681">
        <v>1</v>
      </c>
      <c r="N4681" t="s">
        <v>865</v>
      </c>
      <c r="O4681" t="s">
        <v>322</v>
      </c>
      <c r="P4681">
        <v>573.66</v>
      </c>
      <c r="Q4681" t="s">
        <v>20</v>
      </c>
    </row>
    <row r="4682" spans="1:17" x14ac:dyDescent="0.25">
      <c r="A4682">
        <v>4724</v>
      </c>
      <c r="B4682" t="s">
        <v>33</v>
      </c>
      <c r="C4682" t="s">
        <v>23</v>
      </c>
      <c r="D4682">
        <v>3</v>
      </c>
      <c r="E4682">
        <v>2129.54</v>
      </c>
      <c r="F4682">
        <v>152.11000000000001</v>
      </c>
      <c r="G4682">
        <v>746.16</v>
      </c>
      <c r="H4682">
        <v>0.92900000000000005</v>
      </c>
      <c r="I4682">
        <v>1.7</v>
      </c>
      <c r="J4682">
        <v>13</v>
      </c>
      <c r="K4682">
        <v>2.85</v>
      </c>
      <c r="L4682">
        <v>1</v>
      </c>
      <c r="M4682">
        <v>0</v>
      </c>
      <c r="N4682" t="s">
        <v>223</v>
      </c>
      <c r="O4682" t="s">
        <v>196</v>
      </c>
      <c r="P4682">
        <v>684.5</v>
      </c>
      <c r="Q4682" t="s">
        <v>20</v>
      </c>
    </row>
    <row r="4683" spans="1:17" x14ac:dyDescent="0.25">
      <c r="A4683">
        <v>4725</v>
      </c>
      <c r="B4683" t="s">
        <v>33</v>
      </c>
      <c r="C4683" t="s">
        <v>18</v>
      </c>
      <c r="D4683">
        <v>9</v>
      </c>
      <c r="E4683">
        <v>8639.2999999999993</v>
      </c>
      <c r="F4683">
        <v>221.52</v>
      </c>
      <c r="G4683">
        <v>-1164.49</v>
      </c>
      <c r="H4683">
        <v>0.76900000000000002</v>
      </c>
      <c r="I4683">
        <v>0.9</v>
      </c>
      <c r="J4683">
        <v>30</v>
      </c>
      <c r="K4683">
        <v>1.43</v>
      </c>
      <c r="L4683">
        <v>20</v>
      </c>
      <c r="M4683">
        <v>1</v>
      </c>
      <c r="N4683" t="s">
        <v>352</v>
      </c>
      <c r="O4683" t="s">
        <v>291</v>
      </c>
      <c r="P4683">
        <v>2990.52</v>
      </c>
      <c r="Q4683" t="s">
        <v>36</v>
      </c>
    </row>
    <row r="4684" spans="1:17" x14ac:dyDescent="0.25">
      <c r="A4684">
        <v>4726</v>
      </c>
      <c r="B4684" t="s">
        <v>33</v>
      </c>
      <c r="C4684" t="s">
        <v>23</v>
      </c>
      <c r="D4684">
        <v>5</v>
      </c>
      <c r="E4684">
        <v>5665.4</v>
      </c>
      <c r="F4684">
        <v>217.9</v>
      </c>
      <c r="G4684">
        <v>1232.4100000000001</v>
      </c>
      <c r="H4684">
        <v>0.76900000000000002</v>
      </c>
      <c r="I4684">
        <v>0.5</v>
      </c>
      <c r="J4684">
        <v>26</v>
      </c>
      <c r="K4684">
        <v>1.31</v>
      </c>
      <c r="L4684">
        <v>12</v>
      </c>
      <c r="M4684">
        <v>1</v>
      </c>
      <c r="N4684" t="s">
        <v>143</v>
      </c>
      <c r="O4684" t="s">
        <v>758</v>
      </c>
      <c r="P4684">
        <v>1634.25</v>
      </c>
      <c r="Q4684" t="s">
        <v>20</v>
      </c>
    </row>
    <row r="4685" spans="1:17" x14ac:dyDescent="0.25">
      <c r="A4685">
        <v>4727</v>
      </c>
      <c r="B4685" t="s">
        <v>17</v>
      </c>
      <c r="C4685" t="s">
        <v>18</v>
      </c>
      <c r="D4685">
        <v>4</v>
      </c>
      <c r="E4685">
        <v>4133.47</v>
      </c>
      <c r="F4685">
        <v>196.83</v>
      </c>
      <c r="G4685">
        <v>-1888.29</v>
      </c>
      <c r="H4685">
        <v>0.42899999999999999</v>
      </c>
      <c r="I4685">
        <v>0</v>
      </c>
      <c r="J4685">
        <v>18</v>
      </c>
      <c r="K4685">
        <v>1.5</v>
      </c>
      <c r="L4685">
        <v>3</v>
      </c>
      <c r="M4685">
        <v>1</v>
      </c>
      <c r="N4685" t="s">
        <v>157</v>
      </c>
      <c r="O4685" t="s">
        <v>738</v>
      </c>
      <c r="P4685">
        <v>1180.98</v>
      </c>
      <c r="Q4685" t="s">
        <v>20</v>
      </c>
    </row>
    <row r="4686" spans="1:17" x14ac:dyDescent="0.25">
      <c r="A4686">
        <v>4728</v>
      </c>
      <c r="B4686" t="s">
        <v>17</v>
      </c>
      <c r="C4686" t="s">
        <v>23</v>
      </c>
      <c r="D4686">
        <v>4</v>
      </c>
      <c r="E4686">
        <v>3869.57</v>
      </c>
      <c r="F4686">
        <v>214.98</v>
      </c>
      <c r="G4686">
        <v>191.24</v>
      </c>
      <c r="H4686">
        <v>0.88900000000000001</v>
      </c>
      <c r="I4686">
        <v>1</v>
      </c>
      <c r="J4686">
        <v>16</v>
      </c>
      <c r="K4686">
        <v>1.1299999999999999</v>
      </c>
      <c r="L4686">
        <v>6</v>
      </c>
      <c r="M4686">
        <v>1</v>
      </c>
      <c r="N4686" t="s">
        <v>979</v>
      </c>
      <c r="O4686" t="s">
        <v>861</v>
      </c>
      <c r="P4686">
        <v>1289.8800000000001</v>
      </c>
      <c r="Q4686" t="s">
        <v>20</v>
      </c>
    </row>
    <row r="4687" spans="1:17" x14ac:dyDescent="0.25">
      <c r="A4687">
        <v>4729</v>
      </c>
      <c r="B4687" t="s">
        <v>33</v>
      </c>
      <c r="C4687" t="s">
        <v>18</v>
      </c>
      <c r="D4687">
        <v>6</v>
      </c>
      <c r="E4687">
        <v>4361.42</v>
      </c>
      <c r="F4687">
        <v>155.77000000000001</v>
      </c>
      <c r="G4687">
        <v>592.67999999999995</v>
      </c>
      <c r="H4687">
        <v>0.14299999999999999</v>
      </c>
      <c r="I4687">
        <v>0.6</v>
      </c>
      <c r="J4687">
        <v>24</v>
      </c>
      <c r="K4687">
        <v>1.67</v>
      </c>
      <c r="L4687">
        <v>20</v>
      </c>
      <c r="M4687">
        <v>1</v>
      </c>
      <c r="N4687" t="s">
        <v>841</v>
      </c>
      <c r="O4687" t="s">
        <v>461</v>
      </c>
      <c r="P4687">
        <v>1401.93</v>
      </c>
      <c r="Q4687" t="s">
        <v>20</v>
      </c>
    </row>
    <row r="4688" spans="1:17" x14ac:dyDescent="0.25">
      <c r="A4688">
        <v>4730</v>
      </c>
      <c r="B4688" t="s">
        <v>33</v>
      </c>
      <c r="C4688" t="s">
        <v>18</v>
      </c>
      <c r="D4688">
        <v>7</v>
      </c>
      <c r="E4688">
        <v>10259.14</v>
      </c>
      <c r="F4688">
        <v>223.02</v>
      </c>
      <c r="G4688">
        <v>1349.43</v>
      </c>
      <c r="H4688">
        <v>0.65200000000000002</v>
      </c>
      <c r="I4688">
        <v>1.4</v>
      </c>
      <c r="J4688">
        <v>42</v>
      </c>
      <c r="K4688">
        <v>2.9</v>
      </c>
      <c r="L4688">
        <v>11</v>
      </c>
      <c r="M4688">
        <v>0</v>
      </c>
      <c r="N4688" t="s">
        <v>223</v>
      </c>
      <c r="O4688" t="s">
        <v>350</v>
      </c>
      <c r="P4688">
        <v>2341.71</v>
      </c>
      <c r="Q4688" t="s">
        <v>36</v>
      </c>
    </row>
    <row r="4689" spans="1:17" x14ac:dyDescent="0.25">
      <c r="A4689">
        <v>4731</v>
      </c>
      <c r="B4689" t="s">
        <v>33</v>
      </c>
      <c r="C4689" t="s">
        <v>23</v>
      </c>
      <c r="D4689">
        <v>7</v>
      </c>
      <c r="E4689">
        <v>5669.37</v>
      </c>
      <c r="F4689">
        <v>195.5</v>
      </c>
      <c r="G4689">
        <v>1628.19</v>
      </c>
      <c r="H4689">
        <v>0.69</v>
      </c>
      <c r="I4689">
        <v>1.7</v>
      </c>
      <c r="J4689">
        <v>21</v>
      </c>
      <c r="K4689">
        <v>1.57</v>
      </c>
      <c r="L4689">
        <v>9</v>
      </c>
      <c r="M4689">
        <v>1</v>
      </c>
      <c r="N4689" t="s">
        <v>165</v>
      </c>
      <c r="O4689" t="s">
        <v>98</v>
      </c>
      <c r="P4689">
        <v>2052.75</v>
      </c>
      <c r="Q4689" t="s">
        <v>36</v>
      </c>
    </row>
    <row r="4690" spans="1:17" x14ac:dyDescent="0.25">
      <c r="A4690">
        <v>4732</v>
      </c>
      <c r="B4690" t="s">
        <v>33</v>
      </c>
      <c r="C4690" t="s">
        <v>18</v>
      </c>
      <c r="D4690">
        <v>5</v>
      </c>
      <c r="E4690">
        <v>6189.18</v>
      </c>
      <c r="F4690">
        <v>221.04</v>
      </c>
      <c r="G4690">
        <v>1466.84</v>
      </c>
      <c r="H4690">
        <v>0.46400000000000002</v>
      </c>
      <c r="I4690">
        <v>-0.1</v>
      </c>
      <c r="J4690">
        <v>24</v>
      </c>
      <c r="K4690">
        <v>1.5</v>
      </c>
      <c r="L4690">
        <v>16</v>
      </c>
      <c r="M4690">
        <v>1</v>
      </c>
      <c r="N4690" t="s">
        <v>34</v>
      </c>
      <c r="O4690" t="s">
        <v>691</v>
      </c>
      <c r="P4690">
        <v>1657.8</v>
      </c>
      <c r="Q4690" t="s">
        <v>20</v>
      </c>
    </row>
    <row r="4691" spans="1:17" x14ac:dyDescent="0.25">
      <c r="A4691">
        <v>4733</v>
      </c>
      <c r="B4691" t="s">
        <v>28</v>
      </c>
      <c r="C4691" t="s">
        <v>18</v>
      </c>
      <c r="D4691">
        <v>3</v>
      </c>
      <c r="E4691">
        <v>2189.6</v>
      </c>
      <c r="F4691">
        <v>218.96</v>
      </c>
      <c r="G4691">
        <v>397.31</v>
      </c>
      <c r="H4691">
        <v>0.2</v>
      </c>
      <c r="I4691">
        <v>0.3</v>
      </c>
      <c r="J4691">
        <v>7</v>
      </c>
      <c r="K4691">
        <v>1.71</v>
      </c>
      <c r="L4691">
        <v>2</v>
      </c>
      <c r="M4691">
        <v>1</v>
      </c>
      <c r="N4691" t="s">
        <v>285</v>
      </c>
      <c r="O4691" t="s">
        <v>428</v>
      </c>
      <c r="P4691">
        <v>985.32</v>
      </c>
      <c r="Q4691" t="s">
        <v>20</v>
      </c>
    </row>
    <row r="4692" spans="1:17" x14ac:dyDescent="0.25">
      <c r="A4692">
        <v>4734</v>
      </c>
      <c r="B4692" t="s">
        <v>17</v>
      </c>
      <c r="C4692" t="s">
        <v>18</v>
      </c>
      <c r="D4692">
        <v>2</v>
      </c>
      <c r="E4692">
        <v>5879.61</v>
      </c>
      <c r="F4692">
        <v>195.99</v>
      </c>
      <c r="G4692">
        <v>1259.6400000000001</v>
      </c>
      <c r="H4692">
        <v>1</v>
      </c>
      <c r="I4692">
        <v>1.5</v>
      </c>
      <c r="J4692">
        <v>30</v>
      </c>
      <c r="K4692">
        <v>1.5</v>
      </c>
      <c r="L4692">
        <v>15</v>
      </c>
      <c r="M4692">
        <v>1</v>
      </c>
      <c r="N4692" t="s">
        <v>852</v>
      </c>
      <c r="O4692" t="s">
        <v>494</v>
      </c>
      <c r="P4692">
        <v>587.97</v>
      </c>
      <c r="Q4692" t="s">
        <v>20</v>
      </c>
    </row>
    <row r="4693" spans="1:17" x14ac:dyDescent="0.25">
      <c r="A4693">
        <v>4735</v>
      </c>
      <c r="B4693" t="s">
        <v>33</v>
      </c>
      <c r="C4693" t="s">
        <v>23</v>
      </c>
      <c r="D4693">
        <v>6</v>
      </c>
      <c r="E4693">
        <v>2229.81</v>
      </c>
      <c r="F4693">
        <v>202.71</v>
      </c>
      <c r="G4693">
        <v>209.51</v>
      </c>
      <c r="H4693">
        <v>0.36399999999999999</v>
      </c>
      <c r="I4693">
        <v>-0.1</v>
      </c>
      <c r="J4693">
        <v>7</v>
      </c>
      <c r="K4693">
        <v>1.1399999999999999</v>
      </c>
      <c r="L4693">
        <v>4</v>
      </c>
      <c r="M4693">
        <v>1</v>
      </c>
      <c r="N4693" t="s">
        <v>157</v>
      </c>
      <c r="O4693" t="s">
        <v>206</v>
      </c>
      <c r="P4693">
        <v>1824.39</v>
      </c>
      <c r="Q4693" t="s">
        <v>20</v>
      </c>
    </row>
    <row r="4694" spans="1:17" x14ac:dyDescent="0.25">
      <c r="A4694">
        <v>4736</v>
      </c>
      <c r="B4694" t="s">
        <v>33</v>
      </c>
      <c r="C4694" t="s">
        <v>18</v>
      </c>
      <c r="D4694">
        <v>3</v>
      </c>
      <c r="E4694">
        <v>739.92</v>
      </c>
      <c r="F4694">
        <v>147.97999999999999</v>
      </c>
      <c r="G4694">
        <v>-540.17999999999995</v>
      </c>
      <c r="H4694">
        <v>0</v>
      </c>
      <c r="I4694">
        <v>-0.6</v>
      </c>
      <c r="J4694">
        <v>1</v>
      </c>
      <c r="K4694">
        <v>1</v>
      </c>
      <c r="L4694">
        <v>1</v>
      </c>
      <c r="M4694">
        <v>0</v>
      </c>
      <c r="N4694" t="s">
        <v>57</v>
      </c>
      <c r="O4694" t="s">
        <v>177</v>
      </c>
      <c r="P4694">
        <v>665.91</v>
      </c>
      <c r="Q4694" t="s">
        <v>20</v>
      </c>
    </row>
    <row r="4695" spans="1:17" x14ac:dyDescent="0.25">
      <c r="A4695">
        <v>4737</v>
      </c>
      <c r="B4695" t="s">
        <v>33</v>
      </c>
      <c r="C4695" t="s">
        <v>23</v>
      </c>
      <c r="D4695">
        <v>5</v>
      </c>
      <c r="E4695">
        <v>4524.68</v>
      </c>
      <c r="F4695">
        <v>196.73</v>
      </c>
      <c r="G4695">
        <v>-351.27</v>
      </c>
      <c r="H4695">
        <v>0.52200000000000002</v>
      </c>
      <c r="I4695">
        <v>0.2</v>
      </c>
      <c r="J4695">
        <v>16</v>
      </c>
      <c r="K4695">
        <v>3.25</v>
      </c>
      <c r="L4695">
        <v>0</v>
      </c>
      <c r="M4695">
        <v>0</v>
      </c>
      <c r="N4695" t="s">
        <v>778</v>
      </c>
      <c r="O4695" t="s">
        <v>755</v>
      </c>
      <c r="P4695">
        <v>1475.48</v>
      </c>
      <c r="Q4695" t="s">
        <v>20</v>
      </c>
    </row>
    <row r="4696" spans="1:17" x14ac:dyDescent="0.25">
      <c r="A4696">
        <v>4738</v>
      </c>
      <c r="B4696" t="s">
        <v>17</v>
      </c>
      <c r="C4696" t="s">
        <v>18</v>
      </c>
      <c r="D4696">
        <v>4</v>
      </c>
      <c r="E4696">
        <v>2599.81</v>
      </c>
      <c r="F4696">
        <v>236.35</v>
      </c>
      <c r="G4696">
        <v>920.17</v>
      </c>
      <c r="H4696">
        <v>0.45500000000000002</v>
      </c>
      <c r="I4696">
        <v>0.5</v>
      </c>
      <c r="J4696">
        <v>5</v>
      </c>
      <c r="K4696">
        <v>1.2</v>
      </c>
      <c r="L4696">
        <v>3</v>
      </c>
      <c r="M4696">
        <v>1</v>
      </c>
      <c r="N4696" t="s">
        <v>263</v>
      </c>
      <c r="O4696" t="s">
        <v>991</v>
      </c>
      <c r="P4696">
        <v>1418.1</v>
      </c>
      <c r="Q4696" t="s">
        <v>20</v>
      </c>
    </row>
    <row r="4697" spans="1:17" x14ac:dyDescent="0.25">
      <c r="A4697">
        <v>4739</v>
      </c>
      <c r="B4697" t="s">
        <v>28</v>
      </c>
      <c r="C4697" t="s">
        <v>23</v>
      </c>
      <c r="D4697">
        <v>6</v>
      </c>
      <c r="E4697">
        <v>11951.09</v>
      </c>
      <c r="F4697">
        <v>248.98</v>
      </c>
      <c r="G4697">
        <v>1172.78</v>
      </c>
      <c r="H4697">
        <v>0.89600000000000002</v>
      </c>
      <c r="I4697">
        <v>1.4</v>
      </c>
      <c r="J4697">
        <v>43</v>
      </c>
      <c r="K4697">
        <v>1.53</v>
      </c>
      <c r="L4697">
        <v>31</v>
      </c>
      <c r="M4697">
        <v>1</v>
      </c>
      <c r="N4697" t="s">
        <v>87</v>
      </c>
      <c r="O4697" t="s">
        <v>117</v>
      </c>
      <c r="P4697">
        <v>2240.8200000000002</v>
      </c>
      <c r="Q4697" t="s">
        <v>36</v>
      </c>
    </row>
    <row r="4698" spans="1:17" x14ac:dyDescent="0.25">
      <c r="A4698">
        <v>4740</v>
      </c>
      <c r="B4698" t="s">
        <v>17</v>
      </c>
      <c r="C4698" t="s">
        <v>18</v>
      </c>
      <c r="D4698">
        <v>2</v>
      </c>
      <c r="E4698">
        <v>1479.92</v>
      </c>
      <c r="F4698">
        <v>211.42</v>
      </c>
      <c r="G4698">
        <v>413.04</v>
      </c>
      <c r="H4698">
        <v>1</v>
      </c>
      <c r="I4698">
        <v>3.1</v>
      </c>
      <c r="J4698">
        <v>7</v>
      </c>
      <c r="K4698">
        <v>1</v>
      </c>
      <c r="L4698">
        <v>5</v>
      </c>
      <c r="M4698">
        <v>1</v>
      </c>
      <c r="N4698" t="s">
        <v>148</v>
      </c>
      <c r="O4698" t="s">
        <v>358</v>
      </c>
      <c r="P4698">
        <v>634.26</v>
      </c>
      <c r="Q4698" t="s">
        <v>20</v>
      </c>
    </row>
    <row r="4699" spans="1:17" x14ac:dyDescent="0.25">
      <c r="A4699">
        <v>4741</v>
      </c>
      <c r="B4699" t="s">
        <v>28</v>
      </c>
      <c r="C4699" t="s">
        <v>23</v>
      </c>
      <c r="D4699">
        <v>2</v>
      </c>
      <c r="E4699">
        <v>2039.83</v>
      </c>
      <c r="F4699">
        <v>185.44</v>
      </c>
      <c r="G4699">
        <v>-124.31</v>
      </c>
      <c r="H4699">
        <v>0.54500000000000004</v>
      </c>
      <c r="I4699">
        <v>0.5</v>
      </c>
      <c r="J4699">
        <v>6</v>
      </c>
      <c r="K4699">
        <v>1</v>
      </c>
      <c r="L4699">
        <v>0</v>
      </c>
      <c r="M4699">
        <v>1</v>
      </c>
      <c r="N4699" t="s">
        <v>930</v>
      </c>
      <c r="O4699" t="s">
        <v>705</v>
      </c>
      <c r="P4699">
        <v>556.32000000000005</v>
      </c>
      <c r="Q4699" t="s">
        <v>20</v>
      </c>
    </row>
    <row r="4700" spans="1:17" x14ac:dyDescent="0.25">
      <c r="A4700">
        <v>4742</v>
      </c>
      <c r="B4700" t="s">
        <v>17</v>
      </c>
      <c r="C4700" t="s">
        <v>18</v>
      </c>
      <c r="D4700">
        <v>4</v>
      </c>
      <c r="E4700">
        <v>10668.67</v>
      </c>
      <c r="F4700">
        <v>222.26</v>
      </c>
      <c r="G4700">
        <v>2035.82</v>
      </c>
      <c r="H4700">
        <v>0.33300000000000002</v>
      </c>
      <c r="I4700">
        <v>1</v>
      </c>
      <c r="J4700">
        <v>47</v>
      </c>
      <c r="K4700">
        <v>1.68</v>
      </c>
      <c r="L4700">
        <v>30</v>
      </c>
      <c r="M4700">
        <v>1</v>
      </c>
      <c r="N4700" t="s">
        <v>898</v>
      </c>
      <c r="O4700" t="s">
        <v>880</v>
      </c>
      <c r="P4700">
        <v>1333.56</v>
      </c>
      <c r="Q4700" t="s">
        <v>20</v>
      </c>
    </row>
    <row r="4701" spans="1:17" x14ac:dyDescent="0.25">
      <c r="A4701">
        <v>4743</v>
      </c>
      <c r="B4701" t="s">
        <v>33</v>
      </c>
      <c r="C4701" t="s">
        <v>18</v>
      </c>
      <c r="D4701">
        <v>6</v>
      </c>
      <c r="E4701">
        <v>9638.6200000000008</v>
      </c>
      <c r="F4701">
        <v>192.77</v>
      </c>
      <c r="G4701">
        <v>1587.3</v>
      </c>
      <c r="H4701">
        <v>1</v>
      </c>
      <c r="I4701">
        <v>1.1000000000000001</v>
      </c>
      <c r="J4701">
        <v>50</v>
      </c>
      <c r="K4701">
        <v>1.28</v>
      </c>
      <c r="L4701">
        <v>12</v>
      </c>
      <c r="M4701">
        <v>1</v>
      </c>
      <c r="N4701" t="s">
        <v>587</v>
      </c>
      <c r="O4701" t="s">
        <v>109</v>
      </c>
      <c r="P4701">
        <v>1734.93</v>
      </c>
      <c r="Q4701" t="s">
        <v>20</v>
      </c>
    </row>
    <row r="4702" spans="1:17" x14ac:dyDescent="0.25">
      <c r="A4702">
        <v>4744</v>
      </c>
      <c r="B4702" t="s">
        <v>33</v>
      </c>
      <c r="C4702" t="s">
        <v>23</v>
      </c>
      <c r="D4702">
        <v>4</v>
      </c>
      <c r="E4702">
        <v>4405.29</v>
      </c>
      <c r="F4702">
        <v>200.24</v>
      </c>
      <c r="G4702">
        <v>-1825.7</v>
      </c>
      <c r="H4702">
        <v>1</v>
      </c>
      <c r="I4702">
        <v>1.8</v>
      </c>
      <c r="J4702">
        <v>21</v>
      </c>
      <c r="K4702">
        <v>1.33</v>
      </c>
      <c r="L4702">
        <v>9</v>
      </c>
      <c r="M4702">
        <v>1</v>
      </c>
      <c r="N4702" t="s">
        <v>836</v>
      </c>
      <c r="O4702" t="s">
        <v>545</v>
      </c>
      <c r="P4702">
        <v>1201.44</v>
      </c>
      <c r="Q4702" t="s">
        <v>20</v>
      </c>
    </row>
    <row r="4703" spans="1:17" x14ac:dyDescent="0.25">
      <c r="A4703">
        <v>4745</v>
      </c>
      <c r="B4703" t="s">
        <v>17</v>
      </c>
      <c r="C4703" t="s">
        <v>18</v>
      </c>
      <c r="D4703">
        <v>6</v>
      </c>
      <c r="E4703">
        <v>10229.459999999999</v>
      </c>
      <c r="F4703">
        <v>213.11</v>
      </c>
      <c r="G4703">
        <v>2319.7199999999998</v>
      </c>
      <c r="H4703">
        <v>0.79200000000000004</v>
      </c>
      <c r="I4703">
        <v>1.3</v>
      </c>
      <c r="J4703">
        <v>46</v>
      </c>
      <c r="K4703">
        <v>2.54</v>
      </c>
      <c r="L4703">
        <v>0</v>
      </c>
      <c r="M4703">
        <v>0</v>
      </c>
      <c r="N4703" t="s">
        <v>524</v>
      </c>
      <c r="O4703" t="s">
        <v>142</v>
      </c>
      <c r="P4703">
        <v>1917.99</v>
      </c>
      <c r="Q4703" t="s">
        <v>20</v>
      </c>
    </row>
    <row r="4704" spans="1:17" x14ac:dyDescent="0.25">
      <c r="A4704">
        <v>4746</v>
      </c>
      <c r="B4704" t="s">
        <v>33</v>
      </c>
      <c r="C4704" t="s">
        <v>18</v>
      </c>
      <c r="D4704">
        <v>1</v>
      </c>
      <c r="E4704">
        <v>200</v>
      </c>
      <c r="F4704">
        <v>200</v>
      </c>
      <c r="G4704">
        <v>65.099999999999994</v>
      </c>
      <c r="H4704">
        <v>1</v>
      </c>
      <c r="I4704">
        <v>1</v>
      </c>
      <c r="J4704">
        <v>1</v>
      </c>
      <c r="K4704">
        <v>1</v>
      </c>
      <c r="L4704">
        <v>1</v>
      </c>
      <c r="M4704">
        <v>1</v>
      </c>
      <c r="N4704" t="s">
        <v>790</v>
      </c>
      <c r="O4704" t="s">
        <v>790</v>
      </c>
      <c r="P4704">
        <v>300</v>
      </c>
      <c r="Q4704" t="s">
        <v>52</v>
      </c>
    </row>
    <row r="4705" spans="1:17" x14ac:dyDescent="0.25">
      <c r="A4705">
        <v>4747</v>
      </c>
      <c r="B4705" t="s">
        <v>33</v>
      </c>
      <c r="C4705" t="s">
        <v>18</v>
      </c>
      <c r="D4705">
        <v>9</v>
      </c>
      <c r="E4705">
        <v>5284.36</v>
      </c>
      <c r="F4705">
        <v>165.14</v>
      </c>
      <c r="G4705">
        <v>1439.34</v>
      </c>
      <c r="H4705">
        <v>0.84399999999999997</v>
      </c>
      <c r="I4705">
        <v>0.8</v>
      </c>
      <c r="J4705">
        <v>26</v>
      </c>
      <c r="K4705">
        <v>2.54</v>
      </c>
      <c r="L4705">
        <v>3</v>
      </c>
      <c r="M4705">
        <v>0</v>
      </c>
      <c r="N4705" t="s">
        <v>663</v>
      </c>
      <c r="O4705" t="s">
        <v>347</v>
      </c>
      <c r="P4705">
        <v>2229.39</v>
      </c>
      <c r="Q4705" t="s">
        <v>36</v>
      </c>
    </row>
    <row r="4706" spans="1:17" x14ac:dyDescent="0.25">
      <c r="A4706">
        <v>4748</v>
      </c>
      <c r="B4706" t="s">
        <v>33</v>
      </c>
      <c r="C4706" t="s">
        <v>23</v>
      </c>
      <c r="D4706">
        <v>2</v>
      </c>
      <c r="E4706">
        <v>5059.43</v>
      </c>
      <c r="F4706">
        <v>202.38</v>
      </c>
      <c r="G4706">
        <v>986.05</v>
      </c>
      <c r="H4706">
        <v>1</v>
      </c>
      <c r="I4706">
        <v>2</v>
      </c>
      <c r="J4706">
        <v>25</v>
      </c>
      <c r="K4706">
        <v>1.84</v>
      </c>
      <c r="L4706">
        <v>6</v>
      </c>
      <c r="M4706">
        <v>1</v>
      </c>
      <c r="N4706" t="s">
        <v>665</v>
      </c>
      <c r="O4706" t="s">
        <v>324</v>
      </c>
      <c r="P4706">
        <v>607.14</v>
      </c>
      <c r="Q4706" t="s">
        <v>20</v>
      </c>
    </row>
    <row r="4707" spans="1:17" x14ac:dyDescent="0.25">
      <c r="A4707">
        <v>4749</v>
      </c>
      <c r="B4707" t="s">
        <v>33</v>
      </c>
      <c r="C4707" t="s">
        <v>18</v>
      </c>
      <c r="D4707">
        <v>4</v>
      </c>
      <c r="E4707">
        <v>6634.2</v>
      </c>
      <c r="F4707">
        <v>255.16</v>
      </c>
      <c r="G4707">
        <v>-2244.34</v>
      </c>
      <c r="H4707">
        <v>1</v>
      </c>
      <c r="I4707">
        <v>3</v>
      </c>
      <c r="J4707">
        <v>26</v>
      </c>
      <c r="K4707">
        <v>1.1499999999999999</v>
      </c>
      <c r="L4707">
        <v>14</v>
      </c>
      <c r="M4707">
        <v>1</v>
      </c>
      <c r="N4707" t="s">
        <v>703</v>
      </c>
      <c r="O4707" t="s">
        <v>245</v>
      </c>
      <c r="P4707">
        <v>1530.96</v>
      </c>
      <c r="Q4707" t="s">
        <v>20</v>
      </c>
    </row>
    <row r="4708" spans="1:17" x14ac:dyDescent="0.25">
      <c r="A4708">
        <v>4750</v>
      </c>
      <c r="B4708" t="s">
        <v>17</v>
      </c>
      <c r="C4708" t="s">
        <v>18</v>
      </c>
      <c r="D4708">
        <v>7</v>
      </c>
      <c r="E4708">
        <v>11108.71</v>
      </c>
      <c r="F4708">
        <v>168.31</v>
      </c>
      <c r="G4708">
        <v>-375.7</v>
      </c>
      <c r="H4708">
        <v>0.84799999999999998</v>
      </c>
      <c r="I4708">
        <v>1.1000000000000001</v>
      </c>
      <c r="J4708">
        <v>56</v>
      </c>
      <c r="K4708">
        <v>1.43</v>
      </c>
      <c r="L4708">
        <v>33</v>
      </c>
      <c r="M4708">
        <v>1</v>
      </c>
      <c r="N4708" t="s">
        <v>559</v>
      </c>
      <c r="O4708" t="s">
        <v>394</v>
      </c>
      <c r="P4708">
        <v>1767.26</v>
      </c>
      <c r="Q4708" t="s">
        <v>20</v>
      </c>
    </row>
    <row r="4709" spans="1:17" x14ac:dyDescent="0.25">
      <c r="A4709">
        <v>4751</v>
      </c>
      <c r="B4709" t="s">
        <v>17</v>
      </c>
      <c r="C4709" t="s">
        <v>23</v>
      </c>
      <c r="D4709">
        <v>6</v>
      </c>
      <c r="E4709">
        <v>4869.3999999999996</v>
      </c>
      <c r="F4709">
        <v>187.28</v>
      </c>
      <c r="G4709">
        <v>924.81</v>
      </c>
      <c r="H4709">
        <v>0.80800000000000005</v>
      </c>
      <c r="I4709">
        <v>1.7</v>
      </c>
      <c r="J4709">
        <v>25</v>
      </c>
      <c r="K4709">
        <v>2.8</v>
      </c>
      <c r="L4709">
        <v>7</v>
      </c>
      <c r="M4709">
        <v>0</v>
      </c>
      <c r="N4709" t="s">
        <v>338</v>
      </c>
      <c r="O4709" t="s">
        <v>350</v>
      </c>
      <c r="P4709">
        <v>1685.52</v>
      </c>
      <c r="Q4709" t="s">
        <v>20</v>
      </c>
    </row>
    <row r="4710" spans="1:17" x14ac:dyDescent="0.25">
      <c r="A4710">
        <v>4752</v>
      </c>
      <c r="B4710" t="s">
        <v>17</v>
      </c>
      <c r="C4710" t="s">
        <v>18</v>
      </c>
      <c r="D4710">
        <v>5</v>
      </c>
      <c r="E4710">
        <v>5481.22</v>
      </c>
      <c r="F4710">
        <v>152.26</v>
      </c>
      <c r="G4710">
        <v>-95.25</v>
      </c>
      <c r="H4710">
        <v>0.80600000000000005</v>
      </c>
      <c r="I4710">
        <v>1</v>
      </c>
      <c r="J4710">
        <v>32</v>
      </c>
      <c r="K4710">
        <v>2.44</v>
      </c>
      <c r="L4710">
        <v>8</v>
      </c>
      <c r="M4710">
        <v>0</v>
      </c>
      <c r="N4710" t="s">
        <v>443</v>
      </c>
      <c r="O4710" t="s">
        <v>554</v>
      </c>
      <c r="P4710">
        <v>1141.95</v>
      </c>
      <c r="Q4710" t="s">
        <v>20</v>
      </c>
    </row>
    <row r="4711" spans="1:17" x14ac:dyDescent="0.25">
      <c r="A4711">
        <v>4753</v>
      </c>
      <c r="B4711" t="s">
        <v>17</v>
      </c>
      <c r="C4711" t="s">
        <v>18</v>
      </c>
      <c r="D4711">
        <v>4</v>
      </c>
      <c r="E4711">
        <v>2659.76</v>
      </c>
      <c r="F4711">
        <v>221.65</v>
      </c>
      <c r="G4711">
        <v>716.71</v>
      </c>
      <c r="H4711">
        <v>0.75</v>
      </c>
      <c r="I4711">
        <v>0.4</v>
      </c>
      <c r="J4711">
        <v>8</v>
      </c>
      <c r="K4711">
        <v>3.5</v>
      </c>
      <c r="L4711">
        <v>0</v>
      </c>
      <c r="M4711">
        <v>0</v>
      </c>
      <c r="N4711" t="s">
        <v>855</v>
      </c>
      <c r="O4711" t="s">
        <v>814</v>
      </c>
      <c r="P4711">
        <v>1329.9</v>
      </c>
      <c r="Q4711" t="s">
        <v>20</v>
      </c>
    </row>
    <row r="4712" spans="1:17" x14ac:dyDescent="0.25">
      <c r="A4712">
        <v>4754</v>
      </c>
      <c r="B4712" t="s">
        <v>17</v>
      </c>
      <c r="C4712" t="s">
        <v>18</v>
      </c>
      <c r="D4712">
        <v>8</v>
      </c>
      <c r="E4712">
        <v>3829.52</v>
      </c>
      <c r="F4712">
        <v>153.18</v>
      </c>
      <c r="G4712">
        <v>908.18</v>
      </c>
      <c r="H4712">
        <v>0.6</v>
      </c>
      <c r="I4712">
        <v>0.2</v>
      </c>
      <c r="J4712">
        <v>20</v>
      </c>
      <c r="K4712">
        <v>1.55</v>
      </c>
      <c r="L4712">
        <v>16</v>
      </c>
      <c r="M4712">
        <v>1</v>
      </c>
      <c r="N4712" t="s">
        <v>447</v>
      </c>
      <c r="O4712" t="s">
        <v>150</v>
      </c>
      <c r="P4712">
        <v>1838.16</v>
      </c>
      <c r="Q4712" t="s">
        <v>20</v>
      </c>
    </row>
    <row r="4713" spans="1:17" x14ac:dyDescent="0.25">
      <c r="A4713">
        <v>4755</v>
      </c>
      <c r="B4713" t="s">
        <v>17</v>
      </c>
      <c r="C4713" t="s">
        <v>23</v>
      </c>
      <c r="D4713">
        <v>3</v>
      </c>
      <c r="E4713">
        <v>1229.92</v>
      </c>
      <c r="F4713">
        <v>204.99</v>
      </c>
      <c r="G4713">
        <v>25.26</v>
      </c>
      <c r="H4713">
        <v>0.66700000000000004</v>
      </c>
      <c r="I4713">
        <v>1.3</v>
      </c>
      <c r="J4713">
        <v>2</v>
      </c>
      <c r="K4713">
        <v>3</v>
      </c>
      <c r="L4713">
        <v>0</v>
      </c>
      <c r="M4713">
        <v>0</v>
      </c>
      <c r="N4713" t="s">
        <v>961</v>
      </c>
      <c r="O4713" t="s">
        <v>22</v>
      </c>
      <c r="P4713">
        <v>922.46</v>
      </c>
      <c r="Q4713" t="s">
        <v>20</v>
      </c>
    </row>
    <row r="4714" spans="1:17" x14ac:dyDescent="0.25">
      <c r="A4714">
        <v>4756</v>
      </c>
      <c r="B4714" t="s">
        <v>33</v>
      </c>
      <c r="C4714" t="s">
        <v>18</v>
      </c>
      <c r="D4714">
        <v>6</v>
      </c>
      <c r="E4714">
        <v>8349.11</v>
      </c>
      <c r="F4714">
        <v>238.55</v>
      </c>
      <c r="G4714">
        <v>628.59</v>
      </c>
      <c r="H4714">
        <v>0.74299999999999999</v>
      </c>
      <c r="I4714">
        <v>0.9</v>
      </c>
      <c r="J4714">
        <v>34</v>
      </c>
      <c r="K4714">
        <v>2.88</v>
      </c>
      <c r="L4714">
        <v>8</v>
      </c>
      <c r="M4714">
        <v>0</v>
      </c>
      <c r="N4714" t="s">
        <v>867</v>
      </c>
      <c r="O4714" t="s">
        <v>177</v>
      </c>
      <c r="P4714">
        <v>2146.9499999999998</v>
      </c>
      <c r="Q4714" t="s">
        <v>36</v>
      </c>
    </row>
    <row r="4715" spans="1:17" x14ac:dyDescent="0.25">
      <c r="A4715">
        <v>4757</v>
      </c>
      <c r="B4715" t="s">
        <v>33</v>
      </c>
      <c r="C4715" t="s">
        <v>18</v>
      </c>
      <c r="D4715">
        <v>5</v>
      </c>
      <c r="E4715">
        <v>7009.22</v>
      </c>
      <c r="F4715">
        <v>175.23</v>
      </c>
      <c r="G4715">
        <v>1861.41</v>
      </c>
      <c r="H4715">
        <v>0.2</v>
      </c>
      <c r="I4715">
        <v>0</v>
      </c>
      <c r="J4715">
        <v>33</v>
      </c>
      <c r="K4715">
        <v>1</v>
      </c>
      <c r="L4715">
        <v>23</v>
      </c>
      <c r="M4715">
        <v>1</v>
      </c>
      <c r="N4715" t="s">
        <v>661</v>
      </c>
      <c r="O4715" t="s">
        <v>660</v>
      </c>
      <c r="P4715">
        <v>1314.22</v>
      </c>
      <c r="Q4715" t="s">
        <v>20</v>
      </c>
    </row>
    <row r="4716" spans="1:17" x14ac:dyDescent="0.25">
      <c r="A4716">
        <v>4758</v>
      </c>
      <c r="B4716" t="s">
        <v>33</v>
      </c>
      <c r="C4716" t="s">
        <v>18</v>
      </c>
      <c r="D4716">
        <v>7</v>
      </c>
      <c r="E4716">
        <v>9171.09</v>
      </c>
      <c r="F4716">
        <v>169.84</v>
      </c>
      <c r="G4716">
        <v>1586.69</v>
      </c>
      <c r="H4716">
        <v>0.83299999999999996</v>
      </c>
      <c r="I4716">
        <v>0.8</v>
      </c>
      <c r="J4716">
        <v>45</v>
      </c>
      <c r="K4716">
        <v>1.89</v>
      </c>
      <c r="L4716">
        <v>29</v>
      </c>
      <c r="M4716">
        <v>1</v>
      </c>
      <c r="N4716" t="s">
        <v>183</v>
      </c>
      <c r="O4716" t="s">
        <v>275</v>
      </c>
      <c r="P4716">
        <v>1783.32</v>
      </c>
      <c r="Q4716" t="s">
        <v>20</v>
      </c>
    </row>
    <row r="4717" spans="1:17" x14ac:dyDescent="0.25">
      <c r="A4717">
        <v>4759</v>
      </c>
      <c r="B4717" t="s">
        <v>33</v>
      </c>
      <c r="C4717" t="s">
        <v>23</v>
      </c>
      <c r="D4717">
        <v>7</v>
      </c>
      <c r="E4717">
        <v>5959.18</v>
      </c>
      <c r="F4717">
        <v>161.06</v>
      </c>
      <c r="G4717">
        <v>458</v>
      </c>
      <c r="H4717">
        <v>0.64900000000000002</v>
      </c>
      <c r="I4717">
        <v>1.6</v>
      </c>
      <c r="J4717">
        <v>32</v>
      </c>
      <c r="K4717">
        <v>1.97</v>
      </c>
      <c r="L4717">
        <v>27</v>
      </c>
      <c r="M4717">
        <v>1</v>
      </c>
      <c r="N4717" t="s">
        <v>165</v>
      </c>
      <c r="O4717" t="s">
        <v>590</v>
      </c>
      <c r="P4717">
        <v>1691.13</v>
      </c>
      <c r="Q4717" t="s">
        <v>20</v>
      </c>
    </row>
    <row r="4718" spans="1:17" x14ac:dyDescent="0.25">
      <c r="A4718">
        <v>4760</v>
      </c>
      <c r="B4718" t="s">
        <v>28</v>
      </c>
      <c r="C4718" t="s">
        <v>18</v>
      </c>
      <c r="D4718">
        <v>5</v>
      </c>
      <c r="E4718">
        <v>9238.68</v>
      </c>
      <c r="F4718">
        <v>192.47</v>
      </c>
      <c r="G4718">
        <v>-1045.1300000000001</v>
      </c>
      <c r="H4718">
        <v>1</v>
      </c>
      <c r="I4718">
        <v>1</v>
      </c>
      <c r="J4718">
        <v>48</v>
      </c>
      <c r="K4718">
        <v>1.9</v>
      </c>
      <c r="L4718">
        <v>35</v>
      </c>
      <c r="M4718">
        <v>1</v>
      </c>
      <c r="N4718" t="s">
        <v>586</v>
      </c>
      <c r="O4718" t="s">
        <v>570</v>
      </c>
      <c r="P4718">
        <v>1443.52</v>
      </c>
      <c r="Q4718" t="s">
        <v>20</v>
      </c>
    </row>
    <row r="4719" spans="1:17" x14ac:dyDescent="0.25">
      <c r="A4719">
        <v>4761</v>
      </c>
      <c r="B4719" t="s">
        <v>17</v>
      </c>
      <c r="C4719" t="s">
        <v>23</v>
      </c>
      <c r="D4719">
        <v>5</v>
      </c>
      <c r="E4719">
        <v>4790.1000000000004</v>
      </c>
      <c r="F4719">
        <v>133.06</v>
      </c>
      <c r="G4719">
        <v>359.34</v>
      </c>
      <c r="H4719">
        <v>0.91700000000000004</v>
      </c>
      <c r="I4719">
        <v>0.9</v>
      </c>
      <c r="J4719">
        <v>33</v>
      </c>
      <c r="K4719">
        <v>1.24</v>
      </c>
      <c r="L4719">
        <v>22</v>
      </c>
      <c r="M4719">
        <v>1</v>
      </c>
      <c r="N4719" t="s">
        <v>93</v>
      </c>
      <c r="O4719" t="s">
        <v>644</v>
      </c>
      <c r="P4719">
        <v>997.95</v>
      </c>
      <c r="Q4719" t="s">
        <v>20</v>
      </c>
    </row>
    <row r="4720" spans="1:17" x14ac:dyDescent="0.25">
      <c r="A4720">
        <v>4762</v>
      </c>
      <c r="B4720" t="s">
        <v>17</v>
      </c>
      <c r="C4720" t="s">
        <v>18</v>
      </c>
      <c r="D4720">
        <v>3</v>
      </c>
      <c r="E4720">
        <v>3939.7</v>
      </c>
      <c r="F4720">
        <v>187.6</v>
      </c>
      <c r="G4720">
        <v>-835.22</v>
      </c>
      <c r="H4720">
        <v>0.81</v>
      </c>
      <c r="I4720">
        <v>1.1000000000000001</v>
      </c>
      <c r="J4720">
        <v>17</v>
      </c>
      <c r="K4720">
        <v>3</v>
      </c>
      <c r="L4720">
        <v>0</v>
      </c>
      <c r="M4720">
        <v>0</v>
      </c>
      <c r="N4720" t="s">
        <v>386</v>
      </c>
      <c r="O4720" t="s">
        <v>124</v>
      </c>
      <c r="P4720">
        <v>844.2</v>
      </c>
      <c r="Q4720" t="s">
        <v>20</v>
      </c>
    </row>
    <row r="4721" spans="1:17" x14ac:dyDescent="0.25">
      <c r="A4721">
        <v>4763</v>
      </c>
      <c r="B4721" t="s">
        <v>17</v>
      </c>
      <c r="C4721" t="s">
        <v>18</v>
      </c>
      <c r="D4721">
        <v>3</v>
      </c>
      <c r="E4721">
        <v>5329.44</v>
      </c>
      <c r="F4721">
        <v>197.39</v>
      </c>
      <c r="G4721">
        <v>1537.59</v>
      </c>
      <c r="H4721">
        <v>0.59299999999999997</v>
      </c>
      <c r="I4721">
        <v>0.1</v>
      </c>
      <c r="J4721">
        <v>24</v>
      </c>
      <c r="K4721">
        <v>1.17</v>
      </c>
      <c r="L4721">
        <v>16</v>
      </c>
      <c r="M4721">
        <v>1</v>
      </c>
      <c r="N4721" t="s">
        <v>674</v>
      </c>
      <c r="O4721" t="s">
        <v>862</v>
      </c>
      <c r="P4721">
        <v>888.25</v>
      </c>
      <c r="Q4721" t="s">
        <v>20</v>
      </c>
    </row>
    <row r="4722" spans="1:17" x14ac:dyDescent="0.25">
      <c r="A4722">
        <v>4764</v>
      </c>
      <c r="B4722" t="s">
        <v>33</v>
      </c>
      <c r="C4722" t="s">
        <v>23</v>
      </c>
      <c r="D4722">
        <v>6</v>
      </c>
      <c r="E4722">
        <v>2427.71</v>
      </c>
      <c r="F4722">
        <v>186.75</v>
      </c>
      <c r="G4722">
        <v>415.88</v>
      </c>
      <c r="H4722">
        <v>0.38500000000000001</v>
      </c>
      <c r="I4722">
        <v>-0.1</v>
      </c>
      <c r="J4722">
        <v>5</v>
      </c>
      <c r="K4722">
        <v>1.8</v>
      </c>
      <c r="L4722">
        <v>2</v>
      </c>
      <c r="M4722">
        <v>1</v>
      </c>
      <c r="N4722" t="s">
        <v>405</v>
      </c>
      <c r="O4722" t="s">
        <v>1026</v>
      </c>
      <c r="P4722">
        <v>1680.75</v>
      </c>
      <c r="Q4722" t="s">
        <v>20</v>
      </c>
    </row>
    <row r="4723" spans="1:17" x14ac:dyDescent="0.25">
      <c r="A4723">
        <v>4765</v>
      </c>
      <c r="B4723" t="s">
        <v>17</v>
      </c>
      <c r="C4723" t="s">
        <v>18</v>
      </c>
      <c r="D4723">
        <v>4</v>
      </c>
      <c r="E4723">
        <v>8023.78</v>
      </c>
      <c r="F4723">
        <v>170.72</v>
      </c>
      <c r="G4723">
        <v>1784.82</v>
      </c>
      <c r="H4723">
        <v>0.93600000000000005</v>
      </c>
      <c r="I4723">
        <v>1.3</v>
      </c>
      <c r="J4723">
        <v>44</v>
      </c>
      <c r="K4723">
        <v>1.5</v>
      </c>
      <c r="L4723">
        <v>22</v>
      </c>
      <c r="M4723">
        <v>1</v>
      </c>
      <c r="N4723" t="s">
        <v>480</v>
      </c>
      <c r="O4723" t="s">
        <v>66</v>
      </c>
      <c r="P4723">
        <v>1024.32</v>
      </c>
      <c r="Q4723" t="s">
        <v>20</v>
      </c>
    </row>
    <row r="4724" spans="1:17" x14ac:dyDescent="0.25">
      <c r="A4724">
        <v>4766</v>
      </c>
      <c r="B4724" t="s">
        <v>28</v>
      </c>
      <c r="C4724" t="s">
        <v>23</v>
      </c>
      <c r="D4724">
        <v>6</v>
      </c>
      <c r="E4724">
        <v>4109.33</v>
      </c>
      <c r="F4724">
        <v>178.67</v>
      </c>
      <c r="G4724">
        <v>602.54999999999995</v>
      </c>
      <c r="H4724">
        <v>0.73899999999999999</v>
      </c>
      <c r="I4724">
        <v>1</v>
      </c>
      <c r="J4724">
        <v>17</v>
      </c>
      <c r="K4724">
        <v>1.29</v>
      </c>
      <c r="L4724">
        <v>9</v>
      </c>
      <c r="M4724">
        <v>1</v>
      </c>
      <c r="N4724" t="s">
        <v>898</v>
      </c>
      <c r="O4724" t="s">
        <v>925</v>
      </c>
      <c r="P4724">
        <v>1608.03</v>
      </c>
      <c r="Q4724" t="s">
        <v>20</v>
      </c>
    </row>
    <row r="4725" spans="1:17" x14ac:dyDescent="0.25">
      <c r="A4725">
        <v>4767</v>
      </c>
      <c r="B4725" t="s">
        <v>28</v>
      </c>
      <c r="C4725" t="s">
        <v>18</v>
      </c>
      <c r="D4725">
        <v>1</v>
      </c>
      <c r="E4725">
        <v>899.95</v>
      </c>
      <c r="F4725">
        <v>299.98</v>
      </c>
      <c r="G4725">
        <v>-219.65</v>
      </c>
      <c r="H4725">
        <v>0</v>
      </c>
      <c r="I4725">
        <v>-1</v>
      </c>
      <c r="J4725">
        <v>0</v>
      </c>
      <c r="K4725">
        <v>1.83</v>
      </c>
      <c r="L4725">
        <v>0</v>
      </c>
      <c r="M4725">
        <v>0</v>
      </c>
      <c r="N4725" t="s">
        <v>832</v>
      </c>
      <c r="O4725" t="s">
        <v>832</v>
      </c>
      <c r="P4725">
        <v>449.97</v>
      </c>
      <c r="Q4725" t="s">
        <v>52</v>
      </c>
    </row>
    <row r="4726" spans="1:17" x14ac:dyDescent="0.25">
      <c r="A4726">
        <v>4768</v>
      </c>
      <c r="B4726" t="s">
        <v>28</v>
      </c>
      <c r="C4726" t="s">
        <v>23</v>
      </c>
      <c r="D4726">
        <v>6</v>
      </c>
      <c r="E4726">
        <v>10660.78</v>
      </c>
      <c r="F4726">
        <v>193.83</v>
      </c>
      <c r="G4726">
        <v>2644.35</v>
      </c>
      <c r="H4726">
        <v>0.94499999999999995</v>
      </c>
      <c r="I4726">
        <v>2</v>
      </c>
      <c r="J4726">
        <v>48</v>
      </c>
      <c r="K4726">
        <v>1.48</v>
      </c>
      <c r="L4726">
        <v>26</v>
      </c>
      <c r="M4726">
        <v>1</v>
      </c>
      <c r="N4726" t="s">
        <v>498</v>
      </c>
      <c r="O4726" t="s">
        <v>517</v>
      </c>
      <c r="P4726">
        <v>1744.47</v>
      </c>
      <c r="Q4726" t="s">
        <v>20</v>
      </c>
    </row>
    <row r="4727" spans="1:17" x14ac:dyDescent="0.25">
      <c r="A4727">
        <v>4769</v>
      </c>
      <c r="B4727" t="s">
        <v>17</v>
      </c>
      <c r="C4727" t="s">
        <v>18</v>
      </c>
      <c r="D4727">
        <v>2</v>
      </c>
      <c r="E4727">
        <v>2919.86</v>
      </c>
      <c r="F4727">
        <v>224.6</v>
      </c>
      <c r="G4727">
        <v>804.72</v>
      </c>
      <c r="H4727">
        <v>0.69199999999999995</v>
      </c>
      <c r="I4727">
        <v>0.4</v>
      </c>
      <c r="J4727">
        <v>13</v>
      </c>
      <c r="K4727">
        <v>1.92</v>
      </c>
      <c r="L4727">
        <v>9</v>
      </c>
      <c r="M4727">
        <v>1</v>
      </c>
      <c r="N4727" t="s">
        <v>69</v>
      </c>
      <c r="O4727" t="s">
        <v>410</v>
      </c>
      <c r="P4727">
        <v>673.8</v>
      </c>
      <c r="Q4727" t="s">
        <v>20</v>
      </c>
    </row>
    <row r="4728" spans="1:17" x14ac:dyDescent="0.25">
      <c r="A4728">
        <v>4770</v>
      </c>
      <c r="B4728" t="s">
        <v>33</v>
      </c>
      <c r="C4728" t="s">
        <v>23</v>
      </c>
      <c r="D4728">
        <v>8</v>
      </c>
      <c r="E4728">
        <v>8659.08</v>
      </c>
      <c r="F4728">
        <v>262.39999999999998</v>
      </c>
      <c r="G4728">
        <v>1445.46</v>
      </c>
      <c r="H4728">
        <v>0.66700000000000004</v>
      </c>
      <c r="I4728">
        <v>0.7</v>
      </c>
      <c r="J4728">
        <v>33</v>
      </c>
      <c r="K4728">
        <v>1.7</v>
      </c>
      <c r="L4728">
        <v>27</v>
      </c>
      <c r="M4728">
        <v>1</v>
      </c>
      <c r="N4728" t="s">
        <v>110</v>
      </c>
      <c r="O4728" t="s">
        <v>511</v>
      </c>
      <c r="P4728">
        <v>3148.8</v>
      </c>
      <c r="Q4728" t="s">
        <v>36</v>
      </c>
    </row>
    <row r="4729" spans="1:17" x14ac:dyDescent="0.25">
      <c r="A4729">
        <v>4771</v>
      </c>
      <c r="B4729" t="s">
        <v>17</v>
      </c>
      <c r="C4729" t="s">
        <v>18</v>
      </c>
      <c r="D4729">
        <v>2</v>
      </c>
      <c r="E4729">
        <v>2804.48</v>
      </c>
      <c r="F4729">
        <v>200.32</v>
      </c>
      <c r="G4729">
        <v>590.33000000000004</v>
      </c>
      <c r="H4729">
        <v>0.85699999999999998</v>
      </c>
      <c r="I4729">
        <v>0.9</v>
      </c>
      <c r="J4729">
        <v>12</v>
      </c>
      <c r="K4729">
        <v>2</v>
      </c>
      <c r="L4729">
        <v>4</v>
      </c>
      <c r="M4729">
        <v>1</v>
      </c>
      <c r="N4729" t="s">
        <v>479</v>
      </c>
      <c r="O4729" t="s">
        <v>156</v>
      </c>
      <c r="P4729">
        <v>600.96</v>
      </c>
      <c r="Q4729" t="s">
        <v>20</v>
      </c>
    </row>
    <row r="4730" spans="1:17" x14ac:dyDescent="0.25">
      <c r="A4730">
        <v>4772</v>
      </c>
      <c r="B4730" t="s">
        <v>33</v>
      </c>
      <c r="C4730" t="s">
        <v>18</v>
      </c>
      <c r="D4730">
        <v>4</v>
      </c>
      <c r="E4730">
        <v>2389.83</v>
      </c>
      <c r="F4730">
        <v>183.83</v>
      </c>
      <c r="G4730">
        <v>110.32</v>
      </c>
      <c r="H4730">
        <v>0.46200000000000002</v>
      </c>
      <c r="I4730">
        <v>0.8</v>
      </c>
      <c r="J4730">
        <v>6</v>
      </c>
      <c r="K4730">
        <v>1</v>
      </c>
      <c r="L4730">
        <v>3</v>
      </c>
      <c r="M4730">
        <v>1</v>
      </c>
      <c r="N4730" t="s">
        <v>610</v>
      </c>
      <c r="O4730" t="s">
        <v>387</v>
      </c>
      <c r="P4730">
        <v>1102.98</v>
      </c>
      <c r="Q4730" t="s">
        <v>20</v>
      </c>
    </row>
    <row r="4731" spans="1:17" x14ac:dyDescent="0.25">
      <c r="A4731">
        <v>4773</v>
      </c>
      <c r="B4731" t="s">
        <v>33</v>
      </c>
      <c r="C4731" t="s">
        <v>23</v>
      </c>
      <c r="D4731">
        <v>3</v>
      </c>
      <c r="E4731">
        <v>1943.67</v>
      </c>
      <c r="F4731">
        <v>161.97</v>
      </c>
      <c r="G4731">
        <v>374.9</v>
      </c>
      <c r="H4731">
        <v>0.33300000000000002</v>
      </c>
      <c r="I4731">
        <v>0</v>
      </c>
      <c r="J4731">
        <v>8</v>
      </c>
      <c r="K4731">
        <v>1.75</v>
      </c>
      <c r="L4731">
        <v>6</v>
      </c>
      <c r="M4731">
        <v>1</v>
      </c>
      <c r="N4731" t="s">
        <v>743</v>
      </c>
      <c r="O4731" t="s">
        <v>423</v>
      </c>
      <c r="P4731">
        <v>728.86</v>
      </c>
      <c r="Q4731" t="s">
        <v>20</v>
      </c>
    </row>
    <row r="4732" spans="1:17" x14ac:dyDescent="0.25">
      <c r="A4732">
        <v>4774</v>
      </c>
      <c r="B4732" t="s">
        <v>33</v>
      </c>
      <c r="C4732" t="s">
        <v>18</v>
      </c>
      <c r="D4732">
        <v>2</v>
      </c>
      <c r="E4732">
        <v>349.94</v>
      </c>
      <c r="F4732">
        <v>174.97</v>
      </c>
      <c r="G4732">
        <v>139.18</v>
      </c>
      <c r="H4732">
        <v>0.5</v>
      </c>
      <c r="I4732">
        <v>0.5</v>
      </c>
      <c r="J4732">
        <v>1</v>
      </c>
      <c r="K4732">
        <v>3</v>
      </c>
      <c r="L4732">
        <v>1</v>
      </c>
      <c r="M4732">
        <v>1</v>
      </c>
      <c r="N4732" t="s">
        <v>295</v>
      </c>
      <c r="O4732" t="s">
        <v>865</v>
      </c>
      <c r="P4732">
        <v>524.91</v>
      </c>
      <c r="Q4732" t="s">
        <v>20</v>
      </c>
    </row>
    <row r="4733" spans="1:17" x14ac:dyDescent="0.25">
      <c r="A4733">
        <v>4775</v>
      </c>
      <c r="B4733" t="s">
        <v>17</v>
      </c>
      <c r="C4733" t="s">
        <v>23</v>
      </c>
      <c r="D4733">
        <v>8</v>
      </c>
      <c r="E4733">
        <v>9158.7099999999991</v>
      </c>
      <c r="F4733">
        <v>172.81</v>
      </c>
      <c r="G4733">
        <v>-840.3</v>
      </c>
      <c r="H4733">
        <v>0.79200000000000004</v>
      </c>
      <c r="I4733">
        <v>1.4</v>
      </c>
      <c r="J4733">
        <v>51</v>
      </c>
      <c r="K4733">
        <v>1.65</v>
      </c>
      <c r="L4733">
        <v>16</v>
      </c>
      <c r="M4733">
        <v>1</v>
      </c>
      <c r="N4733" t="s">
        <v>120</v>
      </c>
      <c r="O4733" t="s">
        <v>675</v>
      </c>
      <c r="P4733">
        <v>2073.7199999999998</v>
      </c>
      <c r="Q4733" t="s">
        <v>36</v>
      </c>
    </row>
    <row r="4734" spans="1:17" x14ac:dyDescent="0.25">
      <c r="A4734">
        <v>4776</v>
      </c>
      <c r="B4734" t="s">
        <v>17</v>
      </c>
      <c r="C4734" t="s">
        <v>18</v>
      </c>
      <c r="D4734">
        <v>5</v>
      </c>
      <c r="E4734">
        <v>8120.9</v>
      </c>
      <c r="F4734">
        <v>180.46</v>
      </c>
      <c r="G4734">
        <v>1553.04</v>
      </c>
      <c r="H4734">
        <v>0.64400000000000002</v>
      </c>
      <c r="I4734">
        <v>2.1</v>
      </c>
      <c r="J4734">
        <v>42</v>
      </c>
      <c r="K4734">
        <v>3.36</v>
      </c>
      <c r="L4734">
        <v>3</v>
      </c>
      <c r="M4734">
        <v>0</v>
      </c>
      <c r="N4734" t="s">
        <v>916</v>
      </c>
      <c r="O4734" t="s">
        <v>716</v>
      </c>
      <c r="P4734">
        <v>1353.45</v>
      </c>
      <c r="Q4734" t="s">
        <v>20</v>
      </c>
    </row>
    <row r="4735" spans="1:17" x14ac:dyDescent="0.25">
      <c r="A4735">
        <v>4777</v>
      </c>
      <c r="B4735" t="s">
        <v>33</v>
      </c>
      <c r="C4735" t="s">
        <v>23</v>
      </c>
      <c r="D4735">
        <v>1</v>
      </c>
      <c r="E4735">
        <v>549.95000000000005</v>
      </c>
      <c r="F4735">
        <v>274.98</v>
      </c>
      <c r="G4735">
        <v>160.63</v>
      </c>
      <c r="H4735">
        <v>0</v>
      </c>
      <c r="I4735">
        <v>-1</v>
      </c>
      <c r="J4735">
        <v>0</v>
      </c>
      <c r="K4735">
        <v>1.83</v>
      </c>
      <c r="L4735">
        <v>0</v>
      </c>
      <c r="M4735">
        <v>0</v>
      </c>
      <c r="N4735" t="s">
        <v>752</v>
      </c>
      <c r="O4735" t="s">
        <v>752</v>
      </c>
      <c r="P4735">
        <v>412.47</v>
      </c>
      <c r="Q4735" t="s">
        <v>52</v>
      </c>
    </row>
    <row r="4736" spans="1:17" x14ac:dyDescent="0.25">
      <c r="A4736">
        <v>4778</v>
      </c>
      <c r="B4736" t="s">
        <v>17</v>
      </c>
      <c r="C4736" t="s">
        <v>18</v>
      </c>
      <c r="D4736">
        <v>7</v>
      </c>
      <c r="E4736">
        <v>7897.14</v>
      </c>
      <c r="F4736">
        <v>168.02</v>
      </c>
      <c r="G4736">
        <v>-1030.82</v>
      </c>
      <c r="H4736">
        <v>0.80900000000000005</v>
      </c>
      <c r="I4736">
        <v>0.7</v>
      </c>
      <c r="J4736">
        <v>38</v>
      </c>
      <c r="K4736">
        <v>2.84</v>
      </c>
      <c r="L4736">
        <v>5</v>
      </c>
      <c r="M4736">
        <v>0</v>
      </c>
      <c r="N4736" t="s">
        <v>998</v>
      </c>
      <c r="O4736" t="s">
        <v>92</v>
      </c>
      <c r="P4736">
        <v>1764.21</v>
      </c>
      <c r="Q4736" t="s">
        <v>20</v>
      </c>
    </row>
    <row r="4737" spans="1:17" x14ac:dyDescent="0.25">
      <c r="A4737">
        <v>4779</v>
      </c>
      <c r="B4737" t="s">
        <v>33</v>
      </c>
      <c r="C4737" t="s">
        <v>23</v>
      </c>
      <c r="D4737">
        <v>4</v>
      </c>
      <c r="E4737">
        <v>4259.41</v>
      </c>
      <c r="F4737">
        <v>202.83</v>
      </c>
      <c r="G4737">
        <v>695.34</v>
      </c>
      <c r="H4737">
        <v>0.66700000000000004</v>
      </c>
      <c r="I4737">
        <v>0.7</v>
      </c>
      <c r="J4737">
        <v>17</v>
      </c>
      <c r="K4737">
        <v>2.71</v>
      </c>
      <c r="L4737">
        <v>4</v>
      </c>
      <c r="M4737">
        <v>0</v>
      </c>
      <c r="N4737" t="s">
        <v>535</v>
      </c>
      <c r="O4737" t="s">
        <v>312</v>
      </c>
      <c r="P4737">
        <v>1216.98</v>
      </c>
      <c r="Q4737" t="s">
        <v>20</v>
      </c>
    </row>
    <row r="4738" spans="1:17" x14ac:dyDescent="0.25">
      <c r="A4738">
        <v>4780</v>
      </c>
      <c r="B4738" t="s">
        <v>17</v>
      </c>
      <c r="C4738" t="s">
        <v>18</v>
      </c>
      <c r="D4738">
        <v>5</v>
      </c>
      <c r="E4738">
        <v>4304.42</v>
      </c>
      <c r="F4738">
        <v>130.44</v>
      </c>
      <c r="G4738">
        <v>-1477.57</v>
      </c>
      <c r="H4738">
        <v>0.21199999999999999</v>
      </c>
      <c r="I4738">
        <v>0.8</v>
      </c>
      <c r="J4738">
        <v>28</v>
      </c>
      <c r="K4738">
        <v>1.25</v>
      </c>
      <c r="L4738">
        <v>18</v>
      </c>
      <c r="M4738">
        <v>1</v>
      </c>
      <c r="N4738" t="s">
        <v>147</v>
      </c>
      <c r="O4738" t="s">
        <v>119</v>
      </c>
      <c r="P4738">
        <v>978.3</v>
      </c>
      <c r="Q4738" t="s">
        <v>20</v>
      </c>
    </row>
    <row r="4739" spans="1:17" x14ac:dyDescent="0.25">
      <c r="A4739">
        <v>4781</v>
      </c>
      <c r="B4739" t="s">
        <v>17</v>
      </c>
      <c r="C4739" t="s">
        <v>23</v>
      </c>
      <c r="D4739">
        <v>8</v>
      </c>
      <c r="E4739">
        <v>15348.19</v>
      </c>
      <c r="F4739">
        <v>236.13</v>
      </c>
      <c r="G4739">
        <v>3143.84</v>
      </c>
      <c r="H4739">
        <v>0.89200000000000002</v>
      </c>
      <c r="I4739">
        <v>1.5</v>
      </c>
      <c r="J4739">
        <v>58</v>
      </c>
      <c r="K4739">
        <v>1.69</v>
      </c>
      <c r="L4739">
        <v>21</v>
      </c>
      <c r="M4739">
        <v>1</v>
      </c>
      <c r="N4739" t="s">
        <v>277</v>
      </c>
      <c r="O4739" t="s">
        <v>706</v>
      </c>
      <c r="P4739">
        <v>2833.56</v>
      </c>
      <c r="Q4739" t="s">
        <v>36</v>
      </c>
    </row>
    <row r="4740" spans="1:17" x14ac:dyDescent="0.25">
      <c r="A4740">
        <v>4782</v>
      </c>
      <c r="B4740" t="s">
        <v>17</v>
      </c>
      <c r="C4740" t="s">
        <v>18</v>
      </c>
      <c r="D4740">
        <v>2</v>
      </c>
      <c r="E4740">
        <v>3929.66</v>
      </c>
      <c r="F4740">
        <v>157.19</v>
      </c>
      <c r="G4740">
        <v>979.88</v>
      </c>
      <c r="H4740">
        <v>1</v>
      </c>
      <c r="I4740">
        <v>1.4</v>
      </c>
      <c r="J4740">
        <v>25</v>
      </c>
      <c r="K4740">
        <v>1.8</v>
      </c>
      <c r="L4740">
        <v>10</v>
      </c>
      <c r="M4740">
        <v>1</v>
      </c>
      <c r="N4740" t="s">
        <v>1011</v>
      </c>
      <c r="O4740" t="s">
        <v>644</v>
      </c>
      <c r="P4740">
        <v>471.57</v>
      </c>
      <c r="Q4740" t="s">
        <v>52</v>
      </c>
    </row>
    <row r="4741" spans="1:17" x14ac:dyDescent="0.25">
      <c r="A4741">
        <v>4783</v>
      </c>
      <c r="B4741" t="s">
        <v>17</v>
      </c>
      <c r="C4741" t="s">
        <v>18</v>
      </c>
      <c r="D4741">
        <v>6</v>
      </c>
      <c r="E4741">
        <v>7189.23</v>
      </c>
      <c r="F4741">
        <v>256.76</v>
      </c>
      <c r="G4741">
        <v>1262.71</v>
      </c>
      <c r="H4741">
        <v>0.82099999999999995</v>
      </c>
      <c r="I4741">
        <v>0.8</v>
      </c>
      <c r="J4741">
        <v>24</v>
      </c>
      <c r="K4741">
        <v>1.33</v>
      </c>
      <c r="L4741">
        <v>19</v>
      </c>
      <c r="M4741">
        <v>1</v>
      </c>
      <c r="N4741" t="s">
        <v>163</v>
      </c>
      <c r="O4741" t="s">
        <v>209</v>
      </c>
      <c r="P4741">
        <v>2310.84</v>
      </c>
      <c r="Q4741" t="s">
        <v>36</v>
      </c>
    </row>
    <row r="4742" spans="1:17" x14ac:dyDescent="0.25">
      <c r="A4742">
        <v>4784</v>
      </c>
      <c r="B4742" t="s">
        <v>17</v>
      </c>
      <c r="C4742" t="s">
        <v>23</v>
      </c>
      <c r="D4742">
        <v>3</v>
      </c>
      <c r="E4742">
        <v>979.96</v>
      </c>
      <c r="F4742">
        <v>195.99</v>
      </c>
      <c r="G4742">
        <v>41.91</v>
      </c>
      <c r="H4742">
        <v>0.6</v>
      </c>
      <c r="I4742">
        <v>0.2</v>
      </c>
      <c r="J4742">
        <v>3</v>
      </c>
      <c r="K4742">
        <v>1.67</v>
      </c>
      <c r="L4742">
        <v>1</v>
      </c>
      <c r="M4742">
        <v>1</v>
      </c>
      <c r="N4742" t="s">
        <v>771</v>
      </c>
      <c r="O4742" t="s">
        <v>279</v>
      </c>
      <c r="P4742">
        <v>881.96</v>
      </c>
      <c r="Q4742" t="s">
        <v>20</v>
      </c>
    </row>
    <row r="4743" spans="1:17" x14ac:dyDescent="0.25">
      <c r="A4743">
        <v>4785</v>
      </c>
      <c r="B4743" t="s">
        <v>33</v>
      </c>
      <c r="C4743" t="s">
        <v>18</v>
      </c>
      <c r="D4743">
        <v>3</v>
      </c>
      <c r="E4743">
        <v>5059.34</v>
      </c>
      <c r="F4743">
        <v>168.64</v>
      </c>
      <c r="G4743">
        <v>278.82</v>
      </c>
      <c r="H4743">
        <v>0.93300000000000005</v>
      </c>
      <c r="I4743">
        <v>0.9</v>
      </c>
      <c r="J4743">
        <v>28</v>
      </c>
      <c r="K4743">
        <v>1.68</v>
      </c>
      <c r="L4743">
        <v>5</v>
      </c>
      <c r="M4743">
        <v>1</v>
      </c>
      <c r="N4743" t="s">
        <v>75</v>
      </c>
      <c r="O4743" t="s">
        <v>901</v>
      </c>
      <c r="P4743">
        <v>758.88</v>
      </c>
      <c r="Q4743" t="s">
        <v>20</v>
      </c>
    </row>
    <row r="4744" spans="1:17" x14ac:dyDescent="0.25">
      <c r="A4744">
        <v>4786</v>
      </c>
      <c r="B4744" t="s">
        <v>17</v>
      </c>
      <c r="C4744" t="s">
        <v>23</v>
      </c>
      <c r="D4744">
        <v>4</v>
      </c>
      <c r="E4744">
        <v>7079</v>
      </c>
      <c r="F4744">
        <v>186.29</v>
      </c>
      <c r="G4744">
        <v>151.91</v>
      </c>
      <c r="H4744">
        <v>0.78900000000000003</v>
      </c>
      <c r="I4744">
        <v>1</v>
      </c>
      <c r="J4744">
        <v>38</v>
      </c>
      <c r="K4744">
        <v>3</v>
      </c>
      <c r="L4744">
        <v>5</v>
      </c>
      <c r="M4744">
        <v>0</v>
      </c>
      <c r="N4744" t="s">
        <v>352</v>
      </c>
      <c r="O4744" t="s">
        <v>312</v>
      </c>
      <c r="P4744">
        <v>1117.74</v>
      </c>
      <c r="Q4744" t="s">
        <v>20</v>
      </c>
    </row>
    <row r="4745" spans="1:17" x14ac:dyDescent="0.25">
      <c r="A4745">
        <v>4787</v>
      </c>
      <c r="B4745" t="s">
        <v>17</v>
      </c>
      <c r="C4745" t="s">
        <v>18</v>
      </c>
      <c r="D4745">
        <v>6</v>
      </c>
      <c r="E4745">
        <v>3859.52</v>
      </c>
      <c r="F4745">
        <v>241.22</v>
      </c>
      <c r="G4745">
        <v>1236.8499999999999</v>
      </c>
      <c r="H4745">
        <v>0.438</v>
      </c>
      <c r="I4745">
        <v>-0.1</v>
      </c>
      <c r="J4745">
        <v>7</v>
      </c>
      <c r="K4745">
        <v>4</v>
      </c>
      <c r="L4745">
        <v>0</v>
      </c>
      <c r="M4745">
        <v>0</v>
      </c>
      <c r="N4745" t="s">
        <v>696</v>
      </c>
      <c r="O4745" t="s">
        <v>489</v>
      </c>
      <c r="P4745">
        <v>2170.98</v>
      </c>
      <c r="Q4745" t="s">
        <v>36</v>
      </c>
    </row>
    <row r="4746" spans="1:17" x14ac:dyDescent="0.25">
      <c r="A4746">
        <v>4788</v>
      </c>
      <c r="B4746" t="s">
        <v>17</v>
      </c>
      <c r="C4746" t="s">
        <v>23</v>
      </c>
      <c r="D4746">
        <v>5</v>
      </c>
      <c r="E4746">
        <v>1809.82</v>
      </c>
      <c r="F4746">
        <v>129.27000000000001</v>
      </c>
      <c r="G4746">
        <v>119.98</v>
      </c>
      <c r="H4746">
        <v>0.64300000000000002</v>
      </c>
      <c r="I4746">
        <v>0.4</v>
      </c>
      <c r="J4746">
        <v>9</v>
      </c>
      <c r="K4746">
        <v>2.67</v>
      </c>
      <c r="L4746">
        <v>0</v>
      </c>
      <c r="M4746">
        <v>0</v>
      </c>
      <c r="N4746" t="s">
        <v>498</v>
      </c>
      <c r="O4746" t="s">
        <v>565</v>
      </c>
      <c r="P4746">
        <v>969.53</v>
      </c>
      <c r="Q4746" t="s">
        <v>20</v>
      </c>
    </row>
    <row r="4747" spans="1:17" x14ac:dyDescent="0.25">
      <c r="A4747">
        <v>4789</v>
      </c>
      <c r="B4747" t="s">
        <v>17</v>
      </c>
      <c r="C4747" t="s">
        <v>18</v>
      </c>
      <c r="D4747">
        <v>5</v>
      </c>
      <c r="E4747">
        <v>9855.68</v>
      </c>
      <c r="F4747">
        <v>161.57</v>
      </c>
      <c r="G4747">
        <v>-183.28</v>
      </c>
      <c r="H4747">
        <v>1</v>
      </c>
      <c r="I4747">
        <v>2.1</v>
      </c>
      <c r="J4747">
        <v>61</v>
      </c>
      <c r="K4747">
        <v>3.13</v>
      </c>
      <c r="L4747">
        <v>9</v>
      </c>
      <c r="M4747">
        <v>0</v>
      </c>
      <c r="N4747" t="s">
        <v>620</v>
      </c>
      <c r="O4747" t="s">
        <v>450</v>
      </c>
      <c r="P4747">
        <v>1211.77</v>
      </c>
      <c r="Q4747" t="s">
        <v>20</v>
      </c>
    </row>
    <row r="4748" spans="1:17" x14ac:dyDescent="0.25">
      <c r="A4748">
        <v>4790</v>
      </c>
      <c r="B4748" t="s">
        <v>17</v>
      </c>
      <c r="C4748" t="s">
        <v>18</v>
      </c>
      <c r="D4748">
        <v>3</v>
      </c>
      <c r="E4748">
        <v>2309.83</v>
      </c>
      <c r="F4748">
        <v>192.49</v>
      </c>
      <c r="G4748">
        <v>247.53</v>
      </c>
      <c r="H4748">
        <v>0.66700000000000004</v>
      </c>
      <c r="I4748">
        <v>1.3</v>
      </c>
      <c r="J4748">
        <v>11</v>
      </c>
      <c r="K4748">
        <v>1.27</v>
      </c>
      <c r="L4748">
        <v>7</v>
      </c>
      <c r="M4748">
        <v>1</v>
      </c>
      <c r="N4748" t="s">
        <v>968</v>
      </c>
      <c r="O4748" t="s">
        <v>816</v>
      </c>
      <c r="P4748">
        <v>866.2</v>
      </c>
      <c r="Q4748" t="s">
        <v>20</v>
      </c>
    </row>
    <row r="4749" spans="1:17" x14ac:dyDescent="0.25">
      <c r="A4749">
        <v>4791</v>
      </c>
      <c r="B4749" t="s">
        <v>17</v>
      </c>
      <c r="C4749" t="s">
        <v>18</v>
      </c>
      <c r="D4749">
        <v>10</v>
      </c>
      <c r="E4749">
        <v>5689.38</v>
      </c>
      <c r="F4749">
        <v>210.72</v>
      </c>
      <c r="G4749">
        <v>691.47</v>
      </c>
      <c r="H4749">
        <v>0.70399999999999996</v>
      </c>
      <c r="I4749">
        <v>0.6</v>
      </c>
      <c r="J4749">
        <v>17</v>
      </c>
      <c r="K4749">
        <v>1.35</v>
      </c>
      <c r="L4749">
        <v>15</v>
      </c>
      <c r="M4749">
        <v>1</v>
      </c>
      <c r="N4749" t="s">
        <v>321</v>
      </c>
      <c r="O4749" t="s">
        <v>570</v>
      </c>
      <c r="P4749">
        <v>3160.8</v>
      </c>
      <c r="Q4749" t="s">
        <v>36</v>
      </c>
    </row>
    <row r="4750" spans="1:17" x14ac:dyDescent="0.25">
      <c r="A4750">
        <v>4792</v>
      </c>
      <c r="B4750" t="s">
        <v>17</v>
      </c>
      <c r="C4750" t="s">
        <v>23</v>
      </c>
      <c r="D4750">
        <v>5</v>
      </c>
      <c r="E4750">
        <v>8489</v>
      </c>
      <c r="F4750">
        <v>212.23</v>
      </c>
      <c r="G4750">
        <v>1655.05</v>
      </c>
      <c r="H4750">
        <v>0.9</v>
      </c>
      <c r="I4750">
        <v>0.7</v>
      </c>
      <c r="J4750">
        <v>36</v>
      </c>
      <c r="K4750">
        <v>3.22</v>
      </c>
      <c r="L4750">
        <v>4</v>
      </c>
      <c r="M4750">
        <v>0</v>
      </c>
      <c r="N4750" t="s">
        <v>571</v>
      </c>
      <c r="O4750" t="s">
        <v>664</v>
      </c>
      <c r="P4750">
        <v>1591.72</v>
      </c>
      <c r="Q4750" t="s">
        <v>20</v>
      </c>
    </row>
    <row r="4751" spans="1:17" x14ac:dyDescent="0.25">
      <c r="A4751">
        <v>4793</v>
      </c>
      <c r="B4751" t="s">
        <v>33</v>
      </c>
      <c r="C4751" t="s">
        <v>18</v>
      </c>
      <c r="D4751">
        <v>3</v>
      </c>
      <c r="E4751">
        <v>3839.53</v>
      </c>
      <c r="F4751">
        <v>225.85</v>
      </c>
      <c r="G4751">
        <v>283.2</v>
      </c>
      <c r="H4751">
        <v>0.70599999999999996</v>
      </c>
      <c r="I4751">
        <v>0.5</v>
      </c>
      <c r="J4751">
        <v>12</v>
      </c>
      <c r="K4751">
        <v>1.75</v>
      </c>
      <c r="L4751">
        <v>3</v>
      </c>
      <c r="M4751">
        <v>1</v>
      </c>
      <c r="N4751" t="s">
        <v>661</v>
      </c>
      <c r="O4751" t="s">
        <v>236</v>
      </c>
      <c r="P4751">
        <v>1016.32</v>
      </c>
      <c r="Q4751" t="s">
        <v>20</v>
      </c>
    </row>
    <row r="4752" spans="1:17" x14ac:dyDescent="0.25">
      <c r="A4752">
        <v>4794</v>
      </c>
      <c r="B4752" t="s">
        <v>17</v>
      </c>
      <c r="C4752" t="s">
        <v>18</v>
      </c>
      <c r="D4752">
        <v>4</v>
      </c>
      <c r="E4752">
        <v>7574.98</v>
      </c>
      <c r="F4752">
        <v>164.67</v>
      </c>
      <c r="G4752">
        <v>2330.4699999999998</v>
      </c>
      <c r="H4752">
        <v>0.71699999999999997</v>
      </c>
      <c r="I4752">
        <v>2.2999999999999998</v>
      </c>
      <c r="J4752">
        <v>46</v>
      </c>
      <c r="K4752">
        <v>1.2</v>
      </c>
      <c r="L4752">
        <v>27</v>
      </c>
      <c r="M4752">
        <v>1</v>
      </c>
      <c r="N4752" t="s">
        <v>453</v>
      </c>
      <c r="O4752" t="s">
        <v>896</v>
      </c>
      <c r="P4752">
        <v>988.02</v>
      </c>
      <c r="Q4752" t="s">
        <v>20</v>
      </c>
    </row>
    <row r="4753" spans="1:17" x14ac:dyDescent="0.25">
      <c r="A4753">
        <v>4795</v>
      </c>
      <c r="B4753" t="s">
        <v>17</v>
      </c>
      <c r="C4753" t="s">
        <v>18</v>
      </c>
      <c r="D4753">
        <v>5</v>
      </c>
      <c r="E4753">
        <v>11638.15</v>
      </c>
      <c r="F4753">
        <v>215.52</v>
      </c>
      <c r="G4753">
        <v>1481.38</v>
      </c>
      <c r="H4753">
        <v>0.90700000000000003</v>
      </c>
      <c r="I4753">
        <v>1.2</v>
      </c>
      <c r="J4753">
        <v>49</v>
      </c>
      <c r="K4753">
        <v>1.78</v>
      </c>
      <c r="L4753">
        <v>32</v>
      </c>
      <c r="M4753">
        <v>1</v>
      </c>
      <c r="N4753" t="s">
        <v>210</v>
      </c>
      <c r="O4753" t="s">
        <v>228</v>
      </c>
      <c r="P4753">
        <v>1616.4</v>
      </c>
      <c r="Q4753" t="s">
        <v>20</v>
      </c>
    </row>
    <row r="4754" spans="1:17" x14ac:dyDescent="0.25">
      <c r="A4754">
        <v>4796</v>
      </c>
      <c r="B4754" t="s">
        <v>17</v>
      </c>
      <c r="C4754" t="s">
        <v>23</v>
      </c>
      <c r="D4754">
        <v>5</v>
      </c>
      <c r="E4754">
        <v>6119.32</v>
      </c>
      <c r="F4754">
        <v>191.23</v>
      </c>
      <c r="G4754">
        <v>1820.31</v>
      </c>
      <c r="H4754">
        <v>0.65600000000000003</v>
      </c>
      <c r="I4754">
        <v>0.9</v>
      </c>
      <c r="J4754">
        <v>26</v>
      </c>
      <c r="K4754">
        <v>1.81</v>
      </c>
      <c r="L4754">
        <v>11</v>
      </c>
      <c r="M4754">
        <v>1</v>
      </c>
      <c r="N4754" t="s">
        <v>993</v>
      </c>
      <c r="O4754" t="s">
        <v>733</v>
      </c>
      <c r="P4754">
        <v>1434.22</v>
      </c>
      <c r="Q4754" t="s">
        <v>20</v>
      </c>
    </row>
    <row r="4755" spans="1:17" x14ac:dyDescent="0.25">
      <c r="A4755">
        <v>4797</v>
      </c>
      <c r="B4755" t="s">
        <v>17</v>
      </c>
      <c r="C4755" t="s">
        <v>18</v>
      </c>
      <c r="D4755">
        <v>2</v>
      </c>
      <c r="E4755">
        <v>2499.8200000000002</v>
      </c>
      <c r="F4755">
        <v>192.29</v>
      </c>
      <c r="G4755">
        <v>931.26</v>
      </c>
      <c r="H4755">
        <v>1</v>
      </c>
      <c r="I4755">
        <v>1.7</v>
      </c>
      <c r="J4755">
        <v>13</v>
      </c>
      <c r="K4755">
        <v>2</v>
      </c>
      <c r="L4755">
        <v>13</v>
      </c>
      <c r="M4755">
        <v>1</v>
      </c>
      <c r="N4755" t="s">
        <v>206</v>
      </c>
      <c r="O4755" t="s">
        <v>150</v>
      </c>
      <c r="P4755">
        <v>576.87</v>
      </c>
      <c r="Q4755" t="s">
        <v>20</v>
      </c>
    </row>
    <row r="4756" spans="1:17" x14ac:dyDescent="0.25">
      <c r="A4756">
        <v>4798</v>
      </c>
      <c r="B4756" t="s">
        <v>17</v>
      </c>
      <c r="C4756" t="s">
        <v>18</v>
      </c>
      <c r="D4756">
        <v>5</v>
      </c>
      <c r="E4756">
        <v>12149.21</v>
      </c>
      <c r="F4756">
        <v>258.49</v>
      </c>
      <c r="G4756">
        <v>930.07</v>
      </c>
      <c r="H4756">
        <v>1</v>
      </c>
      <c r="I4756">
        <v>2.2000000000000002</v>
      </c>
      <c r="J4756">
        <v>47</v>
      </c>
      <c r="K4756">
        <v>1.57</v>
      </c>
      <c r="L4756">
        <v>25</v>
      </c>
      <c r="M4756">
        <v>1</v>
      </c>
      <c r="N4756" t="s">
        <v>439</v>
      </c>
      <c r="O4756" t="s">
        <v>436</v>
      </c>
      <c r="P4756">
        <v>1938.68</v>
      </c>
      <c r="Q4756" t="s">
        <v>20</v>
      </c>
    </row>
    <row r="4757" spans="1:17" x14ac:dyDescent="0.25">
      <c r="A4757">
        <v>4799</v>
      </c>
      <c r="B4757" t="s">
        <v>17</v>
      </c>
      <c r="C4757" t="s">
        <v>18</v>
      </c>
      <c r="D4757">
        <v>6</v>
      </c>
      <c r="E4757">
        <v>8058.96</v>
      </c>
      <c r="F4757">
        <v>212.08</v>
      </c>
      <c r="G4757">
        <v>921.81</v>
      </c>
      <c r="H4757">
        <v>0.81599999999999995</v>
      </c>
      <c r="I4757">
        <v>0.8</v>
      </c>
      <c r="J4757">
        <v>31</v>
      </c>
      <c r="K4757">
        <v>1.74</v>
      </c>
      <c r="L4757">
        <v>21</v>
      </c>
      <c r="M4757">
        <v>1</v>
      </c>
      <c r="N4757" t="s">
        <v>774</v>
      </c>
      <c r="O4757" t="s">
        <v>636</v>
      </c>
      <c r="P4757">
        <v>1908.72</v>
      </c>
      <c r="Q4757" t="s">
        <v>20</v>
      </c>
    </row>
    <row r="4758" spans="1:17" x14ac:dyDescent="0.25">
      <c r="A4758">
        <v>4800</v>
      </c>
      <c r="B4758" t="s">
        <v>17</v>
      </c>
      <c r="C4758" t="s">
        <v>23</v>
      </c>
      <c r="D4758">
        <v>5</v>
      </c>
      <c r="E4758">
        <v>8118.87</v>
      </c>
      <c r="F4758">
        <v>225.52</v>
      </c>
      <c r="G4758">
        <v>1834.71</v>
      </c>
      <c r="H4758">
        <v>0.88900000000000001</v>
      </c>
      <c r="I4758">
        <v>1.8</v>
      </c>
      <c r="J4758">
        <v>29</v>
      </c>
      <c r="K4758">
        <v>2.86</v>
      </c>
      <c r="L4758">
        <v>0</v>
      </c>
      <c r="M4758">
        <v>0</v>
      </c>
      <c r="N4758" t="s">
        <v>528</v>
      </c>
      <c r="O4758" t="s">
        <v>599</v>
      </c>
      <c r="P4758">
        <v>1691.4</v>
      </c>
      <c r="Q4758" t="s">
        <v>20</v>
      </c>
    </row>
    <row r="4759" spans="1:17" x14ac:dyDescent="0.25">
      <c r="A4759">
        <v>4802</v>
      </c>
      <c r="B4759" t="s">
        <v>17</v>
      </c>
      <c r="C4759" t="s">
        <v>23</v>
      </c>
      <c r="D4759">
        <v>3</v>
      </c>
      <c r="E4759">
        <v>2399.87</v>
      </c>
      <c r="F4759">
        <v>239.99</v>
      </c>
      <c r="G4759">
        <v>574.21</v>
      </c>
      <c r="H4759">
        <v>0</v>
      </c>
      <c r="I4759">
        <v>-1</v>
      </c>
      <c r="J4759">
        <v>9</v>
      </c>
      <c r="K4759">
        <v>1.89</v>
      </c>
      <c r="L4759">
        <v>5</v>
      </c>
      <c r="M4759">
        <v>1</v>
      </c>
      <c r="N4759" t="s">
        <v>205</v>
      </c>
      <c r="O4759" t="s">
        <v>342</v>
      </c>
      <c r="P4759">
        <v>1079.96</v>
      </c>
      <c r="Q4759" t="s">
        <v>20</v>
      </c>
    </row>
    <row r="4760" spans="1:17" x14ac:dyDescent="0.25">
      <c r="A4760">
        <v>4803</v>
      </c>
      <c r="B4760" t="s">
        <v>17</v>
      </c>
      <c r="C4760" t="s">
        <v>18</v>
      </c>
      <c r="D4760">
        <v>4</v>
      </c>
      <c r="E4760">
        <v>3319.7</v>
      </c>
      <c r="F4760">
        <v>207.48</v>
      </c>
      <c r="G4760">
        <v>371.29</v>
      </c>
      <c r="H4760">
        <v>0.5</v>
      </c>
      <c r="I4760">
        <v>0</v>
      </c>
      <c r="J4760">
        <v>8</v>
      </c>
      <c r="K4760">
        <v>3</v>
      </c>
      <c r="L4760">
        <v>0</v>
      </c>
      <c r="M4760">
        <v>0</v>
      </c>
      <c r="N4760" t="s">
        <v>630</v>
      </c>
      <c r="O4760" t="s">
        <v>347</v>
      </c>
      <c r="P4760">
        <v>1244.8800000000001</v>
      </c>
      <c r="Q4760" t="s">
        <v>20</v>
      </c>
    </row>
    <row r="4761" spans="1:17" x14ac:dyDescent="0.25">
      <c r="A4761">
        <v>4804</v>
      </c>
      <c r="B4761" t="s">
        <v>33</v>
      </c>
      <c r="C4761" t="s">
        <v>18</v>
      </c>
      <c r="D4761">
        <v>1</v>
      </c>
      <c r="E4761">
        <v>299.95</v>
      </c>
      <c r="F4761">
        <v>299.95</v>
      </c>
      <c r="G4761">
        <v>69.11</v>
      </c>
      <c r="H4761">
        <v>0</v>
      </c>
      <c r="I4761">
        <v>-2</v>
      </c>
      <c r="J4761">
        <v>1</v>
      </c>
      <c r="K4761">
        <v>2</v>
      </c>
      <c r="L4761">
        <v>1</v>
      </c>
      <c r="M4761">
        <v>1</v>
      </c>
      <c r="N4761" t="s">
        <v>536</v>
      </c>
      <c r="O4761" t="s">
        <v>536</v>
      </c>
      <c r="P4761">
        <v>449.92</v>
      </c>
      <c r="Q4761" t="s">
        <v>52</v>
      </c>
    </row>
    <row r="4762" spans="1:17" x14ac:dyDescent="0.25">
      <c r="A4762">
        <v>4805</v>
      </c>
      <c r="B4762" t="s">
        <v>33</v>
      </c>
      <c r="C4762" t="s">
        <v>23</v>
      </c>
      <c r="D4762">
        <v>2</v>
      </c>
      <c r="E4762">
        <v>2414.75</v>
      </c>
      <c r="F4762">
        <v>160.97999999999999</v>
      </c>
      <c r="G4762">
        <v>750.35</v>
      </c>
      <c r="H4762">
        <v>0.8</v>
      </c>
      <c r="I4762">
        <v>0.6</v>
      </c>
      <c r="J4762">
        <v>12</v>
      </c>
      <c r="K4762">
        <v>1.67</v>
      </c>
      <c r="L4762">
        <v>8</v>
      </c>
      <c r="M4762">
        <v>1</v>
      </c>
      <c r="N4762" t="s">
        <v>535</v>
      </c>
      <c r="O4762" t="s">
        <v>792</v>
      </c>
      <c r="P4762">
        <v>482.94</v>
      </c>
      <c r="Q4762" t="s">
        <v>52</v>
      </c>
    </row>
    <row r="4763" spans="1:17" x14ac:dyDescent="0.25">
      <c r="A4763">
        <v>4806</v>
      </c>
      <c r="B4763" t="s">
        <v>33</v>
      </c>
      <c r="C4763" t="s">
        <v>18</v>
      </c>
      <c r="D4763">
        <v>7</v>
      </c>
      <c r="E4763">
        <v>11864.35</v>
      </c>
      <c r="F4763">
        <v>223.86</v>
      </c>
      <c r="G4763">
        <v>1888.83</v>
      </c>
      <c r="H4763">
        <v>0.49099999999999999</v>
      </c>
      <c r="I4763">
        <v>0.5</v>
      </c>
      <c r="J4763">
        <v>51</v>
      </c>
      <c r="K4763">
        <v>1.39</v>
      </c>
      <c r="L4763">
        <v>28</v>
      </c>
      <c r="M4763">
        <v>1</v>
      </c>
      <c r="N4763" t="s">
        <v>655</v>
      </c>
      <c r="O4763" t="s">
        <v>341</v>
      </c>
      <c r="P4763">
        <v>2350.5300000000002</v>
      </c>
      <c r="Q4763" t="s">
        <v>36</v>
      </c>
    </row>
    <row r="4764" spans="1:17" x14ac:dyDescent="0.25">
      <c r="A4764">
        <v>4807</v>
      </c>
      <c r="B4764" t="s">
        <v>33</v>
      </c>
      <c r="C4764" t="s">
        <v>18</v>
      </c>
      <c r="D4764">
        <v>8</v>
      </c>
      <c r="E4764">
        <v>9268.85</v>
      </c>
      <c r="F4764">
        <v>220.69</v>
      </c>
      <c r="G4764">
        <v>1999.35</v>
      </c>
      <c r="H4764">
        <v>0.73799999999999999</v>
      </c>
      <c r="I4764">
        <v>0.7</v>
      </c>
      <c r="J4764">
        <v>31</v>
      </c>
      <c r="K4764">
        <v>1.68</v>
      </c>
      <c r="L4764">
        <v>17</v>
      </c>
      <c r="M4764">
        <v>1</v>
      </c>
      <c r="N4764" t="s">
        <v>633</v>
      </c>
      <c r="O4764" t="s">
        <v>616</v>
      </c>
      <c r="P4764">
        <v>2648.28</v>
      </c>
      <c r="Q4764" t="s">
        <v>36</v>
      </c>
    </row>
    <row r="4765" spans="1:17" x14ac:dyDescent="0.25">
      <c r="A4765">
        <v>4808</v>
      </c>
      <c r="B4765" t="s">
        <v>33</v>
      </c>
      <c r="C4765" t="s">
        <v>18</v>
      </c>
      <c r="D4765">
        <v>4</v>
      </c>
      <c r="E4765">
        <v>4429.34</v>
      </c>
      <c r="F4765">
        <v>233.12</v>
      </c>
      <c r="G4765">
        <v>311.19</v>
      </c>
      <c r="H4765">
        <v>0.47399999999999998</v>
      </c>
      <c r="I4765">
        <v>0.2</v>
      </c>
      <c r="J4765">
        <v>9</v>
      </c>
      <c r="K4765">
        <v>1.67</v>
      </c>
      <c r="L4765">
        <v>3</v>
      </c>
      <c r="M4765">
        <v>1</v>
      </c>
      <c r="N4765" t="s">
        <v>575</v>
      </c>
      <c r="O4765" t="s">
        <v>596</v>
      </c>
      <c r="P4765">
        <v>1398.72</v>
      </c>
      <c r="Q4765" t="s">
        <v>20</v>
      </c>
    </row>
    <row r="4766" spans="1:17" x14ac:dyDescent="0.25">
      <c r="A4766">
        <v>4809</v>
      </c>
      <c r="B4766" t="s">
        <v>33</v>
      </c>
      <c r="C4766" t="s">
        <v>23</v>
      </c>
      <c r="D4766">
        <v>4</v>
      </c>
      <c r="E4766">
        <v>3729.58</v>
      </c>
      <c r="F4766">
        <v>207.2</v>
      </c>
      <c r="G4766">
        <v>1045.94</v>
      </c>
      <c r="H4766">
        <v>0.88900000000000001</v>
      </c>
      <c r="I4766">
        <v>1.2</v>
      </c>
      <c r="J4766">
        <v>18</v>
      </c>
      <c r="K4766">
        <v>1.33</v>
      </c>
      <c r="L4766">
        <v>10</v>
      </c>
      <c r="M4766">
        <v>1</v>
      </c>
      <c r="N4766" t="s">
        <v>167</v>
      </c>
      <c r="O4766" t="s">
        <v>896</v>
      </c>
      <c r="P4766">
        <v>1243.2</v>
      </c>
      <c r="Q4766" t="s">
        <v>20</v>
      </c>
    </row>
    <row r="4767" spans="1:17" x14ac:dyDescent="0.25">
      <c r="A4767">
        <v>4810</v>
      </c>
      <c r="B4767" t="s">
        <v>33</v>
      </c>
      <c r="C4767" t="s">
        <v>18</v>
      </c>
      <c r="D4767">
        <v>6</v>
      </c>
      <c r="E4767">
        <v>4499.04</v>
      </c>
      <c r="F4767">
        <v>128.54</v>
      </c>
      <c r="G4767">
        <v>111.53</v>
      </c>
      <c r="H4767">
        <v>0.65700000000000003</v>
      </c>
      <c r="I4767">
        <v>1.4</v>
      </c>
      <c r="J4767">
        <v>35</v>
      </c>
      <c r="K4767">
        <v>2.69</v>
      </c>
      <c r="L4767">
        <v>7</v>
      </c>
      <c r="M4767">
        <v>0</v>
      </c>
      <c r="N4767" t="s">
        <v>121</v>
      </c>
      <c r="O4767" t="s">
        <v>50</v>
      </c>
      <c r="P4767">
        <v>1156.8599999999999</v>
      </c>
      <c r="Q4767" t="s">
        <v>20</v>
      </c>
    </row>
    <row r="4768" spans="1:17" x14ac:dyDescent="0.25">
      <c r="A4768">
        <v>4811</v>
      </c>
      <c r="B4768" t="s">
        <v>33</v>
      </c>
      <c r="C4768" t="s">
        <v>18</v>
      </c>
      <c r="D4768">
        <v>2</v>
      </c>
      <c r="E4768">
        <v>1329.85</v>
      </c>
      <c r="F4768">
        <v>265.97000000000003</v>
      </c>
      <c r="G4768">
        <v>-373.78</v>
      </c>
      <c r="H4768">
        <v>1</v>
      </c>
      <c r="I4768">
        <v>1</v>
      </c>
      <c r="J4768">
        <v>4</v>
      </c>
      <c r="K4768">
        <v>2</v>
      </c>
      <c r="L4768">
        <v>4</v>
      </c>
      <c r="M4768">
        <v>1</v>
      </c>
      <c r="N4768" t="s">
        <v>852</v>
      </c>
      <c r="O4768" t="s">
        <v>1026</v>
      </c>
      <c r="P4768">
        <v>797.91</v>
      </c>
      <c r="Q4768" t="s">
        <v>20</v>
      </c>
    </row>
    <row r="4769" spans="1:17" x14ac:dyDescent="0.25">
      <c r="A4769">
        <v>4812</v>
      </c>
      <c r="B4769" t="s">
        <v>33</v>
      </c>
      <c r="C4769" t="s">
        <v>23</v>
      </c>
      <c r="D4769">
        <v>11</v>
      </c>
      <c r="E4769">
        <v>14538.01</v>
      </c>
      <c r="F4769">
        <v>196.46</v>
      </c>
      <c r="G4769">
        <v>3216.72</v>
      </c>
      <c r="H4769">
        <v>0.77</v>
      </c>
      <c r="I4769">
        <v>1.3</v>
      </c>
      <c r="J4769">
        <v>71</v>
      </c>
      <c r="K4769">
        <v>2.82</v>
      </c>
      <c r="L4769">
        <v>4</v>
      </c>
      <c r="M4769">
        <v>0</v>
      </c>
      <c r="N4769" t="s">
        <v>612</v>
      </c>
      <c r="O4769" t="s">
        <v>814</v>
      </c>
      <c r="P4769">
        <v>3241.59</v>
      </c>
      <c r="Q4769" t="s">
        <v>36</v>
      </c>
    </row>
    <row r="4770" spans="1:17" x14ac:dyDescent="0.25">
      <c r="A4770">
        <v>4813</v>
      </c>
      <c r="B4770" t="s">
        <v>33</v>
      </c>
      <c r="C4770" t="s">
        <v>18</v>
      </c>
      <c r="D4770">
        <v>3</v>
      </c>
      <c r="E4770">
        <v>2189.7399999999998</v>
      </c>
      <c r="F4770">
        <v>218.97</v>
      </c>
      <c r="G4770">
        <v>171.41</v>
      </c>
      <c r="H4770">
        <v>0.2</v>
      </c>
      <c r="I4770">
        <v>-0.6</v>
      </c>
      <c r="J4770">
        <v>7</v>
      </c>
      <c r="K4770">
        <v>2</v>
      </c>
      <c r="L4770">
        <v>2</v>
      </c>
      <c r="M4770">
        <v>1</v>
      </c>
      <c r="N4770" t="s">
        <v>852</v>
      </c>
      <c r="O4770" t="s">
        <v>293</v>
      </c>
      <c r="P4770">
        <v>985.36</v>
      </c>
      <c r="Q4770" t="s">
        <v>20</v>
      </c>
    </row>
    <row r="4771" spans="1:17" x14ac:dyDescent="0.25">
      <c r="A4771">
        <v>4814</v>
      </c>
      <c r="B4771" t="s">
        <v>33</v>
      </c>
      <c r="C4771" t="s">
        <v>18</v>
      </c>
      <c r="D4771">
        <v>2</v>
      </c>
      <c r="E4771">
        <v>554.86</v>
      </c>
      <c r="F4771">
        <v>138.72</v>
      </c>
      <c r="G4771">
        <v>136.6</v>
      </c>
      <c r="H4771">
        <v>0</v>
      </c>
      <c r="I4771">
        <v>0</v>
      </c>
      <c r="J4771">
        <v>2</v>
      </c>
      <c r="K4771">
        <v>1</v>
      </c>
      <c r="L4771">
        <v>2</v>
      </c>
      <c r="M4771">
        <v>1</v>
      </c>
      <c r="N4771" t="s">
        <v>860</v>
      </c>
      <c r="O4771" t="s">
        <v>333</v>
      </c>
      <c r="P4771">
        <v>416.16</v>
      </c>
      <c r="Q4771" t="s">
        <v>52</v>
      </c>
    </row>
    <row r="4772" spans="1:17" x14ac:dyDescent="0.25">
      <c r="A4772">
        <v>4815</v>
      </c>
      <c r="B4772" t="s">
        <v>17</v>
      </c>
      <c r="C4772" t="s">
        <v>18</v>
      </c>
      <c r="D4772">
        <v>8</v>
      </c>
      <c r="E4772">
        <v>10104.129999999999</v>
      </c>
      <c r="F4772">
        <v>202.08</v>
      </c>
      <c r="G4772">
        <v>-447.14</v>
      </c>
      <c r="H4772">
        <v>0.92</v>
      </c>
      <c r="I4772">
        <v>1.4</v>
      </c>
      <c r="J4772">
        <v>46</v>
      </c>
      <c r="K4772">
        <v>2.74</v>
      </c>
      <c r="L4772">
        <v>12</v>
      </c>
      <c r="M4772">
        <v>0</v>
      </c>
      <c r="N4772" t="s">
        <v>59</v>
      </c>
      <c r="O4772" t="s">
        <v>128</v>
      </c>
      <c r="P4772">
        <v>2424.96</v>
      </c>
      <c r="Q4772" t="s">
        <v>36</v>
      </c>
    </row>
    <row r="4773" spans="1:17" x14ac:dyDescent="0.25">
      <c r="A4773">
        <v>4816</v>
      </c>
      <c r="B4773" t="s">
        <v>33</v>
      </c>
      <c r="C4773" t="s">
        <v>23</v>
      </c>
      <c r="D4773">
        <v>3</v>
      </c>
      <c r="E4773">
        <v>5199.57</v>
      </c>
      <c r="F4773">
        <v>226.07</v>
      </c>
      <c r="G4773">
        <v>1913.58</v>
      </c>
      <c r="H4773">
        <v>0</v>
      </c>
      <c r="I4773">
        <v>0.5</v>
      </c>
      <c r="J4773">
        <v>22</v>
      </c>
      <c r="K4773">
        <v>1.45</v>
      </c>
      <c r="L4773">
        <v>9</v>
      </c>
      <c r="M4773">
        <v>1</v>
      </c>
      <c r="N4773" t="s">
        <v>940</v>
      </c>
      <c r="O4773" t="s">
        <v>576</v>
      </c>
      <c r="P4773">
        <v>1017.32</v>
      </c>
      <c r="Q4773" t="s">
        <v>20</v>
      </c>
    </row>
    <row r="4774" spans="1:17" x14ac:dyDescent="0.25">
      <c r="A4774">
        <v>4817</v>
      </c>
      <c r="B4774" t="s">
        <v>17</v>
      </c>
      <c r="C4774" t="s">
        <v>18</v>
      </c>
      <c r="D4774">
        <v>3</v>
      </c>
      <c r="E4774">
        <v>2509.83</v>
      </c>
      <c r="F4774">
        <v>209.15</v>
      </c>
      <c r="G4774">
        <v>-341.62</v>
      </c>
      <c r="H4774">
        <v>0.83299999999999996</v>
      </c>
      <c r="I4774">
        <v>0.9</v>
      </c>
      <c r="J4774">
        <v>10</v>
      </c>
      <c r="K4774">
        <v>2.1</v>
      </c>
      <c r="L4774">
        <v>7</v>
      </c>
      <c r="M4774">
        <v>1</v>
      </c>
      <c r="N4774" t="s">
        <v>405</v>
      </c>
      <c r="O4774" t="s">
        <v>516</v>
      </c>
      <c r="P4774">
        <v>941.18</v>
      </c>
      <c r="Q4774" t="s">
        <v>20</v>
      </c>
    </row>
    <row r="4775" spans="1:17" x14ac:dyDescent="0.25">
      <c r="A4775">
        <v>4818</v>
      </c>
      <c r="B4775" t="s">
        <v>33</v>
      </c>
      <c r="C4775" t="s">
        <v>18</v>
      </c>
      <c r="D4775">
        <v>5</v>
      </c>
      <c r="E4775">
        <v>4104.53</v>
      </c>
      <c r="F4775">
        <v>128.27000000000001</v>
      </c>
      <c r="G4775">
        <v>1102.8399999999999</v>
      </c>
      <c r="H4775">
        <v>0.90600000000000003</v>
      </c>
      <c r="I4775">
        <v>1.3</v>
      </c>
      <c r="J4775">
        <v>29</v>
      </c>
      <c r="K4775">
        <v>1.24</v>
      </c>
      <c r="L4775">
        <v>17</v>
      </c>
      <c r="M4775">
        <v>1</v>
      </c>
      <c r="N4775" t="s">
        <v>713</v>
      </c>
      <c r="O4775" t="s">
        <v>168</v>
      </c>
      <c r="P4775">
        <v>962.03</v>
      </c>
      <c r="Q4775" t="s">
        <v>20</v>
      </c>
    </row>
    <row r="4776" spans="1:17" x14ac:dyDescent="0.25">
      <c r="A4776">
        <v>4819</v>
      </c>
      <c r="B4776" t="s">
        <v>33</v>
      </c>
      <c r="C4776" t="s">
        <v>23</v>
      </c>
      <c r="D4776">
        <v>6</v>
      </c>
      <c r="E4776">
        <v>8437.86</v>
      </c>
      <c r="F4776">
        <v>179.53</v>
      </c>
      <c r="G4776">
        <v>1480.32</v>
      </c>
      <c r="H4776">
        <v>0.89400000000000002</v>
      </c>
      <c r="I4776">
        <v>1.1000000000000001</v>
      </c>
      <c r="J4776">
        <v>47</v>
      </c>
      <c r="K4776">
        <v>1.43</v>
      </c>
      <c r="L4776">
        <v>28</v>
      </c>
      <c r="M4776">
        <v>1</v>
      </c>
      <c r="N4776" t="s">
        <v>488</v>
      </c>
      <c r="O4776" t="s">
        <v>42</v>
      </c>
      <c r="P4776">
        <v>1615.77</v>
      </c>
      <c r="Q4776" t="s">
        <v>20</v>
      </c>
    </row>
    <row r="4777" spans="1:17" x14ac:dyDescent="0.25">
      <c r="A4777">
        <v>4820</v>
      </c>
      <c r="B4777" t="s">
        <v>33</v>
      </c>
      <c r="C4777" t="s">
        <v>18</v>
      </c>
      <c r="D4777">
        <v>2</v>
      </c>
      <c r="E4777">
        <v>5099.46</v>
      </c>
      <c r="F4777">
        <v>182.12</v>
      </c>
      <c r="G4777">
        <v>-2151.39</v>
      </c>
      <c r="H4777">
        <v>1</v>
      </c>
      <c r="I4777">
        <v>1.3</v>
      </c>
      <c r="J4777">
        <v>28</v>
      </c>
      <c r="K4777">
        <v>1.36</v>
      </c>
      <c r="L4777">
        <v>13</v>
      </c>
      <c r="M4777">
        <v>1</v>
      </c>
      <c r="N4777" t="s">
        <v>1024</v>
      </c>
      <c r="O4777" t="s">
        <v>427</v>
      </c>
      <c r="P4777">
        <v>546.36</v>
      </c>
      <c r="Q4777" t="s">
        <v>20</v>
      </c>
    </row>
    <row r="4778" spans="1:17" x14ac:dyDescent="0.25">
      <c r="A4778">
        <v>4821</v>
      </c>
      <c r="B4778" t="s">
        <v>33</v>
      </c>
      <c r="C4778" t="s">
        <v>23</v>
      </c>
      <c r="D4778">
        <v>1</v>
      </c>
      <c r="E4778">
        <v>2279.7600000000002</v>
      </c>
      <c r="F4778">
        <v>253.31</v>
      </c>
      <c r="G4778">
        <v>732.27</v>
      </c>
      <c r="H4778">
        <v>1</v>
      </c>
      <c r="I4778">
        <v>2</v>
      </c>
      <c r="J4778">
        <v>9</v>
      </c>
      <c r="K4778">
        <v>1</v>
      </c>
      <c r="L4778">
        <v>6</v>
      </c>
      <c r="M4778">
        <v>1</v>
      </c>
      <c r="N4778" t="s">
        <v>464</v>
      </c>
      <c r="O4778" t="s">
        <v>464</v>
      </c>
      <c r="P4778">
        <v>379.96</v>
      </c>
      <c r="Q4778" t="s">
        <v>52</v>
      </c>
    </row>
    <row r="4779" spans="1:17" x14ac:dyDescent="0.25">
      <c r="A4779">
        <v>4822</v>
      </c>
      <c r="B4779" t="s">
        <v>33</v>
      </c>
      <c r="C4779" t="s">
        <v>18</v>
      </c>
      <c r="D4779">
        <v>7</v>
      </c>
      <c r="E4779">
        <v>6629.22</v>
      </c>
      <c r="F4779">
        <v>154.16999999999999</v>
      </c>
      <c r="G4779">
        <v>1225.28</v>
      </c>
      <c r="H4779">
        <v>0.81399999999999995</v>
      </c>
      <c r="I4779">
        <v>1.1000000000000001</v>
      </c>
      <c r="J4779">
        <v>37</v>
      </c>
      <c r="K4779">
        <v>1.19</v>
      </c>
      <c r="L4779">
        <v>18</v>
      </c>
      <c r="M4779">
        <v>1</v>
      </c>
      <c r="N4779" t="s">
        <v>34</v>
      </c>
      <c r="O4779" t="s">
        <v>452</v>
      </c>
      <c r="P4779">
        <v>1618.78</v>
      </c>
      <c r="Q4779" t="s">
        <v>20</v>
      </c>
    </row>
    <row r="4780" spans="1:17" x14ac:dyDescent="0.25">
      <c r="A4780">
        <v>4823</v>
      </c>
      <c r="B4780" t="s">
        <v>33</v>
      </c>
      <c r="C4780" t="s">
        <v>18</v>
      </c>
      <c r="D4780">
        <v>4</v>
      </c>
      <c r="E4780">
        <v>3659.54</v>
      </c>
      <c r="F4780">
        <v>215.27</v>
      </c>
      <c r="G4780">
        <v>918.77</v>
      </c>
      <c r="H4780">
        <v>0.58799999999999997</v>
      </c>
      <c r="I4780">
        <v>1.9</v>
      </c>
      <c r="J4780">
        <v>10</v>
      </c>
      <c r="K4780">
        <v>1.6</v>
      </c>
      <c r="L4780">
        <v>8</v>
      </c>
      <c r="M4780">
        <v>1</v>
      </c>
      <c r="N4780" t="s">
        <v>739</v>
      </c>
      <c r="O4780" t="s">
        <v>264</v>
      </c>
      <c r="P4780">
        <v>1291.6199999999999</v>
      </c>
      <c r="Q4780" t="s">
        <v>20</v>
      </c>
    </row>
    <row r="4781" spans="1:17" x14ac:dyDescent="0.25">
      <c r="A4781">
        <v>4824</v>
      </c>
      <c r="B4781" t="s">
        <v>33</v>
      </c>
      <c r="C4781" t="s">
        <v>23</v>
      </c>
      <c r="D4781">
        <v>3</v>
      </c>
      <c r="E4781">
        <v>6098.24</v>
      </c>
      <c r="F4781">
        <v>179.36</v>
      </c>
      <c r="G4781">
        <v>1120.8699999999999</v>
      </c>
      <c r="H4781">
        <v>0.91200000000000003</v>
      </c>
      <c r="I4781">
        <v>2.2999999999999998</v>
      </c>
      <c r="J4781">
        <v>31</v>
      </c>
      <c r="K4781">
        <v>1.42</v>
      </c>
      <c r="L4781">
        <v>8</v>
      </c>
      <c r="M4781">
        <v>1</v>
      </c>
      <c r="N4781" t="s">
        <v>324</v>
      </c>
      <c r="O4781" t="s">
        <v>722</v>
      </c>
      <c r="P4781">
        <v>807.12</v>
      </c>
      <c r="Q4781" t="s">
        <v>20</v>
      </c>
    </row>
    <row r="4782" spans="1:17" x14ac:dyDescent="0.25">
      <c r="A4782">
        <v>4825</v>
      </c>
      <c r="B4782" t="s">
        <v>33</v>
      </c>
      <c r="C4782" t="s">
        <v>18</v>
      </c>
      <c r="D4782">
        <v>6</v>
      </c>
      <c r="E4782">
        <v>5099.54</v>
      </c>
      <c r="F4782">
        <v>196.14</v>
      </c>
      <c r="G4782">
        <v>643.65</v>
      </c>
      <c r="H4782">
        <v>0.96199999999999997</v>
      </c>
      <c r="I4782">
        <v>0.9</v>
      </c>
      <c r="J4782">
        <v>23</v>
      </c>
      <c r="K4782">
        <v>1.17</v>
      </c>
      <c r="L4782">
        <v>17</v>
      </c>
      <c r="M4782">
        <v>1</v>
      </c>
      <c r="N4782" t="s">
        <v>222</v>
      </c>
      <c r="O4782" t="s">
        <v>672</v>
      </c>
      <c r="P4782">
        <v>1765.26</v>
      </c>
      <c r="Q4782" t="s">
        <v>20</v>
      </c>
    </row>
    <row r="4783" spans="1:17" x14ac:dyDescent="0.25">
      <c r="A4783">
        <v>4826</v>
      </c>
      <c r="B4783" t="s">
        <v>33</v>
      </c>
      <c r="C4783" t="s">
        <v>18</v>
      </c>
      <c r="D4783">
        <v>1</v>
      </c>
      <c r="E4783">
        <v>399.96</v>
      </c>
      <c r="F4783">
        <v>399.96</v>
      </c>
      <c r="G4783">
        <v>-489.95</v>
      </c>
      <c r="H4783">
        <v>1</v>
      </c>
      <c r="I4783">
        <v>1</v>
      </c>
      <c r="J4783">
        <v>1</v>
      </c>
      <c r="K4783">
        <v>1</v>
      </c>
      <c r="L4783">
        <v>0</v>
      </c>
      <c r="M4783">
        <v>1</v>
      </c>
      <c r="N4783" t="s">
        <v>274</v>
      </c>
      <c r="O4783" t="s">
        <v>274</v>
      </c>
      <c r="P4783">
        <v>599.94000000000005</v>
      </c>
      <c r="Q4783" t="s">
        <v>20</v>
      </c>
    </row>
    <row r="4784" spans="1:17" x14ac:dyDescent="0.25">
      <c r="A4784">
        <v>4827</v>
      </c>
      <c r="B4784" t="s">
        <v>17</v>
      </c>
      <c r="C4784" t="s">
        <v>23</v>
      </c>
      <c r="D4784">
        <v>3</v>
      </c>
      <c r="E4784">
        <v>3677.65</v>
      </c>
      <c r="F4784">
        <v>204.31</v>
      </c>
      <c r="G4784">
        <v>-903.75</v>
      </c>
      <c r="H4784">
        <v>0.72199999999999998</v>
      </c>
      <c r="I4784">
        <v>0.5</v>
      </c>
      <c r="J4784">
        <v>18</v>
      </c>
      <c r="K4784">
        <v>1.33</v>
      </c>
      <c r="L4784">
        <v>13</v>
      </c>
      <c r="M4784">
        <v>1</v>
      </c>
      <c r="N4784" t="s">
        <v>838</v>
      </c>
      <c r="O4784" t="s">
        <v>496</v>
      </c>
      <c r="P4784">
        <v>919.4</v>
      </c>
      <c r="Q4784" t="s">
        <v>20</v>
      </c>
    </row>
    <row r="4785" spans="1:17" x14ac:dyDescent="0.25">
      <c r="A4785">
        <v>4828</v>
      </c>
      <c r="B4785" t="s">
        <v>17</v>
      </c>
      <c r="C4785" t="s">
        <v>18</v>
      </c>
      <c r="D4785">
        <v>1</v>
      </c>
      <c r="E4785">
        <v>399.98</v>
      </c>
      <c r="F4785">
        <v>399.98</v>
      </c>
      <c r="G4785">
        <v>112.21</v>
      </c>
      <c r="H4785">
        <v>0</v>
      </c>
      <c r="I4785">
        <v>-1</v>
      </c>
      <c r="J4785">
        <v>1</v>
      </c>
      <c r="K4785">
        <v>3</v>
      </c>
      <c r="L4785">
        <v>0</v>
      </c>
      <c r="M4785">
        <v>0</v>
      </c>
      <c r="N4785" t="s">
        <v>711</v>
      </c>
      <c r="O4785" t="s">
        <v>711</v>
      </c>
      <c r="P4785">
        <v>599.97</v>
      </c>
      <c r="Q4785" t="s">
        <v>20</v>
      </c>
    </row>
    <row r="4786" spans="1:17" x14ac:dyDescent="0.25">
      <c r="A4786">
        <v>4829</v>
      </c>
      <c r="B4786" t="s">
        <v>17</v>
      </c>
      <c r="C4786" t="s">
        <v>18</v>
      </c>
      <c r="D4786">
        <v>4</v>
      </c>
      <c r="E4786">
        <v>2579.8200000000002</v>
      </c>
      <c r="F4786">
        <v>214.99</v>
      </c>
      <c r="G4786">
        <v>341.31</v>
      </c>
      <c r="H4786">
        <v>0.91700000000000004</v>
      </c>
      <c r="I4786">
        <v>1.3</v>
      </c>
      <c r="J4786">
        <v>12</v>
      </c>
      <c r="K4786">
        <v>1.58</v>
      </c>
      <c r="L4786">
        <v>3</v>
      </c>
      <c r="M4786">
        <v>1</v>
      </c>
      <c r="N4786" t="s">
        <v>661</v>
      </c>
      <c r="O4786" t="s">
        <v>389</v>
      </c>
      <c r="P4786">
        <v>1289.94</v>
      </c>
      <c r="Q4786" t="s">
        <v>20</v>
      </c>
    </row>
    <row r="4787" spans="1:17" x14ac:dyDescent="0.25">
      <c r="A4787">
        <v>4830</v>
      </c>
      <c r="B4787" t="s">
        <v>33</v>
      </c>
      <c r="C4787" t="s">
        <v>18</v>
      </c>
      <c r="D4787">
        <v>4</v>
      </c>
      <c r="E4787">
        <v>6619.5</v>
      </c>
      <c r="F4787">
        <v>213.53</v>
      </c>
      <c r="G4787">
        <v>1369.72</v>
      </c>
      <c r="H4787">
        <v>0.83899999999999997</v>
      </c>
      <c r="I4787">
        <v>0.8</v>
      </c>
      <c r="J4787">
        <v>26</v>
      </c>
      <c r="K4787">
        <v>1.88</v>
      </c>
      <c r="L4787">
        <v>18</v>
      </c>
      <c r="M4787">
        <v>1</v>
      </c>
      <c r="N4787" t="s">
        <v>908</v>
      </c>
      <c r="O4787" t="s">
        <v>433</v>
      </c>
      <c r="P4787">
        <v>1281.18</v>
      </c>
      <c r="Q4787" t="s">
        <v>20</v>
      </c>
    </row>
    <row r="4788" spans="1:17" x14ac:dyDescent="0.25">
      <c r="A4788">
        <v>4831</v>
      </c>
      <c r="B4788" t="s">
        <v>33</v>
      </c>
      <c r="C4788" t="s">
        <v>23</v>
      </c>
      <c r="D4788">
        <v>5</v>
      </c>
      <c r="E4788">
        <v>6374.07</v>
      </c>
      <c r="F4788">
        <v>159.35</v>
      </c>
      <c r="G4788">
        <v>1407.39</v>
      </c>
      <c r="H4788">
        <v>0.85</v>
      </c>
      <c r="I4788">
        <v>1.2</v>
      </c>
      <c r="J4788">
        <v>39</v>
      </c>
      <c r="K4788">
        <v>1.51</v>
      </c>
      <c r="L4788">
        <v>27</v>
      </c>
      <c r="M4788">
        <v>1</v>
      </c>
      <c r="N4788" t="s">
        <v>295</v>
      </c>
      <c r="O4788" t="s">
        <v>582</v>
      </c>
      <c r="P4788">
        <v>1195.1199999999999</v>
      </c>
      <c r="Q4788" t="s">
        <v>20</v>
      </c>
    </row>
    <row r="4789" spans="1:17" x14ac:dyDescent="0.25">
      <c r="A4789">
        <v>4832</v>
      </c>
      <c r="B4789" t="s">
        <v>17</v>
      </c>
      <c r="C4789" t="s">
        <v>18</v>
      </c>
      <c r="D4789">
        <v>8</v>
      </c>
      <c r="E4789">
        <v>9484.8799999999992</v>
      </c>
      <c r="F4789">
        <v>169.37</v>
      </c>
      <c r="G4789">
        <v>854.6</v>
      </c>
      <c r="H4789">
        <v>0.83899999999999997</v>
      </c>
      <c r="I4789">
        <v>1.4</v>
      </c>
      <c r="J4789">
        <v>49</v>
      </c>
      <c r="K4789">
        <v>1.78</v>
      </c>
      <c r="L4789">
        <v>32</v>
      </c>
      <c r="M4789">
        <v>1</v>
      </c>
      <c r="N4789" t="s">
        <v>841</v>
      </c>
      <c r="O4789" t="s">
        <v>188</v>
      </c>
      <c r="P4789">
        <v>2032.44</v>
      </c>
      <c r="Q4789" t="s">
        <v>36</v>
      </c>
    </row>
    <row r="4790" spans="1:17" x14ac:dyDescent="0.25">
      <c r="A4790">
        <v>4833</v>
      </c>
      <c r="B4790" t="s">
        <v>17</v>
      </c>
      <c r="C4790" t="s">
        <v>23</v>
      </c>
      <c r="D4790">
        <v>4</v>
      </c>
      <c r="E4790">
        <v>9269.39</v>
      </c>
      <c r="F4790">
        <v>215.57</v>
      </c>
      <c r="G4790">
        <v>2416.48</v>
      </c>
      <c r="H4790">
        <v>0.67400000000000004</v>
      </c>
      <c r="I4790">
        <v>2.2999999999999998</v>
      </c>
      <c r="J4790">
        <v>41</v>
      </c>
      <c r="K4790">
        <v>2.2200000000000002</v>
      </c>
      <c r="L4790">
        <v>16</v>
      </c>
      <c r="M4790">
        <v>1</v>
      </c>
      <c r="N4790" t="s">
        <v>938</v>
      </c>
      <c r="O4790" t="s">
        <v>188</v>
      </c>
      <c r="P4790">
        <v>1293.42</v>
      </c>
      <c r="Q4790" t="s">
        <v>20</v>
      </c>
    </row>
    <row r="4791" spans="1:17" x14ac:dyDescent="0.25">
      <c r="A4791">
        <v>4834</v>
      </c>
      <c r="B4791" t="s">
        <v>33</v>
      </c>
      <c r="C4791" t="s">
        <v>18</v>
      </c>
      <c r="D4791">
        <v>5</v>
      </c>
      <c r="E4791">
        <v>2779.8</v>
      </c>
      <c r="F4791">
        <v>198.56</v>
      </c>
      <c r="G4791">
        <v>-18.82</v>
      </c>
      <c r="H4791">
        <v>0.64300000000000002</v>
      </c>
      <c r="I4791">
        <v>0.2</v>
      </c>
      <c r="J4791">
        <v>9</v>
      </c>
      <c r="K4791">
        <v>2.56</v>
      </c>
      <c r="L4791">
        <v>4</v>
      </c>
      <c r="M4791">
        <v>0</v>
      </c>
      <c r="N4791" t="s">
        <v>607</v>
      </c>
      <c r="O4791" t="s">
        <v>331</v>
      </c>
      <c r="P4791">
        <v>1489.2</v>
      </c>
      <c r="Q4791" t="s">
        <v>20</v>
      </c>
    </row>
    <row r="4792" spans="1:17" x14ac:dyDescent="0.25">
      <c r="A4792">
        <v>4835</v>
      </c>
      <c r="B4792" t="s">
        <v>17</v>
      </c>
      <c r="C4792" t="s">
        <v>18</v>
      </c>
      <c r="D4792">
        <v>2</v>
      </c>
      <c r="E4792">
        <v>759.95</v>
      </c>
      <c r="F4792">
        <v>189.99</v>
      </c>
      <c r="G4792">
        <v>-371.36</v>
      </c>
      <c r="H4792">
        <v>0.5</v>
      </c>
      <c r="I4792">
        <v>0</v>
      </c>
      <c r="J4792">
        <v>2</v>
      </c>
      <c r="K4792">
        <v>2</v>
      </c>
      <c r="L4792">
        <v>2</v>
      </c>
      <c r="M4792">
        <v>1</v>
      </c>
      <c r="N4792" t="s">
        <v>559</v>
      </c>
      <c r="O4792" t="s">
        <v>405</v>
      </c>
      <c r="P4792">
        <v>569.97</v>
      </c>
      <c r="Q4792" t="s">
        <v>20</v>
      </c>
    </row>
    <row r="4793" spans="1:17" x14ac:dyDescent="0.25">
      <c r="A4793">
        <v>4836</v>
      </c>
      <c r="B4793" t="s">
        <v>17</v>
      </c>
      <c r="C4793" t="s">
        <v>23</v>
      </c>
      <c r="D4793">
        <v>4</v>
      </c>
      <c r="E4793">
        <v>5968.99</v>
      </c>
      <c r="F4793">
        <v>161.32</v>
      </c>
      <c r="G4793">
        <v>171.17</v>
      </c>
      <c r="H4793">
        <v>0.94599999999999995</v>
      </c>
      <c r="I4793">
        <v>1.7</v>
      </c>
      <c r="J4793">
        <v>35</v>
      </c>
      <c r="K4793">
        <v>2.29</v>
      </c>
      <c r="L4793">
        <v>7</v>
      </c>
      <c r="M4793">
        <v>0</v>
      </c>
      <c r="N4793" t="s">
        <v>916</v>
      </c>
      <c r="O4793" t="s">
        <v>100</v>
      </c>
      <c r="P4793">
        <v>967.92</v>
      </c>
      <c r="Q4793" t="s">
        <v>20</v>
      </c>
    </row>
    <row r="4794" spans="1:17" x14ac:dyDescent="0.25">
      <c r="A4794">
        <v>4837</v>
      </c>
      <c r="B4794" t="s">
        <v>17</v>
      </c>
      <c r="C4794" t="s">
        <v>18</v>
      </c>
      <c r="D4794">
        <v>7</v>
      </c>
      <c r="E4794">
        <v>7464</v>
      </c>
      <c r="F4794">
        <v>233.25</v>
      </c>
      <c r="G4794">
        <v>1900.04</v>
      </c>
      <c r="H4794">
        <v>1</v>
      </c>
      <c r="I4794">
        <v>3.2</v>
      </c>
      <c r="J4794">
        <v>32</v>
      </c>
      <c r="K4794">
        <v>3.25</v>
      </c>
      <c r="L4794">
        <v>1</v>
      </c>
      <c r="M4794">
        <v>0</v>
      </c>
      <c r="N4794" t="s">
        <v>908</v>
      </c>
      <c r="O4794" t="s">
        <v>485</v>
      </c>
      <c r="P4794">
        <v>2449.12</v>
      </c>
      <c r="Q4794" t="s">
        <v>36</v>
      </c>
    </row>
    <row r="4795" spans="1:17" x14ac:dyDescent="0.25">
      <c r="A4795">
        <v>4838</v>
      </c>
      <c r="B4795" t="s">
        <v>17</v>
      </c>
      <c r="C4795" t="s">
        <v>23</v>
      </c>
      <c r="D4795">
        <v>8</v>
      </c>
      <c r="E4795">
        <v>12498.38</v>
      </c>
      <c r="F4795">
        <v>235.82</v>
      </c>
      <c r="G4795">
        <v>3040.61</v>
      </c>
      <c r="H4795">
        <v>0.98099999999999998</v>
      </c>
      <c r="I4795">
        <v>1.2</v>
      </c>
      <c r="J4795">
        <v>53</v>
      </c>
      <c r="K4795">
        <v>1.47</v>
      </c>
      <c r="L4795">
        <v>26</v>
      </c>
      <c r="M4795">
        <v>1</v>
      </c>
      <c r="N4795" t="s">
        <v>653</v>
      </c>
      <c r="O4795" t="s">
        <v>594</v>
      </c>
      <c r="P4795">
        <v>2829.84</v>
      </c>
      <c r="Q4795" t="s">
        <v>36</v>
      </c>
    </row>
    <row r="4796" spans="1:17" x14ac:dyDescent="0.25">
      <c r="A4796">
        <v>4839</v>
      </c>
      <c r="B4796" t="s">
        <v>17</v>
      </c>
      <c r="C4796" t="s">
        <v>18</v>
      </c>
      <c r="D4796">
        <v>5</v>
      </c>
      <c r="E4796">
        <v>9908.92</v>
      </c>
      <c r="F4796">
        <v>210.83</v>
      </c>
      <c r="G4796">
        <v>1577.4</v>
      </c>
      <c r="H4796">
        <v>0.83</v>
      </c>
      <c r="I4796">
        <v>0.7</v>
      </c>
      <c r="J4796">
        <v>40</v>
      </c>
      <c r="K4796">
        <v>2.33</v>
      </c>
      <c r="L4796">
        <v>13</v>
      </c>
      <c r="M4796">
        <v>0</v>
      </c>
      <c r="N4796" t="s">
        <v>207</v>
      </c>
      <c r="O4796" t="s">
        <v>306</v>
      </c>
      <c r="P4796">
        <v>1581.22</v>
      </c>
      <c r="Q4796" t="s">
        <v>20</v>
      </c>
    </row>
    <row r="4797" spans="1:17" x14ac:dyDescent="0.25">
      <c r="A4797">
        <v>4840</v>
      </c>
      <c r="B4797" t="s">
        <v>17</v>
      </c>
      <c r="C4797" t="s">
        <v>18</v>
      </c>
      <c r="D4797">
        <v>2</v>
      </c>
      <c r="E4797">
        <v>3339.66</v>
      </c>
      <c r="F4797">
        <v>208.73</v>
      </c>
      <c r="G4797">
        <v>512.79</v>
      </c>
      <c r="H4797">
        <v>1</v>
      </c>
      <c r="I4797">
        <v>1.2</v>
      </c>
      <c r="J4797">
        <v>16</v>
      </c>
      <c r="K4797">
        <v>1.63</v>
      </c>
      <c r="L4797">
        <v>10</v>
      </c>
      <c r="M4797">
        <v>1</v>
      </c>
      <c r="N4797" t="s">
        <v>321</v>
      </c>
      <c r="O4797" t="s">
        <v>363</v>
      </c>
      <c r="P4797">
        <v>626.19000000000005</v>
      </c>
      <c r="Q4797" t="s">
        <v>20</v>
      </c>
    </row>
    <row r="4798" spans="1:17" x14ac:dyDescent="0.25">
      <c r="A4798">
        <v>4841</v>
      </c>
      <c r="B4798" t="s">
        <v>17</v>
      </c>
      <c r="C4798" t="s">
        <v>23</v>
      </c>
      <c r="D4798">
        <v>5</v>
      </c>
      <c r="E4798">
        <v>4399.25</v>
      </c>
      <c r="F4798">
        <v>191.27</v>
      </c>
      <c r="G4798">
        <v>1144.21</v>
      </c>
      <c r="H4798">
        <v>0.39100000000000001</v>
      </c>
      <c r="I4798">
        <v>-0.6</v>
      </c>
      <c r="J4798">
        <v>15</v>
      </c>
      <c r="K4798">
        <v>1.6</v>
      </c>
      <c r="L4798">
        <v>11</v>
      </c>
      <c r="M4798">
        <v>1</v>
      </c>
      <c r="N4798" t="s">
        <v>129</v>
      </c>
      <c r="O4798" t="s">
        <v>533</v>
      </c>
      <c r="P4798">
        <v>1434.52</v>
      </c>
      <c r="Q4798" t="s">
        <v>20</v>
      </c>
    </row>
    <row r="4799" spans="1:17" x14ac:dyDescent="0.25">
      <c r="A4799">
        <v>4842</v>
      </c>
      <c r="B4799" t="s">
        <v>17</v>
      </c>
      <c r="C4799" t="s">
        <v>18</v>
      </c>
      <c r="D4799">
        <v>4</v>
      </c>
      <c r="E4799">
        <v>3419.62</v>
      </c>
      <c r="F4799">
        <v>179.98</v>
      </c>
      <c r="G4799">
        <v>491.25</v>
      </c>
      <c r="H4799">
        <v>0.63200000000000001</v>
      </c>
      <c r="I4799">
        <v>0.3</v>
      </c>
      <c r="J4799">
        <v>13</v>
      </c>
      <c r="K4799">
        <v>1.31</v>
      </c>
      <c r="L4799">
        <v>8</v>
      </c>
      <c r="M4799">
        <v>1</v>
      </c>
      <c r="N4799" t="s">
        <v>510</v>
      </c>
      <c r="O4799" t="s">
        <v>822</v>
      </c>
      <c r="P4799">
        <v>1079.8800000000001</v>
      </c>
      <c r="Q4799" t="s">
        <v>20</v>
      </c>
    </row>
    <row r="4800" spans="1:17" x14ac:dyDescent="0.25">
      <c r="A4800">
        <v>4843</v>
      </c>
      <c r="B4800" t="s">
        <v>17</v>
      </c>
      <c r="C4800" t="s">
        <v>18</v>
      </c>
      <c r="D4800">
        <v>1</v>
      </c>
      <c r="E4800">
        <v>549.91999999999996</v>
      </c>
      <c r="F4800">
        <v>274.95999999999998</v>
      </c>
      <c r="G4800">
        <v>104.09</v>
      </c>
      <c r="H4800">
        <v>0</v>
      </c>
      <c r="I4800">
        <v>0</v>
      </c>
      <c r="J4800">
        <v>0</v>
      </c>
      <c r="K4800">
        <v>1.83</v>
      </c>
      <c r="L4800">
        <v>0</v>
      </c>
      <c r="M4800">
        <v>0</v>
      </c>
      <c r="N4800" t="s">
        <v>920</v>
      </c>
      <c r="O4800" t="s">
        <v>920</v>
      </c>
      <c r="P4800">
        <v>412.44</v>
      </c>
      <c r="Q4800" t="s">
        <v>52</v>
      </c>
    </row>
    <row r="4801" spans="1:17" x14ac:dyDescent="0.25">
      <c r="A4801">
        <v>4844</v>
      </c>
      <c r="B4801" t="s">
        <v>28</v>
      </c>
      <c r="C4801" t="s">
        <v>18</v>
      </c>
      <c r="D4801">
        <v>2</v>
      </c>
      <c r="E4801">
        <v>2349.88</v>
      </c>
      <c r="F4801">
        <v>391.65</v>
      </c>
      <c r="G4801">
        <v>904.67</v>
      </c>
      <c r="H4801">
        <v>0</v>
      </c>
      <c r="I4801">
        <v>-0.3</v>
      </c>
      <c r="J4801">
        <v>0</v>
      </c>
      <c r="K4801">
        <v>1.83</v>
      </c>
      <c r="L4801">
        <v>0</v>
      </c>
      <c r="M4801">
        <v>0</v>
      </c>
      <c r="N4801" t="s">
        <v>227</v>
      </c>
      <c r="O4801" t="s">
        <v>499</v>
      </c>
      <c r="P4801">
        <v>1174.95</v>
      </c>
      <c r="Q4801" t="s">
        <v>20</v>
      </c>
    </row>
    <row r="4802" spans="1:17" x14ac:dyDescent="0.25">
      <c r="A4802">
        <v>4845</v>
      </c>
      <c r="B4802" t="s">
        <v>17</v>
      </c>
      <c r="C4802" t="s">
        <v>23</v>
      </c>
      <c r="D4802">
        <v>2</v>
      </c>
      <c r="E4802">
        <v>1367.8</v>
      </c>
      <c r="F4802">
        <v>151.97999999999999</v>
      </c>
      <c r="G4802">
        <v>268.87</v>
      </c>
      <c r="H4802">
        <v>0</v>
      </c>
      <c r="I4802">
        <v>-0.6</v>
      </c>
      <c r="J4802">
        <v>5</v>
      </c>
      <c r="K4802">
        <v>1</v>
      </c>
      <c r="L4802">
        <v>5</v>
      </c>
      <c r="M4802">
        <v>1</v>
      </c>
      <c r="N4802" t="s">
        <v>934</v>
      </c>
      <c r="O4802" t="s">
        <v>171</v>
      </c>
      <c r="P4802">
        <v>455.94</v>
      </c>
      <c r="Q4802" t="s">
        <v>52</v>
      </c>
    </row>
    <row r="4803" spans="1:17" x14ac:dyDescent="0.25">
      <c r="A4803">
        <v>4846</v>
      </c>
      <c r="B4803" t="s">
        <v>17</v>
      </c>
      <c r="C4803" t="s">
        <v>18</v>
      </c>
      <c r="D4803">
        <v>9</v>
      </c>
      <c r="E4803">
        <v>8936.7000000000007</v>
      </c>
      <c r="F4803">
        <v>171.86</v>
      </c>
      <c r="G4803">
        <v>1885.33</v>
      </c>
      <c r="H4803">
        <v>0.88500000000000001</v>
      </c>
      <c r="I4803">
        <v>1.5</v>
      </c>
      <c r="J4803">
        <v>45</v>
      </c>
      <c r="K4803">
        <v>1.31</v>
      </c>
      <c r="L4803">
        <v>24</v>
      </c>
      <c r="M4803">
        <v>1</v>
      </c>
      <c r="N4803" t="s">
        <v>382</v>
      </c>
      <c r="O4803" t="s">
        <v>244</v>
      </c>
      <c r="P4803">
        <v>2320.11</v>
      </c>
      <c r="Q4803" t="s">
        <v>36</v>
      </c>
    </row>
    <row r="4804" spans="1:17" x14ac:dyDescent="0.25">
      <c r="A4804">
        <v>4847</v>
      </c>
      <c r="B4804" t="s">
        <v>28</v>
      </c>
      <c r="C4804" t="s">
        <v>23</v>
      </c>
      <c r="D4804">
        <v>6</v>
      </c>
      <c r="E4804">
        <v>3514.54</v>
      </c>
      <c r="F4804">
        <v>184.98</v>
      </c>
      <c r="G4804">
        <v>945.29</v>
      </c>
      <c r="H4804">
        <v>0.42099999999999999</v>
      </c>
      <c r="I4804">
        <v>0.5</v>
      </c>
      <c r="J4804">
        <v>9</v>
      </c>
      <c r="K4804">
        <v>1</v>
      </c>
      <c r="L4804">
        <v>9</v>
      </c>
      <c r="M4804">
        <v>1</v>
      </c>
      <c r="N4804" t="s">
        <v>826</v>
      </c>
      <c r="O4804" t="s">
        <v>613</v>
      </c>
      <c r="P4804">
        <v>1664.82</v>
      </c>
      <c r="Q4804" t="s">
        <v>20</v>
      </c>
    </row>
    <row r="4805" spans="1:17" x14ac:dyDescent="0.25">
      <c r="A4805">
        <v>4848</v>
      </c>
      <c r="B4805" t="s">
        <v>17</v>
      </c>
      <c r="C4805" t="s">
        <v>18</v>
      </c>
      <c r="D4805">
        <v>5</v>
      </c>
      <c r="E4805">
        <v>4439.55</v>
      </c>
      <c r="F4805">
        <v>201.8</v>
      </c>
      <c r="G4805">
        <v>271.89</v>
      </c>
      <c r="H4805">
        <v>0.72699999999999998</v>
      </c>
      <c r="I4805">
        <v>0.8</v>
      </c>
      <c r="J4805">
        <v>20</v>
      </c>
      <c r="K4805">
        <v>2.25</v>
      </c>
      <c r="L4805">
        <v>3</v>
      </c>
      <c r="M4805">
        <v>0</v>
      </c>
      <c r="N4805" t="s">
        <v>110</v>
      </c>
      <c r="O4805" t="s">
        <v>124</v>
      </c>
      <c r="P4805">
        <v>1513.5</v>
      </c>
      <c r="Q4805" t="s">
        <v>20</v>
      </c>
    </row>
    <row r="4806" spans="1:17" x14ac:dyDescent="0.25">
      <c r="A4806">
        <v>4849</v>
      </c>
      <c r="B4806" t="s">
        <v>17</v>
      </c>
      <c r="C4806" t="s">
        <v>23</v>
      </c>
      <c r="D4806">
        <v>8</v>
      </c>
      <c r="E4806">
        <v>10830.61</v>
      </c>
      <c r="F4806">
        <v>240.68</v>
      </c>
      <c r="G4806">
        <v>792.04</v>
      </c>
      <c r="H4806">
        <v>0.8</v>
      </c>
      <c r="I4806">
        <v>0.6</v>
      </c>
      <c r="J4806">
        <v>42</v>
      </c>
      <c r="K4806">
        <v>2.88</v>
      </c>
      <c r="L4806">
        <v>12</v>
      </c>
      <c r="M4806">
        <v>0</v>
      </c>
      <c r="N4806" t="s">
        <v>789</v>
      </c>
      <c r="O4806" t="s">
        <v>486</v>
      </c>
      <c r="P4806">
        <v>2888.16</v>
      </c>
      <c r="Q4806" t="s">
        <v>36</v>
      </c>
    </row>
    <row r="4807" spans="1:17" x14ac:dyDescent="0.25">
      <c r="A4807">
        <v>4850</v>
      </c>
      <c r="B4807" t="s">
        <v>17</v>
      </c>
      <c r="C4807" t="s">
        <v>18</v>
      </c>
      <c r="D4807">
        <v>2</v>
      </c>
      <c r="E4807">
        <v>789.91</v>
      </c>
      <c r="F4807">
        <v>157.97999999999999</v>
      </c>
      <c r="G4807">
        <v>254.1</v>
      </c>
      <c r="H4807">
        <v>0</v>
      </c>
      <c r="I4807">
        <v>-0.2</v>
      </c>
      <c r="J4807">
        <v>0</v>
      </c>
      <c r="K4807">
        <v>1.83</v>
      </c>
      <c r="L4807">
        <v>0</v>
      </c>
      <c r="M4807">
        <v>0</v>
      </c>
      <c r="N4807" t="s">
        <v>532</v>
      </c>
      <c r="O4807" t="s">
        <v>225</v>
      </c>
      <c r="P4807">
        <v>473.94</v>
      </c>
      <c r="Q4807" t="s">
        <v>52</v>
      </c>
    </row>
    <row r="4808" spans="1:17" x14ac:dyDescent="0.25">
      <c r="A4808">
        <v>4851</v>
      </c>
      <c r="B4808" t="s">
        <v>17</v>
      </c>
      <c r="C4808" t="s">
        <v>23</v>
      </c>
      <c r="D4808">
        <v>5</v>
      </c>
      <c r="E4808">
        <v>7949.52</v>
      </c>
      <c r="F4808">
        <v>214.85</v>
      </c>
      <c r="G4808">
        <v>607.58000000000004</v>
      </c>
      <c r="H4808">
        <v>0.81100000000000005</v>
      </c>
      <c r="I4808">
        <v>1.1000000000000001</v>
      </c>
      <c r="J4808">
        <v>33</v>
      </c>
      <c r="K4808">
        <v>1.82</v>
      </c>
      <c r="L4808">
        <v>20</v>
      </c>
      <c r="M4808">
        <v>1</v>
      </c>
      <c r="N4808" t="s">
        <v>409</v>
      </c>
      <c r="O4808" t="s">
        <v>911</v>
      </c>
      <c r="P4808">
        <v>1611.38</v>
      </c>
      <c r="Q4808" t="s">
        <v>20</v>
      </c>
    </row>
    <row r="4809" spans="1:17" x14ac:dyDescent="0.25">
      <c r="A4809">
        <v>4852</v>
      </c>
      <c r="B4809" t="s">
        <v>17</v>
      </c>
      <c r="C4809" t="s">
        <v>18</v>
      </c>
      <c r="D4809">
        <v>2</v>
      </c>
      <c r="E4809">
        <v>1809.81</v>
      </c>
      <c r="F4809">
        <v>226.23</v>
      </c>
      <c r="G4809">
        <v>121.18</v>
      </c>
      <c r="H4809">
        <v>0</v>
      </c>
      <c r="I4809">
        <v>-1</v>
      </c>
      <c r="J4809">
        <v>0</v>
      </c>
      <c r="K4809">
        <v>1.83</v>
      </c>
      <c r="L4809">
        <v>0</v>
      </c>
      <c r="M4809">
        <v>0</v>
      </c>
      <c r="N4809" t="s">
        <v>823</v>
      </c>
      <c r="O4809" t="s">
        <v>579</v>
      </c>
      <c r="P4809">
        <v>678.69</v>
      </c>
      <c r="Q4809" t="s">
        <v>20</v>
      </c>
    </row>
    <row r="4810" spans="1:17" x14ac:dyDescent="0.25">
      <c r="A4810">
        <v>4853</v>
      </c>
      <c r="B4810" t="s">
        <v>17</v>
      </c>
      <c r="C4810" t="s">
        <v>23</v>
      </c>
      <c r="D4810">
        <v>5</v>
      </c>
      <c r="E4810">
        <v>1959.83</v>
      </c>
      <c r="F4810">
        <v>244.98</v>
      </c>
      <c r="G4810">
        <v>319.08</v>
      </c>
      <c r="H4810">
        <v>0.875</v>
      </c>
      <c r="I4810">
        <v>1.3</v>
      </c>
      <c r="J4810">
        <v>7</v>
      </c>
      <c r="K4810">
        <v>1.29</v>
      </c>
      <c r="L4810">
        <v>3</v>
      </c>
      <c r="M4810">
        <v>1</v>
      </c>
      <c r="N4810" t="s">
        <v>403</v>
      </c>
      <c r="O4810" t="s">
        <v>670</v>
      </c>
      <c r="P4810">
        <v>1837.35</v>
      </c>
      <c r="Q4810" t="s">
        <v>20</v>
      </c>
    </row>
    <row r="4811" spans="1:17" x14ac:dyDescent="0.25">
      <c r="A4811">
        <v>4854</v>
      </c>
      <c r="B4811" t="s">
        <v>17</v>
      </c>
      <c r="C4811" t="s">
        <v>18</v>
      </c>
      <c r="D4811">
        <v>5</v>
      </c>
      <c r="E4811">
        <v>3359.65</v>
      </c>
      <c r="F4811">
        <v>197.63</v>
      </c>
      <c r="G4811">
        <v>-560.20000000000005</v>
      </c>
      <c r="H4811">
        <v>0.17599999999999999</v>
      </c>
      <c r="I4811">
        <v>0.1</v>
      </c>
      <c r="J4811">
        <v>8</v>
      </c>
      <c r="K4811">
        <v>1.5</v>
      </c>
      <c r="L4811">
        <v>8</v>
      </c>
      <c r="M4811">
        <v>1</v>
      </c>
      <c r="N4811" t="s">
        <v>535</v>
      </c>
      <c r="O4811" t="s">
        <v>96</v>
      </c>
      <c r="P4811">
        <v>1482.22</v>
      </c>
      <c r="Q4811" t="s">
        <v>20</v>
      </c>
    </row>
    <row r="4812" spans="1:17" x14ac:dyDescent="0.25">
      <c r="A4812">
        <v>4855</v>
      </c>
      <c r="B4812" t="s">
        <v>17</v>
      </c>
      <c r="C4812" t="s">
        <v>18</v>
      </c>
      <c r="D4812">
        <v>7</v>
      </c>
      <c r="E4812">
        <v>10063.93</v>
      </c>
      <c r="F4812">
        <v>182.98</v>
      </c>
      <c r="G4812">
        <v>883.41</v>
      </c>
      <c r="H4812">
        <v>0.873</v>
      </c>
      <c r="I4812">
        <v>0.9</v>
      </c>
      <c r="J4812">
        <v>48</v>
      </c>
      <c r="K4812">
        <v>2.88</v>
      </c>
      <c r="L4812">
        <v>5</v>
      </c>
      <c r="M4812">
        <v>0</v>
      </c>
      <c r="N4812" t="s">
        <v>563</v>
      </c>
      <c r="O4812" t="s">
        <v>88</v>
      </c>
      <c r="P4812">
        <v>1921.29</v>
      </c>
      <c r="Q4812" t="s">
        <v>20</v>
      </c>
    </row>
    <row r="4813" spans="1:17" x14ac:dyDescent="0.25">
      <c r="A4813">
        <v>4856</v>
      </c>
      <c r="B4813" t="s">
        <v>33</v>
      </c>
      <c r="C4813" t="s">
        <v>18</v>
      </c>
      <c r="D4813">
        <v>3</v>
      </c>
      <c r="E4813">
        <v>4249.53</v>
      </c>
      <c r="F4813">
        <v>184.76</v>
      </c>
      <c r="G4813">
        <v>1289.3800000000001</v>
      </c>
      <c r="H4813">
        <v>0.78300000000000003</v>
      </c>
      <c r="I4813">
        <v>1</v>
      </c>
      <c r="J4813">
        <v>23</v>
      </c>
      <c r="K4813">
        <v>3.3</v>
      </c>
      <c r="L4813">
        <v>0</v>
      </c>
      <c r="M4813">
        <v>0</v>
      </c>
      <c r="N4813" t="s">
        <v>550</v>
      </c>
      <c r="O4813" t="s">
        <v>142</v>
      </c>
      <c r="P4813">
        <v>831.42</v>
      </c>
      <c r="Q4813" t="s">
        <v>20</v>
      </c>
    </row>
    <row r="4814" spans="1:17" x14ac:dyDescent="0.25">
      <c r="A4814">
        <v>4857</v>
      </c>
      <c r="B4814" t="s">
        <v>17</v>
      </c>
      <c r="C4814" t="s">
        <v>23</v>
      </c>
      <c r="D4814">
        <v>5</v>
      </c>
      <c r="E4814">
        <v>2725.56</v>
      </c>
      <c r="F4814">
        <v>143.44999999999999</v>
      </c>
      <c r="G4814">
        <v>866.58</v>
      </c>
      <c r="H4814">
        <v>0.47399999999999998</v>
      </c>
      <c r="I4814">
        <v>0.9</v>
      </c>
      <c r="J4814">
        <v>13</v>
      </c>
      <c r="K4814">
        <v>1.38</v>
      </c>
      <c r="L4814">
        <v>9</v>
      </c>
      <c r="M4814">
        <v>1</v>
      </c>
      <c r="N4814" t="s">
        <v>135</v>
      </c>
      <c r="O4814" t="s">
        <v>166</v>
      </c>
      <c r="P4814">
        <v>1075.8800000000001</v>
      </c>
      <c r="Q4814" t="s">
        <v>20</v>
      </c>
    </row>
    <row r="4815" spans="1:17" x14ac:dyDescent="0.25">
      <c r="A4815">
        <v>4858</v>
      </c>
      <c r="B4815" t="s">
        <v>17</v>
      </c>
      <c r="C4815" t="s">
        <v>18</v>
      </c>
      <c r="D4815">
        <v>2</v>
      </c>
      <c r="E4815">
        <v>1307.79</v>
      </c>
      <c r="F4815">
        <v>217.97</v>
      </c>
      <c r="G4815">
        <v>377.64</v>
      </c>
      <c r="H4815">
        <v>0.16700000000000001</v>
      </c>
      <c r="I4815">
        <v>0.2</v>
      </c>
      <c r="J4815">
        <v>6</v>
      </c>
      <c r="K4815">
        <v>2.83</v>
      </c>
      <c r="L4815">
        <v>5</v>
      </c>
      <c r="M4815">
        <v>1</v>
      </c>
      <c r="N4815" t="s">
        <v>323</v>
      </c>
      <c r="O4815" t="s">
        <v>483</v>
      </c>
      <c r="P4815">
        <v>653.91</v>
      </c>
      <c r="Q4815" t="s">
        <v>20</v>
      </c>
    </row>
    <row r="4816" spans="1:17" x14ac:dyDescent="0.25">
      <c r="A4816">
        <v>4859</v>
      </c>
      <c r="B4816" t="s">
        <v>33</v>
      </c>
      <c r="C4816" t="s">
        <v>23</v>
      </c>
      <c r="D4816">
        <v>4</v>
      </c>
      <c r="E4816">
        <v>2069.8200000000002</v>
      </c>
      <c r="F4816">
        <v>229.98</v>
      </c>
      <c r="G4816">
        <v>-367.68</v>
      </c>
      <c r="H4816">
        <v>0</v>
      </c>
      <c r="I4816">
        <v>-1.1000000000000001</v>
      </c>
      <c r="J4816">
        <v>3</v>
      </c>
      <c r="K4816">
        <v>3</v>
      </c>
      <c r="L4816">
        <v>3</v>
      </c>
      <c r="M4816">
        <v>1</v>
      </c>
      <c r="N4816" t="s">
        <v>224</v>
      </c>
      <c r="O4816" t="s">
        <v>302</v>
      </c>
      <c r="P4816">
        <v>1379.88</v>
      </c>
      <c r="Q4816" t="s">
        <v>20</v>
      </c>
    </row>
    <row r="4817" spans="1:17" x14ac:dyDescent="0.25">
      <c r="A4817">
        <v>4860</v>
      </c>
      <c r="B4817" t="s">
        <v>33</v>
      </c>
      <c r="C4817" t="s">
        <v>18</v>
      </c>
      <c r="D4817">
        <v>4</v>
      </c>
      <c r="E4817">
        <v>6819.13</v>
      </c>
      <c r="F4817">
        <v>206.64</v>
      </c>
      <c r="G4817">
        <v>71.3</v>
      </c>
      <c r="H4817">
        <v>0.84799999999999998</v>
      </c>
      <c r="I4817">
        <v>1.6</v>
      </c>
      <c r="J4817">
        <v>28</v>
      </c>
      <c r="K4817">
        <v>1.36</v>
      </c>
      <c r="L4817">
        <v>4</v>
      </c>
      <c r="M4817">
        <v>1</v>
      </c>
      <c r="N4817" t="s">
        <v>569</v>
      </c>
      <c r="O4817" t="s">
        <v>104</v>
      </c>
      <c r="P4817">
        <v>1239.8399999999999</v>
      </c>
      <c r="Q4817" t="s">
        <v>20</v>
      </c>
    </row>
    <row r="4818" spans="1:17" x14ac:dyDescent="0.25">
      <c r="A4818">
        <v>4861</v>
      </c>
      <c r="B4818" t="s">
        <v>33</v>
      </c>
      <c r="C4818" t="s">
        <v>23</v>
      </c>
      <c r="D4818">
        <v>8</v>
      </c>
      <c r="E4818">
        <v>10548.93</v>
      </c>
      <c r="F4818">
        <v>202.86</v>
      </c>
      <c r="G4818">
        <v>2956.44</v>
      </c>
      <c r="H4818">
        <v>0.51900000000000002</v>
      </c>
      <c r="I4818">
        <v>2.2000000000000002</v>
      </c>
      <c r="J4818">
        <v>47</v>
      </c>
      <c r="K4818">
        <v>2.89</v>
      </c>
      <c r="L4818">
        <v>0</v>
      </c>
      <c r="M4818">
        <v>0</v>
      </c>
      <c r="N4818" t="s">
        <v>287</v>
      </c>
      <c r="O4818" t="s">
        <v>306</v>
      </c>
      <c r="P4818">
        <v>2434.3200000000002</v>
      </c>
      <c r="Q4818" t="s">
        <v>36</v>
      </c>
    </row>
    <row r="4819" spans="1:17" x14ac:dyDescent="0.25">
      <c r="A4819">
        <v>4862</v>
      </c>
      <c r="B4819" t="s">
        <v>33</v>
      </c>
      <c r="C4819" t="s">
        <v>18</v>
      </c>
      <c r="D4819">
        <v>6</v>
      </c>
      <c r="E4819">
        <v>2429.69</v>
      </c>
      <c r="F4819">
        <v>142.91999999999999</v>
      </c>
      <c r="G4819">
        <v>146.11000000000001</v>
      </c>
      <c r="H4819">
        <v>0.23499999999999999</v>
      </c>
      <c r="I4819">
        <v>-0.2</v>
      </c>
      <c r="J4819">
        <v>8</v>
      </c>
      <c r="K4819">
        <v>1.25</v>
      </c>
      <c r="L4819">
        <v>2</v>
      </c>
      <c r="M4819">
        <v>1</v>
      </c>
      <c r="N4819" t="s">
        <v>983</v>
      </c>
      <c r="O4819" t="s">
        <v>693</v>
      </c>
      <c r="P4819">
        <v>1286.28</v>
      </c>
      <c r="Q4819" t="s">
        <v>20</v>
      </c>
    </row>
    <row r="4820" spans="1:17" x14ac:dyDescent="0.25">
      <c r="A4820">
        <v>4863</v>
      </c>
      <c r="B4820" t="s">
        <v>33</v>
      </c>
      <c r="C4820" t="s">
        <v>23</v>
      </c>
      <c r="D4820">
        <v>8</v>
      </c>
      <c r="E4820">
        <v>10293.540000000001</v>
      </c>
      <c r="F4820">
        <v>187.16</v>
      </c>
      <c r="G4820">
        <v>548.46</v>
      </c>
      <c r="H4820">
        <v>0.78200000000000003</v>
      </c>
      <c r="I4820">
        <v>1.2</v>
      </c>
      <c r="J4820">
        <v>46</v>
      </c>
      <c r="K4820">
        <v>1.59</v>
      </c>
      <c r="L4820">
        <v>24</v>
      </c>
      <c r="M4820">
        <v>1</v>
      </c>
      <c r="N4820" t="s">
        <v>193</v>
      </c>
      <c r="O4820" t="s">
        <v>226</v>
      </c>
      <c r="P4820">
        <v>2245.92</v>
      </c>
      <c r="Q4820" t="s">
        <v>36</v>
      </c>
    </row>
    <row r="4821" spans="1:17" x14ac:dyDescent="0.25">
      <c r="A4821">
        <v>4864</v>
      </c>
      <c r="B4821" t="s">
        <v>17</v>
      </c>
      <c r="C4821" t="s">
        <v>18</v>
      </c>
      <c r="D4821">
        <v>7</v>
      </c>
      <c r="E4821">
        <v>8408.9</v>
      </c>
      <c r="F4821">
        <v>182.8</v>
      </c>
      <c r="G4821">
        <v>350.05</v>
      </c>
      <c r="H4821">
        <v>0.91300000000000003</v>
      </c>
      <c r="I4821">
        <v>2.5</v>
      </c>
      <c r="J4821">
        <v>43</v>
      </c>
      <c r="K4821">
        <v>1.7</v>
      </c>
      <c r="L4821">
        <v>21</v>
      </c>
      <c r="M4821">
        <v>1</v>
      </c>
      <c r="N4821" t="s">
        <v>916</v>
      </c>
      <c r="O4821" t="s">
        <v>203</v>
      </c>
      <c r="P4821">
        <v>1919.4</v>
      </c>
      <c r="Q4821" t="s">
        <v>20</v>
      </c>
    </row>
    <row r="4822" spans="1:17" x14ac:dyDescent="0.25">
      <c r="A4822">
        <v>4865</v>
      </c>
      <c r="B4822" t="s">
        <v>33</v>
      </c>
      <c r="C4822" t="s">
        <v>18</v>
      </c>
      <c r="D4822">
        <v>5</v>
      </c>
      <c r="E4822">
        <v>5399.39</v>
      </c>
      <c r="F4822">
        <v>192.84</v>
      </c>
      <c r="G4822">
        <v>1080.29</v>
      </c>
      <c r="H4822">
        <v>0.85699999999999998</v>
      </c>
      <c r="I4822">
        <v>1.5</v>
      </c>
      <c r="J4822">
        <v>24</v>
      </c>
      <c r="K4822">
        <v>1.46</v>
      </c>
      <c r="L4822">
        <v>11</v>
      </c>
      <c r="M4822">
        <v>1</v>
      </c>
      <c r="N4822" t="s">
        <v>34</v>
      </c>
      <c r="O4822" t="s">
        <v>202</v>
      </c>
      <c r="P4822">
        <v>1446.3</v>
      </c>
      <c r="Q4822" t="s">
        <v>20</v>
      </c>
    </row>
    <row r="4823" spans="1:17" x14ac:dyDescent="0.25">
      <c r="A4823">
        <v>4866</v>
      </c>
      <c r="B4823" t="s">
        <v>33</v>
      </c>
      <c r="C4823" t="s">
        <v>18</v>
      </c>
      <c r="D4823">
        <v>6</v>
      </c>
      <c r="E4823">
        <v>3503.54</v>
      </c>
      <c r="F4823">
        <v>159.25</v>
      </c>
      <c r="G4823">
        <v>377.97</v>
      </c>
      <c r="H4823">
        <v>0.36399999999999999</v>
      </c>
      <c r="I4823">
        <v>-0.5</v>
      </c>
      <c r="J4823">
        <v>13</v>
      </c>
      <c r="K4823">
        <v>1</v>
      </c>
      <c r="L4823">
        <v>2</v>
      </c>
      <c r="M4823">
        <v>1</v>
      </c>
      <c r="N4823" t="s">
        <v>180</v>
      </c>
      <c r="O4823" t="s">
        <v>846</v>
      </c>
      <c r="P4823">
        <v>1433.25</v>
      </c>
      <c r="Q4823" t="s">
        <v>20</v>
      </c>
    </row>
    <row r="4824" spans="1:17" x14ac:dyDescent="0.25">
      <c r="A4824">
        <v>4867</v>
      </c>
      <c r="B4824" t="s">
        <v>17</v>
      </c>
      <c r="C4824" t="s">
        <v>23</v>
      </c>
      <c r="D4824">
        <v>5</v>
      </c>
      <c r="E4824">
        <v>5833.46</v>
      </c>
      <c r="F4824">
        <v>216.05</v>
      </c>
      <c r="G4824">
        <v>803.3</v>
      </c>
      <c r="H4824">
        <v>0.63</v>
      </c>
      <c r="I4824">
        <v>0.2</v>
      </c>
      <c r="J4824">
        <v>17</v>
      </c>
      <c r="K4824">
        <v>1.47</v>
      </c>
      <c r="L4824">
        <v>12</v>
      </c>
      <c r="M4824">
        <v>1</v>
      </c>
      <c r="N4824" t="s">
        <v>65</v>
      </c>
      <c r="O4824" t="s">
        <v>715</v>
      </c>
      <c r="P4824">
        <v>1620.38</v>
      </c>
      <c r="Q4824" t="s">
        <v>20</v>
      </c>
    </row>
    <row r="4825" spans="1:17" x14ac:dyDescent="0.25">
      <c r="A4825">
        <v>4868</v>
      </c>
      <c r="B4825" t="s">
        <v>33</v>
      </c>
      <c r="C4825" t="s">
        <v>18</v>
      </c>
      <c r="D4825">
        <v>3</v>
      </c>
      <c r="E4825">
        <v>10309.280000000001</v>
      </c>
      <c r="F4825">
        <v>294.55</v>
      </c>
      <c r="G4825">
        <v>2297.27</v>
      </c>
      <c r="H4825">
        <v>0.45700000000000002</v>
      </c>
      <c r="I4825">
        <v>0.3</v>
      </c>
      <c r="J4825">
        <v>32</v>
      </c>
      <c r="K4825">
        <v>3.13</v>
      </c>
      <c r="L4825">
        <v>0</v>
      </c>
      <c r="M4825">
        <v>0</v>
      </c>
      <c r="N4825" t="s">
        <v>564</v>
      </c>
      <c r="O4825" t="s">
        <v>297</v>
      </c>
      <c r="P4825">
        <v>1325.48</v>
      </c>
      <c r="Q4825" t="s">
        <v>20</v>
      </c>
    </row>
    <row r="4826" spans="1:17" x14ac:dyDescent="0.25">
      <c r="A4826">
        <v>4869</v>
      </c>
      <c r="B4826" t="s">
        <v>33</v>
      </c>
      <c r="C4826" t="s">
        <v>23</v>
      </c>
      <c r="D4826">
        <v>3</v>
      </c>
      <c r="E4826">
        <v>4509.38</v>
      </c>
      <c r="F4826">
        <v>225.47</v>
      </c>
      <c r="G4826">
        <v>-2665.77</v>
      </c>
      <c r="H4826">
        <v>0.8</v>
      </c>
      <c r="I4826">
        <v>0.4</v>
      </c>
      <c r="J4826">
        <v>16</v>
      </c>
      <c r="K4826">
        <v>2</v>
      </c>
      <c r="L4826">
        <v>8</v>
      </c>
      <c r="M4826">
        <v>1</v>
      </c>
      <c r="N4826" t="s">
        <v>141</v>
      </c>
      <c r="O4826" t="s">
        <v>758</v>
      </c>
      <c r="P4826">
        <v>1014.62</v>
      </c>
      <c r="Q4826" t="s">
        <v>20</v>
      </c>
    </row>
    <row r="4827" spans="1:17" x14ac:dyDescent="0.25">
      <c r="A4827">
        <v>4870</v>
      </c>
      <c r="B4827" t="s">
        <v>33</v>
      </c>
      <c r="C4827" t="s">
        <v>18</v>
      </c>
      <c r="D4827">
        <v>6</v>
      </c>
      <c r="E4827">
        <v>6065.39</v>
      </c>
      <c r="F4827">
        <v>151.63</v>
      </c>
      <c r="G4827">
        <v>95.94</v>
      </c>
      <c r="H4827">
        <v>0.77500000000000002</v>
      </c>
      <c r="I4827">
        <v>1.1000000000000001</v>
      </c>
      <c r="J4827">
        <v>36</v>
      </c>
      <c r="K4827">
        <v>1.1399999999999999</v>
      </c>
      <c r="L4827">
        <v>20</v>
      </c>
      <c r="M4827">
        <v>1</v>
      </c>
      <c r="N4827" t="s">
        <v>674</v>
      </c>
      <c r="O4827" t="s">
        <v>466</v>
      </c>
      <c r="P4827">
        <v>1364.67</v>
      </c>
      <c r="Q4827" t="s">
        <v>20</v>
      </c>
    </row>
    <row r="4828" spans="1:17" x14ac:dyDescent="0.25">
      <c r="A4828">
        <v>4871</v>
      </c>
      <c r="B4828" t="s">
        <v>33</v>
      </c>
      <c r="C4828" t="s">
        <v>23</v>
      </c>
      <c r="D4828">
        <v>3</v>
      </c>
      <c r="E4828">
        <v>3989.64</v>
      </c>
      <c r="F4828">
        <v>209.98</v>
      </c>
      <c r="G4828">
        <v>113.02</v>
      </c>
      <c r="H4828">
        <v>0.73699999999999999</v>
      </c>
      <c r="I4828">
        <v>0.7</v>
      </c>
      <c r="J4828">
        <v>14</v>
      </c>
      <c r="K4828">
        <v>1</v>
      </c>
      <c r="L4828">
        <v>12</v>
      </c>
      <c r="M4828">
        <v>1</v>
      </c>
      <c r="N4828" t="s">
        <v>147</v>
      </c>
      <c r="O4828" t="s">
        <v>584</v>
      </c>
      <c r="P4828">
        <v>944.91</v>
      </c>
      <c r="Q4828" t="s">
        <v>20</v>
      </c>
    </row>
    <row r="4829" spans="1:17" x14ac:dyDescent="0.25">
      <c r="A4829">
        <v>4872</v>
      </c>
      <c r="B4829" t="s">
        <v>17</v>
      </c>
      <c r="C4829" t="s">
        <v>18</v>
      </c>
      <c r="D4829">
        <v>3</v>
      </c>
      <c r="E4829">
        <v>1929.66</v>
      </c>
      <c r="F4829">
        <v>128.63999999999999</v>
      </c>
      <c r="G4829">
        <v>-133.94</v>
      </c>
      <c r="H4829">
        <v>0</v>
      </c>
      <c r="I4829">
        <v>-0.2</v>
      </c>
      <c r="J4829">
        <v>6</v>
      </c>
      <c r="K4829">
        <v>1</v>
      </c>
      <c r="L4829">
        <v>6</v>
      </c>
      <c r="M4829">
        <v>1</v>
      </c>
      <c r="N4829" t="s">
        <v>968</v>
      </c>
      <c r="O4829" t="s">
        <v>203</v>
      </c>
      <c r="P4829">
        <v>578.88</v>
      </c>
      <c r="Q4829" t="s">
        <v>20</v>
      </c>
    </row>
    <row r="4830" spans="1:17" x14ac:dyDescent="0.25">
      <c r="A4830">
        <v>4873</v>
      </c>
      <c r="B4830" t="s">
        <v>17</v>
      </c>
      <c r="C4830" t="s">
        <v>18</v>
      </c>
      <c r="D4830">
        <v>1</v>
      </c>
      <c r="E4830">
        <v>849.96</v>
      </c>
      <c r="F4830">
        <v>283.32</v>
      </c>
      <c r="G4830">
        <v>288.83999999999997</v>
      </c>
      <c r="H4830">
        <v>0</v>
      </c>
      <c r="I4830">
        <v>-1</v>
      </c>
      <c r="J4830">
        <v>3</v>
      </c>
      <c r="K4830">
        <v>2</v>
      </c>
      <c r="L4830">
        <v>0</v>
      </c>
      <c r="M4830">
        <v>1</v>
      </c>
      <c r="N4830" t="s">
        <v>943</v>
      </c>
      <c r="O4830" t="s">
        <v>943</v>
      </c>
      <c r="P4830">
        <v>424.98</v>
      </c>
      <c r="Q4830" t="s">
        <v>52</v>
      </c>
    </row>
    <row r="4831" spans="1:17" x14ac:dyDescent="0.25">
      <c r="A4831">
        <v>4874</v>
      </c>
      <c r="B4831" t="s">
        <v>33</v>
      </c>
      <c r="C4831" t="s">
        <v>18</v>
      </c>
      <c r="D4831">
        <v>5</v>
      </c>
      <c r="E4831">
        <v>8899.2999999999993</v>
      </c>
      <c r="F4831">
        <v>247.2</v>
      </c>
      <c r="G4831">
        <v>1383.28</v>
      </c>
      <c r="H4831">
        <v>0.80600000000000005</v>
      </c>
      <c r="I4831">
        <v>1.2</v>
      </c>
      <c r="J4831">
        <v>30</v>
      </c>
      <c r="K4831">
        <v>1.43</v>
      </c>
      <c r="L4831">
        <v>23</v>
      </c>
      <c r="M4831">
        <v>1</v>
      </c>
      <c r="N4831" t="s">
        <v>339</v>
      </c>
      <c r="O4831" t="s">
        <v>374</v>
      </c>
      <c r="P4831">
        <v>1854</v>
      </c>
      <c r="Q4831" t="s">
        <v>20</v>
      </c>
    </row>
    <row r="4832" spans="1:17" x14ac:dyDescent="0.25">
      <c r="A4832">
        <v>4875</v>
      </c>
      <c r="B4832" t="s">
        <v>17</v>
      </c>
      <c r="C4832" t="s">
        <v>23</v>
      </c>
      <c r="D4832">
        <v>7</v>
      </c>
      <c r="E4832">
        <v>12862.49</v>
      </c>
      <c r="F4832">
        <v>233.86</v>
      </c>
      <c r="G4832">
        <v>2799.3</v>
      </c>
      <c r="H4832">
        <v>0.94499999999999995</v>
      </c>
      <c r="I4832">
        <v>1.2</v>
      </c>
      <c r="J4832">
        <v>54</v>
      </c>
      <c r="K4832">
        <v>1.54</v>
      </c>
      <c r="L4832">
        <v>21</v>
      </c>
      <c r="M4832">
        <v>1</v>
      </c>
      <c r="N4832" t="s">
        <v>696</v>
      </c>
      <c r="O4832" t="s">
        <v>255</v>
      </c>
      <c r="P4832">
        <v>2455.5300000000002</v>
      </c>
      <c r="Q4832" t="s">
        <v>36</v>
      </c>
    </row>
    <row r="4833" spans="1:17" x14ac:dyDescent="0.25">
      <c r="A4833">
        <v>4876</v>
      </c>
      <c r="B4833" t="s">
        <v>17</v>
      </c>
      <c r="C4833" t="s">
        <v>18</v>
      </c>
      <c r="D4833">
        <v>8</v>
      </c>
      <c r="E4833">
        <v>9409.25</v>
      </c>
      <c r="F4833">
        <v>213.85</v>
      </c>
      <c r="G4833">
        <v>308.23</v>
      </c>
      <c r="H4833">
        <v>0.81799999999999995</v>
      </c>
      <c r="I4833">
        <v>1.2</v>
      </c>
      <c r="J4833">
        <v>33</v>
      </c>
      <c r="K4833">
        <v>1.0900000000000001</v>
      </c>
      <c r="L4833">
        <v>22</v>
      </c>
      <c r="M4833">
        <v>1</v>
      </c>
      <c r="N4833" t="s">
        <v>161</v>
      </c>
      <c r="O4833" t="s">
        <v>611</v>
      </c>
      <c r="P4833">
        <v>2566.1999999999998</v>
      </c>
      <c r="Q4833" t="s">
        <v>36</v>
      </c>
    </row>
    <row r="4834" spans="1:17" x14ac:dyDescent="0.25">
      <c r="A4834">
        <v>4877</v>
      </c>
      <c r="B4834" t="s">
        <v>17</v>
      </c>
      <c r="C4834" t="s">
        <v>18</v>
      </c>
      <c r="D4834">
        <v>6</v>
      </c>
      <c r="E4834">
        <v>11198.98</v>
      </c>
      <c r="F4834">
        <v>199.98</v>
      </c>
      <c r="G4834">
        <v>363.53</v>
      </c>
      <c r="H4834">
        <v>0.91100000000000003</v>
      </c>
      <c r="I4834">
        <v>2</v>
      </c>
      <c r="J4834">
        <v>51</v>
      </c>
      <c r="K4834">
        <v>1.51</v>
      </c>
      <c r="L4834">
        <v>18</v>
      </c>
      <c r="M4834">
        <v>1</v>
      </c>
      <c r="N4834" t="s">
        <v>139</v>
      </c>
      <c r="O4834" t="s">
        <v>60</v>
      </c>
      <c r="P4834">
        <v>1799.82</v>
      </c>
      <c r="Q4834" t="s">
        <v>20</v>
      </c>
    </row>
    <row r="4835" spans="1:17" x14ac:dyDescent="0.25">
      <c r="A4835">
        <v>4878</v>
      </c>
      <c r="B4835" t="s">
        <v>17</v>
      </c>
      <c r="C4835" t="s">
        <v>23</v>
      </c>
      <c r="D4835">
        <v>3</v>
      </c>
      <c r="E4835">
        <v>3749.53</v>
      </c>
      <c r="F4835">
        <v>138.87</v>
      </c>
      <c r="G4835">
        <v>-166.91</v>
      </c>
      <c r="H4835">
        <v>0.96299999999999997</v>
      </c>
      <c r="I4835">
        <v>1.8</v>
      </c>
      <c r="J4835">
        <v>26</v>
      </c>
      <c r="K4835">
        <v>2.19</v>
      </c>
      <c r="L4835">
        <v>20</v>
      </c>
      <c r="M4835">
        <v>1</v>
      </c>
      <c r="N4835" t="s">
        <v>337</v>
      </c>
      <c r="O4835" t="s">
        <v>56</v>
      </c>
      <c r="P4835">
        <v>624.91999999999996</v>
      </c>
      <c r="Q4835" t="s">
        <v>20</v>
      </c>
    </row>
    <row r="4836" spans="1:17" x14ac:dyDescent="0.25">
      <c r="A4836">
        <v>4879</v>
      </c>
      <c r="B4836" t="s">
        <v>17</v>
      </c>
      <c r="C4836" t="s">
        <v>18</v>
      </c>
      <c r="D4836">
        <v>3</v>
      </c>
      <c r="E4836">
        <v>7744.1</v>
      </c>
      <c r="F4836">
        <v>209.3</v>
      </c>
      <c r="G4836">
        <v>15.85</v>
      </c>
      <c r="H4836">
        <v>0.86499999999999999</v>
      </c>
      <c r="I4836">
        <v>1.4</v>
      </c>
      <c r="J4836">
        <v>32</v>
      </c>
      <c r="K4836">
        <v>1.47</v>
      </c>
      <c r="L4836">
        <v>19</v>
      </c>
      <c r="M4836">
        <v>1</v>
      </c>
      <c r="N4836" t="s">
        <v>278</v>
      </c>
      <c r="O4836" t="s">
        <v>940</v>
      </c>
      <c r="P4836">
        <v>941.85</v>
      </c>
      <c r="Q4836" t="s">
        <v>20</v>
      </c>
    </row>
    <row r="4837" spans="1:17" x14ac:dyDescent="0.25">
      <c r="A4837">
        <v>4880</v>
      </c>
      <c r="B4837" t="s">
        <v>17</v>
      </c>
      <c r="C4837" t="s">
        <v>18</v>
      </c>
      <c r="D4837">
        <v>3</v>
      </c>
      <c r="E4837">
        <v>8499.0400000000009</v>
      </c>
      <c r="F4837">
        <v>188.87</v>
      </c>
      <c r="G4837">
        <v>1066.97</v>
      </c>
      <c r="H4837">
        <v>1</v>
      </c>
      <c r="I4837">
        <v>3</v>
      </c>
      <c r="J4837">
        <v>45</v>
      </c>
      <c r="K4837">
        <v>1.58</v>
      </c>
      <c r="L4837">
        <v>27</v>
      </c>
      <c r="M4837">
        <v>1</v>
      </c>
      <c r="N4837" t="s">
        <v>454</v>
      </c>
      <c r="O4837" t="s">
        <v>691</v>
      </c>
      <c r="P4837">
        <v>849.92</v>
      </c>
      <c r="Q4837" t="s">
        <v>20</v>
      </c>
    </row>
    <row r="4838" spans="1:17" x14ac:dyDescent="0.25">
      <c r="A4838">
        <v>4881</v>
      </c>
      <c r="B4838" t="s">
        <v>17</v>
      </c>
      <c r="C4838" t="s">
        <v>23</v>
      </c>
      <c r="D4838">
        <v>2</v>
      </c>
      <c r="E4838">
        <v>2409.7399999999998</v>
      </c>
      <c r="F4838">
        <v>150.61000000000001</v>
      </c>
      <c r="G4838">
        <v>-919.92</v>
      </c>
      <c r="H4838">
        <v>1</v>
      </c>
      <c r="I4838">
        <v>1</v>
      </c>
      <c r="J4838">
        <v>16</v>
      </c>
      <c r="K4838">
        <v>1.06</v>
      </c>
      <c r="L4838">
        <v>10</v>
      </c>
      <c r="M4838">
        <v>1</v>
      </c>
      <c r="N4838" t="s">
        <v>593</v>
      </c>
      <c r="O4838" t="s">
        <v>502</v>
      </c>
      <c r="P4838">
        <v>451.83</v>
      </c>
      <c r="Q4838" t="s">
        <v>52</v>
      </c>
    </row>
    <row r="4839" spans="1:17" x14ac:dyDescent="0.25">
      <c r="A4839">
        <v>4882</v>
      </c>
      <c r="B4839" t="s">
        <v>17</v>
      </c>
      <c r="C4839" t="s">
        <v>18</v>
      </c>
      <c r="D4839">
        <v>5</v>
      </c>
      <c r="E4839">
        <v>5608.74</v>
      </c>
      <c r="F4839">
        <v>160.25</v>
      </c>
      <c r="G4839">
        <v>656.19</v>
      </c>
      <c r="H4839">
        <v>0.91400000000000003</v>
      </c>
      <c r="I4839">
        <v>1.8</v>
      </c>
      <c r="J4839">
        <v>34</v>
      </c>
      <c r="K4839">
        <v>1.29</v>
      </c>
      <c r="L4839">
        <v>20</v>
      </c>
      <c r="M4839">
        <v>1</v>
      </c>
      <c r="N4839" t="s">
        <v>65</v>
      </c>
      <c r="O4839" t="s">
        <v>385</v>
      </c>
      <c r="P4839">
        <v>1201.8800000000001</v>
      </c>
      <c r="Q4839" t="s">
        <v>20</v>
      </c>
    </row>
    <row r="4840" spans="1:17" x14ac:dyDescent="0.25">
      <c r="A4840">
        <v>4883</v>
      </c>
      <c r="B4840" t="s">
        <v>17</v>
      </c>
      <c r="C4840" t="s">
        <v>18</v>
      </c>
      <c r="D4840">
        <v>3</v>
      </c>
      <c r="E4840">
        <v>4053.52</v>
      </c>
      <c r="F4840">
        <v>184.25</v>
      </c>
      <c r="G4840">
        <v>-564.52</v>
      </c>
      <c r="H4840">
        <v>0.90900000000000003</v>
      </c>
      <c r="I4840">
        <v>1.2</v>
      </c>
      <c r="J4840">
        <v>20</v>
      </c>
      <c r="K4840">
        <v>1.2</v>
      </c>
      <c r="L4840">
        <v>4</v>
      </c>
      <c r="M4840">
        <v>1</v>
      </c>
      <c r="N4840" t="s">
        <v>247</v>
      </c>
      <c r="O4840" t="s">
        <v>851</v>
      </c>
      <c r="P4840">
        <v>829.12</v>
      </c>
      <c r="Q4840" t="s">
        <v>20</v>
      </c>
    </row>
    <row r="4841" spans="1:17" x14ac:dyDescent="0.25">
      <c r="A4841">
        <v>4884</v>
      </c>
      <c r="B4841" t="s">
        <v>17</v>
      </c>
      <c r="C4841" t="s">
        <v>23</v>
      </c>
      <c r="D4841">
        <v>4</v>
      </c>
      <c r="E4841">
        <v>8848.7199999999993</v>
      </c>
      <c r="F4841">
        <v>226.89</v>
      </c>
      <c r="G4841">
        <v>1352.03</v>
      </c>
      <c r="H4841">
        <v>0.97399999999999998</v>
      </c>
      <c r="I4841">
        <v>1</v>
      </c>
      <c r="J4841">
        <v>39</v>
      </c>
      <c r="K4841">
        <v>1.56</v>
      </c>
      <c r="L4841">
        <v>25</v>
      </c>
      <c r="M4841">
        <v>1</v>
      </c>
      <c r="N4841" t="s">
        <v>892</v>
      </c>
      <c r="O4841" t="s">
        <v>683</v>
      </c>
      <c r="P4841">
        <v>1361.34</v>
      </c>
      <c r="Q4841" t="s">
        <v>20</v>
      </c>
    </row>
    <row r="4842" spans="1:17" x14ac:dyDescent="0.25">
      <c r="A4842">
        <v>4885</v>
      </c>
      <c r="B4842" t="s">
        <v>33</v>
      </c>
      <c r="C4842" t="s">
        <v>18</v>
      </c>
      <c r="D4842">
        <v>5</v>
      </c>
      <c r="E4842">
        <v>10228.65</v>
      </c>
      <c r="F4842">
        <v>208.75</v>
      </c>
      <c r="G4842">
        <v>612.67999999999995</v>
      </c>
      <c r="H4842">
        <v>0.65300000000000002</v>
      </c>
      <c r="I4842">
        <v>3</v>
      </c>
      <c r="J4842">
        <v>45</v>
      </c>
      <c r="K4842">
        <v>1.49</v>
      </c>
      <c r="L4842">
        <v>14</v>
      </c>
      <c r="M4842">
        <v>1</v>
      </c>
      <c r="N4842" t="s">
        <v>503</v>
      </c>
      <c r="O4842" t="s">
        <v>466</v>
      </c>
      <c r="P4842">
        <v>1565.62</v>
      </c>
      <c r="Q4842" t="s">
        <v>20</v>
      </c>
    </row>
    <row r="4843" spans="1:17" x14ac:dyDescent="0.25">
      <c r="A4843">
        <v>4886</v>
      </c>
      <c r="B4843" t="s">
        <v>33</v>
      </c>
      <c r="C4843" t="s">
        <v>18</v>
      </c>
      <c r="D4843">
        <v>1</v>
      </c>
      <c r="E4843">
        <v>199.98</v>
      </c>
      <c r="F4843">
        <v>99.99</v>
      </c>
      <c r="G4843">
        <v>36.93</v>
      </c>
      <c r="H4843">
        <v>0</v>
      </c>
      <c r="I4843">
        <v>0</v>
      </c>
      <c r="J4843">
        <v>2</v>
      </c>
      <c r="K4843">
        <v>1</v>
      </c>
      <c r="L4843">
        <v>0</v>
      </c>
      <c r="M4843">
        <v>1</v>
      </c>
      <c r="N4843" t="s">
        <v>228</v>
      </c>
      <c r="O4843" t="s">
        <v>228</v>
      </c>
      <c r="P4843">
        <v>149.97999999999999</v>
      </c>
      <c r="Q4843" t="s">
        <v>52</v>
      </c>
    </row>
    <row r="4844" spans="1:17" x14ac:dyDescent="0.25">
      <c r="A4844">
        <v>4887</v>
      </c>
      <c r="B4844" t="s">
        <v>33</v>
      </c>
      <c r="C4844" t="s">
        <v>23</v>
      </c>
      <c r="D4844">
        <v>3</v>
      </c>
      <c r="E4844">
        <v>1289.82</v>
      </c>
      <c r="F4844">
        <v>184.26</v>
      </c>
      <c r="G4844">
        <v>241.45</v>
      </c>
      <c r="H4844">
        <v>0.28599999999999998</v>
      </c>
      <c r="I4844">
        <v>0</v>
      </c>
      <c r="J4844">
        <v>2</v>
      </c>
      <c r="K4844">
        <v>1</v>
      </c>
      <c r="L4844">
        <v>2</v>
      </c>
      <c r="M4844">
        <v>1</v>
      </c>
      <c r="N4844" t="s">
        <v>876</v>
      </c>
      <c r="O4844" t="s">
        <v>427</v>
      </c>
      <c r="P4844">
        <v>829.17</v>
      </c>
      <c r="Q4844" t="s">
        <v>20</v>
      </c>
    </row>
    <row r="4845" spans="1:17" x14ac:dyDescent="0.25">
      <c r="A4845">
        <v>4888</v>
      </c>
      <c r="B4845" t="s">
        <v>33</v>
      </c>
      <c r="C4845" t="s">
        <v>18</v>
      </c>
      <c r="D4845">
        <v>6</v>
      </c>
      <c r="E4845">
        <v>4529.53</v>
      </c>
      <c r="F4845">
        <v>226.48</v>
      </c>
      <c r="G4845">
        <v>1383.95</v>
      </c>
      <c r="H4845">
        <v>0.35</v>
      </c>
      <c r="I4845">
        <v>0.4</v>
      </c>
      <c r="J4845">
        <v>12</v>
      </c>
      <c r="K4845">
        <v>1.75</v>
      </c>
      <c r="L4845">
        <v>7</v>
      </c>
      <c r="M4845">
        <v>1</v>
      </c>
      <c r="N4845" t="s">
        <v>161</v>
      </c>
      <c r="O4845" t="s">
        <v>523</v>
      </c>
      <c r="P4845">
        <v>2038.32</v>
      </c>
      <c r="Q4845" t="s">
        <v>36</v>
      </c>
    </row>
    <row r="4846" spans="1:17" x14ac:dyDescent="0.25">
      <c r="A4846">
        <v>4889</v>
      </c>
      <c r="B4846" t="s">
        <v>33</v>
      </c>
      <c r="C4846" t="s">
        <v>23</v>
      </c>
      <c r="D4846">
        <v>6</v>
      </c>
      <c r="E4846">
        <v>7454.49</v>
      </c>
      <c r="F4846">
        <v>225.89</v>
      </c>
      <c r="G4846">
        <v>754.03</v>
      </c>
      <c r="H4846">
        <v>0.54500000000000004</v>
      </c>
      <c r="I4846">
        <v>0.8</v>
      </c>
      <c r="J4846">
        <v>28</v>
      </c>
      <c r="K4846">
        <v>2.64</v>
      </c>
      <c r="L4846">
        <v>1</v>
      </c>
      <c r="M4846">
        <v>0</v>
      </c>
      <c r="N4846" t="s">
        <v>925</v>
      </c>
      <c r="O4846" t="s">
        <v>417</v>
      </c>
      <c r="P4846">
        <v>2033.01</v>
      </c>
      <c r="Q4846" t="s">
        <v>36</v>
      </c>
    </row>
    <row r="4847" spans="1:17" x14ac:dyDescent="0.25">
      <c r="A4847">
        <v>4890</v>
      </c>
      <c r="B4847" t="s">
        <v>17</v>
      </c>
      <c r="C4847" t="s">
        <v>18</v>
      </c>
      <c r="D4847">
        <v>4</v>
      </c>
      <c r="E4847">
        <v>5329.59</v>
      </c>
      <c r="F4847">
        <v>144.04</v>
      </c>
      <c r="G4847">
        <v>992.49</v>
      </c>
      <c r="H4847">
        <v>0.97299999999999998</v>
      </c>
      <c r="I4847">
        <v>2.5</v>
      </c>
      <c r="J4847">
        <v>35</v>
      </c>
      <c r="K4847">
        <v>1.57</v>
      </c>
      <c r="L4847">
        <v>15</v>
      </c>
      <c r="M4847">
        <v>1</v>
      </c>
      <c r="N4847" t="s">
        <v>49</v>
      </c>
      <c r="O4847" t="s">
        <v>216</v>
      </c>
      <c r="P4847">
        <v>864.24</v>
      </c>
      <c r="Q4847" t="s">
        <v>20</v>
      </c>
    </row>
    <row r="4848" spans="1:17" x14ac:dyDescent="0.25">
      <c r="A4848">
        <v>4891</v>
      </c>
      <c r="B4848" t="s">
        <v>17</v>
      </c>
      <c r="C4848" t="s">
        <v>18</v>
      </c>
      <c r="D4848">
        <v>4</v>
      </c>
      <c r="E4848">
        <v>4319.57</v>
      </c>
      <c r="F4848">
        <v>239.98</v>
      </c>
      <c r="G4848">
        <v>1304.5999999999999</v>
      </c>
      <c r="H4848">
        <v>0.72199999999999998</v>
      </c>
      <c r="I4848">
        <v>0.7</v>
      </c>
      <c r="J4848">
        <v>15</v>
      </c>
      <c r="K4848">
        <v>1.8</v>
      </c>
      <c r="L4848">
        <v>12</v>
      </c>
      <c r="M4848">
        <v>1</v>
      </c>
      <c r="N4848" t="s">
        <v>832</v>
      </c>
      <c r="O4848" t="s">
        <v>493</v>
      </c>
      <c r="P4848">
        <v>1439.88</v>
      </c>
      <c r="Q4848" t="s">
        <v>20</v>
      </c>
    </row>
    <row r="4849" spans="1:17" x14ac:dyDescent="0.25">
      <c r="A4849">
        <v>4892</v>
      </c>
      <c r="B4849" t="s">
        <v>17</v>
      </c>
      <c r="C4849" t="s">
        <v>18</v>
      </c>
      <c r="D4849">
        <v>4</v>
      </c>
      <c r="E4849">
        <v>5813.03</v>
      </c>
      <c r="F4849">
        <v>157.11000000000001</v>
      </c>
      <c r="G4849">
        <v>1008.8</v>
      </c>
      <c r="H4849">
        <v>0.97299999999999998</v>
      </c>
      <c r="I4849">
        <v>1.3</v>
      </c>
      <c r="J4849">
        <v>36</v>
      </c>
      <c r="K4849">
        <v>1.44</v>
      </c>
      <c r="L4849">
        <v>24</v>
      </c>
      <c r="M4849">
        <v>1</v>
      </c>
      <c r="N4849" t="s">
        <v>93</v>
      </c>
      <c r="O4849" t="s">
        <v>720</v>
      </c>
      <c r="P4849">
        <v>942.66</v>
      </c>
      <c r="Q4849" t="s">
        <v>20</v>
      </c>
    </row>
    <row r="4850" spans="1:17" x14ac:dyDescent="0.25">
      <c r="A4850">
        <v>4893</v>
      </c>
      <c r="B4850" t="s">
        <v>17</v>
      </c>
      <c r="C4850" t="s">
        <v>23</v>
      </c>
      <c r="D4850">
        <v>7</v>
      </c>
      <c r="E4850">
        <v>11744.19</v>
      </c>
      <c r="F4850">
        <v>217.49</v>
      </c>
      <c r="G4850">
        <v>1595.86</v>
      </c>
      <c r="H4850">
        <v>0.96299999999999997</v>
      </c>
      <c r="I4850">
        <v>1.2</v>
      </c>
      <c r="J4850">
        <v>54</v>
      </c>
      <c r="K4850">
        <v>1.46</v>
      </c>
      <c r="L4850">
        <v>25</v>
      </c>
      <c r="M4850">
        <v>1</v>
      </c>
      <c r="N4850" t="s">
        <v>383</v>
      </c>
      <c r="O4850" t="s">
        <v>418</v>
      </c>
      <c r="P4850">
        <v>2283.64</v>
      </c>
      <c r="Q4850" t="s">
        <v>36</v>
      </c>
    </row>
    <row r="4851" spans="1:17" x14ac:dyDescent="0.25">
      <c r="A4851">
        <v>4894</v>
      </c>
      <c r="B4851" t="s">
        <v>17</v>
      </c>
      <c r="C4851" t="s">
        <v>18</v>
      </c>
      <c r="D4851">
        <v>2</v>
      </c>
      <c r="E4851">
        <v>3839.15</v>
      </c>
      <c r="F4851">
        <v>174.51</v>
      </c>
      <c r="G4851">
        <v>1141.01</v>
      </c>
      <c r="H4851">
        <v>0.90900000000000003</v>
      </c>
      <c r="I4851">
        <v>0.7</v>
      </c>
      <c r="J4851">
        <v>20</v>
      </c>
      <c r="K4851">
        <v>1.75</v>
      </c>
      <c r="L4851">
        <v>5</v>
      </c>
      <c r="M4851">
        <v>1</v>
      </c>
      <c r="N4851" t="s">
        <v>995</v>
      </c>
      <c r="O4851" t="s">
        <v>337</v>
      </c>
      <c r="P4851">
        <v>523.53</v>
      </c>
      <c r="Q4851" t="s">
        <v>20</v>
      </c>
    </row>
    <row r="4852" spans="1:17" x14ac:dyDescent="0.25">
      <c r="A4852">
        <v>4895</v>
      </c>
      <c r="B4852" t="s">
        <v>17</v>
      </c>
      <c r="C4852" t="s">
        <v>23</v>
      </c>
      <c r="D4852">
        <v>1</v>
      </c>
      <c r="E4852">
        <v>859.94</v>
      </c>
      <c r="F4852">
        <v>214.99</v>
      </c>
      <c r="G4852">
        <v>359.56</v>
      </c>
      <c r="H4852">
        <v>0</v>
      </c>
      <c r="I4852">
        <v>1</v>
      </c>
      <c r="J4852">
        <v>4</v>
      </c>
      <c r="K4852">
        <v>2</v>
      </c>
      <c r="L4852">
        <v>4</v>
      </c>
      <c r="M4852">
        <v>1</v>
      </c>
      <c r="N4852" t="s">
        <v>480</v>
      </c>
      <c r="O4852" t="s">
        <v>480</v>
      </c>
      <c r="P4852">
        <v>322.48</v>
      </c>
      <c r="Q4852" t="s">
        <v>52</v>
      </c>
    </row>
    <row r="4853" spans="1:17" x14ac:dyDescent="0.25">
      <c r="A4853">
        <v>4896</v>
      </c>
      <c r="B4853" t="s">
        <v>17</v>
      </c>
      <c r="C4853" t="s">
        <v>18</v>
      </c>
      <c r="D4853">
        <v>4</v>
      </c>
      <c r="E4853">
        <v>2195.8000000000002</v>
      </c>
      <c r="F4853">
        <v>243.98</v>
      </c>
      <c r="G4853">
        <v>248.16</v>
      </c>
      <c r="H4853">
        <v>0.222</v>
      </c>
      <c r="I4853">
        <v>-0.4</v>
      </c>
      <c r="J4853">
        <v>7</v>
      </c>
      <c r="K4853">
        <v>1</v>
      </c>
      <c r="L4853">
        <v>6</v>
      </c>
      <c r="M4853">
        <v>1</v>
      </c>
      <c r="N4853" t="s">
        <v>639</v>
      </c>
      <c r="O4853" t="s">
        <v>341</v>
      </c>
      <c r="P4853">
        <v>1463.88</v>
      </c>
      <c r="Q4853" t="s">
        <v>20</v>
      </c>
    </row>
    <row r="4854" spans="1:17" x14ac:dyDescent="0.25">
      <c r="A4854">
        <v>4897</v>
      </c>
      <c r="B4854" t="s">
        <v>17</v>
      </c>
      <c r="C4854" t="s">
        <v>18</v>
      </c>
      <c r="D4854">
        <v>3</v>
      </c>
      <c r="E4854">
        <v>4979.6899999999996</v>
      </c>
      <c r="F4854">
        <v>248.98</v>
      </c>
      <c r="G4854">
        <v>1106.01</v>
      </c>
      <c r="H4854">
        <v>0.8</v>
      </c>
      <c r="I4854">
        <v>1.5</v>
      </c>
      <c r="J4854">
        <v>16</v>
      </c>
      <c r="K4854">
        <v>2.25</v>
      </c>
      <c r="L4854">
        <v>8</v>
      </c>
      <c r="M4854">
        <v>1</v>
      </c>
      <c r="N4854" t="s">
        <v>324</v>
      </c>
      <c r="O4854" t="s">
        <v>296</v>
      </c>
      <c r="P4854">
        <v>1120.4100000000001</v>
      </c>
      <c r="Q4854" t="s">
        <v>20</v>
      </c>
    </row>
    <row r="4855" spans="1:17" x14ac:dyDescent="0.25">
      <c r="A4855">
        <v>4898</v>
      </c>
      <c r="B4855" t="s">
        <v>33</v>
      </c>
      <c r="C4855" t="s">
        <v>18</v>
      </c>
      <c r="D4855">
        <v>2</v>
      </c>
      <c r="E4855">
        <v>3189.5</v>
      </c>
      <c r="F4855">
        <v>159.47999999999999</v>
      </c>
      <c r="G4855">
        <v>-276.58999999999997</v>
      </c>
      <c r="H4855">
        <v>0.75</v>
      </c>
      <c r="I4855">
        <v>1.5</v>
      </c>
      <c r="J4855">
        <v>15</v>
      </c>
      <c r="K4855">
        <v>1.33</v>
      </c>
      <c r="L4855">
        <v>15</v>
      </c>
      <c r="M4855">
        <v>1</v>
      </c>
      <c r="N4855" t="s">
        <v>386</v>
      </c>
      <c r="O4855" t="s">
        <v>723</v>
      </c>
      <c r="P4855">
        <v>478.44</v>
      </c>
      <c r="Q4855" t="s">
        <v>52</v>
      </c>
    </row>
    <row r="4856" spans="1:17" x14ac:dyDescent="0.25">
      <c r="A4856">
        <v>4899</v>
      </c>
      <c r="B4856" t="s">
        <v>17</v>
      </c>
      <c r="C4856" t="s">
        <v>23</v>
      </c>
      <c r="D4856">
        <v>6</v>
      </c>
      <c r="E4856">
        <v>3274.67</v>
      </c>
      <c r="F4856">
        <v>192.63</v>
      </c>
      <c r="G4856">
        <v>568.77</v>
      </c>
      <c r="H4856">
        <v>0.23499999999999999</v>
      </c>
      <c r="I4856">
        <v>0</v>
      </c>
      <c r="J4856">
        <v>9</v>
      </c>
      <c r="K4856">
        <v>1</v>
      </c>
      <c r="L4856">
        <v>7</v>
      </c>
      <c r="M4856">
        <v>1</v>
      </c>
      <c r="N4856" t="s">
        <v>655</v>
      </c>
      <c r="O4856" t="s">
        <v>98</v>
      </c>
      <c r="P4856">
        <v>1733.67</v>
      </c>
      <c r="Q4856" t="s">
        <v>20</v>
      </c>
    </row>
    <row r="4857" spans="1:17" x14ac:dyDescent="0.25">
      <c r="A4857">
        <v>4900</v>
      </c>
      <c r="B4857" t="s">
        <v>17</v>
      </c>
      <c r="C4857" t="s">
        <v>18</v>
      </c>
      <c r="D4857">
        <v>4</v>
      </c>
      <c r="E4857">
        <v>4379.5600000000004</v>
      </c>
      <c r="F4857">
        <v>230.5</v>
      </c>
      <c r="G4857">
        <v>295.52999999999997</v>
      </c>
      <c r="H4857">
        <v>0.78900000000000003</v>
      </c>
      <c r="I4857">
        <v>1.4</v>
      </c>
      <c r="J4857">
        <v>15</v>
      </c>
      <c r="K4857">
        <v>1.67</v>
      </c>
      <c r="L4857">
        <v>0</v>
      </c>
      <c r="M4857">
        <v>1</v>
      </c>
      <c r="N4857" t="s">
        <v>210</v>
      </c>
      <c r="O4857" t="s">
        <v>41</v>
      </c>
      <c r="P4857">
        <v>1383</v>
      </c>
      <c r="Q4857" t="s">
        <v>20</v>
      </c>
    </row>
    <row r="4858" spans="1:17" x14ac:dyDescent="0.25">
      <c r="A4858">
        <v>4901</v>
      </c>
      <c r="B4858" t="s">
        <v>17</v>
      </c>
      <c r="C4858" t="s">
        <v>18</v>
      </c>
      <c r="D4858">
        <v>9</v>
      </c>
      <c r="E4858">
        <v>11048.78</v>
      </c>
      <c r="F4858">
        <v>208.47</v>
      </c>
      <c r="G4858">
        <v>2317.21</v>
      </c>
      <c r="H4858">
        <v>0.73599999999999999</v>
      </c>
      <c r="I4858">
        <v>0.9</v>
      </c>
      <c r="J4858">
        <v>48</v>
      </c>
      <c r="K4858">
        <v>1.79</v>
      </c>
      <c r="L4858">
        <v>29</v>
      </c>
      <c r="M4858">
        <v>1</v>
      </c>
      <c r="N4858" t="s">
        <v>382</v>
      </c>
      <c r="O4858" t="s">
        <v>202</v>
      </c>
      <c r="P4858">
        <v>2814.34</v>
      </c>
      <c r="Q4858" t="s">
        <v>36</v>
      </c>
    </row>
    <row r="4859" spans="1:17" x14ac:dyDescent="0.25">
      <c r="A4859">
        <v>4902</v>
      </c>
      <c r="B4859" t="s">
        <v>33</v>
      </c>
      <c r="C4859" t="s">
        <v>23</v>
      </c>
      <c r="D4859">
        <v>6</v>
      </c>
      <c r="E4859">
        <v>7409.34</v>
      </c>
      <c r="F4859">
        <v>211.7</v>
      </c>
      <c r="G4859">
        <v>1533.52</v>
      </c>
      <c r="H4859">
        <v>0.88600000000000001</v>
      </c>
      <c r="I4859">
        <v>0.8</v>
      </c>
      <c r="J4859">
        <v>32</v>
      </c>
      <c r="K4859">
        <v>2.84</v>
      </c>
      <c r="L4859">
        <v>7</v>
      </c>
      <c r="M4859">
        <v>0</v>
      </c>
      <c r="N4859" t="s">
        <v>862</v>
      </c>
      <c r="O4859" t="s">
        <v>162</v>
      </c>
      <c r="P4859">
        <v>1905.3</v>
      </c>
      <c r="Q4859" t="s">
        <v>20</v>
      </c>
    </row>
    <row r="4860" spans="1:17" x14ac:dyDescent="0.25">
      <c r="A4860">
        <v>4903</v>
      </c>
      <c r="B4860" t="s">
        <v>28</v>
      </c>
      <c r="C4860" t="s">
        <v>18</v>
      </c>
      <c r="D4860">
        <v>5</v>
      </c>
      <c r="E4860">
        <v>14083.48</v>
      </c>
      <c r="F4860">
        <v>242.82</v>
      </c>
      <c r="G4860">
        <v>2631.47</v>
      </c>
      <c r="H4860">
        <v>0.93100000000000005</v>
      </c>
      <c r="I4860">
        <v>1</v>
      </c>
      <c r="J4860">
        <v>54</v>
      </c>
      <c r="K4860">
        <v>1.83</v>
      </c>
      <c r="L4860">
        <v>40</v>
      </c>
      <c r="M4860">
        <v>1</v>
      </c>
      <c r="N4860" t="s">
        <v>442</v>
      </c>
      <c r="O4860" t="s">
        <v>474</v>
      </c>
      <c r="P4860">
        <v>1821.15</v>
      </c>
      <c r="Q4860" t="s">
        <v>20</v>
      </c>
    </row>
    <row r="4861" spans="1:17" x14ac:dyDescent="0.25">
      <c r="A4861">
        <v>4904</v>
      </c>
      <c r="B4861" t="s">
        <v>28</v>
      </c>
      <c r="C4861" t="s">
        <v>18</v>
      </c>
      <c r="D4861">
        <v>10</v>
      </c>
      <c r="E4861">
        <v>10583.67</v>
      </c>
      <c r="F4861">
        <v>176.39</v>
      </c>
      <c r="G4861">
        <v>1836.19</v>
      </c>
      <c r="H4861">
        <v>0.73299999999999998</v>
      </c>
      <c r="I4861">
        <v>0.7</v>
      </c>
      <c r="J4861">
        <v>45</v>
      </c>
      <c r="K4861">
        <v>1.49</v>
      </c>
      <c r="L4861">
        <v>20</v>
      </c>
      <c r="M4861">
        <v>1</v>
      </c>
      <c r="N4861" t="s">
        <v>266</v>
      </c>
      <c r="O4861" t="s">
        <v>264</v>
      </c>
      <c r="P4861">
        <v>2645.85</v>
      </c>
      <c r="Q4861" t="s">
        <v>36</v>
      </c>
    </row>
    <row r="4862" spans="1:17" x14ac:dyDescent="0.25">
      <c r="A4862">
        <v>4905</v>
      </c>
      <c r="B4862" t="s">
        <v>28</v>
      </c>
      <c r="C4862" t="s">
        <v>23</v>
      </c>
      <c r="D4862">
        <v>6</v>
      </c>
      <c r="E4862">
        <v>8969.27</v>
      </c>
      <c r="F4862">
        <v>183.05</v>
      </c>
      <c r="G4862">
        <v>487.1</v>
      </c>
      <c r="H4862">
        <v>0.93899999999999995</v>
      </c>
      <c r="I4862">
        <v>1.2</v>
      </c>
      <c r="J4862">
        <v>49</v>
      </c>
      <c r="K4862">
        <v>3</v>
      </c>
      <c r="L4862">
        <v>4</v>
      </c>
      <c r="M4862">
        <v>0</v>
      </c>
      <c r="N4862" t="s">
        <v>409</v>
      </c>
      <c r="O4862" t="s">
        <v>486</v>
      </c>
      <c r="P4862">
        <v>1647.45</v>
      </c>
      <c r="Q4862" t="s">
        <v>20</v>
      </c>
    </row>
    <row r="4863" spans="1:17" x14ac:dyDescent="0.25">
      <c r="A4863">
        <v>4906</v>
      </c>
      <c r="B4863" t="s">
        <v>28</v>
      </c>
      <c r="C4863" t="s">
        <v>18</v>
      </c>
      <c r="D4863">
        <v>3</v>
      </c>
      <c r="E4863">
        <v>2689.74</v>
      </c>
      <c r="F4863">
        <v>224.15</v>
      </c>
      <c r="G4863">
        <v>-548.61</v>
      </c>
      <c r="H4863">
        <v>0.66700000000000004</v>
      </c>
      <c r="I4863">
        <v>2.6</v>
      </c>
      <c r="J4863">
        <v>8</v>
      </c>
      <c r="K4863">
        <v>3</v>
      </c>
      <c r="L4863">
        <v>0</v>
      </c>
      <c r="M4863">
        <v>0</v>
      </c>
      <c r="N4863" t="s">
        <v>801</v>
      </c>
      <c r="O4863" t="s">
        <v>814</v>
      </c>
      <c r="P4863">
        <v>1008.68</v>
      </c>
      <c r="Q4863" t="s">
        <v>20</v>
      </c>
    </row>
    <row r="4864" spans="1:17" x14ac:dyDescent="0.25">
      <c r="A4864">
        <v>4907</v>
      </c>
      <c r="B4864" t="s">
        <v>17</v>
      </c>
      <c r="C4864" t="s">
        <v>23</v>
      </c>
      <c r="D4864">
        <v>9</v>
      </c>
      <c r="E4864">
        <v>6952.96</v>
      </c>
      <c r="F4864">
        <v>198.66</v>
      </c>
      <c r="G4864">
        <v>1323.41</v>
      </c>
      <c r="H4864">
        <v>0.629</v>
      </c>
      <c r="I4864">
        <v>0.8</v>
      </c>
      <c r="J4864">
        <v>24</v>
      </c>
      <c r="K4864">
        <v>1.33</v>
      </c>
      <c r="L4864">
        <v>4</v>
      </c>
      <c r="M4864">
        <v>1</v>
      </c>
      <c r="N4864" t="s">
        <v>135</v>
      </c>
      <c r="O4864" t="s">
        <v>418</v>
      </c>
      <c r="P4864">
        <v>2681.91</v>
      </c>
      <c r="Q4864" t="s">
        <v>36</v>
      </c>
    </row>
    <row r="4865" spans="1:17" x14ac:dyDescent="0.25">
      <c r="A4865">
        <v>4908</v>
      </c>
      <c r="B4865" t="s">
        <v>17</v>
      </c>
      <c r="C4865" t="s">
        <v>18</v>
      </c>
      <c r="D4865">
        <v>7</v>
      </c>
      <c r="E4865">
        <v>6749.21</v>
      </c>
      <c r="F4865">
        <v>217.72</v>
      </c>
      <c r="G4865">
        <v>1182.6300000000001</v>
      </c>
      <c r="H4865">
        <v>0.67700000000000005</v>
      </c>
      <c r="I4865">
        <v>1.1000000000000001</v>
      </c>
      <c r="J4865">
        <v>21</v>
      </c>
      <c r="K4865">
        <v>1.76</v>
      </c>
      <c r="L4865">
        <v>2</v>
      </c>
      <c r="M4865">
        <v>1</v>
      </c>
      <c r="N4865" t="s">
        <v>71</v>
      </c>
      <c r="O4865" t="s">
        <v>845</v>
      </c>
      <c r="P4865">
        <v>2286.06</v>
      </c>
      <c r="Q4865" t="s">
        <v>36</v>
      </c>
    </row>
    <row r="4866" spans="1:17" x14ac:dyDescent="0.25">
      <c r="A4866">
        <v>4909</v>
      </c>
      <c r="B4866" t="s">
        <v>17</v>
      </c>
      <c r="C4866" t="s">
        <v>18</v>
      </c>
      <c r="D4866">
        <v>6</v>
      </c>
      <c r="E4866">
        <v>6499.17</v>
      </c>
      <c r="F4866">
        <v>171.03</v>
      </c>
      <c r="G4866">
        <v>-2926.94</v>
      </c>
      <c r="H4866">
        <v>0.86799999999999999</v>
      </c>
      <c r="I4866">
        <v>1</v>
      </c>
      <c r="J4866">
        <v>37</v>
      </c>
      <c r="K4866">
        <v>1.1100000000000001</v>
      </c>
      <c r="L4866">
        <v>26</v>
      </c>
      <c r="M4866">
        <v>1</v>
      </c>
      <c r="N4866" t="s">
        <v>336</v>
      </c>
      <c r="O4866" t="s">
        <v>209</v>
      </c>
      <c r="P4866">
        <v>1539.27</v>
      </c>
      <c r="Q4866" t="s">
        <v>20</v>
      </c>
    </row>
    <row r="4867" spans="1:17" x14ac:dyDescent="0.25">
      <c r="A4867">
        <v>4910</v>
      </c>
      <c r="B4867" t="s">
        <v>17</v>
      </c>
      <c r="C4867" t="s">
        <v>23</v>
      </c>
      <c r="D4867">
        <v>4</v>
      </c>
      <c r="E4867">
        <v>4249.5600000000004</v>
      </c>
      <c r="F4867">
        <v>184.76</v>
      </c>
      <c r="G4867">
        <v>-23.99</v>
      </c>
      <c r="H4867">
        <v>0.69599999999999995</v>
      </c>
      <c r="I4867">
        <v>1.4</v>
      </c>
      <c r="J4867">
        <v>20</v>
      </c>
      <c r="K4867">
        <v>1.25</v>
      </c>
      <c r="L4867">
        <v>10</v>
      </c>
      <c r="M4867">
        <v>1</v>
      </c>
      <c r="N4867" t="s">
        <v>623</v>
      </c>
      <c r="O4867" t="s">
        <v>864</v>
      </c>
      <c r="P4867">
        <v>1108.56</v>
      </c>
      <c r="Q4867" t="s">
        <v>20</v>
      </c>
    </row>
    <row r="4868" spans="1:17" x14ac:dyDescent="0.25">
      <c r="A4868">
        <v>4911</v>
      </c>
      <c r="B4868" t="s">
        <v>33</v>
      </c>
      <c r="C4868" t="s">
        <v>18</v>
      </c>
      <c r="D4868">
        <v>7</v>
      </c>
      <c r="E4868">
        <v>18468.43</v>
      </c>
      <c r="F4868">
        <v>212.28</v>
      </c>
      <c r="G4868">
        <v>4121.0200000000004</v>
      </c>
      <c r="H4868">
        <v>0.80500000000000005</v>
      </c>
      <c r="I4868">
        <v>1.6</v>
      </c>
      <c r="J4868">
        <v>83</v>
      </c>
      <c r="K4868">
        <v>1.76</v>
      </c>
      <c r="L4868">
        <v>53</v>
      </c>
      <c r="M4868">
        <v>1</v>
      </c>
      <c r="N4868" t="s">
        <v>157</v>
      </c>
      <c r="O4868" t="s">
        <v>666</v>
      </c>
      <c r="P4868">
        <v>2228.94</v>
      </c>
      <c r="Q4868" t="s">
        <v>36</v>
      </c>
    </row>
    <row r="4869" spans="1:17" x14ac:dyDescent="0.25">
      <c r="A4869">
        <v>4912</v>
      </c>
      <c r="B4869" t="s">
        <v>33</v>
      </c>
      <c r="C4869" t="s">
        <v>23</v>
      </c>
      <c r="D4869">
        <v>5</v>
      </c>
      <c r="E4869">
        <v>7519.36</v>
      </c>
      <c r="F4869">
        <v>183.4</v>
      </c>
      <c r="G4869">
        <v>1135.5899999999999</v>
      </c>
      <c r="H4869">
        <v>0.80500000000000005</v>
      </c>
      <c r="I4869">
        <v>1.2</v>
      </c>
      <c r="J4869">
        <v>41</v>
      </c>
      <c r="K4869">
        <v>2.66</v>
      </c>
      <c r="L4869">
        <v>15</v>
      </c>
      <c r="M4869">
        <v>0</v>
      </c>
      <c r="N4869" t="s">
        <v>258</v>
      </c>
      <c r="O4869" t="s">
        <v>126</v>
      </c>
      <c r="P4869">
        <v>1375.5</v>
      </c>
      <c r="Q4869" t="s">
        <v>20</v>
      </c>
    </row>
    <row r="4870" spans="1:17" x14ac:dyDescent="0.25">
      <c r="A4870">
        <v>4913</v>
      </c>
      <c r="B4870" t="s">
        <v>33</v>
      </c>
      <c r="C4870" t="s">
        <v>18</v>
      </c>
      <c r="D4870">
        <v>4</v>
      </c>
      <c r="E4870">
        <v>5013.21</v>
      </c>
      <c r="F4870">
        <v>111.4</v>
      </c>
      <c r="G4870">
        <v>1151.83</v>
      </c>
      <c r="H4870">
        <v>1</v>
      </c>
      <c r="I4870">
        <v>1.9</v>
      </c>
      <c r="J4870">
        <v>45</v>
      </c>
      <c r="K4870">
        <v>1.73</v>
      </c>
      <c r="L4870">
        <v>18</v>
      </c>
      <c r="M4870">
        <v>1</v>
      </c>
      <c r="N4870" t="s">
        <v>528</v>
      </c>
      <c r="O4870" t="s">
        <v>152</v>
      </c>
      <c r="P4870">
        <v>668.4</v>
      </c>
      <c r="Q4870" t="s">
        <v>20</v>
      </c>
    </row>
    <row r="4871" spans="1:17" x14ac:dyDescent="0.25">
      <c r="A4871">
        <v>4914</v>
      </c>
      <c r="B4871" t="s">
        <v>17</v>
      </c>
      <c r="C4871" t="s">
        <v>23</v>
      </c>
      <c r="D4871">
        <v>11</v>
      </c>
      <c r="E4871">
        <v>11261.04</v>
      </c>
      <c r="F4871">
        <v>216.56</v>
      </c>
      <c r="G4871">
        <v>2765.06</v>
      </c>
      <c r="H4871">
        <v>0.86499999999999999</v>
      </c>
      <c r="I4871">
        <v>1</v>
      </c>
      <c r="J4871">
        <v>45</v>
      </c>
      <c r="K4871">
        <v>2.78</v>
      </c>
      <c r="L4871">
        <v>2</v>
      </c>
      <c r="M4871">
        <v>0</v>
      </c>
      <c r="N4871" t="s">
        <v>210</v>
      </c>
      <c r="O4871" t="s">
        <v>465</v>
      </c>
      <c r="P4871">
        <v>3573.24</v>
      </c>
      <c r="Q4871" t="s">
        <v>36</v>
      </c>
    </row>
    <row r="4872" spans="1:17" x14ac:dyDescent="0.25">
      <c r="A4872">
        <v>4915</v>
      </c>
      <c r="B4872" t="s">
        <v>33</v>
      </c>
      <c r="C4872" t="s">
        <v>18</v>
      </c>
      <c r="D4872">
        <v>5</v>
      </c>
      <c r="E4872">
        <v>9118.6200000000008</v>
      </c>
      <c r="F4872">
        <v>233.81</v>
      </c>
      <c r="G4872">
        <v>744.36</v>
      </c>
      <c r="H4872">
        <v>0.82099999999999995</v>
      </c>
      <c r="I4872">
        <v>1.9</v>
      </c>
      <c r="J4872">
        <v>35</v>
      </c>
      <c r="K4872">
        <v>3.09</v>
      </c>
      <c r="L4872">
        <v>5</v>
      </c>
      <c r="M4872">
        <v>0</v>
      </c>
      <c r="N4872" t="s">
        <v>1008</v>
      </c>
      <c r="O4872" t="s">
        <v>554</v>
      </c>
      <c r="P4872">
        <v>1753.57</v>
      </c>
      <c r="Q4872" t="s">
        <v>20</v>
      </c>
    </row>
    <row r="4873" spans="1:17" x14ac:dyDescent="0.25">
      <c r="A4873">
        <v>4916</v>
      </c>
      <c r="B4873" t="s">
        <v>17</v>
      </c>
      <c r="C4873" t="s">
        <v>23</v>
      </c>
      <c r="D4873">
        <v>8</v>
      </c>
      <c r="E4873">
        <v>11004.33</v>
      </c>
      <c r="F4873">
        <v>183.41</v>
      </c>
      <c r="G4873">
        <v>1426.83</v>
      </c>
      <c r="H4873">
        <v>0.7</v>
      </c>
      <c r="I4873">
        <v>0.8</v>
      </c>
      <c r="J4873">
        <v>53</v>
      </c>
      <c r="K4873">
        <v>1.49</v>
      </c>
      <c r="L4873">
        <v>24</v>
      </c>
      <c r="M4873">
        <v>1</v>
      </c>
      <c r="N4873" t="s">
        <v>400</v>
      </c>
      <c r="O4873" t="s">
        <v>333</v>
      </c>
      <c r="P4873">
        <v>2200.92</v>
      </c>
      <c r="Q4873" t="s">
        <v>36</v>
      </c>
    </row>
    <row r="4874" spans="1:17" x14ac:dyDescent="0.25">
      <c r="A4874">
        <v>4917</v>
      </c>
      <c r="B4874" t="s">
        <v>33</v>
      </c>
      <c r="C4874" t="s">
        <v>18</v>
      </c>
      <c r="D4874">
        <v>5</v>
      </c>
      <c r="E4874">
        <v>6836.64</v>
      </c>
      <c r="F4874">
        <v>207.17</v>
      </c>
      <c r="G4874">
        <v>436.84</v>
      </c>
      <c r="H4874">
        <v>0.39400000000000002</v>
      </c>
      <c r="I4874">
        <v>0.3</v>
      </c>
      <c r="J4874">
        <v>27</v>
      </c>
      <c r="K4874">
        <v>1.67</v>
      </c>
      <c r="L4874">
        <v>13</v>
      </c>
      <c r="M4874">
        <v>1</v>
      </c>
      <c r="N4874" t="s">
        <v>933</v>
      </c>
      <c r="O4874" t="s">
        <v>109</v>
      </c>
      <c r="P4874">
        <v>1553.78</v>
      </c>
      <c r="Q4874" t="s">
        <v>20</v>
      </c>
    </row>
    <row r="4875" spans="1:17" x14ac:dyDescent="0.25">
      <c r="A4875">
        <v>4918</v>
      </c>
      <c r="B4875" t="s">
        <v>17</v>
      </c>
      <c r="C4875" t="s">
        <v>18</v>
      </c>
      <c r="D4875">
        <v>5</v>
      </c>
      <c r="E4875">
        <v>3489.71</v>
      </c>
      <c r="F4875">
        <v>268.44</v>
      </c>
      <c r="G4875">
        <v>238.38</v>
      </c>
      <c r="H4875">
        <v>0.69199999999999995</v>
      </c>
      <c r="I4875">
        <v>0.6</v>
      </c>
      <c r="J4875">
        <v>10</v>
      </c>
      <c r="K4875">
        <v>1.9</v>
      </c>
      <c r="L4875">
        <v>6</v>
      </c>
      <c r="M4875">
        <v>1</v>
      </c>
      <c r="N4875" t="s">
        <v>135</v>
      </c>
      <c r="O4875" t="s">
        <v>433</v>
      </c>
      <c r="P4875">
        <v>2013.3</v>
      </c>
      <c r="Q4875" t="s">
        <v>36</v>
      </c>
    </row>
    <row r="4876" spans="1:17" x14ac:dyDescent="0.25">
      <c r="A4876">
        <v>4919</v>
      </c>
      <c r="B4876" t="s">
        <v>17</v>
      </c>
      <c r="C4876" t="s">
        <v>18</v>
      </c>
      <c r="D4876">
        <v>3</v>
      </c>
      <c r="E4876">
        <v>3095.78</v>
      </c>
      <c r="F4876">
        <v>221.13</v>
      </c>
      <c r="G4876">
        <v>920.38</v>
      </c>
      <c r="H4876">
        <v>0.92900000000000005</v>
      </c>
      <c r="I4876">
        <v>1.8</v>
      </c>
      <c r="J4876">
        <v>13</v>
      </c>
      <c r="K4876">
        <v>1.46</v>
      </c>
      <c r="L4876">
        <v>13</v>
      </c>
      <c r="M4876">
        <v>1</v>
      </c>
      <c r="N4876" t="s">
        <v>309</v>
      </c>
      <c r="O4876" t="s">
        <v>158</v>
      </c>
      <c r="P4876">
        <v>995.08</v>
      </c>
      <c r="Q4876" t="s">
        <v>20</v>
      </c>
    </row>
    <row r="4877" spans="1:17" x14ac:dyDescent="0.25">
      <c r="A4877">
        <v>4920</v>
      </c>
      <c r="B4877" t="s">
        <v>17</v>
      </c>
      <c r="C4877" t="s">
        <v>23</v>
      </c>
      <c r="D4877">
        <v>2</v>
      </c>
      <c r="E4877">
        <v>2959.56</v>
      </c>
      <c r="F4877">
        <v>147.97999999999999</v>
      </c>
      <c r="G4877">
        <v>734.58</v>
      </c>
      <c r="H4877">
        <v>1</v>
      </c>
      <c r="I4877">
        <v>1</v>
      </c>
      <c r="J4877">
        <v>20</v>
      </c>
      <c r="K4877">
        <v>1.4</v>
      </c>
      <c r="L4877">
        <v>12</v>
      </c>
      <c r="M4877">
        <v>1</v>
      </c>
      <c r="N4877" t="s">
        <v>339</v>
      </c>
      <c r="O4877" t="s">
        <v>1022</v>
      </c>
      <c r="P4877">
        <v>443.94</v>
      </c>
      <c r="Q4877" t="s">
        <v>52</v>
      </c>
    </row>
    <row r="4878" spans="1:17" x14ac:dyDescent="0.25">
      <c r="A4878">
        <v>4921</v>
      </c>
      <c r="B4878" t="s">
        <v>17</v>
      </c>
      <c r="C4878" t="s">
        <v>18</v>
      </c>
      <c r="D4878">
        <v>4</v>
      </c>
      <c r="E4878">
        <v>6143.2</v>
      </c>
      <c r="F4878">
        <v>191.98</v>
      </c>
      <c r="G4878">
        <v>978.2</v>
      </c>
      <c r="H4878">
        <v>0.65600000000000003</v>
      </c>
      <c r="I4878">
        <v>1.5</v>
      </c>
      <c r="J4878">
        <v>30</v>
      </c>
      <c r="K4878">
        <v>3.1</v>
      </c>
      <c r="L4878">
        <v>0</v>
      </c>
      <c r="M4878">
        <v>0</v>
      </c>
      <c r="N4878" t="s">
        <v>83</v>
      </c>
      <c r="O4878" t="s">
        <v>243</v>
      </c>
      <c r="P4878">
        <v>1151.8800000000001</v>
      </c>
      <c r="Q4878" t="s">
        <v>20</v>
      </c>
    </row>
    <row r="4879" spans="1:17" x14ac:dyDescent="0.25">
      <c r="A4879">
        <v>4922</v>
      </c>
      <c r="B4879" t="s">
        <v>17</v>
      </c>
      <c r="C4879" t="s">
        <v>18</v>
      </c>
      <c r="D4879">
        <v>7</v>
      </c>
      <c r="E4879">
        <v>7529.24</v>
      </c>
      <c r="F4879">
        <v>209.15</v>
      </c>
      <c r="G4879">
        <v>881.23</v>
      </c>
      <c r="H4879">
        <v>0.61099999999999999</v>
      </c>
      <c r="I4879">
        <v>0.6</v>
      </c>
      <c r="J4879">
        <v>32</v>
      </c>
      <c r="K4879">
        <v>3.38</v>
      </c>
      <c r="L4879">
        <v>0</v>
      </c>
      <c r="M4879">
        <v>0</v>
      </c>
      <c r="N4879" t="s">
        <v>902</v>
      </c>
      <c r="O4879" t="s">
        <v>664</v>
      </c>
      <c r="P4879">
        <v>2196.0700000000002</v>
      </c>
      <c r="Q4879" t="s">
        <v>36</v>
      </c>
    </row>
    <row r="4880" spans="1:17" x14ac:dyDescent="0.25">
      <c r="A4880">
        <v>4923</v>
      </c>
      <c r="B4880" t="s">
        <v>33</v>
      </c>
      <c r="C4880" t="s">
        <v>18</v>
      </c>
      <c r="D4880">
        <v>1</v>
      </c>
      <c r="E4880">
        <v>3599.79</v>
      </c>
      <c r="F4880">
        <v>299.98</v>
      </c>
      <c r="G4880">
        <v>575.91</v>
      </c>
      <c r="H4880">
        <v>1</v>
      </c>
      <c r="I4880">
        <v>1</v>
      </c>
      <c r="J4880">
        <v>12</v>
      </c>
      <c r="K4880">
        <v>1.33</v>
      </c>
      <c r="L4880">
        <v>4</v>
      </c>
      <c r="M4880">
        <v>1</v>
      </c>
      <c r="N4880" t="s">
        <v>610</v>
      </c>
      <c r="O4880" t="s">
        <v>610</v>
      </c>
      <c r="P4880">
        <v>449.97</v>
      </c>
      <c r="Q4880" t="s">
        <v>52</v>
      </c>
    </row>
    <row r="4881" spans="1:17" x14ac:dyDescent="0.25">
      <c r="A4881">
        <v>4924</v>
      </c>
      <c r="B4881" t="s">
        <v>33</v>
      </c>
      <c r="C4881" t="s">
        <v>23</v>
      </c>
      <c r="D4881">
        <v>3</v>
      </c>
      <c r="E4881">
        <v>4995.57</v>
      </c>
      <c r="F4881">
        <v>217.2</v>
      </c>
      <c r="G4881">
        <v>1579.95</v>
      </c>
      <c r="H4881">
        <v>1</v>
      </c>
      <c r="I4881">
        <v>1.4</v>
      </c>
      <c r="J4881">
        <v>23</v>
      </c>
      <c r="K4881">
        <v>1.1299999999999999</v>
      </c>
      <c r="L4881">
        <v>17</v>
      </c>
      <c r="M4881">
        <v>1</v>
      </c>
      <c r="N4881" t="s">
        <v>621</v>
      </c>
      <c r="O4881" t="s">
        <v>714</v>
      </c>
      <c r="P4881">
        <v>977.4</v>
      </c>
      <c r="Q4881" t="s">
        <v>20</v>
      </c>
    </row>
    <row r="4882" spans="1:17" x14ac:dyDescent="0.25">
      <c r="A4882">
        <v>4925</v>
      </c>
      <c r="B4882" t="s">
        <v>33</v>
      </c>
      <c r="C4882" t="s">
        <v>18</v>
      </c>
      <c r="D4882">
        <v>4</v>
      </c>
      <c r="E4882">
        <v>2619.7600000000002</v>
      </c>
      <c r="F4882">
        <v>137.88</v>
      </c>
      <c r="G4882">
        <v>190.89</v>
      </c>
      <c r="H4882">
        <v>0.73699999999999999</v>
      </c>
      <c r="I4882">
        <v>0.6</v>
      </c>
      <c r="J4882">
        <v>13</v>
      </c>
      <c r="K4882">
        <v>1.31</v>
      </c>
      <c r="L4882">
        <v>4</v>
      </c>
      <c r="M4882">
        <v>1</v>
      </c>
      <c r="N4882" t="s">
        <v>546</v>
      </c>
      <c r="O4882" t="s">
        <v>237</v>
      </c>
      <c r="P4882">
        <v>827.28</v>
      </c>
      <c r="Q4882" t="s">
        <v>20</v>
      </c>
    </row>
    <row r="4883" spans="1:17" x14ac:dyDescent="0.25">
      <c r="A4883">
        <v>4926</v>
      </c>
      <c r="B4883" t="s">
        <v>33</v>
      </c>
      <c r="C4883" t="s">
        <v>18</v>
      </c>
      <c r="D4883">
        <v>5</v>
      </c>
      <c r="E4883">
        <v>11084.44</v>
      </c>
      <c r="F4883">
        <v>213.16</v>
      </c>
      <c r="G4883">
        <v>-73.56</v>
      </c>
      <c r="H4883">
        <v>0.84599999999999997</v>
      </c>
      <c r="I4883">
        <v>0.8</v>
      </c>
      <c r="J4883">
        <v>52</v>
      </c>
      <c r="K4883">
        <v>1.56</v>
      </c>
      <c r="L4883">
        <v>31</v>
      </c>
      <c r="M4883">
        <v>1</v>
      </c>
      <c r="N4883" t="s">
        <v>258</v>
      </c>
      <c r="O4883" t="s">
        <v>890</v>
      </c>
      <c r="P4883">
        <v>1598.7</v>
      </c>
      <c r="Q4883" t="s">
        <v>20</v>
      </c>
    </row>
    <row r="4884" spans="1:17" x14ac:dyDescent="0.25">
      <c r="A4884">
        <v>4928</v>
      </c>
      <c r="B4884" t="s">
        <v>17</v>
      </c>
      <c r="C4884" t="s">
        <v>18</v>
      </c>
      <c r="D4884">
        <v>4</v>
      </c>
      <c r="E4884">
        <v>2209.91</v>
      </c>
      <c r="F4884">
        <v>169.99</v>
      </c>
      <c r="G4884">
        <v>752.07</v>
      </c>
      <c r="H4884">
        <v>0.76900000000000002</v>
      </c>
      <c r="I4884">
        <v>0.5</v>
      </c>
      <c r="J4884">
        <v>10</v>
      </c>
      <c r="K4884">
        <v>1.7</v>
      </c>
      <c r="L4884">
        <v>7</v>
      </c>
      <c r="M4884">
        <v>1</v>
      </c>
      <c r="N4884" t="s">
        <v>624</v>
      </c>
      <c r="O4884" t="s">
        <v>341</v>
      </c>
      <c r="P4884">
        <v>1019.94</v>
      </c>
      <c r="Q4884" t="s">
        <v>20</v>
      </c>
    </row>
    <row r="4885" spans="1:17" x14ac:dyDescent="0.25">
      <c r="A4885">
        <v>4929</v>
      </c>
      <c r="B4885" t="s">
        <v>17</v>
      </c>
      <c r="C4885" t="s">
        <v>23</v>
      </c>
      <c r="D4885">
        <v>8</v>
      </c>
      <c r="E4885">
        <v>11770.34</v>
      </c>
      <c r="F4885">
        <v>181.08</v>
      </c>
      <c r="G4885">
        <v>2574.1999999999998</v>
      </c>
      <c r="H4885">
        <v>0.8</v>
      </c>
      <c r="I4885">
        <v>1.5</v>
      </c>
      <c r="J4885">
        <v>56</v>
      </c>
      <c r="K4885">
        <v>1.88</v>
      </c>
      <c r="L4885">
        <v>36</v>
      </c>
      <c r="M4885">
        <v>1</v>
      </c>
      <c r="N4885" t="s">
        <v>623</v>
      </c>
      <c r="O4885" t="s">
        <v>961</v>
      </c>
      <c r="P4885">
        <v>2172.96</v>
      </c>
      <c r="Q4885" t="s">
        <v>36</v>
      </c>
    </row>
    <row r="4886" spans="1:17" x14ac:dyDescent="0.25">
      <c r="A4886">
        <v>4930</v>
      </c>
      <c r="B4886" t="s">
        <v>17</v>
      </c>
      <c r="C4886" t="s">
        <v>18</v>
      </c>
      <c r="D4886">
        <v>10</v>
      </c>
      <c r="E4886">
        <v>10248.549999999999</v>
      </c>
      <c r="F4886">
        <v>209.15</v>
      </c>
      <c r="G4886">
        <v>503.07</v>
      </c>
      <c r="H4886">
        <v>0.755</v>
      </c>
      <c r="I4886">
        <v>1.4</v>
      </c>
      <c r="J4886">
        <v>39</v>
      </c>
      <c r="K4886">
        <v>1.82</v>
      </c>
      <c r="L4886">
        <v>17</v>
      </c>
      <c r="M4886">
        <v>1</v>
      </c>
      <c r="N4886" t="s">
        <v>389</v>
      </c>
      <c r="O4886" t="s">
        <v>104</v>
      </c>
      <c r="P4886">
        <v>3137.25</v>
      </c>
      <c r="Q4886" t="s">
        <v>36</v>
      </c>
    </row>
    <row r="4887" spans="1:17" x14ac:dyDescent="0.25">
      <c r="A4887">
        <v>4931</v>
      </c>
      <c r="B4887" t="s">
        <v>17</v>
      </c>
      <c r="C4887" t="s">
        <v>18</v>
      </c>
      <c r="D4887">
        <v>7</v>
      </c>
      <c r="E4887">
        <v>17522.96</v>
      </c>
      <c r="F4887">
        <v>175.23</v>
      </c>
      <c r="G4887">
        <v>109.93</v>
      </c>
      <c r="H4887">
        <v>0.9</v>
      </c>
      <c r="I4887">
        <v>1.4</v>
      </c>
      <c r="J4887">
        <v>96</v>
      </c>
      <c r="K4887">
        <v>2.98</v>
      </c>
      <c r="L4887">
        <v>15</v>
      </c>
      <c r="M4887">
        <v>0</v>
      </c>
      <c r="N4887" t="s">
        <v>215</v>
      </c>
      <c r="O4887" t="s">
        <v>711</v>
      </c>
      <c r="P4887">
        <v>1839.92</v>
      </c>
      <c r="Q4887" t="s">
        <v>20</v>
      </c>
    </row>
    <row r="4888" spans="1:17" x14ac:dyDescent="0.25">
      <c r="A4888">
        <v>4932</v>
      </c>
      <c r="B4888" t="s">
        <v>17</v>
      </c>
      <c r="C4888" t="s">
        <v>23</v>
      </c>
      <c r="D4888">
        <v>4</v>
      </c>
      <c r="E4888">
        <v>7829.07</v>
      </c>
      <c r="F4888">
        <v>223.69</v>
      </c>
      <c r="G4888">
        <v>1083.3800000000001</v>
      </c>
      <c r="H4888">
        <v>0.91400000000000003</v>
      </c>
      <c r="I4888">
        <v>1.2</v>
      </c>
      <c r="J4888">
        <v>32</v>
      </c>
      <c r="K4888">
        <v>1.5</v>
      </c>
      <c r="L4888">
        <v>16</v>
      </c>
      <c r="M4888">
        <v>1</v>
      </c>
      <c r="N4888" t="s">
        <v>759</v>
      </c>
      <c r="O4888" t="s">
        <v>184</v>
      </c>
      <c r="P4888">
        <v>1342.14</v>
      </c>
      <c r="Q4888" t="s">
        <v>20</v>
      </c>
    </row>
    <row r="4889" spans="1:17" x14ac:dyDescent="0.25">
      <c r="A4889">
        <v>4933</v>
      </c>
      <c r="B4889" t="s">
        <v>28</v>
      </c>
      <c r="C4889" t="s">
        <v>18</v>
      </c>
      <c r="D4889">
        <v>6</v>
      </c>
      <c r="E4889">
        <v>4234.47</v>
      </c>
      <c r="F4889">
        <v>222.87</v>
      </c>
      <c r="G4889">
        <v>919.25</v>
      </c>
      <c r="H4889">
        <v>0.47399999999999998</v>
      </c>
      <c r="I4889">
        <v>0.5</v>
      </c>
      <c r="J4889">
        <v>14</v>
      </c>
      <c r="K4889">
        <v>3.14</v>
      </c>
      <c r="L4889">
        <v>0</v>
      </c>
      <c r="M4889">
        <v>0</v>
      </c>
      <c r="N4889" t="s">
        <v>589</v>
      </c>
      <c r="O4889" t="s">
        <v>124</v>
      </c>
      <c r="P4889">
        <v>2005.83</v>
      </c>
      <c r="Q4889" t="s">
        <v>36</v>
      </c>
    </row>
    <row r="4890" spans="1:17" x14ac:dyDescent="0.25">
      <c r="A4890">
        <v>4934</v>
      </c>
      <c r="B4890" t="s">
        <v>28</v>
      </c>
      <c r="C4890" t="s">
        <v>23</v>
      </c>
      <c r="D4890">
        <v>1</v>
      </c>
      <c r="E4890">
        <v>50</v>
      </c>
      <c r="F4890">
        <v>50</v>
      </c>
      <c r="G4890">
        <v>15</v>
      </c>
      <c r="H4890">
        <v>1</v>
      </c>
      <c r="I4890">
        <v>1</v>
      </c>
      <c r="J4890">
        <v>1</v>
      </c>
      <c r="K4890">
        <v>1</v>
      </c>
      <c r="L4890">
        <v>0</v>
      </c>
      <c r="M4890">
        <v>1</v>
      </c>
      <c r="N4890" t="s">
        <v>572</v>
      </c>
      <c r="O4890" t="s">
        <v>572</v>
      </c>
      <c r="P4890">
        <v>75</v>
      </c>
      <c r="Q4890" t="s">
        <v>52</v>
      </c>
    </row>
    <row r="4891" spans="1:17" x14ac:dyDescent="0.25">
      <c r="A4891">
        <v>4935</v>
      </c>
      <c r="B4891" t="s">
        <v>28</v>
      </c>
      <c r="C4891" t="s">
        <v>18</v>
      </c>
      <c r="D4891">
        <v>5</v>
      </c>
      <c r="E4891">
        <v>6870.89</v>
      </c>
      <c r="F4891">
        <v>171.77</v>
      </c>
      <c r="G4891">
        <v>1469.93</v>
      </c>
      <c r="H4891">
        <v>0.2</v>
      </c>
      <c r="I4891">
        <v>0.9</v>
      </c>
      <c r="J4891">
        <v>38</v>
      </c>
      <c r="K4891">
        <v>1.71</v>
      </c>
      <c r="L4891">
        <v>21</v>
      </c>
      <c r="M4891">
        <v>1</v>
      </c>
      <c r="N4891" t="s">
        <v>559</v>
      </c>
      <c r="O4891" t="s">
        <v>79</v>
      </c>
      <c r="P4891">
        <v>1288.28</v>
      </c>
      <c r="Q4891" t="s">
        <v>20</v>
      </c>
    </row>
    <row r="4892" spans="1:17" x14ac:dyDescent="0.25">
      <c r="A4892">
        <v>4936</v>
      </c>
      <c r="B4892" t="s">
        <v>28</v>
      </c>
      <c r="C4892" t="s">
        <v>23</v>
      </c>
      <c r="D4892">
        <v>9</v>
      </c>
      <c r="E4892">
        <v>16857.8</v>
      </c>
      <c r="F4892">
        <v>179.34</v>
      </c>
      <c r="G4892">
        <v>2678.59</v>
      </c>
      <c r="H4892">
        <v>0.80900000000000005</v>
      </c>
      <c r="I4892">
        <v>1.8</v>
      </c>
      <c r="J4892">
        <v>92</v>
      </c>
      <c r="K4892">
        <v>1.26</v>
      </c>
      <c r="L4892">
        <v>64</v>
      </c>
      <c r="M4892">
        <v>1</v>
      </c>
      <c r="N4892" t="s">
        <v>653</v>
      </c>
      <c r="O4892" t="s">
        <v>657</v>
      </c>
      <c r="P4892">
        <v>2421.09</v>
      </c>
      <c r="Q4892" t="s">
        <v>36</v>
      </c>
    </row>
    <row r="4893" spans="1:17" x14ac:dyDescent="0.25">
      <c r="A4893">
        <v>4937</v>
      </c>
      <c r="B4893" t="s">
        <v>17</v>
      </c>
      <c r="C4893" t="s">
        <v>18</v>
      </c>
      <c r="D4893">
        <v>5</v>
      </c>
      <c r="E4893">
        <v>7079.21</v>
      </c>
      <c r="F4893">
        <v>214.52</v>
      </c>
      <c r="G4893">
        <v>1933.17</v>
      </c>
      <c r="H4893">
        <v>0.84799999999999998</v>
      </c>
      <c r="I4893">
        <v>2.7</v>
      </c>
      <c r="J4893">
        <v>32</v>
      </c>
      <c r="K4893">
        <v>1.5</v>
      </c>
      <c r="L4893">
        <v>18</v>
      </c>
      <c r="M4893">
        <v>1</v>
      </c>
      <c r="N4893" t="s">
        <v>484</v>
      </c>
      <c r="O4893" t="s">
        <v>931</v>
      </c>
      <c r="P4893">
        <v>1608.9</v>
      </c>
      <c r="Q4893" t="s">
        <v>20</v>
      </c>
    </row>
    <row r="4894" spans="1:17" x14ac:dyDescent="0.25">
      <c r="A4894">
        <v>4938</v>
      </c>
      <c r="B4894" t="s">
        <v>17</v>
      </c>
      <c r="C4894" t="s">
        <v>18</v>
      </c>
      <c r="D4894">
        <v>4</v>
      </c>
      <c r="E4894">
        <v>7709.03</v>
      </c>
      <c r="F4894">
        <v>226.74</v>
      </c>
      <c r="G4894">
        <v>-423.12</v>
      </c>
      <c r="H4894">
        <v>0.94099999999999995</v>
      </c>
      <c r="I4894">
        <v>2</v>
      </c>
      <c r="J4894">
        <v>32</v>
      </c>
      <c r="K4894">
        <v>1.5</v>
      </c>
      <c r="L4894">
        <v>22</v>
      </c>
      <c r="M4894">
        <v>1</v>
      </c>
      <c r="N4894" t="s">
        <v>780</v>
      </c>
      <c r="O4894" t="s">
        <v>948</v>
      </c>
      <c r="P4894">
        <v>1360.44</v>
      </c>
      <c r="Q4894" t="s">
        <v>20</v>
      </c>
    </row>
    <row r="4895" spans="1:17" x14ac:dyDescent="0.25">
      <c r="A4895">
        <v>4939</v>
      </c>
      <c r="B4895" t="s">
        <v>17</v>
      </c>
      <c r="C4895" t="s">
        <v>23</v>
      </c>
      <c r="D4895">
        <v>8</v>
      </c>
      <c r="E4895">
        <v>11696.58</v>
      </c>
      <c r="F4895">
        <v>174.58</v>
      </c>
      <c r="G4895">
        <v>-459.77</v>
      </c>
      <c r="H4895">
        <v>0.68700000000000006</v>
      </c>
      <c r="I4895">
        <v>1</v>
      </c>
      <c r="J4895">
        <v>58</v>
      </c>
      <c r="K4895">
        <v>1.57</v>
      </c>
      <c r="L4895">
        <v>37</v>
      </c>
      <c r="M4895">
        <v>1</v>
      </c>
      <c r="N4895" t="s">
        <v>83</v>
      </c>
      <c r="O4895" t="s">
        <v>305</v>
      </c>
      <c r="P4895">
        <v>2094.96</v>
      </c>
      <c r="Q4895" t="s">
        <v>36</v>
      </c>
    </row>
    <row r="4896" spans="1:17" x14ac:dyDescent="0.25">
      <c r="A4896">
        <v>4940</v>
      </c>
      <c r="B4896" t="s">
        <v>17</v>
      </c>
      <c r="C4896" t="s">
        <v>18</v>
      </c>
      <c r="D4896">
        <v>6</v>
      </c>
      <c r="E4896">
        <v>7619</v>
      </c>
      <c r="F4896">
        <v>181.4</v>
      </c>
      <c r="G4896">
        <v>936.23</v>
      </c>
      <c r="H4896">
        <v>0.81</v>
      </c>
      <c r="I4896">
        <v>0.9</v>
      </c>
      <c r="J4896">
        <v>34</v>
      </c>
      <c r="K4896">
        <v>1.41</v>
      </c>
      <c r="L4896">
        <v>19</v>
      </c>
      <c r="M4896">
        <v>1</v>
      </c>
      <c r="N4896" t="s">
        <v>400</v>
      </c>
      <c r="O4896" t="s">
        <v>760</v>
      </c>
      <c r="P4896">
        <v>1632.6</v>
      </c>
      <c r="Q4896" t="s">
        <v>20</v>
      </c>
    </row>
    <row r="4897" spans="1:17" x14ac:dyDescent="0.25">
      <c r="A4897">
        <v>4941</v>
      </c>
      <c r="B4897" t="s">
        <v>17</v>
      </c>
      <c r="C4897" t="s">
        <v>18</v>
      </c>
      <c r="D4897">
        <v>6</v>
      </c>
      <c r="E4897">
        <v>10598.86</v>
      </c>
      <c r="F4897">
        <v>192.71</v>
      </c>
      <c r="G4897">
        <v>1269.33</v>
      </c>
      <c r="H4897">
        <v>0.67300000000000004</v>
      </c>
      <c r="I4897">
        <v>1.1000000000000001</v>
      </c>
      <c r="J4897">
        <v>52</v>
      </c>
      <c r="K4897">
        <v>1.52</v>
      </c>
      <c r="L4897">
        <v>41</v>
      </c>
      <c r="M4897">
        <v>1</v>
      </c>
      <c r="N4897" t="s">
        <v>741</v>
      </c>
      <c r="O4897" t="s">
        <v>433</v>
      </c>
      <c r="P4897">
        <v>1734.39</v>
      </c>
      <c r="Q4897" t="s">
        <v>20</v>
      </c>
    </row>
    <row r="4898" spans="1:17" x14ac:dyDescent="0.25">
      <c r="A4898">
        <v>4942</v>
      </c>
      <c r="B4898" t="s">
        <v>33</v>
      </c>
      <c r="C4898" t="s">
        <v>18</v>
      </c>
      <c r="D4898">
        <v>5</v>
      </c>
      <c r="E4898">
        <v>2064.7399999999998</v>
      </c>
      <c r="F4898">
        <v>158.83000000000001</v>
      </c>
      <c r="G4898">
        <v>487.31</v>
      </c>
      <c r="H4898">
        <v>7.6999999999999999E-2</v>
      </c>
      <c r="I4898">
        <v>-1.2</v>
      </c>
      <c r="J4898">
        <v>11</v>
      </c>
      <c r="K4898">
        <v>1.64</v>
      </c>
      <c r="L4898">
        <v>1</v>
      </c>
      <c r="M4898">
        <v>1</v>
      </c>
      <c r="N4898" t="s">
        <v>287</v>
      </c>
      <c r="O4898" t="s">
        <v>420</v>
      </c>
      <c r="P4898">
        <v>1191.23</v>
      </c>
      <c r="Q4898" t="s">
        <v>20</v>
      </c>
    </row>
    <row r="4899" spans="1:17" x14ac:dyDescent="0.25">
      <c r="A4899">
        <v>4943</v>
      </c>
      <c r="B4899" t="s">
        <v>17</v>
      </c>
      <c r="C4899" t="s">
        <v>23</v>
      </c>
      <c r="D4899">
        <v>8</v>
      </c>
      <c r="E4899">
        <v>13738.28</v>
      </c>
      <c r="F4899">
        <v>199.11</v>
      </c>
      <c r="G4899">
        <v>205.84</v>
      </c>
      <c r="H4899">
        <v>0.88400000000000001</v>
      </c>
      <c r="I4899">
        <v>1.3</v>
      </c>
      <c r="J4899">
        <v>60</v>
      </c>
      <c r="K4899">
        <v>1.45</v>
      </c>
      <c r="L4899">
        <v>34</v>
      </c>
      <c r="M4899">
        <v>1</v>
      </c>
      <c r="N4899" t="s">
        <v>207</v>
      </c>
      <c r="O4899" t="s">
        <v>218</v>
      </c>
      <c r="P4899">
        <v>2389.3200000000002</v>
      </c>
      <c r="Q4899" t="s">
        <v>36</v>
      </c>
    </row>
    <row r="4900" spans="1:17" x14ac:dyDescent="0.25">
      <c r="A4900">
        <v>4944</v>
      </c>
      <c r="B4900" t="s">
        <v>17</v>
      </c>
      <c r="C4900" t="s">
        <v>23</v>
      </c>
      <c r="D4900">
        <v>5</v>
      </c>
      <c r="E4900">
        <v>9910.5499999999993</v>
      </c>
      <c r="F4900">
        <v>190.59</v>
      </c>
      <c r="G4900">
        <v>809.55</v>
      </c>
      <c r="H4900">
        <v>0.92300000000000004</v>
      </c>
      <c r="I4900">
        <v>1.2</v>
      </c>
      <c r="J4900">
        <v>48</v>
      </c>
      <c r="K4900">
        <v>1.48</v>
      </c>
      <c r="L4900">
        <v>24</v>
      </c>
      <c r="M4900">
        <v>1</v>
      </c>
      <c r="N4900" t="s">
        <v>785</v>
      </c>
      <c r="O4900" t="s">
        <v>279</v>
      </c>
      <c r="P4900">
        <v>1429.43</v>
      </c>
      <c r="Q4900" t="s">
        <v>20</v>
      </c>
    </row>
    <row r="4901" spans="1:17" x14ac:dyDescent="0.25">
      <c r="A4901">
        <v>4945</v>
      </c>
      <c r="B4901" t="s">
        <v>17</v>
      </c>
      <c r="C4901" t="s">
        <v>18</v>
      </c>
      <c r="D4901">
        <v>4</v>
      </c>
      <c r="E4901">
        <v>7298.84</v>
      </c>
      <c r="F4901">
        <v>228.09</v>
      </c>
      <c r="G4901">
        <v>976.57</v>
      </c>
      <c r="H4901">
        <v>0.68799999999999994</v>
      </c>
      <c r="I4901">
        <v>1.1000000000000001</v>
      </c>
      <c r="J4901">
        <v>27</v>
      </c>
      <c r="K4901">
        <v>1</v>
      </c>
      <c r="L4901">
        <v>16</v>
      </c>
      <c r="M4901">
        <v>1</v>
      </c>
      <c r="N4901" t="s">
        <v>578</v>
      </c>
      <c r="O4901" t="s">
        <v>883</v>
      </c>
      <c r="P4901">
        <v>1368.54</v>
      </c>
      <c r="Q4901" t="s">
        <v>20</v>
      </c>
    </row>
    <row r="4902" spans="1:17" x14ac:dyDescent="0.25">
      <c r="A4902">
        <v>4946</v>
      </c>
      <c r="B4902" t="s">
        <v>17</v>
      </c>
      <c r="C4902" t="s">
        <v>23</v>
      </c>
      <c r="D4902">
        <v>4</v>
      </c>
      <c r="E4902">
        <v>8418.7199999999993</v>
      </c>
      <c r="F4902">
        <v>240.53</v>
      </c>
      <c r="G4902">
        <v>1828.98</v>
      </c>
      <c r="H4902">
        <v>0.82899999999999996</v>
      </c>
      <c r="I4902">
        <v>2.7</v>
      </c>
      <c r="J4902">
        <v>29</v>
      </c>
      <c r="K4902">
        <v>1.52</v>
      </c>
      <c r="L4902">
        <v>15</v>
      </c>
      <c r="M4902">
        <v>1</v>
      </c>
      <c r="N4902" t="s">
        <v>528</v>
      </c>
      <c r="O4902" t="s">
        <v>837</v>
      </c>
      <c r="P4902">
        <v>1443.18</v>
      </c>
      <c r="Q4902" t="s">
        <v>20</v>
      </c>
    </row>
    <row r="4903" spans="1:17" x14ac:dyDescent="0.25">
      <c r="A4903">
        <v>4947</v>
      </c>
      <c r="B4903" t="s">
        <v>17</v>
      </c>
      <c r="C4903" t="s">
        <v>18</v>
      </c>
      <c r="D4903">
        <v>1</v>
      </c>
      <c r="E4903">
        <v>179.94</v>
      </c>
      <c r="F4903">
        <v>89.97</v>
      </c>
      <c r="G4903">
        <v>82.63</v>
      </c>
      <c r="H4903">
        <v>0</v>
      </c>
      <c r="I4903">
        <v>-2</v>
      </c>
      <c r="J4903">
        <v>0</v>
      </c>
      <c r="K4903">
        <v>1.83</v>
      </c>
      <c r="L4903">
        <v>0</v>
      </c>
      <c r="M4903">
        <v>0</v>
      </c>
      <c r="N4903" t="s">
        <v>871</v>
      </c>
      <c r="O4903" t="s">
        <v>871</v>
      </c>
      <c r="P4903">
        <v>134.94999999999999</v>
      </c>
      <c r="Q4903" t="s">
        <v>52</v>
      </c>
    </row>
    <row r="4904" spans="1:17" x14ac:dyDescent="0.25">
      <c r="A4904">
        <v>4948</v>
      </c>
      <c r="B4904" t="s">
        <v>17</v>
      </c>
      <c r="C4904" t="s">
        <v>23</v>
      </c>
      <c r="D4904">
        <v>2</v>
      </c>
      <c r="E4904">
        <v>3179.52</v>
      </c>
      <c r="F4904">
        <v>122.29</v>
      </c>
      <c r="G4904">
        <v>447.56</v>
      </c>
      <c r="H4904">
        <v>1</v>
      </c>
      <c r="I4904">
        <v>1</v>
      </c>
      <c r="J4904">
        <v>26</v>
      </c>
      <c r="K4904">
        <v>1.31</v>
      </c>
      <c r="L4904">
        <v>18</v>
      </c>
      <c r="M4904">
        <v>1</v>
      </c>
      <c r="N4904" t="s">
        <v>975</v>
      </c>
      <c r="O4904" t="s">
        <v>353</v>
      </c>
      <c r="P4904">
        <v>366.87</v>
      </c>
      <c r="Q4904" t="s">
        <v>52</v>
      </c>
    </row>
    <row r="4905" spans="1:17" x14ac:dyDescent="0.25">
      <c r="A4905">
        <v>4949</v>
      </c>
      <c r="B4905" t="s">
        <v>17</v>
      </c>
      <c r="C4905" t="s">
        <v>18</v>
      </c>
      <c r="D4905">
        <v>4</v>
      </c>
      <c r="E4905">
        <v>3404.48</v>
      </c>
      <c r="F4905">
        <v>179.18</v>
      </c>
      <c r="G4905">
        <v>1052.5</v>
      </c>
      <c r="H4905">
        <v>0.68400000000000005</v>
      </c>
      <c r="I4905">
        <v>0.8</v>
      </c>
      <c r="J4905">
        <v>15</v>
      </c>
      <c r="K4905">
        <v>1.8</v>
      </c>
      <c r="L4905">
        <v>11</v>
      </c>
      <c r="M4905">
        <v>1</v>
      </c>
      <c r="N4905" t="s">
        <v>133</v>
      </c>
      <c r="O4905" t="s">
        <v>441</v>
      </c>
      <c r="P4905">
        <v>1075.08</v>
      </c>
      <c r="Q4905" t="s">
        <v>20</v>
      </c>
    </row>
    <row r="4906" spans="1:17" x14ac:dyDescent="0.25">
      <c r="A4906">
        <v>4950</v>
      </c>
      <c r="B4906" t="s">
        <v>17</v>
      </c>
      <c r="C4906" t="s">
        <v>18</v>
      </c>
      <c r="D4906">
        <v>1</v>
      </c>
      <c r="E4906">
        <v>127.96</v>
      </c>
      <c r="F4906">
        <v>127.96</v>
      </c>
      <c r="G4906">
        <v>43.53</v>
      </c>
      <c r="H4906">
        <v>0</v>
      </c>
      <c r="I4906">
        <v>-1</v>
      </c>
      <c r="J4906">
        <v>0</v>
      </c>
      <c r="K4906">
        <v>1.83</v>
      </c>
      <c r="L4906">
        <v>0</v>
      </c>
      <c r="M4906">
        <v>0</v>
      </c>
      <c r="N4906" t="s">
        <v>542</v>
      </c>
      <c r="O4906" t="s">
        <v>542</v>
      </c>
      <c r="P4906">
        <v>191.94</v>
      </c>
      <c r="Q4906" t="s">
        <v>52</v>
      </c>
    </row>
    <row r="4907" spans="1:17" x14ac:dyDescent="0.25">
      <c r="A4907">
        <v>4951</v>
      </c>
      <c r="B4907" t="s">
        <v>17</v>
      </c>
      <c r="C4907" t="s">
        <v>23</v>
      </c>
      <c r="D4907">
        <v>2</v>
      </c>
      <c r="E4907">
        <v>3201.23</v>
      </c>
      <c r="F4907">
        <v>188.31</v>
      </c>
      <c r="G4907">
        <v>336.18</v>
      </c>
      <c r="H4907">
        <v>0.94099999999999995</v>
      </c>
      <c r="I4907">
        <v>3.8</v>
      </c>
      <c r="J4907">
        <v>16</v>
      </c>
      <c r="K4907">
        <v>1</v>
      </c>
      <c r="L4907">
        <v>4</v>
      </c>
      <c r="M4907">
        <v>1</v>
      </c>
      <c r="N4907" t="s">
        <v>395</v>
      </c>
      <c r="O4907" t="s">
        <v>431</v>
      </c>
      <c r="P4907">
        <v>564.92999999999995</v>
      </c>
      <c r="Q4907" t="s">
        <v>20</v>
      </c>
    </row>
    <row r="4908" spans="1:17" x14ac:dyDescent="0.25">
      <c r="A4908">
        <v>4952</v>
      </c>
      <c r="B4908" t="s">
        <v>17</v>
      </c>
      <c r="C4908" t="s">
        <v>18</v>
      </c>
      <c r="D4908">
        <v>8</v>
      </c>
      <c r="E4908">
        <v>8924.89</v>
      </c>
      <c r="F4908">
        <v>198.33</v>
      </c>
      <c r="G4908">
        <v>-261.88</v>
      </c>
      <c r="H4908">
        <v>0.91100000000000003</v>
      </c>
      <c r="I4908">
        <v>2</v>
      </c>
      <c r="J4908">
        <v>40</v>
      </c>
      <c r="K4908">
        <v>2.5</v>
      </c>
      <c r="L4908">
        <v>4</v>
      </c>
      <c r="M4908">
        <v>0</v>
      </c>
      <c r="N4908" t="s">
        <v>488</v>
      </c>
      <c r="O4908" t="s">
        <v>499</v>
      </c>
      <c r="P4908">
        <v>2379.96</v>
      </c>
      <c r="Q4908" t="s">
        <v>36</v>
      </c>
    </row>
    <row r="4909" spans="1:17" x14ac:dyDescent="0.25">
      <c r="A4909">
        <v>4953</v>
      </c>
      <c r="B4909" t="s">
        <v>17</v>
      </c>
      <c r="C4909" t="s">
        <v>23</v>
      </c>
      <c r="D4909">
        <v>8</v>
      </c>
      <c r="E4909">
        <v>6494.41</v>
      </c>
      <c r="F4909">
        <v>216.48</v>
      </c>
      <c r="G4909">
        <v>-190.66</v>
      </c>
      <c r="H4909">
        <v>0.53300000000000003</v>
      </c>
      <c r="I4909">
        <v>-0.1</v>
      </c>
      <c r="J4909">
        <v>14</v>
      </c>
      <c r="K4909">
        <v>2.57</v>
      </c>
      <c r="L4909">
        <v>0</v>
      </c>
      <c r="M4909">
        <v>0</v>
      </c>
      <c r="N4909" t="s">
        <v>696</v>
      </c>
      <c r="O4909" t="s">
        <v>485</v>
      </c>
      <c r="P4909">
        <v>2597.7600000000002</v>
      </c>
      <c r="Q4909" t="s">
        <v>36</v>
      </c>
    </row>
    <row r="4910" spans="1:17" x14ac:dyDescent="0.25">
      <c r="A4910">
        <v>4954</v>
      </c>
      <c r="B4910" t="s">
        <v>17</v>
      </c>
      <c r="C4910" t="s">
        <v>18</v>
      </c>
      <c r="D4910">
        <v>4</v>
      </c>
      <c r="E4910">
        <v>3269.7</v>
      </c>
      <c r="F4910">
        <v>233.55</v>
      </c>
      <c r="G4910">
        <v>525.47</v>
      </c>
      <c r="H4910">
        <v>0.57099999999999995</v>
      </c>
      <c r="I4910">
        <v>0.1</v>
      </c>
      <c r="J4910">
        <v>8</v>
      </c>
      <c r="K4910">
        <v>1</v>
      </c>
      <c r="L4910">
        <v>4</v>
      </c>
      <c r="M4910">
        <v>1</v>
      </c>
      <c r="N4910" t="s">
        <v>157</v>
      </c>
      <c r="O4910" t="s">
        <v>616</v>
      </c>
      <c r="P4910">
        <v>1401.3</v>
      </c>
      <c r="Q4910" t="s">
        <v>20</v>
      </c>
    </row>
    <row r="4911" spans="1:17" x14ac:dyDescent="0.25">
      <c r="A4911">
        <v>4955</v>
      </c>
      <c r="B4911" t="s">
        <v>17</v>
      </c>
      <c r="C4911" t="s">
        <v>23</v>
      </c>
      <c r="D4911">
        <v>4</v>
      </c>
      <c r="E4911">
        <v>4039.62</v>
      </c>
      <c r="F4911">
        <v>175.64</v>
      </c>
      <c r="G4911">
        <v>-1591.22</v>
      </c>
      <c r="H4911">
        <v>0.65200000000000002</v>
      </c>
      <c r="I4911">
        <v>1.6</v>
      </c>
      <c r="J4911">
        <v>17</v>
      </c>
      <c r="K4911">
        <v>1.29</v>
      </c>
      <c r="L4911">
        <v>12</v>
      </c>
      <c r="M4911">
        <v>1</v>
      </c>
      <c r="N4911" t="s">
        <v>1015</v>
      </c>
      <c r="O4911" t="s">
        <v>188</v>
      </c>
      <c r="P4911">
        <v>1053.8399999999999</v>
      </c>
      <c r="Q4911" t="s">
        <v>20</v>
      </c>
    </row>
    <row r="4912" spans="1:17" x14ac:dyDescent="0.25">
      <c r="A4912">
        <v>4956</v>
      </c>
      <c r="B4912" t="s">
        <v>17</v>
      </c>
      <c r="C4912" t="s">
        <v>18</v>
      </c>
      <c r="D4912">
        <v>3</v>
      </c>
      <c r="E4912">
        <v>4384.45</v>
      </c>
      <c r="F4912">
        <v>292.3</v>
      </c>
      <c r="G4912">
        <v>742.08</v>
      </c>
      <c r="H4912">
        <v>0.73299999999999998</v>
      </c>
      <c r="I4912">
        <v>0.2</v>
      </c>
      <c r="J4912">
        <v>11</v>
      </c>
      <c r="K4912">
        <v>1.55</v>
      </c>
      <c r="L4912">
        <v>10</v>
      </c>
      <c r="M4912">
        <v>1</v>
      </c>
      <c r="N4912" t="s">
        <v>543</v>
      </c>
      <c r="O4912" t="s">
        <v>738</v>
      </c>
      <c r="P4912">
        <v>1315.35</v>
      </c>
      <c r="Q4912" t="s">
        <v>20</v>
      </c>
    </row>
    <row r="4913" spans="1:17" x14ac:dyDescent="0.25">
      <c r="A4913">
        <v>4957</v>
      </c>
      <c r="B4913" t="s">
        <v>17</v>
      </c>
      <c r="C4913" t="s">
        <v>18</v>
      </c>
      <c r="D4913">
        <v>3</v>
      </c>
      <c r="E4913">
        <v>1329.91</v>
      </c>
      <c r="F4913">
        <v>265.98</v>
      </c>
      <c r="G4913">
        <v>21.48</v>
      </c>
      <c r="H4913">
        <v>0.6</v>
      </c>
      <c r="I4913">
        <v>0.4</v>
      </c>
      <c r="J4913">
        <v>3</v>
      </c>
      <c r="K4913">
        <v>1</v>
      </c>
      <c r="L4913">
        <v>3</v>
      </c>
      <c r="M4913">
        <v>1</v>
      </c>
      <c r="N4913" t="s">
        <v>115</v>
      </c>
      <c r="O4913" t="s">
        <v>466</v>
      </c>
      <c r="P4913">
        <v>1196.9100000000001</v>
      </c>
      <c r="Q4913" t="s">
        <v>20</v>
      </c>
    </row>
    <row r="4914" spans="1:17" x14ac:dyDescent="0.25">
      <c r="A4914">
        <v>4958</v>
      </c>
      <c r="B4914" t="s">
        <v>17</v>
      </c>
      <c r="C4914" t="s">
        <v>23</v>
      </c>
      <c r="D4914">
        <v>4</v>
      </c>
      <c r="E4914">
        <v>2469.6799999999998</v>
      </c>
      <c r="F4914">
        <v>112.26</v>
      </c>
      <c r="G4914">
        <v>146.46</v>
      </c>
      <c r="H4914">
        <v>0.77300000000000002</v>
      </c>
      <c r="I4914">
        <v>1.5</v>
      </c>
      <c r="J4914">
        <v>17</v>
      </c>
      <c r="K4914">
        <v>1.47</v>
      </c>
      <c r="L4914">
        <v>8</v>
      </c>
      <c r="M4914">
        <v>1</v>
      </c>
      <c r="N4914" t="s">
        <v>739</v>
      </c>
      <c r="O4914" t="s">
        <v>682</v>
      </c>
      <c r="P4914">
        <v>673.56</v>
      </c>
      <c r="Q4914" t="s">
        <v>20</v>
      </c>
    </row>
    <row r="4915" spans="1:17" x14ac:dyDescent="0.25">
      <c r="A4915">
        <v>4959</v>
      </c>
      <c r="B4915" t="s">
        <v>28</v>
      </c>
      <c r="C4915" t="s">
        <v>18</v>
      </c>
      <c r="D4915">
        <v>8</v>
      </c>
      <c r="E4915">
        <v>13287.42</v>
      </c>
      <c r="F4915">
        <v>195.4</v>
      </c>
      <c r="G4915">
        <v>-4.87</v>
      </c>
      <c r="H4915">
        <v>0.88200000000000001</v>
      </c>
      <c r="I4915">
        <v>1</v>
      </c>
      <c r="J4915">
        <v>64</v>
      </c>
      <c r="K4915">
        <v>1.1599999999999999</v>
      </c>
      <c r="L4915">
        <v>38</v>
      </c>
      <c r="M4915">
        <v>1</v>
      </c>
      <c r="N4915" t="s">
        <v>622</v>
      </c>
      <c r="O4915" t="s">
        <v>408</v>
      </c>
      <c r="P4915">
        <v>2344.8000000000002</v>
      </c>
      <c r="Q4915" t="s">
        <v>36</v>
      </c>
    </row>
    <row r="4916" spans="1:17" x14ac:dyDescent="0.25">
      <c r="A4916">
        <v>4960</v>
      </c>
      <c r="B4916" t="s">
        <v>17</v>
      </c>
      <c r="C4916" t="s">
        <v>18</v>
      </c>
      <c r="D4916">
        <v>7</v>
      </c>
      <c r="E4916">
        <v>4229.5</v>
      </c>
      <c r="F4916">
        <v>222.61</v>
      </c>
      <c r="G4916">
        <v>1095.96</v>
      </c>
      <c r="H4916">
        <v>0.42099999999999999</v>
      </c>
      <c r="I4916">
        <v>0.4</v>
      </c>
      <c r="J4916">
        <v>10</v>
      </c>
      <c r="K4916">
        <v>2.9</v>
      </c>
      <c r="L4916">
        <v>2</v>
      </c>
      <c r="M4916">
        <v>0</v>
      </c>
      <c r="N4916" t="s">
        <v>47</v>
      </c>
      <c r="O4916" t="s">
        <v>529</v>
      </c>
      <c r="P4916">
        <v>2337.4</v>
      </c>
      <c r="Q4916" t="s">
        <v>36</v>
      </c>
    </row>
    <row r="4917" spans="1:17" x14ac:dyDescent="0.25">
      <c r="A4917">
        <v>4961</v>
      </c>
      <c r="B4917" t="s">
        <v>28</v>
      </c>
      <c r="C4917" t="s">
        <v>18</v>
      </c>
      <c r="D4917">
        <v>3</v>
      </c>
      <c r="E4917">
        <v>869.93</v>
      </c>
      <c r="F4917">
        <v>124.28</v>
      </c>
      <c r="G4917">
        <v>216.09</v>
      </c>
      <c r="H4917">
        <v>0.57099999999999995</v>
      </c>
      <c r="I4917">
        <v>0.3</v>
      </c>
      <c r="J4917">
        <v>5</v>
      </c>
      <c r="K4917">
        <v>1.4</v>
      </c>
      <c r="L4917">
        <v>0</v>
      </c>
      <c r="M4917">
        <v>1</v>
      </c>
      <c r="N4917" t="s">
        <v>891</v>
      </c>
      <c r="O4917" t="s">
        <v>837</v>
      </c>
      <c r="P4917">
        <v>559.26</v>
      </c>
      <c r="Q4917" t="s">
        <v>20</v>
      </c>
    </row>
    <row r="4918" spans="1:17" x14ac:dyDescent="0.25">
      <c r="A4918">
        <v>4962</v>
      </c>
      <c r="B4918" t="s">
        <v>28</v>
      </c>
      <c r="C4918" t="s">
        <v>23</v>
      </c>
      <c r="D4918">
        <v>5</v>
      </c>
      <c r="E4918">
        <v>3543.46</v>
      </c>
      <c r="F4918">
        <v>236.23</v>
      </c>
      <c r="G4918">
        <v>617.46</v>
      </c>
      <c r="H4918">
        <v>0.33300000000000002</v>
      </c>
      <c r="I4918">
        <v>0.2</v>
      </c>
      <c r="J4918">
        <v>8</v>
      </c>
      <c r="K4918">
        <v>3.88</v>
      </c>
      <c r="L4918">
        <v>0</v>
      </c>
      <c r="M4918">
        <v>0</v>
      </c>
      <c r="N4918" t="s">
        <v>91</v>
      </c>
      <c r="O4918" t="s">
        <v>128</v>
      </c>
      <c r="P4918">
        <v>1771.72</v>
      </c>
      <c r="Q4918" t="s">
        <v>20</v>
      </c>
    </row>
    <row r="4919" spans="1:17" x14ac:dyDescent="0.25">
      <c r="A4919">
        <v>4963</v>
      </c>
      <c r="B4919" t="s">
        <v>17</v>
      </c>
      <c r="C4919" t="s">
        <v>18</v>
      </c>
      <c r="D4919">
        <v>7</v>
      </c>
      <c r="E4919">
        <v>4984.38</v>
      </c>
      <c r="F4919">
        <v>226.56</v>
      </c>
      <c r="G4919">
        <v>908.84</v>
      </c>
      <c r="H4919">
        <v>0.5</v>
      </c>
      <c r="I4919">
        <v>0.7</v>
      </c>
      <c r="J4919">
        <v>11</v>
      </c>
      <c r="K4919">
        <v>1.36</v>
      </c>
      <c r="L4919">
        <v>7</v>
      </c>
      <c r="M4919">
        <v>1</v>
      </c>
      <c r="N4919" t="s">
        <v>741</v>
      </c>
      <c r="O4919" t="s">
        <v>391</v>
      </c>
      <c r="P4919">
        <v>2378.88</v>
      </c>
      <c r="Q4919" t="s">
        <v>36</v>
      </c>
    </row>
    <row r="4920" spans="1:17" x14ac:dyDescent="0.25">
      <c r="A4920">
        <v>4964</v>
      </c>
      <c r="B4920" t="s">
        <v>17</v>
      </c>
      <c r="C4920" t="s">
        <v>18</v>
      </c>
      <c r="D4920">
        <v>8</v>
      </c>
      <c r="E4920">
        <v>7552.35</v>
      </c>
      <c r="F4920">
        <v>251.75</v>
      </c>
      <c r="G4920">
        <v>1734.26</v>
      </c>
      <c r="H4920">
        <v>0.96699999999999997</v>
      </c>
      <c r="I4920">
        <v>1.2</v>
      </c>
      <c r="J4920">
        <v>29</v>
      </c>
      <c r="K4920">
        <v>1.72</v>
      </c>
      <c r="L4920">
        <v>26</v>
      </c>
      <c r="M4920">
        <v>1</v>
      </c>
      <c r="N4920" t="s">
        <v>37</v>
      </c>
      <c r="O4920" t="s">
        <v>48</v>
      </c>
      <c r="P4920">
        <v>3021</v>
      </c>
      <c r="Q4920" t="s">
        <v>36</v>
      </c>
    </row>
    <row r="4921" spans="1:17" x14ac:dyDescent="0.25">
      <c r="A4921">
        <v>4965</v>
      </c>
      <c r="B4921" t="s">
        <v>17</v>
      </c>
      <c r="C4921" t="s">
        <v>18</v>
      </c>
      <c r="D4921">
        <v>5</v>
      </c>
      <c r="E4921">
        <v>10348.77</v>
      </c>
      <c r="F4921">
        <v>199.01</v>
      </c>
      <c r="G4921">
        <v>-2695.84</v>
      </c>
      <c r="H4921">
        <v>0.86499999999999999</v>
      </c>
      <c r="I4921">
        <v>1.2</v>
      </c>
      <c r="J4921">
        <v>51</v>
      </c>
      <c r="K4921">
        <v>1.22</v>
      </c>
      <c r="L4921">
        <v>36</v>
      </c>
      <c r="M4921">
        <v>1</v>
      </c>
      <c r="N4921" t="s">
        <v>256</v>
      </c>
      <c r="O4921" t="s">
        <v>458</v>
      </c>
      <c r="P4921">
        <v>1492.57</v>
      </c>
      <c r="Q4921" t="s">
        <v>20</v>
      </c>
    </row>
    <row r="4922" spans="1:17" x14ac:dyDescent="0.25">
      <c r="A4922">
        <v>4966</v>
      </c>
      <c r="B4922" t="s">
        <v>17</v>
      </c>
      <c r="C4922" t="s">
        <v>18</v>
      </c>
      <c r="D4922">
        <v>3</v>
      </c>
      <c r="E4922">
        <v>6389.39</v>
      </c>
      <c r="F4922">
        <v>182.55</v>
      </c>
      <c r="G4922">
        <v>1698.97</v>
      </c>
      <c r="H4922">
        <v>0.74299999999999999</v>
      </c>
      <c r="I4922">
        <v>1.5</v>
      </c>
      <c r="J4922">
        <v>35</v>
      </c>
      <c r="K4922">
        <v>2.37</v>
      </c>
      <c r="L4922">
        <v>0</v>
      </c>
      <c r="M4922">
        <v>0</v>
      </c>
      <c r="N4922" t="s">
        <v>284</v>
      </c>
      <c r="O4922" t="s">
        <v>372</v>
      </c>
      <c r="P4922">
        <v>821.48</v>
      </c>
      <c r="Q4922" t="s">
        <v>20</v>
      </c>
    </row>
    <row r="4923" spans="1:17" x14ac:dyDescent="0.25">
      <c r="A4923">
        <v>4967</v>
      </c>
      <c r="B4923" t="s">
        <v>33</v>
      </c>
      <c r="C4923" t="s">
        <v>23</v>
      </c>
      <c r="D4923">
        <v>7</v>
      </c>
      <c r="E4923">
        <v>13056.68</v>
      </c>
      <c r="F4923">
        <v>261.13</v>
      </c>
      <c r="G4923">
        <v>-227.96</v>
      </c>
      <c r="H4923">
        <v>0.82</v>
      </c>
      <c r="I4923">
        <v>1</v>
      </c>
      <c r="J4923">
        <v>49</v>
      </c>
      <c r="K4923">
        <v>1.33</v>
      </c>
      <c r="L4923">
        <v>26</v>
      </c>
      <c r="M4923">
        <v>1</v>
      </c>
      <c r="N4923" t="s">
        <v>506</v>
      </c>
      <c r="O4923" t="s">
        <v>392</v>
      </c>
      <c r="P4923">
        <v>2741.86</v>
      </c>
      <c r="Q4923" t="s">
        <v>36</v>
      </c>
    </row>
    <row r="4924" spans="1:17" x14ac:dyDescent="0.25">
      <c r="A4924">
        <v>4968</v>
      </c>
      <c r="B4924" t="s">
        <v>17</v>
      </c>
      <c r="C4924" t="s">
        <v>18</v>
      </c>
      <c r="D4924">
        <v>4</v>
      </c>
      <c r="E4924">
        <v>4039.4</v>
      </c>
      <c r="F4924">
        <v>144.26</v>
      </c>
      <c r="G4924">
        <v>-2142.5</v>
      </c>
      <c r="H4924">
        <v>0.96399999999999997</v>
      </c>
      <c r="I4924">
        <v>1</v>
      </c>
      <c r="J4924">
        <v>27</v>
      </c>
      <c r="K4924">
        <v>1.37</v>
      </c>
      <c r="L4924">
        <v>12</v>
      </c>
      <c r="M4924">
        <v>1</v>
      </c>
      <c r="N4924" t="s">
        <v>661</v>
      </c>
      <c r="O4924" t="s">
        <v>109</v>
      </c>
      <c r="P4924">
        <v>865.56</v>
      </c>
      <c r="Q4924" t="s">
        <v>20</v>
      </c>
    </row>
    <row r="4925" spans="1:17" x14ac:dyDescent="0.25">
      <c r="A4925">
        <v>4969</v>
      </c>
      <c r="B4925" t="s">
        <v>17</v>
      </c>
      <c r="C4925" t="s">
        <v>23</v>
      </c>
      <c r="D4925">
        <v>7</v>
      </c>
      <c r="E4925">
        <v>9920.9599999999991</v>
      </c>
      <c r="F4925">
        <v>206.69</v>
      </c>
      <c r="G4925">
        <v>1619.06</v>
      </c>
      <c r="H4925">
        <v>0.83299999999999996</v>
      </c>
      <c r="I4925">
        <v>1.1000000000000001</v>
      </c>
      <c r="J4925">
        <v>40</v>
      </c>
      <c r="K4925">
        <v>1.33</v>
      </c>
      <c r="L4925">
        <v>17</v>
      </c>
      <c r="M4925">
        <v>1</v>
      </c>
      <c r="N4925" t="s">
        <v>643</v>
      </c>
      <c r="O4925" t="s">
        <v>260</v>
      </c>
      <c r="P4925">
        <v>2170.2399999999998</v>
      </c>
      <c r="Q4925" t="s">
        <v>36</v>
      </c>
    </row>
    <row r="4926" spans="1:17" x14ac:dyDescent="0.25">
      <c r="A4926">
        <v>4970</v>
      </c>
      <c r="B4926" t="s">
        <v>17</v>
      </c>
      <c r="C4926" t="s">
        <v>18</v>
      </c>
      <c r="D4926">
        <v>3</v>
      </c>
      <c r="E4926">
        <v>879.83</v>
      </c>
      <c r="F4926">
        <v>219.96</v>
      </c>
      <c r="G4926">
        <v>-119.75</v>
      </c>
      <c r="H4926">
        <v>0.75</v>
      </c>
      <c r="I4926">
        <v>1.3</v>
      </c>
      <c r="J4926">
        <v>3</v>
      </c>
      <c r="K4926">
        <v>2.67</v>
      </c>
      <c r="L4926">
        <v>0</v>
      </c>
      <c r="M4926">
        <v>0</v>
      </c>
      <c r="N4926" t="s">
        <v>252</v>
      </c>
      <c r="O4926" t="s">
        <v>162</v>
      </c>
      <c r="P4926">
        <v>989.82</v>
      </c>
      <c r="Q4926" t="s">
        <v>20</v>
      </c>
    </row>
    <row r="4927" spans="1:17" x14ac:dyDescent="0.25">
      <c r="A4927">
        <v>4971</v>
      </c>
      <c r="B4927" t="s">
        <v>17</v>
      </c>
      <c r="C4927" t="s">
        <v>23</v>
      </c>
      <c r="D4927">
        <v>3</v>
      </c>
      <c r="E4927">
        <v>1819.74</v>
      </c>
      <c r="F4927">
        <v>181.97</v>
      </c>
      <c r="G4927">
        <v>492.84</v>
      </c>
      <c r="H4927">
        <v>0.7</v>
      </c>
      <c r="I4927">
        <v>0.9</v>
      </c>
      <c r="J4927">
        <v>7</v>
      </c>
      <c r="K4927">
        <v>1.71</v>
      </c>
      <c r="L4927">
        <v>5</v>
      </c>
      <c r="M4927">
        <v>1</v>
      </c>
      <c r="N4927" t="s">
        <v>31</v>
      </c>
      <c r="O4927" t="s">
        <v>469</v>
      </c>
      <c r="P4927">
        <v>818.86</v>
      </c>
      <c r="Q4927" t="s">
        <v>20</v>
      </c>
    </row>
    <row r="4928" spans="1:17" x14ac:dyDescent="0.25">
      <c r="A4928">
        <v>4972</v>
      </c>
      <c r="B4928" t="s">
        <v>33</v>
      </c>
      <c r="C4928" t="s">
        <v>18</v>
      </c>
      <c r="D4928">
        <v>1</v>
      </c>
      <c r="E4928">
        <v>779.93</v>
      </c>
      <c r="F4928">
        <v>194.98</v>
      </c>
      <c r="G4928">
        <v>175.22</v>
      </c>
      <c r="H4928">
        <v>0</v>
      </c>
      <c r="I4928">
        <v>-1</v>
      </c>
      <c r="J4928">
        <v>4</v>
      </c>
      <c r="K4928">
        <v>2</v>
      </c>
      <c r="L4928">
        <v>0</v>
      </c>
      <c r="M4928">
        <v>1</v>
      </c>
      <c r="N4928" t="s">
        <v>541</v>
      </c>
      <c r="O4928" t="s">
        <v>541</v>
      </c>
      <c r="P4928">
        <v>292.47000000000003</v>
      </c>
      <c r="Q4928" t="s">
        <v>52</v>
      </c>
    </row>
    <row r="4929" spans="1:17" x14ac:dyDescent="0.25">
      <c r="A4929">
        <v>4973</v>
      </c>
      <c r="B4929" t="s">
        <v>17</v>
      </c>
      <c r="C4929" t="s">
        <v>23</v>
      </c>
      <c r="D4929">
        <v>3</v>
      </c>
      <c r="E4929">
        <v>3679.57</v>
      </c>
      <c r="F4929">
        <v>167.25</v>
      </c>
      <c r="G4929">
        <v>730.64</v>
      </c>
      <c r="H4929">
        <v>0.182</v>
      </c>
      <c r="I4929">
        <v>-0.5</v>
      </c>
      <c r="J4929">
        <v>22</v>
      </c>
      <c r="K4929">
        <v>1.0900000000000001</v>
      </c>
      <c r="L4929">
        <v>15</v>
      </c>
      <c r="M4929">
        <v>1</v>
      </c>
      <c r="N4929" t="s">
        <v>703</v>
      </c>
      <c r="O4929" t="s">
        <v>146</v>
      </c>
      <c r="P4929">
        <v>752.62</v>
      </c>
      <c r="Q4929" t="s">
        <v>20</v>
      </c>
    </row>
    <row r="4930" spans="1:17" x14ac:dyDescent="0.25">
      <c r="A4930">
        <v>4974</v>
      </c>
      <c r="B4930" t="s">
        <v>33</v>
      </c>
      <c r="C4930" t="s">
        <v>18</v>
      </c>
      <c r="D4930">
        <v>6</v>
      </c>
      <c r="E4930">
        <v>9728.83</v>
      </c>
      <c r="F4930">
        <v>249.46</v>
      </c>
      <c r="G4930">
        <v>1962.9</v>
      </c>
      <c r="H4930">
        <v>0.79500000000000004</v>
      </c>
      <c r="I4930">
        <v>1.3</v>
      </c>
      <c r="J4930">
        <v>34</v>
      </c>
      <c r="K4930">
        <v>1.24</v>
      </c>
      <c r="L4930">
        <v>15</v>
      </c>
      <c r="M4930">
        <v>1</v>
      </c>
      <c r="N4930" t="s">
        <v>751</v>
      </c>
      <c r="O4930" t="s">
        <v>675</v>
      </c>
      <c r="P4930">
        <v>2245.14</v>
      </c>
      <c r="Q4930" t="s">
        <v>36</v>
      </c>
    </row>
    <row r="4931" spans="1:17" x14ac:dyDescent="0.25">
      <c r="A4931">
        <v>4975</v>
      </c>
      <c r="B4931" t="s">
        <v>17</v>
      </c>
      <c r="C4931" t="s">
        <v>23</v>
      </c>
      <c r="D4931">
        <v>4</v>
      </c>
      <c r="E4931">
        <v>5109.8</v>
      </c>
      <c r="F4931">
        <v>204.39</v>
      </c>
      <c r="G4931">
        <v>-3337.82</v>
      </c>
      <c r="H4931">
        <v>0.12</v>
      </c>
      <c r="I4931">
        <v>0.9</v>
      </c>
      <c r="J4931">
        <v>19</v>
      </c>
      <c r="K4931">
        <v>1.21</v>
      </c>
      <c r="L4931">
        <v>3</v>
      </c>
      <c r="M4931">
        <v>1</v>
      </c>
      <c r="N4931" t="s">
        <v>564</v>
      </c>
      <c r="O4931" t="s">
        <v>77</v>
      </c>
      <c r="P4931">
        <v>1226.3399999999999</v>
      </c>
      <c r="Q4931" t="s">
        <v>20</v>
      </c>
    </row>
    <row r="4932" spans="1:17" x14ac:dyDescent="0.25">
      <c r="A4932">
        <v>4976</v>
      </c>
      <c r="B4932" t="s">
        <v>17</v>
      </c>
      <c r="C4932" t="s">
        <v>18</v>
      </c>
      <c r="D4932">
        <v>5</v>
      </c>
      <c r="E4932">
        <v>2903.75</v>
      </c>
      <c r="F4932">
        <v>193.58</v>
      </c>
      <c r="G4932">
        <v>583.20000000000005</v>
      </c>
      <c r="H4932">
        <v>0.6</v>
      </c>
      <c r="I4932">
        <v>0.7</v>
      </c>
      <c r="J4932">
        <v>14</v>
      </c>
      <c r="K4932">
        <v>1.57</v>
      </c>
      <c r="L4932">
        <v>12</v>
      </c>
      <c r="M4932">
        <v>1</v>
      </c>
      <c r="N4932" t="s">
        <v>256</v>
      </c>
      <c r="O4932" t="s">
        <v>662</v>
      </c>
      <c r="P4932">
        <v>1451.85</v>
      </c>
      <c r="Q4932" t="s">
        <v>20</v>
      </c>
    </row>
    <row r="4933" spans="1:17" x14ac:dyDescent="0.25">
      <c r="A4933">
        <v>4977</v>
      </c>
      <c r="B4933" t="s">
        <v>17</v>
      </c>
      <c r="C4933" t="s">
        <v>23</v>
      </c>
      <c r="D4933">
        <v>3</v>
      </c>
      <c r="E4933">
        <v>1999.83</v>
      </c>
      <c r="F4933">
        <v>181.8</v>
      </c>
      <c r="G4933">
        <v>740.15</v>
      </c>
      <c r="H4933">
        <v>0.90900000000000003</v>
      </c>
      <c r="I4933">
        <v>0.7</v>
      </c>
      <c r="J4933">
        <v>10</v>
      </c>
      <c r="K4933">
        <v>1.5</v>
      </c>
      <c r="L4933">
        <v>4</v>
      </c>
      <c r="M4933">
        <v>1</v>
      </c>
      <c r="N4933" t="s">
        <v>893</v>
      </c>
      <c r="O4933" t="s">
        <v>303</v>
      </c>
      <c r="P4933">
        <v>818.1</v>
      </c>
      <c r="Q4933" t="s">
        <v>20</v>
      </c>
    </row>
    <row r="4934" spans="1:17" x14ac:dyDescent="0.25">
      <c r="A4934">
        <v>4978</v>
      </c>
      <c r="B4934" t="s">
        <v>33</v>
      </c>
      <c r="C4934" t="s">
        <v>18</v>
      </c>
      <c r="D4934">
        <v>3</v>
      </c>
      <c r="E4934">
        <v>3209.75</v>
      </c>
      <c r="F4934">
        <v>160.49</v>
      </c>
      <c r="G4934">
        <v>992.16</v>
      </c>
      <c r="H4934">
        <v>0.95</v>
      </c>
      <c r="I4934">
        <v>1.7</v>
      </c>
      <c r="J4934">
        <v>20</v>
      </c>
      <c r="K4934">
        <v>1.8</v>
      </c>
      <c r="L4934">
        <v>9</v>
      </c>
      <c r="M4934">
        <v>1</v>
      </c>
      <c r="N4934" t="s">
        <v>116</v>
      </c>
      <c r="O4934" t="s">
        <v>739</v>
      </c>
      <c r="P4934">
        <v>722.2</v>
      </c>
      <c r="Q4934" t="s">
        <v>20</v>
      </c>
    </row>
    <row r="4935" spans="1:17" x14ac:dyDescent="0.25">
      <c r="A4935">
        <v>4979</v>
      </c>
      <c r="B4935" t="s">
        <v>28</v>
      </c>
      <c r="C4935" t="s">
        <v>23</v>
      </c>
      <c r="D4935">
        <v>2</v>
      </c>
      <c r="E4935">
        <v>499.95</v>
      </c>
      <c r="F4935">
        <v>249.98</v>
      </c>
      <c r="G4935">
        <v>231.75</v>
      </c>
      <c r="H4935">
        <v>0.5</v>
      </c>
      <c r="I4935">
        <v>0</v>
      </c>
      <c r="J4935">
        <v>1</v>
      </c>
      <c r="K4935">
        <v>1</v>
      </c>
      <c r="L4935">
        <v>1</v>
      </c>
      <c r="M4935">
        <v>1</v>
      </c>
      <c r="N4935" t="s">
        <v>59</v>
      </c>
      <c r="O4935" t="s">
        <v>156</v>
      </c>
      <c r="P4935">
        <v>749.94</v>
      </c>
      <c r="Q4935" t="s">
        <v>20</v>
      </c>
    </row>
    <row r="4936" spans="1:17" x14ac:dyDescent="0.25">
      <c r="A4936">
        <v>4980</v>
      </c>
      <c r="B4936" t="s">
        <v>33</v>
      </c>
      <c r="C4936" t="s">
        <v>18</v>
      </c>
      <c r="D4936">
        <v>8</v>
      </c>
      <c r="E4936">
        <v>13485.21</v>
      </c>
      <c r="F4936">
        <v>207.46</v>
      </c>
      <c r="G4936">
        <v>1360.22</v>
      </c>
      <c r="H4936">
        <v>0.90800000000000003</v>
      </c>
      <c r="I4936">
        <v>1.2</v>
      </c>
      <c r="J4936">
        <v>59</v>
      </c>
      <c r="K4936">
        <v>2.75</v>
      </c>
      <c r="L4936">
        <v>11</v>
      </c>
      <c r="M4936">
        <v>0</v>
      </c>
      <c r="N4936" t="s">
        <v>828</v>
      </c>
      <c r="O4936" t="s">
        <v>711</v>
      </c>
      <c r="P4936">
        <v>2489.52</v>
      </c>
      <c r="Q4936" t="s">
        <v>36</v>
      </c>
    </row>
    <row r="4937" spans="1:17" x14ac:dyDescent="0.25">
      <c r="A4937">
        <v>4981</v>
      </c>
      <c r="B4937" t="s">
        <v>28</v>
      </c>
      <c r="C4937" t="s">
        <v>18</v>
      </c>
      <c r="D4937">
        <v>2</v>
      </c>
      <c r="E4937">
        <v>4809.3</v>
      </c>
      <c r="F4937">
        <v>155.13999999999999</v>
      </c>
      <c r="G4937">
        <v>1170.04</v>
      </c>
      <c r="H4937">
        <v>1</v>
      </c>
      <c r="I4937">
        <v>1</v>
      </c>
      <c r="J4937">
        <v>31</v>
      </c>
      <c r="K4937">
        <v>1.1599999999999999</v>
      </c>
      <c r="L4937">
        <v>18</v>
      </c>
      <c r="M4937">
        <v>1</v>
      </c>
      <c r="N4937" t="s">
        <v>69</v>
      </c>
      <c r="O4937" t="s">
        <v>770</v>
      </c>
      <c r="P4937">
        <v>465.42</v>
      </c>
      <c r="Q4937" t="s">
        <v>52</v>
      </c>
    </row>
    <row r="4938" spans="1:17" x14ac:dyDescent="0.25">
      <c r="A4938">
        <v>4982</v>
      </c>
      <c r="B4938" t="s">
        <v>28</v>
      </c>
      <c r="C4938" t="s">
        <v>18</v>
      </c>
      <c r="D4938">
        <v>4</v>
      </c>
      <c r="E4938">
        <v>2706.83</v>
      </c>
      <c r="F4938">
        <v>208.22</v>
      </c>
      <c r="G4938">
        <v>757.06</v>
      </c>
      <c r="H4938">
        <v>0.84599999999999997</v>
      </c>
      <c r="I4938">
        <v>1.2</v>
      </c>
      <c r="J4938">
        <v>10</v>
      </c>
      <c r="K4938">
        <v>1.7</v>
      </c>
      <c r="L4938">
        <v>8</v>
      </c>
      <c r="M4938">
        <v>1</v>
      </c>
      <c r="N4938" t="s">
        <v>380</v>
      </c>
      <c r="O4938" t="s">
        <v>314</v>
      </c>
      <c r="P4938">
        <v>1249.32</v>
      </c>
      <c r="Q4938" t="s">
        <v>20</v>
      </c>
    </row>
    <row r="4939" spans="1:17" x14ac:dyDescent="0.25">
      <c r="A4939">
        <v>4983</v>
      </c>
      <c r="B4939" t="s">
        <v>28</v>
      </c>
      <c r="C4939" t="s">
        <v>23</v>
      </c>
      <c r="D4939">
        <v>5</v>
      </c>
      <c r="E4939">
        <v>5519.41</v>
      </c>
      <c r="F4939">
        <v>212.29</v>
      </c>
      <c r="G4939">
        <v>1064.55</v>
      </c>
      <c r="H4939">
        <v>0.76900000000000002</v>
      </c>
      <c r="I4939">
        <v>0.8</v>
      </c>
      <c r="J4939">
        <v>24</v>
      </c>
      <c r="K4939">
        <v>1.38</v>
      </c>
      <c r="L4939">
        <v>8</v>
      </c>
      <c r="M4939">
        <v>1</v>
      </c>
      <c r="N4939" t="s">
        <v>542</v>
      </c>
      <c r="O4939" t="s">
        <v>683</v>
      </c>
      <c r="P4939">
        <v>1592.18</v>
      </c>
      <c r="Q4939" t="s">
        <v>20</v>
      </c>
    </row>
    <row r="4940" spans="1:17" x14ac:dyDescent="0.25">
      <c r="A4940">
        <v>4984</v>
      </c>
      <c r="B4940" t="s">
        <v>28</v>
      </c>
      <c r="C4940" t="s">
        <v>18</v>
      </c>
      <c r="D4940">
        <v>2</v>
      </c>
      <c r="E4940">
        <v>3079.86</v>
      </c>
      <c r="F4940">
        <v>192.49</v>
      </c>
      <c r="G4940">
        <v>729.38</v>
      </c>
      <c r="H4940">
        <v>1</v>
      </c>
      <c r="I4940">
        <v>1</v>
      </c>
      <c r="J4940">
        <v>16</v>
      </c>
      <c r="K4940">
        <v>2.5</v>
      </c>
      <c r="L4940">
        <v>4</v>
      </c>
      <c r="M4940">
        <v>0</v>
      </c>
      <c r="N4940" t="s">
        <v>90</v>
      </c>
      <c r="O4940" t="s">
        <v>411</v>
      </c>
      <c r="P4940">
        <v>577.47</v>
      </c>
      <c r="Q4940" t="s">
        <v>20</v>
      </c>
    </row>
    <row r="4941" spans="1:17" x14ac:dyDescent="0.25">
      <c r="A4941">
        <v>4985</v>
      </c>
      <c r="B4941" t="s">
        <v>28</v>
      </c>
      <c r="C4941" t="s">
        <v>23</v>
      </c>
      <c r="D4941">
        <v>4</v>
      </c>
      <c r="E4941">
        <v>4029.64</v>
      </c>
      <c r="F4941">
        <v>251.85</v>
      </c>
      <c r="G4941">
        <v>819.6</v>
      </c>
      <c r="H4941">
        <v>0.68799999999999994</v>
      </c>
      <c r="I4941">
        <v>1.6</v>
      </c>
      <c r="J4941">
        <v>15</v>
      </c>
      <c r="K4941">
        <v>1.87</v>
      </c>
      <c r="L4941">
        <v>14</v>
      </c>
      <c r="M4941">
        <v>1</v>
      </c>
      <c r="N4941" t="s">
        <v>147</v>
      </c>
      <c r="O4941" t="s">
        <v>467</v>
      </c>
      <c r="P4941">
        <v>1511.1</v>
      </c>
      <c r="Q4941" t="s">
        <v>20</v>
      </c>
    </row>
    <row r="4942" spans="1:17" x14ac:dyDescent="0.25">
      <c r="A4942">
        <v>4986</v>
      </c>
      <c r="B4942" t="s">
        <v>33</v>
      </c>
      <c r="C4942" t="s">
        <v>18</v>
      </c>
      <c r="D4942">
        <v>6</v>
      </c>
      <c r="E4942">
        <v>8039.23</v>
      </c>
      <c r="F4942">
        <v>200.98</v>
      </c>
      <c r="G4942">
        <v>95.5</v>
      </c>
      <c r="H4942">
        <v>1</v>
      </c>
      <c r="I4942">
        <v>1.3</v>
      </c>
      <c r="J4942">
        <v>39</v>
      </c>
      <c r="K4942">
        <v>1.79</v>
      </c>
      <c r="L4942">
        <v>20</v>
      </c>
      <c r="M4942">
        <v>1</v>
      </c>
      <c r="N4942" t="s">
        <v>575</v>
      </c>
      <c r="O4942" t="s">
        <v>807</v>
      </c>
      <c r="P4942">
        <v>1808.82</v>
      </c>
      <c r="Q4942" t="s">
        <v>20</v>
      </c>
    </row>
    <row r="4943" spans="1:17" x14ac:dyDescent="0.25">
      <c r="A4943">
        <v>4987</v>
      </c>
      <c r="B4943" t="s">
        <v>33</v>
      </c>
      <c r="C4943" t="s">
        <v>23</v>
      </c>
      <c r="D4943">
        <v>3</v>
      </c>
      <c r="E4943">
        <v>9988.91</v>
      </c>
      <c r="F4943">
        <v>256.13</v>
      </c>
      <c r="G4943">
        <v>-350.82</v>
      </c>
      <c r="H4943">
        <v>0.51300000000000001</v>
      </c>
      <c r="I4943">
        <v>-0.1</v>
      </c>
      <c r="J4943">
        <v>35</v>
      </c>
      <c r="K4943">
        <v>1.29</v>
      </c>
      <c r="L4943">
        <v>30</v>
      </c>
      <c r="M4943">
        <v>1</v>
      </c>
      <c r="N4943" t="s">
        <v>607</v>
      </c>
      <c r="O4943" t="s">
        <v>584</v>
      </c>
      <c r="P4943">
        <v>1152.58</v>
      </c>
      <c r="Q4943" t="s">
        <v>20</v>
      </c>
    </row>
    <row r="4944" spans="1:17" x14ac:dyDescent="0.25">
      <c r="A4944">
        <v>4988</v>
      </c>
      <c r="B4944" t="s">
        <v>33</v>
      </c>
      <c r="C4944" t="s">
        <v>18</v>
      </c>
      <c r="D4944">
        <v>5</v>
      </c>
      <c r="E4944">
        <v>3825.49</v>
      </c>
      <c r="F4944">
        <v>201.34</v>
      </c>
      <c r="G4944">
        <v>412.44</v>
      </c>
      <c r="H4944">
        <v>0</v>
      </c>
      <c r="I4944">
        <v>0.3</v>
      </c>
      <c r="J4944">
        <v>8</v>
      </c>
      <c r="K4944">
        <v>1.75</v>
      </c>
      <c r="L4944">
        <v>4</v>
      </c>
      <c r="M4944">
        <v>0</v>
      </c>
      <c r="N4944" t="s">
        <v>694</v>
      </c>
      <c r="O4944" t="s">
        <v>749</v>
      </c>
      <c r="P4944">
        <v>1510.05</v>
      </c>
      <c r="Q4944" t="s">
        <v>20</v>
      </c>
    </row>
    <row r="4945" spans="1:17" x14ac:dyDescent="0.25">
      <c r="A4945">
        <v>4989</v>
      </c>
      <c r="B4945" t="s">
        <v>28</v>
      </c>
      <c r="C4945" t="s">
        <v>23</v>
      </c>
      <c r="D4945">
        <v>4</v>
      </c>
      <c r="E4945">
        <v>3499.75</v>
      </c>
      <c r="F4945">
        <v>184.2</v>
      </c>
      <c r="G4945">
        <v>490.26</v>
      </c>
      <c r="H4945">
        <v>0.73699999999999999</v>
      </c>
      <c r="I4945">
        <v>0.5</v>
      </c>
      <c r="J4945">
        <v>19</v>
      </c>
      <c r="K4945">
        <v>1.95</v>
      </c>
      <c r="L4945">
        <v>6</v>
      </c>
      <c r="M4945">
        <v>1</v>
      </c>
      <c r="N4945" t="s">
        <v>313</v>
      </c>
      <c r="O4945" t="s">
        <v>934</v>
      </c>
      <c r="P4945">
        <v>1105.2</v>
      </c>
      <c r="Q4945" t="s">
        <v>20</v>
      </c>
    </row>
    <row r="4946" spans="1:17" x14ac:dyDescent="0.25">
      <c r="A4946">
        <v>4990</v>
      </c>
      <c r="B4946" t="s">
        <v>33</v>
      </c>
      <c r="C4946" t="s">
        <v>18</v>
      </c>
      <c r="D4946">
        <v>1</v>
      </c>
      <c r="E4946">
        <v>2579.67</v>
      </c>
      <c r="F4946">
        <v>214.97</v>
      </c>
      <c r="G4946">
        <v>203.64</v>
      </c>
      <c r="H4946">
        <v>1</v>
      </c>
      <c r="I4946">
        <v>1</v>
      </c>
      <c r="J4946">
        <v>12</v>
      </c>
      <c r="K4946">
        <v>1.33</v>
      </c>
      <c r="L4946">
        <v>8</v>
      </c>
      <c r="M4946">
        <v>1</v>
      </c>
      <c r="N4946" t="s">
        <v>337</v>
      </c>
      <c r="O4946" t="s">
        <v>337</v>
      </c>
      <c r="P4946">
        <v>322.45999999999998</v>
      </c>
      <c r="Q4946" t="s">
        <v>52</v>
      </c>
    </row>
    <row r="4947" spans="1:17" x14ac:dyDescent="0.25">
      <c r="A4947">
        <v>4991</v>
      </c>
      <c r="B4947" t="s">
        <v>33</v>
      </c>
      <c r="C4947" t="s">
        <v>18</v>
      </c>
      <c r="D4947">
        <v>8</v>
      </c>
      <c r="E4947">
        <v>16038.48</v>
      </c>
      <c r="F4947">
        <v>216.74</v>
      </c>
      <c r="G4947">
        <v>2177.11</v>
      </c>
      <c r="H4947">
        <v>0.89200000000000002</v>
      </c>
      <c r="I4947">
        <v>1.2</v>
      </c>
      <c r="J4947">
        <v>65</v>
      </c>
      <c r="K4947">
        <v>3.57</v>
      </c>
      <c r="L4947">
        <v>5</v>
      </c>
      <c r="M4947">
        <v>0</v>
      </c>
      <c r="N4947" t="s">
        <v>597</v>
      </c>
      <c r="O4947" t="s">
        <v>716</v>
      </c>
      <c r="P4947">
        <v>2600.88</v>
      </c>
      <c r="Q4947" t="s">
        <v>36</v>
      </c>
    </row>
    <row r="4948" spans="1:17" x14ac:dyDescent="0.25">
      <c r="A4948">
        <v>4992</v>
      </c>
      <c r="B4948" t="s">
        <v>17</v>
      </c>
      <c r="C4948" t="s">
        <v>23</v>
      </c>
      <c r="D4948">
        <v>3</v>
      </c>
      <c r="E4948">
        <v>6034.31</v>
      </c>
      <c r="F4948">
        <v>150.86000000000001</v>
      </c>
      <c r="G4948">
        <v>290.3</v>
      </c>
      <c r="H4948">
        <v>0.875</v>
      </c>
      <c r="I4948">
        <v>1.6</v>
      </c>
      <c r="J4948">
        <v>35</v>
      </c>
      <c r="K4948">
        <v>3.29</v>
      </c>
      <c r="L4948">
        <v>5</v>
      </c>
      <c r="M4948">
        <v>0</v>
      </c>
      <c r="N4948" t="s">
        <v>541</v>
      </c>
      <c r="O4948" t="s">
        <v>262</v>
      </c>
      <c r="P4948">
        <v>678.87</v>
      </c>
      <c r="Q4948" t="s">
        <v>20</v>
      </c>
    </row>
    <row r="4949" spans="1:17" x14ac:dyDescent="0.25">
      <c r="A4949">
        <v>4993</v>
      </c>
      <c r="B4949" t="s">
        <v>17</v>
      </c>
      <c r="C4949" t="s">
        <v>18</v>
      </c>
      <c r="D4949">
        <v>5</v>
      </c>
      <c r="E4949">
        <v>3109.6</v>
      </c>
      <c r="F4949">
        <v>172.76</v>
      </c>
      <c r="G4949">
        <v>728.53</v>
      </c>
      <c r="H4949">
        <v>0.222</v>
      </c>
      <c r="I4949">
        <v>-0.2</v>
      </c>
      <c r="J4949">
        <v>15</v>
      </c>
      <c r="K4949">
        <v>1.47</v>
      </c>
      <c r="L4949">
        <v>5</v>
      </c>
      <c r="M4949">
        <v>1</v>
      </c>
      <c r="N4949" t="s">
        <v>400</v>
      </c>
      <c r="O4949" t="s">
        <v>668</v>
      </c>
      <c r="P4949">
        <v>1295.7</v>
      </c>
      <c r="Q4949" t="s">
        <v>20</v>
      </c>
    </row>
    <row r="4950" spans="1:17" x14ac:dyDescent="0.25">
      <c r="A4950">
        <v>4994</v>
      </c>
      <c r="B4950" t="s">
        <v>33</v>
      </c>
      <c r="C4950" t="s">
        <v>23</v>
      </c>
      <c r="D4950">
        <v>3</v>
      </c>
      <c r="E4950">
        <v>1199.92</v>
      </c>
      <c r="F4950">
        <v>199.99</v>
      </c>
      <c r="G4950">
        <v>448.96</v>
      </c>
      <c r="H4950">
        <v>0.66700000000000004</v>
      </c>
      <c r="I4950">
        <v>0.8</v>
      </c>
      <c r="J4950">
        <v>4</v>
      </c>
      <c r="K4950">
        <v>1.25</v>
      </c>
      <c r="L4950">
        <v>4</v>
      </c>
      <c r="M4950">
        <v>1</v>
      </c>
      <c r="N4950" t="s">
        <v>1003</v>
      </c>
      <c r="O4950" t="s">
        <v>504</v>
      </c>
      <c r="P4950">
        <v>899.96</v>
      </c>
      <c r="Q4950" t="s">
        <v>20</v>
      </c>
    </row>
    <row r="4951" spans="1:17" x14ac:dyDescent="0.25">
      <c r="A4951">
        <v>4995</v>
      </c>
      <c r="B4951" t="s">
        <v>17</v>
      </c>
      <c r="C4951" t="s">
        <v>18</v>
      </c>
      <c r="D4951">
        <v>4</v>
      </c>
      <c r="E4951">
        <v>5499.23</v>
      </c>
      <c r="F4951">
        <v>219.97</v>
      </c>
      <c r="G4951">
        <v>306.77</v>
      </c>
      <c r="H4951">
        <v>0.36</v>
      </c>
      <c r="I4951">
        <v>-0.3</v>
      </c>
      <c r="J4951">
        <v>19</v>
      </c>
      <c r="K4951">
        <v>1.89</v>
      </c>
      <c r="L4951">
        <v>10</v>
      </c>
      <c r="M4951">
        <v>1</v>
      </c>
      <c r="N4951" t="s">
        <v>21</v>
      </c>
      <c r="O4951" t="s">
        <v>517</v>
      </c>
      <c r="P4951">
        <v>1319.82</v>
      </c>
      <c r="Q4951" t="s">
        <v>20</v>
      </c>
    </row>
    <row r="4952" spans="1:17" x14ac:dyDescent="0.25">
      <c r="A4952">
        <v>4996</v>
      </c>
      <c r="B4952" t="s">
        <v>17</v>
      </c>
      <c r="C4952" t="s">
        <v>18</v>
      </c>
      <c r="D4952">
        <v>5</v>
      </c>
      <c r="E4952">
        <v>2999.71</v>
      </c>
      <c r="F4952">
        <v>176.45</v>
      </c>
      <c r="G4952">
        <v>-67.88</v>
      </c>
      <c r="H4952">
        <v>0</v>
      </c>
      <c r="I4952">
        <v>-1.2</v>
      </c>
      <c r="J4952">
        <v>0</v>
      </c>
      <c r="K4952">
        <v>1.83</v>
      </c>
      <c r="L4952">
        <v>0</v>
      </c>
      <c r="M4952">
        <v>0</v>
      </c>
      <c r="N4952" t="s">
        <v>153</v>
      </c>
      <c r="O4952" t="s">
        <v>549</v>
      </c>
      <c r="P4952">
        <v>1323.38</v>
      </c>
      <c r="Q4952" t="s">
        <v>20</v>
      </c>
    </row>
    <row r="4953" spans="1:17" x14ac:dyDescent="0.25">
      <c r="A4953">
        <v>4997</v>
      </c>
      <c r="B4953" t="s">
        <v>17</v>
      </c>
      <c r="C4953" t="s">
        <v>18</v>
      </c>
      <c r="D4953">
        <v>8</v>
      </c>
      <c r="E4953">
        <v>9097.0300000000007</v>
      </c>
      <c r="F4953">
        <v>197.76</v>
      </c>
      <c r="G4953">
        <v>-1990.5</v>
      </c>
      <c r="H4953">
        <v>0.91300000000000003</v>
      </c>
      <c r="I4953">
        <v>1.1000000000000001</v>
      </c>
      <c r="J4953">
        <v>41</v>
      </c>
      <c r="K4953">
        <v>1</v>
      </c>
      <c r="L4953">
        <v>23</v>
      </c>
      <c r="M4953">
        <v>1</v>
      </c>
      <c r="N4953" t="s">
        <v>139</v>
      </c>
      <c r="O4953" t="s">
        <v>299</v>
      </c>
      <c r="P4953">
        <v>2373.12</v>
      </c>
      <c r="Q4953" t="s">
        <v>36</v>
      </c>
    </row>
    <row r="4954" spans="1:17" x14ac:dyDescent="0.25">
      <c r="A4954">
        <v>4998</v>
      </c>
      <c r="B4954" t="s">
        <v>17</v>
      </c>
      <c r="C4954" t="s">
        <v>23</v>
      </c>
      <c r="D4954">
        <v>5</v>
      </c>
      <c r="E4954">
        <v>5997.12</v>
      </c>
      <c r="F4954">
        <v>193.46</v>
      </c>
      <c r="G4954">
        <v>1519.3</v>
      </c>
      <c r="H4954">
        <v>0.71</v>
      </c>
      <c r="I4954">
        <v>0.7</v>
      </c>
      <c r="J4954">
        <v>22</v>
      </c>
      <c r="K4954">
        <v>1.18</v>
      </c>
      <c r="L4954">
        <v>12</v>
      </c>
      <c r="M4954">
        <v>1</v>
      </c>
      <c r="N4954" t="s">
        <v>212</v>
      </c>
      <c r="O4954" t="s">
        <v>79</v>
      </c>
      <c r="P4954">
        <v>1450.95</v>
      </c>
      <c r="Q4954" t="s">
        <v>20</v>
      </c>
    </row>
    <row r="4955" spans="1:17" x14ac:dyDescent="0.25">
      <c r="A4955">
        <v>4999</v>
      </c>
      <c r="B4955" t="s">
        <v>17</v>
      </c>
      <c r="C4955" t="s">
        <v>18</v>
      </c>
      <c r="D4955">
        <v>3</v>
      </c>
      <c r="E4955">
        <v>11118.83</v>
      </c>
      <c r="F4955">
        <v>264.73</v>
      </c>
      <c r="G4955">
        <v>1132.9000000000001</v>
      </c>
      <c r="H4955">
        <v>0.97599999999999998</v>
      </c>
      <c r="I4955">
        <v>3.9</v>
      </c>
      <c r="J4955">
        <v>41</v>
      </c>
      <c r="K4955">
        <v>1.34</v>
      </c>
      <c r="L4955">
        <v>27</v>
      </c>
      <c r="M4955">
        <v>1</v>
      </c>
      <c r="N4955" t="s">
        <v>252</v>
      </c>
      <c r="O4955" t="s">
        <v>446</v>
      </c>
      <c r="P4955">
        <v>1191.29</v>
      </c>
      <c r="Q4955" t="s">
        <v>20</v>
      </c>
    </row>
    <row r="4956" spans="1:17" x14ac:dyDescent="0.25">
      <c r="A4956">
        <v>5000</v>
      </c>
      <c r="B4956" t="s">
        <v>17</v>
      </c>
      <c r="C4956" t="s">
        <v>23</v>
      </c>
      <c r="D4956">
        <v>4</v>
      </c>
      <c r="E4956">
        <v>3214.7</v>
      </c>
      <c r="F4956">
        <v>200.92</v>
      </c>
      <c r="G4956">
        <v>750.4</v>
      </c>
      <c r="H4956">
        <v>0.625</v>
      </c>
      <c r="I4956">
        <v>0</v>
      </c>
      <c r="J4956">
        <v>14</v>
      </c>
      <c r="K4956">
        <v>2.29</v>
      </c>
      <c r="L4956">
        <v>7</v>
      </c>
      <c r="M4956">
        <v>1</v>
      </c>
      <c r="N4956" t="s">
        <v>677</v>
      </c>
      <c r="O4956" t="s">
        <v>672</v>
      </c>
      <c r="P4956">
        <v>1205.52</v>
      </c>
      <c r="Q4956" t="s">
        <v>20</v>
      </c>
    </row>
    <row r="4957" spans="1:17" x14ac:dyDescent="0.25">
      <c r="A4957">
        <v>5001</v>
      </c>
      <c r="B4957" t="s">
        <v>17</v>
      </c>
      <c r="C4957" t="s">
        <v>23</v>
      </c>
      <c r="D4957">
        <v>8</v>
      </c>
      <c r="E4957">
        <v>16648.46</v>
      </c>
      <c r="F4957">
        <v>241.28</v>
      </c>
      <c r="G4957">
        <v>1093.3699999999999</v>
      </c>
      <c r="H4957">
        <v>0.377</v>
      </c>
      <c r="I4957">
        <v>0.6</v>
      </c>
      <c r="J4957">
        <v>61</v>
      </c>
      <c r="K4957">
        <v>2.61</v>
      </c>
      <c r="L4957">
        <v>16</v>
      </c>
      <c r="M4957">
        <v>0</v>
      </c>
      <c r="N4957" t="s">
        <v>501</v>
      </c>
      <c r="O4957" t="s">
        <v>177</v>
      </c>
      <c r="P4957">
        <v>2895.36</v>
      </c>
      <c r="Q4957" t="s">
        <v>36</v>
      </c>
    </row>
    <row r="4958" spans="1:17" x14ac:dyDescent="0.25">
      <c r="A4958">
        <v>5002</v>
      </c>
      <c r="B4958" t="s">
        <v>28</v>
      </c>
      <c r="C4958" t="s">
        <v>18</v>
      </c>
      <c r="D4958">
        <v>3</v>
      </c>
      <c r="E4958">
        <v>5009.05</v>
      </c>
      <c r="F4958">
        <v>178.89</v>
      </c>
      <c r="G4958">
        <v>-628.61</v>
      </c>
      <c r="H4958">
        <v>0.42899999999999999</v>
      </c>
      <c r="I4958">
        <v>1.9</v>
      </c>
      <c r="J4958">
        <v>28</v>
      </c>
      <c r="K4958">
        <v>1.21</v>
      </c>
      <c r="L4958">
        <v>18</v>
      </c>
      <c r="M4958">
        <v>1</v>
      </c>
      <c r="N4958" t="s">
        <v>57</v>
      </c>
      <c r="O4958" t="s">
        <v>875</v>
      </c>
      <c r="P4958">
        <v>805</v>
      </c>
      <c r="Q4958" t="s">
        <v>20</v>
      </c>
    </row>
    <row r="4959" spans="1:17" x14ac:dyDescent="0.25">
      <c r="A4959">
        <v>5003</v>
      </c>
      <c r="B4959" t="s">
        <v>17</v>
      </c>
      <c r="C4959" t="s">
        <v>18</v>
      </c>
      <c r="D4959">
        <v>5</v>
      </c>
      <c r="E4959">
        <v>2148.81</v>
      </c>
      <c r="F4959">
        <v>195.35</v>
      </c>
      <c r="G4959">
        <v>376.06</v>
      </c>
      <c r="H4959">
        <v>9.0999999999999998E-2</v>
      </c>
      <c r="I4959">
        <v>-1</v>
      </c>
      <c r="J4959">
        <v>2</v>
      </c>
      <c r="K4959">
        <v>4</v>
      </c>
      <c r="L4959">
        <v>0</v>
      </c>
      <c r="M4959">
        <v>0</v>
      </c>
      <c r="N4959" t="s">
        <v>123</v>
      </c>
      <c r="O4959" t="s">
        <v>100</v>
      </c>
      <c r="P4959">
        <v>1465.12</v>
      </c>
      <c r="Q4959" t="s">
        <v>20</v>
      </c>
    </row>
    <row r="4960" spans="1:17" x14ac:dyDescent="0.25">
      <c r="A4960">
        <v>5004</v>
      </c>
      <c r="B4960" t="s">
        <v>28</v>
      </c>
      <c r="C4960" t="s">
        <v>18</v>
      </c>
      <c r="D4960">
        <v>13</v>
      </c>
      <c r="E4960">
        <v>14521.33</v>
      </c>
      <c r="F4960">
        <v>177.09</v>
      </c>
      <c r="G4960">
        <v>3515.57</v>
      </c>
      <c r="H4960">
        <v>0.65900000000000003</v>
      </c>
      <c r="I4960">
        <v>0.5</v>
      </c>
      <c r="J4960">
        <v>59</v>
      </c>
      <c r="K4960">
        <v>3</v>
      </c>
      <c r="L4960">
        <v>10</v>
      </c>
      <c r="M4960">
        <v>0</v>
      </c>
      <c r="N4960" t="s">
        <v>201</v>
      </c>
      <c r="O4960" t="s">
        <v>486</v>
      </c>
      <c r="P4960">
        <v>3453.26</v>
      </c>
      <c r="Q4960" t="s">
        <v>36</v>
      </c>
    </row>
    <row r="4961" spans="1:17" x14ac:dyDescent="0.25">
      <c r="A4961">
        <v>5005</v>
      </c>
      <c r="B4961" t="s">
        <v>17</v>
      </c>
      <c r="C4961" t="s">
        <v>18</v>
      </c>
      <c r="D4961">
        <v>3</v>
      </c>
      <c r="E4961">
        <v>1849.75</v>
      </c>
      <c r="F4961">
        <v>168.16</v>
      </c>
      <c r="G4961">
        <v>429.72</v>
      </c>
      <c r="H4961">
        <v>1</v>
      </c>
      <c r="I4961">
        <v>1</v>
      </c>
      <c r="J4961">
        <v>11</v>
      </c>
      <c r="K4961">
        <v>3.45</v>
      </c>
      <c r="L4961">
        <v>0</v>
      </c>
      <c r="M4961">
        <v>0</v>
      </c>
      <c r="N4961" t="s">
        <v>278</v>
      </c>
      <c r="O4961" t="s">
        <v>297</v>
      </c>
      <c r="P4961">
        <v>756.72</v>
      </c>
      <c r="Q4961" t="s">
        <v>20</v>
      </c>
    </row>
    <row r="4962" spans="1:17" x14ac:dyDescent="0.25">
      <c r="A4962">
        <v>5006</v>
      </c>
      <c r="B4962" t="s">
        <v>17</v>
      </c>
      <c r="C4962" t="s">
        <v>18</v>
      </c>
      <c r="D4962">
        <v>1</v>
      </c>
      <c r="E4962">
        <v>539.91999999999996</v>
      </c>
      <c r="F4962">
        <v>179.97</v>
      </c>
      <c r="G4962">
        <v>137.63999999999999</v>
      </c>
      <c r="H4962">
        <v>0</v>
      </c>
      <c r="I4962">
        <v>-2</v>
      </c>
      <c r="J4962">
        <v>3</v>
      </c>
      <c r="K4962">
        <v>1</v>
      </c>
      <c r="L4962">
        <v>3</v>
      </c>
      <c r="M4962">
        <v>1</v>
      </c>
      <c r="N4962" t="s">
        <v>563</v>
      </c>
      <c r="O4962" t="s">
        <v>563</v>
      </c>
      <c r="P4962">
        <v>269.95999999999998</v>
      </c>
      <c r="Q4962" t="s">
        <v>52</v>
      </c>
    </row>
    <row r="4963" spans="1:17" x14ac:dyDescent="0.25">
      <c r="A4963">
        <v>5007</v>
      </c>
      <c r="B4963" t="s">
        <v>28</v>
      </c>
      <c r="C4963" t="s">
        <v>23</v>
      </c>
      <c r="D4963">
        <v>6</v>
      </c>
      <c r="E4963">
        <v>9668.66</v>
      </c>
      <c r="F4963">
        <v>201.43</v>
      </c>
      <c r="G4963">
        <v>-2941.81</v>
      </c>
      <c r="H4963">
        <v>0.93799999999999994</v>
      </c>
      <c r="I4963">
        <v>1.3</v>
      </c>
      <c r="J4963">
        <v>45</v>
      </c>
      <c r="K4963">
        <v>1.69</v>
      </c>
      <c r="L4963">
        <v>23</v>
      </c>
      <c r="M4963">
        <v>1</v>
      </c>
      <c r="N4963" t="s">
        <v>527</v>
      </c>
      <c r="O4963" t="s">
        <v>226</v>
      </c>
      <c r="P4963">
        <v>1812.87</v>
      </c>
      <c r="Q4963" t="s">
        <v>20</v>
      </c>
    </row>
    <row r="4964" spans="1:17" x14ac:dyDescent="0.25">
      <c r="A4964">
        <v>5008</v>
      </c>
      <c r="B4964" t="s">
        <v>28</v>
      </c>
      <c r="C4964" t="s">
        <v>18</v>
      </c>
      <c r="D4964">
        <v>4</v>
      </c>
      <c r="E4964">
        <v>4449.6000000000004</v>
      </c>
      <c r="F4964">
        <v>185.4</v>
      </c>
      <c r="G4964">
        <v>-2283.4499999999998</v>
      </c>
      <c r="H4964">
        <v>0</v>
      </c>
      <c r="I4964">
        <v>0.5</v>
      </c>
      <c r="J4964">
        <v>21</v>
      </c>
      <c r="K4964">
        <v>1.76</v>
      </c>
      <c r="L4964">
        <v>12</v>
      </c>
      <c r="M4964">
        <v>1</v>
      </c>
      <c r="N4964" t="s">
        <v>207</v>
      </c>
      <c r="O4964" t="s">
        <v>533</v>
      </c>
      <c r="P4964">
        <v>1112.4000000000001</v>
      </c>
      <c r="Q4964" t="s">
        <v>20</v>
      </c>
    </row>
    <row r="4965" spans="1:17" x14ac:dyDescent="0.25">
      <c r="A4965">
        <v>5009</v>
      </c>
      <c r="B4965" t="s">
        <v>28</v>
      </c>
      <c r="C4965" t="s">
        <v>23</v>
      </c>
      <c r="D4965">
        <v>5</v>
      </c>
      <c r="E4965">
        <v>8271.2199999999993</v>
      </c>
      <c r="F4965">
        <v>201.74</v>
      </c>
      <c r="G4965">
        <v>1282.43</v>
      </c>
      <c r="H4965">
        <v>0.58499999999999996</v>
      </c>
      <c r="I4965">
        <v>1.1000000000000001</v>
      </c>
      <c r="J4965">
        <v>39</v>
      </c>
      <c r="K4965">
        <v>1.49</v>
      </c>
      <c r="L4965">
        <v>15</v>
      </c>
      <c r="M4965">
        <v>1</v>
      </c>
      <c r="N4965" t="s">
        <v>867</v>
      </c>
      <c r="O4965" t="s">
        <v>477</v>
      </c>
      <c r="P4965">
        <v>1513.05</v>
      </c>
      <c r="Q4965" t="s">
        <v>20</v>
      </c>
    </row>
    <row r="4966" spans="1:17" x14ac:dyDescent="0.25">
      <c r="A4966">
        <v>5010</v>
      </c>
      <c r="B4966" t="s">
        <v>28</v>
      </c>
      <c r="C4966" t="s">
        <v>18</v>
      </c>
      <c r="D4966">
        <v>7</v>
      </c>
      <c r="E4966">
        <v>4805.4399999999996</v>
      </c>
      <c r="F4966">
        <v>218.43</v>
      </c>
      <c r="G4966">
        <v>873.38</v>
      </c>
      <c r="H4966">
        <v>0.40899999999999997</v>
      </c>
      <c r="I4966">
        <v>0.7</v>
      </c>
      <c r="J4966">
        <v>14</v>
      </c>
      <c r="K4966">
        <v>1.1399999999999999</v>
      </c>
      <c r="L4966">
        <v>7</v>
      </c>
      <c r="M4966">
        <v>1</v>
      </c>
      <c r="N4966" t="s">
        <v>247</v>
      </c>
      <c r="O4966" t="s">
        <v>660</v>
      </c>
      <c r="P4966">
        <v>2293.52</v>
      </c>
      <c r="Q4966" t="s">
        <v>36</v>
      </c>
    </row>
    <row r="4967" spans="1:17" x14ac:dyDescent="0.25">
      <c r="A4967">
        <v>5011</v>
      </c>
      <c r="B4967" t="s">
        <v>17</v>
      </c>
      <c r="C4967" t="s">
        <v>23</v>
      </c>
      <c r="D4967">
        <v>10</v>
      </c>
      <c r="E4967">
        <v>9089.18</v>
      </c>
      <c r="F4967">
        <v>193.39</v>
      </c>
      <c r="G4967">
        <v>1197.6300000000001</v>
      </c>
      <c r="H4967">
        <v>0.745</v>
      </c>
      <c r="I4967">
        <v>0.8</v>
      </c>
      <c r="J4967">
        <v>35</v>
      </c>
      <c r="K4967">
        <v>1.17</v>
      </c>
      <c r="L4967">
        <v>20</v>
      </c>
      <c r="M4967">
        <v>1</v>
      </c>
      <c r="N4967" t="s">
        <v>165</v>
      </c>
      <c r="O4967" t="s">
        <v>333</v>
      </c>
      <c r="P4967">
        <v>2900.85</v>
      </c>
      <c r="Q4967" t="s">
        <v>36</v>
      </c>
    </row>
    <row r="4968" spans="1:17" x14ac:dyDescent="0.25">
      <c r="A4968">
        <v>5012</v>
      </c>
      <c r="B4968" t="s">
        <v>17</v>
      </c>
      <c r="C4968" t="s">
        <v>18</v>
      </c>
      <c r="D4968">
        <v>7</v>
      </c>
      <c r="E4968">
        <v>9938.93</v>
      </c>
      <c r="F4968">
        <v>225.88</v>
      </c>
      <c r="G4968">
        <v>2273.09</v>
      </c>
      <c r="H4968">
        <v>0.75</v>
      </c>
      <c r="I4968">
        <v>0.9</v>
      </c>
      <c r="J4968">
        <v>41</v>
      </c>
      <c r="K4968">
        <v>3</v>
      </c>
      <c r="L4968">
        <v>0</v>
      </c>
      <c r="M4968">
        <v>0</v>
      </c>
      <c r="N4968" t="s">
        <v>336</v>
      </c>
      <c r="O4968" t="s">
        <v>38</v>
      </c>
      <c r="P4968">
        <v>2371.7399999999998</v>
      </c>
      <c r="Q4968" t="s">
        <v>36</v>
      </c>
    </row>
    <row r="4969" spans="1:17" x14ac:dyDescent="0.25">
      <c r="A4969">
        <v>5013</v>
      </c>
      <c r="B4969" t="s">
        <v>17</v>
      </c>
      <c r="C4969" t="s">
        <v>18</v>
      </c>
      <c r="D4969">
        <v>7</v>
      </c>
      <c r="E4969">
        <v>19803.96</v>
      </c>
      <c r="F4969">
        <v>227.63</v>
      </c>
      <c r="G4969">
        <v>3142.71</v>
      </c>
      <c r="H4969">
        <v>0.95399999999999996</v>
      </c>
      <c r="I4969">
        <v>1</v>
      </c>
      <c r="J4969">
        <v>83</v>
      </c>
      <c r="K4969">
        <v>2.83</v>
      </c>
      <c r="L4969">
        <v>10</v>
      </c>
      <c r="M4969">
        <v>0</v>
      </c>
      <c r="N4969" t="s">
        <v>382</v>
      </c>
      <c r="O4969" t="s">
        <v>102</v>
      </c>
      <c r="P4969">
        <v>2390.11</v>
      </c>
      <c r="Q4969" t="s">
        <v>36</v>
      </c>
    </row>
    <row r="4970" spans="1:17" x14ac:dyDescent="0.25">
      <c r="A4970">
        <v>5014</v>
      </c>
      <c r="B4970" t="s">
        <v>17</v>
      </c>
      <c r="C4970" t="s">
        <v>18</v>
      </c>
      <c r="D4970">
        <v>3</v>
      </c>
      <c r="E4970">
        <v>1509.8</v>
      </c>
      <c r="F4970">
        <v>188.73</v>
      </c>
      <c r="G4970">
        <v>457.64</v>
      </c>
      <c r="H4970">
        <v>0.25</v>
      </c>
      <c r="I4970">
        <v>-0.4</v>
      </c>
      <c r="J4970">
        <v>7</v>
      </c>
      <c r="K4970">
        <v>1</v>
      </c>
      <c r="L4970">
        <v>0</v>
      </c>
      <c r="M4970">
        <v>1</v>
      </c>
      <c r="N4970" t="s">
        <v>252</v>
      </c>
      <c r="O4970" t="s">
        <v>233</v>
      </c>
      <c r="P4970">
        <v>849.28</v>
      </c>
      <c r="Q4970" t="s">
        <v>20</v>
      </c>
    </row>
    <row r="4971" spans="1:17" x14ac:dyDescent="0.25">
      <c r="A4971">
        <v>5015</v>
      </c>
      <c r="B4971" t="s">
        <v>33</v>
      </c>
      <c r="C4971" t="s">
        <v>23</v>
      </c>
      <c r="D4971">
        <v>8</v>
      </c>
      <c r="E4971">
        <v>12828.29</v>
      </c>
      <c r="F4971">
        <v>242.04</v>
      </c>
      <c r="G4971">
        <v>736.23</v>
      </c>
      <c r="H4971">
        <v>0.86799999999999999</v>
      </c>
      <c r="I4971">
        <v>1.6</v>
      </c>
      <c r="J4971">
        <v>45</v>
      </c>
      <c r="K4971">
        <v>3.36</v>
      </c>
      <c r="L4971">
        <v>0</v>
      </c>
      <c r="M4971">
        <v>0</v>
      </c>
      <c r="N4971" t="s">
        <v>498</v>
      </c>
      <c r="O4971" t="s">
        <v>142</v>
      </c>
      <c r="P4971">
        <v>2904.48</v>
      </c>
      <c r="Q4971" t="s">
        <v>36</v>
      </c>
    </row>
    <row r="4972" spans="1:17" x14ac:dyDescent="0.25">
      <c r="A4972">
        <v>5016</v>
      </c>
      <c r="B4972" t="s">
        <v>33</v>
      </c>
      <c r="C4972" t="s">
        <v>18</v>
      </c>
      <c r="D4972">
        <v>4</v>
      </c>
      <c r="E4972">
        <v>6069.31</v>
      </c>
      <c r="F4972">
        <v>209.29</v>
      </c>
      <c r="G4972">
        <v>1664.69</v>
      </c>
      <c r="H4972">
        <v>0.86199999999999999</v>
      </c>
      <c r="I4972">
        <v>0.8</v>
      </c>
      <c r="J4972">
        <v>25</v>
      </c>
      <c r="K4972">
        <v>1.4</v>
      </c>
      <c r="L4972">
        <v>0</v>
      </c>
      <c r="M4972">
        <v>1</v>
      </c>
      <c r="N4972" t="s">
        <v>841</v>
      </c>
      <c r="O4972" t="s">
        <v>225</v>
      </c>
      <c r="P4972">
        <v>1255.74</v>
      </c>
      <c r="Q4972" t="s">
        <v>20</v>
      </c>
    </row>
    <row r="4973" spans="1:17" x14ac:dyDescent="0.25">
      <c r="A4973">
        <v>5017</v>
      </c>
      <c r="B4973" t="s">
        <v>33</v>
      </c>
      <c r="C4973" t="s">
        <v>18</v>
      </c>
      <c r="D4973">
        <v>4</v>
      </c>
      <c r="E4973">
        <v>5369.29</v>
      </c>
      <c r="F4973">
        <v>149.15</v>
      </c>
      <c r="G4973">
        <v>1117.6099999999999</v>
      </c>
      <c r="H4973">
        <v>0.77800000000000002</v>
      </c>
      <c r="I4973">
        <v>1.8</v>
      </c>
      <c r="J4973">
        <v>28</v>
      </c>
      <c r="K4973">
        <v>1.43</v>
      </c>
      <c r="L4973">
        <v>24</v>
      </c>
      <c r="M4973">
        <v>1</v>
      </c>
      <c r="N4973" t="s">
        <v>563</v>
      </c>
      <c r="O4973" t="s">
        <v>261</v>
      </c>
      <c r="P4973">
        <v>894.9</v>
      </c>
      <c r="Q4973" t="s">
        <v>20</v>
      </c>
    </row>
    <row r="4974" spans="1:17" x14ac:dyDescent="0.25">
      <c r="A4974">
        <v>5018</v>
      </c>
      <c r="B4974" t="s">
        <v>33</v>
      </c>
      <c r="C4974" t="s">
        <v>18</v>
      </c>
      <c r="D4974">
        <v>2</v>
      </c>
      <c r="E4974">
        <v>1609.82</v>
      </c>
      <c r="F4974">
        <v>229.97</v>
      </c>
      <c r="G4974">
        <v>286.32</v>
      </c>
      <c r="H4974">
        <v>0.42899999999999999</v>
      </c>
      <c r="I4974">
        <v>0.3</v>
      </c>
      <c r="J4974">
        <v>7</v>
      </c>
      <c r="K4974">
        <v>2</v>
      </c>
      <c r="L4974">
        <v>3</v>
      </c>
      <c r="M4974">
        <v>1</v>
      </c>
      <c r="N4974" t="s">
        <v>801</v>
      </c>
      <c r="O4974" t="s">
        <v>834</v>
      </c>
      <c r="P4974">
        <v>689.91</v>
      </c>
      <c r="Q4974" t="s">
        <v>20</v>
      </c>
    </row>
    <row r="4975" spans="1:17" x14ac:dyDescent="0.25">
      <c r="A4975">
        <v>5019</v>
      </c>
      <c r="B4975" t="s">
        <v>33</v>
      </c>
      <c r="C4975" t="s">
        <v>23</v>
      </c>
      <c r="D4975">
        <v>3</v>
      </c>
      <c r="E4975">
        <v>4859.2299999999996</v>
      </c>
      <c r="F4975">
        <v>211.27</v>
      </c>
      <c r="G4975">
        <v>137.6</v>
      </c>
      <c r="H4975">
        <v>0.82599999999999996</v>
      </c>
      <c r="I4975">
        <v>1</v>
      </c>
      <c r="J4975">
        <v>19</v>
      </c>
      <c r="K4975">
        <v>1.1100000000000001</v>
      </c>
      <c r="L4975">
        <v>17</v>
      </c>
      <c r="M4975">
        <v>1</v>
      </c>
      <c r="N4975" t="s">
        <v>120</v>
      </c>
      <c r="O4975" t="s">
        <v>494</v>
      </c>
      <c r="P4975">
        <v>950.72</v>
      </c>
      <c r="Q4975" t="s">
        <v>20</v>
      </c>
    </row>
    <row r="4976" spans="1:17" x14ac:dyDescent="0.25">
      <c r="A4976">
        <v>5020</v>
      </c>
      <c r="B4976" t="s">
        <v>33</v>
      </c>
      <c r="C4976" t="s">
        <v>18</v>
      </c>
      <c r="D4976">
        <v>2</v>
      </c>
      <c r="E4976">
        <v>1089.8900000000001</v>
      </c>
      <c r="F4976">
        <v>155.69999999999999</v>
      </c>
      <c r="G4976">
        <v>340.2</v>
      </c>
      <c r="H4976">
        <v>0</v>
      </c>
      <c r="I4976">
        <v>0.6</v>
      </c>
      <c r="J4976">
        <v>7</v>
      </c>
      <c r="K4976">
        <v>2.4300000000000002</v>
      </c>
      <c r="L4976">
        <v>0</v>
      </c>
      <c r="M4976">
        <v>1</v>
      </c>
      <c r="N4976" t="s">
        <v>535</v>
      </c>
      <c r="O4976" t="s">
        <v>371</v>
      </c>
      <c r="P4976">
        <v>467.1</v>
      </c>
      <c r="Q4976" t="s">
        <v>52</v>
      </c>
    </row>
    <row r="4977" spans="1:17" x14ac:dyDescent="0.25">
      <c r="A4977">
        <v>5021</v>
      </c>
      <c r="B4977" t="s">
        <v>17</v>
      </c>
      <c r="C4977" t="s">
        <v>23</v>
      </c>
      <c r="D4977">
        <v>2</v>
      </c>
      <c r="E4977">
        <v>1918.86</v>
      </c>
      <c r="F4977">
        <v>213.21</v>
      </c>
      <c r="G4977">
        <v>463.7</v>
      </c>
      <c r="H4977">
        <v>0.44400000000000001</v>
      </c>
      <c r="I4977">
        <v>0.9</v>
      </c>
      <c r="J4977">
        <v>9</v>
      </c>
      <c r="K4977">
        <v>3</v>
      </c>
      <c r="L4977">
        <v>0</v>
      </c>
      <c r="M4977">
        <v>0</v>
      </c>
      <c r="N4977" t="s">
        <v>683</v>
      </c>
      <c r="O4977" t="s">
        <v>468</v>
      </c>
      <c r="P4977">
        <v>639.63</v>
      </c>
      <c r="Q4977" t="s">
        <v>20</v>
      </c>
    </row>
    <row r="4978" spans="1:17" x14ac:dyDescent="0.25">
      <c r="A4978">
        <v>5022</v>
      </c>
      <c r="B4978" t="s">
        <v>17</v>
      </c>
      <c r="C4978" t="s">
        <v>18</v>
      </c>
      <c r="D4978">
        <v>5</v>
      </c>
      <c r="E4978">
        <v>6069.22</v>
      </c>
      <c r="F4978">
        <v>216.76</v>
      </c>
      <c r="G4978">
        <v>475.87</v>
      </c>
      <c r="H4978">
        <v>0.82099999999999995</v>
      </c>
      <c r="I4978">
        <v>0.6</v>
      </c>
      <c r="J4978">
        <v>27</v>
      </c>
      <c r="K4978">
        <v>1.56</v>
      </c>
      <c r="L4978">
        <v>15</v>
      </c>
      <c r="M4978">
        <v>1</v>
      </c>
      <c r="N4978" t="s">
        <v>91</v>
      </c>
      <c r="O4978" t="s">
        <v>567</v>
      </c>
      <c r="P4978">
        <v>1625.7</v>
      </c>
      <c r="Q4978" t="s">
        <v>20</v>
      </c>
    </row>
    <row r="4979" spans="1:17" x14ac:dyDescent="0.25">
      <c r="A4979">
        <v>5023</v>
      </c>
      <c r="B4979" t="s">
        <v>17</v>
      </c>
      <c r="C4979" t="s">
        <v>23</v>
      </c>
      <c r="D4979">
        <v>3</v>
      </c>
      <c r="E4979">
        <v>6979.14</v>
      </c>
      <c r="F4979">
        <v>188.63</v>
      </c>
      <c r="G4979">
        <v>-171.72</v>
      </c>
      <c r="H4979">
        <v>0.75700000000000001</v>
      </c>
      <c r="I4979">
        <v>1.1000000000000001</v>
      </c>
      <c r="J4979">
        <v>37</v>
      </c>
      <c r="K4979">
        <v>1.38</v>
      </c>
      <c r="L4979">
        <v>16</v>
      </c>
      <c r="M4979">
        <v>1</v>
      </c>
      <c r="N4979" t="s">
        <v>453</v>
      </c>
      <c r="O4979" t="s">
        <v>959</v>
      </c>
      <c r="P4979">
        <v>848.84</v>
      </c>
      <c r="Q4979" t="s">
        <v>20</v>
      </c>
    </row>
    <row r="4980" spans="1:17" x14ac:dyDescent="0.25">
      <c r="A4980">
        <v>5024</v>
      </c>
      <c r="B4980" t="s">
        <v>33</v>
      </c>
      <c r="C4980" t="s">
        <v>18</v>
      </c>
      <c r="D4980">
        <v>5</v>
      </c>
      <c r="E4980">
        <v>12928.94</v>
      </c>
      <c r="F4980">
        <v>263.86</v>
      </c>
      <c r="G4980">
        <v>3023.06</v>
      </c>
      <c r="H4980">
        <v>0.85699999999999998</v>
      </c>
      <c r="I4980">
        <v>0.8</v>
      </c>
      <c r="J4980">
        <v>42</v>
      </c>
      <c r="K4980">
        <v>1.36</v>
      </c>
      <c r="L4980">
        <v>22</v>
      </c>
      <c r="M4980">
        <v>1</v>
      </c>
      <c r="N4980" t="s">
        <v>118</v>
      </c>
      <c r="O4980" t="s">
        <v>56</v>
      </c>
      <c r="P4980">
        <v>1978.95</v>
      </c>
      <c r="Q4980" t="s">
        <v>20</v>
      </c>
    </row>
    <row r="4981" spans="1:17" x14ac:dyDescent="0.25">
      <c r="A4981">
        <v>5025</v>
      </c>
      <c r="B4981" t="s">
        <v>33</v>
      </c>
      <c r="C4981" t="s">
        <v>18</v>
      </c>
      <c r="D4981">
        <v>3</v>
      </c>
      <c r="E4981">
        <v>1339.77</v>
      </c>
      <c r="F4981">
        <v>167.47</v>
      </c>
      <c r="G4981">
        <v>279.11</v>
      </c>
      <c r="H4981">
        <v>0</v>
      </c>
      <c r="I4981">
        <v>0</v>
      </c>
      <c r="J4981">
        <v>7</v>
      </c>
      <c r="K4981">
        <v>1</v>
      </c>
      <c r="L4981">
        <v>0</v>
      </c>
      <c r="M4981">
        <v>1</v>
      </c>
      <c r="N4981" t="s">
        <v>338</v>
      </c>
      <c r="O4981" t="s">
        <v>265</v>
      </c>
      <c r="P4981">
        <v>753.62</v>
      </c>
      <c r="Q4981" t="s">
        <v>20</v>
      </c>
    </row>
    <row r="4982" spans="1:17" x14ac:dyDescent="0.25">
      <c r="A4982">
        <v>5026</v>
      </c>
      <c r="B4982" t="s">
        <v>28</v>
      </c>
      <c r="C4982" t="s">
        <v>18</v>
      </c>
      <c r="D4982">
        <v>6</v>
      </c>
      <c r="E4982">
        <v>8469.16</v>
      </c>
      <c r="F4982">
        <v>228.9</v>
      </c>
      <c r="G4982">
        <v>1141.24</v>
      </c>
      <c r="H4982">
        <v>0.94599999999999995</v>
      </c>
      <c r="I4982">
        <v>1.1000000000000001</v>
      </c>
      <c r="J4982">
        <v>35</v>
      </c>
      <c r="K4982">
        <v>1.46</v>
      </c>
      <c r="L4982">
        <v>21</v>
      </c>
      <c r="M4982">
        <v>1</v>
      </c>
      <c r="N4982" t="s">
        <v>480</v>
      </c>
      <c r="O4982" t="s">
        <v>274</v>
      </c>
      <c r="P4982">
        <v>2060.1</v>
      </c>
      <c r="Q4982" t="s">
        <v>36</v>
      </c>
    </row>
    <row r="4983" spans="1:17" x14ac:dyDescent="0.25">
      <c r="A4983">
        <v>5027</v>
      </c>
      <c r="B4983" t="s">
        <v>17</v>
      </c>
      <c r="C4983" t="s">
        <v>23</v>
      </c>
      <c r="D4983">
        <v>4</v>
      </c>
      <c r="E4983">
        <v>8188.91</v>
      </c>
      <c r="F4983">
        <v>209.97</v>
      </c>
      <c r="G4983">
        <v>2180.52</v>
      </c>
      <c r="H4983">
        <v>1</v>
      </c>
      <c r="I4983">
        <v>1.2</v>
      </c>
      <c r="J4983">
        <v>39</v>
      </c>
      <c r="K4983">
        <v>3.15</v>
      </c>
      <c r="L4983">
        <v>0</v>
      </c>
      <c r="M4983">
        <v>0</v>
      </c>
      <c r="N4983" t="s">
        <v>265</v>
      </c>
      <c r="O4983" t="s">
        <v>312</v>
      </c>
      <c r="P4983">
        <v>1259.82</v>
      </c>
      <c r="Q4983" t="s">
        <v>20</v>
      </c>
    </row>
    <row r="4984" spans="1:17" x14ac:dyDescent="0.25">
      <c r="A4984">
        <v>5028</v>
      </c>
      <c r="B4984" t="s">
        <v>33</v>
      </c>
      <c r="C4984" t="s">
        <v>18</v>
      </c>
      <c r="D4984">
        <v>8</v>
      </c>
      <c r="E4984">
        <v>9230.73</v>
      </c>
      <c r="F4984">
        <v>214.67</v>
      </c>
      <c r="G4984">
        <v>1799.31</v>
      </c>
      <c r="H4984">
        <v>0.53500000000000003</v>
      </c>
      <c r="I4984">
        <v>0.6</v>
      </c>
      <c r="J4984">
        <v>33</v>
      </c>
      <c r="K4984">
        <v>2.94</v>
      </c>
      <c r="L4984">
        <v>0</v>
      </c>
      <c r="M4984">
        <v>0</v>
      </c>
      <c r="N4984" t="s">
        <v>72</v>
      </c>
      <c r="O4984" t="s">
        <v>357</v>
      </c>
      <c r="P4984">
        <v>2576.04</v>
      </c>
      <c r="Q4984" t="s">
        <v>36</v>
      </c>
    </row>
    <row r="4985" spans="1:17" x14ac:dyDescent="0.25">
      <c r="A4985">
        <v>5029</v>
      </c>
      <c r="B4985" t="s">
        <v>33</v>
      </c>
      <c r="C4985" t="s">
        <v>18</v>
      </c>
      <c r="D4985">
        <v>1</v>
      </c>
      <c r="E4985">
        <v>919.96</v>
      </c>
      <c r="F4985">
        <v>153.33000000000001</v>
      </c>
      <c r="G4985">
        <v>95.56</v>
      </c>
      <c r="H4985">
        <v>1</v>
      </c>
      <c r="I4985">
        <v>1</v>
      </c>
      <c r="J4985">
        <v>6</v>
      </c>
      <c r="K4985">
        <v>1</v>
      </c>
      <c r="L4985">
        <v>6</v>
      </c>
      <c r="M4985">
        <v>1</v>
      </c>
      <c r="N4985" t="s">
        <v>120</v>
      </c>
      <c r="O4985" t="s">
        <v>120</v>
      </c>
      <c r="P4985">
        <v>230</v>
      </c>
      <c r="Q4985" t="s">
        <v>52</v>
      </c>
    </row>
    <row r="4986" spans="1:17" x14ac:dyDescent="0.25">
      <c r="A4986">
        <v>5030</v>
      </c>
      <c r="B4986" t="s">
        <v>33</v>
      </c>
      <c r="C4986" t="s">
        <v>23</v>
      </c>
      <c r="D4986">
        <v>8</v>
      </c>
      <c r="E4986">
        <v>12418.21</v>
      </c>
      <c r="F4986">
        <v>197.11</v>
      </c>
      <c r="G4986">
        <v>581.6</v>
      </c>
      <c r="H4986">
        <v>0.90500000000000003</v>
      </c>
      <c r="I4986">
        <v>1.2</v>
      </c>
      <c r="J4986">
        <v>56</v>
      </c>
      <c r="K4986">
        <v>2.52</v>
      </c>
      <c r="L4986">
        <v>15</v>
      </c>
      <c r="M4986">
        <v>0</v>
      </c>
      <c r="N4986" t="s">
        <v>278</v>
      </c>
      <c r="O4986" t="s">
        <v>417</v>
      </c>
      <c r="P4986">
        <v>2365.3200000000002</v>
      </c>
      <c r="Q4986" t="s">
        <v>36</v>
      </c>
    </row>
    <row r="4987" spans="1:17" x14ac:dyDescent="0.25">
      <c r="A4987">
        <v>5031</v>
      </c>
      <c r="B4987" t="s">
        <v>17</v>
      </c>
      <c r="C4987" t="s">
        <v>18</v>
      </c>
      <c r="D4987">
        <v>3</v>
      </c>
      <c r="E4987">
        <v>1344.81</v>
      </c>
      <c r="F4987">
        <v>192.12</v>
      </c>
      <c r="G4987">
        <v>-615.29999999999995</v>
      </c>
      <c r="H4987">
        <v>0.14299999999999999</v>
      </c>
      <c r="I4987">
        <v>0.1</v>
      </c>
      <c r="J4987">
        <v>6</v>
      </c>
      <c r="K4987">
        <v>1.17</v>
      </c>
      <c r="L4987">
        <v>6</v>
      </c>
      <c r="M4987">
        <v>1</v>
      </c>
      <c r="N4987" t="s">
        <v>980</v>
      </c>
      <c r="O4987" t="s">
        <v>351</v>
      </c>
      <c r="P4987">
        <v>864.54</v>
      </c>
      <c r="Q4987" t="s">
        <v>20</v>
      </c>
    </row>
    <row r="4988" spans="1:17" x14ac:dyDescent="0.25">
      <c r="A4988">
        <v>5032</v>
      </c>
      <c r="B4988" t="s">
        <v>33</v>
      </c>
      <c r="C4988" t="s">
        <v>23</v>
      </c>
      <c r="D4988">
        <v>3</v>
      </c>
      <c r="E4988">
        <v>6838.79</v>
      </c>
      <c r="F4988">
        <v>166.8</v>
      </c>
      <c r="G4988">
        <v>1.78</v>
      </c>
      <c r="H4988">
        <v>0.878</v>
      </c>
      <c r="I4988">
        <v>2.1</v>
      </c>
      <c r="J4988">
        <v>41</v>
      </c>
      <c r="K4988">
        <v>1.22</v>
      </c>
      <c r="L4988">
        <v>18</v>
      </c>
      <c r="M4988">
        <v>1</v>
      </c>
      <c r="N4988" t="s">
        <v>497</v>
      </c>
      <c r="O4988" t="s">
        <v>875</v>
      </c>
      <c r="P4988">
        <v>750.6</v>
      </c>
      <c r="Q4988" t="s">
        <v>20</v>
      </c>
    </row>
    <row r="4989" spans="1:17" x14ac:dyDescent="0.25">
      <c r="A4989">
        <v>5033</v>
      </c>
      <c r="B4989" t="s">
        <v>33</v>
      </c>
      <c r="C4989" t="s">
        <v>18</v>
      </c>
      <c r="D4989">
        <v>11</v>
      </c>
      <c r="E4989">
        <v>6011.29</v>
      </c>
      <c r="F4989">
        <v>176.8</v>
      </c>
      <c r="G4989">
        <v>-1536.58</v>
      </c>
      <c r="H4989">
        <v>0.5</v>
      </c>
      <c r="I4989">
        <v>0.4</v>
      </c>
      <c r="J4989">
        <v>23</v>
      </c>
      <c r="K4989">
        <v>1.65</v>
      </c>
      <c r="L4989">
        <v>14</v>
      </c>
      <c r="M4989">
        <v>1</v>
      </c>
      <c r="N4989" t="s">
        <v>204</v>
      </c>
      <c r="O4989" t="s">
        <v>718</v>
      </c>
      <c r="P4989">
        <v>2917.2</v>
      </c>
      <c r="Q4989" t="s">
        <v>36</v>
      </c>
    </row>
    <row r="4990" spans="1:17" x14ac:dyDescent="0.25">
      <c r="A4990">
        <v>5034</v>
      </c>
      <c r="B4990" t="s">
        <v>17</v>
      </c>
      <c r="C4990" t="s">
        <v>23</v>
      </c>
      <c r="D4990">
        <v>2</v>
      </c>
      <c r="E4990">
        <v>894.78</v>
      </c>
      <c r="F4990">
        <v>178.96</v>
      </c>
      <c r="G4990">
        <v>-28.05</v>
      </c>
      <c r="H4990">
        <v>0</v>
      </c>
      <c r="I4990">
        <v>-0.8</v>
      </c>
      <c r="J4990">
        <v>0</v>
      </c>
      <c r="K4990">
        <v>1.83</v>
      </c>
      <c r="L4990">
        <v>0</v>
      </c>
      <c r="M4990">
        <v>0</v>
      </c>
      <c r="N4990" t="s">
        <v>212</v>
      </c>
      <c r="O4990" t="s">
        <v>1013</v>
      </c>
      <c r="P4990">
        <v>536.88</v>
      </c>
      <c r="Q4990" t="s">
        <v>20</v>
      </c>
    </row>
    <row r="4991" spans="1:17" x14ac:dyDescent="0.25">
      <c r="A4991">
        <v>5035</v>
      </c>
      <c r="B4991" t="s">
        <v>17</v>
      </c>
      <c r="C4991" t="s">
        <v>18</v>
      </c>
      <c r="D4991">
        <v>4</v>
      </c>
      <c r="E4991">
        <v>7108.67</v>
      </c>
      <c r="F4991">
        <v>192.13</v>
      </c>
      <c r="G4991">
        <v>2024</v>
      </c>
      <c r="H4991">
        <v>0.54100000000000004</v>
      </c>
      <c r="I4991">
        <v>0.1</v>
      </c>
      <c r="J4991">
        <v>30</v>
      </c>
      <c r="K4991">
        <v>1.5</v>
      </c>
      <c r="L4991">
        <v>20</v>
      </c>
      <c r="M4991">
        <v>1</v>
      </c>
      <c r="N4991" t="s">
        <v>252</v>
      </c>
      <c r="O4991" t="s">
        <v>64</v>
      </c>
      <c r="P4991">
        <v>1152.78</v>
      </c>
      <c r="Q4991" t="s">
        <v>20</v>
      </c>
    </row>
    <row r="4992" spans="1:17" x14ac:dyDescent="0.25">
      <c r="A4992">
        <v>5036</v>
      </c>
      <c r="B4992" t="s">
        <v>17</v>
      </c>
      <c r="C4992" t="s">
        <v>18</v>
      </c>
      <c r="D4992">
        <v>3</v>
      </c>
      <c r="E4992">
        <v>8749.1</v>
      </c>
      <c r="F4992">
        <v>282.23</v>
      </c>
      <c r="G4992">
        <v>1184.94</v>
      </c>
      <c r="H4992">
        <v>0.80600000000000005</v>
      </c>
      <c r="I4992">
        <v>0.7</v>
      </c>
      <c r="J4992">
        <v>31</v>
      </c>
      <c r="K4992">
        <v>2.81</v>
      </c>
      <c r="L4992">
        <v>3</v>
      </c>
      <c r="M4992">
        <v>0</v>
      </c>
      <c r="N4992" t="s">
        <v>581</v>
      </c>
      <c r="O4992" t="s">
        <v>749</v>
      </c>
      <c r="P4992">
        <v>1270.04</v>
      </c>
      <c r="Q4992" t="s">
        <v>20</v>
      </c>
    </row>
    <row r="4993" spans="1:17" x14ac:dyDescent="0.25">
      <c r="A4993">
        <v>5037</v>
      </c>
      <c r="B4993" t="s">
        <v>17</v>
      </c>
      <c r="C4993" t="s">
        <v>18</v>
      </c>
      <c r="D4993">
        <v>6</v>
      </c>
      <c r="E4993">
        <v>10578.71</v>
      </c>
      <c r="F4993">
        <v>173.42</v>
      </c>
      <c r="G4993">
        <v>1178.47</v>
      </c>
      <c r="H4993">
        <v>0.86899999999999999</v>
      </c>
      <c r="I4993">
        <v>1.5</v>
      </c>
      <c r="J4993">
        <v>57</v>
      </c>
      <c r="K4993">
        <v>3.09</v>
      </c>
      <c r="L4993">
        <v>5</v>
      </c>
      <c r="M4993">
        <v>0</v>
      </c>
      <c r="N4993" t="s">
        <v>309</v>
      </c>
      <c r="O4993" t="s">
        <v>755</v>
      </c>
      <c r="P4993">
        <v>1560.78</v>
      </c>
      <c r="Q4993" t="s">
        <v>20</v>
      </c>
    </row>
    <row r="4994" spans="1:17" x14ac:dyDescent="0.25">
      <c r="A4994">
        <v>5038</v>
      </c>
      <c r="B4994" t="s">
        <v>17</v>
      </c>
      <c r="C4994" t="s">
        <v>23</v>
      </c>
      <c r="D4994">
        <v>5</v>
      </c>
      <c r="E4994">
        <v>3599.64</v>
      </c>
      <c r="F4994">
        <v>189.45</v>
      </c>
      <c r="G4994">
        <v>470.72</v>
      </c>
      <c r="H4994">
        <v>0.78900000000000003</v>
      </c>
      <c r="I4994">
        <v>1.1000000000000001</v>
      </c>
      <c r="J4994">
        <v>14</v>
      </c>
      <c r="K4994">
        <v>2.71</v>
      </c>
      <c r="L4994">
        <v>5</v>
      </c>
      <c r="M4994">
        <v>0</v>
      </c>
      <c r="N4994" t="s">
        <v>801</v>
      </c>
      <c r="O4994" t="s">
        <v>396</v>
      </c>
      <c r="P4994">
        <v>1420.88</v>
      </c>
      <c r="Q4994" t="s">
        <v>20</v>
      </c>
    </row>
    <row r="4995" spans="1:17" x14ac:dyDescent="0.25">
      <c r="A4995">
        <v>5039</v>
      </c>
      <c r="B4995" t="s">
        <v>17</v>
      </c>
      <c r="C4995" t="s">
        <v>18</v>
      </c>
      <c r="D4995">
        <v>6</v>
      </c>
      <c r="E4995">
        <v>4294.41</v>
      </c>
      <c r="F4995">
        <v>171.78</v>
      </c>
      <c r="G4995">
        <v>-527.29999999999995</v>
      </c>
      <c r="H4995">
        <v>0.92</v>
      </c>
      <c r="I4995">
        <v>1.1000000000000001</v>
      </c>
      <c r="J4995">
        <v>23</v>
      </c>
      <c r="K4995">
        <v>1.74</v>
      </c>
      <c r="L4995">
        <v>9</v>
      </c>
      <c r="M4995">
        <v>1</v>
      </c>
      <c r="N4995" t="s">
        <v>290</v>
      </c>
      <c r="O4995" t="s">
        <v>651</v>
      </c>
      <c r="P4995">
        <v>1546.02</v>
      </c>
      <c r="Q4995" t="s">
        <v>20</v>
      </c>
    </row>
    <row r="4996" spans="1:17" x14ac:dyDescent="0.25">
      <c r="A4996">
        <v>5040</v>
      </c>
      <c r="B4996" t="s">
        <v>33</v>
      </c>
      <c r="C4996" t="s">
        <v>23</v>
      </c>
      <c r="D4996">
        <v>5</v>
      </c>
      <c r="E4996">
        <v>3549.44</v>
      </c>
      <c r="F4996">
        <v>186.81</v>
      </c>
      <c r="G4996">
        <v>-316.08999999999997</v>
      </c>
      <c r="H4996">
        <v>0.57899999999999996</v>
      </c>
      <c r="I4996">
        <v>0.5</v>
      </c>
      <c r="J4996">
        <v>14</v>
      </c>
      <c r="K4996">
        <v>1.93</v>
      </c>
      <c r="L4996">
        <v>9</v>
      </c>
      <c r="M4996">
        <v>1</v>
      </c>
      <c r="N4996" t="s">
        <v>93</v>
      </c>
      <c r="O4996" t="s">
        <v>553</v>
      </c>
      <c r="P4996">
        <v>1401.07</v>
      </c>
      <c r="Q4996" t="s">
        <v>20</v>
      </c>
    </row>
    <row r="4997" spans="1:17" x14ac:dyDescent="0.25">
      <c r="A4997">
        <v>5041</v>
      </c>
      <c r="B4997" t="s">
        <v>33</v>
      </c>
      <c r="C4997" t="s">
        <v>18</v>
      </c>
      <c r="D4997">
        <v>4</v>
      </c>
      <c r="E4997">
        <v>5493.22</v>
      </c>
      <c r="F4997">
        <v>203.45</v>
      </c>
      <c r="G4997">
        <v>976.84</v>
      </c>
      <c r="H4997">
        <v>0.77800000000000002</v>
      </c>
      <c r="I4997">
        <v>0.7</v>
      </c>
      <c r="J4997">
        <v>21</v>
      </c>
      <c r="K4997">
        <v>1.52</v>
      </c>
      <c r="L4997">
        <v>11</v>
      </c>
      <c r="M4997">
        <v>1</v>
      </c>
      <c r="N4997" t="s">
        <v>338</v>
      </c>
      <c r="O4997" t="s">
        <v>76</v>
      </c>
      <c r="P4997">
        <v>1220.7</v>
      </c>
      <c r="Q4997" t="s">
        <v>20</v>
      </c>
    </row>
    <row r="4998" spans="1:17" x14ac:dyDescent="0.25">
      <c r="A4998">
        <v>5042</v>
      </c>
      <c r="B4998" t="s">
        <v>33</v>
      </c>
      <c r="C4998" t="s">
        <v>23</v>
      </c>
      <c r="D4998">
        <v>2</v>
      </c>
      <c r="E4998">
        <v>3499.35</v>
      </c>
      <c r="F4998">
        <v>218.71</v>
      </c>
      <c r="G4998">
        <v>1037.49</v>
      </c>
      <c r="H4998">
        <v>1</v>
      </c>
      <c r="I4998">
        <v>1.1000000000000001</v>
      </c>
      <c r="J4998">
        <v>16</v>
      </c>
      <c r="K4998">
        <v>1.38</v>
      </c>
      <c r="L4998">
        <v>1</v>
      </c>
      <c r="M4998">
        <v>1</v>
      </c>
      <c r="N4998" t="s">
        <v>139</v>
      </c>
      <c r="O4998" t="s">
        <v>869</v>
      </c>
      <c r="P4998">
        <v>656.13</v>
      </c>
      <c r="Q4998" t="s">
        <v>20</v>
      </c>
    </row>
    <row r="4999" spans="1:17" x14ac:dyDescent="0.25">
      <c r="A4999">
        <v>5043</v>
      </c>
      <c r="B4999" t="s">
        <v>33</v>
      </c>
      <c r="C4999" t="s">
        <v>18</v>
      </c>
      <c r="D4999">
        <v>6</v>
      </c>
      <c r="E4999">
        <v>9928.81</v>
      </c>
      <c r="F4999">
        <v>202.63</v>
      </c>
      <c r="G4999">
        <v>-862.36</v>
      </c>
      <c r="H4999">
        <v>0.878</v>
      </c>
      <c r="I4999">
        <v>2.1</v>
      </c>
      <c r="J4999">
        <v>44</v>
      </c>
      <c r="K4999">
        <v>1.5</v>
      </c>
      <c r="L4999">
        <v>13</v>
      </c>
      <c r="M4999">
        <v>1</v>
      </c>
      <c r="N4999" t="s">
        <v>515</v>
      </c>
      <c r="O4999" t="s">
        <v>173</v>
      </c>
      <c r="P4999">
        <v>1823.67</v>
      </c>
      <c r="Q4999" t="s">
        <v>20</v>
      </c>
    </row>
    <row r="5000" spans="1:17" x14ac:dyDescent="0.25">
      <c r="A5000">
        <v>5044</v>
      </c>
      <c r="B5000" t="s">
        <v>33</v>
      </c>
      <c r="C5000" t="s">
        <v>23</v>
      </c>
      <c r="D5000">
        <v>5</v>
      </c>
      <c r="E5000">
        <v>3379.58</v>
      </c>
      <c r="F5000">
        <v>146.94</v>
      </c>
      <c r="G5000">
        <v>907.18</v>
      </c>
      <c r="H5000">
        <v>0.60899999999999999</v>
      </c>
      <c r="I5000">
        <v>0.7</v>
      </c>
      <c r="J5000">
        <v>16</v>
      </c>
      <c r="K5000">
        <v>1</v>
      </c>
      <c r="L5000">
        <v>9</v>
      </c>
      <c r="M5000">
        <v>1</v>
      </c>
      <c r="N5000" t="s">
        <v>290</v>
      </c>
      <c r="O5000" t="s">
        <v>641</v>
      </c>
      <c r="P5000">
        <v>1102.05</v>
      </c>
      <c r="Q5000" t="s">
        <v>20</v>
      </c>
    </row>
    <row r="5001" spans="1:17" x14ac:dyDescent="0.25">
      <c r="A5001">
        <v>5045</v>
      </c>
      <c r="B5001" t="s">
        <v>33</v>
      </c>
      <c r="C5001" t="s">
        <v>18</v>
      </c>
      <c r="D5001">
        <v>4</v>
      </c>
      <c r="E5001">
        <v>5472.99</v>
      </c>
      <c r="F5001">
        <v>171.03</v>
      </c>
      <c r="G5001">
        <v>132.47</v>
      </c>
      <c r="H5001">
        <v>0.65600000000000003</v>
      </c>
      <c r="I5001">
        <v>0.6</v>
      </c>
      <c r="J5001">
        <v>31</v>
      </c>
      <c r="K5001">
        <v>1.1599999999999999</v>
      </c>
      <c r="L5001">
        <v>16</v>
      </c>
      <c r="M5001">
        <v>1</v>
      </c>
      <c r="N5001" t="s">
        <v>741</v>
      </c>
      <c r="O5001" t="s">
        <v>341</v>
      </c>
      <c r="P5001">
        <v>1026.18</v>
      </c>
      <c r="Q5001" t="s">
        <v>20</v>
      </c>
    </row>
    <row r="5002" spans="1:17" x14ac:dyDescent="0.25">
      <c r="A5002">
        <v>5046</v>
      </c>
      <c r="B5002" t="s">
        <v>17</v>
      </c>
      <c r="C5002" t="s">
        <v>18</v>
      </c>
      <c r="D5002">
        <v>5</v>
      </c>
      <c r="E5002">
        <v>4379.3500000000004</v>
      </c>
      <c r="F5002">
        <v>145.97999999999999</v>
      </c>
      <c r="G5002">
        <v>-1406.05</v>
      </c>
      <c r="H5002">
        <v>0.93300000000000005</v>
      </c>
      <c r="I5002">
        <v>1</v>
      </c>
      <c r="J5002">
        <v>26</v>
      </c>
      <c r="K5002">
        <v>3.04</v>
      </c>
      <c r="L5002">
        <v>0</v>
      </c>
      <c r="M5002">
        <v>0</v>
      </c>
      <c r="N5002" t="s">
        <v>478</v>
      </c>
      <c r="O5002" t="s">
        <v>775</v>
      </c>
      <c r="P5002">
        <v>1094.8499999999999</v>
      </c>
      <c r="Q5002" t="s">
        <v>20</v>
      </c>
    </row>
    <row r="5003" spans="1:17" x14ac:dyDescent="0.25">
      <c r="A5003">
        <v>5047</v>
      </c>
      <c r="B5003" t="s">
        <v>33</v>
      </c>
      <c r="C5003" t="s">
        <v>23</v>
      </c>
      <c r="D5003">
        <v>6</v>
      </c>
      <c r="E5003">
        <v>12468.97</v>
      </c>
      <c r="F5003">
        <v>244.49</v>
      </c>
      <c r="G5003">
        <v>1513.62</v>
      </c>
      <c r="H5003">
        <v>0.90200000000000002</v>
      </c>
      <c r="I5003">
        <v>1.2</v>
      </c>
      <c r="J5003">
        <v>49</v>
      </c>
      <c r="K5003">
        <v>1.41</v>
      </c>
      <c r="L5003">
        <v>19</v>
      </c>
      <c r="M5003">
        <v>1</v>
      </c>
      <c r="N5003" t="s">
        <v>741</v>
      </c>
      <c r="O5003" t="s">
        <v>481</v>
      </c>
      <c r="P5003">
        <v>2200.41</v>
      </c>
      <c r="Q5003" t="s">
        <v>36</v>
      </c>
    </row>
    <row r="5004" spans="1:17" x14ac:dyDescent="0.25">
      <c r="A5004">
        <v>5048</v>
      </c>
      <c r="B5004" t="s">
        <v>17</v>
      </c>
      <c r="C5004" t="s">
        <v>18</v>
      </c>
      <c r="D5004">
        <v>5</v>
      </c>
      <c r="E5004">
        <v>8748.93</v>
      </c>
      <c r="F5004">
        <v>208.31</v>
      </c>
      <c r="G5004">
        <v>1806.46</v>
      </c>
      <c r="H5004">
        <v>0.78600000000000003</v>
      </c>
      <c r="I5004">
        <v>0.5</v>
      </c>
      <c r="J5004">
        <v>33</v>
      </c>
      <c r="K5004">
        <v>2.88</v>
      </c>
      <c r="L5004">
        <v>0</v>
      </c>
      <c r="M5004">
        <v>0</v>
      </c>
      <c r="N5004" t="s">
        <v>891</v>
      </c>
      <c r="O5004" t="s">
        <v>599</v>
      </c>
      <c r="P5004">
        <v>1562.32</v>
      </c>
      <c r="Q5004" t="s">
        <v>20</v>
      </c>
    </row>
    <row r="5005" spans="1:17" x14ac:dyDescent="0.25">
      <c r="A5005">
        <v>5049</v>
      </c>
      <c r="B5005" t="s">
        <v>17</v>
      </c>
      <c r="C5005" t="s">
        <v>23</v>
      </c>
      <c r="D5005">
        <v>9</v>
      </c>
      <c r="E5005">
        <v>7194.31</v>
      </c>
      <c r="F5005">
        <v>194.44</v>
      </c>
      <c r="G5005">
        <v>1083.8</v>
      </c>
      <c r="H5005">
        <v>0.48599999999999999</v>
      </c>
      <c r="I5005">
        <v>-0.1</v>
      </c>
      <c r="J5005">
        <v>23</v>
      </c>
      <c r="K5005">
        <v>2.91</v>
      </c>
      <c r="L5005">
        <v>0</v>
      </c>
      <c r="M5005">
        <v>0</v>
      </c>
      <c r="N5005" t="s">
        <v>61</v>
      </c>
      <c r="O5005" t="s">
        <v>329</v>
      </c>
      <c r="P5005">
        <v>2624.94</v>
      </c>
      <c r="Q5005" t="s">
        <v>36</v>
      </c>
    </row>
    <row r="5006" spans="1:17" x14ac:dyDescent="0.25">
      <c r="A5006">
        <v>5050</v>
      </c>
      <c r="B5006" t="s">
        <v>33</v>
      </c>
      <c r="C5006" t="s">
        <v>18</v>
      </c>
      <c r="D5006">
        <v>6</v>
      </c>
      <c r="E5006">
        <v>9380.85</v>
      </c>
      <c r="F5006">
        <v>170.56</v>
      </c>
      <c r="G5006">
        <v>-505.74</v>
      </c>
      <c r="H5006">
        <v>0.745</v>
      </c>
      <c r="I5006">
        <v>1.2</v>
      </c>
      <c r="J5006">
        <v>50</v>
      </c>
      <c r="K5006">
        <v>1.72</v>
      </c>
      <c r="L5006">
        <v>36</v>
      </c>
      <c r="M5006">
        <v>1</v>
      </c>
      <c r="N5006" t="s">
        <v>459</v>
      </c>
      <c r="O5006" t="s">
        <v>477</v>
      </c>
      <c r="P5006">
        <v>1535.04</v>
      </c>
      <c r="Q5006" t="s">
        <v>20</v>
      </c>
    </row>
    <row r="5007" spans="1:17" x14ac:dyDescent="0.25">
      <c r="A5007">
        <v>5051</v>
      </c>
      <c r="B5007" t="s">
        <v>33</v>
      </c>
      <c r="C5007" t="s">
        <v>18</v>
      </c>
      <c r="D5007">
        <v>6</v>
      </c>
      <c r="E5007">
        <v>11315</v>
      </c>
      <c r="F5007">
        <v>263.14</v>
      </c>
      <c r="G5007">
        <v>-506.86</v>
      </c>
      <c r="H5007">
        <v>0.79100000000000004</v>
      </c>
      <c r="I5007">
        <v>1.9</v>
      </c>
      <c r="J5007">
        <v>40</v>
      </c>
      <c r="K5007">
        <v>2.78</v>
      </c>
      <c r="L5007">
        <v>8</v>
      </c>
      <c r="M5007">
        <v>0</v>
      </c>
      <c r="N5007" t="s">
        <v>897</v>
      </c>
      <c r="O5007" t="s">
        <v>347</v>
      </c>
      <c r="P5007">
        <v>2368.2600000000002</v>
      </c>
      <c r="Q5007" t="s">
        <v>36</v>
      </c>
    </row>
    <row r="5008" spans="1:17" x14ac:dyDescent="0.25">
      <c r="A5008">
        <v>5052</v>
      </c>
      <c r="B5008" t="s">
        <v>28</v>
      </c>
      <c r="C5008" t="s">
        <v>18</v>
      </c>
      <c r="D5008">
        <v>4</v>
      </c>
      <c r="E5008">
        <v>9488.68</v>
      </c>
      <c r="F5008">
        <v>206.28</v>
      </c>
      <c r="G5008">
        <v>1352.77</v>
      </c>
      <c r="H5008">
        <v>0.78300000000000003</v>
      </c>
      <c r="I5008">
        <v>1.1000000000000001</v>
      </c>
      <c r="J5008">
        <v>46</v>
      </c>
      <c r="K5008">
        <v>1.54</v>
      </c>
      <c r="L5008">
        <v>18</v>
      </c>
      <c r="M5008">
        <v>1</v>
      </c>
      <c r="N5008" t="s">
        <v>998</v>
      </c>
      <c r="O5008" t="s">
        <v>451</v>
      </c>
      <c r="P5008">
        <v>1237.68</v>
      </c>
      <c r="Q5008" t="s">
        <v>20</v>
      </c>
    </row>
    <row r="5009" spans="1:17" x14ac:dyDescent="0.25">
      <c r="A5009">
        <v>5053</v>
      </c>
      <c r="B5009" t="s">
        <v>33</v>
      </c>
      <c r="C5009" t="s">
        <v>23</v>
      </c>
      <c r="D5009">
        <v>10</v>
      </c>
      <c r="E5009">
        <v>18532.330000000002</v>
      </c>
      <c r="F5009">
        <v>247.1</v>
      </c>
      <c r="G5009">
        <v>4469.1099999999997</v>
      </c>
      <c r="H5009">
        <v>0.76</v>
      </c>
      <c r="I5009">
        <v>1</v>
      </c>
      <c r="J5009">
        <v>66</v>
      </c>
      <c r="K5009">
        <v>2.94</v>
      </c>
      <c r="L5009">
        <v>3</v>
      </c>
      <c r="M5009">
        <v>0</v>
      </c>
      <c r="N5009" t="s">
        <v>566</v>
      </c>
      <c r="O5009" t="s">
        <v>40</v>
      </c>
      <c r="P5009">
        <v>3706.5</v>
      </c>
      <c r="Q5009" t="s">
        <v>36</v>
      </c>
    </row>
    <row r="5010" spans="1:17" x14ac:dyDescent="0.25">
      <c r="A5010">
        <v>5054</v>
      </c>
      <c r="B5010" t="s">
        <v>33</v>
      </c>
      <c r="C5010" t="s">
        <v>18</v>
      </c>
      <c r="D5010">
        <v>11</v>
      </c>
      <c r="E5010">
        <v>10522.59</v>
      </c>
      <c r="F5010">
        <v>191.32</v>
      </c>
      <c r="G5010">
        <v>2489.58</v>
      </c>
      <c r="H5010">
        <v>0.45500000000000002</v>
      </c>
      <c r="I5010">
        <v>0.2</v>
      </c>
      <c r="J5010">
        <v>52</v>
      </c>
      <c r="K5010">
        <v>3.08</v>
      </c>
      <c r="L5010">
        <v>1</v>
      </c>
      <c r="M5010">
        <v>0</v>
      </c>
      <c r="N5010" t="s">
        <v>679</v>
      </c>
      <c r="O5010" t="s">
        <v>312</v>
      </c>
      <c r="P5010">
        <v>3156.78</v>
      </c>
      <c r="Q5010" t="s">
        <v>36</v>
      </c>
    </row>
    <row r="5011" spans="1:17" x14ac:dyDescent="0.25">
      <c r="A5011">
        <v>5055</v>
      </c>
      <c r="B5011" t="s">
        <v>28</v>
      </c>
      <c r="C5011" t="s">
        <v>23</v>
      </c>
      <c r="D5011">
        <v>1</v>
      </c>
      <c r="E5011">
        <v>465.88</v>
      </c>
      <c r="F5011">
        <v>116.47</v>
      </c>
      <c r="G5011">
        <v>16.420000000000002</v>
      </c>
      <c r="H5011">
        <v>0</v>
      </c>
      <c r="I5011">
        <v>-1</v>
      </c>
      <c r="J5011">
        <v>4</v>
      </c>
      <c r="K5011">
        <v>1</v>
      </c>
      <c r="L5011">
        <v>4</v>
      </c>
      <c r="M5011">
        <v>1</v>
      </c>
      <c r="N5011" t="s">
        <v>169</v>
      </c>
      <c r="O5011" t="s">
        <v>169</v>
      </c>
      <c r="P5011">
        <v>174.7</v>
      </c>
      <c r="Q5011" t="s">
        <v>52</v>
      </c>
    </row>
    <row r="5012" spans="1:17" x14ac:dyDescent="0.25">
      <c r="A5012">
        <v>5056</v>
      </c>
      <c r="B5012" t="s">
        <v>28</v>
      </c>
      <c r="C5012" t="s">
        <v>18</v>
      </c>
      <c r="D5012">
        <v>4</v>
      </c>
      <c r="E5012">
        <v>4179.72</v>
      </c>
      <c r="F5012">
        <v>298.55</v>
      </c>
      <c r="G5012">
        <v>61.32</v>
      </c>
      <c r="H5012">
        <v>0.64300000000000002</v>
      </c>
      <c r="I5012">
        <v>0.6</v>
      </c>
      <c r="J5012">
        <v>13</v>
      </c>
      <c r="K5012">
        <v>1</v>
      </c>
      <c r="L5012">
        <v>9</v>
      </c>
      <c r="M5012">
        <v>1</v>
      </c>
      <c r="N5012" t="s">
        <v>442</v>
      </c>
      <c r="O5012" t="s">
        <v>584</v>
      </c>
      <c r="P5012">
        <v>1791.3</v>
      </c>
      <c r="Q5012" t="s">
        <v>20</v>
      </c>
    </row>
    <row r="5013" spans="1:17" x14ac:dyDescent="0.25">
      <c r="A5013">
        <v>5057</v>
      </c>
      <c r="B5013" t="s">
        <v>33</v>
      </c>
      <c r="C5013" t="s">
        <v>18</v>
      </c>
      <c r="D5013">
        <v>4</v>
      </c>
      <c r="E5013">
        <v>5569.41</v>
      </c>
      <c r="F5013">
        <v>198.91</v>
      </c>
      <c r="G5013">
        <v>1612.12</v>
      </c>
      <c r="H5013">
        <v>0.96399999999999997</v>
      </c>
      <c r="I5013">
        <v>1.3</v>
      </c>
      <c r="J5013">
        <v>26</v>
      </c>
      <c r="K5013">
        <v>1.81</v>
      </c>
      <c r="L5013">
        <v>18</v>
      </c>
      <c r="M5013">
        <v>1</v>
      </c>
      <c r="N5013" t="s">
        <v>561</v>
      </c>
      <c r="O5013" t="s">
        <v>742</v>
      </c>
      <c r="P5013">
        <v>1193.46</v>
      </c>
      <c r="Q5013" t="s">
        <v>20</v>
      </c>
    </row>
    <row r="5014" spans="1:17" x14ac:dyDescent="0.25">
      <c r="A5014">
        <v>5058</v>
      </c>
      <c r="B5014" t="s">
        <v>33</v>
      </c>
      <c r="C5014" t="s">
        <v>23</v>
      </c>
      <c r="D5014">
        <v>5</v>
      </c>
      <c r="E5014">
        <v>5497.23</v>
      </c>
      <c r="F5014">
        <v>219.89</v>
      </c>
      <c r="G5014">
        <v>517.87</v>
      </c>
      <c r="H5014">
        <v>0.52</v>
      </c>
      <c r="I5014">
        <v>0.1</v>
      </c>
      <c r="J5014">
        <v>18</v>
      </c>
      <c r="K5014">
        <v>1.44</v>
      </c>
      <c r="L5014">
        <v>18</v>
      </c>
      <c r="M5014">
        <v>1</v>
      </c>
      <c r="N5014" t="s">
        <v>83</v>
      </c>
      <c r="O5014" t="s">
        <v>560</v>
      </c>
      <c r="P5014">
        <v>1649.17</v>
      </c>
      <c r="Q5014" t="s">
        <v>20</v>
      </c>
    </row>
    <row r="5015" spans="1:17" x14ac:dyDescent="0.25">
      <c r="A5015">
        <v>5059</v>
      </c>
      <c r="B5015" t="s">
        <v>33</v>
      </c>
      <c r="C5015" t="s">
        <v>18</v>
      </c>
      <c r="D5015">
        <v>3</v>
      </c>
      <c r="E5015">
        <v>2209.85</v>
      </c>
      <c r="F5015">
        <v>276.23</v>
      </c>
      <c r="G5015">
        <v>96.21</v>
      </c>
      <c r="H5015">
        <v>0.5</v>
      </c>
      <c r="I5015">
        <v>0.6</v>
      </c>
      <c r="J5015">
        <v>8</v>
      </c>
      <c r="K5015">
        <v>3.5</v>
      </c>
      <c r="L5015">
        <v>0</v>
      </c>
      <c r="M5015">
        <v>0</v>
      </c>
      <c r="N5015" t="s">
        <v>785</v>
      </c>
      <c r="O5015" t="s">
        <v>162</v>
      </c>
      <c r="P5015">
        <v>1243.04</v>
      </c>
      <c r="Q5015" t="s">
        <v>20</v>
      </c>
    </row>
    <row r="5016" spans="1:17" x14ac:dyDescent="0.25">
      <c r="A5016">
        <v>5060</v>
      </c>
      <c r="B5016" t="s">
        <v>33</v>
      </c>
      <c r="C5016" t="s">
        <v>23</v>
      </c>
      <c r="D5016">
        <v>2</v>
      </c>
      <c r="E5016">
        <v>3449.68</v>
      </c>
      <c r="F5016">
        <v>127.77</v>
      </c>
      <c r="G5016">
        <v>522.11</v>
      </c>
      <c r="H5016">
        <v>1</v>
      </c>
      <c r="I5016">
        <v>1</v>
      </c>
      <c r="J5016">
        <v>27</v>
      </c>
      <c r="K5016">
        <v>1.37</v>
      </c>
      <c r="L5016">
        <v>5</v>
      </c>
      <c r="M5016">
        <v>1</v>
      </c>
      <c r="N5016" t="s">
        <v>581</v>
      </c>
      <c r="O5016" t="s">
        <v>318</v>
      </c>
      <c r="P5016">
        <v>383.31</v>
      </c>
      <c r="Q5016" t="s">
        <v>52</v>
      </c>
    </row>
    <row r="5017" spans="1:17" x14ac:dyDescent="0.25">
      <c r="A5017">
        <v>5061</v>
      </c>
      <c r="B5017" t="s">
        <v>28</v>
      </c>
      <c r="C5017" t="s">
        <v>18</v>
      </c>
      <c r="D5017">
        <v>4</v>
      </c>
      <c r="E5017">
        <v>1989.76</v>
      </c>
      <c r="F5017">
        <v>198.98</v>
      </c>
      <c r="G5017">
        <v>-400.29</v>
      </c>
      <c r="H5017">
        <v>0.7</v>
      </c>
      <c r="I5017">
        <v>0.5</v>
      </c>
      <c r="J5017">
        <v>6</v>
      </c>
      <c r="K5017">
        <v>1</v>
      </c>
      <c r="L5017">
        <v>0</v>
      </c>
      <c r="M5017">
        <v>1</v>
      </c>
      <c r="N5017" t="s">
        <v>393</v>
      </c>
      <c r="O5017" t="s">
        <v>433</v>
      </c>
      <c r="P5017">
        <v>1193.8800000000001</v>
      </c>
      <c r="Q5017" t="s">
        <v>20</v>
      </c>
    </row>
    <row r="5018" spans="1:17" x14ac:dyDescent="0.25">
      <c r="A5018">
        <v>5062</v>
      </c>
      <c r="B5018" t="s">
        <v>28</v>
      </c>
      <c r="C5018" t="s">
        <v>18</v>
      </c>
      <c r="D5018">
        <v>3</v>
      </c>
      <c r="E5018">
        <v>3349.56</v>
      </c>
      <c r="F5018">
        <v>223.3</v>
      </c>
      <c r="G5018">
        <v>-1257.53</v>
      </c>
      <c r="H5018">
        <v>1</v>
      </c>
      <c r="I5018">
        <v>1.1000000000000001</v>
      </c>
      <c r="J5018">
        <v>15</v>
      </c>
      <c r="K5018">
        <v>1.33</v>
      </c>
      <c r="L5018">
        <v>3</v>
      </c>
      <c r="M5018">
        <v>1</v>
      </c>
      <c r="N5018" t="s">
        <v>273</v>
      </c>
      <c r="O5018" t="s">
        <v>475</v>
      </c>
      <c r="P5018">
        <v>1004.85</v>
      </c>
      <c r="Q5018" t="s">
        <v>20</v>
      </c>
    </row>
    <row r="5019" spans="1:17" x14ac:dyDescent="0.25">
      <c r="A5019">
        <v>5063</v>
      </c>
      <c r="B5019" t="s">
        <v>28</v>
      </c>
      <c r="C5019" t="s">
        <v>23</v>
      </c>
      <c r="D5019">
        <v>6</v>
      </c>
      <c r="E5019">
        <v>3009.75</v>
      </c>
      <c r="F5019">
        <v>250.81</v>
      </c>
      <c r="G5019">
        <v>999.98</v>
      </c>
      <c r="H5019">
        <v>8.3000000000000004E-2</v>
      </c>
      <c r="I5019">
        <v>-0.9</v>
      </c>
      <c r="J5019">
        <v>4</v>
      </c>
      <c r="K5019">
        <v>5</v>
      </c>
      <c r="L5019">
        <v>0</v>
      </c>
      <c r="M5019">
        <v>0</v>
      </c>
      <c r="N5019" t="s">
        <v>63</v>
      </c>
      <c r="O5019" t="s">
        <v>248</v>
      </c>
      <c r="P5019">
        <v>2257.29</v>
      </c>
      <c r="Q5019" t="s">
        <v>36</v>
      </c>
    </row>
    <row r="5020" spans="1:17" x14ac:dyDescent="0.25">
      <c r="A5020">
        <v>5064</v>
      </c>
      <c r="B5020" t="s">
        <v>28</v>
      </c>
      <c r="C5020" t="s">
        <v>18</v>
      </c>
      <c r="D5020">
        <v>3</v>
      </c>
      <c r="E5020">
        <v>1389.72</v>
      </c>
      <c r="F5020">
        <v>173.72</v>
      </c>
      <c r="G5020">
        <v>506.3</v>
      </c>
      <c r="H5020">
        <v>0</v>
      </c>
      <c r="I5020">
        <v>0.1</v>
      </c>
      <c r="J5020">
        <v>1</v>
      </c>
      <c r="K5020">
        <v>1</v>
      </c>
      <c r="L5020">
        <v>0</v>
      </c>
      <c r="M5020">
        <v>1</v>
      </c>
      <c r="N5020" t="s">
        <v>266</v>
      </c>
      <c r="O5020" t="s">
        <v>603</v>
      </c>
      <c r="P5020">
        <v>781.74</v>
      </c>
      <c r="Q5020" t="s">
        <v>20</v>
      </c>
    </row>
    <row r="5021" spans="1:17" x14ac:dyDescent="0.25">
      <c r="A5021">
        <v>5065</v>
      </c>
      <c r="B5021" t="s">
        <v>28</v>
      </c>
      <c r="C5021" t="s">
        <v>18</v>
      </c>
      <c r="D5021">
        <v>5</v>
      </c>
      <c r="E5021">
        <v>6329.53</v>
      </c>
      <c r="F5021">
        <v>253.18</v>
      </c>
      <c r="G5021">
        <v>1918.17</v>
      </c>
      <c r="H5021">
        <v>0.92</v>
      </c>
      <c r="I5021">
        <v>0.9</v>
      </c>
      <c r="J5021">
        <v>24</v>
      </c>
      <c r="K5021">
        <v>1.33</v>
      </c>
      <c r="L5021">
        <v>15</v>
      </c>
      <c r="M5021">
        <v>1</v>
      </c>
      <c r="N5021" t="s">
        <v>828</v>
      </c>
      <c r="O5021" t="s">
        <v>202</v>
      </c>
      <c r="P5021">
        <v>1898.85</v>
      </c>
      <c r="Q5021" t="s">
        <v>20</v>
      </c>
    </row>
    <row r="5022" spans="1:17" x14ac:dyDescent="0.25">
      <c r="A5022">
        <v>5066</v>
      </c>
      <c r="B5022" t="s">
        <v>33</v>
      </c>
      <c r="C5022" t="s">
        <v>23</v>
      </c>
      <c r="D5022">
        <v>4</v>
      </c>
      <c r="E5022">
        <v>7038.93</v>
      </c>
      <c r="F5022">
        <v>195.53</v>
      </c>
      <c r="G5022">
        <v>1860.81</v>
      </c>
      <c r="H5022">
        <v>0.88900000000000001</v>
      </c>
      <c r="I5022">
        <v>0.9</v>
      </c>
      <c r="J5022">
        <v>32</v>
      </c>
      <c r="K5022">
        <v>2.31</v>
      </c>
      <c r="L5022">
        <v>4</v>
      </c>
      <c r="M5022">
        <v>0</v>
      </c>
      <c r="N5022" t="s">
        <v>950</v>
      </c>
      <c r="O5022" t="s">
        <v>411</v>
      </c>
      <c r="P5022">
        <v>1173.18</v>
      </c>
      <c r="Q5022" t="s">
        <v>20</v>
      </c>
    </row>
    <row r="5023" spans="1:17" x14ac:dyDescent="0.25">
      <c r="A5023">
        <v>5067</v>
      </c>
      <c r="B5023" t="s">
        <v>33</v>
      </c>
      <c r="C5023" t="s">
        <v>18</v>
      </c>
      <c r="D5023">
        <v>4</v>
      </c>
      <c r="E5023">
        <v>3895.45</v>
      </c>
      <c r="F5023">
        <v>229.14</v>
      </c>
      <c r="G5023">
        <v>686.72</v>
      </c>
      <c r="H5023">
        <v>0.58799999999999997</v>
      </c>
      <c r="I5023">
        <v>1.8</v>
      </c>
      <c r="J5023">
        <v>8</v>
      </c>
      <c r="K5023">
        <v>2</v>
      </c>
      <c r="L5023">
        <v>4</v>
      </c>
      <c r="M5023">
        <v>1</v>
      </c>
      <c r="N5023" t="s">
        <v>696</v>
      </c>
      <c r="O5023" t="s">
        <v>662</v>
      </c>
      <c r="P5023">
        <v>1374.84</v>
      </c>
      <c r="Q5023" t="s">
        <v>20</v>
      </c>
    </row>
    <row r="5024" spans="1:17" x14ac:dyDescent="0.25">
      <c r="A5024">
        <v>5068</v>
      </c>
      <c r="B5024" t="s">
        <v>33</v>
      </c>
      <c r="C5024" t="s">
        <v>23</v>
      </c>
      <c r="D5024">
        <v>9</v>
      </c>
      <c r="E5024">
        <v>12736.34</v>
      </c>
      <c r="F5024">
        <v>219.59</v>
      </c>
      <c r="G5024">
        <v>2373.9699999999998</v>
      </c>
      <c r="H5024">
        <v>0.81</v>
      </c>
      <c r="I5024">
        <v>0.9</v>
      </c>
      <c r="J5024">
        <v>47</v>
      </c>
      <c r="K5024">
        <v>2.74</v>
      </c>
      <c r="L5024">
        <v>3</v>
      </c>
      <c r="M5024">
        <v>0</v>
      </c>
      <c r="N5024" t="s">
        <v>400</v>
      </c>
      <c r="O5024" t="s">
        <v>248</v>
      </c>
      <c r="P5024">
        <v>2964.46</v>
      </c>
      <c r="Q5024" t="s">
        <v>36</v>
      </c>
    </row>
    <row r="5025" spans="1:17" x14ac:dyDescent="0.25">
      <c r="A5025">
        <v>5069</v>
      </c>
      <c r="B5025" t="s">
        <v>33</v>
      </c>
      <c r="C5025" t="s">
        <v>18</v>
      </c>
      <c r="D5025">
        <v>4</v>
      </c>
      <c r="E5025">
        <v>7128.82</v>
      </c>
      <c r="F5025">
        <v>165.79</v>
      </c>
      <c r="G5025">
        <v>1804.9</v>
      </c>
      <c r="H5025">
        <v>0.51200000000000001</v>
      </c>
      <c r="I5025">
        <v>0.1</v>
      </c>
      <c r="J5025">
        <v>42</v>
      </c>
      <c r="K5025">
        <v>2.74</v>
      </c>
      <c r="L5025">
        <v>11</v>
      </c>
      <c r="M5025">
        <v>0</v>
      </c>
      <c r="N5025" t="s">
        <v>75</v>
      </c>
      <c r="O5025" t="s">
        <v>100</v>
      </c>
      <c r="P5025">
        <v>994.74</v>
      </c>
      <c r="Q5025" t="s">
        <v>20</v>
      </c>
    </row>
    <row r="5026" spans="1:17" x14ac:dyDescent="0.25">
      <c r="A5026">
        <v>5070</v>
      </c>
      <c r="B5026" t="s">
        <v>33</v>
      </c>
      <c r="C5026" t="s">
        <v>18</v>
      </c>
      <c r="D5026">
        <v>6</v>
      </c>
      <c r="E5026">
        <v>7529.31</v>
      </c>
      <c r="F5026">
        <v>203.49</v>
      </c>
      <c r="G5026">
        <v>1442.71</v>
      </c>
      <c r="H5026">
        <v>0.86499999999999999</v>
      </c>
      <c r="I5026">
        <v>1.8</v>
      </c>
      <c r="J5026">
        <v>33</v>
      </c>
      <c r="K5026">
        <v>1.33</v>
      </c>
      <c r="L5026">
        <v>18</v>
      </c>
      <c r="M5026">
        <v>1</v>
      </c>
      <c r="N5026" t="s">
        <v>694</v>
      </c>
      <c r="O5026" t="s">
        <v>656</v>
      </c>
      <c r="P5026">
        <v>1831.41</v>
      </c>
      <c r="Q5026" t="s">
        <v>20</v>
      </c>
    </row>
    <row r="5027" spans="1:17" x14ac:dyDescent="0.25">
      <c r="A5027">
        <v>5071</v>
      </c>
      <c r="B5027" t="s">
        <v>33</v>
      </c>
      <c r="C5027" t="s">
        <v>23</v>
      </c>
      <c r="D5027">
        <v>9</v>
      </c>
      <c r="E5027">
        <v>6249.39</v>
      </c>
      <c r="F5027">
        <v>231.46</v>
      </c>
      <c r="G5027">
        <v>1449.32</v>
      </c>
      <c r="H5027">
        <v>0.25900000000000001</v>
      </c>
      <c r="I5027">
        <v>-0.5</v>
      </c>
      <c r="J5027">
        <v>7</v>
      </c>
      <c r="K5027">
        <v>1</v>
      </c>
      <c r="L5027">
        <v>6</v>
      </c>
      <c r="M5027">
        <v>1</v>
      </c>
      <c r="N5027" t="s">
        <v>343</v>
      </c>
      <c r="O5027" t="s">
        <v>355</v>
      </c>
      <c r="P5027">
        <v>3124.71</v>
      </c>
      <c r="Q5027" t="s">
        <v>36</v>
      </c>
    </row>
    <row r="5028" spans="1:17" x14ac:dyDescent="0.25">
      <c r="A5028">
        <v>5072</v>
      </c>
      <c r="B5028" t="s">
        <v>33</v>
      </c>
      <c r="C5028" t="s">
        <v>18</v>
      </c>
      <c r="D5028">
        <v>9</v>
      </c>
      <c r="E5028">
        <v>14358.67</v>
      </c>
      <c r="F5028">
        <v>194.04</v>
      </c>
      <c r="G5028">
        <v>3237.73</v>
      </c>
      <c r="H5028">
        <v>0.85099999999999998</v>
      </c>
      <c r="I5028">
        <v>1.2</v>
      </c>
      <c r="J5028">
        <v>63</v>
      </c>
      <c r="K5028">
        <v>3.29</v>
      </c>
      <c r="L5028">
        <v>5</v>
      </c>
      <c r="M5028">
        <v>0</v>
      </c>
      <c r="N5028" t="s">
        <v>524</v>
      </c>
      <c r="O5028" t="s">
        <v>599</v>
      </c>
      <c r="P5028">
        <v>2619.54</v>
      </c>
      <c r="Q5028" t="s">
        <v>36</v>
      </c>
    </row>
    <row r="5029" spans="1:17" x14ac:dyDescent="0.25">
      <c r="A5029">
        <v>5073</v>
      </c>
      <c r="B5029" t="s">
        <v>33</v>
      </c>
      <c r="C5029" t="s">
        <v>18</v>
      </c>
      <c r="D5029">
        <v>2</v>
      </c>
      <c r="E5029">
        <v>2009.72</v>
      </c>
      <c r="F5029">
        <v>287.10000000000002</v>
      </c>
      <c r="G5029">
        <v>-772.66</v>
      </c>
      <c r="H5029">
        <v>0.28599999999999998</v>
      </c>
      <c r="I5029">
        <v>-0.4</v>
      </c>
      <c r="J5029">
        <v>2</v>
      </c>
      <c r="K5029">
        <v>2</v>
      </c>
      <c r="L5029">
        <v>0</v>
      </c>
      <c r="M5029">
        <v>1</v>
      </c>
      <c r="N5029" t="s">
        <v>817</v>
      </c>
      <c r="O5029" t="s">
        <v>558</v>
      </c>
      <c r="P5029">
        <v>861.3</v>
      </c>
      <c r="Q5029" t="s">
        <v>20</v>
      </c>
    </row>
    <row r="5030" spans="1:17" x14ac:dyDescent="0.25">
      <c r="A5030">
        <v>5074</v>
      </c>
      <c r="B5030" t="s">
        <v>17</v>
      </c>
      <c r="C5030" t="s">
        <v>23</v>
      </c>
      <c r="D5030">
        <v>6</v>
      </c>
      <c r="E5030">
        <v>6673.36</v>
      </c>
      <c r="F5030">
        <v>215.27</v>
      </c>
      <c r="G5030">
        <v>929.49</v>
      </c>
      <c r="H5030">
        <v>0.58099999999999996</v>
      </c>
      <c r="I5030">
        <v>1</v>
      </c>
      <c r="J5030">
        <v>22</v>
      </c>
      <c r="K5030">
        <v>1.73</v>
      </c>
      <c r="L5030">
        <v>8</v>
      </c>
      <c r="M5030">
        <v>1</v>
      </c>
      <c r="N5030" t="s">
        <v>376</v>
      </c>
      <c r="O5030" t="s">
        <v>570</v>
      </c>
      <c r="P5030">
        <v>1937.43</v>
      </c>
      <c r="Q5030" t="s">
        <v>20</v>
      </c>
    </row>
    <row r="5031" spans="1:17" x14ac:dyDescent="0.25">
      <c r="A5031">
        <v>5075</v>
      </c>
      <c r="B5031" t="s">
        <v>17</v>
      </c>
      <c r="C5031" t="s">
        <v>18</v>
      </c>
      <c r="D5031">
        <v>5</v>
      </c>
      <c r="E5031">
        <v>3413.35</v>
      </c>
      <c r="F5031">
        <v>179.65</v>
      </c>
      <c r="G5031">
        <v>368.35</v>
      </c>
      <c r="H5031">
        <v>0.78900000000000003</v>
      </c>
      <c r="I5031">
        <v>1.4</v>
      </c>
      <c r="J5031">
        <v>16</v>
      </c>
      <c r="K5031">
        <v>1.56</v>
      </c>
      <c r="L5031">
        <v>6</v>
      </c>
      <c r="M5031">
        <v>1</v>
      </c>
      <c r="N5031" t="s">
        <v>661</v>
      </c>
      <c r="O5031" t="s">
        <v>365</v>
      </c>
      <c r="P5031">
        <v>1347.38</v>
      </c>
      <c r="Q5031" t="s">
        <v>20</v>
      </c>
    </row>
    <row r="5032" spans="1:17" x14ac:dyDescent="0.25">
      <c r="A5032">
        <v>5076</v>
      </c>
      <c r="B5032" t="s">
        <v>33</v>
      </c>
      <c r="C5032" t="s">
        <v>18</v>
      </c>
      <c r="D5032">
        <v>3</v>
      </c>
      <c r="E5032">
        <v>1019.94</v>
      </c>
      <c r="F5032">
        <v>127.49</v>
      </c>
      <c r="G5032">
        <v>31.56</v>
      </c>
      <c r="H5032">
        <v>0.625</v>
      </c>
      <c r="I5032">
        <v>0.8</v>
      </c>
      <c r="J5032">
        <v>8</v>
      </c>
      <c r="K5032">
        <v>1.25</v>
      </c>
      <c r="L5032">
        <v>6</v>
      </c>
      <c r="M5032">
        <v>1</v>
      </c>
      <c r="N5032" t="s">
        <v>497</v>
      </c>
      <c r="O5032" t="s">
        <v>985</v>
      </c>
      <c r="P5032">
        <v>573.70000000000005</v>
      </c>
      <c r="Q5032" t="s">
        <v>20</v>
      </c>
    </row>
    <row r="5033" spans="1:17" x14ac:dyDescent="0.25">
      <c r="A5033">
        <v>5077</v>
      </c>
      <c r="B5033" t="s">
        <v>17</v>
      </c>
      <c r="C5033" t="s">
        <v>23</v>
      </c>
      <c r="D5033">
        <v>2</v>
      </c>
      <c r="E5033">
        <v>1989.87</v>
      </c>
      <c r="F5033">
        <v>198.99</v>
      </c>
      <c r="G5033">
        <v>547.28</v>
      </c>
      <c r="H5033">
        <v>0.6</v>
      </c>
      <c r="I5033">
        <v>-0.2</v>
      </c>
      <c r="J5033">
        <v>6</v>
      </c>
      <c r="K5033">
        <v>2.5</v>
      </c>
      <c r="L5033">
        <v>3</v>
      </c>
      <c r="M5033">
        <v>1</v>
      </c>
      <c r="N5033" t="s">
        <v>73</v>
      </c>
      <c r="O5033" t="s">
        <v>500</v>
      </c>
      <c r="P5033">
        <v>596.97</v>
      </c>
      <c r="Q5033" t="s">
        <v>20</v>
      </c>
    </row>
    <row r="5034" spans="1:17" x14ac:dyDescent="0.25">
      <c r="A5034">
        <v>5078</v>
      </c>
      <c r="B5034" t="s">
        <v>33</v>
      </c>
      <c r="C5034" t="s">
        <v>18</v>
      </c>
      <c r="D5034">
        <v>2</v>
      </c>
      <c r="E5034">
        <v>3099.73</v>
      </c>
      <c r="F5034">
        <v>206.65</v>
      </c>
      <c r="G5034">
        <v>143.96</v>
      </c>
      <c r="H5034">
        <v>1</v>
      </c>
      <c r="I5034">
        <v>1.6</v>
      </c>
      <c r="J5034">
        <v>15</v>
      </c>
      <c r="K5034">
        <v>1.8</v>
      </c>
      <c r="L5034">
        <v>3</v>
      </c>
      <c r="M5034">
        <v>1</v>
      </c>
      <c r="N5034" t="s">
        <v>473</v>
      </c>
      <c r="O5034" t="s">
        <v>166</v>
      </c>
      <c r="P5034">
        <v>619.95000000000005</v>
      </c>
      <c r="Q5034" t="s">
        <v>20</v>
      </c>
    </row>
    <row r="5035" spans="1:17" x14ac:dyDescent="0.25">
      <c r="A5035">
        <v>5079</v>
      </c>
      <c r="B5035" t="s">
        <v>33</v>
      </c>
      <c r="C5035" t="s">
        <v>23</v>
      </c>
      <c r="D5035">
        <v>2</v>
      </c>
      <c r="E5035">
        <v>1919.85</v>
      </c>
      <c r="F5035">
        <v>213.32</v>
      </c>
      <c r="G5035">
        <v>-594.70000000000005</v>
      </c>
      <c r="H5035">
        <v>0</v>
      </c>
      <c r="I5035">
        <v>-1.1000000000000001</v>
      </c>
      <c r="J5035">
        <v>4</v>
      </c>
      <c r="K5035">
        <v>1</v>
      </c>
      <c r="L5035">
        <v>0</v>
      </c>
      <c r="M5035">
        <v>1</v>
      </c>
      <c r="N5035" t="s">
        <v>59</v>
      </c>
      <c r="O5035" t="s">
        <v>462</v>
      </c>
      <c r="P5035">
        <v>639.96</v>
      </c>
      <c r="Q5035" t="s">
        <v>20</v>
      </c>
    </row>
    <row r="5036" spans="1:17" x14ac:dyDescent="0.25">
      <c r="A5036">
        <v>5080</v>
      </c>
      <c r="B5036" t="s">
        <v>33</v>
      </c>
      <c r="C5036" t="s">
        <v>18</v>
      </c>
      <c r="D5036">
        <v>4</v>
      </c>
      <c r="E5036">
        <v>1979.69</v>
      </c>
      <c r="F5036">
        <v>164.97</v>
      </c>
      <c r="G5036">
        <v>-169.79</v>
      </c>
      <c r="H5036">
        <v>0.58299999999999996</v>
      </c>
      <c r="I5036">
        <v>0.6</v>
      </c>
      <c r="J5036">
        <v>7</v>
      </c>
      <c r="K5036">
        <v>2.57</v>
      </c>
      <c r="L5036">
        <v>1</v>
      </c>
      <c r="M5036">
        <v>1</v>
      </c>
      <c r="N5036" t="s">
        <v>215</v>
      </c>
      <c r="O5036" t="s">
        <v>719</v>
      </c>
      <c r="P5036">
        <v>989.82</v>
      </c>
      <c r="Q5036" t="s">
        <v>20</v>
      </c>
    </row>
    <row r="5037" spans="1:17" x14ac:dyDescent="0.25">
      <c r="A5037">
        <v>5081</v>
      </c>
      <c r="B5037" t="s">
        <v>28</v>
      </c>
      <c r="C5037" t="s">
        <v>18</v>
      </c>
      <c r="D5037">
        <v>5</v>
      </c>
      <c r="E5037">
        <v>2003.78</v>
      </c>
      <c r="F5037">
        <v>111.32</v>
      </c>
      <c r="G5037">
        <v>547.24</v>
      </c>
      <c r="H5037">
        <v>0.61099999999999999</v>
      </c>
      <c r="I5037">
        <v>0.9</v>
      </c>
      <c r="J5037">
        <v>15</v>
      </c>
      <c r="K5037">
        <v>2.0699999999999998</v>
      </c>
      <c r="L5037">
        <v>6</v>
      </c>
      <c r="M5037">
        <v>1</v>
      </c>
      <c r="N5037" t="s">
        <v>497</v>
      </c>
      <c r="O5037" t="s">
        <v>96</v>
      </c>
      <c r="P5037">
        <v>834.9</v>
      </c>
      <c r="Q5037" t="s">
        <v>20</v>
      </c>
    </row>
    <row r="5038" spans="1:17" x14ac:dyDescent="0.25">
      <c r="A5038">
        <v>5082</v>
      </c>
      <c r="B5038" t="s">
        <v>33</v>
      </c>
      <c r="C5038" t="s">
        <v>23</v>
      </c>
      <c r="D5038">
        <v>5</v>
      </c>
      <c r="E5038">
        <v>9598.7000000000007</v>
      </c>
      <c r="F5038">
        <v>218.15</v>
      </c>
      <c r="G5038">
        <v>2801.66</v>
      </c>
      <c r="H5038">
        <v>0.77300000000000002</v>
      </c>
      <c r="I5038">
        <v>0.6</v>
      </c>
      <c r="J5038">
        <v>44</v>
      </c>
      <c r="K5038">
        <v>1.52</v>
      </c>
      <c r="L5038">
        <v>9</v>
      </c>
      <c r="M5038">
        <v>1</v>
      </c>
      <c r="N5038" t="s">
        <v>610</v>
      </c>
      <c r="O5038" t="s">
        <v>481</v>
      </c>
      <c r="P5038">
        <v>1636.12</v>
      </c>
      <c r="Q5038" t="s">
        <v>20</v>
      </c>
    </row>
    <row r="5039" spans="1:17" x14ac:dyDescent="0.25">
      <c r="A5039">
        <v>5083</v>
      </c>
      <c r="B5039" t="s">
        <v>33</v>
      </c>
      <c r="C5039" t="s">
        <v>18</v>
      </c>
      <c r="D5039">
        <v>5</v>
      </c>
      <c r="E5039">
        <v>3649.66</v>
      </c>
      <c r="F5039">
        <v>260.69</v>
      </c>
      <c r="G5039">
        <v>286.22000000000003</v>
      </c>
      <c r="H5039">
        <v>0.214</v>
      </c>
      <c r="I5039">
        <v>-0.7</v>
      </c>
      <c r="J5039">
        <v>8</v>
      </c>
      <c r="K5039">
        <v>2</v>
      </c>
      <c r="L5039">
        <v>7</v>
      </c>
      <c r="M5039">
        <v>1</v>
      </c>
      <c r="N5039" t="s">
        <v>438</v>
      </c>
      <c r="O5039" t="s">
        <v>342</v>
      </c>
      <c r="P5039">
        <v>1955.18</v>
      </c>
      <c r="Q5039" t="s">
        <v>20</v>
      </c>
    </row>
    <row r="5040" spans="1:17" x14ac:dyDescent="0.25">
      <c r="A5040">
        <v>5084</v>
      </c>
      <c r="B5040" t="s">
        <v>33</v>
      </c>
      <c r="C5040" t="s">
        <v>18</v>
      </c>
      <c r="D5040">
        <v>7</v>
      </c>
      <c r="E5040">
        <v>12792.83</v>
      </c>
      <c r="F5040">
        <v>206.34</v>
      </c>
      <c r="G5040">
        <v>-578.41999999999996</v>
      </c>
      <c r="H5040">
        <v>0.83899999999999997</v>
      </c>
      <c r="I5040">
        <v>1.8</v>
      </c>
      <c r="J5040">
        <v>56</v>
      </c>
      <c r="K5040">
        <v>3.02</v>
      </c>
      <c r="L5040">
        <v>0</v>
      </c>
      <c r="M5040">
        <v>0</v>
      </c>
      <c r="N5040" t="s">
        <v>794</v>
      </c>
      <c r="O5040" t="s">
        <v>574</v>
      </c>
      <c r="P5040">
        <v>2166.5700000000002</v>
      </c>
      <c r="Q5040" t="s">
        <v>36</v>
      </c>
    </row>
    <row r="5041" spans="1:17" x14ac:dyDescent="0.25">
      <c r="A5041">
        <v>5085</v>
      </c>
      <c r="B5041" t="s">
        <v>28</v>
      </c>
      <c r="C5041" t="s">
        <v>23</v>
      </c>
      <c r="D5041">
        <v>9</v>
      </c>
      <c r="E5041">
        <v>7568.89</v>
      </c>
      <c r="F5041">
        <v>216.25</v>
      </c>
      <c r="G5041">
        <v>81.95</v>
      </c>
      <c r="H5041">
        <v>0.54300000000000004</v>
      </c>
      <c r="I5041">
        <v>1.1000000000000001</v>
      </c>
      <c r="J5041">
        <v>29</v>
      </c>
      <c r="K5041">
        <v>1.48</v>
      </c>
      <c r="L5041">
        <v>26</v>
      </c>
      <c r="M5041">
        <v>1</v>
      </c>
      <c r="N5041" t="s">
        <v>508</v>
      </c>
      <c r="O5041" t="s">
        <v>260</v>
      </c>
      <c r="P5041">
        <v>2919.38</v>
      </c>
      <c r="Q5041" t="s">
        <v>36</v>
      </c>
    </row>
    <row r="5042" spans="1:17" x14ac:dyDescent="0.25">
      <c r="A5042">
        <v>5086</v>
      </c>
      <c r="B5042" t="s">
        <v>28</v>
      </c>
      <c r="C5042" t="s">
        <v>23</v>
      </c>
      <c r="D5042">
        <v>4</v>
      </c>
      <c r="E5042">
        <v>5729.75</v>
      </c>
      <c r="F5042">
        <v>197.58</v>
      </c>
      <c r="G5042">
        <v>817.84</v>
      </c>
      <c r="H5042">
        <v>0.93100000000000005</v>
      </c>
      <c r="I5042">
        <v>0.9</v>
      </c>
      <c r="J5042">
        <v>28</v>
      </c>
      <c r="K5042">
        <v>1.75</v>
      </c>
      <c r="L5042">
        <v>15</v>
      </c>
      <c r="M5042">
        <v>1</v>
      </c>
      <c r="N5042" t="s">
        <v>632</v>
      </c>
      <c r="O5042" t="s">
        <v>990</v>
      </c>
      <c r="P5042">
        <v>1185.48</v>
      </c>
      <c r="Q5042" t="s">
        <v>20</v>
      </c>
    </row>
    <row r="5043" spans="1:17" x14ac:dyDescent="0.25">
      <c r="A5043">
        <v>5087</v>
      </c>
      <c r="B5043" t="s">
        <v>33</v>
      </c>
      <c r="C5043" t="s">
        <v>23</v>
      </c>
      <c r="D5043">
        <v>2</v>
      </c>
      <c r="E5043">
        <v>2219.7199999999998</v>
      </c>
      <c r="F5043">
        <v>277.47000000000003</v>
      </c>
      <c r="G5043">
        <v>406.18</v>
      </c>
      <c r="H5043">
        <v>1</v>
      </c>
      <c r="I5043">
        <v>1.5</v>
      </c>
      <c r="J5043">
        <v>8</v>
      </c>
      <c r="K5043">
        <v>1.5</v>
      </c>
      <c r="L5043">
        <v>4</v>
      </c>
      <c r="M5043">
        <v>1</v>
      </c>
      <c r="N5043" t="s">
        <v>719</v>
      </c>
      <c r="O5043" t="s">
        <v>392</v>
      </c>
      <c r="P5043">
        <v>832.41</v>
      </c>
      <c r="Q5043" t="s">
        <v>20</v>
      </c>
    </row>
    <row r="5044" spans="1:17" x14ac:dyDescent="0.25">
      <c r="A5044">
        <v>5088</v>
      </c>
      <c r="B5044" t="s">
        <v>33</v>
      </c>
      <c r="C5044" t="s">
        <v>18</v>
      </c>
      <c r="D5044">
        <v>5</v>
      </c>
      <c r="E5044">
        <v>2789.58</v>
      </c>
      <c r="F5044">
        <v>214.58</v>
      </c>
      <c r="G5044">
        <v>-235.88</v>
      </c>
      <c r="H5044">
        <v>0.308</v>
      </c>
      <c r="I5044">
        <v>0</v>
      </c>
      <c r="J5044">
        <v>4</v>
      </c>
      <c r="K5044">
        <v>1.5</v>
      </c>
      <c r="L5044">
        <v>2</v>
      </c>
      <c r="M5044">
        <v>1</v>
      </c>
      <c r="N5044" t="s">
        <v>774</v>
      </c>
      <c r="O5044" t="s">
        <v>446</v>
      </c>
      <c r="P5044">
        <v>1609.35</v>
      </c>
      <c r="Q5044" t="s">
        <v>20</v>
      </c>
    </row>
    <row r="5045" spans="1:17" x14ac:dyDescent="0.25">
      <c r="A5045">
        <v>5089</v>
      </c>
      <c r="B5045" t="s">
        <v>17</v>
      </c>
      <c r="C5045" t="s">
        <v>23</v>
      </c>
      <c r="D5045">
        <v>2</v>
      </c>
      <c r="E5045">
        <v>3329.55</v>
      </c>
      <c r="F5045">
        <v>195.86</v>
      </c>
      <c r="G5045">
        <v>-22.23</v>
      </c>
      <c r="H5045">
        <v>0.88200000000000001</v>
      </c>
      <c r="I5045">
        <v>0.6</v>
      </c>
      <c r="J5045">
        <v>15</v>
      </c>
      <c r="K5045">
        <v>1</v>
      </c>
      <c r="L5045">
        <v>5</v>
      </c>
      <c r="M5045">
        <v>1</v>
      </c>
      <c r="N5045" t="s">
        <v>1014</v>
      </c>
      <c r="O5045" t="s">
        <v>859</v>
      </c>
      <c r="P5045">
        <v>587.58000000000004</v>
      </c>
      <c r="Q5045" t="s">
        <v>20</v>
      </c>
    </row>
    <row r="5046" spans="1:17" x14ac:dyDescent="0.25">
      <c r="A5046">
        <v>5090</v>
      </c>
      <c r="B5046" t="s">
        <v>17</v>
      </c>
      <c r="C5046" t="s">
        <v>18</v>
      </c>
      <c r="D5046">
        <v>5</v>
      </c>
      <c r="E5046">
        <v>5444.38</v>
      </c>
      <c r="F5046">
        <v>132.79</v>
      </c>
      <c r="G5046">
        <v>669.11</v>
      </c>
      <c r="H5046">
        <v>0.17100000000000001</v>
      </c>
      <c r="I5046">
        <v>0.1</v>
      </c>
      <c r="J5046">
        <v>32</v>
      </c>
      <c r="K5046">
        <v>1.38</v>
      </c>
      <c r="L5046">
        <v>20</v>
      </c>
      <c r="M5046">
        <v>1</v>
      </c>
      <c r="N5046" t="s">
        <v>621</v>
      </c>
      <c r="O5046" t="s">
        <v>470</v>
      </c>
      <c r="P5046">
        <v>995.92</v>
      </c>
      <c r="Q5046" t="s">
        <v>20</v>
      </c>
    </row>
    <row r="5047" spans="1:17" x14ac:dyDescent="0.25">
      <c r="A5047">
        <v>5091</v>
      </c>
      <c r="B5047" t="s">
        <v>17</v>
      </c>
      <c r="C5047" t="s">
        <v>23</v>
      </c>
      <c r="D5047">
        <v>5</v>
      </c>
      <c r="E5047">
        <v>14122.96</v>
      </c>
      <c r="F5047">
        <v>193.47</v>
      </c>
      <c r="G5047">
        <v>3004.49</v>
      </c>
      <c r="H5047">
        <v>1</v>
      </c>
      <c r="I5047">
        <v>1.4</v>
      </c>
      <c r="J5047">
        <v>73</v>
      </c>
      <c r="K5047">
        <v>3.03</v>
      </c>
      <c r="L5047">
        <v>8</v>
      </c>
      <c r="M5047">
        <v>0</v>
      </c>
      <c r="N5047" t="s">
        <v>902</v>
      </c>
      <c r="O5047" t="s">
        <v>350</v>
      </c>
      <c r="P5047">
        <v>1451.02</v>
      </c>
      <c r="Q5047" t="s">
        <v>20</v>
      </c>
    </row>
    <row r="5048" spans="1:17" x14ac:dyDescent="0.25">
      <c r="A5048">
        <v>5092</v>
      </c>
      <c r="B5048" t="s">
        <v>17</v>
      </c>
      <c r="C5048" t="s">
        <v>18</v>
      </c>
      <c r="D5048">
        <v>3</v>
      </c>
      <c r="E5048">
        <v>6168.85</v>
      </c>
      <c r="F5048">
        <v>137.09</v>
      </c>
      <c r="G5048">
        <v>1127.79</v>
      </c>
      <c r="H5048">
        <v>1</v>
      </c>
      <c r="I5048">
        <v>2.1</v>
      </c>
      <c r="J5048">
        <v>45</v>
      </c>
      <c r="K5048">
        <v>1.73</v>
      </c>
      <c r="L5048">
        <v>26</v>
      </c>
      <c r="M5048">
        <v>1</v>
      </c>
      <c r="N5048" t="s">
        <v>266</v>
      </c>
      <c r="O5048" t="s">
        <v>171</v>
      </c>
      <c r="P5048">
        <v>616.9</v>
      </c>
      <c r="Q5048" t="s">
        <v>20</v>
      </c>
    </row>
    <row r="5049" spans="1:17" x14ac:dyDescent="0.25">
      <c r="A5049">
        <v>5093</v>
      </c>
      <c r="B5049" t="s">
        <v>17</v>
      </c>
      <c r="C5049" t="s">
        <v>23</v>
      </c>
      <c r="D5049">
        <v>7</v>
      </c>
      <c r="E5049">
        <v>13188.63</v>
      </c>
      <c r="F5049">
        <v>216.21</v>
      </c>
      <c r="G5049">
        <v>3580.79</v>
      </c>
      <c r="H5049">
        <v>0.78700000000000003</v>
      </c>
      <c r="I5049">
        <v>1.5</v>
      </c>
      <c r="J5049">
        <v>58</v>
      </c>
      <c r="K5049">
        <v>1.9</v>
      </c>
      <c r="L5049">
        <v>27</v>
      </c>
      <c r="M5049">
        <v>1</v>
      </c>
      <c r="N5049" t="s">
        <v>732</v>
      </c>
      <c r="O5049" t="s">
        <v>423</v>
      </c>
      <c r="P5049">
        <v>2270.1999999999998</v>
      </c>
      <c r="Q5049" t="s">
        <v>36</v>
      </c>
    </row>
    <row r="5050" spans="1:17" x14ac:dyDescent="0.25">
      <c r="A5050">
        <v>5094</v>
      </c>
      <c r="B5050" t="s">
        <v>33</v>
      </c>
      <c r="C5050" t="s">
        <v>18</v>
      </c>
      <c r="D5050">
        <v>3</v>
      </c>
      <c r="E5050">
        <v>7308.71</v>
      </c>
      <c r="F5050">
        <v>221.48</v>
      </c>
      <c r="G5050">
        <v>284.70999999999998</v>
      </c>
      <c r="H5050">
        <v>0.27300000000000002</v>
      </c>
      <c r="I5050">
        <v>0.9</v>
      </c>
      <c r="J5050">
        <v>29</v>
      </c>
      <c r="K5050">
        <v>1.45</v>
      </c>
      <c r="L5050">
        <v>21</v>
      </c>
      <c r="M5050">
        <v>1</v>
      </c>
      <c r="N5050" t="s">
        <v>498</v>
      </c>
      <c r="O5050" t="s">
        <v>584</v>
      </c>
      <c r="P5050">
        <v>996.66</v>
      </c>
      <c r="Q5050" t="s">
        <v>20</v>
      </c>
    </row>
    <row r="5051" spans="1:17" x14ac:dyDescent="0.25">
      <c r="A5051">
        <v>5095</v>
      </c>
      <c r="B5051" t="s">
        <v>33</v>
      </c>
      <c r="C5051" t="s">
        <v>18</v>
      </c>
      <c r="D5051">
        <v>5</v>
      </c>
      <c r="E5051">
        <v>8303.77</v>
      </c>
      <c r="F5051">
        <v>197.71</v>
      </c>
      <c r="G5051">
        <v>1952.54</v>
      </c>
      <c r="H5051">
        <v>0.88100000000000001</v>
      </c>
      <c r="I5051">
        <v>1.2</v>
      </c>
      <c r="J5051">
        <v>42</v>
      </c>
      <c r="K5051">
        <v>1.1000000000000001</v>
      </c>
      <c r="L5051">
        <v>20</v>
      </c>
      <c r="M5051">
        <v>1</v>
      </c>
      <c r="N5051" t="s">
        <v>285</v>
      </c>
      <c r="O5051" t="s">
        <v>967</v>
      </c>
      <c r="P5051">
        <v>1482.82</v>
      </c>
      <c r="Q5051" t="s">
        <v>20</v>
      </c>
    </row>
    <row r="5052" spans="1:17" x14ac:dyDescent="0.25">
      <c r="A5052">
        <v>5096</v>
      </c>
      <c r="B5052" t="s">
        <v>33</v>
      </c>
      <c r="C5052" t="s">
        <v>23</v>
      </c>
      <c r="D5052">
        <v>4</v>
      </c>
      <c r="E5052">
        <v>5429.78</v>
      </c>
      <c r="F5052">
        <v>201.1</v>
      </c>
      <c r="G5052">
        <v>-1819.57</v>
      </c>
      <c r="H5052">
        <v>0.81499999999999995</v>
      </c>
      <c r="I5052">
        <v>1.1000000000000001</v>
      </c>
      <c r="J5052">
        <v>22</v>
      </c>
      <c r="K5052">
        <v>3.45</v>
      </c>
      <c r="L5052">
        <v>0</v>
      </c>
      <c r="M5052">
        <v>0</v>
      </c>
      <c r="N5052" t="s">
        <v>285</v>
      </c>
      <c r="O5052" t="s">
        <v>411</v>
      </c>
      <c r="P5052">
        <v>1206.5999999999999</v>
      </c>
      <c r="Q5052" t="s">
        <v>20</v>
      </c>
    </row>
    <row r="5053" spans="1:17" x14ac:dyDescent="0.25">
      <c r="A5053">
        <v>5097</v>
      </c>
      <c r="B5053" t="s">
        <v>33</v>
      </c>
      <c r="C5053" t="s">
        <v>18</v>
      </c>
      <c r="D5053">
        <v>8</v>
      </c>
      <c r="E5053">
        <v>16704.349999999999</v>
      </c>
      <c r="F5053">
        <v>183.56</v>
      </c>
      <c r="G5053">
        <v>-2579.33</v>
      </c>
      <c r="H5053">
        <v>0.96699999999999997</v>
      </c>
      <c r="I5053">
        <v>1</v>
      </c>
      <c r="J5053">
        <v>88</v>
      </c>
      <c r="K5053">
        <v>1.5</v>
      </c>
      <c r="L5053">
        <v>48</v>
      </c>
      <c r="M5053">
        <v>1</v>
      </c>
      <c r="N5053" t="s">
        <v>498</v>
      </c>
      <c r="O5053" t="s">
        <v>136</v>
      </c>
      <c r="P5053">
        <v>2202.7199999999998</v>
      </c>
      <c r="Q5053" t="s">
        <v>36</v>
      </c>
    </row>
    <row r="5054" spans="1:17" x14ac:dyDescent="0.25">
      <c r="A5054">
        <v>5098</v>
      </c>
      <c r="B5054" t="s">
        <v>33</v>
      </c>
      <c r="C5054" t="s">
        <v>23</v>
      </c>
      <c r="D5054">
        <v>5</v>
      </c>
      <c r="E5054">
        <v>6189.36</v>
      </c>
      <c r="F5054">
        <v>171.93</v>
      </c>
      <c r="G5054">
        <v>489.53</v>
      </c>
      <c r="H5054">
        <v>0.41699999999999998</v>
      </c>
      <c r="I5054">
        <v>1.2</v>
      </c>
      <c r="J5054">
        <v>34</v>
      </c>
      <c r="K5054">
        <v>1.38</v>
      </c>
      <c r="L5054">
        <v>13</v>
      </c>
      <c r="M5054">
        <v>1</v>
      </c>
      <c r="N5054" t="s">
        <v>45</v>
      </c>
      <c r="O5054" t="s">
        <v>680</v>
      </c>
      <c r="P5054">
        <v>1289.48</v>
      </c>
      <c r="Q5054" t="s">
        <v>20</v>
      </c>
    </row>
    <row r="5055" spans="1:17" x14ac:dyDescent="0.25">
      <c r="A5055">
        <v>5099</v>
      </c>
      <c r="B5055" t="s">
        <v>33</v>
      </c>
      <c r="C5055" t="s">
        <v>18</v>
      </c>
      <c r="D5055">
        <v>4</v>
      </c>
      <c r="E5055">
        <v>3644.56</v>
      </c>
      <c r="F5055">
        <v>121.49</v>
      </c>
      <c r="G5055">
        <v>894.84</v>
      </c>
      <c r="H5055">
        <v>1</v>
      </c>
      <c r="I5055">
        <v>1</v>
      </c>
      <c r="J5055">
        <v>29</v>
      </c>
      <c r="K5055">
        <v>1.28</v>
      </c>
      <c r="L5055">
        <v>16</v>
      </c>
      <c r="M5055">
        <v>1</v>
      </c>
      <c r="N5055" t="s">
        <v>932</v>
      </c>
      <c r="O5055" t="s">
        <v>996</v>
      </c>
      <c r="P5055">
        <v>728.94</v>
      </c>
      <c r="Q5055" t="s">
        <v>20</v>
      </c>
    </row>
    <row r="5056" spans="1:17" x14ac:dyDescent="0.25">
      <c r="A5056">
        <v>5100</v>
      </c>
      <c r="B5056" t="s">
        <v>33</v>
      </c>
      <c r="C5056" t="s">
        <v>18</v>
      </c>
      <c r="D5056">
        <v>5</v>
      </c>
      <c r="E5056">
        <v>7768.96</v>
      </c>
      <c r="F5056">
        <v>228.5</v>
      </c>
      <c r="G5056">
        <v>2261.71</v>
      </c>
      <c r="H5056">
        <v>0.79400000000000004</v>
      </c>
      <c r="I5056">
        <v>0.6</v>
      </c>
      <c r="J5056">
        <v>27</v>
      </c>
      <c r="K5056">
        <v>1.37</v>
      </c>
      <c r="L5056">
        <v>7</v>
      </c>
      <c r="M5056">
        <v>1</v>
      </c>
      <c r="N5056" t="s">
        <v>186</v>
      </c>
      <c r="O5056" t="s">
        <v>25</v>
      </c>
      <c r="P5056">
        <v>1713.75</v>
      </c>
      <c r="Q5056" t="s">
        <v>20</v>
      </c>
    </row>
    <row r="5057" spans="1:17" x14ac:dyDescent="0.25">
      <c r="A5057">
        <v>5101</v>
      </c>
      <c r="B5057" t="s">
        <v>17</v>
      </c>
      <c r="C5057" t="s">
        <v>23</v>
      </c>
      <c r="D5057">
        <v>3</v>
      </c>
      <c r="E5057">
        <v>394.95</v>
      </c>
      <c r="F5057">
        <v>131.65</v>
      </c>
      <c r="G5057">
        <v>124.58</v>
      </c>
      <c r="H5057">
        <v>0.66700000000000004</v>
      </c>
      <c r="I5057">
        <v>1</v>
      </c>
      <c r="J5057">
        <v>2</v>
      </c>
      <c r="K5057">
        <v>1.5</v>
      </c>
      <c r="L5057">
        <v>2</v>
      </c>
      <c r="M5057">
        <v>1</v>
      </c>
      <c r="N5057" t="s">
        <v>319</v>
      </c>
      <c r="O5057" t="s">
        <v>969</v>
      </c>
      <c r="P5057">
        <v>592.42999999999995</v>
      </c>
      <c r="Q5057" t="s">
        <v>20</v>
      </c>
    </row>
    <row r="5058" spans="1:17" x14ac:dyDescent="0.25">
      <c r="A5058">
        <v>5102</v>
      </c>
      <c r="B5058" t="s">
        <v>17</v>
      </c>
      <c r="C5058" t="s">
        <v>18</v>
      </c>
      <c r="D5058">
        <v>6</v>
      </c>
      <c r="E5058">
        <v>7331.2</v>
      </c>
      <c r="F5058">
        <v>203.64</v>
      </c>
      <c r="G5058">
        <v>2049.63</v>
      </c>
      <c r="H5058">
        <v>0.27800000000000002</v>
      </c>
      <c r="I5058">
        <v>0.1</v>
      </c>
      <c r="J5058">
        <v>30</v>
      </c>
      <c r="K5058">
        <v>1.5</v>
      </c>
      <c r="L5058">
        <v>25</v>
      </c>
      <c r="M5058">
        <v>1</v>
      </c>
      <c r="N5058" t="s">
        <v>386</v>
      </c>
      <c r="O5058" t="s">
        <v>472</v>
      </c>
      <c r="P5058">
        <v>1832.76</v>
      </c>
      <c r="Q5058" t="s">
        <v>20</v>
      </c>
    </row>
    <row r="5059" spans="1:17" x14ac:dyDescent="0.25">
      <c r="A5059">
        <v>5103</v>
      </c>
      <c r="B5059" t="s">
        <v>17</v>
      </c>
      <c r="C5059" t="s">
        <v>18</v>
      </c>
      <c r="D5059">
        <v>2</v>
      </c>
      <c r="E5059">
        <v>1879.78</v>
      </c>
      <c r="F5059">
        <v>187.98</v>
      </c>
      <c r="G5059">
        <v>307.22000000000003</v>
      </c>
      <c r="H5059">
        <v>1</v>
      </c>
      <c r="I5059">
        <v>1.6</v>
      </c>
      <c r="J5059">
        <v>10</v>
      </c>
      <c r="K5059">
        <v>1.7</v>
      </c>
      <c r="L5059">
        <v>6</v>
      </c>
      <c r="M5059">
        <v>1</v>
      </c>
      <c r="N5059" t="s">
        <v>169</v>
      </c>
      <c r="O5059" t="s">
        <v>917</v>
      </c>
      <c r="P5059">
        <v>563.94000000000005</v>
      </c>
      <c r="Q5059" t="s">
        <v>20</v>
      </c>
    </row>
    <row r="5060" spans="1:17" x14ac:dyDescent="0.25">
      <c r="A5060">
        <v>5104</v>
      </c>
      <c r="B5060" t="s">
        <v>33</v>
      </c>
      <c r="C5060" t="s">
        <v>18</v>
      </c>
      <c r="D5060">
        <v>9</v>
      </c>
      <c r="E5060">
        <v>10378.200000000001</v>
      </c>
      <c r="F5060">
        <v>203.49</v>
      </c>
      <c r="G5060">
        <v>2134.4699999999998</v>
      </c>
      <c r="H5060">
        <v>0.39200000000000002</v>
      </c>
      <c r="I5060">
        <v>0.7</v>
      </c>
      <c r="J5060">
        <v>38</v>
      </c>
      <c r="K5060">
        <v>2.4700000000000002</v>
      </c>
      <c r="L5060">
        <v>9</v>
      </c>
      <c r="M5060">
        <v>0</v>
      </c>
      <c r="N5060" t="s">
        <v>498</v>
      </c>
      <c r="O5060" t="s">
        <v>357</v>
      </c>
      <c r="P5060">
        <v>2747.12</v>
      </c>
      <c r="Q5060" t="s">
        <v>36</v>
      </c>
    </row>
    <row r="5061" spans="1:17" x14ac:dyDescent="0.25">
      <c r="A5061">
        <v>5105</v>
      </c>
      <c r="B5061" t="s">
        <v>17</v>
      </c>
      <c r="C5061" t="s">
        <v>18</v>
      </c>
      <c r="D5061">
        <v>6</v>
      </c>
      <c r="E5061">
        <v>3199.5</v>
      </c>
      <c r="F5061">
        <v>188.21</v>
      </c>
      <c r="G5061">
        <v>739.24</v>
      </c>
      <c r="H5061">
        <v>0.23499999999999999</v>
      </c>
      <c r="I5061">
        <v>0.5</v>
      </c>
      <c r="J5061">
        <v>9</v>
      </c>
      <c r="K5061">
        <v>1.67</v>
      </c>
      <c r="L5061">
        <v>6</v>
      </c>
      <c r="M5061">
        <v>1</v>
      </c>
      <c r="N5061" t="s">
        <v>1027</v>
      </c>
      <c r="O5061" t="s">
        <v>516</v>
      </c>
      <c r="P5061">
        <v>1693.89</v>
      </c>
      <c r="Q5061" t="s">
        <v>20</v>
      </c>
    </row>
    <row r="5062" spans="1:17" x14ac:dyDescent="0.25">
      <c r="A5062">
        <v>5106</v>
      </c>
      <c r="B5062" t="s">
        <v>28</v>
      </c>
      <c r="C5062" t="s">
        <v>18</v>
      </c>
      <c r="D5062">
        <v>4</v>
      </c>
      <c r="E5062">
        <v>3736.66</v>
      </c>
      <c r="F5062">
        <v>177.94</v>
      </c>
      <c r="G5062">
        <v>848.56</v>
      </c>
      <c r="H5062">
        <v>0.57099999999999995</v>
      </c>
      <c r="I5062">
        <v>1.3</v>
      </c>
      <c r="J5062">
        <v>16</v>
      </c>
      <c r="K5062">
        <v>3.25</v>
      </c>
      <c r="L5062">
        <v>0</v>
      </c>
      <c r="M5062">
        <v>0</v>
      </c>
      <c r="N5062" t="s">
        <v>400</v>
      </c>
      <c r="O5062" t="s">
        <v>196</v>
      </c>
      <c r="P5062">
        <v>1067.6400000000001</v>
      </c>
      <c r="Q5062" t="s">
        <v>20</v>
      </c>
    </row>
    <row r="5063" spans="1:17" x14ac:dyDescent="0.25">
      <c r="A5063">
        <v>5107</v>
      </c>
      <c r="B5063" t="s">
        <v>17</v>
      </c>
      <c r="C5063" t="s">
        <v>18</v>
      </c>
      <c r="D5063">
        <v>7</v>
      </c>
      <c r="E5063">
        <v>4241.5</v>
      </c>
      <c r="F5063">
        <v>169.66</v>
      </c>
      <c r="G5063">
        <v>146.86000000000001</v>
      </c>
      <c r="H5063">
        <v>0.28000000000000003</v>
      </c>
      <c r="I5063">
        <v>0.1</v>
      </c>
      <c r="J5063">
        <v>8</v>
      </c>
      <c r="K5063">
        <v>2.5</v>
      </c>
      <c r="L5063">
        <v>0</v>
      </c>
      <c r="M5063">
        <v>0</v>
      </c>
      <c r="N5063" t="s">
        <v>429</v>
      </c>
      <c r="O5063" t="s">
        <v>40</v>
      </c>
      <c r="P5063">
        <v>1781.43</v>
      </c>
      <c r="Q5063" t="s">
        <v>20</v>
      </c>
    </row>
    <row r="5064" spans="1:17" x14ac:dyDescent="0.25">
      <c r="A5064">
        <v>5108</v>
      </c>
      <c r="B5064" t="s">
        <v>17</v>
      </c>
      <c r="C5064" t="s">
        <v>23</v>
      </c>
      <c r="D5064">
        <v>2</v>
      </c>
      <c r="E5064">
        <v>2001.78</v>
      </c>
      <c r="F5064">
        <v>117.75</v>
      </c>
      <c r="G5064">
        <v>-93.31</v>
      </c>
      <c r="H5064">
        <v>0.70599999999999996</v>
      </c>
      <c r="I5064">
        <v>1.4</v>
      </c>
      <c r="J5064">
        <v>12</v>
      </c>
      <c r="K5064">
        <v>1.67</v>
      </c>
      <c r="L5064">
        <v>8</v>
      </c>
      <c r="M5064">
        <v>1</v>
      </c>
      <c r="N5064" t="s">
        <v>890</v>
      </c>
      <c r="O5064" t="s">
        <v>392</v>
      </c>
      <c r="P5064">
        <v>353.25</v>
      </c>
      <c r="Q5064" t="s">
        <v>52</v>
      </c>
    </row>
    <row r="5065" spans="1:17" x14ac:dyDescent="0.25">
      <c r="A5065">
        <v>5109</v>
      </c>
      <c r="B5065" t="s">
        <v>28</v>
      </c>
      <c r="C5065" t="s">
        <v>18</v>
      </c>
      <c r="D5065">
        <v>4</v>
      </c>
      <c r="E5065">
        <v>5054.99</v>
      </c>
      <c r="F5065">
        <v>194.42</v>
      </c>
      <c r="G5065">
        <v>1638.5</v>
      </c>
      <c r="H5065">
        <v>0.80800000000000005</v>
      </c>
      <c r="I5065">
        <v>0.7</v>
      </c>
      <c r="J5065">
        <v>24</v>
      </c>
      <c r="K5065">
        <v>1.04</v>
      </c>
      <c r="L5065">
        <v>11</v>
      </c>
      <c r="M5065">
        <v>1</v>
      </c>
      <c r="N5065" t="s">
        <v>210</v>
      </c>
      <c r="O5065" t="s">
        <v>445</v>
      </c>
      <c r="P5065">
        <v>1166.52</v>
      </c>
      <c r="Q5065" t="s">
        <v>20</v>
      </c>
    </row>
    <row r="5066" spans="1:17" x14ac:dyDescent="0.25">
      <c r="A5066">
        <v>5110</v>
      </c>
      <c r="B5066" t="s">
        <v>28</v>
      </c>
      <c r="C5066" t="s">
        <v>23</v>
      </c>
      <c r="D5066">
        <v>4</v>
      </c>
      <c r="E5066">
        <v>5868.98</v>
      </c>
      <c r="F5066">
        <v>183.41</v>
      </c>
      <c r="G5066">
        <v>-423.37</v>
      </c>
      <c r="H5066">
        <v>0.875</v>
      </c>
      <c r="I5066">
        <v>2</v>
      </c>
      <c r="J5066">
        <v>28</v>
      </c>
      <c r="K5066">
        <v>1.43</v>
      </c>
      <c r="L5066">
        <v>18</v>
      </c>
      <c r="M5066">
        <v>1</v>
      </c>
      <c r="N5066" t="s">
        <v>439</v>
      </c>
      <c r="O5066" t="s">
        <v>733</v>
      </c>
      <c r="P5066">
        <v>1100.46</v>
      </c>
      <c r="Q5066" t="s">
        <v>20</v>
      </c>
    </row>
    <row r="5067" spans="1:17" x14ac:dyDescent="0.25">
      <c r="A5067">
        <v>5111</v>
      </c>
      <c r="B5067" t="s">
        <v>28</v>
      </c>
      <c r="C5067" t="s">
        <v>18</v>
      </c>
      <c r="D5067">
        <v>5</v>
      </c>
      <c r="E5067">
        <v>4799.58</v>
      </c>
      <c r="F5067">
        <v>177.76</v>
      </c>
      <c r="G5067">
        <v>509.01</v>
      </c>
      <c r="H5067">
        <v>0.48099999999999998</v>
      </c>
      <c r="I5067">
        <v>0.5</v>
      </c>
      <c r="J5067">
        <v>23</v>
      </c>
      <c r="K5067">
        <v>1.61</v>
      </c>
      <c r="L5067">
        <v>23</v>
      </c>
      <c r="M5067">
        <v>1</v>
      </c>
      <c r="N5067" t="s">
        <v>555</v>
      </c>
      <c r="O5067" t="s">
        <v>209</v>
      </c>
      <c r="P5067">
        <v>1333.2</v>
      </c>
      <c r="Q5067" t="s">
        <v>20</v>
      </c>
    </row>
    <row r="5068" spans="1:17" x14ac:dyDescent="0.25">
      <c r="A5068">
        <v>5112</v>
      </c>
      <c r="B5068" t="s">
        <v>33</v>
      </c>
      <c r="C5068" t="s">
        <v>18</v>
      </c>
      <c r="D5068">
        <v>5</v>
      </c>
      <c r="E5068">
        <v>5909.12</v>
      </c>
      <c r="F5068">
        <v>203.76</v>
      </c>
      <c r="G5068">
        <v>1620.81</v>
      </c>
      <c r="H5068">
        <v>0.89700000000000002</v>
      </c>
      <c r="I5068">
        <v>2.4</v>
      </c>
      <c r="J5068">
        <v>27</v>
      </c>
      <c r="K5068">
        <v>3.07</v>
      </c>
      <c r="L5068">
        <v>0</v>
      </c>
      <c r="M5068">
        <v>0</v>
      </c>
      <c r="N5068" t="s">
        <v>334</v>
      </c>
      <c r="O5068" t="s">
        <v>372</v>
      </c>
      <c r="P5068">
        <v>1528.2</v>
      </c>
      <c r="Q5068" t="s">
        <v>20</v>
      </c>
    </row>
    <row r="5069" spans="1:17" x14ac:dyDescent="0.25">
      <c r="A5069">
        <v>5113</v>
      </c>
      <c r="B5069" t="s">
        <v>17</v>
      </c>
      <c r="C5069" t="s">
        <v>23</v>
      </c>
      <c r="D5069">
        <v>6</v>
      </c>
      <c r="E5069">
        <v>8083.29</v>
      </c>
      <c r="F5069">
        <v>207.26</v>
      </c>
      <c r="G5069">
        <v>-1244.28</v>
      </c>
      <c r="H5069">
        <v>0.84599999999999997</v>
      </c>
      <c r="I5069">
        <v>0.8</v>
      </c>
      <c r="J5069">
        <v>33</v>
      </c>
      <c r="K5069">
        <v>1.42</v>
      </c>
      <c r="L5069">
        <v>9</v>
      </c>
      <c r="M5069">
        <v>1</v>
      </c>
      <c r="N5069" t="s">
        <v>674</v>
      </c>
      <c r="O5069" t="s">
        <v>35</v>
      </c>
      <c r="P5069">
        <v>1865.34</v>
      </c>
      <c r="Q5069" t="s">
        <v>20</v>
      </c>
    </row>
    <row r="5070" spans="1:17" x14ac:dyDescent="0.25">
      <c r="A5070">
        <v>5114</v>
      </c>
      <c r="B5070" t="s">
        <v>17</v>
      </c>
      <c r="C5070" t="s">
        <v>18</v>
      </c>
      <c r="D5070">
        <v>2</v>
      </c>
      <c r="E5070">
        <v>751.91</v>
      </c>
      <c r="F5070">
        <v>150.38</v>
      </c>
      <c r="G5070">
        <v>191.91</v>
      </c>
      <c r="H5070">
        <v>0.2</v>
      </c>
      <c r="I5070">
        <v>-0.6</v>
      </c>
      <c r="J5070">
        <v>5</v>
      </c>
      <c r="K5070">
        <v>1</v>
      </c>
      <c r="L5070">
        <v>0</v>
      </c>
      <c r="M5070">
        <v>1</v>
      </c>
      <c r="N5070" t="s">
        <v>537</v>
      </c>
      <c r="O5070" t="s">
        <v>820</v>
      </c>
      <c r="P5070">
        <v>451.14</v>
      </c>
      <c r="Q5070" t="s">
        <v>52</v>
      </c>
    </row>
    <row r="5071" spans="1:17" x14ac:dyDescent="0.25">
      <c r="A5071">
        <v>5115</v>
      </c>
      <c r="B5071" t="s">
        <v>17</v>
      </c>
      <c r="C5071" t="s">
        <v>23</v>
      </c>
      <c r="D5071">
        <v>3</v>
      </c>
      <c r="E5071">
        <v>6459.15</v>
      </c>
      <c r="F5071">
        <v>248.43</v>
      </c>
      <c r="G5071">
        <v>1172.18</v>
      </c>
      <c r="H5071">
        <v>0.80800000000000005</v>
      </c>
      <c r="I5071">
        <v>0.8</v>
      </c>
      <c r="J5071">
        <v>20</v>
      </c>
      <c r="K5071">
        <v>2.5</v>
      </c>
      <c r="L5071">
        <v>0</v>
      </c>
      <c r="M5071">
        <v>0</v>
      </c>
      <c r="N5071" t="s">
        <v>528</v>
      </c>
      <c r="O5071" t="s">
        <v>755</v>
      </c>
      <c r="P5071">
        <v>1117.94</v>
      </c>
      <c r="Q5071" t="s">
        <v>20</v>
      </c>
    </row>
    <row r="5072" spans="1:17" x14ac:dyDescent="0.25">
      <c r="A5072">
        <v>5116</v>
      </c>
      <c r="B5072" t="s">
        <v>17</v>
      </c>
      <c r="C5072" t="s">
        <v>18</v>
      </c>
      <c r="D5072">
        <v>6</v>
      </c>
      <c r="E5072">
        <v>6403.41</v>
      </c>
      <c r="F5072">
        <v>168.51</v>
      </c>
      <c r="G5072">
        <v>1845.53</v>
      </c>
      <c r="H5072">
        <v>0.57899999999999996</v>
      </c>
      <c r="I5072">
        <v>0.7</v>
      </c>
      <c r="J5072">
        <v>34</v>
      </c>
      <c r="K5072">
        <v>1.35</v>
      </c>
      <c r="L5072">
        <v>7</v>
      </c>
      <c r="M5072">
        <v>1</v>
      </c>
      <c r="N5072" t="s">
        <v>131</v>
      </c>
      <c r="O5072" t="s">
        <v>398</v>
      </c>
      <c r="P5072">
        <v>1516.59</v>
      </c>
      <c r="Q5072" t="s">
        <v>20</v>
      </c>
    </row>
    <row r="5073" spans="1:17" x14ac:dyDescent="0.25">
      <c r="A5073">
        <v>5117</v>
      </c>
      <c r="B5073" t="s">
        <v>17</v>
      </c>
      <c r="C5073" t="s">
        <v>18</v>
      </c>
      <c r="D5073">
        <v>4</v>
      </c>
      <c r="E5073">
        <v>2839.69</v>
      </c>
      <c r="F5073">
        <v>218.44</v>
      </c>
      <c r="G5073">
        <v>570.79</v>
      </c>
      <c r="H5073">
        <v>0.46200000000000002</v>
      </c>
      <c r="I5073">
        <v>-0.3</v>
      </c>
      <c r="J5073">
        <v>6</v>
      </c>
      <c r="K5073">
        <v>2.17</v>
      </c>
      <c r="L5073">
        <v>1</v>
      </c>
      <c r="M5073">
        <v>1</v>
      </c>
      <c r="N5073" t="s">
        <v>280</v>
      </c>
      <c r="O5073" t="s">
        <v>545</v>
      </c>
      <c r="P5073">
        <v>1310.6400000000001</v>
      </c>
      <c r="Q5073" t="s">
        <v>20</v>
      </c>
    </row>
    <row r="5074" spans="1:17" x14ac:dyDescent="0.25">
      <c r="A5074">
        <v>5118</v>
      </c>
      <c r="B5074" t="s">
        <v>17</v>
      </c>
      <c r="C5074" t="s">
        <v>23</v>
      </c>
      <c r="D5074">
        <v>2</v>
      </c>
      <c r="E5074">
        <v>1129.81</v>
      </c>
      <c r="F5074">
        <v>141.22999999999999</v>
      </c>
      <c r="G5074">
        <v>58.03</v>
      </c>
      <c r="H5074">
        <v>0.5</v>
      </c>
      <c r="I5074">
        <v>0.5</v>
      </c>
      <c r="J5074">
        <v>4</v>
      </c>
      <c r="K5074">
        <v>1</v>
      </c>
      <c r="L5074">
        <v>4</v>
      </c>
      <c r="M5074">
        <v>1</v>
      </c>
      <c r="N5074" t="s">
        <v>59</v>
      </c>
      <c r="O5074" t="s">
        <v>837</v>
      </c>
      <c r="P5074">
        <v>423.69</v>
      </c>
      <c r="Q5074" t="s">
        <v>52</v>
      </c>
    </row>
    <row r="5075" spans="1:17" x14ac:dyDescent="0.25">
      <c r="A5075">
        <v>5119</v>
      </c>
      <c r="B5075" t="s">
        <v>17</v>
      </c>
      <c r="C5075" t="s">
        <v>18</v>
      </c>
      <c r="D5075">
        <v>5</v>
      </c>
      <c r="E5075">
        <v>3719.65</v>
      </c>
      <c r="F5075">
        <v>177.13</v>
      </c>
      <c r="G5075">
        <v>66.92</v>
      </c>
      <c r="H5075">
        <v>0.19</v>
      </c>
      <c r="I5075">
        <v>-0.1</v>
      </c>
      <c r="J5075">
        <v>18</v>
      </c>
      <c r="K5075">
        <v>3.89</v>
      </c>
      <c r="L5075">
        <v>0</v>
      </c>
      <c r="M5075">
        <v>0</v>
      </c>
      <c r="N5075" t="s">
        <v>439</v>
      </c>
      <c r="O5075" t="s">
        <v>417</v>
      </c>
      <c r="P5075">
        <v>1328.48</v>
      </c>
      <c r="Q5075" t="s">
        <v>20</v>
      </c>
    </row>
    <row r="5076" spans="1:17" x14ac:dyDescent="0.25">
      <c r="A5076">
        <v>5120</v>
      </c>
      <c r="B5076" t="s">
        <v>17</v>
      </c>
      <c r="C5076" t="s">
        <v>23</v>
      </c>
      <c r="D5076">
        <v>6</v>
      </c>
      <c r="E5076">
        <v>8479.07</v>
      </c>
      <c r="F5076">
        <v>201.88</v>
      </c>
      <c r="G5076">
        <v>-273.86</v>
      </c>
      <c r="H5076">
        <v>0.92900000000000005</v>
      </c>
      <c r="I5076">
        <v>1.7</v>
      </c>
      <c r="J5076">
        <v>39</v>
      </c>
      <c r="K5076">
        <v>2.0499999999999998</v>
      </c>
      <c r="L5076">
        <v>33</v>
      </c>
      <c r="M5076">
        <v>1</v>
      </c>
      <c r="N5076" t="s">
        <v>107</v>
      </c>
      <c r="O5076" t="s">
        <v>218</v>
      </c>
      <c r="P5076">
        <v>1816.92</v>
      </c>
      <c r="Q5076" t="s">
        <v>20</v>
      </c>
    </row>
    <row r="5077" spans="1:17" x14ac:dyDescent="0.25">
      <c r="A5077">
        <v>5121</v>
      </c>
      <c r="B5077" t="s">
        <v>17</v>
      </c>
      <c r="C5077" t="s">
        <v>18</v>
      </c>
      <c r="D5077">
        <v>4</v>
      </c>
      <c r="E5077">
        <v>2789.67</v>
      </c>
      <c r="F5077">
        <v>164.1</v>
      </c>
      <c r="G5077">
        <v>791.22</v>
      </c>
      <c r="H5077">
        <v>0.82399999999999995</v>
      </c>
      <c r="I5077">
        <v>1.8</v>
      </c>
      <c r="J5077">
        <v>14</v>
      </c>
      <c r="K5077">
        <v>1.29</v>
      </c>
      <c r="L5077">
        <v>11</v>
      </c>
      <c r="M5077">
        <v>1</v>
      </c>
      <c r="N5077" t="s">
        <v>1027</v>
      </c>
      <c r="O5077" t="s">
        <v>727</v>
      </c>
      <c r="P5077">
        <v>984.6</v>
      </c>
      <c r="Q5077" t="s">
        <v>20</v>
      </c>
    </row>
    <row r="5078" spans="1:17" x14ac:dyDescent="0.25">
      <c r="A5078">
        <v>5122</v>
      </c>
      <c r="B5078" t="s">
        <v>17</v>
      </c>
      <c r="C5078" t="s">
        <v>18</v>
      </c>
      <c r="D5078">
        <v>5</v>
      </c>
      <c r="E5078">
        <v>7507</v>
      </c>
      <c r="F5078">
        <v>227.48</v>
      </c>
      <c r="G5078">
        <v>1963.05</v>
      </c>
      <c r="H5078">
        <v>0.03</v>
      </c>
      <c r="I5078">
        <v>-1.1000000000000001</v>
      </c>
      <c r="J5078">
        <v>27</v>
      </c>
      <c r="K5078">
        <v>1.48</v>
      </c>
      <c r="L5078">
        <v>8</v>
      </c>
      <c r="M5078">
        <v>1</v>
      </c>
      <c r="N5078" t="s">
        <v>59</v>
      </c>
      <c r="O5078" t="s">
        <v>42</v>
      </c>
      <c r="P5078">
        <v>1706.1</v>
      </c>
      <c r="Q5078" t="s">
        <v>20</v>
      </c>
    </row>
    <row r="5079" spans="1:17" x14ac:dyDescent="0.25">
      <c r="A5079">
        <v>5123</v>
      </c>
      <c r="B5079" t="s">
        <v>17</v>
      </c>
      <c r="C5079" t="s">
        <v>18</v>
      </c>
      <c r="D5079">
        <v>6</v>
      </c>
      <c r="E5079">
        <v>1299.75</v>
      </c>
      <c r="F5079">
        <v>129.97999999999999</v>
      </c>
      <c r="G5079">
        <v>362.21</v>
      </c>
      <c r="H5079">
        <v>0.3</v>
      </c>
      <c r="I5079">
        <v>-0.4</v>
      </c>
      <c r="J5079">
        <v>2</v>
      </c>
      <c r="K5079">
        <v>1</v>
      </c>
      <c r="L5079">
        <v>2</v>
      </c>
      <c r="M5079">
        <v>1</v>
      </c>
      <c r="N5079" t="s">
        <v>336</v>
      </c>
      <c r="O5079" t="s">
        <v>269</v>
      </c>
      <c r="P5079">
        <v>1169.82</v>
      </c>
      <c r="Q5079" t="s">
        <v>20</v>
      </c>
    </row>
    <row r="5080" spans="1:17" x14ac:dyDescent="0.25">
      <c r="A5080">
        <v>5124</v>
      </c>
      <c r="B5080" t="s">
        <v>17</v>
      </c>
      <c r="C5080" t="s">
        <v>18</v>
      </c>
      <c r="D5080">
        <v>1</v>
      </c>
      <c r="E5080">
        <v>919.91</v>
      </c>
      <c r="F5080">
        <v>183.98</v>
      </c>
      <c r="G5080">
        <v>159.58000000000001</v>
      </c>
      <c r="H5080">
        <v>0</v>
      </c>
      <c r="I5080">
        <v>-1</v>
      </c>
      <c r="J5080">
        <v>0</v>
      </c>
      <c r="K5080">
        <v>1.83</v>
      </c>
      <c r="L5080">
        <v>0</v>
      </c>
      <c r="M5080">
        <v>0</v>
      </c>
      <c r="N5080" t="s">
        <v>894</v>
      </c>
      <c r="O5080" t="s">
        <v>894</v>
      </c>
      <c r="P5080">
        <v>275.97000000000003</v>
      </c>
      <c r="Q5080" t="s">
        <v>52</v>
      </c>
    </row>
    <row r="5081" spans="1:17" x14ac:dyDescent="0.25">
      <c r="A5081">
        <v>5125</v>
      </c>
      <c r="B5081" t="s">
        <v>17</v>
      </c>
      <c r="C5081" t="s">
        <v>23</v>
      </c>
      <c r="D5081">
        <v>5</v>
      </c>
      <c r="E5081">
        <v>9399.26</v>
      </c>
      <c r="F5081">
        <v>223.79</v>
      </c>
      <c r="G5081">
        <v>1290.73</v>
      </c>
      <c r="H5081">
        <v>0.76200000000000001</v>
      </c>
      <c r="I5081">
        <v>0.9</v>
      </c>
      <c r="J5081">
        <v>32</v>
      </c>
      <c r="K5081">
        <v>1.31</v>
      </c>
      <c r="L5081">
        <v>22</v>
      </c>
      <c r="M5081">
        <v>1</v>
      </c>
      <c r="N5081" t="s">
        <v>459</v>
      </c>
      <c r="O5081" t="s">
        <v>233</v>
      </c>
      <c r="P5081">
        <v>1678.43</v>
      </c>
      <c r="Q5081" t="s">
        <v>20</v>
      </c>
    </row>
    <row r="5082" spans="1:17" x14ac:dyDescent="0.25">
      <c r="A5082">
        <v>5126</v>
      </c>
      <c r="B5082" t="s">
        <v>17</v>
      </c>
      <c r="C5082" t="s">
        <v>18</v>
      </c>
      <c r="D5082">
        <v>5</v>
      </c>
      <c r="E5082">
        <v>10268.469999999999</v>
      </c>
      <c r="F5082">
        <v>201.34</v>
      </c>
      <c r="G5082">
        <v>1284.6099999999999</v>
      </c>
      <c r="H5082">
        <v>0.80400000000000005</v>
      </c>
      <c r="I5082">
        <v>0.7</v>
      </c>
      <c r="J5082">
        <v>45</v>
      </c>
      <c r="K5082">
        <v>1.0900000000000001</v>
      </c>
      <c r="L5082">
        <v>28</v>
      </c>
      <c r="M5082">
        <v>1</v>
      </c>
      <c r="N5082" t="s">
        <v>321</v>
      </c>
      <c r="O5082" t="s">
        <v>568</v>
      </c>
      <c r="P5082">
        <v>1510.05</v>
      </c>
      <c r="Q5082" t="s">
        <v>20</v>
      </c>
    </row>
    <row r="5083" spans="1:17" x14ac:dyDescent="0.25">
      <c r="A5083">
        <v>5127</v>
      </c>
      <c r="B5083" t="s">
        <v>17</v>
      </c>
      <c r="C5083" t="s">
        <v>18</v>
      </c>
      <c r="D5083">
        <v>6</v>
      </c>
      <c r="E5083">
        <v>9298.67</v>
      </c>
      <c r="F5083">
        <v>221.4</v>
      </c>
      <c r="G5083">
        <v>996.79</v>
      </c>
      <c r="H5083">
        <v>0.85699999999999998</v>
      </c>
      <c r="I5083">
        <v>1.2</v>
      </c>
      <c r="J5083">
        <v>35</v>
      </c>
      <c r="K5083">
        <v>1.71</v>
      </c>
      <c r="L5083">
        <v>25</v>
      </c>
      <c r="M5083">
        <v>1</v>
      </c>
      <c r="N5083" t="s">
        <v>681</v>
      </c>
      <c r="O5083" t="s">
        <v>355</v>
      </c>
      <c r="P5083">
        <v>1992.6</v>
      </c>
      <c r="Q5083" t="s">
        <v>20</v>
      </c>
    </row>
    <row r="5084" spans="1:17" x14ac:dyDescent="0.25">
      <c r="A5084">
        <v>5128</v>
      </c>
      <c r="B5084" t="s">
        <v>28</v>
      </c>
      <c r="C5084" t="s">
        <v>23</v>
      </c>
      <c r="D5084">
        <v>7</v>
      </c>
      <c r="E5084">
        <v>4374.76</v>
      </c>
      <c r="F5084">
        <v>257.33999999999997</v>
      </c>
      <c r="G5084">
        <v>838.52</v>
      </c>
      <c r="H5084">
        <v>0.52900000000000003</v>
      </c>
      <c r="I5084">
        <v>1</v>
      </c>
      <c r="J5084">
        <v>9</v>
      </c>
      <c r="K5084">
        <v>1.1100000000000001</v>
      </c>
      <c r="L5084">
        <v>5</v>
      </c>
      <c r="M5084">
        <v>1</v>
      </c>
      <c r="N5084" t="s">
        <v>222</v>
      </c>
      <c r="O5084" t="s">
        <v>25</v>
      </c>
      <c r="P5084">
        <v>2702.07</v>
      </c>
      <c r="Q5084" t="s">
        <v>36</v>
      </c>
    </row>
    <row r="5085" spans="1:17" x14ac:dyDescent="0.25">
      <c r="A5085">
        <v>5129</v>
      </c>
      <c r="B5085" t="s">
        <v>28</v>
      </c>
      <c r="C5085" t="s">
        <v>18</v>
      </c>
      <c r="D5085">
        <v>6</v>
      </c>
      <c r="E5085">
        <v>8905.02</v>
      </c>
      <c r="F5085">
        <v>247.36</v>
      </c>
      <c r="G5085">
        <v>-1867.87</v>
      </c>
      <c r="H5085">
        <v>0.61099999999999999</v>
      </c>
      <c r="I5085">
        <v>0.4</v>
      </c>
      <c r="J5085">
        <v>26</v>
      </c>
      <c r="K5085">
        <v>1.54</v>
      </c>
      <c r="L5085">
        <v>18</v>
      </c>
      <c r="M5085">
        <v>1</v>
      </c>
      <c r="N5085" t="s">
        <v>826</v>
      </c>
      <c r="O5085" t="s">
        <v>98</v>
      </c>
      <c r="P5085">
        <v>2226.2399999999998</v>
      </c>
      <c r="Q5085" t="s">
        <v>36</v>
      </c>
    </row>
    <row r="5086" spans="1:17" x14ac:dyDescent="0.25">
      <c r="A5086">
        <v>5130</v>
      </c>
      <c r="B5086" t="s">
        <v>28</v>
      </c>
      <c r="C5086" t="s">
        <v>18</v>
      </c>
      <c r="D5086">
        <v>5</v>
      </c>
      <c r="E5086">
        <v>2049.7600000000002</v>
      </c>
      <c r="F5086">
        <v>204.98</v>
      </c>
      <c r="G5086">
        <v>-184.11</v>
      </c>
      <c r="H5086">
        <v>0.2</v>
      </c>
      <c r="I5086">
        <v>0.2</v>
      </c>
      <c r="J5086">
        <v>1</v>
      </c>
      <c r="K5086">
        <v>1</v>
      </c>
      <c r="L5086">
        <v>0</v>
      </c>
      <c r="M5086">
        <v>1</v>
      </c>
      <c r="N5086" t="s">
        <v>564</v>
      </c>
      <c r="O5086" t="s">
        <v>628</v>
      </c>
      <c r="P5086">
        <v>1537.35</v>
      </c>
      <c r="Q5086" t="s">
        <v>20</v>
      </c>
    </row>
    <row r="5087" spans="1:17" x14ac:dyDescent="0.25">
      <c r="A5087">
        <v>5131</v>
      </c>
      <c r="B5087" t="s">
        <v>28</v>
      </c>
      <c r="C5087" t="s">
        <v>18</v>
      </c>
      <c r="D5087">
        <v>2</v>
      </c>
      <c r="E5087">
        <v>2279.92</v>
      </c>
      <c r="F5087">
        <v>227.99</v>
      </c>
      <c r="G5087">
        <v>355.6</v>
      </c>
      <c r="H5087">
        <v>0.6</v>
      </c>
      <c r="I5087">
        <v>0.8</v>
      </c>
      <c r="J5087">
        <v>6</v>
      </c>
      <c r="K5087">
        <v>1</v>
      </c>
      <c r="L5087">
        <v>6</v>
      </c>
      <c r="M5087">
        <v>1</v>
      </c>
      <c r="N5087" t="s">
        <v>421</v>
      </c>
      <c r="O5087" t="s">
        <v>1029</v>
      </c>
      <c r="P5087">
        <v>683.97</v>
      </c>
      <c r="Q5087" t="s">
        <v>20</v>
      </c>
    </row>
    <row r="5088" spans="1:17" x14ac:dyDescent="0.25">
      <c r="A5088">
        <v>5132</v>
      </c>
      <c r="B5088" t="s">
        <v>17</v>
      </c>
      <c r="C5088" t="s">
        <v>23</v>
      </c>
      <c r="D5088">
        <v>4</v>
      </c>
      <c r="E5088">
        <v>3994.62</v>
      </c>
      <c r="F5088">
        <v>173.68</v>
      </c>
      <c r="G5088">
        <v>597.1</v>
      </c>
      <c r="H5088">
        <v>0.69599999999999995</v>
      </c>
      <c r="I5088">
        <v>1.5</v>
      </c>
      <c r="J5088">
        <v>16</v>
      </c>
      <c r="K5088">
        <v>2.69</v>
      </c>
      <c r="L5088">
        <v>0</v>
      </c>
      <c r="M5088">
        <v>0</v>
      </c>
      <c r="N5088" t="s">
        <v>460</v>
      </c>
      <c r="O5088" t="s">
        <v>124</v>
      </c>
      <c r="P5088">
        <v>1042.08</v>
      </c>
      <c r="Q5088" t="s">
        <v>20</v>
      </c>
    </row>
    <row r="5089" spans="1:17" x14ac:dyDescent="0.25">
      <c r="A5089">
        <v>5133</v>
      </c>
      <c r="B5089" t="s">
        <v>33</v>
      </c>
      <c r="C5089" t="s">
        <v>18</v>
      </c>
      <c r="D5089">
        <v>4</v>
      </c>
      <c r="E5089">
        <v>1409.89</v>
      </c>
      <c r="F5089">
        <v>201.41</v>
      </c>
      <c r="G5089">
        <v>386.88</v>
      </c>
      <c r="H5089">
        <v>0.57099999999999995</v>
      </c>
      <c r="I5089">
        <v>0.4</v>
      </c>
      <c r="J5089">
        <v>4</v>
      </c>
      <c r="K5089">
        <v>1</v>
      </c>
      <c r="L5089">
        <v>2</v>
      </c>
      <c r="M5089">
        <v>1</v>
      </c>
      <c r="N5089" t="s">
        <v>811</v>
      </c>
      <c r="O5089" t="s">
        <v>138</v>
      </c>
      <c r="P5089">
        <v>1208.46</v>
      </c>
      <c r="Q5089" t="s">
        <v>20</v>
      </c>
    </row>
    <row r="5090" spans="1:17" x14ac:dyDescent="0.25">
      <c r="A5090">
        <v>5134</v>
      </c>
      <c r="B5090" t="s">
        <v>33</v>
      </c>
      <c r="C5090" t="s">
        <v>23</v>
      </c>
      <c r="D5090">
        <v>5</v>
      </c>
      <c r="E5090">
        <v>8837.36</v>
      </c>
      <c r="F5090">
        <v>276.17</v>
      </c>
      <c r="G5090">
        <v>921.36</v>
      </c>
      <c r="H5090">
        <v>0.96899999999999997</v>
      </c>
      <c r="I5090">
        <v>2.2999999999999998</v>
      </c>
      <c r="J5090">
        <v>31</v>
      </c>
      <c r="K5090">
        <v>1.84</v>
      </c>
      <c r="L5090">
        <v>14</v>
      </c>
      <c r="M5090">
        <v>1</v>
      </c>
      <c r="N5090" t="s">
        <v>71</v>
      </c>
      <c r="O5090" t="s">
        <v>642</v>
      </c>
      <c r="P5090">
        <v>2071.2800000000002</v>
      </c>
      <c r="Q5090" t="s">
        <v>36</v>
      </c>
    </row>
    <row r="5091" spans="1:17" x14ac:dyDescent="0.25">
      <c r="A5091">
        <v>5135</v>
      </c>
      <c r="B5091" t="s">
        <v>17</v>
      </c>
      <c r="C5091" t="s">
        <v>18</v>
      </c>
      <c r="D5091">
        <v>2</v>
      </c>
      <c r="E5091">
        <v>1695.81</v>
      </c>
      <c r="F5091">
        <v>188.42</v>
      </c>
      <c r="G5091">
        <v>127.53</v>
      </c>
      <c r="H5091">
        <v>0.44400000000000001</v>
      </c>
      <c r="I5091">
        <v>0.9</v>
      </c>
      <c r="J5091">
        <v>4</v>
      </c>
      <c r="K5091">
        <v>2.5</v>
      </c>
      <c r="L5091">
        <v>0</v>
      </c>
      <c r="M5091">
        <v>1</v>
      </c>
      <c r="N5091" t="s">
        <v>83</v>
      </c>
      <c r="O5091" t="s">
        <v>284</v>
      </c>
      <c r="P5091">
        <v>565.26</v>
      </c>
      <c r="Q5091" t="s">
        <v>20</v>
      </c>
    </row>
    <row r="5092" spans="1:17" x14ac:dyDescent="0.25">
      <c r="A5092">
        <v>5136</v>
      </c>
      <c r="B5092" t="s">
        <v>17</v>
      </c>
      <c r="C5092" t="s">
        <v>23</v>
      </c>
      <c r="D5092">
        <v>4</v>
      </c>
      <c r="E5092">
        <v>12309.92</v>
      </c>
      <c r="F5092">
        <v>170.97</v>
      </c>
      <c r="G5092">
        <v>467.12</v>
      </c>
      <c r="H5092">
        <v>0.77800000000000002</v>
      </c>
      <c r="I5092">
        <v>1.6</v>
      </c>
      <c r="J5092">
        <v>72</v>
      </c>
      <c r="K5092">
        <v>1.47</v>
      </c>
      <c r="L5092">
        <v>49</v>
      </c>
      <c r="M5092">
        <v>1</v>
      </c>
      <c r="N5092" t="s">
        <v>535</v>
      </c>
      <c r="O5092" t="s">
        <v>214</v>
      </c>
      <c r="P5092">
        <v>1025.82</v>
      </c>
      <c r="Q5092" t="s">
        <v>20</v>
      </c>
    </row>
    <row r="5093" spans="1:17" x14ac:dyDescent="0.25">
      <c r="A5093">
        <v>5137</v>
      </c>
      <c r="B5093" t="s">
        <v>17</v>
      </c>
      <c r="C5093" t="s">
        <v>18</v>
      </c>
      <c r="D5093">
        <v>5</v>
      </c>
      <c r="E5093">
        <v>9699.2800000000007</v>
      </c>
      <c r="F5093">
        <v>206.37</v>
      </c>
      <c r="G5093">
        <v>549.20000000000005</v>
      </c>
      <c r="H5093">
        <v>0.53200000000000003</v>
      </c>
      <c r="I5093">
        <v>1.6</v>
      </c>
      <c r="J5093">
        <v>37</v>
      </c>
      <c r="K5093">
        <v>1.7</v>
      </c>
      <c r="L5093">
        <v>20</v>
      </c>
      <c r="M5093">
        <v>1</v>
      </c>
      <c r="N5093" t="s">
        <v>571</v>
      </c>
      <c r="O5093" t="s">
        <v>502</v>
      </c>
      <c r="P5093">
        <v>1547.78</v>
      </c>
      <c r="Q5093" t="s">
        <v>20</v>
      </c>
    </row>
    <row r="5094" spans="1:17" x14ac:dyDescent="0.25">
      <c r="A5094">
        <v>5138</v>
      </c>
      <c r="B5094" t="s">
        <v>33</v>
      </c>
      <c r="C5094" t="s">
        <v>18</v>
      </c>
      <c r="D5094">
        <v>8</v>
      </c>
      <c r="E5094">
        <v>13053.23</v>
      </c>
      <c r="F5094">
        <v>194.82</v>
      </c>
      <c r="G5094">
        <v>2368.63</v>
      </c>
      <c r="H5094">
        <v>0.83599999999999997</v>
      </c>
      <c r="I5094">
        <v>0.8</v>
      </c>
      <c r="J5094">
        <v>61</v>
      </c>
      <c r="K5094">
        <v>1.7</v>
      </c>
      <c r="L5094">
        <v>31</v>
      </c>
      <c r="M5094">
        <v>1</v>
      </c>
      <c r="N5094" t="s">
        <v>250</v>
      </c>
      <c r="O5094" t="s">
        <v>216</v>
      </c>
      <c r="P5094">
        <v>2337.84</v>
      </c>
      <c r="Q5094" t="s">
        <v>36</v>
      </c>
    </row>
    <row r="5095" spans="1:17" x14ac:dyDescent="0.25">
      <c r="A5095">
        <v>5139</v>
      </c>
      <c r="B5095" t="s">
        <v>17</v>
      </c>
      <c r="C5095" t="s">
        <v>18</v>
      </c>
      <c r="D5095">
        <v>4</v>
      </c>
      <c r="E5095">
        <v>3446.7</v>
      </c>
      <c r="F5095">
        <v>229.78</v>
      </c>
      <c r="G5095">
        <v>742.6</v>
      </c>
      <c r="H5095">
        <v>0</v>
      </c>
      <c r="I5095">
        <v>-1.6</v>
      </c>
      <c r="J5095">
        <v>0</v>
      </c>
      <c r="K5095">
        <v>1.83</v>
      </c>
      <c r="L5095">
        <v>0</v>
      </c>
      <c r="M5095">
        <v>0</v>
      </c>
      <c r="N5095" t="s">
        <v>658</v>
      </c>
      <c r="O5095" t="s">
        <v>884</v>
      </c>
      <c r="P5095">
        <v>1378.68</v>
      </c>
      <c r="Q5095" t="s">
        <v>20</v>
      </c>
    </row>
    <row r="5096" spans="1:17" x14ac:dyDescent="0.25">
      <c r="A5096">
        <v>5140</v>
      </c>
      <c r="B5096" t="s">
        <v>28</v>
      </c>
      <c r="C5096" t="s">
        <v>18</v>
      </c>
      <c r="D5096">
        <v>7</v>
      </c>
      <c r="E5096">
        <v>7661.25</v>
      </c>
      <c r="F5096">
        <v>207.06</v>
      </c>
      <c r="G5096">
        <v>1845.07</v>
      </c>
      <c r="H5096">
        <v>0.59499999999999997</v>
      </c>
      <c r="I5096">
        <v>0.7</v>
      </c>
      <c r="J5096">
        <v>28</v>
      </c>
      <c r="K5096">
        <v>1.61</v>
      </c>
      <c r="L5096">
        <v>16</v>
      </c>
      <c r="M5096">
        <v>1</v>
      </c>
      <c r="N5096" t="s">
        <v>782</v>
      </c>
      <c r="O5096" t="s">
        <v>996</v>
      </c>
      <c r="P5096">
        <v>2174.13</v>
      </c>
      <c r="Q5096" t="s">
        <v>36</v>
      </c>
    </row>
    <row r="5097" spans="1:17" x14ac:dyDescent="0.25">
      <c r="A5097">
        <v>5141</v>
      </c>
      <c r="B5097" t="s">
        <v>17</v>
      </c>
      <c r="C5097" t="s">
        <v>23</v>
      </c>
      <c r="D5097">
        <v>2</v>
      </c>
      <c r="E5097">
        <v>7299.74</v>
      </c>
      <c r="F5097">
        <v>251.72</v>
      </c>
      <c r="G5097">
        <v>2152.7199999999998</v>
      </c>
      <c r="H5097">
        <v>1</v>
      </c>
      <c r="I5097">
        <v>1.7</v>
      </c>
      <c r="J5097">
        <v>29</v>
      </c>
      <c r="K5097">
        <v>1.52</v>
      </c>
      <c r="L5097">
        <v>16</v>
      </c>
      <c r="M5097">
        <v>1</v>
      </c>
      <c r="N5097" t="s">
        <v>240</v>
      </c>
      <c r="O5097" t="s">
        <v>930</v>
      </c>
      <c r="P5097">
        <v>755.16</v>
      </c>
      <c r="Q5097" t="s">
        <v>20</v>
      </c>
    </row>
    <row r="5098" spans="1:17" x14ac:dyDescent="0.25">
      <c r="A5098">
        <v>5142</v>
      </c>
      <c r="B5098" t="s">
        <v>17</v>
      </c>
      <c r="C5098" t="s">
        <v>18</v>
      </c>
      <c r="D5098">
        <v>1</v>
      </c>
      <c r="E5098">
        <v>343.92</v>
      </c>
      <c r="F5098">
        <v>85.98</v>
      </c>
      <c r="G5098">
        <v>-374.88</v>
      </c>
      <c r="H5098">
        <v>1</v>
      </c>
      <c r="I5098">
        <v>1</v>
      </c>
      <c r="J5098">
        <v>4</v>
      </c>
      <c r="K5098">
        <v>1.5</v>
      </c>
      <c r="L5098">
        <v>2</v>
      </c>
      <c r="M5098">
        <v>1</v>
      </c>
      <c r="N5098" t="s">
        <v>482</v>
      </c>
      <c r="O5098" t="s">
        <v>482</v>
      </c>
      <c r="P5098">
        <v>128.97</v>
      </c>
      <c r="Q5098" t="s">
        <v>52</v>
      </c>
    </row>
    <row r="5099" spans="1:17" x14ac:dyDescent="0.25">
      <c r="A5099">
        <v>5143</v>
      </c>
      <c r="B5099" t="s">
        <v>17</v>
      </c>
      <c r="C5099" t="s">
        <v>23</v>
      </c>
      <c r="D5099">
        <v>3</v>
      </c>
      <c r="E5099">
        <v>6084.41</v>
      </c>
      <c r="F5099">
        <v>178.95</v>
      </c>
      <c r="G5099">
        <v>-3816.35</v>
      </c>
      <c r="H5099">
        <v>0.82399999999999995</v>
      </c>
      <c r="I5099">
        <v>2.8</v>
      </c>
      <c r="J5099">
        <v>34</v>
      </c>
      <c r="K5099">
        <v>1.21</v>
      </c>
      <c r="L5099">
        <v>10</v>
      </c>
      <c r="M5099">
        <v>1</v>
      </c>
      <c r="N5099" t="s">
        <v>785</v>
      </c>
      <c r="O5099" t="s">
        <v>760</v>
      </c>
      <c r="P5099">
        <v>805.27</v>
      </c>
      <c r="Q5099" t="s">
        <v>20</v>
      </c>
    </row>
    <row r="5100" spans="1:17" x14ac:dyDescent="0.25">
      <c r="A5100">
        <v>5144</v>
      </c>
      <c r="B5100" t="s">
        <v>17</v>
      </c>
      <c r="C5100" t="s">
        <v>18</v>
      </c>
      <c r="D5100">
        <v>2</v>
      </c>
      <c r="E5100">
        <v>8169.44</v>
      </c>
      <c r="F5100">
        <v>281.7</v>
      </c>
      <c r="G5100">
        <v>-1073.75</v>
      </c>
      <c r="H5100">
        <v>0.86199999999999999</v>
      </c>
      <c r="I5100">
        <v>3.4</v>
      </c>
      <c r="J5100">
        <v>29</v>
      </c>
      <c r="K5100">
        <v>1.41</v>
      </c>
      <c r="L5100">
        <v>10</v>
      </c>
      <c r="M5100">
        <v>1</v>
      </c>
      <c r="N5100" t="s">
        <v>909</v>
      </c>
      <c r="O5100" t="s">
        <v>938</v>
      </c>
      <c r="P5100">
        <v>845.1</v>
      </c>
      <c r="Q5100" t="s">
        <v>20</v>
      </c>
    </row>
    <row r="5101" spans="1:17" x14ac:dyDescent="0.25">
      <c r="A5101">
        <v>5145</v>
      </c>
      <c r="B5101" t="s">
        <v>17</v>
      </c>
      <c r="C5101" t="s">
        <v>23</v>
      </c>
      <c r="D5101">
        <v>8</v>
      </c>
      <c r="E5101">
        <v>8119.19</v>
      </c>
      <c r="F5101">
        <v>261.91000000000003</v>
      </c>
      <c r="G5101">
        <v>2104.9499999999998</v>
      </c>
      <c r="H5101">
        <v>0.54800000000000004</v>
      </c>
      <c r="I5101">
        <v>1</v>
      </c>
      <c r="J5101">
        <v>30</v>
      </c>
      <c r="K5101">
        <v>1.2</v>
      </c>
      <c r="L5101">
        <v>20</v>
      </c>
      <c r="M5101">
        <v>1</v>
      </c>
      <c r="N5101" t="s">
        <v>713</v>
      </c>
      <c r="O5101" t="s">
        <v>140</v>
      </c>
      <c r="P5101">
        <v>3142.92</v>
      </c>
      <c r="Q5101" t="s">
        <v>36</v>
      </c>
    </row>
    <row r="5102" spans="1:17" x14ac:dyDescent="0.25">
      <c r="A5102">
        <v>5146</v>
      </c>
      <c r="B5102" t="s">
        <v>17</v>
      </c>
      <c r="C5102" t="s">
        <v>18</v>
      </c>
      <c r="D5102">
        <v>13</v>
      </c>
      <c r="E5102">
        <v>11788.62</v>
      </c>
      <c r="F5102">
        <v>190.14</v>
      </c>
      <c r="G5102">
        <v>424.86</v>
      </c>
      <c r="H5102">
        <v>0.22600000000000001</v>
      </c>
      <c r="I5102">
        <v>0.3</v>
      </c>
      <c r="J5102">
        <v>39</v>
      </c>
      <c r="K5102">
        <v>1.36</v>
      </c>
      <c r="L5102">
        <v>24</v>
      </c>
      <c r="M5102">
        <v>1</v>
      </c>
      <c r="N5102" t="s">
        <v>207</v>
      </c>
      <c r="O5102" t="s">
        <v>911</v>
      </c>
      <c r="P5102">
        <v>3707.73</v>
      </c>
      <c r="Q5102" t="s">
        <v>36</v>
      </c>
    </row>
    <row r="5103" spans="1:17" x14ac:dyDescent="0.25">
      <c r="A5103">
        <v>5147</v>
      </c>
      <c r="B5103" t="s">
        <v>17</v>
      </c>
      <c r="C5103" t="s">
        <v>23</v>
      </c>
      <c r="D5103">
        <v>8</v>
      </c>
      <c r="E5103">
        <v>11488.32</v>
      </c>
      <c r="F5103">
        <v>225.26</v>
      </c>
      <c r="G5103">
        <v>2412.69</v>
      </c>
      <c r="H5103">
        <v>0.98</v>
      </c>
      <c r="I5103">
        <v>1.9</v>
      </c>
      <c r="J5103">
        <v>50</v>
      </c>
      <c r="K5103">
        <v>1.58</v>
      </c>
      <c r="L5103">
        <v>35</v>
      </c>
      <c r="M5103">
        <v>1</v>
      </c>
      <c r="N5103" t="s">
        <v>157</v>
      </c>
      <c r="O5103" t="s">
        <v>570</v>
      </c>
      <c r="P5103">
        <v>2703.12</v>
      </c>
      <c r="Q5103" t="s">
        <v>36</v>
      </c>
    </row>
    <row r="5104" spans="1:17" x14ac:dyDescent="0.25">
      <c r="A5104">
        <v>5148</v>
      </c>
      <c r="B5104" t="s">
        <v>33</v>
      </c>
      <c r="C5104" t="s">
        <v>18</v>
      </c>
      <c r="D5104">
        <v>9</v>
      </c>
      <c r="E5104">
        <v>9518.61</v>
      </c>
      <c r="F5104">
        <v>202.52</v>
      </c>
      <c r="G5104">
        <v>542.96</v>
      </c>
      <c r="H5104">
        <v>0.72299999999999998</v>
      </c>
      <c r="I5104">
        <v>1.5</v>
      </c>
      <c r="J5104">
        <v>43</v>
      </c>
      <c r="K5104">
        <v>3.26</v>
      </c>
      <c r="L5104">
        <v>0</v>
      </c>
      <c r="M5104">
        <v>0</v>
      </c>
      <c r="N5104" t="s">
        <v>774</v>
      </c>
      <c r="O5104" t="s">
        <v>196</v>
      </c>
      <c r="P5104">
        <v>2734.02</v>
      </c>
      <c r="Q5104" t="s">
        <v>36</v>
      </c>
    </row>
    <row r="5105" spans="1:17" x14ac:dyDescent="0.25">
      <c r="A5105">
        <v>5149</v>
      </c>
      <c r="B5105" t="s">
        <v>33</v>
      </c>
      <c r="C5105" t="s">
        <v>23</v>
      </c>
      <c r="D5105">
        <v>2</v>
      </c>
      <c r="E5105">
        <v>3319.53</v>
      </c>
      <c r="F5105">
        <v>237.11</v>
      </c>
      <c r="G5105">
        <v>-26.57</v>
      </c>
      <c r="H5105">
        <v>0.85699999999999998</v>
      </c>
      <c r="I5105">
        <v>1.7</v>
      </c>
      <c r="J5105">
        <v>12</v>
      </c>
      <c r="K5105">
        <v>1.67</v>
      </c>
      <c r="L5105">
        <v>12</v>
      </c>
      <c r="M5105">
        <v>1</v>
      </c>
      <c r="N5105" t="s">
        <v>497</v>
      </c>
      <c r="O5105" t="s">
        <v>881</v>
      </c>
      <c r="P5105">
        <v>711.33</v>
      </c>
      <c r="Q5105" t="s">
        <v>20</v>
      </c>
    </row>
    <row r="5106" spans="1:17" x14ac:dyDescent="0.25">
      <c r="A5106">
        <v>5150</v>
      </c>
      <c r="B5106" t="s">
        <v>28</v>
      </c>
      <c r="C5106" t="s">
        <v>18</v>
      </c>
      <c r="D5106">
        <v>3</v>
      </c>
      <c r="E5106">
        <v>3234.56</v>
      </c>
      <c r="F5106">
        <v>190.27</v>
      </c>
      <c r="G5106">
        <v>-746.36</v>
      </c>
      <c r="H5106">
        <v>5.8999999999999997E-2</v>
      </c>
      <c r="I5106">
        <v>-0.3</v>
      </c>
      <c r="J5106">
        <v>13</v>
      </c>
      <c r="K5106">
        <v>1.31</v>
      </c>
      <c r="L5106">
        <v>13</v>
      </c>
      <c r="M5106">
        <v>1</v>
      </c>
      <c r="N5106" t="s">
        <v>178</v>
      </c>
      <c r="O5106" t="s">
        <v>576</v>
      </c>
      <c r="P5106">
        <v>856.22</v>
      </c>
      <c r="Q5106" t="s">
        <v>20</v>
      </c>
    </row>
    <row r="5107" spans="1:17" x14ac:dyDescent="0.25">
      <c r="A5107">
        <v>5151</v>
      </c>
      <c r="B5107" t="s">
        <v>17</v>
      </c>
      <c r="C5107" t="s">
        <v>23</v>
      </c>
      <c r="D5107">
        <v>4</v>
      </c>
      <c r="E5107">
        <v>6279.34</v>
      </c>
      <c r="F5107">
        <v>241.51</v>
      </c>
      <c r="G5107">
        <v>-1751.14</v>
      </c>
      <c r="H5107">
        <v>0.80800000000000005</v>
      </c>
      <c r="I5107">
        <v>0.8</v>
      </c>
      <c r="J5107">
        <v>23</v>
      </c>
      <c r="K5107">
        <v>3.65</v>
      </c>
      <c r="L5107">
        <v>0</v>
      </c>
      <c r="M5107">
        <v>0</v>
      </c>
      <c r="N5107" t="s">
        <v>813</v>
      </c>
      <c r="O5107" t="s">
        <v>306</v>
      </c>
      <c r="P5107">
        <v>1449.06</v>
      </c>
      <c r="Q5107" t="s">
        <v>20</v>
      </c>
    </row>
    <row r="5108" spans="1:17" x14ac:dyDescent="0.25">
      <c r="A5108">
        <v>5152</v>
      </c>
      <c r="B5108" t="s">
        <v>17</v>
      </c>
      <c r="C5108" t="s">
        <v>18</v>
      </c>
      <c r="D5108">
        <v>6</v>
      </c>
      <c r="E5108">
        <v>8071.14</v>
      </c>
      <c r="F5108">
        <v>175.46</v>
      </c>
      <c r="G5108">
        <v>971.24</v>
      </c>
      <c r="H5108">
        <v>0.80400000000000005</v>
      </c>
      <c r="I5108">
        <v>1.3</v>
      </c>
      <c r="J5108">
        <v>43</v>
      </c>
      <c r="K5108">
        <v>1.72</v>
      </c>
      <c r="L5108">
        <v>29</v>
      </c>
      <c r="M5108">
        <v>1</v>
      </c>
      <c r="N5108" t="s">
        <v>624</v>
      </c>
      <c r="O5108" t="s">
        <v>452</v>
      </c>
      <c r="P5108">
        <v>1579.14</v>
      </c>
      <c r="Q5108" t="s">
        <v>20</v>
      </c>
    </row>
    <row r="5109" spans="1:17" x14ac:dyDescent="0.25">
      <c r="A5109">
        <v>5153</v>
      </c>
      <c r="B5109" t="s">
        <v>17</v>
      </c>
      <c r="C5109" t="s">
        <v>18</v>
      </c>
      <c r="D5109">
        <v>3</v>
      </c>
      <c r="E5109">
        <v>1949.66</v>
      </c>
      <c r="F5109">
        <v>177.24</v>
      </c>
      <c r="G5109">
        <v>411.29</v>
      </c>
      <c r="H5109">
        <v>0</v>
      </c>
      <c r="I5109">
        <v>-0.4</v>
      </c>
      <c r="J5109">
        <v>2</v>
      </c>
      <c r="K5109">
        <v>3</v>
      </c>
      <c r="L5109">
        <v>2</v>
      </c>
      <c r="M5109">
        <v>1</v>
      </c>
      <c r="N5109" t="s">
        <v>809</v>
      </c>
      <c r="O5109" t="s">
        <v>418</v>
      </c>
      <c r="P5109">
        <v>797.58</v>
      </c>
      <c r="Q5109" t="s">
        <v>20</v>
      </c>
    </row>
    <row r="5110" spans="1:17" x14ac:dyDescent="0.25">
      <c r="A5110">
        <v>5154</v>
      </c>
      <c r="B5110" t="s">
        <v>17</v>
      </c>
      <c r="C5110" t="s">
        <v>18</v>
      </c>
      <c r="D5110">
        <v>7</v>
      </c>
      <c r="E5110">
        <v>5601.17</v>
      </c>
      <c r="F5110">
        <v>133.36000000000001</v>
      </c>
      <c r="G5110">
        <v>1275.05</v>
      </c>
      <c r="H5110">
        <v>0.88100000000000001</v>
      </c>
      <c r="I5110">
        <v>2</v>
      </c>
      <c r="J5110">
        <v>38</v>
      </c>
      <c r="K5110">
        <v>1.18</v>
      </c>
      <c r="L5110">
        <v>25</v>
      </c>
      <c r="M5110">
        <v>1</v>
      </c>
      <c r="N5110" t="s">
        <v>543</v>
      </c>
      <c r="O5110" t="s">
        <v>553</v>
      </c>
      <c r="P5110">
        <v>1400.28</v>
      </c>
      <c r="Q5110" t="s">
        <v>20</v>
      </c>
    </row>
    <row r="5111" spans="1:17" x14ac:dyDescent="0.25">
      <c r="A5111">
        <v>5155</v>
      </c>
      <c r="B5111" t="s">
        <v>33</v>
      </c>
      <c r="C5111" t="s">
        <v>23</v>
      </c>
      <c r="D5111">
        <v>6</v>
      </c>
      <c r="E5111">
        <v>4673.45</v>
      </c>
      <c r="F5111">
        <v>166.91</v>
      </c>
      <c r="G5111">
        <v>701.69</v>
      </c>
      <c r="H5111">
        <v>0.78600000000000003</v>
      </c>
      <c r="I5111">
        <v>0.9</v>
      </c>
      <c r="J5111">
        <v>22</v>
      </c>
      <c r="K5111">
        <v>2.41</v>
      </c>
      <c r="L5111">
        <v>6</v>
      </c>
      <c r="M5111">
        <v>0</v>
      </c>
      <c r="N5111" t="s">
        <v>141</v>
      </c>
      <c r="O5111" t="s">
        <v>177</v>
      </c>
      <c r="P5111">
        <v>1502.19</v>
      </c>
      <c r="Q5111" t="s">
        <v>20</v>
      </c>
    </row>
    <row r="5112" spans="1:17" x14ac:dyDescent="0.25">
      <c r="A5112">
        <v>5156</v>
      </c>
      <c r="B5112" t="s">
        <v>33</v>
      </c>
      <c r="C5112" t="s">
        <v>18</v>
      </c>
      <c r="D5112">
        <v>4</v>
      </c>
      <c r="E5112">
        <v>2789.69</v>
      </c>
      <c r="F5112">
        <v>154.97999999999999</v>
      </c>
      <c r="G5112">
        <v>691.36</v>
      </c>
      <c r="H5112">
        <v>0.66700000000000004</v>
      </c>
      <c r="I5112">
        <v>0.4</v>
      </c>
      <c r="J5112">
        <v>12</v>
      </c>
      <c r="K5112">
        <v>2</v>
      </c>
      <c r="L5112">
        <v>4</v>
      </c>
      <c r="M5112">
        <v>1</v>
      </c>
      <c r="N5112" t="s">
        <v>457</v>
      </c>
      <c r="O5112" t="s">
        <v>233</v>
      </c>
      <c r="P5112">
        <v>929.88</v>
      </c>
      <c r="Q5112" t="s">
        <v>20</v>
      </c>
    </row>
    <row r="5113" spans="1:17" x14ac:dyDescent="0.25">
      <c r="A5113">
        <v>5157</v>
      </c>
      <c r="B5113" t="s">
        <v>33</v>
      </c>
      <c r="C5113" t="s">
        <v>23</v>
      </c>
      <c r="D5113">
        <v>2</v>
      </c>
      <c r="E5113">
        <v>1049.9000000000001</v>
      </c>
      <c r="F5113">
        <v>262.48</v>
      </c>
      <c r="G5113">
        <v>269.5</v>
      </c>
      <c r="H5113">
        <v>0.25</v>
      </c>
      <c r="I5113">
        <v>-1.3</v>
      </c>
      <c r="J5113">
        <v>1</v>
      </c>
      <c r="K5113">
        <v>1</v>
      </c>
      <c r="L5113">
        <v>0</v>
      </c>
      <c r="M5113">
        <v>1</v>
      </c>
      <c r="N5113" t="s">
        <v>799</v>
      </c>
      <c r="O5113" t="s">
        <v>475</v>
      </c>
      <c r="P5113">
        <v>787.44</v>
      </c>
      <c r="Q5113" t="s">
        <v>20</v>
      </c>
    </row>
    <row r="5114" spans="1:17" x14ac:dyDescent="0.25">
      <c r="A5114">
        <v>5158</v>
      </c>
      <c r="B5114" t="s">
        <v>17</v>
      </c>
      <c r="C5114" t="s">
        <v>18</v>
      </c>
      <c r="D5114">
        <v>7</v>
      </c>
      <c r="E5114">
        <v>5932.15</v>
      </c>
      <c r="F5114">
        <v>169.49</v>
      </c>
      <c r="G5114">
        <v>1407.34</v>
      </c>
      <c r="H5114">
        <v>0.371</v>
      </c>
      <c r="I5114">
        <v>0.4</v>
      </c>
      <c r="J5114">
        <v>18</v>
      </c>
      <c r="K5114">
        <v>2.78</v>
      </c>
      <c r="L5114">
        <v>1</v>
      </c>
      <c r="M5114">
        <v>0</v>
      </c>
      <c r="N5114" t="s">
        <v>497</v>
      </c>
      <c r="O5114" t="s">
        <v>347</v>
      </c>
      <c r="P5114">
        <v>1779.64</v>
      </c>
      <c r="Q5114" t="s">
        <v>20</v>
      </c>
    </row>
    <row r="5115" spans="1:17" x14ac:dyDescent="0.25">
      <c r="A5115">
        <v>5159</v>
      </c>
      <c r="B5115" t="s">
        <v>17</v>
      </c>
      <c r="C5115" t="s">
        <v>18</v>
      </c>
      <c r="D5115">
        <v>2</v>
      </c>
      <c r="E5115">
        <v>1459.84</v>
      </c>
      <c r="F5115">
        <v>162.19999999999999</v>
      </c>
      <c r="G5115">
        <v>-3.77</v>
      </c>
      <c r="H5115">
        <v>1</v>
      </c>
      <c r="I5115">
        <v>1</v>
      </c>
      <c r="J5115">
        <v>9</v>
      </c>
      <c r="K5115">
        <v>1</v>
      </c>
      <c r="L5115">
        <v>4</v>
      </c>
      <c r="M5115">
        <v>1</v>
      </c>
      <c r="N5115" t="s">
        <v>183</v>
      </c>
      <c r="O5115" t="s">
        <v>98</v>
      </c>
      <c r="P5115">
        <v>486.6</v>
      </c>
      <c r="Q5115" t="s">
        <v>52</v>
      </c>
    </row>
    <row r="5116" spans="1:17" x14ac:dyDescent="0.25">
      <c r="A5116">
        <v>5160</v>
      </c>
      <c r="B5116" t="s">
        <v>17</v>
      </c>
      <c r="C5116" t="s">
        <v>23</v>
      </c>
      <c r="D5116">
        <v>2</v>
      </c>
      <c r="E5116">
        <v>4529.4799999999996</v>
      </c>
      <c r="F5116">
        <v>174.21</v>
      </c>
      <c r="G5116">
        <v>1463.48</v>
      </c>
      <c r="H5116">
        <v>0.96199999999999997</v>
      </c>
      <c r="I5116">
        <v>1.9</v>
      </c>
      <c r="J5116">
        <v>25</v>
      </c>
      <c r="K5116">
        <v>1.4</v>
      </c>
      <c r="L5116">
        <v>5</v>
      </c>
      <c r="M5116">
        <v>1</v>
      </c>
      <c r="N5116" t="s">
        <v>382</v>
      </c>
      <c r="O5116" t="s">
        <v>887</v>
      </c>
      <c r="P5116">
        <v>522.63</v>
      </c>
      <c r="Q5116" t="s">
        <v>20</v>
      </c>
    </row>
    <row r="5117" spans="1:17" x14ac:dyDescent="0.25">
      <c r="A5117">
        <v>5161</v>
      </c>
      <c r="B5117" t="s">
        <v>17</v>
      </c>
      <c r="C5117" t="s">
        <v>18</v>
      </c>
      <c r="D5117">
        <v>4</v>
      </c>
      <c r="E5117">
        <v>579.92999999999995</v>
      </c>
      <c r="F5117">
        <v>96.66</v>
      </c>
      <c r="G5117">
        <v>-94.43</v>
      </c>
      <c r="H5117">
        <v>0.33300000000000002</v>
      </c>
      <c r="I5117">
        <v>-0.2</v>
      </c>
      <c r="J5117">
        <v>2</v>
      </c>
      <c r="K5117">
        <v>3</v>
      </c>
      <c r="L5117">
        <v>2</v>
      </c>
      <c r="M5117">
        <v>1</v>
      </c>
      <c r="N5117" t="s">
        <v>546</v>
      </c>
      <c r="O5117" t="s">
        <v>773</v>
      </c>
      <c r="P5117">
        <v>579.96</v>
      </c>
      <c r="Q5117" t="s">
        <v>20</v>
      </c>
    </row>
    <row r="5118" spans="1:17" x14ac:dyDescent="0.25">
      <c r="A5118">
        <v>5162</v>
      </c>
      <c r="B5118" t="s">
        <v>28</v>
      </c>
      <c r="C5118" t="s">
        <v>23</v>
      </c>
      <c r="D5118">
        <v>2</v>
      </c>
      <c r="E5118">
        <v>2499.31</v>
      </c>
      <c r="F5118">
        <v>178.52</v>
      </c>
      <c r="G5118">
        <v>417.86</v>
      </c>
      <c r="H5118">
        <v>1</v>
      </c>
      <c r="I5118">
        <v>2</v>
      </c>
      <c r="J5118">
        <v>14</v>
      </c>
      <c r="K5118">
        <v>1.57</v>
      </c>
      <c r="L5118">
        <v>4</v>
      </c>
      <c r="M5118">
        <v>1</v>
      </c>
      <c r="N5118" t="s">
        <v>836</v>
      </c>
      <c r="O5118" t="s">
        <v>717</v>
      </c>
      <c r="P5118">
        <v>535.55999999999995</v>
      </c>
      <c r="Q5118" t="s">
        <v>20</v>
      </c>
    </row>
    <row r="5119" spans="1:17" x14ac:dyDescent="0.25">
      <c r="A5119">
        <v>5163</v>
      </c>
      <c r="B5119" t="s">
        <v>17</v>
      </c>
      <c r="C5119" t="s">
        <v>18</v>
      </c>
      <c r="D5119">
        <v>5</v>
      </c>
      <c r="E5119">
        <v>5839.18</v>
      </c>
      <c r="F5119">
        <v>124.24</v>
      </c>
      <c r="G5119">
        <v>1665.71</v>
      </c>
      <c r="H5119">
        <v>0.89400000000000002</v>
      </c>
      <c r="I5119">
        <v>1.6</v>
      </c>
      <c r="J5119">
        <v>42</v>
      </c>
      <c r="K5119">
        <v>1.62</v>
      </c>
      <c r="L5119">
        <v>20</v>
      </c>
      <c r="M5119">
        <v>1</v>
      </c>
      <c r="N5119" t="s">
        <v>591</v>
      </c>
      <c r="O5119" t="s">
        <v>846</v>
      </c>
      <c r="P5119">
        <v>931.8</v>
      </c>
      <c r="Q5119" t="s">
        <v>20</v>
      </c>
    </row>
    <row r="5120" spans="1:17" x14ac:dyDescent="0.25">
      <c r="A5120">
        <v>5164</v>
      </c>
      <c r="B5120" t="s">
        <v>28</v>
      </c>
      <c r="C5120" t="s">
        <v>18</v>
      </c>
      <c r="D5120">
        <v>5</v>
      </c>
      <c r="E5120">
        <v>3629.47</v>
      </c>
      <c r="F5120">
        <v>181.47</v>
      </c>
      <c r="G5120">
        <v>970.66</v>
      </c>
      <c r="H5120">
        <v>0.65</v>
      </c>
      <c r="I5120">
        <v>1.3</v>
      </c>
      <c r="J5120">
        <v>17</v>
      </c>
      <c r="K5120">
        <v>1.47</v>
      </c>
      <c r="L5120">
        <v>6</v>
      </c>
      <c r="M5120">
        <v>1</v>
      </c>
      <c r="N5120" t="s">
        <v>31</v>
      </c>
      <c r="O5120" t="s">
        <v>570</v>
      </c>
      <c r="P5120">
        <v>1361.02</v>
      </c>
      <c r="Q5120" t="s">
        <v>20</v>
      </c>
    </row>
    <row r="5121" spans="1:17" x14ac:dyDescent="0.25">
      <c r="A5121">
        <v>5165</v>
      </c>
      <c r="B5121" t="s">
        <v>33</v>
      </c>
      <c r="C5121" t="s">
        <v>23</v>
      </c>
      <c r="D5121">
        <v>7</v>
      </c>
      <c r="E5121">
        <v>10958.87</v>
      </c>
      <c r="F5121">
        <v>254.86</v>
      </c>
      <c r="G5121">
        <v>1914.2</v>
      </c>
      <c r="H5121">
        <v>0.27900000000000003</v>
      </c>
      <c r="I5121">
        <v>0</v>
      </c>
      <c r="J5121">
        <v>38</v>
      </c>
      <c r="K5121">
        <v>1.37</v>
      </c>
      <c r="L5121">
        <v>18</v>
      </c>
      <c r="M5121">
        <v>1</v>
      </c>
      <c r="N5121" t="s">
        <v>65</v>
      </c>
      <c r="O5121" t="s">
        <v>691</v>
      </c>
      <c r="P5121">
        <v>2676.03</v>
      </c>
      <c r="Q5121" t="s">
        <v>36</v>
      </c>
    </row>
    <row r="5122" spans="1:17" x14ac:dyDescent="0.25">
      <c r="A5122">
        <v>5166</v>
      </c>
      <c r="B5122" t="s">
        <v>33</v>
      </c>
      <c r="C5122" t="s">
        <v>18</v>
      </c>
      <c r="D5122">
        <v>3</v>
      </c>
      <c r="E5122">
        <v>1744.84</v>
      </c>
      <c r="F5122">
        <v>249.26</v>
      </c>
      <c r="G5122">
        <v>348.28</v>
      </c>
      <c r="H5122">
        <v>0.28599999999999998</v>
      </c>
      <c r="I5122">
        <v>0.6</v>
      </c>
      <c r="J5122">
        <v>4</v>
      </c>
      <c r="K5122">
        <v>2.5</v>
      </c>
      <c r="L5122">
        <v>0</v>
      </c>
      <c r="M5122">
        <v>0</v>
      </c>
      <c r="N5122" t="s">
        <v>993</v>
      </c>
      <c r="O5122" t="s">
        <v>196</v>
      </c>
      <c r="P5122">
        <v>1121.67</v>
      </c>
      <c r="Q5122" t="s">
        <v>20</v>
      </c>
    </row>
    <row r="5123" spans="1:17" x14ac:dyDescent="0.25">
      <c r="A5123">
        <v>5167</v>
      </c>
      <c r="B5123" t="s">
        <v>17</v>
      </c>
      <c r="C5123" t="s">
        <v>23</v>
      </c>
      <c r="D5123">
        <v>5</v>
      </c>
      <c r="E5123">
        <v>8508.2800000000007</v>
      </c>
      <c r="F5123">
        <v>177.26</v>
      </c>
      <c r="G5123">
        <v>-334.21</v>
      </c>
      <c r="H5123">
        <v>0.77100000000000002</v>
      </c>
      <c r="I5123">
        <v>1.7</v>
      </c>
      <c r="J5123">
        <v>45</v>
      </c>
      <c r="K5123">
        <v>2.4900000000000002</v>
      </c>
      <c r="L5123">
        <v>12</v>
      </c>
      <c r="M5123">
        <v>0</v>
      </c>
      <c r="N5123" t="s">
        <v>855</v>
      </c>
      <c r="O5123" t="s">
        <v>485</v>
      </c>
      <c r="P5123">
        <v>1329.45</v>
      </c>
      <c r="Q5123" t="s">
        <v>20</v>
      </c>
    </row>
    <row r="5124" spans="1:17" x14ac:dyDescent="0.25">
      <c r="A5124">
        <v>5168</v>
      </c>
      <c r="B5124" t="s">
        <v>17</v>
      </c>
      <c r="C5124" t="s">
        <v>18</v>
      </c>
      <c r="D5124">
        <v>8</v>
      </c>
      <c r="E5124">
        <v>21885.31</v>
      </c>
      <c r="F5124">
        <v>230.37</v>
      </c>
      <c r="G5124">
        <v>-76.61</v>
      </c>
      <c r="H5124">
        <v>0.70499999999999996</v>
      </c>
      <c r="I5124">
        <v>1.2</v>
      </c>
      <c r="J5124">
        <v>92</v>
      </c>
      <c r="K5124">
        <v>2.84</v>
      </c>
      <c r="L5124">
        <v>10</v>
      </c>
      <c r="M5124">
        <v>0</v>
      </c>
      <c r="N5124" t="s">
        <v>543</v>
      </c>
      <c r="O5124" t="s">
        <v>38</v>
      </c>
      <c r="P5124">
        <v>2764.44</v>
      </c>
      <c r="Q5124" t="s">
        <v>36</v>
      </c>
    </row>
    <row r="5125" spans="1:17" x14ac:dyDescent="0.25">
      <c r="A5125">
        <v>5169</v>
      </c>
      <c r="B5125" t="s">
        <v>17</v>
      </c>
      <c r="C5125" t="s">
        <v>23</v>
      </c>
      <c r="D5125">
        <v>3</v>
      </c>
      <c r="E5125">
        <v>5301.48</v>
      </c>
      <c r="F5125">
        <v>230.5</v>
      </c>
      <c r="G5125">
        <v>1535.48</v>
      </c>
      <c r="H5125">
        <v>0.91300000000000003</v>
      </c>
      <c r="I5125">
        <v>2.5</v>
      </c>
      <c r="J5125">
        <v>21</v>
      </c>
      <c r="K5125">
        <v>1.19</v>
      </c>
      <c r="L5125">
        <v>7</v>
      </c>
      <c r="M5125">
        <v>1</v>
      </c>
      <c r="N5125" t="s">
        <v>129</v>
      </c>
      <c r="O5125" t="s">
        <v>939</v>
      </c>
      <c r="P5125">
        <v>1037.25</v>
      </c>
      <c r="Q5125" t="s">
        <v>20</v>
      </c>
    </row>
    <row r="5126" spans="1:17" x14ac:dyDescent="0.25">
      <c r="A5126">
        <v>5170</v>
      </c>
      <c r="B5126" t="s">
        <v>17</v>
      </c>
      <c r="C5126" t="s">
        <v>18</v>
      </c>
      <c r="D5126">
        <v>3</v>
      </c>
      <c r="E5126">
        <v>6319.12</v>
      </c>
      <c r="F5126">
        <v>191.49</v>
      </c>
      <c r="G5126">
        <v>-1898.83</v>
      </c>
      <c r="H5126">
        <v>0.45500000000000002</v>
      </c>
      <c r="I5126">
        <v>0.8</v>
      </c>
      <c r="J5126">
        <v>31</v>
      </c>
      <c r="K5126">
        <v>1.61</v>
      </c>
      <c r="L5126">
        <v>18</v>
      </c>
      <c r="M5126">
        <v>1</v>
      </c>
      <c r="N5126" t="s">
        <v>59</v>
      </c>
      <c r="O5126" t="s">
        <v>134</v>
      </c>
      <c r="P5126">
        <v>861.7</v>
      </c>
      <c r="Q5126" t="s">
        <v>20</v>
      </c>
    </row>
    <row r="5127" spans="1:17" x14ac:dyDescent="0.25">
      <c r="A5127">
        <v>5171</v>
      </c>
      <c r="B5127" t="s">
        <v>17</v>
      </c>
      <c r="C5127" t="s">
        <v>18</v>
      </c>
      <c r="D5127">
        <v>3</v>
      </c>
      <c r="E5127">
        <v>4244.67</v>
      </c>
      <c r="F5127">
        <v>249.69</v>
      </c>
      <c r="G5127">
        <v>1551.36</v>
      </c>
      <c r="H5127">
        <v>0.94099999999999995</v>
      </c>
      <c r="I5127">
        <v>1.1000000000000001</v>
      </c>
      <c r="J5127">
        <v>16</v>
      </c>
      <c r="K5127">
        <v>1.69</v>
      </c>
      <c r="L5127">
        <v>11</v>
      </c>
      <c r="M5127">
        <v>1</v>
      </c>
      <c r="N5127" t="s">
        <v>932</v>
      </c>
      <c r="O5127" t="s">
        <v>514</v>
      </c>
      <c r="P5127">
        <v>1123.5999999999999</v>
      </c>
      <c r="Q5127" t="s">
        <v>20</v>
      </c>
    </row>
    <row r="5128" spans="1:17" x14ac:dyDescent="0.25">
      <c r="A5128">
        <v>5172</v>
      </c>
      <c r="B5128" t="s">
        <v>17</v>
      </c>
      <c r="C5128" t="s">
        <v>23</v>
      </c>
      <c r="D5128">
        <v>3</v>
      </c>
      <c r="E5128">
        <v>1679.71</v>
      </c>
      <c r="F5128">
        <v>152.69999999999999</v>
      </c>
      <c r="G5128">
        <v>423.14</v>
      </c>
      <c r="H5128">
        <v>1</v>
      </c>
      <c r="I5128">
        <v>1.3</v>
      </c>
      <c r="J5128">
        <v>11</v>
      </c>
      <c r="K5128">
        <v>3.36</v>
      </c>
      <c r="L5128">
        <v>0</v>
      </c>
      <c r="M5128">
        <v>0</v>
      </c>
      <c r="N5128" t="s">
        <v>609</v>
      </c>
      <c r="O5128" t="s">
        <v>102</v>
      </c>
      <c r="P5128">
        <v>687.15</v>
      </c>
      <c r="Q5128" t="s">
        <v>20</v>
      </c>
    </row>
    <row r="5129" spans="1:17" x14ac:dyDescent="0.25">
      <c r="A5129">
        <v>5173</v>
      </c>
      <c r="B5129" t="s">
        <v>28</v>
      </c>
      <c r="C5129" t="s">
        <v>18</v>
      </c>
      <c r="D5129">
        <v>11</v>
      </c>
      <c r="E5129">
        <v>15570.03</v>
      </c>
      <c r="F5129">
        <v>197.09</v>
      </c>
      <c r="G5129">
        <v>-1947.9</v>
      </c>
      <c r="H5129">
        <v>0.93700000000000006</v>
      </c>
      <c r="I5129">
        <v>1.6</v>
      </c>
      <c r="J5129">
        <v>72</v>
      </c>
      <c r="K5129">
        <v>2.6</v>
      </c>
      <c r="L5129">
        <v>8</v>
      </c>
      <c r="M5129">
        <v>0</v>
      </c>
      <c r="N5129" t="s">
        <v>183</v>
      </c>
      <c r="O5129" t="s">
        <v>489</v>
      </c>
      <c r="P5129">
        <v>3251.99</v>
      </c>
      <c r="Q5129" t="s">
        <v>36</v>
      </c>
    </row>
    <row r="5130" spans="1:17" x14ac:dyDescent="0.25">
      <c r="A5130">
        <v>5174</v>
      </c>
      <c r="B5130" t="s">
        <v>17</v>
      </c>
      <c r="C5130" t="s">
        <v>23</v>
      </c>
      <c r="D5130">
        <v>2</v>
      </c>
      <c r="E5130">
        <v>4241.6499999999996</v>
      </c>
      <c r="F5130">
        <v>192.8</v>
      </c>
      <c r="G5130">
        <v>-250.31</v>
      </c>
      <c r="H5130">
        <v>0.90900000000000003</v>
      </c>
      <c r="I5130">
        <v>0.7</v>
      </c>
      <c r="J5130">
        <v>20</v>
      </c>
      <c r="K5130">
        <v>1.25</v>
      </c>
      <c r="L5130">
        <v>10</v>
      </c>
      <c r="M5130">
        <v>1</v>
      </c>
      <c r="N5130" t="s">
        <v>665</v>
      </c>
      <c r="O5130" t="s">
        <v>886</v>
      </c>
      <c r="P5130">
        <v>578.4</v>
      </c>
      <c r="Q5130" t="s">
        <v>20</v>
      </c>
    </row>
    <row r="5131" spans="1:17" x14ac:dyDescent="0.25">
      <c r="A5131">
        <v>5175</v>
      </c>
      <c r="B5131" t="s">
        <v>33</v>
      </c>
      <c r="C5131" t="s">
        <v>18</v>
      </c>
      <c r="D5131">
        <v>8</v>
      </c>
      <c r="E5131">
        <v>10822.9</v>
      </c>
      <c r="F5131">
        <v>193.27</v>
      </c>
      <c r="G5131">
        <v>2627.73</v>
      </c>
      <c r="H5131">
        <v>0.58899999999999997</v>
      </c>
      <c r="I5131">
        <v>0.5</v>
      </c>
      <c r="J5131">
        <v>48</v>
      </c>
      <c r="K5131">
        <v>2.88</v>
      </c>
      <c r="L5131">
        <v>0</v>
      </c>
      <c r="M5131">
        <v>0</v>
      </c>
      <c r="N5131" t="s">
        <v>165</v>
      </c>
      <c r="O5131" t="s">
        <v>579</v>
      </c>
      <c r="P5131">
        <v>2319.2399999999998</v>
      </c>
      <c r="Q5131" t="s">
        <v>36</v>
      </c>
    </row>
    <row r="5132" spans="1:17" x14ac:dyDescent="0.25">
      <c r="A5132">
        <v>5176</v>
      </c>
      <c r="B5132" t="s">
        <v>17</v>
      </c>
      <c r="C5132" t="s">
        <v>18</v>
      </c>
      <c r="D5132">
        <v>3</v>
      </c>
      <c r="E5132">
        <v>4097.6099999999997</v>
      </c>
      <c r="F5132">
        <v>178.16</v>
      </c>
      <c r="G5132">
        <v>1064.82</v>
      </c>
      <c r="H5132">
        <v>0.78300000000000003</v>
      </c>
      <c r="I5132">
        <v>1</v>
      </c>
      <c r="J5132">
        <v>18</v>
      </c>
      <c r="K5132">
        <v>1.61</v>
      </c>
      <c r="L5132">
        <v>14</v>
      </c>
      <c r="M5132">
        <v>1</v>
      </c>
      <c r="N5132" t="s">
        <v>999</v>
      </c>
      <c r="O5132" t="s">
        <v>296</v>
      </c>
      <c r="P5132">
        <v>801.72</v>
      </c>
      <c r="Q5132" t="s">
        <v>20</v>
      </c>
    </row>
    <row r="5133" spans="1:17" x14ac:dyDescent="0.25">
      <c r="A5133">
        <v>5177</v>
      </c>
      <c r="B5133" t="s">
        <v>28</v>
      </c>
      <c r="C5133" t="s">
        <v>18</v>
      </c>
      <c r="D5133">
        <v>2</v>
      </c>
      <c r="E5133">
        <v>5364.54</v>
      </c>
      <c r="F5133">
        <v>191.59</v>
      </c>
      <c r="G5133">
        <v>1221.98</v>
      </c>
      <c r="H5133">
        <v>0.89300000000000002</v>
      </c>
      <c r="I5133">
        <v>0.9</v>
      </c>
      <c r="J5133">
        <v>28</v>
      </c>
      <c r="K5133">
        <v>2.36</v>
      </c>
      <c r="L5133">
        <v>5</v>
      </c>
      <c r="M5133">
        <v>0</v>
      </c>
      <c r="N5133" t="s">
        <v>428</v>
      </c>
      <c r="O5133" t="s">
        <v>574</v>
      </c>
      <c r="P5133">
        <v>574.77</v>
      </c>
      <c r="Q5133" t="s">
        <v>20</v>
      </c>
    </row>
    <row r="5134" spans="1:17" x14ac:dyDescent="0.25">
      <c r="A5134">
        <v>5178</v>
      </c>
      <c r="B5134" t="s">
        <v>17</v>
      </c>
      <c r="C5134" t="s">
        <v>23</v>
      </c>
      <c r="D5134">
        <v>2</v>
      </c>
      <c r="E5134">
        <v>2249.6999999999998</v>
      </c>
      <c r="F5134">
        <v>187.48</v>
      </c>
      <c r="G5134">
        <v>396.36</v>
      </c>
      <c r="H5134">
        <v>0</v>
      </c>
      <c r="I5134">
        <v>-0.7</v>
      </c>
      <c r="J5134">
        <v>8</v>
      </c>
      <c r="K5134">
        <v>1.5</v>
      </c>
      <c r="L5134">
        <v>8</v>
      </c>
      <c r="M5134">
        <v>1</v>
      </c>
      <c r="N5134" t="s">
        <v>655</v>
      </c>
      <c r="O5134" t="s">
        <v>596</v>
      </c>
      <c r="P5134">
        <v>562.44000000000005</v>
      </c>
      <c r="Q5134" t="s">
        <v>20</v>
      </c>
    </row>
    <row r="5135" spans="1:17" x14ac:dyDescent="0.25">
      <c r="A5135">
        <v>5179</v>
      </c>
      <c r="B5135" t="s">
        <v>17</v>
      </c>
      <c r="C5135" t="s">
        <v>18</v>
      </c>
      <c r="D5135">
        <v>5</v>
      </c>
      <c r="E5135">
        <v>9198.7800000000007</v>
      </c>
      <c r="F5135">
        <v>262.82</v>
      </c>
      <c r="G5135">
        <v>830.13</v>
      </c>
      <c r="H5135">
        <v>0.57099999999999995</v>
      </c>
      <c r="I5135">
        <v>0.5</v>
      </c>
      <c r="J5135">
        <v>29</v>
      </c>
      <c r="K5135">
        <v>1.34</v>
      </c>
      <c r="L5135">
        <v>13</v>
      </c>
      <c r="M5135">
        <v>1</v>
      </c>
      <c r="N5135" t="s">
        <v>193</v>
      </c>
      <c r="O5135" t="s">
        <v>233</v>
      </c>
      <c r="P5135">
        <v>1971.15</v>
      </c>
      <c r="Q5135" t="s">
        <v>20</v>
      </c>
    </row>
    <row r="5136" spans="1:17" x14ac:dyDescent="0.25">
      <c r="A5136">
        <v>5180</v>
      </c>
      <c r="B5136" t="s">
        <v>33</v>
      </c>
      <c r="C5136" t="s">
        <v>23</v>
      </c>
      <c r="D5136">
        <v>4</v>
      </c>
      <c r="E5136">
        <v>3759.67</v>
      </c>
      <c r="F5136">
        <v>250.64</v>
      </c>
      <c r="G5136">
        <v>871.2</v>
      </c>
      <c r="H5136">
        <v>0.66700000000000004</v>
      </c>
      <c r="I5136">
        <v>1.5</v>
      </c>
      <c r="J5136">
        <v>10</v>
      </c>
      <c r="K5136">
        <v>3.5</v>
      </c>
      <c r="L5136">
        <v>0</v>
      </c>
      <c r="M5136">
        <v>0</v>
      </c>
      <c r="N5136" t="s">
        <v>573</v>
      </c>
      <c r="O5136" t="s">
        <v>100</v>
      </c>
      <c r="P5136">
        <v>1503.84</v>
      </c>
      <c r="Q5136" t="s">
        <v>20</v>
      </c>
    </row>
    <row r="5137" spans="1:17" x14ac:dyDescent="0.25">
      <c r="A5137">
        <v>5181</v>
      </c>
      <c r="B5137" t="s">
        <v>33</v>
      </c>
      <c r="C5137" t="s">
        <v>18</v>
      </c>
      <c r="D5137">
        <v>4</v>
      </c>
      <c r="E5137">
        <v>3574.74</v>
      </c>
      <c r="F5137">
        <v>198.6</v>
      </c>
      <c r="G5137">
        <v>947.15</v>
      </c>
      <c r="H5137">
        <v>0.66700000000000004</v>
      </c>
      <c r="I5137">
        <v>0.9</v>
      </c>
      <c r="J5137">
        <v>12</v>
      </c>
      <c r="K5137">
        <v>1</v>
      </c>
      <c r="L5137">
        <v>8</v>
      </c>
      <c r="M5137">
        <v>1</v>
      </c>
      <c r="N5137" t="s">
        <v>280</v>
      </c>
      <c r="O5137" t="s">
        <v>351</v>
      </c>
      <c r="P5137">
        <v>1191.5999999999999</v>
      </c>
      <c r="Q5137" t="s">
        <v>20</v>
      </c>
    </row>
    <row r="5138" spans="1:17" x14ac:dyDescent="0.25">
      <c r="A5138">
        <v>5182</v>
      </c>
      <c r="B5138" t="s">
        <v>33</v>
      </c>
      <c r="C5138" t="s">
        <v>23</v>
      </c>
      <c r="D5138">
        <v>6</v>
      </c>
      <c r="E5138">
        <v>10099.07</v>
      </c>
      <c r="F5138">
        <v>210.4</v>
      </c>
      <c r="G5138">
        <v>1543.6</v>
      </c>
      <c r="H5138">
        <v>0.875</v>
      </c>
      <c r="I5138">
        <v>0.8</v>
      </c>
      <c r="J5138">
        <v>45</v>
      </c>
      <c r="K5138">
        <v>1.47</v>
      </c>
      <c r="L5138">
        <v>23</v>
      </c>
      <c r="M5138">
        <v>1</v>
      </c>
      <c r="N5138" t="s">
        <v>143</v>
      </c>
      <c r="O5138" t="s">
        <v>314</v>
      </c>
      <c r="P5138">
        <v>1893.6</v>
      </c>
      <c r="Q5138" t="s">
        <v>20</v>
      </c>
    </row>
    <row r="5139" spans="1:17" x14ac:dyDescent="0.25">
      <c r="A5139">
        <v>5183</v>
      </c>
      <c r="B5139" t="s">
        <v>33</v>
      </c>
      <c r="C5139" t="s">
        <v>18</v>
      </c>
      <c r="D5139">
        <v>3</v>
      </c>
      <c r="E5139">
        <v>7309.29</v>
      </c>
      <c r="F5139">
        <v>182.73</v>
      </c>
      <c r="G5139">
        <v>868.85</v>
      </c>
      <c r="H5139">
        <v>0.9</v>
      </c>
      <c r="I5139">
        <v>0.8</v>
      </c>
      <c r="J5139">
        <v>36</v>
      </c>
      <c r="K5139">
        <v>1.89</v>
      </c>
      <c r="L5139">
        <v>18</v>
      </c>
      <c r="M5139">
        <v>1</v>
      </c>
      <c r="N5139" t="s">
        <v>240</v>
      </c>
      <c r="O5139" t="s">
        <v>51</v>
      </c>
      <c r="P5139">
        <v>822.28</v>
      </c>
      <c r="Q5139" t="s">
        <v>20</v>
      </c>
    </row>
    <row r="5140" spans="1:17" x14ac:dyDescent="0.25">
      <c r="A5140">
        <v>5184</v>
      </c>
      <c r="B5140" t="s">
        <v>33</v>
      </c>
      <c r="C5140" t="s">
        <v>23</v>
      </c>
      <c r="D5140">
        <v>3</v>
      </c>
      <c r="E5140">
        <v>3349.46</v>
      </c>
      <c r="F5140">
        <v>186.08</v>
      </c>
      <c r="G5140">
        <v>814.16</v>
      </c>
      <c r="H5140">
        <v>0.88900000000000001</v>
      </c>
      <c r="I5140">
        <v>1.6</v>
      </c>
      <c r="J5140">
        <v>16</v>
      </c>
      <c r="K5140">
        <v>1.5</v>
      </c>
      <c r="L5140">
        <v>8</v>
      </c>
      <c r="M5140">
        <v>1</v>
      </c>
      <c r="N5140" t="s">
        <v>1020</v>
      </c>
      <c r="O5140" t="s">
        <v>198</v>
      </c>
      <c r="P5140">
        <v>837.36</v>
      </c>
      <c r="Q5140" t="s">
        <v>20</v>
      </c>
    </row>
    <row r="5141" spans="1:17" x14ac:dyDescent="0.25">
      <c r="A5141">
        <v>5185</v>
      </c>
      <c r="B5141" t="s">
        <v>33</v>
      </c>
      <c r="C5141" t="s">
        <v>18</v>
      </c>
      <c r="D5141">
        <v>8</v>
      </c>
      <c r="E5141">
        <v>4243.45</v>
      </c>
      <c r="F5141">
        <v>157.16</v>
      </c>
      <c r="G5141">
        <v>-5.98</v>
      </c>
      <c r="H5141">
        <v>0.63</v>
      </c>
      <c r="I5141">
        <v>0.1</v>
      </c>
      <c r="J5141">
        <v>20</v>
      </c>
      <c r="K5141">
        <v>1.3</v>
      </c>
      <c r="L5141">
        <v>8</v>
      </c>
      <c r="M5141">
        <v>1</v>
      </c>
      <c r="N5141" t="s">
        <v>457</v>
      </c>
      <c r="O5141" t="s">
        <v>260</v>
      </c>
      <c r="P5141">
        <v>1885.92</v>
      </c>
      <c r="Q5141" t="s">
        <v>20</v>
      </c>
    </row>
    <row r="5142" spans="1:17" x14ac:dyDescent="0.25">
      <c r="A5142">
        <v>5186</v>
      </c>
      <c r="B5142" t="s">
        <v>33</v>
      </c>
      <c r="C5142" t="s">
        <v>18</v>
      </c>
      <c r="D5142">
        <v>7</v>
      </c>
      <c r="E5142">
        <v>13554.92</v>
      </c>
      <c r="F5142">
        <v>190.91</v>
      </c>
      <c r="G5142">
        <v>2771.57</v>
      </c>
      <c r="H5142">
        <v>0.91500000000000004</v>
      </c>
      <c r="I5142">
        <v>1.4</v>
      </c>
      <c r="J5142">
        <v>67</v>
      </c>
      <c r="K5142">
        <v>2.97</v>
      </c>
      <c r="L5142">
        <v>0</v>
      </c>
      <c r="M5142">
        <v>0</v>
      </c>
      <c r="N5142" t="s">
        <v>270</v>
      </c>
      <c r="O5142" t="s">
        <v>716</v>
      </c>
      <c r="P5142">
        <v>2004.55</v>
      </c>
      <c r="Q5142" t="s">
        <v>36</v>
      </c>
    </row>
    <row r="5143" spans="1:17" x14ac:dyDescent="0.25">
      <c r="A5143">
        <v>5187</v>
      </c>
      <c r="B5143" t="s">
        <v>28</v>
      </c>
      <c r="C5143" t="s">
        <v>23</v>
      </c>
      <c r="D5143">
        <v>7</v>
      </c>
      <c r="E5143">
        <v>9128.9599999999991</v>
      </c>
      <c r="F5143">
        <v>222.66</v>
      </c>
      <c r="G5143">
        <v>953.73</v>
      </c>
      <c r="H5143">
        <v>0.878</v>
      </c>
      <c r="I5143">
        <v>1.4</v>
      </c>
      <c r="J5143">
        <v>37</v>
      </c>
      <c r="K5143">
        <v>1.3</v>
      </c>
      <c r="L5143">
        <v>15</v>
      </c>
      <c r="M5143">
        <v>1</v>
      </c>
      <c r="N5143" t="s">
        <v>223</v>
      </c>
      <c r="O5143" t="s">
        <v>168</v>
      </c>
      <c r="P5143">
        <v>2337.9299999999998</v>
      </c>
      <c r="Q5143" t="s">
        <v>36</v>
      </c>
    </row>
    <row r="5144" spans="1:17" x14ac:dyDescent="0.25">
      <c r="A5144">
        <v>5188</v>
      </c>
      <c r="B5144" t="s">
        <v>28</v>
      </c>
      <c r="C5144" t="s">
        <v>23</v>
      </c>
      <c r="D5144">
        <v>1</v>
      </c>
      <c r="E5144">
        <v>899.92</v>
      </c>
      <c r="F5144">
        <v>299.97000000000003</v>
      </c>
      <c r="G5144">
        <v>-751.06</v>
      </c>
      <c r="H5144">
        <v>0</v>
      </c>
      <c r="I5144">
        <v>-2</v>
      </c>
      <c r="J5144">
        <v>0</v>
      </c>
      <c r="K5144">
        <v>1.83</v>
      </c>
      <c r="L5144">
        <v>0</v>
      </c>
      <c r="M5144">
        <v>0</v>
      </c>
      <c r="N5144" t="s">
        <v>201</v>
      </c>
      <c r="O5144" t="s">
        <v>201</v>
      </c>
      <c r="P5144">
        <v>449.96</v>
      </c>
      <c r="Q5144" t="s">
        <v>52</v>
      </c>
    </row>
    <row r="5145" spans="1:17" x14ac:dyDescent="0.25">
      <c r="A5145">
        <v>5189</v>
      </c>
      <c r="B5145" t="s">
        <v>28</v>
      </c>
      <c r="C5145" t="s">
        <v>18</v>
      </c>
      <c r="D5145">
        <v>5</v>
      </c>
      <c r="E5145">
        <v>3129.64</v>
      </c>
      <c r="F5145">
        <v>164.72</v>
      </c>
      <c r="G5145">
        <v>-3.1</v>
      </c>
      <c r="H5145">
        <v>1</v>
      </c>
      <c r="I5145">
        <v>2.9</v>
      </c>
      <c r="J5145">
        <v>18</v>
      </c>
      <c r="K5145">
        <v>1.78</v>
      </c>
      <c r="L5145">
        <v>15</v>
      </c>
      <c r="M5145">
        <v>1</v>
      </c>
      <c r="N5145" t="s">
        <v>121</v>
      </c>
      <c r="O5145" t="s">
        <v>301</v>
      </c>
      <c r="P5145">
        <v>1235.4000000000001</v>
      </c>
      <c r="Q5145" t="s">
        <v>20</v>
      </c>
    </row>
    <row r="5146" spans="1:17" x14ac:dyDescent="0.25">
      <c r="A5146">
        <v>5190</v>
      </c>
      <c r="B5146" t="s">
        <v>28</v>
      </c>
      <c r="C5146" t="s">
        <v>18</v>
      </c>
      <c r="D5146">
        <v>11</v>
      </c>
      <c r="E5146">
        <v>11552.78</v>
      </c>
      <c r="F5146">
        <v>189.39</v>
      </c>
      <c r="G5146">
        <v>-1334.44</v>
      </c>
      <c r="H5146">
        <v>0.86899999999999999</v>
      </c>
      <c r="I5146">
        <v>1.6</v>
      </c>
      <c r="J5146">
        <v>57</v>
      </c>
      <c r="K5146">
        <v>1.61</v>
      </c>
      <c r="L5146">
        <v>27</v>
      </c>
      <c r="M5146">
        <v>1</v>
      </c>
      <c r="N5146" t="s">
        <v>87</v>
      </c>
      <c r="O5146" t="s">
        <v>132</v>
      </c>
      <c r="P5146">
        <v>3124.94</v>
      </c>
      <c r="Q5146" t="s">
        <v>36</v>
      </c>
    </row>
    <row r="5147" spans="1:17" x14ac:dyDescent="0.25">
      <c r="A5147">
        <v>5191</v>
      </c>
      <c r="B5147" t="s">
        <v>28</v>
      </c>
      <c r="C5147" t="s">
        <v>23</v>
      </c>
      <c r="D5147">
        <v>8</v>
      </c>
      <c r="E5147">
        <v>7155.48</v>
      </c>
      <c r="F5147">
        <v>216.83</v>
      </c>
      <c r="G5147">
        <v>1966.43</v>
      </c>
      <c r="H5147">
        <v>0.97</v>
      </c>
      <c r="I5147">
        <v>1.5</v>
      </c>
      <c r="J5147">
        <v>33</v>
      </c>
      <c r="K5147">
        <v>1.39</v>
      </c>
      <c r="L5147">
        <v>15</v>
      </c>
      <c r="M5147">
        <v>1</v>
      </c>
      <c r="N5147" t="s">
        <v>83</v>
      </c>
      <c r="O5147" t="s">
        <v>25</v>
      </c>
      <c r="P5147">
        <v>2601.96</v>
      </c>
      <c r="Q5147" t="s">
        <v>36</v>
      </c>
    </row>
    <row r="5148" spans="1:17" x14ac:dyDescent="0.25">
      <c r="A5148">
        <v>5192</v>
      </c>
      <c r="B5148" t="s">
        <v>28</v>
      </c>
      <c r="C5148" t="s">
        <v>18</v>
      </c>
      <c r="D5148">
        <v>5</v>
      </c>
      <c r="E5148">
        <v>7629.23</v>
      </c>
      <c r="F5148">
        <v>224.39</v>
      </c>
      <c r="G5148">
        <v>2092.21</v>
      </c>
      <c r="H5148">
        <v>0.97099999999999997</v>
      </c>
      <c r="I5148">
        <v>2.1</v>
      </c>
      <c r="J5148">
        <v>33</v>
      </c>
      <c r="K5148">
        <v>1.55</v>
      </c>
      <c r="L5148">
        <v>8</v>
      </c>
      <c r="M5148">
        <v>1</v>
      </c>
      <c r="N5148" t="s">
        <v>510</v>
      </c>
      <c r="O5148" t="s">
        <v>98</v>
      </c>
      <c r="P5148">
        <v>1682.92</v>
      </c>
      <c r="Q5148" t="s">
        <v>20</v>
      </c>
    </row>
    <row r="5149" spans="1:17" x14ac:dyDescent="0.25">
      <c r="A5149">
        <v>5193</v>
      </c>
      <c r="B5149" t="s">
        <v>17</v>
      </c>
      <c r="C5149" t="s">
        <v>23</v>
      </c>
      <c r="D5149">
        <v>5</v>
      </c>
      <c r="E5149">
        <v>3159.64</v>
      </c>
      <c r="F5149">
        <v>108.95</v>
      </c>
      <c r="G5149">
        <v>-1191.3599999999999</v>
      </c>
      <c r="H5149">
        <v>0.79300000000000004</v>
      </c>
      <c r="I5149">
        <v>0.8</v>
      </c>
      <c r="J5149">
        <v>23</v>
      </c>
      <c r="K5149">
        <v>1.3</v>
      </c>
      <c r="L5149">
        <v>15</v>
      </c>
      <c r="M5149">
        <v>1</v>
      </c>
      <c r="N5149" t="s">
        <v>73</v>
      </c>
      <c r="O5149" t="s">
        <v>62</v>
      </c>
      <c r="P5149">
        <v>817.12</v>
      </c>
      <c r="Q5149" t="s">
        <v>20</v>
      </c>
    </row>
    <row r="5150" spans="1:17" x14ac:dyDescent="0.25">
      <c r="A5150">
        <v>5194</v>
      </c>
      <c r="B5150" t="s">
        <v>17</v>
      </c>
      <c r="C5150" t="s">
        <v>18</v>
      </c>
      <c r="D5150">
        <v>2</v>
      </c>
      <c r="E5150">
        <v>2179.7600000000002</v>
      </c>
      <c r="F5150">
        <v>272.47000000000003</v>
      </c>
      <c r="G5150">
        <v>395.12</v>
      </c>
      <c r="H5150">
        <v>0</v>
      </c>
      <c r="I5150">
        <v>-1.6</v>
      </c>
      <c r="J5150">
        <v>0</v>
      </c>
      <c r="K5150">
        <v>1.83</v>
      </c>
      <c r="L5150">
        <v>0</v>
      </c>
      <c r="M5150">
        <v>0</v>
      </c>
      <c r="N5150" t="s">
        <v>494</v>
      </c>
      <c r="O5150" t="s">
        <v>991</v>
      </c>
      <c r="P5150">
        <v>817.41</v>
      </c>
      <c r="Q5150" t="s">
        <v>20</v>
      </c>
    </row>
    <row r="5151" spans="1:17" x14ac:dyDescent="0.25">
      <c r="A5151">
        <v>5195</v>
      </c>
      <c r="B5151" t="s">
        <v>17</v>
      </c>
      <c r="C5151" t="s">
        <v>18</v>
      </c>
      <c r="D5151">
        <v>2</v>
      </c>
      <c r="E5151">
        <v>779.96</v>
      </c>
      <c r="F5151">
        <v>129.99</v>
      </c>
      <c r="G5151">
        <v>197.01</v>
      </c>
      <c r="H5151">
        <v>0</v>
      </c>
      <c r="I5151">
        <v>-1</v>
      </c>
      <c r="J5151">
        <v>4</v>
      </c>
      <c r="K5151">
        <v>1</v>
      </c>
      <c r="L5151">
        <v>4</v>
      </c>
      <c r="M5151">
        <v>1</v>
      </c>
      <c r="N5151" t="s">
        <v>352</v>
      </c>
      <c r="O5151" t="s">
        <v>608</v>
      </c>
      <c r="P5151">
        <v>389.97</v>
      </c>
      <c r="Q5151" t="s">
        <v>52</v>
      </c>
    </row>
    <row r="5152" spans="1:17" x14ac:dyDescent="0.25">
      <c r="A5152">
        <v>5196</v>
      </c>
      <c r="B5152" t="s">
        <v>17</v>
      </c>
      <c r="C5152" t="s">
        <v>18</v>
      </c>
      <c r="D5152">
        <v>6</v>
      </c>
      <c r="E5152">
        <v>5241.38</v>
      </c>
      <c r="F5152">
        <v>180.74</v>
      </c>
      <c r="G5152">
        <v>33.6</v>
      </c>
      <c r="H5152">
        <v>0.65500000000000003</v>
      </c>
      <c r="I5152">
        <v>0.6</v>
      </c>
      <c r="J5152">
        <v>19</v>
      </c>
      <c r="K5152">
        <v>1.84</v>
      </c>
      <c r="L5152">
        <v>17</v>
      </c>
      <c r="M5152">
        <v>1</v>
      </c>
      <c r="N5152" t="s">
        <v>32</v>
      </c>
      <c r="O5152" t="s">
        <v>603</v>
      </c>
      <c r="P5152">
        <v>1626.66</v>
      </c>
      <c r="Q5152" t="s">
        <v>20</v>
      </c>
    </row>
    <row r="5153" spans="1:17" x14ac:dyDescent="0.25">
      <c r="A5153">
        <v>5197</v>
      </c>
      <c r="B5153" t="s">
        <v>28</v>
      </c>
      <c r="C5153" t="s">
        <v>23</v>
      </c>
      <c r="D5153">
        <v>9</v>
      </c>
      <c r="E5153">
        <v>13592.99</v>
      </c>
      <c r="F5153">
        <v>188.79</v>
      </c>
      <c r="G5153">
        <v>2480.4</v>
      </c>
      <c r="H5153">
        <v>0.52800000000000002</v>
      </c>
      <c r="I5153">
        <v>0.4</v>
      </c>
      <c r="J5153">
        <v>66</v>
      </c>
      <c r="K5153">
        <v>3.02</v>
      </c>
      <c r="L5153">
        <v>3</v>
      </c>
      <c r="M5153">
        <v>0</v>
      </c>
      <c r="N5153" t="s">
        <v>482</v>
      </c>
      <c r="O5153" t="s">
        <v>554</v>
      </c>
      <c r="P5153">
        <v>2548.66</v>
      </c>
      <c r="Q5153" t="s">
        <v>36</v>
      </c>
    </row>
    <row r="5154" spans="1:17" x14ac:dyDescent="0.25">
      <c r="A5154">
        <v>5198</v>
      </c>
      <c r="B5154" t="s">
        <v>33</v>
      </c>
      <c r="C5154" t="s">
        <v>18</v>
      </c>
      <c r="D5154">
        <v>8</v>
      </c>
      <c r="E5154">
        <v>10450.549999999999</v>
      </c>
      <c r="F5154">
        <v>197.18</v>
      </c>
      <c r="G5154">
        <v>584.33000000000004</v>
      </c>
      <c r="H5154">
        <v>0.84899999999999998</v>
      </c>
      <c r="I5154">
        <v>0.7</v>
      </c>
      <c r="J5154">
        <v>49</v>
      </c>
      <c r="K5154">
        <v>1.65</v>
      </c>
      <c r="L5154">
        <v>33</v>
      </c>
      <c r="M5154">
        <v>1</v>
      </c>
      <c r="N5154" t="s">
        <v>933</v>
      </c>
      <c r="O5154" t="s">
        <v>158</v>
      </c>
      <c r="P5154">
        <v>2366.16</v>
      </c>
      <c r="Q5154" t="s">
        <v>36</v>
      </c>
    </row>
    <row r="5155" spans="1:17" x14ac:dyDescent="0.25">
      <c r="A5155">
        <v>5199</v>
      </c>
      <c r="B5155" t="s">
        <v>17</v>
      </c>
      <c r="C5155" t="s">
        <v>23</v>
      </c>
      <c r="D5155">
        <v>5</v>
      </c>
      <c r="E5155">
        <v>7849.23</v>
      </c>
      <c r="F5155">
        <v>206.56</v>
      </c>
      <c r="G5155">
        <v>1435.44</v>
      </c>
      <c r="H5155">
        <v>0.92100000000000004</v>
      </c>
      <c r="I5155">
        <v>1.1000000000000001</v>
      </c>
      <c r="J5155">
        <v>37</v>
      </c>
      <c r="K5155">
        <v>1.35</v>
      </c>
      <c r="L5155">
        <v>29</v>
      </c>
      <c r="M5155">
        <v>1</v>
      </c>
      <c r="N5155" t="s">
        <v>323</v>
      </c>
      <c r="O5155" t="s">
        <v>353</v>
      </c>
      <c r="P5155">
        <v>1549.2</v>
      </c>
      <c r="Q5155" t="s">
        <v>20</v>
      </c>
    </row>
    <row r="5156" spans="1:17" x14ac:dyDescent="0.25">
      <c r="A5156">
        <v>5200</v>
      </c>
      <c r="B5156" t="s">
        <v>33</v>
      </c>
      <c r="C5156" t="s">
        <v>18</v>
      </c>
      <c r="D5156">
        <v>7</v>
      </c>
      <c r="E5156">
        <v>15868.32</v>
      </c>
      <c r="F5156">
        <v>223.5</v>
      </c>
      <c r="G5156">
        <v>1651.31</v>
      </c>
      <c r="H5156">
        <v>0.53500000000000003</v>
      </c>
      <c r="I5156">
        <v>0.6</v>
      </c>
      <c r="J5156">
        <v>67</v>
      </c>
      <c r="K5156">
        <v>2.82</v>
      </c>
      <c r="L5156">
        <v>15</v>
      </c>
      <c r="M5156">
        <v>0</v>
      </c>
      <c r="N5156" t="s">
        <v>53</v>
      </c>
      <c r="O5156" t="s">
        <v>350</v>
      </c>
      <c r="P5156">
        <v>2346.75</v>
      </c>
      <c r="Q5156" t="s">
        <v>36</v>
      </c>
    </row>
    <row r="5157" spans="1:17" x14ac:dyDescent="0.25">
      <c r="A5157">
        <v>5201</v>
      </c>
      <c r="B5157" t="s">
        <v>33</v>
      </c>
      <c r="C5157" t="s">
        <v>23</v>
      </c>
      <c r="D5157">
        <v>4</v>
      </c>
      <c r="E5157">
        <v>7589.38</v>
      </c>
      <c r="F5157">
        <v>185.11</v>
      </c>
      <c r="G5157">
        <v>1266.9000000000001</v>
      </c>
      <c r="H5157">
        <v>0.90200000000000002</v>
      </c>
      <c r="I5157">
        <v>1.7</v>
      </c>
      <c r="J5157">
        <v>37</v>
      </c>
      <c r="K5157">
        <v>1.05</v>
      </c>
      <c r="L5157">
        <v>24</v>
      </c>
      <c r="M5157">
        <v>1</v>
      </c>
      <c r="N5157" t="s">
        <v>927</v>
      </c>
      <c r="O5157" t="s">
        <v>996</v>
      </c>
      <c r="P5157">
        <v>1110.6600000000001</v>
      </c>
      <c r="Q5157" t="s">
        <v>20</v>
      </c>
    </row>
    <row r="5158" spans="1:17" x14ac:dyDescent="0.25">
      <c r="A5158">
        <v>5202</v>
      </c>
      <c r="B5158" t="s">
        <v>33</v>
      </c>
      <c r="C5158" t="s">
        <v>18</v>
      </c>
      <c r="D5158">
        <v>5</v>
      </c>
      <c r="E5158">
        <v>5999.04</v>
      </c>
      <c r="F5158">
        <v>187.47</v>
      </c>
      <c r="G5158">
        <v>1059.49</v>
      </c>
      <c r="H5158">
        <v>0.56299999999999994</v>
      </c>
      <c r="I5158">
        <v>1.1000000000000001</v>
      </c>
      <c r="J5158">
        <v>28</v>
      </c>
      <c r="K5158">
        <v>3.11</v>
      </c>
      <c r="L5158">
        <v>5</v>
      </c>
      <c r="M5158">
        <v>0</v>
      </c>
      <c r="N5158" t="s">
        <v>217</v>
      </c>
      <c r="O5158" t="s">
        <v>599</v>
      </c>
      <c r="P5158">
        <v>1406.02</v>
      </c>
      <c r="Q5158" t="s">
        <v>20</v>
      </c>
    </row>
    <row r="5159" spans="1:17" x14ac:dyDescent="0.25">
      <c r="A5159">
        <v>5203</v>
      </c>
      <c r="B5159" t="s">
        <v>33</v>
      </c>
      <c r="C5159" t="s">
        <v>18</v>
      </c>
      <c r="D5159">
        <v>6</v>
      </c>
      <c r="E5159">
        <v>10782.96</v>
      </c>
      <c r="F5159">
        <v>179.72</v>
      </c>
      <c r="G5159">
        <v>1881.24</v>
      </c>
      <c r="H5159">
        <v>0.61699999999999999</v>
      </c>
      <c r="I5159">
        <v>1.5</v>
      </c>
      <c r="J5159">
        <v>53</v>
      </c>
      <c r="K5159">
        <v>1.72</v>
      </c>
      <c r="L5159">
        <v>19</v>
      </c>
      <c r="M5159">
        <v>1</v>
      </c>
      <c r="N5159" t="s">
        <v>163</v>
      </c>
      <c r="O5159" t="s">
        <v>399</v>
      </c>
      <c r="P5159">
        <v>1617.48</v>
      </c>
      <c r="Q5159" t="s">
        <v>20</v>
      </c>
    </row>
    <row r="5160" spans="1:17" x14ac:dyDescent="0.25">
      <c r="A5160">
        <v>5204</v>
      </c>
      <c r="B5160" t="s">
        <v>33</v>
      </c>
      <c r="C5160" t="s">
        <v>23</v>
      </c>
      <c r="D5160">
        <v>7</v>
      </c>
      <c r="E5160">
        <v>10289.27</v>
      </c>
      <c r="F5160">
        <v>293.98</v>
      </c>
      <c r="G5160">
        <v>-12.01</v>
      </c>
      <c r="H5160">
        <v>0.77100000000000002</v>
      </c>
      <c r="I5160">
        <v>0.7</v>
      </c>
      <c r="J5160">
        <v>28</v>
      </c>
      <c r="K5160">
        <v>3.39</v>
      </c>
      <c r="L5160">
        <v>0</v>
      </c>
      <c r="M5160">
        <v>0</v>
      </c>
      <c r="N5160" t="s">
        <v>965</v>
      </c>
      <c r="O5160" t="s">
        <v>177</v>
      </c>
      <c r="P5160">
        <v>3086.79</v>
      </c>
      <c r="Q5160" t="s">
        <v>36</v>
      </c>
    </row>
    <row r="5161" spans="1:17" x14ac:dyDescent="0.25">
      <c r="A5161">
        <v>5205</v>
      </c>
      <c r="B5161" t="s">
        <v>33</v>
      </c>
      <c r="C5161" t="s">
        <v>18</v>
      </c>
      <c r="D5161">
        <v>1</v>
      </c>
      <c r="E5161">
        <v>1279.74</v>
      </c>
      <c r="F5161">
        <v>213.29</v>
      </c>
      <c r="G5161">
        <v>198.18</v>
      </c>
      <c r="H5161">
        <v>1</v>
      </c>
      <c r="I5161">
        <v>1</v>
      </c>
      <c r="J5161">
        <v>6</v>
      </c>
      <c r="K5161">
        <v>1.5</v>
      </c>
      <c r="L5161">
        <v>3</v>
      </c>
      <c r="M5161">
        <v>1</v>
      </c>
      <c r="N5161" t="s">
        <v>402</v>
      </c>
      <c r="O5161" t="s">
        <v>402</v>
      </c>
      <c r="P5161">
        <v>319.94</v>
      </c>
      <c r="Q5161" t="s">
        <v>52</v>
      </c>
    </row>
    <row r="5162" spans="1:17" x14ac:dyDescent="0.25">
      <c r="A5162">
        <v>5206</v>
      </c>
      <c r="B5162" t="s">
        <v>17</v>
      </c>
      <c r="C5162" t="s">
        <v>18</v>
      </c>
      <c r="D5162">
        <v>4</v>
      </c>
      <c r="E5162">
        <v>10099.129999999999</v>
      </c>
      <c r="F5162">
        <v>252.48</v>
      </c>
      <c r="G5162">
        <v>1185.9100000000001</v>
      </c>
      <c r="H5162">
        <v>0.8</v>
      </c>
      <c r="I5162">
        <v>2</v>
      </c>
      <c r="J5162">
        <v>37</v>
      </c>
      <c r="K5162">
        <v>1.35</v>
      </c>
      <c r="L5162">
        <v>14</v>
      </c>
      <c r="M5162">
        <v>1</v>
      </c>
      <c r="N5162" t="s">
        <v>107</v>
      </c>
      <c r="O5162" t="s">
        <v>260</v>
      </c>
      <c r="P5162">
        <v>1514.88</v>
      </c>
      <c r="Q5162" t="s">
        <v>20</v>
      </c>
    </row>
    <row r="5163" spans="1:17" x14ac:dyDescent="0.25">
      <c r="A5163">
        <v>5207</v>
      </c>
      <c r="B5163" t="s">
        <v>33</v>
      </c>
      <c r="C5163" t="s">
        <v>23</v>
      </c>
      <c r="D5163">
        <v>7</v>
      </c>
      <c r="E5163">
        <v>11538.96</v>
      </c>
      <c r="F5163">
        <v>235.49</v>
      </c>
      <c r="G5163">
        <v>-742.39</v>
      </c>
      <c r="H5163">
        <v>0.85699999999999998</v>
      </c>
      <c r="I5163">
        <v>1.4</v>
      </c>
      <c r="J5163">
        <v>42</v>
      </c>
      <c r="K5163">
        <v>1.52</v>
      </c>
      <c r="L5163">
        <v>25</v>
      </c>
      <c r="M5163">
        <v>1</v>
      </c>
      <c r="N5163" t="s">
        <v>31</v>
      </c>
      <c r="O5163" t="s">
        <v>598</v>
      </c>
      <c r="P5163">
        <v>2472.64</v>
      </c>
      <c r="Q5163" t="s">
        <v>36</v>
      </c>
    </row>
    <row r="5164" spans="1:17" x14ac:dyDescent="0.25">
      <c r="A5164">
        <v>5208</v>
      </c>
      <c r="B5164" t="s">
        <v>33</v>
      </c>
      <c r="C5164" t="s">
        <v>18</v>
      </c>
      <c r="D5164">
        <v>2</v>
      </c>
      <c r="E5164">
        <v>1381.91</v>
      </c>
      <c r="F5164">
        <v>230.32</v>
      </c>
      <c r="G5164">
        <v>186.62</v>
      </c>
      <c r="H5164">
        <v>0.16700000000000001</v>
      </c>
      <c r="I5164">
        <v>-1.3</v>
      </c>
      <c r="J5164">
        <v>1</v>
      </c>
      <c r="K5164">
        <v>2</v>
      </c>
      <c r="L5164">
        <v>0</v>
      </c>
      <c r="M5164">
        <v>1</v>
      </c>
      <c r="N5164" t="s">
        <v>639</v>
      </c>
      <c r="O5164" t="s">
        <v>886</v>
      </c>
      <c r="P5164">
        <v>690.96</v>
      </c>
      <c r="Q5164" t="s">
        <v>20</v>
      </c>
    </row>
    <row r="5165" spans="1:17" x14ac:dyDescent="0.25">
      <c r="A5165">
        <v>5209</v>
      </c>
      <c r="B5165" t="s">
        <v>17</v>
      </c>
      <c r="C5165" t="s">
        <v>18</v>
      </c>
      <c r="D5165">
        <v>4</v>
      </c>
      <c r="E5165">
        <v>3963.25</v>
      </c>
      <c r="F5165">
        <v>152.43</v>
      </c>
      <c r="G5165">
        <v>971.29</v>
      </c>
      <c r="H5165">
        <v>0.80800000000000005</v>
      </c>
      <c r="I5165">
        <v>0.8</v>
      </c>
      <c r="J5165">
        <v>22</v>
      </c>
      <c r="K5165">
        <v>3.32</v>
      </c>
      <c r="L5165">
        <v>0</v>
      </c>
      <c r="M5165">
        <v>0</v>
      </c>
      <c r="N5165" t="s">
        <v>663</v>
      </c>
      <c r="O5165" t="s">
        <v>154</v>
      </c>
      <c r="P5165">
        <v>914.58</v>
      </c>
      <c r="Q5165" t="s">
        <v>20</v>
      </c>
    </row>
    <row r="5166" spans="1:17" x14ac:dyDescent="0.25">
      <c r="A5166">
        <v>5210</v>
      </c>
      <c r="B5166" t="s">
        <v>33</v>
      </c>
      <c r="C5166" t="s">
        <v>18</v>
      </c>
      <c r="D5166">
        <v>2</v>
      </c>
      <c r="E5166">
        <v>2114.73</v>
      </c>
      <c r="F5166">
        <v>162.66999999999999</v>
      </c>
      <c r="G5166">
        <v>206.05</v>
      </c>
      <c r="H5166">
        <v>0.69199999999999995</v>
      </c>
      <c r="I5166">
        <v>0.7</v>
      </c>
      <c r="J5166">
        <v>13</v>
      </c>
      <c r="K5166">
        <v>2.23</v>
      </c>
      <c r="L5166">
        <v>9</v>
      </c>
      <c r="M5166">
        <v>1</v>
      </c>
      <c r="N5166" t="s">
        <v>518</v>
      </c>
      <c r="O5166" t="s">
        <v>260</v>
      </c>
      <c r="P5166">
        <v>488.01</v>
      </c>
      <c r="Q5166" t="s">
        <v>52</v>
      </c>
    </row>
    <row r="5167" spans="1:17" x14ac:dyDescent="0.25">
      <c r="A5167">
        <v>5211</v>
      </c>
      <c r="B5167" t="s">
        <v>33</v>
      </c>
      <c r="C5167" t="s">
        <v>18</v>
      </c>
      <c r="D5167">
        <v>7</v>
      </c>
      <c r="E5167">
        <v>8364.24</v>
      </c>
      <c r="F5167">
        <v>238.98</v>
      </c>
      <c r="G5167">
        <v>1973.52</v>
      </c>
      <c r="H5167">
        <v>0.6</v>
      </c>
      <c r="I5167">
        <v>0.9</v>
      </c>
      <c r="J5167">
        <v>22</v>
      </c>
      <c r="K5167">
        <v>3.32</v>
      </c>
      <c r="L5167">
        <v>0</v>
      </c>
      <c r="M5167">
        <v>0</v>
      </c>
      <c r="N5167" t="s">
        <v>559</v>
      </c>
      <c r="O5167" t="s">
        <v>38</v>
      </c>
      <c r="P5167">
        <v>2509.29</v>
      </c>
      <c r="Q5167" t="s">
        <v>36</v>
      </c>
    </row>
    <row r="5168" spans="1:17" x14ac:dyDescent="0.25">
      <c r="A5168">
        <v>5212</v>
      </c>
      <c r="B5168" t="s">
        <v>33</v>
      </c>
      <c r="C5168" t="s">
        <v>23</v>
      </c>
      <c r="D5168">
        <v>6</v>
      </c>
      <c r="E5168">
        <v>6619.27</v>
      </c>
      <c r="F5168">
        <v>206.85</v>
      </c>
      <c r="G5168">
        <v>557.5</v>
      </c>
      <c r="H5168">
        <v>0.90600000000000003</v>
      </c>
      <c r="I5168">
        <v>1.9</v>
      </c>
      <c r="J5168">
        <v>29</v>
      </c>
      <c r="K5168">
        <v>2.69</v>
      </c>
      <c r="L5168">
        <v>4</v>
      </c>
      <c r="M5168">
        <v>0</v>
      </c>
      <c r="N5168" t="s">
        <v>227</v>
      </c>
      <c r="O5168" t="s">
        <v>124</v>
      </c>
      <c r="P5168">
        <v>1861.65</v>
      </c>
      <c r="Q5168" t="s">
        <v>20</v>
      </c>
    </row>
    <row r="5169" spans="1:17" x14ac:dyDescent="0.25">
      <c r="A5169">
        <v>5213</v>
      </c>
      <c r="B5169" t="s">
        <v>33</v>
      </c>
      <c r="C5169" t="s">
        <v>18</v>
      </c>
      <c r="D5169">
        <v>4</v>
      </c>
      <c r="E5169">
        <v>8039.34</v>
      </c>
      <c r="F5169">
        <v>217.28</v>
      </c>
      <c r="G5169">
        <v>1135.6199999999999</v>
      </c>
      <c r="H5169">
        <v>0.91900000000000004</v>
      </c>
      <c r="I5169">
        <v>1.2</v>
      </c>
      <c r="J5169">
        <v>34</v>
      </c>
      <c r="K5169">
        <v>3.24</v>
      </c>
      <c r="L5169">
        <v>4</v>
      </c>
      <c r="M5169">
        <v>0</v>
      </c>
      <c r="N5169" t="s">
        <v>428</v>
      </c>
      <c r="O5169" t="s">
        <v>396</v>
      </c>
      <c r="P5169">
        <v>1303.68</v>
      </c>
      <c r="Q5169" t="s">
        <v>20</v>
      </c>
    </row>
    <row r="5170" spans="1:17" x14ac:dyDescent="0.25">
      <c r="A5170">
        <v>5214</v>
      </c>
      <c r="B5170" t="s">
        <v>33</v>
      </c>
      <c r="C5170" t="s">
        <v>18</v>
      </c>
      <c r="D5170">
        <v>5</v>
      </c>
      <c r="E5170">
        <v>8819.1299999999992</v>
      </c>
      <c r="F5170">
        <v>172.92</v>
      </c>
      <c r="G5170">
        <v>242.93</v>
      </c>
      <c r="H5170">
        <v>0.80400000000000005</v>
      </c>
      <c r="I5170">
        <v>0.6</v>
      </c>
      <c r="J5170">
        <v>50</v>
      </c>
      <c r="K5170">
        <v>2.66</v>
      </c>
      <c r="L5170">
        <v>13</v>
      </c>
      <c r="M5170">
        <v>0</v>
      </c>
      <c r="N5170" t="s">
        <v>459</v>
      </c>
      <c r="O5170" t="s">
        <v>396</v>
      </c>
      <c r="P5170">
        <v>1296.9000000000001</v>
      </c>
      <c r="Q5170" t="s">
        <v>20</v>
      </c>
    </row>
    <row r="5171" spans="1:17" x14ac:dyDescent="0.25">
      <c r="A5171">
        <v>5215</v>
      </c>
      <c r="B5171" t="s">
        <v>28</v>
      </c>
      <c r="C5171" t="s">
        <v>18</v>
      </c>
      <c r="D5171">
        <v>2</v>
      </c>
      <c r="E5171">
        <v>999.95</v>
      </c>
      <c r="F5171">
        <v>333.32</v>
      </c>
      <c r="G5171">
        <v>11.38</v>
      </c>
      <c r="H5171">
        <v>0.33300000000000002</v>
      </c>
      <c r="I5171">
        <v>0.3</v>
      </c>
      <c r="J5171">
        <v>3</v>
      </c>
      <c r="K5171">
        <v>1.33</v>
      </c>
      <c r="L5171">
        <v>0</v>
      </c>
      <c r="M5171">
        <v>1</v>
      </c>
      <c r="N5171" t="s">
        <v>962</v>
      </c>
      <c r="O5171" t="s">
        <v>616</v>
      </c>
      <c r="P5171">
        <v>999.96</v>
      </c>
      <c r="Q5171" t="s">
        <v>20</v>
      </c>
    </row>
    <row r="5172" spans="1:17" x14ac:dyDescent="0.25">
      <c r="A5172">
        <v>5216</v>
      </c>
      <c r="B5172" t="s">
        <v>33</v>
      </c>
      <c r="C5172" t="s">
        <v>23</v>
      </c>
      <c r="D5172">
        <v>12</v>
      </c>
      <c r="E5172">
        <v>16218.3</v>
      </c>
      <c r="F5172">
        <v>242.06</v>
      </c>
      <c r="G5172">
        <v>3272.16</v>
      </c>
      <c r="H5172">
        <v>0.40300000000000002</v>
      </c>
      <c r="I5172">
        <v>0.2</v>
      </c>
      <c r="J5172">
        <v>55</v>
      </c>
      <c r="K5172">
        <v>3.09</v>
      </c>
      <c r="L5172">
        <v>9</v>
      </c>
      <c r="M5172">
        <v>0</v>
      </c>
      <c r="N5172" t="s">
        <v>694</v>
      </c>
      <c r="O5172" t="s">
        <v>329</v>
      </c>
      <c r="P5172">
        <v>4357.08</v>
      </c>
      <c r="Q5172" t="s">
        <v>36</v>
      </c>
    </row>
    <row r="5173" spans="1:17" x14ac:dyDescent="0.25">
      <c r="A5173">
        <v>5217</v>
      </c>
      <c r="B5173" t="s">
        <v>28</v>
      </c>
      <c r="C5173" t="s">
        <v>18</v>
      </c>
      <c r="D5173">
        <v>11</v>
      </c>
      <c r="E5173">
        <v>14058.5</v>
      </c>
      <c r="F5173">
        <v>234.31</v>
      </c>
      <c r="G5173">
        <v>3293.35</v>
      </c>
      <c r="H5173">
        <v>0.6</v>
      </c>
      <c r="I5173">
        <v>0.4</v>
      </c>
      <c r="J5173">
        <v>52</v>
      </c>
      <c r="K5173">
        <v>2.83</v>
      </c>
      <c r="L5173">
        <v>7</v>
      </c>
      <c r="M5173">
        <v>0</v>
      </c>
      <c r="N5173" t="s">
        <v>421</v>
      </c>
      <c r="O5173" t="s">
        <v>248</v>
      </c>
      <c r="P5173">
        <v>3866.12</v>
      </c>
      <c r="Q5173" t="s">
        <v>36</v>
      </c>
    </row>
    <row r="5174" spans="1:17" x14ac:dyDescent="0.25">
      <c r="A5174">
        <v>5218</v>
      </c>
      <c r="B5174" t="s">
        <v>17</v>
      </c>
      <c r="C5174" t="s">
        <v>18</v>
      </c>
      <c r="D5174">
        <v>3</v>
      </c>
      <c r="E5174">
        <v>4379.3</v>
      </c>
      <c r="F5174">
        <v>168.43</v>
      </c>
      <c r="G5174">
        <v>1306.6300000000001</v>
      </c>
      <c r="H5174">
        <v>0.61499999999999999</v>
      </c>
      <c r="I5174">
        <v>0.2</v>
      </c>
      <c r="J5174">
        <v>21</v>
      </c>
      <c r="K5174">
        <v>1.67</v>
      </c>
      <c r="L5174">
        <v>12</v>
      </c>
      <c r="M5174">
        <v>1</v>
      </c>
      <c r="N5174" t="s">
        <v>400</v>
      </c>
      <c r="O5174" t="s">
        <v>541</v>
      </c>
      <c r="P5174">
        <v>757.94</v>
      </c>
      <c r="Q5174" t="s">
        <v>20</v>
      </c>
    </row>
    <row r="5175" spans="1:17" x14ac:dyDescent="0.25">
      <c r="A5175">
        <v>5219</v>
      </c>
      <c r="B5175" t="s">
        <v>33</v>
      </c>
      <c r="C5175" t="s">
        <v>18</v>
      </c>
      <c r="D5175">
        <v>4</v>
      </c>
      <c r="E5175">
        <v>11299.02</v>
      </c>
      <c r="F5175">
        <v>230.59</v>
      </c>
      <c r="G5175">
        <v>1051</v>
      </c>
      <c r="H5175">
        <v>0.83699999999999997</v>
      </c>
      <c r="I5175">
        <v>0.7</v>
      </c>
      <c r="J5175">
        <v>45</v>
      </c>
      <c r="K5175">
        <v>1.1100000000000001</v>
      </c>
      <c r="L5175">
        <v>18</v>
      </c>
      <c r="M5175">
        <v>1</v>
      </c>
      <c r="N5175" t="s">
        <v>103</v>
      </c>
      <c r="O5175" t="s">
        <v>628</v>
      </c>
      <c r="P5175">
        <v>1383.54</v>
      </c>
      <c r="Q5175" t="s">
        <v>20</v>
      </c>
    </row>
    <row r="5176" spans="1:17" x14ac:dyDescent="0.25">
      <c r="A5176">
        <v>5220</v>
      </c>
      <c r="B5176" t="s">
        <v>33</v>
      </c>
      <c r="C5176" t="s">
        <v>23</v>
      </c>
      <c r="D5176">
        <v>7</v>
      </c>
      <c r="E5176">
        <v>8534.01</v>
      </c>
      <c r="F5176">
        <v>213.35</v>
      </c>
      <c r="G5176">
        <v>-575.25</v>
      </c>
      <c r="H5176">
        <v>0.5</v>
      </c>
      <c r="I5176">
        <v>-0.2</v>
      </c>
      <c r="J5176">
        <v>31</v>
      </c>
      <c r="K5176">
        <v>3.26</v>
      </c>
      <c r="L5176">
        <v>3</v>
      </c>
      <c r="M5176">
        <v>0</v>
      </c>
      <c r="N5176" t="s">
        <v>67</v>
      </c>
      <c r="O5176" t="s">
        <v>243</v>
      </c>
      <c r="P5176">
        <v>2240.1799999999998</v>
      </c>
      <c r="Q5176" t="s">
        <v>36</v>
      </c>
    </row>
    <row r="5177" spans="1:17" x14ac:dyDescent="0.25">
      <c r="A5177">
        <v>5221</v>
      </c>
      <c r="B5177" t="s">
        <v>33</v>
      </c>
      <c r="C5177" t="s">
        <v>18</v>
      </c>
      <c r="D5177">
        <v>3</v>
      </c>
      <c r="E5177">
        <v>5129.6400000000003</v>
      </c>
      <c r="F5177">
        <v>244.27</v>
      </c>
      <c r="G5177">
        <v>921.21</v>
      </c>
      <c r="H5177">
        <v>0.81</v>
      </c>
      <c r="I5177">
        <v>1.6</v>
      </c>
      <c r="J5177">
        <v>16</v>
      </c>
      <c r="K5177">
        <v>1.5</v>
      </c>
      <c r="L5177">
        <v>0</v>
      </c>
      <c r="M5177">
        <v>1</v>
      </c>
      <c r="N5177" t="s">
        <v>610</v>
      </c>
      <c r="O5177" t="s">
        <v>638</v>
      </c>
      <c r="P5177">
        <v>1099.22</v>
      </c>
      <c r="Q5177" t="s">
        <v>20</v>
      </c>
    </row>
    <row r="5178" spans="1:17" x14ac:dyDescent="0.25">
      <c r="A5178">
        <v>5222</v>
      </c>
      <c r="B5178" t="s">
        <v>33</v>
      </c>
      <c r="C5178" t="s">
        <v>18</v>
      </c>
      <c r="D5178">
        <v>4</v>
      </c>
      <c r="E5178">
        <v>7679.2</v>
      </c>
      <c r="F5178">
        <v>187.3</v>
      </c>
      <c r="G5178">
        <v>2001.28</v>
      </c>
      <c r="H5178">
        <v>1</v>
      </c>
      <c r="I5178">
        <v>1</v>
      </c>
      <c r="J5178">
        <v>41</v>
      </c>
      <c r="K5178">
        <v>1.54</v>
      </c>
      <c r="L5178">
        <v>30</v>
      </c>
      <c r="M5178">
        <v>1</v>
      </c>
      <c r="N5178" t="s">
        <v>505</v>
      </c>
      <c r="O5178" t="s">
        <v>758</v>
      </c>
      <c r="P5178">
        <v>1123.8</v>
      </c>
      <c r="Q5178" t="s">
        <v>20</v>
      </c>
    </row>
    <row r="5179" spans="1:17" x14ac:dyDescent="0.25">
      <c r="A5179">
        <v>5223</v>
      </c>
      <c r="B5179" t="s">
        <v>33</v>
      </c>
      <c r="C5179" t="s">
        <v>18</v>
      </c>
      <c r="D5179">
        <v>3</v>
      </c>
      <c r="E5179">
        <v>8025.06</v>
      </c>
      <c r="F5179">
        <v>195.73</v>
      </c>
      <c r="G5179">
        <v>849.87</v>
      </c>
      <c r="H5179">
        <v>0.90200000000000002</v>
      </c>
      <c r="I5179">
        <v>2.8</v>
      </c>
      <c r="J5179">
        <v>41</v>
      </c>
      <c r="K5179">
        <v>2.95</v>
      </c>
      <c r="L5179">
        <v>4</v>
      </c>
      <c r="M5179">
        <v>0</v>
      </c>
      <c r="N5179" t="s">
        <v>904</v>
      </c>
      <c r="O5179" t="s">
        <v>814</v>
      </c>
      <c r="P5179">
        <v>880.78</v>
      </c>
      <c r="Q5179" t="s">
        <v>20</v>
      </c>
    </row>
    <row r="5180" spans="1:17" x14ac:dyDescent="0.25">
      <c r="A5180">
        <v>5224</v>
      </c>
      <c r="B5180" t="s">
        <v>17</v>
      </c>
      <c r="C5180" t="s">
        <v>23</v>
      </c>
      <c r="D5180">
        <v>3</v>
      </c>
      <c r="E5180">
        <v>4309.34</v>
      </c>
      <c r="F5180">
        <v>179.56</v>
      </c>
      <c r="G5180">
        <v>1299.56</v>
      </c>
      <c r="H5180">
        <v>0.875</v>
      </c>
      <c r="I5180">
        <v>2</v>
      </c>
      <c r="J5180">
        <v>24</v>
      </c>
      <c r="K5180">
        <v>3.38</v>
      </c>
      <c r="L5180">
        <v>0</v>
      </c>
      <c r="M5180">
        <v>0</v>
      </c>
      <c r="N5180" t="s">
        <v>273</v>
      </c>
      <c r="O5180" t="s">
        <v>50</v>
      </c>
      <c r="P5180">
        <v>808.02</v>
      </c>
      <c r="Q5180" t="s">
        <v>20</v>
      </c>
    </row>
    <row r="5181" spans="1:17" x14ac:dyDescent="0.25">
      <c r="A5181">
        <v>5225</v>
      </c>
      <c r="B5181" t="s">
        <v>17</v>
      </c>
      <c r="C5181" t="s">
        <v>18</v>
      </c>
      <c r="D5181">
        <v>6</v>
      </c>
      <c r="E5181">
        <v>7078.97</v>
      </c>
      <c r="F5181">
        <v>214.51</v>
      </c>
      <c r="G5181">
        <v>1369.18</v>
      </c>
      <c r="H5181">
        <v>0.27300000000000002</v>
      </c>
      <c r="I5181">
        <v>0.3</v>
      </c>
      <c r="J5181">
        <v>32</v>
      </c>
      <c r="K5181">
        <v>1.91</v>
      </c>
      <c r="L5181">
        <v>16</v>
      </c>
      <c r="M5181">
        <v>1</v>
      </c>
      <c r="N5181" t="s">
        <v>321</v>
      </c>
      <c r="O5181" t="s">
        <v>974</v>
      </c>
      <c r="P5181">
        <v>1930.59</v>
      </c>
      <c r="Q5181" t="s">
        <v>20</v>
      </c>
    </row>
    <row r="5182" spans="1:17" x14ac:dyDescent="0.25">
      <c r="A5182">
        <v>5226</v>
      </c>
      <c r="B5182" t="s">
        <v>33</v>
      </c>
      <c r="C5182" t="s">
        <v>23</v>
      </c>
      <c r="D5182">
        <v>2</v>
      </c>
      <c r="E5182">
        <v>1119.79</v>
      </c>
      <c r="F5182">
        <v>159.97</v>
      </c>
      <c r="G5182">
        <v>361.8</v>
      </c>
      <c r="H5182">
        <v>1</v>
      </c>
      <c r="I5182">
        <v>1.1000000000000001</v>
      </c>
      <c r="J5182">
        <v>6</v>
      </c>
      <c r="K5182">
        <v>1.5</v>
      </c>
      <c r="L5182">
        <v>3</v>
      </c>
      <c r="M5182">
        <v>1</v>
      </c>
      <c r="N5182" t="s">
        <v>273</v>
      </c>
      <c r="O5182" t="s">
        <v>263</v>
      </c>
      <c r="P5182">
        <v>479.91</v>
      </c>
      <c r="Q5182" t="s">
        <v>52</v>
      </c>
    </row>
    <row r="5183" spans="1:17" x14ac:dyDescent="0.25">
      <c r="A5183">
        <v>5227</v>
      </c>
      <c r="B5183" t="s">
        <v>17</v>
      </c>
      <c r="C5183" t="s">
        <v>18</v>
      </c>
      <c r="D5183">
        <v>5</v>
      </c>
      <c r="E5183">
        <v>11373.28</v>
      </c>
      <c r="F5183">
        <v>196.09</v>
      </c>
      <c r="G5183">
        <v>1160.46</v>
      </c>
      <c r="H5183">
        <v>0.84499999999999997</v>
      </c>
      <c r="I5183">
        <v>0.7</v>
      </c>
      <c r="J5183">
        <v>54</v>
      </c>
      <c r="K5183">
        <v>1.46</v>
      </c>
      <c r="L5183">
        <v>36</v>
      </c>
      <c r="M5183">
        <v>1</v>
      </c>
      <c r="N5183" t="s">
        <v>191</v>
      </c>
      <c r="O5183" t="s">
        <v>691</v>
      </c>
      <c r="P5183">
        <v>1470.68</v>
      </c>
      <c r="Q5183" t="s">
        <v>20</v>
      </c>
    </row>
    <row r="5184" spans="1:17" x14ac:dyDescent="0.25">
      <c r="A5184">
        <v>5228</v>
      </c>
      <c r="B5184" t="s">
        <v>17</v>
      </c>
      <c r="C5184" t="s">
        <v>18</v>
      </c>
      <c r="D5184">
        <v>1</v>
      </c>
      <c r="E5184">
        <v>1484.7</v>
      </c>
      <c r="F5184">
        <v>98.98</v>
      </c>
      <c r="G5184">
        <v>459.72</v>
      </c>
      <c r="H5184">
        <v>1</v>
      </c>
      <c r="I5184">
        <v>1</v>
      </c>
      <c r="J5184">
        <v>15</v>
      </c>
      <c r="K5184">
        <v>1.67</v>
      </c>
      <c r="L5184">
        <v>5</v>
      </c>
      <c r="M5184">
        <v>1</v>
      </c>
      <c r="N5184" t="s">
        <v>1019</v>
      </c>
      <c r="O5184" t="s">
        <v>1019</v>
      </c>
      <c r="P5184">
        <v>148.47</v>
      </c>
      <c r="Q5184" t="s">
        <v>52</v>
      </c>
    </row>
    <row r="5185" spans="1:17" x14ac:dyDescent="0.25">
      <c r="A5185">
        <v>5229</v>
      </c>
      <c r="B5185" t="s">
        <v>33</v>
      </c>
      <c r="C5185" t="s">
        <v>23</v>
      </c>
      <c r="D5185">
        <v>8</v>
      </c>
      <c r="E5185">
        <v>7379.33</v>
      </c>
      <c r="F5185">
        <v>189.21</v>
      </c>
      <c r="G5185">
        <v>1941.3</v>
      </c>
      <c r="H5185">
        <v>0.74399999999999999</v>
      </c>
      <c r="I5185">
        <v>1.1000000000000001</v>
      </c>
      <c r="J5185">
        <v>29</v>
      </c>
      <c r="K5185">
        <v>2.97</v>
      </c>
      <c r="L5185">
        <v>0</v>
      </c>
      <c r="M5185">
        <v>0</v>
      </c>
      <c r="N5185" t="s">
        <v>575</v>
      </c>
      <c r="O5185" t="s">
        <v>243</v>
      </c>
      <c r="P5185">
        <v>2270.52</v>
      </c>
      <c r="Q5185" t="s">
        <v>36</v>
      </c>
    </row>
    <row r="5186" spans="1:17" x14ac:dyDescent="0.25">
      <c r="A5186">
        <v>5230</v>
      </c>
      <c r="B5186" t="s">
        <v>17</v>
      </c>
      <c r="C5186" t="s">
        <v>18</v>
      </c>
      <c r="D5186">
        <v>6</v>
      </c>
      <c r="E5186">
        <v>5575.48</v>
      </c>
      <c r="F5186">
        <v>214.44</v>
      </c>
      <c r="G5186">
        <v>641.91</v>
      </c>
      <c r="H5186">
        <v>0.65400000000000003</v>
      </c>
      <c r="I5186">
        <v>0.4</v>
      </c>
      <c r="J5186">
        <v>22</v>
      </c>
      <c r="K5186">
        <v>1.32</v>
      </c>
      <c r="L5186">
        <v>13</v>
      </c>
      <c r="M5186">
        <v>1</v>
      </c>
      <c r="N5186" t="s">
        <v>93</v>
      </c>
      <c r="O5186" t="s">
        <v>996</v>
      </c>
      <c r="P5186">
        <v>1929.96</v>
      </c>
      <c r="Q5186" t="s">
        <v>20</v>
      </c>
    </row>
    <row r="5187" spans="1:17" x14ac:dyDescent="0.25">
      <c r="A5187">
        <v>5231</v>
      </c>
      <c r="B5187" t="s">
        <v>17</v>
      </c>
      <c r="C5187" t="s">
        <v>18</v>
      </c>
      <c r="D5187">
        <v>5</v>
      </c>
      <c r="E5187">
        <v>4449.3599999999997</v>
      </c>
      <c r="F5187">
        <v>193.45</v>
      </c>
      <c r="G5187">
        <v>597.54999999999995</v>
      </c>
      <c r="H5187">
        <v>0.60899999999999999</v>
      </c>
      <c r="I5187">
        <v>0.9</v>
      </c>
      <c r="J5187">
        <v>23</v>
      </c>
      <c r="K5187">
        <v>1.87</v>
      </c>
      <c r="L5187">
        <v>8</v>
      </c>
      <c r="M5187">
        <v>1</v>
      </c>
      <c r="N5187" t="s">
        <v>59</v>
      </c>
      <c r="O5187" t="s">
        <v>603</v>
      </c>
      <c r="P5187">
        <v>1450.88</v>
      </c>
      <c r="Q5187" t="s">
        <v>20</v>
      </c>
    </row>
    <row r="5188" spans="1:17" x14ac:dyDescent="0.25">
      <c r="A5188">
        <v>5232</v>
      </c>
      <c r="B5188" t="s">
        <v>17</v>
      </c>
      <c r="C5188" t="s">
        <v>23</v>
      </c>
      <c r="D5188">
        <v>6</v>
      </c>
      <c r="E5188">
        <v>4499.2700000000004</v>
      </c>
      <c r="F5188">
        <v>173.05</v>
      </c>
      <c r="G5188">
        <v>91.35</v>
      </c>
      <c r="H5188">
        <v>0.192</v>
      </c>
      <c r="I5188">
        <v>1</v>
      </c>
      <c r="J5188">
        <v>21</v>
      </c>
      <c r="K5188">
        <v>3.33</v>
      </c>
      <c r="L5188">
        <v>0</v>
      </c>
      <c r="M5188">
        <v>0</v>
      </c>
      <c r="N5188" t="s">
        <v>265</v>
      </c>
      <c r="O5188" t="s">
        <v>262</v>
      </c>
      <c r="P5188">
        <v>1557.45</v>
      </c>
      <c r="Q5188" t="s">
        <v>20</v>
      </c>
    </row>
    <row r="5189" spans="1:17" x14ac:dyDescent="0.25">
      <c r="A5189">
        <v>5233</v>
      </c>
      <c r="B5189" t="s">
        <v>17</v>
      </c>
      <c r="C5189" t="s">
        <v>18</v>
      </c>
      <c r="D5189">
        <v>4</v>
      </c>
      <c r="E5189">
        <v>2889.61</v>
      </c>
      <c r="F5189">
        <v>137.6</v>
      </c>
      <c r="G5189">
        <v>-836.07</v>
      </c>
      <c r="H5189">
        <v>0.19</v>
      </c>
      <c r="I5189">
        <v>1</v>
      </c>
      <c r="J5189">
        <v>13</v>
      </c>
      <c r="K5189">
        <v>1.46</v>
      </c>
      <c r="L5189">
        <v>2</v>
      </c>
      <c r="M5189">
        <v>1</v>
      </c>
      <c r="N5189" t="s">
        <v>204</v>
      </c>
      <c r="O5189" t="s">
        <v>531</v>
      </c>
      <c r="P5189">
        <v>825.6</v>
      </c>
      <c r="Q5189" t="s">
        <v>20</v>
      </c>
    </row>
    <row r="5190" spans="1:17" x14ac:dyDescent="0.25">
      <c r="A5190">
        <v>5234</v>
      </c>
      <c r="B5190" t="s">
        <v>17</v>
      </c>
      <c r="C5190" t="s">
        <v>23</v>
      </c>
      <c r="D5190">
        <v>9</v>
      </c>
      <c r="E5190">
        <v>9936.81</v>
      </c>
      <c r="F5190">
        <v>180.67</v>
      </c>
      <c r="G5190">
        <v>2176.8200000000002</v>
      </c>
      <c r="H5190">
        <v>0.8</v>
      </c>
      <c r="I5190">
        <v>1.1000000000000001</v>
      </c>
      <c r="J5190">
        <v>45</v>
      </c>
      <c r="K5190">
        <v>1.56</v>
      </c>
      <c r="L5190">
        <v>40</v>
      </c>
      <c r="M5190">
        <v>1</v>
      </c>
      <c r="N5190" t="s">
        <v>95</v>
      </c>
      <c r="O5190" t="s">
        <v>209</v>
      </c>
      <c r="P5190">
        <v>2439.04</v>
      </c>
      <c r="Q5190" t="s">
        <v>36</v>
      </c>
    </row>
    <row r="5191" spans="1:17" x14ac:dyDescent="0.25">
      <c r="A5191">
        <v>5235</v>
      </c>
      <c r="B5191" t="s">
        <v>17</v>
      </c>
      <c r="C5191" t="s">
        <v>18</v>
      </c>
      <c r="D5191">
        <v>4</v>
      </c>
      <c r="E5191">
        <v>2649.5</v>
      </c>
      <c r="F5191">
        <v>189.25</v>
      </c>
      <c r="G5191">
        <v>711.29</v>
      </c>
      <c r="H5191">
        <v>1</v>
      </c>
      <c r="I5191">
        <v>1.9</v>
      </c>
      <c r="J5191">
        <v>13</v>
      </c>
      <c r="K5191">
        <v>2</v>
      </c>
      <c r="L5191">
        <v>7</v>
      </c>
      <c r="M5191">
        <v>1</v>
      </c>
      <c r="N5191" t="s">
        <v>696</v>
      </c>
      <c r="O5191" t="s">
        <v>35</v>
      </c>
      <c r="P5191">
        <v>1135.5</v>
      </c>
      <c r="Q5191" t="s">
        <v>20</v>
      </c>
    </row>
    <row r="5192" spans="1:17" x14ac:dyDescent="0.25">
      <c r="A5192">
        <v>5236</v>
      </c>
      <c r="B5192" t="s">
        <v>17</v>
      </c>
      <c r="C5192" t="s">
        <v>23</v>
      </c>
      <c r="D5192">
        <v>7</v>
      </c>
      <c r="E5192">
        <v>13478.26</v>
      </c>
      <c r="F5192">
        <v>179.71</v>
      </c>
      <c r="G5192">
        <v>2526.11</v>
      </c>
      <c r="H5192">
        <v>0.88</v>
      </c>
      <c r="I5192">
        <v>1.4</v>
      </c>
      <c r="J5192">
        <v>70</v>
      </c>
      <c r="K5192">
        <v>2.7</v>
      </c>
      <c r="L5192">
        <v>13</v>
      </c>
      <c r="M5192">
        <v>0</v>
      </c>
      <c r="N5192" t="s">
        <v>217</v>
      </c>
      <c r="O5192" t="s">
        <v>775</v>
      </c>
      <c r="P5192">
        <v>1886.96</v>
      </c>
      <c r="Q5192" t="s">
        <v>20</v>
      </c>
    </row>
    <row r="5193" spans="1:17" x14ac:dyDescent="0.25">
      <c r="A5193">
        <v>5237</v>
      </c>
      <c r="B5193" t="s">
        <v>17</v>
      </c>
      <c r="C5193" t="s">
        <v>18</v>
      </c>
      <c r="D5193">
        <v>4</v>
      </c>
      <c r="E5193">
        <v>6774.18</v>
      </c>
      <c r="F5193">
        <v>205.28</v>
      </c>
      <c r="G5193">
        <v>425.45</v>
      </c>
      <c r="H5193">
        <v>0.152</v>
      </c>
      <c r="I5193">
        <v>0.8</v>
      </c>
      <c r="J5193">
        <v>30</v>
      </c>
      <c r="K5193">
        <v>1.4</v>
      </c>
      <c r="L5193">
        <v>19</v>
      </c>
      <c r="M5193">
        <v>1</v>
      </c>
      <c r="N5193" t="s">
        <v>867</v>
      </c>
      <c r="O5193" t="s">
        <v>576</v>
      </c>
      <c r="P5193">
        <v>1231.68</v>
      </c>
      <c r="Q5193" t="s">
        <v>20</v>
      </c>
    </row>
    <row r="5194" spans="1:17" x14ac:dyDescent="0.25">
      <c r="A5194">
        <v>5238</v>
      </c>
      <c r="B5194" t="s">
        <v>17</v>
      </c>
      <c r="C5194" t="s">
        <v>23</v>
      </c>
      <c r="D5194">
        <v>8</v>
      </c>
      <c r="E5194">
        <v>5469.48</v>
      </c>
      <c r="F5194">
        <v>195.34</v>
      </c>
      <c r="G5194">
        <v>1173.1300000000001</v>
      </c>
      <c r="H5194">
        <v>0.53600000000000003</v>
      </c>
      <c r="I5194">
        <v>0.4</v>
      </c>
      <c r="J5194">
        <v>15</v>
      </c>
      <c r="K5194">
        <v>1.2</v>
      </c>
      <c r="L5194">
        <v>15</v>
      </c>
      <c r="M5194">
        <v>1</v>
      </c>
      <c r="N5194" t="s">
        <v>586</v>
      </c>
      <c r="O5194" t="s">
        <v>301</v>
      </c>
      <c r="P5194">
        <v>2344.08</v>
      </c>
      <c r="Q5194" t="s">
        <v>36</v>
      </c>
    </row>
    <row r="5195" spans="1:17" x14ac:dyDescent="0.25">
      <c r="A5195">
        <v>5239</v>
      </c>
      <c r="B5195" t="s">
        <v>17</v>
      </c>
      <c r="C5195" t="s">
        <v>18</v>
      </c>
      <c r="D5195">
        <v>5</v>
      </c>
      <c r="E5195">
        <v>7634.89</v>
      </c>
      <c r="F5195">
        <v>212.08</v>
      </c>
      <c r="G5195">
        <v>1348.6</v>
      </c>
      <c r="H5195">
        <v>0.44400000000000001</v>
      </c>
      <c r="I5195">
        <v>0.2</v>
      </c>
      <c r="J5195">
        <v>36</v>
      </c>
      <c r="K5195">
        <v>1.44</v>
      </c>
      <c r="L5195">
        <v>25</v>
      </c>
      <c r="M5195">
        <v>1</v>
      </c>
      <c r="N5195" t="s">
        <v>508</v>
      </c>
      <c r="O5195" t="s">
        <v>766</v>
      </c>
      <c r="P5195">
        <v>1590.6</v>
      </c>
      <c r="Q5195" t="s">
        <v>20</v>
      </c>
    </row>
    <row r="5196" spans="1:17" x14ac:dyDescent="0.25">
      <c r="A5196">
        <v>5241</v>
      </c>
      <c r="B5196" t="s">
        <v>17</v>
      </c>
      <c r="C5196" t="s">
        <v>18</v>
      </c>
      <c r="D5196">
        <v>4</v>
      </c>
      <c r="E5196">
        <v>11168.91</v>
      </c>
      <c r="F5196">
        <v>253.84</v>
      </c>
      <c r="G5196">
        <v>2752.01</v>
      </c>
      <c r="H5196">
        <v>1</v>
      </c>
      <c r="I5196">
        <v>1</v>
      </c>
      <c r="J5196">
        <v>44</v>
      </c>
      <c r="K5196">
        <v>1.55</v>
      </c>
      <c r="L5196">
        <v>34</v>
      </c>
      <c r="M5196">
        <v>1</v>
      </c>
      <c r="N5196" t="s">
        <v>210</v>
      </c>
      <c r="O5196" t="s">
        <v>374</v>
      </c>
      <c r="P5196">
        <v>1523.04</v>
      </c>
      <c r="Q5196" t="s">
        <v>20</v>
      </c>
    </row>
    <row r="5197" spans="1:17" x14ac:dyDescent="0.25">
      <c r="A5197">
        <v>5242</v>
      </c>
      <c r="B5197" t="s">
        <v>17</v>
      </c>
      <c r="C5197" t="s">
        <v>18</v>
      </c>
      <c r="D5197">
        <v>5</v>
      </c>
      <c r="E5197">
        <v>9288.6</v>
      </c>
      <c r="F5197">
        <v>206.41</v>
      </c>
      <c r="G5197">
        <v>2394.98</v>
      </c>
      <c r="H5197">
        <v>0.91100000000000003</v>
      </c>
      <c r="I5197">
        <v>1.2</v>
      </c>
      <c r="J5197">
        <v>41</v>
      </c>
      <c r="K5197">
        <v>1.49</v>
      </c>
      <c r="L5197">
        <v>19</v>
      </c>
      <c r="M5197">
        <v>1</v>
      </c>
      <c r="N5197" t="s">
        <v>273</v>
      </c>
      <c r="O5197" t="s">
        <v>237</v>
      </c>
      <c r="P5197">
        <v>1548.07</v>
      </c>
      <c r="Q5197" t="s">
        <v>20</v>
      </c>
    </row>
    <row r="5198" spans="1:17" x14ac:dyDescent="0.25">
      <c r="A5198">
        <v>5243</v>
      </c>
      <c r="B5198" t="s">
        <v>17</v>
      </c>
      <c r="C5198" t="s">
        <v>23</v>
      </c>
      <c r="D5198">
        <v>4</v>
      </c>
      <c r="E5198">
        <v>1429.8</v>
      </c>
      <c r="F5198">
        <v>178.73</v>
      </c>
      <c r="G5198">
        <v>-51.76</v>
      </c>
      <c r="H5198">
        <v>0.125</v>
      </c>
      <c r="I5198">
        <v>-1</v>
      </c>
      <c r="J5198">
        <v>3</v>
      </c>
      <c r="K5198">
        <v>3.33</v>
      </c>
      <c r="L5198">
        <v>0</v>
      </c>
      <c r="M5198">
        <v>0</v>
      </c>
      <c r="N5198" t="s">
        <v>131</v>
      </c>
      <c r="O5198" t="s">
        <v>54</v>
      </c>
      <c r="P5198">
        <v>1072.3800000000001</v>
      </c>
      <c r="Q5198" t="s">
        <v>20</v>
      </c>
    </row>
    <row r="5199" spans="1:17" x14ac:dyDescent="0.25">
      <c r="A5199">
        <v>5244</v>
      </c>
      <c r="B5199" t="s">
        <v>33</v>
      </c>
      <c r="C5199" t="s">
        <v>18</v>
      </c>
      <c r="D5199">
        <v>7</v>
      </c>
      <c r="E5199">
        <v>8029.22</v>
      </c>
      <c r="F5199">
        <v>195.83</v>
      </c>
      <c r="G5199">
        <v>-1464.71</v>
      </c>
      <c r="H5199">
        <v>0.90200000000000002</v>
      </c>
      <c r="I5199">
        <v>1.5</v>
      </c>
      <c r="J5199">
        <v>37</v>
      </c>
      <c r="K5199">
        <v>1.78</v>
      </c>
      <c r="L5199">
        <v>8</v>
      </c>
      <c r="M5199">
        <v>1</v>
      </c>
      <c r="N5199" t="s">
        <v>222</v>
      </c>
      <c r="O5199" t="s">
        <v>279</v>
      </c>
      <c r="P5199">
        <v>2056.2199999999998</v>
      </c>
      <c r="Q5199" t="s">
        <v>36</v>
      </c>
    </row>
    <row r="5200" spans="1:17" x14ac:dyDescent="0.25">
      <c r="A5200">
        <v>5245</v>
      </c>
      <c r="B5200" t="s">
        <v>17</v>
      </c>
      <c r="C5200" t="s">
        <v>18</v>
      </c>
      <c r="D5200">
        <v>7</v>
      </c>
      <c r="E5200">
        <v>6668.99</v>
      </c>
      <c r="F5200">
        <v>155.09</v>
      </c>
      <c r="G5200">
        <v>1178.49</v>
      </c>
      <c r="H5200">
        <v>0.69799999999999995</v>
      </c>
      <c r="I5200">
        <v>1.3</v>
      </c>
      <c r="J5200">
        <v>38</v>
      </c>
      <c r="K5200">
        <v>1.82</v>
      </c>
      <c r="L5200">
        <v>18</v>
      </c>
      <c r="M5200">
        <v>1</v>
      </c>
      <c r="N5200" t="s">
        <v>277</v>
      </c>
      <c r="O5200" t="s">
        <v>48</v>
      </c>
      <c r="P5200">
        <v>1628.45</v>
      </c>
      <c r="Q5200" t="s">
        <v>20</v>
      </c>
    </row>
    <row r="5201" spans="1:17" x14ac:dyDescent="0.25">
      <c r="A5201">
        <v>5246</v>
      </c>
      <c r="B5201" t="s">
        <v>17</v>
      </c>
      <c r="C5201" t="s">
        <v>18</v>
      </c>
      <c r="D5201">
        <v>4</v>
      </c>
      <c r="E5201">
        <v>2583.54</v>
      </c>
      <c r="F5201">
        <v>198.73</v>
      </c>
      <c r="G5201">
        <v>424.25</v>
      </c>
      <c r="H5201">
        <v>0.308</v>
      </c>
      <c r="I5201">
        <v>0.3</v>
      </c>
      <c r="J5201">
        <v>7</v>
      </c>
      <c r="K5201">
        <v>1.57</v>
      </c>
      <c r="L5201">
        <v>7</v>
      </c>
      <c r="M5201">
        <v>1</v>
      </c>
      <c r="N5201" t="s">
        <v>409</v>
      </c>
      <c r="O5201" t="s">
        <v>667</v>
      </c>
      <c r="P5201">
        <v>1192.3800000000001</v>
      </c>
      <c r="Q5201" t="s">
        <v>20</v>
      </c>
    </row>
    <row r="5202" spans="1:17" x14ac:dyDescent="0.25">
      <c r="A5202">
        <v>5247</v>
      </c>
      <c r="B5202" t="s">
        <v>17</v>
      </c>
      <c r="C5202" t="s">
        <v>23</v>
      </c>
      <c r="D5202">
        <v>2</v>
      </c>
      <c r="E5202">
        <v>2769.6</v>
      </c>
      <c r="F5202">
        <v>213.05</v>
      </c>
      <c r="G5202">
        <v>818.14</v>
      </c>
      <c r="H5202">
        <v>0.69199999999999995</v>
      </c>
      <c r="I5202">
        <v>0.7</v>
      </c>
      <c r="J5202">
        <v>9</v>
      </c>
      <c r="K5202">
        <v>2.67</v>
      </c>
      <c r="L5202">
        <v>0</v>
      </c>
      <c r="M5202">
        <v>0</v>
      </c>
      <c r="N5202" t="s">
        <v>319</v>
      </c>
      <c r="O5202" t="s">
        <v>450</v>
      </c>
      <c r="P5202">
        <v>639.15</v>
      </c>
      <c r="Q5202" t="s">
        <v>20</v>
      </c>
    </row>
    <row r="5203" spans="1:17" x14ac:dyDescent="0.25">
      <c r="A5203">
        <v>5248</v>
      </c>
      <c r="B5203" t="s">
        <v>17</v>
      </c>
      <c r="C5203" t="s">
        <v>18</v>
      </c>
      <c r="D5203">
        <v>2</v>
      </c>
      <c r="E5203">
        <v>3629.64</v>
      </c>
      <c r="F5203">
        <v>279.2</v>
      </c>
      <c r="G5203">
        <v>322.83</v>
      </c>
      <c r="H5203">
        <v>0.69199999999999995</v>
      </c>
      <c r="I5203">
        <v>0.7</v>
      </c>
      <c r="J5203">
        <v>9</v>
      </c>
      <c r="K5203">
        <v>1.67</v>
      </c>
      <c r="L5203">
        <v>9</v>
      </c>
      <c r="M5203">
        <v>1</v>
      </c>
      <c r="N5203" t="s">
        <v>189</v>
      </c>
      <c r="O5203" t="s">
        <v>216</v>
      </c>
      <c r="P5203">
        <v>837.6</v>
      </c>
      <c r="Q5203" t="s">
        <v>20</v>
      </c>
    </row>
    <row r="5204" spans="1:17" x14ac:dyDescent="0.25">
      <c r="A5204">
        <v>5249</v>
      </c>
      <c r="B5204" t="s">
        <v>17</v>
      </c>
      <c r="C5204" t="s">
        <v>18</v>
      </c>
      <c r="D5204">
        <v>5</v>
      </c>
      <c r="E5204">
        <v>6729.43</v>
      </c>
      <c r="F5204">
        <v>217.08</v>
      </c>
      <c r="G5204">
        <v>-528.63</v>
      </c>
      <c r="H5204">
        <v>0.51600000000000001</v>
      </c>
      <c r="I5204">
        <v>0.6</v>
      </c>
      <c r="J5204">
        <v>23</v>
      </c>
      <c r="K5204">
        <v>1.17</v>
      </c>
      <c r="L5204">
        <v>4</v>
      </c>
      <c r="M5204">
        <v>1</v>
      </c>
      <c r="N5204" t="s">
        <v>551</v>
      </c>
      <c r="O5204" t="s">
        <v>642</v>
      </c>
      <c r="P5204">
        <v>1628.1</v>
      </c>
      <c r="Q5204" t="s">
        <v>20</v>
      </c>
    </row>
    <row r="5205" spans="1:17" x14ac:dyDescent="0.25">
      <c r="A5205">
        <v>5250</v>
      </c>
      <c r="B5205" t="s">
        <v>17</v>
      </c>
      <c r="C5205" t="s">
        <v>23</v>
      </c>
      <c r="D5205">
        <v>5</v>
      </c>
      <c r="E5205">
        <v>6049.41</v>
      </c>
      <c r="F5205">
        <v>183.32</v>
      </c>
      <c r="G5205">
        <v>81.67</v>
      </c>
      <c r="H5205">
        <v>0.75800000000000001</v>
      </c>
      <c r="I5205">
        <v>1</v>
      </c>
      <c r="J5205">
        <v>29</v>
      </c>
      <c r="K5205">
        <v>1.21</v>
      </c>
      <c r="L5205">
        <v>9</v>
      </c>
      <c r="M5205">
        <v>1</v>
      </c>
      <c r="N5205" t="s">
        <v>893</v>
      </c>
      <c r="O5205" t="s">
        <v>74</v>
      </c>
      <c r="P5205">
        <v>1374.9</v>
      </c>
      <c r="Q5205" t="s">
        <v>20</v>
      </c>
    </row>
    <row r="5206" spans="1:17" x14ac:dyDescent="0.25">
      <c r="A5206">
        <v>5251</v>
      </c>
      <c r="B5206" t="s">
        <v>17</v>
      </c>
      <c r="C5206" t="s">
        <v>23</v>
      </c>
      <c r="D5206">
        <v>4</v>
      </c>
      <c r="E5206">
        <v>2739.65</v>
      </c>
      <c r="F5206">
        <v>161.16</v>
      </c>
      <c r="G5206">
        <v>892.46</v>
      </c>
      <c r="H5206">
        <v>0.70599999999999996</v>
      </c>
      <c r="I5206">
        <v>1.4</v>
      </c>
      <c r="J5206">
        <v>13</v>
      </c>
      <c r="K5206">
        <v>1.1499999999999999</v>
      </c>
      <c r="L5206">
        <v>7</v>
      </c>
      <c r="M5206">
        <v>1</v>
      </c>
      <c r="N5206" t="s">
        <v>840</v>
      </c>
      <c r="O5206" t="s">
        <v>27</v>
      </c>
      <c r="P5206">
        <v>966.96</v>
      </c>
      <c r="Q5206" t="s">
        <v>20</v>
      </c>
    </row>
    <row r="5207" spans="1:17" x14ac:dyDescent="0.25">
      <c r="A5207">
        <v>5252</v>
      </c>
      <c r="B5207" t="s">
        <v>17</v>
      </c>
      <c r="C5207" t="s">
        <v>23</v>
      </c>
      <c r="D5207">
        <v>2</v>
      </c>
      <c r="E5207">
        <v>1539.93</v>
      </c>
      <c r="F5207">
        <v>192.49</v>
      </c>
      <c r="G5207">
        <v>588.53</v>
      </c>
      <c r="H5207">
        <v>0.75</v>
      </c>
      <c r="I5207">
        <v>1.3</v>
      </c>
      <c r="J5207">
        <v>6</v>
      </c>
      <c r="K5207">
        <v>1</v>
      </c>
      <c r="L5207">
        <v>3</v>
      </c>
      <c r="M5207">
        <v>1</v>
      </c>
      <c r="N5207" t="s">
        <v>867</v>
      </c>
      <c r="O5207" t="s">
        <v>363</v>
      </c>
      <c r="P5207">
        <v>577.47</v>
      </c>
      <c r="Q5207" t="s">
        <v>20</v>
      </c>
    </row>
    <row r="5208" spans="1:17" x14ac:dyDescent="0.25">
      <c r="A5208">
        <v>5253</v>
      </c>
      <c r="B5208" t="s">
        <v>17</v>
      </c>
      <c r="C5208" t="s">
        <v>18</v>
      </c>
      <c r="D5208">
        <v>2</v>
      </c>
      <c r="E5208">
        <v>2879.78</v>
      </c>
      <c r="F5208">
        <v>239.98</v>
      </c>
      <c r="G5208">
        <v>-330.06</v>
      </c>
      <c r="H5208">
        <v>0.66700000000000004</v>
      </c>
      <c r="I5208">
        <v>2.7</v>
      </c>
      <c r="J5208">
        <v>8</v>
      </c>
      <c r="K5208">
        <v>2</v>
      </c>
      <c r="L5208">
        <v>4</v>
      </c>
      <c r="M5208">
        <v>1</v>
      </c>
      <c r="N5208" t="s">
        <v>161</v>
      </c>
      <c r="O5208" t="s">
        <v>223</v>
      </c>
      <c r="P5208">
        <v>719.94</v>
      </c>
      <c r="Q5208" t="s">
        <v>20</v>
      </c>
    </row>
    <row r="5209" spans="1:17" x14ac:dyDescent="0.25">
      <c r="A5209">
        <v>5254</v>
      </c>
      <c r="B5209" t="s">
        <v>17</v>
      </c>
      <c r="C5209" t="s">
        <v>18</v>
      </c>
      <c r="D5209">
        <v>5</v>
      </c>
      <c r="E5209">
        <v>7588.72</v>
      </c>
      <c r="F5209">
        <v>168.64</v>
      </c>
      <c r="G5209">
        <v>1552.51</v>
      </c>
      <c r="H5209">
        <v>0.73299999999999998</v>
      </c>
      <c r="I5209">
        <v>0.8</v>
      </c>
      <c r="J5209">
        <v>33</v>
      </c>
      <c r="K5209">
        <v>1.1200000000000001</v>
      </c>
      <c r="L5209">
        <v>23</v>
      </c>
      <c r="M5209">
        <v>1</v>
      </c>
      <c r="N5209" t="s">
        <v>187</v>
      </c>
      <c r="O5209" t="s">
        <v>104</v>
      </c>
      <c r="P5209">
        <v>1264.8</v>
      </c>
      <c r="Q5209" t="s">
        <v>20</v>
      </c>
    </row>
    <row r="5210" spans="1:17" x14ac:dyDescent="0.25">
      <c r="A5210">
        <v>5255</v>
      </c>
      <c r="B5210" t="s">
        <v>28</v>
      </c>
      <c r="C5210" t="s">
        <v>18</v>
      </c>
      <c r="D5210">
        <v>2</v>
      </c>
      <c r="E5210">
        <v>549.98</v>
      </c>
      <c r="F5210">
        <v>137.5</v>
      </c>
      <c r="G5210">
        <v>-265.94</v>
      </c>
      <c r="H5210">
        <v>0.25</v>
      </c>
      <c r="I5210">
        <v>-0.5</v>
      </c>
      <c r="J5210">
        <v>1</v>
      </c>
      <c r="K5210">
        <v>1</v>
      </c>
      <c r="L5210">
        <v>1</v>
      </c>
      <c r="M5210">
        <v>1</v>
      </c>
      <c r="N5210" t="s">
        <v>994</v>
      </c>
      <c r="O5210" t="s">
        <v>540</v>
      </c>
      <c r="P5210">
        <v>412.5</v>
      </c>
      <c r="Q5210" t="s">
        <v>52</v>
      </c>
    </row>
    <row r="5211" spans="1:17" x14ac:dyDescent="0.25">
      <c r="A5211">
        <v>5256</v>
      </c>
      <c r="B5211" t="s">
        <v>28</v>
      </c>
      <c r="C5211" t="s">
        <v>23</v>
      </c>
      <c r="D5211">
        <v>5</v>
      </c>
      <c r="E5211">
        <v>10564.06</v>
      </c>
      <c r="F5211">
        <v>211.28</v>
      </c>
      <c r="G5211">
        <v>-363.8</v>
      </c>
      <c r="H5211">
        <v>0.74</v>
      </c>
      <c r="I5211">
        <v>2.2999999999999998</v>
      </c>
      <c r="J5211">
        <v>43</v>
      </c>
      <c r="K5211">
        <v>2.79</v>
      </c>
      <c r="L5211">
        <v>4</v>
      </c>
      <c r="M5211">
        <v>0</v>
      </c>
      <c r="N5211" t="s">
        <v>323</v>
      </c>
      <c r="O5211" t="s">
        <v>749</v>
      </c>
      <c r="P5211">
        <v>1584.6</v>
      </c>
      <c r="Q5211" t="s">
        <v>20</v>
      </c>
    </row>
    <row r="5212" spans="1:17" x14ac:dyDescent="0.25">
      <c r="A5212">
        <v>5257</v>
      </c>
      <c r="B5212" t="s">
        <v>17</v>
      </c>
      <c r="C5212" t="s">
        <v>18</v>
      </c>
      <c r="D5212">
        <v>6</v>
      </c>
      <c r="E5212">
        <v>4954.1499999999996</v>
      </c>
      <c r="F5212">
        <v>141.55000000000001</v>
      </c>
      <c r="G5212">
        <v>1220.97</v>
      </c>
      <c r="H5212">
        <v>0.57099999999999995</v>
      </c>
      <c r="I5212">
        <v>0.6</v>
      </c>
      <c r="J5212">
        <v>33</v>
      </c>
      <c r="K5212">
        <v>1.52</v>
      </c>
      <c r="L5212">
        <v>16</v>
      </c>
      <c r="M5212">
        <v>1</v>
      </c>
      <c r="N5212" t="s">
        <v>147</v>
      </c>
      <c r="O5212" t="s">
        <v>617</v>
      </c>
      <c r="P5212">
        <v>1273.95</v>
      </c>
      <c r="Q5212" t="s">
        <v>20</v>
      </c>
    </row>
    <row r="5213" spans="1:17" x14ac:dyDescent="0.25">
      <c r="A5213">
        <v>5258</v>
      </c>
      <c r="B5213" t="s">
        <v>17</v>
      </c>
      <c r="C5213" t="s">
        <v>23</v>
      </c>
      <c r="D5213">
        <v>2</v>
      </c>
      <c r="E5213">
        <v>3264.51</v>
      </c>
      <c r="F5213">
        <v>192.03</v>
      </c>
      <c r="G5213">
        <v>852.34</v>
      </c>
      <c r="H5213">
        <v>0.70599999999999996</v>
      </c>
      <c r="I5213">
        <v>0.1</v>
      </c>
      <c r="J5213">
        <v>12</v>
      </c>
      <c r="K5213">
        <v>3</v>
      </c>
      <c r="L5213">
        <v>0</v>
      </c>
      <c r="M5213">
        <v>0</v>
      </c>
      <c r="N5213" t="s">
        <v>182</v>
      </c>
      <c r="O5213" t="s">
        <v>297</v>
      </c>
      <c r="P5213">
        <v>576.09</v>
      </c>
      <c r="Q5213" t="s">
        <v>20</v>
      </c>
    </row>
    <row r="5214" spans="1:17" x14ac:dyDescent="0.25">
      <c r="A5214">
        <v>5259</v>
      </c>
      <c r="B5214" t="s">
        <v>33</v>
      </c>
      <c r="C5214" t="s">
        <v>18</v>
      </c>
      <c r="D5214">
        <v>3</v>
      </c>
      <c r="E5214">
        <v>4769.3100000000004</v>
      </c>
      <c r="F5214">
        <v>227.11</v>
      </c>
      <c r="G5214">
        <v>1357.99</v>
      </c>
      <c r="H5214">
        <v>0.71399999999999997</v>
      </c>
      <c r="I5214">
        <v>1.4</v>
      </c>
      <c r="J5214">
        <v>15</v>
      </c>
      <c r="K5214">
        <v>2.33</v>
      </c>
      <c r="L5214">
        <v>5</v>
      </c>
      <c r="M5214">
        <v>0</v>
      </c>
      <c r="N5214" t="s">
        <v>509</v>
      </c>
      <c r="O5214" t="s">
        <v>350</v>
      </c>
      <c r="P5214">
        <v>1022</v>
      </c>
      <c r="Q5214" t="s">
        <v>20</v>
      </c>
    </row>
    <row r="5215" spans="1:17" x14ac:dyDescent="0.25">
      <c r="A5215">
        <v>5260</v>
      </c>
      <c r="B5215" t="s">
        <v>17</v>
      </c>
      <c r="C5215" t="s">
        <v>23</v>
      </c>
      <c r="D5215">
        <v>5</v>
      </c>
      <c r="E5215">
        <v>5899.2</v>
      </c>
      <c r="F5215">
        <v>196.64</v>
      </c>
      <c r="G5215">
        <v>816.07</v>
      </c>
      <c r="H5215">
        <v>0.46700000000000003</v>
      </c>
      <c r="I5215">
        <v>2.1</v>
      </c>
      <c r="J5215">
        <v>30</v>
      </c>
      <c r="K5215">
        <v>1.73</v>
      </c>
      <c r="L5215">
        <v>19</v>
      </c>
      <c r="M5215">
        <v>1</v>
      </c>
      <c r="N5215" t="s">
        <v>1008</v>
      </c>
      <c r="O5215" t="s">
        <v>656</v>
      </c>
      <c r="P5215">
        <v>1474.8</v>
      </c>
      <c r="Q5215" t="s">
        <v>20</v>
      </c>
    </row>
    <row r="5216" spans="1:17" x14ac:dyDescent="0.25">
      <c r="A5216">
        <v>5261</v>
      </c>
      <c r="B5216" t="s">
        <v>17</v>
      </c>
      <c r="C5216" t="s">
        <v>23</v>
      </c>
      <c r="D5216">
        <v>3</v>
      </c>
      <c r="E5216">
        <v>4209.55</v>
      </c>
      <c r="F5216">
        <v>175.4</v>
      </c>
      <c r="G5216">
        <v>1281.3399999999999</v>
      </c>
      <c r="H5216">
        <v>0.875</v>
      </c>
      <c r="I5216">
        <v>1.1000000000000001</v>
      </c>
      <c r="J5216">
        <v>21</v>
      </c>
      <c r="K5216">
        <v>1.67</v>
      </c>
      <c r="L5216">
        <v>14</v>
      </c>
      <c r="M5216">
        <v>1</v>
      </c>
      <c r="N5216" t="s">
        <v>131</v>
      </c>
      <c r="O5216" t="s">
        <v>152</v>
      </c>
      <c r="P5216">
        <v>789.3</v>
      </c>
      <c r="Q5216" t="s">
        <v>20</v>
      </c>
    </row>
    <row r="5217" spans="1:17" x14ac:dyDescent="0.25">
      <c r="A5217">
        <v>5262</v>
      </c>
      <c r="B5217" t="s">
        <v>33</v>
      </c>
      <c r="C5217" t="s">
        <v>23</v>
      </c>
      <c r="D5217">
        <v>4</v>
      </c>
      <c r="E5217">
        <v>4749.47</v>
      </c>
      <c r="F5217">
        <v>189.98</v>
      </c>
      <c r="G5217">
        <v>-1720.42</v>
      </c>
      <c r="H5217">
        <v>1</v>
      </c>
      <c r="I5217">
        <v>1.2</v>
      </c>
      <c r="J5217">
        <v>25</v>
      </c>
      <c r="K5217">
        <v>3</v>
      </c>
      <c r="L5217">
        <v>0</v>
      </c>
      <c r="M5217">
        <v>0</v>
      </c>
      <c r="N5217" t="s">
        <v>867</v>
      </c>
      <c r="O5217" t="s">
        <v>248</v>
      </c>
      <c r="P5217">
        <v>1139.8800000000001</v>
      </c>
      <c r="Q5217" t="s">
        <v>20</v>
      </c>
    </row>
    <row r="5218" spans="1:17" x14ac:dyDescent="0.25">
      <c r="A5218">
        <v>5263</v>
      </c>
      <c r="B5218" t="s">
        <v>33</v>
      </c>
      <c r="C5218" t="s">
        <v>18</v>
      </c>
      <c r="D5218">
        <v>4</v>
      </c>
      <c r="E5218">
        <v>3379.65</v>
      </c>
      <c r="F5218">
        <v>211.23</v>
      </c>
      <c r="G5218">
        <v>-8.75</v>
      </c>
      <c r="H5218">
        <v>0.375</v>
      </c>
      <c r="I5218">
        <v>0</v>
      </c>
      <c r="J5218">
        <v>6</v>
      </c>
      <c r="K5218">
        <v>2</v>
      </c>
      <c r="L5218">
        <v>3</v>
      </c>
      <c r="M5218">
        <v>0</v>
      </c>
      <c r="N5218" t="s">
        <v>434</v>
      </c>
      <c r="O5218" t="s">
        <v>499</v>
      </c>
      <c r="P5218">
        <v>1267.3800000000001</v>
      </c>
      <c r="Q5218" t="s">
        <v>20</v>
      </c>
    </row>
    <row r="5219" spans="1:17" x14ac:dyDescent="0.25">
      <c r="A5219">
        <v>5264</v>
      </c>
      <c r="B5219" t="s">
        <v>28</v>
      </c>
      <c r="C5219" t="s">
        <v>23</v>
      </c>
      <c r="D5219">
        <v>10</v>
      </c>
      <c r="E5219">
        <v>12103.6</v>
      </c>
      <c r="F5219">
        <v>205.15</v>
      </c>
      <c r="G5219">
        <v>2149.16</v>
      </c>
      <c r="H5219">
        <v>0.66100000000000003</v>
      </c>
      <c r="I5219">
        <v>0.6</v>
      </c>
      <c r="J5219">
        <v>48</v>
      </c>
      <c r="K5219">
        <v>1.58</v>
      </c>
      <c r="L5219">
        <v>33</v>
      </c>
      <c r="M5219">
        <v>1</v>
      </c>
      <c r="N5219" t="s">
        <v>506</v>
      </c>
      <c r="O5219" t="s">
        <v>888</v>
      </c>
      <c r="P5219">
        <v>3077.25</v>
      </c>
      <c r="Q5219" t="s">
        <v>36</v>
      </c>
    </row>
    <row r="5220" spans="1:17" x14ac:dyDescent="0.25">
      <c r="A5220">
        <v>5265</v>
      </c>
      <c r="B5220" t="s">
        <v>17</v>
      </c>
      <c r="C5220" t="s">
        <v>18</v>
      </c>
      <c r="D5220">
        <v>4</v>
      </c>
      <c r="E5220">
        <v>6259.64</v>
      </c>
      <c r="F5220">
        <v>231.84</v>
      </c>
      <c r="G5220">
        <v>917.29</v>
      </c>
      <c r="H5220">
        <v>0.74099999999999999</v>
      </c>
      <c r="I5220">
        <v>0.6</v>
      </c>
      <c r="J5220">
        <v>24</v>
      </c>
      <c r="K5220">
        <v>1.17</v>
      </c>
      <c r="L5220">
        <v>10</v>
      </c>
      <c r="M5220">
        <v>1</v>
      </c>
      <c r="N5220" t="s">
        <v>853</v>
      </c>
      <c r="O5220" t="s">
        <v>211</v>
      </c>
      <c r="P5220">
        <v>1391.04</v>
      </c>
      <c r="Q5220" t="s">
        <v>20</v>
      </c>
    </row>
    <row r="5221" spans="1:17" x14ac:dyDescent="0.25">
      <c r="A5221">
        <v>5266</v>
      </c>
      <c r="B5221" t="s">
        <v>33</v>
      </c>
      <c r="C5221" t="s">
        <v>18</v>
      </c>
      <c r="D5221">
        <v>4</v>
      </c>
      <c r="E5221">
        <v>6799.24</v>
      </c>
      <c r="F5221">
        <v>251.82</v>
      </c>
      <c r="G5221">
        <v>712.2</v>
      </c>
      <c r="H5221">
        <v>0.59299999999999997</v>
      </c>
      <c r="I5221">
        <v>0.2</v>
      </c>
      <c r="J5221">
        <v>19</v>
      </c>
      <c r="K5221">
        <v>1.79</v>
      </c>
      <c r="L5221">
        <v>15</v>
      </c>
      <c r="M5221">
        <v>1</v>
      </c>
      <c r="N5221" t="s">
        <v>457</v>
      </c>
      <c r="O5221" t="s">
        <v>245</v>
      </c>
      <c r="P5221">
        <v>1510.92</v>
      </c>
      <c r="Q5221" t="s">
        <v>20</v>
      </c>
    </row>
    <row r="5222" spans="1:17" x14ac:dyDescent="0.25">
      <c r="A5222">
        <v>5267</v>
      </c>
      <c r="B5222" t="s">
        <v>33</v>
      </c>
      <c r="C5222" t="s">
        <v>18</v>
      </c>
      <c r="D5222">
        <v>7</v>
      </c>
      <c r="E5222">
        <v>10080</v>
      </c>
      <c r="F5222">
        <v>219.13</v>
      </c>
      <c r="G5222">
        <v>-1100.24</v>
      </c>
      <c r="H5222">
        <v>0.73899999999999999</v>
      </c>
      <c r="I5222">
        <v>1.8</v>
      </c>
      <c r="J5222">
        <v>39</v>
      </c>
      <c r="K5222">
        <v>1.79</v>
      </c>
      <c r="L5222">
        <v>18</v>
      </c>
      <c r="M5222">
        <v>1</v>
      </c>
      <c r="N5222" t="s">
        <v>546</v>
      </c>
      <c r="O5222" t="s">
        <v>208</v>
      </c>
      <c r="P5222">
        <v>2300.86</v>
      </c>
      <c r="Q5222" t="s">
        <v>36</v>
      </c>
    </row>
    <row r="5223" spans="1:17" x14ac:dyDescent="0.25">
      <c r="A5223">
        <v>5268</v>
      </c>
      <c r="B5223" t="s">
        <v>17</v>
      </c>
      <c r="C5223" t="s">
        <v>18</v>
      </c>
      <c r="D5223">
        <v>7</v>
      </c>
      <c r="E5223">
        <v>8197.0499999999993</v>
      </c>
      <c r="F5223">
        <v>204.93</v>
      </c>
      <c r="G5223">
        <v>1433.16</v>
      </c>
      <c r="H5223">
        <v>0.82499999999999996</v>
      </c>
      <c r="I5223">
        <v>0.8</v>
      </c>
      <c r="J5223">
        <v>37</v>
      </c>
      <c r="K5223">
        <v>1.59</v>
      </c>
      <c r="L5223">
        <v>24</v>
      </c>
      <c r="M5223">
        <v>1</v>
      </c>
      <c r="N5223" t="s">
        <v>908</v>
      </c>
      <c r="O5223" t="s">
        <v>260</v>
      </c>
      <c r="P5223">
        <v>2151.7600000000002</v>
      </c>
      <c r="Q5223" t="s">
        <v>36</v>
      </c>
    </row>
    <row r="5224" spans="1:17" x14ac:dyDescent="0.25">
      <c r="A5224">
        <v>5269</v>
      </c>
      <c r="B5224" t="s">
        <v>17</v>
      </c>
      <c r="C5224" t="s">
        <v>23</v>
      </c>
      <c r="D5224">
        <v>3</v>
      </c>
      <c r="E5224">
        <v>1399.73</v>
      </c>
      <c r="F5224">
        <v>199.96</v>
      </c>
      <c r="G5224">
        <v>-902.9</v>
      </c>
      <c r="H5224">
        <v>0.85699999999999998</v>
      </c>
      <c r="I5224">
        <v>0.6</v>
      </c>
      <c r="J5224">
        <v>6</v>
      </c>
      <c r="K5224">
        <v>1</v>
      </c>
      <c r="L5224">
        <v>0</v>
      </c>
      <c r="M5224">
        <v>1</v>
      </c>
      <c r="N5224" t="s">
        <v>69</v>
      </c>
      <c r="O5224" t="s">
        <v>956</v>
      </c>
      <c r="P5224">
        <v>899.82</v>
      </c>
      <c r="Q5224" t="s">
        <v>20</v>
      </c>
    </row>
    <row r="5225" spans="1:17" x14ac:dyDescent="0.25">
      <c r="A5225">
        <v>5270</v>
      </c>
      <c r="B5225" t="s">
        <v>33</v>
      </c>
      <c r="C5225" t="s">
        <v>18</v>
      </c>
      <c r="D5225">
        <v>5</v>
      </c>
      <c r="E5225">
        <v>9258.39</v>
      </c>
      <c r="F5225">
        <v>205.74</v>
      </c>
      <c r="G5225">
        <v>1746.65</v>
      </c>
      <c r="H5225">
        <v>0.8</v>
      </c>
      <c r="I5225">
        <v>0.6</v>
      </c>
      <c r="J5225">
        <v>45</v>
      </c>
      <c r="K5225">
        <v>1.62</v>
      </c>
      <c r="L5225">
        <v>25</v>
      </c>
      <c r="M5225">
        <v>1</v>
      </c>
      <c r="N5225" t="s">
        <v>840</v>
      </c>
      <c r="O5225" t="s">
        <v>1004</v>
      </c>
      <c r="P5225">
        <v>1543.05</v>
      </c>
      <c r="Q5225" t="s">
        <v>20</v>
      </c>
    </row>
    <row r="5226" spans="1:17" x14ac:dyDescent="0.25">
      <c r="A5226">
        <v>5271</v>
      </c>
      <c r="B5226" t="s">
        <v>33</v>
      </c>
      <c r="C5226" t="s">
        <v>18</v>
      </c>
      <c r="D5226">
        <v>8</v>
      </c>
      <c r="E5226">
        <v>8938.99</v>
      </c>
      <c r="F5226">
        <v>148.97999999999999</v>
      </c>
      <c r="G5226">
        <v>1393.61</v>
      </c>
      <c r="H5226">
        <v>0.73299999999999998</v>
      </c>
      <c r="I5226">
        <v>2.2000000000000002</v>
      </c>
      <c r="J5226">
        <v>56</v>
      </c>
      <c r="K5226">
        <v>1.48</v>
      </c>
      <c r="L5226">
        <v>22</v>
      </c>
      <c r="M5226">
        <v>1</v>
      </c>
      <c r="N5226" t="s">
        <v>45</v>
      </c>
      <c r="O5226" t="s">
        <v>398</v>
      </c>
      <c r="P5226">
        <v>1787.76</v>
      </c>
      <c r="Q5226" t="s">
        <v>20</v>
      </c>
    </row>
    <row r="5227" spans="1:17" x14ac:dyDescent="0.25">
      <c r="A5227">
        <v>5272</v>
      </c>
      <c r="B5227" t="s">
        <v>17</v>
      </c>
      <c r="C5227" t="s">
        <v>18</v>
      </c>
      <c r="D5227">
        <v>7</v>
      </c>
      <c r="E5227">
        <v>5599.21</v>
      </c>
      <c r="F5227">
        <v>186.64</v>
      </c>
      <c r="G5227">
        <v>141.83000000000001</v>
      </c>
      <c r="H5227">
        <v>0.66700000000000004</v>
      </c>
      <c r="I5227">
        <v>1</v>
      </c>
      <c r="J5227">
        <v>25</v>
      </c>
      <c r="K5227">
        <v>2.96</v>
      </c>
      <c r="L5227">
        <v>0</v>
      </c>
      <c r="M5227">
        <v>0</v>
      </c>
      <c r="N5227" t="s">
        <v>34</v>
      </c>
      <c r="O5227" t="s">
        <v>417</v>
      </c>
      <c r="P5227">
        <v>1959.72</v>
      </c>
      <c r="Q5227" t="s">
        <v>20</v>
      </c>
    </row>
    <row r="5228" spans="1:17" x14ac:dyDescent="0.25">
      <c r="A5228">
        <v>5274</v>
      </c>
      <c r="B5228" t="s">
        <v>17</v>
      </c>
      <c r="C5228" t="s">
        <v>23</v>
      </c>
      <c r="D5228">
        <v>3</v>
      </c>
      <c r="E5228">
        <v>4259.66</v>
      </c>
      <c r="F5228">
        <v>177.49</v>
      </c>
      <c r="G5228">
        <v>16.2</v>
      </c>
      <c r="H5228">
        <v>0.25</v>
      </c>
      <c r="I5228">
        <v>0.1</v>
      </c>
      <c r="J5228">
        <v>22</v>
      </c>
      <c r="K5228">
        <v>1</v>
      </c>
      <c r="L5228">
        <v>8</v>
      </c>
      <c r="M5228">
        <v>1</v>
      </c>
      <c r="N5228" t="s">
        <v>89</v>
      </c>
      <c r="O5228" t="s">
        <v>766</v>
      </c>
      <c r="P5228">
        <v>798.7</v>
      </c>
      <c r="Q5228" t="s">
        <v>20</v>
      </c>
    </row>
    <row r="5229" spans="1:17" x14ac:dyDescent="0.25">
      <c r="A5229">
        <v>5275</v>
      </c>
      <c r="B5229" t="s">
        <v>17</v>
      </c>
      <c r="C5229" t="s">
        <v>23</v>
      </c>
      <c r="D5229">
        <v>3</v>
      </c>
      <c r="E5229">
        <v>4249.09</v>
      </c>
      <c r="F5229">
        <v>193.14</v>
      </c>
      <c r="G5229">
        <v>685.74</v>
      </c>
      <c r="H5229">
        <v>0.68200000000000005</v>
      </c>
      <c r="I5229">
        <v>0.4</v>
      </c>
      <c r="J5229">
        <v>17</v>
      </c>
      <c r="K5229">
        <v>1.71</v>
      </c>
      <c r="L5229">
        <v>12</v>
      </c>
      <c r="M5229">
        <v>1</v>
      </c>
      <c r="N5229" t="s">
        <v>566</v>
      </c>
      <c r="O5229" t="s">
        <v>346</v>
      </c>
      <c r="P5229">
        <v>869.13</v>
      </c>
      <c r="Q5229" t="s">
        <v>20</v>
      </c>
    </row>
    <row r="5230" spans="1:17" x14ac:dyDescent="0.25">
      <c r="A5230">
        <v>5276</v>
      </c>
      <c r="B5230" t="s">
        <v>17</v>
      </c>
      <c r="C5230" t="s">
        <v>18</v>
      </c>
      <c r="D5230">
        <v>6</v>
      </c>
      <c r="E5230">
        <v>16338.53</v>
      </c>
      <c r="F5230">
        <v>223.82</v>
      </c>
      <c r="G5230">
        <v>3364.04</v>
      </c>
      <c r="H5230">
        <v>0.64400000000000002</v>
      </c>
      <c r="I5230">
        <v>1.3</v>
      </c>
      <c r="J5230">
        <v>72</v>
      </c>
      <c r="K5230">
        <v>1.42</v>
      </c>
      <c r="L5230">
        <v>43</v>
      </c>
      <c r="M5230">
        <v>1</v>
      </c>
      <c r="N5230" t="s">
        <v>31</v>
      </c>
      <c r="O5230" t="s">
        <v>723</v>
      </c>
      <c r="P5230">
        <v>2014.38</v>
      </c>
      <c r="Q5230" t="s">
        <v>36</v>
      </c>
    </row>
    <row r="5231" spans="1:17" x14ac:dyDescent="0.25">
      <c r="A5231">
        <v>5277</v>
      </c>
      <c r="B5231" t="s">
        <v>17</v>
      </c>
      <c r="C5231" t="s">
        <v>23</v>
      </c>
      <c r="D5231">
        <v>4</v>
      </c>
      <c r="E5231">
        <v>3959.63</v>
      </c>
      <c r="F5231">
        <v>179.98</v>
      </c>
      <c r="G5231">
        <v>833.55</v>
      </c>
      <c r="H5231">
        <v>1</v>
      </c>
      <c r="I5231">
        <v>1.4</v>
      </c>
      <c r="J5231">
        <v>22</v>
      </c>
      <c r="K5231">
        <v>1.91</v>
      </c>
      <c r="L5231">
        <v>14</v>
      </c>
      <c r="M5231">
        <v>1</v>
      </c>
      <c r="N5231" t="s">
        <v>197</v>
      </c>
      <c r="O5231" t="s">
        <v>613</v>
      </c>
      <c r="P5231">
        <v>1079.8800000000001</v>
      </c>
      <c r="Q5231" t="s">
        <v>20</v>
      </c>
    </row>
    <row r="5232" spans="1:17" x14ac:dyDescent="0.25">
      <c r="A5232">
        <v>5278</v>
      </c>
      <c r="B5232" t="s">
        <v>33</v>
      </c>
      <c r="C5232" t="s">
        <v>18</v>
      </c>
      <c r="D5232">
        <v>3</v>
      </c>
      <c r="E5232">
        <v>3269.31</v>
      </c>
      <c r="F5232">
        <v>125.74</v>
      </c>
      <c r="G5232">
        <v>27.18</v>
      </c>
      <c r="H5232">
        <v>1</v>
      </c>
      <c r="I5232">
        <v>1.7</v>
      </c>
      <c r="J5232">
        <v>26</v>
      </c>
      <c r="K5232">
        <v>1.58</v>
      </c>
      <c r="L5232">
        <v>3</v>
      </c>
      <c r="M5232">
        <v>1</v>
      </c>
      <c r="N5232" t="s">
        <v>555</v>
      </c>
      <c r="O5232" t="s">
        <v>742</v>
      </c>
      <c r="P5232">
        <v>565.83000000000004</v>
      </c>
      <c r="Q5232" t="s">
        <v>20</v>
      </c>
    </row>
    <row r="5233" spans="1:17" x14ac:dyDescent="0.25">
      <c r="A5233">
        <v>5279</v>
      </c>
      <c r="B5233" t="s">
        <v>17</v>
      </c>
      <c r="C5233" t="s">
        <v>18</v>
      </c>
      <c r="D5233">
        <v>6</v>
      </c>
      <c r="E5233">
        <v>9510.94</v>
      </c>
      <c r="F5233">
        <v>194.1</v>
      </c>
      <c r="G5233">
        <v>2511.12</v>
      </c>
      <c r="H5233">
        <v>1</v>
      </c>
      <c r="I5233">
        <v>1.7</v>
      </c>
      <c r="J5233">
        <v>49</v>
      </c>
      <c r="K5233">
        <v>2</v>
      </c>
      <c r="L5233">
        <v>28</v>
      </c>
      <c r="M5233">
        <v>1</v>
      </c>
      <c r="N5233" t="s">
        <v>57</v>
      </c>
      <c r="O5233" t="s">
        <v>198</v>
      </c>
      <c r="P5233">
        <v>1746.9</v>
      </c>
      <c r="Q5233" t="s">
        <v>20</v>
      </c>
    </row>
    <row r="5234" spans="1:17" x14ac:dyDescent="0.25">
      <c r="A5234">
        <v>5280</v>
      </c>
      <c r="B5234" t="s">
        <v>17</v>
      </c>
      <c r="C5234" t="s">
        <v>23</v>
      </c>
      <c r="D5234">
        <v>6</v>
      </c>
      <c r="E5234">
        <v>12646.67</v>
      </c>
      <c r="F5234">
        <v>221.87</v>
      </c>
      <c r="G5234">
        <v>-2081.17</v>
      </c>
      <c r="H5234">
        <v>0.66700000000000004</v>
      </c>
      <c r="I5234">
        <v>0.1</v>
      </c>
      <c r="J5234">
        <v>54</v>
      </c>
      <c r="K5234">
        <v>1.52</v>
      </c>
      <c r="L5234">
        <v>28</v>
      </c>
      <c r="M5234">
        <v>1</v>
      </c>
      <c r="N5234" t="s">
        <v>524</v>
      </c>
      <c r="O5234" t="s">
        <v>745</v>
      </c>
      <c r="P5234">
        <v>1996.83</v>
      </c>
      <c r="Q5234" t="s">
        <v>20</v>
      </c>
    </row>
    <row r="5235" spans="1:17" x14ac:dyDescent="0.25">
      <c r="A5235">
        <v>5281</v>
      </c>
      <c r="B5235" t="s">
        <v>28</v>
      </c>
      <c r="C5235" t="s">
        <v>18</v>
      </c>
      <c r="D5235">
        <v>2</v>
      </c>
      <c r="E5235">
        <v>2599.62</v>
      </c>
      <c r="F5235">
        <v>152.91999999999999</v>
      </c>
      <c r="G5235">
        <v>675.73</v>
      </c>
      <c r="H5235">
        <v>1</v>
      </c>
      <c r="I5235">
        <v>3.1</v>
      </c>
      <c r="J5235">
        <v>17</v>
      </c>
      <c r="K5235">
        <v>1.1200000000000001</v>
      </c>
      <c r="L5235">
        <v>5</v>
      </c>
      <c r="M5235">
        <v>1</v>
      </c>
      <c r="N5235" t="s">
        <v>661</v>
      </c>
      <c r="O5235" t="s">
        <v>724</v>
      </c>
      <c r="P5235">
        <v>458.76</v>
      </c>
      <c r="Q5235" t="s">
        <v>52</v>
      </c>
    </row>
    <row r="5236" spans="1:17" x14ac:dyDescent="0.25">
      <c r="A5236">
        <v>5282</v>
      </c>
      <c r="B5236" t="s">
        <v>33</v>
      </c>
      <c r="C5236" t="s">
        <v>18</v>
      </c>
      <c r="D5236">
        <v>4</v>
      </c>
      <c r="E5236">
        <v>2255.83</v>
      </c>
      <c r="F5236">
        <v>150.38999999999999</v>
      </c>
      <c r="G5236">
        <v>603.71</v>
      </c>
      <c r="H5236">
        <v>0.73299999999999998</v>
      </c>
      <c r="I5236">
        <v>0.3</v>
      </c>
      <c r="J5236">
        <v>11</v>
      </c>
      <c r="K5236">
        <v>1.82</v>
      </c>
      <c r="L5236">
        <v>4</v>
      </c>
      <c r="M5236">
        <v>1</v>
      </c>
      <c r="N5236" t="s">
        <v>348</v>
      </c>
      <c r="O5236" t="s">
        <v>949</v>
      </c>
      <c r="P5236">
        <v>902.34</v>
      </c>
      <c r="Q5236" t="s">
        <v>20</v>
      </c>
    </row>
    <row r="5237" spans="1:17" x14ac:dyDescent="0.25">
      <c r="A5237">
        <v>5283</v>
      </c>
      <c r="B5237" t="s">
        <v>17</v>
      </c>
      <c r="C5237" t="s">
        <v>18</v>
      </c>
      <c r="D5237">
        <v>14</v>
      </c>
      <c r="E5237">
        <v>17908.39</v>
      </c>
      <c r="F5237">
        <v>186.55</v>
      </c>
      <c r="G5237">
        <v>755.14</v>
      </c>
      <c r="H5237">
        <v>0.79200000000000004</v>
      </c>
      <c r="I5237">
        <v>1.1000000000000001</v>
      </c>
      <c r="J5237">
        <v>89</v>
      </c>
      <c r="K5237">
        <v>3.25</v>
      </c>
      <c r="L5237">
        <v>9</v>
      </c>
      <c r="M5237">
        <v>0</v>
      </c>
      <c r="N5237" t="s">
        <v>498</v>
      </c>
      <c r="O5237" t="s">
        <v>88</v>
      </c>
      <c r="P5237">
        <v>3917.55</v>
      </c>
      <c r="Q5237" t="s">
        <v>36</v>
      </c>
    </row>
    <row r="5238" spans="1:17" x14ac:dyDescent="0.25">
      <c r="A5238">
        <v>5284</v>
      </c>
      <c r="B5238" t="s">
        <v>17</v>
      </c>
      <c r="C5238" t="s">
        <v>23</v>
      </c>
      <c r="D5238">
        <v>6</v>
      </c>
      <c r="E5238">
        <v>4599.26</v>
      </c>
      <c r="F5238">
        <v>127.76</v>
      </c>
      <c r="G5238">
        <v>571.73</v>
      </c>
      <c r="H5238">
        <v>0.77800000000000002</v>
      </c>
      <c r="I5238">
        <v>1.4</v>
      </c>
      <c r="J5238">
        <v>31</v>
      </c>
      <c r="K5238">
        <v>1.65</v>
      </c>
      <c r="L5238">
        <v>23</v>
      </c>
      <c r="M5238">
        <v>1</v>
      </c>
      <c r="N5238" t="s">
        <v>37</v>
      </c>
      <c r="O5238" t="s">
        <v>358</v>
      </c>
      <c r="P5238">
        <v>1149.8399999999999</v>
      </c>
      <c r="Q5238" t="s">
        <v>20</v>
      </c>
    </row>
    <row r="5239" spans="1:17" x14ac:dyDescent="0.25">
      <c r="A5239">
        <v>5285</v>
      </c>
      <c r="B5239" t="s">
        <v>17</v>
      </c>
      <c r="C5239" t="s">
        <v>18</v>
      </c>
      <c r="D5239">
        <v>3</v>
      </c>
      <c r="E5239">
        <v>4589.68</v>
      </c>
      <c r="F5239">
        <v>208.62</v>
      </c>
      <c r="G5239">
        <v>769.01</v>
      </c>
      <c r="H5239">
        <v>0.95499999999999996</v>
      </c>
      <c r="I5239">
        <v>1.5</v>
      </c>
      <c r="J5239">
        <v>21</v>
      </c>
      <c r="K5239">
        <v>1.29</v>
      </c>
      <c r="L5239">
        <v>7</v>
      </c>
      <c r="M5239">
        <v>1</v>
      </c>
      <c r="N5239" t="s">
        <v>121</v>
      </c>
      <c r="O5239" t="s">
        <v>398</v>
      </c>
      <c r="P5239">
        <v>938.79</v>
      </c>
      <c r="Q5239" t="s">
        <v>20</v>
      </c>
    </row>
    <row r="5240" spans="1:17" x14ac:dyDescent="0.25">
      <c r="A5240">
        <v>5286</v>
      </c>
      <c r="B5240" t="s">
        <v>17</v>
      </c>
      <c r="C5240" t="s">
        <v>23</v>
      </c>
      <c r="D5240">
        <v>6</v>
      </c>
      <c r="E5240">
        <v>8399.26</v>
      </c>
      <c r="F5240">
        <v>190.89</v>
      </c>
      <c r="G5240">
        <v>1092.68</v>
      </c>
      <c r="H5240">
        <v>0.63600000000000001</v>
      </c>
      <c r="I5240">
        <v>0.6</v>
      </c>
      <c r="J5240">
        <v>39</v>
      </c>
      <c r="K5240">
        <v>2.72</v>
      </c>
      <c r="L5240">
        <v>4</v>
      </c>
      <c r="M5240">
        <v>0</v>
      </c>
      <c r="N5240" t="s">
        <v>543</v>
      </c>
      <c r="O5240" t="s">
        <v>40</v>
      </c>
      <c r="P5240">
        <v>1718.01</v>
      </c>
      <c r="Q5240" t="s">
        <v>20</v>
      </c>
    </row>
    <row r="5241" spans="1:17" x14ac:dyDescent="0.25">
      <c r="A5241">
        <v>5287</v>
      </c>
      <c r="B5241" t="s">
        <v>17</v>
      </c>
      <c r="C5241" t="s">
        <v>18</v>
      </c>
      <c r="D5241">
        <v>3</v>
      </c>
      <c r="E5241">
        <v>3184.36</v>
      </c>
      <c r="F5241">
        <v>138.44999999999999</v>
      </c>
      <c r="G5241">
        <v>-305.58999999999997</v>
      </c>
      <c r="H5241">
        <v>0.91300000000000003</v>
      </c>
      <c r="I5241">
        <v>1.2</v>
      </c>
      <c r="J5241">
        <v>21</v>
      </c>
      <c r="K5241">
        <v>1.52</v>
      </c>
      <c r="L5241">
        <v>18</v>
      </c>
      <c r="M5241">
        <v>1</v>
      </c>
      <c r="N5241" t="s">
        <v>623</v>
      </c>
      <c r="O5241" t="s">
        <v>188</v>
      </c>
      <c r="P5241">
        <v>623.02</v>
      </c>
      <c r="Q5241" t="s">
        <v>20</v>
      </c>
    </row>
    <row r="5242" spans="1:17" x14ac:dyDescent="0.25">
      <c r="A5242">
        <v>5288</v>
      </c>
      <c r="B5242" t="s">
        <v>17</v>
      </c>
      <c r="C5242" t="s">
        <v>23</v>
      </c>
      <c r="D5242">
        <v>6</v>
      </c>
      <c r="E5242">
        <v>7655.23</v>
      </c>
      <c r="F5242">
        <v>206.9</v>
      </c>
      <c r="G5242">
        <v>2027.38</v>
      </c>
      <c r="H5242">
        <v>0.81100000000000005</v>
      </c>
      <c r="I5242">
        <v>2.1</v>
      </c>
      <c r="J5242">
        <v>33</v>
      </c>
      <c r="K5242">
        <v>3.45</v>
      </c>
      <c r="L5242">
        <v>0</v>
      </c>
      <c r="M5242">
        <v>0</v>
      </c>
      <c r="N5242" t="s">
        <v>319</v>
      </c>
      <c r="O5242" t="s">
        <v>248</v>
      </c>
      <c r="P5242">
        <v>1862.1</v>
      </c>
      <c r="Q5242" t="s">
        <v>20</v>
      </c>
    </row>
    <row r="5243" spans="1:17" x14ac:dyDescent="0.25">
      <c r="A5243">
        <v>5289</v>
      </c>
      <c r="B5243" t="s">
        <v>17</v>
      </c>
      <c r="C5243" t="s">
        <v>18</v>
      </c>
      <c r="D5243">
        <v>5</v>
      </c>
      <c r="E5243">
        <v>6719.12</v>
      </c>
      <c r="F5243">
        <v>181.6</v>
      </c>
      <c r="G5243">
        <v>1872.07</v>
      </c>
      <c r="H5243">
        <v>0.378</v>
      </c>
      <c r="I5243">
        <v>-0.1</v>
      </c>
      <c r="J5243">
        <v>32</v>
      </c>
      <c r="K5243">
        <v>3.47</v>
      </c>
      <c r="L5243">
        <v>0</v>
      </c>
      <c r="M5243">
        <v>0</v>
      </c>
      <c r="N5243" t="s">
        <v>993</v>
      </c>
      <c r="O5243" t="s">
        <v>489</v>
      </c>
      <c r="P5243">
        <v>1362</v>
      </c>
      <c r="Q5243" t="s">
        <v>20</v>
      </c>
    </row>
    <row r="5244" spans="1:17" x14ac:dyDescent="0.25">
      <c r="A5244">
        <v>5290</v>
      </c>
      <c r="B5244" t="s">
        <v>17</v>
      </c>
      <c r="C5244" t="s">
        <v>23</v>
      </c>
      <c r="D5244">
        <v>3</v>
      </c>
      <c r="E5244">
        <v>4359.21</v>
      </c>
      <c r="F5244">
        <v>140.62</v>
      </c>
      <c r="G5244">
        <v>704.15</v>
      </c>
      <c r="H5244">
        <v>0.83899999999999997</v>
      </c>
      <c r="I5244">
        <v>0.9</v>
      </c>
      <c r="J5244">
        <v>26</v>
      </c>
      <c r="K5244">
        <v>1.81</v>
      </c>
      <c r="L5244">
        <v>15</v>
      </c>
      <c r="M5244">
        <v>1</v>
      </c>
      <c r="N5244" t="s">
        <v>240</v>
      </c>
      <c r="O5244" t="s">
        <v>188</v>
      </c>
      <c r="P5244">
        <v>632.79</v>
      </c>
      <c r="Q5244" t="s">
        <v>20</v>
      </c>
    </row>
    <row r="5245" spans="1:17" x14ac:dyDescent="0.25">
      <c r="A5245">
        <v>5291</v>
      </c>
      <c r="B5245" t="s">
        <v>17</v>
      </c>
      <c r="C5245" t="s">
        <v>18</v>
      </c>
      <c r="D5245">
        <v>5</v>
      </c>
      <c r="E5245">
        <v>4734.43</v>
      </c>
      <c r="F5245">
        <v>169.09</v>
      </c>
      <c r="G5245">
        <v>301.75</v>
      </c>
      <c r="H5245">
        <v>0.92900000000000005</v>
      </c>
      <c r="I5245">
        <v>1.4</v>
      </c>
      <c r="J5245">
        <v>28</v>
      </c>
      <c r="K5245">
        <v>1.29</v>
      </c>
      <c r="L5245">
        <v>5</v>
      </c>
      <c r="M5245">
        <v>1</v>
      </c>
      <c r="N5245" t="s">
        <v>69</v>
      </c>
      <c r="O5245" t="s">
        <v>203</v>
      </c>
      <c r="P5245">
        <v>1268.18</v>
      </c>
      <c r="Q5245" t="s">
        <v>20</v>
      </c>
    </row>
    <row r="5246" spans="1:17" x14ac:dyDescent="0.25">
      <c r="A5246">
        <v>5292</v>
      </c>
      <c r="B5246" t="s">
        <v>17</v>
      </c>
      <c r="C5246" t="s">
        <v>23</v>
      </c>
      <c r="D5246">
        <v>4</v>
      </c>
      <c r="E5246">
        <v>3559.67</v>
      </c>
      <c r="F5246">
        <v>161.80000000000001</v>
      </c>
      <c r="G5246">
        <v>543.34</v>
      </c>
      <c r="H5246">
        <v>0.13600000000000001</v>
      </c>
      <c r="I5246">
        <v>0.2</v>
      </c>
      <c r="J5246">
        <v>18</v>
      </c>
      <c r="K5246">
        <v>1.83</v>
      </c>
      <c r="L5246">
        <v>8</v>
      </c>
      <c r="M5246">
        <v>1</v>
      </c>
      <c r="N5246" t="s">
        <v>597</v>
      </c>
      <c r="O5246" t="s">
        <v>358</v>
      </c>
      <c r="P5246">
        <v>970.8</v>
      </c>
      <c r="Q5246" t="s">
        <v>20</v>
      </c>
    </row>
    <row r="5247" spans="1:17" x14ac:dyDescent="0.25">
      <c r="A5247">
        <v>5293</v>
      </c>
      <c r="B5247" t="s">
        <v>17</v>
      </c>
      <c r="C5247" t="s">
        <v>18</v>
      </c>
      <c r="D5247">
        <v>11</v>
      </c>
      <c r="E5247">
        <v>14632.17</v>
      </c>
      <c r="F5247">
        <v>206.09</v>
      </c>
      <c r="G5247">
        <v>1475.63</v>
      </c>
      <c r="H5247">
        <v>0.66200000000000003</v>
      </c>
      <c r="I5247">
        <v>0.6</v>
      </c>
      <c r="J5247">
        <v>63</v>
      </c>
      <c r="K5247">
        <v>1.6</v>
      </c>
      <c r="L5247">
        <v>41</v>
      </c>
      <c r="M5247">
        <v>1</v>
      </c>
      <c r="N5247" t="s">
        <v>53</v>
      </c>
      <c r="O5247" t="s">
        <v>662</v>
      </c>
      <c r="P5247">
        <v>3400.49</v>
      </c>
      <c r="Q5247" t="s">
        <v>36</v>
      </c>
    </row>
    <row r="5248" spans="1:17" x14ac:dyDescent="0.25">
      <c r="A5248">
        <v>5294</v>
      </c>
      <c r="B5248" t="s">
        <v>17</v>
      </c>
      <c r="C5248" t="s">
        <v>18</v>
      </c>
      <c r="D5248">
        <v>5</v>
      </c>
      <c r="E5248">
        <v>4569.74</v>
      </c>
      <c r="F5248">
        <v>182.79</v>
      </c>
      <c r="G5248">
        <v>1529.27</v>
      </c>
      <c r="H5248">
        <v>0.24</v>
      </c>
      <c r="I5248">
        <v>0.4</v>
      </c>
      <c r="J5248">
        <v>21</v>
      </c>
      <c r="K5248">
        <v>1.43</v>
      </c>
      <c r="L5248">
        <v>12</v>
      </c>
      <c r="M5248">
        <v>1</v>
      </c>
      <c r="N5248" t="s">
        <v>748</v>
      </c>
      <c r="O5248" t="s">
        <v>766</v>
      </c>
      <c r="P5248">
        <v>1370.92</v>
      </c>
      <c r="Q5248" t="s">
        <v>20</v>
      </c>
    </row>
    <row r="5249" spans="1:17" x14ac:dyDescent="0.25">
      <c r="A5249">
        <v>5295</v>
      </c>
      <c r="B5249" t="s">
        <v>33</v>
      </c>
      <c r="C5249" t="s">
        <v>18</v>
      </c>
      <c r="D5249">
        <v>3</v>
      </c>
      <c r="E5249">
        <v>4808.9799999999996</v>
      </c>
      <c r="F5249">
        <v>171.75</v>
      </c>
      <c r="G5249">
        <v>1348.94</v>
      </c>
      <c r="H5249">
        <v>0.89300000000000002</v>
      </c>
      <c r="I5249">
        <v>0.9</v>
      </c>
      <c r="J5249">
        <v>25</v>
      </c>
      <c r="K5249">
        <v>1.56</v>
      </c>
      <c r="L5249">
        <v>12</v>
      </c>
      <c r="M5249">
        <v>1</v>
      </c>
      <c r="N5249" t="s">
        <v>425</v>
      </c>
      <c r="O5249" t="s">
        <v>844</v>
      </c>
      <c r="P5249">
        <v>772.88</v>
      </c>
      <c r="Q5249" t="s">
        <v>20</v>
      </c>
    </row>
    <row r="5250" spans="1:17" x14ac:dyDescent="0.25">
      <c r="A5250">
        <v>5296</v>
      </c>
      <c r="B5250" t="s">
        <v>33</v>
      </c>
      <c r="C5250" t="s">
        <v>23</v>
      </c>
      <c r="D5250">
        <v>8</v>
      </c>
      <c r="E5250">
        <v>14846.89</v>
      </c>
      <c r="F5250">
        <v>206.21</v>
      </c>
      <c r="G5250">
        <v>1521.59</v>
      </c>
      <c r="H5250">
        <v>0.98599999999999999</v>
      </c>
      <c r="I5250">
        <v>1.5</v>
      </c>
      <c r="J5250">
        <v>71</v>
      </c>
      <c r="K5250">
        <v>2.86</v>
      </c>
      <c r="L5250">
        <v>5</v>
      </c>
      <c r="M5250">
        <v>0</v>
      </c>
      <c r="N5250" t="s">
        <v>326</v>
      </c>
      <c r="O5250" t="s">
        <v>177</v>
      </c>
      <c r="P5250">
        <v>2474.52</v>
      </c>
      <c r="Q5250" t="s">
        <v>36</v>
      </c>
    </row>
    <row r="5251" spans="1:17" x14ac:dyDescent="0.25">
      <c r="A5251">
        <v>5297</v>
      </c>
      <c r="B5251" t="s">
        <v>17</v>
      </c>
      <c r="C5251" t="s">
        <v>18</v>
      </c>
      <c r="D5251">
        <v>6</v>
      </c>
      <c r="E5251">
        <v>8828.8799999999992</v>
      </c>
      <c r="F5251">
        <v>187.85</v>
      </c>
      <c r="G5251">
        <v>-83.72</v>
      </c>
      <c r="H5251">
        <v>0.55300000000000005</v>
      </c>
      <c r="I5251">
        <v>0.8</v>
      </c>
      <c r="J5251">
        <v>40</v>
      </c>
      <c r="K5251">
        <v>1</v>
      </c>
      <c r="L5251">
        <v>17</v>
      </c>
      <c r="M5251">
        <v>1</v>
      </c>
      <c r="N5251" t="s">
        <v>506</v>
      </c>
      <c r="O5251" t="s">
        <v>408</v>
      </c>
      <c r="P5251">
        <v>1690.65</v>
      </c>
      <c r="Q5251" t="s">
        <v>20</v>
      </c>
    </row>
    <row r="5252" spans="1:17" x14ac:dyDescent="0.25">
      <c r="A5252">
        <v>5298</v>
      </c>
      <c r="B5252" t="s">
        <v>17</v>
      </c>
      <c r="C5252" t="s">
        <v>18</v>
      </c>
      <c r="D5252">
        <v>9</v>
      </c>
      <c r="E5252">
        <v>7401.83</v>
      </c>
      <c r="F5252">
        <v>148.04</v>
      </c>
      <c r="G5252">
        <v>911.34</v>
      </c>
      <c r="H5252">
        <v>0.48</v>
      </c>
      <c r="I5252">
        <v>0.7</v>
      </c>
      <c r="J5252">
        <v>36</v>
      </c>
      <c r="K5252">
        <v>1.39</v>
      </c>
      <c r="L5252">
        <v>20</v>
      </c>
      <c r="M5252">
        <v>1</v>
      </c>
      <c r="N5252" t="s">
        <v>330</v>
      </c>
      <c r="O5252" t="s">
        <v>441</v>
      </c>
      <c r="P5252">
        <v>1998.54</v>
      </c>
      <c r="Q5252" t="s">
        <v>20</v>
      </c>
    </row>
    <row r="5253" spans="1:17" x14ac:dyDescent="0.25">
      <c r="A5253">
        <v>5299</v>
      </c>
      <c r="B5253" t="s">
        <v>17</v>
      </c>
      <c r="C5253" t="s">
        <v>23</v>
      </c>
      <c r="D5253">
        <v>4</v>
      </c>
      <c r="E5253">
        <v>5685.66</v>
      </c>
      <c r="F5253">
        <v>183.41</v>
      </c>
      <c r="G5253">
        <v>1221.5899999999999</v>
      </c>
      <c r="H5253">
        <v>1</v>
      </c>
      <c r="I5253">
        <v>1.7</v>
      </c>
      <c r="J5253">
        <v>31</v>
      </c>
      <c r="K5253">
        <v>1.1299999999999999</v>
      </c>
      <c r="L5253">
        <v>23</v>
      </c>
      <c r="M5253">
        <v>1</v>
      </c>
      <c r="N5253" t="s">
        <v>287</v>
      </c>
      <c r="O5253" t="s">
        <v>337</v>
      </c>
      <c r="P5253">
        <v>1100.46</v>
      </c>
      <c r="Q5253" t="s">
        <v>20</v>
      </c>
    </row>
    <row r="5254" spans="1:17" x14ac:dyDescent="0.25">
      <c r="A5254">
        <v>5300</v>
      </c>
      <c r="B5254" t="s">
        <v>17</v>
      </c>
      <c r="C5254" t="s">
        <v>18</v>
      </c>
      <c r="D5254">
        <v>6</v>
      </c>
      <c r="E5254">
        <v>11518.46</v>
      </c>
      <c r="F5254">
        <v>213.3</v>
      </c>
      <c r="G5254">
        <v>1256.05</v>
      </c>
      <c r="H5254">
        <v>0.92600000000000005</v>
      </c>
      <c r="I5254">
        <v>1.6</v>
      </c>
      <c r="J5254">
        <v>50</v>
      </c>
      <c r="K5254">
        <v>1.3</v>
      </c>
      <c r="L5254">
        <v>30</v>
      </c>
      <c r="M5254">
        <v>1</v>
      </c>
      <c r="N5254" t="s">
        <v>99</v>
      </c>
      <c r="O5254" t="s">
        <v>994</v>
      </c>
      <c r="P5254">
        <v>1919.7</v>
      </c>
      <c r="Q5254" t="s">
        <v>20</v>
      </c>
    </row>
    <row r="5255" spans="1:17" x14ac:dyDescent="0.25">
      <c r="A5255">
        <v>5301</v>
      </c>
      <c r="B5255" t="s">
        <v>17</v>
      </c>
      <c r="C5255" t="s">
        <v>23</v>
      </c>
      <c r="D5255">
        <v>7</v>
      </c>
      <c r="E5255">
        <v>9960.3700000000008</v>
      </c>
      <c r="F5255">
        <v>242.94</v>
      </c>
      <c r="G5255">
        <v>2194.61</v>
      </c>
      <c r="H5255">
        <v>0.65900000000000003</v>
      </c>
      <c r="I5255">
        <v>0.4</v>
      </c>
      <c r="J5255">
        <v>41</v>
      </c>
      <c r="K5255">
        <v>1.85</v>
      </c>
      <c r="L5255">
        <v>22</v>
      </c>
      <c r="M5255">
        <v>1</v>
      </c>
      <c r="N5255" t="s">
        <v>356</v>
      </c>
      <c r="O5255" t="s">
        <v>355</v>
      </c>
      <c r="P5255">
        <v>2550.87</v>
      </c>
      <c r="Q5255" t="s">
        <v>36</v>
      </c>
    </row>
    <row r="5256" spans="1:17" x14ac:dyDescent="0.25">
      <c r="A5256">
        <v>5302</v>
      </c>
      <c r="B5256" t="s">
        <v>17</v>
      </c>
      <c r="C5256" t="s">
        <v>18</v>
      </c>
      <c r="D5256">
        <v>9</v>
      </c>
      <c r="E5256">
        <v>14544.14</v>
      </c>
      <c r="F5256">
        <v>199.23</v>
      </c>
      <c r="G5256">
        <v>292.95</v>
      </c>
      <c r="H5256">
        <v>0.90400000000000003</v>
      </c>
      <c r="I5256">
        <v>1</v>
      </c>
      <c r="J5256">
        <v>66</v>
      </c>
      <c r="K5256">
        <v>2.82</v>
      </c>
      <c r="L5256">
        <v>4</v>
      </c>
      <c r="M5256">
        <v>0</v>
      </c>
      <c r="N5256" t="s">
        <v>95</v>
      </c>
      <c r="O5256" t="s">
        <v>489</v>
      </c>
      <c r="P5256">
        <v>2689.6</v>
      </c>
      <c r="Q5256" t="s">
        <v>36</v>
      </c>
    </row>
    <row r="5257" spans="1:17" x14ac:dyDescent="0.25">
      <c r="A5257">
        <v>5303</v>
      </c>
      <c r="B5257" t="s">
        <v>33</v>
      </c>
      <c r="C5257" t="s">
        <v>18</v>
      </c>
      <c r="D5257">
        <v>5</v>
      </c>
      <c r="E5257">
        <v>2331.36</v>
      </c>
      <c r="F5257">
        <v>137.13999999999999</v>
      </c>
      <c r="G5257">
        <v>524.73</v>
      </c>
      <c r="H5257">
        <v>0.82399999999999995</v>
      </c>
      <c r="I5257">
        <v>0.8</v>
      </c>
      <c r="J5257">
        <v>14</v>
      </c>
      <c r="K5257">
        <v>1.36</v>
      </c>
      <c r="L5257">
        <v>8</v>
      </c>
      <c r="M5257">
        <v>1</v>
      </c>
      <c r="N5257" t="s">
        <v>107</v>
      </c>
      <c r="O5257" t="s">
        <v>746</v>
      </c>
      <c r="P5257">
        <v>1028.55</v>
      </c>
      <c r="Q5257" t="s">
        <v>20</v>
      </c>
    </row>
    <row r="5258" spans="1:17" x14ac:dyDescent="0.25">
      <c r="A5258">
        <v>5304</v>
      </c>
      <c r="B5258" t="s">
        <v>28</v>
      </c>
      <c r="C5258" t="s">
        <v>23</v>
      </c>
      <c r="D5258">
        <v>2</v>
      </c>
      <c r="E5258">
        <v>4479.18</v>
      </c>
      <c r="F5258">
        <v>194.75</v>
      </c>
      <c r="G5258">
        <v>-493.23</v>
      </c>
      <c r="H5258">
        <v>1</v>
      </c>
      <c r="I5258">
        <v>1.9</v>
      </c>
      <c r="J5258">
        <v>23</v>
      </c>
      <c r="K5258">
        <v>2.7</v>
      </c>
      <c r="L5258">
        <v>5</v>
      </c>
      <c r="M5258">
        <v>0</v>
      </c>
      <c r="N5258" t="s">
        <v>519</v>
      </c>
      <c r="O5258" t="s">
        <v>124</v>
      </c>
      <c r="P5258">
        <v>584.25</v>
      </c>
      <c r="Q5258" t="s">
        <v>20</v>
      </c>
    </row>
    <row r="5259" spans="1:17" x14ac:dyDescent="0.25">
      <c r="A5259">
        <v>5305</v>
      </c>
      <c r="B5259" t="s">
        <v>28</v>
      </c>
      <c r="C5259" t="s">
        <v>18</v>
      </c>
      <c r="D5259">
        <v>4</v>
      </c>
      <c r="E5259">
        <v>8039.07</v>
      </c>
      <c r="F5259">
        <v>223.31</v>
      </c>
      <c r="G5259">
        <v>1710.5</v>
      </c>
      <c r="H5259">
        <v>0.91700000000000004</v>
      </c>
      <c r="I5259">
        <v>1.4</v>
      </c>
      <c r="J5259">
        <v>36</v>
      </c>
      <c r="K5259">
        <v>1.78</v>
      </c>
      <c r="L5259">
        <v>17</v>
      </c>
      <c r="M5259">
        <v>1</v>
      </c>
      <c r="N5259" t="s">
        <v>47</v>
      </c>
      <c r="O5259" t="s">
        <v>25</v>
      </c>
      <c r="P5259">
        <v>1339.86</v>
      </c>
      <c r="Q5259" t="s">
        <v>20</v>
      </c>
    </row>
    <row r="5260" spans="1:17" x14ac:dyDescent="0.25">
      <c r="A5260">
        <v>5306</v>
      </c>
      <c r="B5260" t="s">
        <v>28</v>
      </c>
      <c r="C5260" t="s">
        <v>23</v>
      </c>
      <c r="D5260">
        <v>4</v>
      </c>
      <c r="E5260">
        <v>5479.37</v>
      </c>
      <c r="F5260">
        <v>166.04</v>
      </c>
      <c r="G5260">
        <v>453.11</v>
      </c>
      <c r="H5260">
        <v>0.75800000000000001</v>
      </c>
      <c r="I5260">
        <v>1.4</v>
      </c>
      <c r="J5260">
        <v>28</v>
      </c>
      <c r="K5260">
        <v>2.29</v>
      </c>
      <c r="L5260">
        <v>8</v>
      </c>
      <c r="M5260">
        <v>1</v>
      </c>
      <c r="N5260" t="s">
        <v>671</v>
      </c>
      <c r="O5260" t="s">
        <v>308</v>
      </c>
      <c r="P5260">
        <v>996.24</v>
      </c>
      <c r="Q5260" t="s">
        <v>20</v>
      </c>
    </row>
    <row r="5261" spans="1:17" x14ac:dyDescent="0.25">
      <c r="A5261">
        <v>5307</v>
      </c>
      <c r="B5261" t="s">
        <v>28</v>
      </c>
      <c r="C5261" t="s">
        <v>18</v>
      </c>
      <c r="D5261">
        <v>3</v>
      </c>
      <c r="E5261">
        <v>5949.65</v>
      </c>
      <c r="F5261">
        <v>220.36</v>
      </c>
      <c r="G5261">
        <v>1475.48</v>
      </c>
      <c r="H5261">
        <v>0.92600000000000005</v>
      </c>
      <c r="I5261">
        <v>0.9</v>
      </c>
      <c r="J5261">
        <v>25</v>
      </c>
      <c r="K5261">
        <v>1</v>
      </c>
      <c r="L5261">
        <v>12</v>
      </c>
      <c r="M5261">
        <v>1</v>
      </c>
      <c r="N5261" t="s">
        <v>300</v>
      </c>
      <c r="O5261" t="s">
        <v>242</v>
      </c>
      <c r="P5261">
        <v>991.62</v>
      </c>
      <c r="Q5261" t="s">
        <v>20</v>
      </c>
    </row>
    <row r="5262" spans="1:17" x14ac:dyDescent="0.25">
      <c r="A5262">
        <v>5308</v>
      </c>
      <c r="B5262" t="s">
        <v>28</v>
      </c>
      <c r="C5262" t="s">
        <v>23</v>
      </c>
      <c r="D5262">
        <v>6</v>
      </c>
      <c r="E5262">
        <v>9424.99</v>
      </c>
      <c r="F5262">
        <v>254.73</v>
      </c>
      <c r="G5262">
        <v>1112.3599999999999</v>
      </c>
      <c r="H5262">
        <v>0.59499999999999997</v>
      </c>
      <c r="I5262">
        <v>0.5</v>
      </c>
      <c r="J5262">
        <v>34</v>
      </c>
      <c r="K5262">
        <v>3.06</v>
      </c>
      <c r="L5262">
        <v>0</v>
      </c>
      <c r="M5262">
        <v>0</v>
      </c>
      <c r="N5262" t="s">
        <v>836</v>
      </c>
      <c r="O5262" t="s">
        <v>100</v>
      </c>
      <c r="P5262">
        <v>2292.5700000000002</v>
      </c>
      <c r="Q5262" t="s">
        <v>36</v>
      </c>
    </row>
    <row r="5263" spans="1:17" x14ac:dyDescent="0.25">
      <c r="A5263">
        <v>5309</v>
      </c>
      <c r="B5263" t="s">
        <v>28</v>
      </c>
      <c r="C5263" t="s">
        <v>18</v>
      </c>
      <c r="D5263">
        <v>2</v>
      </c>
      <c r="E5263">
        <v>5449.53</v>
      </c>
      <c r="F5263">
        <v>209.6</v>
      </c>
      <c r="G5263">
        <v>791.33</v>
      </c>
      <c r="H5263">
        <v>1</v>
      </c>
      <c r="I5263">
        <v>1</v>
      </c>
      <c r="J5263">
        <v>26</v>
      </c>
      <c r="K5263">
        <v>2.04</v>
      </c>
      <c r="L5263">
        <v>11</v>
      </c>
      <c r="M5263">
        <v>1</v>
      </c>
      <c r="N5263" t="s">
        <v>383</v>
      </c>
      <c r="O5263" t="s">
        <v>710</v>
      </c>
      <c r="P5263">
        <v>628.79999999999995</v>
      </c>
      <c r="Q5263" t="s">
        <v>20</v>
      </c>
    </row>
    <row r="5264" spans="1:17" x14ac:dyDescent="0.25">
      <c r="A5264">
        <v>5310</v>
      </c>
      <c r="B5264" t="s">
        <v>33</v>
      </c>
      <c r="C5264" t="s">
        <v>23</v>
      </c>
      <c r="D5264">
        <v>2</v>
      </c>
      <c r="E5264">
        <v>179.97</v>
      </c>
      <c r="F5264">
        <v>89.99</v>
      </c>
      <c r="G5264">
        <v>-104.2</v>
      </c>
      <c r="H5264">
        <v>1</v>
      </c>
      <c r="I5264">
        <v>1.5</v>
      </c>
      <c r="J5264">
        <v>2</v>
      </c>
      <c r="K5264">
        <v>1</v>
      </c>
      <c r="L5264">
        <v>1</v>
      </c>
      <c r="M5264">
        <v>1</v>
      </c>
      <c r="N5264" t="s">
        <v>85</v>
      </c>
      <c r="O5264" t="s">
        <v>447</v>
      </c>
      <c r="P5264">
        <v>269.97000000000003</v>
      </c>
      <c r="Q5264" t="s">
        <v>52</v>
      </c>
    </row>
    <row r="5265" spans="1:17" x14ac:dyDescent="0.25">
      <c r="A5265">
        <v>5311</v>
      </c>
      <c r="B5265" t="s">
        <v>33</v>
      </c>
      <c r="C5265" t="s">
        <v>18</v>
      </c>
      <c r="D5265">
        <v>11</v>
      </c>
      <c r="E5265">
        <v>12094.86</v>
      </c>
      <c r="F5265">
        <v>180.52</v>
      </c>
      <c r="G5265">
        <v>1782.2</v>
      </c>
      <c r="H5265">
        <v>0.56699999999999995</v>
      </c>
      <c r="I5265">
        <v>1.6</v>
      </c>
      <c r="J5265">
        <v>54</v>
      </c>
      <c r="K5265">
        <v>3.2</v>
      </c>
      <c r="L5265">
        <v>3</v>
      </c>
      <c r="M5265">
        <v>0</v>
      </c>
      <c r="N5265" t="s">
        <v>304</v>
      </c>
      <c r="O5265" t="s">
        <v>372</v>
      </c>
      <c r="P5265">
        <v>2978.58</v>
      </c>
      <c r="Q5265" t="s">
        <v>36</v>
      </c>
    </row>
    <row r="5266" spans="1:17" x14ac:dyDescent="0.25">
      <c r="A5266">
        <v>5312</v>
      </c>
      <c r="B5266" t="s">
        <v>28</v>
      </c>
      <c r="C5266" t="s">
        <v>23</v>
      </c>
      <c r="D5266">
        <v>3</v>
      </c>
      <c r="E5266">
        <v>5249.56</v>
      </c>
      <c r="F5266">
        <v>187.48</v>
      </c>
      <c r="G5266">
        <v>-1223.45</v>
      </c>
      <c r="H5266">
        <v>0.85699999999999998</v>
      </c>
      <c r="I5266">
        <v>3</v>
      </c>
      <c r="J5266">
        <v>24</v>
      </c>
      <c r="K5266">
        <v>1.17</v>
      </c>
      <c r="L5266">
        <v>9</v>
      </c>
      <c r="M5266">
        <v>1</v>
      </c>
      <c r="N5266" t="s">
        <v>442</v>
      </c>
      <c r="O5266" t="s">
        <v>496</v>
      </c>
      <c r="P5266">
        <v>843.66</v>
      </c>
      <c r="Q5266" t="s">
        <v>20</v>
      </c>
    </row>
    <row r="5267" spans="1:17" x14ac:dyDescent="0.25">
      <c r="A5267">
        <v>5313</v>
      </c>
      <c r="B5267" t="s">
        <v>28</v>
      </c>
      <c r="C5267" t="s">
        <v>18</v>
      </c>
      <c r="D5267">
        <v>6</v>
      </c>
      <c r="E5267">
        <v>2459.63</v>
      </c>
      <c r="F5267">
        <v>163.98</v>
      </c>
      <c r="G5267">
        <v>122.54</v>
      </c>
      <c r="H5267">
        <v>6.7000000000000004E-2</v>
      </c>
      <c r="I5267">
        <v>-0.1</v>
      </c>
      <c r="J5267">
        <v>14</v>
      </c>
      <c r="K5267">
        <v>1.36</v>
      </c>
      <c r="L5267">
        <v>11</v>
      </c>
      <c r="M5267">
        <v>1</v>
      </c>
      <c r="N5267" t="s">
        <v>389</v>
      </c>
      <c r="O5267" t="s">
        <v>644</v>
      </c>
      <c r="P5267">
        <v>1475.82</v>
      </c>
      <c r="Q5267" t="s">
        <v>20</v>
      </c>
    </row>
    <row r="5268" spans="1:17" x14ac:dyDescent="0.25">
      <c r="A5268">
        <v>5314</v>
      </c>
      <c r="B5268" t="s">
        <v>17</v>
      </c>
      <c r="C5268" t="s">
        <v>18</v>
      </c>
      <c r="D5268">
        <v>6</v>
      </c>
      <c r="E5268">
        <v>6859</v>
      </c>
      <c r="F5268">
        <v>180.5</v>
      </c>
      <c r="G5268">
        <v>-339.58</v>
      </c>
      <c r="H5268">
        <v>0.89500000000000002</v>
      </c>
      <c r="I5268">
        <v>1.4</v>
      </c>
      <c r="J5268">
        <v>34</v>
      </c>
      <c r="K5268">
        <v>1.56</v>
      </c>
      <c r="L5268">
        <v>22</v>
      </c>
      <c r="M5268">
        <v>1</v>
      </c>
      <c r="N5268" t="s">
        <v>454</v>
      </c>
      <c r="O5268" t="s">
        <v>226</v>
      </c>
      <c r="P5268">
        <v>1624.5</v>
      </c>
      <c r="Q5268" t="s">
        <v>20</v>
      </c>
    </row>
    <row r="5269" spans="1:17" x14ac:dyDescent="0.25">
      <c r="A5269">
        <v>5315</v>
      </c>
      <c r="B5269" t="s">
        <v>28</v>
      </c>
      <c r="C5269" t="s">
        <v>23</v>
      </c>
      <c r="D5269">
        <v>2</v>
      </c>
      <c r="E5269">
        <v>499.94</v>
      </c>
      <c r="F5269">
        <v>249.97</v>
      </c>
      <c r="G5269">
        <v>190.66</v>
      </c>
      <c r="H5269">
        <v>0.5</v>
      </c>
      <c r="I5269">
        <v>3</v>
      </c>
      <c r="J5269">
        <v>1</v>
      </c>
      <c r="K5269">
        <v>1</v>
      </c>
      <c r="L5269">
        <v>1</v>
      </c>
      <c r="M5269">
        <v>1</v>
      </c>
      <c r="N5269" t="s">
        <v>463</v>
      </c>
      <c r="O5269" t="s">
        <v>888</v>
      </c>
      <c r="P5269">
        <v>749.91</v>
      </c>
      <c r="Q5269" t="s">
        <v>20</v>
      </c>
    </row>
    <row r="5270" spans="1:17" x14ac:dyDescent="0.25">
      <c r="A5270">
        <v>5316</v>
      </c>
      <c r="B5270" t="s">
        <v>33</v>
      </c>
      <c r="C5270" t="s">
        <v>18</v>
      </c>
      <c r="D5270">
        <v>8</v>
      </c>
      <c r="E5270">
        <v>6614.13</v>
      </c>
      <c r="F5270">
        <v>206.69</v>
      </c>
      <c r="G5270">
        <v>76.09</v>
      </c>
      <c r="H5270">
        <v>0.65600000000000003</v>
      </c>
      <c r="I5270">
        <v>0.7</v>
      </c>
      <c r="J5270">
        <v>19</v>
      </c>
      <c r="K5270">
        <v>1.53</v>
      </c>
      <c r="L5270">
        <v>4</v>
      </c>
      <c r="M5270">
        <v>1</v>
      </c>
      <c r="N5270" t="s">
        <v>627</v>
      </c>
      <c r="O5270" t="s">
        <v>577</v>
      </c>
      <c r="P5270">
        <v>2480.2800000000002</v>
      </c>
      <c r="Q5270" t="s">
        <v>36</v>
      </c>
    </row>
    <row r="5271" spans="1:17" x14ac:dyDescent="0.25">
      <c r="A5271">
        <v>5317</v>
      </c>
      <c r="B5271" t="s">
        <v>33</v>
      </c>
      <c r="C5271" t="s">
        <v>23</v>
      </c>
      <c r="D5271">
        <v>2</v>
      </c>
      <c r="E5271">
        <v>359.97</v>
      </c>
      <c r="F5271">
        <v>179.99</v>
      </c>
      <c r="G5271">
        <v>92.11</v>
      </c>
      <c r="H5271">
        <v>1</v>
      </c>
      <c r="I5271">
        <v>1.5</v>
      </c>
      <c r="J5271">
        <v>2</v>
      </c>
      <c r="K5271">
        <v>2</v>
      </c>
      <c r="L5271">
        <v>0</v>
      </c>
      <c r="M5271">
        <v>1</v>
      </c>
      <c r="N5271" t="s">
        <v>569</v>
      </c>
      <c r="O5271" t="s">
        <v>922</v>
      </c>
      <c r="P5271">
        <v>539.97</v>
      </c>
      <c r="Q5271" t="s">
        <v>20</v>
      </c>
    </row>
    <row r="5272" spans="1:17" x14ac:dyDescent="0.25">
      <c r="A5272">
        <v>5318</v>
      </c>
      <c r="B5272" t="s">
        <v>28</v>
      </c>
      <c r="C5272" t="s">
        <v>18</v>
      </c>
      <c r="D5272">
        <v>3</v>
      </c>
      <c r="E5272">
        <v>1569.85</v>
      </c>
      <c r="F5272">
        <v>174.43</v>
      </c>
      <c r="G5272">
        <v>525.28</v>
      </c>
      <c r="H5272">
        <v>0.44400000000000001</v>
      </c>
      <c r="I5272">
        <v>0.3</v>
      </c>
      <c r="J5272">
        <v>4</v>
      </c>
      <c r="K5272">
        <v>1.5</v>
      </c>
      <c r="L5272">
        <v>2</v>
      </c>
      <c r="M5272">
        <v>1</v>
      </c>
      <c r="N5272" t="s">
        <v>966</v>
      </c>
      <c r="O5272" t="s">
        <v>175</v>
      </c>
      <c r="P5272">
        <v>784.94</v>
      </c>
      <c r="Q5272" t="s">
        <v>20</v>
      </c>
    </row>
    <row r="5273" spans="1:17" x14ac:dyDescent="0.25">
      <c r="A5273">
        <v>5319</v>
      </c>
      <c r="B5273" t="s">
        <v>17</v>
      </c>
      <c r="C5273" t="s">
        <v>23</v>
      </c>
      <c r="D5273">
        <v>6</v>
      </c>
      <c r="E5273">
        <v>3044.54</v>
      </c>
      <c r="F5273">
        <v>169.14</v>
      </c>
      <c r="G5273">
        <v>643.52</v>
      </c>
      <c r="H5273">
        <v>0.38900000000000001</v>
      </c>
      <c r="I5273">
        <v>0.8</v>
      </c>
      <c r="J5273">
        <v>14</v>
      </c>
      <c r="K5273">
        <v>1.5</v>
      </c>
      <c r="L5273">
        <v>7</v>
      </c>
      <c r="M5273">
        <v>1</v>
      </c>
      <c r="N5273" t="s">
        <v>434</v>
      </c>
      <c r="O5273" t="s">
        <v>660</v>
      </c>
      <c r="P5273">
        <v>1522.26</v>
      </c>
      <c r="Q5273" t="s">
        <v>20</v>
      </c>
    </row>
    <row r="5274" spans="1:17" x14ac:dyDescent="0.25">
      <c r="A5274">
        <v>5320</v>
      </c>
      <c r="B5274" t="s">
        <v>17</v>
      </c>
      <c r="C5274" t="s">
        <v>18</v>
      </c>
      <c r="D5274">
        <v>6</v>
      </c>
      <c r="E5274">
        <v>3670.57</v>
      </c>
      <c r="F5274">
        <v>174.79</v>
      </c>
      <c r="G5274">
        <v>764.14</v>
      </c>
      <c r="H5274">
        <v>0.81</v>
      </c>
      <c r="I5274">
        <v>1.3</v>
      </c>
      <c r="J5274">
        <v>16</v>
      </c>
      <c r="K5274">
        <v>3.75</v>
      </c>
      <c r="L5274">
        <v>0</v>
      </c>
      <c r="M5274">
        <v>0</v>
      </c>
      <c r="N5274" t="s">
        <v>240</v>
      </c>
      <c r="O5274" t="s">
        <v>312</v>
      </c>
      <c r="P5274">
        <v>1573.11</v>
      </c>
      <c r="Q5274" t="s">
        <v>20</v>
      </c>
    </row>
    <row r="5275" spans="1:17" x14ac:dyDescent="0.25">
      <c r="A5275">
        <v>5321</v>
      </c>
      <c r="B5275" t="s">
        <v>33</v>
      </c>
      <c r="C5275" t="s">
        <v>23</v>
      </c>
      <c r="D5275">
        <v>9</v>
      </c>
      <c r="E5275">
        <v>17940.240000000002</v>
      </c>
      <c r="F5275">
        <v>195</v>
      </c>
      <c r="G5275">
        <v>2595.84</v>
      </c>
      <c r="H5275">
        <v>0.95699999999999996</v>
      </c>
      <c r="I5275">
        <v>0.9</v>
      </c>
      <c r="J5275">
        <v>87</v>
      </c>
      <c r="K5275">
        <v>1.47</v>
      </c>
      <c r="L5275">
        <v>28</v>
      </c>
      <c r="M5275">
        <v>1</v>
      </c>
      <c r="N5275" t="s">
        <v>172</v>
      </c>
      <c r="O5275" t="s">
        <v>660</v>
      </c>
      <c r="P5275">
        <v>2632.5</v>
      </c>
      <c r="Q5275" t="s">
        <v>36</v>
      </c>
    </row>
    <row r="5276" spans="1:17" x14ac:dyDescent="0.25">
      <c r="A5276">
        <v>5322</v>
      </c>
      <c r="B5276" t="s">
        <v>33</v>
      </c>
      <c r="C5276" t="s">
        <v>18</v>
      </c>
      <c r="D5276">
        <v>2</v>
      </c>
      <c r="E5276">
        <v>409.95</v>
      </c>
      <c r="F5276">
        <v>102.49</v>
      </c>
      <c r="G5276">
        <v>64.53</v>
      </c>
      <c r="H5276">
        <v>0.25</v>
      </c>
      <c r="I5276">
        <v>-1.3</v>
      </c>
      <c r="J5276">
        <v>1</v>
      </c>
      <c r="K5276">
        <v>1</v>
      </c>
      <c r="L5276">
        <v>1</v>
      </c>
      <c r="M5276">
        <v>1</v>
      </c>
      <c r="N5276" t="s">
        <v>1005</v>
      </c>
      <c r="O5276" t="s">
        <v>787</v>
      </c>
      <c r="P5276">
        <v>307.47000000000003</v>
      </c>
      <c r="Q5276" t="s">
        <v>52</v>
      </c>
    </row>
    <row r="5277" spans="1:17" x14ac:dyDescent="0.25">
      <c r="A5277">
        <v>5323</v>
      </c>
      <c r="B5277" t="s">
        <v>33</v>
      </c>
      <c r="C5277" t="s">
        <v>18</v>
      </c>
      <c r="D5277">
        <v>3</v>
      </c>
      <c r="E5277">
        <v>4431.63</v>
      </c>
      <c r="F5277">
        <v>246.2</v>
      </c>
      <c r="G5277">
        <v>-1305.74</v>
      </c>
      <c r="H5277">
        <v>0.88900000000000001</v>
      </c>
      <c r="I5277">
        <v>2.7</v>
      </c>
      <c r="J5277">
        <v>18</v>
      </c>
      <c r="K5277">
        <v>1.67</v>
      </c>
      <c r="L5277">
        <v>7</v>
      </c>
      <c r="M5277">
        <v>1</v>
      </c>
      <c r="N5277" t="s">
        <v>114</v>
      </c>
      <c r="O5277" t="s">
        <v>355</v>
      </c>
      <c r="P5277">
        <v>1107.9000000000001</v>
      </c>
      <c r="Q5277" t="s">
        <v>20</v>
      </c>
    </row>
    <row r="5278" spans="1:17" x14ac:dyDescent="0.25">
      <c r="A5278">
        <v>5324</v>
      </c>
      <c r="B5278" t="s">
        <v>17</v>
      </c>
      <c r="C5278" t="s">
        <v>18</v>
      </c>
      <c r="D5278">
        <v>8</v>
      </c>
      <c r="E5278">
        <v>6358.04</v>
      </c>
      <c r="F5278">
        <v>158.94999999999999</v>
      </c>
      <c r="G5278">
        <v>739.39</v>
      </c>
      <c r="H5278">
        <v>0.67500000000000004</v>
      </c>
      <c r="I5278">
        <v>0.4</v>
      </c>
      <c r="J5278">
        <v>35</v>
      </c>
      <c r="K5278">
        <v>2.57</v>
      </c>
      <c r="L5278">
        <v>5</v>
      </c>
      <c r="M5278">
        <v>0</v>
      </c>
      <c r="N5278" t="s">
        <v>67</v>
      </c>
      <c r="O5278" t="s">
        <v>664</v>
      </c>
      <c r="P5278">
        <v>1907.4</v>
      </c>
      <c r="Q5278" t="s">
        <v>20</v>
      </c>
    </row>
    <row r="5279" spans="1:17" x14ac:dyDescent="0.25">
      <c r="A5279">
        <v>5325</v>
      </c>
      <c r="B5279" t="s">
        <v>17</v>
      </c>
      <c r="C5279" t="s">
        <v>23</v>
      </c>
      <c r="D5279">
        <v>4</v>
      </c>
      <c r="E5279">
        <v>1105.82</v>
      </c>
      <c r="F5279">
        <v>138.22999999999999</v>
      </c>
      <c r="G5279">
        <v>-168.53</v>
      </c>
      <c r="H5279">
        <v>0.25</v>
      </c>
      <c r="I5279">
        <v>0</v>
      </c>
      <c r="J5279">
        <v>5</v>
      </c>
      <c r="K5279">
        <v>1</v>
      </c>
      <c r="L5279">
        <v>5</v>
      </c>
      <c r="M5279">
        <v>1</v>
      </c>
      <c r="N5279" t="s">
        <v>885</v>
      </c>
      <c r="O5279" t="s">
        <v>538</v>
      </c>
      <c r="P5279">
        <v>829.38</v>
      </c>
      <c r="Q5279" t="s">
        <v>20</v>
      </c>
    </row>
    <row r="5280" spans="1:17" x14ac:dyDescent="0.25">
      <c r="A5280">
        <v>5326</v>
      </c>
      <c r="B5280" t="s">
        <v>17</v>
      </c>
      <c r="C5280" t="s">
        <v>18</v>
      </c>
      <c r="D5280">
        <v>7</v>
      </c>
      <c r="E5280">
        <v>4799.54</v>
      </c>
      <c r="F5280">
        <v>199.98</v>
      </c>
      <c r="G5280">
        <v>1098.52</v>
      </c>
      <c r="H5280">
        <v>0.25</v>
      </c>
      <c r="I5280">
        <v>-0.5</v>
      </c>
      <c r="J5280">
        <v>11</v>
      </c>
      <c r="K5280">
        <v>3.45</v>
      </c>
      <c r="L5280">
        <v>3</v>
      </c>
      <c r="M5280">
        <v>0</v>
      </c>
      <c r="N5280" t="s">
        <v>578</v>
      </c>
      <c r="O5280" t="s">
        <v>664</v>
      </c>
      <c r="P5280">
        <v>2099.79</v>
      </c>
      <c r="Q5280" t="s">
        <v>36</v>
      </c>
    </row>
    <row r="5281" spans="1:17" x14ac:dyDescent="0.25">
      <c r="A5281">
        <v>5327</v>
      </c>
      <c r="B5281" t="s">
        <v>33</v>
      </c>
      <c r="C5281" t="s">
        <v>18</v>
      </c>
      <c r="D5281">
        <v>6</v>
      </c>
      <c r="E5281">
        <v>12178.6</v>
      </c>
      <c r="F5281">
        <v>169.15</v>
      </c>
      <c r="G5281">
        <v>1908.3</v>
      </c>
      <c r="H5281">
        <v>0.55600000000000005</v>
      </c>
      <c r="I5281">
        <v>0.7</v>
      </c>
      <c r="J5281">
        <v>68</v>
      </c>
      <c r="K5281">
        <v>1.44</v>
      </c>
      <c r="L5281">
        <v>36</v>
      </c>
      <c r="M5281">
        <v>1</v>
      </c>
      <c r="N5281" t="s">
        <v>661</v>
      </c>
      <c r="O5281" t="s">
        <v>205</v>
      </c>
      <c r="P5281">
        <v>1522.35</v>
      </c>
      <c r="Q5281" t="s">
        <v>20</v>
      </c>
    </row>
    <row r="5282" spans="1:17" x14ac:dyDescent="0.25">
      <c r="A5282">
        <v>5328</v>
      </c>
      <c r="B5282" t="s">
        <v>17</v>
      </c>
      <c r="C5282" t="s">
        <v>23</v>
      </c>
      <c r="D5282">
        <v>4</v>
      </c>
      <c r="E5282">
        <v>5754.39</v>
      </c>
      <c r="F5282">
        <v>205.51</v>
      </c>
      <c r="G5282">
        <v>661.14</v>
      </c>
      <c r="H5282">
        <v>0.85699999999999998</v>
      </c>
      <c r="I5282">
        <v>1.7</v>
      </c>
      <c r="J5282">
        <v>24</v>
      </c>
      <c r="K5282">
        <v>1.54</v>
      </c>
      <c r="L5282">
        <v>11</v>
      </c>
      <c r="M5282">
        <v>1</v>
      </c>
      <c r="N5282" t="s">
        <v>123</v>
      </c>
      <c r="O5282" t="s">
        <v>221</v>
      </c>
      <c r="P5282">
        <v>1233.06</v>
      </c>
      <c r="Q5282" t="s">
        <v>20</v>
      </c>
    </row>
    <row r="5283" spans="1:17" x14ac:dyDescent="0.25">
      <c r="A5283">
        <v>5329</v>
      </c>
      <c r="B5283" t="s">
        <v>17</v>
      </c>
      <c r="C5283" t="s">
        <v>18</v>
      </c>
      <c r="D5283">
        <v>4</v>
      </c>
      <c r="E5283">
        <v>5339</v>
      </c>
      <c r="F5283">
        <v>177.97</v>
      </c>
      <c r="G5283">
        <v>643.98</v>
      </c>
      <c r="H5283">
        <v>0.36699999999999999</v>
      </c>
      <c r="I5283">
        <v>0.2</v>
      </c>
      <c r="J5283">
        <v>28</v>
      </c>
      <c r="K5283">
        <v>2.39</v>
      </c>
      <c r="L5283">
        <v>3</v>
      </c>
      <c r="M5283">
        <v>0</v>
      </c>
      <c r="N5283" t="s">
        <v>457</v>
      </c>
      <c r="O5283" t="s">
        <v>154</v>
      </c>
      <c r="P5283">
        <v>1067.82</v>
      </c>
      <c r="Q5283" t="s">
        <v>20</v>
      </c>
    </row>
    <row r="5284" spans="1:17" x14ac:dyDescent="0.25">
      <c r="A5284">
        <v>5330</v>
      </c>
      <c r="B5284" t="s">
        <v>17</v>
      </c>
      <c r="C5284" t="s">
        <v>18</v>
      </c>
      <c r="D5284">
        <v>5</v>
      </c>
      <c r="E5284">
        <v>3795.33</v>
      </c>
      <c r="F5284">
        <v>145.97</v>
      </c>
      <c r="G5284">
        <v>674.2</v>
      </c>
      <c r="H5284">
        <v>0.80800000000000005</v>
      </c>
      <c r="I5284">
        <v>1.8</v>
      </c>
      <c r="J5284">
        <v>20</v>
      </c>
      <c r="K5284">
        <v>1.85</v>
      </c>
      <c r="L5284">
        <v>10</v>
      </c>
      <c r="M5284">
        <v>1</v>
      </c>
      <c r="N5284" t="s">
        <v>277</v>
      </c>
      <c r="O5284" t="s">
        <v>699</v>
      </c>
      <c r="P5284">
        <v>1094.78</v>
      </c>
      <c r="Q5284" t="s">
        <v>20</v>
      </c>
    </row>
    <row r="5285" spans="1:17" x14ac:dyDescent="0.25">
      <c r="A5285">
        <v>5331</v>
      </c>
      <c r="B5285" t="s">
        <v>17</v>
      </c>
      <c r="C5285" t="s">
        <v>18</v>
      </c>
      <c r="D5285">
        <v>8</v>
      </c>
      <c r="E5285">
        <v>8597.24</v>
      </c>
      <c r="F5285">
        <v>191.05</v>
      </c>
      <c r="G5285">
        <v>779.27</v>
      </c>
      <c r="H5285">
        <v>0.46700000000000003</v>
      </c>
      <c r="I5285">
        <v>0.3</v>
      </c>
      <c r="J5285">
        <v>38</v>
      </c>
      <c r="K5285">
        <v>1.47</v>
      </c>
      <c r="L5285">
        <v>24</v>
      </c>
      <c r="M5285">
        <v>1</v>
      </c>
      <c r="N5285" t="s">
        <v>34</v>
      </c>
      <c r="O5285" t="s">
        <v>582</v>
      </c>
      <c r="P5285">
        <v>2292.6</v>
      </c>
      <c r="Q5285" t="s">
        <v>36</v>
      </c>
    </row>
    <row r="5286" spans="1:17" x14ac:dyDescent="0.25">
      <c r="A5286">
        <v>5332</v>
      </c>
      <c r="B5286" t="s">
        <v>33</v>
      </c>
      <c r="C5286" t="s">
        <v>23</v>
      </c>
      <c r="D5286">
        <v>3</v>
      </c>
      <c r="E5286">
        <v>1829.65</v>
      </c>
      <c r="F5286">
        <v>166.33</v>
      </c>
      <c r="G5286">
        <v>398.74</v>
      </c>
      <c r="H5286">
        <v>0.36399999999999999</v>
      </c>
      <c r="I5286">
        <v>0.1</v>
      </c>
      <c r="J5286">
        <v>8</v>
      </c>
      <c r="K5286">
        <v>1.75</v>
      </c>
      <c r="L5286">
        <v>4</v>
      </c>
      <c r="M5286">
        <v>1</v>
      </c>
      <c r="N5286" t="s">
        <v>376</v>
      </c>
      <c r="O5286" t="s">
        <v>611</v>
      </c>
      <c r="P5286">
        <v>748.48</v>
      </c>
      <c r="Q5286" t="s">
        <v>20</v>
      </c>
    </row>
    <row r="5287" spans="1:17" x14ac:dyDescent="0.25">
      <c r="A5287">
        <v>5333</v>
      </c>
      <c r="B5287" t="s">
        <v>33</v>
      </c>
      <c r="C5287" t="s">
        <v>18</v>
      </c>
      <c r="D5287">
        <v>6</v>
      </c>
      <c r="E5287">
        <v>8739.0300000000007</v>
      </c>
      <c r="F5287">
        <v>185.94</v>
      </c>
      <c r="G5287">
        <v>1183.52</v>
      </c>
      <c r="H5287">
        <v>0.95699999999999996</v>
      </c>
      <c r="I5287">
        <v>1.9</v>
      </c>
      <c r="J5287">
        <v>43</v>
      </c>
      <c r="K5287">
        <v>2.65</v>
      </c>
      <c r="L5287">
        <v>8</v>
      </c>
      <c r="M5287">
        <v>0</v>
      </c>
      <c r="N5287" t="s">
        <v>110</v>
      </c>
      <c r="O5287" t="s">
        <v>411</v>
      </c>
      <c r="P5287">
        <v>1673.46</v>
      </c>
      <c r="Q5287" t="s">
        <v>20</v>
      </c>
    </row>
    <row r="5288" spans="1:17" x14ac:dyDescent="0.25">
      <c r="A5288">
        <v>5334</v>
      </c>
      <c r="B5288" t="s">
        <v>33</v>
      </c>
      <c r="C5288" t="s">
        <v>18</v>
      </c>
      <c r="D5288">
        <v>3</v>
      </c>
      <c r="E5288">
        <v>3469.73</v>
      </c>
      <c r="F5288">
        <v>165.23</v>
      </c>
      <c r="G5288">
        <v>1094.1099999999999</v>
      </c>
      <c r="H5288">
        <v>0.71399999999999997</v>
      </c>
      <c r="I5288">
        <v>0.1</v>
      </c>
      <c r="J5288">
        <v>15</v>
      </c>
      <c r="K5288">
        <v>1.67</v>
      </c>
      <c r="L5288">
        <v>5</v>
      </c>
      <c r="M5288">
        <v>1</v>
      </c>
      <c r="N5288" t="s">
        <v>149</v>
      </c>
      <c r="O5288" t="s">
        <v>299</v>
      </c>
      <c r="P5288">
        <v>743.53</v>
      </c>
      <c r="Q5288" t="s">
        <v>20</v>
      </c>
    </row>
    <row r="5289" spans="1:17" x14ac:dyDescent="0.25">
      <c r="A5289">
        <v>5335</v>
      </c>
      <c r="B5289" t="s">
        <v>33</v>
      </c>
      <c r="C5289" t="s">
        <v>23</v>
      </c>
      <c r="D5289">
        <v>4</v>
      </c>
      <c r="E5289">
        <v>5354.38</v>
      </c>
      <c r="F5289">
        <v>162.25</v>
      </c>
      <c r="G5289">
        <v>-59.12</v>
      </c>
      <c r="H5289">
        <v>0.78800000000000003</v>
      </c>
      <c r="I5289">
        <v>1.4</v>
      </c>
      <c r="J5289">
        <v>26</v>
      </c>
      <c r="K5289">
        <v>1.62</v>
      </c>
      <c r="L5289">
        <v>16</v>
      </c>
      <c r="M5289">
        <v>1</v>
      </c>
      <c r="N5289" t="s">
        <v>454</v>
      </c>
      <c r="O5289" t="s">
        <v>213</v>
      </c>
      <c r="P5289">
        <v>973.5</v>
      </c>
      <c r="Q5289" t="s">
        <v>20</v>
      </c>
    </row>
    <row r="5290" spans="1:17" x14ac:dyDescent="0.25">
      <c r="A5290">
        <v>5336</v>
      </c>
      <c r="B5290" t="s">
        <v>33</v>
      </c>
      <c r="C5290" t="s">
        <v>18</v>
      </c>
      <c r="D5290">
        <v>3</v>
      </c>
      <c r="E5290">
        <v>5273.88</v>
      </c>
      <c r="F5290">
        <v>131.85</v>
      </c>
      <c r="G5290">
        <v>693.2</v>
      </c>
      <c r="H5290">
        <v>0.92500000000000004</v>
      </c>
      <c r="I5290">
        <v>0.9</v>
      </c>
      <c r="J5290">
        <v>40</v>
      </c>
      <c r="K5290">
        <v>1.53</v>
      </c>
      <c r="L5290">
        <v>19</v>
      </c>
      <c r="M5290">
        <v>1</v>
      </c>
      <c r="N5290" t="s">
        <v>375</v>
      </c>
      <c r="O5290" t="s">
        <v>779</v>
      </c>
      <c r="P5290">
        <v>593.32000000000005</v>
      </c>
      <c r="Q5290" t="s">
        <v>20</v>
      </c>
    </row>
    <row r="5291" spans="1:17" x14ac:dyDescent="0.25">
      <c r="A5291">
        <v>5337</v>
      </c>
      <c r="B5291" t="s">
        <v>28</v>
      </c>
      <c r="C5291" t="s">
        <v>23</v>
      </c>
      <c r="D5291">
        <v>4</v>
      </c>
      <c r="E5291">
        <v>5649.3</v>
      </c>
      <c r="F5291">
        <v>182.24</v>
      </c>
      <c r="G5291">
        <v>1527.99</v>
      </c>
      <c r="H5291">
        <v>0.71</v>
      </c>
      <c r="I5291">
        <v>1.2</v>
      </c>
      <c r="J5291">
        <v>22</v>
      </c>
      <c r="K5291">
        <v>3.32</v>
      </c>
      <c r="L5291">
        <v>0</v>
      </c>
      <c r="M5291">
        <v>0</v>
      </c>
      <c r="N5291" t="s">
        <v>294</v>
      </c>
      <c r="O5291" t="s">
        <v>38</v>
      </c>
      <c r="P5291">
        <v>1093.44</v>
      </c>
      <c r="Q5291" t="s">
        <v>20</v>
      </c>
    </row>
    <row r="5292" spans="1:17" x14ac:dyDescent="0.25">
      <c r="A5292">
        <v>5338</v>
      </c>
      <c r="B5292" t="s">
        <v>28</v>
      </c>
      <c r="C5292" t="s">
        <v>18</v>
      </c>
      <c r="D5292">
        <v>5</v>
      </c>
      <c r="E5292">
        <v>2239.7399999999998</v>
      </c>
      <c r="F5292">
        <v>186.65</v>
      </c>
      <c r="G5292">
        <v>520.15</v>
      </c>
      <c r="H5292">
        <v>0.25</v>
      </c>
      <c r="I5292">
        <v>-0.7</v>
      </c>
      <c r="J5292">
        <v>2</v>
      </c>
      <c r="K5292">
        <v>1</v>
      </c>
      <c r="L5292">
        <v>2</v>
      </c>
      <c r="M5292">
        <v>0</v>
      </c>
      <c r="N5292" t="s">
        <v>627</v>
      </c>
      <c r="O5292" t="s">
        <v>306</v>
      </c>
      <c r="P5292">
        <v>1399.88</v>
      </c>
      <c r="Q5292" t="s">
        <v>20</v>
      </c>
    </row>
    <row r="5293" spans="1:17" x14ac:dyDescent="0.25">
      <c r="A5293">
        <v>5339</v>
      </c>
      <c r="B5293" t="s">
        <v>17</v>
      </c>
      <c r="C5293" t="s">
        <v>23</v>
      </c>
      <c r="D5293">
        <v>5</v>
      </c>
      <c r="E5293">
        <v>5935.28</v>
      </c>
      <c r="F5293">
        <v>174.57</v>
      </c>
      <c r="G5293">
        <v>366.35</v>
      </c>
      <c r="H5293">
        <v>0.85299999999999998</v>
      </c>
      <c r="I5293">
        <v>0.9</v>
      </c>
      <c r="J5293">
        <v>29</v>
      </c>
      <c r="K5293">
        <v>1.62</v>
      </c>
      <c r="L5293">
        <v>25</v>
      </c>
      <c r="M5293">
        <v>1</v>
      </c>
      <c r="N5293" t="s">
        <v>507</v>
      </c>
      <c r="O5293" t="s">
        <v>631</v>
      </c>
      <c r="P5293">
        <v>1309.27</v>
      </c>
      <c r="Q5293" t="s">
        <v>20</v>
      </c>
    </row>
    <row r="5294" spans="1:17" x14ac:dyDescent="0.25">
      <c r="A5294">
        <v>5340</v>
      </c>
      <c r="B5294" t="s">
        <v>28</v>
      </c>
      <c r="C5294" t="s">
        <v>18</v>
      </c>
      <c r="D5294">
        <v>4</v>
      </c>
      <c r="E5294">
        <v>2039.72</v>
      </c>
      <c r="F5294">
        <v>185.43</v>
      </c>
      <c r="G5294">
        <v>165.23</v>
      </c>
      <c r="H5294">
        <v>0.63600000000000001</v>
      </c>
      <c r="I5294">
        <v>0.2</v>
      </c>
      <c r="J5294">
        <v>11</v>
      </c>
      <c r="K5294">
        <v>1</v>
      </c>
      <c r="L5294">
        <v>2</v>
      </c>
      <c r="M5294">
        <v>1</v>
      </c>
      <c r="N5294" t="s">
        <v>379</v>
      </c>
      <c r="O5294" t="s">
        <v>941</v>
      </c>
      <c r="P5294">
        <v>1112.58</v>
      </c>
      <c r="Q5294" t="s">
        <v>20</v>
      </c>
    </row>
    <row r="5295" spans="1:17" x14ac:dyDescent="0.25">
      <c r="A5295">
        <v>5341</v>
      </c>
      <c r="B5295" t="s">
        <v>28</v>
      </c>
      <c r="C5295" t="s">
        <v>18</v>
      </c>
      <c r="D5295">
        <v>1</v>
      </c>
      <c r="E5295">
        <v>2599.6</v>
      </c>
      <c r="F5295">
        <v>162.47999999999999</v>
      </c>
      <c r="G5295">
        <v>1074.3599999999999</v>
      </c>
      <c r="H5295">
        <v>1</v>
      </c>
      <c r="I5295">
        <v>2</v>
      </c>
      <c r="J5295">
        <v>16</v>
      </c>
      <c r="K5295">
        <v>1.5</v>
      </c>
      <c r="L5295">
        <v>12</v>
      </c>
      <c r="M5295">
        <v>1</v>
      </c>
      <c r="N5295" t="s">
        <v>1017</v>
      </c>
      <c r="O5295" t="s">
        <v>1017</v>
      </c>
      <c r="P5295">
        <v>243.72</v>
      </c>
      <c r="Q5295" t="s">
        <v>52</v>
      </c>
    </row>
    <row r="5296" spans="1:17" x14ac:dyDescent="0.25">
      <c r="A5296">
        <v>5342</v>
      </c>
      <c r="B5296" t="s">
        <v>28</v>
      </c>
      <c r="C5296" t="s">
        <v>18</v>
      </c>
      <c r="D5296">
        <v>3</v>
      </c>
      <c r="E5296">
        <v>2065.6</v>
      </c>
      <c r="F5296">
        <v>98.36</v>
      </c>
      <c r="G5296">
        <v>301.95</v>
      </c>
      <c r="H5296">
        <v>0.81</v>
      </c>
      <c r="I5296">
        <v>0.6</v>
      </c>
      <c r="J5296">
        <v>21</v>
      </c>
      <c r="K5296">
        <v>3.33</v>
      </c>
      <c r="L5296">
        <v>0</v>
      </c>
      <c r="M5296">
        <v>0</v>
      </c>
      <c r="N5296" t="s">
        <v>840</v>
      </c>
      <c r="O5296" t="s">
        <v>565</v>
      </c>
      <c r="P5296">
        <v>442.62</v>
      </c>
      <c r="Q5296" t="s">
        <v>52</v>
      </c>
    </row>
    <row r="5297" spans="1:17" x14ac:dyDescent="0.25">
      <c r="A5297">
        <v>5343</v>
      </c>
      <c r="B5297" t="s">
        <v>28</v>
      </c>
      <c r="C5297" t="s">
        <v>18</v>
      </c>
      <c r="D5297">
        <v>3</v>
      </c>
      <c r="E5297">
        <v>4244.7299999999996</v>
      </c>
      <c r="F5297">
        <v>223.41</v>
      </c>
      <c r="G5297">
        <v>-2023</v>
      </c>
      <c r="H5297">
        <v>0.105</v>
      </c>
      <c r="I5297">
        <v>-0.2</v>
      </c>
      <c r="J5297">
        <v>12</v>
      </c>
      <c r="K5297">
        <v>2.67</v>
      </c>
      <c r="L5297">
        <v>0</v>
      </c>
      <c r="M5297">
        <v>0</v>
      </c>
      <c r="N5297" t="s">
        <v>671</v>
      </c>
      <c r="O5297" t="s">
        <v>113</v>
      </c>
      <c r="P5297">
        <v>1005.34</v>
      </c>
      <c r="Q5297" t="s">
        <v>20</v>
      </c>
    </row>
    <row r="5298" spans="1:17" x14ac:dyDescent="0.25">
      <c r="A5298">
        <v>5344</v>
      </c>
      <c r="B5298" t="s">
        <v>28</v>
      </c>
      <c r="C5298" t="s">
        <v>23</v>
      </c>
      <c r="D5298">
        <v>5</v>
      </c>
      <c r="E5298">
        <v>3689.67</v>
      </c>
      <c r="F5298">
        <v>167.71</v>
      </c>
      <c r="G5298">
        <v>956.91</v>
      </c>
      <c r="H5298">
        <v>0.72699999999999998</v>
      </c>
      <c r="I5298">
        <v>1.5</v>
      </c>
      <c r="J5298">
        <v>16</v>
      </c>
      <c r="K5298">
        <v>1.63</v>
      </c>
      <c r="L5298">
        <v>4</v>
      </c>
      <c r="M5298">
        <v>1</v>
      </c>
      <c r="N5298" t="s">
        <v>69</v>
      </c>
      <c r="O5298" t="s">
        <v>984</v>
      </c>
      <c r="P5298">
        <v>1257.82</v>
      </c>
      <c r="Q5298" t="s">
        <v>20</v>
      </c>
    </row>
    <row r="5299" spans="1:17" x14ac:dyDescent="0.25">
      <c r="A5299">
        <v>5345</v>
      </c>
      <c r="B5299" t="s">
        <v>28</v>
      </c>
      <c r="C5299" t="s">
        <v>18</v>
      </c>
      <c r="D5299">
        <v>4</v>
      </c>
      <c r="E5299">
        <v>4389.41</v>
      </c>
      <c r="F5299">
        <v>231.02</v>
      </c>
      <c r="G5299">
        <v>824.87</v>
      </c>
      <c r="H5299">
        <v>0.89500000000000002</v>
      </c>
      <c r="I5299">
        <v>0.9</v>
      </c>
      <c r="J5299">
        <v>17</v>
      </c>
      <c r="K5299">
        <v>2.12</v>
      </c>
      <c r="L5299">
        <v>8</v>
      </c>
      <c r="M5299">
        <v>1</v>
      </c>
      <c r="N5299" t="s">
        <v>671</v>
      </c>
      <c r="O5299" t="s">
        <v>466</v>
      </c>
      <c r="P5299">
        <v>1386.12</v>
      </c>
      <c r="Q5299" t="s">
        <v>20</v>
      </c>
    </row>
    <row r="5300" spans="1:17" x14ac:dyDescent="0.25">
      <c r="A5300">
        <v>5346</v>
      </c>
      <c r="B5300" t="s">
        <v>33</v>
      </c>
      <c r="C5300" t="s">
        <v>23</v>
      </c>
      <c r="D5300">
        <v>1</v>
      </c>
      <c r="E5300">
        <v>1059.79</v>
      </c>
      <c r="F5300">
        <v>211.96</v>
      </c>
      <c r="G5300">
        <v>267.12</v>
      </c>
      <c r="H5300">
        <v>0</v>
      </c>
      <c r="I5300">
        <v>-1</v>
      </c>
      <c r="J5300">
        <v>5</v>
      </c>
      <c r="K5300">
        <v>2</v>
      </c>
      <c r="L5300">
        <v>5</v>
      </c>
      <c r="M5300">
        <v>1</v>
      </c>
      <c r="N5300" t="s">
        <v>811</v>
      </c>
      <c r="O5300" t="s">
        <v>811</v>
      </c>
      <c r="P5300">
        <v>317.94</v>
      </c>
      <c r="Q5300" t="s">
        <v>52</v>
      </c>
    </row>
    <row r="5301" spans="1:17" x14ac:dyDescent="0.25">
      <c r="A5301">
        <v>5347</v>
      </c>
      <c r="B5301" t="s">
        <v>17</v>
      </c>
      <c r="C5301" t="s">
        <v>18</v>
      </c>
      <c r="D5301">
        <v>3</v>
      </c>
      <c r="E5301">
        <v>4477.76</v>
      </c>
      <c r="F5301">
        <v>172.22</v>
      </c>
      <c r="G5301">
        <v>-2104.4299999999998</v>
      </c>
      <c r="H5301">
        <v>0.84599999999999997</v>
      </c>
      <c r="I5301">
        <v>2.2999999999999998</v>
      </c>
      <c r="J5301">
        <v>22</v>
      </c>
      <c r="K5301">
        <v>2.3199999999999998</v>
      </c>
      <c r="L5301">
        <v>5</v>
      </c>
      <c r="M5301">
        <v>0</v>
      </c>
      <c r="N5301" t="s">
        <v>44</v>
      </c>
      <c r="O5301" t="s">
        <v>306</v>
      </c>
      <c r="P5301">
        <v>774.99</v>
      </c>
      <c r="Q5301" t="s">
        <v>20</v>
      </c>
    </row>
    <row r="5302" spans="1:17" x14ac:dyDescent="0.25">
      <c r="A5302">
        <v>5348</v>
      </c>
      <c r="B5302" t="s">
        <v>33</v>
      </c>
      <c r="C5302" t="s">
        <v>18</v>
      </c>
      <c r="D5302">
        <v>3</v>
      </c>
      <c r="E5302">
        <v>3389.71</v>
      </c>
      <c r="F5302">
        <v>211.86</v>
      </c>
      <c r="G5302">
        <v>-1405.67</v>
      </c>
      <c r="H5302">
        <v>0.81299999999999994</v>
      </c>
      <c r="I5302">
        <v>0.8</v>
      </c>
      <c r="J5302">
        <v>13</v>
      </c>
      <c r="K5302">
        <v>1</v>
      </c>
      <c r="L5302">
        <v>9</v>
      </c>
      <c r="M5302">
        <v>1</v>
      </c>
      <c r="N5302" t="s">
        <v>725</v>
      </c>
      <c r="O5302" t="s">
        <v>791</v>
      </c>
      <c r="P5302">
        <v>953.37</v>
      </c>
      <c r="Q5302" t="s">
        <v>20</v>
      </c>
    </row>
    <row r="5303" spans="1:17" x14ac:dyDescent="0.25">
      <c r="A5303">
        <v>5349</v>
      </c>
      <c r="B5303" t="s">
        <v>28</v>
      </c>
      <c r="C5303" t="s">
        <v>23</v>
      </c>
      <c r="D5303">
        <v>8</v>
      </c>
      <c r="E5303">
        <v>9058.7800000000007</v>
      </c>
      <c r="F5303">
        <v>196.93</v>
      </c>
      <c r="G5303">
        <v>690.77</v>
      </c>
      <c r="H5303">
        <v>0.93500000000000005</v>
      </c>
      <c r="I5303">
        <v>1.3</v>
      </c>
      <c r="J5303">
        <v>43</v>
      </c>
      <c r="K5303">
        <v>2.74</v>
      </c>
      <c r="L5303">
        <v>10</v>
      </c>
      <c r="M5303">
        <v>0</v>
      </c>
      <c r="N5303" t="s">
        <v>978</v>
      </c>
      <c r="O5303" t="s">
        <v>372</v>
      </c>
      <c r="P5303">
        <v>2363.16</v>
      </c>
      <c r="Q5303" t="s">
        <v>36</v>
      </c>
    </row>
    <row r="5304" spans="1:17" x14ac:dyDescent="0.25">
      <c r="A5304">
        <v>5350</v>
      </c>
      <c r="B5304" t="s">
        <v>28</v>
      </c>
      <c r="C5304" t="s">
        <v>18</v>
      </c>
      <c r="D5304">
        <v>5</v>
      </c>
      <c r="E5304">
        <v>4999.3900000000003</v>
      </c>
      <c r="F5304">
        <v>178.55</v>
      </c>
      <c r="G5304">
        <v>101.5</v>
      </c>
      <c r="H5304">
        <v>0.46400000000000002</v>
      </c>
      <c r="I5304">
        <v>0.3</v>
      </c>
      <c r="J5304">
        <v>22</v>
      </c>
      <c r="K5304">
        <v>2.5499999999999998</v>
      </c>
      <c r="L5304">
        <v>5</v>
      </c>
      <c r="M5304">
        <v>0</v>
      </c>
      <c r="N5304" t="s">
        <v>955</v>
      </c>
      <c r="O5304" t="s">
        <v>749</v>
      </c>
      <c r="P5304">
        <v>1339.12</v>
      </c>
      <c r="Q5304" t="s">
        <v>20</v>
      </c>
    </row>
    <row r="5305" spans="1:17" x14ac:dyDescent="0.25">
      <c r="A5305">
        <v>5351</v>
      </c>
      <c r="B5305" t="s">
        <v>28</v>
      </c>
      <c r="C5305" t="s">
        <v>18</v>
      </c>
      <c r="D5305">
        <v>4</v>
      </c>
      <c r="E5305">
        <v>11550.03</v>
      </c>
      <c r="F5305">
        <v>177.69</v>
      </c>
      <c r="G5305">
        <v>2560.5700000000002</v>
      </c>
      <c r="H5305">
        <v>0.69199999999999995</v>
      </c>
      <c r="I5305">
        <v>1.1000000000000001</v>
      </c>
      <c r="J5305">
        <v>61</v>
      </c>
      <c r="K5305">
        <v>1.44</v>
      </c>
      <c r="L5305">
        <v>32</v>
      </c>
      <c r="M5305">
        <v>1</v>
      </c>
      <c r="N5305" t="s">
        <v>508</v>
      </c>
      <c r="O5305" t="s">
        <v>436</v>
      </c>
      <c r="P5305">
        <v>1066.1400000000001</v>
      </c>
      <c r="Q5305" t="s">
        <v>20</v>
      </c>
    </row>
    <row r="5306" spans="1:17" x14ac:dyDescent="0.25">
      <c r="A5306">
        <v>5352</v>
      </c>
      <c r="B5306" t="s">
        <v>28</v>
      </c>
      <c r="C5306" t="s">
        <v>23</v>
      </c>
      <c r="D5306">
        <v>5</v>
      </c>
      <c r="E5306">
        <v>1739.83</v>
      </c>
      <c r="F5306">
        <v>217.48</v>
      </c>
      <c r="G5306">
        <v>403.19</v>
      </c>
      <c r="H5306">
        <v>0.125</v>
      </c>
      <c r="I5306">
        <v>-1</v>
      </c>
      <c r="J5306">
        <v>3</v>
      </c>
      <c r="K5306">
        <v>1</v>
      </c>
      <c r="L5306">
        <v>0</v>
      </c>
      <c r="M5306">
        <v>1</v>
      </c>
      <c r="N5306" t="s">
        <v>80</v>
      </c>
      <c r="O5306" t="s">
        <v>662</v>
      </c>
      <c r="P5306">
        <v>1631.1</v>
      </c>
      <c r="Q5306" t="s">
        <v>20</v>
      </c>
    </row>
    <row r="5307" spans="1:17" x14ac:dyDescent="0.25">
      <c r="A5307">
        <v>5353</v>
      </c>
      <c r="B5307" t="s">
        <v>28</v>
      </c>
      <c r="C5307" t="s">
        <v>18</v>
      </c>
      <c r="D5307">
        <v>5</v>
      </c>
      <c r="E5307">
        <v>3789.58</v>
      </c>
      <c r="F5307">
        <v>222.92</v>
      </c>
      <c r="G5307">
        <v>583.22</v>
      </c>
      <c r="H5307">
        <v>0.52900000000000003</v>
      </c>
      <c r="I5307">
        <v>0.9</v>
      </c>
      <c r="J5307">
        <v>13</v>
      </c>
      <c r="K5307">
        <v>1.1499999999999999</v>
      </c>
      <c r="L5307">
        <v>11</v>
      </c>
      <c r="M5307">
        <v>1</v>
      </c>
      <c r="N5307" t="s">
        <v>141</v>
      </c>
      <c r="O5307" t="s">
        <v>668</v>
      </c>
      <c r="P5307">
        <v>1671.9</v>
      </c>
      <c r="Q5307" t="s">
        <v>20</v>
      </c>
    </row>
    <row r="5308" spans="1:17" x14ac:dyDescent="0.25">
      <c r="A5308">
        <v>5354</v>
      </c>
      <c r="B5308" t="s">
        <v>28</v>
      </c>
      <c r="C5308" t="s">
        <v>23</v>
      </c>
      <c r="D5308">
        <v>2</v>
      </c>
      <c r="E5308">
        <v>3779.45</v>
      </c>
      <c r="F5308">
        <v>130.33000000000001</v>
      </c>
      <c r="G5308">
        <v>608.82000000000005</v>
      </c>
      <c r="H5308">
        <v>1</v>
      </c>
      <c r="I5308">
        <v>3</v>
      </c>
      <c r="J5308">
        <v>29</v>
      </c>
      <c r="K5308">
        <v>1.9</v>
      </c>
      <c r="L5308">
        <v>22</v>
      </c>
      <c r="M5308">
        <v>1</v>
      </c>
      <c r="N5308" t="s">
        <v>378</v>
      </c>
      <c r="O5308" t="s">
        <v>972</v>
      </c>
      <c r="P5308">
        <v>390.99</v>
      </c>
      <c r="Q5308" t="s">
        <v>52</v>
      </c>
    </row>
    <row r="5309" spans="1:17" x14ac:dyDescent="0.25">
      <c r="A5309">
        <v>5355</v>
      </c>
      <c r="B5309" t="s">
        <v>17</v>
      </c>
      <c r="C5309" t="s">
        <v>18</v>
      </c>
      <c r="D5309">
        <v>4</v>
      </c>
      <c r="E5309">
        <v>5269.59</v>
      </c>
      <c r="F5309">
        <v>239.53</v>
      </c>
      <c r="G5309">
        <v>1044.32</v>
      </c>
      <c r="H5309">
        <v>1</v>
      </c>
      <c r="I5309">
        <v>1</v>
      </c>
      <c r="J5309">
        <v>22</v>
      </c>
      <c r="K5309">
        <v>1.36</v>
      </c>
      <c r="L5309">
        <v>15</v>
      </c>
      <c r="M5309">
        <v>1</v>
      </c>
      <c r="N5309" t="s">
        <v>655</v>
      </c>
      <c r="O5309" t="s">
        <v>62</v>
      </c>
      <c r="P5309">
        <v>1437.18</v>
      </c>
      <c r="Q5309" t="s">
        <v>20</v>
      </c>
    </row>
    <row r="5310" spans="1:17" x14ac:dyDescent="0.25">
      <c r="A5310">
        <v>5356</v>
      </c>
      <c r="B5310" t="s">
        <v>33</v>
      </c>
      <c r="C5310" t="s">
        <v>18</v>
      </c>
      <c r="D5310">
        <v>2</v>
      </c>
      <c r="E5310">
        <v>879.92</v>
      </c>
      <c r="F5310">
        <v>175.98</v>
      </c>
      <c r="G5310">
        <v>178.05</v>
      </c>
      <c r="H5310">
        <v>0</v>
      </c>
      <c r="I5310">
        <v>0</v>
      </c>
      <c r="J5310">
        <v>0</v>
      </c>
      <c r="K5310">
        <v>1.83</v>
      </c>
      <c r="L5310">
        <v>0</v>
      </c>
      <c r="M5310">
        <v>0</v>
      </c>
      <c r="N5310" t="s">
        <v>625</v>
      </c>
      <c r="O5310" t="s">
        <v>310</v>
      </c>
      <c r="P5310">
        <v>527.94000000000005</v>
      </c>
      <c r="Q5310" t="s">
        <v>20</v>
      </c>
    </row>
    <row r="5311" spans="1:17" x14ac:dyDescent="0.25">
      <c r="A5311">
        <v>5357</v>
      </c>
      <c r="B5311" t="s">
        <v>17</v>
      </c>
      <c r="C5311" t="s">
        <v>23</v>
      </c>
      <c r="D5311">
        <v>4</v>
      </c>
      <c r="E5311">
        <v>1869.78</v>
      </c>
      <c r="F5311">
        <v>143.83000000000001</v>
      </c>
      <c r="G5311">
        <v>35.21</v>
      </c>
      <c r="H5311">
        <v>0.92300000000000004</v>
      </c>
      <c r="I5311">
        <v>1.4</v>
      </c>
      <c r="J5311">
        <v>12</v>
      </c>
      <c r="K5311">
        <v>1.25</v>
      </c>
      <c r="L5311">
        <v>0</v>
      </c>
      <c r="M5311">
        <v>1</v>
      </c>
      <c r="N5311" t="s">
        <v>267</v>
      </c>
      <c r="O5311" t="s">
        <v>683</v>
      </c>
      <c r="P5311">
        <v>862.98</v>
      </c>
      <c r="Q5311" t="s">
        <v>20</v>
      </c>
    </row>
    <row r="5312" spans="1:17" x14ac:dyDescent="0.25">
      <c r="A5312">
        <v>5358</v>
      </c>
      <c r="B5312" t="s">
        <v>17</v>
      </c>
      <c r="C5312" t="s">
        <v>18</v>
      </c>
      <c r="D5312">
        <v>4</v>
      </c>
      <c r="E5312">
        <v>2999.51</v>
      </c>
      <c r="F5312">
        <v>187.47</v>
      </c>
      <c r="G5312">
        <v>703.98</v>
      </c>
      <c r="H5312">
        <v>0.625</v>
      </c>
      <c r="I5312">
        <v>0.6</v>
      </c>
      <c r="J5312">
        <v>10</v>
      </c>
      <c r="K5312">
        <v>2.1</v>
      </c>
      <c r="L5312">
        <v>2</v>
      </c>
      <c r="M5312">
        <v>1</v>
      </c>
      <c r="N5312" t="s">
        <v>508</v>
      </c>
      <c r="O5312" t="s">
        <v>189</v>
      </c>
      <c r="P5312">
        <v>1124.82</v>
      </c>
      <c r="Q5312" t="s">
        <v>20</v>
      </c>
    </row>
    <row r="5313" spans="1:17" x14ac:dyDescent="0.25">
      <c r="A5313">
        <v>5359</v>
      </c>
      <c r="B5313" t="s">
        <v>17</v>
      </c>
      <c r="C5313" t="s">
        <v>18</v>
      </c>
      <c r="D5313">
        <v>8</v>
      </c>
      <c r="E5313">
        <v>7395.99</v>
      </c>
      <c r="F5313">
        <v>180.39</v>
      </c>
      <c r="G5313">
        <v>1290.0899999999999</v>
      </c>
      <c r="H5313">
        <v>0.58499999999999996</v>
      </c>
      <c r="I5313">
        <v>0.8</v>
      </c>
      <c r="J5313">
        <v>34</v>
      </c>
      <c r="K5313">
        <v>1.47</v>
      </c>
      <c r="L5313">
        <v>12</v>
      </c>
      <c r="M5313">
        <v>1</v>
      </c>
      <c r="N5313" t="s">
        <v>508</v>
      </c>
      <c r="O5313" t="s">
        <v>44</v>
      </c>
      <c r="P5313">
        <v>2164.6799999999998</v>
      </c>
      <c r="Q5313" t="s">
        <v>36</v>
      </c>
    </row>
    <row r="5314" spans="1:17" x14ac:dyDescent="0.25">
      <c r="A5314">
        <v>5360</v>
      </c>
      <c r="B5314" t="s">
        <v>17</v>
      </c>
      <c r="C5314" t="s">
        <v>18</v>
      </c>
      <c r="D5314">
        <v>3</v>
      </c>
      <c r="E5314">
        <v>8419.41</v>
      </c>
      <c r="F5314">
        <v>227.55</v>
      </c>
      <c r="G5314">
        <v>1185.82</v>
      </c>
      <c r="H5314">
        <v>0.91900000000000004</v>
      </c>
      <c r="I5314">
        <v>1.4</v>
      </c>
      <c r="J5314">
        <v>34</v>
      </c>
      <c r="K5314">
        <v>1.53</v>
      </c>
      <c r="L5314">
        <v>28</v>
      </c>
      <c r="M5314">
        <v>1</v>
      </c>
      <c r="N5314" t="s">
        <v>600</v>
      </c>
      <c r="O5314" t="s">
        <v>301</v>
      </c>
      <c r="P5314">
        <v>1023.98</v>
      </c>
      <c r="Q5314" t="s">
        <v>20</v>
      </c>
    </row>
    <row r="5315" spans="1:17" x14ac:dyDescent="0.25">
      <c r="A5315">
        <v>5361</v>
      </c>
      <c r="B5315" t="s">
        <v>17</v>
      </c>
      <c r="C5315" t="s">
        <v>23</v>
      </c>
      <c r="D5315">
        <v>3</v>
      </c>
      <c r="E5315">
        <v>1019.81</v>
      </c>
      <c r="F5315">
        <v>145.69</v>
      </c>
      <c r="G5315">
        <v>230.88</v>
      </c>
      <c r="H5315">
        <v>0.71399999999999997</v>
      </c>
      <c r="I5315">
        <v>1</v>
      </c>
      <c r="J5315">
        <v>4</v>
      </c>
      <c r="K5315">
        <v>1.5</v>
      </c>
      <c r="L5315">
        <v>4</v>
      </c>
      <c r="M5315">
        <v>1</v>
      </c>
      <c r="N5315" t="s">
        <v>114</v>
      </c>
      <c r="O5315" t="s">
        <v>556</v>
      </c>
      <c r="P5315">
        <v>655.6</v>
      </c>
      <c r="Q5315" t="s">
        <v>20</v>
      </c>
    </row>
    <row r="5316" spans="1:17" x14ac:dyDescent="0.25">
      <c r="A5316">
        <v>5362</v>
      </c>
      <c r="B5316" t="s">
        <v>33</v>
      </c>
      <c r="C5316" t="s">
        <v>18</v>
      </c>
      <c r="D5316">
        <v>4</v>
      </c>
      <c r="E5316">
        <v>5109.41</v>
      </c>
      <c r="F5316">
        <v>255.47</v>
      </c>
      <c r="G5316">
        <v>1662.52</v>
      </c>
      <c r="H5316">
        <v>0.8</v>
      </c>
      <c r="I5316">
        <v>2</v>
      </c>
      <c r="J5316">
        <v>19</v>
      </c>
      <c r="K5316">
        <v>1.32</v>
      </c>
      <c r="L5316">
        <v>16</v>
      </c>
      <c r="M5316">
        <v>1</v>
      </c>
      <c r="N5316" t="s">
        <v>658</v>
      </c>
      <c r="O5316" t="s">
        <v>985</v>
      </c>
      <c r="P5316">
        <v>1532.82</v>
      </c>
      <c r="Q5316" t="s">
        <v>20</v>
      </c>
    </row>
    <row r="5317" spans="1:17" x14ac:dyDescent="0.25">
      <c r="A5317">
        <v>5363</v>
      </c>
      <c r="B5317" t="s">
        <v>17</v>
      </c>
      <c r="C5317" t="s">
        <v>18</v>
      </c>
      <c r="D5317">
        <v>5</v>
      </c>
      <c r="E5317">
        <v>11088.83</v>
      </c>
      <c r="F5317">
        <v>277.22000000000003</v>
      </c>
      <c r="G5317">
        <v>1629.76</v>
      </c>
      <c r="H5317">
        <v>0.42499999999999999</v>
      </c>
      <c r="I5317">
        <v>-0.1</v>
      </c>
      <c r="J5317">
        <v>35</v>
      </c>
      <c r="K5317">
        <v>1.23</v>
      </c>
      <c r="L5317">
        <v>27</v>
      </c>
      <c r="M5317">
        <v>1</v>
      </c>
      <c r="N5317" t="s">
        <v>506</v>
      </c>
      <c r="O5317" t="s">
        <v>30</v>
      </c>
      <c r="P5317">
        <v>2079.15</v>
      </c>
      <c r="Q5317" t="s">
        <v>36</v>
      </c>
    </row>
    <row r="5318" spans="1:17" x14ac:dyDescent="0.25">
      <c r="A5318">
        <v>5364</v>
      </c>
      <c r="B5318" t="s">
        <v>17</v>
      </c>
      <c r="C5318" t="s">
        <v>23</v>
      </c>
      <c r="D5318">
        <v>6</v>
      </c>
      <c r="E5318">
        <v>5459.38</v>
      </c>
      <c r="F5318">
        <v>202.2</v>
      </c>
      <c r="G5318">
        <v>511.12</v>
      </c>
      <c r="H5318">
        <v>0</v>
      </c>
      <c r="I5318">
        <v>-0.8</v>
      </c>
      <c r="J5318">
        <v>5</v>
      </c>
      <c r="K5318">
        <v>1</v>
      </c>
      <c r="L5318">
        <v>0</v>
      </c>
      <c r="M5318">
        <v>1</v>
      </c>
      <c r="N5318" t="s">
        <v>103</v>
      </c>
      <c r="O5318" t="s">
        <v>611</v>
      </c>
      <c r="P5318">
        <v>1819.8</v>
      </c>
      <c r="Q5318" t="s">
        <v>20</v>
      </c>
    </row>
    <row r="5319" spans="1:17" x14ac:dyDescent="0.25">
      <c r="A5319">
        <v>5365</v>
      </c>
      <c r="B5319" t="s">
        <v>17</v>
      </c>
      <c r="C5319" t="s">
        <v>18</v>
      </c>
      <c r="D5319">
        <v>3</v>
      </c>
      <c r="E5319">
        <v>11058.54</v>
      </c>
      <c r="F5319">
        <v>170.13</v>
      </c>
      <c r="G5319">
        <v>1953.11</v>
      </c>
      <c r="H5319">
        <v>1</v>
      </c>
      <c r="I5319">
        <v>1.8</v>
      </c>
      <c r="J5319">
        <v>65</v>
      </c>
      <c r="K5319">
        <v>1.46</v>
      </c>
      <c r="L5319">
        <v>20</v>
      </c>
      <c r="M5319">
        <v>1</v>
      </c>
      <c r="N5319" t="s">
        <v>160</v>
      </c>
      <c r="O5319" t="s">
        <v>427</v>
      </c>
      <c r="P5319">
        <v>765.58</v>
      </c>
      <c r="Q5319" t="s">
        <v>20</v>
      </c>
    </row>
    <row r="5320" spans="1:17" x14ac:dyDescent="0.25">
      <c r="A5320">
        <v>5366</v>
      </c>
      <c r="B5320" t="s">
        <v>28</v>
      </c>
      <c r="C5320" t="s">
        <v>18</v>
      </c>
      <c r="D5320">
        <v>2</v>
      </c>
      <c r="E5320">
        <v>1229.8499999999999</v>
      </c>
      <c r="F5320">
        <v>153.72999999999999</v>
      </c>
      <c r="G5320">
        <v>450.89</v>
      </c>
      <c r="H5320">
        <v>0.5</v>
      </c>
      <c r="I5320">
        <v>0.5</v>
      </c>
      <c r="J5320">
        <v>4</v>
      </c>
      <c r="K5320">
        <v>1</v>
      </c>
      <c r="L5320">
        <v>4</v>
      </c>
      <c r="M5320">
        <v>1</v>
      </c>
      <c r="N5320" t="s">
        <v>495</v>
      </c>
      <c r="O5320" t="s">
        <v>1027</v>
      </c>
      <c r="P5320">
        <v>461.19</v>
      </c>
      <c r="Q5320" t="s">
        <v>52</v>
      </c>
    </row>
    <row r="5321" spans="1:17" x14ac:dyDescent="0.25">
      <c r="A5321">
        <v>5367</v>
      </c>
      <c r="B5321" t="s">
        <v>28</v>
      </c>
      <c r="C5321" t="s">
        <v>23</v>
      </c>
      <c r="D5321">
        <v>8</v>
      </c>
      <c r="E5321">
        <v>6097.34</v>
      </c>
      <c r="F5321">
        <v>190.54</v>
      </c>
      <c r="G5321">
        <v>385.67</v>
      </c>
      <c r="H5321">
        <v>0.625</v>
      </c>
      <c r="I5321">
        <v>0.9</v>
      </c>
      <c r="J5321">
        <v>26</v>
      </c>
      <c r="K5321">
        <v>1.38</v>
      </c>
      <c r="L5321">
        <v>20</v>
      </c>
      <c r="M5321">
        <v>1</v>
      </c>
      <c r="N5321" t="s">
        <v>352</v>
      </c>
      <c r="O5321" t="s">
        <v>549</v>
      </c>
      <c r="P5321">
        <v>2286.48</v>
      </c>
      <c r="Q5321" t="s">
        <v>36</v>
      </c>
    </row>
    <row r="5322" spans="1:17" x14ac:dyDescent="0.25">
      <c r="A5322">
        <v>5368</v>
      </c>
      <c r="B5322" t="s">
        <v>28</v>
      </c>
      <c r="C5322" t="s">
        <v>18</v>
      </c>
      <c r="D5322">
        <v>4</v>
      </c>
      <c r="E5322">
        <v>7429.06</v>
      </c>
      <c r="F5322">
        <v>165.09</v>
      </c>
      <c r="G5322">
        <v>-895.71</v>
      </c>
      <c r="H5322">
        <v>0.33300000000000002</v>
      </c>
      <c r="I5322">
        <v>0.8</v>
      </c>
      <c r="J5322">
        <v>40</v>
      </c>
      <c r="K5322">
        <v>1</v>
      </c>
      <c r="L5322">
        <v>30</v>
      </c>
      <c r="M5322">
        <v>1</v>
      </c>
      <c r="N5322" t="s">
        <v>439</v>
      </c>
      <c r="O5322" t="s">
        <v>294</v>
      </c>
      <c r="P5322">
        <v>990.54</v>
      </c>
      <c r="Q5322" t="s">
        <v>20</v>
      </c>
    </row>
    <row r="5323" spans="1:17" x14ac:dyDescent="0.25">
      <c r="A5323">
        <v>5369</v>
      </c>
      <c r="B5323" t="s">
        <v>17</v>
      </c>
      <c r="C5323" t="s">
        <v>18</v>
      </c>
      <c r="D5323">
        <v>6</v>
      </c>
      <c r="E5323">
        <v>6136.43</v>
      </c>
      <c r="F5323">
        <v>139.46</v>
      </c>
      <c r="G5323">
        <v>1905.26</v>
      </c>
      <c r="H5323">
        <v>0.81799999999999995</v>
      </c>
      <c r="I5323">
        <v>0.9</v>
      </c>
      <c r="J5323">
        <v>42</v>
      </c>
      <c r="K5323">
        <v>1.26</v>
      </c>
      <c r="L5323">
        <v>27</v>
      </c>
      <c r="M5323">
        <v>1</v>
      </c>
      <c r="N5323" t="s">
        <v>622</v>
      </c>
      <c r="O5323" t="s">
        <v>303</v>
      </c>
      <c r="P5323">
        <v>1255.1400000000001</v>
      </c>
      <c r="Q5323" t="s">
        <v>20</v>
      </c>
    </row>
    <row r="5324" spans="1:17" x14ac:dyDescent="0.25">
      <c r="A5324">
        <v>5370</v>
      </c>
      <c r="B5324" t="s">
        <v>17</v>
      </c>
      <c r="C5324" t="s">
        <v>18</v>
      </c>
      <c r="D5324">
        <v>5</v>
      </c>
      <c r="E5324">
        <v>4085.71</v>
      </c>
      <c r="F5324">
        <v>215.04</v>
      </c>
      <c r="G5324">
        <v>1076.1099999999999</v>
      </c>
      <c r="H5324">
        <v>0.94699999999999995</v>
      </c>
      <c r="I5324">
        <v>1.8</v>
      </c>
      <c r="J5324">
        <v>17</v>
      </c>
      <c r="K5324">
        <v>2</v>
      </c>
      <c r="L5324">
        <v>11</v>
      </c>
      <c r="M5324">
        <v>1</v>
      </c>
      <c r="N5324" t="s">
        <v>482</v>
      </c>
      <c r="O5324" t="s">
        <v>363</v>
      </c>
      <c r="P5324">
        <v>1612.8</v>
      </c>
      <c r="Q5324" t="s">
        <v>20</v>
      </c>
    </row>
    <row r="5325" spans="1:17" x14ac:dyDescent="0.25">
      <c r="A5325">
        <v>5371</v>
      </c>
      <c r="B5325" t="s">
        <v>33</v>
      </c>
      <c r="C5325" t="s">
        <v>23</v>
      </c>
      <c r="D5325">
        <v>8</v>
      </c>
      <c r="E5325">
        <v>12064.01</v>
      </c>
      <c r="F5325">
        <v>185.6</v>
      </c>
      <c r="G5325">
        <v>-311.2</v>
      </c>
      <c r="H5325">
        <v>0.8</v>
      </c>
      <c r="I5325">
        <v>1.8</v>
      </c>
      <c r="J5325">
        <v>52</v>
      </c>
      <c r="K5325">
        <v>1.42</v>
      </c>
      <c r="L5325">
        <v>34</v>
      </c>
      <c r="M5325">
        <v>1</v>
      </c>
      <c r="N5325" t="s">
        <v>137</v>
      </c>
      <c r="O5325" t="s">
        <v>132</v>
      </c>
      <c r="P5325">
        <v>2227.1999999999998</v>
      </c>
      <c r="Q5325" t="s">
        <v>36</v>
      </c>
    </row>
    <row r="5326" spans="1:17" x14ac:dyDescent="0.25">
      <c r="A5326">
        <v>5372</v>
      </c>
      <c r="B5326" t="s">
        <v>28</v>
      </c>
      <c r="C5326" t="s">
        <v>18</v>
      </c>
      <c r="D5326">
        <v>6</v>
      </c>
      <c r="E5326">
        <v>7199.17</v>
      </c>
      <c r="F5326">
        <v>194.57</v>
      </c>
      <c r="G5326">
        <v>296.06</v>
      </c>
      <c r="H5326">
        <v>0.91900000000000004</v>
      </c>
      <c r="I5326">
        <v>1.2</v>
      </c>
      <c r="J5326">
        <v>37</v>
      </c>
      <c r="K5326">
        <v>3.05</v>
      </c>
      <c r="L5326">
        <v>3</v>
      </c>
      <c r="M5326">
        <v>0</v>
      </c>
      <c r="N5326" t="s">
        <v>762</v>
      </c>
      <c r="O5326" t="s">
        <v>38</v>
      </c>
      <c r="P5326">
        <v>1751.13</v>
      </c>
      <c r="Q5326" t="s">
        <v>20</v>
      </c>
    </row>
    <row r="5327" spans="1:17" x14ac:dyDescent="0.25">
      <c r="A5327">
        <v>5373</v>
      </c>
      <c r="B5327" t="s">
        <v>33</v>
      </c>
      <c r="C5327" t="s">
        <v>18</v>
      </c>
      <c r="D5327">
        <v>3</v>
      </c>
      <c r="E5327">
        <v>1659.85</v>
      </c>
      <c r="F5327">
        <v>207.48</v>
      </c>
      <c r="G5327">
        <v>483.2</v>
      </c>
      <c r="H5327">
        <v>0</v>
      </c>
      <c r="I5327">
        <v>-1</v>
      </c>
      <c r="J5327">
        <v>4</v>
      </c>
      <c r="K5327">
        <v>1</v>
      </c>
      <c r="L5327">
        <v>4</v>
      </c>
      <c r="M5327">
        <v>1</v>
      </c>
      <c r="N5327" t="s">
        <v>561</v>
      </c>
      <c r="O5327" t="s">
        <v>586</v>
      </c>
      <c r="P5327">
        <v>933.66</v>
      </c>
      <c r="Q5327" t="s">
        <v>20</v>
      </c>
    </row>
    <row r="5328" spans="1:17" x14ac:dyDescent="0.25">
      <c r="A5328">
        <v>5374</v>
      </c>
      <c r="B5328" t="s">
        <v>33</v>
      </c>
      <c r="C5328" t="s">
        <v>23</v>
      </c>
      <c r="D5328">
        <v>2</v>
      </c>
      <c r="E5328">
        <v>2189.58</v>
      </c>
      <c r="F5328">
        <v>121.64</v>
      </c>
      <c r="G5328">
        <v>643.13</v>
      </c>
      <c r="H5328">
        <v>0.16700000000000001</v>
      </c>
      <c r="I5328">
        <v>0.7</v>
      </c>
      <c r="J5328">
        <v>18</v>
      </c>
      <c r="K5328">
        <v>1.56</v>
      </c>
      <c r="L5328">
        <v>5</v>
      </c>
      <c r="M5328">
        <v>1</v>
      </c>
      <c r="N5328" t="s">
        <v>773</v>
      </c>
      <c r="O5328" t="s">
        <v>327</v>
      </c>
      <c r="P5328">
        <v>364.92</v>
      </c>
      <c r="Q5328" t="s">
        <v>52</v>
      </c>
    </row>
    <row r="5329" spans="1:17" x14ac:dyDescent="0.25">
      <c r="A5329">
        <v>5375</v>
      </c>
      <c r="B5329" t="s">
        <v>33</v>
      </c>
      <c r="C5329" t="s">
        <v>18</v>
      </c>
      <c r="D5329">
        <v>4</v>
      </c>
      <c r="E5329">
        <v>6589.19</v>
      </c>
      <c r="F5329">
        <v>178.09</v>
      </c>
      <c r="G5329">
        <v>1184.8399999999999</v>
      </c>
      <c r="H5329">
        <v>0.16200000000000001</v>
      </c>
      <c r="I5329">
        <v>-0.8</v>
      </c>
      <c r="J5329">
        <v>31</v>
      </c>
      <c r="K5329">
        <v>1.74</v>
      </c>
      <c r="L5329">
        <v>13</v>
      </c>
      <c r="M5329">
        <v>1</v>
      </c>
      <c r="N5329" t="s">
        <v>131</v>
      </c>
      <c r="O5329" t="s">
        <v>213</v>
      </c>
      <c r="P5329">
        <v>1068.54</v>
      </c>
      <c r="Q5329" t="s">
        <v>20</v>
      </c>
    </row>
    <row r="5330" spans="1:17" x14ac:dyDescent="0.25">
      <c r="A5330">
        <v>5376</v>
      </c>
      <c r="B5330" t="s">
        <v>28</v>
      </c>
      <c r="C5330" t="s">
        <v>23</v>
      </c>
      <c r="D5330">
        <v>2</v>
      </c>
      <c r="E5330">
        <v>2999.79</v>
      </c>
      <c r="F5330">
        <v>249.98</v>
      </c>
      <c r="G5330">
        <v>818.09</v>
      </c>
      <c r="H5330">
        <v>0.75</v>
      </c>
      <c r="I5330">
        <v>2.5</v>
      </c>
      <c r="J5330">
        <v>9</v>
      </c>
      <c r="K5330">
        <v>1.33</v>
      </c>
      <c r="L5330">
        <v>6</v>
      </c>
      <c r="M5330">
        <v>1</v>
      </c>
      <c r="N5330" t="s">
        <v>191</v>
      </c>
      <c r="O5330" t="s">
        <v>265</v>
      </c>
      <c r="P5330">
        <v>749.94</v>
      </c>
      <c r="Q5330" t="s">
        <v>20</v>
      </c>
    </row>
    <row r="5331" spans="1:17" x14ac:dyDescent="0.25">
      <c r="A5331">
        <v>5377</v>
      </c>
      <c r="B5331" t="s">
        <v>17</v>
      </c>
      <c r="C5331" t="s">
        <v>18</v>
      </c>
      <c r="D5331">
        <v>5</v>
      </c>
      <c r="E5331">
        <v>9918.56</v>
      </c>
      <c r="F5331">
        <v>190.74</v>
      </c>
      <c r="G5331">
        <v>1641.12</v>
      </c>
      <c r="H5331">
        <v>0.63500000000000001</v>
      </c>
      <c r="I5331">
        <v>1.4</v>
      </c>
      <c r="J5331">
        <v>48</v>
      </c>
      <c r="K5331">
        <v>1.27</v>
      </c>
      <c r="L5331">
        <v>30</v>
      </c>
      <c r="M5331">
        <v>1</v>
      </c>
      <c r="N5331" t="s">
        <v>566</v>
      </c>
      <c r="O5331" t="s">
        <v>342</v>
      </c>
      <c r="P5331">
        <v>1430.55</v>
      </c>
      <c r="Q5331" t="s">
        <v>20</v>
      </c>
    </row>
    <row r="5332" spans="1:17" x14ac:dyDescent="0.25">
      <c r="A5332">
        <v>5378</v>
      </c>
      <c r="B5332" t="s">
        <v>17</v>
      </c>
      <c r="C5332" t="s">
        <v>23</v>
      </c>
      <c r="D5332">
        <v>5</v>
      </c>
      <c r="E5332">
        <v>6099.02</v>
      </c>
      <c r="F5332">
        <v>196.74</v>
      </c>
      <c r="G5332">
        <v>625.39</v>
      </c>
      <c r="H5332">
        <v>0.67700000000000005</v>
      </c>
      <c r="I5332">
        <v>0.2</v>
      </c>
      <c r="J5332">
        <v>26</v>
      </c>
      <c r="K5332">
        <v>1.46</v>
      </c>
      <c r="L5332">
        <v>17</v>
      </c>
      <c r="M5332">
        <v>1</v>
      </c>
      <c r="N5332" t="s">
        <v>135</v>
      </c>
      <c r="O5332" t="s">
        <v>822</v>
      </c>
      <c r="P5332">
        <v>1475.55</v>
      </c>
      <c r="Q5332" t="s">
        <v>20</v>
      </c>
    </row>
    <row r="5333" spans="1:17" x14ac:dyDescent="0.25">
      <c r="A5333">
        <v>5379</v>
      </c>
      <c r="B5333" t="s">
        <v>17</v>
      </c>
      <c r="C5333" t="s">
        <v>18</v>
      </c>
      <c r="D5333">
        <v>3</v>
      </c>
      <c r="E5333">
        <v>1459.77</v>
      </c>
      <c r="F5333">
        <v>208.54</v>
      </c>
      <c r="G5333">
        <v>140.96</v>
      </c>
      <c r="H5333">
        <v>0</v>
      </c>
      <c r="I5333">
        <v>-1</v>
      </c>
      <c r="J5333">
        <v>3</v>
      </c>
      <c r="K5333">
        <v>2</v>
      </c>
      <c r="L5333">
        <v>3</v>
      </c>
      <c r="M5333">
        <v>1</v>
      </c>
      <c r="N5333" t="s">
        <v>326</v>
      </c>
      <c r="O5333" t="s">
        <v>1021</v>
      </c>
      <c r="P5333">
        <v>938.43</v>
      </c>
      <c r="Q5333" t="s">
        <v>20</v>
      </c>
    </row>
    <row r="5334" spans="1:17" x14ac:dyDescent="0.25">
      <c r="A5334">
        <v>5380</v>
      </c>
      <c r="B5334" t="s">
        <v>17</v>
      </c>
      <c r="C5334" t="s">
        <v>23</v>
      </c>
      <c r="D5334">
        <v>1</v>
      </c>
      <c r="E5334">
        <v>1329.93</v>
      </c>
      <c r="F5334">
        <v>265.99</v>
      </c>
      <c r="G5334">
        <v>19.98</v>
      </c>
      <c r="H5334">
        <v>0</v>
      </c>
      <c r="I5334">
        <v>0</v>
      </c>
      <c r="J5334">
        <v>0</v>
      </c>
      <c r="K5334">
        <v>1.83</v>
      </c>
      <c r="L5334">
        <v>0</v>
      </c>
      <c r="M5334">
        <v>0</v>
      </c>
      <c r="N5334" t="s">
        <v>180</v>
      </c>
      <c r="O5334" t="s">
        <v>180</v>
      </c>
      <c r="P5334">
        <v>398.98</v>
      </c>
      <c r="Q5334" t="s">
        <v>52</v>
      </c>
    </row>
    <row r="5335" spans="1:17" x14ac:dyDescent="0.25">
      <c r="A5335">
        <v>5381</v>
      </c>
      <c r="B5335" t="s">
        <v>28</v>
      </c>
      <c r="C5335" t="s">
        <v>18</v>
      </c>
      <c r="D5335">
        <v>6</v>
      </c>
      <c r="E5335">
        <v>10189.01</v>
      </c>
      <c r="F5335">
        <v>203.78</v>
      </c>
      <c r="G5335">
        <v>-1642.02</v>
      </c>
      <c r="H5335">
        <v>0.96</v>
      </c>
      <c r="I5335">
        <v>1.5</v>
      </c>
      <c r="J5335">
        <v>47</v>
      </c>
      <c r="K5335">
        <v>1.28</v>
      </c>
      <c r="L5335">
        <v>25</v>
      </c>
      <c r="M5335">
        <v>1</v>
      </c>
      <c r="N5335" t="s">
        <v>151</v>
      </c>
      <c r="O5335" t="s">
        <v>202</v>
      </c>
      <c r="P5335">
        <v>1834.02</v>
      </c>
      <c r="Q5335" t="s">
        <v>20</v>
      </c>
    </row>
    <row r="5336" spans="1:17" x14ac:dyDescent="0.25">
      <c r="A5336">
        <v>5382</v>
      </c>
      <c r="B5336" t="s">
        <v>28</v>
      </c>
      <c r="C5336" t="s">
        <v>23</v>
      </c>
      <c r="D5336">
        <v>8</v>
      </c>
      <c r="E5336">
        <v>5291.22</v>
      </c>
      <c r="F5336">
        <v>211.65</v>
      </c>
      <c r="G5336">
        <v>246.26</v>
      </c>
      <c r="H5336">
        <v>0.04</v>
      </c>
      <c r="I5336">
        <v>-1.1000000000000001</v>
      </c>
      <c r="J5336">
        <v>11</v>
      </c>
      <c r="K5336">
        <v>1.36</v>
      </c>
      <c r="L5336">
        <v>9</v>
      </c>
      <c r="M5336">
        <v>1</v>
      </c>
      <c r="N5336" t="s">
        <v>903</v>
      </c>
      <c r="O5336" t="s">
        <v>427</v>
      </c>
      <c r="P5336">
        <v>2539.8000000000002</v>
      </c>
      <c r="Q5336" t="s">
        <v>36</v>
      </c>
    </row>
    <row r="5337" spans="1:17" x14ac:dyDescent="0.25">
      <c r="A5337">
        <v>5383</v>
      </c>
      <c r="B5337" t="s">
        <v>17</v>
      </c>
      <c r="C5337" t="s">
        <v>18</v>
      </c>
      <c r="D5337">
        <v>7</v>
      </c>
      <c r="E5337">
        <v>5349.48</v>
      </c>
      <c r="F5337">
        <v>172.56</v>
      </c>
      <c r="G5337">
        <v>-196.91</v>
      </c>
      <c r="H5337">
        <v>0.51600000000000001</v>
      </c>
      <c r="I5337">
        <v>2</v>
      </c>
      <c r="J5337">
        <v>17</v>
      </c>
      <c r="K5337">
        <v>1.47</v>
      </c>
      <c r="L5337">
        <v>1</v>
      </c>
      <c r="M5337">
        <v>1</v>
      </c>
      <c r="N5337" t="s">
        <v>53</v>
      </c>
      <c r="O5337" t="s">
        <v>558</v>
      </c>
      <c r="P5337">
        <v>1811.88</v>
      </c>
      <c r="Q5337" t="s">
        <v>20</v>
      </c>
    </row>
    <row r="5338" spans="1:17" x14ac:dyDescent="0.25">
      <c r="A5338">
        <v>5384</v>
      </c>
      <c r="B5338" t="s">
        <v>33</v>
      </c>
      <c r="C5338" t="s">
        <v>18</v>
      </c>
      <c r="D5338">
        <v>1</v>
      </c>
      <c r="E5338">
        <v>949.83</v>
      </c>
      <c r="F5338">
        <v>189.97</v>
      </c>
      <c r="G5338">
        <v>-46.93</v>
      </c>
      <c r="H5338">
        <v>0</v>
      </c>
      <c r="I5338">
        <v>0</v>
      </c>
      <c r="J5338">
        <v>0</v>
      </c>
      <c r="K5338">
        <v>1.83</v>
      </c>
      <c r="L5338">
        <v>0</v>
      </c>
      <c r="M5338">
        <v>0</v>
      </c>
      <c r="N5338" t="s">
        <v>173</v>
      </c>
      <c r="O5338" t="s">
        <v>173</v>
      </c>
      <c r="P5338">
        <v>284.95999999999998</v>
      </c>
      <c r="Q5338" t="s">
        <v>52</v>
      </c>
    </row>
    <row r="5339" spans="1:17" x14ac:dyDescent="0.25">
      <c r="A5339">
        <v>5385</v>
      </c>
      <c r="B5339" t="s">
        <v>33</v>
      </c>
      <c r="C5339" t="s">
        <v>23</v>
      </c>
      <c r="D5339">
        <v>2</v>
      </c>
      <c r="E5339">
        <v>1369.92</v>
      </c>
      <c r="F5339">
        <v>228.32</v>
      </c>
      <c r="G5339">
        <v>-26.06</v>
      </c>
      <c r="H5339">
        <v>0.16700000000000001</v>
      </c>
      <c r="I5339">
        <v>-1.5</v>
      </c>
      <c r="J5339">
        <v>6</v>
      </c>
      <c r="K5339">
        <v>2.83</v>
      </c>
      <c r="L5339">
        <v>5</v>
      </c>
      <c r="M5339">
        <v>1</v>
      </c>
      <c r="N5339" t="s">
        <v>980</v>
      </c>
      <c r="O5339" t="s">
        <v>738</v>
      </c>
      <c r="P5339">
        <v>684.96</v>
      </c>
      <c r="Q5339" t="s">
        <v>20</v>
      </c>
    </row>
    <row r="5340" spans="1:17" x14ac:dyDescent="0.25">
      <c r="A5340">
        <v>5386</v>
      </c>
      <c r="B5340" t="s">
        <v>33</v>
      </c>
      <c r="C5340" t="s">
        <v>18</v>
      </c>
      <c r="D5340">
        <v>4</v>
      </c>
      <c r="E5340">
        <v>7552.3</v>
      </c>
      <c r="F5340">
        <v>209.79</v>
      </c>
      <c r="G5340">
        <v>752.57</v>
      </c>
      <c r="H5340">
        <v>1</v>
      </c>
      <c r="I5340">
        <v>2.5</v>
      </c>
      <c r="J5340">
        <v>36</v>
      </c>
      <c r="K5340">
        <v>1.67</v>
      </c>
      <c r="L5340">
        <v>20</v>
      </c>
      <c r="M5340">
        <v>1</v>
      </c>
      <c r="N5340" t="s">
        <v>254</v>
      </c>
      <c r="O5340" t="s">
        <v>90</v>
      </c>
      <c r="P5340">
        <v>1258.74</v>
      </c>
      <c r="Q5340" t="s">
        <v>20</v>
      </c>
    </row>
    <row r="5341" spans="1:17" x14ac:dyDescent="0.25">
      <c r="A5341">
        <v>5387</v>
      </c>
      <c r="B5341" t="s">
        <v>33</v>
      </c>
      <c r="C5341" t="s">
        <v>23</v>
      </c>
      <c r="D5341">
        <v>2</v>
      </c>
      <c r="E5341">
        <v>719.96</v>
      </c>
      <c r="F5341">
        <v>179.99</v>
      </c>
      <c r="G5341">
        <v>-54.36</v>
      </c>
      <c r="H5341">
        <v>0</v>
      </c>
      <c r="I5341">
        <v>-1.5</v>
      </c>
      <c r="J5341">
        <v>0</v>
      </c>
      <c r="K5341">
        <v>1.83</v>
      </c>
      <c r="L5341">
        <v>0</v>
      </c>
      <c r="M5341">
        <v>0</v>
      </c>
      <c r="N5341" t="s">
        <v>507</v>
      </c>
      <c r="O5341" t="s">
        <v>853</v>
      </c>
      <c r="P5341">
        <v>539.97</v>
      </c>
      <c r="Q5341" t="s">
        <v>20</v>
      </c>
    </row>
    <row r="5342" spans="1:17" x14ac:dyDescent="0.25">
      <c r="A5342">
        <v>5388</v>
      </c>
      <c r="B5342" t="s">
        <v>33</v>
      </c>
      <c r="C5342" t="s">
        <v>18</v>
      </c>
      <c r="D5342">
        <v>8</v>
      </c>
      <c r="E5342">
        <v>8309.2999999999993</v>
      </c>
      <c r="F5342">
        <v>244.39</v>
      </c>
      <c r="G5342">
        <v>1236.76</v>
      </c>
      <c r="H5342">
        <v>0.79400000000000004</v>
      </c>
      <c r="I5342">
        <v>1.1000000000000001</v>
      </c>
      <c r="J5342">
        <v>28</v>
      </c>
      <c r="K5342">
        <v>3.29</v>
      </c>
      <c r="L5342">
        <v>4</v>
      </c>
      <c r="M5342">
        <v>0</v>
      </c>
      <c r="N5342" t="s">
        <v>71</v>
      </c>
      <c r="O5342" t="s">
        <v>574</v>
      </c>
      <c r="P5342">
        <v>2932.68</v>
      </c>
      <c r="Q5342" t="s">
        <v>36</v>
      </c>
    </row>
    <row r="5343" spans="1:17" x14ac:dyDescent="0.25">
      <c r="A5343">
        <v>5389</v>
      </c>
      <c r="B5343" t="s">
        <v>33</v>
      </c>
      <c r="C5343" t="s">
        <v>23</v>
      </c>
      <c r="D5343">
        <v>3</v>
      </c>
      <c r="E5343">
        <v>2749.5</v>
      </c>
      <c r="F5343">
        <v>211.5</v>
      </c>
      <c r="G5343">
        <v>116.1</v>
      </c>
      <c r="H5343">
        <v>0.61499999999999999</v>
      </c>
      <c r="I5343">
        <v>0.5</v>
      </c>
      <c r="J5343">
        <v>8</v>
      </c>
      <c r="K5343">
        <v>2.5</v>
      </c>
      <c r="L5343">
        <v>0</v>
      </c>
      <c r="M5343">
        <v>0</v>
      </c>
      <c r="N5343" t="s">
        <v>59</v>
      </c>
      <c r="O5343" t="s">
        <v>357</v>
      </c>
      <c r="P5343">
        <v>951.75</v>
      </c>
      <c r="Q5343" t="s">
        <v>20</v>
      </c>
    </row>
    <row r="5344" spans="1:17" x14ac:dyDescent="0.25">
      <c r="A5344">
        <v>5390</v>
      </c>
      <c r="B5344" t="s">
        <v>33</v>
      </c>
      <c r="C5344" t="s">
        <v>18</v>
      </c>
      <c r="D5344">
        <v>5</v>
      </c>
      <c r="E5344">
        <v>1859.81</v>
      </c>
      <c r="F5344">
        <v>169.07</v>
      </c>
      <c r="G5344">
        <v>80.959999999999994</v>
      </c>
      <c r="H5344">
        <v>0.54500000000000004</v>
      </c>
      <c r="I5344">
        <v>0.1</v>
      </c>
      <c r="J5344">
        <v>5</v>
      </c>
      <c r="K5344">
        <v>1.6</v>
      </c>
      <c r="L5344">
        <v>2</v>
      </c>
      <c r="M5344">
        <v>1</v>
      </c>
      <c r="N5344" t="s">
        <v>338</v>
      </c>
      <c r="O5344" t="s">
        <v>46</v>
      </c>
      <c r="P5344">
        <v>1268.02</v>
      </c>
      <c r="Q5344" t="s">
        <v>20</v>
      </c>
    </row>
    <row r="5345" spans="1:17" x14ac:dyDescent="0.25">
      <c r="A5345">
        <v>5391</v>
      </c>
      <c r="B5345" t="s">
        <v>28</v>
      </c>
      <c r="C5345" t="s">
        <v>18</v>
      </c>
      <c r="D5345">
        <v>3</v>
      </c>
      <c r="E5345">
        <v>17098.7</v>
      </c>
      <c r="F5345">
        <v>244.27</v>
      </c>
      <c r="G5345">
        <v>1864.47</v>
      </c>
      <c r="H5345">
        <v>0.64300000000000002</v>
      </c>
      <c r="I5345">
        <v>1.4</v>
      </c>
      <c r="J5345">
        <v>70</v>
      </c>
      <c r="K5345">
        <v>1.64</v>
      </c>
      <c r="L5345">
        <v>40</v>
      </c>
      <c r="M5345">
        <v>1</v>
      </c>
      <c r="N5345" t="s">
        <v>610</v>
      </c>
      <c r="O5345" t="s">
        <v>296</v>
      </c>
      <c r="P5345">
        <v>1099.22</v>
      </c>
      <c r="Q5345" t="s">
        <v>20</v>
      </c>
    </row>
    <row r="5346" spans="1:17" x14ac:dyDescent="0.25">
      <c r="A5346">
        <v>5392</v>
      </c>
      <c r="B5346" t="s">
        <v>28</v>
      </c>
      <c r="C5346" t="s">
        <v>23</v>
      </c>
      <c r="D5346">
        <v>4</v>
      </c>
      <c r="E5346">
        <v>8733.93</v>
      </c>
      <c r="F5346">
        <v>223.95</v>
      </c>
      <c r="G5346">
        <v>1224.8900000000001</v>
      </c>
      <c r="H5346">
        <v>0.84599999999999997</v>
      </c>
      <c r="I5346">
        <v>1.9</v>
      </c>
      <c r="J5346">
        <v>33</v>
      </c>
      <c r="K5346">
        <v>1.45</v>
      </c>
      <c r="L5346">
        <v>20</v>
      </c>
      <c r="M5346">
        <v>1</v>
      </c>
      <c r="N5346" t="s">
        <v>421</v>
      </c>
      <c r="O5346" t="s">
        <v>264</v>
      </c>
      <c r="P5346">
        <v>1343.7</v>
      </c>
      <c r="Q5346" t="s">
        <v>20</v>
      </c>
    </row>
    <row r="5347" spans="1:17" x14ac:dyDescent="0.25">
      <c r="A5347">
        <v>5393</v>
      </c>
      <c r="B5347" t="s">
        <v>28</v>
      </c>
      <c r="C5347" t="s">
        <v>18</v>
      </c>
      <c r="D5347">
        <v>3</v>
      </c>
      <c r="E5347">
        <v>5899.34</v>
      </c>
      <c r="F5347">
        <v>210.69</v>
      </c>
      <c r="G5347">
        <v>-897.65</v>
      </c>
      <c r="H5347">
        <v>1</v>
      </c>
      <c r="I5347">
        <v>2</v>
      </c>
      <c r="J5347">
        <v>28</v>
      </c>
      <c r="K5347">
        <v>1.71</v>
      </c>
      <c r="L5347">
        <v>22</v>
      </c>
      <c r="M5347">
        <v>1</v>
      </c>
      <c r="N5347" t="s">
        <v>535</v>
      </c>
      <c r="O5347" t="s">
        <v>886</v>
      </c>
      <c r="P5347">
        <v>948.1</v>
      </c>
      <c r="Q5347" t="s">
        <v>20</v>
      </c>
    </row>
    <row r="5348" spans="1:17" x14ac:dyDescent="0.25">
      <c r="A5348">
        <v>5395</v>
      </c>
      <c r="B5348" t="s">
        <v>28</v>
      </c>
      <c r="C5348" t="s">
        <v>18</v>
      </c>
      <c r="D5348">
        <v>6</v>
      </c>
      <c r="E5348">
        <v>12078.49</v>
      </c>
      <c r="F5348">
        <v>241.57</v>
      </c>
      <c r="G5348">
        <v>870.19</v>
      </c>
      <c r="H5348">
        <v>0.9</v>
      </c>
      <c r="I5348">
        <v>1.1000000000000001</v>
      </c>
      <c r="J5348">
        <v>50</v>
      </c>
      <c r="K5348">
        <v>1.44</v>
      </c>
      <c r="L5348">
        <v>25</v>
      </c>
      <c r="M5348">
        <v>1</v>
      </c>
      <c r="N5348" t="s">
        <v>855</v>
      </c>
      <c r="O5348" t="s">
        <v>184</v>
      </c>
      <c r="P5348">
        <v>2174.13</v>
      </c>
      <c r="Q5348" t="s">
        <v>36</v>
      </c>
    </row>
    <row r="5349" spans="1:17" x14ac:dyDescent="0.25">
      <c r="A5349">
        <v>5396</v>
      </c>
      <c r="B5349" t="s">
        <v>28</v>
      </c>
      <c r="C5349" t="s">
        <v>23</v>
      </c>
      <c r="D5349">
        <v>5</v>
      </c>
      <c r="E5349">
        <v>3944.57</v>
      </c>
      <c r="F5349">
        <v>140.88</v>
      </c>
      <c r="G5349">
        <v>660.08</v>
      </c>
      <c r="H5349">
        <v>0.67900000000000005</v>
      </c>
      <c r="I5349">
        <v>0.3</v>
      </c>
      <c r="J5349">
        <v>23</v>
      </c>
      <c r="K5349">
        <v>1.3</v>
      </c>
      <c r="L5349">
        <v>14</v>
      </c>
      <c r="M5349">
        <v>1</v>
      </c>
      <c r="N5349" t="s">
        <v>774</v>
      </c>
      <c r="O5349" t="s">
        <v>202</v>
      </c>
      <c r="P5349">
        <v>1056.5999999999999</v>
      </c>
      <c r="Q5349" t="s">
        <v>20</v>
      </c>
    </row>
    <row r="5350" spans="1:17" x14ac:dyDescent="0.25">
      <c r="A5350">
        <v>5397</v>
      </c>
      <c r="B5350" t="s">
        <v>28</v>
      </c>
      <c r="C5350" t="s">
        <v>18</v>
      </c>
      <c r="D5350">
        <v>4</v>
      </c>
      <c r="E5350">
        <v>4189.07</v>
      </c>
      <c r="F5350">
        <v>190.41</v>
      </c>
      <c r="G5350">
        <v>-1334.69</v>
      </c>
      <c r="H5350">
        <v>0.77300000000000002</v>
      </c>
      <c r="I5350">
        <v>1.2</v>
      </c>
      <c r="J5350">
        <v>21</v>
      </c>
      <c r="K5350">
        <v>1.76</v>
      </c>
      <c r="L5350">
        <v>9</v>
      </c>
      <c r="M5350">
        <v>1</v>
      </c>
      <c r="N5350" t="s">
        <v>422</v>
      </c>
      <c r="O5350" t="s">
        <v>835</v>
      </c>
      <c r="P5350">
        <v>1142.46</v>
      </c>
      <c r="Q5350" t="s">
        <v>20</v>
      </c>
    </row>
    <row r="5351" spans="1:17" x14ac:dyDescent="0.25">
      <c r="A5351">
        <v>5398</v>
      </c>
      <c r="B5351" t="s">
        <v>17</v>
      </c>
      <c r="C5351" t="s">
        <v>18</v>
      </c>
      <c r="D5351">
        <v>2</v>
      </c>
      <c r="E5351">
        <v>1491.68</v>
      </c>
      <c r="F5351">
        <v>186.46</v>
      </c>
      <c r="G5351">
        <v>300.63</v>
      </c>
      <c r="H5351">
        <v>0</v>
      </c>
      <c r="I5351">
        <v>-1.6</v>
      </c>
      <c r="J5351">
        <v>0</v>
      </c>
      <c r="K5351">
        <v>1.83</v>
      </c>
      <c r="L5351">
        <v>0</v>
      </c>
      <c r="M5351">
        <v>0</v>
      </c>
      <c r="N5351" t="s">
        <v>403</v>
      </c>
      <c r="O5351" t="s">
        <v>80</v>
      </c>
      <c r="P5351">
        <v>559.38</v>
      </c>
      <c r="Q5351" t="s">
        <v>20</v>
      </c>
    </row>
    <row r="5352" spans="1:17" x14ac:dyDescent="0.25">
      <c r="A5352">
        <v>5399</v>
      </c>
      <c r="B5352" t="s">
        <v>17</v>
      </c>
      <c r="C5352" t="s">
        <v>23</v>
      </c>
      <c r="D5352">
        <v>3</v>
      </c>
      <c r="E5352">
        <v>899.9</v>
      </c>
      <c r="F5352">
        <v>149.97999999999999</v>
      </c>
      <c r="G5352">
        <v>239.34</v>
      </c>
      <c r="H5352">
        <v>1</v>
      </c>
      <c r="I5352">
        <v>2</v>
      </c>
      <c r="J5352">
        <v>6</v>
      </c>
      <c r="K5352">
        <v>1</v>
      </c>
      <c r="L5352">
        <v>4</v>
      </c>
      <c r="M5352">
        <v>1</v>
      </c>
      <c r="N5352" t="s">
        <v>118</v>
      </c>
      <c r="O5352" t="s">
        <v>984</v>
      </c>
      <c r="P5352">
        <v>674.91</v>
      </c>
      <c r="Q5352" t="s">
        <v>20</v>
      </c>
    </row>
    <row r="5353" spans="1:17" x14ac:dyDescent="0.25">
      <c r="A5353">
        <v>5400</v>
      </c>
      <c r="B5353" t="s">
        <v>33</v>
      </c>
      <c r="C5353" t="s">
        <v>18</v>
      </c>
      <c r="D5353">
        <v>4</v>
      </c>
      <c r="E5353">
        <v>5801.31</v>
      </c>
      <c r="F5353">
        <v>232.05</v>
      </c>
      <c r="G5353">
        <v>500.29</v>
      </c>
      <c r="H5353">
        <v>1</v>
      </c>
      <c r="I5353">
        <v>1.8</v>
      </c>
      <c r="J5353">
        <v>25</v>
      </c>
      <c r="K5353">
        <v>1.4</v>
      </c>
      <c r="L5353">
        <v>11</v>
      </c>
      <c r="M5353">
        <v>1</v>
      </c>
      <c r="N5353" t="s">
        <v>336</v>
      </c>
      <c r="O5353" t="s">
        <v>294</v>
      </c>
      <c r="P5353">
        <v>1392.3</v>
      </c>
      <c r="Q5353" t="s">
        <v>20</v>
      </c>
    </row>
    <row r="5354" spans="1:17" x14ac:dyDescent="0.25">
      <c r="A5354">
        <v>5401</v>
      </c>
      <c r="B5354" t="s">
        <v>17</v>
      </c>
      <c r="C5354" t="s">
        <v>23</v>
      </c>
      <c r="D5354">
        <v>3</v>
      </c>
      <c r="E5354">
        <v>919.9</v>
      </c>
      <c r="F5354">
        <v>183.98</v>
      </c>
      <c r="G5354">
        <v>189.08</v>
      </c>
      <c r="H5354">
        <v>0.2</v>
      </c>
      <c r="I5354">
        <v>-0.4</v>
      </c>
      <c r="J5354">
        <v>0</v>
      </c>
      <c r="K5354">
        <v>1.83</v>
      </c>
      <c r="L5354">
        <v>0</v>
      </c>
      <c r="M5354">
        <v>0</v>
      </c>
      <c r="N5354" t="s">
        <v>276</v>
      </c>
      <c r="O5354" t="s">
        <v>35</v>
      </c>
      <c r="P5354">
        <v>827.91</v>
      </c>
      <c r="Q5354" t="s">
        <v>20</v>
      </c>
    </row>
    <row r="5355" spans="1:17" x14ac:dyDescent="0.25">
      <c r="A5355">
        <v>5402</v>
      </c>
      <c r="B5355" t="s">
        <v>17</v>
      </c>
      <c r="C5355" t="s">
        <v>18</v>
      </c>
      <c r="D5355">
        <v>7</v>
      </c>
      <c r="E5355">
        <v>6375.26</v>
      </c>
      <c r="F5355">
        <v>219.84</v>
      </c>
      <c r="G5355">
        <v>1184.4000000000001</v>
      </c>
      <c r="H5355">
        <v>0.69</v>
      </c>
      <c r="I5355">
        <v>1.3</v>
      </c>
      <c r="J5355">
        <v>24</v>
      </c>
      <c r="K5355">
        <v>3.5</v>
      </c>
      <c r="L5355">
        <v>1</v>
      </c>
      <c r="M5355">
        <v>0</v>
      </c>
      <c r="N5355" t="s">
        <v>39</v>
      </c>
      <c r="O5355" t="s">
        <v>126</v>
      </c>
      <c r="P5355">
        <v>2308.3200000000002</v>
      </c>
      <c r="Q5355" t="s">
        <v>36</v>
      </c>
    </row>
    <row r="5356" spans="1:17" x14ac:dyDescent="0.25">
      <c r="A5356">
        <v>5403</v>
      </c>
      <c r="B5356" t="s">
        <v>17</v>
      </c>
      <c r="C5356" t="s">
        <v>18</v>
      </c>
      <c r="D5356">
        <v>8</v>
      </c>
      <c r="E5356">
        <v>5557.36</v>
      </c>
      <c r="F5356">
        <v>231.56</v>
      </c>
      <c r="G5356">
        <v>285.06</v>
      </c>
      <c r="H5356">
        <v>0.5</v>
      </c>
      <c r="I5356">
        <v>-0.1</v>
      </c>
      <c r="J5356">
        <v>16</v>
      </c>
      <c r="K5356">
        <v>2.56</v>
      </c>
      <c r="L5356">
        <v>3</v>
      </c>
      <c r="M5356">
        <v>0</v>
      </c>
      <c r="N5356" t="s">
        <v>524</v>
      </c>
      <c r="O5356" t="s">
        <v>486</v>
      </c>
      <c r="P5356">
        <v>2778.72</v>
      </c>
      <c r="Q5356" t="s">
        <v>36</v>
      </c>
    </row>
    <row r="5357" spans="1:17" x14ac:dyDescent="0.25">
      <c r="A5357">
        <v>5404</v>
      </c>
      <c r="B5357" t="s">
        <v>17</v>
      </c>
      <c r="C5357" t="s">
        <v>23</v>
      </c>
      <c r="D5357">
        <v>5</v>
      </c>
      <c r="E5357">
        <v>12403.33</v>
      </c>
      <c r="F5357">
        <v>217.6</v>
      </c>
      <c r="G5357">
        <v>529.61</v>
      </c>
      <c r="H5357">
        <v>0.877</v>
      </c>
      <c r="I5357">
        <v>0.9</v>
      </c>
      <c r="J5357">
        <v>50</v>
      </c>
      <c r="K5357">
        <v>1.86</v>
      </c>
      <c r="L5357">
        <v>29</v>
      </c>
      <c r="M5357">
        <v>1</v>
      </c>
      <c r="N5357" t="s">
        <v>386</v>
      </c>
      <c r="O5357" t="s">
        <v>553</v>
      </c>
      <c r="P5357">
        <v>1632</v>
      </c>
      <c r="Q5357" t="s">
        <v>20</v>
      </c>
    </row>
    <row r="5358" spans="1:17" x14ac:dyDescent="0.25">
      <c r="A5358">
        <v>5405</v>
      </c>
      <c r="B5358" t="s">
        <v>17</v>
      </c>
      <c r="C5358" t="s">
        <v>18</v>
      </c>
      <c r="D5358">
        <v>6</v>
      </c>
      <c r="E5358">
        <v>5244.09</v>
      </c>
      <c r="F5358">
        <v>187.29</v>
      </c>
      <c r="G5358">
        <v>1399.75</v>
      </c>
      <c r="H5358">
        <v>0.78600000000000003</v>
      </c>
      <c r="I5358">
        <v>0.7</v>
      </c>
      <c r="J5358">
        <v>22</v>
      </c>
      <c r="K5358">
        <v>1.5</v>
      </c>
      <c r="L5358">
        <v>15</v>
      </c>
      <c r="M5358">
        <v>1</v>
      </c>
      <c r="N5358" t="s">
        <v>380</v>
      </c>
      <c r="O5358" t="s">
        <v>590</v>
      </c>
      <c r="P5358">
        <v>1685.61</v>
      </c>
      <c r="Q5358" t="s">
        <v>20</v>
      </c>
    </row>
    <row r="5359" spans="1:17" x14ac:dyDescent="0.25">
      <c r="A5359">
        <v>5406</v>
      </c>
      <c r="B5359" t="s">
        <v>28</v>
      </c>
      <c r="C5359" t="s">
        <v>18</v>
      </c>
      <c r="D5359">
        <v>4</v>
      </c>
      <c r="E5359">
        <v>3589.72</v>
      </c>
      <c r="F5359">
        <v>163.16999999999999</v>
      </c>
      <c r="G5359">
        <v>663.66</v>
      </c>
      <c r="H5359">
        <v>0.77300000000000002</v>
      </c>
      <c r="I5359">
        <v>0.5</v>
      </c>
      <c r="J5359">
        <v>18</v>
      </c>
      <c r="K5359">
        <v>2.89</v>
      </c>
      <c r="L5359">
        <v>1</v>
      </c>
      <c r="M5359">
        <v>0</v>
      </c>
      <c r="N5359" t="s">
        <v>223</v>
      </c>
      <c r="O5359" t="s">
        <v>485</v>
      </c>
      <c r="P5359">
        <v>979.02</v>
      </c>
      <c r="Q5359" t="s">
        <v>20</v>
      </c>
    </row>
    <row r="5360" spans="1:17" x14ac:dyDescent="0.25">
      <c r="A5360">
        <v>5407</v>
      </c>
      <c r="B5360" t="s">
        <v>28</v>
      </c>
      <c r="C5360" t="s">
        <v>23</v>
      </c>
      <c r="D5360">
        <v>4</v>
      </c>
      <c r="E5360">
        <v>3029.77</v>
      </c>
      <c r="F5360">
        <v>201.98</v>
      </c>
      <c r="G5360">
        <v>271.51</v>
      </c>
      <c r="H5360">
        <v>0.33300000000000002</v>
      </c>
      <c r="I5360">
        <v>0.5</v>
      </c>
      <c r="J5360">
        <v>12</v>
      </c>
      <c r="K5360">
        <v>1.33</v>
      </c>
      <c r="L5360">
        <v>4</v>
      </c>
      <c r="M5360">
        <v>1</v>
      </c>
      <c r="N5360" t="s">
        <v>498</v>
      </c>
      <c r="O5360" t="s">
        <v>98</v>
      </c>
      <c r="P5360">
        <v>1211.8800000000001</v>
      </c>
      <c r="Q5360" t="s">
        <v>20</v>
      </c>
    </row>
    <row r="5361" spans="1:17" x14ac:dyDescent="0.25">
      <c r="A5361">
        <v>5408</v>
      </c>
      <c r="B5361" t="s">
        <v>17</v>
      </c>
      <c r="C5361" t="s">
        <v>18</v>
      </c>
      <c r="D5361">
        <v>3</v>
      </c>
      <c r="E5361">
        <v>4856.63</v>
      </c>
      <c r="F5361">
        <v>231.27</v>
      </c>
      <c r="G5361">
        <v>1525.1</v>
      </c>
      <c r="H5361">
        <v>0.76200000000000001</v>
      </c>
      <c r="I5361">
        <v>1.1000000000000001</v>
      </c>
      <c r="J5361">
        <v>16</v>
      </c>
      <c r="K5361">
        <v>2.38</v>
      </c>
      <c r="L5361">
        <v>4</v>
      </c>
      <c r="M5361">
        <v>0</v>
      </c>
      <c r="N5361" t="s">
        <v>899</v>
      </c>
      <c r="O5361" t="s">
        <v>749</v>
      </c>
      <c r="P5361">
        <v>1040.72</v>
      </c>
      <c r="Q5361" t="s">
        <v>20</v>
      </c>
    </row>
    <row r="5362" spans="1:17" x14ac:dyDescent="0.25">
      <c r="A5362">
        <v>5409</v>
      </c>
      <c r="B5362" t="s">
        <v>17</v>
      </c>
      <c r="C5362" t="s">
        <v>23</v>
      </c>
      <c r="D5362">
        <v>5</v>
      </c>
      <c r="E5362">
        <v>2929.69</v>
      </c>
      <c r="F5362">
        <v>154.19</v>
      </c>
      <c r="G5362">
        <v>583.16</v>
      </c>
      <c r="H5362">
        <v>0.73699999999999999</v>
      </c>
      <c r="I5362">
        <v>1.3</v>
      </c>
      <c r="J5362">
        <v>14</v>
      </c>
      <c r="K5362">
        <v>2.36</v>
      </c>
      <c r="L5362">
        <v>2</v>
      </c>
      <c r="M5362">
        <v>0</v>
      </c>
      <c r="N5362" t="s">
        <v>694</v>
      </c>
      <c r="O5362" t="s">
        <v>113</v>
      </c>
      <c r="P5362">
        <v>1156.43</v>
      </c>
      <c r="Q5362" t="s">
        <v>20</v>
      </c>
    </row>
    <row r="5363" spans="1:17" x14ac:dyDescent="0.25">
      <c r="A5363">
        <v>5410</v>
      </c>
      <c r="B5363" t="s">
        <v>17</v>
      </c>
      <c r="C5363" t="s">
        <v>18</v>
      </c>
      <c r="D5363">
        <v>7</v>
      </c>
      <c r="E5363">
        <v>9629.1299999999992</v>
      </c>
      <c r="F5363">
        <v>213.98</v>
      </c>
      <c r="G5363">
        <v>2489.9899999999998</v>
      </c>
      <c r="H5363">
        <v>2.1999999999999999E-2</v>
      </c>
      <c r="I5363">
        <v>0.8</v>
      </c>
      <c r="J5363">
        <v>35</v>
      </c>
      <c r="K5363">
        <v>1.26</v>
      </c>
      <c r="L5363">
        <v>11</v>
      </c>
      <c r="M5363">
        <v>1</v>
      </c>
      <c r="N5363" t="s">
        <v>658</v>
      </c>
      <c r="O5363" t="s">
        <v>431</v>
      </c>
      <c r="P5363">
        <v>2246.79</v>
      </c>
      <c r="Q5363" t="s">
        <v>36</v>
      </c>
    </row>
    <row r="5364" spans="1:17" x14ac:dyDescent="0.25">
      <c r="A5364">
        <v>5411</v>
      </c>
      <c r="B5364" t="s">
        <v>17</v>
      </c>
      <c r="C5364" t="s">
        <v>18</v>
      </c>
      <c r="D5364">
        <v>6</v>
      </c>
      <c r="E5364">
        <v>11694.05</v>
      </c>
      <c r="F5364">
        <v>254.22</v>
      </c>
      <c r="G5364">
        <v>864.79</v>
      </c>
      <c r="H5364">
        <v>0.45700000000000002</v>
      </c>
      <c r="I5364">
        <v>0.2</v>
      </c>
      <c r="J5364">
        <v>39</v>
      </c>
      <c r="K5364">
        <v>1.26</v>
      </c>
      <c r="L5364">
        <v>30</v>
      </c>
      <c r="M5364">
        <v>1</v>
      </c>
      <c r="N5364" t="s">
        <v>59</v>
      </c>
      <c r="O5364" t="s">
        <v>516</v>
      </c>
      <c r="P5364">
        <v>2287.98</v>
      </c>
      <c r="Q5364" t="s">
        <v>36</v>
      </c>
    </row>
    <row r="5365" spans="1:17" x14ac:dyDescent="0.25">
      <c r="A5365">
        <v>5412</v>
      </c>
      <c r="B5365" t="s">
        <v>28</v>
      </c>
      <c r="C5365" t="s">
        <v>23</v>
      </c>
      <c r="D5365">
        <v>4</v>
      </c>
      <c r="E5365">
        <v>7914.03</v>
      </c>
      <c r="F5365">
        <v>168.38</v>
      </c>
      <c r="G5365">
        <v>1519.4</v>
      </c>
      <c r="H5365">
        <v>0.93600000000000005</v>
      </c>
      <c r="I5365">
        <v>1.1000000000000001</v>
      </c>
      <c r="J5365">
        <v>44</v>
      </c>
      <c r="K5365">
        <v>1.5</v>
      </c>
      <c r="L5365">
        <v>0</v>
      </c>
      <c r="M5365">
        <v>1</v>
      </c>
      <c r="N5365" t="s">
        <v>510</v>
      </c>
      <c r="O5365" t="s">
        <v>984</v>
      </c>
      <c r="P5365">
        <v>1010.28</v>
      </c>
      <c r="Q5365" t="s">
        <v>20</v>
      </c>
    </row>
    <row r="5366" spans="1:17" x14ac:dyDescent="0.25">
      <c r="A5366">
        <v>5413</v>
      </c>
      <c r="B5366" t="s">
        <v>28</v>
      </c>
      <c r="C5366" t="s">
        <v>18</v>
      </c>
      <c r="D5366">
        <v>7</v>
      </c>
      <c r="E5366">
        <v>13012.73</v>
      </c>
      <c r="F5366">
        <v>255.15</v>
      </c>
      <c r="G5366">
        <v>455.62</v>
      </c>
      <c r="H5366">
        <v>0.90200000000000002</v>
      </c>
      <c r="I5366">
        <v>1.2</v>
      </c>
      <c r="J5366">
        <v>51</v>
      </c>
      <c r="K5366">
        <v>1.73</v>
      </c>
      <c r="L5366">
        <v>20</v>
      </c>
      <c r="M5366">
        <v>1</v>
      </c>
      <c r="N5366" t="s">
        <v>876</v>
      </c>
      <c r="O5366" t="s">
        <v>737</v>
      </c>
      <c r="P5366">
        <v>2679.08</v>
      </c>
      <c r="Q5366" t="s">
        <v>36</v>
      </c>
    </row>
    <row r="5367" spans="1:17" x14ac:dyDescent="0.25">
      <c r="A5367">
        <v>5414</v>
      </c>
      <c r="B5367" t="s">
        <v>33</v>
      </c>
      <c r="C5367" t="s">
        <v>23</v>
      </c>
      <c r="D5367">
        <v>7</v>
      </c>
      <c r="E5367">
        <v>5389.5</v>
      </c>
      <c r="F5367">
        <v>199.61</v>
      </c>
      <c r="G5367">
        <v>-203.4</v>
      </c>
      <c r="H5367">
        <v>0.44400000000000001</v>
      </c>
      <c r="I5367">
        <v>0.6</v>
      </c>
      <c r="J5367">
        <v>17</v>
      </c>
      <c r="K5367">
        <v>1.47</v>
      </c>
      <c r="L5367">
        <v>13</v>
      </c>
      <c r="M5367">
        <v>1</v>
      </c>
      <c r="N5367" t="s">
        <v>561</v>
      </c>
      <c r="O5367" t="s">
        <v>833</v>
      </c>
      <c r="P5367">
        <v>2095.9</v>
      </c>
      <c r="Q5367" t="s">
        <v>36</v>
      </c>
    </row>
    <row r="5368" spans="1:17" x14ac:dyDescent="0.25">
      <c r="A5368">
        <v>5415</v>
      </c>
      <c r="B5368" t="s">
        <v>28</v>
      </c>
      <c r="C5368" t="s">
        <v>18</v>
      </c>
      <c r="D5368">
        <v>5</v>
      </c>
      <c r="E5368">
        <v>5671.21</v>
      </c>
      <c r="F5368">
        <v>171.85</v>
      </c>
      <c r="G5368">
        <v>1627.15</v>
      </c>
      <c r="H5368">
        <v>0.93899999999999995</v>
      </c>
      <c r="I5368">
        <v>1.2</v>
      </c>
      <c r="J5368">
        <v>31</v>
      </c>
      <c r="K5368">
        <v>3.23</v>
      </c>
      <c r="L5368">
        <v>2</v>
      </c>
      <c r="M5368">
        <v>0</v>
      </c>
      <c r="N5368" t="s">
        <v>212</v>
      </c>
      <c r="O5368" t="s">
        <v>468</v>
      </c>
      <c r="P5368">
        <v>1288.8800000000001</v>
      </c>
      <c r="Q5368" t="s">
        <v>20</v>
      </c>
    </row>
    <row r="5369" spans="1:17" x14ac:dyDescent="0.25">
      <c r="A5369">
        <v>5416</v>
      </c>
      <c r="B5369" t="s">
        <v>28</v>
      </c>
      <c r="C5369" t="s">
        <v>18</v>
      </c>
      <c r="D5369">
        <v>6</v>
      </c>
      <c r="E5369">
        <v>5724.44</v>
      </c>
      <c r="F5369">
        <v>220.17</v>
      </c>
      <c r="G5369">
        <v>246.88</v>
      </c>
      <c r="H5369">
        <v>3.7999999999999999E-2</v>
      </c>
      <c r="I5369">
        <v>0.2</v>
      </c>
      <c r="J5369">
        <v>16</v>
      </c>
      <c r="K5369">
        <v>2.94</v>
      </c>
      <c r="L5369">
        <v>4</v>
      </c>
      <c r="M5369">
        <v>0</v>
      </c>
      <c r="N5369" t="s">
        <v>65</v>
      </c>
      <c r="O5369" t="s">
        <v>331</v>
      </c>
      <c r="P5369">
        <v>1981.53</v>
      </c>
      <c r="Q5369" t="s">
        <v>20</v>
      </c>
    </row>
    <row r="5370" spans="1:17" x14ac:dyDescent="0.25">
      <c r="A5370">
        <v>5417</v>
      </c>
      <c r="B5370" t="s">
        <v>28</v>
      </c>
      <c r="C5370" t="s">
        <v>23</v>
      </c>
      <c r="D5370">
        <v>8</v>
      </c>
      <c r="E5370">
        <v>12618.37</v>
      </c>
      <c r="F5370">
        <v>180.26</v>
      </c>
      <c r="G5370">
        <v>1419.54</v>
      </c>
      <c r="H5370">
        <v>0.32900000000000001</v>
      </c>
      <c r="I5370">
        <v>-0.3</v>
      </c>
      <c r="J5370">
        <v>67</v>
      </c>
      <c r="K5370">
        <v>1.3</v>
      </c>
      <c r="L5370">
        <v>45</v>
      </c>
      <c r="M5370">
        <v>1</v>
      </c>
      <c r="N5370" t="s">
        <v>309</v>
      </c>
      <c r="O5370" t="s">
        <v>595</v>
      </c>
      <c r="P5370">
        <v>2163.12</v>
      </c>
      <c r="Q5370" t="s">
        <v>36</v>
      </c>
    </row>
    <row r="5371" spans="1:17" x14ac:dyDescent="0.25">
      <c r="A5371">
        <v>5418</v>
      </c>
      <c r="B5371" t="s">
        <v>17</v>
      </c>
      <c r="C5371" t="s">
        <v>18</v>
      </c>
      <c r="D5371">
        <v>7</v>
      </c>
      <c r="E5371">
        <v>5000.3500000000004</v>
      </c>
      <c r="F5371">
        <v>208.35</v>
      </c>
      <c r="G5371">
        <v>1210.75</v>
      </c>
      <c r="H5371">
        <v>0.25</v>
      </c>
      <c r="I5371">
        <v>0.2</v>
      </c>
      <c r="J5371">
        <v>19</v>
      </c>
      <c r="K5371">
        <v>1</v>
      </c>
      <c r="L5371">
        <v>5</v>
      </c>
      <c r="M5371">
        <v>1</v>
      </c>
      <c r="N5371" t="s">
        <v>564</v>
      </c>
      <c r="O5371" t="s">
        <v>824</v>
      </c>
      <c r="P5371">
        <v>2187.6799999999998</v>
      </c>
      <c r="Q5371" t="s">
        <v>36</v>
      </c>
    </row>
    <row r="5372" spans="1:17" x14ac:dyDescent="0.25">
      <c r="A5372">
        <v>5419</v>
      </c>
      <c r="B5372" t="s">
        <v>33</v>
      </c>
      <c r="C5372" t="s">
        <v>23</v>
      </c>
      <c r="D5372">
        <v>5</v>
      </c>
      <c r="E5372">
        <v>6419.48</v>
      </c>
      <c r="F5372">
        <v>229.27</v>
      </c>
      <c r="G5372">
        <v>1384.33</v>
      </c>
      <c r="H5372">
        <v>0.89300000000000002</v>
      </c>
      <c r="I5372">
        <v>0.9</v>
      </c>
      <c r="J5372">
        <v>28</v>
      </c>
      <c r="K5372">
        <v>1.36</v>
      </c>
      <c r="L5372">
        <v>16</v>
      </c>
      <c r="M5372">
        <v>1</v>
      </c>
      <c r="N5372" t="s">
        <v>263</v>
      </c>
      <c r="O5372" t="s">
        <v>25</v>
      </c>
      <c r="P5372">
        <v>1719.52</v>
      </c>
      <c r="Q5372" t="s">
        <v>20</v>
      </c>
    </row>
    <row r="5373" spans="1:17" x14ac:dyDescent="0.25">
      <c r="A5373">
        <v>5420</v>
      </c>
      <c r="B5373" t="s">
        <v>33</v>
      </c>
      <c r="C5373" t="s">
        <v>18</v>
      </c>
      <c r="D5373">
        <v>3</v>
      </c>
      <c r="E5373">
        <v>2029.76</v>
      </c>
      <c r="F5373">
        <v>135.32</v>
      </c>
      <c r="G5373">
        <v>-1520.02</v>
      </c>
      <c r="H5373">
        <v>0.26700000000000002</v>
      </c>
      <c r="I5373">
        <v>0.2</v>
      </c>
      <c r="J5373">
        <v>14</v>
      </c>
      <c r="K5373">
        <v>2.5</v>
      </c>
      <c r="L5373">
        <v>0</v>
      </c>
      <c r="M5373">
        <v>0</v>
      </c>
      <c r="N5373" t="s">
        <v>537</v>
      </c>
      <c r="O5373" t="s">
        <v>749</v>
      </c>
      <c r="P5373">
        <v>608.94000000000005</v>
      </c>
      <c r="Q5373" t="s">
        <v>20</v>
      </c>
    </row>
    <row r="5374" spans="1:17" x14ac:dyDescent="0.25">
      <c r="A5374">
        <v>5421</v>
      </c>
      <c r="B5374" t="s">
        <v>17</v>
      </c>
      <c r="C5374" t="s">
        <v>23</v>
      </c>
      <c r="D5374">
        <v>5</v>
      </c>
      <c r="E5374">
        <v>5103.16</v>
      </c>
      <c r="F5374">
        <v>196.28</v>
      </c>
      <c r="G5374">
        <v>-60.8</v>
      </c>
      <c r="H5374">
        <v>0.76900000000000002</v>
      </c>
      <c r="I5374">
        <v>0.8</v>
      </c>
      <c r="J5374">
        <v>23</v>
      </c>
      <c r="K5374">
        <v>1</v>
      </c>
      <c r="L5374">
        <v>7</v>
      </c>
      <c r="M5374">
        <v>1</v>
      </c>
      <c r="N5374" t="s">
        <v>443</v>
      </c>
      <c r="O5374" t="s">
        <v>279</v>
      </c>
      <c r="P5374">
        <v>1472.1</v>
      </c>
      <c r="Q5374" t="s">
        <v>20</v>
      </c>
    </row>
    <row r="5375" spans="1:17" x14ac:dyDescent="0.25">
      <c r="A5375">
        <v>5422</v>
      </c>
      <c r="B5375" t="s">
        <v>17</v>
      </c>
      <c r="C5375" t="s">
        <v>18</v>
      </c>
      <c r="D5375">
        <v>2</v>
      </c>
      <c r="E5375">
        <v>3959.64</v>
      </c>
      <c r="F5375">
        <v>152.29</v>
      </c>
      <c r="G5375">
        <v>-805.18</v>
      </c>
      <c r="H5375">
        <v>1</v>
      </c>
      <c r="I5375">
        <v>2</v>
      </c>
      <c r="J5375">
        <v>25</v>
      </c>
      <c r="K5375">
        <v>1.4</v>
      </c>
      <c r="L5375">
        <v>10</v>
      </c>
      <c r="M5375">
        <v>1</v>
      </c>
      <c r="N5375" t="s">
        <v>103</v>
      </c>
      <c r="O5375" t="s">
        <v>443</v>
      </c>
      <c r="P5375">
        <v>456.87</v>
      </c>
      <c r="Q5375" t="s">
        <v>52</v>
      </c>
    </row>
    <row r="5376" spans="1:17" x14ac:dyDescent="0.25">
      <c r="A5376">
        <v>5423</v>
      </c>
      <c r="B5376" t="s">
        <v>17</v>
      </c>
      <c r="C5376" t="s">
        <v>23</v>
      </c>
      <c r="D5376">
        <v>7</v>
      </c>
      <c r="E5376">
        <v>5633.44</v>
      </c>
      <c r="F5376">
        <v>187.78</v>
      </c>
      <c r="G5376">
        <v>1094.8</v>
      </c>
      <c r="H5376">
        <v>0.6</v>
      </c>
      <c r="I5376">
        <v>0.7</v>
      </c>
      <c r="J5376">
        <v>22</v>
      </c>
      <c r="K5376">
        <v>3.45</v>
      </c>
      <c r="L5376">
        <v>0</v>
      </c>
      <c r="M5376">
        <v>0</v>
      </c>
      <c r="N5376" t="s">
        <v>442</v>
      </c>
      <c r="O5376" t="s">
        <v>94</v>
      </c>
      <c r="P5376">
        <v>1971.69</v>
      </c>
      <c r="Q5376" t="s">
        <v>20</v>
      </c>
    </row>
    <row r="5377" spans="1:17" x14ac:dyDescent="0.25">
      <c r="A5377">
        <v>5424</v>
      </c>
      <c r="B5377" t="s">
        <v>28</v>
      </c>
      <c r="C5377" t="s">
        <v>18</v>
      </c>
      <c r="D5377">
        <v>6</v>
      </c>
      <c r="E5377">
        <v>7339.3</v>
      </c>
      <c r="F5377">
        <v>222.4</v>
      </c>
      <c r="G5377">
        <v>2514.17</v>
      </c>
      <c r="H5377">
        <v>0.81799999999999995</v>
      </c>
      <c r="I5377">
        <v>0.6</v>
      </c>
      <c r="J5377">
        <v>30</v>
      </c>
      <c r="K5377">
        <v>1.33</v>
      </c>
      <c r="L5377">
        <v>20</v>
      </c>
      <c r="M5377">
        <v>1</v>
      </c>
      <c r="N5377" t="s">
        <v>484</v>
      </c>
      <c r="O5377" t="s">
        <v>412</v>
      </c>
      <c r="P5377">
        <v>2001.6</v>
      </c>
      <c r="Q5377" t="s">
        <v>36</v>
      </c>
    </row>
    <row r="5378" spans="1:17" x14ac:dyDescent="0.25">
      <c r="A5378">
        <v>5425</v>
      </c>
      <c r="B5378" t="s">
        <v>28</v>
      </c>
      <c r="C5378" t="s">
        <v>23</v>
      </c>
      <c r="D5378">
        <v>6</v>
      </c>
      <c r="E5378">
        <v>13301.22</v>
      </c>
      <c r="F5378">
        <v>201.53</v>
      </c>
      <c r="G5378">
        <v>-347.98</v>
      </c>
      <c r="H5378">
        <v>0.95499999999999996</v>
      </c>
      <c r="I5378">
        <v>0.9</v>
      </c>
      <c r="J5378">
        <v>63</v>
      </c>
      <c r="K5378">
        <v>1.44</v>
      </c>
      <c r="L5378">
        <v>43</v>
      </c>
      <c r="M5378">
        <v>1</v>
      </c>
      <c r="N5378" t="s">
        <v>506</v>
      </c>
      <c r="O5378" t="s">
        <v>798</v>
      </c>
      <c r="P5378">
        <v>1813.77</v>
      </c>
      <c r="Q5378" t="s">
        <v>20</v>
      </c>
    </row>
    <row r="5379" spans="1:17" x14ac:dyDescent="0.25">
      <c r="A5379">
        <v>5426</v>
      </c>
      <c r="B5379" t="s">
        <v>28</v>
      </c>
      <c r="C5379" t="s">
        <v>18</v>
      </c>
      <c r="D5379">
        <v>7</v>
      </c>
      <c r="E5379">
        <v>7145.05</v>
      </c>
      <c r="F5379">
        <v>170.12</v>
      </c>
      <c r="G5379">
        <v>651.37</v>
      </c>
      <c r="H5379">
        <v>0.5</v>
      </c>
      <c r="I5379">
        <v>0.1</v>
      </c>
      <c r="J5379">
        <v>36</v>
      </c>
      <c r="K5379">
        <v>2.75</v>
      </c>
      <c r="L5379">
        <v>8</v>
      </c>
      <c r="M5379">
        <v>0</v>
      </c>
      <c r="N5379" t="s">
        <v>147</v>
      </c>
      <c r="O5379" t="s">
        <v>40</v>
      </c>
      <c r="P5379">
        <v>1786.26</v>
      </c>
      <c r="Q5379" t="s">
        <v>20</v>
      </c>
    </row>
    <row r="5380" spans="1:17" x14ac:dyDescent="0.25">
      <c r="A5380">
        <v>5427</v>
      </c>
      <c r="B5380" t="s">
        <v>28</v>
      </c>
      <c r="C5380" t="s">
        <v>18</v>
      </c>
      <c r="D5380">
        <v>7</v>
      </c>
      <c r="E5380">
        <v>9199.1200000000008</v>
      </c>
      <c r="F5380">
        <v>187.74</v>
      </c>
      <c r="G5380">
        <v>271.45999999999998</v>
      </c>
      <c r="H5380">
        <v>0.81599999999999995</v>
      </c>
      <c r="I5380">
        <v>1</v>
      </c>
      <c r="J5380">
        <v>40</v>
      </c>
      <c r="K5380">
        <v>1.35</v>
      </c>
      <c r="L5380">
        <v>25</v>
      </c>
      <c r="M5380">
        <v>1</v>
      </c>
      <c r="N5380" t="s">
        <v>300</v>
      </c>
      <c r="O5380" t="s">
        <v>523</v>
      </c>
      <c r="P5380">
        <v>1971.27</v>
      </c>
      <c r="Q5380" t="s">
        <v>20</v>
      </c>
    </row>
    <row r="5381" spans="1:17" x14ac:dyDescent="0.25">
      <c r="A5381">
        <v>5428</v>
      </c>
      <c r="B5381" t="s">
        <v>33</v>
      </c>
      <c r="C5381" t="s">
        <v>18</v>
      </c>
      <c r="D5381">
        <v>5</v>
      </c>
      <c r="E5381">
        <v>8064.12</v>
      </c>
      <c r="F5381">
        <v>230.4</v>
      </c>
      <c r="G5381">
        <v>-2819.94</v>
      </c>
      <c r="H5381">
        <v>0.85699999999999998</v>
      </c>
      <c r="I5381">
        <v>0.9</v>
      </c>
      <c r="J5381">
        <v>30</v>
      </c>
      <c r="K5381">
        <v>1.43</v>
      </c>
      <c r="L5381">
        <v>10</v>
      </c>
      <c r="M5381">
        <v>1</v>
      </c>
      <c r="N5381" t="s">
        <v>928</v>
      </c>
      <c r="O5381" t="s">
        <v>577</v>
      </c>
      <c r="P5381">
        <v>1728</v>
      </c>
      <c r="Q5381" t="s">
        <v>20</v>
      </c>
    </row>
    <row r="5382" spans="1:17" x14ac:dyDescent="0.25">
      <c r="A5382">
        <v>5429</v>
      </c>
      <c r="B5382" t="s">
        <v>33</v>
      </c>
      <c r="C5382" t="s">
        <v>18</v>
      </c>
      <c r="D5382">
        <v>5</v>
      </c>
      <c r="E5382">
        <v>9151.48</v>
      </c>
      <c r="F5382">
        <v>240.83</v>
      </c>
      <c r="G5382">
        <v>84.55</v>
      </c>
      <c r="H5382">
        <v>0.76300000000000001</v>
      </c>
      <c r="I5382">
        <v>1</v>
      </c>
      <c r="J5382">
        <v>29</v>
      </c>
      <c r="K5382">
        <v>1.76</v>
      </c>
      <c r="L5382">
        <v>29</v>
      </c>
      <c r="M5382">
        <v>1</v>
      </c>
      <c r="N5382" t="s">
        <v>85</v>
      </c>
      <c r="O5382" t="s">
        <v>391</v>
      </c>
      <c r="P5382">
        <v>1806.22</v>
      </c>
      <c r="Q5382" t="s">
        <v>20</v>
      </c>
    </row>
    <row r="5383" spans="1:17" x14ac:dyDescent="0.25">
      <c r="A5383">
        <v>5430</v>
      </c>
      <c r="B5383" t="s">
        <v>33</v>
      </c>
      <c r="C5383" t="s">
        <v>23</v>
      </c>
      <c r="D5383">
        <v>4</v>
      </c>
      <c r="E5383">
        <v>9718.57</v>
      </c>
      <c r="F5383">
        <v>194.37</v>
      </c>
      <c r="G5383">
        <v>1168.57</v>
      </c>
      <c r="H5383">
        <v>0.98</v>
      </c>
      <c r="I5383">
        <v>1.1000000000000001</v>
      </c>
      <c r="J5383">
        <v>49</v>
      </c>
      <c r="K5383">
        <v>3.08</v>
      </c>
      <c r="L5383">
        <v>0</v>
      </c>
      <c r="M5383">
        <v>0</v>
      </c>
      <c r="N5383" t="s">
        <v>330</v>
      </c>
      <c r="O5383" t="s">
        <v>22</v>
      </c>
      <c r="P5383">
        <v>1166.22</v>
      </c>
      <c r="Q5383" t="s">
        <v>20</v>
      </c>
    </row>
    <row r="5384" spans="1:17" x14ac:dyDescent="0.25">
      <c r="A5384">
        <v>5431</v>
      </c>
      <c r="B5384" t="s">
        <v>33</v>
      </c>
      <c r="C5384" t="s">
        <v>18</v>
      </c>
      <c r="D5384">
        <v>6</v>
      </c>
      <c r="E5384">
        <v>9688.81</v>
      </c>
      <c r="F5384">
        <v>220.2</v>
      </c>
      <c r="G5384">
        <v>1906.52</v>
      </c>
      <c r="H5384">
        <v>0.81799999999999995</v>
      </c>
      <c r="I5384">
        <v>0.7</v>
      </c>
      <c r="J5384">
        <v>39</v>
      </c>
      <c r="K5384">
        <v>2.5099999999999998</v>
      </c>
      <c r="L5384">
        <v>10</v>
      </c>
      <c r="M5384">
        <v>0</v>
      </c>
      <c r="N5384" t="s">
        <v>163</v>
      </c>
      <c r="O5384" t="s">
        <v>102</v>
      </c>
      <c r="P5384">
        <v>1981.8</v>
      </c>
      <c r="Q5384" t="s">
        <v>20</v>
      </c>
    </row>
    <row r="5385" spans="1:17" x14ac:dyDescent="0.25">
      <c r="A5385">
        <v>5432</v>
      </c>
      <c r="B5385" t="s">
        <v>33</v>
      </c>
      <c r="C5385" t="s">
        <v>18</v>
      </c>
      <c r="D5385">
        <v>4</v>
      </c>
      <c r="E5385">
        <v>2539.7600000000002</v>
      </c>
      <c r="F5385">
        <v>169.32</v>
      </c>
      <c r="G5385">
        <v>131.52000000000001</v>
      </c>
      <c r="H5385">
        <v>0.66700000000000004</v>
      </c>
      <c r="I5385">
        <v>0.4</v>
      </c>
      <c r="J5385">
        <v>10</v>
      </c>
      <c r="K5385">
        <v>1.3</v>
      </c>
      <c r="L5385">
        <v>8</v>
      </c>
      <c r="M5385">
        <v>1</v>
      </c>
      <c r="N5385" t="s">
        <v>110</v>
      </c>
      <c r="O5385" t="s">
        <v>184</v>
      </c>
      <c r="P5385">
        <v>1015.92</v>
      </c>
      <c r="Q5385" t="s">
        <v>20</v>
      </c>
    </row>
    <row r="5386" spans="1:17" x14ac:dyDescent="0.25">
      <c r="A5386">
        <v>5433</v>
      </c>
      <c r="B5386" t="s">
        <v>33</v>
      </c>
      <c r="C5386" t="s">
        <v>18</v>
      </c>
      <c r="D5386">
        <v>4</v>
      </c>
      <c r="E5386">
        <v>8405.06</v>
      </c>
      <c r="F5386">
        <v>227.16</v>
      </c>
      <c r="G5386">
        <v>-480.85</v>
      </c>
      <c r="H5386">
        <v>1</v>
      </c>
      <c r="I5386">
        <v>1</v>
      </c>
      <c r="J5386">
        <v>37</v>
      </c>
      <c r="K5386">
        <v>3.14</v>
      </c>
      <c r="L5386">
        <v>0</v>
      </c>
      <c r="M5386">
        <v>0</v>
      </c>
      <c r="N5386" t="s">
        <v>537</v>
      </c>
      <c r="O5386" t="s">
        <v>579</v>
      </c>
      <c r="P5386">
        <v>1362.96</v>
      </c>
      <c r="Q5386" t="s">
        <v>20</v>
      </c>
    </row>
    <row r="5387" spans="1:17" x14ac:dyDescent="0.25">
      <c r="A5387">
        <v>5434</v>
      </c>
      <c r="B5387" t="s">
        <v>33</v>
      </c>
      <c r="C5387" t="s">
        <v>23</v>
      </c>
      <c r="D5387">
        <v>3</v>
      </c>
      <c r="E5387">
        <v>2449.73</v>
      </c>
      <c r="F5387">
        <v>244.97</v>
      </c>
      <c r="G5387">
        <v>90.6</v>
      </c>
      <c r="H5387">
        <v>0</v>
      </c>
      <c r="I5387">
        <v>-1.7</v>
      </c>
      <c r="J5387">
        <v>0</v>
      </c>
      <c r="K5387">
        <v>1.83</v>
      </c>
      <c r="L5387">
        <v>0</v>
      </c>
      <c r="M5387">
        <v>0</v>
      </c>
      <c r="N5387" t="s">
        <v>849</v>
      </c>
      <c r="O5387" t="s">
        <v>940</v>
      </c>
      <c r="P5387">
        <v>1102.3599999999999</v>
      </c>
      <c r="Q5387" t="s">
        <v>20</v>
      </c>
    </row>
    <row r="5388" spans="1:17" x14ac:dyDescent="0.25">
      <c r="A5388">
        <v>5435</v>
      </c>
      <c r="B5388" t="s">
        <v>33</v>
      </c>
      <c r="C5388" t="s">
        <v>18</v>
      </c>
      <c r="D5388">
        <v>1</v>
      </c>
      <c r="E5388">
        <v>999.96</v>
      </c>
      <c r="F5388">
        <v>333.32</v>
      </c>
      <c r="G5388">
        <v>-64.319999999999993</v>
      </c>
      <c r="H5388">
        <v>0</v>
      </c>
      <c r="I5388">
        <v>0</v>
      </c>
      <c r="J5388">
        <v>0</v>
      </c>
      <c r="K5388">
        <v>1.83</v>
      </c>
      <c r="L5388">
        <v>0</v>
      </c>
      <c r="M5388">
        <v>0</v>
      </c>
      <c r="N5388" t="s">
        <v>344</v>
      </c>
      <c r="O5388" t="s">
        <v>344</v>
      </c>
      <c r="P5388">
        <v>499.98</v>
      </c>
      <c r="Q5388" t="s">
        <v>52</v>
      </c>
    </row>
    <row r="5389" spans="1:17" x14ac:dyDescent="0.25">
      <c r="A5389">
        <v>5436</v>
      </c>
      <c r="B5389" t="s">
        <v>28</v>
      </c>
      <c r="C5389" t="s">
        <v>23</v>
      </c>
      <c r="D5389">
        <v>3</v>
      </c>
      <c r="E5389">
        <v>1229.82</v>
      </c>
      <c r="F5389">
        <v>136.65</v>
      </c>
      <c r="G5389">
        <v>186.48</v>
      </c>
      <c r="H5389">
        <v>0.55600000000000005</v>
      </c>
      <c r="I5389">
        <v>0.6</v>
      </c>
      <c r="J5389">
        <v>5</v>
      </c>
      <c r="K5389">
        <v>1.4</v>
      </c>
      <c r="L5389">
        <v>4</v>
      </c>
      <c r="M5389">
        <v>1</v>
      </c>
      <c r="N5389" t="s">
        <v>156</v>
      </c>
      <c r="O5389" t="s">
        <v>391</v>
      </c>
      <c r="P5389">
        <v>614.92999999999995</v>
      </c>
      <c r="Q5389" t="s">
        <v>20</v>
      </c>
    </row>
    <row r="5390" spans="1:17" x14ac:dyDescent="0.25">
      <c r="A5390">
        <v>5437</v>
      </c>
      <c r="B5390" t="s">
        <v>28</v>
      </c>
      <c r="C5390" t="s">
        <v>18</v>
      </c>
      <c r="D5390">
        <v>3</v>
      </c>
      <c r="E5390">
        <v>2949.67</v>
      </c>
      <c r="F5390">
        <v>226.9</v>
      </c>
      <c r="G5390">
        <v>469.91</v>
      </c>
      <c r="H5390">
        <v>0.76900000000000002</v>
      </c>
      <c r="I5390">
        <v>2.2999999999999998</v>
      </c>
      <c r="J5390">
        <v>10</v>
      </c>
      <c r="K5390">
        <v>1.2</v>
      </c>
      <c r="L5390">
        <v>4</v>
      </c>
      <c r="M5390">
        <v>1</v>
      </c>
      <c r="N5390" t="s">
        <v>227</v>
      </c>
      <c r="O5390" t="s">
        <v>875</v>
      </c>
      <c r="P5390">
        <v>1021.05</v>
      </c>
      <c r="Q5390" t="s">
        <v>20</v>
      </c>
    </row>
    <row r="5391" spans="1:17" x14ac:dyDescent="0.25">
      <c r="A5391">
        <v>5438</v>
      </c>
      <c r="B5391" t="s">
        <v>28</v>
      </c>
      <c r="C5391" t="s">
        <v>23</v>
      </c>
      <c r="D5391">
        <v>5</v>
      </c>
      <c r="E5391">
        <v>7269.43</v>
      </c>
      <c r="F5391">
        <v>242.31</v>
      </c>
      <c r="G5391">
        <v>673.15</v>
      </c>
      <c r="H5391">
        <v>0.8</v>
      </c>
      <c r="I5391">
        <v>1.2</v>
      </c>
      <c r="J5391">
        <v>30</v>
      </c>
      <c r="K5391">
        <v>1.53</v>
      </c>
      <c r="L5391">
        <v>23</v>
      </c>
      <c r="M5391">
        <v>1</v>
      </c>
      <c r="N5391" t="s">
        <v>559</v>
      </c>
      <c r="O5391" t="s">
        <v>742</v>
      </c>
      <c r="P5391">
        <v>1817.32</v>
      </c>
      <c r="Q5391" t="s">
        <v>20</v>
      </c>
    </row>
    <row r="5392" spans="1:17" x14ac:dyDescent="0.25">
      <c r="A5392">
        <v>5439</v>
      </c>
      <c r="B5392" t="s">
        <v>33</v>
      </c>
      <c r="C5392" t="s">
        <v>18</v>
      </c>
      <c r="D5392">
        <v>4</v>
      </c>
      <c r="E5392">
        <v>10224.379999999999</v>
      </c>
      <c r="F5392">
        <v>176.28</v>
      </c>
      <c r="G5392">
        <v>2073.4499999999998</v>
      </c>
      <c r="H5392">
        <v>0.93100000000000005</v>
      </c>
      <c r="I5392">
        <v>0.9</v>
      </c>
      <c r="J5392">
        <v>58</v>
      </c>
      <c r="K5392">
        <v>1.66</v>
      </c>
      <c r="L5392">
        <v>44</v>
      </c>
      <c r="M5392">
        <v>1</v>
      </c>
      <c r="N5392" t="s">
        <v>153</v>
      </c>
      <c r="O5392" t="s">
        <v>783</v>
      </c>
      <c r="P5392">
        <v>1057.68</v>
      </c>
      <c r="Q5392" t="s">
        <v>20</v>
      </c>
    </row>
    <row r="5393" spans="1:17" x14ac:dyDescent="0.25">
      <c r="A5393">
        <v>5440</v>
      </c>
      <c r="B5393" t="s">
        <v>17</v>
      </c>
      <c r="C5393" t="s">
        <v>18</v>
      </c>
      <c r="D5393">
        <v>7</v>
      </c>
      <c r="E5393">
        <v>12038.82</v>
      </c>
      <c r="F5393">
        <v>214.98</v>
      </c>
      <c r="G5393">
        <v>3230.04</v>
      </c>
      <c r="H5393">
        <v>0.82099999999999995</v>
      </c>
      <c r="I5393">
        <v>1</v>
      </c>
      <c r="J5393">
        <v>56</v>
      </c>
      <c r="K5393">
        <v>3.09</v>
      </c>
      <c r="L5393">
        <v>5</v>
      </c>
      <c r="M5393">
        <v>0</v>
      </c>
      <c r="N5393" t="s">
        <v>425</v>
      </c>
      <c r="O5393" t="s">
        <v>372</v>
      </c>
      <c r="P5393">
        <v>2257.29</v>
      </c>
      <c r="Q5393" t="s">
        <v>36</v>
      </c>
    </row>
    <row r="5394" spans="1:17" x14ac:dyDescent="0.25">
      <c r="A5394">
        <v>5441</v>
      </c>
      <c r="B5394" t="s">
        <v>17</v>
      </c>
      <c r="C5394" t="s">
        <v>23</v>
      </c>
      <c r="D5394">
        <v>4</v>
      </c>
      <c r="E5394">
        <v>2599.58</v>
      </c>
      <c r="F5394">
        <v>216.63</v>
      </c>
      <c r="G5394">
        <v>383.6</v>
      </c>
      <c r="H5394">
        <v>8.3000000000000004E-2</v>
      </c>
      <c r="I5394">
        <v>-0.6</v>
      </c>
      <c r="J5394">
        <v>1</v>
      </c>
      <c r="K5394">
        <v>3</v>
      </c>
      <c r="L5394">
        <v>1</v>
      </c>
      <c r="M5394">
        <v>1</v>
      </c>
      <c r="N5394" t="s">
        <v>663</v>
      </c>
      <c r="O5394" t="s">
        <v>418</v>
      </c>
      <c r="P5394">
        <v>1299.78</v>
      </c>
      <c r="Q5394" t="s">
        <v>20</v>
      </c>
    </row>
    <row r="5395" spans="1:17" x14ac:dyDescent="0.25">
      <c r="A5395">
        <v>5442</v>
      </c>
      <c r="B5395" t="s">
        <v>28</v>
      </c>
      <c r="C5395" t="s">
        <v>18</v>
      </c>
      <c r="D5395">
        <v>6</v>
      </c>
      <c r="E5395">
        <v>4671.45</v>
      </c>
      <c r="F5395">
        <v>179.67</v>
      </c>
      <c r="G5395">
        <v>468.86</v>
      </c>
      <c r="H5395">
        <v>0.46200000000000002</v>
      </c>
      <c r="I5395">
        <v>-0.2</v>
      </c>
      <c r="J5395">
        <v>12</v>
      </c>
      <c r="K5395">
        <v>1.67</v>
      </c>
      <c r="L5395">
        <v>8</v>
      </c>
      <c r="M5395">
        <v>1</v>
      </c>
      <c r="N5395" t="s">
        <v>569</v>
      </c>
      <c r="O5395" t="s">
        <v>359</v>
      </c>
      <c r="P5395">
        <v>1617.03</v>
      </c>
      <c r="Q5395" t="s">
        <v>20</v>
      </c>
    </row>
    <row r="5396" spans="1:17" x14ac:dyDescent="0.25">
      <c r="A5396">
        <v>5443</v>
      </c>
      <c r="B5396" t="s">
        <v>17</v>
      </c>
      <c r="C5396" t="s">
        <v>18</v>
      </c>
      <c r="D5396">
        <v>3</v>
      </c>
      <c r="E5396">
        <v>2509.71</v>
      </c>
      <c r="F5396">
        <v>209.14</v>
      </c>
      <c r="G5396">
        <v>-1219.1400000000001</v>
      </c>
      <c r="H5396">
        <v>0.33300000000000002</v>
      </c>
      <c r="I5396">
        <v>-0.8</v>
      </c>
      <c r="J5396">
        <v>7</v>
      </c>
      <c r="K5396">
        <v>1.43</v>
      </c>
      <c r="L5396">
        <v>4</v>
      </c>
      <c r="M5396">
        <v>1</v>
      </c>
      <c r="N5396" t="s">
        <v>567</v>
      </c>
      <c r="O5396" t="s">
        <v>875</v>
      </c>
      <c r="P5396">
        <v>941.13</v>
      </c>
      <c r="Q5396" t="s">
        <v>20</v>
      </c>
    </row>
    <row r="5397" spans="1:17" x14ac:dyDescent="0.25">
      <c r="A5397">
        <v>5444</v>
      </c>
      <c r="B5397" t="s">
        <v>17</v>
      </c>
      <c r="C5397" t="s">
        <v>23</v>
      </c>
      <c r="D5397">
        <v>2</v>
      </c>
      <c r="E5397">
        <v>1659.66</v>
      </c>
      <c r="F5397">
        <v>207.46</v>
      </c>
      <c r="G5397">
        <v>152.97</v>
      </c>
      <c r="H5397">
        <v>0.5</v>
      </c>
      <c r="I5397">
        <v>0</v>
      </c>
      <c r="J5397">
        <v>4</v>
      </c>
      <c r="K5397">
        <v>1.5</v>
      </c>
      <c r="L5397">
        <v>2</v>
      </c>
      <c r="M5397">
        <v>1</v>
      </c>
      <c r="N5397" t="s">
        <v>467</v>
      </c>
      <c r="O5397" t="s">
        <v>971</v>
      </c>
      <c r="P5397">
        <v>622.38</v>
      </c>
      <c r="Q5397" t="s">
        <v>20</v>
      </c>
    </row>
    <row r="5398" spans="1:17" x14ac:dyDescent="0.25">
      <c r="A5398">
        <v>5445</v>
      </c>
      <c r="B5398" t="s">
        <v>17</v>
      </c>
      <c r="C5398" t="s">
        <v>18</v>
      </c>
      <c r="D5398">
        <v>7</v>
      </c>
      <c r="E5398">
        <v>11868.6</v>
      </c>
      <c r="F5398">
        <v>182.59</v>
      </c>
      <c r="G5398">
        <v>1745.39</v>
      </c>
      <c r="H5398">
        <v>0.90800000000000003</v>
      </c>
      <c r="I5398">
        <v>0.8</v>
      </c>
      <c r="J5398">
        <v>59</v>
      </c>
      <c r="K5398">
        <v>1.49</v>
      </c>
      <c r="L5398">
        <v>32</v>
      </c>
      <c r="M5398">
        <v>1</v>
      </c>
      <c r="N5398" t="s">
        <v>172</v>
      </c>
      <c r="O5398" t="s">
        <v>353</v>
      </c>
      <c r="P5398">
        <v>1917.2</v>
      </c>
      <c r="Q5398" t="s">
        <v>20</v>
      </c>
    </row>
    <row r="5399" spans="1:17" x14ac:dyDescent="0.25">
      <c r="A5399">
        <v>5446</v>
      </c>
      <c r="B5399" t="s">
        <v>33</v>
      </c>
      <c r="C5399" t="s">
        <v>18</v>
      </c>
      <c r="D5399">
        <v>9</v>
      </c>
      <c r="E5399">
        <v>9538.86</v>
      </c>
      <c r="F5399">
        <v>216.79</v>
      </c>
      <c r="G5399">
        <v>1077.5</v>
      </c>
      <c r="H5399">
        <v>0.61399999999999999</v>
      </c>
      <c r="I5399">
        <v>0.4</v>
      </c>
      <c r="J5399">
        <v>37</v>
      </c>
      <c r="K5399">
        <v>1.19</v>
      </c>
      <c r="L5399">
        <v>25</v>
      </c>
      <c r="M5399">
        <v>1</v>
      </c>
      <c r="N5399" t="s">
        <v>712</v>
      </c>
      <c r="O5399" t="s">
        <v>56</v>
      </c>
      <c r="P5399">
        <v>2926.66</v>
      </c>
      <c r="Q5399" t="s">
        <v>36</v>
      </c>
    </row>
    <row r="5400" spans="1:17" x14ac:dyDescent="0.25">
      <c r="A5400">
        <v>5447</v>
      </c>
      <c r="B5400" t="s">
        <v>28</v>
      </c>
      <c r="C5400" t="s">
        <v>23</v>
      </c>
      <c r="D5400">
        <v>6</v>
      </c>
      <c r="E5400">
        <v>8029</v>
      </c>
      <c r="F5400">
        <v>211.29</v>
      </c>
      <c r="G5400">
        <v>1059.1300000000001</v>
      </c>
      <c r="H5400">
        <v>1</v>
      </c>
      <c r="I5400">
        <v>1.6</v>
      </c>
      <c r="J5400">
        <v>38</v>
      </c>
      <c r="K5400">
        <v>1.39</v>
      </c>
      <c r="L5400">
        <v>8</v>
      </c>
      <c r="M5400">
        <v>1</v>
      </c>
      <c r="N5400" t="s">
        <v>172</v>
      </c>
      <c r="O5400" t="s">
        <v>108</v>
      </c>
      <c r="P5400">
        <v>1901.61</v>
      </c>
      <c r="Q5400" t="s">
        <v>20</v>
      </c>
    </row>
    <row r="5401" spans="1:17" x14ac:dyDescent="0.25">
      <c r="A5401">
        <v>5448</v>
      </c>
      <c r="B5401" t="s">
        <v>28</v>
      </c>
      <c r="C5401" t="s">
        <v>18</v>
      </c>
      <c r="D5401">
        <v>2</v>
      </c>
      <c r="E5401">
        <v>627.86</v>
      </c>
      <c r="F5401">
        <v>104.64</v>
      </c>
      <c r="G5401">
        <v>74.78</v>
      </c>
      <c r="H5401">
        <v>1</v>
      </c>
      <c r="I5401">
        <v>1.3</v>
      </c>
      <c r="J5401">
        <v>6</v>
      </c>
      <c r="K5401">
        <v>1.33</v>
      </c>
      <c r="L5401">
        <v>4</v>
      </c>
      <c r="M5401">
        <v>1</v>
      </c>
      <c r="N5401" t="s">
        <v>71</v>
      </c>
      <c r="O5401" t="s">
        <v>130</v>
      </c>
      <c r="P5401">
        <v>313.92</v>
      </c>
      <c r="Q5401" t="s">
        <v>52</v>
      </c>
    </row>
    <row r="5402" spans="1:17" x14ac:dyDescent="0.25">
      <c r="A5402">
        <v>5449</v>
      </c>
      <c r="B5402" t="s">
        <v>28</v>
      </c>
      <c r="C5402" t="s">
        <v>18</v>
      </c>
      <c r="D5402">
        <v>9</v>
      </c>
      <c r="E5402">
        <v>4963.3900000000003</v>
      </c>
      <c r="F5402">
        <v>190.9</v>
      </c>
      <c r="G5402">
        <v>-238.89</v>
      </c>
      <c r="H5402">
        <v>0.42299999999999999</v>
      </c>
      <c r="I5402">
        <v>0</v>
      </c>
      <c r="J5402">
        <v>11</v>
      </c>
      <c r="K5402">
        <v>3.45</v>
      </c>
      <c r="L5402">
        <v>0</v>
      </c>
      <c r="M5402">
        <v>0</v>
      </c>
      <c r="N5402" t="s">
        <v>663</v>
      </c>
      <c r="O5402" t="s">
        <v>357</v>
      </c>
      <c r="P5402">
        <v>2577.15</v>
      </c>
      <c r="Q5402" t="s">
        <v>36</v>
      </c>
    </row>
    <row r="5403" spans="1:17" x14ac:dyDescent="0.25">
      <c r="A5403">
        <v>5450</v>
      </c>
      <c r="B5403" t="s">
        <v>28</v>
      </c>
      <c r="C5403" t="s">
        <v>23</v>
      </c>
      <c r="D5403">
        <v>3</v>
      </c>
      <c r="E5403">
        <v>779.95</v>
      </c>
      <c r="F5403">
        <v>155.99</v>
      </c>
      <c r="G5403">
        <v>221.9</v>
      </c>
      <c r="H5403">
        <v>0.4</v>
      </c>
      <c r="I5403">
        <v>-0.2</v>
      </c>
      <c r="J5403">
        <v>2</v>
      </c>
      <c r="K5403">
        <v>1</v>
      </c>
      <c r="L5403">
        <v>2</v>
      </c>
      <c r="M5403">
        <v>1</v>
      </c>
      <c r="N5403" t="s">
        <v>747</v>
      </c>
      <c r="O5403" t="s">
        <v>302</v>
      </c>
      <c r="P5403">
        <v>701.96</v>
      </c>
      <c r="Q5403" t="s">
        <v>20</v>
      </c>
    </row>
    <row r="5404" spans="1:17" x14ac:dyDescent="0.25">
      <c r="A5404">
        <v>5451</v>
      </c>
      <c r="B5404" t="s">
        <v>28</v>
      </c>
      <c r="C5404" t="s">
        <v>18</v>
      </c>
      <c r="D5404">
        <v>5</v>
      </c>
      <c r="E5404">
        <v>8747.59</v>
      </c>
      <c r="F5404">
        <v>182.24</v>
      </c>
      <c r="G5404">
        <v>1239.33</v>
      </c>
      <c r="H5404">
        <v>0.91700000000000004</v>
      </c>
      <c r="I5404">
        <v>2</v>
      </c>
      <c r="J5404">
        <v>44</v>
      </c>
      <c r="K5404">
        <v>1.25</v>
      </c>
      <c r="L5404">
        <v>22</v>
      </c>
      <c r="M5404">
        <v>1</v>
      </c>
      <c r="N5404" t="s">
        <v>118</v>
      </c>
      <c r="O5404" t="s">
        <v>349</v>
      </c>
      <c r="P5404">
        <v>1366.8</v>
      </c>
      <c r="Q5404" t="s">
        <v>20</v>
      </c>
    </row>
    <row r="5405" spans="1:17" x14ac:dyDescent="0.25">
      <c r="A5405">
        <v>5452</v>
      </c>
      <c r="B5405" t="s">
        <v>28</v>
      </c>
      <c r="C5405" t="s">
        <v>18</v>
      </c>
      <c r="D5405">
        <v>4</v>
      </c>
      <c r="E5405">
        <v>1609.57</v>
      </c>
      <c r="F5405">
        <v>160.96</v>
      </c>
      <c r="G5405">
        <v>469.05</v>
      </c>
      <c r="H5405">
        <v>0.6</v>
      </c>
      <c r="I5405">
        <v>1</v>
      </c>
      <c r="J5405">
        <v>6</v>
      </c>
      <c r="K5405">
        <v>1.67</v>
      </c>
      <c r="L5405">
        <v>6</v>
      </c>
      <c r="M5405">
        <v>1</v>
      </c>
      <c r="N5405" t="s">
        <v>669</v>
      </c>
      <c r="O5405" t="s">
        <v>935</v>
      </c>
      <c r="P5405">
        <v>965.76</v>
      </c>
      <c r="Q5405" t="s">
        <v>20</v>
      </c>
    </row>
    <row r="5406" spans="1:17" x14ac:dyDescent="0.25">
      <c r="A5406">
        <v>5453</v>
      </c>
      <c r="B5406" t="s">
        <v>17</v>
      </c>
      <c r="C5406" t="s">
        <v>23</v>
      </c>
      <c r="D5406">
        <v>5</v>
      </c>
      <c r="E5406">
        <v>8259.16</v>
      </c>
      <c r="F5406">
        <v>235.98</v>
      </c>
      <c r="G5406">
        <v>-2667.42</v>
      </c>
      <c r="H5406">
        <v>0.68600000000000005</v>
      </c>
      <c r="I5406">
        <v>1</v>
      </c>
      <c r="J5406">
        <v>29</v>
      </c>
      <c r="K5406">
        <v>2.9</v>
      </c>
      <c r="L5406">
        <v>8</v>
      </c>
      <c r="M5406">
        <v>0</v>
      </c>
      <c r="N5406" t="s">
        <v>612</v>
      </c>
      <c r="O5406" t="s">
        <v>113</v>
      </c>
      <c r="P5406">
        <v>1769.85</v>
      </c>
      <c r="Q5406" t="s">
        <v>20</v>
      </c>
    </row>
    <row r="5407" spans="1:17" x14ac:dyDescent="0.25">
      <c r="A5407">
        <v>5454</v>
      </c>
      <c r="B5407" t="s">
        <v>28</v>
      </c>
      <c r="C5407" t="s">
        <v>18</v>
      </c>
      <c r="D5407">
        <v>10</v>
      </c>
      <c r="E5407">
        <v>16238.15</v>
      </c>
      <c r="F5407">
        <v>246.03</v>
      </c>
      <c r="G5407">
        <v>1174.8399999999999</v>
      </c>
      <c r="H5407">
        <v>0.75800000000000001</v>
      </c>
      <c r="I5407">
        <v>0.4</v>
      </c>
      <c r="J5407">
        <v>57</v>
      </c>
      <c r="K5407">
        <v>1.39</v>
      </c>
      <c r="L5407">
        <v>32</v>
      </c>
      <c r="M5407">
        <v>1</v>
      </c>
      <c r="N5407" t="s">
        <v>508</v>
      </c>
      <c r="O5407" t="s">
        <v>305</v>
      </c>
      <c r="P5407">
        <v>3690.45</v>
      </c>
      <c r="Q5407" t="s">
        <v>36</v>
      </c>
    </row>
    <row r="5408" spans="1:17" x14ac:dyDescent="0.25">
      <c r="A5408">
        <v>5455</v>
      </c>
      <c r="B5408" t="s">
        <v>28</v>
      </c>
      <c r="C5408" t="s">
        <v>23</v>
      </c>
      <c r="D5408">
        <v>1</v>
      </c>
      <c r="E5408">
        <v>339.96</v>
      </c>
      <c r="F5408">
        <v>113.32</v>
      </c>
      <c r="G5408">
        <v>75.760000000000005</v>
      </c>
      <c r="H5408">
        <v>0</v>
      </c>
      <c r="I5408">
        <v>0</v>
      </c>
      <c r="J5408">
        <v>0</v>
      </c>
      <c r="K5408">
        <v>1.83</v>
      </c>
      <c r="L5408">
        <v>0</v>
      </c>
      <c r="M5408">
        <v>0</v>
      </c>
      <c r="N5408" t="s">
        <v>274</v>
      </c>
      <c r="O5408" t="s">
        <v>274</v>
      </c>
      <c r="P5408">
        <v>169.98</v>
      </c>
      <c r="Q5408" t="s">
        <v>52</v>
      </c>
    </row>
    <row r="5409" spans="1:17" x14ac:dyDescent="0.25">
      <c r="A5409">
        <v>5456</v>
      </c>
      <c r="B5409" t="s">
        <v>28</v>
      </c>
      <c r="C5409" t="s">
        <v>23</v>
      </c>
      <c r="D5409">
        <v>2</v>
      </c>
      <c r="E5409">
        <v>969.93</v>
      </c>
      <c r="F5409">
        <v>121.24</v>
      </c>
      <c r="G5409">
        <v>-88.33</v>
      </c>
      <c r="H5409">
        <v>1</v>
      </c>
      <c r="I5409">
        <v>2</v>
      </c>
      <c r="J5409">
        <v>8</v>
      </c>
      <c r="K5409">
        <v>2.13</v>
      </c>
      <c r="L5409">
        <v>6</v>
      </c>
      <c r="M5409">
        <v>1</v>
      </c>
      <c r="N5409" t="s">
        <v>589</v>
      </c>
      <c r="O5409" t="s">
        <v>899</v>
      </c>
      <c r="P5409">
        <v>363.72</v>
      </c>
      <c r="Q5409" t="s">
        <v>52</v>
      </c>
    </row>
    <row r="5410" spans="1:17" x14ac:dyDescent="0.25">
      <c r="A5410">
        <v>5457</v>
      </c>
      <c r="B5410" t="s">
        <v>17</v>
      </c>
      <c r="C5410" t="s">
        <v>18</v>
      </c>
      <c r="D5410">
        <v>4</v>
      </c>
      <c r="E5410">
        <v>4895.5200000000004</v>
      </c>
      <c r="F5410">
        <v>181.32</v>
      </c>
      <c r="G5410">
        <v>1029.9100000000001</v>
      </c>
      <c r="H5410">
        <v>1</v>
      </c>
      <c r="I5410">
        <v>1.3</v>
      </c>
      <c r="J5410">
        <v>27</v>
      </c>
      <c r="K5410">
        <v>1.52</v>
      </c>
      <c r="L5410">
        <v>11</v>
      </c>
      <c r="M5410">
        <v>1</v>
      </c>
      <c r="N5410" t="s">
        <v>460</v>
      </c>
      <c r="O5410" t="s">
        <v>912</v>
      </c>
      <c r="P5410">
        <v>1087.92</v>
      </c>
      <c r="Q5410" t="s">
        <v>20</v>
      </c>
    </row>
    <row r="5411" spans="1:17" x14ac:dyDescent="0.25">
      <c r="A5411">
        <v>5458</v>
      </c>
      <c r="B5411" t="s">
        <v>17</v>
      </c>
      <c r="C5411" t="s">
        <v>18</v>
      </c>
      <c r="D5411">
        <v>3</v>
      </c>
      <c r="E5411">
        <v>1209.8699999999999</v>
      </c>
      <c r="F5411">
        <v>151.22999999999999</v>
      </c>
      <c r="G5411">
        <v>354.21</v>
      </c>
      <c r="H5411">
        <v>0.375</v>
      </c>
      <c r="I5411">
        <v>0.4</v>
      </c>
      <c r="J5411">
        <v>0</v>
      </c>
      <c r="K5411">
        <v>1.83</v>
      </c>
      <c r="L5411">
        <v>0</v>
      </c>
      <c r="M5411">
        <v>0</v>
      </c>
      <c r="N5411" t="s">
        <v>61</v>
      </c>
      <c r="O5411" t="s">
        <v>288</v>
      </c>
      <c r="P5411">
        <v>680.53</v>
      </c>
      <c r="Q5411" t="s">
        <v>20</v>
      </c>
    </row>
    <row r="5412" spans="1:17" x14ac:dyDescent="0.25">
      <c r="A5412">
        <v>5459</v>
      </c>
      <c r="B5412" t="s">
        <v>17</v>
      </c>
      <c r="C5412" t="s">
        <v>23</v>
      </c>
      <c r="D5412">
        <v>2</v>
      </c>
      <c r="E5412">
        <v>3429.84</v>
      </c>
      <c r="F5412">
        <v>263.83</v>
      </c>
      <c r="G5412">
        <v>1154.58</v>
      </c>
      <c r="H5412">
        <v>1</v>
      </c>
      <c r="I5412">
        <v>1.9</v>
      </c>
      <c r="J5412">
        <v>13</v>
      </c>
      <c r="K5412">
        <v>1.38</v>
      </c>
      <c r="L5412">
        <v>12</v>
      </c>
      <c r="M5412">
        <v>1</v>
      </c>
      <c r="N5412" t="s">
        <v>267</v>
      </c>
      <c r="O5412" t="s">
        <v>747</v>
      </c>
      <c r="P5412">
        <v>791.49</v>
      </c>
      <c r="Q5412" t="s">
        <v>20</v>
      </c>
    </row>
    <row r="5413" spans="1:17" x14ac:dyDescent="0.25">
      <c r="A5413">
        <v>5460</v>
      </c>
      <c r="B5413" t="s">
        <v>28</v>
      </c>
      <c r="C5413" t="s">
        <v>18</v>
      </c>
      <c r="D5413">
        <v>7</v>
      </c>
      <c r="E5413">
        <v>6269.11</v>
      </c>
      <c r="F5413">
        <v>202.23</v>
      </c>
      <c r="G5413">
        <v>531.47</v>
      </c>
      <c r="H5413">
        <v>0.61299999999999999</v>
      </c>
      <c r="I5413">
        <v>0</v>
      </c>
      <c r="J5413">
        <v>19</v>
      </c>
      <c r="K5413">
        <v>1.84</v>
      </c>
      <c r="L5413">
        <v>6</v>
      </c>
      <c r="M5413">
        <v>1</v>
      </c>
      <c r="N5413" t="s">
        <v>45</v>
      </c>
      <c r="O5413" t="s">
        <v>496</v>
      </c>
      <c r="P5413">
        <v>2123.42</v>
      </c>
      <c r="Q5413" t="s">
        <v>36</v>
      </c>
    </row>
    <row r="5414" spans="1:17" x14ac:dyDescent="0.25">
      <c r="A5414">
        <v>5461</v>
      </c>
      <c r="B5414" t="s">
        <v>17</v>
      </c>
      <c r="C5414" t="s">
        <v>23</v>
      </c>
      <c r="D5414">
        <v>5</v>
      </c>
      <c r="E5414">
        <v>7258.79</v>
      </c>
      <c r="F5414">
        <v>151.22</v>
      </c>
      <c r="G5414">
        <v>-1628.14</v>
      </c>
      <c r="H5414">
        <v>0.77100000000000002</v>
      </c>
      <c r="I5414">
        <v>2</v>
      </c>
      <c r="J5414">
        <v>42</v>
      </c>
      <c r="K5414">
        <v>2.19</v>
      </c>
      <c r="L5414">
        <v>24</v>
      </c>
      <c r="M5414">
        <v>1</v>
      </c>
      <c r="N5414" t="s">
        <v>43</v>
      </c>
      <c r="O5414" t="s">
        <v>613</v>
      </c>
      <c r="P5414">
        <v>1134.1500000000001</v>
      </c>
      <c r="Q5414" t="s">
        <v>20</v>
      </c>
    </row>
    <row r="5415" spans="1:17" x14ac:dyDescent="0.25">
      <c r="A5415">
        <v>5462</v>
      </c>
      <c r="B5415" t="s">
        <v>17</v>
      </c>
      <c r="C5415" t="s">
        <v>18</v>
      </c>
      <c r="D5415">
        <v>4</v>
      </c>
      <c r="E5415">
        <v>6409.11</v>
      </c>
      <c r="F5415">
        <v>246.5</v>
      </c>
      <c r="G5415">
        <v>639.37</v>
      </c>
      <c r="H5415">
        <v>0.76900000000000002</v>
      </c>
      <c r="I5415">
        <v>0.7</v>
      </c>
      <c r="J5415">
        <v>20</v>
      </c>
      <c r="K5415">
        <v>1.5</v>
      </c>
      <c r="L5415">
        <v>5</v>
      </c>
      <c r="M5415">
        <v>1</v>
      </c>
      <c r="N5415" t="s">
        <v>376</v>
      </c>
      <c r="O5415" t="s">
        <v>743</v>
      </c>
      <c r="P5415">
        <v>1479</v>
      </c>
      <c r="Q5415" t="s">
        <v>20</v>
      </c>
    </row>
    <row r="5416" spans="1:17" x14ac:dyDescent="0.25">
      <c r="A5416">
        <v>5463</v>
      </c>
      <c r="B5416" t="s">
        <v>33</v>
      </c>
      <c r="C5416" t="s">
        <v>18</v>
      </c>
      <c r="D5416">
        <v>4</v>
      </c>
      <c r="E5416">
        <v>4369.41</v>
      </c>
      <c r="F5416">
        <v>174.78</v>
      </c>
      <c r="G5416">
        <v>765.18</v>
      </c>
      <c r="H5416">
        <v>0.88</v>
      </c>
      <c r="I5416">
        <v>1.6</v>
      </c>
      <c r="J5416">
        <v>22</v>
      </c>
      <c r="K5416">
        <v>1.32</v>
      </c>
      <c r="L5416">
        <v>15</v>
      </c>
      <c r="M5416">
        <v>1</v>
      </c>
      <c r="N5416" t="s">
        <v>219</v>
      </c>
      <c r="O5416" t="s">
        <v>500</v>
      </c>
      <c r="P5416">
        <v>1048.68</v>
      </c>
      <c r="Q5416" t="s">
        <v>20</v>
      </c>
    </row>
    <row r="5417" spans="1:17" x14ac:dyDescent="0.25">
      <c r="A5417">
        <v>5464</v>
      </c>
      <c r="B5417" t="s">
        <v>17</v>
      </c>
      <c r="C5417" t="s">
        <v>23</v>
      </c>
      <c r="D5417">
        <v>5</v>
      </c>
      <c r="E5417">
        <v>5274.38</v>
      </c>
      <c r="F5417">
        <v>219.77</v>
      </c>
      <c r="G5417">
        <v>1316.35</v>
      </c>
      <c r="H5417">
        <v>0.875</v>
      </c>
      <c r="I5417">
        <v>0.8</v>
      </c>
      <c r="J5417">
        <v>21</v>
      </c>
      <c r="K5417">
        <v>1.95</v>
      </c>
      <c r="L5417">
        <v>18</v>
      </c>
      <c r="M5417">
        <v>1</v>
      </c>
      <c r="N5417" t="s">
        <v>339</v>
      </c>
      <c r="O5417" t="s">
        <v>458</v>
      </c>
      <c r="P5417">
        <v>1648.28</v>
      </c>
      <c r="Q5417" t="s">
        <v>20</v>
      </c>
    </row>
    <row r="5418" spans="1:17" x14ac:dyDescent="0.25">
      <c r="A5418">
        <v>5465</v>
      </c>
      <c r="B5418" t="s">
        <v>33</v>
      </c>
      <c r="C5418" t="s">
        <v>18</v>
      </c>
      <c r="D5418">
        <v>5</v>
      </c>
      <c r="E5418">
        <v>6939.47</v>
      </c>
      <c r="F5418">
        <v>198.27</v>
      </c>
      <c r="G5418">
        <v>301.43</v>
      </c>
      <c r="H5418">
        <v>0.85699999999999998</v>
      </c>
      <c r="I5418">
        <v>0.7</v>
      </c>
      <c r="J5418">
        <v>30</v>
      </c>
      <c r="K5418">
        <v>1.43</v>
      </c>
      <c r="L5418">
        <v>16</v>
      </c>
      <c r="M5418">
        <v>1</v>
      </c>
      <c r="N5418" t="s">
        <v>979</v>
      </c>
      <c r="O5418" t="s">
        <v>342</v>
      </c>
      <c r="P5418">
        <v>1487.02</v>
      </c>
      <c r="Q5418" t="s">
        <v>20</v>
      </c>
    </row>
    <row r="5419" spans="1:17" x14ac:dyDescent="0.25">
      <c r="A5419">
        <v>5466</v>
      </c>
      <c r="B5419" t="s">
        <v>33</v>
      </c>
      <c r="C5419" t="s">
        <v>23</v>
      </c>
      <c r="D5419">
        <v>4</v>
      </c>
      <c r="E5419">
        <v>1879.86</v>
      </c>
      <c r="F5419">
        <v>170.9</v>
      </c>
      <c r="G5419">
        <v>280.82</v>
      </c>
      <c r="H5419">
        <v>0.45500000000000002</v>
      </c>
      <c r="I5419">
        <v>-0.5</v>
      </c>
      <c r="J5419">
        <v>5</v>
      </c>
      <c r="K5419">
        <v>1.4</v>
      </c>
      <c r="L5419">
        <v>5</v>
      </c>
      <c r="M5419">
        <v>1</v>
      </c>
      <c r="N5419" t="s">
        <v>952</v>
      </c>
      <c r="O5419" t="s">
        <v>427</v>
      </c>
      <c r="P5419">
        <v>1025.4000000000001</v>
      </c>
      <c r="Q5419" t="s">
        <v>20</v>
      </c>
    </row>
    <row r="5420" spans="1:17" x14ac:dyDescent="0.25">
      <c r="A5420">
        <v>5467</v>
      </c>
      <c r="B5420" t="s">
        <v>33</v>
      </c>
      <c r="C5420" t="s">
        <v>18</v>
      </c>
      <c r="D5420">
        <v>5</v>
      </c>
      <c r="E5420">
        <v>4057.52</v>
      </c>
      <c r="F5420">
        <v>213.55</v>
      </c>
      <c r="G5420">
        <v>362.71</v>
      </c>
      <c r="H5420">
        <v>0.42099999999999999</v>
      </c>
      <c r="I5420">
        <v>-0.1</v>
      </c>
      <c r="J5420">
        <v>8</v>
      </c>
      <c r="K5420">
        <v>1.63</v>
      </c>
      <c r="L5420">
        <v>3</v>
      </c>
      <c r="M5420">
        <v>1</v>
      </c>
      <c r="N5420" t="s">
        <v>774</v>
      </c>
      <c r="O5420" t="s">
        <v>98</v>
      </c>
      <c r="P5420">
        <v>1601.62</v>
      </c>
      <c r="Q5420" t="s">
        <v>20</v>
      </c>
    </row>
    <row r="5421" spans="1:17" x14ac:dyDescent="0.25">
      <c r="A5421">
        <v>5468</v>
      </c>
      <c r="B5421" t="s">
        <v>33</v>
      </c>
      <c r="C5421" t="s">
        <v>23</v>
      </c>
      <c r="D5421">
        <v>4</v>
      </c>
      <c r="E5421">
        <v>5119.46</v>
      </c>
      <c r="F5421">
        <v>196.9</v>
      </c>
      <c r="G5421">
        <v>205.45</v>
      </c>
      <c r="H5421">
        <v>0.76900000000000002</v>
      </c>
      <c r="I5421">
        <v>1.2</v>
      </c>
      <c r="J5421">
        <v>20</v>
      </c>
      <c r="K5421">
        <v>1</v>
      </c>
      <c r="L5421">
        <v>15</v>
      </c>
      <c r="M5421">
        <v>1</v>
      </c>
      <c r="N5421" t="s">
        <v>487</v>
      </c>
      <c r="O5421" t="s">
        <v>540</v>
      </c>
      <c r="P5421">
        <v>1181.4000000000001</v>
      </c>
      <c r="Q5421" t="s">
        <v>20</v>
      </c>
    </row>
    <row r="5422" spans="1:17" x14ac:dyDescent="0.25">
      <c r="A5422">
        <v>5469</v>
      </c>
      <c r="B5422" t="s">
        <v>17</v>
      </c>
      <c r="C5422" t="s">
        <v>18</v>
      </c>
      <c r="D5422">
        <v>6</v>
      </c>
      <c r="E5422">
        <v>6504.21</v>
      </c>
      <c r="F5422">
        <v>209.81</v>
      </c>
      <c r="G5422">
        <v>-407.67</v>
      </c>
      <c r="H5422">
        <v>0.64500000000000002</v>
      </c>
      <c r="I5422">
        <v>1</v>
      </c>
      <c r="J5422">
        <v>25</v>
      </c>
      <c r="K5422">
        <v>1.6</v>
      </c>
      <c r="L5422">
        <v>10</v>
      </c>
      <c r="M5422">
        <v>1</v>
      </c>
      <c r="N5422" t="s">
        <v>559</v>
      </c>
      <c r="O5422" t="s">
        <v>986</v>
      </c>
      <c r="P5422">
        <v>1888.29</v>
      </c>
      <c r="Q5422" t="s">
        <v>20</v>
      </c>
    </row>
    <row r="5423" spans="1:17" x14ac:dyDescent="0.25">
      <c r="A5423">
        <v>5470</v>
      </c>
      <c r="B5423" t="s">
        <v>17</v>
      </c>
      <c r="C5423" t="s">
        <v>23</v>
      </c>
      <c r="D5423">
        <v>6</v>
      </c>
      <c r="E5423">
        <v>9105.02</v>
      </c>
      <c r="F5423">
        <v>193.72</v>
      </c>
      <c r="G5423">
        <v>2282.83</v>
      </c>
      <c r="H5423">
        <v>0.89400000000000002</v>
      </c>
      <c r="I5423">
        <v>1</v>
      </c>
      <c r="J5423">
        <v>41</v>
      </c>
      <c r="K5423">
        <v>1.22</v>
      </c>
      <c r="L5423">
        <v>24</v>
      </c>
      <c r="M5423">
        <v>1</v>
      </c>
      <c r="N5423" t="s">
        <v>183</v>
      </c>
      <c r="O5423" t="s">
        <v>770</v>
      </c>
      <c r="P5423">
        <v>1743.48</v>
      </c>
      <c r="Q5423" t="s">
        <v>20</v>
      </c>
    </row>
    <row r="5424" spans="1:17" x14ac:dyDescent="0.25">
      <c r="A5424">
        <v>5471</v>
      </c>
      <c r="B5424" t="s">
        <v>33</v>
      </c>
      <c r="C5424" t="s">
        <v>18</v>
      </c>
      <c r="D5424">
        <v>7</v>
      </c>
      <c r="E5424">
        <v>5981.3</v>
      </c>
      <c r="F5424">
        <v>170.89</v>
      </c>
      <c r="G5424">
        <v>1405.44</v>
      </c>
      <c r="H5424">
        <v>0.51400000000000001</v>
      </c>
      <c r="I5424">
        <v>0.6</v>
      </c>
      <c r="J5424">
        <v>31</v>
      </c>
      <c r="K5424">
        <v>1.65</v>
      </c>
      <c r="L5424">
        <v>12</v>
      </c>
      <c r="M5424">
        <v>1</v>
      </c>
      <c r="N5424" t="s">
        <v>247</v>
      </c>
      <c r="O5424" t="s">
        <v>146</v>
      </c>
      <c r="P5424">
        <v>1794.34</v>
      </c>
      <c r="Q5424" t="s">
        <v>20</v>
      </c>
    </row>
    <row r="5425" spans="1:17" x14ac:dyDescent="0.25">
      <c r="A5425">
        <v>5472</v>
      </c>
      <c r="B5425" t="s">
        <v>17</v>
      </c>
      <c r="C5425" t="s">
        <v>18</v>
      </c>
      <c r="D5425">
        <v>5</v>
      </c>
      <c r="E5425">
        <v>2499.64</v>
      </c>
      <c r="F5425">
        <v>208.3</v>
      </c>
      <c r="G5425">
        <v>139.03</v>
      </c>
      <c r="H5425">
        <v>8.3000000000000004E-2</v>
      </c>
      <c r="I5425">
        <v>-0.8</v>
      </c>
      <c r="J5425">
        <v>1</v>
      </c>
      <c r="K5425">
        <v>4</v>
      </c>
      <c r="L5425">
        <v>0</v>
      </c>
      <c r="M5425">
        <v>0</v>
      </c>
      <c r="N5425" t="s">
        <v>848</v>
      </c>
      <c r="O5425" t="s">
        <v>465</v>
      </c>
      <c r="P5425">
        <v>1562.25</v>
      </c>
      <c r="Q5425" t="s">
        <v>20</v>
      </c>
    </row>
    <row r="5426" spans="1:17" x14ac:dyDescent="0.25">
      <c r="A5426">
        <v>5473</v>
      </c>
      <c r="B5426" t="s">
        <v>17</v>
      </c>
      <c r="C5426" t="s">
        <v>23</v>
      </c>
      <c r="D5426">
        <v>6</v>
      </c>
      <c r="E5426">
        <v>7838.98</v>
      </c>
      <c r="F5426">
        <v>195.97</v>
      </c>
      <c r="G5426">
        <v>1063.01</v>
      </c>
      <c r="H5426">
        <v>1</v>
      </c>
      <c r="I5426">
        <v>1</v>
      </c>
      <c r="J5426">
        <v>40</v>
      </c>
      <c r="K5426">
        <v>1.58</v>
      </c>
      <c r="L5426">
        <v>7</v>
      </c>
      <c r="M5426">
        <v>1</v>
      </c>
      <c r="N5426" t="s">
        <v>801</v>
      </c>
      <c r="O5426" t="s">
        <v>146</v>
      </c>
      <c r="P5426">
        <v>1763.73</v>
      </c>
      <c r="Q5426" t="s">
        <v>20</v>
      </c>
    </row>
    <row r="5427" spans="1:17" x14ac:dyDescent="0.25">
      <c r="A5427">
        <v>5474</v>
      </c>
      <c r="B5427" t="s">
        <v>17</v>
      </c>
      <c r="C5427" t="s">
        <v>18</v>
      </c>
      <c r="D5427">
        <v>5</v>
      </c>
      <c r="E5427">
        <v>3019.75</v>
      </c>
      <c r="F5427">
        <v>215.7</v>
      </c>
      <c r="G5427">
        <v>819.55</v>
      </c>
      <c r="H5427">
        <v>0</v>
      </c>
      <c r="I5427">
        <v>-0.6</v>
      </c>
      <c r="J5427">
        <v>2</v>
      </c>
      <c r="K5427">
        <v>2</v>
      </c>
      <c r="L5427">
        <v>0</v>
      </c>
      <c r="M5427">
        <v>0</v>
      </c>
      <c r="N5427" t="s">
        <v>193</v>
      </c>
      <c r="O5427" t="s">
        <v>100</v>
      </c>
      <c r="P5427">
        <v>1617.75</v>
      </c>
      <c r="Q5427" t="s">
        <v>20</v>
      </c>
    </row>
    <row r="5428" spans="1:17" x14ac:dyDescent="0.25">
      <c r="A5428">
        <v>5475</v>
      </c>
      <c r="B5428" t="s">
        <v>33</v>
      </c>
      <c r="C5428" t="s">
        <v>23</v>
      </c>
      <c r="D5428">
        <v>5</v>
      </c>
      <c r="E5428">
        <v>8759.2199999999993</v>
      </c>
      <c r="F5428">
        <v>203.7</v>
      </c>
      <c r="G5428">
        <v>2859.28</v>
      </c>
      <c r="H5428">
        <v>0.79100000000000004</v>
      </c>
      <c r="I5428">
        <v>0.9</v>
      </c>
      <c r="J5428">
        <v>43</v>
      </c>
      <c r="K5428">
        <v>1.51</v>
      </c>
      <c r="L5428">
        <v>14</v>
      </c>
      <c r="M5428">
        <v>1</v>
      </c>
      <c r="N5428" t="s">
        <v>794</v>
      </c>
      <c r="O5428" t="s">
        <v>727</v>
      </c>
      <c r="P5428">
        <v>1527.75</v>
      </c>
      <c r="Q5428" t="s">
        <v>20</v>
      </c>
    </row>
    <row r="5429" spans="1:17" x14ac:dyDescent="0.25">
      <c r="A5429">
        <v>5476</v>
      </c>
      <c r="B5429" t="s">
        <v>33</v>
      </c>
      <c r="C5429" t="s">
        <v>18</v>
      </c>
      <c r="D5429">
        <v>4</v>
      </c>
      <c r="E5429">
        <v>2304.61</v>
      </c>
      <c r="F5429">
        <v>209.51</v>
      </c>
      <c r="G5429">
        <v>-332.92</v>
      </c>
      <c r="H5429">
        <v>0</v>
      </c>
      <c r="I5429">
        <v>-0.9</v>
      </c>
      <c r="J5429">
        <v>4</v>
      </c>
      <c r="K5429">
        <v>2</v>
      </c>
      <c r="L5429">
        <v>4</v>
      </c>
      <c r="M5429">
        <v>1</v>
      </c>
      <c r="N5429" t="s">
        <v>713</v>
      </c>
      <c r="O5429" t="s">
        <v>374</v>
      </c>
      <c r="P5429">
        <v>1257.06</v>
      </c>
      <c r="Q5429" t="s">
        <v>20</v>
      </c>
    </row>
    <row r="5430" spans="1:17" x14ac:dyDescent="0.25">
      <c r="A5430">
        <v>5477</v>
      </c>
      <c r="B5430" t="s">
        <v>17</v>
      </c>
      <c r="C5430" t="s">
        <v>23</v>
      </c>
      <c r="D5430">
        <v>7</v>
      </c>
      <c r="E5430">
        <v>21321.43</v>
      </c>
      <c r="F5430">
        <v>213.21</v>
      </c>
      <c r="G5430">
        <v>2459.36</v>
      </c>
      <c r="H5430">
        <v>1</v>
      </c>
      <c r="I5430">
        <v>1.2</v>
      </c>
      <c r="J5430">
        <v>100</v>
      </c>
      <c r="K5430">
        <v>3.38</v>
      </c>
      <c r="L5430">
        <v>2</v>
      </c>
      <c r="M5430">
        <v>0</v>
      </c>
      <c r="N5430" t="s">
        <v>782</v>
      </c>
      <c r="O5430" t="s">
        <v>243</v>
      </c>
      <c r="P5430">
        <v>2238.6999999999998</v>
      </c>
      <c r="Q5430" t="s">
        <v>36</v>
      </c>
    </row>
    <row r="5431" spans="1:17" x14ac:dyDescent="0.25">
      <c r="A5431">
        <v>5478</v>
      </c>
      <c r="B5431" t="s">
        <v>17</v>
      </c>
      <c r="C5431" t="s">
        <v>18</v>
      </c>
      <c r="D5431">
        <v>3</v>
      </c>
      <c r="E5431">
        <v>5009.37</v>
      </c>
      <c r="F5431">
        <v>185.53</v>
      </c>
      <c r="G5431">
        <v>601.58000000000004</v>
      </c>
      <c r="H5431">
        <v>0.33300000000000002</v>
      </c>
      <c r="I5431">
        <v>0.9</v>
      </c>
      <c r="J5431">
        <v>25</v>
      </c>
      <c r="K5431">
        <v>3.04</v>
      </c>
      <c r="L5431">
        <v>0</v>
      </c>
      <c r="M5431">
        <v>0</v>
      </c>
      <c r="N5431" t="s">
        <v>930</v>
      </c>
      <c r="O5431" t="s">
        <v>243</v>
      </c>
      <c r="P5431">
        <v>834.88</v>
      </c>
      <c r="Q5431" t="s">
        <v>20</v>
      </c>
    </row>
    <row r="5432" spans="1:17" x14ac:dyDescent="0.25">
      <c r="A5432">
        <v>5479</v>
      </c>
      <c r="B5432" t="s">
        <v>17</v>
      </c>
      <c r="C5432" t="s">
        <v>18</v>
      </c>
      <c r="D5432">
        <v>4</v>
      </c>
      <c r="E5432">
        <v>5197.71</v>
      </c>
      <c r="F5432">
        <v>305.75</v>
      </c>
      <c r="G5432">
        <v>863</v>
      </c>
      <c r="H5432">
        <v>0.76500000000000001</v>
      </c>
      <c r="I5432">
        <v>1.2</v>
      </c>
      <c r="J5432">
        <v>13</v>
      </c>
      <c r="K5432">
        <v>1.38</v>
      </c>
      <c r="L5432">
        <v>13</v>
      </c>
      <c r="M5432">
        <v>1</v>
      </c>
      <c r="N5432" t="s">
        <v>165</v>
      </c>
      <c r="O5432" t="s">
        <v>119</v>
      </c>
      <c r="P5432">
        <v>1834.5</v>
      </c>
      <c r="Q5432" t="s">
        <v>20</v>
      </c>
    </row>
    <row r="5433" spans="1:17" x14ac:dyDescent="0.25">
      <c r="A5433">
        <v>5480</v>
      </c>
      <c r="B5433" t="s">
        <v>17</v>
      </c>
      <c r="C5433" t="s">
        <v>23</v>
      </c>
      <c r="D5433">
        <v>7</v>
      </c>
      <c r="E5433">
        <v>4884.38</v>
      </c>
      <c r="F5433">
        <v>157.56</v>
      </c>
      <c r="G5433">
        <v>46.56</v>
      </c>
      <c r="H5433">
        <v>0.25800000000000001</v>
      </c>
      <c r="I5433">
        <v>0.3</v>
      </c>
      <c r="J5433">
        <v>18</v>
      </c>
      <c r="K5433">
        <v>1.56</v>
      </c>
      <c r="L5433">
        <v>5</v>
      </c>
      <c r="M5433">
        <v>1</v>
      </c>
      <c r="N5433" t="s">
        <v>785</v>
      </c>
      <c r="O5433" t="s">
        <v>500</v>
      </c>
      <c r="P5433">
        <v>1654.38</v>
      </c>
      <c r="Q5433" t="s">
        <v>20</v>
      </c>
    </row>
    <row r="5434" spans="1:17" x14ac:dyDescent="0.25">
      <c r="A5434">
        <v>5481</v>
      </c>
      <c r="B5434" t="s">
        <v>17</v>
      </c>
      <c r="C5434" t="s">
        <v>18</v>
      </c>
      <c r="D5434">
        <v>5</v>
      </c>
      <c r="E5434">
        <v>10684.92</v>
      </c>
      <c r="F5434">
        <v>232.28</v>
      </c>
      <c r="G5434">
        <v>2111.33</v>
      </c>
      <c r="H5434">
        <v>0.71699999999999997</v>
      </c>
      <c r="I5434">
        <v>0.6</v>
      </c>
      <c r="J5434">
        <v>46</v>
      </c>
      <c r="K5434">
        <v>1.7</v>
      </c>
      <c r="L5434">
        <v>32</v>
      </c>
      <c r="M5434">
        <v>1</v>
      </c>
      <c r="N5434" t="s">
        <v>587</v>
      </c>
      <c r="O5434" t="s">
        <v>35</v>
      </c>
      <c r="P5434">
        <v>1742.1</v>
      </c>
      <c r="Q5434" t="s">
        <v>20</v>
      </c>
    </row>
    <row r="5435" spans="1:17" x14ac:dyDescent="0.25">
      <c r="A5435">
        <v>5482</v>
      </c>
      <c r="B5435" t="s">
        <v>28</v>
      </c>
      <c r="C5435" t="s">
        <v>23</v>
      </c>
      <c r="D5435">
        <v>2</v>
      </c>
      <c r="E5435">
        <v>3449.44</v>
      </c>
      <c r="F5435">
        <v>132.66999999999999</v>
      </c>
      <c r="G5435">
        <v>526.5</v>
      </c>
      <c r="H5435">
        <v>1</v>
      </c>
      <c r="I5435">
        <v>2</v>
      </c>
      <c r="J5435">
        <v>26</v>
      </c>
      <c r="K5435">
        <v>1.77</v>
      </c>
      <c r="L5435">
        <v>16</v>
      </c>
      <c r="M5435">
        <v>1</v>
      </c>
      <c r="N5435" t="s">
        <v>363</v>
      </c>
      <c r="O5435" t="s">
        <v>264</v>
      </c>
      <c r="P5435">
        <v>398.01</v>
      </c>
      <c r="Q5435" t="s">
        <v>52</v>
      </c>
    </row>
    <row r="5436" spans="1:17" x14ac:dyDescent="0.25">
      <c r="A5436">
        <v>5483</v>
      </c>
      <c r="B5436" t="s">
        <v>17</v>
      </c>
      <c r="C5436" t="s">
        <v>18</v>
      </c>
      <c r="D5436">
        <v>1</v>
      </c>
      <c r="E5436">
        <v>1529.9</v>
      </c>
      <c r="F5436">
        <v>305.98</v>
      </c>
      <c r="G5436">
        <v>74.66</v>
      </c>
      <c r="H5436">
        <v>0</v>
      </c>
      <c r="I5436">
        <v>-2</v>
      </c>
      <c r="J5436">
        <v>0</v>
      </c>
      <c r="K5436">
        <v>1.83</v>
      </c>
      <c r="L5436">
        <v>0</v>
      </c>
      <c r="M5436">
        <v>0</v>
      </c>
      <c r="N5436" t="s">
        <v>539</v>
      </c>
      <c r="O5436" t="s">
        <v>539</v>
      </c>
      <c r="P5436">
        <v>458.97</v>
      </c>
      <c r="Q5436" t="s">
        <v>52</v>
      </c>
    </row>
    <row r="5437" spans="1:17" x14ac:dyDescent="0.25">
      <c r="A5437">
        <v>5484</v>
      </c>
      <c r="B5437" t="s">
        <v>28</v>
      </c>
      <c r="C5437" t="s">
        <v>23</v>
      </c>
      <c r="D5437">
        <v>5</v>
      </c>
      <c r="E5437">
        <v>4239.51</v>
      </c>
      <c r="F5437">
        <v>176.65</v>
      </c>
      <c r="G5437">
        <v>-590.9</v>
      </c>
      <c r="H5437">
        <v>0.79200000000000004</v>
      </c>
      <c r="I5437">
        <v>1.1000000000000001</v>
      </c>
      <c r="J5437">
        <v>24</v>
      </c>
      <c r="K5437">
        <v>1.67</v>
      </c>
      <c r="L5437">
        <v>17</v>
      </c>
      <c r="M5437">
        <v>1</v>
      </c>
      <c r="N5437" t="s">
        <v>963</v>
      </c>
      <c r="O5437" t="s">
        <v>708</v>
      </c>
      <c r="P5437">
        <v>1324.88</v>
      </c>
      <c r="Q5437" t="s">
        <v>20</v>
      </c>
    </row>
    <row r="5438" spans="1:17" x14ac:dyDescent="0.25">
      <c r="A5438">
        <v>5485</v>
      </c>
      <c r="B5438" t="s">
        <v>17</v>
      </c>
      <c r="C5438" t="s">
        <v>18</v>
      </c>
      <c r="D5438">
        <v>6</v>
      </c>
      <c r="E5438">
        <v>8901.0499999999993</v>
      </c>
      <c r="F5438">
        <v>287.13</v>
      </c>
      <c r="G5438">
        <v>-2067.9</v>
      </c>
      <c r="H5438">
        <v>0</v>
      </c>
      <c r="I5438">
        <v>1.7</v>
      </c>
      <c r="J5438">
        <v>20</v>
      </c>
      <c r="K5438">
        <v>1.5</v>
      </c>
      <c r="L5438">
        <v>5</v>
      </c>
      <c r="M5438">
        <v>1</v>
      </c>
      <c r="N5438" t="s">
        <v>510</v>
      </c>
      <c r="O5438" t="s">
        <v>585</v>
      </c>
      <c r="P5438">
        <v>2584.17</v>
      </c>
      <c r="Q5438" t="s">
        <v>36</v>
      </c>
    </row>
    <row r="5439" spans="1:17" x14ac:dyDescent="0.25">
      <c r="A5439">
        <v>5486</v>
      </c>
      <c r="B5439" t="s">
        <v>28</v>
      </c>
      <c r="C5439" t="s">
        <v>23</v>
      </c>
      <c r="D5439">
        <v>4</v>
      </c>
      <c r="E5439">
        <v>1699.74</v>
      </c>
      <c r="F5439">
        <v>188.86</v>
      </c>
      <c r="G5439">
        <v>548.79</v>
      </c>
      <c r="H5439">
        <v>0.111</v>
      </c>
      <c r="I5439">
        <v>-1</v>
      </c>
      <c r="J5439">
        <v>1</v>
      </c>
      <c r="K5439">
        <v>1</v>
      </c>
      <c r="L5439">
        <v>1</v>
      </c>
      <c r="M5439">
        <v>1</v>
      </c>
      <c r="N5439" t="s">
        <v>473</v>
      </c>
      <c r="O5439" t="s">
        <v>76</v>
      </c>
      <c r="P5439">
        <v>1133.1600000000001</v>
      </c>
      <c r="Q5439" t="s">
        <v>20</v>
      </c>
    </row>
    <row r="5440" spans="1:17" x14ac:dyDescent="0.25">
      <c r="A5440">
        <v>5487</v>
      </c>
      <c r="B5440" t="s">
        <v>17</v>
      </c>
      <c r="C5440" t="s">
        <v>18</v>
      </c>
      <c r="D5440">
        <v>2</v>
      </c>
      <c r="E5440">
        <v>4159.5</v>
      </c>
      <c r="F5440">
        <v>159.97999999999999</v>
      </c>
      <c r="G5440">
        <v>1505.98</v>
      </c>
      <c r="H5440">
        <v>0.76900000000000002</v>
      </c>
      <c r="I5440">
        <v>1</v>
      </c>
      <c r="J5440">
        <v>26</v>
      </c>
      <c r="K5440">
        <v>1.31</v>
      </c>
      <c r="L5440">
        <v>15</v>
      </c>
      <c r="M5440">
        <v>1</v>
      </c>
      <c r="N5440" t="s">
        <v>528</v>
      </c>
      <c r="O5440" t="s">
        <v>509</v>
      </c>
      <c r="P5440">
        <v>479.94</v>
      </c>
      <c r="Q5440" t="s">
        <v>52</v>
      </c>
    </row>
    <row r="5441" spans="1:17" x14ac:dyDescent="0.25">
      <c r="A5441">
        <v>5488</v>
      </c>
      <c r="B5441" t="s">
        <v>33</v>
      </c>
      <c r="C5441" t="s">
        <v>18</v>
      </c>
      <c r="D5441">
        <v>5</v>
      </c>
      <c r="E5441">
        <v>11526.57</v>
      </c>
      <c r="F5441">
        <v>167.05</v>
      </c>
      <c r="G5441">
        <v>3047.48</v>
      </c>
      <c r="H5441">
        <v>0.94199999999999995</v>
      </c>
      <c r="I5441">
        <v>2.1</v>
      </c>
      <c r="J5441">
        <v>65</v>
      </c>
      <c r="K5441">
        <v>1.52</v>
      </c>
      <c r="L5441">
        <v>34</v>
      </c>
      <c r="M5441">
        <v>1</v>
      </c>
      <c r="N5441" t="s">
        <v>222</v>
      </c>
      <c r="O5441" t="s">
        <v>56</v>
      </c>
      <c r="P5441">
        <v>1252.8800000000001</v>
      </c>
      <c r="Q5441" t="s">
        <v>20</v>
      </c>
    </row>
    <row r="5442" spans="1:17" x14ac:dyDescent="0.25">
      <c r="A5442">
        <v>5489</v>
      </c>
      <c r="B5442" t="s">
        <v>17</v>
      </c>
      <c r="C5442" t="s">
        <v>23</v>
      </c>
      <c r="D5442">
        <v>5</v>
      </c>
      <c r="E5442">
        <v>5359.59</v>
      </c>
      <c r="F5442">
        <v>198.5</v>
      </c>
      <c r="G5442">
        <v>-544.6</v>
      </c>
      <c r="H5442">
        <v>0.96299999999999997</v>
      </c>
      <c r="I5442">
        <v>1.7</v>
      </c>
      <c r="J5442">
        <v>26</v>
      </c>
      <c r="K5442">
        <v>1.27</v>
      </c>
      <c r="L5442">
        <v>16</v>
      </c>
      <c r="M5442">
        <v>1</v>
      </c>
      <c r="N5442" t="s">
        <v>364</v>
      </c>
      <c r="O5442" t="s">
        <v>394</v>
      </c>
      <c r="P5442">
        <v>1488.75</v>
      </c>
      <c r="Q5442" t="s">
        <v>20</v>
      </c>
    </row>
    <row r="5443" spans="1:17" x14ac:dyDescent="0.25">
      <c r="A5443">
        <v>5490</v>
      </c>
      <c r="B5443" t="s">
        <v>17</v>
      </c>
      <c r="C5443" t="s">
        <v>18</v>
      </c>
      <c r="D5443">
        <v>7</v>
      </c>
      <c r="E5443">
        <v>11445.15</v>
      </c>
      <c r="F5443">
        <v>228.9</v>
      </c>
      <c r="G5443">
        <v>5.39</v>
      </c>
      <c r="H5443">
        <v>0.86</v>
      </c>
      <c r="I5443">
        <v>1</v>
      </c>
      <c r="J5443">
        <v>42</v>
      </c>
      <c r="K5443">
        <v>1.48</v>
      </c>
      <c r="L5443">
        <v>25</v>
      </c>
      <c r="M5443">
        <v>1</v>
      </c>
      <c r="N5443" t="s">
        <v>340</v>
      </c>
      <c r="O5443" t="s">
        <v>502</v>
      </c>
      <c r="P5443">
        <v>2403.4499999999998</v>
      </c>
      <c r="Q5443" t="s">
        <v>36</v>
      </c>
    </row>
    <row r="5444" spans="1:17" x14ac:dyDescent="0.25">
      <c r="A5444">
        <v>5491</v>
      </c>
      <c r="B5444" t="s">
        <v>28</v>
      </c>
      <c r="C5444" t="s">
        <v>23</v>
      </c>
      <c r="D5444">
        <v>8</v>
      </c>
      <c r="E5444">
        <v>11498.95</v>
      </c>
      <c r="F5444">
        <v>244.66</v>
      </c>
      <c r="G5444">
        <v>2059.36</v>
      </c>
      <c r="H5444">
        <v>0.68100000000000005</v>
      </c>
      <c r="I5444">
        <v>1.3</v>
      </c>
      <c r="J5444">
        <v>32</v>
      </c>
      <c r="K5444">
        <v>1.69</v>
      </c>
      <c r="L5444">
        <v>6</v>
      </c>
      <c r="M5444">
        <v>1</v>
      </c>
      <c r="N5444" t="s">
        <v>123</v>
      </c>
      <c r="O5444" t="s">
        <v>570</v>
      </c>
      <c r="P5444">
        <v>2935.92</v>
      </c>
      <c r="Q5444" t="s">
        <v>36</v>
      </c>
    </row>
    <row r="5445" spans="1:17" x14ac:dyDescent="0.25">
      <c r="A5445">
        <v>5492</v>
      </c>
      <c r="B5445" t="s">
        <v>17</v>
      </c>
      <c r="C5445" t="s">
        <v>18</v>
      </c>
      <c r="D5445">
        <v>4</v>
      </c>
      <c r="E5445">
        <v>11068.85</v>
      </c>
      <c r="F5445">
        <v>263.54000000000002</v>
      </c>
      <c r="G5445">
        <v>3036.34</v>
      </c>
      <c r="H5445">
        <v>0.40500000000000003</v>
      </c>
      <c r="I5445">
        <v>-0.8</v>
      </c>
      <c r="J5445">
        <v>42</v>
      </c>
      <c r="K5445">
        <v>1.36</v>
      </c>
      <c r="L5445">
        <v>8</v>
      </c>
      <c r="M5445">
        <v>1</v>
      </c>
      <c r="N5445" t="s">
        <v>522</v>
      </c>
      <c r="O5445" t="s">
        <v>721</v>
      </c>
      <c r="P5445">
        <v>1581.24</v>
      </c>
      <c r="Q5445" t="s">
        <v>20</v>
      </c>
    </row>
    <row r="5446" spans="1:17" x14ac:dyDescent="0.25">
      <c r="A5446">
        <v>5493</v>
      </c>
      <c r="B5446" t="s">
        <v>28</v>
      </c>
      <c r="C5446" t="s">
        <v>18</v>
      </c>
      <c r="D5446">
        <v>11</v>
      </c>
      <c r="E5446">
        <v>16987.669999999998</v>
      </c>
      <c r="F5446">
        <v>176.95</v>
      </c>
      <c r="G5446">
        <v>3580.07</v>
      </c>
      <c r="H5446">
        <v>0.83299999999999996</v>
      </c>
      <c r="I5446">
        <v>1.6</v>
      </c>
      <c r="J5446">
        <v>86</v>
      </c>
      <c r="K5446">
        <v>2.87</v>
      </c>
      <c r="L5446">
        <v>4</v>
      </c>
      <c r="M5446">
        <v>0</v>
      </c>
      <c r="N5446" t="s">
        <v>488</v>
      </c>
      <c r="O5446" t="s">
        <v>417</v>
      </c>
      <c r="P5446">
        <v>2919.68</v>
      </c>
      <c r="Q5446" t="s">
        <v>36</v>
      </c>
    </row>
    <row r="5447" spans="1:17" x14ac:dyDescent="0.25">
      <c r="A5447">
        <v>5494</v>
      </c>
      <c r="B5447" t="s">
        <v>17</v>
      </c>
      <c r="C5447" t="s">
        <v>18</v>
      </c>
      <c r="D5447">
        <v>5</v>
      </c>
      <c r="E5447">
        <v>7469.35</v>
      </c>
      <c r="F5447">
        <v>266.76</v>
      </c>
      <c r="G5447">
        <v>833.4</v>
      </c>
      <c r="H5447">
        <v>0.78600000000000003</v>
      </c>
      <c r="I5447">
        <v>1.2</v>
      </c>
      <c r="J5447">
        <v>26</v>
      </c>
      <c r="K5447">
        <v>2.65</v>
      </c>
      <c r="L5447">
        <v>4</v>
      </c>
      <c r="M5447">
        <v>0</v>
      </c>
      <c r="N5447" t="s">
        <v>487</v>
      </c>
      <c r="O5447" t="s">
        <v>415</v>
      </c>
      <c r="P5447">
        <v>2000.7</v>
      </c>
      <c r="Q5447" t="s">
        <v>36</v>
      </c>
    </row>
    <row r="5448" spans="1:17" x14ac:dyDescent="0.25">
      <c r="A5448">
        <v>5495</v>
      </c>
      <c r="B5448" t="s">
        <v>28</v>
      </c>
      <c r="C5448" t="s">
        <v>23</v>
      </c>
      <c r="D5448">
        <v>2</v>
      </c>
      <c r="E5448">
        <v>1175.92</v>
      </c>
      <c r="F5448">
        <v>146.99</v>
      </c>
      <c r="G5448">
        <v>398.58</v>
      </c>
      <c r="H5448">
        <v>0</v>
      </c>
      <c r="I5448">
        <v>-0.6</v>
      </c>
      <c r="J5448">
        <v>0</v>
      </c>
      <c r="K5448">
        <v>1.83</v>
      </c>
      <c r="L5448">
        <v>0</v>
      </c>
      <c r="M5448">
        <v>0</v>
      </c>
      <c r="N5448" t="s">
        <v>389</v>
      </c>
      <c r="O5448" t="s">
        <v>94</v>
      </c>
      <c r="P5448">
        <v>440.97</v>
      </c>
      <c r="Q5448" t="s">
        <v>52</v>
      </c>
    </row>
    <row r="5449" spans="1:17" x14ac:dyDescent="0.25">
      <c r="A5449">
        <v>5496</v>
      </c>
      <c r="B5449" t="s">
        <v>28</v>
      </c>
      <c r="C5449" t="s">
        <v>18</v>
      </c>
      <c r="D5449">
        <v>7</v>
      </c>
      <c r="E5449">
        <v>4553.62</v>
      </c>
      <c r="F5449">
        <v>197.98</v>
      </c>
      <c r="G5449">
        <v>749.84</v>
      </c>
      <c r="H5449">
        <v>0.87</v>
      </c>
      <c r="I5449">
        <v>1.9</v>
      </c>
      <c r="J5449">
        <v>18</v>
      </c>
      <c r="K5449">
        <v>3.28</v>
      </c>
      <c r="L5449">
        <v>0</v>
      </c>
      <c r="M5449">
        <v>0</v>
      </c>
      <c r="N5449" t="s">
        <v>254</v>
      </c>
      <c r="O5449" t="s">
        <v>22</v>
      </c>
      <c r="P5449">
        <v>2078.79</v>
      </c>
      <c r="Q5449" t="s">
        <v>36</v>
      </c>
    </row>
    <row r="5450" spans="1:17" x14ac:dyDescent="0.25">
      <c r="A5450">
        <v>5497</v>
      </c>
      <c r="B5450" t="s">
        <v>33</v>
      </c>
      <c r="C5450" t="s">
        <v>18</v>
      </c>
      <c r="D5450">
        <v>5</v>
      </c>
      <c r="E5450">
        <v>8709.1299999999992</v>
      </c>
      <c r="F5450">
        <v>197.93</v>
      </c>
      <c r="G5450">
        <v>-2396.39</v>
      </c>
      <c r="H5450">
        <v>0.90900000000000003</v>
      </c>
      <c r="I5450">
        <v>2.1</v>
      </c>
      <c r="J5450">
        <v>39</v>
      </c>
      <c r="K5450">
        <v>3</v>
      </c>
      <c r="L5450">
        <v>0</v>
      </c>
      <c r="M5450">
        <v>0</v>
      </c>
      <c r="N5450" t="s">
        <v>282</v>
      </c>
      <c r="O5450" t="s">
        <v>755</v>
      </c>
      <c r="P5450">
        <v>1484.48</v>
      </c>
      <c r="Q5450" t="s">
        <v>20</v>
      </c>
    </row>
    <row r="5451" spans="1:17" x14ac:dyDescent="0.25">
      <c r="A5451">
        <v>5498</v>
      </c>
      <c r="B5451" t="s">
        <v>33</v>
      </c>
      <c r="C5451" t="s">
        <v>23</v>
      </c>
      <c r="D5451">
        <v>3</v>
      </c>
      <c r="E5451">
        <v>4549.03</v>
      </c>
      <c r="F5451">
        <v>216.62</v>
      </c>
      <c r="G5451">
        <v>948.39</v>
      </c>
      <c r="H5451">
        <v>0.81</v>
      </c>
      <c r="I5451">
        <v>0.8</v>
      </c>
      <c r="J5451">
        <v>16</v>
      </c>
      <c r="K5451">
        <v>1.25</v>
      </c>
      <c r="L5451">
        <v>12</v>
      </c>
      <c r="M5451">
        <v>1</v>
      </c>
      <c r="N5451" t="s">
        <v>440</v>
      </c>
      <c r="O5451" t="s">
        <v>333</v>
      </c>
      <c r="P5451">
        <v>974.79</v>
      </c>
      <c r="Q5451" t="s">
        <v>20</v>
      </c>
    </row>
    <row r="5452" spans="1:17" x14ac:dyDescent="0.25">
      <c r="A5452">
        <v>5499</v>
      </c>
      <c r="B5452" t="s">
        <v>17</v>
      </c>
      <c r="C5452" t="s">
        <v>18</v>
      </c>
      <c r="D5452">
        <v>3</v>
      </c>
      <c r="E5452">
        <v>4869.38</v>
      </c>
      <c r="F5452">
        <v>286.43</v>
      </c>
      <c r="G5452">
        <v>1021.53</v>
      </c>
      <c r="H5452">
        <v>1</v>
      </c>
      <c r="I5452">
        <v>1.9</v>
      </c>
      <c r="J5452">
        <v>16</v>
      </c>
      <c r="K5452">
        <v>2.25</v>
      </c>
      <c r="L5452">
        <v>1</v>
      </c>
      <c r="M5452">
        <v>1</v>
      </c>
      <c r="N5452" t="s">
        <v>384</v>
      </c>
      <c r="O5452" t="s">
        <v>911</v>
      </c>
      <c r="P5452">
        <v>1288.94</v>
      </c>
      <c r="Q5452" t="s">
        <v>20</v>
      </c>
    </row>
    <row r="5453" spans="1:17" x14ac:dyDescent="0.25">
      <c r="A5453">
        <v>5501</v>
      </c>
      <c r="B5453" t="s">
        <v>17</v>
      </c>
      <c r="C5453" t="s">
        <v>23</v>
      </c>
      <c r="D5453">
        <v>4</v>
      </c>
      <c r="E5453">
        <v>5009.5600000000004</v>
      </c>
      <c r="F5453">
        <v>185.54</v>
      </c>
      <c r="G5453">
        <v>1684.45</v>
      </c>
      <c r="H5453">
        <v>0.96299999999999997</v>
      </c>
      <c r="I5453">
        <v>1.2</v>
      </c>
      <c r="J5453">
        <v>27</v>
      </c>
      <c r="K5453">
        <v>2.78</v>
      </c>
      <c r="L5453">
        <v>7</v>
      </c>
      <c r="M5453">
        <v>0</v>
      </c>
      <c r="N5453" t="s">
        <v>999</v>
      </c>
      <c r="O5453" t="s">
        <v>489</v>
      </c>
      <c r="P5453">
        <v>1113.24</v>
      </c>
      <c r="Q5453" t="s">
        <v>20</v>
      </c>
    </row>
    <row r="5454" spans="1:17" x14ac:dyDescent="0.25">
      <c r="A5454">
        <v>5502</v>
      </c>
      <c r="B5454" t="s">
        <v>17</v>
      </c>
      <c r="C5454" t="s">
        <v>18</v>
      </c>
      <c r="D5454">
        <v>4</v>
      </c>
      <c r="E5454">
        <v>2919.71</v>
      </c>
      <c r="F5454">
        <v>182.48</v>
      </c>
      <c r="G5454">
        <v>905.61</v>
      </c>
      <c r="H5454">
        <v>0.125</v>
      </c>
      <c r="I5454">
        <v>0.1</v>
      </c>
      <c r="J5454">
        <v>10</v>
      </c>
      <c r="K5454">
        <v>1.2</v>
      </c>
      <c r="L5454">
        <v>2</v>
      </c>
      <c r="M5454">
        <v>1</v>
      </c>
      <c r="N5454" t="s">
        <v>280</v>
      </c>
      <c r="O5454" t="s">
        <v>761</v>
      </c>
      <c r="P5454">
        <v>1094.8800000000001</v>
      </c>
      <c r="Q5454" t="s">
        <v>20</v>
      </c>
    </row>
    <row r="5455" spans="1:17" x14ac:dyDescent="0.25">
      <c r="A5455">
        <v>5503</v>
      </c>
      <c r="B5455" t="s">
        <v>17</v>
      </c>
      <c r="C5455" t="s">
        <v>18</v>
      </c>
      <c r="D5455">
        <v>5</v>
      </c>
      <c r="E5455">
        <v>9418.6299999999992</v>
      </c>
      <c r="F5455">
        <v>224.25</v>
      </c>
      <c r="G5455">
        <v>727.73</v>
      </c>
      <c r="H5455">
        <v>0.88100000000000001</v>
      </c>
      <c r="I5455">
        <v>1.5</v>
      </c>
      <c r="J5455">
        <v>40</v>
      </c>
      <c r="K5455">
        <v>1.1299999999999999</v>
      </c>
      <c r="L5455">
        <v>15</v>
      </c>
      <c r="M5455">
        <v>1</v>
      </c>
      <c r="N5455" t="s">
        <v>735</v>
      </c>
      <c r="O5455" t="s">
        <v>730</v>
      </c>
      <c r="P5455">
        <v>1681.88</v>
      </c>
      <c r="Q5455" t="s">
        <v>20</v>
      </c>
    </row>
    <row r="5456" spans="1:17" x14ac:dyDescent="0.25">
      <c r="A5456">
        <v>5504</v>
      </c>
      <c r="B5456" t="s">
        <v>17</v>
      </c>
      <c r="C5456" t="s">
        <v>23</v>
      </c>
      <c r="D5456">
        <v>3</v>
      </c>
      <c r="E5456">
        <v>6139.09</v>
      </c>
      <c r="F5456">
        <v>186.03</v>
      </c>
      <c r="G5456">
        <v>765.52</v>
      </c>
      <c r="H5456">
        <v>0.75800000000000001</v>
      </c>
      <c r="I5456">
        <v>1.2</v>
      </c>
      <c r="J5456">
        <v>33</v>
      </c>
      <c r="K5456">
        <v>2.91</v>
      </c>
      <c r="L5456">
        <v>5</v>
      </c>
      <c r="M5456">
        <v>0</v>
      </c>
      <c r="N5456" t="s">
        <v>320</v>
      </c>
      <c r="O5456" t="s">
        <v>262</v>
      </c>
      <c r="P5456">
        <v>837.14</v>
      </c>
      <c r="Q5456" t="s">
        <v>20</v>
      </c>
    </row>
    <row r="5457" spans="1:17" x14ac:dyDescent="0.25">
      <c r="A5457">
        <v>5505</v>
      </c>
      <c r="B5457" t="s">
        <v>17</v>
      </c>
      <c r="C5457" t="s">
        <v>18</v>
      </c>
      <c r="D5457">
        <v>5</v>
      </c>
      <c r="E5457">
        <v>11672.14</v>
      </c>
      <c r="F5457">
        <v>201.24</v>
      </c>
      <c r="G5457">
        <v>2173.23</v>
      </c>
      <c r="H5457">
        <v>0.96599999999999997</v>
      </c>
      <c r="I5457">
        <v>1.8</v>
      </c>
      <c r="J5457">
        <v>56</v>
      </c>
      <c r="K5457">
        <v>1.46</v>
      </c>
      <c r="L5457">
        <v>36</v>
      </c>
      <c r="M5457">
        <v>1</v>
      </c>
      <c r="N5457" t="s">
        <v>21</v>
      </c>
      <c r="O5457" t="s">
        <v>693</v>
      </c>
      <c r="P5457">
        <v>1509.3</v>
      </c>
      <c r="Q5457" t="s">
        <v>20</v>
      </c>
    </row>
    <row r="5458" spans="1:17" x14ac:dyDescent="0.25">
      <c r="A5458">
        <v>5506</v>
      </c>
      <c r="B5458" t="s">
        <v>17</v>
      </c>
      <c r="C5458" t="s">
        <v>23</v>
      </c>
      <c r="D5458">
        <v>2</v>
      </c>
      <c r="E5458">
        <v>3859.79</v>
      </c>
      <c r="F5458">
        <v>214.43</v>
      </c>
      <c r="G5458">
        <v>630.88</v>
      </c>
      <c r="H5458">
        <v>1</v>
      </c>
      <c r="I5458">
        <v>1</v>
      </c>
      <c r="J5458">
        <v>18</v>
      </c>
      <c r="K5458">
        <v>2.11</v>
      </c>
      <c r="L5458">
        <v>0</v>
      </c>
      <c r="M5458">
        <v>1</v>
      </c>
      <c r="N5458" t="s">
        <v>202</v>
      </c>
      <c r="O5458" t="s">
        <v>427</v>
      </c>
      <c r="P5458">
        <v>643.29</v>
      </c>
      <c r="Q5458" t="s">
        <v>20</v>
      </c>
    </row>
    <row r="5459" spans="1:17" x14ac:dyDescent="0.25">
      <c r="A5459">
        <v>5507</v>
      </c>
      <c r="B5459" t="s">
        <v>33</v>
      </c>
      <c r="C5459" t="s">
        <v>18</v>
      </c>
      <c r="D5459">
        <v>1</v>
      </c>
      <c r="E5459">
        <v>150</v>
      </c>
      <c r="F5459">
        <v>150</v>
      </c>
      <c r="G5459">
        <v>11.03</v>
      </c>
      <c r="H5459">
        <v>0</v>
      </c>
      <c r="I5459">
        <v>-1</v>
      </c>
      <c r="J5459">
        <v>0</v>
      </c>
      <c r="K5459">
        <v>1.83</v>
      </c>
      <c r="L5459">
        <v>0</v>
      </c>
      <c r="M5459">
        <v>0</v>
      </c>
      <c r="N5459" t="s">
        <v>153</v>
      </c>
      <c r="O5459" t="s">
        <v>153</v>
      </c>
      <c r="P5459">
        <v>225</v>
      </c>
      <c r="Q5459" t="s">
        <v>52</v>
      </c>
    </row>
    <row r="5460" spans="1:17" x14ac:dyDescent="0.25">
      <c r="A5460">
        <v>5508</v>
      </c>
      <c r="B5460" t="s">
        <v>33</v>
      </c>
      <c r="C5460" t="s">
        <v>23</v>
      </c>
      <c r="D5460">
        <v>2</v>
      </c>
      <c r="E5460">
        <v>1129.95</v>
      </c>
      <c r="F5460">
        <v>225.99</v>
      </c>
      <c r="G5460">
        <v>-27.34</v>
      </c>
      <c r="H5460">
        <v>0.8</v>
      </c>
      <c r="I5460">
        <v>2.4</v>
      </c>
      <c r="J5460">
        <v>4</v>
      </c>
      <c r="K5460">
        <v>1</v>
      </c>
      <c r="L5460">
        <v>4</v>
      </c>
      <c r="M5460">
        <v>1</v>
      </c>
      <c r="N5460" t="s">
        <v>490</v>
      </c>
      <c r="O5460" t="s">
        <v>1017</v>
      </c>
      <c r="P5460">
        <v>677.97</v>
      </c>
      <c r="Q5460" t="s">
        <v>20</v>
      </c>
    </row>
    <row r="5461" spans="1:17" x14ac:dyDescent="0.25">
      <c r="A5461">
        <v>5509</v>
      </c>
      <c r="B5461" t="s">
        <v>33</v>
      </c>
      <c r="C5461" t="s">
        <v>18</v>
      </c>
      <c r="D5461">
        <v>6</v>
      </c>
      <c r="E5461">
        <v>7403.35</v>
      </c>
      <c r="F5461">
        <v>224.34</v>
      </c>
      <c r="G5461">
        <v>1478.88</v>
      </c>
      <c r="H5461">
        <v>0.93899999999999995</v>
      </c>
      <c r="I5461">
        <v>1.2</v>
      </c>
      <c r="J5461">
        <v>32</v>
      </c>
      <c r="K5461">
        <v>1.47</v>
      </c>
      <c r="L5461">
        <v>17</v>
      </c>
      <c r="M5461">
        <v>1</v>
      </c>
      <c r="N5461" t="s">
        <v>163</v>
      </c>
      <c r="O5461" t="s">
        <v>830</v>
      </c>
      <c r="P5461">
        <v>2019.06</v>
      </c>
      <c r="Q5461" t="s">
        <v>36</v>
      </c>
    </row>
    <row r="5462" spans="1:17" x14ac:dyDescent="0.25">
      <c r="A5462">
        <v>5510</v>
      </c>
      <c r="B5462" t="s">
        <v>33</v>
      </c>
      <c r="C5462" t="s">
        <v>23</v>
      </c>
      <c r="D5462">
        <v>3</v>
      </c>
      <c r="E5462">
        <v>5799.24</v>
      </c>
      <c r="F5462">
        <v>263.60000000000002</v>
      </c>
      <c r="G5462">
        <v>160.33000000000001</v>
      </c>
      <c r="H5462">
        <v>0.54500000000000004</v>
      </c>
      <c r="I5462">
        <v>2.4</v>
      </c>
      <c r="J5462">
        <v>21</v>
      </c>
      <c r="K5462">
        <v>2.29</v>
      </c>
      <c r="L5462">
        <v>10</v>
      </c>
      <c r="M5462">
        <v>1</v>
      </c>
      <c r="N5462" t="s">
        <v>1017</v>
      </c>
      <c r="O5462" t="s">
        <v>98</v>
      </c>
      <c r="P5462">
        <v>1186.2</v>
      </c>
      <c r="Q5462" t="s">
        <v>20</v>
      </c>
    </row>
    <row r="5463" spans="1:17" x14ac:dyDescent="0.25">
      <c r="A5463">
        <v>5511</v>
      </c>
      <c r="B5463" t="s">
        <v>33</v>
      </c>
      <c r="C5463" t="s">
        <v>18</v>
      </c>
      <c r="D5463">
        <v>6</v>
      </c>
      <c r="E5463">
        <v>2930.67</v>
      </c>
      <c r="F5463">
        <v>154.25</v>
      </c>
      <c r="G5463">
        <v>778.56</v>
      </c>
      <c r="H5463">
        <v>0.42099999999999999</v>
      </c>
      <c r="I5463">
        <v>0.3</v>
      </c>
      <c r="J5463">
        <v>13</v>
      </c>
      <c r="K5463">
        <v>2.23</v>
      </c>
      <c r="L5463">
        <v>6</v>
      </c>
      <c r="M5463">
        <v>1</v>
      </c>
      <c r="N5463" t="s">
        <v>45</v>
      </c>
      <c r="O5463" t="s">
        <v>517</v>
      </c>
      <c r="P5463">
        <v>1388.25</v>
      </c>
      <c r="Q5463" t="s">
        <v>20</v>
      </c>
    </row>
    <row r="5464" spans="1:17" x14ac:dyDescent="0.25">
      <c r="A5464">
        <v>5512</v>
      </c>
      <c r="B5464" t="s">
        <v>33</v>
      </c>
      <c r="C5464" t="s">
        <v>18</v>
      </c>
      <c r="D5464">
        <v>2</v>
      </c>
      <c r="E5464">
        <v>5219.54</v>
      </c>
      <c r="F5464">
        <v>274.70999999999998</v>
      </c>
      <c r="G5464">
        <v>1117.98</v>
      </c>
      <c r="H5464">
        <v>0</v>
      </c>
      <c r="I5464">
        <v>-1.1000000000000001</v>
      </c>
      <c r="J5464">
        <v>19</v>
      </c>
      <c r="K5464">
        <v>1.47</v>
      </c>
      <c r="L5464">
        <v>0</v>
      </c>
      <c r="M5464">
        <v>1</v>
      </c>
      <c r="N5464" t="s">
        <v>744</v>
      </c>
      <c r="O5464" t="s">
        <v>766</v>
      </c>
      <c r="P5464">
        <v>824.13</v>
      </c>
      <c r="Q5464" t="s">
        <v>20</v>
      </c>
    </row>
    <row r="5465" spans="1:17" x14ac:dyDescent="0.25">
      <c r="A5465">
        <v>5513</v>
      </c>
      <c r="B5465" t="s">
        <v>33</v>
      </c>
      <c r="C5465" t="s">
        <v>23</v>
      </c>
      <c r="D5465">
        <v>5</v>
      </c>
      <c r="E5465">
        <v>6049.42</v>
      </c>
      <c r="F5465">
        <v>195.14</v>
      </c>
      <c r="G5465">
        <v>1797.3</v>
      </c>
      <c r="H5465">
        <v>0.67700000000000005</v>
      </c>
      <c r="I5465">
        <v>0.3</v>
      </c>
      <c r="J5465">
        <v>24</v>
      </c>
      <c r="K5465">
        <v>2.25</v>
      </c>
      <c r="L5465">
        <v>4</v>
      </c>
      <c r="M5465">
        <v>0</v>
      </c>
      <c r="N5465" t="s">
        <v>121</v>
      </c>
      <c r="O5465" t="s">
        <v>22</v>
      </c>
      <c r="P5465">
        <v>1463.55</v>
      </c>
      <c r="Q5465" t="s">
        <v>20</v>
      </c>
    </row>
    <row r="5466" spans="1:17" x14ac:dyDescent="0.25">
      <c r="A5466">
        <v>5514</v>
      </c>
      <c r="B5466" t="s">
        <v>17</v>
      </c>
      <c r="C5466" t="s">
        <v>18</v>
      </c>
      <c r="D5466">
        <v>3</v>
      </c>
      <c r="E5466">
        <v>1689.84</v>
      </c>
      <c r="F5466">
        <v>241.41</v>
      </c>
      <c r="G5466">
        <v>170.73</v>
      </c>
      <c r="H5466">
        <v>0.14299999999999999</v>
      </c>
      <c r="I5466">
        <v>-1.3</v>
      </c>
      <c r="J5466">
        <v>5</v>
      </c>
      <c r="K5466">
        <v>1</v>
      </c>
      <c r="L5466">
        <v>5</v>
      </c>
      <c r="M5466">
        <v>1</v>
      </c>
      <c r="N5466" t="s">
        <v>273</v>
      </c>
      <c r="O5466" t="s">
        <v>530</v>
      </c>
      <c r="P5466">
        <v>1086.3399999999999</v>
      </c>
      <c r="Q5466" t="s">
        <v>20</v>
      </c>
    </row>
    <row r="5467" spans="1:17" x14ac:dyDescent="0.25">
      <c r="A5467">
        <v>5515</v>
      </c>
      <c r="B5467" t="s">
        <v>28</v>
      </c>
      <c r="C5467" t="s">
        <v>18</v>
      </c>
      <c r="D5467">
        <v>4</v>
      </c>
      <c r="E5467">
        <v>2079.9299999999998</v>
      </c>
      <c r="F5467">
        <v>207.99</v>
      </c>
      <c r="G5467">
        <v>203.76</v>
      </c>
      <c r="H5467">
        <v>0</v>
      </c>
      <c r="I5467">
        <v>-0.2</v>
      </c>
      <c r="J5467">
        <v>6</v>
      </c>
      <c r="K5467">
        <v>1</v>
      </c>
      <c r="L5467">
        <v>0</v>
      </c>
      <c r="M5467">
        <v>1</v>
      </c>
      <c r="N5467" t="s">
        <v>199</v>
      </c>
      <c r="O5467" t="s">
        <v>211</v>
      </c>
      <c r="P5467">
        <v>1247.94</v>
      </c>
      <c r="Q5467" t="s">
        <v>20</v>
      </c>
    </row>
    <row r="5468" spans="1:17" x14ac:dyDescent="0.25">
      <c r="A5468">
        <v>5516</v>
      </c>
      <c r="B5468" t="s">
        <v>28</v>
      </c>
      <c r="C5468" t="s">
        <v>23</v>
      </c>
      <c r="D5468">
        <v>3</v>
      </c>
      <c r="E5468">
        <v>3579.73</v>
      </c>
      <c r="F5468">
        <v>188.41</v>
      </c>
      <c r="G5468">
        <v>258.64</v>
      </c>
      <c r="H5468">
        <v>0.78900000000000003</v>
      </c>
      <c r="I5468">
        <v>1.1000000000000001</v>
      </c>
      <c r="J5468">
        <v>15</v>
      </c>
      <c r="K5468">
        <v>1.4</v>
      </c>
      <c r="L5468">
        <v>9</v>
      </c>
      <c r="M5468">
        <v>1</v>
      </c>
      <c r="N5468" t="s">
        <v>169</v>
      </c>
      <c r="O5468" t="s">
        <v>797</v>
      </c>
      <c r="P5468">
        <v>847.84</v>
      </c>
      <c r="Q5468" t="s">
        <v>20</v>
      </c>
    </row>
    <row r="5469" spans="1:17" x14ac:dyDescent="0.25">
      <c r="A5469">
        <v>5517</v>
      </c>
      <c r="B5469" t="s">
        <v>28</v>
      </c>
      <c r="C5469" t="s">
        <v>18</v>
      </c>
      <c r="D5469">
        <v>2</v>
      </c>
      <c r="E5469">
        <v>3079.6</v>
      </c>
      <c r="F5469">
        <v>279.95999999999998</v>
      </c>
      <c r="G5469">
        <v>-184.83</v>
      </c>
      <c r="H5469">
        <v>1</v>
      </c>
      <c r="I5469">
        <v>1</v>
      </c>
      <c r="J5469">
        <v>11</v>
      </c>
      <c r="K5469">
        <v>1.91</v>
      </c>
      <c r="L5469">
        <v>10</v>
      </c>
      <c r="M5469">
        <v>1</v>
      </c>
      <c r="N5469" t="s">
        <v>368</v>
      </c>
      <c r="O5469" t="s">
        <v>558</v>
      </c>
      <c r="P5469">
        <v>839.88</v>
      </c>
      <c r="Q5469" t="s">
        <v>20</v>
      </c>
    </row>
    <row r="5470" spans="1:17" x14ac:dyDescent="0.25">
      <c r="A5470">
        <v>5518</v>
      </c>
      <c r="B5470" t="s">
        <v>17</v>
      </c>
      <c r="C5470" t="s">
        <v>18</v>
      </c>
      <c r="D5470">
        <v>6</v>
      </c>
      <c r="E5470">
        <v>10068.81</v>
      </c>
      <c r="F5470">
        <v>239.73</v>
      </c>
      <c r="G5470">
        <v>160.47</v>
      </c>
      <c r="H5470">
        <v>0.45200000000000001</v>
      </c>
      <c r="I5470">
        <v>0.4</v>
      </c>
      <c r="J5470">
        <v>35</v>
      </c>
      <c r="K5470">
        <v>2.83</v>
      </c>
      <c r="L5470">
        <v>9</v>
      </c>
      <c r="M5470">
        <v>0</v>
      </c>
      <c r="N5470" t="s">
        <v>998</v>
      </c>
      <c r="O5470" t="s">
        <v>177</v>
      </c>
      <c r="P5470">
        <v>2157.5700000000002</v>
      </c>
      <c r="Q5470" t="s">
        <v>36</v>
      </c>
    </row>
    <row r="5471" spans="1:17" x14ac:dyDescent="0.25">
      <c r="A5471">
        <v>5519</v>
      </c>
      <c r="B5471" t="s">
        <v>33</v>
      </c>
      <c r="C5471" t="s">
        <v>23</v>
      </c>
      <c r="D5471">
        <v>9</v>
      </c>
      <c r="E5471">
        <v>9042.84</v>
      </c>
      <c r="F5471">
        <v>177.31</v>
      </c>
      <c r="G5471">
        <v>1952.63</v>
      </c>
      <c r="H5471">
        <v>0.72499999999999998</v>
      </c>
      <c r="I5471">
        <v>0.9</v>
      </c>
      <c r="J5471">
        <v>42</v>
      </c>
      <c r="K5471">
        <v>1.29</v>
      </c>
      <c r="L5471">
        <v>20</v>
      </c>
      <c r="M5471">
        <v>1</v>
      </c>
      <c r="N5471" t="s">
        <v>876</v>
      </c>
      <c r="O5471" t="s">
        <v>540</v>
      </c>
      <c r="P5471">
        <v>2393.6799999999998</v>
      </c>
      <c r="Q5471" t="s">
        <v>36</v>
      </c>
    </row>
    <row r="5472" spans="1:17" x14ac:dyDescent="0.25">
      <c r="A5472">
        <v>5520</v>
      </c>
      <c r="B5472" t="s">
        <v>33</v>
      </c>
      <c r="C5472" t="s">
        <v>18</v>
      </c>
      <c r="D5472">
        <v>4</v>
      </c>
      <c r="E5472">
        <v>8678.64</v>
      </c>
      <c r="F5472">
        <v>222.53</v>
      </c>
      <c r="G5472">
        <v>2879.41</v>
      </c>
      <c r="H5472">
        <v>0.92300000000000004</v>
      </c>
      <c r="I5472">
        <v>1</v>
      </c>
      <c r="J5472">
        <v>36</v>
      </c>
      <c r="K5472">
        <v>1.44</v>
      </c>
      <c r="L5472">
        <v>10</v>
      </c>
      <c r="M5472">
        <v>1</v>
      </c>
      <c r="N5472" t="s">
        <v>484</v>
      </c>
      <c r="O5472" t="s">
        <v>947</v>
      </c>
      <c r="P5472">
        <v>1335.18</v>
      </c>
      <c r="Q5472" t="s">
        <v>20</v>
      </c>
    </row>
    <row r="5473" spans="1:17" x14ac:dyDescent="0.25">
      <c r="A5473">
        <v>5521</v>
      </c>
      <c r="B5473" t="s">
        <v>28</v>
      </c>
      <c r="C5473" t="s">
        <v>18</v>
      </c>
      <c r="D5473">
        <v>5</v>
      </c>
      <c r="E5473">
        <v>9359.2900000000009</v>
      </c>
      <c r="F5473">
        <v>239.98</v>
      </c>
      <c r="G5473">
        <v>-761.93</v>
      </c>
      <c r="H5473">
        <v>0.89700000000000002</v>
      </c>
      <c r="I5473">
        <v>1.7</v>
      </c>
      <c r="J5473">
        <v>37</v>
      </c>
      <c r="K5473">
        <v>1.24</v>
      </c>
      <c r="L5473">
        <v>7</v>
      </c>
      <c r="M5473">
        <v>1</v>
      </c>
      <c r="N5473" t="s">
        <v>281</v>
      </c>
      <c r="O5473" t="s">
        <v>577</v>
      </c>
      <c r="P5473">
        <v>1799.85</v>
      </c>
      <c r="Q5473" t="s">
        <v>20</v>
      </c>
    </row>
    <row r="5474" spans="1:17" x14ac:dyDescent="0.25">
      <c r="A5474">
        <v>5522</v>
      </c>
      <c r="B5474" t="s">
        <v>17</v>
      </c>
      <c r="C5474" t="s">
        <v>23</v>
      </c>
      <c r="D5474">
        <v>4</v>
      </c>
      <c r="E5474">
        <v>3999.05</v>
      </c>
      <c r="F5474">
        <v>190.43</v>
      </c>
      <c r="G5474">
        <v>1206.96</v>
      </c>
      <c r="H5474">
        <v>0.76200000000000001</v>
      </c>
      <c r="I5474">
        <v>0.4</v>
      </c>
      <c r="J5474">
        <v>16</v>
      </c>
      <c r="K5474">
        <v>1.25</v>
      </c>
      <c r="L5474">
        <v>4</v>
      </c>
      <c r="M5474">
        <v>1</v>
      </c>
      <c r="N5474" t="s">
        <v>488</v>
      </c>
      <c r="O5474" t="s">
        <v>960</v>
      </c>
      <c r="P5474">
        <v>1142.58</v>
      </c>
      <c r="Q5474" t="s">
        <v>20</v>
      </c>
    </row>
    <row r="5475" spans="1:17" x14ac:dyDescent="0.25">
      <c r="A5475">
        <v>5523</v>
      </c>
      <c r="B5475" t="s">
        <v>33</v>
      </c>
      <c r="C5475" t="s">
        <v>18</v>
      </c>
      <c r="D5475">
        <v>2</v>
      </c>
      <c r="E5475">
        <v>4748.88</v>
      </c>
      <c r="F5475">
        <v>143.91</v>
      </c>
      <c r="G5475">
        <v>1272.75</v>
      </c>
      <c r="H5475">
        <v>1</v>
      </c>
      <c r="I5475">
        <v>1.8</v>
      </c>
      <c r="J5475">
        <v>33</v>
      </c>
      <c r="K5475">
        <v>1.85</v>
      </c>
      <c r="L5475">
        <v>13</v>
      </c>
      <c r="M5475">
        <v>1</v>
      </c>
      <c r="N5475" t="s">
        <v>85</v>
      </c>
      <c r="O5475" t="s">
        <v>958</v>
      </c>
      <c r="P5475">
        <v>431.73</v>
      </c>
      <c r="Q5475" t="s">
        <v>52</v>
      </c>
    </row>
    <row r="5476" spans="1:17" x14ac:dyDescent="0.25">
      <c r="A5476">
        <v>5524</v>
      </c>
      <c r="B5476" t="s">
        <v>33</v>
      </c>
      <c r="C5476" t="s">
        <v>18</v>
      </c>
      <c r="D5476">
        <v>2</v>
      </c>
      <c r="E5476">
        <v>3379.55</v>
      </c>
      <c r="F5476">
        <v>307.23</v>
      </c>
      <c r="G5476">
        <v>957.82</v>
      </c>
      <c r="H5476">
        <v>0.81799999999999995</v>
      </c>
      <c r="I5476">
        <v>0.5</v>
      </c>
      <c r="J5476">
        <v>9</v>
      </c>
      <c r="K5476">
        <v>3.33</v>
      </c>
      <c r="L5476">
        <v>0</v>
      </c>
      <c r="M5476">
        <v>0</v>
      </c>
      <c r="N5476" t="s">
        <v>440</v>
      </c>
      <c r="O5476" t="s">
        <v>142</v>
      </c>
      <c r="P5476">
        <v>921.69</v>
      </c>
      <c r="Q5476" t="s">
        <v>20</v>
      </c>
    </row>
    <row r="5477" spans="1:17" x14ac:dyDescent="0.25">
      <c r="A5477">
        <v>5525</v>
      </c>
      <c r="B5477" t="s">
        <v>33</v>
      </c>
      <c r="C5477" t="s">
        <v>18</v>
      </c>
      <c r="D5477">
        <v>6</v>
      </c>
      <c r="E5477">
        <v>8814.81</v>
      </c>
      <c r="F5477">
        <v>205</v>
      </c>
      <c r="G5477">
        <v>1270.44</v>
      </c>
      <c r="H5477">
        <v>0.20899999999999999</v>
      </c>
      <c r="I5477">
        <v>-0.3</v>
      </c>
      <c r="J5477">
        <v>39</v>
      </c>
      <c r="K5477">
        <v>1.64</v>
      </c>
      <c r="L5477">
        <v>19</v>
      </c>
      <c r="M5477">
        <v>1</v>
      </c>
      <c r="N5477" t="s">
        <v>515</v>
      </c>
      <c r="O5477" t="s">
        <v>146</v>
      </c>
      <c r="P5477">
        <v>1845</v>
      </c>
      <c r="Q5477" t="s">
        <v>20</v>
      </c>
    </row>
    <row r="5478" spans="1:17" x14ac:dyDescent="0.25">
      <c r="A5478">
        <v>5526</v>
      </c>
      <c r="B5478" t="s">
        <v>33</v>
      </c>
      <c r="C5478" t="s">
        <v>23</v>
      </c>
      <c r="D5478">
        <v>2</v>
      </c>
      <c r="E5478">
        <v>4094.64</v>
      </c>
      <c r="F5478">
        <v>170.61</v>
      </c>
      <c r="G5478">
        <v>854.94</v>
      </c>
      <c r="H5478">
        <v>1</v>
      </c>
      <c r="I5478">
        <v>2</v>
      </c>
      <c r="J5478">
        <v>24</v>
      </c>
      <c r="K5478">
        <v>1.17</v>
      </c>
      <c r="L5478">
        <v>12</v>
      </c>
      <c r="M5478">
        <v>1</v>
      </c>
      <c r="N5478" t="s">
        <v>437</v>
      </c>
      <c r="O5478" t="s">
        <v>736</v>
      </c>
      <c r="P5478">
        <v>511.83</v>
      </c>
      <c r="Q5478" t="s">
        <v>20</v>
      </c>
    </row>
    <row r="5479" spans="1:17" x14ac:dyDescent="0.25">
      <c r="A5479">
        <v>5527</v>
      </c>
      <c r="B5479" t="s">
        <v>33</v>
      </c>
      <c r="C5479" t="s">
        <v>18</v>
      </c>
      <c r="D5479">
        <v>8</v>
      </c>
      <c r="E5479">
        <v>5682.18</v>
      </c>
      <c r="F5479">
        <v>177.57</v>
      </c>
      <c r="G5479">
        <v>415.98</v>
      </c>
      <c r="H5479">
        <v>0.84399999999999997</v>
      </c>
      <c r="I5479">
        <v>2.2999999999999998</v>
      </c>
      <c r="J5479">
        <v>29</v>
      </c>
      <c r="K5479">
        <v>1.72</v>
      </c>
      <c r="L5479">
        <v>19</v>
      </c>
      <c r="M5479">
        <v>1</v>
      </c>
      <c r="N5479" t="s">
        <v>569</v>
      </c>
      <c r="O5479" t="s">
        <v>184</v>
      </c>
      <c r="P5479">
        <v>2130.84</v>
      </c>
      <c r="Q5479" t="s">
        <v>36</v>
      </c>
    </row>
    <row r="5480" spans="1:17" x14ac:dyDescent="0.25">
      <c r="A5480">
        <v>5528</v>
      </c>
      <c r="B5480" t="s">
        <v>33</v>
      </c>
      <c r="C5480" t="s">
        <v>18</v>
      </c>
      <c r="D5480">
        <v>3</v>
      </c>
      <c r="E5480">
        <v>2533.5100000000002</v>
      </c>
      <c r="F5480">
        <v>180.97</v>
      </c>
      <c r="G5480">
        <v>616.91</v>
      </c>
      <c r="H5480">
        <v>0.28599999999999998</v>
      </c>
      <c r="I5480">
        <v>0.2</v>
      </c>
      <c r="J5480">
        <v>4</v>
      </c>
      <c r="K5480">
        <v>2</v>
      </c>
      <c r="L5480">
        <v>2</v>
      </c>
      <c r="M5480">
        <v>1</v>
      </c>
      <c r="N5480" t="s">
        <v>741</v>
      </c>
      <c r="O5480" t="s">
        <v>708</v>
      </c>
      <c r="P5480">
        <v>814.36</v>
      </c>
      <c r="Q5480" t="s">
        <v>20</v>
      </c>
    </row>
    <row r="5481" spans="1:17" x14ac:dyDescent="0.25">
      <c r="A5481">
        <v>5529</v>
      </c>
      <c r="B5481" t="s">
        <v>17</v>
      </c>
      <c r="C5481" t="s">
        <v>18</v>
      </c>
      <c r="D5481">
        <v>3</v>
      </c>
      <c r="E5481">
        <v>4139.59</v>
      </c>
      <c r="F5481">
        <v>179.98</v>
      </c>
      <c r="G5481">
        <v>555.16</v>
      </c>
      <c r="H5481">
        <v>0.56499999999999995</v>
      </c>
      <c r="I5481">
        <v>1</v>
      </c>
      <c r="J5481">
        <v>23</v>
      </c>
      <c r="K5481">
        <v>1.61</v>
      </c>
      <c r="L5481">
        <v>18</v>
      </c>
      <c r="M5481">
        <v>1</v>
      </c>
      <c r="N5481" t="s">
        <v>345</v>
      </c>
      <c r="O5481" t="s">
        <v>889</v>
      </c>
      <c r="P5481">
        <v>809.91</v>
      </c>
      <c r="Q5481" t="s">
        <v>20</v>
      </c>
    </row>
    <row r="5482" spans="1:17" x14ac:dyDescent="0.25">
      <c r="A5482">
        <v>5530</v>
      </c>
      <c r="B5482" t="s">
        <v>33</v>
      </c>
      <c r="C5482" t="s">
        <v>23</v>
      </c>
      <c r="D5482">
        <v>3</v>
      </c>
      <c r="E5482">
        <v>2709.8</v>
      </c>
      <c r="F5482">
        <v>208.45</v>
      </c>
      <c r="G5482">
        <v>475.94</v>
      </c>
      <c r="H5482">
        <v>0.84599999999999997</v>
      </c>
      <c r="I5482">
        <v>0.8</v>
      </c>
      <c r="J5482">
        <v>11</v>
      </c>
      <c r="K5482">
        <v>1.55</v>
      </c>
      <c r="L5482">
        <v>11</v>
      </c>
      <c r="M5482">
        <v>1</v>
      </c>
      <c r="N5482" t="s">
        <v>484</v>
      </c>
      <c r="O5482" t="s">
        <v>233</v>
      </c>
      <c r="P5482">
        <v>938.02</v>
      </c>
      <c r="Q5482" t="s">
        <v>20</v>
      </c>
    </row>
    <row r="5483" spans="1:17" x14ac:dyDescent="0.25">
      <c r="A5483">
        <v>5531</v>
      </c>
      <c r="B5483" t="s">
        <v>33</v>
      </c>
      <c r="C5483" t="s">
        <v>18</v>
      </c>
      <c r="D5483">
        <v>5</v>
      </c>
      <c r="E5483">
        <v>8818.94</v>
      </c>
      <c r="F5483">
        <v>157.47999999999999</v>
      </c>
      <c r="G5483">
        <v>1461.76</v>
      </c>
      <c r="H5483">
        <v>1</v>
      </c>
      <c r="I5483">
        <v>1.3</v>
      </c>
      <c r="J5483">
        <v>56</v>
      </c>
      <c r="K5483">
        <v>1.43</v>
      </c>
      <c r="L5483">
        <v>24</v>
      </c>
      <c r="M5483">
        <v>1</v>
      </c>
      <c r="N5483" t="s">
        <v>478</v>
      </c>
      <c r="O5483" t="s">
        <v>472</v>
      </c>
      <c r="P5483">
        <v>1181.0999999999999</v>
      </c>
      <c r="Q5483" t="s">
        <v>20</v>
      </c>
    </row>
    <row r="5484" spans="1:17" x14ac:dyDescent="0.25">
      <c r="A5484">
        <v>5532</v>
      </c>
      <c r="B5484" t="s">
        <v>28</v>
      </c>
      <c r="C5484" t="s">
        <v>18</v>
      </c>
      <c r="D5484">
        <v>4</v>
      </c>
      <c r="E5484">
        <v>4589.58</v>
      </c>
      <c r="F5484">
        <v>286.85000000000002</v>
      </c>
      <c r="G5484">
        <v>-3935.62</v>
      </c>
      <c r="H5484">
        <v>0.875</v>
      </c>
      <c r="I5484">
        <v>2.8</v>
      </c>
      <c r="J5484">
        <v>14</v>
      </c>
      <c r="K5484">
        <v>1.71</v>
      </c>
      <c r="L5484">
        <v>8</v>
      </c>
      <c r="M5484">
        <v>1</v>
      </c>
      <c r="N5484" t="s">
        <v>679</v>
      </c>
      <c r="O5484" t="s">
        <v>1026</v>
      </c>
      <c r="P5484">
        <v>1721.1</v>
      </c>
      <c r="Q5484" t="s">
        <v>20</v>
      </c>
    </row>
    <row r="5485" spans="1:17" x14ac:dyDescent="0.25">
      <c r="A5485">
        <v>5533</v>
      </c>
      <c r="B5485" t="s">
        <v>17</v>
      </c>
      <c r="C5485" t="s">
        <v>23</v>
      </c>
      <c r="D5485">
        <v>9</v>
      </c>
      <c r="E5485">
        <v>9915.35</v>
      </c>
      <c r="F5485">
        <v>230.59</v>
      </c>
      <c r="G5485">
        <v>2579.2800000000002</v>
      </c>
      <c r="H5485">
        <v>0.69799999999999995</v>
      </c>
      <c r="I5485">
        <v>0.8</v>
      </c>
      <c r="J5485">
        <v>31</v>
      </c>
      <c r="K5485">
        <v>2.3199999999999998</v>
      </c>
      <c r="L5485">
        <v>8</v>
      </c>
      <c r="M5485">
        <v>0</v>
      </c>
      <c r="N5485" t="s">
        <v>352</v>
      </c>
      <c r="O5485" t="s">
        <v>529</v>
      </c>
      <c r="P5485">
        <v>3112.96</v>
      </c>
      <c r="Q5485" t="s">
        <v>36</v>
      </c>
    </row>
    <row r="5486" spans="1:17" x14ac:dyDescent="0.25">
      <c r="A5486">
        <v>5534</v>
      </c>
      <c r="B5486" t="s">
        <v>33</v>
      </c>
      <c r="C5486" t="s">
        <v>18</v>
      </c>
      <c r="D5486">
        <v>8</v>
      </c>
      <c r="E5486">
        <v>5619.41</v>
      </c>
      <c r="F5486">
        <v>181.27</v>
      </c>
      <c r="G5486">
        <v>271.10000000000002</v>
      </c>
      <c r="H5486">
        <v>0.54800000000000004</v>
      </c>
      <c r="I5486">
        <v>-0.1</v>
      </c>
      <c r="J5486">
        <v>16</v>
      </c>
      <c r="K5486">
        <v>1.25</v>
      </c>
      <c r="L5486">
        <v>4</v>
      </c>
      <c r="M5486">
        <v>1</v>
      </c>
      <c r="N5486" t="s">
        <v>782</v>
      </c>
      <c r="O5486" t="s">
        <v>496</v>
      </c>
      <c r="P5486">
        <v>2175.2399999999998</v>
      </c>
      <c r="Q5486" t="s">
        <v>36</v>
      </c>
    </row>
    <row r="5487" spans="1:17" x14ac:dyDescent="0.25">
      <c r="A5487">
        <v>5535</v>
      </c>
      <c r="B5487" t="s">
        <v>33</v>
      </c>
      <c r="C5487" t="s">
        <v>23</v>
      </c>
      <c r="D5487">
        <v>3</v>
      </c>
      <c r="E5487">
        <v>3324.56</v>
      </c>
      <c r="F5487">
        <v>144.55000000000001</v>
      </c>
      <c r="G5487">
        <v>-231.06</v>
      </c>
      <c r="H5487">
        <v>0.82599999999999996</v>
      </c>
      <c r="I5487">
        <v>1.3</v>
      </c>
      <c r="J5487">
        <v>19</v>
      </c>
      <c r="K5487">
        <v>1.47</v>
      </c>
      <c r="L5487">
        <v>12</v>
      </c>
      <c r="M5487">
        <v>1</v>
      </c>
      <c r="N5487" t="s">
        <v>143</v>
      </c>
      <c r="O5487" t="s">
        <v>445</v>
      </c>
      <c r="P5487">
        <v>650.48</v>
      </c>
      <c r="Q5487" t="s">
        <v>20</v>
      </c>
    </row>
    <row r="5488" spans="1:17" x14ac:dyDescent="0.25">
      <c r="A5488">
        <v>5536</v>
      </c>
      <c r="B5488" t="s">
        <v>33</v>
      </c>
      <c r="C5488" t="s">
        <v>18</v>
      </c>
      <c r="D5488">
        <v>4</v>
      </c>
      <c r="E5488">
        <v>6228.85</v>
      </c>
      <c r="F5488">
        <v>148.31</v>
      </c>
      <c r="G5488">
        <v>63.11</v>
      </c>
      <c r="H5488">
        <v>0.95199999999999996</v>
      </c>
      <c r="I5488">
        <v>1.4</v>
      </c>
      <c r="J5488">
        <v>40</v>
      </c>
      <c r="K5488">
        <v>1.63</v>
      </c>
      <c r="L5488">
        <v>26</v>
      </c>
      <c r="M5488">
        <v>1</v>
      </c>
      <c r="N5488" t="s">
        <v>933</v>
      </c>
      <c r="O5488" t="s">
        <v>351</v>
      </c>
      <c r="P5488">
        <v>889.86</v>
      </c>
      <c r="Q5488" t="s">
        <v>20</v>
      </c>
    </row>
    <row r="5489" spans="1:17" x14ac:dyDescent="0.25">
      <c r="A5489">
        <v>5537</v>
      </c>
      <c r="B5489" t="s">
        <v>17</v>
      </c>
      <c r="C5489" t="s">
        <v>23</v>
      </c>
      <c r="D5489">
        <v>5</v>
      </c>
      <c r="E5489">
        <v>3709.39</v>
      </c>
      <c r="F5489">
        <v>231.84</v>
      </c>
      <c r="G5489">
        <v>514.74</v>
      </c>
      <c r="H5489">
        <v>6.3E-2</v>
      </c>
      <c r="I5489">
        <v>-0.1</v>
      </c>
      <c r="J5489">
        <v>9</v>
      </c>
      <c r="K5489">
        <v>1.56</v>
      </c>
      <c r="L5489">
        <v>4</v>
      </c>
      <c r="M5489">
        <v>1</v>
      </c>
      <c r="N5489" t="s">
        <v>163</v>
      </c>
      <c r="O5489" t="s">
        <v>950</v>
      </c>
      <c r="P5489">
        <v>1738.8</v>
      </c>
      <c r="Q5489" t="s">
        <v>20</v>
      </c>
    </row>
    <row r="5490" spans="1:17" x14ac:dyDescent="0.25">
      <c r="A5490">
        <v>5538</v>
      </c>
      <c r="B5490" t="s">
        <v>33</v>
      </c>
      <c r="C5490" t="s">
        <v>18</v>
      </c>
      <c r="D5490">
        <v>4</v>
      </c>
      <c r="E5490">
        <v>10157.18</v>
      </c>
      <c r="F5490">
        <v>267.29000000000002</v>
      </c>
      <c r="G5490">
        <v>-1383.58</v>
      </c>
      <c r="H5490">
        <v>0.94699999999999995</v>
      </c>
      <c r="I5490">
        <v>2.1</v>
      </c>
      <c r="J5490">
        <v>36</v>
      </c>
      <c r="K5490">
        <v>1.97</v>
      </c>
      <c r="L5490">
        <v>25</v>
      </c>
      <c r="M5490">
        <v>1</v>
      </c>
      <c r="N5490" t="s">
        <v>414</v>
      </c>
      <c r="O5490" t="s">
        <v>616</v>
      </c>
      <c r="P5490">
        <v>1603.74</v>
      </c>
      <c r="Q5490" t="s">
        <v>20</v>
      </c>
    </row>
    <row r="5491" spans="1:17" x14ac:dyDescent="0.25">
      <c r="A5491">
        <v>5539</v>
      </c>
      <c r="B5491" t="s">
        <v>17</v>
      </c>
      <c r="C5491" t="s">
        <v>18</v>
      </c>
      <c r="D5491">
        <v>2</v>
      </c>
      <c r="E5491">
        <v>3759.79</v>
      </c>
      <c r="F5491">
        <v>221.16</v>
      </c>
      <c r="G5491">
        <v>-270.67</v>
      </c>
      <c r="H5491">
        <v>1</v>
      </c>
      <c r="I5491">
        <v>1.9</v>
      </c>
      <c r="J5491">
        <v>17</v>
      </c>
      <c r="K5491">
        <v>2.5299999999999998</v>
      </c>
      <c r="L5491">
        <v>4</v>
      </c>
      <c r="M5491">
        <v>0</v>
      </c>
      <c r="N5491" t="s">
        <v>641</v>
      </c>
      <c r="O5491" t="s">
        <v>485</v>
      </c>
      <c r="P5491">
        <v>663.48</v>
      </c>
      <c r="Q5491" t="s">
        <v>20</v>
      </c>
    </row>
    <row r="5492" spans="1:17" x14ac:dyDescent="0.25">
      <c r="A5492">
        <v>5540</v>
      </c>
      <c r="B5492" t="s">
        <v>33</v>
      </c>
      <c r="C5492" t="s">
        <v>23</v>
      </c>
      <c r="D5492">
        <v>7</v>
      </c>
      <c r="E5492">
        <v>7069.48</v>
      </c>
      <c r="F5492">
        <v>168.32</v>
      </c>
      <c r="G5492">
        <v>1277.48</v>
      </c>
      <c r="H5492">
        <v>0.81</v>
      </c>
      <c r="I5492">
        <v>2.1</v>
      </c>
      <c r="J5492">
        <v>34</v>
      </c>
      <c r="K5492">
        <v>2.56</v>
      </c>
      <c r="L5492">
        <v>4</v>
      </c>
      <c r="M5492">
        <v>0</v>
      </c>
      <c r="N5492" t="s">
        <v>317</v>
      </c>
      <c r="O5492" t="s">
        <v>154</v>
      </c>
      <c r="P5492">
        <v>1767.36</v>
      </c>
      <c r="Q5492" t="s">
        <v>20</v>
      </c>
    </row>
    <row r="5493" spans="1:17" x14ac:dyDescent="0.25">
      <c r="A5493">
        <v>5541</v>
      </c>
      <c r="B5493" t="s">
        <v>28</v>
      </c>
      <c r="C5493" t="s">
        <v>18</v>
      </c>
      <c r="D5493">
        <v>5</v>
      </c>
      <c r="E5493">
        <v>3847.56</v>
      </c>
      <c r="F5493">
        <v>226.33</v>
      </c>
      <c r="G5493">
        <v>637.38</v>
      </c>
      <c r="H5493">
        <v>0.64700000000000002</v>
      </c>
      <c r="I5493">
        <v>0.6</v>
      </c>
      <c r="J5493">
        <v>15</v>
      </c>
      <c r="K5493">
        <v>1.53</v>
      </c>
      <c r="L5493">
        <v>11</v>
      </c>
      <c r="M5493">
        <v>1</v>
      </c>
      <c r="N5493" t="s">
        <v>161</v>
      </c>
      <c r="O5493" t="s">
        <v>127</v>
      </c>
      <c r="P5493">
        <v>1697.48</v>
      </c>
      <c r="Q5493" t="s">
        <v>20</v>
      </c>
    </row>
    <row r="5494" spans="1:17" x14ac:dyDescent="0.25">
      <c r="A5494">
        <v>5542</v>
      </c>
      <c r="B5494" t="s">
        <v>17</v>
      </c>
      <c r="C5494" t="s">
        <v>23</v>
      </c>
      <c r="D5494">
        <v>4</v>
      </c>
      <c r="E5494">
        <v>4549.21</v>
      </c>
      <c r="F5494">
        <v>181.97</v>
      </c>
      <c r="G5494">
        <v>887.7</v>
      </c>
      <c r="H5494">
        <v>0.64</v>
      </c>
      <c r="I5494">
        <v>0.2</v>
      </c>
      <c r="J5494">
        <v>16</v>
      </c>
      <c r="K5494">
        <v>1.94</v>
      </c>
      <c r="L5494">
        <v>10</v>
      </c>
      <c r="M5494">
        <v>1</v>
      </c>
      <c r="N5494" t="s">
        <v>336</v>
      </c>
      <c r="O5494" t="s">
        <v>301</v>
      </c>
      <c r="P5494">
        <v>1091.82</v>
      </c>
      <c r="Q5494" t="s">
        <v>20</v>
      </c>
    </row>
    <row r="5495" spans="1:17" x14ac:dyDescent="0.25">
      <c r="A5495">
        <v>5543</v>
      </c>
      <c r="B5495" t="s">
        <v>33</v>
      </c>
      <c r="C5495" t="s">
        <v>18</v>
      </c>
      <c r="D5495">
        <v>6</v>
      </c>
      <c r="E5495">
        <v>6218.35</v>
      </c>
      <c r="F5495">
        <v>144.61000000000001</v>
      </c>
      <c r="G5495">
        <v>1173</v>
      </c>
      <c r="H5495">
        <v>0.88400000000000001</v>
      </c>
      <c r="I5495">
        <v>1.1000000000000001</v>
      </c>
      <c r="J5495">
        <v>38</v>
      </c>
      <c r="K5495">
        <v>2.95</v>
      </c>
      <c r="L5495">
        <v>5</v>
      </c>
      <c r="M5495">
        <v>0</v>
      </c>
      <c r="N5495" t="s">
        <v>270</v>
      </c>
      <c r="O5495" t="s">
        <v>40</v>
      </c>
      <c r="P5495">
        <v>1301.49</v>
      </c>
      <c r="Q5495" t="s">
        <v>20</v>
      </c>
    </row>
    <row r="5496" spans="1:17" x14ac:dyDescent="0.25">
      <c r="A5496">
        <v>5544</v>
      </c>
      <c r="B5496" t="s">
        <v>33</v>
      </c>
      <c r="C5496" t="s">
        <v>18</v>
      </c>
      <c r="D5496">
        <v>3</v>
      </c>
      <c r="E5496">
        <v>6548.87</v>
      </c>
      <c r="F5496">
        <v>145.53</v>
      </c>
      <c r="G5496">
        <v>907.29</v>
      </c>
      <c r="H5496">
        <v>0.64400000000000002</v>
      </c>
      <c r="I5496">
        <v>1</v>
      </c>
      <c r="J5496">
        <v>45</v>
      </c>
      <c r="K5496">
        <v>1.58</v>
      </c>
      <c r="L5496">
        <v>18</v>
      </c>
      <c r="M5496">
        <v>1</v>
      </c>
      <c r="N5496" t="s">
        <v>332</v>
      </c>
      <c r="O5496" t="s">
        <v>533</v>
      </c>
      <c r="P5496">
        <v>654.88</v>
      </c>
      <c r="Q5496" t="s">
        <v>20</v>
      </c>
    </row>
    <row r="5497" spans="1:17" x14ac:dyDescent="0.25">
      <c r="A5497">
        <v>5546</v>
      </c>
      <c r="B5497" t="s">
        <v>33</v>
      </c>
      <c r="C5497" t="s">
        <v>23</v>
      </c>
      <c r="D5497">
        <v>3</v>
      </c>
      <c r="E5497">
        <v>2439.73</v>
      </c>
      <c r="F5497">
        <v>152.47999999999999</v>
      </c>
      <c r="G5497">
        <v>501.58</v>
      </c>
      <c r="H5497">
        <v>0.81299999999999994</v>
      </c>
      <c r="I5497">
        <v>2.4</v>
      </c>
      <c r="J5497">
        <v>16</v>
      </c>
      <c r="K5497">
        <v>1.31</v>
      </c>
      <c r="L5497">
        <v>11</v>
      </c>
      <c r="M5497">
        <v>1</v>
      </c>
      <c r="N5497" t="s">
        <v>238</v>
      </c>
      <c r="O5497" t="s">
        <v>824</v>
      </c>
      <c r="P5497">
        <v>686.16</v>
      </c>
      <c r="Q5497" t="s">
        <v>20</v>
      </c>
    </row>
    <row r="5498" spans="1:17" x14ac:dyDescent="0.25">
      <c r="A5498">
        <v>5547</v>
      </c>
      <c r="B5498" t="s">
        <v>33</v>
      </c>
      <c r="C5498" t="s">
        <v>18</v>
      </c>
      <c r="D5498">
        <v>6</v>
      </c>
      <c r="E5498">
        <v>2674.61</v>
      </c>
      <c r="F5498">
        <v>191.04</v>
      </c>
      <c r="G5498">
        <v>386.25</v>
      </c>
      <c r="H5498">
        <v>0.78600000000000003</v>
      </c>
      <c r="I5498">
        <v>1.3</v>
      </c>
      <c r="J5498">
        <v>11</v>
      </c>
      <c r="K5498">
        <v>1.91</v>
      </c>
      <c r="L5498">
        <v>9</v>
      </c>
      <c r="M5498">
        <v>1</v>
      </c>
      <c r="N5498" t="s">
        <v>589</v>
      </c>
      <c r="O5498" t="s">
        <v>48</v>
      </c>
      <c r="P5498">
        <v>1719.36</v>
      </c>
      <c r="Q5498" t="s">
        <v>20</v>
      </c>
    </row>
    <row r="5499" spans="1:17" x14ac:dyDescent="0.25">
      <c r="A5499">
        <v>5548</v>
      </c>
      <c r="B5499" t="s">
        <v>33</v>
      </c>
      <c r="C5499" t="s">
        <v>23</v>
      </c>
      <c r="D5499">
        <v>7</v>
      </c>
      <c r="E5499">
        <v>11503.96</v>
      </c>
      <c r="F5499">
        <v>239.67</v>
      </c>
      <c r="G5499">
        <v>1890.75</v>
      </c>
      <c r="H5499">
        <v>0.89600000000000002</v>
      </c>
      <c r="I5499">
        <v>1.5</v>
      </c>
      <c r="J5499">
        <v>44</v>
      </c>
      <c r="K5499">
        <v>1.39</v>
      </c>
      <c r="L5499">
        <v>20</v>
      </c>
      <c r="M5499">
        <v>1</v>
      </c>
      <c r="N5499" t="s">
        <v>506</v>
      </c>
      <c r="O5499" t="s">
        <v>192</v>
      </c>
      <c r="P5499">
        <v>2516.54</v>
      </c>
      <c r="Q5499" t="s">
        <v>36</v>
      </c>
    </row>
    <row r="5500" spans="1:17" x14ac:dyDescent="0.25">
      <c r="A5500">
        <v>5549</v>
      </c>
      <c r="B5500" t="s">
        <v>33</v>
      </c>
      <c r="C5500" t="s">
        <v>18</v>
      </c>
      <c r="D5500">
        <v>11</v>
      </c>
      <c r="E5500">
        <v>10732.28</v>
      </c>
      <c r="F5500">
        <v>162.61000000000001</v>
      </c>
      <c r="G5500">
        <v>1794.54</v>
      </c>
      <c r="H5500">
        <v>0.71199999999999997</v>
      </c>
      <c r="I5500">
        <v>1.7</v>
      </c>
      <c r="J5500">
        <v>54</v>
      </c>
      <c r="K5500">
        <v>1.43</v>
      </c>
      <c r="L5500">
        <v>26</v>
      </c>
      <c r="M5500">
        <v>1</v>
      </c>
      <c r="N5500" t="s">
        <v>85</v>
      </c>
      <c r="O5500" t="s">
        <v>560</v>
      </c>
      <c r="P5500">
        <v>2683.06</v>
      </c>
      <c r="Q5500" t="s">
        <v>36</v>
      </c>
    </row>
    <row r="5501" spans="1:17" x14ac:dyDescent="0.25">
      <c r="A5501">
        <v>5550</v>
      </c>
      <c r="B5501" t="s">
        <v>33</v>
      </c>
      <c r="C5501" t="s">
        <v>18</v>
      </c>
      <c r="D5501">
        <v>5</v>
      </c>
      <c r="E5501">
        <v>8279.08</v>
      </c>
      <c r="F5501">
        <v>229.97</v>
      </c>
      <c r="G5501">
        <v>1253.6099999999999</v>
      </c>
      <c r="H5501">
        <v>1</v>
      </c>
      <c r="I5501">
        <v>1.8</v>
      </c>
      <c r="J5501">
        <v>33</v>
      </c>
      <c r="K5501">
        <v>1.67</v>
      </c>
      <c r="L5501">
        <v>12</v>
      </c>
      <c r="M5501">
        <v>1</v>
      </c>
      <c r="N5501" t="s">
        <v>120</v>
      </c>
      <c r="O5501" t="s">
        <v>915</v>
      </c>
      <c r="P5501">
        <v>1724.78</v>
      </c>
      <c r="Q5501" t="s">
        <v>20</v>
      </c>
    </row>
    <row r="5502" spans="1:17" x14ac:dyDescent="0.25">
      <c r="A5502">
        <v>5551</v>
      </c>
      <c r="B5502" t="s">
        <v>28</v>
      </c>
      <c r="C5502" t="s">
        <v>23</v>
      </c>
      <c r="D5502">
        <v>3</v>
      </c>
      <c r="E5502">
        <v>4849.3599999999997</v>
      </c>
      <c r="F5502">
        <v>146.94999999999999</v>
      </c>
      <c r="G5502">
        <v>-491.55</v>
      </c>
      <c r="H5502">
        <v>0.54500000000000004</v>
      </c>
      <c r="I5502">
        <v>0.6</v>
      </c>
      <c r="J5502">
        <v>33</v>
      </c>
      <c r="K5502">
        <v>3.76</v>
      </c>
      <c r="L5502">
        <v>0</v>
      </c>
      <c r="M5502">
        <v>0</v>
      </c>
      <c r="N5502" t="s">
        <v>290</v>
      </c>
      <c r="O5502" t="s">
        <v>676</v>
      </c>
      <c r="P5502">
        <v>661.28</v>
      </c>
      <c r="Q5502" t="s">
        <v>20</v>
      </c>
    </row>
    <row r="5503" spans="1:17" x14ac:dyDescent="0.25">
      <c r="A5503">
        <v>5552</v>
      </c>
      <c r="B5503" t="s">
        <v>17</v>
      </c>
      <c r="C5503" t="s">
        <v>18</v>
      </c>
      <c r="D5503">
        <v>5</v>
      </c>
      <c r="E5503">
        <v>6319.37</v>
      </c>
      <c r="F5503">
        <v>191.5</v>
      </c>
      <c r="G5503">
        <v>1337.83</v>
      </c>
      <c r="H5503">
        <v>0.84799999999999998</v>
      </c>
      <c r="I5503">
        <v>1.6</v>
      </c>
      <c r="J5503">
        <v>28</v>
      </c>
      <c r="K5503">
        <v>1.43</v>
      </c>
      <c r="L5503">
        <v>19</v>
      </c>
      <c r="M5503">
        <v>1</v>
      </c>
      <c r="N5503" t="s">
        <v>395</v>
      </c>
      <c r="O5503" t="s">
        <v>186</v>
      </c>
      <c r="P5503">
        <v>1436.25</v>
      </c>
      <c r="Q5503" t="s">
        <v>20</v>
      </c>
    </row>
    <row r="5504" spans="1:17" x14ac:dyDescent="0.25">
      <c r="A5504">
        <v>5553</v>
      </c>
      <c r="B5504" t="s">
        <v>17</v>
      </c>
      <c r="C5504" t="s">
        <v>23</v>
      </c>
      <c r="D5504">
        <v>4</v>
      </c>
      <c r="E5504">
        <v>5909.6</v>
      </c>
      <c r="F5504">
        <v>211.06</v>
      </c>
      <c r="G5504">
        <v>1193.74</v>
      </c>
      <c r="H5504">
        <v>0.82099999999999995</v>
      </c>
      <c r="I5504">
        <v>1.2</v>
      </c>
      <c r="J5504">
        <v>22</v>
      </c>
      <c r="K5504">
        <v>1.18</v>
      </c>
      <c r="L5504">
        <v>18</v>
      </c>
      <c r="M5504">
        <v>1</v>
      </c>
      <c r="N5504" t="s">
        <v>24</v>
      </c>
      <c r="O5504" t="s">
        <v>522</v>
      </c>
      <c r="P5504">
        <v>1266.3599999999999</v>
      </c>
      <c r="Q5504" t="s">
        <v>20</v>
      </c>
    </row>
    <row r="5505" spans="1:17" x14ac:dyDescent="0.25">
      <c r="A5505">
        <v>5554</v>
      </c>
      <c r="B5505" t="s">
        <v>17</v>
      </c>
      <c r="C5505" t="s">
        <v>18</v>
      </c>
      <c r="D5505">
        <v>3</v>
      </c>
      <c r="E5505">
        <v>849.86</v>
      </c>
      <c r="F5505">
        <v>212.47</v>
      </c>
      <c r="G5505">
        <v>-54.01</v>
      </c>
      <c r="H5505">
        <v>0.5</v>
      </c>
      <c r="I5505">
        <v>0</v>
      </c>
      <c r="J5505">
        <v>4</v>
      </c>
      <c r="K5505">
        <v>1.75</v>
      </c>
      <c r="L5505">
        <v>3</v>
      </c>
      <c r="M5505">
        <v>1</v>
      </c>
      <c r="N5505" t="s">
        <v>263</v>
      </c>
      <c r="O5505" t="s">
        <v>858</v>
      </c>
      <c r="P5505">
        <v>956.12</v>
      </c>
      <c r="Q5505" t="s">
        <v>20</v>
      </c>
    </row>
    <row r="5506" spans="1:17" x14ac:dyDescent="0.25">
      <c r="A5506">
        <v>5555</v>
      </c>
      <c r="B5506" t="s">
        <v>17</v>
      </c>
      <c r="C5506" t="s">
        <v>18</v>
      </c>
      <c r="D5506">
        <v>3</v>
      </c>
      <c r="E5506">
        <v>5899.39</v>
      </c>
      <c r="F5506">
        <v>235.98</v>
      </c>
      <c r="G5506">
        <v>671.8</v>
      </c>
      <c r="H5506">
        <v>1</v>
      </c>
      <c r="I5506">
        <v>1.8</v>
      </c>
      <c r="J5506">
        <v>25</v>
      </c>
      <c r="K5506">
        <v>2.2799999999999998</v>
      </c>
      <c r="L5506">
        <v>8</v>
      </c>
      <c r="M5506">
        <v>0</v>
      </c>
      <c r="N5506" t="s">
        <v>560</v>
      </c>
      <c r="O5506" t="s">
        <v>924</v>
      </c>
      <c r="P5506">
        <v>1061.9100000000001</v>
      </c>
      <c r="Q5506" t="s">
        <v>20</v>
      </c>
    </row>
    <row r="5507" spans="1:17" x14ac:dyDescent="0.25">
      <c r="A5507">
        <v>5556</v>
      </c>
      <c r="B5507" t="s">
        <v>17</v>
      </c>
      <c r="C5507" t="s">
        <v>23</v>
      </c>
      <c r="D5507">
        <v>3</v>
      </c>
      <c r="E5507">
        <v>509.95</v>
      </c>
      <c r="F5507">
        <v>169.98</v>
      </c>
      <c r="G5507">
        <v>187.82</v>
      </c>
      <c r="H5507">
        <v>0.33300000000000002</v>
      </c>
      <c r="I5507">
        <v>0.3</v>
      </c>
      <c r="J5507">
        <v>1</v>
      </c>
      <c r="K5507">
        <v>1</v>
      </c>
      <c r="L5507">
        <v>1</v>
      </c>
      <c r="M5507">
        <v>1</v>
      </c>
      <c r="N5507" t="s">
        <v>597</v>
      </c>
      <c r="O5507" t="s">
        <v>341</v>
      </c>
      <c r="P5507">
        <v>764.91</v>
      </c>
      <c r="Q5507" t="s">
        <v>20</v>
      </c>
    </row>
    <row r="5508" spans="1:17" x14ac:dyDescent="0.25">
      <c r="A5508">
        <v>5557</v>
      </c>
      <c r="B5508" t="s">
        <v>28</v>
      </c>
      <c r="C5508" t="s">
        <v>18</v>
      </c>
      <c r="D5508">
        <v>5</v>
      </c>
      <c r="E5508">
        <v>5701.32</v>
      </c>
      <c r="F5508">
        <v>183.91</v>
      </c>
      <c r="G5508">
        <v>-4953.6000000000004</v>
      </c>
      <c r="H5508">
        <v>0.871</v>
      </c>
      <c r="I5508">
        <v>0.9</v>
      </c>
      <c r="J5508">
        <v>26</v>
      </c>
      <c r="K5508">
        <v>1.5</v>
      </c>
      <c r="L5508">
        <v>3</v>
      </c>
      <c r="M5508">
        <v>1</v>
      </c>
      <c r="N5508" t="s">
        <v>219</v>
      </c>
      <c r="O5508" t="s">
        <v>112</v>
      </c>
      <c r="P5508">
        <v>1379.32</v>
      </c>
      <c r="Q5508" t="s">
        <v>20</v>
      </c>
    </row>
    <row r="5509" spans="1:17" x14ac:dyDescent="0.25">
      <c r="A5509">
        <v>5558</v>
      </c>
      <c r="B5509" t="s">
        <v>33</v>
      </c>
      <c r="C5509" t="s">
        <v>18</v>
      </c>
      <c r="D5509">
        <v>2</v>
      </c>
      <c r="E5509">
        <v>3329.25</v>
      </c>
      <c r="F5509">
        <v>158.54</v>
      </c>
      <c r="G5509">
        <v>1179.03</v>
      </c>
      <c r="H5509">
        <v>1</v>
      </c>
      <c r="I5509">
        <v>1.4</v>
      </c>
      <c r="J5509">
        <v>21</v>
      </c>
      <c r="K5509">
        <v>1</v>
      </c>
      <c r="L5509">
        <v>11</v>
      </c>
      <c r="M5509">
        <v>1</v>
      </c>
      <c r="N5509" t="s">
        <v>43</v>
      </c>
      <c r="O5509" t="s">
        <v>947</v>
      </c>
      <c r="P5509">
        <v>475.62</v>
      </c>
      <c r="Q5509" t="s">
        <v>52</v>
      </c>
    </row>
    <row r="5510" spans="1:17" x14ac:dyDescent="0.25">
      <c r="A5510">
        <v>5559</v>
      </c>
      <c r="B5510" t="s">
        <v>33</v>
      </c>
      <c r="C5510" t="s">
        <v>18</v>
      </c>
      <c r="D5510">
        <v>7</v>
      </c>
      <c r="E5510">
        <v>7874.25</v>
      </c>
      <c r="F5510">
        <v>218.73</v>
      </c>
      <c r="G5510">
        <v>1082.1199999999999</v>
      </c>
      <c r="H5510">
        <v>0.66700000000000004</v>
      </c>
      <c r="I5510">
        <v>0.4</v>
      </c>
      <c r="J5510">
        <v>29</v>
      </c>
      <c r="K5510">
        <v>1.1399999999999999</v>
      </c>
      <c r="L5510">
        <v>25</v>
      </c>
      <c r="M5510">
        <v>1</v>
      </c>
      <c r="N5510" t="s">
        <v>283</v>
      </c>
      <c r="O5510" t="s">
        <v>662</v>
      </c>
      <c r="P5510">
        <v>2296.66</v>
      </c>
      <c r="Q5510" t="s">
        <v>36</v>
      </c>
    </row>
    <row r="5511" spans="1:17" x14ac:dyDescent="0.25">
      <c r="A5511">
        <v>5560</v>
      </c>
      <c r="B5511" t="s">
        <v>33</v>
      </c>
      <c r="C5511" t="s">
        <v>23</v>
      </c>
      <c r="D5511">
        <v>10</v>
      </c>
      <c r="E5511">
        <v>12777.54</v>
      </c>
      <c r="F5511">
        <v>236.62</v>
      </c>
      <c r="G5511">
        <v>3474.33</v>
      </c>
      <c r="H5511">
        <v>0.66700000000000004</v>
      </c>
      <c r="I5511">
        <v>0.9</v>
      </c>
      <c r="J5511">
        <v>50</v>
      </c>
      <c r="K5511">
        <v>1.3</v>
      </c>
      <c r="L5511">
        <v>32</v>
      </c>
      <c r="M5511">
        <v>1</v>
      </c>
      <c r="N5511" t="s">
        <v>482</v>
      </c>
      <c r="O5511" t="s">
        <v>412</v>
      </c>
      <c r="P5511">
        <v>3549.3</v>
      </c>
      <c r="Q5511" t="s">
        <v>36</v>
      </c>
    </row>
    <row r="5512" spans="1:17" x14ac:dyDescent="0.25">
      <c r="A5512">
        <v>5561</v>
      </c>
      <c r="B5512" t="s">
        <v>33</v>
      </c>
      <c r="C5512" t="s">
        <v>18</v>
      </c>
      <c r="D5512">
        <v>5</v>
      </c>
      <c r="E5512">
        <v>5499.34</v>
      </c>
      <c r="F5512">
        <v>157.12</v>
      </c>
      <c r="G5512">
        <v>-299.62</v>
      </c>
      <c r="H5512">
        <v>0.71399999999999997</v>
      </c>
      <c r="I5512">
        <v>1.4</v>
      </c>
      <c r="J5512">
        <v>35</v>
      </c>
      <c r="K5512">
        <v>1.06</v>
      </c>
      <c r="L5512">
        <v>24</v>
      </c>
      <c r="M5512">
        <v>1</v>
      </c>
      <c r="N5512" t="s">
        <v>278</v>
      </c>
      <c r="O5512" t="s">
        <v>888</v>
      </c>
      <c r="P5512">
        <v>1178.4000000000001</v>
      </c>
      <c r="Q5512" t="s">
        <v>20</v>
      </c>
    </row>
    <row r="5513" spans="1:17" x14ac:dyDescent="0.25">
      <c r="A5513">
        <v>5562</v>
      </c>
      <c r="B5513" t="s">
        <v>33</v>
      </c>
      <c r="C5513" t="s">
        <v>23</v>
      </c>
      <c r="D5513">
        <v>3</v>
      </c>
      <c r="E5513">
        <v>3459.74</v>
      </c>
      <c r="F5513">
        <v>230.65</v>
      </c>
      <c r="G5513">
        <v>91.07</v>
      </c>
      <c r="H5513">
        <v>0.8</v>
      </c>
      <c r="I5513">
        <v>1</v>
      </c>
      <c r="J5513">
        <v>9</v>
      </c>
      <c r="K5513">
        <v>1.67</v>
      </c>
      <c r="L5513">
        <v>9</v>
      </c>
      <c r="M5513">
        <v>1</v>
      </c>
      <c r="N5513" t="s">
        <v>878</v>
      </c>
      <c r="O5513" t="s">
        <v>877</v>
      </c>
      <c r="P5513">
        <v>1037.93</v>
      </c>
      <c r="Q5513" t="s">
        <v>20</v>
      </c>
    </row>
    <row r="5514" spans="1:17" x14ac:dyDescent="0.25">
      <c r="A5514">
        <v>5563</v>
      </c>
      <c r="B5514" t="s">
        <v>33</v>
      </c>
      <c r="C5514" t="s">
        <v>18</v>
      </c>
      <c r="D5514">
        <v>11</v>
      </c>
      <c r="E5514">
        <v>10848.6</v>
      </c>
      <c r="F5514">
        <v>177.85</v>
      </c>
      <c r="G5514">
        <v>1122.25</v>
      </c>
      <c r="H5514">
        <v>0.65600000000000003</v>
      </c>
      <c r="I5514">
        <v>0.6</v>
      </c>
      <c r="J5514">
        <v>40</v>
      </c>
      <c r="K5514">
        <v>3.03</v>
      </c>
      <c r="L5514">
        <v>0</v>
      </c>
      <c r="M5514">
        <v>0</v>
      </c>
      <c r="N5514" t="s">
        <v>383</v>
      </c>
      <c r="O5514" t="s">
        <v>599</v>
      </c>
      <c r="P5514">
        <v>2934.52</v>
      </c>
      <c r="Q5514" t="s">
        <v>36</v>
      </c>
    </row>
    <row r="5515" spans="1:17" x14ac:dyDescent="0.25">
      <c r="A5515">
        <v>5564</v>
      </c>
      <c r="B5515" t="s">
        <v>28</v>
      </c>
      <c r="C5515" t="s">
        <v>23</v>
      </c>
      <c r="D5515">
        <v>8</v>
      </c>
      <c r="E5515">
        <v>10418.48</v>
      </c>
      <c r="F5515">
        <v>182.78</v>
      </c>
      <c r="G5515">
        <v>576.89</v>
      </c>
      <c r="H5515">
        <v>0.91200000000000003</v>
      </c>
      <c r="I5515">
        <v>1.5</v>
      </c>
      <c r="J5515">
        <v>54</v>
      </c>
      <c r="K5515">
        <v>1.26</v>
      </c>
      <c r="L5515">
        <v>25</v>
      </c>
      <c r="M5515">
        <v>1</v>
      </c>
      <c r="N5515" t="s">
        <v>65</v>
      </c>
      <c r="O5515" t="s">
        <v>536</v>
      </c>
      <c r="P5515">
        <v>2193.36</v>
      </c>
      <c r="Q5515" t="s">
        <v>36</v>
      </c>
    </row>
    <row r="5516" spans="1:17" x14ac:dyDescent="0.25">
      <c r="A5516">
        <v>5565</v>
      </c>
      <c r="B5516" t="s">
        <v>17</v>
      </c>
      <c r="C5516" t="s">
        <v>23</v>
      </c>
      <c r="D5516">
        <v>7</v>
      </c>
      <c r="E5516">
        <v>10242.950000000001</v>
      </c>
      <c r="F5516">
        <v>186.24</v>
      </c>
      <c r="G5516">
        <v>-107.42</v>
      </c>
      <c r="H5516">
        <v>0.69099999999999995</v>
      </c>
      <c r="I5516">
        <v>0.5</v>
      </c>
      <c r="J5516">
        <v>48</v>
      </c>
      <c r="K5516">
        <v>1.4</v>
      </c>
      <c r="L5516">
        <v>24</v>
      </c>
      <c r="M5516">
        <v>1</v>
      </c>
      <c r="N5516" t="s">
        <v>524</v>
      </c>
      <c r="O5516" t="s">
        <v>461</v>
      </c>
      <c r="P5516">
        <v>1955.52</v>
      </c>
      <c r="Q5516" t="s">
        <v>20</v>
      </c>
    </row>
    <row r="5517" spans="1:17" x14ac:dyDescent="0.25">
      <c r="A5517">
        <v>5566</v>
      </c>
      <c r="B5517" t="s">
        <v>17</v>
      </c>
      <c r="C5517" t="s">
        <v>23</v>
      </c>
      <c r="D5517">
        <v>4</v>
      </c>
      <c r="E5517">
        <v>5104.09</v>
      </c>
      <c r="F5517">
        <v>150.12</v>
      </c>
      <c r="G5517">
        <v>170.18</v>
      </c>
      <c r="H5517">
        <v>0.76500000000000001</v>
      </c>
      <c r="I5517">
        <v>1.2</v>
      </c>
      <c r="J5517">
        <v>26</v>
      </c>
      <c r="K5517">
        <v>1.19</v>
      </c>
      <c r="L5517">
        <v>11</v>
      </c>
      <c r="M5517">
        <v>1</v>
      </c>
      <c r="N5517" t="s">
        <v>789</v>
      </c>
      <c r="O5517" t="s">
        <v>570</v>
      </c>
      <c r="P5517">
        <v>900.72</v>
      </c>
      <c r="Q5517" t="s">
        <v>20</v>
      </c>
    </row>
    <row r="5518" spans="1:17" x14ac:dyDescent="0.25">
      <c r="A5518">
        <v>5567</v>
      </c>
      <c r="B5518" t="s">
        <v>17</v>
      </c>
      <c r="C5518" t="s">
        <v>18</v>
      </c>
      <c r="D5518">
        <v>3</v>
      </c>
      <c r="E5518">
        <v>4935.09</v>
      </c>
      <c r="F5518">
        <v>176.25</v>
      </c>
      <c r="G5518">
        <v>972.87</v>
      </c>
      <c r="H5518">
        <v>0.85699999999999998</v>
      </c>
      <c r="I5518">
        <v>0.7</v>
      </c>
      <c r="J5518">
        <v>24</v>
      </c>
      <c r="K5518">
        <v>2</v>
      </c>
      <c r="L5518">
        <v>12</v>
      </c>
      <c r="M5518">
        <v>1</v>
      </c>
      <c r="N5518" t="s">
        <v>581</v>
      </c>
      <c r="O5518" t="s">
        <v>992</v>
      </c>
      <c r="P5518">
        <v>793.12</v>
      </c>
      <c r="Q5518" t="s">
        <v>20</v>
      </c>
    </row>
    <row r="5519" spans="1:17" x14ac:dyDescent="0.25">
      <c r="A5519">
        <v>5568</v>
      </c>
      <c r="B5519" t="s">
        <v>28</v>
      </c>
      <c r="C5519" t="s">
        <v>23</v>
      </c>
      <c r="D5519">
        <v>4</v>
      </c>
      <c r="E5519">
        <v>4597.6099999999997</v>
      </c>
      <c r="F5519">
        <v>255.42</v>
      </c>
      <c r="G5519">
        <v>117.38</v>
      </c>
      <c r="H5519">
        <v>0.94399999999999995</v>
      </c>
      <c r="I5519">
        <v>1.6</v>
      </c>
      <c r="J5519">
        <v>16</v>
      </c>
      <c r="K5519">
        <v>2.25</v>
      </c>
      <c r="L5519">
        <v>0</v>
      </c>
      <c r="M5519">
        <v>0</v>
      </c>
      <c r="N5519" t="s">
        <v>979</v>
      </c>
      <c r="O5519" t="s">
        <v>924</v>
      </c>
      <c r="P5519">
        <v>1532.52</v>
      </c>
      <c r="Q5519" t="s">
        <v>20</v>
      </c>
    </row>
    <row r="5520" spans="1:17" x14ac:dyDescent="0.25">
      <c r="A5520">
        <v>5569</v>
      </c>
      <c r="B5520" t="s">
        <v>28</v>
      </c>
      <c r="C5520" t="s">
        <v>18</v>
      </c>
      <c r="D5520">
        <v>6</v>
      </c>
      <c r="E5520">
        <v>5949.38</v>
      </c>
      <c r="F5520">
        <v>237.98</v>
      </c>
      <c r="G5520">
        <v>1245.78</v>
      </c>
      <c r="H5520">
        <v>0.84</v>
      </c>
      <c r="I5520">
        <v>1.4</v>
      </c>
      <c r="J5520">
        <v>21</v>
      </c>
      <c r="K5520">
        <v>1.52</v>
      </c>
      <c r="L5520">
        <v>11</v>
      </c>
      <c r="M5520">
        <v>1</v>
      </c>
      <c r="N5520" t="s">
        <v>55</v>
      </c>
      <c r="O5520" t="s">
        <v>299</v>
      </c>
      <c r="P5520">
        <v>2141.8200000000002</v>
      </c>
      <c r="Q5520" t="s">
        <v>36</v>
      </c>
    </row>
    <row r="5521" spans="1:17" x14ac:dyDescent="0.25">
      <c r="A5521">
        <v>5570</v>
      </c>
      <c r="B5521" t="s">
        <v>33</v>
      </c>
      <c r="C5521" t="s">
        <v>18</v>
      </c>
      <c r="D5521">
        <v>6</v>
      </c>
      <c r="E5521">
        <v>19198</v>
      </c>
      <c r="F5521">
        <v>274.26</v>
      </c>
      <c r="G5521">
        <v>-870.53</v>
      </c>
      <c r="H5521">
        <v>0.88600000000000001</v>
      </c>
      <c r="I5521">
        <v>1</v>
      </c>
      <c r="J5521">
        <v>65</v>
      </c>
      <c r="K5521">
        <v>3.02</v>
      </c>
      <c r="L5521">
        <v>5</v>
      </c>
      <c r="M5521">
        <v>0</v>
      </c>
      <c r="N5521" t="s">
        <v>71</v>
      </c>
      <c r="O5521" t="s">
        <v>329</v>
      </c>
      <c r="P5521">
        <v>2468.34</v>
      </c>
      <c r="Q5521" t="s">
        <v>36</v>
      </c>
    </row>
    <row r="5522" spans="1:17" x14ac:dyDescent="0.25">
      <c r="A5522">
        <v>5571</v>
      </c>
      <c r="B5522" t="s">
        <v>33</v>
      </c>
      <c r="C5522" t="s">
        <v>23</v>
      </c>
      <c r="D5522">
        <v>2</v>
      </c>
      <c r="E5522">
        <v>1909.71</v>
      </c>
      <c r="F5522">
        <v>119.36</v>
      </c>
      <c r="G5522">
        <v>262.02</v>
      </c>
      <c r="H5522">
        <v>1</v>
      </c>
      <c r="I5522">
        <v>1</v>
      </c>
      <c r="J5522">
        <v>15</v>
      </c>
      <c r="K5522">
        <v>1.67</v>
      </c>
      <c r="L5522">
        <v>15</v>
      </c>
      <c r="M5522">
        <v>1</v>
      </c>
      <c r="N5522" t="s">
        <v>625</v>
      </c>
      <c r="O5522" t="s">
        <v>190</v>
      </c>
      <c r="P5522">
        <v>358.08</v>
      </c>
      <c r="Q5522" t="s">
        <v>52</v>
      </c>
    </row>
    <row r="5523" spans="1:17" x14ac:dyDescent="0.25">
      <c r="A5523">
        <v>5572</v>
      </c>
      <c r="B5523" t="s">
        <v>33</v>
      </c>
      <c r="C5523" t="s">
        <v>18</v>
      </c>
      <c r="D5523">
        <v>2</v>
      </c>
      <c r="E5523">
        <v>5564.34</v>
      </c>
      <c r="F5523">
        <v>231.85</v>
      </c>
      <c r="G5523">
        <v>894.54</v>
      </c>
      <c r="H5523">
        <v>0.375</v>
      </c>
      <c r="I5523">
        <v>-0.3</v>
      </c>
      <c r="J5523">
        <v>24</v>
      </c>
      <c r="K5523">
        <v>1.21</v>
      </c>
      <c r="L5523">
        <v>19</v>
      </c>
      <c r="M5523">
        <v>1</v>
      </c>
      <c r="N5523" t="s">
        <v>129</v>
      </c>
      <c r="O5523" t="s">
        <v>886</v>
      </c>
      <c r="P5523">
        <v>695.55</v>
      </c>
      <c r="Q5523" t="s">
        <v>20</v>
      </c>
    </row>
    <row r="5524" spans="1:17" x14ac:dyDescent="0.25">
      <c r="A5524">
        <v>5573</v>
      </c>
      <c r="B5524" t="s">
        <v>33</v>
      </c>
      <c r="C5524" t="s">
        <v>18</v>
      </c>
      <c r="D5524">
        <v>8</v>
      </c>
      <c r="E5524">
        <v>6899.22</v>
      </c>
      <c r="F5524">
        <v>202.92</v>
      </c>
      <c r="G5524">
        <v>654.49</v>
      </c>
      <c r="H5524">
        <v>0.67600000000000005</v>
      </c>
      <c r="I5524">
        <v>0.4</v>
      </c>
      <c r="J5524">
        <v>24</v>
      </c>
      <c r="K5524">
        <v>1.63</v>
      </c>
      <c r="L5524">
        <v>0</v>
      </c>
      <c r="M5524">
        <v>1</v>
      </c>
      <c r="N5524" t="s">
        <v>47</v>
      </c>
      <c r="O5524" t="s">
        <v>947</v>
      </c>
      <c r="P5524">
        <v>2435.04</v>
      </c>
      <c r="Q5524" t="s">
        <v>36</v>
      </c>
    </row>
    <row r="5525" spans="1:17" x14ac:dyDescent="0.25">
      <c r="A5525">
        <v>5574</v>
      </c>
      <c r="B5525" t="s">
        <v>17</v>
      </c>
      <c r="C5525" t="s">
        <v>23</v>
      </c>
      <c r="D5525">
        <v>5</v>
      </c>
      <c r="E5525">
        <v>4809.17</v>
      </c>
      <c r="F5525">
        <v>165.83</v>
      </c>
      <c r="G5525">
        <v>928.73</v>
      </c>
      <c r="H5525">
        <v>0.79300000000000004</v>
      </c>
      <c r="I5525">
        <v>0.5</v>
      </c>
      <c r="J5525">
        <v>27</v>
      </c>
      <c r="K5525">
        <v>2.0699999999999998</v>
      </c>
      <c r="L5525">
        <v>16</v>
      </c>
      <c r="M5525">
        <v>1</v>
      </c>
      <c r="N5525" t="s">
        <v>663</v>
      </c>
      <c r="O5525" t="s">
        <v>221</v>
      </c>
      <c r="P5525">
        <v>1243.73</v>
      </c>
      <c r="Q5525" t="s">
        <v>20</v>
      </c>
    </row>
    <row r="5526" spans="1:17" x14ac:dyDescent="0.25">
      <c r="A5526">
        <v>5575</v>
      </c>
      <c r="B5526" t="s">
        <v>28</v>
      </c>
      <c r="C5526" t="s">
        <v>18</v>
      </c>
      <c r="D5526">
        <v>4</v>
      </c>
      <c r="E5526">
        <v>2739.73</v>
      </c>
      <c r="F5526">
        <v>195.7</v>
      </c>
      <c r="G5526">
        <v>548.51</v>
      </c>
      <c r="H5526">
        <v>0.57099999999999995</v>
      </c>
      <c r="I5526">
        <v>0.5</v>
      </c>
      <c r="J5526">
        <v>8</v>
      </c>
      <c r="K5526">
        <v>1.5</v>
      </c>
      <c r="L5526">
        <v>6</v>
      </c>
      <c r="M5526">
        <v>1</v>
      </c>
      <c r="N5526" t="s">
        <v>544</v>
      </c>
      <c r="O5526" t="s">
        <v>846</v>
      </c>
      <c r="P5526">
        <v>1174.2</v>
      </c>
      <c r="Q5526" t="s">
        <v>20</v>
      </c>
    </row>
    <row r="5527" spans="1:17" x14ac:dyDescent="0.25">
      <c r="A5527">
        <v>5576</v>
      </c>
      <c r="B5527" t="s">
        <v>28</v>
      </c>
      <c r="C5527" t="s">
        <v>23</v>
      </c>
      <c r="D5527">
        <v>5</v>
      </c>
      <c r="E5527">
        <v>4669.55</v>
      </c>
      <c r="F5527">
        <v>212.25</v>
      </c>
      <c r="G5527">
        <v>1201.26</v>
      </c>
      <c r="H5527">
        <v>0.318</v>
      </c>
      <c r="I5527">
        <v>0.4</v>
      </c>
      <c r="J5527">
        <v>12</v>
      </c>
      <c r="K5527">
        <v>1.58</v>
      </c>
      <c r="L5527">
        <v>7</v>
      </c>
      <c r="M5527">
        <v>1</v>
      </c>
      <c r="N5527" t="s">
        <v>677</v>
      </c>
      <c r="O5527" t="s">
        <v>296</v>
      </c>
      <c r="P5527">
        <v>1591.88</v>
      </c>
      <c r="Q5527" t="s">
        <v>20</v>
      </c>
    </row>
    <row r="5528" spans="1:17" x14ac:dyDescent="0.25">
      <c r="A5528">
        <v>5577</v>
      </c>
      <c r="B5528" t="s">
        <v>28</v>
      </c>
      <c r="C5528" t="s">
        <v>18</v>
      </c>
      <c r="D5528">
        <v>4</v>
      </c>
      <c r="E5528">
        <v>7928.8</v>
      </c>
      <c r="F5528">
        <v>203.3</v>
      </c>
      <c r="G5528">
        <v>831.01</v>
      </c>
      <c r="H5528">
        <v>0.53800000000000003</v>
      </c>
      <c r="I5528">
        <v>0</v>
      </c>
      <c r="J5528">
        <v>37</v>
      </c>
      <c r="K5528">
        <v>1.43</v>
      </c>
      <c r="L5528">
        <v>16</v>
      </c>
      <c r="M5528">
        <v>1</v>
      </c>
      <c r="N5528" t="s">
        <v>449</v>
      </c>
      <c r="O5528" t="s">
        <v>358</v>
      </c>
      <c r="P5528">
        <v>1219.8</v>
      </c>
      <c r="Q5528" t="s">
        <v>20</v>
      </c>
    </row>
    <row r="5529" spans="1:17" x14ac:dyDescent="0.25">
      <c r="A5529">
        <v>5578</v>
      </c>
      <c r="B5529" t="s">
        <v>28</v>
      </c>
      <c r="C5529" t="s">
        <v>23</v>
      </c>
      <c r="D5529">
        <v>6</v>
      </c>
      <c r="E5529">
        <v>6199.4</v>
      </c>
      <c r="F5529">
        <v>163.13999999999999</v>
      </c>
      <c r="G5529">
        <v>-1628.16</v>
      </c>
      <c r="H5529">
        <v>0.89500000000000002</v>
      </c>
      <c r="I5529">
        <v>1.5</v>
      </c>
      <c r="J5529">
        <v>36</v>
      </c>
      <c r="K5529">
        <v>1.58</v>
      </c>
      <c r="L5529">
        <v>28</v>
      </c>
      <c r="M5529">
        <v>1</v>
      </c>
      <c r="N5529" t="s">
        <v>83</v>
      </c>
      <c r="O5529" t="s">
        <v>428</v>
      </c>
      <c r="P5529">
        <v>1468.26</v>
      </c>
      <c r="Q5529" t="s">
        <v>20</v>
      </c>
    </row>
    <row r="5530" spans="1:17" x14ac:dyDescent="0.25">
      <c r="A5530">
        <v>5579</v>
      </c>
      <c r="B5530" t="s">
        <v>28</v>
      </c>
      <c r="C5530" t="s">
        <v>18</v>
      </c>
      <c r="D5530">
        <v>11</v>
      </c>
      <c r="E5530">
        <v>16168.08</v>
      </c>
      <c r="F5530">
        <v>173.85</v>
      </c>
      <c r="G5530">
        <v>713.55</v>
      </c>
      <c r="H5530">
        <v>0.80600000000000005</v>
      </c>
      <c r="I5530">
        <v>1.2</v>
      </c>
      <c r="J5530">
        <v>91</v>
      </c>
      <c r="K5530">
        <v>2.78</v>
      </c>
      <c r="L5530">
        <v>12</v>
      </c>
      <c r="M5530">
        <v>0</v>
      </c>
      <c r="N5530" t="s">
        <v>321</v>
      </c>
      <c r="O5530" t="s">
        <v>262</v>
      </c>
      <c r="P5530">
        <v>2868.52</v>
      </c>
      <c r="Q5530" t="s">
        <v>36</v>
      </c>
    </row>
    <row r="5531" spans="1:17" x14ac:dyDescent="0.25">
      <c r="A5531">
        <v>5580</v>
      </c>
      <c r="B5531" t="s">
        <v>28</v>
      </c>
      <c r="C5531" t="s">
        <v>18</v>
      </c>
      <c r="D5531">
        <v>5</v>
      </c>
      <c r="E5531">
        <v>6617.55</v>
      </c>
      <c r="F5531">
        <v>315.12</v>
      </c>
      <c r="G5531">
        <v>1250.8499999999999</v>
      </c>
      <c r="H5531">
        <v>0.57099999999999995</v>
      </c>
      <c r="I5531">
        <v>1.6</v>
      </c>
      <c r="J5531">
        <v>16</v>
      </c>
      <c r="K5531">
        <v>2.25</v>
      </c>
      <c r="L5531">
        <v>4</v>
      </c>
      <c r="M5531">
        <v>0</v>
      </c>
      <c r="N5531" t="s">
        <v>123</v>
      </c>
      <c r="O5531" t="s">
        <v>88</v>
      </c>
      <c r="P5531">
        <v>2363.4</v>
      </c>
      <c r="Q5531" t="s">
        <v>36</v>
      </c>
    </row>
    <row r="5532" spans="1:17" x14ac:dyDescent="0.25">
      <c r="A5532">
        <v>5581</v>
      </c>
      <c r="B5532" t="s">
        <v>33</v>
      </c>
      <c r="C5532" t="s">
        <v>23</v>
      </c>
      <c r="D5532">
        <v>2</v>
      </c>
      <c r="E5532">
        <v>1859.92</v>
      </c>
      <c r="F5532">
        <v>143.07</v>
      </c>
      <c r="G5532">
        <v>539.58000000000004</v>
      </c>
      <c r="H5532">
        <v>0</v>
      </c>
      <c r="I5532">
        <v>-1.1000000000000001</v>
      </c>
      <c r="J5532">
        <v>13</v>
      </c>
      <c r="K5532">
        <v>1</v>
      </c>
      <c r="L5532">
        <v>5</v>
      </c>
      <c r="M5532">
        <v>1</v>
      </c>
      <c r="N5532" t="s">
        <v>334</v>
      </c>
      <c r="O5532" t="s">
        <v>511</v>
      </c>
      <c r="P5532">
        <v>429.21</v>
      </c>
      <c r="Q5532" t="s">
        <v>52</v>
      </c>
    </row>
    <row r="5533" spans="1:17" x14ac:dyDescent="0.25">
      <c r="A5533">
        <v>5582</v>
      </c>
      <c r="B5533" t="s">
        <v>33</v>
      </c>
      <c r="C5533" t="s">
        <v>18</v>
      </c>
      <c r="D5533">
        <v>12</v>
      </c>
      <c r="E5533">
        <v>8963.09</v>
      </c>
      <c r="F5533">
        <v>242.25</v>
      </c>
      <c r="G5533">
        <v>-248.63</v>
      </c>
      <c r="H5533">
        <v>0.40500000000000003</v>
      </c>
      <c r="I5533">
        <v>0.5</v>
      </c>
      <c r="J5533">
        <v>31</v>
      </c>
      <c r="K5533">
        <v>1.35</v>
      </c>
      <c r="L5533">
        <v>8</v>
      </c>
      <c r="M5533">
        <v>1</v>
      </c>
      <c r="N5533" t="s">
        <v>65</v>
      </c>
      <c r="O5533" t="s">
        <v>660</v>
      </c>
      <c r="P5533">
        <v>4360.5</v>
      </c>
      <c r="Q5533" t="s">
        <v>36</v>
      </c>
    </row>
    <row r="5534" spans="1:17" x14ac:dyDescent="0.25">
      <c r="A5534">
        <v>5583</v>
      </c>
      <c r="B5534" t="s">
        <v>17</v>
      </c>
      <c r="C5534" t="s">
        <v>23</v>
      </c>
      <c r="D5534">
        <v>9</v>
      </c>
      <c r="E5534">
        <v>16278.25</v>
      </c>
      <c r="F5534">
        <v>206.05</v>
      </c>
      <c r="G5534">
        <v>2509.77</v>
      </c>
      <c r="H5534">
        <v>0.747</v>
      </c>
      <c r="I5534">
        <v>1.2</v>
      </c>
      <c r="J5534">
        <v>75</v>
      </c>
      <c r="K5534">
        <v>1.51</v>
      </c>
      <c r="L5534">
        <v>41</v>
      </c>
      <c r="M5534">
        <v>1</v>
      </c>
      <c r="N5534" t="s">
        <v>997</v>
      </c>
      <c r="O5534" t="s">
        <v>500</v>
      </c>
      <c r="P5534">
        <v>2781.68</v>
      </c>
      <c r="Q5534" t="s">
        <v>36</v>
      </c>
    </row>
    <row r="5535" spans="1:17" x14ac:dyDescent="0.25">
      <c r="A5535">
        <v>5584</v>
      </c>
      <c r="B5535" t="s">
        <v>17</v>
      </c>
      <c r="C5535" t="s">
        <v>18</v>
      </c>
      <c r="D5535">
        <v>5</v>
      </c>
      <c r="E5535">
        <v>10986.9</v>
      </c>
      <c r="F5535">
        <v>207.3</v>
      </c>
      <c r="G5535">
        <v>3047.67</v>
      </c>
      <c r="H5535">
        <v>0.92500000000000004</v>
      </c>
      <c r="I5535">
        <v>1.3</v>
      </c>
      <c r="J5535">
        <v>53</v>
      </c>
      <c r="K5535">
        <v>2.87</v>
      </c>
      <c r="L5535">
        <v>10</v>
      </c>
      <c r="M5535">
        <v>0</v>
      </c>
      <c r="N5535" t="s">
        <v>487</v>
      </c>
      <c r="O5535" t="s">
        <v>554</v>
      </c>
      <c r="P5535">
        <v>1554.75</v>
      </c>
      <c r="Q5535" t="s">
        <v>20</v>
      </c>
    </row>
    <row r="5536" spans="1:17" x14ac:dyDescent="0.25">
      <c r="A5536">
        <v>5585</v>
      </c>
      <c r="B5536" t="s">
        <v>17</v>
      </c>
      <c r="C5536" t="s">
        <v>18</v>
      </c>
      <c r="D5536">
        <v>6</v>
      </c>
      <c r="E5536">
        <v>11413.56</v>
      </c>
      <c r="F5536">
        <v>175.59</v>
      </c>
      <c r="G5536">
        <v>2611.54</v>
      </c>
      <c r="H5536">
        <v>0.93799999999999994</v>
      </c>
      <c r="I5536">
        <v>1.3</v>
      </c>
      <c r="J5536">
        <v>61</v>
      </c>
      <c r="K5536">
        <v>2.67</v>
      </c>
      <c r="L5536">
        <v>8</v>
      </c>
      <c r="M5536">
        <v>0</v>
      </c>
      <c r="N5536" t="s">
        <v>304</v>
      </c>
      <c r="O5536" t="s">
        <v>50</v>
      </c>
      <c r="P5536">
        <v>1580.31</v>
      </c>
      <c r="Q5536" t="s">
        <v>20</v>
      </c>
    </row>
    <row r="5537" spans="1:17" x14ac:dyDescent="0.25">
      <c r="A5537">
        <v>5586</v>
      </c>
      <c r="B5537" t="s">
        <v>17</v>
      </c>
      <c r="C5537" t="s">
        <v>23</v>
      </c>
      <c r="D5537">
        <v>2</v>
      </c>
      <c r="E5537">
        <v>5291.52</v>
      </c>
      <c r="F5537">
        <v>230.07</v>
      </c>
      <c r="G5537">
        <v>1360.11</v>
      </c>
      <c r="H5537">
        <v>0.87</v>
      </c>
      <c r="I5537">
        <v>0.6</v>
      </c>
      <c r="J5537">
        <v>20</v>
      </c>
      <c r="K5537">
        <v>1.5</v>
      </c>
      <c r="L5537">
        <v>10</v>
      </c>
      <c r="M5537">
        <v>1</v>
      </c>
      <c r="N5537" t="s">
        <v>141</v>
      </c>
      <c r="O5537" t="s">
        <v>751</v>
      </c>
      <c r="P5537">
        <v>690.21</v>
      </c>
      <c r="Q5537" t="s">
        <v>20</v>
      </c>
    </row>
    <row r="5538" spans="1:17" x14ac:dyDescent="0.25">
      <c r="A5538">
        <v>5587</v>
      </c>
      <c r="B5538" t="s">
        <v>17</v>
      </c>
      <c r="C5538" t="s">
        <v>23</v>
      </c>
      <c r="D5538">
        <v>3</v>
      </c>
      <c r="E5538">
        <v>4189.6400000000003</v>
      </c>
      <c r="F5538">
        <v>139.65</v>
      </c>
      <c r="G5538">
        <v>1.63</v>
      </c>
      <c r="H5538">
        <v>1</v>
      </c>
      <c r="I5538">
        <v>1</v>
      </c>
      <c r="J5538">
        <v>29</v>
      </c>
      <c r="K5538">
        <v>1.69</v>
      </c>
      <c r="L5538">
        <v>14</v>
      </c>
      <c r="M5538">
        <v>1</v>
      </c>
      <c r="N5538" t="s">
        <v>470</v>
      </c>
      <c r="O5538" t="s">
        <v>704</v>
      </c>
      <c r="P5538">
        <v>628.42999999999995</v>
      </c>
      <c r="Q5538" t="s">
        <v>20</v>
      </c>
    </row>
    <row r="5539" spans="1:17" x14ac:dyDescent="0.25">
      <c r="A5539">
        <v>5588</v>
      </c>
      <c r="B5539" t="s">
        <v>17</v>
      </c>
      <c r="C5539" t="s">
        <v>18</v>
      </c>
      <c r="D5539">
        <v>4</v>
      </c>
      <c r="E5539">
        <v>7719.17</v>
      </c>
      <c r="F5539">
        <v>214.42</v>
      </c>
      <c r="G5539">
        <v>1752.33</v>
      </c>
      <c r="H5539">
        <v>0.94399999999999995</v>
      </c>
      <c r="I5539">
        <v>1.7</v>
      </c>
      <c r="J5539">
        <v>34</v>
      </c>
      <c r="K5539">
        <v>1.35</v>
      </c>
      <c r="L5539">
        <v>17</v>
      </c>
      <c r="M5539">
        <v>1</v>
      </c>
      <c r="N5539" t="s">
        <v>252</v>
      </c>
      <c r="O5539" t="s">
        <v>318</v>
      </c>
      <c r="P5539">
        <v>1286.52</v>
      </c>
      <c r="Q5539" t="s">
        <v>20</v>
      </c>
    </row>
    <row r="5540" spans="1:17" x14ac:dyDescent="0.25">
      <c r="A5540">
        <v>5589</v>
      </c>
      <c r="B5540" t="s">
        <v>17</v>
      </c>
      <c r="C5540" t="s">
        <v>18</v>
      </c>
      <c r="D5540">
        <v>5</v>
      </c>
      <c r="E5540">
        <v>4009.52</v>
      </c>
      <c r="F5540">
        <v>154.21</v>
      </c>
      <c r="G5540">
        <v>901.26</v>
      </c>
      <c r="H5540">
        <v>0.73099999999999998</v>
      </c>
      <c r="I5540">
        <v>0.7</v>
      </c>
      <c r="J5540">
        <v>24</v>
      </c>
      <c r="K5540">
        <v>1.54</v>
      </c>
      <c r="L5540">
        <v>18</v>
      </c>
      <c r="M5540">
        <v>1</v>
      </c>
      <c r="N5540" t="s">
        <v>212</v>
      </c>
      <c r="O5540" t="s">
        <v>890</v>
      </c>
      <c r="P5540">
        <v>1156.58</v>
      </c>
      <c r="Q5540" t="s">
        <v>20</v>
      </c>
    </row>
    <row r="5541" spans="1:17" x14ac:dyDescent="0.25">
      <c r="A5541">
        <v>5590</v>
      </c>
      <c r="B5541" t="s">
        <v>28</v>
      </c>
      <c r="C5541" t="s">
        <v>23</v>
      </c>
      <c r="D5541">
        <v>6</v>
      </c>
      <c r="E5541">
        <v>4739.59</v>
      </c>
      <c r="F5541">
        <v>225.69</v>
      </c>
      <c r="G5541">
        <v>813.9</v>
      </c>
      <c r="H5541">
        <v>0.42899999999999999</v>
      </c>
      <c r="I5541">
        <v>1</v>
      </c>
      <c r="J5541">
        <v>19</v>
      </c>
      <c r="K5541">
        <v>3.42</v>
      </c>
      <c r="L5541">
        <v>0</v>
      </c>
      <c r="M5541">
        <v>0</v>
      </c>
      <c r="N5541" t="s">
        <v>601</v>
      </c>
      <c r="O5541" t="s">
        <v>664</v>
      </c>
      <c r="P5541">
        <v>2031.21</v>
      </c>
      <c r="Q5541" t="s">
        <v>36</v>
      </c>
    </row>
    <row r="5542" spans="1:17" x14ac:dyDescent="0.25">
      <c r="A5542">
        <v>5591</v>
      </c>
      <c r="B5542" t="s">
        <v>28</v>
      </c>
      <c r="C5542" t="s">
        <v>18</v>
      </c>
      <c r="D5542">
        <v>5</v>
      </c>
      <c r="E5542">
        <v>2969.53</v>
      </c>
      <c r="F5542">
        <v>164.97</v>
      </c>
      <c r="G5542">
        <v>-72.44</v>
      </c>
      <c r="H5542">
        <v>0.222</v>
      </c>
      <c r="I5542">
        <v>-0.5</v>
      </c>
      <c r="J5542">
        <v>9</v>
      </c>
      <c r="K5542">
        <v>1.78</v>
      </c>
      <c r="L5542">
        <v>0</v>
      </c>
      <c r="M5542">
        <v>1</v>
      </c>
      <c r="N5542" t="s">
        <v>266</v>
      </c>
      <c r="O5542" t="s">
        <v>752</v>
      </c>
      <c r="P5542">
        <v>1237.28</v>
      </c>
      <c r="Q5542" t="s">
        <v>20</v>
      </c>
    </row>
    <row r="5543" spans="1:17" x14ac:dyDescent="0.25">
      <c r="A5543">
        <v>5592</v>
      </c>
      <c r="B5543" t="s">
        <v>28</v>
      </c>
      <c r="C5543" t="s">
        <v>23</v>
      </c>
      <c r="D5543">
        <v>5</v>
      </c>
      <c r="E5543">
        <v>5829.07</v>
      </c>
      <c r="F5543">
        <v>188.03</v>
      </c>
      <c r="G5543">
        <v>316.7</v>
      </c>
      <c r="H5543">
        <v>0.871</v>
      </c>
      <c r="I5543">
        <v>0.9</v>
      </c>
      <c r="J5543">
        <v>26</v>
      </c>
      <c r="K5543">
        <v>2.81</v>
      </c>
      <c r="L5543">
        <v>5</v>
      </c>
      <c r="M5543">
        <v>0</v>
      </c>
      <c r="N5543" t="s">
        <v>1009</v>
      </c>
      <c r="O5543" t="s">
        <v>312</v>
      </c>
      <c r="P5543">
        <v>1410.22</v>
      </c>
      <c r="Q5543" t="s">
        <v>20</v>
      </c>
    </row>
    <row r="5544" spans="1:17" x14ac:dyDescent="0.25">
      <c r="A5544">
        <v>5593</v>
      </c>
      <c r="B5544" t="s">
        <v>28</v>
      </c>
      <c r="C5544" t="s">
        <v>18</v>
      </c>
      <c r="D5544">
        <v>5</v>
      </c>
      <c r="E5544">
        <v>3259.6</v>
      </c>
      <c r="F5544">
        <v>148.16</v>
      </c>
      <c r="G5544">
        <v>20.16</v>
      </c>
      <c r="H5544">
        <v>0.54500000000000004</v>
      </c>
      <c r="I5544">
        <v>0.7</v>
      </c>
      <c r="J5544">
        <v>16</v>
      </c>
      <c r="K5544">
        <v>1.25</v>
      </c>
      <c r="L5544">
        <v>8</v>
      </c>
      <c r="M5544">
        <v>1</v>
      </c>
      <c r="N5544" t="s">
        <v>624</v>
      </c>
      <c r="O5544" t="s">
        <v>518</v>
      </c>
      <c r="P5544">
        <v>1111.2</v>
      </c>
      <c r="Q5544" t="s">
        <v>20</v>
      </c>
    </row>
    <row r="5545" spans="1:17" x14ac:dyDescent="0.25">
      <c r="A5545">
        <v>5594</v>
      </c>
      <c r="B5545" t="s">
        <v>28</v>
      </c>
      <c r="C5545" t="s">
        <v>23</v>
      </c>
      <c r="D5545">
        <v>8</v>
      </c>
      <c r="E5545">
        <v>10096.549999999999</v>
      </c>
      <c r="F5545">
        <v>214.82</v>
      </c>
      <c r="G5545">
        <v>2185.2199999999998</v>
      </c>
      <c r="H5545">
        <v>0.83</v>
      </c>
      <c r="I5545">
        <v>1.2</v>
      </c>
      <c r="J5545">
        <v>44</v>
      </c>
      <c r="K5545">
        <v>1.68</v>
      </c>
      <c r="L5545">
        <v>21</v>
      </c>
      <c r="M5545">
        <v>1</v>
      </c>
      <c r="N5545" t="s">
        <v>71</v>
      </c>
      <c r="O5545" t="s">
        <v>391</v>
      </c>
      <c r="P5545">
        <v>2577.84</v>
      </c>
      <c r="Q5545" t="s">
        <v>36</v>
      </c>
    </row>
    <row r="5546" spans="1:17" x14ac:dyDescent="0.25">
      <c r="A5546">
        <v>5595</v>
      </c>
      <c r="B5546" t="s">
        <v>33</v>
      </c>
      <c r="C5546" t="s">
        <v>18</v>
      </c>
      <c r="D5546">
        <v>2</v>
      </c>
      <c r="E5546">
        <v>3089.66</v>
      </c>
      <c r="F5546">
        <v>220.69</v>
      </c>
      <c r="G5546">
        <v>736.74</v>
      </c>
      <c r="H5546">
        <v>0.85699999999999998</v>
      </c>
      <c r="I5546">
        <v>0.6</v>
      </c>
      <c r="J5546">
        <v>14</v>
      </c>
      <c r="K5546">
        <v>1.29</v>
      </c>
      <c r="L5546">
        <v>6</v>
      </c>
      <c r="M5546">
        <v>1</v>
      </c>
      <c r="N5546" t="s">
        <v>195</v>
      </c>
      <c r="O5546" t="s">
        <v>168</v>
      </c>
      <c r="P5546">
        <v>662.07</v>
      </c>
      <c r="Q5546" t="s">
        <v>20</v>
      </c>
    </row>
    <row r="5547" spans="1:17" x14ac:dyDescent="0.25">
      <c r="A5547">
        <v>5596</v>
      </c>
      <c r="B5547" t="s">
        <v>33</v>
      </c>
      <c r="C5547" t="s">
        <v>23</v>
      </c>
      <c r="D5547">
        <v>3</v>
      </c>
      <c r="E5547">
        <v>4225.84</v>
      </c>
      <c r="F5547">
        <v>192.08</v>
      </c>
      <c r="G5547">
        <v>0.47</v>
      </c>
      <c r="H5547">
        <v>1</v>
      </c>
      <c r="I5547">
        <v>1.3</v>
      </c>
      <c r="J5547">
        <v>21</v>
      </c>
      <c r="K5547">
        <v>2.81</v>
      </c>
      <c r="L5547">
        <v>8</v>
      </c>
      <c r="M5547">
        <v>0</v>
      </c>
      <c r="N5547" t="s">
        <v>578</v>
      </c>
      <c r="O5547" t="s">
        <v>417</v>
      </c>
      <c r="P5547">
        <v>864.36</v>
      </c>
      <c r="Q5547" t="s">
        <v>20</v>
      </c>
    </row>
    <row r="5548" spans="1:17" x14ac:dyDescent="0.25">
      <c r="A5548">
        <v>5597</v>
      </c>
      <c r="B5548" t="s">
        <v>33</v>
      </c>
      <c r="C5548" t="s">
        <v>18</v>
      </c>
      <c r="D5548">
        <v>3</v>
      </c>
      <c r="E5548">
        <v>4819.5</v>
      </c>
      <c r="F5548">
        <v>172.13</v>
      </c>
      <c r="G5548">
        <v>1320.98</v>
      </c>
      <c r="H5548">
        <v>0.92900000000000005</v>
      </c>
      <c r="I5548">
        <v>1.4</v>
      </c>
      <c r="J5548">
        <v>26</v>
      </c>
      <c r="K5548">
        <v>1.31</v>
      </c>
      <c r="L5548">
        <v>18</v>
      </c>
      <c r="M5548">
        <v>1</v>
      </c>
      <c r="N5548" t="s">
        <v>617</v>
      </c>
      <c r="O5548" t="s">
        <v>466</v>
      </c>
      <c r="P5548">
        <v>774.58</v>
      </c>
      <c r="Q5548" t="s">
        <v>20</v>
      </c>
    </row>
    <row r="5549" spans="1:17" x14ac:dyDescent="0.25">
      <c r="A5549">
        <v>5598</v>
      </c>
      <c r="B5549" t="s">
        <v>33</v>
      </c>
      <c r="C5549" t="s">
        <v>18</v>
      </c>
      <c r="D5549">
        <v>2</v>
      </c>
      <c r="E5549">
        <v>2189.88</v>
      </c>
      <c r="F5549">
        <v>218.99</v>
      </c>
      <c r="G5549">
        <v>70.680000000000007</v>
      </c>
      <c r="H5549">
        <v>0.6</v>
      </c>
      <c r="I5549">
        <v>0.4</v>
      </c>
      <c r="J5549">
        <v>6</v>
      </c>
      <c r="K5549">
        <v>1</v>
      </c>
      <c r="L5549">
        <v>6</v>
      </c>
      <c r="M5549">
        <v>1</v>
      </c>
      <c r="N5549" t="s">
        <v>1001</v>
      </c>
      <c r="O5549" t="s">
        <v>844</v>
      </c>
      <c r="P5549">
        <v>656.97</v>
      </c>
      <c r="Q5549" t="s">
        <v>20</v>
      </c>
    </row>
    <row r="5550" spans="1:17" x14ac:dyDescent="0.25">
      <c r="A5550">
        <v>5599</v>
      </c>
      <c r="B5550" t="s">
        <v>33</v>
      </c>
      <c r="C5550" t="s">
        <v>18</v>
      </c>
      <c r="D5550">
        <v>5</v>
      </c>
      <c r="E5550">
        <v>5964.12</v>
      </c>
      <c r="F5550">
        <v>170.4</v>
      </c>
      <c r="G5550">
        <v>773.57</v>
      </c>
      <c r="H5550">
        <v>0.85699999999999998</v>
      </c>
      <c r="I5550">
        <v>0.8</v>
      </c>
      <c r="J5550">
        <v>30</v>
      </c>
      <c r="K5550">
        <v>2.8</v>
      </c>
      <c r="L5550">
        <v>4</v>
      </c>
      <c r="M5550">
        <v>0</v>
      </c>
      <c r="N5550" t="s">
        <v>31</v>
      </c>
      <c r="O5550" t="s">
        <v>372</v>
      </c>
      <c r="P5550">
        <v>1278</v>
      </c>
      <c r="Q5550" t="s">
        <v>20</v>
      </c>
    </row>
    <row r="5551" spans="1:17" x14ac:dyDescent="0.25">
      <c r="A5551">
        <v>5600</v>
      </c>
      <c r="B5551" t="s">
        <v>33</v>
      </c>
      <c r="C5551" t="s">
        <v>23</v>
      </c>
      <c r="D5551">
        <v>9</v>
      </c>
      <c r="E5551">
        <v>10264.209999999999</v>
      </c>
      <c r="F5551">
        <v>190.08</v>
      </c>
      <c r="G5551">
        <v>1288.02</v>
      </c>
      <c r="H5551">
        <v>0.74099999999999999</v>
      </c>
      <c r="I5551">
        <v>0.7</v>
      </c>
      <c r="J5551">
        <v>52</v>
      </c>
      <c r="K5551">
        <v>3.38</v>
      </c>
      <c r="L5551">
        <v>4</v>
      </c>
      <c r="M5551">
        <v>0</v>
      </c>
      <c r="N5551" t="s">
        <v>395</v>
      </c>
      <c r="O5551" t="s">
        <v>415</v>
      </c>
      <c r="P5551">
        <v>2566.08</v>
      </c>
      <c r="Q5551" t="s">
        <v>36</v>
      </c>
    </row>
    <row r="5552" spans="1:17" x14ac:dyDescent="0.25">
      <c r="A5552">
        <v>5601</v>
      </c>
      <c r="B5552" t="s">
        <v>33</v>
      </c>
      <c r="C5552" t="s">
        <v>18</v>
      </c>
      <c r="D5552">
        <v>4</v>
      </c>
      <c r="E5552">
        <v>4849.1899999999996</v>
      </c>
      <c r="F5552">
        <v>161.63999999999999</v>
      </c>
      <c r="G5552">
        <v>986.25</v>
      </c>
      <c r="H5552">
        <v>0.93300000000000005</v>
      </c>
      <c r="I5552">
        <v>1.7</v>
      </c>
      <c r="J5552">
        <v>28</v>
      </c>
      <c r="K5552">
        <v>1.82</v>
      </c>
      <c r="L5552">
        <v>15</v>
      </c>
      <c r="M5552">
        <v>1</v>
      </c>
      <c r="N5552" t="s">
        <v>89</v>
      </c>
      <c r="O5552" t="s">
        <v>60</v>
      </c>
      <c r="P5552">
        <v>969.84</v>
      </c>
      <c r="Q5552" t="s">
        <v>20</v>
      </c>
    </row>
    <row r="5553" spans="1:17" x14ac:dyDescent="0.25">
      <c r="A5553">
        <v>5602</v>
      </c>
      <c r="B5553" t="s">
        <v>33</v>
      </c>
      <c r="C5553" t="s">
        <v>23</v>
      </c>
      <c r="D5553">
        <v>5</v>
      </c>
      <c r="E5553">
        <v>4469.5600000000004</v>
      </c>
      <c r="F5553">
        <v>171.91</v>
      </c>
      <c r="G5553">
        <v>-400.01</v>
      </c>
      <c r="H5553">
        <v>0.57699999999999996</v>
      </c>
      <c r="I5553">
        <v>0.9</v>
      </c>
      <c r="J5553">
        <v>19</v>
      </c>
      <c r="K5553">
        <v>2.63</v>
      </c>
      <c r="L5553">
        <v>5</v>
      </c>
      <c r="M5553">
        <v>0</v>
      </c>
      <c r="N5553" t="s">
        <v>774</v>
      </c>
      <c r="O5553" t="s">
        <v>297</v>
      </c>
      <c r="P5553">
        <v>1289.32</v>
      </c>
      <c r="Q5553" t="s">
        <v>20</v>
      </c>
    </row>
    <row r="5554" spans="1:17" x14ac:dyDescent="0.25">
      <c r="A5554">
        <v>5603</v>
      </c>
      <c r="B5554" t="s">
        <v>33</v>
      </c>
      <c r="C5554" t="s">
        <v>18</v>
      </c>
      <c r="D5554">
        <v>5</v>
      </c>
      <c r="E5554">
        <v>3684.73</v>
      </c>
      <c r="F5554">
        <v>167.49</v>
      </c>
      <c r="G5554">
        <v>1074.9000000000001</v>
      </c>
      <c r="H5554">
        <v>0.68200000000000005</v>
      </c>
      <c r="I5554">
        <v>0.5</v>
      </c>
      <c r="J5554">
        <v>15</v>
      </c>
      <c r="K5554">
        <v>1.1299999999999999</v>
      </c>
      <c r="L5554">
        <v>4</v>
      </c>
      <c r="M5554">
        <v>1</v>
      </c>
      <c r="N5554" t="s">
        <v>828</v>
      </c>
      <c r="O5554" t="s">
        <v>1019</v>
      </c>
      <c r="P5554">
        <v>1256.18</v>
      </c>
      <c r="Q5554" t="s">
        <v>20</v>
      </c>
    </row>
    <row r="5555" spans="1:17" x14ac:dyDescent="0.25">
      <c r="A5555">
        <v>5604</v>
      </c>
      <c r="B5555" t="s">
        <v>17</v>
      </c>
      <c r="C5555" t="s">
        <v>18</v>
      </c>
      <c r="D5555">
        <v>3</v>
      </c>
      <c r="E5555">
        <v>6619</v>
      </c>
      <c r="F5555">
        <v>206.84</v>
      </c>
      <c r="G5555">
        <v>1314.74</v>
      </c>
      <c r="H5555">
        <v>0.84399999999999997</v>
      </c>
      <c r="I5555">
        <v>0.5</v>
      </c>
      <c r="J5555">
        <v>32</v>
      </c>
      <c r="K5555">
        <v>1.63</v>
      </c>
      <c r="L5555">
        <v>22</v>
      </c>
      <c r="M5555">
        <v>1</v>
      </c>
      <c r="N5555" t="s">
        <v>317</v>
      </c>
      <c r="O5555" t="s">
        <v>345</v>
      </c>
      <c r="P5555">
        <v>930.78</v>
      </c>
      <c r="Q5555" t="s">
        <v>20</v>
      </c>
    </row>
    <row r="5556" spans="1:17" x14ac:dyDescent="0.25">
      <c r="A5556">
        <v>5605</v>
      </c>
      <c r="B5556" t="s">
        <v>17</v>
      </c>
      <c r="C5556" t="s">
        <v>23</v>
      </c>
      <c r="D5556">
        <v>3</v>
      </c>
      <c r="E5556">
        <v>5379.57</v>
      </c>
      <c r="F5556">
        <v>256.17</v>
      </c>
      <c r="G5556">
        <v>681.32</v>
      </c>
      <c r="H5556">
        <v>0.90500000000000003</v>
      </c>
      <c r="I5556">
        <v>1.1000000000000001</v>
      </c>
      <c r="J5556">
        <v>19</v>
      </c>
      <c r="K5556">
        <v>1.79</v>
      </c>
      <c r="L5556">
        <v>5</v>
      </c>
      <c r="M5556">
        <v>1</v>
      </c>
      <c r="N5556" t="s">
        <v>409</v>
      </c>
      <c r="O5556" t="s">
        <v>586</v>
      </c>
      <c r="P5556">
        <v>1152.76</v>
      </c>
      <c r="Q5556" t="s">
        <v>20</v>
      </c>
    </row>
    <row r="5557" spans="1:17" x14ac:dyDescent="0.25">
      <c r="A5557">
        <v>5606</v>
      </c>
      <c r="B5557" t="s">
        <v>17</v>
      </c>
      <c r="C5557" t="s">
        <v>18</v>
      </c>
      <c r="D5557">
        <v>8</v>
      </c>
      <c r="E5557">
        <v>9218.68</v>
      </c>
      <c r="F5557">
        <v>204.86</v>
      </c>
      <c r="G5557">
        <v>-2914.76</v>
      </c>
      <c r="H5557">
        <v>0.622</v>
      </c>
      <c r="I5557">
        <v>1.7</v>
      </c>
      <c r="J5557">
        <v>37</v>
      </c>
      <c r="K5557">
        <v>3.14</v>
      </c>
      <c r="L5557">
        <v>0</v>
      </c>
      <c r="M5557">
        <v>0</v>
      </c>
      <c r="N5557" t="s">
        <v>828</v>
      </c>
      <c r="O5557" t="s">
        <v>755</v>
      </c>
      <c r="P5557">
        <v>2458.3200000000002</v>
      </c>
      <c r="Q5557" t="s">
        <v>36</v>
      </c>
    </row>
    <row r="5558" spans="1:17" x14ac:dyDescent="0.25">
      <c r="A5558">
        <v>5607</v>
      </c>
      <c r="B5558" t="s">
        <v>17</v>
      </c>
      <c r="C5558" t="s">
        <v>23</v>
      </c>
      <c r="D5558">
        <v>4</v>
      </c>
      <c r="E5558">
        <v>5459.39</v>
      </c>
      <c r="F5558">
        <v>151.65</v>
      </c>
      <c r="G5558">
        <v>1320.67</v>
      </c>
      <c r="H5558">
        <v>0.80600000000000005</v>
      </c>
      <c r="I5558">
        <v>0.7</v>
      </c>
      <c r="J5558">
        <v>36</v>
      </c>
      <c r="K5558">
        <v>1.47</v>
      </c>
      <c r="L5558">
        <v>26</v>
      </c>
      <c r="M5558">
        <v>1</v>
      </c>
      <c r="N5558" t="s">
        <v>719</v>
      </c>
      <c r="O5558" t="s">
        <v>996</v>
      </c>
      <c r="P5558">
        <v>909.9</v>
      </c>
      <c r="Q5558" t="s">
        <v>20</v>
      </c>
    </row>
    <row r="5559" spans="1:17" x14ac:dyDescent="0.25">
      <c r="A5559">
        <v>5608</v>
      </c>
      <c r="B5559" t="s">
        <v>17</v>
      </c>
      <c r="C5559" t="s">
        <v>18</v>
      </c>
      <c r="D5559">
        <v>5</v>
      </c>
      <c r="E5559">
        <v>8813.9699999999993</v>
      </c>
      <c r="F5559">
        <v>226</v>
      </c>
      <c r="G5559">
        <v>2223.69</v>
      </c>
      <c r="H5559">
        <v>0.71799999999999997</v>
      </c>
      <c r="I5559">
        <v>0.4</v>
      </c>
      <c r="J5559">
        <v>33</v>
      </c>
      <c r="K5559">
        <v>1.55</v>
      </c>
      <c r="L5559">
        <v>8</v>
      </c>
      <c r="M5559">
        <v>1</v>
      </c>
      <c r="N5559" t="s">
        <v>204</v>
      </c>
      <c r="O5559" t="s">
        <v>106</v>
      </c>
      <c r="P5559">
        <v>1695</v>
      </c>
      <c r="Q5559" t="s">
        <v>20</v>
      </c>
    </row>
    <row r="5560" spans="1:17" x14ac:dyDescent="0.25">
      <c r="A5560">
        <v>5609</v>
      </c>
      <c r="B5560" t="s">
        <v>17</v>
      </c>
      <c r="C5560" t="s">
        <v>18</v>
      </c>
      <c r="D5560">
        <v>5</v>
      </c>
      <c r="E5560">
        <v>6259.39</v>
      </c>
      <c r="F5560">
        <v>208.65</v>
      </c>
      <c r="G5560">
        <v>1178.58</v>
      </c>
      <c r="H5560">
        <v>0.8</v>
      </c>
      <c r="I5560">
        <v>0.5</v>
      </c>
      <c r="J5560">
        <v>24</v>
      </c>
      <c r="K5560">
        <v>1.5</v>
      </c>
      <c r="L5560">
        <v>12</v>
      </c>
      <c r="M5560">
        <v>1</v>
      </c>
      <c r="N5560" t="s">
        <v>563</v>
      </c>
      <c r="O5560" t="s">
        <v>1007</v>
      </c>
      <c r="P5560">
        <v>1564.88</v>
      </c>
      <c r="Q5560" t="s">
        <v>20</v>
      </c>
    </row>
    <row r="5561" spans="1:17" x14ac:dyDescent="0.25">
      <c r="A5561">
        <v>5610</v>
      </c>
      <c r="B5561" t="s">
        <v>17</v>
      </c>
      <c r="C5561" t="s">
        <v>23</v>
      </c>
      <c r="D5561">
        <v>4</v>
      </c>
      <c r="E5561">
        <v>2579.67</v>
      </c>
      <c r="F5561">
        <v>171.98</v>
      </c>
      <c r="G5561">
        <v>636.41999999999996</v>
      </c>
      <c r="H5561">
        <v>0.53300000000000003</v>
      </c>
      <c r="I5561">
        <v>0.4</v>
      </c>
      <c r="J5561">
        <v>12</v>
      </c>
      <c r="K5561">
        <v>1.5</v>
      </c>
      <c r="L5561">
        <v>12</v>
      </c>
      <c r="M5561">
        <v>1</v>
      </c>
      <c r="N5561" t="s">
        <v>403</v>
      </c>
      <c r="O5561" t="s">
        <v>534</v>
      </c>
      <c r="P5561">
        <v>1031.8800000000001</v>
      </c>
      <c r="Q5561" t="s">
        <v>20</v>
      </c>
    </row>
    <row r="5562" spans="1:17" x14ac:dyDescent="0.25">
      <c r="A5562">
        <v>5611</v>
      </c>
      <c r="B5562" t="s">
        <v>17</v>
      </c>
      <c r="C5562" t="s">
        <v>18</v>
      </c>
      <c r="D5562">
        <v>4</v>
      </c>
      <c r="E5562">
        <v>1879.74</v>
      </c>
      <c r="F5562">
        <v>134.27000000000001</v>
      </c>
      <c r="G5562">
        <v>75.42</v>
      </c>
      <c r="H5562">
        <v>0.78600000000000003</v>
      </c>
      <c r="I5562">
        <v>0.9</v>
      </c>
      <c r="J5562">
        <v>11</v>
      </c>
      <c r="K5562">
        <v>1.36</v>
      </c>
      <c r="L5562">
        <v>5</v>
      </c>
      <c r="M5562">
        <v>1</v>
      </c>
      <c r="N5562" t="s">
        <v>689</v>
      </c>
      <c r="O5562" t="s">
        <v>202</v>
      </c>
      <c r="P5562">
        <v>805.62</v>
      </c>
      <c r="Q5562" t="s">
        <v>20</v>
      </c>
    </row>
    <row r="5563" spans="1:17" x14ac:dyDescent="0.25">
      <c r="A5563">
        <v>5612</v>
      </c>
      <c r="B5563" t="s">
        <v>33</v>
      </c>
      <c r="C5563" t="s">
        <v>23</v>
      </c>
      <c r="D5563">
        <v>7</v>
      </c>
      <c r="E5563">
        <v>7752.41</v>
      </c>
      <c r="F5563">
        <v>172.28</v>
      </c>
      <c r="G5563">
        <v>2071.6999999999998</v>
      </c>
      <c r="H5563">
        <v>0.75600000000000001</v>
      </c>
      <c r="I5563">
        <v>1.1000000000000001</v>
      </c>
      <c r="J5563">
        <v>38</v>
      </c>
      <c r="K5563">
        <v>1.55</v>
      </c>
      <c r="L5563">
        <v>22</v>
      </c>
      <c r="M5563">
        <v>1</v>
      </c>
      <c r="N5563" t="s">
        <v>463</v>
      </c>
      <c r="O5563" t="s">
        <v>119</v>
      </c>
      <c r="P5563">
        <v>1808.94</v>
      </c>
      <c r="Q5563" t="s">
        <v>20</v>
      </c>
    </row>
    <row r="5564" spans="1:17" x14ac:dyDescent="0.25">
      <c r="A5564">
        <v>5613</v>
      </c>
      <c r="B5564" t="s">
        <v>33</v>
      </c>
      <c r="C5564" t="s">
        <v>18</v>
      </c>
      <c r="D5564">
        <v>4</v>
      </c>
      <c r="E5564">
        <v>9283.16</v>
      </c>
      <c r="F5564">
        <v>226.42</v>
      </c>
      <c r="G5564">
        <v>806.92</v>
      </c>
      <c r="H5564">
        <v>0.85399999999999998</v>
      </c>
      <c r="I5564">
        <v>0.9</v>
      </c>
      <c r="J5564">
        <v>37</v>
      </c>
      <c r="K5564">
        <v>1.46</v>
      </c>
      <c r="L5564">
        <v>27</v>
      </c>
      <c r="M5564">
        <v>1</v>
      </c>
      <c r="N5564" t="s">
        <v>85</v>
      </c>
      <c r="O5564" t="s">
        <v>956</v>
      </c>
      <c r="P5564">
        <v>1358.52</v>
      </c>
      <c r="Q5564" t="s">
        <v>20</v>
      </c>
    </row>
    <row r="5565" spans="1:17" x14ac:dyDescent="0.25">
      <c r="A5565">
        <v>5614</v>
      </c>
      <c r="B5565" t="s">
        <v>33</v>
      </c>
      <c r="C5565" t="s">
        <v>18</v>
      </c>
      <c r="D5565">
        <v>3</v>
      </c>
      <c r="E5565">
        <v>4319.1099999999997</v>
      </c>
      <c r="F5565">
        <v>143.97</v>
      </c>
      <c r="G5565">
        <v>950.56</v>
      </c>
      <c r="H5565">
        <v>6.7000000000000004E-2</v>
      </c>
      <c r="I5565">
        <v>-1.6</v>
      </c>
      <c r="J5565">
        <v>27</v>
      </c>
      <c r="K5565">
        <v>3.04</v>
      </c>
      <c r="L5565">
        <v>2</v>
      </c>
      <c r="M5565">
        <v>0</v>
      </c>
      <c r="N5565" t="s">
        <v>750</v>
      </c>
      <c r="O5565" t="s">
        <v>711</v>
      </c>
      <c r="P5565">
        <v>647.86</v>
      </c>
      <c r="Q5565" t="s">
        <v>20</v>
      </c>
    </row>
    <row r="5566" spans="1:17" x14ac:dyDescent="0.25">
      <c r="A5566">
        <v>5615</v>
      </c>
      <c r="B5566" t="s">
        <v>33</v>
      </c>
      <c r="C5566" t="s">
        <v>23</v>
      </c>
      <c r="D5566">
        <v>5</v>
      </c>
      <c r="E5566">
        <v>9944.91</v>
      </c>
      <c r="F5566">
        <v>191.25</v>
      </c>
      <c r="G5566">
        <v>237.23</v>
      </c>
      <c r="H5566">
        <v>1</v>
      </c>
      <c r="I5566">
        <v>2.1</v>
      </c>
      <c r="J5566">
        <v>51</v>
      </c>
      <c r="K5566">
        <v>1.57</v>
      </c>
      <c r="L5566">
        <v>20</v>
      </c>
      <c r="M5566">
        <v>1</v>
      </c>
      <c r="N5566" t="s">
        <v>952</v>
      </c>
      <c r="O5566" t="s">
        <v>150</v>
      </c>
      <c r="P5566">
        <v>1434.38</v>
      </c>
      <c r="Q5566" t="s">
        <v>20</v>
      </c>
    </row>
    <row r="5567" spans="1:17" x14ac:dyDescent="0.25">
      <c r="A5567">
        <v>5616</v>
      </c>
      <c r="B5567" t="s">
        <v>17</v>
      </c>
      <c r="C5567" t="s">
        <v>18</v>
      </c>
      <c r="D5567">
        <v>3</v>
      </c>
      <c r="E5567">
        <v>4389.7</v>
      </c>
      <c r="F5567">
        <v>190.86</v>
      </c>
      <c r="G5567">
        <v>253.9</v>
      </c>
      <c r="H5567">
        <v>0.78300000000000003</v>
      </c>
      <c r="I5567">
        <v>0.6</v>
      </c>
      <c r="J5567">
        <v>18</v>
      </c>
      <c r="K5567">
        <v>1.17</v>
      </c>
      <c r="L5567">
        <v>7</v>
      </c>
      <c r="M5567">
        <v>1</v>
      </c>
      <c r="N5567" t="s">
        <v>362</v>
      </c>
      <c r="O5567" t="s">
        <v>942</v>
      </c>
      <c r="P5567">
        <v>858.87</v>
      </c>
      <c r="Q5567" t="s">
        <v>20</v>
      </c>
    </row>
    <row r="5568" spans="1:17" x14ac:dyDescent="0.25">
      <c r="A5568">
        <v>5617</v>
      </c>
      <c r="B5568" t="s">
        <v>17</v>
      </c>
      <c r="C5568" t="s">
        <v>18</v>
      </c>
      <c r="D5568">
        <v>6</v>
      </c>
      <c r="E5568">
        <v>3579.44</v>
      </c>
      <c r="F5568">
        <v>115.47</v>
      </c>
      <c r="G5568">
        <v>182.65</v>
      </c>
      <c r="H5568">
        <v>0.93500000000000005</v>
      </c>
      <c r="I5568">
        <v>1.2</v>
      </c>
      <c r="J5568">
        <v>29</v>
      </c>
      <c r="K5568">
        <v>2.79</v>
      </c>
      <c r="L5568">
        <v>5</v>
      </c>
      <c r="M5568">
        <v>0</v>
      </c>
      <c r="N5568" t="s">
        <v>661</v>
      </c>
      <c r="O5568" t="s">
        <v>128</v>
      </c>
      <c r="P5568">
        <v>1039.23</v>
      </c>
      <c r="Q5568" t="s">
        <v>20</v>
      </c>
    </row>
    <row r="5569" spans="1:17" x14ac:dyDescent="0.25">
      <c r="A5569">
        <v>5618</v>
      </c>
      <c r="B5569" t="s">
        <v>33</v>
      </c>
      <c r="C5569" t="s">
        <v>23</v>
      </c>
      <c r="D5569">
        <v>5</v>
      </c>
      <c r="E5569">
        <v>7964.38</v>
      </c>
      <c r="F5569">
        <v>194.25</v>
      </c>
      <c r="G5569">
        <v>2230.33</v>
      </c>
      <c r="H5569">
        <v>0.97599999999999998</v>
      </c>
      <c r="I5569">
        <v>1.5</v>
      </c>
      <c r="J5569">
        <v>39</v>
      </c>
      <c r="K5569">
        <v>2.5099999999999998</v>
      </c>
      <c r="L5569">
        <v>16</v>
      </c>
      <c r="M5569">
        <v>0</v>
      </c>
      <c r="N5569" t="s">
        <v>165</v>
      </c>
      <c r="O5569" t="s">
        <v>312</v>
      </c>
      <c r="P5569">
        <v>1456.88</v>
      </c>
      <c r="Q5569" t="s">
        <v>20</v>
      </c>
    </row>
    <row r="5570" spans="1:17" x14ac:dyDescent="0.25">
      <c r="A5570">
        <v>5619</v>
      </c>
      <c r="B5570" t="s">
        <v>33</v>
      </c>
      <c r="C5570" t="s">
        <v>18</v>
      </c>
      <c r="D5570">
        <v>5</v>
      </c>
      <c r="E5570">
        <v>1439.78</v>
      </c>
      <c r="F5570">
        <v>179.97</v>
      </c>
      <c r="G5570">
        <v>152.13</v>
      </c>
      <c r="H5570">
        <v>0.375</v>
      </c>
      <c r="I5570">
        <v>-0.1</v>
      </c>
      <c r="J5570">
        <v>3</v>
      </c>
      <c r="K5570">
        <v>1.33</v>
      </c>
      <c r="L5570">
        <v>0</v>
      </c>
      <c r="M5570">
        <v>1</v>
      </c>
      <c r="N5570" t="s">
        <v>219</v>
      </c>
      <c r="O5570" t="s">
        <v>576</v>
      </c>
      <c r="P5570">
        <v>1349.78</v>
      </c>
      <c r="Q5570" t="s">
        <v>20</v>
      </c>
    </row>
    <row r="5571" spans="1:17" x14ac:dyDescent="0.25">
      <c r="A5571">
        <v>5620</v>
      </c>
      <c r="B5571" t="s">
        <v>17</v>
      </c>
      <c r="C5571" t="s">
        <v>23</v>
      </c>
      <c r="D5571">
        <v>6</v>
      </c>
      <c r="E5571">
        <v>5499.35</v>
      </c>
      <c r="F5571">
        <v>166.65</v>
      </c>
      <c r="G5571">
        <v>96.21</v>
      </c>
      <c r="H5571">
        <v>0.78800000000000003</v>
      </c>
      <c r="I5571">
        <v>0.7</v>
      </c>
      <c r="J5571">
        <v>28</v>
      </c>
      <c r="K5571">
        <v>1.43</v>
      </c>
      <c r="L5571">
        <v>24</v>
      </c>
      <c r="M5571">
        <v>1</v>
      </c>
      <c r="N5571" t="s">
        <v>588</v>
      </c>
      <c r="O5571" t="s">
        <v>355</v>
      </c>
      <c r="P5571">
        <v>1499.85</v>
      </c>
      <c r="Q5571" t="s">
        <v>20</v>
      </c>
    </row>
    <row r="5572" spans="1:17" x14ac:dyDescent="0.25">
      <c r="A5572">
        <v>5621</v>
      </c>
      <c r="B5572" t="s">
        <v>17</v>
      </c>
      <c r="C5572" t="s">
        <v>18</v>
      </c>
      <c r="D5572">
        <v>5</v>
      </c>
      <c r="E5572">
        <v>11590.83</v>
      </c>
      <c r="F5572">
        <v>193.18</v>
      </c>
      <c r="G5572">
        <v>2418.69</v>
      </c>
      <c r="H5572">
        <v>1</v>
      </c>
      <c r="I5572">
        <v>1.4</v>
      </c>
      <c r="J5572">
        <v>60</v>
      </c>
      <c r="K5572">
        <v>2.6</v>
      </c>
      <c r="L5572">
        <v>10</v>
      </c>
      <c r="M5572">
        <v>0</v>
      </c>
      <c r="N5572" t="s">
        <v>332</v>
      </c>
      <c r="O5572" t="s">
        <v>94</v>
      </c>
      <c r="P5572">
        <v>1448.85</v>
      </c>
      <c r="Q5572" t="s">
        <v>20</v>
      </c>
    </row>
    <row r="5573" spans="1:17" x14ac:dyDescent="0.25">
      <c r="A5573">
        <v>5622</v>
      </c>
      <c r="B5573" t="s">
        <v>28</v>
      </c>
      <c r="C5573" t="s">
        <v>23</v>
      </c>
      <c r="D5573">
        <v>6</v>
      </c>
      <c r="E5573">
        <v>8032.02</v>
      </c>
      <c r="F5573">
        <v>182.55</v>
      </c>
      <c r="G5573">
        <v>876.27</v>
      </c>
      <c r="H5573">
        <v>0.56799999999999995</v>
      </c>
      <c r="I5573">
        <v>-0.2</v>
      </c>
      <c r="J5573">
        <v>28</v>
      </c>
      <c r="K5573">
        <v>3</v>
      </c>
      <c r="L5573">
        <v>0</v>
      </c>
      <c r="M5573">
        <v>0</v>
      </c>
      <c r="N5573" t="s">
        <v>348</v>
      </c>
      <c r="O5573" t="s">
        <v>415</v>
      </c>
      <c r="P5573">
        <v>1642.95</v>
      </c>
      <c r="Q5573" t="s">
        <v>20</v>
      </c>
    </row>
    <row r="5574" spans="1:17" x14ac:dyDescent="0.25">
      <c r="A5574">
        <v>5623</v>
      </c>
      <c r="B5574" t="s">
        <v>17</v>
      </c>
      <c r="C5574" t="s">
        <v>18</v>
      </c>
      <c r="D5574">
        <v>3</v>
      </c>
      <c r="E5574">
        <v>3559.71</v>
      </c>
      <c r="F5574">
        <v>237.31</v>
      </c>
      <c r="G5574">
        <v>345.55</v>
      </c>
      <c r="H5574">
        <v>0.66700000000000004</v>
      </c>
      <c r="I5574">
        <v>0.3</v>
      </c>
      <c r="J5574">
        <v>8</v>
      </c>
      <c r="K5574">
        <v>1.5</v>
      </c>
      <c r="L5574">
        <v>0</v>
      </c>
      <c r="M5574">
        <v>1</v>
      </c>
      <c r="N5574" t="s">
        <v>785</v>
      </c>
      <c r="O5574" t="s">
        <v>158</v>
      </c>
      <c r="P5574">
        <v>1067.9000000000001</v>
      </c>
      <c r="Q5574" t="s">
        <v>20</v>
      </c>
    </row>
    <row r="5575" spans="1:17" x14ac:dyDescent="0.25">
      <c r="A5575">
        <v>5624</v>
      </c>
      <c r="B5575" t="s">
        <v>17</v>
      </c>
      <c r="C5575" t="s">
        <v>23</v>
      </c>
      <c r="D5575">
        <v>12</v>
      </c>
      <c r="E5575">
        <v>20122.830000000002</v>
      </c>
      <c r="F5575">
        <v>245.4</v>
      </c>
      <c r="G5575">
        <v>2202.7199999999998</v>
      </c>
      <c r="H5575">
        <v>0.80500000000000005</v>
      </c>
      <c r="I5575">
        <v>0.9</v>
      </c>
      <c r="J5575">
        <v>72</v>
      </c>
      <c r="K5575">
        <v>3.07</v>
      </c>
      <c r="L5575">
        <v>10</v>
      </c>
      <c r="M5575">
        <v>0</v>
      </c>
      <c r="N5575" t="s">
        <v>497</v>
      </c>
      <c r="O5575" t="s">
        <v>126</v>
      </c>
      <c r="P5575">
        <v>4417.2</v>
      </c>
      <c r="Q5575" t="s">
        <v>36</v>
      </c>
    </row>
    <row r="5576" spans="1:17" x14ac:dyDescent="0.25">
      <c r="A5576">
        <v>5625</v>
      </c>
      <c r="B5576" t="s">
        <v>17</v>
      </c>
      <c r="C5576" t="s">
        <v>18</v>
      </c>
      <c r="D5576">
        <v>5</v>
      </c>
      <c r="E5576">
        <v>7959.04</v>
      </c>
      <c r="F5576">
        <v>204.08</v>
      </c>
      <c r="G5576">
        <v>-123.86</v>
      </c>
      <c r="H5576">
        <v>0.89700000000000002</v>
      </c>
      <c r="I5576">
        <v>1.1000000000000001</v>
      </c>
      <c r="J5576">
        <v>35</v>
      </c>
      <c r="K5576">
        <v>1.46</v>
      </c>
      <c r="L5576">
        <v>24</v>
      </c>
      <c r="M5576">
        <v>1</v>
      </c>
      <c r="N5576" t="s">
        <v>55</v>
      </c>
      <c r="O5576" t="s">
        <v>867</v>
      </c>
      <c r="P5576">
        <v>1530.6</v>
      </c>
      <c r="Q5576" t="s">
        <v>20</v>
      </c>
    </row>
    <row r="5577" spans="1:17" x14ac:dyDescent="0.25">
      <c r="A5577">
        <v>5626</v>
      </c>
      <c r="B5577" t="s">
        <v>17</v>
      </c>
      <c r="C5577" t="s">
        <v>23</v>
      </c>
      <c r="D5577">
        <v>4</v>
      </c>
      <c r="E5577">
        <v>9734.19</v>
      </c>
      <c r="F5577">
        <v>243.35</v>
      </c>
      <c r="G5577">
        <v>1618.3</v>
      </c>
      <c r="H5577">
        <v>0.9</v>
      </c>
      <c r="I5577">
        <v>1.4</v>
      </c>
      <c r="J5577">
        <v>40</v>
      </c>
      <c r="K5577">
        <v>1.95</v>
      </c>
      <c r="L5577">
        <v>21</v>
      </c>
      <c r="M5577">
        <v>1</v>
      </c>
      <c r="N5577" t="s">
        <v>204</v>
      </c>
      <c r="O5577" t="s">
        <v>48</v>
      </c>
      <c r="P5577">
        <v>1460.1</v>
      </c>
      <c r="Q5577" t="s">
        <v>20</v>
      </c>
    </row>
    <row r="5578" spans="1:17" x14ac:dyDescent="0.25">
      <c r="A5578">
        <v>5627</v>
      </c>
      <c r="B5578" t="s">
        <v>17</v>
      </c>
      <c r="C5578" t="s">
        <v>18</v>
      </c>
      <c r="D5578">
        <v>5</v>
      </c>
      <c r="E5578">
        <v>6431.69</v>
      </c>
      <c r="F5578">
        <v>169.26</v>
      </c>
      <c r="G5578">
        <v>-903.56</v>
      </c>
      <c r="H5578">
        <v>0.86799999999999999</v>
      </c>
      <c r="I5578">
        <v>1.7</v>
      </c>
      <c r="J5578">
        <v>33</v>
      </c>
      <c r="K5578">
        <v>1.1499999999999999</v>
      </c>
      <c r="L5578">
        <v>25</v>
      </c>
      <c r="M5578">
        <v>1</v>
      </c>
      <c r="N5578" t="s">
        <v>774</v>
      </c>
      <c r="O5578" t="s">
        <v>730</v>
      </c>
      <c r="P5578">
        <v>1269.45</v>
      </c>
      <c r="Q5578" t="s">
        <v>20</v>
      </c>
    </row>
    <row r="5579" spans="1:17" x14ac:dyDescent="0.25">
      <c r="A5579">
        <v>5628</v>
      </c>
      <c r="B5579" t="s">
        <v>33</v>
      </c>
      <c r="C5579" t="s">
        <v>23</v>
      </c>
      <c r="D5579">
        <v>3</v>
      </c>
      <c r="E5579">
        <v>2469.7399999999998</v>
      </c>
      <c r="F5579">
        <v>205.81</v>
      </c>
      <c r="G5579">
        <v>-848.3</v>
      </c>
      <c r="H5579">
        <v>0</v>
      </c>
      <c r="I5579">
        <v>-1.1000000000000001</v>
      </c>
      <c r="J5579">
        <v>0</v>
      </c>
      <c r="K5579">
        <v>1.83</v>
      </c>
      <c r="L5579">
        <v>0</v>
      </c>
      <c r="M5579">
        <v>0</v>
      </c>
      <c r="N5579" t="s">
        <v>201</v>
      </c>
      <c r="O5579" t="s">
        <v>347</v>
      </c>
      <c r="P5579">
        <v>926.15</v>
      </c>
      <c r="Q5579" t="s">
        <v>20</v>
      </c>
    </row>
    <row r="5580" spans="1:17" x14ac:dyDescent="0.25">
      <c r="A5580">
        <v>5629</v>
      </c>
      <c r="B5580" t="s">
        <v>33</v>
      </c>
      <c r="C5580" t="s">
        <v>18</v>
      </c>
      <c r="D5580">
        <v>4</v>
      </c>
      <c r="E5580">
        <v>7469.39</v>
      </c>
      <c r="F5580">
        <v>191.52</v>
      </c>
      <c r="G5580">
        <v>1448.88</v>
      </c>
      <c r="H5580">
        <v>0.872</v>
      </c>
      <c r="I5580">
        <v>0.6</v>
      </c>
      <c r="J5580">
        <v>34</v>
      </c>
      <c r="K5580">
        <v>1.24</v>
      </c>
      <c r="L5580">
        <v>19</v>
      </c>
      <c r="M5580">
        <v>1</v>
      </c>
      <c r="N5580" t="s">
        <v>63</v>
      </c>
      <c r="O5580" t="s">
        <v>168</v>
      </c>
      <c r="P5580">
        <v>1149.1199999999999</v>
      </c>
      <c r="Q5580" t="s">
        <v>20</v>
      </c>
    </row>
    <row r="5581" spans="1:17" x14ac:dyDescent="0.25">
      <c r="A5581">
        <v>5630</v>
      </c>
      <c r="B5581" t="s">
        <v>33</v>
      </c>
      <c r="C5581" t="s">
        <v>23</v>
      </c>
      <c r="D5581">
        <v>2</v>
      </c>
      <c r="E5581">
        <v>1144.83</v>
      </c>
      <c r="F5581">
        <v>127.2</v>
      </c>
      <c r="G5581">
        <v>343.38</v>
      </c>
      <c r="H5581">
        <v>0.44400000000000001</v>
      </c>
      <c r="I5581">
        <v>0.4</v>
      </c>
      <c r="J5581">
        <v>4</v>
      </c>
      <c r="K5581">
        <v>1.5</v>
      </c>
      <c r="L5581">
        <v>0</v>
      </c>
      <c r="M5581">
        <v>1</v>
      </c>
      <c r="N5581" t="s">
        <v>343</v>
      </c>
      <c r="O5581" t="s">
        <v>541</v>
      </c>
      <c r="P5581">
        <v>381.6</v>
      </c>
      <c r="Q5581" t="s">
        <v>52</v>
      </c>
    </row>
    <row r="5582" spans="1:17" x14ac:dyDescent="0.25">
      <c r="A5582">
        <v>5631</v>
      </c>
      <c r="B5582" t="s">
        <v>33</v>
      </c>
      <c r="C5582" t="s">
        <v>18</v>
      </c>
      <c r="D5582">
        <v>4</v>
      </c>
      <c r="E5582">
        <v>3509.67</v>
      </c>
      <c r="F5582">
        <v>194.98</v>
      </c>
      <c r="G5582">
        <v>927.12</v>
      </c>
      <c r="H5582">
        <v>0.5</v>
      </c>
      <c r="I5582">
        <v>0.2</v>
      </c>
      <c r="J5582">
        <v>15</v>
      </c>
      <c r="K5582">
        <v>1.53</v>
      </c>
      <c r="L5582">
        <v>4</v>
      </c>
      <c r="M5582">
        <v>1</v>
      </c>
      <c r="N5582" t="s">
        <v>524</v>
      </c>
      <c r="O5582" t="s">
        <v>132</v>
      </c>
      <c r="P5582">
        <v>1169.8800000000001</v>
      </c>
      <c r="Q5582" t="s">
        <v>20</v>
      </c>
    </row>
    <row r="5583" spans="1:17" x14ac:dyDescent="0.25">
      <c r="A5583">
        <v>5632</v>
      </c>
      <c r="B5583" t="s">
        <v>28</v>
      </c>
      <c r="C5583" t="s">
        <v>18</v>
      </c>
      <c r="D5583">
        <v>6</v>
      </c>
      <c r="E5583">
        <v>3519.77</v>
      </c>
      <c r="F5583">
        <v>207.05</v>
      </c>
      <c r="G5583">
        <v>457.09</v>
      </c>
      <c r="H5583">
        <v>0.76500000000000001</v>
      </c>
      <c r="I5583">
        <v>0.9</v>
      </c>
      <c r="J5583">
        <v>16</v>
      </c>
      <c r="K5583">
        <v>1.38</v>
      </c>
      <c r="L5583">
        <v>12</v>
      </c>
      <c r="M5583">
        <v>1</v>
      </c>
      <c r="N5583" t="s">
        <v>459</v>
      </c>
      <c r="O5583" t="s">
        <v>825</v>
      </c>
      <c r="P5583">
        <v>1863.45</v>
      </c>
      <c r="Q5583" t="s">
        <v>20</v>
      </c>
    </row>
    <row r="5584" spans="1:17" x14ac:dyDescent="0.25">
      <c r="A5584">
        <v>5633</v>
      </c>
      <c r="B5584" t="s">
        <v>28</v>
      </c>
      <c r="C5584" t="s">
        <v>23</v>
      </c>
      <c r="D5584">
        <v>4</v>
      </c>
      <c r="E5584">
        <v>4379.66</v>
      </c>
      <c r="F5584">
        <v>199.08</v>
      </c>
      <c r="G5584">
        <v>1057.43</v>
      </c>
      <c r="H5584">
        <v>0.36399999999999999</v>
      </c>
      <c r="I5584">
        <v>-0.3</v>
      </c>
      <c r="J5584">
        <v>8</v>
      </c>
      <c r="K5584">
        <v>2.5</v>
      </c>
      <c r="L5584">
        <v>4</v>
      </c>
      <c r="M5584">
        <v>1</v>
      </c>
      <c r="N5584" t="s">
        <v>155</v>
      </c>
      <c r="O5584" t="s">
        <v>875</v>
      </c>
      <c r="P5584">
        <v>1194.48</v>
      </c>
      <c r="Q5584" t="s">
        <v>20</v>
      </c>
    </row>
    <row r="5585" spans="1:17" x14ac:dyDescent="0.25">
      <c r="A5585">
        <v>5634</v>
      </c>
      <c r="B5585" t="s">
        <v>28</v>
      </c>
      <c r="C5585" t="s">
        <v>18</v>
      </c>
      <c r="D5585">
        <v>4</v>
      </c>
      <c r="E5585">
        <v>4791.58</v>
      </c>
      <c r="F5585">
        <v>159.72</v>
      </c>
      <c r="G5585">
        <v>1639.58</v>
      </c>
      <c r="H5585">
        <v>0.96699999999999997</v>
      </c>
      <c r="I5585">
        <v>1.4</v>
      </c>
      <c r="J5585">
        <v>29</v>
      </c>
      <c r="K5585">
        <v>1</v>
      </c>
      <c r="L5585">
        <v>16</v>
      </c>
      <c r="M5585">
        <v>1</v>
      </c>
      <c r="N5585" t="s">
        <v>410</v>
      </c>
      <c r="O5585" t="s">
        <v>704</v>
      </c>
      <c r="P5585">
        <v>958.32</v>
      </c>
      <c r="Q5585" t="s">
        <v>20</v>
      </c>
    </row>
    <row r="5586" spans="1:17" x14ac:dyDescent="0.25">
      <c r="A5586">
        <v>5635</v>
      </c>
      <c r="B5586" t="s">
        <v>33</v>
      </c>
      <c r="C5586" t="s">
        <v>23</v>
      </c>
      <c r="D5586">
        <v>3</v>
      </c>
      <c r="E5586">
        <v>5631.21</v>
      </c>
      <c r="F5586">
        <v>208.56</v>
      </c>
      <c r="G5586">
        <v>1510.83</v>
      </c>
      <c r="H5586">
        <v>0.88900000000000001</v>
      </c>
      <c r="I5586">
        <v>0.9</v>
      </c>
      <c r="J5586">
        <v>27</v>
      </c>
      <c r="K5586">
        <v>1.19</v>
      </c>
      <c r="L5586">
        <v>24</v>
      </c>
      <c r="M5586">
        <v>1</v>
      </c>
      <c r="N5586" t="s">
        <v>75</v>
      </c>
      <c r="O5586" t="s">
        <v>700</v>
      </c>
      <c r="P5586">
        <v>938.52</v>
      </c>
      <c r="Q5586" t="s">
        <v>20</v>
      </c>
    </row>
    <row r="5587" spans="1:17" x14ac:dyDescent="0.25">
      <c r="A5587">
        <v>5636</v>
      </c>
      <c r="B5587" t="s">
        <v>33</v>
      </c>
      <c r="C5587" t="s">
        <v>18</v>
      </c>
      <c r="D5587">
        <v>3</v>
      </c>
      <c r="E5587">
        <v>4839.43</v>
      </c>
      <c r="F5587">
        <v>230.45</v>
      </c>
      <c r="G5587">
        <v>-682.27</v>
      </c>
      <c r="H5587">
        <v>0.71399999999999997</v>
      </c>
      <c r="I5587">
        <v>1.3</v>
      </c>
      <c r="J5587">
        <v>21</v>
      </c>
      <c r="K5587">
        <v>1.48</v>
      </c>
      <c r="L5587">
        <v>15</v>
      </c>
      <c r="M5587">
        <v>1</v>
      </c>
      <c r="N5587" t="s">
        <v>605</v>
      </c>
      <c r="O5587" t="s">
        <v>526</v>
      </c>
      <c r="P5587">
        <v>1037.02</v>
      </c>
      <c r="Q5587" t="s">
        <v>20</v>
      </c>
    </row>
    <row r="5588" spans="1:17" x14ac:dyDescent="0.25">
      <c r="A5588">
        <v>5637</v>
      </c>
      <c r="B5588" t="s">
        <v>33</v>
      </c>
      <c r="C5588" t="s">
        <v>18</v>
      </c>
      <c r="D5588">
        <v>6</v>
      </c>
      <c r="E5588">
        <v>11532.91</v>
      </c>
      <c r="F5588">
        <v>198.84</v>
      </c>
      <c r="G5588">
        <v>-368.26</v>
      </c>
      <c r="H5588">
        <v>0.91400000000000003</v>
      </c>
      <c r="I5588">
        <v>1.5</v>
      </c>
      <c r="J5588">
        <v>53</v>
      </c>
      <c r="K5588">
        <v>1.6</v>
      </c>
      <c r="L5588">
        <v>41</v>
      </c>
      <c r="M5588">
        <v>1</v>
      </c>
      <c r="N5588" t="s">
        <v>204</v>
      </c>
      <c r="O5588" t="s">
        <v>835</v>
      </c>
      <c r="P5588">
        <v>1789.56</v>
      </c>
      <c r="Q5588" t="s">
        <v>20</v>
      </c>
    </row>
    <row r="5589" spans="1:17" x14ac:dyDescent="0.25">
      <c r="A5589">
        <v>5638</v>
      </c>
      <c r="B5589" t="s">
        <v>33</v>
      </c>
      <c r="C5589" t="s">
        <v>23</v>
      </c>
      <c r="D5589">
        <v>2</v>
      </c>
      <c r="E5589">
        <v>4667.59</v>
      </c>
      <c r="F5589">
        <v>202.94</v>
      </c>
      <c r="G5589">
        <v>-135.24</v>
      </c>
      <c r="H5589">
        <v>1</v>
      </c>
      <c r="I5589">
        <v>1</v>
      </c>
      <c r="J5589">
        <v>23</v>
      </c>
      <c r="K5589">
        <v>1.43</v>
      </c>
      <c r="L5589">
        <v>14</v>
      </c>
      <c r="M5589">
        <v>1</v>
      </c>
      <c r="N5589" t="s">
        <v>219</v>
      </c>
      <c r="O5589" t="s">
        <v>991</v>
      </c>
      <c r="P5589">
        <v>608.82000000000005</v>
      </c>
      <c r="Q5589" t="s">
        <v>20</v>
      </c>
    </row>
    <row r="5590" spans="1:17" x14ac:dyDescent="0.25">
      <c r="A5590">
        <v>5639</v>
      </c>
      <c r="B5590" t="s">
        <v>33</v>
      </c>
      <c r="C5590" t="s">
        <v>18</v>
      </c>
      <c r="D5590">
        <v>3</v>
      </c>
      <c r="E5590">
        <v>4189.74</v>
      </c>
      <c r="F5590">
        <v>279.32</v>
      </c>
      <c r="G5590">
        <v>1295.55</v>
      </c>
      <c r="H5590">
        <v>0.73299999999999998</v>
      </c>
      <c r="I5590">
        <v>1.5</v>
      </c>
      <c r="J5590">
        <v>9</v>
      </c>
      <c r="K5590">
        <v>2.33</v>
      </c>
      <c r="L5590">
        <v>3</v>
      </c>
      <c r="M5590">
        <v>1</v>
      </c>
      <c r="N5590" t="s">
        <v>572</v>
      </c>
      <c r="O5590" t="s">
        <v>179</v>
      </c>
      <c r="P5590">
        <v>1256.94</v>
      </c>
      <c r="Q5590" t="s">
        <v>20</v>
      </c>
    </row>
    <row r="5591" spans="1:17" x14ac:dyDescent="0.25">
      <c r="A5591">
        <v>5640</v>
      </c>
      <c r="B5591" t="s">
        <v>17</v>
      </c>
      <c r="C5591" t="s">
        <v>18</v>
      </c>
      <c r="D5591">
        <v>10</v>
      </c>
      <c r="E5591">
        <v>11504.88</v>
      </c>
      <c r="F5591">
        <v>195</v>
      </c>
      <c r="G5591">
        <v>1504.28</v>
      </c>
      <c r="H5591">
        <v>0.91500000000000004</v>
      </c>
      <c r="I5591">
        <v>1</v>
      </c>
      <c r="J5591">
        <v>54</v>
      </c>
      <c r="K5591">
        <v>1.33</v>
      </c>
      <c r="L5591">
        <v>40</v>
      </c>
      <c r="M5591">
        <v>1</v>
      </c>
      <c r="N5591" t="s">
        <v>273</v>
      </c>
      <c r="O5591" t="s">
        <v>883</v>
      </c>
      <c r="P5591">
        <v>2925</v>
      </c>
      <c r="Q5591" t="s">
        <v>36</v>
      </c>
    </row>
    <row r="5592" spans="1:17" x14ac:dyDescent="0.25">
      <c r="A5592">
        <v>5641</v>
      </c>
      <c r="B5592" t="s">
        <v>17</v>
      </c>
      <c r="C5592" t="s">
        <v>23</v>
      </c>
      <c r="D5592">
        <v>4</v>
      </c>
      <c r="E5592">
        <v>6198.94</v>
      </c>
      <c r="F5592">
        <v>213.76</v>
      </c>
      <c r="G5592">
        <v>1586.06</v>
      </c>
      <c r="H5592">
        <v>0.86199999999999999</v>
      </c>
      <c r="I5592">
        <v>0.7</v>
      </c>
      <c r="J5592">
        <v>24</v>
      </c>
      <c r="K5592">
        <v>1.5</v>
      </c>
      <c r="L5592">
        <v>4</v>
      </c>
      <c r="M5592">
        <v>1</v>
      </c>
      <c r="N5592" t="s">
        <v>304</v>
      </c>
      <c r="O5592" t="s">
        <v>846</v>
      </c>
      <c r="P5592">
        <v>1282.56</v>
      </c>
      <c r="Q5592" t="s">
        <v>20</v>
      </c>
    </row>
    <row r="5593" spans="1:17" x14ac:dyDescent="0.25">
      <c r="A5593">
        <v>5642</v>
      </c>
      <c r="B5593" t="s">
        <v>17</v>
      </c>
      <c r="C5593" t="s">
        <v>18</v>
      </c>
      <c r="D5593">
        <v>3</v>
      </c>
      <c r="E5593">
        <v>875.89</v>
      </c>
      <c r="F5593">
        <v>218.97</v>
      </c>
      <c r="G5593">
        <v>111.33</v>
      </c>
      <c r="H5593">
        <v>0.25</v>
      </c>
      <c r="I5593">
        <v>0</v>
      </c>
      <c r="J5593">
        <v>2</v>
      </c>
      <c r="K5593">
        <v>2</v>
      </c>
      <c r="L5593">
        <v>0</v>
      </c>
      <c r="M5593">
        <v>1</v>
      </c>
      <c r="N5593" t="s">
        <v>851</v>
      </c>
      <c r="O5593" t="s">
        <v>656</v>
      </c>
      <c r="P5593">
        <v>985.36</v>
      </c>
      <c r="Q5593" t="s">
        <v>20</v>
      </c>
    </row>
    <row r="5594" spans="1:17" x14ac:dyDescent="0.25">
      <c r="A5594">
        <v>5643</v>
      </c>
      <c r="B5594" t="s">
        <v>17</v>
      </c>
      <c r="C5594" t="s">
        <v>18</v>
      </c>
      <c r="D5594">
        <v>4</v>
      </c>
      <c r="E5594">
        <v>10489.18</v>
      </c>
      <c r="F5594">
        <v>317.85000000000002</v>
      </c>
      <c r="G5594">
        <v>1210.5999999999999</v>
      </c>
      <c r="H5594">
        <v>0.72699999999999998</v>
      </c>
      <c r="I5594">
        <v>0.2</v>
      </c>
      <c r="J5594">
        <v>29</v>
      </c>
      <c r="K5594">
        <v>2.69</v>
      </c>
      <c r="L5594">
        <v>0</v>
      </c>
      <c r="M5594">
        <v>0</v>
      </c>
      <c r="N5594" t="s">
        <v>336</v>
      </c>
      <c r="O5594" t="s">
        <v>664</v>
      </c>
      <c r="P5594">
        <v>1907.1</v>
      </c>
      <c r="Q5594" t="s">
        <v>20</v>
      </c>
    </row>
    <row r="5595" spans="1:17" x14ac:dyDescent="0.25">
      <c r="A5595">
        <v>5644</v>
      </c>
      <c r="B5595" t="s">
        <v>17</v>
      </c>
      <c r="C5595" t="s">
        <v>23</v>
      </c>
      <c r="D5595">
        <v>9</v>
      </c>
      <c r="E5595">
        <v>12298.66</v>
      </c>
      <c r="F5595">
        <v>219.62</v>
      </c>
      <c r="G5595">
        <v>449.82</v>
      </c>
      <c r="H5595">
        <v>0.75</v>
      </c>
      <c r="I5595">
        <v>1</v>
      </c>
      <c r="J5595">
        <v>54</v>
      </c>
      <c r="K5595">
        <v>1.37</v>
      </c>
      <c r="L5595">
        <v>35</v>
      </c>
      <c r="M5595">
        <v>1</v>
      </c>
      <c r="N5595" t="s">
        <v>865</v>
      </c>
      <c r="O5595" t="s">
        <v>274</v>
      </c>
      <c r="P5595">
        <v>2964.87</v>
      </c>
      <c r="Q5595" t="s">
        <v>36</v>
      </c>
    </row>
    <row r="5596" spans="1:17" x14ac:dyDescent="0.25">
      <c r="A5596">
        <v>5645</v>
      </c>
      <c r="B5596" t="s">
        <v>17</v>
      </c>
      <c r="C5596" t="s">
        <v>18</v>
      </c>
      <c r="D5596">
        <v>5</v>
      </c>
      <c r="E5596">
        <v>10039.34</v>
      </c>
      <c r="F5596">
        <v>264.19</v>
      </c>
      <c r="G5596">
        <v>-1265.48</v>
      </c>
      <c r="H5596">
        <v>0.86799999999999999</v>
      </c>
      <c r="I5596">
        <v>1</v>
      </c>
      <c r="J5596">
        <v>33</v>
      </c>
      <c r="K5596">
        <v>1.1499999999999999</v>
      </c>
      <c r="L5596">
        <v>14</v>
      </c>
      <c r="M5596">
        <v>1</v>
      </c>
      <c r="N5596" t="s">
        <v>123</v>
      </c>
      <c r="O5596" t="s">
        <v>686</v>
      </c>
      <c r="P5596">
        <v>1981.43</v>
      </c>
      <c r="Q5596" t="s">
        <v>20</v>
      </c>
    </row>
    <row r="5597" spans="1:17" x14ac:dyDescent="0.25">
      <c r="A5597">
        <v>5646</v>
      </c>
      <c r="B5597" t="s">
        <v>17</v>
      </c>
      <c r="C5597" t="s">
        <v>18</v>
      </c>
      <c r="D5597">
        <v>4</v>
      </c>
      <c r="E5597">
        <v>2547.8000000000002</v>
      </c>
      <c r="F5597">
        <v>149.87</v>
      </c>
      <c r="G5597">
        <v>480.74</v>
      </c>
      <c r="H5597">
        <v>0.47099999999999997</v>
      </c>
      <c r="I5597">
        <v>0</v>
      </c>
      <c r="J5597">
        <v>10</v>
      </c>
      <c r="K5597">
        <v>2.8</v>
      </c>
      <c r="L5597">
        <v>0</v>
      </c>
      <c r="M5597">
        <v>0</v>
      </c>
      <c r="N5597" t="s">
        <v>484</v>
      </c>
      <c r="O5597" t="s">
        <v>417</v>
      </c>
      <c r="P5597">
        <v>899.22</v>
      </c>
      <c r="Q5597" t="s">
        <v>20</v>
      </c>
    </row>
    <row r="5598" spans="1:17" x14ac:dyDescent="0.25">
      <c r="A5598">
        <v>5647</v>
      </c>
      <c r="B5598" t="s">
        <v>33</v>
      </c>
      <c r="C5598" t="s">
        <v>23</v>
      </c>
      <c r="D5598">
        <v>7</v>
      </c>
      <c r="E5598">
        <v>8409.1200000000008</v>
      </c>
      <c r="F5598">
        <v>215.62</v>
      </c>
      <c r="G5598">
        <v>1386.99</v>
      </c>
      <c r="H5598">
        <v>0.92300000000000004</v>
      </c>
      <c r="I5598">
        <v>2.1</v>
      </c>
      <c r="J5598">
        <v>39</v>
      </c>
      <c r="K5598">
        <v>1.41</v>
      </c>
      <c r="L5598">
        <v>16</v>
      </c>
      <c r="M5598">
        <v>1</v>
      </c>
      <c r="N5598" t="s">
        <v>498</v>
      </c>
      <c r="O5598" t="s">
        <v>738</v>
      </c>
      <c r="P5598">
        <v>2264.0100000000002</v>
      </c>
      <c r="Q5598" t="s">
        <v>36</v>
      </c>
    </row>
    <row r="5599" spans="1:17" x14ac:dyDescent="0.25">
      <c r="A5599">
        <v>5648</v>
      </c>
      <c r="B5599" t="s">
        <v>33</v>
      </c>
      <c r="C5599" t="s">
        <v>18</v>
      </c>
      <c r="D5599">
        <v>11</v>
      </c>
      <c r="E5599">
        <v>19375.849999999999</v>
      </c>
      <c r="F5599">
        <v>161.47</v>
      </c>
      <c r="G5599">
        <v>2586.2800000000002</v>
      </c>
      <c r="H5599">
        <v>0.91700000000000004</v>
      </c>
      <c r="I5599">
        <v>1.3</v>
      </c>
      <c r="J5599">
        <v>110</v>
      </c>
      <c r="K5599">
        <v>1.54</v>
      </c>
      <c r="L5599">
        <v>42</v>
      </c>
      <c r="M5599">
        <v>1</v>
      </c>
      <c r="N5599" t="s">
        <v>321</v>
      </c>
      <c r="O5599" t="s">
        <v>807</v>
      </c>
      <c r="P5599">
        <v>2664.26</v>
      </c>
      <c r="Q5599" t="s">
        <v>36</v>
      </c>
    </row>
    <row r="5600" spans="1:17" x14ac:dyDescent="0.25">
      <c r="A5600">
        <v>5649</v>
      </c>
      <c r="B5600" t="s">
        <v>17</v>
      </c>
      <c r="C5600" t="s">
        <v>23</v>
      </c>
      <c r="D5600">
        <v>2</v>
      </c>
      <c r="E5600">
        <v>1099.94</v>
      </c>
      <c r="F5600">
        <v>274.99</v>
      </c>
      <c r="G5600">
        <v>248.71</v>
      </c>
      <c r="H5600">
        <v>0.25</v>
      </c>
      <c r="I5600">
        <v>0.3</v>
      </c>
      <c r="J5600">
        <v>1</v>
      </c>
      <c r="K5600">
        <v>2</v>
      </c>
      <c r="L5600">
        <v>0</v>
      </c>
      <c r="M5600">
        <v>1</v>
      </c>
      <c r="N5600" t="s">
        <v>321</v>
      </c>
      <c r="O5600" t="s">
        <v>317</v>
      </c>
      <c r="P5600">
        <v>824.97</v>
      </c>
      <c r="Q5600" t="s">
        <v>20</v>
      </c>
    </row>
    <row r="5601" spans="1:17" x14ac:dyDescent="0.25">
      <c r="A5601">
        <v>5650</v>
      </c>
      <c r="B5601" t="s">
        <v>17</v>
      </c>
      <c r="C5601" t="s">
        <v>18</v>
      </c>
      <c r="D5601">
        <v>4</v>
      </c>
      <c r="E5601">
        <v>4019.43</v>
      </c>
      <c r="F5601">
        <v>200.97</v>
      </c>
      <c r="G5601">
        <v>927.92</v>
      </c>
      <c r="H5601">
        <v>0.7</v>
      </c>
      <c r="I5601">
        <v>0.7</v>
      </c>
      <c r="J5601">
        <v>13</v>
      </c>
      <c r="K5601">
        <v>2.77</v>
      </c>
      <c r="L5601">
        <v>0</v>
      </c>
      <c r="M5601">
        <v>0</v>
      </c>
      <c r="N5601" t="s">
        <v>968</v>
      </c>
      <c r="O5601" t="s">
        <v>50</v>
      </c>
      <c r="P5601">
        <v>1205.82</v>
      </c>
      <c r="Q5601" t="s">
        <v>20</v>
      </c>
    </row>
    <row r="5602" spans="1:17" x14ac:dyDescent="0.25">
      <c r="A5602">
        <v>5651</v>
      </c>
      <c r="B5602" t="s">
        <v>17</v>
      </c>
      <c r="C5602" t="s">
        <v>18</v>
      </c>
      <c r="D5602">
        <v>5</v>
      </c>
      <c r="E5602">
        <v>4688.4399999999996</v>
      </c>
      <c r="F5602">
        <v>195.35</v>
      </c>
      <c r="G5602">
        <v>-973.3</v>
      </c>
      <c r="H5602">
        <v>0.75</v>
      </c>
      <c r="I5602">
        <v>0.9</v>
      </c>
      <c r="J5602">
        <v>24</v>
      </c>
      <c r="K5602">
        <v>1.29</v>
      </c>
      <c r="L5602">
        <v>14</v>
      </c>
      <c r="M5602">
        <v>1</v>
      </c>
      <c r="N5602" t="s">
        <v>95</v>
      </c>
      <c r="O5602" t="s">
        <v>351</v>
      </c>
      <c r="P5602">
        <v>1465.12</v>
      </c>
      <c r="Q5602" t="s">
        <v>20</v>
      </c>
    </row>
    <row r="5603" spans="1:17" x14ac:dyDescent="0.25">
      <c r="A5603">
        <v>5652</v>
      </c>
      <c r="B5603" t="s">
        <v>28</v>
      </c>
      <c r="C5603" t="s">
        <v>18</v>
      </c>
      <c r="D5603">
        <v>7</v>
      </c>
      <c r="E5603">
        <v>6389.48</v>
      </c>
      <c r="F5603">
        <v>182.56</v>
      </c>
      <c r="G5603">
        <v>-1737.56</v>
      </c>
      <c r="H5603">
        <v>0.71399999999999997</v>
      </c>
      <c r="I5603">
        <v>0.3</v>
      </c>
      <c r="J5603">
        <v>29</v>
      </c>
      <c r="K5603">
        <v>2</v>
      </c>
      <c r="L5603">
        <v>10</v>
      </c>
      <c r="M5603">
        <v>1</v>
      </c>
      <c r="N5603" t="s">
        <v>151</v>
      </c>
      <c r="O5603" t="s">
        <v>691</v>
      </c>
      <c r="P5603">
        <v>1916.88</v>
      </c>
      <c r="Q5603" t="s">
        <v>20</v>
      </c>
    </row>
    <row r="5604" spans="1:17" x14ac:dyDescent="0.25">
      <c r="A5604">
        <v>5653</v>
      </c>
      <c r="B5604" t="s">
        <v>28</v>
      </c>
      <c r="C5604" t="s">
        <v>18</v>
      </c>
      <c r="D5604">
        <v>8</v>
      </c>
      <c r="E5604">
        <v>6086.41</v>
      </c>
      <c r="F5604">
        <v>225.42</v>
      </c>
      <c r="G5604">
        <v>1109.4100000000001</v>
      </c>
      <c r="H5604">
        <v>0.40699999999999997</v>
      </c>
      <c r="I5604">
        <v>0.4</v>
      </c>
      <c r="J5604">
        <v>9</v>
      </c>
      <c r="K5604">
        <v>3</v>
      </c>
      <c r="L5604">
        <v>0</v>
      </c>
      <c r="M5604">
        <v>0</v>
      </c>
      <c r="N5604" t="s">
        <v>143</v>
      </c>
      <c r="O5604" t="s">
        <v>94</v>
      </c>
      <c r="P5604">
        <v>2705.04</v>
      </c>
      <c r="Q5604" t="s">
        <v>36</v>
      </c>
    </row>
    <row r="5605" spans="1:17" x14ac:dyDescent="0.25">
      <c r="A5605">
        <v>5654</v>
      </c>
      <c r="B5605" t="s">
        <v>28</v>
      </c>
      <c r="C5605" t="s">
        <v>23</v>
      </c>
      <c r="D5605">
        <v>15</v>
      </c>
      <c r="E5605">
        <v>22480.99</v>
      </c>
      <c r="F5605">
        <v>181.3</v>
      </c>
      <c r="G5605">
        <v>3008.51</v>
      </c>
      <c r="H5605">
        <v>0.93500000000000005</v>
      </c>
      <c r="I5605">
        <v>1.5</v>
      </c>
      <c r="J5605">
        <v>114</v>
      </c>
      <c r="K5605">
        <v>2.78</v>
      </c>
      <c r="L5605">
        <v>16</v>
      </c>
      <c r="M5605">
        <v>0</v>
      </c>
      <c r="N5605" t="s">
        <v>139</v>
      </c>
      <c r="O5605" t="s">
        <v>499</v>
      </c>
      <c r="P5605">
        <v>4079.25</v>
      </c>
      <c r="Q5605" t="s">
        <v>36</v>
      </c>
    </row>
    <row r="5606" spans="1:17" x14ac:dyDescent="0.25">
      <c r="A5606">
        <v>5655</v>
      </c>
      <c r="B5606" t="s">
        <v>28</v>
      </c>
      <c r="C5606" t="s">
        <v>18</v>
      </c>
      <c r="D5606">
        <v>6</v>
      </c>
      <c r="E5606">
        <v>11098.89</v>
      </c>
      <c r="F5606">
        <v>181.95</v>
      </c>
      <c r="G5606">
        <v>2793.72</v>
      </c>
      <c r="H5606">
        <v>0.32800000000000001</v>
      </c>
      <c r="I5606">
        <v>0.6</v>
      </c>
      <c r="J5606">
        <v>60</v>
      </c>
      <c r="K5606">
        <v>1.55</v>
      </c>
      <c r="L5606">
        <v>37</v>
      </c>
      <c r="M5606">
        <v>1</v>
      </c>
      <c r="N5606" t="s">
        <v>605</v>
      </c>
      <c r="O5606" t="s">
        <v>689</v>
      </c>
      <c r="P5606">
        <v>1637.55</v>
      </c>
      <c r="Q5606" t="s">
        <v>20</v>
      </c>
    </row>
    <row r="5607" spans="1:17" x14ac:dyDescent="0.25">
      <c r="A5607">
        <v>5656</v>
      </c>
      <c r="B5607" t="s">
        <v>17</v>
      </c>
      <c r="C5607" t="s">
        <v>23</v>
      </c>
      <c r="D5607">
        <v>4</v>
      </c>
      <c r="E5607">
        <v>4484.5200000000004</v>
      </c>
      <c r="F5607">
        <v>236.03</v>
      </c>
      <c r="G5607">
        <v>504.71</v>
      </c>
      <c r="H5607">
        <v>0.63200000000000001</v>
      </c>
      <c r="I5607">
        <v>0.2</v>
      </c>
      <c r="J5607">
        <v>12</v>
      </c>
      <c r="K5607">
        <v>3.33</v>
      </c>
      <c r="L5607">
        <v>0</v>
      </c>
      <c r="M5607">
        <v>0</v>
      </c>
      <c r="N5607" t="s">
        <v>764</v>
      </c>
      <c r="O5607" t="s">
        <v>676</v>
      </c>
      <c r="P5607">
        <v>1416.18</v>
      </c>
      <c r="Q5607" t="s">
        <v>20</v>
      </c>
    </row>
    <row r="5608" spans="1:17" x14ac:dyDescent="0.25">
      <c r="A5608">
        <v>5657</v>
      </c>
      <c r="B5608" t="s">
        <v>17</v>
      </c>
      <c r="C5608" t="s">
        <v>18</v>
      </c>
      <c r="D5608">
        <v>9</v>
      </c>
      <c r="E5608">
        <v>12238.89</v>
      </c>
      <c r="F5608">
        <v>197.4</v>
      </c>
      <c r="G5608">
        <v>1068.99</v>
      </c>
      <c r="H5608">
        <v>0.53200000000000003</v>
      </c>
      <c r="I5608">
        <v>1.8</v>
      </c>
      <c r="J5608">
        <v>58</v>
      </c>
      <c r="K5608">
        <v>1.45</v>
      </c>
      <c r="L5608">
        <v>32</v>
      </c>
      <c r="M5608">
        <v>1</v>
      </c>
      <c r="N5608" t="s">
        <v>321</v>
      </c>
      <c r="O5608" t="s">
        <v>209</v>
      </c>
      <c r="P5608">
        <v>2664.9</v>
      </c>
      <c r="Q5608" t="s">
        <v>36</v>
      </c>
    </row>
    <row r="5609" spans="1:17" x14ac:dyDescent="0.25">
      <c r="A5609">
        <v>5658</v>
      </c>
      <c r="B5609" t="s">
        <v>17</v>
      </c>
      <c r="C5609" t="s">
        <v>18</v>
      </c>
      <c r="D5609">
        <v>9</v>
      </c>
      <c r="E5609">
        <v>10489.16</v>
      </c>
      <c r="F5609">
        <v>214.06</v>
      </c>
      <c r="G5609">
        <v>1417.69</v>
      </c>
      <c r="H5609">
        <v>0.85699999999999998</v>
      </c>
      <c r="I5609">
        <v>1.1000000000000001</v>
      </c>
      <c r="J5609">
        <v>39</v>
      </c>
      <c r="K5609">
        <v>2.85</v>
      </c>
      <c r="L5609">
        <v>0</v>
      </c>
      <c r="M5609">
        <v>0</v>
      </c>
      <c r="N5609" t="s">
        <v>713</v>
      </c>
      <c r="O5609" t="s">
        <v>22</v>
      </c>
      <c r="P5609">
        <v>2889.81</v>
      </c>
      <c r="Q5609" t="s">
        <v>36</v>
      </c>
    </row>
    <row r="5610" spans="1:17" x14ac:dyDescent="0.25">
      <c r="A5610">
        <v>5659</v>
      </c>
      <c r="B5610" t="s">
        <v>17</v>
      </c>
      <c r="C5610" t="s">
        <v>18</v>
      </c>
      <c r="D5610">
        <v>5</v>
      </c>
      <c r="E5610">
        <v>2765.67</v>
      </c>
      <c r="F5610">
        <v>184.38</v>
      </c>
      <c r="G5610">
        <v>-496.76</v>
      </c>
      <c r="H5610">
        <v>0.33300000000000002</v>
      </c>
      <c r="I5610">
        <v>1.1000000000000001</v>
      </c>
      <c r="J5610">
        <v>11</v>
      </c>
      <c r="K5610">
        <v>1.18</v>
      </c>
      <c r="L5610">
        <v>5</v>
      </c>
      <c r="M5610">
        <v>1</v>
      </c>
      <c r="N5610" t="s">
        <v>252</v>
      </c>
      <c r="O5610" t="s">
        <v>311</v>
      </c>
      <c r="P5610">
        <v>1382.85</v>
      </c>
      <c r="Q5610" t="s">
        <v>20</v>
      </c>
    </row>
    <row r="5611" spans="1:17" x14ac:dyDescent="0.25">
      <c r="A5611">
        <v>5660</v>
      </c>
      <c r="B5611" t="s">
        <v>33</v>
      </c>
      <c r="C5611" t="s">
        <v>23</v>
      </c>
      <c r="D5611">
        <v>9</v>
      </c>
      <c r="E5611">
        <v>15138.29</v>
      </c>
      <c r="F5611">
        <v>207.37</v>
      </c>
      <c r="G5611">
        <v>1559.3</v>
      </c>
      <c r="H5611">
        <v>0.97299999999999998</v>
      </c>
      <c r="I5611">
        <v>1.9</v>
      </c>
      <c r="J5611">
        <v>70</v>
      </c>
      <c r="K5611">
        <v>1.61</v>
      </c>
      <c r="L5611">
        <v>43</v>
      </c>
      <c r="M5611">
        <v>1</v>
      </c>
      <c r="N5611" t="s">
        <v>774</v>
      </c>
      <c r="O5611" t="s">
        <v>424</v>
      </c>
      <c r="P5611">
        <v>2799.5</v>
      </c>
      <c r="Q5611" t="s">
        <v>36</v>
      </c>
    </row>
    <row r="5612" spans="1:17" x14ac:dyDescent="0.25">
      <c r="A5612">
        <v>5661</v>
      </c>
      <c r="B5612" t="s">
        <v>17</v>
      </c>
      <c r="C5612" t="s">
        <v>18</v>
      </c>
      <c r="D5612">
        <v>6</v>
      </c>
      <c r="E5612">
        <v>4839.49</v>
      </c>
      <c r="F5612">
        <v>219.98</v>
      </c>
      <c r="G5612">
        <v>551.36</v>
      </c>
      <c r="H5612">
        <v>0.5</v>
      </c>
      <c r="I5612">
        <v>0.8</v>
      </c>
      <c r="J5612">
        <v>15</v>
      </c>
      <c r="K5612">
        <v>1.1299999999999999</v>
      </c>
      <c r="L5612">
        <v>12</v>
      </c>
      <c r="M5612">
        <v>1</v>
      </c>
      <c r="N5612" t="s">
        <v>87</v>
      </c>
      <c r="O5612" t="s">
        <v>303</v>
      </c>
      <c r="P5612">
        <v>1979.82</v>
      </c>
      <c r="Q5612" t="s">
        <v>20</v>
      </c>
    </row>
    <row r="5613" spans="1:17" x14ac:dyDescent="0.25">
      <c r="A5613">
        <v>5662</v>
      </c>
      <c r="B5613" t="s">
        <v>17</v>
      </c>
      <c r="C5613" t="s">
        <v>18</v>
      </c>
      <c r="D5613">
        <v>1</v>
      </c>
      <c r="E5613">
        <v>839.86</v>
      </c>
      <c r="F5613">
        <v>279.95</v>
      </c>
      <c r="G5613">
        <v>24.21</v>
      </c>
      <c r="H5613">
        <v>0</v>
      </c>
      <c r="I5613">
        <v>-2</v>
      </c>
      <c r="J5613">
        <v>0</v>
      </c>
      <c r="K5613">
        <v>1.83</v>
      </c>
      <c r="L5613">
        <v>0</v>
      </c>
      <c r="M5613">
        <v>0</v>
      </c>
      <c r="N5613" t="s">
        <v>817</v>
      </c>
      <c r="O5613" t="s">
        <v>817</v>
      </c>
      <c r="P5613">
        <v>419.92</v>
      </c>
      <c r="Q5613" t="s">
        <v>52</v>
      </c>
    </row>
    <row r="5614" spans="1:17" x14ac:dyDescent="0.25">
      <c r="A5614">
        <v>5663</v>
      </c>
      <c r="B5614" t="s">
        <v>17</v>
      </c>
      <c r="C5614" t="s">
        <v>23</v>
      </c>
      <c r="D5614">
        <v>6</v>
      </c>
      <c r="E5614">
        <v>4779.5200000000004</v>
      </c>
      <c r="F5614">
        <v>191.18</v>
      </c>
      <c r="G5614">
        <v>332.47</v>
      </c>
      <c r="H5614">
        <v>0.4</v>
      </c>
      <c r="I5614">
        <v>-0.2</v>
      </c>
      <c r="J5614">
        <v>14</v>
      </c>
      <c r="K5614">
        <v>2.86</v>
      </c>
      <c r="L5614">
        <v>0</v>
      </c>
      <c r="M5614">
        <v>0</v>
      </c>
      <c r="N5614" t="s">
        <v>575</v>
      </c>
      <c r="O5614" t="s">
        <v>128</v>
      </c>
      <c r="P5614">
        <v>1720.62</v>
      </c>
      <c r="Q5614" t="s">
        <v>20</v>
      </c>
    </row>
    <row r="5615" spans="1:17" x14ac:dyDescent="0.25">
      <c r="A5615">
        <v>5664</v>
      </c>
      <c r="B5615" t="s">
        <v>17</v>
      </c>
      <c r="C5615" t="s">
        <v>18</v>
      </c>
      <c r="D5615">
        <v>6</v>
      </c>
      <c r="E5615">
        <v>6823.31</v>
      </c>
      <c r="F5615">
        <v>139.25</v>
      </c>
      <c r="G5615">
        <v>-162.32</v>
      </c>
      <c r="H5615">
        <v>0.91800000000000004</v>
      </c>
      <c r="I5615">
        <v>1.2</v>
      </c>
      <c r="J5615">
        <v>46</v>
      </c>
      <c r="K5615">
        <v>3.17</v>
      </c>
      <c r="L5615">
        <v>3</v>
      </c>
      <c r="M5615">
        <v>0</v>
      </c>
      <c r="N5615" t="s">
        <v>1028</v>
      </c>
      <c r="O5615" t="s">
        <v>775</v>
      </c>
      <c r="P5615">
        <v>1253.25</v>
      </c>
      <c r="Q5615" t="s">
        <v>20</v>
      </c>
    </row>
    <row r="5616" spans="1:17" x14ac:dyDescent="0.25">
      <c r="A5616">
        <v>5665</v>
      </c>
      <c r="B5616" t="s">
        <v>17</v>
      </c>
      <c r="C5616" t="s">
        <v>18</v>
      </c>
      <c r="D5616">
        <v>8</v>
      </c>
      <c r="E5616">
        <v>10483.950000000001</v>
      </c>
      <c r="F5616">
        <v>187.21</v>
      </c>
      <c r="G5616">
        <v>1106.24</v>
      </c>
      <c r="H5616">
        <v>0.82099999999999995</v>
      </c>
      <c r="I5616">
        <v>1.2</v>
      </c>
      <c r="J5616">
        <v>51</v>
      </c>
      <c r="K5616">
        <v>2.4700000000000002</v>
      </c>
      <c r="L5616">
        <v>12</v>
      </c>
      <c r="M5616">
        <v>0</v>
      </c>
      <c r="N5616" t="s">
        <v>157</v>
      </c>
      <c r="O5616" t="s">
        <v>554</v>
      </c>
      <c r="P5616">
        <v>2246.52</v>
      </c>
      <c r="Q5616" t="s">
        <v>36</v>
      </c>
    </row>
    <row r="5617" spans="1:17" x14ac:dyDescent="0.25">
      <c r="A5617">
        <v>5666</v>
      </c>
      <c r="B5617" t="s">
        <v>17</v>
      </c>
      <c r="C5617" t="s">
        <v>23</v>
      </c>
      <c r="D5617">
        <v>4</v>
      </c>
      <c r="E5617">
        <v>6139.35</v>
      </c>
      <c r="F5617">
        <v>175.41</v>
      </c>
      <c r="G5617">
        <v>644.03</v>
      </c>
      <c r="H5617">
        <v>0.88600000000000001</v>
      </c>
      <c r="I5617">
        <v>0.7</v>
      </c>
      <c r="J5617">
        <v>31</v>
      </c>
      <c r="K5617">
        <v>1.32</v>
      </c>
      <c r="L5617">
        <v>26</v>
      </c>
      <c r="M5617">
        <v>1</v>
      </c>
      <c r="N5617" t="s">
        <v>506</v>
      </c>
      <c r="O5617" t="s">
        <v>132</v>
      </c>
      <c r="P5617">
        <v>1052.46</v>
      </c>
      <c r="Q5617" t="s">
        <v>20</v>
      </c>
    </row>
    <row r="5618" spans="1:17" x14ac:dyDescent="0.25">
      <c r="A5618">
        <v>5667</v>
      </c>
      <c r="B5618" t="s">
        <v>17</v>
      </c>
      <c r="C5618" t="s">
        <v>18</v>
      </c>
      <c r="D5618">
        <v>5</v>
      </c>
      <c r="E5618">
        <v>4709.6099999999997</v>
      </c>
      <c r="F5618">
        <v>224.27</v>
      </c>
      <c r="G5618">
        <v>1466.96</v>
      </c>
      <c r="H5618">
        <v>9.5000000000000001E-2</v>
      </c>
      <c r="I5618">
        <v>-0.3</v>
      </c>
      <c r="J5618">
        <v>15</v>
      </c>
      <c r="K5618">
        <v>1.4</v>
      </c>
      <c r="L5618">
        <v>6</v>
      </c>
      <c r="M5618">
        <v>1</v>
      </c>
      <c r="N5618" t="s">
        <v>137</v>
      </c>
      <c r="O5618" t="s">
        <v>198</v>
      </c>
      <c r="P5618">
        <v>1682.02</v>
      </c>
      <c r="Q5618" t="s">
        <v>20</v>
      </c>
    </row>
    <row r="5619" spans="1:17" x14ac:dyDescent="0.25">
      <c r="A5619">
        <v>5668</v>
      </c>
      <c r="B5619" t="s">
        <v>17</v>
      </c>
      <c r="C5619" t="s">
        <v>23</v>
      </c>
      <c r="D5619">
        <v>5</v>
      </c>
      <c r="E5619">
        <v>9918.86</v>
      </c>
      <c r="F5619">
        <v>220.42</v>
      </c>
      <c r="G5619">
        <v>2234.64</v>
      </c>
      <c r="H5619">
        <v>0.91100000000000003</v>
      </c>
      <c r="I5619">
        <v>1.2</v>
      </c>
      <c r="J5619">
        <v>41</v>
      </c>
      <c r="K5619">
        <v>1.49</v>
      </c>
      <c r="L5619">
        <v>25</v>
      </c>
      <c r="M5619">
        <v>1</v>
      </c>
      <c r="N5619" t="s">
        <v>229</v>
      </c>
      <c r="O5619" t="s">
        <v>109</v>
      </c>
      <c r="P5619">
        <v>1653.15</v>
      </c>
      <c r="Q5619" t="s">
        <v>20</v>
      </c>
    </row>
    <row r="5620" spans="1:17" x14ac:dyDescent="0.25">
      <c r="A5620">
        <v>5669</v>
      </c>
      <c r="B5620" t="s">
        <v>17</v>
      </c>
      <c r="C5620" t="s">
        <v>18</v>
      </c>
      <c r="D5620">
        <v>2</v>
      </c>
      <c r="E5620">
        <v>1599.79</v>
      </c>
      <c r="F5620">
        <v>228.54</v>
      </c>
      <c r="G5620">
        <v>150.85</v>
      </c>
      <c r="H5620">
        <v>1</v>
      </c>
      <c r="I5620">
        <v>1</v>
      </c>
      <c r="J5620">
        <v>7</v>
      </c>
      <c r="K5620">
        <v>2.14</v>
      </c>
      <c r="L5620">
        <v>2</v>
      </c>
      <c r="M5620">
        <v>1</v>
      </c>
      <c r="N5620" t="s">
        <v>381</v>
      </c>
      <c r="O5620" t="s">
        <v>342</v>
      </c>
      <c r="P5620">
        <v>685.62</v>
      </c>
      <c r="Q5620" t="s">
        <v>20</v>
      </c>
    </row>
    <row r="5621" spans="1:17" x14ac:dyDescent="0.25">
      <c r="A5621">
        <v>5670</v>
      </c>
      <c r="B5621" t="s">
        <v>17</v>
      </c>
      <c r="C5621" t="s">
        <v>23</v>
      </c>
      <c r="D5621">
        <v>4</v>
      </c>
      <c r="E5621">
        <v>4088.99</v>
      </c>
      <c r="F5621">
        <v>185.86</v>
      </c>
      <c r="G5621">
        <v>246.69</v>
      </c>
      <c r="H5621">
        <v>0.77300000000000002</v>
      </c>
      <c r="I5621">
        <v>1.9</v>
      </c>
      <c r="J5621">
        <v>17</v>
      </c>
      <c r="K5621">
        <v>1</v>
      </c>
      <c r="L5621">
        <v>3</v>
      </c>
      <c r="M5621">
        <v>1</v>
      </c>
      <c r="N5621" t="s">
        <v>587</v>
      </c>
      <c r="O5621" t="s">
        <v>303</v>
      </c>
      <c r="P5621">
        <v>1115.1600000000001</v>
      </c>
      <c r="Q5621" t="s">
        <v>20</v>
      </c>
    </row>
    <row r="5622" spans="1:17" x14ac:dyDescent="0.25">
      <c r="A5622">
        <v>5671</v>
      </c>
      <c r="B5622" t="s">
        <v>17</v>
      </c>
      <c r="C5622" t="s">
        <v>18</v>
      </c>
      <c r="D5622">
        <v>7</v>
      </c>
      <c r="E5622">
        <v>8519.09</v>
      </c>
      <c r="F5622">
        <v>181.26</v>
      </c>
      <c r="G5622">
        <v>2057.3000000000002</v>
      </c>
      <c r="H5622">
        <v>0.66</v>
      </c>
      <c r="I5622">
        <v>1.3</v>
      </c>
      <c r="J5622">
        <v>47</v>
      </c>
      <c r="K5622">
        <v>1.62</v>
      </c>
      <c r="L5622">
        <v>22</v>
      </c>
      <c r="M5622">
        <v>1</v>
      </c>
      <c r="N5622" t="s">
        <v>120</v>
      </c>
      <c r="O5622" t="s">
        <v>823</v>
      </c>
      <c r="P5622">
        <v>1903.23</v>
      </c>
      <c r="Q5622" t="s">
        <v>20</v>
      </c>
    </row>
    <row r="5623" spans="1:17" x14ac:dyDescent="0.25">
      <c r="A5623">
        <v>5672</v>
      </c>
      <c r="B5623" t="s">
        <v>28</v>
      </c>
      <c r="C5623" t="s">
        <v>18</v>
      </c>
      <c r="D5623">
        <v>9</v>
      </c>
      <c r="E5623">
        <v>10863.6</v>
      </c>
      <c r="F5623">
        <v>175.22</v>
      </c>
      <c r="G5623">
        <v>-704.79</v>
      </c>
      <c r="H5623">
        <v>0.80600000000000005</v>
      </c>
      <c r="I5623">
        <v>0.7</v>
      </c>
      <c r="J5623">
        <v>61</v>
      </c>
      <c r="K5623">
        <v>1.48</v>
      </c>
      <c r="L5623">
        <v>42</v>
      </c>
      <c r="M5623">
        <v>1</v>
      </c>
      <c r="N5623" t="s">
        <v>828</v>
      </c>
      <c r="O5623" t="s">
        <v>25</v>
      </c>
      <c r="P5623">
        <v>2365.4699999999998</v>
      </c>
      <c r="Q5623" t="s">
        <v>36</v>
      </c>
    </row>
    <row r="5624" spans="1:17" x14ac:dyDescent="0.25">
      <c r="A5624">
        <v>5673</v>
      </c>
      <c r="B5624" t="s">
        <v>33</v>
      </c>
      <c r="C5624" t="s">
        <v>18</v>
      </c>
      <c r="D5624">
        <v>4</v>
      </c>
      <c r="E5624">
        <v>2559.7399999999998</v>
      </c>
      <c r="F5624">
        <v>213.31</v>
      </c>
      <c r="G5624">
        <v>766.93</v>
      </c>
      <c r="H5624">
        <v>0.83299999999999996</v>
      </c>
      <c r="I5624">
        <v>1.3</v>
      </c>
      <c r="J5624">
        <v>10</v>
      </c>
      <c r="K5624">
        <v>2.4</v>
      </c>
      <c r="L5624">
        <v>4</v>
      </c>
      <c r="M5624">
        <v>0</v>
      </c>
      <c r="N5624" t="s">
        <v>659</v>
      </c>
      <c r="O5624" t="s">
        <v>126</v>
      </c>
      <c r="P5624">
        <v>1279.8599999999999</v>
      </c>
      <c r="Q5624" t="s">
        <v>20</v>
      </c>
    </row>
    <row r="5625" spans="1:17" x14ac:dyDescent="0.25">
      <c r="A5625">
        <v>5674</v>
      </c>
      <c r="B5625" t="s">
        <v>33</v>
      </c>
      <c r="C5625" t="s">
        <v>18</v>
      </c>
      <c r="D5625">
        <v>8</v>
      </c>
      <c r="E5625">
        <v>10243.459999999999</v>
      </c>
      <c r="F5625">
        <v>162.59</v>
      </c>
      <c r="G5625">
        <v>-1180.7</v>
      </c>
      <c r="H5625">
        <v>0.111</v>
      </c>
      <c r="I5625">
        <v>-0.3</v>
      </c>
      <c r="J5625">
        <v>56</v>
      </c>
      <c r="K5625">
        <v>2.96</v>
      </c>
      <c r="L5625">
        <v>9</v>
      </c>
      <c r="M5625">
        <v>0</v>
      </c>
      <c r="N5625" t="s">
        <v>380</v>
      </c>
      <c r="O5625" t="s">
        <v>124</v>
      </c>
      <c r="P5625">
        <v>1951.08</v>
      </c>
      <c r="Q5625" t="s">
        <v>20</v>
      </c>
    </row>
    <row r="5626" spans="1:17" x14ac:dyDescent="0.25">
      <c r="A5626">
        <v>5675</v>
      </c>
      <c r="B5626" t="s">
        <v>17</v>
      </c>
      <c r="C5626" t="s">
        <v>23</v>
      </c>
      <c r="D5626">
        <v>4</v>
      </c>
      <c r="E5626">
        <v>9298.58</v>
      </c>
      <c r="F5626">
        <v>189.77</v>
      </c>
      <c r="G5626">
        <v>585.70000000000005</v>
      </c>
      <c r="H5626">
        <v>0.83699999999999997</v>
      </c>
      <c r="I5626">
        <v>1.6</v>
      </c>
      <c r="J5626">
        <v>41</v>
      </c>
      <c r="K5626">
        <v>1.22</v>
      </c>
      <c r="L5626">
        <v>19</v>
      </c>
      <c r="M5626">
        <v>1</v>
      </c>
      <c r="N5626" t="s">
        <v>507</v>
      </c>
      <c r="O5626" t="s">
        <v>344</v>
      </c>
      <c r="P5626">
        <v>1138.6199999999999</v>
      </c>
      <c r="Q5626" t="s">
        <v>20</v>
      </c>
    </row>
    <row r="5627" spans="1:17" x14ac:dyDescent="0.25">
      <c r="A5627">
        <v>5676</v>
      </c>
      <c r="B5627" t="s">
        <v>17</v>
      </c>
      <c r="C5627" t="s">
        <v>18</v>
      </c>
      <c r="D5627">
        <v>6</v>
      </c>
      <c r="E5627">
        <v>3429.6</v>
      </c>
      <c r="F5627">
        <v>190.53</v>
      </c>
      <c r="G5627">
        <v>-600.48</v>
      </c>
      <c r="H5627">
        <v>0.66700000000000004</v>
      </c>
      <c r="I5627">
        <v>0.4</v>
      </c>
      <c r="J5627">
        <v>12</v>
      </c>
      <c r="K5627">
        <v>1.17</v>
      </c>
      <c r="L5627">
        <v>7</v>
      </c>
      <c r="M5627">
        <v>1</v>
      </c>
      <c r="N5627" t="s">
        <v>210</v>
      </c>
      <c r="O5627" t="s">
        <v>596</v>
      </c>
      <c r="P5627">
        <v>1714.77</v>
      </c>
      <c r="Q5627" t="s">
        <v>20</v>
      </c>
    </row>
    <row r="5628" spans="1:17" x14ac:dyDescent="0.25">
      <c r="A5628">
        <v>5677</v>
      </c>
      <c r="B5628" t="s">
        <v>17</v>
      </c>
      <c r="C5628" t="s">
        <v>23</v>
      </c>
      <c r="D5628">
        <v>5</v>
      </c>
      <c r="E5628">
        <v>2797.47</v>
      </c>
      <c r="F5628">
        <v>164.56</v>
      </c>
      <c r="G5628">
        <v>332.69</v>
      </c>
      <c r="H5628">
        <v>0.64700000000000002</v>
      </c>
      <c r="I5628">
        <v>0.6</v>
      </c>
      <c r="J5628">
        <v>11</v>
      </c>
      <c r="K5628">
        <v>2.09</v>
      </c>
      <c r="L5628">
        <v>2</v>
      </c>
      <c r="M5628">
        <v>0</v>
      </c>
      <c r="N5628" t="s">
        <v>630</v>
      </c>
      <c r="O5628" t="s">
        <v>485</v>
      </c>
      <c r="P5628">
        <v>1234.2</v>
      </c>
      <c r="Q5628" t="s">
        <v>20</v>
      </c>
    </row>
    <row r="5629" spans="1:17" x14ac:dyDescent="0.25">
      <c r="A5629">
        <v>5678</v>
      </c>
      <c r="B5629" t="s">
        <v>17</v>
      </c>
      <c r="C5629" t="s">
        <v>18</v>
      </c>
      <c r="D5629">
        <v>2</v>
      </c>
      <c r="E5629">
        <v>11499.08</v>
      </c>
      <c r="F5629">
        <v>310.79000000000002</v>
      </c>
      <c r="G5629">
        <v>2175.69</v>
      </c>
      <c r="H5629">
        <v>1</v>
      </c>
      <c r="I5629">
        <v>3.3</v>
      </c>
      <c r="J5629">
        <v>37</v>
      </c>
      <c r="K5629">
        <v>1.32</v>
      </c>
      <c r="L5629">
        <v>24</v>
      </c>
      <c r="M5629">
        <v>1</v>
      </c>
      <c r="N5629" t="s">
        <v>149</v>
      </c>
      <c r="O5629" t="s">
        <v>279</v>
      </c>
      <c r="P5629">
        <v>932.37</v>
      </c>
      <c r="Q5629" t="s">
        <v>20</v>
      </c>
    </row>
    <row r="5630" spans="1:17" x14ac:dyDescent="0.25">
      <c r="A5630">
        <v>5679</v>
      </c>
      <c r="B5630" t="s">
        <v>28</v>
      </c>
      <c r="C5630" t="s">
        <v>18</v>
      </c>
      <c r="D5630">
        <v>5</v>
      </c>
      <c r="E5630">
        <v>9767.85</v>
      </c>
      <c r="F5630">
        <v>177.6</v>
      </c>
      <c r="G5630">
        <v>-2317.98</v>
      </c>
      <c r="H5630">
        <v>0.83599999999999997</v>
      </c>
      <c r="I5630">
        <v>0.8</v>
      </c>
      <c r="J5630">
        <v>51</v>
      </c>
      <c r="K5630">
        <v>1.53</v>
      </c>
      <c r="L5630">
        <v>27</v>
      </c>
      <c r="M5630">
        <v>1</v>
      </c>
      <c r="N5630" t="s">
        <v>67</v>
      </c>
      <c r="O5630" t="s">
        <v>807</v>
      </c>
      <c r="P5630">
        <v>1332</v>
      </c>
      <c r="Q5630" t="s">
        <v>20</v>
      </c>
    </row>
    <row r="5631" spans="1:17" x14ac:dyDescent="0.25">
      <c r="A5631">
        <v>5680</v>
      </c>
      <c r="B5631" t="s">
        <v>28</v>
      </c>
      <c r="C5631" t="s">
        <v>18</v>
      </c>
      <c r="D5631">
        <v>5</v>
      </c>
      <c r="E5631">
        <v>3534.66</v>
      </c>
      <c r="F5631">
        <v>186.03</v>
      </c>
      <c r="G5631">
        <v>331.31</v>
      </c>
      <c r="H5631">
        <v>0</v>
      </c>
      <c r="I5631">
        <v>-1.3</v>
      </c>
      <c r="J5631">
        <v>4</v>
      </c>
      <c r="K5631">
        <v>1</v>
      </c>
      <c r="L5631">
        <v>4</v>
      </c>
      <c r="M5631">
        <v>1</v>
      </c>
      <c r="N5631" t="s">
        <v>527</v>
      </c>
      <c r="O5631" t="s">
        <v>890</v>
      </c>
      <c r="P5631">
        <v>1395.22</v>
      </c>
      <c r="Q5631" t="s">
        <v>20</v>
      </c>
    </row>
    <row r="5632" spans="1:17" x14ac:dyDescent="0.25">
      <c r="A5632">
        <v>5681</v>
      </c>
      <c r="B5632" t="s">
        <v>28</v>
      </c>
      <c r="C5632" t="s">
        <v>23</v>
      </c>
      <c r="D5632">
        <v>3</v>
      </c>
      <c r="E5632">
        <v>1369.73</v>
      </c>
      <c r="F5632">
        <v>114.14</v>
      </c>
      <c r="G5632">
        <v>169.89</v>
      </c>
      <c r="H5632">
        <v>0.16700000000000001</v>
      </c>
      <c r="I5632">
        <v>1.3</v>
      </c>
      <c r="J5632">
        <v>10</v>
      </c>
      <c r="K5632">
        <v>1</v>
      </c>
      <c r="L5632">
        <v>10</v>
      </c>
      <c r="M5632">
        <v>1</v>
      </c>
      <c r="N5632" t="s">
        <v>855</v>
      </c>
      <c r="O5632" t="s">
        <v>387</v>
      </c>
      <c r="P5632">
        <v>513.63</v>
      </c>
      <c r="Q5632" t="s">
        <v>20</v>
      </c>
    </row>
    <row r="5633" spans="1:17" x14ac:dyDescent="0.25">
      <c r="A5633">
        <v>5682</v>
      </c>
      <c r="B5633" t="s">
        <v>28</v>
      </c>
      <c r="C5633" t="s">
        <v>18</v>
      </c>
      <c r="D5633">
        <v>10</v>
      </c>
      <c r="E5633">
        <v>9210.58</v>
      </c>
      <c r="F5633">
        <v>173.78</v>
      </c>
      <c r="G5633">
        <v>-764.15</v>
      </c>
      <c r="H5633">
        <v>0.49099999999999999</v>
      </c>
      <c r="I5633">
        <v>0.2</v>
      </c>
      <c r="J5633">
        <v>39</v>
      </c>
      <c r="K5633">
        <v>1.74</v>
      </c>
      <c r="L5633">
        <v>26</v>
      </c>
      <c r="M5633">
        <v>1</v>
      </c>
      <c r="N5633" t="s">
        <v>575</v>
      </c>
      <c r="O5633" t="s">
        <v>641</v>
      </c>
      <c r="P5633">
        <v>2606.6999999999998</v>
      </c>
      <c r="Q5633" t="s">
        <v>36</v>
      </c>
    </row>
    <row r="5634" spans="1:17" x14ac:dyDescent="0.25">
      <c r="A5634">
        <v>5683</v>
      </c>
      <c r="B5634" t="s">
        <v>28</v>
      </c>
      <c r="C5634" t="s">
        <v>18</v>
      </c>
      <c r="D5634">
        <v>7</v>
      </c>
      <c r="E5634">
        <v>9721.16</v>
      </c>
      <c r="F5634">
        <v>249.26</v>
      </c>
      <c r="G5634">
        <v>1547.46</v>
      </c>
      <c r="H5634">
        <v>0.74399999999999999</v>
      </c>
      <c r="I5634">
        <v>2.4</v>
      </c>
      <c r="J5634">
        <v>37</v>
      </c>
      <c r="K5634">
        <v>1.35</v>
      </c>
      <c r="L5634">
        <v>18</v>
      </c>
      <c r="M5634">
        <v>1</v>
      </c>
      <c r="N5634" t="s">
        <v>421</v>
      </c>
      <c r="O5634" t="s">
        <v>293</v>
      </c>
      <c r="P5634">
        <v>2617.23</v>
      </c>
      <c r="Q5634" t="s">
        <v>36</v>
      </c>
    </row>
    <row r="5635" spans="1:17" x14ac:dyDescent="0.25">
      <c r="A5635">
        <v>5684</v>
      </c>
      <c r="B5635" t="s">
        <v>28</v>
      </c>
      <c r="C5635" t="s">
        <v>23</v>
      </c>
      <c r="D5635">
        <v>6</v>
      </c>
      <c r="E5635">
        <v>7933.51</v>
      </c>
      <c r="F5635">
        <v>214.42</v>
      </c>
      <c r="G5635">
        <v>2119.6799999999998</v>
      </c>
      <c r="H5635">
        <v>0.83799999999999997</v>
      </c>
      <c r="I5635">
        <v>1.1000000000000001</v>
      </c>
      <c r="J5635">
        <v>32</v>
      </c>
      <c r="K5635">
        <v>1.63</v>
      </c>
      <c r="L5635">
        <v>8</v>
      </c>
      <c r="M5635">
        <v>1</v>
      </c>
      <c r="N5635" t="s">
        <v>771</v>
      </c>
      <c r="O5635" t="s">
        <v>657</v>
      </c>
      <c r="P5635">
        <v>1929.78</v>
      </c>
      <c r="Q5635" t="s">
        <v>20</v>
      </c>
    </row>
    <row r="5636" spans="1:17" x14ac:dyDescent="0.25">
      <c r="A5636">
        <v>5685</v>
      </c>
      <c r="B5636" t="s">
        <v>33</v>
      </c>
      <c r="C5636" t="s">
        <v>18</v>
      </c>
      <c r="D5636">
        <v>5</v>
      </c>
      <c r="E5636">
        <v>4081.55</v>
      </c>
      <c r="F5636">
        <v>194.36</v>
      </c>
      <c r="G5636">
        <v>467.81</v>
      </c>
      <c r="H5636">
        <v>0.38100000000000001</v>
      </c>
      <c r="I5636">
        <v>0</v>
      </c>
      <c r="J5636">
        <v>17</v>
      </c>
      <c r="K5636">
        <v>3.94</v>
      </c>
      <c r="L5636">
        <v>0</v>
      </c>
      <c r="M5636">
        <v>0</v>
      </c>
      <c r="N5636" t="s">
        <v>222</v>
      </c>
      <c r="O5636" t="s">
        <v>196</v>
      </c>
      <c r="P5636">
        <v>1457.7</v>
      </c>
      <c r="Q5636" t="s">
        <v>20</v>
      </c>
    </row>
    <row r="5637" spans="1:17" x14ac:dyDescent="0.25">
      <c r="A5637">
        <v>5686</v>
      </c>
      <c r="B5637" t="s">
        <v>17</v>
      </c>
      <c r="C5637" t="s">
        <v>18</v>
      </c>
      <c r="D5637">
        <v>2</v>
      </c>
      <c r="E5637">
        <v>1998.68</v>
      </c>
      <c r="F5637">
        <v>153.74</v>
      </c>
      <c r="G5637">
        <v>601.02</v>
      </c>
      <c r="H5637">
        <v>0.61499999999999999</v>
      </c>
      <c r="I5637">
        <v>0.8</v>
      </c>
      <c r="J5637">
        <v>13</v>
      </c>
      <c r="K5637">
        <v>2.38</v>
      </c>
      <c r="L5637">
        <v>9</v>
      </c>
      <c r="M5637">
        <v>1</v>
      </c>
      <c r="N5637" t="s">
        <v>890</v>
      </c>
      <c r="O5637" t="s">
        <v>779</v>
      </c>
      <c r="P5637">
        <v>461.22</v>
      </c>
      <c r="Q5637" t="s">
        <v>52</v>
      </c>
    </row>
    <row r="5638" spans="1:17" x14ac:dyDescent="0.25">
      <c r="A5638">
        <v>5687</v>
      </c>
      <c r="B5638" t="s">
        <v>17</v>
      </c>
      <c r="C5638" t="s">
        <v>18</v>
      </c>
      <c r="D5638">
        <v>7</v>
      </c>
      <c r="E5638">
        <v>13188.48</v>
      </c>
      <c r="F5638">
        <v>248.84</v>
      </c>
      <c r="G5638">
        <v>2719.56</v>
      </c>
      <c r="H5638">
        <v>0.755</v>
      </c>
      <c r="I5638">
        <v>1.7</v>
      </c>
      <c r="J5638">
        <v>47</v>
      </c>
      <c r="K5638">
        <v>3.15</v>
      </c>
      <c r="L5638">
        <v>5</v>
      </c>
      <c r="M5638">
        <v>0</v>
      </c>
      <c r="N5638" t="s">
        <v>39</v>
      </c>
      <c r="O5638" t="s">
        <v>196</v>
      </c>
      <c r="P5638">
        <v>2612.8200000000002</v>
      </c>
      <c r="Q5638" t="s">
        <v>36</v>
      </c>
    </row>
    <row r="5639" spans="1:17" x14ac:dyDescent="0.25">
      <c r="A5639">
        <v>5688</v>
      </c>
      <c r="B5639" t="s">
        <v>33</v>
      </c>
      <c r="C5639" t="s">
        <v>23</v>
      </c>
      <c r="D5639">
        <v>4</v>
      </c>
      <c r="E5639">
        <v>11679.11</v>
      </c>
      <c r="F5639">
        <v>243.31</v>
      </c>
      <c r="G5639">
        <v>2012.48</v>
      </c>
      <c r="H5639">
        <v>0.313</v>
      </c>
      <c r="I5639">
        <v>0.6</v>
      </c>
      <c r="J5639">
        <v>45</v>
      </c>
      <c r="K5639">
        <v>1.56</v>
      </c>
      <c r="L5639">
        <v>15</v>
      </c>
      <c r="M5639">
        <v>1</v>
      </c>
      <c r="N5639" t="s">
        <v>298</v>
      </c>
      <c r="O5639" t="s">
        <v>496</v>
      </c>
      <c r="P5639">
        <v>1459.86</v>
      </c>
      <c r="Q5639" t="s">
        <v>20</v>
      </c>
    </row>
    <row r="5640" spans="1:17" x14ac:dyDescent="0.25">
      <c r="A5640">
        <v>5689</v>
      </c>
      <c r="B5640" t="s">
        <v>33</v>
      </c>
      <c r="C5640" t="s">
        <v>18</v>
      </c>
      <c r="D5640">
        <v>5</v>
      </c>
      <c r="E5640">
        <v>6219.53</v>
      </c>
      <c r="F5640">
        <v>214.47</v>
      </c>
      <c r="G5640">
        <v>2122.7399999999998</v>
      </c>
      <c r="H5640">
        <v>0.48299999999999998</v>
      </c>
      <c r="I5640">
        <v>2</v>
      </c>
      <c r="J5640">
        <v>29</v>
      </c>
      <c r="K5640">
        <v>1.1399999999999999</v>
      </c>
      <c r="L5640">
        <v>16</v>
      </c>
      <c r="M5640">
        <v>1</v>
      </c>
      <c r="N5640" t="s">
        <v>163</v>
      </c>
      <c r="O5640" t="s">
        <v>803</v>
      </c>
      <c r="P5640">
        <v>1608.52</v>
      </c>
      <c r="Q5640" t="s">
        <v>20</v>
      </c>
    </row>
    <row r="5641" spans="1:17" x14ac:dyDescent="0.25">
      <c r="A5641">
        <v>5690</v>
      </c>
      <c r="B5641" t="s">
        <v>33</v>
      </c>
      <c r="C5641" t="s">
        <v>23</v>
      </c>
      <c r="D5641">
        <v>4</v>
      </c>
      <c r="E5641">
        <v>5034.67</v>
      </c>
      <c r="F5641">
        <v>296.16000000000003</v>
      </c>
      <c r="G5641">
        <v>1239.8900000000001</v>
      </c>
      <c r="H5641">
        <v>0.82399999999999995</v>
      </c>
      <c r="I5641">
        <v>0.8</v>
      </c>
      <c r="J5641">
        <v>17</v>
      </c>
      <c r="K5641">
        <v>1.82</v>
      </c>
      <c r="L5641">
        <v>5</v>
      </c>
      <c r="M5641">
        <v>1</v>
      </c>
      <c r="N5641" t="s">
        <v>426</v>
      </c>
      <c r="O5641" t="s">
        <v>461</v>
      </c>
      <c r="P5641">
        <v>1776.96</v>
      </c>
      <c r="Q5641" t="s">
        <v>20</v>
      </c>
    </row>
    <row r="5642" spans="1:17" x14ac:dyDescent="0.25">
      <c r="A5642">
        <v>5691</v>
      </c>
      <c r="B5642" t="s">
        <v>33</v>
      </c>
      <c r="C5642" t="s">
        <v>23</v>
      </c>
      <c r="D5642">
        <v>11</v>
      </c>
      <c r="E5642">
        <v>17657.79</v>
      </c>
      <c r="F5642">
        <v>200.66</v>
      </c>
      <c r="G5642">
        <v>1718.75</v>
      </c>
      <c r="H5642">
        <v>0.88600000000000001</v>
      </c>
      <c r="I5642">
        <v>1</v>
      </c>
      <c r="J5642">
        <v>83</v>
      </c>
      <c r="K5642">
        <v>1.54</v>
      </c>
      <c r="L5642">
        <v>54</v>
      </c>
      <c r="M5642">
        <v>1</v>
      </c>
      <c r="N5642" t="s">
        <v>85</v>
      </c>
      <c r="O5642" t="s">
        <v>237</v>
      </c>
      <c r="P5642">
        <v>3310.89</v>
      </c>
      <c r="Q5642" t="s">
        <v>36</v>
      </c>
    </row>
    <row r="5643" spans="1:17" x14ac:dyDescent="0.25">
      <c r="A5643">
        <v>5692</v>
      </c>
      <c r="B5643" t="s">
        <v>33</v>
      </c>
      <c r="C5643" t="s">
        <v>23</v>
      </c>
      <c r="D5643">
        <v>3</v>
      </c>
      <c r="E5643">
        <v>2719.47</v>
      </c>
      <c r="F5643">
        <v>194.25</v>
      </c>
      <c r="G5643">
        <v>-161.21</v>
      </c>
      <c r="H5643">
        <v>0.92900000000000005</v>
      </c>
      <c r="I5643">
        <v>1.4</v>
      </c>
      <c r="J5643">
        <v>14</v>
      </c>
      <c r="K5643">
        <v>1.79</v>
      </c>
      <c r="L5643">
        <v>11</v>
      </c>
      <c r="M5643">
        <v>1</v>
      </c>
      <c r="N5643" t="s">
        <v>386</v>
      </c>
      <c r="O5643" t="s">
        <v>837</v>
      </c>
      <c r="P5643">
        <v>874.12</v>
      </c>
      <c r="Q5643" t="s">
        <v>20</v>
      </c>
    </row>
    <row r="5644" spans="1:17" x14ac:dyDescent="0.25">
      <c r="A5644">
        <v>5693</v>
      </c>
      <c r="B5644" t="s">
        <v>17</v>
      </c>
      <c r="C5644" t="s">
        <v>18</v>
      </c>
      <c r="D5644">
        <v>5</v>
      </c>
      <c r="E5644">
        <v>12919.02</v>
      </c>
      <c r="F5644">
        <v>239.24</v>
      </c>
      <c r="G5644">
        <v>2011.77</v>
      </c>
      <c r="H5644">
        <v>0.90700000000000003</v>
      </c>
      <c r="I5644">
        <v>0.9</v>
      </c>
      <c r="J5644">
        <v>49</v>
      </c>
      <c r="K5644">
        <v>1.45</v>
      </c>
      <c r="L5644">
        <v>32</v>
      </c>
      <c r="M5644">
        <v>1</v>
      </c>
      <c r="N5644" t="s">
        <v>608</v>
      </c>
      <c r="O5644" t="s">
        <v>164</v>
      </c>
      <c r="P5644">
        <v>1794.3</v>
      </c>
      <c r="Q5644" t="s">
        <v>20</v>
      </c>
    </row>
    <row r="5645" spans="1:17" x14ac:dyDescent="0.25">
      <c r="A5645">
        <v>5694</v>
      </c>
      <c r="B5645" t="s">
        <v>33</v>
      </c>
      <c r="C5645" t="s">
        <v>18</v>
      </c>
      <c r="D5645">
        <v>3</v>
      </c>
      <c r="E5645">
        <v>4589.3900000000003</v>
      </c>
      <c r="F5645">
        <v>218.54</v>
      </c>
      <c r="G5645">
        <v>694.46</v>
      </c>
      <c r="H5645">
        <v>0.90500000000000003</v>
      </c>
      <c r="I5645">
        <v>1.1000000000000001</v>
      </c>
      <c r="J5645">
        <v>19</v>
      </c>
      <c r="K5645">
        <v>1.84</v>
      </c>
      <c r="L5645">
        <v>0</v>
      </c>
      <c r="M5645">
        <v>1</v>
      </c>
      <c r="N5645" t="s">
        <v>410</v>
      </c>
      <c r="O5645" t="s">
        <v>416</v>
      </c>
      <c r="P5645">
        <v>983.43</v>
      </c>
      <c r="Q5645" t="s">
        <v>20</v>
      </c>
    </row>
    <row r="5646" spans="1:17" x14ac:dyDescent="0.25">
      <c r="A5646">
        <v>5695</v>
      </c>
      <c r="B5646" t="s">
        <v>33</v>
      </c>
      <c r="C5646" t="s">
        <v>23</v>
      </c>
      <c r="D5646">
        <v>4</v>
      </c>
      <c r="E5646">
        <v>2129.8000000000002</v>
      </c>
      <c r="F5646">
        <v>163.83000000000001</v>
      </c>
      <c r="G5646">
        <v>243.02</v>
      </c>
      <c r="H5646">
        <v>7.6999999999999999E-2</v>
      </c>
      <c r="I5646">
        <v>-0.2</v>
      </c>
      <c r="J5646">
        <v>12</v>
      </c>
      <c r="K5646">
        <v>1.67</v>
      </c>
      <c r="L5646">
        <v>8</v>
      </c>
      <c r="M5646">
        <v>1</v>
      </c>
      <c r="N5646" t="s">
        <v>498</v>
      </c>
      <c r="O5646" t="s">
        <v>845</v>
      </c>
      <c r="P5646">
        <v>982.98</v>
      </c>
      <c r="Q5646" t="s">
        <v>20</v>
      </c>
    </row>
    <row r="5647" spans="1:17" x14ac:dyDescent="0.25">
      <c r="A5647">
        <v>5696</v>
      </c>
      <c r="B5647" t="s">
        <v>33</v>
      </c>
      <c r="C5647" t="s">
        <v>18</v>
      </c>
      <c r="D5647">
        <v>5</v>
      </c>
      <c r="E5647">
        <v>7589.4</v>
      </c>
      <c r="F5647">
        <v>199.72</v>
      </c>
      <c r="G5647">
        <v>160.86000000000001</v>
      </c>
      <c r="H5647">
        <v>1</v>
      </c>
      <c r="I5647">
        <v>3</v>
      </c>
      <c r="J5647">
        <v>38</v>
      </c>
      <c r="K5647">
        <v>2.61</v>
      </c>
      <c r="L5647">
        <v>8</v>
      </c>
      <c r="M5647">
        <v>0</v>
      </c>
      <c r="N5647" t="s">
        <v>524</v>
      </c>
      <c r="O5647" t="s">
        <v>94</v>
      </c>
      <c r="P5647">
        <v>1497.9</v>
      </c>
      <c r="Q5647" t="s">
        <v>20</v>
      </c>
    </row>
    <row r="5648" spans="1:17" x14ac:dyDescent="0.25">
      <c r="A5648">
        <v>5697</v>
      </c>
      <c r="B5648" t="s">
        <v>33</v>
      </c>
      <c r="C5648" t="s">
        <v>23</v>
      </c>
      <c r="D5648">
        <v>1</v>
      </c>
      <c r="E5648">
        <v>499.96</v>
      </c>
      <c r="F5648">
        <v>249.98</v>
      </c>
      <c r="G5648">
        <v>28.64</v>
      </c>
      <c r="H5648">
        <v>1</v>
      </c>
      <c r="I5648">
        <v>2</v>
      </c>
      <c r="J5648">
        <v>2</v>
      </c>
      <c r="K5648">
        <v>3</v>
      </c>
      <c r="L5648">
        <v>0</v>
      </c>
      <c r="M5648">
        <v>0</v>
      </c>
      <c r="N5648" t="s">
        <v>196</v>
      </c>
      <c r="O5648" t="s">
        <v>196</v>
      </c>
      <c r="P5648">
        <v>374.97</v>
      </c>
      <c r="Q5648" t="s">
        <v>52</v>
      </c>
    </row>
    <row r="5649" spans="1:17" x14ac:dyDescent="0.25">
      <c r="A5649">
        <v>5698</v>
      </c>
      <c r="B5649" t="s">
        <v>33</v>
      </c>
      <c r="C5649" t="s">
        <v>18</v>
      </c>
      <c r="D5649">
        <v>4</v>
      </c>
      <c r="E5649">
        <v>9019.25</v>
      </c>
      <c r="F5649">
        <v>225.48</v>
      </c>
      <c r="G5649">
        <v>2842.83</v>
      </c>
      <c r="H5649">
        <v>0.9</v>
      </c>
      <c r="I5649">
        <v>0.8</v>
      </c>
      <c r="J5649">
        <v>36</v>
      </c>
      <c r="K5649">
        <v>1.36</v>
      </c>
      <c r="L5649">
        <v>26</v>
      </c>
      <c r="M5649">
        <v>1</v>
      </c>
      <c r="N5649" t="s">
        <v>147</v>
      </c>
      <c r="O5649" t="s">
        <v>399</v>
      </c>
      <c r="P5649">
        <v>1352.88</v>
      </c>
      <c r="Q5649" t="s">
        <v>20</v>
      </c>
    </row>
    <row r="5650" spans="1:17" x14ac:dyDescent="0.25">
      <c r="A5650">
        <v>5699</v>
      </c>
      <c r="B5650" t="s">
        <v>33</v>
      </c>
      <c r="C5650" t="s">
        <v>18</v>
      </c>
      <c r="D5650">
        <v>4</v>
      </c>
      <c r="E5650">
        <v>5941.63</v>
      </c>
      <c r="F5650">
        <v>174.75</v>
      </c>
      <c r="G5650">
        <v>-2031.23</v>
      </c>
      <c r="H5650">
        <v>0.82399999999999995</v>
      </c>
      <c r="I5650">
        <v>1</v>
      </c>
      <c r="J5650">
        <v>34</v>
      </c>
      <c r="K5650">
        <v>1.65</v>
      </c>
      <c r="L5650">
        <v>12</v>
      </c>
      <c r="M5650">
        <v>1</v>
      </c>
      <c r="N5650" t="s">
        <v>448</v>
      </c>
      <c r="O5650" t="s">
        <v>722</v>
      </c>
      <c r="P5650">
        <v>1048.5</v>
      </c>
      <c r="Q5650" t="s">
        <v>20</v>
      </c>
    </row>
    <row r="5651" spans="1:17" x14ac:dyDescent="0.25">
      <c r="A5651">
        <v>5700</v>
      </c>
      <c r="B5651" t="s">
        <v>33</v>
      </c>
      <c r="C5651" t="s">
        <v>18</v>
      </c>
      <c r="D5651">
        <v>5</v>
      </c>
      <c r="E5651">
        <v>9008.48</v>
      </c>
      <c r="F5651">
        <v>187.68</v>
      </c>
      <c r="G5651">
        <v>1277.4100000000001</v>
      </c>
      <c r="H5651">
        <v>0.93799999999999994</v>
      </c>
      <c r="I5651">
        <v>1.6</v>
      </c>
      <c r="J5651">
        <v>45</v>
      </c>
      <c r="K5651">
        <v>1.6</v>
      </c>
      <c r="L5651">
        <v>17</v>
      </c>
      <c r="M5651">
        <v>1</v>
      </c>
      <c r="N5651" t="s">
        <v>535</v>
      </c>
      <c r="O5651" t="s">
        <v>58</v>
      </c>
      <c r="P5651">
        <v>1407.6</v>
      </c>
      <c r="Q5651" t="s">
        <v>20</v>
      </c>
    </row>
    <row r="5652" spans="1:17" x14ac:dyDescent="0.25">
      <c r="A5652">
        <v>5701</v>
      </c>
      <c r="B5652" t="s">
        <v>28</v>
      </c>
      <c r="C5652" t="s">
        <v>23</v>
      </c>
      <c r="D5652">
        <v>1</v>
      </c>
      <c r="E5652">
        <v>919.94</v>
      </c>
      <c r="F5652">
        <v>153.32</v>
      </c>
      <c r="G5652">
        <v>269.39999999999998</v>
      </c>
      <c r="H5652">
        <v>1</v>
      </c>
      <c r="I5652">
        <v>3</v>
      </c>
      <c r="J5652">
        <v>6</v>
      </c>
      <c r="K5652">
        <v>1.5</v>
      </c>
      <c r="L5652">
        <v>3</v>
      </c>
      <c r="M5652">
        <v>1</v>
      </c>
      <c r="N5652" t="s">
        <v>157</v>
      </c>
      <c r="O5652" t="s">
        <v>157</v>
      </c>
      <c r="P5652">
        <v>229.98</v>
      </c>
      <c r="Q5652" t="s">
        <v>52</v>
      </c>
    </row>
    <row r="5653" spans="1:17" x14ac:dyDescent="0.25">
      <c r="A5653">
        <v>5702</v>
      </c>
      <c r="B5653" t="s">
        <v>17</v>
      </c>
      <c r="C5653" t="s">
        <v>18</v>
      </c>
      <c r="D5653">
        <v>3</v>
      </c>
      <c r="E5653">
        <v>3929.74</v>
      </c>
      <c r="F5653">
        <v>231.16</v>
      </c>
      <c r="G5653">
        <v>-1637.45</v>
      </c>
      <c r="H5653">
        <v>0.94099999999999995</v>
      </c>
      <c r="I5653">
        <v>0.9</v>
      </c>
      <c r="J5653">
        <v>16</v>
      </c>
      <c r="K5653">
        <v>1</v>
      </c>
      <c r="L5653">
        <v>11</v>
      </c>
      <c r="M5653">
        <v>1</v>
      </c>
      <c r="N5653" t="s">
        <v>991</v>
      </c>
      <c r="O5653" t="s">
        <v>613</v>
      </c>
      <c r="P5653">
        <v>1040.22</v>
      </c>
      <c r="Q5653" t="s">
        <v>20</v>
      </c>
    </row>
    <row r="5654" spans="1:17" x14ac:dyDescent="0.25">
      <c r="A5654">
        <v>5703</v>
      </c>
      <c r="B5654" t="s">
        <v>17</v>
      </c>
      <c r="C5654" t="s">
        <v>23</v>
      </c>
      <c r="D5654">
        <v>4</v>
      </c>
      <c r="E5654">
        <v>6921.41</v>
      </c>
      <c r="F5654">
        <v>247.19</v>
      </c>
      <c r="G5654">
        <v>1530.99</v>
      </c>
      <c r="H5654">
        <v>1</v>
      </c>
      <c r="I5654">
        <v>1.8</v>
      </c>
      <c r="J5654">
        <v>24</v>
      </c>
      <c r="K5654">
        <v>1.88</v>
      </c>
      <c r="L5654">
        <v>7</v>
      </c>
      <c r="M5654">
        <v>1</v>
      </c>
      <c r="N5654" t="s">
        <v>254</v>
      </c>
      <c r="O5654" t="s">
        <v>375</v>
      </c>
      <c r="P5654">
        <v>1483.14</v>
      </c>
      <c r="Q5654" t="s">
        <v>20</v>
      </c>
    </row>
    <row r="5655" spans="1:17" x14ac:dyDescent="0.25">
      <c r="A5655">
        <v>5704</v>
      </c>
      <c r="B5655" t="s">
        <v>33</v>
      </c>
      <c r="C5655" t="s">
        <v>18</v>
      </c>
      <c r="D5655">
        <v>6</v>
      </c>
      <c r="E5655">
        <v>6369.28</v>
      </c>
      <c r="F5655">
        <v>235.9</v>
      </c>
      <c r="G5655">
        <v>1942.22</v>
      </c>
      <c r="H5655">
        <v>0.44400000000000001</v>
      </c>
      <c r="I5655">
        <v>-0.1</v>
      </c>
      <c r="J5655">
        <v>14</v>
      </c>
      <c r="K5655">
        <v>1.29</v>
      </c>
      <c r="L5655">
        <v>10</v>
      </c>
      <c r="M5655">
        <v>1</v>
      </c>
      <c r="N5655" t="s">
        <v>891</v>
      </c>
      <c r="O5655" t="s">
        <v>264</v>
      </c>
      <c r="P5655">
        <v>2123.1</v>
      </c>
      <c r="Q5655" t="s">
        <v>36</v>
      </c>
    </row>
    <row r="5656" spans="1:17" x14ac:dyDescent="0.25">
      <c r="A5656">
        <v>5705</v>
      </c>
      <c r="B5656" t="s">
        <v>28</v>
      </c>
      <c r="C5656" t="s">
        <v>18</v>
      </c>
      <c r="D5656">
        <v>8</v>
      </c>
      <c r="E5656">
        <v>7423.99</v>
      </c>
      <c r="F5656">
        <v>200.65</v>
      </c>
      <c r="G5656">
        <v>1954.64</v>
      </c>
      <c r="H5656">
        <v>0.64900000000000002</v>
      </c>
      <c r="I5656">
        <v>0.9</v>
      </c>
      <c r="J5656">
        <v>30</v>
      </c>
      <c r="K5656">
        <v>2.97</v>
      </c>
      <c r="L5656">
        <v>0</v>
      </c>
      <c r="M5656">
        <v>0</v>
      </c>
      <c r="N5656" t="s">
        <v>689</v>
      </c>
      <c r="O5656" t="s">
        <v>489</v>
      </c>
      <c r="P5656">
        <v>2407.8000000000002</v>
      </c>
      <c r="Q5656" t="s">
        <v>36</v>
      </c>
    </row>
    <row r="5657" spans="1:17" x14ac:dyDescent="0.25">
      <c r="A5657">
        <v>5706</v>
      </c>
      <c r="B5657" t="s">
        <v>33</v>
      </c>
      <c r="C5657" t="s">
        <v>23</v>
      </c>
      <c r="D5657">
        <v>5</v>
      </c>
      <c r="E5657">
        <v>2059.8200000000002</v>
      </c>
      <c r="F5657">
        <v>171.65</v>
      </c>
      <c r="G5657">
        <v>378.63</v>
      </c>
      <c r="H5657">
        <v>8.3000000000000004E-2</v>
      </c>
      <c r="I5657">
        <v>-0.6</v>
      </c>
      <c r="J5657">
        <v>1</v>
      </c>
      <c r="K5657">
        <v>3</v>
      </c>
      <c r="L5657">
        <v>0</v>
      </c>
      <c r="M5657">
        <v>1</v>
      </c>
      <c r="N5657" t="s">
        <v>575</v>
      </c>
      <c r="O5657" t="s">
        <v>734</v>
      </c>
      <c r="P5657">
        <v>1287.3800000000001</v>
      </c>
      <c r="Q5657" t="s">
        <v>20</v>
      </c>
    </row>
    <row r="5658" spans="1:17" x14ac:dyDescent="0.25">
      <c r="A5658">
        <v>5707</v>
      </c>
      <c r="B5658" t="s">
        <v>17</v>
      </c>
      <c r="C5658" t="s">
        <v>18</v>
      </c>
      <c r="D5658">
        <v>7</v>
      </c>
      <c r="E5658">
        <v>9809.26</v>
      </c>
      <c r="F5658">
        <v>251.52</v>
      </c>
      <c r="G5658">
        <v>1675.6</v>
      </c>
      <c r="H5658">
        <v>0.79500000000000004</v>
      </c>
      <c r="I5658">
        <v>0.8</v>
      </c>
      <c r="J5658">
        <v>30</v>
      </c>
      <c r="K5658">
        <v>2.63</v>
      </c>
      <c r="L5658">
        <v>3</v>
      </c>
      <c r="M5658">
        <v>0</v>
      </c>
      <c r="N5658" t="s">
        <v>661</v>
      </c>
      <c r="O5658" t="s">
        <v>22</v>
      </c>
      <c r="P5658">
        <v>2640.96</v>
      </c>
      <c r="Q5658" t="s">
        <v>36</v>
      </c>
    </row>
    <row r="5659" spans="1:17" x14ac:dyDescent="0.25">
      <c r="A5659">
        <v>5708</v>
      </c>
      <c r="B5659" t="s">
        <v>28</v>
      </c>
      <c r="C5659" t="s">
        <v>18</v>
      </c>
      <c r="D5659">
        <v>5</v>
      </c>
      <c r="E5659">
        <v>4354.45</v>
      </c>
      <c r="F5659">
        <v>155.52000000000001</v>
      </c>
      <c r="G5659">
        <v>738.5</v>
      </c>
      <c r="H5659">
        <v>0.75</v>
      </c>
      <c r="I5659">
        <v>1.3</v>
      </c>
      <c r="J5659">
        <v>24</v>
      </c>
      <c r="K5659">
        <v>2.92</v>
      </c>
      <c r="L5659">
        <v>0</v>
      </c>
      <c r="M5659">
        <v>0</v>
      </c>
      <c r="N5659" t="s">
        <v>139</v>
      </c>
      <c r="O5659" t="s">
        <v>924</v>
      </c>
      <c r="P5659">
        <v>1166.4000000000001</v>
      </c>
      <c r="Q5659" t="s">
        <v>20</v>
      </c>
    </row>
    <row r="5660" spans="1:17" x14ac:dyDescent="0.25">
      <c r="A5660">
        <v>5709</v>
      </c>
      <c r="B5660" t="s">
        <v>17</v>
      </c>
      <c r="C5660" t="s">
        <v>18</v>
      </c>
      <c r="D5660">
        <v>2</v>
      </c>
      <c r="E5660">
        <v>4239.75</v>
      </c>
      <c r="F5660">
        <v>264.98</v>
      </c>
      <c r="G5660">
        <v>87.82</v>
      </c>
      <c r="H5660">
        <v>1</v>
      </c>
      <c r="I5660">
        <v>1</v>
      </c>
      <c r="J5660">
        <v>16</v>
      </c>
      <c r="K5660">
        <v>1</v>
      </c>
      <c r="L5660">
        <v>11</v>
      </c>
      <c r="M5660">
        <v>1</v>
      </c>
      <c r="N5660" t="s">
        <v>637</v>
      </c>
      <c r="O5660" t="s">
        <v>758</v>
      </c>
      <c r="P5660">
        <v>794.94</v>
      </c>
      <c r="Q5660" t="s">
        <v>20</v>
      </c>
    </row>
    <row r="5661" spans="1:17" x14ac:dyDescent="0.25">
      <c r="A5661">
        <v>5710</v>
      </c>
      <c r="B5661" t="s">
        <v>33</v>
      </c>
      <c r="C5661" t="s">
        <v>23</v>
      </c>
      <c r="D5661">
        <v>4</v>
      </c>
      <c r="E5661">
        <v>3709.56</v>
      </c>
      <c r="F5661">
        <v>185.48</v>
      </c>
      <c r="G5661">
        <v>-435.03</v>
      </c>
      <c r="H5661">
        <v>0.7</v>
      </c>
      <c r="I5661">
        <v>0.9</v>
      </c>
      <c r="J5661">
        <v>18</v>
      </c>
      <c r="K5661">
        <v>3</v>
      </c>
      <c r="L5661">
        <v>0</v>
      </c>
      <c r="M5661">
        <v>0</v>
      </c>
      <c r="N5661" t="s">
        <v>796</v>
      </c>
      <c r="O5661" t="s">
        <v>396</v>
      </c>
      <c r="P5661">
        <v>1112.8800000000001</v>
      </c>
      <c r="Q5661" t="s">
        <v>20</v>
      </c>
    </row>
    <row r="5662" spans="1:17" x14ac:dyDescent="0.25">
      <c r="A5662">
        <v>5711</v>
      </c>
      <c r="B5662" t="s">
        <v>17</v>
      </c>
      <c r="C5662" t="s">
        <v>18</v>
      </c>
      <c r="D5662">
        <v>6</v>
      </c>
      <c r="E5662">
        <v>8210.7099999999991</v>
      </c>
      <c r="F5662">
        <v>205.27</v>
      </c>
      <c r="G5662">
        <v>2243.37</v>
      </c>
      <c r="H5662">
        <v>0.65</v>
      </c>
      <c r="I5662">
        <v>0.3</v>
      </c>
      <c r="J5662">
        <v>32</v>
      </c>
      <c r="K5662">
        <v>3.78</v>
      </c>
      <c r="L5662">
        <v>0</v>
      </c>
      <c r="M5662">
        <v>0</v>
      </c>
      <c r="N5662" t="s">
        <v>410</v>
      </c>
      <c r="O5662" t="s">
        <v>485</v>
      </c>
      <c r="P5662">
        <v>1847.43</v>
      </c>
      <c r="Q5662" t="s">
        <v>20</v>
      </c>
    </row>
    <row r="5663" spans="1:17" x14ac:dyDescent="0.25">
      <c r="A5663">
        <v>5712</v>
      </c>
      <c r="B5663" t="s">
        <v>17</v>
      </c>
      <c r="C5663" t="s">
        <v>18</v>
      </c>
      <c r="D5663">
        <v>4</v>
      </c>
      <c r="E5663">
        <v>2419.7800000000002</v>
      </c>
      <c r="F5663">
        <v>172.84</v>
      </c>
      <c r="G5663">
        <v>9.9600000000000009</v>
      </c>
      <c r="H5663">
        <v>0.35699999999999998</v>
      </c>
      <c r="I5663">
        <v>0</v>
      </c>
      <c r="J5663">
        <v>10</v>
      </c>
      <c r="K5663">
        <v>1.5</v>
      </c>
      <c r="L5663">
        <v>9</v>
      </c>
      <c r="M5663">
        <v>1</v>
      </c>
      <c r="N5663" t="s">
        <v>155</v>
      </c>
      <c r="O5663" t="s">
        <v>979</v>
      </c>
      <c r="P5663">
        <v>1037.04</v>
      </c>
      <c r="Q5663" t="s">
        <v>20</v>
      </c>
    </row>
    <row r="5664" spans="1:17" x14ac:dyDescent="0.25">
      <c r="A5664">
        <v>5713</v>
      </c>
      <c r="B5664" t="s">
        <v>17</v>
      </c>
      <c r="C5664" t="s">
        <v>23</v>
      </c>
      <c r="D5664">
        <v>6</v>
      </c>
      <c r="E5664">
        <v>6779.12</v>
      </c>
      <c r="F5664">
        <v>157.65</v>
      </c>
      <c r="G5664">
        <v>1034.28</v>
      </c>
      <c r="H5664">
        <v>0.93</v>
      </c>
      <c r="I5664">
        <v>1</v>
      </c>
      <c r="J5664">
        <v>43</v>
      </c>
      <c r="K5664">
        <v>1.79</v>
      </c>
      <c r="L5664">
        <v>21</v>
      </c>
      <c r="M5664">
        <v>1</v>
      </c>
      <c r="N5664" t="s">
        <v>87</v>
      </c>
      <c r="O5664" t="s">
        <v>800</v>
      </c>
      <c r="P5664">
        <v>1418.85</v>
      </c>
      <c r="Q5664" t="s">
        <v>20</v>
      </c>
    </row>
    <row r="5665" spans="1:17" x14ac:dyDescent="0.25">
      <c r="A5665">
        <v>5714</v>
      </c>
      <c r="B5665" t="s">
        <v>33</v>
      </c>
      <c r="C5665" t="s">
        <v>18</v>
      </c>
      <c r="D5665">
        <v>6</v>
      </c>
      <c r="E5665">
        <v>5399.38</v>
      </c>
      <c r="F5665">
        <v>199.98</v>
      </c>
      <c r="G5665">
        <v>460.38</v>
      </c>
      <c r="H5665">
        <v>0.40699999999999997</v>
      </c>
      <c r="I5665">
        <v>0.2</v>
      </c>
      <c r="J5665">
        <v>18</v>
      </c>
      <c r="K5665">
        <v>1.67</v>
      </c>
      <c r="L5665">
        <v>13</v>
      </c>
      <c r="M5665">
        <v>1</v>
      </c>
      <c r="N5665" t="s">
        <v>804</v>
      </c>
      <c r="O5665" t="s">
        <v>496</v>
      </c>
      <c r="P5665">
        <v>1799.82</v>
      </c>
      <c r="Q5665" t="s">
        <v>20</v>
      </c>
    </row>
    <row r="5666" spans="1:17" x14ac:dyDescent="0.25">
      <c r="A5666">
        <v>5715</v>
      </c>
      <c r="B5666" t="s">
        <v>33</v>
      </c>
      <c r="C5666" t="s">
        <v>23</v>
      </c>
      <c r="D5666">
        <v>12</v>
      </c>
      <c r="E5666">
        <v>14379.39</v>
      </c>
      <c r="F5666">
        <v>175.36</v>
      </c>
      <c r="G5666">
        <v>-992.57</v>
      </c>
      <c r="H5666">
        <v>0.78</v>
      </c>
      <c r="I5666">
        <v>1.1000000000000001</v>
      </c>
      <c r="J5666">
        <v>68</v>
      </c>
      <c r="K5666">
        <v>1.81</v>
      </c>
      <c r="L5666">
        <v>37</v>
      </c>
      <c r="M5666">
        <v>1</v>
      </c>
      <c r="N5666" t="s">
        <v>336</v>
      </c>
      <c r="O5666" t="s">
        <v>198</v>
      </c>
      <c r="P5666">
        <v>3156.48</v>
      </c>
      <c r="Q5666" t="s">
        <v>36</v>
      </c>
    </row>
    <row r="5667" spans="1:17" x14ac:dyDescent="0.25">
      <c r="A5667">
        <v>5716</v>
      </c>
      <c r="B5667" t="s">
        <v>33</v>
      </c>
      <c r="C5667" t="s">
        <v>18</v>
      </c>
      <c r="D5667">
        <v>3</v>
      </c>
      <c r="E5667">
        <v>2499.6999999999998</v>
      </c>
      <c r="F5667">
        <v>227.25</v>
      </c>
      <c r="G5667">
        <v>-735.74</v>
      </c>
      <c r="H5667">
        <v>0.72699999999999998</v>
      </c>
      <c r="I5667">
        <v>0.2</v>
      </c>
      <c r="J5667">
        <v>8</v>
      </c>
      <c r="K5667">
        <v>1.75</v>
      </c>
      <c r="L5667">
        <v>4</v>
      </c>
      <c r="M5667">
        <v>1</v>
      </c>
      <c r="N5667" t="s">
        <v>692</v>
      </c>
      <c r="O5667" t="s">
        <v>758</v>
      </c>
      <c r="P5667">
        <v>1022.62</v>
      </c>
      <c r="Q5667" t="s">
        <v>20</v>
      </c>
    </row>
    <row r="5668" spans="1:17" x14ac:dyDescent="0.25">
      <c r="A5668">
        <v>5717</v>
      </c>
      <c r="B5668" t="s">
        <v>17</v>
      </c>
      <c r="C5668" t="s">
        <v>18</v>
      </c>
      <c r="D5668">
        <v>6</v>
      </c>
      <c r="E5668">
        <v>8318.81</v>
      </c>
      <c r="F5668">
        <v>198.07</v>
      </c>
      <c r="G5668">
        <v>-2733.78</v>
      </c>
      <c r="H5668">
        <v>0.92900000000000005</v>
      </c>
      <c r="I5668">
        <v>1.1000000000000001</v>
      </c>
      <c r="J5668">
        <v>40</v>
      </c>
      <c r="K5668">
        <v>1.3</v>
      </c>
      <c r="L5668">
        <v>26</v>
      </c>
      <c r="M5668">
        <v>1</v>
      </c>
      <c r="N5668" t="s">
        <v>981</v>
      </c>
      <c r="O5668" t="s">
        <v>412</v>
      </c>
      <c r="P5668">
        <v>1782.63</v>
      </c>
      <c r="Q5668" t="s">
        <v>20</v>
      </c>
    </row>
    <row r="5669" spans="1:17" x14ac:dyDescent="0.25">
      <c r="A5669">
        <v>5718</v>
      </c>
      <c r="B5669" t="s">
        <v>17</v>
      </c>
      <c r="C5669" t="s">
        <v>23</v>
      </c>
      <c r="D5669">
        <v>4</v>
      </c>
      <c r="E5669">
        <v>3229.64</v>
      </c>
      <c r="F5669">
        <v>179.42</v>
      </c>
      <c r="G5669">
        <v>814.45</v>
      </c>
      <c r="H5669">
        <v>0.72199999999999998</v>
      </c>
      <c r="I5669">
        <v>0.2</v>
      </c>
      <c r="J5669">
        <v>13</v>
      </c>
      <c r="K5669">
        <v>1</v>
      </c>
      <c r="L5669">
        <v>4</v>
      </c>
      <c r="M5669">
        <v>1</v>
      </c>
      <c r="N5669" t="s">
        <v>375</v>
      </c>
      <c r="O5669" t="s">
        <v>188</v>
      </c>
      <c r="P5669">
        <v>1076.52</v>
      </c>
      <c r="Q5669" t="s">
        <v>20</v>
      </c>
    </row>
    <row r="5670" spans="1:17" x14ac:dyDescent="0.25">
      <c r="A5670">
        <v>5719</v>
      </c>
      <c r="B5670" t="s">
        <v>17</v>
      </c>
      <c r="C5670" t="s">
        <v>18</v>
      </c>
      <c r="D5670">
        <v>7</v>
      </c>
      <c r="E5670">
        <v>10948.68</v>
      </c>
      <c r="F5670">
        <v>182.48</v>
      </c>
      <c r="G5670">
        <v>-2056.86</v>
      </c>
      <c r="H5670">
        <v>0.9</v>
      </c>
      <c r="I5670">
        <v>1.4</v>
      </c>
      <c r="J5670">
        <v>54</v>
      </c>
      <c r="K5670">
        <v>1.48</v>
      </c>
      <c r="L5670">
        <v>32</v>
      </c>
      <c r="M5670">
        <v>1</v>
      </c>
      <c r="N5670" t="s">
        <v>26</v>
      </c>
      <c r="O5670" t="s">
        <v>949</v>
      </c>
      <c r="P5670">
        <v>1916.04</v>
      </c>
      <c r="Q5670" t="s">
        <v>20</v>
      </c>
    </row>
    <row r="5671" spans="1:17" x14ac:dyDescent="0.25">
      <c r="A5671">
        <v>5720</v>
      </c>
      <c r="B5671" t="s">
        <v>17</v>
      </c>
      <c r="C5671" t="s">
        <v>23</v>
      </c>
      <c r="D5671">
        <v>4</v>
      </c>
      <c r="E5671">
        <v>5459.06</v>
      </c>
      <c r="F5671">
        <v>181.97</v>
      </c>
      <c r="G5671">
        <v>950.52</v>
      </c>
      <c r="H5671">
        <v>0.66700000000000004</v>
      </c>
      <c r="I5671">
        <v>1.6</v>
      </c>
      <c r="J5671">
        <v>20</v>
      </c>
      <c r="K5671">
        <v>1.8</v>
      </c>
      <c r="L5671">
        <v>14</v>
      </c>
      <c r="M5671">
        <v>1</v>
      </c>
      <c r="N5671" t="s">
        <v>393</v>
      </c>
      <c r="O5671" t="s">
        <v>675</v>
      </c>
      <c r="P5671">
        <v>1091.82</v>
      </c>
      <c r="Q5671" t="s">
        <v>20</v>
      </c>
    </row>
    <row r="5672" spans="1:17" x14ac:dyDescent="0.25">
      <c r="A5672">
        <v>5721</v>
      </c>
      <c r="B5672" t="s">
        <v>17</v>
      </c>
      <c r="C5672" t="s">
        <v>18</v>
      </c>
      <c r="D5672">
        <v>6</v>
      </c>
      <c r="E5672">
        <v>10388.879999999999</v>
      </c>
      <c r="F5672">
        <v>212.02</v>
      </c>
      <c r="G5672">
        <v>1672.47</v>
      </c>
      <c r="H5672">
        <v>0.91800000000000004</v>
      </c>
      <c r="I5672">
        <v>2.5</v>
      </c>
      <c r="J5672">
        <v>45</v>
      </c>
      <c r="K5672">
        <v>2.76</v>
      </c>
      <c r="L5672">
        <v>0</v>
      </c>
      <c r="M5672">
        <v>0</v>
      </c>
      <c r="N5672" t="s">
        <v>157</v>
      </c>
      <c r="O5672" t="s">
        <v>465</v>
      </c>
      <c r="P5672">
        <v>1908.18</v>
      </c>
      <c r="Q5672" t="s">
        <v>20</v>
      </c>
    </row>
    <row r="5673" spans="1:17" x14ac:dyDescent="0.25">
      <c r="A5673">
        <v>5722</v>
      </c>
      <c r="B5673" t="s">
        <v>33</v>
      </c>
      <c r="C5673" t="s">
        <v>23</v>
      </c>
      <c r="D5673">
        <v>6</v>
      </c>
      <c r="E5673">
        <v>5644.27</v>
      </c>
      <c r="F5673">
        <v>209.05</v>
      </c>
      <c r="G5673">
        <v>112.85</v>
      </c>
      <c r="H5673">
        <v>0.33300000000000002</v>
      </c>
      <c r="I5673">
        <v>0</v>
      </c>
      <c r="J5673">
        <v>13</v>
      </c>
      <c r="K5673">
        <v>1.54</v>
      </c>
      <c r="L5673">
        <v>7</v>
      </c>
      <c r="M5673">
        <v>1</v>
      </c>
      <c r="N5673" t="s">
        <v>622</v>
      </c>
      <c r="O5673" t="s">
        <v>164</v>
      </c>
      <c r="P5673">
        <v>1881.45</v>
      </c>
      <c r="Q5673" t="s">
        <v>20</v>
      </c>
    </row>
    <row r="5674" spans="1:17" x14ac:dyDescent="0.25">
      <c r="A5674">
        <v>5723</v>
      </c>
      <c r="B5674" t="s">
        <v>17</v>
      </c>
      <c r="C5674" t="s">
        <v>18</v>
      </c>
      <c r="D5674">
        <v>3</v>
      </c>
      <c r="E5674">
        <v>2399.5500000000002</v>
      </c>
      <c r="F5674">
        <v>266.62</v>
      </c>
      <c r="G5674">
        <v>-128.46</v>
      </c>
      <c r="H5674">
        <v>0.88900000000000001</v>
      </c>
      <c r="I5674">
        <v>0.9</v>
      </c>
      <c r="J5674">
        <v>9</v>
      </c>
      <c r="K5674">
        <v>1.56</v>
      </c>
      <c r="L5674">
        <v>4</v>
      </c>
      <c r="M5674">
        <v>1</v>
      </c>
      <c r="N5674" t="s">
        <v>476</v>
      </c>
      <c r="O5674" t="s">
        <v>466</v>
      </c>
      <c r="P5674">
        <v>1199.79</v>
      </c>
      <c r="Q5674" t="s">
        <v>20</v>
      </c>
    </row>
    <row r="5675" spans="1:17" x14ac:dyDescent="0.25">
      <c r="A5675">
        <v>5724</v>
      </c>
      <c r="B5675" t="s">
        <v>17</v>
      </c>
      <c r="C5675" t="s">
        <v>23</v>
      </c>
      <c r="D5675">
        <v>9</v>
      </c>
      <c r="E5675">
        <v>6615.52</v>
      </c>
      <c r="F5675">
        <v>178.8</v>
      </c>
      <c r="G5675">
        <v>272.13</v>
      </c>
      <c r="H5675">
        <v>0.29699999999999999</v>
      </c>
      <c r="I5675">
        <v>1.4</v>
      </c>
      <c r="J5675">
        <v>26</v>
      </c>
      <c r="K5675">
        <v>1.54</v>
      </c>
      <c r="L5675">
        <v>24</v>
      </c>
      <c r="M5675">
        <v>1</v>
      </c>
      <c r="N5675" t="s">
        <v>447</v>
      </c>
      <c r="O5675" t="s">
        <v>296</v>
      </c>
      <c r="P5675">
        <v>2413.8000000000002</v>
      </c>
      <c r="Q5675" t="s">
        <v>36</v>
      </c>
    </row>
    <row r="5676" spans="1:17" x14ac:dyDescent="0.25">
      <c r="A5676">
        <v>5725</v>
      </c>
      <c r="B5676" t="s">
        <v>17</v>
      </c>
      <c r="C5676" t="s">
        <v>18</v>
      </c>
      <c r="D5676">
        <v>7</v>
      </c>
      <c r="E5676">
        <v>7089.11</v>
      </c>
      <c r="F5676">
        <v>214.82</v>
      </c>
      <c r="G5676">
        <v>1434.47</v>
      </c>
      <c r="H5676">
        <v>0.72699999999999998</v>
      </c>
      <c r="I5676">
        <v>0.9</v>
      </c>
      <c r="J5676">
        <v>24</v>
      </c>
      <c r="K5676">
        <v>1.5</v>
      </c>
      <c r="L5676">
        <v>10</v>
      </c>
      <c r="M5676">
        <v>1</v>
      </c>
      <c r="N5676" t="s">
        <v>895</v>
      </c>
      <c r="O5676" t="s">
        <v>691</v>
      </c>
      <c r="P5676">
        <v>2255.61</v>
      </c>
      <c r="Q5676" t="s">
        <v>36</v>
      </c>
    </row>
    <row r="5677" spans="1:17" x14ac:dyDescent="0.25">
      <c r="A5677">
        <v>5726</v>
      </c>
      <c r="B5677" t="s">
        <v>17</v>
      </c>
      <c r="C5677" t="s">
        <v>18</v>
      </c>
      <c r="D5677">
        <v>3</v>
      </c>
      <c r="E5677">
        <v>2634.76</v>
      </c>
      <c r="F5677">
        <v>202.67</v>
      </c>
      <c r="G5677">
        <v>-371.12</v>
      </c>
      <c r="H5677">
        <v>0.69199999999999995</v>
      </c>
      <c r="I5677">
        <v>2.5</v>
      </c>
      <c r="J5677">
        <v>9</v>
      </c>
      <c r="K5677">
        <v>1</v>
      </c>
      <c r="L5677">
        <v>9</v>
      </c>
      <c r="M5677">
        <v>1</v>
      </c>
      <c r="N5677" t="s">
        <v>145</v>
      </c>
      <c r="O5677" t="s">
        <v>379</v>
      </c>
      <c r="P5677">
        <v>912.02</v>
      </c>
      <c r="Q5677" t="s">
        <v>20</v>
      </c>
    </row>
    <row r="5678" spans="1:17" x14ac:dyDescent="0.25">
      <c r="A5678">
        <v>5727</v>
      </c>
      <c r="B5678" t="s">
        <v>33</v>
      </c>
      <c r="C5678" t="s">
        <v>18</v>
      </c>
      <c r="D5678">
        <v>7</v>
      </c>
      <c r="E5678">
        <v>11043.96</v>
      </c>
      <c r="F5678">
        <v>204.52</v>
      </c>
      <c r="G5678">
        <v>377.49</v>
      </c>
      <c r="H5678">
        <v>0.90700000000000003</v>
      </c>
      <c r="I5678">
        <v>1.1000000000000001</v>
      </c>
      <c r="J5678">
        <v>49</v>
      </c>
      <c r="K5678">
        <v>1.27</v>
      </c>
      <c r="L5678">
        <v>32</v>
      </c>
      <c r="M5678">
        <v>1</v>
      </c>
      <c r="N5678" t="s">
        <v>153</v>
      </c>
      <c r="O5678" t="s">
        <v>341</v>
      </c>
      <c r="P5678">
        <v>2147.46</v>
      </c>
      <c r="Q5678" t="s">
        <v>36</v>
      </c>
    </row>
    <row r="5679" spans="1:17" x14ac:dyDescent="0.25">
      <c r="A5679">
        <v>5728</v>
      </c>
      <c r="B5679" t="s">
        <v>28</v>
      </c>
      <c r="C5679" t="s">
        <v>23</v>
      </c>
      <c r="D5679">
        <v>8</v>
      </c>
      <c r="E5679">
        <v>8884.26</v>
      </c>
      <c r="F5679">
        <v>189.03</v>
      </c>
      <c r="G5679">
        <v>1150.5899999999999</v>
      </c>
      <c r="H5679">
        <v>0.872</v>
      </c>
      <c r="I5679">
        <v>2.4</v>
      </c>
      <c r="J5679">
        <v>46</v>
      </c>
      <c r="K5679">
        <v>3</v>
      </c>
      <c r="L5679">
        <v>1</v>
      </c>
      <c r="M5679">
        <v>0</v>
      </c>
      <c r="N5679" t="s">
        <v>95</v>
      </c>
      <c r="O5679" t="s">
        <v>676</v>
      </c>
      <c r="P5679">
        <v>2268.36</v>
      </c>
      <c r="Q5679" t="s">
        <v>36</v>
      </c>
    </row>
    <row r="5680" spans="1:17" x14ac:dyDescent="0.25">
      <c r="A5680">
        <v>5729</v>
      </c>
      <c r="B5680" t="s">
        <v>28</v>
      </c>
      <c r="C5680" t="s">
        <v>18</v>
      </c>
      <c r="D5680">
        <v>4</v>
      </c>
      <c r="E5680">
        <v>2289.83</v>
      </c>
      <c r="F5680">
        <v>208.17</v>
      </c>
      <c r="G5680">
        <v>-48.77</v>
      </c>
      <c r="H5680">
        <v>9.0999999999999998E-2</v>
      </c>
      <c r="I5680">
        <v>0.1</v>
      </c>
      <c r="J5680">
        <v>11</v>
      </c>
      <c r="K5680">
        <v>4.3600000000000003</v>
      </c>
      <c r="L5680">
        <v>0</v>
      </c>
      <c r="M5680">
        <v>0</v>
      </c>
      <c r="N5680" t="s">
        <v>899</v>
      </c>
      <c r="O5680" t="s">
        <v>485</v>
      </c>
      <c r="P5680">
        <v>1249.02</v>
      </c>
      <c r="Q5680" t="s">
        <v>20</v>
      </c>
    </row>
    <row r="5681" spans="1:17" x14ac:dyDescent="0.25">
      <c r="A5681">
        <v>5730</v>
      </c>
      <c r="B5681" t="s">
        <v>28</v>
      </c>
      <c r="C5681" t="s">
        <v>18</v>
      </c>
      <c r="D5681">
        <v>4</v>
      </c>
      <c r="E5681">
        <v>4531.6400000000003</v>
      </c>
      <c r="F5681">
        <v>174.29</v>
      </c>
      <c r="G5681">
        <v>-745.54</v>
      </c>
      <c r="H5681">
        <v>0.61499999999999999</v>
      </c>
      <c r="I5681">
        <v>0.4</v>
      </c>
      <c r="J5681">
        <v>16</v>
      </c>
      <c r="K5681">
        <v>1</v>
      </c>
      <c r="L5681">
        <v>4</v>
      </c>
      <c r="M5681">
        <v>1</v>
      </c>
      <c r="N5681" t="s">
        <v>505</v>
      </c>
      <c r="O5681" t="s">
        <v>275</v>
      </c>
      <c r="P5681">
        <v>1045.74</v>
      </c>
      <c r="Q5681" t="s">
        <v>20</v>
      </c>
    </row>
    <row r="5682" spans="1:17" x14ac:dyDescent="0.25">
      <c r="A5682">
        <v>5731</v>
      </c>
      <c r="B5682" t="s">
        <v>28</v>
      </c>
      <c r="C5682" t="s">
        <v>23</v>
      </c>
      <c r="D5682">
        <v>7</v>
      </c>
      <c r="E5682">
        <v>9109.76</v>
      </c>
      <c r="F5682">
        <v>168.7</v>
      </c>
      <c r="G5682">
        <v>1404.13</v>
      </c>
      <c r="H5682">
        <v>0.83299999999999996</v>
      </c>
      <c r="I5682">
        <v>1</v>
      </c>
      <c r="J5682">
        <v>45</v>
      </c>
      <c r="K5682">
        <v>1.53</v>
      </c>
      <c r="L5682">
        <v>18</v>
      </c>
      <c r="M5682">
        <v>1</v>
      </c>
      <c r="N5682" t="s">
        <v>116</v>
      </c>
      <c r="O5682" t="s">
        <v>890</v>
      </c>
      <c r="P5682">
        <v>1771.35</v>
      </c>
      <c r="Q5682" t="s">
        <v>20</v>
      </c>
    </row>
    <row r="5683" spans="1:17" x14ac:dyDescent="0.25">
      <c r="A5683">
        <v>5732</v>
      </c>
      <c r="B5683" t="s">
        <v>33</v>
      </c>
      <c r="C5683" t="s">
        <v>18</v>
      </c>
      <c r="D5683">
        <v>6</v>
      </c>
      <c r="E5683">
        <v>8914.17</v>
      </c>
      <c r="F5683">
        <v>234.58</v>
      </c>
      <c r="G5683">
        <v>2585.36</v>
      </c>
      <c r="H5683">
        <v>0.52600000000000002</v>
      </c>
      <c r="I5683">
        <v>0.7</v>
      </c>
      <c r="J5683">
        <v>38</v>
      </c>
      <c r="K5683">
        <v>1.45</v>
      </c>
      <c r="L5683">
        <v>29</v>
      </c>
      <c r="M5683">
        <v>1</v>
      </c>
      <c r="N5683" t="s">
        <v>454</v>
      </c>
      <c r="O5683" t="s">
        <v>520</v>
      </c>
      <c r="P5683">
        <v>2111.2199999999998</v>
      </c>
      <c r="Q5683" t="s">
        <v>36</v>
      </c>
    </row>
    <row r="5684" spans="1:17" x14ac:dyDescent="0.25">
      <c r="A5684">
        <v>5733</v>
      </c>
      <c r="B5684" t="s">
        <v>33</v>
      </c>
      <c r="C5684" t="s">
        <v>23</v>
      </c>
      <c r="D5684">
        <v>7</v>
      </c>
      <c r="E5684">
        <v>12253.72</v>
      </c>
      <c r="F5684">
        <v>194.5</v>
      </c>
      <c r="G5684">
        <v>646.51</v>
      </c>
      <c r="H5684">
        <v>0.95199999999999996</v>
      </c>
      <c r="I5684">
        <v>1.5</v>
      </c>
      <c r="J5684">
        <v>60</v>
      </c>
      <c r="K5684">
        <v>3.03</v>
      </c>
      <c r="L5684">
        <v>0</v>
      </c>
      <c r="M5684">
        <v>0</v>
      </c>
      <c r="N5684" t="s">
        <v>826</v>
      </c>
      <c r="O5684" t="s">
        <v>306</v>
      </c>
      <c r="P5684">
        <v>2042.25</v>
      </c>
      <c r="Q5684" t="s">
        <v>36</v>
      </c>
    </row>
    <row r="5685" spans="1:17" x14ac:dyDescent="0.25">
      <c r="A5685">
        <v>5734</v>
      </c>
      <c r="B5685" t="s">
        <v>33</v>
      </c>
      <c r="C5685" t="s">
        <v>18</v>
      </c>
      <c r="D5685">
        <v>3</v>
      </c>
      <c r="E5685">
        <v>5909.31</v>
      </c>
      <c r="F5685">
        <v>179.07</v>
      </c>
      <c r="G5685">
        <v>-2112.62</v>
      </c>
      <c r="H5685">
        <v>1</v>
      </c>
      <c r="I5685">
        <v>1.4</v>
      </c>
      <c r="J5685">
        <v>33</v>
      </c>
      <c r="K5685">
        <v>1.27</v>
      </c>
      <c r="L5685">
        <v>20</v>
      </c>
      <c r="M5685">
        <v>1</v>
      </c>
      <c r="N5685" t="s">
        <v>882</v>
      </c>
      <c r="O5685" t="s">
        <v>98</v>
      </c>
      <c r="P5685">
        <v>805.82</v>
      </c>
      <c r="Q5685" t="s">
        <v>20</v>
      </c>
    </row>
    <row r="5686" spans="1:17" x14ac:dyDescent="0.25">
      <c r="A5686">
        <v>5735</v>
      </c>
      <c r="B5686" t="s">
        <v>17</v>
      </c>
      <c r="C5686" t="s">
        <v>23</v>
      </c>
      <c r="D5686">
        <v>3</v>
      </c>
      <c r="E5686">
        <v>3054.7</v>
      </c>
      <c r="F5686">
        <v>160.77000000000001</v>
      </c>
      <c r="G5686">
        <v>56.29</v>
      </c>
      <c r="H5686">
        <v>0</v>
      </c>
      <c r="I5686">
        <v>-0.2</v>
      </c>
      <c r="J5686">
        <v>15</v>
      </c>
      <c r="K5686">
        <v>1.33</v>
      </c>
      <c r="L5686">
        <v>0</v>
      </c>
      <c r="M5686">
        <v>1</v>
      </c>
      <c r="N5686" t="s">
        <v>767</v>
      </c>
      <c r="O5686" t="s">
        <v>642</v>
      </c>
      <c r="P5686">
        <v>723.47</v>
      </c>
      <c r="Q5686" t="s">
        <v>20</v>
      </c>
    </row>
    <row r="5687" spans="1:17" x14ac:dyDescent="0.25">
      <c r="A5687">
        <v>5736</v>
      </c>
      <c r="B5687" t="s">
        <v>17</v>
      </c>
      <c r="C5687" t="s">
        <v>18</v>
      </c>
      <c r="D5687">
        <v>4</v>
      </c>
      <c r="E5687">
        <v>5489.29</v>
      </c>
      <c r="F5687">
        <v>249.51</v>
      </c>
      <c r="G5687">
        <v>678.1</v>
      </c>
      <c r="H5687">
        <v>0</v>
      </c>
      <c r="I5687">
        <v>0.6</v>
      </c>
      <c r="J5687">
        <v>16</v>
      </c>
      <c r="K5687">
        <v>2.75</v>
      </c>
      <c r="L5687">
        <v>0</v>
      </c>
      <c r="M5687">
        <v>0</v>
      </c>
      <c r="N5687" t="s">
        <v>753</v>
      </c>
      <c r="O5687" t="s">
        <v>126</v>
      </c>
      <c r="P5687">
        <v>1497.06</v>
      </c>
      <c r="Q5687" t="s">
        <v>20</v>
      </c>
    </row>
    <row r="5688" spans="1:17" x14ac:dyDescent="0.25">
      <c r="A5688">
        <v>5737</v>
      </c>
      <c r="B5688" t="s">
        <v>28</v>
      </c>
      <c r="C5688" t="s">
        <v>23</v>
      </c>
      <c r="D5688">
        <v>3</v>
      </c>
      <c r="E5688">
        <v>869.95</v>
      </c>
      <c r="F5688">
        <v>173.99</v>
      </c>
      <c r="G5688">
        <v>-480.24</v>
      </c>
      <c r="H5688">
        <v>0.4</v>
      </c>
      <c r="I5688">
        <v>-0.6</v>
      </c>
      <c r="J5688">
        <v>1</v>
      </c>
      <c r="K5688">
        <v>1</v>
      </c>
      <c r="L5688">
        <v>1</v>
      </c>
      <c r="M5688">
        <v>1</v>
      </c>
      <c r="N5688" t="s">
        <v>34</v>
      </c>
      <c r="O5688" t="s">
        <v>431</v>
      </c>
      <c r="P5688">
        <v>782.96</v>
      </c>
      <c r="Q5688" t="s">
        <v>20</v>
      </c>
    </row>
    <row r="5689" spans="1:17" x14ac:dyDescent="0.25">
      <c r="A5689">
        <v>5738</v>
      </c>
      <c r="B5689" t="s">
        <v>17</v>
      </c>
      <c r="C5689" t="s">
        <v>18</v>
      </c>
      <c r="D5689">
        <v>3</v>
      </c>
      <c r="E5689">
        <v>17968.03</v>
      </c>
      <c r="F5689">
        <v>276.43</v>
      </c>
      <c r="G5689">
        <v>3797.72</v>
      </c>
      <c r="H5689">
        <v>1</v>
      </c>
      <c r="I5689">
        <v>1.7</v>
      </c>
      <c r="J5689">
        <v>65</v>
      </c>
      <c r="K5689">
        <v>1.38</v>
      </c>
      <c r="L5689">
        <v>35</v>
      </c>
      <c r="M5689">
        <v>1</v>
      </c>
      <c r="N5689" t="s">
        <v>563</v>
      </c>
      <c r="O5689" t="s">
        <v>117</v>
      </c>
      <c r="P5689">
        <v>1243.94</v>
      </c>
      <c r="Q5689" t="s">
        <v>20</v>
      </c>
    </row>
    <row r="5690" spans="1:17" x14ac:dyDescent="0.25">
      <c r="A5690">
        <v>5739</v>
      </c>
      <c r="B5690" t="s">
        <v>17</v>
      </c>
      <c r="C5690" t="s">
        <v>18</v>
      </c>
      <c r="D5690">
        <v>7</v>
      </c>
      <c r="E5690">
        <v>9459.26</v>
      </c>
      <c r="F5690">
        <v>219.98</v>
      </c>
      <c r="G5690">
        <v>1779.84</v>
      </c>
      <c r="H5690">
        <v>0.628</v>
      </c>
      <c r="I5690">
        <v>0.4</v>
      </c>
      <c r="J5690">
        <v>27</v>
      </c>
      <c r="K5690">
        <v>1.37</v>
      </c>
      <c r="L5690">
        <v>14</v>
      </c>
      <c r="M5690">
        <v>1</v>
      </c>
      <c r="N5690" t="s">
        <v>1014</v>
      </c>
      <c r="O5690" t="s">
        <v>846</v>
      </c>
      <c r="P5690">
        <v>2309.79</v>
      </c>
      <c r="Q5690" t="s">
        <v>36</v>
      </c>
    </row>
    <row r="5691" spans="1:17" x14ac:dyDescent="0.25">
      <c r="A5691">
        <v>5740</v>
      </c>
      <c r="B5691" t="s">
        <v>33</v>
      </c>
      <c r="C5691" t="s">
        <v>23</v>
      </c>
      <c r="D5691">
        <v>3</v>
      </c>
      <c r="E5691">
        <v>6931.17</v>
      </c>
      <c r="F5691">
        <v>266.58</v>
      </c>
      <c r="G5691">
        <v>893.63</v>
      </c>
      <c r="H5691">
        <v>0.84599999999999997</v>
      </c>
      <c r="I5691">
        <v>0.7</v>
      </c>
      <c r="J5691">
        <v>22</v>
      </c>
      <c r="K5691">
        <v>1.41</v>
      </c>
      <c r="L5691">
        <v>10</v>
      </c>
      <c r="M5691">
        <v>1</v>
      </c>
      <c r="N5691" t="s">
        <v>713</v>
      </c>
      <c r="O5691" t="s">
        <v>866</v>
      </c>
      <c r="P5691">
        <v>1199.6099999999999</v>
      </c>
      <c r="Q5691" t="s">
        <v>20</v>
      </c>
    </row>
    <row r="5692" spans="1:17" x14ac:dyDescent="0.25">
      <c r="A5692">
        <v>5741</v>
      </c>
      <c r="B5692" t="s">
        <v>33</v>
      </c>
      <c r="C5692" t="s">
        <v>18</v>
      </c>
      <c r="D5692">
        <v>9</v>
      </c>
      <c r="E5692">
        <v>12489.45</v>
      </c>
      <c r="F5692">
        <v>208.16</v>
      </c>
      <c r="G5692">
        <v>3290.08</v>
      </c>
      <c r="H5692">
        <v>0.86699999999999999</v>
      </c>
      <c r="I5692">
        <v>1.6</v>
      </c>
      <c r="J5692">
        <v>56</v>
      </c>
      <c r="K5692">
        <v>1.29</v>
      </c>
      <c r="L5692">
        <v>40</v>
      </c>
      <c r="M5692">
        <v>1</v>
      </c>
      <c r="N5692" t="s">
        <v>605</v>
      </c>
      <c r="O5692" t="s">
        <v>975</v>
      </c>
      <c r="P5692">
        <v>2810.16</v>
      </c>
      <c r="Q5692" t="s">
        <v>36</v>
      </c>
    </row>
    <row r="5693" spans="1:17" x14ac:dyDescent="0.25">
      <c r="A5693">
        <v>5742</v>
      </c>
      <c r="B5693" t="s">
        <v>28</v>
      </c>
      <c r="C5693" t="s">
        <v>18</v>
      </c>
      <c r="D5693">
        <v>3</v>
      </c>
      <c r="E5693">
        <v>2039.53</v>
      </c>
      <c r="F5693">
        <v>185.41</v>
      </c>
      <c r="G5693">
        <v>348.06</v>
      </c>
      <c r="H5693">
        <v>0.54500000000000004</v>
      </c>
      <c r="I5693">
        <v>2.1</v>
      </c>
      <c r="J5693">
        <v>6</v>
      </c>
      <c r="K5693">
        <v>1.5</v>
      </c>
      <c r="L5693">
        <v>6</v>
      </c>
      <c r="M5693">
        <v>1</v>
      </c>
      <c r="N5693" t="s">
        <v>71</v>
      </c>
      <c r="O5693" t="s">
        <v>299</v>
      </c>
      <c r="P5693">
        <v>834.34</v>
      </c>
      <c r="Q5693" t="s">
        <v>20</v>
      </c>
    </row>
    <row r="5694" spans="1:17" x14ac:dyDescent="0.25">
      <c r="A5694">
        <v>5743</v>
      </c>
      <c r="B5694" t="s">
        <v>28</v>
      </c>
      <c r="C5694" t="s">
        <v>23</v>
      </c>
      <c r="D5694">
        <v>3</v>
      </c>
      <c r="E5694">
        <v>2129.88</v>
      </c>
      <c r="F5694">
        <v>304.27</v>
      </c>
      <c r="G5694">
        <v>438.34</v>
      </c>
      <c r="H5694">
        <v>1</v>
      </c>
      <c r="I5694">
        <v>1</v>
      </c>
      <c r="J5694">
        <v>7</v>
      </c>
      <c r="K5694">
        <v>1.43</v>
      </c>
      <c r="L5694">
        <v>4</v>
      </c>
      <c r="M5694">
        <v>1</v>
      </c>
      <c r="N5694" t="s">
        <v>681</v>
      </c>
      <c r="O5694" t="s">
        <v>965</v>
      </c>
      <c r="P5694">
        <v>1369.22</v>
      </c>
      <c r="Q5694" t="s">
        <v>20</v>
      </c>
    </row>
    <row r="5695" spans="1:17" x14ac:dyDescent="0.25">
      <c r="A5695">
        <v>5744</v>
      </c>
      <c r="B5695" t="s">
        <v>33</v>
      </c>
      <c r="C5695" t="s">
        <v>18</v>
      </c>
      <c r="D5695">
        <v>3</v>
      </c>
      <c r="E5695">
        <v>4369.58</v>
      </c>
      <c r="F5695">
        <v>229.98</v>
      </c>
      <c r="G5695">
        <v>27.4</v>
      </c>
      <c r="H5695">
        <v>0.47399999999999998</v>
      </c>
      <c r="I5695">
        <v>0.5</v>
      </c>
      <c r="J5695">
        <v>14</v>
      </c>
      <c r="K5695">
        <v>2.36</v>
      </c>
      <c r="L5695">
        <v>3</v>
      </c>
      <c r="M5695">
        <v>1</v>
      </c>
      <c r="N5695" t="s">
        <v>528</v>
      </c>
      <c r="O5695" t="s">
        <v>74</v>
      </c>
      <c r="P5695">
        <v>1034.9100000000001</v>
      </c>
      <c r="Q5695" t="s">
        <v>20</v>
      </c>
    </row>
    <row r="5696" spans="1:17" x14ac:dyDescent="0.25">
      <c r="A5696">
        <v>5745</v>
      </c>
      <c r="B5696" t="s">
        <v>33</v>
      </c>
      <c r="C5696" t="s">
        <v>18</v>
      </c>
      <c r="D5696">
        <v>4</v>
      </c>
      <c r="E5696">
        <v>4529.62</v>
      </c>
      <c r="F5696">
        <v>205.89</v>
      </c>
      <c r="G5696">
        <v>1057.27</v>
      </c>
      <c r="H5696">
        <v>0.77300000000000002</v>
      </c>
      <c r="I5696">
        <v>0.6</v>
      </c>
      <c r="J5696">
        <v>17</v>
      </c>
      <c r="K5696">
        <v>1.1200000000000001</v>
      </c>
      <c r="L5696">
        <v>10</v>
      </c>
      <c r="M5696">
        <v>1</v>
      </c>
      <c r="N5696" t="s">
        <v>219</v>
      </c>
      <c r="O5696" t="s">
        <v>474</v>
      </c>
      <c r="P5696">
        <v>1235.3399999999999</v>
      </c>
      <c r="Q5696" t="s">
        <v>20</v>
      </c>
    </row>
    <row r="5697" spans="1:17" x14ac:dyDescent="0.25">
      <c r="A5697">
        <v>5746</v>
      </c>
      <c r="B5697" t="s">
        <v>28</v>
      </c>
      <c r="C5697" t="s">
        <v>18</v>
      </c>
      <c r="D5697">
        <v>3</v>
      </c>
      <c r="E5697">
        <v>5759.62</v>
      </c>
      <c r="F5697">
        <v>239.98</v>
      </c>
      <c r="G5697">
        <v>1013.9</v>
      </c>
      <c r="H5697">
        <v>0.625</v>
      </c>
      <c r="I5697">
        <v>1.9</v>
      </c>
      <c r="J5697">
        <v>20</v>
      </c>
      <c r="K5697">
        <v>1</v>
      </c>
      <c r="L5697">
        <v>5</v>
      </c>
      <c r="M5697">
        <v>1</v>
      </c>
      <c r="N5697" t="s">
        <v>71</v>
      </c>
      <c r="O5697" t="s">
        <v>705</v>
      </c>
      <c r="P5697">
        <v>1079.9100000000001</v>
      </c>
      <c r="Q5697" t="s">
        <v>20</v>
      </c>
    </row>
    <row r="5698" spans="1:17" x14ac:dyDescent="0.25">
      <c r="A5698">
        <v>5747</v>
      </c>
      <c r="B5698" t="s">
        <v>28</v>
      </c>
      <c r="C5698" t="s">
        <v>18</v>
      </c>
      <c r="D5698">
        <v>7</v>
      </c>
      <c r="E5698">
        <v>4859.5200000000004</v>
      </c>
      <c r="F5698">
        <v>173.55</v>
      </c>
      <c r="G5698">
        <v>-353.59</v>
      </c>
      <c r="H5698">
        <v>0.85699999999999998</v>
      </c>
      <c r="I5698">
        <v>1.2</v>
      </c>
      <c r="J5698">
        <v>25</v>
      </c>
      <c r="K5698">
        <v>1.44</v>
      </c>
      <c r="L5698">
        <v>9</v>
      </c>
      <c r="M5698">
        <v>1</v>
      </c>
      <c r="N5698" t="s">
        <v>97</v>
      </c>
      <c r="O5698" t="s">
        <v>412</v>
      </c>
      <c r="P5698">
        <v>1822.28</v>
      </c>
      <c r="Q5698" t="s">
        <v>20</v>
      </c>
    </row>
    <row r="5699" spans="1:17" x14ac:dyDescent="0.25">
      <c r="A5699">
        <v>5748</v>
      </c>
      <c r="B5699" t="s">
        <v>28</v>
      </c>
      <c r="C5699" t="s">
        <v>23</v>
      </c>
      <c r="D5699">
        <v>3</v>
      </c>
      <c r="E5699">
        <v>2224.77</v>
      </c>
      <c r="F5699">
        <v>185.4</v>
      </c>
      <c r="G5699">
        <v>770.04</v>
      </c>
      <c r="H5699">
        <v>0</v>
      </c>
      <c r="I5699">
        <v>-1</v>
      </c>
      <c r="J5699">
        <v>0</v>
      </c>
      <c r="K5699">
        <v>1.83</v>
      </c>
      <c r="L5699">
        <v>0</v>
      </c>
      <c r="M5699">
        <v>0</v>
      </c>
      <c r="N5699" t="s">
        <v>902</v>
      </c>
      <c r="O5699" t="s">
        <v>1025</v>
      </c>
      <c r="P5699">
        <v>834.3</v>
      </c>
      <c r="Q5699" t="s">
        <v>20</v>
      </c>
    </row>
    <row r="5700" spans="1:17" x14ac:dyDescent="0.25">
      <c r="A5700">
        <v>5749</v>
      </c>
      <c r="B5700" t="s">
        <v>17</v>
      </c>
      <c r="C5700" t="s">
        <v>18</v>
      </c>
      <c r="D5700">
        <v>6</v>
      </c>
      <c r="E5700">
        <v>6139.23</v>
      </c>
      <c r="F5700">
        <v>219.26</v>
      </c>
      <c r="G5700">
        <v>1407.29</v>
      </c>
      <c r="H5700">
        <v>0.39300000000000002</v>
      </c>
      <c r="I5700">
        <v>0.2</v>
      </c>
      <c r="J5700">
        <v>28</v>
      </c>
      <c r="K5700">
        <v>1.79</v>
      </c>
      <c r="L5700">
        <v>22</v>
      </c>
      <c r="M5700">
        <v>1</v>
      </c>
      <c r="N5700" t="s">
        <v>258</v>
      </c>
      <c r="O5700" t="s">
        <v>1025</v>
      </c>
      <c r="P5700">
        <v>1973.34</v>
      </c>
      <c r="Q5700" t="s">
        <v>20</v>
      </c>
    </row>
    <row r="5701" spans="1:17" x14ac:dyDescent="0.25">
      <c r="A5701">
        <v>5750</v>
      </c>
      <c r="B5701" t="s">
        <v>17</v>
      </c>
      <c r="C5701" t="s">
        <v>18</v>
      </c>
      <c r="D5701">
        <v>2</v>
      </c>
      <c r="E5701">
        <v>1639.85</v>
      </c>
      <c r="F5701">
        <v>234.26</v>
      </c>
      <c r="G5701">
        <v>399.68</v>
      </c>
      <c r="H5701">
        <v>0.28599999999999998</v>
      </c>
      <c r="I5701">
        <v>0.1</v>
      </c>
      <c r="J5701">
        <v>0</v>
      </c>
      <c r="K5701">
        <v>1.83</v>
      </c>
      <c r="L5701">
        <v>0</v>
      </c>
      <c r="M5701">
        <v>0</v>
      </c>
      <c r="N5701" t="s">
        <v>263</v>
      </c>
      <c r="O5701" t="s">
        <v>502</v>
      </c>
      <c r="P5701">
        <v>702.78</v>
      </c>
      <c r="Q5701" t="s">
        <v>20</v>
      </c>
    </row>
    <row r="5702" spans="1:17" x14ac:dyDescent="0.25">
      <c r="A5702">
        <v>5751</v>
      </c>
      <c r="B5702" t="s">
        <v>17</v>
      </c>
      <c r="C5702" t="s">
        <v>23</v>
      </c>
      <c r="D5702">
        <v>6</v>
      </c>
      <c r="E5702">
        <v>4327.6099999999997</v>
      </c>
      <c r="F5702">
        <v>206.08</v>
      </c>
      <c r="G5702">
        <v>185.5</v>
      </c>
      <c r="H5702">
        <v>0.85699999999999998</v>
      </c>
      <c r="I5702">
        <v>1.7</v>
      </c>
      <c r="J5702">
        <v>18</v>
      </c>
      <c r="K5702">
        <v>1.5</v>
      </c>
      <c r="L5702">
        <v>7</v>
      </c>
      <c r="M5702">
        <v>1</v>
      </c>
      <c r="N5702" t="s">
        <v>589</v>
      </c>
      <c r="O5702" t="s">
        <v>614</v>
      </c>
      <c r="P5702">
        <v>1854.72</v>
      </c>
      <c r="Q5702" t="s">
        <v>20</v>
      </c>
    </row>
    <row r="5703" spans="1:17" x14ac:dyDescent="0.25">
      <c r="A5703">
        <v>5752</v>
      </c>
      <c r="B5703" t="s">
        <v>17</v>
      </c>
      <c r="C5703" t="s">
        <v>18</v>
      </c>
      <c r="D5703">
        <v>8</v>
      </c>
      <c r="E5703">
        <v>17493.43</v>
      </c>
      <c r="F5703">
        <v>188.1</v>
      </c>
      <c r="G5703">
        <v>3993.54</v>
      </c>
      <c r="H5703">
        <v>0.80600000000000005</v>
      </c>
      <c r="I5703">
        <v>0.9</v>
      </c>
      <c r="J5703">
        <v>84</v>
      </c>
      <c r="K5703">
        <v>1.52</v>
      </c>
      <c r="L5703">
        <v>56</v>
      </c>
      <c r="M5703">
        <v>1</v>
      </c>
      <c r="N5703" t="s">
        <v>31</v>
      </c>
      <c r="O5703" t="s">
        <v>672</v>
      </c>
      <c r="P5703">
        <v>2257.1999999999998</v>
      </c>
      <c r="Q5703" t="s">
        <v>36</v>
      </c>
    </row>
    <row r="5704" spans="1:17" x14ac:dyDescent="0.25">
      <c r="A5704">
        <v>5753</v>
      </c>
      <c r="B5704" t="s">
        <v>17</v>
      </c>
      <c r="C5704" t="s">
        <v>23</v>
      </c>
      <c r="D5704">
        <v>2</v>
      </c>
      <c r="E5704">
        <v>609.96</v>
      </c>
      <c r="F5704">
        <v>152.49</v>
      </c>
      <c r="G5704">
        <v>190.02</v>
      </c>
      <c r="H5704">
        <v>0.25</v>
      </c>
      <c r="I5704">
        <v>-0.5</v>
      </c>
      <c r="J5704">
        <v>1</v>
      </c>
      <c r="K5704">
        <v>2</v>
      </c>
      <c r="L5704">
        <v>0</v>
      </c>
      <c r="M5704">
        <v>1</v>
      </c>
      <c r="N5704" t="s">
        <v>80</v>
      </c>
      <c r="O5704" t="s">
        <v>896</v>
      </c>
      <c r="P5704">
        <v>457.47</v>
      </c>
      <c r="Q5704" t="s">
        <v>52</v>
      </c>
    </row>
    <row r="5705" spans="1:17" x14ac:dyDescent="0.25">
      <c r="A5705">
        <v>5754</v>
      </c>
      <c r="B5705" t="s">
        <v>17</v>
      </c>
      <c r="C5705" t="s">
        <v>18</v>
      </c>
      <c r="D5705">
        <v>6</v>
      </c>
      <c r="E5705">
        <v>10934.16</v>
      </c>
      <c r="F5705">
        <v>227.8</v>
      </c>
      <c r="G5705">
        <v>930.58</v>
      </c>
      <c r="H5705">
        <v>0.68799999999999994</v>
      </c>
      <c r="I5705">
        <v>1.5</v>
      </c>
      <c r="J5705">
        <v>45</v>
      </c>
      <c r="K5705">
        <v>1.71</v>
      </c>
      <c r="L5705">
        <v>23</v>
      </c>
      <c r="M5705">
        <v>1</v>
      </c>
      <c r="N5705" t="s">
        <v>31</v>
      </c>
      <c r="O5705" t="s">
        <v>275</v>
      </c>
      <c r="P5705">
        <v>2050.1999999999998</v>
      </c>
      <c r="Q5705" t="s">
        <v>36</v>
      </c>
    </row>
    <row r="5706" spans="1:17" x14ac:dyDescent="0.25">
      <c r="A5706">
        <v>5755</v>
      </c>
      <c r="B5706" t="s">
        <v>17</v>
      </c>
      <c r="C5706" t="s">
        <v>18</v>
      </c>
      <c r="D5706">
        <v>8</v>
      </c>
      <c r="E5706">
        <v>11160.77</v>
      </c>
      <c r="F5706">
        <v>218.84</v>
      </c>
      <c r="G5706">
        <v>2242.42</v>
      </c>
      <c r="H5706">
        <v>0.54900000000000004</v>
      </c>
      <c r="I5706">
        <v>0.5</v>
      </c>
      <c r="J5706">
        <v>47</v>
      </c>
      <c r="K5706">
        <v>1.57</v>
      </c>
      <c r="L5706">
        <v>15</v>
      </c>
      <c r="M5706">
        <v>1</v>
      </c>
      <c r="N5706" t="s">
        <v>566</v>
      </c>
      <c r="O5706" t="s">
        <v>305</v>
      </c>
      <c r="P5706">
        <v>2626.08</v>
      </c>
      <c r="Q5706" t="s">
        <v>36</v>
      </c>
    </row>
    <row r="5707" spans="1:17" x14ac:dyDescent="0.25">
      <c r="A5707">
        <v>5756</v>
      </c>
      <c r="B5707" t="s">
        <v>17</v>
      </c>
      <c r="C5707" t="s">
        <v>18</v>
      </c>
      <c r="D5707">
        <v>5</v>
      </c>
      <c r="E5707">
        <v>1329.84</v>
      </c>
      <c r="F5707">
        <v>166.23</v>
      </c>
      <c r="G5707">
        <v>371.1</v>
      </c>
      <c r="H5707">
        <v>0.5</v>
      </c>
      <c r="I5707">
        <v>0.4</v>
      </c>
      <c r="J5707">
        <v>7</v>
      </c>
      <c r="K5707">
        <v>1.29</v>
      </c>
      <c r="L5707">
        <v>4</v>
      </c>
      <c r="M5707">
        <v>1</v>
      </c>
      <c r="N5707" t="s">
        <v>601</v>
      </c>
      <c r="O5707" t="s">
        <v>577</v>
      </c>
      <c r="P5707">
        <v>1246.72</v>
      </c>
      <c r="Q5707" t="s">
        <v>20</v>
      </c>
    </row>
    <row r="5708" spans="1:17" x14ac:dyDescent="0.25">
      <c r="A5708">
        <v>5757</v>
      </c>
      <c r="B5708" t="s">
        <v>17</v>
      </c>
      <c r="C5708" t="s">
        <v>23</v>
      </c>
      <c r="D5708">
        <v>4</v>
      </c>
      <c r="E5708">
        <v>5049.3500000000004</v>
      </c>
      <c r="F5708">
        <v>194.21</v>
      </c>
      <c r="G5708">
        <v>1458.06</v>
      </c>
      <c r="H5708">
        <v>0.5</v>
      </c>
      <c r="I5708">
        <v>0.3</v>
      </c>
      <c r="J5708">
        <v>23</v>
      </c>
      <c r="K5708">
        <v>1.83</v>
      </c>
      <c r="L5708">
        <v>19</v>
      </c>
      <c r="M5708">
        <v>1</v>
      </c>
      <c r="N5708" t="s">
        <v>330</v>
      </c>
      <c r="O5708" t="s">
        <v>974</v>
      </c>
      <c r="P5708">
        <v>1165.26</v>
      </c>
      <c r="Q5708" t="s">
        <v>20</v>
      </c>
    </row>
    <row r="5709" spans="1:17" x14ac:dyDescent="0.25">
      <c r="A5709">
        <v>5758</v>
      </c>
      <c r="B5709" t="s">
        <v>17</v>
      </c>
      <c r="C5709" t="s">
        <v>18</v>
      </c>
      <c r="D5709">
        <v>1</v>
      </c>
      <c r="E5709">
        <v>279.93</v>
      </c>
      <c r="F5709">
        <v>139.97</v>
      </c>
      <c r="G5709">
        <v>3.37</v>
      </c>
      <c r="H5709">
        <v>0</v>
      </c>
      <c r="I5709">
        <v>0</v>
      </c>
      <c r="J5709">
        <v>0</v>
      </c>
      <c r="K5709">
        <v>1.83</v>
      </c>
      <c r="L5709">
        <v>0</v>
      </c>
      <c r="M5709">
        <v>0</v>
      </c>
      <c r="N5709" t="s">
        <v>994</v>
      </c>
      <c r="O5709" t="s">
        <v>994</v>
      </c>
      <c r="P5709">
        <v>209.96</v>
      </c>
      <c r="Q5709" t="s">
        <v>52</v>
      </c>
    </row>
    <row r="5710" spans="1:17" x14ac:dyDescent="0.25">
      <c r="A5710">
        <v>5759</v>
      </c>
      <c r="B5710" t="s">
        <v>33</v>
      </c>
      <c r="C5710" t="s">
        <v>23</v>
      </c>
      <c r="D5710">
        <v>6</v>
      </c>
      <c r="E5710">
        <v>9108.31</v>
      </c>
      <c r="F5710">
        <v>157.04</v>
      </c>
      <c r="G5710">
        <v>1316.03</v>
      </c>
      <c r="H5710">
        <v>0.89700000000000002</v>
      </c>
      <c r="I5710">
        <v>1.3</v>
      </c>
      <c r="J5710">
        <v>57</v>
      </c>
      <c r="K5710">
        <v>1.1599999999999999</v>
      </c>
      <c r="L5710">
        <v>43</v>
      </c>
      <c r="M5710">
        <v>1</v>
      </c>
      <c r="N5710" t="s">
        <v>55</v>
      </c>
      <c r="O5710" t="s">
        <v>452</v>
      </c>
      <c r="P5710">
        <v>1413.36</v>
      </c>
      <c r="Q5710" t="s">
        <v>20</v>
      </c>
    </row>
    <row r="5711" spans="1:17" x14ac:dyDescent="0.25">
      <c r="A5711">
        <v>5760</v>
      </c>
      <c r="B5711" t="s">
        <v>17</v>
      </c>
      <c r="C5711" t="s">
        <v>18</v>
      </c>
      <c r="D5711">
        <v>4</v>
      </c>
      <c r="E5711">
        <v>1164.78</v>
      </c>
      <c r="F5711">
        <v>129.41999999999999</v>
      </c>
      <c r="G5711">
        <v>111.45</v>
      </c>
      <c r="H5711">
        <v>0.222</v>
      </c>
      <c r="I5711">
        <v>-0.6</v>
      </c>
      <c r="J5711">
        <v>0</v>
      </c>
      <c r="K5711">
        <v>1.83</v>
      </c>
      <c r="L5711">
        <v>0</v>
      </c>
      <c r="M5711">
        <v>0</v>
      </c>
      <c r="N5711" t="s">
        <v>53</v>
      </c>
      <c r="O5711" t="s">
        <v>262</v>
      </c>
      <c r="P5711">
        <v>776.52</v>
      </c>
      <c r="Q5711" t="s">
        <v>20</v>
      </c>
    </row>
    <row r="5712" spans="1:17" x14ac:dyDescent="0.25">
      <c r="A5712">
        <v>5761</v>
      </c>
      <c r="B5712" t="s">
        <v>17</v>
      </c>
      <c r="C5712" t="s">
        <v>23</v>
      </c>
      <c r="D5712">
        <v>2</v>
      </c>
      <c r="E5712">
        <v>649.94000000000005</v>
      </c>
      <c r="F5712">
        <v>162.49</v>
      </c>
      <c r="G5712">
        <v>142.79</v>
      </c>
      <c r="H5712">
        <v>0.5</v>
      </c>
      <c r="I5712">
        <v>1</v>
      </c>
      <c r="J5712">
        <v>4</v>
      </c>
      <c r="K5712">
        <v>1.5</v>
      </c>
      <c r="L5712">
        <v>4</v>
      </c>
      <c r="M5712">
        <v>1</v>
      </c>
      <c r="N5712" t="s">
        <v>110</v>
      </c>
      <c r="O5712" t="s">
        <v>645</v>
      </c>
      <c r="P5712">
        <v>487.47</v>
      </c>
      <c r="Q5712" t="s">
        <v>52</v>
      </c>
    </row>
    <row r="5713" spans="1:17" x14ac:dyDescent="0.25">
      <c r="A5713">
        <v>5762</v>
      </c>
      <c r="B5713" t="s">
        <v>28</v>
      </c>
      <c r="C5713" t="s">
        <v>23</v>
      </c>
      <c r="D5713">
        <v>7</v>
      </c>
      <c r="E5713">
        <v>8430.94</v>
      </c>
      <c r="F5713">
        <v>221.87</v>
      </c>
      <c r="G5713">
        <v>1624.6</v>
      </c>
      <c r="H5713">
        <v>0.73699999999999999</v>
      </c>
      <c r="I5713">
        <v>0.9</v>
      </c>
      <c r="J5713">
        <v>28</v>
      </c>
      <c r="K5713">
        <v>1.29</v>
      </c>
      <c r="L5713">
        <v>17</v>
      </c>
      <c r="M5713">
        <v>1</v>
      </c>
      <c r="N5713" t="s">
        <v>774</v>
      </c>
      <c r="O5713" t="s">
        <v>35</v>
      </c>
      <c r="P5713">
        <v>2329.64</v>
      </c>
      <c r="Q5713" t="s">
        <v>36</v>
      </c>
    </row>
    <row r="5714" spans="1:17" x14ac:dyDescent="0.25">
      <c r="A5714">
        <v>5763</v>
      </c>
      <c r="B5714" t="s">
        <v>28</v>
      </c>
      <c r="C5714" t="s">
        <v>18</v>
      </c>
      <c r="D5714">
        <v>6</v>
      </c>
      <c r="E5714">
        <v>10922.84</v>
      </c>
      <c r="F5714">
        <v>160.63</v>
      </c>
      <c r="G5714">
        <v>-1815.57</v>
      </c>
      <c r="H5714">
        <v>0.92600000000000005</v>
      </c>
      <c r="I5714">
        <v>1.1000000000000001</v>
      </c>
      <c r="J5714">
        <v>63</v>
      </c>
      <c r="K5714">
        <v>2.87</v>
      </c>
      <c r="L5714">
        <v>8</v>
      </c>
      <c r="M5714">
        <v>0</v>
      </c>
      <c r="N5714" t="s">
        <v>210</v>
      </c>
      <c r="O5714" t="s">
        <v>124</v>
      </c>
      <c r="P5714">
        <v>1445.67</v>
      </c>
      <c r="Q5714" t="s">
        <v>20</v>
      </c>
    </row>
    <row r="5715" spans="1:17" x14ac:dyDescent="0.25">
      <c r="A5715">
        <v>5764</v>
      </c>
      <c r="B5715" t="s">
        <v>28</v>
      </c>
      <c r="C5715" t="s">
        <v>23</v>
      </c>
      <c r="D5715">
        <v>6</v>
      </c>
      <c r="E5715">
        <v>12136.13</v>
      </c>
      <c r="F5715">
        <v>209.24</v>
      </c>
      <c r="G5715">
        <v>1840.3</v>
      </c>
      <c r="H5715">
        <v>0.91400000000000003</v>
      </c>
      <c r="I5715">
        <v>1</v>
      </c>
      <c r="J5715">
        <v>57</v>
      </c>
      <c r="K5715">
        <v>2.7</v>
      </c>
      <c r="L5715">
        <v>12</v>
      </c>
      <c r="M5715">
        <v>0</v>
      </c>
      <c r="N5715" t="s">
        <v>562</v>
      </c>
      <c r="O5715" t="s">
        <v>329</v>
      </c>
      <c r="P5715">
        <v>1883.16</v>
      </c>
      <c r="Q5715" t="s">
        <v>20</v>
      </c>
    </row>
    <row r="5716" spans="1:17" x14ac:dyDescent="0.25">
      <c r="A5716">
        <v>5765</v>
      </c>
      <c r="B5716" t="s">
        <v>28</v>
      </c>
      <c r="C5716" t="s">
        <v>18</v>
      </c>
      <c r="D5716">
        <v>5</v>
      </c>
      <c r="E5716">
        <v>2501.79</v>
      </c>
      <c r="F5716">
        <v>208.48</v>
      </c>
      <c r="G5716">
        <v>779.54</v>
      </c>
      <c r="H5716">
        <v>0.16700000000000001</v>
      </c>
      <c r="I5716">
        <v>-1.3</v>
      </c>
      <c r="J5716">
        <v>8</v>
      </c>
      <c r="K5716">
        <v>1.5</v>
      </c>
      <c r="L5716">
        <v>0</v>
      </c>
      <c r="M5716">
        <v>1</v>
      </c>
      <c r="N5716" t="s">
        <v>395</v>
      </c>
      <c r="O5716" t="s">
        <v>614</v>
      </c>
      <c r="P5716">
        <v>1563.6</v>
      </c>
      <c r="Q5716" t="s">
        <v>20</v>
      </c>
    </row>
    <row r="5717" spans="1:17" x14ac:dyDescent="0.25">
      <c r="A5717">
        <v>5766</v>
      </c>
      <c r="B5717" t="s">
        <v>28</v>
      </c>
      <c r="C5717" t="s">
        <v>23</v>
      </c>
      <c r="D5717">
        <v>4</v>
      </c>
      <c r="E5717">
        <v>7659.3</v>
      </c>
      <c r="F5717">
        <v>239.35</v>
      </c>
      <c r="G5717">
        <v>1564.39</v>
      </c>
      <c r="H5717">
        <v>0.75</v>
      </c>
      <c r="I5717">
        <v>1.9</v>
      </c>
      <c r="J5717">
        <v>24</v>
      </c>
      <c r="K5717">
        <v>1.5</v>
      </c>
      <c r="L5717">
        <v>16</v>
      </c>
      <c r="M5717">
        <v>1</v>
      </c>
      <c r="N5717" t="s">
        <v>527</v>
      </c>
      <c r="O5717" t="s">
        <v>206</v>
      </c>
      <c r="P5717">
        <v>1436.1</v>
      </c>
      <c r="Q5717" t="s">
        <v>20</v>
      </c>
    </row>
    <row r="5718" spans="1:17" x14ac:dyDescent="0.25">
      <c r="A5718">
        <v>5767</v>
      </c>
      <c r="B5718" t="s">
        <v>17</v>
      </c>
      <c r="C5718" t="s">
        <v>18</v>
      </c>
      <c r="D5718">
        <v>6</v>
      </c>
      <c r="E5718">
        <v>4263.3</v>
      </c>
      <c r="F5718">
        <v>177.64</v>
      </c>
      <c r="G5718">
        <v>-246.64</v>
      </c>
      <c r="H5718">
        <v>0.79200000000000004</v>
      </c>
      <c r="I5718">
        <v>0.9</v>
      </c>
      <c r="J5718">
        <v>21</v>
      </c>
      <c r="K5718">
        <v>1.81</v>
      </c>
      <c r="L5718">
        <v>16</v>
      </c>
      <c r="M5718">
        <v>1</v>
      </c>
      <c r="N5718" t="s">
        <v>174</v>
      </c>
      <c r="O5718" t="s">
        <v>675</v>
      </c>
      <c r="P5718">
        <v>1598.76</v>
      </c>
      <c r="Q5718" t="s">
        <v>20</v>
      </c>
    </row>
    <row r="5719" spans="1:17" x14ac:dyDescent="0.25">
      <c r="A5719">
        <v>5768</v>
      </c>
      <c r="B5719" t="s">
        <v>17</v>
      </c>
      <c r="C5719" t="s">
        <v>23</v>
      </c>
      <c r="D5719">
        <v>1</v>
      </c>
      <c r="E5719">
        <v>3191.72</v>
      </c>
      <c r="F5719">
        <v>199.48</v>
      </c>
      <c r="G5719">
        <v>563.36</v>
      </c>
      <c r="H5719">
        <v>0</v>
      </c>
      <c r="I5719">
        <v>1</v>
      </c>
      <c r="J5719">
        <v>16</v>
      </c>
      <c r="K5719">
        <v>1</v>
      </c>
      <c r="L5719">
        <v>8</v>
      </c>
      <c r="M5719">
        <v>1</v>
      </c>
      <c r="N5719" t="s">
        <v>444</v>
      </c>
      <c r="O5719" t="s">
        <v>444</v>
      </c>
      <c r="P5719">
        <v>299.22000000000003</v>
      </c>
      <c r="Q5719" t="s">
        <v>52</v>
      </c>
    </row>
    <row r="5720" spans="1:17" x14ac:dyDescent="0.25">
      <c r="A5720">
        <v>5769</v>
      </c>
      <c r="B5720" t="s">
        <v>17</v>
      </c>
      <c r="C5720" t="s">
        <v>18</v>
      </c>
      <c r="D5720">
        <v>3</v>
      </c>
      <c r="E5720">
        <v>5169.32</v>
      </c>
      <c r="F5720">
        <v>191.46</v>
      </c>
      <c r="G5720">
        <v>1077.53</v>
      </c>
      <c r="H5720">
        <v>0.74099999999999999</v>
      </c>
      <c r="I5720">
        <v>2.1</v>
      </c>
      <c r="J5720">
        <v>23</v>
      </c>
      <c r="K5720">
        <v>2.7</v>
      </c>
      <c r="L5720">
        <v>10</v>
      </c>
      <c r="M5720">
        <v>0</v>
      </c>
      <c r="N5720" t="s">
        <v>589</v>
      </c>
      <c r="O5720" t="s">
        <v>102</v>
      </c>
      <c r="P5720">
        <v>861.57</v>
      </c>
      <c r="Q5720" t="s">
        <v>20</v>
      </c>
    </row>
    <row r="5721" spans="1:17" x14ac:dyDescent="0.25">
      <c r="A5721">
        <v>5770</v>
      </c>
      <c r="B5721" t="s">
        <v>17</v>
      </c>
      <c r="C5721" t="s">
        <v>18</v>
      </c>
      <c r="D5721">
        <v>3</v>
      </c>
      <c r="E5721">
        <v>3289.6</v>
      </c>
      <c r="F5721">
        <v>164.48</v>
      </c>
      <c r="G5721">
        <v>226.63</v>
      </c>
      <c r="H5721">
        <v>0.55000000000000004</v>
      </c>
      <c r="I5721">
        <v>0.6</v>
      </c>
      <c r="J5721">
        <v>20</v>
      </c>
      <c r="K5721">
        <v>1.1499999999999999</v>
      </c>
      <c r="L5721">
        <v>13</v>
      </c>
      <c r="M5721">
        <v>1</v>
      </c>
      <c r="N5721" t="s">
        <v>459</v>
      </c>
      <c r="O5721" t="s">
        <v>226</v>
      </c>
      <c r="P5721">
        <v>740.16</v>
      </c>
      <c r="Q5721" t="s">
        <v>20</v>
      </c>
    </row>
    <row r="5722" spans="1:17" x14ac:dyDescent="0.25">
      <c r="A5722">
        <v>5771</v>
      </c>
      <c r="B5722" t="s">
        <v>17</v>
      </c>
      <c r="C5722" t="s">
        <v>23</v>
      </c>
      <c r="D5722">
        <v>1</v>
      </c>
      <c r="E5722">
        <v>489.96</v>
      </c>
      <c r="F5722">
        <v>244.98</v>
      </c>
      <c r="G5722">
        <v>212.71</v>
      </c>
      <c r="H5722">
        <v>0</v>
      </c>
      <c r="I5722">
        <v>0</v>
      </c>
      <c r="J5722">
        <v>0</v>
      </c>
      <c r="K5722">
        <v>1.83</v>
      </c>
      <c r="L5722">
        <v>0</v>
      </c>
      <c r="M5722">
        <v>0</v>
      </c>
      <c r="N5722" t="s">
        <v>589</v>
      </c>
      <c r="O5722" t="s">
        <v>589</v>
      </c>
      <c r="P5722">
        <v>367.47</v>
      </c>
      <c r="Q5722" t="s">
        <v>52</v>
      </c>
    </row>
    <row r="5723" spans="1:17" x14ac:dyDescent="0.25">
      <c r="A5723">
        <v>5772</v>
      </c>
      <c r="B5723" t="s">
        <v>17</v>
      </c>
      <c r="C5723" t="s">
        <v>18</v>
      </c>
      <c r="D5723">
        <v>6</v>
      </c>
      <c r="E5723">
        <v>7029.4</v>
      </c>
      <c r="F5723">
        <v>226.75</v>
      </c>
      <c r="G5723">
        <v>-580.76</v>
      </c>
      <c r="H5723">
        <v>0.67700000000000005</v>
      </c>
      <c r="I5723">
        <v>0.6</v>
      </c>
      <c r="J5723">
        <v>29</v>
      </c>
      <c r="K5723">
        <v>1.66</v>
      </c>
      <c r="L5723">
        <v>8</v>
      </c>
      <c r="M5723">
        <v>1</v>
      </c>
      <c r="N5723" t="s">
        <v>309</v>
      </c>
      <c r="O5723" t="s">
        <v>288</v>
      </c>
      <c r="P5723">
        <v>2040.75</v>
      </c>
      <c r="Q5723" t="s">
        <v>36</v>
      </c>
    </row>
    <row r="5724" spans="1:17" x14ac:dyDescent="0.25">
      <c r="A5724">
        <v>5773</v>
      </c>
      <c r="B5724" t="s">
        <v>17</v>
      </c>
      <c r="C5724" t="s">
        <v>18</v>
      </c>
      <c r="D5724">
        <v>6</v>
      </c>
      <c r="E5724">
        <v>3939.66</v>
      </c>
      <c r="F5724">
        <v>207.35</v>
      </c>
      <c r="G5724">
        <v>753.48</v>
      </c>
      <c r="H5724">
        <v>0.42099999999999999</v>
      </c>
      <c r="I5724">
        <v>0</v>
      </c>
      <c r="J5724">
        <v>17</v>
      </c>
      <c r="K5724">
        <v>2.76</v>
      </c>
      <c r="L5724">
        <v>3</v>
      </c>
      <c r="M5724">
        <v>0</v>
      </c>
      <c r="N5724" t="s">
        <v>284</v>
      </c>
      <c r="O5724" t="s">
        <v>113</v>
      </c>
      <c r="P5724">
        <v>1866.15</v>
      </c>
      <c r="Q5724" t="s">
        <v>20</v>
      </c>
    </row>
    <row r="5725" spans="1:17" x14ac:dyDescent="0.25">
      <c r="A5725">
        <v>5774</v>
      </c>
      <c r="B5725" t="s">
        <v>33</v>
      </c>
      <c r="C5725" t="s">
        <v>23</v>
      </c>
      <c r="D5725">
        <v>5</v>
      </c>
      <c r="E5725">
        <v>7149.52</v>
      </c>
      <c r="F5725">
        <v>178.74</v>
      </c>
      <c r="G5725">
        <v>-325.74</v>
      </c>
      <c r="H5725">
        <v>0.55000000000000004</v>
      </c>
      <c r="I5725">
        <v>1.5</v>
      </c>
      <c r="J5725">
        <v>38</v>
      </c>
      <c r="K5725">
        <v>1.53</v>
      </c>
      <c r="L5725">
        <v>26</v>
      </c>
      <c r="M5725">
        <v>1</v>
      </c>
      <c r="N5725" t="s">
        <v>564</v>
      </c>
      <c r="O5725" t="s">
        <v>335</v>
      </c>
      <c r="P5725">
        <v>1340.55</v>
      </c>
      <c r="Q5725" t="s">
        <v>20</v>
      </c>
    </row>
    <row r="5726" spans="1:17" x14ac:dyDescent="0.25">
      <c r="A5726">
        <v>5775</v>
      </c>
      <c r="B5726" t="s">
        <v>28</v>
      </c>
      <c r="C5726" t="s">
        <v>18</v>
      </c>
      <c r="D5726">
        <v>7</v>
      </c>
      <c r="E5726">
        <v>14288.28</v>
      </c>
      <c r="F5726">
        <v>210.12</v>
      </c>
      <c r="G5726">
        <v>1497.42</v>
      </c>
      <c r="H5726">
        <v>0.92600000000000005</v>
      </c>
      <c r="I5726">
        <v>1.3</v>
      </c>
      <c r="J5726">
        <v>62</v>
      </c>
      <c r="K5726">
        <v>1.55</v>
      </c>
      <c r="L5726">
        <v>31</v>
      </c>
      <c r="M5726">
        <v>1</v>
      </c>
      <c r="N5726" t="s">
        <v>110</v>
      </c>
      <c r="O5726" t="s">
        <v>335</v>
      </c>
      <c r="P5726">
        <v>2206.2600000000002</v>
      </c>
      <c r="Q5726" t="s">
        <v>36</v>
      </c>
    </row>
    <row r="5727" spans="1:17" x14ac:dyDescent="0.25">
      <c r="A5727">
        <v>5776</v>
      </c>
      <c r="B5727" t="s">
        <v>28</v>
      </c>
      <c r="C5727" t="s">
        <v>18</v>
      </c>
      <c r="D5727">
        <v>5</v>
      </c>
      <c r="E5727">
        <v>6197.23</v>
      </c>
      <c r="F5727">
        <v>199.91</v>
      </c>
      <c r="G5727">
        <v>1049.22</v>
      </c>
      <c r="H5727">
        <v>0.83899999999999997</v>
      </c>
      <c r="I5727">
        <v>0.6</v>
      </c>
      <c r="J5727">
        <v>25</v>
      </c>
      <c r="K5727">
        <v>1.8</v>
      </c>
      <c r="L5727">
        <v>14</v>
      </c>
      <c r="M5727">
        <v>1</v>
      </c>
      <c r="N5727" t="s">
        <v>789</v>
      </c>
      <c r="O5727" t="s">
        <v>136</v>
      </c>
      <c r="P5727">
        <v>1499.32</v>
      </c>
      <c r="Q5727" t="s">
        <v>20</v>
      </c>
    </row>
    <row r="5728" spans="1:17" x14ac:dyDescent="0.25">
      <c r="A5728">
        <v>5777</v>
      </c>
      <c r="B5728" t="s">
        <v>17</v>
      </c>
      <c r="C5728" t="s">
        <v>23</v>
      </c>
      <c r="D5728">
        <v>5</v>
      </c>
      <c r="E5728">
        <v>8079.46</v>
      </c>
      <c r="F5728">
        <v>192.37</v>
      </c>
      <c r="G5728">
        <v>835.18</v>
      </c>
      <c r="H5728">
        <v>0.83299999999999996</v>
      </c>
      <c r="I5728">
        <v>1.5</v>
      </c>
      <c r="J5728">
        <v>40</v>
      </c>
      <c r="K5728">
        <v>2.88</v>
      </c>
      <c r="L5728">
        <v>5</v>
      </c>
      <c r="M5728">
        <v>0</v>
      </c>
      <c r="N5728" t="s">
        <v>980</v>
      </c>
      <c r="O5728" t="s">
        <v>113</v>
      </c>
      <c r="P5728">
        <v>1442.78</v>
      </c>
      <c r="Q5728" t="s">
        <v>20</v>
      </c>
    </row>
    <row r="5729" spans="1:17" x14ac:dyDescent="0.25">
      <c r="A5729">
        <v>5778</v>
      </c>
      <c r="B5729" t="s">
        <v>17</v>
      </c>
      <c r="C5729" t="s">
        <v>18</v>
      </c>
      <c r="D5729">
        <v>7</v>
      </c>
      <c r="E5729">
        <v>16570.2</v>
      </c>
      <c r="F5729">
        <v>240.15</v>
      </c>
      <c r="G5729">
        <v>4144.79</v>
      </c>
      <c r="H5729">
        <v>0.56499999999999995</v>
      </c>
      <c r="I5729">
        <v>1</v>
      </c>
      <c r="J5729">
        <v>64</v>
      </c>
      <c r="K5729">
        <v>1.27</v>
      </c>
      <c r="L5729">
        <v>36</v>
      </c>
      <c r="M5729">
        <v>1</v>
      </c>
      <c r="N5729" t="s">
        <v>37</v>
      </c>
      <c r="O5729" t="s">
        <v>786</v>
      </c>
      <c r="P5729">
        <v>2521.5700000000002</v>
      </c>
      <c r="Q5729" t="s">
        <v>36</v>
      </c>
    </row>
    <row r="5730" spans="1:17" x14ac:dyDescent="0.25">
      <c r="A5730">
        <v>5779</v>
      </c>
      <c r="B5730" t="s">
        <v>17</v>
      </c>
      <c r="C5730" t="s">
        <v>23</v>
      </c>
      <c r="D5730">
        <v>1</v>
      </c>
      <c r="E5730">
        <v>1179.92</v>
      </c>
      <c r="F5730">
        <v>294.98</v>
      </c>
      <c r="G5730">
        <v>-615.28</v>
      </c>
      <c r="H5730">
        <v>0</v>
      </c>
      <c r="I5730">
        <v>-1</v>
      </c>
      <c r="J5730">
        <v>4</v>
      </c>
      <c r="K5730">
        <v>1</v>
      </c>
      <c r="L5730">
        <v>4</v>
      </c>
      <c r="M5730">
        <v>1</v>
      </c>
      <c r="N5730" t="s">
        <v>1003</v>
      </c>
      <c r="O5730" t="s">
        <v>1003</v>
      </c>
      <c r="P5730">
        <v>442.47</v>
      </c>
      <c r="Q5730" t="s">
        <v>52</v>
      </c>
    </row>
    <row r="5731" spans="1:17" x14ac:dyDescent="0.25">
      <c r="A5731">
        <v>5780</v>
      </c>
      <c r="B5731" t="s">
        <v>17</v>
      </c>
      <c r="C5731" t="s">
        <v>18</v>
      </c>
      <c r="D5731">
        <v>6</v>
      </c>
      <c r="E5731">
        <v>7227.15</v>
      </c>
      <c r="F5731">
        <v>225.85</v>
      </c>
      <c r="G5731">
        <v>1480.51</v>
      </c>
      <c r="H5731">
        <v>0.56299999999999994</v>
      </c>
      <c r="I5731">
        <v>1.2</v>
      </c>
      <c r="J5731">
        <v>26</v>
      </c>
      <c r="K5731">
        <v>3.19</v>
      </c>
      <c r="L5731">
        <v>0</v>
      </c>
      <c r="M5731">
        <v>0</v>
      </c>
      <c r="N5731" t="s">
        <v>463</v>
      </c>
      <c r="O5731" t="s">
        <v>196</v>
      </c>
      <c r="P5731">
        <v>2032.65</v>
      </c>
      <c r="Q5731" t="s">
        <v>36</v>
      </c>
    </row>
    <row r="5732" spans="1:17" x14ac:dyDescent="0.25">
      <c r="A5732">
        <v>5781</v>
      </c>
      <c r="B5732" t="s">
        <v>17</v>
      </c>
      <c r="C5732" t="s">
        <v>18</v>
      </c>
      <c r="D5732">
        <v>6</v>
      </c>
      <c r="E5732">
        <v>12128.79</v>
      </c>
      <c r="F5732">
        <v>186.6</v>
      </c>
      <c r="G5732">
        <v>727.68</v>
      </c>
      <c r="H5732">
        <v>0.93799999999999994</v>
      </c>
      <c r="I5732">
        <v>1.5</v>
      </c>
      <c r="J5732">
        <v>61</v>
      </c>
      <c r="K5732">
        <v>1.51</v>
      </c>
      <c r="L5732">
        <v>17</v>
      </c>
      <c r="M5732">
        <v>1</v>
      </c>
      <c r="N5732" t="s">
        <v>764</v>
      </c>
      <c r="O5732" t="s">
        <v>98</v>
      </c>
      <c r="P5732">
        <v>1679.4</v>
      </c>
      <c r="Q5732" t="s">
        <v>20</v>
      </c>
    </row>
    <row r="5733" spans="1:17" x14ac:dyDescent="0.25">
      <c r="A5733">
        <v>5782</v>
      </c>
      <c r="B5733" t="s">
        <v>17</v>
      </c>
      <c r="C5733" t="s">
        <v>23</v>
      </c>
      <c r="D5733">
        <v>4</v>
      </c>
      <c r="E5733">
        <v>2509.6</v>
      </c>
      <c r="F5733">
        <v>179.26</v>
      </c>
      <c r="G5733">
        <v>216.27</v>
      </c>
      <c r="H5733">
        <v>7.0999999999999994E-2</v>
      </c>
      <c r="I5733">
        <v>-0.4</v>
      </c>
      <c r="J5733">
        <v>9</v>
      </c>
      <c r="K5733">
        <v>2.78</v>
      </c>
      <c r="L5733">
        <v>3</v>
      </c>
      <c r="M5733">
        <v>0</v>
      </c>
      <c r="N5733" t="s">
        <v>339</v>
      </c>
      <c r="O5733" t="s">
        <v>465</v>
      </c>
      <c r="P5733">
        <v>1075.56</v>
      </c>
      <c r="Q5733" t="s">
        <v>20</v>
      </c>
    </row>
    <row r="5734" spans="1:17" x14ac:dyDescent="0.25">
      <c r="A5734">
        <v>5783</v>
      </c>
      <c r="B5734" t="s">
        <v>17</v>
      </c>
      <c r="C5734" t="s">
        <v>18</v>
      </c>
      <c r="D5734">
        <v>4</v>
      </c>
      <c r="E5734">
        <v>3175.59</v>
      </c>
      <c r="F5734">
        <v>158.78</v>
      </c>
      <c r="G5734">
        <v>-1681.55</v>
      </c>
      <c r="H5734">
        <v>0</v>
      </c>
      <c r="I5734">
        <v>0</v>
      </c>
      <c r="J5734">
        <v>14</v>
      </c>
      <c r="K5734">
        <v>1.36</v>
      </c>
      <c r="L5734">
        <v>10</v>
      </c>
      <c r="M5734">
        <v>1</v>
      </c>
      <c r="N5734" t="s">
        <v>601</v>
      </c>
      <c r="O5734" t="s">
        <v>752</v>
      </c>
      <c r="P5734">
        <v>952.68</v>
      </c>
      <c r="Q5734" t="s">
        <v>20</v>
      </c>
    </row>
    <row r="5735" spans="1:17" x14ac:dyDescent="0.25">
      <c r="A5735">
        <v>5784</v>
      </c>
      <c r="B5735" t="s">
        <v>28</v>
      </c>
      <c r="C5735" t="s">
        <v>18</v>
      </c>
      <c r="D5735">
        <v>8</v>
      </c>
      <c r="E5735">
        <v>7515.99</v>
      </c>
      <c r="F5735">
        <v>192.72</v>
      </c>
      <c r="G5735">
        <v>1297.6500000000001</v>
      </c>
      <c r="H5735">
        <v>0.41</v>
      </c>
      <c r="I5735">
        <v>0.4</v>
      </c>
      <c r="J5735">
        <v>34</v>
      </c>
      <c r="K5735">
        <v>1.5</v>
      </c>
      <c r="L5735">
        <v>17</v>
      </c>
      <c r="M5735">
        <v>1</v>
      </c>
      <c r="N5735" t="s">
        <v>620</v>
      </c>
      <c r="O5735" t="s">
        <v>481</v>
      </c>
      <c r="P5735">
        <v>2312.64</v>
      </c>
      <c r="Q5735" t="s">
        <v>36</v>
      </c>
    </row>
    <row r="5736" spans="1:17" x14ac:dyDescent="0.25">
      <c r="A5736">
        <v>5785</v>
      </c>
      <c r="B5736" t="s">
        <v>28</v>
      </c>
      <c r="C5736" t="s">
        <v>23</v>
      </c>
      <c r="D5736">
        <v>4</v>
      </c>
      <c r="E5736">
        <v>3421.69</v>
      </c>
      <c r="F5736">
        <v>190.09</v>
      </c>
      <c r="G5736">
        <v>996.32</v>
      </c>
      <c r="H5736">
        <v>0.5</v>
      </c>
      <c r="I5736">
        <v>0.2</v>
      </c>
      <c r="J5736">
        <v>14</v>
      </c>
      <c r="K5736">
        <v>2.71</v>
      </c>
      <c r="L5736">
        <v>5</v>
      </c>
      <c r="M5736">
        <v>0</v>
      </c>
      <c r="N5736" t="s">
        <v>422</v>
      </c>
      <c r="O5736" t="s">
        <v>814</v>
      </c>
      <c r="P5736">
        <v>1140.54</v>
      </c>
      <c r="Q5736" t="s">
        <v>20</v>
      </c>
    </row>
    <row r="5737" spans="1:17" x14ac:dyDescent="0.25">
      <c r="A5737">
        <v>5786</v>
      </c>
      <c r="B5737" t="s">
        <v>28</v>
      </c>
      <c r="C5737" t="s">
        <v>18</v>
      </c>
      <c r="D5737">
        <v>5</v>
      </c>
      <c r="E5737">
        <v>7588.69</v>
      </c>
      <c r="F5737">
        <v>189.72</v>
      </c>
      <c r="G5737">
        <v>1501.86</v>
      </c>
      <c r="H5737">
        <v>0.97499999999999998</v>
      </c>
      <c r="I5737">
        <v>2.2000000000000002</v>
      </c>
      <c r="J5737">
        <v>39</v>
      </c>
      <c r="K5737">
        <v>2.79</v>
      </c>
      <c r="L5737">
        <v>5</v>
      </c>
      <c r="M5737">
        <v>0</v>
      </c>
      <c r="N5737" t="s">
        <v>223</v>
      </c>
      <c r="O5737" t="s">
        <v>329</v>
      </c>
      <c r="P5737">
        <v>1422.9</v>
      </c>
      <c r="Q5737" t="s">
        <v>20</v>
      </c>
    </row>
    <row r="5738" spans="1:17" x14ac:dyDescent="0.25">
      <c r="A5738">
        <v>5787</v>
      </c>
      <c r="B5738" t="s">
        <v>28</v>
      </c>
      <c r="C5738" t="s">
        <v>23</v>
      </c>
      <c r="D5738">
        <v>9</v>
      </c>
      <c r="E5738">
        <v>7404.37</v>
      </c>
      <c r="F5738">
        <v>189.86</v>
      </c>
      <c r="G5738">
        <v>1431.22</v>
      </c>
      <c r="H5738">
        <v>0.64100000000000001</v>
      </c>
      <c r="I5738">
        <v>1.1000000000000001</v>
      </c>
      <c r="J5738">
        <v>27</v>
      </c>
      <c r="K5738">
        <v>1.89</v>
      </c>
      <c r="L5738">
        <v>27</v>
      </c>
      <c r="M5738">
        <v>1</v>
      </c>
      <c r="N5738" t="s">
        <v>564</v>
      </c>
      <c r="O5738" t="s">
        <v>344</v>
      </c>
      <c r="P5738">
        <v>2563.11</v>
      </c>
      <c r="Q5738" t="s">
        <v>36</v>
      </c>
    </row>
    <row r="5739" spans="1:17" x14ac:dyDescent="0.25">
      <c r="A5739">
        <v>5788</v>
      </c>
      <c r="B5739" t="s">
        <v>28</v>
      </c>
      <c r="C5739" t="s">
        <v>18</v>
      </c>
      <c r="D5739">
        <v>4</v>
      </c>
      <c r="E5739">
        <v>3621.64</v>
      </c>
      <c r="F5739">
        <v>172.46</v>
      </c>
      <c r="G5739">
        <v>842.81</v>
      </c>
      <c r="H5739">
        <v>0.57099999999999995</v>
      </c>
      <c r="I5739">
        <v>1.7</v>
      </c>
      <c r="J5739">
        <v>12</v>
      </c>
      <c r="K5739">
        <v>2</v>
      </c>
      <c r="L5739">
        <v>4</v>
      </c>
      <c r="M5739">
        <v>1</v>
      </c>
      <c r="N5739" t="s">
        <v>588</v>
      </c>
      <c r="O5739" t="s">
        <v>391</v>
      </c>
      <c r="P5739">
        <v>1034.76</v>
      </c>
      <c r="Q5739" t="s">
        <v>20</v>
      </c>
    </row>
    <row r="5740" spans="1:17" x14ac:dyDescent="0.25">
      <c r="A5740">
        <v>5789</v>
      </c>
      <c r="B5740" t="s">
        <v>17</v>
      </c>
      <c r="C5740" t="s">
        <v>23</v>
      </c>
      <c r="D5740">
        <v>4</v>
      </c>
      <c r="E5740">
        <v>6184.38</v>
      </c>
      <c r="F5740">
        <v>199.5</v>
      </c>
      <c r="G5740">
        <v>1701.57</v>
      </c>
      <c r="H5740">
        <v>0.77400000000000002</v>
      </c>
      <c r="I5740">
        <v>0.7</v>
      </c>
      <c r="J5740">
        <v>24</v>
      </c>
      <c r="K5740">
        <v>1.67</v>
      </c>
      <c r="L5740">
        <v>13</v>
      </c>
      <c r="M5740">
        <v>1</v>
      </c>
      <c r="N5740" t="s">
        <v>843</v>
      </c>
      <c r="O5740" t="s">
        <v>41</v>
      </c>
      <c r="P5740">
        <v>1197</v>
      </c>
      <c r="Q5740" t="s">
        <v>20</v>
      </c>
    </row>
    <row r="5741" spans="1:17" x14ac:dyDescent="0.25">
      <c r="A5741">
        <v>5790</v>
      </c>
      <c r="B5741" t="s">
        <v>33</v>
      </c>
      <c r="C5741" t="s">
        <v>18</v>
      </c>
      <c r="D5741">
        <v>5</v>
      </c>
      <c r="E5741">
        <v>2749.64</v>
      </c>
      <c r="F5741">
        <v>152.76</v>
      </c>
      <c r="G5741">
        <v>890.13</v>
      </c>
      <c r="H5741">
        <v>0.44400000000000001</v>
      </c>
      <c r="I5741">
        <v>0.1</v>
      </c>
      <c r="J5741">
        <v>14</v>
      </c>
      <c r="K5741">
        <v>1</v>
      </c>
      <c r="L5741">
        <v>7</v>
      </c>
      <c r="M5741">
        <v>1</v>
      </c>
      <c r="N5741" t="s">
        <v>741</v>
      </c>
      <c r="O5741" t="s">
        <v>731</v>
      </c>
      <c r="P5741">
        <v>1145.7</v>
      </c>
      <c r="Q5741" t="s">
        <v>20</v>
      </c>
    </row>
    <row r="5742" spans="1:17" x14ac:dyDescent="0.25">
      <c r="A5742">
        <v>5791</v>
      </c>
      <c r="B5742" t="s">
        <v>17</v>
      </c>
      <c r="C5742" t="s">
        <v>18</v>
      </c>
      <c r="D5742">
        <v>5</v>
      </c>
      <c r="E5742">
        <v>7189.2</v>
      </c>
      <c r="F5742">
        <v>211.45</v>
      </c>
      <c r="G5742">
        <v>-1637.53</v>
      </c>
      <c r="H5742">
        <v>0.76500000000000001</v>
      </c>
      <c r="I5742">
        <v>1.6</v>
      </c>
      <c r="J5742">
        <v>30</v>
      </c>
      <c r="K5742">
        <v>2.87</v>
      </c>
      <c r="L5742">
        <v>3</v>
      </c>
      <c r="M5742">
        <v>0</v>
      </c>
      <c r="N5742" t="s">
        <v>694</v>
      </c>
      <c r="O5742" t="s">
        <v>417</v>
      </c>
      <c r="P5742">
        <v>1585.88</v>
      </c>
      <c r="Q5742" t="s">
        <v>20</v>
      </c>
    </row>
    <row r="5743" spans="1:17" x14ac:dyDescent="0.25">
      <c r="A5743">
        <v>5792</v>
      </c>
      <c r="B5743" t="s">
        <v>17</v>
      </c>
      <c r="C5743" t="s">
        <v>18</v>
      </c>
      <c r="D5743">
        <v>5</v>
      </c>
      <c r="E5743">
        <v>7688.8</v>
      </c>
      <c r="F5743">
        <v>197.15</v>
      </c>
      <c r="G5743">
        <v>2276.37</v>
      </c>
      <c r="H5743">
        <v>0.82099999999999995</v>
      </c>
      <c r="I5743">
        <v>2.1</v>
      </c>
      <c r="J5743">
        <v>36</v>
      </c>
      <c r="K5743">
        <v>3.19</v>
      </c>
      <c r="L5743">
        <v>0</v>
      </c>
      <c r="M5743">
        <v>0</v>
      </c>
      <c r="N5743" t="s">
        <v>442</v>
      </c>
      <c r="O5743" t="s">
        <v>357</v>
      </c>
      <c r="P5743">
        <v>1478.62</v>
      </c>
      <c r="Q5743" t="s">
        <v>20</v>
      </c>
    </row>
    <row r="5744" spans="1:17" x14ac:dyDescent="0.25">
      <c r="A5744">
        <v>5793</v>
      </c>
      <c r="B5744" t="s">
        <v>17</v>
      </c>
      <c r="C5744" t="s">
        <v>23</v>
      </c>
      <c r="D5744">
        <v>3</v>
      </c>
      <c r="E5744">
        <v>5031.26</v>
      </c>
      <c r="F5744">
        <v>179.69</v>
      </c>
      <c r="G5744">
        <v>-53.18</v>
      </c>
      <c r="H5744">
        <v>1</v>
      </c>
      <c r="I5744">
        <v>1.9</v>
      </c>
      <c r="J5744">
        <v>28</v>
      </c>
      <c r="K5744">
        <v>1.29</v>
      </c>
      <c r="L5744">
        <v>20</v>
      </c>
      <c r="M5744">
        <v>1</v>
      </c>
      <c r="N5744" t="s">
        <v>321</v>
      </c>
      <c r="O5744" t="s">
        <v>64</v>
      </c>
      <c r="P5744">
        <v>808.6</v>
      </c>
      <c r="Q5744" t="s">
        <v>20</v>
      </c>
    </row>
    <row r="5745" spans="1:17" x14ac:dyDescent="0.25">
      <c r="A5745">
        <v>5794</v>
      </c>
      <c r="B5745" t="s">
        <v>17</v>
      </c>
      <c r="C5745" t="s">
        <v>18</v>
      </c>
      <c r="D5745">
        <v>2</v>
      </c>
      <c r="E5745">
        <v>539.94000000000005</v>
      </c>
      <c r="F5745">
        <v>269.97000000000003</v>
      </c>
      <c r="G5745">
        <v>77.459999999999994</v>
      </c>
      <c r="H5745">
        <v>0.5</v>
      </c>
      <c r="I5745">
        <v>0.5</v>
      </c>
      <c r="J5745">
        <v>1</v>
      </c>
      <c r="K5745">
        <v>1</v>
      </c>
      <c r="L5745">
        <v>1</v>
      </c>
      <c r="M5745">
        <v>1</v>
      </c>
      <c r="N5745" t="s">
        <v>518</v>
      </c>
      <c r="O5745" t="s">
        <v>1006</v>
      </c>
      <c r="P5745">
        <v>809.91</v>
      </c>
      <c r="Q5745" t="s">
        <v>20</v>
      </c>
    </row>
    <row r="5746" spans="1:17" x14ac:dyDescent="0.25">
      <c r="A5746">
        <v>5795</v>
      </c>
      <c r="B5746" t="s">
        <v>28</v>
      </c>
      <c r="C5746" t="s">
        <v>23</v>
      </c>
      <c r="D5746">
        <v>4</v>
      </c>
      <c r="E5746">
        <v>6488.99</v>
      </c>
      <c r="F5746">
        <v>209.32</v>
      </c>
      <c r="G5746">
        <v>-1294.0899999999999</v>
      </c>
      <c r="H5746">
        <v>0.51600000000000001</v>
      </c>
      <c r="I5746">
        <v>0.2</v>
      </c>
      <c r="J5746">
        <v>30</v>
      </c>
      <c r="K5746">
        <v>1</v>
      </c>
      <c r="L5746">
        <v>5</v>
      </c>
      <c r="M5746">
        <v>1</v>
      </c>
      <c r="N5746" t="s">
        <v>557</v>
      </c>
      <c r="O5746" t="s">
        <v>301</v>
      </c>
      <c r="P5746">
        <v>1255.92</v>
      </c>
      <c r="Q5746" t="s">
        <v>20</v>
      </c>
    </row>
    <row r="5747" spans="1:17" x14ac:dyDescent="0.25">
      <c r="A5747">
        <v>5796</v>
      </c>
      <c r="B5747" t="s">
        <v>28</v>
      </c>
      <c r="C5747" t="s">
        <v>18</v>
      </c>
      <c r="D5747">
        <v>4</v>
      </c>
      <c r="E5747">
        <v>6138.94</v>
      </c>
      <c r="F5747">
        <v>204.63</v>
      </c>
      <c r="G5747">
        <v>555.55999999999995</v>
      </c>
      <c r="H5747">
        <v>0.66700000000000004</v>
      </c>
      <c r="I5747">
        <v>0.6</v>
      </c>
      <c r="J5747">
        <v>20</v>
      </c>
      <c r="K5747">
        <v>2.2000000000000002</v>
      </c>
      <c r="L5747">
        <v>16</v>
      </c>
      <c r="M5747">
        <v>1</v>
      </c>
      <c r="N5747" t="s">
        <v>482</v>
      </c>
      <c r="O5747" t="s">
        <v>428</v>
      </c>
      <c r="P5747">
        <v>1227.78</v>
      </c>
      <c r="Q5747" t="s">
        <v>20</v>
      </c>
    </row>
    <row r="5748" spans="1:17" x14ac:dyDescent="0.25">
      <c r="A5748">
        <v>5797</v>
      </c>
      <c r="B5748" t="s">
        <v>17</v>
      </c>
      <c r="C5748" t="s">
        <v>18</v>
      </c>
      <c r="D5748">
        <v>7</v>
      </c>
      <c r="E5748">
        <v>9833.2000000000007</v>
      </c>
      <c r="F5748">
        <v>209.22</v>
      </c>
      <c r="G5748">
        <v>-1438.55</v>
      </c>
      <c r="H5748">
        <v>0.59599999999999997</v>
      </c>
      <c r="I5748">
        <v>0.7</v>
      </c>
      <c r="J5748">
        <v>42</v>
      </c>
      <c r="K5748">
        <v>2.62</v>
      </c>
      <c r="L5748">
        <v>8</v>
      </c>
      <c r="M5748">
        <v>0</v>
      </c>
      <c r="N5748" t="s">
        <v>747</v>
      </c>
      <c r="O5748" t="s">
        <v>755</v>
      </c>
      <c r="P5748">
        <v>2196.81</v>
      </c>
      <c r="Q5748" t="s">
        <v>36</v>
      </c>
    </row>
    <row r="5749" spans="1:17" x14ac:dyDescent="0.25">
      <c r="A5749">
        <v>5798</v>
      </c>
      <c r="B5749" t="s">
        <v>17</v>
      </c>
      <c r="C5749" t="s">
        <v>18</v>
      </c>
      <c r="D5749">
        <v>2</v>
      </c>
      <c r="E5749">
        <v>4139.79</v>
      </c>
      <c r="F5749">
        <v>229.99</v>
      </c>
      <c r="G5749">
        <v>690.03</v>
      </c>
      <c r="H5749">
        <v>1</v>
      </c>
      <c r="I5749">
        <v>1.5</v>
      </c>
      <c r="J5749">
        <v>18</v>
      </c>
      <c r="K5749">
        <v>1.83</v>
      </c>
      <c r="L5749">
        <v>9</v>
      </c>
      <c r="M5749">
        <v>1</v>
      </c>
      <c r="N5749" t="s">
        <v>513</v>
      </c>
      <c r="O5749" t="s">
        <v>649</v>
      </c>
      <c r="P5749">
        <v>689.97</v>
      </c>
      <c r="Q5749" t="s">
        <v>20</v>
      </c>
    </row>
    <row r="5750" spans="1:17" x14ac:dyDescent="0.25">
      <c r="A5750">
        <v>5799</v>
      </c>
      <c r="B5750" t="s">
        <v>33</v>
      </c>
      <c r="C5750" t="s">
        <v>23</v>
      </c>
      <c r="D5750">
        <v>2</v>
      </c>
      <c r="E5750">
        <v>5189.53</v>
      </c>
      <c r="F5750">
        <v>288.31</v>
      </c>
      <c r="G5750">
        <v>1780.94</v>
      </c>
      <c r="H5750">
        <v>1</v>
      </c>
      <c r="I5750">
        <v>2</v>
      </c>
      <c r="J5750">
        <v>18</v>
      </c>
      <c r="K5750">
        <v>2.5</v>
      </c>
      <c r="L5750">
        <v>4</v>
      </c>
      <c r="M5750">
        <v>0</v>
      </c>
      <c r="N5750" t="s">
        <v>101</v>
      </c>
      <c r="O5750" t="s">
        <v>485</v>
      </c>
      <c r="P5750">
        <v>864.93</v>
      </c>
      <c r="Q5750" t="s">
        <v>20</v>
      </c>
    </row>
    <row r="5751" spans="1:17" x14ac:dyDescent="0.25">
      <c r="A5751">
        <v>5800</v>
      </c>
      <c r="B5751" t="s">
        <v>28</v>
      </c>
      <c r="C5751" t="s">
        <v>18</v>
      </c>
      <c r="D5751">
        <v>8</v>
      </c>
      <c r="E5751">
        <v>6574.36</v>
      </c>
      <c r="F5751">
        <v>234.8</v>
      </c>
      <c r="G5751">
        <v>1808.43</v>
      </c>
      <c r="H5751">
        <v>0.75</v>
      </c>
      <c r="I5751">
        <v>0.4</v>
      </c>
      <c r="J5751">
        <v>23</v>
      </c>
      <c r="K5751">
        <v>1.48</v>
      </c>
      <c r="L5751">
        <v>11</v>
      </c>
      <c r="M5751">
        <v>1</v>
      </c>
      <c r="N5751" t="s">
        <v>488</v>
      </c>
      <c r="O5751" t="s">
        <v>862</v>
      </c>
      <c r="P5751">
        <v>2817.6</v>
      </c>
      <c r="Q5751" t="s">
        <v>36</v>
      </c>
    </row>
    <row r="5752" spans="1:17" x14ac:dyDescent="0.25">
      <c r="A5752">
        <v>5801</v>
      </c>
      <c r="B5752" t="s">
        <v>33</v>
      </c>
      <c r="C5752" t="s">
        <v>18</v>
      </c>
      <c r="D5752">
        <v>4</v>
      </c>
      <c r="E5752">
        <v>3329.21</v>
      </c>
      <c r="F5752">
        <v>166.46</v>
      </c>
      <c r="G5752">
        <v>863.84</v>
      </c>
      <c r="H5752">
        <v>0.65</v>
      </c>
      <c r="I5752">
        <v>0.6</v>
      </c>
      <c r="J5752">
        <v>13</v>
      </c>
      <c r="K5752">
        <v>1.46</v>
      </c>
      <c r="L5752">
        <v>13</v>
      </c>
      <c r="M5752">
        <v>1</v>
      </c>
      <c r="N5752" t="s">
        <v>141</v>
      </c>
      <c r="O5752" t="s">
        <v>170</v>
      </c>
      <c r="P5752">
        <v>998.76</v>
      </c>
      <c r="Q5752" t="s">
        <v>20</v>
      </c>
    </row>
    <row r="5753" spans="1:17" x14ac:dyDescent="0.25">
      <c r="A5753">
        <v>5802</v>
      </c>
      <c r="B5753" t="s">
        <v>28</v>
      </c>
      <c r="C5753" t="s">
        <v>23</v>
      </c>
      <c r="D5753">
        <v>2</v>
      </c>
      <c r="E5753">
        <v>3819.44</v>
      </c>
      <c r="F5753">
        <v>159.13999999999999</v>
      </c>
      <c r="G5753">
        <v>478.98</v>
      </c>
      <c r="H5753">
        <v>1</v>
      </c>
      <c r="I5753">
        <v>1</v>
      </c>
      <c r="J5753">
        <v>24</v>
      </c>
      <c r="K5753">
        <v>1.33</v>
      </c>
      <c r="L5753">
        <v>8</v>
      </c>
      <c r="M5753">
        <v>1</v>
      </c>
      <c r="N5753" t="s">
        <v>395</v>
      </c>
      <c r="O5753" t="s">
        <v>117</v>
      </c>
      <c r="P5753">
        <v>477.42</v>
      </c>
      <c r="Q5753" t="s">
        <v>52</v>
      </c>
    </row>
    <row r="5754" spans="1:17" x14ac:dyDescent="0.25">
      <c r="A5754">
        <v>5803</v>
      </c>
      <c r="B5754" t="s">
        <v>33</v>
      </c>
      <c r="C5754" t="s">
        <v>18</v>
      </c>
      <c r="D5754">
        <v>9</v>
      </c>
      <c r="E5754">
        <v>14248.07</v>
      </c>
      <c r="F5754">
        <v>226.16</v>
      </c>
      <c r="G5754">
        <v>-86.65</v>
      </c>
      <c r="H5754">
        <v>0.63500000000000001</v>
      </c>
      <c r="I5754">
        <v>1.7</v>
      </c>
      <c r="J5754">
        <v>54</v>
      </c>
      <c r="K5754">
        <v>3.07</v>
      </c>
      <c r="L5754">
        <v>4</v>
      </c>
      <c r="M5754">
        <v>0</v>
      </c>
      <c r="N5754" t="s">
        <v>183</v>
      </c>
      <c r="O5754" t="s">
        <v>749</v>
      </c>
      <c r="P5754">
        <v>3053.16</v>
      </c>
      <c r="Q5754" t="s">
        <v>36</v>
      </c>
    </row>
    <row r="5755" spans="1:17" x14ac:dyDescent="0.25">
      <c r="A5755">
        <v>5804</v>
      </c>
      <c r="B5755" t="s">
        <v>33</v>
      </c>
      <c r="C5755" t="s">
        <v>18</v>
      </c>
      <c r="D5755">
        <v>5</v>
      </c>
      <c r="E5755">
        <v>8668.89</v>
      </c>
      <c r="F5755">
        <v>173.38</v>
      </c>
      <c r="G5755">
        <v>2052.88</v>
      </c>
      <c r="H5755">
        <v>0.6</v>
      </c>
      <c r="I5755">
        <v>-0.2</v>
      </c>
      <c r="J5755">
        <v>48</v>
      </c>
      <c r="K5755">
        <v>1.21</v>
      </c>
      <c r="L5755">
        <v>33</v>
      </c>
      <c r="M5755">
        <v>1</v>
      </c>
      <c r="N5755" t="s">
        <v>620</v>
      </c>
      <c r="O5755" t="s">
        <v>117</v>
      </c>
      <c r="P5755">
        <v>1300.3499999999999</v>
      </c>
      <c r="Q5755" t="s">
        <v>20</v>
      </c>
    </row>
    <row r="5756" spans="1:17" x14ac:dyDescent="0.25">
      <c r="A5756">
        <v>5805</v>
      </c>
      <c r="B5756" t="s">
        <v>33</v>
      </c>
      <c r="C5756" t="s">
        <v>23</v>
      </c>
      <c r="D5756">
        <v>7</v>
      </c>
      <c r="E5756">
        <v>9588.7900000000009</v>
      </c>
      <c r="F5756">
        <v>213.08</v>
      </c>
      <c r="G5756">
        <v>1467.32</v>
      </c>
      <c r="H5756">
        <v>0.71099999999999997</v>
      </c>
      <c r="I5756">
        <v>0.8</v>
      </c>
      <c r="J5756">
        <v>42</v>
      </c>
      <c r="K5756">
        <v>2.57</v>
      </c>
      <c r="L5756">
        <v>8</v>
      </c>
      <c r="M5756">
        <v>0</v>
      </c>
      <c r="N5756" t="s">
        <v>153</v>
      </c>
      <c r="O5756" t="s">
        <v>411</v>
      </c>
      <c r="P5756">
        <v>2237.34</v>
      </c>
      <c r="Q5756" t="s">
        <v>36</v>
      </c>
    </row>
    <row r="5757" spans="1:17" x14ac:dyDescent="0.25">
      <c r="A5757">
        <v>5806</v>
      </c>
      <c r="B5757" t="s">
        <v>33</v>
      </c>
      <c r="C5757" t="s">
        <v>18</v>
      </c>
      <c r="D5757">
        <v>4</v>
      </c>
      <c r="E5757">
        <v>2389.73</v>
      </c>
      <c r="F5757">
        <v>199.14</v>
      </c>
      <c r="G5757">
        <v>29.27</v>
      </c>
      <c r="H5757">
        <v>0</v>
      </c>
      <c r="I5757">
        <v>-1.4</v>
      </c>
      <c r="J5757">
        <v>3</v>
      </c>
      <c r="K5757">
        <v>1</v>
      </c>
      <c r="L5757">
        <v>0</v>
      </c>
      <c r="M5757">
        <v>1</v>
      </c>
      <c r="N5757" t="s">
        <v>210</v>
      </c>
      <c r="O5757" t="s">
        <v>140</v>
      </c>
      <c r="P5757">
        <v>1194.8399999999999</v>
      </c>
      <c r="Q5757" t="s">
        <v>20</v>
      </c>
    </row>
    <row r="5758" spans="1:17" x14ac:dyDescent="0.25">
      <c r="A5758">
        <v>5807</v>
      </c>
      <c r="B5758" t="s">
        <v>33</v>
      </c>
      <c r="C5758" t="s">
        <v>23</v>
      </c>
      <c r="D5758">
        <v>6</v>
      </c>
      <c r="E5758">
        <v>4939.6099999999997</v>
      </c>
      <c r="F5758">
        <v>214.77</v>
      </c>
      <c r="G5758">
        <v>1094.42</v>
      </c>
      <c r="H5758">
        <v>0.39100000000000001</v>
      </c>
      <c r="I5758">
        <v>-0.2</v>
      </c>
      <c r="J5758">
        <v>9</v>
      </c>
      <c r="K5758">
        <v>1</v>
      </c>
      <c r="L5758">
        <v>3</v>
      </c>
      <c r="M5758">
        <v>1</v>
      </c>
      <c r="N5758" t="s">
        <v>868</v>
      </c>
      <c r="O5758" t="s">
        <v>693</v>
      </c>
      <c r="P5758">
        <v>1932.93</v>
      </c>
      <c r="Q5758" t="s">
        <v>20</v>
      </c>
    </row>
    <row r="5759" spans="1:17" x14ac:dyDescent="0.25">
      <c r="A5759">
        <v>5808</v>
      </c>
      <c r="B5759" t="s">
        <v>28</v>
      </c>
      <c r="C5759" t="s">
        <v>18</v>
      </c>
      <c r="D5759">
        <v>3</v>
      </c>
      <c r="E5759">
        <v>1739.86</v>
      </c>
      <c r="F5759">
        <v>158.16999999999999</v>
      </c>
      <c r="G5759">
        <v>547.69000000000005</v>
      </c>
      <c r="H5759">
        <v>0.72699999999999998</v>
      </c>
      <c r="I5759">
        <v>1.1000000000000001</v>
      </c>
      <c r="J5759">
        <v>8</v>
      </c>
      <c r="K5759">
        <v>1</v>
      </c>
      <c r="L5759">
        <v>8</v>
      </c>
      <c r="M5759">
        <v>1</v>
      </c>
      <c r="N5759" t="s">
        <v>1011</v>
      </c>
      <c r="O5759" t="s">
        <v>303</v>
      </c>
      <c r="P5759">
        <v>711.76</v>
      </c>
      <c r="Q5759" t="s">
        <v>20</v>
      </c>
    </row>
    <row r="5760" spans="1:17" x14ac:dyDescent="0.25">
      <c r="A5760">
        <v>5809</v>
      </c>
      <c r="B5760" t="s">
        <v>28</v>
      </c>
      <c r="C5760" t="s">
        <v>23</v>
      </c>
      <c r="D5760">
        <v>1</v>
      </c>
      <c r="E5760">
        <v>1419.96</v>
      </c>
      <c r="F5760">
        <v>236.66</v>
      </c>
      <c r="G5760">
        <v>247.92</v>
      </c>
      <c r="H5760">
        <v>1</v>
      </c>
      <c r="I5760">
        <v>2</v>
      </c>
      <c r="J5760">
        <v>6</v>
      </c>
      <c r="K5760">
        <v>1.5</v>
      </c>
      <c r="L5760">
        <v>3</v>
      </c>
      <c r="M5760">
        <v>1</v>
      </c>
      <c r="N5760" t="s">
        <v>617</v>
      </c>
      <c r="O5760" t="s">
        <v>617</v>
      </c>
      <c r="P5760">
        <v>354.99</v>
      </c>
      <c r="Q5760" t="s">
        <v>52</v>
      </c>
    </row>
    <row r="5761" spans="1:17" x14ac:dyDescent="0.25">
      <c r="A5761">
        <v>5810</v>
      </c>
      <c r="B5761" t="s">
        <v>17</v>
      </c>
      <c r="C5761" t="s">
        <v>18</v>
      </c>
      <c r="D5761">
        <v>3</v>
      </c>
      <c r="E5761">
        <v>1741.66</v>
      </c>
      <c r="F5761">
        <v>133.97</v>
      </c>
      <c r="G5761">
        <v>-209.59</v>
      </c>
      <c r="H5761">
        <v>0</v>
      </c>
      <c r="I5761">
        <v>-0.8</v>
      </c>
      <c r="J5761">
        <v>5</v>
      </c>
      <c r="K5761">
        <v>3</v>
      </c>
      <c r="L5761">
        <v>5</v>
      </c>
      <c r="M5761">
        <v>1</v>
      </c>
      <c r="N5761" t="s">
        <v>741</v>
      </c>
      <c r="O5761" t="s">
        <v>790</v>
      </c>
      <c r="P5761">
        <v>602.86</v>
      </c>
      <c r="Q5761" t="s">
        <v>20</v>
      </c>
    </row>
    <row r="5762" spans="1:17" x14ac:dyDescent="0.25">
      <c r="A5762">
        <v>5811</v>
      </c>
      <c r="B5762" t="s">
        <v>33</v>
      </c>
      <c r="C5762" t="s">
        <v>23</v>
      </c>
      <c r="D5762">
        <v>4</v>
      </c>
      <c r="E5762">
        <v>2439.63</v>
      </c>
      <c r="F5762">
        <v>187.66</v>
      </c>
      <c r="G5762">
        <v>786.97</v>
      </c>
      <c r="H5762">
        <v>0.308</v>
      </c>
      <c r="I5762">
        <v>-0.2</v>
      </c>
      <c r="J5762">
        <v>4</v>
      </c>
      <c r="K5762">
        <v>1.5</v>
      </c>
      <c r="L5762">
        <v>2</v>
      </c>
      <c r="M5762">
        <v>1</v>
      </c>
      <c r="N5762" t="s">
        <v>254</v>
      </c>
      <c r="O5762" t="s">
        <v>394</v>
      </c>
      <c r="P5762">
        <v>1125.96</v>
      </c>
      <c r="Q5762" t="s">
        <v>20</v>
      </c>
    </row>
    <row r="5763" spans="1:17" x14ac:dyDescent="0.25">
      <c r="A5763">
        <v>5812</v>
      </c>
      <c r="B5763" t="s">
        <v>33</v>
      </c>
      <c r="C5763" t="s">
        <v>18</v>
      </c>
      <c r="D5763">
        <v>6</v>
      </c>
      <c r="E5763">
        <v>7031.05</v>
      </c>
      <c r="F5763">
        <v>167.41</v>
      </c>
      <c r="G5763">
        <v>-1001.47</v>
      </c>
      <c r="H5763">
        <v>0.78600000000000003</v>
      </c>
      <c r="I5763">
        <v>1.7</v>
      </c>
      <c r="J5763">
        <v>33</v>
      </c>
      <c r="K5763">
        <v>1.79</v>
      </c>
      <c r="L5763">
        <v>26</v>
      </c>
      <c r="M5763">
        <v>1</v>
      </c>
      <c r="N5763" t="s">
        <v>674</v>
      </c>
      <c r="O5763" t="s">
        <v>296</v>
      </c>
      <c r="P5763">
        <v>1506.69</v>
      </c>
      <c r="Q5763" t="s">
        <v>20</v>
      </c>
    </row>
    <row r="5764" spans="1:17" x14ac:dyDescent="0.25">
      <c r="A5764">
        <v>5813</v>
      </c>
      <c r="B5764" t="s">
        <v>28</v>
      </c>
      <c r="C5764" t="s">
        <v>23</v>
      </c>
      <c r="D5764">
        <v>6</v>
      </c>
      <c r="E5764">
        <v>4869.53</v>
      </c>
      <c r="F5764">
        <v>221.34</v>
      </c>
      <c r="G5764">
        <v>684.41</v>
      </c>
      <c r="H5764">
        <v>0.63600000000000001</v>
      </c>
      <c r="I5764">
        <v>0.7</v>
      </c>
      <c r="J5764">
        <v>21</v>
      </c>
      <c r="K5764">
        <v>1.71</v>
      </c>
      <c r="L5764">
        <v>17</v>
      </c>
      <c r="M5764">
        <v>1</v>
      </c>
      <c r="N5764" t="s">
        <v>123</v>
      </c>
      <c r="O5764" t="s">
        <v>786</v>
      </c>
      <c r="P5764">
        <v>1992.06</v>
      </c>
      <c r="Q5764" t="s">
        <v>20</v>
      </c>
    </row>
    <row r="5765" spans="1:17" x14ac:dyDescent="0.25">
      <c r="A5765">
        <v>5814</v>
      </c>
      <c r="B5765" t="s">
        <v>33</v>
      </c>
      <c r="C5765" t="s">
        <v>18</v>
      </c>
      <c r="D5765">
        <v>5</v>
      </c>
      <c r="E5765">
        <v>3069.59</v>
      </c>
      <c r="F5765">
        <v>170.53</v>
      </c>
      <c r="G5765">
        <v>274.87</v>
      </c>
      <c r="H5765">
        <v>0.61099999999999999</v>
      </c>
      <c r="I5765">
        <v>0.6</v>
      </c>
      <c r="J5765">
        <v>10</v>
      </c>
      <c r="K5765">
        <v>2.8</v>
      </c>
      <c r="L5765">
        <v>1</v>
      </c>
      <c r="M5765">
        <v>0</v>
      </c>
      <c r="N5765" t="s">
        <v>694</v>
      </c>
      <c r="O5765" t="s">
        <v>262</v>
      </c>
      <c r="P5765">
        <v>1278.97</v>
      </c>
      <c r="Q5765" t="s">
        <v>20</v>
      </c>
    </row>
    <row r="5766" spans="1:17" x14ac:dyDescent="0.25">
      <c r="A5766">
        <v>5815</v>
      </c>
      <c r="B5766" t="s">
        <v>33</v>
      </c>
      <c r="C5766" t="s">
        <v>23</v>
      </c>
      <c r="D5766">
        <v>7</v>
      </c>
      <c r="E5766">
        <v>10559.06</v>
      </c>
      <c r="F5766">
        <v>199.23</v>
      </c>
      <c r="G5766">
        <v>1321.19</v>
      </c>
      <c r="H5766">
        <v>0.77400000000000002</v>
      </c>
      <c r="I5766">
        <v>1.2</v>
      </c>
      <c r="J5766">
        <v>46</v>
      </c>
      <c r="K5766">
        <v>1.59</v>
      </c>
      <c r="L5766">
        <v>32</v>
      </c>
      <c r="M5766">
        <v>1</v>
      </c>
      <c r="N5766" t="s">
        <v>694</v>
      </c>
      <c r="O5766" t="s">
        <v>461</v>
      </c>
      <c r="P5766">
        <v>2091.92</v>
      </c>
      <c r="Q5766" t="s">
        <v>36</v>
      </c>
    </row>
    <row r="5767" spans="1:17" x14ac:dyDescent="0.25">
      <c r="A5767">
        <v>5816</v>
      </c>
      <c r="B5767" t="s">
        <v>33</v>
      </c>
      <c r="C5767" t="s">
        <v>18</v>
      </c>
      <c r="D5767">
        <v>3</v>
      </c>
      <c r="E5767">
        <v>1579.75</v>
      </c>
      <c r="F5767">
        <v>143.61000000000001</v>
      </c>
      <c r="G5767">
        <v>396.75</v>
      </c>
      <c r="H5767">
        <v>0</v>
      </c>
      <c r="I5767">
        <v>-0.2</v>
      </c>
      <c r="J5767">
        <v>10</v>
      </c>
      <c r="K5767">
        <v>1.2</v>
      </c>
      <c r="L5767">
        <v>8</v>
      </c>
      <c r="M5767">
        <v>1</v>
      </c>
      <c r="N5767" t="s">
        <v>601</v>
      </c>
      <c r="O5767" t="s">
        <v>314</v>
      </c>
      <c r="P5767">
        <v>646.25</v>
      </c>
      <c r="Q5767" t="s">
        <v>20</v>
      </c>
    </row>
    <row r="5768" spans="1:17" x14ac:dyDescent="0.25">
      <c r="A5768">
        <v>5817</v>
      </c>
      <c r="B5768" t="s">
        <v>33</v>
      </c>
      <c r="C5768" t="s">
        <v>23</v>
      </c>
      <c r="D5768">
        <v>4</v>
      </c>
      <c r="E5768">
        <v>4749.38</v>
      </c>
      <c r="F5768">
        <v>197.89</v>
      </c>
      <c r="G5768">
        <v>776.92</v>
      </c>
      <c r="H5768">
        <v>0.33300000000000002</v>
      </c>
      <c r="I5768">
        <v>0.5</v>
      </c>
      <c r="J5768">
        <v>23</v>
      </c>
      <c r="K5768">
        <v>1.35</v>
      </c>
      <c r="L5768">
        <v>17</v>
      </c>
      <c r="M5768">
        <v>1</v>
      </c>
      <c r="N5768" t="s">
        <v>367</v>
      </c>
      <c r="O5768" t="s">
        <v>870</v>
      </c>
      <c r="P5768">
        <v>1187.3399999999999</v>
      </c>
      <c r="Q5768" t="s">
        <v>20</v>
      </c>
    </row>
    <row r="5769" spans="1:17" x14ac:dyDescent="0.25">
      <c r="A5769">
        <v>5818</v>
      </c>
      <c r="B5769" t="s">
        <v>33</v>
      </c>
      <c r="C5769" t="s">
        <v>18</v>
      </c>
      <c r="D5769">
        <v>4</v>
      </c>
      <c r="E5769">
        <v>6904.18</v>
      </c>
      <c r="F5769">
        <v>197.26</v>
      </c>
      <c r="G5769">
        <v>247.62</v>
      </c>
      <c r="H5769">
        <v>0.94299999999999995</v>
      </c>
      <c r="I5769">
        <v>0.9</v>
      </c>
      <c r="J5769">
        <v>33</v>
      </c>
      <c r="K5769">
        <v>1.48</v>
      </c>
      <c r="L5769">
        <v>25</v>
      </c>
      <c r="M5769">
        <v>1</v>
      </c>
      <c r="N5769" t="s">
        <v>661</v>
      </c>
      <c r="O5769" t="s">
        <v>200</v>
      </c>
      <c r="P5769">
        <v>1183.56</v>
      </c>
      <c r="Q5769" t="s">
        <v>20</v>
      </c>
    </row>
    <row r="5770" spans="1:17" x14ac:dyDescent="0.25">
      <c r="A5770">
        <v>5819</v>
      </c>
      <c r="B5770" t="s">
        <v>33</v>
      </c>
      <c r="C5770" t="s">
        <v>18</v>
      </c>
      <c r="D5770">
        <v>4</v>
      </c>
      <c r="E5770">
        <v>3059.65</v>
      </c>
      <c r="F5770">
        <v>191.23</v>
      </c>
      <c r="G5770">
        <v>335.55</v>
      </c>
      <c r="H5770">
        <v>0.313</v>
      </c>
      <c r="I5770">
        <v>0.1</v>
      </c>
      <c r="J5770">
        <v>11</v>
      </c>
      <c r="K5770">
        <v>1.45</v>
      </c>
      <c r="L5770">
        <v>6</v>
      </c>
      <c r="M5770">
        <v>1</v>
      </c>
      <c r="N5770" t="s">
        <v>624</v>
      </c>
      <c r="O5770" t="s">
        <v>192</v>
      </c>
      <c r="P5770">
        <v>1147.3800000000001</v>
      </c>
      <c r="Q5770" t="s">
        <v>20</v>
      </c>
    </row>
    <row r="5771" spans="1:17" x14ac:dyDescent="0.25">
      <c r="A5771">
        <v>5820</v>
      </c>
      <c r="B5771" t="s">
        <v>28</v>
      </c>
      <c r="C5771" t="s">
        <v>23</v>
      </c>
      <c r="D5771">
        <v>4</v>
      </c>
      <c r="E5771">
        <v>3634.47</v>
      </c>
      <c r="F5771">
        <v>201.92</v>
      </c>
      <c r="G5771">
        <v>308.17</v>
      </c>
      <c r="H5771">
        <v>0.61099999999999999</v>
      </c>
      <c r="I5771">
        <v>0.2</v>
      </c>
      <c r="J5771">
        <v>9</v>
      </c>
      <c r="K5771">
        <v>1</v>
      </c>
      <c r="L5771">
        <v>3</v>
      </c>
      <c r="M5771">
        <v>1</v>
      </c>
      <c r="N5771" t="s">
        <v>671</v>
      </c>
      <c r="O5771" t="s">
        <v>413</v>
      </c>
      <c r="P5771">
        <v>1211.52</v>
      </c>
      <c r="Q5771" t="s">
        <v>20</v>
      </c>
    </row>
    <row r="5772" spans="1:17" x14ac:dyDescent="0.25">
      <c r="A5772">
        <v>5821</v>
      </c>
      <c r="B5772" t="s">
        <v>33</v>
      </c>
      <c r="C5772" t="s">
        <v>18</v>
      </c>
      <c r="D5772">
        <v>10</v>
      </c>
      <c r="E5772">
        <v>10196.879999999999</v>
      </c>
      <c r="F5772">
        <v>178.89</v>
      </c>
      <c r="G5772">
        <v>1501.91</v>
      </c>
      <c r="H5772">
        <v>0.68400000000000005</v>
      </c>
      <c r="I5772">
        <v>0.6</v>
      </c>
      <c r="J5772">
        <v>42</v>
      </c>
      <c r="K5772">
        <v>2.83</v>
      </c>
      <c r="L5772">
        <v>5</v>
      </c>
      <c r="M5772">
        <v>0</v>
      </c>
      <c r="N5772" t="s">
        <v>178</v>
      </c>
      <c r="O5772" t="s">
        <v>50</v>
      </c>
      <c r="P5772">
        <v>2683.35</v>
      </c>
      <c r="Q5772" t="s">
        <v>36</v>
      </c>
    </row>
    <row r="5773" spans="1:17" x14ac:dyDescent="0.25">
      <c r="A5773">
        <v>5822</v>
      </c>
      <c r="B5773" t="s">
        <v>33</v>
      </c>
      <c r="C5773" t="s">
        <v>23</v>
      </c>
      <c r="D5773">
        <v>3</v>
      </c>
      <c r="E5773">
        <v>8248.61</v>
      </c>
      <c r="F5773">
        <v>201.19</v>
      </c>
      <c r="G5773">
        <v>2333.4299999999998</v>
      </c>
      <c r="H5773">
        <v>0.36599999999999999</v>
      </c>
      <c r="I5773">
        <v>1.6</v>
      </c>
      <c r="J5773">
        <v>40</v>
      </c>
      <c r="K5773">
        <v>2.5</v>
      </c>
      <c r="L5773">
        <v>15</v>
      </c>
      <c r="M5773">
        <v>0</v>
      </c>
      <c r="N5773" t="s">
        <v>692</v>
      </c>
      <c r="O5773" t="s">
        <v>88</v>
      </c>
      <c r="P5773">
        <v>905.35</v>
      </c>
      <c r="Q5773" t="s">
        <v>20</v>
      </c>
    </row>
    <row r="5774" spans="1:17" x14ac:dyDescent="0.25">
      <c r="A5774">
        <v>5823</v>
      </c>
      <c r="B5774" t="s">
        <v>17</v>
      </c>
      <c r="C5774" t="s">
        <v>18</v>
      </c>
      <c r="D5774">
        <v>1</v>
      </c>
      <c r="E5774">
        <v>119.97</v>
      </c>
      <c r="F5774">
        <v>119.97</v>
      </c>
      <c r="G5774">
        <v>27.55</v>
      </c>
      <c r="H5774">
        <v>0</v>
      </c>
      <c r="I5774">
        <v>0</v>
      </c>
      <c r="J5774">
        <v>0</v>
      </c>
      <c r="K5774">
        <v>1.83</v>
      </c>
      <c r="L5774">
        <v>0</v>
      </c>
      <c r="M5774">
        <v>0</v>
      </c>
      <c r="N5774" t="s">
        <v>37</v>
      </c>
      <c r="O5774" t="s">
        <v>37</v>
      </c>
      <c r="P5774">
        <v>179.96</v>
      </c>
      <c r="Q5774" t="s">
        <v>52</v>
      </c>
    </row>
    <row r="5775" spans="1:17" x14ac:dyDescent="0.25">
      <c r="A5775">
        <v>5824</v>
      </c>
      <c r="B5775" t="s">
        <v>33</v>
      </c>
      <c r="C5775" t="s">
        <v>23</v>
      </c>
      <c r="D5775">
        <v>7</v>
      </c>
      <c r="E5775">
        <v>16775.46</v>
      </c>
      <c r="F5775">
        <v>223.67</v>
      </c>
      <c r="G5775">
        <v>-1919.74</v>
      </c>
      <c r="H5775">
        <v>0.82699999999999996</v>
      </c>
      <c r="I5775">
        <v>1.3</v>
      </c>
      <c r="J5775">
        <v>74</v>
      </c>
      <c r="K5775">
        <v>2.91</v>
      </c>
      <c r="L5775">
        <v>12</v>
      </c>
      <c r="M5775">
        <v>0</v>
      </c>
      <c r="N5775" t="s">
        <v>756</v>
      </c>
      <c r="O5775" t="s">
        <v>486</v>
      </c>
      <c r="P5775">
        <v>2348.54</v>
      </c>
      <c r="Q5775" t="s">
        <v>36</v>
      </c>
    </row>
    <row r="5776" spans="1:17" x14ac:dyDescent="0.25">
      <c r="A5776">
        <v>5825</v>
      </c>
      <c r="B5776" t="s">
        <v>28</v>
      </c>
      <c r="C5776" t="s">
        <v>18</v>
      </c>
      <c r="D5776">
        <v>3</v>
      </c>
      <c r="E5776">
        <v>1479.81</v>
      </c>
      <c r="F5776">
        <v>184.98</v>
      </c>
      <c r="G5776">
        <v>-227.7</v>
      </c>
      <c r="H5776">
        <v>0</v>
      </c>
      <c r="I5776">
        <v>-0.6</v>
      </c>
      <c r="J5776">
        <v>0</v>
      </c>
      <c r="K5776">
        <v>1.83</v>
      </c>
      <c r="L5776">
        <v>0</v>
      </c>
      <c r="M5776">
        <v>0</v>
      </c>
      <c r="N5776" t="s">
        <v>129</v>
      </c>
      <c r="O5776" t="s">
        <v>84</v>
      </c>
      <c r="P5776">
        <v>832.41</v>
      </c>
      <c r="Q5776" t="s">
        <v>20</v>
      </c>
    </row>
    <row r="5777" spans="1:17" x14ac:dyDescent="0.25">
      <c r="A5777">
        <v>5826</v>
      </c>
      <c r="B5777" t="s">
        <v>17</v>
      </c>
      <c r="C5777" t="s">
        <v>23</v>
      </c>
      <c r="D5777">
        <v>3</v>
      </c>
      <c r="E5777">
        <v>1799.81</v>
      </c>
      <c r="F5777">
        <v>179.98</v>
      </c>
      <c r="G5777">
        <v>359.72</v>
      </c>
      <c r="H5777">
        <v>0</v>
      </c>
      <c r="I5777">
        <v>-0.8</v>
      </c>
      <c r="J5777">
        <v>3</v>
      </c>
      <c r="K5777">
        <v>3</v>
      </c>
      <c r="L5777">
        <v>0</v>
      </c>
      <c r="M5777">
        <v>1</v>
      </c>
      <c r="N5777" t="s">
        <v>376</v>
      </c>
      <c r="O5777" t="s">
        <v>920</v>
      </c>
      <c r="P5777">
        <v>809.91</v>
      </c>
      <c r="Q5777" t="s">
        <v>20</v>
      </c>
    </row>
    <row r="5778" spans="1:17" x14ac:dyDescent="0.25">
      <c r="A5778">
        <v>5827</v>
      </c>
      <c r="B5778" t="s">
        <v>17</v>
      </c>
      <c r="C5778" t="s">
        <v>18</v>
      </c>
      <c r="D5778">
        <v>3</v>
      </c>
      <c r="E5778">
        <v>2599.7199999999998</v>
      </c>
      <c r="F5778">
        <v>185.69</v>
      </c>
      <c r="G5778">
        <v>884.65</v>
      </c>
      <c r="H5778">
        <v>1</v>
      </c>
      <c r="I5778">
        <v>2.7</v>
      </c>
      <c r="J5778">
        <v>12</v>
      </c>
      <c r="K5778">
        <v>1</v>
      </c>
      <c r="L5778">
        <v>0</v>
      </c>
      <c r="M5778">
        <v>1</v>
      </c>
      <c r="N5778" t="s">
        <v>483</v>
      </c>
      <c r="O5778" t="s">
        <v>35</v>
      </c>
      <c r="P5778">
        <v>835.6</v>
      </c>
      <c r="Q5778" t="s">
        <v>20</v>
      </c>
    </row>
    <row r="5779" spans="1:17" x14ac:dyDescent="0.25">
      <c r="A5779">
        <v>5828</v>
      </c>
      <c r="B5779" t="s">
        <v>17</v>
      </c>
      <c r="C5779" t="s">
        <v>23</v>
      </c>
      <c r="D5779">
        <v>12</v>
      </c>
      <c r="E5779">
        <v>15558.94</v>
      </c>
      <c r="F5779">
        <v>210.26</v>
      </c>
      <c r="G5779">
        <v>202.25</v>
      </c>
      <c r="H5779">
        <v>0.878</v>
      </c>
      <c r="I5779">
        <v>1</v>
      </c>
      <c r="J5779">
        <v>68</v>
      </c>
      <c r="K5779">
        <v>2.66</v>
      </c>
      <c r="L5779">
        <v>10</v>
      </c>
      <c r="M5779">
        <v>0</v>
      </c>
      <c r="N5779" t="s">
        <v>782</v>
      </c>
      <c r="O5779" t="s">
        <v>749</v>
      </c>
      <c r="P5779">
        <v>3784.68</v>
      </c>
      <c r="Q5779" t="s">
        <v>36</v>
      </c>
    </row>
    <row r="5780" spans="1:17" x14ac:dyDescent="0.25">
      <c r="A5780">
        <v>5829</v>
      </c>
      <c r="B5780" t="s">
        <v>17</v>
      </c>
      <c r="C5780" t="s">
        <v>18</v>
      </c>
      <c r="D5780">
        <v>7</v>
      </c>
      <c r="E5780">
        <v>8578.91</v>
      </c>
      <c r="F5780">
        <v>214.47</v>
      </c>
      <c r="G5780">
        <v>1357.65</v>
      </c>
      <c r="H5780">
        <v>0.85</v>
      </c>
      <c r="I5780">
        <v>2</v>
      </c>
      <c r="J5780">
        <v>39</v>
      </c>
      <c r="K5780">
        <v>2.87</v>
      </c>
      <c r="L5780">
        <v>5</v>
      </c>
      <c r="M5780">
        <v>0</v>
      </c>
      <c r="N5780" t="s">
        <v>983</v>
      </c>
      <c r="O5780" t="s">
        <v>248</v>
      </c>
      <c r="P5780">
        <v>2251.94</v>
      </c>
      <c r="Q5780" t="s">
        <v>36</v>
      </c>
    </row>
    <row r="5781" spans="1:17" x14ac:dyDescent="0.25">
      <c r="A5781">
        <v>5830</v>
      </c>
      <c r="B5781" t="s">
        <v>17</v>
      </c>
      <c r="C5781" t="s">
        <v>23</v>
      </c>
      <c r="D5781">
        <v>2</v>
      </c>
      <c r="E5781">
        <v>399.99</v>
      </c>
      <c r="F5781">
        <v>200</v>
      </c>
      <c r="G5781">
        <v>145.26</v>
      </c>
      <c r="H5781">
        <v>1</v>
      </c>
      <c r="I5781">
        <v>1</v>
      </c>
      <c r="J5781">
        <v>2</v>
      </c>
      <c r="K5781">
        <v>1.5</v>
      </c>
      <c r="L5781">
        <v>2</v>
      </c>
      <c r="M5781">
        <v>1</v>
      </c>
      <c r="N5781" t="s">
        <v>841</v>
      </c>
      <c r="O5781" t="s">
        <v>280</v>
      </c>
      <c r="P5781">
        <v>600</v>
      </c>
      <c r="Q5781" t="s">
        <v>20</v>
      </c>
    </row>
    <row r="5782" spans="1:17" x14ac:dyDescent="0.25">
      <c r="A5782">
        <v>5831</v>
      </c>
      <c r="B5782" t="s">
        <v>17</v>
      </c>
      <c r="C5782" t="s">
        <v>18</v>
      </c>
      <c r="D5782">
        <v>5</v>
      </c>
      <c r="E5782">
        <v>4229.21</v>
      </c>
      <c r="F5782">
        <v>162.66</v>
      </c>
      <c r="G5782">
        <v>1301.4100000000001</v>
      </c>
      <c r="H5782">
        <v>0.42299999999999999</v>
      </c>
      <c r="I5782">
        <v>0.5</v>
      </c>
      <c r="J5782">
        <v>25</v>
      </c>
      <c r="K5782">
        <v>1.1599999999999999</v>
      </c>
      <c r="L5782">
        <v>8</v>
      </c>
      <c r="M5782">
        <v>1</v>
      </c>
      <c r="N5782" t="s">
        <v>488</v>
      </c>
      <c r="O5782" t="s">
        <v>296</v>
      </c>
      <c r="P5782">
        <v>1219.95</v>
      </c>
      <c r="Q5782" t="s">
        <v>20</v>
      </c>
    </row>
    <row r="5783" spans="1:17" x14ac:dyDescent="0.25">
      <c r="A5783">
        <v>5832</v>
      </c>
      <c r="B5783" t="s">
        <v>17</v>
      </c>
      <c r="C5783" t="s">
        <v>18</v>
      </c>
      <c r="D5783">
        <v>6</v>
      </c>
      <c r="E5783">
        <v>7039.34</v>
      </c>
      <c r="F5783">
        <v>213.31</v>
      </c>
      <c r="G5783">
        <v>1156.45</v>
      </c>
      <c r="H5783">
        <v>0.69699999999999995</v>
      </c>
      <c r="I5783">
        <v>2.4</v>
      </c>
      <c r="J5783">
        <v>22</v>
      </c>
      <c r="K5783">
        <v>3.23</v>
      </c>
      <c r="L5783">
        <v>0</v>
      </c>
      <c r="M5783">
        <v>0</v>
      </c>
      <c r="N5783" t="s">
        <v>971</v>
      </c>
      <c r="O5783" t="s">
        <v>22</v>
      </c>
      <c r="P5783">
        <v>1919.79</v>
      </c>
      <c r="Q5783" t="s">
        <v>20</v>
      </c>
    </row>
    <row r="5784" spans="1:17" x14ac:dyDescent="0.25">
      <c r="A5784">
        <v>5833</v>
      </c>
      <c r="B5784" t="s">
        <v>28</v>
      </c>
      <c r="C5784" t="s">
        <v>18</v>
      </c>
      <c r="D5784">
        <v>3</v>
      </c>
      <c r="E5784">
        <v>3359.53</v>
      </c>
      <c r="F5784">
        <v>146.07</v>
      </c>
      <c r="G5784">
        <v>-533.54</v>
      </c>
      <c r="H5784">
        <v>0.91300000000000003</v>
      </c>
      <c r="I5784">
        <v>0.7</v>
      </c>
      <c r="J5784">
        <v>23</v>
      </c>
      <c r="K5784">
        <v>1.7</v>
      </c>
      <c r="L5784">
        <v>13</v>
      </c>
      <c r="M5784">
        <v>1</v>
      </c>
      <c r="N5784" t="s">
        <v>107</v>
      </c>
      <c r="O5784" t="s">
        <v>112</v>
      </c>
      <c r="P5784">
        <v>657.32</v>
      </c>
      <c r="Q5784" t="s">
        <v>20</v>
      </c>
    </row>
    <row r="5785" spans="1:17" x14ac:dyDescent="0.25">
      <c r="A5785">
        <v>5834</v>
      </c>
      <c r="B5785" t="s">
        <v>17</v>
      </c>
      <c r="C5785" t="s">
        <v>23</v>
      </c>
      <c r="D5785">
        <v>3</v>
      </c>
      <c r="E5785">
        <v>7199.46</v>
      </c>
      <c r="F5785">
        <v>194.58</v>
      </c>
      <c r="G5785">
        <v>-298</v>
      </c>
      <c r="H5785">
        <v>0.432</v>
      </c>
      <c r="I5785">
        <v>2.2999999999999998</v>
      </c>
      <c r="J5785">
        <v>36</v>
      </c>
      <c r="K5785">
        <v>1.67</v>
      </c>
      <c r="L5785">
        <v>20</v>
      </c>
      <c r="M5785">
        <v>1</v>
      </c>
      <c r="N5785" t="s">
        <v>67</v>
      </c>
      <c r="O5785" t="s">
        <v>829</v>
      </c>
      <c r="P5785">
        <v>875.61</v>
      </c>
      <c r="Q5785" t="s">
        <v>20</v>
      </c>
    </row>
    <row r="5786" spans="1:17" x14ac:dyDescent="0.25">
      <c r="A5786">
        <v>5835</v>
      </c>
      <c r="B5786" t="s">
        <v>17</v>
      </c>
      <c r="C5786" t="s">
        <v>18</v>
      </c>
      <c r="D5786">
        <v>2</v>
      </c>
      <c r="E5786">
        <v>4539.3599999999997</v>
      </c>
      <c r="F5786">
        <v>146.43</v>
      </c>
      <c r="G5786">
        <v>274.42</v>
      </c>
      <c r="H5786">
        <v>1</v>
      </c>
      <c r="I5786">
        <v>1.5</v>
      </c>
      <c r="J5786">
        <v>31</v>
      </c>
      <c r="K5786">
        <v>1.1299999999999999</v>
      </c>
      <c r="L5786">
        <v>19</v>
      </c>
      <c r="M5786">
        <v>1</v>
      </c>
      <c r="N5786" t="s">
        <v>580</v>
      </c>
      <c r="O5786" t="s">
        <v>781</v>
      </c>
      <c r="P5786">
        <v>439.29</v>
      </c>
      <c r="Q5786" t="s">
        <v>52</v>
      </c>
    </row>
    <row r="5787" spans="1:17" x14ac:dyDescent="0.25">
      <c r="A5787">
        <v>5836</v>
      </c>
      <c r="B5787" t="s">
        <v>17</v>
      </c>
      <c r="C5787" t="s">
        <v>18</v>
      </c>
      <c r="D5787">
        <v>7</v>
      </c>
      <c r="E5787">
        <v>11842.88</v>
      </c>
      <c r="F5787">
        <v>169.18</v>
      </c>
      <c r="G5787">
        <v>1757.53</v>
      </c>
      <c r="H5787">
        <v>0.91400000000000003</v>
      </c>
      <c r="I5787">
        <v>1.1000000000000001</v>
      </c>
      <c r="J5787">
        <v>64</v>
      </c>
      <c r="K5787">
        <v>1.63</v>
      </c>
      <c r="L5787">
        <v>32</v>
      </c>
      <c r="M5787">
        <v>1</v>
      </c>
      <c r="N5787" t="s">
        <v>238</v>
      </c>
      <c r="O5787" t="s">
        <v>303</v>
      </c>
      <c r="P5787">
        <v>1776.39</v>
      </c>
      <c r="Q5787" t="s">
        <v>20</v>
      </c>
    </row>
    <row r="5788" spans="1:17" x14ac:dyDescent="0.25">
      <c r="A5788">
        <v>5837</v>
      </c>
      <c r="B5788" t="s">
        <v>17</v>
      </c>
      <c r="C5788" t="s">
        <v>18</v>
      </c>
      <c r="D5788">
        <v>4</v>
      </c>
      <c r="E5788">
        <v>12220.71</v>
      </c>
      <c r="F5788">
        <v>271.57</v>
      </c>
      <c r="G5788">
        <v>2973.32</v>
      </c>
      <c r="H5788">
        <v>0.93300000000000005</v>
      </c>
      <c r="I5788">
        <v>1.2</v>
      </c>
      <c r="J5788">
        <v>42</v>
      </c>
      <c r="K5788">
        <v>1.6</v>
      </c>
      <c r="L5788">
        <v>8</v>
      </c>
      <c r="M5788">
        <v>1</v>
      </c>
      <c r="N5788" t="s">
        <v>204</v>
      </c>
      <c r="O5788" t="s">
        <v>397</v>
      </c>
      <c r="P5788">
        <v>1629.42</v>
      </c>
      <c r="Q5788" t="s">
        <v>20</v>
      </c>
    </row>
    <row r="5789" spans="1:17" x14ac:dyDescent="0.25">
      <c r="A5789">
        <v>5838</v>
      </c>
      <c r="B5789" t="s">
        <v>33</v>
      </c>
      <c r="C5789" t="s">
        <v>23</v>
      </c>
      <c r="D5789">
        <v>4</v>
      </c>
      <c r="E5789">
        <v>9438.7099999999991</v>
      </c>
      <c r="F5789">
        <v>181.51</v>
      </c>
      <c r="G5789">
        <v>1533.34</v>
      </c>
      <c r="H5789">
        <v>0.61499999999999999</v>
      </c>
      <c r="I5789">
        <v>1.7</v>
      </c>
      <c r="J5789">
        <v>52</v>
      </c>
      <c r="K5789">
        <v>1.6</v>
      </c>
      <c r="L5789">
        <v>30</v>
      </c>
      <c r="M5789">
        <v>1</v>
      </c>
      <c r="N5789" t="s">
        <v>876</v>
      </c>
      <c r="O5789" t="s">
        <v>302</v>
      </c>
      <c r="P5789">
        <v>1089.06</v>
      </c>
      <c r="Q5789" t="s">
        <v>20</v>
      </c>
    </row>
    <row r="5790" spans="1:17" x14ac:dyDescent="0.25">
      <c r="A5790">
        <v>5839</v>
      </c>
      <c r="B5790" t="s">
        <v>17</v>
      </c>
      <c r="C5790" t="s">
        <v>18</v>
      </c>
      <c r="D5790">
        <v>5</v>
      </c>
      <c r="E5790">
        <v>13077.6</v>
      </c>
      <c r="F5790">
        <v>201.19</v>
      </c>
      <c r="G5790">
        <v>4002.3</v>
      </c>
      <c r="H5790">
        <v>0.81499999999999995</v>
      </c>
      <c r="I5790">
        <v>1.7</v>
      </c>
      <c r="J5790">
        <v>65</v>
      </c>
      <c r="K5790">
        <v>1.22</v>
      </c>
      <c r="L5790">
        <v>39</v>
      </c>
      <c r="M5790">
        <v>1</v>
      </c>
      <c r="N5790" t="s">
        <v>532</v>
      </c>
      <c r="O5790" t="s">
        <v>570</v>
      </c>
      <c r="P5790">
        <v>1508.93</v>
      </c>
      <c r="Q5790" t="s">
        <v>20</v>
      </c>
    </row>
    <row r="5791" spans="1:17" x14ac:dyDescent="0.25">
      <c r="A5791">
        <v>5840</v>
      </c>
      <c r="B5791" t="s">
        <v>28</v>
      </c>
      <c r="C5791" t="s">
        <v>18</v>
      </c>
      <c r="D5791">
        <v>5</v>
      </c>
      <c r="E5791">
        <v>8679</v>
      </c>
      <c r="F5791">
        <v>228.39</v>
      </c>
      <c r="G5791">
        <v>2049.87</v>
      </c>
      <c r="H5791">
        <v>0.5</v>
      </c>
      <c r="I5791">
        <v>0.9</v>
      </c>
      <c r="J5791">
        <v>37</v>
      </c>
      <c r="K5791">
        <v>1.59</v>
      </c>
      <c r="L5791">
        <v>15</v>
      </c>
      <c r="M5791">
        <v>1</v>
      </c>
      <c r="N5791" t="s">
        <v>378</v>
      </c>
      <c r="O5791" t="s">
        <v>662</v>
      </c>
      <c r="P5791">
        <v>1712.92</v>
      </c>
      <c r="Q5791" t="s">
        <v>20</v>
      </c>
    </row>
    <row r="5792" spans="1:17" x14ac:dyDescent="0.25">
      <c r="A5792">
        <v>5841</v>
      </c>
      <c r="B5792" t="s">
        <v>17</v>
      </c>
      <c r="C5792" t="s">
        <v>23</v>
      </c>
      <c r="D5792">
        <v>5</v>
      </c>
      <c r="E5792">
        <v>3709.65</v>
      </c>
      <c r="F5792">
        <v>285.36</v>
      </c>
      <c r="G5792">
        <v>1123.46</v>
      </c>
      <c r="H5792">
        <v>0.308</v>
      </c>
      <c r="I5792">
        <v>0.3</v>
      </c>
      <c r="J5792">
        <v>6</v>
      </c>
      <c r="K5792">
        <v>1.33</v>
      </c>
      <c r="L5792">
        <v>4</v>
      </c>
      <c r="M5792">
        <v>1</v>
      </c>
      <c r="N5792" t="s">
        <v>326</v>
      </c>
      <c r="O5792" t="s">
        <v>48</v>
      </c>
      <c r="P5792">
        <v>2140.1999999999998</v>
      </c>
      <c r="Q5792" t="s">
        <v>36</v>
      </c>
    </row>
    <row r="5793" spans="1:17" x14ac:dyDescent="0.25">
      <c r="A5793">
        <v>5842</v>
      </c>
      <c r="B5793" t="s">
        <v>28</v>
      </c>
      <c r="C5793" t="s">
        <v>18</v>
      </c>
      <c r="D5793">
        <v>2</v>
      </c>
      <c r="E5793">
        <v>1139.8800000000001</v>
      </c>
      <c r="F5793">
        <v>227.98</v>
      </c>
      <c r="G5793">
        <v>4.03</v>
      </c>
      <c r="H5793">
        <v>1</v>
      </c>
      <c r="I5793">
        <v>1.2</v>
      </c>
      <c r="J5793">
        <v>5</v>
      </c>
      <c r="K5793">
        <v>1.2</v>
      </c>
      <c r="L5793">
        <v>5</v>
      </c>
      <c r="M5793">
        <v>1</v>
      </c>
      <c r="N5793" t="s">
        <v>907</v>
      </c>
      <c r="O5793" t="s">
        <v>894</v>
      </c>
      <c r="P5793">
        <v>683.94</v>
      </c>
      <c r="Q5793" t="s">
        <v>20</v>
      </c>
    </row>
    <row r="5794" spans="1:17" x14ac:dyDescent="0.25">
      <c r="A5794">
        <v>5843</v>
      </c>
      <c r="B5794" t="s">
        <v>28</v>
      </c>
      <c r="C5794" t="s">
        <v>18</v>
      </c>
      <c r="D5794">
        <v>4</v>
      </c>
      <c r="E5794">
        <v>5179.38</v>
      </c>
      <c r="F5794">
        <v>235.43</v>
      </c>
      <c r="G5794">
        <v>1454.13</v>
      </c>
      <c r="H5794">
        <v>0.95499999999999996</v>
      </c>
      <c r="I5794">
        <v>1.1000000000000001</v>
      </c>
      <c r="J5794">
        <v>20</v>
      </c>
      <c r="K5794">
        <v>1.7</v>
      </c>
      <c r="L5794">
        <v>6</v>
      </c>
      <c r="M5794">
        <v>1</v>
      </c>
      <c r="N5794" t="s">
        <v>527</v>
      </c>
      <c r="O5794" t="s">
        <v>236</v>
      </c>
      <c r="P5794">
        <v>1412.58</v>
      </c>
      <c r="Q5794" t="s">
        <v>20</v>
      </c>
    </row>
    <row r="5795" spans="1:17" x14ac:dyDescent="0.25">
      <c r="A5795">
        <v>5844</v>
      </c>
      <c r="B5795" t="s">
        <v>28</v>
      </c>
      <c r="C5795" t="s">
        <v>23</v>
      </c>
      <c r="D5795">
        <v>6</v>
      </c>
      <c r="E5795">
        <v>7119.27</v>
      </c>
      <c r="F5795">
        <v>187.35</v>
      </c>
      <c r="G5795">
        <v>1541.15</v>
      </c>
      <c r="H5795">
        <v>0.57899999999999996</v>
      </c>
      <c r="I5795">
        <v>0.3</v>
      </c>
      <c r="J5795">
        <v>35</v>
      </c>
      <c r="K5795">
        <v>2.4</v>
      </c>
      <c r="L5795">
        <v>4</v>
      </c>
      <c r="M5795">
        <v>0</v>
      </c>
      <c r="N5795" t="s">
        <v>571</v>
      </c>
      <c r="O5795" t="s">
        <v>40</v>
      </c>
      <c r="P5795">
        <v>1686.15</v>
      </c>
      <c r="Q5795" t="s">
        <v>20</v>
      </c>
    </row>
    <row r="5796" spans="1:17" x14ac:dyDescent="0.25">
      <c r="A5796">
        <v>5845</v>
      </c>
      <c r="B5796" t="s">
        <v>28</v>
      </c>
      <c r="C5796" t="s">
        <v>18</v>
      </c>
      <c r="D5796">
        <v>9</v>
      </c>
      <c r="E5796">
        <v>7461.24</v>
      </c>
      <c r="F5796">
        <v>173.52</v>
      </c>
      <c r="G5796">
        <v>1958.04</v>
      </c>
      <c r="H5796">
        <v>0.72099999999999997</v>
      </c>
      <c r="I5796">
        <v>1.3</v>
      </c>
      <c r="J5796">
        <v>34</v>
      </c>
      <c r="K5796">
        <v>2.5299999999999998</v>
      </c>
      <c r="L5796">
        <v>11</v>
      </c>
      <c r="M5796">
        <v>0</v>
      </c>
      <c r="N5796" t="s">
        <v>453</v>
      </c>
      <c r="O5796" t="s">
        <v>124</v>
      </c>
      <c r="P5796">
        <v>2342.52</v>
      </c>
      <c r="Q5796" t="s">
        <v>36</v>
      </c>
    </row>
    <row r="5797" spans="1:17" x14ac:dyDescent="0.25">
      <c r="A5797">
        <v>5846</v>
      </c>
      <c r="B5797" t="s">
        <v>33</v>
      </c>
      <c r="C5797" t="s">
        <v>23</v>
      </c>
      <c r="D5797">
        <v>3</v>
      </c>
      <c r="E5797">
        <v>5448.83</v>
      </c>
      <c r="F5797">
        <v>201.81</v>
      </c>
      <c r="G5797">
        <v>402.4</v>
      </c>
      <c r="H5797">
        <v>0.92600000000000005</v>
      </c>
      <c r="I5797">
        <v>0.8</v>
      </c>
      <c r="J5797">
        <v>25</v>
      </c>
      <c r="K5797">
        <v>1.8</v>
      </c>
      <c r="L5797">
        <v>12</v>
      </c>
      <c r="M5797">
        <v>1</v>
      </c>
      <c r="N5797" t="s">
        <v>684</v>
      </c>
      <c r="O5797" t="s">
        <v>691</v>
      </c>
      <c r="P5797">
        <v>908.15</v>
      </c>
      <c r="Q5797" t="s">
        <v>20</v>
      </c>
    </row>
    <row r="5798" spans="1:17" x14ac:dyDescent="0.25">
      <c r="A5798">
        <v>5847</v>
      </c>
      <c r="B5798" t="s">
        <v>28</v>
      </c>
      <c r="C5798" t="s">
        <v>18</v>
      </c>
      <c r="D5798">
        <v>3</v>
      </c>
      <c r="E5798">
        <v>4509.49</v>
      </c>
      <c r="F5798">
        <v>167.02</v>
      </c>
      <c r="G5798">
        <v>237.16</v>
      </c>
      <c r="H5798">
        <v>0.85199999999999998</v>
      </c>
      <c r="I5798">
        <v>0.9</v>
      </c>
      <c r="J5798">
        <v>23</v>
      </c>
      <c r="K5798">
        <v>1.91</v>
      </c>
      <c r="L5798">
        <v>8</v>
      </c>
      <c r="M5798">
        <v>1</v>
      </c>
      <c r="N5798" t="s">
        <v>575</v>
      </c>
      <c r="O5798" t="s">
        <v>420</v>
      </c>
      <c r="P5798">
        <v>751.59</v>
      </c>
      <c r="Q5798" t="s">
        <v>20</v>
      </c>
    </row>
    <row r="5799" spans="1:17" x14ac:dyDescent="0.25">
      <c r="A5799">
        <v>5848</v>
      </c>
      <c r="B5799" t="s">
        <v>28</v>
      </c>
      <c r="C5799" t="s">
        <v>23</v>
      </c>
      <c r="D5799">
        <v>6</v>
      </c>
      <c r="E5799">
        <v>7908.6</v>
      </c>
      <c r="F5799">
        <v>164.76</v>
      </c>
      <c r="G5799">
        <v>790.71</v>
      </c>
      <c r="H5799">
        <v>0.89600000000000002</v>
      </c>
      <c r="I5799">
        <v>1.6</v>
      </c>
      <c r="J5799">
        <v>43</v>
      </c>
      <c r="K5799">
        <v>1.6</v>
      </c>
      <c r="L5799">
        <v>19</v>
      </c>
      <c r="M5799">
        <v>1</v>
      </c>
      <c r="N5799" t="s">
        <v>897</v>
      </c>
      <c r="O5799" t="s">
        <v>539</v>
      </c>
      <c r="P5799">
        <v>1482.84</v>
      </c>
      <c r="Q5799" t="s">
        <v>20</v>
      </c>
    </row>
    <row r="5800" spans="1:17" x14ac:dyDescent="0.25">
      <c r="A5800">
        <v>5849</v>
      </c>
      <c r="B5800" t="s">
        <v>28</v>
      </c>
      <c r="C5800" t="s">
        <v>18</v>
      </c>
      <c r="D5800">
        <v>6</v>
      </c>
      <c r="E5800">
        <v>5219.24</v>
      </c>
      <c r="F5800">
        <v>186.4</v>
      </c>
      <c r="G5800">
        <v>-146.97999999999999</v>
      </c>
      <c r="H5800">
        <v>0.42899999999999999</v>
      </c>
      <c r="I5800">
        <v>-0.4</v>
      </c>
      <c r="J5800">
        <v>24</v>
      </c>
      <c r="K5800">
        <v>3.17</v>
      </c>
      <c r="L5800">
        <v>0</v>
      </c>
      <c r="M5800">
        <v>0</v>
      </c>
      <c r="N5800" t="s">
        <v>191</v>
      </c>
      <c r="O5800" t="s">
        <v>716</v>
      </c>
      <c r="P5800">
        <v>1677.6</v>
      </c>
      <c r="Q5800" t="s">
        <v>20</v>
      </c>
    </row>
    <row r="5801" spans="1:17" x14ac:dyDescent="0.25">
      <c r="A5801">
        <v>5850</v>
      </c>
      <c r="B5801" t="s">
        <v>17</v>
      </c>
      <c r="C5801" t="s">
        <v>23</v>
      </c>
      <c r="D5801">
        <v>3</v>
      </c>
      <c r="E5801">
        <v>4539.5600000000004</v>
      </c>
      <c r="F5801">
        <v>162.13</v>
      </c>
      <c r="G5801">
        <v>-773.7</v>
      </c>
      <c r="H5801">
        <v>1</v>
      </c>
      <c r="I5801">
        <v>1.6</v>
      </c>
      <c r="J5801">
        <v>28</v>
      </c>
      <c r="K5801">
        <v>1.39</v>
      </c>
      <c r="L5801">
        <v>16</v>
      </c>
      <c r="M5801">
        <v>1</v>
      </c>
      <c r="N5801" t="s">
        <v>432</v>
      </c>
      <c r="O5801" t="s">
        <v>886</v>
      </c>
      <c r="P5801">
        <v>729.58</v>
      </c>
      <c r="Q5801" t="s">
        <v>20</v>
      </c>
    </row>
    <row r="5802" spans="1:17" x14ac:dyDescent="0.25">
      <c r="A5802">
        <v>5851</v>
      </c>
      <c r="B5802" t="s">
        <v>17</v>
      </c>
      <c r="C5802" t="s">
        <v>18</v>
      </c>
      <c r="D5802">
        <v>4</v>
      </c>
      <c r="E5802">
        <v>2484.7199999999998</v>
      </c>
      <c r="F5802">
        <v>207.06</v>
      </c>
      <c r="G5802">
        <v>106.31</v>
      </c>
      <c r="H5802">
        <v>0.16700000000000001</v>
      </c>
      <c r="I5802">
        <v>-0.4</v>
      </c>
      <c r="J5802">
        <v>7</v>
      </c>
      <c r="K5802">
        <v>1.71</v>
      </c>
      <c r="L5802">
        <v>0</v>
      </c>
      <c r="M5802">
        <v>1</v>
      </c>
      <c r="N5802" t="s">
        <v>843</v>
      </c>
      <c r="O5802" t="s">
        <v>959</v>
      </c>
      <c r="P5802">
        <v>1242.3599999999999</v>
      </c>
      <c r="Q5802" t="s">
        <v>20</v>
      </c>
    </row>
    <row r="5803" spans="1:17" x14ac:dyDescent="0.25">
      <c r="A5803">
        <v>5852</v>
      </c>
      <c r="B5803" t="s">
        <v>33</v>
      </c>
      <c r="C5803" t="s">
        <v>18</v>
      </c>
      <c r="D5803">
        <v>6</v>
      </c>
      <c r="E5803">
        <v>7709.75</v>
      </c>
      <c r="F5803">
        <v>202.89</v>
      </c>
      <c r="G5803">
        <v>403.74</v>
      </c>
      <c r="H5803">
        <v>0.5</v>
      </c>
      <c r="I5803">
        <v>1.1000000000000001</v>
      </c>
      <c r="J5803">
        <v>32</v>
      </c>
      <c r="K5803">
        <v>1.59</v>
      </c>
      <c r="L5803">
        <v>11</v>
      </c>
      <c r="M5803">
        <v>1</v>
      </c>
      <c r="N5803" t="s">
        <v>589</v>
      </c>
      <c r="O5803" t="s">
        <v>598</v>
      </c>
      <c r="P5803">
        <v>1826.01</v>
      </c>
      <c r="Q5803" t="s">
        <v>20</v>
      </c>
    </row>
    <row r="5804" spans="1:17" x14ac:dyDescent="0.25">
      <c r="A5804">
        <v>5853</v>
      </c>
      <c r="B5804" t="s">
        <v>33</v>
      </c>
      <c r="C5804" t="s">
        <v>23</v>
      </c>
      <c r="D5804">
        <v>6</v>
      </c>
      <c r="E5804">
        <v>8883.8700000000008</v>
      </c>
      <c r="F5804">
        <v>185.08</v>
      </c>
      <c r="G5804">
        <v>-1070.32</v>
      </c>
      <c r="H5804">
        <v>0.81299999999999994</v>
      </c>
      <c r="I5804">
        <v>1.2</v>
      </c>
      <c r="J5804">
        <v>40</v>
      </c>
      <c r="K5804">
        <v>1.28</v>
      </c>
      <c r="L5804">
        <v>16</v>
      </c>
      <c r="M5804">
        <v>1</v>
      </c>
      <c r="N5804" t="s">
        <v>295</v>
      </c>
      <c r="O5804" t="s">
        <v>693</v>
      </c>
      <c r="P5804">
        <v>1665.72</v>
      </c>
      <c r="Q5804" t="s">
        <v>20</v>
      </c>
    </row>
    <row r="5805" spans="1:17" x14ac:dyDescent="0.25">
      <c r="A5805">
        <v>5854</v>
      </c>
      <c r="B5805" t="s">
        <v>17</v>
      </c>
      <c r="C5805" t="s">
        <v>18</v>
      </c>
      <c r="D5805">
        <v>4</v>
      </c>
      <c r="E5805">
        <v>3529.62</v>
      </c>
      <c r="F5805">
        <v>153.46</v>
      </c>
      <c r="G5805">
        <v>-734.66</v>
      </c>
      <c r="H5805">
        <v>0.52200000000000002</v>
      </c>
      <c r="I5805">
        <v>0.7</v>
      </c>
      <c r="J5805">
        <v>22</v>
      </c>
      <c r="K5805">
        <v>1.5</v>
      </c>
      <c r="L5805">
        <v>4</v>
      </c>
      <c r="M5805">
        <v>1</v>
      </c>
      <c r="N5805" t="s">
        <v>45</v>
      </c>
      <c r="O5805" t="s">
        <v>221</v>
      </c>
      <c r="P5805">
        <v>920.76</v>
      </c>
      <c r="Q5805" t="s">
        <v>20</v>
      </c>
    </row>
    <row r="5806" spans="1:17" x14ac:dyDescent="0.25">
      <c r="A5806">
        <v>5855</v>
      </c>
      <c r="B5806" t="s">
        <v>17</v>
      </c>
      <c r="C5806" t="s">
        <v>23</v>
      </c>
      <c r="D5806">
        <v>5</v>
      </c>
      <c r="E5806">
        <v>4799.58</v>
      </c>
      <c r="F5806">
        <v>228.55</v>
      </c>
      <c r="G5806">
        <v>-418.89</v>
      </c>
      <c r="H5806">
        <v>0.23799999999999999</v>
      </c>
      <c r="I5806">
        <v>0</v>
      </c>
      <c r="J5806">
        <v>15</v>
      </c>
      <c r="K5806">
        <v>1.07</v>
      </c>
      <c r="L5806">
        <v>9</v>
      </c>
      <c r="M5806">
        <v>1</v>
      </c>
      <c r="N5806" t="s">
        <v>404</v>
      </c>
      <c r="O5806" t="s">
        <v>168</v>
      </c>
      <c r="P5806">
        <v>1714.12</v>
      </c>
      <c r="Q5806" t="s">
        <v>20</v>
      </c>
    </row>
    <row r="5807" spans="1:17" x14ac:dyDescent="0.25">
      <c r="A5807">
        <v>5856</v>
      </c>
      <c r="B5807" t="s">
        <v>17</v>
      </c>
      <c r="C5807" t="s">
        <v>18</v>
      </c>
      <c r="D5807">
        <v>6</v>
      </c>
      <c r="E5807">
        <v>5159.51</v>
      </c>
      <c r="F5807">
        <v>171.98</v>
      </c>
      <c r="G5807">
        <v>1518.26</v>
      </c>
      <c r="H5807">
        <v>0.46700000000000003</v>
      </c>
      <c r="I5807">
        <v>0.5</v>
      </c>
      <c r="J5807">
        <v>24</v>
      </c>
      <c r="K5807">
        <v>1.33</v>
      </c>
      <c r="L5807">
        <v>5</v>
      </c>
      <c r="M5807">
        <v>1</v>
      </c>
      <c r="N5807" t="s">
        <v>667</v>
      </c>
      <c r="O5807" t="s">
        <v>567</v>
      </c>
      <c r="P5807">
        <v>1547.82</v>
      </c>
      <c r="Q5807" t="s">
        <v>20</v>
      </c>
    </row>
    <row r="5808" spans="1:17" x14ac:dyDescent="0.25">
      <c r="A5808">
        <v>5857</v>
      </c>
      <c r="B5808" t="s">
        <v>17</v>
      </c>
      <c r="C5808" t="s">
        <v>23</v>
      </c>
      <c r="D5808">
        <v>7</v>
      </c>
      <c r="E5808">
        <v>3334.31</v>
      </c>
      <c r="F5808">
        <v>185.24</v>
      </c>
      <c r="G5808">
        <v>1209.24</v>
      </c>
      <c r="H5808">
        <v>0.61099999999999999</v>
      </c>
      <c r="I5808">
        <v>0.7</v>
      </c>
      <c r="J5808">
        <v>11</v>
      </c>
      <c r="K5808">
        <v>1.18</v>
      </c>
      <c r="L5808">
        <v>8</v>
      </c>
      <c r="M5808">
        <v>1</v>
      </c>
      <c r="N5808" t="s">
        <v>854</v>
      </c>
      <c r="O5808" t="s">
        <v>641</v>
      </c>
      <c r="P5808">
        <v>1945.02</v>
      </c>
      <c r="Q5808" t="s">
        <v>20</v>
      </c>
    </row>
    <row r="5809" spans="1:17" x14ac:dyDescent="0.25">
      <c r="A5809">
        <v>5858</v>
      </c>
      <c r="B5809" t="s">
        <v>17</v>
      </c>
      <c r="C5809" t="s">
        <v>18</v>
      </c>
      <c r="D5809">
        <v>4</v>
      </c>
      <c r="E5809">
        <v>2169.75</v>
      </c>
      <c r="F5809">
        <v>154.97999999999999</v>
      </c>
      <c r="G5809">
        <v>622.52</v>
      </c>
      <c r="H5809">
        <v>0.71399999999999997</v>
      </c>
      <c r="I5809">
        <v>0.9</v>
      </c>
      <c r="J5809">
        <v>9</v>
      </c>
      <c r="K5809">
        <v>1</v>
      </c>
      <c r="L5809">
        <v>3</v>
      </c>
      <c r="M5809">
        <v>1</v>
      </c>
      <c r="N5809" t="s">
        <v>696</v>
      </c>
      <c r="O5809" t="s">
        <v>642</v>
      </c>
      <c r="P5809">
        <v>929.88</v>
      </c>
      <c r="Q5809" t="s">
        <v>20</v>
      </c>
    </row>
    <row r="5810" spans="1:17" x14ac:dyDescent="0.25">
      <c r="A5810">
        <v>5859</v>
      </c>
      <c r="B5810" t="s">
        <v>33</v>
      </c>
      <c r="C5810" t="s">
        <v>18</v>
      </c>
      <c r="D5810">
        <v>8</v>
      </c>
      <c r="E5810">
        <v>12898.15</v>
      </c>
      <c r="F5810">
        <v>171.98</v>
      </c>
      <c r="G5810">
        <v>1851.44</v>
      </c>
      <c r="H5810">
        <v>0.93300000000000005</v>
      </c>
      <c r="I5810">
        <v>1.2</v>
      </c>
      <c r="J5810">
        <v>72</v>
      </c>
      <c r="K5810">
        <v>1.61</v>
      </c>
      <c r="L5810">
        <v>38</v>
      </c>
      <c r="M5810">
        <v>1</v>
      </c>
      <c r="N5810" t="s">
        <v>382</v>
      </c>
      <c r="O5810" t="s">
        <v>35</v>
      </c>
      <c r="P5810">
        <v>2063.7600000000002</v>
      </c>
      <c r="Q5810" t="s">
        <v>36</v>
      </c>
    </row>
    <row r="5811" spans="1:17" x14ac:dyDescent="0.25">
      <c r="A5811">
        <v>5860</v>
      </c>
      <c r="B5811" t="s">
        <v>33</v>
      </c>
      <c r="C5811" t="s">
        <v>23</v>
      </c>
      <c r="D5811">
        <v>4</v>
      </c>
      <c r="E5811">
        <v>2323.64</v>
      </c>
      <c r="F5811">
        <v>154.91</v>
      </c>
      <c r="G5811">
        <v>568.99</v>
      </c>
      <c r="H5811">
        <v>0</v>
      </c>
      <c r="I5811">
        <v>-0.2</v>
      </c>
      <c r="J5811">
        <v>9</v>
      </c>
      <c r="K5811">
        <v>1</v>
      </c>
      <c r="L5811">
        <v>0</v>
      </c>
      <c r="M5811">
        <v>1</v>
      </c>
      <c r="N5811" t="s">
        <v>897</v>
      </c>
      <c r="O5811" t="s">
        <v>228</v>
      </c>
      <c r="P5811">
        <v>929.46</v>
      </c>
      <c r="Q5811" t="s">
        <v>20</v>
      </c>
    </row>
    <row r="5812" spans="1:17" x14ac:dyDescent="0.25">
      <c r="A5812">
        <v>5861</v>
      </c>
      <c r="B5812" t="s">
        <v>17</v>
      </c>
      <c r="C5812" t="s">
        <v>18</v>
      </c>
      <c r="D5812">
        <v>6</v>
      </c>
      <c r="E5812">
        <v>6399.3</v>
      </c>
      <c r="F5812">
        <v>220.67</v>
      </c>
      <c r="G5812">
        <v>1451.3</v>
      </c>
      <c r="H5812">
        <v>0.72399999999999998</v>
      </c>
      <c r="I5812">
        <v>0.6</v>
      </c>
      <c r="J5812">
        <v>21</v>
      </c>
      <c r="K5812">
        <v>1.19</v>
      </c>
      <c r="L5812">
        <v>5</v>
      </c>
      <c r="M5812">
        <v>1</v>
      </c>
      <c r="N5812" t="s">
        <v>187</v>
      </c>
      <c r="O5812" t="s">
        <v>122</v>
      </c>
      <c r="P5812">
        <v>1986.03</v>
      </c>
      <c r="Q5812" t="s">
        <v>20</v>
      </c>
    </row>
    <row r="5813" spans="1:17" x14ac:dyDescent="0.25">
      <c r="A5813">
        <v>5862</v>
      </c>
      <c r="B5813" t="s">
        <v>33</v>
      </c>
      <c r="C5813" t="s">
        <v>23</v>
      </c>
      <c r="D5813">
        <v>5</v>
      </c>
      <c r="E5813">
        <v>3097.79</v>
      </c>
      <c r="F5813">
        <v>193.61</v>
      </c>
      <c r="G5813">
        <v>713.06</v>
      </c>
      <c r="H5813">
        <v>0.56299999999999994</v>
      </c>
      <c r="I5813">
        <v>0.3</v>
      </c>
      <c r="J5813">
        <v>15</v>
      </c>
      <c r="K5813">
        <v>1.67</v>
      </c>
      <c r="L5813">
        <v>6</v>
      </c>
      <c r="M5813">
        <v>1</v>
      </c>
      <c r="N5813" t="s">
        <v>601</v>
      </c>
      <c r="O5813" t="s">
        <v>233</v>
      </c>
      <c r="P5813">
        <v>1452.08</v>
      </c>
      <c r="Q5813" t="s">
        <v>20</v>
      </c>
    </row>
    <row r="5814" spans="1:17" x14ac:dyDescent="0.25">
      <c r="A5814">
        <v>5863</v>
      </c>
      <c r="B5814" t="s">
        <v>33</v>
      </c>
      <c r="C5814" t="s">
        <v>18</v>
      </c>
      <c r="D5814">
        <v>6</v>
      </c>
      <c r="E5814">
        <v>6277.26</v>
      </c>
      <c r="F5814">
        <v>184.63</v>
      </c>
      <c r="G5814">
        <v>892.9</v>
      </c>
      <c r="H5814">
        <v>0.70599999999999996</v>
      </c>
      <c r="I5814">
        <v>1.3</v>
      </c>
      <c r="J5814">
        <v>33</v>
      </c>
      <c r="K5814">
        <v>1.03</v>
      </c>
      <c r="L5814">
        <v>21</v>
      </c>
      <c r="M5814">
        <v>1</v>
      </c>
      <c r="N5814" t="s">
        <v>321</v>
      </c>
      <c r="O5814" t="s">
        <v>977</v>
      </c>
      <c r="P5814">
        <v>1661.67</v>
      </c>
      <c r="Q5814" t="s">
        <v>20</v>
      </c>
    </row>
    <row r="5815" spans="1:17" x14ac:dyDescent="0.25">
      <c r="A5815">
        <v>5864</v>
      </c>
      <c r="B5815" t="s">
        <v>28</v>
      </c>
      <c r="C5815" t="s">
        <v>18</v>
      </c>
      <c r="D5815">
        <v>3</v>
      </c>
      <c r="E5815">
        <v>6429.14</v>
      </c>
      <c r="F5815">
        <v>247.27</v>
      </c>
      <c r="G5815">
        <v>1176.98</v>
      </c>
      <c r="H5815">
        <v>1</v>
      </c>
      <c r="I5815">
        <v>1</v>
      </c>
      <c r="J5815">
        <v>26</v>
      </c>
      <c r="K5815">
        <v>1.31</v>
      </c>
      <c r="L5815">
        <v>20</v>
      </c>
      <c r="M5815">
        <v>1</v>
      </c>
      <c r="N5815" t="s">
        <v>191</v>
      </c>
      <c r="O5815" t="s">
        <v>752</v>
      </c>
      <c r="P5815">
        <v>1112.72</v>
      </c>
      <c r="Q5815" t="s">
        <v>20</v>
      </c>
    </row>
    <row r="5816" spans="1:17" x14ac:dyDescent="0.25">
      <c r="A5816">
        <v>5865</v>
      </c>
      <c r="B5816" t="s">
        <v>17</v>
      </c>
      <c r="C5816" t="s">
        <v>23</v>
      </c>
      <c r="D5816">
        <v>7</v>
      </c>
      <c r="E5816">
        <v>7093.11</v>
      </c>
      <c r="F5816">
        <v>197.03</v>
      </c>
      <c r="G5816">
        <v>1741.41</v>
      </c>
      <c r="H5816">
        <v>0.55600000000000005</v>
      </c>
      <c r="I5816">
        <v>1.1000000000000001</v>
      </c>
      <c r="J5816">
        <v>29</v>
      </c>
      <c r="K5816">
        <v>1.34</v>
      </c>
      <c r="L5816">
        <v>16</v>
      </c>
      <c r="M5816">
        <v>1</v>
      </c>
      <c r="N5816" t="s">
        <v>380</v>
      </c>
      <c r="O5816" t="s">
        <v>783</v>
      </c>
      <c r="P5816">
        <v>2068.8200000000002</v>
      </c>
      <c r="Q5816" t="s">
        <v>36</v>
      </c>
    </row>
    <row r="5817" spans="1:17" x14ac:dyDescent="0.25">
      <c r="A5817">
        <v>5866</v>
      </c>
      <c r="B5817" t="s">
        <v>17</v>
      </c>
      <c r="C5817" t="s">
        <v>18</v>
      </c>
      <c r="D5817">
        <v>3</v>
      </c>
      <c r="E5817">
        <v>2109.8000000000002</v>
      </c>
      <c r="F5817">
        <v>175.82</v>
      </c>
      <c r="G5817">
        <v>254.03</v>
      </c>
      <c r="H5817">
        <v>0.25</v>
      </c>
      <c r="I5817">
        <v>-0.5</v>
      </c>
      <c r="J5817">
        <v>3</v>
      </c>
      <c r="K5817">
        <v>1</v>
      </c>
      <c r="L5817">
        <v>0</v>
      </c>
      <c r="M5817">
        <v>1</v>
      </c>
      <c r="N5817" t="s">
        <v>821</v>
      </c>
      <c r="O5817" t="s">
        <v>783</v>
      </c>
      <c r="P5817">
        <v>791.19</v>
      </c>
      <c r="Q5817" t="s">
        <v>20</v>
      </c>
    </row>
    <row r="5818" spans="1:17" x14ac:dyDescent="0.25">
      <c r="A5818">
        <v>5867</v>
      </c>
      <c r="B5818" t="s">
        <v>17</v>
      </c>
      <c r="C5818" t="s">
        <v>18</v>
      </c>
      <c r="D5818">
        <v>9</v>
      </c>
      <c r="E5818">
        <v>14518.51</v>
      </c>
      <c r="F5818">
        <v>204.49</v>
      </c>
      <c r="G5818">
        <v>1595.42</v>
      </c>
      <c r="H5818">
        <v>0.76100000000000001</v>
      </c>
      <c r="I5818">
        <v>1.5</v>
      </c>
      <c r="J5818">
        <v>57</v>
      </c>
      <c r="K5818">
        <v>1.7</v>
      </c>
      <c r="L5818">
        <v>32</v>
      </c>
      <c r="M5818">
        <v>1</v>
      </c>
      <c r="N5818" t="s">
        <v>425</v>
      </c>
      <c r="O5818" t="s">
        <v>875</v>
      </c>
      <c r="P5818">
        <v>2760.62</v>
      </c>
      <c r="Q5818" t="s">
        <v>36</v>
      </c>
    </row>
    <row r="5819" spans="1:17" x14ac:dyDescent="0.25">
      <c r="A5819">
        <v>5868</v>
      </c>
      <c r="B5819" t="s">
        <v>28</v>
      </c>
      <c r="C5819" t="s">
        <v>23</v>
      </c>
      <c r="D5819">
        <v>6</v>
      </c>
      <c r="E5819">
        <v>4759.32</v>
      </c>
      <c r="F5819">
        <v>183.05</v>
      </c>
      <c r="G5819">
        <v>712.78</v>
      </c>
      <c r="H5819">
        <v>0.65400000000000003</v>
      </c>
      <c r="I5819">
        <v>1.8</v>
      </c>
      <c r="J5819">
        <v>24</v>
      </c>
      <c r="K5819">
        <v>1.5</v>
      </c>
      <c r="L5819">
        <v>12</v>
      </c>
      <c r="M5819">
        <v>1</v>
      </c>
      <c r="N5819" t="s">
        <v>69</v>
      </c>
      <c r="O5819" t="s">
        <v>351</v>
      </c>
      <c r="P5819">
        <v>1647.45</v>
      </c>
      <c r="Q5819" t="s">
        <v>20</v>
      </c>
    </row>
    <row r="5820" spans="1:17" x14ac:dyDescent="0.25">
      <c r="A5820">
        <v>5869</v>
      </c>
      <c r="B5820" t="s">
        <v>28</v>
      </c>
      <c r="C5820" t="s">
        <v>18</v>
      </c>
      <c r="D5820">
        <v>3</v>
      </c>
      <c r="E5820">
        <v>7059.38</v>
      </c>
      <c r="F5820">
        <v>227.72</v>
      </c>
      <c r="G5820">
        <v>-1679.21</v>
      </c>
      <c r="H5820">
        <v>1</v>
      </c>
      <c r="I5820">
        <v>1</v>
      </c>
      <c r="J5820">
        <v>31</v>
      </c>
      <c r="K5820">
        <v>1.35</v>
      </c>
      <c r="L5820">
        <v>11</v>
      </c>
      <c r="M5820">
        <v>1</v>
      </c>
      <c r="N5820" t="s">
        <v>395</v>
      </c>
      <c r="O5820" t="s">
        <v>322</v>
      </c>
      <c r="P5820">
        <v>1024.74</v>
      </c>
      <c r="Q5820" t="s">
        <v>20</v>
      </c>
    </row>
    <row r="5821" spans="1:17" x14ac:dyDescent="0.25">
      <c r="A5821">
        <v>5870</v>
      </c>
      <c r="B5821" t="s">
        <v>28</v>
      </c>
      <c r="C5821" t="s">
        <v>23</v>
      </c>
      <c r="D5821">
        <v>7</v>
      </c>
      <c r="E5821">
        <v>11668.86</v>
      </c>
      <c r="F5821">
        <v>253.67</v>
      </c>
      <c r="G5821">
        <v>2810.91</v>
      </c>
      <c r="H5821">
        <v>0.19600000000000001</v>
      </c>
      <c r="I5821">
        <v>2.5</v>
      </c>
      <c r="J5821">
        <v>44</v>
      </c>
      <c r="K5821">
        <v>3.39</v>
      </c>
      <c r="L5821">
        <v>0</v>
      </c>
      <c r="M5821">
        <v>0</v>
      </c>
      <c r="N5821" t="s">
        <v>964</v>
      </c>
      <c r="O5821" t="s">
        <v>88</v>
      </c>
      <c r="P5821">
        <v>2663.54</v>
      </c>
      <c r="Q5821" t="s">
        <v>36</v>
      </c>
    </row>
    <row r="5822" spans="1:17" x14ac:dyDescent="0.25">
      <c r="A5822">
        <v>5871</v>
      </c>
      <c r="B5822" t="s">
        <v>28</v>
      </c>
      <c r="C5822" t="s">
        <v>18</v>
      </c>
      <c r="D5822">
        <v>6</v>
      </c>
      <c r="E5822">
        <v>2115.65</v>
      </c>
      <c r="F5822">
        <v>176.3</v>
      </c>
      <c r="G5822">
        <v>558.22</v>
      </c>
      <c r="H5822">
        <v>0.66700000000000004</v>
      </c>
      <c r="I5822">
        <v>0.3</v>
      </c>
      <c r="J5822">
        <v>11</v>
      </c>
      <c r="K5822">
        <v>1.36</v>
      </c>
      <c r="L5822">
        <v>8</v>
      </c>
      <c r="M5822">
        <v>1</v>
      </c>
      <c r="N5822" t="s">
        <v>498</v>
      </c>
      <c r="O5822" t="s">
        <v>560</v>
      </c>
      <c r="P5822">
        <v>1586.7</v>
      </c>
      <c r="Q5822" t="s">
        <v>20</v>
      </c>
    </row>
    <row r="5823" spans="1:17" x14ac:dyDescent="0.25">
      <c r="A5823">
        <v>5872</v>
      </c>
      <c r="B5823" t="s">
        <v>28</v>
      </c>
      <c r="C5823" t="s">
        <v>18</v>
      </c>
      <c r="D5823">
        <v>2</v>
      </c>
      <c r="E5823">
        <v>3379.28</v>
      </c>
      <c r="F5823">
        <v>153.6</v>
      </c>
      <c r="G5823">
        <v>512.77</v>
      </c>
      <c r="H5823">
        <v>0.90900000000000003</v>
      </c>
      <c r="I5823">
        <v>0.9</v>
      </c>
      <c r="J5823">
        <v>20</v>
      </c>
      <c r="K5823">
        <v>1.25</v>
      </c>
      <c r="L5823">
        <v>15</v>
      </c>
      <c r="M5823">
        <v>1</v>
      </c>
      <c r="N5823" t="s">
        <v>524</v>
      </c>
      <c r="O5823" t="s">
        <v>272</v>
      </c>
      <c r="P5823">
        <v>460.8</v>
      </c>
      <c r="Q5823" t="s">
        <v>52</v>
      </c>
    </row>
    <row r="5824" spans="1:17" x14ac:dyDescent="0.25">
      <c r="A5824">
        <v>5873</v>
      </c>
      <c r="B5824" t="s">
        <v>33</v>
      </c>
      <c r="C5824" t="s">
        <v>23</v>
      </c>
      <c r="D5824">
        <v>9</v>
      </c>
      <c r="E5824">
        <v>14325.67</v>
      </c>
      <c r="F5824">
        <v>159.16999999999999</v>
      </c>
      <c r="G5824">
        <v>-1117.6199999999999</v>
      </c>
      <c r="H5824">
        <v>0.85599999999999998</v>
      </c>
      <c r="I5824">
        <v>0.8</v>
      </c>
      <c r="J5824">
        <v>82</v>
      </c>
      <c r="K5824">
        <v>2.8</v>
      </c>
      <c r="L5824">
        <v>15</v>
      </c>
      <c r="M5824">
        <v>0</v>
      </c>
      <c r="N5824" t="s">
        <v>869</v>
      </c>
      <c r="O5824" t="s">
        <v>924</v>
      </c>
      <c r="P5824">
        <v>2148.8000000000002</v>
      </c>
      <c r="Q5824" t="s">
        <v>36</v>
      </c>
    </row>
    <row r="5825" spans="1:17" x14ac:dyDescent="0.25">
      <c r="A5825">
        <v>5874</v>
      </c>
      <c r="B5825" t="s">
        <v>33</v>
      </c>
      <c r="C5825" t="s">
        <v>23</v>
      </c>
      <c r="D5825">
        <v>7</v>
      </c>
      <c r="E5825">
        <v>8103.63</v>
      </c>
      <c r="F5825">
        <v>184.17</v>
      </c>
      <c r="G5825">
        <v>29.67</v>
      </c>
      <c r="H5825">
        <v>0.68200000000000005</v>
      </c>
      <c r="I5825">
        <v>1.2</v>
      </c>
      <c r="J5825">
        <v>39</v>
      </c>
      <c r="K5825">
        <v>1.38</v>
      </c>
      <c r="L5825">
        <v>19</v>
      </c>
      <c r="M5825">
        <v>1</v>
      </c>
      <c r="N5825" t="s">
        <v>281</v>
      </c>
      <c r="O5825" t="s">
        <v>308</v>
      </c>
      <c r="P5825">
        <v>1933.78</v>
      </c>
      <c r="Q5825" t="s">
        <v>20</v>
      </c>
    </row>
    <row r="5826" spans="1:17" x14ac:dyDescent="0.25">
      <c r="A5826">
        <v>5875</v>
      </c>
      <c r="B5826" t="s">
        <v>33</v>
      </c>
      <c r="C5826" t="s">
        <v>18</v>
      </c>
      <c r="D5826">
        <v>8</v>
      </c>
      <c r="E5826">
        <v>15538.26</v>
      </c>
      <c r="F5826">
        <v>204.45</v>
      </c>
      <c r="G5826">
        <v>1862.73</v>
      </c>
      <c r="H5826">
        <v>0.80300000000000005</v>
      </c>
      <c r="I5826">
        <v>0.7</v>
      </c>
      <c r="J5826">
        <v>71</v>
      </c>
      <c r="K5826">
        <v>3.2</v>
      </c>
      <c r="L5826">
        <v>0</v>
      </c>
      <c r="M5826">
        <v>0</v>
      </c>
      <c r="N5826" t="s">
        <v>65</v>
      </c>
      <c r="O5826" t="s">
        <v>924</v>
      </c>
      <c r="P5826">
        <v>2453.4</v>
      </c>
      <c r="Q5826" t="s">
        <v>36</v>
      </c>
    </row>
    <row r="5827" spans="1:17" x14ac:dyDescent="0.25">
      <c r="A5827">
        <v>5876</v>
      </c>
      <c r="B5827" t="s">
        <v>33</v>
      </c>
      <c r="C5827" t="s">
        <v>18</v>
      </c>
      <c r="D5827">
        <v>6</v>
      </c>
      <c r="E5827">
        <v>5937.34</v>
      </c>
      <c r="F5827">
        <v>219.9</v>
      </c>
      <c r="G5827">
        <v>-86.43</v>
      </c>
      <c r="H5827">
        <v>0.66700000000000004</v>
      </c>
      <c r="I5827">
        <v>1.1000000000000001</v>
      </c>
      <c r="J5827">
        <v>23</v>
      </c>
      <c r="K5827">
        <v>3.26</v>
      </c>
      <c r="L5827">
        <v>0</v>
      </c>
      <c r="M5827">
        <v>0</v>
      </c>
      <c r="N5827" t="s">
        <v>457</v>
      </c>
      <c r="O5827" t="s">
        <v>415</v>
      </c>
      <c r="P5827">
        <v>1979.1</v>
      </c>
      <c r="Q5827" t="s">
        <v>20</v>
      </c>
    </row>
    <row r="5828" spans="1:17" x14ac:dyDescent="0.25">
      <c r="A5828">
        <v>5877</v>
      </c>
      <c r="B5828" t="s">
        <v>17</v>
      </c>
      <c r="C5828" t="s">
        <v>18</v>
      </c>
      <c r="D5828">
        <v>6</v>
      </c>
      <c r="E5828">
        <v>10908.58</v>
      </c>
      <c r="F5828">
        <v>202.01</v>
      </c>
      <c r="G5828">
        <v>-4773.6899999999996</v>
      </c>
      <c r="H5828">
        <v>1</v>
      </c>
      <c r="I5828">
        <v>2.2000000000000002</v>
      </c>
      <c r="J5828">
        <v>54</v>
      </c>
      <c r="K5828">
        <v>1.63</v>
      </c>
      <c r="L5828">
        <v>14</v>
      </c>
      <c r="M5828">
        <v>1</v>
      </c>
      <c r="N5828" t="s">
        <v>277</v>
      </c>
      <c r="O5828" t="s">
        <v>152</v>
      </c>
      <c r="P5828">
        <v>1818.09</v>
      </c>
      <c r="Q5828" t="s">
        <v>20</v>
      </c>
    </row>
    <row r="5829" spans="1:17" x14ac:dyDescent="0.25">
      <c r="A5829">
        <v>5878</v>
      </c>
      <c r="B5829" t="s">
        <v>17</v>
      </c>
      <c r="C5829" t="s">
        <v>23</v>
      </c>
      <c r="D5829">
        <v>7</v>
      </c>
      <c r="E5829">
        <v>10359.15</v>
      </c>
      <c r="F5829">
        <v>188.35</v>
      </c>
      <c r="G5829">
        <v>2020.62</v>
      </c>
      <c r="H5829">
        <v>0.873</v>
      </c>
      <c r="I5829">
        <v>0.9</v>
      </c>
      <c r="J5829">
        <v>50</v>
      </c>
      <c r="K5829">
        <v>1.5</v>
      </c>
      <c r="L5829">
        <v>31</v>
      </c>
      <c r="M5829">
        <v>1</v>
      </c>
      <c r="N5829" t="s">
        <v>270</v>
      </c>
      <c r="O5829" t="s">
        <v>264</v>
      </c>
      <c r="P5829">
        <v>1977.68</v>
      </c>
      <c r="Q5829" t="s">
        <v>20</v>
      </c>
    </row>
    <row r="5830" spans="1:17" x14ac:dyDescent="0.25">
      <c r="A5830">
        <v>5879</v>
      </c>
      <c r="B5830" t="s">
        <v>28</v>
      </c>
      <c r="C5830" t="s">
        <v>18</v>
      </c>
      <c r="D5830">
        <v>4</v>
      </c>
      <c r="E5830">
        <v>9568.81</v>
      </c>
      <c r="F5830">
        <v>227.83</v>
      </c>
      <c r="G5830">
        <v>1755.09</v>
      </c>
      <c r="H5830">
        <v>0.40500000000000003</v>
      </c>
      <c r="I5830">
        <v>-0.3</v>
      </c>
      <c r="J5830">
        <v>37</v>
      </c>
      <c r="K5830">
        <v>1.62</v>
      </c>
      <c r="L5830">
        <v>19</v>
      </c>
      <c r="M5830">
        <v>1</v>
      </c>
      <c r="N5830" t="s">
        <v>487</v>
      </c>
      <c r="O5830" t="s">
        <v>342</v>
      </c>
      <c r="P5830">
        <v>1366.98</v>
      </c>
      <c r="Q5830" t="s">
        <v>20</v>
      </c>
    </row>
    <row r="5831" spans="1:17" x14ac:dyDescent="0.25">
      <c r="A5831">
        <v>5880</v>
      </c>
      <c r="B5831" t="s">
        <v>33</v>
      </c>
      <c r="C5831" t="s">
        <v>18</v>
      </c>
      <c r="D5831">
        <v>4</v>
      </c>
      <c r="E5831">
        <v>3089.71</v>
      </c>
      <c r="F5831">
        <v>220.69</v>
      </c>
      <c r="G5831">
        <v>399.87</v>
      </c>
      <c r="H5831">
        <v>0.85699999999999998</v>
      </c>
      <c r="I5831">
        <v>0.6</v>
      </c>
      <c r="J5831">
        <v>10</v>
      </c>
      <c r="K5831">
        <v>2.6</v>
      </c>
      <c r="L5831">
        <v>3</v>
      </c>
      <c r="M5831">
        <v>0</v>
      </c>
      <c r="N5831" t="s">
        <v>928</v>
      </c>
      <c r="O5831" t="s">
        <v>54</v>
      </c>
      <c r="P5831">
        <v>1324.14</v>
      </c>
      <c r="Q5831" t="s">
        <v>20</v>
      </c>
    </row>
    <row r="5832" spans="1:17" x14ac:dyDescent="0.25">
      <c r="A5832">
        <v>5881</v>
      </c>
      <c r="B5832" t="s">
        <v>33</v>
      </c>
      <c r="C5832" t="s">
        <v>23</v>
      </c>
      <c r="D5832">
        <v>4</v>
      </c>
      <c r="E5832">
        <v>8245.43</v>
      </c>
      <c r="F5832">
        <v>183.23</v>
      </c>
      <c r="G5832">
        <v>809.57</v>
      </c>
      <c r="H5832">
        <v>0.97799999999999998</v>
      </c>
      <c r="I5832">
        <v>1.7</v>
      </c>
      <c r="J5832">
        <v>44</v>
      </c>
      <c r="K5832">
        <v>1.48</v>
      </c>
      <c r="L5832">
        <v>15</v>
      </c>
      <c r="M5832">
        <v>1</v>
      </c>
      <c r="N5832" t="s">
        <v>129</v>
      </c>
      <c r="O5832" t="s">
        <v>74</v>
      </c>
      <c r="P5832">
        <v>1099.3800000000001</v>
      </c>
      <c r="Q5832" t="s">
        <v>20</v>
      </c>
    </row>
    <row r="5833" spans="1:17" x14ac:dyDescent="0.25">
      <c r="A5833">
        <v>5882</v>
      </c>
      <c r="B5833" t="s">
        <v>17</v>
      </c>
      <c r="C5833" t="s">
        <v>18</v>
      </c>
      <c r="D5833">
        <v>3</v>
      </c>
      <c r="E5833">
        <v>674.91</v>
      </c>
      <c r="F5833">
        <v>134.97999999999999</v>
      </c>
      <c r="G5833">
        <v>157.97999999999999</v>
      </c>
      <c r="H5833">
        <v>0</v>
      </c>
      <c r="I5833">
        <v>-1</v>
      </c>
      <c r="J5833">
        <v>3</v>
      </c>
      <c r="K5833">
        <v>1</v>
      </c>
      <c r="L5833">
        <v>1</v>
      </c>
      <c r="M5833">
        <v>1</v>
      </c>
      <c r="N5833" t="s">
        <v>943</v>
      </c>
      <c r="O5833" t="s">
        <v>783</v>
      </c>
      <c r="P5833">
        <v>607.41</v>
      </c>
      <c r="Q5833" t="s">
        <v>20</v>
      </c>
    </row>
    <row r="5834" spans="1:17" x14ac:dyDescent="0.25">
      <c r="A5834">
        <v>5883</v>
      </c>
      <c r="B5834" t="s">
        <v>17</v>
      </c>
      <c r="C5834" t="s">
        <v>18</v>
      </c>
      <c r="D5834">
        <v>4</v>
      </c>
      <c r="E5834">
        <v>769.95</v>
      </c>
      <c r="F5834">
        <v>128.33000000000001</v>
      </c>
      <c r="G5834">
        <v>-49.36</v>
      </c>
      <c r="H5834">
        <v>0.66700000000000004</v>
      </c>
      <c r="I5834">
        <v>1</v>
      </c>
      <c r="J5834">
        <v>3</v>
      </c>
      <c r="K5834">
        <v>2.33</v>
      </c>
      <c r="L5834">
        <v>2</v>
      </c>
      <c r="M5834">
        <v>1</v>
      </c>
      <c r="N5834" t="s">
        <v>544</v>
      </c>
      <c r="O5834" t="s">
        <v>58</v>
      </c>
      <c r="P5834">
        <v>769.98</v>
      </c>
      <c r="Q5834" t="s">
        <v>20</v>
      </c>
    </row>
    <row r="5835" spans="1:17" x14ac:dyDescent="0.25">
      <c r="A5835">
        <v>5884</v>
      </c>
      <c r="B5835" t="s">
        <v>17</v>
      </c>
      <c r="C5835" t="s">
        <v>18</v>
      </c>
      <c r="D5835">
        <v>4</v>
      </c>
      <c r="E5835">
        <v>2230.5300000000002</v>
      </c>
      <c r="F5835">
        <v>159.32</v>
      </c>
      <c r="G5835">
        <v>215.35</v>
      </c>
      <c r="H5835">
        <v>0.28599999999999998</v>
      </c>
      <c r="I5835">
        <v>0.1</v>
      </c>
      <c r="J5835">
        <v>8</v>
      </c>
      <c r="K5835">
        <v>1.75</v>
      </c>
      <c r="L5835">
        <v>4</v>
      </c>
      <c r="M5835">
        <v>1</v>
      </c>
      <c r="N5835" t="s">
        <v>534</v>
      </c>
      <c r="O5835" t="s">
        <v>683</v>
      </c>
      <c r="P5835">
        <v>955.92</v>
      </c>
      <c r="Q5835" t="s">
        <v>20</v>
      </c>
    </row>
    <row r="5836" spans="1:17" x14ac:dyDescent="0.25">
      <c r="A5836">
        <v>5885</v>
      </c>
      <c r="B5836" t="s">
        <v>17</v>
      </c>
      <c r="C5836" t="s">
        <v>23</v>
      </c>
      <c r="D5836">
        <v>4</v>
      </c>
      <c r="E5836">
        <v>5119.54</v>
      </c>
      <c r="F5836">
        <v>213.31</v>
      </c>
      <c r="G5836">
        <v>-975.74</v>
      </c>
      <c r="H5836">
        <v>0.54200000000000004</v>
      </c>
      <c r="I5836">
        <v>1.5</v>
      </c>
      <c r="J5836">
        <v>21</v>
      </c>
      <c r="K5836">
        <v>1.86</v>
      </c>
      <c r="L5836">
        <v>5</v>
      </c>
      <c r="M5836">
        <v>1</v>
      </c>
      <c r="N5836" t="s">
        <v>352</v>
      </c>
      <c r="O5836" t="s">
        <v>825</v>
      </c>
      <c r="P5836">
        <v>1279.8599999999999</v>
      </c>
      <c r="Q5836" t="s">
        <v>20</v>
      </c>
    </row>
    <row r="5837" spans="1:17" x14ac:dyDescent="0.25">
      <c r="A5837">
        <v>5886</v>
      </c>
      <c r="B5837" t="s">
        <v>17</v>
      </c>
      <c r="C5837" t="s">
        <v>18</v>
      </c>
      <c r="D5837">
        <v>4</v>
      </c>
      <c r="E5837">
        <v>9328.93</v>
      </c>
      <c r="F5837">
        <v>216.95</v>
      </c>
      <c r="G5837">
        <v>-591.11</v>
      </c>
      <c r="H5837">
        <v>1</v>
      </c>
      <c r="I5837">
        <v>1.4</v>
      </c>
      <c r="J5837">
        <v>43</v>
      </c>
      <c r="K5837">
        <v>1.53</v>
      </c>
      <c r="L5837">
        <v>19</v>
      </c>
      <c r="M5837">
        <v>1</v>
      </c>
      <c r="N5837" t="s">
        <v>37</v>
      </c>
      <c r="O5837" t="s">
        <v>961</v>
      </c>
      <c r="P5837">
        <v>1301.7</v>
      </c>
      <c r="Q5837" t="s">
        <v>20</v>
      </c>
    </row>
    <row r="5838" spans="1:17" x14ac:dyDescent="0.25">
      <c r="A5838">
        <v>5887</v>
      </c>
      <c r="B5838" t="s">
        <v>17</v>
      </c>
      <c r="C5838" t="s">
        <v>23</v>
      </c>
      <c r="D5838">
        <v>6</v>
      </c>
      <c r="E5838">
        <v>3535.6</v>
      </c>
      <c r="F5838">
        <v>160.71</v>
      </c>
      <c r="G5838">
        <v>1</v>
      </c>
      <c r="H5838">
        <v>0.63600000000000001</v>
      </c>
      <c r="I5838">
        <v>0.7</v>
      </c>
      <c r="J5838">
        <v>15</v>
      </c>
      <c r="K5838">
        <v>1.27</v>
      </c>
      <c r="L5838">
        <v>12</v>
      </c>
      <c r="M5838">
        <v>1</v>
      </c>
      <c r="N5838" t="s">
        <v>137</v>
      </c>
      <c r="O5838" t="s">
        <v>531</v>
      </c>
      <c r="P5838">
        <v>1446.39</v>
      </c>
      <c r="Q5838" t="s">
        <v>20</v>
      </c>
    </row>
    <row r="5839" spans="1:17" x14ac:dyDescent="0.25">
      <c r="A5839">
        <v>5888</v>
      </c>
      <c r="B5839" t="s">
        <v>17</v>
      </c>
      <c r="C5839" t="s">
        <v>18</v>
      </c>
      <c r="D5839">
        <v>4</v>
      </c>
      <c r="E5839">
        <v>3259.78</v>
      </c>
      <c r="F5839">
        <v>191.75</v>
      </c>
      <c r="G5839">
        <v>-155.04</v>
      </c>
      <c r="H5839">
        <v>0</v>
      </c>
      <c r="I5839">
        <v>-0.6</v>
      </c>
      <c r="J5839">
        <v>13</v>
      </c>
      <c r="K5839">
        <v>4</v>
      </c>
      <c r="L5839">
        <v>0</v>
      </c>
      <c r="M5839">
        <v>0</v>
      </c>
      <c r="N5839" t="s">
        <v>580</v>
      </c>
      <c r="O5839" t="s">
        <v>565</v>
      </c>
      <c r="P5839">
        <v>1150.5</v>
      </c>
      <c r="Q5839" t="s">
        <v>20</v>
      </c>
    </row>
    <row r="5840" spans="1:17" x14ac:dyDescent="0.25">
      <c r="A5840">
        <v>5889</v>
      </c>
      <c r="B5840" t="s">
        <v>28</v>
      </c>
      <c r="C5840" t="s">
        <v>18</v>
      </c>
      <c r="D5840">
        <v>2</v>
      </c>
      <c r="E5840">
        <v>1849.77</v>
      </c>
      <c r="F5840">
        <v>264.25</v>
      </c>
      <c r="G5840">
        <v>561</v>
      </c>
      <c r="H5840">
        <v>0</v>
      </c>
      <c r="I5840">
        <v>-1.4</v>
      </c>
      <c r="J5840">
        <v>3</v>
      </c>
      <c r="K5840">
        <v>2</v>
      </c>
      <c r="L5840">
        <v>0</v>
      </c>
      <c r="M5840">
        <v>1</v>
      </c>
      <c r="N5840" t="s">
        <v>498</v>
      </c>
      <c r="O5840" t="s">
        <v>432</v>
      </c>
      <c r="P5840">
        <v>792.75</v>
      </c>
      <c r="Q5840" t="s">
        <v>20</v>
      </c>
    </row>
    <row r="5841" spans="1:17" x14ac:dyDescent="0.25">
      <c r="A5841">
        <v>5890</v>
      </c>
      <c r="B5841" t="s">
        <v>28</v>
      </c>
      <c r="C5841" t="s">
        <v>23</v>
      </c>
      <c r="D5841">
        <v>4</v>
      </c>
      <c r="E5841">
        <v>13787</v>
      </c>
      <c r="F5841">
        <v>237.71</v>
      </c>
      <c r="G5841">
        <v>-1130.8900000000001</v>
      </c>
      <c r="H5841">
        <v>0.63800000000000001</v>
      </c>
      <c r="I5841">
        <v>0.6</v>
      </c>
      <c r="J5841">
        <v>58</v>
      </c>
      <c r="K5841">
        <v>1.57</v>
      </c>
      <c r="L5841">
        <v>22</v>
      </c>
      <c r="M5841">
        <v>1</v>
      </c>
      <c r="N5841" t="s">
        <v>405</v>
      </c>
      <c r="O5841" t="s">
        <v>318</v>
      </c>
      <c r="P5841">
        <v>1426.26</v>
      </c>
      <c r="Q5841" t="s">
        <v>20</v>
      </c>
    </row>
    <row r="5842" spans="1:17" x14ac:dyDescent="0.25">
      <c r="A5842">
        <v>5891</v>
      </c>
      <c r="B5842" t="s">
        <v>33</v>
      </c>
      <c r="C5842" t="s">
        <v>18</v>
      </c>
      <c r="D5842">
        <v>7</v>
      </c>
      <c r="E5842">
        <v>10968.6</v>
      </c>
      <c r="F5842">
        <v>203.12</v>
      </c>
      <c r="G5842">
        <v>2317.37</v>
      </c>
      <c r="H5842">
        <v>0.79600000000000004</v>
      </c>
      <c r="I5842">
        <v>1.4</v>
      </c>
      <c r="J5842">
        <v>49</v>
      </c>
      <c r="K5842">
        <v>3.22</v>
      </c>
      <c r="L5842">
        <v>0</v>
      </c>
      <c r="M5842">
        <v>0</v>
      </c>
      <c r="N5842" t="s">
        <v>258</v>
      </c>
      <c r="O5842" t="s">
        <v>154</v>
      </c>
      <c r="P5842">
        <v>2132.7600000000002</v>
      </c>
      <c r="Q5842" t="s">
        <v>36</v>
      </c>
    </row>
    <row r="5843" spans="1:17" x14ac:dyDescent="0.25">
      <c r="A5843">
        <v>5892</v>
      </c>
      <c r="B5843" t="s">
        <v>33</v>
      </c>
      <c r="C5843" t="s">
        <v>18</v>
      </c>
      <c r="D5843">
        <v>1</v>
      </c>
      <c r="E5843">
        <v>1099.74</v>
      </c>
      <c r="F5843">
        <v>274.94</v>
      </c>
      <c r="G5843">
        <v>371.14</v>
      </c>
      <c r="H5843">
        <v>1</v>
      </c>
      <c r="I5843">
        <v>1</v>
      </c>
      <c r="J5843">
        <v>4</v>
      </c>
      <c r="K5843">
        <v>1</v>
      </c>
      <c r="L5843">
        <v>2</v>
      </c>
      <c r="M5843">
        <v>1</v>
      </c>
      <c r="N5843" t="s">
        <v>798</v>
      </c>
      <c r="O5843" t="s">
        <v>798</v>
      </c>
      <c r="P5843">
        <v>412.41</v>
      </c>
      <c r="Q5843" t="s">
        <v>52</v>
      </c>
    </row>
    <row r="5844" spans="1:17" x14ac:dyDescent="0.25">
      <c r="A5844">
        <v>5893</v>
      </c>
      <c r="B5844" t="s">
        <v>17</v>
      </c>
      <c r="C5844" t="s">
        <v>23</v>
      </c>
      <c r="D5844">
        <v>2</v>
      </c>
      <c r="E5844">
        <v>1209.75</v>
      </c>
      <c r="F5844">
        <v>151.22</v>
      </c>
      <c r="G5844">
        <v>10.51</v>
      </c>
      <c r="H5844">
        <v>0</v>
      </c>
      <c r="I5844">
        <v>0</v>
      </c>
      <c r="J5844">
        <v>0</v>
      </c>
      <c r="K5844">
        <v>1.83</v>
      </c>
      <c r="L5844">
        <v>0</v>
      </c>
      <c r="M5844">
        <v>0</v>
      </c>
      <c r="N5844" t="s">
        <v>320</v>
      </c>
      <c r="O5844" t="s">
        <v>686</v>
      </c>
      <c r="P5844">
        <v>453.66</v>
      </c>
      <c r="Q5844" t="s">
        <v>52</v>
      </c>
    </row>
    <row r="5845" spans="1:17" x14ac:dyDescent="0.25">
      <c r="A5845">
        <v>5894</v>
      </c>
      <c r="B5845" t="s">
        <v>17</v>
      </c>
      <c r="C5845" t="s">
        <v>18</v>
      </c>
      <c r="D5845">
        <v>3</v>
      </c>
      <c r="E5845">
        <v>1201.8699999999999</v>
      </c>
      <c r="F5845">
        <v>200.31</v>
      </c>
      <c r="G5845">
        <v>133.62</v>
      </c>
      <c r="H5845">
        <v>0.5</v>
      </c>
      <c r="I5845">
        <v>-0.5</v>
      </c>
      <c r="J5845">
        <v>3</v>
      </c>
      <c r="K5845">
        <v>1</v>
      </c>
      <c r="L5845">
        <v>3</v>
      </c>
      <c r="M5845">
        <v>1</v>
      </c>
      <c r="N5845" t="s">
        <v>97</v>
      </c>
      <c r="O5845" t="s">
        <v>520</v>
      </c>
      <c r="P5845">
        <v>901.4</v>
      </c>
      <c r="Q5845" t="s">
        <v>20</v>
      </c>
    </row>
    <row r="5846" spans="1:17" x14ac:dyDescent="0.25">
      <c r="A5846">
        <v>5895</v>
      </c>
      <c r="B5846" t="s">
        <v>17</v>
      </c>
      <c r="C5846" t="s">
        <v>23</v>
      </c>
      <c r="D5846">
        <v>3</v>
      </c>
      <c r="E5846">
        <v>5948.9</v>
      </c>
      <c r="F5846">
        <v>180.27</v>
      </c>
      <c r="G5846">
        <v>-1464.26</v>
      </c>
      <c r="H5846">
        <v>0.75800000000000001</v>
      </c>
      <c r="I5846">
        <v>0.6</v>
      </c>
      <c r="J5846">
        <v>25</v>
      </c>
      <c r="K5846">
        <v>1.2</v>
      </c>
      <c r="L5846">
        <v>20</v>
      </c>
      <c r="M5846">
        <v>1</v>
      </c>
      <c r="N5846" t="s">
        <v>359</v>
      </c>
      <c r="O5846" t="s">
        <v>539</v>
      </c>
      <c r="P5846">
        <v>811.22</v>
      </c>
      <c r="Q5846" t="s">
        <v>20</v>
      </c>
    </row>
    <row r="5847" spans="1:17" x14ac:dyDescent="0.25">
      <c r="A5847">
        <v>5896</v>
      </c>
      <c r="B5847" t="s">
        <v>17</v>
      </c>
      <c r="C5847" t="s">
        <v>18</v>
      </c>
      <c r="D5847">
        <v>5</v>
      </c>
      <c r="E5847">
        <v>2384.67</v>
      </c>
      <c r="F5847">
        <v>216.79</v>
      </c>
      <c r="G5847">
        <v>-293.8</v>
      </c>
      <c r="H5847">
        <v>0.63600000000000001</v>
      </c>
      <c r="I5847">
        <v>0.5</v>
      </c>
      <c r="J5847">
        <v>4</v>
      </c>
      <c r="K5847">
        <v>1</v>
      </c>
      <c r="L5847">
        <v>0</v>
      </c>
      <c r="M5847">
        <v>1</v>
      </c>
      <c r="N5847" t="s">
        <v>457</v>
      </c>
      <c r="O5847" t="s">
        <v>274</v>
      </c>
      <c r="P5847">
        <v>1625.93</v>
      </c>
      <c r="Q5847" t="s">
        <v>20</v>
      </c>
    </row>
    <row r="5848" spans="1:17" x14ac:dyDescent="0.25">
      <c r="A5848">
        <v>5897</v>
      </c>
      <c r="B5848" t="s">
        <v>28</v>
      </c>
      <c r="C5848" t="s">
        <v>18</v>
      </c>
      <c r="D5848">
        <v>12</v>
      </c>
      <c r="E5848">
        <v>14280.35</v>
      </c>
      <c r="F5848">
        <v>216.37</v>
      </c>
      <c r="G5848">
        <v>1661.75</v>
      </c>
      <c r="H5848">
        <v>0.66700000000000004</v>
      </c>
      <c r="I5848">
        <v>1</v>
      </c>
      <c r="J5848">
        <v>51</v>
      </c>
      <c r="K5848">
        <v>3.02</v>
      </c>
      <c r="L5848">
        <v>2</v>
      </c>
      <c r="M5848">
        <v>0</v>
      </c>
      <c r="N5848" t="s">
        <v>591</v>
      </c>
      <c r="O5848" t="s">
        <v>347</v>
      </c>
      <c r="P5848">
        <v>3894.66</v>
      </c>
      <c r="Q5848" t="s">
        <v>36</v>
      </c>
    </row>
    <row r="5849" spans="1:17" x14ac:dyDescent="0.25">
      <c r="A5849">
        <v>5898</v>
      </c>
      <c r="B5849" t="s">
        <v>17</v>
      </c>
      <c r="C5849" t="s">
        <v>23</v>
      </c>
      <c r="D5849">
        <v>3</v>
      </c>
      <c r="E5849">
        <v>5989.05</v>
      </c>
      <c r="F5849">
        <v>213.89</v>
      </c>
      <c r="G5849">
        <v>1462.05</v>
      </c>
      <c r="H5849">
        <v>1</v>
      </c>
      <c r="I5849">
        <v>1.8</v>
      </c>
      <c r="J5849">
        <v>28</v>
      </c>
      <c r="K5849">
        <v>3.39</v>
      </c>
      <c r="L5849">
        <v>0</v>
      </c>
      <c r="M5849">
        <v>0</v>
      </c>
      <c r="N5849" t="s">
        <v>631</v>
      </c>
      <c r="O5849" t="s">
        <v>94</v>
      </c>
      <c r="P5849">
        <v>962.5</v>
      </c>
      <c r="Q5849" t="s">
        <v>20</v>
      </c>
    </row>
    <row r="5850" spans="1:17" x14ac:dyDescent="0.25">
      <c r="A5850">
        <v>5899</v>
      </c>
      <c r="B5850" t="s">
        <v>17</v>
      </c>
      <c r="C5850" t="s">
        <v>18</v>
      </c>
      <c r="D5850">
        <v>7</v>
      </c>
      <c r="E5850">
        <v>7209.14</v>
      </c>
      <c r="F5850">
        <v>200.25</v>
      </c>
      <c r="G5850">
        <v>1216.54</v>
      </c>
      <c r="H5850">
        <v>0.75</v>
      </c>
      <c r="I5850">
        <v>0.8</v>
      </c>
      <c r="J5850">
        <v>30</v>
      </c>
      <c r="K5850">
        <v>3.2</v>
      </c>
      <c r="L5850">
        <v>5</v>
      </c>
      <c r="M5850">
        <v>0</v>
      </c>
      <c r="N5850" t="s">
        <v>267</v>
      </c>
      <c r="O5850" t="s">
        <v>450</v>
      </c>
      <c r="P5850">
        <v>2102.62</v>
      </c>
      <c r="Q5850" t="s">
        <v>36</v>
      </c>
    </row>
    <row r="5851" spans="1:17" x14ac:dyDescent="0.25">
      <c r="A5851">
        <v>5900</v>
      </c>
      <c r="B5851" t="s">
        <v>33</v>
      </c>
      <c r="C5851" t="s">
        <v>18</v>
      </c>
      <c r="D5851">
        <v>6</v>
      </c>
      <c r="E5851">
        <v>4129.63</v>
      </c>
      <c r="F5851">
        <v>229.42</v>
      </c>
      <c r="G5851">
        <v>644.65</v>
      </c>
      <c r="H5851">
        <v>0.111</v>
      </c>
      <c r="I5851">
        <v>-0.5</v>
      </c>
      <c r="J5851">
        <v>13</v>
      </c>
      <c r="K5851">
        <v>1.62</v>
      </c>
      <c r="L5851">
        <v>13</v>
      </c>
      <c r="M5851">
        <v>1</v>
      </c>
      <c r="N5851" t="s">
        <v>828</v>
      </c>
      <c r="O5851" t="s">
        <v>189</v>
      </c>
      <c r="P5851">
        <v>2064.7800000000002</v>
      </c>
      <c r="Q5851" t="s">
        <v>36</v>
      </c>
    </row>
    <row r="5852" spans="1:17" x14ac:dyDescent="0.25">
      <c r="A5852">
        <v>5901</v>
      </c>
      <c r="B5852" t="s">
        <v>17</v>
      </c>
      <c r="C5852" t="s">
        <v>23</v>
      </c>
      <c r="D5852">
        <v>2</v>
      </c>
      <c r="E5852">
        <v>879.93</v>
      </c>
      <c r="F5852">
        <v>293.31</v>
      </c>
      <c r="G5852">
        <v>-340.86</v>
      </c>
      <c r="H5852">
        <v>0.33300000000000002</v>
      </c>
      <c r="I5852">
        <v>-0.3</v>
      </c>
      <c r="J5852">
        <v>1</v>
      </c>
      <c r="K5852">
        <v>1</v>
      </c>
      <c r="L5852">
        <v>1</v>
      </c>
      <c r="M5852">
        <v>1</v>
      </c>
      <c r="N5852" t="s">
        <v>400</v>
      </c>
      <c r="O5852" t="s">
        <v>202</v>
      </c>
      <c r="P5852">
        <v>879.93</v>
      </c>
      <c r="Q5852" t="s">
        <v>20</v>
      </c>
    </row>
    <row r="5853" spans="1:17" x14ac:dyDescent="0.25">
      <c r="A5853">
        <v>5902</v>
      </c>
      <c r="B5853" t="s">
        <v>33</v>
      </c>
      <c r="C5853" t="s">
        <v>18</v>
      </c>
      <c r="D5853">
        <v>4</v>
      </c>
      <c r="E5853">
        <v>7439.12</v>
      </c>
      <c r="F5853">
        <v>190.75</v>
      </c>
      <c r="G5853">
        <v>1047.42</v>
      </c>
      <c r="H5853">
        <v>0.23100000000000001</v>
      </c>
      <c r="I5853">
        <v>0.7</v>
      </c>
      <c r="J5853">
        <v>33</v>
      </c>
      <c r="K5853">
        <v>1.61</v>
      </c>
      <c r="L5853">
        <v>18</v>
      </c>
      <c r="M5853">
        <v>1</v>
      </c>
      <c r="N5853" t="s">
        <v>332</v>
      </c>
      <c r="O5853" t="s">
        <v>351</v>
      </c>
      <c r="P5853">
        <v>1144.5</v>
      </c>
      <c r="Q5853" t="s">
        <v>20</v>
      </c>
    </row>
    <row r="5854" spans="1:17" x14ac:dyDescent="0.25">
      <c r="A5854">
        <v>5903</v>
      </c>
      <c r="B5854" t="s">
        <v>17</v>
      </c>
      <c r="C5854" t="s">
        <v>18</v>
      </c>
      <c r="D5854">
        <v>5</v>
      </c>
      <c r="E5854">
        <v>4299.62</v>
      </c>
      <c r="F5854">
        <v>204.74</v>
      </c>
      <c r="G5854">
        <v>-778.01</v>
      </c>
      <c r="H5854">
        <v>1</v>
      </c>
      <c r="I5854">
        <v>1.9</v>
      </c>
      <c r="J5854">
        <v>21</v>
      </c>
      <c r="K5854">
        <v>1.1399999999999999</v>
      </c>
      <c r="L5854">
        <v>6</v>
      </c>
      <c r="M5854">
        <v>1</v>
      </c>
      <c r="N5854" t="s">
        <v>321</v>
      </c>
      <c r="O5854" t="s">
        <v>66</v>
      </c>
      <c r="P5854">
        <v>1535.55</v>
      </c>
      <c r="Q5854" t="s">
        <v>20</v>
      </c>
    </row>
    <row r="5855" spans="1:17" x14ac:dyDescent="0.25">
      <c r="A5855">
        <v>5904</v>
      </c>
      <c r="B5855" t="s">
        <v>17</v>
      </c>
      <c r="C5855" t="s">
        <v>23</v>
      </c>
      <c r="D5855">
        <v>9</v>
      </c>
      <c r="E5855">
        <v>10141.09</v>
      </c>
      <c r="F5855">
        <v>187.8</v>
      </c>
      <c r="G5855">
        <v>2172.86</v>
      </c>
      <c r="H5855">
        <v>0.63</v>
      </c>
      <c r="I5855">
        <v>0.6</v>
      </c>
      <c r="J5855">
        <v>38</v>
      </c>
      <c r="K5855">
        <v>1.32</v>
      </c>
      <c r="L5855">
        <v>10</v>
      </c>
      <c r="M5855">
        <v>1</v>
      </c>
      <c r="N5855" t="s">
        <v>627</v>
      </c>
      <c r="O5855" t="s">
        <v>947</v>
      </c>
      <c r="P5855">
        <v>2535.3000000000002</v>
      </c>
      <c r="Q5855" t="s">
        <v>36</v>
      </c>
    </row>
    <row r="5856" spans="1:17" x14ac:dyDescent="0.25">
      <c r="A5856">
        <v>5905</v>
      </c>
      <c r="B5856" t="s">
        <v>17</v>
      </c>
      <c r="C5856" t="s">
        <v>18</v>
      </c>
      <c r="D5856">
        <v>5</v>
      </c>
      <c r="E5856">
        <v>3119.73</v>
      </c>
      <c r="F5856">
        <v>183.51</v>
      </c>
      <c r="G5856">
        <v>671.49</v>
      </c>
      <c r="H5856">
        <v>5.8999999999999997E-2</v>
      </c>
      <c r="I5856">
        <v>0.1</v>
      </c>
      <c r="J5856">
        <v>15</v>
      </c>
      <c r="K5856">
        <v>1.33</v>
      </c>
      <c r="L5856">
        <v>9</v>
      </c>
      <c r="M5856">
        <v>1</v>
      </c>
      <c r="N5856" t="s">
        <v>952</v>
      </c>
      <c r="O5856" t="s">
        <v>146</v>
      </c>
      <c r="P5856">
        <v>1376.32</v>
      </c>
      <c r="Q5856" t="s">
        <v>20</v>
      </c>
    </row>
    <row r="5857" spans="1:17" x14ac:dyDescent="0.25">
      <c r="A5857">
        <v>5906</v>
      </c>
      <c r="B5857" t="s">
        <v>17</v>
      </c>
      <c r="C5857" t="s">
        <v>23</v>
      </c>
      <c r="D5857">
        <v>5</v>
      </c>
      <c r="E5857">
        <v>7659.19</v>
      </c>
      <c r="F5857">
        <v>166.5</v>
      </c>
      <c r="G5857">
        <v>1479.54</v>
      </c>
      <c r="H5857">
        <v>0.91300000000000003</v>
      </c>
      <c r="I5857">
        <v>1.3</v>
      </c>
      <c r="J5857">
        <v>46</v>
      </c>
      <c r="K5857">
        <v>1.98</v>
      </c>
      <c r="L5857">
        <v>13</v>
      </c>
      <c r="M5857">
        <v>1</v>
      </c>
      <c r="N5857" t="s">
        <v>432</v>
      </c>
      <c r="O5857" t="s">
        <v>300</v>
      </c>
      <c r="P5857">
        <v>1248.75</v>
      </c>
      <c r="Q5857" t="s">
        <v>20</v>
      </c>
    </row>
    <row r="5858" spans="1:17" x14ac:dyDescent="0.25">
      <c r="A5858">
        <v>5907</v>
      </c>
      <c r="B5858" t="s">
        <v>17</v>
      </c>
      <c r="C5858" t="s">
        <v>23</v>
      </c>
      <c r="D5858">
        <v>7</v>
      </c>
      <c r="E5858">
        <v>6359.18</v>
      </c>
      <c r="F5858">
        <v>244.58</v>
      </c>
      <c r="G5858">
        <v>622.94000000000005</v>
      </c>
      <c r="H5858">
        <v>0.38500000000000001</v>
      </c>
      <c r="I5858">
        <v>0.8</v>
      </c>
      <c r="J5858">
        <v>18</v>
      </c>
      <c r="K5858">
        <v>1.17</v>
      </c>
      <c r="L5858">
        <v>2</v>
      </c>
      <c r="M5858">
        <v>1</v>
      </c>
      <c r="N5858" t="s">
        <v>897</v>
      </c>
      <c r="O5858" t="s">
        <v>302</v>
      </c>
      <c r="P5858">
        <v>2568.09</v>
      </c>
      <c r="Q5858" t="s">
        <v>36</v>
      </c>
    </row>
    <row r="5859" spans="1:17" x14ac:dyDescent="0.25">
      <c r="A5859">
        <v>5908</v>
      </c>
      <c r="B5859" t="s">
        <v>17</v>
      </c>
      <c r="C5859" t="s">
        <v>18</v>
      </c>
      <c r="D5859">
        <v>4</v>
      </c>
      <c r="E5859">
        <v>4059.63</v>
      </c>
      <c r="F5859">
        <v>169.15</v>
      </c>
      <c r="G5859">
        <v>958.55</v>
      </c>
      <c r="H5859">
        <v>0.79200000000000004</v>
      </c>
      <c r="I5859">
        <v>1.2</v>
      </c>
      <c r="J5859">
        <v>19</v>
      </c>
      <c r="K5859">
        <v>2.4700000000000002</v>
      </c>
      <c r="L5859">
        <v>0</v>
      </c>
      <c r="M5859">
        <v>0</v>
      </c>
      <c r="N5859" t="s">
        <v>405</v>
      </c>
      <c r="O5859" t="s">
        <v>177</v>
      </c>
      <c r="P5859">
        <v>1014.9</v>
      </c>
      <c r="Q5859" t="s">
        <v>20</v>
      </c>
    </row>
    <row r="5860" spans="1:17" x14ac:dyDescent="0.25">
      <c r="A5860">
        <v>5909</v>
      </c>
      <c r="B5860" t="s">
        <v>33</v>
      </c>
      <c r="C5860" t="s">
        <v>23</v>
      </c>
      <c r="D5860">
        <v>3</v>
      </c>
      <c r="E5860">
        <v>3159.56</v>
      </c>
      <c r="F5860">
        <v>210.64</v>
      </c>
      <c r="G5860">
        <v>850.67</v>
      </c>
      <c r="H5860">
        <v>0.8</v>
      </c>
      <c r="I5860">
        <v>1.2</v>
      </c>
      <c r="J5860">
        <v>12</v>
      </c>
      <c r="K5860">
        <v>3</v>
      </c>
      <c r="L5860">
        <v>3</v>
      </c>
      <c r="M5860">
        <v>0</v>
      </c>
      <c r="N5860" t="s">
        <v>850</v>
      </c>
      <c r="O5860" t="s">
        <v>331</v>
      </c>
      <c r="P5860">
        <v>947.88</v>
      </c>
      <c r="Q5860" t="s">
        <v>20</v>
      </c>
    </row>
    <row r="5861" spans="1:17" x14ac:dyDescent="0.25">
      <c r="A5861">
        <v>5910</v>
      </c>
      <c r="B5861" t="s">
        <v>17</v>
      </c>
      <c r="C5861" t="s">
        <v>18</v>
      </c>
      <c r="D5861">
        <v>6</v>
      </c>
      <c r="E5861">
        <v>9059.3799999999992</v>
      </c>
      <c r="F5861">
        <v>220.96</v>
      </c>
      <c r="G5861">
        <v>1913.61</v>
      </c>
      <c r="H5861">
        <v>0.82899999999999996</v>
      </c>
      <c r="I5861">
        <v>1</v>
      </c>
      <c r="J5861">
        <v>35</v>
      </c>
      <c r="K5861">
        <v>2.91</v>
      </c>
      <c r="L5861">
        <v>7</v>
      </c>
      <c r="M5861">
        <v>0</v>
      </c>
      <c r="N5861" t="s">
        <v>535</v>
      </c>
      <c r="O5861" t="s">
        <v>262</v>
      </c>
      <c r="P5861">
        <v>1988.64</v>
      </c>
      <c r="Q5861" t="s">
        <v>20</v>
      </c>
    </row>
    <row r="5862" spans="1:17" x14ac:dyDescent="0.25">
      <c r="A5862">
        <v>5911</v>
      </c>
      <c r="B5862" t="s">
        <v>17</v>
      </c>
      <c r="C5862" t="s">
        <v>18</v>
      </c>
      <c r="D5862">
        <v>3</v>
      </c>
      <c r="E5862">
        <v>2659.76</v>
      </c>
      <c r="F5862">
        <v>241.8</v>
      </c>
      <c r="G5862">
        <v>561.17999999999995</v>
      </c>
      <c r="H5862">
        <v>0.45500000000000002</v>
      </c>
      <c r="I5862">
        <v>0.6</v>
      </c>
      <c r="J5862">
        <v>11</v>
      </c>
      <c r="K5862">
        <v>1.64</v>
      </c>
      <c r="L5862">
        <v>8</v>
      </c>
      <c r="M5862">
        <v>1</v>
      </c>
      <c r="N5862" t="s">
        <v>309</v>
      </c>
      <c r="O5862" t="s">
        <v>532</v>
      </c>
      <c r="P5862">
        <v>1088.0999999999999</v>
      </c>
      <c r="Q5862" t="s">
        <v>20</v>
      </c>
    </row>
    <row r="5863" spans="1:17" x14ac:dyDescent="0.25">
      <c r="A5863">
        <v>5912</v>
      </c>
      <c r="B5863" t="s">
        <v>17</v>
      </c>
      <c r="C5863" t="s">
        <v>18</v>
      </c>
      <c r="D5863">
        <v>1</v>
      </c>
      <c r="E5863">
        <v>389.9</v>
      </c>
      <c r="F5863">
        <v>194.95</v>
      </c>
      <c r="G5863">
        <v>90.16</v>
      </c>
      <c r="H5863">
        <v>0</v>
      </c>
      <c r="I5863">
        <v>0</v>
      </c>
      <c r="J5863">
        <v>2</v>
      </c>
      <c r="K5863">
        <v>1</v>
      </c>
      <c r="L5863">
        <v>2</v>
      </c>
      <c r="M5863">
        <v>1</v>
      </c>
      <c r="N5863" t="s">
        <v>268</v>
      </c>
      <c r="O5863" t="s">
        <v>268</v>
      </c>
      <c r="P5863">
        <v>292.42</v>
      </c>
      <c r="Q5863" t="s">
        <v>52</v>
      </c>
    </row>
    <row r="5864" spans="1:17" x14ac:dyDescent="0.25">
      <c r="A5864">
        <v>5913</v>
      </c>
      <c r="B5864" t="s">
        <v>17</v>
      </c>
      <c r="C5864" t="s">
        <v>23</v>
      </c>
      <c r="D5864">
        <v>7</v>
      </c>
      <c r="E5864">
        <v>11145.4</v>
      </c>
      <c r="F5864">
        <v>171.47</v>
      </c>
      <c r="G5864">
        <v>-795.52</v>
      </c>
      <c r="H5864">
        <v>0.86199999999999999</v>
      </c>
      <c r="I5864">
        <v>1.9</v>
      </c>
      <c r="J5864">
        <v>56</v>
      </c>
      <c r="K5864">
        <v>3.18</v>
      </c>
      <c r="L5864">
        <v>12</v>
      </c>
      <c r="M5864">
        <v>0</v>
      </c>
      <c r="N5864" t="s">
        <v>85</v>
      </c>
      <c r="O5864" t="s">
        <v>88</v>
      </c>
      <c r="P5864">
        <v>1800.44</v>
      </c>
      <c r="Q5864" t="s">
        <v>20</v>
      </c>
    </row>
    <row r="5865" spans="1:17" x14ac:dyDescent="0.25">
      <c r="A5865">
        <v>5914</v>
      </c>
      <c r="B5865" t="s">
        <v>17</v>
      </c>
      <c r="C5865" t="s">
        <v>18</v>
      </c>
      <c r="D5865">
        <v>6</v>
      </c>
      <c r="E5865">
        <v>7129.29</v>
      </c>
      <c r="F5865">
        <v>192.68</v>
      </c>
      <c r="G5865">
        <v>-1159.6600000000001</v>
      </c>
      <c r="H5865">
        <v>0.86499999999999999</v>
      </c>
      <c r="I5865">
        <v>1.1000000000000001</v>
      </c>
      <c r="J5865">
        <v>36</v>
      </c>
      <c r="K5865">
        <v>2.94</v>
      </c>
      <c r="L5865">
        <v>0</v>
      </c>
      <c r="M5865">
        <v>0</v>
      </c>
      <c r="N5865" t="s">
        <v>505</v>
      </c>
      <c r="O5865" t="s">
        <v>574</v>
      </c>
      <c r="P5865">
        <v>1734.12</v>
      </c>
      <c r="Q5865" t="s">
        <v>20</v>
      </c>
    </row>
    <row r="5866" spans="1:17" x14ac:dyDescent="0.25">
      <c r="A5866">
        <v>5915</v>
      </c>
      <c r="B5866" t="s">
        <v>17</v>
      </c>
      <c r="C5866" t="s">
        <v>18</v>
      </c>
      <c r="D5866">
        <v>2</v>
      </c>
      <c r="E5866">
        <v>2299.44</v>
      </c>
      <c r="F5866">
        <v>109.5</v>
      </c>
      <c r="G5866">
        <v>652.52</v>
      </c>
      <c r="H5866">
        <v>1</v>
      </c>
      <c r="I5866">
        <v>2</v>
      </c>
      <c r="J5866">
        <v>21</v>
      </c>
      <c r="K5866">
        <v>1.48</v>
      </c>
      <c r="L5866">
        <v>11</v>
      </c>
      <c r="M5866">
        <v>1</v>
      </c>
      <c r="N5866" t="s">
        <v>171</v>
      </c>
      <c r="O5866" t="s">
        <v>353</v>
      </c>
      <c r="P5866">
        <v>328.5</v>
      </c>
      <c r="Q5866" t="s">
        <v>52</v>
      </c>
    </row>
    <row r="5867" spans="1:17" x14ac:dyDescent="0.25">
      <c r="A5867">
        <v>5916</v>
      </c>
      <c r="B5867" t="s">
        <v>17</v>
      </c>
      <c r="C5867" t="s">
        <v>18</v>
      </c>
      <c r="D5867">
        <v>5</v>
      </c>
      <c r="E5867">
        <v>3264.73</v>
      </c>
      <c r="F5867">
        <v>116.6</v>
      </c>
      <c r="G5867">
        <v>780.35</v>
      </c>
      <c r="H5867">
        <v>1</v>
      </c>
      <c r="I5867">
        <v>1</v>
      </c>
      <c r="J5867">
        <v>28</v>
      </c>
      <c r="K5867">
        <v>3.29</v>
      </c>
      <c r="L5867">
        <v>0</v>
      </c>
      <c r="M5867">
        <v>0</v>
      </c>
      <c r="N5867" t="s">
        <v>361</v>
      </c>
      <c r="O5867" t="s">
        <v>248</v>
      </c>
      <c r="P5867">
        <v>874.5</v>
      </c>
      <c r="Q5867" t="s">
        <v>20</v>
      </c>
    </row>
    <row r="5868" spans="1:17" x14ac:dyDescent="0.25">
      <c r="A5868">
        <v>5917</v>
      </c>
      <c r="B5868" t="s">
        <v>33</v>
      </c>
      <c r="C5868" t="s">
        <v>18</v>
      </c>
      <c r="D5868">
        <v>3</v>
      </c>
      <c r="E5868">
        <v>3519.69</v>
      </c>
      <c r="F5868">
        <v>234.65</v>
      </c>
      <c r="G5868">
        <v>861.02</v>
      </c>
      <c r="H5868">
        <v>0</v>
      </c>
      <c r="I5868">
        <v>-0.7</v>
      </c>
      <c r="J5868">
        <v>11</v>
      </c>
      <c r="K5868">
        <v>1</v>
      </c>
      <c r="L5868">
        <v>5</v>
      </c>
      <c r="M5868">
        <v>1</v>
      </c>
      <c r="N5868" t="s">
        <v>339</v>
      </c>
      <c r="O5868" t="s">
        <v>268</v>
      </c>
      <c r="P5868">
        <v>1055.93</v>
      </c>
      <c r="Q5868" t="s">
        <v>20</v>
      </c>
    </row>
    <row r="5869" spans="1:17" x14ac:dyDescent="0.25">
      <c r="A5869">
        <v>5918</v>
      </c>
      <c r="B5869" t="s">
        <v>33</v>
      </c>
      <c r="C5869" t="s">
        <v>23</v>
      </c>
      <c r="D5869">
        <v>5</v>
      </c>
      <c r="E5869">
        <v>6189.43</v>
      </c>
      <c r="F5869">
        <v>257.89</v>
      </c>
      <c r="G5869">
        <v>1931.89</v>
      </c>
      <c r="H5869">
        <v>0.5</v>
      </c>
      <c r="I5869">
        <v>1.6</v>
      </c>
      <c r="J5869">
        <v>21</v>
      </c>
      <c r="K5869">
        <v>1.33</v>
      </c>
      <c r="L5869">
        <v>12</v>
      </c>
      <c r="M5869">
        <v>1</v>
      </c>
      <c r="N5869" t="s">
        <v>143</v>
      </c>
      <c r="O5869" t="s">
        <v>496</v>
      </c>
      <c r="P5869">
        <v>1934.17</v>
      </c>
      <c r="Q5869" t="s">
        <v>20</v>
      </c>
    </row>
    <row r="5870" spans="1:17" x14ac:dyDescent="0.25">
      <c r="A5870">
        <v>5919</v>
      </c>
      <c r="B5870" t="s">
        <v>28</v>
      </c>
      <c r="C5870" t="s">
        <v>18</v>
      </c>
      <c r="D5870">
        <v>4</v>
      </c>
      <c r="E5870">
        <v>6039.26</v>
      </c>
      <c r="F5870">
        <v>232.28</v>
      </c>
      <c r="G5870">
        <v>1072.7</v>
      </c>
      <c r="H5870">
        <v>0.76900000000000002</v>
      </c>
      <c r="I5870">
        <v>0.8</v>
      </c>
      <c r="J5870">
        <v>20</v>
      </c>
      <c r="K5870">
        <v>2.75</v>
      </c>
      <c r="L5870">
        <v>5</v>
      </c>
      <c r="M5870">
        <v>0</v>
      </c>
      <c r="N5870" t="s">
        <v>859</v>
      </c>
      <c r="O5870" t="s">
        <v>676</v>
      </c>
      <c r="P5870">
        <v>1393.68</v>
      </c>
      <c r="Q5870" t="s">
        <v>20</v>
      </c>
    </row>
    <row r="5871" spans="1:17" x14ac:dyDescent="0.25">
      <c r="A5871">
        <v>5920</v>
      </c>
      <c r="B5871" t="s">
        <v>33</v>
      </c>
      <c r="C5871" t="s">
        <v>18</v>
      </c>
      <c r="D5871">
        <v>4</v>
      </c>
      <c r="E5871">
        <v>3301.39</v>
      </c>
      <c r="F5871">
        <v>122.27</v>
      </c>
      <c r="G5871">
        <v>399.29</v>
      </c>
      <c r="H5871">
        <v>0.25900000000000001</v>
      </c>
      <c r="I5871">
        <v>0.5</v>
      </c>
      <c r="J5871">
        <v>27</v>
      </c>
      <c r="K5871">
        <v>1.19</v>
      </c>
      <c r="L5871">
        <v>20</v>
      </c>
      <c r="M5871">
        <v>1</v>
      </c>
      <c r="N5871" t="s">
        <v>724</v>
      </c>
      <c r="O5871" t="s">
        <v>451</v>
      </c>
      <c r="P5871">
        <v>733.62</v>
      </c>
      <c r="Q5871" t="s">
        <v>20</v>
      </c>
    </row>
    <row r="5872" spans="1:17" x14ac:dyDescent="0.25">
      <c r="A5872">
        <v>5921</v>
      </c>
      <c r="B5872" t="s">
        <v>33</v>
      </c>
      <c r="C5872" t="s">
        <v>23</v>
      </c>
      <c r="D5872">
        <v>6</v>
      </c>
      <c r="E5872">
        <v>6703.83</v>
      </c>
      <c r="F5872">
        <v>191.54</v>
      </c>
      <c r="G5872">
        <v>1413.73</v>
      </c>
      <c r="H5872">
        <v>0.45700000000000002</v>
      </c>
      <c r="I5872">
        <v>1.5</v>
      </c>
      <c r="J5872">
        <v>35</v>
      </c>
      <c r="K5872">
        <v>1.37</v>
      </c>
      <c r="L5872">
        <v>13</v>
      </c>
      <c r="M5872">
        <v>1</v>
      </c>
      <c r="N5872" t="s">
        <v>147</v>
      </c>
      <c r="O5872" t="s">
        <v>271</v>
      </c>
      <c r="P5872">
        <v>1723.86</v>
      </c>
      <c r="Q5872" t="s">
        <v>20</v>
      </c>
    </row>
    <row r="5873" spans="1:17" x14ac:dyDescent="0.25">
      <c r="A5873">
        <v>5922</v>
      </c>
      <c r="B5873" t="s">
        <v>28</v>
      </c>
      <c r="C5873" t="s">
        <v>18</v>
      </c>
      <c r="D5873">
        <v>5</v>
      </c>
      <c r="E5873">
        <v>1349.81</v>
      </c>
      <c r="F5873">
        <v>122.71</v>
      </c>
      <c r="G5873">
        <v>280.11</v>
      </c>
      <c r="H5873">
        <v>9.0999999999999998E-2</v>
      </c>
      <c r="I5873">
        <v>-0.4</v>
      </c>
      <c r="J5873">
        <v>5</v>
      </c>
      <c r="K5873">
        <v>1.4</v>
      </c>
      <c r="L5873">
        <v>1</v>
      </c>
      <c r="M5873">
        <v>1</v>
      </c>
      <c r="N5873" t="s">
        <v>204</v>
      </c>
      <c r="O5873" t="s">
        <v>675</v>
      </c>
      <c r="P5873">
        <v>920.32</v>
      </c>
      <c r="Q5873" t="s">
        <v>20</v>
      </c>
    </row>
    <row r="5874" spans="1:17" x14ac:dyDescent="0.25">
      <c r="A5874">
        <v>5923</v>
      </c>
      <c r="B5874" t="s">
        <v>17</v>
      </c>
      <c r="C5874" t="s">
        <v>18</v>
      </c>
      <c r="D5874">
        <v>6</v>
      </c>
      <c r="E5874">
        <v>6835.3</v>
      </c>
      <c r="F5874">
        <v>213.6</v>
      </c>
      <c r="G5874">
        <v>-900.21</v>
      </c>
      <c r="H5874">
        <v>0.84399999999999997</v>
      </c>
      <c r="I5874">
        <v>0.8</v>
      </c>
      <c r="J5874">
        <v>28</v>
      </c>
      <c r="K5874">
        <v>2.61</v>
      </c>
      <c r="L5874">
        <v>0</v>
      </c>
      <c r="M5874">
        <v>0</v>
      </c>
      <c r="N5874" t="s">
        <v>785</v>
      </c>
      <c r="O5874" t="s">
        <v>579</v>
      </c>
      <c r="P5874">
        <v>1922.4</v>
      </c>
      <c r="Q5874" t="s">
        <v>20</v>
      </c>
    </row>
    <row r="5875" spans="1:17" x14ac:dyDescent="0.25">
      <c r="A5875">
        <v>5924</v>
      </c>
      <c r="B5875" t="s">
        <v>17</v>
      </c>
      <c r="C5875" t="s">
        <v>23</v>
      </c>
      <c r="D5875">
        <v>6</v>
      </c>
      <c r="E5875">
        <v>2774.45</v>
      </c>
      <c r="F5875">
        <v>146.02000000000001</v>
      </c>
      <c r="G5875">
        <v>532.35</v>
      </c>
      <c r="H5875">
        <v>0.36799999999999999</v>
      </c>
      <c r="I5875">
        <v>0.3</v>
      </c>
      <c r="J5875">
        <v>16</v>
      </c>
      <c r="K5875">
        <v>1.56</v>
      </c>
      <c r="L5875">
        <v>12</v>
      </c>
      <c r="M5875">
        <v>1</v>
      </c>
      <c r="N5875" t="s">
        <v>898</v>
      </c>
      <c r="O5875" t="s">
        <v>520</v>
      </c>
      <c r="P5875">
        <v>1314.18</v>
      </c>
      <c r="Q5875" t="s">
        <v>20</v>
      </c>
    </row>
    <row r="5876" spans="1:17" x14ac:dyDescent="0.25">
      <c r="A5876">
        <v>5925</v>
      </c>
      <c r="B5876" t="s">
        <v>17</v>
      </c>
      <c r="C5876" t="s">
        <v>18</v>
      </c>
      <c r="D5876">
        <v>3</v>
      </c>
      <c r="E5876">
        <v>4309.6499999999996</v>
      </c>
      <c r="F5876">
        <v>195.89</v>
      </c>
      <c r="G5876">
        <v>1386.62</v>
      </c>
      <c r="H5876">
        <v>1</v>
      </c>
      <c r="I5876">
        <v>2.9</v>
      </c>
      <c r="J5876">
        <v>22</v>
      </c>
      <c r="K5876">
        <v>1.0900000000000001</v>
      </c>
      <c r="L5876">
        <v>11</v>
      </c>
      <c r="M5876">
        <v>1</v>
      </c>
      <c r="N5876" t="s">
        <v>83</v>
      </c>
      <c r="O5876" t="s">
        <v>963</v>
      </c>
      <c r="P5876">
        <v>881.5</v>
      </c>
      <c r="Q5876" t="s">
        <v>20</v>
      </c>
    </row>
    <row r="5877" spans="1:17" x14ac:dyDescent="0.25">
      <c r="A5877">
        <v>5926</v>
      </c>
      <c r="B5877" t="s">
        <v>17</v>
      </c>
      <c r="C5877" t="s">
        <v>18</v>
      </c>
      <c r="D5877">
        <v>7</v>
      </c>
      <c r="E5877">
        <v>9293.9</v>
      </c>
      <c r="F5877">
        <v>232.35</v>
      </c>
      <c r="G5877">
        <v>2430.15</v>
      </c>
      <c r="H5877">
        <v>0.85</v>
      </c>
      <c r="I5877">
        <v>0.9</v>
      </c>
      <c r="J5877">
        <v>39</v>
      </c>
      <c r="K5877">
        <v>1.64</v>
      </c>
      <c r="L5877">
        <v>31</v>
      </c>
      <c r="M5877">
        <v>1</v>
      </c>
      <c r="N5877" t="s">
        <v>252</v>
      </c>
      <c r="O5877" t="s">
        <v>656</v>
      </c>
      <c r="P5877">
        <v>2439.6799999999998</v>
      </c>
      <c r="Q5877" t="s">
        <v>36</v>
      </c>
    </row>
    <row r="5878" spans="1:17" x14ac:dyDescent="0.25">
      <c r="A5878">
        <v>5927</v>
      </c>
      <c r="B5878" t="s">
        <v>17</v>
      </c>
      <c r="C5878" t="s">
        <v>23</v>
      </c>
      <c r="D5878">
        <v>8</v>
      </c>
      <c r="E5878">
        <v>13748.66</v>
      </c>
      <c r="F5878">
        <v>229.14</v>
      </c>
      <c r="G5878">
        <v>1908.29</v>
      </c>
      <c r="H5878">
        <v>0.53300000000000003</v>
      </c>
      <c r="I5878">
        <v>1.1000000000000001</v>
      </c>
      <c r="J5878">
        <v>55</v>
      </c>
      <c r="K5878">
        <v>3.31</v>
      </c>
      <c r="L5878">
        <v>5</v>
      </c>
      <c r="M5878">
        <v>0</v>
      </c>
      <c r="N5878" t="s">
        <v>434</v>
      </c>
      <c r="O5878" t="s">
        <v>468</v>
      </c>
      <c r="P5878">
        <v>2749.68</v>
      </c>
      <c r="Q5878" t="s">
        <v>36</v>
      </c>
    </row>
    <row r="5879" spans="1:17" x14ac:dyDescent="0.25">
      <c r="A5879">
        <v>5928</v>
      </c>
      <c r="B5879" t="s">
        <v>17</v>
      </c>
      <c r="C5879" t="s">
        <v>18</v>
      </c>
      <c r="D5879">
        <v>5</v>
      </c>
      <c r="E5879">
        <v>5139.5200000000004</v>
      </c>
      <c r="F5879">
        <v>197.67</v>
      </c>
      <c r="G5879">
        <v>636.34</v>
      </c>
      <c r="H5879">
        <v>0.80800000000000005</v>
      </c>
      <c r="I5879">
        <v>1.1000000000000001</v>
      </c>
      <c r="J5879">
        <v>26</v>
      </c>
      <c r="K5879">
        <v>1.46</v>
      </c>
      <c r="L5879">
        <v>11</v>
      </c>
      <c r="M5879">
        <v>1</v>
      </c>
      <c r="N5879" t="s">
        <v>210</v>
      </c>
      <c r="O5879" t="s">
        <v>351</v>
      </c>
      <c r="P5879">
        <v>1482.52</v>
      </c>
      <c r="Q5879" t="s">
        <v>20</v>
      </c>
    </row>
    <row r="5880" spans="1:17" x14ac:dyDescent="0.25">
      <c r="A5880">
        <v>5929</v>
      </c>
      <c r="B5880" t="s">
        <v>17</v>
      </c>
      <c r="C5880" t="s">
        <v>18</v>
      </c>
      <c r="D5880">
        <v>7</v>
      </c>
      <c r="E5880">
        <v>4725.22</v>
      </c>
      <c r="F5880">
        <v>162.94</v>
      </c>
      <c r="G5880">
        <v>958.51</v>
      </c>
      <c r="H5880">
        <v>0.34499999999999997</v>
      </c>
      <c r="I5880">
        <v>-0.1</v>
      </c>
      <c r="J5880">
        <v>22</v>
      </c>
      <c r="K5880">
        <v>3.64</v>
      </c>
      <c r="L5880">
        <v>0</v>
      </c>
      <c r="M5880">
        <v>0</v>
      </c>
      <c r="N5880" t="s">
        <v>566</v>
      </c>
      <c r="O5880" t="s">
        <v>22</v>
      </c>
      <c r="P5880">
        <v>1710.87</v>
      </c>
      <c r="Q5880" t="s">
        <v>20</v>
      </c>
    </row>
    <row r="5881" spans="1:17" x14ac:dyDescent="0.25">
      <c r="A5881">
        <v>5930</v>
      </c>
      <c r="B5881" t="s">
        <v>33</v>
      </c>
      <c r="C5881" t="s">
        <v>23</v>
      </c>
      <c r="D5881">
        <v>2</v>
      </c>
      <c r="E5881">
        <v>6049.29</v>
      </c>
      <c r="F5881">
        <v>216.05</v>
      </c>
      <c r="G5881">
        <v>49.41</v>
      </c>
      <c r="H5881">
        <v>1</v>
      </c>
      <c r="I5881">
        <v>1</v>
      </c>
      <c r="J5881">
        <v>28</v>
      </c>
      <c r="K5881">
        <v>1.29</v>
      </c>
      <c r="L5881">
        <v>20</v>
      </c>
      <c r="M5881">
        <v>1</v>
      </c>
      <c r="N5881" t="s">
        <v>90</v>
      </c>
      <c r="O5881" t="s">
        <v>533</v>
      </c>
      <c r="P5881">
        <v>648.15</v>
      </c>
      <c r="Q5881" t="s">
        <v>20</v>
      </c>
    </row>
    <row r="5882" spans="1:17" x14ac:dyDescent="0.25">
      <c r="A5882">
        <v>5931</v>
      </c>
      <c r="B5882" t="s">
        <v>33</v>
      </c>
      <c r="C5882" t="s">
        <v>18</v>
      </c>
      <c r="D5882">
        <v>2</v>
      </c>
      <c r="E5882">
        <v>850.87</v>
      </c>
      <c r="F5882">
        <v>170.17</v>
      </c>
      <c r="G5882">
        <v>-357.06</v>
      </c>
      <c r="H5882">
        <v>0</v>
      </c>
      <c r="I5882">
        <v>-0.4</v>
      </c>
      <c r="J5882">
        <v>3</v>
      </c>
      <c r="K5882">
        <v>1</v>
      </c>
      <c r="L5882">
        <v>3</v>
      </c>
      <c r="M5882">
        <v>1</v>
      </c>
      <c r="N5882" t="s">
        <v>388</v>
      </c>
      <c r="O5882" t="s">
        <v>988</v>
      </c>
      <c r="P5882">
        <v>510.51</v>
      </c>
      <c r="Q5882" t="s">
        <v>20</v>
      </c>
    </row>
    <row r="5883" spans="1:17" x14ac:dyDescent="0.25">
      <c r="A5883">
        <v>5932</v>
      </c>
      <c r="B5883" t="s">
        <v>17</v>
      </c>
      <c r="C5883" t="s">
        <v>18</v>
      </c>
      <c r="D5883">
        <v>3</v>
      </c>
      <c r="E5883">
        <v>1519.81</v>
      </c>
      <c r="F5883">
        <v>168.87</v>
      </c>
      <c r="G5883">
        <v>-136.91</v>
      </c>
      <c r="H5883">
        <v>0.111</v>
      </c>
      <c r="I5883">
        <v>-1.2</v>
      </c>
      <c r="J5883">
        <v>5</v>
      </c>
      <c r="K5883">
        <v>1.6</v>
      </c>
      <c r="L5883">
        <v>2</v>
      </c>
      <c r="M5883">
        <v>1</v>
      </c>
      <c r="N5883" t="s">
        <v>254</v>
      </c>
      <c r="O5883" t="s">
        <v>825</v>
      </c>
      <c r="P5883">
        <v>759.92</v>
      </c>
      <c r="Q5883" t="s">
        <v>20</v>
      </c>
    </row>
    <row r="5884" spans="1:17" x14ac:dyDescent="0.25">
      <c r="A5884">
        <v>5933</v>
      </c>
      <c r="B5884" t="s">
        <v>17</v>
      </c>
      <c r="C5884" t="s">
        <v>23</v>
      </c>
      <c r="D5884">
        <v>3</v>
      </c>
      <c r="E5884">
        <v>1149.94</v>
      </c>
      <c r="F5884">
        <v>229.99</v>
      </c>
      <c r="G5884">
        <v>18.329999999999998</v>
      </c>
      <c r="H5884">
        <v>0.2</v>
      </c>
      <c r="I5884">
        <v>-0.6</v>
      </c>
      <c r="J5884">
        <v>4</v>
      </c>
      <c r="K5884">
        <v>1</v>
      </c>
      <c r="L5884">
        <v>1</v>
      </c>
      <c r="M5884">
        <v>1</v>
      </c>
      <c r="N5884" t="s">
        <v>508</v>
      </c>
      <c r="O5884" t="s">
        <v>808</v>
      </c>
      <c r="P5884">
        <v>1034.96</v>
      </c>
      <c r="Q5884" t="s">
        <v>20</v>
      </c>
    </row>
    <row r="5885" spans="1:17" x14ac:dyDescent="0.25">
      <c r="A5885">
        <v>5934</v>
      </c>
      <c r="B5885" t="s">
        <v>33</v>
      </c>
      <c r="C5885" t="s">
        <v>18</v>
      </c>
      <c r="D5885">
        <v>2</v>
      </c>
      <c r="E5885">
        <v>419.97</v>
      </c>
      <c r="F5885">
        <v>104.99</v>
      </c>
      <c r="G5885">
        <v>-223.29</v>
      </c>
      <c r="H5885">
        <v>1</v>
      </c>
      <c r="I5885">
        <v>2</v>
      </c>
      <c r="J5885">
        <v>4</v>
      </c>
      <c r="K5885">
        <v>1</v>
      </c>
      <c r="L5885">
        <v>4</v>
      </c>
      <c r="M5885">
        <v>1</v>
      </c>
      <c r="N5885" t="s">
        <v>270</v>
      </c>
      <c r="O5885" t="s">
        <v>684</v>
      </c>
      <c r="P5885">
        <v>314.97000000000003</v>
      </c>
      <c r="Q5885" t="s">
        <v>52</v>
      </c>
    </row>
    <row r="5886" spans="1:17" x14ac:dyDescent="0.25">
      <c r="A5886">
        <v>5935</v>
      </c>
      <c r="B5886" t="s">
        <v>33</v>
      </c>
      <c r="C5886" t="s">
        <v>18</v>
      </c>
      <c r="D5886">
        <v>5</v>
      </c>
      <c r="E5886">
        <v>1625.77</v>
      </c>
      <c r="F5886">
        <v>180.64</v>
      </c>
      <c r="G5886">
        <v>161.49</v>
      </c>
      <c r="H5886">
        <v>0.66700000000000004</v>
      </c>
      <c r="I5886">
        <v>0.9</v>
      </c>
      <c r="J5886">
        <v>2</v>
      </c>
      <c r="K5886">
        <v>1.5</v>
      </c>
      <c r="L5886">
        <v>0</v>
      </c>
      <c r="M5886">
        <v>1</v>
      </c>
      <c r="N5886" t="s">
        <v>71</v>
      </c>
      <c r="O5886" t="s">
        <v>709</v>
      </c>
      <c r="P5886">
        <v>1354.8</v>
      </c>
      <c r="Q5886" t="s">
        <v>20</v>
      </c>
    </row>
    <row r="5887" spans="1:17" x14ac:dyDescent="0.25">
      <c r="A5887">
        <v>5936</v>
      </c>
      <c r="B5887" t="s">
        <v>33</v>
      </c>
      <c r="C5887" t="s">
        <v>23</v>
      </c>
      <c r="D5887">
        <v>7</v>
      </c>
      <c r="E5887">
        <v>11329.06</v>
      </c>
      <c r="F5887">
        <v>236.02</v>
      </c>
      <c r="G5887">
        <v>2686.02</v>
      </c>
      <c r="H5887">
        <v>0.875</v>
      </c>
      <c r="I5887">
        <v>1.4</v>
      </c>
      <c r="J5887">
        <v>47</v>
      </c>
      <c r="K5887">
        <v>1.53</v>
      </c>
      <c r="L5887">
        <v>29</v>
      </c>
      <c r="M5887">
        <v>1</v>
      </c>
      <c r="N5887" t="s">
        <v>91</v>
      </c>
      <c r="O5887" t="s">
        <v>213</v>
      </c>
      <c r="P5887">
        <v>2478.21</v>
      </c>
      <c r="Q5887" t="s">
        <v>36</v>
      </c>
    </row>
    <row r="5888" spans="1:17" x14ac:dyDescent="0.25">
      <c r="A5888">
        <v>5937</v>
      </c>
      <c r="B5888" t="s">
        <v>17</v>
      </c>
      <c r="C5888" t="s">
        <v>23</v>
      </c>
      <c r="D5888">
        <v>2</v>
      </c>
      <c r="E5888">
        <v>2439.56</v>
      </c>
      <c r="F5888">
        <v>162.63999999999999</v>
      </c>
      <c r="G5888">
        <v>118.76</v>
      </c>
      <c r="H5888">
        <v>1</v>
      </c>
      <c r="I5888">
        <v>2</v>
      </c>
      <c r="J5888">
        <v>15</v>
      </c>
      <c r="K5888">
        <v>2.27</v>
      </c>
      <c r="L5888">
        <v>4</v>
      </c>
      <c r="M5888">
        <v>1</v>
      </c>
      <c r="N5888" t="s">
        <v>352</v>
      </c>
      <c r="O5888" t="s">
        <v>631</v>
      </c>
      <c r="P5888">
        <v>487.92</v>
      </c>
      <c r="Q5888" t="s">
        <v>52</v>
      </c>
    </row>
    <row r="5889" spans="1:17" x14ac:dyDescent="0.25">
      <c r="A5889">
        <v>5938</v>
      </c>
      <c r="B5889" t="s">
        <v>17</v>
      </c>
      <c r="C5889" t="s">
        <v>23</v>
      </c>
      <c r="D5889">
        <v>6</v>
      </c>
      <c r="E5889">
        <v>15301.61</v>
      </c>
      <c r="F5889">
        <v>212.52</v>
      </c>
      <c r="G5889">
        <v>1830.37</v>
      </c>
      <c r="H5889">
        <v>0.47199999999999998</v>
      </c>
      <c r="I5889">
        <v>0.8</v>
      </c>
      <c r="J5889">
        <v>65</v>
      </c>
      <c r="K5889">
        <v>1.26</v>
      </c>
      <c r="L5889">
        <v>37</v>
      </c>
      <c r="M5889">
        <v>1</v>
      </c>
      <c r="N5889" t="s">
        <v>222</v>
      </c>
      <c r="O5889" t="s">
        <v>683</v>
      </c>
      <c r="P5889">
        <v>1912.68</v>
      </c>
      <c r="Q5889" t="s">
        <v>20</v>
      </c>
    </row>
    <row r="5890" spans="1:17" x14ac:dyDescent="0.25">
      <c r="A5890">
        <v>5939</v>
      </c>
      <c r="B5890" t="s">
        <v>17</v>
      </c>
      <c r="C5890" t="s">
        <v>18</v>
      </c>
      <c r="D5890">
        <v>2</v>
      </c>
      <c r="E5890">
        <v>1799.82</v>
      </c>
      <c r="F5890">
        <v>224.98</v>
      </c>
      <c r="G5890">
        <v>536.85</v>
      </c>
      <c r="H5890">
        <v>0.75</v>
      </c>
      <c r="I5890">
        <v>0.8</v>
      </c>
      <c r="J5890">
        <v>6</v>
      </c>
      <c r="K5890">
        <v>1</v>
      </c>
      <c r="L5890">
        <v>0</v>
      </c>
      <c r="M5890">
        <v>1</v>
      </c>
      <c r="N5890" t="s">
        <v>145</v>
      </c>
      <c r="O5890" t="s">
        <v>354</v>
      </c>
      <c r="P5890">
        <v>674.94</v>
      </c>
      <c r="Q5890" t="s">
        <v>20</v>
      </c>
    </row>
    <row r="5891" spans="1:17" x14ac:dyDescent="0.25">
      <c r="A5891">
        <v>5940</v>
      </c>
      <c r="B5891" t="s">
        <v>33</v>
      </c>
      <c r="C5891" t="s">
        <v>23</v>
      </c>
      <c r="D5891">
        <v>4</v>
      </c>
      <c r="E5891">
        <v>2159.75</v>
      </c>
      <c r="F5891">
        <v>215.98</v>
      </c>
      <c r="G5891">
        <v>-561.39</v>
      </c>
      <c r="H5891">
        <v>0.1</v>
      </c>
      <c r="I5891">
        <v>0.3</v>
      </c>
      <c r="J5891">
        <v>3</v>
      </c>
      <c r="K5891">
        <v>3</v>
      </c>
      <c r="L5891">
        <v>3</v>
      </c>
      <c r="M5891">
        <v>1</v>
      </c>
      <c r="N5891" t="s">
        <v>447</v>
      </c>
      <c r="O5891" t="s">
        <v>98</v>
      </c>
      <c r="P5891">
        <v>1295.8800000000001</v>
      </c>
      <c r="Q5891" t="s">
        <v>20</v>
      </c>
    </row>
    <row r="5892" spans="1:17" x14ac:dyDescent="0.25">
      <c r="A5892">
        <v>5941</v>
      </c>
      <c r="B5892" t="s">
        <v>33</v>
      </c>
      <c r="C5892" t="s">
        <v>18</v>
      </c>
      <c r="D5892">
        <v>7</v>
      </c>
      <c r="E5892">
        <v>7526.98</v>
      </c>
      <c r="F5892">
        <v>203.43</v>
      </c>
      <c r="G5892">
        <v>1855.77</v>
      </c>
      <c r="H5892">
        <v>0.56799999999999995</v>
      </c>
      <c r="I5892">
        <v>0.6</v>
      </c>
      <c r="J5892">
        <v>28</v>
      </c>
      <c r="K5892">
        <v>1.54</v>
      </c>
      <c r="L5892">
        <v>10</v>
      </c>
      <c r="M5892">
        <v>1</v>
      </c>
      <c r="N5892" t="s">
        <v>492</v>
      </c>
      <c r="O5892" t="s">
        <v>253</v>
      </c>
      <c r="P5892">
        <v>2136.02</v>
      </c>
      <c r="Q5892" t="s">
        <v>36</v>
      </c>
    </row>
    <row r="5893" spans="1:17" x14ac:dyDescent="0.25">
      <c r="A5893">
        <v>5942</v>
      </c>
      <c r="B5893" t="s">
        <v>33</v>
      </c>
      <c r="C5893" t="s">
        <v>18</v>
      </c>
      <c r="D5893">
        <v>3</v>
      </c>
      <c r="E5893">
        <v>7113.13</v>
      </c>
      <c r="F5893">
        <v>187.19</v>
      </c>
      <c r="G5893">
        <v>1737.02</v>
      </c>
      <c r="H5893">
        <v>1</v>
      </c>
      <c r="I5893">
        <v>2.2000000000000002</v>
      </c>
      <c r="J5893">
        <v>38</v>
      </c>
      <c r="K5893">
        <v>1.61</v>
      </c>
      <c r="L5893">
        <v>24</v>
      </c>
      <c r="M5893">
        <v>1</v>
      </c>
      <c r="N5893" t="s">
        <v>103</v>
      </c>
      <c r="O5893" t="s">
        <v>119</v>
      </c>
      <c r="P5893">
        <v>842.35</v>
      </c>
      <c r="Q5893" t="s">
        <v>20</v>
      </c>
    </row>
    <row r="5894" spans="1:17" x14ac:dyDescent="0.25">
      <c r="A5894">
        <v>5943</v>
      </c>
      <c r="B5894" t="s">
        <v>33</v>
      </c>
      <c r="C5894" t="s">
        <v>23</v>
      </c>
      <c r="D5894">
        <v>6</v>
      </c>
      <c r="E5894">
        <v>6191.43</v>
      </c>
      <c r="F5894">
        <v>221.12</v>
      </c>
      <c r="G5894">
        <v>-495.59</v>
      </c>
      <c r="H5894">
        <v>0.60699999999999998</v>
      </c>
      <c r="I5894">
        <v>0.7</v>
      </c>
      <c r="J5894">
        <v>20</v>
      </c>
      <c r="K5894">
        <v>2.8</v>
      </c>
      <c r="L5894">
        <v>0</v>
      </c>
      <c r="M5894">
        <v>0</v>
      </c>
      <c r="N5894" t="s">
        <v>506</v>
      </c>
      <c r="O5894" t="s">
        <v>262</v>
      </c>
      <c r="P5894">
        <v>1990.08</v>
      </c>
      <c r="Q5894" t="s">
        <v>20</v>
      </c>
    </row>
    <row r="5895" spans="1:17" x14ac:dyDescent="0.25">
      <c r="A5895">
        <v>5944</v>
      </c>
      <c r="B5895" t="s">
        <v>33</v>
      </c>
      <c r="C5895" t="s">
        <v>18</v>
      </c>
      <c r="D5895">
        <v>5</v>
      </c>
      <c r="E5895">
        <v>7024.99</v>
      </c>
      <c r="F5895">
        <v>180.13</v>
      </c>
      <c r="G5895">
        <v>-245.01</v>
      </c>
      <c r="H5895">
        <v>0.69199999999999995</v>
      </c>
      <c r="I5895">
        <v>2.2000000000000002</v>
      </c>
      <c r="J5895">
        <v>31</v>
      </c>
      <c r="K5895">
        <v>2.81</v>
      </c>
      <c r="L5895">
        <v>0</v>
      </c>
      <c r="M5895">
        <v>0</v>
      </c>
      <c r="N5895" t="s">
        <v>364</v>
      </c>
      <c r="O5895" t="s">
        <v>347</v>
      </c>
      <c r="P5895">
        <v>1350.98</v>
      </c>
      <c r="Q5895" t="s">
        <v>20</v>
      </c>
    </row>
    <row r="5896" spans="1:17" x14ac:dyDescent="0.25">
      <c r="A5896">
        <v>5945</v>
      </c>
      <c r="B5896" t="s">
        <v>17</v>
      </c>
      <c r="C5896" t="s">
        <v>18</v>
      </c>
      <c r="D5896">
        <v>4</v>
      </c>
      <c r="E5896">
        <v>1869.78</v>
      </c>
      <c r="F5896">
        <v>169.98</v>
      </c>
      <c r="G5896">
        <v>-207.35</v>
      </c>
      <c r="H5896">
        <v>0.36399999999999999</v>
      </c>
      <c r="I5896">
        <v>0.7</v>
      </c>
      <c r="J5896">
        <v>4</v>
      </c>
      <c r="K5896">
        <v>1.5</v>
      </c>
      <c r="L5896">
        <v>2</v>
      </c>
      <c r="M5896">
        <v>0</v>
      </c>
      <c r="N5896" t="s">
        <v>480</v>
      </c>
      <c r="O5896" t="s">
        <v>676</v>
      </c>
      <c r="P5896">
        <v>1019.88</v>
      </c>
      <c r="Q5896" t="s">
        <v>20</v>
      </c>
    </row>
    <row r="5897" spans="1:17" x14ac:dyDescent="0.25">
      <c r="A5897">
        <v>5946</v>
      </c>
      <c r="B5897" t="s">
        <v>17</v>
      </c>
      <c r="C5897" t="s">
        <v>23</v>
      </c>
      <c r="D5897">
        <v>5</v>
      </c>
      <c r="E5897">
        <v>18398.73</v>
      </c>
      <c r="F5897">
        <v>347.15</v>
      </c>
      <c r="G5897">
        <v>4491.22</v>
      </c>
      <c r="H5897">
        <v>0.50900000000000001</v>
      </c>
      <c r="I5897">
        <v>0.7</v>
      </c>
      <c r="J5897">
        <v>52</v>
      </c>
      <c r="K5897">
        <v>2.77</v>
      </c>
      <c r="L5897">
        <v>8</v>
      </c>
      <c r="M5897">
        <v>0</v>
      </c>
      <c r="N5897" t="s">
        <v>898</v>
      </c>
      <c r="O5897" t="s">
        <v>499</v>
      </c>
      <c r="P5897">
        <v>2603.62</v>
      </c>
      <c r="Q5897" t="s">
        <v>36</v>
      </c>
    </row>
    <row r="5898" spans="1:17" x14ac:dyDescent="0.25">
      <c r="A5898">
        <v>5947</v>
      </c>
      <c r="B5898" t="s">
        <v>17</v>
      </c>
      <c r="C5898" t="s">
        <v>18</v>
      </c>
      <c r="D5898">
        <v>3</v>
      </c>
      <c r="E5898">
        <v>1239.72</v>
      </c>
      <c r="F5898">
        <v>154.97</v>
      </c>
      <c r="G5898">
        <v>429.16</v>
      </c>
      <c r="H5898">
        <v>0.125</v>
      </c>
      <c r="I5898">
        <v>-1.6</v>
      </c>
      <c r="J5898">
        <v>1</v>
      </c>
      <c r="K5898">
        <v>1</v>
      </c>
      <c r="L5898">
        <v>1</v>
      </c>
      <c r="M5898">
        <v>1</v>
      </c>
      <c r="N5898" t="s">
        <v>623</v>
      </c>
      <c r="O5898" t="s">
        <v>458</v>
      </c>
      <c r="P5898">
        <v>697.36</v>
      </c>
      <c r="Q5898" t="s">
        <v>20</v>
      </c>
    </row>
    <row r="5899" spans="1:17" x14ac:dyDescent="0.25">
      <c r="A5899">
        <v>5948</v>
      </c>
      <c r="B5899" t="s">
        <v>17</v>
      </c>
      <c r="C5899" t="s">
        <v>23</v>
      </c>
      <c r="D5899">
        <v>7</v>
      </c>
      <c r="E5899">
        <v>2719.58</v>
      </c>
      <c r="F5899">
        <v>209.2</v>
      </c>
      <c r="G5899">
        <v>290.39999999999998</v>
      </c>
      <c r="H5899">
        <v>0.154</v>
      </c>
      <c r="I5899">
        <v>0</v>
      </c>
      <c r="J5899">
        <v>6</v>
      </c>
      <c r="K5899">
        <v>2</v>
      </c>
      <c r="L5899">
        <v>4</v>
      </c>
      <c r="M5899">
        <v>1</v>
      </c>
      <c r="N5899" t="s">
        <v>674</v>
      </c>
      <c r="O5899" t="s">
        <v>98</v>
      </c>
      <c r="P5899">
        <v>2196.6</v>
      </c>
      <c r="Q5899" t="s">
        <v>36</v>
      </c>
    </row>
    <row r="5900" spans="1:17" x14ac:dyDescent="0.25">
      <c r="A5900">
        <v>5949</v>
      </c>
      <c r="B5900" t="s">
        <v>17</v>
      </c>
      <c r="C5900" t="s">
        <v>18</v>
      </c>
      <c r="D5900">
        <v>4</v>
      </c>
      <c r="E5900">
        <v>5594.71</v>
      </c>
      <c r="F5900">
        <v>310.82</v>
      </c>
      <c r="G5900">
        <v>-297.81</v>
      </c>
      <c r="H5900">
        <v>0.72199999999999998</v>
      </c>
      <c r="I5900">
        <v>0.7</v>
      </c>
      <c r="J5900">
        <v>15</v>
      </c>
      <c r="K5900">
        <v>1.27</v>
      </c>
      <c r="L5900">
        <v>8</v>
      </c>
      <c r="M5900">
        <v>1</v>
      </c>
      <c r="N5900" t="s">
        <v>176</v>
      </c>
      <c r="O5900" t="s">
        <v>96</v>
      </c>
      <c r="P5900">
        <v>1864.92</v>
      </c>
      <c r="Q5900" t="s">
        <v>20</v>
      </c>
    </row>
    <row r="5901" spans="1:17" x14ac:dyDescent="0.25">
      <c r="A5901">
        <v>5950</v>
      </c>
      <c r="B5901" t="s">
        <v>17</v>
      </c>
      <c r="C5901" t="s">
        <v>23</v>
      </c>
      <c r="D5901">
        <v>5</v>
      </c>
      <c r="E5901">
        <v>5131.45</v>
      </c>
      <c r="F5901">
        <v>270.08</v>
      </c>
      <c r="G5901">
        <v>696.57</v>
      </c>
      <c r="H5901">
        <v>0.105</v>
      </c>
      <c r="I5901">
        <v>1.1000000000000001</v>
      </c>
      <c r="J5901">
        <v>15</v>
      </c>
      <c r="K5901">
        <v>1.93</v>
      </c>
      <c r="L5901">
        <v>11</v>
      </c>
      <c r="M5901">
        <v>1</v>
      </c>
      <c r="N5901" t="s">
        <v>448</v>
      </c>
      <c r="O5901" t="s">
        <v>823</v>
      </c>
      <c r="P5901">
        <v>2025.6</v>
      </c>
      <c r="Q5901" t="s">
        <v>36</v>
      </c>
    </row>
    <row r="5902" spans="1:17" x14ac:dyDescent="0.25">
      <c r="A5902">
        <v>5951</v>
      </c>
      <c r="B5902" t="s">
        <v>17</v>
      </c>
      <c r="C5902" t="s">
        <v>18</v>
      </c>
      <c r="D5902">
        <v>8</v>
      </c>
      <c r="E5902">
        <v>7901.56</v>
      </c>
      <c r="F5902">
        <v>161.26</v>
      </c>
      <c r="G5902">
        <v>1232.1300000000001</v>
      </c>
      <c r="H5902">
        <v>0.57099999999999995</v>
      </c>
      <c r="I5902">
        <v>0.4</v>
      </c>
      <c r="J5902">
        <v>42</v>
      </c>
      <c r="K5902">
        <v>1.45</v>
      </c>
      <c r="L5902">
        <v>19</v>
      </c>
      <c r="M5902">
        <v>1</v>
      </c>
      <c r="N5902" t="s">
        <v>998</v>
      </c>
      <c r="O5902" t="s">
        <v>502</v>
      </c>
      <c r="P5902">
        <v>1935.12</v>
      </c>
      <c r="Q5902" t="s">
        <v>20</v>
      </c>
    </row>
    <row r="5903" spans="1:17" x14ac:dyDescent="0.25">
      <c r="A5903">
        <v>5952</v>
      </c>
      <c r="B5903" t="s">
        <v>17</v>
      </c>
      <c r="C5903" t="s">
        <v>18</v>
      </c>
      <c r="D5903">
        <v>8</v>
      </c>
      <c r="E5903">
        <v>10819.08</v>
      </c>
      <c r="F5903">
        <v>230.19</v>
      </c>
      <c r="G5903">
        <v>765.25</v>
      </c>
      <c r="H5903">
        <v>0.72299999999999998</v>
      </c>
      <c r="I5903">
        <v>1.1000000000000001</v>
      </c>
      <c r="J5903">
        <v>33</v>
      </c>
      <c r="K5903">
        <v>1.39</v>
      </c>
      <c r="L5903">
        <v>17</v>
      </c>
      <c r="M5903">
        <v>1</v>
      </c>
      <c r="N5903" t="s">
        <v>376</v>
      </c>
      <c r="O5903" t="s">
        <v>654</v>
      </c>
      <c r="P5903">
        <v>2762.28</v>
      </c>
      <c r="Q5903" t="s">
        <v>36</v>
      </c>
    </row>
    <row r="5904" spans="1:17" x14ac:dyDescent="0.25">
      <c r="A5904">
        <v>5953</v>
      </c>
      <c r="B5904" t="s">
        <v>17</v>
      </c>
      <c r="C5904" t="s">
        <v>18</v>
      </c>
      <c r="D5904">
        <v>4</v>
      </c>
      <c r="E5904">
        <v>2609.56</v>
      </c>
      <c r="F5904">
        <v>163.1</v>
      </c>
      <c r="G5904">
        <v>470.21</v>
      </c>
      <c r="H5904">
        <v>0.81299999999999994</v>
      </c>
      <c r="I5904">
        <v>1.6</v>
      </c>
      <c r="J5904">
        <v>13</v>
      </c>
      <c r="K5904">
        <v>2.15</v>
      </c>
      <c r="L5904">
        <v>5</v>
      </c>
      <c r="M5904">
        <v>1</v>
      </c>
      <c r="N5904" t="s">
        <v>696</v>
      </c>
      <c r="O5904" t="s">
        <v>785</v>
      </c>
      <c r="P5904">
        <v>978.6</v>
      </c>
      <c r="Q5904" t="s">
        <v>20</v>
      </c>
    </row>
    <row r="5905" spans="1:17" x14ac:dyDescent="0.25">
      <c r="A5905">
        <v>5954</v>
      </c>
      <c r="B5905" t="s">
        <v>17</v>
      </c>
      <c r="C5905" t="s">
        <v>23</v>
      </c>
      <c r="D5905">
        <v>4</v>
      </c>
      <c r="E5905">
        <v>6209.46</v>
      </c>
      <c r="F5905">
        <v>188.17</v>
      </c>
      <c r="G5905">
        <v>987.46</v>
      </c>
      <c r="H5905">
        <v>0.879</v>
      </c>
      <c r="I5905">
        <v>1.5</v>
      </c>
      <c r="J5905">
        <v>29</v>
      </c>
      <c r="K5905">
        <v>1.79</v>
      </c>
      <c r="L5905">
        <v>18</v>
      </c>
      <c r="M5905">
        <v>1</v>
      </c>
      <c r="N5905" t="s">
        <v>449</v>
      </c>
      <c r="O5905" t="s">
        <v>838</v>
      </c>
      <c r="P5905">
        <v>1129.02</v>
      </c>
      <c r="Q5905" t="s">
        <v>20</v>
      </c>
    </row>
    <row r="5906" spans="1:17" x14ac:dyDescent="0.25">
      <c r="A5906">
        <v>5955</v>
      </c>
      <c r="B5906" t="s">
        <v>33</v>
      </c>
      <c r="C5906" t="s">
        <v>23</v>
      </c>
      <c r="D5906">
        <v>4</v>
      </c>
      <c r="E5906">
        <v>5105.5</v>
      </c>
      <c r="F5906">
        <v>232.07</v>
      </c>
      <c r="G5906">
        <v>900.69</v>
      </c>
      <c r="H5906">
        <v>0.63600000000000001</v>
      </c>
      <c r="I5906">
        <v>1.5</v>
      </c>
      <c r="J5906">
        <v>14</v>
      </c>
      <c r="K5906">
        <v>1.57</v>
      </c>
      <c r="L5906">
        <v>14</v>
      </c>
      <c r="M5906">
        <v>1</v>
      </c>
      <c r="N5906" t="s">
        <v>899</v>
      </c>
      <c r="O5906" t="s">
        <v>520</v>
      </c>
      <c r="P5906">
        <v>1392.42</v>
      </c>
      <c r="Q5906" t="s">
        <v>20</v>
      </c>
    </row>
    <row r="5907" spans="1:17" x14ac:dyDescent="0.25">
      <c r="A5907">
        <v>5956</v>
      </c>
      <c r="B5907" t="s">
        <v>33</v>
      </c>
      <c r="C5907" t="s">
        <v>18</v>
      </c>
      <c r="D5907">
        <v>2</v>
      </c>
      <c r="E5907">
        <v>5479.4</v>
      </c>
      <c r="F5907">
        <v>273.97000000000003</v>
      </c>
      <c r="G5907">
        <v>237.56</v>
      </c>
      <c r="H5907">
        <v>1</v>
      </c>
      <c r="I5907">
        <v>1.2</v>
      </c>
      <c r="J5907">
        <v>20</v>
      </c>
      <c r="K5907">
        <v>2.6</v>
      </c>
      <c r="L5907">
        <v>0</v>
      </c>
      <c r="M5907">
        <v>0</v>
      </c>
      <c r="N5907" t="s">
        <v>66</v>
      </c>
      <c r="O5907" t="s">
        <v>196</v>
      </c>
      <c r="P5907">
        <v>821.91</v>
      </c>
      <c r="Q5907" t="s">
        <v>20</v>
      </c>
    </row>
    <row r="5908" spans="1:17" x14ac:dyDescent="0.25">
      <c r="A5908">
        <v>5957</v>
      </c>
      <c r="B5908" t="s">
        <v>33</v>
      </c>
      <c r="C5908" t="s">
        <v>23</v>
      </c>
      <c r="D5908">
        <v>4</v>
      </c>
      <c r="E5908">
        <v>2559.7399999999998</v>
      </c>
      <c r="F5908">
        <v>213.31</v>
      </c>
      <c r="G5908">
        <v>-580.04999999999995</v>
      </c>
      <c r="H5908">
        <v>8.3000000000000004E-2</v>
      </c>
      <c r="I5908">
        <v>-0.6</v>
      </c>
      <c r="J5908">
        <v>3</v>
      </c>
      <c r="K5908">
        <v>3</v>
      </c>
      <c r="L5908">
        <v>0</v>
      </c>
      <c r="M5908">
        <v>1</v>
      </c>
      <c r="N5908" t="s">
        <v>78</v>
      </c>
      <c r="O5908" t="s">
        <v>413</v>
      </c>
      <c r="P5908">
        <v>1279.8599999999999</v>
      </c>
      <c r="Q5908" t="s">
        <v>20</v>
      </c>
    </row>
    <row r="5909" spans="1:17" x14ac:dyDescent="0.25">
      <c r="A5909">
        <v>5958</v>
      </c>
      <c r="B5909" t="s">
        <v>33</v>
      </c>
      <c r="C5909" t="s">
        <v>18</v>
      </c>
      <c r="D5909">
        <v>5</v>
      </c>
      <c r="E5909">
        <v>9096.09</v>
      </c>
      <c r="F5909">
        <v>181.92</v>
      </c>
      <c r="G5909">
        <v>574.58000000000004</v>
      </c>
      <c r="H5909">
        <v>0.74</v>
      </c>
      <c r="I5909">
        <v>0.7</v>
      </c>
      <c r="J5909">
        <v>45</v>
      </c>
      <c r="K5909">
        <v>1.76</v>
      </c>
      <c r="L5909">
        <v>17</v>
      </c>
      <c r="M5909">
        <v>1</v>
      </c>
      <c r="N5909" t="s">
        <v>681</v>
      </c>
      <c r="O5909" t="s">
        <v>264</v>
      </c>
      <c r="P5909">
        <v>1364.4</v>
      </c>
      <c r="Q5909" t="s">
        <v>20</v>
      </c>
    </row>
    <row r="5910" spans="1:17" x14ac:dyDescent="0.25">
      <c r="A5910">
        <v>5959</v>
      </c>
      <c r="B5910" t="s">
        <v>33</v>
      </c>
      <c r="C5910" t="s">
        <v>23</v>
      </c>
      <c r="D5910">
        <v>4</v>
      </c>
      <c r="E5910">
        <v>4574.4799999999996</v>
      </c>
      <c r="F5910">
        <v>228.72</v>
      </c>
      <c r="G5910">
        <v>965.71</v>
      </c>
      <c r="H5910">
        <v>0.2</v>
      </c>
      <c r="I5910">
        <v>-0.9</v>
      </c>
      <c r="J5910">
        <v>12</v>
      </c>
      <c r="K5910">
        <v>1.67</v>
      </c>
      <c r="L5910">
        <v>4</v>
      </c>
      <c r="M5910">
        <v>1</v>
      </c>
      <c r="N5910" t="s">
        <v>943</v>
      </c>
      <c r="O5910" t="s">
        <v>158</v>
      </c>
      <c r="P5910">
        <v>1372.32</v>
      </c>
      <c r="Q5910" t="s">
        <v>20</v>
      </c>
    </row>
    <row r="5911" spans="1:17" x14ac:dyDescent="0.25">
      <c r="A5911">
        <v>5960</v>
      </c>
      <c r="B5911" t="s">
        <v>33</v>
      </c>
      <c r="C5911" t="s">
        <v>18</v>
      </c>
      <c r="D5911">
        <v>3</v>
      </c>
      <c r="E5911">
        <v>3839.51</v>
      </c>
      <c r="F5911">
        <v>213.31</v>
      </c>
      <c r="G5911">
        <v>542.27</v>
      </c>
      <c r="H5911">
        <v>0.77800000000000002</v>
      </c>
      <c r="I5911">
        <v>0.9</v>
      </c>
      <c r="J5911">
        <v>18</v>
      </c>
      <c r="K5911">
        <v>1</v>
      </c>
      <c r="L5911">
        <v>9</v>
      </c>
      <c r="M5911">
        <v>1</v>
      </c>
      <c r="N5911" t="s">
        <v>376</v>
      </c>
      <c r="O5911" t="s">
        <v>412</v>
      </c>
      <c r="P5911">
        <v>959.9</v>
      </c>
      <c r="Q5911" t="s">
        <v>20</v>
      </c>
    </row>
    <row r="5912" spans="1:17" x14ac:dyDescent="0.25">
      <c r="A5912">
        <v>5961</v>
      </c>
      <c r="B5912" t="s">
        <v>28</v>
      </c>
      <c r="C5912" t="s">
        <v>23</v>
      </c>
      <c r="D5912">
        <v>2</v>
      </c>
      <c r="E5912">
        <v>2929.58</v>
      </c>
      <c r="F5912">
        <v>266.33</v>
      </c>
      <c r="G5912">
        <v>493.34</v>
      </c>
      <c r="H5912">
        <v>0.81799999999999995</v>
      </c>
      <c r="I5912">
        <v>0.6</v>
      </c>
      <c r="J5912">
        <v>9</v>
      </c>
      <c r="K5912">
        <v>1.33</v>
      </c>
      <c r="L5912">
        <v>6</v>
      </c>
      <c r="M5912">
        <v>1</v>
      </c>
      <c r="N5912" t="s">
        <v>607</v>
      </c>
      <c r="O5912" t="s">
        <v>699</v>
      </c>
      <c r="P5912">
        <v>798.99</v>
      </c>
      <c r="Q5912" t="s">
        <v>20</v>
      </c>
    </row>
    <row r="5913" spans="1:17" x14ac:dyDescent="0.25">
      <c r="A5913">
        <v>5962</v>
      </c>
      <c r="B5913" t="s">
        <v>28</v>
      </c>
      <c r="C5913" t="s">
        <v>18</v>
      </c>
      <c r="D5913">
        <v>6</v>
      </c>
      <c r="E5913">
        <v>2853.64</v>
      </c>
      <c r="F5913">
        <v>167.86</v>
      </c>
      <c r="G5913">
        <v>423.8</v>
      </c>
      <c r="H5913">
        <v>0.35299999999999998</v>
      </c>
      <c r="I5913">
        <v>0.2</v>
      </c>
      <c r="J5913">
        <v>10</v>
      </c>
      <c r="K5913">
        <v>3</v>
      </c>
      <c r="L5913">
        <v>2</v>
      </c>
      <c r="M5913">
        <v>0</v>
      </c>
      <c r="N5913" t="s">
        <v>414</v>
      </c>
      <c r="O5913" t="s">
        <v>196</v>
      </c>
      <c r="P5913">
        <v>1510.74</v>
      </c>
      <c r="Q5913" t="s">
        <v>20</v>
      </c>
    </row>
    <row r="5914" spans="1:17" x14ac:dyDescent="0.25">
      <c r="A5914">
        <v>5963</v>
      </c>
      <c r="B5914" t="s">
        <v>28</v>
      </c>
      <c r="C5914" t="s">
        <v>18</v>
      </c>
      <c r="D5914">
        <v>1</v>
      </c>
      <c r="E5914">
        <v>1889.85</v>
      </c>
      <c r="F5914">
        <v>157.49</v>
      </c>
      <c r="G5914">
        <v>456.39</v>
      </c>
      <c r="H5914">
        <v>1</v>
      </c>
      <c r="I5914">
        <v>4</v>
      </c>
      <c r="J5914">
        <v>12</v>
      </c>
      <c r="K5914">
        <v>1.67</v>
      </c>
      <c r="L5914">
        <v>4</v>
      </c>
      <c r="M5914">
        <v>1</v>
      </c>
      <c r="N5914" t="s">
        <v>723</v>
      </c>
      <c r="O5914" t="s">
        <v>723</v>
      </c>
      <c r="P5914">
        <v>236.24</v>
      </c>
      <c r="Q5914" t="s">
        <v>52</v>
      </c>
    </row>
    <row r="5915" spans="1:17" x14ac:dyDescent="0.25">
      <c r="A5915">
        <v>5964</v>
      </c>
      <c r="B5915" t="s">
        <v>17</v>
      </c>
      <c r="C5915" t="s">
        <v>18</v>
      </c>
      <c r="D5915">
        <v>4</v>
      </c>
      <c r="E5915">
        <v>13878.22</v>
      </c>
      <c r="F5915">
        <v>192.75</v>
      </c>
      <c r="G5915">
        <v>-3321.48</v>
      </c>
      <c r="H5915">
        <v>0.51400000000000001</v>
      </c>
      <c r="I5915">
        <v>1.2</v>
      </c>
      <c r="J5915">
        <v>72</v>
      </c>
      <c r="K5915">
        <v>1.33</v>
      </c>
      <c r="L5915">
        <v>48</v>
      </c>
      <c r="M5915">
        <v>1</v>
      </c>
      <c r="N5915" t="s">
        <v>501</v>
      </c>
      <c r="O5915" t="s">
        <v>642</v>
      </c>
      <c r="P5915">
        <v>1156.5</v>
      </c>
      <c r="Q5915" t="s">
        <v>20</v>
      </c>
    </row>
    <row r="5916" spans="1:17" x14ac:dyDescent="0.25">
      <c r="A5916">
        <v>5965</v>
      </c>
      <c r="B5916" t="s">
        <v>17</v>
      </c>
      <c r="C5916" t="s">
        <v>23</v>
      </c>
      <c r="D5916">
        <v>8</v>
      </c>
      <c r="E5916">
        <v>12370.9</v>
      </c>
      <c r="F5916">
        <v>242.57</v>
      </c>
      <c r="G5916">
        <v>2964.97</v>
      </c>
      <c r="H5916">
        <v>0.745</v>
      </c>
      <c r="I5916">
        <v>1.3</v>
      </c>
      <c r="J5916">
        <v>39</v>
      </c>
      <c r="K5916">
        <v>2.59</v>
      </c>
      <c r="L5916">
        <v>9</v>
      </c>
      <c r="M5916">
        <v>0</v>
      </c>
      <c r="N5916" t="s">
        <v>498</v>
      </c>
      <c r="O5916" t="s">
        <v>297</v>
      </c>
      <c r="P5916">
        <v>2910.84</v>
      </c>
      <c r="Q5916" t="s">
        <v>36</v>
      </c>
    </row>
    <row r="5917" spans="1:17" x14ac:dyDescent="0.25">
      <c r="A5917">
        <v>5966</v>
      </c>
      <c r="B5917" t="s">
        <v>17</v>
      </c>
      <c r="C5917" t="s">
        <v>18</v>
      </c>
      <c r="D5917">
        <v>6</v>
      </c>
      <c r="E5917">
        <v>3369.74</v>
      </c>
      <c r="F5917">
        <v>210.61</v>
      </c>
      <c r="G5917">
        <v>953.1</v>
      </c>
      <c r="H5917">
        <v>0.75</v>
      </c>
      <c r="I5917">
        <v>2.4</v>
      </c>
      <c r="J5917">
        <v>11</v>
      </c>
      <c r="K5917">
        <v>1.27</v>
      </c>
      <c r="L5917">
        <v>10</v>
      </c>
      <c r="M5917">
        <v>1</v>
      </c>
      <c r="N5917" t="s">
        <v>120</v>
      </c>
      <c r="O5917" t="s">
        <v>672</v>
      </c>
      <c r="P5917">
        <v>1895.49</v>
      </c>
      <c r="Q5917" t="s">
        <v>20</v>
      </c>
    </row>
    <row r="5918" spans="1:17" x14ac:dyDescent="0.25">
      <c r="A5918">
        <v>5967</v>
      </c>
      <c r="B5918" t="s">
        <v>33</v>
      </c>
      <c r="C5918" t="s">
        <v>23</v>
      </c>
      <c r="D5918">
        <v>2</v>
      </c>
      <c r="E5918">
        <v>2884.57</v>
      </c>
      <c r="F5918">
        <v>169.68</v>
      </c>
      <c r="G5918">
        <v>698.01</v>
      </c>
      <c r="H5918">
        <v>0.70599999999999996</v>
      </c>
      <c r="I5918">
        <v>1.8</v>
      </c>
      <c r="J5918">
        <v>12</v>
      </c>
      <c r="K5918">
        <v>2</v>
      </c>
      <c r="L5918">
        <v>12</v>
      </c>
      <c r="M5918">
        <v>1</v>
      </c>
      <c r="N5918" t="s">
        <v>326</v>
      </c>
      <c r="O5918" t="s">
        <v>335</v>
      </c>
      <c r="P5918">
        <v>509.04</v>
      </c>
      <c r="Q5918" t="s">
        <v>20</v>
      </c>
    </row>
    <row r="5919" spans="1:17" x14ac:dyDescent="0.25">
      <c r="A5919">
        <v>5968</v>
      </c>
      <c r="B5919" t="s">
        <v>17</v>
      </c>
      <c r="C5919" t="s">
        <v>18</v>
      </c>
      <c r="D5919">
        <v>3</v>
      </c>
      <c r="E5919">
        <v>1529.9</v>
      </c>
      <c r="F5919">
        <v>254.98</v>
      </c>
      <c r="G5919">
        <v>301.93</v>
      </c>
      <c r="H5919">
        <v>0.83299999999999996</v>
      </c>
      <c r="I5919">
        <v>0.7</v>
      </c>
      <c r="J5919">
        <v>5</v>
      </c>
      <c r="K5919">
        <v>1.6</v>
      </c>
      <c r="L5919">
        <v>0</v>
      </c>
      <c r="M5919">
        <v>1</v>
      </c>
      <c r="N5919" t="s">
        <v>612</v>
      </c>
      <c r="O5919" t="s">
        <v>786</v>
      </c>
      <c r="P5919">
        <v>1147.4100000000001</v>
      </c>
      <c r="Q5919" t="s">
        <v>20</v>
      </c>
    </row>
    <row r="5920" spans="1:17" x14ac:dyDescent="0.25">
      <c r="A5920">
        <v>5969</v>
      </c>
      <c r="B5920" t="s">
        <v>17</v>
      </c>
      <c r="C5920" t="s">
        <v>23</v>
      </c>
      <c r="D5920">
        <v>4</v>
      </c>
      <c r="E5920">
        <v>7539.1</v>
      </c>
      <c r="F5920">
        <v>193.31</v>
      </c>
      <c r="G5920">
        <v>328.37</v>
      </c>
      <c r="H5920">
        <v>1</v>
      </c>
      <c r="I5920">
        <v>2.2000000000000002</v>
      </c>
      <c r="J5920">
        <v>39</v>
      </c>
      <c r="K5920">
        <v>1.46</v>
      </c>
      <c r="L5920">
        <v>33</v>
      </c>
      <c r="M5920">
        <v>1</v>
      </c>
      <c r="N5920" t="s">
        <v>137</v>
      </c>
      <c r="O5920" t="s">
        <v>556</v>
      </c>
      <c r="P5920">
        <v>1159.8599999999999</v>
      </c>
      <c r="Q5920" t="s">
        <v>20</v>
      </c>
    </row>
    <row r="5921" spans="1:17" x14ac:dyDescent="0.25">
      <c r="A5921">
        <v>5970</v>
      </c>
      <c r="B5921" t="s">
        <v>17</v>
      </c>
      <c r="C5921" t="s">
        <v>18</v>
      </c>
      <c r="D5921">
        <v>6</v>
      </c>
      <c r="E5921">
        <v>9769.2000000000007</v>
      </c>
      <c r="F5921">
        <v>222.03</v>
      </c>
      <c r="G5921">
        <v>2079.6799999999998</v>
      </c>
      <c r="H5921">
        <v>0.88600000000000001</v>
      </c>
      <c r="I5921">
        <v>2</v>
      </c>
      <c r="J5921">
        <v>38</v>
      </c>
      <c r="K5921">
        <v>3.42</v>
      </c>
      <c r="L5921">
        <v>0</v>
      </c>
      <c r="M5921">
        <v>0</v>
      </c>
      <c r="N5921" t="s">
        <v>57</v>
      </c>
      <c r="O5921" t="s">
        <v>468</v>
      </c>
      <c r="P5921">
        <v>1998.27</v>
      </c>
      <c r="Q5921" t="s">
        <v>20</v>
      </c>
    </row>
    <row r="5922" spans="1:17" x14ac:dyDescent="0.25">
      <c r="A5922">
        <v>5971</v>
      </c>
      <c r="B5922" t="s">
        <v>17</v>
      </c>
      <c r="C5922" t="s">
        <v>23</v>
      </c>
      <c r="D5922">
        <v>7</v>
      </c>
      <c r="E5922">
        <v>9358.86</v>
      </c>
      <c r="F5922">
        <v>228.26</v>
      </c>
      <c r="G5922">
        <v>1507.67</v>
      </c>
      <c r="H5922">
        <v>0.70699999999999996</v>
      </c>
      <c r="I5922">
        <v>0.6</v>
      </c>
      <c r="J5922">
        <v>34</v>
      </c>
      <c r="K5922">
        <v>1.38</v>
      </c>
      <c r="L5922">
        <v>17</v>
      </c>
      <c r="M5922">
        <v>1</v>
      </c>
      <c r="N5922" t="s">
        <v>916</v>
      </c>
      <c r="O5922" t="s">
        <v>779</v>
      </c>
      <c r="P5922">
        <v>2396.73</v>
      </c>
      <c r="Q5922" t="s">
        <v>36</v>
      </c>
    </row>
    <row r="5923" spans="1:17" x14ac:dyDescent="0.25">
      <c r="A5923">
        <v>5972</v>
      </c>
      <c r="B5923" t="s">
        <v>17</v>
      </c>
      <c r="C5923" t="s">
        <v>18</v>
      </c>
      <c r="D5923">
        <v>4</v>
      </c>
      <c r="E5923">
        <v>4131.6400000000003</v>
      </c>
      <c r="F5923">
        <v>179.64</v>
      </c>
      <c r="G5923">
        <v>-770.67</v>
      </c>
      <c r="H5923">
        <v>0.52200000000000002</v>
      </c>
      <c r="I5923">
        <v>0.1</v>
      </c>
      <c r="J5923">
        <v>21</v>
      </c>
      <c r="K5923">
        <v>1.29</v>
      </c>
      <c r="L5923">
        <v>21</v>
      </c>
      <c r="M5923">
        <v>1</v>
      </c>
      <c r="N5923" t="s">
        <v>671</v>
      </c>
      <c r="O5923" t="s">
        <v>68</v>
      </c>
      <c r="P5923">
        <v>1077.8399999999999</v>
      </c>
      <c r="Q5923" t="s">
        <v>20</v>
      </c>
    </row>
    <row r="5924" spans="1:17" x14ac:dyDescent="0.25">
      <c r="A5924">
        <v>5973</v>
      </c>
      <c r="B5924" t="s">
        <v>33</v>
      </c>
      <c r="C5924" t="s">
        <v>23</v>
      </c>
      <c r="D5924">
        <v>6</v>
      </c>
      <c r="E5924">
        <v>4204.63</v>
      </c>
      <c r="F5924">
        <v>210.23</v>
      </c>
      <c r="G5924">
        <v>780.55</v>
      </c>
      <c r="H5924">
        <v>0</v>
      </c>
      <c r="I5924">
        <v>-0.7</v>
      </c>
      <c r="J5924">
        <v>9</v>
      </c>
      <c r="K5924">
        <v>2.11</v>
      </c>
      <c r="L5924">
        <v>4</v>
      </c>
      <c r="M5924">
        <v>0</v>
      </c>
      <c r="N5924" t="s">
        <v>240</v>
      </c>
      <c r="O5924" t="s">
        <v>676</v>
      </c>
      <c r="P5924">
        <v>1892.07</v>
      </c>
      <c r="Q5924" t="s">
        <v>20</v>
      </c>
    </row>
    <row r="5925" spans="1:17" x14ac:dyDescent="0.25">
      <c r="A5925">
        <v>5974</v>
      </c>
      <c r="B5925" t="s">
        <v>17</v>
      </c>
      <c r="C5925" t="s">
        <v>18</v>
      </c>
      <c r="D5925">
        <v>5</v>
      </c>
      <c r="E5925">
        <v>7823.03</v>
      </c>
      <c r="F5925">
        <v>230.09</v>
      </c>
      <c r="G5925">
        <v>1855.21</v>
      </c>
      <c r="H5925">
        <v>0.79400000000000004</v>
      </c>
      <c r="I5925">
        <v>0.6</v>
      </c>
      <c r="J5925">
        <v>27</v>
      </c>
      <c r="K5925">
        <v>3</v>
      </c>
      <c r="L5925">
        <v>0</v>
      </c>
      <c r="M5925">
        <v>0</v>
      </c>
      <c r="N5925" t="s">
        <v>674</v>
      </c>
      <c r="O5925" t="s">
        <v>54</v>
      </c>
      <c r="P5925">
        <v>1725.68</v>
      </c>
      <c r="Q5925" t="s">
        <v>20</v>
      </c>
    </row>
    <row r="5926" spans="1:17" x14ac:dyDescent="0.25">
      <c r="A5926">
        <v>5975</v>
      </c>
      <c r="B5926" t="s">
        <v>28</v>
      </c>
      <c r="C5926" t="s">
        <v>23</v>
      </c>
      <c r="D5926">
        <v>2</v>
      </c>
      <c r="E5926">
        <v>579.85</v>
      </c>
      <c r="F5926">
        <v>144.96</v>
      </c>
      <c r="G5926">
        <v>184.15</v>
      </c>
      <c r="H5926">
        <v>0.25</v>
      </c>
      <c r="I5926">
        <v>-1.3</v>
      </c>
      <c r="J5926">
        <v>0</v>
      </c>
      <c r="K5926">
        <v>1.83</v>
      </c>
      <c r="L5926">
        <v>0</v>
      </c>
      <c r="M5926">
        <v>0</v>
      </c>
      <c r="N5926" t="s">
        <v>339</v>
      </c>
      <c r="O5926" t="s">
        <v>1011</v>
      </c>
      <c r="P5926">
        <v>434.88</v>
      </c>
      <c r="Q5926" t="s">
        <v>52</v>
      </c>
    </row>
    <row r="5927" spans="1:17" x14ac:dyDescent="0.25">
      <c r="A5927">
        <v>5976</v>
      </c>
      <c r="B5927" t="s">
        <v>28</v>
      </c>
      <c r="C5927" t="s">
        <v>18</v>
      </c>
      <c r="D5927">
        <v>6</v>
      </c>
      <c r="E5927">
        <v>8871.2000000000007</v>
      </c>
      <c r="F5927">
        <v>206.31</v>
      </c>
      <c r="G5927">
        <v>1052.1199999999999</v>
      </c>
      <c r="H5927">
        <v>0.55800000000000005</v>
      </c>
      <c r="I5927">
        <v>1.3</v>
      </c>
      <c r="J5927">
        <v>40</v>
      </c>
      <c r="K5927">
        <v>2.68</v>
      </c>
      <c r="L5927">
        <v>5</v>
      </c>
      <c r="M5927">
        <v>0</v>
      </c>
      <c r="N5927" t="s">
        <v>703</v>
      </c>
      <c r="O5927" t="s">
        <v>350</v>
      </c>
      <c r="P5927">
        <v>1856.79</v>
      </c>
      <c r="Q5927" t="s">
        <v>20</v>
      </c>
    </row>
    <row r="5928" spans="1:17" x14ac:dyDescent="0.25">
      <c r="A5928">
        <v>5977</v>
      </c>
      <c r="B5928" t="s">
        <v>17</v>
      </c>
      <c r="C5928" t="s">
        <v>18</v>
      </c>
      <c r="D5928">
        <v>6</v>
      </c>
      <c r="E5928">
        <v>6799.31</v>
      </c>
      <c r="F5928">
        <v>194.27</v>
      </c>
      <c r="G5928">
        <v>424.76</v>
      </c>
      <c r="H5928">
        <v>0.88600000000000001</v>
      </c>
      <c r="I5928">
        <v>0.7</v>
      </c>
      <c r="J5928">
        <v>30</v>
      </c>
      <c r="K5928">
        <v>2.7</v>
      </c>
      <c r="L5928">
        <v>3</v>
      </c>
      <c r="M5928">
        <v>0</v>
      </c>
      <c r="N5928" t="s">
        <v>566</v>
      </c>
      <c r="O5928" t="s">
        <v>565</v>
      </c>
      <c r="P5928">
        <v>1748.43</v>
      </c>
      <c r="Q5928" t="s">
        <v>20</v>
      </c>
    </row>
    <row r="5929" spans="1:17" x14ac:dyDescent="0.25">
      <c r="A5929">
        <v>5978</v>
      </c>
      <c r="B5929" t="s">
        <v>17</v>
      </c>
      <c r="C5929" t="s">
        <v>18</v>
      </c>
      <c r="D5929">
        <v>3</v>
      </c>
      <c r="E5929">
        <v>3643.66</v>
      </c>
      <c r="F5929">
        <v>158.41999999999999</v>
      </c>
      <c r="G5929">
        <v>390.23</v>
      </c>
      <c r="H5929">
        <v>0.91300000000000003</v>
      </c>
      <c r="I5929">
        <v>0.8</v>
      </c>
      <c r="J5929">
        <v>21</v>
      </c>
      <c r="K5929">
        <v>1.33</v>
      </c>
      <c r="L5929">
        <v>17</v>
      </c>
      <c r="M5929">
        <v>1</v>
      </c>
      <c r="N5929" t="s">
        <v>172</v>
      </c>
      <c r="O5929" t="s">
        <v>514</v>
      </c>
      <c r="P5929">
        <v>712.89</v>
      </c>
      <c r="Q5929" t="s">
        <v>20</v>
      </c>
    </row>
    <row r="5930" spans="1:17" x14ac:dyDescent="0.25">
      <c r="A5930">
        <v>5979</v>
      </c>
      <c r="B5930" t="s">
        <v>17</v>
      </c>
      <c r="C5930" t="s">
        <v>18</v>
      </c>
      <c r="D5930">
        <v>4</v>
      </c>
      <c r="E5930">
        <v>7029.41</v>
      </c>
      <c r="F5930">
        <v>195.26</v>
      </c>
      <c r="G5930">
        <v>511.67</v>
      </c>
      <c r="H5930">
        <v>0.88900000000000001</v>
      </c>
      <c r="I5930">
        <v>0.7</v>
      </c>
      <c r="J5930">
        <v>36</v>
      </c>
      <c r="K5930">
        <v>1.33</v>
      </c>
      <c r="L5930">
        <v>26</v>
      </c>
      <c r="M5930">
        <v>1</v>
      </c>
      <c r="N5930" t="s">
        <v>630</v>
      </c>
      <c r="O5930" t="s">
        <v>418</v>
      </c>
      <c r="P5930">
        <v>1171.56</v>
      </c>
      <c r="Q5930" t="s">
        <v>20</v>
      </c>
    </row>
    <row r="5931" spans="1:17" x14ac:dyDescent="0.25">
      <c r="A5931">
        <v>5980</v>
      </c>
      <c r="B5931" t="s">
        <v>17</v>
      </c>
      <c r="C5931" t="s">
        <v>23</v>
      </c>
      <c r="D5931">
        <v>1</v>
      </c>
      <c r="E5931">
        <v>1161.82</v>
      </c>
      <c r="F5931">
        <v>232.36</v>
      </c>
      <c r="G5931">
        <v>237.37</v>
      </c>
      <c r="H5931">
        <v>0</v>
      </c>
      <c r="I5931">
        <v>0</v>
      </c>
      <c r="J5931">
        <v>5</v>
      </c>
      <c r="K5931">
        <v>1</v>
      </c>
      <c r="L5931">
        <v>0</v>
      </c>
      <c r="M5931">
        <v>1</v>
      </c>
      <c r="N5931" t="s">
        <v>476</v>
      </c>
      <c r="O5931" t="s">
        <v>476</v>
      </c>
      <c r="P5931">
        <v>348.54</v>
      </c>
      <c r="Q5931" t="s">
        <v>52</v>
      </c>
    </row>
    <row r="5932" spans="1:17" x14ac:dyDescent="0.25">
      <c r="A5932">
        <v>5981</v>
      </c>
      <c r="B5932" t="s">
        <v>33</v>
      </c>
      <c r="C5932" t="s">
        <v>18</v>
      </c>
      <c r="D5932">
        <v>5</v>
      </c>
      <c r="E5932">
        <v>6961.18</v>
      </c>
      <c r="F5932">
        <v>193.37</v>
      </c>
      <c r="G5932">
        <v>2375.48</v>
      </c>
      <c r="H5932">
        <v>0.83299999999999996</v>
      </c>
      <c r="I5932">
        <v>1.4</v>
      </c>
      <c r="J5932">
        <v>30</v>
      </c>
      <c r="K5932">
        <v>1.53</v>
      </c>
      <c r="L5932">
        <v>14</v>
      </c>
      <c r="M5932">
        <v>1</v>
      </c>
      <c r="N5932" t="s">
        <v>85</v>
      </c>
      <c r="O5932" t="s">
        <v>955</v>
      </c>
      <c r="P5932">
        <v>1450.28</v>
      </c>
      <c r="Q5932" t="s">
        <v>20</v>
      </c>
    </row>
    <row r="5933" spans="1:17" x14ac:dyDescent="0.25">
      <c r="A5933">
        <v>5982</v>
      </c>
      <c r="B5933" t="s">
        <v>33</v>
      </c>
      <c r="C5933" t="s">
        <v>23</v>
      </c>
      <c r="D5933">
        <v>5</v>
      </c>
      <c r="E5933">
        <v>5544.35</v>
      </c>
      <c r="F5933">
        <v>184.81</v>
      </c>
      <c r="G5933">
        <v>670.28</v>
      </c>
      <c r="H5933">
        <v>0.76700000000000002</v>
      </c>
      <c r="I5933">
        <v>0.8</v>
      </c>
      <c r="J5933">
        <v>30</v>
      </c>
      <c r="K5933">
        <v>2.17</v>
      </c>
      <c r="L5933">
        <v>7</v>
      </c>
      <c r="M5933">
        <v>0</v>
      </c>
      <c r="N5933" t="s">
        <v>256</v>
      </c>
      <c r="O5933" t="s">
        <v>574</v>
      </c>
      <c r="P5933">
        <v>1386.07</v>
      </c>
      <c r="Q5933" t="s">
        <v>20</v>
      </c>
    </row>
    <row r="5934" spans="1:17" x14ac:dyDescent="0.25">
      <c r="A5934">
        <v>5983</v>
      </c>
      <c r="B5934" t="s">
        <v>17</v>
      </c>
      <c r="C5934" t="s">
        <v>18</v>
      </c>
      <c r="D5934">
        <v>6</v>
      </c>
      <c r="E5934">
        <v>9868.3799999999992</v>
      </c>
      <c r="F5934">
        <v>229.5</v>
      </c>
      <c r="G5934">
        <v>1435.46</v>
      </c>
      <c r="H5934">
        <v>0.69799999999999995</v>
      </c>
      <c r="I5934">
        <v>1.3</v>
      </c>
      <c r="J5934">
        <v>39</v>
      </c>
      <c r="K5934">
        <v>1.1499999999999999</v>
      </c>
      <c r="L5934">
        <v>13</v>
      </c>
      <c r="M5934">
        <v>1</v>
      </c>
      <c r="N5934" t="s">
        <v>588</v>
      </c>
      <c r="O5934" t="s">
        <v>146</v>
      </c>
      <c r="P5934">
        <v>2065.5</v>
      </c>
      <c r="Q5934" t="s">
        <v>36</v>
      </c>
    </row>
    <row r="5935" spans="1:17" x14ac:dyDescent="0.25">
      <c r="A5935">
        <v>5984</v>
      </c>
      <c r="B5935" t="s">
        <v>17</v>
      </c>
      <c r="C5935" t="s">
        <v>18</v>
      </c>
      <c r="D5935">
        <v>7</v>
      </c>
      <c r="E5935">
        <v>7898.76</v>
      </c>
      <c r="F5935">
        <v>213.48</v>
      </c>
      <c r="G5935">
        <v>-592.19000000000005</v>
      </c>
      <c r="H5935">
        <v>0.81100000000000005</v>
      </c>
      <c r="I5935">
        <v>0.8</v>
      </c>
      <c r="J5935">
        <v>30</v>
      </c>
      <c r="K5935">
        <v>1.7</v>
      </c>
      <c r="L5935">
        <v>17</v>
      </c>
      <c r="M5935">
        <v>1</v>
      </c>
      <c r="N5935" t="s">
        <v>480</v>
      </c>
      <c r="O5935" t="s">
        <v>358</v>
      </c>
      <c r="P5935">
        <v>2241.54</v>
      </c>
      <c r="Q5935" t="s">
        <v>36</v>
      </c>
    </row>
    <row r="5936" spans="1:17" x14ac:dyDescent="0.25">
      <c r="A5936">
        <v>5985</v>
      </c>
      <c r="B5936" t="s">
        <v>33</v>
      </c>
      <c r="C5936" t="s">
        <v>23</v>
      </c>
      <c r="D5936">
        <v>5</v>
      </c>
      <c r="E5936">
        <v>3159.66</v>
      </c>
      <c r="F5936">
        <v>185.86</v>
      </c>
      <c r="G5936">
        <v>-46.1</v>
      </c>
      <c r="H5936">
        <v>0.47099999999999997</v>
      </c>
      <c r="I5936">
        <v>0.2</v>
      </c>
      <c r="J5936">
        <v>12</v>
      </c>
      <c r="K5936">
        <v>1.67</v>
      </c>
      <c r="L5936">
        <v>4</v>
      </c>
      <c r="M5936">
        <v>1</v>
      </c>
      <c r="N5936" t="s">
        <v>280</v>
      </c>
      <c r="O5936" t="s">
        <v>333</v>
      </c>
      <c r="P5936">
        <v>1393.95</v>
      </c>
      <c r="Q5936" t="s">
        <v>20</v>
      </c>
    </row>
    <row r="5937" spans="1:17" x14ac:dyDescent="0.25">
      <c r="A5937">
        <v>5986</v>
      </c>
      <c r="B5937" t="s">
        <v>17</v>
      </c>
      <c r="C5937" t="s">
        <v>18</v>
      </c>
      <c r="D5937">
        <v>2</v>
      </c>
      <c r="E5937">
        <v>449.96</v>
      </c>
      <c r="F5937">
        <v>149.99</v>
      </c>
      <c r="G5937">
        <v>115.77</v>
      </c>
      <c r="H5937">
        <v>0.66700000000000004</v>
      </c>
      <c r="I5937">
        <v>0.7</v>
      </c>
      <c r="J5937">
        <v>2</v>
      </c>
      <c r="K5937">
        <v>1</v>
      </c>
      <c r="L5937">
        <v>0</v>
      </c>
      <c r="M5937">
        <v>1</v>
      </c>
      <c r="N5937" t="s">
        <v>1015</v>
      </c>
      <c r="O5937" t="s">
        <v>868</v>
      </c>
      <c r="P5937">
        <v>449.97</v>
      </c>
      <c r="Q5937" t="s">
        <v>52</v>
      </c>
    </row>
    <row r="5938" spans="1:17" x14ac:dyDescent="0.25">
      <c r="A5938">
        <v>5987</v>
      </c>
      <c r="B5938" t="s">
        <v>17</v>
      </c>
      <c r="C5938" t="s">
        <v>18</v>
      </c>
      <c r="D5938">
        <v>6</v>
      </c>
      <c r="E5938">
        <v>9818.5300000000007</v>
      </c>
      <c r="F5938">
        <v>245.46</v>
      </c>
      <c r="G5938">
        <v>1249.4100000000001</v>
      </c>
      <c r="H5938">
        <v>0.25</v>
      </c>
      <c r="I5938">
        <v>0.1</v>
      </c>
      <c r="J5938">
        <v>38</v>
      </c>
      <c r="K5938">
        <v>3.11</v>
      </c>
      <c r="L5938">
        <v>5</v>
      </c>
      <c r="M5938">
        <v>0</v>
      </c>
      <c r="N5938" t="s">
        <v>273</v>
      </c>
      <c r="O5938" t="s">
        <v>154</v>
      </c>
      <c r="P5938">
        <v>2209.14</v>
      </c>
      <c r="Q5938" t="s">
        <v>36</v>
      </c>
    </row>
    <row r="5939" spans="1:17" x14ac:dyDescent="0.25">
      <c r="A5939">
        <v>5988</v>
      </c>
      <c r="B5939" t="s">
        <v>17</v>
      </c>
      <c r="C5939" t="s">
        <v>23</v>
      </c>
      <c r="D5939">
        <v>4</v>
      </c>
      <c r="E5939">
        <v>6859.38</v>
      </c>
      <c r="F5939">
        <v>190.54</v>
      </c>
      <c r="G5939">
        <v>647</v>
      </c>
      <c r="H5939">
        <v>0.94399999999999995</v>
      </c>
      <c r="I5939">
        <v>1.6</v>
      </c>
      <c r="J5939">
        <v>36</v>
      </c>
      <c r="K5939">
        <v>1.72</v>
      </c>
      <c r="L5939">
        <v>17</v>
      </c>
      <c r="M5939">
        <v>1</v>
      </c>
      <c r="N5939" t="s">
        <v>443</v>
      </c>
      <c r="O5939" t="s">
        <v>619</v>
      </c>
      <c r="P5939">
        <v>1143.24</v>
      </c>
      <c r="Q5939" t="s">
        <v>20</v>
      </c>
    </row>
    <row r="5940" spans="1:17" x14ac:dyDescent="0.25">
      <c r="A5940">
        <v>5989</v>
      </c>
      <c r="B5940" t="s">
        <v>17</v>
      </c>
      <c r="C5940" t="s">
        <v>18</v>
      </c>
      <c r="D5940">
        <v>8</v>
      </c>
      <c r="E5940">
        <v>9844.17</v>
      </c>
      <c r="F5940">
        <v>223.73</v>
      </c>
      <c r="G5940">
        <v>1313.45</v>
      </c>
      <c r="H5940">
        <v>0.81799999999999995</v>
      </c>
      <c r="I5940">
        <v>0.9</v>
      </c>
      <c r="J5940">
        <v>34</v>
      </c>
      <c r="K5940">
        <v>3.18</v>
      </c>
      <c r="L5940">
        <v>2</v>
      </c>
      <c r="M5940">
        <v>0</v>
      </c>
      <c r="N5940" t="s">
        <v>258</v>
      </c>
      <c r="O5940" t="s">
        <v>22</v>
      </c>
      <c r="P5940">
        <v>2684.76</v>
      </c>
      <c r="Q5940" t="s">
        <v>36</v>
      </c>
    </row>
    <row r="5941" spans="1:17" x14ac:dyDescent="0.25">
      <c r="A5941">
        <v>5990</v>
      </c>
      <c r="B5941" t="s">
        <v>17</v>
      </c>
      <c r="C5941" t="s">
        <v>23</v>
      </c>
      <c r="D5941">
        <v>6</v>
      </c>
      <c r="E5941">
        <v>8368.4599999999991</v>
      </c>
      <c r="F5941">
        <v>178.05</v>
      </c>
      <c r="G5941">
        <v>1949.6</v>
      </c>
      <c r="H5941">
        <v>0.85099999999999998</v>
      </c>
      <c r="I5941">
        <v>1</v>
      </c>
      <c r="J5941">
        <v>40</v>
      </c>
      <c r="K5941">
        <v>1.83</v>
      </c>
      <c r="L5941">
        <v>18</v>
      </c>
      <c r="M5941">
        <v>1</v>
      </c>
      <c r="N5941" t="s">
        <v>191</v>
      </c>
      <c r="O5941" t="s">
        <v>236</v>
      </c>
      <c r="P5941">
        <v>1602.45</v>
      </c>
      <c r="Q5941" t="s">
        <v>20</v>
      </c>
    </row>
    <row r="5942" spans="1:17" x14ac:dyDescent="0.25">
      <c r="A5942">
        <v>5991</v>
      </c>
      <c r="B5942" t="s">
        <v>17</v>
      </c>
      <c r="C5942" t="s">
        <v>18</v>
      </c>
      <c r="D5942">
        <v>5</v>
      </c>
      <c r="E5942">
        <v>4299.2700000000004</v>
      </c>
      <c r="F5942">
        <v>186.92</v>
      </c>
      <c r="G5942">
        <v>1466.29</v>
      </c>
      <c r="H5942">
        <v>0.73899999999999999</v>
      </c>
      <c r="I5942">
        <v>1.1000000000000001</v>
      </c>
      <c r="J5942">
        <v>21</v>
      </c>
      <c r="K5942">
        <v>2.95</v>
      </c>
      <c r="L5942">
        <v>4</v>
      </c>
      <c r="M5942">
        <v>0</v>
      </c>
      <c r="N5942" t="s">
        <v>582</v>
      </c>
      <c r="O5942" t="s">
        <v>486</v>
      </c>
      <c r="P5942">
        <v>1401.9</v>
      </c>
      <c r="Q5942" t="s">
        <v>20</v>
      </c>
    </row>
    <row r="5943" spans="1:17" x14ac:dyDescent="0.25">
      <c r="A5943">
        <v>5992</v>
      </c>
      <c r="B5943" t="s">
        <v>17</v>
      </c>
      <c r="C5943" t="s">
        <v>23</v>
      </c>
      <c r="D5943">
        <v>6</v>
      </c>
      <c r="E5943">
        <v>5033.2299999999996</v>
      </c>
      <c r="F5943">
        <v>186.42</v>
      </c>
      <c r="G5943">
        <v>-1150.29</v>
      </c>
      <c r="H5943">
        <v>0.48099999999999998</v>
      </c>
      <c r="I5943">
        <v>0.1</v>
      </c>
      <c r="J5943">
        <v>13</v>
      </c>
      <c r="K5943">
        <v>1.08</v>
      </c>
      <c r="L5943">
        <v>1</v>
      </c>
      <c r="M5943">
        <v>1</v>
      </c>
      <c r="N5943" t="s">
        <v>694</v>
      </c>
      <c r="O5943" t="s">
        <v>742</v>
      </c>
      <c r="P5943">
        <v>1677.78</v>
      </c>
      <c r="Q5943" t="s">
        <v>20</v>
      </c>
    </row>
    <row r="5944" spans="1:17" x14ac:dyDescent="0.25">
      <c r="A5944">
        <v>5993</v>
      </c>
      <c r="B5944" t="s">
        <v>17</v>
      </c>
      <c r="C5944" t="s">
        <v>18</v>
      </c>
      <c r="D5944">
        <v>3</v>
      </c>
      <c r="E5944">
        <v>3614.66</v>
      </c>
      <c r="F5944">
        <v>172.13</v>
      </c>
      <c r="G5944">
        <v>913.54</v>
      </c>
      <c r="H5944">
        <v>0.57099999999999995</v>
      </c>
      <c r="I5944">
        <v>2</v>
      </c>
      <c r="J5944">
        <v>21</v>
      </c>
      <c r="K5944">
        <v>1.76</v>
      </c>
      <c r="L5944">
        <v>17</v>
      </c>
      <c r="M5944">
        <v>1</v>
      </c>
      <c r="N5944" t="s">
        <v>764</v>
      </c>
      <c r="O5944" t="s">
        <v>609</v>
      </c>
      <c r="P5944">
        <v>774.58</v>
      </c>
      <c r="Q5944" t="s">
        <v>20</v>
      </c>
    </row>
    <row r="5945" spans="1:17" x14ac:dyDescent="0.25">
      <c r="A5945">
        <v>5994</v>
      </c>
      <c r="B5945" t="s">
        <v>17</v>
      </c>
      <c r="C5945" t="s">
        <v>23</v>
      </c>
      <c r="D5945">
        <v>8</v>
      </c>
      <c r="E5945">
        <v>7878.55</v>
      </c>
      <c r="F5945">
        <v>164.14</v>
      </c>
      <c r="G5945">
        <v>1563.19</v>
      </c>
      <c r="H5945">
        <v>0.64600000000000002</v>
      </c>
      <c r="I5945">
        <v>0.5</v>
      </c>
      <c r="J5945">
        <v>47</v>
      </c>
      <c r="K5945">
        <v>1.62</v>
      </c>
      <c r="L5945">
        <v>38</v>
      </c>
      <c r="M5945">
        <v>1</v>
      </c>
      <c r="N5945" t="s">
        <v>210</v>
      </c>
      <c r="O5945" t="s">
        <v>654</v>
      </c>
      <c r="P5945">
        <v>1969.68</v>
      </c>
      <c r="Q5945" t="s">
        <v>20</v>
      </c>
    </row>
    <row r="5946" spans="1:17" x14ac:dyDescent="0.25">
      <c r="A5946">
        <v>5996</v>
      </c>
      <c r="B5946" t="s">
        <v>17</v>
      </c>
      <c r="C5946" t="s">
        <v>18</v>
      </c>
      <c r="D5946">
        <v>3</v>
      </c>
      <c r="E5946">
        <v>1729.82</v>
      </c>
      <c r="F5946">
        <v>247.12</v>
      </c>
      <c r="G5946">
        <v>178.88</v>
      </c>
      <c r="H5946">
        <v>0.42899999999999999</v>
      </c>
      <c r="I5946">
        <v>-0.1</v>
      </c>
      <c r="J5946">
        <v>3</v>
      </c>
      <c r="K5946">
        <v>2.33</v>
      </c>
      <c r="L5946">
        <v>3</v>
      </c>
      <c r="M5946">
        <v>1</v>
      </c>
      <c r="N5946" t="s">
        <v>854</v>
      </c>
      <c r="O5946" t="s">
        <v>948</v>
      </c>
      <c r="P5946">
        <v>1112.04</v>
      </c>
      <c r="Q5946" t="s">
        <v>20</v>
      </c>
    </row>
    <row r="5947" spans="1:17" x14ac:dyDescent="0.25">
      <c r="A5947">
        <v>5997</v>
      </c>
      <c r="B5947" t="s">
        <v>33</v>
      </c>
      <c r="C5947" t="s">
        <v>18</v>
      </c>
      <c r="D5947">
        <v>1</v>
      </c>
      <c r="E5947">
        <v>1199.9000000000001</v>
      </c>
      <c r="F5947">
        <v>299.98</v>
      </c>
      <c r="G5947">
        <v>325.97000000000003</v>
      </c>
      <c r="H5947">
        <v>1</v>
      </c>
      <c r="I5947">
        <v>2</v>
      </c>
      <c r="J5947">
        <v>4</v>
      </c>
      <c r="K5947">
        <v>1</v>
      </c>
      <c r="L5947">
        <v>4</v>
      </c>
      <c r="M5947">
        <v>1</v>
      </c>
      <c r="N5947" t="s">
        <v>311</v>
      </c>
      <c r="O5947" t="s">
        <v>311</v>
      </c>
      <c r="P5947">
        <v>449.97</v>
      </c>
      <c r="Q5947" t="s">
        <v>52</v>
      </c>
    </row>
    <row r="5948" spans="1:17" x14ac:dyDescent="0.25">
      <c r="A5948">
        <v>5998</v>
      </c>
      <c r="B5948" t="s">
        <v>33</v>
      </c>
      <c r="C5948" t="s">
        <v>23</v>
      </c>
      <c r="D5948">
        <v>4</v>
      </c>
      <c r="E5948">
        <v>6378.58</v>
      </c>
      <c r="F5948">
        <v>227.81</v>
      </c>
      <c r="G5948">
        <v>110.46</v>
      </c>
      <c r="H5948">
        <v>0.71399999999999997</v>
      </c>
      <c r="I5948">
        <v>1.2</v>
      </c>
      <c r="J5948">
        <v>20</v>
      </c>
      <c r="K5948">
        <v>2.8</v>
      </c>
      <c r="L5948">
        <v>0</v>
      </c>
      <c r="M5948">
        <v>0</v>
      </c>
      <c r="N5948" t="s">
        <v>546</v>
      </c>
      <c r="O5948" t="s">
        <v>306</v>
      </c>
      <c r="P5948">
        <v>1366.86</v>
      </c>
      <c r="Q5948" t="s">
        <v>20</v>
      </c>
    </row>
    <row r="5949" spans="1:17" x14ac:dyDescent="0.25">
      <c r="A5949">
        <v>5999</v>
      </c>
      <c r="B5949" t="s">
        <v>33</v>
      </c>
      <c r="C5949" t="s">
        <v>18</v>
      </c>
      <c r="D5949">
        <v>6</v>
      </c>
      <c r="E5949">
        <v>11368.33</v>
      </c>
      <c r="F5949">
        <v>277.27999999999997</v>
      </c>
      <c r="G5949">
        <v>1005.27</v>
      </c>
      <c r="H5949">
        <v>0.90200000000000002</v>
      </c>
      <c r="I5949">
        <v>1.1000000000000001</v>
      </c>
      <c r="J5949">
        <v>37</v>
      </c>
      <c r="K5949">
        <v>2.27</v>
      </c>
      <c r="L5949">
        <v>4</v>
      </c>
      <c r="M5949">
        <v>0</v>
      </c>
      <c r="N5949" t="s">
        <v>187</v>
      </c>
      <c r="O5949" t="s">
        <v>749</v>
      </c>
      <c r="P5949">
        <v>2495.52</v>
      </c>
      <c r="Q5949" t="s">
        <v>36</v>
      </c>
    </row>
    <row r="5950" spans="1:17" x14ac:dyDescent="0.25">
      <c r="A5950">
        <v>6000</v>
      </c>
      <c r="B5950" t="s">
        <v>17</v>
      </c>
      <c r="C5950" t="s">
        <v>23</v>
      </c>
      <c r="D5950">
        <v>1</v>
      </c>
      <c r="E5950">
        <v>250</v>
      </c>
      <c r="F5950">
        <v>250</v>
      </c>
      <c r="G5950">
        <v>45</v>
      </c>
      <c r="H5950">
        <v>1</v>
      </c>
      <c r="I5950">
        <v>3</v>
      </c>
      <c r="J5950">
        <v>1</v>
      </c>
      <c r="K5950">
        <v>1</v>
      </c>
      <c r="L5950">
        <v>1</v>
      </c>
      <c r="M5950">
        <v>1</v>
      </c>
      <c r="N5950" t="s">
        <v>874</v>
      </c>
      <c r="O5950" t="s">
        <v>874</v>
      </c>
      <c r="P5950">
        <v>375</v>
      </c>
      <c r="Q5950" t="s">
        <v>52</v>
      </c>
    </row>
    <row r="5951" spans="1:17" x14ac:dyDescent="0.25">
      <c r="A5951">
        <v>6001</v>
      </c>
      <c r="B5951" t="s">
        <v>28</v>
      </c>
      <c r="C5951" t="s">
        <v>18</v>
      </c>
      <c r="D5951">
        <v>1</v>
      </c>
      <c r="E5951">
        <v>3639.6</v>
      </c>
      <c r="F5951">
        <v>181.98</v>
      </c>
      <c r="G5951">
        <v>-421.64</v>
      </c>
      <c r="H5951">
        <v>1</v>
      </c>
      <c r="I5951">
        <v>2</v>
      </c>
      <c r="J5951">
        <v>20</v>
      </c>
      <c r="K5951">
        <v>1.75</v>
      </c>
      <c r="L5951">
        <v>10</v>
      </c>
      <c r="M5951">
        <v>1</v>
      </c>
      <c r="N5951" t="s">
        <v>789</v>
      </c>
      <c r="O5951" t="s">
        <v>789</v>
      </c>
      <c r="P5951">
        <v>272.97000000000003</v>
      </c>
      <c r="Q5951" t="s">
        <v>52</v>
      </c>
    </row>
    <row r="5952" spans="1:17" x14ac:dyDescent="0.25">
      <c r="A5952">
        <v>6002</v>
      </c>
      <c r="B5952" t="s">
        <v>17</v>
      </c>
      <c r="C5952" t="s">
        <v>23</v>
      </c>
      <c r="D5952">
        <v>4</v>
      </c>
      <c r="E5952">
        <v>5428.99</v>
      </c>
      <c r="F5952">
        <v>169.66</v>
      </c>
      <c r="G5952">
        <v>340.2</v>
      </c>
      <c r="H5952">
        <v>0.93799999999999994</v>
      </c>
      <c r="I5952">
        <v>1</v>
      </c>
      <c r="J5952">
        <v>32</v>
      </c>
      <c r="K5952">
        <v>1.59</v>
      </c>
      <c r="L5952">
        <v>11</v>
      </c>
      <c r="M5952">
        <v>1</v>
      </c>
      <c r="N5952" t="s">
        <v>65</v>
      </c>
      <c r="O5952" t="s">
        <v>134</v>
      </c>
      <c r="P5952">
        <v>1017.96</v>
      </c>
      <c r="Q5952" t="s">
        <v>20</v>
      </c>
    </row>
    <row r="5953" spans="1:17" x14ac:dyDescent="0.25">
      <c r="A5953">
        <v>6003</v>
      </c>
      <c r="B5953" t="s">
        <v>17</v>
      </c>
      <c r="C5953" t="s">
        <v>18</v>
      </c>
      <c r="D5953">
        <v>9</v>
      </c>
      <c r="E5953">
        <v>11659.07</v>
      </c>
      <c r="F5953">
        <v>211.98</v>
      </c>
      <c r="G5953">
        <v>41.64</v>
      </c>
      <c r="H5953">
        <v>0.98199999999999998</v>
      </c>
      <c r="I5953">
        <v>1.8</v>
      </c>
      <c r="J5953">
        <v>55</v>
      </c>
      <c r="K5953">
        <v>2.89</v>
      </c>
      <c r="L5953">
        <v>6</v>
      </c>
      <c r="M5953">
        <v>0</v>
      </c>
      <c r="N5953" t="s">
        <v>507</v>
      </c>
      <c r="O5953" t="s">
        <v>142</v>
      </c>
      <c r="P5953">
        <v>2861.73</v>
      </c>
      <c r="Q5953" t="s">
        <v>36</v>
      </c>
    </row>
    <row r="5954" spans="1:17" x14ac:dyDescent="0.25">
      <c r="A5954">
        <v>6004</v>
      </c>
      <c r="B5954" t="s">
        <v>17</v>
      </c>
      <c r="C5954" t="s">
        <v>23</v>
      </c>
      <c r="D5954">
        <v>5</v>
      </c>
      <c r="E5954">
        <v>6527.03</v>
      </c>
      <c r="F5954">
        <v>217.57</v>
      </c>
      <c r="G5954">
        <v>278.64999999999998</v>
      </c>
      <c r="H5954">
        <v>0.83299999999999996</v>
      </c>
      <c r="I5954">
        <v>1</v>
      </c>
      <c r="J5954">
        <v>29</v>
      </c>
      <c r="K5954">
        <v>1.07</v>
      </c>
      <c r="L5954">
        <v>13</v>
      </c>
      <c r="M5954">
        <v>1</v>
      </c>
      <c r="N5954" t="s">
        <v>384</v>
      </c>
      <c r="O5954" t="s">
        <v>644</v>
      </c>
      <c r="P5954">
        <v>1631.78</v>
      </c>
      <c r="Q5954" t="s">
        <v>20</v>
      </c>
    </row>
    <row r="5955" spans="1:17" x14ac:dyDescent="0.25">
      <c r="A5955">
        <v>6005</v>
      </c>
      <c r="B5955" t="s">
        <v>17</v>
      </c>
      <c r="C5955" t="s">
        <v>18</v>
      </c>
      <c r="D5955">
        <v>7</v>
      </c>
      <c r="E5955">
        <v>8038.75</v>
      </c>
      <c r="F5955">
        <v>200.97</v>
      </c>
      <c r="G5955">
        <v>771.28</v>
      </c>
      <c r="H5955">
        <v>0.97499999999999998</v>
      </c>
      <c r="I5955">
        <v>1.1000000000000001</v>
      </c>
      <c r="J5955">
        <v>39</v>
      </c>
      <c r="K5955">
        <v>2.79</v>
      </c>
      <c r="L5955">
        <v>4</v>
      </c>
      <c r="M5955">
        <v>0</v>
      </c>
      <c r="N5955" t="s">
        <v>382</v>
      </c>
      <c r="O5955" t="s">
        <v>329</v>
      </c>
      <c r="P5955">
        <v>2110.1799999999998</v>
      </c>
      <c r="Q5955" t="s">
        <v>36</v>
      </c>
    </row>
    <row r="5956" spans="1:17" x14ac:dyDescent="0.25">
      <c r="A5956">
        <v>6006</v>
      </c>
      <c r="B5956" t="s">
        <v>17</v>
      </c>
      <c r="C5956" t="s">
        <v>18</v>
      </c>
      <c r="D5956">
        <v>5</v>
      </c>
      <c r="E5956">
        <v>9591</v>
      </c>
      <c r="F5956">
        <v>157.22999999999999</v>
      </c>
      <c r="G5956">
        <v>-325.60000000000002</v>
      </c>
      <c r="H5956">
        <v>0.72099999999999997</v>
      </c>
      <c r="I5956">
        <v>0.9</v>
      </c>
      <c r="J5956">
        <v>56</v>
      </c>
      <c r="K5956">
        <v>1.55</v>
      </c>
      <c r="L5956">
        <v>30</v>
      </c>
      <c r="M5956">
        <v>1</v>
      </c>
      <c r="N5956" t="s">
        <v>143</v>
      </c>
      <c r="O5956" t="s">
        <v>851</v>
      </c>
      <c r="P5956">
        <v>1179.22</v>
      </c>
      <c r="Q5956" t="s">
        <v>20</v>
      </c>
    </row>
    <row r="5957" spans="1:17" x14ac:dyDescent="0.25">
      <c r="A5957">
        <v>6007</v>
      </c>
      <c r="B5957" t="s">
        <v>17</v>
      </c>
      <c r="C5957" t="s">
        <v>23</v>
      </c>
      <c r="D5957">
        <v>3</v>
      </c>
      <c r="E5957">
        <v>1749.87</v>
      </c>
      <c r="F5957">
        <v>291.64999999999998</v>
      </c>
      <c r="G5957">
        <v>636.4</v>
      </c>
      <c r="H5957">
        <v>0.33300000000000002</v>
      </c>
      <c r="I5957">
        <v>0.2</v>
      </c>
      <c r="J5957">
        <v>2</v>
      </c>
      <c r="K5957">
        <v>2</v>
      </c>
      <c r="L5957">
        <v>2</v>
      </c>
      <c r="M5957">
        <v>1</v>
      </c>
      <c r="N5957" t="s">
        <v>968</v>
      </c>
      <c r="O5957" t="s">
        <v>949</v>
      </c>
      <c r="P5957">
        <v>1312.42</v>
      </c>
      <c r="Q5957" t="s">
        <v>20</v>
      </c>
    </row>
    <row r="5958" spans="1:17" x14ac:dyDescent="0.25">
      <c r="A5958">
        <v>6008</v>
      </c>
      <c r="B5958" t="s">
        <v>17</v>
      </c>
      <c r="C5958" t="s">
        <v>23</v>
      </c>
      <c r="D5958">
        <v>7</v>
      </c>
      <c r="E5958">
        <v>7908.78</v>
      </c>
      <c r="F5958">
        <v>208.13</v>
      </c>
      <c r="G5958">
        <v>1960.82</v>
      </c>
      <c r="H5958">
        <v>0.316</v>
      </c>
      <c r="I5958">
        <v>1.2</v>
      </c>
      <c r="J5958">
        <v>32</v>
      </c>
      <c r="K5958">
        <v>1.56</v>
      </c>
      <c r="L5958">
        <v>16</v>
      </c>
      <c r="M5958">
        <v>1</v>
      </c>
      <c r="N5958" t="s">
        <v>563</v>
      </c>
      <c r="O5958" t="s">
        <v>84</v>
      </c>
      <c r="P5958">
        <v>2185.36</v>
      </c>
      <c r="Q5958" t="s">
        <v>36</v>
      </c>
    </row>
    <row r="5959" spans="1:17" x14ac:dyDescent="0.25">
      <c r="A5959">
        <v>6009</v>
      </c>
      <c r="B5959" t="s">
        <v>17</v>
      </c>
      <c r="C5959" t="s">
        <v>18</v>
      </c>
      <c r="D5959">
        <v>3</v>
      </c>
      <c r="E5959">
        <v>7698.96</v>
      </c>
      <c r="F5959">
        <v>192.47</v>
      </c>
      <c r="G5959">
        <v>1685.66</v>
      </c>
      <c r="H5959">
        <v>0.9</v>
      </c>
      <c r="I5959">
        <v>0.8</v>
      </c>
      <c r="J5959">
        <v>36</v>
      </c>
      <c r="K5959">
        <v>1.72</v>
      </c>
      <c r="L5959">
        <v>13</v>
      </c>
      <c r="M5959">
        <v>1</v>
      </c>
      <c r="N5959" t="s">
        <v>484</v>
      </c>
      <c r="O5959" t="s">
        <v>905</v>
      </c>
      <c r="P5959">
        <v>866.12</v>
      </c>
      <c r="Q5959" t="s">
        <v>20</v>
      </c>
    </row>
    <row r="5960" spans="1:17" x14ac:dyDescent="0.25">
      <c r="A5960">
        <v>6010</v>
      </c>
      <c r="B5960" t="s">
        <v>17</v>
      </c>
      <c r="C5960" t="s">
        <v>23</v>
      </c>
      <c r="D5960">
        <v>4</v>
      </c>
      <c r="E5960">
        <v>2889.67</v>
      </c>
      <c r="F5960">
        <v>222.28</v>
      </c>
      <c r="G5960">
        <v>560.27</v>
      </c>
      <c r="H5960">
        <v>0.53800000000000003</v>
      </c>
      <c r="I5960">
        <v>2</v>
      </c>
      <c r="J5960">
        <v>10</v>
      </c>
      <c r="K5960">
        <v>2.8</v>
      </c>
      <c r="L5960">
        <v>3</v>
      </c>
      <c r="M5960">
        <v>0</v>
      </c>
      <c r="N5960" t="s">
        <v>238</v>
      </c>
      <c r="O5960" t="s">
        <v>749</v>
      </c>
      <c r="P5960">
        <v>1333.68</v>
      </c>
      <c r="Q5960" t="s">
        <v>20</v>
      </c>
    </row>
    <row r="5961" spans="1:17" x14ac:dyDescent="0.25">
      <c r="A5961">
        <v>6011</v>
      </c>
      <c r="B5961" t="s">
        <v>17</v>
      </c>
      <c r="C5961" t="s">
        <v>18</v>
      </c>
      <c r="D5961">
        <v>5</v>
      </c>
      <c r="E5961">
        <v>4969.3599999999997</v>
      </c>
      <c r="F5961">
        <v>177.48</v>
      </c>
      <c r="G5961">
        <v>-235.3</v>
      </c>
      <c r="H5961">
        <v>0.67900000000000005</v>
      </c>
      <c r="I5961">
        <v>0.5</v>
      </c>
      <c r="J5961">
        <v>23</v>
      </c>
      <c r="K5961">
        <v>3.39</v>
      </c>
      <c r="L5961">
        <v>2</v>
      </c>
      <c r="M5961">
        <v>0</v>
      </c>
      <c r="N5961" t="s">
        <v>71</v>
      </c>
      <c r="O5961" t="s">
        <v>262</v>
      </c>
      <c r="P5961">
        <v>1331.1</v>
      </c>
      <c r="Q5961" t="s">
        <v>20</v>
      </c>
    </row>
    <row r="5962" spans="1:17" x14ac:dyDescent="0.25">
      <c r="A5962">
        <v>6012</v>
      </c>
      <c r="B5962" t="s">
        <v>33</v>
      </c>
      <c r="C5962" t="s">
        <v>18</v>
      </c>
      <c r="D5962">
        <v>6</v>
      </c>
      <c r="E5962">
        <v>2643.71</v>
      </c>
      <c r="F5962">
        <v>139.13999999999999</v>
      </c>
      <c r="G5962">
        <v>-26.24</v>
      </c>
      <c r="H5962">
        <v>0.36799999999999999</v>
      </c>
      <c r="I5962">
        <v>0.7</v>
      </c>
      <c r="J5962">
        <v>7</v>
      </c>
      <c r="K5962">
        <v>2.14</v>
      </c>
      <c r="L5962">
        <v>4</v>
      </c>
      <c r="M5962">
        <v>1</v>
      </c>
      <c r="N5962" t="s">
        <v>482</v>
      </c>
      <c r="O5962" t="s">
        <v>1011</v>
      </c>
      <c r="P5962">
        <v>1252.26</v>
      </c>
      <c r="Q5962" t="s">
        <v>20</v>
      </c>
    </row>
    <row r="5963" spans="1:17" x14ac:dyDescent="0.25">
      <c r="A5963">
        <v>6013</v>
      </c>
      <c r="B5963" t="s">
        <v>33</v>
      </c>
      <c r="C5963" t="s">
        <v>23</v>
      </c>
      <c r="D5963">
        <v>5</v>
      </c>
      <c r="E5963">
        <v>1595.75</v>
      </c>
      <c r="F5963">
        <v>177.31</v>
      </c>
      <c r="G5963">
        <v>451.59</v>
      </c>
      <c r="H5963">
        <v>0</v>
      </c>
      <c r="I5963">
        <v>-0.7</v>
      </c>
      <c r="J5963">
        <v>3</v>
      </c>
      <c r="K5963">
        <v>1.33</v>
      </c>
      <c r="L5963">
        <v>3</v>
      </c>
      <c r="M5963">
        <v>1</v>
      </c>
      <c r="N5963" t="s">
        <v>561</v>
      </c>
      <c r="O5963" t="s">
        <v>156</v>
      </c>
      <c r="P5963">
        <v>1329.82</v>
      </c>
      <c r="Q5963" t="s">
        <v>20</v>
      </c>
    </row>
    <row r="5964" spans="1:17" x14ac:dyDescent="0.25">
      <c r="A5964">
        <v>6014</v>
      </c>
      <c r="B5964" t="s">
        <v>28</v>
      </c>
      <c r="C5964" t="s">
        <v>18</v>
      </c>
      <c r="D5964">
        <v>6</v>
      </c>
      <c r="E5964">
        <v>8278.9500000000007</v>
      </c>
      <c r="F5964">
        <v>229.97</v>
      </c>
      <c r="G5964">
        <v>-893.49</v>
      </c>
      <c r="H5964">
        <v>0.69399999999999995</v>
      </c>
      <c r="I5964">
        <v>1.4</v>
      </c>
      <c r="J5964">
        <v>29</v>
      </c>
      <c r="K5964">
        <v>1.21</v>
      </c>
      <c r="L5964">
        <v>8</v>
      </c>
      <c r="M5964">
        <v>1</v>
      </c>
      <c r="N5964" t="s">
        <v>123</v>
      </c>
      <c r="O5964" t="s">
        <v>978</v>
      </c>
      <c r="P5964">
        <v>2069.73</v>
      </c>
      <c r="Q5964" t="s">
        <v>36</v>
      </c>
    </row>
    <row r="5965" spans="1:17" x14ac:dyDescent="0.25">
      <c r="A5965">
        <v>6015</v>
      </c>
      <c r="B5965" t="s">
        <v>28</v>
      </c>
      <c r="C5965" t="s">
        <v>18</v>
      </c>
      <c r="D5965">
        <v>5</v>
      </c>
      <c r="E5965">
        <v>5159.3599999999997</v>
      </c>
      <c r="F5965">
        <v>198.44</v>
      </c>
      <c r="G5965">
        <v>545.74</v>
      </c>
      <c r="H5965">
        <v>0</v>
      </c>
      <c r="I5965">
        <v>-1.2</v>
      </c>
      <c r="J5965">
        <v>21</v>
      </c>
      <c r="K5965">
        <v>3</v>
      </c>
      <c r="L5965">
        <v>3</v>
      </c>
      <c r="M5965">
        <v>0</v>
      </c>
      <c r="N5965" t="s">
        <v>204</v>
      </c>
      <c r="O5965" t="s">
        <v>312</v>
      </c>
      <c r="P5965">
        <v>1488.3</v>
      </c>
      <c r="Q5965" t="s">
        <v>20</v>
      </c>
    </row>
    <row r="5966" spans="1:17" x14ac:dyDescent="0.25">
      <c r="A5966">
        <v>6016</v>
      </c>
      <c r="B5966" t="s">
        <v>28</v>
      </c>
      <c r="C5966" t="s">
        <v>23</v>
      </c>
      <c r="D5966">
        <v>5</v>
      </c>
      <c r="E5966">
        <v>1917.79</v>
      </c>
      <c r="F5966">
        <v>191.78</v>
      </c>
      <c r="G5966">
        <v>-338.13</v>
      </c>
      <c r="H5966">
        <v>0</v>
      </c>
      <c r="I5966">
        <v>-0.3</v>
      </c>
      <c r="J5966">
        <v>1</v>
      </c>
      <c r="K5966">
        <v>1</v>
      </c>
      <c r="L5966">
        <v>1</v>
      </c>
      <c r="M5966">
        <v>1</v>
      </c>
      <c r="N5966" t="s">
        <v>647</v>
      </c>
      <c r="O5966" t="s">
        <v>545</v>
      </c>
      <c r="P5966">
        <v>1438.35</v>
      </c>
      <c r="Q5966" t="s">
        <v>20</v>
      </c>
    </row>
    <row r="5967" spans="1:17" x14ac:dyDescent="0.25">
      <c r="A5967">
        <v>6017</v>
      </c>
      <c r="B5967" t="s">
        <v>28</v>
      </c>
      <c r="C5967" t="s">
        <v>18</v>
      </c>
      <c r="D5967">
        <v>4</v>
      </c>
      <c r="E5967">
        <v>10418.69</v>
      </c>
      <c r="F5967">
        <v>231.53</v>
      </c>
      <c r="G5967">
        <v>3276.73</v>
      </c>
      <c r="H5967">
        <v>0.71099999999999997</v>
      </c>
      <c r="I5967">
        <v>1.2</v>
      </c>
      <c r="J5967">
        <v>41</v>
      </c>
      <c r="K5967">
        <v>3.05</v>
      </c>
      <c r="L5967">
        <v>0</v>
      </c>
      <c r="M5967">
        <v>0</v>
      </c>
      <c r="N5967" t="s">
        <v>270</v>
      </c>
      <c r="O5967" t="s">
        <v>177</v>
      </c>
      <c r="P5967">
        <v>1389.18</v>
      </c>
      <c r="Q5967" t="s">
        <v>20</v>
      </c>
    </row>
    <row r="5968" spans="1:17" x14ac:dyDescent="0.25">
      <c r="A5968">
        <v>6018</v>
      </c>
      <c r="B5968" t="s">
        <v>17</v>
      </c>
      <c r="C5968" t="s">
        <v>23</v>
      </c>
      <c r="D5968">
        <v>6</v>
      </c>
      <c r="E5968">
        <v>5499.5</v>
      </c>
      <c r="F5968">
        <v>239.11</v>
      </c>
      <c r="G5968">
        <v>478.58</v>
      </c>
      <c r="H5968">
        <v>0.217</v>
      </c>
      <c r="I5968">
        <v>-0.4</v>
      </c>
      <c r="J5968">
        <v>17</v>
      </c>
      <c r="K5968">
        <v>1.59</v>
      </c>
      <c r="L5968">
        <v>6</v>
      </c>
      <c r="M5968">
        <v>1</v>
      </c>
      <c r="N5968" t="s">
        <v>478</v>
      </c>
      <c r="O5968" t="s">
        <v>271</v>
      </c>
      <c r="P5968">
        <v>2151.9899999999998</v>
      </c>
      <c r="Q5968" t="s">
        <v>36</v>
      </c>
    </row>
    <row r="5969" spans="1:17" x14ac:dyDescent="0.25">
      <c r="A5969">
        <v>6019</v>
      </c>
      <c r="B5969" t="s">
        <v>28</v>
      </c>
      <c r="C5969" t="s">
        <v>18</v>
      </c>
      <c r="D5969">
        <v>3</v>
      </c>
      <c r="E5969">
        <v>3424.56</v>
      </c>
      <c r="F5969">
        <v>244.61</v>
      </c>
      <c r="G5969">
        <v>-469.56</v>
      </c>
      <c r="H5969">
        <v>7.0999999999999994E-2</v>
      </c>
      <c r="I5969">
        <v>0.1</v>
      </c>
      <c r="J5969">
        <v>13</v>
      </c>
      <c r="K5969">
        <v>4.6900000000000004</v>
      </c>
      <c r="L5969">
        <v>0</v>
      </c>
      <c r="M5969">
        <v>0</v>
      </c>
      <c r="N5969" t="s">
        <v>459</v>
      </c>
      <c r="O5969" t="s">
        <v>468</v>
      </c>
      <c r="P5969">
        <v>1100.75</v>
      </c>
      <c r="Q5969" t="s">
        <v>20</v>
      </c>
    </row>
    <row r="5970" spans="1:17" x14ac:dyDescent="0.25">
      <c r="A5970">
        <v>6020</v>
      </c>
      <c r="B5970" t="s">
        <v>17</v>
      </c>
      <c r="C5970" t="s">
        <v>23</v>
      </c>
      <c r="D5970">
        <v>6</v>
      </c>
      <c r="E5970">
        <v>6309.16</v>
      </c>
      <c r="F5970">
        <v>175.25</v>
      </c>
      <c r="G5970">
        <v>1647.88</v>
      </c>
      <c r="H5970">
        <v>0.69399999999999995</v>
      </c>
      <c r="I5970">
        <v>1.7</v>
      </c>
      <c r="J5970">
        <v>25</v>
      </c>
      <c r="K5970">
        <v>2.2000000000000002</v>
      </c>
      <c r="L5970">
        <v>5</v>
      </c>
      <c r="M5970">
        <v>0</v>
      </c>
      <c r="N5970" t="s">
        <v>601</v>
      </c>
      <c r="O5970" t="s">
        <v>350</v>
      </c>
      <c r="P5970">
        <v>1577.25</v>
      </c>
      <c r="Q5970" t="s">
        <v>20</v>
      </c>
    </row>
    <row r="5971" spans="1:17" x14ac:dyDescent="0.25">
      <c r="A5971">
        <v>6021</v>
      </c>
      <c r="B5971" t="s">
        <v>17</v>
      </c>
      <c r="C5971" t="s">
        <v>18</v>
      </c>
      <c r="D5971">
        <v>3</v>
      </c>
      <c r="E5971">
        <v>1374.74</v>
      </c>
      <c r="F5971">
        <v>152.75</v>
      </c>
      <c r="G5971">
        <v>80.22</v>
      </c>
      <c r="H5971">
        <v>0.55600000000000005</v>
      </c>
      <c r="I5971">
        <v>1.1000000000000001</v>
      </c>
      <c r="J5971">
        <v>3</v>
      </c>
      <c r="K5971">
        <v>1</v>
      </c>
      <c r="L5971">
        <v>0</v>
      </c>
      <c r="M5971">
        <v>1</v>
      </c>
      <c r="N5971" t="s">
        <v>658</v>
      </c>
      <c r="O5971" t="s">
        <v>259</v>
      </c>
      <c r="P5971">
        <v>687.38</v>
      </c>
      <c r="Q5971" t="s">
        <v>20</v>
      </c>
    </row>
    <row r="5972" spans="1:17" x14ac:dyDescent="0.25">
      <c r="A5972">
        <v>6022</v>
      </c>
      <c r="B5972" t="s">
        <v>17</v>
      </c>
      <c r="C5972" t="s">
        <v>18</v>
      </c>
      <c r="D5972">
        <v>9</v>
      </c>
      <c r="E5972">
        <v>6779.07</v>
      </c>
      <c r="F5972">
        <v>161.41</v>
      </c>
      <c r="G5972">
        <v>1191.6500000000001</v>
      </c>
      <c r="H5972">
        <v>0.28599999999999998</v>
      </c>
      <c r="I5972">
        <v>0.1</v>
      </c>
      <c r="J5972">
        <v>38</v>
      </c>
      <c r="K5972">
        <v>3.26</v>
      </c>
      <c r="L5972">
        <v>7</v>
      </c>
      <c r="M5972">
        <v>0</v>
      </c>
      <c r="N5972" t="s">
        <v>352</v>
      </c>
      <c r="O5972" t="s">
        <v>312</v>
      </c>
      <c r="P5972">
        <v>2179.04</v>
      </c>
      <c r="Q5972" t="s">
        <v>36</v>
      </c>
    </row>
    <row r="5973" spans="1:17" x14ac:dyDescent="0.25">
      <c r="A5973">
        <v>6023</v>
      </c>
      <c r="B5973" t="s">
        <v>33</v>
      </c>
      <c r="C5973" t="s">
        <v>23</v>
      </c>
      <c r="D5973">
        <v>9</v>
      </c>
      <c r="E5973">
        <v>14166.08</v>
      </c>
      <c r="F5973">
        <v>202.37</v>
      </c>
      <c r="G5973">
        <v>1491.24</v>
      </c>
      <c r="H5973">
        <v>0.92900000000000005</v>
      </c>
      <c r="I5973">
        <v>0.9</v>
      </c>
      <c r="J5973">
        <v>65</v>
      </c>
      <c r="K5973">
        <v>1.71</v>
      </c>
      <c r="L5973">
        <v>41</v>
      </c>
      <c r="M5973">
        <v>1</v>
      </c>
      <c r="N5973" t="s">
        <v>566</v>
      </c>
      <c r="O5973" t="s">
        <v>590</v>
      </c>
      <c r="P5973">
        <v>2732</v>
      </c>
      <c r="Q5973" t="s">
        <v>36</v>
      </c>
    </row>
    <row r="5974" spans="1:17" x14ac:dyDescent="0.25">
      <c r="A5974">
        <v>6024</v>
      </c>
      <c r="B5974" t="s">
        <v>33</v>
      </c>
      <c r="C5974" t="s">
        <v>18</v>
      </c>
      <c r="D5974">
        <v>4</v>
      </c>
      <c r="E5974">
        <v>6655.96</v>
      </c>
      <c r="F5974">
        <v>256</v>
      </c>
      <c r="G5974">
        <v>1456.39</v>
      </c>
      <c r="H5974">
        <v>0.84599999999999997</v>
      </c>
      <c r="I5974">
        <v>1.5</v>
      </c>
      <c r="J5974">
        <v>26</v>
      </c>
      <c r="K5974">
        <v>3.15</v>
      </c>
      <c r="L5974">
        <v>5</v>
      </c>
      <c r="M5974">
        <v>0</v>
      </c>
      <c r="N5974" t="s">
        <v>367</v>
      </c>
      <c r="O5974" t="s">
        <v>924</v>
      </c>
      <c r="P5974">
        <v>1536</v>
      </c>
      <c r="Q5974" t="s">
        <v>20</v>
      </c>
    </row>
    <row r="5975" spans="1:17" x14ac:dyDescent="0.25">
      <c r="A5975">
        <v>6025</v>
      </c>
      <c r="B5975" t="s">
        <v>33</v>
      </c>
      <c r="C5975" t="s">
        <v>23</v>
      </c>
      <c r="D5975">
        <v>7</v>
      </c>
      <c r="E5975">
        <v>13598.23</v>
      </c>
      <c r="F5975">
        <v>222.92</v>
      </c>
      <c r="G5975">
        <v>2583.42</v>
      </c>
      <c r="H5975">
        <v>0.88500000000000001</v>
      </c>
      <c r="I5975">
        <v>1.2</v>
      </c>
      <c r="J5975">
        <v>54</v>
      </c>
      <c r="K5975">
        <v>1.37</v>
      </c>
      <c r="L5975">
        <v>32</v>
      </c>
      <c r="M5975">
        <v>1</v>
      </c>
      <c r="N5975" t="s">
        <v>643</v>
      </c>
      <c r="O5975" t="s">
        <v>446</v>
      </c>
      <c r="P5975">
        <v>2340.66</v>
      </c>
      <c r="Q5975" t="s">
        <v>36</v>
      </c>
    </row>
    <row r="5976" spans="1:17" x14ac:dyDescent="0.25">
      <c r="A5976">
        <v>6026</v>
      </c>
      <c r="B5976" t="s">
        <v>33</v>
      </c>
      <c r="C5976" t="s">
        <v>18</v>
      </c>
      <c r="D5976">
        <v>4</v>
      </c>
      <c r="E5976">
        <v>5079.45</v>
      </c>
      <c r="F5976">
        <v>220.85</v>
      </c>
      <c r="G5976">
        <v>742.21</v>
      </c>
      <c r="H5976">
        <v>0</v>
      </c>
      <c r="I5976">
        <v>3.4</v>
      </c>
      <c r="J5976">
        <v>21</v>
      </c>
      <c r="K5976">
        <v>1.24</v>
      </c>
      <c r="L5976">
        <v>10</v>
      </c>
      <c r="M5976">
        <v>1</v>
      </c>
      <c r="N5976" t="s">
        <v>569</v>
      </c>
      <c r="O5976" t="s">
        <v>25</v>
      </c>
      <c r="P5976">
        <v>1325.1</v>
      </c>
      <c r="Q5976" t="s">
        <v>20</v>
      </c>
    </row>
    <row r="5977" spans="1:17" x14ac:dyDescent="0.25">
      <c r="A5977">
        <v>6027</v>
      </c>
      <c r="B5977" t="s">
        <v>33</v>
      </c>
      <c r="C5977" t="s">
        <v>18</v>
      </c>
      <c r="D5977">
        <v>5</v>
      </c>
      <c r="E5977">
        <v>3599.69</v>
      </c>
      <c r="F5977">
        <v>239.98</v>
      </c>
      <c r="G5977">
        <v>1089.49</v>
      </c>
      <c r="H5977">
        <v>0.66700000000000004</v>
      </c>
      <c r="I5977">
        <v>0.5</v>
      </c>
      <c r="J5977">
        <v>11</v>
      </c>
      <c r="K5977">
        <v>1</v>
      </c>
      <c r="L5977">
        <v>7</v>
      </c>
      <c r="M5977">
        <v>1</v>
      </c>
      <c r="N5977" t="s">
        <v>281</v>
      </c>
      <c r="O5977" t="s">
        <v>742</v>
      </c>
      <c r="P5977">
        <v>1799.85</v>
      </c>
      <c r="Q5977" t="s">
        <v>20</v>
      </c>
    </row>
    <row r="5978" spans="1:17" x14ac:dyDescent="0.25">
      <c r="A5978">
        <v>6028</v>
      </c>
      <c r="B5978" t="s">
        <v>33</v>
      </c>
      <c r="C5978" t="s">
        <v>23</v>
      </c>
      <c r="D5978">
        <v>3</v>
      </c>
      <c r="E5978">
        <v>4594.37</v>
      </c>
      <c r="F5978">
        <v>199.76</v>
      </c>
      <c r="G5978">
        <v>1121.24</v>
      </c>
      <c r="H5978">
        <v>0.78300000000000003</v>
      </c>
      <c r="I5978">
        <v>1.6</v>
      </c>
      <c r="J5978">
        <v>18</v>
      </c>
      <c r="K5978">
        <v>1.83</v>
      </c>
      <c r="L5978">
        <v>15</v>
      </c>
      <c r="M5978">
        <v>1</v>
      </c>
      <c r="N5978" t="s">
        <v>426</v>
      </c>
      <c r="O5978" t="s">
        <v>76</v>
      </c>
      <c r="P5978">
        <v>898.92</v>
      </c>
      <c r="Q5978" t="s">
        <v>20</v>
      </c>
    </row>
    <row r="5979" spans="1:17" x14ac:dyDescent="0.25">
      <c r="A5979">
        <v>6029</v>
      </c>
      <c r="B5979" t="s">
        <v>33</v>
      </c>
      <c r="C5979" t="s">
        <v>18</v>
      </c>
      <c r="D5979">
        <v>4</v>
      </c>
      <c r="E5979">
        <v>6559.34</v>
      </c>
      <c r="F5979">
        <v>218.64</v>
      </c>
      <c r="G5979">
        <v>-940.99</v>
      </c>
      <c r="H5979">
        <v>0.96699999999999997</v>
      </c>
      <c r="I5979">
        <v>1.1000000000000001</v>
      </c>
      <c r="J5979">
        <v>29</v>
      </c>
      <c r="K5979">
        <v>1.24</v>
      </c>
      <c r="L5979">
        <v>7</v>
      </c>
      <c r="M5979">
        <v>1</v>
      </c>
      <c r="N5979" t="s">
        <v>471</v>
      </c>
      <c r="O5979" t="s">
        <v>48</v>
      </c>
      <c r="P5979">
        <v>1311.84</v>
      </c>
      <c r="Q5979" t="s">
        <v>20</v>
      </c>
    </row>
    <row r="5980" spans="1:17" x14ac:dyDescent="0.25">
      <c r="A5980">
        <v>6030</v>
      </c>
      <c r="B5980" t="s">
        <v>17</v>
      </c>
      <c r="C5980" t="s">
        <v>18</v>
      </c>
      <c r="D5980">
        <v>5</v>
      </c>
      <c r="E5980">
        <v>6724.22</v>
      </c>
      <c r="F5980">
        <v>192.12</v>
      </c>
      <c r="G5980">
        <v>1150.3399999999999</v>
      </c>
      <c r="H5980">
        <v>0.85699999999999998</v>
      </c>
      <c r="I5980">
        <v>1</v>
      </c>
      <c r="J5980">
        <v>30</v>
      </c>
      <c r="K5980">
        <v>1.3</v>
      </c>
      <c r="L5980">
        <v>6</v>
      </c>
      <c r="M5980">
        <v>1</v>
      </c>
      <c r="N5980" t="s">
        <v>653</v>
      </c>
      <c r="O5980" t="s">
        <v>342</v>
      </c>
      <c r="P5980">
        <v>1440.9</v>
      </c>
      <c r="Q5980" t="s">
        <v>20</v>
      </c>
    </row>
    <row r="5981" spans="1:17" x14ac:dyDescent="0.25">
      <c r="A5981">
        <v>6031</v>
      </c>
      <c r="B5981" t="s">
        <v>17</v>
      </c>
      <c r="C5981" t="s">
        <v>18</v>
      </c>
      <c r="D5981">
        <v>3</v>
      </c>
      <c r="E5981">
        <v>1019.85</v>
      </c>
      <c r="F5981">
        <v>127.48</v>
      </c>
      <c r="G5981">
        <v>202.53</v>
      </c>
      <c r="H5981">
        <v>0.125</v>
      </c>
      <c r="I5981">
        <v>-1.1000000000000001</v>
      </c>
      <c r="J5981">
        <v>5</v>
      </c>
      <c r="K5981">
        <v>3</v>
      </c>
      <c r="L5981">
        <v>0</v>
      </c>
      <c r="M5981">
        <v>0</v>
      </c>
      <c r="N5981" t="s">
        <v>826</v>
      </c>
      <c r="O5981" t="s">
        <v>450</v>
      </c>
      <c r="P5981">
        <v>573.66</v>
      </c>
      <c r="Q5981" t="s">
        <v>20</v>
      </c>
    </row>
    <row r="5982" spans="1:17" x14ac:dyDescent="0.25">
      <c r="A5982">
        <v>6032</v>
      </c>
      <c r="B5982" t="s">
        <v>33</v>
      </c>
      <c r="C5982" t="s">
        <v>23</v>
      </c>
      <c r="D5982">
        <v>4</v>
      </c>
      <c r="E5982">
        <v>6239</v>
      </c>
      <c r="F5982">
        <v>183.5</v>
      </c>
      <c r="G5982">
        <v>-818.49</v>
      </c>
      <c r="H5982">
        <v>0.38200000000000001</v>
      </c>
      <c r="I5982">
        <v>0.1</v>
      </c>
      <c r="J5982">
        <v>34</v>
      </c>
      <c r="K5982">
        <v>2.94</v>
      </c>
      <c r="L5982">
        <v>3</v>
      </c>
      <c r="M5982">
        <v>0</v>
      </c>
      <c r="N5982" t="s">
        <v>182</v>
      </c>
      <c r="O5982" t="s">
        <v>450</v>
      </c>
      <c r="P5982">
        <v>1101</v>
      </c>
      <c r="Q5982" t="s">
        <v>20</v>
      </c>
    </row>
    <row r="5983" spans="1:17" x14ac:dyDescent="0.25">
      <c r="A5983">
        <v>6033</v>
      </c>
      <c r="B5983" t="s">
        <v>17</v>
      </c>
      <c r="C5983" t="s">
        <v>18</v>
      </c>
      <c r="D5983">
        <v>2</v>
      </c>
      <c r="E5983">
        <v>1359.92</v>
      </c>
      <c r="F5983">
        <v>194.27</v>
      </c>
      <c r="G5983">
        <v>364.13</v>
      </c>
      <c r="H5983">
        <v>0</v>
      </c>
      <c r="I5983">
        <v>-1.1000000000000001</v>
      </c>
      <c r="J5983">
        <v>0</v>
      </c>
      <c r="K5983">
        <v>1.83</v>
      </c>
      <c r="L5983">
        <v>0</v>
      </c>
      <c r="M5983">
        <v>0</v>
      </c>
      <c r="N5983" t="s">
        <v>617</v>
      </c>
      <c r="O5983" t="s">
        <v>586</v>
      </c>
      <c r="P5983">
        <v>582.80999999999995</v>
      </c>
      <c r="Q5983" t="s">
        <v>20</v>
      </c>
    </row>
    <row r="5984" spans="1:17" x14ac:dyDescent="0.25">
      <c r="A5984">
        <v>6034</v>
      </c>
      <c r="B5984" t="s">
        <v>17</v>
      </c>
      <c r="C5984" t="s">
        <v>18</v>
      </c>
      <c r="D5984">
        <v>4</v>
      </c>
      <c r="E5984">
        <v>5508.51</v>
      </c>
      <c r="F5984">
        <v>177.69</v>
      </c>
      <c r="G5984">
        <v>1183.55</v>
      </c>
      <c r="H5984">
        <v>0.71</v>
      </c>
      <c r="I5984">
        <v>0.9</v>
      </c>
      <c r="J5984">
        <v>22</v>
      </c>
      <c r="K5984">
        <v>3</v>
      </c>
      <c r="L5984">
        <v>0</v>
      </c>
      <c r="M5984">
        <v>0</v>
      </c>
      <c r="N5984" t="s">
        <v>153</v>
      </c>
      <c r="O5984" t="s">
        <v>113</v>
      </c>
      <c r="P5984">
        <v>1066.1400000000001</v>
      </c>
      <c r="Q5984" t="s">
        <v>20</v>
      </c>
    </row>
    <row r="5985" spans="1:17" x14ac:dyDescent="0.25">
      <c r="A5985">
        <v>6035</v>
      </c>
      <c r="B5985" t="s">
        <v>17</v>
      </c>
      <c r="C5985" t="s">
        <v>23</v>
      </c>
      <c r="D5985">
        <v>3</v>
      </c>
      <c r="E5985">
        <v>3749.59</v>
      </c>
      <c r="F5985">
        <v>156.22999999999999</v>
      </c>
      <c r="G5985">
        <v>12.05</v>
      </c>
      <c r="H5985">
        <v>0.79200000000000004</v>
      </c>
      <c r="I5985">
        <v>0.6</v>
      </c>
      <c r="J5985">
        <v>19</v>
      </c>
      <c r="K5985">
        <v>1.37</v>
      </c>
      <c r="L5985">
        <v>5</v>
      </c>
      <c r="M5985">
        <v>1</v>
      </c>
      <c r="N5985" t="s">
        <v>601</v>
      </c>
      <c r="O5985" t="s">
        <v>738</v>
      </c>
      <c r="P5985">
        <v>703.03</v>
      </c>
      <c r="Q5985" t="s">
        <v>20</v>
      </c>
    </row>
    <row r="5986" spans="1:17" x14ac:dyDescent="0.25">
      <c r="A5986">
        <v>6036</v>
      </c>
      <c r="B5986" t="s">
        <v>17</v>
      </c>
      <c r="C5986" t="s">
        <v>18</v>
      </c>
      <c r="D5986">
        <v>4</v>
      </c>
      <c r="E5986">
        <v>3309.64</v>
      </c>
      <c r="F5986">
        <v>206.85</v>
      </c>
      <c r="G5986">
        <v>-444.57</v>
      </c>
      <c r="H5986">
        <v>0.93799999999999994</v>
      </c>
      <c r="I5986">
        <v>2.2000000000000002</v>
      </c>
      <c r="J5986">
        <v>15</v>
      </c>
      <c r="K5986">
        <v>1.47</v>
      </c>
      <c r="L5986">
        <v>3</v>
      </c>
      <c r="M5986">
        <v>1</v>
      </c>
      <c r="N5986" t="s">
        <v>836</v>
      </c>
      <c r="O5986" t="s">
        <v>412</v>
      </c>
      <c r="P5986">
        <v>1241.0999999999999</v>
      </c>
      <c r="Q5986" t="s">
        <v>20</v>
      </c>
    </row>
    <row r="5987" spans="1:17" x14ac:dyDescent="0.25">
      <c r="A5987">
        <v>6037</v>
      </c>
      <c r="B5987" t="s">
        <v>17</v>
      </c>
      <c r="C5987" t="s">
        <v>18</v>
      </c>
      <c r="D5987">
        <v>3</v>
      </c>
      <c r="E5987">
        <v>5249.28</v>
      </c>
      <c r="F5987">
        <v>228.23</v>
      </c>
      <c r="G5987">
        <v>1577.44</v>
      </c>
      <c r="H5987">
        <v>0.65200000000000002</v>
      </c>
      <c r="I5987">
        <v>0.2</v>
      </c>
      <c r="J5987">
        <v>23</v>
      </c>
      <c r="K5987">
        <v>2.78</v>
      </c>
      <c r="L5987">
        <v>4</v>
      </c>
      <c r="M5987">
        <v>0</v>
      </c>
      <c r="N5987" t="s">
        <v>717</v>
      </c>
      <c r="O5987" t="s">
        <v>100</v>
      </c>
      <c r="P5987">
        <v>1027.03</v>
      </c>
      <c r="Q5987" t="s">
        <v>20</v>
      </c>
    </row>
    <row r="5988" spans="1:17" x14ac:dyDescent="0.25">
      <c r="A5988">
        <v>6038</v>
      </c>
      <c r="B5988" t="s">
        <v>17</v>
      </c>
      <c r="C5988" t="s">
        <v>18</v>
      </c>
      <c r="D5988">
        <v>2</v>
      </c>
      <c r="E5988">
        <v>2599.4499999999998</v>
      </c>
      <c r="F5988">
        <v>259.95</v>
      </c>
      <c r="G5988">
        <v>686.79</v>
      </c>
      <c r="H5988">
        <v>1</v>
      </c>
      <c r="I5988">
        <v>1</v>
      </c>
      <c r="J5988">
        <v>9</v>
      </c>
      <c r="K5988">
        <v>1.33</v>
      </c>
      <c r="L5988">
        <v>0</v>
      </c>
      <c r="M5988">
        <v>1</v>
      </c>
      <c r="N5988" t="s">
        <v>69</v>
      </c>
      <c r="O5988" t="s">
        <v>73</v>
      </c>
      <c r="P5988">
        <v>779.85</v>
      </c>
      <c r="Q5988" t="s">
        <v>20</v>
      </c>
    </row>
    <row r="5989" spans="1:17" x14ac:dyDescent="0.25">
      <c r="A5989">
        <v>6039</v>
      </c>
      <c r="B5989" t="s">
        <v>17</v>
      </c>
      <c r="C5989" t="s">
        <v>23</v>
      </c>
      <c r="D5989">
        <v>2</v>
      </c>
      <c r="E5989">
        <v>1709.82</v>
      </c>
      <c r="F5989">
        <v>244.26</v>
      </c>
      <c r="G5989">
        <v>-342.58</v>
      </c>
      <c r="H5989">
        <v>0</v>
      </c>
      <c r="I5989">
        <v>-0.9</v>
      </c>
      <c r="J5989">
        <v>0</v>
      </c>
      <c r="K5989">
        <v>1.83</v>
      </c>
      <c r="L5989">
        <v>0</v>
      </c>
      <c r="M5989">
        <v>0</v>
      </c>
      <c r="N5989" t="s">
        <v>379</v>
      </c>
      <c r="O5989" t="s">
        <v>864</v>
      </c>
      <c r="P5989">
        <v>732.78</v>
      </c>
      <c r="Q5989" t="s">
        <v>20</v>
      </c>
    </row>
    <row r="5990" spans="1:17" x14ac:dyDescent="0.25">
      <c r="A5990">
        <v>6040</v>
      </c>
      <c r="B5990" t="s">
        <v>17</v>
      </c>
      <c r="C5990" t="s">
        <v>23</v>
      </c>
      <c r="D5990">
        <v>3</v>
      </c>
      <c r="E5990">
        <v>3827.56</v>
      </c>
      <c r="F5990">
        <v>173.98</v>
      </c>
      <c r="G5990">
        <v>472.86</v>
      </c>
      <c r="H5990">
        <v>0</v>
      </c>
      <c r="I5990">
        <v>0.7</v>
      </c>
      <c r="J5990">
        <v>21</v>
      </c>
      <c r="K5990">
        <v>1.43</v>
      </c>
      <c r="L5990">
        <v>21</v>
      </c>
      <c r="M5990">
        <v>1</v>
      </c>
      <c r="N5990" t="s">
        <v>559</v>
      </c>
      <c r="O5990" t="s">
        <v>992</v>
      </c>
      <c r="P5990">
        <v>782.91</v>
      </c>
      <c r="Q5990" t="s">
        <v>20</v>
      </c>
    </row>
    <row r="5991" spans="1:17" x14ac:dyDescent="0.25">
      <c r="A5991">
        <v>6041</v>
      </c>
      <c r="B5991" t="s">
        <v>33</v>
      </c>
      <c r="C5991" t="s">
        <v>23</v>
      </c>
      <c r="D5991">
        <v>4</v>
      </c>
      <c r="E5991">
        <v>7650.86</v>
      </c>
      <c r="F5991">
        <v>173.88</v>
      </c>
      <c r="G5991">
        <v>623.24</v>
      </c>
      <c r="H5991">
        <v>0.93200000000000005</v>
      </c>
      <c r="I5991">
        <v>1.3</v>
      </c>
      <c r="J5991">
        <v>41</v>
      </c>
      <c r="K5991">
        <v>1.76</v>
      </c>
      <c r="L5991">
        <v>20</v>
      </c>
      <c r="M5991">
        <v>1</v>
      </c>
      <c r="N5991" t="s">
        <v>564</v>
      </c>
      <c r="O5991" t="s">
        <v>296</v>
      </c>
      <c r="P5991">
        <v>1043.28</v>
      </c>
      <c r="Q5991" t="s">
        <v>20</v>
      </c>
    </row>
    <row r="5992" spans="1:17" x14ac:dyDescent="0.25">
      <c r="A5992">
        <v>6042</v>
      </c>
      <c r="B5992" t="s">
        <v>33</v>
      </c>
      <c r="C5992" t="s">
        <v>18</v>
      </c>
      <c r="D5992">
        <v>3</v>
      </c>
      <c r="E5992">
        <v>1819.75</v>
      </c>
      <c r="F5992">
        <v>181.98</v>
      </c>
      <c r="G5992">
        <v>346.92</v>
      </c>
      <c r="H5992">
        <v>0.6</v>
      </c>
      <c r="I5992">
        <v>0.4</v>
      </c>
      <c r="J5992">
        <v>6</v>
      </c>
      <c r="K5992">
        <v>1</v>
      </c>
      <c r="L5992">
        <v>3</v>
      </c>
      <c r="M5992">
        <v>1</v>
      </c>
      <c r="N5992" t="s">
        <v>572</v>
      </c>
      <c r="O5992" t="s">
        <v>825</v>
      </c>
      <c r="P5992">
        <v>818.91</v>
      </c>
      <c r="Q5992" t="s">
        <v>20</v>
      </c>
    </row>
    <row r="5993" spans="1:17" x14ac:dyDescent="0.25">
      <c r="A5993">
        <v>6043</v>
      </c>
      <c r="B5993" t="s">
        <v>33</v>
      </c>
      <c r="C5993" t="s">
        <v>18</v>
      </c>
      <c r="D5993">
        <v>2</v>
      </c>
      <c r="E5993">
        <v>1635.78</v>
      </c>
      <c r="F5993">
        <v>181.75</v>
      </c>
      <c r="G5993">
        <v>415.77</v>
      </c>
      <c r="H5993">
        <v>0.44400000000000001</v>
      </c>
      <c r="I5993">
        <v>0.9</v>
      </c>
      <c r="J5993">
        <v>9</v>
      </c>
      <c r="K5993">
        <v>1</v>
      </c>
      <c r="L5993">
        <v>9</v>
      </c>
      <c r="M5993">
        <v>1</v>
      </c>
      <c r="N5993" t="s">
        <v>631</v>
      </c>
      <c r="O5993" t="s">
        <v>218</v>
      </c>
      <c r="P5993">
        <v>545.25</v>
      </c>
      <c r="Q5993" t="s">
        <v>20</v>
      </c>
    </row>
    <row r="5994" spans="1:17" x14ac:dyDescent="0.25">
      <c r="A5994">
        <v>6044</v>
      </c>
      <c r="B5994" t="s">
        <v>33</v>
      </c>
      <c r="C5994" t="s">
        <v>23</v>
      </c>
      <c r="D5994">
        <v>3</v>
      </c>
      <c r="E5994">
        <v>1704.76</v>
      </c>
      <c r="F5994">
        <v>154.97999999999999</v>
      </c>
      <c r="G5994">
        <v>188.06</v>
      </c>
      <c r="H5994">
        <v>0.45500000000000002</v>
      </c>
      <c r="I5994">
        <v>-0.1</v>
      </c>
      <c r="J5994">
        <v>8</v>
      </c>
      <c r="K5994">
        <v>1.38</v>
      </c>
      <c r="L5994">
        <v>3</v>
      </c>
      <c r="M5994">
        <v>1</v>
      </c>
      <c r="N5994" t="s">
        <v>383</v>
      </c>
      <c r="O5994" t="s">
        <v>931</v>
      </c>
      <c r="P5994">
        <v>697.41</v>
      </c>
      <c r="Q5994" t="s">
        <v>20</v>
      </c>
    </row>
    <row r="5995" spans="1:17" x14ac:dyDescent="0.25">
      <c r="A5995">
        <v>6045</v>
      </c>
      <c r="B5995" t="s">
        <v>17</v>
      </c>
      <c r="C5995" t="s">
        <v>18</v>
      </c>
      <c r="D5995">
        <v>4</v>
      </c>
      <c r="E5995">
        <v>4397.6000000000004</v>
      </c>
      <c r="F5995">
        <v>151.63999999999999</v>
      </c>
      <c r="G5995">
        <v>892.87</v>
      </c>
      <c r="H5995">
        <v>0.75900000000000001</v>
      </c>
      <c r="I5995">
        <v>0.6</v>
      </c>
      <c r="J5995">
        <v>22</v>
      </c>
      <c r="K5995">
        <v>1.68</v>
      </c>
      <c r="L5995">
        <v>15</v>
      </c>
      <c r="M5995">
        <v>1</v>
      </c>
      <c r="N5995" t="s">
        <v>828</v>
      </c>
      <c r="O5995" t="s">
        <v>685</v>
      </c>
      <c r="P5995">
        <v>909.84</v>
      </c>
      <c r="Q5995" t="s">
        <v>20</v>
      </c>
    </row>
    <row r="5996" spans="1:17" x14ac:dyDescent="0.25">
      <c r="A5996">
        <v>6046</v>
      </c>
      <c r="B5996" t="s">
        <v>33</v>
      </c>
      <c r="C5996" t="s">
        <v>18</v>
      </c>
      <c r="D5996">
        <v>3</v>
      </c>
      <c r="E5996">
        <v>2559.61</v>
      </c>
      <c r="F5996">
        <v>170.64</v>
      </c>
      <c r="G5996">
        <v>307.02</v>
      </c>
      <c r="H5996">
        <v>1</v>
      </c>
      <c r="I5996">
        <v>1.5</v>
      </c>
      <c r="J5996">
        <v>14</v>
      </c>
      <c r="K5996">
        <v>1</v>
      </c>
      <c r="L5996">
        <v>3</v>
      </c>
      <c r="M5996">
        <v>1</v>
      </c>
      <c r="N5996" t="s">
        <v>376</v>
      </c>
      <c r="O5996" t="s">
        <v>106</v>
      </c>
      <c r="P5996">
        <v>767.88</v>
      </c>
      <c r="Q5996" t="s">
        <v>20</v>
      </c>
    </row>
    <row r="5997" spans="1:17" x14ac:dyDescent="0.25">
      <c r="A5997">
        <v>6047</v>
      </c>
      <c r="B5997" t="s">
        <v>17</v>
      </c>
      <c r="C5997" t="s">
        <v>18</v>
      </c>
      <c r="D5997">
        <v>7</v>
      </c>
      <c r="E5997">
        <v>7344.2</v>
      </c>
      <c r="F5997">
        <v>216.01</v>
      </c>
      <c r="G5997">
        <v>1072.53</v>
      </c>
      <c r="H5997">
        <v>0.64700000000000002</v>
      </c>
      <c r="I5997">
        <v>0.4</v>
      </c>
      <c r="J5997">
        <v>21</v>
      </c>
      <c r="K5997">
        <v>3</v>
      </c>
      <c r="L5997">
        <v>0</v>
      </c>
      <c r="M5997">
        <v>0</v>
      </c>
      <c r="N5997" t="s">
        <v>346</v>
      </c>
      <c r="O5997" t="s">
        <v>554</v>
      </c>
      <c r="P5997">
        <v>2268.1</v>
      </c>
      <c r="Q5997" t="s">
        <v>36</v>
      </c>
    </row>
    <row r="5998" spans="1:17" x14ac:dyDescent="0.25">
      <c r="A5998">
        <v>6048</v>
      </c>
      <c r="B5998" t="s">
        <v>33</v>
      </c>
      <c r="C5998" t="s">
        <v>23</v>
      </c>
      <c r="D5998">
        <v>5</v>
      </c>
      <c r="E5998">
        <v>4199.55</v>
      </c>
      <c r="F5998">
        <v>209.98</v>
      </c>
      <c r="G5998">
        <v>1127.54</v>
      </c>
      <c r="H5998">
        <v>0.05</v>
      </c>
      <c r="I5998">
        <v>-0.4</v>
      </c>
      <c r="J5998">
        <v>14</v>
      </c>
      <c r="K5998">
        <v>3</v>
      </c>
      <c r="L5998">
        <v>4</v>
      </c>
      <c r="M5998">
        <v>0</v>
      </c>
      <c r="N5998" t="s">
        <v>663</v>
      </c>
      <c r="O5998" t="s">
        <v>92</v>
      </c>
      <c r="P5998">
        <v>1574.85</v>
      </c>
      <c r="Q5998" t="s">
        <v>20</v>
      </c>
    </row>
    <row r="5999" spans="1:17" x14ac:dyDescent="0.25">
      <c r="A5999">
        <v>6049</v>
      </c>
      <c r="B5999" t="s">
        <v>17</v>
      </c>
      <c r="C5999" t="s">
        <v>18</v>
      </c>
      <c r="D5999">
        <v>11</v>
      </c>
      <c r="E5999">
        <v>10329.08</v>
      </c>
      <c r="F5999">
        <v>240.21</v>
      </c>
      <c r="G5999">
        <v>1163.1400000000001</v>
      </c>
      <c r="H5999">
        <v>0.60499999999999998</v>
      </c>
      <c r="I5999">
        <v>1.2</v>
      </c>
      <c r="J5999">
        <v>25</v>
      </c>
      <c r="K5999">
        <v>2.64</v>
      </c>
      <c r="L5999">
        <v>1</v>
      </c>
      <c r="M5999">
        <v>0</v>
      </c>
      <c r="N5999" t="s">
        <v>559</v>
      </c>
      <c r="O5999" t="s">
        <v>350</v>
      </c>
      <c r="P5999">
        <v>3963.46</v>
      </c>
      <c r="Q5999" t="s">
        <v>36</v>
      </c>
    </row>
    <row r="6000" spans="1:17" x14ac:dyDescent="0.25">
      <c r="A6000">
        <v>6050</v>
      </c>
      <c r="B6000" t="s">
        <v>17</v>
      </c>
      <c r="C6000" t="s">
        <v>18</v>
      </c>
      <c r="D6000">
        <v>9</v>
      </c>
      <c r="E6000">
        <v>11629.59</v>
      </c>
      <c r="F6000">
        <v>197.11</v>
      </c>
      <c r="G6000">
        <v>498.71</v>
      </c>
      <c r="H6000">
        <v>0.71199999999999997</v>
      </c>
      <c r="I6000">
        <v>0.7</v>
      </c>
      <c r="J6000">
        <v>42</v>
      </c>
      <c r="K6000">
        <v>2.95</v>
      </c>
      <c r="L6000">
        <v>0</v>
      </c>
      <c r="M6000">
        <v>0</v>
      </c>
      <c r="N6000" t="s">
        <v>93</v>
      </c>
      <c r="O6000" t="s">
        <v>102</v>
      </c>
      <c r="P6000">
        <v>2660.99</v>
      </c>
      <c r="Q6000" t="s">
        <v>36</v>
      </c>
    </row>
    <row r="6001" spans="1:17" x14ac:dyDescent="0.25">
      <c r="A6001">
        <v>6051</v>
      </c>
      <c r="B6001" t="s">
        <v>33</v>
      </c>
      <c r="C6001" t="s">
        <v>18</v>
      </c>
      <c r="D6001">
        <v>3</v>
      </c>
      <c r="E6001">
        <v>2714.77</v>
      </c>
      <c r="F6001">
        <v>180.98</v>
      </c>
      <c r="G6001">
        <v>314.06</v>
      </c>
      <c r="H6001">
        <v>0.8</v>
      </c>
      <c r="I6001">
        <v>0.7</v>
      </c>
      <c r="J6001">
        <v>14</v>
      </c>
      <c r="K6001">
        <v>3.14</v>
      </c>
      <c r="L6001">
        <v>0</v>
      </c>
      <c r="M6001">
        <v>0</v>
      </c>
      <c r="N6001" t="s">
        <v>660</v>
      </c>
      <c r="O6001" t="s">
        <v>676</v>
      </c>
      <c r="P6001">
        <v>814.41</v>
      </c>
      <c r="Q6001" t="s">
        <v>20</v>
      </c>
    </row>
    <row r="6002" spans="1:17" x14ac:dyDescent="0.25">
      <c r="A6002">
        <v>6052</v>
      </c>
      <c r="B6002" t="s">
        <v>33</v>
      </c>
      <c r="C6002" t="s">
        <v>23</v>
      </c>
      <c r="D6002">
        <v>2</v>
      </c>
      <c r="E6002">
        <v>1793.55</v>
      </c>
      <c r="F6002">
        <v>128.11000000000001</v>
      </c>
      <c r="G6002">
        <v>121.02</v>
      </c>
      <c r="H6002">
        <v>0.85699999999999998</v>
      </c>
      <c r="I6002">
        <v>1.4</v>
      </c>
      <c r="J6002">
        <v>12</v>
      </c>
      <c r="K6002">
        <v>1.33</v>
      </c>
      <c r="L6002">
        <v>8</v>
      </c>
      <c r="M6002">
        <v>1</v>
      </c>
      <c r="N6002" t="s">
        <v>222</v>
      </c>
      <c r="O6002" t="s">
        <v>279</v>
      </c>
      <c r="P6002">
        <v>384.33</v>
      </c>
      <c r="Q6002" t="s">
        <v>52</v>
      </c>
    </row>
    <row r="6003" spans="1:17" x14ac:dyDescent="0.25">
      <c r="A6003">
        <v>6053</v>
      </c>
      <c r="B6003" t="s">
        <v>33</v>
      </c>
      <c r="C6003" t="s">
        <v>18</v>
      </c>
      <c r="D6003">
        <v>7</v>
      </c>
      <c r="E6003">
        <v>7729.05</v>
      </c>
      <c r="F6003">
        <v>227.33</v>
      </c>
      <c r="G6003">
        <v>1822.43</v>
      </c>
      <c r="H6003">
        <v>0.97099999999999997</v>
      </c>
      <c r="I6003">
        <v>1.4</v>
      </c>
      <c r="J6003">
        <v>33</v>
      </c>
      <c r="K6003">
        <v>1.58</v>
      </c>
      <c r="L6003">
        <v>13</v>
      </c>
      <c r="M6003">
        <v>1</v>
      </c>
      <c r="N6003" t="s">
        <v>295</v>
      </c>
      <c r="O6003" t="s">
        <v>211</v>
      </c>
      <c r="P6003">
        <v>2386.96</v>
      </c>
      <c r="Q6003" t="s">
        <v>36</v>
      </c>
    </row>
    <row r="6004" spans="1:17" x14ac:dyDescent="0.25">
      <c r="A6004">
        <v>6054</v>
      </c>
      <c r="B6004" t="s">
        <v>28</v>
      </c>
      <c r="C6004" t="s">
        <v>18</v>
      </c>
      <c r="D6004">
        <v>6</v>
      </c>
      <c r="E6004">
        <v>7979.33</v>
      </c>
      <c r="F6004">
        <v>204.6</v>
      </c>
      <c r="G6004">
        <v>1493.8</v>
      </c>
      <c r="H6004">
        <v>0.82099999999999995</v>
      </c>
      <c r="I6004">
        <v>0.5</v>
      </c>
      <c r="J6004">
        <v>34</v>
      </c>
      <c r="K6004">
        <v>2.59</v>
      </c>
      <c r="L6004">
        <v>6</v>
      </c>
      <c r="M6004">
        <v>0</v>
      </c>
      <c r="N6004" t="s">
        <v>972</v>
      </c>
      <c r="O6004" t="s">
        <v>54</v>
      </c>
      <c r="P6004">
        <v>1841.4</v>
      </c>
      <c r="Q6004" t="s">
        <v>20</v>
      </c>
    </row>
    <row r="6005" spans="1:17" x14ac:dyDescent="0.25">
      <c r="A6005">
        <v>6055</v>
      </c>
      <c r="B6005" t="s">
        <v>28</v>
      </c>
      <c r="C6005" t="s">
        <v>23</v>
      </c>
      <c r="D6005">
        <v>7</v>
      </c>
      <c r="E6005">
        <v>5179.5200000000004</v>
      </c>
      <c r="F6005">
        <v>156.96</v>
      </c>
      <c r="G6005">
        <v>-970.06</v>
      </c>
      <c r="H6005">
        <v>0.72699999999999998</v>
      </c>
      <c r="I6005">
        <v>1.4</v>
      </c>
      <c r="J6005">
        <v>26</v>
      </c>
      <c r="K6005">
        <v>1.85</v>
      </c>
      <c r="L6005">
        <v>17</v>
      </c>
      <c r="M6005">
        <v>1</v>
      </c>
      <c r="N6005" t="s">
        <v>943</v>
      </c>
      <c r="O6005" t="s">
        <v>74</v>
      </c>
      <c r="P6005">
        <v>1648.08</v>
      </c>
      <c r="Q6005" t="s">
        <v>20</v>
      </c>
    </row>
    <row r="6006" spans="1:17" x14ac:dyDescent="0.25">
      <c r="A6006">
        <v>6056</v>
      </c>
      <c r="B6006" t="s">
        <v>17</v>
      </c>
      <c r="C6006" t="s">
        <v>18</v>
      </c>
      <c r="D6006">
        <v>4</v>
      </c>
      <c r="E6006">
        <v>10101.219999999999</v>
      </c>
      <c r="F6006">
        <v>198.06</v>
      </c>
      <c r="G6006">
        <v>-849.62</v>
      </c>
      <c r="H6006">
        <v>0.92200000000000004</v>
      </c>
      <c r="I6006">
        <v>0.8</v>
      </c>
      <c r="J6006">
        <v>47</v>
      </c>
      <c r="K6006">
        <v>1.19</v>
      </c>
      <c r="L6006">
        <v>24</v>
      </c>
      <c r="M6006">
        <v>1</v>
      </c>
      <c r="N6006" t="s">
        <v>655</v>
      </c>
      <c r="O6006" t="s">
        <v>436</v>
      </c>
      <c r="P6006">
        <v>1188.3599999999999</v>
      </c>
      <c r="Q6006" t="s">
        <v>20</v>
      </c>
    </row>
    <row r="6007" spans="1:17" x14ac:dyDescent="0.25">
      <c r="A6007">
        <v>6057</v>
      </c>
      <c r="B6007" t="s">
        <v>17</v>
      </c>
      <c r="C6007" t="s">
        <v>18</v>
      </c>
      <c r="D6007">
        <v>3</v>
      </c>
      <c r="E6007">
        <v>5089.29</v>
      </c>
      <c r="F6007">
        <v>242.35</v>
      </c>
      <c r="G6007">
        <v>1964.96</v>
      </c>
      <c r="H6007">
        <v>0</v>
      </c>
      <c r="I6007">
        <v>-0.5</v>
      </c>
      <c r="J6007">
        <v>15</v>
      </c>
      <c r="K6007">
        <v>4</v>
      </c>
      <c r="L6007">
        <v>0</v>
      </c>
      <c r="M6007">
        <v>0</v>
      </c>
      <c r="N6007" t="s">
        <v>537</v>
      </c>
      <c r="O6007" t="s">
        <v>94</v>
      </c>
      <c r="P6007">
        <v>1090.57</v>
      </c>
      <c r="Q6007" t="s">
        <v>20</v>
      </c>
    </row>
    <row r="6008" spans="1:17" x14ac:dyDescent="0.25">
      <c r="A6008">
        <v>6058</v>
      </c>
      <c r="B6008" t="s">
        <v>17</v>
      </c>
      <c r="C6008" t="s">
        <v>18</v>
      </c>
      <c r="D6008">
        <v>3</v>
      </c>
      <c r="E6008">
        <v>2339.77</v>
      </c>
      <c r="F6008">
        <v>155.97999999999999</v>
      </c>
      <c r="G6008">
        <v>154.66</v>
      </c>
      <c r="H6008">
        <v>0.8</v>
      </c>
      <c r="I6008">
        <v>0.7</v>
      </c>
      <c r="J6008">
        <v>14</v>
      </c>
      <c r="K6008">
        <v>2.14</v>
      </c>
      <c r="L6008">
        <v>6</v>
      </c>
      <c r="M6008">
        <v>1</v>
      </c>
      <c r="N6008" t="s">
        <v>238</v>
      </c>
      <c r="O6008" t="s">
        <v>82</v>
      </c>
      <c r="P6008">
        <v>701.91</v>
      </c>
      <c r="Q6008" t="s">
        <v>20</v>
      </c>
    </row>
    <row r="6009" spans="1:17" x14ac:dyDescent="0.25">
      <c r="A6009">
        <v>6059</v>
      </c>
      <c r="B6009" t="s">
        <v>17</v>
      </c>
      <c r="C6009" t="s">
        <v>23</v>
      </c>
      <c r="D6009">
        <v>4</v>
      </c>
      <c r="E6009">
        <v>7308.18</v>
      </c>
      <c r="F6009">
        <v>140.54</v>
      </c>
      <c r="G6009">
        <v>1234.5999999999999</v>
      </c>
      <c r="H6009">
        <v>0.98099999999999998</v>
      </c>
      <c r="I6009">
        <v>1</v>
      </c>
      <c r="J6009">
        <v>50</v>
      </c>
      <c r="K6009">
        <v>1.6</v>
      </c>
      <c r="L6009">
        <v>30</v>
      </c>
      <c r="M6009">
        <v>1</v>
      </c>
      <c r="N6009" t="s">
        <v>563</v>
      </c>
      <c r="O6009" t="s">
        <v>255</v>
      </c>
      <c r="P6009">
        <v>843.24</v>
      </c>
      <c r="Q6009" t="s">
        <v>20</v>
      </c>
    </row>
    <row r="6010" spans="1:17" x14ac:dyDescent="0.25">
      <c r="A6010">
        <v>6060</v>
      </c>
      <c r="B6010" t="s">
        <v>17</v>
      </c>
      <c r="C6010" t="s">
        <v>18</v>
      </c>
      <c r="D6010">
        <v>7</v>
      </c>
      <c r="E6010">
        <v>16153.64</v>
      </c>
      <c r="F6010">
        <v>218.29</v>
      </c>
      <c r="G6010">
        <v>407.05</v>
      </c>
      <c r="H6010">
        <v>0.59499999999999997</v>
      </c>
      <c r="I6010">
        <v>0.9</v>
      </c>
      <c r="J6010">
        <v>74</v>
      </c>
      <c r="K6010">
        <v>1.43</v>
      </c>
      <c r="L6010">
        <v>41</v>
      </c>
      <c r="M6010">
        <v>1</v>
      </c>
      <c r="N6010" t="s">
        <v>19</v>
      </c>
      <c r="O6010" t="s">
        <v>117</v>
      </c>
      <c r="P6010">
        <v>2292.04</v>
      </c>
      <c r="Q6010" t="s">
        <v>36</v>
      </c>
    </row>
    <row r="6011" spans="1:17" x14ac:dyDescent="0.25">
      <c r="A6011">
        <v>6061</v>
      </c>
      <c r="B6011" t="s">
        <v>33</v>
      </c>
      <c r="C6011" t="s">
        <v>23</v>
      </c>
      <c r="D6011">
        <v>4</v>
      </c>
      <c r="E6011">
        <v>9249.35</v>
      </c>
      <c r="F6011">
        <v>184.99</v>
      </c>
      <c r="G6011">
        <v>391.21</v>
      </c>
      <c r="H6011">
        <v>1</v>
      </c>
      <c r="I6011">
        <v>1.5</v>
      </c>
      <c r="J6011">
        <v>49</v>
      </c>
      <c r="K6011">
        <v>2</v>
      </c>
      <c r="L6011">
        <v>12</v>
      </c>
      <c r="M6011">
        <v>1</v>
      </c>
      <c r="N6011" t="s">
        <v>336</v>
      </c>
      <c r="O6011" t="s">
        <v>1026</v>
      </c>
      <c r="P6011">
        <v>1109.94</v>
      </c>
      <c r="Q6011" t="s">
        <v>20</v>
      </c>
    </row>
    <row r="6012" spans="1:17" x14ac:dyDescent="0.25">
      <c r="A6012">
        <v>6062</v>
      </c>
      <c r="B6012" t="s">
        <v>33</v>
      </c>
      <c r="C6012" t="s">
        <v>18</v>
      </c>
      <c r="D6012">
        <v>2</v>
      </c>
      <c r="E6012">
        <v>4449.71</v>
      </c>
      <c r="F6012">
        <v>278.11</v>
      </c>
      <c r="G6012">
        <v>793.57</v>
      </c>
      <c r="H6012">
        <v>0.93799999999999994</v>
      </c>
      <c r="I6012">
        <v>0.9</v>
      </c>
      <c r="J6012">
        <v>15</v>
      </c>
      <c r="K6012">
        <v>2</v>
      </c>
      <c r="L6012">
        <v>10</v>
      </c>
      <c r="M6012">
        <v>1</v>
      </c>
      <c r="N6012" t="s">
        <v>902</v>
      </c>
      <c r="O6012" t="s">
        <v>946</v>
      </c>
      <c r="P6012">
        <v>834.33</v>
      </c>
      <c r="Q6012" t="s">
        <v>20</v>
      </c>
    </row>
    <row r="6013" spans="1:17" x14ac:dyDescent="0.25">
      <c r="A6013">
        <v>6063</v>
      </c>
      <c r="B6013" t="s">
        <v>28</v>
      </c>
      <c r="C6013" t="s">
        <v>23</v>
      </c>
      <c r="D6013">
        <v>2</v>
      </c>
      <c r="E6013">
        <v>649.98</v>
      </c>
      <c r="F6013">
        <v>216.66</v>
      </c>
      <c r="G6013">
        <v>194.59</v>
      </c>
      <c r="H6013">
        <v>0.33300000000000002</v>
      </c>
      <c r="I6013">
        <v>-0.3</v>
      </c>
      <c r="J6013">
        <v>1</v>
      </c>
      <c r="K6013">
        <v>1</v>
      </c>
      <c r="L6013">
        <v>1</v>
      </c>
      <c r="M6013">
        <v>1</v>
      </c>
      <c r="N6013" t="s">
        <v>533</v>
      </c>
      <c r="O6013" t="s">
        <v>233</v>
      </c>
      <c r="P6013">
        <v>649.98</v>
      </c>
      <c r="Q6013" t="s">
        <v>20</v>
      </c>
    </row>
    <row r="6014" spans="1:17" x14ac:dyDescent="0.25">
      <c r="A6014">
        <v>6064</v>
      </c>
      <c r="B6014" t="s">
        <v>17</v>
      </c>
      <c r="C6014" t="s">
        <v>18</v>
      </c>
      <c r="D6014">
        <v>5</v>
      </c>
      <c r="E6014">
        <v>6349.32</v>
      </c>
      <c r="F6014">
        <v>226.76</v>
      </c>
      <c r="G6014">
        <v>1637.6</v>
      </c>
      <c r="H6014">
        <v>0.14299999999999999</v>
      </c>
      <c r="I6014">
        <v>0.2</v>
      </c>
      <c r="J6014">
        <v>24</v>
      </c>
      <c r="K6014">
        <v>3.92</v>
      </c>
      <c r="L6014">
        <v>0</v>
      </c>
      <c r="M6014">
        <v>0</v>
      </c>
      <c r="N6014" t="s">
        <v>447</v>
      </c>
      <c r="O6014" t="s">
        <v>485</v>
      </c>
      <c r="P6014">
        <v>1700.7</v>
      </c>
      <c r="Q6014" t="s">
        <v>20</v>
      </c>
    </row>
    <row r="6015" spans="1:17" x14ac:dyDescent="0.25">
      <c r="A6015">
        <v>6065</v>
      </c>
      <c r="B6015" t="s">
        <v>17</v>
      </c>
      <c r="C6015" t="s">
        <v>23</v>
      </c>
      <c r="D6015">
        <v>8</v>
      </c>
      <c r="E6015">
        <v>14004.18</v>
      </c>
      <c r="F6015">
        <v>172.89</v>
      </c>
      <c r="G6015">
        <v>2512.2600000000002</v>
      </c>
      <c r="H6015">
        <v>0.70399999999999996</v>
      </c>
      <c r="I6015">
        <v>0.8</v>
      </c>
      <c r="J6015">
        <v>73</v>
      </c>
      <c r="K6015">
        <v>2.74</v>
      </c>
      <c r="L6015">
        <v>13</v>
      </c>
      <c r="M6015">
        <v>0</v>
      </c>
      <c r="N6015" t="s">
        <v>393</v>
      </c>
      <c r="O6015" t="s">
        <v>243</v>
      </c>
      <c r="P6015">
        <v>2074.6799999999998</v>
      </c>
      <c r="Q6015" t="s">
        <v>36</v>
      </c>
    </row>
    <row r="6016" spans="1:17" x14ac:dyDescent="0.25">
      <c r="A6016">
        <v>6066</v>
      </c>
      <c r="B6016" t="s">
        <v>17</v>
      </c>
      <c r="C6016" t="s">
        <v>18</v>
      </c>
      <c r="D6016">
        <v>3</v>
      </c>
      <c r="E6016">
        <v>661.92</v>
      </c>
      <c r="F6016">
        <v>132.38</v>
      </c>
      <c r="G6016">
        <v>69.06</v>
      </c>
      <c r="H6016">
        <v>0.2</v>
      </c>
      <c r="I6016">
        <v>-0.4</v>
      </c>
      <c r="J6016">
        <v>4</v>
      </c>
      <c r="K6016">
        <v>1.25</v>
      </c>
      <c r="L6016">
        <v>1</v>
      </c>
      <c r="M6016">
        <v>1</v>
      </c>
      <c r="N6016" t="s">
        <v>661</v>
      </c>
      <c r="O6016" t="s">
        <v>890</v>
      </c>
      <c r="P6016">
        <v>595.71</v>
      </c>
      <c r="Q6016" t="s">
        <v>20</v>
      </c>
    </row>
    <row r="6017" spans="1:17" x14ac:dyDescent="0.25">
      <c r="A6017">
        <v>6067</v>
      </c>
      <c r="B6017" t="s">
        <v>33</v>
      </c>
      <c r="C6017" t="s">
        <v>23</v>
      </c>
      <c r="D6017">
        <v>7</v>
      </c>
      <c r="E6017">
        <v>3363.6</v>
      </c>
      <c r="F6017">
        <v>152.88999999999999</v>
      </c>
      <c r="G6017">
        <v>339.61</v>
      </c>
      <c r="H6017">
        <v>0.27300000000000002</v>
      </c>
      <c r="I6017">
        <v>-0.1</v>
      </c>
      <c r="J6017">
        <v>5</v>
      </c>
      <c r="K6017">
        <v>1</v>
      </c>
      <c r="L6017">
        <v>3</v>
      </c>
      <c r="M6017">
        <v>1</v>
      </c>
      <c r="N6017" t="s">
        <v>813</v>
      </c>
      <c r="O6017" t="s">
        <v>305</v>
      </c>
      <c r="P6017">
        <v>1605.34</v>
      </c>
      <c r="Q6017" t="s">
        <v>20</v>
      </c>
    </row>
    <row r="6018" spans="1:17" x14ac:dyDescent="0.25">
      <c r="A6018">
        <v>6068</v>
      </c>
      <c r="B6018" t="s">
        <v>33</v>
      </c>
      <c r="C6018" t="s">
        <v>18</v>
      </c>
      <c r="D6018">
        <v>6</v>
      </c>
      <c r="E6018">
        <v>5885.24</v>
      </c>
      <c r="F6018">
        <v>183.91</v>
      </c>
      <c r="G6018">
        <v>-3439.3</v>
      </c>
      <c r="H6018">
        <v>0.68799999999999994</v>
      </c>
      <c r="I6018">
        <v>0.6</v>
      </c>
      <c r="J6018">
        <v>27</v>
      </c>
      <c r="K6018">
        <v>2.63</v>
      </c>
      <c r="L6018">
        <v>5</v>
      </c>
      <c r="M6018">
        <v>0</v>
      </c>
      <c r="N6018" t="s">
        <v>561</v>
      </c>
      <c r="O6018" t="s">
        <v>415</v>
      </c>
      <c r="P6018">
        <v>1655.19</v>
      </c>
      <c r="Q6018" t="s">
        <v>20</v>
      </c>
    </row>
    <row r="6019" spans="1:17" x14ac:dyDescent="0.25">
      <c r="A6019">
        <v>6069</v>
      </c>
      <c r="B6019" t="s">
        <v>17</v>
      </c>
      <c r="C6019" t="s">
        <v>18</v>
      </c>
      <c r="D6019">
        <v>2</v>
      </c>
      <c r="E6019">
        <v>2333.71</v>
      </c>
      <c r="F6019">
        <v>129.65</v>
      </c>
      <c r="G6019">
        <v>477.01</v>
      </c>
      <c r="H6019">
        <v>1</v>
      </c>
      <c r="I6019">
        <v>1.3</v>
      </c>
      <c r="J6019">
        <v>18</v>
      </c>
      <c r="K6019">
        <v>1.33</v>
      </c>
      <c r="L6019">
        <v>14</v>
      </c>
      <c r="M6019">
        <v>1</v>
      </c>
      <c r="N6019" t="s">
        <v>591</v>
      </c>
      <c r="O6019" t="s">
        <v>827</v>
      </c>
      <c r="P6019">
        <v>388.95</v>
      </c>
      <c r="Q6019" t="s">
        <v>52</v>
      </c>
    </row>
    <row r="6020" spans="1:17" x14ac:dyDescent="0.25">
      <c r="A6020">
        <v>6070</v>
      </c>
      <c r="B6020" t="s">
        <v>17</v>
      </c>
      <c r="C6020" t="s">
        <v>23</v>
      </c>
      <c r="D6020">
        <v>4</v>
      </c>
      <c r="E6020">
        <v>12416.37</v>
      </c>
      <c r="F6020">
        <v>203.55</v>
      </c>
      <c r="G6020">
        <v>476.81</v>
      </c>
      <c r="H6020">
        <v>1</v>
      </c>
      <c r="I6020">
        <v>1.2</v>
      </c>
      <c r="J6020">
        <v>61</v>
      </c>
      <c r="K6020">
        <v>1.54</v>
      </c>
      <c r="L6020">
        <v>33</v>
      </c>
      <c r="M6020">
        <v>1</v>
      </c>
      <c r="N6020" t="s">
        <v>83</v>
      </c>
      <c r="O6020" t="s">
        <v>582</v>
      </c>
      <c r="P6020">
        <v>1221.3</v>
      </c>
      <c r="Q6020" t="s">
        <v>20</v>
      </c>
    </row>
    <row r="6021" spans="1:17" x14ac:dyDescent="0.25">
      <c r="A6021">
        <v>6071</v>
      </c>
      <c r="B6021" t="s">
        <v>33</v>
      </c>
      <c r="C6021" t="s">
        <v>18</v>
      </c>
      <c r="D6021">
        <v>7</v>
      </c>
      <c r="E6021">
        <v>8339.0499999999993</v>
      </c>
      <c r="F6021">
        <v>198.55</v>
      </c>
      <c r="G6021">
        <v>-574.54999999999995</v>
      </c>
      <c r="H6021">
        <v>0.73799999999999999</v>
      </c>
      <c r="I6021">
        <v>1.1000000000000001</v>
      </c>
      <c r="J6021">
        <v>37</v>
      </c>
      <c r="K6021">
        <v>1.22</v>
      </c>
      <c r="L6021">
        <v>20</v>
      </c>
      <c r="M6021">
        <v>1</v>
      </c>
      <c r="N6021" t="s">
        <v>463</v>
      </c>
      <c r="O6021" t="s">
        <v>431</v>
      </c>
      <c r="P6021">
        <v>2084.7800000000002</v>
      </c>
      <c r="Q6021" t="s">
        <v>36</v>
      </c>
    </row>
    <row r="6022" spans="1:17" x14ac:dyDescent="0.25">
      <c r="A6022">
        <v>6073</v>
      </c>
      <c r="B6022" t="s">
        <v>17</v>
      </c>
      <c r="C6022" t="s">
        <v>23</v>
      </c>
      <c r="D6022">
        <v>3</v>
      </c>
      <c r="E6022">
        <v>6129.36</v>
      </c>
      <c r="F6022">
        <v>191.54</v>
      </c>
      <c r="G6022">
        <v>-132.28</v>
      </c>
      <c r="H6022">
        <v>0.84399999999999997</v>
      </c>
      <c r="I6022">
        <v>0.5</v>
      </c>
      <c r="J6022">
        <v>27</v>
      </c>
      <c r="K6022">
        <v>1.56</v>
      </c>
      <c r="L6022">
        <v>15</v>
      </c>
      <c r="M6022">
        <v>1</v>
      </c>
      <c r="N6022" t="s">
        <v>872</v>
      </c>
      <c r="O6022" t="s">
        <v>315</v>
      </c>
      <c r="P6022">
        <v>861.93</v>
      </c>
      <c r="Q6022" t="s">
        <v>20</v>
      </c>
    </row>
    <row r="6023" spans="1:17" x14ac:dyDescent="0.25">
      <c r="A6023">
        <v>6074</v>
      </c>
      <c r="B6023" t="s">
        <v>17</v>
      </c>
      <c r="C6023" t="s">
        <v>18</v>
      </c>
      <c r="D6023">
        <v>3</v>
      </c>
      <c r="E6023">
        <v>1929.73</v>
      </c>
      <c r="F6023">
        <v>148.44</v>
      </c>
      <c r="G6023">
        <v>352.02</v>
      </c>
      <c r="H6023">
        <v>0.23100000000000001</v>
      </c>
      <c r="I6023">
        <v>0.5</v>
      </c>
      <c r="J6023">
        <v>13</v>
      </c>
      <c r="K6023">
        <v>1.38</v>
      </c>
      <c r="L6023">
        <v>10</v>
      </c>
      <c r="M6023">
        <v>1</v>
      </c>
      <c r="N6023" t="s">
        <v>789</v>
      </c>
      <c r="O6023" t="s">
        <v>956</v>
      </c>
      <c r="P6023">
        <v>667.98</v>
      </c>
      <c r="Q6023" t="s">
        <v>20</v>
      </c>
    </row>
    <row r="6024" spans="1:17" x14ac:dyDescent="0.25">
      <c r="A6024">
        <v>6075</v>
      </c>
      <c r="B6024" t="s">
        <v>17</v>
      </c>
      <c r="C6024" t="s">
        <v>18</v>
      </c>
      <c r="D6024">
        <v>5</v>
      </c>
      <c r="E6024">
        <v>2879.78</v>
      </c>
      <c r="F6024">
        <v>205.7</v>
      </c>
      <c r="G6024">
        <v>514.21</v>
      </c>
      <c r="H6024">
        <v>0.5</v>
      </c>
      <c r="I6024">
        <v>0.4</v>
      </c>
      <c r="J6024">
        <v>9</v>
      </c>
      <c r="K6024">
        <v>1.22</v>
      </c>
      <c r="L6024">
        <v>6</v>
      </c>
      <c r="M6024">
        <v>1</v>
      </c>
      <c r="N6024" t="s">
        <v>160</v>
      </c>
      <c r="O6024" t="s">
        <v>466</v>
      </c>
      <c r="P6024">
        <v>1542.75</v>
      </c>
      <c r="Q6024" t="s">
        <v>20</v>
      </c>
    </row>
    <row r="6025" spans="1:17" x14ac:dyDescent="0.25">
      <c r="A6025">
        <v>6076</v>
      </c>
      <c r="B6025" t="s">
        <v>17</v>
      </c>
      <c r="C6025" t="s">
        <v>23</v>
      </c>
      <c r="D6025">
        <v>3</v>
      </c>
      <c r="E6025">
        <v>6858.81</v>
      </c>
      <c r="F6025">
        <v>228.63</v>
      </c>
      <c r="G6025">
        <v>44.78</v>
      </c>
      <c r="H6025">
        <v>0.93300000000000005</v>
      </c>
      <c r="I6025">
        <v>3.1</v>
      </c>
      <c r="J6025">
        <v>28</v>
      </c>
      <c r="K6025">
        <v>2.21</v>
      </c>
      <c r="L6025">
        <v>10</v>
      </c>
      <c r="M6025">
        <v>1</v>
      </c>
      <c r="N6025" t="s">
        <v>47</v>
      </c>
      <c r="O6025" t="s">
        <v>132</v>
      </c>
      <c r="P6025">
        <v>1028.8399999999999</v>
      </c>
      <c r="Q6025" t="s">
        <v>20</v>
      </c>
    </row>
    <row r="6026" spans="1:17" x14ac:dyDescent="0.25">
      <c r="A6026">
        <v>6077</v>
      </c>
      <c r="B6026" t="s">
        <v>17</v>
      </c>
      <c r="C6026" t="s">
        <v>18</v>
      </c>
      <c r="D6026">
        <v>2</v>
      </c>
      <c r="E6026">
        <v>1129.8800000000001</v>
      </c>
      <c r="F6026">
        <v>188.31</v>
      </c>
      <c r="G6026">
        <v>201.91</v>
      </c>
      <c r="H6026">
        <v>0</v>
      </c>
      <c r="I6026">
        <v>0</v>
      </c>
      <c r="J6026">
        <v>2</v>
      </c>
      <c r="K6026">
        <v>2</v>
      </c>
      <c r="L6026">
        <v>2</v>
      </c>
      <c r="M6026">
        <v>1</v>
      </c>
      <c r="N6026" t="s">
        <v>862</v>
      </c>
      <c r="O6026" t="s">
        <v>941</v>
      </c>
      <c r="P6026">
        <v>564.92999999999995</v>
      </c>
      <c r="Q6026" t="s">
        <v>20</v>
      </c>
    </row>
    <row r="6027" spans="1:17" x14ac:dyDescent="0.25">
      <c r="A6027">
        <v>6078</v>
      </c>
      <c r="B6027" t="s">
        <v>17</v>
      </c>
      <c r="C6027" t="s">
        <v>23</v>
      </c>
      <c r="D6027">
        <v>4</v>
      </c>
      <c r="E6027">
        <v>5619.2</v>
      </c>
      <c r="F6027">
        <v>170.28</v>
      </c>
      <c r="G6027">
        <v>-3042.03</v>
      </c>
      <c r="H6027">
        <v>0.78800000000000003</v>
      </c>
      <c r="I6027">
        <v>0.6</v>
      </c>
      <c r="J6027">
        <v>26</v>
      </c>
      <c r="K6027">
        <v>1.88</v>
      </c>
      <c r="L6027">
        <v>16</v>
      </c>
      <c r="M6027">
        <v>1</v>
      </c>
      <c r="N6027" t="s">
        <v>564</v>
      </c>
      <c r="O6027" t="s">
        <v>259</v>
      </c>
      <c r="P6027">
        <v>1021.68</v>
      </c>
      <c r="Q6027" t="s">
        <v>20</v>
      </c>
    </row>
    <row r="6028" spans="1:17" x14ac:dyDescent="0.25">
      <c r="A6028">
        <v>6079</v>
      </c>
      <c r="B6028" t="s">
        <v>17</v>
      </c>
      <c r="C6028" t="s">
        <v>18</v>
      </c>
      <c r="D6028">
        <v>4</v>
      </c>
      <c r="E6028">
        <v>2319.81</v>
      </c>
      <c r="F6028">
        <v>165.7</v>
      </c>
      <c r="G6028">
        <v>-1336.6</v>
      </c>
      <c r="H6028">
        <v>0.64300000000000002</v>
      </c>
      <c r="I6028">
        <v>0.2</v>
      </c>
      <c r="J6028">
        <v>10</v>
      </c>
      <c r="K6028">
        <v>2.5</v>
      </c>
      <c r="L6028">
        <v>3</v>
      </c>
      <c r="M6028">
        <v>0</v>
      </c>
      <c r="N6028" t="s">
        <v>906</v>
      </c>
      <c r="O6028" t="s">
        <v>162</v>
      </c>
      <c r="P6028">
        <v>994.2</v>
      </c>
      <c r="Q6028" t="s">
        <v>20</v>
      </c>
    </row>
    <row r="6029" spans="1:17" x14ac:dyDescent="0.25">
      <c r="A6029">
        <v>6080</v>
      </c>
      <c r="B6029" t="s">
        <v>17</v>
      </c>
      <c r="C6029" t="s">
        <v>23</v>
      </c>
      <c r="D6029">
        <v>4</v>
      </c>
      <c r="E6029">
        <v>6588.65</v>
      </c>
      <c r="F6029">
        <v>153.22</v>
      </c>
      <c r="G6029">
        <v>1393.78</v>
      </c>
      <c r="H6029">
        <v>0.372</v>
      </c>
      <c r="I6029">
        <v>0.4</v>
      </c>
      <c r="J6029">
        <v>39</v>
      </c>
      <c r="K6029">
        <v>1.62</v>
      </c>
      <c r="L6029">
        <v>14</v>
      </c>
      <c r="M6029">
        <v>1</v>
      </c>
      <c r="N6029" t="s">
        <v>380</v>
      </c>
      <c r="O6029" t="s">
        <v>868</v>
      </c>
      <c r="P6029">
        <v>919.32</v>
      </c>
      <c r="Q6029" t="s">
        <v>20</v>
      </c>
    </row>
    <row r="6030" spans="1:17" x14ac:dyDescent="0.25">
      <c r="A6030">
        <v>6081</v>
      </c>
      <c r="B6030" t="s">
        <v>33</v>
      </c>
      <c r="C6030" t="s">
        <v>18</v>
      </c>
      <c r="D6030">
        <v>6</v>
      </c>
      <c r="E6030">
        <v>11839</v>
      </c>
      <c r="F6030">
        <v>251.89</v>
      </c>
      <c r="G6030">
        <v>-1778.82</v>
      </c>
      <c r="H6030">
        <v>0.29799999999999999</v>
      </c>
      <c r="I6030">
        <v>1.7</v>
      </c>
      <c r="J6030">
        <v>47</v>
      </c>
      <c r="K6030">
        <v>1.3</v>
      </c>
      <c r="L6030">
        <v>18</v>
      </c>
      <c r="M6030">
        <v>1</v>
      </c>
      <c r="N6030" t="s">
        <v>336</v>
      </c>
      <c r="O6030" t="s">
        <v>198</v>
      </c>
      <c r="P6030">
        <v>2267.0100000000002</v>
      </c>
      <c r="Q6030" t="s">
        <v>36</v>
      </c>
    </row>
    <row r="6031" spans="1:17" x14ac:dyDescent="0.25">
      <c r="A6031">
        <v>6082</v>
      </c>
      <c r="B6031" t="s">
        <v>33</v>
      </c>
      <c r="C6031" t="s">
        <v>18</v>
      </c>
      <c r="D6031">
        <v>4</v>
      </c>
      <c r="E6031">
        <v>7860.91</v>
      </c>
      <c r="F6031">
        <v>231.2</v>
      </c>
      <c r="G6031">
        <v>654.85</v>
      </c>
      <c r="H6031">
        <v>0.94099999999999995</v>
      </c>
      <c r="I6031">
        <v>1.1000000000000001</v>
      </c>
      <c r="J6031">
        <v>34</v>
      </c>
      <c r="K6031">
        <v>1.44</v>
      </c>
      <c r="L6031">
        <v>27</v>
      </c>
      <c r="M6031">
        <v>1</v>
      </c>
      <c r="N6031" t="s">
        <v>122</v>
      </c>
      <c r="O6031" t="s">
        <v>698</v>
      </c>
      <c r="P6031">
        <v>1387.2</v>
      </c>
      <c r="Q6031" t="s">
        <v>20</v>
      </c>
    </row>
    <row r="6032" spans="1:17" x14ac:dyDescent="0.25">
      <c r="A6032">
        <v>6083</v>
      </c>
      <c r="B6032" t="s">
        <v>33</v>
      </c>
      <c r="C6032" t="s">
        <v>18</v>
      </c>
      <c r="D6032">
        <v>3</v>
      </c>
      <c r="E6032">
        <v>3929.35</v>
      </c>
      <c r="F6032">
        <v>151.13</v>
      </c>
      <c r="G6032">
        <v>1027.28</v>
      </c>
      <c r="H6032">
        <v>0.80800000000000005</v>
      </c>
      <c r="I6032">
        <v>1.4</v>
      </c>
      <c r="J6032">
        <v>26</v>
      </c>
      <c r="K6032">
        <v>2.04</v>
      </c>
      <c r="L6032">
        <v>15</v>
      </c>
      <c r="M6032">
        <v>0</v>
      </c>
      <c r="N6032" t="s">
        <v>457</v>
      </c>
      <c r="O6032" t="s">
        <v>485</v>
      </c>
      <c r="P6032">
        <v>680.08</v>
      </c>
      <c r="Q6032" t="s">
        <v>20</v>
      </c>
    </row>
    <row r="6033" spans="1:17" x14ac:dyDescent="0.25">
      <c r="A6033">
        <v>6084</v>
      </c>
      <c r="B6033" t="s">
        <v>28</v>
      </c>
      <c r="C6033" t="s">
        <v>18</v>
      </c>
      <c r="D6033">
        <v>3</v>
      </c>
      <c r="E6033">
        <v>1149.82</v>
      </c>
      <c r="F6033">
        <v>287.45999999999998</v>
      </c>
      <c r="G6033">
        <v>185.48</v>
      </c>
      <c r="H6033">
        <v>0.5</v>
      </c>
      <c r="I6033">
        <v>0.3</v>
      </c>
      <c r="J6033">
        <v>2</v>
      </c>
      <c r="K6033">
        <v>2</v>
      </c>
      <c r="L6033">
        <v>0</v>
      </c>
      <c r="M6033">
        <v>1</v>
      </c>
      <c r="N6033" t="s">
        <v>921</v>
      </c>
      <c r="O6033" t="s">
        <v>582</v>
      </c>
      <c r="P6033">
        <v>1293.57</v>
      </c>
      <c r="Q6033" t="s">
        <v>20</v>
      </c>
    </row>
    <row r="6034" spans="1:17" x14ac:dyDescent="0.25">
      <c r="A6034">
        <v>6085</v>
      </c>
      <c r="B6034" t="s">
        <v>28</v>
      </c>
      <c r="C6034" t="s">
        <v>23</v>
      </c>
      <c r="D6034">
        <v>8</v>
      </c>
      <c r="E6034">
        <v>10990.67</v>
      </c>
      <c r="F6034">
        <v>203.53</v>
      </c>
      <c r="G6034">
        <v>-772.77</v>
      </c>
      <c r="H6034">
        <v>0.88900000000000001</v>
      </c>
      <c r="I6034">
        <v>1.1000000000000001</v>
      </c>
      <c r="J6034">
        <v>48</v>
      </c>
      <c r="K6034">
        <v>1.63</v>
      </c>
      <c r="L6034">
        <v>30</v>
      </c>
      <c r="M6034">
        <v>1</v>
      </c>
      <c r="N6034" t="s">
        <v>139</v>
      </c>
      <c r="O6034" t="s">
        <v>230</v>
      </c>
      <c r="P6034">
        <v>2442.36</v>
      </c>
      <c r="Q6034" t="s">
        <v>36</v>
      </c>
    </row>
    <row r="6035" spans="1:17" x14ac:dyDescent="0.25">
      <c r="A6035">
        <v>6086</v>
      </c>
      <c r="B6035" t="s">
        <v>17</v>
      </c>
      <c r="C6035" t="s">
        <v>18</v>
      </c>
      <c r="D6035">
        <v>10</v>
      </c>
      <c r="E6035">
        <v>9615.92</v>
      </c>
      <c r="F6035">
        <v>160.27000000000001</v>
      </c>
      <c r="G6035">
        <v>1282.3599999999999</v>
      </c>
      <c r="H6035">
        <v>0.73299999999999998</v>
      </c>
      <c r="I6035">
        <v>0.9</v>
      </c>
      <c r="J6035">
        <v>43</v>
      </c>
      <c r="K6035">
        <v>1.58</v>
      </c>
      <c r="L6035">
        <v>18</v>
      </c>
      <c r="M6035">
        <v>1</v>
      </c>
      <c r="N6035" t="s">
        <v>655</v>
      </c>
      <c r="O6035" t="s">
        <v>299</v>
      </c>
      <c r="P6035">
        <v>2404.0500000000002</v>
      </c>
      <c r="Q6035" t="s">
        <v>36</v>
      </c>
    </row>
    <row r="6036" spans="1:17" x14ac:dyDescent="0.25">
      <c r="A6036">
        <v>6087</v>
      </c>
      <c r="B6036" t="s">
        <v>28</v>
      </c>
      <c r="C6036" t="s">
        <v>18</v>
      </c>
      <c r="D6036">
        <v>6</v>
      </c>
      <c r="E6036">
        <v>5934.32</v>
      </c>
      <c r="F6036">
        <v>174.54</v>
      </c>
      <c r="G6036">
        <v>950.46</v>
      </c>
      <c r="H6036">
        <v>0.88200000000000001</v>
      </c>
      <c r="I6036">
        <v>1.4</v>
      </c>
      <c r="J6036">
        <v>33</v>
      </c>
      <c r="K6036">
        <v>1.39</v>
      </c>
      <c r="L6036">
        <v>17</v>
      </c>
      <c r="M6036">
        <v>1</v>
      </c>
      <c r="N6036" t="s">
        <v>696</v>
      </c>
      <c r="O6036" t="s">
        <v>783</v>
      </c>
      <c r="P6036">
        <v>1570.86</v>
      </c>
      <c r="Q6036" t="s">
        <v>20</v>
      </c>
    </row>
    <row r="6037" spans="1:17" x14ac:dyDescent="0.25">
      <c r="A6037">
        <v>6088</v>
      </c>
      <c r="B6037" t="s">
        <v>28</v>
      </c>
      <c r="C6037" t="s">
        <v>23</v>
      </c>
      <c r="D6037">
        <v>5</v>
      </c>
      <c r="E6037">
        <v>12898.8</v>
      </c>
      <c r="F6037">
        <v>192.52</v>
      </c>
      <c r="G6037">
        <v>838.76</v>
      </c>
      <c r="H6037">
        <v>0.85099999999999998</v>
      </c>
      <c r="I6037">
        <v>1.2</v>
      </c>
      <c r="J6037">
        <v>67</v>
      </c>
      <c r="K6037">
        <v>3.06</v>
      </c>
      <c r="L6037">
        <v>15</v>
      </c>
      <c r="M6037">
        <v>0</v>
      </c>
      <c r="N6037" t="s">
        <v>782</v>
      </c>
      <c r="O6037" t="s">
        <v>243</v>
      </c>
      <c r="P6037">
        <v>1443.9</v>
      </c>
      <c r="Q6037" t="s">
        <v>20</v>
      </c>
    </row>
    <row r="6038" spans="1:17" x14ac:dyDescent="0.25">
      <c r="A6038">
        <v>6089</v>
      </c>
      <c r="B6038" t="s">
        <v>28</v>
      </c>
      <c r="C6038" t="s">
        <v>18</v>
      </c>
      <c r="D6038">
        <v>5</v>
      </c>
      <c r="E6038">
        <v>15441.79</v>
      </c>
      <c r="F6038">
        <v>195.47</v>
      </c>
      <c r="G6038">
        <v>1933.93</v>
      </c>
      <c r="H6038">
        <v>0.81</v>
      </c>
      <c r="I6038">
        <v>1.3</v>
      </c>
      <c r="J6038">
        <v>79</v>
      </c>
      <c r="K6038">
        <v>3.19</v>
      </c>
      <c r="L6038">
        <v>10</v>
      </c>
      <c r="M6038">
        <v>0</v>
      </c>
      <c r="N6038" t="s">
        <v>434</v>
      </c>
      <c r="O6038" t="s">
        <v>92</v>
      </c>
      <c r="P6038">
        <v>1466.02</v>
      </c>
      <c r="Q6038" t="s">
        <v>20</v>
      </c>
    </row>
    <row r="6039" spans="1:17" x14ac:dyDescent="0.25">
      <c r="A6039">
        <v>6090</v>
      </c>
      <c r="B6039" t="s">
        <v>28</v>
      </c>
      <c r="C6039" t="s">
        <v>18</v>
      </c>
      <c r="D6039">
        <v>4</v>
      </c>
      <c r="E6039">
        <v>6329.45</v>
      </c>
      <c r="F6039">
        <v>243.44</v>
      </c>
      <c r="G6039">
        <v>1691.21</v>
      </c>
      <c r="H6039">
        <v>0.80800000000000005</v>
      </c>
      <c r="I6039">
        <v>1.4</v>
      </c>
      <c r="J6039">
        <v>24</v>
      </c>
      <c r="K6039">
        <v>1.83</v>
      </c>
      <c r="L6039">
        <v>14</v>
      </c>
      <c r="M6039">
        <v>1</v>
      </c>
      <c r="N6039" t="s">
        <v>191</v>
      </c>
      <c r="O6039" t="s">
        <v>286</v>
      </c>
      <c r="P6039">
        <v>1460.64</v>
      </c>
      <c r="Q6039" t="s">
        <v>20</v>
      </c>
    </row>
    <row r="6040" spans="1:17" x14ac:dyDescent="0.25">
      <c r="A6040">
        <v>6091</v>
      </c>
      <c r="B6040" t="s">
        <v>28</v>
      </c>
      <c r="C6040" t="s">
        <v>18</v>
      </c>
      <c r="D6040">
        <v>2</v>
      </c>
      <c r="E6040">
        <v>1293.8499999999999</v>
      </c>
      <c r="F6040">
        <v>215.64</v>
      </c>
      <c r="G6040">
        <v>109.19</v>
      </c>
      <c r="H6040">
        <v>0</v>
      </c>
      <c r="I6040">
        <v>-0.7</v>
      </c>
      <c r="J6040">
        <v>0</v>
      </c>
      <c r="K6040">
        <v>1.83</v>
      </c>
      <c r="L6040">
        <v>0</v>
      </c>
      <c r="M6040">
        <v>0</v>
      </c>
      <c r="N6040" t="s">
        <v>421</v>
      </c>
      <c r="O6040" t="s">
        <v>618</v>
      </c>
      <c r="P6040">
        <v>646.91999999999996</v>
      </c>
      <c r="Q6040" t="s">
        <v>20</v>
      </c>
    </row>
    <row r="6041" spans="1:17" x14ac:dyDescent="0.25">
      <c r="A6041">
        <v>6092</v>
      </c>
      <c r="B6041" t="s">
        <v>33</v>
      </c>
      <c r="C6041" t="s">
        <v>23</v>
      </c>
      <c r="D6041">
        <v>7</v>
      </c>
      <c r="E6041">
        <v>12419.1</v>
      </c>
      <c r="F6041">
        <v>253.45</v>
      </c>
      <c r="G6041">
        <v>2051.2399999999998</v>
      </c>
      <c r="H6041">
        <v>0.53100000000000003</v>
      </c>
      <c r="I6041">
        <v>1.4</v>
      </c>
      <c r="J6041">
        <v>43</v>
      </c>
      <c r="K6041">
        <v>1.98</v>
      </c>
      <c r="L6041">
        <v>24</v>
      </c>
      <c r="M6041">
        <v>1</v>
      </c>
      <c r="N6041" t="s">
        <v>161</v>
      </c>
      <c r="O6041" t="s">
        <v>296</v>
      </c>
      <c r="P6041">
        <v>2661.22</v>
      </c>
      <c r="Q6041" t="s">
        <v>36</v>
      </c>
    </row>
    <row r="6042" spans="1:17" x14ac:dyDescent="0.25">
      <c r="A6042">
        <v>6093</v>
      </c>
      <c r="B6042" t="s">
        <v>33</v>
      </c>
      <c r="C6042" t="s">
        <v>18</v>
      </c>
      <c r="D6042">
        <v>3</v>
      </c>
      <c r="E6042">
        <v>2739.55</v>
      </c>
      <c r="F6042">
        <v>161.15</v>
      </c>
      <c r="G6042">
        <v>208.95</v>
      </c>
      <c r="H6042">
        <v>0.70599999999999996</v>
      </c>
      <c r="I6042">
        <v>0.7</v>
      </c>
      <c r="J6042">
        <v>17</v>
      </c>
      <c r="K6042">
        <v>2.06</v>
      </c>
      <c r="L6042">
        <v>13</v>
      </c>
      <c r="M6042">
        <v>1</v>
      </c>
      <c r="N6042" t="s">
        <v>425</v>
      </c>
      <c r="O6042" t="s">
        <v>959</v>
      </c>
      <c r="P6042">
        <v>725.18</v>
      </c>
      <c r="Q6042" t="s">
        <v>20</v>
      </c>
    </row>
    <row r="6043" spans="1:17" x14ac:dyDescent="0.25">
      <c r="A6043">
        <v>6094</v>
      </c>
      <c r="B6043" t="s">
        <v>17</v>
      </c>
      <c r="C6043" t="s">
        <v>23</v>
      </c>
      <c r="D6043">
        <v>4</v>
      </c>
      <c r="E6043">
        <v>6591.22</v>
      </c>
      <c r="F6043">
        <v>244.12</v>
      </c>
      <c r="G6043">
        <v>2037.96</v>
      </c>
      <c r="H6043">
        <v>0.92600000000000005</v>
      </c>
      <c r="I6043">
        <v>1.8</v>
      </c>
      <c r="J6043">
        <v>25</v>
      </c>
      <c r="K6043">
        <v>1.44</v>
      </c>
      <c r="L6043">
        <v>14</v>
      </c>
      <c r="M6043">
        <v>1</v>
      </c>
      <c r="N6043" t="s">
        <v>897</v>
      </c>
      <c r="O6043" t="s">
        <v>926</v>
      </c>
      <c r="P6043">
        <v>1464.72</v>
      </c>
      <c r="Q6043" t="s">
        <v>20</v>
      </c>
    </row>
    <row r="6044" spans="1:17" x14ac:dyDescent="0.25">
      <c r="A6044">
        <v>6095</v>
      </c>
      <c r="B6044" t="s">
        <v>17</v>
      </c>
      <c r="C6044" t="s">
        <v>18</v>
      </c>
      <c r="D6044">
        <v>5</v>
      </c>
      <c r="E6044">
        <v>13028.38</v>
      </c>
      <c r="F6044">
        <v>213.58</v>
      </c>
      <c r="G6044">
        <v>-532.11</v>
      </c>
      <c r="H6044">
        <v>0.93400000000000005</v>
      </c>
      <c r="I6044">
        <v>1.8</v>
      </c>
      <c r="J6044">
        <v>60</v>
      </c>
      <c r="K6044">
        <v>1.75</v>
      </c>
      <c r="L6044">
        <v>28</v>
      </c>
      <c r="M6044">
        <v>1</v>
      </c>
      <c r="N6044" t="s">
        <v>764</v>
      </c>
      <c r="O6044" t="s">
        <v>477</v>
      </c>
      <c r="P6044">
        <v>1601.85</v>
      </c>
      <c r="Q6044" t="s">
        <v>20</v>
      </c>
    </row>
    <row r="6045" spans="1:17" x14ac:dyDescent="0.25">
      <c r="A6045">
        <v>6096</v>
      </c>
      <c r="B6045" t="s">
        <v>17</v>
      </c>
      <c r="C6045" t="s">
        <v>18</v>
      </c>
      <c r="D6045">
        <v>3</v>
      </c>
      <c r="E6045">
        <v>1739.84</v>
      </c>
      <c r="F6045">
        <v>217.48</v>
      </c>
      <c r="G6045">
        <v>211.58</v>
      </c>
      <c r="H6045">
        <v>0.5</v>
      </c>
      <c r="I6045">
        <v>0.5</v>
      </c>
      <c r="J6045">
        <v>4</v>
      </c>
      <c r="K6045">
        <v>2</v>
      </c>
      <c r="L6045">
        <v>2</v>
      </c>
      <c r="M6045">
        <v>0</v>
      </c>
      <c r="N6045" t="s">
        <v>294</v>
      </c>
      <c r="O6045" t="s">
        <v>415</v>
      </c>
      <c r="P6045">
        <v>978.66</v>
      </c>
      <c r="Q6045" t="s">
        <v>20</v>
      </c>
    </row>
    <row r="6046" spans="1:17" x14ac:dyDescent="0.25">
      <c r="A6046">
        <v>6097</v>
      </c>
      <c r="B6046" t="s">
        <v>17</v>
      </c>
      <c r="C6046" t="s">
        <v>23</v>
      </c>
      <c r="D6046">
        <v>4</v>
      </c>
      <c r="E6046">
        <v>1279.8599999999999</v>
      </c>
      <c r="F6046">
        <v>142.21</v>
      </c>
      <c r="G6046">
        <v>438.18</v>
      </c>
      <c r="H6046">
        <v>0.66700000000000004</v>
      </c>
      <c r="I6046">
        <v>0.9</v>
      </c>
      <c r="J6046">
        <v>5</v>
      </c>
      <c r="K6046">
        <v>1.4</v>
      </c>
      <c r="L6046">
        <v>4</v>
      </c>
      <c r="M6046">
        <v>1</v>
      </c>
      <c r="N6046" t="s">
        <v>459</v>
      </c>
      <c r="O6046" t="s">
        <v>750</v>
      </c>
      <c r="P6046">
        <v>853.26</v>
      </c>
      <c r="Q6046" t="s">
        <v>20</v>
      </c>
    </row>
    <row r="6047" spans="1:17" x14ac:dyDescent="0.25">
      <c r="A6047">
        <v>6098</v>
      </c>
      <c r="B6047" t="s">
        <v>17</v>
      </c>
      <c r="C6047" t="s">
        <v>18</v>
      </c>
      <c r="D6047">
        <v>5</v>
      </c>
      <c r="E6047">
        <v>7539.12</v>
      </c>
      <c r="F6047">
        <v>188.48</v>
      </c>
      <c r="G6047">
        <v>1266.6099999999999</v>
      </c>
      <c r="H6047">
        <v>0.67500000000000004</v>
      </c>
      <c r="I6047">
        <v>0.5</v>
      </c>
      <c r="J6047">
        <v>40</v>
      </c>
      <c r="K6047">
        <v>1.68</v>
      </c>
      <c r="L6047">
        <v>21</v>
      </c>
      <c r="M6047">
        <v>1</v>
      </c>
      <c r="N6047" t="s">
        <v>204</v>
      </c>
      <c r="O6047" t="s">
        <v>25</v>
      </c>
      <c r="P6047">
        <v>1413.6</v>
      </c>
      <c r="Q6047" t="s">
        <v>20</v>
      </c>
    </row>
    <row r="6048" spans="1:17" x14ac:dyDescent="0.25">
      <c r="A6048">
        <v>6099</v>
      </c>
      <c r="B6048" t="s">
        <v>17</v>
      </c>
      <c r="C6048" t="s">
        <v>23</v>
      </c>
      <c r="D6048">
        <v>7</v>
      </c>
      <c r="E6048">
        <v>7152.96</v>
      </c>
      <c r="F6048">
        <v>193.32</v>
      </c>
      <c r="G6048">
        <v>1802.42</v>
      </c>
      <c r="H6048">
        <v>0.83799999999999997</v>
      </c>
      <c r="I6048">
        <v>1.5</v>
      </c>
      <c r="J6048">
        <v>30</v>
      </c>
      <c r="K6048">
        <v>3.27</v>
      </c>
      <c r="L6048">
        <v>0</v>
      </c>
      <c r="M6048">
        <v>0</v>
      </c>
      <c r="N6048" t="s">
        <v>425</v>
      </c>
      <c r="O6048" t="s">
        <v>360</v>
      </c>
      <c r="P6048">
        <v>2029.86</v>
      </c>
      <c r="Q6048" t="s">
        <v>36</v>
      </c>
    </row>
    <row r="6049" spans="1:17" x14ac:dyDescent="0.25">
      <c r="A6049">
        <v>6100</v>
      </c>
      <c r="B6049" t="s">
        <v>33</v>
      </c>
      <c r="C6049" t="s">
        <v>18</v>
      </c>
      <c r="D6049">
        <v>3</v>
      </c>
      <c r="E6049">
        <v>1694.65</v>
      </c>
      <c r="F6049">
        <v>112.98</v>
      </c>
      <c r="G6049">
        <v>-485.52</v>
      </c>
      <c r="H6049">
        <v>0.8</v>
      </c>
      <c r="I6049">
        <v>0.7</v>
      </c>
      <c r="J6049">
        <v>12</v>
      </c>
      <c r="K6049">
        <v>1.67</v>
      </c>
      <c r="L6049">
        <v>12</v>
      </c>
      <c r="M6049">
        <v>1</v>
      </c>
      <c r="N6049" t="s">
        <v>826</v>
      </c>
      <c r="O6049" t="s">
        <v>807</v>
      </c>
      <c r="P6049">
        <v>508.41</v>
      </c>
      <c r="Q6049" t="s">
        <v>20</v>
      </c>
    </row>
    <row r="6050" spans="1:17" x14ac:dyDescent="0.25">
      <c r="A6050">
        <v>6101</v>
      </c>
      <c r="B6050" t="s">
        <v>33</v>
      </c>
      <c r="C6050" t="s">
        <v>18</v>
      </c>
      <c r="D6050">
        <v>10</v>
      </c>
      <c r="E6050">
        <v>15308.55</v>
      </c>
      <c r="F6050">
        <v>201.43</v>
      </c>
      <c r="G6050">
        <v>3726.2</v>
      </c>
      <c r="H6050">
        <v>0.53900000000000003</v>
      </c>
      <c r="I6050">
        <v>0.4</v>
      </c>
      <c r="J6050">
        <v>69</v>
      </c>
      <c r="K6050">
        <v>1.25</v>
      </c>
      <c r="L6050">
        <v>38</v>
      </c>
      <c r="M6050">
        <v>1</v>
      </c>
      <c r="N6050" t="s">
        <v>876</v>
      </c>
      <c r="O6050" t="s">
        <v>299</v>
      </c>
      <c r="P6050">
        <v>3021.45</v>
      </c>
      <c r="Q6050" t="s">
        <v>36</v>
      </c>
    </row>
    <row r="6051" spans="1:17" x14ac:dyDescent="0.25">
      <c r="A6051">
        <v>6102</v>
      </c>
      <c r="B6051" t="s">
        <v>33</v>
      </c>
      <c r="C6051" t="s">
        <v>23</v>
      </c>
      <c r="D6051">
        <v>5</v>
      </c>
      <c r="E6051">
        <v>6529.21</v>
      </c>
      <c r="F6051">
        <v>241.82</v>
      </c>
      <c r="G6051">
        <v>1165.51</v>
      </c>
      <c r="H6051">
        <v>0.70399999999999996</v>
      </c>
      <c r="I6051">
        <v>0.9</v>
      </c>
      <c r="J6051">
        <v>19</v>
      </c>
      <c r="K6051">
        <v>1</v>
      </c>
      <c r="L6051">
        <v>12</v>
      </c>
      <c r="M6051">
        <v>1</v>
      </c>
      <c r="N6051" t="s">
        <v>232</v>
      </c>
      <c r="O6051" t="s">
        <v>763</v>
      </c>
      <c r="P6051">
        <v>1813.65</v>
      </c>
      <c r="Q6051" t="s">
        <v>20</v>
      </c>
    </row>
    <row r="6052" spans="1:17" x14ac:dyDescent="0.25">
      <c r="A6052">
        <v>6103</v>
      </c>
      <c r="B6052" t="s">
        <v>17</v>
      </c>
      <c r="C6052" t="s">
        <v>18</v>
      </c>
      <c r="D6052">
        <v>6</v>
      </c>
      <c r="E6052">
        <v>3044.8</v>
      </c>
      <c r="F6052">
        <v>202.99</v>
      </c>
      <c r="G6052">
        <v>362.2</v>
      </c>
      <c r="H6052">
        <v>0.2</v>
      </c>
      <c r="I6052">
        <v>-0.9</v>
      </c>
      <c r="J6052">
        <v>6</v>
      </c>
      <c r="K6052">
        <v>1</v>
      </c>
      <c r="L6052">
        <v>5</v>
      </c>
      <c r="M6052">
        <v>1</v>
      </c>
      <c r="N6052" t="s">
        <v>383</v>
      </c>
      <c r="O6052" t="s">
        <v>188</v>
      </c>
      <c r="P6052">
        <v>1826.91</v>
      </c>
      <c r="Q6052" t="s">
        <v>20</v>
      </c>
    </row>
    <row r="6053" spans="1:17" x14ac:dyDescent="0.25">
      <c r="A6053">
        <v>6104</v>
      </c>
      <c r="B6053" t="s">
        <v>33</v>
      </c>
      <c r="C6053" t="s">
        <v>23</v>
      </c>
      <c r="D6053">
        <v>5</v>
      </c>
      <c r="E6053">
        <v>9088.73</v>
      </c>
      <c r="F6053">
        <v>216.4</v>
      </c>
      <c r="G6053">
        <v>1240.56</v>
      </c>
      <c r="H6053">
        <v>0.88100000000000001</v>
      </c>
      <c r="I6053">
        <v>1.4</v>
      </c>
      <c r="J6053">
        <v>38</v>
      </c>
      <c r="K6053">
        <v>1.82</v>
      </c>
      <c r="L6053">
        <v>26</v>
      </c>
      <c r="M6053">
        <v>1</v>
      </c>
      <c r="N6053" t="s">
        <v>89</v>
      </c>
      <c r="O6053" t="s">
        <v>540</v>
      </c>
      <c r="P6053">
        <v>1623</v>
      </c>
      <c r="Q6053" t="s">
        <v>20</v>
      </c>
    </row>
    <row r="6054" spans="1:17" x14ac:dyDescent="0.25">
      <c r="A6054">
        <v>6105</v>
      </c>
      <c r="B6054" t="s">
        <v>17</v>
      </c>
      <c r="C6054" t="s">
        <v>18</v>
      </c>
      <c r="D6054">
        <v>2</v>
      </c>
      <c r="E6054">
        <v>829.81</v>
      </c>
      <c r="F6054">
        <v>118.54</v>
      </c>
      <c r="G6054">
        <v>324.82</v>
      </c>
      <c r="H6054">
        <v>0.85699999999999998</v>
      </c>
      <c r="I6054">
        <v>0.6</v>
      </c>
      <c r="J6054">
        <v>6</v>
      </c>
      <c r="K6054">
        <v>1.5</v>
      </c>
      <c r="L6054">
        <v>3</v>
      </c>
      <c r="M6054">
        <v>1</v>
      </c>
      <c r="N6054" t="s">
        <v>729</v>
      </c>
      <c r="O6054" t="s">
        <v>802</v>
      </c>
      <c r="P6054">
        <v>355.62</v>
      </c>
      <c r="Q6054" t="s">
        <v>52</v>
      </c>
    </row>
    <row r="6055" spans="1:17" x14ac:dyDescent="0.25">
      <c r="A6055">
        <v>6106</v>
      </c>
      <c r="B6055" t="s">
        <v>28</v>
      </c>
      <c r="C6055" t="s">
        <v>23</v>
      </c>
      <c r="D6055">
        <v>5</v>
      </c>
      <c r="E6055">
        <v>2579.77</v>
      </c>
      <c r="F6055">
        <v>234.52</v>
      </c>
      <c r="G6055">
        <v>421.84</v>
      </c>
      <c r="H6055">
        <v>0.54500000000000004</v>
      </c>
      <c r="I6055">
        <v>0.5</v>
      </c>
      <c r="J6055">
        <v>4</v>
      </c>
      <c r="K6055">
        <v>1</v>
      </c>
      <c r="L6055">
        <v>1</v>
      </c>
      <c r="M6055">
        <v>1</v>
      </c>
      <c r="N6055" t="s">
        <v>404</v>
      </c>
      <c r="O6055" t="s">
        <v>466</v>
      </c>
      <c r="P6055">
        <v>1758.9</v>
      </c>
      <c r="Q6055" t="s">
        <v>20</v>
      </c>
    </row>
    <row r="6056" spans="1:17" x14ac:dyDescent="0.25">
      <c r="A6056">
        <v>6107</v>
      </c>
      <c r="B6056" t="s">
        <v>28</v>
      </c>
      <c r="C6056" t="s">
        <v>18</v>
      </c>
      <c r="D6056">
        <v>5</v>
      </c>
      <c r="E6056">
        <v>7638.88</v>
      </c>
      <c r="F6056">
        <v>190.97</v>
      </c>
      <c r="G6056">
        <v>-1107.5899999999999</v>
      </c>
      <c r="H6056">
        <v>0.8</v>
      </c>
      <c r="I6056">
        <v>2.2000000000000002</v>
      </c>
      <c r="J6056">
        <v>35</v>
      </c>
      <c r="K6056">
        <v>1.51</v>
      </c>
      <c r="L6056">
        <v>30</v>
      </c>
      <c r="M6056">
        <v>1</v>
      </c>
      <c r="N6056" t="s">
        <v>212</v>
      </c>
      <c r="O6056" t="s">
        <v>745</v>
      </c>
      <c r="P6056">
        <v>1432.28</v>
      </c>
      <c r="Q6056" t="s">
        <v>20</v>
      </c>
    </row>
    <row r="6057" spans="1:17" x14ac:dyDescent="0.25">
      <c r="A6057">
        <v>6108</v>
      </c>
      <c r="B6057" t="s">
        <v>28</v>
      </c>
      <c r="C6057" t="s">
        <v>18</v>
      </c>
      <c r="D6057">
        <v>6</v>
      </c>
      <c r="E6057">
        <v>13089.09</v>
      </c>
      <c r="F6057">
        <v>195.36</v>
      </c>
      <c r="G6057">
        <v>1385.64</v>
      </c>
      <c r="H6057">
        <v>0.98499999999999999</v>
      </c>
      <c r="I6057">
        <v>1.9</v>
      </c>
      <c r="J6057">
        <v>66</v>
      </c>
      <c r="K6057">
        <v>1.71</v>
      </c>
      <c r="L6057">
        <v>37</v>
      </c>
      <c r="M6057">
        <v>1</v>
      </c>
      <c r="N6057" t="s">
        <v>741</v>
      </c>
      <c r="O6057" t="s">
        <v>64</v>
      </c>
      <c r="P6057">
        <v>1758.24</v>
      </c>
      <c r="Q6057" t="s">
        <v>20</v>
      </c>
    </row>
    <row r="6058" spans="1:17" x14ac:dyDescent="0.25">
      <c r="A6058">
        <v>6109</v>
      </c>
      <c r="B6058" t="s">
        <v>17</v>
      </c>
      <c r="C6058" t="s">
        <v>23</v>
      </c>
      <c r="D6058">
        <v>7</v>
      </c>
      <c r="E6058">
        <v>9576.93</v>
      </c>
      <c r="F6058">
        <v>212.82</v>
      </c>
      <c r="G6058">
        <v>1724.32</v>
      </c>
      <c r="H6058">
        <v>0.8</v>
      </c>
      <c r="I6058">
        <v>1.4</v>
      </c>
      <c r="J6058">
        <v>36</v>
      </c>
      <c r="K6058">
        <v>1.97</v>
      </c>
      <c r="L6058">
        <v>13</v>
      </c>
      <c r="M6058">
        <v>0</v>
      </c>
      <c r="N6058" t="s">
        <v>580</v>
      </c>
      <c r="O6058" t="s">
        <v>599</v>
      </c>
      <c r="P6058">
        <v>2234.61</v>
      </c>
      <c r="Q6058" t="s">
        <v>36</v>
      </c>
    </row>
    <row r="6059" spans="1:17" x14ac:dyDescent="0.25">
      <c r="A6059">
        <v>6110</v>
      </c>
      <c r="B6059" t="s">
        <v>33</v>
      </c>
      <c r="C6059" t="s">
        <v>18</v>
      </c>
      <c r="D6059">
        <v>8</v>
      </c>
      <c r="E6059">
        <v>11020.65</v>
      </c>
      <c r="F6059">
        <v>204.09</v>
      </c>
      <c r="G6059">
        <v>814.93</v>
      </c>
      <c r="H6059">
        <v>0.79600000000000004</v>
      </c>
      <c r="I6059">
        <v>0.8</v>
      </c>
      <c r="J6059">
        <v>43</v>
      </c>
      <c r="K6059">
        <v>3.3</v>
      </c>
      <c r="L6059">
        <v>0</v>
      </c>
      <c r="M6059">
        <v>0</v>
      </c>
      <c r="N6059" t="s">
        <v>508</v>
      </c>
      <c r="O6059" t="s">
        <v>54</v>
      </c>
      <c r="P6059">
        <v>2449.08</v>
      </c>
      <c r="Q6059" t="s">
        <v>36</v>
      </c>
    </row>
    <row r="6060" spans="1:17" x14ac:dyDescent="0.25">
      <c r="A6060">
        <v>6111</v>
      </c>
      <c r="B6060" t="s">
        <v>28</v>
      </c>
      <c r="C6060" t="s">
        <v>18</v>
      </c>
      <c r="D6060">
        <v>5</v>
      </c>
      <c r="E6060">
        <v>6639.59</v>
      </c>
      <c r="F6060">
        <v>170.25</v>
      </c>
      <c r="G6060">
        <v>555.95000000000005</v>
      </c>
      <c r="H6060">
        <v>0.92300000000000004</v>
      </c>
      <c r="I6060">
        <v>1.3</v>
      </c>
      <c r="J6060">
        <v>36</v>
      </c>
      <c r="K6060">
        <v>2.75</v>
      </c>
      <c r="L6060">
        <v>6</v>
      </c>
      <c r="M6060">
        <v>0</v>
      </c>
      <c r="N6060" t="s">
        <v>404</v>
      </c>
      <c r="O6060" t="s">
        <v>664</v>
      </c>
      <c r="P6060">
        <v>1276.8800000000001</v>
      </c>
      <c r="Q6060" t="s">
        <v>20</v>
      </c>
    </row>
    <row r="6061" spans="1:17" x14ac:dyDescent="0.25">
      <c r="A6061">
        <v>6112</v>
      </c>
      <c r="B6061" t="s">
        <v>28</v>
      </c>
      <c r="C6061" t="s">
        <v>18</v>
      </c>
      <c r="D6061">
        <v>4</v>
      </c>
      <c r="E6061">
        <v>4029.71</v>
      </c>
      <c r="F6061">
        <v>212.09</v>
      </c>
      <c r="G6061">
        <v>825.88</v>
      </c>
      <c r="H6061">
        <v>0.94699999999999995</v>
      </c>
      <c r="I6061">
        <v>0.9</v>
      </c>
      <c r="J6061">
        <v>18</v>
      </c>
      <c r="K6061">
        <v>1.56</v>
      </c>
      <c r="L6061">
        <v>12</v>
      </c>
      <c r="M6061">
        <v>1</v>
      </c>
      <c r="N6061" t="s">
        <v>813</v>
      </c>
      <c r="O6061" t="s">
        <v>158</v>
      </c>
      <c r="P6061">
        <v>1272.54</v>
      </c>
      <c r="Q6061" t="s">
        <v>20</v>
      </c>
    </row>
    <row r="6062" spans="1:17" x14ac:dyDescent="0.25">
      <c r="A6062">
        <v>6113</v>
      </c>
      <c r="B6062" t="s">
        <v>33</v>
      </c>
      <c r="C6062" t="s">
        <v>23</v>
      </c>
      <c r="D6062">
        <v>6</v>
      </c>
      <c r="E6062">
        <v>5294.93</v>
      </c>
      <c r="F6062">
        <v>170.8</v>
      </c>
      <c r="G6062">
        <v>-462.73</v>
      </c>
      <c r="H6062">
        <v>0.83899999999999997</v>
      </c>
      <c r="I6062">
        <v>0.6</v>
      </c>
      <c r="J6062">
        <v>30</v>
      </c>
      <c r="K6062">
        <v>3.2</v>
      </c>
      <c r="L6062">
        <v>1</v>
      </c>
      <c r="M6062">
        <v>0</v>
      </c>
      <c r="N6062" t="s">
        <v>573</v>
      </c>
      <c r="O6062" t="s">
        <v>749</v>
      </c>
      <c r="P6062">
        <v>1537.2</v>
      </c>
      <c r="Q6062" t="s">
        <v>20</v>
      </c>
    </row>
    <row r="6063" spans="1:17" x14ac:dyDescent="0.25">
      <c r="A6063">
        <v>6114</v>
      </c>
      <c r="B6063" t="s">
        <v>28</v>
      </c>
      <c r="C6063" t="s">
        <v>18</v>
      </c>
      <c r="D6063">
        <v>4</v>
      </c>
      <c r="E6063">
        <v>2793.75</v>
      </c>
      <c r="F6063">
        <v>232.81</v>
      </c>
      <c r="G6063">
        <v>-728.71</v>
      </c>
      <c r="H6063">
        <v>1</v>
      </c>
      <c r="I6063">
        <v>2</v>
      </c>
      <c r="J6063">
        <v>12</v>
      </c>
      <c r="K6063">
        <v>1.92</v>
      </c>
      <c r="L6063">
        <v>8</v>
      </c>
      <c r="M6063">
        <v>1</v>
      </c>
      <c r="N6063" t="s">
        <v>278</v>
      </c>
      <c r="O6063" t="s">
        <v>296</v>
      </c>
      <c r="P6063">
        <v>1396.86</v>
      </c>
      <c r="Q6063" t="s">
        <v>20</v>
      </c>
    </row>
    <row r="6064" spans="1:17" x14ac:dyDescent="0.25">
      <c r="A6064">
        <v>6115</v>
      </c>
      <c r="B6064" t="s">
        <v>28</v>
      </c>
      <c r="C6064" t="s">
        <v>23</v>
      </c>
      <c r="D6064">
        <v>4</v>
      </c>
      <c r="E6064">
        <v>8478.83</v>
      </c>
      <c r="F6064">
        <v>206.8</v>
      </c>
      <c r="G6064">
        <v>2119.75</v>
      </c>
      <c r="H6064">
        <v>0.92700000000000005</v>
      </c>
      <c r="I6064">
        <v>2</v>
      </c>
      <c r="J6064">
        <v>38</v>
      </c>
      <c r="K6064">
        <v>1.53</v>
      </c>
      <c r="L6064">
        <v>35</v>
      </c>
      <c r="M6064">
        <v>1</v>
      </c>
      <c r="N6064" t="s">
        <v>1008</v>
      </c>
      <c r="O6064" t="s">
        <v>257</v>
      </c>
      <c r="P6064">
        <v>1240.8</v>
      </c>
      <c r="Q6064" t="s">
        <v>20</v>
      </c>
    </row>
    <row r="6065" spans="1:17" x14ac:dyDescent="0.25">
      <c r="A6065">
        <v>6116</v>
      </c>
      <c r="B6065" t="s">
        <v>28</v>
      </c>
      <c r="C6065" t="s">
        <v>18</v>
      </c>
      <c r="D6065">
        <v>2</v>
      </c>
      <c r="E6065">
        <v>1111.8399999999999</v>
      </c>
      <c r="F6065">
        <v>222.37</v>
      </c>
      <c r="G6065">
        <v>-90.59</v>
      </c>
      <c r="H6065">
        <v>0.2</v>
      </c>
      <c r="I6065">
        <v>-1.4</v>
      </c>
      <c r="J6065">
        <v>5</v>
      </c>
      <c r="K6065">
        <v>3</v>
      </c>
      <c r="L6065">
        <v>5</v>
      </c>
      <c r="M6065">
        <v>1</v>
      </c>
      <c r="N6065" t="s">
        <v>339</v>
      </c>
      <c r="O6065" t="s">
        <v>522</v>
      </c>
      <c r="P6065">
        <v>667.11</v>
      </c>
      <c r="Q6065" t="s">
        <v>20</v>
      </c>
    </row>
    <row r="6066" spans="1:17" x14ac:dyDescent="0.25">
      <c r="A6066">
        <v>6117</v>
      </c>
      <c r="B6066" t="s">
        <v>17</v>
      </c>
      <c r="C6066" t="s">
        <v>23</v>
      </c>
      <c r="D6066">
        <v>2</v>
      </c>
      <c r="E6066">
        <v>1034.8699999999999</v>
      </c>
      <c r="F6066">
        <v>172.48</v>
      </c>
      <c r="G6066">
        <v>206.15</v>
      </c>
      <c r="H6066">
        <v>0</v>
      </c>
      <c r="I6066">
        <v>-1.7</v>
      </c>
      <c r="J6066">
        <v>0</v>
      </c>
      <c r="K6066">
        <v>1.83</v>
      </c>
      <c r="L6066">
        <v>0</v>
      </c>
      <c r="M6066">
        <v>0</v>
      </c>
      <c r="N6066" t="s">
        <v>535</v>
      </c>
      <c r="O6066" t="s">
        <v>923</v>
      </c>
      <c r="P6066">
        <v>517.44000000000005</v>
      </c>
      <c r="Q6066" t="s">
        <v>20</v>
      </c>
    </row>
    <row r="6067" spans="1:17" x14ac:dyDescent="0.25">
      <c r="A6067">
        <v>6118</v>
      </c>
      <c r="B6067" t="s">
        <v>17</v>
      </c>
      <c r="C6067" t="s">
        <v>18</v>
      </c>
      <c r="D6067">
        <v>6</v>
      </c>
      <c r="E6067">
        <v>3019.71</v>
      </c>
      <c r="F6067">
        <v>201.31</v>
      </c>
      <c r="G6067">
        <v>-136.68</v>
      </c>
      <c r="H6067">
        <v>0.53300000000000003</v>
      </c>
      <c r="I6067">
        <v>0.9</v>
      </c>
      <c r="J6067">
        <v>11</v>
      </c>
      <c r="K6067">
        <v>1.73</v>
      </c>
      <c r="L6067">
        <v>5</v>
      </c>
      <c r="M6067">
        <v>1</v>
      </c>
      <c r="N6067" t="s">
        <v>507</v>
      </c>
      <c r="O6067" t="s">
        <v>221</v>
      </c>
      <c r="P6067">
        <v>1811.79</v>
      </c>
      <c r="Q6067" t="s">
        <v>20</v>
      </c>
    </row>
    <row r="6068" spans="1:17" x14ac:dyDescent="0.25">
      <c r="A6068">
        <v>6119</v>
      </c>
      <c r="B6068" t="s">
        <v>28</v>
      </c>
      <c r="C6068" t="s">
        <v>23</v>
      </c>
      <c r="D6068">
        <v>3</v>
      </c>
      <c r="E6068">
        <v>1429.78</v>
      </c>
      <c r="F6068">
        <v>238.3</v>
      </c>
      <c r="G6068">
        <v>549.79999999999995</v>
      </c>
      <c r="H6068">
        <v>0.83299999999999996</v>
      </c>
      <c r="I6068">
        <v>2.2000000000000002</v>
      </c>
      <c r="J6068">
        <v>5</v>
      </c>
      <c r="K6068">
        <v>1.6</v>
      </c>
      <c r="L6068">
        <v>3</v>
      </c>
      <c r="M6068">
        <v>1</v>
      </c>
      <c r="N6068" t="s">
        <v>671</v>
      </c>
      <c r="O6068" t="s">
        <v>1015</v>
      </c>
      <c r="P6068">
        <v>1072.3499999999999</v>
      </c>
      <c r="Q6068" t="s">
        <v>20</v>
      </c>
    </row>
    <row r="6069" spans="1:17" x14ac:dyDescent="0.25">
      <c r="A6069">
        <v>6120</v>
      </c>
      <c r="B6069" t="s">
        <v>28</v>
      </c>
      <c r="C6069" t="s">
        <v>18</v>
      </c>
      <c r="D6069">
        <v>5</v>
      </c>
      <c r="E6069">
        <v>6469.39</v>
      </c>
      <c r="F6069">
        <v>154.03</v>
      </c>
      <c r="G6069">
        <v>69.209999999999994</v>
      </c>
      <c r="H6069">
        <v>0.78600000000000003</v>
      </c>
      <c r="I6069">
        <v>0.5</v>
      </c>
      <c r="J6069">
        <v>42</v>
      </c>
      <c r="K6069">
        <v>2.81</v>
      </c>
      <c r="L6069">
        <v>5</v>
      </c>
      <c r="M6069">
        <v>0</v>
      </c>
      <c r="N6069" t="s">
        <v>575</v>
      </c>
      <c r="O6069" t="s">
        <v>755</v>
      </c>
      <c r="P6069">
        <v>1155.22</v>
      </c>
      <c r="Q6069" t="s">
        <v>20</v>
      </c>
    </row>
    <row r="6070" spans="1:17" x14ac:dyDescent="0.25">
      <c r="A6070">
        <v>6121</v>
      </c>
      <c r="B6070" t="s">
        <v>28</v>
      </c>
      <c r="C6070" t="s">
        <v>18</v>
      </c>
      <c r="D6070">
        <v>4</v>
      </c>
      <c r="E6070">
        <v>5954.12</v>
      </c>
      <c r="F6070">
        <v>175.12</v>
      </c>
      <c r="G6070">
        <v>170.17</v>
      </c>
      <c r="H6070">
        <v>0.88200000000000001</v>
      </c>
      <c r="I6070">
        <v>2</v>
      </c>
      <c r="J6070">
        <v>32</v>
      </c>
      <c r="K6070">
        <v>2.16</v>
      </c>
      <c r="L6070">
        <v>32</v>
      </c>
      <c r="M6070">
        <v>1</v>
      </c>
      <c r="N6070" t="s">
        <v>345</v>
      </c>
      <c r="O6070" t="s">
        <v>519</v>
      </c>
      <c r="P6070">
        <v>1050.72</v>
      </c>
      <c r="Q6070" t="s">
        <v>20</v>
      </c>
    </row>
    <row r="6071" spans="1:17" x14ac:dyDescent="0.25">
      <c r="A6071">
        <v>6122</v>
      </c>
      <c r="B6071" t="s">
        <v>28</v>
      </c>
      <c r="C6071" t="s">
        <v>23</v>
      </c>
      <c r="D6071">
        <v>4</v>
      </c>
      <c r="E6071">
        <v>5003.22</v>
      </c>
      <c r="F6071">
        <v>128.29</v>
      </c>
      <c r="G6071">
        <v>-677.7</v>
      </c>
      <c r="H6071">
        <v>0.89700000000000002</v>
      </c>
      <c r="I6071">
        <v>1.5</v>
      </c>
      <c r="J6071">
        <v>39</v>
      </c>
      <c r="K6071">
        <v>1.54</v>
      </c>
      <c r="L6071">
        <v>34</v>
      </c>
      <c r="M6071">
        <v>1</v>
      </c>
      <c r="N6071" t="s">
        <v>75</v>
      </c>
      <c r="O6071" t="s">
        <v>230</v>
      </c>
      <c r="P6071">
        <v>769.74</v>
      </c>
      <c r="Q6071" t="s">
        <v>20</v>
      </c>
    </row>
    <row r="6072" spans="1:17" x14ac:dyDescent="0.25">
      <c r="A6072">
        <v>6123</v>
      </c>
      <c r="B6072" t="s">
        <v>17</v>
      </c>
      <c r="C6072" t="s">
        <v>18</v>
      </c>
      <c r="D6072">
        <v>4</v>
      </c>
      <c r="E6072">
        <v>8009.33</v>
      </c>
      <c r="F6072">
        <v>235.57</v>
      </c>
      <c r="G6072">
        <v>630.03</v>
      </c>
      <c r="H6072">
        <v>0.94099999999999995</v>
      </c>
      <c r="I6072">
        <v>0.9</v>
      </c>
      <c r="J6072">
        <v>32</v>
      </c>
      <c r="K6072">
        <v>1.38</v>
      </c>
      <c r="L6072">
        <v>22</v>
      </c>
      <c r="M6072">
        <v>1</v>
      </c>
      <c r="N6072" t="s">
        <v>304</v>
      </c>
      <c r="O6072" t="s">
        <v>190</v>
      </c>
      <c r="P6072">
        <v>1413.42</v>
      </c>
      <c r="Q6072" t="s">
        <v>20</v>
      </c>
    </row>
    <row r="6073" spans="1:17" x14ac:dyDescent="0.25">
      <c r="A6073">
        <v>6124</v>
      </c>
      <c r="B6073" t="s">
        <v>28</v>
      </c>
      <c r="C6073" t="s">
        <v>18</v>
      </c>
      <c r="D6073">
        <v>3</v>
      </c>
      <c r="E6073">
        <v>919.77</v>
      </c>
      <c r="F6073">
        <v>229.94</v>
      </c>
      <c r="G6073">
        <v>171.84</v>
      </c>
      <c r="H6073">
        <v>0.25</v>
      </c>
      <c r="I6073">
        <v>-0.5</v>
      </c>
      <c r="J6073">
        <v>2</v>
      </c>
      <c r="K6073">
        <v>2</v>
      </c>
      <c r="L6073">
        <v>2</v>
      </c>
      <c r="M6073">
        <v>1</v>
      </c>
      <c r="N6073" t="s">
        <v>765</v>
      </c>
      <c r="O6073" t="s">
        <v>431</v>
      </c>
      <c r="P6073">
        <v>1034.73</v>
      </c>
      <c r="Q6073" t="s">
        <v>20</v>
      </c>
    </row>
    <row r="6074" spans="1:17" x14ac:dyDescent="0.25">
      <c r="A6074">
        <v>6125</v>
      </c>
      <c r="B6074" t="s">
        <v>33</v>
      </c>
      <c r="C6074" t="s">
        <v>23</v>
      </c>
      <c r="D6074">
        <v>7</v>
      </c>
      <c r="E6074">
        <v>14379.06</v>
      </c>
      <c r="F6074">
        <v>239.65</v>
      </c>
      <c r="G6074">
        <v>2955.09</v>
      </c>
      <c r="H6074">
        <v>0.91700000000000004</v>
      </c>
      <c r="I6074">
        <v>2.2000000000000002</v>
      </c>
      <c r="J6074">
        <v>60</v>
      </c>
      <c r="K6074">
        <v>1.57</v>
      </c>
      <c r="L6074">
        <v>40</v>
      </c>
      <c r="M6074">
        <v>1</v>
      </c>
      <c r="N6074" t="s">
        <v>575</v>
      </c>
      <c r="O6074" t="s">
        <v>192</v>
      </c>
      <c r="P6074">
        <v>2516.3200000000002</v>
      </c>
      <c r="Q6074" t="s">
        <v>36</v>
      </c>
    </row>
    <row r="6075" spans="1:17" x14ac:dyDescent="0.25">
      <c r="A6075">
        <v>6126</v>
      </c>
      <c r="B6075" t="s">
        <v>17</v>
      </c>
      <c r="C6075" t="s">
        <v>18</v>
      </c>
      <c r="D6075">
        <v>5</v>
      </c>
      <c r="E6075">
        <v>3409.7</v>
      </c>
      <c r="F6075">
        <v>189.43</v>
      </c>
      <c r="G6075">
        <v>344.21</v>
      </c>
      <c r="H6075">
        <v>0.27800000000000002</v>
      </c>
      <c r="I6075">
        <v>-0.4</v>
      </c>
      <c r="J6075">
        <v>4</v>
      </c>
      <c r="K6075">
        <v>1</v>
      </c>
      <c r="L6075">
        <v>0</v>
      </c>
      <c r="M6075">
        <v>1</v>
      </c>
      <c r="N6075" t="s">
        <v>129</v>
      </c>
      <c r="O6075" t="s">
        <v>777</v>
      </c>
      <c r="P6075">
        <v>1420.72</v>
      </c>
      <c r="Q6075" t="s">
        <v>20</v>
      </c>
    </row>
    <row r="6076" spans="1:17" x14ac:dyDescent="0.25">
      <c r="A6076">
        <v>6127</v>
      </c>
      <c r="B6076" t="s">
        <v>17</v>
      </c>
      <c r="C6076" t="s">
        <v>18</v>
      </c>
      <c r="D6076">
        <v>3</v>
      </c>
      <c r="E6076">
        <v>3174.71</v>
      </c>
      <c r="F6076">
        <v>176.37</v>
      </c>
      <c r="G6076">
        <v>809.84</v>
      </c>
      <c r="H6076">
        <v>0.83299999999999996</v>
      </c>
      <c r="I6076">
        <v>1.2</v>
      </c>
      <c r="J6076">
        <v>15</v>
      </c>
      <c r="K6076">
        <v>1.6</v>
      </c>
      <c r="L6076">
        <v>6</v>
      </c>
      <c r="M6076">
        <v>1</v>
      </c>
      <c r="N6076" t="s">
        <v>902</v>
      </c>
      <c r="O6076" t="s">
        <v>513</v>
      </c>
      <c r="P6076">
        <v>793.66</v>
      </c>
      <c r="Q6076" t="s">
        <v>20</v>
      </c>
    </row>
    <row r="6077" spans="1:17" x14ac:dyDescent="0.25">
      <c r="A6077">
        <v>6128</v>
      </c>
      <c r="B6077" t="s">
        <v>17</v>
      </c>
      <c r="C6077" t="s">
        <v>23</v>
      </c>
      <c r="D6077">
        <v>2</v>
      </c>
      <c r="E6077">
        <v>624.86</v>
      </c>
      <c r="F6077">
        <v>208.29</v>
      </c>
      <c r="G6077">
        <v>85.25</v>
      </c>
      <c r="H6077">
        <v>0.66700000000000004</v>
      </c>
      <c r="I6077">
        <v>0.7</v>
      </c>
      <c r="J6077">
        <v>2</v>
      </c>
      <c r="K6077">
        <v>1</v>
      </c>
      <c r="L6077">
        <v>2</v>
      </c>
      <c r="M6077">
        <v>1</v>
      </c>
      <c r="N6077" t="s">
        <v>49</v>
      </c>
      <c r="O6077" t="s">
        <v>133</v>
      </c>
      <c r="P6077">
        <v>624.87</v>
      </c>
      <c r="Q6077" t="s">
        <v>20</v>
      </c>
    </row>
    <row r="6078" spans="1:17" x14ac:dyDescent="0.25">
      <c r="A6078">
        <v>6129</v>
      </c>
      <c r="B6078" t="s">
        <v>28</v>
      </c>
      <c r="C6078" t="s">
        <v>18</v>
      </c>
      <c r="D6078">
        <v>4</v>
      </c>
      <c r="E6078">
        <v>4659.54</v>
      </c>
      <c r="F6078">
        <v>186.38</v>
      </c>
      <c r="G6078">
        <v>1090</v>
      </c>
      <c r="H6078">
        <v>0.84</v>
      </c>
      <c r="I6078">
        <v>1.5</v>
      </c>
      <c r="J6078">
        <v>21</v>
      </c>
      <c r="K6078">
        <v>2.62</v>
      </c>
      <c r="L6078">
        <v>4</v>
      </c>
      <c r="M6078">
        <v>0</v>
      </c>
      <c r="N6078" t="s">
        <v>258</v>
      </c>
      <c r="O6078" t="s">
        <v>350</v>
      </c>
      <c r="P6078">
        <v>1118.28</v>
      </c>
      <c r="Q6078" t="s">
        <v>20</v>
      </c>
    </row>
    <row r="6079" spans="1:17" x14ac:dyDescent="0.25">
      <c r="A6079">
        <v>6130</v>
      </c>
      <c r="B6079" t="s">
        <v>28</v>
      </c>
      <c r="C6079" t="s">
        <v>18</v>
      </c>
      <c r="D6079">
        <v>8</v>
      </c>
      <c r="E6079">
        <v>13488.5</v>
      </c>
      <c r="F6079">
        <v>249.79</v>
      </c>
      <c r="G6079">
        <v>3293.77</v>
      </c>
      <c r="H6079">
        <v>0.88900000000000001</v>
      </c>
      <c r="I6079">
        <v>0.8</v>
      </c>
      <c r="J6079">
        <v>48</v>
      </c>
      <c r="K6079">
        <v>1.67</v>
      </c>
      <c r="L6079">
        <v>21</v>
      </c>
      <c r="M6079">
        <v>1</v>
      </c>
      <c r="N6079" t="s">
        <v>204</v>
      </c>
      <c r="O6079" t="s">
        <v>888</v>
      </c>
      <c r="P6079">
        <v>2997.48</v>
      </c>
      <c r="Q6079" t="s">
        <v>36</v>
      </c>
    </row>
    <row r="6080" spans="1:17" x14ac:dyDescent="0.25">
      <c r="A6080">
        <v>6131</v>
      </c>
      <c r="B6080" t="s">
        <v>28</v>
      </c>
      <c r="C6080" t="s">
        <v>23</v>
      </c>
      <c r="D6080">
        <v>6</v>
      </c>
      <c r="E6080">
        <v>4674.24</v>
      </c>
      <c r="F6080">
        <v>179.78</v>
      </c>
      <c r="G6080">
        <v>569.83000000000004</v>
      </c>
      <c r="H6080">
        <v>0.76900000000000002</v>
      </c>
      <c r="I6080">
        <v>1.2</v>
      </c>
      <c r="J6080">
        <v>19</v>
      </c>
      <c r="K6080">
        <v>2.16</v>
      </c>
      <c r="L6080">
        <v>19</v>
      </c>
      <c r="M6080">
        <v>1</v>
      </c>
      <c r="N6080" t="s">
        <v>785</v>
      </c>
      <c r="O6080" t="s">
        <v>104</v>
      </c>
      <c r="P6080">
        <v>1618.02</v>
      </c>
      <c r="Q6080" t="s">
        <v>20</v>
      </c>
    </row>
    <row r="6081" spans="1:17" x14ac:dyDescent="0.25">
      <c r="A6081">
        <v>6132</v>
      </c>
      <c r="B6081" t="s">
        <v>17</v>
      </c>
      <c r="C6081" t="s">
        <v>18</v>
      </c>
      <c r="D6081">
        <v>4</v>
      </c>
      <c r="E6081">
        <v>2524.69</v>
      </c>
      <c r="F6081">
        <v>210.39</v>
      </c>
      <c r="G6081">
        <v>-2205.6799999999998</v>
      </c>
      <c r="H6081">
        <v>0.5</v>
      </c>
      <c r="I6081">
        <v>0.1</v>
      </c>
      <c r="J6081">
        <v>12</v>
      </c>
      <c r="K6081">
        <v>2.17</v>
      </c>
      <c r="L6081">
        <v>8</v>
      </c>
      <c r="M6081">
        <v>1</v>
      </c>
      <c r="N6081" t="s">
        <v>841</v>
      </c>
      <c r="O6081" t="s">
        <v>976</v>
      </c>
      <c r="P6081">
        <v>1262.3399999999999</v>
      </c>
      <c r="Q6081" t="s">
        <v>20</v>
      </c>
    </row>
    <row r="6082" spans="1:17" x14ac:dyDescent="0.25">
      <c r="A6082">
        <v>6133</v>
      </c>
      <c r="B6082" t="s">
        <v>17</v>
      </c>
      <c r="C6082" t="s">
        <v>23</v>
      </c>
      <c r="D6082">
        <v>2</v>
      </c>
      <c r="E6082">
        <v>3839.6</v>
      </c>
      <c r="F6082">
        <v>202.08</v>
      </c>
      <c r="G6082">
        <v>142.80000000000001</v>
      </c>
      <c r="H6082">
        <v>0.78900000000000003</v>
      </c>
      <c r="I6082">
        <v>0.8</v>
      </c>
      <c r="J6082">
        <v>19</v>
      </c>
      <c r="K6082">
        <v>1.47</v>
      </c>
      <c r="L6082">
        <v>5</v>
      </c>
      <c r="M6082">
        <v>1</v>
      </c>
      <c r="N6082" t="s">
        <v>1012</v>
      </c>
      <c r="O6082" t="s">
        <v>972</v>
      </c>
      <c r="P6082">
        <v>606.24</v>
      </c>
      <c r="Q6082" t="s">
        <v>20</v>
      </c>
    </row>
    <row r="6083" spans="1:17" x14ac:dyDescent="0.25">
      <c r="A6083">
        <v>6134</v>
      </c>
      <c r="B6083" t="s">
        <v>28</v>
      </c>
      <c r="C6083" t="s">
        <v>18</v>
      </c>
      <c r="D6083">
        <v>4</v>
      </c>
      <c r="E6083">
        <v>1869.81</v>
      </c>
      <c r="F6083">
        <v>207.76</v>
      </c>
      <c r="G6083">
        <v>662.88</v>
      </c>
      <c r="H6083">
        <v>0.111</v>
      </c>
      <c r="I6083">
        <v>-0.6</v>
      </c>
      <c r="J6083">
        <v>7</v>
      </c>
      <c r="K6083">
        <v>1.29</v>
      </c>
      <c r="L6083">
        <v>0</v>
      </c>
      <c r="M6083">
        <v>1</v>
      </c>
      <c r="N6083" t="s">
        <v>133</v>
      </c>
      <c r="O6083" t="s">
        <v>730</v>
      </c>
      <c r="P6083">
        <v>1246.56</v>
      </c>
      <c r="Q6083" t="s">
        <v>20</v>
      </c>
    </row>
    <row r="6084" spans="1:17" x14ac:dyDescent="0.25">
      <c r="A6084">
        <v>6135</v>
      </c>
      <c r="B6084" t="s">
        <v>17</v>
      </c>
      <c r="C6084" t="s">
        <v>18</v>
      </c>
      <c r="D6084">
        <v>2</v>
      </c>
      <c r="E6084">
        <v>4589.24</v>
      </c>
      <c r="F6084">
        <v>148.04</v>
      </c>
      <c r="G6084">
        <v>913.95</v>
      </c>
      <c r="H6084">
        <v>1</v>
      </c>
      <c r="I6084">
        <v>1.6</v>
      </c>
      <c r="J6084">
        <v>31</v>
      </c>
      <c r="K6084">
        <v>1.35</v>
      </c>
      <c r="L6084">
        <v>23</v>
      </c>
      <c r="M6084">
        <v>1</v>
      </c>
      <c r="N6084" t="s">
        <v>941</v>
      </c>
      <c r="O6084" t="s">
        <v>536</v>
      </c>
      <c r="P6084">
        <v>444.12</v>
      </c>
      <c r="Q6084" t="s">
        <v>52</v>
      </c>
    </row>
    <row r="6085" spans="1:17" x14ac:dyDescent="0.25">
      <c r="A6085">
        <v>6136</v>
      </c>
      <c r="B6085" t="s">
        <v>17</v>
      </c>
      <c r="C6085" t="s">
        <v>23</v>
      </c>
      <c r="D6085">
        <v>1</v>
      </c>
      <c r="E6085">
        <v>859.9</v>
      </c>
      <c r="F6085">
        <v>143.32</v>
      </c>
      <c r="G6085">
        <v>370.28</v>
      </c>
      <c r="H6085">
        <v>1</v>
      </c>
      <c r="I6085">
        <v>2</v>
      </c>
      <c r="J6085">
        <v>6</v>
      </c>
      <c r="K6085">
        <v>1</v>
      </c>
      <c r="L6085">
        <v>3</v>
      </c>
      <c r="M6085">
        <v>1</v>
      </c>
      <c r="N6085" t="s">
        <v>73</v>
      </c>
      <c r="O6085" t="s">
        <v>73</v>
      </c>
      <c r="P6085">
        <v>214.98</v>
      </c>
      <c r="Q6085" t="s">
        <v>52</v>
      </c>
    </row>
    <row r="6086" spans="1:17" x14ac:dyDescent="0.25">
      <c r="A6086">
        <v>6137</v>
      </c>
      <c r="B6086" t="s">
        <v>17</v>
      </c>
      <c r="C6086" t="s">
        <v>18</v>
      </c>
      <c r="D6086">
        <v>10</v>
      </c>
      <c r="E6086">
        <v>19337.91</v>
      </c>
      <c r="F6086">
        <v>205.72</v>
      </c>
      <c r="G6086">
        <v>1553.09</v>
      </c>
      <c r="H6086">
        <v>0.84</v>
      </c>
      <c r="I6086">
        <v>1</v>
      </c>
      <c r="J6086">
        <v>94</v>
      </c>
      <c r="K6086">
        <v>1.72</v>
      </c>
      <c r="L6086">
        <v>26</v>
      </c>
      <c r="M6086">
        <v>1</v>
      </c>
      <c r="N6086" t="s">
        <v>71</v>
      </c>
      <c r="O6086" t="s">
        <v>700</v>
      </c>
      <c r="P6086">
        <v>3085.8</v>
      </c>
      <c r="Q6086" t="s">
        <v>36</v>
      </c>
    </row>
    <row r="6087" spans="1:17" x14ac:dyDescent="0.25">
      <c r="A6087">
        <v>6138</v>
      </c>
      <c r="B6087" t="s">
        <v>17</v>
      </c>
      <c r="C6087" t="s">
        <v>18</v>
      </c>
      <c r="D6087">
        <v>4</v>
      </c>
      <c r="E6087">
        <v>5539.44</v>
      </c>
      <c r="F6087">
        <v>191.02</v>
      </c>
      <c r="G6087">
        <v>72.489999999999995</v>
      </c>
      <c r="H6087">
        <v>0.24099999999999999</v>
      </c>
      <c r="I6087">
        <v>0.1</v>
      </c>
      <c r="J6087">
        <v>29</v>
      </c>
      <c r="K6087">
        <v>3.07</v>
      </c>
      <c r="L6087">
        <v>0</v>
      </c>
      <c r="M6087">
        <v>0</v>
      </c>
      <c r="N6087" t="s">
        <v>871</v>
      </c>
      <c r="O6087" t="s">
        <v>154</v>
      </c>
      <c r="P6087">
        <v>1146.1199999999999</v>
      </c>
      <c r="Q6087" t="s">
        <v>20</v>
      </c>
    </row>
    <row r="6088" spans="1:17" x14ac:dyDescent="0.25">
      <c r="A6088">
        <v>6139</v>
      </c>
      <c r="B6088" t="s">
        <v>17</v>
      </c>
      <c r="C6088" t="s">
        <v>23</v>
      </c>
      <c r="D6088">
        <v>3</v>
      </c>
      <c r="E6088">
        <v>5749.34</v>
      </c>
      <c r="F6088">
        <v>212.94</v>
      </c>
      <c r="G6088">
        <v>-1073.69</v>
      </c>
      <c r="H6088">
        <v>0.74099999999999999</v>
      </c>
      <c r="I6088">
        <v>1.2</v>
      </c>
      <c r="J6088">
        <v>27</v>
      </c>
      <c r="K6088">
        <v>1.56</v>
      </c>
      <c r="L6088">
        <v>22</v>
      </c>
      <c r="M6088">
        <v>1</v>
      </c>
      <c r="N6088" t="s">
        <v>426</v>
      </c>
      <c r="O6088" t="s">
        <v>456</v>
      </c>
      <c r="P6088">
        <v>958.23</v>
      </c>
      <c r="Q6088" t="s">
        <v>20</v>
      </c>
    </row>
    <row r="6089" spans="1:17" x14ac:dyDescent="0.25">
      <c r="A6089">
        <v>6140</v>
      </c>
      <c r="B6089" t="s">
        <v>17</v>
      </c>
      <c r="C6089" t="s">
        <v>18</v>
      </c>
      <c r="D6089">
        <v>6</v>
      </c>
      <c r="E6089">
        <v>8319.11</v>
      </c>
      <c r="F6089">
        <v>193.47</v>
      </c>
      <c r="G6089">
        <v>1271.2</v>
      </c>
      <c r="H6089">
        <v>0.97699999999999998</v>
      </c>
      <c r="I6089">
        <v>1</v>
      </c>
      <c r="J6089">
        <v>42</v>
      </c>
      <c r="K6089">
        <v>1.45</v>
      </c>
      <c r="L6089">
        <v>24</v>
      </c>
      <c r="M6089">
        <v>1</v>
      </c>
      <c r="N6089" t="s">
        <v>224</v>
      </c>
      <c r="O6089" t="s">
        <v>502</v>
      </c>
      <c r="P6089">
        <v>1741.23</v>
      </c>
      <c r="Q6089" t="s">
        <v>20</v>
      </c>
    </row>
    <row r="6090" spans="1:17" x14ac:dyDescent="0.25">
      <c r="A6090">
        <v>6141</v>
      </c>
      <c r="B6090" t="s">
        <v>17</v>
      </c>
      <c r="C6090" t="s">
        <v>23</v>
      </c>
      <c r="D6090">
        <v>3</v>
      </c>
      <c r="E6090">
        <v>7719.05</v>
      </c>
      <c r="F6090">
        <v>197.92</v>
      </c>
      <c r="G6090">
        <v>467.65</v>
      </c>
      <c r="H6090">
        <v>0.35899999999999999</v>
      </c>
      <c r="I6090">
        <v>2.6</v>
      </c>
      <c r="J6090">
        <v>39</v>
      </c>
      <c r="K6090">
        <v>1.28</v>
      </c>
      <c r="L6090">
        <v>25</v>
      </c>
      <c r="M6090">
        <v>1</v>
      </c>
      <c r="N6090" t="s">
        <v>1010</v>
      </c>
      <c r="O6090" t="s">
        <v>44</v>
      </c>
      <c r="P6090">
        <v>890.64</v>
      </c>
      <c r="Q6090" t="s">
        <v>20</v>
      </c>
    </row>
    <row r="6091" spans="1:17" x14ac:dyDescent="0.25">
      <c r="A6091">
        <v>6142</v>
      </c>
      <c r="B6091" t="s">
        <v>17</v>
      </c>
      <c r="C6091" t="s">
        <v>18</v>
      </c>
      <c r="D6091">
        <v>1</v>
      </c>
      <c r="E6091">
        <v>499.97</v>
      </c>
      <c r="F6091">
        <v>249.99</v>
      </c>
      <c r="G6091">
        <v>-60.75</v>
      </c>
      <c r="H6091">
        <v>1</v>
      </c>
      <c r="I6091">
        <v>1</v>
      </c>
      <c r="J6091">
        <v>2</v>
      </c>
      <c r="K6091">
        <v>1</v>
      </c>
      <c r="L6091">
        <v>2</v>
      </c>
      <c r="M6091">
        <v>1</v>
      </c>
      <c r="N6091" t="s">
        <v>962</v>
      </c>
      <c r="O6091" t="s">
        <v>962</v>
      </c>
      <c r="P6091">
        <v>374.98</v>
      </c>
      <c r="Q6091" t="s">
        <v>52</v>
      </c>
    </row>
    <row r="6092" spans="1:17" x14ac:dyDescent="0.25">
      <c r="A6092">
        <v>6143</v>
      </c>
      <c r="B6092" t="s">
        <v>17</v>
      </c>
      <c r="C6092" t="s">
        <v>18</v>
      </c>
      <c r="D6092">
        <v>9</v>
      </c>
      <c r="E6092">
        <v>14528.19</v>
      </c>
      <c r="F6092">
        <v>204.62</v>
      </c>
      <c r="G6092">
        <v>-740.74</v>
      </c>
      <c r="H6092">
        <v>0.36599999999999999</v>
      </c>
      <c r="I6092">
        <v>1.1000000000000001</v>
      </c>
      <c r="J6092">
        <v>62</v>
      </c>
      <c r="K6092">
        <v>1.68</v>
      </c>
      <c r="L6092">
        <v>26</v>
      </c>
      <c r="M6092">
        <v>1</v>
      </c>
      <c r="N6092" t="s">
        <v>437</v>
      </c>
      <c r="O6092" t="s">
        <v>344</v>
      </c>
      <c r="P6092">
        <v>2762.37</v>
      </c>
      <c r="Q6092" t="s">
        <v>36</v>
      </c>
    </row>
    <row r="6093" spans="1:17" x14ac:dyDescent="0.25">
      <c r="A6093">
        <v>6144</v>
      </c>
      <c r="B6093" t="s">
        <v>17</v>
      </c>
      <c r="C6093" t="s">
        <v>18</v>
      </c>
      <c r="D6093">
        <v>3</v>
      </c>
      <c r="E6093">
        <v>969.9</v>
      </c>
      <c r="F6093">
        <v>161.65</v>
      </c>
      <c r="G6093">
        <v>178.6</v>
      </c>
      <c r="H6093">
        <v>0.16700000000000001</v>
      </c>
      <c r="I6093">
        <v>1.2</v>
      </c>
      <c r="J6093">
        <v>5</v>
      </c>
      <c r="K6093">
        <v>1</v>
      </c>
      <c r="L6093">
        <v>4</v>
      </c>
      <c r="M6093">
        <v>1</v>
      </c>
      <c r="N6093" t="s">
        <v>173</v>
      </c>
      <c r="O6093" t="s">
        <v>474</v>
      </c>
      <c r="P6093">
        <v>727.42</v>
      </c>
      <c r="Q6093" t="s">
        <v>20</v>
      </c>
    </row>
    <row r="6094" spans="1:17" x14ac:dyDescent="0.25">
      <c r="A6094">
        <v>6145</v>
      </c>
      <c r="B6094" t="s">
        <v>17</v>
      </c>
      <c r="C6094" t="s">
        <v>23</v>
      </c>
      <c r="D6094">
        <v>2</v>
      </c>
      <c r="E6094">
        <v>5789.54</v>
      </c>
      <c r="F6094">
        <v>241.23</v>
      </c>
      <c r="G6094">
        <v>-3705.79</v>
      </c>
      <c r="H6094">
        <v>0.83299999999999996</v>
      </c>
      <c r="I6094">
        <v>0.7</v>
      </c>
      <c r="J6094">
        <v>20</v>
      </c>
      <c r="K6094">
        <v>1.5</v>
      </c>
      <c r="L6094">
        <v>5</v>
      </c>
      <c r="M6094">
        <v>1</v>
      </c>
      <c r="N6094" t="s">
        <v>620</v>
      </c>
      <c r="O6094" t="s">
        <v>848</v>
      </c>
      <c r="P6094">
        <v>723.69</v>
      </c>
      <c r="Q6094" t="s">
        <v>20</v>
      </c>
    </row>
    <row r="6095" spans="1:17" x14ac:dyDescent="0.25">
      <c r="A6095">
        <v>6146</v>
      </c>
      <c r="B6095" t="s">
        <v>17</v>
      </c>
      <c r="C6095" t="s">
        <v>18</v>
      </c>
      <c r="D6095">
        <v>6</v>
      </c>
      <c r="E6095">
        <v>4989.45</v>
      </c>
      <c r="F6095">
        <v>166.32</v>
      </c>
      <c r="G6095">
        <v>-1160.44</v>
      </c>
      <c r="H6095">
        <v>0.7</v>
      </c>
      <c r="I6095">
        <v>0.6</v>
      </c>
      <c r="J6095">
        <v>22</v>
      </c>
      <c r="K6095">
        <v>1.86</v>
      </c>
      <c r="L6095">
        <v>18</v>
      </c>
      <c r="M6095">
        <v>1</v>
      </c>
      <c r="N6095" t="s">
        <v>395</v>
      </c>
      <c r="O6095" t="s">
        <v>66</v>
      </c>
      <c r="P6095">
        <v>1496.88</v>
      </c>
      <c r="Q6095" t="s">
        <v>20</v>
      </c>
    </row>
    <row r="6096" spans="1:17" x14ac:dyDescent="0.25">
      <c r="A6096">
        <v>6147</v>
      </c>
      <c r="B6096" t="s">
        <v>17</v>
      </c>
      <c r="C6096" t="s">
        <v>23</v>
      </c>
      <c r="D6096">
        <v>2</v>
      </c>
      <c r="E6096">
        <v>1729.93</v>
      </c>
      <c r="F6096">
        <v>288.32</v>
      </c>
      <c r="G6096">
        <v>300.88</v>
      </c>
      <c r="H6096">
        <v>0.66700000000000004</v>
      </c>
      <c r="I6096">
        <v>0.7</v>
      </c>
      <c r="J6096">
        <v>4</v>
      </c>
      <c r="K6096">
        <v>1</v>
      </c>
      <c r="L6096">
        <v>2</v>
      </c>
      <c r="M6096">
        <v>1</v>
      </c>
      <c r="N6096" t="s">
        <v>147</v>
      </c>
      <c r="O6096" t="s">
        <v>176</v>
      </c>
      <c r="P6096">
        <v>864.96</v>
      </c>
      <c r="Q6096" t="s">
        <v>20</v>
      </c>
    </row>
    <row r="6097" spans="1:17" x14ac:dyDescent="0.25">
      <c r="A6097">
        <v>6148</v>
      </c>
      <c r="B6097" t="s">
        <v>17</v>
      </c>
      <c r="C6097" t="s">
        <v>18</v>
      </c>
      <c r="D6097">
        <v>1</v>
      </c>
      <c r="E6097">
        <v>419.86</v>
      </c>
      <c r="F6097">
        <v>104.97</v>
      </c>
      <c r="G6097">
        <v>100.8</v>
      </c>
      <c r="H6097">
        <v>1</v>
      </c>
      <c r="I6097">
        <v>1</v>
      </c>
      <c r="J6097">
        <v>4</v>
      </c>
      <c r="K6097">
        <v>2</v>
      </c>
      <c r="L6097">
        <v>0</v>
      </c>
      <c r="M6097">
        <v>1</v>
      </c>
      <c r="N6097" t="s">
        <v>265</v>
      </c>
      <c r="O6097" t="s">
        <v>265</v>
      </c>
      <c r="P6097">
        <v>157.44999999999999</v>
      </c>
      <c r="Q6097" t="s">
        <v>52</v>
      </c>
    </row>
    <row r="6098" spans="1:17" x14ac:dyDescent="0.25">
      <c r="A6098">
        <v>6149</v>
      </c>
      <c r="B6098" t="s">
        <v>17</v>
      </c>
      <c r="C6098" t="s">
        <v>23</v>
      </c>
      <c r="D6098">
        <v>7</v>
      </c>
      <c r="E6098">
        <v>4659.51</v>
      </c>
      <c r="F6098">
        <v>194.15</v>
      </c>
      <c r="G6098">
        <v>191.37</v>
      </c>
      <c r="H6098">
        <v>0.58299999999999996</v>
      </c>
      <c r="I6098">
        <v>0.7</v>
      </c>
      <c r="J6098">
        <v>15</v>
      </c>
      <c r="K6098">
        <v>1.4</v>
      </c>
      <c r="L6098">
        <v>10</v>
      </c>
      <c r="M6098">
        <v>1</v>
      </c>
      <c r="N6098" t="s">
        <v>605</v>
      </c>
      <c r="O6098" t="s">
        <v>344</v>
      </c>
      <c r="P6098">
        <v>2038.57</v>
      </c>
      <c r="Q6098" t="s">
        <v>36</v>
      </c>
    </row>
    <row r="6099" spans="1:17" x14ac:dyDescent="0.25">
      <c r="A6099">
        <v>6150</v>
      </c>
      <c r="B6099" t="s">
        <v>17</v>
      </c>
      <c r="C6099" t="s">
        <v>18</v>
      </c>
      <c r="D6099">
        <v>6</v>
      </c>
      <c r="E6099">
        <v>7469.19</v>
      </c>
      <c r="F6099">
        <v>196.56</v>
      </c>
      <c r="G6099">
        <v>1855.72</v>
      </c>
      <c r="H6099">
        <v>0.92100000000000004</v>
      </c>
      <c r="I6099">
        <v>1.7</v>
      </c>
      <c r="J6099">
        <v>34</v>
      </c>
      <c r="K6099">
        <v>1.29</v>
      </c>
      <c r="L6099">
        <v>22</v>
      </c>
      <c r="M6099">
        <v>1</v>
      </c>
      <c r="N6099" t="s">
        <v>876</v>
      </c>
      <c r="O6099" t="s">
        <v>477</v>
      </c>
      <c r="P6099">
        <v>1769.04</v>
      </c>
      <c r="Q6099" t="s">
        <v>20</v>
      </c>
    </row>
    <row r="6100" spans="1:17" x14ac:dyDescent="0.25">
      <c r="A6100">
        <v>6151</v>
      </c>
      <c r="B6100" t="s">
        <v>17</v>
      </c>
      <c r="C6100" t="s">
        <v>18</v>
      </c>
      <c r="D6100">
        <v>5</v>
      </c>
      <c r="E6100">
        <v>5379.33</v>
      </c>
      <c r="F6100">
        <v>224.14</v>
      </c>
      <c r="G6100">
        <v>401.99</v>
      </c>
      <c r="H6100">
        <v>0.79200000000000004</v>
      </c>
      <c r="I6100">
        <v>1.1000000000000001</v>
      </c>
      <c r="J6100">
        <v>23</v>
      </c>
      <c r="K6100">
        <v>1.74</v>
      </c>
      <c r="L6100">
        <v>17</v>
      </c>
      <c r="M6100">
        <v>1</v>
      </c>
      <c r="N6100" t="s">
        <v>679</v>
      </c>
      <c r="O6100" t="s">
        <v>969</v>
      </c>
      <c r="P6100">
        <v>1681.05</v>
      </c>
      <c r="Q6100" t="s">
        <v>20</v>
      </c>
    </row>
    <row r="6101" spans="1:17" x14ac:dyDescent="0.25">
      <c r="A6101">
        <v>6152</v>
      </c>
      <c r="B6101" t="s">
        <v>17</v>
      </c>
      <c r="C6101" t="s">
        <v>23</v>
      </c>
      <c r="D6101">
        <v>2</v>
      </c>
      <c r="E6101">
        <v>559.84</v>
      </c>
      <c r="F6101">
        <v>139.96</v>
      </c>
      <c r="G6101">
        <v>-137.72</v>
      </c>
      <c r="H6101">
        <v>0</v>
      </c>
      <c r="I6101">
        <v>0</v>
      </c>
      <c r="J6101">
        <v>0</v>
      </c>
      <c r="K6101">
        <v>1.83</v>
      </c>
      <c r="L6101">
        <v>0</v>
      </c>
      <c r="M6101">
        <v>0</v>
      </c>
      <c r="N6101" t="s">
        <v>268</v>
      </c>
      <c r="O6101" t="s">
        <v>924</v>
      </c>
      <c r="P6101">
        <v>419.88</v>
      </c>
      <c r="Q6101" t="s">
        <v>52</v>
      </c>
    </row>
    <row r="6102" spans="1:17" x14ac:dyDescent="0.25">
      <c r="A6102">
        <v>6153</v>
      </c>
      <c r="B6102" t="s">
        <v>33</v>
      </c>
      <c r="C6102" t="s">
        <v>18</v>
      </c>
      <c r="D6102">
        <v>1</v>
      </c>
      <c r="E6102">
        <v>3719.6</v>
      </c>
      <c r="F6102">
        <v>185.98</v>
      </c>
      <c r="G6102">
        <v>-56.16</v>
      </c>
      <c r="H6102">
        <v>1</v>
      </c>
      <c r="I6102">
        <v>4</v>
      </c>
      <c r="J6102">
        <v>20</v>
      </c>
      <c r="K6102">
        <v>1.25</v>
      </c>
      <c r="L6102">
        <v>10</v>
      </c>
      <c r="M6102">
        <v>1</v>
      </c>
      <c r="N6102" t="s">
        <v>1030</v>
      </c>
      <c r="O6102" t="s">
        <v>1030</v>
      </c>
      <c r="P6102">
        <v>278.97000000000003</v>
      </c>
      <c r="Q6102" t="s">
        <v>52</v>
      </c>
    </row>
    <row r="6103" spans="1:17" x14ac:dyDescent="0.25">
      <c r="A6103">
        <v>6154</v>
      </c>
      <c r="B6103" t="s">
        <v>33</v>
      </c>
      <c r="C6103" t="s">
        <v>18</v>
      </c>
      <c r="D6103">
        <v>5</v>
      </c>
      <c r="E6103">
        <v>7038.98</v>
      </c>
      <c r="F6103">
        <v>195.53</v>
      </c>
      <c r="G6103">
        <v>311.79000000000002</v>
      </c>
      <c r="H6103">
        <v>0.83299999999999996</v>
      </c>
      <c r="I6103">
        <v>0.8</v>
      </c>
      <c r="J6103">
        <v>33</v>
      </c>
      <c r="K6103">
        <v>1.33</v>
      </c>
      <c r="L6103">
        <v>18</v>
      </c>
      <c r="M6103">
        <v>1</v>
      </c>
      <c r="N6103" t="s">
        <v>283</v>
      </c>
      <c r="O6103" t="s">
        <v>293</v>
      </c>
      <c r="P6103">
        <v>1466.48</v>
      </c>
      <c r="Q6103" t="s">
        <v>20</v>
      </c>
    </row>
    <row r="6104" spans="1:17" x14ac:dyDescent="0.25">
      <c r="A6104">
        <v>6155</v>
      </c>
      <c r="B6104" t="s">
        <v>33</v>
      </c>
      <c r="C6104" t="s">
        <v>23</v>
      </c>
      <c r="D6104">
        <v>5</v>
      </c>
      <c r="E6104">
        <v>5113.4399999999996</v>
      </c>
      <c r="F6104">
        <v>204.54</v>
      </c>
      <c r="G6104">
        <v>1026.54</v>
      </c>
      <c r="H6104">
        <v>0.76</v>
      </c>
      <c r="I6104">
        <v>0.7</v>
      </c>
      <c r="J6104">
        <v>23</v>
      </c>
      <c r="K6104">
        <v>2.83</v>
      </c>
      <c r="L6104">
        <v>5</v>
      </c>
      <c r="M6104">
        <v>0</v>
      </c>
      <c r="N6104" t="s">
        <v>764</v>
      </c>
      <c r="O6104" t="s">
        <v>417</v>
      </c>
      <c r="P6104">
        <v>1534.05</v>
      </c>
      <c r="Q6104" t="s">
        <v>20</v>
      </c>
    </row>
    <row r="6105" spans="1:17" x14ac:dyDescent="0.25">
      <c r="A6105">
        <v>6156</v>
      </c>
      <c r="B6105" t="s">
        <v>33</v>
      </c>
      <c r="C6105" t="s">
        <v>18</v>
      </c>
      <c r="D6105">
        <v>7</v>
      </c>
      <c r="E6105">
        <v>13808.89</v>
      </c>
      <c r="F6105">
        <v>222.72</v>
      </c>
      <c r="G6105">
        <v>789.84</v>
      </c>
      <c r="H6105">
        <v>0.80600000000000005</v>
      </c>
      <c r="I6105">
        <v>1</v>
      </c>
      <c r="J6105">
        <v>48</v>
      </c>
      <c r="K6105">
        <v>1.48</v>
      </c>
      <c r="L6105">
        <v>31</v>
      </c>
      <c r="M6105">
        <v>1</v>
      </c>
      <c r="N6105" t="s">
        <v>459</v>
      </c>
      <c r="O6105" t="s">
        <v>931</v>
      </c>
      <c r="P6105">
        <v>2338.56</v>
      </c>
      <c r="Q6105" t="s">
        <v>36</v>
      </c>
    </row>
    <row r="6106" spans="1:17" x14ac:dyDescent="0.25">
      <c r="A6106">
        <v>6157</v>
      </c>
      <c r="B6106" t="s">
        <v>17</v>
      </c>
      <c r="C6106" t="s">
        <v>23</v>
      </c>
      <c r="D6106">
        <v>4</v>
      </c>
      <c r="E6106">
        <v>5939.29</v>
      </c>
      <c r="F6106">
        <v>228.43</v>
      </c>
      <c r="G6106">
        <v>150.41</v>
      </c>
      <c r="H6106">
        <v>1</v>
      </c>
      <c r="I6106">
        <v>1.5</v>
      </c>
      <c r="J6106">
        <v>25</v>
      </c>
      <c r="K6106">
        <v>1.6</v>
      </c>
      <c r="L6106">
        <v>10</v>
      </c>
      <c r="M6106">
        <v>1</v>
      </c>
      <c r="N6106" t="s">
        <v>980</v>
      </c>
      <c r="O6106" t="s">
        <v>984</v>
      </c>
      <c r="P6106">
        <v>1370.58</v>
      </c>
      <c r="Q6106" t="s">
        <v>20</v>
      </c>
    </row>
    <row r="6107" spans="1:17" x14ac:dyDescent="0.25">
      <c r="A6107">
        <v>6158</v>
      </c>
      <c r="B6107" t="s">
        <v>28</v>
      </c>
      <c r="C6107" t="s">
        <v>18</v>
      </c>
      <c r="D6107">
        <v>5</v>
      </c>
      <c r="E6107">
        <v>2551.7600000000002</v>
      </c>
      <c r="F6107">
        <v>196.29</v>
      </c>
      <c r="G6107">
        <v>265.55</v>
      </c>
      <c r="H6107">
        <v>1</v>
      </c>
      <c r="I6107">
        <v>1.3</v>
      </c>
      <c r="J6107">
        <v>13</v>
      </c>
      <c r="K6107">
        <v>1.62</v>
      </c>
      <c r="L6107">
        <v>9</v>
      </c>
      <c r="M6107">
        <v>1</v>
      </c>
      <c r="N6107" t="s">
        <v>936</v>
      </c>
      <c r="O6107" t="s">
        <v>279</v>
      </c>
      <c r="P6107">
        <v>1472.18</v>
      </c>
      <c r="Q6107" t="s">
        <v>20</v>
      </c>
    </row>
    <row r="6108" spans="1:17" x14ac:dyDescent="0.25">
      <c r="A6108">
        <v>6159</v>
      </c>
      <c r="B6108" t="s">
        <v>17</v>
      </c>
      <c r="C6108" t="s">
        <v>23</v>
      </c>
      <c r="D6108">
        <v>6</v>
      </c>
      <c r="E6108">
        <v>6173.5</v>
      </c>
      <c r="F6108">
        <v>205.78</v>
      </c>
      <c r="G6108">
        <v>1203.78</v>
      </c>
      <c r="H6108">
        <v>0.8</v>
      </c>
      <c r="I6108">
        <v>1.1000000000000001</v>
      </c>
      <c r="J6108">
        <v>28</v>
      </c>
      <c r="K6108">
        <v>1.61</v>
      </c>
      <c r="L6108">
        <v>22</v>
      </c>
      <c r="M6108">
        <v>1</v>
      </c>
      <c r="N6108" t="s">
        <v>163</v>
      </c>
      <c r="O6108" t="s">
        <v>540</v>
      </c>
      <c r="P6108">
        <v>1852.02</v>
      </c>
      <c r="Q6108" t="s">
        <v>20</v>
      </c>
    </row>
    <row r="6109" spans="1:17" x14ac:dyDescent="0.25">
      <c r="A6109">
        <v>6160</v>
      </c>
      <c r="B6109" t="s">
        <v>17</v>
      </c>
      <c r="C6109" t="s">
        <v>18</v>
      </c>
      <c r="D6109">
        <v>8</v>
      </c>
      <c r="E6109">
        <v>7299.32</v>
      </c>
      <c r="F6109">
        <v>202.76</v>
      </c>
      <c r="G6109">
        <v>937.39</v>
      </c>
      <c r="H6109">
        <v>0.66700000000000004</v>
      </c>
      <c r="I6109">
        <v>1.3</v>
      </c>
      <c r="J6109">
        <v>31</v>
      </c>
      <c r="K6109">
        <v>1.55</v>
      </c>
      <c r="L6109">
        <v>20</v>
      </c>
      <c r="M6109">
        <v>1</v>
      </c>
      <c r="N6109" t="s">
        <v>663</v>
      </c>
      <c r="O6109" t="s">
        <v>466</v>
      </c>
      <c r="P6109">
        <v>2433.12</v>
      </c>
      <c r="Q6109" t="s">
        <v>36</v>
      </c>
    </row>
    <row r="6110" spans="1:17" x14ac:dyDescent="0.25">
      <c r="A6110">
        <v>6161</v>
      </c>
      <c r="B6110" t="s">
        <v>17</v>
      </c>
      <c r="C6110" t="s">
        <v>18</v>
      </c>
      <c r="D6110">
        <v>6</v>
      </c>
      <c r="E6110">
        <v>8933.9699999999993</v>
      </c>
      <c r="F6110">
        <v>255.26</v>
      </c>
      <c r="G6110">
        <v>2361.2199999999998</v>
      </c>
      <c r="H6110">
        <v>0.71399999999999997</v>
      </c>
      <c r="I6110">
        <v>0.7</v>
      </c>
      <c r="J6110">
        <v>34</v>
      </c>
      <c r="K6110">
        <v>2.41</v>
      </c>
      <c r="L6110">
        <v>11</v>
      </c>
      <c r="M6110">
        <v>0</v>
      </c>
      <c r="N6110" t="s">
        <v>661</v>
      </c>
      <c r="O6110" t="s">
        <v>102</v>
      </c>
      <c r="P6110">
        <v>2297.34</v>
      </c>
      <c r="Q6110" t="s">
        <v>36</v>
      </c>
    </row>
    <row r="6111" spans="1:17" x14ac:dyDescent="0.25">
      <c r="A6111">
        <v>6162</v>
      </c>
      <c r="B6111" t="s">
        <v>17</v>
      </c>
      <c r="C6111" t="s">
        <v>23</v>
      </c>
      <c r="D6111">
        <v>7</v>
      </c>
      <c r="E6111">
        <v>9678.75</v>
      </c>
      <c r="F6111">
        <v>254.7</v>
      </c>
      <c r="G6111">
        <v>2335.88</v>
      </c>
      <c r="H6111">
        <v>0.44700000000000001</v>
      </c>
      <c r="I6111">
        <v>-0.1</v>
      </c>
      <c r="J6111">
        <v>33</v>
      </c>
      <c r="K6111">
        <v>1.73</v>
      </c>
      <c r="L6111">
        <v>14</v>
      </c>
      <c r="M6111">
        <v>1</v>
      </c>
      <c r="N6111" t="s">
        <v>121</v>
      </c>
      <c r="O6111" t="s">
        <v>880</v>
      </c>
      <c r="P6111">
        <v>2674.35</v>
      </c>
      <c r="Q6111" t="s">
        <v>36</v>
      </c>
    </row>
    <row r="6112" spans="1:17" x14ac:dyDescent="0.25">
      <c r="A6112">
        <v>6163</v>
      </c>
      <c r="B6112" t="s">
        <v>28</v>
      </c>
      <c r="C6112" t="s">
        <v>18</v>
      </c>
      <c r="D6112">
        <v>6</v>
      </c>
      <c r="E6112">
        <v>8369.27</v>
      </c>
      <c r="F6112">
        <v>220.24</v>
      </c>
      <c r="G6112">
        <v>1469.03</v>
      </c>
      <c r="H6112">
        <v>7.9000000000000001E-2</v>
      </c>
      <c r="I6112">
        <v>-1.5</v>
      </c>
      <c r="J6112">
        <v>25</v>
      </c>
      <c r="K6112">
        <v>1.6</v>
      </c>
      <c r="L6112">
        <v>20</v>
      </c>
      <c r="M6112">
        <v>1</v>
      </c>
      <c r="N6112" t="s">
        <v>754</v>
      </c>
      <c r="O6112" t="s">
        <v>931</v>
      </c>
      <c r="P6112">
        <v>1982.16</v>
      </c>
      <c r="Q6112" t="s">
        <v>20</v>
      </c>
    </row>
    <row r="6113" spans="1:17" x14ac:dyDescent="0.25">
      <c r="A6113">
        <v>6164</v>
      </c>
      <c r="B6113" t="s">
        <v>17</v>
      </c>
      <c r="C6113" t="s">
        <v>18</v>
      </c>
      <c r="D6113">
        <v>1</v>
      </c>
      <c r="E6113">
        <v>499.95</v>
      </c>
      <c r="F6113">
        <v>499.95</v>
      </c>
      <c r="G6113">
        <v>-34.43</v>
      </c>
      <c r="H6113">
        <v>1</v>
      </c>
      <c r="I6113">
        <v>2</v>
      </c>
      <c r="J6113">
        <v>1</v>
      </c>
      <c r="K6113">
        <v>1</v>
      </c>
      <c r="L6113">
        <v>1</v>
      </c>
      <c r="M6113">
        <v>1</v>
      </c>
      <c r="N6113" t="s">
        <v>1020</v>
      </c>
      <c r="O6113" t="s">
        <v>1020</v>
      </c>
      <c r="P6113">
        <v>749.92</v>
      </c>
      <c r="Q6113" t="s">
        <v>20</v>
      </c>
    </row>
    <row r="6114" spans="1:17" x14ac:dyDescent="0.25">
      <c r="A6114">
        <v>6165</v>
      </c>
      <c r="B6114" t="s">
        <v>17</v>
      </c>
      <c r="C6114" t="s">
        <v>23</v>
      </c>
      <c r="D6114">
        <v>7</v>
      </c>
      <c r="E6114">
        <v>14758.33</v>
      </c>
      <c r="F6114">
        <v>202.17</v>
      </c>
      <c r="G6114">
        <v>3290.6</v>
      </c>
      <c r="H6114">
        <v>0.56200000000000006</v>
      </c>
      <c r="I6114">
        <v>-0.2</v>
      </c>
      <c r="J6114">
        <v>66</v>
      </c>
      <c r="K6114">
        <v>1.45</v>
      </c>
      <c r="L6114">
        <v>35</v>
      </c>
      <c r="M6114">
        <v>1</v>
      </c>
      <c r="N6114" t="s">
        <v>193</v>
      </c>
      <c r="O6114" t="s">
        <v>576</v>
      </c>
      <c r="P6114">
        <v>2122.7800000000002</v>
      </c>
      <c r="Q6114" t="s">
        <v>36</v>
      </c>
    </row>
    <row r="6115" spans="1:17" x14ac:dyDescent="0.25">
      <c r="A6115">
        <v>6166</v>
      </c>
      <c r="B6115" t="s">
        <v>28</v>
      </c>
      <c r="C6115" t="s">
        <v>18</v>
      </c>
      <c r="D6115">
        <v>5</v>
      </c>
      <c r="E6115">
        <v>10338.84</v>
      </c>
      <c r="F6115">
        <v>211</v>
      </c>
      <c r="G6115">
        <v>3142.48</v>
      </c>
      <c r="H6115">
        <v>0.91800000000000004</v>
      </c>
      <c r="I6115">
        <v>2</v>
      </c>
      <c r="J6115">
        <v>45</v>
      </c>
      <c r="K6115">
        <v>1.49</v>
      </c>
      <c r="L6115">
        <v>23</v>
      </c>
      <c r="M6115">
        <v>1</v>
      </c>
      <c r="N6115" t="s">
        <v>652</v>
      </c>
      <c r="O6115" t="s">
        <v>435</v>
      </c>
      <c r="P6115">
        <v>1582.5</v>
      </c>
      <c r="Q6115" t="s">
        <v>20</v>
      </c>
    </row>
    <row r="6116" spans="1:17" x14ac:dyDescent="0.25">
      <c r="A6116">
        <v>6167</v>
      </c>
      <c r="B6116" t="s">
        <v>17</v>
      </c>
      <c r="C6116" t="s">
        <v>23</v>
      </c>
      <c r="D6116">
        <v>4</v>
      </c>
      <c r="E6116">
        <v>2924.74</v>
      </c>
      <c r="F6116">
        <v>208.91</v>
      </c>
      <c r="G6116">
        <v>-766.16</v>
      </c>
      <c r="H6116">
        <v>0.64300000000000002</v>
      </c>
      <c r="I6116">
        <v>0.9</v>
      </c>
      <c r="J6116">
        <v>9</v>
      </c>
      <c r="K6116">
        <v>3.11</v>
      </c>
      <c r="L6116">
        <v>0</v>
      </c>
      <c r="M6116">
        <v>0</v>
      </c>
      <c r="N6116" t="s">
        <v>633</v>
      </c>
      <c r="O6116" t="s">
        <v>126</v>
      </c>
      <c r="P6116">
        <v>1253.46</v>
      </c>
      <c r="Q6116" t="s">
        <v>20</v>
      </c>
    </row>
    <row r="6117" spans="1:17" x14ac:dyDescent="0.25">
      <c r="A6117">
        <v>6168</v>
      </c>
      <c r="B6117" t="s">
        <v>17</v>
      </c>
      <c r="C6117" t="s">
        <v>18</v>
      </c>
      <c r="D6117">
        <v>8</v>
      </c>
      <c r="E6117">
        <v>12359.03</v>
      </c>
      <c r="F6117">
        <v>213.09</v>
      </c>
      <c r="G6117">
        <v>1915.77</v>
      </c>
      <c r="H6117">
        <v>0.82799999999999996</v>
      </c>
      <c r="I6117">
        <v>0.9</v>
      </c>
      <c r="J6117">
        <v>48</v>
      </c>
      <c r="K6117">
        <v>1.44</v>
      </c>
      <c r="L6117">
        <v>28</v>
      </c>
      <c r="M6117">
        <v>1</v>
      </c>
      <c r="N6117" t="s">
        <v>284</v>
      </c>
      <c r="O6117" t="s">
        <v>642</v>
      </c>
      <c r="P6117">
        <v>2557.08</v>
      </c>
      <c r="Q6117" t="s">
        <v>36</v>
      </c>
    </row>
    <row r="6118" spans="1:17" x14ac:dyDescent="0.25">
      <c r="A6118">
        <v>6169</v>
      </c>
      <c r="B6118" t="s">
        <v>28</v>
      </c>
      <c r="C6118" t="s">
        <v>23</v>
      </c>
      <c r="D6118">
        <v>5</v>
      </c>
      <c r="E6118">
        <v>3969.48</v>
      </c>
      <c r="F6118">
        <v>172.59</v>
      </c>
      <c r="G6118">
        <v>378.11</v>
      </c>
      <c r="H6118">
        <v>0.52200000000000002</v>
      </c>
      <c r="I6118">
        <v>0.5</v>
      </c>
      <c r="J6118">
        <v>22</v>
      </c>
      <c r="K6118">
        <v>1.36</v>
      </c>
      <c r="L6118">
        <v>18</v>
      </c>
      <c r="M6118">
        <v>1</v>
      </c>
      <c r="N6118" t="s">
        <v>277</v>
      </c>
      <c r="O6118" t="s">
        <v>62</v>
      </c>
      <c r="P6118">
        <v>1294.43</v>
      </c>
      <c r="Q6118" t="s">
        <v>20</v>
      </c>
    </row>
    <row r="6119" spans="1:17" x14ac:dyDescent="0.25">
      <c r="A6119">
        <v>6170</v>
      </c>
      <c r="B6119" t="s">
        <v>28</v>
      </c>
      <c r="C6119" t="s">
        <v>18</v>
      </c>
      <c r="D6119">
        <v>3</v>
      </c>
      <c r="E6119">
        <v>1929.85</v>
      </c>
      <c r="F6119">
        <v>241.23</v>
      </c>
      <c r="G6119">
        <v>380.13</v>
      </c>
      <c r="H6119">
        <v>0.25</v>
      </c>
      <c r="I6119">
        <v>0.3</v>
      </c>
      <c r="J6119">
        <v>2</v>
      </c>
      <c r="K6119">
        <v>1</v>
      </c>
      <c r="L6119">
        <v>2</v>
      </c>
      <c r="M6119">
        <v>1</v>
      </c>
      <c r="N6119" t="s">
        <v>826</v>
      </c>
      <c r="O6119" t="s">
        <v>968</v>
      </c>
      <c r="P6119">
        <v>1085.53</v>
      </c>
      <c r="Q6119" t="s">
        <v>20</v>
      </c>
    </row>
    <row r="6120" spans="1:17" x14ac:dyDescent="0.25">
      <c r="A6120">
        <v>6171</v>
      </c>
      <c r="B6120" t="s">
        <v>17</v>
      </c>
      <c r="C6120" t="s">
        <v>23</v>
      </c>
      <c r="D6120">
        <v>5</v>
      </c>
      <c r="E6120">
        <v>7309.12</v>
      </c>
      <c r="F6120">
        <v>166.12</v>
      </c>
      <c r="G6120">
        <v>1408.76</v>
      </c>
      <c r="H6120">
        <v>0.84099999999999997</v>
      </c>
      <c r="I6120">
        <v>1</v>
      </c>
      <c r="J6120">
        <v>37</v>
      </c>
      <c r="K6120">
        <v>3.11</v>
      </c>
      <c r="L6120">
        <v>4</v>
      </c>
      <c r="M6120">
        <v>0</v>
      </c>
      <c r="N6120" t="s">
        <v>813</v>
      </c>
      <c r="O6120" t="s">
        <v>465</v>
      </c>
      <c r="P6120">
        <v>1245.9000000000001</v>
      </c>
      <c r="Q6120" t="s">
        <v>20</v>
      </c>
    </row>
    <row r="6121" spans="1:17" x14ac:dyDescent="0.25">
      <c r="A6121">
        <v>6172</v>
      </c>
      <c r="B6121" t="s">
        <v>33</v>
      </c>
      <c r="C6121" t="s">
        <v>18</v>
      </c>
      <c r="D6121">
        <v>3</v>
      </c>
      <c r="E6121">
        <v>4794.82</v>
      </c>
      <c r="F6121">
        <v>136.99</v>
      </c>
      <c r="G6121">
        <v>-460.04</v>
      </c>
      <c r="H6121">
        <v>1</v>
      </c>
      <c r="I6121">
        <v>1</v>
      </c>
      <c r="J6121">
        <v>35</v>
      </c>
      <c r="K6121">
        <v>1.49</v>
      </c>
      <c r="L6121">
        <v>11</v>
      </c>
      <c r="M6121">
        <v>1</v>
      </c>
      <c r="N6121" t="s">
        <v>437</v>
      </c>
      <c r="O6121" t="s">
        <v>616</v>
      </c>
      <c r="P6121">
        <v>616.46</v>
      </c>
      <c r="Q6121" t="s">
        <v>20</v>
      </c>
    </row>
    <row r="6122" spans="1:17" x14ac:dyDescent="0.25">
      <c r="A6122">
        <v>6173</v>
      </c>
      <c r="B6122" t="s">
        <v>28</v>
      </c>
      <c r="C6122" t="s">
        <v>23</v>
      </c>
      <c r="D6122">
        <v>3</v>
      </c>
      <c r="E6122">
        <v>3129.47</v>
      </c>
      <c r="F6122">
        <v>142.25</v>
      </c>
      <c r="G6122">
        <v>508.31</v>
      </c>
      <c r="H6122">
        <v>0.81799999999999995</v>
      </c>
      <c r="I6122">
        <v>1.4</v>
      </c>
      <c r="J6122">
        <v>18</v>
      </c>
      <c r="K6122">
        <v>1.17</v>
      </c>
      <c r="L6122">
        <v>14</v>
      </c>
      <c r="M6122">
        <v>1</v>
      </c>
      <c r="N6122" t="s">
        <v>272</v>
      </c>
      <c r="O6122" t="s">
        <v>358</v>
      </c>
      <c r="P6122">
        <v>640.12</v>
      </c>
      <c r="Q6122" t="s">
        <v>20</v>
      </c>
    </row>
    <row r="6123" spans="1:17" x14ac:dyDescent="0.25">
      <c r="A6123">
        <v>6174</v>
      </c>
      <c r="B6123" t="s">
        <v>28</v>
      </c>
      <c r="C6123" t="s">
        <v>18</v>
      </c>
      <c r="D6123">
        <v>4</v>
      </c>
      <c r="E6123">
        <v>9013.4500000000007</v>
      </c>
      <c r="F6123">
        <v>204.85</v>
      </c>
      <c r="G6123">
        <v>-145.69999999999999</v>
      </c>
      <c r="H6123">
        <v>0.84099999999999997</v>
      </c>
      <c r="I6123">
        <v>0.8</v>
      </c>
      <c r="J6123">
        <v>39</v>
      </c>
      <c r="K6123">
        <v>1.21</v>
      </c>
      <c r="L6123">
        <v>27</v>
      </c>
      <c r="M6123">
        <v>1</v>
      </c>
      <c r="N6123" t="s">
        <v>53</v>
      </c>
      <c r="O6123" t="s">
        <v>545</v>
      </c>
      <c r="P6123">
        <v>1229.0999999999999</v>
      </c>
      <c r="Q6123" t="s">
        <v>20</v>
      </c>
    </row>
    <row r="6124" spans="1:17" x14ac:dyDescent="0.25">
      <c r="A6124">
        <v>6175</v>
      </c>
      <c r="B6124" t="s">
        <v>28</v>
      </c>
      <c r="C6124" t="s">
        <v>23</v>
      </c>
      <c r="D6124">
        <v>4</v>
      </c>
      <c r="E6124">
        <v>6907.27</v>
      </c>
      <c r="F6124">
        <v>203.16</v>
      </c>
      <c r="G6124">
        <v>-609.64</v>
      </c>
      <c r="H6124">
        <v>0.88200000000000001</v>
      </c>
      <c r="I6124">
        <v>2</v>
      </c>
      <c r="J6124">
        <v>30</v>
      </c>
      <c r="K6124">
        <v>1.47</v>
      </c>
      <c r="L6124">
        <v>25</v>
      </c>
      <c r="M6124">
        <v>1</v>
      </c>
      <c r="N6124" t="s">
        <v>826</v>
      </c>
      <c r="O6124" t="s">
        <v>408</v>
      </c>
      <c r="P6124">
        <v>1218.96</v>
      </c>
      <c r="Q6124" t="s">
        <v>20</v>
      </c>
    </row>
    <row r="6125" spans="1:17" x14ac:dyDescent="0.25">
      <c r="A6125">
        <v>6176</v>
      </c>
      <c r="B6125" t="s">
        <v>28</v>
      </c>
      <c r="C6125" t="s">
        <v>18</v>
      </c>
      <c r="D6125">
        <v>5</v>
      </c>
      <c r="E6125">
        <v>2030.7</v>
      </c>
      <c r="F6125">
        <v>156.21</v>
      </c>
      <c r="G6125">
        <v>-57.57</v>
      </c>
      <c r="H6125">
        <v>0.38500000000000001</v>
      </c>
      <c r="I6125">
        <v>0.2</v>
      </c>
      <c r="J6125">
        <v>5</v>
      </c>
      <c r="K6125">
        <v>1.2</v>
      </c>
      <c r="L6125">
        <v>4</v>
      </c>
      <c r="M6125">
        <v>0</v>
      </c>
      <c r="N6125" t="s">
        <v>107</v>
      </c>
      <c r="O6125" t="s">
        <v>177</v>
      </c>
      <c r="P6125">
        <v>1171.58</v>
      </c>
      <c r="Q6125" t="s">
        <v>20</v>
      </c>
    </row>
    <row r="6126" spans="1:17" x14ac:dyDescent="0.25">
      <c r="A6126">
        <v>6177</v>
      </c>
      <c r="B6126" t="s">
        <v>17</v>
      </c>
      <c r="C6126" t="s">
        <v>18</v>
      </c>
      <c r="D6126">
        <v>7</v>
      </c>
      <c r="E6126">
        <v>7057.22</v>
      </c>
      <c r="F6126">
        <v>207.57</v>
      </c>
      <c r="G6126">
        <v>715.98</v>
      </c>
      <c r="H6126">
        <v>0.94099999999999995</v>
      </c>
      <c r="I6126">
        <v>2</v>
      </c>
      <c r="J6126">
        <v>31</v>
      </c>
      <c r="K6126">
        <v>1.26</v>
      </c>
      <c r="L6126">
        <v>27</v>
      </c>
      <c r="M6126">
        <v>1</v>
      </c>
      <c r="N6126" t="s">
        <v>180</v>
      </c>
      <c r="O6126" t="s">
        <v>275</v>
      </c>
      <c r="P6126">
        <v>2179.48</v>
      </c>
      <c r="Q6126" t="s">
        <v>36</v>
      </c>
    </row>
    <row r="6127" spans="1:17" x14ac:dyDescent="0.25">
      <c r="A6127">
        <v>6178</v>
      </c>
      <c r="B6127" t="s">
        <v>33</v>
      </c>
      <c r="C6127" t="s">
        <v>18</v>
      </c>
      <c r="D6127">
        <v>7</v>
      </c>
      <c r="E6127">
        <v>10638.77</v>
      </c>
      <c r="F6127">
        <v>212.78</v>
      </c>
      <c r="G6127">
        <v>3170.06</v>
      </c>
      <c r="H6127">
        <v>0.8</v>
      </c>
      <c r="I6127">
        <v>0.6</v>
      </c>
      <c r="J6127">
        <v>43</v>
      </c>
      <c r="K6127">
        <v>1.49</v>
      </c>
      <c r="L6127">
        <v>28</v>
      </c>
      <c r="M6127">
        <v>1</v>
      </c>
      <c r="N6127" t="s">
        <v>400</v>
      </c>
      <c r="O6127" t="s">
        <v>64</v>
      </c>
      <c r="P6127">
        <v>2234.19</v>
      </c>
      <c r="Q6127" t="s">
        <v>36</v>
      </c>
    </row>
    <row r="6128" spans="1:17" x14ac:dyDescent="0.25">
      <c r="A6128">
        <v>6179</v>
      </c>
      <c r="B6128" t="s">
        <v>33</v>
      </c>
      <c r="C6128" t="s">
        <v>23</v>
      </c>
      <c r="D6128">
        <v>7</v>
      </c>
      <c r="E6128">
        <v>12660.38</v>
      </c>
      <c r="F6128">
        <v>238.88</v>
      </c>
      <c r="G6128">
        <v>732.94</v>
      </c>
      <c r="H6128">
        <v>0.96199999999999997</v>
      </c>
      <c r="I6128">
        <v>1</v>
      </c>
      <c r="J6128">
        <v>51</v>
      </c>
      <c r="K6128">
        <v>1.41</v>
      </c>
      <c r="L6128">
        <v>31</v>
      </c>
      <c r="M6128">
        <v>1</v>
      </c>
      <c r="N6128" t="s">
        <v>285</v>
      </c>
      <c r="O6128" t="s">
        <v>322</v>
      </c>
      <c r="P6128">
        <v>2508.2399999999998</v>
      </c>
      <c r="Q6128" t="s">
        <v>36</v>
      </c>
    </row>
    <row r="6129" spans="1:17" x14ac:dyDescent="0.25">
      <c r="A6129">
        <v>6180</v>
      </c>
      <c r="B6129" t="s">
        <v>33</v>
      </c>
      <c r="C6129" t="s">
        <v>18</v>
      </c>
      <c r="D6129">
        <v>3</v>
      </c>
      <c r="E6129">
        <v>3489.71</v>
      </c>
      <c r="F6129">
        <v>193.87</v>
      </c>
      <c r="G6129">
        <v>1155.43</v>
      </c>
      <c r="H6129">
        <v>0.5</v>
      </c>
      <c r="I6129">
        <v>0</v>
      </c>
      <c r="J6129">
        <v>9</v>
      </c>
      <c r="K6129">
        <v>1.33</v>
      </c>
      <c r="L6129">
        <v>6</v>
      </c>
      <c r="M6129">
        <v>1</v>
      </c>
      <c r="N6129" t="s">
        <v>938</v>
      </c>
      <c r="O6129" t="s">
        <v>244</v>
      </c>
      <c r="P6129">
        <v>872.42</v>
      </c>
      <c r="Q6129" t="s">
        <v>20</v>
      </c>
    </row>
    <row r="6130" spans="1:17" x14ac:dyDescent="0.25">
      <c r="A6130">
        <v>6181</v>
      </c>
      <c r="B6130" t="s">
        <v>17</v>
      </c>
      <c r="C6130" t="s">
        <v>23</v>
      </c>
      <c r="D6130">
        <v>5</v>
      </c>
      <c r="E6130">
        <v>3143.39</v>
      </c>
      <c r="F6130">
        <v>149.69</v>
      </c>
      <c r="G6130">
        <v>-832.41</v>
      </c>
      <c r="H6130">
        <v>0.76200000000000001</v>
      </c>
      <c r="I6130">
        <v>1</v>
      </c>
      <c r="J6130">
        <v>18</v>
      </c>
      <c r="K6130">
        <v>1.39</v>
      </c>
      <c r="L6130">
        <v>10</v>
      </c>
      <c r="M6130">
        <v>1</v>
      </c>
      <c r="N6130" t="s">
        <v>793</v>
      </c>
      <c r="O6130" t="s">
        <v>322</v>
      </c>
      <c r="P6130">
        <v>1122.68</v>
      </c>
      <c r="Q6130" t="s">
        <v>20</v>
      </c>
    </row>
    <row r="6131" spans="1:17" x14ac:dyDescent="0.25">
      <c r="A6131">
        <v>6182</v>
      </c>
      <c r="B6131" t="s">
        <v>33</v>
      </c>
      <c r="C6131" t="s">
        <v>18</v>
      </c>
      <c r="D6131">
        <v>2</v>
      </c>
      <c r="E6131">
        <v>8649.65</v>
      </c>
      <c r="F6131">
        <v>247.13</v>
      </c>
      <c r="G6131">
        <v>2552.63</v>
      </c>
      <c r="H6131">
        <v>1</v>
      </c>
      <c r="I6131">
        <v>1.3</v>
      </c>
      <c r="J6131">
        <v>35</v>
      </c>
      <c r="K6131">
        <v>1.57</v>
      </c>
      <c r="L6131">
        <v>15</v>
      </c>
      <c r="M6131">
        <v>1</v>
      </c>
      <c r="N6131" t="s">
        <v>898</v>
      </c>
      <c r="O6131" t="s">
        <v>440</v>
      </c>
      <c r="P6131">
        <v>741.39</v>
      </c>
      <c r="Q6131" t="s">
        <v>20</v>
      </c>
    </row>
    <row r="6132" spans="1:17" x14ac:dyDescent="0.25">
      <c r="A6132">
        <v>6183</v>
      </c>
      <c r="B6132" t="s">
        <v>33</v>
      </c>
      <c r="C6132" t="s">
        <v>18</v>
      </c>
      <c r="D6132">
        <v>4</v>
      </c>
      <c r="E6132">
        <v>1575.79</v>
      </c>
      <c r="F6132">
        <v>175.09</v>
      </c>
      <c r="G6132">
        <v>125.64</v>
      </c>
      <c r="H6132">
        <v>0</v>
      </c>
      <c r="I6132">
        <v>-1.9</v>
      </c>
      <c r="J6132">
        <v>5</v>
      </c>
      <c r="K6132">
        <v>1.8</v>
      </c>
      <c r="L6132">
        <v>4</v>
      </c>
      <c r="M6132">
        <v>1</v>
      </c>
      <c r="N6132" t="s">
        <v>422</v>
      </c>
      <c r="O6132" t="s">
        <v>452</v>
      </c>
      <c r="P6132">
        <v>1050.54</v>
      </c>
      <c r="Q6132" t="s">
        <v>20</v>
      </c>
    </row>
    <row r="6133" spans="1:17" x14ac:dyDescent="0.25">
      <c r="A6133">
        <v>6184</v>
      </c>
      <c r="B6133" t="s">
        <v>33</v>
      </c>
      <c r="C6133" t="s">
        <v>23</v>
      </c>
      <c r="D6133">
        <v>8</v>
      </c>
      <c r="E6133">
        <v>7049.31</v>
      </c>
      <c r="F6133">
        <v>227.4</v>
      </c>
      <c r="G6133">
        <v>1510.99</v>
      </c>
      <c r="H6133">
        <v>0.51600000000000001</v>
      </c>
      <c r="I6133">
        <v>0.3</v>
      </c>
      <c r="J6133">
        <v>24</v>
      </c>
      <c r="K6133">
        <v>3.92</v>
      </c>
      <c r="L6133">
        <v>0</v>
      </c>
      <c r="M6133">
        <v>0</v>
      </c>
      <c r="N6133" t="s">
        <v>563</v>
      </c>
      <c r="O6133" t="s">
        <v>350</v>
      </c>
      <c r="P6133">
        <v>2728.8</v>
      </c>
      <c r="Q6133" t="s">
        <v>36</v>
      </c>
    </row>
    <row r="6134" spans="1:17" x14ac:dyDescent="0.25">
      <c r="A6134">
        <v>6185</v>
      </c>
      <c r="B6134" t="s">
        <v>33</v>
      </c>
      <c r="C6134" t="s">
        <v>18</v>
      </c>
      <c r="D6134">
        <v>2</v>
      </c>
      <c r="E6134">
        <v>789.91</v>
      </c>
      <c r="F6134">
        <v>197.48</v>
      </c>
      <c r="G6134">
        <v>190</v>
      </c>
      <c r="H6134">
        <v>1</v>
      </c>
      <c r="I6134">
        <v>1</v>
      </c>
      <c r="J6134">
        <v>4</v>
      </c>
      <c r="K6134">
        <v>1</v>
      </c>
      <c r="L6134">
        <v>0</v>
      </c>
      <c r="M6134">
        <v>1</v>
      </c>
      <c r="N6134" t="s">
        <v>812</v>
      </c>
      <c r="O6134" t="s">
        <v>934</v>
      </c>
      <c r="P6134">
        <v>592.44000000000005</v>
      </c>
      <c r="Q6134" t="s">
        <v>20</v>
      </c>
    </row>
    <row r="6135" spans="1:17" x14ac:dyDescent="0.25">
      <c r="A6135">
        <v>6186</v>
      </c>
      <c r="B6135" t="s">
        <v>33</v>
      </c>
      <c r="C6135" t="s">
        <v>18</v>
      </c>
      <c r="D6135">
        <v>5</v>
      </c>
      <c r="E6135">
        <v>4759.43</v>
      </c>
      <c r="F6135">
        <v>264.41000000000003</v>
      </c>
      <c r="G6135">
        <v>240.02</v>
      </c>
      <c r="H6135">
        <v>0.55600000000000005</v>
      </c>
      <c r="I6135">
        <v>0.2</v>
      </c>
      <c r="J6135">
        <v>12</v>
      </c>
      <c r="K6135">
        <v>3.08</v>
      </c>
      <c r="L6135">
        <v>0</v>
      </c>
      <c r="M6135">
        <v>0</v>
      </c>
      <c r="N6135" t="s">
        <v>906</v>
      </c>
      <c r="O6135" t="s">
        <v>565</v>
      </c>
      <c r="P6135">
        <v>1983.08</v>
      </c>
      <c r="Q6135" t="s">
        <v>20</v>
      </c>
    </row>
    <row r="6136" spans="1:17" x14ac:dyDescent="0.25">
      <c r="A6136">
        <v>6187</v>
      </c>
      <c r="B6136" t="s">
        <v>33</v>
      </c>
      <c r="C6136" t="s">
        <v>18</v>
      </c>
      <c r="D6136">
        <v>6</v>
      </c>
      <c r="E6136">
        <v>13728.63</v>
      </c>
      <c r="F6136">
        <v>214.51</v>
      </c>
      <c r="G6136">
        <v>3847.31</v>
      </c>
      <c r="H6136">
        <v>0.92200000000000004</v>
      </c>
      <c r="I6136">
        <v>1.3</v>
      </c>
      <c r="J6136">
        <v>59</v>
      </c>
      <c r="K6136">
        <v>1.46</v>
      </c>
      <c r="L6136">
        <v>27</v>
      </c>
      <c r="M6136">
        <v>1</v>
      </c>
      <c r="N6136" t="s">
        <v>183</v>
      </c>
      <c r="O6136" t="s">
        <v>407</v>
      </c>
      <c r="P6136">
        <v>1930.59</v>
      </c>
      <c r="Q6136" t="s">
        <v>20</v>
      </c>
    </row>
    <row r="6137" spans="1:17" x14ac:dyDescent="0.25">
      <c r="A6137">
        <v>6188</v>
      </c>
      <c r="B6137" t="s">
        <v>33</v>
      </c>
      <c r="C6137" t="s">
        <v>23</v>
      </c>
      <c r="D6137">
        <v>4</v>
      </c>
      <c r="E6137">
        <v>709.97</v>
      </c>
      <c r="F6137">
        <v>141.99</v>
      </c>
      <c r="G6137">
        <v>145.79</v>
      </c>
      <c r="H6137">
        <v>0.8</v>
      </c>
      <c r="I6137">
        <v>1.4</v>
      </c>
      <c r="J6137">
        <v>1</v>
      </c>
      <c r="K6137">
        <v>2</v>
      </c>
      <c r="L6137">
        <v>1</v>
      </c>
      <c r="M6137">
        <v>0</v>
      </c>
      <c r="N6137" t="s">
        <v>512</v>
      </c>
      <c r="O6137" t="s">
        <v>350</v>
      </c>
      <c r="P6137">
        <v>851.94</v>
      </c>
      <c r="Q6137" t="s">
        <v>20</v>
      </c>
    </row>
    <row r="6138" spans="1:17" x14ac:dyDescent="0.25">
      <c r="A6138">
        <v>6189</v>
      </c>
      <c r="B6138" t="s">
        <v>33</v>
      </c>
      <c r="C6138" t="s">
        <v>18</v>
      </c>
      <c r="D6138">
        <v>1</v>
      </c>
      <c r="E6138">
        <v>919.93</v>
      </c>
      <c r="F6138">
        <v>229.98</v>
      </c>
      <c r="G6138">
        <v>212.73</v>
      </c>
      <c r="H6138">
        <v>0</v>
      </c>
      <c r="I6138">
        <v>0</v>
      </c>
      <c r="J6138">
        <v>4</v>
      </c>
      <c r="K6138">
        <v>2</v>
      </c>
      <c r="L6138">
        <v>4</v>
      </c>
      <c r="M6138">
        <v>1</v>
      </c>
      <c r="N6138" t="s">
        <v>229</v>
      </c>
      <c r="O6138" t="s">
        <v>229</v>
      </c>
      <c r="P6138">
        <v>344.97</v>
      </c>
      <c r="Q6138" t="s">
        <v>52</v>
      </c>
    </row>
    <row r="6139" spans="1:17" x14ac:dyDescent="0.25">
      <c r="A6139">
        <v>6191</v>
      </c>
      <c r="B6139" t="s">
        <v>17</v>
      </c>
      <c r="C6139" t="s">
        <v>18</v>
      </c>
      <c r="D6139">
        <v>3</v>
      </c>
      <c r="E6139">
        <v>1749.72</v>
      </c>
      <c r="F6139">
        <v>174.97</v>
      </c>
      <c r="G6139">
        <v>611.03</v>
      </c>
      <c r="H6139">
        <v>0.8</v>
      </c>
      <c r="I6139">
        <v>1.6</v>
      </c>
      <c r="J6139">
        <v>8</v>
      </c>
      <c r="K6139">
        <v>1.75</v>
      </c>
      <c r="L6139">
        <v>6</v>
      </c>
      <c r="M6139">
        <v>1</v>
      </c>
      <c r="N6139" t="s">
        <v>381</v>
      </c>
      <c r="O6139" t="s">
        <v>805</v>
      </c>
      <c r="P6139">
        <v>787.36</v>
      </c>
      <c r="Q6139" t="s">
        <v>20</v>
      </c>
    </row>
    <row r="6140" spans="1:17" x14ac:dyDescent="0.25">
      <c r="A6140">
        <v>6192</v>
      </c>
      <c r="B6140" t="s">
        <v>17</v>
      </c>
      <c r="C6140" t="s">
        <v>23</v>
      </c>
      <c r="D6140">
        <v>3</v>
      </c>
      <c r="E6140">
        <v>2469.69</v>
      </c>
      <c r="F6140">
        <v>189.98</v>
      </c>
      <c r="G6140">
        <v>533.26</v>
      </c>
      <c r="H6140">
        <v>0.61499999999999999</v>
      </c>
      <c r="I6140">
        <v>0.9</v>
      </c>
      <c r="J6140">
        <v>8</v>
      </c>
      <c r="K6140">
        <v>2</v>
      </c>
      <c r="L6140">
        <v>4</v>
      </c>
      <c r="M6140">
        <v>1</v>
      </c>
      <c r="N6140" t="s">
        <v>426</v>
      </c>
      <c r="O6140" t="s">
        <v>792</v>
      </c>
      <c r="P6140">
        <v>854.91</v>
      </c>
      <c r="Q6140" t="s">
        <v>20</v>
      </c>
    </row>
    <row r="6141" spans="1:17" x14ac:dyDescent="0.25">
      <c r="A6141">
        <v>6193</v>
      </c>
      <c r="B6141" t="s">
        <v>17</v>
      </c>
      <c r="C6141" t="s">
        <v>18</v>
      </c>
      <c r="D6141">
        <v>5</v>
      </c>
      <c r="E6141">
        <v>5289.57</v>
      </c>
      <c r="F6141">
        <v>220.4</v>
      </c>
      <c r="G6141">
        <v>1420.21</v>
      </c>
      <c r="H6141">
        <v>0.83299999999999996</v>
      </c>
      <c r="I6141">
        <v>0.6</v>
      </c>
      <c r="J6141">
        <v>20</v>
      </c>
      <c r="K6141">
        <v>1.35</v>
      </c>
      <c r="L6141">
        <v>18</v>
      </c>
      <c r="M6141">
        <v>1</v>
      </c>
      <c r="N6141" t="s">
        <v>338</v>
      </c>
      <c r="O6141" t="s">
        <v>394</v>
      </c>
      <c r="P6141">
        <v>1653</v>
      </c>
      <c r="Q6141" t="s">
        <v>20</v>
      </c>
    </row>
    <row r="6142" spans="1:17" x14ac:dyDescent="0.25">
      <c r="A6142">
        <v>6194</v>
      </c>
      <c r="B6142" t="s">
        <v>17</v>
      </c>
      <c r="C6142" t="s">
        <v>23</v>
      </c>
      <c r="D6142">
        <v>6</v>
      </c>
      <c r="E6142">
        <v>12672.85</v>
      </c>
      <c r="F6142">
        <v>239.11</v>
      </c>
      <c r="G6142">
        <v>443.12</v>
      </c>
      <c r="H6142">
        <v>0.94299999999999995</v>
      </c>
      <c r="I6142">
        <v>1.8</v>
      </c>
      <c r="J6142">
        <v>50</v>
      </c>
      <c r="K6142">
        <v>1.24</v>
      </c>
      <c r="L6142">
        <v>40</v>
      </c>
      <c r="M6142">
        <v>1</v>
      </c>
      <c r="N6142" t="s">
        <v>258</v>
      </c>
      <c r="O6142" t="s">
        <v>456</v>
      </c>
      <c r="P6142">
        <v>2151.9899999999998</v>
      </c>
      <c r="Q6142" t="s">
        <v>36</v>
      </c>
    </row>
    <row r="6143" spans="1:17" x14ac:dyDescent="0.25">
      <c r="A6143">
        <v>6195</v>
      </c>
      <c r="B6143" t="s">
        <v>28</v>
      </c>
      <c r="C6143" t="s">
        <v>18</v>
      </c>
      <c r="D6143">
        <v>8</v>
      </c>
      <c r="E6143">
        <v>6184.36</v>
      </c>
      <c r="F6143">
        <v>167.14</v>
      </c>
      <c r="G6143">
        <v>1969.27</v>
      </c>
      <c r="H6143">
        <v>0.73</v>
      </c>
      <c r="I6143">
        <v>1</v>
      </c>
      <c r="J6143">
        <v>34</v>
      </c>
      <c r="K6143">
        <v>1.18</v>
      </c>
      <c r="L6143">
        <v>15</v>
      </c>
      <c r="M6143">
        <v>1</v>
      </c>
      <c r="N6143" t="s">
        <v>278</v>
      </c>
      <c r="O6143" t="s">
        <v>458</v>
      </c>
      <c r="P6143">
        <v>2005.68</v>
      </c>
      <c r="Q6143" t="s">
        <v>36</v>
      </c>
    </row>
    <row r="6144" spans="1:17" x14ac:dyDescent="0.25">
      <c r="A6144">
        <v>6196</v>
      </c>
      <c r="B6144" t="s">
        <v>17</v>
      </c>
      <c r="C6144" t="s">
        <v>23</v>
      </c>
      <c r="D6144">
        <v>4</v>
      </c>
      <c r="E6144">
        <v>1679.79</v>
      </c>
      <c r="F6144">
        <v>167.98</v>
      </c>
      <c r="G6144">
        <v>559.64</v>
      </c>
      <c r="H6144">
        <v>0.5</v>
      </c>
      <c r="I6144">
        <v>0.5</v>
      </c>
      <c r="J6144">
        <v>3</v>
      </c>
      <c r="K6144">
        <v>2</v>
      </c>
      <c r="L6144">
        <v>0</v>
      </c>
      <c r="M6144">
        <v>0</v>
      </c>
      <c r="N6144" t="s">
        <v>39</v>
      </c>
      <c r="O6144" t="s">
        <v>814</v>
      </c>
      <c r="P6144">
        <v>1007.88</v>
      </c>
      <c r="Q6144" t="s">
        <v>20</v>
      </c>
    </row>
    <row r="6145" spans="1:17" x14ac:dyDescent="0.25">
      <c r="A6145">
        <v>6197</v>
      </c>
      <c r="B6145" t="s">
        <v>17</v>
      </c>
      <c r="C6145" t="s">
        <v>23</v>
      </c>
      <c r="D6145">
        <v>5</v>
      </c>
      <c r="E6145">
        <v>1989.75</v>
      </c>
      <c r="F6145">
        <v>221.08</v>
      </c>
      <c r="G6145">
        <v>-63.98</v>
      </c>
      <c r="H6145">
        <v>0.111</v>
      </c>
      <c r="I6145">
        <v>-0.7</v>
      </c>
      <c r="J6145">
        <v>0</v>
      </c>
      <c r="K6145">
        <v>1.83</v>
      </c>
      <c r="L6145">
        <v>0</v>
      </c>
      <c r="M6145">
        <v>0</v>
      </c>
      <c r="N6145" t="s">
        <v>544</v>
      </c>
      <c r="O6145" t="s">
        <v>500</v>
      </c>
      <c r="P6145">
        <v>1658.1</v>
      </c>
      <c r="Q6145" t="s">
        <v>20</v>
      </c>
    </row>
    <row r="6146" spans="1:17" x14ac:dyDescent="0.25">
      <c r="A6146">
        <v>6198</v>
      </c>
      <c r="B6146" t="s">
        <v>17</v>
      </c>
      <c r="C6146" t="s">
        <v>23</v>
      </c>
      <c r="D6146">
        <v>5</v>
      </c>
      <c r="E6146">
        <v>3279.49</v>
      </c>
      <c r="F6146">
        <v>182.19</v>
      </c>
      <c r="G6146">
        <v>541.69000000000005</v>
      </c>
      <c r="H6146">
        <v>0.27800000000000002</v>
      </c>
      <c r="I6146">
        <v>-0.9</v>
      </c>
      <c r="J6146">
        <v>5</v>
      </c>
      <c r="K6146">
        <v>1</v>
      </c>
      <c r="L6146">
        <v>3</v>
      </c>
      <c r="M6146">
        <v>1</v>
      </c>
      <c r="N6146" t="s">
        <v>488</v>
      </c>
      <c r="O6146" t="s">
        <v>675</v>
      </c>
      <c r="P6146">
        <v>1366.43</v>
      </c>
      <c r="Q6146" t="s">
        <v>20</v>
      </c>
    </row>
    <row r="6147" spans="1:17" x14ac:dyDescent="0.25">
      <c r="A6147">
        <v>6199</v>
      </c>
      <c r="B6147" t="s">
        <v>17</v>
      </c>
      <c r="C6147" t="s">
        <v>18</v>
      </c>
      <c r="D6147">
        <v>9</v>
      </c>
      <c r="E6147">
        <v>5754.34</v>
      </c>
      <c r="F6147">
        <v>205.51</v>
      </c>
      <c r="G6147">
        <v>885.52</v>
      </c>
      <c r="H6147">
        <v>0.64300000000000002</v>
      </c>
      <c r="I6147">
        <v>0.9</v>
      </c>
      <c r="J6147">
        <v>17</v>
      </c>
      <c r="K6147">
        <v>1.06</v>
      </c>
      <c r="L6147">
        <v>6</v>
      </c>
      <c r="M6147">
        <v>1</v>
      </c>
      <c r="N6147" t="s">
        <v>143</v>
      </c>
      <c r="O6147" t="s">
        <v>394</v>
      </c>
      <c r="P6147">
        <v>2774.38</v>
      </c>
      <c r="Q6147" t="s">
        <v>36</v>
      </c>
    </row>
    <row r="6148" spans="1:17" x14ac:dyDescent="0.25">
      <c r="A6148">
        <v>6200</v>
      </c>
      <c r="B6148" t="s">
        <v>17</v>
      </c>
      <c r="C6148" t="s">
        <v>18</v>
      </c>
      <c r="D6148">
        <v>5</v>
      </c>
      <c r="E6148">
        <v>1775.68</v>
      </c>
      <c r="F6148">
        <v>147.97</v>
      </c>
      <c r="G6148">
        <v>452.29</v>
      </c>
      <c r="H6148">
        <v>0.75</v>
      </c>
      <c r="I6148">
        <v>2</v>
      </c>
      <c r="J6148">
        <v>9</v>
      </c>
      <c r="K6148">
        <v>1.1100000000000001</v>
      </c>
      <c r="L6148">
        <v>0</v>
      </c>
      <c r="M6148">
        <v>1</v>
      </c>
      <c r="N6148" t="s">
        <v>89</v>
      </c>
      <c r="O6148" t="s">
        <v>221</v>
      </c>
      <c r="P6148">
        <v>1109.78</v>
      </c>
      <c r="Q6148" t="s">
        <v>20</v>
      </c>
    </row>
    <row r="6149" spans="1:17" x14ac:dyDescent="0.25">
      <c r="A6149">
        <v>6201</v>
      </c>
      <c r="B6149" t="s">
        <v>17</v>
      </c>
      <c r="C6149" t="s">
        <v>23</v>
      </c>
      <c r="D6149">
        <v>3</v>
      </c>
      <c r="E6149">
        <v>4289.66</v>
      </c>
      <c r="F6149">
        <v>194.98</v>
      </c>
      <c r="G6149">
        <v>-197.47</v>
      </c>
      <c r="H6149">
        <v>0.95499999999999996</v>
      </c>
      <c r="I6149">
        <v>1</v>
      </c>
      <c r="J6149">
        <v>21</v>
      </c>
      <c r="K6149">
        <v>1.48</v>
      </c>
      <c r="L6149">
        <v>20</v>
      </c>
      <c r="M6149">
        <v>1</v>
      </c>
      <c r="N6149" t="s">
        <v>999</v>
      </c>
      <c r="O6149" t="s">
        <v>260</v>
      </c>
      <c r="P6149">
        <v>877.41</v>
      </c>
      <c r="Q6149" t="s">
        <v>20</v>
      </c>
    </row>
    <row r="6150" spans="1:17" x14ac:dyDescent="0.25">
      <c r="A6150">
        <v>6202</v>
      </c>
      <c r="B6150" t="s">
        <v>17</v>
      </c>
      <c r="C6150" t="s">
        <v>18</v>
      </c>
      <c r="D6150">
        <v>5</v>
      </c>
      <c r="E6150">
        <v>2499.56</v>
      </c>
      <c r="F6150">
        <v>147.03</v>
      </c>
      <c r="G6150">
        <v>616.25</v>
      </c>
      <c r="H6150">
        <v>0.82399999999999995</v>
      </c>
      <c r="I6150">
        <v>0.9</v>
      </c>
      <c r="J6150">
        <v>13</v>
      </c>
      <c r="K6150">
        <v>1.46</v>
      </c>
      <c r="L6150">
        <v>10</v>
      </c>
      <c r="M6150">
        <v>1</v>
      </c>
      <c r="N6150" t="s">
        <v>215</v>
      </c>
      <c r="O6150" t="s">
        <v>351</v>
      </c>
      <c r="P6150">
        <v>1102.72</v>
      </c>
      <c r="Q6150" t="s">
        <v>20</v>
      </c>
    </row>
    <row r="6151" spans="1:17" x14ac:dyDescent="0.25">
      <c r="A6151">
        <v>6203</v>
      </c>
      <c r="B6151" t="s">
        <v>17</v>
      </c>
      <c r="C6151" t="s">
        <v>23</v>
      </c>
      <c r="D6151">
        <v>6</v>
      </c>
      <c r="E6151">
        <v>7259.12</v>
      </c>
      <c r="F6151">
        <v>191.03</v>
      </c>
      <c r="G6151">
        <v>186.76</v>
      </c>
      <c r="H6151">
        <v>0.78900000000000003</v>
      </c>
      <c r="I6151">
        <v>1.4</v>
      </c>
      <c r="J6151">
        <v>34</v>
      </c>
      <c r="K6151">
        <v>1.5</v>
      </c>
      <c r="L6151">
        <v>16</v>
      </c>
      <c r="M6151">
        <v>1</v>
      </c>
      <c r="N6151" t="s">
        <v>471</v>
      </c>
      <c r="O6151" t="s">
        <v>540</v>
      </c>
      <c r="P6151">
        <v>1719.27</v>
      </c>
      <c r="Q6151" t="s">
        <v>20</v>
      </c>
    </row>
    <row r="6152" spans="1:17" x14ac:dyDescent="0.25">
      <c r="A6152">
        <v>6204</v>
      </c>
      <c r="B6152" t="s">
        <v>17</v>
      </c>
      <c r="C6152" t="s">
        <v>18</v>
      </c>
      <c r="D6152">
        <v>2</v>
      </c>
      <c r="E6152">
        <v>1539.65</v>
      </c>
      <c r="F6152">
        <v>219.95</v>
      </c>
      <c r="G6152">
        <v>594.27</v>
      </c>
      <c r="H6152">
        <v>1</v>
      </c>
      <c r="I6152">
        <v>1.3</v>
      </c>
      <c r="J6152">
        <v>7</v>
      </c>
      <c r="K6152">
        <v>2</v>
      </c>
      <c r="L6152">
        <v>4</v>
      </c>
      <c r="M6152">
        <v>1</v>
      </c>
      <c r="N6152" t="s">
        <v>647</v>
      </c>
      <c r="O6152" t="s">
        <v>1010</v>
      </c>
      <c r="P6152">
        <v>659.85</v>
      </c>
      <c r="Q6152" t="s">
        <v>20</v>
      </c>
    </row>
    <row r="6153" spans="1:17" x14ac:dyDescent="0.25">
      <c r="A6153">
        <v>6205</v>
      </c>
      <c r="B6153" t="s">
        <v>28</v>
      </c>
      <c r="C6153" t="s">
        <v>23</v>
      </c>
      <c r="D6153">
        <v>5</v>
      </c>
      <c r="E6153">
        <v>3417.55</v>
      </c>
      <c r="F6153">
        <v>179.87</v>
      </c>
      <c r="G6153">
        <v>521.99</v>
      </c>
      <c r="H6153">
        <v>0.47399999999999998</v>
      </c>
      <c r="I6153">
        <v>0.1</v>
      </c>
      <c r="J6153">
        <v>13</v>
      </c>
      <c r="K6153">
        <v>1.38</v>
      </c>
      <c r="L6153">
        <v>5</v>
      </c>
      <c r="M6153">
        <v>1</v>
      </c>
      <c r="N6153" t="s">
        <v>402</v>
      </c>
      <c r="O6153" t="s">
        <v>391</v>
      </c>
      <c r="P6153">
        <v>1349.02</v>
      </c>
      <c r="Q6153" t="s">
        <v>20</v>
      </c>
    </row>
    <row r="6154" spans="1:17" x14ac:dyDescent="0.25">
      <c r="A6154">
        <v>6206</v>
      </c>
      <c r="B6154" t="s">
        <v>17</v>
      </c>
      <c r="C6154" t="s">
        <v>18</v>
      </c>
      <c r="D6154">
        <v>4</v>
      </c>
      <c r="E6154">
        <v>4919.29</v>
      </c>
      <c r="F6154">
        <v>213.88</v>
      </c>
      <c r="G6154">
        <v>1249.67</v>
      </c>
      <c r="H6154">
        <v>0.91300000000000003</v>
      </c>
      <c r="I6154">
        <v>0.9</v>
      </c>
      <c r="J6154">
        <v>21</v>
      </c>
      <c r="K6154">
        <v>1.57</v>
      </c>
      <c r="L6154">
        <v>13</v>
      </c>
      <c r="M6154">
        <v>1</v>
      </c>
      <c r="N6154" t="s">
        <v>729</v>
      </c>
      <c r="O6154" t="s">
        <v>693</v>
      </c>
      <c r="P6154">
        <v>1283.28</v>
      </c>
      <c r="Q6154" t="s">
        <v>20</v>
      </c>
    </row>
    <row r="6155" spans="1:17" x14ac:dyDescent="0.25">
      <c r="A6155">
        <v>6207</v>
      </c>
      <c r="B6155" t="s">
        <v>17</v>
      </c>
      <c r="C6155" t="s">
        <v>18</v>
      </c>
      <c r="D6155">
        <v>1</v>
      </c>
      <c r="E6155">
        <v>399.98</v>
      </c>
      <c r="F6155">
        <v>399.98</v>
      </c>
      <c r="G6155">
        <v>164.63</v>
      </c>
      <c r="H6155">
        <v>1</v>
      </c>
      <c r="I6155">
        <v>1</v>
      </c>
      <c r="J6155">
        <v>1</v>
      </c>
      <c r="K6155">
        <v>1</v>
      </c>
      <c r="L6155">
        <v>1</v>
      </c>
      <c r="M6155">
        <v>1</v>
      </c>
      <c r="N6155" t="s">
        <v>81</v>
      </c>
      <c r="O6155" t="s">
        <v>81</v>
      </c>
      <c r="P6155">
        <v>599.97</v>
      </c>
      <c r="Q6155" t="s">
        <v>20</v>
      </c>
    </row>
    <row r="6156" spans="1:17" x14ac:dyDescent="0.25">
      <c r="A6156">
        <v>6208</v>
      </c>
      <c r="B6156" t="s">
        <v>17</v>
      </c>
      <c r="C6156" t="s">
        <v>23</v>
      </c>
      <c r="D6156">
        <v>4</v>
      </c>
      <c r="E6156">
        <v>4439.17</v>
      </c>
      <c r="F6156">
        <v>164.41</v>
      </c>
      <c r="G6156">
        <v>652.6</v>
      </c>
      <c r="H6156">
        <v>0.70399999999999996</v>
      </c>
      <c r="I6156">
        <v>1.3</v>
      </c>
      <c r="J6156">
        <v>25</v>
      </c>
      <c r="K6156">
        <v>1.84</v>
      </c>
      <c r="L6156">
        <v>9</v>
      </c>
      <c r="M6156">
        <v>1</v>
      </c>
      <c r="N6156" t="s">
        <v>410</v>
      </c>
      <c r="O6156" t="s">
        <v>84</v>
      </c>
      <c r="P6156">
        <v>986.46</v>
      </c>
      <c r="Q6156" t="s">
        <v>20</v>
      </c>
    </row>
    <row r="6157" spans="1:17" x14ac:dyDescent="0.25">
      <c r="A6157">
        <v>6209</v>
      </c>
      <c r="B6157" t="s">
        <v>17</v>
      </c>
      <c r="C6157" t="s">
        <v>18</v>
      </c>
      <c r="D6157">
        <v>5</v>
      </c>
      <c r="E6157">
        <v>6404.18</v>
      </c>
      <c r="F6157">
        <v>182.98</v>
      </c>
      <c r="G6157">
        <v>-644.99</v>
      </c>
      <c r="H6157">
        <v>0.77100000000000002</v>
      </c>
      <c r="I6157">
        <v>1.1000000000000001</v>
      </c>
      <c r="J6157">
        <v>27</v>
      </c>
      <c r="K6157">
        <v>2.56</v>
      </c>
      <c r="L6157">
        <v>5</v>
      </c>
      <c r="M6157">
        <v>0</v>
      </c>
      <c r="N6157" t="s">
        <v>891</v>
      </c>
      <c r="O6157" t="s">
        <v>177</v>
      </c>
      <c r="P6157">
        <v>1372.35</v>
      </c>
      <c r="Q6157" t="s">
        <v>20</v>
      </c>
    </row>
    <row r="6158" spans="1:17" x14ac:dyDescent="0.25">
      <c r="A6158">
        <v>6210</v>
      </c>
      <c r="B6158" t="s">
        <v>17</v>
      </c>
      <c r="C6158" t="s">
        <v>23</v>
      </c>
      <c r="D6158">
        <v>3</v>
      </c>
      <c r="E6158">
        <v>2609.79</v>
      </c>
      <c r="F6158">
        <v>260.98</v>
      </c>
      <c r="G6158">
        <v>129.37</v>
      </c>
      <c r="H6158">
        <v>0.4</v>
      </c>
      <c r="I6158">
        <v>0.4</v>
      </c>
      <c r="J6158">
        <v>9</v>
      </c>
      <c r="K6158">
        <v>1.56</v>
      </c>
      <c r="L6158">
        <v>4</v>
      </c>
      <c r="M6158">
        <v>1</v>
      </c>
      <c r="N6158" t="s">
        <v>627</v>
      </c>
      <c r="O6158" t="s">
        <v>150</v>
      </c>
      <c r="P6158">
        <v>1174.4100000000001</v>
      </c>
      <c r="Q6158" t="s">
        <v>20</v>
      </c>
    </row>
    <row r="6159" spans="1:17" x14ac:dyDescent="0.25">
      <c r="A6159">
        <v>6211</v>
      </c>
      <c r="B6159" t="s">
        <v>17</v>
      </c>
      <c r="C6159" t="s">
        <v>18</v>
      </c>
      <c r="D6159">
        <v>7</v>
      </c>
      <c r="E6159">
        <v>7729.18</v>
      </c>
      <c r="F6159">
        <v>184.03</v>
      </c>
      <c r="G6159">
        <v>1706.31</v>
      </c>
      <c r="H6159">
        <v>0.88100000000000001</v>
      </c>
      <c r="I6159">
        <v>1.3</v>
      </c>
      <c r="J6159">
        <v>37</v>
      </c>
      <c r="K6159">
        <v>1.27</v>
      </c>
      <c r="L6159">
        <v>12</v>
      </c>
      <c r="M6159">
        <v>1</v>
      </c>
      <c r="N6159" t="s">
        <v>821</v>
      </c>
      <c r="O6159" t="s">
        <v>611</v>
      </c>
      <c r="P6159">
        <v>1932.32</v>
      </c>
      <c r="Q6159" t="s">
        <v>20</v>
      </c>
    </row>
    <row r="6160" spans="1:17" x14ac:dyDescent="0.25">
      <c r="A6160">
        <v>6212</v>
      </c>
      <c r="B6160" t="s">
        <v>33</v>
      </c>
      <c r="C6160" t="s">
        <v>23</v>
      </c>
      <c r="D6160">
        <v>6</v>
      </c>
      <c r="E6160">
        <v>6825.54</v>
      </c>
      <c r="F6160">
        <v>220.18</v>
      </c>
      <c r="G6160">
        <v>1813.18</v>
      </c>
      <c r="H6160">
        <v>0.90300000000000002</v>
      </c>
      <c r="I6160">
        <v>0.9</v>
      </c>
      <c r="J6160">
        <v>31</v>
      </c>
      <c r="K6160">
        <v>1.39</v>
      </c>
      <c r="L6160">
        <v>15</v>
      </c>
      <c r="M6160">
        <v>1</v>
      </c>
      <c r="N6160" t="s">
        <v>270</v>
      </c>
      <c r="O6160" t="s">
        <v>911</v>
      </c>
      <c r="P6160">
        <v>1981.62</v>
      </c>
      <c r="Q6160" t="s">
        <v>20</v>
      </c>
    </row>
    <row r="6161" spans="1:17" x14ac:dyDescent="0.25">
      <c r="A6161">
        <v>6213</v>
      </c>
      <c r="B6161" t="s">
        <v>33</v>
      </c>
      <c r="C6161" t="s">
        <v>18</v>
      </c>
      <c r="D6161">
        <v>12</v>
      </c>
      <c r="E6161">
        <v>10342.950000000001</v>
      </c>
      <c r="F6161">
        <v>188.05</v>
      </c>
      <c r="G6161">
        <v>2488.88</v>
      </c>
      <c r="H6161">
        <v>0.69099999999999995</v>
      </c>
      <c r="I6161">
        <v>0.6</v>
      </c>
      <c r="J6161">
        <v>42</v>
      </c>
      <c r="K6161">
        <v>1.5</v>
      </c>
      <c r="L6161">
        <v>27</v>
      </c>
      <c r="M6161">
        <v>1</v>
      </c>
      <c r="N6161" t="s">
        <v>588</v>
      </c>
      <c r="O6161" t="s">
        <v>431</v>
      </c>
      <c r="P6161">
        <v>3384.9</v>
      </c>
      <c r="Q6161" t="s">
        <v>36</v>
      </c>
    </row>
    <row r="6162" spans="1:17" x14ac:dyDescent="0.25">
      <c r="A6162">
        <v>6214</v>
      </c>
      <c r="B6162" t="s">
        <v>33</v>
      </c>
      <c r="C6162" t="s">
        <v>23</v>
      </c>
      <c r="D6162">
        <v>2</v>
      </c>
      <c r="E6162">
        <v>714.9</v>
      </c>
      <c r="F6162">
        <v>142.97999999999999</v>
      </c>
      <c r="G6162">
        <v>-414.67</v>
      </c>
      <c r="H6162">
        <v>0.2</v>
      </c>
      <c r="I6162">
        <v>-0.4</v>
      </c>
      <c r="J6162">
        <v>4</v>
      </c>
      <c r="K6162">
        <v>3</v>
      </c>
      <c r="L6162">
        <v>4</v>
      </c>
      <c r="M6162">
        <v>1</v>
      </c>
      <c r="N6162" t="s">
        <v>405</v>
      </c>
      <c r="O6162" t="s">
        <v>237</v>
      </c>
      <c r="P6162">
        <v>428.94</v>
      </c>
      <c r="Q6162" t="s">
        <v>52</v>
      </c>
    </row>
    <row r="6163" spans="1:17" x14ac:dyDescent="0.25">
      <c r="A6163">
        <v>6215</v>
      </c>
      <c r="B6163" t="s">
        <v>33</v>
      </c>
      <c r="C6163" t="s">
        <v>18</v>
      </c>
      <c r="D6163">
        <v>4</v>
      </c>
      <c r="E6163">
        <v>4539.3999999999996</v>
      </c>
      <c r="F6163">
        <v>181.58</v>
      </c>
      <c r="G6163">
        <v>1568.29</v>
      </c>
      <c r="H6163">
        <v>0.8</v>
      </c>
      <c r="I6163">
        <v>0.6</v>
      </c>
      <c r="J6163">
        <v>20</v>
      </c>
      <c r="K6163">
        <v>2</v>
      </c>
      <c r="L6163">
        <v>16</v>
      </c>
      <c r="M6163">
        <v>1</v>
      </c>
      <c r="N6163" t="s">
        <v>292</v>
      </c>
      <c r="O6163" t="s">
        <v>553</v>
      </c>
      <c r="P6163">
        <v>1089.48</v>
      </c>
      <c r="Q6163" t="s">
        <v>20</v>
      </c>
    </row>
    <row r="6164" spans="1:17" x14ac:dyDescent="0.25">
      <c r="A6164">
        <v>6216</v>
      </c>
      <c r="B6164" t="s">
        <v>33</v>
      </c>
      <c r="C6164" t="s">
        <v>23</v>
      </c>
      <c r="D6164">
        <v>4</v>
      </c>
      <c r="E6164">
        <v>1229.8699999999999</v>
      </c>
      <c r="F6164">
        <v>175.7</v>
      </c>
      <c r="G6164">
        <v>71.12</v>
      </c>
      <c r="H6164">
        <v>0</v>
      </c>
      <c r="I6164">
        <v>-1.6</v>
      </c>
      <c r="J6164">
        <v>2</v>
      </c>
      <c r="K6164">
        <v>2</v>
      </c>
      <c r="L6164">
        <v>2</v>
      </c>
      <c r="M6164">
        <v>1</v>
      </c>
      <c r="N6164" t="s">
        <v>421</v>
      </c>
      <c r="O6164" t="s">
        <v>594</v>
      </c>
      <c r="P6164">
        <v>1054.2</v>
      </c>
      <c r="Q6164" t="s">
        <v>20</v>
      </c>
    </row>
    <row r="6165" spans="1:17" x14ac:dyDescent="0.25">
      <c r="A6165">
        <v>6217</v>
      </c>
      <c r="B6165" t="s">
        <v>17</v>
      </c>
      <c r="C6165" t="s">
        <v>18</v>
      </c>
      <c r="D6165">
        <v>4</v>
      </c>
      <c r="E6165">
        <v>5734.24</v>
      </c>
      <c r="F6165">
        <v>220.55</v>
      </c>
      <c r="G6165">
        <v>1167.08</v>
      </c>
      <c r="H6165">
        <v>0.88500000000000001</v>
      </c>
      <c r="I6165">
        <v>1.7</v>
      </c>
      <c r="J6165">
        <v>23</v>
      </c>
      <c r="K6165">
        <v>1.65</v>
      </c>
      <c r="L6165">
        <v>10</v>
      </c>
      <c r="M6165">
        <v>1</v>
      </c>
      <c r="N6165" t="s">
        <v>843</v>
      </c>
      <c r="O6165" t="s">
        <v>132</v>
      </c>
      <c r="P6165">
        <v>1323.3</v>
      </c>
      <c r="Q6165" t="s">
        <v>20</v>
      </c>
    </row>
    <row r="6166" spans="1:17" x14ac:dyDescent="0.25">
      <c r="A6166">
        <v>6218</v>
      </c>
      <c r="B6166" t="s">
        <v>17</v>
      </c>
      <c r="C6166" t="s">
        <v>18</v>
      </c>
      <c r="D6166">
        <v>3</v>
      </c>
      <c r="E6166">
        <v>4219.49</v>
      </c>
      <c r="F6166">
        <v>175.81</v>
      </c>
      <c r="G6166">
        <v>736.63</v>
      </c>
      <c r="H6166">
        <v>0.875</v>
      </c>
      <c r="I6166">
        <v>0.9</v>
      </c>
      <c r="J6166">
        <v>20</v>
      </c>
      <c r="K6166">
        <v>1.25</v>
      </c>
      <c r="L6166">
        <v>10</v>
      </c>
      <c r="M6166">
        <v>1</v>
      </c>
      <c r="N6166" t="s">
        <v>998</v>
      </c>
      <c r="O6166" t="s">
        <v>870</v>
      </c>
      <c r="P6166">
        <v>791.15</v>
      </c>
      <c r="Q6166" t="s">
        <v>20</v>
      </c>
    </row>
    <row r="6167" spans="1:17" x14ac:dyDescent="0.25">
      <c r="A6167">
        <v>6219</v>
      </c>
      <c r="B6167" t="s">
        <v>17</v>
      </c>
      <c r="C6167" t="s">
        <v>23</v>
      </c>
      <c r="D6167">
        <v>3</v>
      </c>
      <c r="E6167">
        <v>7238.98</v>
      </c>
      <c r="F6167">
        <v>201.08</v>
      </c>
      <c r="G6167">
        <v>1201.01</v>
      </c>
      <c r="H6167">
        <v>0</v>
      </c>
      <c r="I6167">
        <v>1.7</v>
      </c>
      <c r="J6167">
        <v>36</v>
      </c>
      <c r="K6167">
        <v>1.31</v>
      </c>
      <c r="L6167">
        <v>20</v>
      </c>
      <c r="M6167">
        <v>1</v>
      </c>
      <c r="N6167" t="s">
        <v>517</v>
      </c>
      <c r="O6167" t="s">
        <v>394</v>
      </c>
      <c r="P6167">
        <v>904.86</v>
      </c>
      <c r="Q6167" t="s">
        <v>20</v>
      </c>
    </row>
    <row r="6168" spans="1:17" x14ac:dyDescent="0.25">
      <c r="A6168">
        <v>6220</v>
      </c>
      <c r="B6168" t="s">
        <v>17</v>
      </c>
      <c r="C6168" t="s">
        <v>18</v>
      </c>
      <c r="D6168">
        <v>4</v>
      </c>
      <c r="E6168">
        <v>4474.2700000000004</v>
      </c>
      <c r="F6168">
        <v>223.71</v>
      </c>
      <c r="G6168">
        <v>-98.8</v>
      </c>
      <c r="H6168">
        <v>0.9</v>
      </c>
      <c r="I6168">
        <v>1.7</v>
      </c>
      <c r="J6168">
        <v>18</v>
      </c>
      <c r="K6168">
        <v>1.28</v>
      </c>
      <c r="L6168">
        <v>13</v>
      </c>
      <c r="M6168">
        <v>1</v>
      </c>
      <c r="N6168" t="s">
        <v>563</v>
      </c>
      <c r="O6168" t="s">
        <v>1007</v>
      </c>
      <c r="P6168">
        <v>1342.26</v>
      </c>
      <c r="Q6168" t="s">
        <v>20</v>
      </c>
    </row>
    <row r="6169" spans="1:17" x14ac:dyDescent="0.25">
      <c r="A6169">
        <v>6221</v>
      </c>
      <c r="B6169" t="s">
        <v>33</v>
      </c>
      <c r="C6169" t="s">
        <v>18</v>
      </c>
      <c r="D6169">
        <v>8</v>
      </c>
      <c r="E6169">
        <v>8103.71</v>
      </c>
      <c r="F6169">
        <v>142.16999999999999</v>
      </c>
      <c r="G6169">
        <v>1497.72</v>
      </c>
      <c r="H6169">
        <v>0.89500000000000002</v>
      </c>
      <c r="I6169">
        <v>1.2</v>
      </c>
      <c r="J6169">
        <v>50</v>
      </c>
      <c r="K6169">
        <v>1.36</v>
      </c>
      <c r="L6169">
        <v>14</v>
      </c>
      <c r="M6169">
        <v>1</v>
      </c>
      <c r="N6169" t="s">
        <v>47</v>
      </c>
      <c r="O6169" t="s">
        <v>851</v>
      </c>
      <c r="P6169">
        <v>1706.04</v>
      </c>
      <c r="Q6169" t="s">
        <v>20</v>
      </c>
    </row>
    <row r="6170" spans="1:17" x14ac:dyDescent="0.25">
      <c r="A6170">
        <v>6222</v>
      </c>
      <c r="B6170" t="s">
        <v>33</v>
      </c>
      <c r="C6170" t="s">
        <v>18</v>
      </c>
      <c r="D6170">
        <v>8</v>
      </c>
      <c r="E6170">
        <v>5515.27</v>
      </c>
      <c r="F6170">
        <v>183.84</v>
      </c>
      <c r="G6170">
        <v>1404.34</v>
      </c>
      <c r="H6170">
        <v>0.3</v>
      </c>
      <c r="I6170">
        <v>-0.8</v>
      </c>
      <c r="J6170">
        <v>13</v>
      </c>
      <c r="K6170">
        <v>1.62</v>
      </c>
      <c r="L6170">
        <v>8</v>
      </c>
      <c r="M6170">
        <v>1</v>
      </c>
      <c r="N6170" t="s">
        <v>782</v>
      </c>
      <c r="O6170" t="s">
        <v>807</v>
      </c>
      <c r="P6170">
        <v>2206.08</v>
      </c>
      <c r="Q6170" t="s">
        <v>36</v>
      </c>
    </row>
    <row r="6171" spans="1:17" x14ac:dyDescent="0.25">
      <c r="A6171">
        <v>6223</v>
      </c>
      <c r="B6171" t="s">
        <v>33</v>
      </c>
      <c r="C6171" t="s">
        <v>18</v>
      </c>
      <c r="D6171">
        <v>3</v>
      </c>
      <c r="E6171">
        <v>6679</v>
      </c>
      <c r="F6171">
        <v>171.26</v>
      </c>
      <c r="G6171">
        <v>1420.17</v>
      </c>
      <c r="H6171">
        <v>0.48699999999999999</v>
      </c>
      <c r="I6171">
        <v>1.6</v>
      </c>
      <c r="J6171">
        <v>39</v>
      </c>
      <c r="K6171">
        <v>2.15</v>
      </c>
      <c r="L6171">
        <v>22</v>
      </c>
      <c r="M6171">
        <v>1</v>
      </c>
      <c r="N6171" t="s">
        <v>185</v>
      </c>
      <c r="O6171" t="s">
        <v>1016</v>
      </c>
      <c r="P6171">
        <v>770.67</v>
      </c>
      <c r="Q6171" t="s">
        <v>20</v>
      </c>
    </row>
    <row r="6172" spans="1:17" x14ac:dyDescent="0.25">
      <c r="A6172">
        <v>6224</v>
      </c>
      <c r="B6172" t="s">
        <v>28</v>
      </c>
      <c r="C6172" t="s">
        <v>23</v>
      </c>
      <c r="D6172">
        <v>4</v>
      </c>
      <c r="E6172">
        <v>4329.6400000000003</v>
      </c>
      <c r="F6172">
        <v>206.17</v>
      </c>
      <c r="G6172">
        <v>-2757.66</v>
      </c>
      <c r="H6172">
        <v>0.76200000000000001</v>
      </c>
      <c r="I6172">
        <v>0.7</v>
      </c>
      <c r="J6172">
        <v>16</v>
      </c>
      <c r="K6172">
        <v>3.75</v>
      </c>
      <c r="L6172">
        <v>0</v>
      </c>
      <c r="M6172">
        <v>0</v>
      </c>
      <c r="N6172" t="s">
        <v>147</v>
      </c>
      <c r="O6172" t="s">
        <v>579</v>
      </c>
      <c r="P6172">
        <v>1237.02</v>
      </c>
      <c r="Q6172" t="s">
        <v>20</v>
      </c>
    </row>
    <row r="6173" spans="1:17" x14ac:dyDescent="0.25">
      <c r="A6173">
        <v>6225</v>
      </c>
      <c r="B6173" t="s">
        <v>33</v>
      </c>
      <c r="C6173" t="s">
        <v>18</v>
      </c>
      <c r="D6173">
        <v>4</v>
      </c>
      <c r="E6173">
        <v>10119.5</v>
      </c>
      <c r="F6173">
        <v>219.99</v>
      </c>
      <c r="G6173">
        <v>1909.51</v>
      </c>
      <c r="H6173">
        <v>1</v>
      </c>
      <c r="I6173">
        <v>1.4</v>
      </c>
      <c r="J6173">
        <v>46</v>
      </c>
      <c r="K6173">
        <v>1.37</v>
      </c>
      <c r="L6173">
        <v>12</v>
      </c>
      <c r="M6173">
        <v>1</v>
      </c>
      <c r="N6173" t="s">
        <v>139</v>
      </c>
      <c r="O6173" t="s">
        <v>708</v>
      </c>
      <c r="P6173">
        <v>1319.94</v>
      </c>
      <c r="Q6173" t="s">
        <v>20</v>
      </c>
    </row>
    <row r="6174" spans="1:17" x14ac:dyDescent="0.25">
      <c r="A6174">
        <v>6226</v>
      </c>
      <c r="B6174" t="s">
        <v>33</v>
      </c>
      <c r="C6174" t="s">
        <v>18</v>
      </c>
      <c r="D6174">
        <v>1</v>
      </c>
      <c r="E6174">
        <v>699.96</v>
      </c>
      <c r="F6174">
        <v>349.98</v>
      </c>
      <c r="G6174">
        <v>209.2</v>
      </c>
      <c r="H6174">
        <v>0</v>
      </c>
      <c r="I6174">
        <v>-1</v>
      </c>
      <c r="J6174">
        <v>0</v>
      </c>
      <c r="K6174">
        <v>1.83</v>
      </c>
      <c r="L6174">
        <v>0</v>
      </c>
      <c r="M6174">
        <v>0</v>
      </c>
      <c r="N6174" t="s">
        <v>818</v>
      </c>
      <c r="O6174" t="s">
        <v>818</v>
      </c>
      <c r="P6174">
        <v>524.97</v>
      </c>
      <c r="Q6174" t="s">
        <v>20</v>
      </c>
    </row>
    <row r="6175" spans="1:17" x14ac:dyDescent="0.25">
      <c r="A6175">
        <v>6227</v>
      </c>
      <c r="B6175" t="s">
        <v>33</v>
      </c>
      <c r="C6175" t="s">
        <v>18</v>
      </c>
      <c r="D6175">
        <v>2</v>
      </c>
      <c r="E6175">
        <v>3479.64</v>
      </c>
      <c r="F6175">
        <v>217.48</v>
      </c>
      <c r="G6175">
        <v>926.93</v>
      </c>
      <c r="H6175">
        <v>0.75</v>
      </c>
      <c r="I6175">
        <v>1.8</v>
      </c>
      <c r="J6175">
        <v>12</v>
      </c>
      <c r="K6175">
        <v>2.67</v>
      </c>
      <c r="L6175">
        <v>4</v>
      </c>
      <c r="M6175">
        <v>0</v>
      </c>
      <c r="N6175" t="s">
        <v>879</v>
      </c>
      <c r="O6175" t="s">
        <v>357</v>
      </c>
      <c r="P6175">
        <v>652.44000000000005</v>
      </c>
      <c r="Q6175" t="s">
        <v>20</v>
      </c>
    </row>
    <row r="6176" spans="1:17" x14ac:dyDescent="0.25">
      <c r="A6176">
        <v>6228</v>
      </c>
      <c r="B6176" t="s">
        <v>33</v>
      </c>
      <c r="C6176" t="s">
        <v>23</v>
      </c>
      <c r="D6176">
        <v>2</v>
      </c>
      <c r="E6176">
        <v>2919.63</v>
      </c>
      <c r="F6176">
        <v>224.59</v>
      </c>
      <c r="G6176">
        <v>543.4</v>
      </c>
      <c r="H6176">
        <v>1</v>
      </c>
      <c r="I6176">
        <v>2.6</v>
      </c>
      <c r="J6176">
        <v>13</v>
      </c>
      <c r="K6176">
        <v>1.62</v>
      </c>
      <c r="L6176">
        <v>8</v>
      </c>
      <c r="M6176">
        <v>1</v>
      </c>
      <c r="N6176" t="s">
        <v>139</v>
      </c>
      <c r="O6176" t="s">
        <v>887</v>
      </c>
      <c r="P6176">
        <v>673.77</v>
      </c>
      <c r="Q6176" t="s">
        <v>20</v>
      </c>
    </row>
    <row r="6177" spans="1:17" x14ac:dyDescent="0.25">
      <c r="A6177">
        <v>6229</v>
      </c>
      <c r="B6177" t="s">
        <v>33</v>
      </c>
      <c r="C6177" t="s">
        <v>18</v>
      </c>
      <c r="D6177">
        <v>12</v>
      </c>
      <c r="E6177">
        <v>11380.62</v>
      </c>
      <c r="F6177">
        <v>196.22</v>
      </c>
      <c r="G6177">
        <v>-976.11</v>
      </c>
      <c r="H6177">
        <v>0.86199999999999999</v>
      </c>
      <c r="I6177">
        <v>1.3</v>
      </c>
      <c r="J6177">
        <v>54</v>
      </c>
      <c r="K6177">
        <v>1.54</v>
      </c>
      <c r="L6177">
        <v>45</v>
      </c>
      <c r="M6177">
        <v>1</v>
      </c>
      <c r="N6177" t="s">
        <v>21</v>
      </c>
      <c r="O6177" t="s">
        <v>758</v>
      </c>
      <c r="P6177">
        <v>3531.96</v>
      </c>
      <c r="Q6177" t="s">
        <v>36</v>
      </c>
    </row>
    <row r="6178" spans="1:17" x14ac:dyDescent="0.25">
      <c r="A6178">
        <v>6230</v>
      </c>
      <c r="B6178" t="s">
        <v>33</v>
      </c>
      <c r="C6178" t="s">
        <v>23</v>
      </c>
      <c r="D6178">
        <v>9</v>
      </c>
      <c r="E6178">
        <v>16311.11</v>
      </c>
      <c r="F6178">
        <v>179.24</v>
      </c>
      <c r="G6178">
        <v>1049.69</v>
      </c>
      <c r="H6178">
        <v>0.68100000000000005</v>
      </c>
      <c r="I6178">
        <v>0.9</v>
      </c>
      <c r="J6178">
        <v>88</v>
      </c>
      <c r="K6178">
        <v>1.55</v>
      </c>
      <c r="L6178">
        <v>39</v>
      </c>
      <c r="M6178">
        <v>1</v>
      </c>
      <c r="N6178" t="s">
        <v>336</v>
      </c>
      <c r="O6178" t="s">
        <v>104</v>
      </c>
      <c r="P6178">
        <v>2419.7399999999998</v>
      </c>
      <c r="Q6178" t="s">
        <v>36</v>
      </c>
    </row>
    <row r="6179" spans="1:17" x14ac:dyDescent="0.25">
      <c r="A6179">
        <v>6231</v>
      </c>
      <c r="B6179" t="s">
        <v>28</v>
      </c>
      <c r="C6179" t="s">
        <v>18</v>
      </c>
      <c r="D6179">
        <v>6</v>
      </c>
      <c r="E6179">
        <v>5686.43</v>
      </c>
      <c r="F6179">
        <v>167.25</v>
      </c>
      <c r="G6179">
        <v>754.96</v>
      </c>
      <c r="H6179">
        <v>0.67600000000000005</v>
      </c>
      <c r="I6179">
        <v>0.7</v>
      </c>
      <c r="J6179">
        <v>25</v>
      </c>
      <c r="K6179">
        <v>2.88</v>
      </c>
      <c r="L6179">
        <v>3</v>
      </c>
      <c r="M6179">
        <v>0</v>
      </c>
      <c r="N6179" t="s">
        <v>172</v>
      </c>
      <c r="O6179" t="s">
        <v>196</v>
      </c>
      <c r="P6179">
        <v>1505.25</v>
      </c>
      <c r="Q6179" t="s">
        <v>20</v>
      </c>
    </row>
    <row r="6180" spans="1:17" x14ac:dyDescent="0.25">
      <c r="A6180">
        <v>6232</v>
      </c>
      <c r="B6180" t="s">
        <v>33</v>
      </c>
      <c r="C6180" t="s">
        <v>18</v>
      </c>
      <c r="D6180">
        <v>2</v>
      </c>
      <c r="E6180">
        <v>1559.71</v>
      </c>
      <c r="F6180">
        <v>259.95</v>
      </c>
      <c r="G6180">
        <v>121.82</v>
      </c>
      <c r="H6180">
        <v>0</v>
      </c>
      <c r="I6180">
        <v>-1.2</v>
      </c>
      <c r="J6180">
        <v>5</v>
      </c>
      <c r="K6180">
        <v>3</v>
      </c>
      <c r="L6180">
        <v>5</v>
      </c>
      <c r="M6180">
        <v>1</v>
      </c>
      <c r="N6180" t="s">
        <v>481</v>
      </c>
      <c r="O6180" t="s">
        <v>691</v>
      </c>
      <c r="P6180">
        <v>779.85</v>
      </c>
      <c r="Q6180" t="s">
        <v>20</v>
      </c>
    </row>
    <row r="6181" spans="1:17" x14ac:dyDescent="0.25">
      <c r="A6181">
        <v>6233</v>
      </c>
      <c r="B6181" t="s">
        <v>28</v>
      </c>
      <c r="C6181" t="s">
        <v>23</v>
      </c>
      <c r="D6181">
        <v>6</v>
      </c>
      <c r="E6181">
        <v>11823.97</v>
      </c>
      <c r="F6181">
        <v>211.14</v>
      </c>
      <c r="G6181">
        <v>2388.0300000000002</v>
      </c>
      <c r="H6181">
        <v>0.94599999999999995</v>
      </c>
      <c r="I6181">
        <v>1.1000000000000001</v>
      </c>
      <c r="J6181">
        <v>52</v>
      </c>
      <c r="K6181">
        <v>1.1499999999999999</v>
      </c>
      <c r="L6181">
        <v>25</v>
      </c>
      <c r="M6181">
        <v>1</v>
      </c>
      <c r="N6181" t="s">
        <v>524</v>
      </c>
      <c r="O6181" t="s">
        <v>481</v>
      </c>
      <c r="P6181">
        <v>1900.26</v>
      </c>
      <c r="Q6181" t="s">
        <v>20</v>
      </c>
    </row>
    <row r="6182" spans="1:17" x14ac:dyDescent="0.25">
      <c r="A6182">
        <v>6234</v>
      </c>
      <c r="B6182" t="s">
        <v>28</v>
      </c>
      <c r="C6182" t="s">
        <v>18</v>
      </c>
      <c r="D6182">
        <v>3</v>
      </c>
      <c r="E6182">
        <v>1689.72</v>
      </c>
      <c r="F6182">
        <v>211.22</v>
      </c>
      <c r="G6182">
        <v>426.61</v>
      </c>
      <c r="H6182">
        <v>0.25</v>
      </c>
      <c r="I6182">
        <v>-0.5</v>
      </c>
      <c r="J6182">
        <v>2</v>
      </c>
      <c r="K6182">
        <v>2</v>
      </c>
      <c r="L6182">
        <v>0</v>
      </c>
      <c r="M6182">
        <v>1</v>
      </c>
      <c r="N6182" t="s">
        <v>375</v>
      </c>
      <c r="O6182" t="s">
        <v>880</v>
      </c>
      <c r="P6182">
        <v>950.49</v>
      </c>
      <c r="Q6182" t="s">
        <v>20</v>
      </c>
    </row>
    <row r="6183" spans="1:17" x14ac:dyDescent="0.25">
      <c r="A6183">
        <v>6235</v>
      </c>
      <c r="B6183" t="s">
        <v>28</v>
      </c>
      <c r="C6183" t="s">
        <v>23</v>
      </c>
      <c r="D6183">
        <v>2</v>
      </c>
      <c r="E6183">
        <v>949.83</v>
      </c>
      <c r="F6183">
        <v>237.46</v>
      </c>
      <c r="G6183">
        <v>206.82</v>
      </c>
      <c r="H6183">
        <v>0</v>
      </c>
      <c r="I6183">
        <v>0</v>
      </c>
      <c r="J6183">
        <v>3</v>
      </c>
      <c r="K6183">
        <v>1</v>
      </c>
      <c r="L6183">
        <v>3</v>
      </c>
      <c r="M6183">
        <v>1</v>
      </c>
      <c r="N6183" t="s">
        <v>552</v>
      </c>
      <c r="O6183" t="s">
        <v>349</v>
      </c>
      <c r="P6183">
        <v>712.38</v>
      </c>
      <c r="Q6183" t="s">
        <v>20</v>
      </c>
    </row>
    <row r="6184" spans="1:17" x14ac:dyDescent="0.25">
      <c r="A6184">
        <v>6236</v>
      </c>
      <c r="B6184" t="s">
        <v>33</v>
      </c>
      <c r="C6184" t="s">
        <v>18</v>
      </c>
      <c r="D6184">
        <v>7</v>
      </c>
      <c r="E6184">
        <v>6249.34</v>
      </c>
      <c r="F6184">
        <v>231.46</v>
      </c>
      <c r="G6184">
        <v>641.08000000000004</v>
      </c>
      <c r="H6184">
        <v>0.66700000000000004</v>
      </c>
      <c r="I6184">
        <v>0.4</v>
      </c>
      <c r="J6184">
        <v>17</v>
      </c>
      <c r="K6184">
        <v>1.18</v>
      </c>
      <c r="L6184">
        <v>13</v>
      </c>
      <c r="M6184">
        <v>1</v>
      </c>
      <c r="N6184" t="s">
        <v>696</v>
      </c>
      <c r="O6184" t="s">
        <v>423</v>
      </c>
      <c r="P6184">
        <v>2430.33</v>
      </c>
      <c r="Q6184" t="s">
        <v>36</v>
      </c>
    </row>
    <row r="6185" spans="1:17" x14ac:dyDescent="0.25">
      <c r="A6185">
        <v>6237</v>
      </c>
      <c r="B6185" t="s">
        <v>28</v>
      </c>
      <c r="C6185" t="s">
        <v>18</v>
      </c>
      <c r="D6185">
        <v>6</v>
      </c>
      <c r="E6185">
        <v>8593.2000000000007</v>
      </c>
      <c r="F6185">
        <v>204.6</v>
      </c>
      <c r="G6185">
        <v>1815.16</v>
      </c>
      <c r="H6185">
        <v>0.92900000000000005</v>
      </c>
      <c r="I6185">
        <v>0.9</v>
      </c>
      <c r="J6185">
        <v>41</v>
      </c>
      <c r="K6185">
        <v>1.32</v>
      </c>
      <c r="L6185">
        <v>11</v>
      </c>
      <c r="M6185">
        <v>1</v>
      </c>
      <c r="N6185" t="s">
        <v>515</v>
      </c>
      <c r="O6185" t="s">
        <v>930</v>
      </c>
      <c r="P6185">
        <v>1841.4</v>
      </c>
      <c r="Q6185" t="s">
        <v>20</v>
      </c>
    </row>
    <row r="6186" spans="1:17" x14ac:dyDescent="0.25">
      <c r="A6186">
        <v>6238</v>
      </c>
      <c r="B6186" t="s">
        <v>28</v>
      </c>
      <c r="C6186" t="s">
        <v>23</v>
      </c>
      <c r="D6186">
        <v>2</v>
      </c>
      <c r="E6186">
        <v>1159.92</v>
      </c>
      <c r="F6186">
        <v>231.98</v>
      </c>
      <c r="G6186">
        <v>371.34</v>
      </c>
      <c r="H6186">
        <v>0.2</v>
      </c>
      <c r="I6186">
        <v>0.2</v>
      </c>
      <c r="J6186">
        <v>1</v>
      </c>
      <c r="K6186">
        <v>2</v>
      </c>
      <c r="L6186">
        <v>1</v>
      </c>
      <c r="M6186">
        <v>1</v>
      </c>
      <c r="N6186" t="s">
        <v>957</v>
      </c>
      <c r="O6186" t="s">
        <v>593</v>
      </c>
      <c r="P6186">
        <v>695.94</v>
      </c>
      <c r="Q6186" t="s">
        <v>20</v>
      </c>
    </row>
    <row r="6187" spans="1:17" x14ac:dyDescent="0.25">
      <c r="A6187">
        <v>6239</v>
      </c>
      <c r="B6187" t="s">
        <v>33</v>
      </c>
      <c r="C6187" t="s">
        <v>23</v>
      </c>
      <c r="D6187">
        <v>6</v>
      </c>
      <c r="E6187">
        <v>4564.5</v>
      </c>
      <c r="F6187">
        <v>217.36</v>
      </c>
      <c r="G6187">
        <v>914.68</v>
      </c>
      <c r="H6187">
        <v>0.66700000000000004</v>
      </c>
      <c r="I6187">
        <v>0.9</v>
      </c>
      <c r="J6187">
        <v>14</v>
      </c>
      <c r="K6187">
        <v>1.86</v>
      </c>
      <c r="L6187">
        <v>11</v>
      </c>
      <c r="M6187">
        <v>1</v>
      </c>
      <c r="N6187" t="s">
        <v>438</v>
      </c>
      <c r="O6187" t="s">
        <v>870</v>
      </c>
      <c r="P6187">
        <v>1956.24</v>
      </c>
      <c r="Q6187" t="s">
        <v>20</v>
      </c>
    </row>
    <row r="6188" spans="1:17" x14ac:dyDescent="0.25">
      <c r="A6188">
        <v>6240</v>
      </c>
      <c r="B6188" t="s">
        <v>33</v>
      </c>
      <c r="C6188" t="s">
        <v>23</v>
      </c>
      <c r="D6188">
        <v>8</v>
      </c>
      <c r="E6188">
        <v>8733.1200000000008</v>
      </c>
      <c r="F6188">
        <v>185.81</v>
      </c>
      <c r="G6188">
        <v>1627.4</v>
      </c>
      <c r="H6188">
        <v>0.872</v>
      </c>
      <c r="I6188">
        <v>1.7</v>
      </c>
      <c r="J6188">
        <v>43</v>
      </c>
      <c r="K6188">
        <v>1.72</v>
      </c>
      <c r="L6188">
        <v>24</v>
      </c>
      <c r="M6188">
        <v>1</v>
      </c>
      <c r="N6188" t="s">
        <v>278</v>
      </c>
      <c r="O6188" t="s">
        <v>481</v>
      </c>
      <c r="P6188">
        <v>2229.7199999999998</v>
      </c>
      <c r="Q6188" t="s">
        <v>36</v>
      </c>
    </row>
    <row r="6189" spans="1:17" x14ac:dyDescent="0.25">
      <c r="A6189">
        <v>6241</v>
      </c>
      <c r="B6189" t="s">
        <v>33</v>
      </c>
      <c r="C6189" t="s">
        <v>18</v>
      </c>
      <c r="D6189">
        <v>3</v>
      </c>
      <c r="E6189">
        <v>6499</v>
      </c>
      <c r="F6189">
        <v>180.53</v>
      </c>
      <c r="G6189">
        <v>858.94</v>
      </c>
      <c r="H6189">
        <v>0.72199999999999998</v>
      </c>
      <c r="I6189">
        <v>1.8</v>
      </c>
      <c r="J6189">
        <v>36</v>
      </c>
      <c r="K6189">
        <v>1.36</v>
      </c>
      <c r="L6189">
        <v>33</v>
      </c>
      <c r="M6189">
        <v>1</v>
      </c>
      <c r="N6189" t="s">
        <v>30</v>
      </c>
      <c r="O6189" t="s">
        <v>291</v>
      </c>
      <c r="P6189">
        <v>812.38</v>
      </c>
      <c r="Q6189" t="s">
        <v>20</v>
      </c>
    </row>
    <row r="6190" spans="1:17" x14ac:dyDescent="0.25">
      <c r="A6190">
        <v>6242</v>
      </c>
      <c r="B6190" t="s">
        <v>33</v>
      </c>
      <c r="C6190" t="s">
        <v>23</v>
      </c>
      <c r="D6190">
        <v>6</v>
      </c>
      <c r="E6190">
        <v>13225.2</v>
      </c>
      <c r="F6190">
        <v>224.16</v>
      </c>
      <c r="G6190">
        <v>2792.86</v>
      </c>
      <c r="H6190">
        <v>0.98299999999999998</v>
      </c>
      <c r="I6190">
        <v>1</v>
      </c>
      <c r="J6190">
        <v>59</v>
      </c>
      <c r="K6190">
        <v>1.25</v>
      </c>
      <c r="L6190">
        <v>36</v>
      </c>
      <c r="M6190">
        <v>1</v>
      </c>
      <c r="N6190" t="s">
        <v>402</v>
      </c>
      <c r="O6190" t="s">
        <v>502</v>
      </c>
      <c r="P6190">
        <v>2017.44</v>
      </c>
      <c r="Q6190" t="s">
        <v>36</v>
      </c>
    </row>
    <row r="6191" spans="1:17" x14ac:dyDescent="0.25">
      <c r="A6191">
        <v>6243</v>
      </c>
      <c r="B6191" t="s">
        <v>33</v>
      </c>
      <c r="C6191" t="s">
        <v>18</v>
      </c>
      <c r="D6191">
        <v>3</v>
      </c>
      <c r="E6191">
        <v>4869.66</v>
      </c>
      <c r="F6191">
        <v>211.72</v>
      </c>
      <c r="G6191">
        <v>533.39</v>
      </c>
      <c r="H6191">
        <v>0.69599999999999995</v>
      </c>
      <c r="I6191">
        <v>1.8</v>
      </c>
      <c r="J6191">
        <v>16</v>
      </c>
      <c r="K6191">
        <v>1.75</v>
      </c>
      <c r="L6191">
        <v>4</v>
      </c>
      <c r="M6191">
        <v>1</v>
      </c>
      <c r="N6191" t="s">
        <v>456</v>
      </c>
      <c r="O6191" t="s">
        <v>391</v>
      </c>
      <c r="P6191">
        <v>952.74</v>
      </c>
      <c r="Q6191" t="s">
        <v>20</v>
      </c>
    </row>
    <row r="6192" spans="1:17" x14ac:dyDescent="0.25">
      <c r="A6192">
        <v>6244</v>
      </c>
      <c r="B6192" t="s">
        <v>28</v>
      </c>
      <c r="C6192" t="s">
        <v>18</v>
      </c>
      <c r="D6192">
        <v>4</v>
      </c>
      <c r="E6192">
        <v>7309.05</v>
      </c>
      <c r="F6192">
        <v>203.03</v>
      </c>
      <c r="G6192">
        <v>-1443.56</v>
      </c>
      <c r="H6192">
        <v>0.80600000000000005</v>
      </c>
      <c r="I6192">
        <v>1.3</v>
      </c>
      <c r="J6192">
        <v>29</v>
      </c>
      <c r="K6192">
        <v>1.48</v>
      </c>
      <c r="L6192">
        <v>14</v>
      </c>
      <c r="M6192">
        <v>1</v>
      </c>
      <c r="N6192" t="s">
        <v>153</v>
      </c>
      <c r="O6192" t="s">
        <v>805</v>
      </c>
      <c r="P6192">
        <v>1218.18</v>
      </c>
      <c r="Q6192" t="s">
        <v>20</v>
      </c>
    </row>
    <row r="6193" spans="1:17" x14ac:dyDescent="0.25">
      <c r="A6193">
        <v>6245</v>
      </c>
      <c r="B6193" t="s">
        <v>17</v>
      </c>
      <c r="C6193" t="s">
        <v>23</v>
      </c>
      <c r="D6193">
        <v>3</v>
      </c>
      <c r="E6193">
        <v>4509.47</v>
      </c>
      <c r="F6193">
        <v>167.02</v>
      </c>
      <c r="G6193">
        <v>1559.33</v>
      </c>
      <c r="H6193">
        <v>0.81499999999999995</v>
      </c>
      <c r="I6193">
        <v>1.2</v>
      </c>
      <c r="J6193">
        <v>22</v>
      </c>
      <c r="K6193">
        <v>1.32</v>
      </c>
      <c r="L6193">
        <v>12</v>
      </c>
      <c r="M6193">
        <v>1</v>
      </c>
      <c r="N6193" t="s">
        <v>907</v>
      </c>
      <c r="O6193" t="s">
        <v>419</v>
      </c>
      <c r="P6193">
        <v>751.59</v>
      </c>
      <c r="Q6193" t="s">
        <v>20</v>
      </c>
    </row>
    <row r="6194" spans="1:17" x14ac:dyDescent="0.25">
      <c r="A6194">
        <v>6246</v>
      </c>
      <c r="B6194" t="s">
        <v>17</v>
      </c>
      <c r="C6194" t="s">
        <v>18</v>
      </c>
      <c r="D6194">
        <v>4</v>
      </c>
      <c r="E6194">
        <v>5544.33</v>
      </c>
      <c r="F6194">
        <v>205.35</v>
      </c>
      <c r="G6194">
        <v>19.850000000000001</v>
      </c>
      <c r="H6194">
        <v>3.6999999999999998E-2</v>
      </c>
      <c r="I6194">
        <v>-1.4</v>
      </c>
      <c r="J6194">
        <v>21</v>
      </c>
      <c r="K6194">
        <v>1.48</v>
      </c>
      <c r="L6194">
        <v>21</v>
      </c>
      <c r="M6194">
        <v>1</v>
      </c>
      <c r="N6194" t="s">
        <v>575</v>
      </c>
      <c r="O6194" t="s">
        <v>714</v>
      </c>
      <c r="P6194">
        <v>1232.0999999999999</v>
      </c>
      <c r="Q6194" t="s">
        <v>20</v>
      </c>
    </row>
    <row r="6195" spans="1:17" x14ac:dyDescent="0.25">
      <c r="A6195">
        <v>6247</v>
      </c>
      <c r="B6195" t="s">
        <v>17</v>
      </c>
      <c r="C6195" t="s">
        <v>23</v>
      </c>
      <c r="D6195">
        <v>5</v>
      </c>
      <c r="E6195">
        <v>2809.72</v>
      </c>
      <c r="F6195">
        <v>147.88</v>
      </c>
      <c r="G6195">
        <v>499.94</v>
      </c>
      <c r="H6195">
        <v>1</v>
      </c>
      <c r="I6195">
        <v>2</v>
      </c>
      <c r="J6195">
        <v>19</v>
      </c>
      <c r="K6195">
        <v>1</v>
      </c>
      <c r="L6195">
        <v>13</v>
      </c>
      <c r="M6195">
        <v>1</v>
      </c>
      <c r="N6195" t="s">
        <v>317</v>
      </c>
      <c r="O6195" t="s">
        <v>672</v>
      </c>
      <c r="P6195">
        <v>1109.0999999999999</v>
      </c>
      <c r="Q6195" t="s">
        <v>20</v>
      </c>
    </row>
    <row r="6196" spans="1:17" x14ac:dyDescent="0.25">
      <c r="A6196">
        <v>6248</v>
      </c>
      <c r="B6196" t="s">
        <v>17</v>
      </c>
      <c r="C6196" t="s">
        <v>18</v>
      </c>
      <c r="D6196">
        <v>10</v>
      </c>
      <c r="E6196">
        <v>9072.76</v>
      </c>
      <c r="F6196">
        <v>146.33000000000001</v>
      </c>
      <c r="G6196">
        <v>412.69</v>
      </c>
      <c r="H6196">
        <v>0.82299999999999995</v>
      </c>
      <c r="I6196">
        <v>1.2</v>
      </c>
      <c r="J6196">
        <v>54</v>
      </c>
      <c r="K6196">
        <v>2.61</v>
      </c>
      <c r="L6196">
        <v>8</v>
      </c>
      <c r="M6196">
        <v>0</v>
      </c>
      <c r="N6196" t="s">
        <v>600</v>
      </c>
      <c r="O6196" t="s">
        <v>306</v>
      </c>
      <c r="P6196">
        <v>2194.9499999999998</v>
      </c>
      <c r="Q6196" t="s">
        <v>36</v>
      </c>
    </row>
    <row r="6197" spans="1:17" x14ac:dyDescent="0.25">
      <c r="A6197">
        <v>6249</v>
      </c>
      <c r="B6197" t="s">
        <v>17</v>
      </c>
      <c r="C6197" t="s">
        <v>18</v>
      </c>
      <c r="D6197">
        <v>7</v>
      </c>
      <c r="E6197">
        <v>13870.42</v>
      </c>
      <c r="F6197">
        <v>243.34</v>
      </c>
      <c r="G6197">
        <v>1277.5</v>
      </c>
      <c r="H6197">
        <v>0.52600000000000002</v>
      </c>
      <c r="I6197">
        <v>0.9</v>
      </c>
      <c r="J6197">
        <v>56</v>
      </c>
      <c r="K6197">
        <v>1.43</v>
      </c>
      <c r="L6197">
        <v>18</v>
      </c>
      <c r="M6197">
        <v>1</v>
      </c>
      <c r="N6197" t="s">
        <v>794</v>
      </c>
      <c r="O6197" t="s">
        <v>675</v>
      </c>
      <c r="P6197">
        <v>2555.0700000000002</v>
      </c>
      <c r="Q6197" t="s">
        <v>36</v>
      </c>
    </row>
    <row r="6198" spans="1:17" x14ac:dyDescent="0.25">
      <c r="A6198">
        <v>6250</v>
      </c>
      <c r="B6198" t="s">
        <v>17</v>
      </c>
      <c r="C6198" t="s">
        <v>23</v>
      </c>
      <c r="D6198">
        <v>5</v>
      </c>
      <c r="E6198">
        <v>4439.3599999999997</v>
      </c>
      <c r="F6198">
        <v>221.97</v>
      </c>
      <c r="G6198">
        <v>1281.82</v>
      </c>
      <c r="H6198">
        <v>0.55000000000000004</v>
      </c>
      <c r="I6198">
        <v>0.2</v>
      </c>
      <c r="J6198">
        <v>9</v>
      </c>
      <c r="K6198">
        <v>1.33</v>
      </c>
      <c r="L6198">
        <v>0</v>
      </c>
      <c r="M6198">
        <v>1</v>
      </c>
      <c r="N6198" t="s">
        <v>588</v>
      </c>
      <c r="O6198" t="s">
        <v>303</v>
      </c>
      <c r="P6198">
        <v>1664.78</v>
      </c>
      <c r="Q6198" t="s">
        <v>20</v>
      </c>
    </row>
    <row r="6199" spans="1:17" x14ac:dyDescent="0.25">
      <c r="A6199">
        <v>6251</v>
      </c>
      <c r="B6199" t="s">
        <v>17</v>
      </c>
      <c r="C6199" t="s">
        <v>18</v>
      </c>
      <c r="D6199">
        <v>4</v>
      </c>
      <c r="E6199">
        <v>1654.76</v>
      </c>
      <c r="F6199">
        <v>330.95</v>
      </c>
      <c r="G6199">
        <v>377.77</v>
      </c>
      <c r="H6199">
        <v>0.2</v>
      </c>
      <c r="I6199">
        <v>-0.4</v>
      </c>
      <c r="J6199">
        <v>1</v>
      </c>
      <c r="K6199">
        <v>4</v>
      </c>
      <c r="L6199">
        <v>0</v>
      </c>
      <c r="M6199">
        <v>0</v>
      </c>
      <c r="N6199" t="s">
        <v>781</v>
      </c>
      <c r="O6199" t="s">
        <v>92</v>
      </c>
      <c r="P6199">
        <v>1985.7</v>
      </c>
      <c r="Q6199" t="s">
        <v>20</v>
      </c>
    </row>
    <row r="6200" spans="1:17" x14ac:dyDescent="0.25">
      <c r="A6200">
        <v>6252</v>
      </c>
      <c r="B6200" t="s">
        <v>17</v>
      </c>
      <c r="C6200" t="s">
        <v>18</v>
      </c>
      <c r="D6200">
        <v>2</v>
      </c>
      <c r="E6200">
        <v>1309.81</v>
      </c>
      <c r="F6200">
        <v>187.12</v>
      </c>
      <c r="G6200">
        <v>415.69</v>
      </c>
      <c r="H6200">
        <v>0</v>
      </c>
      <c r="I6200">
        <v>-0.9</v>
      </c>
      <c r="J6200">
        <v>4</v>
      </c>
      <c r="K6200">
        <v>1</v>
      </c>
      <c r="L6200">
        <v>4</v>
      </c>
      <c r="M6200">
        <v>1</v>
      </c>
      <c r="N6200" t="s">
        <v>307</v>
      </c>
      <c r="O6200" t="s">
        <v>44</v>
      </c>
      <c r="P6200">
        <v>561.36</v>
      </c>
      <c r="Q6200" t="s">
        <v>20</v>
      </c>
    </row>
    <row r="6201" spans="1:17" x14ac:dyDescent="0.25">
      <c r="A6201">
        <v>6253</v>
      </c>
      <c r="B6201" t="s">
        <v>17</v>
      </c>
      <c r="C6201" t="s">
        <v>23</v>
      </c>
      <c r="D6201">
        <v>8</v>
      </c>
      <c r="E6201">
        <v>11288.73</v>
      </c>
      <c r="F6201">
        <v>212.99</v>
      </c>
      <c r="G6201">
        <v>164.91</v>
      </c>
      <c r="H6201">
        <v>0.79200000000000004</v>
      </c>
      <c r="I6201">
        <v>1.3</v>
      </c>
      <c r="J6201">
        <v>48</v>
      </c>
      <c r="K6201">
        <v>1.63</v>
      </c>
      <c r="L6201">
        <v>32</v>
      </c>
      <c r="M6201">
        <v>1</v>
      </c>
      <c r="N6201" t="s">
        <v>71</v>
      </c>
      <c r="O6201" t="s">
        <v>35</v>
      </c>
      <c r="P6201">
        <v>2555.88</v>
      </c>
      <c r="Q6201" t="s">
        <v>36</v>
      </c>
    </row>
    <row r="6202" spans="1:17" x14ac:dyDescent="0.25">
      <c r="A6202">
        <v>6254</v>
      </c>
      <c r="B6202" t="s">
        <v>17</v>
      </c>
      <c r="C6202" t="s">
        <v>18</v>
      </c>
      <c r="D6202">
        <v>4</v>
      </c>
      <c r="E6202">
        <v>10469.200000000001</v>
      </c>
      <c r="F6202">
        <v>268.44</v>
      </c>
      <c r="G6202">
        <v>2156.61</v>
      </c>
      <c r="H6202">
        <v>0.89700000000000002</v>
      </c>
      <c r="I6202">
        <v>1.4</v>
      </c>
      <c r="J6202">
        <v>39</v>
      </c>
      <c r="K6202">
        <v>1.51</v>
      </c>
      <c r="L6202">
        <v>25</v>
      </c>
      <c r="M6202">
        <v>1</v>
      </c>
      <c r="N6202" t="s">
        <v>939</v>
      </c>
      <c r="O6202" t="s">
        <v>335</v>
      </c>
      <c r="P6202">
        <v>1610.64</v>
      </c>
      <c r="Q6202" t="s">
        <v>20</v>
      </c>
    </row>
    <row r="6203" spans="1:17" x14ac:dyDescent="0.25">
      <c r="A6203">
        <v>6255</v>
      </c>
      <c r="B6203" t="s">
        <v>17</v>
      </c>
      <c r="C6203" t="s">
        <v>23</v>
      </c>
      <c r="D6203">
        <v>7</v>
      </c>
      <c r="E6203">
        <v>13817.45</v>
      </c>
      <c r="F6203">
        <v>189.28</v>
      </c>
      <c r="G6203">
        <v>2470.39</v>
      </c>
      <c r="H6203">
        <v>0.82199999999999995</v>
      </c>
      <c r="I6203">
        <v>1.2</v>
      </c>
      <c r="J6203">
        <v>64</v>
      </c>
      <c r="K6203">
        <v>1.23</v>
      </c>
      <c r="L6203">
        <v>34</v>
      </c>
      <c r="M6203">
        <v>1</v>
      </c>
      <c r="N6203" t="s">
        <v>380</v>
      </c>
      <c r="O6203" t="s">
        <v>418</v>
      </c>
      <c r="P6203">
        <v>1987.44</v>
      </c>
      <c r="Q6203" t="s">
        <v>20</v>
      </c>
    </row>
    <row r="6204" spans="1:17" x14ac:dyDescent="0.25">
      <c r="A6204">
        <v>6256</v>
      </c>
      <c r="B6204" t="s">
        <v>28</v>
      </c>
      <c r="C6204" t="s">
        <v>18</v>
      </c>
      <c r="D6204">
        <v>8</v>
      </c>
      <c r="E6204">
        <v>12367.77</v>
      </c>
      <c r="F6204">
        <v>202.75</v>
      </c>
      <c r="G6204">
        <v>-1468.31</v>
      </c>
      <c r="H6204">
        <v>0.88500000000000001</v>
      </c>
      <c r="I6204">
        <v>0.9</v>
      </c>
      <c r="J6204">
        <v>54</v>
      </c>
      <c r="K6204">
        <v>2.8</v>
      </c>
      <c r="L6204">
        <v>7</v>
      </c>
      <c r="M6204">
        <v>0</v>
      </c>
      <c r="N6204" t="s">
        <v>404</v>
      </c>
      <c r="O6204" t="s">
        <v>486</v>
      </c>
      <c r="P6204">
        <v>2433</v>
      </c>
      <c r="Q6204" t="s">
        <v>36</v>
      </c>
    </row>
    <row r="6205" spans="1:17" x14ac:dyDescent="0.25">
      <c r="A6205">
        <v>6257</v>
      </c>
      <c r="B6205" t="s">
        <v>17</v>
      </c>
      <c r="C6205" t="s">
        <v>23</v>
      </c>
      <c r="D6205">
        <v>5</v>
      </c>
      <c r="E6205">
        <v>9728.32</v>
      </c>
      <c r="F6205">
        <v>211.49</v>
      </c>
      <c r="G6205">
        <v>-1593.97</v>
      </c>
      <c r="H6205">
        <v>0.87</v>
      </c>
      <c r="I6205">
        <v>1.2</v>
      </c>
      <c r="J6205">
        <v>40</v>
      </c>
      <c r="K6205">
        <v>1.38</v>
      </c>
      <c r="L6205">
        <v>15</v>
      </c>
      <c r="M6205">
        <v>1</v>
      </c>
      <c r="N6205" t="s">
        <v>818</v>
      </c>
      <c r="O6205" t="s">
        <v>109</v>
      </c>
      <c r="P6205">
        <v>1586.18</v>
      </c>
      <c r="Q6205" t="s">
        <v>20</v>
      </c>
    </row>
    <row r="6206" spans="1:17" x14ac:dyDescent="0.25">
      <c r="A6206">
        <v>6258</v>
      </c>
      <c r="B6206" t="s">
        <v>17</v>
      </c>
      <c r="C6206" t="s">
        <v>23</v>
      </c>
      <c r="D6206">
        <v>3</v>
      </c>
      <c r="E6206">
        <v>3949.56</v>
      </c>
      <c r="F6206">
        <v>188.07</v>
      </c>
      <c r="G6206">
        <v>656.57</v>
      </c>
      <c r="H6206">
        <v>1</v>
      </c>
      <c r="I6206">
        <v>2</v>
      </c>
      <c r="J6206">
        <v>20</v>
      </c>
      <c r="K6206">
        <v>1.5</v>
      </c>
      <c r="L6206">
        <v>12</v>
      </c>
      <c r="M6206">
        <v>1</v>
      </c>
      <c r="N6206" t="s">
        <v>434</v>
      </c>
      <c r="O6206" t="s">
        <v>423</v>
      </c>
      <c r="P6206">
        <v>846.32</v>
      </c>
      <c r="Q6206" t="s">
        <v>20</v>
      </c>
    </row>
    <row r="6207" spans="1:17" x14ac:dyDescent="0.25">
      <c r="A6207">
        <v>6259</v>
      </c>
      <c r="B6207" t="s">
        <v>33</v>
      </c>
      <c r="C6207" t="s">
        <v>18</v>
      </c>
      <c r="D6207">
        <v>4</v>
      </c>
      <c r="E6207">
        <v>11418.58</v>
      </c>
      <c r="F6207">
        <v>223.89</v>
      </c>
      <c r="G6207">
        <v>1963.78</v>
      </c>
      <c r="H6207">
        <v>0.39200000000000002</v>
      </c>
      <c r="I6207">
        <v>1.1000000000000001</v>
      </c>
      <c r="J6207">
        <v>50</v>
      </c>
      <c r="K6207">
        <v>1</v>
      </c>
      <c r="L6207">
        <v>10</v>
      </c>
      <c r="M6207">
        <v>1</v>
      </c>
      <c r="N6207" t="s">
        <v>950</v>
      </c>
      <c r="O6207" t="s">
        <v>500</v>
      </c>
      <c r="P6207">
        <v>1343.34</v>
      </c>
      <c r="Q6207" t="s">
        <v>20</v>
      </c>
    </row>
    <row r="6208" spans="1:17" x14ac:dyDescent="0.25">
      <c r="A6208">
        <v>6260</v>
      </c>
      <c r="B6208" t="s">
        <v>33</v>
      </c>
      <c r="C6208" t="s">
        <v>23</v>
      </c>
      <c r="D6208">
        <v>3</v>
      </c>
      <c r="E6208">
        <v>4009.41</v>
      </c>
      <c r="F6208">
        <v>211.02</v>
      </c>
      <c r="G6208">
        <v>-742.44</v>
      </c>
      <c r="H6208">
        <v>0</v>
      </c>
      <c r="I6208">
        <v>3.4</v>
      </c>
      <c r="J6208">
        <v>18</v>
      </c>
      <c r="K6208">
        <v>1.22</v>
      </c>
      <c r="L6208">
        <v>10</v>
      </c>
      <c r="M6208">
        <v>1</v>
      </c>
      <c r="N6208" t="s">
        <v>464</v>
      </c>
      <c r="O6208" t="s">
        <v>275</v>
      </c>
      <c r="P6208">
        <v>949.59</v>
      </c>
      <c r="Q6208" t="s">
        <v>20</v>
      </c>
    </row>
    <row r="6209" spans="1:17" x14ac:dyDescent="0.25">
      <c r="A6209">
        <v>6261</v>
      </c>
      <c r="B6209" t="s">
        <v>33</v>
      </c>
      <c r="C6209" t="s">
        <v>18</v>
      </c>
      <c r="D6209">
        <v>4</v>
      </c>
      <c r="E6209">
        <v>6019.19</v>
      </c>
      <c r="F6209">
        <v>240.77</v>
      </c>
      <c r="G6209">
        <v>1683.76</v>
      </c>
      <c r="H6209">
        <v>0.08</v>
      </c>
      <c r="I6209">
        <v>-1</v>
      </c>
      <c r="J6209">
        <v>24</v>
      </c>
      <c r="K6209">
        <v>1.54</v>
      </c>
      <c r="L6209">
        <v>18</v>
      </c>
      <c r="M6209">
        <v>1</v>
      </c>
      <c r="N6209" t="s">
        <v>125</v>
      </c>
      <c r="O6209" t="s">
        <v>264</v>
      </c>
      <c r="P6209">
        <v>1444.62</v>
      </c>
      <c r="Q6209" t="s">
        <v>20</v>
      </c>
    </row>
    <row r="6210" spans="1:17" x14ac:dyDescent="0.25">
      <c r="A6210">
        <v>6262</v>
      </c>
      <c r="B6210" t="s">
        <v>17</v>
      </c>
      <c r="C6210" t="s">
        <v>23</v>
      </c>
      <c r="D6210">
        <v>3</v>
      </c>
      <c r="E6210">
        <v>1655.72</v>
      </c>
      <c r="F6210">
        <v>236.53</v>
      </c>
      <c r="G6210">
        <v>469.92</v>
      </c>
      <c r="H6210">
        <v>0.57099999999999995</v>
      </c>
      <c r="I6210">
        <v>0</v>
      </c>
      <c r="J6210">
        <v>4</v>
      </c>
      <c r="K6210">
        <v>1.5</v>
      </c>
      <c r="L6210">
        <v>0</v>
      </c>
      <c r="M6210">
        <v>1</v>
      </c>
      <c r="N6210" t="s">
        <v>167</v>
      </c>
      <c r="O6210" t="s">
        <v>286</v>
      </c>
      <c r="P6210">
        <v>1064.3800000000001</v>
      </c>
      <c r="Q6210" t="s">
        <v>20</v>
      </c>
    </row>
    <row r="6211" spans="1:17" x14ac:dyDescent="0.25">
      <c r="A6211">
        <v>6263</v>
      </c>
      <c r="B6211" t="s">
        <v>17</v>
      </c>
      <c r="C6211" t="s">
        <v>18</v>
      </c>
      <c r="D6211">
        <v>6</v>
      </c>
      <c r="E6211">
        <v>9493.98</v>
      </c>
      <c r="F6211">
        <v>231.56</v>
      </c>
      <c r="G6211">
        <v>-1289.5999999999999</v>
      </c>
      <c r="H6211">
        <v>0.75600000000000001</v>
      </c>
      <c r="I6211">
        <v>2.4</v>
      </c>
      <c r="J6211">
        <v>34</v>
      </c>
      <c r="K6211">
        <v>1.38</v>
      </c>
      <c r="L6211">
        <v>21</v>
      </c>
      <c r="M6211">
        <v>1</v>
      </c>
      <c r="N6211" t="s">
        <v>114</v>
      </c>
      <c r="O6211" t="s">
        <v>560</v>
      </c>
      <c r="P6211">
        <v>2084.04</v>
      </c>
      <c r="Q6211" t="s">
        <v>36</v>
      </c>
    </row>
    <row r="6212" spans="1:17" x14ac:dyDescent="0.25">
      <c r="A6212">
        <v>6264</v>
      </c>
      <c r="B6212" t="s">
        <v>17</v>
      </c>
      <c r="C6212" t="s">
        <v>18</v>
      </c>
      <c r="D6212">
        <v>3</v>
      </c>
      <c r="E6212">
        <v>4589.55</v>
      </c>
      <c r="F6212">
        <v>218.55</v>
      </c>
      <c r="G6212">
        <v>612.69000000000005</v>
      </c>
      <c r="H6212">
        <v>0.71399999999999997</v>
      </c>
      <c r="I6212">
        <v>0.7</v>
      </c>
      <c r="J6212">
        <v>15</v>
      </c>
      <c r="K6212">
        <v>1</v>
      </c>
      <c r="L6212">
        <v>10</v>
      </c>
      <c r="M6212">
        <v>1</v>
      </c>
      <c r="N6212" t="s">
        <v>250</v>
      </c>
      <c r="O6212" t="s">
        <v>654</v>
      </c>
      <c r="P6212">
        <v>983.48</v>
      </c>
      <c r="Q6212" t="s">
        <v>20</v>
      </c>
    </row>
    <row r="6213" spans="1:17" x14ac:dyDescent="0.25">
      <c r="A6213">
        <v>6265</v>
      </c>
      <c r="B6213" t="s">
        <v>17</v>
      </c>
      <c r="C6213" t="s">
        <v>23</v>
      </c>
      <c r="D6213">
        <v>7</v>
      </c>
      <c r="E6213">
        <v>4859.68</v>
      </c>
      <c r="F6213">
        <v>211.29</v>
      </c>
      <c r="G6213">
        <v>725.21</v>
      </c>
      <c r="H6213">
        <v>0.69599999999999995</v>
      </c>
      <c r="I6213">
        <v>1.5</v>
      </c>
      <c r="J6213">
        <v>17</v>
      </c>
      <c r="K6213">
        <v>1.47</v>
      </c>
      <c r="L6213">
        <v>16</v>
      </c>
      <c r="M6213">
        <v>1</v>
      </c>
      <c r="N6213" t="s">
        <v>151</v>
      </c>
      <c r="O6213" t="s">
        <v>481</v>
      </c>
      <c r="P6213">
        <v>2218.54</v>
      </c>
      <c r="Q6213" t="s">
        <v>36</v>
      </c>
    </row>
    <row r="6214" spans="1:17" x14ac:dyDescent="0.25">
      <c r="A6214">
        <v>6266</v>
      </c>
      <c r="B6214" t="s">
        <v>17</v>
      </c>
      <c r="C6214" t="s">
        <v>23</v>
      </c>
      <c r="D6214">
        <v>7</v>
      </c>
      <c r="E6214">
        <v>10418.52</v>
      </c>
      <c r="F6214">
        <v>248.06</v>
      </c>
      <c r="G6214">
        <v>1572.89</v>
      </c>
      <c r="H6214">
        <v>0.23799999999999999</v>
      </c>
      <c r="I6214">
        <v>0.3</v>
      </c>
      <c r="J6214">
        <v>31</v>
      </c>
      <c r="K6214">
        <v>1.61</v>
      </c>
      <c r="L6214">
        <v>23</v>
      </c>
      <c r="M6214">
        <v>1</v>
      </c>
      <c r="N6214" t="s">
        <v>546</v>
      </c>
      <c r="O6214" t="s">
        <v>675</v>
      </c>
      <c r="P6214">
        <v>2604.63</v>
      </c>
      <c r="Q6214" t="s">
        <v>36</v>
      </c>
    </row>
    <row r="6215" spans="1:17" x14ac:dyDescent="0.25">
      <c r="A6215">
        <v>6267</v>
      </c>
      <c r="B6215" t="s">
        <v>28</v>
      </c>
      <c r="C6215" t="s">
        <v>18</v>
      </c>
      <c r="D6215">
        <v>2</v>
      </c>
      <c r="E6215">
        <v>499.97</v>
      </c>
      <c r="F6215">
        <v>249.99</v>
      </c>
      <c r="G6215">
        <v>163.41999999999999</v>
      </c>
      <c r="H6215">
        <v>0</v>
      </c>
      <c r="I6215">
        <v>-1.5</v>
      </c>
      <c r="J6215">
        <v>0</v>
      </c>
      <c r="K6215">
        <v>1.83</v>
      </c>
      <c r="L6215">
        <v>0</v>
      </c>
      <c r="M6215">
        <v>0</v>
      </c>
      <c r="N6215" t="s">
        <v>230</v>
      </c>
      <c r="O6215" t="s">
        <v>994</v>
      </c>
      <c r="P6215">
        <v>749.97</v>
      </c>
      <c r="Q6215" t="s">
        <v>20</v>
      </c>
    </row>
    <row r="6216" spans="1:17" x14ac:dyDescent="0.25">
      <c r="A6216">
        <v>6268</v>
      </c>
      <c r="B6216" t="s">
        <v>28</v>
      </c>
      <c r="C6216" t="s">
        <v>23</v>
      </c>
      <c r="D6216">
        <v>6</v>
      </c>
      <c r="E6216">
        <v>6899.46</v>
      </c>
      <c r="F6216">
        <v>229.98</v>
      </c>
      <c r="G6216">
        <v>154.09</v>
      </c>
      <c r="H6216">
        <v>0.93300000000000005</v>
      </c>
      <c r="I6216">
        <v>1.2</v>
      </c>
      <c r="J6216">
        <v>28</v>
      </c>
      <c r="K6216">
        <v>3.14</v>
      </c>
      <c r="L6216">
        <v>0</v>
      </c>
      <c r="M6216">
        <v>0</v>
      </c>
      <c r="N6216" t="s">
        <v>535</v>
      </c>
      <c r="O6216" t="s">
        <v>126</v>
      </c>
      <c r="P6216">
        <v>2069.8200000000002</v>
      </c>
      <c r="Q6216" t="s">
        <v>36</v>
      </c>
    </row>
    <row r="6217" spans="1:17" x14ac:dyDescent="0.25">
      <c r="A6217">
        <v>6269</v>
      </c>
      <c r="B6217" t="s">
        <v>17</v>
      </c>
      <c r="C6217" t="s">
        <v>18</v>
      </c>
      <c r="D6217">
        <v>6</v>
      </c>
      <c r="E6217">
        <v>8844.0400000000009</v>
      </c>
      <c r="F6217">
        <v>210.57</v>
      </c>
      <c r="G6217">
        <v>1341.12</v>
      </c>
      <c r="H6217">
        <v>0.81</v>
      </c>
      <c r="I6217">
        <v>0.9</v>
      </c>
      <c r="J6217">
        <v>34</v>
      </c>
      <c r="K6217">
        <v>1.5</v>
      </c>
      <c r="L6217">
        <v>6</v>
      </c>
      <c r="M6217">
        <v>1</v>
      </c>
      <c r="N6217" t="s">
        <v>863</v>
      </c>
      <c r="O6217" t="s">
        <v>253</v>
      </c>
      <c r="P6217">
        <v>1895.13</v>
      </c>
      <c r="Q6217" t="s">
        <v>20</v>
      </c>
    </row>
    <row r="6218" spans="1:17" x14ac:dyDescent="0.25">
      <c r="A6218">
        <v>6270</v>
      </c>
      <c r="B6218" t="s">
        <v>33</v>
      </c>
      <c r="C6218" t="s">
        <v>23</v>
      </c>
      <c r="D6218">
        <v>4</v>
      </c>
      <c r="E6218">
        <v>5429.51</v>
      </c>
      <c r="F6218">
        <v>208.83</v>
      </c>
      <c r="G6218">
        <v>486.78</v>
      </c>
      <c r="H6218">
        <v>0.46200000000000002</v>
      </c>
      <c r="I6218">
        <v>0.3</v>
      </c>
      <c r="J6218">
        <v>12</v>
      </c>
      <c r="K6218">
        <v>1.33</v>
      </c>
      <c r="L6218">
        <v>4</v>
      </c>
      <c r="M6218">
        <v>1</v>
      </c>
      <c r="N6218" t="s">
        <v>1010</v>
      </c>
      <c r="O6218" t="s">
        <v>399</v>
      </c>
      <c r="P6218">
        <v>1252.98</v>
      </c>
      <c r="Q6218" t="s">
        <v>20</v>
      </c>
    </row>
    <row r="6219" spans="1:17" x14ac:dyDescent="0.25">
      <c r="A6219">
        <v>6271</v>
      </c>
      <c r="B6219" t="s">
        <v>33</v>
      </c>
      <c r="C6219" t="s">
        <v>18</v>
      </c>
      <c r="D6219">
        <v>7</v>
      </c>
      <c r="E6219">
        <v>3234.45</v>
      </c>
      <c r="F6219">
        <v>170.23</v>
      </c>
      <c r="G6219">
        <v>108.56</v>
      </c>
      <c r="H6219">
        <v>0.42099999999999999</v>
      </c>
      <c r="I6219">
        <v>0.8</v>
      </c>
      <c r="J6219">
        <v>12</v>
      </c>
      <c r="K6219">
        <v>1.17</v>
      </c>
      <c r="L6219">
        <v>10</v>
      </c>
      <c r="M6219">
        <v>1</v>
      </c>
      <c r="N6219" t="s">
        <v>498</v>
      </c>
      <c r="O6219" t="s">
        <v>56</v>
      </c>
      <c r="P6219">
        <v>1787.42</v>
      </c>
      <c r="Q6219" t="s">
        <v>20</v>
      </c>
    </row>
    <row r="6220" spans="1:17" x14ac:dyDescent="0.25">
      <c r="A6220">
        <v>6272</v>
      </c>
      <c r="B6220" t="s">
        <v>28</v>
      </c>
      <c r="C6220" t="s">
        <v>18</v>
      </c>
      <c r="D6220">
        <v>3</v>
      </c>
      <c r="E6220">
        <v>3229.6</v>
      </c>
      <c r="F6220">
        <v>201.85</v>
      </c>
      <c r="G6220">
        <v>-11.07</v>
      </c>
      <c r="H6220">
        <v>0.75</v>
      </c>
      <c r="I6220">
        <v>0.3</v>
      </c>
      <c r="J6220">
        <v>12</v>
      </c>
      <c r="K6220">
        <v>1.33</v>
      </c>
      <c r="L6220">
        <v>8</v>
      </c>
      <c r="M6220">
        <v>1</v>
      </c>
      <c r="N6220" t="s">
        <v>933</v>
      </c>
      <c r="O6220" t="s">
        <v>736</v>
      </c>
      <c r="P6220">
        <v>908.32</v>
      </c>
      <c r="Q6220" t="s">
        <v>20</v>
      </c>
    </row>
    <row r="6221" spans="1:17" x14ac:dyDescent="0.25">
      <c r="A6221">
        <v>6273</v>
      </c>
      <c r="B6221" t="s">
        <v>33</v>
      </c>
      <c r="C6221" t="s">
        <v>23</v>
      </c>
      <c r="D6221">
        <v>2</v>
      </c>
      <c r="E6221">
        <v>1689.86</v>
      </c>
      <c r="F6221">
        <v>187.76</v>
      </c>
      <c r="G6221">
        <v>338.2</v>
      </c>
      <c r="H6221">
        <v>0.66700000000000004</v>
      </c>
      <c r="I6221">
        <v>0</v>
      </c>
      <c r="J6221">
        <v>6</v>
      </c>
      <c r="K6221">
        <v>1</v>
      </c>
      <c r="L6221">
        <v>3</v>
      </c>
      <c r="M6221">
        <v>1</v>
      </c>
      <c r="N6221" t="s">
        <v>409</v>
      </c>
      <c r="O6221" t="s">
        <v>471</v>
      </c>
      <c r="P6221">
        <v>563.28</v>
      </c>
      <c r="Q6221" t="s">
        <v>20</v>
      </c>
    </row>
    <row r="6222" spans="1:17" x14ac:dyDescent="0.25">
      <c r="A6222">
        <v>6274</v>
      </c>
      <c r="B6222" t="s">
        <v>33</v>
      </c>
      <c r="C6222" t="s">
        <v>23</v>
      </c>
      <c r="D6222">
        <v>6</v>
      </c>
      <c r="E6222">
        <v>4113.6000000000004</v>
      </c>
      <c r="F6222">
        <v>152.36000000000001</v>
      </c>
      <c r="G6222">
        <v>939.88</v>
      </c>
      <c r="H6222">
        <v>0.85199999999999998</v>
      </c>
      <c r="I6222">
        <v>0.8</v>
      </c>
      <c r="J6222">
        <v>23</v>
      </c>
      <c r="K6222">
        <v>1.74</v>
      </c>
      <c r="L6222">
        <v>10</v>
      </c>
      <c r="M6222">
        <v>1</v>
      </c>
      <c r="N6222" t="s">
        <v>376</v>
      </c>
      <c r="O6222" t="s">
        <v>896</v>
      </c>
      <c r="P6222">
        <v>1371.24</v>
      </c>
      <c r="Q6222" t="s">
        <v>20</v>
      </c>
    </row>
    <row r="6223" spans="1:17" x14ac:dyDescent="0.25">
      <c r="A6223">
        <v>6275</v>
      </c>
      <c r="B6223" t="s">
        <v>28</v>
      </c>
      <c r="C6223" t="s">
        <v>23</v>
      </c>
      <c r="D6223">
        <v>4</v>
      </c>
      <c r="E6223">
        <v>13098.8</v>
      </c>
      <c r="F6223">
        <v>195.5</v>
      </c>
      <c r="G6223">
        <v>1510.77</v>
      </c>
      <c r="H6223">
        <v>0.98499999999999999</v>
      </c>
      <c r="I6223">
        <v>1.7</v>
      </c>
      <c r="J6223">
        <v>66</v>
      </c>
      <c r="K6223">
        <v>2.5499999999999998</v>
      </c>
      <c r="L6223">
        <v>15</v>
      </c>
      <c r="M6223">
        <v>0</v>
      </c>
      <c r="N6223" t="s">
        <v>921</v>
      </c>
      <c r="O6223" t="s">
        <v>565</v>
      </c>
      <c r="P6223">
        <v>1173</v>
      </c>
      <c r="Q6223" t="s">
        <v>20</v>
      </c>
    </row>
    <row r="6224" spans="1:17" x14ac:dyDescent="0.25">
      <c r="A6224">
        <v>6276</v>
      </c>
      <c r="B6224" t="s">
        <v>28</v>
      </c>
      <c r="C6224" t="s">
        <v>18</v>
      </c>
      <c r="D6224">
        <v>4</v>
      </c>
      <c r="E6224">
        <v>5633.39</v>
      </c>
      <c r="F6224">
        <v>148.25</v>
      </c>
      <c r="G6224">
        <v>-822.54</v>
      </c>
      <c r="H6224">
        <v>1</v>
      </c>
      <c r="I6224">
        <v>1.1000000000000001</v>
      </c>
      <c r="J6224">
        <v>38</v>
      </c>
      <c r="K6224">
        <v>1.37</v>
      </c>
      <c r="L6224">
        <v>22</v>
      </c>
      <c r="M6224">
        <v>1</v>
      </c>
      <c r="N6224" t="s">
        <v>254</v>
      </c>
      <c r="O6224" t="s">
        <v>1022</v>
      </c>
      <c r="P6224">
        <v>889.5</v>
      </c>
      <c r="Q6224" t="s">
        <v>20</v>
      </c>
    </row>
    <row r="6225" spans="1:17" x14ac:dyDescent="0.25">
      <c r="A6225">
        <v>6277</v>
      </c>
      <c r="B6225" t="s">
        <v>17</v>
      </c>
      <c r="C6225" t="s">
        <v>23</v>
      </c>
      <c r="D6225">
        <v>6</v>
      </c>
      <c r="E6225">
        <v>6181.38</v>
      </c>
      <c r="F6225">
        <v>187.31</v>
      </c>
      <c r="G6225">
        <v>771.56</v>
      </c>
      <c r="H6225">
        <v>0.66700000000000004</v>
      </c>
      <c r="I6225">
        <v>0.4</v>
      </c>
      <c r="J6225">
        <v>31</v>
      </c>
      <c r="K6225">
        <v>3.29</v>
      </c>
      <c r="L6225">
        <v>8</v>
      </c>
      <c r="M6225">
        <v>0</v>
      </c>
      <c r="N6225" t="s">
        <v>127</v>
      </c>
      <c r="O6225" t="s">
        <v>92</v>
      </c>
      <c r="P6225">
        <v>1685.79</v>
      </c>
      <c r="Q6225" t="s">
        <v>20</v>
      </c>
    </row>
    <row r="6226" spans="1:17" x14ac:dyDescent="0.25">
      <c r="A6226">
        <v>6278</v>
      </c>
      <c r="B6226" t="s">
        <v>17</v>
      </c>
      <c r="C6226" t="s">
        <v>23</v>
      </c>
      <c r="D6226">
        <v>6</v>
      </c>
      <c r="E6226">
        <v>9923.82</v>
      </c>
      <c r="F6226">
        <v>206.75</v>
      </c>
      <c r="G6226">
        <v>1200.32</v>
      </c>
      <c r="H6226">
        <v>0.91700000000000004</v>
      </c>
      <c r="I6226">
        <v>2.4</v>
      </c>
      <c r="J6226">
        <v>44</v>
      </c>
      <c r="K6226">
        <v>1.57</v>
      </c>
      <c r="L6226">
        <v>34</v>
      </c>
      <c r="M6226">
        <v>1</v>
      </c>
      <c r="N6226" t="s">
        <v>605</v>
      </c>
      <c r="O6226" t="s">
        <v>698</v>
      </c>
      <c r="P6226">
        <v>1860.75</v>
      </c>
      <c r="Q6226" t="s">
        <v>20</v>
      </c>
    </row>
    <row r="6227" spans="1:17" x14ac:dyDescent="0.25">
      <c r="A6227">
        <v>6279</v>
      </c>
      <c r="B6227" t="s">
        <v>17</v>
      </c>
      <c r="C6227" t="s">
        <v>18</v>
      </c>
      <c r="D6227">
        <v>8</v>
      </c>
      <c r="E6227">
        <v>9918.6</v>
      </c>
      <c r="F6227">
        <v>157.44</v>
      </c>
      <c r="G6227">
        <v>2184.0700000000002</v>
      </c>
      <c r="H6227">
        <v>0.84099999999999997</v>
      </c>
      <c r="I6227">
        <v>0.8</v>
      </c>
      <c r="J6227">
        <v>54</v>
      </c>
      <c r="K6227">
        <v>1.65</v>
      </c>
      <c r="L6227">
        <v>30</v>
      </c>
      <c r="M6227">
        <v>1</v>
      </c>
      <c r="N6227" t="s">
        <v>340</v>
      </c>
      <c r="O6227" t="s">
        <v>886</v>
      </c>
      <c r="P6227">
        <v>1889.28</v>
      </c>
      <c r="Q6227" t="s">
        <v>20</v>
      </c>
    </row>
    <row r="6228" spans="1:17" x14ac:dyDescent="0.25">
      <c r="A6228">
        <v>6280</v>
      </c>
      <c r="B6228" t="s">
        <v>28</v>
      </c>
      <c r="C6228" t="s">
        <v>23</v>
      </c>
      <c r="D6228">
        <v>4</v>
      </c>
      <c r="E6228">
        <v>8124.18</v>
      </c>
      <c r="F6228">
        <v>198.15</v>
      </c>
      <c r="G6228">
        <v>1597.98</v>
      </c>
      <c r="H6228">
        <v>0.51200000000000001</v>
      </c>
      <c r="I6228">
        <v>0.5</v>
      </c>
      <c r="J6228">
        <v>37</v>
      </c>
      <c r="K6228">
        <v>1.3</v>
      </c>
      <c r="L6228">
        <v>14</v>
      </c>
      <c r="M6228">
        <v>1</v>
      </c>
      <c r="N6228" t="s">
        <v>661</v>
      </c>
      <c r="O6228" t="s">
        <v>593</v>
      </c>
      <c r="P6228">
        <v>1188.9000000000001</v>
      </c>
      <c r="Q6228" t="s">
        <v>20</v>
      </c>
    </row>
    <row r="6229" spans="1:17" x14ac:dyDescent="0.25">
      <c r="A6229">
        <v>6281</v>
      </c>
      <c r="B6229" t="s">
        <v>17</v>
      </c>
      <c r="C6229" t="s">
        <v>18</v>
      </c>
      <c r="D6229">
        <v>8</v>
      </c>
      <c r="E6229">
        <v>10468.69</v>
      </c>
      <c r="F6229">
        <v>190.34</v>
      </c>
      <c r="G6229">
        <v>2346.86</v>
      </c>
      <c r="H6229">
        <v>0.78200000000000003</v>
      </c>
      <c r="I6229">
        <v>0.6</v>
      </c>
      <c r="J6229">
        <v>46</v>
      </c>
      <c r="K6229">
        <v>2.65</v>
      </c>
      <c r="L6229">
        <v>14</v>
      </c>
      <c r="M6229">
        <v>0</v>
      </c>
      <c r="N6229" t="s">
        <v>163</v>
      </c>
      <c r="O6229" t="s">
        <v>128</v>
      </c>
      <c r="P6229">
        <v>2284.08</v>
      </c>
      <c r="Q6229" t="s">
        <v>36</v>
      </c>
    </row>
    <row r="6230" spans="1:17" x14ac:dyDescent="0.25">
      <c r="A6230">
        <v>6282</v>
      </c>
      <c r="B6230" t="s">
        <v>17</v>
      </c>
      <c r="C6230" t="s">
        <v>23</v>
      </c>
      <c r="D6230">
        <v>5</v>
      </c>
      <c r="E6230">
        <v>3199.67</v>
      </c>
      <c r="F6230">
        <v>213.31</v>
      </c>
      <c r="G6230">
        <v>309.85000000000002</v>
      </c>
      <c r="H6230">
        <v>0.26700000000000002</v>
      </c>
      <c r="I6230">
        <v>0.3</v>
      </c>
      <c r="J6230">
        <v>15</v>
      </c>
      <c r="K6230">
        <v>2.4700000000000002</v>
      </c>
      <c r="L6230">
        <v>2</v>
      </c>
      <c r="M6230">
        <v>0</v>
      </c>
      <c r="N6230" t="s">
        <v>86</v>
      </c>
      <c r="O6230" t="s">
        <v>306</v>
      </c>
      <c r="P6230">
        <v>1599.82</v>
      </c>
      <c r="Q6230" t="s">
        <v>20</v>
      </c>
    </row>
    <row r="6231" spans="1:17" x14ac:dyDescent="0.25">
      <c r="A6231">
        <v>6283</v>
      </c>
      <c r="B6231" t="s">
        <v>17</v>
      </c>
      <c r="C6231" t="s">
        <v>18</v>
      </c>
      <c r="D6231">
        <v>3</v>
      </c>
      <c r="E6231">
        <v>3217.52</v>
      </c>
      <c r="F6231">
        <v>160.88</v>
      </c>
      <c r="G6231">
        <v>584.04</v>
      </c>
      <c r="H6231">
        <v>0.2</v>
      </c>
      <c r="I6231">
        <v>0.8</v>
      </c>
      <c r="J6231">
        <v>20</v>
      </c>
      <c r="K6231">
        <v>2.2000000000000002</v>
      </c>
      <c r="L6231">
        <v>8</v>
      </c>
      <c r="M6231">
        <v>1</v>
      </c>
      <c r="N6231" t="s">
        <v>379</v>
      </c>
      <c r="O6231" t="s">
        <v>237</v>
      </c>
      <c r="P6231">
        <v>723.96</v>
      </c>
      <c r="Q6231" t="s">
        <v>20</v>
      </c>
    </row>
    <row r="6232" spans="1:17" x14ac:dyDescent="0.25">
      <c r="A6232">
        <v>6284</v>
      </c>
      <c r="B6232" t="s">
        <v>17</v>
      </c>
      <c r="C6232" t="s">
        <v>23</v>
      </c>
      <c r="D6232">
        <v>4</v>
      </c>
      <c r="E6232">
        <v>7989.05</v>
      </c>
      <c r="F6232">
        <v>204.85</v>
      </c>
      <c r="G6232">
        <v>2730.09</v>
      </c>
      <c r="H6232">
        <v>0.76900000000000002</v>
      </c>
      <c r="I6232">
        <v>1</v>
      </c>
      <c r="J6232">
        <v>39</v>
      </c>
      <c r="K6232">
        <v>1.28</v>
      </c>
      <c r="L6232">
        <v>15</v>
      </c>
      <c r="M6232">
        <v>1</v>
      </c>
      <c r="N6232" t="s">
        <v>21</v>
      </c>
      <c r="O6232" t="s">
        <v>253</v>
      </c>
      <c r="P6232">
        <v>1229.0999999999999</v>
      </c>
      <c r="Q6232" t="s">
        <v>20</v>
      </c>
    </row>
    <row r="6233" spans="1:17" x14ac:dyDescent="0.25">
      <c r="A6233">
        <v>6285</v>
      </c>
      <c r="B6233" t="s">
        <v>17</v>
      </c>
      <c r="C6233" t="s">
        <v>18</v>
      </c>
      <c r="D6233">
        <v>13</v>
      </c>
      <c r="E6233">
        <v>15691.66</v>
      </c>
      <c r="F6233">
        <v>182.46</v>
      </c>
      <c r="G6233">
        <v>2373.2800000000002</v>
      </c>
      <c r="H6233">
        <v>0.80200000000000005</v>
      </c>
      <c r="I6233">
        <v>0.6</v>
      </c>
      <c r="J6233">
        <v>80</v>
      </c>
      <c r="K6233">
        <v>1.54</v>
      </c>
      <c r="L6233">
        <v>44</v>
      </c>
      <c r="M6233">
        <v>1</v>
      </c>
      <c r="N6233" t="s">
        <v>91</v>
      </c>
      <c r="O6233" t="s">
        <v>96</v>
      </c>
      <c r="P6233">
        <v>3557.97</v>
      </c>
      <c r="Q6233" t="s">
        <v>36</v>
      </c>
    </row>
    <row r="6234" spans="1:17" x14ac:dyDescent="0.25">
      <c r="A6234">
        <v>6286</v>
      </c>
      <c r="B6234" t="s">
        <v>17</v>
      </c>
      <c r="C6234" t="s">
        <v>23</v>
      </c>
      <c r="D6234">
        <v>2</v>
      </c>
      <c r="E6234">
        <v>2234.59</v>
      </c>
      <c r="F6234">
        <v>248.29</v>
      </c>
      <c r="G6234">
        <v>22.25</v>
      </c>
      <c r="H6234">
        <v>0</v>
      </c>
      <c r="I6234">
        <v>-1.1000000000000001</v>
      </c>
      <c r="J6234">
        <v>4</v>
      </c>
      <c r="K6234">
        <v>1.5</v>
      </c>
      <c r="L6234">
        <v>2</v>
      </c>
      <c r="M6234">
        <v>1</v>
      </c>
      <c r="N6234" t="s">
        <v>754</v>
      </c>
      <c r="O6234" t="s">
        <v>820</v>
      </c>
      <c r="P6234">
        <v>744.87</v>
      </c>
      <c r="Q6234" t="s">
        <v>20</v>
      </c>
    </row>
    <row r="6235" spans="1:17" x14ac:dyDescent="0.25">
      <c r="A6235">
        <v>6287</v>
      </c>
      <c r="B6235" t="s">
        <v>17</v>
      </c>
      <c r="C6235" t="s">
        <v>18</v>
      </c>
      <c r="D6235">
        <v>6</v>
      </c>
      <c r="E6235">
        <v>12202.26</v>
      </c>
      <c r="F6235">
        <v>196.81</v>
      </c>
      <c r="G6235">
        <v>1180.93</v>
      </c>
      <c r="H6235">
        <v>0.871</v>
      </c>
      <c r="I6235">
        <v>1.4</v>
      </c>
      <c r="J6235">
        <v>60</v>
      </c>
      <c r="K6235">
        <v>1.37</v>
      </c>
      <c r="L6235">
        <v>30</v>
      </c>
      <c r="M6235">
        <v>1</v>
      </c>
      <c r="N6235" t="s">
        <v>135</v>
      </c>
      <c r="O6235" t="s">
        <v>683</v>
      </c>
      <c r="P6235">
        <v>1771.29</v>
      </c>
      <c r="Q6235" t="s">
        <v>20</v>
      </c>
    </row>
    <row r="6236" spans="1:17" x14ac:dyDescent="0.25">
      <c r="A6236">
        <v>6288</v>
      </c>
      <c r="B6236" t="s">
        <v>17</v>
      </c>
      <c r="C6236" t="s">
        <v>18</v>
      </c>
      <c r="D6236">
        <v>8</v>
      </c>
      <c r="E6236">
        <v>12858.23</v>
      </c>
      <c r="F6236">
        <v>233.79</v>
      </c>
      <c r="G6236">
        <v>1467.18</v>
      </c>
      <c r="H6236">
        <v>0.85499999999999998</v>
      </c>
      <c r="I6236">
        <v>0.9</v>
      </c>
      <c r="J6236">
        <v>49</v>
      </c>
      <c r="K6236">
        <v>1.71</v>
      </c>
      <c r="L6236">
        <v>32</v>
      </c>
      <c r="M6236">
        <v>1</v>
      </c>
      <c r="N6236" t="s">
        <v>147</v>
      </c>
      <c r="O6236" t="s">
        <v>502</v>
      </c>
      <c r="P6236">
        <v>2805.48</v>
      </c>
      <c r="Q6236" t="s">
        <v>36</v>
      </c>
    </row>
    <row r="6237" spans="1:17" x14ac:dyDescent="0.25">
      <c r="A6237">
        <v>6289</v>
      </c>
      <c r="B6237" t="s">
        <v>33</v>
      </c>
      <c r="C6237" t="s">
        <v>23</v>
      </c>
      <c r="D6237">
        <v>6</v>
      </c>
      <c r="E6237">
        <v>4029.42</v>
      </c>
      <c r="F6237">
        <v>201.47</v>
      </c>
      <c r="G6237">
        <v>479.19</v>
      </c>
      <c r="H6237">
        <v>0.45</v>
      </c>
      <c r="I6237">
        <v>0.6</v>
      </c>
      <c r="J6237">
        <v>13</v>
      </c>
      <c r="K6237">
        <v>3</v>
      </c>
      <c r="L6237">
        <v>2</v>
      </c>
      <c r="M6237">
        <v>0</v>
      </c>
      <c r="N6237" t="s">
        <v>619</v>
      </c>
      <c r="O6237" t="s">
        <v>411</v>
      </c>
      <c r="P6237">
        <v>1813.23</v>
      </c>
      <c r="Q6237" t="s">
        <v>20</v>
      </c>
    </row>
    <row r="6238" spans="1:17" x14ac:dyDescent="0.25">
      <c r="A6238">
        <v>6290</v>
      </c>
      <c r="B6238" t="s">
        <v>33</v>
      </c>
      <c r="C6238" t="s">
        <v>18</v>
      </c>
      <c r="D6238">
        <v>4</v>
      </c>
      <c r="E6238">
        <v>6799.12</v>
      </c>
      <c r="F6238">
        <v>188.86</v>
      </c>
      <c r="G6238">
        <v>-581.41999999999996</v>
      </c>
      <c r="H6238">
        <v>0.77800000000000002</v>
      </c>
      <c r="I6238">
        <v>0.9</v>
      </c>
      <c r="J6238">
        <v>33</v>
      </c>
      <c r="K6238">
        <v>2.7</v>
      </c>
      <c r="L6238">
        <v>5</v>
      </c>
      <c r="M6238">
        <v>0</v>
      </c>
      <c r="N6238" t="s">
        <v>95</v>
      </c>
      <c r="O6238" t="s">
        <v>124</v>
      </c>
      <c r="P6238">
        <v>1133.1600000000001</v>
      </c>
      <c r="Q6238" t="s">
        <v>20</v>
      </c>
    </row>
    <row r="6239" spans="1:17" x14ac:dyDescent="0.25">
      <c r="A6239">
        <v>6291</v>
      </c>
      <c r="B6239" t="s">
        <v>17</v>
      </c>
      <c r="C6239" t="s">
        <v>18</v>
      </c>
      <c r="D6239">
        <v>2</v>
      </c>
      <c r="E6239">
        <v>2119.7399999999998</v>
      </c>
      <c r="F6239">
        <v>163.06</v>
      </c>
      <c r="G6239">
        <v>675.56</v>
      </c>
      <c r="H6239">
        <v>0</v>
      </c>
      <c r="I6239">
        <v>0</v>
      </c>
      <c r="J6239">
        <v>9</v>
      </c>
      <c r="K6239">
        <v>1.67</v>
      </c>
      <c r="L6239">
        <v>6</v>
      </c>
      <c r="M6239">
        <v>1</v>
      </c>
      <c r="N6239" t="s">
        <v>527</v>
      </c>
      <c r="O6239" t="s">
        <v>156</v>
      </c>
      <c r="P6239">
        <v>489.18</v>
      </c>
      <c r="Q6239" t="s">
        <v>52</v>
      </c>
    </row>
    <row r="6240" spans="1:17" x14ac:dyDescent="0.25">
      <c r="A6240">
        <v>6292</v>
      </c>
      <c r="B6240" t="s">
        <v>17</v>
      </c>
      <c r="C6240" t="s">
        <v>23</v>
      </c>
      <c r="D6240">
        <v>2</v>
      </c>
      <c r="E6240">
        <v>559.96</v>
      </c>
      <c r="F6240">
        <v>186.65</v>
      </c>
      <c r="G6240">
        <v>139.69999999999999</v>
      </c>
      <c r="H6240">
        <v>0.33300000000000002</v>
      </c>
      <c r="I6240">
        <v>0</v>
      </c>
      <c r="J6240">
        <v>2</v>
      </c>
      <c r="K6240">
        <v>2</v>
      </c>
      <c r="L6240">
        <v>0</v>
      </c>
      <c r="M6240">
        <v>1</v>
      </c>
      <c r="N6240" t="s">
        <v>457</v>
      </c>
      <c r="O6240" t="s">
        <v>257</v>
      </c>
      <c r="P6240">
        <v>559.95000000000005</v>
      </c>
      <c r="Q6240" t="s">
        <v>20</v>
      </c>
    </row>
    <row r="6241" spans="1:17" x14ac:dyDescent="0.25">
      <c r="A6241">
        <v>6293</v>
      </c>
      <c r="B6241" t="s">
        <v>33</v>
      </c>
      <c r="C6241" t="s">
        <v>18</v>
      </c>
      <c r="D6241">
        <v>1</v>
      </c>
      <c r="E6241">
        <v>6199.56</v>
      </c>
      <c r="F6241">
        <v>309.98</v>
      </c>
      <c r="G6241">
        <v>436.52</v>
      </c>
      <c r="H6241">
        <v>1</v>
      </c>
      <c r="I6241">
        <v>2</v>
      </c>
      <c r="J6241">
        <v>20</v>
      </c>
      <c r="K6241">
        <v>1.75</v>
      </c>
      <c r="L6241">
        <v>15</v>
      </c>
      <c r="M6241">
        <v>1</v>
      </c>
      <c r="N6241" t="s">
        <v>237</v>
      </c>
      <c r="O6241" t="s">
        <v>237</v>
      </c>
      <c r="P6241">
        <v>464.97</v>
      </c>
      <c r="Q6241" t="s">
        <v>52</v>
      </c>
    </row>
    <row r="6242" spans="1:17" x14ac:dyDescent="0.25">
      <c r="A6242">
        <v>6294</v>
      </c>
      <c r="B6242" t="s">
        <v>17</v>
      </c>
      <c r="C6242" t="s">
        <v>23</v>
      </c>
      <c r="D6242">
        <v>6</v>
      </c>
      <c r="E6242">
        <v>11048.52</v>
      </c>
      <c r="F6242">
        <v>184.14</v>
      </c>
      <c r="G6242">
        <v>82.32</v>
      </c>
      <c r="H6242">
        <v>0.75</v>
      </c>
      <c r="I6242">
        <v>1</v>
      </c>
      <c r="J6242">
        <v>58</v>
      </c>
      <c r="K6242">
        <v>1.26</v>
      </c>
      <c r="L6242">
        <v>33</v>
      </c>
      <c r="M6242">
        <v>1</v>
      </c>
      <c r="N6242" t="s">
        <v>116</v>
      </c>
      <c r="O6242" t="s">
        <v>251</v>
      </c>
      <c r="P6242">
        <v>1657.26</v>
      </c>
      <c r="Q6242" t="s">
        <v>20</v>
      </c>
    </row>
    <row r="6243" spans="1:17" x14ac:dyDescent="0.25">
      <c r="A6243">
        <v>6295</v>
      </c>
      <c r="B6243" t="s">
        <v>17</v>
      </c>
      <c r="C6243" t="s">
        <v>18</v>
      </c>
      <c r="D6243">
        <v>6</v>
      </c>
      <c r="E6243">
        <v>8138.91</v>
      </c>
      <c r="F6243">
        <v>184.98</v>
      </c>
      <c r="G6243">
        <v>998.72</v>
      </c>
      <c r="H6243">
        <v>0.97699999999999998</v>
      </c>
      <c r="I6243">
        <v>2.2999999999999998</v>
      </c>
      <c r="J6243">
        <v>42</v>
      </c>
      <c r="K6243">
        <v>1.57</v>
      </c>
      <c r="L6243">
        <v>32</v>
      </c>
      <c r="M6243">
        <v>1</v>
      </c>
      <c r="N6243" t="s">
        <v>53</v>
      </c>
      <c r="O6243" t="s">
        <v>745</v>
      </c>
      <c r="P6243">
        <v>1664.82</v>
      </c>
      <c r="Q6243" t="s">
        <v>20</v>
      </c>
    </row>
    <row r="6244" spans="1:17" x14ac:dyDescent="0.25">
      <c r="A6244">
        <v>6296</v>
      </c>
      <c r="B6244" t="s">
        <v>17</v>
      </c>
      <c r="C6244" t="s">
        <v>18</v>
      </c>
      <c r="D6244">
        <v>4</v>
      </c>
      <c r="E6244">
        <v>3257.73</v>
      </c>
      <c r="F6244">
        <v>271.48</v>
      </c>
      <c r="G6244">
        <v>663.04</v>
      </c>
      <c r="H6244">
        <v>0.66700000000000004</v>
      </c>
      <c r="I6244">
        <v>1</v>
      </c>
      <c r="J6244">
        <v>10</v>
      </c>
      <c r="K6244">
        <v>2.2000000000000002</v>
      </c>
      <c r="L6244">
        <v>2</v>
      </c>
      <c r="M6244">
        <v>1</v>
      </c>
      <c r="N6244" t="s">
        <v>703</v>
      </c>
      <c r="O6244" t="s">
        <v>887</v>
      </c>
      <c r="P6244">
        <v>1628.88</v>
      </c>
      <c r="Q6244" t="s">
        <v>20</v>
      </c>
    </row>
    <row r="6245" spans="1:17" x14ac:dyDescent="0.25">
      <c r="A6245">
        <v>6297</v>
      </c>
      <c r="B6245" t="s">
        <v>17</v>
      </c>
      <c r="C6245" t="s">
        <v>23</v>
      </c>
      <c r="D6245">
        <v>4</v>
      </c>
      <c r="E6245">
        <v>4539.32</v>
      </c>
      <c r="F6245">
        <v>151.31</v>
      </c>
      <c r="G6245">
        <v>1404.98</v>
      </c>
      <c r="H6245">
        <v>0.9</v>
      </c>
      <c r="I6245">
        <v>0.7</v>
      </c>
      <c r="J6245">
        <v>27</v>
      </c>
      <c r="K6245">
        <v>1.37</v>
      </c>
      <c r="L6245">
        <v>21</v>
      </c>
      <c r="M6245">
        <v>1</v>
      </c>
      <c r="N6245" t="s">
        <v>885</v>
      </c>
      <c r="O6245" t="s">
        <v>112</v>
      </c>
      <c r="P6245">
        <v>907.86</v>
      </c>
      <c r="Q6245" t="s">
        <v>20</v>
      </c>
    </row>
    <row r="6246" spans="1:17" x14ac:dyDescent="0.25">
      <c r="A6246">
        <v>6298</v>
      </c>
      <c r="B6246" t="s">
        <v>17</v>
      </c>
      <c r="C6246" t="s">
        <v>18</v>
      </c>
      <c r="D6246">
        <v>2</v>
      </c>
      <c r="E6246">
        <v>989.93</v>
      </c>
      <c r="F6246">
        <v>197.99</v>
      </c>
      <c r="G6246">
        <v>112.18</v>
      </c>
      <c r="H6246">
        <v>0.2</v>
      </c>
      <c r="I6246">
        <v>-0.6</v>
      </c>
      <c r="J6246">
        <v>1</v>
      </c>
      <c r="K6246">
        <v>3</v>
      </c>
      <c r="L6246">
        <v>0</v>
      </c>
      <c r="M6246">
        <v>0</v>
      </c>
      <c r="N6246" t="s">
        <v>729</v>
      </c>
      <c r="O6246" t="s">
        <v>92</v>
      </c>
      <c r="P6246">
        <v>593.97</v>
      </c>
      <c r="Q6246" t="s">
        <v>20</v>
      </c>
    </row>
    <row r="6247" spans="1:17" x14ac:dyDescent="0.25">
      <c r="A6247">
        <v>6299</v>
      </c>
      <c r="B6247" t="s">
        <v>33</v>
      </c>
      <c r="C6247" t="s">
        <v>18</v>
      </c>
      <c r="D6247">
        <v>7</v>
      </c>
      <c r="E6247">
        <v>5739.27</v>
      </c>
      <c r="F6247">
        <v>204.97</v>
      </c>
      <c r="G6247">
        <v>431.53</v>
      </c>
      <c r="H6247">
        <v>0.71399999999999997</v>
      </c>
      <c r="I6247">
        <v>1</v>
      </c>
      <c r="J6247">
        <v>24</v>
      </c>
      <c r="K6247">
        <v>1.67</v>
      </c>
      <c r="L6247">
        <v>10</v>
      </c>
      <c r="M6247">
        <v>1</v>
      </c>
      <c r="N6247" t="s">
        <v>813</v>
      </c>
      <c r="O6247" t="s">
        <v>737</v>
      </c>
      <c r="P6247">
        <v>2152.1799999999998</v>
      </c>
      <c r="Q6247" t="s">
        <v>36</v>
      </c>
    </row>
    <row r="6248" spans="1:17" x14ac:dyDescent="0.25">
      <c r="A6248">
        <v>6300</v>
      </c>
      <c r="B6248" t="s">
        <v>33</v>
      </c>
      <c r="C6248" t="s">
        <v>23</v>
      </c>
      <c r="D6248">
        <v>4</v>
      </c>
      <c r="E6248">
        <v>8843.99</v>
      </c>
      <c r="F6248">
        <v>232.74</v>
      </c>
      <c r="G6248">
        <v>-2284.54</v>
      </c>
      <c r="H6248">
        <v>0.65800000000000003</v>
      </c>
      <c r="I6248">
        <v>0.4</v>
      </c>
      <c r="J6248">
        <v>33</v>
      </c>
      <c r="K6248">
        <v>2.82</v>
      </c>
      <c r="L6248">
        <v>10</v>
      </c>
      <c r="M6248">
        <v>0</v>
      </c>
      <c r="N6248" t="s">
        <v>681</v>
      </c>
      <c r="O6248" t="s">
        <v>372</v>
      </c>
      <c r="P6248">
        <v>1396.44</v>
      </c>
      <c r="Q6248" t="s">
        <v>20</v>
      </c>
    </row>
    <row r="6249" spans="1:17" x14ac:dyDescent="0.25">
      <c r="A6249">
        <v>6301</v>
      </c>
      <c r="B6249" t="s">
        <v>33</v>
      </c>
      <c r="C6249" t="s">
        <v>18</v>
      </c>
      <c r="D6249">
        <v>5</v>
      </c>
      <c r="E6249">
        <v>4977.5</v>
      </c>
      <c r="F6249">
        <v>216.41</v>
      </c>
      <c r="G6249">
        <v>1412.14</v>
      </c>
      <c r="H6249">
        <v>0.69599999999999995</v>
      </c>
      <c r="I6249">
        <v>0.5</v>
      </c>
      <c r="J6249">
        <v>16</v>
      </c>
      <c r="K6249">
        <v>2</v>
      </c>
      <c r="L6249">
        <v>7</v>
      </c>
      <c r="M6249">
        <v>1</v>
      </c>
      <c r="N6249" t="s">
        <v>838</v>
      </c>
      <c r="O6249" t="s">
        <v>675</v>
      </c>
      <c r="P6249">
        <v>1623.07</v>
      </c>
      <c r="Q6249" t="s">
        <v>20</v>
      </c>
    </row>
    <row r="6250" spans="1:17" x14ac:dyDescent="0.25">
      <c r="A6250">
        <v>6302</v>
      </c>
      <c r="B6250" t="s">
        <v>33</v>
      </c>
      <c r="C6250" t="s">
        <v>23</v>
      </c>
      <c r="D6250">
        <v>4</v>
      </c>
      <c r="E6250">
        <v>2449.66</v>
      </c>
      <c r="F6250">
        <v>222.7</v>
      </c>
      <c r="G6250">
        <v>469.94</v>
      </c>
      <c r="H6250">
        <v>0.54500000000000004</v>
      </c>
      <c r="I6250">
        <v>0.3</v>
      </c>
      <c r="J6250">
        <v>5</v>
      </c>
      <c r="K6250">
        <v>1.2</v>
      </c>
      <c r="L6250">
        <v>5</v>
      </c>
      <c r="M6250">
        <v>1</v>
      </c>
      <c r="N6250" t="s">
        <v>677</v>
      </c>
      <c r="O6250" t="s">
        <v>327</v>
      </c>
      <c r="P6250">
        <v>1336.2</v>
      </c>
      <c r="Q6250" t="s">
        <v>20</v>
      </c>
    </row>
    <row r="6251" spans="1:17" x14ac:dyDescent="0.25">
      <c r="A6251">
        <v>6303</v>
      </c>
      <c r="B6251" t="s">
        <v>33</v>
      </c>
      <c r="C6251" t="s">
        <v>18</v>
      </c>
      <c r="D6251">
        <v>10</v>
      </c>
      <c r="E6251">
        <v>11766.79</v>
      </c>
      <c r="F6251">
        <v>210.12</v>
      </c>
      <c r="G6251">
        <v>2535.66</v>
      </c>
      <c r="H6251">
        <v>0.80400000000000005</v>
      </c>
      <c r="I6251">
        <v>1.3</v>
      </c>
      <c r="J6251">
        <v>51</v>
      </c>
      <c r="K6251">
        <v>2.76</v>
      </c>
      <c r="L6251">
        <v>8</v>
      </c>
      <c r="M6251">
        <v>0</v>
      </c>
      <c r="N6251" t="s">
        <v>34</v>
      </c>
      <c r="O6251" t="s">
        <v>94</v>
      </c>
      <c r="P6251">
        <v>3151.8</v>
      </c>
      <c r="Q6251" t="s">
        <v>36</v>
      </c>
    </row>
    <row r="6252" spans="1:17" x14ac:dyDescent="0.25">
      <c r="A6252">
        <v>6304</v>
      </c>
      <c r="B6252" t="s">
        <v>33</v>
      </c>
      <c r="C6252" t="s">
        <v>18</v>
      </c>
      <c r="D6252">
        <v>4</v>
      </c>
      <c r="E6252">
        <v>5724.39</v>
      </c>
      <c r="F6252">
        <v>220.17</v>
      </c>
      <c r="G6252">
        <v>1385.13</v>
      </c>
      <c r="H6252">
        <v>0.69199999999999995</v>
      </c>
      <c r="I6252">
        <v>0.8</v>
      </c>
      <c r="J6252">
        <v>18</v>
      </c>
      <c r="K6252">
        <v>3</v>
      </c>
      <c r="L6252">
        <v>0</v>
      </c>
      <c r="M6252">
        <v>0</v>
      </c>
      <c r="N6252" t="s">
        <v>748</v>
      </c>
      <c r="O6252" t="s">
        <v>154</v>
      </c>
      <c r="P6252">
        <v>1321.02</v>
      </c>
      <c r="Q6252" t="s">
        <v>20</v>
      </c>
    </row>
    <row r="6253" spans="1:17" x14ac:dyDescent="0.25">
      <c r="A6253">
        <v>6305</v>
      </c>
      <c r="B6253" t="s">
        <v>33</v>
      </c>
      <c r="C6253" t="s">
        <v>18</v>
      </c>
      <c r="D6253">
        <v>11</v>
      </c>
      <c r="E6253">
        <v>16082.6</v>
      </c>
      <c r="F6253">
        <v>217.33</v>
      </c>
      <c r="G6253">
        <v>3807.5</v>
      </c>
      <c r="H6253">
        <v>0.47299999999999998</v>
      </c>
      <c r="I6253">
        <v>0.7</v>
      </c>
      <c r="J6253">
        <v>62</v>
      </c>
      <c r="K6253">
        <v>2.58</v>
      </c>
      <c r="L6253">
        <v>15</v>
      </c>
      <c r="M6253">
        <v>0</v>
      </c>
      <c r="N6253" t="s">
        <v>681</v>
      </c>
      <c r="O6253" t="s">
        <v>565</v>
      </c>
      <c r="P6253">
        <v>3585.94</v>
      </c>
      <c r="Q6253" t="s">
        <v>36</v>
      </c>
    </row>
    <row r="6254" spans="1:17" x14ac:dyDescent="0.25">
      <c r="A6254">
        <v>6306</v>
      </c>
      <c r="B6254" t="s">
        <v>17</v>
      </c>
      <c r="C6254" t="s">
        <v>23</v>
      </c>
      <c r="D6254">
        <v>4</v>
      </c>
      <c r="E6254">
        <v>7608.9</v>
      </c>
      <c r="F6254">
        <v>205.65</v>
      </c>
      <c r="G6254">
        <v>1629.11</v>
      </c>
      <c r="H6254">
        <v>0.13500000000000001</v>
      </c>
      <c r="I6254">
        <v>1.1000000000000001</v>
      </c>
      <c r="J6254">
        <v>37</v>
      </c>
      <c r="K6254">
        <v>1.59</v>
      </c>
      <c r="L6254">
        <v>12</v>
      </c>
      <c r="M6254">
        <v>1</v>
      </c>
      <c r="N6254" t="s">
        <v>383</v>
      </c>
      <c r="O6254" t="s">
        <v>495</v>
      </c>
      <c r="P6254">
        <v>1233.9000000000001</v>
      </c>
      <c r="Q6254" t="s">
        <v>20</v>
      </c>
    </row>
    <row r="6255" spans="1:17" x14ac:dyDescent="0.25">
      <c r="A6255">
        <v>6307</v>
      </c>
      <c r="B6255" t="s">
        <v>17</v>
      </c>
      <c r="C6255" t="s">
        <v>18</v>
      </c>
      <c r="D6255">
        <v>10</v>
      </c>
      <c r="E6255">
        <v>7897.17</v>
      </c>
      <c r="F6255">
        <v>168.02</v>
      </c>
      <c r="G6255">
        <v>615.39</v>
      </c>
      <c r="H6255">
        <v>0.63800000000000001</v>
      </c>
      <c r="I6255">
        <v>0.6</v>
      </c>
      <c r="J6255">
        <v>39</v>
      </c>
      <c r="K6255">
        <v>2.82</v>
      </c>
      <c r="L6255">
        <v>5</v>
      </c>
      <c r="M6255">
        <v>0</v>
      </c>
      <c r="N6255" t="s">
        <v>605</v>
      </c>
      <c r="O6255" t="s">
        <v>676</v>
      </c>
      <c r="P6255">
        <v>2520.3000000000002</v>
      </c>
      <c r="Q6255" t="s">
        <v>36</v>
      </c>
    </row>
    <row r="6256" spans="1:17" x14ac:dyDescent="0.25">
      <c r="A6256">
        <v>6308</v>
      </c>
      <c r="B6256" t="s">
        <v>17</v>
      </c>
      <c r="C6256" t="s">
        <v>18</v>
      </c>
      <c r="D6256">
        <v>4</v>
      </c>
      <c r="E6256">
        <v>2974.53</v>
      </c>
      <c r="F6256">
        <v>141.63999999999999</v>
      </c>
      <c r="G6256">
        <v>45.24</v>
      </c>
      <c r="H6256">
        <v>0.76200000000000001</v>
      </c>
      <c r="I6256">
        <v>1.3</v>
      </c>
      <c r="J6256">
        <v>17</v>
      </c>
      <c r="K6256">
        <v>1.65</v>
      </c>
      <c r="L6256">
        <v>6</v>
      </c>
      <c r="M6256">
        <v>1</v>
      </c>
      <c r="N6256" t="s">
        <v>762</v>
      </c>
      <c r="O6256" t="s">
        <v>308</v>
      </c>
      <c r="P6256">
        <v>849.84</v>
      </c>
      <c r="Q6256" t="s">
        <v>20</v>
      </c>
    </row>
    <row r="6257" spans="1:17" x14ac:dyDescent="0.25">
      <c r="A6257">
        <v>6309</v>
      </c>
      <c r="B6257" t="s">
        <v>17</v>
      </c>
      <c r="C6257" t="s">
        <v>18</v>
      </c>
      <c r="D6257">
        <v>4</v>
      </c>
      <c r="E6257">
        <v>3479.38</v>
      </c>
      <c r="F6257">
        <v>139.18</v>
      </c>
      <c r="G6257">
        <v>627.99</v>
      </c>
      <c r="H6257">
        <v>0.96</v>
      </c>
      <c r="I6257">
        <v>3</v>
      </c>
      <c r="J6257">
        <v>24</v>
      </c>
      <c r="K6257">
        <v>1.75</v>
      </c>
      <c r="L6257">
        <v>18</v>
      </c>
      <c r="M6257">
        <v>1</v>
      </c>
      <c r="N6257" t="s">
        <v>813</v>
      </c>
      <c r="O6257" t="s">
        <v>700</v>
      </c>
      <c r="P6257">
        <v>835.08</v>
      </c>
      <c r="Q6257" t="s">
        <v>20</v>
      </c>
    </row>
    <row r="6258" spans="1:17" x14ac:dyDescent="0.25">
      <c r="A6258">
        <v>6310</v>
      </c>
      <c r="B6258" t="s">
        <v>28</v>
      </c>
      <c r="C6258" t="s">
        <v>23</v>
      </c>
      <c r="D6258">
        <v>4</v>
      </c>
      <c r="E6258">
        <v>5779.28</v>
      </c>
      <c r="F6258">
        <v>222.28</v>
      </c>
      <c r="G6258">
        <v>1452.15</v>
      </c>
      <c r="H6258">
        <v>0.308</v>
      </c>
      <c r="I6258">
        <v>-0.1</v>
      </c>
      <c r="J6258">
        <v>23</v>
      </c>
      <c r="K6258">
        <v>1.35</v>
      </c>
      <c r="L6258">
        <v>8</v>
      </c>
      <c r="M6258">
        <v>1</v>
      </c>
      <c r="N6258" t="s">
        <v>31</v>
      </c>
      <c r="O6258" t="s">
        <v>744</v>
      </c>
      <c r="P6258">
        <v>1333.68</v>
      </c>
      <c r="Q6258" t="s">
        <v>20</v>
      </c>
    </row>
    <row r="6259" spans="1:17" x14ac:dyDescent="0.25">
      <c r="A6259">
        <v>6311</v>
      </c>
      <c r="B6259" t="s">
        <v>28</v>
      </c>
      <c r="C6259" t="s">
        <v>18</v>
      </c>
      <c r="D6259">
        <v>5</v>
      </c>
      <c r="E6259">
        <v>2499.6799999999998</v>
      </c>
      <c r="F6259">
        <v>108.68</v>
      </c>
      <c r="G6259">
        <v>467.33</v>
      </c>
      <c r="H6259">
        <v>1</v>
      </c>
      <c r="I6259">
        <v>1.8</v>
      </c>
      <c r="J6259">
        <v>23</v>
      </c>
      <c r="K6259">
        <v>2.74</v>
      </c>
      <c r="L6259">
        <v>1</v>
      </c>
      <c r="M6259">
        <v>0</v>
      </c>
      <c r="N6259" t="s">
        <v>623</v>
      </c>
      <c r="O6259" t="s">
        <v>574</v>
      </c>
      <c r="P6259">
        <v>815.1</v>
      </c>
      <c r="Q6259" t="s">
        <v>20</v>
      </c>
    </row>
    <row r="6260" spans="1:17" x14ac:dyDescent="0.25">
      <c r="A6260">
        <v>6312</v>
      </c>
      <c r="B6260" t="s">
        <v>17</v>
      </c>
      <c r="C6260" t="s">
        <v>23</v>
      </c>
      <c r="D6260">
        <v>4</v>
      </c>
      <c r="E6260">
        <v>3199.6</v>
      </c>
      <c r="F6260">
        <v>213.31</v>
      </c>
      <c r="G6260">
        <v>73.14</v>
      </c>
      <c r="H6260">
        <v>0.53300000000000003</v>
      </c>
      <c r="I6260">
        <v>0.8</v>
      </c>
      <c r="J6260">
        <v>11</v>
      </c>
      <c r="K6260">
        <v>1.36</v>
      </c>
      <c r="L6260">
        <v>3</v>
      </c>
      <c r="M6260">
        <v>1</v>
      </c>
      <c r="N6260" t="s">
        <v>503</v>
      </c>
      <c r="O6260" t="s">
        <v>132</v>
      </c>
      <c r="P6260">
        <v>1279.8599999999999</v>
      </c>
      <c r="Q6260" t="s">
        <v>20</v>
      </c>
    </row>
    <row r="6261" spans="1:17" x14ac:dyDescent="0.25">
      <c r="A6261">
        <v>6313</v>
      </c>
      <c r="B6261" t="s">
        <v>17</v>
      </c>
      <c r="C6261" t="s">
        <v>18</v>
      </c>
      <c r="D6261">
        <v>5</v>
      </c>
      <c r="E6261">
        <v>11838.75</v>
      </c>
      <c r="F6261">
        <v>190.95</v>
      </c>
      <c r="G6261">
        <v>1827.75</v>
      </c>
      <c r="H6261">
        <v>0.85499999999999998</v>
      </c>
      <c r="I6261">
        <v>1.1000000000000001</v>
      </c>
      <c r="J6261">
        <v>62</v>
      </c>
      <c r="K6261">
        <v>1.42</v>
      </c>
      <c r="L6261">
        <v>23</v>
      </c>
      <c r="M6261">
        <v>1</v>
      </c>
      <c r="N6261" t="s">
        <v>605</v>
      </c>
      <c r="O6261" t="s">
        <v>198</v>
      </c>
      <c r="P6261">
        <v>1432.12</v>
      </c>
      <c r="Q6261" t="s">
        <v>20</v>
      </c>
    </row>
    <row r="6262" spans="1:17" x14ac:dyDescent="0.25">
      <c r="A6262">
        <v>6314</v>
      </c>
      <c r="B6262" t="s">
        <v>28</v>
      </c>
      <c r="C6262" t="s">
        <v>23</v>
      </c>
      <c r="D6262">
        <v>3</v>
      </c>
      <c r="E6262">
        <v>4019.55</v>
      </c>
      <c r="F6262">
        <v>191.41</v>
      </c>
      <c r="G6262">
        <v>287.04000000000002</v>
      </c>
      <c r="H6262">
        <v>0.81</v>
      </c>
      <c r="I6262">
        <v>1.3</v>
      </c>
      <c r="J6262">
        <v>21</v>
      </c>
      <c r="K6262">
        <v>2.0499999999999998</v>
      </c>
      <c r="L6262">
        <v>15</v>
      </c>
      <c r="M6262">
        <v>1</v>
      </c>
      <c r="N6262" t="s">
        <v>89</v>
      </c>
      <c r="O6262" t="s">
        <v>752</v>
      </c>
      <c r="P6262">
        <v>861.34</v>
      </c>
      <c r="Q6262" t="s">
        <v>20</v>
      </c>
    </row>
    <row r="6263" spans="1:17" x14ac:dyDescent="0.25">
      <c r="A6263">
        <v>6315</v>
      </c>
      <c r="B6263" t="s">
        <v>28</v>
      </c>
      <c r="C6263" t="s">
        <v>18</v>
      </c>
      <c r="D6263">
        <v>4</v>
      </c>
      <c r="E6263">
        <v>1959.65</v>
      </c>
      <c r="F6263">
        <v>178.15</v>
      </c>
      <c r="G6263">
        <v>238.53</v>
      </c>
      <c r="H6263">
        <v>1</v>
      </c>
      <c r="I6263">
        <v>2.7</v>
      </c>
      <c r="J6263">
        <v>10</v>
      </c>
      <c r="K6263">
        <v>1.8</v>
      </c>
      <c r="L6263">
        <v>6</v>
      </c>
      <c r="M6263">
        <v>1</v>
      </c>
      <c r="N6263" t="s">
        <v>163</v>
      </c>
      <c r="O6263" t="s">
        <v>675</v>
      </c>
      <c r="P6263">
        <v>1068.9000000000001</v>
      </c>
      <c r="Q6263" t="s">
        <v>20</v>
      </c>
    </row>
    <row r="6264" spans="1:17" x14ac:dyDescent="0.25">
      <c r="A6264">
        <v>6316</v>
      </c>
      <c r="B6264" t="s">
        <v>28</v>
      </c>
      <c r="C6264" t="s">
        <v>23</v>
      </c>
      <c r="D6264">
        <v>12</v>
      </c>
      <c r="E6264">
        <v>15746.37</v>
      </c>
      <c r="F6264">
        <v>187.46</v>
      </c>
      <c r="G6264">
        <v>2512.96</v>
      </c>
      <c r="H6264">
        <v>0.51200000000000001</v>
      </c>
      <c r="I6264">
        <v>1.8</v>
      </c>
      <c r="J6264">
        <v>70</v>
      </c>
      <c r="K6264">
        <v>1.61</v>
      </c>
      <c r="L6264">
        <v>35</v>
      </c>
      <c r="M6264">
        <v>1</v>
      </c>
      <c r="N6264" t="s">
        <v>240</v>
      </c>
      <c r="O6264" t="s">
        <v>184</v>
      </c>
      <c r="P6264">
        <v>3374.28</v>
      </c>
      <c r="Q6264" t="s">
        <v>36</v>
      </c>
    </row>
    <row r="6265" spans="1:17" x14ac:dyDescent="0.25">
      <c r="A6265">
        <v>6318</v>
      </c>
      <c r="B6265" t="s">
        <v>17</v>
      </c>
      <c r="C6265" t="s">
        <v>23</v>
      </c>
      <c r="D6265">
        <v>8</v>
      </c>
      <c r="E6265">
        <v>6114.49</v>
      </c>
      <c r="F6265">
        <v>235.17</v>
      </c>
      <c r="G6265">
        <v>827.06</v>
      </c>
      <c r="H6265">
        <v>0.46200000000000002</v>
      </c>
      <c r="I6265">
        <v>0.3</v>
      </c>
      <c r="J6265">
        <v>14</v>
      </c>
      <c r="K6265">
        <v>1.86</v>
      </c>
      <c r="L6265">
        <v>10</v>
      </c>
      <c r="M6265">
        <v>1</v>
      </c>
      <c r="N6265" t="s">
        <v>564</v>
      </c>
      <c r="O6265" t="s">
        <v>752</v>
      </c>
      <c r="P6265">
        <v>2822.04</v>
      </c>
      <c r="Q6265" t="s">
        <v>36</v>
      </c>
    </row>
    <row r="6266" spans="1:17" x14ac:dyDescent="0.25">
      <c r="A6266">
        <v>6319</v>
      </c>
      <c r="B6266" t="s">
        <v>17</v>
      </c>
      <c r="C6266" t="s">
        <v>18</v>
      </c>
      <c r="D6266">
        <v>9</v>
      </c>
      <c r="E6266">
        <v>8199.32</v>
      </c>
      <c r="F6266">
        <v>195.22</v>
      </c>
      <c r="G6266">
        <v>1525.05</v>
      </c>
      <c r="H6266">
        <v>0.59499999999999997</v>
      </c>
      <c r="I6266">
        <v>1.1000000000000001</v>
      </c>
      <c r="J6266">
        <v>33</v>
      </c>
      <c r="K6266">
        <v>1.1200000000000001</v>
      </c>
      <c r="L6266">
        <v>16</v>
      </c>
      <c r="M6266">
        <v>1</v>
      </c>
      <c r="N6266" t="s">
        <v>562</v>
      </c>
      <c r="O6266" t="s">
        <v>800</v>
      </c>
      <c r="P6266">
        <v>2635.47</v>
      </c>
      <c r="Q6266" t="s">
        <v>36</v>
      </c>
    </row>
    <row r="6267" spans="1:17" x14ac:dyDescent="0.25">
      <c r="A6267">
        <v>6320</v>
      </c>
      <c r="B6267" t="s">
        <v>17</v>
      </c>
      <c r="C6267" t="s">
        <v>23</v>
      </c>
      <c r="D6267">
        <v>3</v>
      </c>
      <c r="E6267">
        <v>5471.24</v>
      </c>
      <c r="F6267">
        <v>202.64</v>
      </c>
      <c r="G6267">
        <v>-329.45</v>
      </c>
      <c r="H6267">
        <v>0.85199999999999998</v>
      </c>
      <c r="I6267">
        <v>3.4</v>
      </c>
      <c r="J6267">
        <v>27</v>
      </c>
      <c r="K6267">
        <v>1.37</v>
      </c>
      <c r="L6267">
        <v>4</v>
      </c>
      <c r="M6267">
        <v>1</v>
      </c>
      <c r="N6267" t="s">
        <v>597</v>
      </c>
      <c r="O6267" t="s">
        <v>713</v>
      </c>
      <c r="P6267">
        <v>911.88</v>
      </c>
      <c r="Q6267" t="s">
        <v>20</v>
      </c>
    </row>
    <row r="6268" spans="1:17" x14ac:dyDescent="0.25">
      <c r="A6268">
        <v>6321</v>
      </c>
      <c r="B6268" t="s">
        <v>17</v>
      </c>
      <c r="C6268" t="s">
        <v>18</v>
      </c>
      <c r="D6268">
        <v>2</v>
      </c>
      <c r="E6268">
        <v>559.94000000000005</v>
      </c>
      <c r="F6268">
        <v>186.65</v>
      </c>
      <c r="G6268">
        <v>184.78</v>
      </c>
      <c r="H6268">
        <v>0</v>
      </c>
      <c r="I6268">
        <v>-0.7</v>
      </c>
      <c r="J6268">
        <v>0</v>
      </c>
      <c r="K6268">
        <v>1.83</v>
      </c>
      <c r="L6268">
        <v>0</v>
      </c>
      <c r="M6268">
        <v>0</v>
      </c>
      <c r="N6268" t="s">
        <v>739</v>
      </c>
      <c r="O6268" t="s">
        <v>225</v>
      </c>
      <c r="P6268">
        <v>559.95000000000005</v>
      </c>
      <c r="Q6268" t="s">
        <v>20</v>
      </c>
    </row>
    <row r="6269" spans="1:17" x14ac:dyDescent="0.25">
      <c r="A6269">
        <v>6322</v>
      </c>
      <c r="B6269" t="s">
        <v>17</v>
      </c>
      <c r="C6269" t="s">
        <v>18</v>
      </c>
      <c r="D6269">
        <v>2</v>
      </c>
      <c r="E6269">
        <v>3224.66</v>
      </c>
      <c r="F6269">
        <v>161.22999999999999</v>
      </c>
      <c r="G6269">
        <v>161.66</v>
      </c>
      <c r="H6269">
        <v>0.75</v>
      </c>
      <c r="I6269">
        <v>1.3</v>
      </c>
      <c r="J6269">
        <v>15</v>
      </c>
      <c r="K6269">
        <v>1.67</v>
      </c>
      <c r="L6269">
        <v>10</v>
      </c>
      <c r="M6269">
        <v>1</v>
      </c>
      <c r="N6269" t="s">
        <v>658</v>
      </c>
      <c r="O6269" t="s">
        <v>801</v>
      </c>
      <c r="P6269">
        <v>483.69</v>
      </c>
      <c r="Q6269" t="s">
        <v>52</v>
      </c>
    </row>
    <row r="6270" spans="1:17" x14ac:dyDescent="0.25">
      <c r="A6270">
        <v>6323</v>
      </c>
      <c r="B6270" t="s">
        <v>17</v>
      </c>
      <c r="C6270" t="s">
        <v>18</v>
      </c>
      <c r="D6270">
        <v>5</v>
      </c>
      <c r="E6270">
        <v>4856.3</v>
      </c>
      <c r="F6270">
        <v>202.35</v>
      </c>
      <c r="G6270">
        <v>1189.93</v>
      </c>
      <c r="H6270">
        <v>1</v>
      </c>
      <c r="I6270">
        <v>2.1</v>
      </c>
      <c r="J6270">
        <v>22</v>
      </c>
      <c r="K6270">
        <v>1.18</v>
      </c>
      <c r="L6270">
        <v>20</v>
      </c>
      <c r="M6270">
        <v>1</v>
      </c>
      <c r="N6270" t="s">
        <v>204</v>
      </c>
      <c r="O6270" t="s">
        <v>651</v>
      </c>
      <c r="P6270">
        <v>1517.62</v>
      </c>
      <c r="Q6270" t="s">
        <v>20</v>
      </c>
    </row>
    <row r="6271" spans="1:17" x14ac:dyDescent="0.25">
      <c r="A6271">
        <v>6324</v>
      </c>
      <c r="B6271" t="s">
        <v>17</v>
      </c>
      <c r="C6271" t="s">
        <v>23</v>
      </c>
      <c r="D6271">
        <v>2</v>
      </c>
      <c r="E6271">
        <v>1199.9100000000001</v>
      </c>
      <c r="F6271">
        <v>399.97</v>
      </c>
      <c r="G6271">
        <v>114.63</v>
      </c>
      <c r="H6271">
        <v>0</v>
      </c>
      <c r="I6271">
        <v>-1</v>
      </c>
      <c r="J6271">
        <v>0</v>
      </c>
      <c r="K6271">
        <v>1.83</v>
      </c>
      <c r="L6271">
        <v>0</v>
      </c>
      <c r="M6271">
        <v>0</v>
      </c>
      <c r="N6271" t="s">
        <v>957</v>
      </c>
      <c r="O6271" t="s">
        <v>150</v>
      </c>
      <c r="P6271">
        <v>1199.9100000000001</v>
      </c>
      <c r="Q6271" t="s">
        <v>20</v>
      </c>
    </row>
    <row r="6272" spans="1:17" x14ac:dyDescent="0.25">
      <c r="A6272">
        <v>6325</v>
      </c>
      <c r="B6272" t="s">
        <v>17</v>
      </c>
      <c r="C6272" t="s">
        <v>18</v>
      </c>
      <c r="D6272">
        <v>4</v>
      </c>
      <c r="E6272">
        <v>6149.38</v>
      </c>
      <c r="F6272">
        <v>236.51</v>
      </c>
      <c r="G6272">
        <v>2203.71</v>
      </c>
      <c r="H6272">
        <v>0.69199999999999995</v>
      </c>
      <c r="I6272">
        <v>1.5</v>
      </c>
      <c r="J6272">
        <v>26</v>
      </c>
      <c r="K6272">
        <v>1.23</v>
      </c>
      <c r="L6272">
        <v>17</v>
      </c>
      <c r="M6272">
        <v>1</v>
      </c>
      <c r="N6272" t="s">
        <v>258</v>
      </c>
      <c r="O6272" t="s">
        <v>996</v>
      </c>
      <c r="P6272">
        <v>1419.06</v>
      </c>
      <c r="Q6272" t="s">
        <v>20</v>
      </c>
    </row>
    <row r="6273" spans="1:17" x14ac:dyDescent="0.25">
      <c r="A6273">
        <v>6326</v>
      </c>
      <c r="B6273" t="s">
        <v>17</v>
      </c>
      <c r="C6273" t="s">
        <v>18</v>
      </c>
      <c r="D6273">
        <v>5</v>
      </c>
      <c r="E6273">
        <v>6949.45</v>
      </c>
      <c r="F6273">
        <v>224.18</v>
      </c>
      <c r="G6273">
        <v>1516.28</v>
      </c>
      <c r="H6273">
        <v>0.77400000000000002</v>
      </c>
      <c r="I6273">
        <v>1.1000000000000001</v>
      </c>
      <c r="J6273">
        <v>24</v>
      </c>
      <c r="K6273">
        <v>2.42</v>
      </c>
      <c r="L6273">
        <v>7</v>
      </c>
      <c r="M6273">
        <v>0</v>
      </c>
      <c r="N6273" t="s">
        <v>414</v>
      </c>
      <c r="O6273" t="s">
        <v>331</v>
      </c>
      <c r="P6273">
        <v>1681.35</v>
      </c>
      <c r="Q6273" t="s">
        <v>20</v>
      </c>
    </row>
    <row r="6274" spans="1:17" x14ac:dyDescent="0.25">
      <c r="A6274">
        <v>6327</v>
      </c>
      <c r="B6274" t="s">
        <v>33</v>
      </c>
      <c r="C6274" t="s">
        <v>23</v>
      </c>
      <c r="D6274">
        <v>7</v>
      </c>
      <c r="E6274">
        <v>10708.57</v>
      </c>
      <c r="F6274">
        <v>184.63</v>
      </c>
      <c r="G6274">
        <v>2382</v>
      </c>
      <c r="H6274">
        <v>0.93100000000000005</v>
      </c>
      <c r="I6274">
        <v>1.1000000000000001</v>
      </c>
      <c r="J6274">
        <v>54</v>
      </c>
      <c r="K6274">
        <v>1.39</v>
      </c>
      <c r="L6274">
        <v>26</v>
      </c>
      <c r="M6274">
        <v>1</v>
      </c>
      <c r="N6274" t="s">
        <v>161</v>
      </c>
      <c r="O6274" t="s">
        <v>477</v>
      </c>
      <c r="P6274">
        <v>1938.61</v>
      </c>
      <c r="Q6274" t="s">
        <v>20</v>
      </c>
    </row>
    <row r="6275" spans="1:17" x14ac:dyDescent="0.25">
      <c r="A6275">
        <v>6328</v>
      </c>
      <c r="B6275" t="s">
        <v>33</v>
      </c>
      <c r="C6275" t="s">
        <v>18</v>
      </c>
      <c r="D6275">
        <v>3</v>
      </c>
      <c r="E6275">
        <v>1599.78</v>
      </c>
      <c r="F6275">
        <v>228.54</v>
      </c>
      <c r="G6275">
        <v>476.48</v>
      </c>
      <c r="H6275">
        <v>0</v>
      </c>
      <c r="I6275">
        <v>-0.3</v>
      </c>
      <c r="J6275">
        <v>0</v>
      </c>
      <c r="K6275">
        <v>1.83</v>
      </c>
      <c r="L6275">
        <v>0</v>
      </c>
      <c r="M6275">
        <v>0</v>
      </c>
      <c r="N6275" t="s">
        <v>379</v>
      </c>
      <c r="O6275" t="s">
        <v>25</v>
      </c>
      <c r="P6275">
        <v>1028.43</v>
      </c>
      <c r="Q6275" t="s">
        <v>20</v>
      </c>
    </row>
    <row r="6276" spans="1:17" x14ac:dyDescent="0.25">
      <c r="A6276">
        <v>6329</v>
      </c>
      <c r="B6276" t="s">
        <v>33</v>
      </c>
      <c r="C6276" t="s">
        <v>23</v>
      </c>
      <c r="D6276">
        <v>2</v>
      </c>
      <c r="E6276">
        <v>1049.94</v>
      </c>
      <c r="F6276">
        <v>209.99</v>
      </c>
      <c r="G6276">
        <v>393.69</v>
      </c>
      <c r="H6276">
        <v>0</v>
      </c>
      <c r="I6276">
        <v>0</v>
      </c>
      <c r="J6276">
        <v>5</v>
      </c>
      <c r="K6276">
        <v>1.8</v>
      </c>
      <c r="L6276">
        <v>2</v>
      </c>
      <c r="M6276">
        <v>1</v>
      </c>
      <c r="N6276" t="s">
        <v>152</v>
      </c>
      <c r="O6276" t="s">
        <v>504</v>
      </c>
      <c r="P6276">
        <v>629.97</v>
      </c>
      <c r="Q6276" t="s">
        <v>20</v>
      </c>
    </row>
    <row r="6277" spans="1:17" x14ac:dyDescent="0.25">
      <c r="A6277">
        <v>6330</v>
      </c>
      <c r="B6277" t="s">
        <v>17</v>
      </c>
      <c r="C6277" t="s">
        <v>18</v>
      </c>
      <c r="D6277">
        <v>5</v>
      </c>
      <c r="E6277">
        <v>5329.4</v>
      </c>
      <c r="F6277">
        <v>197.39</v>
      </c>
      <c r="G6277">
        <v>1345.04</v>
      </c>
      <c r="H6277">
        <v>0.81499999999999995</v>
      </c>
      <c r="I6277">
        <v>1.2</v>
      </c>
      <c r="J6277">
        <v>25</v>
      </c>
      <c r="K6277">
        <v>1.64</v>
      </c>
      <c r="L6277">
        <v>6</v>
      </c>
      <c r="M6277">
        <v>1</v>
      </c>
      <c r="N6277" t="s">
        <v>756</v>
      </c>
      <c r="O6277" t="s">
        <v>445</v>
      </c>
      <c r="P6277">
        <v>1480.42</v>
      </c>
      <c r="Q6277" t="s">
        <v>20</v>
      </c>
    </row>
    <row r="6278" spans="1:17" x14ac:dyDescent="0.25">
      <c r="A6278">
        <v>6331</v>
      </c>
      <c r="B6278" t="s">
        <v>17</v>
      </c>
      <c r="C6278" t="s">
        <v>23</v>
      </c>
      <c r="D6278">
        <v>4</v>
      </c>
      <c r="E6278">
        <v>2219.63</v>
      </c>
      <c r="F6278">
        <v>277.45</v>
      </c>
      <c r="G6278">
        <v>91.47</v>
      </c>
      <c r="H6278">
        <v>0.75</v>
      </c>
      <c r="I6278">
        <v>1</v>
      </c>
      <c r="J6278">
        <v>5</v>
      </c>
      <c r="K6278">
        <v>1</v>
      </c>
      <c r="L6278">
        <v>3</v>
      </c>
      <c r="M6278">
        <v>1</v>
      </c>
      <c r="N6278" t="s">
        <v>400</v>
      </c>
      <c r="O6278" t="s">
        <v>697</v>
      </c>
      <c r="P6278">
        <v>1664.7</v>
      </c>
      <c r="Q6278" t="s">
        <v>20</v>
      </c>
    </row>
    <row r="6279" spans="1:17" x14ac:dyDescent="0.25">
      <c r="A6279">
        <v>6332</v>
      </c>
      <c r="B6279" t="s">
        <v>17</v>
      </c>
      <c r="C6279" t="s">
        <v>18</v>
      </c>
      <c r="D6279">
        <v>4</v>
      </c>
      <c r="E6279">
        <v>9898.94</v>
      </c>
      <c r="F6279">
        <v>224.98</v>
      </c>
      <c r="G6279">
        <v>966.66</v>
      </c>
      <c r="H6279">
        <v>0.97699999999999998</v>
      </c>
      <c r="I6279">
        <v>0.9</v>
      </c>
      <c r="J6279">
        <v>44</v>
      </c>
      <c r="K6279">
        <v>1.1399999999999999</v>
      </c>
      <c r="L6279">
        <v>17</v>
      </c>
      <c r="M6279">
        <v>1</v>
      </c>
      <c r="N6279" t="s">
        <v>900</v>
      </c>
      <c r="O6279" t="s">
        <v>275</v>
      </c>
      <c r="P6279">
        <v>1349.88</v>
      </c>
      <c r="Q6279" t="s">
        <v>20</v>
      </c>
    </row>
    <row r="6280" spans="1:17" x14ac:dyDescent="0.25">
      <c r="A6280">
        <v>6333</v>
      </c>
      <c r="B6280" t="s">
        <v>17</v>
      </c>
      <c r="C6280" t="s">
        <v>18</v>
      </c>
      <c r="D6280">
        <v>5</v>
      </c>
      <c r="E6280">
        <v>5637.29</v>
      </c>
      <c r="F6280">
        <v>181.85</v>
      </c>
      <c r="G6280">
        <v>1213.4000000000001</v>
      </c>
      <c r="H6280">
        <v>6.5000000000000002E-2</v>
      </c>
      <c r="I6280">
        <v>0.5</v>
      </c>
      <c r="J6280">
        <v>26</v>
      </c>
      <c r="K6280">
        <v>2.69</v>
      </c>
      <c r="L6280">
        <v>5</v>
      </c>
      <c r="M6280">
        <v>0</v>
      </c>
      <c r="N6280" t="s">
        <v>630</v>
      </c>
      <c r="O6280" t="s">
        <v>196</v>
      </c>
      <c r="P6280">
        <v>1363.88</v>
      </c>
      <c r="Q6280" t="s">
        <v>20</v>
      </c>
    </row>
    <row r="6281" spans="1:17" x14ac:dyDescent="0.25">
      <c r="A6281">
        <v>6334</v>
      </c>
      <c r="B6281" t="s">
        <v>17</v>
      </c>
      <c r="C6281" t="s">
        <v>23</v>
      </c>
      <c r="D6281">
        <v>6</v>
      </c>
      <c r="E6281">
        <v>5209.4399999999996</v>
      </c>
      <c r="F6281">
        <v>236.79</v>
      </c>
      <c r="G6281">
        <v>1281.1199999999999</v>
      </c>
      <c r="H6281">
        <v>0.77300000000000002</v>
      </c>
      <c r="I6281">
        <v>1.3</v>
      </c>
      <c r="J6281">
        <v>17</v>
      </c>
      <c r="K6281">
        <v>1.65</v>
      </c>
      <c r="L6281">
        <v>12</v>
      </c>
      <c r="M6281">
        <v>1</v>
      </c>
      <c r="N6281" t="s">
        <v>627</v>
      </c>
      <c r="O6281" t="s">
        <v>590</v>
      </c>
      <c r="P6281">
        <v>2131.11</v>
      </c>
      <c r="Q6281" t="s">
        <v>36</v>
      </c>
    </row>
    <row r="6282" spans="1:17" x14ac:dyDescent="0.25">
      <c r="A6282">
        <v>6335</v>
      </c>
      <c r="B6282" t="s">
        <v>17</v>
      </c>
      <c r="C6282" t="s">
        <v>18</v>
      </c>
      <c r="D6282">
        <v>1</v>
      </c>
      <c r="E6282">
        <v>449.98</v>
      </c>
      <c r="F6282">
        <v>224.99</v>
      </c>
      <c r="G6282">
        <v>115.29</v>
      </c>
      <c r="H6282">
        <v>1</v>
      </c>
      <c r="I6282">
        <v>4</v>
      </c>
      <c r="J6282">
        <v>0</v>
      </c>
      <c r="K6282">
        <v>1.83</v>
      </c>
      <c r="L6282">
        <v>0</v>
      </c>
      <c r="M6282">
        <v>0</v>
      </c>
      <c r="N6282" t="s">
        <v>610</v>
      </c>
      <c r="O6282" t="s">
        <v>610</v>
      </c>
      <c r="P6282">
        <v>337.48</v>
      </c>
      <c r="Q6282" t="s">
        <v>52</v>
      </c>
    </row>
    <row r="6283" spans="1:17" x14ac:dyDescent="0.25">
      <c r="A6283">
        <v>6336</v>
      </c>
      <c r="B6283" t="s">
        <v>17</v>
      </c>
      <c r="C6283" t="s">
        <v>23</v>
      </c>
      <c r="D6283">
        <v>7</v>
      </c>
      <c r="E6283">
        <v>7600.02</v>
      </c>
      <c r="F6283">
        <v>194.87</v>
      </c>
      <c r="G6283">
        <v>-343.7</v>
      </c>
      <c r="H6283">
        <v>0.74399999999999999</v>
      </c>
      <c r="I6283">
        <v>0.6</v>
      </c>
      <c r="J6283">
        <v>29</v>
      </c>
      <c r="K6283">
        <v>2.9</v>
      </c>
      <c r="L6283">
        <v>0</v>
      </c>
      <c r="M6283">
        <v>0</v>
      </c>
      <c r="N6283" t="s">
        <v>935</v>
      </c>
      <c r="O6283" t="s">
        <v>54</v>
      </c>
      <c r="P6283">
        <v>2046.14</v>
      </c>
      <c r="Q6283" t="s">
        <v>36</v>
      </c>
    </row>
    <row r="6284" spans="1:17" x14ac:dyDescent="0.25">
      <c r="A6284">
        <v>6337</v>
      </c>
      <c r="B6284" t="s">
        <v>17</v>
      </c>
      <c r="C6284" t="s">
        <v>18</v>
      </c>
      <c r="D6284">
        <v>6</v>
      </c>
      <c r="E6284">
        <v>6124.49</v>
      </c>
      <c r="F6284">
        <v>197.56</v>
      </c>
      <c r="G6284">
        <v>1378.31</v>
      </c>
      <c r="H6284">
        <v>0.32300000000000001</v>
      </c>
      <c r="I6284">
        <v>0.5</v>
      </c>
      <c r="J6284">
        <v>31</v>
      </c>
      <c r="K6284">
        <v>1.48</v>
      </c>
      <c r="L6284">
        <v>8</v>
      </c>
      <c r="M6284">
        <v>1</v>
      </c>
      <c r="N6284" t="s">
        <v>217</v>
      </c>
      <c r="O6284" t="s">
        <v>536</v>
      </c>
      <c r="P6284">
        <v>1778.04</v>
      </c>
      <c r="Q6284" t="s">
        <v>20</v>
      </c>
    </row>
    <row r="6285" spans="1:17" x14ac:dyDescent="0.25">
      <c r="A6285">
        <v>6338</v>
      </c>
      <c r="B6285" t="s">
        <v>17</v>
      </c>
      <c r="C6285" t="s">
        <v>23</v>
      </c>
      <c r="D6285">
        <v>8</v>
      </c>
      <c r="E6285">
        <v>10922.21</v>
      </c>
      <c r="F6285">
        <v>176.16</v>
      </c>
      <c r="G6285">
        <v>2088.73</v>
      </c>
      <c r="H6285">
        <v>0.59699999999999998</v>
      </c>
      <c r="I6285">
        <v>1.2</v>
      </c>
      <c r="J6285">
        <v>57</v>
      </c>
      <c r="K6285">
        <v>1.35</v>
      </c>
      <c r="L6285">
        <v>37</v>
      </c>
      <c r="M6285">
        <v>1</v>
      </c>
      <c r="N6285" t="s">
        <v>381</v>
      </c>
      <c r="O6285" t="s">
        <v>279</v>
      </c>
      <c r="P6285">
        <v>2113.92</v>
      </c>
      <c r="Q6285" t="s">
        <v>36</v>
      </c>
    </row>
    <row r="6286" spans="1:17" x14ac:dyDescent="0.25">
      <c r="A6286">
        <v>6339</v>
      </c>
      <c r="B6286" t="s">
        <v>17</v>
      </c>
      <c r="C6286" t="s">
        <v>18</v>
      </c>
      <c r="D6286">
        <v>5</v>
      </c>
      <c r="E6286">
        <v>3768.37</v>
      </c>
      <c r="F6286">
        <v>179.45</v>
      </c>
      <c r="G6286">
        <v>407.1</v>
      </c>
      <c r="H6286">
        <v>0.71399999999999997</v>
      </c>
      <c r="I6286">
        <v>1.3</v>
      </c>
      <c r="J6286">
        <v>16</v>
      </c>
      <c r="K6286">
        <v>1</v>
      </c>
      <c r="L6286">
        <v>11</v>
      </c>
      <c r="M6286">
        <v>1</v>
      </c>
      <c r="N6286" t="s">
        <v>564</v>
      </c>
      <c r="O6286" t="s">
        <v>682</v>
      </c>
      <c r="P6286">
        <v>1345.88</v>
      </c>
      <c r="Q6286" t="s">
        <v>20</v>
      </c>
    </row>
    <row r="6287" spans="1:17" x14ac:dyDescent="0.25">
      <c r="A6287">
        <v>6340</v>
      </c>
      <c r="B6287" t="s">
        <v>17</v>
      </c>
      <c r="C6287" t="s">
        <v>18</v>
      </c>
      <c r="D6287">
        <v>1</v>
      </c>
      <c r="E6287">
        <v>1479.9</v>
      </c>
      <c r="F6287">
        <v>147.99</v>
      </c>
      <c r="G6287">
        <v>-310.8</v>
      </c>
      <c r="H6287">
        <v>1</v>
      </c>
      <c r="I6287">
        <v>2</v>
      </c>
      <c r="J6287">
        <v>10</v>
      </c>
      <c r="K6287">
        <v>1.5</v>
      </c>
      <c r="L6287">
        <v>5</v>
      </c>
      <c r="M6287">
        <v>1</v>
      </c>
      <c r="N6287" t="s">
        <v>98</v>
      </c>
      <c r="O6287" t="s">
        <v>98</v>
      </c>
      <c r="P6287">
        <v>221.98</v>
      </c>
      <c r="Q6287" t="s">
        <v>52</v>
      </c>
    </row>
    <row r="6288" spans="1:17" x14ac:dyDescent="0.25">
      <c r="A6288">
        <v>6341</v>
      </c>
      <c r="B6288" t="s">
        <v>33</v>
      </c>
      <c r="C6288" t="s">
        <v>23</v>
      </c>
      <c r="D6288">
        <v>10</v>
      </c>
      <c r="E6288">
        <v>12888.55</v>
      </c>
      <c r="F6288">
        <v>184.12</v>
      </c>
      <c r="G6288">
        <v>133.68</v>
      </c>
      <c r="H6288">
        <v>0.371</v>
      </c>
      <c r="I6288">
        <v>1.5</v>
      </c>
      <c r="J6288">
        <v>58</v>
      </c>
      <c r="K6288">
        <v>1.38</v>
      </c>
      <c r="L6288">
        <v>33</v>
      </c>
      <c r="M6288">
        <v>1</v>
      </c>
      <c r="N6288" t="s">
        <v>298</v>
      </c>
      <c r="O6288" t="s">
        <v>466</v>
      </c>
      <c r="P6288">
        <v>2761.8</v>
      </c>
      <c r="Q6288" t="s">
        <v>36</v>
      </c>
    </row>
    <row r="6289" spans="1:17" x14ac:dyDescent="0.25">
      <c r="A6289">
        <v>6342</v>
      </c>
      <c r="B6289" t="s">
        <v>33</v>
      </c>
      <c r="C6289" t="s">
        <v>18</v>
      </c>
      <c r="D6289">
        <v>9</v>
      </c>
      <c r="E6289">
        <v>10668.47</v>
      </c>
      <c r="F6289">
        <v>222.26</v>
      </c>
      <c r="G6289">
        <v>2583.6999999999998</v>
      </c>
      <c r="H6289">
        <v>0.83299999999999996</v>
      </c>
      <c r="I6289">
        <v>0.8</v>
      </c>
      <c r="J6289">
        <v>40</v>
      </c>
      <c r="K6289">
        <v>3.15</v>
      </c>
      <c r="L6289">
        <v>0</v>
      </c>
      <c r="M6289">
        <v>0</v>
      </c>
      <c r="N6289" t="s">
        <v>741</v>
      </c>
      <c r="O6289" t="s">
        <v>196</v>
      </c>
      <c r="P6289">
        <v>3000.51</v>
      </c>
      <c r="Q6289" t="s">
        <v>36</v>
      </c>
    </row>
    <row r="6290" spans="1:17" x14ac:dyDescent="0.25">
      <c r="A6290">
        <v>6343</v>
      </c>
      <c r="B6290" t="s">
        <v>33</v>
      </c>
      <c r="C6290" t="s">
        <v>18</v>
      </c>
      <c r="D6290">
        <v>2</v>
      </c>
      <c r="E6290">
        <v>1437.75</v>
      </c>
      <c r="F6290">
        <v>179.72</v>
      </c>
      <c r="G6290">
        <v>423.64</v>
      </c>
      <c r="H6290">
        <v>0</v>
      </c>
      <c r="I6290">
        <v>-2</v>
      </c>
      <c r="J6290">
        <v>0</v>
      </c>
      <c r="K6290">
        <v>1.83</v>
      </c>
      <c r="L6290">
        <v>0</v>
      </c>
      <c r="M6290">
        <v>0</v>
      </c>
      <c r="N6290" t="s">
        <v>697</v>
      </c>
      <c r="O6290" t="s">
        <v>807</v>
      </c>
      <c r="P6290">
        <v>539.16</v>
      </c>
      <c r="Q6290" t="s">
        <v>20</v>
      </c>
    </row>
    <row r="6291" spans="1:17" x14ac:dyDescent="0.25">
      <c r="A6291">
        <v>6344</v>
      </c>
      <c r="B6291" t="s">
        <v>33</v>
      </c>
      <c r="C6291" t="s">
        <v>23</v>
      </c>
      <c r="D6291">
        <v>3</v>
      </c>
      <c r="E6291">
        <v>5518.92</v>
      </c>
      <c r="F6291">
        <v>134.61000000000001</v>
      </c>
      <c r="G6291">
        <v>306.48</v>
      </c>
      <c r="H6291">
        <v>0.90200000000000002</v>
      </c>
      <c r="I6291">
        <v>0.9</v>
      </c>
      <c r="J6291">
        <v>41</v>
      </c>
      <c r="K6291">
        <v>1.41</v>
      </c>
      <c r="L6291">
        <v>26</v>
      </c>
      <c r="M6291">
        <v>1</v>
      </c>
      <c r="N6291" t="s">
        <v>725</v>
      </c>
      <c r="O6291" t="s">
        <v>670</v>
      </c>
      <c r="P6291">
        <v>605.75</v>
      </c>
      <c r="Q6291" t="s">
        <v>20</v>
      </c>
    </row>
    <row r="6292" spans="1:17" x14ac:dyDescent="0.25">
      <c r="A6292">
        <v>6345</v>
      </c>
      <c r="B6292" t="s">
        <v>33</v>
      </c>
      <c r="C6292" t="s">
        <v>23</v>
      </c>
      <c r="D6292">
        <v>8</v>
      </c>
      <c r="E6292">
        <v>5663.38</v>
      </c>
      <c r="F6292">
        <v>171.62</v>
      </c>
      <c r="G6292">
        <v>1177.46</v>
      </c>
      <c r="H6292">
        <v>0.81799999999999995</v>
      </c>
      <c r="I6292">
        <v>1.2</v>
      </c>
      <c r="J6292">
        <v>27</v>
      </c>
      <c r="K6292">
        <v>1.7</v>
      </c>
      <c r="L6292">
        <v>18</v>
      </c>
      <c r="M6292">
        <v>1</v>
      </c>
      <c r="N6292" t="s">
        <v>1027</v>
      </c>
      <c r="O6292" t="s">
        <v>742</v>
      </c>
      <c r="P6292">
        <v>2059.44</v>
      </c>
      <c r="Q6292" t="s">
        <v>36</v>
      </c>
    </row>
    <row r="6293" spans="1:17" x14ac:dyDescent="0.25">
      <c r="A6293">
        <v>6346</v>
      </c>
      <c r="B6293" t="s">
        <v>33</v>
      </c>
      <c r="C6293" t="s">
        <v>23</v>
      </c>
      <c r="D6293">
        <v>8</v>
      </c>
      <c r="E6293">
        <v>8118.8</v>
      </c>
      <c r="F6293">
        <v>188.81</v>
      </c>
      <c r="G6293">
        <v>443.27</v>
      </c>
      <c r="H6293">
        <v>0.76700000000000002</v>
      </c>
      <c r="I6293">
        <v>1</v>
      </c>
      <c r="J6293">
        <v>33</v>
      </c>
      <c r="K6293">
        <v>2.12</v>
      </c>
      <c r="L6293">
        <v>10</v>
      </c>
      <c r="M6293">
        <v>0</v>
      </c>
      <c r="N6293" t="s">
        <v>364</v>
      </c>
      <c r="O6293" t="s">
        <v>128</v>
      </c>
      <c r="P6293">
        <v>2265.7199999999998</v>
      </c>
      <c r="Q6293" t="s">
        <v>36</v>
      </c>
    </row>
    <row r="6294" spans="1:17" x14ac:dyDescent="0.25">
      <c r="A6294">
        <v>6347</v>
      </c>
      <c r="B6294" t="s">
        <v>28</v>
      </c>
      <c r="C6294" t="s">
        <v>18</v>
      </c>
      <c r="D6294">
        <v>4</v>
      </c>
      <c r="E6294">
        <v>3544.31</v>
      </c>
      <c r="F6294">
        <v>136.32</v>
      </c>
      <c r="G6294">
        <v>-1961.95</v>
      </c>
      <c r="H6294">
        <v>0.73099999999999998</v>
      </c>
      <c r="I6294">
        <v>0.6</v>
      </c>
      <c r="J6294">
        <v>24</v>
      </c>
      <c r="K6294">
        <v>3</v>
      </c>
      <c r="L6294">
        <v>5</v>
      </c>
      <c r="M6294">
        <v>0</v>
      </c>
      <c r="N6294" t="s">
        <v>57</v>
      </c>
      <c r="O6294" t="s">
        <v>485</v>
      </c>
      <c r="P6294">
        <v>817.92</v>
      </c>
      <c r="Q6294" t="s">
        <v>20</v>
      </c>
    </row>
    <row r="6295" spans="1:17" x14ac:dyDescent="0.25">
      <c r="A6295">
        <v>6348</v>
      </c>
      <c r="B6295" t="s">
        <v>28</v>
      </c>
      <c r="C6295" t="s">
        <v>23</v>
      </c>
      <c r="D6295">
        <v>5</v>
      </c>
      <c r="E6295">
        <v>12948.6</v>
      </c>
      <c r="F6295">
        <v>202.32</v>
      </c>
      <c r="G6295">
        <v>229.51</v>
      </c>
      <c r="H6295">
        <v>1</v>
      </c>
      <c r="I6295">
        <v>1.2</v>
      </c>
      <c r="J6295">
        <v>64</v>
      </c>
      <c r="K6295">
        <v>3.08</v>
      </c>
      <c r="L6295">
        <v>0</v>
      </c>
      <c r="M6295">
        <v>0</v>
      </c>
      <c r="N6295" t="s">
        <v>488</v>
      </c>
      <c r="O6295" t="s">
        <v>248</v>
      </c>
      <c r="P6295">
        <v>1517.4</v>
      </c>
      <c r="Q6295" t="s">
        <v>20</v>
      </c>
    </row>
    <row r="6296" spans="1:17" x14ac:dyDescent="0.25">
      <c r="A6296">
        <v>6349</v>
      </c>
      <c r="B6296" t="s">
        <v>28</v>
      </c>
      <c r="C6296" t="s">
        <v>18</v>
      </c>
      <c r="D6296">
        <v>2</v>
      </c>
      <c r="E6296">
        <v>1149.8900000000001</v>
      </c>
      <c r="F6296">
        <v>127.77</v>
      </c>
      <c r="G6296">
        <v>401</v>
      </c>
      <c r="H6296">
        <v>0.88900000000000001</v>
      </c>
      <c r="I6296">
        <v>0.7</v>
      </c>
      <c r="J6296">
        <v>8</v>
      </c>
      <c r="K6296">
        <v>1.5</v>
      </c>
      <c r="L6296">
        <v>8</v>
      </c>
      <c r="M6296">
        <v>1</v>
      </c>
      <c r="N6296" t="s">
        <v>157</v>
      </c>
      <c r="O6296" t="s">
        <v>982</v>
      </c>
      <c r="P6296">
        <v>383.31</v>
      </c>
      <c r="Q6296" t="s">
        <v>52</v>
      </c>
    </row>
    <row r="6297" spans="1:17" x14ac:dyDescent="0.25">
      <c r="A6297">
        <v>6350</v>
      </c>
      <c r="B6297" t="s">
        <v>28</v>
      </c>
      <c r="C6297" t="s">
        <v>23</v>
      </c>
      <c r="D6297">
        <v>8</v>
      </c>
      <c r="E6297">
        <v>13968.1</v>
      </c>
      <c r="F6297">
        <v>218.25</v>
      </c>
      <c r="G6297">
        <v>-266.77</v>
      </c>
      <c r="H6297">
        <v>0.875</v>
      </c>
      <c r="I6297">
        <v>1.4</v>
      </c>
      <c r="J6297">
        <v>59</v>
      </c>
      <c r="K6297">
        <v>3.29</v>
      </c>
      <c r="L6297">
        <v>0</v>
      </c>
      <c r="M6297">
        <v>0</v>
      </c>
      <c r="N6297" t="s">
        <v>290</v>
      </c>
      <c r="O6297" t="s">
        <v>102</v>
      </c>
      <c r="P6297">
        <v>2619</v>
      </c>
      <c r="Q6297" t="s">
        <v>36</v>
      </c>
    </row>
    <row r="6298" spans="1:17" x14ac:dyDescent="0.25">
      <c r="A6298">
        <v>6351</v>
      </c>
      <c r="B6298" t="s">
        <v>28</v>
      </c>
      <c r="C6298" t="s">
        <v>18</v>
      </c>
      <c r="D6298">
        <v>4</v>
      </c>
      <c r="E6298">
        <v>3334.72</v>
      </c>
      <c r="F6298">
        <v>196.16</v>
      </c>
      <c r="G6298">
        <v>936.59</v>
      </c>
      <c r="H6298">
        <v>0.58799999999999997</v>
      </c>
      <c r="I6298">
        <v>0.3</v>
      </c>
      <c r="J6298">
        <v>10</v>
      </c>
      <c r="K6298">
        <v>1.1000000000000001</v>
      </c>
      <c r="L6298">
        <v>3</v>
      </c>
      <c r="M6298">
        <v>1</v>
      </c>
      <c r="N6298" t="s">
        <v>894</v>
      </c>
      <c r="O6298" t="s">
        <v>79</v>
      </c>
      <c r="P6298">
        <v>1176.96</v>
      </c>
      <c r="Q6298" t="s">
        <v>20</v>
      </c>
    </row>
    <row r="6299" spans="1:17" x14ac:dyDescent="0.25">
      <c r="A6299">
        <v>6352</v>
      </c>
      <c r="B6299" t="s">
        <v>28</v>
      </c>
      <c r="C6299" t="s">
        <v>23</v>
      </c>
      <c r="D6299">
        <v>6</v>
      </c>
      <c r="E6299">
        <v>5720.19</v>
      </c>
      <c r="F6299">
        <v>154.6</v>
      </c>
      <c r="G6299">
        <v>988.56</v>
      </c>
      <c r="H6299">
        <v>0.73</v>
      </c>
      <c r="I6299">
        <v>0.6</v>
      </c>
      <c r="J6299">
        <v>34</v>
      </c>
      <c r="K6299">
        <v>2.68</v>
      </c>
      <c r="L6299">
        <v>4</v>
      </c>
      <c r="M6299">
        <v>0</v>
      </c>
      <c r="N6299" t="s">
        <v>234</v>
      </c>
      <c r="O6299" t="s">
        <v>716</v>
      </c>
      <c r="P6299">
        <v>1391.4</v>
      </c>
      <c r="Q6299" t="s">
        <v>20</v>
      </c>
    </row>
    <row r="6300" spans="1:17" x14ac:dyDescent="0.25">
      <c r="A6300">
        <v>6353</v>
      </c>
      <c r="B6300" t="s">
        <v>33</v>
      </c>
      <c r="C6300" t="s">
        <v>18</v>
      </c>
      <c r="D6300">
        <v>3</v>
      </c>
      <c r="E6300">
        <v>3969.24</v>
      </c>
      <c r="F6300">
        <v>189.01</v>
      </c>
      <c r="G6300">
        <v>1079.52</v>
      </c>
      <c r="H6300">
        <v>0.81</v>
      </c>
      <c r="I6300">
        <v>1.4</v>
      </c>
      <c r="J6300">
        <v>17</v>
      </c>
      <c r="K6300">
        <v>3.29</v>
      </c>
      <c r="L6300">
        <v>0</v>
      </c>
      <c r="M6300">
        <v>0</v>
      </c>
      <c r="N6300" t="s">
        <v>381</v>
      </c>
      <c r="O6300" t="s">
        <v>38</v>
      </c>
      <c r="P6300">
        <v>850.54</v>
      </c>
      <c r="Q6300" t="s">
        <v>20</v>
      </c>
    </row>
    <row r="6301" spans="1:17" x14ac:dyDescent="0.25">
      <c r="A6301">
        <v>6354</v>
      </c>
      <c r="B6301" t="s">
        <v>33</v>
      </c>
      <c r="C6301" t="s">
        <v>18</v>
      </c>
      <c r="D6301">
        <v>1</v>
      </c>
      <c r="E6301">
        <v>289.95</v>
      </c>
      <c r="F6301">
        <v>144.97999999999999</v>
      </c>
      <c r="G6301">
        <v>46.46</v>
      </c>
      <c r="H6301">
        <v>0</v>
      </c>
      <c r="I6301">
        <v>-2</v>
      </c>
      <c r="J6301">
        <v>0</v>
      </c>
      <c r="K6301">
        <v>1.83</v>
      </c>
      <c r="L6301">
        <v>0</v>
      </c>
      <c r="M6301">
        <v>0</v>
      </c>
      <c r="N6301" t="s">
        <v>378</v>
      </c>
      <c r="O6301" t="s">
        <v>378</v>
      </c>
      <c r="P6301">
        <v>217.47</v>
      </c>
      <c r="Q6301" t="s">
        <v>52</v>
      </c>
    </row>
    <row r="6302" spans="1:17" x14ac:dyDescent="0.25">
      <c r="A6302">
        <v>6355</v>
      </c>
      <c r="B6302" t="s">
        <v>28</v>
      </c>
      <c r="C6302" t="s">
        <v>23</v>
      </c>
      <c r="D6302">
        <v>3</v>
      </c>
      <c r="E6302">
        <v>3149.77</v>
      </c>
      <c r="F6302">
        <v>185.28</v>
      </c>
      <c r="G6302">
        <v>813.61</v>
      </c>
      <c r="H6302">
        <v>0.70599999999999996</v>
      </c>
      <c r="I6302">
        <v>0.7</v>
      </c>
      <c r="J6302">
        <v>16</v>
      </c>
      <c r="K6302">
        <v>2.5</v>
      </c>
      <c r="L6302">
        <v>12</v>
      </c>
      <c r="M6302">
        <v>1</v>
      </c>
      <c r="N6302" t="s">
        <v>400</v>
      </c>
      <c r="O6302" t="s">
        <v>206</v>
      </c>
      <c r="P6302">
        <v>833.76</v>
      </c>
      <c r="Q6302" t="s">
        <v>20</v>
      </c>
    </row>
    <row r="6303" spans="1:17" x14ac:dyDescent="0.25">
      <c r="A6303">
        <v>6356</v>
      </c>
      <c r="B6303" t="s">
        <v>17</v>
      </c>
      <c r="C6303" t="s">
        <v>18</v>
      </c>
      <c r="D6303">
        <v>8</v>
      </c>
      <c r="E6303">
        <v>9028.73</v>
      </c>
      <c r="F6303">
        <v>196.28</v>
      </c>
      <c r="G6303">
        <v>2126.8200000000002</v>
      </c>
      <c r="H6303">
        <v>0.87</v>
      </c>
      <c r="I6303">
        <v>0.7</v>
      </c>
      <c r="J6303">
        <v>40</v>
      </c>
      <c r="K6303">
        <v>1.43</v>
      </c>
      <c r="L6303">
        <v>23</v>
      </c>
      <c r="M6303">
        <v>1</v>
      </c>
      <c r="N6303" t="s">
        <v>161</v>
      </c>
      <c r="O6303" t="s">
        <v>800</v>
      </c>
      <c r="P6303">
        <v>2355.36</v>
      </c>
      <c r="Q6303" t="s">
        <v>36</v>
      </c>
    </row>
    <row r="6304" spans="1:17" x14ac:dyDescent="0.25">
      <c r="A6304">
        <v>6357</v>
      </c>
      <c r="B6304" t="s">
        <v>28</v>
      </c>
      <c r="C6304" t="s">
        <v>18</v>
      </c>
      <c r="D6304">
        <v>6</v>
      </c>
      <c r="E6304">
        <v>4069.62</v>
      </c>
      <c r="F6304">
        <v>203.48</v>
      </c>
      <c r="G6304">
        <v>672.78</v>
      </c>
      <c r="H6304">
        <v>0.35</v>
      </c>
      <c r="I6304">
        <v>1.1000000000000001</v>
      </c>
      <c r="J6304">
        <v>13</v>
      </c>
      <c r="K6304">
        <v>3</v>
      </c>
      <c r="L6304">
        <v>0</v>
      </c>
      <c r="M6304">
        <v>0</v>
      </c>
      <c r="N6304" t="s">
        <v>85</v>
      </c>
      <c r="O6304" t="s">
        <v>102</v>
      </c>
      <c r="P6304">
        <v>1831.32</v>
      </c>
      <c r="Q6304" t="s">
        <v>20</v>
      </c>
    </row>
    <row r="6305" spans="1:17" x14ac:dyDescent="0.25">
      <c r="A6305">
        <v>6358</v>
      </c>
      <c r="B6305" t="s">
        <v>28</v>
      </c>
      <c r="C6305" t="s">
        <v>23</v>
      </c>
      <c r="D6305">
        <v>6</v>
      </c>
      <c r="E6305">
        <v>8108.82</v>
      </c>
      <c r="F6305">
        <v>225.25</v>
      </c>
      <c r="G6305">
        <v>972.44</v>
      </c>
      <c r="H6305">
        <v>0.83299999999999996</v>
      </c>
      <c r="I6305">
        <v>1.1000000000000001</v>
      </c>
      <c r="J6305">
        <v>31</v>
      </c>
      <c r="K6305">
        <v>2.94</v>
      </c>
      <c r="L6305">
        <v>4</v>
      </c>
      <c r="M6305">
        <v>0</v>
      </c>
      <c r="N6305" t="s">
        <v>34</v>
      </c>
      <c r="O6305" t="s">
        <v>499</v>
      </c>
      <c r="P6305">
        <v>2027.25</v>
      </c>
      <c r="Q6305" t="s">
        <v>36</v>
      </c>
    </row>
    <row r="6306" spans="1:17" x14ac:dyDescent="0.25">
      <c r="A6306">
        <v>6359</v>
      </c>
      <c r="B6306" t="s">
        <v>28</v>
      </c>
      <c r="C6306" t="s">
        <v>18</v>
      </c>
      <c r="D6306">
        <v>9</v>
      </c>
      <c r="E6306">
        <v>8928.67</v>
      </c>
      <c r="F6306">
        <v>228.94</v>
      </c>
      <c r="G6306">
        <v>-116.6</v>
      </c>
      <c r="H6306">
        <v>0.59</v>
      </c>
      <c r="I6306">
        <v>0.9</v>
      </c>
      <c r="J6306">
        <v>27</v>
      </c>
      <c r="K6306">
        <v>1.56</v>
      </c>
      <c r="L6306">
        <v>10</v>
      </c>
      <c r="M6306">
        <v>1</v>
      </c>
      <c r="N6306" t="s">
        <v>207</v>
      </c>
      <c r="O6306" t="s">
        <v>886</v>
      </c>
      <c r="P6306">
        <v>3090.69</v>
      </c>
      <c r="Q6306" t="s">
        <v>36</v>
      </c>
    </row>
    <row r="6307" spans="1:17" x14ac:dyDescent="0.25">
      <c r="A6307">
        <v>6360</v>
      </c>
      <c r="B6307" t="s">
        <v>17</v>
      </c>
      <c r="C6307" t="s">
        <v>23</v>
      </c>
      <c r="D6307">
        <v>7</v>
      </c>
      <c r="E6307">
        <v>4355.47</v>
      </c>
      <c r="F6307">
        <v>189.37</v>
      </c>
      <c r="G6307">
        <v>797.57</v>
      </c>
      <c r="H6307">
        <v>0.91300000000000003</v>
      </c>
      <c r="I6307">
        <v>1.3</v>
      </c>
      <c r="J6307">
        <v>21</v>
      </c>
      <c r="K6307">
        <v>1.48</v>
      </c>
      <c r="L6307">
        <v>15</v>
      </c>
      <c r="M6307">
        <v>1</v>
      </c>
      <c r="N6307" t="s">
        <v>524</v>
      </c>
      <c r="O6307" t="s">
        <v>533</v>
      </c>
      <c r="P6307">
        <v>1988.39</v>
      </c>
      <c r="Q6307" t="s">
        <v>20</v>
      </c>
    </row>
    <row r="6308" spans="1:17" x14ac:dyDescent="0.25">
      <c r="A6308">
        <v>6361</v>
      </c>
      <c r="B6308" t="s">
        <v>17</v>
      </c>
      <c r="C6308" t="s">
        <v>18</v>
      </c>
      <c r="D6308">
        <v>6</v>
      </c>
      <c r="E6308">
        <v>4579.54</v>
      </c>
      <c r="F6308">
        <v>169.61</v>
      </c>
      <c r="G6308">
        <v>231.56</v>
      </c>
      <c r="H6308">
        <v>0.59299999999999997</v>
      </c>
      <c r="I6308">
        <v>1</v>
      </c>
      <c r="J6308">
        <v>22</v>
      </c>
      <c r="K6308">
        <v>1.68</v>
      </c>
      <c r="L6308">
        <v>5</v>
      </c>
      <c r="M6308">
        <v>1</v>
      </c>
      <c r="N6308" t="s">
        <v>116</v>
      </c>
      <c r="O6308" t="s">
        <v>609</v>
      </c>
      <c r="P6308">
        <v>1526.49</v>
      </c>
      <c r="Q6308" t="s">
        <v>20</v>
      </c>
    </row>
    <row r="6309" spans="1:17" x14ac:dyDescent="0.25">
      <c r="A6309">
        <v>6362</v>
      </c>
      <c r="B6309" t="s">
        <v>17</v>
      </c>
      <c r="C6309" t="s">
        <v>18</v>
      </c>
      <c r="D6309">
        <v>5</v>
      </c>
      <c r="E6309">
        <v>4049.66</v>
      </c>
      <c r="F6309">
        <v>168.74</v>
      </c>
      <c r="G6309">
        <v>642.86</v>
      </c>
      <c r="H6309">
        <v>0.20799999999999999</v>
      </c>
      <c r="I6309">
        <v>-0.8</v>
      </c>
      <c r="J6309">
        <v>16</v>
      </c>
      <c r="K6309">
        <v>1.1299999999999999</v>
      </c>
      <c r="L6309">
        <v>14</v>
      </c>
      <c r="M6309">
        <v>1</v>
      </c>
      <c r="N6309" t="s">
        <v>287</v>
      </c>
      <c r="O6309" t="s">
        <v>119</v>
      </c>
      <c r="P6309">
        <v>1265.55</v>
      </c>
      <c r="Q6309" t="s">
        <v>20</v>
      </c>
    </row>
    <row r="6310" spans="1:17" x14ac:dyDescent="0.25">
      <c r="A6310">
        <v>6363</v>
      </c>
      <c r="B6310" t="s">
        <v>28</v>
      </c>
      <c r="C6310" t="s">
        <v>23</v>
      </c>
      <c r="D6310">
        <v>3</v>
      </c>
      <c r="E6310">
        <v>5854.43</v>
      </c>
      <c r="F6310">
        <v>243.93</v>
      </c>
      <c r="G6310">
        <v>798.97</v>
      </c>
      <c r="H6310">
        <v>1</v>
      </c>
      <c r="I6310">
        <v>1.6</v>
      </c>
      <c r="J6310">
        <v>23</v>
      </c>
      <c r="K6310">
        <v>1.43</v>
      </c>
      <c r="L6310">
        <v>9</v>
      </c>
      <c r="M6310">
        <v>1</v>
      </c>
      <c r="N6310" t="s">
        <v>99</v>
      </c>
      <c r="O6310" t="s">
        <v>483</v>
      </c>
      <c r="P6310">
        <v>1097.68</v>
      </c>
      <c r="Q6310" t="s">
        <v>20</v>
      </c>
    </row>
    <row r="6311" spans="1:17" x14ac:dyDescent="0.25">
      <c r="A6311">
        <v>6364</v>
      </c>
      <c r="B6311" t="s">
        <v>17</v>
      </c>
      <c r="C6311" t="s">
        <v>18</v>
      </c>
      <c r="D6311">
        <v>7</v>
      </c>
      <c r="E6311">
        <v>8153.28</v>
      </c>
      <c r="F6311">
        <v>194.13</v>
      </c>
      <c r="G6311">
        <v>867.92</v>
      </c>
      <c r="H6311">
        <v>0.81</v>
      </c>
      <c r="I6311">
        <v>0.7</v>
      </c>
      <c r="J6311">
        <v>38</v>
      </c>
      <c r="K6311">
        <v>1.55</v>
      </c>
      <c r="L6311">
        <v>24</v>
      </c>
      <c r="M6311">
        <v>1</v>
      </c>
      <c r="N6311" t="s">
        <v>191</v>
      </c>
      <c r="O6311" t="s">
        <v>594</v>
      </c>
      <c r="P6311">
        <v>2038.36</v>
      </c>
      <c r="Q6311" t="s">
        <v>36</v>
      </c>
    </row>
    <row r="6312" spans="1:17" x14ac:dyDescent="0.25">
      <c r="A6312">
        <v>6365</v>
      </c>
      <c r="B6312" t="s">
        <v>17</v>
      </c>
      <c r="C6312" t="s">
        <v>23</v>
      </c>
      <c r="D6312">
        <v>5</v>
      </c>
      <c r="E6312">
        <v>8199.0300000000007</v>
      </c>
      <c r="F6312">
        <v>182.2</v>
      </c>
      <c r="G6312">
        <v>1307.3</v>
      </c>
      <c r="H6312">
        <v>0.95599999999999996</v>
      </c>
      <c r="I6312">
        <v>2.6</v>
      </c>
      <c r="J6312">
        <v>43</v>
      </c>
      <c r="K6312">
        <v>3.07</v>
      </c>
      <c r="L6312">
        <v>5</v>
      </c>
      <c r="M6312">
        <v>0</v>
      </c>
      <c r="N6312" t="s">
        <v>993</v>
      </c>
      <c r="O6312" t="s">
        <v>450</v>
      </c>
      <c r="P6312">
        <v>1366.5</v>
      </c>
      <c r="Q6312" t="s">
        <v>20</v>
      </c>
    </row>
    <row r="6313" spans="1:17" x14ac:dyDescent="0.25">
      <c r="A6313">
        <v>6366</v>
      </c>
      <c r="B6313" t="s">
        <v>17</v>
      </c>
      <c r="C6313" t="s">
        <v>18</v>
      </c>
      <c r="D6313">
        <v>3</v>
      </c>
      <c r="E6313">
        <v>5359.53</v>
      </c>
      <c r="F6313">
        <v>267.98</v>
      </c>
      <c r="G6313">
        <v>2073.8000000000002</v>
      </c>
      <c r="H6313">
        <v>0.8</v>
      </c>
      <c r="I6313">
        <v>0.6</v>
      </c>
      <c r="J6313">
        <v>16</v>
      </c>
      <c r="K6313">
        <v>1.5</v>
      </c>
      <c r="L6313">
        <v>16</v>
      </c>
      <c r="M6313">
        <v>1</v>
      </c>
      <c r="N6313" t="s">
        <v>869</v>
      </c>
      <c r="O6313" t="s">
        <v>930</v>
      </c>
      <c r="P6313">
        <v>1205.9100000000001</v>
      </c>
      <c r="Q6313" t="s">
        <v>20</v>
      </c>
    </row>
    <row r="6314" spans="1:17" x14ac:dyDescent="0.25">
      <c r="A6314">
        <v>6367</v>
      </c>
      <c r="B6314" t="s">
        <v>17</v>
      </c>
      <c r="C6314" t="s">
        <v>18</v>
      </c>
      <c r="D6314">
        <v>4</v>
      </c>
      <c r="E6314">
        <v>1509.73</v>
      </c>
      <c r="F6314">
        <v>215.68</v>
      </c>
      <c r="G6314">
        <v>512.04999999999995</v>
      </c>
      <c r="H6314">
        <v>0.14299999999999999</v>
      </c>
      <c r="I6314">
        <v>-0.1</v>
      </c>
      <c r="J6314">
        <v>0</v>
      </c>
      <c r="K6314">
        <v>1.83</v>
      </c>
      <c r="L6314">
        <v>0</v>
      </c>
      <c r="M6314">
        <v>0</v>
      </c>
      <c r="N6314" t="s">
        <v>921</v>
      </c>
      <c r="O6314" t="s">
        <v>461</v>
      </c>
      <c r="P6314">
        <v>1294.08</v>
      </c>
      <c r="Q6314" t="s">
        <v>20</v>
      </c>
    </row>
    <row r="6315" spans="1:17" x14ac:dyDescent="0.25">
      <c r="A6315">
        <v>6368</v>
      </c>
      <c r="B6315" t="s">
        <v>17</v>
      </c>
      <c r="C6315" t="s">
        <v>23</v>
      </c>
      <c r="D6315">
        <v>6</v>
      </c>
      <c r="E6315">
        <v>10152.89</v>
      </c>
      <c r="F6315">
        <v>216.02</v>
      </c>
      <c r="G6315">
        <v>2323.85</v>
      </c>
      <c r="H6315">
        <v>0.80900000000000005</v>
      </c>
      <c r="I6315">
        <v>2.2000000000000002</v>
      </c>
      <c r="J6315">
        <v>46</v>
      </c>
      <c r="K6315">
        <v>2.72</v>
      </c>
      <c r="L6315">
        <v>4</v>
      </c>
      <c r="M6315">
        <v>0</v>
      </c>
      <c r="N6315" t="s">
        <v>232</v>
      </c>
      <c r="O6315" t="s">
        <v>468</v>
      </c>
      <c r="P6315">
        <v>1944.18</v>
      </c>
      <c r="Q6315" t="s">
        <v>20</v>
      </c>
    </row>
    <row r="6316" spans="1:17" x14ac:dyDescent="0.25">
      <c r="A6316">
        <v>6369</v>
      </c>
      <c r="B6316" t="s">
        <v>33</v>
      </c>
      <c r="C6316" t="s">
        <v>18</v>
      </c>
      <c r="D6316">
        <v>2</v>
      </c>
      <c r="E6316">
        <v>959.9</v>
      </c>
      <c r="F6316">
        <v>119.99</v>
      </c>
      <c r="G6316">
        <v>128.12</v>
      </c>
      <c r="H6316">
        <v>0</v>
      </c>
      <c r="I6316">
        <v>-0.8</v>
      </c>
      <c r="J6316">
        <v>0</v>
      </c>
      <c r="K6316">
        <v>1.83</v>
      </c>
      <c r="L6316">
        <v>0</v>
      </c>
      <c r="M6316">
        <v>0</v>
      </c>
      <c r="N6316" t="s">
        <v>47</v>
      </c>
      <c r="O6316" t="s">
        <v>707</v>
      </c>
      <c r="P6316">
        <v>359.97</v>
      </c>
      <c r="Q6316" t="s">
        <v>52</v>
      </c>
    </row>
    <row r="6317" spans="1:17" x14ac:dyDescent="0.25">
      <c r="A6317">
        <v>6370</v>
      </c>
      <c r="B6317" t="s">
        <v>33</v>
      </c>
      <c r="C6317" t="s">
        <v>18</v>
      </c>
      <c r="D6317">
        <v>7</v>
      </c>
      <c r="E6317">
        <v>10179.16</v>
      </c>
      <c r="F6317">
        <v>212.07</v>
      </c>
      <c r="G6317">
        <v>1770.66</v>
      </c>
      <c r="H6317">
        <v>0.77100000000000002</v>
      </c>
      <c r="I6317">
        <v>1</v>
      </c>
      <c r="J6317">
        <v>38</v>
      </c>
      <c r="K6317">
        <v>1.66</v>
      </c>
      <c r="L6317">
        <v>22</v>
      </c>
      <c r="M6317">
        <v>1</v>
      </c>
      <c r="N6317" t="s">
        <v>53</v>
      </c>
      <c r="O6317" t="s">
        <v>701</v>
      </c>
      <c r="P6317">
        <v>2226.7399999999998</v>
      </c>
      <c r="Q6317" t="s">
        <v>36</v>
      </c>
    </row>
    <row r="6318" spans="1:17" x14ac:dyDescent="0.25">
      <c r="A6318">
        <v>6371</v>
      </c>
      <c r="B6318" t="s">
        <v>28</v>
      </c>
      <c r="C6318" t="s">
        <v>23</v>
      </c>
      <c r="D6318">
        <v>2</v>
      </c>
      <c r="E6318">
        <v>959.85</v>
      </c>
      <c r="F6318">
        <v>191.97</v>
      </c>
      <c r="G6318">
        <v>309.7</v>
      </c>
      <c r="H6318">
        <v>0.2</v>
      </c>
      <c r="I6318">
        <v>-0.6</v>
      </c>
      <c r="J6318">
        <v>1</v>
      </c>
      <c r="K6318">
        <v>1</v>
      </c>
      <c r="L6318">
        <v>1</v>
      </c>
      <c r="M6318">
        <v>1</v>
      </c>
      <c r="N6318" t="s">
        <v>512</v>
      </c>
      <c r="O6318" t="s">
        <v>195</v>
      </c>
      <c r="P6318">
        <v>575.91</v>
      </c>
      <c r="Q6318" t="s">
        <v>20</v>
      </c>
    </row>
    <row r="6319" spans="1:17" x14ac:dyDescent="0.25">
      <c r="A6319">
        <v>6372</v>
      </c>
      <c r="B6319" t="s">
        <v>17</v>
      </c>
      <c r="C6319" t="s">
        <v>18</v>
      </c>
      <c r="D6319">
        <v>1</v>
      </c>
      <c r="E6319">
        <v>74.97</v>
      </c>
      <c r="F6319">
        <v>74.97</v>
      </c>
      <c r="G6319">
        <v>-16.190000000000001</v>
      </c>
      <c r="H6319">
        <v>0</v>
      </c>
      <c r="I6319">
        <v>0</v>
      </c>
      <c r="J6319">
        <v>0</v>
      </c>
      <c r="K6319">
        <v>1.83</v>
      </c>
      <c r="L6319">
        <v>0</v>
      </c>
      <c r="M6319">
        <v>0</v>
      </c>
      <c r="N6319" t="s">
        <v>979</v>
      </c>
      <c r="O6319" t="s">
        <v>979</v>
      </c>
      <c r="P6319">
        <v>112.46</v>
      </c>
      <c r="Q6319" t="s">
        <v>52</v>
      </c>
    </row>
    <row r="6320" spans="1:17" x14ac:dyDescent="0.25">
      <c r="A6320">
        <v>6373</v>
      </c>
      <c r="B6320" t="s">
        <v>33</v>
      </c>
      <c r="C6320" t="s">
        <v>18</v>
      </c>
      <c r="D6320">
        <v>2</v>
      </c>
      <c r="E6320">
        <v>1605.85</v>
      </c>
      <c r="F6320">
        <v>267.64</v>
      </c>
      <c r="G6320">
        <v>-66.36</v>
      </c>
      <c r="H6320">
        <v>0.16700000000000001</v>
      </c>
      <c r="I6320">
        <v>-1.5</v>
      </c>
      <c r="J6320">
        <v>5</v>
      </c>
      <c r="K6320">
        <v>4</v>
      </c>
      <c r="L6320">
        <v>0</v>
      </c>
      <c r="M6320">
        <v>0</v>
      </c>
      <c r="N6320" t="s">
        <v>706</v>
      </c>
      <c r="O6320" t="s">
        <v>154</v>
      </c>
      <c r="P6320">
        <v>802.92</v>
      </c>
      <c r="Q6320" t="s">
        <v>20</v>
      </c>
    </row>
    <row r="6321" spans="1:17" x14ac:dyDescent="0.25">
      <c r="A6321">
        <v>6374</v>
      </c>
      <c r="B6321" t="s">
        <v>33</v>
      </c>
      <c r="C6321" t="s">
        <v>23</v>
      </c>
      <c r="D6321">
        <v>6</v>
      </c>
      <c r="E6321">
        <v>3540.66</v>
      </c>
      <c r="F6321">
        <v>147.53</v>
      </c>
      <c r="G6321">
        <v>701.07</v>
      </c>
      <c r="H6321">
        <v>0.95799999999999996</v>
      </c>
      <c r="I6321">
        <v>1.1000000000000001</v>
      </c>
      <c r="J6321">
        <v>22</v>
      </c>
      <c r="K6321">
        <v>1.55</v>
      </c>
      <c r="L6321">
        <v>10</v>
      </c>
      <c r="M6321">
        <v>1</v>
      </c>
      <c r="N6321" t="s">
        <v>524</v>
      </c>
      <c r="O6321" t="s">
        <v>721</v>
      </c>
      <c r="P6321">
        <v>1327.77</v>
      </c>
      <c r="Q6321" t="s">
        <v>20</v>
      </c>
    </row>
    <row r="6322" spans="1:17" x14ac:dyDescent="0.25">
      <c r="A6322">
        <v>6375</v>
      </c>
      <c r="B6322" t="s">
        <v>33</v>
      </c>
      <c r="C6322" t="s">
        <v>18</v>
      </c>
      <c r="D6322">
        <v>9</v>
      </c>
      <c r="E6322">
        <v>20062.66</v>
      </c>
      <c r="F6322">
        <v>215.73</v>
      </c>
      <c r="G6322">
        <v>1449.66</v>
      </c>
      <c r="H6322">
        <v>0.92500000000000004</v>
      </c>
      <c r="I6322">
        <v>1.2</v>
      </c>
      <c r="J6322">
        <v>86</v>
      </c>
      <c r="K6322">
        <v>2.48</v>
      </c>
      <c r="L6322">
        <v>18</v>
      </c>
      <c r="M6322">
        <v>0</v>
      </c>
      <c r="N6322" t="s">
        <v>527</v>
      </c>
      <c r="O6322" t="s">
        <v>124</v>
      </c>
      <c r="P6322">
        <v>2912.36</v>
      </c>
      <c r="Q6322" t="s">
        <v>36</v>
      </c>
    </row>
    <row r="6323" spans="1:17" x14ac:dyDescent="0.25">
      <c r="A6323">
        <v>6376</v>
      </c>
      <c r="B6323" t="s">
        <v>33</v>
      </c>
      <c r="C6323" t="s">
        <v>18</v>
      </c>
      <c r="D6323">
        <v>5</v>
      </c>
      <c r="E6323">
        <v>6248.93</v>
      </c>
      <c r="F6323">
        <v>189.36</v>
      </c>
      <c r="G6323">
        <v>362.56</v>
      </c>
      <c r="H6323">
        <v>0.27300000000000002</v>
      </c>
      <c r="I6323">
        <v>0</v>
      </c>
      <c r="J6323">
        <v>25</v>
      </c>
      <c r="K6323">
        <v>1.4</v>
      </c>
      <c r="L6323">
        <v>17</v>
      </c>
      <c r="M6323">
        <v>1</v>
      </c>
      <c r="N6323" t="s">
        <v>563</v>
      </c>
      <c r="O6323" t="s">
        <v>886</v>
      </c>
      <c r="P6323">
        <v>1420.2</v>
      </c>
      <c r="Q6323" t="s">
        <v>20</v>
      </c>
    </row>
    <row r="6324" spans="1:17" x14ac:dyDescent="0.25">
      <c r="A6324">
        <v>6377</v>
      </c>
      <c r="B6324" t="s">
        <v>17</v>
      </c>
      <c r="C6324" t="s">
        <v>23</v>
      </c>
      <c r="D6324">
        <v>5</v>
      </c>
      <c r="E6324">
        <v>1469.81</v>
      </c>
      <c r="F6324">
        <v>163.31</v>
      </c>
      <c r="G6324">
        <v>333.09</v>
      </c>
      <c r="H6324">
        <v>0.222</v>
      </c>
      <c r="I6324">
        <v>0</v>
      </c>
      <c r="J6324">
        <v>6</v>
      </c>
      <c r="K6324">
        <v>1.33</v>
      </c>
      <c r="L6324">
        <v>5</v>
      </c>
      <c r="M6324">
        <v>1</v>
      </c>
      <c r="N6324" t="s">
        <v>147</v>
      </c>
      <c r="O6324" t="s">
        <v>275</v>
      </c>
      <c r="P6324">
        <v>1224.82</v>
      </c>
      <c r="Q6324" t="s">
        <v>20</v>
      </c>
    </row>
    <row r="6325" spans="1:17" x14ac:dyDescent="0.25">
      <c r="A6325">
        <v>6378</v>
      </c>
      <c r="B6325" t="s">
        <v>28</v>
      </c>
      <c r="C6325" t="s">
        <v>18</v>
      </c>
      <c r="D6325">
        <v>7</v>
      </c>
      <c r="E6325">
        <v>6956.91</v>
      </c>
      <c r="F6325">
        <v>173.92</v>
      </c>
      <c r="G6325">
        <v>-4581.91</v>
      </c>
      <c r="H6325">
        <v>0.65</v>
      </c>
      <c r="I6325">
        <v>2.2999999999999998</v>
      </c>
      <c r="J6325">
        <v>26</v>
      </c>
      <c r="K6325">
        <v>1.19</v>
      </c>
      <c r="L6325">
        <v>21</v>
      </c>
      <c r="M6325">
        <v>1</v>
      </c>
      <c r="N6325" t="s">
        <v>505</v>
      </c>
      <c r="O6325" t="s">
        <v>387</v>
      </c>
      <c r="P6325">
        <v>1826.16</v>
      </c>
      <c r="Q6325" t="s">
        <v>20</v>
      </c>
    </row>
    <row r="6326" spans="1:17" x14ac:dyDescent="0.25">
      <c r="A6326">
        <v>6379</v>
      </c>
      <c r="B6326" t="s">
        <v>28</v>
      </c>
      <c r="C6326" t="s">
        <v>23</v>
      </c>
      <c r="D6326">
        <v>4</v>
      </c>
      <c r="E6326">
        <v>8782.06</v>
      </c>
      <c r="F6326">
        <v>199.59</v>
      </c>
      <c r="G6326">
        <v>-201.71</v>
      </c>
      <c r="H6326">
        <v>1</v>
      </c>
      <c r="I6326">
        <v>1.3</v>
      </c>
      <c r="J6326">
        <v>44</v>
      </c>
      <c r="K6326">
        <v>1.45</v>
      </c>
      <c r="L6326">
        <v>42</v>
      </c>
      <c r="M6326">
        <v>1</v>
      </c>
      <c r="N6326" t="s">
        <v>453</v>
      </c>
      <c r="O6326" t="s">
        <v>978</v>
      </c>
      <c r="P6326">
        <v>1197.54</v>
      </c>
      <c r="Q6326" t="s">
        <v>20</v>
      </c>
    </row>
    <row r="6327" spans="1:17" x14ac:dyDescent="0.25">
      <c r="A6327">
        <v>6380</v>
      </c>
      <c r="B6327" t="s">
        <v>17</v>
      </c>
      <c r="C6327" t="s">
        <v>18</v>
      </c>
      <c r="D6327">
        <v>5</v>
      </c>
      <c r="E6327">
        <v>2774.76</v>
      </c>
      <c r="F6327">
        <v>198.2</v>
      </c>
      <c r="G6327">
        <v>258.86</v>
      </c>
      <c r="H6327">
        <v>0.14299999999999999</v>
      </c>
      <c r="I6327">
        <v>-0.4</v>
      </c>
      <c r="J6327">
        <v>2</v>
      </c>
      <c r="K6327">
        <v>1</v>
      </c>
      <c r="L6327">
        <v>0</v>
      </c>
      <c r="M6327">
        <v>1</v>
      </c>
      <c r="N6327" t="s">
        <v>326</v>
      </c>
      <c r="O6327" t="s">
        <v>593</v>
      </c>
      <c r="P6327">
        <v>1486.5</v>
      </c>
      <c r="Q6327" t="s">
        <v>20</v>
      </c>
    </row>
    <row r="6328" spans="1:17" x14ac:dyDescent="0.25">
      <c r="A6328">
        <v>6381</v>
      </c>
      <c r="B6328" t="s">
        <v>33</v>
      </c>
      <c r="C6328" t="s">
        <v>18</v>
      </c>
      <c r="D6328">
        <v>2</v>
      </c>
      <c r="E6328">
        <v>1799.87</v>
      </c>
      <c r="F6328">
        <v>299.98</v>
      </c>
      <c r="G6328">
        <v>-893.48</v>
      </c>
      <c r="H6328">
        <v>0</v>
      </c>
      <c r="I6328">
        <v>0</v>
      </c>
      <c r="J6328">
        <v>5</v>
      </c>
      <c r="K6328">
        <v>1</v>
      </c>
      <c r="L6328">
        <v>5</v>
      </c>
      <c r="M6328">
        <v>1</v>
      </c>
      <c r="N6328" t="s">
        <v>447</v>
      </c>
      <c r="O6328" t="s">
        <v>731</v>
      </c>
      <c r="P6328">
        <v>899.94</v>
      </c>
      <c r="Q6328" t="s">
        <v>20</v>
      </c>
    </row>
    <row r="6329" spans="1:17" x14ac:dyDescent="0.25">
      <c r="A6329">
        <v>6382</v>
      </c>
      <c r="B6329" t="s">
        <v>33</v>
      </c>
      <c r="C6329" t="s">
        <v>23</v>
      </c>
      <c r="D6329">
        <v>3</v>
      </c>
      <c r="E6329">
        <v>1389.85</v>
      </c>
      <c r="F6329">
        <v>198.55</v>
      </c>
      <c r="G6329">
        <v>329.15</v>
      </c>
      <c r="H6329">
        <v>0.28599999999999998</v>
      </c>
      <c r="I6329">
        <v>-1.1000000000000001</v>
      </c>
      <c r="J6329">
        <v>2</v>
      </c>
      <c r="K6329">
        <v>1.5</v>
      </c>
      <c r="L6329">
        <v>1</v>
      </c>
      <c r="M6329">
        <v>1</v>
      </c>
      <c r="N6329" t="s">
        <v>604</v>
      </c>
      <c r="O6329" t="s">
        <v>611</v>
      </c>
      <c r="P6329">
        <v>893.48</v>
      </c>
      <c r="Q6329" t="s">
        <v>20</v>
      </c>
    </row>
    <row r="6330" spans="1:17" x14ac:dyDescent="0.25">
      <c r="A6330">
        <v>6383</v>
      </c>
      <c r="B6330" t="s">
        <v>33</v>
      </c>
      <c r="C6330" t="s">
        <v>18</v>
      </c>
      <c r="D6330">
        <v>5</v>
      </c>
      <c r="E6330">
        <v>4109.25</v>
      </c>
      <c r="F6330">
        <v>152.19</v>
      </c>
      <c r="G6330">
        <v>688.36</v>
      </c>
      <c r="H6330">
        <v>0.74099999999999999</v>
      </c>
      <c r="I6330">
        <v>2.2999999999999998</v>
      </c>
      <c r="J6330">
        <v>20</v>
      </c>
      <c r="K6330">
        <v>1.8</v>
      </c>
      <c r="L6330">
        <v>8</v>
      </c>
      <c r="M6330">
        <v>1</v>
      </c>
      <c r="N6330" t="s">
        <v>85</v>
      </c>
      <c r="O6330" t="s">
        <v>516</v>
      </c>
      <c r="P6330">
        <v>1141.43</v>
      </c>
      <c r="Q6330" t="s">
        <v>20</v>
      </c>
    </row>
    <row r="6331" spans="1:17" x14ac:dyDescent="0.25">
      <c r="A6331">
        <v>6384</v>
      </c>
      <c r="B6331" t="s">
        <v>33</v>
      </c>
      <c r="C6331" t="s">
        <v>23</v>
      </c>
      <c r="D6331">
        <v>2</v>
      </c>
      <c r="E6331">
        <v>2819.56</v>
      </c>
      <c r="F6331">
        <v>281.95999999999998</v>
      </c>
      <c r="G6331">
        <v>-987.33</v>
      </c>
      <c r="H6331">
        <v>1</v>
      </c>
      <c r="I6331">
        <v>1.9</v>
      </c>
      <c r="J6331">
        <v>10</v>
      </c>
      <c r="K6331">
        <v>1.6</v>
      </c>
      <c r="L6331">
        <v>7</v>
      </c>
      <c r="M6331">
        <v>1</v>
      </c>
      <c r="N6331" t="s">
        <v>506</v>
      </c>
      <c r="O6331" t="s">
        <v>452</v>
      </c>
      <c r="P6331">
        <v>845.88</v>
      </c>
      <c r="Q6331" t="s">
        <v>20</v>
      </c>
    </row>
    <row r="6332" spans="1:17" x14ac:dyDescent="0.25">
      <c r="A6332">
        <v>6385</v>
      </c>
      <c r="B6332" t="s">
        <v>33</v>
      </c>
      <c r="C6332" t="s">
        <v>18</v>
      </c>
      <c r="D6332">
        <v>5</v>
      </c>
      <c r="E6332">
        <v>4789.54</v>
      </c>
      <c r="F6332">
        <v>228.07</v>
      </c>
      <c r="G6332">
        <v>1107.8800000000001</v>
      </c>
      <c r="H6332">
        <v>1</v>
      </c>
      <c r="I6332">
        <v>3.4</v>
      </c>
      <c r="J6332">
        <v>18</v>
      </c>
      <c r="K6332">
        <v>2.44</v>
      </c>
      <c r="L6332">
        <v>4</v>
      </c>
      <c r="M6332">
        <v>0</v>
      </c>
      <c r="N6332" t="s">
        <v>818</v>
      </c>
      <c r="O6332" t="s">
        <v>360</v>
      </c>
      <c r="P6332">
        <v>1710.52</v>
      </c>
      <c r="Q6332" t="s">
        <v>20</v>
      </c>
    </row>
    <row r="6333" spans="1:17" x14ac:dyDescent="0.25">
      <c r="A6333">
        <v>6386</v>
      </c>
      <c r="B6333" t="s">
        <v>33</v>
      </c>
      <c r="C6333" t="s">
        <v>18</v>
      </c>
      <c r="D6333">
        <v>5</v>
      </c>
      <c r="E6333">
        <v>11516.86</v>
      </c>
      <c r="F6333">
        <v>225.82</v>
      </c>
      <c r="G6333">
        <v>-850.9</v>
      </c>
      <c r="H6333">
        <v>0.51</v>
      </c>
      <c r="I6333">
        <v>1.2</v>
      </c>
      <c r="J6333">
        <v>48</v>
      </c>
      <c r="K6333">
        <v>3.13</v>
      </c>
      <c r="L6333">
        <v>0</v>
      </c>
      <c r="M6333">
        <v>0</v>
      </c>
      <c r="N6333" t="s">
        <v>281</v>
      </c>
      <c r="O6333" t="s">
        <v>485</v>
      </c>
      <c r="P6333">
        <v>1693.65</v>
      </c>
      <c r="Q6333" t="s">
        <v>20</v>
      </c>
    </row>
    <row r="6334" spans="1:17" x14ac:dyDescent="0.25">
      <c r="A6334">
        <v>6387</v>
      </c>
      <c r="B6334" t="s">
        <v>17</v>
      </c>
      <c r="C6334" t="s">
        <v>18</v>
      </c>
      <c r="D6334">
        <v>4</v>
      </c>
      <c r="E6334">
        <v>3029.71</v>
      </c>
      <c r="F6334">
        <v>275.43</v>
      </c>
      <c r="G6334">
        <v>-838.11</v>
      </c>
      <c r="H6334">
        <v>0.27300000000000002</v>
      </c>
      <c r="I6334">
        <v>0</v>
      </c>
      <c r="J6334">
        <v>1</v>
      </c>
      <c r="K6334">
        <v>3</v>
      </c>
      <c r="L6334">
        <v>1</v>
      </c>
      <c r="M6334">
        <v>1</v>
      </c>
      <c r="N6334" t="s">
        <v>756</v>
      </c>
      <c r="O6334" t="s">
        <v>244</v>
      </c>
      <c r="P6334">
        <v>1652.58</v>
      </c>
      <c r="Q6334" t="s">
        <v>20</v>
      </c>
    </row>
    <row r="6335" spans="1:17" x14ac:dyDescent="0.25">
      <c r="A6335">
        <v>6388</v>
      </c>
      <c r="B6335" t="s">
        <v>17</v>
      </c>
      <c r="C6335" t="s">
        <v>23</v>
      </c>
      <c r="D6335">
        <v>9</v>
      </c>
      <c r="E6335">
        <v>9350.1299999999992</v>
      </c>
      <c r="F6335">
        <v>207.78</v>
      </c>
      <c r="G6335">
        <v>1303.0999999999999</v>
      </c>
      <c r="H6335">
        <v>0.66700000000000004</v>
      </c>
      <c r="I6335">
        <v>0.7</v>
      </c>
      <c r="J6335">
        <v>30</v>
      </c>
      <c r="K6335">
        <v>1.63</v>
      </c>
      <c r="L6335">
        <v>18</v>
      </c>
      <c r="M6335">
        <v>1</v>
      </c>
      <c r="N6335" t="s">
        <v>290</v>
      </c>
      <c r="O6335" t="s">
        <v>305</v>
      </c>
      <c r="P6335">
        <v>2805.03</v>
      </c>
      <c r="Q6335" t="s">
        <v>36</v>
      </c>
    </row>
    <row r="6336" spans="1:17" x14ac:dyDescent="0.25">
      <c r="A6336">
        <v>6389</v>
      </c>
      <c r="B6336" t="s">
        <v>28</v>
      </c>
      <c r="C6336" t="s">
        <v>18</v>
      </c>
      <c r="D6336">
        <v>2</v>
      </c>
      <c r="E6336">
        <v>2889.65</v>
      </c>
      <c r="F6336">
        <v>192.64</v>
      </c>
      <c r="G6336">
        <v>660.42</v>
      </c>
      <c r="H6336">
        <v>0.66700000000000004</v>
      </c>
      <c r="I6336">
        <v>0.3</v>
      </c>
      <c r="J6336">
        <v>10</v>
      </c>
      <c r="K6336">
        <v>1</v>
      </c>
      <c r="L6336">
        <v>0</v>
      </c>
      <c r="M6336">
        <v>1</v>
      </c>
      <c r="N6336" t="s">
        <v>623</v>
      </c>
      <c r="O6336" t="s">
        <v>942</v>
      </c>
      <c r="P6336">
        <v>577.91999999999996</v>
      </c>
      <c r="Q6336" t="s">
        <v>20</v>
      </c>
    </row>
    <row r="6337" spans="1:17" x14ac:dyDescent="0.25">
      <c r="A6337">
        <v>6390</v>
      </c>
      <c r="B6337" t="s">
        <v>28</v>
      </c>
      <c r="C6337" t="s">
        <v>23</v>
      </c>
      <c r="D6337">
        <v>5</v>
      </c>
      <c r="E6337">
        <v>4774.18</v>
      </c>
      <c r="F6337">
        <v>183.62</v>
      </c>
      <c r="G6337">
        <v>-80.72</v>
      </c>
      <c r="H6337">
        <v>0.80800000000000005</v>
      </c>
      <c r="I6337">
        <v>0.8</v>
      </c>
      <c r="J6337">
        <v>21</v>
      </c>
      <c r="K6337">
        <v>1.86</v>
      </c>
      <c r="L6337">
        <v>18</v>
      </c>
      <c r="M6337">
        <v>1</v>
      </c>
      <c r="N6337" t="s">
        <v>65</v>
      </c>
      <c r="O6337" t="s">
        <v>786</v>
      </c>
      <c r="P6337">
        <v>1377.15</v>
      </c>
      <c r="Q6337" t="s">
        <v>20</v>
      </c>
    </row>
    <row r="6338" spans="1:17" x14ac:dyDescent="0.25">
      <c r="A6338">
        <v>6391</v>
      </c>
      <c r="B6338" t="s">
        <v>17</v>
      </c>
      <c r="C6338" t="s">
        <v>18</v>
      </c>
      <c r="D6338">
        <v>3</v>
      </c>
      <c r="E6338">
        <v>4809.63</v>
      </c>
      <c r="F6338">
        <v>240.48</v>
      </c>
      <c r="G6338">
        <v>620.70000000000005</v>
      </c>
      <c r="H6338">
        <v>1</v>
      </c>
      <c r="I6338">
        <v>1.5</v>
      </c>
      <c r="J6338">
        <v>20</v>
      </c>
      <c r="K6338">
        <v>1.65</v>
      </c>
      <c r="L6338">
        <v>10</v>
      </c>
      <c r="M6338">
        <v>1</v>
      </c>
      <c r="N6338" t="s">
        <v>63</v>
      </c>
      <c r="O6338" t="s">
        <v>427</v>
      </c>
      <c r="P6338">
        <v>1082.1600000000001</v>
      </c>
      <c r="Q6338" t="s">
        <v>20</v>
      </c>
    </row>
    <row r="6339" spans="1:17" x14ac:dyDescent="0.25">
      <c r="A6339">
        <v>6392</v>
      </c>
      <c r="B6339" t="s">
        <v>33</v>
      </c>
      <c r="C6339" t="s">
        <v>18</v>
      </c>
      <c r="D6339">
        <v>5</v>
      </c>
      <c r="E6339">
        <v>14278.41</v>
      </c>
      <c r="F6339">
        <v>223.1</v>
      </c>
      <c r="G6339">
        <v>1866.07</v>
      </c>
      <c r="H6339">
        <v>0.60899999999999999</v>
      </c>
      <c r="I6339">
        <v>1</v>
      </c>
      <c r="J6339">
        <v>64</v>
      </c>
      <c r="K6339">
        <v>1.3</v>
      </c>
      <c r="L6339">
        <v>35</v>
      </c>
      <c r="M6339">
        <v>1</v>
      </c>
      <c r="N6339" t="s">
        <v>627</v>
      </c>
      <c r="O6339" t="s">
        <v>48</v>
      </c>
      <c r="P6339">
        <v>1673.25</v>
      </c>
      <c r="Q6339" t="s">
        <v>20</v>
      </c>
    </row>
    <row r="6340" spans="1:17" x14ac:dyDescent="0.25">
      <c r="A6340">
        <v>6393</v>
      </c>
      <c r="B6340" t="s">
        <v>17</v>
      </c>
      <c r="C6340" t="s">
        <v>18</v>
      </c>
      <c r="D6340">
        <v>10</v>
      </c>
      <c r="E6340">
        <v>11053.67</v>
      </c>
      <c r="F6340">
        <v>187.35</v>
      </c>
      <c r="G6340">
        <v>1250.68</v>
      </c>
      <c r="H6340">
        <v>0.81399999999999995</v>
      </c>
      <c r="I6340">
        <v>1.3</v>
      </c>
      <c r="J6340">
        <v>50</v>
      </c>
      <c r="K6340">
        <v>1.38</v>
      </c>
      <c r="L6340">
        <v>35</v>
      </c>
      <c r="M6340">
        <v>1</v>
      </c>
      <c r="N6340" t="s">
        <v>564</v>
      </c>
      <c r="O6340" t="s">
        <v>64</v>
      </c>
      <c r="P6340">
        <v>2810.25</v>
      </c>
      <c r="Q6340" t="s">
        <v>36</v>
      </c>
    </row>
    <row r="6341" spans="1:17" x14ac:dyDescent="0.25">
      <c r="A6341">
        <v>6394</v>
      </c>
      <c r="B6341" t="s">
        <v>17</v>
      </c>
      <c r="C6341" t="s">
        <v>23</v>
      </c>
      <c r="D6341">
        <v>1</v>
      </c>
      <c r="E6341">
        <v>669.81</v>
      </c>
      <c r="F6341">
        <v>167.45</v>
      </c>
      <c r="G6341">
        <v>-215.03</v>
      </c>
      <c r="H6341">
        <v>0</v>
      </c>
      <c r="I6341">
        <v>-2</v>
      </c>
      <c r="J6341">
        <v>0</v>
      </c>
      <c r="K6341">
        <v>1.83</v>
      </c>
      <c r="L6341">
        <v>0</v>
      </c>
      <c r="M6341">
        <v>0</v>
      </c>
      <c r="N6341" t="s">
        <v>767</v>
      </c>
      <c r="O6341" t="s">
        <v>767</v>
      </c>
      <c r="P6341">
        <v>251.18</v>
      </c>
      <c r="Q6341" t="s">
        <v>52</v>
      </c>
    </row>
    <row r="6342" spans="1:17" x14ac:dyDescent="0.25">
      <c r="A6342">
        <v>6395</v>
      </c>
      <c r="B6342" t="s">
        <v>28</v>
      </c>
      <c r="C6342" t="s">
        <v>18</v>
      </c>
      <c r="D6342">
        <v>5</v>
      </c>
      <c r="E6342">
        <v>10109.25</v>
      </c>
      <c r="F6342">
        <v>210.61</v>
      </c>
      <c r="G6342">
        <v>2038.83</v>
      </c>
      <c r="H6342">
        <v>0.5</v>
      </c>
      <c r="I6342">
        <v>0.1</v>
      </c>
      <c r="J6342">
        <v>44</v>
      </c>
      <c r="K6342">
        <v>1.68</v>
      </c>
      <c r="L6342">
        <v>30</v>
      </c>
      <c r="M6342">
        <v>1</v>
      </c>
      <c r="N6342" t="s">
        <v>471</v>
      </c>
      <c r="O6342" t="s">
        <v>164</v>
      </c>
      <c r="P6342">
        <v>1579.58</v>
      </c>
      <c r="Q6342" t="s">
        <v>20</v>
      </c>
    </row>
    <row r="6343" spans="1:17" x14ac:dyDescent="0.25">
      <c r="A6343">
        <v>6396</v>
      </c>
      <c r="B6343" t="s">
        <v>17</v>
      </c>
      <c r="C6343" t="s">
        <v>23</v>
      </c>
      <c r="D6343">
        <v>2</v>
      </c>
      <c r="E6343">
        <v>864.89</v>
      </c>
      <c r="F6343">
        <v>172.98</v>
      </c>
      <c r="G6343">
        <v>271.94</v>
      </c>
      <c r="H6343">
        <v>0.4</v>
      </c>
      <c r="I6343">
        <v>0.8</v>
      </c>
      <c r="J6343">
        <v>5</v>
      </c>
      <c r="K6343">
        <v>1.6</v>
      </c>
      <c r="L6343">
        <v>0</v>
      </c>
      <c r="M6343">
        <v>1</v>
      </c>
      <c r="N6343" t="s">
        <v>278</v>
      </c>
      <c r="O6343" t="s">
        <v>244</v>
      </c>
      <c r="P6343">
        <v>518.94000000000005</v>
      </c>
      <c r="Q6343" t="s">
        <v>20</v>
      </c>
    </row>
    <row r="6344" spans="1:17" x14ac:dyDescent="0.25">
      <c r="A6344">
        <v>6397</v>
      </c>
      <c r="B6344" t="s">
        <v>17</v>
      </c>
      <c r="C6344" t="s">
        <v>18</v>
      </c>
      <c r="D6344">
        <v>6</v>
      </c>
      <c r="E6344">
        <v>12110.37</v>
      </c>
      <c r="F6344">
        <v>242.21</v>
      </c>
      <c r="G6344">
        <v>2977.57</v>
      </c>
      <c r="H6344">
        <v>0.48</v>
      </c>
      <c r="I6344">
        <v>0.6</v>
      </c>
      <c r="J6344">
        <v>44</v>
      </c>
      <c r="K6344">
        <v>1.45</v>
      </c>
      <c r="L6344">
        <v>31</v>
      </c>
      <c r="M6344">
        <v>1</v>
      </c>
      <c r="N6344" t="s">
        <v>564</v>
      </c>
      <c r="O6344" t="s">
        <v>150</v>
      </c>
      <c r="P6344">
        <v>2179.89</v>
      </c>
      <c r="Q6344" t="s">
        <v>36</v>
      </c>
    </row>
    <row r="6345" spans="1:17" x14ac:dyDescent="0.25">
      <c r="A6345">
        <v>6398</v>
      </c>
      <c r="B6345" t="s">
        <v>17</v>
      </c>
      <c r="C6345" t="s">
        <v>23</v>
      </c>
      <c r="D6345">
        <v>6</v>
      </c>
      <c r="E6345">
        <v>7658.11</v>
      </c>
      <c r="F6345">
        <v>191.45</v>
      </c>
      <c r="G6345">
        <v>187.67</v>
      </c>
      <c r="H6345">
        <v>1</v>
      </c>
      <c r="I6345">
        <v>1.7</v>
      </c>
      <c r="J6345">
        <v>40</v>
      </c>
      <c r="K6345">
        <v>1.1299999999999999</v>
      </c>
      <c r="L6345">
        <v>20</v>
      </c>
      <c r="M6345">
        <v>1</v>
      </c>
      <c r="N6345" t="s">
        <v>204</v>
      </c>
      <c r="O6345" t="s">
        <v>942</v>
      </c>
      <c r="P6345">
        <v>1723.05</v>
      </c>
      <c r="Q6345" t="s">
        <v>20</v>
      </c>
    </row>
    <row r="6346" spans="1:17" x14ac:dyDescent="0.25">
      <c r="A6346">
        <v>6399</v>
      </c>
      <c r="B6346" t="s">
        <v>17</v>
      </c>
      <c r="C6346" t="s">
        <v>18</v>
      </c>
      <c r="D6346">
        <v>5</v>
      </c>
      <c r="E6346">
        <v>8514.1</v>
      </c>
      <c r="F6346">
        <v>212.85</v>
      </c>
      <c r="G6346">
        <v>1593.58</v>
      </c>
      <c r="H6346">
        <v>0.875</v>
      </c>
      <c r="I6346">
        <v>1.3</v>
      </c>
      <c r="J6346">
        <v>35</v>
      </c>
      <c r="K6346">
        <v>1.23</v>
      </c>
      <c r="L6346">
        <v>21</v>
      </c>
      <c r="M6346">
        <v>1</v>
      </c>
      <c r="N6346" t="s">
        <v>212</v>
      </c>
      <c r="O6346" t="s">
        <v>722</v>
      </c>
      <c r="P6346">
        <v>1596.38</v>
      </c>
      <c r="Q6346" t="s">
        <v>20</v>
      </c>
    </row>
    <row r="6347" spans="1:17" x14ac:dyDescent="0.25">
      <c r="A6347">
        <v>6400</v>
      </c>
      <c r="B6347" t="s">
        <v>17</v>
      </c>
      <c r="C6347" t="s">
        <v>18</v>
      </c>
      <c r="D6347">
        <v>5</v>
      </c>
      <c r="E6347">
        <v>9758.7199999999993</v>
      </c>
      <c r="F6347">
        <v>216.86</v>
      </c>
      <c r="G6347">
        <v>1940.83</v>
      </c>
      <c r="H6347">
        <v>1</v>
      </c>
      <c r="I6347">
        <v>1.2</v>
      </c>
      <c r="J6347">
        <v>44</v>
      </c>
      <c r="K6347">
        <v>3.39</v>
      </c>
      <c r="L6347">
        <v>0</v>
      </c>
      <c r="M6347">
        <v>0</v>
      </c>
      <c r="N6347" t="s">
        <v>410</v>
      </c>
      <c r="O6347" t="s">
        <v>924</v>
      </c>
      <c r="P6347">
        <v>1626.45</v>
      </c>
      <c r="Q6347" t="s">
        <v>20</v>
      </c>
    </row>
    <row r="6348" spans="1:17" x14ac:dyDescent="0.25">
      <c r="A6348">
        <v>6401</v>
      </c>
      <c r="B6348" t="s">
        <v>17</v>
      </c>
      <c r="C6348" t="s">
        <v>23</v>
      </c>
      <c r="D6348">
        <v>3</v>
      </c>
      <c r="E6348">
        <v>2749.76</v>
      </c>
      <c r="F6348">
        <v>171.86</v>
      </c>
      <c r="G6348">
        <v>625.1</v>
      </c>
      <c r="H6348">
        <v>0.93799999999999994</v>
      </c>
      <c r="I6348">
        <v>0.9</v>
      </c>
      <c r="J6348">
        <v>15</v>
      </c>
      <c r="K6348">
        <v>2.8</v>
      </c>
      <c r="L6348">
        <v>0</v>
      </c>
      <c r="M6348">
        <v>0</v>
      </c>
      <c r="N6348" t="s">
        <v>129</v>
      </c>
      <c r="O6348" t="s">
        <v>142</v>
      </c>
      <c r="P6348">
        <v>773.37</v>
      </c>
      <c r="Q6348" t="s">
        <v>20</v>
      </c>
    </row>
    <row r="6349" spans="1:17" x14ac:dyDescent="0.25">
      <c r="A6349">
        <v>6402</v>
      </c>
      <c r="B6349" t="s">
        <v>17</v>
      </c>
      <c r="C6349" t="s">
        <v>18</v>
      </c>
      <c r="D6349">
        <v>6</v>
      </c>
      <c r="E6349">
        <v>7863.86</v>
      </c>
      <c r="F6349">
        <v>212.54</v>
      </c>
      <c r="G6349">
        <v>1710.63</v>
      </c>
      <c r="H6349">
        <v>0.54100000000000004</v>
      </c>
      <c r="I6349">
        <v>0.4</v>
      </c>
      <c r="J6349">
        <v>20</v>
      </c>
      <c r="K6349">
        <v>3</v>
      </c>
      <c r="L6349">
        <v>0</v>
      </c>
      <c r="M6349">
        <v>0</v>
      </c>
      <c r="N6349" t="s">
        <v>376</v>
      </c>
      <c r="O6349" t="s">
        <v>54</v>
      </c>
      <c r="P6349">
        <v>1912.86</v>
      </c>
      <c r="Q6349" t="s">
        <v>20</v>
      </c>
    </row>
    <row r="6350" spans="1:17" x14ac:dyDescent="0.25">
      <c r="A6350">
        <v>6403</v>
      </c>
      <c r="B6350" t="s">
        <v>28</v>
      </c>
      <c r="C6350" t="s">
        <v>18</v>
      </c>
      <c r="D6350">
        <v>2</v>
      </c>
      <c r="E6350">
        <v>3479.53</v>
      </c>
      <c r="F6350">
        <v>217.47</v>
      </c>
      <c r="G6350">
        <v>916.03</v>
      </c>
      <c r="H6350">
        <v>0.75</v>
      </c>
      <c r="I6350">
        <v>0.8</v>
      </c>
      <c r="J6350">
        <v>12</v>
      </c>
      <c r="K6350">
        <v>2</v>
      </c>
      <c r="L6350">
        <v>4</v>
      </c>
      <c r="M6350">
        <v>1</v>
      </c>
      <c r="N6350" t="s">
        <v>181</v>
      </c>
      <c r="O6350" t="s">
        <v>705</v>
      </c>
      <c r="P6350">
        <v>652.41</v>
      </c>
      <c r="Q6350" t="s">
        <v>20</v>
      </c>
    </row>
    <row r="6351" spans="1:17" x14ac:dyDescent="0.25">
      <c r="A6351">
        <v>6404</v>
      </c>
      <c r="B6351" t="s">
        <v>28</v>
      </c>
      <c r="C6351" t="s">
        <v>18</v>
      </c>
      <c r="D6351">
        <v>6</v>
      </c>
      <c r="E6351">
        <v>8988.7999999999993</v>
      </c>
      <c r="F6351">
        <v>204.29</v>
      </c>
      <c r="G6351">
        <v>816.49</v>
      </c>
      <c r="H6351">
        <v>0.88600000000000001</v>
      </c>
      <c r="I6351">
        <v>1</v>
      </c>
      <c r="J6351">
        <v>39</v>
      </c>
      <c r="K6351">
        <v>1.67</v>
      </c>
      <c r="L6351">
        <v>32</v>
      </c>
      <c r="M6351">
        <v>1</v>
      </c>
      <c r="N6351" t="s">
        <v>776</v>
      </c>
      <c r="O6351" t="s">
        <v>477</v>
      </c>
      <c r="P6351">
        <v>1838.61</v>
      </c>
      <c r="Q6351" t="s">
        <v>20</v>
      </c>
    </row>
    <row r="6352" spans="1:17" x14ac:dyDescent="0.25">
      <c r="A6352">
        <v>6405</v>
      </c>
      <c r="B6352" t="s">
        <v>28</v>
      </c>
      <c r="C6352" t="s">
        <v>23</v>
      </c>
      <c r="D6352">
        <v>7</v>
      </c>
      <c r="E6352">
        <v>15485.03</v>
      </c>
      <c r="F6352">
        <v>209.26</v>
      </c>
      <c r="G6352">
        <v>2756.16</v>
      </c>
      <c r="H6352">
        <v>0.878</v>
      </c>
      <c r="I6352">
        <v>1.5</v>
      </c>
      <c r="J6352">
        <v>73</v>
      </c>
      <c r="K6352">
        <v>2.74</v>
      </c>
      <c r="L6352">
        <v>14</v>
      </c>
      <c r="M6352">
        <v>0</v>
      </c>
      <c r="N6352" t="s">
        <v>193</v>
      </c>
      <c r="O6352" t="s">
        <v>38</v>
      </c>
      <c r="P6352">
        <v>2197.23</v>
      </c>
      <c r="Q6352" t="s">
        <v>36</v>
      </c>
    </row>
    <row r="6353" spans="1:17" x14ac:dyDescent="0.25">
      <c r="A6353">
        <v>6406</v>
      </c>
      <c r="B6353" t="s">
        <v>28</v>
      </c>
      <c r="C6353" t="s">
        <v>18</v>
      </c>
      <c r="D6353">
        <v>3</v>
      </c>
      <c r="E6353">
        <v>4479.3900000000003</v>
      </c>
      <c r="F6353">
        <v>203.61</v>
      </c>
      <c r="G6353">
        <v>1169.9000000000001</v>
      </c>
      <c r="H6353">
        <v>1</v>
      </c>
      <c r="I6353">
        <v>1.2</v>
      </c>
      <c r="J6353">
        <v>22</v>
      </c>
      <c r="K6353">
        <v>1.59</v>
      </c>
      <c r="L6353">
        <v>11</v>
      </c>
      <c r="M6353">
        <v>1</v>
      </c>
      <c r="N6353" t="s">
        <v>897</v>
      </c>
      <c r="O6353" t="s">
        <v>949</v>
      </c>
      <c r="P6353">
        <v>916.25</v>
      </c>
      <c r="Q6353" t="s">
        <v>20</v>
      </c>
    </row>
    <row r="6354" spans="1:17" x14ac:dyDescent="0.25">
      <c r="A6354">
        <v>6407</v>
      </c>
      <c r="B6354" t="s">
        <v>28</v>
      </c>
      <c r="C6354" t="s">
        <v>18</v>
      </c>
      <c r="D6354">
        <v>5</v>
      </c>
      <c r="E6354">
        <v>9998.8799999999992</v>
      </c>
      <c r="F6354">
        <v>238.07</v>
      </c>
      <c r="G6354">
        <v>-1284.93</v>
      </c>
      <c r="H6354">
        <v>0.73799999999999999</v>
      </c>
      <c r="I6354">
        <v>0.3</v>
      </c>
      <c r="J6354">
        <v>35</v>
      </c>
      <c r="K6354">
        <v>1.83</v>
      </c>
      <c r="L6354">
        <v>23</v>
      </c>
      <c r="M6354">
        <v>1</v>
      </c>
      <c r="N6354" t="s">
        <v>608</v>
      </c>
      <c r="O6354" t="s">
        <v>190</v>
      </c>
      <c r="P6354">
        <v>1785.52</v>
      </c>
      <c r="Q6354" t="s">
        <v>20</v>
      </c>
    </row>
    <row r="6355" spans="1:17" x14ac:dyDescent="0.25">
      <c r="A6355">
        <v>6408</v>
      </c>
      <c r="B6355" t="s">
        <v>28</v>
      </c>
      <c r="C6355" t="s">
        <v>23</v>
      </c>
      <c r="D6355">
        <v>3</v>
      </c>
      <c r="E6355">
        <v>4858.99</v>
      </c>
      <c r="F6355">
        <v>167.55</v>
      </c>
      <c r="G6355">
        <v>1436.3</v>
      </c>
      <c r="H6355">
        <v>0.69</v>
      </c>
      <c r="I6355">
        <v>0.4</v>
      </c>
      <c r="J6355">
        <v>20</v>
      </c>
      <c r="K6355">
        <v>1.5</v>
      </c>
      <c r="L6355">
        <v>15</v>
      </c>
      <c r="M6355">
        <v>1</v>
      </c>
      <c r="N6355" t="s">
        <v>45</v>
      </c>
      <c r="O6355" t="s">
        <v>721</v>
      </c>
      <c r="P6355">
        <v>753.98</v>
      </c>
      <c r="Q6355" t="s">
        <v>20</v>
      </c>
    </row>
    <row r="6356" spans="1:17" x14ac:dyDescent="0.25">
      <c r="A6356">
        <v>6409</v>
      </c>
      <c r="B6356" t="s">
        <v>28</v>
      </c>
      <c r="C6356" t="s">
        <v>18</v>
      </c>
      <c r="D6356">
        <v>4</v>
      </c>
      <c r="E6356">
        <v>4029.06</v>
      </c>
      <c r="F6356">
        <v>143.9</v>
      </c>
      <c r="G6356">
        <v>849.95</v>
      </c>
      <c r="H6356">
        <v>7.0999999999999994E-2</v>
      </c>
      <c r="I6356">
        <v>0.6</v>
      </c>
      <c r="J6356">
        <v>22</v>
      </c>
      <c r="K6356">
        <v>2.91</v>
      </c>
      <c r="L6356">
        <v>2</v>
      </c>
      <c r="M6356">
        <v>0</v>
      </c>
      <c r="N6356" t="s">
        <v>873</v>
      </c>
      <c r="O6356" t="s">
        <v>486</v>
      </c>
      <c r="P6356">
        <v>863.4</v>
      </c>
      <c r="Q6356" t="s">
        <v>20</v>
      </c>
    </row>
    <row r="6357" spans="1:17" x14ac:dyDescent="0.25">
      <c r="A6357">
        <v>6410</v>
      </c>
      <c r="B6357" t="s">
        <v>28</v>
      </c>
      <c r="C6357" t="s">
        <v>18</v>
      </c>
      <c r="D6357">
        <v>3</v>
      </c>
      <c r="E6357">
        <v>7299.34</v>
      </c>
      <c r="F6357">
        <v>260.69</v>
      </c>
      <c r="G6357">
        <v>1274.75</v>
      </c>
      <c r="H6357">
        <v>0.28599999999999998</v>
      </c>
      <c r="I6357">
        <v>-1</v>
      </c>
      <c r="J6357">
        <v>24</v>
      </c>
      <c r="K6357">
        <v>1.17</v>
      </c>
      <c r="L6357">
        <v>20</v>
      </c>
      <c r="M6357">
        <v>1</v>
      </c>
      <c r="N6357" t="s">
        <v>508</v>
      </c>
      <c r="O6357" t="s">
        <v>798</v>
      </c>
      <c r="P6357">
        <v>1173.0999999999999</v>
      </c>
      <c r="Q6357" t="s">
        <v>20</v>
      </c>
    </row>
    <row r="6358" spans="1:17" x14ac:dyDescent="0.25">
      <c r="A6358">
        <v>6411</v>
      </c>
      <c r="B6358" t="s">
        <v>28</v>
      </c>
      <c r="C6358" t="s">
        <v>23</v>
      </c>
      <c r="D6358">
        <v>5</v>
      </c>
      <c r="E6358">
        <v>7248.4</v>
      </c>
      <c r="F6358">
        <v>213.19</v>
      </c>
      <c r="G6358">
        <v>-269.8</v>
      </c>
      <c r="H6358">
        <v>0.67600000000000005</v>
      </c>
      <c r="I6358">
        <v>0.8</v>
      </c>
      <c r="J6358">
        <v>23</v>
      </c>
      <c r="K6358">
        <v>1.57</v>
      </c>
      <c r="L6358">
        <v>13</v>
      </c>
      <c r="M6358">
        <v>1</v>
      </c>
      <c r="N6358" t="s">
        <v>232</v>
      </c>
      <c r="O6358" t="s">
        <v>474</v>
      </c>
      <c r="P6358">
        <v>1598.93</v>
      </c>
      <c r="Q6358" t="s">
        <v>20</v>
      </c>
    </row>
    <row r="6359" spans="1:17" x14ac:dyDescent="0.25">
      <c r="A6359">
        <v>6412</v>
      </c>
      <c r="B6359" t="s">
        <v>28</v>
      </c>
      <c r="C6359" t="s">
        <v>18</v>
      </c>
      <c r="D6359">
        <v>7</v>
      </c>
      <c r="E6359">
        <v>15717.98</v>
      </c>
      <c r="F6359">
        <v>249.49</v>
      </c>
      <c r="G6359">
        <v>3410.91</v>
      </c>
      <c r="H6359">
        <v>0.60299999999999998</v>
      </c>
      <c r="I6359">
        <v>0.4</v>
      </c>
      <c r="J6359">
        <v>58</v>
      </c>
      <c r="K6359">
        <v>1.4</v>
      </c>
      <c r="L6359">
        <v>21</v>
      </c>
      <c r="M6359">
        <v>1</v>
      </c>
      <c r="N6359" t="s">
        <v>252</v>
      </c>
      <c r="O6359" t="s">
        <v>423</v>
      </c>
      <c r="P6359">
        <v>2619.64</v>
      </c>
      <c r="Q6359" t="s">
        <v>36</v>
      </c>
    </row>
    <row r="6360" spans="1:17" x14ac:dyDescent="0.25">
      <c r="A6360">
        <v>6413</v>
      </c>
      <c r="B6360" t="s">
        <v>33</v>
      </c>
      <c r="C6360" t="s">
        <v>23</v>
      </c>
      <c r="D6360">
        <v>4</v>
      </c>
      <c r="E6360">
        <v>6219.38</v>
      </c>
      <c r="F6360">
        <v>259.14</v>
      </c>
      <c r="G6360">
        <v>1290.78</v>
      </c>
      <c r="H6360">
        <v>0.70799999999999996</v>
      </c>
      <c r="I6360">
        <v>1.3</v>
      </c>
      <c r="J6360">
        <v>23</v>
      </c>
      <c r="K6360">
        <v>1.52</v>
      </c>
      <c r="L6360">
        <v>6</v>
      </c>
      <c r="M6360">
        <v>1</v>
      </c>
      <c r="N6360" t="s">
        <v>59</v>
      </c>
      <c r="O6360" t="s">
        <v>590</v>
      </c>
      <c r="P6360">
        <v>1554.84</v>
      </c>
      <c r="Q6360" t="s">
        <v>20</v>
      </c>
    </row>
    <row r="6361" spans="1:17" x14ac:dyDescent="0.25">
      <c r="A6361">
        <v>6414</v>
      </c>
      <c r="B6361" t="s">
        <v>33</v>
      </c>
      <c r="C6361" t="s">
        <v>23</v>
      </c>
      <c r="D6361">
        <v>3</v>
      </c>
      <c r="E6361">
        <v>2509.7399999999998</v>
      </c>
      <c r="F6361">
        <v>209.15</v>
      </c>
      <c r="G6361">
        <v>52.17</v>
      </c>
      <c r="H6361">
        <v>0.66700000000000004</v>
      </c>
      <c r="I6361">
        <v>0.3</v>
      </c>
      <c r="J6361">
        <v>12</v>
      </c>
      <c r="K6361">
        <v>1.5</v>
      </c>
      <c r="L6361">
        <v>4</v>
      </c>
      <c r="M6361">
        <v>1</v>
      </c>
      <c r="N6361" t="s">
        <v>161</v>
      </c>
      <c r="O6361" t="s">
        <v>742</v>
      </c>
      <c r="P6361">
        <v>941.18</v>
      </c>
      <c r="Q6361" t="s">
        <v>20</v>
      </c>
    </row>
    <row r="6362" spans="1:17" x14ac:dyDescent="0.25">
      <c r="A6362">
        <v>6415</v>
      </c>
      <c r="B6362" t="s">
        <v>17</v>
      </c>
      <c r="C6362" t="s">
        <v>18</v>
      </c>
      <c r="D6362">
        <v>4</v>
      </c>
      <c r="E6362">
        <v>2454.44</v>
      </c>
      <c r="F6362">
        <v>175.32</v>
      </c>
      <c r="G6362">
        <v>781.91</v>
      </c>
      <c r="H6362">
        <v>0.78600000000000003</v>
      </c>
      <c r="I6362">
        <v>0.8</v>
      </c>
      <c r="J6362">
        <v>11</v>
      </c>
      <c r="K6362">
        <v>2.91</v>
      </c>
      <c r="L6362">
        <v>0</v>
      </c>
      <c r="M6362">
        <v>0</v>
      </c>
      <c r="N6362" t="s">
        <v>65</v>
      </c>
      <c r="O6362" t="s">
        <v>599</v>
      </c>
      <c r="P6362">
        <v>1051.92</v>
      </c>
      <c r="Q6362" t="s">
        <v>20</v>
      </c>
    </row>
    <row r="6363" spans="1:17" x14ac:dyDescent="0.25">
      <c r="A6363">
        <v>6416</v>
      </c>
      <c r="B6363" t="s">
        <v>28</v>
      </c>
      <c r="C6363" t="s">
        <v>23</v>
      </c>
      <c r="D6363">
        <v>6</v>
      </c>
      <c r="E6363">
        <v>6819.13</v>
      </c>
      <c r="F6363">
        <v>235.14</v>
      </c>
      <c r="G6363">
        <v>666.34</v>
      </c>
      <c r="H6363">
        <v>0.20699999999999999</v>
      </c>
      <c r="I6363">
        <v>1.1000000000000001</v>
      </c>
      <c r="J6363">
        <v>23</v>
      </c>
      <c r="K6363">
        <v>1.22</v>
      </c>
      <c r="L6363">
        <v>11</v>
      </c>
      <c r="M6363">
        <v>1</v>
      </c>
      <c r="N6363" t="s">
        <v>114</v>
      </c>
      <c r="O6363" t="s">
        <v>738</v>
      </c>
      <c r="P6363">
        <v>2116.2600000000002</v>
      </c>
      <c r="Q6363" t="s">
        <v>36</v>
      </c>
    </row>
    <row r="6364" spans="1:17" x14ac:dyDescent="0.25">
      <c r="A6364">
        <v>6417</v>
      </c>
      <c r="B6364" t="s">
        <v>17</v>
      </c>
      <c r="C6364" t="s">
        <v>18</v>
      </c>
      <c r="D6364">
        <v>7</v>
      </c>
      <c r="E6364">
        <v>10458.67</v>
      </c>
      <c r="F6364">
        <v>232.41</v>
      </c>
      <c r="G6364">
        <v>2714.21</v>
      </c>
      <c r="H6364">
        <v>0.82199999999999995</v>
      </c>
      <c r="I6364">
        <v>1.9</v>
      </c>
      <c r="J6364">
        <v>42</v>
      </c>
      <c r="K6364">
        <v>1.43</v>
      </c>
      <c r="L6364">
        <v>20</v>
      </c>
      <c r="M6364">
        <v>1</v>
      </c>
      <c r="N6364" t="s">
        <v>681</v>
      </c>
      <c r="O6364" t="s">
        <v>365</v>
      </c>
      <c r="P6364">
        <v>2440.3000000000002</v>
      </c>
      <c r="Q6364" t="s">
        <v>36</v>
      </c>
    </row>
    <row r="6365" spans="1:17" x14ac:dyDescent="0.25">
      <c r="A6365">
        <v>6418</v>
      </c>
      <c r="B6365" t="s">
        <v>17</v>
      </c>
      <c r="C6365" t="s">
        <v>23</v>
      </c>
      <c r="D6365">
        <v>6</v>
      </c>
      <c r="E6365">
        <v>10477.700000000001</v>
      </c>
      <c r="F6365">
        <v>187.1</v>
      </c>
      <c r="G6365">
        <v>1077.67</v>
      </c>
      <c r="H6365">
        <v>0.57099999999999995</v>
      </c>
      <c r="I6365">
        <v>0.6</v>
      </c>
      <c r="J6365">
        <v>47</v>
      </c>
      <c r="K6365">
        <v>1.3</v>
      </c>
      <c r="L6365">
        <v>28</v>
      </c>
      <c r="M6365">
        <v>1</v>
      </c>
      <c r="N6365" t="s">
        <v>696</v>
      </c>
      <c r="O6365" t="s">
        <v>335</v>
      </c>
      <c r="P6365">
        <v>1683.9</v>
      </c>
      <c r="Q6365" t="s">
        <v>20</v>
      </c>
    </row>
    <row r="6366" spans="1:17" x14ac:dyDescent="0.25">
      <c r="A6366">
        <v>6419</v>
      </c>
      <c r="B6366" t="s">
        <v>33</v>
      </c>
      <c r="C6366" t="s">
        <v>18</v>
      </c>
      <c r="D6366">
        <v>5</v>
      </c>
      <c r="E6366">
        <v>7449.36</v>
      </c>
      <c r="F6366">
        <v>191.01</v>
      </c>
      <c r="G6366">
        <v>1422.5</v>
      </c>
      <c r="H6366">
        <v>0.92300000000000004</v>
      </c>
      <c r="I6366">
        <v>1.2</v>
      </c>
      <c r="J6366">
        <v>36</v>
      </c>
      <c r="K6366">
        <v>1.58</v>
      </c>
      <c r="L6366">
        <v>15</v>
      </c>
      <c r="M6366">
        <v>1</v>
      </c>
      <c r="N6366" t="s">
        <v>753</v>
      </c>
      <c r="O6366" t="s">
        <v>385</v>
      </c>
      <c r="P6366">
        <v>1432.57</v>
      </c>
      <c r="Q6366" t="s">
        <v>20</v>
      </c>
    </row>
    <row r="6367" spans="1:17" x14ac:dyDescent="0.25">
      <c r="A6367">
        <v>6420</v>
      </c>
      <c r="B6367" t="s">
        <v>17</v>
      </c>
      <c r="C6367" t="s">
        <v>18</v>
      </c>
      <c r="D6367">
        <v>4</v>
      </c>
      <c r="E6367">
        <v>10338.56</v>
      </c>
      <c r="F6367">
        <v>215.39</v>
      </c>
      <c r="G6367">
        <v>-978.46</v>
      </c>
      <c r="H6367">
        <v>0.39600000000000002</v>
      </c>
      <c r="I6367">
        <v>0.8</v>
      </c>
      <c r="J6367">
        <v>48</v>
      </c>
      <c r="K6367">
        <v>1.54</v>
      </c>
      <c r="L6367">
        <v>28</v>
      </c>
      <c r="M6367">
        <v>1</v>
      </c>
      <c r="N6367" t="s">
        <v>238</v>
      </c>
      <c r="O6367" t="s">
        <v>805</v>
      </c>
      <c r="P6367">
        <v>1292.3399999999999</v>
      </c>
      <c r="Q6367" t="s">
        <v>20</v>
      </c>
    </row>
    <row r="6368" spans="1:17" x14ac:dyDescent="0.25">
      <c r="A6368">
        <v>6421</v>
      </c>
      <c r="B6368" t="s">
        <v>17</v>
      </c>
      <c r="C6368" t="s">
        <v>23</v>
      </c>
      <c r="D6368">
        <v>5</v>
      </c>
      <c r="E6368">
        <v>3849.45</v>
      </c>
      <c r="F6368">
        <v>160.38999999999999</v>
      </c>
      <c r="G6368">
        <v>-981.99</v>
      </c>
      <c r="H6368">
        <v>1</v>
      </c>
      <c r="I6368">
        <v>2.7</v>
      </c>
      <c r="J6368">
        <v>21</v>
      </c>
      <c r="K6368">
        <v>1.48</v>
      </c>
      <c r="L6368">
        <v>19</v>
      </c>
      <c r="M6368">
        <v>1</v>
      </c>
      <c r="N6368" t="s">
        <v>319</v>
      </c>
      <c r="O6368" t="s">
        <v>496</v>
      </c>
      <c r="P6368">
        <v>1202.92</v>
      </c>
      <c r="Q6368" t="s">
        <v>20</v>
      </c>
    </row>
    <row r="6369" spans="1:17" x14ac:dyDescent="0.25">
      <c r="A6369">
        <v>6422</v>
      </c>
      <c r="B6369" t="s">
        <v>33</v>
      </c>
      <c r="C6369" t="s">
        <v>18</v>
      </c>
      <c r="D6369">
        <v>3</v>
      </c>
      <c r="E6369">
        <v>2344.75</v>
      </c>
      <c r="F6369">
        <v>146.55000000000001</v>
      </c>
      <c r="G6369">
        <v>313.29000000000002</v>
      </c>
      <c r="H6369">
        <v>0</v>
      </c>
      <c r="I6369">
        <v>0</v>
      </c>
      <c r="J6369">
        <v>15</v>
      </c>
      <c r="K6369">
        <v>1.33</v>
      </c>
      <c r="L6369">
        <v>5</v>
      </c>
      <c r="M6369">
        <v>1</v>
      </c>
      <c r="N6369" t="s">
        <v>665</v>
      </c>
      <c r="O6369" t="s">
        <v>824</v>
      </c>
      <c r="P6369">
        <v>659.48</v>
      </c>
      <c r="Q6369" t="s">
        <v>20</v>
      </c>
    </row>
    <row r="6370" spans="1:17" x14ac:dyDescent="0.25">
      <c r="A6370">
        <v>6423</v>
      </c>
      <c r="B6370" t="s">
        <v>17</v>
      </c>
      <c r="C6370" t="s">
        <v>18</v>
      </c>
      <c r="D6370">
        <v>6</v>
      </c>
      <c r="E6370">
        <v>4847.5</v>
      </c>
      <c r="F6370">
        <v>193.9</v>
      </c>
      <c r="G6370">
        <v>-404.62</v>
      </c>
      <c r="H6370">
        <v>0.68</v>
      </c>
      <c r="I6370">
        <v>0.8</v>
      </c>
      <c r="J6370">
        <v>17</v>
      </c>
      <c r="K6370">
        <v>1.1200000000000001</v>
      </c>
      <c r="L6370">
        <v>14</v>
      </c>
      <c r="M6370">
        <v>1</v>
      </c>
      <c r="N6370" t="s">
        <v>952</v>
      </c>
      <c r="O6370" t="s">
        <v>675</v>
      </c>
      <c r="P6370">
        <v>1745.1</v>
      </c>
      <c r="Q6370" t="s">
        <v>20</v>
      </c>
    </row>
    <row r="6371" spans="1:17" x14ac:dyDescent="0.25">
      <c r="A6371">
        <v>6424</v>
      </c>
      <c r="B6371" t="s">
        <v>33</v>
      </c>
      <c r="C6371" t="s">
        <v>23</v>
      </c>
      <c r="D6371">
        <v>5</v>
      </c>
      <c r="E6371">
        <v>9284.41</v>
      </c>
      <c r="F6371">
        <v>197.54</v>
      </c>
      <c r="G6371">
        <v>283.43</v>
      </c>
      <c r="H6371">
        <v>0.70199999999999996</v>
      </c>
      <c r="I6371">
        <v>2.1</v>
      </c>
      <c r="J6371">
        <v>38</v>
      </c>
      <c r="K6371">
        <v>1.37</v>
      </c>
      <c r="L6371">
        <v>24</v>
      </c>
      <c r="M6371">
        <v>1</v>
      </c>
      <c r="N6371" t="s">
        <v>338</v>
      </c>
      <c r="O6371" t="s">
        <v>307</v>
      </c>
      <c r="P6371">
        <v>1481.55</v>
      </c>
      <c r="Q6371" t="s">
        <v>20</v>
      </c>
    </row>
    <row r="6372" spans="1:17" x14ac:dyDescent="0.25">
      <c r="A6372">
        <v>6425</v>
      </c>
      <c r="B6372" t="s">
        <v>28</v>
      </c>
      <c r="C6372" t="s">
        <v>18</v>
      </c>
      <c r="D6372">
        <v>6</v>
      </c>
      <c r="E6372">
        <v>10718.67</v>
      </c>
      <c r="F6372">
        <v>210.17</v>
      </c>
      <c r="G6372">
        <v>2271.1</v>
      </c>
      <c r="H6372">
        <v>0.78400000000000003</v>
      </c>
      <c r="I6372">
        <v>1.7</v>
      </c>
      <c r="J6372">
        <v>50</v>
      </c>
      <c r="K6372">
        <v>1.82</v>
      </c>
      <c r="L6372">
        <v>27</v>
      </c>
      <c r="M6372">
        <v>1</v>
      </c>
      <c r="N6372" t="s">
        <v>395</v>
      </c>
      <c r="O6372" t="s">
        <v>481</v>
      </c>
      <c r="P6372">
        <v>1891.53</v>
      </c>
      <c r="Q6372" t="s">
        <v>20</v>
      </c>
    </row>
    <row r="6373" spans="1:17" x14ac:dyDescent="0.25">
      <c r="A6373">
        <v>6426</v>
      </c>
      <c r="B6373" t="s">
        <v>28</v>
      </c>
      <c r="C6373" t="s">
        <v>23</v>
      </c>
      <c r="D6373">
        <v>6</v>
      </c>
      <c r="E6373">
        <v>6029.01</v>
      </c>
      <c r="F6373">
        <v>188.41</v>
      </c>
      <c r="G6373">
        <v>370.02</v>
      </c>
      <c r="H6373">
        <v>0.75</v>
      </c>
      <c r="I6373">
        <v>1.2</v>
      </c>
      <c r="J6373">
        <v>24</v>
      </c>
      <c r="K6373">
        <v>3.13</v>
      </c>
      <c r="L6373">
        <v>5</v>
      </c>
      <c r="M6373">
        <v>0</v>
      </c>
      <c r="N6373" t="s">
        <v>295</v>
      </c>
      <c r="O6373" t="s">
        <v>331</v>
      </c>
      <c r="P6373">
        <v>1695.69</v>
      </c>
      <c r="Q6373" t="s">
        <v>20</v>
      </c>
    </row>
    <row r="6374" spans="1:17" x14ac:dyDescent="0.25">
      <c r="A6374">
        <v>6427</v>
      </c>
      <c r="B6374" t="s">
        <v>28</v>
      </c>
      <c r="C6374" t="s">
        <v>18</v>
      </c>
      <c r="D6374">
        <v>7</v>
      </c>
      <c r="E6374">
        <v>5519.55</v>
      </c>
      <c r="F6374">
        <v>204.43</v>
      </c>
      <c r="G6374">
        <v>629.41</v>
      </c>
      <c r="H6374">
        <v>0.59299999999999997</v>
      </c>
      <c r="I6374">
        <v>0.4</v>
      </c>
      <c r="J6374">
        <v>27</v>
      </c>
      <c r="K6374">
        <v>1</v>
      </c>
      <c r="L6374">
        <v>15</v>
      </c>
      <c r="M6374">
        <v>1</v>
      </c>
      <c r="N6374" t="s">
        <v>266</v>
      </c>
      <c r="O6374" t="s">
        <v>341</v>
      </c>
      <c r="P6374">
        <v>2146.52</v>
      </c>
      <c r="Q6374" t="s">
        <v>36</v>
      </c>
    </row>
    <row r="6375" spans="1:17" x14ac:dyDescent="0.25">
      <c r="A6375">
        <v>6428</v>
      </c>
      <c r="B6375" t="s">
        <v>17</v>
      </c>
      <c r="C6375" t="s">
        <v>23</v>
      </c>
      <c r="D6375">
        <v>9</v>
      </c>
      <c r="E6375">
        <v>17387.93</v>
      </c>
      <c r="F6375">
        <v>177.43</v>
      </c>
      <c r="G6375">
        <v>-3459.92</v>
      </c>
      <c r="H6375">
        <v>0.95899999999999996</v>
      </c>
      <c r="I6375">
        <v>2.4</v>
      </c>
      <c r="J6375">
        <v>94</v>
      </c>
      <c r="K6375">
        <v>3</v>
      </c>
      <c r="L6375">
        <v>14</v>
      </c>
      <c r="M6375">
        <v>0</v>
      </c>
      <c r="N6375" t="s">
        <v>313</v>
      </c>
      <c r="O6375" t="s">
        <v>196</v>
      </c>
      <c r="P6375">
        <v>2395.31</v>
      </c>
      <c r="Q6375" t="s">
        <v>36</v>
      </c>
    </row>
    <row r="6376" spans="1:17" x14ac:dyDescent="0.25">
      <c r="A6376">
        <v>6429</v>
      </c>
      <c r="B6376" t="s">
        <v>17</v>
      </c>
      <c r="C6376" t="s">
        <v>18</v>
      </c>
      <c r="D6376">
        <v>4</v>
      </c>
      <c r="E6376">
        <v>2453.8200000000002</v>
      </c>
      <c r="F6376">
        <v>175.27</v>
      </c>
      <c r="G6376">
        <v>404.11</v>
      </c>
      <c r="H6376">
        <v>0.71399999999999997</v>
      </c>
      <c r="I6376">
        <v>1.9</v>
      </c>
      <c r="J6376">
        <v>10</v>
      </c>
      <c r="K6376">
        <v>1.3</v>
      </c>
      <c r="L6376">
        <v>7</v>
      </c>
      <c r="M6376">
        <v>1</v>
      </c>
      <c r="N6376" t="s">
        <v>404</v>
      </c>
      <c r="O6376" t="s">
        <v>353</v>
      </c>
      <c r="P6376">
        <v>1051.6199999999999</v>
      </c>
      <c r="Q6376" t="s">
        <v>20</v>
      </c>
    </row>
    <row r="6377" spans="1:17" x14ac:dyDescent="0.25">
      <c r="A6377">
        <v>6430</v>
      </c>
      <c r="B6377" t="s">
        <v>17</v>
      </c>
      <c r="C6377" t="s">
        <v>23</v>
      </c>
      <c r="D6377">
        <v>9</v>
      </c>
      <c r="E6377">
        <v>10326.530000000001</v>
      </c>
      <c r="F6377">
        <v>198.59</v>
      </c>
      <c r="G6377">
        <v>313.02</v>
      </c>
      <c r="H6377">
        <v>0.80800000000000005</v>
      </c>
      <c r="I6377">
        <v>1.1000000000000001</v>
      </c>
      <c r="J6377">
        <v>52</v>
      </c>
      <c r="K6377">
        <v>1.5</v>
      </c>
      <c r="L6377">
        <v>35</v>
      </c>
      <c r="M6377">
        <v>1</v>
      </c>
      <c r="N6377" t="s">
        <v>346</v>
      </c>
      <c r="O6377" t="s">
        <v>594</v>
      </c>
      <c r="P6377">
        <v>2680.96</v>
      </c>
      <c r="Q6377" t="s">
        <v>36</v>
      </c>
    </row>
    <row r="6378" spans="1:17" x14ac:dyDescent="0.25">
      <c r="A6378">
        <v>6431</v>
      </c>
      <c r="B6378" t="s">
        <v>17</v>
      </c>
      <c r="C6378" t="s">
        <v>18</v>
      </c>
      <c r="D6378">
        <v>4</v>
      </c>
      <c r="E6378">
        <v>7820.77</v>
      </c>
      <c r="F6378">
        <v>217.24</v>
      </c>
      <c r="G6378">
        <v>1793.89</v>
      </c>
      <c r="H6378">
        <v>0.16700000000000001</v>
      </c>
      <c r="I6378">
        <v>1.1000000000000001</v>
      </c>
      <c r="J6378">
        <v>31</v>
      </c>
      <c r="K6378">
        <v>1.97</v>
      </c>
      <c r="L6378">
        <v>10</v>
      </c>
      <c r="M6378">
        <v>1</v>
      </c>
      <c r="N6378" t="s">
        <v>563</v>
      </c>
      <c r="O6378" t="s">
        <v>275</v>
      </c>
      <c r="P6378">
        <v>1303.44</v>
      </c>
      <c r="Q6378" t="s">
        <v>20</v>
      </c>
    </row>
    <row r="6379" spans="1:17" x14ac:dyDescent="0.25">
      <c r="A6379">
        <v>6432</v>
      </c>
      <c r="B6379" t="s">
        <v>17</v>
      </c>
      <c r="C6379" t="s">
        <v>23</v>
      </c>
      <c r="D6379">
        <v>3</v>
      </c>
      <c r="E6379">
        <v>2089.7800000000002</v>
      </c>
      <c r="F6379">
        <v>208.98</v>
      </c>
      <c r="G6379">
        <v>325.31</v>
      </c>
      <c r="H6379">
        <v>0.7</v>
      </c>
      <c r="I6379">
        <v>1.7</v>
      </c>
      <c r="J6379">
        <v>7</v>
      </c>
      <c r="K6379">
        <v>1</v>
      </c>
      <c r="L6379">
        <v>6</v>
      </c>
      <c r="M6379">
        <v>1</v>
      </c>
      <c r="N6379" t="s">
        <v>409</v>
      </c>
      <c r="O6379" t="s">
        <v>958</v>
      </c>
      <c r="P6379">
        <v>940.41</v>
      </c>
      <c r="Q6379" t="s">
        <v>20</v>
      </c>
    </row>
    <row r="6380" spans="1:17" x14ac:dyDescent="0.25">
      <c r="A6380">
        <v>6433</v>
      </c>
      <c r="B6380" t="s">
        <v>33</v>
      </c>
      <c r="C6380" t="s">
        <v>18</v>
      </c>
      <c r="D6380">
        <v>3</v>
      </c>
      <c r="E6380">
        <v>5249.49</v>
      </c>
      <c r="F6380">
        <v>262.47000000000003</v>
      </c>
      <c r="G6380">
        <v>-125.4</v>
      </c>
      <c r="H6380">
        <v>0.2</v>
      </c>
      <c r="I6380">
        <v>1</v>
      </c>
      <c r="J6380">
        <v>20</v>
      </c>
      <c r="K6380">
        <v>1.4</v>
      </c>
      <c r="L6380">
        <v>6</v>
      </c>
      <c r="M6380">
        <v>1</v>
      </c>
      <c r="N6380" t="s">
        <v>974</v>
      </c>
      <c r="O6380" t="s">
        <v>752</v>
      </c>
      <c r="P6380">
        <v>1181.1199999999999</v>
      </c>
      <c r="Q6380" t="s">
        <v>20</v>
      </c>
    </row>
    <row r="6381" spans="1:17" x14ac:dyDescent="0.25">
      <c r="A6381">
        <v>6434</v>
      </c>
      <c r="B6381" t="s">
        <v>17</v>
      </c>
      <c r="C6381" t="s">
        <v>23</v>
      </c>
      <c r="D6381">
        <v>4</v>
      </c>
      <c r="E6381">
        <v>4614.41</v>
      </c>
      <c r="F6381">
        <v>209.75</v>
      </c>
      <c r="G6381">
        <v>1039.44</v>
      </c>
      <c r="H6381">
        <v>0.77300000000000002</v>
      </c>
      <c r="I6381">
        <v>1.1000000000000001</v>
      </c>
      <c r="J6381">
        <v>16</v>
      </c>
      <c r="K6381">
        <v>1.69</v>
      </c>
      <c r="L6381">
        <v>11</v>
      </c>
      <c r="M6381">
        <v>1</v>
      </c>
      <c r="N6381" t="s">
        <v>621</v>
      </c>
      <c r="O6381" t="s">
        <v>349</v>
      </c>
      <c r="P6381">
        <v>1258.5</v>
      </c>
      <c r="Q6381" t="s">
        <v>20</v>
      </c>
    </row>
    <row r="6382" spans="1:17" x14ac:dyDescent="0.25">
      <c r="A6382">
        <v>6435</v>
      </c>
      <c r="B6382" t="s">
        <v>17</v>
      </c>
      <c r="C6382" t="s">
        <v>18</v>
      </c>
      <c r="D6382">
        <v>5</v>
      </c>
      <c r="E6382">
        <v>6809.23</v>
      </c>
      <c r="F6382">
        <v>212.79</v>
      </c>
      <c r="G6382">
        <v>368.87</v>
      </c>
      <c r="H6382">
        <v>0.75</v>
      </c>
      <c r="I6382">
        <v>1</v>
      </c>
      <c r="J6382">
        <v>27</v>
      </c>
      <c r="K6382">
        <v>1.44</v>
      </c>
      <c r="L6382">
        <v>14</v>
      </c>
      <c r="M6382">
        <v>1</v>
      </c>
      <c r="N6382" t="s">
        <v>939</v>
      </c>
      <c r="O6382" t="s">
        <v>779</v>
      </c>
      <c r="P6382">
        <v>1595.93</v>
      </c>
      <c r="Q6382" t="s">
        <v>20</v>
      </c>
    </row>
    <row r="6383" spans="1:17" x14ac:dyDescent="0.25">
      <c r="A6383">
        <v>6436</v>
      </c>
      <c r="B6383" t="s">
        <v>33</v>
      </c>
      <c r="C6383" t="s">
        <v>18</v>
      </c>
      <c r="D6383">
        <v>2</v>
      </c>
      <c r="E6383">
        <v>4239.6000000000004</v>
      </c>
      <c r="F6383">
        <v>249.39</v>
      </c>
      <c r="G6383">
        <v>-1041.4000000000001</v>
      </c>
      <c r="H6383">
        <v>0.70599999999999996</v>
      </c>
      <c r="I6383">
        <v>0.4</v>
      </c>
      <c r="J6383">
        <v>12</v>
      </c>
      <c r="K6383">
        <v>1.33</v>
      </c>
      <c r="L6383">
        <v>8</v>
      </c>
      <c r="M6383">
        <v>1</v>
      </c>
      <c r="N6383" t="s">
        <v>139</v>
      </c>
      <c r="O6383" t="s">
        <v>132</v>
      </c>
      <c r="P6383">
        <v>748.17</v>
      </c>
      <c r="Q6383" t="s">
        <v>20</v>
      </c>
    </row>
    <row r="6384" spans="1:17" x14ac:dyDescent="0.25">
      <c r="A6384">
        <v>6437</v>
      </c>
      <c r="B6384" t="s">
        <v>33</v>
      </c>
      <c r="C6384" t="s">
        <v>23</v>
      </c>
      <c r="D6384">
        <v>3</v>
      </c>
      <c r="E6384">
        <v>4909.47</v>
      </c>
      <c r="F6384">
        <v>204.56</v>
      </c>
      <c r="G6384">
        <v>1505.07</v>
      </c>
      <c r="H6384">
        <v>1</v>
      </c>
      <c r="I6384">
        <v>2.1</v>
      </c>
      <c r="J6384">
        <v>24</v>
      </c>
      <c r="K6384">
        <v>1.25</v>
      </c>
      <c r="L6384">
        <v>15</v>
      </c>
      <c r="M6384">
        <v>1</v>
      </c>
      <c r="N6384" t="s">
        <v>193</v>
      </c>
      <c r="O6384" t="s">
        <v>958</v>
      </c>
      <c r="P6384">
        <v>920.52</v>
      </c>
      <c r="Q6384" t="s">
        <v>20</v>
      </c>
    </row>
    <row r="6385" spans="1:17" x14ac:dyDescent="0.25">
      <c r="A6385">
        <v>6438</v>
      </c>
      <c r="B6385" t="s">
        <v>17</v>
      </c>
      <c r="C6385" t="s">
        <v>18</v>
      </c>
      <c r="D6385">
        <v>3</v>
      </c>
      <c r="E6385">
        <v>1174.8599999999999</v>
      </c>
      <c r="F6385">
        <v>167.84</v>
      </c>
      <c r="G6385">
        <v>149.18</v>
      </c>
      <c r="H6385">
        <v>0.28599999999999998</v>
      </c>
      <c r="I6385">
        <v>0.6</v>
      </c>
      <c r="J6385">
        <v>2</v>
      </c>
      <c r="K6385">
        <v>1</v>
      </c>
      <c r="L6385">
        <v>0</v>
      </c>
      <c r="M6385">
        <v>1</v>
      </c>
      <c r="N6385" t="s">
        <v>123</v>
      </c>
      <c r="O6385" t="s">
        <v>823</v>
      </c>
      <c r="P6385">
        <v>755.28</v>
      </c>
      <c r="Q6385" t="s">
        <v>20</v>
      </c>
    </row>
    <row r="6386" spans="1:17" x14ac:dyDescent="0.25">
      <c r="A6386">
        <v>6439</v>
      </c>
      <c r="B6386" t="s">
        <v>33</v>
      </c>
      <c r="C6386" t="s">
        <v>18</v>
      </c>
      <c r="D6386">
        <v>2</v>
      </c>
      <c r="E6386">
        <v>4223.47</v>
      </c>
      <c r="F6386">
        <v>175.98</v>
      </c>
      <c r="G6386">
        <v>1616.02</v>
      </c>
      <c r="H6386">
        <v>0.83299999999999996</v>
      </c>
      <c r="I6386">
        <v>0.8</v>
      </c>
      <c r="J6386">
        <v>24</v>
      </c>
      <c r="K6386">
        <v>1.63</v>
      </c>
      <c r="L6386">
        <v>10</v>
      </c>
      <c r="M6386">
        <v>1</v>
      </c>
      <c r="N6386" t="s">
        <v>914</v>
      </c>
      <c r="O6386" t="s">
        <v>547</v>
      </c>
      <c r="P6386">
        <v>527.94000000000005</v>
      </c>
      <c r="Q6386" t="s">
        <v>20</v>
      </c>
    </row>
    <row r="6387" spans="1:17" x14ac:dyDescent="0.25">
      <c r="A6387">
        <v>6440</v>
      </c>
      <c r="B6387" t="s">
        <v>17</v>
      </c>
      <c r="C6387" t="s">
        <v>23</v>
      </c>
      <c r="D6387">
        <v>7</v>
      </c>
      <c r="E6387">
        <v>4904.72</v>
      </c>
      <c r="F6387">
        <v>140.13</v>
      </c>
      <c r="G6387">
        <v>1079.78</v>
      </c>
      <c r="H6387">
        <v>0.57099999999999995</v>
      </c>
      <c r="I6387">
        <v>0.1</v>
      </c>
      <c r="J6387">
        <v>26</v>
      </c>
      <c r="K6387">
        <v>1.69</v>
      </c>
      <c r="L6387">
        <v>16</v>
      </c>
      <c r="M6387">
        <v>1</v>
      </c>
      <c r="N6387" t="s">
        <v>336</v>
      </c>
      <c r="O6387" t="s">
        <v>763</v>
      </c>
      <c r="P6387">
        <v>1471.36</v>
      </c>
      <c r="Q6387" t="s">
        <v>20</v>
      </c>
    </row>
    <row r="6388" spans="1:17" x14ac:dyDescent="0.25">
      <c r="A6388">
        <v>6441</v>
      </c>
      <c r="B6388" t="s">
        <v>17</v>
      </c>
      <c r="C6388" t="s">
        <v>18</v>
      </c>
      <c r="D6388">
        <v>4</v>
      </c>
      <c r="E6388">
        <v>7957.23</v>
      </c>
      <c r="F6388">
        <v>241.13</v>
      </c>
      <c r="G6388">
        <v>1758.42</v>
      </c>
      <c r="H6388">
        <v>0.879</v>
      </c>
      <c r="I6388">
        <v>1.5</v>
      </c>
      <c r="J6388">
        <v>30</v>
      </c>
      <c r="K6388">
        <v>1.53</v>
      </c>
      <c r="L6388">
        <v>16</v>
      </c>
      <c r="M6388">
        <v>1</v>
      </c>
      <c r="N6388" t="s">
        <v>409</v>
      </c>
      <c r="O6388" t="s">
        <v>888</v>
      </c>
      <c r="P6388">
        <v>1446.78</v>
      </c>
      <c r="Q6388" t="s">
        <v>20</v>
      </c>
    </row>
    <row r="6389" spans="1:17" x14ac:dyDescent="0.25">
      <c r="A6389">
        <v>6442</v>
      </c>
      <c r="B6389" t="s">
        <v>17</v>
      </c>
      <c r="C6389" t="s">
        <v>23</v>
      </c>
      <c r="D6389">
        <v>5</v>
      </c>
      <c r="E6389">
        <v>4919.66</v>
      </c>
      <c r="F6389">
        <v>204.99</v>
      </c>
      <c r="G6389">
        <v>-283.97000000000003</v>
      </c>
      <c r="H6389">
        <v>4.2000000000000003E-2</v>
      </c>
      <c r="I6389">
        <v>-0.3</v>
      </c>
      <c r="J6389">
        <v>18</v>
      </c>
      <c r="K6389">
        <v>1.72</v>
      </c>
      <c r="L6389">
        <v>3</v>
      </c>
      <c r="M6389">
        <v>1</v>
      </c>
      <c r="N6389" t="s">
        <v>75</v>
      </c>
      <c r="O6389" t="s">
        <v>766</v>
      </c>
      <c r="P6389">
        <v>1537.43</v>
      </c>
      <c r="Q6389" t="s">
        <v>20</v>
      </c>
    </row>
    <row r="6390" spans="1:17" x14ac:dyDescent="0.25">
      <c r="A6390">
        <v>6443</v>
      </c>
      <c r="B6390" t="s">
        <v>17</v>
      </c>
      <c r="C6390" t="s">
        <v>18</v>
      </c>
      <c r="D6390">
        <v>6</v>
      </c>
      <c r="E6390">
        <v>3989.59</v>
      </c>
      <c r="F6390">
        <v>166.23</v>
      </c>
      <c r="G6390">
        <v>-1243.8</v>
      </c>
      <c r="H6390">
        <v>0.83299999999999996</v>
      </c>
      <c r="I6390">
        <v>2.1</v>
      </c>
      <c r="J6390">
        <v>20</v>
      </c>
      <c r="K6390">
        <v>1.35</v>
      </c>
      <c r="L6390">
        <v>0</v>
      </c>
      <c r="M6390">
        <v>1</v>
      </c>
      <c r="N6390" t="s">
        <v>564</v>
      </c>
      <c r="O6390" t="s">
        <v>922</v>
      </c>
      <c r="P6390">
        <v>1496.07</v>
      </c>
      <c r="Q6390" t="s">
        <v>20</v>
      </c>
    </row>
    <row r="6391" spans="1:17" x14ac:dyDescent="0.25">
      <c r="A6391">
        <v>6444</v>
      </c>
      <c r="B6391" t="s">
        <v>17</v>
      </c>
      <c r="C6391" t="s">
        <v>23</v>
      </c>
      <c r="D6391">
        <v>6</v>
      </c>
      <c r="E6391">
        <v>4399.5200000000004</v>
      </c>
      <c r="F6391">
        <v>219.98</v>
      </c>
      <c r="G6391">
        <v>225.98</v>
      </c>
      <c r="H6391">
        <v>0.5</v>
      </c>
      <c r="I6391">
        <v>-0.1</v>
      </c>
      <c r="J6391">
        <v>10</v>
      </c>
      <c r="K6391">
        <v>3.1</v>
      </c>
      <c r="L6391">
        <v>0</v>
      </c>
      <c r="M6391">
        <v>0</v>
      </c>
      <c r="N6391" t="s">
        <v>97</v>
      </c>
      <c r="O6391" t="s">
        <v>142</v>
      </c>
      <c r="P6391">
        <v>1979.82</v>
      </c>
      <c r="Q6391" t="s">
        <v>20</v>
      </c>
    </row>
    <row r="6392" spans="1:17" x14ac:dyDescent="0.25">
      <c r="A6392">
        <v>6445</v>
      </c>
      <c r="B6392" t="s">
        <v>28</v>
      </c>
      <c r="C6392" t="s">
        <v>18</v>
      </c>
      <c r="D6392">
        <v>6</v>
      </c>
      <c r="E6392">
        <v>9018.91</v>
      </c>
      <c r="F6392">
        <v>219.97</v>
      </c>
      <c r="G6392">
        <v>2316.04</v>
      </c>
      <c r="H6392">
        <v>0.878</v>
      </c>
      <c r="I6392">
        <v>0.9</v>
      </c>
      <c r="J6392">
        <v>36</v>
      </c>
      <c r="K6392">
        <v>1.19</v>
      </c>
      <c r="L6392">
        <v>19</v>
      </c>
      <c r="M6392">
        <v>1</v>
      </c>
      <c r="N6392" t="s">
        <v>256</v>
      </c>
      <c r="O6392" t="s">
        <v>883</v>
      </c>
      <c r="P6392">
        <v>1979.73</v>
      </c>
      <c r="Q6392" t="s">
        <v>20</v>
      </c>
    </row>
    <row r="6393" spans="1:17" x14ac:dyDescent="0.25">
      <c r="A6393">
        <v>6446</v>
      </c>
      <c r="B6393" t="s">
        <v>33</v>
      </c>
      <c r="C6393" t="s">
        <v>23</v>
      </c>
      <c r="D6393">
        <v>6</v>
      </c>
      <c r="E6393">
        <v>2607.6799999999998</v>
      </c>
      <c r="F6393">
        <v>137.25</v>
      </c>
      <c r="G6393">
        <v>629.03</v>
      </c>
      <c r="H6393">
        <v>0.105</v>
      </c>
      <c r="I6393">
        <v>-0.2</v>
      </c>
      <c r="J6393">
        <v>11</v>
      </c>
      <c r="K6393">
        <v>1.82</v>
      </c>
      <c r="L6393">
        <v>9</v>
      </c>
      <c r="M6393">
        <v>1</v>
      </c>
      <c r="N6393" t="s">
        <v>165</v>
      </c>
      <c r="O6393" t="s">
        <v>168</v>
      </c>
      <c r="P6393">
        <v>1235.25</v>
      </c>
      <c r="Q6393" t="s">
        <v>20</v>
      </c>
    </row>
    <row r="6394" spans="1:17" x14ac:dyDescent="0.25">
      <c r="A6394">
        <v>6447</v>
      </c>
      <c r="B6394" t="s">
        <v>17</v>
      </c>
      <c r="C6394" t="s">
        <v>18</v>
      </c>
      <c r="D6394">
        <v>3</v>
      </c>
      <c r="E6394">
        <v>5307.59</v>
      </c>
      <c r="F6394">
        <v>165.86</v>
      </c>
      <c r="G6394">
        <v>-161.75</v>
      </c>
      <c r="H6394">
        <v>0.875</v>
      </c>
      <c r="I6394">
        <v>1.1000000000000001</v>
      </c>
      <c r="J6394">
        <v>32</v>
      </c>
      <c r="K6394">
        <v>1.63</v>
      </c>
      <c r="L6394">
        <v>16</v>
      </c>
      <c r="M6394">
        <v>1</v>
      </c>
      <c r="N6394" t="s">
        <v>882</v>
      </c>
      <c r="O6394" t="s">
        <v>642</v>
      </c>
      <c r="P6394">
        <v>746.37</v>
      </c>
      <c r="Q6394" t="s">
        <v>20</v>
      </c>
    </row>
    <row r="6395" spans="1:17" x14ac:dyDescent="0.25">
      <c r="A6395">
        <v>6448</v>
      </c>
      <c r="B6395" t="s">
        <v>33</v>
      </c>
      <c r="C6395" t="s">
        <v>23</v>
      </c>
      <c r="D6395">
        <v>8</v>
      </c>
      <c r="E6395">
        <v>12524.04</v>
      </c>
      <c r="F6395">
        <v>205.31</v>
      </c>
      <c r="G6395">
        <v>3030.99</v>
      </c>
      <c r="H6395">
        <v>0.754</v>
      </c>
      <c r="I6395">
        <v>1</v>
      </c>
      <c r="J6395">
        <v>57</v>
      </c>
      <c r="K6395">
        <v>1.51</v>
      </c>
      <c r="L6395">
        <v>17</v>
      </c>
      <c r="M6395">
        <v>1</v>
      </c>
      <c r="N6395" t="s">
        <v>47</v>
      </c>
      <c r="O6395" t="s">
        <v>540</v>
      </c>
      <c r="P6395">
        <v>2463.7199999999998</v>
      </c>
      <c r="Q6395" t="s">
        <v>36</v>
      </c>
    </row>
    <row r="6396" spans="1:17" x14ac:dyDescent="0.25">
      <c r="A6396">
        <v>6449</v>
      </c>
      <c r="B6396" t="s">
        <v>17</v>
      </c>
      <c r="C6396" t="s">
        <v>18</v>
      </c>
      <c r="D6396">
        <v>5</v>
      </c>
      <c r="E6396">
        <v>3509.69</v>
      </c>
      <c r="F6396">
        <v>233.98</v>
      </c>
      <c r="G6396">
        <v>572.84</v>
      </c>
      <c r="H6396">
        <v>0.26700000000000002</v>
      </c>
      <c r="I6396">
        <v>-0.1</v>
      </c>
      <c r="J6396">
        <v>4</v>
      </c>
      <c r="K6396">
        <v>3.5</v>
      </c>
      <c r="L6396">
        <v>0</v>
      </c>
      <c r="M6396">
        <v>0</v>
      </c>
      <c r="N6396" t="s">
        <v>222</v>
      </c>
      <c r="O6396" t="s">
        <v>924</v>
      </c>
      <c r="P6396">
        <v>1754.85</v>
      </c>
      <c r="Q6396" t="s">
        <v>20</v>
      </c>
    </row>
    <row r="6397" spans="1:17" x14ac:dyDescent="0.25">
      <c r="A6397">
        <v>6450</v>
      </c>
      <c r="B6397" t="s">
        <v>17</v>
      </c>
      <c r="C6397" t="s">
        <v>18</v>
      </c>
      <c r="D6397">
        <v>4</v>
      </c>
      <c r="E6397">
        <v>2107.8000000000002</v>
      </c>
      <c r="F6397">
        <v>175.65</v>
      </c>
      <c r="G6397">
        <v>77.95</v>
      </c>
      <c r="H6397">
        <v>8.3000000000000004E-2</v>
      </c>
      <c r="I6397">
        <v>-1.8</v>
      </c>
      <c r="J6397">
        <v>9</v>
      </c>
      <c r="K6397">
        <v>1.78</v>
      </c>
      <c r="L6397">
        <v>3</v>
      </c>
      <c r="M6397">
        <v>1</v>
      </c>
      <c r="N6397" t="s">
        <v>57</v>
      </c>
      <c r="O6397" t="s">
        <v>678</v>
      </c>
      <c r="P6397">
        <v>1053.9000000000001</v>
      </c>
      <c r="Q6397" t="s">
        <v>20</v>
      </c>
    </row>
    <row r="6398" spans="1:17" x14ac:dyDescent="0.25">
      <c r="A6398">
        <v>6451</v>
      </c>
      <c r="B6398" t="s">
        <v>17</v>
      </c>
      <c r="C6398" t="s">
        <v>18</v>
      </c>
      <c r="D6398">
        <v>5</v>
      </c>
      <c r="E6398">
        <v>5879.22</v>
      </c>
      <c r="F6398">
        <v>244.97</v>
      </c>
      <c r="G6398">
        <v>1268.48</v>
      </c>
      <c r="H6398">
        <v>0.83299999999999996</v>
      </c>
      <c r="I6398">
        <v>2</v>
      </c>
      <c r="J6398">
        <v>20</v>
      </c>
      <c r="K6398">
        <v>1.35</v>
      </c>
      <c r="L6398">
        <v>10</v>
      </c>
      <c r="M6398">
        <v>1</v>
      </c>
      <c r="N6398" t="s">
        <v>778</v>
      </c>
      <c r="O6398" t="s">
        <v>984</v>
      </c>
      <c r="P6398">
        <v>1837.28</v>
      </c>
      <c r="Q6398" t="s">
        <v>20</v>
      </c>
    </row>
    <row r="6399" spans="1:17" x14ac:dyDescent="0.25">
      <c r="A6399">
        <v>6452</v>
      </c>
      <c r="B6399" t="s">
        <v>17</v>
      </c>
      <c r="C6399" t="s">
        <v>23</v>
      </c>
      <c r="D6399">
        <v>4</v>
      </c>
      <c r="E6399">
        <v>1749.59</v>
      </c>
      <c r="F6399">
        <v>145.80000000000001</v>
      </c>
      <c r="G6399">
        <v>335.6</v>
      </c>
      <c r="H6399">
        <v>0.91700000000000004</v>
      </c>
      <c r="I6399">
        <v>1</v>
      </c>
      <c r="J6399">
        <v>11</v>
      </c>
      <c r="K6399">
        <v>1.73</v>
      </c>
      <c r="L6399">
        <v>8</v>
      </c>
      <c r="M6399">
        <v>1</v>
      </c>
      <c r="N6399" t="s">
        <v>524</v>
      </c>
      <c r="O6399" t="s">
        <v>540</v>
      </c>
      <c r="P6399">
        <v>874.8</v>
      </c>
      <c r="Q6399" t="s">
        <v>20</v>
      </c>
    </row>
    <row r="6400" spans="1:17" x14ac:dyDescent="0.25">
      <c r="A6400">
        <v>6453</v>
      </c>
      <c r="B6400" t="s">
        <v>33</v>
      </c>
      <c r="C6400" t="s">
        <v>18</v>
      </c>
      <c r="D6400">
        <v>4</v>
      </c>
      <c r="E6400">
        <v>2579.73</v>
      </c>
      <c r="F6400">
        <v>171.98</v>
      </c>
      <c r="G6400">
        <v>367.78</v>
      </c>
      <c r="H6400">
        <v>0.4</v>
      </c>
      <c r="I6400">
        <v>-0.5</v>
      </c>
      <c r="J6400">
        <v>8</v>
      </c>
      <c r="K6400">
        <v>1.38</v>
      </c>
      <c r="L6400">
        <v>0</v>
      </c>
      <c r="M6400">
        <v>1</v>
      </c>
      <c r="N6400" t="s">
        <v>346</v>
      </c>
      <c r="O6400" t="s">
        <v>611</v>
      </c>
      <c r="P6400">
        <v>1031.8800000000001</v>
      </c>
      <c r="Q6400" t="s">
        <v>20</v>
      </c>
    </row>
    <row r="6401" spans="1:17" x14ac:dyDescent="0.25">
      <c r="A6401">
        <v>6454</v>
      </c>
      <c r="B6401" t="s">
        <v>33</v>
      </c>
      <c r="C6401" t="s">
        <v>18</v>
      </c>
      <c r="D6401">
        <v>5</v>
      </c>
      <c r="E6401">
        <v>3964.61</v>
      </c>
      <c r="F6401">
        <v>172.37</v>
      </c>
      <c r="G6401">
        <v>398.79</v>
      </c>
      <c r="H6401">
        <v>0.82599999999999996</v>
      </c>
      <c r="I6401">
        <v>1.5</v>
      </c>
      <c r="J6401">
        <v>19</v>
      </c>
      <c r="K6401">
        <v>2.37</v>
      </c>
      <c r="L6401">
        <v>4</v>
      </c>
      <c r="M6401">
        <v>0</v>
      </c>
      <c r="N6401" t="s">
        <v>527</v>
      </c>
      <c r="O6401" t="s">
        <v>128</v>
      </c>
      <c r="P6401">
        <v>1292.78</v>
      </c>
      <c r="Q6401" t="s">
        <v>20</v>
      </c>
    </row>
    <row r="6402" spans="1:17" x14ac:dyDescent="0.25">
      <c r="A6402">
        <v>6455</v>
      </c>
      <c r="B6402" t="s">
        <v>17</v>
      </c>
      <c r="C6402" t="s">
        <v>23</v>
      </c>
      <c r="D6402">
        <v>5</v>
      </c>
      <c r="E6402">
        <v>5494.33</v>
      </c>
      <c r="F6402">
        <v>228.93</v>
      </c>
      <c r="G6402">
        <v>2042.04</v>
      </c>
      <c r="H6402">
        <v>0.75</v>
      </c>
      <c r="I6402">
        <v>0.7</v>
      </c>
      <c r="J6402">
        <v>21</v>
      </c>
      <c r="K6402">
        <v>1</v>
      </c>
      <c r="L6402">
        <v>13</v>
      </c>
      <c r="M6402">
        <v>1</v>
      </c>
      <c r="N6402" t="s">
        <v>855</v>
      </c>
      <c r="O6402" t="s">
        <v>66</v>
      </c>
      <c r="P6402">
        <v>1716.98</v>
      </c>
      <c r="Q6402" t="s">
        <v>20</v>
      </c>
    </row>
    <row r="6403" spans="1:17" x14ac:dyDescent="0.25">
      <c r="A6403">
        <v>6456</v>
      </c>
      <c r="B6403" t="s">
        <v>17</v>
      </c>
      <c r="C6403" t="s">
        <v>18</v>
      </c>
      <c r="D6403">
        <v>4</v>
      </c>
      <c r="E6403">
        <v>1697.81</v>
      </c>
      <c r="F6403">
        <v>169.78</v>
      </c>
      <c r="G6403">
        <v>421.02</v>
      </c>
      <c r="H6403">
        <v>0.8</v>
      </c>
      <c r="I6403">
        <v>1.1000000000000001</v>
      </c>
      <c r="J6403">
        <v>7</v>
      </c>
      <c r="K6403">
        <v>3</v>
      </c>
      <c r="L6403">
        <v>0</v>
      </c>
      <c r="M6403">
        <v>0</v>
      </c>
      <c r="N6403" t="s">
        <v>298</v>
      </c>
      <c r="O6403" t="s">
        <v>94</v>
      </c>
      <c r="P6403">
        <v>1018.68</v>
      </c>
      <c r="Q6403" t="s">
        <v>20</v>
      </c>
    </row>
    <row r="6404" spans="1:17" x14ac:dyDescent="0.25">
      <c r="A6404">
        <v>6457</v>
      </c>
      <c r="B6404" t="s">
        <v>17</v>
      </c>
      <c r="C6404" t="s">
        <v>18</v>
      </c>
      <c r="D6404">
        <v>8</v>
      </c>
      <c r="E6404">
        <v>5685.13</v>
      </c>
      <c r="F6404">
        <v>210.56</v>
      </c>
      <c r="G6404">
        <v>681.04</v>
      </c>
      <c r="H6404">
        <v>0.33300000000000002</v>
      </c>
      <c r="I6404">
        <v>0.2</v>
      </c>
      <c r="J6404">
        <v>20</v>
      </c>
      <c r="K6404">
        <v>1.25</v>
      </c>
      <c r="L6404">
        <v>13</v>
      </c>
      <c r="M6404">
        <v>1</v>
      </c>
      <c r="N6404" t="s">
        <v>309</v>
      </c>
      <c r="O6404" t="s">
        <v>394</v>
      </c>
      <c r="P6404">
        <v>2526.7199999999998</v>
      </c>
      <c r="Q6404" t="s">
        <v>36</v>
      </c>
    </row>
    <row r="6405" spans="1:17" x14ac:dyDescent="0.25">
      <c r="A6405">
        <v>6458</v>
      </c>
      <c r="B6405" t="s">
        <v>17</v>
      </c>
      <c r="C6405" t="s">
        <v>18</v>
      </c>
      <c r="D6405">
        <v>2</v>
      </c>
      <c r="E6405">
        <v>1069.8599999999999</v>
      </c>
      <c r="F6405">
        <v>213.97</v>
      </c>
      <c r="G6405">
        <v>-68.84</v>
      </c>
      <c r="H6405">
        <v>0.4</v>
      </c>
      <c r="I6405">
        <v>0.4</v>
      </c>
      <c r="J6405">
        <v>2</v>
      </c>
      <c r="K6405">
        <v>3</v>
      </c>
      <c r="L6405">
        <v>0</v>
      </c>
      <c r="M6405">
        <v>1</v>
      </c>
      <c r="N6405" t="s">
        <v>968</v>
      </c>
      <c r="O6405" t="s">
        <v>751</v>
      </c>
      <c r="P6405">
        <v>641.91</v>
      </c>
      <c r="Q6405" t="s">
        <v>20</v>
      </c>
    </row>
    <row r="6406" spans="1:17" x14ac:dyDescent="0.25">
      <c r="A6406">
        <v>6459</v>
      </c>
      <c r="B6406" t="s">
        <v>28</v>
      </c>
      <c r="C6406" t="s">
        <v>23</v>
      </c>
      <c r="D6406">
        <v>8</v>
      </c>
      <c r="E6406">
        <v>11564.72</v>
      </c>
      <c r="F6406">
        <v>210.27</v>
      </c>
      <c r="G6406">
        <v>2448</v>
      </c>
      <c r="H6406">
        <v>0.78200000000000003</v>
      </c>
      <c r="I6406">
        <v>0.9</v>
      </c>
      <c r="J6406">
        <v>49</v>
      </c>
      <c r="K6406">
        <v>1.65</v>
      </c>
      <c r="L6406">
        <v>16</v>
      </c>
      <c r="M6406">
        <v>1</v>
      </c>
      <c r="N6406" t="s">
        <v>256</v>
      </c>
      <c r="O6406" t="s">
        <v>351</v>
      </c>
      <c r="P6406">
        <v>2523.2399999999998</v>
      </c>
      <c r="Q6406" t="s">
        <v>36</v>
      </c>
    </row>
    <row r="6407" spans="1:17" x14ac:dyDescent="0.25">
      <c r="A6407">
        <v>6460</v>
      </c>
      <c r="B6407" t="s">
        <v>28</v>
      </c>
      <c r="C6407" t="s">
        <v>18</v>
      </c>
      <c r="D6407">
        <v>3</v>
      </c>
      <c r="E6407">
        <v>4259.78</v>
      </c>
      <c r="F6407">
        <v>193.63</v>
      </c>
      <c r="G6407">
        <v>980.28</v>
      </c>
      <c r="H6407">
        <v>1</v>
      </c>
      <c r="I6407">
        <v>2.4</v>
      </c>
      <c r="J6407">
        <v>22</v>
      </c>
      <c r="K6407">
        <v>1.55</v>
      </c>
      <c r="L6407">
        <v>4</v>
      </c>
      <c r="M6407">
        <v>1</v>
      </c>
      <c r="N6407" t="s">
        <v>67</v>
      </c>
      <c r="O6407" t="s">
        <v>887</v>
      </c>
      <c r="P6407">
        <v>871.34</v>
      </c>
      <c r="Q6407" t="s">
        <v>20</v>
      </c>
    </row>
    <row r="6408" spans="1:17" x14ac:dyDescent="0.25">
      <c r="A6408">
        <v>6461</v>
      </c>
      <c r="B6408" t="s">
        <v>17</v>
      </c>
      <c r="C6408" t="s">
        <v>18</v>
      </c>
      <c r="D6408">
        <v>7</v>
      </c>
      <c r="E6408">
        <v>13904.62</v>
      </c>
      <c r="F6408">
        <v>248.3</v>
      </c>
      <c r="G6408">
        <v>1673.62</v>
      </c>
      <c r="H6408">
        <v>0.80400000000000005</v>
      </c>
      <c r="I6408">
        <v>0.9</v>
      </c>
      <c r="J6408">
        <v>51</v>
      </c>
      <c r="K6408">
        <v>1.53</v>
      </c>
      <c r="L6408">
        <v>22</v>
      </c>
      <c r="M6408">
        <v>1</v>
      </c>
      <c r="N6408" t="s">
        <v>141</v>
      </c>
      <c r="O6408" t="s">
        <v>27</v>
      </c>
      <c r="P6408">
        <v>2607.15</v>
      </c>
      <c r="Q6408" t="s">
        <v>36</v>
      </c>
    </row>
    <row r="6409" spans="1:17" x14ac:dyDescent="0.25">
      <c r="A6409">
        <v>6462</v>
      </c>
      <c r="B6409" t="s">
        <v>17</v>
      </c>
      <c r="C6409" t="s">
        <v>18</v>
      </c>
      <c r="D6409">
        <v>2</v>
      </c>
      <c r="E6409">
        <v>939.84</v>
      </c>
      <c r="F6409">
        <v>156.63999999999999</v>
      </c>
      <c r="G6409">
        <v>269.55</v>
      </c>
      <c r="H6409">
        <v>0</v>
      </c>
      <c r="I6409">
        <v>-0.3</v>
      </c>
      <c r="J6409">
        <v>4</v>
      </c>
      <c r="K6409">
        <v>4</v>
      </c>
      <c r="L6409">
        <v>0</v>
      </c>
      <c r="M6409">
        <v>0</v>
      </c>
      <c r="N6409" t="s">
        <v>428</v>
      </c>
      <c r="O6409" t="s">
        <v>54</v>
      </c>
      <c r="P6409">
        <v>469.92</v>
      </c>
      <c r="Q6409" t="s">
        <v>52</v>
      </c>
    </row>
    <row r="6410" spans="1:17" x14ac:dyDescent="0.25">
      <c r="A6410">
        <v>6463</v>
      </c>
      <c r="B6410" t="s">
        <v>17</v>
      </c>
      <c r="C6410" t="s">
        <v>18</v>
      </c>
      <c r="D6410">
        <v>4</v>
      </c>
      <c r="E6410">
        <v>6099.22</v>
      </c>
      <c r="F6410">
        <v>243.97</v>
      </c>
      <c r="G6410">
        <v>1047.07</v>
      </c>
      <c r="H6410">
        <v>0.96</v>
      </c>
      <c r="I6410">
        <v>1.9</v>
      </c>
      <c r="J6410">
        <v>24</v>
      </c>
      <c r="K6410">
        <v>1.25</v>
      </c>
      <c r="L6410">
        <v>5</v>
      </c>
      <c r="M6410">
        <v>1</v>
      </c>
      <c r="N6410" t="s">
        <v>480</v>
      </c>
      <c r="O6410" t="s">
        <v>648</v>
      </c>
      <c r="P6410">
        <v>1463.82</v>
      </c>
      <c r="Q6410" t="s">
        <v>20</v>
      </c>
    </row>
    <row r="6411" spans="1:17" x14ac:dyDescent="0.25">
      <c r="A6411">
        <v>6464</v>
      </c>
      <c r="B6411" t="s">
        <v>17</v>
      </c>
      <c r="C6411" t="s">
        <v>23</v>
      </c>
      <c r="D6411">
        <v>2</v>
      </c>
      <c r="E6411">
        <v>5199.3500000000004</v>
      </c>
      <c r="F6411">
        <v>273.64999999999998</v>
      </c>
      <c r="G6411">
        <v>949.95</v>
      </c>
      <c r="H6411">
        <v>1</v>
      </c>
      <c r="I6411">
        <v>1.2</v>
      </c>
      <c r="J6411">
        <v>19</v>
      </c>
      <c r="K6411">
        <v>1</v>
      </c>
      <c r="L6411">
        <v>7</v>
      </c>
      <c r="M6411">
        <v>1</v>
      </c>
      <c r="N6411" t="s">
        <v>86</v>
      </c>
      <c r="O6411" t="s">
        <v>788</v>
      </c>
      <c r="P6411">
        <v>820.95</v>
      </c>
      <c r="Q6411" t="s">
        <v>20</v>
      </c>
    </row>
    <row r="6412" spans="1:17" x14ac:dyDescent="0.25">
      <c r="A6412">
        <v>6465</v>
      </c>
      <c r="B6412" t="s">
        <v>17</v>
      </c>
      <c r="C6412" t="s">
        <v>18</v>
      </c>
      <c r="D6412">
        <v>5</v>
      </c>
      <c r="E6412">
        <v>5638.97</v>
      </c>
      <c r="F6412">
        <v>181.9</v>
      </c>
      <c r="G6412">
        <v>1458.51</v>
      </c>
      <c r="H6412">
        <v>0.871</v>
      </c>
      <c r="I6412">
        <v>0.8</v>
      </c>
      <c r="J6412">
        <v>30</v>
      </c>
      <c r="K6412">
        <v>1.17</v>
      </c>
      <c r="L6412">
        <v>6</v>
      </c>
      <c r="M6412">
        <v>1</v>
      </c>
      <c r="N6412" t="s">
        <v>652</v>
      </c>
      <c r="O6412" t="s">
        <v>112</v>
      </c>
      <c r="P6412">
        <v>1364.25</v>
      </c>
      <c r="Q6412" t="s">
        <v>20</v>
      </c>
    </row>
    <row r="6413" spans="1:17" x14ac:dyDescent="0.25">
      <c r="A6413">
        <v>6466</v>
      </c>
      <c r="B6413" t="s">
        <v>17</v>
      </c>
      <c r="C6413" t="s">
        <v>23</v>
      </c>
      <c r="D6413">
        <v>7</v>
      </c>
      <c r="E6413">
        <v>6349.37</v>
      </c>
      <c r="F6413">
        <v>226.76</v>
      </c>
      <c r="G6413">
        <v>1779.15</v>
      </c>
      <c r="H6413">
        <v>0.85699999999999998</v>
      </c>
      <c r="I6413">
        <v>1.4</v>
      </c>
      <c r="J6413">
        <v>25</v>
      </c>
      <c r="K6413">
        <v>1.36</v>
      </c>
      <c r="L6413">
        <v>14</v>
      </c>
      <c r="M6413">
        <v>1</v>
      </c>
      <c r="N6413" t="s">
        <v>478</v>
      </c>
      <c r="O6413" t="s">
        <v>58</v>
      </c>
      <c r="P6413">
        <v>2380.98</v>
      </c>
      <c r="Q6413" t="s">
        <v>36</v>
      </c>
    </row>
    <row r="6414" spans="1:17" x14ac:dyDescent="0.25">
      <c r="A6414">
        <v>6467</v>
      </c>
      <c r="B6414" t="s">
        <v>17</v>
      </c>
      <c r="C6414" t="s">
        <v>18</v>
      </c>
      <c r="D6414">
        <v>2</v>
      </c>
      <c r="E6414">
        <v>3039.66</v>
      </c>
      <c r="F6414">
        <v>202.64</v>
      </c>
      <c r="G6414">
        <v>677.04</v>
      </c>
      <c r="H6414">
        <v>0</v>
      </c>
      <c r="I6414">
        <v>-0.7</v>
      </c>
      <c r="J6414">
        <v>10</v>
      </c>
      <c r="K6414">
        <v>1</v>
      </c>
      <c r="L6414">
        <v>10</v>
      </c>
      <c r="M6414">
        <v>1</v>
      </c>
      <c r="N6414" t="s">
        <v>181</v>
      </c>
      <c r="O6414" t="s">
        <v>245</v>
      </c>
      <c r="P6414">
        <v>607.91999999999996</v>
      </c>
      <c r="Q6414" t="s">
        <v>20</v>
      </c>
    </row>
    <row r="6415" spans="1:17" x14ac:dyDescent="0.25">
      <c r="A6415">
        <v>6468</v>
      </c>
      <c r="B6415" t="s">
        <v>17</v>
      </c>
      <c r="C6415" t="s">
        <v>23</v>
      </c>
      <c r="D6415">
        <v>6</v>
      </c>
      <c r="E6415">
        <v>5165.6499999999996</v>
      </c>
      <c r="F6415">
        <v>198.68</v>
      </c>
      <c r="G6415">
        <v>-1234.78</v>
      </c>
      <c r="H6415">
        <v>0.92300000000000004</v>
      </c>
      <c r="I6415">
        <v>1.7</v>
      </c>
      <c r="J6415">
        <v>23</v>
      </c>
      <c r="K6415">
        <v>1</v>
      </c>
      <c r="L6415">
        <v>15</v>
      </c>
      <c r="M6415">
        <v>1</v>
      </c>
      <c r="N6415" t="s">
        <v>39</v>
      </c>
      <c r="O6415" t="s">
        <v>164</v>
      </c>
      <c r="P6415">
        <v>1788.12</v>
      </c>
      <c r="Q6415" t="s">
        <v>20</v>
      </c>
    </row>
    <row r="6416" spans="1:17" x14ac:dyDescent="0.25">
      <c r="A6416">
        <v>6469</v>
      </c>
      <c r="B6416" t="s">
        <v>17</v>
      </c>
      <c r="C6416" t="s">
        <v>18</v>
      </c>
      <c r="D6416">
        <v>4</v>
      </c>
      <c r="E6416">
        <v>5619.41</v>
      </c>
      <c r="F6416">
        <v>244.32</v>
      </c>
      <c r="G6416">
        <v>1152.07</v>
      </c>
      <c r="H6416">
        <v>0.87</v>
      </c>
      <c r="I6416">
        <v>1.3</v>
      </c>
      <c r="J6416">
        <v>20</v>
      </c>
      <c r="K6416">
        <v>3.2</v>
      </c>
      <c r="L6416">
        <v>0</v>
      </c>
      <c r="M6416">
        <v>0</v>
      </c>
      <c r="N6416" t="s">
        <v>863</v>
      </c>
      <c r="O6416" t="s">
        <v>92</v>
      </c>
      <c r="P6416">
        <v>1465.92</v>
      </c>
      <c r="Q6416" t="s">
        <v>20</v>
      </c>
    </row>
    <row r="6417" spans="1:17" x14ac:dyDescent="0.25">
      <c r="A6417">
        <v>6470</v>
      </c>
      <c r="B6417" t="s">
        <v>17</v>
      </c>
      <c r="C6417" t="s">
        <v>18</v>
      </c>
      <c r="D6417">
        <v>8</v>
      </c>
      <c r="E6417">
        <v>13358.45</v>
      </c>
      <c r="F6417">
        <v>190.84</v>
      </c>
      <c r="G6417">
        <v>1285.3</v>
      </c>
      <c r="H6417">
        <v>0.92900000000000005</v>
      </c>
      <c r="I6417">
        <v>1.2</v>
      </c>
      <c r="J6417">
        <v>70</v>
      </c>
      <c r="K6417">
        <v>1.51</v>
      </c>
      <c r="L6417">
        <v>34</v>
      </c>
      <c r="M6417">
        <v>1</v>
      </c>
      <c r="N6417" t="s">
        <v>906</v>
      </c>
      <c r="O6417" t="s">
        <v>279</v>
      </c>
      <c r="P6417">
        <v>2290.08</v>
      </c>
      <c r="Q6417" t="s">
        <v>36</v>
      </c>
    </row>
    <row r="6418" spans="1:17" x14ac:dyDescent="0.25">
      <c r="A6418">
        <v>6471</v>
      </c>
      <c r="B6418" t="s">
        <v>17</v>
      </c>
      <c r="C6418" t="s">
        <v>23</v>
      </c>
      <c r="D6418">
        <v>5</v>
      </c>
      <c r="E6418">
        <v>2679.6</v>
      </c>
      <c r="F6418">
        <v>157.62</v>
      </c>
      <c r="G6418">
        <v>-802.66</v>
      </c>
      <c r="H6418">
        <v>0.58799999999999997</v>
      </c>
      <c r="I6418">
        <v>0.9</v>
      </c>
      <c r="J6418">
        <v>10</v>
      </c>
      <c r="K6418">
        <v>1.9</v>
      </c>
      <c r="L6418">
        <v>8</v>
      </c>
      <c r="M6418">
        <v>1</v>
      </c>
      <c r="N6418" t="s">
        <v>114</v>
      </c>
      <c r="O6418" t="s">
        <v>523</v>
      </c>
      <c r="P6418">
        <v>1182.1500000000001</v>
      </c>
      <c r="Q6418" t="s">
        <v>20</v>
      </c>
    </row>
    <row r="6419" spans="1:17" x14ac:dyDescent="0.25">
      <c r="A6419">
        <v>6472</v>
      </c>
      <c r="B6419" t="s">
        <v>17</v>
      </c>
      <c r="C6419" t="s">
        <v>18</v>
      </c>
      <c r="D6419">
        <v>6</v>
      </c>
      <c r="E6419">
        <v>11090.68</v>
      </c>
      <c r="F6419">
        <v>205.38</v>
      </c>
      <c r="G6419">
        <v>1613.59</v>
      </c>
      <c r="H6419">
        <v>0.85199999999999998</v>
      </c>
      <c r="I6419">
        <v>1.1000000000000001</v>
      </c>
      <c r="J6419">
        <v>53</v>
      </c>
      <c r="K6419">
        <v>1.19</v>
      </c>
      <c r="L6419">
        <v>38</v>
      </c>
      <c r="M6419">
        <v>1</v>
      </c>
      <c r="N6419" t="s">
        <v>839</v>
      </c>
      <c r="O6419" t="s">
        <v>709</v>
      </c>
      <c r="P6419">
        <v>1848.42</v>
      </c>
      <c r="Q6419" t="s">
        <v>20</v>
      </c>
    </row>
    <row r="6420" spans="1:17" x14ac:dyDescent="0.25">
      <c r="A6420">
        <v>6473</v>
      </c>
      <c r="B6420" t="s">
        <v>17</v>
      </c>
      <c r="C6420" t="s">
        <v>18</v>
      </c>
      <c r="D6420">
        <v>9</v>
      </c>
      <c r="E6420">
        <v>10064.74</v>
      </c>
      <c r="F6420">
        <v>228.74</v>
      </c>
      <c r="G6420">
        <v>2368.31</v>
      </c>
      <c r="H6420">
        <v>0.36399999999999999</v>
      </c>
      <c r="I6420">
        <v>0.4</v>
      </c>
      <c r="J6420">
        <v>32</v>
      </c>
      <c r="K6420">
        <v>2.75</v>
      </c>
      <c r="L6420">
        <v>4</v>
      </c>
      <c r="M6420">
        <v>0</v>
      </c>
      <c r="N6420" t="s">
        <v>633</v>
      </c>
      <c r="O6420" t="s">
        <v>565</v>
      </c>
      <c r="P6420">
        <v>3087.99</v>
      </c>
      <c r="Q6420" t="s">
        <v>36</v>
      </c>
    </row>
    <row r="6421" spans="1:17" x14ac:dyDescent="0.25">
      <c r="A6421">
        <v>6474</v>
      </c>
      <c r="B6421" t="s">
        <v>33</v>
      </c>
      <c r="C6421" t="s">
        <v>23</v>
      </c>
      <c r="D6421">
        <v>10</v>
      </c>
      <c r="E6421">
        <v>16517.900000000001</v>
      </c>
      <c r="F6421">
        <v>194.33</v>
      </c>
      <c r="G6421">
        <v>249.32</v>
      </c>
      <c r="H6421">
        <v>0.90600000000000003</v>
      </c>
      <c r="I6421">
        <v>1.5</v>
      </c>
      <c r="J6421">
        <v>85</v>
      </c>
      <c r="K6421">
        <v>2.75</v>
      </c>
      <c r="L6421">
        <v>8</v>
      </c>
      <c r="M6421">
        <v>0</v>
      </c>
      <c r="N6421" t="s">
        <v>155</v>
      </c>
      <c r="O6421" t="s">
        <v>468</v>
      </c>
      <c r="P6421">
        <v>2914.95</v>
      </c>
      <c r="Q6421" t="s">
        <v>36</v>
      </c>
    </row>
    <row r="6422" spans="1:17" x14ac:dyDescent="0.25">
      <c r="A6422">
        <v>6475</v>
      </c>
      <c r="B6422" t="s">
        <v>28</v>
      </c>
      <c r="C6422" t="s">
        <v>18</v>
      </c>
      <c r="D6422">
        <v>2</v>
      </c>
      <c r="E6422">
        <v>4899.53</v>
      </c>
      <c r="F6422">
        <v>204.15</v>
      </c>
      <c r="G6422">
        <v>1629.42</v>
      </c>
      <c r="H6422">
        <v>0.83299999999999996</v>
      </c>
      <c r="I6422">
        <v>1.3</v>
      </c>
      <c r="J6422">
        <v>24</v>
      </c>
      <c r="K6422">
        <v>1.21</v>
      </c>
      <c r="L6422">
        <v>24</v>
      </c>
      <c r="M6422">
        <v>1</v>
      </c>
      <c r="N6422" t="s">
        <v>21</v>
      </c>
      <c r="O6422" t="s">
        <v>369</v>
      </c>
      <c r="P6422">
        <v>612.45000000000005</v>
      </c>
      <c r="Q6422" t="s">
        <v>20</v>
      </c>
    </row>
    <row r="6423" spans="1:17" x14ac:dyDescent="0.25">
      <c r="A6423">
        <v>6476</v>
      </c>
      <c r="B6423" t="s">
        <v>17</v>
      </c>
      <c r="C6423" t="s">
        <v>18</v>
      </c>
      <c r="D6423">
        <v>6</v>
      </c>
      <c r="E6423">
        <v>11633.91</v>
      </c>
      <c r="F6423">
        <v>204.1</v>
      </c>
      <c r="G6423">
        <v>-306.17</v>
      </c>
      <c r="H6423">
        <v>0.96499999999999997</v>
      </c>
      <c r="I6423">
        <v>1.4</v>
      </c>
      <c r="J6423">
        <v>55</v>
      </c>
      <c r="K6423">
        <v>1.35</v>
      </c>
      <c r="L6423">
        <v>39</v>
      </c>
      <c r="M6423">
        <v>1</v>
      </c>
      <c r="N6423" t="s">
        <v>528</v>
      </c>
      <c r="O6423" t="s">
        <v>870</v>
      </c>
      <c r="P6423">
        <v>1836.9</v>
      </c>
      <c r="Q6423" t="s">
        <v>20</v>
      </c>
    </row>
    <row r="6424" spans="1:17" x14ac:dyDescent="0.25">
      <c r="A6424">
        <v>6477</v>
      </c>
      <c r="B6424" t="s">
        <v>17</v>
      </c>
      <c r="C6424" t="s">
        <v>23</v>
      </c>
      <c r="D6424">
        <v>4</v>
      </c>
      <c r="E6424">
        <v>3049.64</v>
      </c>
      <c r="F6424">
        <v>254.14</v>
      </c>
      <c r="G6424">
        <v>-604.07000000000005</v>
      </c>
      <c r="H6424">
        <v>0.33300000000000002</v>
      </c>
      <c r="I6424">
        <v>0.2</v>
      </c>
      <c r="J6424">
        <v>9</v>
      </c>
      <c r="K6424">
        <v>1.44</v>
      </c>
      <c r="L6424">
        <v>2</v>
      </c>
      <c r="M6424">
        <v>1</v>
      </c>
      <c r="N6424" t="s">
        <v>897</v>
      </c>
      <c r="O6424" t="s">
        <v>166</v>
      </c>
      <c r="P6424">
        <v>1524.84</v>
      </c>
      <c r="Q6424" t="s">
        <v>20</v>
      </c>
    </row>
    <row r="6425" spans="1:17" x14ac:dyDescent="0.25">
      <c r="A6425">
        <v>6478</v>
      </c>
      <c r="B6425" t="s">
        <v>17</v>
      </c>
      <c r="C6425" t="s">
        <v>18</v>
      </c>
      <c r="D6425">
        <v>6</v>
      </c>
      <c r="E6425">
        <v>3445.56</v>
      </c>
      <c r="F6425">
        <v>156.62</v>
      </c>
      <c r="G6425">
        <v>204</v>
      </c>
      <c r="H6425">
        <v>0.54500000000000004</v>
      </c>
      <c r="I6425">
        <v>0.1</v>
      </c>
      <c r="J6425">
        <v>16</v>
      </c>
      <c r="K6425">
        <v>1.25</v>
      </c>
      <c r="L6425">
        <v>6</v>
      </c>
      <c r="M6425">
        <v>1</v>
      </c>
      <c r="N6425" t="s">
        <v>782</v>
      </c>
      <c r="O6425" t="s">
        <v>385</v>
      </c>
      <c r="P6425">
        <v>1409.58</v>
      </c>
      <c r="Q6425" t="s">
        <v>20</v>
      </c>
    </row>
    <row r="6426" spans="1:17" x14ac:dyDescent="0.25">
      <c r="A6426">
        <v>6479</v>
      </c>
      <c r="B6426" t="s">
        <v>17</v>
      </c>
      <c r="C6426" t="s">
        <v>23</v>
      </c>
      <c r="D6426">
        <v>2</v>
      </c>
      <c r="E6426">
        <v>3459.68</v>
      </c>
      <c r="F6426">
        <v>247.12</v>
      </c>
      <c r="G6426">
        <v>272.41000000000003</v>
      </c>
      <c r="H6426">
        <v>0.85699999999999998</v>
      </c>
      <c r="I6426">
        <v>0.9</v>
      </c>
      <c r="J6426">
        <v>14</v>
      </c>
      <c r="K6426">
        <v>1.57</v>
      </c>
      <c r="L6426">
        <v>4</v>
      </c>
      <c r="M6426">
        <v>1</v>
      </c>
      <c r="N6426" t="s">
        <v>810</v>
      </c>
      <c r="O6426" t="s">
        <v>351</v>
      </c>
      <c r="P6426">
        <v>741.36</v>
      </c>
      <c r="Q6426" t="s">
        <v>20</v>
      </c>
    </row>
    <row r="6427" spans="1:17" x14ac:dyDescent="0.25">
      <c r="A6427">
        <v>6480</v>
      </c>
      <c r="B6427" t="s">
        <v>33</v>
      </c>
      <c r="C6427" t="s">
        <v>18</v>
      </c>
      <c r="D6427">
        <v>8</v>
      </c>
      <c r="E6427">
        <v>10089.86</v>
      </c>
      <c r="F6427">
        <v>194.04</v>
      </c>
      <c r="G6427">
        <v>1890.67</v>
      </c>
      <c r="H6427">
        <v>0.308</v>
      </c>
      <c r="I6427">
        <v>0.7</v>
      </c>
      <c r="J6427">
        <v>42</v>
      </c>
      <c r="K6427">
        <v>1.29</v>
      </c>
      <c r="L6427">
        <v>22</v>
      </c>
      <c r="M6427">
        <v>1</v>
      </c>
      <c r="N6427" t="s">
        <v>93</v>
      </c>
      <c r="O6427" t="s">
        <v>293</v>
      </c>
      <c r="P6427">
        <v>2328.48</v>
      </c>
      <c r="Q6427" t="s">
        <v>36</v>
      </c>
    </row>
    <row r="6428" spans="1:17" x14ac:dyDescent="0.25">
      <c r="A6428">
        <v>6481</v>
      </c>
      <c r="B6428" t="s">
        <v>17</v>
      </c>
      <c r="C6428" t="s">
        <v>23</v>
      </c>
      <c r="D6428">
        <v>3</v>
      </c>
      <c r="E6428">
        <v>7078.89</v>
      </c>
      <c r="F6428">
        <v>244.1</v>
      </c>
      <c r="G6428">
        <v>276.79000000000002</v>
      </c>
      <c r="H6428">
        <v>0.89700000000000002</v>
      </c>
      <c r="I6428">
        <v>1.7</v>
      </c>
      <c r="J6428">
        <v>26</v>
      </c>
      <c r="K6428">
        <v>2.42</v>
      </c>
      <c r="L6428">
        <v>0</v>
      </c>
      <c r="M6428">
        <v>0</v>
      </c>
      <c r="N6428" t="s">
        <v>633</v>
      </c>
      <c r="O6428" t="s">
        <v>94</v>
      </c>
      <c r="P6428">
        <v>1098.45</v>
      </c>
      <c r="Q6428" t="s">
        <v>20</v>
      </c>
    </row>
    <row r="6429" spans="1:17" x14ac:dyDescent="0.25">
      <c r="A6429">
        <v>6482</v>
      </c>
      <c r="B6429" t="s">
        <v>17</v>
      </c>
      <c r="C6429" t="s">
        <v>23</v>
      </c>
      <c r="D6429">
        <v>4</v>
      </c>
      <c r="E6429">
        <v>5799.42</v>
      </c>
      <c r="F6429">
        <v>252.15</v>
      </c>
      <c r="G6429">
        <v>1240.32</v>
      </c>
      <c r="H6429">
        <v>0.95699999999999996</v>
      </c>
      <c r="I6429">
        <v>1.5</v>
      </c>
      <c r="J6429">
        <v>22</v>
      </c>
      <c r="K6429">
        <v>1.59</v>
      </c>
      <c r="L6429">
        <v>7</v>
      </c>
      <c r="M6429">
        <v>1</v>
      </c>
      <c r="N6429" t="s">
        <v>1029</v>
      </c>
      <c r="O6429" t="s">
        <v>392</v>
      </c>
      <c r="P6429">
        <v>1512.9</v>
      </c>
      <c r="Q6429" t="s">
        <v>20</v>
      </c>
    </row>
    <row r="6430" spans="1:17" x14ac:dyDescent="0.25">
      <c r="A6430">
        <v>6483</v>
      </c>
      <c r="B6430" t="s">
        <v>17</v>
      </c>
      <c r="C6430" t="s">
        <v>18</v>
      </c>
      <c r="D6430">
        <v>5</v>
      </c>
      <c r="E6430">
        <v>2521.58</v>
      </c>
      <c r="F6430">
        <v>180.11</v>
      </c>
      <c r="G6430">
        <v>712.98</v>
      </c>
      <c r="H6430">
        <v>0</v>
      </c>
      <c r="I6430">
        <v>-0.6</v>
      </c>
      <c r="J6430">
        <v>0</v>
      </c>
      <c r="K6430">
        <v>1.83</v>
      </c>
      <c r="L6430">
        <v>0</v>
      </c>
      <c r="M6430">
        <v>0</v>
      </c>
      <c r="N6430" t="s">
        <v>189</v>
      </c>
      <c r="O6430" t="s">
        <v>485</v>
      </c>
      <c r="P6430">
        <v>1350.82</v>
      </c>
      <c r="Q6430" t="s">
        <v>20</v>
      </c>
    </row>
    <row r="6431" spans="1:17" x14ac:dyDescent="0.25">
      <c r="A6431">
        <v>6484</v>
      </c>
      <c r="B6431" t="s">
        <v>17</v>
      </c>
      <c r="C6431" t="s">
        <v>23</v>
      </c>
      <c r="D6431">
        <v>8</v>
      </c>
      <c r="E6431">
        <v>5019.1499999999996</v>
      </c>
      <c r="F6431">
        <v>209.13</v>
      </c>
      <c r="G6431">
        <v>36.57</v>
      </c>
      <c r="H6431">
        <v>0.58299999999999996</v>
      </c>
      <c r="I6431">
        <v>0.3</v>
      </c>
      <c r="J6431">
        <v>12</v>
      </c>
      <c r="K6431">
        <v>2.83</v>
      </c>
      <c r="L6431">
        <v>0</v>
      </c>
      <c r="M6431">
        <v>0</v>
      </c>
      <c r="N6431" t="s">
        <v>45</v>
      </c>
      <c r="O6431" t="s">
        <v>347</v>
      </c>
      <c r="P6431">
        <v>2509.56</v>
      </c>
      <c r="Q6431" t="s">
        <v>36</v>
      </c>
    </row>
    <row r="6432" spans="1:17" x14ac:dyDescent="0.25">
      <c r="A6432">
        <v>6485</v>
      </c>
      <c r="B6432" t="s">
        <v>17</v>
      </c>
      <c r="C6432" t="s">
        <v>18</v>
      </c>
      <c r="D6432">
        <v>2</v>
      </c>
      <c r="E6432">
        <v>6299.54</v>
      </c>
      <c r="F6432">
        <v>233.32</v>
      </c>
      <c r="G6432">
        <v>1767.1</v>
      </c>
      <c r="H6432">
        <v>1</v>
      </c>
      <c r="I6432">
        <v>2.1</v>
      </c>
      <c r="J6432">
        <v>27</v>
      </c>
      <c r="K6432">
        <v>1</v>
      </c>
      <c r="L6432">
        <v>15</v>
      </c>
      <c r="M6432">
        <v>1</v>
      </c>
      <c r="N6432" t="s">
        <v>930</v>
      </c>
      <c r="O6432" t="s">
        <v>158</v>
      </c>
      <c r="P6432">
        <v>699.96</v>
      </c>
      <c r="Q6432" t="s">
        <v>20</v>
      </c>
    </row>
    <row r="6433" spans="1:17" x14ac:dyDescent="0.25">
      <c r="A6433">
        <v>6486</v>
      </c>
      <c r="B6433" t="s">
        <v>17</v>
      </c>
      <c r="C6433" t="s">
        <v>18</v>
      </c>
      <c r="D6433">
        <v>5</v>
      </c>
      <c r="E6433">
        <v>3721.72</v>
      </c>
      <c r="F6433">
        <v>137.84</v>
      </c>
      <c r="G6433">
        <v>486.29</v>
      </c>
      <c r="H6433">
        <v>0.185</v>
      </c>
      <c r="I6433">
        <v>1.8</v>
      </c>
      <c r="J6433">
        <v>21</v>
      </c>
      <c r="K6433">
        <v>1.29</v>
      </c>
      <c r="L6433">
        <v>11</v>
      </c>
      <c r="M6433">
        <v>1</v>
      </c>
      <c r="N6433" t="s">
        <v>295</v>
      </c>
      <c r="O6433" t="s">
        <v>213</v>
      </c>
      <c r="P6433">
        <v>1033.8</v>
      </c>
      <c r="Q6433" t="s">
        <v>20</v>
      </c>
    </row>
    <row r="6434" spans="1:17" x14ac:dyDescent="0.25">
      <c r="A6434">
        <v>6487</v>
      </c>
      <c r="B6434" t="s">
        <v>17</v>
      </c>
      <c r="C6434" t="s">
        <v>23</v>
      </c>
      <c r="D6434">
        <v>4</v>
      </c>
      <c r="E6434">
        <v>3999.51</v>
      </c>
      <c r="F6434">
        <v>210.5</v>
      </c>
      <c r="G6434">
        <v>-2610.67</v>
      </c>
      <c r="H6434">
        <v>0.73699999999999999</v>
      </c>
      <c r="I6434">
        <v>0.5</v>
      </c>
      <c r="J6434">
        <v>14</v>
      </c>
      <c r="K6434">
        <v>1</v>
      </c>
      <c r="L6434">
        <v>6</v>
      </c>
      <c r="M6434">
        <v>1</v>
      </c>
      <c r="N6434" t="s">
        <v>543</v>
      </c>
      <c r="O6434" t="s">
        <v>977</v>
      </c>
      <c r="P6434">
        <v>1263</v>
      </c>
      <c r="Q6434" t="s">
        <v>20</v>
      </c>
    </row>
    <row r="6435" spans="1:17" x14ac:dyDescent="0.25">
      <c r="A6435">
        <v>6488</v>
      </c>
      <c r="B6435" t="s">
        <v>17</v>
      </c>
      <c r="C6435" t="s">
        <v>18</v>
      </c>
      <c r="D6435">
        <v>8</v>
      </c>
      <c r="E6435">
        <v>12598.09</v>
      </c>
      <c r="F6435">
        <v>182.58</v>
      </c>
      <c r="G6435">
        <v>-1.36</v>
      </c>
      <c r="H6435">
        <v>0.88400000000000001</v>
      </c>
      <c r="I6435">
        <v>0.8</v>
      </c>
      <c r="J6435">
        <v>68</v>
      </c>
      <c r="K6435">
        <v>1.84</v>
      </c>
      <c r="L6435">
        <v>50</v>
      </c>
      <c r="M6435">
        <v>1</v>
      </c>
      <c r="N6435" t="s">
        <v>157</v>
      </c>
      <c r="O6435" t="s">
        <v>198</v>
      </c>
      <c r="P6435">
        <v>2190.96</v>
      </c>
      <c r="Q6435" t="s">
        <v>36</v>
      </c>
    </row>
    <row r="6436" spans="1:17" x14ac:dyDescent="0.25">
      <c r="A6436">
        <v>6489</v>
      </c>
      <c r="B6436" t="s">
        <v>28</v>
      </c>
      <c r="C6436" t="s">
        <v>23</v>
      </c>
      <c r="D6436">
        <v>4</v>
      </c>
      <c r="E6436">
        <v>6463.24</v>
      </c>
      <c r="F6436">
        <v>174.68</v>
      </c>
      <c r="G6436">
        <v>-1142.21</v>
      </c>
      <c r="H6436">
        <v>0.94599999999999995</v>
      </c>
      <c r="I6436">
        <v>2.1</v>
      </c>
      <c r="J6436">
        <v>34</v>
      </c>
      <c r="K6436">
        <v>1.62</v>
      </c>
      <c r="L6436">
        <v>26</v>
      </c>
      <c r="M6436">
        <v>1</v>
      </c>
      <c r="N6436" t="s">
        <v>1027</v>
      </c>
      <c r="O6436" t="s">
        <v>549</v>
      </c>
      <c r="P6436">
        <v>1048.08</v>
      </c>
      <c r="Q6436" t="s">
        <v>20</v>
      </c>
    </row>
    <row r="6437" spans="1:17" x14ac:dyDescent="0.25">
      <c r="A6437">
        <v>6490</v>
      </c>
      <c r="B6437" t="s">
        <v>28</v>
      </c>
      <c r="C6437" t="s">
        <v>18</v>
      </c>
      <c r="D6437">
        <v>4</v>
      </c>
      <c r="E6437">
        <v>3959.56</v>
      </c>
      <c r="F6437">
        <v>179.98</v>
      </c>
      <c r="G6437">
        <v>892</v>
      </c>
      <c r="H6437">
        <v>0</v>
      </c>
      <c r="I6437">
        <v>-0.1</v>
      </c>
      <c r="J6437">
        <v>17</v>
      </c>
      <c r="K6437">
        <v>1.29</v>
      </c>
      <c r="L6437">
        <v>5</v>
      </c>
      <c r="M6437">
        <v>1</v>
      </c>
      <c r="N6437" t="s">
        <v>174</v>
      </c>
      <c r="O6437" t="s">
        <v>206</v>
      </c>
      <c r="P6437">
        <v>1079.8800000000001</v>
      </c>
      <c r="Q6437" t="s">
        <v>20</v>
      </c>
    </row>
    <row r="6438" spans="1:17" x14ac:dyDescent="0.25">
      <c r="A6438">
        <v>6491</v>
      </c>
      <c r="B6438" t="s">
        <v>28</v>
      </c>
      <c r="C6438" t="s">
        <v>23</v>
      </c>
      <c r="D6438">
        <v>5</v>
      </c>
      <c r="E6438">
        <v>6187.27</v>
      </c>
      <c r="F6438">
        <v>206.24</v>
      </c>
      <c r="G6438">
        <v>1406.66</v>
      </c>
      <c r="H6438">
        <v>0.86699999999999999</v>
      </c>
      <c r="I6438">
        <v>1.3</v>
      </c>
      <c r="J6438">
        <v>26</v>
      </c>
      <c r="K6438">
        <v>1.38</v>
      </c>
      <c r="L6438">
        <v>15</v>
      </c>
      <c r="M6438">
        <v>1</v>
      </c>
      <c r="N6438" t="s">
        <v>59</v>
      </c>
      <c r="O6438" t="s">
        <v>772</v>
      </c>
      <c r="P6438">
        <v>1546.8</v>
      </c>
      <c r="Q6438" t="s">
        <v>20</v>
      </c>
    </row>
    <row r="6439" spans="1:17" x14ac:dyDescent="0.25">
      <c r="A6439">
        <v>6492</v>
      </c>
      <c r="B6439" t="s">
        <v>33</v>
      </c>
      <c r="C6439" t="s">
        <v>18</v>
      </c>
      <c r="D6439">
        <v>5</v>
      </c>
      <c r="E6439">
        <v>6503.76</v>
      </c>
      <c r="F6439">
        <v>209.8</v>
      </c>
      <c r="G6439">
        <v>1650.63</v>
      </c>
      <c r="H6439">
        <v>0.83899999999999997</v>
      </c>
      <c r="I6439">
        <v>1.1000000000000001</v>
      </c>
      <c r="J6439">
        <v>31</v>
      </c>
      <c r="K6439">
        <v>1.26</v>
      </c>
      <c r="L6439">
        <v>13</v>
      </c>
      <c r="M6439">
        <v>1</v>
      </c>
      <c r="N6439" t="s">
        <v>884</v>
      </c>
      <c r="O6439" t="s">
        <v>327</v>
      </c>
      <c r="P6439">
        <v>1573.5</v>
      </c>
      <c r="Q6439" t="s">
        <v>20</v>
      </c>
    </row>
    <row r="6440" spans="1:17" x14ac:dyDescent="0.25">
      <c r="A6440">
        <v>6493</v>
      </c>
      <c r="B6440" t="s">
        <v>33</v>
      </c>
      <c r="C6440" t="s">
        <v>23</v>
      </c>
      <c r="D6440">
        <v>6</v>
      </c>
      <c r="E6440">
        <v>4719.42</v>
      </c>
      <c r="F6440">
        <v>188.78</v>
      </c>
      <c r="G6440">
        <v>1027.56</v>
      </c>
      <c r="H6440">
        <v>0.72</v>
      </c>
      <c r="I6440">
        <v>0.8</v>
      </c>
      <c r="J6440">
        <v>21</v>
      </c>
      <c r="K6440">
        <v>2.19</v>
      </c>
      <c r="L6440">
        <v>11</v>
      </c>
      <c r="M6440">
        <v>0</v>
      </c>
      <c r="N6440" t="s">
        <v>589</v>
      </c>
      <c r="O6440" t="s">
        <v>312</v>
      </c>
      <c r="P6440">
        <v>1699.02</v>
      </c>
      <c r="Q6440" t="s">
        <v>20</v>
      </c>
    </row>
    <row r="6441" spans="1:17" x14ac:dyDescent="0.25">
      <c r="A6441">
        <v>6494</v>
      </c>
      <c r="B6441" t="s">
        <v>33</v>
      </c>
      <c r="C6441" t="s">
        <v>23</v>
      </c>
      <c r="D6441">
        <v>7</v>
      </c>
      <c r="E6441">
        <v>9848.86</v>
      </c>
      <c r="F6441">
        <v>201</v>
      </c>
      <c r="G6441">
        <v>1927.15</v>
      </c>
      <c r="H6441">
        <v>0.65300000000000002</v>
      </c>
      <c r="I6441">
        <v>0.7</v>
      </c>
      <c r="J6441">
        <v>42</v>
      </c>
      <c r="K6441">
        <v>1.38</v>
      </c>
      <c r="L6441">
        <v>18</v>
      </c>
      <c r="M6441">
        <v>1</v>
      </c>
      <c r="N6441" t="s">
        <v>933</v>
      </c>
      <c r="O6441" t="s">
        <v>333</v>
      </c>
      <c r="P6441">
        <v>2110.5</v>
      </c>
      <c r="Q6441" t="s">
        <v>36</v>
      </c>
    </row>
    <row r="6442" spans="1:17" x14ac:dyDescent="0.25">
      <c r="A6442">
        <v>6495</v>
      </c>
      <c r="B6442" t="s">
        <v>33</v>
      </c>
      <c r="C6442" t="s">
        <v>18</v>
      </c>
      <c r="D6442">
        <v>4</v>
      </c>
      <c r="E6442">
        <v>1259.9100000000001</v>
      </c>
      <c r="F6442">
        <v>179.99</v>
      </c>
      <c r="G6442">
        <v>-32.78</v>
      </c>
      <c r="H6442">
        <v>0.71399999999999997</v>
      </c>
      <c r="I6442">
        <v>0.9</v>
      </c>
      <c r="J6442">
        <v>5</v>
      </c>
      <c r="K6442">
        <v>1</v>
      </c>
      <c r="L6442">
        <v>2</v>
      </c>
      <c r="M6442">
        <v>1</v>
      </c>
      <c r="N6442" t="s">
        <v>610</v>
      </c>
      <c r="O6442" t="s">
        <v>549</v>
      </c>
      <c r="P6442">
        <v>1079.94</v>
      </c>
      <c r="Q6442" t="s">
        <v>20</v>
      </c>
    </row>
    <row r="6443" spans="1:17" x14ac:dyDescent="0.25">
      <c r="A6443">
        <v>6496</v>
      </c>
      <c r="B6443" t="s">
        <v>28</v>
      </c>
      <c r="C6443" t="s">
        <v>23</v>
      </c>
      <c r="D6443">
        <v>4</v>
      </c>
      <c r="E6443">
        <v>4185.51</v>
      </c>
      <c r="F6443">
        <v>220.29</v>
      </c>
      <c r="G6443">
        <v>647.65</v>
      </c>
      <c r="H6443">
        <v>0.42099999999999999</v>
      </c>
      <c r="I6443">
        <v>0.1</v>
      </c>
      <c r="J6443">
        <v>8</v>
      </c>
      <c r="K6443">
        <v>3</v>
      </c>
      <c r="L6443">
        <v>0</v>
      </c>
      <c r="M6443">
        <v>0</v>
      </c>
      <c r="N6443" t="s">
        <v>632</v>
      </c>
      <c r="O6443" t="s">
        <v>396</v>
      </c>
      <c r="P6443">
        <v>1321.74</v>
      </c>
      <c r="Q6443" t="s">
        <v>20</v>
      </c>
    </row>
    <row r="6444" spans="1:17" x14ac:dyDescent="0.25">
      <c r="A6444">
        <v>6497</v>
      </c>
      <c r="B6444" t="s">
        <v>28</v>
      </c>
      <c r="C6444" t="s">
        <v>23</v>
      </c>
      <c r="D6444">
        <v>2</v>
      </c>
      <c r="E6444">
        <v>1169.8399999999999</v>
      </c>
      <c r="F6444">
        <v>194.97</v>
      </c>
      <c r="G6444">
        <v>75.84</v>
      </c>
      <c r="H6444">
        <v>0</v>
      </c>
      <c r="I6444">
        <v>-1.3</v>
      </c>
      <c r="J6444">
        <v>4</v>
      </c>
      <c r="K6444">
        <v>3</v>
      </c>
      <c r="L6444">
        <v>0</v>
      </c>
      <c r="M6444">
        <v>1</v>
      </c>
      <c r="N6444" t="s">
        <v>147</v>
      </c>
      <c r="O6444" t="s">
        <v>709</v>
      </c>
      <c r="P6444">
        <v>584.91</v>
      </c>
      <c r="Q6444" t="s">
        <v>20</v>
      </c>
    </row>
    <row r="6445" spans="1:17" x14ac:dyDescent="0.25">
      <c r="A6445">
        <v>6498</v>
      </c>
      <c r="B6445" t="s">
        <v>28</v>
      </c>
      <c r="C6445" t="s">
        <v>23</v>
      </c>
      <c r="D6445">
        <v>6</v>
      </c>
      <c r="E6445">
        <v>6889</v>
      </c>
      <c r="F6445">
        <v>191.36</v>
      </c>
      <c r="G6445">
        <v>1898.51</v>
      </c>
      <c r="H6445">
        <v>0.75</v>
      </c>
      <c r="I6445">
        <v>1.6</v>
      </c>
      <c r="J6445">
        <v>27</v>
      </c>
      <c r="K6445">
        <v>2.44</v>
      </c>
      <c r="L6445">
        <v>10</v>
      </c>
      <c r="M6445">
        <v>0</v>
      </c>
      <c r="N6445" t="s">
        <v>147</v>
      </c>
      <c r="O6445" t="s">
        <v>599</v>
      </c>
      <c r="P6445">
        <v>1722.24</v>
      </c>
      <c r="Q6445" t="s">
        <v>20</v>
      </c>
    </row>
    <row r="6446" spans="1:17" x14ac:dyDescent="0.25">
      <c r="A6446">
        <v>6499</v>
      </c>
      <c r="B6446" t="s">
        <v>28</v>
      </c>
      <c r="C6446" t="s">
        <v>18</v>
      </c>
      <c r="D6446">
        <v>6</v>
      </c>
      <c r="E6446">
        <v>2699.66</v>
      </c>
      <c r="F6446">
        <v>207.67</v>
      </c>
      <c r="G6446">
        <v>-29.69</v>
      </c>
      <c r="H6446">
        <v>0.154</v>
      </c>
      <c r="I6446">
        <v>-0.6</v>
      </c>
      <c r="J6446">
        <v>1</v>
      </c>
      <c r="K6446">
        <v>1</v>
      </c>
      <c r="L6446">
        <v>1</v>
      </c>
      <c r="M6446">
        <v>1</v>
      </c>
      <c r="N6446" t="s">
        <v>309</v>
      </c>
      <c r="O6446" t="s">
        <v>798</v>
      </c>
      <c r="P6446">
        <v>1869.03</v>
      </c>
      <c r="Q6446" t="s">
        <v>20</v>
      </c>
    </row>
    <row r="6447" spans="1:17" x14ac:dyDescent="0.25">
      <c r="A6447">
        <v>6500</v>
      </c>
      <c r="B6447" t="s">
        <v>17</v>
      </c>
      <c r="C6447" t="s">
        <v>18</v>
      </c>
      <c r="D6447">
        <v>5</v>
      </c>
      <c r="E6447">
        <v>8115.19</v>
      </c>
      <c r="F6447">
        <v>184.44</v>
      </c>
      <c r="G6447">
        <v>788.98</v>
      </c>
      <c r="H6447">
        <v>0.88600000000000001</v>
      </c>
      <c r="I6447">
        <v>1.5</v>
      </c>
      <c r="J6447">
        <v>39</v>
      </c>
      <c r="K6447">
        <v>1.67</v>
      </c>
      <c r="L6447">
        <v>14</v>
      </c>
      <c r="M6447">
        <v>1</v>
      </c>
      <c r="N6447" t="s">
        <v>61</v>
      </c>
      <c r="O6447" t="s">
        <v>62</v>
      </c>
      <c r="P6447">
        <v>1383.3</v>
      </c>
      <c r="Q6447" t="s">
        <v>20</v>
      </c>
    </row>
    <row r="6448" spans="1:17" x14ac:dyDescent="0.25">
      <c r="A6448">
        <v>6501</v>
      </c>
      <c r="B6448" t="s">
        <v>17</v>
      </c>
      <c r="C6448" t="s">
        <v>18</v>
      </c>
      <c r="D6448">
        <v>3</v>
      </c>
      <c r="E6448">
        <v>2849.66</v>
      </c>
      <c r="F6448">
        <v>135.69999999999999</v>
      </c>
      <c r="G6448">
        <v>-97.27</v>
      </c>
      <c r="H6448">
        <v>0.57099999999999995</v>
      </c>
      <c r="I6448">
        <v>1.1000000000000001</v>
      </c>
      <c r="J6448">
        <v>17</v>
      </c>
      <c r="K6448">
        <v>2</v>
      </c>
      <c r="L6448">
        <v>9</v>
      </c>
      <c r="M6448">
        <v>1</v>
      </c>
      <c r="N6448" t="s">
        <v>867</v>
      </c>
      <c r="O6448" t="s">
        <v>632</v>
      </c>
      <c r="P6448">
        <v>610.65</v>
      </c>
      <c r="Q6448" t="s">
        <v>20</v>
      </c>
    </row>
    <row r="6449" spans="1:17" x14ac:dyDescent="0.25">
      <c r="A6449">
        <v>6502</v>
      </c>
      <c r="B6449" t="s">
        <v>28</v>
      </c>
      <c r="C6449" t="s">
        <v>23</v>
      </c>
      <c r="D6449">
        <v>2</v>
      </c>
      <c r="E6449">
        <v>264.99</v>
      </c>
      <c r="F6449">
        <v>132.5</v>
      </c>
      <c r="G6449">
        <v>92.84</v>
      </c>
      <c r="H6449">
        <v>0</v>
      </c>
      <c r="I6449">
        <v>-1</v>
      </c>
      <c r="J6449">
        <v>0</v>
      </c>
      <c r="K6449">
        <v>1.83</v>
      </c>
      <c r="L6449">
        <v>0</v>
      </c>
      <c r="M6449">
        <v>0</v>
      </c>
      <c r="N6449" t="s">
        <v>206</v>
      </c>
      <c r="O6449" t="s">
        <v>245</v>
      </c>
      <c r="P6449">
        <v>397.5</v>
      </c>
      <c r="Q6449" t="s">
        <v>52</v>
      </c>
    </row>
    <row r="6450" spans="1:17" x14ac:dyDescent="0.25">
      <c r="A6450">
        <v>6503</v>
      </c>
      <c r="B6450" t="s">
        <v>33</v>
      </c>
      <c r="C6450" t="s">
        <v>18</v>
      </c>
      <c r="D6450">
        <v>2</v>
      </c>
      <c r="E6450">
        <v>1377.82</v>
      </c>
      <c r="F6450">
        <v>153.09</v>
      </c>
      <c r="G6450">
        <v>100.38</v>
      </c>
      <c r="H6450">
        <v>0</v>
      </c>
      <c r="I6450">
        <v>-1</v>
      </c>
      <c r="J6450">
        <v>0</v>
      </c>
      <c r="K6450">
        <v>1.83</v>
      </c>
      <c r="L6450">
        <v>0</v>
      </c>
      <c r="M6450">
        <v>0</v>
      </c>
      <c r="N6450" t="s">
        <v>690</v>
      </c>
      <c r="O6450" t="s">
        <v>1019</v>
      </c>
      <c r="P6450">
        <v>459.27</v>
      </c>
      <c r="Q6450" t="s">
        <v>52</v>
      </c>
    </row>
    <row r="6451" spans="1:17" x14ac:dyDescent="0.25">
      <c r="A6451">
        <v>6504</v>
      </c>
      <c r="B6451" t="s">
        <v>33</v>
      </c>
      <c r="C6451" t="s">
        <v>18</v>
      </c>
      <c r="D6451">
        <v>5</v>
      </c>
      <c r="E6451">
        <v>5269.46</v>
      </c>
      <c r="F6451">
        <v>175.65</v>
      </c>
      <c r="G6451">
        <v>767.15</v>
      </c>
      <c r="H6451">
        <v>1</v>
      </c>
      <c r="I6451">
        <v>1.3</v>
      </c>
      <c r="J6451">
        <v>29</v>
      </c>
      <c r="K6451">
        <v>2.93</v>
      </c>
      <c r="L6451">
        <v>4</v>
      </c>
      <c r="M6451">
        <v>0</v>
      </c>
      <c r="N6451" t="s">
        <v>91</v>
      </c>
      <c r="O6451" t="s">
        <v>599</v>
      </c>
      <c r="P6451">
        <v>1317.38</v>
      </c>
      <c r="Q6451" t="s">
        <v>20</v>
      </c>
    </row>
    <row r="6452" spans="1:17" x14ac:dyDescent="0.25">
      <c r="A6452">
        <v>6505</v>
      </c>
      <c r="B6452" t="s">
        <v>33</v>
      </c>
      <c r="C6452" t="s">
        <v>23</v>
      </c>
      <c r="D6452">
        <v>5</v>
      </c>
      <c r="E6452">
        <v>6679.36</v>
      </c>
      <c r="F6452">
        <v>256.89999999999998</v>
      </c>
      <c r="G6452">
        <v>-684.97</v>
      </c>
      <c r="H6452">
        <v>0.61499999999999999</v>
      </c>
      <c r="I6452">
        <v>2.2999999999999998</v>
      </c>
      <c r="J6452">
        <v>16</v>
      </c>
      <c r="K6452">
        <v>3.25</v>
      </c>
      <c r="L6452">
        <v>0</v>
      </c>
      <c r="M6452">
        <v>0</v>
      </c>
      <c r="N6452" t="s">
        <v>277</v>
      </c>
      <c r="O6452" t="s">
        <v>360</v>
      </c>
      <c r="P6452">
        <v>1926.75</v>
      </c>
      <c r="Q6452" t="s">
        <v>20</v>
      </c>
    </row>
    <row r="6453" spans="1:17" x14ac:dyDescent="0.25">
      <c r="A6453">
        <v>6506</v>
      </c>
      <c r="B6453" t="s">
        <v>17</v>
      </c>
      <c r="C6453" t="s">
        <v>18</v>
      </c>
      <c r="D6453">
        <v>5</v>
      </c>
      <c r="E6453">
        <v>2894.68</v>
      </c>
      <c r="F6453">
        <v>241.22</v>
      </c>
      <c r="G6453">
        <v>332.12</v>
      </c>
      <c r="H6453">
        <v>0.16700000000000001</v>
      </c>
      <c r="I6453">
        <v>-0.8</v>
      </c>
      <c r="J6453">
        <v>2</v>
      </c>
      <c r="K6453">
        <v>3</v>
      </c>
      <c r="L6453">
        <v>0</v>
      </c>
      <c r="M6453">
        <v>0</v>
      </c>
      <c r="N6453" t="s">
        <v>53</v>
      </c>
      <c r="O6453" t="s">
        <v>924</v>
      </c>
      <c r="P6453">
        <v>1809.15</v>
      </c>
      <c r="Q6453" t="s">
        <v>20</v>
      </c>
    </row>
    <row r="6454" spans="1:17" x14ac:dyDescent="0.25">
      <c r="A6454">
        <v>6507</v>
      </c>
      <c r="B6454" t="s">
        <v>17</v>
      </c>
      <c r="C6454" t="s">
        <v>23</v>
      </c>
      <c r="D6454">
        <v>2</v>
      </c>
      <c r="E6454">
        <v>3479.68</v>
      </c>
      <c r="F6454">
        <v>158.16999999999999</v>
      </c>
      <c r="G6454">
        <v>837.3</v>
      </c>
      <c r="H6454">
        <v>1</v>
      </c>
      <c r="I6454">
        <v>1.9</v>
      </c>
      <c r="J6454">
        <v>22</v>
      </c>
      <c r="K6454">
        <v>1.23</v>
      </c>
      <c r="L6454">
        <v>7</v>
      </c>
      <c r="M6454">
        <v>1</v>
      </c>
      <c r="N6454" t="s">
        <v>669</v>
      </c>
      <c r="O6454" t="s">
        <v>173</v>
      </c>
      <c r="P6454">
        <v>474.51</v>
      </c>
      <c r="Q6454" t="s">
        <v>52</v>
      </c>
    </row>
    <row r="6455" spans="1:17" x14ac:dyDescent="0.25">
      <c r="A6455">
        <v>6508</v>
      </c>
      <c r="B6455" t="s">
        <v>33</v>
      </c>
      <c r="C6455" t="s">
        <v>18</v>
      </c>
      <c r="D6455">
        <v>5</v>
      </c>
      <c r="E6455">
        <v>6474.01</v>
      </c>
      <c r="F6455">
        <v>179.83</v>
      </c>
      <c r="G6455">
        <v>1656.23</v>
      </c>
      <c r="H6455">
        <v>0.222</v>
      </c>
      <c r="I6455">
        <v>0.6</v>
      </c>
      <c r="J6455">
        <v>34</v>
      </c>
      <c r="K6455">
        <v>3.53</v>
      </c>
      <c r="L6455">
        <v>4</v>
      </c>
      <c r="M6455">
        <v>0</v>
      </c>
      <c r="N6455" t="s">
        <v>145</v>
      </c>
      <c r="O6455" t="s">
        <v>154</v>
      </c>
      <c r="P6455">
        <v>1348.72</v>
      </c>
      <c r="Q6455" t="s">
        <v>20</v>
      </c>
    </row>
    <row r="6456" spans="1:17" x14ac:dyDescent="0.25">
      <c r="A6456">
        <v>6509</v>
      </c>
      <c r="B6456" t="s">
        <v>33</v>
      </c>
      <c r="C6456" t="s">
        <v>23</v>
      </c>
      <c r="D6456">
        <v>1</v>
      </c>
      <c r="E6456">
        <v>129.99</v>
      </c>
      <c r="F6456">
        <v>129.99</v>
      </c>
      <c r="G6456">
        <v>56.51</v>
      </c>
      <c r="H6456">
        <v>0</v>
      </c>
      <c r="I6456">
        <v>-2</v>
      </c>
      <c r="J6456">
        <v>0</v>
      </c>
      <c r="K6456">
        <v>1.83</v>
      </c>
      <c r="L6456">
        <v>0</v>
      </c>
      <c r="M6456">
        <v>0</v>
      </c>
      <c r="N6456" t="s">
        <v>423</v>
      </c>
      <c r="O6456" t="s">
        <v>423</v>
      </c>
      <c r="P6456">
        <v>194.98</v>
      </c>
      <c r="Q6456" t="s">
        <v>52</v>
      </c>
    </row>
    <row r="6457" spans="1:17" x14ac:dyDescent="0.25">
      <c r="A6457">
        <v>6510</v>
      </c>
      <c r="B6457" t="s">
        <v>33</v>
      </c>
      <c r="C6457" t="s">
        <v>18</v>
      </c>
      <c r="D6457">
        <v>8</v>
      </c>
      <c r="E6457">
        <v>5867.33</v>
      </c>
      <c r="F6457">
        <v>177.8</v>
      </c>
      <c r="G6457">
        <v>1466.64</v>
      </c>
      <c r="H6457">
        <v>0.51500000000000001</v>
      </c>
      <c r="I6457">
        <v>0.6</v>
      </c>
      <c r="J6457">
        <v>26</v>
      </c>
      <c r="K6457">
        <v>1.88</v>
      </c>
      <c r="L6457">
        <v>18</v>
      </c>
      <c r="M6457">
        <v>1</v>
      </c>
      <c r="N6457" t="s">
        <v>238</v>
      </c>
      <c r="O6457" t="s">
        <v>259</v>
      </c>
      <c r="P6457">
        <v>2133.6</v>
      </c>
      <c r="Q6457" t="s">
        <v>36</v>
      </c>
    </row>
    <row r="6458" spans="1:17" x14ac:dyDescent="0.25">
      <c r="A6458">
        <v>6511</v>
      </c>
      <c r="B6458" t="s">
        <v>33</v>
      </c>
      <c r="C6458" t="s">
        <v>23</v>
      </c>
      <c r="D6458">
        <v>3</v>
      </c>
      <c r="E6458">
        <v>4559.7</v>
      </c>
      <c r="F6458">
        <v>207.26</v>
      </c>
      <c r="G6458">
        <v>844.28</v>
      </c>
      <c r="H6458">
        <v>0.95499999999999996</v>
      </c>
      <c r="I6458">
        <v>1</v>
      </c>
      <c r="J6458">
        <v>22</v>
      </c>
      <c r="K6458">
        <v>1.55</v>
      </c>
      <c r="L6458">
        <v>16</v>
      </c>
      <c r="M6458">
        <v>1</v>
      </c>
      <c r="N6458" t="s">
        <v>193</v>
      </c>
      <c r="O6458" t="s">
        <v>298</v>
      </c>
      <c r="P6458">
        <v>932.67</v>
      </c>
      <c r="Q6458" t="s">
        <v>20</v>
      </c>
    </row>
    <row r="6459" spans="1:17" x14ac:dyDescent="0.25">
      <c r="A6459">
        <v>6512</v>
      </c>
      <c r="B6459" t="s">
        <v>33</v>
      </c>
      <c r="C6459" t="s">
        <v>18</v>
      </c>
      <c r="D6459">
        <v>5</v>
      </c>
      <c r="E6459">
        <v>5351.28</v>
      </c>
      <c r="F6459">
        <v>232.66</v>
      </c>
      <c r="G6459">
        <v>-421.1</v>
      </c>
      <c r="H6459">
        <v>0.56499999999999995</v>
      </c>
      <c r="I6459">
        <v>1.2</v>
      </c>
      <c r="J6459">
        <v>22</v>
      </c>
      <c r="K6459">
        <v>2.82</v>
      </c>
      <c r="L6459">
        <v>2</v>
      </c>
      <c r="M6459">
        <v>0</v>
      </c>
      <c r="N6459" t="s">
        <v>258</v>
      </c>
      <c r="O6459" t="s">
        <v>574</v>
      </c>
      <c r="P6459">
        <v>1744.95</v>
      </c>
      <c r="Q6459" t="s">
        <v>20</v>
      </c>
    </row>
    <row r="6460" spans="1:17" x14ac:dyDescent="0.25">
      <c r="A6460">
        <v>6513</v>
      </c>
      <c r="B6460" t="s">
        <v>17</v>
      </c>
      <c r="C6460" t="s">
        <v>18</v>
      </c>
      <c r="D6460">
        <v>3</v>
      </c>
      <c r="E6460">
        <v>6289.59</v>
      </c>
      <c r="F6460">
        <v>196.55</v>
      </c>
      <c r="G6460">
        <v>-185.89</v>
      </c>
      <c r="H6460">
        <v>1</v>
      </c>
      <c r="I6460">
        <v>1</v>
      </c>
      <c r="J6460">
        <v>32</v>
      </c>
      <c r="K6460">
        <v>1.1599999999999999</v>
      </c>
      <c r="L6460">
        <v>31</v>
      </c>
      <c r="M6460">
        <v>1</v>
      </c>
      <c r="N6460" t="s">
        <v>865</v>
      </c>
      <c r="O6460" t="s">
        <v>973</v>
      </c>
      <c r="P6460">
        <v>884.48</v>
      </c>
      <c r="Q6460" t="s">
        <v>20</v>
      </c>
    </row>
    <row r="6461" spans="1:17" x14ac:dyDescent="0.25">
      <c r="A6461">
        <v>6514</v>
      </c>
      <c r="B6461" t="s">
        <v>17</v>
      </c>
      <c r="C6461" t="s">
        <v>18</v>
      </c>
      <c r="D6461">
        <v>8</v>
      </c>
      <c r="E6461">
        <v>11960.79</v>
      </c>
      <c r="F6461">
        <v>234.53</v>
      </c>
      <c r="G6461">
        <v>2521.86</v>
      </c>
      <c r="H6461">
        <v>0.84299999999999997</v>
      </c>
      <c r="I6461">
        <v>1.6</v>
      </c>
      <c r="J6461">
        <v>40</v>
      </c>
      <c r="K6461">
        <v>1.3</v>
      </c>
      <c r="L6461">
        <v>18</v>
      </c>
      <c r="M6461">
        <v>1</v>
      </c>
      <c r="N6461" t="s">
        <v>157</v>
      </c>
      <c r="O6461" t="s">
        <v>44</v>
      </c>
      <c r="P6461">
        <v>2814.36</v>
      </c>
      <c r="Q6461" t="s">
        <v>36</v>
      </c>
    </row>
    <row r="6462" spans="1:17" x14ac:dyDescent="0.25">
      <c r="A6462">
        <v>6515</v>
      </c>
      <c r="B6462" t="s">
        <v>33</v>
      </c>
      <c r="C6462" t="s">
        <v>23</v>
      </c>
      <c r="D6462">
        <v>2</v>
      </c>
      <c r="E6462">
        <v>4599.08</v>
      </c>
      <c r="F6462">
        <v>148.36000000000001</v>
      </c>
      <c r="G6462">
        <v>1486.19</v>
      </c>
      <c r="H6462">
        <v>1</v>
      </c>
      <c r="I6462">
        <v>3.6</v>
      </c>
      <c r="J6462">
        <v>31</v>
      </c>
      <c r="K6462">
        <v>1.1599999999999999</v>
      </c>
      <c r="L6462">
        <v>8</v>
      </c>
      <c r="M6462">
        <v>1</v>
      </c>
      <c r="N6462" t="s">
        <v>352</v>
      </c>
      <c r="O6462" t="s">
        <v>865</v>
      </c>
      <c r="P6462">
        <v>445.08</v>
      </c>
      <c r="Q6462" t="s">
        <v>52</v>
      </c>
    </row>
    <row r="6463" spans="1:17" x14ac:dyDescent="0.25">
      <c r="A6463">
        <v>6516</v>
      </c>
      <c r="B6463" t="s">
        <v>17</v>
      </c>
      <c r="C6463" t="s">
        <v>18</v>
      </c>
      <c r="D6463">
        <v>8</v>
      </c>
      <c r="E6463">
        <v>6051.16</v>
      </c>
      <c r="F6463">
        <v>201.71</v>
      </c>
      <c r="G6463">
        <v>1254.3800000000001</v>
      </c>
      <c r="H6463">
        <v>0.66700000000000004</v>
      </c>
      <c r="I6463">
        <v>0.5</v>
      </c>
      <c r="J6463">
        <v>28</v>
      </c>
      <c r="K6463">
        <v>2.96</v>
      </c>
      <c r="L6463">
        <v>5</v>
      </c>
      <c r="M6463">
        <v>0</v>
      </c>
      <c r="N6463" t="s">
        <v>336</v>
      </c>
      <c r="O6463" t="s">
        <v>711</v>
      </c>
      <c r="P6463">
        <v>2420.52</v>
      </c>
      <c r="Q6463" t="s">
        <v>36</v>
      </c>
    </row>
    <row r="6464" spans="1:17" x14ac:dyDescent="0.25">
      <c r="A6464">
        <v>6517</v>
      </c>
      <c r="B6464" t="s">
        <v>17</v>
      </c>
      <c r="C6464" t="s">
        <v>23</v>
      </c>
      <c r="D6464">
        <v>4</v>
      </c>
      <c r="E6464">
        <v>3999.8</v>
      </c>
      <c r="F6464">
        <v>333.32</v>
      </c>
      <c r="G6464">
        <v>309.17</v>
      </c>
      <c r="H6464">
        <v>0.33300000000000002</v>
      </c>
      <c r="I6464">
        <v>0.1</v>
      </c>
      <c r="J6464">
        <v>4</v>
      </c>
      <c r="K6464">
        <v>3.5</v>
      </c>
      <c r="L6464">
        <v>2</v>
      </c>
      <c r="M6464">
        <v>0</v>
      </c>
      <c r="N6464" t="s">
        <v>979</v>
      </c>
      <c r="O6464" t="s">
        <v>529</v>
      </c>
      <c r="P6464">
        <v>1999.92</v>
      </c>
      <c r="Q6464" t="s">
        <v>20</v>
      </c>
    </row>
    <row r="6465" spans="1:17" x14ac:dyDescent="0.25">
      <c r="A6465">
        <v>6518</v>
      </c>
      <c r="B6465" t="s">
        <v>17</v>
      </c>
      <c r="C6465" t="s">
        <v>18</v>
      </c>
      <c r="D6465">
        <v>7</v>
      </c>
      <c r="E6465">
        <v>9079.1299999999992</v>
      </c>
      <c r="F6465">
        <v>189.15</v>
      </c>
      <c r="G6465">
        <v>796.17</v>
      </c>
      <c r="H6465">
        <v>0.66700000000000004</v>
      </c>
      <c r="I6465">
        <v>1.3</v>
      </c>
      <c r="J6465">
        <v>47</v>
      </c>
      <c r="K6465">
        <v>3.19</v>
      </c>
      <c r="L6465">
        <v>4</v>
      </c>
      <c r="M6465">
        <v>0</v>
      </c>
      <c r="N6465" t="s">
        <v>270</v>
      </c>
      <c r="O6465" t="s">
        <v>489</v>
      </c>
      <c r="P6465">
        <v>1986.07</v>
      </c>
      <c r="Q6465" t="s">
        <v>20</v>
      </c>
    </row>
    <row r="6466" spans="1:17" x14ac:dyDescent="0.25">
      <c r="A6466">
        <v>6519</v>
      </c>
      <c r="B6466" t="s">
        <v>17</v>
      </c>
      <c r="C6466" t="s">
        <v>23</v>
      </c>
      <c r="D6466">
        <v>1</v>
      </c>
      <c r="E6466">
        <v>1099.9100000000001</v>
      </c>
      <c r="F6466">
        <v>274.98</v>
      </c>
      <c r="G6466">
        <v>419.52</v>
      </c>
      <c r="H6466">
        <v>0</v>
      </c>
      <c r="I6466">
        <v>-2</v>
      </c>
      <c r="J6466">
        <v>0</v>
      </c>
      <c r="K6466">
        <v>1.83</v>
      </c>
      <c r="L6466">
        <v>0</v>
      </c>
      <c r="M6466">
        <v>0</v>
      </c>
      <c r="N6466" t="s">
        <v>389</v>
      </c>
      <c r="O6466" t="s">
        <v>389</v>
      </c>
      <c r="P6466">
        <v>412.47</v>
      </c>
      <c r="Q6466" t="s">
        <v>52</v>
      </c>
    </row>
    <row r="6467" spans="1:17" x14ac:dyDescent="0.25">
      <c r="A6467">
        <v>6520</v>
      </c>
      <c r="B6467" t="s">
        <v>17</v>
      </c>
      <c r="C6467" t="s">
        <v>18</v>
      </c>
      <c r="D6467">
        <v>1</v>
      </c>
      <c r="E6467">
        <v>2279.61</v>
      </c>
      <c r="F6467">
        <v>189.97</v>
      </c>
      <c r="G6467">
        <v>649.08000000000004</v>
      </c>
      <c r="H6467">
        <v>1</v>
      </c>
      <c r="I6467">
        <v>1</v>
      </c>
      <c r="J6467">
        <v>12</v>
      </c>
      <c r="K6467">
        <v>1</v>
      </c>
      <c r="L6467">
        <v>4</v>
      </c>
      <c r="M6467">
        <v>1</v>
      </c>
      <c r="N6467" t="s">
        <v>880</v>
      </c>
      <c r="O6467" t="s">
        <v>880</v>
      </c>
      <c r="P6467">
        <v>284.95999999999998</v>
      </c>
      <c r="Q6467" t="s">
        <v>52</v>
      </c>
    </row>
    <row r="6468" spans="1:17" x14ac:dyDescent="0.25">
      <c r="A6468">
        <v>6521</v>
      </c>
      <c r="B6468" t="s">
        <v>17</v>
      </c>
      <c r="C6468" t="s">
        <v>18</v>
      </c>
      <c r="D6468">
        <v>7</v>
      </c>
      <c r="E6468">
        <v>8889.2000000000007</v>
      </c>
      <c r="F6468">
        <v>185.19</v>
      </c>
      <c r="G6468">
        <v>254.88</v>
      </c>
      <c r="H6468">
        <v>0.68799999999999994</v>
      </c>
      <c r="I6468">
        <v>0.6</v>
      </c>
      <c r="J6468">
        <v>40</v>
      </c>
      <c r="K6468">
        <v>1.73</v>
      </c>
      <c r="L6468">
        <v>20</v>
      </c>
      <c r="M6468">
        <v>1</v>
      </c>
      <c r="N6468" t="s">
        <v>215</v>
      </c>
      <c r="O6468" t="s">
        <v>168</v>
      </c>
      <c r="P6468">
        <v>1944.5</v>
      </c>
      <c r="Q6468" t="s">
        <v>20</v>
      </c>
    </row>
    <row r="6469" spans="1:17" x14ac:dyDescent="0.25">
      <c r="A6469">
        <v>6523</v>
      </c>
      <c r="B6469" t="s">
        <v>17</v>
      </c>
      <c r="C6469" t="s">
        <v>23</v>
      </c>
      <c r="D6469">
        <v>4</v>
      </c>
      <c r="E6469">
        <v>5559.32</v>
      </c>
      <c r="F6469">
        <v>252.7</v>
      </c>
      <c r="G6469">
        <v>-331.81</v>
      </c>
      <c r="H6469">
        <v>0.86399999999999999</v>
      </c>
      <c r="I6469">
        <v>0.9</v>
      </c>
      <c r="J6469">
        <v>15</v>
      </c>
      <c r="K6469">
        <v>3</v>
      </c>
      <c r="L6469">
        <v>0</v>
      </c>
      <c r="M6469">
        <v>0</v>
      </c>
      <c r="N6469" t="s">
        <v>409</v>
      </c>
      <c r="O6469" t="s">
        <v>554</v>
      </c>
      <c r="P6469">
        <v>1516.2</v>
      </c>
      <c r="Q6469" t="s">
        <v>20</v>
      </c>
    </row>
    <row r="6470" spans="1:17" x14ac:dyDescent="0.25">
      <c r="A6470">
        <v>6524</v>
      </c>
      <c r="B6470" t="s">
        <v>17</v>
      </c>
      <c r="C6470" t="s">
        <v>18</v>
      </c>
      <c r="D6470">
        <v>7</v>
      </c>
      <c r="E6470">
        <v>7152.77</v>
      </c>
      <c r="F6470">
        <v>155.5</v>
      </c>
      <c r="G6470">
        <v>-67.27</v>
      </c>
      <c r="H6470">
        <v>0.82599999999999996</v>
      </c>
      <c r="I6470">
        <v>1.3</v>
      </c>
      <c r="J6470">
        <v>38</v>
      </c>
      <c r="K6470">
        <v>3.61</v>
      </c>
      <c r="L6470">
        <v>0</v>
      </c>
      <c r="M6470">
        <v>0</v>
      </c>
      <c r="N6470" t="s">
        <v>454</v>
      </c>
      <c r="O6470" t="s">
        <v>499</v>
      </c>
      <c r="P6470">
        <v>1632.75</v>
      </c>
      <c r="Q6470" t="s">
        <v>20</v>
      </c>
    </row>
    <row r="6471" spans="1:17" x14ac:dyDescent="0.25">
      <c r="A6471">
        <v>6525</v>
      </c>
      <c r="B6471" t="s">
        <v>17</v>
      </c>
      <c r="C6471" t="s">
        <v>18</v>
      </c>
      <c r="D6471">
        <v>5</v>
      </c>
      <c r="E6471">
        <v>5419.74</v>
      </c>
      <c r="F6471">
        <v>193.56</v>
      </c>
      <c r="G6471">
        <v>1376.24</v>
      </c>
      <c r="H6471">
        <v>0.75</v>
      </c>
      <c r="I6471">
        <v>1.5</v>
      </c>
      <c r="J6471">
        <v>27</v>
      </c>
      <c r="K6471">
        <v>3.04</v>
      </c>
      <c r="L6471">
        <v>4</v>
      </c>
      <c r="M6471">
        <v>0</v>
      </c>
      <c r="N6471" t="s">
        <v>623</v>
      </c>
      <c r="O6471" t="s">
        <v>468</v>
      </c>
      <c r="P6471">
        <v>1451.7</v>
      </c>
      <c r="Q6471" t="s">
        <v>20</v>
      </c>
    </row>
    <row r="6472" spans="1:17" x14ac:dyDescent="0.25">
      <c r="A6472">
        <v>6526</v>
      </c>
      <c r="B6472" t="s">
        <v>17</v>
      </c>
      <c r="C6472" t="s">
        <v>23</v>
      </c>
      <c r="D6472">
        <v>5</v>
      </c>
      <c r="E6472">
        <v>8539.31</v>
      </c>
      <c r="F6472">
        <v>251.16</v>
      </c>
      <c r="G6472">
        <v>959.06</v>
      </c>
      <c r="H6472">
        <v>0.70599999999999996</v>
      </c>
      <c r="I6472">
        <v>1.4</v>
      </c>
      <c r="J6472">
        <v>34</v>
      </c>
      <c r="K6472">
        <v>1.62</v>
      </c>
      <c r="L6472">
        <v>7</v>
      </c>
      <c r="M6472">
        <v>1</v>
      </c>
      <c r="N6472" t="s">
        <v>620</v>
      </c>
      <c r="O6472" t="s">
        <v>675</v>
      </c>
      <c r="P6472">
        <v>1883.7</v>
      </c>
      <c r="Q6472" t="s">
        <v>20</v>
      </c>
    </row>
    <row r="6473" spans="1:17" x14ac:dyDescent="0.25">
      <c r="A6473">
        <v>6527</v>
      </c>
      <c r="B6473" t="s">
        <v>17</v>
      </c>
      <c r="C6473" t="s">
        <v>18</v>
      </c>
      <c r="D6473">
        <v>2</v>
      </c>
      <c r="E6473">
        <v>2529.46</v>
      </c>
      <c r="F6473">
        <v>140.53</v>
      </c>
      <c r="G6473">
        <v>254.49</v>
      </c>
      <c r="H6473">
        <v>1</v>
      </c>
      <c r="I6473">
        <v>1.7</v>
      </c>
      <c r="J6473">
        <v>18</v>
      </c>
      <c r="K6473">
        <v>1.39</v>
      </c>
      <c r="L6473">
        <v>12</v>
      </c>
      <c r="M6473">
        <v>1</v>
      </c>
      <c r="N6473" t="s">
        <v>55</v>
      </c>
      <c r="O6473" t="s">
        <v>792</v>
      </c>
      <c r="P6473">
        <v>421.59</v>
      </c>
      <c r="Q6473" t="s">
        <v>52</v>
      </c>
    </row>
    <row r="6474" spans="1:17" x14ac:dyDescent="0.25">
      <c r="A6474">
        <v>6528</v>
      </c>
      <c r="B6474" t="s">
        <v>17</v>
      </c>
      <c r="C6474" t="s">
        <v>18</v>
      </c>
      <c r="D6474">
        <v>3</v>
      </c>
      <c r="E6474">
        <v>3039.74</v>
      </c>
      <c r="F6474">
        <v>178.81</v>
      </c>
      <c r="G6474">
        <v>284.18</v>
      </c>
      <c r="H6474">
        <v>0.47099999999999997</v>
      </c>
      <c r="I6474">
        <v>1</v>
      </c>
      <c r="J6474">
        <v>17</v>
      </c>
      <c r="K6474">
        <v>1.35</v>
      </c>
      <c r="L6474">
        <v>12</v>
      </c>
      <c r="M6474">
        <v>1</v>
      </c>
      <c r="N6474" t="s">
        <v>97</v>
      </c>
      <c r="O6474" t="s">
        <v>504</v>
      </c>
      <c r="P6474">
        <v>804.65</v>
      </c>
      <c r="Q6474" t="s">
        <v>20</v>
      </c>
    </row>
    <row r="6475" spans="1:17" x14ac:dyDescent="0.25">
      <c r="A6475">
        <v>6529</v>
      </c>
      <c r="B6475" t="s">
        <v>17</v>
      </c>
      <c r="C6475" t="s">
        <v>23</v>
      </c>
      <c r="D6475">
        <v>10</v>
      </c>
      <c r="E6475">
        <v>9900.99</v>
      </c>
      <c r="F6475">
        <v>194.14</v>
      </c>
      <c r="G6475">
        <v>525.62</v>
      </c>
      <c r="H6475">
        <v>0.76500000000000001</v>
      </c>
      <c r="I6475">
        <v>1</v>
      </c>
      <c r="J6475">
        <v>41</v>
      </c>
      <c r="K6475">
        <v>1.34</v>
      </c>
      <c r="L6475">
        <v>15</v>
      </c>
      <c r="M6475">
        <v>1</v>
      </c>
      <c r="N6475" t="s">
        <v>157</v>
      </c>
      <c r="O6475" t="s">
        <v>365</v>
      </c>
      <c r="P6475">
        <v>2912.1</v>
      </c>
      <c r="Q6475" t="s">
        <v>36</v>
      </c>
    </row>
    <row r="6476" spans="1:17" x14ac:dyDescent="0.25">
      <c r="A6476">
        <v>6530</v>
      </c>
      <c r="B6476" t="s">
        <v>17</v>
      </c>
      <c r="C6476" t="s">
        <v>18</v>
      </c>
      <c r="D6476">
        <v>5</v>
      </c>
      <c r="E6476">
        <v>6649.41</v>
      </c>
      <c r="F6476">
        <v>221.65</v>
      </c>
      <c r="G6476">
        <v>792.92</v>
      </c>
      <c r="H6476">
        <v>0.86699999999999999</v>
      </c>
      <c r="I6476">
        <v>1.1000000000000001</v>
      </c>
      <c r="J6476">
        <v>26</v>
      </c>
      <c r="K6476">
        <v>1.81</v>
      </c>
      <c r="L6476">
        <v>16</v>
      </c>
      <c r="M6476">
        <v>1</v>
      </c>
      <c r="N6476" t="s">
        <v>338</v>
      </c>
      <c r="O6476" t="s">
        <v>46</v>
      </c>
      <c r="P6476">
        <v>1662.38</v>
      </c>
      <c r="Q6476" t="s">
        <v>20</v>
      </c>
    </row>
    <row r="6477" spans="1:17" x14ac:dyDescent="0.25">
      <c r="A6477">
        <v>6531</v>
      </c>
      <c r="B6477" t="s">
        <v>17</v>
      </c>
      <c r="C6477" t="s">
        <v>18</v>
      </c>
      <c r="D6477">
        <v>2</v>
      </c>
      <c r="E6477">
        <v>1515.9</v>
      </c>
      <c r="F6477">
        <v>216.56</v>
      </c>
      <c r="G6477">
        <v>160.69</v>
      </c>
      <c r="H6477">
        <v>0</v>
      </c>
      <c r="I6477">
        <v>-1.7</v>
      </c>
      <c r="J6477">
        <v>0</v>
      </c>
      <c r="K6477">
        <v>1.83</v>
      </c>
      <c r="L6477">
        <v>0</v>
      </c>
      <c r="M6477">
        <v>0</v>
      </c>
      <c r="N6477" t="s">
        <v>582</v>
      </c>
      <c r="O6477" t="s">
        <v>35</v>
      </c>
      <c r="P6477">
        <v>649.67999999999995</v>
      </c>
      <c r="Q6477" t="s">
        <v>20</v>
      </c>
    </row>
    <row r="6478" spans="1:17" x14ac:dyDescent="0.25">
      <c r="A6478">
        <v>6532</v>
      </c>
      <c r="B6478" t="s">
        <v>17</v>
      </c>
      <c r="C6478" t="s">
        <v>18</v>
      </c>
      <c r="D6478">
        <v>7</v>
      </c>
      <c r="E6478">
        <v>12398.49</v>
      </c>
      <c r="F6478">
        <v>172.2</v>
      </c>
      <c r="G6478">
        <v>333.69</v>
      </c>
      <c r="H6478">
        <v>0.86099999999999999</v>
      </c>
      <c r="I6478">
        <v>0.9</v>
      </c>
      <c r="J6478">
        <v>62</v>
      </c>
      <c r="K6478">
        <v>1.89</v>
      </c>
      <c r="L6478">
        <v>21</v>
      </c>
      <c r="M6478">
        <v>1</v>
      </c>
      <c r="N6478" t="s">
        <v>34</v>
      </c>
      <c r="O6478" t="s">
        <v>772</v>
      </c>
      <c r="P6478">
        <v>1808.1</v>
      </c>
      <c r="Q6478" t="s">
        <v>20</v>
      </c>
    </row>
    <row r="6479" spans="1:17" x14ac:dyDescent="0.25">
      <c r="A6479">
        <v>6533</v>
      </c>
      <c r="B6479" t="s">
        <v>28</v>
      </c>
      <c r="C6479" t="s">
        <v>23</v>
      </c>
      <c r="D6479">
        <v>4</v>
      </c>
      <c r="E6479">
        <v>1699.86</v>
      </c>
      <c r="F6479">
        <v>169.99</v>
      </c>
      <c r="G6479">
        <v>446.65</v>
      </c>
      <c r="H6479">
        <v>0</v>
      </c>
      <c r="I6479">
        <v>0</v>
      </c>
      <c r="J6479">
        <v>8</v>
      </c>
      <c r="K6479">
        <v>3.75</v>
      </c>
      <c r="L6479">
        <v>0</v>
      </c>
      <c r="M6479">
        <v>0</v>
      </c>
      <c r="N6479" t="s">
        <v>981</v>
      </c>
      <c r="O6479" t="s">
        <v>331</v>
      </c>
      <c r="P6479">
        <v>1019.94</v>
      </c>
      <c r="Q6479" t="s">
        <v>20</v>
      </c>
    </row>
    <row r="6480" spans="1:17" x14ac:dyDescent="0.25">
      <c r="A6480">
        <v>6534</v>
      </c>
      <c r="B6480" t="s">
        <v>17</v>
      </c>
      <c r="C6480" t="s">
        <v>18</v>
      </c>
      <c r="D6480">
        <v>3</v>
      </c>
      <c r="E6480">
        <v>4259.25</v>
      </c>
      <c r="F6480">
        <v>152.12</v>
      </c>
      <c r="G6480">
        <v>1188.1199999999999</v>
      </c>
      <c r="H6480">
        <v>0.89300000000000002</v>
      </c>
      <c r="I6480">
        <v>0.8</v>
      </c>
      <c r="J6480">
        <v>25</v>
      </c>
      <c r="K6480">
        <v>1.4</v>
      </c>
      <c r="L6480">
        <v>15</v>
      </c>
      <c r="M6480">
        <v>1</v>
      </c>
      <c r="N6480" t="s">
        <v>620</v>
      </c>
      <c r="O6480" t="s">
        <v>919</v>
      </c>
      <c r="P6480">
        <v>684.54</v>
      </c>
      <c r="Q6480" t="s">
        <v>20</v>
      </c>
    </row>
    <row r="6481" spans="1:17" x14ac:dyDescent="0.25">
      <c r="A6481">
        <v>6535</v>
      </c>
      <c r="B6481" t="s">
        <v>17</v>
      </c>
      <c r="C6481" t="s">
        <v>23</v>
      </c>
      <c r="D6481">
        <v>5</v>
      </c>
      <c r="E6481">
        <v>7809.41</v>
      </c>
      <c r="F6481">
        <v>200.24</v>
      </c>
      <c r="G6481">
        <v>-2826.63</v>
      </c>
      <c r="H6481">
        <v>0.84599999999999997</v>
      </c>
      <c r="I6481">
        <v>1.9</v>
      </c>
      <c r="J6481">
        <v>33</v>
      </c>
      <c r="K6481">
        <v>2.94</v>
      </c>
      <c r="L6481">
        <v>0</v>
      </c>
      <c r="M6481">
        <v>0</v>
      </c>
      <c r="N6481" t="s">
        <v>57</v>
      </c>
      <c r="O6481" t="s">
        <v>142</v>
      </c>
      <c r="P6481">
        <v>1501.8</v>
      </c>
      <c r="Q6481" t="s">
        <v>20</v>
      </c>
    </row>
    <row r="6482" spans="1:17" x14ac:dyDescent="0.25">
      <c r="A6482">
        <v>6536</v>
      </c>
      <c r="B6482" t="s">
        <v>17</v>
      </c>
      <c r="C6482" t="s">
        <v>18</v>
      </c>
      <c r="D6482">
        <v>6</v>
      </c>
      <c r="E6482">
        <v>4609.46</v>
      </c>
      <c r="F6482">
        <v>192.06</v>
      </c>
      <c r="G6482">
        <v>-649.4</v>
      </c>
      <c r="H6482">
        <v>0.41699999999999998</v>
      </c>
      <c r="I6482">
        <v>0.3</v>
      </c>
      <c r="J6482">
        <v>14</v>
      </c>
      <c r="K6482">
        <v>1.71</v>
      </c>
      <c r="L6482">
        <v>3</v>
      </c>
      <c r="M6482">
        <v>1</v>
      </c>
      <c r="N6482" t="s">
        <v>741</v>
      </c>
      <c r="O6482" t="s">
        <v>199</v>
      </c>
      <c r="P6482">
        <v>1728.54</v>
      </c>
      <c r="Q6482" t="s">
        <v>20</v>
      </c>
    </row>
    <row r="6483" spans="1:17" x14ac:dyDescent="0.25">
      <c r="A6483">
        <v>6537</v>
      </c>
      <c r="B6483" t="s">
        <v>33</v>
      </c>
      <c r="C6483" t="s">
        <v>18</v>
      </c>
      <c r="D6483">
        <v>5</v>
      </c>
      <c r="E6483">
        <v>12934.2</v>
      </c>
      <c r="F6483">
        <v>230.97</v>
      </c>
      <c r="G6483">
        <v>3922.01</v>
      </c>
      <c r="H6483">
        <v>0.96399999999999997</v>
      </c>
      <c r="I6483">
        <v>1</v>
      </c>
      <c r="J6483">
        <v>54</v>
      </c>
      <c r="K6483">
        <v>2.94</v>
      </c>
      <c r="L6483">
        <v>5</v>
      </c>
      <c r="M6483">
        <v>0</v>
      </c>
      <c r="N6483" t="s">
        <v>797</v>
      </c>
      <c r="O6483" t="s">
        <v>92</v>
      </c>
      <c r="P6483">
        <v>1732.28</v>
      </c>
      <c r="Q6483" t="s">
        <v>20</v>
      </c>
    </row>
    <row r="6484" spans="1:17" x14ac:dyDescent="0.25">
      <c r="A6484">
        <v>6538</v>
      </c>
      <c r="B6484" t="s">
        <v>33</v>
      </c>
      <c r="C6484" t="s">
        <v>18</v>
      </c>
      <c r="D6484">
        <v>5</v>
      </c>
      <c r="E6484">
        <v>7814.21</v>
      </c>
      <c r="F6484">
        <v>244.19</v>
      </c>
      <c r="G6484">
        <v>1809.58</v>
      </c>
      <c r="H6484">
        <v>0.96899999999999997</v>
      </c>
      <c r="I6484">
        <v>1.8</v>
      </c>
      <c r="J6484">
        <v>30</v>
      </c>
      <c r="K6484">
        <v>3.6</v>
      </c>
      <c r="L6484">
        <v>0</v>
      </c>
      <c r="M6484">
        <v>0</v>
      </c>
      <c r="N6484" t="s">
        <v>425</v>
      </c>
      <c r="O6484" t="s">
        <v>162</v>
      </c>
      <c r="P6484">
        <v>1831.43</v>
      </c>
      <c r="Q6484" t="s">
        <v>20</v>
      </c>
    </row>
    <row r="6485" spans="1:17" x14ac:dyDescent="0.25">
      <c r="A6485">
        <v>6539</v>
      </c>
      <c r="B6485" t="s">
        <v>17</v>
      </c>
      <c r="C6485" t="s">
        <v>23</v>
      </c>
      <c r="D6485">
        <v>4</v>
      </c>
      <c r="E6485">
        <v>2609.81</v>
      </c>
      <c r="F6485">
        <v>200.75</v>
      </c>
      <c r="G6485">
        <v>147.37</v>
      </c>
      <c r="H6485">
        <v>0.69199999999999995</v>
      </c>
      <c r="I6485">
        <v>0.4</v>
      </c>
      <c r="J6485">
        <v>9</v>
      </c>
      <c r="K6485">
        <v>1.67</v>
      </c>
      <c r="L6485">
        <v>5</v>
      </c>
      <c r="M6485">
        <v>1</v>
      </c>
      <c r="N6485" t="s">
        <v>671</v>
      </c>
      <c r="O6485" t="s">
        <v>117</v>
      </c>
      <c r="P6485">
        <v>1204.5</v>
      </c>
      <c r="Q6485" t="s">
        <v>20</v>
      </c>
    </row>
    <row r="6486" spans="1:17" x14ac:dyDescent="0.25">
      <c r="A6486">
        <v>6540</v>
      </c>
      <c r="B6486" t="s">
        <v>17</v>
      </c>
      <c r="C6486" t="s">
        <v>18</v>
      </c>
      <c r="D6486">
        <v>2</v>
      </c>
      <c r="E6486">
        <v>1594.81</v>
      </c>
      <c r="F6486">
        <v>199.35</v>
      </c>
      <c r="G6486">
        <v>-357.13</v>
      </c>
      <c r="H6486">
        <v>0</v>
      </c>
      <c r="I6486">
        <v>-1</v>
      </c>
      <c r="J6486">
        <v>4</v>
      </c>
      <c r="K6486">
        <v>3</v>
      </c>
      <c r="L6486">
        <v>0</v>
      </c>
      <c r="M6486">
        <v>0</v>
      </c>
      <c r="N6486" t="s">
        <v>385</v>
      </c>
      <c r="O6486" t="s">
        <v>50</v>
      </c>
      <c r="P6486">
        <v>598.04999999999995</v>
      </c>
      <c r="Q6486" t="s">
        <v>20</v>
      </c>
    </row>
    <row r="6487" spans="1:17" x14ac:dyDescent="0.25">
      <c r="A6487">
        <v>6541</v>
      </c>
      <c r="B6487" t="s">
        <v>17</v>
      </c>
      <c r="C6487" t="s">
        <v>18</v>
      </c>
      <c r="D6487">
        <v>2</v>
      </c>
      <c r="E6487">
        <v>3799.42</v>
      </c>
      <c r="F6487">
        <v>223.5</v>
      </c>
      <c r="G6487">
        <v>765.07</v>
      </c>
      <c r="H6487">
        <v>0.94099999999999995</v>
      </c>
      <c r="I6487">
        <v>0.9</v>
      </c>
      <c r="J6487">
        <v>16</v>
      </c>
      <c r="K6487">
        <v>1.5</v>
      </c>
      <c r="L6487">
        <v>12</v>
      </c>
      <c r="M6487">
        <v>1</v>
      </c>
      <c r="N6487" t="s">
        <v>806</v>
      </c>
      <c r="O6487" t="s">
        <v>762</v>
      </c>
      <c r="P6487">
        <v>670.5</v>
      </c>
      <c r="Q6487" t="s">
        <v>20</v>
      </c>
    </row>
    <row r="6488" spans="1:17" x14ac:dyDescent="0.25">
      <c r="A6488">
        <v>6542</v>
      </c>
      <c r="B6488" t="s">
        <v>17</v>
      </c>
      <c r="C6488" t="s">
        <v>18</v>
      </c>
      <c r="D6488">
        <v>7</v>
      </c>
      <c r="E6488">
        <v>4584.59</v>
      </c>
      <c r="F6488">
        <v>191.02</v>
      </c>
      <c r="G6488">
        <v>219.14</v>
      </c>
      <c r="H6488">
        <v>0.58299999999999996</v>
      </c>
      <c r="I6488">
        <v>1</v>
      </c>
      <c r="J6488">
        <v>16</v>
      </c>
      <c r="K6488">
        <v>1.63</v>
      </c>
      <c r="L6488">
        <v>11</v>
      </c>
      <c r="M6488">
        <v>1</v>
      </c>
      <c r="N6488" t="s">
        <v>591</v>
      </c>
      <c r="O6488" t="s">
        <v>74</v>
      </c>
      <c r="P6488">
        <v>2005.71</v>
      </c>
      <c r="Q6488" t="s">
        <v>36</v>
      </c>
    </row>
    <row r="6489" spans="1:17" x14ac:dyDescent="0.25">
      <c r="A6489">
        <v>6543</v>
      </c>
      <c r="B6489" t="s">
        <v>17</v>
      </c>
      <c r="C6489" t="s">
        <v>23</v>
      </c>
      <c r="D6489">
        <v>7</v>
      </c>
      <c r="E6489">
        <v>6339.13</v>
      </c>
      <c r="F6489">
        <v>144.07</v>
      </c>
      <c r="G6489">
        <v>1364.15</v>
      </c>
      <c r="H6489">
        <v>0.86399999999999999</v>
      </c>
      <c r="I6489">
        <v>1.8</v>
      </c>
      <c r="J6489">
        <v>38</v>
      </c>
      <c r="K6489">
        <v>1.97</v>
      </c>
      <c r="L6489">
        <v>21</v>
      </c>
      <c r="M6489">
        <v>1</v>
      </c>
      <c r="N6489" t="s">
        <v>222</v>
      </c>
      <c r="O6489" t="s">
        <v>76</v>
      </c>
      <c r="P6489">
        <v>1512.74</v>
      </c>
      <c r="Q6489" t="s">
        <v>20</v>
      </c>
    </row>
    <row r="6490" spans="1:17" x14ac:dyDescent="0.25">
      <c r="A6490">
        <v>6544</v>
      </c>
      <c r="B6490" t="s">
        <v>17</v>
      </c>
      <c r="C6490" t="s">
        <v>18</v>
      </c>
      <c r="D6490">
        <v>3</v>
      </c>
      <c r="E6490">
        <v>1599.8</v>
      </c>
      <c r="F6490">
        <v>319.95999999999998</v>
      </c>
      <c r="G6490">
        <v>187.15</v>
      </c>
      <c r="H6490">
        <v>0</v>
      </c>
      <c r="I6490">
        <v>-0.2</v>
      </c>
      <c r="J6490">
        <v>3</v>
      </c>
      <c r="K6490">
        <v>2.67</v>
      </c>
      <c r="L6490">
        <v>1</v>
      </c>
      <c r="M6490">
        <v>1</v>
      </c>
      <c r="N6490" t="s">
        <v>388</v>
      </c>
      <c r="O6490" t="s">
        <v>192</v>
      </c>
      <c r="P6490">
        <v>1439.82</v>
      </c>
      <c r="Q6490" t="s">
        <v>20</v>
      </c>
    </row>
    <row r="6491" spans="1:17" x14ac:dyDescent="0.25">
      <c r="A6491">
        <v>6545</v>
      </c>
      <c r="B6491" t="s">
        <v>17</v>
      </c>
      <c r="C6491" t="s">
        <v>23</v>
      </c>
      <c r="D6491">
        <v>2</v>
      </c>
      <c r="E6491">
        <v>1839.81</v>
      </c>
      <c r="F6491">
        <v>183.98</v>
      </c>
      <c r="G6491">
        <v>292</v>
      </c>
      <c r="H6491">
        <v>0</v>
      </c>
      <c r="I6491">
        <v>-0.5</v>
      </c>
      <c r="J6491">
        <v>5</v>
      </c>
      <c r="K6491">
        <v>2</v>
      </c>
      <c r="L6491">
        <v>5</v>
      </c>
      <c r="M6491">
        <v>1</v>
      </c>
      <c r="N6491" t="s">
        <v>648</v>
      </c>
      <c r="O6491" t="s">
        <v>296</v>
      </c>
      <c r="P6491">
        <v>551.94000000000005</v>
      </c>
      <c r="Q6491" t="s">
        <v>20</v>
      </c>
    </row>
    <row r="6492" spans="1:17" x14ac:dyDescent="0.25">
      <c r="A6492">
        <v>6546</v>
      </c>
      <c r="B6492" t="s">
        <v>17</v>
      </c>
      <c r="C6492" t="s">
        <v>18</v>
      </c>
      <c r="D6492">
        <v>6</v>
      </c>
      <c r="E6492">
        <v>5369.39</v>
      </c>
      <c r="F6492">
        <v>255.69</v>
      </c>
      <c r="G6492">
        <v>-1790.05</v>
      </c>
      <c r="H6492">
        <v>0.76200000000000001</v>
      </c>
      <c r="I6492">
        <v>1.3</v>
      </c>
      <c r="J6492">
        <v>16</v>
      </c>
      <c r="K6492">
        <v>1</v>
      </c>
      <c r="L6492">
        <v>14</v>
      </c>
      <c r="M6492">
        <v>1</v>
      </c>
      <c r="N6492" t="s">
        <v>463</v>
      </c>
      <c r="O6492" t="s">
        <v>545</v>
      </c>
      <c r="P6492">
        <v>2301.21</v>
      </c>
      <c r="Q6492" t="s">
        <v>36</v>
      </c>
    </row>
    <row r="6493" spans="1:17" x14ac:dyDescent="0.25">
      <c r="A6493">
        <v>6547</v>
      </c>
      <c r="B6493" t="s">
        <v>17</v>
      </c>
      <c r="C6493" t="s">
        <v>23</v>
      </c>
      <c r="D6493">
        <v>7</v>
      </c>
      <c r="E6493">
        <v>7678.36</v>
      </c>
      <c r="F6493">
        <v>178.57</v>
      </c>
      <c r="G6493">
        <v>421.18</v>
      </c>
      <c r="H6493">
        <v>0.58099999999999996</v>
      </c>
      <c r="I6493">
        <v>0.8</v>
      </c>
      <c r="J6493">
        <v>30</v>
      </c>
      <c r="K6493">
        <v>1.67</v>
      </c>
      <c r="L6493">
        <v>5</v>
      </c>
      <c r="M6493">
        <v>1</v>
      </c>
      <c r="N6493" t="s">
        <v>21</v>
      </c>
      <c r="O6493" t="s">
        <v>344</v>
      </c>
      <c r="P6493">
        <v>1874.98</v>
      </c>
      <c r="Q6493" t="s">
        <v>20</v>
      </c>
    </row>
    <row r="6494" spans="1:17" x14ac:dyDescent="0.25">
      <c r="A6494">
        <v>6548</v>
      </c>
      <c r="B6494" t="s">
        <v>17</v>
      </c>
      <c r="C6494" t="s">
        <v>18</v>
      </c>
      <c r="D6494">
        <v>1</v>
      </c>
      <c r="E6494">
        <v>79.98</v>
      </c>
      <c r="F6494">
        <v>79.98</v>
      </c>
      <c r="G6494">
        <v>30.9</v>
      </c>
      <c r="H6494">
        <v>0</v>
      </c>
      <c r="I6494">
        <v>-2</v>
      </c>
      <c r="J6494">
        <v>0</v>
      </c>
      <c r="K6494">
        <v>1.83</v>
      </c>
      <c r="L6494">
        <v>0</v>
      </c>
      <c r="M6494">
        <v>0</v>
      </c>
      <c r="N6494" t="s">
        <v>137</v>
      </c>
      <c r="O6494" t="s">
        <v>137</v>
      </c>
      <c r="P6494">
        <v>119.97</v>
      </c>
      <c r="Q6494" t="s">
        <v>52</v>
      </c>
    </row>
    <row r="6495" spans="1:17" x14ac:dyDescent="0.25">
      <c r="A6495">
        <v>6549</v>
      </c>
      <c r="B6495" t="s">
        <v>17</v>
      </c>
      <c r="C6495" t="s">
        <v>23</v>
      </c>
      <c r="D6495">
        <v>3</v>
      </c>
      <c r="E6495">
        <v>1079.92</v>
      </c>
      <c r="F6495">
        <v>215.98</v>
      </c>
      <c r="G6495">
        <v>-81.03</v>
      </c>
      <c r="H6495">
        <v>0.2</v>
      </c>
      <c r="I6495">
        <v>0</v>
      </c>
      <c r="J6495">
        <v>1</v>
      </c>
      <c r="K6495">
        <v>1</v>
      </c>
      <c r="L6495">
        <v>0</v>
      </c>
      <c r="M6495">
        <v>1</v>
      </c>
      <c r="N6495" t="s">
        <v>428</v>
      </c>
      <c r="O6495" t="s">
        <v>188</v>
      </c>
      <c r="P6495">
        <v>971.91</v>
      </c>
      <c r="Q6495" t="s">
        <v>20</v>
      </c>
    </row>
    <row r="6496" spans="1:17" x14ac:dyDescent="0.25">
      <c r="A6496">
        <v>6550</v>
      </c>
      <c r="B6496" t="s">
        <v>17</v>
      </c>
      <c r="C6496" t="s">
        <v>18</v>
      </c>
      <c r="D6496">
        <v>3</v>
      </c>
      <c r="E6496">
        <v>10577.82</v>
      </c>
      <c r="F6496">
        <v>185.58</v>
      </c>
      <c r="G6496">
        <v>2838.49</v>
      </c>
      <c r="H6496">
        <v>1</v>
      </c>
      <c r="I6496">
        <v>1.9</v>
      </c>
      <c r="J6496">
        <v>57</v>
      </c>
      <c r="K6496">
        <v>1.33</v>
      </c>
      <c r="L6496">
        <v>37</v>
      </c>
      <c r="M6496">
        <v>1</v>
      </c>
      <c r="N6496" t="s">
        <v>220</v>
      </c>
      <c r="O6496" t="s">
        <v>614</v>
      </c>
      <c r="P6496">
        <v>835.11</v>
      </c>
      <c r="Q6496" t="s">
        <v>20</v>
      </c>
    </row>
    <row r="6497" spans="1:17" x14ac:dyDescent="0.25">
      <c r="A6497">
        <v>6551</v>
      </c>
      <c r="B6497" t="s">
        <v>17</v>
      </c>
      <c r="C6497" t="s">
        <v>18</v>
      </c>
      <c r="D6497">
        <v>3</v>
      </c>
      <c r="E6497">
        <v>2189.85</v>
      </c>
      <c r="F6497">
        <v>243.32</v>
      </c>
      <c r="G6497">
        <v>248.04</v>
      </c>
      <c r="H6497">
        <v>0</v>
      </c>
      <c r="I6497">
        <v>-0.3</v>
      </c>
      <c r="J6497">
        <v>0</v>
      </c>
      <c r="K6497">
        <v>1.83</v>
      </c>
      <c r="L6497">
        <v>0</v>
      </c>
      <c r="M6497">
        <v>0</v>
      </c>
      <c r="N6497" t="s">
        <v>283</v>
      </c>
      <c r="O6497" t="s">
        <v>206</v>
      </c>
      <c r="P6497">
        <v>1094.94</v>
      </c>
      <c r="Q6497" t="s">
        <v>20</v>
      </c>
    </row>
    <row r="6498" spans="1:17" x14ac:dyDescent="0.25">
      <c r="A6498">
        <v>6552</v>
      </c>
      <c r="B6498" t="s">
        <v>17</v>
      </c>
      <c r="C6498" t="s">
        <v>23</v>
      </c>
      <c r="D6498">
        <v>2</v>
      </c>
      <c r="E6498">
        <v>2539.4899999999998</v>
      </c>
      <c r="F6498">
        <v>149.38</v>
      </c>
      <c r="G6498">
        <v>498.58</v>
      </c>
      <c r="H6498">
        <v>0.70599999999999996</v>
      </c>
      <c r="I6498">
        <v>0.1</v>
      </c>
      <c r="J6498">
        <v>12</v>
      </c>
      <c r="K6498">
        <v>2.33</v>
      </c>
      <c r="L6498">
        <v>4</v>
      </c>
      <c r="M6498">
        <v>1</v>
      </c>
      <c r="N6498" t="s">
        <v>326</v>
      </c>
      <c r="O6498" t="s">
        <v>677</v>
      </c>
      <c r="P6498">
        <v>448.14</v>
      </c>
      <c r="Q6498" t="s">
        <v>52</v>
      </c>
    </row>
    <row r="6499" spans="1:17" x14ac:dyDescent="0.25">
      <c r="A6499">
        <v>6553</v>
      </c>
      <c r="B6499" t="s">
        <v>33</v>
      </c>
      <c r="C6499" t="s">
        <v>18</v>
      </c>
      <c r="D6499">
        <v>9</v>
      </c>
      <c r="E6499">
        <v>15407.81</v>
      </c>
      <c r="F6499">
        <v>205.44</v>
      </c>
      <c r="G6499">
        <v>3767.27</v>
      </c>
      <c r="H6499">
        <v>0.93300000000000005</v>
      </c>
      <c r="I6499">
        <v>2.1</v>
      </c>
      <c r="J6499">
        <v>70</v>
      </c>
      <c r="K6499">
        <v>2.2599999999999998</v>
      </c>
      <c r="L6499">
        <v>25</v>
      </c>
      <c r="M6499">
        <v>0</v>
      </c>
      <c r="N6499" t="s">
        <v>340</v>
      </c>
      <c r="O6499" t="s">
        <v>411</v>
      </c>
      <c r="P6499">
        <v>2773.44</v>
      </c>
      <c r="Q6499" t="s">
        <v>36</v>
      </c>
    </row>
    <row r="6500" spans="1:17" x14ac:dyDescent="0.25">
      <c r="A6500">
        <v>6554</v>
      </c>
      <c r="B6500" t="s">
        <v>33</v>
      </c>
      <c r="C6500" t="s">
        <v>18</v>
      </c>
      <c r="D6500">
        <v>8</v>
      </c>
      <c r="E6500">
        <v>10407.799999999999</v>
      </c>
      <c r="F6500">
        <v>185.85</v>
      </c>
      <c r="G6500">
        <v>2831.73</v>
      </c>
      <c r="H6500">
        <v>0.96399999999999997</v>
      </c>
      <c r="I6500">
        <v>2.6</v>
      </c>
      <c r="J6500">
        <v>54</v>
      </c>
      <c r="K6500">
        <v>2.94</v>
      </c>
      <c r="L6500">
        <v>4</v>
      </c>
      <c r="M6500">
        <v>0</v>
      </c>
      <c r="N6500" t="s">
        <v>414</v>
      </c>
      <c r="O6500" t="s">
        <v>465</v>
      </c>
      <c r="P6500">
        <v>2230.1999999999998</v>
      </c>
      <c r="Q6500" t="s">
        <v>36</v>
      </c>
    </row>
    <row r="6501" spans="1:17" x14ac:dyDescent="0.25">
      <c r="A6501">
        <v>6555</v>
      </c>
      <c r="B6501" t="s">
        <v>28</v>
      </c>
      <c r="C6501" t="s">
        <v>23</v>
      </c>
      <c r="D6501">
        <v>1</v>
      </c>
      <c r="E6501">
        <v>199.99</v>
      </c>
      <c r="F6501">
        <v>199.99</v>
      </c>
      <c r="G6501">
        <v>58.8</v>
      </c>
      <c r="H6501">
        <v>0</v>
      </c>
      <c r="I6501">
        <v>-1</v>
      </c>
      <c r="J6501">
        <v>0</v>
      </c>
      <c r="K6501">
        <v>1.83</v>
      </c>
      <c r="L6501">
        <v>0</v>
      </c>
      <c r="M6501">
        <v>0</v>
      </c>
      <c r="N6501" t="s">
        <v>985</v>
      </c>
      <c r="O6501" t="s">
        <v>985</v>
      </c>
      <c r="P6501">
        <v>299.98</v>
      </c>
      <c r="Q6501" t="s">
        <v>52</v>
      </c>
    </row>
    <row r="6502" spans="1:17" x14ac:dyDescent="0.25">
      <c r="A6502">
        <v>6556</v>
      </c>
      <c r="B6502" t="s">
        <v>28</v>
      </c>
      <c r="C6502" t="s">
        <v>18</v>
      </c>
      <c r="D6502">
        <v>4</v>
      </c>
      <c r="E6502">
        <v>1389.92</v>
      </c>
      <c r="F6502">
        <v>231.65</v>
      </c>
      <c r="G6502">
        <v>412.39</v>
      </c>
      <c r="H6502">
        <v>0.33300000000000002</v>
      </c>
      <c r="I6502">
        <v>-0.7</v>
      </c>
      <c r="J6502">
        <v>1</v>
      </c>
      <c r="K6502">
        <v>1</v>
      </c>
      <c r="L6502">
        <v>1</v>
      </c>
      <c r="M6502">
        <v>1</v>
      </c>
      <c r="N6502" t="s">
        <v>157</v>
      </c>
      <c r="O6502" t="s">
        <v>823</v>
      </c>
      <c r="P6502">
        <v>1389.9</v>
      </c>
      <c r="Q6502" t="s">
        <v>20</v>
      </c>
    </row>
    <row r="6503" spans="1:17" x14ac:dyDescent="0.25">
      <c r="A6503">
        <v>6557</v>
      </c>
      <c r="B6503" t="s">
        <v>33</v>
      </c>
      <c r="C6503" t="s">
        <v>18</v>
      </c>
      <c r="D6503">
        <v>7</v>
      </c>
      <c r="E6503">
        <v>3589.65</v>
      </c>
      <c r="F6503">
        <v>179.48</v>
      </c>
      <c r="G6503">
        <v>-378.71</v>
      </c>
      <c r="H6503">
        <v>0.45</v>
      </c>
      <c r="I6503">
        <v>0.2</v>
      </c>
      <c r="J6503">
        <v>10</v>
      </c>
      <c r="K6503">
        <v>1.4</v>
      </c>
      <c r="L6503">
        <v>7</v>
      </c>
      <c r="M6503">
        <v>1</v>
      </c>
      <c r="N6503" t="s">
        <v>512</v>
      </c>
      <c r="O6503" t="s">
        <v>550</v>
      </c>
      <c r="P6503">
        <v>1884.54</v>
      </c>
      <c r="Q6503" t="s">
        <v>20</v>
      </c>
    </row>
    <row r="6504" spans="1:17" x14ac:dyDescent="0.25">
      <c r="A6504">
        <v>6558</v>
      </c>
      <c r="B6504" t="s">
        <v>33</v>
      </c>
      <c r="C6504" t="s">
        <v>23</v>
      </c>
      <c r="D6504">
        <v>3</v>
      </c>
      <c r="E6504">
        <v>5179.21</v>
      </c>
      <c r="F6504">
        <v>215.8</v>
      </c>
      <c r="G6504">
        <v>1137.4100000000001</v>
      </c>
      <c r="H6504">
        <v>0.91700000000000004</v>
      </c>
      <c r="I6504">
        <v>1.8</v>
      </c>
      <c r="J6504">
        <v>20</v>
      </c>
      <c r="K6504">
        <v>1</v>
      </c>
      <c r="L6504">
        <v>10</v>
      </c>
      <c r="M6504">
        <v>1</v>
      </c>
      <c r="N6504" t="s">
        <v>873</v>
      </c>
      <c r="O6504" t="s">
        <v>912</v>
      </c>
      <c r="P6504">
        <v>971.1</v>
      </c>
      <c r="Q6504" t="s">
        <v>20</v>
      </c>
    </row>
    <row r="6505" spans="1:17" x14ac:dyDescent="0.25">
      <c r="A6505">
        <v>6559</v>
      </c>
      <c r="B6505" t="s">
        <v>33</v>
      </c>
      <c r="C6505" t="s">
        <v>23</v>
      </c>
      <c r="D6505">
        <v>3</v>
      </c>
      <c r="E6505">
        <v>979.91</v>
      </c>
      <c r="F6505">
        <v>139.99</v>
      </c>
      <c r="G6505">
        <v>343.52</v>
      </c>
      <c r="H6505">
        <v>0.57099999999999995</v>
      </c>
      <c r="I6505">
        <v>0</v>
      </c>
      <c r="J6505">
        <v>5</v>
      </c>
      <c r="K6505">
        <v>1.6</v>
      </c>
      <c r="L6505">
        <v>4</v>
      </c>
      <c r="M6505">
        <v>1</v>
      </c>
      <c r="N6505" t="s">
        <v>694</v>
      </c>
      <c r="O6505" t="s">
        <v>665</v>
      </c>
      <c r="P6505">
        <v>629.96</v>
      </c>
      <c r="Q6505" t="s">
        <v>20</v>
      </c>
    </row>
    <row r="6506" spans="1:17" x14ac:dyDescent="0.25">
      <c r="A6506">
        <v>6560</v>
      </c>
      <c r="B6506" t="s">
        <v>33</v>
      </c>
      <c r="C6506" t="s">
        <v>23</v>
      </c>
      <c r="D6506">
        <v>6</v>
      </c>
      <c r="E6506">
        <v>14952.68</v>
      </c>
      <c r="F6506">
        <v>210.6</v>
      </c>
      <c r="G6506">
        <v>3173.87</v>
      </c>
      <c r="H6506">
        <v>1</v>
      </c>
      <c r="I6506">
        <v>2.1</v>
      </c>
      <c r="J6506">
        <v>68</v>
      </c>
      <c r="K6506">
        <v>2.56</v>
      </c>
      <c r="L6506">
        <v>10</v>
      </c>
      <c r="M6506">
        <v>0</v>
      </c>
      <c r="N6506" t="s">
        <v>278</v>
      </c>
      <c r="O6506" t="s">
        <v>126</v>
      </c>
      <c r="P6506">
        <v>1895.4</v>
      </c>
      <c r="Q6506" t="s">
        <v>20</v>
      </c>
    </row>
    <row r="6507" spans="1:17" x14ac:dyDescent="0.25">
      <c r="A6507">
        <v>6561</v>
      </c>
      <c r="B6507" t="s">
        <v>33</v>
      </c>
      <c r="C6507" t="s">
        <v>18</v>
      </c>
      <c r="D6507">
        <v>7</v>
      </c>
      <c r="E6507">
        <v>5304.58</v>
      </c>
      <c r="F6507">
        <v>196.47</v>
      </c>
      <c r="G6507">
        <v>340.41</v>
      </c>
      <c r="H6507">
        <v>0.55600000000000005</v>
      </c>
      <c r="I6507">
        <v>1.6</v>
      </c>
      <c r="J6507">
        <v>22</v>
      </c>
      <c r="K6507">
        <v>1.5</v>
      </c>
      <c r="L6507">
        <v>1</v>
      </c>
      <c r="M6507">
        <v>1</v>
      </c>
      <c r="N6507" t="s">
        <v>601</v>
      </c>
      <c r="O6507" t="s">
        <v>790</v>
      </c>
      <c r="P6507">
        <v>2062.94</v>
      </c>
      <c r="Q6507" t="s">
        <v>36</v>
      </c>
    </row>
    <row r="6508" spans="1:17" x14ac:dyDescent="0.25">
      <c r="A6508">
        <v>6562</v>
      </c>
      <c r="B6508" t="s">
        <v>17</v>
      </c>
      <c r="C6508" t="s">
        <v>23</v>
      </c>
      <c r="D6508">
        <v>2</v>
      </c>
      <c r="E6508">
        <v>5799.5</v>
      </c>
      <c r="F6508">
        <v>276.17</v>
      </c>
      <c r="G6508">
        <v>706.59</v>
      </c>
      <c r="H6508">
        <v>1</v>
      </c>
      <c r="I6508">
        <v>1</v>
      </c>
      <c r="J6508">
        <v>21</v>
      </c>
      <c r="K6508">
        <v>1.48</v>
      </c>
      <c r="L6508">
        <v>20</v>
      </c>
      <c r="M6508">
        <v>1</v>
      </c>
      <c r="N6508" t="s">
        <v>600</v>
      </c>
      <c r="O6508" t="s">
        <v>988</v>
      </c>
      <c r="P6508">
        <v>828.51</v>
      </c>
      <c r="Q6508" t="s">
        <v>20</v>
      </c>
    </row>
    <row r="6509" spans="1:17" x14ac:dyDescent="0.25">
      <c r="A6509">
        <v>6563</v>
      </c>
      <c r="B6509" t="s">
        <v>17</v>
      </c>
      <c r="C6509" t="s">
        <v>18</v>
      </c>
      <c r="D6509">
        <v>5</v>
      </c>
      <c r="E6509">
        <v>6165.33</v>
      </c>
      <c r="F6509">
        <v>220.19</v>
      </c>
      <c r="G6509">
        <v>1092.57</v>
      </c>
      <c r="H6509">
        <v>0.96399999999999997</v>
      </c>
      <c r="I6509">
        <v>1</v>
      </c>
      <c r="J6509">
        <v>27</v>
      </c>
      <c r="K6509">
        <v>2.67</v>
      </c>
      <c r="L6509">
        <v>5</v>
      </c>
      <c r="M6509">
        <v>0</v>
      </c>
      <c r="N6509" t="s">
        <v>597</v>
      </c>
      <c r="O6509" t="s">
        <v>676</v>
      </c>
      <c r="P6509">
        <v>1651.43</v>
      </c>
      <c r="Q6509" t="s">
        <v>20</v>
      </c>
    </row>
    <row r="6510" spans="1:17" x14ac:dyDescent="0.25">
      <c r="A6510">
        <v>6564</v>
      </c>
      <c r="B6510" t="s">
        <v>33</v>
      </c>
      <c r="C6510" t="s">
        <v>23</v>
      </c>
      <c r="D6510">
        <v>5</v>
      </c>
      <c r="E6510">
        <v>2829.7</v>
      </c>
      <c r="F6510">
        <v>235.81</v>
      </c>
      <c r="G6510">
        <v>460.29</v>
      </c>
      <c r="H6510">
        <v>0</v>
      </c>
      <c r="I6510">
        <v>-0.6</v>
      </c>
      <c r="J6510">
        <v>3</v>
      </c>
      <c r="K6510">
        <v>1</v>
      </c>
      <c r="L6510">
        <v>3</v>
      </c>
      <c r="M6510">
        <v>1</v>
      </c>
      <c r="N6510" t="s">
        <v>663</v>
      </c>
      <c r="O6510" t="s">
        <v>341</v>
      </c>
      <c r="P6510">
        <v>1768.57</v>
      </c>
      <c r="Q6510" t="s">
        <v>20</v>
      </c>
    </row>
    <row r="6511" spans="1:17" x14ac:dyDescent="0.25">
      <c r="A6511">
        <v>6565</v>
      </c>
      <c r="B6511" t="s">
        <v>28</v>
      </c>
      <c r="C6511" t="s">
        <v>18</v>
      </c>
      <c r="D6511">
        <v>4</v>
      </c>
      <c r="E6511">
        <v>4044.61</v>
      </c>
      <c r="F6511">
        <v>175.85</v>
      </c>
      <c r="G6511">
        <v>-522.77</v>
      </c>
      <c r="H6511">
        <v>0.26100000000000001</v>
      </c>
      <c r="I6511">
        <v>-1</v>
      </c>
      <c r="J6511">
        <v>20</v>
      </c>
      <c r="K6511">
        <v>1.45</v>
      </c>
      <c r="L6511">
        <v>7</v>
      </c>
      <c r="M6511">
        <v>1</v>
      </c>
      <c r="N6511" t="s">
        <v>457</v>
      </c>
      <c r="O6511" t="s">
        <v>257</v>
      </c>
      <c r="P6511">
        <v>1055.0999999999999</v>
      </c>
      <c r="Q6511" t="s">
        <v>20</v>
      </c>
    </row>
    <row r="6512" spans="1:17" x14ac:dyDescent="0.25">
      <c r="A6512">
        <v>6566</v>
      </c>
      <c r="B6512" t="s">
        <v>33</v>
      </c>
      <c r="C6512" t="s">
        <v>23</v>
      </c>
      <c r="D6512">
        <v>7</v>
      </c>
      <c r="E6512">
        <v>14550.57</v>
      </c>
      <c r="F6512">
        <v>217.17</v>
      </c>
      <c r="G6512">
        <v>2654.53</v>
      </c>
      <c r="H6512">
        <v>0.91</v>
      </c>
      <c r="I6512">
        <v>1.1000000000000001</v>
      </c>
      <c r="J6512">
        <v>61</v>
      </c>
      <c r="K6512">
        <v>2.84</v>
      </c>
      <c r="L6512">
        <v>1</v>
      </c>
      <c r="M6512">
        <v>0</v>
      </c>
      <c r="N6512" t="s">
        <v>219</v>
      </c>
      <c r="O6512" t="s">
        <v>565</v>
      </c>
      <c r="P6512">
        <v>2280.2800000000002</v>
      </c>
      <c r="Q6512" t="s">
        <v>36</v>
      </c>
    </row>
    <row r="6513" spans="1:17" x14ac:dyDescent="0.25">
      <c r="A6513">
        <v>6567</v>
      </c>
      <c r="B6513" t="s">
        <v>17</v>
      </c>
      <c r="C6513" t="s">
        <v>18</v>
      </c>
      <c r="D6513">
        <v>4</v>
      </c>
      <c r="E6513">
        <v>5699.67</v>
      </c>
      <c r="F6513">
        <v>211.1</v>
      </c>
      <c r="G6513">
        <v>187.16</v>
      </c>
      <c r="H6513">
        <v>0.74099999999999999</v>
      </c>
      <c r="I6513">
        <v>0.6</v>
      </c>
      <c r="J6513">
        <v>20</v>
      </c>
      <c r="K6513">
        <v>2.5</v>
      </c>
      <c r="L6513">
        <v>0</v>
      </c>
      <c r="M6513">
        <v>0</v>
      </c>
      <c r="N6513" t="s">
        <v>844</v>
      </c>
      <c r="O6513" t="s">
        <v>162</v>
      </c>
      <c r="P6513">
        <v>1266.5999999999999</v>
      </c>
      <c r="Q6513" t="s">
        <v>20</v>
      </c>
    </row>
    <row r="6514" spans="1:17" x14ac:dyDescent="0.25">
      <c r="A6514">
        <v>6568</v>
      </c>
      <c r="B6514" t="s">
        <v>17</v>
      </c>
      <c r="C6514" t="s">
        <v>18</v>
      </c>
      <c r="D6514">
        <v>7</v>
      </c>
      <c r="E6514">
        <v>9588.83</v>
      </c>
      <c r="F6514">
        <v>177.57</v>
      </c>
      <c r="G6514">
        <v>1784.12</v>
      </c>
      <c r="H6514">
        <v>0.63</v>
      </c>
      <c r="I6514">
        <v>1.4</v>
      </c>
      <c r="J6514">
        <v>53</v>
      </c>
      <c r="K6514">
        <v>1.62</v>
      </c>
      <c r="L6514">
        <v>16</v>
      </c>
      <c r="M6514">
        <v>1</v>
      </c>
      <c r="N6514" t="s">
        <v>382</v>
      </c>
      <c r="O6514" t="s">
        <v>150</v>
      </c>
      <c r="P6514">
        <v>1864.48</v>
      </c>
      <c r="Q6514" t="s">
        <v>20</v>
      </c>
    </row>
    <row r="6515" spans="1:17" x14ac:dyDescent="0.25">
      <c r="A6515">
        <v>6569</v>
      </c>
      <c r="B6515" t="s">
        <v>17</v>
      </c>
      <c r="C6515" t="s">
        <v>23</v>
      </c>
      <c r="D6515">
        <v>4</v>
      </c>
      <c r="E6515">
        <v>3737.46</v>
      </c>
      <c r="F6515">
        <v>233.59</v>
      </c>
      <c r="G6515">
        <v>-994.52</v>
      </c>
      <c r="H6515">
        <v>0</v>
      </c>
      <c r="I6515">
        <v>-1.3</v>
      </c>
      <c r="J6515">
        <v>5</v>
      </c>
      <c r="K6515">
        <v>1</v>
      </c>
      <c r="L6515">
        <v>0</v>
      </c>
      <c r="M6515">
        <v>1</v>
      </c>
      <c r="N6515" t="s">
        <v>324</v>
      </c>
      <c r="O6515" t="s">
        <v>985</v>
      </c>
      <c r="P6515">
        <v>1401.54</v>
      </c>
      <c r="Q6515" t="s">
        <v>20</v>
      </c>
    </row>
    <row r="6516" spans="1:17" x14ac:dyDescent="0.25">
      <c r="A6516">
        <v>6570</v>
      </c>
      <c r="B6516" t="s">
        <v>17</v>
      </c>
      <c r="C6516" t="s">
        <v>18</v>
      </c>
      <c r="D6516">
        <v>3</v>
      </c>
      <c r="E6516">
        <v>2599.64</v>
      </c>
      <c r="F6516">
        <v>259.95999999999998</v>
      </c>
      <c r="G6516">
        <v>-619.88</v>
      </c>
      <c r="H6516">
        <v>1</v>
      </c>
      <c r="I6516">
        <v>2</v>
      </c>
      <c r="J6516">
        <v>10</v>
      </c>
      <c r="K6516">
        <v>2.4</v>
      </c>
      <c r="L6516">
        <v>2</v>
      </c>
      <c r="M6516">
        <v>1</v>
      </c>
      <c r="N6516" t="s">
        <v>193</v>
      </c>
      <c r="O6516" t="s">
        <v>150</v>
      </c>
      <c r="P6516">
        <v>1169.82</v>
      </c>
      <c r="Q6516" t="s">
        <v>20</v>
      </c>
    </row>
    <row r="6517" spans="1:17" x14ac:dyDescent="0.25">
      <c r="A6517">
        <v>6571</v>
      </c>
      <c r="B6517" t="s">
        <v>17</v>
      </c>
      <c r="C6517" t="s">
        <v>18</v>
      </c>
      <c r="D6517">
        <v>7</v>
      </c>
      <c r="E6517">
        <v>11428.32</v>
      </c>
      <c r="F6517">
        <v>184.33</v>
      </c>
      <c r="G6517">
        <v>1035</v>
      </c>
      <c r="H6517">
        <v>0.59699999999999998</v>
      </c>
      <c r="I6517">
        <v>0.7</v>
      </c>
      <c r="J6517">
        <v>53</v>
      </c>
      <c r="K6517">
        <v>1.1499999999999999</v>
      </c>
      <c r="L6517">
        <v>19</v>
      </c>
      <c r="M6517">
        <v>1</v>
      </c>
      <c r="N6517" t="s">
        <v>782</v>
      </c>
      <c r="O6517" t="s">
        <v>786</v>
      </c>
      <c r="P6517">
        <v>1935.46</v>
      </c>
      <c r="Q6517" t="s">
        <v>20</v>
      </c>
    </row>
    <row r="6518" spans="1:17" x14ac:dyDescent="0.25">
      <c r="A6518">
        <v>6572</v>
      </c>
      <c r="B6518" t="s">
        <v>17</v>
      </c>
      <c r="C6518" t="s">
        <v>23</v>
      </c>
      <c r="D6518">
        <v>2</v>
      </c>
      <c r="E6518">
        <v>4039.72</v>
      </c>
      <c r="F6518">
        <v>175.64</v>
      </c>
      <c r="G6518">
        <v>1646</v>
      </c>
      <c r="H6518">
        <v>0.87</v>
      </c>
      <c r="I6518">
        <v>0.7</v>
      </c>
      <c r="J6518">
        <v>20</v>
      </c>
      <c r="K6518">
        <v>1.25</v>
      </c>
      <c r="L6518">
        <v>15</v>
      </c>
      <c r="M6518">
        <v>1</v>
      </c>
      <c r="N6518" t="s">
        <v>81</v>
      </c>
      <c r="O6518" t="s">
        <v>399</v>
      </c>
      <c r="P6518">
        <v>526.91999999999996</v>
      </c>
      <c r="Q6518" t="s">
        <v>20</v>
      </c>
    </row>
    <row r="6519" spans="1:17" x14ac:dyDescent="0.25">
      <c r="A6519">
        <v>6573</v>
      </c>
      <c r="B6519" t="s">
        <v>28</v>
      </c>
      <c r="C6519" t="s">
        <v>18</v>
      </c>
      <c r="D6519">
        <v>6</v>
      </c>
      <c r="E6519">
        <v>16068.03</v>
      </c>
      <c r="F6519">
        <v>206</v>
      </c>
      <c r="G6519">
        <v>2724.81</v>
      </c>
      <c r="H6519">
        <v>1</v>
      </c>
      <c r="I6519">
        <v>1.3</v>
      </c>
      <c r="J6519">
        <v>78</v>
      </c>
      <c r="K6519">
        <v>1.63</v>
      </c>
      <c r="L6519">
        <v>51</v>
      </c>
      <c r="M6519">
        <v>1</v>
      </c>
      <c r="N6519" t="s">
        <v>270</v>
      </c>
      <c r="O6519" t="s">
        <v>175</v>
      </c>
      <c r="P6519">
        <v>1854</v>
      </c>
      <c r="Q6519" t="s">
        <v>20</v>
      </c>
    </row>
    <row r="6520" spans="1:17" x14ac:dyDescent="0.25">
      <c r="A6520">
        <v>6574</v>
      </c>
      <c r="B6520" t="s">
        <v>33</v>
      </c>
      <c r="C6520" t="s">
        <v>18</v>
      </c>
      <c r="D6520">
        <v>8</v>
      </c>
      <c r="E6520">
        <v>3369.56</v>
      </c>
      <c r="F6520">
        <v>160.46</v>
      </c>
      <c r="G6520">
        <v>380.88</v>
      </c>
      <c r="H6520">
        <v>0.23799999999999999</v>
      </c>
      <c r="I6520">
        <v>-0.1</v>
      </c>
      <c r="J6520">
        <v>15</v>
      </c>
      <c r="K6520">
        <v>4.2</v>
      </c>
      <c r="L6520">
        <v>1</v>
      </c>
      <c r="M6520">
        <v>0</v>
      </c>
      <c r="N6520" t="s">
        <v>679</v>
      </c>
      <c r="O6520" t="s">
        <v>350</v>
      </c>
      <c r="P6520">
        <v>1925.52</v>
      </c>
      <c r="Q6520" t="s">
        <v>20</v>
      </c>
    </row>
    <row r="6521" spans="1:17" x14ac:dyDescent="0.25">
      <c r="A6521">
        <v>6575</v>
      </c>
      <c r="B6521" t="s">
        <v>17</v>
      </c>
      <c r="C6521" t="s">
        <v>18</v>
      </c>
      <c r="D6521">
        <v>3</v>
      </c>
      <c r="E6521">
        <v>4639.46</v>
      </c>
      <c r="F6521">
        <v>220.93</v>
      </c>
      <c r="G6521">
        <v>1171.08</v>
      </c>
      <c r="H6521">
        <v>0.85699999999999998</v>
      </c>
      <c r="I6521">
        <v>2</v>
      </c>
      <c r="J6521">
        <v>21</v>
      </c>
      <c r="K6521">
        <v>1.48</v>
      </c>
      <c r="L6521">
        <v>3</v>
      </c>
      <c r="M6521">
        <v>1</v>
      </c>
      <c r="N6521" t="s">
        <v>508</v>
      </c>
      <c r="O6521" t="s">
        <v>60</v>
      </c>
      <c r="P6521">
        <v>994.18</v>
      </c>
      <c r="Q6521" t="s">
        <v>20</v>
      </c>
    </row>
    <row r="6522" spans="1:17" x14ac:dyDescent="0.25">
      <c r="A6522">
        <v>6576</v>
      </c>
      <c r="B6522" t="s">
        <v>17</v>
      </c>
      <c r="C6522" t="s">
        <v>23</v>
      </c>
      <c r="D6522">
        <v>3</v>
      </c>
      <c r="E6522">
        <v>4399.68</v>
      </c>
      <c r="F6522">
        <v>183.32</v>
      </c>
      <c r="G6522">
        <v>1164.99</v>
      </c>
      <c r="H6522">
        <v>0.83299999999999996</v>
      </c>
      <c r="I6522">
        <v>1</v>
      </c>
      <c r="J6522">
        <v>24</v>
      </c>
      <c r="K6522">
        <v>1.67</v>
      </c>
      <c r="L6522">
        <v>12</v>
      </c>
      <c r="M6522">
        <v>1</v>
      </c>
      <c r="N6522" t="s">
        <v>443</v>
      </c>
      <c r="O6522" t="s">
        <v>451</v>
      </c>
      <c r="P6522">
        <v>824.94</v>
      </c>
      <c r="Q6522" t="s">
        <v>20</v>
      </c>
    </row>
    <row r="6523" spans="1:17" x14ac:dyDescent="0.25">
      <c r="A6523">
        <v>6577</v>
      </c>
      <c r="B6523" t="s">
        <v>17</v>
      </c>
      <c r="C6523" t="s">
        <v>18</v>
      </c>
      <c r="D6523">
        <v>3</v>
      </c>
      <c r="E6523">
        <v>1093.9100000000001</v>
      </c>
      <c r="F6523">
        <v>136.74</v>
      </c>
      <c r="G6523">
        <v>279.39999999999998</v>
      </c>
      <c r="H6523">
        <v>0.25</v>
      </c>
      <c r="I6523">
        <v>-0.3</v>
      </c>
      <c r="J6523">
        <v>7</v>
      </c>
      <c r="K6523">
        <v>1.43</v>
      </c>
      <c r="L6523">
        <v>3</v>
      </c>
      <c r="M6523">
        <v>1</v>
      </c>
      <c r="N6523" t="s">
        <v>632</v>
      </c>
      <c r="O6523" t="s">
        <v>553</v>
      </c>
      <c r="P6523">
        <v>615.33000000000004</v>
      </c>
      <c r="Q6523" t="s">
        <v>20</v>
      </c>
    </row>
    <row r="6524" spans="1:17" x14ac:dyDescent="0.25">
      <c r="A6524">
        <v>6578</v>
      </c>
      <c r="B6524" t="s">
        <v>17</v>
      </c>
      <c r="C6524" t="s">
        <v>18</v>
      </c>
      <c r="D6524">
        <v>2</v>
      </c>
      <c r="E6524">
        <v>2039.87</v>
      </c>
      <c r="F6524">
        <v>156.91</v>
      </c>
      <c r="G6524">
        <v>446.77</v>
      </c>
      <c r="H6524">
        <v>0.308</v>
      </c>
      <c r="I6524">
        <v>3.4</v>
      </c>
      <c r="J6524">
        <v>13</v>
      </c>
      <c r="K6524">
        <v>1.46</v>
      </c>
      <c r="L6524">
        <v>10</v>
      </c>
      <c r="M6524">
        <v>1</v>
      </c>
      <c r="N6524" t="s">
        <v>1002</v>
      </c>
      <c r="O6524" t="s">
        <v>1026</v>
      </c>
      <c r="P6524">
        <v>470.73</v>
      </c>
      <c r="Q6524" t="s">
        <v>52</v>
      </c>
    </row>
    <row r="6525" spans="1:17" x14ac:dyDescent="0.25">
      <c r="A6525">
        <v>6579</v>
      </c>
      <c r="B6525" t="s">
        <v>17</v>
      </c>
      <c r="C6525" t="s">
        <v>23</v>
      </c>
      <c r="D6525">
        <v>6</v>
      </c>
      <c r="E6525">
        <v>7889.13</v>
      </c>
      <c r="F6525">
        <v>219.14</v>
      </c>
      <c r="G6525">
        <v>2057.73</v>
      </c>
      <c r="H6525">
        <v>0.91700000000000004</v>
      </c>
      <c r="I6525">
        <v>1.1000000000000001</v>
      </c>
      <c r="J6525">
        <v>30</v>
      </c>
      <c r="K6525">
        <v>1.87</v>
      </c>
      <c r="L6525">
        <v>15</v>
      </c>
      <c r="M6525">
        <v>1</v>
      </c>
      <c r="N6525" t="s">
        <v>605</v>
      </c>
      <c r="O6525" t="s">
        <v>995</v>
      </c>
      <c r="P6525">
        <v>1972.26</v>
      </c>
      <c r="Q6525" t="s">
        <v>20</v>
      </c>
    </row>
    <row r="6526" spans="1:17" x14ac:dyDescent="0.25">
      <c r="A6526">
        <v>6580</v>
      </c>
      <c r="B6526" t="s">
        <v>17</v>
      </c>
      <c r="C6526" t="s">
        <v>18</v>
      </c>
      <c r="D6526">
        <v>4</v>
      </c>
      <c r="E6526">
        <v>3914.26</v>
      </c>
      <c r="F6526">
        <v>177.92</v>
      </c>
      <c r="G6526">
        <v>821.93</v>
      </c>
      <c r="H6526">
        <v>0.40899999999999997</v>
      </c>
      <c r="I6526">
        <v>0.8</v>
      </c>
      <c r="J6526">
        <v>18</v>
      </c>
      <c r="K6526">
        <v>1.83</v>
      </c>
      <c r="L6526">
        <v>9</v>
      </c>
      <c r="M6526">
        <v>0</v>
      </c>
      <c r="N6526" t="s">
        <v>898</v>
      </c>
      <c r="O6526" t="s">
        <v>196</v>
      </c>
      <c r="P6526">
        <v>1067.52</v>
      </c>
      <c r="Q6526" t="s">
        <v>20</v>
      </c>
    </row>
    <row r="6527" spans="1:17" x14ac:dyDescent="0.25">
      <c r="A6527">
        <v>6581</v>
      </c>
      <c r="B6527" t="s">
        <v>17</v>
      </c>
      <c r="C6527" t="s">
        <v>18</v>
      </c>
      <c r="D6527">
        <v>6</v>
      </c>
      <c r="E6527">
        <v>13548.32</v>
      </c>
      <c r="F6527">
        <v>250.89</v>
      </c>
      <c r="G6527">
        <v>2629.47</v>
      </c>
      <c r="H6527">
        <v>0.75900000000000001</v>
      </c>
      <c r="I6527">
        <v>1</v>
      </c>
      <c r="J6527">
        <v>41</v>
      </c>
      <c r="K6527">
        <v>2.85</v>
      </c>
      <c r="L6527">
        <v>5</v>
      </c>
      <c r="M6527">
        <v>0</v>
      </c>
      <c r="N6527" t="s">
        <v>235</v>
      </c>
      <c r="O6527" t="s">
        <v>262</v>
      </c>
      <c r="P6527">
        <v>2258.0100000000002</v>
      </c>
      <c r="Q6527" t="s">
        <v>36</v>
      </c>
    </row>
    <row r="6528" spans="1:17" x14ac:dyDescent="0.25">
      <c r="A6528">
        <v>6582</v>
      </c>
      <c r="B6528" t="s">
        <v>17</v>
      </c>
      <c r="C6528" t="s">
        <v>23</v>
      </c>
      <c r="D6528">
        <v>5</v>
      </c>
      <c r="E6528">
        <v>8426.58</v>
      </c>
      <c r="F6528">
        <v>221.75</v>
      </c>
      <c r="G6528">
        <v>2526.0500000000002</v>
      </c>
      <c r="H6528">
        <v>0.73699999999999999</v>
      </c>
      <c r="I6528">
        <v>0.5</v>
      </c>
      <c r="J6528">
        <v>25</v>
      </c>
      <c r="K6528">
        <v>1.6</v>
      </c>
      <c r="L6528">
        <v>15</v>
      </c>
      <c r="M6528">
        <v>1</v>
      </c>
      <c r="N6528" t="s">
        <v>909</v>
      </c>
      <c r="O6528" t="s">
        <v>603</v>
      </c>
      <c r="P6528">
        <v>1663.12</v>
      </c>
      <c r="Q6528" t="s">
        <v>20</v>
      </c>
    </row>
    <row r="6529" spans="1:17" x14ac:dyDescent="0.25">
      <c r="A6529">
        <v>6583</v>
      </c>
      <c r="B6529" t="s">
        <v>17</v>
      </c>
      <c r="C6529" t="s">
        <v>18</v>
      </c>
      <c r="D6529">
        <v>5</v>
      </c>
      <c r="E6529">
        <v>3309.77</v>
      </c>
      <c r="F6529">
        <v>183.88</v>
      </c>
      <c r="G6529">
        <v>539.42999999999995</v>
      </c>
      <c r="H6529">
        <v>0.77800000000000002</v>
      </c>
      <c r="I6529">
        <v>0.3</v>
      </c>
      <c r="J6529">
        <v>14</v>
      </c>
      <c r="K6529">
        <v>1.64</v>
      </c>
      <c r="L6529">
        <v>8</v>
      </c>
      <c r="M6529">
        <v>1</v>
      </c>
      <c r="N6529" t="s">
        <v>290</v>
      </c>
      <c r="O6529" t="s">
        <v>985</v>
      </c>
      <c r="P6529">
        <v>1379.1</v>
      </c>
      <c r="Q6529" t="s">
        <v>20</v>
      </c>
    </row>
    <row r="6530" spans="1:17" x14ac:dyDescent="0.25">
      <c r="A6530">
        <v>6584</v>
      </c>
      <c r="B6530" t="s">
        <v>17</v>
      </c>
      <c r="C6530" t="s">
        <v>23</v>
      </c>
      <c r="D6530">
        <v>7</v>
      </c>
      <c r="E6530">
        <v>15742.57</v>
      </c>
      <c r="F6530">
        <v>162.29</v>
      </c>
      <c r="G6530">
        <v>-2290.19</v>
      </c>
      <c r="H6530">
        <v>0.876</v>
      </c>
      <c r="I6530">
        <v>1.4</v>
      </c>
      <c r="J6530">
        <v>97</v>
      </c>
      <c r="K6530">
        <v>2.92</v>
      </c>
      <c r="L6530">
        <v>5</v>
      </c>
      <c r="M6530">
        <v>0</v>
      </c>
      <c r="N6530" t="s">
        <v>163</v>
      </c>
      <c r="O6530" t="s">
        <v>499</v>
      </c>
      <c r="P6530">
        <v>1704.04</v>
      </c>
      <c r="Q6530" t="s">
        <v>20</v>
      </c>
    </row>
    <row r="6531" spans="1:17" x14ac:dyDescent="0.25">
      <c r="A6531">
        <v>6585</v>
      </c>
      <c r="B6531" t="s">
        <v>17</v>
      </c>
      <c r="C6531" t="s">
        <v>18</v>
      </c>
      <c r="D6531">
        <v>8</v>
      </c>
      <c r="E6531">
        <v>7534.06</v>
      </c>
      <c r="F6531">
        <v>188.35</v>
      </c>
      <c r="G6531">
        <v>-47.93</v>
      </c>
      <c r="H6531">
        <v>0.85</v>
      </c>
      <c r="I6531">
        <v>1.1000000000000001</v>
      </c>
      <c r="J6531">
        <v>35</v>
      </c>
      <c r="K6531">
        <v>1.51</v>
      </c>
      <c r="L6531">
        <v>20</v>
      </c>
      <c r="M6531">
        <v>1</v>
      </c>
      <c r="N6531" t="s">
        <v>256</v>
      </c>
      <c r="O6531" t="s">
        <v>399</v>
      </c>
      <c r="P6531">
        <v>2260.1999999999998</v>
      </c>
      <c r="Q6531" t="s">
        <v>36</v>
      </c>
    </row>
    <row r="6532" spans="1:17" x14ac:dyDescent="0.25">
      <c r="A6532">
        <v>6586</v>
      </c>
      <c r="B6532" t="s">
        <v>17</v>
      </c>
      <c r="C6532" t="s">
        <v>23</v>
      </c>
      <c r="D6532">
        <v>7</v>
      </c>
      <c r="E6532">
        <v>5459.52</v>
      </c>
      <c r="F6532">
        <v>227.48</v>
      </c>
      <c r="G6532">
        <v>1568.79</v>
      </c>
      <c r="H6532">
        <v>0.75</v>
      </c>
      <c r="I6532">
        <v>1.2</v>
      </c>
      <c r="J6532">
        <v>18</v>
      </c>
      <c r="K6532">
        <v>2.72</v>
      </c>
      <c r="L6532">
        <v>0</v>
      </c>
      <c r="M6532">
        <v>0</v>
      </c>
      <c r="N6532" t="s">
        <v>765</v>
      </c>
      <c r="O6532" t="s">
        <v>814</v>
      </c>
      <c r="P6532">
        <v>2388.54</v>
      </c>
      <c r="Q6532" t="s">
        <v>36</v>
      </c>
    </row>
    <row r="6533" spans="1:17" x14ac:dyDescent="0.25">
      <c r="A6533">
        <v>6587</v>
      </c>
      <c r="B6533" t="s">
        <v>17</v>
      </c>
      <c r="C6533" t="s">
        <v>18</v>
      </c>
      <c r="D6533">
        <v>11</v>
      </c>
      <c r="E6533">
        <v>10129.09</v>
      </c>
      <c r="F6533">
        <v>202.58</v>
      </c>
      <c r="G6533">
        <v>231.5</v>
      </c>
      <c r="H6533">
        <v>0.7</v>
      </c>
      <c r="I6533">
        <v>0.8</v>
      </c>
      <c r="J6533">
        <v>39</v>
      </c>
      <c r="K6533">
        <v>3.13</v>
      </c>
      <c r="L6533">
        <v>3</v>
      </c>
      <c r="M6533">
        <v>0</v>
      </c>
      <c r="N6533" t="s">
        <v>381</v>
      </c>
      <c r="O6533" t="s">
        <v>716</v>
      </c>
      <c r="P6533">
        <v>3342.57</v>
      </c>
      <c r="Q6533" t="s">
        <v>36</v>
      </c>
    </row>
    <row r="6534" spans="1:17" x14ac:dyDescent="0.25">
      <c r="A6534">
        <v>6588</v>
      </c>
      <c r="B6534" t="s">
        <v>17</v>
      </c>
      <c r="C6534" t="s">
        <v>23</v>
      </c>
      <c r="D6534">
        <v>4</v>
      </c>
      <c r="E6534">
        <v>4279.37</v>
      </c>
      <c r="F6534">
        <v>237.74</v>
      </c>
      <c r="G6534">
        <v>919.73</v>
      </c>
      <c r="H6534">
        <v>0.5</v>
      </c>
      <c r="I6534">
        <v>1.7</v>
      </c>
      <c r="J6534">
        <v>16</v>
      </c>
      <c r="K6534">
        <v>1.38</v>
      </c>
      <c r="L6534">
        <v>4</v>
      </c>
      <c r="M6534">
        <v>1</v>
      </c>
      <c r="N6534" t="s">
        <v>110</v>
      </c>
      <c r="O6534" t="s">
        <v>763</v>
      </c>
      <c r="P6534">
        <v>1426.44</v>
      </c>
      <c r="Q6534" t="s">
        <v>20</v>
      </c>
    </row>
    <row r="6535" spans="1:17" x14ac:dyDescent="0.25">
      <c r="A6535">
        <v>6589</v>
      </c>
      <c r="B6535" t="s">
        <v>17</v>
      </c>
      <c r="C6535" t="s">
        <v>18</v>
      </c>
      <c r="D6535">
        <v>3</v>
      </c>
      <c r="E6535">
        <v>6489.33</v>
      </c>
      <c r="F6535">
        <v>259.57</v>
      </c>
      <c r="G6535">
        <v>176.88</v>
      </c>
      <c r="H6535">
        <v>0.8</v>
      </c>
      <c r="I6535">
        <v>1.5</v>
      </c>
      <c r="J6535">
        <v>20</v>
      </c>
      <c r="K6535">
        <v>3.75</v>
      </c>
      <c r="L6535">
        <v>0</v>
      </c>
      <c r="M6535">
        <v>0</v>
      </c>
      <c r="N6535" t="s">
        <v>841</v>
      </c>
      <c r="O6535" t="s">
        <v>579</v>
      </c>
      <c r="P6535">
        <v>1168.06</v>
      </c>
      <c r="Q6535" t="s">
        <v>20</v>
      </c>
    </row>
    <row r="6536" spans="1:17" x14ac:dyDescent="0.25">
      <c r="A6536">
        <v>6590</v>
      </c>
      <c r="B6536" t="s">
        <v>17</v>
      </c>
      <c r="C6536" t="s">
        <v>23</v>
      </c>
      <c r="D6536">
        <v>4</v>
      </c>
      <c r="E6536">
        <v>4924.2700000000004</v>
      </c>
      <c r="F6536">
        <v>214.1</v>
      </c>
      <c r="G6536">
        <v>-453.2</v>
      </c>
      <c r="H6536">
        <v>0.95699999999999996</v>
      </c>
      <c r="I6536">
        <v>2.5</v>
      </c>
      <c r="J6536">
        <v>22</v>
      </c>
      <c r="K6536">
        <v>1.55</v>
      </c>
      <c r="L6536">
        <v>14</v>
      </c>
      <c r="M6536">
        <v>1</v>
      </c>
      <c r="N6536" t="s">
        <v>564</v>
      </c>
      <c r="O6536" t="s">
        <v>704</v>
      </c>
      <c r="P6536">
        <v>1284.5999999999999</v>
      </c>
      <c r="Q6536" t="s">
        <v>20</v>
      </c>
    </row>
    <row r="6537" spans="1:17" x14ac:dyDescent="0.25">
      <c r="A6537">
        <v>6591</v>
      </c>
      <c r="B6537" t="s">
        <v>28</v>
      </c>
      <c r="C6537" t="s">
        <v>18</v>
      </c>
      <c r="D6537">
        <v>7</v>
      </c>
      <c r="E6537">
        <v>8323.7099999999991</v>
      </c>
      <c r="F6537">
        <v>180.95</v>
      </c>
      <c r="G6537">
        <v>1304.24</v>
      </c>
      <c r="H6537">
        <v>0.65200000000000002</v>
      </c>
      <c r="I6537">
        <v>0.1</v>
      </c>
      <c r="J6537">
        <v>41</v>
      </c>
      <c r="K6537">
        <v>2.93</v>
      </c>
      <c r="L6537">
        <v>8</v>
      </c>
      <c r="M6537">
        <v>0</v>
      </c>
      <c r="N6537" t="s">
        <v>692</v>
      </c>
      <c r="O6537" t="s">
        <v>360</v>
      </c>
      <c r="P6537">
        <v>1899.98</v>
      </c>
      <c r="Q6537" t="s">
        <v>20</v>
      </c>
    </row>
    <row r="6538" spans="1:17" x14ac:dyDescent="0.25">
      <c r="A6538">
        <v>6592</v>
      </c>
      <c r="B6538" t="s">
        <v>17</v>
      </c>
      <c r="C6538" t="s">
        <v>23</v>
      </c>
      <c r="D6538">
        <v>7</v>
      </c>
      <c r="E6538">
        <v>3434.64</v>
      </c>
      <c r="F6538">
        <v>190.81</v>
      </c>
      <c r="G6538">
        <v>646.16</v>
      </c>
      <c r="H6538">
        <v>0.44400000000000001</v>
      </c>
      <c r="I6538">
        <v>0.5</v>
      </c>
      <c r="J6538">
        <v>13</v>
      </c>
      <c r="K6538">
        <v>2.15</v>
      </c>
      <c r="L6538">
        <v>10</v>
      </c>
      <c r="M6538">
        <v>1</v>
      </c>
      <c r="N6538" t="s">
        <v>87</v>
      </c>
      <c r="O6538" t="s">
        <v>205</v>
      </c>
      <c r="P6538">
        <v>2003.5</v>
      </c>
      <c r="Q6538" t="s">
        <v>36</v>
      </c>
    </row>
    <row r="6539" spans="1:17" x14ac:dyDescent="0.25">
      <c r="A6539">
        <v>6593</v>
      </c>
      <c r="B6539" t="s">
        <v>33</v>
      </c>
      <c r="C6539" t="s">
        <v>18</v>
      </c>
      <c r="D6539">
        <v>6</v>
      </c>
      <c r="E6539">
        <v>3469.54</v>
      </c>
      <c r="F6539">
        <v>231.3</v>
      </c>
      <c r="G6539">
        <v>223.42</v>
      </c>
      <c r="H6539">
        <v>0.26700000000000002</v>
      </c>
      <c r="I6539">
        <v>0.5</v>
      </c>
      <c r="J6539">
        <v>8</v>
      </c>
      <c r="K6539">
        <v>1.38</v>
      </c>
      <c r="L6539">
        <v>2</v>
      </c>
      <c r="M6539">
        <v>1</v>
      </c>
      <c r="N6539" t="s">
        <v>712</v>
      </c>
      <c r="O6539" t="s">
        <v>536</v>
      </c>
      <c r="P6539">
        <v>2081.6999999999998</v>
      </c>
      <c r="Q6539" t="s">
        <v>36</v>
      </c>
    </row>
    <row r="6540" spans="1:17" x14ac:dyDescent="0.25">
      <c r="A6540">
        <v>6594</v>
      </c>
      <c r="B6540" t="s">
        <v>17</v>
      </c>
      <c r="C6540" t="s">
        <v>23</v>
      </c>
      <c r="D6540">
        <v>3</v>
      </c>
      <c r="E6540">
        <v>1049.8699999999999</v>
      </c>
      <c r="F6540">
        <v>174.98</v>
      </c>
      <c r="G6540">
        <v>-263.02999999999997</v>
      </c>
      <c r="H6540">
        <v>1</v>
      </c>
      <c r="I6540">
        <v>2.2000000000000002</v>
      </c>
      <c r="J6540">
        <v>6</v>
      </c>
      <c r="K6540">
        <v>1</v>
      </c>
      <c r="L6540">
        <v>0</v>
      </c>
      <c r="M6540">
        <v>1</v>
      </c>
      <c r="N6540" t="s">
        <v>843</v>
      </c>
      <c r="O6540" t="s">
        <v>742</v>
      </c>
      <c r="P6540">
        <v>787.41</v>
      </c>
      <c r="Q6540" t="s">
        <v>20</v>
      </c>
    </row>
    <row r="6541" spans="1:17" x14ac:dyDescent="0.25">
      <c r="A6541">
        <v>6595</v>
      </c>
      <c r="B6541" t="s">
        <v>33</v>
      </c>
      <c r="C6541" t="s">
        <v>18</v>
      </c>
      <c r="D6541">
        <v>2</v>
      </c>
      <c r="E6541">
        <v>1299.8900000000001</v>
      </c>
      <c r="F6541">
        <v>185.7</v>
      </c>
      <c r="G6541">
        <v>325.23</v>
      </c>
      <c r="H6541">
        <v>0.57099999999999995</v>
      </c>
      <c r="I6541">
        <v>0.6</v>
      </c>
      <c r="J6541">
        <v>4</v>
      </c>
      <c r="K6541">
        <v>2</v>
      </c>
      <c r="L6541">
        <v>2</v>
      </c>
      <c r="M6541">
        <v>1</v>
      </c>
      <c r="N6541" t="s">
        <v>667</v>
      </c>
      <c r="O6541" t="s">
        <v>791</v>
      </c>
      <c r="P6541">
        <v>557.1</v>
      </c>
      <c r="Q6541" t="s">
        <v>20</v>
      </c>
    </row>
    <row r="6542" spans="1:17" x14ac:dyDescent="0.25">
      <c r="A6542">
        <v>6596</v>
      </c>
      <c r="B6542" t="s">
        <v>33</v>
      </c>
      <c r="C6542" t="s">
        <v>23</v>
      </c>
      <c r="D6542">
        <v>2</v>
      </c>
      <c r="E6542">
        <v>679.9</v>
      </c>
      <c r="F6542">
        <v>113.32</v>
      </c>
      <c r="G6542">
        <v>-152.15</v>
      </c>
      <c r="H6542">
        <v>0</v>
      </c>
      <c r="I6542">
        <v>-0.7</v>
      </c>
      <c r="J6542">
        <v>4</v>
      </c>
      <c r="K6542">
        <v>1</v>
      </c>
      <c r="L6542">
        <v>0</v>
      </c>
      <c r="M6542">
        <v>1</v>
      </c>
      <c r="N6542" t="s">
        <v>569</v>
      </c>
      <c r="O6542" t="s">
        <v>314</v>
      </c>
      <c r="P6542">
        <v>339.96</v>
      </c>
      <c r="Q6542" t="s">
        <v>52</v>
      </c>
    </row>
    <row r="6543" spans="1:17" x14ac:dyDescent="0.25">
      <c r="A6543">
        <v>6597</v>
      </c>
      <c r="B6543" t="s">
        <v>33</v>
      </c>
      <c r="C6543" t="s">
        <v>18</v>
      </c>
      <c r="D6543">
        <v>4</v>
      </c>
      <c r="E6543">
        <v>2089.7600000000002</v>
      </c>
      <c r="F6543">
        <v>189.98</v>
      </c>
      <c r="G6543">
        <v>-561.95000000000005</v>
      </c>
      <c r="H6543">
        <v>0.72699999999999998</v>
      </c>
      <c r="I6543">
        <v>0.2</v>
      </c>
      <c r="J6543">
        <v>8</v>
      </c>
      <c r="K6543">
        <v>1.1299999999999999</v>
      </c>
      <c r="L6543">
        <v>3</v>
      </c>
      <c r="M6543">
        <v>1</v>
      </c>
      <c r="N6543" t="s">
        <v>806</v>
      </c>
      <c r="O6543" t="s">
        <v>441</v>
      </c>
      <c r="P6543">
        <v>1139.8800000000001</v>
      </c>
      <c r="Q6543" t="s">
        <v>20</v>
      </c>
    </row>
    <row r="6544" spans="1:17" x14ac:dyDescent="0.25">
      <c r="A6544">
        <v>6598</v>
      </c>
      <c r="B6544" t="s">
        <v>17</v>
      </c>
      <c r="C6544" t="s">
        <v>18</v>
      </c>
      <c r="D6544">
        <v>2</v>
      </c>
      <c r="E6544">
        <v>2759.81</v>
      </c>
      <c r="F6544">
        <v>172.49</v>
      </c>
      <c r="G6544">
        <v>444.67</v>
      </c>
      <c r="H6544">
        <v>1</v>
      </c>
      <c r="I6544">
        <v>3.5</v>
      </c>
      <c r="J6544">
        <v>16</v>
      </c>
      <c r="K6544">
        <v>2.38</v>
      </c>
      <c r="L6544">
        <v>4</v>
      </c>
      <c r="M6544">
        <v>0</v>
      </c>
      <c r="N6544" t="s">
        <v>734</v>
      </c>
      <c r="O6544" t="s">
        <v>450</v>
      </c>
      <c r="P6544">
        <v>517.47</v>
      </c>
      <c r="Q6544" t="s">
        <v>20</v>
      </c>
    </row>
    <row r="6545" spans="1:17" x14ac:dyDescent="0.25">
      <c r="A6545">
        <v>6599</v>
      </c>
      <c r="B6545" t="s">
        <v>17</v>
      </c>
      <c r="C6545" t="s">
        <v>23</v>
      </c>
      <c r="D6545">
        <v>7</v>
      </c>
      <c r="E6545">
        <v>4865.43</v>
      </c>
      <c r="F6545">
        <v>143.1</v>
      </c>
      <c r="G6545">
        <v>1239.8900000000001</v>
      </c>
      <c r="H6545">
        <v>0.41199999999999998</v>
      </c>
      <c r="I6545">
        <v>-0.6</v>
      </c>
      <c r="J6545">
        <v>29</v>
      </c>
      <c r="K6545">
        <v>2.48</v>
      </c>
      <c r="L6545">
        <v>8</v>
      </c>
      <c r="M6545">
        <v>0</v>
      </c>
      <c r="N6545" t="s">
        <v>93</v>
      </c>
      <c r="O6545" t="s">
        <v>499</v>
      </c>
      <c r="P6545">
        <v>1502.55</v>
      </c>
      <c r="Q6545" t="s">
        <v>20</v>
      </c>
    </row>
    <row r="6546" spans="1:17" x14ac:dyDescent="0.25">
      <c r="A6546">
        <v>6600</v>
      </c>
      <c r="B6546" t="s">
        <v>17</v>
      </c>
      <c r="C6546" t="s">
        <v>18</v>
      </c>
      <c r="D6546">
        <v>4</v>
      </c>
      <c r="E6546">
        <v>5239.43</v>
      </c>
      <c r="F6546">
        <v>209.58</v>
      </c>
      <c r="G6546">
        <v>7.16</v>
      </c>
      <c r="H6546">
        <v>0.68</v>
      </c>
      <c r="I6546">
        <v>0.8</v>
      </c>
      <c r="J6546">
        <v>23</v>
      </c>
      <c r="K6546">
        <v>1.7</v>
      </c>
      <c r="L6546">
        <v>13</v>
      </c>
      <c r="M6546">
        <v>1</v>
      </c>
      <c r="N6546" t="s">
        <v>580</v>
      </c>
      <c r="O6546" t="s">
        <v>106</v>
      </c>
      <c r="P6546">
        <v>1257.48</v>
      </c>
      <c r="Q6546" t="s">
        <v>20</v>
      </c>
    </row>
    <row r="6547" spans="1:17" x14ac:dyDescent="0.25">
      <c r="A6547">
        <v>6601</v>
      </c>
      <c r="B6547" t="s">
        <v>33</v>
      </c>
      <c r="C6547" t="s">
        <v>18</v>
      </c>
      <c r="D6547">
        <v>3</v>
      </c>
      <c r="E6547">
        <v>1199.76</v>
      </c>
      <c r="F6547">
        <v>171.39</v>
      </c>
      <c r="G6547">
        <v>134.13</v>
      </c>
      <c r="H6547">
        <v>0.14299999999999999</v>
      </c>
      <c r="I6547">
        <v>-1.3</v>
      </c>
      <c r="J6547">
        <v>1</v>
      </c>
      <c r="K6547">
        <v>1</v>
      </c>
      <c r="L6547">
        <v>1</v>
      </c>
      <c r="M6547">
        <v>1</v>
      </c>
      <c r="N6547" t="s">
        <v>971</v>
      </c>
      <c r="O6547" t="s">
        <v>1023</v>
      </c>
      <c r="P6547">
        <v>771.25</v>
      </c>
      <c r="Q6547" t="s">
        <v>20</v>
      </c>
    </row>
    <row r="6548" spans="1:17" x14ac:dyDescent="0.25">
      <c r="A6548">
        <v>6602</v>
      </c>
      <c r="B6548" t="s">
        <v>33</v>
      </c>
      <c r="C6548" t="s">
        <v>23</v>
      </c>
      <c r="D6548">
        <v>9</v>
      </c>
      <c r="E6548">
        <v>8758.4599999999991</v>
      </c>
      <c r="F6548">
        <v>230.49</v>
      </c>
      <c r="G6548">
        <v>1271.32</v>
      </c>
      <c r="H6548">
        <v>0.84199999999999997</v>
      </c>
      <c r="I6548">
        <v>1.6</v>
      </c>
      <c r="J6548">
        <v>33</v>
      </c>
      <c r="K6548">
        <v>1.67</v>
      </c>
      <c r="L6548">
        <v>12</v>
      </c>
      <c r="M6548">
        <v>1</v>
      </c>
      <c r="N6548" t="s">
        <v>782</v>
      </c>
      <c r="O6548" t="s">
        <v>666</v>
      </c>
      <c r="P6548">
        <v>3111.62</v>
      </c>
      <c r="Q6548" t="s">
        <v>36</v>
      </c>
    </row>
    <row r="6549" spans="1:17" x14ac:dyDescent="0.25">
      <c r="A6549">
        <v>6603</v>
      </c>
      <c r="B6549" t="s">
        <v>33</v>
      </c>
      <c r="C6549" t="s">
        <v>18</v>
      </c>
      <c r="D6549">
        <v>6</v>
      </c>
      <c r="E6549">
        <v>10968.45</v>
      </c>
      <c r="F6549">
        <v>223.85</v>
      </c>
      <c r="G6549">
        <v>64.8</v>
      </c>
      <c r="H6549">
        <v>1</v>
      </c>
      <c r="I6549">
        <v>1.1000000000000001</v>
      </c>
      <c r="J6549">
        <v>46</v>
      </c>
      <c r="K6549">
        <v>1.35</v>
      </c>
      <c r="L6549">
        <v>21</v>
      </c>
      <c r="M6549">
        <v>1</v>
      </c>
      <c r="N6549" t="s">
        <v>528</v>
      </c>
      <c r="O6549" t="s">
        <v>305</v>
      </c>
      <c r="P6549">
        <v>2014.65</v>
      </c>
      <c r="Q6549" t="s">
        <v>36</v>
      </c>
    </row>
    <row r="6550" spans="1:17" x14ac:dyDescent="0.25">
      <c r="A6550">
        <v>6604</v>
      </c>
      <c r="B6550" t="s">
        <v>17</v>
      </c>
      <c r="C6550" t="s">
        <v>23</v>
      </c>
      <c r="D6550">
        <v>5</v>
      </c>
      <c r="E6550">
        <v>3667.55</v>
      </c>
      <c r="F6550">
        <v>152.81</v>
      </c>
      <c r="G6550">
        <v>-1298.6199999999999</v>
      </c>
      <c r="H6550">
        <v>0.79200000000000004</v>
      </c>
      <c r="I6550">
        <v>1.3</v>
      </c>
      <c r="J6550">
        <v>19</v>
      </c>
      <c r="K6550">
        <v>2.5299999999999998</v>
      </c>
      <c r="L6550">
        <v>0</v>
      </c>
      <c r="M6550">
        <v>0</v>
      </c>
      <c r="N6550" t="s">
        <v>580</v>
      </c>
      <c r="O6550" t="s">
        <v>162</v>
      </c>
      <c r="P6550">
        <v>1146.07</v>
      </c>
      <c r="Q6550" t="s">
        <v>20</v>
      </c>
    </row>
    <row r="6551" spans="1:17" x14ac:dyDescent="0.25">
      <c r="A6551">
        <v>6605</v>
      </c>
      <c r="B6551" t="s">
        <v>17</v>
      </c>
      <c r="C6551" t="s">
        <v>18</v>
      </c>
      <c r="D6551">
        <v>4</v>
      </c>
      <c r="E6551">
        <v>4461.38</v>
      </c>
      <c r="F6551">
        <v>139.41999999999999</v>
      </c>
      <c r="G6551">
        <v>594.05999999999995</v>
      </c>
      <c r="H6551">
        <v>0.75</v>
      </c>
      <c r="I6551">
        <v>0.6</v>
      </c>
      <c r="J6551">
        <v>28</v>
      </c>
      <c r="K6551">
        <v>2.57</v>
      </c>
      <c r="L6551">
        <v>10</v>
      </c>
      <c r="M6551">
        <v>0</v>
      </c>
      <c r="N6551" t="s">
        <v>201</v>
      </c>
      <c r="O6551" t="s">
        <v>489</v>
      </c>
      <c r="P6551">
        <v>836.52</v>
      </c>
      <c r="Q6551" t="s">
        <v>20</v>
      </c>
    </row>
    <row r="6552" spans="1:17" x14ac:dyDescent="0.25">
      <c r="A6552">
        <v>6606</v>
      </c>
      <c r="B6552" t="s">
        <v>28</v>
      </c>
      <c r="C6552" t="s">
        <v>18</v>
      </c>
      <c r="D6552">
        <v>4</v>
      </c>
      <c r="E6552">
        <v>4683.4799999999996</v>
      </c>
      <c r="F6552">
        <v>195.15</v>
      </c>
      <c r="G6552">
        <v>639.07000000000005</v>
      </c>
      <c r="H6552">
        <v>0.75</v>
      </c>
      <c r="I6552">
        <v>0.8</v>
      </c>
      <c r="J6552">
        <v>18</v>
      </c>
      <c r="K6552">
        <v>2.44</v>
      </c>
      <c r="L6552">
        <v>5</v>
      </c>
      <c r="M6552">
        <v>1</v>
      </c>
      <c r="N6552" t="s">
        <v>429</v>
      </c>
      <c r="O6552" t="s">
        <v>136</v>
      </c>
      <c r="P6552">
        <v>1170.9000000000001</v>
      </c>
      <c r="Q6552" t="s">
        <v>20</v>
      </c>
    </row>
    <row r="6553" spans="1:17" x14ac:dyDescent="0.25">
      <c r="A6553">
        <v>6607</v>
      </c>
      <c r="B6553" t="s">
        <v>28</v>
      </c>
      <c r="C6553" t="s">
        <v>23</v>
      </c>
      <c r="D6553">
        <v>3</v>
      </c>
      <c r="E6553">
        <v>1594.71</v>
      </c>
      <c r="F6553">
        <v>132.88999999999999</v>
      </c>
      <c r="G6553">
        <v>46.76</v>
      </c>
      <c r="H6553">
        <v>1</v>
      </c>
      <c r="I6553">
        <v>1</v>
      </c>
      <c r="J6553">
        <v>12</v>
      </c>
      <c r="K6553">
        <v>1.25</v>
      </c>
      <c r="L6553">
        <v>7</v>
      </c>
      <c r="M6553">
        <v>1</v>
      </c>
      <c r="N6553" t="s">
        <v>564</v>
      </c>
      <c r="O6553" t="s">
        <v>1030</v>
      </c>
      <c r="P6553">
        <v>598</v>
      </c>
      <c r="Q6553" t="s">
        <v>20</v>
      </c>
    </row>
    <row r="6554" spans="1:17" x14ac:dyDescent="0.25">
      <c r="A6554">
        <v>6608</v>
      </c>
      <c r="B6554" t="s">
        <v>28</v>
      </c>
      <c r="C6554" t="s">
        <v>18</v>
      </c>
      <c r="D6554">
        <v>2</v>
      </c>
      <c r="E6554">
        <v>934.87</v>
      </c>
      <c r="F6554">
        <v>186.97</v>
      </c>
      <c r="G6554">
        <v>98.88</v>
      </c>
      <c r="H6554">
        <v>0.2</v>
      </c>
      <c r="I6554">
        <v>0.4</v>
      </c>
      <c r="J6554">
        <v>5</v>
      </c>
      <c r="K6554">
        <v>1.2</v>
      </c>
      <c r="L6554">
        <v>1</v>
      </c>
      <c r="M6554">
        <v>1</v>
      </c>
      <c r="N6554" t="s">
        <v>135</v>
      </c>
      <c r="O6554" t="s">
        <v>882</v>
      </c>
      <c r="P6554">
        <v>560.91</v>
      </c>
      <c r="Q6554" t="s">
        <v>20</v>
      </c>
    </row>
    <row r="6555" spans="1:17" x14ac:dyDescent="0.25">
      <c r="A6555">
        <v>6609</v>
      </c>
      <c r="B6555" t="s">
        <v>17</v>
      </c>
      <c r="C6555" t="s">
        <v>23</v>
      </c>
      <c r="D6555">
        <v>2</v>
      </c>
      <c r="E6555">
        <v>5149.6099999999997</v>
      </c>
      <c r="F6555">
        <v>234.07</v>
      </c>
      <c r="G6555">
        <v>1307.92</v>
      </c>
      <c r="H6555">
        <v>1</v>
      </c>
      <c r="I6555">
        <v>1</v>
      </c>
      <c r="J6555">
        <v>22</v>
      </c>
      <c r="K6555">
        <v>1.23</v>
      </c>
      <c r="L6555">
        <v>12</v>
      </c>
      <c r="M6555">
        <v>1</v>
      </c>
      <c r="N6555" t="s">
        <v>103</v>
      </c>
      <c r="O6555" t="s">
        <v>980</v>
      </c>
      <c r="P6555">
        <v>702.21</v>
      </c>
      <c r="Q6555" t="s">
        <v>20</v>
      </c>
    </row>
    <row r="6556" spans="1:17" x14ac:dyDescent="0.25">
      <c r="A6556">
        <v>6610</v>
      </c>
      <c r="B6556" t="s">
        <v>17</v>
      </c>
      <c r="C6556" t="s">
        <v>18</v>
      </c>
      <c r="D6556">
        <v>3</v>
      </c>
      <c r="E6556">
        <v>2504.6999999999998</v>
      </c>
      <c r="F6556">
        <v>166.98</v>
      </c>
      <c r="G6556">
        <v>431.95</v>
      </c>
      <c r="H6556">
        <v>0.86699999999999999</v>
      </c>
      <c r="I6556">
        <v>0.9</v>
      </c>
      <c r="J6556">
        <v>12</v>
      </c>
      <c r="K6556">
        <v>1</v>
      </c>
      <c r="L6556">
        <v>0</v>
      </c>
      <c r="M6556">
        <v>1</v>
      </c>
      <c r="N6556" t="s">
        <v>336</v>
      </c>
      <c r="O6556" t="s">
        <v>387</v>
      </c>
      <c r="P6556">
        <v>751.41</v>
      </c>
      <c r="Q6556" t="s">
        <v>20</v>
      </c>
    </row>
    <row r="6557" spans="1:17" x14ac:dyDescent="0.25">
      <c r="A6557">
        <v>6611</v>
      </c>
      <c r="B6557" t="s">
        <v>28</v>
      </c>
      <c r="C6557" t="s">
        <v>23</v>
      </c>
      <c r="D6557">
        <v>5</v>
      </c>
      <c r="E6557">
        <v>7988.76</v>
      </c>
      <c r="F6557">
        <v>215.91</v>
      </c>
      <c r="G6557">
        <v>-499.78</v>
      </c>
      <c r="H6557">
        <v>0.75700000000000001</v>
      </c>
      <c r="I6557">
        <v>1.2</v>
      </c>
      <c r="J6557">
        <v>32</v>
      </c>
      <c r="K6557">
        <v>1.5</v>
      </c>
      <c r="L6557">
        <v>4</v>
      </c>
      <c r="M6557">
        <v>1</v>
      </c>
      <c r="N6557" t="s">
        <v>699</v>
      </c>
      <c r="O6557" t="s">
        <v>301</v>
      </c>
      <c r="P6557">
        <v>1619.32</v>
      </c>
      <c r="Q6557" t="s">
        <v>20</v>
      </c>
    </row>
    <row r="6558" spans="1:17" x14ac:dyDescent="0.25">
      <c r="A6558">
        <v>6612</v>
      </c>
      <c r="B6558" t="s">
        <v>28</v>
      </c>
      <c r="C6558" t="s">
        <v>18</v>
      </c>
      <c r="D6558">
        <v>4</v>
      </c>
      <c r="E6558">
        <v>1734.62</v>
      </c>
      <c r="F6558">
        <v>157.69</v>
      </c>
      <c r="G6558">
        <v>343.92</v>
      </c>
      <c r="H6558">
        <v>0.45500000000000002</v>
      </c>
      <c r="I6558">
        <v>1.1000000000000001</v>
      </c>
      <c r="J6558">
        <v>9</v>
      </c>
      <c r="K6558">
        <v>1.22</v>
      </c>
      <c r="L6558">
        <v>6</v>
      </c>
      <c r="M6558">
        <v>1</v>
      </c>
      <c r="N6558" t="s">
        <v>897</v>
      </c>
      <c r="O6558" t="s">
        <v>1015</v>
      </c>
      <c r="P6558">
        <v>946.14</v>
      </c>
      <c r="Q6558" t="s">
        <v>20</v>
      </c>
    </row>
    <row r="6559" spans="1:17" x14ac:dyDescent="0.25">
      <c r="A6559">
        <v>6614</v>
      </c>
      <c r="B6559" t="s">
        <v>17</v>
      </c>
      <c r="C6559" t="s">
        <v>18</v>
      </c>
      <c r="D6559">
        <v>4</v>
      </c>
      <c r="E6559">
        <v>4337.57</v>
      </c>
      <c r="F6559">
        <v>173.5</v>
      </c>
      <c r="G6559">
        <v>582.79</v>
      </c>
      <c r="H6559">
        <v>0.6</v>
      </c>
      <c r="I6559">
        <v>0.4</v>
      </c>
      <c r="J6559">
        <v>20</v>
      </c>
      <c r="K6559">
        <v>1.6</v>
      </c>
      <c r="L6559">
        <v>15</v>
      </c>
      <c r="M6559">
        <v>1</v>
      </c>
      <c r="N6559" t="s">
        <v>121</v>
      </c>
      <c r="O6559" t="s">
        <v>641</v>
      </c>
      <c r="P6559">
        <v>1041</v>
      </c>
      <c r="Q6559" t="s">
        <v>20</v>
      </c>
    </row>
    <row r="6560" spans="1:17" x14ac:dyDescent="0.25">
      <c r="A6560">
        <v>6615</v>
      </c>
      <c r="B6560" t="s">
        <v>17</v>
      </c>
      <c r="C6560" t="s">
        <v>18</v>
      </c>
      <c r="D6560">
        <v>11</v>
      </c>
      <c r="E6560">
        <v>13103.6</v>
      </c>
      <c r="F6560">
        <v>184.56</v>
      </c>
      <c r="G6560">
        <v>-672.36</v>
      </c>
      <c r="H6560">
        <v>0.73199999999999998</v>
      </c>
      <c r="I6560">
        <v>1.2</v>
      </c>
      <c r="J6560">
        <v>56</v>
      </c>
      <c r="K6560">
        <v>2.4500000000000002</v>
      </c>
      <c r="L6560">
        <v>9</v>
      </c>
      <c r="M6560">
        <v>0</v>
      </c>
      <c r="N6560" t="s">
        <v>45</v>
      </c>
      <c r="O6560" t="s">
        <v>142</v>
      </c>
      <c r="P6560">
        <v>3045.24</v>
      </c>
      <c r="Q6560" t="s">
        <v>36</v>
      </c>
    </row>
    <row r="6561" spans="1:17" x14ac:dyDescent="0.25">
      <c r="A6561">
        <v>6616</v>
      </c>
      <c r="B6561" t="s">
        <v>33</v>
      </c>
      <c r="C6561" t="s">
        <v>18</v>
      </c>
      <c r="D6561">
        <v>7</v>
      </c>
      <c r="E6561">
        <v>7175.18</v>
      </c>
      <c r="F6561">
        <v>217.43</v>
      </c>
      <c r="G6561">
        <v>1685.78</v>
      </c>
      <c r="H6561">
        <v>0.42399999999999999</v>
      </c>
      <c r="I6561">
        <v>0</v>
      </c>
      <c r="J6561">
        <v>24</v>
      </c>
      <c r="K6561">
        <v>2.17</v>
      </c>
      <c r="L6561">
        <v>17</v>
      </c>
      <c r="M6561">
        <v>1</v>
      </c>
      <c r="N6561" t="s">
        <v>630</v>
      </c>
      <c r="O6561" t="s">
        <v>516</v>
      </c>
      <c r="P6561">
        <v>2283.02</v>
      </c>
      <c r="Q6561" t="s">
        <v>36</v>
      </c>
    </row>
    <row r="6562" spans="1:17" x14ac:dyDescent="0.25">
      <c r="A6562">
        <v>6617</v>
      </c>
      <c r="B6562" t="s">
        <v>17</v>
      </c>
      <c r="C6562" t="s">
        <v>23</v>
      </c>
      <c r="D6562">
        <v>7</v>
      </c>
      <c r="E6562">
        <v>6969.27</v>
      </c>
      <c r="F6562">
        <v>174.23</v>
      </c>
      <c r="G6562">
        <v>-1486.04</v>
      </c>
      <c r="H6562">
        <v>0.42499999999999999</v>
      </c>
      <c r="I6562">
        <v>0.9</v>
      </c>
      <c r="J6562">
        <v>37</v>
      </c>
      <c r="K6562">
        <v>2.19</v>
      </c>
      <c r="L6562">
        <v>3</v>
      </c>
      <c r="M6562">
        <v>0</v>
      </c>
      <c r="N6562" t="s">
        <v>123</v>
      </c>
      <c r="O6562" t="s">
        <v>711</v>
      </c>
      <c r="P6562">
        <v>1829.42</v>
      </c>
      <c r="Q6562" t="s">
        <v>20</v>
      </c>
    </row>
    <row r="6563" spans="1:17" x14ac:dyDescent="0.25">
      <c r="A6563">
        <v>6618</v>
      </c>
      <c r="B6563" t="s">
        <v>17</v>
      </c>
      <c r="C6563" t="s">
        <v>18</v>
      </c>
      <c r="D6563">
        <v>4</v>
      </c>
      <c r="E6563">
        <v>2243.85</v>
      </c>
      <c r="F6563">
        <v>160.28</v>
      </c>
      <c r="G6563">
        <v>584.83000000000004</v>
      </c>
      <c r="H6563">
        <v>0.92900000000000005</v>
      </c>
      <c r="I6563">
        <v>1.1000000000000001</v>
      </c>
      <c r="J6563">
        <v>13</v>
      </c>
      <c r="K6563">
        <v>2.92</v>
      </c>
      <c r="L6563">
        <v>0</v>
      </c>
      <c r="M6563">
        <v>0</v>
      </c>
      <c r="N6563" t="s">
        <v>551</v>
      </c>
      <c r="O6563" t="s">
        <v>711</v>
      </c>
      <c r="P6563">
        <v>961.68</v>
      </c>
      <c r="Q6563" t="s">
        <v>20</v>
      </c>
    </row>
    <row r="6564" spans="1:17" x14ac:dyDescent="0.25">
      <c r="A6564">
        <v>6619</v>
      </c>
      <c r="B6564" t="s">
        <v>28</v>
      </c>
      <c r="C6564" t="s">
        <v>18</v>
      </c>
      <c r="D6564">
        <v>3</v>
      </c>
      <c r="E6564">
        <v>2339.71</v>
      </c>
      <c r="F6564">
        <v>212.7</v>
      </c>
      <c r="G6564">
        <v>482.99</v>
      </c>
      <c r="H6564">
        <v>0.36399999999999999</v>
      </c>
      <c r="I6564">
        <v>0.5</v>
      </c>
      <c r="J6564">
        <v>11</v>
      </c>
      <c r="K6564">
        <v>1.45</v>
      </c>
      <c r="L6564">
        <v>9</v>
      </c>
      <c r="M6564">
        <v>1</v>
      </c>
      <c r="N6564" t="s">
        <v>897</v>
      </c>
      <c r="O6564" t="s">
        <v>438</v>
      </c>
      <c r="P6564">
        <v>957.15</v>
      </c>
      <c r="Q6564" t="s">
        <v>20</v>
      </c>
    </row>
    <row r="6565" spans="1:17" x14ac:dyDescent="0.25">
      <c r="A6565">
        <v>6620</v>
      </c>
      <c r="B6565" t="s">
        <v>17</v>
      </c>
      <c r="C6565" t="s">
        <v>18</v>
      </c>
      <c r="D6565">
        <v>6</v>
      </c>
      <c r="E6565">
        <v>5129.59</v>
      </c>
      <c r="F6565">
        <v>223.03</v>
      </c>
      <c r="G6565">
        <v>885.99</v>
      </c>
      <c r="H6565">
        <v>0.73899999999999999</v>
      </c>
      <c r="I6565">
        <v>1.3</v>
      </c>
      <c r="J6565">
        <v>17</v>
      </c>
      <c r="K6565">
        <v>2.88</v>
      </c>
      <c r="L6565">
        <v>5</v>
      </c>
      <c r="M6565">
        <v>0</v>
      </c>
      <c r="N6565" t="s">
        <v>381</v>
      </c>
      <c r="O6565" t="s">
        <v>755</v>
      </c>
      <c r="P6565">
        <v>2007.27</v>
      </c>
      <c r="Q6565" t="s">
        <v>36</v>
      </c>
    </row>
    <row r="6566" spans="1:17" x14ac:dyDescent="0.25">
      <c r="A6566">
        <v>6621</v>
      </c>
      <c r="B6566" t="s">
        <v>17</v>
      </c>
      <c r="C6566" t="s">
        <v>23</v>
      </c>
      <c r="D6566">
        <v>2</v>
      </c>
      <c r="E6566">
        <v>1949.82</v>
      </c>
      <c r="F6566">
        <v>216.65</v>
      </c>
      <c r="G6566">
        <v>432</v>
      </c>
      <c r="H6566">
        <v>0</v>
      </c>
      <c r="I6566">
        <v>-0.4</v>
      </c>
      <c r="J6566">
        <v>0</v>
      </c>
      <c r="K6566">
        <v>1.83</v>
      </c>
      <c r="L6566">
        <v>0</v>
      </c>
      <c r="M6566">
        <v>0</v>
      </c>
      <c r="N6566" t="s">
        <v>145</v>
      </c>
      <c r="O6566" t="s">
        <v>427</v>
      </c>
      <c r="P6566">
        <v>649.95000000000005</v>
      </c>
      <c r="Q6566" t="s">
        <v>20</v>
      </c>
    </row>
    <row r="6567" spans="1:17" x14ac:dyDescent="0.25">
      <c r="A6567">
        <v>6622</v>
      </c>
      <c r="B6567" t="s">
        <v>17</v>
      </c>
      <c r="C6567" t="s">
        <v>18</v>
      </c>
      <c r="D6567">
        <v>4</v>
      </c>
      <c r="E6567">
        <v>7110.85</v>
      </c>
      <c r="F6567">
        <v>192.19</v>
      </c>
      <c r="G6567">
        <v>383.48</v>
      </c>
      <c r="H6567">
        <v>1</v>
      </c>
      <c r="I6567">
        <v>1.1000000000000001</v>
      </c>
      <c r="J6567">
        <v>37</v>
      </c>
      <c r="K6567">
        <v>1.68</v>
      </c>
      <c r="L6567">
        <v>19</v>
      </c>
      <c r="M6567">
        <v>1</v>
      </c>
      <c r="N6567" t="s">
        <v>696</v>
      </c>
      <c r="O6567" t="s">
        <v>955</v>
      </c>
      <c r="P6567">
        <v>1153.1400000000001</v>
      </c>
      <c r="Q6567" t="s">
        <v>20</v>
      </c>
    </row>
    <row r="6568" spans="1:17" x14ac:dyDescent="0.25">
      <c r="A6568">
        <v>6623</v>
      </c>
      <c r="B6568" t="s">
        <v>33</v>
      </c>
      <c r="C6568" t="s">
        <v>18</v>
      </c>
      <c r="D6568">
        <v>9</v>
      </c>
      <c r="E6568">
        <v>9733.9</v>
      </c>
      <c r="F6568">
        <v>198.65</v>
      </c>
      <c r="G6568">
        <v>-1827.11</v>
      </c>
      <c r="H6568">
        <v>0.44900000000000001</v>
      </c>
      <c r="I6568">
        <v>0.2</v>
      </c>
      <c r="J6568">
        <v>39</v>
      </c>
      <c r="K6568">
        <v>1.92</v>
      </c>
      <c r="L6568">
        <v>21</v>
      </c>
      <c r="M6568">
        <v>1</v>
      </c>
      <c r="N6568" t="s">
        <v>488</v>
      </c>
      <c r="O6568" t="s">
        <v>851</v>
      </c>
      <c r="P6568">
        <v>2681.78</v>
      </c>
      <c r="Q6568" t="s">
        <v>36</v>
      </c>
    </row>
    <row r="6569" spans="1:17" x14ac:dyDescent="0.25">
      <c r="A6569">
        <v>6624</v>
      </c>
      <c r="B6569" t="s">
        <v>17</v>
      </c>
      <c r="C6569" t="s">
        <v>18</v>
      </c>
      <c r="D6569">
        <v>3</v>
      </c>
      <c r="E6569">
        <v>3689.47</v>
      </c>
      <c r="F6569">
        <v>245.96</v>
      </c>
      <c r="G6569">
        <v>810.73</v>
      </c>
      <c r="H6569">
        <v>0.86699999999999999</v>
      </c>
      <c r="I6569">
        <v>1.8</v>
      </c>
      <c r="J6569">
        <v>13</v>
      </c>
      <c r="K6569">
        <v>2.08</v>
      </c>
      <c r="L6569">
        <v>5</v>
      </c>
      <c r="M6569">
        <v>1</v>
      </c>
      <c r="N6569" t="s">
        <v>914</v>
      </c>
      <c r="O6569" t="s">
        <v>931</v>
      </c>
      <c r="P6569">
        <v>1106.82</v>
      </c>
      <c r="Q6569" t="s">
        <v>20</v>
      </c>
    </row>
    <row r="6570" spans="1:17" x14ac:dyDescent="0.25">
      <c r="A6570">
        <v>6625</v>
      </c>
      <c r="B6570" t="s">
        <v>17</v>
      </c>
      <c r="C6570" t="s">
        <v>23</v>
      </c>
      <c r="D6570">
        <v>2</v>
      </c>
      <c r="E6570">
        <v>945.9</v>
      </c>
      <c r="F6570">
        <v>135.13</v>
      </c>
      <c r="G6570">
        <v>216.55</v>
      </c>
      <c r="H6570">
        <v>1</v>
      </c>
      <c r="I6570">
        <v>3</v>
      </c>
      <c r="J6570">
        <v>7</v>
      </c>
      <c r="K6570">
        <v>1</v>
      </c>
      <c r="L6570">
        <v>6</v>
      </c>
      <c r="M6570">
        <v>1</v>
      </c>
      <c r="N6570" t="s">
        <v>536</v>
      </c>
      <c r="O6570" t="s">
        <v>466</v>
      </c>
      <c r="P6570">
        <v>405.39</v>
      </c>
      <c r="Q6570" t="s">
        <v>52</v>
      </c>
    </row>
    <row r="6571" spans="1:17" x14ac:dyDescent="0.25">
      <c r="A6571">
        <v>6626</v>
      </c>
      <c r="B6571" t="s">
        <v>17</v>
      </c>
      <c r="C6571" t="s">
        <v>18</v>
      </c>
      <c r="D6571">
        <v>5</v>
      </c>
      <c r="E6571">
        <v>5999.51</v>
      </c>
      <c r="F6571">
        <v>249.98</v>
      </c>
      <c r="G6571">
        <v>1180.44</v>
      </c>
      <c r="H6571">
        <v>0.5</v>
      </c>
      <c r="I6571">
        <v>0.3</v>
      </c>
      <c r="J6571">
        <v>14</v>
      </c>
      <c r="K6571">
        <v>2.57</v>
      </c>
      <c r="L6571">
        <v>4</v>
      </c>
      <c r="M6571">
        <v>0</v>
      </c>
      <c r="N6571" t="s">
        <v>559</v>
      </c>
      <c r="O6571" t="s">
        <v>38</v>
      </c>
      <c r="P6571">
        <v>1874.85</v>
      </c>
      <c r="Q6571" t="s">
        <v>20</v>
      </c>
    </row>
    <row r="6572" spans="1:17" x14ac:dyDescent="0.25">
      <c r="A6572">
        <v>6627</v>
      </c>
      <c r="B6572" t="s">
        <v>33</v>
      </c>
      <c r="C6572" t="s">
        <v>23</v>
      </c>
      <c r="D6572">
        <v>1</v>
      </c>
      <c r="E6572">
        <v>129.99</v>
      </c>
      <c r="F6572">
        <v>129.99</v>
      </c>
      <c r="G6572">
        <v>52</v>
      </c>
      <c r="H6572">
        <v>0</v>
      </c>
      <c r="I6572">
        <v>-2</v>
      </c>
      <c r="J6572">
        <v>0</v>
      </c>
      <c r="K6572">
        <v>1.83</v>
      </c>
      <c r="L6572">
        <v>0</v>
      </c>
      <c r="M6572">
        <v>0</v>
      </c>
      <c r="N6572" t="s">
        <v>445</v>
      </c>
      <c r="O6572" t="s">
        <v>445</v>
      </c>
      <c r="P6572">
        <v>194.98</v>
      </c>
      <c r="Q6572" t="s">
        <v>52</v>
      </c>
    </row>
    <row r="6573" spans="1:17" x14ac:dyDescent="0.25">
      <c r="A6573">
        <v>6628</v>
      </c>
      <c r="B6573" t="s">
        <v>28</v>
      </c>
      <c r="C6573" t="s">
        <v>18</v>
      </c>
      <c r="D6573">
        <v>3</v>
      </c>
      <c r="E6573">
        <v>939.83</v>
      </c>
      <c r="F6573">
        <v>156.63999999999999</v>
      </c>
      <c r="G6573">
        <v>216.61</v>
      </c>
      <c r="H6573">
        <v>0</v>
      </c>
      <c r="I6573">
        <v>-0.5</v>
      </c>
      <c r="J6573">
        <v>0</v>
      </c>
      <c r="K6573">
        <v>1.83</v>
      </c>
      <c r="L6573">
        <v>0</v>
      </c>
      <c r="M6573">
        <v>0</v>
      </c>
      <c r="N6573" t="s">
        <v>382</v>
      </c>
      <c r="O6573" t="s">
        <v>860</v>
      </c>
      <c r="P6573">
        <v>704.88</v>
      </c>
      <c r="Q6573" t="s">
        <v>20</v>
      </c>
    </row>
    <row r="6574" spans="1:17" x14ac:dyDescent="0.25">
      <c r="A6574">
        <v>6629</v>
      </c>
      <c r="B6574" t="s">
        <v>28</v>
      </c>
      <c r="C6574" t="s">
        <v>23</v>
      </c>
      <c r="D6574">
        <v>2</v>
      </c>
      <c r="E6574">
        <v>509.95</v>
      </c>
      <c r="F6574">
        <v>169.98</v>
      </c>
      <c r="G6574">
        <v>156.5</v>
      </c>
      <c r="H6574">
        <v>0.33300000000000002</v>
      </c>
      <c r="I6574">
        <v>0.7</v>
      </c>
      <c r="J6574">
        <v>1</v>
      </c>
      <c r="K6574">
        <v>1</v>
      </c>
      <c r="L6574">
        <v>1</v>
      </c>
      <c r="M6574">
        <v>1</v>
      </c>
      <c r="N6574" t="s">
        <v>712</v>
      </c>
      <c r="O6574" t="s">
        <v>394</v>
      </c>
      <c r="P6574">
        <v>509.94</v>
      </c>
      <c r="Q6574" t="s">
        <v>20</v>
      </c>
    </row>
    <row r="6575" spans="1:17" x14ac:dyDescent="0.25">
      <c r="A6575">
        <v>6630</v>
      </c>
      <c r="B6575" t="s">
        <v>28</v>
      </c>
      <c r="C6575" t="s">
        <v>18</v>
      </c>
      <c r="D6575">
        <v>6</v>
      </c>
      <c r="E6575">
        <v>15635.76</v>
      </c>
      <c r="F6575">
        <v>171.82</v>
      </c>
      <c r="G6575">
        <v>3244.07</v>
      </c>
      <c r="H6575">
        <v>0.96699999999999997</v>
      </c>
      <c r="I6575">
        <v>1.5</v>
      </c>
      <c r="J6575">
        <v>91</v>
      </c>
      <c r="K6575">
        <v>1.67</v>
      </c>
      <c r="L6575">
        <v>54</v>
      </c>
      <c r="M6575">
        <v>1</v>
      </c>
      <c r="N6575" t="s">
        <v>278</v>
      </c>
      <c r="O6575" t="s">
        <v>585</v>
      </c>
      <c r="P6575">
        <v>1546.38</v>
      </c>
      <c r="Q6575" t="s">
        <v>20</v>
      </c>
    </row>
    <row r="6576" spans="1:17" x14ac:dyDescent="0.25">
      <c r="A6576">
        <v>6631</v>
      </c>
      <c r="B6576" t="s">
        <v>28</v>
      </c>
      <c r="C6576" t="s">
        <v>18</v>
      </c>
      <c r="D6576">
        <v>3</v>
      </c>
      <c r="E6576">
        <v>2923.74</v>
      </c>
      <c r="F6576">
        <v>182.73</v>
      </c>
      <c r="G6576">
        <v>242.04</v>
      </c>
      <c r="H6576">
        <v>0.68799999999999994</v>
      </c>
      <c r="I6576">
        <v>0.7</v>
      </c>
      <c r="J6576">
        <v>11</v>
      </c>
      <c r="K6576">
        <v>3.09</v>
      </c>
      <c r="L6576">
        <v>0</v>
      </c>
      <c r="M6576">
        <v>0</v>
      </c>
      <c r="N6576" t="s">
        <v>619</v>
      </c>
      <c r="O6576" t="s">
        <v>126</v>
      </c>
      <c r="P6576">
        <v>822.28</v>
      </c>
      <c r="Q6576" t="s">
        <v>20</v>
      </c>
    </row>
    <row r="6577" spans="1:17" x14ac:dyDescent="0.25">
      <c r="A6577">
        <v>6632</v>
      </c>
      <c r="B6577" t="s">
        <v>17</v>
      </c>
      <c r="C6577" t="s">
        <v>18</v>
      </c>
      <c r="D6577">
        <v>3</v>
      </c>
      <c r="E6577">
        <v>4119.58</v>
      </c>
      <c r="F6577">
        <v>257.47000000000003</v>
      </c>
      <c r="G6577">
        <v>767.17</v>
      </c>
      <c r="H6577">
        <v>0.375</v>
      </c>
      <c r="I6577">
        <v>0.4</v>
      </c>
      <c r="J6577">
        <v>16</v>
      </c>
      <c r="K6577">
        <v>2.19</v>
      </c>
      <c r="L6577">
        <v>4</v>
      </c>
      <c r="M6577">
        <v>0</v>
      </c>
      <c r="N6577" t="s">
        <v>638</v>
      </c>
      <c r="O6577" t="s">
        <v>814</v>
      </c>
      <c r="P6577">
        <v>1158.6199999999999</v>
      </c>
      <c r="Q6577" t="s">
        <v>20</v>
      </c>
    </row>
    <row r="6578" spans="1:17" x14ac:dyDescent="0.25">
      <c r="A6578">
        <v>6633</v>
      </c>
      <c r="B6578" t="s">
        <v>17</v>
      </c>
      <c r="C6578" t="s">
        <v>23</v>
      </c>
      <c r="D6578">
        <v>2</v>
      </c>
      <c r="E6578">
        <v>1339.71</v>
      </c>
      <c r="F6578">
        <v>191.39</v>
      </c>
      <c r="G6578">
        <v>411.55</v>
      </c>
      <c r="H6578">
        <v>0</v>
      </c>
      <c r="I6578">
        <v>-1.7</v>
      </c>
      <c r="J6578">
        <v>0</v>
      </c>
      <c r="K6578">
        <v>1.83</v>
      </c>
      <c r="L6578">
        <v>0</v>
      </c>
      <c r="M6578">
        <v>0</v>
      </c>
      <c r="N6578" t="s">
        <v>650</v>
      </c>
      <c r="O6578" t="s">
        <v>606</v>
      </c>
      <c r="P6578">
        <v>574.16999999999996</v>
      </c>
      <c r="Q6578" t="s">
        <v>20</v>
      </c>
    </row>
    <row r="6579" spans="1:17" x14ac:dyDescent="0.25">
      <c r="A6579">
        <v>6634</v>
      </c>
      <c r="B6579" t="s">
        <v>33</v>
      </c>
      <c r="C6579" t="s">
        <v>23</v>
      </c>
      <c r="D6579">
        <v>4</v>
      </c>
      <c r="E6579">
        <v>5539.42</v>
      </c>
      <c r="F6579">
        <v>197.84</v>
      </c>
      <c r="G6579">
        <v>878.04</v>
      </c>
      <c r="H6579">
        <v>0.85699999999999998</v>
      </c>
      <c r="I6579">
        <v>1</v>
      </c>
      <c r="J6579">
        <v>28</v>
      </c>
      <c r="K6579">
        <v>1.32</v>
      </c>
      <c r="L6579">
        <v>18</v>
      </c>
      <c r="M6579">
        <v>1</v>
      </c>
      <c r="N6579" t="s">
        <v>897</v>
      </c>
      <c r="O6579" t="s">
        <v>511</v>
      </c>
      <c r="P6579">
        <v>1187.04</v>
      </c>
      <c r="Q6579" t="s">
        <v>20</v>
      </c>
    </row>
    <row r="6580" spans="1:17" x14ac:dyDescent="0.25">
      <c r="A6580">
        <v>6635</v>
      </c>
      <c r="B6580" t="s">
        <v>33</v>
      </c>
      <c r="C6580" t="s">
        <v>18</v>
      </c>
      <c r="D6580">
        <v>9</v>
      </c>
      <c r="E6580">
        <v>8393.4599999999991</v>
      </c>
      <c r="F6580">
        <v>149.88</v>
      </c>
      <c r="G6580">
        <v>930.71</v>
      </c>
      <c r="H6580">
        <v>0.94599999999999995</v>
      </c>
      <c r="I6580">
        <v>1.4</v>
      </c>
      <c r="J6580">
        <v>54</v>
      </c>
      <c r="K6580">
        <v>1.87</v>
      </c>
      <c r="L6580">
        <v>22</v>
      </c>
      <c r="M6580">
        <v>1</v>
      </c>
      <c r="N6580" t="s">
        <v>506</v>
      </c>
      <c r="O6580" t="s">
        <v>96</v>
      </c>
      <c r="P6580">
        <v>2023.38</v>
      </c>
      <c r="Q6580" t="s">
        <v>36</v>
      </c>
    </row>
    <row r="6581" spans="1:17" x14ac:dyDescent="0.25">
      <c r="A6581">
        <v>6636</v>
      </c>
      <c r="B6581" t="s">
        <v>28</v>
      </c>
      <c r="C6581" t="s">
        <v>23</v>
      </c>
      <c r="D6581">
        <v>2</v>
      </c>
      <c r="E6581">
        <v>731.87</v>
      </c>
      <c r="F6581">
        <v>146.37</v>
      </c>
      <c r="G6581">
        <v>214.58</v>
      </c>
      <c r="H6581">
        <v>0.4</v>
      </c>
      <c r="I6581">
        <v>0.4</v>
      </c>
      <c r="J6581">
        <v>2</v>
      </c>
      <c r="K6581">
        <v>2</v>
      </c>
      <c r="L6581">
        <v>0</v>
      </c>
      <c r="M6581">
        <v>1</v>
      </c>
      <c r="N6581" t="s">
        <v>395</v>
      </c>
      <c r="O6581" t="s">
        <v>271</v>
      </c>
      <c r="P6581">
        <v>439.11</v>
      </c>
      <c r="Q6581" t="s">
        <v>52</v>
      </c>
    </row>
    <row r="6582" spans="1:17" x14ac:dyDescent="0.25">
      <c r="A6582">
        <v>6637</v>
      </c>
      <c r="B6582" t="s">
        <v>17</v>
      </c>
      <c r="C6582" t="s">
        <v>18</v>
      </c>
      <c r="D6582">
        <v>6</v>
      </c>
      <c r="E6582">
        <v>9654.6200000000008</v>
      </c>
      <c r="F6582">
        <v>172.4</v>
      </c>
      <c r="G6582">
        <v>1562.15</v>
      </c>
      <c r="H6582">
        <v>0.76800000000000002</v>
      </c>
      <c r="I6582">
        <v>0.9</v>
      </c>
      <c r="J6582">
        <v>55</v>
      </c>
      <c r="K6582">
        <v>1.1499999999999999</v>
      </c>
      <c r="L6582">
        <v>24</v>
      </c>
      <c r="M6582">
        <v>1</v>
      </c>
      <c r="N6582" t="s">
        <v>850</v>
      </c>
      <c r="O6582" t="s">
        <v>870</v>
      </c>
      <c r="P6582">
        <v>1551.6</v>
      </c>
      <c r="Q6582" t="s">
        <v>20</v>
      </c>
    </row>
    <row r="6583" spans="1:17" x14ac:dyDescent="0.25">
      <c r="A6583">
        <v>6638</v>
      </c>
      <c r="B6583" t="s">
        <v>33</v>
      </c>
      <c r="C6583" t="s">
        <v>23</v>
      </c>
      <c r="D6583">
        <v>4</v>
      </c>
      <c r="E6583">
        <v>3019.55</v>
      </c>
      <c r="F6583">
        <v>158.91999999999999</v>
      </c>
      <c r="G6583">
        <v>-129.19999999999999</v>
      </c>
      <c r="H6583">
        <v>0.89500000000000002</v>
      </c>
      <c r="I6583">
        <v>1.8</v>
      </c>
      <c r="J6583">
        <v>17</v>
      </c>
      <c r="K6583">
        <v>1.06</v>
      </c>
      <c r="L6583">
        <v>6</v>
      </c>
      <c r="M6583">
        <v>1</v>
      </c>
      <c r="N6583" t="s">
        <v>390</v>
      </c>
      <c r="O6583" t="s">
        <v>582</v>
      </c>
      <c r="P6583">
        <v>953.52</v>
      </c>
      <c r="Q6583" t="s">
        <v>20</v>
      </c>
    </row>
    <row r="6584" spans="1:17" x14ac:dyDescent="0.25">
      <c r="A6584">
        <v>6639</v>
      </c>
      <c r="B6584" t="s">
        <v>33</v>
      </c>
      <c r="C6584" t="s">
        <v>18</v>
      </c>
      <c r="D6584">
        <v>2</v>
      </c>
      <c r="E6584">
        <v>1079.75</v>
      </c>
      <c r="F6584">
        <v>98.16</v>
      </c>
      <c r="G6584">
        <v>346.79</v>
      </c>
      <c r="H6584">
        <v>0.81799999999999995</v>
      </c>
      <c r="I6584">
        <v>0.8</v>
      </c>
      <c r="J6584">
        <v>9</v>
      </c>
      <c r="K6584">
        <v>1.67</v>
      </c>
      <c r="L6584">
        <v>6</v>
      </c>
      <c r="M6584">
        <v>1</v>
      </c>
      <c r="N6584" t="s">
        <v>654</v>
      </c>
      <c r="O6584" t="s">
        <v>730</v>
      </c>
      <c r="P6584">
        <v>294.48</v>
      </c>
      <c r="Q6584" t="s">
        <v>52</v>
      </c>
    </row>
    <row r="6585" spans="1:17" x14ac:dyDescent="0.25">
      <c r="A6585">
        <v>6640</v>
      </c>
      <c r="B6585" t="s">
        <v>33</v>
      </c>
      <c r="C6585" t="s">
        <v>18</v>
      </c>
      <c r="D6585">
        <v>4</v>
      </c>
      <c r="E6585">
        <v>2609.8000000000002</v>
      </c>
      <c r="F6585">
        <v>237.25</v>
      </c>
      <c r="G6585">
        <v>-1155.3699999999999</v>
      </c>
      <c r="H6585">
        <v>0.182</v>
      </c>
      <c r="I6585">
        <v>-0.3</v>
      </c>
      <c r="J6585">
        <v>2</v>
      </c>
      <c r="K6585">
        <v>1</v>
      </c>
      <c r="L6585">
        <v>2</v>
      </c>
      <c r="M6585">
        <v>1</v>
      </c>
      <c r="N6585" t="s">
        <v>101</v>
      </c>
      <c r="O6585" t="s">
        <v>98</v>
      </c>
      <c r="P6585">
        <v>1423.5</v>
      </c>
      <c r="Q6585" t="s">
        <v>20</v>
      </c>
    </row>
    <row r="6586" spans="1:17" x14ac:dyDescent="0.25">
      <c r="A6586">
        <v>6641</v>
      </c>
      <c r="B6586" t="s">
        <v>17</v>
      </c>
      <c r="C6586" t="s">
        <v>23</v>
      </c>
      <c r="D6586">
        <v>4</v>
      </c>
      <c r="E6586">
        <v>10388.89</v>
      </c>
      <c r="F6586">
        <v>192.39</v>
      </c>
      <c r="G6586">
        <v>1590.58</v>
      </c>
      <c r="H6586">
        <v>0.70399999999999996</v>
      </c>
      <c r="I6586">
        <v>1</v>
      </c>
      <c r="J6586">
        <v>54</v>
      </c>
      <c r="K6586">
        <v>1.57</v>
      </c>
      <c r="L6586">
        <v>25</v>
      </c>
      <c r="M6586">
        <v>1</v>
      </c>
      <c r="N6586" t="s">
        <v>326</v>
      </c>
      <c r="O6586" t="s">
        <v>934</v>
      </c>
      <c r="P6586">
        <v>1154.3399999999999</v>
      </c>
      <c r="Q6586" t="s">
        <v>20</v>
      </c>
    </row>
    <row r="6587" spans="1:17" x14ac:dyDescent="0.25">
      <c r="A6587">
        <v>6642</v>
      </c>
      <c r="B6587" t="s">
        <v>17</v>
      </c>
      <c r="C6587" t="s">
        <v>18</v>
      </c>
      <c r="D6587">
        <v>3</v>
      </c>
      <c r="E6587">
        <v>2099.86</v>
      </c>
      <c r="F6587">
        <v>233.32</v>
      </c>
      <c r="G6587">
        <v>557.16</v>
      </c>
      <c r="H6587">
        <v>0.33300000000000002</v>
      </c>
      <c r="I6587">
        <v>0.7</v>
      </c>
      <c r="J6587">
        <v>3</v>
      </c>
      <c r="K6587">
        <v>2</v>
      </c>
      <c r="L6587">
        <v>3</v>
      </c>
      <c r="M6587">
        <v>1</v>
      </c>
      <c r="N6587" t="s">
        <v>141</v>
      </c>
      <c r="O6587" t="s">
        <v>931</v>
      </c>
      <c r="P6587">
        <v>1049.94</v>
      </c>
      <c r="Q6587" t="s">
        <v>20</v>
      </c>
    </row>
    <row r="6588" spans="1:17" x14ac:dyDescent="0.25">
      <c r="A6588">
        <v>6643</v>
      </c>
      <c r="B6588" t="s">
        <v>17</v>
      </c>
      <c r="C6588" t="s">
        <v>23</v>
      </c>
      <c r="D6588">
        <v>9</v>
      </c>
      <c r="E6588">
        <v>20487.8</v>
      </c>
      <c r="F6588">
        <v>222.69</v>
      </c>
      <c r="G6588">
        <v>4416.24</v>
      </c>
      <c r="H6588">
        <v>0.93500000000000005</v>
      </c>
      <c r="I6588">
        <v>1.5</v>
      </c>
      <c r="J6588">
        <v>90</v>
      </c>
      <c r="K6588">
        <v>1.54</v>
      </c>
      <c r="L6588">
        <v>52</v>
      </c>
      <c r="M6588">
        <v>1</v>
      </c>
      <c r="N6588" t="s">
        <v>210</v>
      </c>
      <c r="O6588" t="s">
        <v>683</v>
      </c>
      <c r="P6588">
        <v>3006.32</v>
      </c>
      <c r="Q6588" t="s">
        <v>36</v>
      </c>
    </row>
    <row r="6589" spans="1:17" x14ac:dyDescent="0.25">
      <c r="A6589">
        <v>6644</v>
      </c>
      <c r="B6589" t="s">
        <v>17</v>
      </c>
      <c r="C6589" t="s">
        <v>18</v>
      </c>
      <c r="D6589">
        <v>2</v>
      </c>
      <c r="E6589">
        <v>1029.94</v>
      </c>
      <c r="F6589">
        <v>205.99</v>
      </c>
      <c r="G6589">
        <v>292.72000000000003</v>
      </c>
      <c r="H6589">
        <v>1</v>
      </c>
      <c r="I6589">
        <v>2</v>
      </c>
      <c r="J6589">
        <v>5</v>
      </c>
      <c r="K6589">
        <v>1.4</v>
      </c>
      <c r="L6589">
        <v>0</v>
      </c>
      <c r="M6589">
        <v>1</v>
      </c>
      <c r="N6589" t="s">
        <v>375</v>
      </c>
      <c r="O6589" t="s">
        <v>74</v>
      </c>
      <c r="P6589">
        <v>617.97</v>
      </c>
      <c r="Q6589" t="s">
        <v>20</v>
      </c>
    </row>
    <row r="6590" spans="1:17" x14ac:dyDescent="0.25">
      <c r="A6590">
        <v>6645</v>
      </c>
      <c r="B6590" t="s">
        <v>17</v>
      </c>
      <c r="C6590" t="s">
        <v>23</v>
      </c>
      <c r="D6590">
        <v>4</v>
      </c>
      <c r="E6590">
        <v>6139.49</v>
      </c>
      <c r="F6590">
        <v>175.41</v>
      </c>
      <c r="G6590">
        <v>1047.1300000000001</v>
      </c>
      <c r="H6590">
        <v>0.82899999999999996</v>
      </c>
      <c r="I6590">
        <v>1.3</v>
      </c>
      <c r="J6590">
        <v>29</v>
      </c>
      <c r="K6590">
        <v>1.55</v>
      </c>
      <c r="L6590">
        <v>11</v>
      </c>
      <c r="M6590">
        <v>1</v>
      </c>
      <c r="N6590" t="s">
        <v>266</v>
      </c>
      <c r="O6590" t="s">
        <v>358</v>
      </c>
      <c r="P6590">
        <v>1052.46</v>
      </c>
      <c r="Q6590" t="s">
        <v>20</v>
      </c>
    </row>
    <row r="6591" spans="1:17" x14ac:dyDescent="0.25">
      <c r="A6591">
        <v>6646</v>
      </c>
      <c r="B6591" t="s">
        <v>17</v>
      </c>
      <c r="C6591" t="s">
        <v>18</v>
      </c>
      <c r="D6591">
        <v>3</v>
      </c>
      <c r="E6591">
        <v>1819.88</v>
      </c>
      <c r="F6591">
        <v>227.49</v>
      </c>
      <c r="G6591">
        <v>346.97</v>
      </c>
      <c r="H6591">
        <v>0.375</v>
      </c>
      <c r="I6591">
        <v>-0.8</v>
      </c>
      <c r="J6591">
        <v>3</v>
      </c>
      <c r="K6591">
        <v>3</v>
      </c>
      <c r="L6591">
        <v>0</v>
      </c>
      <c r="M6591">
        <v>1</v>
      </c>
      <c r="N6591" t="s">
        <v>694</v>
      </c>
      <c r="O6591" t="s">
        <v>584</v>
      </c>
      <c r="P6591">
        <v>1023.7</v>
      </c>
      <c r="Q6591" t="s">
        <v>20</v>
      </c>
    </row>
    <row r="6592" spans="1:17" x14ac:dyDescent="0.25">
      <c r="A6592">
        <v>6647</v>
      </c>
      <c r="B6592" t="s">
        <v>17</v>
      </c>
      <c r="C6592" t="s">
        <v>23</v>
      </c>
      <c r="D6592">
        <v>1</v>
      </c>
      <c r="E6592">
        <v>5719.68</v>
      </c>
      <c r="F6592">
        <v>285.98</v>
      </c>
      <c r="G6592">
        <v>1291.56</v>
      </c>
      <c r="H6592">
        <v>1</v>
      </c>
      <c r="I6592">
        <v>1</v>
      </c>
      <c r="J6592">
        <v>20</v>
      </c>
      <c r="K6592">
        <v>1.25</v>
      </c>
      <c r="L6592">
        <v>15</v>
      </c>
      <c r="M6592">
        <v>1</v>
      </c>
      <c r="N6592" t="s">
        <v>43</v>
      </c>
      <c r="O6592" t="s">
        <v>43</v>
      </c>
      <c r="P6592">
        <v>428.97</v>
      </c>
      <c r="Q6592" t="s">
        <v>52</v>
      </c>
    </row>
    <row r="6593" spans="1:17" x14ac:dyDescent="0.25">
      <c r="A6593">
        <v>6648</v>
      </c>
      <c r="B6593" t="s">
        <v>33</v>
      </c>
      <c r="C6593" t="s">
        <v>23</v>
      </c>
      <c r="D6593">
        <v>2</v>
      </c>
      <c r="E6593">
        <v>6288.97</v>
      </c>
      <c r="F6593">
        <v>216.86</v>
      </c>
      <c r="G6593">
        <v>1634.31</v>
      </c>
      <c r="H6593">
        <v>1</v>
      </c>
      <c r="I6593">
        <v>1</v>
      </c>
      <c r="J6593">
        <v>29</v>
      </c>
      <c r="K6593">
        <v>1.34</v>
      </c>
      <c r="L6593">
        <v>12</v>
      </c>
      <c r="M6593">
        <v>1</v>
      </c>
      <c r="N6593" t="s">
        <v>677</v>
      </c>
      <c r="O6593" t="s">
        <v>945</v>
      </c>
      <c r="P6593">
        <v>650.58000000000004</v>
      </c>
      <c r="Q6593" t="s">
        <v>20</v>
      </c>
    </row>
    <row r="6594" spans="1:17" x14ac:dyDescent="0.25">
      <c r="A6594">
        <v>6649</v>
      </c>
      <c r="B6594" t="s">
        <v>17</v>
      </c>
      <c r="C6594" t="s">
        <v>18</v>
      </c>
      <c r="D6594">
        <v>7</v>
      </c>
      <c r="E6594">
        <v>11988.59</v>
      </c>
      <c r="F6594">
        <v>239.77</v>
      </c>
      <c r="G6594">
        <v>-356.27</v>
      </c>
      <c r="H6594">
        <v>0.88</v>
      </c>
      <c r="I6594">
        <v>1.8</v>
      </c>
      <c r="J6594">
        <v>44</v>
      </c>
      <c r="K6594">
        <v>2.61</v>
      </c>
      <c r="L6594">
        <v>9</v>
      </c>
      <c r="M6594">
        <v>0</v>
      </c>
      <c r="N6594" t="s">
        <v>623</v>
      </c>
      <c r="O6594" t="s">
        <v>126</v>
      </c>
      <c r="P6594">
        <v>2517.58</v>
      </c>
      <c r="Q6594" t="s">
        <v>36</v>
      </c>
    </row>
    <row r="6595" spans="1:17" x14ac:dyDescent="0.25">
      <c r="A6595">
        <v>6650</v>
      </c>
      <c r="B6595" t="s">
        <v>17</v>
      </c>
      <c r="C6595" t="s">
        <v>18</v>
      </c>
      <c r="D6595">
        <v>2</v>
      </c>
      <c r="E6595">
        <v>3469.42</v>
      </c>
      <c r="F6595">
        <v>216.84</v>
      </c>
      <c r="G6595">
        <v>673.59</v>
      </c>
      <c r="H6595">
        <v>0.75</v>
      </c>
      <c r="I6595">
        <v>0.8</v>
      </c>
      <c r="J6595">
        <v>12</v>
      </c>
      <c r="K6595">
        <v>3.67</v>
      </c>
      <c r="L6595">
        <v>0</v>
      </c>
      <c r="M6595">
        <v>0</v>
      </c>
      <c r="N6595" t="s">
        <v>59</v>
      </c>
      <c r="O6595" t="s">
        <v>924</v>
      </c>
      <c r="P6595">
        <v>650.52</v>
      </c>
      <c r="Q6595" t="s">
        <v>20</v>
      </c>
    </row>
    <row r="6596" spans="1:17" x14ac:dyDescent="0.25">
      <c r="A6596">
        <v>6651</v>
      </c>
      <c r="B6596" t="s">
        <v>17</v>
      </c>
      <c r="C6596" t="s">
        <v>23</v>
      </c>
      <c r="D6596">
        <v>2</v>
      </c>
      <c r="E6596">
        <v>3119.68</v>
      </c>
      <c r="F6596">
        <v>311.97000000000003</v>
      </c>
      <c r="G6596">
        <v>341.33</v>
      </c>
      <c r="H6596">
        <v>1</v>
      </c>
      <c r="I6596">
        <v>1</v>
      </c>
      <c r="J6596">
        <v>9</v>
      </c>
      <c r="K6596">
        <v>1.67</v>
      </c>
      <c r="L6596">
        <v>3</v>
      </c>
      <c r="M6596">
        <v>1</v>
      </c>
      <c r="N6596" t="s">
        <v>847</v>
      </c>
      <c r="O6596" t="s">
        <v>834</v>
      </c>
      <c r="P6596">
        <v>935.91</v>
      </c>
      <c r="Q6596" t="s">
        <v>20</v>
      </c>
    </row>
    <row r="6597" spans="1:17" x14ac:dyDescent="0.25">
      <c r="A6597">
        <v>6652</v>
      </c>
      <c r="B6597" t="s">
        <v>17</v>
      </c>
      <c r="C6597" t="s">
        <v>18</v>
      </c>
      <c r="D6597">
        <v>4</v>
      </c>
      <c r="E6597">
        <v>5279.58</v>
      </c>
      <c r="F6597">
        <v>229.55</v>
      </c>
      <c r="G6597">
        <v>1060.44</v>
      </c>
      <c r="H6597">
        <v>0.82599999999999996</v>
      </c>
      <c r="I6597">
        <v>1.7</v>
      </c>
      <c r="J6597">
        <v>17</v>
      </c>
      <c r="K6597">
        <v>2.88</v>
      </c>
      <c r="L6597">
        <v>5</v>
      </c>
      <c r="M6597">
        <v>0</v>
      </c>
      <c r="N6597" t="s">
        <v>463</v>
      </c>
      <c r="O6597" t="s">
        <v>102</v>
      </c>
      <c r="P6597">
        <v>1377.3</v>
      </c>
      <c r="Q6597" t="s">
        <v>20</v>
      </c>
    </row>
    <row r="6598" spans="1:17" x14ac:dyDescent="0.25">
      <c r="A6598">
        <v>6653</v>
      </c>
      <c r="B6598" t="s">
        <v>17</v>
      </c>
      <c r="C6598" t="s">
        <v>18</v>
      </c>
      <c r="D6598">
        <v>1</v>
      </c>
      <c r="E6598">
        <v>1089.76</v>
      </c>
      <c r="F6598">
        <v>272.44</v>
      </c>
      <c r="G6598">
        <v>277.26</v>
      </c>
      <c r="H6598">
        <v>0</v>
      </c>
      <c r="I6598">
        <v>0</v>
      </c>
      <c r="J6598">
        <v>0</v>
      </c>
      <c r="K6598">
        <v>1.83</v>
      </c>
      <c r="L6598">
        <v>0</v>
      </c>
      <c r="M6598">
        <v>0</v>
      </c>
      <c r="N6598" t="s">
        <v>90</v>
      </c>
      <c r="O6598" t="s">
        <v>90</v>
      </c>
      <c r="P6598">
        <v>408.66</v>
      </c>
      <c r="Q6598" t="s">
        <v>52</v>
      </c>
    </row>
    <row r="6599" spans="1:17" x14ac:dyDescent="0.25">
      <c r="A6599">
        <v>6654</v>
      </c>
      <c r="B6599" t="s">
        <v>17</v>
      </c>
      <c r="C6599" t="s">
        <v>18</v>
      </c>
      <c r="D6599">
        <v>5</v>
      </c>
      <c r="E6599">
        <v>8681.27</v>
      </c>
      <c r="F6599">
        <v>149.68</v>
      </c>
      <c r="G6599">
        <v>1337.53</v>
      </c>
      <c r="H6599">
        <v>1</v>
      </c>
      <c r="I6599">
        <v>1.2</v>
      </c>
      <c r="J6599">
        <v>57</v>
      </c>
      <c r="K6599">
        <v>2.89</v>
      </c>
      <c r="L6599">
        <v>10</v>
      </c>
      <c r="M6599">
        <v>0</v>
      </c>
      <c r="N6599" t="s">
        <v>968</v>
      </c>
      <c r="O6599" t="s">
        <v>162</v>
      </c>
      <c r="P6599">
        <v>1122.5999999999999</v>
      </c>
      <c r="Q6599" t="s">
        <v>20</v>
      </c>
    </row>
    <row r="6600" spans="1:17" x14ac:dyDescent="0.25">
      <c r="A6600">
        <v>6655</v>
      </c>
      <c r="B6600" t="s">
        <v>33</v>
      </c>
      <c r="C6600" t="s">
        <v>18</v>
      </c>
      <c r="D6600">
        <v>3</v>
      </c>
      <c r="E6600">
        <v>2359.6999999999998</v>
      </c>
      <c r="F6600">
        <v>147.47999999999999</v>
      </c>
      <c r="G6600">
        <v>-165.03</v>
      </c>
      <c r="H6600">
        <v>0.56299999999999994</v>
      </c>
      <c r="I6600">
        <v>1.1000000000000001</v>
      </c>
      <c r="J6600">
        <v>13</v>
      </c>
      <c r="K6600">
        <v>3.15</v>
      </c>
      <c r="L6600">
        <v>3</v>
      </c>
      <c r="M6600">
        <v>0</v>
      </c>
      <c r="N6600" t="s">
        <v>21</v>
      </c>
      <c r="O6600" t="s">
        <v>329</v>
      </c>
      <c r="P6600">
        <v>663.66</v>
      </c>
      <c r="Q6600" t="s">
        <v>20</v>
      </c>
    </row>
    <row r="6601" spans="1:17" x14ac:dyDescent="0.25">
      <c r="A6601">
        <v>6656</v>
      </c>
      <c r="B6601" t="s">
        <v>33</v>
      </c>
      <c r="C6601" t="s">
        <v>23</v>
      </c>
      <c r="D6601">
        <v>2</v>
      </c>
      <c r="E6601">
        <v>2089.7199999999998</v>
      </c>
      <c r="F6601">
        <v>174.14</v>
      </c>
      <c r="G6601">
        <v>280.7</v>
      </c>
      <c r="H6601">
        <v>0.66700000000000004</v>
      </c>
      <c r="I6601">
        <v>0.7</v>
      </c>
      <c r="J6601">
        <v>8</v>
      </c>
      <c r="K6601">
        <v>1</v>
      </c>
      <c r="L6601">
        <v>8</v>
      </c>
      <c r="M6601">
        <v>1</v>
      </c>
      <c r="N6601" t="s">
        <v>922</v>
      </c>
      <c r="O6601" t="s">
        <v>122</v>
      </c>
      <c r="P6601">
        <v>522.41999999999996</v>
      </c>
      <c r="Q6601" t="s">
        <v>20</v>
      </c>
    </row>
    <row r="6602" spans="1:17" x14ac:dyDescent="0.25">
      <c r="A6602">
        <v>6657</v>
      </c>
      <c r="B6602" t="s">
        <v>17</v>
      </c>
      <c r="C6602" t="s">
        <v>18</v>
      </c>
      <c r="D6602">
        <v>2</v>
      </c>
      <c r="E6602">
        <v>1069.9100000000001</v>
      </c>
      <c r="F6602">
        <v>213.98</v>
      </c>
      <c r="G6602">
        <v>199.69</v>
      </c>
      <c r="H6602">
        <v>0</v>
      </c>
      <c r="I6602">
        <v>-1.2</v>
      </c>
      <c r="J6602">
        <v>0</v>
      </c>
      <c r="K6602">
        <v>1.83</v>
      </c>
      <c r="L6602">
        <v>0</v>
      </c>
      <c r="M6602">
        <v>0</v>
      </c>
      <c r="N6602" t="s">
        <v>569</v>
      </c>
      <c r="O6602" t="s">
        <v>265</v>
      </c>
      <c r="P6602">
        <v>641.94000000000005</v>
      </c>
      <c r="Q6602" t="s">
        <v>20</v>
      </c>
    </row>
    <row r="6603" spans="1:17" x14ac:dyDescent="0.25">
      <c r="A6603">
        <v>6658</v>
      </c>
      <c r="B6603" t="s">
        <v>17</v>
      </c>
      <c r="C6603" t="s">
        <v>18</v>
      </c>
      <c r="D6603">
        <v>6</v>
      </c>
      <c r="E6603">
        <v>5269.42</v>
      </c>
      <c r="F6603">
        <v>181.7</v>
      </c>
      <c r="G6603">
        <v>426.86</v>
      </c>
      <c r="H6603">
        <v>0.82799999999999996</v>
      </c>
      <c r="I6603">
        <v>1</v>
      </c>
      <c r="J6603">
        <v>24</v>
      </c>
      <c r="K6603">
        <v>1.83</v>
      </c>
      <c r="L6603">
        <v>14</v>
      </c>
      <c r="M6603">
        <v>1</v>
      </c>
      <c r="N6603" t="s">
        <v>669</v>
      </c>
      <c r="O6603" t="s">
        <v>445</v>
      </c>
      <c r="P6603">
        <v>1635.3</v>
      </c>
      <c r="Q6603" t="s">
        <v>20</v>
      </c>
    </row>
    <row r="6604" spans="1:17" x14ac:dyDescent="0.25">
      <c r="A6604">
        <v>6659</v>
      </c>
      <c r="B6604" t="s">
        <v>33</v>
      </c>
      <c r="C6604" t="s">
        <v>23</v>
      </c>
      <c r="D6604">
        <v>4</v>
      </c>
      <c r="E6604">
        <v>2239.83</v>
      </c>
      <c r="F6604">
        <v>248.87</v>
      </c>
      <c r="G6604">
        <v>575.52</v>
      </c>
      <c r="H6604">
        <v>0.222</v>
      </c>
      <c r="I6604">
        <v>0.2</v>
      </c>
      <c r="J6604">
        <v>1</v>
      </c>
      <c r="K6604">
        <v>4</v>
      </c>
      <c r="L6604">
        <v>0</v>
      </c>
      <c r="M6604">
        <v>0</v>
      </c>
      <c r="N6604" t="s">
        <v>879</v>
      </c>
      <c r="O6604" t="s">
        <v>357</v>
      </c>
      <c r="P6604">
        <v>1493.22</v>
      </c>
      <c r="Q6604" t="s">
        <v>20</v>
      </c>
    </row>
    <row r="6605" spans="1:17" x14ac:dyDescent="0.25">
      <c r="A6605">
        <v>6660</v>
      </c>
      <c r="B6605" t="s">
        <v>28</v>
      </c>
      <c r="C6605" t="s">
        <v>18</v>
      </c>
      <c r="D6605">
        <v>9</v>
      </c>
      <c r="E6605">
        <v>12017.17</v>
      </c>
      <c r="F6605">
        <v>214.59</v>
      </c>
      <c r="G6605">
        <v>415.12</v>
      </c>
      <c r="H6605">
        <v>0.76800000000000002</v>
      </c>
      <c r="I6605">
        <v>0.9</v>
      </c>
      <c r="J6605">
        <v>47</v>
      </c>
      <c r="K6605">
        <v>1.45</v>
      </c>
      <c r="L6605">
        <v>17</v>
      </c>
      <c r="M6605">
        <v>1</v>
      </c>
      <c r="N6605" t="s">
        <v>252</v>
      </c>
      <c r="O6605" t="s">
        <v>603</v>
      </c>
      <c r="P6605">
        <v>2896.96</v>
      </c>
      <c r="Q6605" t="s">
        <v>36</v>
      </c>
    </row>
    <row r="6606" spans="1:17" x14ac:dyDescent="0.25">
      <c r="A6606">
        <v>6661</v>
      </c>
      <c r="B6606" t="s">
        <v>28</v>
      </c>
      <c r="C6606" t="s">
        <v>23</v>
      </c>
      <c r="D6606">
        <v>4</v>
      </c>
      <c r="E6606">
        <v>10238.620000000001</v>
      </c>
      <c r="F6606">
        <v>238.11</v>
      </c>
      <c r="G6606">
        <v>156.04</v>
      </c>
      <c r="H6606">
        <v>0.88400000000000001</v>
      </c>
      <c r="I6606">
        <v>1.6</v>
      </c>
      <c r="J6606">
        <v>38</v>
      </c>
      <c r="K6606">
        <v>3.42</v>
      </c>
      <c r="L6606">
        <v>5</v>
      </c>
      <c r="M6606">
        <v>0</v>
      </c>
      <c r="N6606" t="s">
        <v>21</v>
      </c>
      <c r="O6606" t="s">
        <v>162</v>
      </c>
      <c r="P6606">
        <v>1428.66</v>
      </c>
      <c r="Q6606" t="s">
        <v>20</v>
      </c>
    </row>
    <row r="6607" spans="1:17" x14ac:dyDescent="0.25">
      <c r="A6607">
        <v>6662</v>
      </c>
      <c r="B6607" t="s">
        <v>17</v>
      </c>
      <c r="C6607" t="s">
        <v>18</v>
      </c>
      <c r="D6607">
        <v>2</v>
      </c>
      <c r="E6607">
        <v>2379.71</v>
      </c>
      <c r="F6607">
        <v>198.31</v>
      </c>
      <c r="G6607">
        <v>754.47</v>
      </c>
      <c r="H6607">
        <v>0.75</v>
      </c>
      <c r="I6607">
        <v>0.5</v>
      </c>
      <c r="J6607">
        <v>9</v>
      </c>
      <c r="K6607">
        <v>1.33</v>
      </c>
      <c r="L6607">
        <v>6</v>
      </c>
      <c r="M6607">
        <v>1</v>
      </c>
      <c r="N6607" t="s">
        <v>1002</v>
      </c>
      <c r="O6607" t="s">
        <v>733</v>
      </c>
      <c r="P6607">
        <v>594.92999999999995</v>
      </c>
      <c r="Q6607" t="s">
        <v>20</v>
      </c>
    </row>
    <row r="6608" spans="1:17" x14ac:dyDescent="0.25">
      <c r="A6608">
        <v>6663</v>
      </c>
      <c r="B6608" t="s">
        <v>17</v>
      </c>
      <c r="C6608" t="s">
        <v>23</v>
      </c>
      <c r="D6608">
        <v>2</v>
      </c>
      <c r="E6608">
        <v>1999.67</v>
      </c>
      <c r="F6608">
        <v>222.19</v>
      </c>
      <c r="G6608">
        <v>368.34</v>
      </c>
      <c r="H6608">
        <v>1</v>
      </c>
      <c r="I6608">
        <v>1.7</v>
      </c>
      <c r="J6608">
        <v>6</v>
      </c>
      <c r="K6608">
        <v>1.5</v>
      </c>
      <c r="L6608">
        <v>3</v>
      </c>
      <c r="M6608">
        <v>1</v>
      </c>
      <c r="N6608" t="s">
        <v>93</v>
      </c>
      <c r="O6608" t="s">
        <v>726</v>
      </c>
      <c r="P6608">
        <v>666.57</v>
      </c>
      <c r="Q6608" t="s">
        <v>20</v>
      </c>
    </row>
    <row r="6609" spans="1:17" x14ac:dyDescent="0.25">
      <c r="A6609">
        <v>6664</v>
      </c>
      <c r="B6609" t="s">
        <v>17</v>
      </c>
      <c r="C6609" t="s">
        <v>18</v>
      </c>
      <c r="D6609">
        <v>10</v>
      </c>
      <c r="E6609">
        <v>17665.38</v>
      </c>
      <c r="F6609">
        <v>194.13</v>
      </c>
      <c r="G6609">
        <v>1969.75</v>
      </c>
      <c r="H6609">
        <v>0.89</v>
      </c>
      <c r="I6609">
        <v>1.1000000000000001</v>
      </c>
      <c r="J6609">
        <v>85</v>
      </c>
      <c r="K6609">
        <v>1.71</v>
      </c>
      <c r="L6609">
        <v>41</v>
      </c>
      <c r="M6609">
        <v>1</v>
      </c>
      <c r="N6609" t="s">
        <v>201</v>
      </c>
      <c r="O6609" t="s">
        <v>576</v>
      </c>
      <c r="P6609">
        <v>2911.95</v>
      </c>
      <c r="Q6609" t="s">
        <v>36</v>
      </c>
    </row>
    <row r="6610" spans="1:17" x14ac:dyDescent="0.25">
      <c r="A6610">
        <v>6665</v>
      </c>
      <c r="B6610" t="s">
        <v>17</v>
      </c>
      <c r="C6610" t="s">
        <v>23</v>
      </c>
      <c r="D6610">
        <v>4</v>
      </c>
      <c r="E6610">
        <v>4929.2299999999996</v>
      </c>
      <c r="F6610">
        <v>205.38</v>
      </c>
      <c r="G6610">
        <v>-506.1</v>
      </c>
      <c r="H6610">
        <v>0.16700000000000001</v>
      </c>
      <c r="I6610">
        <v>-0.6</v>
      </c>
      <c r="J6610">
        <v>24</v>
      </c>
      <c r="K6610">
        <v>1.54</v>
      </c>
      <c r="L6610">
        <v>10</v>
      </c>
      <c r="M6610">
        <v>1</v>
      </c>
      <c r="N6610" t="s">
        <v>165</v>
      </c>
      <c r="O6610" t="s">
        <v>988</v>
      </c>
      <c r="P6610">
        <v>1232.28</v>
      </c>
      <c r="Q6610" t="s">
        <v>20</v>
      </c>
    </row>
    <row r="6611" spans="1:17" x14ac:dyDescent="0.25">
      <c r="A6611">
        <v>6666</v>
      </c>
      <c r="B6611" t="s">
        <v>17</v>
      </c>
      <c r="C6611" t="s">
        <v>18</v>
      </c>
      <c r="D6611">
        <v>2</v>
      </c>
      <c r="E6611">
        <v>2949.71</v>
      </c>
      <c r="F6611">
        <v>163.87</v>
      </c>
      <c r="G6611">
        <v>1151.1199999999999</v>
      </c>
      <c r="H6611">
        <v>0</v>
      </c>
      <c r="I6611">
        <v>-1.8</v>
      </c>
      <c r="J6611">
        <v>16</v>
      </c>
      <c r="K6611">
        <v>1.5</v>
      </c>
      <c r="L6611">
        <v>4</v>
      </c>
      <c r="M6611">
        <v>1</v>
      </c>
      <c r="N6611" t="s">
        <v>573</v>
      </c>
      <c r="O6611" t="s">
        <v>170</v>
      </c>
      <c r="P6611">
        <v>491.61</v>
      </c>
      <c r="Q6611" t="s">
        <v>52</v>
      </c>
    </row>
    <row r="6612" spans="1:17" x14ac:dyDescent="0.25">
      <c r="A6612">
        <v>6667</v>
      </c>
      <c r="B6612" t="s">
        <v>17</v>
      </c>
      <c r="C6612" t="s">
        <v>23</v>
      </c>
      <c r="D6612">
        <v>3</v>
      </c>
      <c r="E6612">
        <v>3299.68</v>
      </c>
      <c r="F6612">
        <v>219.98</v>
      </c>
      <c r="G6612">
        <v>-497.6</v>
      </c>
      <c r="H6612">
        <v>0.66700000000000004</v>
      </c>
      <c r="I6612">
        <v>0.7</v>
      </c>
      <c r="J6612">
        <v>10</v>
      </c>
      <c r="K6612">
        <v>2</v>
      </c>
      <c r="L6612">
        <v>5</v>
      </c>
      <c r="M6612">
        <v>1</v>
      </c>
      <c r="N6612" t="s">
        <v>563</v>
      </c>
      <c r="O6612" t="s">
        <v>366</v>
      </c>
      <c r="P6612">
        <v>989.91</v>
      </c>
      <c r="Q6612" t="s">
        <v>20</v>
      </c>
    </row>
    <row r="6613" spans="1:17" x14ac:dyDescent="0.25">
      <c r="A6613">
        <v>6668</v>
      </c>
      <c r="B6613" t="s">
        <v>17</v>
      </c>
      <c r="C6613" t="s">
        <v>18</v>
      </c>
      <c r="D6613">
        <v>3</v>
      </c>
      <c r="E6613">
        <v>2299.7199999999998</v>
      </c>
      <c r="F6613">
        <v>255.52</v>
      </c>
      <c r="G6613">
        <v>-137.78</v>
      </c>
      <c r="H6613">
        <v>1</v>
      </c>
      <c r="I6613">
        <v>2.6</v>
      </c>
      <c r="J6613">
        <v>9</v>
      </c>
      <c r="K6613">
        <v>3.22</v>
      </c>
      <c r="L6613">
        <v>0</v>
      </c>
      <c r="M6613">
        <v>0</v>
      </c>
      <c r="N6613" t="s">
        <v>589</v>
      </c>
      <c r="O6613" t="s">
        <v>177</v>
      </c>
      <c r="P6613">
        <v>1149.8399999999999</v>
      </c>
      <c r="Q6613" t="s">
        <v>20</v>
      </c>
    </row>
    <row r="6614" spans="1:17" x14ac:dyDescent="0.25">
      <c r="A6614">
        <v>6669</v>
      </c>
      <c r="B6614" t="s">
        <v>33</v>
      </c>
      <c r="C6614" t="s">
        <v>18</v>
      </c>
      <c r="D6614">
        <v>8</v>
      </c>
      <c r="E6614">
        <v>9088.68</v>
      </c>
      <c r="F6614">
        <v>221.68</v>
      </c>
      <c r="G6614">
        <v>2818.15</v>
      </c>
      <c r="H6614">
        <v>0.73199999999999998</v>
      </c>
      <c r="I6614">
        <v>0.8</v>
      </c>
      <c r="J6614">
        <v>30</v>
      </c>
      <c r="K6614">
        <v>1.27</v>
      </c>
      <c r="L6614">
        <v>18</v>
      </c>
      <c r="M6614">
        <v>1</v>
      </c>
      <c r="N6614" t="s">
        <v>336</v>
      </c>
      <c r="O6614" t="s">
        <v>221</v>
      </c>
      <c r="P6614">
        <v>2660.16</v>
      </c>
      <c r="Q6614" t="s">
        <v>36</v>
      </c>
    </row>
    <row r="6615" spans="1:17" x14ac:dyDescent="0.25">
      <c r="A6615">
        <v>6670</v>
      </c>
      <c r="B6615" t="s">
        <v>33</v>
      </c>
      <c r="C6615" t="s">
        <v>18</v>
      </c>
      <c r="D6615">
        <v>6</v>
      </c>
      <c r="E6615">
        <v>3889.62</v>
      </c>
      <c r="F6615">
        <v>228.8</v>
      </c>
      <c r="G6615">
        <v>1007.74</v>
      </c>
      <c r="H6615">
        <v>0.11799999999999999</v>
      </c>
      <c r="I6615">
        <v>-0.6</v>
      </c>
      <c r="J6615">
        <v>0</v>
      </c>
      <c r="K6615">
        <v>1.83</v>
      </c>
      <c r="L6615">
        <v>0</v>
      </c>
      <c r="M6615">
        <v>0</v>
      </c>
      <c r="N6615" t="s">
        <v>283</v>
      </c>
      <c r="O6615" t="s">
        <v>606</v>
      </c>
      <c r="P6615">
        <v>2059.1999999999998</v>
      </c>
      <c r="Q6615" t="s">
        <v>36</v>
      </c>
    </row>
    <row r="6616" spans="1:17" x14ac:dyDescent="0.25">
      <c r="A6616">
        <v>6671</v>
      </c>
      <c r="B6616" t="s">
        <v>33</v>
      </c>
      <c r="C6616" t="s">
        <v>23</v>
      </c>
      <c r="D6616">
        <v>8</v>
      </c>
      <c r="E6616">
        <v>9597.8700000000008</v>
      </c>
      <c r="F6616">
        <v>213.29</v>
      </c>
      <c r="G6616">
        <v>-844.69</v>
      </c>
      <c r="H6616">
        <v>0.82199999999999995</v>
      </c>
      <c r="I6616">
        <v>1.4</v>
      </c>
      <c r="J6616">
        <v>38</v>
      </c>
      <c r="K6616">
        <v>2.58</v>
      </c>
      <c r="L6616">
        <v>2</v>
      </c>
      <c r="M6616">
        <v>0</v>
      </c>
      <c r="N6616" t="s">
        <v>338</v>
      </c>
      <c r="O6616" t="s">
        <v>54</v>
      </c>
      <c r="P6616">
        <v>2559.48</v>
      </c>
      <c r="Q6616" t="s">
        <v>36</v>
      </c>
    </row>
    <row r="6617" spans="1:17" x14ac:dyDescent="0.25">
      <c r="A6617">
        <v>6672</v>
      </c>
      <c r="B6617" t="s">
        <v>33</v>
      </c>
      <c r="C6617" t="s">
        <v>18</v>
      </c>
      <c r="D6617">
        <v>7</v>
      </c>
      <c r="E6617">
        <v>8748.69</v>
      </c>
      <c r="F6617">
        <v>208.3</v>
      </c>
      <c r="G6617">
        <v>-3652.85</v>
      </c>
      <c r="H6617">
        <v>0.73799999999999999</v>
      </c>
      <c r="I6617">
        <v>0.7</v>
      </c>
      <c r="J6617">
        <v>31</v>
      </c>
      <c r="K6617">
        <v>1.26</v>
      </c>
      <c r="L6617">
        <v>17</v>
      </c>
      <c r="M6617">
        <v>1</v>
      </c>
      <c r="N6617" t="s">
        <v>376</v>
      </c>
      <c r="O6617" t="s">
        <v>985</v>
      </c>
      <c r="P6617">
        <v>2187.15</v>
      </c>
      <c r="Q6617" t="s">
        <v>36</v>
      </c>
    </row>
    <row r="6618" spans="1:17" x14ac:dyDescent="0.25">
      <c r="A6618">
        <v>6673</v>
      </c>
      <c r="B6618" t="s">
        <v>17</v>
      </c>
      <c r="C6618" t="s">
        <v>23</v>
      </c>
      <c r="D6618">
        <v>4</v>
      </c>
      <c r="E6618">
        <v>1953.8</v>
      </c>
      <c r="F6618">
        <v>217.09</v>
      </c>
      <c r="G6618">
        <v>530.83000000000004</v>
      </c>
      <c r="H6618">
        <v>0.55600000000000005</v>
      </c>
      <c r="I6618">
        <v>0.6</v>
      </c>
      <c r="J6618">
        <v>5</v>
      </c>
      <c r="K6618">
        <v>1.6</v>
      </c>
      <c r="L6618">
        <v>0</v>
      </c>
      <c r="M6618">
        <v>1</v>
      </c>
      <c r="N6618" t="s">
        <v>655</v>
      </c>
      <c r="O6618" t="s">
        <v>978</v>
      </c>
      <c r="P6618">
        <v>1302.54</v>
      </c>
      <c r="Q6618" t="s">
        <v>20</v>
      </c>
    </row>
    <row r="6619" spans="1:17" x14ac:dyDescent="0.25">
      <c r="A6619">
        <v>6674</v>
      </c>
      <c r="B6619" t="s">
        <v>17</v>
      </c>
      <c r="C6619" t="s">
        <v>18</v>
      </c>
      <c r="D6619">
        <v>3</v>
      </c>
      <c r="E6619">
        <v>1759.77</v>
      </c>
      <c r="F6619">
        <v>175.98</v>
      </c>
      <c r="G6619">
        <v>289.47000000000003</v>
      </c>
      <c r="H6619">
        <v>0.7</v>
      </c>
      <c r="I6619">
        <v>0.7</v>
      </c>
      <c r="J6619">
        <v>7</v>
      </c>
      <c r="K6619">
        <v>1.71</v>
      </c>
      <c r="L6619">
        <v>7</v>
      </c>
      <c r="M6619">
        <v>1</v>
      </c>
      <c r="N6619" t="s">
        <v>684</v>
      </c>
      <c r="O6619" t="s">
        <v>637</v>
      </c>
      <c r="P6619">
        <v>791.91</v>
      </c>
      <c r="Q6619" t="s">
        <v>20</v>
      </c>
    </row>
    <row r="6620" spans="1:17" x14ac:dyDescent="0.25">
      <c r="A6620">
        <v>6675</v>
      </c>
      <c r="B6620" t="s">
        <v>28</v>
      </c>
      <c r="C6620" t="s">
        <v>23</v>
      </c>
      <c r="D6620">
        <v>3</v>
      </c>
      <c r="E6620">
        <v>5039.68</v>
      </c>
      <c r="F6620">
        <v>173.78</v>
      </c>
      <c r="G6620">
        <v>1278.3599999999999</v>
      </c>
      <c r="H6620">
        <v>0.93100000000000005</v>
      </c>
      <c r="I6620">
        <v>0.9</v>
      </c>
      <c r="J6620">
        <v>29</v>
      </c>
      <c r="K6620">
        <v>1.24</v>
      </c>
      <c r="L6620">
        <v>17</v>
      </c>
      <c r="M6620">
        <v>1</v>
      </c>
      <c r="N6620" t="s">
        <v>1027</v>
      </c>
      <c r="O6620" t="s">
        <v>685</v>
      </c>
      <c r="P6620">
        <v>782.01</v>
      </c>
      <c r="Q6620" t="s">
        <v>20</v>
      </c>
    </row>
    <row r="6621" spans="1:17" x14ac:dyDescent="0.25">
      <c r="A6621">
        <v>6676</v>
      </c>
      <c r="B6621" t="s">
        <v>17</v>
      </c>
      <c r="C6621" t="s">
        <v>18</v>
      </c>
      <c r="D6621">
        <v>4</v>
      </c>
      <c r="E6621">
        <v>5867.58</v>
      </c>
      <c r="F6621">
        <v>183.36</v>
      </c>
      <c r="G6621">
        <v>442.92</v>
      </c>
      <c r="H6621">
        <v>0.93799999999999994</v>
      </c>
      <c r="I6621">
        <v>2.2000000000000002</v>
      </c>
      <c r="J6621">
        <v>31</v>
      </c>
      <c r="K6621">
        <v>2.84</v>
      </c>
      <c r="L6621">
        <v>0</v>
      </c>
      <c r="M6621">
        <v>0</v>
      </c>
      <c r="N6621" t="s">
        <v>559</v>
      </c>
      <c r="O6621" t="s">
        <v>372</v>
      </c>
      <c r="P6621">
        <v>1100.1600000000001</v>
      </c>
      <c r="Q6621" t="s">
        <v>20</v>
      </c>
    </row>
    <row r="6622" spans="1:17" x14ac:dyDescent="0.25">
      <c r="A6622">
        <v>6677</v>
      </c>
      <c r="B6622" t="s">
        <v>33</v>
      </c>
      <c r="C6622" t="s">
        <v>18</v>
      </c>
      <c r="D6622">
        <v>7</v>
      </c>
      <c r="E6622">
        <v>7500.45</v>
      </c>
      <c r="F6622">
        <v>214.3</v>
      </c>
      <c r="G6622">
        <v>-83.37</v>
      </c>
      <c r="H6622">
        <v>0.51400000000000001</v>
      </c>
      <c r="I6622">
        <v>0.9</v>
      </c>
      <c r="J6622">
        <v>23</v>
      </c>
      <c r="K6622">
        <v>1</v>
      </c>
      <c r="L6622">
        <v>17</v>
      </c>
      <c r="M6622">
        <v>1</v>
      </c>
      <c r="N6622" t="s">
        <v>69</v>
      </c>
      <c r="O6622" t="s">
        <v>349</v>
      </c>
      <c r="P6622">
        <v>2250.15</v>
      </c>
      <c r="Q6622" t="s">
        <v>36</v>
      </c>
    </row>
    <row r="6623" spans="1:17" x14ac:dyDescent="0.25">
      <c r="A6623">
        <v>6678</v>
      </c>
      <c r="B6623" t="s">
        <v>17</v>
      </c>
      <c r="C6623" t="s">
        <v>23</v>
      </c>
      <c r="D6623">
        <v>3</v>
      </c>
      <c r="E6623">
        <v>419.94</v>
      </c>
      <c r="F6623">
        <v>104.99</v>
      </c>
      <c r="G6623">
        <v>17.04</v>
      </c>
      <c r="H6623">
        <v>0</v>
      </c>
      <c r="I6623">
        <v>-1</v>
      </c>
      <c r="J6623">
        <v>1</v>
      </c>
      <c r="K6623">
        <v>3</v>
      </c>
      <c r="L6623">
        <v>0</v>
      </c>
      <c r="M6623">
        <v>0</v>
      </c>
      <c r="N6623" t="s">
        <v>768</v>
      </c>
      <c r="O6623" t="s">
        <v>297</v>
      </c>
      <c r="P6623">
        <v>472.45</v>
      </c>
      <c r="Q6623" t="s">
        <v>52</v>
      </c>
    </row>
    <row r="6624" spans="1:17" x14ac:dyDescent="0.25">
      <c r="A6624">
        <v>6679</v>
      </c>
      <c r="B6624" t="s">
        <v>17</v>
      </c>
      <c r="C6624" t="s">
        <v>18</v>
      </c>
      <c r="D6624">
        <v>3</v>
      </c>
      <c r="E6624">
        <v>893.94</v>
      </c>
      <c r="F6624">
        <v>148.99</v>
      </c>
      <c r="G6624">
        <v>211.64</v>
      </c>
      <c r="H6624">
        <v>0.33300000000000002</v>
      </c>
      <c r="I6624">
        <v>-0.2</v>
      </c>
      <c r="J6624">
        <v>1</v>
      </c>
      <c r="K6624">
        <v>2</v>
      </c>
      <c r="L6624">
        <v>1</v>
      </c>
      <c r="M6624">
        <v>1</v>
      </c>
      <c r="N6624" t="s">
        <v>551</v>
      </c>
      <c r="O6624" t="s">
        <v>987</v>
      </c>
      <c r="P6624">
        <v>670.46</v>
      </c>
      <c r="Q6624" t="s">
        <v>20</v>
      </c>
    </row>
    <row r="6625" spans="1:17" x14ac:dyDescent="0.25">
      <c r="A6625">
        <v>6680</v>
      </c>
      <c r="B6625" t="s">
        <v>33</v>
      </c>
      <c r="C6625" t="s">
        <v>18</v>
      </c>
      <c r="D6625">
        <v>4</v>
      </c>
      <c r="E6625">
        <v>4429.6499999999996</v>
      </c>
      <c r="F6625">
        <v>177.19</v>
      </c>
      <c r="G6625">
        <v>503.99</v>
      </c>
      <c r="H6625">
        <v>0.6</v>
      </c>
      <c r="I6625">
        <v>0.7</v>
      </c>
      <c r="J6625">
        <v>25</v>
      </c>
      <c r="K6625">
        <v>3</v>
      </c>
      <c r="L6625">
        <v>5</v>
      </c>
      <c r="M6625">
        <v>0</v>
      </c>
      <c r="N6625" t="s">
        <v>273</v>
      </c>
      <c r="O6625" t="s">
        <v>695</v>
      </c>
      <c r="P6625">
        <v>1063.1400000000001</v>
      </c>
      <c r="Q6625" t="s">
        <v>20</v>
      </c>
    </row>
    <row r="6626" spans="1:17" x14ac:dyDescent="0.25">
      <c r="A6626">
        <v>6681</v>
      </c>
      <c r="B6626" t="s">
        <v>33</v>
      </c>
      <c r="C6626" t="s">
        <v>23</v>
      </c>
      <c r="D6626">
        <v>3</v>
      </c>
      <c r="E6626">
        <v>5099.25</v>
      </c>
      <c r="F6626">
        <v>196.13</v>
      </c>
      <c r="G6626">
        <v>1431.64</v>
      </c>
      <c r="H6626">
        <v>0.80800000000000005</v>
      </c>
      <c r="I6626">
        <v>0.9</v>
      </c>
      <c r="J6626">
        <v>21</v>
      </c>
      <c r="K6626">
        <v>1</v>
      </c>
      <c r="L6626">
        <v>11</v>
      </c>
      <c r="M6626">
        <v>1</v>
      </c>
      <c r="N6626" t="s">
        <v>508</v>
      </c>
      <c r="O6626" t="s">
        <v>969</v>
      </c>
      <c r="P6626">
        <v>882.58</v>
      </c>
      <c r="Q6626" t="s">
        <v>20</v>
      </c>
    </row>
    <row r="6627" spans="1:17" x14ac:dyDescent="0.25">
      <c r="A6627">
        <v>6682</v>
      </c>
      <c r="B6627" t="s">
        <v>33</v>
      </c>
      <c r="C6627" t="s">
        <v>18</v>
      </c>
      <c r="D6627">
        <v>3</v>
      </c>
      <c r="E6627">
        <v>1083.8900000000001</v>
      </c>
      <c r="F6627">
        <v>154.84</v>
      </c>
      <c r="G6627">
        <v>250.68</v>
      </c>
      <c r="H6627">
        <v>0.71399999999999997</v>
      </c>
      <c r="I6627">
        <v>0.1</v>
      </c>
      <c r="J6627">
        <v>6</v>
      </c>
      <c r="K6627">
        <v>2</v>
      </c>
      <c r="L6627">
        <v>4</v>
      </c>
      <c r="M6627">
        <v>1</v>
      </c>
      <c r="N6627" t="s">
        <v>440</v>
      </c>
      <c r="O6627" t="s">
        <v>613</v>
      </c>
      <c r="P6627">
        <v>696.78</v>
      </c>
      <c r="Q6627" t="s">
        <v>20</v>
      </c>
    </row>
    <row r="6628" spans="1:17" x14ac:dyDescent="0.25">
      <c r="A6628">
        <v>6683</v>
      </c>
      <c r="B6628" t="s">
        <v>28</v>
      </c>
      <c r="C6628" t="s">
        <v>23</v>
      </c>
      <c r="D6628">
        <v>4</v>
      </c>
      <c r="E6628">
        <v>2389.7600000000002</v>
      </c>
      <c r="F6628">
        <v>298.72000000000003</v>
      </c>
      <c r="G6628">
        <v>-297.91000000000003</v>
      </c>
      <c r="H6628">
        <v>0.125</v>
      </c>
      <c r="I6628">
        <v>-0.6</v>
      </c>
      <c r="J6628">
        <v>2</v>
      </c>
      <c r="K6628">
        <v>1</v>
      </c>
      <c r="L6628">
        <v>0</v>
      </c>
      <c r="M6628">
        <v>1</v>
      </c>
      <c r="N6628" t="s">
        <v>81</v>
      </c>
      <c r="O6628" t="s">
        <v>474</v>
      </c>
      <c r="P6628">
        <v>1792.32</v>
      </c>
      <c r="Q6628" t="s">
        <v>20</v>
      </c>
    </row>
    <row r="6629" spans="1:17" x14ac:dyDescent="0.25">
      <c r="A6629">
        <v>6684</v>
      </c>
      <c r="B6629" t="s">
        <v>28</v>
      </c>
      <c r="C6629" t="s">
        <v>18</v>
      </c>
      <c r="D6629">
        <v>5</v>
      </c>
      <c r="E6629">
        <v>3819.69</v>
      </c>
      <c r="F6629">
        <v>212.21</v>
      </c>
      <c r="G6629">
        <v>849.45</v>
      </c>
      <c r="H6629">
        <v>0.44400000000000001</v>
      </c>
      <c r="I6629">
        <v>0</v>
      </c>
      <c r="J6629">
        <v>12</v>
      </c>
      <c r="K6629">
        <v>1.67</v>
      </c>
      <c r="L6629">
        <v>10</v>
      </c>
      <c r="M6629">
        <v>1</v>
      </c>
      <c r="N6629" t="s">
        <v>85</v>
      </c>
      <c r="O6629" t="s">
        <v>626</v>
      </c>
      <c r="P6629">
        <v>1591.57</v>
      </c>
      <c r="Q6629" t="s">
        <v>20</v>
      </c>
    </row>
    <row r="6630" spans="1:17" x14ac:dyDescent="0.25">
      <c r="A6630">
        <v>6685</v>
      </c>
      <c r="B6630" t="s">
        <v>17</v>
      </c>
      <c r="C6630" t="s">
        <v>23</v>
      </c>
      <c r="D6630">
        <v>6</v>
      </c>
      <c r="E6630">
        <v>6588.18</v>
      </c>
      <c r="F6630">
        <v>199.64</v>
      </c>
      <c r="G6630">
        <v>406.8</v>
      </c>
      <c r="H6630">
        <v>0.879</v>
      </c>
      <c r="I6630">
        <v>1.5</v>
      </c>
      <c r="J6630">
        <v>28</v>
      </c>
      <c r="K6630">
        <v>1.61</v>
      </c>
      <c r="L6630">
        <v>12</v>
      </c>
      <c r="M6630">
        <v>1</v>
      </c>
      <c r="N6630" t="s">
        <v>217</v>
      </c>
      <c r="O6630" t="s">
        <v>158</v>
      </c>
      <c r="P6630">
        <v>1796.76</v>
      </c>
      <c r="Q6630" t="s">
        <v>20</v>
      </c>
    </row>
    <row r="6631" spans="1:17" x14ac:dyDescent="0.25">
      <c r="A6631">
        <v>6686</v>
      </c>
      <c r="B6631" t="s">
        <v>17</v>
      </c>
      <c r="C6631" t="s">
        <v>18</v>
      </c>
      <c r="D6631">
        <v>3</v>
      </c>
      <c r="E6631">
        <v>5399.48</v>
      </c>
      <c r="F6631">
        <v>215.98</v>
      </c>
      <c r="G6631">
        <v>1760.38</v>
      </c>
      <c r="H6631">
        <v>1</v>
      </c>
      <c r="I6631">
        <v>1.1000000000000001</v>
      </c>
      <c r="J6631">
        <v>25</v>
      </c>
      <c r="K6631">
        <v>1.8</v>
      </c>
      <c r="L6631">
        <v>19</v>
      </c>
      <c r="M6631">
        <v>1</v>
      </c>
      <c r="N6631" t="s">
        <v>217</v>
      </c>
      <c r="O6631" t="s">
        <v>119</v>
      </c>
      <c r="P6631">
        <v>971.91</v>
      </c>
      <c r="Q6631" t="s">
        <v>20</v>
      </c>
    </row>
    <row r="6632" spans="1:17" x14ac:dyDescent="0.25">
      <c r="A6632">
        <v>6687</v>
      </c>
      <c r="B6632" t="s">
        <v>17</v>
      </c>
      <c r="C6632" t="s">
        <v>23</v>
      </c>
      <c r="D6632">
        <v>2</v>
      </c>
      <c r="E6632">
        <v>494.9</v>
      </c>
      <c r="F6632">
        <v>164.97</v>
      </c>
      <c r="G6632">
        <v>143.66</v>
      </c>
      <c r="H6632">
        <v>1</v>
      </c>
      <c r="I6632">
        <v>1</v>
      </c>
      <c r="J6632">
        <v>3</v>
      </c>
      <c r="K6632">
        <v>1.33</v>
      </c>
      <c r="L6632">
        <v>3</v>
      </c>
      <c r="M6632">
        <v>1</v>
      </c>
      <c r="N6632" t="s">
        <v>325</v>
      </c>
      <c r="O6632" t="s">
        <v>888</v>
      </c>
      <c r="P6632">
        <v>494.91</v>
      </c>
      <c r="Q6632" t="s">
        <v>52</v>
      </c>
    </row>
    <row r="6633" spans="1:17" x14ac:dyDescent="0.25">
      <c r="A6633">
        <v>6688</v>
      </c>
      <c r="B6633" t="s">
        <v>33</v>
      </c>
      <c r="C6633" t="s">
        <v>18</v>
      </c>
      <c r="D6633">
        <v>9</v>
      </c>
      <c r="E6633">
        <v>10156.76</v>
      </c>
      <c r="F6633">
        <v>178.19</v>
      </c>
      <c r="G6633">
        <v>708.95</v>
      </c>
      <c r="H6633">
        <v>0.33300000000000002</v>
      </c>
      <c r="I6633">
        <v>0.8</v>
      </c>
      <c r="J6633">
        <v>52</v>
      </c>
      <c r="K6633">
        <v>3.29</v>
      </c>
      <c r="L6633">
        <v>13</v>
      </c>
      <c r="M6633">
        <v>0</v>
      </c>
      <c r="N6633" t="s">
        <v>118</v>
      </c>
      <c r="O6633" t="s">
        <v>126</v>
      </c>
      <c r="P6633">
        <v>2405.56</v>
      </c>
      <c r="Q6633" t="s">
        <v>36</v>
      </c>
    </row>
    <row r="6634" spans="1:17" x14ac:dyDescent="0.25">
      <c r="A6634">
        <v>6689</v>
      </c>
      <c r="B6634" t="s">
        <v>33</v>
      </c>
      <c r="C6634" t="s">
        <v>18</v>
      </c>
      <c r="D6634">
        <v>2</v>
      </c>
      <c r="E6634">
        <v>5813.75</v>
      </c>
      <c r="F6634">
        <v>157.13</v>
      </c>
      <c r="G6634">
        <v>441.39</v>
      </c>
      <c r="H6634">
        <v>1</v>
      </c>
      <c r="I6634">
        <v>2.2999999999999998</v>
      </c>
      <c r="J6634">
        <v>37</v>
      </c>
      <c r="K6634">
        <v>1.59</v>
      </c>
      <c r="L6634">
        <v>22</v>
      </c>
      <c r="M6634">
        <v>1</v>
      </c>
      <c r="N6634" t="s">
        <v>399</v>
      </c>
      <c r="O6634" t="s">
        <v>718</v>
      </c>
      <c r="P6634">
        <v>471.39</v>
      </c>
      <c r="Q6634" t="s">
        <v>52</v>
      </c>
    </row>
    <row r="6635" spans="1:17" x14ac:dyDescent="0.25">
      <c r="A6635">
        <v>6690</v>
      </c>
      <c r="B6635" t="s">
        <v>33</v>
      </c>
      <c r="C6635" t="s">
        <v>23</v>
      </c>
      <c r="D6635">
        <v>6</v>
      </c>
      <c r="E6635">
        <v>4779.3599999999997</v>
      </c>
      <c r="F6635">
        <v>136.55000000000001</v>
      </c>
      <c r="G6635">
        <v>1180.3699999999999</v>
      </c>
      <c r="H6635">
        <v>0.77100000000000002</v>
      </c>
      <c r="I6635">
        <v>0.6</v>
      </c>
      <c r="J6635">
        <v>28</v>
      </c>
      <c r="K6635">
        <v>2.54</v>
      </c>
      <c r="L6635">
        <v>15</v>
      </c>
      <c r="M6635">
        <v>0</v>
      </c>
      <c r="N6635" t="s">
        <v>563</v>
      </c>
      <c r="O6635" t="s">
        <v>468</v>
      </c>
      <c r="P6635">
        <v>1228.95</v>
      </c>
      <c r="Q6635" t="s">
        <v>20</v>
      </c>
    </row>
    <row r="6636" spans="1:17" x14ac:dyDescent="0.25">
      <c r="A6636">
        <v>6691</v>
      </c>
      <c r="B6636" t="s">
        <v>28</v>
      </c>
      <c r="C6636" t="s">
        <v>18</v>
      </c>
      <c r="D6636">
        <v>5</v>
      </c>
      <c r="E6636">
        <v>6265.21</v>
      </c>
      <c r="F6636">
        <v>195.79</v>
      </c>
      <c r="G6636">
        <v>385.82</v>
      </c>
      <c r="H6636">
        <v>0.78100000000000003</v>
      </c>
      <c r="I6636">
        <v>0.8</v>
      </c>
      <c r="J6636">
        <v>24</v>
      </c>
      <c r="K6636">
        <v>2.17</v>
      </c>
      <c r="L6636">
        <v>20</v>
      </c>
      <c r="M6636">
        <v>1</v>
      </c>
      <c r="N6636" t="s">
        <v>563</v>
      </c>
      <c r="O6636" t="s">
        <v>578</v>
      </c>
      <c r="P6636">
        <v>1468.42</v>
      </c>
      <c r="Q6636" t="s">
        <v>20</v>
      </c>
    </row>
    <row r="6637" spans="1:17" x14ac:dyDescent="0.25">
      <c r="A6637">
        <v>6692</v>
      </c>
      <c r="B6637" t="s">
        <v>28</v>
      </c>
      <c r="C6637" t="s">
        <v>23</v>
      </c>
      <c r="D6637">
        <v>7</v>
      </c>
      <c r="E6637">
        <v>8559.82</v>
      </c>
      <c r="F6637">
        <v>182.12</v>
      </c>
      <c r="G6637">
        <v>1604.4</v>
      </c>
      <c r="H6637">
        <v>0.83</v>
      </c>
      <c r="I6637">
        <v>1.7</v>
      </c>
      <c r="J6637">
        <v>38</v>
      </c>
      <c r="K6637">
        <v>1.45</v>
      </c>
      <c r="L6637">
        <v>19</v>
      </c>
      <c r="M6637">
        <v>1</v>
      </c>
      <c r="N6637" t="s">
        <v>238</v>
      </c>
      <c r="O6637" t="s">
        <v>770</v>
      </c>
      <c r="P6637">
        <v>1912.26</v>
      </c>
      <c r="Q6637" t="s">
        <v>20</v>
      </c>
    </row>
    <row r="6638" spans="1:17" x14ac:dyDescent="0.25">
      <c r="A6638">
        <v>6693</v>
      </c>
      <c r="B6638" t="s">
        <v>28</v>
      </c>
      <c r="C6638" t="s">
        <v>18</v>
      </c>
      <c r="D6638">
        <v>4</v>
      </c>
      <c r="E6638">
        <v>8729.09</v>
      </c>
      <c r="F6638">
        <v>272.77999999999997</v>
      </c>
      <c r="G6638">
        <v>2188.8200000000002</v>
      </c>
      <c r="H6638">
        <v>0.93799999999999994</v>
      </c>
      <c r="I6638">
        <v>0.9</v>
      </c>
      <c r="J6638">
        <v>30</v>
      </c>
      <c r="K6638">
        <v>2.27</v>
      </c>
      <c r="L6638">
        <v>20</v>
      </c>
      <c r="M6638">
        <v>1</v>
      </c>
      <c r="N6638" t="s">
        <v>957</v>
      </c>
      <c r="O6638" t="s">
        <v>184</v>
      </c>
      <c r="P6638">
        <v>1636.68</v>
      </c>
      <c r="Q6638" t="s">
        <v>20</v>
      </c>
    </row>
    <row r="6639" spans="1:17" x14ac:dyDescent="0.25">
      <c r="A6639">
        <v>6694</v>
      </c>
      <c r="B6639" t="s">
        <v>33</v>
      </c>
      <c r="C6639" t="s">
        <v>23</v>
      </c>
      <c r="D6639">
        <v>5</v>
      </c>
      <c r="E6639">
        <v>3929.51</v>
      </c>
      <c r="F6639">
        <v>218.31</v>
      </c>
      <c r="G6639">
        <v>-614.07000000000005</v>
      </c>
      <c r="H6639">
        <v>5.6000000000000001E-2</v>
      </c>
      <c r="I6639">
        <v>-0.4</v>
      </c>
      <c r="J6639">
        <v>12</v>
      </c>
      <c r="K6639">
        <v>1</v>
      </c>
      <c r="L6639">
        <v>12</v>
      </c>
      <c r="M6639">
        <v>1</v>
      </c>
      <c r="N6639" t="s">
        <v>629</v>
      </c>
      <c r="O6639" t="s">
        <v>398</v>
      </c>
      <c r="P6639">
        <v>1637.32</v>
      </c>
      <c r="Q6639" t="s">
        <v>20</v>
      </c>
    </row>
    <row r="6640" spans="1:17" x14ac:dyDescent="0.25">
      <c r="A6640">
        <v>6695</v>
      </c>
      <c r="B6640" t="s">
        <v>33</v>
      </c>
      <c r="C6640" t="s">
        <v>18</v>
      </c>
      <c r="D6640">
        <v>3</v>
      </c>
      <c r="E6640">
        <v>5569.58</v>
      </c>
      <c r="F6640">
        <v>206.28</v>
      </c>
      <c r="G6640">
        <v>1450.08</v>
      </c>
      <c r="H6640">
        <v>0.88900000000000001</v>
      </c>
      <c r="I6640">
        <v>2.4</v>
      </c>
      <c r="J6640">
        <v>27</v>
      </c>
      <c r="K6640">
        <v>2.7</v>
      </c>
      <c r="L6640">
        <v>0</v>
      </c>
      <c r="M6640">
        <v>0</v>
      </c>
      <c r="N6640" t="s">
        <v>674</v>
      </c>
      <c r="O6640" t="s">
        <v>126</v>
      </c>
      <c r="P6640">
        <v>928.26</v>
      </c>
      <c r="Q6640" t="s">
        <v>20</v>
      </c>
    </row>
    <row r="6641" spans="1:17" x14ac:dyDescent="0.25">
      <c r="A6641">
        <v>6696</v>
      </c>
      <c r="B6641" t="s">
        <v>33</v>
      </c>
      <c r="C6641" t="s">
        <v>18</v>
      </c>
      <c r="D6641">
        <v>9</v>
      </c>
      <c r="E6641">
        <v>20364.919999999998</v>
      </c>
      <c r="F6641">
        <v>207.81</v>
      </c>
      <c r="G6641">
        <v>4826.46</v>
      </c>
      <c r="H6641">
        <v>0.85699999999999998</v>
      </c>
      <c r="I6641">
        <v>1.6</v>
      </c>
      <c r="J6641">
        <v>98</v>
      </c>
      <c r="K6641">
        <v>1.68</v>
      </c>
      <c r="L6641">
        <v>63</v>
      </c>
      <c r="M6641">
        <v>1</v>
      </c>
      <c r="N6641" t="s">
        <v>710</v>
      </c>
      <c r="O6641" t="s">
        <v>585</v>
      </c>
      <c r="P6641">
        <v>2805.44</v>
      </c>
      <c r="Q6641" t="s">
        <v>36</v>
      </c>
    </row>
    <row r="6642" spans="1:17" x14ac:dyDescent="0.25">
      <c r="A6642">
        <v>6697</v>
      </c>
      <c r="B6642" t="s">
        <v>28</v>
      </c>
      <c r="C6642" t="s">
        <v>18</v>
      </c>
      <c r="D6642">
        <v>4</v>
      </c>
      <c r="E6642">
        <v>3819.62</v>
      </c>
      <c r="F6642">
        <v>166.07</v>
      </c>
      <c r="G6642">
        <v>204.42</v>
      </c>
      <c r="H6642">
        <v>0.52200000000000002</v>
      </c>
      <c r="I6642">
        <v>0.7</v>
      </c>
      <c r="J6642">
        <v>12</v>
      </c>
      <c r="K6642">
        <v>2.33</v>
      </c>
      <c r="L6642">
        <v>4</v>
      </c>
      <c r="M6642">
        <v>0</v>
      </c>
      <c r="N6642" t="s">
        <v>839</v>
      </c>
      <c r="O6642" t="s">
        <v>88</v>
      </c>
      <c r="P6642">
        <v>996.42</v>
      </c>
      <c r="Q6642" t="s">
        <v>20</v>
      </c>
    </row>
    <row r="6643" spans="1:17" x14ac:dyDescent="0.25">
      <c r="A6643">
        <v>6698</v>
      </c>
      <c r="B6643" t="s">
        <v>28</v>
      </c>
      <c r="C6643" t="s">
        <v>18</v>
      </c>
      <c r="D6643">
        <v>2</v>
      </c>
      <c r="E6643">
        <v>3529.7</v>
      </c>
      <c r="F6643">
        <v>168.08</v>
      </c>
      <c r="G6643">
        <v>528.04999999999995</v>
      </c>
      <c r="H6643">
        <v>1</v>
      </c>
      <c r="I6643">
        <v>2</v>
      </c>
      <c r="J6643">
        <v>21</v>
      </c>
      <c r="K6643">
        <v>1.1399999999999999</v>
      </c>
      <c r="L6643">
        <v>3</v>
      </c>
      <c r="M6643">
        <v>1</v>
      </c>
      <c r="N6643" t="s">
        <v>118</v>
      </c>
      <c r="O6643" t="s">
        <v>371</v>
      </c>
      <c r="P6643">
        <v>504.24</v>
      </c>
      <c r="Q6643" t="s">
        <v>20</v>
      </c>
    </row>
    <row r="6644" spans="1:17" x14ac:dyDescent="0.25">
      <c r="A6644">
        <v>6699</v>
      </c>
      <c r="B6644" t="s">
        <v>17</v>
      </c>
      <c r="C6644" t="s">
        <v>23</v>
      </c>
      <c r="D6644">
        <v>9</v>
      </c>
      <c r="E6644">
        <v>6783.64</v>
      </c>
      <c r="F6644">
        <v>130.44999999999999</v>
      </c>
      <c r="G6644">
        <v>784.03</v>
      </c>
      <c r="H6644">
        <v>0.65400000000000003</v>
      </c>
      <c r="I6644">
        <v>0.6</v>
      </c>
      <c r="J6644">
        <v>44</v>
      </c>
      <c r="K6644">
        <v>1.32</v>
      </c>
      <c r="L6644">
        <v>22</v>
      </c>
      <c r="M6644">
        <v>1</v>
      </c>
      <c r="N6644" t="s">
        <v>498</v>
      </c>
      <c r="O6644" t="s">
        <v>888</v>
      </c>
      <c r="P6644">
        <v>1761.07</v>
      </c>
      <c r="Q6644" t="s">
        <v>20</v>
      </c>
    </row>
    <row r="6645" spans="1:17" x14ac:dyDescent="0.25">
      <c r="A6645">
        <v>6700</v>
      </c>
      <c r="B6645" t="s">
        <v>17</v>
      </c>
      <c r="C6645" t="s">
        <v>18</v>
      </c>
      <c r="D6645">
        <v>4</v>
      </c>
      <c r="E6645">
        <v>4085.21</v>
      </c>
      <c r="F6645">
        <v>145.9</v>
      </c>
      <c r="G6645">
        <v>-37.94</v>
      </c>
      <c r="H6645">
        <v>0.71399999999999997</v>
      </c>
      <c r="I6645">
        <v>0.5</v>
      </c>
      <c r="J6645">
        <v>28</v>
      </c>
      <c r="K6645">
        <v>1.57</v>
      </c>
      <c r="L6645">
        <v>24</v>
      </c>
      <c r="M6645">
        <v>1</v>
      </c>
      <c r="N6645" t="s">
        <v>182</v>
      </c>
      <c r="O6645" t="s">
        <v>203</v>
      </c>
      <c r="P6645">
        <v>875.4</v>
      </c>
      <c r="Q6645" t="s">
        <v>20</v>
      </c>
    </row>
    <row r="6646" spans="1:17" x14ac:dyDescent="0.25">
      <c r="A6646">
        <v>6701</v>
      </c>
      <c r="B6646" t="s">
        <v>17</v>
      </c>
      <c r="C6646" t="s">
        <v>18</v>
      </c>
      <c r="D6646">
        <v>6</v>
      </c>
      <c r="E6646">
        <v>6589.11</v>
      </c>
      <c r="F6646">
        <v>219.64</v>
      </c>
      <c r="G6646">
        <v>-1156.3900000000001</v>
      </c>
      <c r="H6646">
        <v>0.73299999999999998</v>
      </c>
      <c r="I6646">
        <v>0.7</v>
      </c>
      <c r="J6646">
        <v>26</v>
      </c>
      <c r="K6646">
        <v>1</v>
      </c>
      <c r="L6646">
        <v>18</v>
      </c>
      <c r="M6646">
        <v>1</v>
      </c>
      <c r="N6646" t="s">
        <v>813</v>
      </c>
      <c r="O6646" t="s">
        <v>275</v>
      </c>
      <c r="P6646">
        <v>1976.76</v>
      </c>
      <c r="Q6646" t="s">
        <v>20</v>
      </c>
    </row>
    <row r="6647" spans="1:17" x14ac:dyDescent="0.25">
      <c r="A6647">
        <v>6702</v>
      </c>
      <c r="B6647" t="s">
        <v>17</v>
      </c>
      <c r="C6647" t="s">
        <v>23</v>
      </c>
      <c r="D6647">
        <v>3</v>
      </c>
      <c r="E6647">
        <v>1259.8499999999999</v>
      </c>
      <c r="F6647">
        <v>104.99</v>
      </c>
      <c r="G6647">
        <v>246.29</v>
      </c>
      <c r="H6647">
        <v>0.5</v>
      </c>
      <c r="I6647">
        <v>0.2</v>
      </c>
      <c r="J6647">
        <v>6</v>
      </c>
      <c r="K6647">
        <v>1.5</v>
      </c>
      <c r="L6647">
        <v>0</v>
      </c>
      <c r="M6647">
        <v>1</v>
      </c>
      <c r="N6647" t="s">
        <v>528</v>
      </c>
      <c r="O6647" t="s">
        <v>205</v>
      </c>
      <c r="P6647">
        <v>472.45</v>
      </c>
      <c r="Q6647" t="s">
        <v>52</v>
      </c>
    </row>
    <row r="6648" spans="1:17" x14ac:dyDescent="0.25">
      <c r="A6648">
        <v>6703</v>
      </c>
      <c r="B6648" t="s">
        <v>17</v>
      </c>
      <c r="C6648" t="s">
        <v>18</v>
      </c>
      <c r="D6648">
        <v>3</v>
      </c>
      <c r="E6648">
        <v>2449.79</v>
      </c>
      <c r="F6648">
        <v>272.2</v>
      </c>
      <c r="G6648">
        <v>791.74</v>
      </c>
      <c r="H6648">
        <v>0.44400000000000001</v>
      </c>
      <c r="I6648">
        <v>-0.4</v>
      </c>
      <c r="J6648">
        <v>4</v>
      </c>
      <c r="K6648">
        <v>1</v>
      </c>
      <c r="L6648">
        <v>4</v>
      </c>
      <c r="M6648">
        <v>1</v>
      </c>
      <c r="N6648" t="s">
        <v>1008</v>
      </c>
      <c r="O6648" t="s">
        <v>870</v>
      </c>
      <c r="P6648">
        <v>1224.9000000000001</v>
      </c>
      <c r="Q6648" t="s">
        <v>20</v>
      </c>
    </row>
    <row r="6649" spans="1:17" x14ac:dyDescent="0.25">
      <c r="A6649">
        <v>6704</v>
      </c>
      <c r="B6649" t="s">
        <v>17</v>
      </c>
      <c r="C6649" t="s">
        <v>18</v>
      </c>
      <c r="D6649">
        <v>5</v>
      </c>
      <c r="E6649">
        <v>5309.57</v>
      </c>
      <c r="F6649">
        <v>241.34</v>
      </c>
      <c r="G6649">
        <v>1473.39</v>
      </c>
      <c r="H6649">
        <v>0.36399999999999999</v>
      </c>
      <c r="I6649">
        <v>-0.4</v>
      </c>
      <c r="J6649">
        <v>18</v>
      </c>
      <c r="K6649">
        <v>2.11</v>
      </c>
      <c r="L6649">
        <v>8</v>
      </c>
      <c r="M6649">
        <v>0</v>
      </c>
      <c r="N6649" t="s">
        <v>139</v>
      </c>
      <c r="O6649" t="s">
        <v>499</v>
      </c>
      <c r="P6649">
        <v>1810.05</v>
      </c>
      <c r="Q6649" t="s">
        <v>20</v>
      </c>
    </row>
    <row r="6650" spans="1:17" x14ac:dyDescent="0.25">
      <c r="A6650">
        <v>6705</v>
      </c>
      <c r="B6650" t="s">
        <v>17</v>
      </c>
      <c r="C6650" t="s">
        <v>18</v>
      </c>
      <c r="D6650">
        <v>1</v>
      </c>
      <c r="E6650">
        <v>1199.8599999999999</v>
      </c>
      <c r="F6650">
        <v>199.98</v>
      </c>
      <c r="G6650">
        <v>356.04</v>
      </c>
      <c r="H6650">
        <v>1</v>
      </c>
      <c r="I6650">
        <v>1</v>
      </c>
      <c r="J6650">
        <v>6</v>
      </c>
      <c r="K6650">
        <v>2</v>
      </c>
      <c r="L6650">
        <v>0</v>
      </c>
      <c r="M6650">
        <v>1</v>
      </c>
      <c r="N6650" t="s">
        <v>708</v>
      </c>
      <c r="O6650" t="s">
        <v>708</v>
      </c>
      <c r="P6650">
        <v>299.97000000000003</v>
      </c>
      <c r="Q6650" t="s">
        <v>52</v>
      </c>
    </row>
    <row r="6651" spans="1:17" x14ac:dyDescent="0.25">
      <c r="A6651">
        <v>6706</v>
      </c>
      <c r="B6651" t="s">
        <v>17</v>
      </c>
      <c r="C6651" t="s">
        <v>23</v>
      </c>
      <c r="D6651">
        <v>5</v>
      </c>
      <c r="E6651">
        <v>6769.37</v>
      </c>
      <c r="F6651">
        <v>205.13</v>
      </c>
      <c r="G6651">
        <v>-1119.94</v>
      </c>
      <c r="H6651">
        <v>0.78800000000000003</v>
      </c>
      <c r="I6651">
        <v>0.6</v>
      </c>
      <c r="J6651">
        <v>30</v>
      </c>
      <c r="K6651">
        <v>1.23</v>
      </c>
      <c r="L6651">
        <v>21</v>
      </c>
      <c r="M6651">
        <v>1</v>
      </c>
      <c r="N6651" t="s">
        <v>193</v>
      </c>
      <c r="O6651" t="s">
        <v>577</v>
      </c>
      <c r="P6651">
        <v>1538.48</v>
      </c>
      <c r="Q6651" t="s">
        <v>20</v>
      </c>
    </row>
    <row r="6652" spans="1:17" x14ac:dyDescent="0.25">
      <c r="A6652">
        <v>6707</v>
      </c>
      <c r="B6652" t="s">
        <v>33</v>
      </c>
      <c r="C6652" t="s">
        <v>18</v>
      </c>
      <c r="D6652">
        <v>9</v>
      </c>
      <c r="E6652">
        <v>12193.32</v>
      </c>
      <c r="F6652">
        <v>190.52</v>
      </c>
      <c r="G6652">
        <v>606.33000000000004</v>
      </c>
      <c r="H6652">
        <v>0.81299999999999994</v>
      </c>
      <c r="I6652">
        <v>1.8</v>
      </c>
      <c r="J6652">
        <v>53</v>
      </c>
      <c r="K6652">
        <v>3.4</v>
      </c>
      <c r="L6652">
        <v>0</v>
      </c>
      <c r="M6652">
        <v>0</v>
      </c>
      <c r="N6652" t="s">
        <v>343</v>
      </c>
      <c r="O6652" t="s">
        <v>248</v>
      </c>
      <c r="P6652">
        <v>2572.02</v>
      </c>
      <c r="Q6652" t="s">
        <v>36</v>
      </c>
    </row>
    <row r="6653" spans="1:17" x14ac:dyDescent="0.25">
      <c r="A6653">
        <v>6708</v>
      </c>
      <c r="B6653" t="s">
        <v>33</v>
      </c>
      <c r="C6653" t="s">
        <v>18</v>
      </c>
      <c r="D6653">
        <v>7</v>
      </c>
      <c r="E6653">
        <v>6067.3</v>
      </c>
      <c r="F6653">
        <v>189.6</v>
      </c>
      <c r="G6653">
        <v>1178.25</v>
      </c>
      <c r="H6653">
        <v>0.78100000000000003</v>
      </c>
      <c r="I6653">
        <v>0.6</v>
      </c>
      <c r="J6653">
        <v>25</v>
      </c>
      <c r="K6653">
        <v>1.8</v>
      </c>
      <c r="L6653">
        <v>7</v>
      </c>
      <c r="M6653">
        <v>1</v>
      </c>
      <c r="N6653" t="s">
        <v>663</v>
      </c>
      <c r="O6653" t="s">
        <v>853</v>
      </c>
      <c r="P6653">
        <v>1990.8</v>
      </c>
      <c r="Q6653" t="s">
        <v>20</v>
      </c>
    </row>
    <row r="6654" spans="1:17" x14ac:dyDescent="0.25">
      <c r="A6654">
        <v>6709</v>
      </c>
      <c r="B6654" t="s">
        <v>33</v>
      </c>
      <c r="C6654" t="s">
        <v>23</v>
      </c>
      <c r="D6654">
        <v>5</v>
      </c>
      <c r="E6654">
        <v>3789.33</v>
      </c>
      <c r="F6654">
        <v>210.52</v>
      </c>
      <c r="G6654">
        <v>1218.26</v>
      </c>
      <c r="H6654">
        <v>0.33300000000000002</v>
      </c>
      <c r="I6654">
        <v>-0.2</v>
      </c>
      <c r="J6654">
        <v>13</v>
      </c>
      <c r="K6654">
        <v>1.69</v>
      </c>
      <c r="L6654">
        <v>8</v>
      </c>
      <c r="M6654">
        <v>1</v>
      </c>
      <c r="N6654" t="s">
        <v>107</v>
      </c>
      <c r="O6654" t="s">
        <v>613</v>
      </c>
      <c r="P6654">
        <v>1578.9</v>
      </c>
      <c r="Q6654" t="s">
        <v>20</v>
      </c>
    </row>
    <row r="6655" spans="1:17" x14ac:dyDescent="0.25">
      <c r="A6655">
        <v>6710</v>
      </c>
      <c r="B6655" t="s">
        <v>33</v>
      </c>
      <c r="C6655" t="s">
        <v>18</v>
      </c>
      <c r="D6655">
        <v>7</v>
      </c>
      <c r="E6655">
        <v>5679.09</v>
      </c>
      <c r="F6655">
        <v>202.82</v>
      </c>
      <c r="G6655">
        <v>581.05999999999995</v>
      </c>
      <c r="H6655">
        <v>0.64300000000000002</v>
      </c>
      <c r="I6655">
        <v>0.8</v>
      </c>
      <c r="J6655">
        <v>23</v>
      </c>
      <c r="K6655">
        <v>3</v>
      </c>
      <c r="L6655">
        <v>4</v>
      </c>
      <c r="M6655">
        <v>0</v>
      </c>
      <c r="N6655" t="s">
        <v>869</v>
      </c>
      <c r="O6655" t="s">
        <v>54</v>
      </c>
      <c r="P6655">
        <v>2129.61</v>
      </c>
      <c r="Q6655" t="s">
        <v>36</v>
      </c>
    </row>
    <row r="6656" spans="1:17" x14ac:dyDescent="0.25">
      <c r="A6656">
        <v>6711</v>
      </c>
      <c r="B6656" t="s">
        <v>33</v>
      </c>
      <c r="C6656" t="s">
        <v>23</v>
      </c>
      <c r="D6656">
        <v>4</v>
      </c>
      <c r="E6656">
        <v>3803.41</v>
      </c>
      <c r="F6656">
        <v>140.87</v>
      </c>
      <c r="G6656">
        <v>940.29</v>
      </c>
      <c r="H6656">
        <v>0.70399999999999996</v>
      </c>
      <c r="I6656">
        <v>1.3</v>
      </c>
      <c r="J6656">
        <v>19</v>
      </c>
      <c r="K6656">
        <v>1.26</v>
      </c>
      <c r="L6656">
        <v>19</v>
      </c>
      <c r="M6656">
        <v>1</v>
      </c>
      <c r="N6656" t="s">
        <v>343</v>
      </c>
      <c r="O6656" t="s">
        <v>136</v>
      </c>
      <c r="P6656">
        <v>845.22</v>
      </c>
      <c r="Q6656" t="s">
        <v>20</v>
      </c>
    </row>
    <row r="6657" spans="1:17" x14ac:dyDescent="0.25">
      <c r="A6657">
        <v>6712</v>
      </c>
      <c r="B6657" t="s">
        <v>17</v>
      </c>
      <c r="C6657" t="s">
        <v>23</v>
      </c>
      <c r="D6657">
        <v>1</v>
      </c>
      <c r="E6657">
        <v>259.93</v>
      </c>
      <c r="F6657">
        <v>86.64</v>
      </c>
      <c r="G6657">
        <v>58.87</v>
      </c>
      <c r="H6657">
        <v>0</v>
      </c>
      <c r="I6657">
        <v>0</v>
      </c>
      <c r="J6657">
        <v>0</v>
      </c>
      <c r="K6657">
        <v>1.83</v>
      </c>
      <c r="L6657">
        <v>0</v>
      </c>
      <c r="M6657">
        <v>0</v>
      </c>
      <c r="N6657" t="s">
        <v>773</v>
      </c>
      <c r="O6657" t="s">
        <v>773</v>
      </c>
      <c r="P6657">
        <v>129.96</v>
      </c>
      <c r="Q6657" t="s">
        <v>52</v>
      </c>
    </row>
    <row r="6658" spans="1:17" x14ac:dyDescent="0.25">
      <c r="A6658">
        <v>6713</v>
      </c>
      <c r="B6658" t="s">
        <v>17</v>
      </c>
      <c r="C6658" t="s">
        <v>18</v>
      </c>
      <c r="D6658">
        <v>2</v>
      </c>
      <c r="E6658">
        <v>6669.41</v>
      </c>
      <c r="F6658">
        <v>208.42</v>
      </c>
      <c r="G6658">
        <v>731.68</v>
      </c>
      <c r="H6658">
        <v>1</v>
      </c>
      <c r="I6658">
        <v>1</v>
      </c>
      <c r="J6658">
        <v>32</v>
      </c>
      <c r="K6658">
        <v>1.28</v>
      </c>
      <c r="L6658">
        <v>18</v>
      </c>
      <c r="M6658">
        <v>1</v>
      </c>
      <c r="N6658" t="s">
        <v>205</v>
      </c>
      <c r="O6658" t="s">
        <v>130</v>
      </c>
      <c r="P6658">
        <v>625.26</v>
      </c>
      <c r="Q6658" t="s">
        <v>20</v>
      </c>
    </row>
    <row r="6659" spans="1:17" x14ac:dyDescent="0.25">
      <c r="A6659">
        <v>6714</v>
      </c>
      <c r="B6659" t="s">
        <v>17</v>
      </c>
      <c r="C6659" t="s">
        <v>18</v>
      </c>
      <c r="D6659">
        <v>3</v>
      </c>
      <c r="E6659">
        <v>2449.6799999999998</v>
      </c>
      <c r="F6659">
        <v>188.44</v>
      </c>
      <c r="G6659">
        <v>-787.2</v>
      </c>
      <c r="H6659">
        <v>0.76900000000000002</v>
      </c>
      <c r="I6659">
        <v>0.8</v>
      </c>
      <c r="J6659">
        <v>9</v>
      </c>
      <c r="K6659">
        <v>1.67</v>
      </c>
      <c r="L6659">
        <v>0</v>
      </c>
      <c r="M6659">
        <v>1</v>
      </c>
      <c r="N6659" t="s">
        <v>977</v>
      </c>
      <c r="O6659" t="s">
        <v>637</v>
      </c>
      <c r="P6659">
        <v>847.98</v>
      </c>
      <c r="Q6659" t="s">
        <v>20</v>
      </c>
    </row>
    <row r="6660" spans="1:17" x14ac:dyDescent="0.25">
      <c r="A6660">
        <v>6715</v>
      </c>
      <c r="B6660" t="s">
        <v>17</v>
      </c>
      <c r="C6660" t="s">
        <v>23</v>
      </c>
      <c r="D6660">
        <v>2</v>
      </c>
      <c r="E6660">
        <v>3589.49</v>
      </c>
      <c r="F6660">
        <v>156.06</v>
      </c>
      <c r="G6660">
        <v>1097.18</v>
      </c>
      <c r="H6660">
        <v>1</v>
      </c>
      <c r="I6660">
        <v>1.1000000000000001</v>
      </c>
      <c r="J6660">
        <v>20</v>
      </c>
      <c r="K6660">
        <v>1.5</v>
      </c>
      <c r="L6660">
        <v>5</v>
      </c>
      <c r="M6660">
        <v>1</v>
      </c>
      <c r="N6660" t="s">
        <v>403</v>
      </c>
      <c r="O6660" t="s">
        <v>677</v>
      </c>
      <c r="P6660">
        <v>468.18</v>
      </c>
      <c r="Q6660" t="s">
        <v>52</v>
      </c>
    </row>
    <row r="6661" spans="1:17" x14ac:dyDescent="0.25">
      <c r="A6661">
        <v>6716</v>
      </c>
      <c r="B6661" t="s">
        <v>17</v>
      </c>
      <c r="C6661" t="s">
        <v>18</v>
      </c>
      <c r="D6661">
        <v>5</v>
      </c>
      <c r="E6661">
        <v>7261.34</v>
      </c>
      <c r="F6661">
        <v>196.25</v>
      </c>
      <c r="G6661">
        <v>1449.33</v>
      </c>
      <c r="H6661">
        <v>0.78400000000000003</v>
      </c>
      <c r="I6661">
        <v>0.7</v>
      </c>
      <c r="J6661">
        <v>29</v>
      </c>
      <c r="K6661">
        <v>1.55</v>
      </c>
      <c r="L6661">
        <v>12</v>
      </c>
      <c r="M6661">
        <v>1</v>
      </c>
      <c r="N6661" t="s">
        <v>597</v>
      </c>
      <c r="O6661" t="s">
        <v>46</v>
      </c>
      <c r="P6661">
        <v>1471.88</v>
      </c>
      <c r="Q6661" t="s">
        <v>20</v>
      </c>
    </row>
    <row r="6662" spans="1:17" x14ac:dyDescent="0.25">
      <c r="A6662">
        <v>6717</v>
      </c>
      <c r="B6662" t="s">
        <v>17</v>
      </c>
      <c r="C6662" t="s">
        <v>23</v>
      </c>
      <c r="D6662">
        <v>2</v>
      </c>
      <c r="E6662">
        <v>3099.36</v>
      </c>
      <c r="F6662">
        <v>119.21</v>
      </c>
      <c r="G6662">
        <v>846.33</v>
      </c>
      <c r="H6662">
        <v>0</v>
      </c>
      <c r="I6662">
        <v>0.9</v>
      </c>
      <c r="J6662">
        <v>25</v>
      </c>
      <c r="K6662">
        <v>1.4</v>
      </c>
      <c r="L6662">
        <v>15</v>
      </c>
      <c r="M6662">
        <v>1</v>
      </c>
      <c r="N6662" t="s">
        <v>843</v>
      </c>
      <c r="O6662" t="s">
        <v>667</v>
      </c>
      <c r="P6662">
        <v>357.63</v>
      </c>
      <c r="Q6662" t="s">
        <v>52</v>
      </c>
    </row>
    <row r="6663" spans="1:17" x14ac:dyDescent="0.25">
      <c r="A6663">
        <v>6718</v>
      </c>
      <c r="B6663" t="s">
        <v>33</v>
      </c>
      <c r="C6663" t="s">
        <v>18</v>
      </c>
      <c r="D6663">
        <v>4</v>
      </c>
      <c r="E6663">
        <v>2369.75</v>
      </c>
      <c r="F6663">
        <v>197.48</v>
      </c>
      <c r="G6663">
        <v>255.97</v>
      </c>
      <c r="H6663">
        <v>0.58299999999999996</v>
      </c>
      <c r="I6663">
        <v>0.4</v>
      </c>
      <c r="J6663">
        <v>7</v>
      </c>
      <c r="K6663">
        <v>1</v>
      </c>
      <c r="L6663">
        <v>3</v>
      </c>
      <c r="M6663">
        <v>1</v>
      </c>
      <c r="N6663" t="s">
        <v>503</v>
      </c>
      <c r="O6663" t="s">
        <v>318</v>
      </c>
      <c r="P6663">
        <v>1184.8800000000001</v>
      </c>
      <c r="Q6663" t="s">
        <v>20</v>
      </c>
    </row>
    <row r="6664" spans="1:17" x14ac:dyDescent="0.25">
      <c r="A6664">
        <v>6719</v>
      </c>
      <c r="B6664" t="s">
        <v>33</v>
      </c>
      <c r="C6664" t="s">
        <v>18</v>
      </c>
      <c r="D6664">
        <v>3</v>
      </c>
      <c r="E6664">
        <v>4304.51</v>
      </c>
      <c r="F6664">
        <v>195.66</v>
      </c>
      <c r="G6664">
        <v>716.57</v>
      </c>
      <c r="H6664">
        <v>0.54500000000000004</v>
      </c>
      <c r="I6664">
        <v>0.1</v>
      </c>
      <c r="J6664">
        <v>17</v>
      </c>
      <c r="K6664">
        <v>3.24</v>
      </c>
      <c r="L6664">
        <v>4</v>
      </c>
      <c r="M6664">
        <v>0</v>
      </c>
      <c r="N6664" t="s">
        <v>403</v>
      </c>
      <c r="O6664" t="s">
        <v>450</v>
      </c>
      <c r="P6664">
        <v>880.47</v>
      </c>
      <c r="Q6664" t="s">
        <v>20</v>
      </c>
    </row>
    <row r="6665" spans="1:17" x14ac:dyDescent="0.25">
      <c r="A6665">
        <v>6720</v>
      </c>
      <c r="B6665" t="s">
        <v>17</v>
      </c>
      <c r="C6665" t="s">
        <v>23</v>
      </c>
      <c r="D6665">
        <v>5</v>
      </c>
      <c r="E6665">
        <v>3783.72</v>
      </c>
      <c r="F6665">
        <v>236.48</v>
      </c>
      <c r="G6665">
        <v>448.95</v>
      </c>
      <c r="H6665">
        <v>0.375</v>
      </c>
      <c r="I6665">
        <v>0.2</v>
      </c>
      <c r="J6665">
        <v>11</v>
      </c>
      <c r="K6665">
        <v>3.27</v>
      </c>
      <c r="L6665">
        <v>0</v>
      </c>
      <c r="M6665">
        <v>0</v>
      </c>
      <c r="N6665" t="s">
        <v>234</v>
      </c>
      <c r="O6665" t="s">
        <v>347</v>
      </c>
      <c r="P6665">
        <v>1773.6</v>
      </c>
      <c r="Q6665" t="s">
        <v>20</v>
      </c>
    </row>
    <row r="6666" spans="1:17" x14ac:dyDescent="0.25">
      <c r="A6666">
        <v>6721</v>
      </c>
      <c r="B6666" t="s">
        <v>33</v>
      </c>
      <c r="C6666" t="s">
        <v>18</v>
      </c>
      <c r="D6666">
        <v>5</v>
      </c>
      <c r="E6666">
        <v>9828.7900000000009</v>
      </c>
      <c r="F6666">
        <v>182.01</v>
      </c>
      <c r="G6666">
        <v>1909.28</v>
      </c>
      <c r="H6666">
        <v>0.64800000000000002</v>
      </c>
      <c r="I6666">
        <v>0.1</v>
      </c>
      <c r="J6666">
        <v>51</v>
      </c>
      <c r="K6666">
        <v>2.69</v>
      </c>
      <c r="L6666">
        <v>14</v>
      </c>
      <c r="M6666">
        <v>0</v>
      </c>
      <c r="N6666" t="s">
        <v>754</v>
      </c>
      <c r="O6666" t="s">
        <v>162</v>
      </c>
      <c r="P6666">
        <v>1365.07</v>
      </c>
      <c r="Q6666" t="s">
        <v>20</v>
      </c>
    </row>
    <row r="6667" spans="1:17" x14ac:dyDescent="0.25">
      <c r="A6667">
        <v>6722</v>
      </c>
      <c r="B6667" t="s">
        <v>33</v>
      </c>
      <c r="C6667" t="s">
        <v>18</v>
      </c>
      <c r="D6667">
        <v>6</v>
      </c>
      <c r="E6667">
        <v>4065.66</v>
      </c>
      <c r="F6667">
        <v>156.37</v>
      </c>
      <c r="G6667">
        <v>1227.31</v>
      </c>
      <c r="H6667">
        <v>0.76900000000000002</v>
      </c>
      <c r="I6667">
        <v>0.8</v>
      </c>
      <c r="J6667">
        <v>23</v>
      </c>
      <c r="K6667">
        <v>3.26</v>
      </c>
      <c r="L6667">
        <v>0</v>
      </c>
      <c r="M6667">
        <v>0</v>
      </c>
      <c r="N6667" t="s">
        <v>227</v>
      </c>
      <c r="O6667" t="s">
        <v>22</v>
      </c>
      <c r="P6667">
        <v>1407.33</v>
      </c>
      <c r="Q6667" t="s">
        <v>20</v>
      </c>
    </row>
    <row r="6668" spans="1:17" x14ac:dyDescent="0.25">
      <c r="A6668">
        <v>6723</v>
      </c>
      <c r="B6668" t="s">
        <v>33</v>
      </c>
      <c r="C6668" t="s">
        <v>23</v>
      </c>
      <c r="D6668">
        <v>4</v>
      </c>
      <c r="E6668">
        <v>3799.46</v>
      </c>
      <c r="F6668">
        <v>199.97</v>
      </c>
      <c r="G6668">
        <v>-811.17</v>
      </c>
      <c r="H6668">
        <v>0.68400000000000005</v>
      </c>
      <c r="I6668">
        <v>0.9</v>
      </c>
      <c r="J6668">
        <v>13</v>
      </c>
      <c r="K6668">
        <v>3.08</v>
      </c>
      <c r="L6668">
        <v>0</v>
      </c>
      <c r="M6668">
        <v>0</v>
      </c>
      <c r="N6668" t="s">
        <v>623</v>
      </c>
      <c r="O6668" t="s">
        <v>154</v>
      </c>
      <c r="P6668">
        <v>1199.82</v>
      </c>
      <c r="Q6668" t="s">
        <v>20</v>
      </c>
    </row>
    <row r="6669" spans="1:17" x14ac:dyDescent="0.25">
      <c r="A6669">
        <v>6724</v>
      </c>
      <c r="B6669" t="s">
        <v>33</v>
      </c>
      <c r="C6669" t="s">
        <v>18</v>
      </c>
      <c r="D6669">
        <v>6</v>
      </c>
      <c r="E6669">
        <v>8638.99</v>
      </c>
      <c r="F6669">
        <v>239.97</v>
      </c>
      <c r="G6669">
        <v>717.67</v>
      </c>
      <c r="H6669">
        <v>0.44400000000000001</v>
      </c>
      <c r="I6669">
        <v>0.1</v>
      </c>
      <c r="J6669">
        <v>26</v>
      </c>
      <c r="K6669">
        <v>1.38</v>
      </c>
      <c r="L6669">
        <v>6</v>
      </c>
      <c r="M6669">
        <v>1</v>
      </c>
      <c r="N6669" t="s">
        <v>497</v>
      </c>
      <c r="O6669" t="s">
        <v>986</v>
      </c>
      <c r="P6669">
        <v>2159.73</v>
      </c>
      <c r="Q6669" t="s">
        <v>36</v>
      </c>
    </row>
    <row r="6670" spans="1:17" x14ac:dyDescent="0.25">
      <c r="A6670">
        <v>6725</v>
      </c>
      <c r="B6670" t="s">
        <v>33</v>
      </c>
      <c r="C6670" t="s">
        <v>18</v>
      </c>
      <c r="D6670">
        <v>8</v>
      </c>
      <c r="E6670">
        <v>11778.9</v>
      </c>
      <c r="F6670">
        <v>178.47</v>
      </c>
      <c r="G6670">
        <v>1675.97</v>
      </c>
      <c r="H6670">
        <v>0.92400000000000004</v>
      </c>
      <c r="I6670">
        <v>1</v>
      </c>
      <c r="J6670">
        <v>61</v>
      </c>
      <c r="K6670">
        <v>1.34</v>
      </c>
      <c r="L6670">
        <v>46</v>
      </c>
      <c r="M6670">
        <v>1</v>
      </c>
      <c r="N6670" t="s">
        <v>671</v>
      </c>
      <c r="O6670" t="s">
        <v>322</v>
      </c>
      <c r="P6670">
        <v>2141.64</v>
      </c>
      <c r="Q6670" t="s">
        <v>36</v>
      </c>
    </row>
    <row r="6671" spans="1:17" x14ac:dyDescent="0.25">
      <c r="A6671">
        <v>6726</v>
      </c>
      <c r="B6671" t="s">
        <v>33</v>
      </c>
      <c r="C6671" t="s">
        <v>23</v>
      </c>
      <c r="D6671">
        <v>5</v>
      </c>
      <c r="E6671">
        <v>4904.32</v>
      </c>
      <c r="F6671">
        <v>148.62</v>
      </c>
      <c r="G6671">
        <v>472.7</v>
      </c>
      <c r="H6671">
        <v>0.60599999999999998</v>
      </c>
      <c r="I6671">
        <v>0.2</v>
      </c>
      <c r="J6671">
        <v>31</v>
      </c>
      <c r="K6671">
        <v>2.65</v>
      </c>
      <c r="L6671">
        <v>5</v>
      </c>
      <c r="M6671">
        <v>0</v>
      </c>
      <c r="N6671" t="s">
        <v>938</v>
      </c>
      <c r="O6671" t="s">
        <v>162</v>
      </c>
      <c r="P6671">
        <v>1114.6500000000001</v>
      </c>
      <c r="Q6671" t="s">
        <v>20</v>
      </c>
    </row>
    <row r="6672" spans="1:17" x14ac:dyDescent="0.25">
      <c r="A6672">
        <v>6727</v>
      </c>
      <c r="B6672" t="s">
        <v>33</v>
      </c>
      <c r="C6672" t="s">
        <v>18</v>
      </c>
      <c r="D6672">
        <v>7</v>
      </c>
      <c r="E6672">
        <v>5483.33</v>
      </c>
      <c r="F6672">
        <v>182.78</v>
      </c>
      <c r="G6672">
        <v>-436.79</v>
      </c>
      <c r="H6672">
        <v>0.26700000000000002</v>
      </c>
      <c r="I6672">
        <v>0.3</v>
      </c>
      <c r="J6672">
        <v>19</v>
      </c>
      <c r="K6672">
        <v>1.1599999999999999</v>
      </c>
      <c r="L6672">
        <v>19</v>
      </c>
      <c r="M6672">
        <v>1</v>
      </c>
      <c r="N6672" t="s">
        <v>916</v>
      </c>
      <c r="O6672" t="s">
        <v>887</v>
      </c>
      <c r="P6672">
        <v>1919.19</v>
      </c>
      <c r="Q6672" t="s">
        <v>20</v>
      </c>
    </row>
    <row r="6673" spans="1:17" x14ac:dyDescent="0.25">
      <c r="A6673">
        <v>6728</v>
      </c>
      <c r="B6673" t="s">
        <v>33</v>
      </c>
      <c r="C6673" t="s">
        <v>23</v>
      </c>
      <c r="D6673">
        <v>3</v>
      </c>
      <c r="E6673">
        <v>2929.51</v>
      </c>
      <c r="F6673">
        <v>172.32</v>
      </c>
      <c r="G6673">
        <v>67.489999999999995</v>
      </c>
      <c r="H6673">
        <v>0.70599999999999996</v>
      </c>
      <c r="I6673">
        <v>1.6</v>
      </c>
      <c r="J6673">
        <v>12</v>
      </c>
      <c r="K6673">
        <v>2</v>
      </c>
      <c r="L6673">
        <v>0</v>
      </c>
      <c r="M6673">
        <v>1</v>
      </c>
      <c r="N6673" t="s">
        <v>123</v>
      </c>
      <c r="O6673" t="s">
        <v>573</v>
      </c>
      <c r="P6673">
        <v>775.44</v>
      </c>
      <c r="Q6673" t="s">
        <v>20</v>
      </c>
    </row>
    <row r="6674" spans="1:17" x14ac:dyDescent="0.25">
      <c r="A6674">
        <v>6729</v>
      </c>
      <c r="B6674" t="s">
        <v>33</v>
      </c>
      <c r="C6674" t="s">
        <v>18</v>
      </c>
      <c r="D6674">
        <v>7</v>
      </c>
      <c r="E6674">
        <v>8819.09</v>
      </c>
      <c r="F6674">
        <v>209.98</v>
      </c>
      <c r="G6674">
        <v>246.89</v>
      </c>
      <c r="H6674">
        <v>0.78600000000000003</v>
      </c>
      <c r="I6674">
        <v>1</v>
      </c>
      <c r="J6674">
        <v>33</v>
      </c>
      <c r="K6674">
        <v>2.39</v>
      </c>
      <c r="L6674">
        <v>7</v>
      </c>
      <c r="M6674">
        <v>0</v>
      </c>
      <c r="N6674" t="s">
        <v>289</v>
      </c>
      <c r="O6674" t="s">
        <v>312</v>
      </c>
      <c r="P6674">
        <v>2204.79</v>
      </c>
      <c r="Q6674" t="s">
        <v>36</v>
      </c>
    </row>
    <row r="6675" spans="1:17" x14ac:dyDescent="0.25">
      <c r="A6675">
        <v>6730</v>
      </c>
      <c r="B6675" t="s">
        <v>33</v>
      </c>
      <c r="C6675" t="s">
        <v>23</v>
      </c>
      <c r="D6675">
        <v>7</v>
      </c>
      <c r="E6675">
        <v>15944.88</v>
      </c>
      <c r="F6675">
        <v>189.82</v>
      </c>
      <c r="G6675">
        <v>-1135.6400000000001</v>
      </c>
      <c r="H6675">
        <v>1</v>
      </c>
      <c r="I6675">
        <v>1.7</v>
      </c>
      <c r="J6675">
        <v>83</v>
      </c>
      <c r="K6675">
        <v>1.49</v>
      </c>
      <c r="L6675">
        <v>40</v>
      </c>
      <c r="M6675">
        <v>1</v>
      </c>
      <c r="N6675" t="s">
        <v>443</v>
      </c>
      <c r="O6675" t="s">
        <v>461</v>
      </c>
      <c r="P6675">
        <v>1993.11</v>
      </c>
      <c r="Q6675" t="s">
        <v>20</v>
      </c>
    </row>
    <row r="6676" spans="1:17" x14ac:dyDescent="0.25">
      <c r="A6676">
        <v>6731</v>
      </c>
      <c r="B6676" t="s">
        <v>33</v>
      </c>
      <c r="C6676" t="s">
        <v>18</v>
      </c>
      <c r="D6676">
        <v>6</v>
      </c>
      <c r="E6676">
        <v>9661.01</v>
      </c>
      <c r="F6676">
        <v>230.02</v>
      </c>
      <c r="G6676">
        <v>959.83</v>
      </c>
      <c r="H6676">
        <v>0.59499999999999997</v>
      </c>
      <c r="I6676">
        <v>2.1</v>
      </c>
      <c r="J6676">
        <v>42</v>
      </c>
      <c r="K6676">
        <v>1.52</v>
      </c>
      <c r="L6676">
        <v>25</v>
      </c>
      <c r="M6676">
        <v>1</v>
      </c>
      <c r="N6676" t="s">
        <v>37</v>
      </c>
      <c r="O6676" t="s">
        <v>441</v>
      </c>
      <c r="P6676">
        <v>2070.1799999999998</v>
      </c>
      <c r="Q6676" t="s">
        <v>36</v>
      </c>
    </row>
    <row r="6677" spans="1:17" x14ac:dyDescent="0.25">
      <c r="A6677">
        <v>6732</v>
      </c>
      <c r="B6677" t="s">
        <v>17</v>
      </c>
      <c r="C6677" t="s">
        <v>18</v>
      </c>
      <c r="D6677">
        <v>8</v>
      </c>
      <c r="E6677">
        <v>8028.94</v>
      </c>
      <c r="F6677">
        <v>200.72</v>
      </c>
      <c r="G6677">
        <v>971.56</v>
      </c>
      <c r="H6677">
        <v>0.82499999999999996</v>
      </c>
      <c r="I6677">
        <v>1</v>
      </c>
      <c r="J6677">
        <v>40</v>
      </c>
      <c r="K6677">
        <v>3.05</v>
      </c>
      <c r="L6677">
        <v>4</v>
      </c>
      <c r="M6677">
        <v>0</v>
      </c>
      <c r="N6677" t="s">
        <v>527</v>
      </c>
      <c r="O6677" t="s">
        <v>489</v>
      </c>
      <c r="P6677">
        <v>2408.64</v>
      </c>
      <c r="Q6677" t="s">
        <v>36</v>
      </c>
    </row>
    <row r="6678" spans="1:17" x14ac:dyDescent="0.25">
      <c r="A6678">
        <v>6733</v>
      </c>
      <c r="B6678" t="s">
        <v>17</v>
      </c>
      <c r="C6678" t="s">
        <v>23</v>
      </c>
      <c r="D6678">
        <v>1</v>
      </c>
      <c r="E6678">
        <v>2479.52</v>
      </c>
      <c r="F6678">
        <v>154.97</v>
      </c>
      <c r="G6678">
        <v>574.48</v>
      </c>
      <c r="H6678">
        <v>1</v>
      </c>
      <c r="I6678">
        <v>4</v>
      </c>
      <c r="J6678">
        <v>16</v>
      </c>
      <c r="K6678">
        <v>1.5</v>
      </c>
      <c r="L6678">
        <v>12</v>
      </c>
      <c r="M6678">
        <v>1</v>
      </c>
      <c r="N6678" t="s">
        <v>757</v>
      </c>
      <c r="O6678" t="s">
        <v>757</v>
      </c>
      <c r="P6678">
        <v>232.46</v>
      </c>
      <c r="Q6678" t="s">
        <v>52</v>
      </c>
    </row>
    <row r="6679" spans="1:17" x14ac:dyDescent="0.25">
      <c r="A6679">
        <v>6734</v>
      </c>
      <c r="B6679" t="s">
        <v>28</v>
      </c>
      <c r="C6679" t="s">
        <v>18</v>
      </c>
      <c r="D6679">
        <v>5</v>
      </c>
      <c r="E6679">
        <v>13359.2</v>
      </c>
      <c r="F6679">
        <v>219</v>
      </c>
      <c r="G6679">
        <v>3601.29</v>
      </c>
      <c r="H6679">
        <v>0.93400000000000005</v>
      </c>
      <c r="I6679">
        <v>2.2999999999999998</v>
      </c>
      <c r="J6679">
        <v>57</v>
      </c>
      <c r="K6679">
        <v>1.44</v>
      </c>
      <c r="L6679">
        <v>38</v>
      </c>
      <c r="M6679">
        <v>1</v>
      </c>
      <c r="N6679" t="s">
        <v>497</v>
      </c>
      <c r="O6679" t="s">
        <v>648</v>
      </c>
      <c r="P6679">
        <v>1642.5</v>
      </c>
      <c r="Q6679" t="s">
        <v>20</v>
      </c>
    </row>
    <row r="6680" spans="1:17" x14ac:dyDescent="0.25">
      <c r="A6680">
        <v>6735</v>
      </c>
      <c r="B6680" t="s">
        <v>33</v>
      </c>
      <c r="C6680" t="s">
        <v>23</v>
      </c>
      <c r="D6680">
        <v>6</v>
      </c>
      <c r="E6680">
        <v>4479.6000000000004</v>
      </c>
      <c r="F6680">
        <v>203.62</v>
      </c>
      <c r="G6680">
        <v>652.28</v>
      </c>
      <c r="H6680">
        <v>0.68200000000000005</v>
      </c>
      <c r="I6680">
        <v>0.5</v>
      </c>
      <c r="J6680">
        <v>15</v>
      </c>
      <c r="K6680">
        <v>2.4700000000000002</v>
      </c>
      <c r="L6680">
        <v>3</v>
      </c>
      <c r="M6680">
        <v>0</v>
      </c>
      <c r="N6680" t="s">
        <v>938</v>
      </c>
      <c r="O6680" t="s">
        <v>599</v>
      </c>
      <c r="P6680">
        <v>1832.58</v>
      </c>
      <c r="Q6680" t="s">
        <v>20</v>
      </c>
    </row>
    <row r="6681" spans="1:17" x14ac:dyDescent="0.25">
      <c r="A6681">
        <v>6736</v>
      </c>
      <c r="B6681" t="s">
        <v>33</v>
      </c>
      <c r="C6681" t="s">
        <v>18</v>
      </c>
      <c r="D6681">
        <v>6</v>
      </c>
      <c r="E6681">
        <v>3029.61</v>
      </c>
      <c r="F6681">
        <v>216.4</v>
      </c>
      <c r="G6681">
        <v>304.89999999999998</v>
      </c>
      <c r="H6681">
        <v>0.14299999999999999</v>
      </c>
      <c r="I6681">
        <v>1.3</v>
      </c>
      <c r="J6681">
        <v>12</v>
      </c>
      <c r="K6681">
        <v>3</v>
      </c>
      <c r="L6681">
        <v>0</v>
      </c>
      <c r="M6681">
        <v>0</v>
      </c>
      <c r="N6681" t="s">
        <v>65</v>
      </c>
      <c r="O6681" t="s">
        <v>664</v>
      </c>
      <c r="P6681">
        <v>1947.6</v>
      </c>
      <c r="Q6681" t="s">
        <v>20</v>
      </c>
    </row>
    <row r="6682" spans="1:17" x14ac:dyDescent="0.25">
      <c r="A6682">
        <v>6737</v>
      </c>
      <c r="B6682" t="s">
        <v>17</v>
      </c>
      <c r="C6682" t="s">
        <v>18</v>
      </c>
      <c r="D6682">
        <v>8</v>
      </c>
      <c r="E6682">
        <v>8549.0300000000007</v>
      </c>
      <c r="F6682">
        <v>213.73</v>
      </c>
      <c r="G6682">
        <v>413.38</v>
      </c>
      <c r="H6682">
        <v>0.5</v>
      </c>
      <c r="I6682">
        <v>1.2</v>
      </c>
      <c r="J6682">
        <v>32</v>
      </c>
      <c r="K6682">
        <v>1.56</v>
      </c>
      <c r="L6682">
        <v>16</v>
      </c>
      <c r="M6682">
        <v>1</v>
      </c>
      <c r="N6682" t="s">
        <v>655</v>
      </c>
      <c r="O6682" t="s">
        <v>715</v>
      </c>
      <c r="P6682">
        <v>2564.7600000000002</v>
      </c>
      <c r="Q6682" t="s">
        <v>36</v>
      </c>
    </row>
    <row r="6683" spans="1:17" x14ac:dyDescent="0.25">
      <c r="A6683">
        <v>6738</v>
      </c>
      <c r="B6683" t="s">
        <v>17</v>
      </c>
      <c r="C6683" t="s">
        <v>23</v>
      </c>
      <c r="D6683">
        <v>6</v>
      </c>
      <c r="E6683">
        <v>8511.24</v>
      </c>
      <c r="F6683">
        <v>236.42</v>
      </c>
      <c r="G6683">
        <v>1365.59</v>
      </c>
      <c r="H6683">
        <v>0.61099999999999999</v>
      </c>
      <c r="I6683">
        <v>0.6</v>
      </c>
      <c r="J6683">
        <v>22</v>
      </c>
      <c r="K6683">
        <v>1.77</v>
      </c>
      <c r="L6683">
        <v>5</v>
      </c>
      <c r="M6683">
        <v>1</v>
      </c>
      <c r="N6683" t="s">
        <v>223</v>
      </c>
      <c r="O6683" t="s">
        <v>335</v>
      </c>
      <c r="P6683">
        <v>2127.7800000000002</v>
      </c>
      <c r="Q6683" t="s">
        <v>36</v>
      </c>
    </row>
    <row r="6684" spans="1:17" x14ac:dyDescent="0.25">
      <c r="A6684">
        <v>6739</v>
      </c>
      <c r="B6684" t="s">
        <v>17</v>
      </c>
      <c r="C6684" t="s">
        <v>18</v>
      </c>
      <c r="D6684">
        <v>5</v>
      </c>
      <c r="E6684">
        <v>6659.36</v>
      </c>
      <c r="F6684">
        <v>184.98</v>
      </c>
      <c r="G6684">
        <v>977.78</v>
      </c>
      <c r="H6684">
        <v>0.58299999999999996</v>
      </c>
      <c r="I6684">
        <v>0.2</v>
      </c>
      <c r="J6684">
        <v>21</v>
      </c>
      <c r="K6684">
        <v>3.24</v>
      </c>
      <c r="L6684">
        <v>3</v>
      </c>
      <c r="M6684">
        <v>0</v>
      </c>
      <c r="N6684" t="s">
        <v>893</v>
      </c>
      <c r="O6684" t="s">
        <v>248</v>
      </c>
      <c r="P6684">
        <v>1387.35</v>
      </c>
      <c r="Q6684" t="s">
        <v>20</v>
      </c>
    </row>
    <row r="6685" spans="1:17" x14ac:dyDescent="0.25">
      <c r="A6685">
        <v>6740</v>
      </c>
      <c r="B6685" t="s">
        <v>33</v>
      </c>
      <c r="C6685" t="s">
        <v>18</v>
      </c>
      <c r="D6685">
        <v>9</v>
      </c>
      <c r="E6685">
        <v>7650.29</v>
      </c>
      <c r="F6685">
        <v>246.78</v>
      </c>
      <c r="G6685">
        <v>904.24</v>
      </c>
      <c r="H6685">
        <v>0.74199999999999999</v>
      </c>
      <c r="I6685">
        <v>1</v>
      </c>
      <c r="J6685">
        <v>28</v>
      </c>
      <c r="K6685">
        <v>3.29</v>
      </c>
      <c r="L6685">
        <v>3</v>
      </c>
      <c r="M6685">
        <v>0</v>
      </c>
      <c r="N6685" t="s">
        <v>454</v>
      </c>
      <c r="O6685" t="s">
        <v>40</v>
      </c>
      <c r="P6685">
        <v>3331.53</v>
      </c>
      <c r="Q6685" t="s">
        <v>36</v>
      </c>
    </row>
    <row r="6686" spans="1:17" x14ac:dyDescent="0.25">
      <c r="A6686">
        <v>6741</v>
      </c>
      <c r="B6686" t="s">
        <v>33</v>
      </c>
      <c r="C6686" t="s">
        <v>18</v>
      </c>
      <c r="D6686">
        <v>3</v>
      </c>
      <c r="E6686">
        <v>879.92</v>
      </c>
      <c r="F6686">
        <v>219.98</v>
      </c>
      <c r="G6686">
        <v>142.36000000000001</v>
      </c>
      <c r="H6686">
        <v>0</v>
      </c>
      <c r="I6686">
        <v>-1</v>
      </c>
      <c r="J6686">
        <v>0</v>
      </c>
      <c r="K6686">
        <v>1.83</v>
      </c>
      <c r="L6686">
        <v>0</v>
      </c>
      <c r="M6686">
        <v>0</v>
      </c>
      <c r="N6686" t="s">
        <v>794</v>
      </c>
      <c r="O6686" t="s">
        <v>957</v>
      </c>
      <c r="P6686">
        <v>989.91</v>
      </c>
      <c r="Q6686" t="s">
        <v>20</v>
      </c>
    </row>
    <row r="6687" spans="1:17" x14ac:dyDescent="0.25">
      <c r="A6687">
        <v>6742</v>
      </c>
      <c r="B6687" t="s">
        <v>33</v>
      </c>
      <c r="C6687" t="s">
        <v>23</v>
      </c>
      <c r="D6687">
        <v>7</v>
      </c>
      <c r="E6687">
        <v>4829.34</v>
      </c>
      <c r="F6687">
        <v>146.34</v>
      </c>
      <c r="G6687">
        <v>1032.3499999999999</v>
      </c>
      <c r="H6687">
        <v>0.879</v>
      </c>
      <c r="I6687">
        <v>1</v>
      </c>
      <c r="J6687">
        <v>32</v>
      </c>
      <c r="K6687">
        <v>1.66</v>
      </c>
      <c r="L6687">
        <v>16</v>
      </c>
      <c r="M6687">
        <v>1</v>
      </c>
      <c r="N6687" t="s">
        <v>155</v>
      </c>
      <c r="O6687" t="s">
        <v>642</v>
      </c>
      <c r="P6687">
        <v>1536.57</v>
      </c>
      <c r="Q6687" t="s">
        <v>20</v>
      </c>
    </row>
    <row r="6688" spans="1:17" x14ac:dyDescent="0.25">
      <c r="A6688">
        <v>6743</v>
      </c>
      <c r="B6688" t="s">
        <v>17</v>
      </c>
      <c r="C6688" t="s">
        <v>18</v>
      </c>
      <c r="D6688">
        <v>1</v>
      </c>
      <c r="E6688">
        <v>2549.88</v>
      </c>
      <c r="F6688">
        <v>283.32</v>
      </c>
      <c r="G6688">
        <v>-559.11</v>
      </c>
      <c r="H6688">
        <v>1</v>
      </c>
      <c r="I6688">
        <v>1</v>
      </c>
      <c r="J6688">
        <v>9</v>
      </c>
      <c r="K6688">
        <v>2</v>
      </c>
      <c r="L6688">
        <v>6</v>
      </c>
      <c r="M6688">
        <v>1</v>
      </c>
      <c r="N6688" t="s">
        <v>251</v>
      </c>
      <c r="O6688" t="s">
        <v>251</v>
      </c>
      <c r="P6688">
        <v>424.98</v>
      </c>
      <c r="Q6688" t="s">
        <v>52</v>
      </c>
    </row>
    <row r="6689" spans="1:17" x14ac:dyDescent="0.25">
      <c r="A6689">
        <v>6744</v>
      </c>
      <c r="B6689" t="s">
        <v>33</v>
      </c>
      <c r="C6689" t="s">
        <v>23</v>
      </c>
      <c r="D6689">
        <v>1</v>
      </c>
      <c r="E6689">
        <v>1839.72</v>
      </c>
      <c r="F6689">
        <v>229.97</v>
      </c>
      <c r="G6689">
        <v>726.04</v>
      </c>
      <c r="H6689">
        <v>1</v>
      </c>
      <c r="I6689">
        <v>1</v>
      </c>
      <c r="J6689">
        <v>8</v>
      </c>
      <c r="K6689">
        <v>1.5</v>
      </c>
      <c r="L6689">
        <v>8</v>
      </c>
      <c r="M6689">
        <v>1</v>
      </c>
      <c r="N6689" t="s">
        <v>779</v>
      </c>
      <c r="O6689" t="s">
        <v>779</v>
      </c>
      <c r="P6689">
        <v>344.96</v>
      </c>
      <c r="Q6689" t="s">
        <v>52</v>
      </c>
    </row>
    <row r="6690" spans="1:17" x14ac:dyDescent="0.25">
      <c r="A6690">
        <v>6745</v>
      </c>
      <c r="B6690" t="s">
        <v>33</v>
      </c>
      <c r="C6690" t="s">
        <v>18</v>
      </c>
      <c r="D6690">
        <v>2</v>
      </c>
      <c r="E6690">
        <v>4359.38</v>
      </c>
      <c r="F6690">
        <v>242.19</v>
      </c>
      <c r="G6690">
        <v>-2816.99</v>
      </c>
      <c r="H6690">
        <v>0.88900000000000001</v>
      </c>
      <c r="I6690">
        <v>3.3</v>
      </c>
      <c r="J6690">
        <v>16</v>
      </c>
      <c r="K6690">
        <v>1</v>
      </c>
      <c r="L6690">
        <v>8</v>
      </c>
      <c r="M6690">
        <v>1</v>
      </c>
      <c r="N6690" t="s">
        <v>376</v>
      </c>
      <c r="O6690" t="s">
        <v>146</v>
      </c>
      <c r="P6690">
        <v>726.57</v>
      </c>
      <c r="Q6690" t="s">
        <v>20</v>
      </c>
    </row>
    <row r="6691" spans="1:17" x14ac:dyDescent="0.25">
      <c r="A6691">
        <v>6746</v>
      </c>
      <c r="B6691" t="s">
        <v>28</v>
      </c>
      <c r="C6691" t="s">
        <v>23</v>
      </c>
      <c r="D6691">
        <v>6</v>
      </c>
      <c r="E6691">
        <v>9273.11</v>
      </c>
      <c r="F6691">
        <v>193.19</v>
      </c>
      <c r="G6691">
        <v>194.88</v>
      </c>
      <c r="H6691">
        <v>0.64600000000000002</v>
      </c>
      <c r="I6691">
        <v>0.4</v>
      </c>
      <c r="J6691">
        <v>40</v>
      </c>
      <c r="K6691">
        <v>1.7</v>
      </c>
      <c r="L6691">
        <v>17</v>
      </c>
      <c r="M6691">
        <v>1</v>
      </c>
      <c r="N6691" t="s">
        <v>826</v>
      </c>
      <c r="O6691" t="s">
        <v>335</v>
      </c>
      <c r="P6691">
        <v>1738.71</v>
      </c>
      <c r="Q6691" t="s">
        <v>20</v>
      </c>
    </row>
    <row r="6692" spans="1:17" x14ac:dyDescent="0.25">
      <c r="A6692">
        <v>6747</v>
      </c>
      <c r="B6692" t="s">
        <v>28</v>
      </c>
      <c r="C6692" t="s">
        <v>18</v>
      </c>
      <c r="D6692">
        <v>7</v>
      </c>
      <c r="E6692">
        <v>8975.2900000000009</v>
      </c>
      <c r="F6692">
        <v>190.96</v>
      </c>
      <c r="G6692">
        <v>1152.01</v>
      </c>
      <c r="H6692">
        <v>0.68100000000000005</v>
      </c>
      <c r="I6692">
        <v>1.9</v>
      </c>
      <c r="J6692">
        <v>43</v>
      </c>
      <c r="K6692">
        <v>3.58</v>
      </c>
      <c r="L6692">
        <v>0</v>
      </c>
      <c r="M6692">
        <v>0</v>
      </c>
      <c r="N6692" t="s">
        <v>165</v>
      </c>
      <c r="O6692" t="s">
        <v>128</v>
      </c>
      <c r="P6692">
        <v>2005.08</v>
      </c>
      <c r="Q6692" t="s">
        <v>36</v>
      </c>
    </row>
    <row r="6693" spans="1:17" x14ac:dyDescent="0.25">
      <c r="A6693">
        <v>6748</v>
      </c>
      <c r="B6693" t="s">
        <v>28</v>
      </c>
      <c r="C6693" t="s">
        <v>18</v>
      </c>
      <c r="D6693">
        <v>3</v>
      </c>
      <c r="E6693">
        <v>2279.7199999999998</v>
      </c>
      <c r="F6693">
        <v>189.98</v>
      </c>
      <c r="G6693">
        <v>595.54</v>
      </c>
      <c r="H6693">
        <v>0.83299999999999996</v>
      </c>
      <c r="I6693">
        <v>1.2</v>
      </c>
      <c r="J6693">
        <v>10</v>
      </c>
      <c r="K6693">
        <v>1.9</v>
      </c>
      <c r="L6693">
        <v>7</v>
      </c>
      <c r="M6693">
        <v>1</v>
      </c>
      <c r="N6693" t="s">
        <v>833</v>
      </c>
      <c r="O6693" t="s">
        <v>514</v>
      </c>
      <c r="P6693">
        <v>854.91</v>
      </c>
      <c r="Q6693" t="s">
        <v>20</v>
      </c>
    </row>
    <row r="6694" spans="1:17" x14ac:dyDescent="0.25">
      <c r="A6694">
        <v>6749</v>
      </c>
      <c r="B6694" t="s">
        <v>28</v>
      </c>
      <c r="C6694" t="s">
        <v>18</v>
      </c>
      <c r="D6694">
        <v>1</v>
      </c>
      <c r="E6694">
        <v>2549.94</v>
      </c>
      <c r="F6694">
        <v>212.5</v>
      </c>
      <c r="G6694">
        <v>642.12</v>
      </c>
      <c r="H6694">
        <v>1</v>
      </c>
      <c r="I6694">
        <v>2</v>
      </c>
      <c r="J6694">
        <v>12</v>
      </c>
      <c r="K6694">
        <v>2</v>
      </c>
      <c r="L6694">
        <v>12</v>
      </c>
      <c r="M6694">
        <v>1</v>
      </c>
      <c r="N6694" t="s">
        <v>593</v>
      </c>
      <c r="O6694" t="s">
        <v>593</v>
      </c>
      <c r="P6694">
        <v>318.75</v>
      </c>
      <c r="Q6694" t="s">
        <v>52</v>
      </c>
    </row>
    <row r="6695" spans="1:17" x14ac:dyDescent="0.25">
      <c r="A6695">
        <v>6750</v>
      </c>
      <c r="B6695" t="s">
        <v>17</v>
      </c>
      <c r="C6695" t="s">
        <v>23</v>
      </c>
      <c r="D6695">
        <v>6</v>
      </c>
      <c r="E6695">
        <v>3855.58</v>
      </c>
      <c r="F6695">
        <v>192.78</v>
      </c>
      <c r="G6695">
        <v>573.09</v>
      </c>
      <c r="H6695">
        <v>0.8</v>
      </c>
      <c r="I6695">
        <v>0.6</v>
      </c>
      <c r="J6695">
        <v>15</v>
      </c>
      <c r="K6695">
        <v>3.73</v>
      </c>
      <c r="L6695">
        <v>0</v>
      </c>
      <c r="M6695">
        <v>0</v>
      </c>
      <c r="N6695" t="s">
        <v>605</v>
      </c>
      <c r="O6695" t="s">
        <v>102</v>
      </c>
      <c r="P6695">
        <v>1735.02</v>
      </c>
      <c r="Q6695" t="s">
        <v>20</v>
      </c>
    </row>
    <row r="6696" spans="1:17" x14ac:dyDescent="0.25">
      <c r="A6696">
        <v>6751</v>
      </c>
      <c r="B6696" t="s">
        <v>17</v>
      </c>
      <c r="C6696" t="s">
        <v>18</v>
      </c>
      <c r="D6696">
        <v>3</v>
      </c>
      <c r="E6696">
        <v>2389.77</v>
      </c>
      <c r="F6696">
        <v>238.98</v>
      </c>
      <c r="G6696">
        <v>461.71</v>
      </c>
      <c r="H6696">
        <v>0</v>
      </c>
      <c r="I6696">
        <v>-0.8</v>
      </c>
      <c r="J6696">
        <v>8</v>
      </c>
      <c r="K6696">
        <v>1</v>
      </c>
      <c r="L6696">
        <v>8</v>
      </c>
      <c r="M6696">
        <v>1</v>
      </c>
      <c r="N6696" t="s">
        <v>597</v>
      </c>
      <c r="O6696" t="s">
        <v>568</v>
      </c>
      <c r="P6696">
        <v>1075.4100000000001</v>
      </c>
      <c r="Q6696" t="s">
        <v>20</v>
      </c>
    </row>
    <row r="6697" spans="1:17" x14ac:dyDescent="0.25">
      <c r="A6697">
        <v>6752</v>
      </c>
      <c r="B6697" t="s">
        <v>17</v>
      </c>
      <c r="C6697" t="s">
        <v>23</v>
      </c>
      <c r="D6697">
        <v>5</v>
      </c>
      <c r="E6697">
        <v>6779.31</v>
      </c>
      <c r="F6697">
        <v>154.08000000000001</v>
      </c>
      <c r="G6697">
        <v>1122.6199999999999</v>
      </c>
      <c r="H6697">
        <v>0.59099999999999997</v>
      </c>
      <c r="I6697">
        <v>0.7</v>
      </c>
      <c r="J6697">
        <v>42</v>
      </c>
      <c r="K6697">
        <v>1.48</v>
      </c>
      <c r="L6697">
        <v>33</v>
      </c>
      <c r="M6697">
        <v>1</v>
      </c>
      <c r="N6697" t="s">
        <v>694</v>
      </c>
      <c r="O6697" t="s">
        <v>255</v>
      </c>
      <c r="P6697">
        <v>1155.5999999999999</v>
      </c>
      <c r="Q6697" t="s">
        <v>20</v>
      </c>
    </row>
    <row r="6698" spans="1:17" x14ac:dyDescent="0.25">
      <c r="A6698">
        <v>6753</v>
      </c>
      <c r="B6698" t="s">
        <v>28</v>
      </c>
      <c r="C6698" t="s">
        <v>18</v>
      </c>
      <c r="D6698">
        <v>4</v>
      </c>
      <c r="E6698">
        <v>3689.57</v>
      </c>
      <c r="F6698">
        <v>204.98</v>
      </c>
      <c r="G6698">
        <v>169</v>
      </c>
      <c r="H6698">
        <v>0.77800000000000002</v>
      </c>
      <c r="I6698">
        <v>0.8</v>
      </c>
      <c r="J6698">
        <v>12</v>
      </c>
      <c r="K6698">
        <v>3.33</v>
      </c>
      <c r="L6698">
        <v>0</v>
      </c>
      <c r="M6698">
        <v>0</v>
      </c>
      <c r="N6698" t="s">
        <v>389</v>
      </c>
      <c r="O6698" t="s">
        <v>529</v>
      </c>
      <c r="P6698">
        <v>1229.8800000000001</v>
      </c>
      <c r="Q6698" t="s">
        <v>20</v>
      </c>
    </row>
    <row r="6699" spans="1:17" x14ac:dyDescent="0.25">
      <c r="A6699">
        <v>6754</v>
      </c>
      <c r="B6699" t="s">
        <v>28</v>
      </c>
      <c r="C6699" t="s">
        <v>23</v>
      </c>
      <c r="D6699">
        <v>2</v>
      </c>
      <c r="E6699">
        <v>4549.6000000000004</v>
      </c>
      <c r="F6699">
        <v>227.48</v>
      </c>
      <c r="G6699">
        <v>877.46</v>
      </c>
      <c r="H6699">
        <v>0</v>
      </c>
      <c r="I6699">
        <v>1.2</v>
      </c>
      <c r="J6699">
        <v>20</v>
      </c>
      <c r="K6699">
        <v>3</v>
      </c>
      <c r="L6699">
        <v>4</v>
      </c>
      <c r="M6699">
        <v>0</v>
      </c>
      <c r="N6699" t="s">
        <v>461</v>
      </c>
      <c r="O6699" t="s">
        <v>128</v>
      </c>
      <c r="P6699">
        <v>682.44</v>
      </c>
      <c r="Q6699" t="s">
        <v>20</v>
      </c>
    </row>
    <row r="6700" spans="1:17" x14ac:dyDescent="0.25">
      <c r="A6700">
        <v>6755</v>
      </c>
      <c r="B6700" t="s">
        <v>28</v>
      </c>
      <c r="C6700" t="s">
        <v>18</v>
      </c>
      <c r="D6700">
        <v>7</v>
      </c>
      <c r="E6700">
        <v>9198.83</v>
      </c>
      <c r="F6700">
        <v>153.31</v>
      </c>
      <c r="G6700">
        <v>1927.74</v>
      </c>
      <c r="H6700">
        <v>0.38300000000000001</v>
      </c>
      <c r="I6700">
        <v>1.5</v>
      </c>
      <c r="J6700">
        <v>48</v>
      </c>
      <c r="K6700">
        <v>3.17</v>
      </c>
      <c r="L6700">
        <v>5</v>
      </c>
      <c r="M6700">
        <v>0</v>
      </c>
      <c r="N6700" t="s">
        <v>902</v>
      </c>
      <c r="O6700" t="s">
        <v>695</v>
      </c>
      <c r="P6700">
        <v>1609.76</v>
      </c>
      <c r="Q6700" t="s">
        <v>20</v>
      </c>
    </row>
    <row r="6701" spans="1:17" x14ac:dyDescent="0.25">
      <c r="A6701">
        <v>6756</v>
      </c>
      <c r="B6701" t="s">
        <v>28</v>
      </c>
      <c r="C6701" t="s">
        <v>18</v>
      </c>
      <c r="D6701">
        <v>7</v>
      </c>
      <c r="E6701">
        <v>8792.5400000000009</v>
      </c>
      <c r="F6701">
        <v>139.56</v>
      </c>
      <c r="G6701">
        <v>-586.35</v>
      </c>
      <c r="H6701">
        <v>0.96799999999999997</v>
      </c>
      <c r="I6701">
        <v>1.5</v>
      </c>
      <c r="J6701">
        <v>62</v>
      </c>
      <c r="K6701">
        <v>1.27</v>
      </c>
      <c r="L6701">
        <v>33</v>
      </c>
      <c r="M6701">
        <v>1</v>
      </c>
      <c r="N6701" t="s">
        <v>696</v>
      </c>
      <c r="O6701" t="s">
        <v>218</v>
      </c>
      <c r="P6701">
        <v>1465.38</v>
      </c>
      <c r="Q6701" t="s">
        <v>20</v>
      </c>
    </row>
    <row r="6702" spans="1:17" x14ac:dyDescent="0.25">
      <c r="A6702">
        <v>6757</v>
      </c>
      <c r="B6702" t="s">
        <v>17</v>
      </c>
      <c r="C6702" t="s">
        <v>23</v>
      </c>
      <c r="D6702">
        <v>9</v>
      </c>
      <c r="E6702">
        <v>11458.33</v>
      </c>
      <c r="F6702">
        <v>173.61</v>
      </c>
      <c r="G6702">
        <v>1967.84</v>
      </c>
      <c r="H6702">
        <v>0.92400000000000004</v>
      </c>
      <c r="I6702">
        <v>2.2000000000000002</v>
      </c>
      <c r="J6702">
        <v>61</v>
      </c>
      <c r="K6702">
        <v>1.75</v>
      </c>
      <c r="L6702">
        <v>23</v>
      </c>
      <c r="M6702">
        <v>1</v>
      </c>
      <c r="N6702" t="s">
        <v>829</v>
      </c>
      <c r="O6702" t="s">
        <v>698</v>
      </c>
      <c r="P6702">
        <v>2343.7399999999998</v>
      </c>
      <c r="Q6702" t="s">
        <v>36</v>
      </c>
    </row>
    <row r="6703" spans="1:17" x14ac:dyDescent="0.25">
      <c r="A6703">
        <v>6758</v>
      </c>
      <c r="B6703" t="s">
        <v>17</v>
      </c>
      <c r="C6703" t="s">
        <v>18</v>
      </c>
      <c r="D6703">
        <v>3</v>
      </c>
      <c r="E6703">
        <v>11073.47</v>
      </c>
      <c r="F6703">
        <v>225.99</v>
      </c>
      <c r="G6703">
        <v>-1657.12</v>
      </c>
      <c r="H6703">
        <v>0.91800000000000004</v>
      </c>
      <c r="I6703">
        <v>2.2000000000000002</v>
      </c>
      <c r="J6703">
        <v>45</v>
      </c>
      <c r="K6703">
        <v>1.33</v>
      </c>
      <c r="L6703">
        <v>15</v>
      </c>
      <c r="M6703">
        <v>1</v>
      </c>
      <c r="N6703" t="s">
        <v>674</v>
      </c>
      <c r="O6703" t="s">
        <v>558</v>
      </c>
      <c r="P6703">
        <v>1016.96</v>
      </c>
      <c r="Q6703" t="s">
        <v>20</v>
      </c>
    </row>
    <row r="6704" spans="1:17" x14ac:dyDescent="0.25">
      <c r="A6704">
        <v>6759</v>
      </c>
      <c r="B6704" t="s">
        <v>17</v>
      </c>
      <c r="C6704" t="s">
        <v>23</v>
      </c>
      <c r="D6704">
        <v>7</v>
      </c>
      <c r="E6704">
        <v>9683.5300000000007</v>
      </c>
      <c r="F6704">
        <v>201.74</v>
      </c>
      <c r="G6704">
        <v>-1539.5</v>
      </c>
      <c r="H6704">
        <v>0.83299999999999996</v>
      </c>
      <c r="I6704">
        <v>0.6</v>
      </c>
      <c r="J6704">
        <v>45</v>
      </c>
      <c r="K6704">
        <v>1.22</v>
      </c>
      <c r="L6704">
        <v>32</v>
      </c>
      <c r="M6704">
        <v>1</v>
      </c>
      <c r="N6704" t="s">
        <v>207</v>
      </c>
      <c r="O6704" t="s">
        <v>790</v>
      </c>
      <c r="P6704">
        <v>2118.27</v>
      </c>
      <c r="Q6704" t="s">
        <v>36</v>
      </c>
    </row>
    <row r="6705" spans="1:17" x14ac:dyDescent="0.25">
      <c r="A6705">
        <v>6760</v>
      </c>
      <c r="B6705" t="s">
        <v>17</v>
      </c>
      <c r="C6705" t="s">
        <v>18</v>
      </c>
      <c r="D6705">
        <v>3</v>
      </c>
      <c r="E6705">
        <v>7519.14</v>
      </c>
      <c r="F6705">
        <v>227.85</v>
      </c>
      <c r="G6705">
        <v>-367.51</v>
      </c>
      <c r="H6705">
        <v>0.97</v>
      </c>
      <c r="I6705">
        <v>0.9</v>
      </c>
      <c r="J6705">
        <v>32</v>
      </c>
      <c r="K6705">
        <v>1.1299999999999999</v>
      </c>
      <c r="L6705">
        <v>20</v>
      </c>
      <c r="M6705">
        <v>1</v>
      </c>
      <c r="N6705" t="s">
        <v>747</v>
      </c>
      <c r="O6705" t="s">
        <v>452</v>
      </c>
      <c r="P6705">
        <v>1025.32</v>
      </c>
      <c r="Q6705" t="s">
        <v>20</v>
      </c>
    </row>
    <row r="6706" spans="1:17" x14ac:dyDescent="0.25">
      <c r="A6706">
        <v>6761</v>
      </c>
      <c r="B6706" t="s">
        <v>17</v>
      </c>
      <c r="C6706" t="s">
        <v>18</v>
      </c>
      <c r="D6706">
        <v>2</v>
      </c>
      <c r="E6706">
        <v>1479.84</v>
      </c>
      <c r="F6706">
        <v>164.43</v>
      </c>
      <c r="G6706">
        <v>326.88</v>
      </c>
      <c r="H6706">
        <v>0.66700000000000004</v>
      </c>
      <c r="I6706">
        <v>0.7</v>
      </c>
      <c r="J6706">
        <v>6</v>
      </c>
      <c r="K6706">
        <v>1.5</v>
      </c>
      <c r="L6706">
        <v>3</v>
      </c>
      <c r="M6706">
        <v>1</v>
      </c>
      <c r="N6706" t="s">
        <v>796</v>
      </c>
      <c r="O6706" t="s">
        <v>793</v>
      </c>
      <c r="P6706">
        <v>493.29</v>
      </c>
      <c r="Q6706" t="s">
        <v>52</v>
      </c>
    </row>
    <row r="6707" spans="1:17" x14ac:dyDescent="0.25">
      <c r="A6707">
        <v>6762</v>
      </c>
      <c r="B6707" t="s">
        <v>28</v>
      </c>
      <c r="C6707" t="s">
        <v>23</v>
      </c>
      <c r="D6707">
        <v>2</v>
      </c>
      <c r="E6707">
        <v>1499.88</v>
      </c>
      <c r="F6707">
        <v>299.98</v>
      </c>
      <c r="G6707">
        <v>566.37</v>
      </c>
      <c r="H6707">
        <v>1</v>
      </c>
      <c r="I6707">
        <v>1.2</v>
      </c>
      <c r="J6707">
        <v>5</v>
      </c>
      <c r="K6707">
        <v>1.6</v>
      </c>
      <c r="L6707">
        <v>3</v>
      </c>
      <c r="M6707">
        <v>1</v>
      </c>
      <c r="N6707" t="s">
        <v>53</v>
      </c>
      <c r="O6707" t="s">
        <v>303</v>
      </c>
      <c r="P6707">
        <v>899.94</v>
      </c>
      <c r="Q6707" t="s">
        <v>20</v>
      </c>
    </row>
    <row r="6708" spans="1:17" x14ac:dyDescent="0.25">
      <c r="A6708">
        <v>6763</v>
      </c>
      <c r="B6708" t="s">
        <v>33</v>
      </c>
      <c r="C6708" t="s">
        <v>18</v>
      </c>
      <c r="D6708">
        <v>3</v>
      </c>
      <c r="E6708">
        <v>1759.91</v>
      </c>
      <c r="F6708">
        <v>195.55</v>
      </c>
      <c r="G6708">
        <v>411.61</v>
      </c>
      <c r="H6708">
        <v>0</v>
      </c>
      <c r="I6708">
        <v>-0.9</v>
      </c>
      <c r="J6708">
        <v>2</v>
      </c>
      <c r="K6708">
        <v>1</v>
      </c>
      <c r="L6708">
        <v>0</v>
      </c>
      <c r="M6708">
        <v>1</v>
      </c>
      <c r="N6708" t="s">
        <v>1010</v>
      </c>
      <c r="O6708" t="s">
        <v>708</v>
      </c>
      <c r="P6708">
        <v>879.98</v>
      </c>
      <c r="Q6708" t="s">
        <v>20</v>
      </c>
    </row>
    <row r="6709" spans="1:17" x14ac:dyDescent="0.25">
      <c r="A6709">
        <v>6764</v>
      </c>
      <c r="B6709" t="s">
        <v>28</v>
      </c>
      <c r="C6709" t="s">
        <v>23</v>
      </c>
      <c r="D6709">
        <v>4</v>
      </c>
      <c r="E6709">
        <v>2439.71</v>
      </c>
      <c r="F6709">
        <v>221.79</v>
      </c>
      <c r="G6709">
        <v>145.36000000000001</v>
      </c>
      <c r="H6709">
        <v>0.36399999999999999</v>
      </c>
      <c r="I6709">
        <v>-0.5</v>
      </c>
      <c r="J6709">
        <v>11</v>
      </c>
      <c r="K6709">
        <v>1</v>
      </c>
      <c r="L6709">
        <v>7</v>
      </c>
      <c r="M6709">
        <v>1</v>
      </c>
      <c r="N6709" t="s">
        <v>252</v>
      </c>
      <c r="O6709" t="s">
        <v>431</v>
      </c>
      <c r="P6709">
        <v>1330.74</v>
      </c>
      <c r="Q6709" t="s">
        <v>20</v>
      </c>
    </row>
    <row r="6710" spans="1:17" x14ac:dyDescent="0.25">
      <c r="A6710">
        <v>6765</v>
      </c>
      <c r="B6710" t="s">
        <v>28</v>
      </c>
      <c r="C6710" t="s">
        <v>18</v>
      </c>
      <c r="D6710">
        <v>4</v>
      </c>
      <c r="E6710">
        <v>4074.61</v>
      </c>
      <c r="F6710">
        <v>140.5</v>
      </c>
      <c r="G6710">
        <v>697.49</v>
      </c>
      <c r="H6710">
        <v>0.72399999999999998</v>
      </c>
      <c r="I6710">
        <v>0.5</v>
      </c>
      <c r="J6710">
        <v>25</v>
      </c>
      <c r="K6710">
        <v>1.6</v>
      </c>
      <c r="L6710">
        <v>19</v>
      </c>
      <c r="M6710">
        <v>1</v>
      </c>
      <c r="N6710" t="s">
        <v>893</v>
      </c>
      <c r="O6710" t="s">
        <v>662</v>
      </c>
      <c r="P6710">
        <v>843</v>
      </c>
      <c r="Q6710" t="s">
        <v>20</v>
      </c>
    </row>
    <row r="6711" spans="1:17" x14ac:dyDescent="0.25">
      <c r="A6711">
        <v>6766</v>
      </c>
      <c r="B6711" t="s">
        <v>17</v>
      </c>
      <c r="C6711" t="s">
        <v>18</v>
      </c>
      <c r="D6711">
        <v>4</v>
      </c>
      <c r="E6711">
        <v>1207.8800000000001</v>
      </c>
      <c r="F6711">
        <v>241.58</v>
      </c>
      <c r="G6711">
        <v>197.83</v>
      </c>
      <c r="H6711">
        <v>0</v>
      </c>
      <c r="I6711">
        <v>-1.2</v>
      </c>
      <c r="J6711">
        <v>2</v>
      </c>
      <c r="K6711">
        <v>1</v>
      </c>
      <c r="L6711">
        <v>0</v>
      </c>
      <c r="M6711">
        <v>1</v>
      </c>
      <c r="N6711" t="s">
        <v>778</v>
      </c>
      <c r="O6711" t="s">
        <v>27</v>
      </c>
      <c r="P6711">
        <v>1449.48</v>
      </c>
      <c r="Q6711" t="s">
        <v>20</v>
      </c>
    </row>
    <row r="6712" spans="1:17" x14ac:dyDescent="0.25">
      <c r="A6712">
        <v>6767</v>
      </c>
      <c r="B6712" t="s">
        <v>17</v>
      </c>
      <c r="C6712" t="s">
        <v>23</v>
      </c>
      <c r="D6712">
        <v>8</v>
      </c>
      <c r="E6712">
        <v>12022.42</v>
      </c>
      <c r="F6712">
        <v>184.96</v>
      </c>
      <c r="G6712">
        <v>2781.86</v>
      </c>
      <c r="H6712">
        <v>0.92300000000000004</v>
      </c>
      <c r="I6712">
        <v>1</v>
      </c>
      <c r="J6712">
        <v>64</v>
      </c>
      <c r="K6712">
        <v>1.41</v>
      </c>
      <c r="L6712">
        <v>40</v>
      </c>
      <c r="M6712">
        <v>1</v>
      </c>
      <c r="N6712" t="s">
        <v>865</v>
      </c>
      <c r="O6712" t="s">
        <v>1006</v>
      </c>
      <c r="P6712">
        <v>2219.52</v>
      </c>
      <c r="Q6712" t="s">
        <v>36</v>
      </c>
    </row>
    <row r="6713" spans="1:17" x14ac:dyDescent="0.25">
      <c r="A6713">
        <v>6768</v>
      </c>
      <c r="B6713" t="s">
        <v>17</v>
      </c>
      <c r="C6713" t="s">
        <v>18</v>
      </c>
      <c r="D6713">
        <v>6</v>
      </c>
      <c r="E6713">
        <v>8442.9699999999993</v>
      </c>
      <c r="F6713">
        <v>228.19</v>
      </c>
      <c r="G6713">
        <v>1715.97</v>
      </c>
      <c r="H6713">
        <v>0.94599999999999995</v>
      </c>
      <c r="I6713">
        <v>1.8</v>
      </c>
      <c r="J6713">
        <v>37</v>
      </c>
      <c r="K6713">
        <v>1.59</v>
      </c>
      <c r="L6713">
        <v>21</v>
      </c>
      <c r="M6713">
        <v>1</v>
      </c>
      <c r="N6713" t="s">
        <v>139</v>
      </c>
      <c r="O6713" t="s">
        <v>46</v>
      </c>
      <c r="P6713">
        <v>2053.71</v>
      </c>
      <c r="Q6713" t="s">
        <v>36</v>
      </c>
    </row>
    <row r="6714" spans="1:17" x14ac:dyDescent="0.25">
      <c r="A6714">
        <v>6769</v>
      </c>
      <c r="B6714" t="s">
        <v>28</v>
      </c>
      <c r="C6714" t="s">
        <v>18</v>
      </c>
      <c r="D6714">
        <v>3</v>
      </c>
      <c r="E6714">
        <v>4195.5200000000004</v>
      </c>
      <c r="F6714">
        <v>167.82</v>
      </c>
      <c r="G6714">
        <v>476.33</v>
      </c>
      <c r="H6714">
        <v>0.88</v>
      </c>
      <c r="I6714">
        <v>1.1000000000000001</v>
      </c>
      <c r="J6714">
        <v>22</v>
      </c>
      <c r="K6714">
        <v>1.32</v>
      </c>
      <c r="L6714">
        <v>18</v>
      </c>
      <c r="M6714">
        <v>1</v>
      </c>
      <c r="N6714" t="s">
        <v>49</v>
      </c>
      <c r="O6714" t="s">
        <v>401</v>
      </c>
      <c r="P6714">
        <v>755.19</v>
      </c>
      <c r="Q6714" t="s">
        <v>20</v>
      </c>
    </row>
    <row r="6715" spans="1:17" x14ac:dyDescent="0.25">
      <c r="A6715">
        <v>6770</v>
      </c>
      <c r="B6715" t="s">
        <v>28</v>
      </c>
      <c r="C6715" t="s">
        <v>23</v>
      </c>
      <c r="D6715">
        <v>4</v>
      </c>
      <c r="E6715">
        <v>4259.4799999999996</v>
      </c>
      <c r="F6715">
        <v>224.18</v>
      </c>
      <c r="G6715">
        <v>255.41</v>
      </c>
      <c r="H6715">
        <v>0.68400000000000005</v>
      </c>
      <c r="I6715">
        <v>0.9</v>
      </c>
      <c r="J6715">
        <v>13</v>
      </c>
      <c r="K6715">
        <v>1.46</v>
      </c>
      <c r="L6715">
        <v>13</v>
      </c>
      <c r="M6715">
        <v>1</v>
      </c>
      <c r="N6715" t="s">
        <v>453</v>
      </c>
      <c r="O6715" t="s">
        <v>539</v>
      </c>
      <c r="P6715">
        <v>1345.08</v>
      </c>
      <c r="Q6715" t="s">
        <v>20</v>
      </c>
    </row>
    <row r="6716" spans="1:17" x14ac:dyDescent="0.25">
      <c r="A6716">
        <v>6771</v>
      </c>
      <c r="B6716" t="s">
        <v>17</v>
      </c>
      <c r="C6716" t="s">
        <v>18</v>
      </c>
      <c r="D6716">
        <v>2</v>
      </c>
      <c r="E6716">
        <v>3199.75</v>
      </c>
      <c r="F6716">
        <v>199.98</v>
      </c>
      <c r="G6716">
        <v>309.56</v>
      </c>
      <c r="H6716">
        <v>1</v>
      </c>
      <c r="I6716">
        <v>1.8</v>
      </c>
      <c r="J6716">
        <v>16</v>
      </c>
      <c r="K6716">
        <v>3.25</v>
      </c>
      <c r="L6716">
        <v>0</v>
      </c>
      <c r="M6716">
        <v>0</v>
      </c>
      <c r="N6716" t="s">
        <v>65</v>
      </c>
      <c r="O6716" t="s">
        <v>599</v>
      </c>
      <c r="P6716">
        <v>599.94000000000005</v>
      </c>
      <c r="Q6716" t="s">
        <v>20</v>
      </c>
    </row>
    <row r="6717" spans="1:17" x14ac:dyDescent="0.25">
      <c r="A6717">
        <v>6772</v>
      </c>
      <c r="B6717" t="s">
        <v>17</v>
      </c>
      <c r="C6717" t="s">
        <v>23</v>
      </c>
      <c r="D6717">
        <v>3</v>
      </c>
      <c r="E6717">
        <v>4499.6000000000004</v>
      </c>
      <c r="F6717">
        <v>195.63</v>
      </c>
      <c r="G6717">
        <v>1228.52</v>
      </c>
      <c r="H6717">
        <v>1</v>
      </c>
      <c r="I6717">
        <v>1</v>
      </c>
      <c r="J6717">
        <v>23</v>
      </c>
      <c r="K6717">
        <v>1.74</v>
      </c>
      <c r="L6717">
        <v>16</v>
      </c>
      <c r="M6717">
        <v>1</v>
      </c>
      <c r="N6717" t="s">
        <v>143</v>
      </c>
      <c r="O6717" t="s">
        <v>731</v>
      </c>
      <c r="P6717">
        <v>880.34</v>
      </c>
      <c r="Q6717" t="s">
        <v>20</v>
      </c>
    </row>
    <row r="6718" spans="1:17" x14ac:dyDescent="0.25">
      <c r="A6718">
        <v>6773</v>
      </c>
      <c r="B6718" t="s">
        <v>33</v>
      </c>
      <c r="C6718" t="s">
        <v>18</v>
      </c>
      <c r="D6718">
        <v>6</v>
      </c>
      <c r="E6718">
        <v>4034.58</v>
      </c>
      <c r="F6718">
        <v>224.14</v>
      </c>
      <c r="G6718">
        <v>-321.18</v>
      </c>
      <c r="H6718">
        <v>0.27800000000000002</v>
      </c>
      <c r="I6718">
        <v>-0.2</v>
      </c>
      <c r="J6718">
        <v>5</v>
      </c>
      <c r="K6718">
        <v>2.8</v>
      </c>
      <c r="L6718">
        <v>0</v>
      </c>
      <c r="M6718">
        <v>0</v>
      </c>
      <c r="N6718" t="s">
        <v>609</v>
      </c>
      <c r="O6718" t="s">
        <v>248</v>
      </c>
      <c r="P6718">
        <v>2017.26</v>
      </c>
      <c r="Q6718" t="s">
        <v>36</v>
      </c>
    </row>
    <row r="6719" spans="1:17" x14ac:dyDescent="0.25">
      <c r="A6719">
        <v>6774</v>
      </c>
      <c r="B6719" t="s">
        <v>17</v>
      </c>
      <c r="C6719" t="s">
        <v>23</v>
      </c>
      <c r="D6719">
        <v>5</v>
      </c>
      <c r="E6719">
        <v>4169.6499999999996</v>
      </c>
      <c r="F6719">
        <v>148.91999999999999</v>
      </c>
      <c r="G6719">
        <v>764.8</v>
      </c>
      <c r="H6719">
        <v>0.85699999999999998</v>
      </c>
      <c r="I6719">
        <v>1.3</v>
      </c>
      <c r="J6719">
        <v>27</v>
      </c>
      <c r="K6719">
        <v>1.59</v>
      </c>
      <c r="L6719">
        <v>7</v>
      </c>
      <c r="M6719">
        <v>1</v>
      </c>
      <c r="N6719" t="s">
        <v>172</v>
      </c>
      <c r="O6719" t="s">
        <v>502</v>
      </c>
      <c r="P6719">
        <v>1116.9000000000001</v>
      </c>
      <c r="Q6719" t="s">
        <v>20</v>
      </c>
    </row>
    <row r="6720" spans="1:17" x14ac:dyDescent="0.25">
      <c r="A6720">
        <v>6775</v>
      </c>
      <c r="B6720" t="s">
        <v>17</v>
      </c>
      <c r="C6720" t="s">
        <v>23</v>
      </c>
      <c r="D6720">
        <v>4</v>
      </c>
      <c r="E6720">
        <v>4209.21</v>
      </c>
      <c r="F6720">
        <v>131.54</v>
      </c>
      <c r="G6720">
        <v>1067.0899999999999</v>
      </c>
      <c r="H6720">
        <v>0.90600000000000003</v>
      </c>
      <c r="I6720">
        <v>1.2</v>
      </c>
      <c r="J6720">
        <v>29</v>
      </c>
      <c r="K6720">
        <v>1.41</v>
      </c>
      <c r="L6720">
        <v>21</v>
      </c>
      <c r="M6720">
        <v>1</v>
      </c>
      <c r="N6720" t="s">
        <v>694</v>
      </c>
      <c r="O6720" t="s">
        <v>783</v>
      </c>
      <c r="P6720">
        <v>789.24</v>
      </c>
      <c r="Q6720" t="s">
        <v>20</v>
      </c>
    </row>
    <row r="6721" spans="1:17" x14ac:dyDescent="0.25">
      <c r="A6721">
        <v>6776</v>
      </c>
      <c r="B6721" t="s">
        <v>17</v>
      </c>
      <c r="C6721" t="s">
        <v>18</v>
      </c>
      <c r="D6721">
        <v>4</v>
      </c>
      <c r="E6721">
        <v>11098.79</v>
      </c>
      <c r="F6721">
        <v>221.98</v>
      </c>
      <c r="G6721">
        <v>1798.45</v>
      </c>
      <c r="H6721">
        <v>1</v>
      </c>
      <c r="I6721">
        <v>2.7</v>
      </c>
      <c r="J6721">
        <v>50</v>
      </c>
      <c r="K6721">
        <v>1.24</v>
      </c>
      <c r="L6721">
        <v>37</v>
      </c>
      <c r="M6721">
        <v>1</v>
      </c>
      <c r="N6721" t="s">
        <v>933</v>
      </c>
      <c r="O6721" t="s">
        <v>51</v>
      </c>
      <c r="P6721">
        <v>1331.88</v>
      </c>
      <c r="Q6721" t="s">
        <v>20</v>
      </c>
    </row>
    <row r="6722" spans="1:17" x14ac:dyDescent="0.25">
      <c r="A6722">
        <v>6777</v>
      </c>
      <c r="B6722" t="s">
        <v>17</v>
      </c>
      <c r="C6722" t="s">
        <v>18</v>
      </c>
      <c r="D6722">
        <v>3</v>
      </c>
      <c r="E6722">
        <v>1357.87</v>
      </c>
      <c r="F6722">
        <v>150.87</v>
      </c>
      <c r="G6722">
        <v>-942.32</v>
      </c>
      <c r="H6722">
        <v>1</v>
      </c>
      <c r="I6722">
        <v>2.2999999999999998</v>
      </c>
      <c r="J6722">
        <v>9</v>
      </c>
      <c r="K6722">
        <v>3.11</v>
      </c>
      <c r="L6722">
        <v>1</v>
      </c>
      <c r="M6722">
        <v>0</v>
      </c>
      <c r="N6722" t="s">
        <v>656</v>
      </c>
      <c r="O6722" t="s">
        <v>162</v>
      </c>
      <c r="P6722">
        <v>678.92</v>
      </c>
      <c r="Q6722" t="s">
        <v>20</v>
      </c>
    </row>
    <row r="6723" spans="1:17" x14ac:dyDescent="0.25">
      <c r="A6723">
        <v>6778</v>
      </c>
      <c r="B6723" t="s">
        <v>17</v>
      </c>
      <c r="C6723" t="s">
        <v>23</v>
      </c>
      <c r="D6723">
        <v>4</v>
      </c>
      <c r="E6723">
        <v>2169.79</v>
      </c>
      <c r="F6723">
        <v>241.09</v>
      </c>
      <c r="G6723">
        <v>489.74</v>
      </c>
      <c r="H6723">
        <v>0.33300000000000002</v>
      </c>
      <c r="I6723">
        <v>-0.1</v>
      </c>
      <c r="J6723">
        <v>9</v>
      </c>
      <c r="K6723">
        <v>1</v>
      </c>
      <c r="L6723">
        <v>7</v>
      </c>
      <c r="M6723">
        <v>1</v>
      </c>
      <c r="N6723" t="s">
        <v>304</v>
      </c>
      <c r="O6723" t="s">
        <v>858</v>
      </c>
      <c r="P6723">
        <v>1446.54</v>
      </c>
      <c r="Q6723" t="s">
        <v>20</v>
      </c>
    </row>
    <row r="6724" spans="1:17" x14ac:dyDescent="0.25">
      <c r="A6724">
        <v>6779</v>
      </c>
      <c r="B6724" t="s">
        <v>33</v>
      </c>
      <c r="C6724" t="s">
        <v>18</v>
      </c>
      <c r="D6724">
        <v>5</v>
      </c>
      <c r="E6724">
        <v>6299.38</v>
      </c>
      <c r="F6724">
        <v>185.28</v>
      </c>
      <c r="G6724">
        <v>1423.31</v>
      </c>
      <c r="H6724">
        <v>0.97099999999999997</v>
      </c>
      <c r="I6724">
        <v>1.8</v>
      </c>
      <c r="J6724">
        <v>33</v>
      </c>
      <c r="K6724">
        <v>2.73</v>
      </c>
      <c r="L6724">
        <v>10</v>
      </c>
      <c r="M6724">
        <v>0</v>
      </c>
      <c r="N6724" t="s">
        <v>210</v>
      </c>
      <c r="O6724" t="s">
        <v>142</v>
      </c>
      <c r="P6724">
        <v>1389.6</v>
      </c>
      <c r="Q6724" t="s">
        <v>20</v>
      </c>
    </row>
    <row r="6725" spans="1:17" x14ac:dyDescent="0.25">
      <c r="A6725">
        <v>6780</v>
      </c>
      <c r="B6725" t="s">
        <v>33</v>
      </c>
      <c r="C6725" t="s">
        <v>18</v>
      </c>
      <c r="D6725">
        <v>9</v>
      </c>
      <c r="E6725">
        <v>7863.51</v>
      </c>
      <c r="F6725">
        <v>174.74</v>
      </c>
      <c r="G6725">
        <v>2000.62</v>
      </c>
      <c r="H6725">
        <v>1</v>
      </c>
      <c r="I6725">
        <v>1.3</v>
      </c>
      <c r="J6725">
        <v>43</v>
      </c>
      <c r="K6725">
        <v>1.72</v>
      </c>
      <c r="L6725">
        <v>15</v>
      </c>
      <c r="M6725">
        <v>1</v>
      </c>
      <c r="N6725" t="s">
        <v>382</v>
      </c>
      <c r="O6725" t="s">
        <v>846</v>
      </c>
      <c r="P6725">
        <v>2358.9899999999998</v>
      </c>
      <c r="Q6725" t="s">
        <v>36</v>
      </c>
    </row>
    <row r="6726" spans="1:17" x14ac:dyDescent="0.25">
      <c r="A6726">
        <v>6781</v>
      </c>
      <c r="B6726" t="s">
        <v>33</v>
      </c>
      <c r="C6726" t="s">
        <v>23</v>
      </c>
      <c r="D6726">
        <v>2</v>
      </c>
      <c r="E6726">
        <v>1819.85</v>
      </c>
      <c r="F6726">
        <v>259.98</v>
      </c>
      <c r="G6726">
        <v>496.17</v>
      </c>
      <c r="H6726">
        <v>0</v>
      </c>
      <c r="I6726">
        <v>-2</v>
      </c>
      <c r="J6726">
        <v>3</v>
      </c>
      <c r="K6726">
        <v>1</v>
      </c>
      <c r="L6726">
        <v>3</v>
      </c>
      <c r="M6726">
        <v>1</v>
      </c>
      <c r="N6726" t="s">
        <v>375</v>
      </c>
      <c r="O6726" t="s">
        <v>815</v>
      </c>
      <c r="P6726">
        <v>779.94</v>
      </c>
      <c r="Q6726" t="s">
        <v>20</v>
      </c>
    </row>
    <row r="6727" spans="1:17" x14ac:dyDescent="0.25">
      <c r="A6727">
        <v>6782</v>
      </c>
      <c r="B6727" t="s">
        <v>17</v>
      </c>
      <c r="C6727" t="s">
        <v>18</v>
      </c>
      <c r="D6727">
        <v>4</v>
      </c>
      <c r="E6727">
        <v>7059.52</v>
      </c>
      <c r="F6727">
        <v>282.38</v>
      </c>
      <c r="G6727">
        <v>1481.2</v>
      </c>
      <c r="H6727">
        <v>0.8</v>
      </c>
      <c r="I6727">
        <v>1.4</v>
      </c>
      <c r="J6727">
        <v>20</v>
      </c>
      <c r="K6727">
        <v>1.6</v>
      </c>
      <c r="L6727">
        <v>12</v>
      </c>
      <c r="M6727">
        <v>1</v>
      </c>
      <c r="N6727" t="s">
        <v>855</v>
      </c>
      <c r="O6727" t="s">
        <v>132</v>
      </c>
      <c r="P6727">
        <v>1694.28</v>
      </c>
      <c r="Q6727" t="s">
        <v>20</v>
      </c>
    </row>
    <row r="6728" spans="1:17" x14ac:dyDescent="0.25">
      <c r="A6728">
        <v>6783</v>
      </c>
      <c r="B6728" t="s">
        <v>33</v>
      </c>
      <c r="C6728" t="s">
        <v>23</v>
      </c>
      <c r="D6728">
        <v>5</v>
      </c>
      <c r="E6728">
        <v>3129.62</v>
      </c>
      <c r="F6728">
        <v>156.47999999999999</v>
      </c>
      <c r="G6728">
        <v>-1538.36</v>
      </c>
      <c r="H6728">
        <v>0.8</v>
      </c>
      <c r="I6728">
        <v>1.8</v>
      </c>
      <c r="J6728">
        <v>20</v>
      </c>
      <c r="K6728">
        <v>1.1499999999999999</v>
      </c>
      <c r="L6728">
        <v>12</v>
      </c>
      <c r="M6728">
        <v>1</v>
      </c>
      <c r="N6728" t="s">
        <v>127</v>
      </c>
      <c r="O6728" t="s">
        <v>570</v>
      </c>
      <c r="P6728">
        <v>1173.5999999999999</v>
      </c>
      <c r="Q6728" t="s">
        <v>20</v>
      </c>
    </row>
    <row r="6729" spans="1:17" x14ac:dyDescent="0.25">
      <c r="A6729">
        <v>6784</v>
      </c>
      <c r="B6729" t="s">
        <v>33</v>
      </c>
      <c r="C6729" t="s">
        <v>18</v>
      </c>
      <c r="D6729">
        <v>4</v>
      </c>
      <c r="E6729">
        <v>4369.4799999999996</v>
      </c>
      <c r="F6729">
        <v>208.07</v>
      </c>
      <c r="G6729">
        <v>-1601.13</v>
      </c>
      <c r="H6729">
        <v>0.90500000000000003</v>
      </c>
      <c r="I6729">
        <v>1.1000000000000001</v>
      </c>
      <c r="J6729">
        <v>19</v>
      </c>
      <c r="K6729">
        <v>1.68</v>
      </c>
      <c r="L6729">
        <v>4</v>
      </c>
      <c r="M6729">
        <v>1</v>
      </c>
      <c r="N6729" t="s">
        <v>161</v>
      </c>
      <c r="O6729" t="s">
        <v>810</v>
      </c>
      <c r="P6729">
        <v>1248.42</v>
      </c>
      <c r="Q6729" t="s">
        <v>20</v>
      </c>
    </row>
    <row r="6730" spans="1:17" x14ac:dyDescent="0.25">
      <c r="A6730">
        <v>6785</v>
      </c>
      <c r="B6730" t="s">
        <v>33</v>
      </c>
      <c r="C6730" t="s">
        <v>23</v>
      </c>
      <c r="D6730">
        <v>6</v>
      </c>
      <c r="E6730">
        <v>9526.74</v>
      </c>
      <c r="F6730">
        <v>176.42</v>
      </c>
      <c r="G6730">
        <v>3429.29</v>
      </c>
      <c r="H6730">
        <v>0.83299999999999996</v>
      </c>
      <c r="I6730">
        <v>0.8</v>
      </c>
      <c r="J6730">
        <v>50</v>
      </c>
      <c r="K6730">
        <v>1.58</v>
      </c>
      <c r="L6730">
        <v>20</v>
      </c>
      <c r="M6730">
        <v>1</v>
      </c>
      <c r="N6730" t="s">
        <v>285</v>
      </c>
      <c r="O6730" t="s">
        <v>233</v>
      </c>
      <c r="P6730">
        <v>1587.78</v>
      </c>
      <c r="Q6730" t="s">
        <v>20</v>
      </c>
    </row>
    <row r="6731" spans="1:17" x14ac:dyDescent="0.25">
      <c r="A6731">
        <v>6786</v>
      </c>
      <c r="B6731" t="s">
        <v>33</v>
      </c>
      <c r="C6731" t="s">
        <v>18</v>
      </c>
      <c r="D6731">
        <v>4</v>
      </c>
      <c r="E6731">
        <v>2244.73</v>
      </c>
      <c r="F6731">
        <v>224.47</v>
      </c>
      <c r="G6731">
        <v>-149.41999999999999</v>
      </c>
      <c r="H6731">
        <v>0.2</v>
      </c>
      <c r="I6731">
        <v>-0.8</v>
      </c>
      <c r="J6731">
        <v>7</v>
      </c>
      <c r="K6731">
        <v>2.4300000000000002</v>
      </c>
      <c r="L6731">
        <v>2</v>
      </c>
      <c r="M6731">
        <v>0</v>
      </c>
      <c r="N6731" t="s">
        <v>893</v>
      </c>
      <c r="O6731" t="s">
        <v>94</v>
      </c>
      <c r="P6731">
        <v>1346.82</v>
      </c>
      <c r="Q6731" t="s">
        <v>20</v>
      </c>
    </row>
    <row r="6732" spans="1:17" x14ac:dyDescent="0.25">
      <c r="A6732">
        <v>6787</v>
      </c>
      <c r="B6732" t="s">
        <v>33</v>
      </c>
      <c r="C6732" t="s">
        <v>23</v>
      </c>
      <c r="D6732">
        <v>5</v>
      </c>
      <c r="E6732">
        <v>6079.37</v>
      </c>
      <c r="F6732">
        <v>178.81</v>
      </c>
      <c r="G6732">
        <v>296.81</v>
      </c>
      <c r="H6732">
        <v>0.70599999999999996</v>
      </c>
      <c r="I6732">
        <v>0.4</v>
      </c>
      <c r="J6732">
        <v>24</v>
      </c>
      <c r="K6732">
        <v>3.33</v>
      </c>
      <c r="L6732">
        <v>7</v>
      </c>
      <c r="M6732">
        <v>0</v>
      </c>
      <c r="N6732" t="s">
        <v>449</v>
      </c>
      <c r="O6732" t="s">
        <v>177</v>
      </c>
      <c r="P6732">
        <v>1341.07</v>
      </c>
      <c r="Q6732" t="s">
        <v>20</v>
      </c>
    </row>
    <row r="6733" spans="1:17" x14ac:dyDescent="0.25">
      <c r="A6733">
        <v>6788</v>
      </c>
      <c r="B6733" t="s">
        <v>33</v>
      </c>
      <c r="C6733" t="s">
        <v>18</v>
      </c>
      <c r="D6733">
        <v>6</v>
      </c>
      <c r="E6733">
        <v>11509.02</v>
      </c>
      <c r="F6733">
        <v>261.57</v>
      </c>
      <c r="G6733">
        <v>3405.28</v>
      </c>
      <c r="H6733">
        <v>0.59099999999999997</v>
      </c>
      <c r="I6733">
        <v>0</v>
      </c>
      <c r="J6733">
        <v>32</v>
      </c>
      <c r="K6733">
        <v>1.1599999999999999</v>
      </c>
      <c r="L6733">
        <v>9</v>
      </c>
      <c r="M6733">
        <v>1</v>
      </c>
      <c r="N6733" t="s">
        <v>336</v>
      </c>
      <c r="O6733" t="s">
        <v>513</v>
      </c>
      <c r="P6733">
        <v>2354.13</v>
      </c>
      <c r="Q6733" t="s">
        <v>36</v>
      </c>
    </row>
    <row r="6734" spans="1:17" x14ac:dyDescent="0.25">
      <c r="A6734">
        <v>6789</v>
      </c>
      <c r="B6734" t="s">
        <v>33</v>
      </c>
      <c r="C6734" t="s">
        <v>18</v>
      </c>
      <c r="D6734">
        <v>9</v>
      </c>
      <c r="E6734">
        <v>16348.66</v>
      </c>
      <c r="F6734">
        <v>212.32</v>
      </c>
      <c r="G6734">
        <v>2995.26</v>
      </c>
      <c r="H6734">
        <v>0.92200000000000004</v>
      </c>
      <c r="I6734">
        <v>1.6</v>
      </c>
      <c r="J6734">
        <v>74</v>
      </c>
      <c r="K6734">
        <v>1.34</v>
      </c>
      <c r="L6734">
        <v>36</v>
      </c>
      <c r="M6734">
        <v>1</v>
      </c>
      <c r="N6734" t="s">
        <v>131</v>
      </c>
      <c r="O6734" t="s">
        <v>218</v>
      </c>
      <c r="P6734">
        <v>2866.32</v>
      </c>
      <c r="Q6734" t="s">
        <v>36</v>
      </c>
    </row>
    <row r="6735" spans="1:17" x14ac:dyDescent="0.25">
      <c r="A6735">
        <v>6790</v>
      </c>
      <c r="B6735" t="s">
        <v>33</v>
      </c>
      <c r="C6735" t="s">
        <v>23</v>
      </c>
      <c r="D6735">
        <v>5</v>
      </c>
      <c r="E6735">
        <v>3486.72</v>
      </c>
      <c r="F6735">
        <v>217.92</v>
      </c>
      <c r="G6735">
        <v>850.15</v>
      </c>
      <c r="H6735">
        <v>0.313</v>
      </c>
      <c r="I6735">
        <v>-0.1</v>
      </c>
      <c r="J6735">
        <v>5</v>
      </c>
      <c r="K6735">
        <v>1</v>
      </c>
      <c r="L6735">
        <v>0</v>
      </c>
      <c r="M6735">
        <v>1</v>
      </c>
      <c r="N6735" t="s">
        <v>722</v>
      </c>
      <c r="O6735" t="s">
        <v>458</v>
      </c>
      <c r="P6735">
        <v>1634.4</v>
      </c>
      <c r="Q6735" t="s">
        <v>20</v>
      </c>
    </row>
    <row r="6736" spans="1:17" x14ac:dyDescent="0.25">
      <c r="A6736">
        <v>6791</v>
      </c>
      <c r="B6736" t="s">
        <v>17</v>
      </c>
      <c r="C6736" t="s">
        <v>18</v>
      </c>
      <c r="D6736">
        <v>5</v>
      </c>
      <c r="E6736">
        <v>3469.63</v>
      </c>
      <c r="F6736">
        <v>247.83</v>
      </c>
      <c r="G6736">
        <v>296.16000000000003</v>
      </c>
      <c r="H6736">
        <v>0.85699999999999998</v>
      </c>
      <c r="I6736">
        <v>1.6</v>
      </c>
      <c r="J6736">
        <v>13</v>
      </c>
      <c r="K6736">
        <v>3.23</v>
      </c>
      <c r="L6736">
        <v>0</v>
      </c>
      <c r="M6736">
        <v>0</v>
      </c>
      <c r="N6736" t="s">
        <v>591</v>
      </c>
      <c r="O6736" t="s">
        <v>94</v>
      </c>
      <c r="P6736">
        <v>1858.72</v>
      </c>
      <c r="Q6736" t="s">
        <v>20</v>
      </c>
    </row>
    <row r="6737" spans="1:17" x14ac:dyDescent="0.25">
      <c r="A6737">
        <v>6792</v>
      </c>
      <c r="B6737" t="s">
        <v>17</v>
      </c>
      <c r="C6737" t="s">
        <v>23</v>
      </c>
      <c r="D6737">
        <v>3</v>
      </c>
      <c r="E6737">
        <v>6969.36</v>
      </c>
      <c r="F6737">
        <v>224.82</v>
      </c>
      <c r="G6737">
        <v>986.38</v>
      </c>
      <c r="H6737">
        <v>0.93500000000000005</v>
      </c>
      <c r="I6737">
        <v>0.9</v>
      </c>
      <c r="J6737">
        <v>29</v>
      </c>
      <c r="K6737">
        <v>1.48</v>
      </c>
      <c r="L6737">
        <v>18</v>
      </c>
      <c r="M6737">
        <v>1</v>
      </c>
      <c r="N6737" t="s">
        <v>785</v>
      </c>
      <c r="O6737" t="s">
        <v>394</v>
      </c>
      <c r="P6737">
        <v>1011.69</v>
      </c>
      <c r="Q6737" t="s">
        <v>20</v>
      </c>
    </row>
    <row r="6738" spans="1:17" x14ac:dyDescent="0.25">
      <c r="A6738">
        <v>6793</v>
      </c>
      <c r="B6738" t="s">
        <v>17</v>
      </c>
      <c r="C6738" t="s">
        <v>18</v>
      </c>
      <c r="D6738">
        <v>2</v>
      </c>
      <c r="E6738">
        <v>219.98</v>
      </c>
      <c r="F6738">
        <v>73.33</v>
      </c>
      <c r="G6738">
        <v>-56.89</v>
      </c>
      <c r="H6738">
        <v>0</v>
      </c>
      <c r="I6738">
        <v>0</v>
      </c>
      <c r="J6738">
        <v>0</v>
      </c>
      <c r="K6738">
        <v>1.83</v>
      </c>
      <c r="L6738">
        <v>0</v>
      </c>
      <c r="M6738">
        <v>0</v>
      </c>
      <c r="N6738" t="s">
        <v>271</v>
      </c>
      <c r="O6738" t="s">
        <v>642</v>
      </c>
      <c r="P6738">
        <v>219.99</v>
      </c>
      <c r="Q6738" t="s">
        <v>52</v>
      </c>
    </row>
    <row r="6739" spans="1:17" x14ac:dyDescent="0.25">
      <c r="A6739">
        <v>6794</v>
      </c>
      <c r="B6739" t="s">
        <v>17</v>
      </c>
      <c r="C6739" t="s">
        <v>23</v>
      </c>
      <c r="D6739">
        <v>3</v>
      </c>
      <c r="E6739">
        <v>3249.34</v>
      </c>
      <c r="F6739">
        <v>147.69999999999999</v>
      </c>
      <c r="G6739">
        <v>991.63</v>
      </c>
      <c r="H6739">
        <v>0.77300000000000002</v>
      </c>
      <c r="I6739">
        <v>0.5</v>
      </c>
      <c r="J6739">
        <v>17</v>
      </c>
      <c r="K6739">
        <v>2.1800000000000002</v>
      </c>
      <c r="L6739">
        <v>10</v>
      </c>
      <c r="M6739">
        <v>1</v>
      </c>
      <c r="N6739" t="s">
        <v>223</v>
      </c>
      <c r="O6739" t="s">
        <v>851</v>
      </c>
      <c r="P6739">
        <v>664.65</v>
      </c>
      <c r="Q6739" t="s">
        <v>20</v>
      </c>
    </row>
    <row r="6740" spans="1:17" x14ac:dyDescent="0.25">
      <c r="A6740">
        <v>6795</v>
      </c>
      <c r="B6740" t="s">
        <v>17</v>
      </c>
      <c r="C6740" t="s">
        <v>18</v>
      </c>
      <c r="D6740">
        <v>5</v>
      </c>
      <c r="E6740">
        <v>2204.7800000000002</v>
      </c>
      <c r="F6740">
        <v>200.43</v>
      </c>
      <c r="G6740">
        <v>47.81</v>
      </c>
      <c r="H6740">
        <v>0.27300000000000002</v>
      </c>
      <c r="I6740">
        <v>0.4</v>
      </c>
      <c r="J6740">
        <v>6</v>
      </c>
      <c r="K6740">
        <v>1.33</v>
      </c>
      <c r="L6740">
        <v>2</v>
      </c>
      <c r="M6740">
        <v>1</v>
      </c>
      <c r="N6740" t="s">
        <v>869</v>
      </c>
      <c r="O6740" t="s">
        <v>237</v>
      </c>
      <c r="P6740">
        <v>1503.22</v>
      </c>
      <c r="Q6740" t="s">
        <v>20</v>
      </c>
    </row>
    <row r="6741" spans="1:17" x14ac:dyDescent="0.25">
      <c r="A6741">
        <v>6796</v>
      </c>
      <c r="B6741" t="s">
        <v>17</v>
      </c>
      <c r="C6741" t="s">
        <v>18</v>
      </c>
      <c r="D6741">
        <v>4</v>
      </c>
      <c r="E6741">
        <v>10318.64</v>
      </c>
      <c r="F6741">
        <v>194.69</v>
      </c>
      <c r="G6741">
        <v>-3329.07</v>
      </c>
      <c r="H6741">
        <v>0.94299999999999995</v>
      </c>
      <c r="I6741">
        <v>1.1000000000000001</v>
      </c>
      <c r="J6741">
        <v>50</v>
      </c>
      <c r="K6741">
        <v>1.82</v>
      </c>
      <c r="L6741">
        <v>36</v>
      </c>
      <c r="M6741">
        <v>1</v>
      </c>
      <c r="N6741" t="s">
        <v>409</v>
      </c>
      <c r="O6741" t="s">
        <v>800</v>
      </c>
      <c r="P6741">
        <v>1168.1400000000001</v>
      </c>
      <c r="Q6741" t="s">
        <v>20</v>
      </c>
    </row>
    <row r="6742" spans="1:17" x14ac:dyDescent="0.25">
      <c r="A6742">
        <v>6797</v>
      </c>
      <c r="B6742" t="s">
        <v>17</v>
      </c>
      <c r="C6742" t="s">
        <v>23</v>
      </c>
      <c r="D6742">
        <v>5</v>
      </c>
      <c r="E6742">
        <v>5819.17</v>
      </c>
      <c r="F6742">
        <v>200.66</v>
      </c>
      <c r="G6742">
        <v>927.98</v>
      </c>
      <c r="H6742">
        <v>0.72399999999999998</v>
      </c>
      <c r="I6742">
        <v>0.5</v>
      </c>
      <c r="J6742">
        <v>23</v>
      </c>
      <c r="K6742">
        <v>1.35</v>
      </c>
      <c r="L6742">
        <v>8</v>
      </c>
      <c r="M6742">
        <v>1</v>
      </c>
      <c r="N6742" t="s">
        <v>453</v>
      </c>
      <c r="O6742" t="s">
        <v>260</v>
      </c>
      <c r="P6742">
        <v>1504.95</v>
      </c>
      <c r="Q6742" t="s">
        <v>20</v>
      </c>
    </row>
    <row r="6743" spans="1:17" x14ac:dyDescent="0.25">
      <c r="A6743">
        <v>6798</v>
      </c>
      <c r="B6743" t="s">
        <v>17</v>
      </c>
      <c r="C6743" t="s">
        <v>18</v>
      </c>
      <c r="D6743">
        <v>2</v>
      </c>
      <c r="E6743">
        <v>3184.69</v>
      </c>
      <c r="F6743">
        <v>151.65</v>
      </c>
      <c r="G6743">
        <v>-1086.95</v>
      </c>
      <c r="H6743">
        <v>1</v>
      </c>
      <c r="I6743">
        <v>1.7</v>
      </c>
      <c r="J6743">
        <v>21</v>
      </c>
      <c r="K6743">
        <v>1</v>
      </c>
      <c r="L6743">
        <v>16</v>
      </c>
      <c r="M6743">
        <v>1</v>
      </c>
      <c r="N6743" t="s">
        <v>445</v>
      </c>
      <c r="O6743" t="s">
        <v>420</v>
      </c>
      <c r="P6743">
        <v>454.95</v>
      </c>
      <c r="Q6743" t="s">
        <v>52</v>
      </c>
    </row>
    <row r="6744" spans="1:17" x14ac:dyDescent="0.25">
      <c r="A6744">
        <v>6799</v>
      </c>
      <c r="B6744" t="s">
        <v>17</v>
      </c>
      <c r="C6744" t="s">
        <v>23</v>
      </c>
      <c r="D6744">
        <v>5</v>
      </c>
      <c r="E6744">
        <v>3449.55</v>
      </c>
      <c r="F6744">
        <v>191.64</v>
      </c>
      <c r="G6744">
        <v>1007.46</v>
      </c>
      <c r="H6744">
        <v>0.83299999999999996</v>
      </c>
      <c r="I6744">
        <v>0.8</v>
      </c>
      <c r="J6744">
        <v>15</v>
      </c>
      <c r="K6744">
        <v>1.33</v>
      </c>
      <c r="L6744">
        <v>10</v>
      </c>
      <c r="M6744">
        <v>1</v>
      </c>
      <c r="N6744" t="s">
        <v>85</v>
      </c>
      <c r="O6744" t="s">
        <v>745</v>
      </c>
      <c r="P6744">
        <v>1437.3</v>
      </c>
      <c r="Q6744" t="s">
        <v>20</v>
      </c>
    </row>
    <row r="6745" spans="1:17" x14ac:dyDescent="0.25">
      <c r="A6745">
        <v>6800</v>
      </c>
      <c r="B6745" t="s">
        <v>33</v>
      </c>
      <c r="C6745" t="s">
        <v>18</v>
      </c>
      <c r="D6745">
        <v>4</v>
      </c>
      <c r="E6745">
        <v>6694.56</v>
      </c>
      <c r="F6745">
        <v>230.85</v>
      </c>
      <c r="G6745">
        <v>1270.07</v>
      </c>
      <c r="H6745">
        <v>0.96599999999999997</v>
      </c>
      <c r="I6745">
        <v>1.9</v>
      </c>
      <c r="J6745">
        <v>27</v>
      </c>
      <c r="K6745">
        <v>1.89</v>
      </c>
      <c r="L6745">
        <v>10</v>
      </c>
      <c r="M6745">
        <v>1</v>
      </c>
      <c r="N6745" t="s">
        <v>219</v>
      </c>
      <c r="O6745" t="s">
        <v>296</v>
      </c>
      <c r="P6745">
        <v>1385.1</v>
      </c>
      <c r="Q6745" t="s">
        <v>20</v>
      </c>
    </row>
    <row r="6746" spans="1:17" x14ac:dyDescent="0.25">
      <c r="A6746">
        <v>6801</v>
      </c>
      <c r="B6746" t="s">
        <v>17</v>
      </c>
      <c r="C6746" t="s">
        <v>23</v>
      </c>
      <c r="D6746">
        <v>3</v>
      </c>
      <c r="E6746">
        <v>1304.8399999999999</v>
      </c>
      <c r="F6746">
        <v>217.47</v>
      </c>
      <c r="G6746">
        <v>-528.95000000000005</v>
      </c>
      <c r="H6746">
        <v>1</v>
      </c>
      <c r="I6746">
        <v>2.5</v>
      </c>
      <c r="J6746">
        <v>6</v>
      </c>
      <c r="K6746">
        <v>2.17</v>
      </c>
      <c r="L6746">
        <v>0</v>
      </c>
      <c r="M6746">
        <v>1</v>
      </c>
      <c r="N6746" t="s">
        <v>268</v>
      </c>
      <c r="O6746" t="s">
        <v>188</v>
      </c>
      <c r="P6746">
        <v>978.62</v>
      </c>
      <c r="Q6746" t="s">
        <v>20</v>
      </c>
    </row>
    <row r="6747" spans="1:17" x14ac:dyDescent="0.25">
      <c r="A6747">
        <v>6802</v>
      </c>
      <c r="B6747" t="s">
        <v>33</v>
      </c>
      <c r="C6747" t="s">
        <v>18</v>
      </c>
      <c r="D6747">
        <v>6</v>
      </c>
      <c r="E6747">
        <v>2888.58</v>
      </c>
      <c r="F6747">
        <v>160.47999999999999</v>
      </c>
      <c r="G6747">
        <v>-339.62</v>
      </c>
      <c r="H6747">
        <v>0.111</v>
      </c>
      <c r="I6747">
        <v>-0.8</v>
      </c>
      <c r="J6747">
        <v>15</v>
      </c>
      <c r="K6747">
        <v>2.4</v>
      </c>
      <c r="L6747">
        <v>6</v>
      </c>
      <c r="M6747">
        <v>0</v>
      </c>
      <c r="N6747" t="s">
        <v>521</v>
      </c>
      <c r="O6747" t="s">
        <v>162</v>
      </c>
      <c r="P6747">
        <v>1444.32</v>
      </c>
      <c r="Q6747" t="s">
        <v>20</v>
      </c>
    </row>
    <row r="6748" spans="1:17" x14ac:dyDescent="0.25">
      <c r="A6748">
        <v>6803</v>
      </c>
      <c r="B6748" t="s">
        <v>28</v>
      </c>
      <c r="C6748" t="s">
        <v>18</v>
      </c>
      <c r="D6748">
        <v>4</v>
      </c>
      <c r="E6748">
        <v>7148.55</v>
      </c>
      <c r="F6748">
        <v>137.47</v>
      </c>
      <c r="G6748">
        <v>159.54</v>
      </c>
      <c r="H6748">
        <v>0.98099999999999998</v>
      </c>
      <c r="I6748">
        <v>1.2</v>
      </c>
      <c r="J6748">
        <v>51</v>
      </c>
      <c r="K6748">
        <v>1.65</v>
      </c>
      <c r="L6748">
        <v>28</v>
      </c>
      <c r="M6748">
        <v>1</v>
      </c>
      <c r="N6748" t="s">
        <v>999</v>
      </c>
      <c r="O6748" t="s">
        <v>803</v>
      </c>
      <c r="P6748">
        <v>824.82</v>
      </c>
      <c r="Q6748" t="s">
        <v>20</v>
      </c>
    </row>
    <row r="6749" spans="1:17" x14ac:dyDescent="0.25">
      <c r="A6749">
        <v>6804</v>
      </c>
      <c r="B6749" t="s">
        <v>28</v>
      </c>
      <c r="C6749" t="s">
        <v>23</v>
      </c>
      <c r="D6749">
        <v>2</v>
      </c>
      <c r="E6749">
        <v>3409.61</v>
      </c>
      <c r="F6749">
        <v>170.48</v>
      </c>
      <c r="G6749">
        <v>271.27</v>
      </c>
      <c r="H6749">
        <v>0.75</v>
      </c>
      <c r="I6749">
        <v>0.5</v>
      </c>
      <c r="J6749">
        <v>15</v>
      </c>
      <c r="K6749">
        <v>3.67</v>
      </c>
      <c r="L6749">
        <v>0</v>
      </c>
      <c r="M6749">
        <v>0</v>
      </c>
      <c r="N6749" t="s">
        <v>952</v>
      </c>
      <c r="O6749" t="s">
        <v>554</v>
      </c>
      <c r="P6749">
        <v>511.44</v>
      </c>
      <c r="Q6749" t="s">
        <v>20</v>
      </c>
    </row>
    <row r="6750" spans="1:17" x14ac:dyDescent="0.25">
      <c r="A6750">
        <v>6805</v>
      </c>
      <c r="B6750" t="s">
        <v>28</v>
      </c>
      <c r="C6750" t="s">
        <v>18</v>
      </c>
      <c r="D6750">
        <v>2</v>
      </c>
      <c r="E6750">
        <v>939.91</v>
      </c>
      <c r="F6750">
        <v>187.98</v>
      </c>
      <c r="G6750">
        <v>177.42</v>
      </c>
      <c r="H6750">
        <v>0</v>
      </c>
      <c r="I6750">
        <v>-1</v>
      </c>
      <c r="J6750">
        <v>2</v>
      </c>
      <c r="K6750">
        <v>1</v>
      </c>
      <c r="L6750">
        <v>0</v>
      </c>
      <c r="M6750">
        <v>1</v>
      </c>
      <c r="N6750" t="s">
        <v>497</v>
      </c>
      <c r="O6750" t="s">
        <v>81</v>
      </c>
      <c r="P6750">
        <v>563.94000000000005</v>
      </c>
      <c r="Q6750" t="s">
        <v>20</v>
      </c>
    </row>
    <row r="6751" spans="1:17" x14ac:dyDescent="0.25">
      <c r="A6751">
        <v>6806</v>
      </c>
      <c r="B6751" t="s">
        <v>28</v>
      </c>
      <c r="C6751" t="s">
        <v>23</v>
      </c>
      <c r="D6751">
        <v>8</v>
      </c>
      <c r="E6751">
        <v>13926.05</v>
      </c>
      <c r="F6751">
        <v>240.1</v>
      </c>
      <c r="G6751">
        <v>1124.55</v>
      </c>
      <c r="H6751">
        <v>0.84499999999999997</v>
      </c>
      <c r="I6751">
        <v>1.1000000000000001</v>
      </c>
      <c r="J6751">
        <v>49</v>
      </c>
      <c r="K6751">
        <v>2.57</v>
      </c>
      <c r="L6751">
        <v>4</v>
      </c>
      <c r="M6751">
        <v>0</v>
      </c>
      <c r="N6751" t="s">
        <v>386</v>
      </c>
      <c r="O6751" t="s">
        <v>306</v>
      </c>
      <c r="P6751">
        <v>2881.2</v>
      </c>
      <c r="Q6751" t="s">
        <v>36</v>
      </c>
    </row>
    <row r="6752" spans="1:17" x14ac:dyDescent="0.25">
      <c r="A6752">
        <v>6807</v>
      </c>
      <c r="B6752" t="s">
        <v>33</v>
      </c>
      <c r="C6752" t="s">
        <v>18</v>
      </c>
      <c r="D6752">
        <v>2</v>
      </c>
      <c r="E6752">
        <v>829.95</v>
      </c>
      <c r="F6752">
        <v>276.64999999999998</v>
      </c>
      <c r="G6752">
        <v>-571.08000000000004</v>
      </c>
      <c r="H6752">
        <v>0</v>
      </c>
      <c r="I6752">
        <v>-2</v>
      </c>
      <c r="J6752">
        <v>0</v>
      </c>
      <c r="K6752">
        <v>1.83</v>
      </c>
      <c r="L6752">
        <v>0</v>
      </c>
      <c r="M6752">
        <v>0</v>
      </c>
      <c r="N6752" t="s">
        <v>970</v>
      </c>
      <c r="O6752" t="s">
        <v>413</v>
      </c>
      <c r="P6752">
        <v>829.95</v>
      </c>
      <c r="Q6752" t="s">
        <v>20</v>
      </c>
    </row>
    <row r="6753" spans="1:17" x14ac:dyDescent="0.25">
      <c r="A6753">
        <v>6808</v>
      </c>
      <c r="B6753" t="s">
        <v>33</v>
      </c>
      <c r="C6753" t="s">
        <v>18</v>
      </c>
      <c r="D6753">
        <v>4</v>
      </c>
      <c r="E6753">
        <v>1857.84</v>
      </c>
      <c r="F6753">
        <v>185.78</v>
      </c>
      <c r="G6753">
        <v>256.62</v>
      </c>
      <c r="H6753">
        <v>0.3</v>
      </c>
      <c r="I6753">
        <v>-0.9</v>
      </c>
      <c r="J6753">
        <v>4</v>
      </c>
      <c r="K6753">
        <v>1</v>
      </c>
      <c r="L6753">
        <v>0</v>
      </c>
      <c r="M6753">
        <v>1</v>
      </c>
      <c r="N6753" t="s">
        <v>939</v>
      </c>
      <c r="O6753" t="s">
        <v>322</v>
      </c>
      <c r="P6753">
        <v>1114.68</v>
      </c>
      <c r="Q6753" t="s">
        <v>20</v>
      </c>
    </row>
    <row r="6754" spans="1:17" x14ac:dyDescent="0.25">
      <c r="A6754">
        <v>6809</v>
      </c>
      <c r="B6754" t="s">
        <v>17</v>
      </c>
      <c r="C6754" t="s">
        <v>23</v>
      </c>
      <c r="D6754">
        <v>4</v>
      </c>
      <c r="E6754">
        <v>1959.82</v>
      </c>
      <c r="F6754">
        <v>244.98</v>
      </c>
      <c r="G6754">
        <v>384.24</v>
      </c>
      <c r="H6754">
        <v>0.125</v>
      </c>
      <c r="I6754">
        <v>0.4</v>
      </c>
      <c r="J6754">
        <v>5</v>
      </c>
      <c r="K6754">
        <v>1.8</v>
      </c>
      <c r="L6754">
        <v>4</v>
      </c>
      <c r="M6754">
        <v>1</v>
      </c>
      <c r="N6754" t="s">
        <v>57</v>
      </c>
      <c r="O6754" t="s">
        <v>821</v>
      </c>
      <c r="P6754">
        <v>1469.88</v>
      </c>
      <c r="Q6754" t="s">
        <v>20</v>
      </c>
    </row>
    <row r="6755" spans="1:17" x14ac:dyDescent="0.25">
      <c r="A6755">
        <v>6810</v>
      </c>
      <c r="B6755" t="s">
        <v>17</v>
      </c>
      <c r="C6755" t="s">
        <v>18</v>
      </c>
      <c r="D6755">
        <v>9</v>
      </c>
      <c r="E6755">
        <v>10198.32</v>
      </c>
      <c r="F6755">
        <v>221.7</v>
      </c>
      <c r="G6755">
        <v>-149.66999999999999</v>
      </c>
      <c r="H6755">
        <v>0.63</v>
      </c>
      <c r="I6755">
        <v>0.4</v>
      </c>
      <c r="J6755">
        <v>37</v>
      </c>
      <c r="K6755">
        <v>1.38</v>
      </c>
      <c r="L6755">
        <v>26</v>
      </c>
      <c r="M6755">
        <v>1</v>
      </c>
      <c r="N6755" t="s">
        <v>543</v>
      </c>
      <c r="O6755" t="s">
        <v>303</v>
      </c>
      <c r="P6755">
        <v>2992.95</v>
      </c>
      <c r="Q6755" t="s">
        <v>36</v>
      </c>
    </row>
    <row r="6756" spans="1:17" x14ac:dyDescent="0.25">
      <c r="A6756">
        <v>6811</v>
      </c>
      <c r="B6756" t="s">
        <v>17</v>
      </c>
      <c r="C6756" t="s">
        <v>23</v>
      </c>
      <c r="D6756">
        <v>4</v>
      </c>
      <c r="E6756">
        <v>3449.47</v>
      </c>
      <c r="F6756">
        <v>149.97999999999999</v>
      </c>
      <c r="G6756">
        <v>588</v>
      </c>
      <c r="H6756">
        <v>0.95699999999999996</v>
      </c>
      <c r="I6756">
        <v>0.9</v>
      </c>
      <c r="J6756">
        <v>22</v>
      </c>
      <c r="K6756">
        <v>1.1399999999999999</v>
      </c>
      <c r="L6756">
        <v>11</v>
      </c>
      <c r="M6756">
        <v>1</v>
      </c>
      <c r="N6756" t="s">
        <v>865</v>
      </c>
      <c r="O6756" t="s">
        <v>199</v>
      </c>
      <c r="P6756">
        <v>899.88</v>
      </c>
      <c r="Q6756" t="s">
        <v>20</v>
      </c>
    </row>
    <row r="6757" spans="1:17" x14ac:dyDescent="0.25">
      <c r="A6757">
        <v>6812</v>
      </c>
      <c r="B6757" t="s">
        <v>17</v>
      </c>
      <c r="C6757" t="s">
        <v>18</v>
      </c>
      <c r="D6757">
        <v>10</v>
      </c>
      <c r="E6757">
        <v>9765.15</v>
      </c>
      <c r="F6757">
        <v>263.92</v>
      </c>
      <c r="G6757">
        <v>1449.82</v>
      </c>
      <c r="H6757">
        <v>0.67600000000000005</v>
      </c>
      <c r="I6757">
        <v>0.4</v>
      </c>
      <c r="J6757">
        <v>22</v>
      </c>
      <c r="K6757">
        <v>3.45</v>
      </c>
      <c r="L6757">
        <v>0</v>
      </c>
      <c r="M6757">
        <v>0</v>
      </c>
      <c r="N6757" t="s">
        <v>238</v>
      </c>
      <c r="O6757" t="s">
        <v>579</v>
      </c>
      <c r="P6757">
        <v>3958.8</v>
      </c>
      <c r="Q6757" t="s">
        <v>36</v>
      </c>
    </row>
    <row r="6758" spans="1:17" x14ac:dyDescent="0.25">
      <c r="A6758">
        <v>6813</v>
      </c>
      <c r="B6758" t="s">
        <v>33</v>
      </c>
      <c r="C6758" t="s">
        <v>23</v>
      </c>
      <c r="D6758">
        <v>6</v>
      </c>
      <c r="E6758">
        <v>5499.27</v>
      </c>
      <c r="F6758">
        <v>219.97</v>
      </c>
      <c r="G6758">
        <v>-757.37</v>
      </c>
      <c r="H6758">
        <v>0.6</v>
      </c>
      <c r="I6758">
        <v>0</v>
      </c>
      <c r="J6758">
        <v>17</v>
      </c>
      <c r="K6758">
        <v>1.53</v>
      </c>
      <c r="L6758">
        <v>14</v>
      </c>
      <c r="M6758">
        <v>1</v>
      </c>
      <c r="N6758" t="s">
        <v>434</v>
      </c>
      <c r="O6758" t="s">
        <v>640</v>
      </c>
      <c r="P6758">
        <v>1979.73</v>
      </c>
      <c r="Q6758" t="s">
        <v>20</v>
      </c>
    </row>
    <row r="6759" spans="1:17" x14ac:dyDescent="0.25">
      <c r="A6759">
        <v>6814</v>
      </c>
      <c r="B6759" t="s">
        <v>17</v>
      </c>
      <c r="C6759" t="s">
        <v>18</v>
      </c>
      <c r="D6759">
        <v>2</v>
      </c>
      <c r="E6759">
        <v>2675.74</v>
      </c>
      <c r="F6759">
        <v>148.65</v>
      </c>
      <c r="G6759">
        <v>720.66</v>
      </c>
      <c r="H6759">
        <v>0</v>
      </c>
      <c r="I6759">
        <v>0</v>
      </c>
      <c r="J6759">
        <v>18</v>
      </c>
      <c r="K6759">
        <v>1.22</v>
      </c>
      <c r="L6759">
        <v>9</v>
      </c>
      <c r="M6759">
        <v>1</v>
      </c>
      <c r="N6759" t="s">
        <v>91</v>
      </c>
      <c r="O6759" t="s">
        <v>894</v>
      </c>
      <c r="P6759">
        <v>445.95</v>
      </c>
      <c r="Q6759" t="s">
        <v>52</v>
      </c>
    </row>
    <row r="6760" spans="1:17" x14ac:dyDescent="0.25">
      <c r="A6760">
        <v>6815</v>
      </c>
      <c r="B6760" t="s">
        <v>17</v>
      </c>
      <c r="C6760" t="s">
        <v>18</v>
      </c>
      <c r="D6760">
        <v>5</v>
      </c>
      <c r="E6760">
        <v>2709.75</v>
      </c>
      <c r="F6760">
        <v>159.4</v>
      </c>
      <c r="G6760">
        <v>-104.99</v>
      </c>
      <c r="H6760">
        <v>0.82399999999999995</v>
      </c>
      <c r="I6760">
        <v>0.6</v>
      </c>
      <c r="J6760">
        <v>13</v>
      </c>
      <c r="K6760">
        <v>1.08</v>
      </c>
      <c r="L6760">
        <v>11</v>
      </c>
      <c r="M6760">
        <v>1</v>
      </c>
      <c r="N6760" t="s">
        <v>422</v>
      </c>
      <c r="O6760" t="s">
        <v>27</v>
      </c>
      <c r="P6760">
        <v>1195.5</v>
      </c>
      <c r="Q6760" t="s">
        <v>20</v>
      </c>
    </row>
    <row r="6761" spans="1:17" x14ac:dyDescent="0.25">
      <c r="A6761">
        <v>6816</v>
      </c>
      <c r="B6761" t="s">
        <v>33</v>
      </c>
      <c r="C6761" t="s">
        <v>23</v>
      </c>
      <c r="D6761">
        <v>6</v>
      </c>
      <c r="E6761">
        <v>6761.31</v>
      </c>
      <c r="F6761">
        <v>218.11</v>
      </c>
      <c r="G6761">
        <v>999.69</v>
      </c>
      <c r="H6761">
        <v>0.54800000000000004</v>
      </c>
      <c r="I6761">
        <v>0.8</v>
      </c>
      <c r="J6761">
        <v>30</v>
      </c>
      <c r="K6761">
        <v>1.37</v>
      </c>
      <c r="L6761">
        <v>10</v>
      </c>
      <c r="M6761">
        <v>1</v>
      </c>
      <c r="N6761" t="s">
        <v>983</v>
      </c>
      <c r="O6761" t="s">
        <v>675</v>
      </c>
      <c r="P6761">
        <v>1962.99</v>
      </c>
      <c r="Q6761" t="s">
        <v>20</v>
      </c>
    </row>
    <row r="6762" spans="1:17" x14ac:dyDescent="0.25">
      <c r="A6762">
        <v>6817</v>
      </c>
      <c r="B6762" t="s">
        <v>17</v>
      </c>
      <c r="C6762" t="s">
        <v>18</v>
      </c>
      <c r="D6762">
        <v>4</v>
      </c>
      <c r="E6762">
        <v>14594.41</v>
      </c>
      <c r="F6762">
        <v>224.53</v>
      </c>
      <c r="G6762">
        <v>1354.77</v>
      </c>
      <c r="H6762">
        <v>1</v>
      </c>
      <c r="I6762">
        <v>2.1</v>
      </c>
      <c r="J6762">
        <v>65</v>
      </c>
      <c r="K6762">
        <v>2.78</v>
      </c>
      <c r="L6762">
        <v>0</v>
      </c>
      <c r="M6762">
        <v>0</v>
      </c>
      <c r="N6762" t="s">
        <v>977</v>
      </c>
      <c r="O6762" t="s">
        <v>695</v>
      </c>
      <c r="P6762">
        <v>1347.18</v>
      </c>
      <c r="Q6762" t="s">
        <v>20</v>
      </c>
    </row>
    <row r="6763" spans="1:17" x14ac:dyDescent="0.25">
      <c r="A6763">
        <v>6818</v>
      </c>
      <c r="B6763" t="s">
        <v>28</v>
      </c>
      <c r="C6763" t="s">
        <v>18</v>
      </c>
      <c r="D6763">
        <v>6</v>
      </c>
      <c r="E6763">
        <v>6399.31</v>
      </c>
      <c r="F6763">
        <v>164.08</v>
      </c>
      <c r="G6763">
        <v>-480.63</v>
      </c>
      <c r="H6763">
        <v>0.79500000000000004</v>
      </c>
      <c r="I6763">
        <v>0.7</v>
      </c>
      <c r="J6763">
        <v>32</v>
      </c>
      <c r="K6763">
        <v>1.19</v>
      </c>
      <c r="L6763">
        <v>14</v>
      </c>
      <c r="M6763">
        <v>1</v>
      </c>
      <c r="N6763" t="s">
        <v>191</v>
      </c>
      <c r="O6763" t="s">
        <v>635</v>
      </c>
      <c r="P6763">
        <v>1476.72</v>
      </c>
      <c r="Q6763" t="s">
        <v>20</v>
      </c>
    </row>
    <row r="6764" spans="1:17" x14ac:dyDescent="0.25">
      <c r="A6764">
        <v>6819</v>
      </c>
      <c r="B6764" t="s">
        <v>28</v>
      </c>
      <c r="C6764" t="s">
        <v>18</v>
      </c>
      <c r="D6764">
        <v>5</v>
      </c>
      <c r="E6764">
        <v>5503.27</v>
      </c>
      <c r="F6764">
        <v>189.77</v>
      </c>
      <c r="G6764">
        <v>1523.58</v>
      </c>
      <c r="H6764">
        <v>0.69</v>
      </c>
      <c r="I6764">
        <v>0.7</v>
      </c>
      <c r="J6764">
        <v>24</v>
      </c>
      <c r="K6764">
        <v>1.33</v>
      </c>
      <c r="L6764">
        <v>13</v>
      </c>
      <c r="M6764">
        <v>1</v>
      </c>
      <c r="N6764" t="s">
        <v>210</v>
      </c>
      <c r="O6764" t="s">
        <v>335</v>
      </c>
      <c r="P6764">
        <v>1423.28</v>
      </c>
      <c r="Q6764" t="s">
        <v>20</v>
      </c>
    </row>
    <row r="6765" spans="1:17" x14ac:dyDescent="0.25">
      <c r="A6765">
        <v>6820</v>
      </c>
      <c r="B6765" t="s">
        <v>28</v>
      </c>
      <c r="C6765" t="s">
        <v>23</v>
      </c>
      <c r="D6765">
        <v>3</v>
      </c>
      <c r="E6765">
        <v>1034.8499999999999</v>
      </c>
      <c r="F6765">
        <v>172.48</v>
      </c>
      <c r="G6765">
        <v>287.20999999999998</v>
      </c>
      <c r="H6765">
        <v>0.33300000000000002</v>
      </c>
      <c r="I6765">
        <v>-0.8</v>
      </c>
      <c r="J6765">
        <v>2</v>
      </c>
      <c r="K6765">
        <v>2.5</v>
      </c>
      <c r="L6765">
        <v>0</v>
      </c>
      <c r="M6765">
        <v>0</v>
      </c>
      <c r="N6765" t="s">
        <v>91</v>
      </c>
      <c r="O6765" t="s">
        <v>716</v>
      </c>
      <c r="P6765">
        <v>776.16</v>
      </c>
      <c r="Q6765" t="s">
        <v>20</v>
      </c>
    </row>
    <row r="6766" spans="1:17" x14ac:dyDescent="0.25">
      <c r="A6766">
        <v>6821</v>
      </c>
      <c r="B6766" t="s">
        <v>28</v>
      </c>
      <c r="C6766" t="s">
        <v>18</v>
      </c>
      <c r="D6766">
        <v>2</v>
      </c>
      <c r="E6766">
        <v>2319.84</v>
      </c>
      <c r="F6766">
        <v>289.98</v>
      </c>
      <c r="G6766">
        <v>616.05999999999995</v>
      </c>
      <c r="H6766">
        <v>1</v>
      </c>
      <c r="I6766">
        <v>1.5</v>
      </c>
      <c r="J6766">
        <v>8</v>
      </c>
      <c r="K6766">
        <v>1.5</v>
      </c>
      <c r="L6766">
        <v>4</v>
      </c>
      <c r="M6766">
        <v>1</v>
      </c>
      <c r="N6766" t="s">
        <v>476</v>
      </c>
      <c r="O6766" t="s">
        <v>531</v>
      </c>
      <c r="P6766">
        <v>869.94</v>
      </c>
      <c r="Q6766" t="s">
        <v>20</v>
      </c>
    </row>
    <row r="6767" spans="1:17" x14ac:dyDescent="0.25">
      <c r="A6767">
        <v>6822</v>
      </c>
      <c r="B6767" t="s">
        <v>28</v>
      </c>
      <c r="C6767" t="s">
        <v>23</v>
      </c>
      <c r="D6767">
        <v>5</v>
      </c>
      <c r="E6767">
        <v>4659.6000000000004</v>
      </c>
      <c r="F6767">
        <v>258.87</v>
      </c>
      <c r="G6767">
        <v>345.37</v>
      </c>
      <c r="H6767">
        <v>0.61099999999999999</v>
      </c>
      <c r="I6767">
        <v>0.8</v>
      </c>
      <c r="J6767">
        <v>15</v>
      </c>
      <c r="K6767">
        <v>2.13</v>
      </c>
      <c r="L6767">
        <v>10</v>
      </c>
      <c r="M6767">
        <v>1</v>
      </c>
      <c r="N6767" t="s">
        <v>361</v>
      </c>
      <c r="O6767" t="s">
        <v>318</v>
      </c>
      <c r="P6767">
        <v>1941.52</v>
      </c>
      <c r="Q6767" t="s">
        <v>20</v>
      </c>
    </row>
    <row r="6768" spans="1:17" x14ac:dyDescent="0.25">
      <c r="A6768">
        <v>6823</v>
      </c>
      <c r="B6768" t="s">
        <v>28</v>
      </c>
      <c r="C6768" t="s">
        <v>18</v>
      </c>
      <c r="D6768">
        <v>3</v>
      </c>
      <c r="E6768">
        <v>3874.45</v>
      </c>
      <c r="F6768">
        <v>161.44</v>
      </c>
      <c r="G6768">
        <v>1059.06</v>
      </c>
      <c r="H6768">
        <v>0.83299999999999996</v>
      </c>
      <c r="I6768">
        <v>0.5</v>
      </c>
      <c r="J6768">
        <v>24</v>
      </c>
      <c r="K6768">
        <v>2.25</v>
      </c>
      <c r="L6768">
        <v>10</v>
      </c>
      <c r="M6768">
        <v>1</v>
      </c>
      <c r="N6768" t="s">
        <v>380</v>
      </c>
      <c r="O6768" t="s">
        <v>166</v>
      </c>
      <c r="P6768">
        <v>726.48</v>
      </c>
      <c r="Q6768" t="s">
        <v>20</v>
      </c>
    </row>
    <row r="6769" spans="1:17" x14ac:dyDescent="0.25">
      <c r="A6769">
        <v>6824</v>
      </c>
      <c r="B6769" t="s">
        <v>28</v>
      </c>
      <c r="C6769" t="s">
        <v>18</v>
      </c>
      <c r="D6769">
        <v>2</v>
      </c>
      <c r="E6769">
        <v>2259.6</v>
      </c>
      <c r="F6769">
        <v>107.6</v>
      </c>
      <c r="G6769">
        <v>870.63</v>
      </c>
      <c r="H6769">
        <v>0.95199999999999996</v>
      </c>
      <c r="I6769">
        <v>0.9</v>
      </c>
      <c r="J6769">
        <v>20</v>
      </c>
      <c r="K6769">
        <v>1.75</v>
      </c>
      <c r="L6769">
        <v>15</v>
      </c>
      <c r="M6769">
        <v>1</v>
      </c>
      <c r="N6769" t="s">
        <v>191</v>
      </c>
      <c r="O6769" t="s">
        <v>889</v>
      </c>
      <c r="P6769">
        <v>322.8</v>
      </c>
      <c r="Q6769" t="s">
        <v>52</v>
      </c>
    </row>
    <row r="6770" spans="1:17" x14ac:dyDescent="0.25">
      <c r="A6770">
        <v>6825</v>
      </c>
      <c r="B6770" t="s">
        <v>28</v>
      </c>
      <c r="C6770" t="s">
        <v>23</v>
      </c>
      <c r="D6770">
        <v>3</v>
      </c>
      <c r="E6770">
        <v>1279.81</v>
      </c>
      <c r="F6770">
        <v>142.19999999999999</v>
      </c>
      <c r="G6770">
        <v>63.05</v>
      </c>
      <c r="H6770">
        <v>0.111</v>
      </c>
      <c r="I6770">
        <v>-0.8</v>
      </c>
      <c r="J6770">
        <v>5</v>
      </c>
      <c r="K6770">
        <v>1.2</v>
      </c>
      <c r="L6770">
        <v>5</v>
      </c>
      <c r="M6770">
        <v>1</v>
      </c>
      <c r="N6770" t="s">
        <v>414</v>
      </c>
      <c r="O6770" t="s">
        <v>514</v>
      </c>
      <c r="P6770">
        <v>639.9</v>
      </c>
      <c r="Q6770" t="s">
        <v>20</v>
      </c>
    </row>
    <row r="6771" spans="1:17" x14ac:dyDescent="0.25">
      <c r="A6771">
        <v>6826</v>
      </c>
      <c r="B6771" t="s">
        <v>28</v>
      </c>
      <c r="C6771" t="s">
        <v>18</v>
      </c>
      <c r="D6771">
        <v>6</v>
      </c>
      <c r="E6771">
        <v>5159.4399999999996</v>
      </c>
      <c r="F6771">
        <v>198.44</v>
      </c>
      <c r="G6771">
        <v>1459.24</v>
      </c>
      <c r="H6771">
        <v>0.5</v>
      </c>
      <c r="I6771">
        <v>-0.2</v>
      </c>
      <c r="J6771">
        <v>15</v>
      </c>
      <c r="K6771">
        <v>1.27</v>
      </c>
      <c r="L6771">
        <v>8</v>
      </c>
      <c r="M6771">
        <v>1</v>
      </c>
      <c r="N6771" t="s">
        <v>569</v>
      </c>
      <c r="O6771" t="s">
        <v>614</v>
      </c>
      <c r="P6771">
        <v>1785.96</v>
      </c>
      <c r="Q6771" t="s">
        <v>20</v>
      </c>
    </row>
    <row r="6772" spans="1:17" x14ac:dyDescent="0.25">
      <c r="A6772">
        <v>6827</v>
      </c>
      <c r="B6772" t="s">
        <v>28</v>
      </c>
      <c r="C6772" t="s">
        <v>23</v>
      </c>
      <c r="D6772">
        <v>4</v>
      </c>
      <c r="E6772">
        <v>4039.55</v>
      </c>
      <c r="F6772">
        <v>168.31</v>
      </c>
      <c r="G6772">
        <v>1068.3499999999999</v>
      </c>
      <c r="H6772">
        <v>0.95799999999999996</v>
      </c>
      <c r="I6772">
        <v>1.6</v>
      </c>
      <c r="J6772">
        <v>23</v>
      </c>
      <c r="K6772">
        <v>1.35</v>
      </c>
      <c r="L6772">
        <v>16</v>
      </c>
      <c r="M6772">
        <v>1</v>
      </c>
      <c r="N6772" t="s">
        <v>204</v>
      </c>
      <c r="O6772" t="s">
        <v>208</v>
      </c>
      <c r="P6772">
        <v>1009.86</v>
      </c>
      <c r="Q6772" t="s">
        <v>20</v>
      </c>
    </row>
    <row r="6773" spans="1:17" x14ac:dyDescent="0.25">
      <c r="A6773">
        <v>6828</v>
      </c>
      <c r="B6773" t="s">
        <v>28</v>
      </c>
      <c r="C6773" t="s">
        <v>18</v>
      </c>
      <c r="D6773">
        <v>7</v>
      </c>
      <c r="E6773">
        <v>8573.15</v>
      </c>
      <c r="F6773">
        <v>219.82</v>
      </c>
      <c r="G6773">
        <v>225.63</v>
      </c>
      <c r="H6773">
        <v>0.76900000000000002</v>
      </c>
      <c r="I6773">
        <v>1</v>
      </c>
      <c r="J6773">
        <v>35</v>
      </c>
      <c r="K6773">
        <v>1.0900000000000001</v>
      </c>
      <c r="L6773">
        <v>22</v>
      </c>
      <c r="M6773">
        <v>1</v>
      </c>
      <c r="N6773" t="s">
        <v>147</v>
      </c>
      <c r="O6773" t="s">
        <v>119</v>
      </c>
      <c r="P6773">
        <v>2308.11</v>
      </c>
      <c r="Q6773" t="s">
        <v>36</v>
      </c>
    </row>
    <row r="6774" spans="1:17" x14ac:dyDescent="0.25">
      <c r="A6774">
        <v>6829</v>
      </c>
      <c r="B6774" t="s">
        <v>17</v>
      </c>
      <c r="C6774" t="s">
        <v>23</v>
      </c>
      <c r="D6774">
        <v>6</v>
      </c>
      <c r="E6774">
        <v>10138.370000000001</v>
      </c>
      <c r="F6774">
        <v>174.8</v>
      </c>
      <c r="G6774">
        <v>1734.06</v>
      </c>
      <c r="H6774">
        <v>0.58599999999999997</v>
      </c>
      <c r="I6774">
        <v>0.8</v>
      </c>
      <c r="J6774">
        <v>54</v>
      </c>
      <c r="K6774">
        <v>2.76</v>
      </c>
      <c r="L6774">
        <v>10</v>
      </c>
      <c r="M6774">
        <v>0</v>
      </c>
      <c r="N6774" t="s">
        <v>165</v>
      </c>
      <c r="O6774" t="s">
        <v>396</v>
      </c>
      <c r="P6774">
        <v>1573.2</v>
      </c>
      <c r="Q6774" t="s">
        <v>20</v>
      </c>
    </row>
    <row r="6775" spans="1:17" x14ac:dyDescent="0.25">
      <c r="A6775">
        <v>6830</v>
      </c>
      <c r="B6775" t="s">
        <v>17</v>
      </c>
      <c r="C6775" t="s">
        <v>18</v>
      </c>
      <c r="D6775">
        <v>4</v>
      </c>
      <c r="E6775">
        <v>4709.3100000000004</v>
      </c>
      <c r="F6775">
        <v>204.75</v>
      </c>
      <c r="G6775">
        <v>812.18</v>
      </c>
      <c r="H6775">
        <v>0.69599999999999995</v>
      </c>
      <c r="I6775">
        <v>2.8</v>
      </c>
      <c r="J6775">
        <v>23</v>
      </c>
      <c r="K6775">
        <v>2.74</v>
      </c>
      <c r="L6775">
        <v>1</v>
      </c>
      <c r="M6775">
        <v>0</v>
      </c>
      <c r="N6775" t="s">
        <v>653</v>
      </c>
      <c r="O6775" t="s">
        <v>664</v>
      </c>
      <c r="P6775">
        <v>1228.5</v>
      </c>
      <c r="Q6775" t="s">
        <v>20</v>
      </c>
    </row>
    <row r="6776" spans="1:17" x14ac:dyDescent="0.25">
      <c r="A6776">
        <v>6831</v>
      </c>
      <c r="B6776" t="s">
        <v>17</v>
      </c>
      <c r="C6776" t="s">
        <v>18</v>
      </c>
      <c r="D6776">
        <v>3</v>
      </c>
      <c r="E6776">
        <v>3659.5</v>
      </c>
      <c r="F6776">
        <v>243.97</v>
      </c>
      <c r="G6776">
        <v>1125.3699999999999</v>
      </c>
      <c r="H6776">
        <v>0.8</v>
      </c>
      <c r="I6776">
        <v>1.9</v>
      </c>
      <c r="J6776">
        <v>15</v>
      </c>
      <c r="K6776">
        <v>1.1299999999999999</v>
      </c>
      <c r="L6776">
        <v>11</v>
      </c>
      <c r="M6776">
        <v>1</v>
      </c>
      <c r="N6776" t="s">
        <v>223</v>
      </c>
      <c r="O6776" t="s">
        <v>662</v>
      </c>
      <c r="P6776">
        <v>1097.8599999999999</v>
      </c>
      <c r="Q6776" t="s">
        <v>20</v>
      </c>
    </row>
    <row r="6777" spans="1:17" x14ac:dyDescent="0.25">
      <c r="A6777">
        <v>6832</v>
      </c>
      <c r="B6777" t="s">
        <v>17</v>
      </c>
      <c r="C6777" t="s">
        <v>18</v>
      </c>
      <c r="D6777">
        <v>1</v>
      </c>
      <c r="E6777">
        <v>249.9</v>
      </c>
      <c r="F6777">
        <v>249.9</v>
      </c>
      <c r="G6777">
        <v>85.72</v>
      </c>
      <c r="H6777">
        <v>0</v>
      </c>
      <c r="I6777">
        <v>0</v>
      </c>
      <c r="J6777">
        <v>0</v>
      </c>
      <c r="K6777">
        <v>1.83</v>
      </c>
      <c r="L6777">
        <v>0</v>
      </c>
      <c r="M6777">
        <v>0</v>
      </c>
      <c r="N6777" t="s">
        <v>247</v>
      </c>
      <c r="O6777" t="s">
        <v>247</v>
      </c>
      <c r="P6777">
        <v>374.85</v>
      </c>
      <c r="Q6777" t="s">
        <v>52</v>
      </c>
    </row>
    <row r="6778" spans="1:17" x14ac:dyDescent="0.25">
      <c r="A6778">
        <v>6833</v>
      </c>
      <c r="B6778" t="s">
        <v>33</v>
      </c>
      <c r="C6778" t="s">
        <v>23</v>
      </c>
      <c r="D6778">
        <v>7</v>
      </c>
      <c r="E6778">
        <v>7795.32</v>
      </c>
      <c r="F6778">
        <v>199.88</v>
      </c>
      <c r="G6778">
        <v>401.77</v>
      </c>
      <c r="H6778">
        <v>0.872</v>
      </c>
      <c r="I6778">
        <v>0.9</v>
      </c>
      <c r="J6778">
        <v>36</v>
      </c>
      <c r="K6778">
        <v>1.67</v>
      </c>
      <c r="L6778">
        <v>20</v>
      </c>
      <c r="M6778">
        <v>1</v>
      </c>
      <c r="N6778" t="s">
        <v>865</v>
      </c>
      <c r="O6778" t="s">
        <v>408</v>
      </c>
      <c r="P6778">
        <v>2098.7399999999998</v>
      </c>
      <c r="Q6778" t="s">
        <v>36</v>
      </c>
    </row>
    <row r="6779" spans="1:17" x14ac:dyDescent="0.25">
      <c r="A6779">
        <v>6834</v>
      </c>
      <c r="B6779" t="s">
        <v>17</v>
      </c>
      <c r="C6779" t="s">
        <v>18</v>
      </c>
      <c r="D6779">
        <v>5</v>
      </c>
      <c r="E6779">
        <v>14103.46</v>
      </c>
      <c r="F6779">
        <v>243.16</v>
      </c>
      <c r="G6779">
        <v>3903.53</v>
      </c>
      <c r="H6779">
        <v>1</v>
      </c>
      <c r="I6779">
        <v>1.6</v>
      </c>
      <c r="J6779">
        <v>58</v>
      </c>
      <c r="K6779">
        <v>1.47</v>
      </c>
      <c r="L6779">
        <v>25</v>
      </c>
      <c r="M6779">
        <v>1</v>
      </c>
      <c r="N6779" t="s">
        <v>270</v>
      </c>
      <c r="O6779" t="s">
        <v>567</v>
      </c>
      <c r="P6779">
        <v>1823.7</v>
      </c>
      <c r="Q6779" t="s">
        <v>20</v>
      </c>
    </row>
    <row r="6780" spans="1:17" x14ac:dyDescent="0.25">
      <c r="A6780">
        <v>6835</v>
      </c>
      <c r="B6780" t="s">
        <v>17</v>
      </c>
      <c r="C6780" t="s">
        <v>18</v>
      </c>
      <c r="D6780">
        <v>3</v>
      </c>
      <c r="E6780">
        <v>4169.3500000000004</v>
      </c>
      <c r="F6780">
        <v>198.54</v>
      </c>
      <c r="G6780">
        <v>350.19</v>
      </c>
      <c r="H6780">
        <v>1</v>
      </c>
      <c r="I6780">
        <v>1.7</v>
      </c>
      <c r="J6780">
        <v>21</v>
      </c>
      <c r="K6780">
        <v>1.43</v>
      </c>
      <c r="L6780">
        <v>9</v>
      </c>
      <c r="M6780">
        <v>1</v>
      </c>
      <c r="N6780" t="s">
        <v>246</v>
      </c>
      <c r="O6780" t="s">
        <v>805</v>
      </c>
      <c r="P6780">
        <v>893.43</v>
      </c>
      <c r="Q6780" t="s">
        <v>20</v>
      </c>
    </row>
    <row r="6781" spans="1:17" x14ac:dyDescent="0.25">
      <c r="A6781">
        <v>6836</v>
      </c>
      <c r="B6781" t="s">
        <v>17</v>
      </c>
      <c r="C6781" t="s">
        <v>18</v>
      </c>
      <c r="D6781">
        <v>8</v>
      </c>
      <c r="E6781">
        <v>12528.66</v>
      </c>
      <c r="F6781">
        <v>205.39</v>
      </c>
      <c r="G6781">
        <v>1579.63</v>
      </c>
      <c r="H6781">
        <v>0.88500000000000001</v>
      </c>
      <c r="I6781">
        <v>2.6</v>
      </c>
      <c r="J6781">
        <v>58</v>
      </c>
      <c r="K6781">
        <v>2.71</v>
      </c>
      <c r="L6781">
        <v>2</v>
      </c>
      <c r="M6781">
        <v>0</v>
      </c>
      <c r="N6781" t="s">
        <v>373</v>
      </c>
      <c r="O6781" t="s">
        <v>40</v>
      </c>
      <c r="P6781">
        <v>2464.6799999999998</v>
      </c>
      <c r="Q6781" t="s">
        <v>36</v>
      </c>
    </row>
    <row r="6782" spans="1:17" x14ac:dyDescent="0.25">
      <c r="A6782">
        <v>6837</v>
      </c>
      <c r="B6782" t="s">
        <v>33</v>
      </c>
      <c r="C6782" t="s">
        <v>23</v>
      </c>
      <c r="D6782">
        <v>4</v>
      </c>
      <c r="E6782">
        <v>1209.81</v>
      </c>
      <c r="F6782">
        <v>201.64</v>
      </c>
      <c r="G6782">
        <v>286.94</v>
      </c>
      <c r="H6782">
        <v>0.66700000000000004</v>
      </c>
      <c r="I6782">
        <v>0.3</v>
      </c>
      <c r="J6782">
        <v>2</v>
      </c>
      <c r="K6782">
        <v>1.5</v>
      </c>
      <c r="L6782">
        <v>2</v>
      </c>
      <c r="M6782">
        <v>1</v>
      </c>
      <c r="N6782" t="s">
        <v>459</v>
      </c>
      <c r="O6782" t="s">
        <v>961</v>
      </c>
      <c r="P6782">
        <v>1209.8399999999999</v>
      </c>
      <c r="Q6782" t="s">
        <v>20</v>
      </c>
    </row>
    <row r="6783" spans="1:17" x14ac:dyDescent="0.25">
      <c r="A6783">
        <v>6838</v>
      </c>
      <c r="B6783" t="s">
        <v>28</v>
      </c>
      <c r="C6783" t="s">
        <v>18</v>
      </c>
      <c r="D6783">
        <v>6</v>
      </c>
      <c r="E6783">
        <v>12743.34</v>
      </c>
      <c r="F6783">
        <v>199.11</v>
      </c>
      <c r="G6783">
        <v>2097.17</v>
      </c>
      <c r="H6783">
        <v>0.84399999999999997</v>
      </c>
      <c r="I6783">
        <v>1.2</v>
      </c>
      <c r="J6783">
        <v>59</v>
      </c>
      <c r="K6783">
        <v>1.32</v>
      </c>
      <c r="L6783">
        <v>21</v>
      </c>
      <c r="M6783">
        <v>1</v>
      </c>
      <c r="N6783" t="s">
        <v>163</v>
      </c>
      <c r="O6783" t="s">
        <v>51</v>
      </c>
      <c r="P6783">
        <v>1791.99</v>
      </c>
      <c r="Q6783" t="s">
        <v>20</v>
      </c>
    </row>
    <row r="6784" spans="1:17" x14ac:dyDescent="0.25">
      <c r="A6784">
        <v>6839</v>
      </c>
      <c r="B6784" t="s">
        <v>33</v>
      </c>
      <c r="C6784" t="s">
        <v>18</v>
      </c>
      <c r="D6784">
        <v>3</v>
      </c>
      <c r="E6784">
        <v>3439.67</v>
      </c>
      <c r="F6784">
        <v>181.04</v>
      </c>
      <c r="G6784">
        <v>-505.85</v>
      </c>
      <c r="H6784">
        <v>0.52600000000000002</v>
      </c>
      <c r="I6784">
        <v>1.7</v>
      </c>
      <c r="J6784">
        <v>19</v>
      </c>
      <c r="K6784">
        <v>1.1599999999999999</v>
      </c>
      <c r="L6784">
        <v>11</v>
      </c>
      <c r="M6784">
        <v>1</v>
      </c>
      <c r="N6784" t="s">
        <v>380</v>
      </c>
      <c r="O6784" t="s">
        <v>1004</v>
      </c>
      <c r="P6784">
        <v>814.68</v>
      </c>
      <c r="Q6784" t="s">
        <v>20</v>
      </c>
    </row>
    <row r="6785" spans="1:17" x14ac:dyDescent="0.25">
      <c r="A6785">
        <v>6840</v>
      </c>
      <c r="B6785" t="s">
        <v>33</v>
      </c>
      <c r="C6785" t="s">
        <v>23</v>
      </c>
      <c r="D6785">
        <v>3</v>
      </c>
      <c r="E6785">
        <v>8638.9599999999991</v>
      </c>
      <c r="F6785">
        <v>239.97</v>
      </c>
      <c r="G6785">
        <v>438.44</v>
      </c>
      <c r="H6785">
        <v>0.86099999999999999</v>
      </c>
      <c r="I6785">
        <v>1</v>
      </c>
      <c r="J6785">
        <v>31</v>
      </c>
      <c r="K6785">
        <v>1.58</v>
      </c>
      <c r="L6785">
        <v>8</v>
      </c>
      <c r="M6785">
        <v>1</v>
      </c>
      <c r="N6785" t="s">
        <v>902</v>
      </c>
      <c r="O6785" t="s">
        <v>644</v>
      </c>
      <c r="P6785">
        <v>1079.8599999999999</v>
      </c>
      <c r="Q6785" t="s">
        <v>20</v>
      </c>
    </row>
    <row r="6786" spans="1:17" x14ac:dyDescent="0.25">
      <c r="A6786">
        <v>6841</v>
      </c>
      <c r="B6786" t="s">
        <v>33</v>
      </c>
      <c r="C6786" t="s">
        <v>18</v>
      </c>
      <c r="D6786">
        <v>1</v>
      </c>
      <c r="E6786">
        <v>1399.86</v>
      </c>
      <c r="F6786">
        <v>349.97</v>
      </c>
      <c r="G6786">
        <v>363.4</v>
      </c>
      <c r="H6786">
        <v>1</v>
      </c>
      <c r="I6786">
        <v>1</v>
      </c>
      <c r="J6786">
        <v>4</v>
      </c>
      <c r="K6786">
        <v>3</v>
      </c>
      <c r="L6786">
        <v>2</v>
      </c>
      <c r="M6786">
        <v>1</v>
      </c>
      <c r="N6786" t="s">
        <v>862</v>
      </c>
      <c r="O6786" t="s">
        <v>862</v>
      </c>
      <c r="P6786">
        <v>524.96</v>
      </c>
      <c r="Q6786" t="s">
        <v>20</v>
      </c>
    </row>
    <row r="6787" spans="1:17" x14ac:dyDescent="0.25">
      <c r="A6787">
        <v>6842</v>
      </c>
      <c r="B6787" t="s">
        <v>33</v>
      </c>
      <c r="C6787" t="s">
        <v>18</v>
      </c>
      <c r="D6787">
        <v>3</v>
      </c>
      <c r="E6787">
        <v>2829.7</v>
      </c>
      <c r="F6787">
        <v>188.65</v>
      </c>
      <c r="G6787">
        <v>-1193</v>
      </c>
      <c r="H6787">
        <v>0.86699999999999999</v>
      </c>
      <c r="I6787">
        <v>1.8</v>
      </c>
      <c r="J6787">
        <v>13</v>
      </c>
      <c r="K6787">
        <v>2.92</v>
      </c>
      <c r="L6787">
        <v>0</v>
      </c>
      <c r="M6787">
        <v>0</v>
      </c>
      <c r="N6787" t="s">
        <v>571</v>
      </c>
      <c r="O6787" t="s">
        <v>262</v>
      </c>
      <c r="P6787">
        <v>848.92</v>
      </c>
      <c r="Q6787" t="s">
        <v>20</v>
      </c>
    </row>
    <row r="6788" spans="1:17" x14ac:dyDescent="0.25">
      <c r="A6788">
        <v>6843</v>
      </c>
      <c r="B6788" t="s">
        <v>17</v>
      </c>
      <c r="C6788" t="s">
        <v>18</v>
      </c>
      <c r="D6788">
        <v>4</v>
      </c>
      <c r="E6788">
        <v>3729.6</v>
      </c>
      <c r="F6788">
        <v>207.2</v>
      </c>
      <c r="G6788">
        <v>855.81</v>
      </c>
      <c r="H6788">
        <v>0.66700000000000004</v>
      </c>
      <c r="I6788">
        <v>0.8</v>
      </c>
      <c r="J6788">
        <v>15</v>
      </c>
      <c r="K6788">
        <v>1.8</v>
      </c>
      <c r="L6788">
        <v>11</v>
      </c>
      <c r="M6788">
        <v>1</v>
      </c>
      <c r="N6788" t="s">
        <v>747</v>
      </c>
      <c r="O6788" t="s">
        <v>188</v>
      </c>
      <c r="P6788">
        <v>1243.2</v>
      </c>
      <c r="Q6788" t="s">
        <v>20</v>
      </c>
    </row>
    <row r="6789" spans="1:17" x14ac:dyDescent="0.25">
      <c r="A6789">
        <v>6844</v>
      </c>
      <c r="B6789" t="s">
        <v>17</v>
      </c>
      <c r="C6789" t="s">
        <v>23</v>
      </c>
      <c r="D6789">
        <v>2</v>
      </c>
      <c r="E6789">
        <v>1569.79</v>
      </c>
      <c r="F6789">
        <v>174.42</v>
      </c>
      <c r="G6789">
        <v>368.67</v>
      </c>
      <c r="H6789">
        <v>0.44400000000000001</v>
      </c>
      <c r="I6789">
        <v>-0.7</v>
      </c>
      <c r="J6789">
        <v>4</v>
      </c>
      <c r="K6789">
        <v>2</v>
      </c>
      <c r="L6789">
        <v>0</v>
      </c>
      <c r="M6789">
        <v>1</v>
      </c>
      <c r="N6789" t="s">
        <v>857</v>
      </c>
      <c r="O6789" t="s">
        <v>475</v>
      </c>
      <c r="P6789">
        <v>523.26</v>
      </c>
      <c r="Q6789" t="s">
        <v>20</v>
      </c>
    </row>
    <row r="6790" spans="1:17" x14ac:dyDescent="0.25">
      <c r="A6790">
        <v>6845</v>
      </c>
      <c r="B6790" t="s">
        <v>28</v>
      </c>
      <c r="C6790" t="s">
        <v>18</v>
      </c>
      <c r="D6790">
        <v>5</v>
      </c>
      <c r="E6790">
        <v>8799.07</v>
      </c>
      <c r="F6790">
        <v>172.53</v>
      </c>
      <c r="G6790">
        <v>2416.25</v>
      </c>
      <c r="H6790">
        <v>0.43099999999999999</v>
      </c>
      <c r="I6790">
        <v>2</v>
      </c>
      <c r="J6790">
        <v>51</v>
      </c>
      <c r="K6790">
        <v>1.67</v>
      </c>
      <c r="L6790">
        <v>35</v>
      </c>
      <c r="M6790">
        <v>1</v>
      </c>
      <c r="N6790" t="s">
        <v>155</v>
      </c>
      <c r="O6790" t="s">
        <v>879</v>
      </c>
      <c r="P6790">
        <v>1293.97</v>
      </c>
      <c r="Q6790" t="s">
        <v>20</v>
      </c>
    </row>
    <row r="6791" spans="1:17" x14ac:dyDescent="0.25">
      <c r="A6791">
        <v>6846</v>
      </c>
      <c r="B6791" t="s">
        <v>17</v>
      </c>
      <c r="C6791" t="s">
        <v>18</v>
      </c>
      <c r="D6791">
        <v>4</v>
      </c>
      <c r="E6791">
        <v>6704.03</v>
      </c>
      <c r="F6791">
        <v>216.26</v>
      </c>
      <c r="G6791">
        <v>-623.34</v>
      </c>
      <c r="H6791">
        <v>0.74199999999999999</v>
      </c>
      <c r="I6791">
        <v>0.4</v>
      </c>
      <c r="J6791">
        <v>23</v>
      </c>
      <c r="K6791">
        <v>1.65</v>
      </c>
      <c r="L6791">
        <v>18</v>
      </c>
      <c r="M6791">
        <v>1</v>
      </c>
      <c r="N6791" t="s">
        <v>438</v>
      </c>
      <c r="O6791" t="s">
        <v>752</v>
      </c>
      <c r="P6791">
        <v>1297.56</v>
      </c>
      <c r="Q6791" t="s">
        <v>20</v>
      </c>
    </row>
    <row r="6792" spans="1:17" x14ac:dyDescent="0.25">
      <c r="A6792">
        <v>6847</v>
      </c>
      <c r="B6792" t="s">
        <v>17</v>
      </c>
      <c r="C6792" t="s">
        <v>23</v>
      </c>
      <c r="D6792">
        <v>6</v>
      </c>
      <c r="E6792">
        <v>7594.21</v>
      </c>
      <c r="F6792">
        <v>261.87</v>
      </c>
      <c r="G6792">
        <v>1076.23</v>
      </c>
      <c r="H6792">
        <v>0.51700000000000002</v>
      </c>
      <c r="I6792">
        <v>0.8</v>
      </c>
      <c r="J6792">
        <v>26</v>
      </c>
      <c r="K6792">
        <v>1.38</v>
      </c>
      <c r="L6792">
        <v>12</v>
      </c>
      <c r="M6792">
        <v>1</v>
      </c>
      <c r="N6792" t="s">
        <v>696</v>
      </c>
      <c r="O6792" t="s">
        <v>391</v>
      </c>
      <c r="P6792">
        <v>2356.83</v>
      </c>
      <c r="Q6792" t="s">
        <v>36</v>
      </c>
    </row>
    <row r="6793" spans="1:17" x14ac:dyDescent="0.25">
      <c r="A6793">
        <v>6848</v>
      </c>
      <c r="B6793" t="s">
        <v>17</v>
      </c>
      <c r="C6793" t="s">
        <v>18</v>
      </c>
      <c r="D6793">
        <v>6</v>
      </c>
      <c r="E6793">
        <v>9433.91</v>
      </c>
      <c r="F6793">
        <v>159.9</v>
      </c>
      <c r="G6793">
        <v>2065.19</v>
      </c>
      <c r="H6793">
        <v>0.88100000000000001</v>
      </c>
      <c r="I6793">
        <v>2.4</v>
      </c>
      <c r="J6793">
        <v>56</v>
      </c>
      <c r="K6793">
        <v>1.34</v>
      </c>
      <c r="L6793">
        <v>39</v>
      </c>
      <c r="M6793">
        <v>1</v>
      </c>
      <c r="N6793" t="s">
        <v>172</v>
      </c>
      <c r="O6793" t="s">
        <v>179</v>
      </c>
      <c r="P6793">
        <v>1439.1</v>
      </c>
      <c r="Q6793" t="s">
        <v>20</v>
      </c>
    </row>
    <row r="6794" spans="1:17" x14ac:dyDescent="0.25">
      <c r="A6794">
        <v>6849</v>
      </c>
      <c r="B6794" t="s">
        <v>17</v>
      </c>
      <c r="C6794" t="s">
        <v>23</v>
      </c>
      <c r="D6794">
        <v>3</v>
      </c>
      <c r="E6794">
        <v>3719.41</v>
      </c>
      <c r="F6794">
        <v>232.46</v>
      </c>
      <c r="G6794">
        <v>-199.84</v>
      </c>
      <c r="H6794">
        <v>0.75</v>
      </c>
      <c r="I6794">
        <v>0.8</v>
      </c>
      <c r="J6794">
        <v>12</v>
      </c>
      <c r="K6794">
        <v>2</v>
      </c>
      <c r="L6794">
        <v>0</v>
      </c>
      <c r="M6794">
        <v>1</v>
      </c>
      <c r="N6794" t="s">
        <v>456</v>
      </c>
      <c r="O6794" t="s">
        <v>666</v>
      </c>
      <c r="P6794">
        <v>1046.07</v>
      </c>
      <c r="Q6794" t="s">
        <v>20</v>
      </c>
    </row>
    <row r="6795" spans="1:17" x14ac:dyDescent="0.25">
      <c r="A6795">
        <v>6850</v>
      </c>
      <c r="B6795" t="s">
        <v>17</v>
      </c>
      <c r="C6795" t="s">
        <v>18</v>
      </c>
      <c r="D6795">
        <v>6</v>
      </c>
      <c r="E6795">
        <v>5139.5200000000004</v>
      </c>
      <c r="F6795">
        <v>177.22</v>
      </c>
      <c r="G6795">
        <v>460.62</v>
      </c>
      <c r="H6795">
        <v>0.72399999999999998</v>
      </c>
      <c r="I6795">
        <v>0.7</v>
      </c>
      <c r="J6795">
        <v>26</v>
      </c>
      <c r="K6795">
        <v>1.69</v>
      </c>
      <c r="L6795">
        <v>9</v>
      </c>
      <c r="M6795">
        <v>1</v>
      </c>
      <c r="N6795" t="s">
        <v>85</v>
      </c>
      <c r="O6795" t="s">
        <v>228</v>
      </c>
      <c r="P6795">
        <v>1594.98</v>
      </c>
      <c r="Q6795" t="s">
        <v>20</v>
      </c>
    </row>
    <row r="6796" spans="1:17" x14ac:dyDescent="0.25">
      <c r="A6796">
        <v>6851</v>
      </c>
      <c r="B6796" t="s">
        <v>17</v>
      </c>
      <c r="C6796" t="s">
        <v>18</v>
      </c>
      <c r="D6796">
        <v>2</v>
      </c>
      <c r="E6796">
        <v>819.89</v>
      </c>
      <c r="F6796">
        <v>136.65</v>
      </c>
      <c r="G6796">
        <v>-30.73</v>
      </c>
      <c r="H6796">
        <v>0.16700000000000001</v>
      </c>
      <c r="I6796">
        <v>0.2</v>
      </c>
      <c r="J6796">
        <v>1</v>
      </c>
      <c r="K6796">
        <v>2</v>
      </c>
      <c r="L6796">
        <v>1</v>
      </c>
      <c r="M6796">
        <v>1</v>
      </c>
      <c r="N6796" t="s">
        <v>929</v>
      </c>
      <c r="O6796" t="s">
        <v>949</v>
      </c>
      <c r="P6796">
        <v>409.95</v>
      </c>
      <c r="Q6796" t="s">
        <v>52</v>
      </c>
    </row>
    <row r="6797" spans="1:17" x14ac:dyDescent="0.25">
      <c r="A6797">
        <v>6852</v>
      </c>
      <c r="B6797" t="s">
        <v>17</v>
      </c>
      <c r="C6797" t="s">
        <v>23</v>
      </c>
      <c r="D6797">
        <v>4</v>
      </c>
      <c r="E6797">
        <v>2547.61</v>
      </c>
      <c r="F6797">
        <v>181.97</v>
      </c>
      <c r="G6797">
        <v>724.59</v>
      </c>
      <c r="H6797">
        <v>0.78600000000000003</v>
      </c>
      <c r="I6797">
        <v>1</v>
      </c>
      <c r="J6797">
        <v>11</v>
      </c>
      <c r="K6797">
        <v>1.55</v>
      </c>
      <c r="L6797">
        <v>8</v>
      </c>
      <c r="M6797">
        <v>1</v>
      </c>
      <c r="N6797" t="s">
        <v>952</v>
      </c>
      <c r="O6797" t="s">
        <v>363</v>
      </c>
      <c r="P6797">
        <v>1091.82</v>
      </c>
      <c r="Q6797" t="s">
        <v>20</v>
      </c>
    </row>
    <row r="6798" spans="1:17" x14ac:dyDescent="0.25">
      <c r="A6798">
        <v>6853</v>
      </c>
      <c r="B6798" t="s">
        <v>17</v>
      </c>
      <c r="C6798" t="s">
        <v>18</v>
      </c>
      <c r="D6798">
        <v>5</v>
      </c>
      <c r="E6798">
        <v>6981.18</v>
      </c>
      <c r="F6798">
        <v>240.73</v>
      </c>
      <c r="G6798">
        <v>427.67</v>
      </c>
      <c r="H6798">
        <v>0.89700000000000002</v>
      </c>
      <c r="I6798">
        <v>2.2000000000000002</v>
      </c>
      <c r="J6798">
        <v>26</v>
      </c>
      <c r="K6798">
        <v>1.42</v>
      </c>
      <c r="L6798">
        <v>13</v>
      </c>
      <c r="M6798">
        <v>1</v>
      </c>
      <c r="N6798" t="s">
        <v>736</v>
      </c>
      <c r="O6798" t="s">
        <v>452</v>
      </c>
      <c r="P6798">
        <v>1805.48</v>
      </c>
      <c r="Q6798" t="s">
        <v>20</v>
      </c>
    </row>
    <row r="6799" spans="1:17" x14ac:dyDescent="0.25">
      <c r="A6799">
        <v>6854</v>
      </c>
      <c r="B6799" t="s">
        <v>17</v>
      </c>
      <c r="C6799" t="s">
        <v>23</v>
      </c>
      <c r="D6799">
        <v>6</v>
      </c>
      <c r="E6799">
        <v>12558.92</v>
      </c>
      <c r="F6799">
        <v>202.56</v>
      </c>
      <c r="G6799">
        <v>2057.2199999999998</v>
      </c>
      <c r="H6799">
        <v>0.88700000000000001</v>
      </c>
      <c r="I6799">
        <v>1.8</v>
      </c>
      <c r="J6799">
        <v>55</v>
      </c>
      <c r="K6799">
        <v>1.56</v>
      </c>
      <c r="L6799">
        <v>26</v>
      </c>
      <c r="M6799">
        <v>1</v>
      </c>
      <c r="N6799" t="s">
        <v>629</v>
      </c>
      <c r="O6799" t="s">
        <v>654</v>
      </c>
      <c r="P6799">
        <v>1823.04</v>
      </c>
      <c r="Q6799" t="s">
        <v>20</v>
      </c>
    </row>
    <row r="6800" spans="1:17" x14ac:dyDescent="0.25">
      <c r="A6800">
        <v>6855</v>
      </c>
      <c r="B6800" t="s">
        <v>33</v>
      </c>
      <c r="C6800" t="s">
        <v>18</v>
      </c>
      <c r="D6800">
        <v>2</v>
      </c>
      <c r="E6800">
        <v>1249.83</v>
      </c>
      <c r="F6800">
        <v>113.62</v>
      </c>
      <c r="G6800">
        <v>-950.22</v>
      </c>
      <c r="H6800">
        <v>0.81799999999999995</v>
      </c>
      <c r="I6800">
        <v>0.6</v>
      </c>
      <c r="J6800">
        <v>9</v>
      </c>
      <c r="K6800">
        <v>1</v>
      </c>
      <c r="L6800">
        <v>9</v>
      </c>
      <c r="M6800">
        <v>1</v>
      </c>
      <c r="N6800" t="s">
        <v>467</v>
      </c>
      <c r="O6800" t="s">
        <v>621</v>
      </c>
      <c r="P6800">
        <v>340.86</v>
      </c>
      <c r="Q6800" t="s">
        <v>52</v>
      </c>
    </row>
    <row r="6801" spans="1:17" x14ac:dyDescent="0.25">
      <c r="A6801">
        <v>6856</v>
      </c>
      <c r="B6801" t="s">
        <v>33</v>
      </c>
      <c r="C6801" t="s">
        <v>18</v>
      </c>
      <c r="D6801">
        <v>1</v>
      </c>
      <c r="E6801">
        <v>200</v>
      </c>
      <c r="F6801">
        <v>200</v>
      </c>
      <c r="G6801">
        <v>11.09</v>
      </c>
      <c r="H6801">
        <v>1</v>
      </c>
      <c r="I6801">
        <v>1</v>
      </c>
      <c r="J6801">
        <v>0</v>
      </c>
      <c r="K6801">
        <v>1.83</v>
      </c>
      <c r="L6801">
        <v>0</v>
      </c>
      <c r="M6801">
        <v>0</v>
      </c>
      <c r="N6801" t="s">
        <v>161</v>
      </c>
      <c r="O6801" t="s">
        <v>161</v>
      </c>
      <c r="P6801">
        <v>300</v>
      </c>
      <c r="Q6801" t="s">
        <v>52</v>
      </c>
    </row>
    <row r="6802" spans="1:17" x14ac:dyDescent="0.25">
      <c r="A6802">
        <v>6857</v>
      </c>
      <c r="B6802" t="s">
        <v>33</v>
      </c>
      <c r="C6802" t="s">
        <v>23</v>
      </c>
      <c r="D6802">
        <v>4</v>
      </c>
      <c r="E6802">
        <v>1659.76</v>
      </c>
      <c r="F6802">
        <v>184.42</v>
      </c>
      <c r="G6802">
        <v>5.69</v>
      </c>
      <c r="H6802">
        <v>0.222</v>
      </c>
      <c r="I6802">
        <v>0.6</v>
      </c>
      <c r="J6802">
        <v>4</v>
      </c>
      <c r="K6802">
        <v>2.5</v>
      </c>
      <c r="L6802">
        <v>1</v>
      </c>
      <c r="M6802">
        <v>1</v>
      </c>
      <c r="N6802" t="s">
        <v>210</v>
      </c>
      <c r="O6802" t="s">
        <v>832</v>
      </c>
      <c r="P6802">
        <v>1106.52</v>
      </c>
      <c r="Q6802" t="s">
        <v>20</v>
      </c>
    </row>
    <row r="6803" spans="1:17" x14ac:dyDescent="0.25">
      <c r="A6803">
        <v>6858</v>
      </c>
      <c r="B6803" t="s">
        <v>33</v>
      </c>
      <c r="C6803" t="s">
        <v>18</v>
      </c>
      <c r="D6803">
        <v>5</v>
      </c>
      <c r="E6803">
        <v>5669.22</v>
      </c>
      <c r="F6803">
        <v>218.05</v>
      </c>
      <c r="G6803">
        <v>1178.6500000000001</v>
      </c>
      <c r="H6803">
        <v>0.69199999999999995</v>
      </c>
      <c r="I6803">
        <v>0.7</v>
      </c>
      <c r="J6803">
        <v>18</v>
      </c>
      <c r="K6803">
        <v>1.72</v>
      </c>
      <c r="L6803">
        <v>13</v>
      </c>
      <c r="M6803">
        <v>1</v>
      </c>
      <c r="N6803" t="s">
        <v>692</v>
      </c>
      <c r="O6803" t="s">
        <v>66</v>
      </c>
      <c r="P6803">
        <v>1635.38</v>
      </c>
      <c r="Q6803" t="s">
        <v>20</v>
      </c>
    </row>
    <row r="6804" spans="1:17" x14ac:dyDescent="0.25">
      <c r="A6804">
        <v>6859</v>
      </c>
      <c r="B6804" t="s">
        <v>17</v>
      </c>
      <c r="C6804" t="s">
        <v>18</v>
      </c>
      <c r="D6804">
        <v>5</v>
      </c>
      <c r="E6804">
        <v>7909.25</v>
      </c>
      <c r="F6804">
        <v>188.32</v>
      </c>
      <c r="G6804">
        <v>-667.68</v>
      </c>
      <c r="H6804">
        <v>0.76200000000000001</v>
      </c>
      <c r="I6804">
        <v>0.5</v>
      </c>
      <c r="J6804">
        <v>35</v>
      </c>
      <c r="K6804">
        <v>1.77</v>
      </c>
      <c r="L6804">
        <v>22</v>
      </c>
      <c r="M6804">
        <v>1</v>
      </c>
      <c r="N6804" t="s">
        <v>434</v>
      </c>
      <c r="O6804" t="s">
        <v>901</v>
      </c>
      <c r="P6804">
        <v>1412.4</v>
      </c>
      <c r="Q6804" t="s">
        <v>20</v>
      </c>
    </row>
    <row r="6805" spans="1:17" x14ac:dyDescent="0.25">
      <c r="A6805">
        <v>6860</v>
      </c>
      <c r="B6805" t="s">
        <v>17</v>
      </c>
      <c r="C6805" t="s">
        <v>18</v>
      </c>
      <c r="D6805">
        <v>3</v>
      </c>
      <c r="E6805">
        <v>4189.49</v>
      </c>
      <c r="F6805">
        <v>232.75</v>
      </c>
      <c r="G6805">
        <v>910.81</v>
      </c>
      <c r="H6805">
        <v>0.77800000000000002</v>
      </c>
      <c r="I6805">
        <v>0.3</v>
      </c>
      <c r="J6805">
        <v>18</v>
      </c>
      <c r="K6805">
        <v>3.22</v>
      </c>
      <c r="L6805">
        <v>4</v>
      </c>
      <c r="M6805">
        <v>0</v>
      </c>
      <c r="N6805" t="s">
        <v>442</v>
      </c>
      <c r="O6805" t="s">
        <v>489</v>
      </c>
      <c r="P6805">
        <v>1047.3800000000001</v>
      </c>
      <c r="Q6805" t="s">
        <v>20</v>
      </c>
    </row>
    <row r="6806" spans="1:17" x14ac:dyDescent="0.25">
      <c r="A6806">
        <v>6861</v>
      </c>
      <c r="B6806" t="s">
        <v>17</v>
      </c>
      <c r="C6806" t="s">
        <v>23</v>
      </c>
      <c r="D6806">
        <v>1</v>
      </c>
      <c r="E6806">
        <v>129.99</v>
      </c>
      <c r="F6806">
        <v>129.99</v>
      </c>
      <c r="G6806">
        <v>33.770000000000003</v>
      </c>
      <c r="H6806">
        <v>1</v>
      </c>
      <c r="I6806">
        <v>2</v>
      </c>
      <c r="J6806">
        <v>1</v>
      </c>
      <c r="K6806">
        <v>1</v>
      </c>
      <c r="L6806">
        <v>0</v>
      </c>
      <c r="M6806">
        <v>1</v>
      </c>
      <c r="N6806" t="s">
        <v>1026</v>
      </c>
      <c r="O6806" t="s">
        <v>1026</v>
      </c>
      <c r="P6806">
        <v>194.98</v>
      </c>
      <c r="Q6806" t="s">
        <v>52</v>
      </c>
    </row>
    <row r="6807" spans="1:17" x14ac:dyDescent="0.25">
      <c r="A6807">
        <v>6862</v>
      </c>
      <c r="B6807" t="s">
        <v>17</v>
      </c>
      <c r="C6807" t="s">
        <v>18</v>
      </c>
      <c r="D6807">
        <v>7</v>
      </c>
      <c r="E6807">
        <v>7999.21</v>
      </c>
      <c r="F6807">
        <v>249.98</v>
      </c>
      <c r="G6807">
        <v>1231.03</v>
      </c>
      <c r="H6807">
        <v>0.75</v>
      </c>
      <c r="I6807">
        <v>0.9</v>
      </c>
      <c r="J6807">
        <v>25</v>
      </c>
      <c r="K6807">
        <v>1.64</v>
      </c>
      <c r="L6807">
        <v>18</v>
      </c>
      <c r="M6807">
        <v>1</v>
      </c>
      <c r="N6807" t="s">
        <v>629</v>
      </c>
      <c r="O6807" t="s">
        <v>558</v>
      </c>
      <c r="P6807">
        <v>2624.79</v>
      </c>
      <c r="Q6807" t="s">
        <v>36</v>
      </c>
    </row>
    <row r="6808" spans="1:17" x14ac:dyDescent="0.25">
      <c r="A6808">
        <v>6863</v>
      </c>
      <c r="B6808" t="s">
        <v>33</v>
      </c>
      <c r="C6808" t="s">
        <v>18</v>
      </c>
      <c r="D6808">
        <v>1</v>
      </c>
      <c r="E6808">
        <v>999.96</v>
      </c>
      <c r="F6808">
        <v>249.99</v>
      </c>
      <c r="G6808">
        <v>-45.74</v>
      </c>
      <c r="H6808">
        <v>1</v>
      </c>
      <c r="I6808">
        <v>2</v>
      </c>
      <c r="J6808">
        <v>4</v>
      </c>
      <c r="K6808">
        <v>1.5</v>
      </c>
      <c r="L6808">
        <v>2</v>
      </c>
      <c r="M6808">
        <v>1</v>
      </c>
      <c r="N6808" t="s">
        <v>122</v>
      </c>
      <c r="O6808" t="s">
        <v>122</v>
      </c>
      <c r="P6808">
        <v>374.98</v>
      </c>
      <c r="Q6808" t="s">
        <v>52</v>
      </c>
    </row>
    <row r="6809" spans="1:17" x14ac:dyDescent="0.25">
      <c r="A6809">
        <v>6864</v>
      </c>
      <c r="B6809" t="s">
        <v>33</v>
      </c>
      <c r="C6809" t="s">
        <v>23</v>
      </c>
      <c r="D6809">
        <v>2</v>
      </c>
      <c r="E6809">
        <v>2319.81</v>
      </c>
      <c r="F6809">
        <v>210.89</v>
      </c>
      <c r="G6809">
        <v>416.01</v>
      </c>
      <c r="H6809">
        <v>1</v>
      </c>
      <c r="I6809">
        <v>1</v>
      </c>
      <c r="J6809">
        <v>11</v>
      </c>
      <c r="K6809">
        <v>1.36</v>
      </c>
      <c r="L6809">
        <v>8</v>
      </c>
      <c r="M6809">
        <v>1</v>
      </c>
      <c r="N6809" t="s">
        <v>455</v>
      </c>
      <c r="O6809" t="s">
        <v>721</v>
      </c>
      <c r="P6809">
        <v>632.66999999999996</v>
      </c>
      <c r="Q6809" t="s">
        <v>20</v>
      </c>
    </row>
    <row r="6810" spans="1:17" x14ac:dyDescent="0.25">
      <c r="A6810">
        <v>6865</v>
      </c>
      <c r="B6810" t="s">
        <v>17</v>
      </c>
      <c r="C6810" t="s">
        <v>18</v>
      </c>
      <c r="D6810">
        <v>5</v>
      </c>
      <c r="E6810">
        <v>6479.15</v>
      </c>
      <c r="F6810">
        <v>179.98</v>
      </c>
      <c r="G6810">
        <v>1850.32</v>
      </c>
      <c r="H6810">
        <v>0.88900000000000001</v>
      </c>
      <c r="I6810">
        <v>1</v>
      </c>
      <c r="J6810">
        <v>31</v>
      </c>
      <c r="K6810">
        <v>1.55</v>
      </c>
      <c r="L6810">
        <v>22</v>
      </c>
      <c r="M6810">
        <v>1</v>
      </c>
      <c r="N6810" t="s">
        <v>295</v>
      </c>
      <c r="O6810" t="s">
        <v>158</v>
      </c>
      <c r="P6810">
        <v>1349.85</v>
      </c>
      <c r="Q6810" t="s">
        <v>20</v>
      </c>
    </row>
    <row r="6811" spans="1:17" x14ac:dyDescent="0.25">
      <c r="A6811">
        <v>6866</v>
      </c>
      <c r="B6811" t="s">
        <v>17</v>
      </c>
      <c r="C6811" t="s">
        <v>23</v>
      </c>
      <c r="D6811">
        <v>3</v>
      </c>
      <c r="E6811">
        <v>1865.75</v>
      </c>
      <c r="F6811">
        <v>116.61</v>
      </c>
      <c r="G6811">
        <v>574.75</v>
      </c>
      <c r="H6811">
        <v>0.25</v>
      </c>
      <c r="I6811">
        <v>0.4</v>
      </c>
      <c r="J6811">
        <v>13</v>
      </c>
      <c r="K6811">
        <v>1.69</v>
      </c>
      <c r="L6811">
        <v>5</v>
      </c>
      <c r="M6811">
        <v>1</v>
      </c>
      <c r="N6811" t="s">
        <v>828</v>
      </c>
      <c r="O6811" t="s">
        <v>677</v>
      </c>
      <c r="P6811">
        <v>524.74</v>
      </c>
      <c r="Q6811" t="s">
        <v>20</v>
      </c>
    </row>
    <row r="6812" spans="1:17" x14ac:dyDescent="0.25">
      <c r="A6812">
        <v>6867</v>
      </c>
      <c r="B6812" t="s">
        <v>17</v>
      </c>
      <c r="C6812" t="s">
        <v>18</v>
      </c>
      <c r="D6812">
        <v>4</v>
      </c>
      <c r="E6812">
        <v>2509.71</v>
      </c>
      <c r="F6812">
        <v>156.86000000000001</v>
      </c>
      <c r="G6812">
        <v>561.35</v>
      </c>
      <c r="H6812">
        <v>0.625</v>
      </c>
      <c r="I6812">
        <v>0.3</v>
      </c>
      <c r="J6812">
        <v>10</v>
      </c>
      <c r="K6812">
        <v>1.4</v>
      </c>
      <c r="L6812">
        <v>2</v>
      </c>
      <c r="M6812">
        <v>1</v>
      </c>
      <c r="N6812" t="s">
        <v>630</v>
      </c>
      <c r="O6812" t="s">
        <v>636</v>
      </c>
      <c r="P6812">
        <v>941.16</v>
      </c>
      <c r="Q6812" t="s">
        <v>20</v>
      </c>
    </row>
    <row r="6813" spans="1:17" x14ac:dyDescent="0.25">
      <c r="A6813">
        <v>6868</v>
      </c>
      <c r="B6813" t="s">
        <v>33</v>
      </c>
      <c r="C6813" t="s">
        <v>18</v>
      </c>
      <c r="D6813">
        <v>5</v>
      </c>
      <c r="E6813">
        <v>1909.61</v>
      </c>
      <c r="F6813">
        <v>146.88999999999999</v>
      </c>
      <c r="G6813">
        <v>432.32</v>
      </c>
      <c r="H6813">
        <v>0.76900000000000002</v>
      </c>
      <c r="I6813">
        <v>1.5</v>
      </c>
      <c r="J6813">
        <v>8</v>
      </c>
      <c r="K6813">
        <v>1.25</v>
      </c>
      <c r="L6813">
        <v>8</v>
      </c>
      <c r="M6813">
        <v>1</v>
      </c>
      <c r="N6813" t="s">
        <v>600</v>
      </c>
      <c r="O6813" t="s">
        <v>678</v>
      </c>
      <c r="P6813">
        <v>1101.68</v>
      </c>
      <c r="Q6813" t="s">
        <v>20</v>
      </c>
    </row>
    <row r="6814" spans="1:17" x14ac:dyDescent="0.25">
      <c r="A6814">
        <v>6869</v>
      </c>
      <c r="B6814" t="s">
        <v>28</v>
      </c>
      <c r="C6814" t="s">
        <v>18</v>
      </c>
      <c r="D6814">
        <v>5</v>
      </c>
      <c r="E6814">
        <v>4331.47</v>
      </c>
      <c r="F6814">
        <v>144.38</v>
      </c>
      <c r="G6814">
        <v>247.37</v>
      </c>
      <c r="H6814">
        <v>0.5</v>
      </c>
      <c r="I6814">
        <v>1.3</v>
      </c>
      <c r="J6814">
        <v>24</v>
      </c>
      <c r="K6814">
        <v>1.71</v>
      </c>
      <c r="L6814">
        <v>16</v>
      </c>
      <c r="M6814">
        <v>1</v>
      </c>
      <c r="N6814" t="s">
        <v>633</v>
      </c>
      <c r="O6814" t="s">
        <v>441</v>
      </c>
      <c r="P6814">
        <v>1082.8499999999999</v>
      </c>
      <c r="Q6814" t="s">
        <v>20</v>
      </c>
    </row>
    <row r="6815" spans="1:17" x14ac:dyDescent="0.25">
      <c r="A6815">
        <v>6870</v>
      </c>
      <c r="B6815" t="s">
        <v>28</v>
      </c>
      <c r="C6815" t="s">
        <v>18</v>
      </c>
      <c r="D6815">
        <v>3</v>
      </c>
      <c r="E6815">
        <v>3198.46</v>
      </c>
      <c r="F6815">
        <v>152.31</v>
      </c>
      <c r="G6815">
        <v>-2013</v>
      </c>
      <c r="H6815">
        <v>0.76200000000000001</v>
      </c>
      <c r="I6815">
        <v>2.1</v>
      </c>
      <c r="J6815">
        <v>16</v>
      </c>
      <c r="K6815">
        <v>1.75</v>
      </c>
      <c r="L6815">
        <v>8</v>
      </c>
      <c r="M6815">
        <v>1</v>
      </c>
      <c r="N6815" t="s">
        <v>459</v>
      </c>
      <c r="O6815" t="s">
        <v>763</v>
      </c>
      <c r="P6815">
        <v>685.4</v>
      </c>
      <c r="Q6815" t="s">
        <v>20</v>
      </c>
    </row>
    <row r="6816" spans="1:17" x14ac:dyDescent="0.25">
      <c r="A6816">
        <v>6871</v>
      </c>
      <c r="B6816" t="s">
        <v>28</v>
      </c>
      <c r="C6816" t="s">
        <v>23</v>
      </c>
      <c r="D6816">
        <v>4</v>
      </c>
      <c r="E6816">
        <v>5640.3</v>
      </c>
      <c r="F6816">
        <v>201.44</v>
      </c>
      <c r="G6816">
        <v>-255.38</v>
      </c>
      <c r="H6816">
        <v>0.75</v>
      </c>
      <c r="I6816">
        <v>2</v>
      </c>
      <c r="J6816">
        <v>27</v>
      </c>
      <c r="K6816">
        <v>1.56</v>
      </c>
      <c r="L6816">
        <v>17</v>
      </c>
      <c r="M6816">
        <v>1</v>
      </c>
      <c r="N6816" t="s">
        <v>667</v>
      </c>
      <c r="O6816" t="s">
        <v>188</v>
      </c>
      <c r="P6816">
        <v>1208.6400000000001</v>
      </c>
      <c r="Q6816" t="s">
        <v>20</v>
      </c>
    </row>
    <row r="6817" spans="1:17" x14ac:dyDescent="0.25">
      <c r="A6817">
        <v>6872</v>
      </c>
      <c r="B6817" t="s">
        <v>33</v>
      </c>
      <c r="C6817" t="s">
        <v>18</v>
      </c>
      <c r="D6817">
        <v>6</v>
      </c>
      <c r="E6817">
        <v>4721.34</v>
      </c>
      <c r="F6817">
        <v>205.28</v>
      </c>
      <c r="G6817">
        <v>582.86</v>
      </c>
      <c r="H6817">
        <v>0</v>
      </c>
      <c r="I6817">
        <v>-0.3</v>
      </c>
      <c r="J6817">
        <v>5</v>
      </c>
      <c r="K6817">
        <v>2</v>
      </c>
      <c r="L6817">
        <v>0</v>
      </c>
      <c r="M6817">
        <v>1</v>
      </c>
      <c r="N6817" t="s">
        <v>219</v>
      </c>
      <c r="O6817" t="s">
        <v>549</v>
      </c>
      <c r="P6817">
        <v>1847.52</v>
      </c>
      <c r="Q6817" t="s">
        <v>20</v>
      </c>
    </row>
    <row r="6818" spans="1:17" x14ac:dyDescent="0.25">
      <c r="A6818">
        <v>6873</v>
      </c>
      <c r="B6818" t="s">
        <v>33</v>
      </c>
      <c r="C6818" t="s">
        <v>18</v>
      </c>
      <c r="D6818">
        <v>4</v>
      </c>
      <c r="E6818">
        <v>3419.41</v>
      </c>
      <c r="F6818">
        <v>201.14</v>
      </c>
      <c r="G6818">
        <v>592.28</v>
      </c>
      <c r="H6818">
        <v>0.23499999999999999</v>
      </c>
      <c r="I6818">
        <v>0.5</v>
      </c>
      <c r="J6818">
        <v>14</v>
      </c>
      <c r="K6818">
        <v>4.43</v>
      </c>
      <c r="L6818">
        <v>0</v>
      </c>
      <c r="M6818">
        <v>0</v>
      </c>
      <c r="N6818" t="s">
        <v>1011</v>
      </c>
      <c r="O6818" t="s">
        <v>411</v>
      </c>
      <c r="P6818">
        <v>1206.8399999999999</v>
      </c>
      <c r="Q6818" t="s">
        <v>20</v>
      </c>
    </row>
    <row r="6819" spans="1:17" x14ac:dyDescent="0.25">
      <c r="A6819">
        <v>6874</v>
      </c>
      <c r="B6819" t="s">
        <v>33</v>
      </c>
      <c r="C6819" t="s">
        <v>23</v>
      </c>
      <c r="D6819">
        <v>5</v>
      </c>
      <c r="E6819">
        <v>8579.24</v>
      </c>
      <c r="F6819">
        <v>259.98</v>
      </c>
      <c r="G6819">
        <v>1830.28</v>
      </c>
      <c r="H6819">
        <v>0.84799999999999998</v>
      </c>
      <c r="I6819">
        <v>0.8</v>
      </c>
      <c r="J6819">
        <v>32</v>
      </c>
      <c r="K6819">
        <v>2.94</v>
      </c>
      <c r="L6819">
        <v>0</v>
      </c>
      <c r="M6819">
        <v>0</v>
      </c>
      <c r="N6819" t="s">
        <v>575</v>
      </c>
      <c r="O6819" t="s">
        <v>88</v>
      </c>
      <c r="P6819">
        <v>1949.85</v>
      </c>
      <c r="Q6819" t="s">
        <v>20</v>
      </c>
    </row>
    <row r="6820" spans="1:17" x14ac:dyDescent="0.25">
      <c r="A6820">
        <v>6875</v>
      </c>
      <c r="B6820" t="s">
        <v>33</v>
      </c>
      <c r="C6820" t="s">
        <v>18</v>
      </c>
      <c r="D6820">
        <v>5</v>
      </c>
      <c r="E6820">
        <v>10888.85</v>
      </c>
      <c r="F6820">
        <v>222.22</v>
      </c>
      <c r="G6820">
        <v>1667.5</v>
      </c>
      <c r="H6820">
        <v>0.83699999999999997</v>
      </c>
      <c r="I6820">
        <v>0.5</v>
      </c>
      <c r="J6820">
        <v>45</v>
      </c>
      <c r="K6820">
        <v>1.33</v>
      </c>
      <c r="L6820">
        <v>28</v>
      </c>
      <c r="M6820">
        <v>1</v>
      </c>
      <c r="N6820" t="s">
        <v>118</v>
      </c>
      <c r="O6820" t="s">
        <v>344</v>
      </c>
      <c r="P6820">
        <v>1666.65</v>
      </c>
      <c r="Q6820" t="s">
        <v>20</v>
      </c>
    </row>
    <row r="6821" spans="1:17" x14ac:dyDescent="0.25">
      <c r="A6821">
        <v>6876</v>
      </c>
      <c r="B6821" t="s">
        <v>33</v>
      </c>
      <c r="C6821" t="s">
        <v>23</v>
      </c>
      <c r="D6821">
        <v>4</v>
      </c>
      <c r="E6821">
        <v>10598.79</v>
      </c>
      <c r="F6821">
        <v>240.88</v>
      </c>
      <c r="G6821">
        <v>-1944.58</v>
      </c>
      <c r="H6821">
        <v>1</v>
      </c>
      <c r="I6821">
        <v>1.6</v>
      </c>
      <c r="J6821">
        <v>44</v>
      </c>
      <c r="K6821">
        <v>1.95</v>
      </c>
      <c r="L6821">
        <v>19</v>
      </c>
      <c r="M6821">
        <v>1</v>
      </c>
      <c r="N6821" t="s">
        <v>952</v>
      </c>
      <c r="O6821" t="s">
        <v>914</v>
      </c>
      <c r="P6821">
        <v>1445.28</v>
      </c>
      <c r="Q6821" t="s">
        <v>20</v>
      </c>
    </row>
    <row r="6822" spans="1:17" x14ac:dyDescent="0.25">
      <c r="A6822">
        <v>6877</v>
      </c>
      <c r="B6822" t="s">
        <v>33</v>
      </c>
      <c r="C6822" t="s">
        <v>18</v>
      </c>
      <c r="D6822">
        <v>3</v>
      </c>
      <c r="E6822">
        <v>2273.77</v>
      </c>
      <c r="F6822">
        <v>252.64</v>
      </c>
      <c r="G6822">
        <v>211.92</v>
      </c>
      <c r="H6822">
        <v>0.33300000000000002</v>
      </c>
      <c r="I6822">
        <v>-0.4</v>
      </c>
      <c r="J6822">
        <v>3</v>
      </c>
      <c r="K6822">
        <v>1</v>
      </c>
      <c r="L6822">
        <v>3</v>
      </c>
      <c r="M6822">
        <v>1</v>
      </c>
      <c r="N6822" t="s">
        <v>484</v>
      </c>
      <c r="O6822" t="s">
        <v>327</v>
      </c>
      <c r="P6822">
        <v>1136.8800000000001</v>
      </c>
      <c r="Q6822" t="s">
        <v>20</v>
      </c>
    </row>
    <row r="6823" spans="1:17" x14ac:dyDescent="0.25">
      <c r="A6823">
        <v>6878</v>
      </c>
      <c r="B6823" t="s">
        <v>33</v>
      </c>
      <c r="C6823" t="s">
        <v>23</v>
      </c>
      <c r="D6823">
        <v>7</v>
      </c>
      <c r="E6823">
        <v>9213.9699999999993</v>
      </c>
      <c r="F6823">
        <v>200.3</v>
      </c>
      <c r="G6823">
        <v>1954.26</v>
      </c>
      <c r="H6823">
        <v>0.56499999999999995</v>
      </c>
      <c r="I6823">
        <v>0.7</v>
      </c>
      <c r="J6823">
        <v>44</v>
      </c>
      <c r="K6823">
        <v>1.59</v>
      </c>
      <c r="L6823">
        <v>27</v>
      </c>
      <c r="M6823">
        <v>1</v>
      </c>
      <c r="N6823" t="s">
        <v>161</v>
      </c>
      <c r="O6823" t="s">
        <v>458</v>
      </c>
      <c r="P6823">
        <v>2103.15</v>
      </c>
      <c r="Q6823" t="s">
        <v>36</v>
      </c>
    </row>
    <row r="6824" spans="1:17" x14ac:dyDescent="0.25">
      <c r="A6824">
        <v>6879</v>
      </c>
      <c r="B6824" t="s">
        <v>17</v>
      </c>
      <c r="C6824" t="s">
        <v>18</v>
      </c>
      <c r="D6824">
        <v>5</v>
      </c>
      <c r="E6824">
        <v>10188.94</v>
      </c>
      <c r="F6824">
        <v>216.79</v>
      </c>
      <c r="G6824">
        <v>1532.45</v>
      </c>
      <c r="H6824">
        <v>0.89400000000000002</v>
      </c>
      <c r="I6824">
        <v>1</v>
      </c>
      <c r="J6824">
        <v>42</v>
      </c>
      <c r="K6824">
        <v>2.79</v>
      </c>
      <c r="L6824">
        <v>3</v>
      </c>
      <c r="M6824">
        <v>0</v>
      </c>
      <c r="N6824" t="s">
        <v>573</v>
      </c>
      <c r="O6824" t="s">
        <v>128</v>
      </c>
      <c r="P6824">
        <v>1625.93</v>
      </c>
      <c r="Q6824" t="s">
        <v>20</v>
      </c>
    </row>
    <row r="6825" spans="1:17" x14ac:dyDescent="0.25">
      <c r="A6825">
        <v>6880</v>
      </c>
      <c r="B6825" t="s">
        <v>17</v>
      </c>
      <c r="C6825" t="s">
        <v>18</v>
      </c>
      <c r="D6825">
        <v>2</v>
      </c>
      <c r="E6825">
        <v>1989.8</v>
      </c>
      <c r="F6825">
        <v>198.98</v>
      </c>
      <c r="G6825">
        <v>-190.88</v>
      </c>
      <c r="H6825">
        <v>0</v>
      </c>
      <c r="I6825">
        <v>0</v>
      </c>
      <c r="J6825">
        <v>5</v>
      </c>
      <c r="K6825">
        <v>1</v>
      </c>
      <c r="L6825">
        <v>0</v>
      </c>
      <c r="M6825">
        <v>1</v>
      </c>
      <c r="N6825" t="s">
        <v>456</v>
      </c>
      <c r="O6825" t="s">
        <v>117</v>
      </c>
      <c r="P6825">
        <v>596.94000000000005</v>
      </c>
      <c r="Q6825" t="s">
        <v>20</v>
      </c>
    </row>
    <row r="6826" spans="1:17" x14ac:dyDescent="0.25">
      <c r="A6826">
        <v>6881</v>
      </c>
      <c r="B6826" t="s">
        <v>17</v>
      </c>
      <c r="C6826" t="s">
        <v>23</v>
      </c>
      <c r="D6826">
        <v>5</v>
      </c>
      <c r="E6826">
        <v>3537.59</v>
      </c>
      <c r="F6826">
        <v>208.09</v>
      </c>
      <c r="G6826">
        <v>-549.61</v>
      </c>
      <c r="H6826">
        <v>0.47099999999999997</v>
      </c>
      <c r="I6826">
        <v>0.3</v>
      </c>
      <c r="J6826">
        <v>8</v>
      </c>
      <c r="K6826">
        <v>2.25</v>
      </c>
      <c r="L6826">
        <v>3</v>
      </c>
      <c r="M6826">
        <v>0</v>
      </c>
      <c r="N6826" t="s">
        <v>487</v>
      </c>
      <c r="O6826" t="s">
        <v>38</v>
      </c>
      <c r="P6826">
        <v>1560.68</v>
      </c>
      <c r="Q6826" t="s">
        <v>20</v>
      </c>
    </row>
    <row r="6827" spans="1:17" x14ac:dyDescent="0.25">
      <c r="A6827">
        <v>6882</v>
      </c>
      <c r="B6827" t="s">
        <v>28</v>
      </c>
      <c r="C6827" t="s">
        <v>18</v>
      </c>
      <c r="D6827">
        <v>3</v>
      </c>
      <c r="E6827">
        <v>3659.51</v>
      </c>
      <c r="F6827">
        <v>243.97</v>
      </c>
      <c r="G6827">
        <v>-134.15</v>
      </c>
      <c r="H6827">
        <v>0.8</v>
      </c>
      <c r="I6827">
        <v>0.9</v>
      </c>
      <c r="J6827">
        <v>12</v>
      </c>
      <c r="K6827">
        <v>1</v>
      </c>
      <c r="L6827">
        <v>0</v>
      </c>
      <c r="M6827">
        <v>1</v>
      </c>
      <c r="N6827" t="s">
        <v>386</v>
      </c>
      <c r="O6827" t="s">
        <v>534</v>
      </c>
      <c r="P6827">
        <v>1097.8599999999999</v>
      </c>
      <c r="Q6827" t="s">
        <v>20</v>
      </c>
    </row>
    <row r="6828" spans="1:17" x14ac:dyDescent="0.25">
      <c r="A6828">
        <v>6883</v>
      </c>
      <c r="B6828" t="s">
        <v>33</v>
      </c>
      <c r="C6828" t="s">
        <v>23</v>
      </c>
      <c r="D6828">
        <v>6</v>
      </c>
      <c r="E6828">
        <v>14165.02</v>
      </c>
      <c r="F6828">
        <v>244.22</v>
      </c>
      <c r="G6828">
        <v>1190.05</v>
      </c>
      <c r="H6828">
        <v>0.48299999999999998</v>
      </c>
      <c r="I6828">
        <v>1.6</v>
      </c>
      <c r="J6828">
        <v>57</v>
      </c>
      <c r="K6828">
        <v>1.54</v>
      </c>
      <c r="L6828">
        <v>52</v>
      </c>
      <c r="M6828">
        <v>1</v>
      </c>
      <c r="N6828" t="s">
        <v>421</v>
      </c>
      <c r="O6828" t="s">
        <v>74</v>
      </c>
      <c r="P6828">
        <v>2197.98</v>
      </c>
      <c r="Q6828" t="s">
        <v>36</v>
      </c>
    </row>
    <row r="6829" spans="1:17" x14ac:dyDescent="0.25">
      <c r="A6829">
        <v>6884</v>
      </c>
      <c r="B6829" t="s">
        <v>17</v>
      </c>
      <c r="C6829" t="s">
        <v>18</v>
      </c>
      <c r="D6829">
        <v>2</v>
      </c>
      <c r="E6829">
        <v>899.92</v>
      </c>
      <c r="F6829">
        <v>224.98</v>
      </c>
      <c r="G6829">
        <v>348.66</v>
      </c>
      <c r="H6829">
        <v>0</v>
      </c>
      <c r="I6829">
        <v>-0.5</v>
      </c>
      <c r="J6829">
        <v>0</v>
      </c>
      <c r="K6829">
        <v>1.83</v>
      </c>
      <c r="L6829">
        <v>0</v>
      </c>
      <c r="M6829">
        <v>0</v>
      </c>
      <c r="N6829" t="s">
        <v>476</v>
      </c>
      <c r="O6829" t="s">
        <v>673</v>
      </c>
      <c r="P6829">
        <v>674.94</v>
      </c>
      <c r="Q6829" t="s">
        <v>20</v>
      </c>
    </row>
    <row r="6830" spans="1:17" x14ac:dyDescent="0.25">
      <c r="A6830">
        <v>6885</v>
      </c>
      <c r="B6830" t="s">
        <v>17</v>
      </c>
      <c r="C6830" t="s">
        <v>18</v>
      </c>
      <c r="D6830">
        <v>7</v>
      </c>
      <c r="E6830">
        <v>5559.42</v>
      </c>
      <c r="F6830">
        <v>222.38</v>
      </c>
      <c r="G6830">
        <v>1474.69</v>
      </c>
      <c r="H6830">
        <v>0.88</v>
      </c>
      <c r="I6830">
        <v>1.5</v>
      </c>
      <c r="J6830">
        <v>23</v>
      </c>
      <c r="K6830">
        <v>1.3</v>
      </c>
      <c r="L6830">
        <v>17</v>
      </c>
      <c r="M6830">
        <v>1</v>
      </c>
      <c r="N6830" t="s">
        <v>484</v>
      </c>
      <c r="O6830" t="s">
        <v>859</v>
      </c>
      <c r="P6830">
        <v>2334.9899999999998</v>
      </c>
      <c r="Q6830" t="s">
        <v>36</v>
      </c>
    </row>
    <row r="6831" spans="1:17" x14ac:dyDescent="0.25">
      <c r="A6831">
        <v>6886</v>
      </c>
      <c r="B6831" t="s">
        <v>17</v>
      </c>
      <c r="C6831" t="s">
        <v>18</v>
      </c>
      <c r="D6831">
        <v>6</v>
      </c>
      <c r="E6831">
        <v>7644.33</v>
      </c>
      <c r="F6831">
        <v>196.01</v>
      </c>
      <c r="G6831">
        <v>1099.6400000000001</v>
      </c>
      <c r="H6831">
        <v>0.74399999999999999</v>
      </c>
      <c r="I6831">
        <v>0.8</v>
      </c>
      <c r="J6831">
        <v>31</v>
      </c>
      <c r="K6831">
        <v>1.23</v>
      </c>
      <c r="L6831">
        <v>17</v>
      </c>
      <c r="M6831">
        <v>1</v>
      </c>
      <c r="N6831" t="s">
        <v>107</v>
      </c>
      <c r="O6831" t="s">
        <v>458</v>
      </c>
      <c r="P6831">
        <v>1764.09</v>
      </c>
      <c r="Q6831" t="s">
        <v>20</v>
      </c>
    </row>
    <row r="6832" spans="1:17" x14ac:dyDescent="0.25">
      <c r="A6832">
        <v>6887</v>
      </c>
      <c r="B6832" t="s">
        <v>17</v>
      </c>
      <c r="C6832" t="s">
        <v>23</v>
      </c>
      <c r="D6832">
        <v>4</v>
      </c>
      <c r="E6832">
        <v>9969.19</v>
      </c>
      <c r="F6832">
        <v>226.57</v>
      </c>
      <c r="G6832">
        <v>-232.08</v>
      </c>
      <c r="H6832">
        <v>0.318</v>
      </c>
      <c r="I6832">
        <v>-0.7</v>
      </c>
      <c r="J6832">
        <v>44</v>
      </c>
      <c r="K6832">
        <v>1.66</v>
      </c>
      <c r="L6832">
        <v>28</v>
      </c>
      <c r="M6832">
        <v>1</v>
      </c>
      <c r="N6832" t="s">
        <v>435</v>
      </c>
      <c r="O6832" t="s">
        <v>279</v>
      </c>
      <c r="P6832">
        <v>1359.42</v>
      </c>
      <c r="Q6832" t="s">
        <v>20</v>
      </c>
    </row>
    <row r="6833" spans="1:17" x14ac:dyDescent="0.25">
      <c r="A6833">
        <v>6888</v>
      </c>
      <c r="B6833" t="s">
        <v>33</v>
      </c>
      <c r="C6833" t="s">
        <v>18</v>
      </c>
      <c r="D6833">
        <v>3</v>
      </c>
      <c r="E6833">
        <v>4279.55</v>
      </c>
      <c r="F6833">
        <v>171.18</v>
      </c>
      <c r="G6833">
        <v>1096.2</v>
      </c>
      <c r="H6833">
        <v>0.4</v>
      </c>
      <c r="I6833">
        <v>1</v>
      </c>
      <c r="J6833">
        <v>25</v>
      </c>
      <c r="K6833">
        <v>2.76</v>
      </c>
      <c r="L6833">
        <v>5</v>
      </c>
      <c r="M6833">
        <v>0</v>
      </c>
      <c r="N6833" t="s">
        <v>932</v>
      </c>
      <c r="O6833" t="s">
        <v>468</v>
      </c>
      <c r="P6833">
        <v>770.31</v>
      </c>
      <c r="Q6833" t="s">
        <v>20</v>
      </c>
    </row>
    <row r="6834" spans="1:17" x14ac:dyDescent="0.25">
      <c r="A6834">
        <v>6889</v>
      </c>
      <c r="B6834" t="s">
        <v>17</v>
      </c>
      <c r="C6834" t="s">
        <v>18</v>
      </c>
      <c r="D6834">
        <v>4</v>
      </c>
      <c r="E6834">
        <v>3733.46</v>
      </c>
      <c r="F6834">
        <v>162.32</v>
      </c>
      <c r="G6834">
        <v>572.30999999999995</v>
      </c>
      <c r="H6834">
        <v>0.60899999999999999</v>
      </c>
      <c r="I6834">
        <v>1</v>
      </c>
      <c r="J6834">
        <v>23</v>
      </c>
      <c r="K6834">
        <v>1.52</v>
      </c>
      <c r="L6834">
        <v>18</v>
      </c>
      <c r="M6834">
        <v>1</v>
      </c>
      <c r="N6834" t="s">
        <v>147</v>
      </c>
      <c r="O6834" t="s">
        <v>949</v>
      </c>
      <c r="P6834">
        <v>973.92</v>
      </c>
      <c r="Q6834" t="s">
        <v>20</v>
      </c>
    </row>
    <row r="6835" spans="1:17" x14ac:dyDescent="0.25">
      <c r="A6835">
        <v>6890</v>
      </c>
      <c r="B6835" t="s">
        <v>17</v>
      </c>
      <c r="C6835" t="s">
        <v>18</v>
      </c>
      <c r="D6835">
        <v>4</v>
      </c>
      <c r="E6835">
        <v>9549.09</v>
      </c>
      <c r="F6835">
        <v>251.29</v>
      </c>
      <c r="G6835">
        <v>2334.65</v>
      </c>
      <c r="H6835">
        <v>0.68400000000000005</v>
      </c>
      <c r="I6835">
        <v>1.1000000000000001</v>
      </c>
      <c r="J6835">
        <v>38</v>
      </c>
      <c r="K6835">
        <v>1.71</v>
      </c>
      <c r="L6835">
        <v>30</v>
      </c>
      <c r="M6835">
        <v>1</v>
      </c>
      <c r="N6835" t="s">
        <v>139</v>
      </c>
      <c r="O6835" t="s">
        <v>640</v>
      </c>
      <c r="P6835">
        <v>1507.74</v>
      </c>
      <c r="Q6835" t="s">
        <v>20</v>
      </c>
    </row>
    <row r="6836" spans="1:17" x14ac:dyDescent="0.25">
      <c r="A6836">
        <v>6891</v>
      </c>
      <c r="B6836" t="s">
        <v>17</v>
      </c>
      <c r="C6836" t="s">
        <v>23</v>
      </c>
      <c r="D6836">
        <v>3</v>
      </c>
      <c r="E6836">
        <v>2879.64</v>
      </c>
      <c r="F6836">
        <v>159.97999999999999</v>
      </c>
      <c r="G6836">
        <v>680.8</v>
      </c>
      <c r="H6836">
        <v>0.66700000000000004</v>
      </c>
      <c r="I6836">
        <v>0.7</v>
      </c>
      <c r="J6836">
        <v>12</v>
      </c>
      <c r="K6836">
        <v>4</v>
      </c>
      <c r="L6836">
        <v>0</v>
      </c>
      <c r="M6836">
        <v>0</v>
      </c>
      <c r="N6836" t="s">
        <v>41</v>
      </c>
      <c r="O6836" t="s">
        <v>100</v>
      </c>
      <c r="P6836">
        <v>719.91</v>
      </c>
      <c r="Q6836" t="s">
        <v>20</v>
      </c>
    </row>
    <row r="6837" spans="1:17" x14ac:dyDescent="0.25">
      <c r="A6837">
        <v>6892</v>
      </c>
      <c r="B6837" t="s">
        <v>17</v>
      </c>
      <c r="C6837" t="s">
        <v>18</v>
      </c>
      <c r="D6837">
        <v>6</v>
      </c>
      <c r="E6837">
        <v>7021.18</v>
      </c>
      <c r="F6837">
        <v>250.76</v>
      </c>
      <c r="G6837">
        <v>-1054.22</v>
      </c>
      <c r="H6837">
        <v>0.35699999999999998</v>
      </c>
      <c r="I6837">
        <v>-0.1</v>
      </c>
      <c r="J6837">
        <v>22</v>
      </c>
      <c r="K6837">
        <v>3.23</v>
      </c>
      <c r="L6837">
        <v>0</v>
      </c>
      <c r="M6837">
        <v>0</v>
      </c>
      <c r="N6837" t="s">
        <v>395</v>
      </c>
      <c r="O6837" t="s">
        <v>372</v>
      </c>
      <c r="P6837">
        <v>2256.84</v>
      </c>
      <c r="Q6837" t="s">
        <v>36</v>
      </c>
    </row>
    <row r="6838" spans="1:17" x14ac:dyDescent="0.25">
      <c r="A6838">
        <v>6893</v>
      </c>
      <c r="B6838" t="s">
        <v>17</v>
      </c>
      <c r="C6838" t="s">
        <v>23</v>
      </c>
      <c r="D6838">
        <v>9</v>
      </c>
      <c r="E6838">
        <v>13768.76</v>
      </c>
      <c r="F6838">
        <v>233.37</v>
      </c>
      <c r="G6838">
        <v>-486.49</v>
      </c>
      <c r="H6838">
        <v>0.746</v>
      </c>
      <c r="I6838">
        <v>0.4</v>
      </c>
      <c r="J6838">
        <v>59</v>
      </c>
      <c r="K6838">
        <v>2.86</v>
      </c>
      <c r="L6838">
        <v>7</v>
      </c>
      <c r="M6838">
        <v>0</v>
      </c>
      <c r="N6838" t="s">
        <v>234</v>
      </c>
      <c r="O6838" t="s">
        <v>124</v>
      </c>
      <c r="P6838">
        <v>3150.5</v>
      </c>
      <c r="Q6838" t="s">
        <v>36</v>
      </c>
    </row>
    <row r="6839" spans="1:17" x14ac:dyDescent="0.25">
      <c r="A6839">
        <v>6894</v>
      </c>
      <c r="B6839" t="s">
        <v>33</v>
      </c>
      <c r="C6839" t="s">
        <v>18</v>
      </c>
      <c r="D6839">
        <v>4</v>
      </c>
      <c r="E6839">
        <v>5749.41</v>
      </c>
      <c r="F6839">
        <v>191.65</v>
      </c>
      <c r="G6839">
        <v>-3199.92</v>
      </c>
      <c r="H6839">
        <v>0.83299999999999996</v>
      </c>
      <c r="I6839">
        <v>1.6</v>
      </c>
      <c r="J6839">
        <v>30</v>
      </c>
      <c r="K6839">
        <v>1.4</v>
      </c>
      <c r="L6839">
        <v>8</v>
      </c>
      <c r="M6839">
        <v>1</v>
      </c>
      <c r="N6839" t="s">
        <v>169</v>
      </c>
      <c r="O6839" t="s">
        <v>62</v>
      </c>
      <c r="P6839">
        <v>1149.9000000000001</v>
      </c>
      <c r="Q6839" t="s">
        <v>20</v>
      </c>
    </row>
    <row r="6840" spans="1:17" x14ac:dyDescent="0.25">
      <c r="A6840">
        <v>6895</v>
      </c>
      <c r="B6840" t="s">
        <v>33</v>
      </c>
      <c r="C6840" t="s">
        <v>23</v>
      </c>
      <c r="D6840">
        <v>1</v>
      </c>
      <c r="E6840">
        <v>499.94</v>
      </c>
      <c r="F6840">
        <v>124.99</v>
      </c>
      <c r="G6840">
        <v>83.46</v>
      </c>
      <c r="H6840">
        <v>1</v>
      </c>
      <c r="I6840">
        <v>3</v>
      </c>
      <c r="J6840">
        <v>4</v>
      </c>
      <c r="K6840">
        <v>2.5</v>
      </c>
      <c r="L6840">
        <v>4</v>
      </c>
      <c r="M6840">
        <v>1</v>
      </c>
      <c r="N6840" t="s">
        <v>82</v>
      </c>
      <c r="O6840" t="s">
        <v>82</v>
      </c>
      <c r="P6840">
        <v>187.48</v>
      </c>
      <c r="Q6840" t="s">
        <v>52</v>
      </c>
    </row>
    <row r="6841" spans="1:17" x14ac:dyDescent="0.25">
      <c r="A6841">
        <v>6896</v>
      </c>
      <c r="B6841" t="s">
        <v>33</v>
      </c>
      <c r="C6841" t="s">
        <v>18</v>
      </c>
      <c r="D6841">
        <v>5</v>
      </c>
      <c r="E6841">
        <v>4185.75</v>
      </c>
      <c r="F6841">
        <v>190.26</v>
      </c>
      <c r="G6841">
        <v>489.16</v>
      </c>
      <c r="H6841">
        <v>0.318</v>
      </c>
      <c r="I6841">
        <v>0.4</v>
      </c>
      <c r="J6841">
        <v>18</v>
      </c>
      <c r="K6841">
        <v>1.56</v>
      </c>
      <c r="L6841">
        <v>8</v>
      </c>
      <c r="M6841">
        <v>1</v>
      </c>
      <c r="N6841" t="s">
        <v>147</v>
      </c>
      <c r="O6841" t="s">
        <v>264</v>
      </c>
      <c r="P6841">
        <v>1426.95</v>
      </c>
      <c r="Q6841" t="s">
        <v>20</v>
      </c>
    </row>
    <row r="6842" spans="1:17" x14ac:dyDescent="0.25">
      <c r="A6842">
        <v>6897</v>
      </c>
      <c r="B6842" t="s">
        <v>33</v>
      </c>
      <c r="C6842" t="s">
        <v>18</v>
      </c>
      <c r="D6842">
        <v>5</v>
      </c>
      <c r="E6842">
        <v>4937.43</v>
      </c>
      <c r="F6842">
        <v>170.26</v>
      </c>
      <c r="G6842">
        <v>1459.74</v>
      </c>
      <c r="H6842">
        <v>0.72399999999999998</v>
      </c>
      <c r="I6842">
        <v>0.9</v>
      </c>
      <c r="J6842">
        <v>26</v>
      </c>
      <c r="K6842">
        <v>1.5</v>
      </c>
      <c r="L6842">
        <v>3</v>
      </c>
      <c r="M6842">
        <v>1</v>
      </c>
      <c r="N6842" t="s">
        <v>118</v>
      </c>
      <c r="O6842" t="s">
        <v>606</v>
      </c>
      <c r="P6842">
        <v>1276.95</v>
      </c>
      <c r="Q6842" t="s">
        <v>20</v>
      </c>
    </row>
    <row r="6843" spans="1:17" x14ac:dyDescent="0.25">
      <c r="A6843">
        <v>6898</v>
      </c>
      <c r="B6843" t="s">
        <v>33</v>
      </c>
      <c r="C6843" t="s">
        <v>23</v>
      </c>
      <c r="D6843">
        <v>10</v>
      </c>
      <c r="E6843">
        <v>12758.71</v>
      </c>
      <c r="F6843">
        <v>193.31</v>
      </c>
      <c r="G6843">
        <v>2746.43</v>
      </c>
      <c r="H6843">
        <v>0.63600000000000001</v>
      </c>
      <c r="I6843">
        <v>0.7</v>
      </c>
      <c r="J6843">
        <v>61</v>
      </c>
      <c r="K6843">
        <v>1.51</v>
      </c>
      <c r="L6843">
        <v>37</v>
      </c>
      <c r="M6843">
        <v>1</v>
      </c>
      <c r="N6843" t="s">
        <v>899</v>
      </c>
      <c r="O6843" t="s">
        <v>870</v>
      </c>
      <c r="P6843">
        <v>2899.65</v>
      </c>
      <c r="Q6843" t="s">
        <v>36</v>
      </c>
    </row>
    <row r="6844" spans="1:17" x14ac:dyDescent="0.25">
      <c r="A6844">
        <v>6899</v>
      </c>
      <c r="B6844" t="s">
        <v>17</v>
      </c>
      <c r="C6844" t="s">
        <v>18</v>
      </c>
      <c r="D6844">
        <v>4</v>
      </c>
      <c r="E6844">
        <v>3339.63</v>
      </c>
      <c r="F6844">
        <v>256.89</v>
      </c>
      <c r="G6844">
        <v>380.66</v>
      </c>
      <c r="H6844">
        <v>0.308</v>
      </c>
      <c r="I6844">
        <v>0.5</v>
      </c>
      <c r="J6844">
        <v>8</v>
      </c>
      <c r="K6844">
        <v>2.75</v>
      </c>
      <c r="L6844">
        <v>0</v>
      </c>
      <c r="M6844">
        <v>0</v>
      </c>
      <c r="N6844" t="s">
        <v>180</v>
      </c>
      <c r="O6844" t="s">
        <v>248</v>
      </c>
      <c r="P6844">
        <v>1541.34</v>
      </c>
      <c r="Q6844" t="s">
        <v>20</v>
      </c>
    </row>
    <row r="6845" spans="1:17" x14ac:dyDescent="0.25">
      <c r="A6845">
        <v>6900</v>
      </c>
      <c r="B6845" t="s">
        <v>17</v>
      </c>
      <c r="C6845" t="s">
        <v>23</v>
      </c>
      <c r="D6845">
        <v>4</v>
      </c>
      <c r="E6845">
        <v>6868.84</v>
      </c>
      <c r="F6845">
        <v>214.65</v>
      </c>
      <c r="G6845">
        <v>185.7</v>
      </c>
      <c r="H6845">
        <v>1</v>
      </c>
      <c r="I6845">
        <v>1.1000000000000001</v>
      </c>
      <c r="J6845">
        <v>32</v>
      </c>
      <c r="K6845">
        <v>1.63</v>
      </c>
      <c r="L6845">
        <v>10</v>
      </c>
      <c r="M6845">
        <v>1</v>
      </c>
      <c r="N6845" t="s">
        <v>567</v>
      </c>
      <c r="O6845" t="s">
        <v>164</v>
      </c>
      <c r="P6845">
        <v>1287.9000000000001</v>
      </c>
      <c r="Q6845" t="s">
        <v>20</v>
      </c>
    </row>
    <row r="6846" spans="1:17" x14ac:dyDescent="0.25">
      <c r="A6846">
        <v>6901</v>
      </c>
      <c r="B6846" t="s">
        <v>17</v>
      </c>
      <c r="C6846" t="s">
        <v>18</v>
      </c>
      <c r="D6846">
        <v>2</v>
      </c>
      <c r="E6846">
        <v>2794.48</v>
      </c>
      <c r="F6846">
        <v>139.72</v>
      </c>
      <c r="G6846">
        <v>997.15</v>
      </c>
      <c r="H6846">
        <v>0.8</v>
      </c>
      <c r="I6846">
        <v>0.4</v>
      </c>
      <c r="J6846">
        <v>16</v>
      </c>
      <c r="K6846">
        <v>2</v>
      </c>
      <c r="L6846">
        <v>0</v>
      </c>
      <c r="M6846">
        <v>1</v>
      </c>
      <c r="N6846" t="s">
        <v>145</v>
      </c>
      <c r="O6846" t="s">
        <v>673</v>
      </c>
      <c r="P6846">
        <v>419.16</v>
      </c>
      <c r="Q6846" t="s">
        <v>52</v>
      </c>
    </row>
    <row r="6847" spans="1:17" x14ac:dyDescent="0.25">
      <c r="A6847">
        <v>6902</v>
      </c>
      <c r="B6847" t="s">
        <v>17</v>
      </c>
      <c r="C6847" t="s">
        <v>23</v>
      </c>
      <c r="D6847">
        <v>4</v>
      </c>
      <c r="E6847">
        <v>2919.54</v>
      </c>
      <c r="F6847">
        <v>224.58</v>
      </c>
      <c r="G6847">
        <v>825.75</v>
      </c>
      <c r="H6847">
        <v>0.308</v>
      </c>
      <c r="I6847">
        <v>0.3</v>
      </c>
      <c r="J6847">
        <v>8</v>
      </c>
      <c r="K6847">
        <v>1</v>
      </c>
      <c r="L6847">
        <v>8</v>
      </c>
      <c r="M6847">
        <v>1</v>
      </c>
      <c r="N6847" t="s">
        <v>778</v>
      </c>
      <c r="O6847" t="s">
        <v>192</v>
      </c>
      <c r="P6847">
        <v>1347.48</v>
      </c>
      <c r="Q6847" t="s">
        <v>20</v>
      </c>
    </row>
    <row r="6848" spans="1:17" x14ac:dyDescent="0.25">
      <c r="A6848">
        <v>6903</v>
      </c>
      <c r="B6848" t="s">
        <v>17</v>
      </c>
      <c r="C6848" t="s">
        <v>18</v>
      </c>
      <c r="D6848">
        <v>5</v>
      </c>
      <c r="E6848">
        <v>4009.61</v>
      </c>
      <c r="F6848">
        <v>174.33</v>
      </c>
      <c r="G6848">
        <v>262.39999999999998</v>
      </c>
      <c r="H6848">
        <v>0.56499999999999995</v>
      </c>
      <c r="I6848">
        <v>0.2</v>
      </c>
      <c r="J6848">
        <v>16</v>
      </c>
      <c r="K6848">
        <v>1.25</v>
      </c>
      <c r="L6848">
        <v>16</v>
      </c>
      <c r="M6848">
        <v>1</v>
      </c>
      <c r="N6848" t="s">
        <v>528</v>
      </c>
      <c r="O6848" t="s">
        <v>883</v>
      </c>
      <c r="P6848">
        <v>1307.48</v>
      </c>
      <c r="Q6848" t="s">
        <v>20</v>
      </c>
    </row>
    <row r="6849" spans="1:17" x14ac:dyDescent="0.25">
      <c r="A6849">
        <v>6904</v>
      </c>
      <c r="B6849" t="s">
        <v>17</v>
      </c>
      <c r="C6849" t="s">
        <v>18</v>
      </c>
      <c r="D6849">
        <v>7</v>
      </c>
      <c r="E6849">
        <v>6339.26</v>
      </c>
      <c r="F6849">
        <v>181.12</v>
      </c>
      <c r="G6849">
        <v>873.11</v>
      </c>
      <c r="H6849">
        <v>0.14299999999999999</v>
      </c>
      <c r="I6849">
        <v>1.2</v>
      </c>
      <c r="J6849">
        <v>21</v>
      </c>
      <c r="K6849">
        <v>3.33</v>
      </c>
      <c r="L6849">
        <v>0</v>
      </c>
      <c r="M6849">
        <v>0</v>
      </c>
      <c r="N6849" t="s">
        <v>298</v>
      </c>
      <c r="O6849" t="s">
        <v>262</v>
      </c>
      <c r="P6849">
        <v>1901.76</v>
      </c>
      <c r="Q6849" t="s">
        <v>20</v>
      </c>
    </row>
    <row r="6850" spans="1:17" x14ac:dyDescent="0.25">
      <c r="A6850">
        <v>6905</v>
      </c>
      <c r="B6850" t="s">
        <v>17</v>
      </c>
      <c r="C6850" t="s">
        <v>23</v>
      </c>
      <c r="D6850">
        <v>3</v>
      </c>
      <c r="E6850">
        <v>7509.17</v>
      </c>
      <c r="F6850">
        <v>183.15</v>
      </c>
      <c r="G6850">
        <v>1681.42</v>
      </c>
      <c r="H6850">
        <v>0.78</v>
      </c>
      <c r="I6850">
        <v>1.3</v>
      </c>
      <c r="J6850">
        <v>41</v>
      </c>
      <c r="K6850">
        <v>1.68</v>
      </c>
      <c r="L6850">
        <v>20</v>
      </c>
      <c r="M6850">
        <v>1</v>
      </c>
      <c r="N6850" t="s">
        <v>855</v>
      </c>
      <c r="O6850" t="s">
        <v>314</v>
      </c>
      <c r="P6850">
        <v>824.18</v>
      </c>
      <c r="Q6850" t="s">
        <v>20</v>
      </c>
    </row>
    <row r="6851" spans="1:17" x14ac:dyDescent="0.25">
      <c r="A6851">
        <v>6906</v>
      </c>
      <c r="B6851" t="s">
        <v>17</v>
      </c>
      <c r="C6851" t="s">
        <v>18</v>
      </c>
      <c r="D6851">
        <v>8</v>
      </c>
      <c r="E6851">
        <v>8393.0300000000007</v>
      </c>
      <c r="F6851">
        <v>262.27999999999997</v>
      </c>
      <c r="G6851">
        <v>1342.99</v>
      </c>
      <c r="H6851">
        <v>0.56299999999999994</v>
      </c>
      <c r="I6851">
        <v>0.8</v>
      </c>
      <c r="J6851">
        <v>27</v>
      </c>
      <c r="K6851">
        <v>3.04</v>
      </c>
      <c r="L6851">
        <v>3</v>
      </c>
      <c r="M6851">
        <v>0</v>
      </c>
      <c r="N6851" t="s">
        <v>457</v>
      </c>
      <c r="O6851" t="s">
        <v>92</v>
      </c>
      <c r="P6851">
        <v>3147.36</v>
      </c>
      <c r="Q6851" t="s">
        <v>36</v>
      </c>
    </row>
    <row r="6852" spans="1:17" x14ac:dyDescent="0.25">
      <c r="A6852">
        <v>6907</v>
      </c>
      <c r="B6852" t="s">
        <v>17</v>
      </c>
      <c r="C6852" t="s">
        <v>18</v>
      </c>
      <c r="D6852">
        <v>9</v>
      </c>
      <c r="E6852">
        <v>11118.98</v>
      </c>
      <c r="F6852">
        <v>241.72</v>
      </c>
      <c r="G6852">
        <v>1117.46</v>
      </c>
      <c r="H6852">
        <v>0.78300000000000003</v>
      </c>
      <c r="I6852">
        <v>1.1000000000000001</v>
      </c>
      <c r="J6852">
        <v>42</v>
      </c>
      <c r="K6852">
        <v>1.64</v>
      </c>
      <c r="L6852">
        <v>18</v>
      </c>
      <c r="M6852">
        <v>1</v>
      </c>
      <c r="N6852" t="s">
        <v>681</v>
      </c>
      <c r="O6852" t="s">
        <v>302</v>
      </c>
      <c r="P6852">
        <v>3263.22</v>
      </c>
      <c r="Q6852" t="s">
        <v>36</v>
      </c>
    </row>
    <row r="6853" spans="1:17" x14ac:dyDescent="0.25">
      <c r="A6853">
        <v>6908</v>
      </c>
      <c r="B6853" t="s">
        <v>17</v>
      </c>
      <c r="C6853" t="s">
        <v>18</v>
      </c>
      <c r="D6853">
        <v>2</v>
      </c>
      <c r="E6853">
        <v>4959.62</v>
      </c>
      <c r="F6853">
        <v>291.74</v>
      </c>
      <c r="G6853">
        <v>-811.29</v>
      </c>
      <c r="H6853">
        <v>0.70599999999999996</v>
      </c>
      <c r="I6853">
        <v>0.7</v>
      </c>
      <c r="J6853">
        <v>12</v>
      </c>
      <c r="K6853">
        <v>3</v>
      </c>
      <c r="L6853">
        <v>0</v>
      </c>
      <c r="M6853">
        <v>0</v>
      </c>
      <c r="N6853" t="s">
        <v>936</v>
      </c>
      <c r="O6853" t="s">
        <v>92</v>
      </c>
      <c r="P6853">
        <v>875.22</v>
      </c>
      <c r="Q6853" t="s">
        <v>20</v>
      </c>
    </row>
    <row r="6854" spans="1:17" x14ac:dyDescent="0.25">
      <c r="A6854">
        <v>6909</v>
      </c>
      <c r="B6854" t="s">
        <v>17</v>
      </c>
      <c r="C6854" t="s">
        <v>18</v>
      </c>
      <c r="D6854">
        <v>7</v>
      </c>
      <c r="E6854">
        <v>8898.51</v>
      </c>
      <c r="F6854">
        <v>206.94</v>
      </c>
      <c r="G6854">
        <v>1454.1</v>
      </c>
      <c r="H6854">
        <v>0.74399999999999999</v>
      </c>
      <c r="I6854">
        <v>1.2</v>
      </c>
      <c r="J6854">
        <v>35</v>
      </c>
      <c r="K6854">
        <v>1.17</v>
      </c>
      <c r="L6854">
        <v>25</v>
      </c>
      <c r="M6854">
        <v>1</v>
      </c>
      <c r="N6854" t="s">
        <v>155</v>
      </c>
      <c r="O6854" t="s">
        <v>641</v>
      </c>
      <c r="P6854">
        <v>2172.87</v>
      </c>
      <c r="Q6854" t="s">
        <v>36</v>
      </c>
    </row>
    <row r="6855" spans="1:17" x14ac:dyDescent="0.25">
      <c r="A6855">
        <v>6910</v>
      </c>
      <c r="B6855" t="s">
        <v>17</v>
      </c>
      <c r="C6855" t="s">
        <v>23</v>
      </c>
      <c r="D6855">
        <v>5</v>
      </c>
      <c r="E6855">
        <v>6394.11</v>
      </c>
      <c r="F6855">
        <v>206.26</v>
      </c>
      <c r="G6855">
        <v>-1699.49</v>
      </c>
      <c r="H6855">
        <v>0.96799999999999997</v>
      </c>
      <c r="I6855">
        <v>1.2</v>
      </c>
      <c r="J6855">
        <v>30</v>
      </c>
      <c r="K6855">
        <v>1.37</v>
      </c>
      <c r="L6855">
        <v>16</v>
      </c>
      <c r="M6855">
        <v>1</v>
      </c>
      <c r="N6855" t="s">
        <v>83</v>
      </c>
      <c r="O6855" t="s">
        <v>431</v>
      </c>
      <c r="P6855">
        <v>1546.95</v>
      </c>
      <c r="Q6855" t="s">
        <v>20</v>
      </c>
    </row>
    <row r="6856" spans="1:17" x14ac:dyDescent="0.25">
      <c r="A6856">
        <v>6911</v>
      </c>
      <c r="B6856" t="s">
        <v>33</v>
      </c>
      <c r="C6856" t="s">
        <v>18</v>
      </c>
      <c r="D6856">
        <v>2</v>
      </c>
      <c r="E6856">
        <v>1687.69</v>
      </c>
      <c r="F6856">
        <v>187.52</v>
      </c>
      <c r="G6856">
        <v>122.35</v>
      </c>
      <c r="H6856">
        <v>0.44400000000000001</v>
      </c>
      <c r="I6856">
        <v>-0.1</v>
      </c>
      <c r="J6856">
        <v>4</v>
      </c>
      <c r="K6856">
        <v>2</v>
      </c>
      <c r="L6856">
        <v>0</v>
      </c>
      <c r="M6856">
        <v>1</v>
      </c>
      <c r="N6856" t="s">
        <v>842</v>
      </c>
      <c r="O6856" t="s">
        <v>325</v>
      </c>
      <c r="P6856">
        <v>562.55999999999995</v>
      </c>
      <c r="Q6856" t="s">
        <v>20</v>
      </c>
    </row>
    <row r="6857" spans="1:17" x14ac:dyDescent="0.25">
      <c r="A6857">
        <v>6912</v>
      </c>
      <c r="B6857" t="s">
        <v>33</v>
      </c>
      <c r="C6857" t="s">
        <v>23</v>
      </c>
      <c r="D6857">
        <v>3</v>
      </c>
      <c r="E6857">
        <v>5984.49</v>
      </c>
      <c r="F6857">
        <v>181.35</v>
      </c>
      <c r="G6857">
        <v>13.8</v>
      </c>
      <c r="H6857">
        <v>1</v>
      </c>
      <c r="I6857">
        <v>1</v>
      </c>
      <c r="J6857">
        <v>33</v>
      </c>
      <c r="K6857">
        <v>1.3</v>
      </c>
      <c r="L6857">
        <v>18</v>
      </c>
      <c r="M6857">
        <v>1</v>
      </c>
      <c r="N6857" t="s">
        <v>610</v>
      </c>
      <c r="O6857" t="s">
        <v>621</v>
      </c>
      <c r="P6857">
        <v>816.08</v>
      </c>
      <c r="Q6857" t="s">
        <v>20</v>
      </c>
    </row>
    <row r="6858" spans="1:17" x14ac:dyDescent="0.25">
      <c r="A6858">
        <v>6913</v>
      </c>
      <c r="B6858" t="s">
        <v>28</v>
      </c>
      <c r="C6858" t="s">
        <v>18</v>
      </c>
      <c r="D6858">
        <v>9</v>
      </c>
      <c r="E6858">
        <v>4539.3599999999997</v>
      </c>
      <c r="F6858">
        <v>162.12</v>
      </c>
      <c r="G6858">
        <v>644.29999999999995</v>
      </c>
      <c r="H6858">
        <v>0.35699999999999998</v>
      </c>
      <c r="I6858">
        <v>0.4</v>
      </c>
      <c r="J6858">
        <v>22</v>
      </c>
      <c r="K6858">
        <v>1.82</v>
      </c>
      <c r="L6858">
        <v>12</v>
      </c>
      <c r="M6858">
        <v>1</v>
      </c>
      <c r="N6858" t="s">
        <v>118</v>
      </c>
      <c r="O6858" t="s">
        <v>613</v>
      </c>
      <c r="P6858">
        <v>2188.62</v>
      </c>
      <c r="Q6858" t="s">
        <v>36</v>
      </c>
    </row>
    <row r="6859" spans="1:17" x14ac:dyDescent="0.25">
      <c r="A6859">
        <v>6914</v>
      </c>
      <c r="B6859" t="s">
        <v>33</v>
      </c>
      <c r="C6859" t="s">
        <v>18</v>
      </c>
      <c r="D6859">
        <v>4</v>
      </c>
      <c r="E6859">
        <v>4959.12</v>
      </c>
      <c r="F6859">
        <v>165.3</v>
      </c>
      <c r="G6859">
        <v>969.3</v>
      </c>
      <c r="H6859">
        <v>0.86699999999999999</v>
      </c>
      <c r="I6859">
        <v>1.8</v>
      </c>
      <c r="J6859">
        <v>28</v>
      </c>
      <c r="K6859">
        <v>1.54</v>
      </c>
      <c r="L6859">
        <v>10</v>
      </c>
      <c r="M6859">
        <v>1</v>
      </c>
      <c r="N6859" t="s">
        <v>286</v>
      </c>
      <c r="O6859" t="s">
        <v>274</v>
      </c>
      <c r="P6859">
        <v>991.8</v>
      </c>
      <c r="Q6859" t="s">
        <v>20</v>
      </c>
    </row>
    <row r="6860" spans="1:17" x14ac:dyDescent="0.25">
      <c r="A6860">
        <v>6915</v>
      </c>
      <c r="B6860" t="s">
        <v>33</v>
      </c>
      <c r="C6860" t="s">
        <v>23</v>
      </c>
      <c r="D6860">
        <v>6</v>
      </c>
      <c r="E6860">
        <v>10873.68</v>
      </c>
      <c r="F6860">
        <v>164.75</v>
      </c>
      <c r="G6860">
        <v>1110.93</v>
      </c>
      <c r="H6860">
        <v>0.75800000000000001</v>
      </c>
      <c r="I6860">
        <v>1.7</v>
      </c>
      <c r="J6860">
        <v>63</v>
      </c>
      <c r="K6860">
        <v>1.52</v>
      </c>
      <c r="L6860">
        <v>39</v>
      </c>
      <c r="M6860">
        <v>1</v>
      </c>
      <c r="N6860" t="s">
        <v>364</v>
      </c>
      <c r="O6860" t="s">
        <v>733</v>
      </c>
      <c r="P6860">
        <v>1482.75</v>
      </c>
      <c r="Q6860" t="s">
        <v>20</v>
      </c>
    </row>
    <row r="6861" spans="1:17" x14ac:dyDescent="0.25">
      <c r="A6861">
        <v>6916</v>
      </c>
      <c r="B6861" t="s">
        <v>28</v>
      </c>
      <c r="C6861" t="s">
        <v>18</v>
      </c>
      <c r="D6861">
        <v>3</v>
      </c>
      <c r="E6861">
        <v>1089.94</v>
      </c>
      <c r="F6861">
        <v>136.24</v>
      </c>
      <c r="G6861">
        <v>335.83</v>
      </c>
      <c r="H6861">
        <v>0.125</v>
      </c>
      <c r="I6861">
        <v>-1.6</v>
      </c>
      <c r="J6861">
        <v>1</v>
      </c>
      <c r="K6861">
        <v>3</v>
      </c>
      <c r="L6861">
        <v>0</v>
      </c>
      <c r="M6861">
        <v>0</v>
      </c>
      <c r="N6861" t="s">
        <v>250</v>
      </c>
      <c r="O6861" t="s">
        <v>128</v>
      </c>
      <c r="P6861">
        <v>613.08000000000004</v>
      </c>
      <c r="Q6861" t="s">
        <v>20</v>
      </c>
    </row>
    <row r="6862" spans="1:17" x14ac:dyDescent="0.25">
      <c r="A6862">
        <v>6917</v>
      </c>
      <c r="B6862" t="s">
        <v>28</v>
      </c>
      <c r="C6862" t="s">
        <v>18</v>
      </c>
      <c r="D6862">
        <v>6</v>
      </c>
      <c r="E6862">
        <v>10968.91</v>
      </c>
      <c r="F6862">
        <v>228.52</v>
      </c>
      <c r="G6862">
        <v>-1487.63</v>
      </c>
      <c r="H6862">
        <v>0.95799999999999996</v>
      </c>
      <c r="I6862">
        <v>1.9</v>
      </c>
      <c r="J6862">
        <v>47</v>
      </c>
      <c r="K6862">
        <v>2.85</v>
      </c>
      <c r="L6862">
        <v>5</v>
      </c>
      <c r="M6862">
        <v>0</v>
      </c>
      <c r="N6862" t="s">
        <v>623</v>
      </c>
      <c r="O6862" t="s">
        <v>38</v>
      </c>
      <c r="P6862">
        <v>2056.6799999999998</v>
      </c>
      <c r="Q6862" t="s">
        <v>36</v>
      </c>
    </row>
    <row r="6863" spans="1:17" x14ac:dyDescent="0.25">
      <c r="A6863">
        <v>6918</v>
      </c>
      <c r="B6863" t="s">
        <v>28</v>
      </c>
      <c r="C6863" t="s">
        <v>23</v>
      </c>
      <c r="D6863">
        <v>3</v>
      </c>
      <c r="E6863">
        <v>2079.85</v>
      </c>
      <c r="F6863">
        <v>231.09</v>
      </c>
      <c r="G6863">
        <v>415.65</v>
      </c>
      <c r="H6863">
        <v>0</v>
      </c>
      <c r="I6863">
        <v>0.1</v>
      </c>
      <c r="J6863">
        <v>5</v>
      </c>
      <c r="K6863">
        <v>2</v>
      </c>
      <c r="L6863">
        <v>5</v>
      </c>
      <c r="M6863">
        <v>1</v>
      </c>
      <c r="N6863" t="s">
        <v>393</v>
      </c>
      <c r="O6863" t="s">
        <v>62</v>
      </c>
      <c r="P6863">
        <v>1039.9000000000001</v>
      </c>
      <c r="Q6863" t="s">
        <v>20</v>
      </c>
    </row>
    <row r="6864" spans="1:17" x14ac:dyDescent="0.25">
      <c r="A6864">
        <v>6919</v>
      </c>
      <c r="B6864" t="s">
        <v>17</v>
      </c>
      <c r="C6864" t="s">
        <v>18</v>
      </c>
      <c r="D6864">
        <v>4</v>
      </c>
      <c r="E6864">
        <v>7689.38</v>
      </c>
      <c r="F6864">
        <v>256.31</v>
      </c>
      <c r="G6864">
        <v>1098.78</v>
      </c>
      <c r="H6864">
        <v>0.8</v>
      </c>
      <c r="I6864">
        <v>0.6</v>
      </c>
      <c r="J6864">
        <v>24</v>
      </c>
      <c r="K6864">
        <v>1.29</v>
      </c>
      <c r="L6864">
        <v>14</v>
      </c>
      <c r="M6864">
        <v>1</v>
      </c>
      <c r="N6864" t="s">
        <v>26</v>
      </c>
      <c r="O6864" t="s">
        <v>701</v>
      </c>
      <c r="P6864">
        <v>1537.86</v>
      </c>
      <c r="Q6864" t="s">
        <v>20</v>
      </c>
    </row>
    <row r="6865" spans="1:17" x14ac:dyDescent="0.25">
      <c r="A6865">
        <v>6920</v>
      </c>
      <c r="B6865" t="s">
        <v>17</v>
      </c>
      <c r="C6865" t="s">
        <v>18</v>
      </c>
      <c r="D6865">
        <v>4</v>
      </c>
      <c r="E6865">
        <v>2029.68</v>
      </c>
      <c r="F6865">
        <v>253.71</v>
      </c>
      <c r="G6865">
        <v>-55.63</v>
      </c>
      <c r="H6865">
        <v>0</v>
      </c>
      <c r="I6865">
        <v>-0.8</v>
      </c>
      <c r="J6865">
        <v>0</v>
      </c>
      <c r="K6865">
        <v>1.83</v>
      </c>
      <c r="L6865">
        <v>0</v>
      </c>
      <c r="M6865">
        <v>0</v>
      </c>
      <c r="N6865" t="s">
        <v>409</v>
      </c>
      <c r="O6865" t="s">
        <v>259</v>
      </c>
      <c r="P6865">
        <v>1522.26</v>
      </c>
      <c r="Q6865" t="s">
        <v>20</v>
      </c>
    </row>
    <row r="6866" spans="1:17" x14ac:dyDescent="0.25">
      <c r="A6866">
        <v>6921</v>
      </c>
      <c r="B6866" t="s">
        <v>17</v>
      </c>
      <c r="C6866" t="s">
        <v>23</v>
      </c>
      <c r="D6866">
        <v>5</v>
      </c>
      <c r="E6866">
        <v>7219.05</v>
      </c>
      <c r="F6866">
        <v>189.98</v>
      </c>
      <c r="G6866">
        <v>1723.85</v>
      </c>
      <c r="H6866">
        <v>0.97399999999999998</v>
      </c>
      <c r="I6866">
        <v>1.4</v>
      </c>
      <c r="J6866">
        <v>37</v>
      </c>
      <c r="K6866">
        <v>1.35</v>
      </c>
      <c r="L6866">
        <v>27</v>
      </c>
      <c r="M6866">
        <v>1</v>
      </c>
      <c r="N6866" t="s">
        <v>828</v>
      </c>
      <c r="O6866" t="s">
        <v>221</v>
      </c>
      <c r="P6866">
        <v>1424.85</v>
      </c>
      <c r="Q6866" t="s">
        <v>20</v>
      </c>
    </row>
    <row r="6867" spans="1:17" x14ac:dyDescent="0.25">
      <c r="A6867">
        <v>6922</v>
      </c>
      <c r="B6867" t="s">
        <v>17</v>
      </c>
      <c r="C6867" t="s">
        <v>18</v>
      </c>
      <c r="D6867">
        <v>5</v>
      </c>
      <c r="E6867">
        <v>3774.58</v>
      </c>
      <c r="F6867">
        <v>171.57</v>
      </c>
      <c r="G6867">
        <v>323.45999999999998</v>
      </c>
      <c r="H6867">
        <v>0.95499999999999996</v>
      </c>
      <c r="I6867">
        <v>2.6</v>
      </c>
      <c r="J6867">
        <v>21</v>
      </c>
      <c r="K6867">
        <v>2.48</v>
      </c>
      <c r="L6867">
        <v>6</v>
      </c>
      <c r="M6867">
        <v>0</v>
      </c>
      <c r="N6867" t="s">
        <v>840</v>
      </c>
      <c r="O6867" t="s">
        <v>360</v>
      </c>
      <c r="P6867">
        <v>1286.77</v>
      </c>
      <c r="Q6867" t="s">
        <v>20</v>
      </c>
    </row>
    <row r="6868" spans="1:17" x14ac:dyDescent="0.25">
      <c r="A6868">
        <v>6923</v>
      </c>
      <c r="B6868" t="s">
        <v>33</v>
      </c>
      <c r="C6868" t="s">
        <v>18</v>
      </c>
      <c r="D6868">
        <v>4</v>
      </c>
      <c r="E6868">
        <v>5819.26</v>
      </c>
      <c r="F6868">
        <v>200.66</v>
      </c>
      <c r="G6868">
        <v>1510.04</v>
      </c>
      <c r="H6868">
        <v>0.72399999999999998</v>
      </c>
      <c r="I6868">
        <v>0.8</v>
      </c>
      <c r="J6868">
        <v>29</v>
      </c>
      <c r="K6868">
        <v>1.66</v>
      </c>
      <c r="L6868">
        <v>12</v>
      </c>
      <c r="M6868">
        <v>1</v>
      </c>
      <c r="N6868" t="s">
        <v>336</v>
      </c>
      <c r="O6868" t="s">
        <v>341</v>
      </c>
      <c r="P6868">
        <v>1203.96</v>
      </c>
      <c r="Q6868" t="s">
        <v>20</v>
      </c>
    </row>
    <row r="6869" spans="1:17" x14ac:dyDescent="0.25">
      <c r="A6869">
        <v>6924</v>
      </c>
      <c r="B6869" t="s">
        <v>17</v>
      </c>
      <c r="C6869" t="s">
        <v>23</v>
      </c>
      <c r="D6869">
        <v>4</v>
      </c>
      <c r="E6869">
        <v>5069.5</v>
      </c>
      <c r="F6869">
        <v>230.43</v>
      </c>
      <c r="G6869">
        <v>49.63</v>
      </c>
      <c r="H6869">
        <v>0.90900000000000003</v>
      </c>
      <c r="I6869">
        <v>1.7</v>
      </c>
      <c r="J6869">
        <v>20</v>
      </c>
      <c r="K6869">
        <v>3.3</v>
      </c>
      <c r="L6869">
        <v>0</v>
      </c>
      <c r="M6869">
        <v>0</v>
      </c>
      <c r="N6869" t="s">
        <v>649</v>
      </c>
      <c r="O6869" t="s">
        <v>124</v>
      </c>
      <c r="P6869">
        <v>1382.58</v>
      </c>
      <c r="Q6869" t="s">
        <v>20</v>
      </c>
    </row>
    <row r="6870" spans="1:17" x14ac:dyDescent="0.25">
      <c r="A6870">
        <v>6925</v>
      </c>
      <c r="B6870" t="s">
        <v>17</v>
      </c>
      <c r="C6870" t="s">
        <v>18</v>
      </c>
      <c r="D6870">
        <v>5</v>
      </c>
      <c r="E6870">
        <v>4117.4799999999996</v>
      </c>
      <c r="F6870">
        <v>164.7</v>
      </c>
      <c r="G6870">
        <v>988.24</v>
      </c>
      <c r="H6870">
        <v>0.68</v>
      </c>
      <c r="I6870">
        <v>0.5</v>
      </c>
      <c r="J6870">
        <v>17</v>
      </c>
      <c r="K6870">
        <v>1.65</v>
      </c>
      <c r="L6870">
        <v>13</v>
      </c>
      <c r="M6870">
        <v>1</v>
      </c>
      <c r="N6870" t="s">
        <v>224</v>
      </c>
      <c r="O6870" t="s">
        <v>606</v>
      </c>
      <c r="P6870">
        <v>1235.25</v>
      </c>
      <c r="Q6870" t="s">
        <v>20</v>
      </c>
    </row>
    <row r="6871" spans="1:17" x14ac:dyDescent="0.25">
      <c r="A6871">
        <v>6926</v>
      </c>
      <c r="B6871" t="s">
        <v>17</v>
      </c>
      <c r="C6871" t="s">
        <v>18</v>
      </c>
      <c r="D6871">
        <v>5</v>
      </c>
      <c r="E6871">
        <v>6693.56</v>
      </c>
      <c r="F6871">
        <v>215.92</v>
      </c>
      <c r="G6871">
        <v>1339.77</v>
      </c>
      <c r="H6871">
        <v>0.48399999999999999</v>
      </c>
      <c r="I6871">
        <v>0.3</v>
      </c>
      <c r="J6871">
        <v>26</v>
      </c>
      <c r="K6871">
        <v>1.62</v>
      </c>
      <c r="L6871">
        <v>10</v>
      </c>
      <c r="M6871">
        <v>1</v>
      </c>
      <c r="N6871" t="s">
        <v>340</v>
      </c>
      <c r="O6871" t="s">
        <v>221</v>
      </c>
      <c r="P6871">
        <v>1619.4</v>
      </c>
      <c r="Q6871" t="s">
        <v>20</v>
      </c>
    </row>
    <row r="6872" spans="1:17" x14ac:dyDescent="0.25">
      <c r="A6872">
        <v>6927</v>
      </c>
      <c r="B6872" t="s">
        <v>17</v>
      </c>
      <c r="C6872" t="s">
        <v>18</v>
      </c>
      <c r="D6872">
        <v>4</v>
      </c>
      <c r="E6872">
        <v>11249.02</v>
      </c>
      <c r="F6872">
        <v>255.66</v>
      </c>
      <c r="G6872">
        <v>472.79</v>
      </c>
      <c r="H6872">
        <v>1</v>
      </c>
      <c r="I6872">
        <v>1.7</v>
      </c>
      <c r="J6872">
        <v>44</v>
      </c>
      <c r="K6872">
        <v>2.93</v>
      </c>
      <c r="L6872">
        <v>8</v>
      </c>
      <c r="M6872">
        <v>0</v>
      </c>
      <c r="N6872" t="s">
        <v>751</v>
      </c>
      <c r="O6872" t="s">
        <v>54</v>
      </c>
      <c r="P6872">
        <v>1533.96</v>
      </c>
      <c r="Q6872" t="s">
        <v>20</v>
      </c>
    </row>
    <row r="6873" spans="1:17" x14ac:dyDescent="0.25">
      <c r="A6873">
        <v>6928</v>
      </c>
      <c r="B6873" t="s">
        <v>17</v>
      </c>
      <c r="C6873" t="s">
        <v>23</v>
      </c>
      <c r="D6873">
        <v>5</v>
      </c>
      <c r="E6873">
        <v>7989.15</v>
      </c>
      <c r="F6873">
        <v>215.92</v>
      </c>
      <c r="G6873">
        <v>2204.29</v>
      </c>
      <c r="H6873">
        <v>0.89200000000000002</v>
      </c>
      <c r="I6873">
        <v>2</v>
      </c>
      <c r="J6873">
        <v>33</v>
      </c>
      <c r="K6873">
        <v>2</v>
      </c>
      <c r="L6873">
        <v>24</v>
      </c>
      <c r="M6873">
        <v>1</v>
      </c>
      <c r="N6873" t="s">
        <v>817</v>
      </c>
      <c r="O6873" t="s">
        <v>687</v>
      </c>
      <c r="P6873">
        <v>1619.4</v>
      </c>
      <c r="Q6873" t="s">
        <v>20</v>
      </c>
    </row>
    <row r="6874" spans="1:17" x14ac:dyDescent="0.25">
      <c r="A6874">
        <v>6929</v>
      </c>
      <c r="B6874" t="s">
        <v>28</v>
      </c>
      <c r="C6874" t="s">
        <v>18</v>
      </c>
      <c r="D6874">
        <v>6</v>
      </c>
      <c r="E6874">
        <v>3189.65</v>
      </c>
      <c r="F6874">
        <v>212.64</v>
      </c>
      <c r="G6874">
        <v>888.99</v>
      </c>
      <c r="H6874">
        <v>0.33300000000000002</v>
      </c>
      <c r="I6874">
        <v>0.1</v>
      </c>
      <c r="J6874">
        <v>5</v>
      </c>
      <c r="K6874">
        <v>1.6</v>
      </c>
      <c r="L6874">
        <v>2</v>
      </c>
      <c r="M6874">
        <v>1</v>
      </c>
      <c r="N6874" t="s">
        <v>448</v>
      </c>
      <c r="O6874" t="s">
        <v>342</v>
      </c>
      <c r="P6874">
        <v>1913.76</v>
      </c>
      <c r="Q6874" t="s">
        <v>20</v>
      </c>
    </row>
    <row r="6875" spans="1:17" x14ac:dyDescent="0.25">
      <c r="A6875">
        <v>6930</v>
      </c>
      <c r="B6875" t="s">
        <v>28</v>
      </c>
      <c r="C6875" t="s">
        <v>18</v>
      </c>
      <c r="D6875">
        <v>6</v>
      </c>
      <c r="E6875">
        <v>8424.0499999999993</v>
      </c>
      <c r="F6875">
        <v>200.57</v>
      </c>
      <c r="G6875">
        <v>399.2</v>
      </c>
      <c r="H6875">
        <v>0.57099999999999995</v>
      </c>
      <c r="I6875">
        <v>1</v>
      </c>
      <c r="J6875">
        <v>37</v>
      </c>
      <c r="K6875">
        <v>1.49</v>
      </c>
      <c r="L6875">
        <v>22</v>
      </c>
      <c r="M6875">
        <v>1</v>
      </c>
      <c r="N6875" t="s">
        <v>563</v>
      </c>
      <c r="O6875" t="s">
        <v>66</v>
      </c>
      <c r="P6875">
        <v>1805.13</v>
      </c>
      <c r="Q6875" t="s">
        <v>20</v>
      </c>
    </row>
    <row r="6876" spans="1:17" x14ac:dyDescent="0.25">
      <c r="A6876">
        <v>6931</v>
      </c>
      <c r="B6876" t="s">
        <v>17</v>
      </c>
      <c r="C6876" t="s">
        <v>23</v>
      </c>
      <c r="D6876">
        <v>4</v>
      </c>
      <c r="E6876">
        <v>3619.42</v>
      </c>
      <c r="F6876">
        <v>201.08</v>
      </c>
      <c r="G6876">
        <v>398.14</v>
      </c>
      <c r="H6876">
        <v>0.55600000000000005</v>
      </c>
      <c r="I6876">
        <v>0.8</v>
      </c>
      <c r="J6876">
        <v>18</v>
      </c>
      <c r="K6876">
        <v>1.56</v>
      </c>
      <c r="L6876">
        <v>16</v>
      </c>
      <c r="M6876">
        <v>1</v>
      </c>
      <c r="N6876" t="s">
        <v>604</v>
      </c>
      <c r="O6876" t="s">
        <v>880</v>
      </c>
      <c r="P6876">
        <v>1206.48</v>
      </c>
      <c r="Q6876" t="s">
        <v>20</v>
      </c>
    </row>
    <row r="6877" spans="1:17" x14ac:dyDescent="0.25">
      <c r="A6877">
        <v>6932</v>
      </c>
      <c r="B6877" t="s">
        <v>28</v>
      </c>
      <c r="C6877" t="s">
        <v>18</v>
      </c>
      <c r="D6877">
        <v>8</v>
      </c>
      <c r="E6877">
        <v>9705.0499999999993</v>
      </c>
      <c r="F6877">
        <v>202.19</v>
      </c>
      <c r="G6877">
        <v>2519.91</v>
      </c>
      <c r="H6877">
        <v>0.64600000000000002</v>
      </c>
      <c r="I6877">
        <v>0.8</v>
      </c>
      <c r="J6877">
        <v>38</v>
      </c>
      <c r="K6877">
        <v>1.76</v>
      </c>
      <c r="L6877">
        <v>16</v>
      </c>
      <c r="M6877">
        <v>1</v>
      </c>
      <c r="N6877" t="s">
        <v>131</v>
      </c>
      <c r="O6877" t="s">
        <v>213</v>
      </c>
      <c r="P6877">
        <v>2426.2800000000002</v>
      </c>
      <c r="Q6877" t="s">
        <v>36</v>
      </c>
    </row>
    <row r="6878" spans="1:17" x14ac:dyDescent="0.25">
      <c r="A6878">
        <v>6933</v>
      </c>
      <c r="B6878" t="s">
        <v>17</v>
      </c>
      <c r="C6878" t="s">
        <v>18</v>
      </c>
      <c r="D6878">
        <v>4</v>
      </c>
      <c r="E6878">
        <v>5819.52</v>
      </c>
      <c r="F6878">
        <v>171.16</v>
      </c>
      <c r="G6878">
        <v>154.63</v>
      </c>
      <c r="H6878">
        <v>0.97099999999999997</v>
      </c>
      <c r="I6878">
        <v>1</v>
      </c>
      <c r="J6878">
        <v>33</v>
      </c>
      <c r="K6878">
        <v>1.58</v>
      </c>
      <c r="L6878">
        <v>19</v>
      </c>
      <c r="M6878">
        <v>1</v>
      </c>
      <c r="N6878" t="s">
        <v>193</v>
      </c>
      <c r="O6878" t="s">
        <v>611</v>
      </c>
      <c r="P6878">
        <v>1026.96</v>
      </c>
      <c r="Q6878" t="s">
        <v>20</v>
      </c>
    </row>
    <row r="6879" spans="1:17" x14ac:dyDescent="0.25">
      <c r="A6879">
        <v>6934</v>
      </c>
      <c r="B6879" t="s">
        <v>33</v>
      </c>
      <c r="C6879" t="s">
        <v>18</v>
      </c>
      <c r="D6879">
        <v>3</v>
      </c>
      <c r="E6879">
        <v>5788.59</v>
      </c>
      <c r="F6879">
        <v>222.64</v>
      </c>
      <c r="G6879">
        <v>1329.79</v>
      </c>
      <c r="H6879">
        <v>0.76900000000000002</v>
      </c>
      <c r="I6879">
        <v>0.4</v>
      </c>
      <c r="J6879">
        <v>25</v>
      </c>
      <c r="K6879">
        <v>1.6</v>
      </c>
      <c r="L6879">
        <v>10</v>
      </c>
      <c r="M6879">
        <v>1</v>
      </c>
      <c r="N6879" t="s">
        <v>187</v>
      </c>
      <c r="O6879" t="s">
        <v>969</v>
      </c>
      <c r="P6879">
        <v>1001.88</v>
      </c>
      <c r="Q6879" t="s">
        <v>20</v>
      </c>
    </row>
    <row r="6880" spans="1:17" x14ac:dyDescent="0.25">
      <c r="A6880">
        <v>6935</v>
      </c>
      <c r="B6880" t="s">
        <v>33</v>
      </c>
      <c r="C6880" t="s">
        <v>23</v>
      </c>
      <c r="D6880">
        <v>5</v>
      </c>
      <c r="E6880">
        <v>3889.57</v>
      </c>
      <c r="F6880">
        <v>194.48</v>
      </c>
      <c r="G6880">
        <v>298.72000000000003</v>
      </c>
      <c r="H6880">
        <v>0.2</v>
      </c>
      <c r="I6880">
        <v>0.1</v>
      </c>
      <c r="J6880">
        <v>4</v>
      </c>
      <c r="K6880">
        <v>2</v>
      </c>
      <c r="L6880">
        <v>2</v>
      </c>
      <c r="M6880">
        <v>1</v>
      </c>
      <c r="N6880" t="s">
        <v>505</v>
      </c>
      <c r="O6880" t="s">
        <v>504</v>
      </c>
      <c r="P6880">
        <v>1458.6</v>
      </c>
      <c r="Q6880" t="s">
        <v>20</v>
      </c>
    </row>
    <row r="6881" spans="1:17" x14ac:dyDescent="0.25">
      <c r="A6881">
        <v>6936</v>
      </c>
      <c r="B6881" t="s">
        <v>17</v>
      </c>
      <c r="C6881" t="s">
        <v>18</v>
      </c>
      <c r="D6881">
        <v>4</v>
      </c>
      <c r="E6881">
        <v>5869.63</v>
      </c>
      <c r="F6881">
        <v>244.57</v>
      </c>
      <c r="G6881">
        <v>1456</v>
      </c>
      <c r="H6881">
        <v>0.625</v>
      </c>
      <c r="I6881">
        <v>1.1000000000000001</v>
      </c>
      <c r="J6881">
        <v>23</v>
      </c>
      <c r="K6881">
        <v>1.48</v>
      </c>
      <c r="L6881">
        <v>10</v>
      </c>
      <c r="M6881">
        <v>1</v>
      </c>
      <c r="N6881" t="s">
        <v>998</v>
      </c>
      <c r="O6881" t="s">
        <v>518</v>
      </c>
      <c r="P6881">
        <v>1467.42</v>
      </c>
      <c r="Q6881" t="s">
        <v>20</v>
      </c>
    </row>
    <row r="6882" spans="1:17" x14ac:dyDescent="0.25">
      <c r="A6882">
        <v>6937</v>
      </c>
      <c r="B6882" t="s">
        <v>17</v>
      </c>
      <c r="C6882" t="s">
        <v>23</v>
      </c>
      <c r="D6882">
        <v>4</v>
      </c>
      <c r="E6882">
        <v>8337.06</v>
      </c>
      <c r="F6882">
        <v>185.27</v>
      </c>
      <c r="G6882">
        <v>1087.03</v>
      </c>
      <c r="H6882">
        <v>0.88900000000000001</v>
      </c>
      <c r="I6882">
        <v>1.2</v>
      </c>
      <c r="J6882">
        <v>44</v>
      </c>
      <c r="K6882">
        <v>1.68</v>
      </c>
      <c r="L6882">
        <v>34</v>
      </c>
      <c r="M6882">
        <v>1</v>
      </c>
      <c r="N6882" t="s">
        <v>422</v>
      </c>
      <c r="O6882" t="s">
        <v>138</v>
      </c>
      <c r="P6882">
        <v>1111.6199999999999</v>
      </c>
      <c r="Q6882" t="s">
        <v>20</v>
      </c>
    </row>
    <row r="6883" spans="1:17" x14ac:dyDescent="0.25">
      <c r="A6883">
        <v>6938</v>
      </c>
      <c r="B6883" t="s">
        <v>17</v>
      </c>
      <c r="C6883" t="s">
        <v>18</v>
      </c>
      <c r="D6883">
        <v>3</v>
      </c>
      <c r="E6883">
        <v>879.93</v>
      </c>
      <c r="F6883">
        <v>219.98</v>
      </c>
      <c r="G6883">
        <v>259.88</v>
      </c>
      <c r="H6883">
        <v>0.25</v>
      </c>
      <c r="I6883">
        <v>0.3</v>
      </c>
      <c r="J6883">
        <v>3</v>
      </c>
      <c r="K6883">
        <v>3</v>
      </c>
      <c r="L6883">
        <v>0</v>
      </c>
      <c r="M6883">
        <v>0</v>
      </c>
      <c r="N6883" t="s">
        <v>348</v>
      </c>
      <c r="O6883" t="s">
        <v>499</v>
      </c>
      <c r="P6883">
        <v>989.91</v>
      </c>
      <c r="Q6883" t="s">
        <v>20</v>
      </c>
    </row>
    <row r="6884" spans="1:17" x14ac:dyDescent="0.25">
      <c r="A6884">
        <v>6939</v>
      </c>
      <c r="B6884" t="s">
        <v>17</v>
      </c>
      <c r="C6884" t="s">
        <v>23</v>
      </c>
      <c r="D6884">
        <v>6</v>
      </c>
      <c r="E6884">
        <v>8880.69</v>
      </c>
      <c r="F6884">
        <v>153.12</v>
      </c>
      <c r="G6884">
        <v>1674.24</v>
      </c>
      <c r="H6884">
        <v>0.91400000000000003</v>
      </c>
      <c r="I6884">
        <v>1.7</v>
      </c>
      <c r="J6884">
        <v>57</v>
      </c>
      <c r="K6884">
        <v>1.67</v>
      </c>
      <c r="L6884">
        <v>28</v>
      </c>
      <c r="M6884">
        <v>1</v>
      </c>
      <c r="N6884" t="s">
        <v>600</v>
      </c>
      <c r="O6884" t="s">
        <v>708</v>
      </c>
      <c r="P6884">
        <v>1378.08</v>
      </c>
      <c r="Q6884" t="s">
        <v>20</v>
      </c>
    </row>
    <row r="6885" spans="1:17" x14ac:dyDescent="0.25">
      <c r="A6885">
        <v>6940</v>
      </c>
      <c r="B6885" t="s">
        <v>17</v>
      </c>
      <c r="C6885" t="s">
        <v>18</v>
      </c>
      <c r="D6885">
        <v>4</v>
      </c>
      <c r="E6885">
        <v>5534.39</v>
      </c>
      <c r="F6885">
        <v>212.86</v>
      </c>
      <c r="G6885">
        <v>378.8</v>
      </c>
      <c r="H6885">
        <v>0.88500000000000001</v>
      </c>
      <c r="I6885">
        <v>0.8</v>
      </c>
      <c r="J6885">
        <v>22</v>
      </c>
      <c r="K6885">
        <v>2</v>
      </c>
      <c r="L6885">
        <v>17</v>
      </c>
      <c r="M6885">
        <v>1</v>
      </c>
      <c r="N6885" t="s">
        <v>788</v>
      </c>
      <c r="O6885" t="s">
        <v>644</v>
      </c>
      <c r="P6885">
        <v>1277.1600000000001</v>
      </c>
      <c r="Q6885" t="s">
        <v>20</v>
      </c>
    </row>
    <row r="6886" spans="1:17" x14ac:dyDescent="0.25">
      <c r="A6886">
        <v>6941</v>
      </c>
      <c r="B6886" t="s">
        <v>28</v>
      </c>
      <c r="C6886" t="s">
        <v>23</v>
      </c>
      <c r="D6886">
        <v>4</v>
      </c>
      <c r="E6886">
        <v>1799.78</v>
      </c>
      <c r="F6886">
        <v>257.11</v>
      </c>
      <c r="G6886">
        <v>-209.84</v>
      </c>
      <c r="H6886">
        <v>0.28599999999999998</v>
      </c>
      <c r="I6886">
        <v>-0.6</v>
      </c>
      <c r="J6886">
        <v>2</v>
      </c>
      <c r="K6886">
        <v>2.5</v>
      </c>
      <c r="L6886">
        <v>1</v>
      </c>
      <c r="M6886">
        <v>1</v>
      </c>
      <c r="N6886" t="s">
        <v>680</v>
      </c>
      <c r="O6886" t="s">
        <v>887</v>
      </c>
      <c r="P6886">
        <v>1542.66</v>
      </c>
      <c r="Q6886" t="s">
        <v>20</v>
      </c>
    </row>
    <row r="6887" spans="1:17" x14ac:dyDescent="0.25">
      <c r="A6887">
        <v>6942</v>
      </c>
      <c r="B6887" t="s">
        <v>28</v>
      </c>
      <c r="C6887" t="s">
        <v>18</v>
      </c>
      <c r="D6887">
        <v>7</v>
      </c>
      <c r="E6887">
        <v>9659.25</v>
      </c>
      <c r="F6887">
        <v>214.65</v>
      </c>
      <c r="G6887">
        <v>794.01</v>
      </c>
      <c r="H6887">
        <v>0.8</v>
      </c>
      <c r="I6887">
        <v>0.8</v>
      </c>
      <c r="J6887">
        <v>36</v>
      </c>
      <c r="K6887">
        <v>1.5</v>
      </c>
      <c r="L6887">
        <v>20</v>
      </c>
      <c r="M6887">
        <v>1</v>
      </c>
      <c r="N6887" t="s">
        <v>157</v>
      </c>
      <c r="O6887" t="s">
        <v>590</v>
      </c>
      <c r="P6887">
        <v>2253.8200000000002</v>
      </c>
      <c r="Q6887" t="s">
        <v>36</v>
      </c>
    </row>
    <row r="6888" spans="1:17" x14ac:dyDescent="0.25">
      <c r="A6888">
        <v>6943</v>
      </c>
      <c r="B6888" t="s">
        <v>28</v>
      </c>
      <c r="C6888" t="s">
        <v>18</v>
      </c>
      <c r="D6888">
        <v>2</v>
      </c>
      <c r="E6888">
        <v>1129.8699999999999</v>
      </c>
      <c r="F6888">
        <v>282.47000000000003</v>
      </c>
      <c r="G6888">
        <v>391.45</v>
      </c>
      <c r="H6888">
        <v>0.75</v>
      </c>
      <c r="I6888">
        <v>0.5</v>
      </c>
      <c r="J6888">
        <v>3</v>
      </c>
      <c r="K6888">
        <v>4</v>
      </c>
      <c r="L6888">
        <v>0</v>
      </c>
      <c r="M6888">
        <v>0</v>
      </c>
      <c r="N6888" t="s">
        <v>799</v>
      </c>
      <c r="O6888" t="s">
        <v>312</v>
      </c>
      <c r="P6888">
        <v>847.41</v>
      </c>
      <c r="Q6888" t="s">
        <v>20</v>
      </c>
    </row>
    <row r="6889" spans="1:17" x14ac:dyDescent="0.25">
      <c r="A6889">
        <v>6944</v>
      </c>
      <c r="B6889" t="s">
        <v>28</v>
      </c>
      <c r="C6889" t="s">
        <v>23</v>
      </c>
      <c r="D6889">
        <v>4</v>
      </c>
      <c r="E6889">
        <v>3754.53</v>
      </c>
      <c r="F6889">
        <v>208.59</v>
      </c>
      <c r="G6889">
        <v>860.45</v>
      </c>
      <c r="H6889">
        <v>0.77800000000000002</v>
      </c>
      <c r="I6889">
        <v>1.8</v>
      </c>
      <c r="J6889">
        <v>14</v>
      </c>
      <c r="K6889">
        <v>1.93</v>
      </c>
      <c r="L6889">
        <v>8</v>
      </c>
      <c r="M6889">
        <v>1</v>
      </c>
      <c r="N6889" t="s">
        <v>488</v>
      </c>
      <c r="O6889" t="s">
        <v>705</v>
      </c>
      <c r="P6889">
        <v>1251.54</v>
      </c>
      <c r="Q6889" t="s">
        <v>20</v>
      </c>
    </row>
    <row r="6890" spans="1:17" x14ac:dyDescent="0.25">
      <c r="A6890">
        <v>6945</v>
      </c>
      <c r="B6890" t="s">
        <v>28</v>
      </c>
      <c r="C6890" t="s">
        <v>18</v>
      </c>
      <c r="D6890">
        <v>3</v>
      </c>
      <c r="E6890">
        <v>3459.68</v>
      </c>
      <c r="F6890">
        <v>247.12</v>
      </c>
      <c r="G6890">
        <v>358.8</v>
      </c>
      <c r="H6890">
        <v>0.71399999999999997</v>
      </c>
      <c r="I6890">
        <v>1</v>
      </c>
      <c r="J6890">
        <v>14</v>
      </c>
      <c r="K6890">
        <v>1</v>
      </c>
      <c r="L6890">
        <v>6</v>
      </c>
      <c r="M6890">
        <v>1</v>
      </c>
      <c r="N6890" t="s">
        <v>947</v>
      </c>
      <c r="O6890" t="s">
        <v>351</v>
      </c>
      <c r="P6890">
        <v>1112.04</v>
      </c>
      <c r="Q6890" t="s">
        <v>20</v>
      </c>
    </row>
    <row r="6891" spans="1:17" x14ac:dyDescent="0.25">
      <c r="A6891">
        <v>6946</v>
      </c>
      <c r="B6891" t="s">
        <v>33</v>
      </c>
      <c r="C6891" t="s">
        <v>23</v>
      </c>
      <c r="D6891">
        <v>4</v>
      </c>
      <c r="E6891">
        <v>5908.85</v>
      </c>
      <c r="F6891">
        <v>179.06</v>
      </c>
      <c r="G6891">
        <v>1894.73</v>
      </c>
      <c r="H6891">
        <v>0.78800000000000003</v>
      </c>
      <c r="I6891">
        <v>0.7</v>
      </c>
      <c r="J6891">
        <v>31</v>
      </c>
      <c r="K6891">
        <v>1.42</v>
      </c>
      <c r="L6891">
        <v>21</v>
      </c>
      <c r="M6891">
        <v>1</v>
      </c>
      <c r="N6891" t="s">
        <v>575</v>
      </c>
      <c r="O6891" t="s">
        <v>979</v>
      </c>
      <c r="P6891">
        <v>1074.3599999999999</v>
      </c>
      <c r="Q6891" t="s">
        <v>20</v>
      </c>
    </row>
    <row r="6892" spans="1:17" x14ac:dyDescent="0.25">
      <c r="A6892">
        <v>6947</v>
      </c>
      <c r="B6892" t="s">
        <v>17</v>
      </c>
      <c r="C6892" t="s">
        <v>18</v>
      </c>
      <c r="D6892">
        <v>4</v>
      </c>
      <c r="E6892">
        <v>5219.4799999999996</v>
      </c>
      <c r="F6892">
        <v>226.93</v>
      </c>
      <c r="G6892">
        <v>-663.94</v>
      </c>
      <c r="H6892">
        <v>0.60899999999999999</v>
      </c>
      <c r="I6892">
        <v>0.3</v>
      </c>
      <c r="J6892">
        <v>14</v>
      </c>
      <c r="K6892">
        <v>1.93</v>
      </c>
      <c r="L6892">
        <v>10</v>
      </c>
      <c r="M6892">
        <v>1</v>
      </c>
      <c r="N6892" t="s">
        <v>227</v>
      </c>
      <c r="O6892" t="s">
        <v>803</v>
      </c>
      <c r="P6892">
        <v>1361.58</v>
      </c>
      <c r="Q6892" t="s">
        <v>20</v>
      </c>
    </row>
    <row r="6893" spans="1:17" x14ac:dyDescent="0.25">
      <c r="A6893">
        <v>6948</v>
      </c>
      <c r="B6893" t="s">
        <v>17</v>
      </c>
      <c r="C6893" t="s">
        <v>18</v>
      </c>
      <c r="D6893">
        <v>6</v>
      </c>
      <c r="E6893">
        <v>8144.21</v>
      </c>
      <c r="F6893">
        <v>232.69</v>
      </c>
      <c r="G6893">
        <v>1959.3</v>
      </c>
      <c r="H6893">
        <v>0.65700000000000003</v>
      </c>
      <c r="I6893">
        <v>1.1000000000000001</v>
      </c>
      <c r="J6893">
        <v>28</v>
      </c>
      <c r="K6893">
        <v>1.36</v>
      </c>
      <c r="L6893">
        <v>10</v>
      </c>
      <c r="M6893">
        <v>1</v>
      </c>
      <c r="N6893" t="s">
        <v>163</v>
      </c>
      <c r="O6893" t="s">
        <v>923</v>
      </c>
      <c r="P6893">
        <v>2094.21</v>
      </c>
      <c r="Q6893" t="s">
        <v>36</v>
      </c>
    </row>
    <row r="6894" spans="1:17" x14ac:dyDescent="0.25">
      <c r="A6894">
        <v>6949</v>
      </c>
      <c r="B6894" t="s">
        <v>28</v>
      </c>
      <c r="C6894" t="s">
        <v>23</v>
      </c>
      <c r="D6894">
        <v>4</v>
      </c>
      <c r="E6894">
        <v>5169.5600000000004</v>
      </c>
      <c r="F6894">
        <v>258.48</v>
      </c>
      <c r="G6894">
        <v>762.62</v>
      </c>
      <c r="H6894">
        <v>0.45</v>
      </c>
      <c r="I6894">
        <v>0.5</v>
      </c>
      <c r="J6894">
        <v>19</v>
      </c>
      <c r="K6894">
        <v>1.21</v>
      </c>
      <c r="L6894">
        <v>18</v>
      </c>
      <c r="M6894">
        <v>1</v>
      </c>
      <c r="N6894" t="s">
        <v>65</v>
      </c>
      <c r="O6894" t="s">
        <v>359</v>
      </c>
      <c r="P6894">
        <v>1550.88</v>
      </c>
      <c r="Q6894" t="s">
        <v>20</v>
      </c>
    </row>
    <row r="6895" spans="1:17" x14ac:dyDescent="0.25">
      <c r="A6895">
        <v>6950</v>
      </c>
      <c r="B6895" t="s">
        <v>33</v>
      </c>
      <c r="C6895" t="s">
        <v>18</v>
      </c>
      <c r="D6895">
        <v>12</v>
      </c>
      <c r="E6895">
        <v>17502.37</v>
      </c>
      <c r="F6895">
        <v>198.89</v>
      </c>
      <c r="G6895">
        <v>2527.2399999999998</v>
      </c>
      <c r="H6895">
        <v>0.48899999999999999</v>
      </c>
      <c r="I6895">
        <v>1.4</v>
      </c>
      <c r="J6895">
        <v>73</v>
      </c>
      <c r="K6895">
        <v>2.96</v>
      </c>
      <c r="L6895">
        <v>0</v>
      </c>
      <c r="M6895">
        <v>0</v>
      </c>
      <c r="N6895" t="s">
        <v>639</v>
      </c>
      <c r="O6895" t="s">
        <v>499</v>
      </c>
      <c r="P6895">
        <v>3580.02</v>
      </c>
      <c r="Q6895" t="s">
        <v>36</v>
      </c>
    </row>
    <row r="6896" spans="1:17" x14ac:dyDescent="0.25">
      <c r="A6896">
        <v>6951</v>
      </c>
      <c r="B6896" t="s">
        <v>33</v>
      </c>
      <c r="C6896" t="s">
        <v>18</v>
      </c>
      <c r="D6896">
        <v>4</v>
      </c>
      <c r="E6896">
        <v>7129.39</v>
      </c>
      <c r="F6896">
        <v>192.69</v>
      </c>
      <c r="G6896">
        <v>1267.76</v>
      </c>
      <c r="H6896">
        <v>0.83799999999999997</v>
      </c>
      <c r="I6896">
        <v>0.9</v>
      </c>
      <c r="J6896">
        <v>31</v>
      </c>
      <c r="K6896">
        <v>1.65</v>
      </c>
      <c r="L6896">
        <v>13</v>
      </c>
      <c r="M6896">
        <v>1</v>
      </c>
      <c r="N6896" t="s">
        <v>343</v>
      </c>
      <c r="O6896" t="s">
        <v>164</v>
      </c>
      <c r="P6896">
        <v>1156.1400000000001</v>
      </c>
      <c r="Q6896" t="s">
        <v>20</v>
      </c>
    </row>
    <row r="6897" spans="1:17" x14ac:dyDescent="0.25">
      <c r="A6897">
        <v>6952</v>
      </c>
      <c r="B6897" t="s">
        <v>17</v>
      </c>
      <c r="C6897" t="s">
        <v>23</v>
      </c>
      <c r="D6897">
        <v>4</v>
      </c>
      <c r="E6897">
        <v>5809.59</v>
      </c>
      <c r="F6897">
        <v>223.45</v>
      </c>
      <c r="G6897">
        <v>923.63</v>
      </c>
      <c r="H6897">
        <v>0.57699999999999996</v>
      </c>
      <c r="I6897">
        <v>0.6</v>
      </c>
      <c r="J6897">
        <v>20</v>
      </c>
      <c r="K6897">
        <v>2.25</v>
      </c>
      <c r="L6897">
        <v>10</v>
      </c>
      <c r="M6897">
        <v>0</v>
      </c>
      <c r="N6897" t="s">
        <v>155</v>
      </c>
      <c r="O6897" t="s">
        <v>22</v>
      </c>
      <c r="P6897">
        <v>1340.7</v>
      </c>
      <c r="Q6897" t="s">
        <v>20</v>
      </c>
    </row>
    <row r="6898" spans="1:17" x14ac:dyDescent="0.25">
      <c r="A6898">
        <v>6953</v>
      </c>
      <c r="B6898" t="s">
        <v>28</v>
      </c>
      <c r="C6898" t="s">
        <v>18</v>
      </c>
      <c r="D6898">
        <v>7</v>
      </c>
      <c r="E6898">
        <v>19415.88</v>
      </c>
      <c r="F6898">
        <v>211.04</v>
      </c>
      <c r="G6898">
        <v>-476.37</v>
      </c>
      <c r="H6898">
        <v>0.33700000000000002</v>
      </c>
      <c r="I6898">
        <v>1.3</v>
      </c>
      <c r="J6898">
        <v>86</v>
      </c>
      <c r="K6898">
        <v>3.13</v>
      </c>
      <c r="L6898">
        <v>0</v>
      </c>
      <c r="M6898">
        <v>0</v>
      </c>
      <c r="N6898" t="s">
        <v>414</v>
      </c>
      <c r="O6898" t="s">
        <v>331</v>
      </c>
      <c r="P6898">
        <v>2215.92</v>
      </c>
      <c r="Q6898" t="s">
        <v>36</v>
      </c>
    </row>
    <row r="6899" spans="1:17" x14ac:dyDescent="0.25">
      <c r="A6899">
        <v>6954</v>
      </c>
      <c r="B6899" t="s">
        <v>28</v>
      </c>
      <c r="C6899" t="s">
        <v>18</v>
      </c>
      <c r="D6899">
        <v>5</v>
      </c>
      <c r="E6899">
        <v>6429.18</v>
      </c>
      <c r="F6899">
        <v>173.76</v>
      </c>
      <c r="G6899">
        <v>1406.33</v>
      </c>
      <c r="H6899">
        <v>0.89200000000000002</v>
      </c>
      <c r="I6899">
        <v>2</v>
      </c>
      <c r="J6899">
        <v>37</v>
      </c>
      <c r="K6899">
        <v>1.49</v>
      </c>
      <c r="L6899">
        <v>16</v>
      </c>
      <c r="M6899">
        <v>1</v>
      </c>
      <c r="N6899" t="s">
        <v>869</v>
      </c>
      <c r="O6899" t="s">
        <v>264</v>
      </c>
      <c r="P6899">
        <v>1303.2</v>
      </c>
      <c r="Q6899" t="s">
        <v>20</v>
      </c>
    </row>
    <row r="6900" spans="1:17" x14ac:dyDescent="0.25">
      <c r="A6900">
        <v>6955</v>
      </c>
      <c r="B6900" t="s">
        <v>33</v>
      </c>
      <c r="C6900" t="s">
        <v>23</v>
      </c>
      <c r="D6900">
        <v>3</v>
      </c>
      <c r="E6900">
        <v>1949.9</v>
      </c>
      <c r="F6900">
        <v>194.99</v>
      </c>
      <c r="G6900">
        <v>-161.71</v>
      </c>
      <c r="H6900">
        <v>0.4</v>
      </c>
      <c r="I6900">
        <v>0.8</v>
      </c>
      <c r="J6900">
        <v>9</v>
      </c>
      <c r="K6900">
        <v>1.56</v>
      </c>
      <c r="L6900">
        <v>2</v>
      </c>
      <c r="M6900">
        <v>1</v>
      </c>
      <c r="N6900" t="s">
        <v>167</v>
      </c>
      <c r="O6900" t="s">
        <v>793</v>
      </c>
      <c r="P6900">
        <v>877.46</v>
      </c>
      <c r="Q6900" t="s">
        <v>20</v>
      </c>
    </row>
    <row r="6901" spans="1:17" x14ac:dyDescent="0.25">
      <c r="A6901">
        <v>6956</v>
      </c>
      <c r="B6901" t="s">
        <v>33</v>
      </c>
      <c r="C6901" t="s">
        <v>18</v>
      </c>
      <c r="D6901">
        <v>4</v>
      </c>
      <c r="E6901">
        <v>7629.07</v>
      </c>
      <c r="F6901">
        <v>238.41</v>
      </c>
      <c r="G6901">
        <v>-1379.85</v>
      </c>
      <c r="H6901">
        <v>0.81299999999999994</v>
      </c>
      <c r="I6901">
        <v>0.6</v>
      </c>
      <c r="J6901">
        <v>32</v>
      </c>
      <c r="K6901">
        <v>1.44</v>
      </c>
      <c r="L6901">
        <v>24</v>
      </c>
      <c r="M6901">
        <v>1</v>
      </c>
      <c r="N6901" t="s">
        <v>378</v>
      </c>
      <c r="O6901" t="s">
        <v>264</v>
      </c>
      <c r="P6901">
        <v>1430.46</v>
      </c>
      <c r="Q6901" t="s">
        <v>20</v>
      </c>
    </row>
    <row r="6902" spans="1:17" x14ac:dyDescent="0.25">
      <c r="A6902">
        <v>6957</v>
      </c>
      <c r="B6902" t="s">
        <v>33</v>
      </c>
      <c r="C6902" t="s">
        <v>18</v>
      </c>
      <c r="D6902">
        <v>4</v>
      </c>
      <c r="E6902">
        <v>6629.27</v>
      </c>
      <c r="F6902">
        <v>236.76</v>
      </c>
      <c r="G6902">
        <v>864.64</v>
      </c>
      <c r="H6902">
        <v>0.14299999999999999</v>
      </c>
      <c r="I6902">
        <v>0.6</v>
      </c>
      <c r="J6902">
        <v>20</v>
      </c>
      <c r="K6902">
        <v>1</v>
      </c>
      <c r="L6902">
        <v>8</v>
      </c>
      <c r="M6902">
        <v>1</v>
      </c>
      <c r="N6902" t="s">
        <v>93</v>
      </c>
      <c r="O6902" t="s">
        <v>35</v>
      </c>
      <c r="P6902">
        <v>1420.56</v>
      </c>
      <c r="Q6902" t="s">
        <v>20</v>
      </c>
    </row>
    <row r="6903" spans="1:17" x14ac:dyDescent="0.25">
      <c r="A6903">
        <v>6958</v>
      </c>
      <c r="B6903" t="s">
        <v>33</v>
      </c>
      <c r="C6903" t="s">
        <v>23</v>
      </c>
      <c r="D6903">
        <v>4</v>
      </c>
      <c r="E6903">
        <v>5389.42</v>
      </c>
      <c r="F6903">
        <v>199.61</v>
      </c>
      <c r="G6903">
        <v>592.61</v>
      </c>
      <c r="H6903">
        <v>0.48099999999999998</v>
      </c>
      <c r="I6903">
        <v>2.1</v>
      </c>
      <c r="J6903">
        <v>22</v>
      </c>
      <c r="K6903">
        <v>2.59</v>
      </c>
      <c r="L6903">
        <v>4</v>
      </c>
      <c r="M6903">
        <v>0</v>
      </c>
      <c r="N6903" t="s">
        <v>878</v>
      </c>
      <c r="O6903" t="s">
        <v>415</v>
      </c>
      <c r="P6903">
        <v>1197.6600000000001</v>
      </c>
      <c r="Q6903" t="s">
        <v>20</v>
      </c>
    </row>
    <row r="6904" spans="1:17" x14ac:dyDescent="0.25">
      <c r="A6904">
        <v>6959</v>
      </c>
      <c r="B6904" t="s">
        <v>17</v>
      </c>
      <c r="C6904" t="s">
        <v>18</v>
      </c>
      <c r="D6904">
        <v>8</v>
      </c>
      <c r="E6904">
        <v>15855.83</v>
      </c>
      <c r="F6904">
        <v>214.27</v>
      </c>
      <c r="G6904">
        <v>800.99</v>
      </c>
      <c r="H6904">
        <v>0.97299999999999998</v>
      </c>
      <c r="I6904">
        <v>2.6</v>
      </c>
      <c r="J6904">
        <v>72</v>
      </c>
      <c r="K6904">
        <v>2.94</v>
      </c>
      <c r="L6904">
        <v>0</v>
      </c>
      <c r="M6904">
        <v>0</v>
      </c>
      <c r="N6904" t="s">
        <v>343</v>
      </c>
      <c r="O6904" t="s">
        <v>126</v>
      </c>
      <c r="P6904">
        <v>2571.2399999999998</v>
      </c>
      <c r="Q6904" t="s">
        <v>36</v>
      </c>
    </row>
    <row r="6905" spans="1:17" x14ac:dyDescent="0.25">
      <c r="A6905">
        <v>6960</v>
      </c>
      <c r="B6905" t="s">
        <v>17</v>
      </c>
      <c r="C6905" t="s">
        <v>23</v>
      </c>
      <c r="D6905">
        <v>4</v>
      </c>
      <c r="E6905">
        <v>6179.42</v>
      </c>
      <c r="F6905">
        <v>213.08</v>
      </c>
      <c r="G6905">
        <v>765.16</v>
      </c>
      <c r="H6905">
        <v>0.79300000000000004</v>
      </c>
      <c r="I6905">
        <v>1</v>
      </c>
      <c r="J6905">
        <v>23</v>
      </c>
      <c r="K6905">
        <v>1.43</v>
      </c>
      <c r="L6905">
        <v>18</v>
      </c>
      <c r="M6905">
        <v>1</v>
      </c>
      <c r="N6905" t="s">
        <v>1001</v>
      </c>
      <c r="O6905" t="s">
        <v>918</v>
      </c>
      <c r="P6905">
        <v>1278.48</v>
      </c>
      <c r="Q6905" t="s">
        <v>20</v>
      </c>
    </row>
    <row r="6906" spans="1:17" x14ac:dyDescent="0.25">
      <c r="A6906">
        <v>6961</v>
      </c>
      <c r="B6906" t="s">
        <v>33</v>
      </c>
      <c r="C6906" t="s">
        <v>18</v>
      </c>
      <c r="D6906">
        <v>8</v>
      </c>
      <c r="E6906">
        <v>4956.33</v>
      </c>
      <c r="F6906">
        <v>183.57</v>
      </c>
      <c r="G6906">
        <v>877.15</v>
      </c>
      <c r="H6906">
        <v>7.3999999999999996E-2</v>
      </c>
      <c r="I6906">
        <v>-0.2</v>
      </c>
      <c r="J6906">
        <v>15</v>
      </c>
      <c r="K6906">
        <v>1.1299999999999999</v>
      </c>
      <c r="L6906">
        <v>5</v>
      </c>
      <c r="M6906">
        <v>1</v>
      </c>
      <c r="N6906" t="s">
        <v>588</v>
      </c>
      <c r="O6906" t="s">
        <v>198</v>
      </c>
      <c r="P6906">
        <v>2202.84</v>
      </c>
      <c r="Q6906" t="s">
        <v>36</v>
      </c>
    </row>
    <row r="6907" spans="1:17" x14ac:dyDescent="0.25">
      <c r="A6907">
        <v>6962</v>
      </c>
      <c r="B6907" t="s">
        <v>33</v>
      </c>
      <c r="C6907" t="s">
        <v>18</v>
      </c>
      <c r="D6907">
        <v>4</v>
      </c>
      <c r="E6907">
        <v>2694.5</v>
      </c>
      <c r="F6907">
        <v>207.27</v>
      </c>
      <c r="G6907">
        <v>102.3</v>
      </c>
      <c r="H6907">
        <v>0</v>
      </c>
      <c r="I6907">
        <v>-1.4</v>
      </c>
      <c r="J6907">
        <v>0</v>
      </c>
      <c r="K6907">
        <v>1.83</v>
      </c>
      <c r="L6907">
        <v>0</v>
      </c>
      <c r="M6907">
        <v>0</v>
      </c>
      <c r="N6907" t="s">
        <v>623</v>
      </c>
      <c r="O6907" t="s">
        <v>221</v>
      </c>
      <c r="P6907">
        <v>1243.6199999999999</v>
      </c>
      <c r="Q6907" t="s">
        <v>20</v>
      </c>
    </row>
    <row r="6908" spans="1:17" x14ac:dyDescent="0.25">
      <c r="A6908">
        <v>6963</v>
      </c>
      <c r="B6908" t="s">
        <v>33</v>
      </c>
      <c r="C6908" t="s">
        <v>18</v>
      </c>
      <c r="D6908">
        <v>4</v>
      </c>
      <c r="E6908">
        <v>8089.16</v>
      </c>
      <c r="F6908">
        <v>278.94</v>
      </c>
      <c r="G6908">
        <v>904.49</v>
      </c>
      <c r="H6908">
        <v>0.93100000000000005</v>
      </c>
      <c r="I6908">
        <v>0.8</v>
      </c>
      <c r="J6908">
        <v>27</v>
      </c>
      <c r="K6908">
        <v>1.19</v>
      </c>
      <c r="L6908">
        <v>22</v>
      </c>
      <c r="M6908">
        <v>1</v>
      </c>
      <c r="N6908" t="s">
        <v>607</v>
      </c>
      <c r="O6908" t="s">
        <v>726</v>
      </c>
      <c r="P6908">
        <v>1673.64</v>
      </c>
      <c r="Q6908" t="s">
        <v>20</v>
      </c>
    </row>
    <row r="6909" spans="1:17" x14ac:dyDescent="0.25">
      <c r="A6909">
        <v>6964</v>
      </c>
      <c r="B6909" t="s">
        <v>33</v>
      </c>
      <c r="C6909" t="s">
        <v>23</v>
      </c>
      <c r="D6909">
        <v>5</v>
      </c>
      <c r="E6909">
        <v>5679.45</v>
      </c>
      <c r="F6909">
        <v>202.84</v>
      </c>
      <c r="G6909">
        <v>375.88</v>
      </c>
      <c r="H6909">
        <v>0.46400000000000002</v>
      </c>
      <c r="I6909">
        <v>0.4</v>
      </c>
      <c r="J6909">
        <v>28</v>
      </c>
      <c r="K6909">
        <v>1.43</v>
      </c>
      <c r="L6909">
        <v>14</v>
      </c>
      <c r="M6909">
        <v>1</v>
      </c>
      <c r="N6909" t="s">
        <v>404</v>
      </c>
      <c r="O6909" t="s">
        <v>606</v>
      </c>
      <c r="P6909">
        <v>1521.3</v>
      </c>
      <c r="Q6909" t="s">
        <v>20</v>
      </c>
    </row>
    <row r="6910" spans="1:17" x14ac:dyDescent="0.25">
      <c r="A6910">
        <v>6965</v>
      </c>
      <c r="B6910" t="s">
        <v>33</v>
      </c>
      <c r="C6910" t="s">
        <v>18</v>
      </c>
      <c r="D6910">
        <v>5</v>
      </c>
      <c r="E6910">
        <v>4179.3500000000004</v>
      </c>
      <c r="F6910">
        <v>154.79</v>
      </c>
      <c r="G6910">
        <v>1078.55</v>
      </c>
      <c r="H6910">
        <v>0.74099999999999999</v>
      </c>
      <c r="I6910">
        <v>1.3</v>
      </c>
      <c r="J6910">
        <v>22</v>
      </c>
      <c r="K6910">
        <v>1.82</v>
      </c>
      <c r="L6910">
        <v>16</v>
      </c>
      <c r="M6910">
        <v>1</v>
      </c>
      <c r="N6910" t="s">
        <v>679</v>
      </c>
      <c r="O6910" t="s">
        <v>558</v>
      </c>
      <c r="P6910">
        <v>1160.92</v>
      </c>
      <c r="Q6910" t="s">
        <v>20</v>
      </c>
    </row>
    <row r="6911" spans="1:17" x14ac:dyDescent="0.25">
      <c r="A6911">
        <v>6966</v>
      </c>
      <c r="B6911" t="s">
        <v>33</v>
      </c>
      <c r="C6911" t="s">
        <v>23</v>
      </c>
      <c r="D6911">
        <v>1</v>
      </c>
      <c r="E6911">
        <v>49.98</v>
      </c>
      <c r="F6911">
        <v>49.98</v>
      </c>
      <c r="G6911">
        <v>17.809999999999999</v>
      </c>
      <c r="H6911">
        <v>1</v>
      </c>
      <c r="I6911">
        <v>1</v>
      </c>
      <c r="J6911">
        <v>1</v>
      </c>
      <c r="K6911">
        <v>1</v>
      </c>
      <c r="L6911">
        <v>1</v>
      </c>
      <c r="M6911">
        <v>1</v>
      </c>
      <c r="N6911" t="s">
        <v>259</v>
      </c>
      <c r="O6911" t="s">
        <v>259</v>
      </c>
      <c r="P6911">
        <v>74.97</v>
      </c>
      <c r="Q6911" t="s">
        <v>52</v>
      </c>
    </row>
    <row r="6912" spans="1:17" x14ac:dyDescent="0.25">
      <c r="A6912">
        <v>6967</v>
      </c>
      <c r="B6912" t="s">
        <v>33</v>
      </c>
      <c r="C6912" t="s">
        <v>18</v>
      </c>
      <c r="D6912">
        <v>2</v>
      </c>
      <c r="E6912">
        <v>1069.8399999999999</v>
      </c>
      <c r="F6912">
        <v>133.72999999999999</v>
      </c>
      <c r="G6912">
        <v>215.4</v>
      </c>
      <c r="H6912">
        <v>1</v>
      </c>
      <c r="I6912">
        <v>2.8</v>
      </c>
      <c r="J6912">
        <v>8</v>
      </c>
      <c r="K6912">
        <v>2.13</v>
      </c>
      <c r="L6912">
        <v>0</v>
      </c>
      <c r="M6912">
        <v>1</v>
      </c>
      <c r="N6912" t="s">
        <v>179</v>
      </c>
      <c r="O6912" t="s">
        <v>237</v>
      </c>
      <c r="P6912">
        <v>401.19</v>
      </c>
      <c r="Q6912" t="s">
        <v>52</v>
      </c>
    </row>
    <row r="6913" spans="1:17" x14ac:dyDescent="0.25">
      <c r="A6913">
        <v>6968</v>
      </c>
      <c r="B6913" t="s">
        <v>33</v>
      </c>
      <c r="C6913" t="s">
        <v>18</v>
      </c>
      <c r="D6913">
        <v>6</v>
      </c>
      <c r="E6913">
        <v>7729.13</v>
      </c>
      <c r="F6913">
        <v>175.66</v>
      </c>
      <c r="G6913">
        <v>849.7</v>
      </c>
      <c r="H6913">
        <v>0.61399999999999999</v>
      </c>
      <c r="I6913">
        <v>1</v>
      </c>
      <c r="J6913">
        <v>44</v>
      </c>
      <c r="K6913">
        <v>3</v>
      </c>
      <c r="L6913">
        <v>6</v>
      </c>
      <c r="M6913">
        <v>0</v>
      </c>
      <c r="N6913" t="s">
        <v>478</v>
      </c>
      <c r="O6913" t="s">
        <v>415</v>
      </c>
      <c r="P6913">
        <v>1580.94</v>
      </c>
      <c r="Q6913" t="s">
        <v>20</v>
      </c>
    </row>
    <row r="6914" spans="1:17" x14ac:dyDescent="0.25">
      <c r="A6914">
        <v>6969</v>
      </c>
      <c r="B6914" t="s">
        <v>33</v>
      </c>
      <c r="C6914" t="s">
        <v>18</v>
      </c>
      <c r="D6914">
        <v>7</v>
      </c>
      <c r="E6914">
        <v>12948.58</v>
      </c>
      <c r="F6914">
        <v>215.81</v>
      </c>
      <c r="G6914">
        <v>3279.72</v>
      </c>
      <c r="H6914">
        <v>0.76700000000000002</v>
      </c>
      <c r="I6914">
        <v>0.8</v>
      </c>
      <c r="J6914">
        <v>56</v>
      </c>
      <c r="K6914">
        <v>1.57</v>
      </c>
      <c r="L6914">
        <v>39</v>
      </c>
      <c r="M6914">
        <v>1</v>
      </c>
      <c r="N6914" t="s">
        <v>410</v>
      </c>
      <c r="O6914" t="s">
        <v>752</v>
      </c>
      <c r="P6914">
        <v>2266</v>
      </c>
      <c r="Q6914" t="s">
        <v>36</v>
      </c>
    </row>
    <row r="6915" spans="1:17" x14ac:dyDescent="0.25">
      <c r="A6915">
        <v>6970</v>
      </c>
      <c r="B6915" t="s">
        <v>33</v>
      </c>
      <c r="C6915" t="s">
        <v>18</v>
      </c>
      <c r="D6915">
        <v>9</v>
      </c>
      <c r="E6915">
        <v>8138.1</v>
      </c>
      <c r="F6915">
        <v>239.36</v>
      </c>
      <c r="G6915">
        <v>1821.81</v>
      </c>
      <c r="H6915">
        <v>0.38200000000000001</v>
      </c>
      <c r="I6915">
        <v>0.9</v>
      </c>
      <c r="J6915">
        <v>13</v>
      </c>
      <c r="K6915">
        <v>1.62</v>
      </c>
      <c r="L6915">
        <v>12</v>
      </c>
      <c r="M6915">
        <v>1</v>
      </c>
      <c r="N6915" t="s">
        <v>147</v>
      </c>
      <c r="O6915" t="s">
        <v>98</v>
      </c>
      <c r="P6915">
        <v>3231.36</v>
      </c>
      <c r="Q6915" t="s">
        <v>36</v>
      </c>
    </row>
    <row r="6916" spans="1:17" x14ac:dyDescent="0.25">
      <c r="A6916">
        <v>6971</v>
      </c>
      <c r="B6916" t="s">
        <v>33</v>
      </c>
      <c r="C6916" t="s">
        <v>23</v>
      </c>
      <c r="D6916">
        <v>3</v>
      </c>
      <c r="E6916">
        <v>809.91</v>
      </c>
      <c r="F6916">
        <v>101.24</v>
      </c>
      <c r="G6916">
        <v>-198.41</v>
      </c>
      <c r="H6916">
        <v>1</v>
      </c>
      <c r="I6916">
        <v>2.1</v>
      </c>
      <c r="J6916">
        <v>7</v>
      </c>
      <c r="K6916">
        <v>3.57</v>
      </c>
      <c r="L6916">
        <v>0</v>
      </c>
      <c r="M6916">
        <v>0</v>
      </c>
      <c r="N6916" t="s">
        <v>518</v>
      </c>
      <c r="O6916" t="s">
        <v>329</v>
      </c>
      <c r="P6916">
        <v>455.58</v>
      </c>
      <c r="Q6916" t="s">
        <v>52</v>
      </c>
    </row>
    <row r="6917" spans="1:17" x14ac:dyDescent="0.25">
      <c r="A6917">
        <v>6972</v>
      </c>
      <c r="B6917" t="s">
        <v>33</v>
      </c>
      <c r="C6917" t="s">
        <v>18</v>
      </c>
      <c r="D6917">
        <v>2</v>
      </c>
      <c r="E6917">
        <v>1879.85</v>
      </c>
      <c r="F6917">
        <v>208.87</v>
      </c>
      <c r="G6917">
        <v>425.25</v>
      </c>
      <c r="H6917">
        <v>0.44400000000000001</v>
      </c>
      <c r="I6917">
        <v>0.9</v>
      </c>
      <c r="J6917">
        <v>4</v>
      </c>
      <c r="K6917">
        <v>2.5</v>
      </c>
      <c r="L6917">
        <v>0</v>
      </c>
      <c r="M6917">
        <v>1</v>
      </c>
      <c r="N6917" t="s">
        <v>562</v>
      </c>
      <c r="O6917" t="s">
        <v>42</v>
      </c>
      <c r="P6917">
        <v>626.61</v>
      </c>
      <c r="Q6917" t="s">
        <v>20</v>
      </c>
    </row>
    <row r="6918" spans="1:17" x14ac:dyDescent="0.25">
      <c r="A6918">
        <v>6973</v>
      </c>
      <c r="B6918" t="s">
        <v>28</v>
      </c>
      <c r="C6918" t="s">
        <v>18</v>
      </c>
      <c r="D6918">
        <v>6</v>
      </c>
      <c r="E6918">
        <v>8944</v>
      </c>
      <c r="F6918">
        <v>203.27</v>
      </c>
      <c r="G6918">
        <v>3132.98</v>
      </c>
      <c r="H6918">
        <v>0.86399999999999999</v>
      </c>
      <c r="I6918">
        <v>0.9</v>
      </c>
      <c r="J6918">
        <v>34</v>
      </c>
      <c r="K6918">
        <v>1.91</v>
      </c>
      <c r="L6918">
        <v>10</v>
      </c>
      <c r="M6918">
        <v>1</v>
      </c>
      <c r="N6918" t="s">
        <v>630</v>
      </c>
      <c r="O6918" t="s">
        <v>398</v>
      </c>
      <c r="P6918">
        <v>1829.43</v>
      </c>
      <c r="Q6918" t="s">
        <v>20</v>
      </c>
    </row>
    <row r="6919" spans="1:17" x14ac:dyDescent="0.25">
      <c r="A6919">
        <v>6974</v>
      </c>
      <c r="B6919" t="s">
        <v>28</v>
      </c>
      <c r="C6919" t="s">
        <v>18</v>
      </c>
      <c r="D6919">
        <v>3</v>
      </c>
      <c r="E6919">
        <v>1399.82</v>
      </c>
      <c r="F6919">
        <v>174.98</v>
      </c>
      <c r="G6919">
        <v>204.33</v>
      </c>
      <c r="H6919">
        <v>0.5</v>
      </c>
      <c r="I6919">
        <v>-0.3</v>
      </c>
      <c r="J6919">
        <v>4</v>
      </c>
      <c r="K6919">
        <v>1</v>
      </c>
      <c r="L6919">
        <v>0</v>
      </c>
      <c r="M6919">
        <v>1</v>
      </c>
      <c r="N6919" t="s">
        <v>839</v>
      </c>
      <c r="O6919" t="s">
        <v>427</v>
      </c>
      <c r="P6919">
        <v>787.41</v>
      </c>
      <c r="Q6919" t="s">
        <v>20</v>
      </c>
    </row>
    <row r="6920" spans="1:17" x14ac:dyDescent="0.25">
      <c r="A6920">
        <v>6975</v>
      </c>
      <c r="B6920" t="s">
        <v>17</v>
      </c>
      <c r="C6920" t="s">
        <v>23</v>
      </c>
      <c r="D6920">
        <v>7</v>
      </c>
      <c r="E6920">
        <v>6137.3</v>
      </c>
      <c r="F6920">
        <v>180.51</v>
      </c>
      <c r="G6920">
        <v>2.82</v>
      </c>
      <c r="H6920">
        <v>0.85299999999999998</v>
      </c>
      <c r="I6920">
        <v>1.4</v>
      </c>
      <c r="J6920">
        <v>29</v>
      </c>
      <c r="K6920">
        <v>2.62</v>
      </c>
      <c r="L6920">
        <v>4</v>
      </c>
      <c r="M6920">
        <v>0</v>
      </c>
      <c r="N6920" t="s">
        <v>121</v>
      </c>
      <c r="O6920" t="s">
        <v>102</v>
      </c>
      <c r="P6920">
        <v>1895.36</v>
      </c>
      <c r="Q6920" t="s">
        <v>20</v>
      </c>
    </row>
    <row r="6921" spans="1:17" x14ac:dyDescent="0.25">
      <c r="A6921">
        <v>6976</v>
      </c>
      <c r="B6921" t="s">
        <v>28</v>
      </c>
      <c r="C6921" t="s">
        <v>18</v>
      </c>
      <c r="D6921">
        <v>4</v>
      </c>
      <c r="E6921">
        <v>4439.3</v>
      </c>
      <c r="F6921">
        <v>143.19999999999999</v>
      </c>
      <c r="G6921">
        <v>14.52</v>
      </c>
      <c r="H6921">
        <v>0.871</v>
      </c>
      <c r="I6921">
        <v>0.8</v>
      </c>
      <c r="J6921">
        <v>28</v>
      </c>
      <c r="K6921">
        <v>1.36</v>
      </c>
      <c r="L6921">
        <v>13</v>
      </c>
      <c r="M6921">
        <v>1</v>
      </c>
      <c r="N6921" t="s">
        <v>153</v>
      </c>
      <c r="O6921" t="s">
        <v>540</v>
      </c>
      <c r="P6921">
        <v>859.2</v>
      </c>
      <c r="Q6921" t="s">
        <v>20</v>
      </c>
    </row>
    <row r="6922" spans="1:17" x14ac:dyDescent="0.25">
      <c r="A6922">
        <v>6977</v>
      </c>
      <c r="B6922" t="s">
        <v>17</v>
      </c>
      <c r="C6922" t="s">
        <v>23</v>
      </c>
      <c r="D6922">
        <v>9</v>
      </c>
      <c r="E6922">
        <v>10524.11</v>
      </c>
      <c r="F6922">
        <v>228.79</v>
      </c>
      <c r="G6922">
        <v>1028.28</v>
      </c>
      <c r="H6922">
        <v>0.13</v>
      </c>
      <c r="I6922">
        <v>1.4</v>
      </c>
      <c r="J6922">
        <v>31</v>
      </c>
      <c r="K6922">
        <v>1.29</v>
      </c>
      <c r="L6922">
        <v>25</v>
      </c>
      <c r="M6922">
        <v>1</v>
      </c>
      <c r="N6922" t="s">
        <v>434</v>
      </c>
      <c r="O6922" t="s">
        <v>481</v>
      </c>
      <c r="P6922">
        <v>3088.66</v>
      </c>
      <c r="Q6922" t="s">
        <v>36</v>
      </c>
    </row>
    <row r="6923" spans="1:17" x14ac:dyDescent="0.25">
      <c r="A6923">
        <v>6978</v>
      </c>
      <c r="B6923" t="s">
        <v>17</v>
      </c>
      <c r="C6923" t="s">
        <v>18</v>
      </c>
      <c r="D6923">
        <v>4</v>
      </c>
      <c r="E6923">
        <v>7778.27</v>
      </c>
      <c r="F6923">
        <v>141.41999999999999</v>
      </c>
      <c r="G6923">
        <v>2279.0100000000002</v>
      </c>
      <c r="H6923">
        <v>0.98199999999999998</v>
      </c>
      <c r="I6923">
        <v>1.7</v>
      </c>
      <c r="J6923">
        <v>54</v>
      </c>
      <c r="K6923">
        <v>2.89</v>
      </c>
      <c r="L6923">
        <v>0</v>
      </c>
      <c r="M6923">
        <v>0</v>
      </c>
      <c r="N6923" t="s">
        <v>515</v>
      </c>
      <c r="O6923" t="s">
        <v>417</v>
      </c>
      <c r="P6923">
        <v>848.52</v>
      </c>
      <c r="Q6923" t="s">
        <v>20</v>
      </c>
    </row>
    <row r="6924" spans="1:17" x14ac:dyDescent="0.25">
      <c r="A6924">
        <v>6979</v>
      </c>
      <c r="B6924" t="s">
        <v>28</v>
      </c>
      <c r="C6924" t="s">
        <v>18</v>
      </c>
      <c r="D6924">
        <v>5</v>
      </c>
      <c r="E6924">
        <v>9449.0300000000007</v>
      </c>
      <c r="F6924">
        <v>157.47999999999999</v>
      </c>
      <c r="G6924">
        <v>2177.77</v>
      </c>
      <c r="H6924">
        <v>0.96699999999999997</v>
      </c>
      <c r="I6924">
        <v>1.1000000000000001</v>
      </c>
      <c r="J6924">
        <v>58</v>
      </c>
      <c r="K6924">
        <v>1.74</v>
      </c>
      <c r="L6924">
        <v>34</v>
      </c>
      <c r="M6924">
        <v>1</v>
      </c>
      <c r="N6924" t="s">
        <v>732</v>
      </c>
      <c r="O6924" t="s">
        <v>536</v>
      </c>
      <c r="P6924">
        <v>1181.0999999999999</v>
      </c>
      <c r="Q6924" t="s">
        <v>20</v>
      </c>
    </row>
    <row r="6925" spans="1:17" x14ac:dyDescent="0.25">
      <c r="A6925">
        <v>6980</v>
      </c>
      <c r="B6925" t="s">
        <v>28</v>
      </c>
      <c r="C6925" t="s">
        <v>23</v>
      </c>
      <c r="D6925">
        <v>4</v>
      </c>
      <c r="E6925">
        <v>2871.66</v>
      </c>
      <c r="F6925">
        <v>168.92</v>
      </c>
      <c r="G6925">
        <v>-109.36</v>
      </c>
      <c r="H6925">
        <v>0.35299999999999998</v>
      </c>
      <c r="I6925">
        <v>-0.3</v>
      </c>
      <c r="J6925">
        <v>6</v>
      </c>
      <c r="K6925">
        <v>3</v>
      </c>
      <c r="L6925">
        <v>0</v>
      </c>
      <c r="M6925">
        <v>0</v>
      </c>
      <c r="N6925" t="s">
        <v>605</v>
      </c>
      <c r="O6925" t="s">
        <v>716</v>
      </c>
      <c r="P6925">
        <v>1013.52</v>
      </c>
      <c r="Q6925" t="s">
        <v>20</v>
      </c>
    </row>
    <row r="6926" spans="1:17" x14ac:dyDescent="0.25">
      <c r="A6926">
        <v>6981</v>
      </c>
      <c r="B6926" t="s">
        <v>28</v>
      </c>
      <c r="C6926" t="s">
        <v>18</v>
      </c>
      <c r="D6926">
        <v>4</v>
      </c>
      <c r="E6926">
        <v>7038.9</v>
      </c>
      <c r="F6926">
        <v>195.53</v>
      </c>
      <c r="G6926">
        <v>1528.15</v>
      </c>
      <c r="H6926">
        <v>0.77800000000000002</v>
      </c>
      <c r="I6926">
        <v>1.1000000000000001</v>
      </c>
      <c r="J6926">
        <v>31</v>
      </c>
      <c r="K6926">
        <v>2.81</v>
      </c>
      <c r="L6926">
        <v>0</v>
      </c>
      <c r="M6926">
        <v>0</v>
      </c>
      <c r="N6926" t="s">
        <v>897</v>
      </c>
      <c r="O6926" t="s">
        <v>357</v>
      </c>
      <c r="P6926">
        <v>1173.18</v>
      </c>
      <c r="Q6926" t="s">
        <v>20</v>
      </c>
    </row>
    <row r="6927" spans="1:17" x14ac:dyDescent="0.25">
      <c r="A6927">
        <v>6982</v>
      </c>
      <c r="B6927" t="s">
        <v>33</v>
      </c>
      <c r="C6927" t="s">
        <v>18</v>
      </c>
      <c r="D6927">
        <v>5</v>
      </c>
      <c r="E6927">
        <v>3449.66</v>
      </c>
      <c r="F6927">
        <v>181.56</v>
      </c>
      <c r="G6927">
        <v>747.82</v>
      </c>
      <c r="H6927">
        <v>0.78900000000000003</v>
      </c>
      <c r="I6927">
        <v>1.2</v>
      </c>
      <c r="J6927">
        <v>15</v>
      </c>
      <c r="K6927">
        <v>1.6</v>
      </c>
      <c r="L6927">
        <v>7</v>
      </c>
      <c r="M6927">
        <v>1</v>
      </c>
      <c r="N6927" t="s">
        <v>219</v>
      </c>
      <c r="O6927" t="s">
        <v>168</v>
      </c>
      <c r="P6927">
        <v>1361.7</v>
      </c>
      <c r="Q6927" t="s">
        <v>20</v>
      </c>
    </row>
    <row r="6928" spans="1:17" x14ac:dyDescent="0.25">
      <c r="A6928">
        <v>6983</v>
      </c>
      <c r="B6928" t="s">
        <v>17</v>
      </c>
      <c r="C6928" t="s">
        <v>23</v>
      </c>
      <c r="D6928">
        <v>5</v>
      </c>
      <c r="E6928">
        <v>4439.62</v>
      </c>
      <c r="F6928">
        <v>211.41</v>
      </c>
      <c r="G6928">
        <v>-36.68</v>
      </c>
      <c r="H6928">
        <v>0.57099999999999995</v>
      </c>
      <c r="I6928">
        <v>1.1000000000000001</v>
      </c>
      <c r="J6928">
        <v>12</v>
      </c>
      <c r="K6928">
        <v>1.5</v>
      </c>
      <c r="L6928">
        <v>6</v>
      </c>
      <c r="M6928">
        <v>1</v>
      </c>
      <c r="N6928" t="s">
        <v>321</v>
      </c>
      <c r="O6928" t="s">
        <v>708</v>
      </c>
      <c r="P6928">
        <v>1585.57</v>
      </c>
      <c r="Q6928" t="s">
        <v>20</v>
      </c>
    </row>
    <row r="6929" spans="1:17" x14ac:dyDescent="0.25">
      <c r="A6929">
        <v>6984</v>
      </c>
      <c r="B6929" t="s">
        <v>17</v>
      </c>
      <c r="C6929" t="s">
        <v>18</v>
      </c>
      <c r="D6929">
        <v>3</v>
      </c>
      <c r="E6929">
        <v>2539.84</v>
      </c>
      <c r="F6929">
        <v>230.89</v>
      </c>
      <c r="G6929">
        <v>523.42999999999995</v>
      </c>
      <c r="H6929">
        <v>0.90900000000000003</v>
      </c>
      <c r="I6929">
        <v>1.1000000000000001</v>
      </c>
      <c r="J6929">
        <v>10</v>
      </c>
      <c r="K6929">
        <v>1.4</v>
      </c>
      <c r="L6929">
        <v>2</v>
      </c>
      <c r="M6929">
        <v>1</v>
      </c>
      <c r="N6929" t="s">
        <v>258</v>
      </c>
      <c r="O6929" t="s">
        <v>758</v>
      </c>
      <c r="P6929">
        <v>1039</v>
      </c>
      <c r="Q6929" t="s">
        <v>20</v>
      </c>
    </row>
    <row r="6930" spans="1:17" x14ac:dyDescent="0.25">
      <c r="A6930">
        <v>6985</v>
      </c>
      <c r="B6930" t="s">
        <v>17</v>
      </c>
      <c r="C6930" t="s">
        <v>23</v>
      </c>
      <c r="D6930">
        <v>6</v>
      </c>
      <c r="E6930">
        <v>4659.03</v>
      </c>
      <c r="F6930">
        <v>122.61</v>
      </c>
      <c r="G6930">
        <v>-948.4</v>
      </c>
      <c r="H6930">
        <v>0.71099999999999997</v>
      </c>
      <c r="I6930">
        <v>0.9</v>
      </c>
      <c r="J6930">
        <v>35</v>
      </c>
      <c r="K6930">
        <v>2.86</v>
      </c>
      <c r="L6930">
        <v>9</v>
      </c>
      <c r="M6930">
        <v>0</v>
      </c>
      <c r="N6930" t="s">
        <v>39</v>
      </c>
      <c r="O6930" t="s">
        <v>243</v>
      </c>
      <c r="P6930">
        <v>1103.49</v>
      </c>
      <c r="Q6930" t="s">
        <v>20</v>
      </c>
    </row>
    <row r="6931" spans="1:17" x14ac:dyDescent="0.25">
      <c r="A6931">
        <v>6986</v>
      </c>
      <c r="B6931" t="s">
        <v>17</v>
      </c>
      <c r="C6931" t="s">
        <v>18</v>
      </c>
      <c r="D6931">
        <v>5</v>
      </c>
      <c r="E6931">
        <v>9063.2999999999993</v>
      </c>
      <c r="F6931">
        <v>232.39</v>
      </c>
      <c r="G6931">
        <v>1808.15</v>
      </c>
      <c r="H6931">
        <v>0.64100000000000001</v>
      </c>
      <c r="I6931">
        <v>1.1000000000000001</v>
      </c>
      <c r="J6931">
        <v>25</v>
      </c>
      <c r="K6931">
        <v>1.2</v>
      </c>
      <c r="L6931">
        <v>20</v>
      </c>
      <c r="M6931">
        <v>1</v>
      </c>
      <c r="N6931" t="s">
        <v>91</v>
      </c>
      <c r="O6931" t="s">
        <v>803</v>
      </c>
      <c r="P6931">
        <v>1742.92</v>
      </c>
      <c r="Q6931" t="s">
        <v>20</v>
      </c>
    </row>
    <row r="6932" spans="1:17" x14ac:dyDescent="0.25">
      <c r="A6932">
        <v>6987</v>
      </c>
      <c r="B6932" t="s">
        <v>33</v>
      </c>
      <c r="C6932" t="s">
        <v>23</v>
      </c>
      <c r="D6932">
        <v>3</v>
      </c>
      <c r="E6932">
        <v>6849.19</v>
      </c>
      <c r="F6932">
        <v>201.45</v>
      </c>
      <c r="G6932">
        <v>-38.450000000000003</v>
      </c>
      <c r="H6932">
        <v>0.85299999999999998</v>
      </c>
      <c r="I6932">
        <v>1.4</v>
      </c>
      <c r="J6932">
        <v>29</v>
      </c>
      <c r="K6932">
        <v>1.72</v>
      </c>
      <c r="L6932">
        <v>8</v>
      </c>
      <c r="M6932">
        <v>1</v>
      </c>
      <c r="N6932" t="s">
        <v>988</v>
      </c>
      <c r="O6932" t="s">
        <v>886</v>
      </c>
      <c r="P6932">
        <v>906.52</v>
      </c>
      <c r="Q6932" t="s">
        <v>20</v>
      </c>
    </row>
    <row r="6933" spans="1:17" x14ac:dyDescent="0.25">
      <c r="A6933">
        <v>6988</v>
      </c>
      <c r="B6933" t="s">
        <v>33</v>
      </c>
      <c r="C6933" t="s">
        <v>18</v>
      </c>
      <c r="D6933">
        <v>5</v>
      </c>
      <c r="E6933">
        <v>6829.04</v>
      </c>
      <c r="F6933">
        <v>195.12</v>
      </c>
      <c r="G6933">
        <v>1557.33</v>
      </c>
      <c r="H6933">
        <v>0.88600000000000001</v>
      </c>
      <c r="I6933">
        <v>1</v>
      </c>
      <c r="J6933">
        <v>31</v>
      </c>
      <c r="K6933">
        <v>1.32</v>
      </c>
      <c r="L6933">
        <v>14</v>
      </c>
      <c r="M6933">
        <v>1</v>
      </c>
      <c r="N6933" t="s">
        <v>290</v>
      </c>
      <c r="O6933" t="s">
        <v>318</v>
      </c>
      <c r="P6933">
        <v>1463.4</v>
      </c>
      <c r="Q6933" t="s">
        <v>20</v>
      </c>
    </row>
    <row r="6934" spans="1:17" x14ac:dyDescent="0.25">
      <c r="A6934">
        <v>6989</v>
      </c>
      <c r="B6934" t="s">
        <v>33</v>
      </c>
      <c r="C6934" t="s">
        <v>23</v>
      </c>
      <c r="D6934">
        <v>3</v>
      </c>
      <c r="E6934">
        <v>619.94000000000005</v>
      </c>
      <c r="F6934">
        <v>206.65</v>
      </c>
      <c r="G6934">
        <v>-8.9499999999999993</v>
      </c>
      <c r="H6934">
        <v>1</v>
      </c>
      <c r="I6934">
        <v>1.3</v>
      </c>
      <c r="J6934">
        <v>2</v>
      </c>
      <c r="K6934">
        <v>2.5</v>
      </c>
      <c r="L6934">
        <v>0</v>
      </c>
      <c r="M6934">
        <v>1</v>
      </c>
      <c r="N6934" t="s">
        <v>83</v>
      </c>
      <c r="O6934" t="s">
        <v>349</v>
      </c>
      <c r="P6934">
        <v>929.92</v>
      </c>
      <c r="Q6934" t="s">
        <v>20</v>
      </c>
    </row>
    <row r="6935" spans="1:17" x14ac:dyDescent="0.25">
      <c r="A6935">
        <v>6990</v>
      </c>
      <c r="B6935" t="s">
        <v>33</v>
      </c>
      <c r="C6935" t="s">
        <v>18</v>
      </c>
      <c r="D6935">
        <v>5</v>
      </c>
      <c r="E6935">
        <v>5049.58</v>
      </c>
      <c r="F6935">
        <v>201.98</v>
      </c>
      <c r="G6935">
        <v>1114.1300000000001</v>
      </c>
      <c r="H6935">
        <v>0.24</v>
      </c>
      <c r="I6935">
        <v>-0.5</v>
      </c>
      <c r="J6935">
        <v>20</v>
      </c>
      <c r="K6935">
        <v>2</v>
      </c>
      <c r="L6935">
        <v>10</v>
      </c>
      <c r="M6935">
        <v>1</v>
      </c>
      <c r="N6935" t="s">
        <v>571</v>
      </c>
      <c r="O6935" t="s">
        <v>146</v>
      </c>
      <c r="P6935">
        <v>1514.85</v>
      </c>
      <c r="Q6935" t="s">
        <v>20</v>
      </c>
    </row>
    <row r="6936" spans="1:17" x14ac:dyDescent="0.25">
      <c r="A6936">
        <v>6991</v>
      </c>
      <c r="B6936" t="s">
        <v>33</v>
      </c>
      <c r="C6936" t="s">
        <v>23</v>
      </c>
      <c r="D6936">
        <v>2</v>
      </c>
      <c r="E6936">
        <v>1169.8800000000001</v>
      </c>
      <c r="F6936">
        <v>129.99</v>
      </c>
      <c r="G6936">
        <v>-60.43</v>
      </c>
      <c r="H6936">
        <v>0</v>
      </c>
      <c r="I6936">
        <v>-0.6</v>
      </c>
      <c r="J6936">
        <v>0</v>
      </c>
      <c r="K6936">
        <v>1.83</v>
      </c>
      <c r="L6936">
        <v>0</v>
      </c>
      <c r="M6936">
        <v>0</v>
      </c>
      <c r="N6936" t="s">
        <v>79</v>
      </c>
      <c r="O6936" t="s">
        <v>349</v>
      </c>
      <c r="P6936">
        <v>389.97</v>
      </c>
      <c r="Q6936" t="s">
        <v>52</v>
      </c>
    </row>
    <row r="6937" spans="1:17" x14ac:dyDescent="0.25">
      <c r="A6937">
        <v>6992</v>
      </c>
      <c r="B6937" t="s">
        <v>33</v>
      </c>
      <c r="C6937" t="s">
        <v>18</v>
      </c>
      <c r="D6937">
        <v>7</v>
      </c>
      <c r="E6937">
        <v>6386.42</v>
      </c>
      <c r="F6937">
        <v>187.84</v>
      </c>
      <c r="G6937">
        <v>-200.24</v>
      </c>
      <c r="H6937">
        <v>0.55900000000000005</v>
      </c>
      <c r="I6937">
        <v>0.1</v>
      </c>
      <c r="J6937">
        <v>22</v>
      </c>
      <c r="K6937">
        <v>1.27</v>
      </c>
      <c r="L6937">
        <v>22</v>
      </c>
      <c r="M6937">
        <v>1</v>
      </c>
      <c r="N6937" t="s">
        <v>215</v>
      </c>
      <c r="O6937" t="s">
        <v>446</v>
      </c>
      <c r="P6937">
        <v>1972.32</v>
      </c>
      <c r="Q6937" t="s">
        <v>20</v>
      </c>
    </row>
    <row r="6938" spans="1:17" x14ac:dyDescent="0.25">
      <c r="A6938">
        <v>6993</v>
      </c>
      <c r="B6938" t="s">
        <v>28</v>
      </c>
      <c r="C6938" t="s">
        <v>18</v>
      </c>
      <c r="D6938">
        <v>5</v>
      </c>
      <c r="E6938">
        <v>2259.61</v>
      </c>
      <c r="F6938">
        <v>112.98</v>
      </c>
      <c r="G6938">
        <v>-101.27</v>
      </c>
      <c r="H6938">
        <v>1</v>
      </c>
      <c r="I6938">
        <v>2.1</v>
      </c>
      <c r="J6938">
        <v>18</v>
      </c>
      <c r="K6938">
        <v>1</v>
      </c>
      <c r="L6938">
        <v>12</v>
      </c>
      <c r="M6938">
        <v>1</v>
      </c>
      <c r="N6938" t="s">
        <v>107</v>
      </c>
      <c r="O6938" t="s">
        <v>46</v>
      </c>
      <c r="P6938">
        <v>847.35</v>
      </c>
      <c r="Q6938" t="s">
        <v>20</v>
      </c>
    </row>
    <row r="6939" spans="1:17" x14ac:dyDescent="0.25">
      <c r="A6939">
        <v>6994</v>
      </c>
      <c r="B6939" t="s">
        <v>28</v>
      </c>
      <c r="C6939" t="s">
        <v>23</v>
      </c>
      <c r="D6939">
        <v>2</v>
      </c>
      <c r="E6939">
        <v>2009.84</v>
      </c>
      <c r="F6939">
        <v>200.98</v>
      </c>
      <c r="G6939">
        <v>-947.46</v>
      </c>
      <c r="H6939">
        <v>0.6</v>
      </c>
      <c r="I6939">
        <v>1.8</v>
      </c>
      <c r="J6939">
        <v>6</v>
      </c>
      <c r="K6939">
        <v>1</v>
      </c>
      <c r="L6939">
        <v>0</v>
      </c>
      <c r="M6939">
        <v>1</v>
      </c>
      <c r="N6939" t="s">
        <v>482</v>
      </c>
      <c r="O6939" t="s">
        <v>915</v>
      </c>
      <c r="P6939">
        <v>602.94000000000005</v>
      </c>
      <c r="Q6939" t="s">
        <v>20</v>
      </c>
    </row>
    <row r="6940" spans="1:17" x14ac:dyDescent="0.25">
      <c r="A6940">
        <v>6995</v>
      </c>
      <c r="B6940" t="s">
        <v>28</v>
      </c>
      <c r="C6940" t="s">
        <v>18</v>
      </c>
      <c r="D6940">
        <v>5</v>
      </c>
      <c r="E6940">
        <v>5149.34</v>
      </c>
      <c r="F6940">
        <v>214.56</v>
      </c>
      <c r="G6940">
        <v>-71.62</v>
      </c>
      <c r="H6940">
        <v>0.625</v>
      </c>
      <c r="I6940">
        <v>0.6</v>
      </c>
      <c r="J6940">
        <v>23</v>
      </c>
      <c r="K6940">
        <v>1.52</v>
      </c>
      <c r="L6940">
        <v>20</v>
      </c>
      <c r="M6940">
        <v>1</v>
      </c>
      <c r="N6940" t="s">
        <v>393</v>
      </c>
      <c r="O6940" t="s">
        <v>540</v>
      </c>
      <c r="P6940">
        <v>1609.2</v>
      </c>
      <c r="Q6940" t="s">
        <v>20</v>
      </c>
    </row>
    <row r="6941" spans="1:17" x14ac:dyDescent="0.25">
      <c r="A6941">
        <v>6996</v>
      </c>
      <c r="B6941" t="s">
        <v>17</v>
      </c>
      <c r="C6941" t="s">
        <v>23</v>
      </c>
      <c r="D6941">
        <v>4</v>
      </c>
      <c r="E6941">
        <v>3744.64</v>
      </c>
      <c r="F6941">
        <v>187.23</v>
      </c>
      <c r="G6941">
        <v>797.75</v>
      </c>
      <c r="H6941">
        <v>0.6</v>
      </c>
      <c r="I6941">
        <v>0.9</v>
      </c>
      <c r="J6941">
        <v>13</v>
      </c>
      <c r="K6941">
        <v>1.23</v>
      </c>
      <c r="L6941">
        <v>3</v>
      </c>
      <c r="M6941">
        <v>1</v>
      </c>
      <c r="N6941" t="s">
        <v>235</v>
      </c>
      <c r="O6941" t="s">
        <v>315</v>
      </c>
      <c r="P6941">
        <v>1123.3800000000001</v>
      </c>
      <c r="Q6941" t="s">
        <v>20</v>
      </c>
    </row>
    <row r="6942" spans="1:17" x14ac:dyDescent="0.25">
      <c r="A6942">
        <v>6997</v>
      </c>
      <c r="B6942" t="s">
        <v>17</v>
      </c>
      <c r="C6942" t="s">
        <v>18</v>
      </c>
      <c r="D6942">
        <v>3</v>
      </c>
      <c r="E6942">
        <v>2959.77</v>
      </c>
      <c r="F6942">
        <v>184.99</v>
      </c>
      <c r="G6942">
        <v>375.19</v>
      </c>
      <c r="H6942">
        <v>0.68799999999999994</v>
      </c>
      <c r="I6942">
        <v>0.4</v>
      </c>
      <c r="J6942">
        <v>11</v>
      </c>
      <c r="K6942">
        <v>1.36</v>
      </c>
      <c r="L6942">
        <v>7</v>
      </c>
      <c r="M6942">
        <v>1</v>
      </c>
      <c r="N6942" t="s">
        <v>95</v>
      </c>
      <c r="O6942" t="s">
        <v>846</v>
      </c>
      <c r="P6942">
        <v>832.46</v>
      </c>
      <c r="Q6942" t="s">
        <v>20</v>
      </c>
    </row>
    <row r="6943" spans="1:17" x14ac:dyDescent="0.25">
      <c r="A6943">
        <v>6998</v>
      </c>
      <c r="B6943" t="s">
        <v>17</v>
      </c>
      <c r="C6943" t="s">
        <v>23</v>
      </c>
      <c r="D6943">
        <v>3</v>
      </c>
      <c r="E6943">
        <v>7210.82</v>
      </c>
      <c r="F6943">
        <v>200.3</v>
      </c>
      <c r="G6943">
        <v>-263.52</v>
      </c>
      <c r="H6943">
        <v>0.72199999999999998</v>
      </c>
      <c r="I6943">
        <v>0.7</v>
      </c>
      <c r="J6943">
        <v>36</v>
      </c>
      <c r="K6943">
        <v>2.78</v>
      </c>
      <c r="L6943">
        <v>0</v>
      </c>
      <c r="M6943">
        <v>0</v>
      </c>
      <c r="N6943" t="s">
        <v>561</v>
      </c>
      <c r="O6943" t="s">
        <v>306</v>
      </c>
      <c r="P6943">
        <v>901.35</v>
      </c>
      <c r="Q6943" t="s">
        <v>20</v>
      </c>
    </row>
    <row r="6944" spans="1:17" x14ac:dyDescent="0.25">
      <c r="A6944">
        <v>6999</v>
      </c>
      <c r="B6944" t="s">
        <v>17</v>
      </c>
      <c r="C6944" t="s">
        <v>18</v>
      </c>
      <c r="D6944">
        <v>7</v>
      </c>
      <c r="E6944">
        <v>8966.9699999999993</v>
      </c>
      <c r="F6944">
        <v>218.71</v>
      </c>
      <c r="G6944">
        <v>-485.08</v>
      </c>
      <c r="H6944">
        <v>0.70699999999999996</v>
      </c>
      <c r="I6944">
        <v>0.9</v>
      </c>
      <c r="J6944">
        <v>39</v>
      </c>
      <c r="K6944">
        <v>3.18</v>
      </c>
      <c r="L6944">
        <v>0</v>
      </c>
      <c r="M6944">
        <v>0</v>
      </c>
      <c r="N6944" t="s">
        <v>227</v>
      </c>
      <c r="O6944" t="s">
        <v>350</v>
      </c>
      <c r="P6944">
        <v>2296.46</v>
      </c>
      <c r="Q6944" t="s">
        <v>36</v>
      </c>
    </row>
    <row r="6945" spans="1:17" x14ac:dyDescent="0.25">
      <c r="A6945">
        <v>7000</v>
      </c>
      <c r="B6945" t="s">
        <v>17</v>
      </c>
      <c r="C6945" t="s">
        <v>18</v>
      </c>
      <c r="D6945">
        <v>7</v>
      </c>
      <c r="E6945">
        <v>4169.62</v>
      </c>
      <c r="F6945">
        <v>181.29</v>
      </c>
      <c r="G6945">
        <v>-852.07</v>
      </c>
      <c r="H6945">
        <v>0.39100000000000001</v>
      </c>
      <c r="I6945">
        <v>-0.1</v>
      </c>
      <c r="J6945">
        <v>13</v>
      </c>
      <c r="K6945">
        <v>2.85</v>
      </c>
      <c r="L6945">
        <v>0</v>
      </c>
      <c r="M6945">
        <v>0</v>
      </c>
      <c r="N6945" t="s">
        <v>492</v>
      </c>
      <c r="O6945" t="s">
        <v>196</v>
      </c>
      <c r="P6945">
        <v>1903.54</v>
      </c>
      <c r="Q6945" t="s">
        <v>20</v>
      </c>
    </row>
    <row r="6946" spans="1:17" x14ac:dyDescent="0.25">
      <c r="A6946">
        <v>7001</v>
      </c>
      <c r="B6946" t="s">
        <v>17</v>
      </c>
      <c r="C6946" t="s">
        <v>23</v>
      </c>
      <c r="D6946">
        <v>9</v>
      </c>
      <c r="E6946">
        <v>10113.780000000001</v>
      </c>
      <c r="F6946">
        <v>171.42</v>
      </c>
      <c r="G6946">
        <v>1760.45</v>
      </c>
      <c r="H6946">
        <v>0.746</v>
      </c>
      <c r="I6946">
        <v>1.1000000000000001</v>
      </c>
      <c r="J6946">
        <v>49</v>
      </c>
      <c r="K6946">
        <v>1.35</v>
      </c>
      <c r="L6946">
        <v>34</v>
      </c>
      <c r="M6946">
        <v>1</v>
      </c>
      <c r="N6946" t="s">
        <v>575</v>
      </c>
      <c r="O6946" t="s">
        <v>594</v>
      </c>
      <c r="P6946">
        <v>2314.17</v>
      </c>
      <c r="Q6946" t="s">
        <v>36</v>
      </c>
    </row>
    <row r="6947" spans="1:17" x14ac:dyDescent="0.25">
      <c r="A6947">
        <v>7002</v>
      </c>
      <c r="B6947" t="s">
        <v>17</v>
      </c>
      <c r="C6947" t="s">
        <v>18</v>
      </c>
      <c r="D6947">
        <v>3</v>
      </c>
      <c r="E6947">
        <v>2229.8200000000002</v>
      </c>
      <c r="F6947">
        <v>131.16999999999999</v>
      </c>
      <c r="G6947">
        <v>-889.19</v>
      </c>
      <c r="H6947">
        <v>0.29399999999999998</v>
      </c>
      <c r="I6947">
        <v>-0.1</v>
      </c>
      <c r="J6947">
        <v>17</v>
      </c>
      <c r="K6947">
        <v>1.1200000000000001</v>
      </c>
      <c r="L6947">
        <v>0</v>
      </c>
      <c r="M6947">
        <v>1</v>
      </c>
      <c r="N6947" t="s">
        <v>932</v>
      </c>
      <c r="O6947" t="s">
        <v>184</v>
      </c>
      <c r="P6947">
        <v>590.26</v>
      </c>
      <c r="Q6947" t="s">
        <v>20</v>
      </c>
    </row>
    <row r="6948" spans="1:17" x14ac:dyDescent="0.25">
      <c r="A6948">
        <v>7003</v>
      </c>
      <c r="B6948" t="s">
        <v>17</v>
      </c>
      <c r="C6948" t="s">
        <v>23</v>
      </c>
      <c r="D6948">
        <v>3</v>
      </c>
      <c r="E6948">
        <v>4507.37</v>
      </c>
      <c r="F6948">
        <v>173.36</v>
      </c>
      <c r="G6948">
        <v>260.77999999999997</v>
      </c>
      <c r="H6948">
        <v>0.92300000000000004</v>
      </c>
      <c r="I6948">
        <v>0.9</v>
      </c>
      <c r="J6948">
        <v>24</v>
      </c>
      <c r="K6948">
        <v>1</v>
      </c>
      <c r="L6948">
        <v>15</v>
      </c>
      <c r="M6948">
        <v>1</v>
      </c>
      <c r="N6948" t="s">
        <v>512</v>
      </c>
      <c r="O6948" t="s">
        <v>500</v>
      </c>
      <c r="P6948">
        <v>780.12</v>
      </c>
      <c r="Q6948" t="s">
        <v>20</v>
      </c>
    </row>
    <row r="6949" spans="1:17" x14ac:dyDescent="0.25">
      <c r="A6949">
        <v>7004</v>
      </c>
      <c r="B6949" t="s">
        <v>17</v>
      </c>
      <c r="C6949" t="s">
        <v>18</v>
      </c>
      <c r="D6949">
        <v>3</v>
      </c>
      <c r="E6949">
        <v>1659.8</v>
      </c>
      <c r="F6949">
        <v>184.42</v>
      </c>
      <c r="G6949">
        <v>-337.79</v>
      </c>
      <c r="H6949">
        <v>0.111</v>
      </c>
      <c r="I6949">
        <v>1.7</v>
      </c>
      <c r="J6949">
        <v>7</v>
      </c>
      <c r="K6949">
        <v>3</v>
      </c>
      <c r="L6949">
        <v>0</v>
      </c>
      <c r="M6949">
        <v>0</v>
      </c>
      <c r="N6949" t="s">
        <v>1000</v>
      </c>
      <c r="O6949" t="s">
        <v>417</v>
      </c>
      <c r="P6949">
        <v>829.89</v>
      </c>
      <c r="Q6949" t="s">
        <v>20</v>
      </c>
    </row>
    <row r="6950" spans="1:17" x14ac:dyDescent="0.25">
      <c r="A6950">
        <v>7005</v>
      </c>
      <c r="B6950" t="s">
        <v>17</v>
      </c>
      <c r="C6950" t="s">
        <v>23</v>
      </c>
      <c r="D6950">
        <v>9</v>
      </c>
      <c r="E6950">
        <v>10448.549999999999</v>
      </c>
      <c r="F6950">
        <v>213.24</v>
      </c>
      <c r="G6950">
        <v>770.46</v>
      </c>
      <c r="H6950">
        <v>0.65300000000000002</v>
      </c>
      <c r="I6950">
        <v>0.9</v>
      </c>
      <c r="J6950">
        <v>42</v>
      </c>
      <c r="K6950">
        <v>1.43</v>
      </c>
      <c r="L6950">
        <v>30</v>
      </c>
      <c r="M6950">
        <v>1</v>
      </c>
      <c r="N6950" t="s">
        <v>876</v>
      </c>
      <c r="O6950" t="s">
        <v>436</v>
      </c>
      <c r="P6950">
        <v>2878.74</v>
      </c>
      <c r="Q6950" t="s">
        <v>36</v>
      </c>
    </row>
    <row r="6951" spans="1:17" x14ac:dyDescent="0.25">
      <c r="A6951">
        <v>7006</v>
      </c>
      <c r="B6951" t="s">
        <v>17</v>
      </c>
      <c r="C6951" t="s">
        <v>18</v>
      </c>
      <c r="D6951">
        <v>6</v>
      </c>
      <c r="E6951">
        <v>11096.98</v>
      </c>
      <c r="F6951">
        <v>252.2</v>
      </c>
      <c r="G6951">
        <v>-0.45</v>
      </c>
      <c r="H6951">
        <v>0.81799999999999995</v>
      </c>
      <c r="I6951">
        <v>1</v>
      </c>
      <c r="J6951">
        <v>36</v>
      </c>
      <c r="K6951">
        <v>3</v>
      </c>
      <c r="L6951">
        <v>2</v>
      </c>
      <c r="M6951">
        <v>0</v>
      </c>
      <c r="N6951" t="s">
        <v>774</v>
      </c>
      <c r="O6951" t="s">
        <v>468</v>
      </c>
      <c r="P6951">
        <v>2269.8000000000002</v>
      </c>
      <c r="Q6951" t="s">
        <v>36</v>
      </c>
    </row>
    <row r="6952" spans="1:17" x14ac:dyDescent="0.25">
      <c r="A6952">
        <v>7007</v>
      </c>
      <c r="B6952" t="s">
        <v>17</v>
      </c>
      <c r="C6952" t="s">
        <v>23</v>
      </c>
      <c r="D6952">
        <v>3</v>
      </c>
      <c r="E6952">
        <v>7879.44</v>
      </c>
      <c r="F6952">
        <v>246.23</v>
      </c>
      <c r="G6952">
        <v>1899.17</v>
      </c>
      <c r="H6952">
        <v>0.125</v>
      </c>
      <c r="I6952">
        <v>-1.5</v>
      </c>
      <c r="J6952">
        <v>29</v>
      </c>
      <c r="K6952">
        <v>3.69</v>
      </c>
      <c r="L6952">
        <v>0</v>
      </c>
      <c r="M6952">
        <v>0</v>
      </c>
      <c r="N6952" t="s">
        <v>367</v>
      </c>
      <c r="O6952" t="s">
        <v>450</v>
      </c>
      <c r="P6952">
        <v>1108.03</v>
      </c>
      <c r="Q6952" t="s">
        <v>20</v>
      </c>
    </row>
    <row r="6953" spans="1:17" x14ac:dyDescent="0.25">
      <c r="A6953">
        <v>7008</v>
      </c>
      <c r="B6953" t="s">
        <v>33</v>
      </c>
      <c r="C6953" t="s">
        <v>18</v>
      </c>
      <c r="D6953">
        <v>2</v>
      </c>
      <c r="E6953">
        <v>2779.71</v>
      </c>
      <c r="F6953">
        <v>213.82</v>
      </c>
      <c r="G6953">
        <v>1090.3</v>
      </c>
      <c r="H6953">
        <v>0.92300000000000004</v>
      </c>
      <c r="I6953">
        <v>1.7</v>
      </c>
      <c r="J6953">
        <v>12</v>
      </c>
      <c r="K6953">
        <v>1.67</v>
      </c>
      <c r="L6953">
        <v>4</v>
      </c>
      <c r="M6953">
        <v>1</v>
      </c>
      <c r="N6953" t="s">
        <v>316</v>
      </c>
      <c r="O6953" t="s">
        <v>81</v>
      </c>
      <c r="P6953">
        <v>641.46</v>
      </c>
      <c r="Q6953" t="s">
        <v>20</v>
      </c>
    </row>
    <row r="6954" spans="1:17" x14ac:dyDescent="0.25">
      <c r="A6954">
        <v>7009</v>
      </c>
      <c r="B6954" t="s">
        <v>17</v>
      </c>
      <c r="C6954" t="s">
        <v>18</v>
      </c>
      <c r="D6954">
        <v>3</v>
      </c>
      <c r="E6954">
        <v>3869.43</v>
      </c>
      <c r="F6954">
        <v>128.97999999999999</v>
      </c>
      <c r="G6954">
        <v>1000.62</v>
      </c>
      <c r="H6954">
        <v>0.83299999999999996</v>
      </c>
      <c r="I6954">
        <v>0.8</v>
      </c>
      <c r="J6954">
        <v>29</v>
      </c>
      <c r="K6954">
        <v>2</v>
      </c>
      <c r="L6954">
        <v>25</v>
      </c>
      <c r="M6954">
        <v>1</v>
      </c>
      <c r="N6954" t="s">
        <v>219</v>
      </c>
      <c r="O6954" t="s">
        <v>293</v>
      </c>
      <c r="P6954">
        <v>580.41</v>
      </c>
      <c r="Q6954" t="s">
        <v>20</v>
      </c>
    </row>
    <row r="6955" spans="1:17" x14ac:dyDescent="0.25">
      <c r="A6955">
        <v>7010</v>
      </c>
      <c r="B6955" t="s">
        <v>28</v>
      </c>
      <c r="C6955" t="s">
        <v>23</v>
      </c>
      <c r="D6955">
        <v>6</v>
      </c>
      <c r="E6955">
        <v>8114.68</v>
      </c>
      <c r="F6955">
        <v>165.61</v>
      </c>
      <c r="G6955">
        <v>1110.4000000000001</v>
      </c>
      <c r="H6955">
        <v>0.878</v>
      </c>
      <c r="I6955">
        <v>0.8</v>
      </c>
      <c r="J6955">
        <v>46</v>
      </c>
      <c r="K6955">
        <v>1.91</v>
      </c>
      <c r="L6955">
        <v>19</v>
      </c>
      <c r="M6955">
        <v>1</v>
      </c>
      <c r="N6955" t="s">
        <v>330</v>
      </c>
      <c r="O6955" t="s">
        <v>582</v>
      </c>
      <c r="P6955">
        <v>1490.49</v>
      </c>
      <c r="Q6955" t="s">
        <v>20</v>
      </c>
    </row>
    <row r="6956" spans="1:17" x14ac:dyDescent="0.25">
      <c r="A6956">
        <v>7012</v>
      </c>
      <c r="B6956" t="s">
        <v>17</v>
      </c>
      <c r="C6956" t="s">
        <v>23</v>
      </c>
      <c r="D6956">
        <v>5</v>
      </c>
      <c r="E6956">
        <v>1869.62</v>
      </c>
      <c r="F6956">
        <v>143.82</v>
      </c>
      <c r="G6956">
        <v>500.6</v>
      </c>
      <c r="H6956">
        <v>0.46200000000000002</v>
      </c>
      <c r="I6956">
        <v>0</v>
      </c>
      <c r="J6956">
        <v>10</v>
      </c>
      <c r="K6956">
        <v>3.2</v>
      </c>
      <c r="L6956">
        <v>0</v>
      </c>
      <c r="M6956">
        <v>0</v>
      </c>
      <c r="N6956" t="s">
        <v>869</v>
      </c>
      <c r="O6956" t="s">
        <v>574</v>
      </c>
      <c r="P6956">
        <v>1078.6500000000001</v>
      </c>
      <c r="Q6956" t="s">
        <v>20</v>
      </c>
    </row>
    <row r="6957" spans="1:17" x14ac:dyDescent="0.25">
      <c r="A6957">
        <v>7013</v>
      </c>
      <c r="B6957" t="s">
        <v>17</v>
      </c>
      <c r="C6957" t="s">
        <v>18</v>
      </c>
      <c r="D6957">
        <v>9</v>
      </c>
      <c r="E6957">
        <v>13223.17</v>
      </c>
      <c r="F6957">
        <v>213.28</v>
      </c>
      <c r="G6957">
        <v>679.05</v>
      </c>
      <c r="H6957">
        <v>0.85499999999999998</v>
      </c>
      <c r="I6957">
        <v>1.1000000000000001</v>
      </c>
      <c r="J6957">
        <v>57</v>
      </c>
      <c r="K6957">
        <v>2.68</v>
      </c>
      <c r="L6957">
        <v>13</v>
      </c>
      <c r="M6957">
        <v>0</v>
      </c>
      <c r="N6957" t="s">
        <v>210</v>
      </c>
      <c r="O6957" t="s">
        <v>396</v>
      </c>
      <c r="P6957">
        <v>2879.28</v>
      </c>
      <c r="Q6957" t="s">
        <v>36</v>
      </c>
    </row>
    <row r="6958" spans="1:17" x14ac:dyDescent="0.25">
      <c r="A6958">
        <v>7014</v>
      </c>
      <c r="B6958" t="s">
        <v>17</v>
      </c>
      <c r="C6958" t="s">
        <v>23</v>
      </c>
      <c r="D6958">
        <v>2</v>
      </c>
      <c r="E6958">
        <v>359.94</v>
      </c>
      <c r="F6958">
        <v>119.98</v>
      </c>
      <c r="G6958">
        <v>-29.76</v>
      </c>
      <c r="H6958">
        <v>0.66700000000000004</v>
      </c>
      <c r="I6958">
        <v>0.7</v>
      </c>
      <c r="J6958">
        <v>3</v>
      </c>
      <c r="K6958">
        <v>1</v>
      </c>
      <c r="L6958">
        <v>2</v>
      </c>
      <c r="M6958">
        <v>1</v>
      </c>
      <c r="N6958" t="s">
        <v>153</v>
      </c>
      <c r="O6958" t="s">
        <v>666</v>
      </c>
      <c r="P6958">
        <v>359.94</v>
      </c>
      <c r="Q6958" t="s">
        <v>52</v>
      </c>
    </row>
    <row r="6959" spans="1:17" x14ac:dyDescent="0.25">
      <c r="A6959">
        <v>7015</v>
      </c>
      <c r="B6959" t="s">
        <v>33</v>
      </c>
      <c r="C6959" t="s">
        <v>18</v>
      </c>
      <c r="D6959">
        <v>5</v>
      </c>
      <c r="E6959">
        <v>6349.37</v>
      </c>
      <c r="F6959">
        <v>276.06</v>
      </c>
      <c r="G6959">
        <v>1671.33</v>
      </c>
      <c r="H6959">
        <v>0.56499999999999995</v>
      </c>
      <c r="I6959">
        <v>0.2</v>
      </c>
      <c r="J6959">
        <v>17</v>
      </c>
      <c r="K6959">
        <v>1.47</v>
      </c>
      <c r="L6959">
        <v>12</v>
      </c>
      <c r="M6959">
        <v>1</v>
      </c>
      <c r="N6959" t="s">
        <v>1011</v>
      </c>
      <c r="O6959" t="s">
        <v>203</v>
      </c>
      <c r="P6959">
        <v>2070.4499999999998</v>
      </c>
      <c r="Q6959" t="s">
        <v>36</v>
      </c>
    </row>
    <row r="6960" spans="1:17" x14ac:dyDescent="0.25">
      <c r="A6960">
        <v>7016</v>
      </c>
      <c r="B6960" t="s">
        <v>33</v>
      </c>
      <c r="C6960" t="s">
        <v>18</v>
      </c>
      <c r="D6960">
        <v>8</v>
      </c>
      <c r="E6960">
        <v>7682.26</v>
      </c>
      <c r="F6960">
        <v>207.63</v>
      </c>
      <c r="G6960">
        <v>880.6</v>
      </c>
      <c r="H6960">
        <v>0.378</v>
      </c>
      <c r="I6960">
        <v>0.3</v>
      </c>
      <c r="J6960">
        <v>34</v>
      </c>
      <c r="K6960">
        <v>1.82</v>
      </c>
      <c r="L6960">
        <v>22</v>
      </c>
      <c r="M6960">
        <v>1</v>
      </c>
      <c r="N6960" t="s">
        <v>661</v>
      </c>
      <c r="O6960" t="s">
        <v>408</v>
      </c>
      <c r="P6960">
        <v>2491.56</v>
      </c>
      <c r="Q6960" t="s">
        <v>36</v>
      </c>
    </row>
    <row r="6961" spans="1:17" x14ac:dyDescent="0.25">
      <c r="A6961">
        <v>7017</v>
      </c>
      <c r="B6961" t="s">
        <v>33</v>
      </c>
      <c r="C6961" t="s">
        <v>23</v>
      </c>
      <c r="D6961">
        <v>3</v>
      </c>
      <c r="E6961">
        <v>3179.67</v>
      </c>
      <c r="F6961">
        <v>176.65</v>
      </c>
      <c r="G6961">
        <v>52.86</v>
      </c>
      <c r="H6961">
        <v>0.44400000000000001</v>
      </c>
      <c r="I6961">
        <v>-0.7</v>
      </c>
      <c r="J6961">
        <v>13</v>
      </c>
      <c r="K6961">
        <v>1.69</v>
      </c>
      <c r="L6961">
        <v>8</v>
      </c>
      <c r="M6961">
        <v>1</v>
      </c>
      <c r="N6961" t="s">
        <v>951</v>
      </c>
      <c r="O6961" t="s">
        <v>567</v>
      </c>
      <c r="P6961">
        <v>794.92</v>
      </c>
      <c r="Q6961" t="s">
        <v>20</v>
      </c>
    </row>
    <row r="6962" spans="1:17" x14ac:dyDescent="0.25">
      <c r="A6962">
        <v>7018</v>
      </c>
      <c r="B6962" t="s">
        <v>17</v>
      </c>
      <c r="C6962" t="s">
        <v>18</v>
      </c>
      <c r="D6962">
        <v>2</v>
      </c>
      <c r="E6962">
        <v>6128.88</v>
      </c>
      <c r="F6962">
        <v>211.34</v>
      </c>
      <c r="G6962">
        <v>1390.8</v>
      </c>
      <c r="H6962">
        <v>0.86199999999999999</v>
      </c>
      <c r="I6962">
        <v>1.4</v>
      </c>
      <c r="J6962">
        <v>25</v>
      </c>
      <c r="K6962">
        <v>1.6</v>
      </c>
      <c r="L6962">
        <v>10</v>
      </c>
      <c r="M6962">
        <v>1</v>
      </c>
      <c r="N6962" t="s">
        <v>197</v>
      </c>
      <c r="O6962" t="s">
        <v>48</v>
      </c>
      <c r="P6962">
        <v>634.02</v>
      </c>
      <c r="Q6962" t="s">
        <v>20</v>
      </c>
    </row>
    <row r="6963" spans="1:17" x14ac:dyDescent="0.25">
      <c r="A6963">
        <v>7019</v>
      </c>
      <c r="B6963" t="s">
        <v>17</v>
      </c>
      <c r="C6963" t="s">
        <v>18</v>
      </c>
      <c r="D6963">
        <v>5</v>
      </c>
      <c r="E6963">
        <v>12188.67</v>
      </c>
      <c r="F6963">
        <v>234.4</v>
      </c>
      <c r="G6963">
        <v>3312.36</v>
      </c>
      <c r="H6963">
        <v>0.88500000000000001</v>
      </c>
      <c r="I6963">
        <v>1.5</v>
      </c>
      <c r="J6963">
        <v>50</v>
      </c>
      <c r="K6963">
        <v>2.76</v>
      </c>
      <c r="L6963">
        <v>5</v>
      </c>
      <c r="M6963">
        <v>0</v>
      </c>
      <c r="N6963" t="s">
        <v>679</v>
      </c>
      <c r="O6963" t="s">
        <v>38</v>
      </c>
      <c r="P6963">
        <v>1758</v>
      </c>
      <c r="Q6963" t="s">
        <v>20</v>
      </c>
    </row>
    <row r="6964" spans="1:17" x14ac:dyDescent="0.25">
      <c r="A6964">
        <v>7020</v>
      </c>
      <c r="B6964" t="s">
        <v>17</v>
      </c>
      <c r="C6964" t="s">
        <v>18</v>
      </c>
      <c r="D6964">
        <v>6</v>
      </c>
      <c r="E6964">
        <v>8872.7900000000009</v>
      </c>
      <c r="F6964">
        <v>216.41</v>
      </c>
      <c r="G6964">
        <v>1510.97</v>
      </c>
      <c r="H6964">
        <v>0.80500000000000005</v>
      </c>
      <c r="I6964">
        <v>1.3</v>
      </c>
      <c r="J6964">
        <v>37</v>
      </c>
      <c r="K6964">
        <v>2.97</v>
      </c>
      <c r="L6964">
        <v>0</v>
      </c>
      <c r="M6964">
        <v>0</v>
      </c>
      <c r="N6964" t="s">
        <v>515</v>
      </c>
      <c r="O6964" t="s">
        <v>92</v>
      </c>
      <c r="P6964">
        <v>1947.69</v>
      </c>
      <c r="Q6964" t="s">
        <v>20</v>
      </c>
    </row>
    <row r="6965" spans="1:17" x14ac:dyDescent="0.25">
      <c r="A6965">
        <v>7021</v>
      </c>
      <c r="B6965" t="s">
        <v>17</v>
      </c>
      <c r="C6965" t="s">
        <v>23</v>
      </c>
      <c r="D6965">
        <v>6</v>
      </c>
      <c r="E6965">
        <v>3907.28</v>
      </c>
      <c r="F6965">
        <v>195.36</v>
      </c>
      <c r="G6965">
        <v>1056.08</v>
      </c>
      <c r="H6965">
        <v>0.5</v>
      </c>
      <c r="I6965">
        <v>0.2</v>
      </c>
      <c r="J6965">
        <v>12</v>
      </c>
      <c r="K6965">
        <v>1.33</v>
      </c>
      <c r="L6965">
        <v>7</v>
      </c>
      <c r="M6965">
        <v>1</v>
      </c>
      <c r="N6965" t="s">
        <v>524</v>
      </c>
      <c r="O6965" t="s">
        <v>269</v>
      </c>
      <c r="P6965">
        <v>1758.24</v>
      </c>
      <c r="Q6965" t="s">
        <v>20</v>
      </c>
    </row>
    <row r="6966" spans="1:17" x14ac:dyDescent="0.25">
      <c r="A6966">
        <v>7022</v>
      </c>
      <c r="B6966" t="s">
        <v>33</v>
      </c>
      <c r="C6966" t="s">
        <v>18</v>
      </c>
      <c r="D6966">
        <v>5</v>
      </c>
      <c r="E6966">
        <v>5159.3599999999997</v>
      </c>
      <c r="F6966">
        <v>184.26</v>
      </c>
      <c r="G6966">
        <v>-538.62</v>
      </c>
      <c r="H6966">
        <v>0.53600000000000003</v>
      </c>
      <c r="I6966">
        <v>1.2</v>
      </c>
      <c r="J6966">
        <v>20</v>
      </c>
      <c r="K6966">
        <v>2.5</v>
      </c>
      <c r="L6966">
        <v>5</v>
      </c>
      <c r="M6966">
        <v>0</v>
      </c>
      <c r="N6966" t="s">
        <v>167</v>
      </c>
      <c r="O6966" t="s">
        <v>329</v>
      </c>
      <c r="P6966">
        <v>1381.95</v>
      </c>
      <c r="Q6966" t="s">
        <v>20</v>
      </c>
    </row>
    <row r="6967" spans="1:17" x14ac:dyDescent="0.25">
      <c r="A6967">
        <v>7023</v>
      </c>
      <c r="B6967" t="s">
        <v>17</v>
      </c>
      <c r="C6967" t="s">
        <v>18</v>
      </c>
      <c r="D6967">
        <v>3</v>
      </c>
      <c r="E6967">
        <v>799.96</v>
      </c>
      <c r="F6967">
        <v>159.99</v>
      </c>
      <c r="G6967">
        <v>272.88</v>
      </c>
      <c r="H6967">
        <v>0.4</v>
      </c>
      <c r="I6967">
        <v>0.4</v>
      </c>
      <c r="J6967">
        <v>5</v>
      </c>
      <c r="K6967">
        <v>1.2</v>
      </c>
      <c r="L6967">
        <v>1</v>
      </c>
      <c r="M6967">
        <v>1</v>
      </c>
      <c r="N6967" t="s">
        <v>899</v>
      </c>
      <c r="O6967" t="s">
        <v>970</v>
      </c>
      <c r="P6967">
        <v>719.96</v>
      </c>
      <c r="Q6967" t="s">
        <v>20</v>
      </c>
    </row>
    <row r="6968" spans="1:17" x14ac:dyDescent="0.25">
      <c r="A6968">
        <v>7024</v>
      </c>
      <c r="B6968" t="s">
        <v>17</v>
      </c>
      <c r="C6968" t="s">
        <v>23</v>
      </c>
      <c r="D6968">
        <v>8</v>
      </c>
      <c r="E6968">
        <v>6723.36</v>
      </c>
      <c r="F6968">
        <v>210.11</v>
      </c>
      <c r="G6968">
        <v>1477.83</v>
      </c>
      <c r="H6968">
        <v>0.71899999999999997</v>
      </c>
      <c r="I6968">
        <v>1.1000000000000001</v>
      </c>
      <c r="J6968">
        <v>25</v>
      </c>
      <c r="K6968">
        <v>1.2</v>
      </c>
      <c r="L6968">
        <v>23</v>
      </c>
      <c r="M6968">
        <v>1</v>
      </c>
      <c r="N6968" t="s">
        <v>227</v>
      </c>
      <c r="O6968" t="s">
        <v>301</v>
      </c>
      <c r="P6968">
        <v>2521.3200000000002</v>
      </c>
      <c r="Q6968" t="s">
        <v>36</v>
      </c>
    </row>
    <row r="6969" spans="1:17" x14ac:dyDescent="0.25">
      <c r="A6969">
        <v>7025</v>
      </c>
      <c r="B6969" t="s">
        <v>33</v>
      </c>
      <c r="C6969" t="s">
        <v>18</v>
      </c>
      <c r="D6969">
        <v>1</v>
      </c>
      <c r="E6969">
        <v>3279.64</v>
      </c>
      <c r="F6969">
        <v>204.98</v>
      </c>
      <c r="G6969">
        <v>-206.8</v>
      </c>
      <c r="H6969">
        <v>1</v>
      </c>
      <c r="I6969">
        <v>1</v>
      </c>
      <c r="J6969">
        <v>16</v>
      </c>
      <c r="K6969">
        <v>1.25</v>
      </c>
      <c r="L6969">
        <v>4</v>
      </c>
      <c r="M6969">
        <v>1</v>
      </c>
      <c r="N6969" t="s">
        <v>140</v>
      </c>
      <c r="O6969" t="s">
        <v>140</v>
      </c>
      <c r="P6969">
        <v>307.47000000000003</v>
      </c>
      <c r="Q6969" t="s">
        <v>52</v>
      </c>
    </row>
    <row r="6970" spans="1:17" x14ac:dyDescent="0.25">
      <c r="A6970">
        <v>7026</v>
      </c>
      <c r="B6970" t="s">
        <v>33</v>
      </c>
      <c r="C6970" t="s">
        <v>23</v>
      </c>
      <c r="D6970">
        <v>2</v>
      </c>
      <c r="E6970">
        <v>1259.79</v>
      </c>
      <c r="F6970">
        <v>179.97</v>
      </c>
      <c r="G6970">
        <v>335.4</v>
      </c>
      <c r="H6970">
        <v>0.28599999999999998</v>
      </c>
      <c r="I6970">
        <v>0.6</v>
      </c>
      <c r="J6970">
        <v>7</v>
      </c>
      <c r="K6970">
        <v>1</v>
      </c>
      <c r="L6970">
        <v>7</v>
      </c>
      <c r="M6970">
        <v>1</v>
      </c>
      <c r="N6970" t="s">
        <v>324</v>
      </c>
      <c r="O6970" t="s">
        <v>612</v>
      </c>
      <c r="P6970">
        <v>539.91</v>
      </c>
      <c r="Q6970" t="s">
        <v>20</v>
      </c>
    </row>
    <row r="6971" spans="1:17" x14ac:dyDescent="0.25">
      <c r="A6971">
        <v>7027</v>
      </c>
      <c r="B6971" t="s">
        <v>17</v>
      </c>
      <c r="C6971" t="s">
        <v>18</v>
      </c>
      <c r="D6971">
        <v>5</v>
      </c>
      <c r="E6971">
        <v>10179.379999999999</v>
      </c>
      <c r="F6971">
        <v>212.07</v>
      </c>
      <c r="G6971">
        <v>-721.41</v>
      </c>
      <c r="H6971">
        <v>0.95799999999999996</v>
      </c>
      <c r="I6971">
        <v>0.9</v>
      </c>
      <c r="J6971">
        <v>45</v>
      </c>
      <c r="K6971">
        <v>3.22</v>
      </c>
      <c r="L6971">
        <v>5</v>
      </c>
      <c r="M6971">
        <v>0</v>
      </c>
      <c r="N6971" t="s">
        <v>771</v>
      </c>
      <c r="O6971" t="s">
        <v>676</v>
      </c>
      <c r="P6971">
        <v>1590.52</v>
      </c>
      <c r="Q6971" t="s">
        <v>20</v>
      </c>
    </row>
    <row r="6972" spans="1:17" x14ac:dyDescent="0.25">
      <c r="A6972">
        <v>7028</v>
      </c>
      <c r="B6972" t="s">
        <v>33</v>
      </c>
      <c r="C6972" t="s">
        <v>23</v>
      </c>
      <c r="D6972">
        <v>6</v>
      </c>
      <c r="E6972">
        <v>5619.03</v>
      </c>
      <c r="F6972">
        <v>208.11</v>
      </c>
      <c r="G6972">
        <v>1253.8399999999999</v>
      </c>
      <c r="H6972">
        <v>0.51900000000000002</v>
      </c>
      <c r="I6972">
        <v>0.1</v>
      </c>
      <c r="J6972">
        <v>18</v>
      </c>
      <c r="K6972">
        <v>1.67</v>
      </c>
      <c r="L6972">
        <v>15</v>
      </c>
      <c r="M6972">
        <v>1</v>
      </c>
      <c r="N6972" t="s">
        <v>405</v>
      </c>
      <c r="O6972" t="s">
        <v>424</v>
      </c>
      <c r="P6972">
        <v>1872.99</v>
      </c>
      <c r="Q6972" t="s">
        <v>20</v>
      </c>
    </row>
    <row r="6973" spans="1:17" x14ac:dyDescent="0.25">
      <c r="A6973">
        <v>7029</v>
      </c>
      <c r="B6973" t="s">
        <v>17</v>
      </c>
      <c r="C6973" t="s">
        <v>18</v>
      </c>
      <c r="D6973">
        <v>5</v>
      </c>
      <c r="E6973">
        <v>3358.49</v>
      </c>
      <c r="F6973">
        <v>176.76</v>
      </c>
      <c r="G6973">
        <v>571.12</v>
      </c>
      <c r="H6973">
        <v>0.158</v>
      </c>
      <c r="I6973">
        <v>-0.6</v>
      </c>
      <c r="J6973">
        <v>9</v>
      </c>
      <c r="K6973">
        <v>1.67</v>
      </c>
      <c r="L6973">
        <v>9</v>
      </c>
      <c r="M6973">
        <v>1</v>
      </c>
      <c r="N6973" t="s">
        <v>674</v>
      </c>
      <c r="O6973" t="s">
        <v>590</v>
      </c>
      <c r="P6973">
        <v>1325.7</v>
      </c>
      <c r="Q6973" t="s">
        <v>20</v>
      </c>
    </row>
    <row r="6974" spans="1:17" x14ac:dyDescent="0.25">
      <c r="A6974">
        <v>7030</v>
      </c>
      <c r="B6974" t="s">
        <v>17</v>
      </c>
      <c r="C6974" t="s">
        <v>18</v>
      </c>
      <c r="D6974">
        <v>4</v>
      </c>
      <c r="E6974">
        <v>9596.93</v>
      </c>
      <c r="F6974">
        <v>204.19</v>
      </c>
      <c r="G6974">
        <v>-473.43</v>
      </c>
      <c r="H6974">
        <v>1</v>
      </c>
      <c r="I6974">
        <v>1.6</v>
      </c>
      <c r="J6974">
        <v>47</v>
      </c>
      <c r="K6974">
        <v>1.6</v>
      </c>
      <c r="L6974">
        <v>21</v>
      </c>
      <c r="M6974">
        <v>1</v>
      </c>
      <c r="N6974" t="s">
        <v>557</v>
      </c>
      <c r="O6974" t="s">
        <v>558</v>
      </c>
      <c r="P6974">
        <v>1225.1400000000001</v>
      </c>
      <c r="Q6974" t="s">
        <v>20</v>
      </c>
    </row>
    <row r="6975" spans="1:17" x14ac:dyDescent="0.25">
      <c r="A6975">
        <v>7031</v>
      </c>
      <c r="B6975" t="s">
        <v>17</v>
      </c>
      <c r="C6975" t="s">
        <v>23</v>
      </c>
      <c r="D6975">
        <v>5</v>
      </c>
      <c r="E6975">
        <v>3654.54</v>
      </c>
      <c r="F6975">
        <v>192.34</v>
      </c>
      <c r="G6975">
        <v>54.56</v>
      </c>
      <c r="H6975">
        <v>0.52600000000000002</v>
      </c>
      <c r="I6975">
        <v>0.8</v>
      </c>
      <c r="J6975">
        <v>15</v>
      </c>
      <c r="K6975">
        <v>3.73</v>
      </c>
      <c r="L6975">
        <v>0</v>
      </c>
      <c r="M6975">
        <v>0</v>
      </c>
      <c r="N6975" t="s">
        <v>252</v>
      </c>
      <c r="O6975" t="s">
        <v>243</v>
      </c>
      <c r="P6975">
        <v>1442.55</v>
      </c>
      <c r="Q6975" t="s">
        <v>20</v>
      </c>
    </row>
    <row r="6976" spans="1:17" x14ac:dyDescent="0.25">
      <c r="A6976">
        <v>7032</v>
      </c>
      <c r="B6976" t="s">
        <v>17</v>
      </c>
      <c r="C6976" t="s">
        <v>18</v>
      </c>
      <c r="D6976">
        <v>3</v>
      </c>
      <c r="E6976">
        <v>1869.78</v>
      </c>
      <c r="F6976">
        <v>267.11</v>
      </c>
      <c r="G6976">
        <v>360.68</v>
      </c>
      <c r="H6976">
        <v>0.14299999999999999</v>
      </c>
      <c r="I6976">
        <v>0.3</v>
      </c>
      <c r="J6976">
        <v>5</v>
      </c>
      <c r="K6976">
        <v>3.8</v>
      </c>
      <c r="L6976">
        <v>0</v>
      </c>
      <c r="M6976">
        <v>0</v>
      </c>
      <c r="N6976" t="s">
        <v>583</v>
      </c>
      <c r="O6976" t="s">
        <v>924</v>
      </c>
      <c r="P6976">
        <v>1202</v>
      </c>
      <c r="Q6976" t="s">
        <v>20</v>
      </c>
    </row>
    <row r="6977" spans="1:17" x14ac:dyDescent="0.25">
      <c r="A6977">
        <v>7033</v>
      </c>
      <c r="B6977" t="s">
        <v>33</v>
      </c>
      <c r="C6977" t="s">
        <v>18</v>
      </c>
      <c r="D6977">
        <v>2</v>
      </c>
      <c r="E6977">
        <v>589.9</v>
      </c>
      <c r="F6977">
        <v>196.63</v>
      </c>
      <c r="G6977">
        <v>203.24</v>
      </c>
      <c r="H6977">
        <v>0.66700000000000004</v>
      </c>
      <c r="I6977">
        <v>0.3</v>
      </c>
      <c r="J6977">
        <v>2</v>
      </c>
      <c r="K6977">
        <v>2</v>
      </c>
      <c r="L6977">
        <v>2</v>
      </c>
      <c r="M6977">
        <v>1</v>
      </c>
      <c r="N6977" t="s">
        <v>58</v>
      </c>
      <c r="O6977" t="s">
        <v>64</v>
      </c>
      <c r="P6977">
        <v>589.89</v>
      </c>
      <c r="Q6977" t="s">
        <v>20</v>
      </c>
    </row>
    <row r="6978" spans="1:17" x14ac:dyDescent="0.25">
      <c r="A6978">
        <v>7034</v>
      </c>
      <c r="B6978" t="s">
        <v>33</v>
      </c>
      <c r="C6978" t="s">
        <v>18</v>
      </c>
      <c r="D6978">
        <v>2</v>
      </c>
      <c r="E6978">
        <v>1674.81</v>
      </c>
      <c r="F6978">
        <v>209.35</v>
      </c>
      <c r="G6978">
        <v>427.33</v>
      </c>
      <c r="H6978">
        <v>0.625</v>
      </c>
      <c r="I6978">
        <v>0.6</v>
      </c>
      <c r="J6978">
        <v>8</v>
      </c>
      <c r="K6978">
        <v>1</v>
      </c>
      <c r="L6978">
        <v>3</v>
      </c>
      <c r="M6978">
        <v>1</v>
      </c>
      <c r="N6978" t="s">
        <v>212</v>
      </c>
      <c r="O6978" t="s">
        <v>624</v>
      </c>
      <c r="P6978">
        <v>628.04999999999995</v>
      </c>
      <c r="Q6978" t="s">
        <v>20</v>
      </c>
    </row>
    <row r="6979" spans="1:17" x14ac:dyDescent="0.25">
      <c r="A6979">
        <v>7035</v>
      </c>
      <c r="B6979" t="s">
        <v>33</v>
      </c>
      <c r="C6979" t="s">
        <v>23</v>
      </c>
      <c r="D6979">
        <v>4</v>
      </c>
      <c r="E6979">
        <v>3609.57</v>
      </c>
      <c r="F6979">
        <v>180.48</v>
      </c>
      <c r="G6979">
        <v>848.32</v>
      </c>
      <c r="H6979">
        <v>0.85</v>
      </c>
      <c r="I6979">
        <v>1.6</v>
      </c>
      <c r="J6979">
        <v>17</v>
      </c>
      <c r="K6979">
        <v>1.35</v>
      </c>
      <c r="L6979">
        <v>4</v>
      </c>
      <c r="M6979">
        <v>1</v>
      </c>
      <c r="N6979" t="s">
        <v>345</v>
      </c>
      <c r="O6979" t="s">
        <v>636</v>
      </c>
      <c r="P6979">
        <v>1082.8800000000001</v>
      </c>
      <c r="Q6979" t="s">
        <v>20</v>
      </c>
    </row>
    <row r="6980" spans="1:17" x14ac:dyDescent="0.25">
      <c r="A6980">
        <v>7036</v>
      </c>
      <c r="B6980" t="s">
        <v>33</v>
      </c>
      <c r="C6980" t="s">
        <v>18</v>
      </c>
      <c r="D6980">
        <v>6</v>
      </c>
      <c r="E6980">
        <v>3839.57</v>
      </c>
      <c r="F6980">
        <v>225.86</v>
      </c>
      <c r="G6980">
        <v>798.44</v>
      </c>
      <c r="H6980">
        <v>0.29399999999999998</v>
      </c>
      <c r="I6980">
        <v>-0.2</v>
      </c>
      <c r="J6980">
        <v>10</v>
      </c>
      <c r="K6980">
        <v>2.1</v>
      </c>
      <c r="L6980">
        <v>7</v>
      </c>
      <c r="M6980">
        <v>1</v>
      </c>
      <c r="N6980" t="s">
        <v>778</v>
      </c>
      <c r="O6980" t="s">
        <v>412</v>
      </c>
      <c r="P6980">
        <v>2032.74</v>
      </c>
      <c r="Q6980" t="s">
        <v>36</v>
      </c>
    </row>
    <row r="6981" spans="1:17" x14ac:dyDescent="0.25">
      <c r="A6981">
        <v>7037</v>
      </c>
      <c r="B6981" t="s">
        <v>17</v>
      </c>
      <c r="C6981" t="s">
        <v>18</v>
      </c>
      <c r="D6981">
        <v>4</v>
      </c>
      <c r="E6981">
        <v>2419.6</v>
      </c>
      <c r="F6981">
        <v>186.12</v>
      </c>
      <c r="G6981">
        <v>609.11</v>
      </c>
      <c r="H6981">
        <v>0.69199999999999995</v>
      </c>
      <c r="I6981">
        <v>0.2</v>
      </c>
      <c r="J6981">
        <v>9</v>
      </c>
      <c r="K6981">
        <v>2.67</v>
      </c>
      <c r="L6981">
        <v>4</v>
      </c>
      <c r="M6981">
        <v>0</v>
      </c>
      <c r="N6981" t="s">
        <v>400</v>
      </c>
      <c r="O6981" t="s">
        <v>142</v>
      </c>
      <c r="P6981">
        <v>1116.72</v>
      </c>
      <c r="Q6981" t="s">
        <v>20</v>
      </c>
    </row>
    <row r="6982" spans="1:17" x14ac:dyDescent="0.25">
      <c r="A6982">
        <v>7038</v>
      </c>
      <c r="B6982" t="s">
        <v>17</v>
      </c>
      <c r="C6982" t="s">
        <v>18</v>
      </c>
      <c r="D6982">
        <v>6</v>
      </c>
      <c r="E6982">
        <v>7069.17</v>
      </c>
      <c r="F6982">
        <v>243.76</v>
      </c>
      <c r="G6982">
        <v>1699.69</v>
      </c>
      <c r="H6982">
        <v>0.82799999999999996</v>
      </c>
      <c r="I6982">
        <v>2.4</v>
      </c>
      <c r="J6982">
        <v>24</v>
      </c>
      <c r="K6982">
        <v>1.5</v>
      </c>
      <c r="L6982">
        <v>18</v>
      </c>
      <c r="M6982">
        <v>1</v>
      </c>
      <c r="N6982" t="s">
        <v>284</v>
      </c>
      <c r="O6982" t="s">
        <v>474</v>
      </c>
      <c r="P6982">
        <v>2193.84</v>
      </c>
      <c r="Q6982" t="s">
        <v>36</v>
      </c>
    </row>
    <row r="6983" spans="1:17" x14ac:dyDescent="0.25">
      <c r="A6983">
        <v>7039</v>
      </c>
      <c r="B6983" t="s">
        <v>33</v>
      </c>
      <c r="C6983" t="s">
        <v>23</v>
      </c>
      <c r="D6983">
        <v>5</v>
      </c>
      <c r="E6983">
        <v>5257.31</v>
      </c>
      <c r="F6983">
        <v>187.76</v>
      </c>
      <c r="G6983">
        <v>1839.68</v>
      </c>
      <c r="H6983">
        <v>0.85699999999999998</v>
      </c>
      <c r="I6983">
        <v>1.1000000000000001</v>
      </c>
      <c r="J6983">
        <v>21</v>
      </c>
      <c r="K6983">
        <v>1.76</v>
      </c>
      <c r="L6983">
        <v>21</v>
      </c>
      <c r="M6983">
        <v>1</v>
      </c>
      <c r="N6983" t="s">
        <v>769</v>
      </c>
      <c r="O6983" t="s">
        <v>880</v>
      </c>
      <c r="P6983">
        <v>1408.2</v>
      </c>
      <c r="Q6983" t="s">
        <v>20</v>
      </c>
    </row>
    <row r="6984" spans="1:17" x14ac:dyDescent="0.25">
      <c r="A6984">
        <v>7040</v>
      </c>
      <c r="B6984" t="s">
        <v>17</v>
      </c>
      <c r="C6984" t="s">
        <v>18</v>
      </c>
      <c r="D6984">
        <v>5</v>
      </c>
      <c r="E6984">
        <v>6489.28</v>
      </c>
      <c r="F6984">
        <v>231.76</v>
      </c>
      <c r="G6984">
        <v>1663.23</v>
      </c>
      <c r="H6984">
        <v>0.75</v>
      </c>
      <c r="I6984">
        <v>1.4</v>
      </c>
      <c r="J6984">
        <v>21</v>
      </c>
      <c r="K6984">
        <v>1.95</v>
      </c>
      <c r="L6984">
        <v>17</v>
      </c>
      <c r="M6984">
        <v>1</v>
      </c>
      <c r="N6984" t="s">
        <v>247</v>
      </c>
      <c r="O6984" t="s">
        <v>299</v>
      </c>
      <c r="P6984">
        <v>1738.2</v>
      </c>
      <c r="Q6984" t="s">
        <v>20</v>
      </c>
    </row>
    <row r="6985" spans="1:17" x14ac:dyDescent="0.25">
      <c r="A6985">
        <v>7041</v>
      </c>
      <c r="B6985" t="s">
        <v>17</v>
      </c>
      <c r="C6985" t="s">
        <v>18</v>
      </c>
      <c r="D6985">
        <v>5</v>
      </c>
      <c r="E6985">
        <v>8829.01</v>
      </c>
      <c r="F6985">
        <v>176.58</v>
      </c>
      <c r="G6985">
        <v>1009.25</v>
      </c>
      <c r="H6985">
        <v>0.9</v>
      </c>
      <c r="I6985">
        <v>1.3</v>
      </c>
      <c r="J6985">
        <v>45</v>
      </c>
      <c r="K6985">
        <v>1.42</v>
      </c>
      <c r="L6985">
        <v>24</v>
      </c>
      <c r="M6985">
        <v>1</v>
      </c>
      <c r="N6985" t="s">
        <v>841</v>
      </c>
      <c r="O6985" t="s">
        <v>370</v>
      </c>
      <c r="P6985">
        <v>1324.35</v>
      </c>
      <c r="Q6985" t="s">
        <v>20</v>
      </c>
    </row>
    <row r="6986" spans="1:17" x14ac:dyDescent="0.25">
      <c r="A6986">
        <v>7042</v>
      </c>
      <c r="B6986" t="s">
        <v>28</v>
      </c>
      <c r="C6986" t="s">
        <v>23</v>
      </c>
      <c r="D6986">
        <v>6</v>
      </c>
      <c r="E6986">
        <v>9649.09</v>
      </c>
      <c r="F6986">
        <v>241.23</v>
      </c>
      <c r="G6986">
        <v>305.16000000000003</v>
      </c>
      <c r="H6986">
        <v>0.82499999999999996</v>
      </c>
      <c r="I6986">
        <v>1.7</v>
      </c>
      <c r="J6986">
        <v>40</v>
      </c>
      <c r="K6986">
        <v>1.48</v>
      </c>
      <c r="L6986">
        <v>24</v>
      </c>
      <c r="M6986">
        <v>1</v>
      </c>
      <c r="N6986" t="s">
        <v>564</v>
      </c>
      <c r="O6986" t="s">
        <v>568</v>
      </c>
      <c r="P6986">
        <v>2171.0700000000002</v>
      </c>
      <c r="Q6986" t="s">
        <v>36</v>
      </c>
    </row>
    <row r="6987" spans="1:17" x14ac:dyDescent="0.25">
      <c r="A6987">
        <v>7043</v>
      </c>
      <c r="B6987" t="s">
        <v>17</v>
      </c>
      <c r="C6987" t="s">
        <v>18</v>
      </c>
      <c r="D6987">
        <v>8</v>
      </c>
      <c r="E6987">
        <v>5599.36</v>
      </c>
      <c r="F6987">
        <v>199.98</v>
      </c>
      <c r="G6987">
        <v>360.28</v>
      </c>
      <c r="H6987">
        <v>0.5</v>
      </c>
      <c r="I6987">
        <v>1.2</v>
      </c>
      <c r="J6987">
        <v>19</v>
      </c>
      <c r="K6987">
        <v>2.89</v>
      </c>
      <c r="L6987">
        <v>3</v>
      </c>
      <c r="M6987">
        <v>0</v>
      </c>
      <c r="N6987" t="s">
        <v>694</v>
      </c>
      <c r="O6987" t="s">
        <v>350</v>
      </c>
      <c r="P6987">
        <v>2399.7600000000002</v>
      </c>
      <c r="Q6987" t="s">
        <v>36</v>
      </c>
    </row>
    <row r="6988" spans="1:17" x14ac:dyDescent="0.25">
      <c r="A6988">
        <v>7044</v>
      </c>
      <c r="B6988" t="s">
        <v>17</v>
      </c>
      <c r="C6988" t="s">
        <v>18</v>
      </c>
      <c r="D6988">
        <v>3</v>
      </c>
      <c r="E6988">
        <v>2084.83</v>
      </c>
      <c r="F6988">
        <v>260.60000000000002</v>
      </c>
      <c r="G6988">
        <v>602.65</v>
      </c>
      <c r="H6988">
        <v>0</v>
      </c>
      <c r="I6988">
        <v>0</v>
      </c>
      <c r="J6988">
        <v>4</v>
      </c>
      <c r="K6988">
        <v>1</v>
      </c>
      <c r="L6988">
        <v>0</v>
      </c>
      <c r="M6988">
        <v>1</v>
      </c>
      <c r="N6988" t="s">
        <v>690</v>
      </c>
      <c r="O6988" t="s">
        <v>651</v>
      </c>
      <c r="P6988">
        <v>1172.7</v>
      </c>
      <c r="Q6988" t="s">
        <v>20</v>
      </c>
    </row>
    <row r="6989" spans="1:17" x14ac:dyDescent="0.25">
      <c r="A6989">
        <v>7045</v>
      </c>
      <c r="B6989" t="s">
        <v>17</v>
      </c>
      <c r="C6989" t="s">
        <v>23</v>
      </c>
      <c r="D6989">
        <v>4</v>
      </c>
      <c r="E6989">
        <v>1914.53</v>
      </c>
      <c r="F6989">
        <v>112.62</v>
      </c>
      <c r="G6989">
        <v>384.43</v>
      </c>
      <c r="H6989">
        <v>0.82399999999999995</v>
      </c>
      <c r="I6989">
        <v>1.2</v>
      </c>
      <c r="J6989">
        <v>14</v>
      </c>
      <c r="K6989">
        <v>1.57</v>
      </c>
      <c r="L6989">
        <v>8</v>
      </c>
      <c r="M6989">
        <v>1</v>
      </c>
      <c r="N6989" t="s">
        <v>717</v>
      </c>
      <c r="O6989" t="s">
        <v>206</v>
      </c>
      <c r="P6989">
        <v>675.72</v>
      </c>
      <c r="Q6989" t="s">
        <v>20</v>
      </c>
    </row>
    <row r="6990" spans="1:17" x14ac:dyDescent="0.25">
      <c r="A6990">
        <v>7046</v>
      </c>
      <c r="B6990" t="s">
        <v>28</v>
      </c>
      <c r="C6990" t="s">
        <v>18</v>
      </c>
      <c r="D6990">
        <v>3</v>
      </c>
      <c r="E6990">
        <v>3559.33</v>
      </c>
      <c r="F6990">
        <v>127.12</v>
      </c>
      <c r="G6990">
        <v>389.12</v>
      </c>
      <c r="H6990">
        <v>0.92900000000000005</v>
      </c>
      <c r="I6990">
        <v>0.9</v>
      </c>
      <c r="J6990">
        <v>28</v>
      </c>
      <c r="K6990">
        <v>1.18</v>
      </c>
      <c r="L6990">
        <v>16</v>
      </c>
      <c r="M6990">
        <v>1</v>
      </c>
      <c r="N6990" t="s">
        <v>107</v>
      </c>
      <c r="O6990" t="s">
        <v>937</v>
      </c>
      <c r="P6990">
        <v>572.04</v>
      </c>
      <c r="Q6990" t="s">
        <v>20</v>
      </c>
    </row>
    <row r="6991" spans="1:17" x14ac:dyDescent="0.25">
      <c r="A6991">
        <v>7047</v>
      </c>
      <c r="B6991" t="s">
        <v>17</v>
      </c>
      <c r="C6991" t="s">
        <v>23</v>
      </c>
      <c r="D6991">
        <v>4</v>
      </c>
      <c r="E6991">
        <v>6223.45</v>
      </c>
      <c r="F6991">
        <v>239.36</v>
      </c>
      <c r="G6991">
        <v>167.18</v>
      </c>
      <c r="H6991">
        <v>0.5</v>
      </c>
      <c r="I6991">
        <v>1.3</v>
      </c>
      <c r="J6991">
        <v>26</v>
      </c>
      <c r="K6991">
        <v>1.23</v>
      </c>
      <c r="L6991">
        <v>16</v>
      </c>
      <c r="M6991">
        <v>1</v>
      </c>
      <c r="N6991" t="s">
        <v>422</v>
      </c>
      <c r="O6991" t="s">
        <v>76</v>
      </c>
      <c r="P6991">
        <v>1436.16</v>
      </c>
      <c r="Q6991" t="s">
        <v>20</v>
      </c>
    </row>
    <row r="6992" spans="1:17" x14ac:dyDescent="0.25">
      <c r="A6992">
        <v>7048</v>
      </c>
      <c r="B6992" t="s">
        <v>28</v>
      </c>
      <c r="C6992" t="s">
        <v>18</v>
      </c>
      <c r="D6992">
        <v>3</v>
      </c>
      <c r="E6992">
        <v>3729.59</v>
      </c>
      <c r="F6992">
        <v>219.39</v>
      </c>
      <c r="G6992">
        <v>-222.16</v>
      </c>
      <c r="H6992">
        <v>0.23499999999999999</v>
      </c>
      <c r="I6992">
        <v>0.2</v>
      </c>
      <c r="J6992">
        <v>12</v>
      </c>
      <c r="K6992">
        <v>1.5</v>
      </c>
      <c r="L6992">
        <v>2</v>
      </c>
      <c r="M6992">
        <v>1</v>
      </c>
      <c r="N6992" t="s">
        <v>528</v>
      </c>
      <c r="O6992" t="s">
        <v>430</v>
      </c>
      <c r="P6992">
        <v>987.25</v>
      </c>
      <c r="Q6992" t="s">
        <v>20</v>
      </c>
    </row>
    <row r="6993" spans="1:17" x14ac:dyDescent="0.25">
      <c r="A6993">
        <v>7049</v>
      </c>
      <c r="B6993" t="s">
        <v>33</v>
      </c>
      <c r="C6993" t="s">
        <v>23</v>
      </c>
      <c r="D6993">
        <v>4</v>
      </c>
      <c r="E6993">
        <v>5589.14</v>
      </c>
      <c r="F6993">
        <v>169.37</v>
      </c>
      <c r="G6993">
        <v>1238.71</v>
      </c>
      <c r="H6993">
        <v>0.66700000000000004</v>
      </c>
      <c r="I6993">
        <v>1.3</v>
      </c>
      <c r="J6993">
        <v>33</v>
      </c>
      <c r="K6993">
        <v>1.67</v>
      </c>
      <c r="L6993">
        <v>15</v>
      </c>
      <c r="M6993">
        <v>1</v>
      </c>
      <c r="N6993" t="s">
        <v>892</v>
      </c>
      <c r="O6993" t="s">
        <v>738</v>
      </c>
      <c r="P6993">
        <v>1016.22</v>
      </c>
      <c r="Q6993" t="s">
        <v>20</v>
      </c>
    </row>
    <row r="6994" spans="1:17" x14ac:dyDescent="0.25">
      <c r="A6994">
        <v>7050</v>
      </c>
      <c r="B6994" t="s">
        <v>17</v>
      </c>
      <c r="C6994" t="s">
        <v>18</v>
      </c>
      <c r="D6994">
        <v>9</v>
      </c>
      <c r="E6994">
        <v>6899.22</v>
      </c>
      <c r="F6994">
        <v>191.65</v>
      </c>
      <c r="G6994">
        <v>217.24</v>
      </c>
      <c r="H6994">
        <v>0.25</v>
      </c>
      <c r="I6994">
        <v>-0.7</v>
      </c>
      <c r="J6994">
        <v>23</v>
      </c>
      <c r="K6994">
        <v>2.17</v>
      </c>
      <c r="L6994">
        <v>12</v>
      </c>
      <c r="M6994">
        <v>0</v>
      </c>
      <c r="N6994" t="s">
        <v>633</v>
      </c>
      <c r="O6994" t="s">
        <v>676</v>
      </c>
      <c r="P6994">
        <v>2587.2800000000002</v>
      </c>
      <c r="Q6994" t="s">
        <v>36</v>
      </c>
    </row>
    <row r="6995" spans="1:17" x14ac:dyDescent="0.25">
      <c r="A6995">
        <v>7051</v>
      </c>
      <c r="B6995" t="s">
        <v>17</v>
      </c>
      <c r="C6995" t="s">
        <v>18</v>
      </c>
      <c r="D6995">
        <v>3</v>
      </c>
      <c r="E6995">
        <v>2385.66</v>
      </c>
      <c r="F6995">
        <v>159.04</v>
      </c>
      <c r="G6995">
        <v>527.07000000000005</v>
      </c>
      <c r="H6995">
        <v>0</v>
      </c>
      <c r="I6995">
        <v>1.1000000000000001</v>
      </c>
      <c r="J6995">
        <v>9</v>
      </c>
      <c r="K6995">
        <v>1</v>
      </c>
      <c r="L6995">
        <v>6</v>
      </c>
      <c r="M6995">
        <v>1</v>
      </c>
      <c r="N6995" t="s">
        <v>145</v>
      </c>
      <c r="O6995" t="s">
        <v>171</v>
      </c>
      <c r="P6995">
        <v>715.68</v>
      </c>
      <c r="Q6995" t="s">
        <v>20</v>
      </c>
    </row>
    <row r="6996" spans="1:17" x14ac:dyDescent="0.25">
      <c r="A6996">
        <v>7052</v>
      </c>
      <c r="B6996" t="s">
        <v>17</v>
      </c>
      <c r="C6996" t="s">
        <v>18</v>
      </c>
      <c r="D6996">
        <v>5</v>
      </c>
      <c r="E6996">
        <v>7499.23</v>
      </c>
      <c r="F6996">
        <v>202.68</v>
      </c>
      <c r="G6996">
        <v>1341.7</v>
      </c>
      <c r="H6996">
        <v>0.67600000000000005</v>
      </c>
      <c r="I6996">
        <v>0.8</v>
      </c>
      <c r="J6996">
        <v>33</v>
      </c>
      <c r="K6996">
        <v>1.97</v>
      </c>
      <c r="L6996">
        <v>12</v>
      </c>
      <c r="M6996">
        <v>1</v>
      </c>
      <c r="N6996" t="s">
        <v>336</v>
      </c>
      <c r="O6996" t="s">
        <v>704</v>
      </c>
      <c r="P6996">
        <v>1520.1</v>
      </c>
      <c r="Q6996" t="s">
        <v>20</v>
      </c>
    </row>
    <row r="6997" spans="1:17" x14ac:dyDescent="0.25">
      <c r="A6997">
        <v>7053</v>
      </c>
      <c r="B6997" t="s">
        <v>17</v>
      </c>
      <c r="C6997" t="s">
        <v>18</v>
      </c>
      <c r="D6997">
        <v>3</v>
      </c>
      <c r="E6997">
        <v>4589.18</v>
      </c>
      <c r="F6997">
        <v>208.6</v>
      </c>
      <c r="G6997">
        <v>910.03</v>
      </c>
      <c r="H6997">
        <v>0.68200000000000005</v>
      </c>
      <c r="I6997">
        <v>0.2</v>
      </c>
      <c r="J6997">
        <v>19</v>
      </c>
      <c r="K6997">
        <v>1.53</v>
      </c>
      <c r="L6997">
        <v>4</v>
      </c>
      <c r="M6997">
        <v>1</v>
      </c>
      <c r="N6997" t="s">
        <v>111</v>
      </c>
      <c r="O6997" t="s">
        <v>642</v>
      </c>
      <c r="P6997">
        <v>938.7</v>
      </c>
      <c r="Q6997" t="s">
        <v>20</v>
      </c>
    </row>
    <row r="6998" spans="1:17" x14ac:dyDescent="0.25">
      <c r="A6998">
        <v>7054</v>
      </c>
      <c r="B6998" t="s">
        <v>17</v>
      </c>
      <c r="C6998" t="s">
        <v>23</v>
      </c>
      <c r="D6998">
        <v>5</v>
      </c>
      <c r="E6998">
        <v>5389.43</v>
      </c>
      <c r="F6998">
        <v>192.48</v>
      </c>
      <c r="G6998">
        <v>716.23</v>
      </c>
      <c r="H6998">
        <v>0.35699999999999998</v>
      </c>
      <c r="I6998">
        <v>-0.2</v>
      </c>
      <c r="J6998">
        <v>22</v>
      </c>
      <c r="K6998">
        <v>1.41</v>
      </c>
      <c r="L6998">
        <v>13</v>
      </c>
      <c r="M6998">
        <v>1</v>
      </c>
      <c r="N6998" t="s">
        <v>696</v>
      </c>
      <c r="O6998" t="s">
        <v>358</v>
      </c>
      <c r="P6998">
        <v>1443.6</v>
      </c>
      <c r="Q6998" t="s">
        <v>20</v>
      </c>
    </row>
    <row r="6999" spans="1:17" x14ac:dyDescent="0.25">
      <c r="A6999">
        <v>7055</v>
      </c>
      <c r="B6999" t="s">
        <v>17</v>
      </c>
      <c r="C6999" t="s">
        <v>18</v>
      </c>
      <c r="D6999">
        <v>2</v>
      </c>
      <c r="E6999">
        <v>259.98</v>
      </c>
      <c r="F6999">
        <v>129.99</v>
      </c>
      <c r="G6999">
        <v>95.57</v>
      </c>
      <c r="H6999">
        <v>0</v>
      </c>
      <c r="I6999">
        <v>-1.5</v>
      </c>
      <c r="J6999">
        <v>0</v>
      </c>
      <c r="K6999">
        <v>1.83</v>
      </c>
      <c r="L6999">
        <v>0</v>
      </c>
      <c r="M6999">
        <v>0</v>
      </c>
      <c r="N6999" t="s">
        <v>919</v>
      </c>
      <c r="O6999" t="s">
        <v>830</v>
      </c>
      <c r="P6999">
        <v>389.97</v>
      </c>
      <c r="Q6999" t="s">
        <v>52</v>
      </c>
    </row>
    <row r="7000" spans="1:17" x14ac:dyDescent="0.25">
      <c r="A7000">
        <v>7056</v>
      </c>
      <c r="B7000" t="s">
        <v>17</v>
      </c>
      <c r="C7000" t="s">
        <v>23</v>
      </c>
      <c r="D7000">
        <v>5</v>
      </c>
      <c r="E7000">
        <v>2773.82</v>
      </c>
      <c r="F7000">
        <v>163.16999999999999</v>
      </c>
      <c r="G7000">
        <v>706.63</v>
      </c>
      <c r="H7000">
        <v>0.52900000000000003</v>
      </c>
      <c r="I7000">
        <v>0.4</v>
      </c>
      <c r="J7000">
        <v>13</v>
      </c>
      <c r="K7000">
        <v>1</v>
      </c>
      <c r="L7000">
        <v>3</v>
      </c>
      <c r="M7000">
        <v>1</v>
      </c>
      <c r="N7000" t="s">
        <v>640</v>
      </c>
      <c r="O7000" t="s">
        <v>511</v>
      </c>
      <c r="P7000">
        <v>1223.77</v>
      </c>
      <c r="Q7000" t="s">
        <v>20</v>
      </c>
    </row>
    <row r="7001" spans="1:17" x14ac:dyDescent="0.25">
      <c r="A7001">
        <v>7057</v>
      </c>
      <c r="B7001" t="s">
        <v>17</v>
      </c>
      <c r="C7001" t="s">
        <v>18</v>
      </c>
      <c r="D7001">
        <v>5</v>
      </c>
      <c r="E7001">
        <v>4219.46</v>
      </c>
      <c r="F7001">
        <v>248.2</v>
      </c>
      <c r="G7001">
        <v>-1522.61</v>
      </c>
      <c r="H7001">
        <v>0.64700000000000002</v>
      </c>
      <c r="I7001">
        <v>0.5</v>
      </c>
      <c r="J7001">
        <v>11</v>
      </c>
      <c r="K7001">
        <v>1.0900000000000001</v>
      </c>
      <c r="L7001">
        <v>6</v>
      </c>
      <c r="M7001">
        <v>1</v>
      </c>
      <c r="N7001" t="s">
        <v>569</v>
      </c>
      <c r="O7001" t="s">
        <v>612</v>
      </c>
      <c r="P7001">
        <v>1861.5</v>
      </c>
      <c r="Q7001" t="s">
        <v>20</v>
      </c>
    </row>
    <row r="7002" spans="1:17" x14ac:dyDescent="0.25">
      <c r="A7002">
        <v>7058</v>
      </c>
      <c r="B7002" t="s">
        <v>17</v>
      </c>
      <c r="C7002" t="s">
        <v>23</v>
      </c>
      <c r="D7002">
        <v>1</v>
      </c>
      <c r="E7002">
        <v>4019.7</v>
      </c>
      <c r="F7002">
        <v>267.98</v>
      </c>
      <c r="G7002">
        <v>931.98</v>
      </c>
      <c r="H7002">
        <v>1</v>
      </c>
      <c r="I7002">
        <v>2</v>
      </c>
      <c r="J7002">
        <v>15</v>
      </c>
      <c r="K7002">
        <v>1.67</v>
      </c>
      <c r="L7002">
        <v>10</v>
      </c>
      <c r="M7002">
        <v>1</v>
      </c>
      <c r="N7002" t="s">
        <v>773</v>
      </c>
      <c r="O7002" t="s">
        <v>773</v>
      </c>
      <c r="P7002">
        <v>401.97</v>
      </c>
      <c r="Q7002" t="s">
        <v>52</v>
      </c>
    </row>
    <row r="7003" spans="1:17" x14ac:dyDescent="0.25">
      <c r="A7003">
        <v>7059</v>
      </c>
      <c r="B7003" t="s">
        <v>17</v>
      </c>
      <c r="C7003" t="s">
        <v>18</v>
      </c>
      <c r="D7003">
        <v>6</v>
      </c>
      <c r="E7003">
        <v>3223.65</v>
      </c>
      <c r="F7003">
        <v>169.67</v>
      </c>
      <c r="G7003">
        <v>615.53</v>
      </c>
      <c r="H7003">
        <v>0.94699999999999995</v>
      </c>
      <c r="I7003">
        <v>1.5</v>
      </c>
      <c r="J7003">
        <v>18</v>
      </c>
      <c r="K7003">
        <v>1.44</v>
      </c>
      <c r="L7003">
        <v>15</v>
      </c>
      <c r="M7003">
        <v>1</v>
      </c>
      <c r="N7003" t="s">
        <v>93</v>
      </c>
      <c r="O7003" t="s">
        <v>994</v>
      </c>
      <c r="P7003">
        <v>1527.03</v>
      </c>
      <c r="Q7003" t="s">
        <v>20</v>
      </c>
    </row>
    <row r="7004" spans="1:17" x14ac:dyDescent="0.25">
      <c r="A7004">
        <v>7060</v>
      </c>
      <c r="B7004" t="s">
        <v>28</v>
      </c>
      <c r="C7004" t="s">
        <v>23</v>
      </c>
      <c r="D7004">
        <v>7</v>
      </c>
      <c r="E7004">
        <v>15860.97</v>
      </c>
      <c r="F7004">
        <v>211.48</v>
      </c>
      <c r="G7004">
        <v>4387.08</v>
      </c>
      <c r="H7004">
        <v>0.85299999999999998</v>
      </c>
      <c r="I7004">
        <v>1.7</v>
      </c>
      <c r="J7004">
        <v>64</v>
      </c>
      <c r="K7004">
        <v>1.53</v>
      </c>
      <c r="L7004">
        <v>33</v>
      </c>
      <c r="M7004">
        <v>1</v>
      </c>
      <c r="N7004" t="s">
        <v>256</v>
      </c>
      <c r="O7004" t="s">
        <v>730</v>
      </c>
      <c r="P7004">
        <v>2220.54</v>
      </c>
      <c r="Q7004" t="s">
        <v>36</v>
      </c>
    </row>
    <row r="7005" spans="1:17" x14ac:dyDescent="0.25">
      <c r="A7005">
        <v>7061</v>
      </c>
      <c r="B7005" t="s">
        <v>17</v>
      </c>
      <c r="C7005" t="s">
        <v>18</v>
      </c>
      <c r="D7005">
        <v>3</v>
      </c>
      <c r="E7005">
        <v>5929.58</v>
      </c>
      <c r="F7005">
        <v>228.06</v>
      </c>
      <c r="G7005">
        <v>488.43</v>
      </c>
      <c r="H7005">
        <v>0.84599999999999997</v>
      </c>
      <c r="I7005">
        <v>0.7</v>
      </c>
      <c r="J7005">
        <v>22</v>
      </c>
      <c r="K7005">
        <v>2.0499999999999998</v>
      </c>
      <c r="L7005">
        <v>9</v>
      </c>
      <c r="M7005">
        <v>1</v>
      </c>
      <c r="N7005" t="s">
        <v>893</v>
      </c>
      <c r="O7005" t="s">
        <v>887</v>
      </c>
      <c r="P7005">
        <v>1026.27</v>
      </c>
      <c r="Q7005" t="s">
        <v>20</v>
      </c>
    </row>
    <row r="7006" spans="1:17" x14ac:dyDescent="0.25">
      <c r="A7006">
        <v>7062</v>
      </c>
      <c r="B7006" t="s">
        <v>17</v>
      </c>
      <c r="C7006" t="s">
        <v>23</v>
      </c>
      <c r="D7006">
        <v>4</v>
      </c>
      <c r="E7006">
        <v>6294.44</v>
      </c>
      <c r="F7006">
        <v>203.05</v>
      </c>
      <c r="G7006">
        <v>1346.39</v>
      </c>
      <c r="H7006">
        <v>0.83899999999999997</v>
      </c>
      <c r="I7006">
        <v>0.8</v>
      </c>
      <c r="J7006">
        <v>26</v>
      </c>
      <c r="K7006">
        <v>1.35</v>
      </c>
      <c r="L7006">
        <v>14</v>
      </c>
      <c r="M7006">
        <v>1</v>
      </c>
      <c r="N7006" t="s">
        <v>709</v>
      </c>
      <c r="O7006" t="s">
        <v>216</v>
      </c>
      <c r="P7006">
        <v>1218.3</v>
      </c>
      <c r="Q7006" t="s">
        <v>20</v>
      </c>
    </row>
    <row r="7007" spans="1:17" x14ac:dyDescent="0.25">
      <c r="A7007">
        <v>7063</v>
      </c>
      <c r="B7007" t="s">
        <v>33</v>
      </c>
      <c r="C7007" t="s">
        <v>18</v>
      </c>
      <c r="D7007">
        <v>5</v>
      </c>
      <c r="E7007">
        <v>10631.04</v>
      </c>
      <c r="F7007">
        <v>193.29</v>
      </c>
      <c r="G7007">
        <v>2945.93</v>
      </c>
      <c r="H7007">
        <v>0.52700000000000002</v>
      </c>
      <c r="I7007">
        <v>0.9</v>
      </c>
      <c r="J7007">
        <v>55</v>
      </c>
      <c r="K7007">
        <v>1.33</v>
      </c>
      <c r="L7007">
        <v>27</v>
      </c>
      <c r="M7007">
        <v>1</v>
      </c>
      <c r="N7007" t="s">
        <v>933</v>
      </c>
      <c r="O7007" t="s">
        <v>823</v>
      </c>
      <c r="P7007">
        <v>1449.68</v>
      </c>
      <c r="Q7007" t="s">
        <v>20</v>
      </c>
    </row>
    <row r="7008" spans="1:17" x14ac:dyDescent="0.25">
      <c r="A7008">
        <v>7064</v>
      </c>
      <c r="B7008" t="s">
        <v>33</v>
      </c>
      <c r="C7008" t="s">
        <v>18</v>
      </c>
      <c r="D7008">
        <v>4</v>
      </c>
      <c r="E7008">
        <v>2029.84</v>
      </c>
      <c r="F7008">
        <v>225.54</v>
      </c>
      <c r="G7008">
        <v>577.03</v>
      </c>
      <c r="H7008">
        <v>0.111</v>
      </c>
      <c r="I7008">
        <v>0.2</v>
      </c>
      <c r="J7008">
        <v>6</v>
      </c>
      <c r="K7008">
        <v>1.83</v>
      </c>
      <c r="L7008">
        <v>1</v>
      </c>
      <c r="M7008">
        <v>1</v>
      </c>
      <c r="N7008" t="s">
        <v>309</v>
      </c>
      <c r="O7008" t="s">
        <v>303</v>
      </c>
      <c r="P7008">
        <v>1353.24</v>
      </c>
      <c r="Q7008" t="s">
        <v>20</v>
      </c>
    </row>
    <row r="7009" spans="1:17" x14ac:dyDescent="0.25">
      <c r="A7009">
        <v>7065</v>
      </c>
      <c r="B7009" t="s">
        <v>33</v>
      </c>
      <c r="C7009" t="s">
        <v>18</v>
      </c>
      <c r="D7009">
        <v>3</v>
      </c>
      <c r="E7009">
        <v>5809.21</v>
      </c>
      <c r="F7009">
        <v>232.37</v>
      </c>
      <c r="G7009">
        <v>362.67</v>
      </c>
      <c r="H7009">
        <v>1</v>
      </c>
      <c r="I7009">
        <v>1.4</v>
      </c>
      <c r="J7009">
        <v>25</v>
      </c>
      <c r="K7009">
        <v>1</v>
      </c>
      <c r="L7009">
        <v>14</v>
      </c>
      <c r="M7009">
        <v>1</v>
      </c>
      <c r="N7009" t="s">
        <v>384</v>
      </c>
      <c r="O7009" t="s">
        <v>99</v>
      </c>
      <c r="P7009">
        <v>1045.6600000000001</v>
      </c>
      <c r="Q7009" t="s">
        <v>20</v>
      </c>
    </row>
    <row r="7010" spans="1:17" x14ac:dyDescent="0.25">
      <c r="A7010">
        <v>7066</v>
      </c>
      <c r="B7010" t="s">
        <v>17</v>
      </c>
      <c r="C7010" t="s">
        <v>18</v>
      </c>
      <c r="D7010">
        <v>5</v>
      </c>
      <c r="E7010">
        <v>12073.84</v>
      </c>
      <c r="F7010">
        <v>201.23</v>
      </c>
      <c r="G7010">
        <v>1369.52</v>
      </c>
      <c r="H7010">
        <v>0.96699999999999997</v>
      </c>
      <c r="I7010">
        <v>1</v>
      </c>
      <c r="J7010">
        <v>58</v>
      </c>
      <c r="K7010">
        <v>1.4</v>
      </c>
      <c r="L7010">
        <v>23</v>
      </c>
      <c r="M7010">
        <v>1</v>
      </c>
      <c r="N7010" t="s">
        <v>964</v>
      </c>
      <c r="O7010" t="s">
        <v>209</v>
      </c>
      <c r="P7010">
        <v>1509.22</v>
      </c>
      <c r="Q7010" t="s">
        <v>20</v>
      </c>
    </row>
    <row r="7011" spans="1:17" x14ac:dyDescent="0.25">
      <c r="A7011">
        <v>7067</v>
      </c>
      <c r="B7011" t="s">
        <v>33</v>
      </c>
      <c r="C7011" t="s">
        <v>18</v>
      </c>
      <c r="D7011">
        <v>1</v>
      </c>
      <c r="E7011">
        <v>1399.92</v>
      </c>
      <c r="F7011">
        <v>349.98</v>
      </c>
      <c r="G7011">
        <v>-214.64</v>
      </c>
      <c r="H7011">
        <v>1</v>
      </c>
      <c r="I7011">
        <v>1</v>
      </c>
      <c r="J7011">
        <v>4</v>
      </c>
      <c r="K7011">
        <v>2</v>
      </c>
      <c r="L7011">
        <v>4</v>
      </c>
      <c r="M7011">
        <v>1</v>
      </c>
      <c r="N7011" t="s">
        <v>665</v>
      </c>
      <c r="O7011" t="s">
        <v>665</v>
      </c>
      <c r="P7011">
        <v>524.97</v>
      </c>
      <c r="Q7011" t="s">
        <v>20</v>
      </c>
    </row>
    <row r="7012" spans="1:17" x14ac:dyDescent="0.25">
      <c r="A7012">
        <v>7068</v>
      </c>
      <c r="B7012" t="s">
        <v>33</v>
      </c>
      <c r="C7012" t="s">
        <v>23</v>
      </c>
      <c r="D7012">
        <v>7</v>
      </c>
      <c r="E7012">
        <v>8315.4599999999991</v>
      </c>
      <c r="F7012">
        <v>237.58</v>
      </c>
      <c r="G7012">
        <v>1764.84</v>
      </c>
      <c r="H7012">
        <v>0.85699999999999998</v>
      </c>
      <c r="I7012">
        <v>0.7</v>
      </c>
      <c r="J7012">
        <v>34</v>
      </c>
      <c r="K7012">
        <v>3.18</v>
      </c>
      <c r="L7012">
        <v>2</v>
      </c>
      <c r="M7012">
        <v>0</v>
      </c>
      <c r="N7012" t="s">
        <v>753</v>
      </c>
      <c r="O7012" t="s">
        <v>360</v>
      </c>
      <c r="P7012">
        <v>2494.59</v>
      </c>
      <c r="Q7012" t="s">
        <v>36</v>
      </c>
    </row>
    <row r="7013" spans="1:17" x14ac:dyDescent="0.25">
      <c r="A7013">
        <v>7069</v>
      </c>
      <c r="B7013" t="s">
        <v>33</v>
      </c>
      <c r="C7013" t="s">
        <v>18</v>
      </c>
      <c r="D7013">
        <v>6</v>
      </c>
      <c r="E7013">
        <v>4180.5200000000004</v>
      </c>
      <c r="F7013">
        <v>139.35</v>
      </c>
      <c r="G7013">
        <v>458.4</v>
      </c>
      <c r="H7013">
        <v>0.76700000000000002</v>
      </c>
      <c r="I7013">
        <v>1</v>
      </c>
      <c r="J7013">
        <v>28</v>
      </c>
      <c r="K7013">
        <v>3.39</v>
      </c>
      <c r="L7013">
        <v>4</v>
      </c>
      <c r="M7013">
        <v>0</v>
      </c>
      <c r="N7013" t="s">
        <v>247</v>
      </c>
      <c r="O7013" t="s">
        <v>248</v>
      </c>
      <c r="P7013">
        <v>1254.1500000000001</v>
      </c>
      <c r="Q7013" t="s">
        <v>20</v>
      </c>
    </row>
    <row r="7014" spans="1:17" x14ac:dyDescent="0.25">
      <c r="A7014">
        <v>7070</v>
      </c>
      <c r="B7014" t="s">
        <v>33</v>
      </c>
      <c r="C7014" t="s">
        <v>23</v>
      </c>
      <c r="D7014">
        <v>3</v>
      </c>
      <c r="E7014">
        <v>2919.68</v>
      </c>
      <c r="F7014">
        <v>194.65</v>
      </c>
      <c r="G7014">
        <v>534.99</v>
      </c>
      <c r="H7014">
        <v>1</v>
      </c>
      <c r="I7014">
        <v>1.4</v>
      </c>
      <c r="J7014">
        <v>15</v>
      </c>
      <c r="K7014">
        <v>1.4</v>
      </c>
      <c r="L7014">
        <v>6</v>
      </c>
      <c r="M7014">
        <v>1</v>
      </c>
      <c r="N7014" t="s">
        <v>897</v>
      </c>
      <c r="O7014" t="s">
        <v>919</v>
      </c>
      <c r="P7014">
        <v>875.92</v>
      </c>
      <c r="Q7014" t="s">
        <v>20</v>
      </c>
    </row>
    <row r="7015" spans="1:17" x14ac:dyDescent="0.25">
      <c r="A7015">
        <v>7071</v>
      </c>
      <c r="B7015" t="s">
        <v>28</v>
      </c>
      <c r="C7015" t="s">
        <v>18</v>
      </c>
      <c r="D7015">
        <v>7</v>
      </c>
      <c r="E7015">
        <v>8719.06</v>
      </c>
      <c r="F7015">
        <v>193.76</v>
      </c>
      <c r="G7015">
        <v>1847.9</v>
      </c>
      <c r="H7015">
        <v>0.378</v>
      </c>
      <c r="I7015">
        <v>0.7</v>
      </c>
      <c r="J7015">
        <v>38</v>
      </c>
      <c r="K7015">
        <v>3.32</v>
      </c>
      <c r="L7015">
        <v>2</v>
      </c>
      <c r="M7015">
        <v>0</v>
      </c>
      <c r="N7015" t="s">
        <v>629</v>
      </c>
      <c r="O7015" t="s">
        <v>485</v>
      </c>
      <c r="P7015">
        <v>2034.48</v>
      </c>
      <c r="Q7015" t="s">
        <v>36</v>
      </c>
    </row>
    <row r="7016" spans="1:17" x14ac:dyDescent="0.25">
      <c r="A7016">
        <v>7072</v>
      </c>
      <c r="B7016" t="s">
        <v>17</v>
      </c>
      <c r="C7016" t="s">
        <v>18</v>
      </c>
      <c r="D7016">
        <v>2</v>
      </c>
      <c r="E7016">
        <v>3437.73</v>
      </c>
      <c r="F7016">
        <v>143.24</v>
      </c>
      <c r="G7016">
        <v>1331.88</v>
      </c>
      <c r="H7016">
        <v>0.625</v>
      </c>
      <c r="I7016">
        <v>2.2999999999999998</v>
      </c>
      <c r="J7016">
        <v>24</v>
      </c>
      <c r="K7016">
        <v>1.33</v>
      </c>
      <c r="L7016">
        <v>11</v>
      </c>
      <c r="M7016">
        <v>1</v>
      </c>
      <c r="N7016" t="s">
        <v>778</v>
      </c>
      <c r="O7016" t="s">
        <v>242</v>
      </c>
      <c r="P7016">
        <v>429.72</v>
      </c>
      <c r="Q7016" t="s">
        <v>52</v>
      </c>
    </row>
    <row r="7017" spans="1:17" x14ac:dyDescent="0.25">
      <c r="A7017">
        <v>7073</v>
      </c>
      <c r="B7017" t="s">
        <v>17</v>
      </c>
      <c r="C7017" t="s">
        <v>18</v>
      </c>
      <c r="D7017">
        <v>3</v>
      </c>
      <c r="E7017">
        <v>2367.66</v>
      </c>
      <c r="F7017">
        <v>157.84</v>
      </c>
      <c r="G7017">
        <v>-325.39</v>
      </c>
      <c r="H7017">
        <v>0.73299999999999998</v>
      </c>
      <c r="I7017">
        <v>0.5</v>
      </c>
      <c r="J7017">
        <v>11</v>
      </c>
      <c r="K7017">
        <v>1.0900000000000001</v>
      </c>
      <c r="L7017">
        <v>5</v>
      </c>
      <c r="M7017">
        <v>1</v>
      </c>
      <c r="N7017" t="s">
        <v>321</v>
      </c>
      <c r="O7017" t="s">
        <v>804</v>
      </c>
      <c r="P7017">
        <v>710.28</v>
      </c>
      <c r="Q7017" t="s">
        <v>20</v>
      </c>
    </row>
    <row r="7018" spans="1:17" x14ac:dyDescent="0.25">
      <c r="A7018">
        <v>7074</v>
      </c>
      <c r="B7018" t="s">
        <v>17</v>
      </c>
      <c r="C7018" t="s">
        <v>23</v>
      </c>
      <c r="D7018">
        <v>3</v>
      </c>
      <c r="E7018">
        <v>4643.3100000000004</v>
      </c>
      <c r="F7018">
        <v>140.71</v>
      </c>
      <c r="G7018">
        <v>198.48</v>
      </c>
      <c r="H7018">
        <v>1</v>
      </c>
      <c r="I7018">
        <v>1.5</v>
      </c>
      <c r="J7018">
        <v>33</v>
      </c>
      <c r="K7018">
        <v>1.0900000000000001</v>
      </c>
      <c r="L7018">
        <v>21</v>
      </c>
      <c r="M7018">
        <v>1</v>
      </c>
      <c r="N7018" t="s">
        <v>389</v>
      </c>
      <c r="O7018" t="s">
        <v>857</v>
      </c>
      <c r="P7018">
        <v>633.19000000000005</v>
      </c>
      <c r="Q7018" t="s">
        <v>20</v>
      </c>
    </row>
    <row r="7019" spans="1:17" x14ac:dyDescent="0.25">
      <c r="A7019">
        <v>7075</v>
      </c>
      <c r="B7019" t="s">
        <v>28</v>
      </c>
      <c r="C7019" t="s">
        <v>18</v>
      </c>
      <c r="D7019">
        <v>5</v>
      </c>
      <c r="E7019">
        <v>4014.69</v>
      </c>
      <c r="F7019">
        <v>211.3</v>
      </c>
      <c r="G7019">
        <v>-827.59</v>
      </c>
      <c r="H7019">
        <v>0.21099999999999999</v>
      </c>
      <c r="I7019">
        <v>1.4</v>
      </c>
      <c r="J7019">
        <v>15</v>
      </c>
      <c r="K7019">
        <v>1.1299999999999999</v>
      </c>
      <c r="L7019">
        <v>10</v>
      </c>
      <c r="M7019">
        <v>1</v>
      </c>
      <c r="N7019" t="s">
        <v>362</v>
      </c>
      <c r="O7019" t="s">
        <v>427</v>
      </c>
      <c r="P7019">
        <v>1584.75</v>
      </c>
      <c r="Q7019" t="s">
        <v>20</v>
      </c>
    </row>
    <row r="7020" spans="1:17" x14ac:dyDescent="0.25">
      <c r="A7020">
        <v>7076</v>
      </c>
      <c r="B7020" t="s">
        <v>28</v>
      </c>
      <c r="C7020" t="s">
        <v>18</v>
      </c>
      <c r="D7020">
        <v>4</v>
      </c>
      <c r="E7020">
        <v>6539.39</v>
      </c>
      <c r="F7020">
        <v>225.5</v>
      </c>
      <c r="G7020">
        <v>-1173.78</v>
      </c>
      <c r="H7020">
        <v>0.82799999999999996</v>
      </c>
      <c r="I7020">
        <v>1</v>
      </c>
      <c r="J7020">
        <v>24</v>
      </c>
      <c r="K7020">
        <v>1.29</v>
      </c>
      <c r="L7020">
        <v>10</v>
      </c>
      <c r="M7020">
        <v>1</v>
      </c>
      <c r="N7020" t="s">
        <v>741</v>
      </c>
      <c r="O7020" t="s">
        <v>138</v>
      </c>
      <c r="P7020">
        <v>1353</v>
      </c>
      <c r="Q7020" t="s">
        <v>20</v>
      </c>
    </row>
    <row r="7021" spans="1:17" x14ac:dyDescent="0.25">
      <c r="A7021">
        <v>7077</v>
      </c>
      <c r="B7021" t="s">
        <v>28</v>
      </c>
      <c r="C7021" t="s">
        <v>23</v>
      </c>
      <c r="D7021">
        <v>1</v>
      </c>
      <c r="E7021">
        <v>979.85</v>
      </c>
      <c r="F7021">
        <v>195.97</v>
      </c>
      <c r="G7021">
        <v>93.22</v>
      </c>
      <c r="H7021">
        <v>0</v>
      </c>
      <c r="I7021">
        <v>-2</v>
      </c>
      <c r="J7021">
        <v>5</v>
      </c>
      <c r="K7021">
        <v>1</v>
      </c>
      <c r="L7021">
        <v>0</v>
      </c>
      <c r="M7021">
        <v>1</v>
      </c>
      <c r="N7021" t="s">
        <v>525</v>
      </c>
      <c r="O7021" t="s">
        <v>525</v>
      </c>
      <c r="P7021">
        <v>293.95999999999998</v>
      </c>
      <c r="Q7021" t="s">
        <v>52</v>
      </c>
    </row>
    <row r="7022" spans="1:17" x14ac:dyDescent="0.25">
      <c r="A7022">
        <v>7078</v>
      </c>
      <c r="B7022" t="s">
        <v>28</v>
      </c>
      <c r="C7022" t="s">
        <v>18</v>
      </c>
      <c r="D7022">
        <v>3</v>
      </c>
      <c r="E7022">
        <v>5809.21</v>
      </c>
      <c r="F7022">
        <v>276.63</v>
      </c>
      <c r="G7022">
        <v>1419.95</v>
      </c>
      <c r="H7022">
        <v>0.76200000000000001</v>
      </c>
      <c r="I7022">
        <v>3</v>
      </c>
      <c r="J7022">
        <v>17</v>
      </c>
      <c r="K7022">
        <v>1.24</v>
      </c>
      <c r="L7022">
        <v>8</v>
      </c>
      <c r="M7022">
        <v>1</v>
      </c>
      <c r="N7022" t="s">
        <v>369</v>
      </c>
      <c r="O7022" t="s">
        <v>912</v>
      </c>
      <c r="P7022">
        <v>1244.8399999999999</v>
      </c>
      <c r="Q7022" t="s">
        <v>20</v>
      </c>
    </row>
    <row r="7023" spans="1:17" x14ac:dyDescent="0.25">
      <c r="A7023">
        <v>7079</v>
      </c>
      <c r="B7023" t="s">
        <v>28</v>
      </c>
      <c r="C7023" t="s">
        <v>18</v>
      </c>
      <c r="D7023">
        <v>4</v>
      </c>
      <c r="E7023">
        <v>6054.22</v>
      </c>
      <c r="F7023">
        <v>172.98</v>
      </c>
      <c r="G7023">
        <v>577.64</v>
      </c>
      <c r="H7023">
        <v>0.94299999999999995</v>
      </c>
      <c r="I7023">
        <v>1.2</v>
      </c>
      <c r="J7023">
        <v>35</v>
      </c>
      <c r="K7023">
        <v>1.43</v>
      </c>
      <c r="L7023">
        <v>21</v>
      </c>
      <c r="M7023">
        <v>1</v>
      </c>
      <c r="N7023" t="s">
        <v>383</v>
      </c>
      <c r="O7023" t="s">
        <v>672</v>
      </c>
      <c r="P7023">
        <v>1037.8800000000001</v>
      </c>
      <c r="Q7023" t="s">
        <v>20</v>
      </c>
    </row>
    <row r="7024" spans="1:17" x14ac:dyDescent="0.25">
      <c r="A7024">
        <v>7080</v>
      </c>
      <c r="B7024" t="s">
        <v>17</v>
      </c>
      <c r="C7024" t="s">
        <v>18</v>
      </c>
      <c r="D7024">
        <v>5</v>
      </c>
      <c r="E7024">
        <v>5489.6</v>
      </c>
      <c r="F7024">
        <v>249.53</v>
      </c>
      <c r="G7024">
        <v>218.42</v>
      </c>
      <c r="H7024">
        <v>0.54500000000000004</v>
      </c>
      <c r="I7024">
        <v>0.3</v>
      </c>
      <c r="J7024">
        <v>17</v>
      </c>
      <c r="K7024">
        <v>1.24</v>
      </c>
      <c r="L7024">
        <v>4</v>
      </c>
      <c r="M7024">
        <v>1</v>
      </c>
      <c r="N7024" t="s">
        <v>457</v>
      </c>
      <c r="O7024" t="s">
        <v>800</v>
      </c>
      <c r="P7024">
        <v>1871.48</v>
      </c>
      <c r="Q7024" t="s">
        <v>20</v>
      </c>
    </row>
    <row r="7025" spans="1:17" x14ac:dyDescent="0.25">
      <c r="A7025">
        <v>7081</v>
      </c>
      <c r="B7025" t="s">
        <v>17</v>
      </c>
      <c r="C7025" t="s">
        <v>23</v>
      </c>
      <c r="D7025">
        <v>4</v>
      </c>
      <c r="E7025">
        <v>8165.11</v>
      </c>
      <c r="F7025">
        <v>240.15</v>
      </c>
      <c r="G7025">
        <v>578.67999999999995</v>
      </c>
      <c r="H7025">
        <v>0.58799999999999997</v>
      </c>
      <c r="I7025">
        <v>1.6</v>
      </c>
      <c r="J7025">
        <v>25</v>
      </c>
      <c r="K7025">
        <v>1.4</v>
      </c>
      <c r="L7025">
        <v>20</v>
      </c>
      <c r="M7025">
        <v>1</v>
      </c>
      <c r="N7025" t="s">
        <v>362</v>
      </c>
      <c r="O7025" t="s">
        <v>582</v>
      </c>
      <c r="P7025">
        <v>1440.9</v>
      </c>
      <c r="Q7025" t="s">
        <v>20</v>
      </c>
    </row>
    <row r="7026" spans="1:17" x14ac:dyDescent="0.25">
      <c r="A7026">
        <v>7082</v>
      </c>
      <c r="B7026" t="s">
        <v>17</v>
      </c>
      <c r="C7026" t="s">
        <v>18</v>
      </c>
      <c r="D7026">
        <v>9</v>
      </c>
      <c r="E7026">
        <v>16123.42</v>
      </c>
      <c r="F7026">
        <v>244.29</v>
      </c>
      <c r="G7026">
        <v>3258.2</v>
      </c>
      <c r="H7026">
        <v>0.81799999999999995</v>
      </c>
      <c r="I7026">
        <v>1.5</v>
      </c>
      <c r="J7026">
        <v>62</v>
      </c>
      <c r="K7026">
        <v>3.21</v>
      </c>
      <c r="L7026">
        <v>0</v>
      </c>
      <c r="M7026">
        <v>0</v>
      </c>
      <c r="N7026" t="s">
        <v>569</v>
      </c>
      <c r="O7026" t="s">
        <v>88</v>
      </c>
      <c r="P7026">
        <v>3297.92</v>
      </c>
      <c r="Q7026" t="s">
        <v>36</v>
      </c>
    </row>
    <row r="7027" spans="1:17" x14ac:dyDescent="0.25">
      <c r="A7027">
        <v>7083</v>
      </c>
      <c r="B7027" t="s">
        <v>28</v>
      </c>
      <c r="C7027" t="s">
        <v>23</v>
      </c>
      <c r="D7027">
        <v>3</v>
      </c>
      <c r="E7027">
        <v>7819.03</v>
      </c>
      <c r="F7027">
        <v>195.48</v>
      </c>
      <c r="G7027">
        <v>1507.42</v>
      </c>
      <c r="H7027">
        <v>1</v>
      </c>
      <c r="I7027">
        <v>1</v>
      </c>
      <c r="J7027">
        <v>40</v>
      </c>
      <c r="K7027">
        <v>1.63</v>
      </c>
      <c r="L7027">
        <v>24</v>
      </c>
      <c r="M7027">
        <v>1</v>
      </c>
      <c r="N7027" t="s">
        <v>447</v>
      </c>
      <c r="O7027" t="s">
        <v>656</v>
      </c>
      <c r="P7027">
        <v>879.66</v>
      </c>
      <c r="Q7027" t="s">
        <v>20</v>
      </c>
    </row>
    <row r="7028" spans="1:17" x14ac:dyDescent="0.25">
      <c r="A7028">
        <v>7084</v>
      </c>
      <c r="B7028" t="s">
        <v>28</v>
      </c>
      <c r="C7028" t="s">
        <v>18</v>
      </c>
      <c r="D7028">
        <v>6</v>
      </c>
      <c r="E7028">
        <v>7119.04</v>
      </c>
      <c r="F7028">
        <v>203.4</v>
      </c>
      <c r="G7028">
        <v>-3223.51</v>
      </c>
      <c r="H7028">
        <v>0.88600000000000001</v>
      </c>
      <c r="I7028">
        <v>0.9</v>
      </c>
      <c r="J7028">
        <v>33</v>
      </c>
      <c r="K7028">
        <v>2.61</v>
      </c>
      <c r="L7028">
        <v>7</v>
      </c>
      <c r="M7028">
        <v>0</v>
      </c>
      <c r="N7028" t="s">
        <v>382</v>
      </c>
      <c r="O7028" t="s">
        <v>450</v>
      </c>
      <c r="P7028">
        <v>1830.6</v>
      </c>
      <c r="Q7028" t="s">
        <v>20</v>
      </c>
    </row>
    <row r="7029" spans="1:17" x14ac:dyDescent="0.25">
      <c r="A7029">
        <v>7085</v>
      </c>
      <c r="B7029" t="s">
        <v>33</v>
      </c>
      <c r="C7029" t="s">
        <v>18</v>
      </c>
      <c r="D7029">
        <v>3</v>
      </c>
      <c r="E7029">
        <v>759.92</v>
      </c>
      <c r="F7029">
        <v>189.98</v>
      </c>
      <c r="G7029">
        <v>-266.52999999999997</v>
      </c>
      <c r="H7029">
        <v>1</v>
      </c>
      <c r="I7029">
        <v>1.3</v>
      </c>
      <c r="J7029">
        <v>4</v>
      </c>
      <c r="K7029">
        <v>2.5</v>
      </c>
      <c r="L7029">
        <v>0</v>
      </c>
      <c r="M7029">
        <v>0</v>
      </c>
      <c r="N7029" t="s">
        <v>426</v>
      </c>
      <c r="O7029" t="s">
        <v>579</v>
      </c>
      <c r="P7029">
        <v>854.91</v>
      </c>
      <c r="Q7029" t="s">
        <v>20</v>
      </c>
    </row>
    <row r="7030" spans="1:17" x14ac:dyDescent="0.25">
      <c r="A7030">
        <v>7086</v>
      </c>
      <c r="B7030" t="s">
        <v>33</v>
      </c>
      <c r="C7030" t="s">
        <v>23</v>
      </c>
      <c r="D7030">
        <v>3</v>
      </c>
      <c r="E7030">
        <v>2359.83</v>
      </c>
      <c r="F7030">
        <v>214.53</v>
      </c>
      <c r="G7030">
        <v>-924.46</v>
      </c>
      <c r="H7030">
        <v>1</v>
      </c>
      <c r="I7030">
        <v>1.3</v>
      </c>
      <c r="J7030">
        <v>11</v>
      </c>
      <c r="K7030">
        <v>2.5499999999999998</v>
      </c>
      <c r="L7030">
        <v>0</v>
      </c>
      <c r="M7030">
        <v>0</v>
      </c>
      <c r="N7030" t="s">
        <v>612</v>
      </c>
      <c r="O7030" t="s">
        <v>924</v>
      </c>
      <c r="P7030">
        <v>965.38</v>
      </c>
      <c r="Q7030" t="s">
        <v>20</v>
      </c>
    </row>
    <row r="7031" spans="1:17" x14ac:dyDescent="0.25">
      <c r="A7031">
        <v>7087</v>
      </c>
      <c r="B7031" t="s">
        <v>17</v>
      </c>
      <c r="C7031" t="s">
        <v>18</v>
      </c>
      <c r="D7031">
        <v>1</v>
      </c>
      <c r="E7031">
        <v>199.99</v>
      </c>
      <c r="F7031">
        <v>199.99</v>
      </c>
      <c r="G7031">
        <v>64.260000000000005</v>
      </c>
      <c r="H7031">
        <v>1</v>
      </c>
      <c r="I7031">
        <v>1</v>
      </c>
      <c r="J7031">
        <v>1</v>
      </c>
      <c r="K7031">
        <v>1</v>
      </c>
      <c r="L7031">
        <v>1</v>
      </c>
      <c r="M7031">
        <v>1</v>
      </c>
      <c r="N7031" t="s">
        <v>491</v>
      </c>
      <c r="O7031" t="s">
        <v>491</v>
      </c>
      <c r="P7031">
        <v>299.98</v>
      </c>
      <c r="Q7031" t="s">
        <v>52</v>
      </c>
    </row>
    <row r="7032" spans="1:17" x14ac:dyDescent="0.25">
      <c r="A7032">
        <v>7088</v>
      </c>
      <c r="B7032" t="s">
        <v>33</v>
      </c>
      <c r="C7032" t="s">
        <v>18</v>
      </c>
      <c r="D7032">
        <v>1</v>
      </c>
      <c r="E7032">
        <v>2879.82</v>
      </c>
      <c r="F7032">
        <v>239.99</v>
      </c>
      <c r="G7032">
        <v>1178.9100000000001</v>
      </c>
      <c r="H7032">
        <v>1</v>
      </c>
      <c r="I7032">
        <v>1</v>
      </c>
      <c r="J7032">
        <v>12</v>
      </c>
      <c r="K7032">
        <v>1.33</v>
      </c>
      <c r="L7032">
        <v>4</v>
      </c>
      <c r="M7032">
        <v>1</v>
      </c>
      <c r="N7032" t="s">
        <v>941</v>
      </c>
      <c r="O7032" t="s">
        <v>941</v>
      </c>
      <c r="P7032">
        <v>359.98</v>
      </c>
      <c r="Q7032" t="s">
        <v>52</v>
      </c>
    </row>
    <row r="7033" spans="1:17" x14ac:dyDescent="0.25">
      <c r="A7033">
        <v>7089</v>
      </c>
      <c r="B7033" t="s">
        <v>17</v>
      </c>
      <c r="C7033" t="s">
        <v>23</v>
      </c>
      <c r="D7033">
        <v>9</v>
      </c>
      <c r="E7033">
        <v>3619.63</v>
      </c>
      <c r="F7033">
        <v>164.53</v>
      </c>
      <c r="G7033">
        <v>187.83</v>
      </c>
      <c r="H7033">
        <v>0.40899999999999997</v>
      </c>
      <c r="I7033">
        <v>0.2</v>
      </c>
      <c r="J7033">
        <v>11</v>
      </c>
      <c r="K7033">
        <v>2.64</v>
      </c>
      <c r="L7033">
        <v>1</v>
      </c>
      <c r="M7033">
        <v>0</v>
      </c>
      <c r="N7033" t="s">
        <v>652</v>
      </c>
      <c r="O7033" t="s">
        <v>126</v>
      </c>
      <c r="P7033">
        <v>2221.15</v>
      </c>
      <c r="Q7033" t="s">
        <v>36</v>
      </c>
    </row>
    <row r="7034" spans="1:17" x14ac:dyDescent="0.25">
      <c r="A7034">
        <v>7090</v>
      </c>
      <c r="B7034" t="s">
        <v>17</v>
      </c>
      <c r="C7034" t="s">
        <v>18</v>
      </c>
      <c r="D7034">
        <v>5</v>
      </c>
      <c r="E7034">
        <v>8569.2199999999993</v>
      </c>
      <c r="F7034">
        <v>182.32</v>
      </c>
      <c r="G7034">
        <v>712.87</v>
      </c>
      <c r="H7034">
        <v>0.93600000000000005</v>
      </c>
      <c r="I7034">
        <v>2.1</v>
      </c>
      <c r="J7034">
        <v>44</v>
      </c>
      <c r="K7034">
        <v>1.1599999999999999</v>
      </c>
      <c r="L7034">
        <v>18</v>
      </c>
      <c r="M7034">
        <v>1</v>
      </c>
      <c r="N7034" t="s">
        <v>404</v>
      </c>
      <c r="O7034" t="s">
        <v>164</v>
      </c>
      <c r="P7034">
        <v>1367.4</v>
      </c>
      <c r="Q7034" t="s">
        <v>20</v>
      </c>
    </row>
    <row r="7035" spans="1:17" x14ac:dyDescent="0.25">
      <c r="A7035">
        <v>7091</v>
      </c>
      <c r="B7035" t="s">
        <v>17</v>
      </c>
      <c r="C7035" t="s">
        <v>18</v>
      </c>
      <c r="D7035">
        <v>1</v>
      </c>
      <c r="E7035">
        <v>49.95</v>
      </c>
      <c r="F7035">
        <v>49.95</v>
      </c>
      <c r="G7035">
        <v>6.76</v>
      </c>
      <c r="H7035">
        <v>0</v>
      </c>
      <c r="I7035">
        <v>0</v>
      </c>
      <c r="J7035">
        <v>0</v>
      </c>
      <c r="K7035">
        <v>1.83</v>
      </c>
      <c r="L7035">
        <v>0</v>
      </c>
      <c r="M7035">
        <v>0</v>
      </c>
      <c r="N7035" t="s">
        <v>456</v>
      </c>
      <c r="O7035" t="s">
        <v>456</v>
      </c>
      <c r="P7035">
        <v>74.930000000000007</v>
      </c>
      <c r="Q7035" t="s">
        <v>52</v>
      </c>
    </row>
    <row r="7036" spans="1:17" x14ac:dyDescent="0.25">
      <c r="A7036">
        <v>7092</v>
      </c>
      <c r="B7036" t="s">
        <v>17</v>
      </c>
      <c r="C7036" t="s">
        <v>23</v>
      </c>
      <c r="D7036">
        <v>2</v>
      </c>
      <c r="E7036">
        <v>6783</v>
      </c>
      <c r="F7036">
        <v>188.42</v>
      </c>
      <c r="G7036">
        <v>1755.24</v>
      </c>
      <c r="H7036">
        <v>1</v>
      </c>
      <c r="I7036">
        <v>1.6</v>
      </c>
      <c r="J7036">
        <v>36</v>
      </c>
      <c r="K7036">
        <v>1.67</v>
      </c>
      <c r="L7036">
        <v>32</v>
      </c>
      <c r="M7036">
        <v>1</v>
      </c>
      <c r="N7036" t="s">
        <v>266</v>
      </c>
      <c r="O7036" t="s">
        <v>915</v>
      </c>
      <c r="P7036">
        <v>565.26</v>
      </c>
      <c r="Q7036" t="s">
        <v>20</v>
      </c>
    </row>
    <row r="7037" spans="1:17" x14ac:dyDescent="0.25">
      <c r="A7037">
        <v>7093</v>
      </c>
      <c r="B7037" t="s">
        <v>17</v>
      </c>
      <c r="C7037" t="s">
        <v>18</v>
      </c>
      <c r="D7037">
        <v>5</v>
      </c>
      <c r="E7037">
        <v>4081.45</v>
      </c>
      <c r="F7037">
        <v>214.81</v>
      </c>
      <c r="G7037">
        <v>985.8</v>
      </c>
      <c r="H7037">
        <v>1</v>
      </c>
      <c r="I7037">
        <v>2.7</v>
      </c>
      <c r="J7037">
        <v>18</v>
      </c>
      <c r="K7037">
        <v>3.28</v>
      </c>
      <c r="L7037">
        <v>0</v>
      </c>
      <c r="M7037">
        <v>0</v>
      </c>
      <c r="N7037" t="s">
        <v>137</v>
      </c>
      <c r="O7037" t="s">
        <v>50</v>
      </c>
      <c r="P7037">
        <v>1611.07</v>
      </c>
      <c r="Q7037" t="s">
        <v>20</v>
      </c>
    </row>
    <row r="7038" spans="1:17" x14ac:dyDescent="0.25">
      <c r="A7038">
        <v>7094</v>
      </c>
      <c r="B7038" t="s">
        <v>17</v>
      </c>
      <c r="C7038" t="s">
        <v>18</v>
      </c>
      <c r="D7038">
        <v>5</v>
      </c>
      <c r="E7038">
        <v>8204.34</v>
      </c>
      <c r="F7038">
        <v>241.3</v>
      </c>
      <c r="G7038">
        <v>1768.81</v>
      </c>
      <c r="H7038">
        <v>0.85299999999999998</v>
      </c>
      <c r="I7038">
        <v>0.9</v>
      </c>
      <c r="J7038">
        <v>29</v>
      </c>
      <c r="K7038">
        <v>2.59</v>
      </c>
      <c r="L7038">
        <v>12</v>
      </c>
      <c r="M7038">
        <v>0</v>
      </c>
      <c r="N7038" t="s">
        <v>589</v>
      </c>
      <c r="O7038" t="s">
        <v>331</v>
      </c>
      <c r="P7038">
        <v>1809.75</v>
      </c>
      <c r="Q7038" t="s">
        <v>20</v>
      </c>
    </row>
    <row r="7039" spans="1:17" x14ac:dyDescent="0.25">
      <c r="A7039">
        <v>7095</v>
      </c>
      <c r="B7039" t="s">
        <v>17</v>
      </c>
      <c r="C7039" t="s">
        <v>23</v>
      </c>
      <c r="D7039">
        <v>6</v>
      </c>
      <c r="E7039">
        <v>4399.24</v>
      </c>
      <c r="F7039">
        <v>219.96</v>
      </c>
      <c r="G7039">
        <v>1125.6199999999999</v>
      </c>
      <c r="H7039">
        <v>0.65</v>
      </c>
      <c r="I7039">
        <v>0.2</v>
      </c>
      <c r="J7039">
        <v>13</v>
      </c>
      <c r="K7039">
        <v>2.62</v>
      </c>
      <c r="L7039">
        <v>0</v>
      </c>
      <c r="M7039">
        <v>0</v>
      </c>
      <c r="N7039" t="s">
        <v>110</v>
      </c>
      <c r="O7039" t="s">
        <v>262</v>
      </c>
      <c r="P7039">
        <v>1979.64</v>
      </c>
      <c r="Q7039" t="s">
        <v>20</v>
      </c>
    </row>
    <row r="7040" spans="1:17" x14ac:dyDescent="0.25">
      <c r="A7040">
        <v>7096</v>
      </c>
      <c r="B7040" t="s">
        <v>17</v>
      </c>
      <c r="C7040" t="s">
        <v>18</v>
      </c>
      <c r="D7040">
        <v>3</v>
      </c>
      <c r="E7040">
        <v>7648.86</v>
      </c>
      <c r="F7040">
        <v>246.74</v>
      </c>
      <c r="G7040">
        <v>2211.37</v>
      </c>
      <c r="H7040">
        <v>1</v>
      </c>
      <c r="I7040">
        <v>2.5</v>
      </c>
      <c r="J7040">
        <v>31</v>
      </c>
      <c r="K7040">
        <v>1.55</v>
      </c>
      <c r="L7040">
        <v>17</v>
      </c>
      <c r="M7040">
        <v>1</v>
      </c>
      <c r="N7040" t="s">
        <v>572</v>
      </c>
      <c r="O7040" t="s">
        <v>635</v>
      </c>
      <c r="P7040">
        <v>1110.33</v>
      </c>
      <c r="Q7040" t="s">
        <v>20</v>
      </c>
    </row>
    <row r="7041" spans="1:17" x14ac:dyDescent="0.25">
      <c r="A7041">
        <v>7097</v>
      </c>
      <c r="B7041" t="s">
        <v>17</v>
      </c>
      <c r="C7041" t="s">
        <v>23</v>
      </c>
      <c r="D7041">
        <v>3</v>
      </c>
      <c r="E7041">
        <v>4264.4399999999996</v>
      </c>
      <c r="F7041">
        <v>185.41</v>
      </c>
      <c r="G7041">
        <v>782.84</v>
      </c>
      <c r="H7041">
        <v>0.69599999999999995</v>
      </c>
      <c r="I7041">
        <v>1.9</v>
      </c>
      <c r="J7041">
        <v>19</v>
      </c>
      <c r="K7041">
        <v>1.53</v>
      </c>
      <c r="L7041">
        <v>15</v>
      </c>
      <c r="M7041">
        <v>1</v>
      </c>
      <c r="N7041" t="s">
        <v>903</v>
      </c>
      <c r="O7041" t="s">
        <v>590</v>
      </c>
      <c r="P7041">
        <v>834.34</v>
      </c>
      <c r="Q7041" t="s">
        <v>20</v>
      </c>
    </row>
    <row r="7042" spans="1:17" x14ac:dyDescent="0.25">
      <c r="A7042">
        <v>7098</v>
      </c>
      <c r="B7042" t="s">
        <v>17</v>
      </c>
      <c r="C7042" t="s">
        <v>18</v>
      </c>
      <c r="D7042">
        <v>3</v>
      </c>
      <c r="E7042">
        <v>4155.5200000000004</v>
      </c>
      <c r="F7042">
        <v>218.71</v>
      </c>
      <c r="G7042">
        <v>822.94</v>
      </c>
      <c r="H7042">
        <v>1</v>
      </c>
      <c r="I7042">
        <v>1.9</v>
      </c>
      <c r="J7042">
        <v>18</v>
      </c>
      <c r="K7042">
        <v>1.28</v>
      </c>
      <c r="L7042">
        <v>10</v>
      </c>
      <c r="M7042">
        <v>1</v>
      </c>
      <c r="N7042" t="s">
        <v>393</v>
      </c>
      <c r="O7042" t="s">
        <v>799</v>
      </c>
      <c r="P7042">
        <v>984.2</v>
      </c>
      <c r="Q7042" t="s">
        <v>20</v>
      </c>
    </row>
    <row r="7043" spans="1:17" x14ac:dyDescent="0.25">
      <c r="A7043">
        <v>7099</v>
      </c>
      <c r="B7043" t="s">
        <v>17</v>
      </c>
      <c r="C7043" t="s">
        <v>18</v>
      </c>
      <c r="D7043">
        <v>7</v>
      </c>
      <c r="E7043">
        <v>10588.9</v>
      </c>
      <c r="F7043">
        <v>216.1</v>
      </c>
      <c r="G7043">
        <v>1623.21</v>
      </c>
      <c r="H7043">
        <v>1</v>
      </c>
      <c r="I7043">
        <v>2</v>
      </c>
      <c r="J7043">
        <v>48</v>
      </c>
      <c r="K7043">
        <v>2.88</v>
      </c>
      <c r="L7043">
        <v>6</v>
      </c>
      <c r="M7043">
        <v>0</v>
      </c>
      <c r="N7043" t="s">
        <v>258</v>
      </c>
      <c r="O7043" t="s">
        <v>357</v>
      </c>
      <c r="P7043">
        <v>2269.0500000000002</v>
      </c>
      <c r="Q7043" t="s">
        <v>36</v>
      </c>
    </row>
    <row r="7044" spans="1:17" x14ac:dyDescent="0.25">
      <c r="A7044">
        <v>7100</v>
      </c>
      <c r="B7044" t="s">
        <v>17</v>
      </c>
      <c r="C7044" t="s">
        <v>18</v>
      </c>
      <c r="D7044">
        <v>4</v>
      </c>
      <c r="E7044">
        <v>2889.51</v>
      </c>
      <c r="F7044">
        <v>160.53</v>
      </c>
      <c r="G7044">
        <v>40.07</v>
      </c>
      <c r="H7044">
        <v>0.55600000000000005</v>
      </c>
      <c r="I7044">
        <v>0.4</v>
      </c>
      <c r="J7044">
        <v>9</v>
      </c>
      <c r="K7044">
        <v>1</v>
      </c>
      <c r="L7044">
        <v>6</v>
      </c>
      <c r="M7044">
        <v>1</v>
      </c>
      <c r="N7044" t="s">
        <v>782</v>
      </c>
      <c r="O7044" t="s">
        <v>276</v>
      </c>
      <c r="P7044">
        <v>963.18</v>
      </c>
      <c r="Q7044" t="s">
        <v>20</v>
      </c>
    </row>
    <row r="7045" spans="1:17" x14ac:dyDescent="0.25">
      <c r="A7045">
        <v>7101</v>
      </c>
      <c r="B7045" t="s">
        <v>17</v>
      </c>
      <c r="C7045" t="s">
        <v>23</v>
      </c>
      <c r="D7045">
        <v>4</v>
      </c>
      <c r="E7045">
        <v>1967.67</v>
      </c>
      <c r="F7045">
        <v>178.88</v>
      </c>
      <c r="G7045">
        <v>341.12</v>
      </c>
      <c r="H7045">
        <v>0.182</v>
      </c>
      <c r="I7045">
        <v>-0.7</v>
      </c>
      <c r="J7045">
        <v>6</v>
      </c>
      <c r="K7045">
        <v>2.33</v>
      </c>
      <c r="L7045">
        <v>2</v>
      </c>
      <c r="M7045">
        <v>1</v>
      </c>
      <c r="N7045" t="s">
        <v>438</v>
      </c>
      <c r="O7045" t="s">
        <v>738</v>
      </c>
      <c r="P7045">
        <v>1073.28</v>
      </c>
      <c r="Q7045" t="s">
        <v>20</v>
      </c>
    </row>
    <row r="7046" spans="1:17" x14ac:dyDescent="0.25">
      <c r="A7046">
        <v>7102</v>
      </c>
      <c r="B7046" t="s">
        <v>17</v>
      </c>
      <c r="C7046" t="s">
        <v>18</v>
      </c>
      <c r="D7046">
        <v>6</v>
      </c>
      <c r="E7046">
        <v>12488.61</v>
      </c>
      <c r="F7046">
        <v>178.41</v>
      </c>
      <c r="G7046">
        <v>2176.31</v>
      </c>
      <c r="H7046">
        <v>0.65700000000000003</v>
      </c>
      <c r="I7046">
        <v>0.6</v>
      </c>
      <c r="J7046">
        <v>65</v>
      </c>
      <c r="K7046">
        <v>2.85</v>
      </c>
      <c r="L7046">
        <v>5</v>
      </c>
      <c r="M7046">
        <v>0</v>
      </c>
      <c r="N7046" t="s">
        <v>210</v>
      </c>
      <c r="O7046" t="s">
        <v>579</v>
      </c>
      <c r="P7046">
        <v>1605.69</v>
      </c>
      <c r="Q7046" t="s">
        <v>20</v>
      </c>
    </row>
    <row r="7047" spans="1:17" x14ac:dyDescent="0.25">
      <c r="A7047">
        <v>7103</v>
      </c>
      <c r="B7047" t="s">
        <v>17</v>
      </c>
      <c r="C7047" t="s">
        <v>18</v>
      </c>
      <c r="D7047">
        <v>3</v>
      </c>
      <c r="E7047">
        <v>8309.65</v>
      </c>
      <c r="F7047">
        <v>193.25</v>
      </c>
      <c r="G7047">
        <v>557.5</v>
      </c>
      <c r="H7047">
        <v>1</v>
      </c>
      <c r="I7047">
        <v>1.9</v>
      </c>
      <c r="J7047">
        <v>43</v>
      </c>
      <c r="K7047">
        <v>1.58</v>
      </c>
      <c r="L7047">
        <v>23</v>
      </c>
      <c r="M7047">
        <v>1</v>
      </c>
      <c r="N7047" t="s">
        <v>835</v>
      </c>
      <c r="O7047" t="s">
        <v>236</v>
      </c>
      <c r="P7047">
        <v>869.62</v>
      </c>
      <c r="Q7047" t="s">
        <v>20</v>
      </c>
    </row>
    <row r="7048" spans="1:17" x14ac:dyDescent="0.25">
      <c r="A7048">
        <v>7104</v>
      </c>
      <c r="B7048" t="s">
        <v>28</v>
      </c>
      <c r="C7048" t="s">
        <v>23</v>
      </c>
      <c r="D7048">
        <v>4</v>
      </c>
      <c r="E7048">
        <v>3835.42</v>
      </c>
      <c r="F7048">
        <v>201.86</v>
      </c>
      <c r="G7048">
        <v>630.66999999999996</v>
      </c>
      <c r="H7048">
        <v>0.52600000000000002</v>
      </c>
      <c r="I7048">
        <v>0.7</v>
      </c>
      <c r="J7048">
        <v>13</v>
      </c>
      <c r="K7048">
        <v>2.15</v>
      </c>
      <c r="L7048">
        <v>3</v>
      </c>
      <c r="M7048">
        <v>0</v>
      </c>
      <c r="N7048" t="s">
        <v>916</v>
      </c>
      <c r="O7048" t="s">
        <v>554</v>
      </c>
      <c r="P7048">
        <v>1211.1600000000001</v>
      </c>
      <c r="Q7048" t="s">
        <v>20</v>
      </c>
    </row>
    <row r="7049" spans="1:17" x14ac:dyDescent="0.25">
      <c r="A7049">
        <v>7105</v>
      </c>
      <c r="B7049" t="s">
        <v>28</v>
      </c>
      <c r="C7049" t="s">
        <v>18</v>
      </c>
      <c r="D7049">
        <v>5</v>
      </c>
      <c r="E7049">
        <v>5189.3100000000004</v>
      </c>
      <c r="F7049">
        <v>216.22</v>
      </c>
      <c r="G7049">
        <v>643.99</v>
      </c>
      <c r="H7049">
        <v>0.625</v>
      </c>
      <c r="I7049">
        <v>1.3</v>
      </c>
      <c r="J7049">
        <v>19</v>
      </c>
      <c r="K7049">
        <v>1.63</v>
      </c>
      <c r="L7049">
        <v>13</v>
      </c>
      <c r="M7049">
        <v>1</v>
      </c>
      <c r="N7049" t="s">
        <v>73</v>
      </c>
      <c r="O7049" t="s">
        <v>615</v>
      </c>
      <c r="P7049">
        <v>1621.65</v>
      </c>
      <c r="Q7049" t="s">
        <v>20</v>
      </c>
    </row>
    <row r="7050" spans="1:17" x14ac:dyDescent="0.25">
      <c r="A7050">
        <v>7106</v>
      </c>
      <c r="B7050" t="s">
        <v>28</v>
      </c>
      <c r="C7050" t="s">
        <v>18</v>
      </c>
      <c r="D7050">
        <v>3</v>
      </c>
      <c r="E7050">
        <v>6708.89</v>
      </c>
      <c r="F7050">
        <v>248.48</v>
      </c>
      <c r="G7050">
        <v>-1471.56</v>
      </c>
      <c r="H7050">
        <v>0.92600000000000005</v>
      </c>
      <c r="I7050">
        <v>1.7</v>
      </c>
      <c r="J7050">
        <v>25</v>
      </c>
      <c r="K7050">
        <v>1.2</v>
      </c>
      <c r="L7050">
        <v>10</v>
      </c>
      <c r="M7050">
        <v>1</v>
      </c>
      <c r="N7050" t="s">
        <v>362</v>
      </c>
      <c r="O7050" t="s">
        <v>77</v>
      </c>
      <c r="P7050">
        <v>1118.1600000000001</v>
      </c>
      <c r="Q7050" t="s">
        <v>20</v>
      </c>
    </row>
    <row r="7051" spans="1:17" x14ac:dyDescent="0.25">
      <c r="A7051">
        <v>7107</v>
      </c>
      <c r="B7051" t="s">
        <v>28</v>
      </c>
      <c r="C7051" t="s">
        <v>23</v>
      </c>
      <c r="D7051">
        <v>2</v>
      </c>
      <c r="E7051">
        <v>5279.22</v>
      </c>
      <c r="F7051">
        <v>195.53</v>
      </c>
      <c r="G7051">
        <v>1426.53</v>
      </c>
      <c r="H7051">
        <v>0.44400000000000001</v>
      </c>
      <c r="I7051">
        <v>0.4</v>
      </c>
      <c r="J7051">
        <v>27</v>
      </c>
      <c r="K7051">
        <v>1.3</v>
      </c>
      <c r="L7051">
        <v>13</v>
      </c>
      <c r="M7051">
        <v>1</v>
      </c>
      <c r="N7051" t="s">
        <v>59</v>
      </c>
      <c r="O7051" t="s">
        <v>708</v>
      </c>
      <c r="P7051">
        <v>586.59</v>
      </c>
      <c r="Q7051" t="s">
        <v>20</v>
      </c>
    </row>
    <row r="7052" spans="1:17" x14ac:dyDescent="0.25">
      <c r="A7052">
        <v>7108</v>
      </c>
      <c r="B7052" t="s">
        <v>28</v>
      </c>
      <c r="C7052" t="s">
        <v>18</v>
      </c>
      <c r="D7052">
        <v>5</v>
      </c>
      <c r="E7052">
        <v>8617.2900000000009</v>
      </c>
      <c r="F7052">
        <v>226.77</v>
      </c>
      <c r="G7052">
        <v>1534.54</v>
      </c>
      <c r="H7052">
        <v>0.78900000000000003</v>
      </c>
      <c r="I7052">
        <v>1.3</v>
      </c>
      <c r="J7052">
        <v>30</v>
      </c>
      <c r="K7052">
        <v>1.47</v>
      </c>
      <c r="L7052">
        <v>6</v>
      </c>
      <c r="M7052">
        <v>1</v>
      </c>
      <c r="N7052" t="s">
        <v>506</v>
      </c>
      <c r="O7052" t="s">
        <v>500</v>
      </c>
      <c r="P7052">
        <v>1700.78</v>
      </c>
      <c r="Q7052" t="s">
        <v>20</v>
      </c>
    </row>
    <row r="7053" spans="1:17" x14ac:dyDescent="0.25">
      <c r="A7053">
        <v>7109</v>
      </c>
      <c r="B7053" t="s">
        <v>33</v>
      </c>
      <c r="C7053" t="s">
        <v>18</v>
      </c>
      <c r="D7053">
        <v>3</v>
      </c>
      <c r="E7053">
        <v>2729.63</v>
      </c>
      <c r="F7053">
        <v>272.95999999999998</v>
      </c>
      <c r="G7053">
        <v>78.28</v>
      </c>
      <c r="H7053">
        <v>0.8</v>
      </c>
      <c r="I7053">
        <v>1.2</v>
      </c>
      <c r="J7053">
        <v>8</v>
      </c>
      <c r="K7053">
        <v>1.25</v>
      </c>
      <c r="L7053">
        <v>2</v>
      </c>
      <c r="M7053">
        <v>1</v>
      </c>
      <c r="N7053" t="s">
        <v>487</v>
      </c>
      <c r="O7053" t="s">
        <v>441</v>
      </c>
      <c r="P7053">
        <v>1228.32</v>
      </c>
      <c r="Q7053" t="s">
        <v>20</v>
      </c>
    </row>
    <row r="7054" spans="1:17" x14ac:dyDescent="0.25">
      <c r="A7054">
        <v>7110</v>
      </c>
      <c r="B7054" t="s">
        <v>17</v>
      </c>
      <c r="C7054" t="s">
        <v>18</v>
      </c>
      <c r="D7054">
        <v>5</v>
      </c>
      <c r="E7054">
        <v>8327.2199999999993</v>
      </c>
      <c r="F7054">
        <v>244.92</v>
      </c>
      <c r="G7054">
        <v>3004.18</v>
      </c>
      <c r="H7054">
        <v>0.85299999999999998</v>
      </c>
      <c r="I7054">
        <v>2.4</v>
      </c>
      <c r="J7054">
        <v>33</v>
      </c>
      <c r="K7054">
        <v>2.33</v>
      </c>
      <c r="L7054">
        <v>14</v>
      </c>
      <c r="M7054">
        <v>0</v>
      </c>
      <c r="N7054" t="s">
        <v>724</v>
      </c>
      <c r="O7054" t="s">
        <v>579</v>
      </c>
      <c r="P7054">
        <v>1836.9</v>
      </c>
      <c r="Q7054" t="s">
        <v>20</v>
      </c>
    </row>
    <row r="7055" spans="1:17" x14ac:dyDescent="0.25">
      <c r="A7055">
        <v>7111</v>
      </c>
      <c r="B7055" t="s">
        <v>28</v>
      </c>
      <c r="C7055" t="s">
        <v>18</v>
      </c>
      <c r="D7055">
        <v>4</v>
      </c>
      <c r="E7055">
        <v>3019.78</v>
      </c>
      <c r="F7055">
        <v>251.65</v>
      </c>
      <c r="G7055">
        <v>630.78</v>
      </c>
      <c r="H7055">
        <v>0.33300000000000002</v>
      </c>
      <c r="I7055">
        <v>-0.6</v>
      </c>
      <c r="J7055">
        <v>4</v>
      </c>
      <c r="K7055">
        <v>2</v>
      </c>
      <c r="L7055">
        <v>0</v>
      </c>
      <c r="M7055">
        <v>1</v>
      </c>
      <c r="N7055" t="s">
        <v>980</v>
      </c>
      <c r="O7055" t="s">
        <v>584</v>
      </c>
      <c r="P7055">
        <v>1509.9</v>
      </c>
      <c r="Q7055" t="s">
        <v>20</v>
      </c>
    </row>
    <row r="7056" spans="1:17" x14ac:dyDescent="0.25">
      <c r="A7056">
        <v>7112</v>
      </c>
      <c r="B7056" t="s">
        <v>28</v>
      </c>
      <c r="C7056" t="s">
        <v>23</v>
      </c>
      <c r="D7056">
        <v>8</v>
      </c>
      <c r="E7056">
        <v>5789.35</v>
      </c>
      <c r="F7056">
        <v>231.57</v>
      </c>
      <c r="G7056">
        <v>278.06</v>
      </c>
      <c r="H7056">
        <v>0.72</v>
      </c>
      <c r="I7056">
        <v>0.6</v>
      </c>
      <c r="J7056">
        <v>20</v>
      </c>
      <c r="K7056">
        <v>1.2</v>
      </c>
      <c r="L7056">
        <v>7</v>
      </c>
      <c r="M7056">
        <v>1</v>
      </c>
      <c r="N7056" t="s">
        <v>270</v>
      </c>
      <c r="O7056" t="s">
        <v>90</v>
      </c>
      <c r="P7056">
        <v>2778.84</v>
      </c>
      <c r="Q7056" t="s">
        <v>36</v>
      </c>
    </row>
    <row r="7057" spans="1:17" x14ac:dyDescent="0.25">
      <c r="A7057">
        <v>7113</v>
      </c>
      <c r="B7057" t="s">
        <v>33</v>
      </c>
      <c r="C7057" t="s">
        <v>18</v>
      </c>
      <c r="D7057">
        <v>4</v>
      </c>
      <c r="E7057">
        <v>4979.0600000000004</v>
      </c>
      <c r="F7057">
        <v>226.32</v>
      </c>
      <c r="G7057">
        <v>1225.68</v>
      </c>
      <c r="H7057">
        <v>0.81799999999999995</v>
      </c>
      <c r="I7057">
        <v>1.1000000000000001</v>
      </c>
      <c r="J7057">
        <v>20</v>
      </c>
      <c r="K7057">
        <v>1.6</v>
      </c>
      <c r="L7057">
        <v>6</v>
      </c>
      <c r="M7057">
        <v>1</v>
      </c>
      <c r="N7057" t="s">
        <v>665</v>
      </c>
      <c r="O7057" t="s">
        <v>948</v>
      </c>
      <c r="P7057">
        <v>1357.92</v>
      </c>
      <c r="Q7057" t="s">
        <v>20</v>
      </c>
    </row>
    <row r="7058" spans="1:17" x14ac:dyDescent="0.25">
      <c r="A7058">
        <v>7114</v>
      </c>
      <c r="B7058" t="s">
        <v>33</v>
      </c>
      <c r="C7058" t="s">
        <v>18</v>
      </c>
      <c r="D7058">
        <v>5</v>
      </c>
      <c r="E7058">
        <v>5858.53</v>
      </c>
      <c r="F7058">
        <v>162.74</v>
      </c>
      <c r="G7058">
        <v>1748.7</v>
      </c>
      <c r="H7058">
        <v>0.75</v>
      </c>
      <c r="I7058">
        <v>0.8</v>
      </c>
      <c r="J7058">
        <v>31</v>
      </c>
      <c r="K7058">
        <v>1.1599999999999999</v>
      </c>
      <c r="L7058">
        <v>22</v>
      </c>
      <c r="M7058">
        <v>1</v>
      </c>
      <c r="N7058" t="s">
        <v>161</v>
      </c>
      <c r="O7058" t="s">
        <v>522</v>
      </c>
      <c r="P7058">
        <v>1220.55</v>
      </c>
      <c r="Q7058" t="s">
        <v>20</v>
      </c>
    </row>
    <row r="7059" spans="1:17" x14ac:dyDescent="0.25">
      <c r="A7059">
        <v>7115</v>
      </c>
      <c r="B7059" t="s">
        <v>33</v>
      </c>
      <c r="C7059" t="s">
        <v>23</v>
      </c>
      <c r="D7059">
        <v>6</v>
      </c>
      <c r="E7059">
        <v>4423.53</v>
      </c>
      <c r="F7059">
        <v>184.31</v>
      </c>
      <c r="G7059">
        <v>446.72</v>
      </c>
      <c r="H7059">
        <v>0.625</v>
      </c>
      <c r="I7059">
        <v>0.9</v>
      </c>
      <c r="J7059">
        <v>19</v>
      </c>
      <c r="K7059">
        <v>1.89</v>
      </c>
      <c r="L7059">
        <v>17</v>
      </c>
      <c r="M7059">
        <v>1</v>
      </c>
      <c r="N7059" t="s">
        <v>732</v>
      </c>
      <c r="O7059" t="s">
        <v>845</v>
      </c>
      <c r="P7059">
        <v>1658.79</v>
      </c>
      <c r="Q7059" t="s">
        <v>20</v>
      </c>
    </row>
    <row r="7060" spans="1:17" x14ac:dyDescent="0.25">
      <c r="A7060">
        <v>7116</v>
      </c>
      <c r="B7060" t="s">
        <v>33</v>
      </c>
      <c r="C7060" t="s">
        <v>18</v>
      </c>
      <c r="D7060">
        <v>5</v>
      </c>
      <c r="E7060">
        <v>6659.24</v>
      </c>
      <c r="F7060">
        <v>154.87</v>
      </c>
      <c r="G7060">
        <v>-1916.9</v>
      </c>
      <c r="H7060">
        <v>0.90700000000000003</v>
      </c>
      <c r="I7060">
        <v>1.3</v>
      </c>
      <c r="J7060">
        <v>39</v>
      </c>
      <c r="K7060">
        <v>2.95</v>
      </c>
      <c r="L7060">
        <v>6</v>
      </c>
      <c r="M7060">
        <v>0</v>
      </c>
      <c r="N7060" t="s">
        <v>369</v>
      </c>
      <c r="O7060" t="s">
        <v>162</v>
      </c>
      <c r="P7060">
        <v>1161.53</v>
      </c>
      <c r="Q7060" t="s">
        <v>20</v>
      </c>
    </row>
    <row r="7061" spans="1:17" x14ac:dyDescent="0.25">
      <c r="A7061">
        <v>7117</v>
      </c>
      <c r="B7061" t="s">
        <v>17</v>
      </c>
      <c r="C7061" t="s">
        <v>23</v>
      </c>
      <c r="D7061">
        <v>5</v>
      </c>
      <c r="E7061">
        <v>5609.45</v>
      </c>
      <c r="F7061">
        <v>207.76</v>
      </c>
      <c r="G7061">
        <v>170.39</v>
      </c>
      <c r="H7061">
        <v>0.63</v>
      </c>
      <c r="I7061">
        <v>0.3</v>
      </c>
      <c r="J7061">
        <v>21</v>
      </c>
      <c r="K7061">
        <v>1.33</v>
      </c>
      <c r="L7061">
        <v>10</v>
      </c>
      <c r="M7061">
        <v>1</v>
      </c>
      <c r="N7061" t="s">
        <v>998</v>
      </c>
      <c r="O7061" t="s">
        <v>458</v>
      </c>
      <c r="P7061">
        <v>1558.2</v>
      </c>
      <c r="Q7061" t="s">
        <v>20</v>
      </c>
    </row>
    <row r="7062" spans="1:17" x14ac:dyDescent="0.25">
      <c r="A7062">
        <v>7118</v>
      </c>
      <c r="B7062" t="s">
        <v>17</v>
      </c>
      <c r="C7062" t="s">
        <v>18</v>
      </c>
      <c r="D7062">
        <v>3</v>
      </c>
      <c r="E7062">
        <v>3449.4</v>
      </c>
      <c r="F7062">
        <v>123.19</v>
      </c>
      <c r="G7062">
        <v>246.37</v>
      </c>
      <c r="H7062">
        <v>1</v>
      </c>
      <c r="I7062">
        <v>1.9</v>
      </c>
      <c r="J7062">
        <v>28</v>
      </c>
      <c r="K7062">
        <v>1.79</v>
      </c>
      <c r="L7062">
        <v>13</v>
      </c>
      <c r="M7062">
        <v>1</v>
      </c>
      <c r="N7062" t="s">
        <v>869</v>
      </c>
      <c r="O7062" t="s">
        <v>117</v>
      </c>
      <c r="P7062">
        <v>554.36</v>
      </c>
      <c r="Q7062" t="s">
        <v>20</v>
      </c>
    </row>
    <row r="7063" spans="1:17" x14ac:dyDescent="0.25">
      <c r="A7063">
        <v>7119</v>
      </c>
      <c r="B7063" t="s">
        <v>17</v>
      </c>
      <c r="C7063" t="s">
        <v>23</v>
      </c>
      <c r="D7063">
        <v>2</v>
      </c>
      <c r="E7063">
        <v>1569.9</v>
      </c>
      <c r="F7063">
        <v>224.27</v>
      </c>
      <c r="G7063">
        <v>-159.53</v>
      </c>
      <c r="H7063">
        <v>0</v>
      </c>
      <c r="I7063">
        <v>-1.6</v>
      </c>
      <c r="J7063">
        <v>4</v>
      </c>
      <c r="K7063">
        <v>1</v>
      </c>
      <c r="L7063">
        <v>4</v>
      </c>
      <c r="M7063">
        <v>1</v>
      </c>
      <c r="N7063" t="s">
        <v>841</v>
      </c>
      <c r="O7063" t="s">
        <v>757</v>
      </c>
      <c r="P7063">
        <v>672.81</v>
      </c>
      <c r="Q7063" t="s">
        <v>20</v>
      </c>
    </row>
    <row r="7064" spans="1:17" x14ac:dyDescent="0.25">
      <c r="A7064">
        <v>7120</v>
      </c>
      <c r="B7064" t="s">
        <v>17</v>
      </c>
      <c r="C7064" t="s">
        <v>18</v>
      </c>
      <c r="D7064">
        <v>1</v>
      </c>
      <c r="E7064">
        <v>1189.93</v>
      </c>
      <c r="F7064">
        <v>237.99</v>
      </c>
      <c r="G7064">
        <v>208.12</v>
      </c>
      <c r="H7064">
        <v>0</v>
      </c>
      <c r="I7064">
        <v>0</v>
      </c>
      <c r="J7064">
        <v>0</v>
      </c>
      <c r="K7064">
        <v>1.83</v>
      </c>
      <c r="L7064">
        <v>0</v>
      </c>
      <c r="M7064">
        <v>0</v>
      </c>
      <c r="N7064" t="s">
        <v>835</v>
      </c>
      <c r="O7064" t="s">
        <v>835</v>
      </c>
      <c r="P7064">
        <v>356.98</v>
      </c>
      <c r="Q7064" t="s">
        <v>52</v>
      </c>
    </row>
    <row r="7065" spans="1:17" x14ac:dyDescent="0.25">
      <c r="A7065">
        <v>7121</v>
      </c>
      <c r="B7065" t="s">
        <v>17</v>
      </c>
      <c r="C7065" t="s">
        <v>23</v>
      </c>
      <c r="D7065">
        <v>6</v>
      </c>
      <c r="E7065">
        <v>5383.08</v>
      </c>
      <c r="F7065">
        <v>168.22</v>
      </c>
      <c r="G7065">
        <v>-1425.06</v>
      </c>
      <c r="H7065">
        <v>0.81299999999999994</v>
      </c>
      <c r="I7065">
        <v>1.4</v>
      </c>
      <c r="J7065">
        <v>27</v>
      </c>
      <c r="K7065">
        <v>2.44</v>
      </c>
      <c r="L7065">
        <v>3</v>
      </c>
      <c r="M7065">
        <v>0</v>
      </c>
      <c r="N7065" t="s">
        <v>191</v>
      </c>
      <c r="O7065" t="s">
        <v>486</v>
      </c>
      <c r="P7065">
        <v>1513.98</v>
      </c>
      <c r="Q7065" t="s">
        <v>20</v>
      </c>
    </row>
    <row r="7066" spans="1:17" x14ac:dyDescent="0.25">
      <c r="A7066">
        <v>7122</v>
      </c>
      <c r="B7066" t="s">
        <v>17</v>
      </c>
      <c r="C7066" t="s">
        <v>18</v>
      </c>
      <c r="D7066">
        <v>4</v>
      </c>
      <c r="E7066">
        <v>1789.9</v>
      </c>
      <c r="F7066">
        <v>178.99</v>
      </c>
      <c r="G7066">
        <v>74.319999999999993</v>
      </c>
      <c r="H7066">
        <v>0.1</v>
      </c>
      <c r="I7066">
        <v>-0.2</v>
      </c>
      <c r="J7066">
        <v>4</v>
      </c>
      <c r="K7066">
        <v>3</v>
      </c>
      <c r="L7066">
        <v>0</v>
      </c>
      <c r="M7066">
        <v>0</v>
      </c>
      <c r="N7066" t="s">
        <v>241</v>
      </c>
      <c r="O7066" t="s">
        <v>40</v>
      </c>
      <c r="P7066">
        <v>1073.94</v>
      </c>
      <c r="Q7066" t="s">
        <v>20</v>
      </c>
    </row>
    <row r="7067" spans="1:17" x14ac:dyDescent="0.25">
      <c r="A7067">
        <v>7123</v>
      </c>
      <c r="B7067" t="s">
        <v>17</v>
      </c>
      <c r="C7067" t="s">
        <v>18</v>
      </c>
      <c r="D7067">
        <v>8</v>
      </c>
      <c r="E7067">
        <v>10113.89</v>
      </c>
      <c r="F7067">
        <v>219.87</v>
      </c>
      <c r="G7067">
        <v>-20.75</v>
      </c>
      <c r="H7067">
        <v>0.69599999999999995</v>
      </c>
      <c r="I7067">
        <v>1.8</v>
      </c>
      <c r="J7067">
        <v>32</v>
      </c>
      <c r="K7067">
        <v>1.34</v>
      </c>
      <c r="L7067">
        <v>19</v>
      </c>
      <c r="M7067">
        <v>1</v>
      </c>
      <c r="N7067" t="s">
        <v>295</v>
      </c>
      <c r="O7067" t="s">
        <v>48</v>
      </c>
      <c r="P7067">
        <v>2638.44</v>
      </c>
      <c r="Q7067" t="s">
        <v>36</v>
      </c>
    </row>
    <row r="7068" spans="1:17" x14ac:dyDescent="0.25">
      <c r="A7068">
        <v>7124</v>
      </c>
      <c r="B7068" t="s">
        <v>17</v>
      </c>
      <c r="C7068" t="s">
        <v>23</v>
      </c>
      <c r="D7068">
        <v>5</v>
      </c>
      <c r="E7068">
        <v>7838.99</v>
      </c>
      <c r="F7068">
        <v>150.75</v>
      </c>
      <c r="G7068">
        <v>238.09</v>
      </c>
      <c r="H7068">
        <v>0.98099999999999998</v>
      </c>
      <c r="I7068">
        <v>1</v>
      </c>
      <c r="J7068">
        <v>51</v>
      </c>
      <c r="K7068">
        <v>1.78</v>
      </c>
      <c r="L7068">
        <v>33</v>
      </c>
      <c r="M7068">
        <v>1</v>
      </c>
      <c r="N7068" t="s">
        <v>69</v>
      </c>
      <c r="O7068" t="s">
        <v>800</v>
      </c>
      <c r="P7068">
        <v>1130.6199999999999</v>
      </c>
      <c r="Q7068" t="s">
        <v>20</v>
      </c>
    </row>
    <row r="7069" spans="1:17" x14ac:dyDescent="0.25">
      <c r="A7069">
        <v>7125</v>
      </c>
      <c r="B7069" t="s">
        <v>17</v>
      </c>
      <c r="C7069" t="s">
        <v>18</v>
      </c>
      <c r="D7069">
        <v>2</v>
      </c>
      <c r="E7069">
        <v>4979.4799999999996</v>
      </c>
      <c r="F7069">
        <v>207.48</v>
      </c>
      <c r="G7069">
        <v>1017.28</v>
      </c>
      <c r="H7069">
        <v>1</v>
      </c>
      <c r="I7069">
        <v>2</v>
      </c>
      <c r="J7069">
        <v>24</v>
      </c>
      <c r="K7069">
        <v>1.08</v>
      </c>
      <c r="L7069">
        <v>5</v>
      </c>
      <c r="M7069">
        <v>1</v>
      </c>
      <c r="N7069" t="s">
        <v>600</v>
      </c>
      <c r="O7069" t="s">
        <v>398</v>
      </c>
      <c r="P7069">
        <v>622.44000000000005</v>
      </c>
      <c r="Q7069" t="s">
        <v>20</v>
      </c>
    </row>
    <row r="7070" spans="1:17" x14ac:dyDescent="0.25">
      <c r="A7070">
        <v>7126</v>
      </c>
      <c r="B7070" t="s">
        <v>17</v>
      </c>
      <c r="C7070" t="s">
        <v>23</v>
      </c>
      <c r="D7070">
        <v>1</v>
      </c>
      <c r="E7070">
        <v>349.96</v>
      </c>
      <c r="F7070">
        <v>174.98</v>
      </c>
      <c r="G7070">
        <v>-251.91</v>
      </c>
      <c r="H7070">
        <v>0</v>
      </c>
      <c r="I7070">
        <v>-2</v>
      </c>
      <c r="J7070">
        <v>0</v>
      </c>
      <c r="K7070">
        <v>1.83</v>
      </c>
      <c r="L7070">
        <v>0</v>
      </c>
      <c r="M7070">
        <v>0</v>
      </c>
      <c r="N7070" t="s">
        <v>829</v>
      </c>
      <c r="O7070" t="s">
        <v>829</v>
      </c>
      <c r="P7070">
        <v>262.47000000000003</v>
      </c>
      <c r="Q7070" t="s">
        <v>52</v>
      </c>
    </row>
    <row r="7071" spans="1:17" x14ac:dyDescent="0.25">
      <c r="A7071">
        <v>7127</v>
      </c>
      <c r="B7071" t="s">
        <v>17</v>
      </c>
      <c r="C7071" t="s">
        <v>18</v>
      </c>
      <c r="D7071">
        <v>3</v>
      </c>
      <c r="E7071">
        <v>1554.71</v>
      </c>
      <c r="F7071">
        <v>141.34</v>
      </c>
      <c r="G7071">
        <v>184.16</v>
      </c>
      <c r="H7071">
        <v>0.27300000000000002</v>
      </c>
      <c r="I7071">
        <v>-0.1</v>
      </c>
      <c r="J7071">
        <v>7</v>
      </c>
      <c r="K7071">
        <v>1.43</v>
      </c>
      <c r="L7071">
        <v>7</v>
      </c>
      <c r="M7071">
        <v>1</v>
      </c>
      <c r="N7071" t="s">
        <v>848</v>
      </c>
      <c r="O7071" t="s">
        <v>745</v>
      </c>
      <c r="P7071">
        <v>636.03</v>
      </c>
      <c r="Q7071" t="s">
        <v>20</v>
      </c>
    </row>
    <row r="7072" spans="1:17" x14ac:dyDescent="0.25">
      <c r="A7072">
        <v>7128</v>
      </c>
      <c r="B7072" t="s">
        <v>17</v>
      </c>
      <c r="C7072" t="s">
        <v>18</v>
      </c>
      <c r="D7072">
        <v>3</v>
      </c>
      <c r="E7072">
        <v>6859.07</v>
      </c>
      <c r="F7072">
        <v>171.48</v>
      </c>
      <c r="G7072">
        <v>-732.61</v>
      </c>
      <c r="H7072">
        <v>0.6</v>
      </c>
      <c r="I7072">
        <v>1.2</v>
      </c>
      <c r="J7072">
        <v>40</v>
      </c>
      <c r="K7072">
        <v>1.88</v>
      </c>
      <c r="L7072">
        <v>26</v>
      </c>
      <c r="M7072">
        <v>1</v>
      </c>
      <c r="N7072" t="s">
        <v>31</v>
      </c>
      <c r="O7072" t="s">
        <v>308</v>
      </c>
      <c r="P7072">
        <v>771.66</v>
      </c>
      <c r="Q7072" t="s">
        <v>20</v>
      </c>
    </row>
    <row r="7073" spans="1:17" x14ac:dyDescent="0.25">
      <c r="A7073">
        <v>7129</v>
      </c>
      <c r="B7073" t="s">
        <v>33</v>
      </c>
      <c r="C7073" t="s">
        <v>23</v>
      </c>
      <c r="D7073">
        <v>5</v>
      </c>
      <c r="E7073">
        <v>4949.5600000000004</v>
      </c>
      <c r="F7073">
        <v>145.58000000000001</v>
      </c>
      <c r="G7073">
        <v>424.95</v>
      </c>
      <c r="H7073">
        <v>0.58799999999999997</v>
      </c>
      <c r="I7073">
        <v>0.9</v>
      </c>
      <c r="J7073">
        <v>33</v>
      </c>
      <c r="K7073">
        <v>1.39</v>
      </c>
      <c r="L7073">
        <v>20</v>
      </c>
      <c r="M7073">
        <v>1</v>
      </c>
      <c r="N7073" t="s">
        <v>741</v>
      </c>
      <c r="O7073" t="s">
        <v>659</v>
      </c>
      <c r="P7073">
        <v>1091.8499999999999</v>
      </c>
      <c r="Q7073" t="s">
        <v>20</v>
      </c>
    </row>
    <row r="7074" spans="1:17" x14ac:dyDescent="0.25">
      <c r="A7074">
        <v>7130</v>
      </c>
      <c r="B7074" t="s">
        <v>33</v>
      </c>
      <c r="C7074" t="s">
        <v>18</v>
      </c>
      <c r="D7074">
        <v>4</v>
      </c>
      <c r="E7074">
        <v>1904.78</v>
      </c>
      <c r="F7074">
        <v>173.16</v>
      </c>
      <c r="G7074">
        <v>-1.28</v>
      </c>
      <c r="H7074">
        <v>0</v>
      </c>
      <c r="I7074">
        <v>-0.9</v>
      </c>
      <c r="J7074">
        <v>0</v>
      </c>
      <c r="K7074">
        <v>1.83</v>
      </c>
      <c r="L7074">
        <v>0</v>
      </c>
      <c r="M7074">
        <v>0</v>
      </c>
      <c r="N7074" t="s">
        <v>627</v>
      </c>
      <c r="O7074" t="s">
        <v>200</v>
      </c>
      <c r="P7074">
        <v>1038.96</v>
      </c>
      <c r="Q7074" t="s">
        <v>20</v>
      </c>
    </row>
    <row r="7075" spans="1:17" x14ac:dyDescent="0.25">
      <c r="A7075">
        <v>7131</v>
      </c>
      <c r="B7075" t="s">
        <v>33</v>
      </c>
      <c r="C7075" t="s">
        <v>18</v>
      </c>
      <c r="D7075">
        <v>2</v>
      </c>
      <c r="E7075">
        <v>1239.6300000000001</v>
      </c>
      <c r="F7075">
        <v>154.94999999999999</v>
      </c>
      <c r="G7075">
        <v>-5.64</v>
      </c>
      <c r="H7075">
        <v>1</v>
      </c>
      <c r="I7075">
        <v>1</v>
      </c>
      <c r="J7075">
        <v>6</v>
      </c>
      <c r="K7075">
        <v>2</v>
      </c>
      <c r="L7075">
        <v>3</v>
      </c>
      <c r="M7075">
        <v>1</v>
      </c>
      <c r="N7075" t="s">
        <v>721</v>
      </c>
      <c r="O7075" t="s">
        <v>74</v>
      </c>
      <c r="P7075">
        <v>464.85</v>
      </c>
      <c r="Q7075" t="s">
        <v>52</v>
      </c>
    </row>
    <row r="7076" spans="1:17" x14ac:dyDescent="0.25">
      <c r="A7076">
        <v>7132</v>
      </c>
      <c r="B7076" t="s">
        <v>17</v>
      </c>
      <c r="C7076" t="s">
        <v>23</v>
      </c>
      <c r="D7076">
        <v>4</v>
      </c>
      <c r="E7076">
        <v>9928.6299999999992</v>
      </c>
      <c r="F7076">
        <v>194.68</v>
      </c>
      <c r="G7076">
        <v>886.11</v>
      </c>
      <c r="H7076">
        <v>0.96099999999999997</v>
      </c>
      <c r="I7076">
        <v>2.2999999999999998</v>
      </c>
      <c r="J7076">
        <v>49</v>
      </c>
      <c r="K7076">
        <v>1.59</v>
      </c>
      <c r="L7076">
        <v>22</v>
      </c>
      <c r="M7076">
        <v>1</v>
      </c>
      <c r="N7076" t="s">
        <v>652</v>
      </c>
      <c r="O7076" t="s">
        <v>936</v>
      </c>
      <c r="P7076">
        <v>1168.08</v>
      </c>
      <c r="Q7076" t="s">
        <v>20</v>
      </c>
    </row>
    <row r="7077" spans="1:17" x14ac:dyDescent="0.25">
      <c r="A7077">
        <v>7133</v>
      </c>
      <c r="B7077" t="s">
        <v>17</v>
      </c>
      <c r="C7077" t="s">
        <v>18</v>
      </c>
      <c r="D7077">
        <v>5</v>
      </c>
      <c r="E7077">
        <v>4419.46</v>
      </c>
      <c r="F7077">
        <v>220.97</v>
      </c>
      <c r="G7077">
        <v>1258.44</v>
      </c>
      <c r="H7077">
        <v>0.3</v>
      </c>
      <c r="I7077">
        <v>0</v>
      </c>
      <c r="J7077">
        <v>15</v>
      </c>
      <c r="K7077">
        <v>1.8</v>
      </c>
      <c r="L7077">
        <v>10</v>
      </c>
      <c r="M7077">
        <v>1</v>
      </c>
      <c r="N7077" t="s">
        <v>874</v>
      </c>
      <c r="O7077" t="s">
        <v>611</v>
      </c>
      <c r="P7077">
        <v>1657.28</v>
      </c>
      <c r="Q7077" t="s">
        <v>20</v>
      </c>
    </row>
    <row r="7078" spans="1:17" x14ac:dyDescent="0.25">
      <c r="A7078">
        <v>7135</v>
      </c>
      <c r="B7078" t="s">
        <v>17</v>
      </c>
      <c r="C7078" t="s">
        <v>18</v>
      </c>
      <c r="D7078">
        <v>2</v>
      </c>
      <c r="E7078">
        <v>579.97</v>
      </c>
      <c r="F7078">
        <v>193.32</v>
      </c>
      <c r="G7078">
        <v>221.7</v>
      </c>
      <c r="H7078">
        <v>1</v>
      </c>
      <c r="I7078">
        <v>2</v>
      </c>
      <c r="J7078">
        <v>3</v>
      </c>
      <c r="K7078">
        <v>1.33</v>
      </c>
      <c r="L7078">
        <v>0</v>
      </c>
      <c r="M7078">
        <v>1</v>
      </c>
      <c r="N7078" t="s">
        <v>620</v>
      </c>
      <c r="O7078" t="s">
        <v>427</v>
      </c>
      <c r="P7078">
        <v>579.96</v>
      </c>
      <c r="Q7078" t="s">
        <v>20</v>
      </c>
    </row>
    <row r="7079" spans="1:17" x14ac:dyDescent="0.25">
      <c r="A7079">
        <v>7136</v>
      </c>
      <c r="B7079" t="s">
        <v>17</v>
      </c>
      <c r="C7079" t="s">
        <v>23</v>
      </c>
      <c r="D7079">
        <v>5</v>
      </c>
      <c r="E7079">
        <v>9198.77</v>
      </c>
      <c r="F7079">
        <v>204.42</v>
      </c>
      <c r="G7079">
        <v>1751.56</v>
      </c>
      <c r="H7079">
        <v>0.93300000000000005</v>
      </c>
      <c r="I7079">
        <v>1.5</v>
      </c>
      <c r="J7079">
        <v>42</v>
      </c>
      <c r="K7079">
        <v>1.57</v>
      </c>
      <c r="L7079">
        <v>22</v>
      </c>
      <c r="M7079">
        <v>1</v>
      </c>
      <c r="N7079" t="s">
        <v>764</v>
      </c>
      <c r="O7079" t="s">
        <v>989</v>
      </c>
      <c r="P7079">
        <v>1533.15</v>
      </c>
      <c r="Q7079" t="s">
        <v>20</v>
      </c>
    </row>
    <row r="7080" spans="1:17" x14ac:dyDescent="0.25">
      <c r="A7080">
        <v>7137</v>
      </c>
      <c r="B7080" t="s">
        <v>17</v>
      </c>
      <c r="C7080" t="s">
        <v>18</v>
      </c>
      <c r="D7080">
        <v>2</v>
      </c>
      <c r="E7080">
        <v>2199.75</v>
      </c>
      <c r="F7080">
        <v>219.98</v>
      </c>
      <c r="G7080">
        <v>642.63</v>
      </c>
      <c r="H7080">
        <v>1</v>
      </c>
      <c r="I7080">
        <v>1</v>
      </c>
      <c r="J7080">
        <v>10</v>
      </c>
      <c r="K7080">
        <v>1.3</v>
      </c>
      <c r="L7080">
        <v>4</v>
      </c>
      <c r="M7080">
        <v>1</v>
      </c>
      <c r="N7080" t="s">
        <v>103</v>
      </c>
      <c r="O7080" t="s">
        <v>44</v>
      </c>
      <c r="P7080">
        <v>659.94</v>
      </c>
      <c r="Q7080" t="s">
        <v>20</v>
      </c>
    </row>
    <row r="7081" spans="1:17" x14ac:dyDescent="0.25">
      <c r="A7081">
        <v>7139</v>
      </c>
      <c r="B7081" t="s">
        <v>28</v>
      </c>
      <c r="C7081" t="s">
        <v>18</v>
      </c>
      <c r="D7081">
        <v>9</v>
      </c>
      <c r="E7081">
        <v>14118.31</v>
      </c>
      <c r="F7081">
        <v>213.91</v>
      </c>
      <c r="G7081">
        <v>403.1</v>
      </c>
      <c r="H7081">
        <v>0.42399999999999999</v>
      </c>
      <c r="I7081">
        <v>1.7</v>
      </c>
      <c r="J7081">
        <v>57</v>
      </c>
      <c r="K7081">
        <v>2.35</v>
      </c>
      <c r="L7081">
        <v>13</v>
      </c>
      <c r="M7081">
        <v>0</v>
      </c>
      <c r="N7081" t="s">
        <v>69</v>
      </c>
      <c r="O7081" t="s">
        <v>92</v>
      </c>
      <c r="P7081">
        <v>2887.78</v>
      </c>
      <c r="Q7081" t="s">
        <v>36</v>
      </c>
    </row>
    <row r="7082" spans="1:17" x14ac:dyDescent="0.25">
      <c r="A7082">
        <v>7140</v>
      </c>
      <c r="B7082" t="s">
        <v>33</v>
      </c>
      <c r="C7082" t="s">
        <v>18</v>
      </c>
      <c r="D7082">
        <v>4</v>
      </c>
      <c r="E7082">
        <v>5939.41</v>
      </c>
      <c r="F7082">
        <v>174.69</v>
      </c>
      <c r="G7082">
        <v>-350.19</v>
      </c>
      <c r="H7082">
        <v>0.73499999999999999</v>
      </c>
      <c r="I7082">
        <v>0.6</v>
      </c>
      <c r="J7082">
        <v>30</v>
      </c>
      <c r="K7082">
        <v>1.33</v>
      </c>
      <c r="L7082">
        <v>25</v>
      </c>
      <c r="M7082">
        <v>1</v>
      </c>
      <c r="N7082" t="s">
        <v>524</v>
      </c>
      <c r="O7082" t="s">
        <v>355</v>
      </c>
      <c r="P7082">
        <v>1048.1400000000001</v>
      </c>
      <c r="Q7082" t="s">
        <v>20</v>
      </c>
    </row>
    <row r="7083" spans="1:17" x14ac:dyDescent="0.25">
      <c r="A7083">
        <v>7141</v>
      </c>
      <c r="B7083" t="s">
        <v>33</v>
      </c>
      <c r="C7083" t="s">
        <v>18</v>
      </c>
      <c r="D7083">
        <v>5</v>
      </c>
      <c r="E7083">
        <v>10694.98</v>
      </c>
      <c r="F7083">
        <v>237.67</v>
      </c>
      <c r="G7083">
        <v>2799.22</v>
      </c>
      <c r="H7083">
        <v>0.8</v>
      </c>
      <c r="I7083">
        <v>0.9</v>
      </c>
      <c r="J7083">
        <v>41</v>
      </c>
      <c r="K7083">
        <v>1.73</v>
      </c>
      <c r="L7083">
        <v>22</v>
      </c>
      <c r="M7083">
        <v>1</v>
      </c>
      <c r="N7083" t="s">
        <v>45</v>
      </c>
      <c r="O7083" t="s">
        <v>726</v>
      </c>
      <c r="P7083">
        <v>1782.52</v>
      </c>
      <c r="Q7083" t="s">
        <v>20</v>
      </c>
    </row>
    <row r="7084" spans="1:17" x14ac:dyDescent="0.25">
      <c r="A7084">
        <v>7142</v>
      </c>
      <c r="B7084" t="s">
        <v>28</v>
      </c>
      <c r="C7084" t="s">
        <v>23</v>
      </c>
      <c r="D7084">
        <v>2</v>
      </c>
      <c r="E7084">
        <v>9798.5</v>
      </c>
      <c r="F7084">
        <v>195.97</v>
      </c>
      <c r="G7084">
        <v>2790.7</v>
      </c>
      <c r="H7084">
        <v>1</v>
      </c>
      <c r="I7084">
        <v>1.5</v>
      </c>
      <c r="J7084">
        <v>50</v>
      </c>
      <c r="K7084">
        <v>1.6</v>
      </c>
      <c r="L7084">
        <v>15</v>
      </c>
      <c r="M7084">
        <v>1</v>
      </c>
      <c r="N7084" t="s">
        <v>568</v>
      </c>
      <c r="O7084" t="s">
        <v>301</v>
      </c>
      <c r="P7084">
        <v>587.91</v>
      </c>
      <c r="Q7084" t="s">
        <v>20</v>
      </c>
    </row>
    <row r="7085" spans="1:17" x14ac:dyDescent="0.25">
      <c r="A7085">
        <v>7143</v>
      </c>
      <c r="B7085" t="s">
        <v>28</v>
      </c>
      <c r="C7085" t="s">
        <v>18</v>
      </c>
      <c r="D7085">
        <v>7</v>
      </c>
      <c r="E7085">
        <v>10268.58</v>
      </c>
      <c r="F7085">
        <v>183.37</v>
      </c>
      <c r="G7085">
        <v>1299.68</v>
      </c>
      <c r="H7085">
        <v>0.78600000000000003</v>
      </c>
      <c r="I7085">
        <v>1.3</v>
      </c>
      <c r="J7085">
        <v>43</v>
      </c>
      <c r="K7085">
        <v>1.47</v>
      </c>
      <c r="L7085">
        <v>24</v>
      </c>
      <c r="M7085">
        <v>1</v>
      </c>
      <c r="N7085" t="s">
        <v>118</v>
      </c>
      <c r="O7085" t="s">
        <v>1017</v>
      </c>
      <c r="P7085">
        <v>1925.39</v>
      </c>
      <c r="Q7085" t="s">
        <v>20</v>
      </c>
    </row>
    <row r="7086" spans="1:17" x14ac:dyDescent="0.25">
      <c r="A7086">
        <v>7144</v>
      </c>
      <c r="B7086" t="s">
        <v>28</v>
      </c>
      <c r="C7086" t="s">
        <v>18</v>
      </c>
      <c r="D7086">
        <v>6</v>
      </c>
      <c r="E7086">
        <v>4439.6499999999996</v>
      </c>
      <c r="F7086">
        <v>233.67</v>
      </c>
      <c r="G7086">
        <v>647.47</v>
      </c>
      <c r="H7086">
        <v>0.105</v>
      </c>
      <c r="I7086">
        <v>-0.1</v>
      </c>
      <c r="J7086">
        <v>11</v>
      </c>
      <c r="K7086">
        <v>1.0900000000000001</v>
      </c>
      <c r="L7086">
        <v>7</v>
      </c>
      <c r="M7086">
        <v>1</v>
      </c>
      <c r="N7086" t="s">
        <v>983</v>
      </c>
      <c r="O7086" t="s">
        <v>74</v>
      </c>
      <c r="P7086">
        <v>2103.0300000000002</v>
      </c>
      <c r="Q7086" t="s">
        <v>36</v>
      </c>
    </row>
    <row r="7087" spans="1:17" x14ac:dyDescent="0.25">
      <c r="A7087">
        <v>7145</v>
      </c>
      <c r="B7087" t="s">
        <v>28</v>
      </c>
      <c r="C7087" t="s">
        <v>18</v>
      </c>
      <c r="D7087">
        <v>4</v>
      </c>
      <c r="E7087">
        <v>3179.75</v>
      </c>
      <c r="F7087">
        <v>244.6</v>
      </c>
      <c r="G7087">
        <v>639.04999999999995</v>
      </c>
      <c r="H7087">
        <v>0.61499999999999999</v>
      </c>
      <c r="I7087">
        <v>0</v>
      </c>
      <c r="J7087">
        <v>11</v>
      </c>
      <c r="K7087">
        <v>1.82</v>
      </c>
      <c r="L7087">
        <v>9</v>
      </c>
      <c r="M7087">
        <v>1</v>
      </c>
      <c r="N7087" t="s">
        <v>273</v>
      </c>
      <c r="O7087" t="s">
        <v>472</v>
      </c>
      <c r="P7087">
        <v>1467.6</v>
      </c>
      <c r="Q7087" t="s">
        <v>20</v>
      </c>
    </row>
    <row r="7088" spans="1:17" x14ac:dyDescent="0.25">
      <c r="A7088">
        <v>7146</v>
      </c>
      <c r="B7088" t="s">
        <v>17</v>
      </c>
      <c r="C7088" t="s">
        <v>23</v>
      </c>
      <c r="D7088">
        <v>2</v>
      </c>
      <c r="E7088">
        <v>859.87</v>
      </c>
      <c r="F7088">
        <v>95.54</v>
      </c>
      <c r="G7088">
        <v>289.5</v>
      </c>
      <c r="H7088">
        <v>1</v>
      </c>
      <c r="I7088">
        <v>2.1</v>
      </c>
      <c r="J7088">
        <v>9</v>
      </c>
      <c r="K7088">
        <v>2.11</v>
      </c>
      <c r="L7088">
        <v>0</v>
      </c>
      <c r="M7088">
        <v>0</v>
      </c>
      <c r="N7088" t="s">
        <v>95</v>
      </c>
      <c r="O7088" t="s">
        <v>347</v>
      </c>
      <c r="P7088">
        <v>286.62</v>
      </c>
      <c r="Q7088" t="s">
        <v>52</v>
      </c>
    </row>
    <row r="7089" spans="1:17" x14ac:dyDescent="0.25">
      <c r="A7089">
        <v>7147</v>
      </c>
      <c r="B7089" t="s">
        <v>33</v>
      </c>
      <c r="C7089" t="s">
        <v>18</v>
      </c>
      <c r="D7089">
        <v>1</v>
      </c>
      <c r="E7089">
        <v>50</v>
      </c>
      <c r="F7089">
        <v>50</v>
      </c>
      <c r="G7089">
        <v>2.95</v>
      </c>
      <c r="H7089">
        <v>1</v>
      </c>
      <c r="I7089">
        <v>1</v>
      </c>
      <c r="J7089">
        <v>0</v>
      </c>
      <c r="K7089">
        <v>1.83</v>
      </c>
      <c r="L7089">
        <v>0</v>
      </c>
      <c r="M7089">
        <v>0</v>
      </c>
      <c r="N7089" t="s">
        <v>497</v>
      </c>
      <c r="O7089" t="s">
        <v>497</v>
      </c>
      <c r="P7089">
        <v>75</v>
      </c>
      <c r="Q7089" t="s">
        <v>52</v>
      </c>
    </row>
    <row r="7090" spans="1:17" x14ac:dyDescent="0.25">
      <c r="A7090">
        <v>7148</v>
      </c>
      <c r="B7090" t="s">
        <v>33</v>
      </c>
      <c r="C7090" t="s">
        <v>23</v>
      </c>
      <c r="D7090">
        <v>4</v>
      </c>
      <c r="E7090">
        <v>4099.5200000000004</v>
      </c>
      <c r="F7090">
        <v>215.76</v>
      </c>
      <c r="G7090">
        <v>689.06</v>
      </c>
      <c r="H7090">
        <v>0.63200000000000001</v>
      </c>
      <c r="I7090">
        <v>1.3</v>
      </c>
      <c r="J7090">
        <v>12</v>
      </c>
      <c r="K7090">
        <v>2.67</v>
      </c>
      <c r="L7090">
        <v>4</v>
      </c>
      <c r="M7090">
        <v>0</v>
      </c>
      <c r="N7090" t="s">
        <v>182</v>
      </c>
      <c r="O7090" t="s">
        <v>262</v>
      </c>
      <c r="P7090">
        <v>1294.56</v>
      </c>
      <c r="Q7090" t="s">
        <v>20</v>
      </c>
    </row>
    <row r="7091" spans="1:17" x14ac:dyDescent="0.25">
      <c r="A7091">
        <v>7149</v>
      </c>
      <c r="B7091" t="s">
        <v>33</v>
      </c>
      <c r="C7091" t="s">
        <v>18</v>
      </c>
      <c r="D7091">
        <v>1</v>
      </c>
      <c r="E7091">
        <v>999.94</v>
      </c>
      <c r="F7091">
        <v>249.99</v>
      </c>
      <c r="G7091">
        <v>-549.66</v>
      </c>
      <c r="H7091">
        <v>1</v>
      </c>
      <c r="I7091">
        <v>1</v>
      </c>
      <c r="J7091">
        <v>4</v>
      </c>
      <c r="K7091">
        <v>1.5</v>
      </c>
      <c r="L7091">
        <v>2</v>
      </c>
      <c r="M7091">
        <v>1</v>
      </c>
      <c r="N7091" t="s">
        <v>637</v>
      </c>
      <c r="O7091" t="s">
        <v>637</v>
      </c>
      <c r="P7091">
        <v>374.98</v>
      </c>
      <c r="Q7091" t="s">
        <v>52</v>
      </c>
    </row>
    <row r="7092" spans="1:17" x14ac:dyDescent="0.25">
      <c r="A7092">
        <v>7150</v>
      </c>
      <c r="B7092" t="s">
        <v>17</v>
      </c>
      <c r="C7092" t="s">
        <v>18</v>
      </c>
      <c r="D7092">
        <v>6</v>
      </c>
      <c r="E7092">
        <v>7118.99</v>
      </c>
      <c r="F7092">
        <v>182.54</v>
      </c>
      <c r="G7092">
        <v>1638.06</v>
      </c>
      <c r="H7092">
        <v>0.872</v>
      </c>
      <c r="I7092">
        <v>1.2</v>
      </c>
      <c r="J7092">
        <v>33</v>
      </c>
      <c r="K7092">
        <v>1.24</v>
      </c>
      <c r="L7092">
        <v>21</v>
      </c>
      <c r="M7092">
        <v>1</v>
      </c>
      <c r="N7092" t="s">
        <v>187</v>
      </c>
      <c r="O7092" t="s">
        <v>245</v>
      </c>
      <c r="P7092">
        <v>1642.86</v>
      </c>
      <c r="Q7092" t="s">
        <v>20</v>
      </c>
    </row>
    <row r="7093" spans="1:17" x14ac:dyDescent="0.25">
      <c r="A7093">
        <v>7151</v>
      </c>
      <c r="B7093" t="s">
        <v>17</v>
      </c>
      <c r="C7093" t="s">
        <v>23</v>
      </c>
      <c r="D7093">
        <v>10</v>
      </c>
      <c r="E7093">
        <v>3811.55</v>
      </c>
      <c r="F7093">
        <v>165.72</v>
      </c>
      <c r="G7093">
        <v>-269.08</v>
      </c>
      <c r="H7093">
        <v>0.217</v>
      </c>
      <c r="I7093">
        <v>-0.6</v>
      </c>
      <c r="J7093">
        <v>10</v>
      </c>
      <c r="K7093">
        <v>1</v>
      </c>
      <c r="L7093">
        <v>2</v>
      </c>
      <c r="M7093">
        <v>1</v>
      </c>
      <c r="N7093" t="s">
        <v>482</v>
      </c>
      <c r="O7093" t="s">
        <v>783</v>
      </c>
      <c r="P7093">
        <v>2485.8000000000002</v>
      </c>
      <c r="Q7093" t="s">
        <v>36</v>
      </c>
    </row>
    <row r="7094" spans="1:17" x14ac:dyDescent="0.25">
      <c r="A7094">
        <v>7152</v>
      </c>
      <c r="B7094" t="s">
        <v>17</v>
      </c>
      <c r="C7094" t="s">
        <v>18</v>
      </c>
      <c r="D7094">
        <v>6</v>
      </c>
      <c r="E7094">
        <v>3869.71</v>
      </c>
      <c r="F7094">
        <v>168.25</v>
      </c>
      <c r="G7094">
        <v>-696.3</v>
      </c>
      <c r="H7094">
        <v>4.2999999999999997E-2</v>
      </c>
      <c r="I7094">
        <v>0.6</v>
      </c>
      <c r="J7094">
        <v>18</v>
      </c>
      <c r="K7094">
        <v>1.94</v>
      </c>
      <c r="L7094">
        <v>14</v>
      </c>
      <c r="M7094">
        <v>1</v>
      </c>
      <c r="N7094" t="s">
        <v>235</v>
      </c>
      <c r="O7094" t="s">
        <v>531</v>
      </c>
      <c r="P7094">
        <v>1514.25</v>
      </c>
      <c r="Q7094" t="s">
        <v>20</v>
      </c>
    </row>
    <row r="7095" spans="1:17" x14ac:dyDescent="0.25">
      <c r="A7095">
        <v>7153</v>
      </c>
      <c r="B7095" t="s">
        <v>17</v>
      </c>
      <c r="C7095" t="s">
        <v>23</v>
      </c>
      <c r="D7095">
        <v>4</v>
      </c>
      <c r="E7095">
        <v>6589.02</v>
      </c>
      <c r="F7095">
        <v>160.71</v>
      </c>
      <c r="G7095">
        <v>1181.04</v>
      </c>
      <c r="H7095">
        <v>0.82899999999999996</v>
      </c>
      <c r="I7095">
        <v>0.6</v>
      </c>
      <c r="J7095">
        <v>34</v>
      </c>
      <c r="K7095">
        <v>1.5</v>
      </c>
      <c r="L7095">
        <v>31</v>
      </c>
      <c r="M7095">
        <v>1</v>
      </c>
      <c r="N7095" t="s">
        <v>551</v>
      </c>
      <c r="O7095" t="s">
        <v>342</v>
      </c>
      <c r="P7095">
        <v>964.26</v>
      </c>
      <c r="Q7095" t="s">
        <v>20</v>
      </c>
    </row>
    <row r="7096" spans="1:17" x14ac:dyDescent="0.25">
      <c r="A7096">
        <v>7154</v>
      </c>
      <c r="B7096" t="s">
        <v>28</v>
      </c>
      <c r="C7096" t="s">
        <v>18</v>
      </c>
      <c r="D7096">
        <v>1</v>
      </c>
      <c r="E7096">
        <v>859.89</v>
      </c>
      <c r="F7096">
        <v>286.63</v>
      </c>
      <c r="G7096">
        <v>177.11</v>
      </c>
      <c r="H7096">
        <v>0</v>
      </c>
      <c r="I7096">
        <v>-1</v>
      </c>
      <c r="J7096">
        <v>0</v>
      </c>
      <c r="K7096">
        <v>1.83</v>
      </c>
      <c r="L7096">
        <v>0</v>
      </c>
      <c r="M7096">
        <v>0</v>
      </c>
      <c r="N7096" t="s">
        <v>43</v>
      </c>
      <c r="O7096" t="s">
        <v>43</v>
      </c>
      <c r="P7096">
        <v>429.94</v>
      </c>
      <c r="Q7096" t="s">
        <v>52</v>
      </c>
    </row>
    <row r="7097" spans="1:17" x14ac:dyDescent="0.25">
      <c r="A7097">
        <v>7155</v>
      </c>
      <c r="B7097" t="s">
        <v>28</v>
      </c>
      <c r="C7097" t="s">
        <v>18</v>
      </c>
      <c r="D7097">
        <v>2</v>
      </c>
      <c r="E7097">
        <v>1179.9000000000001</v>
      </c>
      <c r="F7097">
        <v>235.98</v>
      </c>
      <c r="G7097">
        <v>367.73</v>
      </c>
      <c r="H7097">
        <v>0</v>
      </c>
      <c r="I7097">
        <v>-0.8</v>
      </c>
      <c r="J7097">
        <v>5</v>
      </c>
      <c r="K7097">
        <v>1</v>
      </c>
      <c r="L7097">
        <v>1</v>
      </c>
      <c r="M7097">
        <v>1</v>
      </c>
      <c r="N7097" t="s">
        <v>866</v>
      </c>
      <c r="O7097" t="s">
        <v>542</v>
      </c>
      <c r="P7097">
        <v>707.94</v>
      </c>
      <c r="Q7097" t="s">
        <v>20</v>
      </c>
    </row>
    <row r="7098" spans="1:17" x14ac:dyDescent="0.25">
      <c r="A7098">
        <v>7156</v>
      </c>
      <c r="B7098" t="s">
        <v>28</v>
      </c>
      <c r="C7098" t="s">
        <v>23</v>
      </c>
      <c r="D7098">
        <v>3</v>
      </c>
      <c r="E7098">
        <v>1979.88</v>
      </c>
      <c r="F7098">
        <v>179.99</v>
      </c>
      <c r="G7098">
        <v>-53.43</v>
      </c>
      <c r="H7098">
        <v>1</v>
      </c>
      <c r="I7098">
        <v>1</v>
      </c>
      <c r="J7098">
        <v>10</v>
      </c>
      <c r="K7098">
        <v>2.9</v>
      </c>
      <c r="L7098">
        <v>3</v>
      </c>
      <c r="M7098">
        <v>0</v>
      </c>
      <c r="N7098" t="s">
        <v>247</v>
      </c>
      <c r="O7098" t="s">
        <v>329</v>
      </c>
      <c r="P7098">
        <v>809.96</v>
      </c>
      <c r="Q7098" t="s">
        <v>20</v>
      </c>
    </row>
    <row r="7099" spans="1:17" x14ac:dyDescent="0.25">
      <c r="A7099">
        <v>7157</v>
      </c>
      <c r="B7099" t="s">
        <v>33</v>
      </c>
      <c r="C7099" t="s">
        <v>18</v>
      </c>
      <c r="D7099">
        <v>4</v>
      </c>
      <c r="E7099">
        <v>5657.43</v>
      </c>
      <c r="F7099">
        <v>209.53</v>
      </c>
      <c r="G7099">
        <v>1359.64</v>
      </c>
      <c r="H7099">
        <v>0.55600000000000005</v>
      </c>
      <c r="I7099">
        <v>-0.3</v>
      </c>
      <c r="J7099">
        <v>26</v>
      </c>
      <c r="K7099">
        <v>1.62</v>
      </c>
      <c r="L7099">
        <v>10</v>
      </c>
      <c r="M7099">
        <v>1</v>
      </c>
      <c r="N7099" t="s">
        <v>480</v>
      </c>
      <c r="O7099" t="s">
        <v>1026</v>
      </c>
      <c r="P7099">
        <v>1257.18</v>
      </c>
      <c r="Q7099" t="s">
        <v>20</v>
      </c>
    </row>
    <row r="7100" spans="1:17" x14ac:dyDescent="0.25">
      <c r="A7100">
        <v>7158</v>
      </c>
      <c r="B7100" t="s">
        <v>17</v>
      </c>
      <c r="C7100" t="s">
        <v>23</v>
      </c>
      <c r="D7100">
        <v>11</v>
      </c>
      <c r="E7100">
        <v>10008.969999999999</v>
      </c>
      <c r="F7100">
        <v>192.48</v>
      </c>
      <c r="G7100">
        <v>2044.73</v>
      </c>
      <c r="H7100">
        <v>0.63500000000000001</v>
      </c>
      <c r="I7100">
        <v>0.8</v>
      </c>
      <c r="J7100">
        <v>42</v>
      </c>
      <c r="K7100">
        <v>2.38</v>
      </c>
      <c r="L7100">
        <v>0</v>
      </c>
      <c r="M7100">
        <v>0</v>
      </c>
      <c r="N7100" t="s">
        <v>482</v>
      </c>
      <c r="O7100" t="s">
        <v>154</v>
      </c>
      <c r="P7100">
        <v>3175.92</v>
      </c>
      <c r="Q7100" t="s">
        <v>36</v>
      </c>
    </row>
    <row r="7101" spans="1:17" x14ac:dyDescent="0.25">
      <c r="A7101">
        <v>7159</v>
      </c>
      <c r="B7101" t="s">
        <v>17</v>
      </c>
      <c r="C7101" t="s">
        <v>18</v>
      </c>
      <c r="D7101">
        <v>1</v>
      </c>
      <c r="E7101">
        <v>299.98</v>
      </c>
      <c r="F7101">
        <v>299.98</v>
      </c>
      <c r="G7101">
        <v>124.07</v>
      </c>
      <c r="H7101">
        <v>0</v>
      </c>
      <c r="I7101">
        <v>-1</v>
      </c>
      <c r="J7101">
        <v>0</v>
      </c>
      <c r="K7101">
        <v>1.83</v>
      </c>
      <c r="L7101">
        <v>0</v>
      </c>
      <c r="M7101">
        <v>0</v>
      </c>
      <c r="N7101" t="s">
        <v>620</v>
      </c>
      <c r="O7101" t="s">
        <v>620</v>
      </c>
      <c r="P7101">
        <v>449.97</v>
      </c>
      <c r="Q7101" t="s">
        <v>52</v>
      </c>
    </row>
    <row r="7102" spans="1:17" x14ac:dyDescent="0.25">
      <c r="A7102">
        <v>7160</v>
      </c>
      <c r="B7102" t="s">
        <v>33</v>
      </c>
      <c r="C7102" t="s">
        <v>18</v>
      </c>
      <c r="D7102">
        <v>10</v>
      </c>
      <c r="E7102">
        <v>7263.73</v>
      </c>
      <c r="F7102">
        <v>168.92</v>
      </c>
      <c r="G7102">
        <v>-1452.85</v>
      </c>
      <c r="H7102">
        <v>0.74399999999999999</v>
      </c>
      <c r="I7102">
        <v>1.2</v>
      </c>
      <c r="J7102">
        <v>36</v>
      </c>
      <c r="K7102">
        <v>2.67</v>
      </c>
      <c r="L7102">
        <v>9</v>
      </c>
      <c r="M7102">
        <v>0</v>
      </c>
      <c r="N7102" t="s">
        <v>361</v>
      </c>
      <c r="O7102" t="s">
        <v>360</v>
      </c>
      <c r="P7102">
        <v>2533.8000000000002</v>
      </c>
      <c r="Q7102" t="s">
        <v>36</v>
      </c>
    </row>
    <row r="7103" spans="1:17" x14ac:dyDescent="0.25">
      <c r="A7103">
        <v>7161</v>
      </c>
      <c r="B7103" t="s">
        <v>33</v>
      </c>
      <c r="C7103" t="s">
        <v>23</v>
      </c>
      <c r="D7103">
        <v>8</v>
      </c>
      <c r="E7103">
        <v>8087.81</v>
      </c>
      <c r="F7103">
        <v>202.2</v>
      </c>
      <c r="G7103">
        <v>1825.09</v>
      </c>
      <c r="H7103">
        <v>0.5</v>
      </c>
      <c r="I7103">
        <v>1.1000000000000001</v>
      </c>
      <c r="J7103">
        <v>39</v>
      </c>
      <c r="K7103">
        <v>1.28</v>
      </c>
      <c r="L7103">
        <v>17</v>
      </c>
      <c r="M7103">
        <v>1</v>
      </c>
      <c r="N7103" t="s">
        <v>270</v>
      </c>
      <c r="O7103" t="s">
        <v>293</v>
      </c>
      <c r="P7103">
        <v>2426.4</v>
      </c>
      <c r="Q7103" t="s">
        <v>36</v>
      </c>
    </row>
    <row r="7104" spans="1:17" x14ac:dyDescent="0.25">
      <c r="A7104">
        <v>7162</v>
      </c>
      <c r="B7104" t="s">
        <v>33</v>
      </c>
      <c r="C7104" t="s">
        <v>18</v>
      </c>
      <c r="D7104">
        <v>5</v>
      </c>
      <c r="E7104">
        <v>3729.63</v>
      </c>
      <c r="F7104">
        <v>162.16</v>
      </c>
      <c r="G7104">
        <v>548.34</v>
      </c>
      <c r="H7104">
        <v>0.87</v>
      </c>
      <c r="I7104">
        <v>1</v>
      </c>
      <c r="J7104">
        <v>20</v>
      </c>
      <c r="K7104">
        <v>1.35</v>
      </c>
      <c r="L7104">
        <v>11</v>
      </c>
      <c r="M7104">
        <v>1</v>
      </c>
      <c r="N7104" t="s">
        <v>160</v>
      </c>
      <c r="O7104" t="s">
        <v>752</v>
      </c>
      <c r="P7104">
        <v>1216.2</v>
      </c>
      <c r="Q7104" t="s">
        <v>20</v>
      </c>
    </row>
    <row r="7105" spans="1:17" x14ac:dyDescent="0.25">
      <c r="A7105">
        <v>7163</v>
      </c>
      <c r="B7105" t="s">
        <v>33</v>
      </c>
      <c r="C7105" t="s">
        <v>18</v>
      </c>
      <c r="D7105">
        <v>6</v>
      </c>
      <c r="E7105">
        <v>14438.03</v>
      </c>
      <c r="F7105">
        <v>189.97</v>
      </c>
      <c r="G7105">
        <v>3180.56</v>
      </c>
      <c r="H7105">
        <v>0.94699999999999995</v>
      </c>
      <c r="I7105">
        <v>1.1000000000000001</v>
      </c>
      <c r="J7105">
        <v>72</v>
      </c>
      <c r="K7105">
        <v>1.65</v>
      </c>
      <c r="L7105">
        <v>38</v>
      </c>
      <c r="M7105">
        <v>1</v>
      </c>
      <c r="N7105" t="s">
        <v>505</v>
      </c>
      <c r="O7105" t="s">
        <v>558</v>
      </c>
      <c r="P7105">
        <v>1709.73</v>
      </c>
      <c r="Q7105" t="s">
        <v>20</v>
      </c>
    </row>
    <row r="7106" spans="1:17" x14ac:dyDescent="0.25">
      <c r="A7106">
        <v>7164</v>
      </c>
      <c r="B7106" t="s">
        <v>33</v>
      </c>
      <c r="C7106" t="s">
        <v>18</v>
      </c>
      <c r="D7106">
        <v>3</v>
      </c>
      <c r="E7106">
        <v>2029.75</v>
      </c>
      <c r="F7106">
        <v>225.53</v>
      </c>
      <c r="G7106">
        <v>456.88</v>
      </c>
      <c r="H7106">
        <v>0.222</v>
      </c>
      <c r="I7106">
        <v>-0.2</v>
      </c>
      <c r="J7106">
        <v>9</v>
      </c>
      <c r="K7106">
        <v>1.78</v>
      </c>
      <c r="L7106">
        <v>0</v>
      </c>
      <c r="M7106">
        <v>1</v>
      </c>
      <c r="N7106" t="s">
        <v>338</v>
      </c>
      <c r="O7106" t="s">
        <v>365</v>
      </c>
      <c r="P7106">
        <v>1014.88</v>
      </c>
      <c r="Q7106" t="s">
        <v>20</v>
      </c>
    </row>
    <row r="7107" spans="1:17" x14ac:dyDescent="0.25">
      <c r="A7107">
        <v>7165</v>
      </c>
      <c r="B7107" t="s">
        <v>28</v>
      </c>
      <c r="C7107" t="s">
        <v>23</v>
      </c>
      <c r="D7107">
        <v>4</v>
      </c>
      <c r="E7107">
        <v>3839.48</v>
      </c>
      <c r="F7107">
        <v>182.83</v>
      </c>
      <c r="G7107">
        <v>293.23</v>
      </c>
      <c r="H7107">
        <v>0.57099999999999995</v>
      </c>
      <c r="I7107">
        <v>0.3</v>
      </c>
      <c r="J7107">
        <v>12</v>
      </c>
      <c r="K7107">
        <v>1.33</v>
      </c>
      <c r="L7107">
        <v>12</v>
      </c>
      <c r="M7107">
        <v>1</v>
      </c>
      <c r="N7107" t="s">
        <v>869</v>
      </c>
      <c r="O7107" t="s">
        <v>109</v>
      </c>
      <c r="P7107">
        <v>1096.98</v>
      </c>
      <c r="Q7107" t="s">
        <v>20</v>
      </c>
    </row>
    <row r="7108" spans="1:17" x14ac:dyDescent="0.25">
      <c r="A7108">
        <v>7166</v>
      </c>
      <c r="B7108" t="s">
        <v>28</v>
      </c>
      <c r="C7108" t="s">
        <v>18</v>
      </c>
      <c r="D7108">
        <v>3</v>
      </c>
      <c r="E7108">
        <v>2074.88</v>
      </c>
      <c r="F7108">
        <v>296.41000000000003</v>
      </c>
      <c r="G7108">
        <v>259.77999999999997</v>
      </c>
      <c r="H7108">
        <v>0.42899999999999999</v>
      </c>
      <c r="I7108">
        <v>-0.4</v>
      </c>
      <c r="J7108">
        <v>7</v>
      </c>
      <c r="K7108">
        <v>3.14</v>
      </c>
      <c r="L7108">
        <v>0</v>
      </c>
      <c r="M7108">
        <v>0</v>
      </c>
      <c r="N7108" t="s">
        <v>85</v>
      </c>
      <c r="O7108" t="s">
        <v>162</v>
      </c>
      <c r="P7108">
        <v>1333.84</v>
      </c>
      <c r="Q7108" t="s">
        <v>20</v>
      </c>
    </row>
    <row r="7109" spans="1:17" x14ac:dyDescent="0.25">
      <c r="A7109">
        <v>7167</v>
      </c>
      <c r="B7109" t="s">
        <v>17</v>
      </c>
      <c r="C7109" t="s">
        <v>23</v>
      </c>
      <c r="D7109">
        <v>8</v>
      </c>
      <c r="E7109">
        <v>6214.14</v>
      </c>
      <c r="F7109">
        <v>200.46</v>
      </c>
      <c r="G7109">
        <v>1065.1099999999999</v>
      </c>
      <c r="H7109">
        <v>0.74199999999999999</v>
      </c>
      <c r="I7109">
        <v>1.3</v>
      </c>
      <c r="J7109">
        <v>26</v>
      </c>
      <c r="K7109">
        <v>3</v>
      </c>
      <c r="L7109">
        <v>1</v>
      </c>
      <c r="M7109">
        <v>0</v>
      </c>
      <c r="N7109" t="s">
        <v>506</v>
      </c>
      <c r="O7109" t="s">
        <v>711</v>
      </c>
      <c r="P7109">
        <v>2405.52</v>
      </c>
      <c r="Q7109" t="s">
        <v>36</v>
      </c>
    </row>
    <row r="7110" spans="1:17" x14ac:dyDescent="0.25">
      <c r="A7110">
        <v>7168</v>
      </c>
      <c r="B7110" t="s">
        <v>17</v>
      </c>
      <c r="C7110" t="s">
        <v>18</v>
      </c>
      <c r="D7110">
        <v>1</v>
      </c>
      <c r="E7110">
        <v>119.97</v>
      </c>
      <c r="F7110">
        <v>119.97</v>
      </c>
      <c r="G7110">
        <v>45.11</v>
      </c>
      <c r="H7110">
        <v>0</v>
      </c>
      <c r="I7110">
        <v>-1</v>
      </c>
      <c r="J7110">
        <v>0</v>
      </c>
      <c r="K7110">
        <v>1.83</v>
      </c>
      <c r="L7110">
        <v>0</v>
      </c>
      <c r="M7110">
        <v>0</v>
      </c>
      <c r="N7110" t="s">
        <v>117</v>
      </c>
      <c r="O7110" t="s">
        <v>117</v>
      </c>
      <c r="P7110">
        <v>179.96</v>
      </c>
      <c r="Q7110" t="s">
        <v>52</v>
      </c>
    </row>
    <row r="7111" spans="1:17" x14ac:dyDescent="0.25">
      <c r="A7111">
        <v>7169</v>
      </c>
      <c r="B7111" t="s">
        <v>17</v>
      </c>
      <c r="C7111" t="s">
        <v>23</v>
      </c>
      <c r="D7111">
        <v>3</v>
      </c>
      <c r="E7111">
        <v>3639.54</v>
      </c>
      <c r="F7111">
        <v>202.2</v>
      </c>
      <c r="G7111">
        <v>25.14</v>
      </c>
      <c r="H7111">
        <v>0.83299999999999996</v>
      </c>
      <c r="I7111">
        <v>1.3</v>
      </c>
      <c r="J7111">
        <v>15</v>
      </c>
      <c r="K7111">
        <v>1.2</v>
      </c>
      <c r="L7111">
        <v>9</v>
      </c>
      <c r="M7111">
        <v>1</v>
      </c>
      <c r="N7111" t="s">
        <v>867</v>
      </c>
      <c r="O7111" t="s">
        <v>670</v>
      </c>
      <c r="P7111">
        <v>909.9</v>
      </c>
      <c r="Q7111" t="s">
        <v>20</v>
      </c>
    </row>
    <row r="7112" spans="1:17" x14ac:dyDescent="0.25">
      <c r="A7112">
        <v>7170</v>
      </c>
      <c r="B7112" t="s">
        <v>17</v>
      </c>
      <c r="C7112" t="s">
        <v>18</v>
      </c>
      <c r="D7112">
        <v>7</v>
      </c>
      <c r="E7112">
        <v>6037</v>
      </c>
      <c r="F7112">
        <v>194.74</v>
      </c>
      <c r="G7112">
        <v>1014.62</v>
      </c>
      <c r="H7112">
        <v>0.28999999999999998</v>
      </c>
      <c r="I7112">
        <v>1</v>
      </c>
      <c r="J7112">
        <v>19</v>
      </c>
      <c r="K7112">
        <v>3.05</v>
      </c>
      <c r="L7112">
        <v>0</v>
      </c>
      <c r="M7112">
        <v>0</v>
      </c>
      <c r="N7112" t="s">
        <v>367</v>
      </c>
      <c r="O7112" t="s">
        <v>312</v>
      </c>
      <c r="P7112">
        <v>2044.77</v>
      </c>
      <c r="Q7112" t="s">
        <v>36</v>
      </c>
    </row>
    <row r="7113" spans="1:17" x14ac:dyDescent="0.25">
      <c r="A7113">
        <v>7171</v>
      </c>
      <c r="B7113" t="s">
        <v>17</v>
      </c>
      <c r="C7113" t="s">
        <v>23</v>
      </c>
      <c r="D7113">
        <v>1</v>
      </c>
      <c r="E7113">
        <v>1699.68</v>
      </c>
      <c r="F7113">
        <v>212.46</v>
      </c>
      <c r="G7113">
        <v>-274.24</v>
      </c>
      <c r="H7113">
        <v>1</v>
      </c>
      <c r="I7113">
        <v>4</v>
      </c>
      <c r="J7113">
        <v>8</v>
      </c>
      <c r="K7113">
        <v>2</v>
      </c>
      <c r="L7113">
        <v>8</v>
      </c>
      <c r="M7113">
        <v>1</v>
      </c>
      <c r="N7113" t="s">
        <v>705</v>
      </c>
      <c r="O7113" t="s">
        <v>705</v>
      </c>
      <c r="P7113">
        <v>318.69</v>
      </c>
      <c r="Q7113" t="s">
        <v>52</v>
      </c>
    </row>
    <row r="7114" spans="1:17" x14ac:dyDescent="0.25">
      <c r="A7114">
        <v>7172</v>
      </c>
      <c r="B7114" t="s">
        <v>33</v>
      </c>
      <c r="C7114" t="s">
        <v>23</v>
      </c>
      <c r="D7114">
        <v>5</v>
      </c>
      <c r="E7114">
        <v>6129.12</v>
      </c>
      <c r="F7114">
        <v>218.9</v>
      </c>
      <c r="G7114">
        <v>-3133.53</v>
      </c>
      <c r="H7114">
        <v>0.67900000000000005</v>
      </c>
      <c r="I7114">
        <v>1.8</v>
      </c>
      <c r="J7114">
        <v>25</v>
      </c>
      <c r="K7114">
        <v>2.4</v>
      </c>
      <c r="L7114">
        <v>8</v>
      </c>
      <c r="M7114">
        <v>0</v>
      </c>
      <c r="N7114" t="s">
        <v>381</v>
      </c>
      <c r="O7114" t="s">
        <v>54</v>
      </c>
      <c r="P7114">
        <v>1641.75</v>
      </c>
      <c r="Q7114" t="s">
        <v>20</v>
      </c>
    </row>
    <row r="7115" spans="1:17" x14ac:dyDescent="0.25">
      <c r="A7115">
        <v>7173</v>
      </c>
      <c r="B7115" t="s">
        <v>17</v>
      </c>
      <c r="C7115" t="s">
        <v>18</v>
      </c>
      <c r="D7115">
        <v>4</v>
      </c>
      <c r="E7115">
        <v>5109.46</v>
      </c>
      <c r="F7115">
        <v>182.48</v>
      </c>
      <c r="G7115">
        <v>-1156.08</v>
      </c>
      <c r="H7115">
        <v>1</v>
      </c>
      <c r="I7115">
        <v>1.4</v>
      </c>
      <c r="J7115">
        <v>28</v>
      </c>
      <c r="K7115">
        <v>1.68</v>
      </c>
      <c r="L7115">
        <v>15</v>
      </c>
      <c r="M7115">
        <v>1</v>
      </c>
      <c r="N7115" t="s">
        <v>183</v>
      </c>
      <c r="O7115" t="s">
        <v>436</v>
      </c>
      <c r="P7115">
        <v>1094.8800000000001</v>
      </c>
      <c r="Q7115" t="s">
        <v>20</v>
      </c>
    </row>
    <row r="7116" spans="1:17" x14ac:dyDescent="0.25">
      <c r="A7116">
        <v>7174</v>
      </c>
      <c r="B7116" t="s">
        <v>33</v>
      </c>
      <c r="C7116" t="s">
        <v>18</v>
      </c>
      <c r="D7116">
        <v>6</v>
      </c>
      <c r="E7116">
        <v>3689.78</v>
      </c>
      <c r="F7116">
        <v>245.99</v>
      </c>
      <c r="G7116">
        <v>161.71</v>
      </c>
      <c r="H7116">
        <v>0.13300000000000001</v>
      </c>
      <c r="I7116">
        <v>-0.2</v>
      </c>
      <c r="J7116">
        <v>10</v>
      </c>
      <c r="K7116">
        <v>3.6</v>
      </c>
      <c r="L7116">
        <v>1</v>
      </c>
      <c r="M7116">
        <v>0</v>
      </c>
      <c r="N7116" t="s">
        <v>232</v>
      </c>
      <c r="O7116" t="s">
        <v>22</v>
      </c>
      <c r="P7116">
        <v>2213.91</v>
      </c>
      <c r="Q7116" t="s">
        <v>36</v>
      </c>
    </row>
    <row r="7117" spans="1:17" x14ac:dyDescent="0.25">
      <c r="A7117">
        <v>7175</v>
      </c>
      <c r="B7117" t="s">
        <v>17</v>
      </c>
      <c r="C7117" t="s">
        <v>23</v>
      </c>
      <c r="D7117">
        <v>6</v>
      </c>
      <c r="E7117">
        <v>8390.4</v>
      </c>
      <c r="F7117">
        <v>215.14</v>
      </c>
      <c r="G7117">
        <v>807.62</v>
      </c>
      <c r="H7117">
        <v>0.84599999999999997</v>
      </c>
      <c r="I7117">
        <v>0.8</v>
      </c>
      <c r="J7117">
        <v>33</v>
      </c>
      <c r="K7117">
        <v>3.58</v>
      </c>
      <c r="L7117">
        <v>0</v>
      </c>
      <c r="M7117">
        <v>0</v>
      </c>
      <c r="N7117" t="s">
        <v>137</v>
      </c>
      <c r="O7117" t="s">
        <v>716</v>
      </c>
      <c r="P7117">
        <v>1936.26</v>
      </c>
      <c r="Q7117" t="s">
        <v>20</v>
      </c>
    </row>
    <row r="7118" spans="1:17" x14ac:dyDescent="0.25">
      <c r="A7118">
        <v>7176</v>
      </c>
      <c r="B7118" t="s">
        <v>33</v>
      </c>
      <c r="C7118" t="s">
        <v>18</v>
      </c>
      <c r="D7118">
        <v>8</v>
      </c>
      <c r="E7118">
        <v>11218.34</v>
      </c>
      <c r="F7118">
        <v>228.95</v>
      </c>
      <c r="G7118">
        <v>-1441.25</v>
      </c>
      <c r="H7118">
        <v>0.878</v>
      </c>
      <c r="I7118">
        <v>1.4</v>
      </c>
      <c r="J7118">
        <v>43</v>
      </c>
      <c r="K7118">
        <v>1.33</v>
      </c>
      <c r="L7118">
        <v>24</v>
      </c>
      <c r="M7118">
        <v>1</v>
      </c>
      <c r="N7118" t="s">
        <v>118</v>
      </c>
      <c r="O7118" t="s">
        <v>941</v>
      </c>
      <c r="P7118">
        <v>2747.4</v>
      </c>
      <c r="Q7118" t="s">
        <v>36</v>
      </c>
    </row>
    <row r="7119" spans="1:17" x14ac:dyDescent="0.25">
      <c r="A7119">
        <v>7177</v>
      </c>
      <c r="B7119" t="s">
        <v>17</v>
      </c>
      <c r="C7119" t="s">
        <v>23</v>
      </c>
      <c r="D7119">
        <v>9</v>
      </c>
      <c r="E7119">
        <v>3139.64</v>
      </c>
      <c r="F7119">
        <v>125.59</v>
      </c>
      <c r="G7119">
        <v>586.28</v>
      </c>
      <c r="H7119">
        <v>0.48</v>
      </c>
      <c r="I7119">
        <v>0.6</v>
      </c>
      <c r="J7119">
        <v>11</v>
      </c>
      <c r="K7119">
        <v>2.91</v>
      </c>
      <c r="L7119">
        <v>0</v>
      </c>
      <c r="M7119">
        <v>0</v>
      </c>
      <c r="N7119" t="s">
        <v>278</v>
      </c>
      <c r="O7119" t="s">
        <v>177</v>
      </c>
      <c r="P7119">
        <v>1695.46</v>
      </c>
      <c r="Q7119" t="s">
        <v>20</v>
      </c>
    </row>
    <row r="7120" spans="1:17" x14ac:dyDescent="0.25">
      <c r="A7120">
        <v>7178</v>
      </c>
      <c r="B7120" t="s">
        <v>33</v>
      </c>
      <c r="C7120" t="s">
        <v>18</v>
      </c>
      <c r="D7120">
        <v>7</v>
      </c>
      <c r="E7120">
        <v>7309.45</v>
      </c>
      <c r="F7120">
        <v>187.42</v>
      </c>
      <c r="G7120">
        <v>266.83</v>
      </c>
      <c r="H7120">
        <v>0.69199999999999995</v>
      </c>
      <c r="I7120">
        <v>1.3</v>
      </c>
      <c r="J7120">
        <v>33</v>
      </c>
      <c r="K7120">
        <v>1.55</v>
      </c>
      <c r="L7120">
        <v>12</v>
      </c>
      <c r="M7120">
        <v>1</v>
      </c>
      <c r="N7120" t="s">
        <v>151</v>
      </c>
      <c r="O7120" t="s">
        <v>672</v>
      </c>
      <c r="P7120">
        <v>1967.91</v>
      </c>
      <c r="Q7120" t="s">
        <v>20</v>
      </c>
    </row>
    <row r="7121" spans="1:17" x14ac:dyDescent="0.25">
      <c r="A7121">
        <v>7179</v>
      </c>
      <c r="B7121" t="s">
        <v>33</v>
      </c>
      <c r="C7121" t="s">
        <v>23</v>
      </c>
      <c r="D7121">
        <v>5</v>
      </c>
      <c r="E7121">
        <v>5451.28</v>
      </c>
      <c r="F7121">
        <v>187.98</v>
      </c>
      <c r="G7121">
        <v>-148.51</v>
      </c>
      <c r="H7121">
        <v>0.72399999999999998</v>
      </c>
      <c r="I7121">
        <v>1.3</v>
      </c>
      <c r="J7121">
        <v>24</v>
      </c>
      <c r="K7121">
        <v>1.67</v>
      </c>
      <c r="L7121">
        <v>13</v>
      </c>
      <c r="M7121">
        <v>1</v>
      </c>
      <c r="N7121" t="s">
        <v>561</v>
      </c>
      <c r="O7121" t="s">
        <v>66</v>
      </c>
      <c r="P7121">
        <v>1409.85</v>
      </c>
      <c r="Q7121" t="s">
        <v>20</v>
      </c>
    </row>
    <row r="7122" spans="1:17" x14ac:dyDescent="0.25">
      <c r="A7122">
        <v>7180</v>
      </c>
      <c r="B7122" t="s">
        <v>17</v>
      </c>
      <c r="C7122" t="s">
        <v>18</v>
      </c>
      <c r="D7122">
        <v>5</v>
      </c>
      <c r="E7122">
        <v>6709.39</v>
      </c>
      <c r="F7122">
        <v>216.43</v>
      </c>
      <c r="G7122">
        <v>-1127.3800000000001</v>
      </c>
      <c r="H7122">
        <v>0.51600000000000001</v>
      </c>
      <c r="I7122">
        <v>0.4</v>
      </c>
      <c r="J7122">
        <v>19</v>
      </c>
      <c r="K7122">
        <v>2.68</v>
      </c>
      <c r="L7122">
        <v>4</v>
      </c>
      <c r="M7122">
        <v>0</v>
      </c>
      <c r="N7122" t="s">
        <v>789</v>
      </c>
      <c r="O7122" t="s">
        <v>711</v>
      </c>
      <c r="P7122">
        <v>1623.22</v>
      </c>
      <c r="Q7122" t="s">
        <v>20</v>
      </c>
    </row>
    <row r="7123" spans="1:17" x14ac:dyDescent="0.25">
      <c r="A7123">
        <v>7181</v>
      </c>
      <c r="B7123" t="s">
        <v>17</v>
      </c>
      <c r="C7123" t="s">
        <v>18</v>
      </c>
      <c r="D7123">
        <v>2</v>
      </c>
      <c r="E7123">
        <v>1369.72</v>
      </c>
      <c r="F7123">
        <v>124.52</v>
      </c>
      <c r="G7123">
        <v>73.31</v>
      </c>
      <c r="H7123">
        <v>0.54500000000000004</v>
      </c>
      <c r="I7123">
        <v>-0.4</v>
      </c>
      <c r="J7123">
        <v>6</v>
      </c>
      <c r="K7123">
        <v>1</v>
      </c>
      <c r="L7123">
        <v>3</v>
      </c>
      <c r="M7123">
        <v>1</v>
      </c>
      <c r="N7123" t="s">
        <v>588</v>
      </c>
      <c r="O7123" t="s">
        <v>424</v>
      </c>
      <c r="P7123">
        <v>373.56</v>
      </c>
      <c r="Q7123" t="s">
        <v>52</v>
      </c>
    </row>
    <row r="7124" spans="1:17" x14ac:dyDescent="0.25">
      <c r="A7124">
        <v>7182</v>
      </c>
      <c r="B7124" t="s">
        <v>17</v>
      </c>
      <c r="C7124" t="s">
        <v>23</v>
      </c>
      <c r="D7124">
        <v>6</v>
      </c>
      <c r="E7124">
        <v>2024.73</v>
      </c>
      <c r="F7124">
        <v>155.75</v>
      </c>
      <c r="G7124">
        <v>364.48</v>
      </c>
      <c r="H7124">
        <v>0.23100000000000001</v>
      </c>
      <c r="I7124">
        <v>0.2</v>
      </c>
      <c r="J7124">
        <v>3</v>
      </c>
      <c r="K7124">
        <v>1.67</v>
      </c>
      <c r="L7124">
        <v>2</v>
      </c>
      <c r="M7124">
        <v>1</v>
      </c>
      <c r="N7124" t="s">
        <v>694</v>
      </c>
      <c r="O7124" t="s">
        <v>184</v>
      </c>
      <c r="P7124">
        <v>1401.75</v>
      </c>
      <c r="Q7124" t="s">
        <v>20</v>
      </c>
    </row>
    <row r="7125" spans="1:17" x14ac:dyDescent="0.25">
      <c r="A7125">
        <v>7183</v>
      </c>
      <c r="B7125" t="s">
        <v>17</v>
      </c>
      <c r="C7125" t="s">
        <v>18</v>
      </c>
      <c r="D7125">
        <v>6</v>
      </c>
      <c r="E7125">
        <v>8269.0300000000007</v>
      </c>
      <c r="F7125">
        <v>192.3</v>
      </c>
      <c r="G7125">
        <v>492.05</v>
      </c>
      <c r="H7125">
        <v>0.81399999999999995</v>
      </c>
      <c r="I7125">
        <v>1.2</v>
      </c>
      <c r="J7125">
        <v>41</v>
      </c>
      <c r="K7125">
        <v>2.4900000000000002</v>
      </c>
      <c r="L7125">
        <v>15</v>
      </c>
      <c r="M7125">
        <v>0</v>
      </c>
      <c r="N7125" t="s">
        <v>661</v>
      </c>
      <c r="O7125" t="s">
        <v>415</v>
      </c>
      <c r="P7125">
        <v>1730.7</v>
      </c>
      <c r="Q7125" t="s">
        <v>20</v>
      </c>
    </row>
    <row r="7126" spans="1:17" x14ac:dyDescent="0.25">
      <c r="A7126">
        <v>7184</v>
      </c>
      <c r="B7126" t="s">
        <v>17</v>
      </c>
      <c r="C7126" t="s">
        <v>23</v>
      </c>
      <c r="D7126">
        <v>1</v>
      </c>
      <c r="E7126">
        <v>1039.92</v>
      </c>
      <c r="F7126">
        <v>259.98</v>
      </c>
      <c r="G7126">
        <v>70.430000000000007</v>
      </c>
      <c r="H7126">
        <v>0</v>
      </c>
      <c r="I7126">
        <v>-1</v>
      </c>
      <c r="J7126">
        <v>0</v>
      </c>
      <c r="K7126">
        <v>1.83</v>
      </c>
      <c r="L7126">
        <v>0</v>
      </c>
      <c r="M7126">
        <v>0</v>
      </c>
      <c r="N7126" t="s">
        <v>999</v>
      </c>
      <c r="O7126" t="s">
        <v>999</v>
      </c>
      <c r="P7126">
        <v>389.97</v>
      </c>
      <c r="Q7126" t="s">
        <v>52</v>
      </c>
    </row>
    <row r="7127" spans="1:17" x14ac:dyDescent="0.25">
      <c r="A7127">
        <v>7185</v>
      </c>
      <c r="B7127" t="s">
        <v>33</v>
      </c>
      <c r="C7127" t="s">
        <v>18</v>
      </c>
      <c r="D7127">
        <v>7</v>
      </c>
      <c r="E7127">
        <v>3904.57</v>
      </c>
      <c r="F7127">
        <v>195.23</v>
      </c>
      <c r="G7127">
        <v>845.6</v>
      </c>
      <c r="H7127">
        <v>0.1</v>
      </c>
      <c r="I7127">
        <v>0.1</v>
      </c>
      <c r="J7127">
        <v>6</v>
      </c>
      <c r="K7127">
        <v>1</v>
      </c>
      <c r="L7127">
        <v>3</v>
      </c>
      <c r="M7127">
        <v>1</v>
      </c>
      <c r="N7127" t="s">
        <v>524</v>
      </c>
      <c r="O7127" t="s">
        <v>401</v>
      </c>
      <c r="P7127">
        <v>2049.92</v>
      </c>
      <c r="Q7127" t="s">
        <v>36</v>
      </c>
    </row>
    <row r="7128" spans="1:17" x14ac:dyDescent="0.25">
      <c r="A7128">
        <v>7186</v>
      </c>
      <c r="B7128" t="s">
        <v>17</v>
      </c>
      <c r="C7128" t="s">
        <v>23</v>
      </c>
      <c r="D7128">
        <v>6</v>
      </c>
      <c r="E7128">
        <v>10039.11</v>
      </c>
      <c r="F7128">
        <v>209.15</v>
      </c>
      <c r="G7128">
        <v>-597.83000000000004</v>
      </c>
      <c r="H7128">
        <v>0.79200000000000004</v>
      </c>
      <c r="I7128">
        <v>1.1000000000000001</v>
      </c>
      <c r="J7128">
        <v>38</v>
      </c>
      <c r="K7128">
        <v>1.92</v>
      </c>
      <c r="L7128">
        <v>19</v>
      </c>
      <c r="M7128">
        <v>1</v>
      </c>
      <c r="N7128" t="s">
        <v>252</v>
      </c>
      <c r="O7128" t="s">
        <v>576</v>
      </c>
      <c r="P7128">
        <v>1882.35</v>
      </c>
      <c r="Q7128" t="s">
        <v>20</v>
      </c>
    </row>
    <row r="7129" spans="1:17" x14ac:dyDescent="0.25">
      <c r="A7129">
        <v>7187</v>
      </c>
      <c r="B7129" t="s">
        <v>33</v>
      </c>
      <c r="C7129" t="s">
        <v>18</v>
      </c>
      <c r="D7129">
        <v>4</v>
      </c>
      <c r="E7129">
        <v>1389.67</v>
      </c>
      <c r="F7129">
        <v>154.41</v>
      </c>
      <c r="G7129">
        <v>476.61</v>
      </c>
      <c r="H7129">
        <v>0.77800000000000002</v>
      </c>
      <c r="I7129">
        <v>0.8</v>
      </c>
      <c r="J7129">
        <v>4</v>
      </c>
      <c r="K7129">
        <v>3</v>
      </c>
      <c r="L7129">
        <v>0</v>
      </c>
      <c r="M7129">
        <v>0</v>
      </c>
      <c r="N7129" t="s">
        <v>512</v>
      </c>
      <c r="O7129" t="s">
        <v>162</v>
      </c>
      <c r="P7129">
        <v>926.46</v>
      </c>
      <c r="Q7129" t="s">
        <v>20</v>
      </c>
    </row>
    <row r="7130" spans="1:17" x14ac:dyDescent="0.25">
      <c r="A7130">
        <v>7188</v>
      </c>
      <c r="B7130" t="s">
        <v>33</v>
      </c>
      <c r="C7130" t="s">
        <v>23</v>
      </c>
      <c r="D7130">
        <v>2</v>
      </c>
      <c r="E7130">
        <v>1329.82</v>
      </c>
      <c r="F7130">
        <v>221.64</v>
      </c>
      <c r="G7130">
        <v>90.13</v>
      </c>
      <c r="H7130">
        <v>0.16700000000000001</v>
      </c>
      <c r="I7130">
        <v>0.3</v>
      </c>
      <c r="J7130">
        <v>1</v>
      </c>
      <c r="K7130">
        <v>1</v>
      </c>
      <c r="L7130">
        <v>0</v>
      </c>
      <c r="M7130">
        <v>1</v>
      </c>
      <c r="N7130" t="s">
        <v>109</v>
      </c>
      <c r="O7130" t="s">
        <v>318</v>
      </c>
      <c r="P7130">
        <v>664.92</v>
      </c>
      <c r="Q7130" t="s">
        <v>20</v>
      </c>
    </row>
    <row r="7131" spans="1:17" x14ac:dyDescent="0.25">
      <c r="A7131">
        <v>7189</v>
      </c>
      <c r="B7131" t="s">
        <v>17</v>
      </c>
      <c r="C7131" t="s">
        <v>18</v>
      </c>
      <c r="D7131">
        <v>2</v>
      </c>
      <c r="E7131">
        <v>8788.9599999999991</v>
      </c>
      <c r="F7131">
        <v>214.36</v>
      </c>
      <c r="G7131">
        <v>484.96</v>
      </c>
      <c r="H7131">
        <v>1</v>
      </c>
      <c r="I7131">
        <v>1.4</v>
      </c>
      <c r="J7131">
        <v>41</v>
      </c>
      <c r="K7131">
        <v>1.54</v>
      </c>
      <c r="L7131">
        <v>27</v>
      </c>
      <c r="M7131">
        <v>1</v>
      </c>
      <c r="N7131" t="s">
        <v>326</v>
      </c>
      <c r="O7131" t="s">
        <v>322</v>
      </c>
      <c r="P7131">
        <v>643.08000000000004</v>
      </c>
      <c r="Q7131" t="s">
        <v>20</v>
      </c>
    </row>
    <row r="7132" spans="1:17" x14ac:dyDescent="0.25">
      <c r="A7132">
        <v>7190</v>
      </c>
      <c r="B7132" t="s">
        <v>17</v>
      </c>
      <c r="C7132" t="s">
        <v>23</v>
      </c>
      <c r="D7132">
        <v>10</v>
      </c>
      <c r="E7132">
        <v>16835.88</v>
      </c>
      <c r="F7132">
        <v>191.32</v>
      </c>
      <c r="G7132">
        <v>3615.59</v>
      </c>
      <c r="H7132">
        <v>0.78400000000000003</v>
      </c>
      <c r="I7132">
        <v>1.1000000000000001</v>
      </c>
      <c r="J7132">
        <v>85</v>
      </c>
      <c r="K7132">
        <v>1.65</v>
      </c>
      <c r="L7132">
        <v>26</v>
      </c>
      <c r="M7132">
        <v>1</v>
      </c>
      <c r="N7132" t="s">
        <v>575</v>
      </c>
      <c r="O7132" t="s">
        <v>466</v>
      </c>
      <c r="P7132">
        <v>2869.8</v>
      </c>
      <c r="Q7132" t="s">
        <v>36</v>
      </c>
    </row>
    <row r="7133" spans="1:17" x14ac:dyDescent="0.25">
      <c r="A7133">
        <v>7191</v>
      </c>
      <c r="B7133" t="s">
        <v>17</v>
      </c>
      <c r="C7133" t="s">
        <v>18</v>
      </c>
      <c r="D7133">
        <v>7</v>
      </c>
      <c r="E7133">
        <v>9280.9699999999993</v>
      </c>
      <c r="F7133">
        <v>226.37</v>
      </c>
      <c r="G7133">
        <v>1927.54</v>
      </c>
      <c r="H7133">
        <v>0.75600000000000001</v>
      </c>
      <c r="I7133">
        <v>1.2</v>
      </c>
      <c r="J7133">
        <v>35</v>
      </c>
      <c r="K7133">
        <v>1.89</v>
      </c>
      <c r="L7133">
        <v>14</v>
      </c>
      <c r="M7133">
        <v>1</v>
      </c>
      <c r="N7133" t="s">
        <v>515</v>
      </c>
      <c r="O7133" t="s">
        <v>420</v>
      </c>
      <c r="P7133">
        <v>2376.89</v>
      </c>
      <c r="Q7133" t="s">
        <v>36</v>
      </c>
    </row>
    <row r="7134" spans="1:17" x14ac:dyDescent="0.25">
      <c r="A7134">
        <v>7192</v>
      </c>
      <c r="B7134" t="s">
        <v>17</v>
      </c>
      <c r="C7134" t="s">
        <v>18</v>
      </c>
      <c r="D7134">
        <v>6</v>
      </c>
      <c r="E7134">
        <v>6849.22</v>
      </c>
      <c r="F7134">
        <v>195.69</v>
      </c>
      <c r="G7134">
        <v>1328.26</v>
      </c>
      <c r="H7134">
        <v>0.68600000000000005</v>
      </c>
      <c r="I7134">
        <v>1.1000000000000001</v>
      </c>
      <c r="J7134">
        <v>30</v>
      </c>
      <c r="K7134">
        <v>2.4300000000000002</v>
      </c>
      <c r="L7134">
        <v>7</v>
      </c>
      <c r="M7134">
        <v>0</v>
      </c>
      <c r="N7134" t="s">
        <v>909</v>
      </c>
      <c r="O7134" t="s">
        <v>243</v>
      </c>
      <c r="P7134">
        <v>1761.21</v>
      </c>
      <c r="Q7134" t="s">
        <v>20</v>
      </c>
    </row>
    <row r="7135" spans="1:17" x14ac:dyDescent="0.25">
      <c r="A7135">
        <v>7193</v>
      </c>
      <c r="B7135" t="s">
        <v>33</v>
      </c>
      <c r="C7135" t="s">
        <v>23</v>
      </c>
      <c r="D7135">
        <v>5</v>
      </c>
      <c r="E7135">
        <v>4814.16</v>
      </c>
      <c r="F7135">
        <v>229.25</v>
      </c>
      <c r="G7135">
        <v>-1128.1300000000001</v>
      </c>
      <c r="H7135">
        <v>0.95199999999999996</v>
      </c>
      <c r="I7135">
        <v>1.4</v>
      </c>
      <c r="J7135">
        <v>17</v>
      </c>
      <c r="K7135">
        <v>1.29</v>
      </c>
      <c r="L7135">
        <v>14</v>
      </c>
      <c r="M7135">
        <v>1</v>
      </c>
      <c r="N7135" t="s">
        <v>601</v>
      </c>
      <c r="O7135" t="s">
        <v>763</v>
      </c>
      <c r="P7135">
        <v>1719.38</v>
      </c>
      <c r="Q7135" t="s">
        <v>20</v>
      </c>
    </row>
    <row r="7136" spans="1:17" x14ac:dyDescent="0.25">
      <c r="A7136">
        <v>7194</v>
      </c>
      <c r="B7136" t="s">
        <v>33</v>
      </c>
      <c r="C7136" t="s">
        <v>18</v>
      </c>
      <c r="D7136">
        <v>6</v>
      </c>
      <c r="E7136">
        <v>3739.57</v>
      </c>
      <c r="F7136">
        <v>207.75</v>
      </c>
      <c r="G7136">
        <v>-165.07</v>
      </c>
      <c r="H7136">
        <v>0.61099999999999999</v>
      </c>
      <c r="I7136">
        <v>1.6</v>
      </c>
      <c r="J7136">
        <v>9</v>
      </c>
      <c r="K7136">
        <v>1.78</v>
      </c>
      <c r="L7136">
        <v>3</v>
      </c>
      <c r="M7136">
        <v>1</v>
      </c>
      <c r="N7136" t="s">
        <v>386</v>
      </c>
      <c r="O7136" t="s">
        <v>603</v>
      </c>
      <c r="P7136">
        <v>1869.75</v>
      </c>
      <c r="Q7136" t="s">
        <v>20</v>
      </c>
    </row>
    <row r="7137" spans="1:17" x14ac:dyDescent="0.25">
      <c r="A7137">
        <v>7195</v>
      </c>
      <c r="B7137" t="s">
        <v>17</v>
      </c>
      <c r="C7137" t="s">
        <v>18</v>
      </c>
      <c r="D7137">
        <v>1</v>
      </c>
      <c r="E7137">
        <v>1019.92</v>
      </c>
      <c r="F7137">
        <v>203.98</v>
      </c>
      <c r="G7137">
        <v>287.17</v>
      </c>
      <c r="H7137">
        <v>1</v>
      </c>
      <c r="I7137">
        <v>1</v>
      </c>
      <c r="J7137">
        <v>0</v>
      </c>
      <c r="K7137">
        <v>1.83</v>
      </c>
      <c r="L7137">
        <v>0</v>
      </c>
      <c r="M7137">
        <v>0</v>
      </c>
      <c r="N7137" t="s">
        <v>274</v>
      </c>
      <c r="O7137" t="s">
        <v>274</v>
      </c>
      <c r="P7137">
        <v>305.97000000000003</v>
      </c>
      <c r="Q7137" t="s">
        <v>52</v>
      </c>
    </row>
    <row r="7138" spans="1:17" x14ac:dyDescent="0.25">
      <c r="A7138">
        <v>7196</v>
      </c>
      <c r="B7138" t="s">
        <v>33</v>
      </c>
      <c r="C7138" t="s">
        <v>23</v>
      </c>
      <c r="D7138">
        <v>5</v>
      </c>
      <c r="E7138">
        <v>3061.68</v>
      </c>
      <c r="F7138">
        <v>191.36</v>
      </c>
      <c r="G7138">
        <v>84.94</v>
      </c>
      <c r="H7138">
        <v>0.5</v>
      </c>
      <c r="I7138">
        <v>0.6</v>
      </c>
      <c r="J7138">
        <v>12</v>
      </c>
      <c r="K7138">
        <v>1.17</v>
      </c>
      <c r="L7138">
        <v>4</v>
      </c>
      <c r="M7138">
        <v>1</v>
      </c>
      <c r="N7138" t="s">
        <v>147</v>
      </c>
      <c r="O7138" t="s">
        <v>615</v>
      </c>
      <c r="P7138">
        <v>1435.2</v>
      </c>
      <c r="Q7138" t="s">
        <v>20</v>
      </c>
    </row>
    <row r="7139" spans="1:17" x14ac:dyDescent="0.25">
      <c r="A7139">
        <v>7197</v>
      </c>
      <c r="B7139" t="s">
        <v>17</v>
      </c>
      <c r="C7139" t="s">
        <v>18</v>
      </c>
      <c r="D7139">
        <v>2</v>
      </c>
      <c r="E7139">
        <v>1569.86</v>
      </c>
      <c r="F7139">
        <v>261.64</v>
      </c>
      <c r="G7139">
        <v>400.49</v>
      </c>
      <c r="H7139">
        <v>0</v>
      </c>
      <c r="I7139">
        <v>-0.2</v>
      </c>
      <c r="J7139">
        <v>0</v>
      </c>
      <c r="K7139">
        <v>1.83</v>
      </c>
      <c r="L7139">
        <v>0</v>
      </c>
      <c r="M7139">
        <v>0</v>
      </c>
      <c r="N7139" t="s">
        <v>855</v>
      </c>
      <c r="O7139" t="s">
        <v>467</v>
      </c>
      <c r="P7139">
        <v>784.92</v>
      </c>
      <c r="Q7139" t="s">
        <v>20</v>
      </c>
    </row>
    <row r="7140" spans="1:17" x14ac:dyDescent="0.25">
      <c r="A7140">
        <v>7198</v>
      </c>
      <c r="B7140" t="s">
        <v>33</v>
      </c>
      <c r="C7140" t="s">
        <v>23</v>
      </c>
      <c r="D7140">
        <v>5</v>
      </c>
      <c r="E7140">
        <v>3179.66</v>
      </c>
      <c r="F7140">
        <v>264.97000000000003</v>
      </c>
      <c r="G7140">
        <v>632.09</v>
      </c>
      <c r="H7140">
        <v>0.25</v>
      </c>
      <c r="I7140">
        <v>-0.4</v>
      </c>
      <c r="J7140">
        <v>3</v>
      </c>
      <c r="K7140">
        <v>1</v>
      </c>
      <c r="L7140">
        <v>1</v>
      </c>
      <c r="M7140">
        <v>1</v>
      </c>
      <c r="N7140" t="s">
        <v>169</v>
      </c>
      <c r="O7140" t="s">
        <v>245</v>
      </c>
      <c r="P7140">
        <v>1987.28</v>
      </c>
      <c r="Q7140" t="s">
        <v>20</v>
      </c>
    </row>
    <row r="7141" spans="1:17" x14ac:dyDescent="0.25">
      <c r="A7141">
        <v>7199</v>
      </c>
      <c r="B7141" t="s">
        <v>17</v>
      </c>
      <c r="C7141" t="s">
        <v>18</v>
      </c>
      <c r="D7141">
        <v>2</v>
      </c>
      <c r="E7141">
        <v>5558.8</v>
      </c>
      <c r="F7141">
        <v>277.94</v>
      </c>
      <c r="G7141">
        <v>1421.74</v>
      </c>
      <c r="H7141">
        <v>1</v>
      </c>
      <c r="I7141">
        <v>2.6</v>
      </c>
      <c r="J7141">
        <v>20</v>
      </c>
      <c r="K7141">
        <v>1.6</v>
      </c>
      <c r="L7141">
        <v>18</v>
      </c>
      <c r="M7141">
        <v>1</v>
      </c>
      <c r="N7141" t="s">
        <v>979</v>
      </c>
      <c r="O7141" t="s">
        <v>577</v>
      </c>
      <c r="P7141">
        <v>833.82</v>
      </c>
      <c r="Q7141" t="s">
        <v>20</v>
      </c>
    </row>
    <row r="7142" spans="1:17" x14ac:dyDescent="0.25">
      <c r="A7142">
        <v>7200</v>
      </c>
      <c r="B7142" t="s">
        <v>17</v>
      </c>
      <c r="C7142" t="s">
        <v>23</v>
      </c>
      <c r="D7142">
        <v>11</v>
      </c>
      <c r="E7142">
        <v>13848.39</v>
      </c>
      <c r="F7142">
        <v>242.95</v>
      </c>
      <c r="G7142">
        <v>2150.44</v>
      </c>
      <c r="H7142">
        <v>0.29799999999999999</v>
      </c>
      <c r="I7142">
        <v>0.1</v>
      </c>
      <c r="J7142">
        <v>42</v>
      </c>
      <c r="K7142">
        <v>1.1000000000000001</v>
      </c>
      <c r="L7142">
        <v>17</v>
      </c>
      <c r="M7142">
        <v>1</v>
      </c>
      <c r="N7142" t="s">
        <v>605</v>
      </c>
      <c r="O7142" t="s">
        <v>474</v>
      </c>
      <c r="P7142">
        <v>4008.68</v>
      </c>
      <c r="Q7142" t="s">
        <v>36</v>
      </c>
    </row>
    <row r="7143" spans="1:17" x14ac:dyDescent="0.25">
      <c r="A7143">
        <v>7201</v>
      </c>
      <c r="B7143" t="s">
        <v>17</v>
      </c>
      <c r="C7143" t="s">
        <v>18</v>
      </c>
      <c r="D7143">
        <v>4</v>
      </c>
      <c r="E7143">
        <v>3129.54</v>
      </c>
      <c r="F7143">
        <v>208.64</v>
      </c>
      <c r="G7143">
        <v>401.01</v>
      </c>
      <c r="H7143">
        <v>0.6</v>
      </c>
      <c r="I7143">
        <v>0.5</v>
      </c>
      <c r="J7143">
        <v>12</v>
      </c>
      <c r="K7143">
        <v>1.33</v>
      </c>
      <c r="L7143">
        <v>0</v>
      </c>
      <c r="M7143">
        <v>1</v>
      </c>
      <c r="N7143" t="s">
        <v>661</v>
      </c>
      <c r="O7143" t="s">
        <v>420</v>
      </c>
      <c r="P7143">
        <v>1251.8399999999999</v>
      </c>
      <c r="Q7143" t="s">
        <v>20</v>
      </c>
    </row>
    <row r="7144" spans="1:17" x14ac:dyDescent="0.25">
      <c r="A7144">
        <v>7202</v>
      </c>
      <c r="B7144" t="s">
        <v>17</v>
      </c>
      <c r="C7144" t="s">
        <v>23</v>
      </c>
      <c r="D7144">
        <v>7</v>
      </c>
      <c r="E7144">
        <v>6533.93</v>
      </c>
      <c r="F7144">
        <v>171.95</v>
      </c>
      <c r="G7144">
        <v>-259.39999999999998</v>
      </c>
      <c r="H7144">
        <v>0.57899999999999996</v>
      </c>
      <c r="I7144">
        <v>0.7</v>
      </c>
      <c r="J7144">
        <v>25</v>
      </c>
      <c r="K7144">
        <v>1.96</v>
      </c>
      <c r="L7144">
        <v>18</v>
      </c>
      <c r="M7144">
        <v>1</v>
      </c>
      <c r="N7144" t="s">
        <v>45</v>
      </c>
      <c r="O7144" t="s">
        <v>683</v>
      </c>
      <c r="P7144">
        <v>1805.48</v>
      </c>
      <c r="Q7144" t="s">
        <v>20</v>
      </c>
    </row>
    <row r="7145" spans="1:17" x14ac:dyDescent="0.25">
      <c r="A7145">
        <v>7203</v>
      </c>
      <c r="B7145" t="s">
        <v>17</v>
      </c>
      <c r="C7145" t="s">
        <v>18</v>
      </c>
      <c r="D7145">
        <v>3</v>
      </c>
      <c r="E7145">
        <v>2371.77</v>
      </c>
      <c r="F7145">
        <v>139.52000000000001</v>
      </c>
      <c r="G7145">
        <v>666.38</v>
      </c>
      <c r="H7145">
        <v>0.52900000000000003</v>
      </c>
      <c r="I7145">
        <v>0.1</v>
      </c>
      <c r="J7145">
        <v>9</v>
      </c>
      <c r="K7145">
        <v>1.67</v>
      </c>
      <c r="L7145">
        <v>0</v>
      </c>
      <c r="M7145">
        <v>1</v>
      </c>
      <c r="N7145" t="s">
        <v>295</v>
      </c>
      <c r="O7145" t="s">
        <v>353</v>
      </c>
      <c r="P7145">
        <v>627.84</v>
      </c>
      <c r="Q7145" t="s">
        <v>20</v>
      </c>
    </row>
    <row r="7146" spans="1:17" x14ac:dyDescent="0.25">
      <c r="A7146">
        <v>7204</v>
      </c>
      <c r="B7146" t="s">
        <v>17</v>
      </c>
      <c r="C7146" t="s">
        <v>18</v>
      </c>
      <c r="D7146">
        <v>3</v>
      </c>
      <c r="E7146">
        <v>6368.79</v>
      </c>
      <c r="F7146">
        <v>199.02</v>
      </c>
      <c r="G7146">
        <v>986.73</v>
      </c>
      <c r="H7146">
        <v>0.90600000000000003</v>
      </c>
      <c r="I7146">
        <v>0.7</v>
      </c>
      <c r="J7146">
        <v>29</v>
      </c>
      <c r="K7146">
        <v>1.31</v>
      </c>
      <c r="L7146">
        <v>17</v>
      </c>
      <c r="M7146">
        <v>1</v>
      </c>
      <c r="N7146" t="s">
        <v>364</v>
      </c>
      <c r="O7146" t="s">
        <v>660</v>
      </c>
      <c r="P7146">
        <v>895.59</v>
      </c>
      <c r="Q7146" t="s">
        <v>20</v>
      </c>
    </row>
    <row r="7147" spans="1:17" x14ac:dyDescent="0.25">
      <c r="A7147">
        <v>7205</v>
      </c>
      <c r="B7147" t="s">
        <v>17</v>
      </c>
      <c r="C7147" t="s">
        <v>18</v>
      </c>
      <c r="D7147">
        <v>4</v>
      </c>
      <c r="E7147">
        <v>3529.57</v>
      </c>
      <c r="F7147">
        <v>185.77</v>
      </c>
      <c r="G7147">
        <v>702.3</v>
      </c>
      <c r="H7147">
        <v>0.78900000000000003</v>
      </c>
      <c r="I7147">
        <v>0.6</v>
      </c>
      <c r="J7147">
        <v>15</v>
      </c>
      <c r="K7147">
        <v>1.53</v>
      </c>
      <c r="L7147">
        <v>7</v>
      </c>
      <c r="M7147">
        <v>1</v>
      </c>
      <c r="N7147" t="s">
        <v>183</v>
      </c>
      <c r="O7147" t="s">
        <v>1028</v>
      </c>
      <c r="P7147">
        <v>1114.6199999999999</v>
      </c>
      <c r="Q7147" t="s">
        <v>20</v>
      </c>
    </row>
    <row r="7148" spans="1:17" x14ac:dyDescent="0.25">
      <c r="A7148">
        <v>7206</v>
      </c>
      <c r="B7148" t="s">
        <v>17</v>
      </c>
      <c r="C7148" t="s">
        <v>23</v>
      </c>
      <c r="D7148">
        <v>5</v>
      </c>
      <c r="E7148">
        <v>3805.61</v>
      </c>
      <c r="F7148">
        <v>200.3</v>
      </c>
      <c r="G7148">
        <v>-1202.6500000000001</v>
      </c>
      <c r="H7148">
        <v>0.57899999999999996</v>
      </c>
      <c r="I7148">
        <v>0.6</v>
      </c>
      <c r="J7148">
        <v>13</v>
      </c>
      <c r="K7148">
        <v>1.38</v>
      </c>
      <c r="L7148">
        <v>6</v>
      </c>
      <c r="M7148">
        <v>1</v>
      </c>
      <c r="N7148" t="s">
        <v>694</v>
      </c>
      <c r="O7148" t="s">
        <v>44</v>
      </c>
      <c r="P7148">
        <v>1502.25</v>
      </c>
      <c r="Q7148" t="s">
        <v>20</v>
      </c>
    </row>
    <row r="7149" spans="1:17" x14ac:dyDescent="0.25">
      <c r="A7149">
        <v>7207</v>
      </c>
      <c r="B7149" t="s">
        <v>17</v>
      </c>
      <c r="C7149" t="s">
        <v>18</v>
      </c>
      <c r="D7149">
        <v>3</v>
      </c>
      <c r="E7149">
        <v>3289.73</v>
      </c>
      <c r="F7149">
        <v>219.32</v>
      </c>
      <c r="G7149">
        <v>1187.32</v>
      </c>
      <c r="H7149">
        <v>0.4</v>
      </c>
      <c r="I7149">
        <v>1.5</v>
      </c>
      <c r="J7149">
        <v>15</v>
      </c>
      <c r="K7149">
        <v>1.6</v>
      </c>
      <c r="L7149">
        <v>5</v>
      </c>
      <c r="M7149">
        <v>1</v>
      </c>
      <c r="N7149" t="s">
        <v>756</v>
      </c>
      <c r="O7149" t="s">
        <v>211</v>
      </c>
      <c r="P7149">
        <v>986.94</v>
      </c>
      <c r="Q7149" t="s">
        <v>20</v>
      </c>
    </row>
    <row r="7150" spans="1:17" x14ac:dyDescent="0.25">
      <c r="A7150">
        <v>7208</v>
      </c>
      <c r="B7150" t="s">
        <v>17</v>
      </c>
      <c r="C7150" t="s">
        <v>18</v>
      </c>
      <c r="D7150">
        <v>5</v>
      </c>
      <c r="E7150">
        <v>6645.43</v>
      </c>
      <c r="F7150">
        <v>207.67</v>
      </c>
      <c r="G7150">
        <v>1815.03</v>
      </c>
      <c r="H7150">
        <v>0.84399999999999997</v>
      </c>
      <c r="I7150">
        <v>0.5</v>
      </c>
      <c r="J7150">
        <v>32</v>
      </c>
      <c r="K7150">
        <v>1.59</v>
      </c>
      <c r="L7150">
        <v>23</v>
      </c>
      <c r="M7150">
        <v>1</v>
      </c>
      <c r="N7150" t="s">
        <v>559</v>
      </c>
      <c r="O7150" t="s">
        <v>458</v>
      </c>
      <c r="P7150">
        <v>1557.52</v>
      </c>
      <c r="Q7150" t="s">
        <v>20</v>
      </c>
    </row>
    <row r="7151" spans="1:17" x14ac:dyDescent="0.25">
      <c r="A7151">
        <v>7209</v>
      </c>
      <c r="B7151" t="s">
        <v>17</v>
      </c>
      <c r="C7151" t="s">
        <v>23</v>
      </c>
      <c r="D7151">
        <v>6</v>
      </c>
      <c r="E7151">
        <v>6959.42</v>
      </c>
      <c r="F7151">
        <v>204.69</v>
      </c>
      <c r="G7151">
        <v>1719.81</v>
      </c>
      <c r="H7151">
        <v>0.73499999999999999</v>
      </c>
      <c r="I7151">
        <v>1</v>
      </c>
      <c r="J7151">
        <v>24</v>
      </c>
      <c r="K7151">
        <v>1</v>
      </c>
      <c r="L7151">
        <v>4</v>
      </c>
      <c r="M7151">
        <v>1</v>
      </c>
      <c r="N7151" t="s">
        <v>250</v>
      </c>
      <c r="O7151" t="s">
        <v>198</v>
      </c>
      <c r="P7151">
        <v>1842.21</v>
      </c>
      <c r="Q7151" t="s">
        <v>20</v>
      </c>
    </row>
    <row r="7152" spans="1:17" x14ac:dyDescent="0.25">
      <c r="A7152">
        <v>7210</v>
      </c>
      <c r="B7152" t="s">
        <v>17</v>
      </c>
      <c r="C7152" t="s">
        <v>18</v>
      </c>
      <c r="D7152">
        <v>5</v>
      </c>
      <c r="E7152">
        <v>5939.45</v>
      </c>
      <c r="F7152">
        <v>212.12</v>
      </c>
      <c r="G7152">
        <v>963.09</v>
      </c>
      <c r="H7152">
        <v>0.39300000000000002</v>
      </c>
      <c r="I7152">
        <v>1.1000000000000001</v>
      </c>
      <c r="J7152">
        <v>27</v>
      </c>
      <c r="K7152">
        <v>1.44</v>
      </c>
      <c r="L7152">
        <v>17</v>
      </c>
      <c r="M7152">
        <v>1</v>
      </c>
      <c r="N7152" t="s">
        <v>544</v>
      </c>
      <c r="O7152" t="s">
        <v>644</v>
      </c>
      <c r="P7152">
        <v>1590.9</v>
      </c>
      <c r="Q7152" t="s">
        <v>20</v>
      </c>
    </row>
    <row r="7153" spans="1:17" x14ac:dyDescent="0.25">
      <c r="A7153">
        <v>7211</v>
      </c>
      <c r="B7153" t="s">
        <v>33</v>
      </c>
      <c r="C7153" t="s">
        <v>18</v>
      </c>
      <c r="D7153">
        <v>8</v>
      </c>
      <c r="E7153">
        <v>17367.84</v>
      </c>
      <c r="F7153">
        <v>206.76</v>
      </c>
      <c r="G7153">
        <v>2876.65</v>
      </c>
      <c r="H7153">
        <v>0.82099999999999995</v>
      </c>
      <c r="I7153">
        <v>1.6</v>
      </c>
      <c r="J7153">
        <v>77</v>
      </c>
      <c r="K7153">
        <v>3.43</v>
      </c>
      <c r="L7153">
        <v>0</v>
      </c>
      <c r="M7153">
        <v>0</v>
      </c>
      <c r="N7153" t="s">
        <v>180</v>
      </c>
      <c r="O7153" t="s">
        <v>88</v>
      </c>
      <c r="P7153">
        <v>2481.12</v>
      </c>
      <c r="Q7153" t="s">
        <v>36</v>
      </c>
    </row>
    <row r="7154" spans="1:17" x14ac:dyDescent="0.25">
      <c r="A7154">
        <v>7212</v>
      </c>
      <c r="B7154" t="s">
        <v>33</v>
      </c>
      <c r="C7154" t="s">
        <v>18</v>
      </c>
      <c r="D7154">
        <v>5</v>
      </c>
      <c r="E7154">
        <v>4139.53</v>
      </c>
      <c r="F7154">
        <v>188.16</v>
      </c>
      <c r="G7154">
        <v>128.84</v>
      </c>
      <c r="H7154">
        <v>0.72699999999999998</v>
      </c>
      <c r="I7154">
        <v>1.6</v>
      </c>
      <c r="J7154">
        <v>17</v>
      </c>
      <c r="K7154">
        <v>1.41</v>
      </c>
      <c r="L7154">
        <v>6</v>
      </c>
      <c r="M7154">
        <v>1</v>
      </c>
      <c r="N7154" t="s">
        <v>160</v>
      </c>
      <c r="O7154" t="s">
        <v>709</v>
      </c>
      <c r="P7154">
        <v>1411.2</v>
      </c>
      <c r="Q7154" t="s">
        <v>20</v>
      </c>
    </row>
    <row r="7155" spans="1:17" x14ac:dyDescent="0.25">
      <c r="A7155">
        <v>7213</v>
      </c>
      <c r="B7155" t="s">
        <v>33</v>
      </c>
      <c r="C7155" t="s">
        <v>23</v>
      </c>
      <c r="D7155">
        <v>6</v>
      </c>
      <c r="E7155">
        <v>8478.8799999999992</v>
      </c>
      <c r="F7155">
        <v>223.13</v>
      </c>
      <c r="G7155">
        <v>1395.34</v>
      </c>
      <c r="H7155">
        <v>1</v>
      </c>
      <c r="I7155">
        <v>2.4</v>
      </c>
      <c r="J7155">
        <v>38</v>
      </c>
      <c r="K7155">
        <v>1.47</v>
      </c>
      <c r="L7155">
        <v>13</v>
      </c>
      <c r="M7155">
        <v>1</v>
      </c>
      <c r="N7155" t="s">
        <v>135</v>
      </c>
      <c r="O7155" t="s">
        <v>242</v>
      </c>
      <c r="P7155">
        <v>2008.17</v>
      </c>
      <c r="Q7155" t="s">
        <v>36</v>
      </c>
    </row>
    <row r="7156" spans="1:17" x14ac:dyDescent="0.25">
      <c r="A7156">
        <v>7214</v>
      </c>
      <c r="B7156" t="s">
        <v>33</v>
      </c>
      <c r="C7156" t="s">
        <v>18</v>
      </c>
      <c r="D7156">
        <v>4</v>
      </c>
      <c r="E7156">
        <v>1799.84</v>
      </c>
      <c r="F7156">
        <v>224.98</v>
      </c>
      <c r="G7156">
        <v>395.41</v>
      </c>
      <c r="H7156">
        <v>0.125</v>
      </c>
      <c r="I7156">
        <v>-1</v>
      </c>
      <c r="J7156">
        <v>7</v>
      </c>
      <c r="K7156">
        <v>1.71</v>
      </c>
      <c r="L7156">
        <v>1</v>
      </c>
      <c r="M7156">
        <v>1</v>
      </c>
      <c r="N7156" t="s">
        <v>59</v>
      </c>
      <c r="O7156" t="s">
        <v>181</v>
      </c>
      <c r="P7156">
        <v>1349.88</v>
      </c>
      <c r="Q7156" t="s">
        <v>20</v>
      </c>
    </row>
    <row r="7157" spans="1:17" x14ac:dyDescent="0.25">
      <c r="A7157">
        <v>7215</v>
      </c>
      <c r="B7157" t="s">
        <v>17</v>
      </c>
      <c r="C7157" t="s">
        <v>23</v>
      </c>
      <c r="D7157">
        <v>7</v>
      </c>
      <c r="E7157">
        <v>8459.2099999999991</v>
      </c>
      <c r="F7157">
        <v>216.9</v>
      </c>
      <c r="G7157">
        <v>2331.0300000000002</v>
      </c>
      <c r="H7157">
        <v>0.53800000000000003</v>
      </c>
      <c r="I7157">
        <v>0.8</v>
      </c>
      <c r="J7157">
        <v>26</v>
      </c>
      <c r="K7157">
        <v>3.77</v>
      </c>
      <c r="L7157">
        <v>0</v>
      </c>
      <c r="M7157">
        <v>0</v>
      </c>
      <c r="N7157" t="s">
        <v>386</v>
      </c>
      <c r="O7157" t="s">
        <v>162</v>
      </c>
      <c r="P7157">
        <v>2277.4499999999998</v>
      </c>
      <c r="Q7157" t="s">
        <v>36</v>
      </c>
    </row>
    <row r="7158" spans="1:17" x14ac:dyDescent="0.25">
      <c r="A7158">
        <v>7216</v>
      </c>
      <c r="B7158" t="s">
        <v>17</v>
      </c>
      <c r="C7158" t="s">
        <v>18</v>
      </c>
      <c r="D7158">
        <v>6</v>
      </c>
      <c r="E7158">
        <v>12239.86</v>
      </c>
      <c r="F7158">
        <v>240</v>
      </c>
      <c r="G7158">
        <v>2257.13</v>
      </c>
      <c r="H7158">
        <v>0.88200000000000001</v>
      </c>
      <c r="I7158">
        <v>0.8</v>
      </c>
      <c r="J7158">
        <v>45</v>
      </c>
      <c r="K7158">
        <v>2.89</v>
      </c>
      <c r="L7158">
        <v>5</v>
      </c>
      <c r="M7158">
        <v>0</v>
      </c>
      <c r="N7158" t="s">
        <v>548</v>
      </c>
      <c r="O7158" t="s">
        <v>248</v>
      </c>
      <c r="P7158">
        <v>2160</v>
      </c>
      <c r="Q7158" t="s">
        <v>36</v>
      </c>
    </row>
    <row r="7159" spans="1:17" x14ac:dyDescent="0.25">
      <c r="A7159">
        <v>7217</v>
      </c>
      <c r="B7159" t="s">
        <v>33</v>
      </c>
      <c r="C7159" t="s">
        <v>23</v>
      </c>
      <c r="D7159">
        <v>6</v>
      </c>
      <c r="E7159">
        <v>4759.32</v>
      </c>
      <c r="F7159">
        <v>226.63</v>
      </c>
      <c r="G7159">
        <v>-427.66</v>
      </c>
      <c r="H7159">
        <v>0</v>
      </c>
      <c r="I7159">
        <v>-0.9</v>
      </c>
      <c r="J7159">
        <v>16</v>
      </c>
      <c r="K7159">
        <v>1.5</v>
      </c>
      <c r="L7159">
        <v>4</v>
      </c>
      <c r="M7159">
        <v>1</v>
      </c>
      <c r="N7159" t="s">
        <v>405</v>
      </c>
      <c r="O7159" t="s">
        <v>470</v>
      </c>
      <c r="P7159">
        <v>2039.67</v>
      </c>
      <c r="Q7159" t="s">
        <v>36</v>
      </c>
    </row>
    <row r="7160" spans="1:17" x14ac:dyDescent="0.25">
      <c r="A7160">
        <v>7218</v>
      </c>
      <c r="B7160" t="s">
        <v>17</v>
      </c>
      <c r="C7160" t="s">
        <v>18</v>
      </c>
      <c r="D7160">
        <v>10</v>
      </c>
      <c r="E7160">
        <v>21272.5</v>
      </c>
      <c r="F7160">
        <v>244.51</v>
      </c>
      <c r="G7160">
        <v>3188.9</v>
      </c>
      <c r="H7160">
        <v>0.82799999999999996</v>
      </c>
      <c r="I7160">
        <v>1.6</v>
      </c>
      <c r="J7160">
        <v>76</v>
      </c>
      <c r="K7160">
        <v>1.53</v>
      </c>
      <c r="L7160">
        <v>33</v>
      </c>
      <c r="M7160">
        <v>1</v>
      </c>
      <c r="N7160" t="s">
        <v>855</v>
      </c>
      <c r="O7160" t="s">
        <v>209</v>
      </c>
      <c r="P7160">
        <v>3667.65</v>
      </c>
      <c r="Q7160" t="s">
        <v>36</v>
      </c>
    </row>
    <row r="7161" spans="1:17" x14ac:dyDescent="0.25">
      <c r="A7161">
        <v>7219</v>
      </c>
      <c r="B7161" t="s">
        <v>17</v>
      </c>
      <c r="C7161" t="s">
        <v>18</v>
      </c>
      <c r="D7161">
        <v>5</v>
      </c>
      <c r="E7161">
        <v>3219.51</v>
      </c>
      <c r="F7161">
        <v>134.15</v>
      </c>
      <c r="G7161">
        <v>-235.99</v>
      </c>
      <c r="H7161">
        <v>0.125</v>
      </c>
      <c r="I7161">
        <v>2</v>
      </c>
      <c r="J7161">
        <v>23</v>
      </c>
      <c r="K7161">
        <v>1.52</v>
      </c>
      <c r="L7161">
        <v>7</v>
      </c>
      <c r="M7161">
        <v>1</v>
      </c>
      <c r="N7161" t="s">
        <v>55</v>
      </c>
      <c r="O7161" t="s">
        <v>314</v>
      </c>
      <c r="P7161">
        <v>1006.12</v>
      </c>
      <c r="Q7161" t="s">
        <v>20</v>
      </c>
    </row>
    <row r="7162" spans="1:17" x14ac:dyDescent="0.25">
      <c r="A7162">
        <v>7220</v>
      </c>
      <c r="B7162" t="s">
        <v>17</v>
      </c>
      <c r="C7162" t="s">
        <v>18</v>
      </c>
      <c r="D7162">
        <v>5</v>
      </c>
      <c r="E7162">
        <v>5189.0200000000004</v>
      </c>
      <c r="F7162">
        <v>144.13999999999999</v>
      </c>
      <c r="G7162">
        <v>656.36</v>
      </c>
      <c r="H7162">
        <v>0.94399999999999995</v>
      </c>
      <c r="I7162">
        <v>2.2999999999999998</v>
      </c>
      <c r="J7162">
        <v>35</v>
      </c>
      <c r="K7162">
        <v>1.17</v>
      </c>
      <c r="L7162">
        <v>14</v>
      </c>
      <c r="M7162">
        <v>1</v>
      </c>
      <c r="N7162" t="s">
        <v>147</v>
      </c>
      <c r="O7162" t="s">
        <v>146</v>
      </c>
      <c r="P7162">
        <v>1081.05</v>
      </c>
      <c r="Q7162" t="s">
        <v>20</v>
      </c>
    </row>
    <row r="7163" spans="1:17" x14ac:dyDescent="0.25">
      <c r="A7163">
        <v>7221</v>
      </c>
      <c r="B7163" t="s">
        <v>17</v>
      </c>
      <c r="C7163" t="s">
        <v>23</v>
      </c>
      <c r="D7163">
        <v>3</v>
      </c>
      <c r="E7163">
        <v>6679.53</v>
      </c>
      <c r="F7163">
        <v>202.41</v>
      </c>
      <c r="G7163">
        <v>1945.06</v>
      </c>
      <c r="H7163">
        <v>0.93899999999999995</v>
      </c>
      <c r="I7163">
        <v>1.4</v>
      </c>
      <c r="J7163">
        <v>31</v>
      </c>
      <c r="K7163">
        <v>1</v>
      </c>
      <c r="L7163">
        <v>18</v>
      </c>
      <c r="M7163">
        <v>1</v>
      </c>
      <c r="N7163" t="s">
        <v>988</v>
      </c>
      <c r="O7163" t="s">
        <v>961</v>
      </c>
      <c r="P7163">
        <v>910.84</v>
      </c>
      <c r="Q7163" t="s">
        <v>20</v>
      </c>
    </row>
    <row r="7164" spans="1:17" x14ac:dyDescent="0.25">
      <c r="A7164">
        <v>7222</v>
      </c>
      <c r="B7164" t="s">
        <v>17</v>
      </c>
      <c r="C7164" t="s">
        <v>18</v>
      </c>
      <c r="D7164">
        <v>3</v>
      </c>
      <c r="E7164">
        <v>10362.6</v>
      </c>
      <c r="F7164">
        <v>199.28</v>
      </c>
      <c r="G7164">
        <v>2521.6</v>
      </c>
      <c r="H7164">
        <v>1</v>
      </c>
      <c r="I7164">
        <v>1.4</v>
      </c>
      <c r="J7164">
        <v>52</v>
      </c>
      <c r="K7164">
        <v>1.31</v>
      </c>
      <c r="L7164">
        <v>29</v>
      </c>
      <c r="M7164">
        <v>1</v>
      </c>
      <c r="N7164" t="s">
        <v>643</v>
      </c>
      <c r="O7164" t="s">
        <v>941</v>
      </c>
      <c r="P7164">
        <v>896.76</v>
      </c>
      <c r="Q7164" t="s">
        <v>20</v>
      </c>
    </row>
    <row r="7165" spans="1:17" x14ac:dyDescent="0.25">
      <c r="A7165">
        <v>7223</v>
      </c>
      <c r="B7165" t="s">
        <v>17</v>
      </c>
      <c r="C7165" t="s">
        <v>23</v>
      </c>
      <c r="D7165">
        <v>8</v>
      </c>
      <c r="E7165">
        <v>10068.89</v>
      </c>
      <c r="F7165">
        <v>205.49</v>
      </c>
      <c r="G7165">
        <v>-8.3699999999999992</v>
      </c>
      <c r="H7165">
        <v>0.89800000000000002</v>
      </c>
      <c r="I7165">
        <v>1.8</v>
      </c>
      <c r="J7165">
        <v>44</v>
      </c>
      <c r="K7165">
        <v>3.07</v>
      </c>
      <c r="L7165">
        <v>2</v>
      </c>
      <c r="M7165">
        <v>0</v>
      </c>
      <c r="N7165" t="s">
        <v>116</v>
      </c>
      <c r="O7165" t="s">
        <v>113</v>
      </c>
      <c r="P7165">
        <v>2465.88</v>
      </c>
      <c r="Q7165" t="s">
        <v>36</v>
      </c>
    </row>
    <row r="7166" spans="1:17" x14ac:dyDescent="0.25">
      <c r="A7166">
        <v>7224</v>
      </c>
      <c r="B7166" t="s">
        <v>28</v>
      </c>
      <c r="C7166" t="s">
        <v>18</v>
      </c>
      <c r="D7166">
        <v>4</v>
      </c>
      <c r="E7166">
        <v>7339.03</v>
      </c>
      <c r="F7166">
        <v>253.07</v>
      </c>
      <c r="G7166">
        <v>1676.28</v>
      </c>
      <c r="H7166">
        <v>0.48299999999999998</v>
      </c>
      <c r="I7166">
        <v>0.1</v>
      </c>
      <c r="J7166">
        <v>29</v>
      </c>
      <c r="K7166">
        <v>1.48</v>
      </c>
      <c r="L7166">
        <v>20</v>
      </c>
      <c r="M7166">
        <v>1</v>
      </c>
      <c r="N7166" t="s">
        <v>524</v>
      </c>
      <c r="O7166" t="s">
        <v>590</v>
      </c>
      <c r="P7166">
        <v>1518.42</v>
      </c>
      <c r="Q7166" t="s">
        <v>20</v>
      </c>
    </row>
    <row r="7167" spans="1:17" x14ac:dyDescent="0.25">
      <c r="A7167">
        <v>7225</v>
      </c>
      <c r="B7167" t="s">
        <v>28</v>
      </c>
      <c r="C7167" t="s">
        <v>18</v>
      </c>
      <c r="D7167">
        <v>4</v>
      </c>
      <c r="E7167">
        <v>2373.77</v>
      </c>
      <c r="F7167">
        <v>237.38</v>
      </c>
      <c r="G7167">
        <v>355.22</v>
      </c>
      <c r="H7167">
        <v>0.5</v>
      </c>
      <c r="I7167">
        <v>0.3</v>
      </c>
      <c r="J7167">
        <v>7</v>
      </c>
      <c r="K7167">
        <v>1</v>
      </c>
      <c r="L7167">
        <v>7</v>
      </c>
      <c r="M7167">
        <v>1</v>
      </c>
      <c r="N7167" t="s">
        <v>326</v>
      </c>
      <c r="O7167" t="s">
        <v>531</v>
      </c>
      <c r="P7167">
        <v>1424.28</v>
      </c>
      <c r="Q7167" t="s">
        <v>20</v>
      </c>
    </row>
    <row r="7168" spans="1:17" x14ac:dyDescent="0.25">
      <c r="A7168">
        <v>7226</v>
      </c>
      <c r="B7168" t="s">
        <v>28</v>
      </c>
      <c r="C7168" t="s">
        <v>18</v>
      </c>
      <c r="D7168">
        <v>5</v>
      </c>
      <c r="E7168">
        <v>4691.57</v>
      </c>
      <c r="F7168">
        <v>173.76</v>
      </c>
      <c r="G7168">
        <v>-625.83000000000004</v>
      </c>
      <c r="H7168">
        <v>0.77800000000000002</v>
      </c>
      <c r="I7168">
        <v>0.4</v>
      </c>
      <c r="J7168">
        <v>20</v>
      </c>
      <c r="K7168">
        <v>1.5</v>
      </c>
      <c r="L7168">
        <v>15</v>
      </c>
      <c r="M7168">
        <v>1</v>
      </c>
      <c r="N7168" t="s">
        <v>671</v>
      </c>
      <c r="O7168" t="s">
        <v>132</v>
      </c>
      <c r="P7168">
        <v>1303.2</v>
      </c>
      <c r="Q7168" t="s">
        <v>20</v>
      </c>
    </row>
    <row r="7169" spans="1:17" x14ac:dyDescent="0.25">
      <c r="A7169">
        <v>7227</v>
      </c>
      <c r="B7169" t="s">
        <v>17</v>
      </c>
      <c r="C7169" t="s">
        <v>23</v>
      </c>
      <c r="D7169">
        <v>2</v>
      </c>
      <c r="E7169">
        <v>3875.36</v>
      </c>
      <c r="F7169">
        <v>203.97</v>
      </c>
      <c r="G7169">
        <v>-681.39</v>
      </c>
      <c r="H7169">
        <v>1</v>
      </c>
      <c r="I7169">
        <v>1.6</v>
      </c>
      <c r="J7169">
        <v>19</v>
      </c>
      <c r="K7169">
        <v>2</v>
      </c>
      <c r="L7169">
        <v>17</v>
      </c>
      <c r="M7169">
        <v>1</v>
      </c>
      <c r="N7169" t="s">
        <v>397</v>
      </c>
      <c r="O7169" t="s">
        <v>197</v>
      </c>
      <c r="P7169">
        <v>611.91</v>
      </c>
      <c r="Q7169" t="s">
        <v>20</v>
      </c>
    </row>
    <row r="7170" spans="1:17" x14ac:dyDescent="0.25">
      <c r="A7170">
        <v>7228</v>
      </c>
      <c r="B7170" t="s">
        <v>17</v>
      </c>
      <c r="C7170" t="s">
        <v>18</v>
      </c>
      <c r="D7170">
        <v>3</v>
      </c>
      <c r="E7170">
        <v>4128.47</v>
      </c>
      <c r="F7170">
        <v>172.02</v>
      </c>
      <c r="G7170">
        <v>861.66</v>
      </c>
      <c r="H7170">
        <v>0.91700000000000004</v>
      </c>
      <c r="I7170">
        <v>1.4</v>
      </c>
      <c r="J7170">
        <v>24</v>
      </c>
      <c r="K7170">
        <v>1.71</v>
      </c>
      <c r="L7170">
        <v>15</v>
      </c>
      <c r="M7170">
        <v>1</v>
      </c>
      <c r="N7170" t="s">
        <v>223</v>
      </c>
      <c r="O7170" t="s">
        <v>638</v>
      </c>
      <c r="P7170">
        <v>774.09</v>
      </c>
      <c r="Q7170" t="s">
        <v>20</v>
      </c>
    </row>
    <row r="7171" spans="1:17" x14ac:dyDescent="0.25">
      <c r="A7171">
        <v>7229</v>
      </c>
      <c r="B7171" t="s">
        <v>33</v>
      </c>
      <c r="C7171" t="s">
        <v>18</v>
      </c>
      <c r="D7171">
        <v>4</v>
      </c>
      <c r="E7171">
        <v>5049.6000000000004</v>
      </c>
      <c r="F7171">
        <v>168.32</v>
      </c>
      <c r="G7171">
        <v>-177.5</v>
      </c>
      <c r="H7171">
        <v>0.9</v>
      </c>
      <c r="I7171">
        <v>1.5</v>
      </c>
      <c r="J7171">
        <v>27</v>
      </c>
      <c r="K7171">
        <v>1.89</v>
      </c>
      <c r="L7171">
        <v>13</v>
      </c>
      <c r="M7171">
        <v>1</v>
      </c>
      <c r="N7171" t="s">
        <v>405</v>
      </c>
      <c r="O7171" t="s">
        <v>962</v>
      </c>
      <c r="P7171">
        <v>1009.92</v>
      </c>
      <c r="Q7171" t="s">
        <v>20</v>
      </c>
    </row>
    <row r="7172" spans="1:17" x14ac:dyDescent="0.25">
      <c r="A7172">
        <v>7230</v>
      </c>
      <c r="B7172" t="s">
        <v>33</v>
      </c>
      <c r="C7172" t="s">
        <v>23</v>
      </c>
      <c r="D7172">
        <v>7</v>
      </c>
      <c r="E7172">
        <v>7184.87</v>
      </c>
      <c r="F7172">
        <v>199.58</v>
      </c>
      <c r="G7172">
        <v>774.24</v>
      </c>
      <c r="H7172">
        <v>0.97199999999999998</v>
      </c>
      <c r="I7172">
        <v>1.7</v>
      </c>
      <c r="J7172">
        <v>35</v>
      </c>
      <c r="K7172">
        <v>1.46</v>
      </c>
      <c r="L7172">
        <v>17</v>
      </c>
      <c r="M7172">
        <v>1</v>
      </c>
      <c r="N7172" t="s">
        <v>681</v>
      </c>
      <c r="O7172" t="s">
        <v>452</v>
      </c>
      <c r="P7172">
        <v>2095.59</v>
      </c>
      <c r="Q7172" t="s">
        <v>36</v>
      </c>
    </row>
    <row r="7173" spans="1:17" x14ac:dyDescent="0.25">
      <c r="A7173">
        <v>7231</v>
      </c>
      <c r="B7173" t="s">
        <v>17</v>
      </c>
      <c r="C7173" t="s">
        <v>18</v>
      </c>
      <c r="D7173">
        <v>5</v>
      </c>
      <c r="E7173">
        <v>4659.5600000000004</v>
      </c>
      <c r="F7173">
        <v>221.88</v>
      </c>
      <c r="G7173">
        <v>1186.05</v>
      </c>
      <c r="H7173">
        <v>0.66700000000000004</v>
      </c>
      <c r="I7173">
        <v>0.2</v>
      </c>
      <c r="J7173">
        <v>13</v>
      </c>
      <c r="K7173">
        <v>3</v>
      </c>
      <c r="L7173">
        <v>0</v>
      </c>
      <c r="M7173">
        <v>0</v>
      </c>
      <c r="N7173" t="s">
        <v>482</v>
      </c>
      <c r="O7173" t="s">
        <v>142</v>
      </c>
      <c r="P7173">
        <v>1664.1</v>
      </c>
      <c r="Q7173" t="s">
        <v>20</v>
      </c>
    </row>
    <row r="7174" spans="1:17" x14ac:dyDescent="0.25">
      <c r="A7174">
        <v>7232</v>
      </c>
      <c r="B7174" t="s">
        <v>33</v>
      </c>
      <c r="C7174" t="s">
        <v>23</v>
      </c>
      <c r="D7174">
        <v>6</v>
      </c>
      <c r="E7174">
        <v>9182.76</v>
      </c>
      <c r="F7174">
        <v>166.96</v>
      </c>
      <c r="G7174">
        <v>1694.22</v>
      </c>
      <c r="H7174">
        <v>0.89100000000000001</v>
      </c>
      <c r="I7174">
        <v>0.9</v>
      </c>
      <c r="J7174">
        <v>50</v>
      </c>
      <c r="K7174">
        <v>1.2</v>
      </c>
      <c r="L7174">
        <v>26</v>
      </c>
      <c r="M7174">
        <v>1</v>
      </c>
      <c r="N7174" t="s">
        <v>832</v>
      </c>
      <c r="O7174" t="s">
        <v>570</v>
      </c>
      <c r="P7174">
        <v>1502.64</v>
      </c>
      <c r="Q7174" t="s">
        <v>20</v>
      </c>
    </row>
    <row r="7175" spans="1:17" x14ac:dyDescent="0.25">
      <c r="A7175">
        <v>7233</v>
      </c>
      <c r="B7175" t="s">
        <v>33</v>
      </c>
      <c r="C7175" t="s">
        <v>18</v>
      </c>
      <c r="D7175">
        <v>3</v>
      </c>
      <c r="E7175">
        <v>3146.76</v>
      </c>
      <c r="F7175">
        <v>242.06</v>
      </c>
      <c r="G7175">
        <v>929.44</v>
      </c>
      <c r="H7175">
        <v>0</v>
      </c>
      <c r="I7175">
        <v>-1</v>
      </c>
      <c r="J7175">
        <v>5</v>
      </c>
      <c r="K7175">
        <v>1</v>
      </c>
      <c r="L7175">
        <v>5</v>
      </c>
      <c r="M7175">
        <v>1</v>
      </c>
      <c r="N7175" t="s">
        <v>471</v>
      </c>
      <c r="O7175" t="s">
        <v>832</v>
      </c>
      <c r="P7175">
        <v>1089.27</v>
      </c>
      <c r="Q7175" t="s">
        <v>20</v>
      </c>
    </row>
    <row r="7176" spans="1:17" x14ac:dyDescent="0.25">
      <c r="A7176">
        <v>7234</v>
      </c>
      <c r="B7176" t="s">
        <v>17</v>
      </c>
      <c r="C7176" t="s">
        <v>18</v>
      </c>
      <c r="D7176">
        <v>7</v>
      </c>
      <c r="E7176">
        <v>9374.92</v>
      </c>
      <c r="F7176">
        <v>213.07</v>
      </c>
      <c r="G7176">
        <v>1240.43</v>
      </c>
      <c r="H7176">
        <v>0.88600000000000001</v>
      </c>
      <c r="I7176">
        <v>1.3</v>
      </c>
      <c r="J7176">
        <v>43</v>
      </c>
      <c r="K7176">
        <v>1.44</v>
      </c>
      <c r="L7176">
        <v>23</v>
      </c>
      <c r="M7176">
        <v>1</v>
      </c>
      <c r="N7176" t="s">
        <v>393</v>
      </c>
      <c r="O7176" t="s">
        <v>79</v>
      </c>
      <c r="P7176">
        <v>2237.2399999999998</v>
      </c>
      <c r="Q7176" t="s">
        <v>36</v>
      </c>
    </row>
    <row r="7177" spans="1:17" x14ac:dyDescent="0.25">
      <c r="A7177">
        <v>7235</v>
      </c>
      <c r="B7177" t="s">
        <v>17</v>
      </c>
      <c r="C7177" t="s">
        <v>23</v>
      </c>
      <c r="D7177">
        <v>3</v>
      </c>
      <c r="E7177">
        <v>1689.75</v>
      </c>
      <c r="F7177">
        <v>168.98</v>
      </c>
      <c r="G7177">
        <v>441.99</v>
      </c>
      <c r="H7177">
        <v>0</v>
      </c>
      <c r="I7177">
        <v>-0.6</v>
      </c>
      <c r="J7177">
        <v>4</v>
      </c>
      <c r="K7177">
        <v>3</v>
      </c>
      <c r="L7177">
        <v>4</v>
      </c>
      <c r="M7177">
        <v>1</v>
      </c>
      <c r="N7177" t="s">
        <v>323</v>
      </c>
      <c r="O7177" t="s">
        <v>413</v>
      </c>
      <c r="P7177">
        <v>760.41</v>
      </c>
      <c r="Q7177" t="s">
        <v>20</v>
      </c>
    </row>
    <row r="7178" spans="1:17" x14ac:dyDescent="0.25">
      <c r="A7178">
        <v>7236</v>
      </c>
      <c r="B7178" t="s">
        <v>17</v>
      </c>
      <c r="C7178" t="s">
        <v>18</v>
      </c>
      <c r="D7178">
        <v>2</v>
      </c>
      <c r="E7178">
        <v>1429.81</v>
      </c>
      <c r="F7178">
        <v>178.73</v>
      </c>
      <c r="G7178">
        <v>237.1</v>
      </c>
      <c r="H7178">
        <v>0</v>
      </c>
      <c r="I7178">
        <v>-2</v>
      </c>
      <c r="J7178">
        <v>0</v>
      </c>
      <c r="K7178">
        <v>1.83</v>
      </c>
      <c r="L7178">
        <v>0</v>
      </c>
      <c r="M7178">
        <v>0</v>
      </c>
      <c r="N7178" t="s">
        <v>564</v>
      </c>
      <c r="O7178" t="s">
        <v>308</v>
      </c>
      <c r="P7178">
        <v>536.19000000000005</v>
      </c>
      <c r="Q7178" t="s">
        <v>20</v>
      </c>
    </row>
    <row r="7179" spans="1:17" x14ac:dyDescent="0.25">
      <c r="A7179">
        <v>7237</v>
      </c>
      <c r="B7179" t="s">
        <v>33</v>
      </c>
      <c r="C7179" t="s">
        <v>23</v>
      </c>
      <c r="D7179">
        <v>4</v>
      </c>
      <c r="E7179">
        <v>6769.13</v>
      </c>
      <c r="F7179">
        <v>225.64</v>
      </c>
      <c r="G7179">
        <v>-1641.99</v>
      </c>
      <c r="H7179">
        <v>0.76700000000000002</v>
      </c>
      <c r="I7179">
        <v>1.5</v>
      </c>
      <c r="J7179">
        <v>27</v>
      </c>
      <c r="K7179">
        <v>1.33</v>
      </c>
      <c r="L7179">
        <v>20</v>
      </c>
      <c r="M7179">
        <v>1</v>
      </c>
      <c r="N7179" t="s">
        <v>414</v>
      </c>
      <c r="O7179" t="s">
        <v>568</v>
      </c>
      <c r="P7179">
        <v>1353.84</v>
      </c>
      <c r="Q7179" t="s">
        <v>20</v>
      </c>
    </row>
    <row r="7180" spans="1:17" x14ac:dyDescent="0.25">
      <c r="A7180">
        <v>7238</v>
      </c>
      <c r="B7180" t="s">
        <v>33</v>
      </c>
      <c r="C7180" t="s">
        <v>18</v>
      </c>
      <c r="D7180">
        <v>4</v>
      </c>
      <c r="E7180">
        <v>1481.85</v>
      </c>
      <c r="F7180">
        <v>164.65</v>
      </c>
      <c r="G7180">
        <v>291.11</v>
      </c>
      <c r="H7180">
        <v>0.111</v>
      </c>
      <c r="I7180">
        <v>-0.8</v>
      </c>
      <c r="J7180">
        <v>0</v>
      </c>
      <c r="K7180">
        <v>1.83</v>
      </c>
      <c r="L7180">
        <v>0</v>
      </c>
      <c r="M7180">
        <v>0</v>
      </c>
      <c r="N7180" t="s">
        <v>384</v>
      </c>
      <c r="O7180" t="s">
        <v>173</v>
      </c>
      <c r="P7180">
        <v>987.9</v>
      </c>
      <c r="Q7180" t="s">
        <v>20</v>
      </c>
    </row>
    <row r="7181" spans="1:17" x14ac:dyDescent="0.25">
      <c r="A7181">
        <v>7239</v>
      </c>
      <c r="B7181" t="s">
        <v>33</v>
      </c>
      <c r="C7181" t="s">
        <v>23</v>
      </c>
      <c r="D7181">
        <v>4</v>
      </c>
      <c r="E7181">
        <v>7349.08</v>
      </c>
      <c r="F7181">
        <v>244.97</v>
      </c>
      <c r="G7181">
        <v>619.04999999999995</v>
      </c>
      <c r="H7181">
        <v>0.86699999999999999</v>
      </c>
      <c r="I7181">
        <v>0.7</v>
      </c>
      <c r="J7181">
        <v>26</v>
      </c>
      <c r="K7181">
        <v>2.19</v>
      </c>
      <c r="L7181">
        <v>15</v>
      </c>
      <c r="M7181">
        <v>1</v>
      </c>
      <c r="N7181" t="s">
        <v>854</v>
      </c>
      <c r="O7181" t="s">
        <v>146</v>
      </c>
      <c r="P7181">
        <v>1469.82</v>
      </c>
      <c r="Q7181" t="s">
        <v>20</v>
      </c>
    </row>
    <row r="7182" spans="1:17" x14ac:dyDescent="0.25">
      <c r="A7182">
        <v>7240</v>
      </c>
      <c r="B7182" t="s">
        <v>33</v>
      </c>
      <c r="C7182" t="s">
        <v>18</v>
      </c>
      <c r="D7182">
        <v>4</v>
      </c>
      <c r="E7182">
        <v>6559.07</v>
      </c>
      <c r="F7182">
        <v>204.97</v>
      </c>
      <c r="G7182">
        <v>-3188.25</v>
      </c>
      <c r="H7182">
        <v>0.93799999999999994</v>
      </c>
      <c r="I7182">
        <v>1.6</v>
      </c>
      <c r="J7182">
        <v>30</v>
      </c>
      <c r="K7182">
        <v>1.17</v>
      </c>
      <c r="L7182">
        <v>22</v>
      </c>
      <c r="M7182">
        <v>1</v>
      </c>
      <c r="N7182" t="s">
        <v>608</v>
      </c>
      <c r="O7182" t="s">
        <v>594</v>
      </c>
      <c r="P7182">
        <v>1229.82</v>
      </c>
      <c r="Q7182" t="s">
        <v>20</v>
      </c>
    </row>
    <row r="7183" spans="1:17" x14ac:dyDescent="0.25">
      <c r="A7183">
        <v>7241</v>
      </c>
      <c r="B7183" t="s">
        <v>33</v>
      </c>
      <c r="C7183" t="s">
        <v>23</v>
      </c>
      <c r="D7183">
        <v>2</v>
      </c>
      <c r="E7183">
        <v>1494.79</v>
      </c>
      <c r="F7183">
        <v>135.88999999999999</v>
      </c>
      <c r="G7183">
        <v>246.11</v>
      </c>
      <c r="H7183">
        <v>0.54500000000000004</v>
      </c>
      <c r="I7183">
        <v>1.1000000000000001</v>
      </c>
      <c r="J7183">
        <v>11</v>
      </c>
      <c r="K7183">
        <v>1.45</v>
      </c>
      <c r="L7183">
        <v>11</v>
      </c>
      <c r="M7183">
        <v>1</v>
      </c>
      <c r="N7183" t="s">
        <v>681</v>
      </c>
      <c r="O7183" t="s">
        <v>613</v>
      </c>
      <c r="P7183">
        <v>407.67</v>
      </c>
      <c r="Q7183" t="s">
        <v>52</v>
      </c>
    </row>
    <row r="7184" spans="1:17" x14ac:dyDescent="0.25">
      <c r="A7184">
        <v>7242</v>
      </c>
      <c r="B7184" t="s">
        <v>17</v>
      </c>
      <c r="C7184" t="s">
        <v>18</v>
      </c>
      <c r="D7184">
        <v>3</v>
      </c>
      <c r="E7184">
        <v>4929.59</v>
      </c>
      <c r="F7184">
        <v>224.07</v>
      </c>
      <c r="G7184">
        <v>1043</v>
      </c>
      <c r="H7184">
        <v>1</v>
      </c>
      <c r="I7184">
        <v>1.3</v>
      </c>
      <c r="J7184">
        <v>22</v>
      </c>
      <c r="K7184">
        <v>1.36</v>
      </c>
      <c r="L7184">
        <v>11</v>
      </c>
      <c r="M7184">
        <v>1</v>
      </c>
      <c r="N7184" t="s">
        <v>147</v>
      </c>
      <c r="O7184" t="s">
        <v>835</v>
      </c>
      <c r="P7184">
        <v>1008.32</v>
      </c>
      <c r="Q7184" t="s">
        <v>20</v>
      </c>
    </row>
    <row r="7185" spans="1:17" x14ac:dyDescent="0.25">
      <c r="A7185">
        <v>7243</v>
      </c>
      <c r="B7185" t="s">
        <v>17</v>
      </c>
      <c r="C7185" t="s">
        <v>23</v>
      </c>
      <c r="D7185">
        <v>4</v>
      </c>
      <c r="E7185">
        <v>7307.13</v>
      </c>
      <c r="F7185">
        <v>208.78</v>
      </c>
      <c r="G7185">
        <v>1246.31</v>
      </c>
      <c r="H7185">
        <v>0.88600000000000001</v>
      </c>
      <c r="I7185">
        <v>1.5</v>
      </c>
      <c r="J7185">
        <v>30</v>
      </c>
      <c r="K7185">
        <v>1.33</v>
      </c>
      <c r="L7185">
        <v>20</v>
      </c>
      <c r="M7185">
        <v>1</v>
      </c>
      <c r="N7185" t="s">
        <v>629</v>
      </c>
      <c r="O7185" t="s">
        <v>883</v>
      </c>
      <c r="P7185">
        <v>1252.68</v>
      </c>
      <c r="Q7185" t="s">
        <v>20</v>
      </c>
    </row>
    <row r="7186" spans="1:17" x14ac:dyDescent="0.25">
      <c r="A7186">
        <v>7244</v>
      </c>
      <c r="B7186" t="s">
        <v>28</v>
      </c>
      <c r="C7186" t="s">
        <v>18</v>
      </c>
      <c r="D7186">
        <v>3</v>
      </c>
      <c r="E7186">
        <v>1318.93</v>
      </c>
      <c r="F7186">
        <v>188.42</v>
      </c>
      <c r="G7186">
        <v>297.79000000000002</v>
      </c>
      <c r="H7186">
        <v>0.14299999999999999</v>
      </c>
      <c r="I7186">
        <v>0.3</v>
      </c>
      <c r="J7186">
        <v>5</v>
      </c>
      <c r="K7186">
        <v>1.2</v>
      </c>
      <c r="L7186">
        <v>4</v>
      </c>
      <c r="M7186">
        <v>1</v>
      </c>
      <c r="N7186" t="s">
        <v>30</v>
      </c>
      <c r="O7186" t="s">
        <v>255</v>
      </c>
      <c r="P7186">
        <v>847.89</v>
      </c>
      <c r="Q7186" t="s">
        <v>20</v>
      </c>
    </row>
    <row r="7187" spans="1:17" x14ac:dyDescent="0.25">
      <c r="A7187">
        <v>7245</v>
      </c>
      <c r="B7187" t="s">
        <v>28</v>
      </c>
      <c r="C7187" t="s">
        <v>23</v>
      </c>
      <c r="D7187">
        <v>5</v>
      </c>
      <c r="E7187">
        <v>2524.8000000000002</v>
      </c>
      <c r="F7187">
        <v>252.48</v>
      </c>
      <c r="G7187">
        <v>677.15</v>
      </c>
      <c r="H7187">
        <v>0.4</v>
      </c>
      <c r="I7187">
        <v>0.3</v>
      </c>
      <c r="J7187">
        <v>8</v>
      </c>
      <c r="K7187">
        <v>1.25</v>
      </c>
      <c r="L7187">
        <v>5</v>
      </c>
      <c r="M7187">
        <v>1</v>
      </c>
      <c r="N7187" t="s">
        <v>393</v>
      </c>
      <c r="O7187" t="s">
        <v>606</v>
      </c>
      <c r="P7187">
        <v>1893.6</v>
      </c>
      <c r="Q7187" t="s">
        <v>20</v>
      </c>
    </row>
    <row r="7188" spans="1:17" x14ac:dyDescent="0.25">
      <c r="A7188">
        <v>7246</v>
      </c>
      <c r="B7188" t="s">
        <v>17</v>
      </c>
      <c r="C7188" t="s">
        <v>18</v>
      </c>
      <c r="D7188">
        <v>2</v>
      </c>
      <c r="E7188">
        <v>3389.36</v>
      </c>
      <c r="F7188">
        <v>161.4</v>
      </c>
      <c r="G7188">
        <v>911.97</v>
      </c>
      <c r="H7188">
        <v>1</v>
      </c>
      <c r="I7188">
        <v>1</v>
      </c>
      <c r="J7188">
        <v>21</v>
      </c>
      <c r="K7188">
        <v>1.62</v>
      </c>
      <c r="L7188">
        <v>11</v>
      </c>
      <c r="M7188">
        <v>1</v>
      </c>
      <c r="N7188" t="s">
        <v>464</v>
      </c>
      <c r="O7188" t="s">
        <v>479</v>
      </c>
      <c r="P7188">
        <v>484.2</v>
      </c>
      <c r="Q7188" t="s">
        <v>52</v>
      </c>
    </row>
    <row r="7189" spans="1:17" x14ac:dyDescent="0.25">
      <c r="A7189">
        <v>7247</v>
      </c>
      <c r="B7189" t="s">
        <v>17</v>
      </c>
      <c r="C7189" t="s">
        <v>23</v>
      </c>
      <c r="D7189">
        <v>3</v>
      </c>
      <c r="E7189">
        <v>1129.76</v>
      </c>
      <c r="F7189">
        <v>141.22</v>
      </c>
      <c r="G7189">
        <v>280.57</v>
      </c>
      <c r="H7189">
        <v>0</v>
      </c>
      <c r="I7189">
        <v>-0.1</v>
      </c>
      <c r="J7189">
        <v>3</v>
      </c>
      <c r="K7189">
        <v>1</v>
      </c>
      <c r="L7189">
        <v>3</v>
      </c>
      <c r="M7189">
        <v>1</v>
      </c>
      <c r="N7189" t="s">
        <v>361</v>
      </c>
      <c r="O7189" t="s">
        <v>823</v>
      </c>
      <c r="P7189">
        <v>635.49</v>
      </c>
      <c r="Q7189" t="s">
        <v>20</v>
      </c>
    </row>
    <row r="7190" spans="1:17" x14ac:dyDescent="0.25">
      <c r="A7190">
        <v>7248</v>
      </c>
      <c r="B7190" t="s">
        <v>17</v>
      </c>
      <c r="C7190" t="s">
        <v>18</v>
      </c>
      <c r="D7190">
        <v>6</v>
      </c>
      <c r="E7190">
        <v>8419.4500000000007</v>
      </c>
      <c r="F7190">
        <v>187.1</v>
      </c>
      <c r="G7190">
        <v>1113.82</v>
      </c>
      <c r="H7190">
        <v>0.84399999999999997</v>
      </c>
      <c r="I7190">
        <v>1.6</v>
      </c>
      <c r="J7190">
        <v>38</v>
      </c>
      <c r="K7190">
        <v>1.53</v>
      </c>
      <c r="L7190">
        <v>22</v>
      </c>
      <c r="M7190">
        <v>1</v>
      </c>
      <c r="N7190" t="s">
        <v>304</v>
      </c>
      <c r="O7190" t="s">
        <v>1017</v>
      </c>
      <c r="P7190">
        <v>1683.9</v>
      </c>
      <c r="Q7190" t="s">
        <v>20</v>
      </c>
    </row>
    <row r="7191" spans="1:17" x14ac:dyDescent="0.25">
      <c r="A7191">
        <v>7249</v>
      </c>
      <c r="B7191" t="s">
        <v>33</v>
      </c>
      <c r="C7191" t="s">
        <v>18</v>
      </c>
      <c r="D7191">
        <v>6</v>
      </c>
      <c r="E7191">
        <v>12288.62</v>
      </c>
      <c r="F7191">
        <v>178.1</v>
      </c>
      <c r="G7191">
        <v>1999.24</v>
      </c>
      <c r="H7191">
        <v>0.98599999999999999</v>
      </c>
      <c r="I7191">
        <v>1.5</v>
      </c>
      <c r="J7191">
        <v>65</v>
      </c>
      <c r="K7191">
        <v>1.38</v>
      </c>
      <c r="L7191">
        <v>40</v>
      </c>
      <c r="M7191">
        <v>1</v>
      </c>
      <c r="N7191" t="s">
        <v>87</v>
      </c>
      <c r="O7191" t="s">
        <v>221</v>
      </c>
      <c r="P7191">
        <v>1602.9</v>
      </c>
      <c r="Q7191" t="s">
        <v>20</v>
      </c>
    </row>
    <row r="7192" spans="1:17" x14ac:dyDescent="0.25">
      <c r="A7192">
        <v>7250</v>
      </c>
      <c r="B7192" t="s">
        <v>33</v>
      </c>
      <c r="C7192" t="s">
        <v>23</v>
      </c>
      <c r="D7192">
        <v>5</v>
      </c>
      <c r="E7192">
        <v>5869.52</v>
      </c>
      <c r="F7192">
        <v>177.86</v>
      </c>
      <c r="G7192">
        <v>1195.01</v>
      </c>
      <c r="H7192">
        <v>0.75800000000000001</v>
      </c>
      <c r="I7192">
        <v>0.9</v>
      </c>
      <c r="J7192">
        <v>25</v>
      </c>
      <c r="K7192">
        <v>1.64</v>
      </c>
      <c r="L7192">
        <v>19</v>
      </c>
      <c r="M7192">
        <v>1</v>
      </c>
      <c r="N7192" t="s">
        <v>1022</v>
      </c>
      <c r="O7192" t="s">
        <v>758</v>
      </c>
      <c r="P7192">
        <v>1333.95</v>
      </c>
      <c r="Q7192" t="s">
        <v>20</v>
      </c>
    </row>
    <row r="7193" spans="1:17" x14ac:dyDescent="0.25">
      <c r="A7193">
        <v>7251</v>
      </c>
      <c r="B7193" t="s">
        <v>17</v>
      </c>
      <c r="C7193" t="s">
        <v>18</v>
      </c>
      <c r="D7193">
        <v>6</v>
      </c>
      <c r="E7193">
        <v>4464.6000000000004</v>
      </c>
      <c r="F7193">
        <v>178.58</v>
      </c>
      <c r="G7193">
        <v>1321.68</v>
      </c>
      <c r="H7193">
        <v>0.72</v>
      </c>
      <c r="I7193">
        <v>0.6</v>
      </c>
      <c r="J7193">
        <v>19</v>
      </c>
      <c r="K7193">
        <v>3.16</v>
      </c>
      <c r="L7193">
        <v>0</v>
      </c>
      <c r="M7193">
        <v>0</v>
      </c>
      <c r="N7193" t="s">
        <v>916</v>
      </c>
      <c r="O7193" t="s">
        <v>485</v>
      </c>
      <c r="P7193">
        <v>1607.22</v>
      </c>
      <c r="Q7193" t="s">
        <v>20</v>
      </c>
    </row>
    <row r="7194" spans="1:17" x14ac:dyDescent="0.25">
      <c r="A7194">
        <v>7252</v>
      </c>
      <c r="B7194" t="s">
        <v>17</v>
      </c>
      <c r="C7194" t="s">
        <v>18</v>
      </c>
      <c r="D7194">
        <v>2</v>
      </c>
      <c r="E7194">
        <v>1449.92</v>
      </c>
      <c r="F7194">
        <v>161.1</v>
      </c>
      <c r="G7194">
        <v>386.05</v>
      </c>
      <c r="H7194">
        <v>1</v>
      </c>
      <c r="I7194">
        <v>1.1000000000000001</v>
      </c>
      <c r="J7194">
        <v>8</v>
      </c>
      <c r="K7194">
        <v>1</v>
      </c>
      <c r="L7194">
        <v>4</v>
      </c>
      <c r="M7194">
        <v>1</v>
      </c>
      <c r="N7194" t="s">
        <v>908</v>
      </c>
      <c r="O7194" t="s">
        <v>974</v>
      </c>
      <c r="P7194">
        <v>483.3</v>
      </c>
      <c r="Q7194" t="s">
        <v>52</v>
      </c>
    </row>
    <row r="7195" spans="1:17" x14ac:dyDescent="0.25">
      <c r="A7195">
        <v>7253</v>
      </c>
      <c r="B7195" t="s">
        <v>17</v>
      </c>
      <c r="C7195" t="s">
        <v>18</v>
      </c>
      <c r="D7195">
        <v>4</v>
      </c>
      <c r="E7195">
        <v>1289.81</v>
      </c>
      <c r="F7195">
        <v>161.22999999999999</v>
      </c>
      <c r="G7195">
        <v>-229.87</v>
      </c>
      <c r="H7195">
        <v>1</v>
      </c>
      <c r="I7195">
        <v>1.5</v>
      </c>
      <c r="J7195">
        <v>8</v>
      </c>
      <c r="K7195">
        <v>2.13</v>
      </c>
      <c r="L7195">
        <v>4</v>
      </c>
      <c r="M7195">
        <v>1</v>
      </c>
      <c r="N7195" t="s">
        <v>674</v>
      </c>
      <c r="O7195" t="s">
        <v>938</v>
      </c>
      <c r="P7195">
        <v>967.38</v>
      </c>
      <c r="Q7195" t="s">
        <v>20</v>
      </c>
    </row>
    <row r="7196" spans="1:17" x14ac:dyDescent="0.25">
      <c r="A7196">
        <v>7254</v>
      </c>
      <c r="B7196" t="s">
        <v>17</v>
      </c>
      <c r="C7196" t="s">
        <v>23</v>
      </c>
      <c r="D7196">
        <v>4</v>
      </c>
      <c r="E7196">
        <v>5199.26</v>
      </c>
      <c r="F7196">
        <v>216.64</v>
      </c>
      <c r="G7196">
        <v>1044.76</v>
      </c>
      <c r="H7196">
        <v>0.625</v>
      </c>
      <c r="I7196">
        <v>0.8</v>
      </c>
      <c r="J7196">
        <v>20</v>
      </c>
      <c r="K7196">
        <v>1.35</v>
      </c>
      <c r="L7196">
        <v>12</v>
      </c>
      <c r="M7196">
        <v>1</v>
      </c>
      <c r="N7196" t="s">
        <v>414</v>
      </c>
      <c r="O7196" t="s">
        <v>202</v>
      </c>
      <c r="P7196">
        <v>1299.8399999999999</v>
      </c>
      <c r="Q7196" t="s">
        <v>20</v>
      </c>
    </row>
    <row r="7197" spans="1:17" x14ac:dyDescent="0.25">
      <c r="A7197">
        <v>7255</v>
      </c>
      <c r="B7197" t="s">
        <v>17</v>
      </c>
      <c r="C7197" t="s">
        <v>18</v>
      </c>
      <c r="D7197">
        <v>3</v>
      </c>
      <c r="E7197">
        <v>2079.86</v>
      </c>
      <c r="F7197">
        <v>148.56</v>
      </c>
      <c r="G7197">
        <v>168.39</v>
      </c>
      <c r="H7197">
        <v>0.71399999999999997</v>
      </c>
      <c r="I7197">
        <v>2.4</v>
      </c>
      <c r="J7197">
        <v>14</v>
      </c>
      <c r="K7197">
        <v>1.36</v>
      </c>
      <c r="L7197">
        <v>3</v>
      </c>
      <c r="M7197">
        <v>1</v>
      </c>
      <c r="N7197" t="s">
        <v>521</v>
      </c>
      <c r="O7197" t="s">
        <v>241</v>
      </c>
      <c r="P7197">
        <v>668.52</v>
      </c>
      <c r="Q7197" t="s">
        <v>20</v>
      </c>
    </row>
    <row r="7198" spans="1:17" x14ac:dyDescent="0.25">
      <c r="A7198">
        <v>7256</v>
      </c>
      <c r="B7198" t="s">
        <v>33</v>
      </c>
      <c r="C7198" t="s">
        <v>23</v>
      </c>
      <c r="D7198">
        <v>5</v>
      </c>
      <c r="E7198">
        <v>1424.75</v>
      </c>
      <c r="F7198">
        <v>158.31</v>
      </c>
      <c r="G7198">
        <v>194.07</v>
      </c>
      <c r="H7198">
        <v>0.111</v>
      </c>
      <c r="I7198">
        <v>-1</v>
      </c>
      <c r="J7198">
        <v>3</v>
      </c>
      <c r="K7198">
        <v>3</v>
      </c>
      <c r="L7198">
        <v>0</v>
      </c>
      <c r="M7198">
        <v>0</v>
      </c>
      <c r="N7198" t="s">
        <v>768</v>
      </c>
      <c r="O7198" t="s">
        <v>248</v>
      </c>
      <c r="P7198">
        <v>1187.32</v>
      </c>
      <c r="Q7198" t="s">
        <v>20</v>
      </c>
    </row>
    <row r="7199" spans="1:17" x14ac:dyDescent="0.25">
      <c r="A7199">
        <v>7257</v>
      </c>
      <c r="B7199" t="s">
        <v>17</v>
      </c>
      <c r="C7199" t="s">
        <v>23</v>
      </c>
      <c r="D7199">
        <v>2</v>
      </c>
      <c r="E7199">
        <v>919.83</v>
      </c>
      <c r="F7199">
        <v>183.97</v>
      </c>
      <c r="G7199">
        <v>205.83</v>
      </c>
      <c r="H7199">
        <v>0.4</v>
      </c>
      <c r="I7199">
        <v>0.4</v>
      </c>
      <c r="J7199">
        <v>2</v>
      </c>
      <c r="K7199">
        <v>1</v>
      </c>
      <c r="L7199">
        <v>2</v>
      </c>
      <c r="M7199">
        <v>1</v>
      </c>
      <c r="N7199" t="s">
        <v>982</v>
      </c>
      <c r="O7199" t="s">
        <v>41</v>
      </c>
      <c r="P7199">
        <v>551.91</v>
      </c>
      <c r="Q7199" t="s">
        <v>20</v>
      </c>
    </row>
    <row r="7200" spans="1:17" x14ac:dyDescent="0.25">
      <c r="A7200">
        <v>7258</v>
      </c>
      <c r="B7200" t="s">
        <v>17</v>
      </c>
      <c r="C7200" t="s">
        <v>23</v>
      </c>
      <c r="D7200">
        <v>4</v>
      </c>
      <c r="E7200">
        <v>14722.63</v>
      </c>
      <c r="F7200">
        <v>283.13</v>
      </c>
      <c r="G7200">
        <v>-314.58</v>
      </c>
      <c r="H7200">
        <v>0.94199999999999995</v>
      </c>
      <c r="I7200">
        <v>0.8</v>
      </c>
      <c r="J7200">
        <v>52</v>
      </c>
      <c r="K7200">
        <v>2.42</v>
      </c>
      <c r="L7200">
        <v>18</v>
      </c>
      <c r="M7200">
        <v>0</v>
      </c>
      <c r="N7200" t="s">
        <v>362</v>
      </c>
      <c r="O7200" t="s">
        <v>485</v>
      </c>
      <c r="P7200">
        <v>1698.78</v>
      </c>
      <c r="Q7200" t="s">
        <v>20</v>
      </c>
    </row>
    <row r="7201" spans="1:17" x14ac:dyDescent="0.25">
      <c r="A7201">
        <v>7259</v>
      </c>
      <c r="B7201" t="s">
        <v>33</v>
      </c>
      <c r="C7201" t="s">
        <v>18</v>
      </c>
      <c r="D7201">
        <v>6</v>
      </c>
      <c r="E7201">
        <v>3964.47</v>
      </c>
      <c r="F7201">
        <v>158.58000000000001</v>
      </c>
      <c r="G7201">
        <v>173.24</v>
      </c>
      <c r="H7201">
        <v>0.76</v>
      </c>
      <c r="I7201">
        <v>1.5</v>
      </c>
      <c r="J7201">
        <v>19</v>
      </c>
      <c r="K7201">
        <v>1.47</v>
      </c>
      <c r="L7201">
        <v>8</v>
      </c>
      <c r="M7201">
        <v>1</v>
      </c>
      <c r="N7201" t="s">
        <v>147</v>
      </c>
      <c r="O7201" t="s">
        <v>657</v>
      </c>
      <c r="P7201">
        <v>1427.22</v>
      </c>
      <c r="Q7201" t="s">
        <v>20</v>
      </c>
    </row>
    <row r="7202" spans="1:17" x14ac:dyDescent="0.25">
      <c r="A7202">
        <v>7260</v>
      </c>
      <c r="B7202" t="s">
        <v>33</v>
      </c>
      <c r="C7202" t="s">
        <v>23</v>
      </c>
      <c r="D7202">
        <v>6</v>
      </c>
      <c r="E7202">
        <v>10062.709999999999</v>
      </c>
      <c r="F7202">
        <v>209.64</v>
      </c>
      <c r="G7202">
        <v>163.15</v>
      </c>
      <c r="H7202">
        <v>0.60399999999999998</v>
      </c>
      <c r="I7202">
        <v>1</v>
      </c>
      <c r="J7202">
        <v>42</v>
      </c>
      <c r="K7202">
        <v>1.33</v>
      </c>
      <c r="L7202">
        <v>21</v>
      </c>
      <c r="M7202">
        <v>1</v>
      </c>
      <c r="N7202" t="s">
        <v>87</v>
      </c>
      <c r="O7202" t="s">
        <v>211</v>
      </c>
      <c r="P7202">
        <v>1886.76</v>
      </c>
      <c r="Q7202" t="s">
        <v>20</v>
      </c>
    </row>
    <row r="7203" spans="1:17" x14ac:dyDescent="0.25">
      <c r="A7203">
        <v>7261</v>
      </c>
      <c r="B7203" t="s">
        <v>17</v>
      </c>
      <c r="C7203" t="s">
        <v>18</v>
      </c>
      <c r="D7203">
        <v>7</v>
      </c>
      <c r="E7203">
        <v>10843.47</v>
      </c>
      <c r="F7203">
        <v>150.6</v>
      </c>
      <c r="G7203">
        <v>3251.99</v>
      </c>
      <c r="H7203">
        <v>0.84699999999999998</v>
      </c>
      <c r="I7203">
        <v>1.1000000000000001</v>
      </c>
      <c r="J7203">
        <v>72</v>
      </c>
      <c r="K7203">
        <v>3.18</v>
      </c>
      <c r="L7203">
        <v>5</v>
      </c>
      <c r="M7203">
        <v>0</v>
      </c>
      <c r="N7203" t="s">
        <v>143</v>
      </c>
      <c r="O7203" t="s">
        <v>489</v>
      </c>
      <c r="P7203">
        <v>1581.3</v>
      </c>
      <c r="Q7203" t="s">
        <v>20</v>
      </c>
    </row>
    <row r="7204" spans="1:17" x14ac:dyDescent="0.25">
      <c r="A7204">
        <v>7262</v>
      </c>
      <c r="B7204" t="s">
        <v>17</v>
      </c>
      <c r="C7204" t="s">
        <v>18</v>
      </c>
      <c r="D7204">
        <v>4</v>
      </c>
      <c r="E7204">
        <v>5619.26</v>
      </c>
      <c r="F7204">
        <v>193.77</v>
      </c>
      <c r="G7204">
        <v>1437.84</v>
      </c>
      <c r="H7204">
        <v>0.75900000000000001</v>
      </c>
      <c r="I7204">
        <v>0.7</v>
      </c>
      <c r="J7204">
        <v>22</v>
      </c>
      <c r="K7204">
        <v>3.05</v>
      </c>
      <c r="L7204">
        <v>0</v>
      </c>
      <c r="M7204">
        <v>0</v>
      </c>
      <c r="N7204" t="s">
        <v>710</v>
      </c>
      <c r="O7204" t="s">
        <v>357</v>
      </c>
      <c r="P7204">
        <v>1162.6199999999999</v>
      </c>
      <c r="Q7204" t="s">
        <v>20</v>
      </c>
    </row>
    <row r="7205" spans="1:17" x14ac:dyDescent="0.25">
      <c r="A7205">
        <v>7263</v>
      </c>
      <c r="B7205" t="s">
        <v>17</v>
      </c>
      <c r="C7205" t="s">
        <v>23</v>
      </c>
      <c r="D7205">
        <v>4</v>
      </c>
      <c r="E7205">
        <v>7749.28</v>
      </c>
      <c r="F7205">
        <v>189.01</v>
      </c>
      <c r="G7205">
        <v>853.6</v>
      </c>
      <c r="H7205">
        <v>0.90200000000000002</v>
      </c>
      <c r="I7205">
        <v>0.7</v>
      </c>
      <c r="J7205">
        <v>37</v>
      </c>
      <c r="K7205">
        <v>2.73</v>
      </c>
      <c r="L7205">
        <v>5</v>
      </c>
      <c r="M7205">
        <v>0</v>
      </c>
      <c r="N7205" t="s">
        <v>488</v>
      </c>
      <c r="O7205" t="s">
        <v>196</v>
      </c>
      <c r="P7205">
        <v>1134.06</v>
      </c>
      <c r="Q7205" t="s">
        <v>20</v>
      </c>
    </row>
    <row r="7206" spans="1:17" x14ac:dyDescent="0.25">
      <c r="A7206">
        <v>7264</v>
      </c>
      <c r="B7206" t="s">
        <v>28</v>
      </c>
      <c r="C7206" t="s">
        <v>18</v>
      </c>
      <c r="D7206">
        <v>1</v>
      </c>
      <c r="E7206">
        <v>369.95</v>
      </c>
      <c r="F7206">
        <v>184.98</v>
      </c>
      <c r="G7206">
        <v>21.82</v>
      </c>
      <c r="H7206">
        <v>0</v>
      </c>
      <c r="I7206">
        <v>-1</v>
      </c>
      <c r="J7206">
        <v>0</v>
      </c>
      <c r="K7206">
        <v>1.83</v>
      </c>
      <c r="L7206">
        <v>0</v>
      </c>
      <c r="M7206">
        <v>0</v>
      </c>
      <c r="N7206" t="s">
        <v>118</v>
      </c>
      <c r="O7206" t="s">
        <v>118</v>
      </c>
      <c r="P7206">
        <v>277.47000000000003</v>
      </c>
      <c r="Q7206" t="s">
        <v>52</v>
      </c>
    </row>
    <row r="7207" spans="1:17" x14ac:dyDescent="0.25">
      <c r="A7207">
        <v>7265</v>
      </c>
      <c r="B7207" t="s">
        <v>28</v>
      </c>
      <c r="C7207" t="s">
        <v>23</v>
      </c>
      <c r="D7207">
        <v>3</v>
      </c>
      <c r="E7207">
        <v>2949.65</v>
      </c>
      <c r="F7207">
        <v>210.69</v>
      </c>
      <c r="G7207">
        <v>10.89</v>
      </c>
      <c r="H7207">
        <v>0.71399999999999997</v>
      </c>
      <c r="I7207">
        <v>0.4</v>
      </c>
      <c r="J7207">
        <v>10</v>
      </c>
      <c r="K7207">
        <v>1.6</v>
      </c>
      <c r="L7207">
        <v>2</v>
      </c>
      <c r="M7207">
        <v>1</v>
      </c>
      <c r="N7207" t="s">
        <v>410</v>
      </c>
      <c r="O7207" t="s">
        <v>202</v>
      </c>
      <c r="P7207">
        <v>948.1</v>
      </c>
      <c r="Q7207" t="s">
        <v>20</v>
      </c>
    </row>
    <row r="7208" spans="1:17" x14ac:dyDescent="0.25">
      <c r="A7208">
        <v>7266</v>
      </c>
      <c r="B7208" t="s">
        <v>28</v>
      </c>
      <c r="C7208" t="s">
        <v>18</v>
      </c>
      <c r="D7208">
        <v>2</v>
      </c>
      <c r="E7208">
        <v>3027.7</v>
      </c>
      <c r="F7208">
        <v>159.35</v>
      </c>
      <c r="G7208">
        <v>-524.4</v>
      </c>
      <c r="H7208">
        <v>0.47399999999999998</v>
      </c>
      <c r="I7208">
        <v>0.9</v>
      </c>
      <c r="J7208">
        <v>19</v>
      </c>
      <c r="K7208">
        <v>1.26</v>
      </c>
      <c r="L7208">
        <v>8</v>
      </c>
      <c r="M7208">
        <v>1</v>
      </c>
      <c r="N7208" t="s">
        <v>538</v>
      </c>
      <c r="O7208" t="s">
        <v>516</v>
      </c>
      <c r="P7208">
        <v>478.05</v>
      </c>
      <c r="Q7208" t="s">
        <v>52</v>
      </c>
    </row>
    <row r="7209" spans="1:17" x14ac:dyDescent="0.25">
      <c r="A7209">
        <v>7267</v>
      </c>
      <c r="B7209" t="s">
        <v>28</v>
      </c>
      <c r="C7209" t="s">
        <v>23</v>
      </c>
      <c r="D7209">
        <v>8</v>
      </c>
      <c r="E7209">
        <v>4979.63</v>
      </c>
      <c r="F7209">
        <v>216.51</v>
      </c>
      <c r="G7209">
        <v>1383.46</v>
      </c>
      <c r="H7209">
        <v>0.82599999999999996</v>
      </c>
      <c r="I7209">
        <v>1.3</v>
      </c>
      <c r="J7209">
        <v>19</v>
      </c>
      <c r="K7209">
        <v>3.05</v>
      </c>
      <c r="L7209">
        <v>3</v>
      </c>
      <c r="M7209">
        <v>0</v>
      </c>
      <c r="N7209" t="s">
        <v>732</v>
      </c>
      <c r="O7209" t="s">
        <v>54</v>
      </c>
      <c r="P7209">
        <v>2598.12</v>
      </c>
      <c r="Q7209" t="s">
        <v>36</v>
      </c>
    </row>
    <row r="7210" spans="1:17" x14ac:dyDescent="0.25">
      <c r="A7210">
        <v>7268</v>
      </c>
      <c r="B7210" t="s">
        <v>33</v>
      </c>
      <c r="C7210" t="s">
        <v>18</v>
      </c>
      <c r="D7210">
        <v>8</v>
      </c>
      <c r="E7210">
        <v>15410.73</v>
      </c>
      <c r="F7210">
        <v>217.05</v>
      </c>
      <c r="G7210">
        <v>4140.08</v>
      </c>
      <c r="H7210">
        <v>0.71799999999999997</v>
      </c>
      <c r="I7210">
        <v>1.3</v>
      </c>
      <c r="J7210">
        <v>66</v>
      </c>
      <c r="K7210">
        <v>1.38</v>
      </c>
      <c r="L7210">
        <v>45</v>
      </c>
      <c r="M7210">
        <v>1</v>
      </c>
      <c r="N7210" t="s">
        <v>712</v>
      </c>
      <c r="O7210" t="s">
        <v>216</v>
      </c>
      <c r="P7210">
        <v>2604.6</v>
      </c>
      <c r="Q7210" t="s">
        <v>36</v>
      </c>
    </row>
    <row r="7211" spans="1:17" x14ac:dyDescent="0.25">
      <c r="A7211">
        <v>7269</v>
      </c>
      <c r="B7211" t="s">
        <v>17</v>
      </c>
      <c r="C7211" t="s">
        <v>18</v>
      </c>
      <c r="D7211">
        <v>4</v>
      </c>
      <c r="E7211">
        <v>6323.78</v>
      </c>
      <c r="F7211">
        <v>210.79</v>
      </c>
      <c r="G7211">
        <v>1621.33</v>
      </c>
      <c r="H7211">
        <v>0.93300000000000005</v>
      </c>
      <c r="I7211">
        <v>0.8</v>
      </c>
      <c r="J7211">
        <v>27</v>
      </c>
      <c r="K7211">
        <v>1.44</v>
      </c>
      <c r="L7211">
        <v>12</v>
      </c>
      <c r="M7211">
        <v>1</v>
      </c>
      <c r="N7211" t="s">
        <v>741</v>
      </c>
      <c r="O7211" t="s">
        <v>41</v>
      </c>
      <c r="P7211">
        <v>1264.74</v>
      </c>
      <c r="Q7211" t="s">
        <v>20</v>
      </c>
    </row>
    <row r="7212" spans="1:17" x14ac:dyDescent="0.25">
      <c r="A7212">
        <v>7270</v>
      </c>
      <c r="B7212" t="s">
        <v>17</v>
      </c>
      <c r="C7212" t="s">
        <v>23</v>
      </c>
      <c r="D7212">
        <v>6</v>
      </c>
      <c r="E7212">
        <v>12930.56</v>
      </c>
      <c r="F7212">
        <v>275.12</v>
      </c>
      <c r="G7212">
        <v>776.19</v>
      </c>
      <c r="H7212">
        <v>0.55300000000000005</v>
      </c>
      <c r="I7212">
        <v>2.8</v>
      </c>
      <c r="J7212">
        <v>46</v>
      </c>
      <c r="K7212">
        <v>1.72</v>
      </c>
      <c r="L7212">
        <v>25</v>
      </c>
      <c r="M7212">
        <v>1</v>
      </c>
      <c r="N7212" t="s">
        <v>163</v>
      </c>
      <c r="O7212" t="s">
        <v>626</v>
      </c>
      <c r="P7212">
        <v>2476.08</v>
      </c>
      <c r="Q7212" t="s">
        <v>36</v>
      </c>
    </row>
    <row r="7213" spans="1:17" x14ac:dyDescent="0.25">
      <c r="A7213">
        <v>7271</v>
      </c>
      <c r="B7213" t="s">
        <v>17</v>
      </c>
      <c r="C7213" t="s">
        <v>18</v>
      </c>
      <c r="D7213">
        <v>8</v>
      </c>
      <c r="E7213">
        <v>8459.41</v>
      </c>
      <c r="F7213">
        <v>241.7</v>
      </c>
      <c r="G7213">
        <v>1463.95</v>
      </c>
      <c r="H7213">
        <v>0.65700000000000003</v>
      </c>
      <c r="I7213">
        <v>1.6</v>
      </c>
      <c r="J7213">
        <v>29</v>
      </c>
      <c r="K7213">
        <v>1.48</v>
      </c>
      <c r="L7213">
        <v>14</v>
      </c>
      <c r="M7213">
        <v>1</v>
      </c>
      <c r="N7213" t="s">
        <v>382</v>
      </c>
      <c r="O7213" t="s">
        <v>412</v>
      </c>
      <c r="P7213">
        <v>2900.4</v>
      </c>
      <c r="Q7213" t="s">
        <v>36</v>
      </c>
    </row>
    <row r="7214" spans="1:17" x14ac:dyDescent="0.25">
      <c r="A7214">
        <v>7272</v>
      </c>
      <c r="B7214" t="s">
        <v>17</v>
      </c>
      <c r="C7214" t="s">
        <v>18</v>
      </c>
      <c r="D7214">
        <v>5</v>
      </c>
      <c r="E7214">
        <v>9499.26</v>
      </c>
      <c r="F7214">
        <v>279.39</v>
      </c>
      <c r="G7214">
        <v>754.24</v>
      </c>
      <c r="H7214">
        <v>0.70599999999999996</v>
      </c>
      <c r="I7214">
        <v>0.5</v>
      </c>
      <c r="J7214">
        <v>26</v>
      </c>
      <c r="K7214">
        <v>1.38</v>
      </c>
      <c r="L7214">
        <v>19</v>
      </c>
      <c r="M7214">
        <v>1</v>
      </c>
      <c r="N7214" t="s">
        <v>762</v>
      </c>
      <c r="O7214" t="s">
        <v>305</v>
      </c>
      <c r="P7214">
        <v>2095.42</v>
      </c>
      <c r="Q7214" t="s">
        <v>36</v>
      </c>
    </row>
    <row r="7215" spans="1:17" x14ac:dyDescent="0.25">
      <c r="A7215">
        <v>7273</v>
      </c>
      <c r="B7215" t="s">
        <v>17</v>
      </c>
      <c r="C7215" t="s">
        <v>23</v>
      </c>
      <c r="D7215">
        <v>10</v>
      </c>
      <c r="E7215">
        <v>11823.69</v>
      </c>
      <c r="F7215">
        <v>187.68</v>
      </c>
      <c r="G7215">
        <v>274.70999999999998</v>
      </c>
      <c r="H7215">
        <v>0.76200000000000001</v>
      </c>
      <c r="I7215">
        <v>0.5</v>
      </c>
      <c r="J7215">
        <v>58</v>
      </c>
      <c r="K7215">
        <v>2.84</v>
      </c>
      <c r="L7215">
        <v>8</v>
      </c>
      <c r="M7215">
        <v>0</v>
      </c>
      <c r="N7215" t="s">
        <v>87</v>
      </c>
      <c r="O7215" t="s">
        <v>162</v>
      </c>
      <c r="P7215">
        <v>2815.2</v>
      </c>
      <c r="Q7215" t="s">
        <v>36</v>
      </c>
    </row>
    <row r="7216" spans="1:17" x14ac:dyDescent="0.25">
      <c r="A7216">
        <v>7274</v>
      </c>
      <c r="B7216" t="s">
        <v>17</v>
      </c>
      <c r="C7216" t="s">
        <v>23</v>
      </c>
      <c r="D7216">
        <v>3</v>
      </c>
      <c r="E7216">
        <v>1699.74</v>
      </c>
      <c r="F7216">
        <v>283.29000000000002</v>
      </c>
      <c r="G7216">
        <v>-102.94</v>
      </c>
      <c r="H7216">
        <v>0.83299999999999996</v>
      </c>
      <c r="I7216">
        <v>2</v>
      </c>
      <c r="J7216">
        <v>5</v>
      </c>
      <c r="K7216">
        <v>1.8</v>
      </c>
      <c r="L7216">
        <v>3</v>
      </c>
      <c r="M7216">
        <v>0</v>
      </c>
      <c r="N7216" t="s">
        <v>555</v>
      </c>
      <c r="O7216" t="s">
        <v>297</v>
      </c>
      <c r="P7216">
        <v>1274.81</v>
      </c>
      <c r="Q7216" t="s">
        <v>20</v>
      </c>
    </row>
    <row r="7217" spans="1:17" x14ac:dyDescent="0.25">
      <c r="A7217">
        <v>7275</v>
      </c>
      <c r="B7217" t="s">
        <v>33</v>
      </c>
      <c r="C7217" t="s">
        <v>18</v>
      </c>
      <c r="D7217">
        <v>1</v>
      </c>
      <c r="E7217">
        <v>1379.77</v>
      </c>
      <c r="F7217">
        <v>275.95</v>
      </c>
      <c r="G7217">
        <v>226.49</v>
      </c>
      <c r="H7217">
        <v>0</v>
      </c>
      <c r="I7217">
        <v>-2</v>
      </c>
      <c r="J7217">
        <v>0</v>
      </c>
      <c r="K7217">
        <v>1.83</v>
      </c>
      <c r="L7217">
        <v>0</v>
      </c>
      <c r="M7217">
        <v>0</v>
      </c>
      <c r="N7217" t="s">
        <v>708</v>
      </c>
      <c r="O7217" t="s">
        <v>708</v>
      </c>
      <c r="P7217">
        <v>413.92</v>
      </c>
      <c r="Q7217" t="s">
        <v>52</v>
      </c>
    </row>
    <row r="7218" spans="1:17" x14ac:dyDescent="0.25">
      <c r="A7218">
        <v>7276</v>
      </c>
      <c r="B7218" t="s">
        <v>17</v>
      </c>
      <c r="C7218" t="s">
        <v>23</v>
      </c>
      <c r="D7218">
        <v>5</v>
      </c>
      <c r="E7218">
        <v>7308.83</v>
      </c>
      <c r="F7218">
        <v>174.02</v>
      </c>
      <c r="G7218">
        <v>2180.92</v>
      </c>
      <c r="H7218">
        <v>0.28599999999999998</v>
      </c>
      <c r="I7218">
        <v>0.4</v>
      </c>
      <c r="J7218">
        <v>37</v>
      </c>
      <c r="K7218">
        <v>1.24</v>
      </c>
      <c r="L7218">
        <v>27</v>
      </c>
      <c r="M7218">
        <v>1</v>
      </c>
      <c r="N7218" t="s">
        <v>321</v>
      </c>
      <c r="O7218" t="s">
        <v>477</v>
      </c>
      <c r="P7218">
        <v>1305.1500000000001</v>
      </c>
      <c r="Q7218" t="s">
        <v>20</v>
      </c>
    </row>
    <row r="7219" spans="1:17" x14ac:dyDescent="0.25">
      <c r="A7219">
        <v>7277</v>
      </c>
      <c r="B7219" t="s">
        <v>33</v>
      </c>
      <c r="C7219" t="s">
        <v>18</v>
      </c>
      <c r="D7219">
        <v>3</v>
      </c>
      <c r="E7219">
        <v>1719.74</v>
      </c>
      <c r="F7219">
        <v>214.97</v>
      </c>
      <c r="G7219">
        <v>406.42</v>
      </c>
      <c r="H7219">
        <v>0.375</v>
      </c>
      <c r="I7219">
        <v>0.4</v>
      </c>
      <c r="J7219">
        <v>2</v>
      </c>
      <c r="K7219">
        <v>3</v>
      </c>
      <c r="L7219">
        <v>0</v>
      </c>
      <c r="M7219">
        <v>0</v>
      </c>
      <c r="N7219" t="s">
        <v>627</v>
      </c>
      <c r="O7219" t="s">
        <v>755</v>
      </c>
      <c r="P7219">
        <v>967.36</v>
      </c>
      <c r="Q7219" t="s">
        <v>20</v>
      </c>
    </row>
    <row r="7220" spans="1:17" x14ac:dyDescent="0.25">
      <c r="A7220">
        <v>7278</v>
      </c>
      <c r="B7220" t="s">
        <v>33</v>
      </c>
      <c r="C7220" t="s">
        <v>18</v>
      </c>
      <c r="D7220">
        <v>9</v>
      </c>
      <c r="E7220">
        <v>9539.51</v>
      </c>
      <c r="F7220">
        <v>187.05</v>
      </c>
      <c r="G7220">
        <v>917.46</v>
      </c>
      <c r="H7220">
        <v>0.627</v>
      </c>
      <c r="I7220">
        <v>0.9</v>
      </c>
      <c r="J7220">
        <v>41</v>
      </c>
      <c r="K7220">
        <v>1.39</v>
      </c>
      <c r="L7220">
        <v>18</v>
      </c>
      <c r="M7220">
        <v>1</v>
      </c>
      <c r="N7220" t="s">
        <v>508</v>
      </c>
      <c r="O7220" t="s">
        <v>351</v>
      </c>
      <c r="P7220">
        <v>2525.1799999999998</v>
      </c>
      <c r="Q7220" t="s">
        <v>36</v>
      </c>
    </row>
    <row r="7221" spans="1:17" x14ac:dyDescent="0.25">
      <c r="A7221">
        <v>7279</v>
      </c>
      <c r="B7221" t="s">
        <v>17</v>
      </c>
      <c r="C7221" t="s">
        <v>18</v>
      </c>
      <c r="D7221">
        <v>4</v>
      </c>
      <c r="E7221">
        <v>4454.25</v>
      </c>
      <c r="F7221">
        <v>193.66</v>
      </c>
      <c r="G7221">
        <v>-263.5</v>
      </c>
      <c r="H7221">
        <v>0.91300000000000003</v>
      </c>
      <c r="I7221">
        <v>2</v>
      </c>
      <c r="J7221">
        <v>23</v>
      </c>
      <c r="K7221">
        <v>1.43</v>
      </c>
      <c r="L7221">
        <v>13</v>
      </c>
      <c r="M7221">
        <v>1</v>
      </c>
      <c r="N7221" t="s">
        <v>498</v>
      </c>
      <c r="O7221" t="s">
        <v>657</v>
      </c>
      <c r="P7221">
        <v>1161.96</v>
      </c>
      <c r="Q7221" t="s">
        <v>20</v>
      </c>
    </row>
    <row r="7222" spans="1:17" x14ac:dyDescent="0.25">
      <c r="A7222">
        <v>7280</v>
      </c>
      <c r="B7222" t="s">
        <v>33</v>
      </c>
      <c r="C7222" t="s">
        <v>23</v>
      </c>
      <c r="D7222">
        <v>2</v>
      </c>
      <c r="E7222">
        <v>579.91999999999996</v>
      </c>
      <c r="F7222">
        <v>115.98</v>
      </c>
      <c r="G7222">
        <v>64.47</v>
      </c>
      <c r="H7222">
        <v>0.8</v>
      </c>
      <c r="I7222">
        <v>0.4</v>
      </c>
      <c r="J7222">
        <v>5</v>
      </c>
      <c r="K7222">
        <v>1</v>
      </c>
      <c r="L7222">
        <v>5</v>
      </c>
      <c r="M7222">
        <v>1</v>
      </c>
      <c r="N7222" t="s">
        <v>836</v>
      </c>
      <c r="O7222" t="s">
        <v>547</v>
      </c>
      <c r="P7222">
        <v>347.94</v>
      </c>
      <c r="Q7222" t="s">
        <v>52</v>
      </c>
    </row>
    <row r="7223" spans="1:17" x14ac:dyDescent="0.25">
      <c r="A7223">
        <v>7281</v>
      </c>
      <c r="B7223" t="s">
        <v>33</v>
      </c>
      <c r="C7223" t="s">
        <v>18</v>
      </c>
      <c r="D7223">
        <v>3</v>
      </c>
      <c r="E7223">
        <v>9719.1200000000008</v>
      </c>
      <c r="F7223">
        <v>231.41</v>
      </c>
      <c r="G7223">
        <v>1521.46</v>
      </c>
      <c r="H7223">
        <v>0.28599999999999998</v>
      </c>
      <c r="I7223">
        <v>-0.1</v>
      </c>
      <c r="J7223">
        <v>37</v>
      </c>
      <c r="K7223">
        <v>1.76</v>
      </c>
      <c r="L7223">
        <v>14</v>
      </c>
      <c r="M7223">
        <v>1</v>
      </c>
      <c r="N7223" t="s">
        <v>902</v>
      </c>
      <c r="O7223" t="s">
        <v>571</v>
      </c>
      <c r="P7223">
        <v>1041.3399999999999</v>
      </c>
      <c r="Q7223" t="s">
        <v>20</v>
      </c>
    </row>
    <row r="7224" spans="1:17" x14ac:dyDescent="0.25">
      <c r="A7224">
        <v>7282</v>
      </c>
      <c r="B7224" t="s">
        <v>33</v>
      </c>
      <c r="C7224" t="s">
        <v>18</v>
      </c>
      <c r="D7224">
        <v>9</v>
      </c>
      <c r="E7224">
        <v>12183.61</v>
      </c>
      <c r="F7224">
        <v>234.3</v>
      </c>
      <c r="G7224">
        <v>1875.4</v>
      </c>
      <c r="H7224">
        <v>0.76900000000000002</v>
      </c>
      <c r="I7224">
        <v>0.9</v>
      </c>
      <c r="J7224">
        <v>47</v>
      </c>
      <c r="K7224">
        <v>1.7</v>
      </c>
      <c r="L7224">
        <v>12</v>
      </c>
      <c r="M7224">
        <v>1</v>
      </c>
      <c r="N7224" t="s">
        <v>83</v>
      </c>
      <c r="O7224" t="s">
        <v>198</v>
      </c>
      <c r="P7224">
        <v>3163.05</v>
      </c>
      <c r="Q7224" t="s">
        <v>36</v>
      </c>
    </row>
    <row r="7225" spans="1:17" x14ac:dyDescent="0.25">
      <c r="A7225">
        <v>7283</v>
      </c>
      <c r="B7225" t="s">
        <v>33</v>
      </c>
      <c r="C7225" t="s">
        <v>18</v>
      </c>
      <c r="D7225">
        <v>6</v>
      </c>
      <c r="E7225">
        <v>7412.26</v>
      </c>
      <c r="F7225">
        <v>180.79</v>
      </c>
      <c r="G7225">
        <v>933.82</v>
      </c>
      <c r="H7225">
        <v>0.80500000000000005</v>
      </c>
      <c r="I7225">
        <v>0.6</v>
      </c>
      <c r="J7225">
        <v>33</v>
      </c>
      <c r="K7225">
        <v>1.85</v>
      </c>
      <c r="L7225">
        <v>19</v>
      </c>
      <c r="M7225">
        <v>1</v>
      </c>
      <c r="N7225" t="s">
        <v>426</v>
      </c>
      <c r="O7225" t="s">
        <v>431</v>
      </c>
      <c r="P7225">
        <v>1627.11</v>
      </c>
      <c r="Q7225" t="s">
        <v>20</v>
      </c>
    </row>
    <row r="7226" spans="1:17" x14ac:dyDescent="0.25">
      <c r="A7226">
        <v>7284</v>
      </c>
      <c r="B7226" t="s">
        <v>17</v>
      </c>
      <c r="C7226" t="s">
        <v>18</v>
      </c>
      <c r="D7226">
        <v>2</v>
      </c>
      <c r="E7226">
        <v>1899.86</v>
      </c>
      <c r="F7226">
        <v>379.97</v>
      </c>
      <c r="G7226">
        <v>527.80999999999995</v>
      </c>
      <c r="H7226">
        <v>0.2</v>
      </c>
      <c r="I7226">
        <v>2.6</v>
      </c>
      <c r="J7226">
        <v>5</v>
      </c>
      <c r="K7226">
        <v>2</v>
      </c>
      <c r="L7226">
        <v>3</v>
      </c>
      <c r="M7226">
        <v>1</v>
      </c>
      <c r="N7226" t="s">
        <v>75</v>
      </c>
      <c r="O7226" t="s">
        <v>1024</v>
      </c>
      <c r="P7226">
        <v>1139.9100000000001</v>
      </c>
      <c r="Q7226" t="s">
        <v>20</v>
      </c>
    </row>
    <row r="7227" spans="1:17" x14ac:dyDescent="0.25">
      <c r="A7227">
        <v>7285</v>
      </c>
      <c r="B7227" t="s">
        <v>17</v>
      </c>
      <c r="C7227" t="s">
        <v>23</v>
      </c>
      <c r="D7227">
        <v>5</v>
      </c>
      <c r="E7227">
        <v>6127.36</v>
      </c>
      <c r="F7227">
        <v>180.22</v>
      </c>
      <c r="G7227">
        <v>1527.83</v>
      </c>
      <c r="H7227">
        <v>0.58799999999999997</v>
      </c>
      <c r="I7227">
        <v>1.1000000000000001</v>
      </c>
      <c r="J7227">
        <v>20</v>
      </c>
      <c r="K7227">
        <v>1.25</v>
      </c>
      <c r="L7227">
        <v>15</v>
      </c>
      <c r="M7227">
        <v>1</v>
      </c>
      <c r="N7227" t="s">
        <v>67</v>
      </c>
      <c r="O7227" t="s">
        <v>76</v>
      </c>
      <c r="P7227">
        <v>1351.65</v>
      </c>
      <c r="Q7227" t="s">
        <v>20</v>
      </c>
    </row>
    <row r="7228" spans="1:17" x14ac:dyDescent="0.25">
      <c r="A7228">
        <v>7286</v>
      </c>
      <c r="B7228" t="s">
        <v>28</v>
      </c>
      <c r="C7228" t="s">
        <v>18</v>
      </c>
      <c r="D7228">
        <v>6</v>
      </c>
      <c r="E7228">
        <v>4609.7</v>
      </c>
      <c r="F7228">
        <v>177.3</v>
      </c>
      <c r="G7228">
        <v>-684.05</v>
      </c>
      <c r="H7228">
        <v>0.57699999999999996</v>
      </c>
      <c r="I7228">
        <v>0.3</v>
      </c>
      <c r="J7228">
        <v>19</v>
      </c>
      <c r="K7228">
        <v>1.74</v>
      </c>
      <c r="L7228">
        <v>9</v>
      </c>
      <c r="M7228">
        <v>1</v>
      </c>
      <c r="N7228" t="s">
        <v>151</v>
      </c>
      <c r="O7228" t="s">
        <v>198</v>
      </c>
      <c r="P7228">
        <v>1595.7</v>
      </c>
      <c r="Q7228" t="s">
        <v>20</v>
      </c>
    </row>
    <row r="7229" spans="1:17" x14ac:dyDescent="0.25">
      <c r="A7229">
        <v>7287</v>
      </c>
      <c r="B7229" t="s">
        <v>28</v>
      </c>
      <c r="C7229" t="s">
        <v>23</v>
      </c>
      <c r="D7229">
        <v>5</v>
      </c>
      <c r="E7229">
        <v>4589.53</v>
      </c>
      <c r="F7229">
        <v>199.54</v>
      </c>
      <c r="G7229">
        <v>381.57</v>
      </c>
      <c r="H7229">
        <v>0.73899999999999999</v>
      </c>
      <c r="I7229">
        <v>0.6</v>
      </c>
      <c r="J7229">
        <v>19</v>
      </c>
      <c r="K7229">
        <v>1.68</v>
      </c>
      <c r="L7229">
        <v>15</v>
      </c>
      <c r="M7229">
        <v>1</v>
      </c>
      <c r="N7229" t="s">
        <v>352</v>
      </c>
      <c r="O7229" t="s">
        <v>158</v>
      </c>
      <c r="P7229">
        <v>1496.55</v>
      </c>
      <c r="Q7229" t="s">
        <v>20</v>
      </c>
    </row>
    <row r="7230" spans="1:17" x14ac:dyDescent="0.25">
      <c r="A7230">
        <v>7288</v>
      </c>
      <c r="B7230" t="s">
        <v>17</v>
      </c>
      <c r="C7230" t="s">
        <v>18</v>
      </c>
      <c r="D7230">
        <v>4</v>
      </c>
      <c r="E7230">
        <v>3949.43</v>
      </c>
      <c r="F7230">
        <v>246.84</v>
      </c>
      <c r="G7230">
        <v>1427.99</v>
      </c>
      <c r="H7230">
        <v>0.75</v>
      </c>
      <c r="I7230">
        <v>0.9</v>
      </c>
      <c r="J7230">
        <v>12</v>
      </c>
      <c r="K7230">
        <v>2.92</v>
      </c>
      <c r="L7230">
        <v>0</v>
      </c>
      <c r="M7230">
        <v>0</v>
      </c>
      <c r="N7230" t="s">
        <v>340</v>
      </c>
      <c r="O7230" t="s">
        <v>347</v>
      </c>
      <c r="P7230">
        <v>1481.04</v>
      </c>
      <c r="Q7230" t="s">
        <v>20</v>
      </c>
    </row>
    <row r="7231" spans="1:17" x14ac:dyDescent="0.25">
      <c r="A7231">
        <v>7289</v>
      </c>
      <c r="B7231" t="s">
        <v>17</v>
      </c>
      <c r="C7231" t="s">
        <v>18</v>
      </c>
      <c r="D7231">
        <v>1</v>
      </c>
      <c r="E7231">
        <v>2879.64</v>
      </c>
      <c r="F7231">
        <v>143.97999999999999</v>
      </c>
      <c r="G7231">
        <v>611.76</v>
      </c>
      <c r="H7231">
        <v>1</v>
      </c>
      <c r="I7231">
        <v>1</v>
      </c>
      <c r="J7231">
        <v>20</v>
      </c>
      <c r="K7231">
        <v>1.25</v>
      </c>
      <c r="L7231">
        <v>15</v>
      </c>
      <c r="M7231">
        <v>1</v>
      </c>
      <c r="N7231" t="s">
        <v>732</v>
      </c>
      <c r="O7231" t="s">
        <v>732</v>
      </c>
      <c r="P7231">
        <v>215.97</v>
      </c>
      <c r="Q7231" t="s">
        <v>52</v>
      </c>
    </row>
    <row r="7232" spans="1:17" x14ac:dyDescent="0.25">
      <c r="A7232">
        <v>7290</v>
      </c>
      <c r="B7232" t="s">
        <v>17</v>
      </c>
      <c r="C7232" t="s">
        <v>23</v>
      </c>
      <c r="D7232">
        <v>5</v>
      </c>
      <c r="E7232">
        <v>8769.07</v>
      </c>
      <c r="F7232">
        <v>159.44</v>
      </c>
      <c r="G7232">
        <v>1358.47</v>
      </c>
      <c r="H7232">
        <v>0.47299999999999998</v>
      </c>
      <c r="I7232">
        <v>2</v>
      </c>
      <c r="J7232">
        <v>51</v>
      </c>
      <c r="K7232">
        <v>1.33</v>
      </c>
      <c r="L7232">
        <v>34</v>
      </c>
      <c r="M7232">
        <v>1</v>
      </c>
      <c r="N7232" t="s">
        <v>273</v>
      </c>
      <c r="O7232" t="s">
        <v>538</v>
      </c>
      <c r="P7232">
        <v>1195.8</v>
      </c>
      <c r="Q7232" t="s">
        <v>20</v>
      </c>
    </row>
    <row r="7233" spans="1:17" x14ac:dyDescent="0.25">
      <c r="A7233">
        <v>7291</v>
      </c>
      <c r="B7233" t="s">
        <v>33</v>
      </c>
      <c r="C7233" t="s">
        <v>18</v>
      </c>
      <c r="D7233">
        <v>5</v>
      </c>
      <c r="E7233">
        <v>4054.69</v>
      </c>
      <c r="F7233">
        <v>225.26</v>
      </c>
      <c r="G7233">
        <v>452.1</v>
      </c>
      <c r="H7233">
        <v>0.83299999999999996</v>
      </c>
      <c r="I7233">
        <v>1.3</v>
      </c>
      <c r="J7233">
        <v>14</v>
      </c>
      <c r="K7233">
        <v>1.57</v>
      </c>
      <c r="L7233">
        <v>10</v>
      </c>
      <c r="M7233">
        <v>1</v>
      </c>
      <c r="N7233" t="s">
        <v>292</v>
      </c>
      <c r="O7233" t="s">
        <v>888</v>
      </c>
      <c r="P7233">
        <v>1689.45</v>
      </c>
      <c r="Q7233" t="s">
        <v>20</v>
      </c>
    </row>
    <row r="7234" spans="1:17" x14ac:dyDescent="0.25">
      <c r="A7234">
        <v>7292</v>
      </c>
      <c r="B7234" t="s">
        <v>17</v>
      </c>
      <c r="C7234" t="s">
        <v>23</v>
      </c>
      <c r="D7234">
        <v>3</v>
      </c>
      <c r="E7234">
        <v>2269.77</v>
      </c>
      <c r="F7234">
        <v>226.98</v>
      </c>
      <c r="G7234">
        <v>440.3</v>
      </c>
      <c r="H7234">
        <v>0.4</v>
      </c>
      <c r="I7234">
        <v>-0.1</v>
      </c>
      <c r="J7234">
        <v>4</v>
      </c>
      <c r="K7234">
        <v>2</v>
      </c>
      <c r="L7234">
        <v>4</v>
      </c>
      <c r="M7234">
        <v>1</v>
      </c>
      <c r="N7234" t="s">
        <v>501</v>
      </c>
      <c r="O7234" t="s">
        <v>84</v>
      </c>
      <c r="P7234">
        <v>1021.41</v>
      </c>
      <c r="Q7234" t="s">
        <v>20</v>
      </c>
    </row>
    <row r="7235" spans="1:17" x14ac:dyDescent="0.25">
      <c r="A7235">
        <v>7293</v>
      </c>
      <c r="B7235" t="s">
        <v>17</v>
      </c>
      <c r="C7235" t="s">
        <v>18</v>
      </c>
      <c r="D7235">
        <v>7</v>
      </c>
      <c r="E7235">
        <v>5901.37</v>
      </c>
      <c r="F7235">
        <v>163.93</v>
      </c>
      <c r="G7235">
        <v>1298.73</v>
      </c>
      <c r="H7235">
        <v>0.75</v>
      </c>
      <c r="I7235">
        <v>0.9</v>
      </c>
      <c r="J7235">
        <v>30</v>
      </c>
      <c r="K7235">
        <v>1.5</v>
      </c>
      <c r="L7235">
        <v>21</v>
      </c>
      <c r="M7235">
        <v>1</v>
      </c>
      <c r="N7235" t="s">
        <v>559</v>
      </c>
      <c r="O7235" t="s">
        <v>890</v>
      </c>
      <c r="P7235">
        <v>1721.26</v>
      </c>
      <c r="Q7235" t="s">
        <v>20</v>
      </c>
    </row>
    <row r="7236" spans="1:17" x14ac:dyDescent="0.25">
      <c r="A7236">
        <v>7294</v>
      </c>
      <c r="B7236" t="s">
        <v>17</v>
      </c>
      <c r="C7236" t="s">
        <v>23</v>
      </c>
      <c r="D7236">
        <v>9</v>
      </c>
      <c r="E7236">
        <v>11588.5</v>
      </c>
      <c r="F7236">
        <v>172.96</v>
      </c>
      <c r="G7236">
        <v>2987.56</v>
      </c>
      <c r="H7236">
        <v>0.82099999999999995</v>
      </c>
      <c r="I7236">
        <v>0.8</v>
      </c>
      <c r="J7236">
        <v>56</v>
      </c>
      <c r="K7236">
        <v>1.75</v>
      </c>
      <c r="L7236">
        <v>27</v>
      </c>
      <c r="M7236">
        <v>1</v>
      </c>
      <c r="N7236" t="s">
        <v>49</v>
      </c>
      <c r="O7236" t="s">
        <v>221</v>
      </c>
      <c r="P7236">
        <v>2334.96</v>
      </c>
      <c r="Q7236" t="s">
        <v>36</v>
      </c>
    </row>
    <row r="7237" spans="1:17" x14ac:dyDescent="0.25">
      <c r="A7237">
        <v>7295</v>
      </c>
      <c r="B7237" t="s">
        <v>28</v>
      </c>
      <c r="C7237" t="s">
        <v>18</v>
      </c>
      <c r="D7237">
        <v>4</v>
      </c>
      <c r="E7237">
        <v>2939.69</v>
      </c>
      <c r="F7237">
        <v>267.24</v>
      </c>
      <c r="G7237">
        <v>-81.36</v>
      </c>
      <c r="H7237">
        <v>0.72699999999999998</v>
      </c>
      <c r="I7237">
        <v>0.7</v>
      </c>
      <c r="J7237">
        <v>8</v>
      </c>
      <c r="K7237">
        <v>1.5</v>
      </c>
      <c r="L7237">
        <v>4</v>
      </c>
      <c r="M7237">
        <v>1</v>
      </c>
      <c r="N7237" t="s">
        <v>143</v>
      </c>
      <c r="O7237" t="s">
        <v>51</v>
      </c>
      <c r="P7237">
        <v>1603.44</v>
      </c>
      <c r="Q7237" t="s">
        <v>20</v>
      </c>
    </row>
    <row r="7238" spans="1:17" x14ac:dyDescent="0.25">
      <c r="A7238">
        <v>7296</v>
      </c>
      <c r="B7238" t="s">
        <v>33</v>
      </c>
      <c r="C7238" t="s">
        <v>23</v>
      </c>
      <c r="D7238">
        <v>7</v>
      </c>
      <c r="E7238">
        <v>9863.56</v>
      </c>
      <c r="F7238">
        <v>179.34</v>
      </c>
      <c r="G7238">
        <v>-282.26</v>
      </c>
      <c r="H7238">
        <v>0.38200000000000001</v>
      </c>
      <c r="I7238">
        <v>1.8</v>
      </c>
      <c r="J7238">
        <v>50</v>
      </c>
      <c r="K7238">
        <v>1.74</v>
      </c>
      <c r="L7238">
        <v>35</v>
      </c>
      <c r="M7238">
        <v>1</v>
      </c>
      <c r="N7238" t="s">
        <v>902</v>
      </c>
      <c r="O7238" t="s">
        <v>888</v>
      </c>
      <c r="P7238">
        <v>1883.07</v>
      </c>
      <c r="Q7238" t="s">
        <v>20</v>
      </c>
    </row>
    <row r="7239" spans="1:17" x14ac:dyDescent="0.25">
      <c r="A7239">
        <v>7297</v>
      </c>
      <c r="B7239" t="s">
        <v>17</v>
      </c>
      <c r="C7239" t="s">
        <v>18</v>
      </c>
      <c r="D7239">
        <v>2</v>
      </c>
      <c r="E7239">
        <v>3139.83</v>
      </c>
      <c r="F7239">
        <v>241.53</v>
      </c>
      <c r="G7239">
        <v>572.85</v>
      </c>
      <c r="H7239">
        <v>0.92300000000000004</v>
      </c>
      <c r="I7239">
        <v>0.8</v>
      </c>
      <c r="J7239">
        <v>12</v>
      </c>
      <c r="K7239">
        <v>1.33</v>
      </c>
      <c r="L7239">
        <v>4</v>
      </c>
      <c r="M7239">
        <v>1</v>
      </c>
      <c r="N7239" t="s">
        <v>787</v>
      </c>
      <c r="O7239" t="s">
        <v>779</v>
      </c>
      <c r="P7239">
        <v>724.59</v>
      </c>
      <c r="Q7239" t="s">
        <v>20</v>
      </c>
    </row>
    <row r="7240" spans="1:17" x14ac:dyDescent="0.25">
      <c r="A7240">
        <v>7298</v>
      </c>
      <c r="B7240" t="s">
        <v>17</v>
      </c>
      <c r="C7240" t="s">
        <v>18</v>
      </c>
      <c r="D7240">
        <v>6</v>
      </c>
      <c r="E7240">
        <v>13043.89</v>
      </c>
      <c r="F7240">
        <v>246.11</v>
      </c>
      <c r="G7240">
        <v>1564.85</v>
      </c>
      <c r="H7240">
        <v>0.755</v>
      </c>
      <c r="I7240">
        <v>0.6</v>
      </c>
      <c r="J7240">
        <v>44</v>
      </c>
      <c r="K7240">
        <v>2.64</v>
      </c>
      <c r="L7240">
        <v>12</v>
      </c>
      <c r="M7240">
        <v>0</v>
      </c>
      <c r="N7240" t="s">
        <v>153</v>
      </c>
      <c r="O7240" t="s">
        <v>716</v>
      </c>
      <c r="P7240">
        <v>2214.9899999999998</v>
      </c>
      <c r="Q7240" t="s">
        <v>36</v>
      </c>
    </row>
    <row r="7241" spans="1:17" x14ac:dyDescent="0.25">
      <c r="A7241">
        <v>7299</v>
      </c>
      <c r="B7241" t="s">
        <v>17</v>
      </c>
      <c r="C7241" t="s">
        <v>23</v>
      </c>
      <c r="D7241">
        <v>5</v>
      </c>
      <c r="E7241">
        <v>2359.75</v>
      </c>
      <c r="F7241">
        <v>196.65</v>
      </c>
      <c r="G7241">
        <v>-830.31</v>
      </c>
      <c r="H7241">
        <v>0.58299999999999996</v>
      </c>
      <c r="I7241">
        <v>0.5</v>
      </c>
      <c r="J7241">
        <v>7</v>
      </c>
      <c r="K7241">
        <v>1</v>
      </c>
      <c r="L7241">
        <v>3</v>
      </c>
      <c r="M7241">
        <v>1</v>
      </c>
      <c r="N7241" t="s">
        <v>61</v>
      </c>
      <c r="O7241" t="s">
        <v>315</v>
      </c>
      <c r="P7241">
        <v>1474.88</v>
      </c>
      <c r="Q7241" t="s">
        <v>20</v>
      </c>
    </row>
    <row r="7242" spans="1:17" x14ac:dyDescent="0.25">
      <c r="A7242">
        <v>7300</v>
      </c>
      <c r="B7242" t="s">
        <v>17</v>
      </c>
      <c r="C7242" t="s">
        <v>18</v>
      </c>
      <c r="D7242">
        <v>3</v>
      </c>
      <c r="E7242">
        <v>3859.77</v>
      </c>
      <c r="F7242">
        <v>183.8</v>
      </c>
      <c r="G7242">
        <v>26.68</v>
      </c>
      <c r="H7242">
        <v>0.23799999999999999</v>
      </c>
      <c r="I7242">
        <v>3.4</v>
      </c>
      <c r="J7242">
        <v>21</v>
      </c>
      <c r="K7242">
        <v>2.9</v>
      </c>
      <c r="L7242">
        <v>0</v>
      </c>
      <c r="M7242">
        <v>0</v>
      </c>
      <c r="N7242" t="s">
        <v>197</v>
      </c>
      <c r="O7242" t="s">
        <v>162</v>
      </c>
      <c r="P7242">
        <v>827.1</v>
      </c>
      <c r="Q7242" t="s">
        <v>20</v>
      </c>
    </row>
    <row r="7243" spans="1:17" x14ac:dyDescent="0.25">
      <c r="A7243">
        <v>7301</v>
      </c>
      <c r="B7243" t="s">
        <v>33</v>
      </c>
      <c r="C7243" t="s">
        <v>23</v>
      </c>
      <c r="D7243">
        <v>5</v>
      </c>
      <c r="E7243">
        <v>4618.53</v>
      </c>
      <c r="F7243">
        <v>171.06</v>
      </c>
      <c r="G7243">
        <v>1180.25</v>
      </c>
      <c r="H7243">
        <v>0.59299999999999997</v>
      </c>
      <c r="I7243">
        <v>0.1</v>
      </c>
      <c r="J7243">
        <v>16</v>
      </c>
      <c r="K7243">
        <v>1.38</v>
      </c>
      <c r="L7243">
        <v>10</v>
      </c>
      <c r="M7243">
        <v>1</v>
      </c>
      <c r="N7243" t="s">
        <v>952</v>
      </c>
      <c r="O7243" t="s">
        <v>651</v>
      </c>
      <c r="P7243">
        <v>1282.95</v>
      </c>
      <c r="Q7243" t="s">
        <v>20</v>
      </c>
    </row>
    <row r="7244" spans="1:17" x14ac:dyDescent="0.25">
      <c r="A7244">
        <v>7302</v>
      </c>
      <c r="B7244" t="s">
        <v>33</v>
      </c>
      <c r="C7244" t="s">
        <v>18</v>
      </c>
      <c r="D7244">
        <v>5</v>
      </c>
      <c r="E7244">
        <v>6629.55</v>
      </c>
      <c r="F7244">
        <v>179.18</v>
      </c>
      <c r="G7244">
        <v>2057.42</v>
      </c>
      <c r="H7244">
        <v>0.86499999999999999</v>
      </c>
      <c r="I7244">
        <v>0.7</v>
      </c>
      <c r="J7244">
        <v>33</v>
      </c>
      <c r="K7244">
        <v>1.48</v>
      </c>
      <c r="L7244">
        <v>22</v>
      </c>
      <c r="M7244">
        <v>1</v>
      </c>
      <c r="N7244" t="s">
        <v>966</v>
      </c>
      <c r="O7244" t="s">
        <v>221</v>
      </c>
      <c r="P7244">
        <v>1343.85</v>
      </c>
      <c r="Q7244" t="s">
        <v>20</v>
      </c>
    </row>
    <row r="7245" spans="1:17" x14ac:dyDescent="0.25">
      <c r="A7245">
        <v>7303</v>
      </c>
      <c r="B7245" t="s">
        <v>33</v>
      </c>
      <c r="C7245" t="s">
        <v>18</v>
      </c>
      <c r="D7245">
        <v>5</v>
      </c>
      <c r="E7245">
        <v>3369.53</v>
      </c>
      <c r="F7245">
        <v>198.21</v>
      </c>
      <c r="G7245">
        <v>852.99</v>
      </c>
      <c r="H7245">
        <v>0.52900000000000003</v>
      </c>
      <c r="I7245">
        <v>-0.1</v>
      </c>
      <c r="J7245">
        <v>12</v>
      </c>
      <c r="K7245">
        <v>1</v>
      </c>
      <c r="L7245">
        <v>6</v>
      </c>
      <c r="M7245">
        <v>1</v>
      </c>
      <c r="N7245" t="s">
        <v>185</v>
      </c>
      <c r="O7245" t="s">
        <v>98</v>
      </c>
      <c r="P7245">
        <v>1486.58</v>
      </c>
      <c r="Q7245" t="s">
        <v>20</v>
      </c>
    </row>
    <row r="7246" spans="1:17" x14ac:dyDescent="0.25">
      <c r="A7246">
        <v>7304</v>
      </c>
      <c r="B7246" t="s">
        <v>17</v>
      </c>
      <c r="C7246" t="s">
        <v>23</v>
      </c>
      <c r="D7246">
        <v>3</v>
      </c>
      <c r="E7246">
        <v>6998.81</v>
      </c>
      <c r="F7246">
        <v>241.34</v>
      </c>
      <c r="G7246">
        <v>1316.79</v>
      </c>
      <c r="H7246">
        <v>0.89700000000000002</v>
      </c>
      <c r="I7246">
        <v>1.1000000000000001</v>
      </c>
      <c r="J7246">
        <v>29</v>
      </c>
      <c r="K7246">
        <v>1</v>
      </c>
      <c r="L7246">
        <v>19</v>
      </c>
      <c r="M7246">
        <v>1</v>
      </c>
      <c r="N7246" t="s">
        <v>532</v>
      </c>
      <c r="O7246" t="s">
        <v>969</v>
      </c>
      <c r="P7246">
        <v>1086.03</v>
      </c>
      <c r="Q7246" t="s">
        <v>20</v>
      </c>
    </row>
    <row r="7247" spans="1:17" x14ac:dyDescent="0.25">
      <c r="A7247">
        <v>7305</v>
      </c>
      <c r="B7247" t="s">
        <v>33</v>
      </c>
      <c r="C7247" t="s">
        <v>18</v>
      </c>
      <c r="D7247">
        <v>8</v>
      </c>
      <c r="E7247">
        <v>13632.65</v>
      </c>
      <c r="F7247">
        <v>247.87</v>
      </c>
      <c r="G7247">
        <v>1985.7</v>
      </c>
      <c r="H7247">
        <v>0.8</v>
      </c>
      <c r="I7247">
        <v>0.7</v>
      </c>
      <c r="J7247">
        <v>44</v>
      </c>
      <c r="K7247">
        <v>1.48</v>
      </c>
      <c r="L7247">
        <v>26</v>
      </c>
      <c r="M7247">
        <v>1</v>
      </c>
      <c r="N7247" t="s">
        <v>508</v>
      </c>
      <c r="O7247" t="s">
        <v>259</v>
      </c>
      <c r="P7247">
        <v>2974.44</v>
      </c>
      <c r="Q7247" t="s">
        <v>36</v>
      </c>
    </row>
    <row r="7248" spans="1:17" x14ac:dyDescent="0.25">
      <c r="A7248">
        <v>7306</v>
      </c>
      <c r="B7248" t="s">
        <v>33</v>
      </c>
      <c r="C7248" t="s">
        <v>18</v>
      </c>
      <c r="D7248">
        <v>2</v>
      </c>
      <c r="E7248">
        <v>801.93</v>
      </c>
      <c r="F7248">
        <v>200.48</v>
      </c>
      <c r="G7248">
        <v>253.13</v>
      </c>
      <c r="H7248">
        <v>0.25</v>
      </c>
      <c r="I7248">
        <v>-1.3</v>
      </c>
      <c r="J7248">
        <v>1</v>
      </c>
      <c r="K7248">
        <v>1</v>
      </c>
      <c r="L7248">
        <v>0</v>
      </c>
      <c r="M7248">
        <v>1</v>
      </c>
      <c r="N7248" t="s">
        <v>1012</v>
      </c>
      <c r="O7248" t="s">
        <v>635</v>
      </c>
      <c r="P7248">
        <v>601.44000000000005</v>
      </c>
      <c r="Q7248" t="s">
        <v>20</v>
      </c>
    </row>
    <row r="7249" spans="1:17" x14ac:dyDescent="0.25">
      <c r="A7249">
        <v>7307</v>
      </c>
      <c r="B7249" t="s">
        <v>33</v>
      </c>
      <c r="C7249" t="s">
        <v>18</v>
      </c>
      <c r="D7249">
        <v>3</v>
      </c>
      <c r="E7249">
        <v>3145.47</v>
      </c>
      <c r="F7249">
        <v>125.82</v>
      </c>
      <c r="G7249">
        <v>681.89</v>
      </c>
      <c r="H7249">
        <v>0.8</v>
      </c>
      <c r="I7249">
        <v>0.4</v>
      </c>
      <c r="J7249">
        <v>20</v>
      </c>
      <c r="K7249">
        <v>1.25</v>
      </c>
      <c r="L7249">
        <v>15</v>
      </c>
      <c r="M7249">
        <v>1</v>
      </c>
      <c r="N7249" t="s">
        <v>153</v>
      </c>
      <c r="O7249" t="s">
        <v>322</v>
      </c>
      <c r="P7249">
        <v>566.19000000000005</v>
      </c>
      <c r="Q7249" t="s">
        <v>20</v>
      </c>
    </row>
    <row r="7250" spans="1:17" x14ac:dyDescent="0.25">
      <c r="A7250">
        <v>7308</v>
      </c>
      <c r="B7250" t="s">
        <v>28</v>
      </c>
      <c r="C7250" t="s">
        <v>18</v>
      </c>
      <c r="D7250">
        <v>2</v>
      </c>
      <c r="E7250">
        <v>499.98</v>
      </c>
      <c r="F7250">
        <v>249.99</v>
      </c>
      <c r="G7250">
        <v>-232.39</v>
      </c>
      <c r="H7250">
        <v>0.5</v>
      </c>
      <c r="I7250">
        <v>0.5</v>
      </c>
      <c r="J7250">
        <v>2</v>
      </c>
      <c r="K7250">
        <v>3.5</v>
      </c>
      <c r="L7250">
        <v>0</v>
      </c>
      <c r="M7250">
        <v>0</v>
      </c>
      <c r="N7250" t="s">
        <v>650</v>
      </c>
      <c r="O7250" t="s">
        <v>695</v>
      </c>
      <c r="P7250">
        <v>749.97</v>
      </c>
      <c r="Q7250" t="s">
        <v>20</v>
      </c>
    </row>
    <row r="7251" spans="1:17" x14ac:dyDescent="0.25">
      <c r="A7251">
        <v>7309</v>
      </c>
      <c r="B7251" t="s">
        <v>28</v>
      </c>
      <c r="C7251" t="s">
        <v>23</v>
      </c>
      <c r="D7251">
        <v>5</v>
      </c>
      <c r="E7251">
        <v>4769.57</v>
      </c>
      <c r="F7251">
        <v>198.73</v>
      </c>
      <c r="G7251">
        <v>1031.72</v>
      </c>
      <c r="H7251">
        <v>0.33300000000000002</v>
      </c>
      <c r="I7251">
        <v>0.9</v>
      </c>
      <c r="J7251">
        <v>19</v>
      </c>
      <c r="K7251">
        <v>2</v>
      </c>
      <c r="L7251">
        <v>10</v>
      </c>
      <c r="M7251">
        <v>1</v>
      </c>
      <c r="N7251" t="s">
        <v>983</v>
      </c>
      <c r="O7251" t="s">
        <v>226</v>
      </c>
      <c r="P7251">
        <v>1490.48</v>
      </c>
      <c r="Q7251" t="s">
        <v>20</v>
      </c>
    </row>
    <row r="7252" spans="1:17" x14ac:dyDescent="0.25">
      <c r="A7252">
        <v>7310</v>
      </c>
      <c r="B7252" t="s">
        <v>17</v>
      </c>
      <c r="C7252" t="s">
        <v>18</v>
      </c>
      <c r="D7252">
        <v>3</v>
      </c>
      <c r="E7252">
        <v>5716.34</v>
      </c>
      <c r="F7252">
        <v>228.65</v>
      </c>
      <c r="G7252">
        <v>538.24</v>
      </c>
      <c r="H7252">
        <v>1</v>
      </c>
      <c r="I7252">
        <v>1.4</v>
      </c>
      <c r="J7252">
        <v>25</v>
      </c>
      <c r="K7252">
        <v>1.56</v>
      </c>
      <c r="L7252">
        <v>14</v>
      </c>
      <c r="M7252">
        <v>1</v>
      </c>
      <c r="N7252" t="s">
        <v>726</v>
      </c>
      <c r="O7252" t="s">
        <v>576</v>
      </c>
      <c r="P7252">
        <v>1028.93</v>
      </c>
      <c r="Q7252" t="s">
        <v>20</v>
      </c>
    </row>
    <row r="7253" spans="1:17" x14ac:dyDescent="0.25">
      <c r="A7253">
        <v>7311</v>
      </c>
      <c r="B7253" t="s">
        <v>17</v>
      </c>
      <c r="C7253" t="s">
        <v>23</v>
      </c>
      <c r="D7253">
        <v>2</v>
      </c>
      <c r="E7253">
        <v>474.95</v>
      </c>
      <c r="F7253">
        <v>237.48</v>
      </c>
      <c r="G7253">
        <v>200.83</v>
      </c>
      <c r="H7253">
        <v>0.5</v>
      </c>
      <c r="I7253">
        <v>0.5</v>
      </c>
      <c r="J7253">
        <v>1</v>
      </c>
      <c r="K7253">
        <v>1</v>
      </c>
      <c r="L7253">
        <v>1</v>
      </c>
      <c r="M7253">
        <v>1</v>
      </c>
      <c r="N7253" t="s">
        <v>488</v>
      </c>
      <c r="O7253" t="s">
        <v>659</v>
      </c>
      <c r="P7253">
        <v>712.44</v>
      </c>
      <c r="Q7253" t="s">
        <v>20</v>
      </c>
    </row>
    <row r="7254" spans="1:17" x14ac:dyDescent="0.25">
      <c r="A7254">
        <v>7312</v>
      </c>
      <c r="B7254" t="s">
        <v>17</v>
      </c>
      <c r="C7254" t="s">
        <v>18</v>
      </c>
      <c r="D7254">
        <v>2</v>
      </c>
      <c r="E7254">
        <v>1299.8399999999999</v>
      </c>
      <c r="F7254">
        <v>259.97000000000003</v>
      </c>
      <c r="G7254">
        <v>120.27</v>
      </c>
      <c r="H7254">
        <v>0.2</v>
      </c>
      <c r="I7254">
        <v>-0.6</v>
      </c>
      <c r="J7254">
        <v>5</v>
      </c>
      <c r="K7254">
        <v>2.2000000000000002</v>
      </c>
      <c r="L7254">
        <v>0</v>
      </c>
      <c r="M7254">
        <v>1</v>
      </c>
      <c r="N7254" t="s">
        <v>389</v>
      </c>
      <c r="O7254" t="s">
        <v>556</v>
      </c>
      <c r="P7254">
        <v>779.91</v>
      </c>
      <c r="Q7254" t="s">
        <v>20</v>
      </c>
    </row>
    <row r="7255" spans="1:17" x14ac:dyDescent="0.25">
      <c r="A7255">
        <v>7313</v>
      </c>
      <c r="B7255" t="s">
        <v>17</v>
      </c>
      <c r="C7255" t="s">
        <v>18</v>
      </c>
      <c r="D7255">
        <v>4</v>
      </c>
      <c r="E7255">
        <v>3459.66</v>
      </c>
      <c r="F7255">
        <v>203.51</v>
      </c>
      <c r="G7255">
        <v>360.97</v>
      </c>
      <c r="H7255">
        <v>0.94099999999999995</v>
      </c>
      <c r="I7255">
        <v>1.1000000000000001</v>
      </c>
      <c r="J7255">
        <v>16</v>
      </c>
      <c r="K7255">
        <v>1.56</v>
      </c>
      <c r="L7255">
        <v>12</v>
      </c>
      <c r="M7255">
        <v>1</v>
      </c>
      <c r="N7255" t="s">
        <v>665</v>
      </c>
      <c r="O7255" t="s">
        <v>1013</v>
      </c>
      <c r="P7255">
        <v>1221.06</v>
      </c>
      <c r="Q7255" t="s">
        <v>20</v>
      </c>
    </row>
    <row r="7256" spans="1:17" x14ac:dyDescent="0.25">
      <c r="A7256">
        <v>7314</v>
      </c>
      <c r="B7256" t="s">
        <v>17</v>
      </c>
      <c r="C7256" t="s">
        <v>23</v>
      </c>
      <c r="D7256">
        <v>3</v>
      </c>
      <c r="E7256">
        <v>4109.62</v>
      </c>
      <c r="F7256">
        <v>241.74</v>
      </c>
      <c r="G7256">
        <v>1284.28</v>
      </c>
      <c r="H7256">
        <v>1</v>
      </c>
      <c r="I7256">
        <v>2.1</v>
      </c>
      <c r="J7256">
        <v>17</v>
      </c>
      <c r="K7256">
        <v>1.18</v>
      </c>
      <c r="L7256">
        <v>11</v>
      </c>
      <c r="M7256">
        <v>1</v>
      </c>
      <c r="N7256" t="s">
        <v>24</v>
      </c>
      <c r="O7256" t="s">
        <v>494</v>
      </c>
      <c r="P7256">
        <v>1087.83</v>
      </c>
      <c r="Q7256" t="s">
        <v>20</v>
      </c>
    </row>
    <row r="7257" spans="1:17" x14ac:dyDescent="0.25">
      <c r="A7257">
        <v>7315</v>
      </c>
      <c r="B7257" t="s">
        <v>28</v>
      </c>
      <c r="C7257" t="s">
        <v>18</v>
      </c>
      <c r="D7257">
        <v>5</v>
      </c>
      <c r="E7257">
        <v>6284.23</v>
      </c>
      <c r="F7257">
        <v>174.56</v>
      </c>
      <c r="G7257">
        <v>-1199.7</v>
      </c>
      <c r="H7257">
        <v>1</v>
      </c>
      <c r="I7257">
        <v>1.5</v>
      </c>
      <c r="J7257">
        <v>35</v>
      </c>
      <c r="K7257">
        <v>1.63</v>
      </c>
      <c r="L7257">
        <v>26</v>
      </c>
      <c r="M7257">
        <v>1</v>
      </c>
      <c r="N7257" t="s">
        <v>624</v>
      </c>
      <c r="O7257" t="s">
        <v>942</v>
      </c>
      <c r="P7257">
        <v>1309.2</v>
      </c>
      <c r="Q7257" t="s">
        <v>20</v>
      </c>
    </row>
    <row r="7258" spans="1:17" x14ac:dyDescent="0.25">
      <c r="A7258">
        <v>7316</v>
      </c>
      <c r="B7258" t="s">
        <v>33</v>
      </c>
      <c r="C7258" t="s">
        <v>18</v>
      </c>
      <c r="D7258">
        <v>6</v>
      </c>
      <c r="E7258">
        <v>9859.0499999999993</v>
      </c>
      <c r="F7258">
        <v>240.46</v>
      </c>
      <c r="G7258">
        <v>1816.11</v>
      </c>
      <c r="H7258">
        <v>0.39</v>
      </c>
      <c r="I7258">
        <v>0.2</v>
      </c>
      <c r="J7258">
        <v>30</v>
      </c>
      <c r="K7258">
        <v>2.97</v>
      </c>
      <c r="L7258">
        <v>2</v>
      </c>
      <c r="M7258">
        <v>0</v>
      </c>
      <c r="N7258" t="s">
        <v>176</v>
      </c>
      <c r="O7258" t="s">
        <v>716</v>
      </c>
      <c r="P7258">
        <v>2164.14</v>
      </c>
      <c r="Q7258" t="s">
        <v>36</v>
      </c>
    </row>
    <row r="7259" spans="1:17" x14ac:dyDescent="0.25">
      <c r="A7259">
        <v>7317</v>
      </c>
      <c r="B7259" t="s">
        <v>17</v>
      </c>
      <c r="C7259" t="s">
        <v>23</v>
      </c>
      <c r="D7259">
        <v>7</v>
      </c>
      <c r="E7259">
        <v>14288.57</v>
      </c>
      <c r="F7259">
        <v>246.35</v>
      </c>
      <c r="G7259">
        <v>888.56</v>
      </c>
      <c r="H7259">
        <v>0.69</v>
      </c>
      <c r="I7259">
        <v>1.1000000000000001</v>
      </c>
      <c r="J7259">
        <v>52</v>
      </c>
      <c r="K7259">
        <v>2.58</v>
      </c>
      <c r="L7259">
        <v>8</v>
      </c>
      <c r="M7259">
        <v>0</v>
      </c>
      <c r="N7259" t="s">
        <v>59</v>
      </c>
      <c r="O7259" t="s">
        <v>716</v>
      </c>
      <c r="P7259">
        <v>2586.6799999999998</v>
      </c>
      <c r="Q7259" t="s">
        <v>36</v>
      </c>
    </row>
    <row r="7260" spans="1:17" x14ac:dyDescent="0.25">
      <c r="A7260">
        <v>7318</v>
      </c>
      <c r="B7260" t="s">
        <v>33</v>
      </c>
      <c r="C7260" t="s">
        <v>18</v>
      </c>
      <c r="D7260">
        <v>9</v>
      </c>
      <c r="E7260">
        <v>13517.7</v>
      </c>
      <c r="F7260">
        <v>190.39</v>
      </c>
      <c r="G7260">
        <v>-197.47</v>
      </c>
      <c r="H7260">
        <v>0.90100000000000002</v>
      </c>
      <c r="I7260">
        <v>1.3</v>
      </c>
      <c r="J7260">
        <v>67</v>
      </c>
      <c r="K7260">
        <v>1.43</v>
      </c>
      <c r="L7260">
        <v>33</v>
      </c>
      <c r="M7260">
        <v>1</v>
      </c>
      <c r="N7260" t="s">
        <v>535</v>
      </c>
      <c r="O7260" t="s">
        <v>184</v>
      </c>
      <c r="P7260">
        <v>2570.2600000000002</v>
      </c>
      <c r="Q7260" t="s">
        <v>36</v>
      </c>
    </row>
    <row r="7261" spans="1:17" x14ac:dyDescent="0.25">
      <c r="A7261">
        <v>7319</v>
      </c>
      <c r="B7261" t="s">
        <v>33</v>
      </c>
      <c r="C7261" t="s">
        <v>23</v>
      </c>
      <c r="D7261">
        <v>6</v>
      </c>
      <c r="E7261">
        <v>5685.43</v>
      </c>
      <c r="F7261">
        <v>167.22</v>
      </c>
      <c r="G7261">
        <v>-3319.59</v>
      </c>
      <c r="H7261">
        <v>0.88200000000000001</v>
      </c>
      <c r="I7261">
        <v>0.9</v>
      </c>
      <c r="J7261">
        <v>31</v>
      </c>
      <c r="K7261">
        <v>1.61</v>
      </c>
      <c r="L7261">
        <v>25</v>
      </c>
      <c r="M7261">
        <v>1</v>
      </c>
      <c r="N7261" t="s">
        <v>437</v>
      </c>
      <c r="O7261" t="s">
        <v>637</v>
      </c>
      <c r="P7261">
        <v>1504.98</v>
      </c>
      <c r="Q7261" t="s">
        <v>20</v>
      </c>
    </row>
    <row r="7262" spans="1:17" x14ac:dyDescent="0.25">
      <c r="A7262">
        <v>7320</v>
      </c>
      <c r="B7262" t="s">
        <v>33</v>
      </c>
      <c r="C7262" t="s">
        <v>18</v>
      </c>
      <c r="D7262">
        <v>6</v>
      </c>
      <c r="E7262">
        <v>9298.8700000000008</v>
      </c>
      <c r="F7262">
        <v>197.85</v>
      </c>
      <c r="G7262">
        <v>1318.84</v>
      </c>
      <c r="H7262">
        <v>0.70199999999999996</v>
      </c>
      <c r="I7262">
        <v>0.7</v>
      </c>
      <c r="J7262">
        <v>47</v>
      </c>
      <c r="K7262">
        <v>1.32</v>
      </c>
      <c r="L7262">
        <v>7</v>
      </c>
      <c r="M7262">
        <v>1</v>
      </c>
      <c r="N7262" t="s">
        <v>564</v>
      </c>
      <c r="O7262" t="s">
        <v>984</v>
      </c>
      <c r="P7262">
        <v>1780.65</v>
      </c>
      <c r="Q7262" t="s">
        <v>20</v>
      </c>
    </row>
    <row r="7263" spans="1:17" x14ac:dyDescent="0.25">
      <c r="A7263">
        <v>7321</v>
      </c>
      <c r="B7263" t="s">
        <v>33</v>
      </c>
      <c r="C7263" t="s">
        <v>23</v>
      </c>
      <c r="D7263">
        <v>6</v>
      </c>
      <c r="E7263">
        <v>4897.3100000000004</v>
      </c>
      <c r="F7263">
        <v>163.24</v>
      </c>
      <c r="G7263">
        <v>1265.01</v>
      </c>
      <c r="H7263">
        <v>0.56699999999999995</v>
      </c>
      <c r="I7263">
        <v>1.2</v>
      </c>
      <c r="J7263">
        <v>28</v>
      </c>
      <c r="K7263">
        <v>1.86</v>
      </c>
      <c r="L7263">
        <v>12</v>
      </c>
      <c r="M7263">
        <v>1</v>
      </c>
      <c r="N7263" t="s">
        <v>510</v>
      </c>
      <c r="O7263" t="s">
        <v>953</v>
      </c>
      <c r="P7263">
        <v>1469.16</v>
      </c>
      <c r="Q7263" t="s">
        <v>20</v>
      </c>
    </row>
    <row r="7264" spans="1:17" x14ac:dyDescent="0.25">
      <c r="A7264">
        <v>7322</v>
      </c>
      <c r="B7264" t="s">
        <v>33</v>
      </c>
      <c r="C7264" t="s">
        <v>18</v>
      </c>
      <c r="D7264">
        <v>5</v>
      </c>
      <c r="E7264">
        <v>3929.59</v>
      </c>
      <c r="F7264">
        <v>261.97000000000003</v>
      </c>
      <c r="G7264">
        <v>1459.31</v>
      </c>
      <c r="H7264">
        <v>0.66700000000000004</v>
      </c>
      <c r="I7264">
        <v>1.7</v>
      </c>
      <c r="J7264">
        <v>10</v>
      </c>
      <c r="K7264">
        <v>1.3</v>
      </c>
      <c r="L7264">
        <v>6</v>
      </c>
      <c r="M7264">
        <v>1</v>
      </c>
      <c r="N7264" t="s">
        <v>620</v>
      </c>
      <c r="O7264" t="s">
        <v>27</v>
      </c>
      <c r="P7264">
        <v>1964.78</v>
      </c>
      <c r="Q7264" t="s">
        <v>20</v>
      </c>
    </row>
    <row r="7265" spans="1:17" x14ac:dyDescent="0.25">
      <c r="A7265">
        <v>7323</v>
      </c>
      <c r="B7265" t="s">
        <v>33</v>
      </c>
      <c r="C7265" t="s">
        <v>23</v>
      </c>
      <c r="D7265">
        <v>2</v>
      </c>
      <c r="E7265">
        <v>667.9</v>
      </c>
      <c r="F7265">
        <v>166.98</v>
      </c>
      <c r="G7265">
        <v>262.43</v>
      </c>
      <c r="H7265">
        <v>0</v>
      </c>
      <c r="I7265">
        <v>-1</v>
      </c>
      <c r="J7265">
        <v>0</v>
      </c>
      <c r="K7265">
        <v>1.83</v>
      </c>
      <c r="L7265">
        <v>0</v>
      </c>
      <c r="M7265">
        <v>0</v>
      </c>
      <c r="N7265" t="s">
        <v>204</v>
      </c>
      <c r="O7265" t="s">
        <v>523</v>
      </c>
      <c r="P7265">
        <v>500.94</v>
      </c>
      <c r="Q7265" t="s">
        <v>20</v>
      </c>
    </row>
    <row r="7266" spans="1:17" x14ac:dyDescent="0.25">
      <c r="A7266">
        <v>7324</v>
      </c>
      <c r="B7266" t="s">
        <v>17</v>
      </c>
      <c r="C7266" t="s">
        <v>18</v>
      </c>
      <c r="D7266">
        <v>4</v>
      </c>
      <c r="E7266">
        <v>2384.5700000000002</v>
      </c>
      <c r="F7266">
        <v>103.68</v>
      </c>
      <c r="G7266">
        <v>287.70999999999998</v>
      </c>
      <c r="H7266">
        <v>0.78300000000000003</v>
      </c>
      <c r="I7266">
        <v>1.4</v>
      </c>
      <c r="J7266">
        <v>18</v>
      </c>
      <c r="K7266">
        <v>1.78</v>
      </c>
      <c r="L7266">
        <v>3</v>
      </c>
      <c r="M7266">
        <v>1</v>
      </c>
      <c r="N7266" t="s">
        <v>278</v>
      </c>
      <c r="O7266" t="s">
        <v>1028</v>
      </c>
      <c r="P7266">
        <v>622.08000000000004</v>
      </c>
      <c r="Q7266" t="s">
        <v>20</v>
      </c>
    </row>
    <row r="7267" spans="1:17" x14ac:dyDescent="0.25">
      <c r="A7267">
        <v>7325</v>
      </c>
      <c r="B7267" t="s">
        <v>17</v>
      </c>
      <c r="C7267" t="s">
        <v>23</v>
      </c>
      <c r="D7267">
        <v>1</v>
      </c>
      <c r="E7267">
        <v>889.94</v>
      </c>
      <c r="F7267">
        <v>222.49</v>
      </c>
      <c r="G7267">
        <v>164.76</v>
      </c>
      <c r="H7267">
        <v>0</v>
      </c>
      <c r="I7267">
        <v>0</v>
      </c>
      <c r="J7267">
        <v>4</v>
      </c>
      <c r="K7267">
        <v>3</v>
      </c>
      <c r="L7267">
        <v>4</v>
      </c>
      <c r="M7267">
        <v>1</v>
      </c>
      <c r="N7267" t="s">
        <v>822</v>
      </c>
      <c r="O7267" t="s">
        <v>822</v>
      </c>
      <c r="P7267">
        <v>333.74</v>
      </c>
      <c r="Q7267" t="s">
        <v>52</v>
      </c>
    </row>
    <row r="7268" spans="1:17" x14ac:dyDescent="0.25">
      <c r="A7268">
        <v>7326</v>
      </c>
      <c r="B7268" t="s">
        <v>17</v>
      </c>
      <c r="C7268" t="s">
        <v>18</v>
      </c>
      <c r="D7268">
        <v>4</v>
      </c>
      <c r="E7268">
        <v>8469.15</v>
      </c>
      <c r="F7268">
        <v>228.9</v>
      </c>
      <c r="G7268">
        <v>1527.9</v>
      </c>
      <c r="H7268">
        <v>0.89200000000000002</v>
      </c>
      <c r="I7268">
        <v>0.7</v>
      </c>
      <c r="J7268">
        <v>33</v>
      </c>
      <c r="K7268">
        <v>2.94</v>
      </c>
      <c r="L7268">
        <v>0</v>
      </c>
      <c r="M7268">
        <v>0</v>
      </c>
      <c r="N7268" t="s">
        <v>488</v>
      </c>
      <c r="O7268" t="s">
        <v>529</v>
      </c>
      <c r="P7268">
        <v>1373.4</v>
      </c>
      <c r="Q7268" t="s">
        <v>20</v>
      </c>
    </row>
    <row r="7269" spans="1:17" x14ac:dyDescent="0.25">
      <c r="A7269">
        <v>7327</v>
      </c>
      <c r="B7269" t="s">
        <v>17</v>
      </c>
      <c r="C7269" t="s">
        <v>18</v>
      </c>
      <c r="D7269">
        <v>8</v>
      </c>
      <c r="E7269">
        <v>12460.27</v>
      </c>
      <c r="F7269">
        <v>188.79</v>
      </c>
      <c r="G7269">
        <v>2259.29</v>
      </c>
      <c r="H7269">
        <v>0.879</v>
      </c>
      <c r="I7269">
        <v>1.2</v>
      </c>
      <c r="J7269">
        <v>61</v>
      </c>
      <c r="K7269">
        <v>2.54</v>
      </c>
      <c r="L7269">
        <v>6</v>
      </c>
      <c r="M7269">
        <v>0</v>
      </c>
      <c r="N7269" t="s">
        <v>665</v>
      </c>
      <c r="O7269" t="s">
        <v>716</v>
      </c>
      <c r="P7269">
        <v>2265.48</v>
      </c>
      <c r="Q7269" t="s">
        <v>36</v>
      </c>
    </row>
    <row r="7270" spans="1:17" x14ac:dyDescent="0.25">
      <c r="A7270">
        <v>7328</v>
      </c>
      <c r="B7270" t="s">
        <v>17</v>
      </c>
      <c r="C7270" t="s">
        <v>23</v>
      </c>
      <c r="D7270">
        <v>7</v>
      </c>
      <c r="E7270">
        <v>5339.32</v>
      </c>
      <c r="F7270">
        <v>177.98</v>
      </c>
      <c r="G7270">
        <v>381.38</v>
      </c>
      <c r="H7270">
        <v>0.63300000000000001</v>
      </c>
      <c r="I7270">
        <v>0.4</v>
      </c>
      <c r="J7270">
        <v>24</v>
      </c>
      <c r="K7270">
        <v>2.75</v>
      </c>
      <c r="L7270">
        <v>1</v>
      </c>
      <c r="M7270">
        <v>0</v>
      </c>
      <c r="N7270" t="s">
        <v>629</v>
      </c>
      <c r="O7270" t="s">
        <v>924</v>
      </c>
      <c r="P7270">
        <v>1868.79</v>
      </c>
      <c r="Q7270" t="s">
        <v>20</v>
      </c>
    </row>
    <row r="7271" spans="1:17" x14ac:dyDescent="0.25">
      <c r="A7271">
        <v>7329</v>
      </c>
      <c r="B7271" t="s">
        <v>17</v>
      </c>
      <c r="C7271" t="s">
        <v>18</v>
      </c>
      <c r="D7271">
        <v>4</v>
      </c>
      <c r="E7271">
        <v>3696.58</v>
      </c>
      <c r="F7271">
        <v>231.04</v>
      </c>
      <c r="G7271">
        <v>586.08000000000004</v>
      </c>
      <c r="H7271">
        <v>0.56299999999999994</v>
      </c>
      <c r="I7271">
        <v>0.6</v>
      </c>
      <c r="J7271">
        <v>15</v>
      </c>
      <c r="K7271">
        <v>1.4</v>
      </c>
      <c r="L7271">
        <v>6</v>
      </c>
      <c r="M7271">
        <v>1</v>
      </c>
      <c r="N7271" t="s">
        <v>575</v>
      </c>
      <c r="O7271" t="s">
        <v>947</v>
      </c>
      <c r="P7271">
        <v>1386.24</v>
      </c>
      <c r="Q7271" t="s">
        <v>20</v>
      </c>
    </row>
    <row r="7272" spans="1:17" x14ac:dyDescent="0.25">
      <c r="A7272">
        <v>7330</v>
      </c>
      <c r="B7272" t="s">
        <v>17</v>
      </c>
      <c r="C7272" t="s">
        <v>23</v>
      </c>
      <c r="D7272">
        <v>6</v>
      </c>
      <c r="E7272">
        <v>3074.49</v>
      </c>
      <c r="F7272">
        <v>161.82</v>
      </c>
      <c r="G7272">
        <v>418.41</v>
      </c>
      <c r="H7272">
        <v>0.21099999999999999</v>
      </c>
      <c r="I7272">
        <v>-0.7</v>
      </c>
      <c r="J7272">
        <v>4</v>
      </c>
      <c r="K7272">
        <v>1</v>
      </c>
      <c r="L7272">
        <v>4</v>
      </c>
      <c r="M7272">
        <v>1</v>
      </c>
      <c r="N7272" t="s">
        <v>137</v>
      </c>
      <c r="O7272" t="s">
        <v>458</v>
      </c>
      <c r="P7272">
        <v>1456.38</v>
      </c>
      <c r="Q7272" t="s">
        <v>20</v>
      </c>
    </row>
    <row r="7273" spans="1:17" x14ac:dyDescent="0.25">
      <c r="A7273">
        <v>7331</v>
      </c>
      <c r="B7273" t="s">
        <v>17</v>
      </c>
      <c r="C7273" t="s">
        <v>18</v>
      </c>
      <c r="D7273">
        <v>6</v>
      </c>
      <c r="E7273">
        <v>3549.58</v>
      </c>
      <c r="F7273">
        <v>197.2</v>
      </c>
      <c r="G7273">
        <v>1155.77</v>
      </c>
      <c r="H7273">
        <v>5.6000000000000001E-2</v>
      </c>
      <c r="I7273">
        <v>0</v>
      </c>
      <c r="J7273">
        <v>12</v>
      </c>
      <c r="K7273">
        <v>1.75</v>
      </c>
      <c r="L7273">
        <v>12</v>
      </c>
      <c r="M7273">
        <v>1</v>
      </c>
      <c r="N7273" t="s">
        <v>893</v>
      </c>
      <c r="O7273" t="s">
        <v>25</v>
      </c>
      <c r="P7273">
        <v>1774.8</v>
      </c>
      <c r="Q7273" t="s">
        <v>20</v>
      </c>
    </row>
    <row r="7274" spans="1:17" x14ac:dyDescent="0.25">
      <c r="A7274">
        <v>7332</v>
      </c>
      <c r="B7274" t="s">
        <v>33</v>
      </c>
      <c r="C7274" t="s">
        <v>18</v>
      </c>
      <c r="D7274">
        <v>5</v>
      </c>
      <c r="E7274">
        <v>11338.93</v>
      </c>
      <c r="F7274">
        <v>192.19</v>
      </c>
      <c r="G7274">
        <v>860.41</v>
      </c>
      <c r="H7274">
        <v>0.84699999999999998</v>
      </c>
      <c r="I7274">
        <v>1.5</v>
      </c>
      <c r="J7274">
        <v>59</v>
      </c>
      <c r="K7274">
        <v>1.42</v>
      </c>
      <c r="L7274">
        <v>23</v>
      </c>
      <c r="M7274">
        <v>1</v>
      </c>
      <c r="N7274" t="s">
        <v>93</v>
      </c>
      <c r="O7274" t="s">
        <v>374</v>
      </c>
      <c r="P7274">
        <v>1441.43</v>
      </c>
      <c r="Q7274" t="s">
        <v>20</v>
      </c>
    </row>
    <row r="7275" spans="1:17" x14ac:dyDescent="0.25">
      <c r="A7275">
        <v>7333</v>
      </c>
      <c r="B7275" t="s">
        <v>17</v>
      </c>
      <c r="C7275" t="s">
        <v>18</v>
      </c>
      <c r="D7275">
        <v>7</v>
      </c>
      <c r="E7275">
        <v>13023.84</v>
      </c>
      <c r="F7275">
        <v>206.73</v>
      </c>
      <c r="G7275">
        <v>1440.68</v>
      </c>
      <c r="H7275">
        <v>0.73</v>
      </c>
      <c r="I7275">
        <v>1.4</v>
      </c>
      <c r="J7275">
        <v>62</v>
      </c>
      <c r="K7275">
        <v>1.47</v>
      </c>
      <c r="L7275">
        <v>32</v>
      </c>
      <c r="M7275">
        <v>1</v>
      </c>
      <c r="N7275" t="s">
        <v>340</v>
      </c>
      <c r="O7275" t="s">
        <v>861</v>
      </c>
      <c r="P7275">
        <v>2170.66</v>
      </c>
      <c r="Q7275" t="s">
        <v>36</v>
      </c>
    </row>
    <row r="7276" spans="1:17" x14ac:dyDescent="0.25">
      <c r="A7276">
        <v>7334</v>
      </c>
      <c r="B7276" t="s">
        <v>17</v>
      </c>
      <c r="C7276" t="s">
        <v>23</v>
      </c>
      <c r="D7276">
        <v>2</v>
      </c>
      <c r="E7276">
        <v>4859.26</v>
      </c>
      <c r="F7276">
        <v>242.96</v>
      </c>
      <c r="G7276">
        <v>45.09</v>
      </c>
      <c r="H7276">
        <v>0.75</v>
      </c>
      <c r="I7276">
        <v>0.3</v>
      </c>
      <c r="J7276">
        <v>20</v>
      </c>
      <c r="K7276">
        <v>2.5</v>
      </c>
      <c r="L7276">
        <v>5</v>
      </c>
      <c r="M7276">
        <v>0</v>
      </c>
      <c r="N7276" t="s">
        <v>117</v>
      </c>
      <c r="O7276" t="s">
        <v>716</v>
      </c>
      <c r="P7276">
        <v>728.88</v>
      </c>
      <c r="Q7276" t="s">
        <v>20</v>
      </c>
    </row>
    <row r="7277" spans="1:17" x14ac:dyDescent="0.25">
      <c r="A7277">
        <v>7335</v>
      </c>
      <c r="B7277" t="s">
        <v>33</v>
      </c>
      <c r="C7277" t="s">
        <v>18</v>
      </c>
      <c r="D7277">
        <v>5</v>
      </c>
      <c r="E7277">
        <v>4644.55</v>
      </c>
      <c r="F7277">
        <v>160.16</v>
      </c>
      <c r="G7277">
        <v>511.58</v>
      </c>
      <c r="H7277">
        <v>0.69</v>
      </c>
      <c r="I7277">
        <v>0.3</v>
      </c>
      <c r="J7277">
        <v>21</v>
      </c>
      <c r="K7277">
        <v>1.57</v>
      </c>
      <c r="L7277">
        <v>20</v>
      </c>
      <c r="M7277">
        <v>1</v>
      </c>
      <c r="N7277" t="s">
        <v>591</v>
      </c>
      <c r="O7277" t="s">
        <v>568</v>
      </c>
      <c r="P7277">
        <v>1201.2</v>
      </c>
      <c r="Q7277" t="s">
        <v>20</v>
      </c>
    </row>
    <row r="7278" spans="1:17" x14ac:dyDescent="0.25">
      <c r="A7278">
        <v>7336</v>
      </c>
      <c r="B7278" t="s">
        <v>17</v>
      </c>
      <c r="C7278" t="s">
        <v>18</v>
      </c>
      <c r="D7278">
        <v>4</v>
      </c>
      <c r="E7278">
        <v>4979.3999999999996</v>
      </c>
      <c r="F7278">
        <v>184.42</v>
      </c>
      <c r="G7278">
        <v>-883.45</v>
      </c>
      <c r="H7278">
        <v>0.88900000000000001</v>
      </c>
      <c r="I7278">
        <v>0.9</v>
      </c>
      <c r="J7278">
        <v>24</v>
      </c>
      <c r="K7278">
        <v>1.75</v>
      </c>
      <c r="L7278">
        <v>20</v>
      </c>
      <c r="M7278">
        <v>1</v>
      </c>
      <c r="N7278" t="s">
        <v>47</v>
      </c>
      <c r="O7278" t="s">
        <v>90</v>
      </c>
      <c r="P7278">
        <v>1106.52</v>
      </c>
      <c r="Q7278" t="s">
        <v>20</v>
      </c>
    </row>
    <row r="7279" spans="1:17" x14ac:dyDescent="0.25">
      <c r="A7279">
        <v>7337</v>
      </c>
      <c r="B7279" t="s">
        <v>33</v>
      </c>
      <c r="C7279" t="s">
        <v>23</v>
      </c>
      <c r="D7279">
        <v>4</v>
      </c>
      <c r="E7279">
        <v>3029.48</v>
      </c>
      <c r="F7279">
        <v>216.39</v>
      </c>
      <c r="G7279">
        <v>632.91999999999996</v>
      </c>
      <c r="H7279">
        <v>0.5</v>
      </c>
      <c r="I7279">
        <v>0.7</v>
      </c>
      <c r="J7279">
        <v>10</v>
      </c>
      <c r="K7279">
        <v>1.3</v>
      </c>
      <c r="L7279">
        <v>10</v>
      </c>
      <c r="M7279">
        <v>1</v>
      </c>
      <c r="N7279" t="s">
        <v>559</v>
      </c>
      <c r="O7279" t="s">
        <v>936</v>
      </c>
      <c r="P7279">
        <v>1298.3399999999999</v>
      </c>
      <c r="Q7279" t="s">
        <v>20</v>
      </c>
    </row>
    <row r="7280" spans="1:17" x14ac:dyDescent="0.25">
      <c r="A7280">
        <v>7338</v>
      </c>
      <c r="B7280" t="s">
        <v>33</v>
      </c>
      <c r="C7280" t="s">
        <v>18</v>
      </c>
      <c r="D7280">
        <v>2</v>
      </c>
      <c r="E7280">
        <v>3509.73</v>
      </c>
      <c r="F7280">
        <v>219.36</v>
      </c>
      <c r="G7280">
        <v>997.51</v>
      </c>
      <c r="H7280">
        <v>1</v>
      </c>
      <c r="I7280">
        <v>2.5</v>
      </c>
      <c r="J7280">
        <v>16</v>
      </c>
      <c r="K7280">
        <v>1.5</v>
      </c>
      <c r="L7280">
        <v>2</v>
      </c>
      <c r="M7280">
        <v>1</v>
      </c>
      <c r="N7280" t="s">
        <v>740</v>
      </c>
      <c r="O7280" t="s">
        <v>861</v>
      </c>
      <c r="P7280">
        <v>658.08</v>
      </c>
      <c r="Q7280" t="s">
        <v>20</v>
      </c>
    </row>
    <row r="7281" spans="1:17" x14ac:dyDescent="0.25">
      <c r="A7281">
        <v>7339</v>
      </c>
      <c r="B7281" t="s">
        <v>33</v>
      </c>
      <c r="C7281" t="s">
        <v>23</v>
      </c>
      <c r="D7281">
        <v>8</v>
      </c>
      <c r="E7281">
        <v>8298.9699999999993</v>
      </c>
      <c r="F7281">
        <v>138.32</v>
      </c>
      <c r="G7281">
        <v>-3485.01</v>
      </c>
      <c r="H7281">
        <v>0.86699999999999999</v>
      </c>
      <c r="I7281">
        <v>0.8</v>
      </c>
      <c r="J7281">
        <v>52</v>
      </c>
      <c r="K7281">
        <v>1.21</v>
      </c>
      <c r="L7281">
        <v>34</v>
      </c>
      <c r="M7281">
        <v>1</v>
      </c>
      <c r="N7281" t="s">
        <v>215</v>
      </c>
      <c r="O7281" t="s">
        <v>452</v>
      </c>
      <c r="P7281">
        <v>1659.84</v>
      </c>
      <c r="Q7281" t="s">
        <v>20</v>
      </c>
    </row>
    <row r="7282" spans="1:17" x14ac:dyDescent="0.25">
      <c r="A7282">
        <v>7340</v>
      </c>
      <c r="B7282" t="s">
        <v>33</v>
      </c>
      <c r="C7282" t="s">
        <v>18</v>
      </c>
      <c r="D7282">
        <v>4</v>
      </c>
      <c r="E7282">
        <v>8063.73</v>
      </c>
      <c r="F7282">
        <v>206.76</v>
      </c>
      <c r="G7282">
        <v>1655.85</v>
      </c>
      <c r="H7282">
        <v>0.82099999999999995</v>
      </c>
      <c r="I7282">
        <v>1.5</v>
      </c>
      <c r="J7282">
        <v>32</v>
      </c>
      <c r="K7282">
        <v>1.47</v>
      </c>
      <c r="L7282">
        <v>23</v>
      </c>
      <c r="M7282">
        <v>1</v>
      </c>
      <c r="N7282" t="s">
        <v>954</v>
      </c>
      <c r="O7282" t="s">
        <v>708</v>
      </c>
      <c r="P7282">
        <v>1240.56</v>
      </c>
      <c r="Q7282" t="s">
        <v>20</v>
      </c>
    </row>
    <row r="7283" spans="1:17" x14ac:dyDescent="0.25">
      <c r="A7283">
        <v>7341</v>
      </c>
      <c r="B7283" t="s">
        <v>17</v>
      </c>
      <c r="C7283" t="s">
        <v>23</v>
      </c>
      <c r="D7283">
        <v>2</v>
      </c>
      <c r="E7283">
        <v>649.92999999999995</v>
      </c>
      <c r="F7283">
        <v>216.64</v>
      </c>
      <c r="G7283">
        <v>-125.5</v>
      </c>
      <c r="H7283">
        <v>1</v>
      </c>
      <c r="I7283">
        <v>1</v>
      </c>
      <c r="J7283">
        <v>3</v>
      </c>
      <c r="K7283">
        <v>1</v>
      </c>
      <c r="L7283">
        <v>1</v>
      </c>
      <c r="M7283">
        <v>1</v>
      </c>
      <c r="N7283" t="s">
        <v>348</v>
      </c>
      <c r="O7283" t="s">
        <v>781</v>
      </c>
      <c r="P7283">
        <v>649.91999999999996</v>
      </c>
      <c r="Q7283" t="s">
        <v>20</v>
      </c>
    </row>
    <row r="7284" spans="1:17" x14ac:dyDescent="0.25">
      <c r="A7284">
        <v>7342</v>
      </c>
      <c r="B7284" t="s">
        <v>17</v>
      </c>
      <c r="C7284" t="s">
        <v>18</v>
      </c>
      <c r="D7284">
        <v>6</v>
      </c>
      <c r="E7284">
        <v>5359.33</v>
      </c>
      <c r="F7284">
        <v>214.37</v>
      </c>
      <c r="G7284">
        <v>465.32</v>
      </c>
      <c r="H7284">
        <v>0.84</v>
      </c>
      <c r="I7284">
        <v>0.7</v>
      </c>
      <c r="J7284">
        <v>21</v>
      </c>
      <c r="K7284">
        <v>2.1</v>
      </c>
      <c r="L7284">
        <v>7</v>
      </c>
      <c r="M7284">
        <v>1</v>
      </c>
      <c r="N7284" t="s">
        <v>21</v>
      </c>
      <c r="O7284" t="s">
        <v>233</v>
      </c>
      <c r="P7284">
        <v>1929.33</v>
      </c>
      <c r="Q7284" t="s">
        <v>20</v>
      </c>
    </row>
    <row r="7285" spans="1:17" x14ac:dyDescent="0.25">
      <c r="A7285">
        <v>7343</v>
      </c>
      <c r="B7285" t="s">
        <v>17</v>
      </c>
      <c r="C7285" t="s">
        <v>23</v>
      </c>
      <c r="D7285">
        <v>1</v>
      </c>
      <c r="E7285">
        <v>4519.32</v>
      </c>
      <c r="F7285">
        <v>225.97</v>
      </c>
      <c r="G7285">
        <v>274.64</v>
      </c>
      <c r="H7285">
        <v>1</v>
      </c>
      <c r="I7285">
        <v>1</v>
      </c>
      <c r="J7285">
        <v>20</v>
      </c>
      <c r="K7285">
        <v>1.5</v>
      </c>
      <c r="L7285">
        <v>10</v>
      </c>
      <c r="M7285">
        <v>1</v>
      </c>
      <c r="N7285" t="s">
        <v>930</v>
      </c>
      <c r="O7285" t="s">
        <v>930</v>
      </c>
      <c r="P7285">
        <v>338.96</v>
      </c>
      <c r="Q7285" t="s">
        <v>52</v>
      </c>
    </row>
    <row r="7286" spans="1:17" x14ac:dyDescent="0.25">
      <c r="A7286">
        <v>7344</v>
      </c>
      <c r="B7286" t="s">
        <v>33</v>
      </c>
      <c r="C7286" t="s">
        <v>18</v>
      </c>
      <c r="D7286">
        <v>2</v>
      </c>
      <c r="E7286">
        <v>4009.61</v>
      </c>
      <c r="F7286">
        <v>267.31</v>
      </c>
      <c r="G7286">
        <v>521.13</v>
      </c>
      <c r="H7286">
        <v>1</v>
      </c>
      <c r="I7286">
        <v>1.6</v>
      </c>
      <c r="J7286">
        <v>15</v>
      </c>
      <c r="K7286">
        <v>1.2</v>
      </c>
      <c r="L7286">
        <v>3</v>
      </c>
      <c r="M7286">
        <v>1</v>
      </c>
      <c r="N7286" t="s">
        <v>859</v>
      </c>
      <c r="O7286" t="s">
        <v>255</v>
      </c>
      <c r="P7286">
        <v>801.93</v>
      </c>
      <c r="Q7286" t="s">
        <v>20</v>
      </c>
    </row>
    <row r="7287" spans="1:17" x14ac:dyDescent="0.25">
      <c r="A7287">
        <v>7345</v>
      </c>
      <c r="B7287" t="s">
        <v>33</v>
      </c>
      <c r="C7287" t="s">
        <v>18</v>
      </c>
      <c r="D7287">
        <v>2</v>
      </c>
      <c r="E7287">
        <v>2239.77</v>
      </c>
      <c r="F7287">
        <v>172.29</v>
      </c>
      <c r="G7287">
        <v>598.53</v>
      </c>
      <c r="H7287">
        <v>0.69199999999999995</v>
      </c>
      <c r="I7287">
        <v>0.7</v>
      </c>
      <c r="J7287">
        <v>9</v>
      </c>
      <c r="K7287">
        <v>1.67</v>
      </c>
      <c r="L7287">
        <v>6</v>
      </c>
      <c r="M7287">
        <v>1</v>
      </c>
      <c r="N7287" t="s">
        <v>874</v>
      </c>
      <c r="O7287" t="s">
        <v>619</v>
      </c>
      <c r="P7287">
        <v>516.87</v>
      </c>
      <c r="Q7287" t="s">
        <v>20</v>
      </c>
    </row>
    <row r="7288" spans="1:17" x14ac:dyDescent="0.25">
      <c r="A7288">
        <v>7346</v>
      </c>
      <c r="B7288" t="s">
        <v>28</v>
      </c>
      <c r="C7288" t="s">
        <v>23</v>
      </c>
      <c r="D7288">
        <v>2</v>
      </c>
      <c r="E7288">
        <v>4259.68</v>
      </c>
      <c r="F7288">
        <v>202.84</v>
      </c>
      <c r="G7288">
        <v>713.55</v>
      </c>
      <c r="H7288">
        <v>0</v>
      </c>
      <c r="I7288">
        <v>0.9</v>
      </c>
      <c r="J7288">
        <v>20</v>
      </c>
      <c r="K7288">
        <v>1.5</v>
      </c>
      <c r="L7288">
        <v>15</v>
      </c>
      <c r="M7288">
        <v>1</v>
      </c>
      <c r="N7288" t="s">
        <v>64</v>
      </c>
      <c r="O7288" t="s">
        <v>226</v>
      </c>
      <c r="P7288">
        <v>608.52</v>
      </c>
      <c r="Q7288" t="s">
        <v>20</v>
      </c>
    </row>
    <row r="7289" spans="1:17" x14ac:dyDescent="0.25">
      <c r="A7289">
        <v>7347</v>
      </c>
      <c r="B7289" t="s">
        <v>33</v>
      </c>
      <c r="C7289" t="s">
        <v>18</v>
      </c>
      <c r="D7289">
        <v>7</v>
      </c>
      <c r="E7289">
        <v>2500.67</v>
      </c>
      <c r="F7289">
        <v>166.71</v>
      </c>
      <c r="G7289">
        <v>474.82</v>
      </c>
      <c r="H7289">
        <v>0.33300000000000002</v>
      </c>
      <c r="I7289">
        <v>-0.4</v>
      </c>
      <c r="J7289">
        <v>13</v>
      </c>
      <c r="K7289">
        <v>3.23</v>
      </c>
      <c r="L7289">
        <v>0</v>
      </c>
      <c r="M7289">
        <v>0</v>
      </c>
      <c r="N7289" t="s">
        <v>865</v>
      </c>
      <c r="O7289" t="s">
        <v>306</v>
      </c>
      <c r="P7289">
        <v>1750.46</v>
      </c>
      <c r="Q7289" t="s">
        <v>20</v>
      </c>
    </row>
    <row r="7290" spans="1:17" x14ac:dyDescent="0.25">
      <c r="A7290">
        <v>7348</v>
      </c>
      <c r="B7290" t="s">
        <v>33</v>
      </c>
      <c r="C7290" t="s">
        <v>18</v>
      </c>
      <c r="D7290">
        <v>4</v>
      </c>
      <c r="E7290">
        <v>4409.42</v>
      </c>
      <c r="F7290">
        <v>102.54</v>
      </c>
      <c r="G7290">
        <v>395.27</v>
      </c>
      <c r="H7290">
        <v>0.95299999999999996</v>
      </c>
      <c r="I7290">
        <v>1.3</v>
      </c>
      <c r="J7290">
        <v>40</v>
      </c>
      <c r="K7290">
        <v>2.63</v>
      </c>
      <c r="L7290">
        <v>5</v>
      </c>
      <c r="M7290">
        <v>0</v>
      </c>
      <c r="N7290" t="s">
        <v>782</v>
      </c>
      <c r="O7290" t="s">
        <v>154</v>
      </c>
      <c r="P7290">
        <v>615.24</v>
      </c>
      <c r="Q7290" t="s">
        <v>20</v>
      </c>
    </row>
    <row r="7291" spans="1:17" x14ac:dyDescent="0.25">
      <c r="A7291">
        <v>7349</v>
      </c>
      <c r="B7291" t="s">
        <v>33</v>
      </c>
      <c r="C7291" t="s">
        <v>23</v>
      </c>
      <c r="D7291">
        <v>3</v>
      </c>
      <c r="E7291">
        <v>1079.79</v>
      </c>
      <c r="F7291">
        <v>179.97</v>
      </c>
      <c r="G7291">
        <v>351.73</v>
      </c>
      <c r="H7291">
        <v>0.83299999999999996</v>
      </c>
      <c r="I7291">
        <v>0.5</v>
      </c>
      <c r="J7291">
        <v>6</v>
      </c>
      <c r="K7291">
        <v>1.17</v>
      </c>
      <c r="L7291">
        <v>1</v>
      </c>
      <c r="M7291">
        <v>1</v>
      </c>
      <c r="N7291" t="s">
        <v>762</v>
      </c>
      <c r="O7291" t="s">
        <v>192</v>
      </c>
      <c r="P7291">
        <v>809.86</v>
      </c>
      <c r="Q7291" t="s">
        <v>20</v>
      </c>
    </row>
    <row r="7292" spans="1:17" x14ac:dyDescent="0.25">
      <c r="A7292">
        <v>7350</v>
      </c>
      <c r="B7292" t="s">
        <v>33</v>
      </c>
      <c r="C7292" t="s">
        <v>18</v>
      </c>
      <c r="D7292">
        <v>2</v>
      </c>
      <c r="E7292">
        <v>1199.9100000000001</v>
      </c>
      <c r="F7292">
        <v>239.98</v>
      </c>
      <c r="G7292">
        <v>130.84</v>
      </c>
      <c r="H7292">
        <v>0.8</v>
      </c>
      <c r="I7292">
        <v>1.2</v>
      </c>
      <c r="J7292">
        <v>4</v>
      </c>
      <c r="K7292">
        <v>1</v>
      </c>
      <c r="L7292">
        <v>2</v>
      </c>
      <c r="M7292">
        <v>1</v>
      </c>
      <c r="N7292" t="s">
        <v>630</v>
      </c>
      <c r="O7292" t="s">
        <v>241</v>
      </c>
      <c r="P7292">
        <v>719.94</v>
      </c>
      <c r="Q7292" t="s">
        <v>20</v>
      </c>
    </row>
    <row r="7293" spans="1:17" x14ac:dyDescent="0.25">
      <c r="A7293">
        <v>7351</v>
      </c>
      <c r="B7293" t="s">
        <v>17</v>
      </c>
      <c r="C7293" t="s">
        <v>23</v>
      </c>
      <c r="D7293">
        <v>4</v>
      </c>
      <c r="E7293">
        <v>1519.73</v>
      </c>
      <c r="F7293">
        <v>151.97</v>
      </c>
      <c r="G7293">
        <v>-796.53</v>
      </c>
      <c r="H7293">
        <v>0.3</v>
      </c>
      <c r="I7293">
        <v>0.3</v>
      </c>
      <c r="J7293">
        <v>3</v>
      </c>
      <c r="K7293">
        <v>1.33</v>
      </c>
      <c r="L7293">
        <v>0</v>
      </c>
      <c r="M7293">
        <v>1</v>
      </c>
      <c r="N7293" t="s">
        <v>147</v>
      </c>
      <c r="O7293" t="s">
        <v>816</v>
      </c>
      <c r="P7293">
        <v>911.82</v>
      </c>
      <c r="Q7293" t="s">
        <v>20</v>
      </c>
    </row>
    <row r="7294" spans="1:17" x14ac:dyDescent="0.25">
      <c r="A7294">
        <v>7352</v>
      </c>
      <c r="B7294" t="s">
        <v>17</v>
      </c>
      <c r="C7294" t="s">
        <v>18</v>
      </c>
      <c r="D7294">
        <v>7</v>
      </c>
      <c r="E7294">
        <v>12278.55</v>
      </c>
      <c r="F7294">
        <v>170.54</v>
      </c>
      <c r="G7294">
        <v>1496.41</v>
      </c>
      <c r="H7294">
        <v>0.95799999999999996</v>
      </c>
      <c r="I7294">
        <v>2.2000000000000002</v>
      </c>
      <c r="J7294">
        <v>69</v>
      </c>
      <c r="K7294">
        <v>1.39</v>
      </c>
      <c r="L7294">
        <v>44</v>
      </c>
      <c r="M7294">
        <v>1</v>
      </c>
      <c r="N7294" t="s">
        <v>741</v>
      </c>
      <c r="O7294" t="s">
        <v>74</v>
      </c>
      <c r="P7294">
        <v>1790.67</v>
      </c>
      <c r="Q7294" t="s">
        <v>20</v>
      </c>
    </row>
    <row r="7295" spans="1:17" x14ac:dyDescent="0.25">
      <c r="A7295">
        <v>7353</v>
      </c>
      <c r="B7295" t="s">
        <v>33</v>
      </c>
      <c r="C7295" t="s">
        <v>23</v>
      </c>
      <c r="D7295">
        <v>5</v>
      </c>
      <c r="E7295">
        <v>4059.54</v>
      </c>
      <c r="F7295">
        <v>225.53</v>
      </c>
      <c r="G7295">
        <v>9.7799999999999994</v>
      </c>
      <c r="H7295">
        <v>0.72199999999999998</v>
      </c>
      <c r="I7295">
        <v>0.9</v>
      </c>
      <c r="J7295">
        <v>13</v>
      </c>
      <c r="K7295">
        <v>1.85</v>
      </c>
      <c r="L7295">
        <v>6</v>
      </c>
      <c r="M7295">
        <v>1</v>
      </c>
      <c r="N7295" t="s">
        <v>821</v>
      </c>
      <c r="O7295" t="s">
        <v>949</v>
      </c>
      <c r="P7295">
        <v>1691.48</v>
      </c>
      <c r="Q7295" t="s">
        <v>20</v>
      </c>
    </row>
    <row r="7296" spans="1:17" x14ac:dyDescent="0.25">
      <c r="A7296">
        <v>7354</v>
      </c>
      <c r="B7296" t="s">
        <v>17</v>
      </c>
      <c r="C7296" t="s">
        <v>18</v>
      </c>
      <c r="D7296">
        <v>5</v>
      </c>
      <c r="E7296">
        <v>4149.54</v>
      </c>
      <c r="F7296">
        <v>244.09</v>
      </c>
      <c r="G7296">
        <v>997.25</v>
      </c>
      <c r="H7296">
        <v>0.64700000000000002</v>
      </c>
      <c r="I7296">
        <v>0.5</v>
      </c>
      <c r="J7296">
        <v>13</v>
      </c>
      <c r="K7296">
        <v>1.85</v>
      </c>
      <c r="L7296">
        <v>7</v>
      </c>
      <c r="M7296">
        <v>1</v>
      </c>
      <c r="N7296" t="s">
        <v>346</v>
      </c>
      <c r="O7296" t="s">
        <v>30</v>
      </c>
      <c r="P7296">
        <v>1830.68</v>
      </c>
      <c r="Q7296" t="s">
        <v>20</v>
      </c>
    </row>
    <row r="7297" spans="1:17" x14ac:dyDescent="0.25">
      <c r="A7297">
        <v>7355</v>
      </c>
      <c r="B7297" t="s">
        <v>17</v>
      </c>
      <c r="C7297" t="s">
        <v>18</v>
      </c>
      <c r="D7297">
        <v>2</v>
      </c>
      <c r="E7297">
        <v>3019.66</v>
      </c>
      <c r="F7297">
        <v>215.69</v>
      </c>
      <c r="G7297">
        <v>475.9</v>
      </c>
      <c r="H7297">
        <v>1</v>
      </c>
      <c r="I7297">
        <v>1.3</v>
      </c>
      <c r="J7297">
        <v>14</v>
      </c>
      <c r="K7297">
        <v>1.36</v>
      </c>
      <c r="L7297">
        <v>9</v>
      </c>
      <c r="M7297">
        <v>1</v>
      </c>
      <c r="N7297" t="s">
        <v>820</v>
      </c>
      <c r="O7297" t="s">
        <v>271</v>
      </c>
      <c r="P7297">
        <v>647.07000000000005</v>
      </c>
      <c r="Q7297" t="s">
        <v>20</v>
      </c>
    </row>
    <row r="7298" spans="1:17" x14ac:dyDescent="0.25">
      <c r="A7298">
        <v>7356</v>
      </c>
      <c r="B7298" t="s">
        <v>17</v>
      </c>
      <c r="C7298" t="s">
        <v>23</v>
      </c>
      <c r="D7298">
        <v>7</v>
      </c>
      <c r="E7298">
        <v>7249.23</v>
      </c>
      <c r="F7298">
        <v>190.77</v>
      </c>
      <c r="G7298">
        <v>836.3</v>
      </c>
      <c r="H7298">
        <v>0.60499999999999998</v>
      </c>
      <c r="I7298">
        <v>0.9</v>
      </c>
      <c r="J7298">
        <v>33</v>
      </c>
      <c r="K7298">
        <v>1.24</v>
      </c>
      <c r="L7298">
        <v>21</v>
      </c>
      <c r="M7298">
        <v>1</v>
      </c>
      <c r="N7298" t="s">
        <v>116</v>
      </c>
      <c r="O7298" t="s">
        <v>106</v>
      </c>
      <c r="P7298">
        <v>2003.08</v>
      </c>
      <c r="Q7298" t="s">
        <v>36</v>
      </c>
    </row>
    <row r="7299" spans="1:17" x14ac:dyDescent="0.25">
      <c r="A7299">
        <v>7357</v>
      </c>
      <c r="B7299" t="s">
        <v>17</v>
      </c>
      <c r="C7299" t="s">
        <v>23</v>
      </c>
      <c r="D7299">
        <v>4</v>
      </c>
      <c r="E7299">
        <v>2534.7199999999998</v>
      </c>
      <c r="F7299">
        <v>181.05</v>
      </c>
      <c r="G7299">
        <v>-499.08</v>
      </c>
      <c r="H7299">
        <v>0.78600000000000003</v>
      </c>
      <c r="I7299">
        <v>1.1000000000000001</v>
      </c>
      <c r="J7299">
        <v>11</v>
      </c>
      <c r="K7299">
        <v>2</v>
      </c>
      <c r="L7299">
        <v>3</v>
      </c>
      <c r="M7299">
        <v>0</v>
      </c>
      <c r="N7299" t="s">
        <v>653</v>
      </c>
      <c r="O7299" t="s">
        <v>755</v>
      </c>
      <c r="P7299">
        <v>1086.3</v>
      </c>
      <c r="Q7299" t="s">
        <v>20</v>
      </c>
    </row>
    <row r="7300" spans="1:17" x14ac:dyDescent="0.25">
      <c r="A7300">
        <v>7358</v>
      </c>
      <c r="B7300" t="s">
        <v>17</v>
      </c>
      <c r="C7300" t="s">
        <v>18</v>
      </c>
      <c r="D7300">
        <v>9</v>
      </c>
      <c r="E7300">
        <v>20207.330000000002</v>
      </c>
      <c r="F7300">
        <v>177.26</v>
      </c>
      <c r="G7300">
        <v>-374.66</v>
      </c>
      <c r="H7300">
        <v>0.78100000000000003</v>
      </c>
      <c r="I7300">
        <v>0.8</v>
      </c>
      <c r="J7300">
        <v>109</v>
      </c>
      <c r="K7300">
        <v>3.01</v>
      </c>
      <c r="L7300">
        <v>8</v>
      </c>
      <c r="M7300">
        <v>0</v>
      </c>
      <c r="N7300" t="s">
        <v>135</v>
      </c>
      <c r="O7300" t="s">
        <v>411</v>
      </c>
      <c r="P7300">
        <v>2393.0100000000002</v>
      </c>
      <c r="Q7300" t="s">
        <v>36</v>
      </c>
    </row>
    <row r="7301" spans="1:17" x14ac:dyDescent="0.25">
      <c r="A7301">
        <v>7359</v>
      </c>
      <c r="B7301" t="s">
        <v>17</v>
      </c>
      <c r="C7301" t="s">
        <v>18</v>
      </c>
      <c r="D7301">
        <v>7</v>
      </c>
      <c r="E7301">
        <v>5889.47</v>
      </c>
      <c r="F7301">
        <v>184.05</v>
      </c>
      <c r="G7301">
        <v>-226.05</v>
      </c>
      <c r="H7301">
        <v>0.68799999999999994</v>
      </c>
      <c r="I7301">
        <v>0.3</v>
      </c>
      <c r="J7301">
        <v>22</v>
      </c>
      <c r="K7301">
        <v>1.73</v>
      </c>
      <c r="L7301">
        <v>16</v>
      </c>
      <c r="M7301">
        <v>1</v>
      </c>
      <c r="N7301" t="s">
        <v>139</v>
      </c>
      <c r="O7301" t="s">
        <v>253</v>
      </c>
      <c r="P7301">
        <v>1932.52</v>
      </c>
      <c r="Q7301" t="s">
        <v>20</v>
      </c>
    </row>
    <row r="7302" spans="1:17" x14ac:dyDescent="0.25">
      <c r="A7302">
        <v>7360</v>
      </c>
      <c r="B7302" t="s">
        <v>17</v>
      </c>
      <c r="C7302" t="s">
        <v>23</v>
      </c>
      <c r="D7302">
        <v>4</v>
      </c>
      <c r="E7302">
        <v>2629.72</v>
      </c>
      <c r="F7302">
        <v>219.14</v>
      </c>
      <c r="G7302">
        <v>430.24</v>
      </c>
      <c r="H7302">
        <v>0</v>
      </c>
      <c r="I7302">
        <v>-1.1000000000000001</v>
      </c>
      <c r="J7302">
        <v>3</v>
      </c>
      <c r="K7302">
        <v>2</v>
      </c>
      <c r="L7302">
        <v>3</v>
      </c>
      <c r="M7302">
        <v>1</v>
      </c>
      <c r="N7302" t="s">
        <v>364</v>
      </c>
      <c r="O7302" t="s">
        <v>786</v>
      </c>
      <c r="P7302">
        <v>1314.84</v>
      </c>
      <c r="Q7302" t="s">
        <v>20</v>
      </c>
    </row>
    <row r="7303" spans="1:17" x14ac:dyDescent="0.25">
      <c r="A7303">
        <v>7361</v>
      </c>
      <c r="B7303" t="s">
        <v>28</v>
      </c>
      <c r="C7303" t="s">
        <v>23</v>
      </c>
      <c r="D7303">
        <v>5</v>
      </c>
      <c r="E7303">
        <v>3284.55</v>
      </c>
      <c r="F7303">
        <v>205.28</v>
      </c>
      <c r="G7303">
        <v>-915.81</v>
      </c>
      <c r="H7303">
        <v>0.56299999999999994</v>
      </c>
      <c r="I7303">
        <v>0</v>
      </c>
      <c r="J7303">
        <v>8</v>
      </c>
      <c r="K7303">
        <v>1.5</v>
      </c>
      <c r="L7303">
        <v>0</v>
      </c>
      <c r="M7303">
        <v>1</v>
      </c>
      <c r="N7303" t="s">
        <v>114</v>
      </c>
      <c r="O7303" t="s">
        <v>823</v>
      </c>
      <c r="P7303">
        <v>1539.6</v>
      </c>
      <c r="Q7303" t="s">
        <v>20</v>
      </c>
    </row>
    <row r="7304" spans="1:17" x14ac:dyDescent="0.25">
      <c r="A7304">
        <v>7362</v>
      </c>
      <c r="B7304" t="s">
        <v>17</v>
      </c>
      <c r="C7304" t="s">
        <v>18</v>
      </c>
      <c r="D7304">
        <v>6</v>
      </c>
      <c r="E7304">
        <v>5217.46</v>
      </c>
      <c r="F7304">
        <v>173.92</v>
      </c>
      <c r="G7304">
        <v>1080.99</v>
      </c>
      <c r="H7304">
        <v>0.53300000000000003</v>
      </c>
      <c r="I7304">
        <v>0.6</v>
      </c>
      <c r="J7304">
        <v>14</v>
      </c>
      <c r="K7304">
        <v>1.29</v>
      </c>
      <c r="L7304">
        <v>3</v>
      </c>
      <c r="M7304">
        <v>1</v>
      </c>
      <c r="N7304" t="s">
        <v>528</v>
      </c>
      <c r="O7304" t="s">
        <v>130</v>
      </c>
      <c r="P7304">
        <v>1565.28</v>
      </c>
      <c r="Q7304" t="s">
        <v>20</v>
      </c>
    </row>
    <row r="7305" spans="1:17" x14ac:dyDescent="0.25">
      <c r="A7305">
        <v>7363</v>
      </c>
      <c r="B7305" t="s">
        <v>17</v>
      </c>
      <c r="C7305" t="s">
        <v>18</v>
      </c>
      <c r="D7305">
        <v>4</v>
      </c>
      <c r="E7305">
        <v>6638.9</v>
      </c>
      <c r="F7305">
        <v>245.89</v>
      </c>
      <c r="G7305">
        <v>1515.09</v>
      </c>
      <c r="H7305">
        <v>0.74099999999999999</v>
      </c>
      <c r="I7305">
        <v>1.1000000000000001</v>
      </c>
      <c r="J7305">
        <v>24</v>
      </c>
      <c r="K7305">
        <v>1.5</v>
      </c>
      <c r="L7305">
        <v>16</v>
      </c>
      <c r="M7305">
        <v>1</v>
      </c>
      <c r="N7305" t="s">
        <v>287</v>
      </c>
      <c r="O7305" t="s">
        <v>767</v>
      </c>
      <c r="P7305">
        <v>1475.34</v>
      </c>
      <c r="Q7305" t="s">
        <v>20</v>
      </c>
    </row>
    <row r="7306" spans="1:17" x14ac:dyDescent="0.25">
      <c r="A7306">
        <v>7364</v>
      </c>
      <c r="B7306" t="s">
        <v>17</v>
      </c>
      <c r="C7306" t="s">
        <v>23</v>
      </c>
      <c r="D7306">
        <v>3</v>
      </c>
      <c r="E7306">
        <v>3219.6</v>
      </c>
      <c r="F7306">
        <v>229.97</v>
      </c>
      <c r="G7306">
        <v>809.8</v>
      </c>
      <c r="H7306">
        <v>0.71399999999999997</v>
      </c>
      <c r="I7306">
        <v>1.1000000000000001</v>
      </c>
      <c r="J7306">
        <v>10</v>
      </c>
      <c r="K7306">
        <v>2.2000000000000002</v>
      </c>
      <c r="L7306">
        <v>4</v>
      </c>
      <c r="M7306">
        <v>1</v>
      </c>
      <c r="N7306" t="s">
        <v>93</v>
      </c>
      <c r="O7306" t="s">
        <v>179</v>
      </c>
      <c r="P7306">
        <v>1034.8599999999999</v>
      </c>
      <c r="Q7306" t="s">
        <v>20</v>
      </c>
    </row>
    <row r="7307" spans="1:17" x14ac:dyDescent="0.25">
      <c r="A7307">
        <v>7365</v>
      </c>
      <c r="B7307" t="s">
        <v>17</v>
      </c>
      <c r="C7307" t="s">
        <v>18</v>
      </c>
      <c r="D7307">
        <v>6</v>
      </c>
      <c r="E7307">
        <v>3047.78</v>
      </c>
      <c r="F7307">
        <v>190.49</v>
      </c>
      <c r="G7307">
        <v>-203.25</v>
      </c>
      <c r="H7307">
        <v>0.375</v>
      </c>
      <c r="I7307">
        <v>0.5</v>
      </c>
      <c r="J7307">
        <v>6</v>
      </c>
      <c r="K7307">
        <v>1.33</v>
      </c>
      <c r="L7307">
        <v>6</v>
      </c>
      <c r="M7307">
        <v>1</v>
      </c>
      <c r="N7307" t="s">
        <v>409</v>
      </c>
      <c r="O7307" t="s">
        <v>96</v>
      </c>
      <c r="P7307">
        <v>1714.41</v>
      </c>
      <c r="Q7307" t="s">
        <v>20</v>
      </c>
    </row>
    <row r="7308" spans="1:17" x14ac:dyDescent="0.25">
      <c r="A7308">
        <v>7366</v>
      </c>
      <c r="B7308" t="s">
        <v>17</v>
      </c>
      <c r="C7308" t="s">
        <v>18</v>
      </c>
      <c r="D7308">
        <v>5</v>
      </c>
      <c r="E7308">
        <v>5595.18</v>
      </c>
      <c r="F7308">
        <v>169.55</v>
      </c>
      <c r="G7308">
        <v>1528.15</v>
      </c>
      <c r="H7308">
        <v>0.78800000000000003</v>
      </c>
      <c r="I7308">
        <v>0.6</v>
      </c>
      <c r="J7308">
        <v>29</v>
      </c>
      <c r="K7308">
        <v>1.59</v>
      </c>
      <c r="L7308">
        <v>24</v>
      </c>
      <c r="M7308">
        <v>1</v>
      </c>
      <c r="N7308" t="s">
        <v>447</v>
      </c>
      <c r="O7308" t="s">
        <v>46</v>
      </c>
      <c r="P7308">
        <v>1271.6199999999999</v>
      </c>
      <c r="Q7308" t="s">
        <v>20</v>
      </c>
    </row>
    <row r="7309" spans="1:17" x14ac:dyDescent="0.25">
      <c r="A7309">
        <v>7367</v>
      </c>
      <c r="B7309" t="s">
        <v>17</v>
      </c>
      <c r="C7309" t="s">
        <v>23</v>
      </c>
      <c r="D7309">
        <v>3</v>
      </c>
      <c r="E7309">
        <v>3771.62</v>
      </c>
      <c r="F7309">
        <v>171.44</v>
      </c>
      <c r="G7309">
        <v>224.24</v>
      </c>
      <c r="H7309">
        <v>1</v>
      </c>
      <c r="I7309">
        <v>1</v>
      </c>
      <c r="J7309">
        <v>22</v>
      </c>
      <c r="K7309">
        <v>1.45</v>
      </c>
      <c r="L7309">
        <v>10</v>
      </c>
      <c r="M7309">
        <v>1</v>
      </c>
      <c r="N7309" t="s">
        <v>238</v>
      </c>
      <c r="O7309" t="s">
        <v>416</v>
      </c>
      <c r="P7309">
        <v>771.48</v>
      </c>
      <c r="Q7309" t="s">
        <v>20</v>
      </c>
    </row>
    <row r="7310" spans="1:17" x14ac:dyDescent="0.25">
      <c r="A7310">
        <v>7368</v>
      </c>
      <c r="B7310" t="s">
        <v>28</v>
      </c>
      <c r="C7310" t="s">
        <v>18</v>
      </c>
      <c r="D7310">
        <v>4</v>
      </c>
      <c r="E7310">
        <v>9010.6200000000008</v>
      </c>
      <c r="F7310">
        <v>183.89</v>
      </c>
      <c r="G7310">
        <v>1967.87</v>
      </c>
      <c r="H7310">
        <v>0.95899999999999996</v>
      </c>
      <c r="I7310">
        <v>1.3</v>
      </c>
      <c r="J7310">
        <v>49</v>
      </c>
      <c r="K7310">
        <v>2.86</v>
      </c>
      <c r="L7310">
        <v>13</v>
      </c>
      <c r="M7310">
        <v>0</v>
      </c>
      <c r="N7310" t="s">
        <v>793</v>
      </c>
      <c r="O7310" t="s">
        <v>554</v>
      </c>
      <c r="P7310">
        <v>1103.3399999999999</v>
      </c>
      <c r="Q7310" t="s">
        <v>20</v>
      </c>
    </row>
    <row r="7311" spans="1:17" x14ac:dyDescent="0.25">
      <c r="A7311">
        <v>7369</v>
      </c>
      <c r="B7311" t="s">
        <v>33</v>
      </c>
      <c r="C7311" t="s">
        <v>23</v>
      </c>
      <c r="D7311">
        <v>8</v>
      </c>
      <c r="E7311">
        <v>10633.77</v>
      </c>
      <c r="F7311">
        <v>204.5</v>
      </c>
      <c r="G7311">
        <v>2496.94</v>
      </c>
      <c r="H7311">
        <v>0.90400000000000003</v>
      </c>
      <c r="I7311">
        <v>1.8</v>
      </c>
      <c r="J7311">
        <v>47</v>
      </c>
      <c r="K7311">
        <v>2.62</v>
      </c>
      <c r="L7311">
        <v>3</v>
      </c>
      <c r="M7311">
        <v>0</v>
      </c>
      <c r="N7311" t="s">
        <v>215</v>
      </c>
      <c r="O7311" t="s">
        <v>350</v>
      </c>
      <c r="P7311">
        <v>2454</v>
      </c>
      <c r="Q7311" t="s">
        <v>36</v>
      </c>
    </row>
    <row r="7312" spans="1:17" x14ac:dyDescent="0.25">
      <c r="A7312">
        <v>7370</v>
      </c>
      <c r="B7312" t="s">
        <v>33</v>
      </c>
      <c r="C7312" t="s">
        <v>18</v>
      </c>
      <c r="D7312">
        <v>5</v>
      </c>
      <c r="E7312">
        <v>10558.7</v>
      </c>
      <c r="F7312">
        <v>285.37</v>
      </c>
      <c r="G7312">
        <v>2677.06</v>
      </c>
      <c r="H7312">
        <v>0.54100000000000004</v>
      </c>
      <c r="I7312">
        <v>0</v>
      </c>
      <c r="J7312">
        <v>34</v>
      </c>
      <c r="K7312">
        <v>2</v>
      </c>
      <c r="L7312">
        <v>17</v>
      </c>
      <c r="M7312">
        <v>1</v>
      </c>
      <c r="N7312" t="s">
        <v>395</v>
      </c>
      <c r="O7312" t="s">
        <v>883</v>
      </c>
      <c r="P7312">
        <v>2140.27</v>
      </c>
      <c r="Q7312" t="s">
        <v>36</v>
      </c>
    </row>
    <row r="7313" spans="1:17" x14ac:dyDescent="0.25">
      <c r="A7313">
        <v>7371</v>
      </c>
      <c r="B7313" t="s">
        <v>33</v>
      </c>
      <c r="C7313" t="s">
        <v>23</v>
      </c>
      <c r="D7313">
        <v>4</v>
      </c>
      <c r="E7313">
        <v>3019.6</v>
      </c>
      <c r="F7313">
        <v>215.69</v>
      </c>
      <c r="G7313">
        <v>-117.57</v>
      </c>
      <c r="H7313">
        <v>0.85699999999999998</v>
      </c>
      <c r="I7313">
        <v>0.9</v>
      </c>
      <c r="J7313">
        <v>12</v>
      </c>
      <c r="K7313">
        <v>1.33</v>
      </c>
      <c r="L7313">
        <v>0</v>
      </c>
      <c r="M7313">
        <v>1</v>
      </c>
      <c r="N7313" t="s">
        <v>263</v>
      </c>
      <c r="O7313" t="s">
        <v>106</v>
      </c>
      <c r="P7313">
        <v>1294.1400000000001</v>
      </c>
      <c r="Q7313" t="s">
        <v>20</v>
      </c>
    </row>
    <row r="7314" spans="1:17" x14ac:dyDescent="0.25">
      <c r="A7314">
        <v>7372</v>
      </c>
      <c r="B7314" t="s">
        <v>33</v>
      </c>
      <c r="C7314" t="s">
        <v>18</v>
      </c>
      <c r="D7314">
        <v>1</v>
      </c>
      <c r="E7314">
        <v>399.96</v>
      </c>
      <c r="F7314">
        <v>399.96</v>
      </c>
      <c r="G7314">
        <v>128.69</v>
      </c>
      <c r="H7314">
        <v>1</v>
      </c>
      <c r="I7314">
        <v>1</v>
      </c>
      <c r="J7314">
        <v>1</v>
      </c>
      <c r="K7314">
        <v>1</v>
      </c>
      <c r="L7314">
        <v>1</v>
      </c>
      <c r="M7314">
        <v>1</v>
      </c>
      <c r="N7314" t="s">
        <v>118</v>
      </c>
      <c r="O7314" t="s">
        <v>118</v>
      </c>
      <c r="P7314">
        <v>599.94000000000005</v>
      </c>
      <c r="Q7314" t="s">
        <v>20</v>
      </c>
    </row>
    <row r="7315" spans="1:17" x14ac:dyDescent="0.25">
      <c r="A7315">
        <v>7373</v>
      </c>
      <c r="B7315" t="s">
        <v>33</v>
      </c>
      <c r="C7315" t="s">
        <v>18</v>
      </c>
      <c r="D7315">
        <v>4</v>
      </c>
      <c r="E7315">
        <v>1839.79</v>
      </c>
      <c r="F7315">
        <v>229.97</v>
      </c>
      <c r="G7315">
        <v>450.64</v>
      </c>
      <c r="H7315">
        <v>0.25</v>
      </c>
      <c r="I7315">
        <v>-0.5</v>
      </c>
      <c r="J7315">
        <v>5</v>
      </c>
      <c r="K7315">
        <v>3</v>
      </c>
      <c r="L7315">
        <v>0</v>
      </c>
      <c r="M7315">
        <v>1</v>
      </c>
      <c r="N7315" t="s">
        <v>512</v>
      </c>
      <c r="O7315" t="s">
        <v>613</v>
      </c>
      <c r="P7315">
        <v>1379.82</v>
      </c>
      <c r="Q7315" t="s">
        <v>20</v>
      </c>
    </row>
    <row r="7316" spans="1:17" x14ac:dyDescent="0.25">
      <c r="A7316">
        <v>7374</v>
      </c>
      <c r="B7316" t="s">
        <v>17</v>
      </c>
      <c r="C7316" t="s">
        <v>23</v>
      </c>
      <c r="D7316">
        <v>2</v>
      </c>
      <c r="E7316">
        <v>2159.62</v>
      </c>
      <c r="F7316">
        <v>215.96</v>
      </c>
      <c r="G7316">
        <v>534.62</v>
      </c>
      <c r="H7316">
        <v>1</v>
      </c>
      <c r="I7316">
        <v>1</v>
      </c>
      <c r="J7316">
        <v>10</v>
      </c>
      <c r="K7316">
        <v>2.6</v>
      </c>
      <c r="L7316">
        <v>2</v>
      </c>
      <c r="M7316">
        <v>0</v>
      </c>
      <c r="N7316" t="s">
        <v>583</v>
      </c>
      <c r="O7316" t="s">
        <v>162</v>
      </c>
      <c r="P7316">
        <v>647.88</v>
      </c>
      <c r="Q7316" t="s">
        <v>20</v>
      </c>
    </row>
    <row r="7317" spans="1:17" x14ac:dyDescent="0.25">
      <c r="A7317">
        <v>7375</v>
      </c>
      <c r="B7317" t="s">
        <v>33</v>
      </c>
      <c r="C7317" t="s">
        <v>18</v>
      </c>
      <c r="D7317">
        <v>4</v>
      </c>
      <c r="E7317">
        <v>2589.6999999999998</v>
      </c>
      <c r="F7317">
        <v>199.21</v>
      </c>
      <c r="G7317">
        <v>-1335.43</v>
      </c>
      <c r="H7317">
        <v>0.61499999999999999</v>
      </c>
      <c r="I7317">
        <v>0.3</v>
      </c>
      <c r="J7317">
        <v>11</v>
      </c>
      <c r="K7317">
        <v>1</v>
      </c>
      <c r="L7317">
        <v>7</v>
      </c>
      <c r="M7317">
        <v>1</v>
      </c>
      <c r="N7317" t="s">
        <v>267</v>
      </c>
      <c r="O7317" t="s">
        <v>739</v>
      </c>
      <c r="P7317">
        <v>1195.26</v>
      </c>
      <c r="Q7317" t="s">
        <v>20</v>
      </c>
    </row>
    <row r="7318" spans="1:17" x14ac:dyDescent="0.25">
      <c r="A7318">
        <v>7376</v>
      </c>
      <c r="B7318" t="s">
        <v>17</v>
      </c>
      <c r="C7318" t="s">
        <v>18</v>
      </c>
      <c r="D7318">
        <v>4</v>
      </c>
      <c r="E7318">
        <v>10264.16</v>
      </c>
      <c r="F7318">
        <v>228.09</v>
      </c>
      <c r="G7318">
        <v>708.48</v>
      </c>
      <c r="H7318">
        <v>0.97799999999999998</v>
      </c>
      <c r="I7318">
        <v>2</v>
      </c>
      <c r="J7318">
        <v>45</v>
      </c>
      <c r="K7318">
        <v>2.69</v>
      </c>
      <c r="L7318">
        <v>2</v>
      </c>
      <c r="M7318">
        <v>0</v>
      </c>
      <c r="N7318" t="s">
        <v>998</v>
      </c>
      <c r="O7318" t="s">
        <v>128</v>
      </c>
      <c r="P7318">
        <v>1368.54</v>
      </c>
      <c r="Q7318" t="s">
        <v>20</v>
      </c>
    </row>
    <row r="7319" spans="1:17" x14ac:dyDescent="0.25">
      <c r="A7319">
        <v>7377</v>
      </c>
      <c r="B7319" t="s">
        <v>17</v>
      </c>
      <c r="C7319" t="s">
        <v>23</v>
      </c>
      <c r="D7319">
        <v>6</v>
      </c>
      <c r="E7319">
        <v>11616.59</v>
      </c>
      <c r="F7319">
        <v>211.21</v>
      </c>
      <c r="G7319">
        <v>2811.61</v>
      </c>
      <c r="H7319">
        <v>0.873</v>
      </c>
      <c r="I7319">
        <v>1.2</v>
      </c>
      <c r="J7319">
        <v>55</v>
      </c>
      <c r="K7319">
        <v>2.5299999999999998</v>
      </c>
      <c r="L7319">
        <v>15</v>
      </c>
      <c r="M7319">
        <v>0</v>
      </c>
      <c r="N7319" t="s">
        <v>618</v>
      </c>
      <c r="O7319" t="s">
        <v>50</v>
      </c>
      <c r="P7319">
        <v>1900.89</v>
      </c>
      <c r="Q7319" t="s">
        <v>20</v>
      </c>
    </row>
    <row r="7320" spans="1:17" x14ac:dyDescent="0.25">
      <c r="A7320">
        <v>7378</v>
      </c>
      <c r="B7320" t="s">
        <v>17</v>
      </c>
      <c r="C7320" t="s">
        <v>18</v>
      </c>
      <c r="D7320">
        <v>6</v>
      </c>
      <c r="E7320">
        <v>4599.59</v>
      </c>
      <c r="F7320">
        <v>164.27</v>
      </c>
      <c r="G7320">
        <v>1010.98</v>
      </c>
      <c r="H7320">
        <v>0.32100000000000001</v>
      </c>
      <c r="I7320">
        <v>0.4</v>
      </c>
      <c r="J7320">
        <v>22</v>
      </c>
      <c r="K7320">
        <v>3.64</v>
      </c>
      <c r="L7320">
        <v>0</v>
      </c>
      <c r="M7320">
        <v>0</v>
      </c>
      <c r="N7320" t="s">
        <v>712</v>
      </c>
      <c r="O7320" t="s">
        <v>357</v>
      </c>
      <c r="P7320">
        <v>1478.43</v>
      </c>
      <c r="Q7320" t="s">
        <v>20</v>
      </c>
    </row>
    <row r="7321" spans="1:17" x14ac:dyDescent="0.25">
      <c r="A7321">
        <v>7379</v>
      </c>
      <c r="B7321" t="s">
        <v>17</v>
      </c>
      <c r="C7321" t="s">
        <v>18</v>
      </c>
      <c r="D7321">
        <v>4</v>
      </c>
      <c r="E7321">
        <v>6509.29</v>
      </c>
      <c r="F7321">
        <v>175.93</v>
      </c>
      <c r="G7321">
        <v>1726.59</v>
      </c>
      <c r="H7321">
        <v>0.78400000000000003</v>
      </c>
      <c r="I7321">
        <v>0.8</v>
      </c>
      <c r="J7321">
        <v>34</v>
      </c>
      <c r="K7321">
        <v>1.76</v>
      </c>
      <c r="L7321">
        <v>20</v>
      </c>
      <c r="M7321">
        <v>1</v>
      </c>
      <c r="N7321" t="s">
        <v>694</v>
      </c>
      <c r="O7321" t="s">
        <v>549</v>
      </c>
      <c r="P7321">
        <v>1055.58</v>
      </c>
      <c r="Q7321" t="s">
        <v>20</v>
      </c>
    </row>
    <row r="7322" spans="1:17" x14ac:dyDescent="0.25">
      <c r="A7322">
        <v>7380</v>
      </c>
      <c r="B7322" t="s">
        <v>17</v>
      </c>
      <c r="C7322" t="s">
        <v>23</v>
      </c>
      <c r="D7322">
        <v>3</v>
      </c>
      <c r="E7322">
        <v>4613.53</v>
      </c>
      <c r="F7322">
        <v>164.77</v>
      </c>
      <c r="G7322">
        <v>402.1</v>
      </c>
      <c r="H7322">
        <v>1</v>
      </c>
      <c r="I7322">
        <v>1.1000000000000001</v>
      </c>
      <c r="J7322">
        <v>28</v>
      </c>
      <c r="K7322">
        <v>1.64</v>
      </c>
      <c r="L7322">
        <v>17</v>
      </c>
      <c r="M7322">
        <v>1</v>
      </c>
      <c r="N7322" t="s">
        <v>407</v>
      </c>
      <c r="O7322" t="s">
        <v>877</v>
      </c>
      <c r="P7322">
        <v>741.47</v>
      </c>
      <c r="Q7322" t="s">
        <v>20</v>
      </c>
    </row>
    <row r="7323" spans="1:17" x14ac:dyDescent="0.25">
      <c r="A7323">
        <v>7381</v>
      </c>
      <c r="B7323" t="s">
        <v>17</v>
      </c>
      <c r="C7323" t="s">
        <v>18</v>
      </c>
      <c r="D7323">
        <v>5</v>
      </c>
      <c r="E7323">
        <v>1199.75</v>
      </c>
      <c r="F7323">
        <v>171.39</v>
      </c>
      <c r="G7323">
        <v>304.25</v>
      </c>
      <c r="H7323">
        <v>0.71399999999999997</v>
      </c>
      <c r="I7323">
        <v>0.7</v>
      </c>
      <c r="J7323">
        <v>2</v>
      </c>
      <c r="K7323">
        <v>2</v>
      </c>
      <c r="L7323">
        <v>0</v>
      </c>
      <c r="M7323">
        <v>1</v>
      </c>
      <c r="N7323" t="s">
        <v>278</v>
      </c>
      <c r="O7323" t="s">
        <v>351</v>
      </c>
      <c r="P7323">
        <v>1285.42</v>
      </c>
      <c r="Q7323" t="s">
        <v>20</v>
      </c>
    </row>
    <row r="7324" spans="1:17" x14ac:dyDescent="0.25">
      <c r="A7324">
        <v>7382</v>
      </c>
      <c r="B7324" t="s">
        <v>17</v>
      </c>
      <c r="C7324" t="s">
        <v>18</v>
      </c>
      <c r="D7324">
        <v>4</v>
      </c>
      <c r="E7324">
        <v>10828.39</v>
      </c>
      <c r="F7324">
        <v>235.4</v>
      </c>
      <c r="G7324">
        <v>-550.96</v>
      </c>
      <c r="H7324">
        <v>0.93500000000000005</v>
      </c>
      <c r="I7324">
        <v>1.5</v>
      </c>
      <c r="J7324">
        <v>43</v>
      </c>
      <c r="K7324">
        <v>1.6</v>
      </c>
      <c r="L7324">
        <v>21</v>
      </c>
      <c r="M7324">
        <v>1</v>
      </c>
      <c r="N7324" t="s">
        <v>336</v>
      </c>
      <c r="O7324" t="s">
        <v>635</v>
      </c>
      <c r="P7324">
        <v>1412.4</v>
      </c>
      <c r="Q7324" t="s">
        <v>20</v>
      </c>
    </row>
    <row r="7325" spans="1:17" x14ac:dyDescent="0.25">
      <c r="A7325">
        <v>7383</v>
      </c>
      <c r="B7325" t="s">
        <v>17</v>
      </c>
      <c r="C7325" t="s">
        <v>18</v>
      </c>
      <c r="D7325">
        <v>6</v>
      </c>
      <c r="E7325">
        <v>7709.19</v>
      </c>
      <c r="F7325">
        <v>197.67</v>
      </c>
      <c r="G7325">
        <v>1816.6</v>
      </c>
      <c r="H7325">
        <v>0.76900000000000002</v>
      </c>
      <c r="I7325">
        <v>0.7</v>
      </c>
      <c r="J7325">
        <v>30</v>
      </c>
      <c r="K7325">
        <v>1.43</v>
      </c>
      <c r="L7325">
        <v>11</v>
      </c>
      <c r="M7325">
        <v>1</v>
      </c>
      <c r="N7325" t="s">
        <v>569</v>
      </c>
      <c r="O7325" t="s">
        <v>132</v>
      </c>
      <c r="P7325">
        <v>1779.03</v>
      </c>
      <c r="Q7325" t="s">
        <v>20</v>
      </c>
    </row>
    <row r="7326" spans="1:17" x14ac:dyDescent="0.25">
      <c r="A7326">
        <v>7384</v>
      </c>
      <c r="B7326" t="s">
        <v>17</v>
      </c>
      <c r="C7326" t="s">
        <v>23</v>
      </c>
      <c r="D7326">
        <v>2</v>
      </c>
      <c r="E7326">
        <v>2004.6</v>
      </c>
      <c r="F7326">
        <v>154.19999999999999</v>
      </c>
      <c r="G7326">
        <v>-667.67</v>
      </c>
      <c r="H7326">
        <v>0.92300000000000004</v>
      </c>
      <c r="I7326">
        <v>1.9</v>
      </c>
      <c r="J7326">
        <v>13</v>
      </c>
      <c r="K7326">
        <v>1.38</v>
      </c>
      <c r="L7326">
        <v>5</v>
      </c>
      <c r="M7326">
        <v>1</v>
      </c>
      <c r="N7326" t="s">
        <v>595</v>
      </c>
      <c r="O7326" t="s">
        <v>596</v>
      </c>
      <c r="P7326">
        <v>462.6</v>
      </c>
      <c r="Q7326" t="s">
        <v>52</v>
      </c>
    </row>
    <row r="7327" spans="1:17" x14ac:dyDescent="0.25">
      <c r="A7327">
        <v>7385</v>
      </c>
      <c r="B7327" t="s">
        <v>28</v>
      </c>
      <c r="C7327" t="s">
        <v>18</v>
      </c>
      <c r="D7327">
        <v>4</v>
      </c>
      <c r="E7327">
        <v>3074.66</v>
      </c>
      <c r="F7327">
        <v>256.22000000000003</v>
      </c>
      <c r="G7327">
        <v>877.7</v>
      </c>
      <c r="H7327">
        <v>8.3000000000000004E-2</v>
      </c>
      <c r="I7327">
        <v>-0.8</v>
      </c>
      <c r="J7327">
        <v>6</v>
      </c>
      <c r="K7327">
        <v>1.33</v>
      </c>
      <c r="L7327">
        <v>5</v>
      </c>
      <c r="M7327">
        <v>1</v>
      </c>
      <c r="N7327" t="s">
        <v>604</v>
      </c>
      <c r="O7327" t="s">
        <v>766</v>
      </c>
      <c r="P7327">
        <v>1537.32</v>
      </c>
      <c r="Q7327" t="s">
        <v>20</v>
      </c>
    </row>
    <row r="7328" spans="1:17" x14ac:dyDescent="0.25">
      <c r="A7328">
        <v>7386</v>
      </c>
      <c r="B7328" t="s">
        <v>28</v>
      </c>
      <c r="C7328" t="s">
        <v>23</v>
      </c>
      <c r="D7328">
        <v>2</v>
      </c>
      <c r="E7328">
        <v>4738.9799999999996</v>
      </c>
      <c r="F7328">
        <v>263.27999999999997</v>
      </c>
      <c r="G7328">
        <v>785.19</v>
      </c>
      <c r="H7328">
        <v>1</v>
      </c>
      <c r="I7328">
        <v>3.5</v>
      </c>
      <c r="J7328">
        <v>18</v>
      </c>
      <c r="K7328">
        <v>3.17</v>
      </c>
      <c r="L7328">
        <v>0</v>
      </c>
      <c r="M7328">
        <v>0</v>
      </c>
      <c r="N7328" t="s">
        <v>850</v>
      </c>
      <c r="O7328" t="s">
        <v>162</v>
      </c>
      <c r="P7328">
        <v>789.84</v>
      </c>
      <c r="Q7328" t="s">
        <v>20</v>
      </c>
    </row>
    <row r="7329" spans="1:17" x14ac:dyDescent="0.25">
      <c r="A7329">
        <v>7387</v>
      </c>
      <c r="B7329" t="s">
        <v>28</v>
      </c>
      <c r="C7329" t="s">
        <v>18</v>
      </c>
      <c r="D7329">
        <v>6</v>
      </c>
      <c r="E7329">
        <v>3116.58</v>
      </c>
      <c r="F7329">
        <v>222.61</v>
      </c>
      <c r="G7329">
        <v>443.96</v>
      </c>
      <c r="H7329">
        <v>0</v>
      </c>
      <c r="I7329">
        <v>-1.4</v>
      </c>
      <c r="J7329">
        <v>3</v>
      </c>
      <c r="K7329">
        <v>1</v>
      </c>
      <c r="L7329">
        <v>0</v>
      </c>
      <c r="M7329">
        <v>1</v>
      </c>
      <c r="N7329" t="s">
        <v>782</v>
      </c>
      <c r="O7329" t="s">
        <v>642</v>
      </c>
      <c r="P7329">
        <v>2003.49</v>
      </c>
      <c r="Q7329" t="s">
        <v>36</v>
      </c>
    </row>
    <row r="7330" spans="1:17" x14ac:dyDescent="0.25">
      <c r="A7330">
        <v>7388</v>
      </c>
      <c r="B7330" t="s">
        <v>28</v>
      </c>
      <c r="C7330" t="s">
        <v>18</v>
      </c>
      <c r="D7330">
        <v>7</v>
      </c>
      <c r="E7330">
        <v>6666.21</v>
      </c>
      <c r="F7330">
        <v>202.01</v>
      </c>
      <c r="G7330">
        <v>-36.659999999999997</v>
      </c>
      <c r="H7330">
        <v>0.72699999999999998</v>
      </c>
      <c r="I7330">
        <v>0.7</v>
      </c>
      <c r="J7330">
        <v>29</v>
      </c>
      <c r="K7330">
        <v>2.1</v>
      </c>
      <c r="L7330">
        <v>14</v>
      </c>
      <c r="M7330">
        <v>0</v>
      </c>
      <c r="N7330" t="s">
        <v>234</v>
      </c>
      <c r="O7330" t="s">
        <v>40</v>
      </c>
      <c r="P7330">
        <v>2121.1</v>
      </c>
      <c r="Q7330" t="s">
        <v>36</v>
      </c>
    </row>
    <row r="7331" spans="1:17" x14ac:dyDescent="0.25">
      <c r="A7331">
        <v>7389</v>
      </c>
      <c r="B7331" t="s">
        <v>17</v>
      </c>
      <c r="C7331" t="s">
        <v>23</v>
      </c>
      <c r="D7331">
        <v>3</v>
      </c>
      <c r="E7331">
        <v>7309.07</v>
      </c>
      <c r="F7331">
        <v>169.98</v>
      </c>
      <c r="G7331">
        <v>-637.92999999999995</v>
      </c>
      <c r="H7331">
        <v>1</v>
      </c>
      <c r="I7331">
        <v>1.6</v>
      </c>
      <c r="J7331">
        <v>43</v>
      </c>
      <c r="K7331">
        <v>1.42</v>
      </c>
      <c r="L7331">
        <v>27</v>
      </c>
      <c r="M7331">
        <v>1</v>
      </c>
      <c r="N7331" t="s">
        <v>763</v>
      </c>
      <c r="O7331" t="s">
        <v>823</v>
      </c>
      <c r="P7331">
        <v>764.91</v>
      </c>
      <c r="Q7331" t="s">
        <v>20</v>
      </c>
    </row>
    <row r="7332" spans="1:17" x14ac:dyDescent="0.25">
      <c r="A7332">
        <v>7390</v>
      </c>
      <c r="B7332" t="s">
        <v>17</v>
      </c>
      <c r="C7332" t="s">
        <v>18</v>
      </c>
      <c r="D7332">
        <v>2</v>
      </c>
      <c r="E7332">
        <v>4579.72</v>
      </c>
      <c r="F7332">
        <v>241.04</v>
      </c>
      <c r="G7332">
        <v>-872.58</v>
      </c>
      <c r="H7332">
        <v>0.78900000000000003</v>
      </c>
      <c r="I7332">
        <v>1.4</v>
      </c>
      <c r="J7332">
        <v>15</v>
      </c>
      <c r="K7332">
        <v>1.67</v>
      </c>
      <c r="L7332">
        <v>15</v>
      </c>
      <c r="M7332">
        <v>1</v>
      </c>
      <c r="N7332" t="s">
        <v>928</v>
      </c>
      <c r="O7332" t="s">
        <v>930</v>
      </c>
      <c r="P7332">
        <v>723.12</v>
      </c>
      <c r="Q7332" t="s">
        <v>20</v>
      </c>
    </row>
    <row r="7333" spans="1:17" x14ac:dyDescent="0.25">
      <c r="A7333">
        <v>7391</v>
      </c>
      <c r="B7333" t="s">
        <v>17</v>
      </c>
      <c r="C7333" t="s">
        <v>23</v>
      </c>
      <c r="D7333">
        <v>4</v>
      </c>
      <c r="E7333">
        <v>5259.33</v>
      </c>
      <c r="F7333">
        <v>219.14</v>
      </c>
      <c r="G7333">
        <v>1260.46</v>
      </c>
      <c r="H7333">
        <v>0.83299999999999996</v>
      </c>
      <c r="I7333">
        <v>0.7</v>
      </c>
      <c r="J7333">
        <v>20</v>
      </c>
      <c r="K7333">
        <v>1.8</v>
      </c>
      <c r="L7333">
        <v>10</v>
      </c>
      <c r="M7333">
        <v>1</v>
      </c>
      <c r="N7333" t="s">
        <v>376</v>
      </c>
      <c r="O7333" t="s">
        <v>536</v>
      </c>
      <c r="P7333">
        <v>1314.84</v>
      </c>
      <c r="Q7333" t="s">
        <v>20</v>
      </c>
    </row>
    <row r="7334" spans="1:17" x14ac:dyDescent="0.25">
      <c r="A7334">
        <v>7392</v>
      </c>
      <c r="B7334" t="s">
        <v>28</v>
      </c>
      <c r="C7334" t="s">
        <v>18</v>
      </c>
      <c r="D7334">
        <v>4</v>
      </c>
      <c r="E7334">
        <v>4304.46</v>
      </c>
      <c r="F7334">
        <v>215.22</v>
      </c>
      <c r="G7334">
        <v>936.1</v>
      </c>
      <c r="H7334">
        <v>0.6</v>
      </c>
      <c r="I7334">
        <v>0.3</v>
      </c>
      <c r="J7334">
        <v>12</v>
      </c>
      <c r="K7334">
        <v>1.33</v>
      </c>
      <c r="L7334">
        <v>6</v>
      </c>
      <c r="M7334">
        <v>1</v>
      </c>
      <c r="N7334" t="s">
        <v>434</v>
      </c>
      <c r="O7334" t="s">
        <v>369</v>
      </c>
      <c r="P7334">
        <v>1291.32</v>
      </c>
      <c r="Q7334" t="s">
        <v>20</v>
      </c>
    </row>
    <row r="7335" spans="1:17" x14ac:dyDescent="0.25">
      <c r="A7335">
        <v>7393</v>
      </c>
      <c r="B7335" t="s">
        <v>28</v>
      </c>
      <c r="C7335" t="s">
        <v>23</v>
      </c>
      <c r="D7335">
        <v>5</v>
      </c>
      <c r="E7335">
        <v>7415.34</v>
      </c>
      <c r="F7335">
        <v>195.14</v>
      </c>
      <c r="G7335">
        <v>1710.98</v>
      </c>
      <c r="H7335">
        <v>0.89500000000000002</v>
      </c>
      <c r="I7335">
        <v>1.9</v>
      </c>
      <c r="J7335">
        <v>35</v>
      </c>
      <c r="K7335">
        <v>1.17</v>
      </c>
      <c r="L7335">
        <v>18</v>
      </c>
      <c r="M7335">
        <v>1</v>
      </c>
      <c r="N7335" t="s">
        <v>993</v>
      </c>
      <c r="O7335" t="s">
        <v>424</v>
      </c>
      <c r="P7335">
        <v>1463.55</v>
      </c>
      <c r="Q7335" t="s">
        <v>20</v>
      </c>
    </row>
    <row r="7336" spans="1:17" x14ac:dyDescent="0.25">
      <c r="A7336">
        <v>7394</v>
      </c>
      <c r="B7336" t="s">
        <v>28</v>
      </c>
      <c r="C7336" t="s">
        <v>18</v>
      </c>
      <c r="D7336">
        <v>7</v>
      </c>
      <c r="E7336">
        <v>6522.28</v>
      </c>
      <c r="F7336">
        <v>171.64</v>
      </c>
      <c r="G7336">
        <v>932.11</v>
      </c>
      <c r="H7336">
        <v>0.73699999999999999</v>
      </c>
      <c r="I7336">
        <v>0.6</v>
      </c>
      <c r="J7336">
        <v>31</v>
      </c>
      <c r="K7336">
        <v>3.16</v>
      </c>
      <c r="L7336">
        <v>3</v>
      </c>
      <c r="M7336">
        <v>0</v>
      </c>
      <c r="N7336" t="s">
        <v>589</v>
      </c>
      <c r="O7336" t="s">
        <v>554</v>
      </c>
      <c r="P7336">
        <v>1802.22</v>
      </c>
      <c r="Q7336" t="s">
        <v>20</v>
      </c>
    </row>
    <row r="7337" spans="1:17" x14ac:dyDescent="0.25">
      <c r="A7337">
        <v>7395</v>
      </c>
      <c r="B7337" t="s">
        <v>33</v>
      </c>
      <c r="C7337" t="s">
        <v>18</v>
      </c>
      <c r="D7337">
        <v>2</v>
      </c>
      <c r="E7337">
        <v>509.92</v>
      </c>
      <c r="F7337">
        <v>169.97</v>
      </c>
      <c r="G7337">
        <v>124.86</v>
      </c>
      <c r="H7337">
        <v>0.66700000000000004</v>
      </c>
      <c r="I7337">
        <v>0.7</v>
      </c>
      <c r="J7337">
        <v>0</v>
      </c>
      <c r="K7337">
        <v>1.83</v>
      </c>
      <c r="L7337">
        <v>0</v>
      </c>
      <c r="M7337">
        <v>0</v>
      </c>
      <c r="N7337" t="s">
        <v>871</v>
      </c>
      <c r="O7337" t="s">
        <v>784</v>
      </c>
      <c r="P7337">
        <v>509.91</v>
      </c>
      <c r="Q7337" t="s">
        <v>20</v>
      </c>
    </row>
    <row r="7338" spans="1:17" x14ac:dyDescent="0.25">
      <c r="A7338">
        <v>7396</v>
      </c>
      <c r="B7338" t="s">
        <v>28</v>
      </c>
      <c r="C7338" t="s">
        <v>23</v>
      </c>
      <c r="D7338">
        <v>7</v>
      </c>
      <c r="E7338">
        <v>8759.17</v>
      </c>
      <c r="F7338">
        <v>230.5</v>
      </c>
      <c r="G7338">
        <v>1425.08</v>
      </c>
      <c r="H7338">
        <v>0.97399999999999998</v>
      </c>
      <c r="I7338">
        <v>1.6</v>
      </c>
      <c r="J7338">
        <v>37</v>
      </c>
      <c r="K7338">
        <v>1.57</v>
      </c>
      <c r="L7338">
        <v>22</v>
      </c>
      <c r="M7338">
        <v>1</v>
      </c>
      <c r="N7338" t="s">
        <v>97</v>
      </c>
      <c r="O7338" t="s">
        <v>104</v>
      </c>
      <c r="P7338">
        <v>2420.25</v>
      </c>
      <c r="Q7338" t="s">
        <v>36</v>
      </c>
    </row>
    <row r="7339" spans="1:17" x14ac:dyDescent="0.25">
      <c r="A7339">
        <v>7397</v>
      </c>
      <c r="B7339" t="s">
        <v>28</v>
      </c>
      <c r="C7339" t="s">
        <v>18</v>
      </c>
      <c r="D7339">
        <v>3</v>
      </c>
      <c r="E7339">
        <v>2264.54</v>
      </c>
      <c r="F7339">
        <v>125.81</v>
      </c>
      <c r="G7339">
        <v>489.49</v>
      </c>
      <c r="H7339">
        <v>0.72199999999999998</v>
      </c>
      <c r="I7339">
        <v>0.4</v>
      </c>
      <c r="J7339">
        <v>13</v>
      </c>
      <c r="K7339">
        <v>1.85</v>
      </c>
      <c r="L7339">
        <v>8</v>
      </c>
      <c r="M7339">
        <v>1</v>
      </c>
      <c r="N7339" t="s">
        <v>543</v>
      </c>
      <c r="O7339" t="s">
        <v>886</v>
      </c>
      <c r="P7339">
        <v>566.14</v>
      </c>
      <c r="Q7339" t="s">
        <v>20</v>
      </c>
    </row>
    <row r="7340" spans="1:17" x14ac:dyDescent="0.25">
      <c r="A7340">
        <v>7398</v>
      </c>
      <c r="B7340" t="s">
        <v>28</v>
      </c>
      <c r="C7340" t="s">
        <v>23</v>
      </c>
      <c r="D7340">
        <v>4</v>
      </c>
      <c r="E7340">
        <v>4679.68</v>
      </c>
      <c r="F7340">
        <v>187.19</v>
      </c>
      <c r="G7340">
        <v>1232.97</v>
      </c>
      <c r="H7340">
        <v>0.92</v>
      </c>
      <c r="I7340">
        <v>0.8</v>
      </c>
      <c r="J7340">
        <v>22</v>
      </c>
      <c r="K7340">
        <v>1.86</v>
      </c>
      <c r="L7340">
        <v>12</v>
      </c>
      <c r="M7340">
        <v>1</v>
      </c>
      <c r="N7340" t="s">
        <v>544</v>
      </c>
      <c r="O7340" t="s">
        <v>807</v>
      </c>
      <c r="P7340">
        <v>1123.1400000000001</v>
      </c>
      <c r="Q7340" t="s">
        <v>20</v>
      </c>
    </row>
    <row r="7341" spans="1:17" x14ac:dyDescent="0.25">
      <c r="A7341">
        <v>7399</v>
      </c>
      <c r="B7341" t="s">
        <v>28</v>
      </c>
      <c r="C7341" t="s">
        <v>18</v>
      </c>
      <c r="D7341">
        <v>6</v>
      </c>
      <c r="E7341">
        <v>8658.56</v>
      </c>
      <c r="F7341">
        <v>216.46</v>
      </c>
      <c r="G7341">
        <v>2214.04</v>
      </c>
      <c r="H7341">
        <v>0.85</v>
      </c>
      <c r="I7341">
        <v>0.8</v>
      </c>
      <c r="J7341">
        <v>39</v>
      </c>
      <c r="K7341">
        <v>1.46</v>
      </c>
      <c r="L7341">
        <v>24</v>
      </c>
      <c r="M7341">
        <v>1</v>
      </c>
      <c r="N7341" t="s">
        <v>118</v>
      </c>
      <c r="O7341" t="s">
        <v>264</v>
      </c>
      <c r="P7341">
        <v>1948.14</v>
      </c>
      <c r="Q7341" t="s">
        <v>20</v>
      </c>
    </row>
    <row r="7342" spans="1:17" x14ac:dyDescent="0.25">
      <c r="A7342">
        <v>7400</v>
      </c>
      <c r="B7342" t="s">
        <v>28</v>
      </c>
      <c r="C7342" t="s">
        <v>23</v>
      </c>
      <c r="D7342">
        <v>5</v>
      </c>
      <c r="E7342">
        <v>2239.65</v>
      </c>
      <c r="F7342">
        <v>172.28</v>
      </c>
      <c r="G7342">
        <v>561.80999999999995</v>
      </c>
      <c r="H7342">
        <v>0.308</v>
      </c>
      <c r="I7342">
        <v>1.2</v>
      </c>
      <c r="J7342">
        <v>7</v>
      </c>
      <c r="K7342">
        <v>3.57</v>
      </c>
      <c r="L7342">
        <v>0</v>
      </c>
      <c r="M7342">
        <v>0</v>
      </c>
      <c r="N7342" t="s">
        <v>879</v>
      </c>
      <c r="O7342" t="s">
        <v>775</v>
      </c>
      <c r="P7342">
        <v>1292.0999999999999</v>
      </c>
      <c r="Q7342" t="s">
        <v>20</v>
      </c>
    </row>
    <row r="7343" spans="1:17" x14ac:dyDescent="0.25">
      <c r="A7343">
        <v>7401</v>
      </c>
      <c r="B7343" t="s">
        <v>33</v>
      </c>
      <c r="C7343" t="s">
        <v>18</v>
      </c>
      <c r="D7343">
        <v>11</v>
      </c>
      <c r="E7343">
        <v>12113.21</v>
      </c>
      <c r="F7343">
        <v>170.61</v>
      </c>
      <c r="G7343">
        <v>922.81</v>
      </c>
      <c r="H7343">
        <v>0.67600000000000005</v>
      </c>
      <c r="I7343">
        <v>0.7</v>
      </c>
      <c r="J7343">
        <v>58</v>
      </c>
      <c r="K7343">
        <v>2.57</v>
      </c>
      <c r="L7343">
        <v>16</v>
      </c>
      <c r="M7343">
        <v>0</v>
      </c>
      <c r="N7343" t="s">
        <v>454</v>
      </c>
      <c r="O7343" t="s">
        <v>664</v>
      </c>
      <c r="P7343">
        <v>2815.06</v>
      </c>
      <c r="Q7343" t="s">
        <v>36</v>
      </c>
    </row>
    <row r="7344" spans="1:17" x14ac:dyDescent="0.25">
      <c r="A7344">
        <v>7402</v>
      </c>
      <c r="B7344" t="s">
        <v>17</v>
      </c>
      <c r="C7344" t="s">
        <v>23</v>
      </c>
      <c r="D7344">
        <v>2</v>
      </c>
      <c r="E7344">
        <v>1179.67</v>
      </c>
      <c r="F7344">
        <v>196.61</v>
      </c>
      <c r="G7344">
        <v>207.84</v>
      </c>
      <c r="H7344">
        <v>0.66700000000000004</v>
      </c>
      <c r="I7344">
        <v>0.7</v>
      </c>
      <c r="J7344">
        <v>6</v>
      </c>
      <c r="K7344">
        <v>1.33</v>
      </c>
      <c r="L7344">
        <v>2</v>
      </c>
      <c r="M7344">
        <v>1</v>
      </c>
      <c r="N7344" t="s">
        <v>964</v>
      </c>
      <c r="O7344" t="s">
        <v>752</v>
      </c>
      <c r="P7344">
        <v>589.83000000000004</v>
      </c>
      <c r="Q7344" t="s">
        <v>20</v>
      </c>
    </row>
    <row r="7345" spans="1:17" x14ac:dyDescent="0.25">
      <c r="A7345">
        <v>7403</v>
      </c>
      <c r="B7345" t="s">
        <v>17</v>
      </c>
      <c r="C7345" t="s">
        <v>18</v>
      </c>
      <c r="D7345">
        <v>5</v>
      </c>
      <c r="E7345">
        <v>8749.32</v>
      </c>
      <c r="F7345">
        <v>257.33</v>
      </c>
      <c r="G7345">
        <v>-2.44</v>
      </c>
      <c r="H7345">
        <v>0.85299999999999998</v>
      </c>
      <c r="I7345">
        <v>1.4</v>
      </c>
      <c r="J7345">
        <v>29</v>
      </c>
      <c r="K7345">
        <v>2.76</v>
      </c>
      <c r="L7345">
        <v>5</v>
      </c>
      <c r="M7345">
        <v>0</v>
      </c>
      <c r="N7345" t="s">
        <v>620</v>
      </c>
      <c r="O7345" t="s">
        <v>306</v>
      </c>
      <c r="P7345">
        <v>1929.98</v>
      </c>
      <c r="Q7345" t="s">
        <v>20</v>
      </c>
    </row>
    <row r="7346" spans="1:17" x14ac:dyDescent="0.25">
      <c r="A7346">
        <v>7404</v>
      </c>
      <c r="B7346" t="s">
        <v>17</v>
      </c>
      <c r="C7346" t="s">
        <v>23</v>
      </c>
      <c r="D7346">
        <v>3</v>
      </c>
      <c r="E7346">
        <v>2729.79</v>
      </c>
      <c r="F7346">
        <v>209.98</v>
      </c>
      <c r="G7346">
        <v>440.57</v>
      </c>
      <c r="H7346">
        <v>0.92300000000000004</v>
      </c>
      <c r="I7346">
        <v>2.1</v>
      </c>
      <c r="J7346">
        <v>12</v>
      </c>
      <c r="K7346">
        <v>1.67</v>
      </c>
      <c r="L7346">
        <v>2</v>
      </c>
      <c r="M7346">
        <v>1</v>
      </c>
      <c r="N7346" t="s">
        <v>591</v>
      </c>
      <c r="O7346" t="s">
        <v>780</v>
      </c>
      <c r="P7346">
        <v>944.91</v>
      </c>
      <c r="Q7346" t="s">
        <v>20</v>
      </c>
    </row>
    <row r="7347" spans="1:17" x14ac:dyDescent="0.25">
      <c r="A7347">
        <v>7405</v>
      </c>
      <c r="B7347" t="s">
        <v>17</v>
      </c>
      <c r="C7347" t="s">
        <v>18</v>
      </c>
      <c r="D7347">
        <v>2</v>
      </c>
      <c r="E7347">
        <v>899.89</v>
      </c>
      <c r="F7347">
        <v>149.97999999999999</v>
      </c>
      <c r="G7347">
        <v>209.1</v>
      </c>
      <c r="H7347">
        <v>0</v>
      </c>
      <c r="I7347">
        <v>0</v>
      </c>
      <c r="J7347">
        <v>4</v>
      </c>
      <c r="K7347">
        <v>1</v>
      </c>
      <c r="L7347">
        <v>4</v>
      </c>
      <c r="M7347">
        <v>1</v>
      </c>
      <c r="N7347" t="s">
        <v>889</v>
      </c>
      <c r="O7347" t="s">
        <v>502</v>
      </c>
      <c r="P7347">
        <v>449.94</v>
      </c>
      <c r="Q7347" t="s">
        <v>52</v>
      </c>
    </row>
    <row r="7348" spans="1:17" x14ac:dyDescent="0.25">
      <c r="A7348">
        <v>7406</v>
      </c>
      <c r="B7348" t="s">
        <v>17</v>
      </c>
      <c r="C7348" t="s">
        <v>18</v>
      </c>
      <c r="D7348">
        <v>6</v>
      </c>
      <c r="E7348">
        <v>2799.71</v>
      </c>
      <c r="F7348">
        <v>186.65</v>
      </c>
      <c r="G7348">
        <v>266.74</v>
      </c>
      <c r="H7348">
        <v>0.26700000000000002</v>
      </c>
      <c r="I7348">
        <v>-0.3</v>
      </c>
      <c r="J7348">
        <v>7</v>
      </c>
      <c r="K7348">
        <v>3</v>
      </c>
      <c r="L7348">
        <v>0</v>
      </c>
      <c r="M7348">
        <v>0</v>
      </c>
      <c r="N7348" t="s">
        <v>658</v>
      </c>
      <c r="O7348" t="s">
        <v>924</v>
      </c>
      <c r="P7348">
        <v>1679.85</v>
      </c>
      <c r="Q7348" t="s">
        <v>20</v>
      </c>
    </row>
    <row r="7349" spans="1:17" x14ac:dyDescent="0.25">
      <c r="A7349">
        <v>7407</v>
      </c>
      <c r="B7349" t="s">
        <v>17</v>
      </c>
      <c r="C7349" t="s">
        <v>23</v>
      </c>
      <c r="D7349">
        <v>4</v>
      </c>
      <c r="E7349">
        <v>2745.75</v>
      </c>
      <c r="F7349">
        <v>211.21</v>
      </c>
      <c r="G7349">
        <v>-707.38</v>
      </c>
      <c r="H7349">
        <v>0</v>
      </c>
      <c r="I7349">
        <v>-0.5</v>
      </c>
      <c r="J7349">
        <v>7</v>
      </c>
      <c r="K7349">
        <v>1.57</v>
      </c>
      <c r="L7349">
        <v>4</v>
      </c>
      <c r="M7349">
        <v>1</v>
      </c>
      <c r="N7349" t="s">
        <v>506</v>
      </c>
      <c r="O7349" t="s">
        <v>850</v>
      </c>
      <c r="P7349">
        <v>1267.26</v>
      </c>
      <c r="Q7349" t="s">
        <v>20</v>
      </c>
    </row>
    <row r="7350" spans="1:17" x14ac:dyDescent="0.25">
      <c r="A7350">
        <v>7408</v>
      </c>
      <c r="B7350" t="s">
        <v>28</v>
      </c>
      <c r="C7350" t="s">
        <v>18</v>
      </c>
      <c r="D7350">
        <v>3</v>
      </c>
      <c r="E7350">
        <v>3584.14</v>
      </c>
      <c r="F7350">
        <v>179.21</v>
      </c>
      <c r="G7350">
        <v>-121.67</v>
      </c>
      <c r="H7350">
        <v>1</v>
      </c>
      <c r="I7350">
        <v>1.5</v>
      </c>
      <c r="J7350">
        <v>20</v>
      </c>
      <c r="K7350">
        <v>1.55</v>
      </c>
      <c r="L7350">
        <v>15</v>
      </c>
      <c r="M7350">
        <v>1</v>
      </c>
      <c r="N7350" t="s">
        <v>32</v>
      </c>
      <c r="O7350" t="s">
        <v>27</v>
      </c>
      <c r="P7350">
        <v>806.44</v>
      </c>
      <c r="Q7350" t="s">
        <v>20</v>
      </c>
    </row>
    <row r="7351" spans="1:17" x14ac:dyDescent="0.25">
      <c r="A7351">
        <v>7409</v>
      </c>
      <c r="B7351" t="s">
        <v>17</v>
      </c>
      <c r="C7351" t="s">
        <v>23</v>
      </c>
      <c r="D7351">
        <v>2</v>
      </c>
      <c r="E7351">
        <v>659.85</v>
      </c>
      <c r="F7351">
        <v>164.96</v>
      </c>
      <c r="G7351">
        <v>46.1</v>
      </c>
      <c r="H7351">
        <v>0</v>
      </c>
      <c r="I7351">
        <v>-0.3</v>
      </c>
      <c r="J7351">
        <v>0</v>
      </c>
      <c r="K7351">
        <v>1.83</v>
      </c>
      <c r="L7351">
        <v>0</v>
      </c>
      <c r="M7351">
        <v>0</v>
      </c>
      <c r="N7351" t="s">
        <v>77</v>
      </c>
      <c r="O7351" t="s">
        <v>576</v>
      </c>
      <c r="P7351">
        <v>494.88</v>
      </c>
      <c r="Q7351" t="s">
        <v>52</v>
      </c>
    </row>
    <row r="7352" spans="1:17" x14ac:dyDescent="0.25">
      <c r="A7352">
        <v>7410</v>
      </c>
      <c r="B7352" t="s">
        <v>17</v>
      </c>
      <c r="C7352" t="s">
        <v>18</v>
      </c>
      <c r="D7352">
        <v>5</v>
      </c>
      <c r="E7352">
        <v>4691.47</v>
      </c>
      <c r="F7352">
        <v>213.25</v>
      </c>
      <c r="G7352">
        <v>1022.58</v>
      </c>
      <c r="H7352">
        <v>0.45500000000000002</v>
      </c>
      <c r="I7352">
        <v>0.3</v>
      </c>
      <c r="J7352">
        <v>10</v>
      </c>
      <c r="K7352">
        <v>1.8</v>
      </c>
      <c r="L7352">
        <v>5</v>
      </c>
      <c r="M7352">
        <v>1</v>
      </c>
      <c r="N7352" t="s">
        <v>83</v>
      </c>
      <c r="O7352" t="s">
        <v>715</v>
      </c>
      <c r="P7352">
        <v>1599.38</v>
      </c>
      <c r="Q7352" t="s">
        <v>20</v>
      </c>
    </row>
    <row r="7353" spans="1:17" x14ac:dyDescent="0.25">
      <c r="A7353">
        <v>7411</v>
      </c>
      <c r="B7353" t="s">
        <v>17</v>
      </c>
      <c r="C7353" t="s">
        <v>18</v>
      </c>
      <c r="D7353">
        <v>4</v>
      </c>
      <c r="E7353">
        <v>3571.59</v>
      </c>
      <c r="F7353">
        <v>155.29</v>
      </c>
      <c r="G7353">
        <v>797.28</v>
      </c>
      <c r="H7353">
        <v>0.52200000000000002</v>
      </c>
      <c r="I7353">
        <v>0.6</v>
      </c>
      <c r="J7353">
        <v>21</v>
      </c>
      <c r="K7353">
        <v>1.71</v>
      </c>
      <c r="L7353">
        <v>6</v>
      </c>
      <c r="M7353">
        <v>1</v>
      </c>
      <c r="N7353" t="s">
        <v>876</v>
      </c>
      <c r="O7353" t="s">
        <v>834</v>
      </c>
      <c r="P7353">
        <v>931.74</v>
      </c>
      <c r="Q7353" t="s">
        <v>20</v>
      </c>
    </row>
    <row r="7354" spans="1:17" x14ac:dyDescent="0.25">
      <c r="A7354">
        <v>7412</v>
      </c>
      <c r="B7354" t="s">
        <v>17</v>
      </c>
      <c r="C7354" t="s">
        <v>23</v>
      </c>
      <c r="D7354">
        <v>3</v>
      </c>
      <c r="E7354">
        <v>5049.54</v>
      </c>
      <c r="F7354">
        <v>265.77</v>
      </c>
      <c r="G7354">
        <v>557.98</v>
      </c>
      <c r="H7354">
        <v>0.63200000000000001</v>
      </c>
      <c r="I7354">
        <v>0.2</v>
      </c>
      <c r="J7354">
        <v>15</v>
      </c>
      <c r="K7354">
        <v>1.67</v>
      </c>
      <c r="L7354">
        <v>8</v>
      </c>
      <c r="M7354">
        <v>1</v>
      </c>
      <c r="N7354" t="s">
        <v>224</v>
      </c>
      <c r="O7354" t="s">
        <v>733</v>
      </c>
      <c r="P7354">
        <v>1195.96</v>
      </c>
      <c r="Q7354" t="s">
        <v>20</v>
      </c>
    </row>
    <row r="7355" spans="1:17" x14ac:dyDescent="0.25">
      <c r="A7355">
        <v>7413</v>
      </c>
      <c r="B7355" t="s">
        <v>17</v>
      </c>
      <c r="C7355" t="s">
        <v>18</v>
      </c>
      <c r="D7355">
        <v>6</v>
      </c>
      <c r="E7355">
        <v>5229.1899999999996</v>
      </c>
      <c r="F7355">
        <v>201.12</v>
      </c>
      <c r="G7355">
        <v>-101.39</v>
      </c>
      <c r="H7355">
        <v>0.84599999999999997</v>
      </c>
      <c r="I7355">
        <v>0.7</v>
      </c>
      <c r="J7355">
        <v>23</v>
      </c>
      <c r="K7355">
        <v>1.3</v>
      </c>
      <c r="L7355">
        <v>5</v>
      </c>
      <c r="M7355">
        <v>1</v>
      </c>
      <c r="N7355" t="s">
        <v>623</v>
      </c>
      <c r="O7355" t="s">
        <v>637</v>
      </c>
      <c r="P7355">
        <v>1810.08</v>
      </c>
      <c r="Q7355" t="s">
        <v>20</v>
      </c>
    </row>
    <row r="7356" spans="1:17" x14ac:dyDescent="0.25">
      <c r="A7356">
        <v>7414</v>
      </c>
      <c r="B7356" t="s">
        <v>17</v>
      </c>
      <c r="C7356" t="s">
        <v>18</v>
      </c>
      <c r="D7356">
        <v>5</v>
      </c>
      <c r="E7356">
        <v>9529.26</v>
      </c>
      <c r="F7356">
        <v>221.61</v>
      </c>
      <c r="G7356">
        <v>2025.59</v>
      </c>
      <c r="H7356">
        <v>0.90700000000000003</v>
      </c>
      <c r="I7356">
        <v>0.8</v>
      </c>
      <c r="J7356">
        <v>39</v>
      </c>
      <c r="K7356">
        <v>1.44</v>
      </c>
      <c r="L7356">
        <v>15</v>
      </c>
      <c r="M7356">
        <v>1</v>
      </c>
      <c r="N7356" t="s">
        <v>272</v>
      </c>
      <c r="O7356" t="s">
        <v>973</v>
      </c>
      <c r="P7356">
        <v>1662.08</v>
      </c>
      <c r="Q7356" t="s">
        <v>20</v>
      </c>
    </row>
    <row r="7357" spans="1:17" x14ac:dyDescent="0.25">
      <c r="A7357">
        <v>7415</v>
      </c>
      <c r="B7357" t="s">
        <v>17</v>
      </c>
      <c r="C7357" t="s">
        <v>23</v>
      </c>
      <c r="D7357">
        <v>5</v>
      </c>
      <c r="E7357">
        <v>9388.84</v>
      </c>
      <c r="F7357">
        <v>180.55</v>
      </c>
      <c r="G7357">
        <v>2560.8000000000002</v>
      </c>
      <c r="H7357">
        <v>0.59599999999999997</v>
      </c>
      <c r="I7357">
        <v>0.9</v>
      </c>
      <c r="J7357">
        <v>52</v>
      </c>
      <c r="K7357">
        <v>1.42</v>
      </c>
      <c r="L7357">
        <v>20</v>
      </c>
      <c r="M7357">
        <v>1</v>
      </c>
      <c r="N7357" t="s">
        <v>524</v>
      </c>
      <c r="O7357" t="s">
        <v>668</v>
      </c>
      <c r="P7357">
        <v>1354.12</v>
      </c>
      <c r="Q7357" t="s">
        <v>20</v>
      </c>
    </row>
    <row r="7358" spans="1:17" x14ac:dyDescent="0.25">
      <c r="A7358">
        <v>7416</v>
      </c>
      <c r="B7358" t="s">
        <v>33</v>
      </c>
      <c r="C7358" t="s">
        <v>18</v>
      </c>
      <c r="D7358">
        <v>5</v>
      </c>
      <c r="E7358">
        <v>3329.5</v>
      </c>
      <c r="F7358">
        <v>208.09</v>
      </c>
      <c r="G7358">
        <v>674.31</v>
      </c>
      <c r="H7358">
        <v>0.875</v>
      </c>
      <c r="I7358">
        <v>1.6</v>
      </c>
      <c r="J7358">
        <v>14</v>
      </c>
      <c r="K7358">
        <v>1.36</v>
      </c>
      <c r="L7358">
        <v>5</v>
      </c>
      <c r="M7358">
        <v>1</v>
      </c>
      <c r="N7358" t="s">
        <v>400</v>
      </c>
      <c r="O7358" t="s">
        <v>912</v>
      </c>
      <c r="P7358">
        <v>1560.68</v>
      </c>
      <c r="Q7358" t="s">
        <v>20</v>
      </c>
    </row>
    <row r="7359" spans="1:17" x14ac:dyDescent="0.25">
      <c r="A7359">
        <v>7417</v>
      </c>
      <c r="B7359" t="s">
        <v>28</v>
      </c>
      <c r="C7359" t="s">
        <v>23</v>
      </c>
      <c r="D7359">
        <v>10</v>
      </c>
      <c r="E7359">
        <v>14268.37</v>
      </c>
      <c r="F7359">
        <v>198.17</v>
      </c>
      <c r="G7359">
        <v>752.79</v>
      </c>
      <c r="H7359">
        <v>0.70799999999999996</v>
      </c>
      <c r="I7359">
        <v>1.4</v>
      </c>
      <c r="J7359">
        <v>61</v>
      </c>
      <c r="K7359">
        <v>1.48</v>
      </c>
      <c r="L7359">
        <v>46</v>
      </c>
      <c r="M7359">
        <v>1</v>
      </c>
      <c r="N7359" t="s">
        <v>161</v>
      </c>
      <c r="O7359" t="s">
        <v>349</v>
      </c>
      <c r="P7359">
        <v>2972.55</v>
      </c>
      <c r="Q7359" t="s">
        <v>36</v>
      </c>
    </row>
    <row r="7360" spans="1:17" x14ac:dyDescent="0.25">
      <c r="A7360">
        <v>7418</v>
      </c>
      <c r="B7360" t="s">
        <v>28</v>
      </c>
      <c r="C7360" t="s">
        <v>18</v>
      </c>
      <c r="D7360">
        <v>4</v>
      </c>
      <c r="E7360">
        <v>7949.06</v>
      </c>
      <c r="F7360">
        <v>165.61</v>
      </c>
      <c r="G7360">
        <v>-682.75</v>
      </c>
      <c r="H7360">
        <v>0.91700000000000004</v>
      </c>
      <c r="I7360">
        <v>1.3</v>
      </c>
      <c r="J7360">
        <v>44</v>
      </c>
      <c r="K7360">
        <v>2.7</v>
      </c>
      <c r="L7360">
        <v>10</v>
      </c>
      <c r="M7360">
        <v>0</v>
      </c>
      <c r="N7360" t="s">
        <v>201</v>
      </c>
      <c r="O7360" t="s">
        <v>38</v>
      </c>
      <c r="P7360">
        <v>993.66</v>
      </c>
      <c r="Q7360" t="s">
        <v>20</v>
      </c>
    </row>
    <row r="7361" spans="1:17" x14ac:dyDescent="0.25">
      <c r="A7361">
        <v>7419</v>
      </c>
      <c r="B7361" t="s">
        <v>17</v>
      </c>
      <c r="C7361" t="s">
        <v>18</v>
      </c>
      <c r="D7361">
        <v>5</v>
      </c>
      <c r="E7361">
        <v>9459.2199999999993</v>
      </c>
      <c r="F7361">
        <v>225.22</v>
      </c>
      <c r="G7361">
        <v>-581.96</v>
      </c>
      <c r="H7361">
        <v>1</v>
      </c>
      <c r="I7361">
        <v>1.7</v>
      </c>
      <c r="J7361">
        <v>42</v>
      </c>
      <c r="K7361">
        <v>2.9</v>
      </c>
      <c r="L7361">
        <v>3</v>
      </c>
      <c r="M7361">
        <v>0</v>
      </c>
      <c r="N7361" t="s">
        <v>201</v>
      </c>
      <c r="O7361" t="s">
        <v>360</v>
      </c>
      <c r="P7361">
        <v>1689.15</v>
      </c>
      <c r="Q7361" t="s">
        <v>20</v>
      </c>
    </row>
    <row r="7362" spans="1:17" x14ac:dyDescent="0.25">
      <c r="A7362">
        <v>7420</v>
      </c>
      <c r="B7362" t="s">
        <v>17</v>
      </c>
      <c r="C7362" t="s">
        <v>23</v>
      </c>
      <c r="D7362">
        <v>3</v>
      </c>
      <c r="E7362">
        <v>3624.66</v>
      </c>
      <c r="F7362">
        <v>213.22</v>
      </c>
      <c r="G7362">
        <v>999.78</v>
      </c>
      <c r="H7362">
        <v>1</v>
      </c>
      <c r="I7362">
        <v>1</v>
      </c>
      <c r="J7362">
        <v>17</v>
      </c>
      <c r="K7362">
        <v>1.59</v>
      </c>
      <c r="L7362">
        <v>14</v>
      </c>
      <c r="M7362">
        <v>1</v>
      </c>
      <c r="N7362" t="s">
        <v>566</v>
      </c>
      <c r="O7362" t="s">
        <v>218</v>
      </c>
      <c r="P7362">
        <v>959.49</v>
      </c>
      <c r="Q7362" t="s">
        <v>20</v>
      </c>
    </row>
    <row r="7363" spans="1:17" x14ac:dyDescent="0.25">
      <c r="A7363">
        <v>7421</v>
      </c>
      <c r="B7363" t="s">
        <v>17</v>
      </c>
      <c r="C7363" t="s">
        <v>18</v>
      </c>
      <c r="D7363">
        <v>6</v>
      </c>
      <c r="E7363">
        <v>8709.01</v>
      </c>
      <c r="F7363">
        <v>185.3</v>
      </c>
      <c r="G7363">
        <v>2368.13</v>
      </c>
      <c r="H7363">
        <v>0.91500000000000004</v>
      </c>
      <c r="I7363">
        <v>1.8</v>
      </c>
      <c r="J7363">
        <v>43</v>
      </c>
      <c r="K7363">
        <v>1.44</v>
      </c>
      <c r="L7363">
        <v>12</v>
      </c>
      <c r="M7363">
        <v>1</v>
      </c>
      <c r="N7363" t="s">
        <v>429</v>
      </c>
      <c r="O7363" t="s">
        <v>233</v>
      </c>
      <c r="P7363">
        <v>1667.7</v>
      </c>
      <c r="Q7363" t="s">
        <v>20</v>
      </c>
    </row>
    <row r="7364" spans="1:17" x14ac:dyDescent="0.25">
      <c r="A7364">
        <v>7422</v>
      </c>
      <c r="B7364" t="s">
        <v>17</v>
      </c>
      <c r="C7364" t="s">
        <v>18</v>
      </c>
      <c r="D7364">
        <v>6</v>
      </c>
      <c r="E7364">
        <v>9787.23</v>
      </c>
      <c r="F7364">
        <v>163.12</v>
      </c>
      <c r="G7364">
        <v>1244.46</v>
      </c>
      <c r="H7364">
        <v>0.96699999999999997</v>
      </c>
      <c r="I7364">
        <v>1.2</v>
      </c>
      <c r="J7364">
        <v>58</v>
      </c>
      <c r="K7364">
        <v>1.31</v>
      </c>
      <c r="L7364">
        <v>33</v>
      </c>
      <c r="M7364">
        <v>1</v>
      </c>
      <c r="N7364" t="s">
        <v>774</v>
      </c>
      <c r="O7364" t="s">
        <v>994</v>
      </c>
      <c r="P7364">
        <v>1468.08</v>
      </c>
      <c r="Q7364" t="s">
        <v>20</v>
      </c>
    </row>
    <row r="7365" spans="1:17" x14ac:dyDescent="0.25">
      <c r="A7365">
        <v>7423</v>
      </c>
      <c r="B7365" t="s">
        <v>17</v>
      </c>
      <c r="C7365" t="s">
        <v>18</v>
      </c>
      <c r="D7365">
        <v>7</v>
      </c>
      <c r="E7365">
        <v>6648.98</v>
      </c>
      <c r="F7365">
        <v>214.48</v>
      </c>
      <c r="G7365">
        <v>1400.99</v>
      </c>
      <c r="H7365">
        <v>0.67700000000000005</v>
      </c>
      <c r="I7365">
        <v>0.4</v>
      </c>
      <c r="J7365">
        <v>21</v>
      </c>
      <c r="K7365">
        <v>1.67</v>
      </c>
      <c r="L7365">
        <v>10</v>
      </c>
      <c r="M7365">
        <v>1</v>
      </c>
      <c r="N7365" t="s">
        <v>580</v>
      </c>
      <c r="O7365" t="s">
        <v>847</v>
      </c>
      <c r="P7365">
        <v>2252.04</v>
      </c>
      <c r="Q7365" t="s">
        <v>36</v>
      </c>
    </row>
    <row r="7366" spans="1:17" x14ac:dyDescent="0.25">
      <c r="A7366">
        <v>7424</v>
      </c>
      <c r="B7366" t="s">
        <v>17</v>
      </c>
      <c r="C7366" t="s">
        <v>23</v>
      </c>
      <c r="D7366">
        <v>4</v>
      </c>
      <c r="E7366">
        <v>1879.84</v>
      </c>
      <c r="F7366">
        <v>156.65</v>
      </c>
      <c r="G7366">
        <v>48.05</v>
      </c>
      <c r="H7366">
        <v>0.5</v>
      </c>
      <c r="I7366">
        <v>0.8</v>
      </c>
      <c r="J7366">
        <v>6</v>
      </c>
      <c r="K7366">
        <v>1.67</v>
      </c>
      <c r="L7366">
        <v>2</v>
      </c>
      <c r="M7366">
        <v>1</v>
      </c>
      <c r="N7366" t="s">
        <v>395</v>
      </c>
      <c r="O7366" t="s">
        <v>686</v>
      </c>
      <c r="P7366">
        <v>939.9</v>
      </c>
      <c r="Q7366" t="s">
        <v>20</v>
      </c>
    </row>
    <row r="7367" spans="1:17" x14ac:dyDescent="0.25">
      <c r="A7367">
        <v>7425</v>
      </c>
      <c r="B7367" t="s">
        <v>17</v>
      </c>
      <c r="C7367" t="s">
        <v>18</v>
      </c>
      <c r="D7367">
        <v>5</v>
      </c>
      <c r="E7367">
        <v>2549.5500000000002</v>
      </c>
      <c r="F7367">
        <v>149.97</v>
      </c>
      <c r="G7367">
        <v>582.95000000000005</v>
      </c>
      <c r="H7367">
        <v>0.70599999999999996</v>
      </c>
      <c r="I7367">
        <v>0.7</v>
      </c>
      <c r="J7367">
        <v>12</v>
      </c>
      <c r="K7367">
        <v>2.83</v>
      </c>
      <c r="L7367">
        <v>0</v>
      </c>
      <c r="M7367">
        <v>0</v>
      </c>
      <c r="N7367" t="s">
        <v>507</v>
      </c>
      <c r="O7367" t="s">
        <v>196</v>
      </c>
      <c r="P7367">
        <v>1124.78</v>
      </c>
      <c r="Q7367" t="s">
        <v>20</v>
      </c>
    </row>
    <row r="7368" spans="1:17" x14ac:dyDescent="0.25">
      <c r="A7368">
        <v>7426</v>
      </c>
      <c r="B7368" t="s">
        <v>28</v>
      </c>
      <c r="C7368" t="s">
        <v>23</v>
      </c>
      <c r="D7368">
        <v>4</v>
      </c>
      <c r="E7368">
        <v>6629.21</v>
      </c>
      <c r="F7368">
        <v>236.76</v>
      </c>
      <c r="G7368">
        <v>284.19</v>
      </c>
      <c r="H7368">
        <v>0.85699999999999998</v>
      </c>
      <c r="I7368">
        <v>0.8</v>
      </c>
      <c r="J7368">
        <v>27</v>
      </c>
      <c r="K7368">
        <v>1.59</v>
      </c>
      <c r="L7368">
        <v>17</v>
      </c>
      <c r="M7368">
        <v>1</v>
      </c>
      <c r="N7368" t="s">
        <v>724</v>
      </c>
      <c r="O7368" t="s">
        <v>611</v>
      </c>
      <c r="P7368">
        <v>1420.56</v>
      </c>
      <c r="Q7368" t="s">
        <v>20</v>
      </c>
    </row>
    <row r="7369" spans="1:17" x14ac:dyDescent="0.25">
      <c r="A7369">
        <v>7427</v>
      </c>
      <c r="B7369" t="s">
        <v>28</v>
      </c>
      <c r="C7369" t="s">
        <v>18</v>
      </c>
      <c r="D7369">
        <v>4</v>
      </c>
      <c r="E7369">
        <v>1766.63</v>
      </c>
      <c r="F7369">
        <v>176.66</v>
      </c>
      <c r="G7369">
        <v>263.19</v>
      </c>
      <c r="H7369">
        <v>1</v>
      </c>
      <c r="I7369">
        <v>1.8</v>
      </c>
      <c r="J7369">
        <v>10</v>
      </c>
      <c r="K7369">
        <v>1.6</v>
      </c>
      <c r="L7369">
        <v>7</v>
      </c>
      <c r="M7369">
        <v>1</v>
      </c>
      <c r="N7369" t="s">
        <v>292</v>
      </c>
      <c r="O7369" t="s">
        <v>680</v>
      </c>
      <c r="P7369">
        <v>1059.96</v>
      </c>
      <c r="Q7369" t="s">
        <v>20</v>
      </c>
    </row>
    <row r="7370" spans="1:17" x14ac:dyDescent="0.25">
      <c r="A7370">
        <v>7428</v>
      </c>
      <c r="B7370" t="s">
        <v>28</v>
      </c>
      <c r="C7370" t="s">
        <v>23</v>
      </c>
      <c r="D7370">
        <v>5</v>
      </c>
      <c r="E7370">
        <v>7058.95</v>
      </c>
      <c r="F7370">
        <v>207.62</v>
      </c>
      <c r="G7370">
        <v>743.85</v>
      </c>
      <c r="H7370">
        <v>0</v>
      </c>
      <c r="I7370">
        <v>-1.6</v>
      </c>
      <c r="J7370">
        <v>27</v>
      </c>
      <c r="K7370">
        <v>1.63</v>
      </c>
      <c r="L7370">
        <v>12</v>
      </c>
      <c r="M7370">
        <v>1</v>
      </c>
      <c r="N7370" t="s">
        <v>69</v>
      </c>
      <c r="O7370" t="s">
        <v>872</v>
      </c>
      <c r="P7370">
        <v>1557.15</v>
      </c>
      <c r="Q7370" t="s">
        <v>20</v>
      </c>
    </row>
    <row r="7371" spans="1:17" x14ac:dyDescent="0.25">
      <c r="A7371">
        <v>7429</v>
      </c>
      <c r="B7371" t="s">
        <v>17</v>
      </c>
      <c r="C7371" t="s">
        <v>18</v>
      </c>
      <c r="D7371">
        <v>4</v>
      </c>
      <c r="E7371">
        <v>9659.0400000000009</v>
      </c>
      <c r="F7371">
        <v>247.67</v>
      </c>
      <c r="G7371">
        <v>1708.57</v>
      </c>
      <c r="H7371">
        <v>0.97399999999999998</v>
      </c>
      <c r="I7371">
        <v>1.2</v>
      </c>
      <c r="J7371">
        <v>38</v>
      </c>
      <c r="K7371">
        <v>1.55</v>
      </c>
      <c r="L7371">
        <v>21</v>
      </c>
      <c r="M7371">
        <v>1</v>
      </c>
      <c r="N7371" t="s">
        <v>336</v>
      </c>
      <c r="O7371" t="s">
        <v>504</v>
      </c>
      <c r="P7371">
        <v>1486.02</v>
      </c>
      <c r="Q7371" t="s">
        <v>20</v>
      </c>
    </row>
    <row r="7372" spans="1:17" x14ac:dyDescent="0.25">
      <c r="A7372">
        <v>7430</v>
      </c>
      <c r="B7372" t="s">
        <v>17</v>
      </c>
      <c r="C7372" t="s">
        <v>23</v>
      </c>
      <c r="D7372">
        <v>6</v>
      </c>
      <c r="E7372">
        <v>6295.19</v>
      </c>
      <c r="F7372">
        <v>185.15</v>
      </c>
      <c r="G7372">
        <v>-512.62</v>
      </c>
      <c r="H7372">
        <v>0.79400000000000004</v>
      </c>
      <c r="I7372">
        <v>1.1000000000000001</v>
      </c>
      <c r="J7372">
        <v>31</v>
      </c>
      <c r="K7372">
        <v>1.55</v>
      </c>
      <c r="L7372">
        <v>17</v>
      </c>
      <c r="M7372">
        <v>1</v>
      </c>
      <c r="N7372" t="s">
        <v>151</v>
      </c>
      <c r="O7372" t="s">
        <v>299</v>
      </c>
      <c r="P7372">
        <v>1666.35</v>
      </c>
      <c r="Q7372" t="s">
        <v>20</v>
      </c>
    </row>
    <row r="7373" spans="1:17" x14ac:dyDescent="0.25">
      <c r="A7373">
        <v>7431</v>
      </c>
      <c r="B7373" t="s">
        <v>17</v>
      </c>
      <c r="C7373" t="s">
        <v>18</v>
      </c>
      <c r="D7373">
        <v>3</v>
      </c>
      <c r="E7373">
        <v>3009.76</v>
      </c>
      <c r="F7373">
        <v>177.04</v>
      </c>
      <c r="G7373">
        <v>-345.17</v>
      </c>
      <c r="H7373">
        <v>0.94099999999999995</v>
      </c>
      <c r="I7373">
        <v>0.9</v>
      </c>
      <c r="J7373">
        <v>16</v>
      </c>
      <c r="K7373">
        <v>1.5</v>
      </c>
      <c r="L7373">
        <v>4</v>
      </c>
      <c r="M7373">
        <v>1</v>
      </c>
      <c r="N7373" t="s">
        <v>157</v>
      </c>
      <c r="O7373" t="s">
        <v>41</v>
      </c>
      <c r="P7373">
        <v>796.68</v>
      </c>
      <c r="Q7373" t="s">
        <v>20</v>
      </c>
    </row>
    <row r="7374" spans="1:17" x14ac:dyDescent="0.25">
      <c r="A7374">
        <v>7432</v>
      </c>
      <c r="B7374" t="s">
        <v>17</v>
      </c>
      <c r="C7374" t="s">
        <v>18</v>
      </c>
      <c r="D7374">
        <v>8</v>
      </c>
      <c r="E7374">
        <v>12953.93</v>
      </c>
      <c r="F7374">
        <v>205.62</v>
      </c>
      <c r="G7374">
        <v>801.35</v>
      </c>
      <c r="H7374">
        <v>0.77800000000000002</v>
      </c>
      <c r="I7374">
        <v>0.7</v>
      </c>
      <c r="J7374">
        <v>52</v>
      </c>
      <c r="K7374">
        <v>3</v>
      </c>
      <c r="L7374">
        <v>13</v>
      </c>
      <c r="M7374">
        <v>0</v>
      </c>
      <c r="N7374" t="s">
        <v>256</v>
      </c>
      <c r="O7374" t="s">
        <v>415</v>
      </c>
      <c r="P7374">
        <v>2467.44</v>
      </c>
      <c r="Q7374" t="s">
        <v>36</v>
      </c>
    </row>
    <row r="7375" spans="1:17" x14ac:dyDescent="0.25">
      <c r="A7375">
        <v>7433</v>
      </c>
      <c r="B7375" t="s">
        <v>17</v>
      </c>
      <c r="C7375" t="s">
        <v>23</v>
      </c>
      <c r="D7375">
        <v>2</v>
      </c>
      <c r="E7375">
        <v>699.93</v>
      </c>
      <c r="F7375">
        <v>139.99</v>
      </c>
      <c r="G7375">
        <v>178.44</v>
      </c>
      <c r="H7375">
        <v>1</v>
      </c>
      <c r="I7375">
        <v>1.8</v>
      </c>
      <c r="J7375">
        <v>5</v>
      </c>
      <c r="K7375">
        <v>1.2</v>
      </c>
      <c r="L7375">
        <v>5</v>
      </c>
      <c r="M7375">
        <v>1</v>
      </c>
      <c r="N7375" t="s">
        <v>213</v>
      </c>
      <c r="O7375" t="s">
        <v>533</v>
      </c>
      <c r="P7375">
        <v>419.97</v>
      </c>
      <c r="Q7375" t="s">
        <v>52</v>
      </c>
    </row>
    <row r="7376" spans="1:17" x14ac:dyDescent="0.25">
      <c r="A7376">
        <v>7434</v>
      </c>
      <c r="B7376" t="s">
        <v>17</v>
      </c>
      <c r="C7376" t="s">
        <v>18</v>
      </c>
      <c r="D7376">
        <v>8</v>
      </c>
      <c r="E7376">
        <v>10228.950000000001</v>
      </c>
      <c r="F7376">
        <v>176.36</v>
      </c>
      <c r="G7376">
        <v>1863.6</v>
      </c>
      <c r="H7376">
        <v>0.621</v>
      </c>
      <c r="I7376">
        <v>0.3</v>
      </c>
      <c r="J7376">
        <v>56</v>
      </c>
      <c r="K7376">
        <v>1.61</v>
      </c>
      <c r="L7376">
        <v>23</v>
      </c>
      <c r="M7376">
        <v>1</v>
      </c>
      <c r="N7376" t="s">
        <v>180</v>
      </c>
      <c r="O7376" t="s">
        <v>140</v>
      </c>
      <c r="P7376">
        <v>2116.3200000000002</v>
      </c>
      <c r="Q7376" t="s">
        <v>36</v>
      </c>
    </row>
    <row r="7377" spans="1:17" x14ac:dyDescent="0.25">
      <c r="A7377">
        <v>7435</v>
      </c>
      <c r="B7377" t="s">
        <v>17</v>
      </c>
      <c r="C7377" t="s">
        <v>23</v>
      </c>
      <c r="D7377">
        <v>9</v>
      </c>
      <c r="E7377">
        <v>11769.15</v>
      </c>
      <c r="F7377">
        <v>192.94</v>
      </c>
      <c r="G7377">
        <v>2080.1</v>
      </c>
      <c r="H7377">
        <v>0.80300000000000005</v>
      </c>
      <c r="I7377">
        <v>1.3</v>
      </c>
      <c r="J7377">
        <v>49</v>
      </c>
      <c r="K7377">
        <v>1.39</v>
      </c>
      <c r="L7377">
        <v>41</v>
      </c>
      <c r="M7377">
        <v>1</v>
      </c>
      <c r="N7377" t="s">
        <v>498</v>
      </c>
      <c r="O7377" t="s">
        <v>631</v>
      </c>
      <c r="P7377">
        <v>2604.69</v>
      </c>
      <c r="Q7377" t="s">
        <v>36</v>
      </c>
    </row>
    <row r="7378" spans="1:17" x14ac:dyDescent="0.25">
      <c r="A7378">
        <v>7436</v>
      </c>
      <c r="B7378" t="s">
        <v>17</v>
      </c>
      <c r="C7378" t="s">
        <v>18</v>
      </c>
      <c r="D7378">
        <v>7</v>
      </c>
      <c r="E7378">
        <v>11967.85</v>
      </c>
      <c r="F7378">
        <v>181.33</v>
      </c>
      <c r="G7378">
        <v>-2331.7399999999998</v>
      </c>
      <c r="H7378">
        <v>0.98499999999999999</v>
      </c>
      <c r="I7378">
        <v>1</v>
      </c>
      <c r="J7378">
        <v>65</v>
      </c>
      <c r="K7378">
        <v>1.75</v>
      </c>
      <c r="L7378">
        <v>33</v>
      </c>
      <c r="M7378">
        <v>1</v>
      </c>
      <c r="N7378" t="s">
        <v>53</v>
      </c>
      <c r="O7378" t="s">
        <v>427</v>
      </c>
      <c r="P7378">
        <v>1903.96</v>
      </c>
      <c r="Q7378" t="s">
        <v>20</v>
      </c>
    </row>
    <row r="7379" spans="1:17" x14ac:dyDescent="0.25">
      <c r="A7379">
        <v>7437</v>
      </c>
      <c r="B7379" t="s">
        <v>33</v>
      </c>
      <c r="C7379" t="s">
        <v>18</v>
      </c>
      <c r="D7379">
        <v>4</v>
      </c>
      <c r="E7379">
        <v>2159.7800000000002</v>
      </c>
      <c r="F7379">
        <v>196.34</v>
      </c>
      <c r="G7379">
        <v>571.01</v>
      </c>
      <c r="H7379">
        <v>0.63600000000000001</v>
      </c>
      <c r="I7379">
        <v>1.3</v>
      </c>
      <c r="J7379">
        <v>7</v>
      </c>
      <c r="K7379">
        <v>1.43</v>
      </c>
      <c r="L7379">
        <v>1</v>
      </c>
      <c r="M7379">
        <v>1</v>
      </c>
      <c r="N7379" t="s">
        <v>892</v>
      </c>
      <c r="O7379" t="s">
        <v>666</v>
      </c>
      <c r="P7379">
        <v>1178.04</v>
      </c>
      <c r="Q7379" t="s">
        <v>20</v>
      </c>
    </row>
    <row r="7380" spans="1:17" x14ac:dyDescent="0.25">
      <c r="A7380">
        <v>7438</v>
      </c>
      <c r="B7380" t="s">
        <v>33</v>
      </c>
      <c r="C7380" t="s">
        <v>18</v>
      </c>
      <c r="D7380">
        <v>4</v>
      </c>
      <c r="E7380">
        <v>8567</v>
      </c>
      <c r="F7380">
        <v>231.54</v>
      </c>
      <c r="G7380">
        <v>2090.89</v>
      </c>
      <c r="H7380">
        <v>0.89200000000000002</v>
      </c>
      <c r="I7380">
        <v>1.6</v>
      </c>
      <c r="J7380">
        <v>33</v>
      </c>
      <c r="K7380">
        <v>1.61</v>
      </c>
      <c r="L7380">
        <v>24</v>
      </c>
      <c r="M7380">
        <v>1</v>
      </c>
      <c r="N7380" t="s">
        <v>59</v>
      </c>
      <c r="O7380" t="s">
        <v>555</v>
      </c>
      <c r="P7380">
        <v>1389.24</v>
      </c>
      <c r="Q7380" t="s">
        <v>20</v>
      </c>
    </row>
    <row r="7381" spans="1:17" x14ac:dyDescent="0.25">
      <c r="A7381">
        <v>7439</v>
      </c>
      <c r="B7381" t="s">
        <v>17</v>
      </c>
      <c r="C7381" t="s">
        <v>18</v>
      </c>
      <c r="D7381">
        <v>9</v>
      </c>
      <c r="E7381">
        <v>6739.02</v>
      </c>
      <c r="F7381">
        <v>187.2</v>
      </c>
      <c r="G7381">
        <v>1511.43</v>
      </c>
      <c r="H7381">
        <v>0.47199999999999998</v>
      </c>
      <c r="I7381">
        <v>0.5</v>
      </c>
      <c r="J7381">
        <v>34</v>
      </c>
      <c r="K7381">
        <v>1.38</v>
      </c>
      <c r="L7381">
        <v>27</v>
      </c>
      <c r="M7381">
        <v>1</v>
      </c>
      <c r="N7381" t="s">
        <v>371</v>
      </c>
      <c r="O7381" t="s">
        <v>253</v>
      </c>
      <c r="P7381">
        <v>2527.1999999999998</v>
      </c>
      <c r="Q7381" t="s">
        <v>36</v>
      </c>
    </row>
    <row r="7382" spans="1:17" x14ac:dyDescent="0.25">
      <c r="A7382">
        <v>7440</v>
      </c>
      <c r="B7382" t="s">
        <v>33</v>
      </c>
      <c r="C7382" t="s">
        <v>23</v>
      </c>
      <c r="D7382">
        <v>2</v>
      </c>
      <c r="E7382">
        <v>1119.8699999999999</v>
      </c>
      <c r="F7382">
        <v>223.97</v>
      </c>
      <c r="G7382">
        <v>-168.17</v>
      </c>
      <c r="H7382">
        <v>1</v>
      </c>
      <c r="I7382">
        <v>2.6</v>
      </c>
      <c r="J7382">
        <v>4</v>
      </c>
      <c r="K7382">
        <v>1.5</v>
      </c>
      <c r="L7382">
        <v>2</v>
      </c>
      <c r="M7382">
        <v>1</v>
      </c>
      <c r="N7382" t="s">
        <v>49</v>
      </c>
      <c r="O7382" t="s">
        <v>969</v>
      </c>
      <c r="P7382">
        <v>671.91</v>
      </c>
      <c r="Q7382" t="s">
        <v>20</v>
      </c>
    </row>
    <row r="7383" spans="1:17" x14ac:dyDescent="0.25">
      <c r="A7383">
        <v>7441</v>
      </c>
      <c r="B7383" t="s">
        <v>17</v>
      </c>
      <c r="C7383" t="s">
        <v>18</v>
      </c>
      <c r="D7383">
        <v>4</v>
      </c>
      <c r="E7383">
        <v>2685.7</v>
      </c>
      <c r="F7383">
        <v>179.05</v>
      </c>
      <c r="G7383">
        <v>95.84</v>
      </c>
      <c r="H7383">
        <v>0.8</v>
      </c>
      <c r="I7383">
        <v>0.8</v>
      </c>
      <c r="J7383">
        <v>13</v>
      </c>
      <c r="K7383">
        <v>2.62</v>
      </c>
      <c r="L7383">
        <v>0</v>
      </c>
      <c r="M7383">
        <v>0</v>
      </c>
      <c r="N7383" t="s">
        <v>663</v>
      </c>
      <c r="O7383" t="s">
        <v>331</v>
      </c>
      <c r="P7383">
        <v>1074.3</v>
      </c>
      <c r="Q7383" t="s">
        <v>20</v>
      </c>
    </row>
    <row r="7384" spans="1:17" x14ac:dyDescent="0.25">
      <c r="A7384">
        <v>7442</v>
      </c>
      <c r="B7384" t="s">
        <v>17</v>
      </c>
      <c r="C7384" t="s">
        <v>18</v>
      </c>
      <c r="D7384">
        <v>2</v>
      </c>
      <c r="E7384">
        <v>2899.34</v>
      </c>
      <c r="F7384">
        <v>241.61</v>
      </c>
      <c r="G7384">
        <v>566.79999999999995</v>
      </c>
      <c r="H7384">
        <v>1</v>
      </c>
      <c r="I7384">
        <v>1.5</v>
      </c>
      <c r="J7384">
        <v>12</v>
      </c>
      <c r="K7384">
        <v>2</v>
      </c>
      <c r="L7384">
        <v>0</v>
      </c>
      <c r="M7384">
        <v>1</v>
      </c>
      <c r="N7384" t="s">
        <v>815</v>
      </c>
      <c r="O7384" t="s">
        <v>783</v>
      </c>
      <c r="P7384">
        <v>724.83</v>
      </c>
      <c r="Q7384" t="s">
        <v>20</v>
      </c>
    </row>
    <row r="7385" spans="1:17" x14ac:dyDescent="0.25">
      <c r="A7385">
        <v>7444</v>
      </c>
      <c r="B7385" t="s">
        <v>17</v>
      </c>
      <c r="C7385" t="s">
        <v>23</v>
      </c>
      <c r="D7385">
        <v>2</v>
      </c>
      <c r="E7385">
        <v>734.81</v>
      </c>
      <c r="F7385">
        <v>122.47</v>
      </c>
      <c r="G7385">
        <v>137.80000000000001</v>
      </c>
      <c r="H7385">
        <v>0</v>
      </c>
      <c r="I7385">
        <v>-2</v>
      </c>
      <c r="J7385">
        <v>0</v>
      </c>
      <c r="K7385">
        <v>1.83</v>
      </c>
      <c r="L7385">
        <v>0</v>
      </c>
      <c r="M7385">
        <v>0</v>
      </c>
      <c r="N7385" t="s">
        <v>997</v>
      </c>
      <c r="O7385" t="s">
        <v>907</v>
      </c>
      <c r="P7385">
        <v>367.41</v>
      </c>
      <c r="Q7385" t="s">
        <v>52</v>
      </c>
    </row>
    <row r="7386" spans="1:17" x14ac:dyDescent="0.25">
      <c r="A7386">
        <v>7445</v>
      </c>
      <c r="B7386" t="s">
        <v>17</v>
      </c>
      <c r="C7386" t="s">
        <v>18</v>
      </c>
      <c r="D7386">
        <v>7</v>
      </c>
      <c r="E7386">
        <v>23477.91</v>
      </c>
      <c r="F7386">
        <v>249.77</v>
      </c>
      <c r="G7386">
        <v>-103</v>
      </c>
      <c r="H7386">
        <v>0.872</v>
      </c>
      <c r="I7386">
        <v>1.1000000000000001</v>
      </c>
      <c r="J7386">
        <v>82</v>
      </c>
      <c r="K7386">
        <v>2.8</v>
      </c>
      <c r="L7386">
        <v>10</v>
      </c>
      <c r="M7386">
        <v>0</v>
      </c>
      <c r="N7386" t="s">
        <v>31</v>
      </c>
      <c r="O7386" t="s">
        <v>38</v>
      </c>
      <c r="P7386">
        <v>2622.58</v>
      </c>
      <c r="Q7386" t="s">
        <v>36</v>
      </c>
    </row>
    <row r="7387" spans="1:17" x14ac:dyDescent="0.25">
      <c r="A7387">
        <v>7446</v>
      </c>
      <c r="B7387" t="s">
        <v>17</v>
      </c>
      <c r="C7387" t="s">
        <v>23</v>
      </c>
      <c r="D7387">
        <v>4</v>
      </c>
      <c r="E7387">
        <v>1819.71</v>
      </c>
      <c r="F7387">
        <v>165.43</v>
      </c>
      <c r="G7387">
        <v>-195.54</v>
      </c>
      <c r="H7387">
        <v>0.182</v>
      </c>
      <c r="I7387">
        <v>-1.4</v>
      </c>
      <c r="J7387">
        <v>6</v>
      </c>
      <c r="K7387">
        <v>1.5</v>
      </c>
      <c r="L7387">
        <v>1</v>
      </c>
      <c r="M7387">
        <v>1</v>
      </c>
      <c r="N7387" t="s">
        <v>627</v>
      </c>
      <c r="O7387" t="s">
        <v>641</v>
      </c>
      <c r="P7387">
        <v>992.58</v>
      </c>
      <c r="Q7387" t="s">
        <v>20</v>
      </c>
    </row>
    <row r="7388" spans="1:17" x14ac:dyDescent="0.25">
      <c r="A7388">
        <v>7447</v>
      </c>
      <c r="B7388" t="s">
        <v>17</v>
      </c>
      <c r="C7388" t="s">
        <v>18</v>
      </c>
      <c r="D7388">
        <v>5</v>
      </c>
      <c r="E7388">
        <v>6369.42</v>
      </c>
      <c r="F7388">
        <v>235.9</v>
      </c>
      <c r="G7388">
        <v>543.38</v>
      </c>
      <c r="H7388">
        <v>0.88900000000000001</v>
      </c>
      <c r="I7388">
        <v>0.8</v>
      </c>
      <c r="J7388">
        <v>24</v>
      </c>
      <c r="K7388">
        <v>3.42</v>
      </c>
      <c r="L7388">
        <v>0</v>
      </c>
      <c r="M7388">
        <v>0</v>
      </c>
      <c r="N7388" t="s">
        <v>786</v>
      </c>
      <c r="O7388" t="s">
        <v>350</v>
      </c>
      <c r="P7388">
        <v>1769.25</v>
      </c>
      <c r="Q7388" t="s">
        <v>20</v>
      </c>
    </row>
    <row r="7389" spans="1:17" x14ac:dyDescent="0.25">
      <c r="A7389">
        <v>7448</v>
      </c>
      <c r="B7389" t="s">
        <v>17</v>
      </c>
      <c r="C7389" t="s">
        <v>18</v>
      </c>
      <c r="D7389">
        <v>6</v>
      </c>
      <c r="E7389">
        <v>4319.54</v>
      </c>
      <c r="F7389">
        <v>148.94999999999999</v>
      </c>
      <c r="G7389">
        <v>1109.06</v>
      </c>
      <c r="H7389">
        <v>0.621</v>
      </c>
      <c r="I7389">
        <v>1</v>
      </c>
      <c r="J7389">
        <v>16</v>
      </c>
      <c r="K7389">
        <v>1.31</v>
      </c>
      <c r="L7389">
        <v>10</v>
      </c>
      <c r="M7389">
        <v>1</v>
      </c>
      <c r="N7389" t="s">
        <v>512</v>
      </c>
      <c r="O7389" t="s">
        <v>391</v>
      </c>
      <c r="P7389">
        <v>1340.55</v>
      </c>
      <c r="Q7389" t="s">
        <v>20</v>
      </c>
    </row>
    <row r="7390" spans="1:17" x14ac:dyDescent="0.25">
      <c r="A7390">
        <v>7449</v>
      </c>
      <c r="B7390" t="s">
        <v>33</v>
      </c>
      <c r="C7390" t="s">
        <v>23</v>
      </c>
      <c r="D7390">
        <v>3</v>
      </c>
      <c r="E7390">
        <v>3009.77</v>
      </c>
      <c r="F7390">
        <v>200.65</v>
      </c>
      <c r="G7390">
        <v>813.95</v>
      </c>
      <c r="H7390">
        <v>1</v>
      </c>
      <c r="I7390">
        <v>2</v>
      </c>
      <c r="J7390">
        <v>12</v>
      </c>
      <c r="K7390">
        <v>2.5</v>
      </c>
      <c r="L7390">
        <v>9</v>
      </c>
      <c r="M7390">
        <v>1</v>
      </c>
      <c r="N7390" t="s">
        <v>734</v>
      </c>
      <c r="O7390" t="s">
        <v>374</v>
      </c>
      <c r="P7390">
        <v>902.92</v>
      </c>
      <c r="Q7390" t="s">
        <v>20</v>
      </c>
    </row>
    <row r="7391" spans="1:17" x14ac:dyDescent="0.25">
      <c r="A7391">
        <v>7450</v>
      </c>
      <c r="B7391" t="s">
        <v>33</v>
      </c>
      <c r="C7391" t="s">
        <v>18</v>
      </c>
      <c r="D7391">
        <v>2</v>
      </c>
      <c r="E7391">
        <v>5879.02</v>
      </c>
      <c r="F7391">
        <v>217.74</v>
      </c>
      <c r="G7391">
        <v>418.24</v>
      </c>
      <c r="H7391">
        <v>0.92600000000000005</v>
      </c>
      <c r="I7391">
        <v>0.9</v>
      </c>
      <c r="J7391">
        <v>25</v>
      </c>
      <c r="K7391">
        <v>1</v>
      </c>
      <c r="L7391">
        <v>15</v>
      </c>
      <c r="M7391">
        <v>1</v>
      </c>
      <c r="N7391" t="s">
        <v>434</v>
      </c>
      <c r="O7391" t="s">
        <v>280</v>
      </c>
      <c r="P7391">
        <v>653.22</v>
      </c>
      <c r="Q7391" t="s">
        <v>20</v>
      </c>
    </row>
    <row r="7392" spans="1:17" x14ac:dyDescent="0.25">
      <c r="A7392">
        <v>7451</v>
      </c>
      <c r="B7392" t="s">
        <v>33</v>
      </c>
      <c r="C7392" t="s">
        <v>18</v>
      </c>
      <c r="D7392">
        <v>5</v>
      </c>
      <c r="E7392">
        <v>9018.82</v>
      </c>
      <c r="F7392">
        <v>176.84</v>
      </c>
      <c r="G7392">
        <v>174.53</v>
      </c>
      <c r="H7392">
        <v>0.92200000000000004</v>
      </c>
      <c r="I7392">
        <v>2</v>
      </c>
      <c r="J7392">
        <v>50</v>
      </c>
      <c r="K7392">
        <v>1.24</v>
      </c>
      <c r="L7392">
        <v>25</v>
      </c>
      <c r="M7392">
        <v>1</v>
      </c>
      <c r="N7392" t="s">
        <v>425</v>
      </c>
      <c r="O7392" t="s">
        <v>335</v>
      </c>
      <c r="P7392">
        <v>1326.3</v>
      </c>
      <c r="Q7392" t="s">
        <v>20</v>
      </c>
    </row>
    <row r="7393" spans="1:17" x14ac:dyDescent="0.25">
      <c r="A7393">
        <v>7452</v>
      </c>
      <c r="B7393" t="s">
        <v>33</v>
      </c>
      <c r="C7393" t="s">
        <v>18</v>
      </c>
      <c r="D7393">
        <v>8</v>
      </c>
      <c r="E7393">
        <v>5242.5</v>
      </c>
      <c r="F7393">
        <v>209.7</v>
      </c>
      <c r="G7393">
        <v>656.35</v>
      </c>
      <c r="H7393">
        <v>0.6</v>
      </c>
      <c r="I7393">
        <v>0.5</v>
      </c>
      <c r="J7393">
        <v>15</v>
      </c>
      <c r="K7393">
        <v>1</v>
      </c>
      <c r="L7393">
        <v>14</v>
      </c>
      <c r="M7393">
        <v>1</v>
      </c>
      <c r="N7393" t="s">
        <v>212</v>
      </c>
      <c r="O7393" t="s">
        <v>722</v>
      </c>
      <c r="P7393">
        <v>2516.4</v>
      </c>
      <c r="Q7393" t="s">
        <v>36</v>
      </c>
    </row>
    <row r="7394" spans="1:17" x14ac:dyDescent="0.25">
      <c r="A7394">
        <v>7453</v>
      </c>
      <c r="B7394" t="s">
        <v>33</v>
      </c>
      <c r="C7394" t="s">
        <v>23</v>
      </c>
      <c r="D7394">
        <v>5</v>
      </c>
      <c r="E7394">
        <v>7699.1</v>
      </c>
      <c r="F7394">
        <v>192.48</v>
      </c>
      <c r="G7394">
        <v>188.4</v>
      </c>
      <c r="H7394">
        <v>0.75</v>
      </c>
      <c r="I7394">
        <v>1.2</v>
      </c>
      <c r="J7394">
        <v>36</v>
      </c>
      <c r="K7394">
        <v>1.44</v>
      </c>
      <c r="L7394">
        <v>24</v>
      </c>
      <c r="M7394">
        <v>1</v>
      </c>
      <c r="N7394" t="s">
        <v>97</v>
      </c>
      <c r="O7394" t="s">
        <v>374</v>
      </c>
      <c r="P7394">
        <v>1443.6</v>
      </c>
      <c r="Q7394" t="s">
        <v>20</v>
      </c>
    </row>
    <row r="7395" spans="1:17" x14ac:dyDescent="0.25">
      <c r="A7395">
        <v>7454</v>
      </c>
      <c r="B7395" t="s">
        <v>33</v>
      </c>
      <c r="C7395" t="s">
        <v>18</v>
      </c>
      <c r="D7395">
        <v>2</v>
      </c>
      <c r="E7395">
        <v>1859.83</v>
      </c>
      <c r="F7395">
        <v>232.48</v>
      </c>
      <c r="G7395">
        <v>490.93</v>
      </c>
      <c r="H7395">
        <v>0</v>
      </c>
      <c r="I7395">
        <v>-1</v>
      </c>
      <c r="J7395">
        <v>3</v>
      </c>
      <c r="K7395">
        <v>2</v>
      </c>
      <c r="L7395">
        <v>0</v>
      </c>
      <c r="M7395">
        <v>1</v>
      </c>
      <c r="N7395" t="s">
        <v>366</v>
      </c>
      <c r="O7395" t="s">
        <v>302</v>
      </c>
      <c r="P7395">
        <v>697.44</v>
      </c>
      <c r="Q7395" t="s">
        <v>20</v>
      </c>
    </row>
    <row r="7396" spans="1:17" x14ac:dyDescent="0.25">
      <c r="A7396">
        <v>7455</v>
      </c>
      <c r="B7396" t="s">
        <v>33</v>
      </c>
      <c r="C7396" t="s">
        <v>23</v>
      </c>
      <c r="D7396">
        <v>2</v>
      </c>
      <c r="E7396">
        <v>2199.77</v>
      </c>
      <c r="F7396">
        <v>169.21</v>
      </c>
      <c r="G7396">
        <v>520.17999999999995</v>
      </c>
      <c r="H7396">
        <v>0.92300000000000004</v>
      </c>
      <c r="I7396">
        <v>0.9</v>
      </c>
      <c r="J7396">
        <v>12</v>
      </c>
      <c r="K7396">
        <v>1.67</v>
      </c>
      <c r="L7396">
        <v>12</v>
      </c>
      <c r="M7396">
        <v>1</v>
      </c>
      <c r="N7396" t="s">
        <v>538</v>
      </c>
      <c r="O7396" t="s">
        <v>445</v>
      </c>
      <c r="P7396">
        <v>507.63</v>
      </c>
      <c r="Q7396" t="s">
        <v>20</v>
      </c>
    </row>
    <row r="7397" spans="1:17" x14ac:dyDescent="0.25">
      <c r="A7397">
        <v>7456</v>
      </c>
      <c r="B7397" t="s">
        <v>33</v>
      </c>
      <c r="C7397" t="s">
        <v>18</v>
      </c>
      <c r="D7397">
        <v>4</v>
      </c>
      <c r="E7397">
        <v>3519.79</v>
      </c>
      <c r="F7397">
        <v>293.32</v>
      </c>
      <c r="G7397">
        <v>1272.0999999999999</v>
      </c>
      <c r="H7397">
        <v>1</v>
      </c>
      <c r="I7397">
        <v>1.8</v>
      </c>
      <c r="J7397">
        <v>12</v>
      </c>
      <c r="K7397">
        <v>3</v>
      </c>
      <c r="L7397">
        <v>3</v>
      </c>
      <c r="M7397">
        <v>0</v>
      </c>
      <c r="N7397" t="s">
        <v>176</v>
      </c>
      <c r="O7397" t="s">
        <v>529</v>
      </c>
      <c r="P7397">
        <v>1759.92</v>
      </c>
      <c r="Q7397" t="s">
        <v>20</v>
      </c>
    </row>
    <row r="7398" spans="1:17" x14ac:dyDescent="0.25">
      <c r="A7398">
        <v>7457</v>
      </c>
      <c r="B7398" t="s">
        <v>17</v>
      </c>
      <c r="C7398" t="s">
        <v>18</v>
      </c>
      <c r="D7398">
        <v>8</v>
      </c>
      <c r="E7398">
        <v>14178.26</v>
      </c>
      <c r="F7398">
        <v>208.5</v>
      </c>
      <c r="G7398">
        <v>773.14</v>
      </c>
      <c r="H7398">
        <v>0.72099999999999997</v>
      </c>
      <c r="I7398">
        <v>0.7</v>
      </c>
      <c r="J7398">
        <v>53</v>
      </c>
      <c r="K7398">
        <v>1.77</v>
      </c>
      <c r="L7398">
        <v>27</v>
      </c>
      <c r="M7398">
        <v>1</v>
      </c>
      <c r="N7398" t="s">
        <v>309</v>
      </c>
      <c r="O7398" t="s">
        <v>253</v>
      </c>
      <c r="P7398">
        <v>2502</v>
      </c>
      <c r="Q7398" t="s">
        <v>36</v>
      </c>
    </row>
    <row r="7399" spans="1:17" x14ac:dyDescent="0.25">
      <c r="A7399">
        <v>7458</v>
      </c>
      <c r="B7399" t="s">
        <v>17</v>
      </c>
      <c r="C7399" t="s">
        <v>23</v>
      </c>
      <c r="D7399">
        <v>6</v>
      </c>
      <c r="E7399">
        <v>3621.51</v>
      </c>
      <c r="F7399">
        <v>181.08</v>
      </c>
      <c r="G7399">
        <v>-137.37</v>
      </c>
      <c r="H7399">
        <v>0.7</v>
      </c>
      <c r="I7399">
        <v>0.2</v>
      </c>
      <c r="J7399">
        <v>18</v>
      </c>
      <c r="K7399">
        <v>1.39</v>
      </c>
      <c r="L7399">
        <v>4</v>
      </c>
      <c r="M7399">
        <v>1</v>
      </c>
      <c r="N7399" t="s">
        <v>277</v>
      </c>
      <c r="O7399" t="s">
        <v>558</v>
      </c>
      <c r="P7399">
        <v>1629.72</v>
      </c>
      <c r="Q7399" t="s">
        <v>20</v>
      </c>
    </row>
    <row r="7400" spans="1:17" x14ac:dyDescent="0.25">
      <c r="A7400">
        <v>7459</v>
      </c>
      <c r="B7400" t="s">
        <v>17</v>
      </c>
      <c r="C7400" t="s">
        <v>23</v>
      </c>
      <c r="D7400">
        <v>5</v>
      </c>
      <c r="E7400">
        <v>3849.52</v>
      </c>
      <c r="F7400">
        <v>192.48</v>
      </c>
      <c r="G7400">
        <v>-240.61</v>
      </c>
      <c r="H7400">
        <v>0.7</v>
      </c>
      <c r="I7400">
        <v>0.6</v>
      </c>
      <c r="J7400">
        <v>16</v>
      </c>
      <c r="K7400">
        <v>2.63</v>
      </c>
      <c r="L7400">
        <v>2</v>
      </c>
      <c r="M7400">
        <v>0</v>
      </c>
      <c r="N7400" t="s">
        <v>97</v>
      </c>
      <c r="O7400" t="s">
        <v>162</v>
      </c>
      <c r="P7400">
        <v>1443.6</v>
      </c>
      <c r="Q7400" t="s">
        <v>20</v>
      </c>
    </row>
    <row r="7401" spans="1:17" x14ac:dyDescent="0.25">
      <c r="A7401">
        <v>7460</v>
      </c>
      <c r="B7401" t="s">
        <v>17</v>
      </c>
      <c r="C7401" t="s">
        <v>18</v>
      </c>
      <c r="D7401">
        <v>8</v>
      </c>
      <c r="E7401">
        <v>10172.56</v>
      </c>
      <c r="F7401">
        <v>199.46</v>
      </c>
      <c r="G7401">
        <v>391.51</v>
      </c>
      <c r="H7401">
        <v>0.64700000000000002</v>
      </c>
      <c r="I7401">
        <v>0.9</v>
      </c>
      <c r="J7401">
        <v>30</v>
      </c>
      <c r="K7401">
        <v>2.4700000000000002</v>
      </c>
      <c r="L7401">
        <v>10</v>
      </c>
      <c r="M7401">
        <v>0</v>
      </c>
      <c r="N7401" t="s">
        <v>982</v>
      </c>
      <c r="O7401" t="s">
        <v>92</v>
      </c>
      <c r="P7401">
        <v>2393.52</v>
      </c>
      <c r="Q7401" t="s">
        <v>36</v>
      </c>
    </row>
    <row r="7402" spans="1:17" x14ac:dyDescent="0.25">
      <c r="A7402">
        <v>7461</v>
      </c>
      <c r="B7402" t="s">
        <v>17</v>
      </c>
      <c r="C7402" t="s">
        <v>23</v>
      </c>
      <c r="D7402">
        <v>6</v>
      </c>
      <c r="E7402">
        <v>7573.12</v>
      </c>
      <c r="F7402">
        <v>180.31</v>
      </c>
      <c r="G7402">
        <v>1729.15</v>
      </c>
      <c r="H7402">
        <v>0.78600000000000003</v>
      </c>
      <c r="I7402">
        <v>1.5</v>
      </c>
      <c r="J7402">
        <v>37</v>
      </c>
      <c r="K7402">
        <v>1.86</v>
      </c>
      <c r="L7402">
        <v>23</v>
      </c>
      <c r="M7402">
        <v>1</v>
      </c>
      <c r="N7402" t="s">
        <v>878</v>
      </c>
      <c r="O7402" t="s">
        <v>994</v>
      </c>
      <c r="P7402">
        <v>1622.79</v>
      </c>
      <c r="Q7402" t="s">
        <v>20</v>
      </c>
    </row>
    <row r="7403" spans="1:17" x14ac:dyDescent="0.25">
      <c r="A7403">
        <v>7462</v>
      </c>
      <c r="B7403" t="s">
        <v>17</v>
      </c>
      <c r="C7403" t="s">
        <v>18</v>
      </c>
      <c r="D7403">
        <v>6</v>
      </c>
      <c r="E7403">
        <v>4624.6499999999996</v>
      </c>
      <c r="F7403">
        <v>192.69</v>
      </c>
      <c r="G7403">
        <v>579.66999999999996</v>
      </c>
      <c r="H7403">
        <v>0.16700000000000001</v>
      </c>
      <c r="I7403">
        <v>-0.7</v>
      </c>
      <c r="J7403">
        <v>22</v>
      </c>
      <c r="K7403">
        <v>1.77</v>
      </c>
      <c r="L7403">
        <v>14</v>
      </c>
      <c r="M7403">
        <v>1</v>
      </c>
      <c r="N7403" t="s">
        <v>383</v>
      </c>
      <c r="O7403" t="s">
        <v>51</v>
      </c>
      <c r="P7403">
        <v>1734.21</v>
      </c>
      <c r="Q7403" t="s">
        <v>20</v>
      </c>
    </row>
    <row r="7404" spans="1:17" x14ac:dyDescent="0.25">
      <c r="A7404">
        <v>7463</v>
      </c>
      <c r="B7404" t="s">
        <v>17</v>
      </c>
      <c r="C7404" t="s">
        <v>23</v>
      </c>
      <c r="D7404">
        <v>4</v>
      </c>
      <c r="E7404">
        <v>3039.74</v>
      </c>
      <c r="F7404">
        <v>233.83</v>
      </c>
      <c r="G7404">
        <v>555.4</v>
      </c>
      <c r="H7404">
        <v>0.84599999999999997</v>
      </c>
      <c r="I7404">
        <v>1</v>
      </c>
      <c r="J7404">
        <v>11</v>
      </c>
      <c r="K7404">
        <v>1</v>
      </c>
      <c r="L7404">
        <v>6</v>
      </c>
      <c r="M7404">
        <v>1</v>
      </c>
      <c r="N7404" t="s">
        <v>546</v>
      </c>
      <c r="O7404" t="s">
        <v>502</v>
      </c>
      <c r="P7404">
        <v>1402.98</v>
      </c>
      <c r="Q7404" t="s">
        <v>20</v>
      </c>
    </row>
    <row r="7405" spans="1:17" x14ac:dyDescent="0.25">
      <c r="A7405">
        <v>7464</v>
      </c>
      <c r="B7405" t="s">
        <v>17</v>
      </c>
      <c r="C7405" t="s">
        <v>18</v>
      </c>
      <c r="D7405">
        <v>3</v>
      </c>
      <c r="E7405">
        <v>6085.21</v>
      </c>
      <c r="F7405">
        <v>264.57</v>
      </c>
      <c r="G7405">
        <v>-150.24</v>
      </c>
      <c r="H7405">
        <v>0.78300000000000003</v>
      </c>
      <c r="I7405">
        <v>0.8</v>
      </c>
      <c r="J7405">
        <v>18</v>
      </c>
      <c r="K7405">
        <v>3.06</v>
      </c>
      <c r="L7405">
        <v>3</v>
      </c>
      <c r="M7405">
        <v>0</v>
      </c>
      <c r="N7405" t="s">
        <v>182</v>
      </c>
      <c r="O7405" t="s">
        <v>695</v>
      </c>
      <c r="P7405">
        <v>1190.56</v>
      </c>
      <c r="Q7405" t="s">
        <v>20</v>
      </c>
    </row>
    <row r="7406" spans="1:17" x14ac:dyDescent="0.25">
      <c r="A7406">
        <v>7465</v>
      </c>
      <c r="B7406" t="s">
        <v>17</v>
      </c>
      <c r="C7406" t="s">
        <v>18</v>
      </c>
      <c r="D7406">
        <v>8</v>
      </c>
      <c r="E7406">
        <v>13858.59</v>
      </c>
      <c r="F7406">
        <v>187.28</v>
      </c>
      <c r="G7406">
        <v>1317.2</v>
      </c>
      <c r="H7406">
        <v>0.98599999999999999</v>
      </c>
      <c r="I7406">
        <v>1.6</v>
      </c>
      <c r="J7406">
        <v>72</v>
      </c>
      <c r="K7406">
        <v>2.94</v>
      </c>
      <c r="L7406">
        <v>15</v>
      </c>
      <c r="M7406">
        <v>0</v>
      </c>
      <c r="N7406" t="s">
        <v>828</v>
      </c>
      <c r="O7406" t="s">
        <v>50</v>
      </c>
      <c r="P7406">
        <v>2247.36</v>
      </c>
      <c r="Q7406" t="s">
        <v>36</v>
      </c>
    </row>
    <row r="7407" spans="1:17" x14ac:dyDescent="0.25">
      <c r="A7407">
        <v>7466</v>
      </c>
      <c r="B7407" t="s">
        <v>17</v>
      </c>
      <c r="C7407" t="s">
        <v>23</v>
      </c>
      <c r="D7407">
        <v>4</v>
      </c>
      <c r="E7407">
        <v>3389.74</v>
      </c>
      <c r="F7407">
        <v>178.41</v>
      </c>
      <c r="G7407">
        <v>-298.44</v>
      </c>
      <c r="H7407">
        <v>0.89500000000000002</v>
      </c>
      <c r="I7407">
        <v>2.8</v>
      </c>
      <c r="J7407">
        <v>19</v>
      </c>
      <c r="K7407">
        <v>1.89</v>
      </c>
      <c r="L7407">
        <v>9</v>
      </c>
      <c r="M7407">
        <v>1</v>
      </c>
      <c r="N7407" t="s">
        <v>232</v>
      </c>
      <c r="O7407" t="s">
        <v>531</v>
      </c>
      <c r="P7407">
        <v>1070.46</v>
      </c>
      <c r="Q7407" t="s">
        <v>20</v>
      </c>
    </row>
    <row r="7408" spans="1:17" x14ac:dyDescent="0.25">
      <c r="A7408">
        <v>7467</v>
      </c>
      <c r="B7408" t="s">
        <v>28</v>
      </c>
      <c r="C7408" t="s">
        <v>18</v>
      </c>
      <c r="D7408">
        <v>4</v>
      </c>
      <c r="E7408">
        <v>2329.67</v>
      </c>
      <c r="F7408">
        <v>232.97</v>
      </c>
      <c r="G7408">
        <v>375.56</v>
      </c>
      <c r="H7408">
        <v>0</v>
      </c>
      <c r="I7408">
        <v>-0.7</v>
      </c>
      <c r="J7408">
        <v>1</v>
      </c>
      <c r="K7408">
        <v>1</v>
      </c>
      <c r="L7408">
        <v>0</v>
      </c>
      <c r="M7408">
        <v>1</v>
      </c>
      <c r="N7408" t="s">
        <v>505</v>
      </c>
      <c r="O7408" t="s">
        <v>970</v>
      </c>
      <c r="P7408">
        <v>1397.82</v>
      </c>
      <c r="Q7408" t="s">
        <v>20</v>
      </c>
    </row>
    <row r="7409" spans="1:17" x14ac:dyDescent="0.25">
      <c r="A7409">
        <v>7468</v>
      </c>
      <c r="B7409" t="s">
        <v>28</v>
      </c>
      <c r="C7409" t="s">
        <v>23</v>
      </c>
      <c r="D7409">
        <v>7</v>
      </c>
      <c r="E7409">
        <v>6699.2</v>
      </c>
      <c r="F7409">
        <v>176.29</v>
      </c>
      <c r="G7409">
        <v>1564.13</v>
      </c>
      <c r="H7409">
        <v>0.71099999999999997</v>
      </c>
      <c r="I7409">
        <v>2.2000000000000002</v>
      </c>
      <c r="J7409">
        <v>35</v>
      </c>
      <c r="K7409">
        <v>1.8</v>
      </c>
      <c r="L7409">
        <v>21</v>
      </c>
      <c r="M7409">
        <v>1</v>
      </c>
      <c r="N7409" t="s">
        <v>559</v>
      </c>
      <c r="O7409" t="s">
        <v>363</v>
      </c>
      <c r="P7409">
        <v>1851.04</v>
      </c>
      <c r="Q7409" t="s">
        <v>20</v>
      </c>
    </row>
    <row r="7410" spans="1:17" x14ac:dyDescent="0.25">
      <c r="A7410">
        <v>7469</v>
      </c>
      <c r="B7410" t="s">
        <v>17</v>
      </c>
      <c r="C7410" t="s">
        <v>18</v>
      </c>
      <c r="D7410">
        <v>3</v>
      </c>
      <c r="E7410">
        <v>2119.87</v>
      </c>
      <c r="F7410">
        <v>235.54</v>
      </c>
      <c r="G7410">
        <v>-654.38</v>
      </c>
      <c r="H7410">
        <v>0.44400000000000001</v>
      </c>
      <c r="I7410">
        <v>1.2</v>
      </c>
      <c r="J7410">
        <v>8</v>
      </c>
      <c r="K7410">
        <v>3</v>
      </c>
      <c r="L7410">
        <v>2</v>
      </c>
      <c r="M7410">
        <v>0</v>
      </c>
      <c r="N7410" t="s">
        <v>617</v>
      </c>
      <c r="O7410" t="s">
        <v>814</v>
      </c>
      <c r="P7410">
        <v>1059.93</v>
      </c>
      <c r="Q7410" t="s">
        <v>20</v>
      </c>
    </row>
    <row r="7411" spans="1:17" x14ac:dyDescent="0.25">
      <c r="A7411">
        <v>7470</v>
      </c>
      <c r="B7411" t="s">
        <v>17</v>
      </c>
      <c r="C7411" t="s">
        <v>18</v>
      </c>
      <c r="D7411">
        <v>4</v>
      </c>
      <c r="E7411">
        <v>12108.77</v>
      </c>
      <c r="F7411">
        <v>269.08</v>
      </c>
      <c r="G7411">
        <v>1876.11</v>
      </c>
      <c r="H7411">
        <v>0.95599999999999996</v>
      </c>
      <c r="I7411">
        <v>1.3</v>
      </c>
      <c r="J7411">
        <v>45</v>
      </c>
      <c r="K7411">
        <v>1.4</v>
      </c>
      <c r="L7411">
        <v>31</v>
      </c>
      <c r="M7411">
        <v>1</v>
      </c>
      <c r="N7411" t="s">
        <v>801</v>
      </c>
      <c r="O7411" t="s">
        <v>570</v>
      </c>
      <c r="P7411">
        <v>1614.48</v>
      </c>
      <c r="Q7411" t="s">
        <v>20</v>
      </c>
    </row>
    <row r="7412" spans="1:17" x14ac:dyDescent="0.25">
      <c r="A7412">
        <v>7471</v>
      </c>
      <c r="B7412" t="s">
        <v>33</v>
      </c>
      <c r="C7412" t="s">
        <v>23</v>
      </c>
      <c r="D7412">
        <v>2</v>
      </c>
      <c r="E7412">
        <v>1819.75</v>
      </c>
      <c r="F7412">
        <v>181.98</v>
      </c>
      <c r="G7412">
        <v>129.06</v>
      </c>
      <c r="H7412">
        <v>1</v>
      </c>
      <c r="I7412">
        <v>1</v>
      </c>
      <c r="J7412">
        <v>10</v>
      </c>
      <c r="K7412">
        <v>1.1000000000000001</v>
      </c>
      <c r="L7412">
        <v>3</v>
      </c>
      <c r="M7412">
        <v>1</v>
      </c>
      <c r="N7412" t="s">
        <v>292</v>
      </c>
      <c r="O7412" t="s">
        <v>982</v>
      </c>
      <c r="P7412">
        <v>545.94000000000005</v>
      </c>
      <c r="Q7412" t="s">
        <v>20</v>
      </c>
    </row>
    <row r="7413" spans="1:17" x14ac:dyDescent="0.25">
      <c r="A7413">
        <v>7472</v>
      </c>
      <c r="B7413" t="s">
        <v>17</v>
      </c>
      <c r="C7413" t="s">
        <v>18</v>
      </c>
      <c r="D7413">
        <v>3</v>
      </c>
      <c r="E7413">
        <v>4229.34</v>
      </c>
      <c r="F7413">
        <v>156.63999999999999</v>
      </c>
      <c r="G7413">
        <v>-73.680000000000007</v>
      </c>
      <c r="H7413">
        <v>1</v>
      </c>
      <c r="I7413">
        <v>1</v>
      </c>
      <c r="J7413">
        <v>27</v>
      </c>
      <c r="K7413">
        <v>1.3</v>
      </c>
      <c r="L7413">
        <v>7</v>
      </c>
      <c r="M7413">
        <v>1</v>
      </c>
      <c r="N7413" t="s">
        <v>498</v>
      </c>
      <c r="O7413" t="s">
        <v>625</v>
      </c>
      <c r="P7413">
        <v>704.88</v>
      </c>
      <c r="Q7413" t="s">
        <v>20</v>
      </c>
    </row>
    <row r="7414" spans="1:17" x14ac:dyDescent="0.25">
      <c r="A7414">
        <v>7473</v>
      </c>
      <c r="B7414" t="s">
        <v>17</v>
      </c>
      <c r="C7414" t="s">
        <v>23</v>
      </c>
      <c r="D7414">
        <v>6</v>
      </c>
      <c r="E7414">
        <v>6676.34</v>
      </c>
      <c r="F7414">
        <v>145.13999999999999</v>
      </c>
      <c r="G7414">
        <v>829.72</v>
      </c>
      <c r="H7414">
        <v>0.56499999999999995</v>
      </c>
      <c r="I7414">
        <v>0.3</v>
      </c>
      <c r="J7414">
        <v>37</v>
      </c>
      <c r="K7414">
        <v>1.78</v>
      </c>
      <c r="L7414">
        <v>24</v>
      </c>
      <c r="M7414">
        <v>1</v>
      </c>
      <c r="N7414" t="s">
        <v>53</v>
      </c>
      <c r="O7414" t="s">
        <v>179</v>
      </c>
      <c r="P7414">
        <v>1306.26</v>
      </c>
      <c r="Q7414" t="s">
        <v>20</v>
      </c>
    </row>
    <row r="7415" spans="1:17" x14ac:dyDescent="0.25">
      <c r="A7415">
        <v>7474</v>
      </c>
      <c r="B7415" t="s">
        <v>33</v>
      </c>
      <c r="C7415" t="s">
        <v>18</v>
      </c>
      <c r="D7415">
        <v>2</v>
      </c>
      <c r="E7415">
        <v>5079.43</v>
      </c>
      <c r="F7415">
        <v>220.84</v>
      </c>
      <c r="G7415">
        <v>1162.3599999999999</v>
      </c>
      <c r="H7415">
        <v>0.87</v>
      </c>
      <c r="I7415">
        <v>1.7</v>
      </c>
      <c r="J7415">
        <v>23</v>
      </c>
      <c r="K7415">
        <v>1.35</v>
      </c>
      <c r="L7415">
        <v>10</v>
      </c>
      <c r="M7415">
        <v>1</v>
      </c>
      <c r="N7415" t="s">
        <v>256</v>
      </c>
      <c r="O7415" t="s">
        <v>104</v>
      </c>
      <c r="P7415">
        <v>662.52</v>
      </c>
      <c r="Q7415" t="s">
        <v>20</v>
      </c>
    </row>
    <row r="7416" spans="1:17" x14ac:dyDescent="0.25">
      <c r="A7416">
        <v>7475</v>
      </c>
      <c r="B7416" t="s">
        <v>33</v>
      </c>
      <c r="C7416" t="s">
        <v>18</v>
      </c>
      <c r="D7416">
        <v>5</v>
      </c>
      <c r="E7416">
        <v>7774.11</v>
      </c>
      <c r="F7416">
        <v>176.68</v>
      </c>
      <c r="G7416">
        <v>-2171.86</v>
      </c>
      <c r="H7416">
        <v>0.84099999999999997</v>
      </c>
      <c r="I7416">
        <v>1</v>
      </c>
      <c r="J7416">
        <v>37</v>
      </c>
      <c r="K7416">
        <v>1.78</v>
      </c>
      <c r="L7416">
        <v>25</v>
      </c>
      <c r="M7416">
        <v>1</v>
      </c>
      <c r="N7416" t="s">
        <v>43</v>
      </c>
      <c r="O7416" t="s">
        <v>423</v>
      </c>
      <c r="P7416">
        <v>1325.1</v>
      </c>
      <c r="Q7416" t="s">
        <v>20</v>
      </c>
    </row>
    <row r="7417" spans="1:17" x14ac:dyDescent="0.25">
      <c r="A7417">
        <v>7476</v>
      </c>
      <c r="B7417" t="s">
        <v>33</v>
      </c>
      <c r="C7417" t="s">
        <v>18</v>
      </c>
      <c r="D7417">
        <v>4</v>
      </c>
      <c r="E7417">
        <v>3559.71</v>
      </c>
      <c r="F7417">
        <v>154.77000000000001</v>
      </c>
      <c r="G7417">
        <v>-656.21</v>
      </c>
      <c r="H7417">
        <v>0.73899999999999999</v>
      </c>
      <c r="I7417">
        <v>1.1000000000000001</v>
      </c>
      <c r="J7417">
        <v>17</v>
      </c>
      <c r="K7417">
        <v>1.35</v>
      </c>
      <c r="L7417">
        <v>4</v>
      </c>
      <c r="M7417">
        <v>1</v>
      </c>
      <c r="N7417" t="s">
        <v>505</v>
      </c>
      <c r="O7417" t="s">
        <v>611</v>
      </c>
      <c r="P7417">
        <v>928.62</v>
      </c>
      <c r="Q7417" t="s">
        <v>20</v>
      </c>
    </row>
    <row r="7418" spans="1:17" x14ac:dyDescent="0.25">
      <c r="A7418">
        <v>7477</v>
      </c>
      <c r="B7418" t="s">
        <v>33</v>
      </c>
      <c r="C7418" t="s">
        <v>23</v>
      </c>
      <c r="D7418">
        <v>2</v>
      </c>
      <c r="E7418">
        <v>1429.84</v>
      </c>
      <c r="F7418">
        <v>285.97000000000003</v>
      </c>
      <c r="G7418">
        <v>304.83999999999997</v>
      </c>
      <c r="H7418">
        <v>0</v>
      </c>
      <c r="I7418">
        <v>-1.4</v>
      </c>
      <c r="J7418">
        <v>0</v>
      </c>
      <c r="K7418">
        <v>1.83</v>
      </c>
      <c r="L7418">
        <v>0</v>
      </c>
      <c r="M7418">
        <v>0</v>
      </c>
      <c r="N7418" t="s">
        <v>217</v>
      </c>
      <c r="O7418" t="s">
        <v>948</v>
      </c>
      <c r="P7418">
        <v>857.91</v>
      </c>
      <c r="Q7418" t="s">
        <v>20</v>
      </c>
    </row>
    <row r="7419" spans="1:17" x14ac:dyDescent="0.25">
      <c r="A7419">
        <v>7478</v>
      </c>
      <c r="B7419" t="s">
        <v>33</v>
      </c>
      <c r="C7419" t="s">
        <v>18</v>
      </c>
      <c r="D7419">
        <v>7</v>
      </c>
      <c r="E7419">
        <v>8379.39</v>
      </c>
      <c r="F7419">
        <v>226.47</v>
      </c>
      <c r="G7419">
        <v>-209.9</v>
      </c>
      <c r="H7419">
        <v>0.67600000000000005</v>
      </c>
      <c r="I7419">
        <v>2.2999999999999998</v>
      </c>
      <c r="J7419">
        <v>24</v>
      </c>
      <c r="K7419">
        <v>3.29</v>
      </c>
      <c r="L7419">
        <v>0</v>
      </c>
      <c r="M7419">
        <v>0</v>
      </c>
      <c r="N7419" t="s">
        <v>121</v>
      </c>
      <c r="O7419" t="s">
        <v>40</v>
      </c>
      <c r="P7419">
        <v>2377.94</v>
      </c>
      <c r="Q7419" t="s">
        <v>36</v>
      </c>
    </row>
    <row r="7420" spans="1:17" x14ac:dyDescent="0.25">
      <c r="A7420">
        <v>7479</v>
      </c>
      <c r="B7420" t="s">
        <v>33</v>
      </c>
      <c r="C7420" t="s">
        <v>23</v>
      </c>
      <c r="D7420">
        <v>6</v>
      </c>
      <c r="E7420">
        <v>5674.1</v>
      </c>
      <c r="F7420">
        <v>189.14</v>
      </c>
      <c r="G7420">
        <v>-46.61</v>
      </c>
      <c r="H7420">
        <v>0.86699999999999999</v>
      </c>
      <c r="I7420">
        <v>1.4</v>
      </c>
      <c r="J7420">
        <v>26</v>
      </c>
      <c r="K7420">
        <v>1.69</v>
      </c>
      <c r="L7420">
        <v>9</v>
      </c>
      <c r="M7420">
        <v>1</v>
      </c>
      <c r="N7420" t="s">
        <v>967</v>
      </c>
      <c r="O7420" t="s">
        <v>363</v>
      </c>
      <c r="P7420">
        <v>1702.26</v>
      </c>
      <c r="Q7420" t="s">
        <v>20</v>
      </c>
    </row>
    <row r="7421" spans="1:17" x14ac:dyDescent="0.25">
      <c r="A7421">
        <v>7480</v>
      </c>
      <c r="B7421" t="s">
        <v>33</v>
      </c>
      <c r="C7421" t="s">
        <v>23</v>
      </c>
      <c r="D7421">
        <v>4</v>
      </c>
      <c r="E7421">
        <v>3989.43</v>
      </c>
      <c r="F7421">
        <v>181.34</v>
      </c>
      <c r="G7421">
        <v>954.76</v>
      </c>
      <c r="H7421">
        <v>0.90900000000000003</v>
      </c>
      <c r="I7421">
        <v>2.2000000000000002</v>
      </c>
      <c r="J7421">
        <v>20</v>
      </c>
      <c r="K7421">
        <v>1.75</v>
      </c>
      <c r="L7421">
        <v>8</v>
      </c>
      <c r="M7421">
        <v>1</v>
      </c>
      <c r="N7421" t="s">
        <v>34</v>
      </c>
      <c r="O7421" t="s">
        <v>441</v>
      </c>
      <c r="P7421">
        <v>1088.04</v>
      </c>
      <c r="Q7421" t="s">
        <v>20</v>
      </c>
    </row>
    <row r="7422" spans="1:17" x14ac:dyDescent="0.25">
      <c r="A7422">
        <v>7481</v>
      </c>
      <c r="B7422" t="s">
        <v>33</v>
      </c>
      <c r="C7422" t="s">
        <v>23</v>
      </c>
      <c r="D7422">
        <v>6</v>
      </c>
      <c r="E7422">
        <v>5669.41</v>
      </c>
      <c r="F7422">
        <v>202.48</v>
      </c>
      <c r="G7422">
        <v>1561.97</v>
      </c>
      <c r="H7422">
        <v>0.64300000000000002</v>
      </c>
      <c r="I7422">
        <v>1.4</v>
      </c>
      <c r="J7422">
        <v>22</v>
      </c>
      <c r="K7422">
        <v>1.5</v>
      </c>
      <c r="L7422">
        <v>19</v>
      </c>
      <c r="M7422">
        <v>1</v>
      </c>
      <c r="N7422" t="s">
        <v>498</v>
      </c>
      <c r="O7422" t="s">
        <v>637</v>
      </c>
      <c r="P7422">
        <v>1822.32</v>
      </c>
      <c r="Q7422" t="s">
        <v>20</v>
      </c>
    </row>
    <row r="7423" spans="1:17" x14ac:dyDescent="0.25">
      <c r="A7423">
        <v>7482</v>
      </c>
      <c r="B7423" t="s">
        <v>17</v>
      </c>
      <c r="C7423" t="s">
        <v>18</v>
      </c>
      <c r="D7423">
        <v>3</v>
      </c>
      <c r="E7423">
        <v>2759.42</v>
      </c>
      <c r="F7423">
        <v>162.32</v>
      </c>
      <c r="G7423">
        <v>525.67999999999995</v>
      </c>
      <c r="H7423">
        <v>0.94099999999999995</v>
      </c>
      <c r="I7423">
        <v>1.4</v>
      </c>
      <c r="J7423">
        <v>16</v>
      </c>
      <c r="K7423">
        <v>1.5</v>
      </c>
      <c r="L7423">
        <v>12</v>
      </c>
      <c r="M7423">
        <v>1</v>
      </c>
      <c r="N7423" t="s">
        <v>753</v>
      </c>
      <c r="O7423" t="s">
        <v>585</v>
      </c>
      <c r="P7423">
        <v>730.44</v>
      </c>
      <c r="Q7423" t="s">
        <v>20</v>
      </c>
    </row>
    <row r="7424" spans="1:17" x14ac:dyDescent="0.25">
      <c r="A7424">
        <v>7483</v>
      </c>
      <c r="B7424" t="s">
        <v>17</v>
      </c>
      <c r="C7424" t="s">
        <v>23</v>
      </c>
      <c r="D7424">
        <v>1</v>
      </c>
      <c r="E7424">
        <v>199.99</v>
      </c>
      <c r="F7424">
        <v>199.99</v>
      </c>
      <c r="G7424">
        <v>51.84</v>
      </c>
      <c r="H7424">
        <v>1</v>
      </c>
      <c r="I7424">
        <v>1</v>
      </c>
      <c r="J7424">
        <v>1</v>
      </c>
      <c r="K7424">
        <v>2</v>
      </c>
      <c r="L7424">
        <v>1</v>
      </c>
      <c r="M7424">
        <v>1</v>
      </c>
      <c r="N7424" t="s">
        <v>170</v>
      </c>
      <c r="O7424" t="s">
        <v>170</v>
      </c>
      <c r="P7424">
        <v>299.98</v>
      </c>
      <c r="Q7424" t="s">
        <v>52</v>
      </c>
    </row>
    <row r="7425" spans="1:17" x14ac:dyDescent="0.25">
      <c r="A7425">
        <v>7484</v>
      </c>
      <c r="B7425" t="s">
        <v>17</v>
      </c>
      <c r="C7425" t="s">
        <v>18</v>
      </c>
      <c r="D7425">
        <v>3</v>
      </c>
      <c r="E7425">
        <v>1749.87</v>
      </c>
      <c r="F7425">
        <v>194.43</v>
      </c>
      <c r="G7425">
        <v>254.51</v>
      </c>
      <c r="H7425">
        <v>0.222</v>
      </c>
      <c r="I7425">
        <v>-1.3</v>
      </c>
      <c r="J7425">
        <v>0</v>
      </c>
      <c r="K7425">
        <v>1.83</v>
      </c>
      <c r="L7425">
        <v>0</v>
      </c>
      <c r="M7425">
        <v>0</v>
      </c>
      <c r="N7425" t="s">
        <v>920</v>
      </c>
      <c r="O7425" t="s">
        <v>214</v>
      </c>
      <c r="P7425">
        <v>874.94</v>
      </c>
      <c r="Q7425" t="s">
        <v>20</v>
      </c>
    </row>
    <row r="7426" spans="1:17" x14ac:dyDescent="0.25">
      <c r="A7426">
        <v>7485</v>
      </c>
      <c r="B7426" t="s">
        <v>17</v>
      </c>
      <c r="C7426" t="s">
        <v>23</v>
      </c>
      <c r="D7426">
        <v>3</v>
      </c>
      <c r="E7426">
        <v>2559.63</v>
      </c>
      <c r="F7426">
        <v>196.89</v>
      </c>
      <c r="G7426">
        <v>-509.72</v>
      </c>
      <c r="H7426">
        <v>0.84599999999999997</v>
      </c>
      <c r="I7426">
        <v>0.7</v>
      </c>
      <c r="J7426">
        <v>11</v>
      </c>
      <c r="K7426">
        <v>1.27</v>
      </c>
      <c r="L7426">
        <v>9</v>
      </c>
      <c r="M7426">
        <v>1</v>
      </c>
      <c r="N7426" t="s">
        <v>704</v>
      </c>
      <c r="O7426" t="s">
        <v>533</v>
      </c>
      <c r="P7426">
        <v>886</v>
      </c>
      <c r="Q7426" t="s">
        <v>20</v>
      </c>
    </row>
    <row r="7427" spans="1:17" x14ac:dyDescent="0.25">
      <c r="A7427">
        <v>7486</v>
      </c>
      <c r="B7427" t="s">
        <v>33</v>
      </c>
      <c r="C7427" t="s">
        <v>18</v>
      </c>
      <c r="D7427">
        <v>2</v>
      </c>
      <c r="E7427">
        <v>1859.76</v>
      </c>
      <c r="F7427">
        <v>154.97999999999999</v>
      </c>
      <c r="G7427">
        <v>202.6</v>
      </c>
      <c r="H7427">
        <v>1</v>
      </c>
      <c r="I7427">
        <v>2</v>
      </c>
      <c r="J7427">
        <v>12</v>
      </c>
      <c r="K7427">
        <v>1.25</v>
      </c>
      <c r="L7427">
        <v>9</v>
      </c>
      <c r="M7427">
        <v>1</v>
      </c>
      <c r="N7427" t="s">
        <v>69</v>
      </c>
      <c r="O7427" t="s">
        <v>702</v>
      </c>
      <c r="P7427">
        <v>464.94</v>
      </c>
      <c r="Q7427" t="s">
        <v>52</v>
      </c>
    </row>
    <row r="7428" spans="1:17" x14ac:dyDescent="0.25">
      <c r="A7428">
        <v>7487</v>
      </c>
      <c r="B7428" t="s">
        <v>17</v>
      </c>
      <c r="C7428" t="s">
        <v>23</v>
      </c>
      <c r="D7428">
        <v>2</v>
      </c>
      <c r="E7428">
        <v>6149.19</v>
      </c>
      <c r="F7428">
        <v>292.82</v>
      </c>
      <c r="G7428">
        <v>570.9</v>
      </c>
      <c r="H7428">
        <v>1</v>
      </c>
      <c r="I7428">
        <v>1.9</v>
      </c>
      <c r="J7428">
        <v>21</v>
      </c>
      <c r="K7428">
        <v>1.43</v>
      </c>
      <c r="L7428">
        <v>10</v>
      </c>
      <c r="M7428">
        <v>1</v>
      </c>
      <c r="N7428" t="s">
        <v>968</v>
      </c>
      <c r="O7428" t="s">
        <v>477</v>
      </c>
      <c r="P7428">
        <v>878.46</v>
      </c>
      <c r="Q7428" t="s">
        <v>20</v>
      </c>
    </row>
    <row r="7429" spans="1:17" x14ac:dyDescent="0.25">
      <c r="A7429">
        <v>7488</v>
      </c>
      <c r="B7429" t="s">
        <v>33</v>
      </c>
      <c r="C7429" t="s">
        <v>18</v>
      </c>
      <c r="D7429">
        <v>3</v>
      </c>
      <c r="E7429">
        <v>1929.76</v>
      </c>
      <c r="F7429">
        <v>192.98</v>
      </c>
      <c r="G7429">
        <v>-562.32000000000005</v>
      </c>
      <c r="H7429">
        <v>0.7</v>
      </c>
      <c r="I7429">
        <v>0.4</v>
      </c>
      <c r="J7429">
        <v>7</v>
      </c>
      <c r="K7429">
        <v>1.86</v>
      </c>
      <c r="L7429">
        <v>4</v>
      </c>
      <c r="M7429">
        <v>1</v>
      </c>
      <c r="N7429" t="s">
        <v>449</v>
      </c>
      <c r="O7429" t="s">
        <v>917</v>
      </c>
      <c r="P7429">
        <v>868.41</v>
      </c>
      <c r="Q7429" t="s">
        <v>20</v>
      </c>
    </row>
    <row r="7430" spans="1:17" x14ac:dyDescent="0.25">
      <c r="A7430">
        <v>7489</v>
      </c>
      <c r="B7430" t="s">
        <v>33</v>
      </c>
      <c r="C7430" t="s">
        <v>23</v>
      </c>
      <c r="D7430">
        <v>8</v>
      </c>
      <c r="E7430">
        <v>3279.69</v>
      </c>
      <c r="F7430">
        <v>182.21</v>
      </c>
      <c r="G7430">
        <v>515.79999999999995</v>
      </c>
      <c r="H7430">
        <v>0.5</v>
      </c>
      <c r="I7430">
        <v>0.4</v>
      </c>
      <c r="J7430">
        <v>14</v>
      </c>
      <c r="K7430">
        <v>1</v>
      </c>
      <c r="L7430">
        <v>10</v>
      </c>
      <c r="M7430">
        <v>1</v>
      </c>
      <c r="N7430" t="s">
        <v>916</v>
      </c>
      <c r="O7430" t="s">
        <v>603</v>
      </c>
      <c r="P7430">
        <v>2186.52</v>
      </c>
      <c r="Q7430" t="s">
        <v>36</v>
      </c>
    </row>
    <row r="7431" spans="1:17" x14ac:dyDescent="0.25">
      <c r="A7431">
        <v>7490</v>
      </c>
      <c r="B7431" t="s">
        <v>17</v>
      </c>
      <c r="C7431" t="s">
        <v>18</v>
      </c>
      <c r="D7431">
        <v>2</v>
      </c>
      <c r="E7431">
        <v>1825.77</v>
      </c>
      <c r="F7431">
        <v>182.58</v>
      </c>
      <c r="G7431">
        <v>295.75</v>
      </c>
      <c r="H7431">
        <v>0.6</v>
      </c>
      <c r="I7431">
        <v>1.2</v>
      </c>
      <c r="J7431">
        <v>6</v>
      </c>
      <c r="K7431">
        <v>1.5</v>
      </c>
      <c r="L7431">
        <v>3</v>
      </c>
      <c r="M7431">
        <v>1</v>
      </c>
      <c r="N7431" t="s">
        <v>796</v>
      </c>
      <c r="O7431" t="s">
        <v>760</v>
      </c>
      <c r="P7431">
        <v>547.74</v>
      </c>
      <c r="Q7431" t="s">
        <v>20</v>
      </c>
    </row>
    <row r="7432" spans="1:17" x14ac:dyDescent="0.25">
      <c r="A7432">
        <v>7491</v>
      </c>
      <c r="B7432" t="s">
        <v>17</v>
      </c>
      <c r="C7432" t="s">
        <v>23</v>
      </c>
      <c r="D7432">
        <v>7</v>
      </c>
      <c r="E7432">
        <v>7929.23</v>
      </c>
      <c r="F7432">
        <v>198.23</v>
      </c>
      <c r="G7432">
        <v>2361.88</v>
      </c>
      <c r="H7432">
        <v>0.35</v>
      </c>
      <c r="I7432">
        <v>0.6</v>
      </c>
      <c r="J7432">
        <v>35</v>
      </c>
      <c r="K7432">
        <v>1.86</v>
      </c>
      <c r="L7432">
        <v>12</v>
      </c>
      <c r="M7432">
        <v>1</v>
      </c>
      <c r="N7432" t="s">
        <v>65</v>
      </c>
      <c r="O7432" t="s">
        <v>502</v>
      </c>
      <c r="P7432">
        <v>2081.42</v>
      </c>
      <c r="Q7432" t="s">
        <v>36</v>
      </c>
    </row>
    <row r="7433" spans="1:17" x14ac:dyDescent="0.25">
      <c r="A7433">
        <v>7492</v>
      </c>
      <c r="B7433" t="s">
        <v>17</v>
      </c>
      <c r="C7433" t="s">
        <v>18</v>
      </c>
      <c r="D7433">
        <v>6</v>
      </c>
      <c r="E7433">
        <v>11048.9</v>
      </c>
      <c r="F7433">
        <v>235.08</v>
      </c>
      <c r="G7433">
        <v>1984.51</v>
      </c>
      <c r="H7433">
        <v>0.78700000000000003</v>
      </c>
      <c r="I7433">
        <v>0.8</v>
      </c>
      <c r="J7433">
        <v>39</v>
      </c>
      <c r="K7433">
        <v>3.03</v>
      </c>
      <c r="L7433">
        <v>2</v>
      </c>
      <c r="M7433">
        <v>0</v>
      </c>
      <c r="N7433" t="s">
        <v>872</v>
      </c>
      <c r="O7433" t="s">
        <v>574</v>
      </c>
      <c r="P7433">
        <v>2115.7199999999998</v>
      </c>
      <c r="Q7433" t="s">
        <v>36</v>
      </c>
    </row>
    <row r="7434" spans="1:17" x14ac:dyDescent="0.25">
      <c r="A7434">
        <v>7493</v>
      </c>
      <c r="B7434" t="s">
        <v>17</v>
      </c>
      <c r="C7434" t="s">
        <v>18</v>
      </c>
      <c r="D7434">
        <v>4</v>
      </c>
      <c r="E7434">
        <v>2436.63</v>
      </c>
      <c r="F7434">
        <v>162.44</v>
      </c>
      <c r="G7434">
        <v>366.97</v>
      </c>
      <c r="H7434">
        <v>0.66700000000000004</v>
      </c>
      <c r="I7434">
        <v>0</v>
      </c>
      <c r="J7434">
        <v>9</v>
      </c>
      <c r="K7434">
        <v>1</v>
      </c>
      <c r="L7434">
        <v>4</v>
      </c>
      <c r="M7434">
        <v>1</v>
      </c>
      <c r="N7434" t="s">
        <v>215</v>
      </c>
      <c r="O7434" t="s">
        <v>807</v>
      </c>
      <c r="P7434">
        <v>974.64</v>
      </c>
      <c r="Q7434" t="s">
        <v>20</v>
      </c>
    </row>
    <row r="7435" spans="1:17" x14ac:dyDescent="0.25">
      <c r="A7435">
        <v>7494</v>
      </c>
      <c r="B7435" t="s">
        <v>17</v>
      </c>
      <c r="C7435" t="s">
        <v>23</v>
      </c>
      <c r="D7435">
        <v>1</v>
      </c>
      <c r="E7435">
        <v>129.99</v>
      </c>
      <c r="F7435">
        <v>129.99</v>
      </c>
      <c r="G7435">
        <v>8.09</v>
      </c>
      <c r="H7435">
        <v>0</v>
      </c>
      <c r="I7435">
        <v>-2</v>
      </c>
      <c r="J7435">
        <v>1</v>
      </c>
      <c r="K7435">
        <v>2</v>
      </c>
      <c r="L7435">
        <v>1</v>
      </c>
      <c r="M7435">
        <v>1</v>
      </c>
      <c r="N7435" t="s">
        <v>617</v>
      </c>
      <c r="O7435" t="s">
        <v>617</v>
      </c>
      <c r="P7435">
        <v>194.98</v>
      </c>
      <c r="Q7435" t="s">
        <v>52</v>
      </c>
    </row>
    <row r="7436" spans="1:17" x14ac:dyDescent="0.25">
      <c r="A7436">
        <v>7495</v>
      </c>
      <c r="B7436" t="s">
        <v>17</v>
      </c>
      <c r="C7436" t="s">
        <v>18</v>
      </c>
      <c r="D7436">
        <v>4</v>
      </c>
      <c r="E7436">
        <v>1915.74</v>
      </c>
      <c r="F7436">
        <v>147.36000000000001</v>
      </c>
      <c r="G7436">
        <v>-13.83</v>
      </c>
      <c r="H7436">
        <v>0.69199999999999995</v>
      </c>
      <c r="I7436">
        <v>1.4</v>
      </c>
      <c r="J7436">
        <v>9</v>
      </c>
      <c r="K7436">
        <v>1.56</v>
      </c>
      <c r="L7436">
        <v>5</v>
      </c>
      <c r="M7436">
        <v>1</v>
      </c>
      <c r="N7436" t="s">
        <v>828</v>
      </c>
      <c r="O7436" t="s">
        <v>709</v>
      </c>
      <c r="P7436">
        <v>884.16</v>
      </c>
      <c r="Q7436" t="s">
        <v>20</v>
      </c>
    </row>
    <row r="7437" spans="1:17" x14ac:dyDescent="0.25">
      <c r="A7437">
        <v>7496</v>
      </c>
      <c r="B7437" t="s">
        <v>28</v>
      </c>
      <c r="C7437" t="s">
        <v>23</v>
      </c>
      <c r="D7437">
        <v>1</v>
      </c>
      <c r="E7437">
        <v>663.91</v>
      </c>
      <c r="F7437">
        <v>132.78</v>
      </c>
      <c r="G7437">
        <v>-102.73</v>
      </c>
      <c r="H7437">
        <v>0</v>
      </c>
      <c r="I7437">
        <v>0</v>
      </c>
      <c r="J7437">
        <v>0</v>
      </c>
      <c r="K7437">
        <v>1.83</v>
      </c>
      <c r="L7437">
        <v>0</v>
      </c>
      <c r="M7437">
        <v>0</v>
      </c>
      <c r="N7437" t="s">
        <v>968</v>
      </c>
      <c r="O7437" t="s">
        <v>968</v>
      </c>
      <c r="P7437">
        <v>199.17</v>
      </c>
      <c r="Q7437" t="s">
        <v>52</v>
      </c>
    </row>
    <row r="7438" spans="1:17" x14ac:dyDescent="0.25">
      <c r="A7438">
        <v>7497</v>
      </c>
      <c r="B7438" t="s">
        <v>17</v>
      </c>
      <c r="C7438" t="s">
        <v>18</v>
      </c>
      <c r="D7438">
        <v>2</v>
      </c>
      <c r="E7438">
        <v>389.92</v>
      </c>
      <c r="F7438">
        <v>97.48</v>
      </c>
      <c r="G7438">
        <v>121.08</v>
      </c>
      <c r="H7438">
        <v>0</v>
      </c>
      <c r="I7438">
        <v>-1</v>
      </c>
      <c r="J7438">
        <v>0</v>
      </c>
      <c r="K7438">
        <v>1.83</v>
      </c>
      <c r="L7438">
        <v>0</v>
      </c>
      <c r="M7438">
        <v>0</v>
      </c>
      <c r="N7438" t="s">
        <v>410</v>
      </c>
      <c r="O7438" t="s">
        <v>923</v>
      </c>
      <c r="P7438">
        <v>292.44</v>
      </c>
      <c r="Q7438" t="s">
        <v>52</v>
      </c>
    </row>
    <row r="7439" spans="1:17" x14ac:dyDescent="0.25">
      <c r="A7439">
        <v>7498</v>
      </c>
      <c r="B7439" t="s">
        <v>33</v>
      </c>
      <c r="C7439" t="s">
        <v>18</v>
      </c>
      <c r="D7439">
        <v>3</v>
      </c>
      <c r="E7439">
        <v>3509.79</v>
      </c>
      <c r="F7439">
        <v>194.99</v>
      </c>
      <c r="G7439">
        <v>841.9</v>
      </c>
      <c r="H7439">
        <v>0.72199999999999998</v>
      </c>
      <c r="I7439">
        <v>1.4</v>
      </c>
      <c r="J7439">
        <v>18</v>
      </c>
      <c r="K7439">
        <v>2.06</v>
      </c>
      <c r="L7439">
        <v>10</v>
      </c>
      <c r="M7439">
        <v>1</v>
      </c>
      <c r="N7439" t="s">
        <v>145</v>
      </c>
      <c r="O7439" t="s">
        <v>530</v>
      </c>
      <c r="P7439">
        <v>877.46</v>
      </c>
      <c r="Q7439" t="s">
        <v>20</v>
      </c>
    </row>
    <row r="7440" spans="1:17" x14ac:dyDescent="0.25">
      <c r="A7440">
        <v>7499</v>
      </c>
      <c r="B7440" t="s">
        <v>17</v>
      </c>
      <c r="C7440" t="s">
        <v>18</v>
      </c>
      <c r="D7440">
        <v>5</v>
      </c>
      <c r="E7440">
        <v>4669.6099999999997</v>
      </c>
      <c r="F7440">
        <v>172.95</v>
      </c>
      <c r="G7440">
        <v>190.8</v>
      </c>
      <c r="H7440">
        <v>0.37</v>
      </c>
      <c r="I7440">
        <v>0.2</v>
      </c>
      <c r="J7440">
        <v>25</v>
      </c>
      <c r="K7440">
        <v>1.88</v>
      </c>
      <c r="L7440">
        <v>14</v>
      </c>
      <c r="M7440">
        <v>1</v>
      </c>
      <c r="N7440" t="s">
        <v>389</v>
      </c>
      <c r="O7440" t="s">
        <v>344</v>
      </c>
      <c r="P7440">
        <v>1297.1199999999999</v>
      </c>
      <c r="Q7440" t="s">
        <v>20</v>
      </c>
    </row>
    <row r="7441" spans="1:17" x14ac:dyDescent="0.25">
      <c r="A7441">
        <v>7500</v>
      </c>
      <c r="B7441" t="s">
        <v>17</v>
      </c>
      <c r="C7441" t="s">
        <v>23</v>
      </c>
      <c r="D7441">
        <v>3</v>
      </c>
      <c r="E7441">
        <v>3249.53</v>
      </c>
      <c r="F7441">
        <v>135.4</v>
      </c>
      <c r="G7441">
        <v>481</v>
      </c>
      <c r="H7441">
        <v>0.66700000000000004</v>
      </c>
      <c r="I7441">
        <v>0.3</v>
      </c>
      <c r="J7441">
        <v>24</v>
      </c>
      <c r="K7441">
        <v>2.96</v>
      </c>
      <c r="L7441">
        <v>4</v>
      </c>
      <c r="M7441">
        <v>0</v>
      </c>
      <c r="N7441" t="s">
        <v>240</v>
      </c>
      <c r="O7441" t="s">
        <v>775</v>
      </c>
      <c r="P7441">
        <v>609.29999999999995</v>
      </c>
      <c r="Q7441" t="s">
        <v>20</v>
      </c>
    </row>
    <row r="7442" spans="1:17" x14ac:dyDescent="0.25">
      <c r="A7442">
        <v>7501</v>
      </c>
      <c r="B7442" t="s">
        <v>17</v>
      </c>
      <c r="C7442" t="s">
        <v>18</v>
      </c>
      <c r="D7442">
        <v>6</v>
      </c>
      <c r="E7442">
        <v>6399.12</v>
      </c>
      <c r="F7442">
        <v>142.19999999999999</v>
      </c>
      <c r="G7442">
        <v>1050.5</v>
      </c>
      <c r="H7442">
        <v>0.95599999999999996</v>
      </c>
      <c r="I7442">
        <v>1.3</v>
      </c>
      <c r="J7442">
        <v>45</v>
      </c>
      <c r="K7442">
        <v>1.27</v>
      </c>
      <c r="L7442">
        <v>20</v>
      </c>
      <c r="M7442">
        <v>1</v>
      </c>
      <c r="N7442" t="s">
        <v>535</v>
      </c>
      <c r="O7442" t="s">
        <v>594</v>
      </c>
      <c r="P7442">
        <v>1279.8</v>
      </c>
      <c r="Q7442" t="s">
        <v>20</v>
      </c>
    </row>
    <row r="7443" spans="1:17" x14ac:dyDescent="0.25">
      <c r="A7443">
        <v>7502</v>
      </c>
      <c r="B7443" t="s">
        <v>17</v>
      </c>
      <c r="C7443" t="s">
        <v>23</v>
      </c>
      <c r="D7443">
        <v>6</v>
      </c>
      <c r="E7443">
        <v>8757.06</v>
      </c>
      <c r="F7443">
        <v>208.5</v>
      </c>
      <c r="G7443">
        <v>1961.11</v>
      </c>
      <c r="H7443">
        <v>1</v>
      </c>
      <c r="I7443">
        <v>1</v>
      </c>
      <c r="J7443">
        <v>40</v>
      </c>
      <c r="K7443">
        <v>1.85</v>
      </c>
      <c r="L7443">
        <v>25</v>
      </c>
      <c r="M7443">
        <v>1</v>
      </c>
      <c r="N7443" t="s">
        <v>93</v>
      </c>
      <c r="O7443" t="s">
        <v>545</v>
      </c>
      <c r="P7443">
        <v>1876.5</v>
      </c>
      <c r="Q7443" t="s">
        <v>20</v>
      </c>
    </row>
    <row r="7444" spans="1:17" x14ac:dyDescent="0.25">
      <c r="A7444">
        <v>7503</v>
      </c>
      <c r="B7444" t="s">
        <v>33</v>
      </c>
      <c r="C7444" t="s">
        <v>18</v>
      </c>
      <c r="D7444">
        <v>4</v>
      </c>
      <c r="E7444">
        <v>6423.55</v>
      </c>
      <c r="F7444">
        <v>214.12</v>
      </c>
      <c r="G7444">
        <v>1122.5999999999999</v>
      </c>
      <c r="H7444">
        <v>0.66700000000000004</v>
      </c>
      <c r="I7444">
        <v>0.7</v>
      </c>
      <c r="J7444">
        <v>28</v>
      </c>
      <c r="K7444">
        <v>1.5</v>
      </c>
      <c r="L7444">
        <v>21</v>
      </c>
      <c r="M7444">
        <v>1</v>
      </c>
      <c r="N7444" t="s">
        <v>872</v>
      </c>
      <c r="O7444" t="s">
        <v>800</v>
      </c>
      <c r="P7444">
        <v>1284.72</v>
      </c>
      <c r="Q7444" t="s">
        <v>20</v>
      </c>
    </row>
    <row r="7445" spans="1:17" x14ac:dyDescent="0.25">
      <c r="A7445">
        <v>7504</v>
      </c>
      <c r="B7445" t="s">
        <v>17</v>
      </c>
      <c r="C7445" t="s">
        <v>18</v>
      </c>
      <c r="D7445">
        <v>6</v>
      </c>
      <c r="E7445">
        <v>12383.94</v>
      </c>
      <c r="F7445">
        <v>187.64</v>
      </c>
      <c r="G7445">
        <v>-517.16999999999996</v>
      </c>
      <c r="H7445">
        <v>0.92400000000000004</v>
      </c>
      <c r="I7445">
        <v>1.3</v>
      </c>
      <c r="J7445">
        <v>61</v>
      </c>
      <c r="K7445">
        <v>2.89</v>
      </c>
      <c r="L7445">
        <v>8</v>
      </c>
      <c r="M7445">
        <v>0</v>
      </c>
      <c r="N7445" t="s">
        <v>548</v>
      </c>
      <c r="O7445" t="s">
        <v>565</v>
      </c>
      <c r="P7445">
        <v>1688.76</v>
      </c>
      <c r="Q7445" t="s">
        <v>20</v>
      </c>
    </row>
    <row r="7446" spans="1:17" x14ac:dyDescent="0.25">
      <c r="A7446">
        <v>7505</v>
      </c>
      <c r="B7446" t="s">
        <v>17</v>
      </c>
      <c r="C7446" t="s">
        <v>18</v>
      </c>
      <c r="D7446">
        <v>2</v>
      </c>
      <c r="E7446">
        <v>2479.79</v>
      </c>
      <c r="F7446">
        <v>177.13</v>
      </c>
      <c r="G7446">
        <v>614.71</v>
      </c>
      <c r="H7446">
        <v>1</v>
      </c>
      <c r="I7446">
        <v>3.9</v>
      </c>
      <c r="J7446">
        <v>14</v>
      </c>
      <c r="K7446">
        <v>1.29</v>
      </c>
      <c r="L7446">
        <v>8</v>
      </c>
      <c r="M7446">
        <v>1</v>
      </c>
      <c r="N7446" t="s">
        <v>250</v>
      </c>
      <c r="O7446" t="s">
        <v>810</v>
      </c>
      <c r="P7446">
        <v>531.39</v>
      </c>
      <c r="Q7446" t="s">
        <v>20</v>
      </c>
    </row>
    <row r="7447" spans="1:17" x14ac:dyDescent="0.25">
      <c r="A7447">
        <v>7506</v>
      </c>
      <c r="B7447" t="s">
        <v>17</v>
      </c>
      <c r="C7447" t="s">
        <v>23</v>
      </c>
      <c r="D7447">
        <v>4</v>
      </c>
      <c r="E7447">
        <v>5049.34</v>
      </c>
      <c r="F7447">
        <v>201.97</v>
      </c>
      <c r="G7447">
        <v>1293.02</v>
      </c>
      <c r="H7447">
        <v>0.48</v>
      </c>
      <c r="I7447">
        <v>0.6</v>
      </c>
      <c r="J7447">
        <v>20</v>
      </c>
      <c r="K7447">
        <v>2.2000000000000002</v>
      </c>
      <c r="L7447">
        <v>8</v>
      </c>
      <c r="M7447">
        <v>0</v>
      </c>
      <c r="N7447" t="s">
        <v>555</v>
      </c>
      <c r="O7447" t="s">
        <v>154</v>
      </c>
      <c r="P7447">
        <v>1211.82</v>
      </c>
      <c r="Q7447" t="s">
        <v>20</v>
      </c>
    </row>
    <row r="7448" spans="1:17" x14ac:dyDescent="0.25">
      <c r="A7448">
        <v>7507</v>
      </c>
      <c r="B7448" t="s">
        <v>33</v>
      </c>
      <c r="C7448" t="s">
        <v>18</v>
      </c>
      <c r="D7448">
        <v>3</v>
      </c>
      <c r="E7448">
        <v>4859.57</v>
      </c>
      <c r="F7448">
        <v>255.77</v>
      </c>
      <c r="G7448">
        <v>1340.13</v>
      </c>
      <c r="H7448">
        <v>0.73699999999999999</v>
      </c>
      <c r="I7448">
        <v>0.3</v>
      </c>
      <c r="J7448">
        <v>14</v>
      </c>
      <c r="K7448">
        <v>1.71</v>
      </c>
      <c r="L7448">
        <v>8</v>
      </c>
      <c r="M7448">
        <v>1</v>
      </c>
      <c r="N7448" t="s">
        <v>841</v>
      </c>
      <c r="O7448" t="s">
        <v>481</v>
      </c>
      <c r="P7448">
        <v>1150.97</v>
      </c>
      <c r="Q7448" t="s">
        <v>20</v>
      </c>
    </row>
    <row r="7449" spans="1:17" x14ac:dyDescent="0.25">
      <c r="A7449">
        <v>7508</v>
      </c>
      <c r="B7449" t="s">
        <v>33</v>
      </c>
      <c r="C7449" t="s">
        <v>23</v>
      </c>
      <c r="D7449">
        <v>7</v>
      </c>
      <c r="E7449">
        <v>6389.37</v>
      </c>
      <c r="F7449">
        <v>193.62</v>
      </c>
      <c r="G7449">
        <v>392.86</v>
      </c>
      <c r="H7449">
        <v>0.72699999999999998</v>
      </c>
      <c r="I7449">
        <v>0.6</v>
      </c>
      <c r="J7449">
        <v>23</v>
      </c>
      <c r="K7449">
        <v>3.17</v>
      </c>
      <c r="L7449">
        <v>0</v>
      </c>
      <c r="M7449">
        <v>0</v>
      </c>
      <c r="N7449" t="s">
        <v>37</v>
      </c>
      <c r="O7449" t="s">
        <v>142</v>
      </c>
      <c r="P7449">
        <v>2033.01</v>
      </c>
      <c r="Q7449" t="s">
        <v>36</v>
      </c>
    </row>
    <row r="7450" spans="1:17" x14ac:dyDescent="0.25">
      <c r="A7450">
        <v>7509</v>
      </c>
      <c r="B7450" t="s">
        <v>33</v>
      </c>
      <c r="C7450" t="s">
        <v>18</v>
      </c>
      <c r="D7450">
        <v>6</v>
      </c>
      <c r="E7450">
        <v>3145.72</v>
      </c>
      <c r="F7450">
        <v>157.29</v>
      </c>
      <c r="G7450">
        <v>527.09</v>
      </c>
      <c r="H7450">
        <v>0.85</v>
      </c>
      <c r="I7450">
        <v>2</v>
      </c>
      <c r="J7450">
        <v>19</v>
      </c>
      <c r="K7450">
        <v>1.63</v>
      </c>
      <c r="L7450">
        <v>12</v>
      </c>
      <c r="M7450">
        <v>1</v>
      </c>
      <c r="N7450" t="s">
        <v>131</v>
      </c>
      <c r="O7450" t="s">
        <v>722</v>
      </c>
      <c r="P7450">
        <v>1415.61</v>
      </c>
      <c r="Q7450" t="s">
        <v>20</v>
      </c>
    </row>
    <row r="7451" spans="1:17" x14ac:dyDescent="0.25">
      <c r="A7451">
        <v>7510</v>
      </c>
      <c r="B7451" t="s">
        <v>33</v>
      </c>
      <c r="C7451" t="s">
        <v>18</v>
      </c>
      <c r="D7451">
        <v>4</v>
      </c>
      <c r="E7451">
        <v>3799.66</v>
      </c>
      <c r="F7451">
        <v>172.71</v>
      </c>
      <c r="G7451">
        <v>-133.88999999999999</v>
      </c>
      <c r="H7451">
        <v>0.68200000000000005</v>
      </c>
      <c r="I7451">
        <v>0.5</v>
      </c>
      <c r="J7451">
        <v>15</v>
      </c>
      <c r="K7451">
        <v>1.53</v>
      </c>
      <c r="L7451">
        <v>4</v>
      </c>
      <c r="M7451">
        <v>1</v>
      </c>
      <c r="N7451" t="s">
        <v>696</v>
      </c>
      <c r="O7451" t="s">
        <v>218</v>
      </c>
      <c r="P7451">
        <v>1036.26</v>
      </c>
      <c r="Q7451" t="s">
        <v>20</v>
      </c>
    </row>
    <row r="7452" spans="1:17" x14ac:dyDescent="0.25">
      <c r="A7452">
        <v>7511</v>
      </c>
      <c r="B7452" t="s">
        <v>17</v>
      </c>
      <c r="C7452" t="s">
        <v>18</v>
      </c>
      <c r="D7452">
        <v>6</v>
      </c>
      <c r="E7452">
        <v>13138.43</v>
      </c>
      <c r="F7452">
        <v>205.29</v>
      </c>
      <c r="G7452">
        <v>3306.35</v>
      </c>
      <c r="H7452">
        <v>0.95299999999999996</v>
      </c>
      <c r="I7452">
        <v>1.4</v>
      </c>
      <c r="J7452">
        <v>61</v>
      </c>
      <c r="K7452">
        <v>2.54</v>
      </c>
      <c r="L7452">
        <v>18</v>
      </c>
      <c r="M7452">
        <v>0</v>
      </c>
      <c r="N7452" t="s">
        <v>873</v>
      </c>
      <c r="O7452" t="s">
        <v>154</v>
      </c>
      <c r="P7452">
        <v>1847.61</v>
      </c>
      <c r="Q7452" t="s">
        <v>20</v>
      </c>
    </row>
    <row r="7453" spans="1:17" x14ac:dyDescent="0.25">
      <c r="A7453">
        <v>7512</v>
      </c>
      <c r="B7453" t="s">
        <v>17</v>
      </c>
      <c r="C7453" t="s">
        <v>23</v>
      </c>
      <c r="D7453">
        <v>3</v>
      </c>
      <c r="E7453">
        <v>3841.75</v>
      </c>
      <c r="F7453">
        <v>213.43</v>
      </c>
      <c r="G7453">
        <v>-925.42</v>
      </c>
      <c r="H7453">
        <v>0.66700000000000004</v>
      </c>
      <c r="I7453">
        <v>0.4</v>
      </c>
      <c r="J7453">
        <v>12</v>
      </c>
      <c r="K7453">
        <v>2</v>
      </c>
      <c r="L7453">
        <v>8</v>
      </c>
      <c r="M7453">
        <v>1</v>
      </c>
      <c r="N7453" t="s">
        <v>144</v>
      </c>
      <c r="O7453" t="s">
        <v>494</v>
      </c>
      <c r="P7453">
        <v>960.44</v>
      </c>
      <c r="Q7453" t="s">
        <v>20</v>
      </c>
    </row>
    <row r="7454" spans="1:17" x14ac:dyDescent="0.25">
      <c r="A7454">
        <v>7513</v>
      </c>
      <c r="B7454" t="s">
        <v>17</v>
      </c>
      <c r="C7454" t="s">
        <v>18</v>
      </c>
      <c r="D7454">
        <v>2</v>
      </c>
      <c r="E7454">
        <v>4959.3999999999996</v>
      </c>
      <c r="F7454">
        <v>215.63</v>
      </c>
      <c r="G7454">
        <v>210.22</v>
      </c>
      <c r="H7454">
        <v>0.87</v>
      </c>
      <c r="I7454">
        <v>1.5</v>
      </c>
      <c r="J7454">
        <v>20</v>
      </c>
      <c r="K7454">
        <v>1.75</v>
      </c>
      <c r="L7454">
        <v>15</v>
      </c>
      <c r="M7454">
        <v>1</v>
      </c>
      <c r="N7454" t="s">
        <v>569</v>
      </c>
      <c r="O7454" t="s">
        <v>346</v>
      </c>
      <c r="P7454">
        <v>646.89</v>
      </c>
      <c r="Q7454" t="s">
        <v>20</v>
      </c>
    </row>
    <row r="7455" spans="1:17" x14ac:dyDescent="0.25">
      <c r="A7455">
        <v>7514</v>
      </c>
      <c r="B7455" t="s">
        <v>28</v>
      </c>
      <c r="C7455" t="s">
        <v>23</v>
      </c>
      <c r="D7455">
        <v>3</v>
      </c>
      <c r="E7455">
        <v>5579.3</v>
      </c>
      <c r="F7455">
        <v>185.98</v>
      </c>
      <c r="G7455">
        <v>1894.44</v>
      </c>
      <c r="H7455">
        <v>0.83299999999999996</v>
      </c>
      <c r="I7455">
        <v>0.8</v>
      </c>
      <c r="J7455">
        <v>25</v>
      </c>
      <c r="K7455">
        <v>3</v>
      </c>
      <c r="L7455">
        <v>0</v>
      </c>
      <c r="M7455">
        <v>0</v>
      </c>
      <c r="N7455" t="s">
        <v>976</v>
      </c>
      <c r="O7455" t="s">
        <v>243</v>
      </c>
      <c r="P7455">
        <v>836.91</v>
      </c>
      <c r="Q7455" t="s">
        <v>20</v>
      </c>
    </row>
    <row r="7456" spans="1:17" x14ac:dyDescent="0.25">
      <c r="A7456">
        <v>7515</v>
      </c>
      <c r="B7456" t="s">
        <v>28</v>
      </c>
      <c r="C7456" t="s">
        <v>18</v>
      </c>
      <c r="D7456">
        <v>7</v>
      </c>
      <c r="E7456">
        <v>4759.46</v>
      </c>
      <c r="F7456">
        <v>139.97999999999999</v>
      </c>
      <c r="G7456">
        <v>-181.92</v>
      </c>
      <c r="H7456">
        <v>0.73499999999999999</v>
      </c>
      <c r="I7456">
        <v>1</v>
      </c>
      <c r="J7456">
        <v>29</v>
      </c>
      <c r="K7456">
        <v>1.62</v>
      </c>
      <c r="L7456">
        <v>20</v>
      </c>
      <c r="M7456">
        <v>1</v>
      </c>
      <c r="N7456" t="s">
        <v>566</v>
      </c>
      <c r="O7456" t="s">
        <v>848</v>
      </c>
      <c r="P7456">
        <v>1469.79</v>
      </c>
      <c r="Q7456" t="s">
        <v>20</v>
      </c>
    </row>
    <row r="7457" spans="1:17" x14ac:dyDescent="0.25">
      <c r="A7457">
        <v>7516</v>
      </c>
      <c r="B7457" t="s">
        <v>17</v>
      </c>
      <c r="C7457" t="s">
        <v>18</v>
      </c>
      <c r="D7457">
        <v>1</v>
      </c>
      <c r="E7457">
        <v>1159.82</v>
      </c>
      <c r="F7457">
        <v>193.3</v>
      </c>
      <c r="G7457">
        <v>152.36000000000001</v>
      </c>
      <c r="H7457">
        <v>1</v>
      </c>
      <c r="I7457">
        <v>1</v>
      </c>
      <c r="J7457">
        <v>6</v>
      </c>
      <c r="K7457">
        <v>1.5</v>
      </c>
      <c r="L7457">
        <v>3</v>
      </c>
      <c r="M7457">
        <v>1</v>
      </c>
      <c r="N7457" t="s">
        <v>792</v>
      </c>
      <c r="O7457" t="s">
        <v>792</v>
      </c>
      <c r="P7457">
        <v>289.95</v>
      </c>
      <c r="Q7457" t="s">
        <v>52</v>
      </c>
    </row>
    <row r="7458" spans="1:17" x14ac:dyDescent="0.25">
      <c r="A7458">
        <v>7517</v>
      </c>
      <c r="B7458" t="s">
        <v>17</v>
      </c>
      <c r="C7458" t="s">
        <v>23</v>
      </c>
      <c r="D7458">
        <v>5</v>
      </c>
      <c r="E7458">
        <v>4299.55</v>
      </c>
      <c r="F7458">
        <v>204.74</v>
      </c>
      <c r="G7458">
        <v>799.9</v>
      </c>
      <c r="H7458">
        <v>0.47599999999999998</v>
      </c>
      <c r="I7458">
        <v>0.2</v>
      </c>
      <c r="J7458">
        <v>16</v>
      </c>
      <c r="K7458">
        <v>1.69</v>
      </c>
      <c r="L7458">
        <v>12</v>
      </c>
      <c r="M7458">
        <v>1</v>
      </c>
      <c r="N7458" t="s">
        <v>43</v>
      </c>
      <c r="O7458" t="s">
        <v>846</v>
      </c>
      <c r="P7458">
        <v>1535.55</v>
      </c>
      <c r="Q7458" t="s">
        <v>20</v>
      </c>
    </row>
    <row r="7459" spans="1:17" x14ac:dyDescent="0.25">
      <c r="A7459">
        <v>7518</v>
      </c>
      <c r="B7459" t="s">
        <v>17</v>
      </c>
      <c r="C7459" t="s">
        <v>18</v>
      </c>
      <c r="D7459">
        <v>6</v>
      </c>
      <c r="E7459">
        <v>6756.66</v>
      </c>
      <c r="F7459">
        <v>160.87</v>
      </c>
      <c r="G7459">
        <v>1145.8599999999999</v>
      </c>
      <c r="H7459">
        <v>0.97599999999999998</v>
      </c>
      <c r="I7459">
        <v>1.6</v>
      </c>
      <c r="J7459">
        <v>41</v>
      </c>
      <c r="K7459">
        <v>1.27</v>
      </c>
      <c r="L7459">
        <v>29</v>
      </c>
      <c r="M7459">
        <v>1</v>
      </c>
      <c r="N7459" t="s">
        <v>207</v>
      </c>
      <c r="O7459" t="s">
        <v>259</v>
      </c>
      <c r="P7459">
        <v>1447.83</v>
      </c>
      <c r="Q7459" t="s">
        <v>20</v>
      </c>
    </row>
    <row r="7460" spans="1:17" x14ac:dyDescent="0.25">
      <c r="A7460">
        <v>7519</v>
      </c>
      <c r="B7460" t="s">
        <v>28</v>
      </c>
      <c r="C7460" t="s">
        <v>23</v>
      </c>
      <c r="D7460">
        <v>6</v>
      </c>
      <c r="E7460">
        <v>6251.28</v>
      </c>
      <c r="F7460">
        <v>189.43</v>
      </c>
      <c r="G7460">
        <v>1195.1199999999999</v>
      </c>
      <c r="H7460">
        <v>0.69699999999999995</v>
      </c>
      <c r="I7460">
        <v>0.5</v>
      </c>
      <c r="J7460">
        <v>21</v>
      </c>
      <c r="K7460">
        <v>1.76</v>
      </c>
      <c r="L7460">
        <v>11</v>
      </c>
      <c r="M7460">
        <v>1</v>
      </c>
      <c r="N7460" t="s">
        <v>400</v>
      </c>
      <c r="O7460" t="s">
        <v>752</v>
      </c>
      <c r="P7460">
        <v>1704.87</v>
      </c>
      <c r="Q7460" t="s">
        <v>20</v>
      </c>
    </row>
    <row r="7461" spans="1:17" x14ac:dyDescent="0.25">
      <c r="A7461">
        <v>7520</v>
      </c>
      <c r="B7461" t="s">
        <v>28</v>
      </c>
      <c r="C7461" t="s">
        <v>18</v>
      </c>
      <c r="D7461">
        <v>3</v>
      </c>
      <c r="E7461">
        <v>5535.24</v>
      </c>
      <c r="F7461">
        <v>221.41</v>
      </c>
      <c r="G7461">
        <v>595.46</v>
      </c>
      <c r="H7461">
        <v>0.84</v>
      </c>
      <c r="I7461">
        <v>1.7</v>
      </c>
      <c r="J7461">
        <v>25</v>
      </c>
      <c r="K7461">
        <v>1.84</v>
      </c>
      <c r="L7461">
        <v>14</v>
      </c>
      <c r="M7461">
        <v>1</v>
      </c>
      <c r="N7461" t="s">
        <v>454</v>
      </c>
      <c r="O7461" t="s">
        <v>445</v>
      </c>
      <c r="P7461">
        <v>996.34</v>
      </c>
      <c r="Q7461" t="s">
        <v>20</v>
      </c>
    </row>
    <row r="7462" spans="1:17" x14ac:dyDescent="0.25">
      <c r="A7462">
        <v>7521</v>
      </c>
      <c r="B7462" t="s">
        <v>17</v>
      </c>
      <c r="C7462" t="s">
        <v>18</v>
      </c>
      <c r="D7462">
        <v>4</v>
      </c>
      <c r="E7462">
        <v>2289.8000000000002</v>
      </c>
      <c r="F7462">
        <v>176.14</v>
      </c>
      <c r="G7462">
        <v>234.83</v>
      </c>
      <c r="H7462">
        <v>0.84599999999999997</v>
      </c>
      <c r="I7462">
        <v>1.2</v>
      </c>
      <c r="J7462">
        <v>10</v>
      </c>
      <c r="K7462">
        <v>1</v>
      </c>
      <c r="L7462">
        <v>8</v>
      </c>
      <c r="M7462">
        <v>1</v>
      </c>
      <c r="N7462" t="s">
        <v>821</v>
      </c>
      <c r="O7462" t="s">
        <v>221</v>
      </c>
      <c r="P7462">
        <v>1056.8399999999999</v>
      </c>
      <c r="Q7462" t="s">
        <v>20</v>
      </c>
    </row>
    <row r="7463" spans="1:17" x14ac:dyDescent="0.25">
      <c r="A7463">
        <v>7522</v>
      </c>
      <c r="B7463" t="s">
        <v>17</v>
      </c>
      <c r="C7463" t="s">
        <v>23</v>
      </c>
      <c r="D7463">
        <v>5</v>
      </c>
      <c r="E7463">
        <v>7218.98</v>
      </c>
      <c r="F7463">
        <v>200.53</v>
      </c>
      <c r="G7463">
        <v>-765.57</v>
      </c>
      <c r="H7463">
        <v>0.86099999999999999</v>
      </c>
      <c r="I7463">
        <v>1.6</v>
      </c>
      <c r="J7463">
        <v>33</v>
      </c>
      <c r="K7463">
        <v>1.76</v>
      </c>
      <c r="L7463">
        <v>16</v>
      </c>
      <c r="M7463">
        <v>1</v>
      </c>
      <c r="N7463" t="s">
        <v>785</v>
      </c>
      <c r="O7463" t="s">
        <v>911</v>
      </c>
      <c r="P7463">
        <v>1503.98</v>
      </c>
      <c r="Q7463" t="s">
        <v>20</v>
      </c>
    </row>
    <row r="7464" spans="1:17" x14ac:dyDescent="0.25">
      <c r="A7464">
        <v>7523</v>
      </c>
      <c r="B7464" t="s">
        <v>17</v>
      </c>
      <c r="C7464" t="s">
        <v>18</v>
      </c>
      <c r="D7464">
        <v>4</v>
      </c>
      <c r="E7464">
        <v>5718.83</v>
      </c>
      <c r="F7464">
        <v>158.86000000000001</v>
      </c>
      <c r="G7464">
        <v>1435.75</v>
      </c>
      <c r="H7464">
        <v>0.75</v>
      </c>
      <c r="I7464">
        <v>2.7</v>
      </c>
      <c r="J7464">
        <v>27</v>
      </c>
      <c r="K7464">
        <v>1.63</v>
      </c>
      <c r="L7464">
        <v>7</v>
      </c>
      <c r="M7464">
        <v>1</v>
      </c>
      <c r="N7464" t="s">
        <v>543</v>
      </c>
      <c r="O7464" t="s">
        <v>257</v>
      </c>
      <c r="P7464">
        <v>953.16</v>
      </c>
      <c r="Q7464" t="s">
        <v>20</v>
      </c>
    </row>
    <row r="7465" spans="1:17" x14ac:dyDescent="0.25">
      <c r="A7465">
        <v>7524</v>
      </c>
      <c r="B7465" t="s">
        <v>28</v>
      </c>
      <c r="C7465" t="s">
        <v>18</v>
      </c>
      <c r="D7465">
        <v>3</v>
      </c>
      <c r="E7465">
        <v>3348.6</v>
      </c>
      <c r="F7465">
        <v>167.43</v>
      </c>
      <c r="G7465">
        <v>5.36</v>
      </c>
      <c r="H7465">
        <v>0.8</v>
      </c>
      <c r="I7465">
        <v>0.8</v>
      </c>
      <c r="J7465">
        <v>16</v>
      </c>
      <c r="K7465">
        <v>1.31</v>
      </c>
      <c r="L7465">
        <v>5</v>
      </c>
      <c r="M7465">
        <v>1</v>
      </c>
      <c r="N7465" t="s">
        <v>143</v>
      </c>
      <c r="O7465" t="s">
        <v>540</v>
      </c>
      <c r="P7465">
        <v>753.44</v>
      </c>
      <c r="Q7465" t="s">
        <v>20</v>
      </c>
    </row>
    <row r="7466" spans="1:17" x14ac:dyDescent="0.25">
      <c r="A7466">
        <v>7525</v>
      </c>
      <c r="B7466" t="s">
        <v>17</v>
      </c>
      <c r="C7466" t="s">
        <v>23</v>
      </c>
      <c r="D7466">
        <v>3</v>
      </c>
      <c r="E7466">
        <v>5729.56</v>
      </c>
      <c r="F7466">
        <v>229.18</v>
      </c>
      <c r="G7466">
        <v>-1.24</v>
      </c>
      <c r="H7466">
        <v>0.48</v>
      </c>
      <c r="I7466">
        <v>0.5</v>
      </c>
      <c r="J7466">
        <v>25</v>
      </c>
      <c r="K7466">
        <v>1.24</v>
      </c>
      <c r="L7466">
        <v>15</v>
      </c>
      <c r="M7466">
        <v>1</v>
      </c>
      <c r="N7466" t="s">
        <v>756</v>
      </c>
      <c r="O7466" t="s">
        <v>582</v>
      </c>
      <c r="P7466">
        <v>1031.31</v>
      </c>
      <c r="Q7466" t="s">
        <v>20</v>
      </c>
    </row>
    <row r="7467" spans="1:17" x14ac:dyDescent="0.25">
      <c r="A7467">
        <v>7526</v>
      </c>
      <c r="B7467" t="s">
        <v>33</v>
      </c>
      <c r="C7467" t="s">
        <v>18</v>
      </c>
      <c r="D7467">
        <v>1</v>
      </c>
      <c r="E7467">
        <v>3479.08</v>
      </c>
      <c r="F7467">
        <v>217.44</v>
      </c>
      <c r="G7467">
        <v>701.32</v>
      </c>
      <c r="H7467">
        <v>1</v>
      </c>
      <c r="I7467">
        <v>1</v>
      </c>
      <c r="J7467">
        <v>16</v>
      </c>
      <c r="K7467">
        <v>1.25</v>
      </c>
      <c r="L7467">
        <v>8</v>
      </c>
      <c r="M7467">
        <v>1</v>
      </c>
      <c r="N7467" t="s">
        <v>757</v>
      </c>
      <c r="O7467" t="s">
        <v>757</v>
      </c>
      <c r="P7467">
        <v>326.16000000000003</v>
      </c>
      <c r="Q7467" t="s">
        <v>52</v>
      </c>
    </row>
    <row r="7468" spans="1:17" x14ac:dyDescent="0.25">
      <c r="A7468">
        <v>7527</v>
      </c>
      <c r="B7468" t="s">
        <v>33</v>
      </c>
      <c r="C7468" t="s">
        <v>23</v>
      </c>
      <c r="D7468">
        <v>4</v>
      </c>
      <c r="E7468">
        <v>5057.1400000000003</v>
      </c>
      <c r="F7468">
        <v>163.13</v>
      </c>
      <c r="G7468">
        <v>1091.98</v>
      </c>
      <c r="H7468">
        <v>9.7000000000000003E-2</v>
      </c>
      <c r="I7468">
        <v>0.9</v>
      </c>
      <c r="J7468">
        <v>28</v>
      </c>
      <c r="K7468">
        <v>1.29</v>
      </c>
      <c r="L7468">
        <v>13</v>
      </c>
      <c r="M7468">
        <v>1</v>
      </c>
      <c r="N7468" t="s">
        <v>263</v>
      </c>
      <c r="O7468" t="s">
        <v>613</v>
      </c>
      <c r="P7468">
        <v>978.78</v>
      </c>
      <c r="Q7468" t="s">
        <v>20</v>
      </c>
    </row>
    <row r="7469" spans="1:17" x14ac:dyDescent="0.25">
      <c r="A7469">
        <v>7528</v>
      </c>
      <c r="B7469" t="s">
        <v>33</v>
      </c>
      <c r="C7469" t="s">
        <v>18</v>
      </c>
      <c r="D7469">
        <v>6</v>
      </c>
      <c r="E7469">
        <v>6802.06</v>
      </c>
      <c r="F7469">
        <v>154.59</v>
      </c>
      <c r="G7469">
        <v>687.82</v>
      </c>
      <c r="H7469">
        <v>0.79500000000000004</v>
      </c>
      <c r="I7469">
        <v>1.3</v>
      </c>
      <c r="J7469">
        <v>35</v>
      </c>
      <c r="K7469">
        <v>1.63</v>
      </c>
      <c r="L7469">
        <v>13</v>
      </c>
      <c r="M7469">
        <v>1</v>
      </c>
      <c r="N7469" t="s">
        <v>580</v>
      </c>
      <c r="O7469" t="s">
        <v>611</v>
      </c>
      <c r="P7469">
        <v>1391.31</v>
      </c>
      <c r="Q7469" t="s">
        <v>20</v>
      </c>
    </row>
    <row r="7470" spans="1:17" x14ac:dyDescent="0.25">
      <c r="A7470">
        <v>7529</v>
      </c>
      <c r="B7470" t="s">
        <v>33</v>
      </c>
      <c r="C7470" t="s">
        <v>18</v>
      </c>
      <c r="D7470">
        <v>4</v>
      </c>
      <c r="E7470">
        <v>1769.86</v>
      </c>
      <c r="F7470">
        <v>196.65</v>
      </c>
      <c r="G7470">
        <v>260.72000000000003</v>
      </c>
      <c r="H7470">
        <v>0.33300000000000002</v>
      </c>
      <c r="I7470">
        <v>0</v>
      </c>
      <c r="J7470">
        <v>2</v>
      </c>
      <c r="K7470">
        <v>1</v>
      </c>
      <c r="L7470">
        <v>0</v>
      </c>
      <c r="M7470">
        <v>1</v>
      </c>
      <c r="N7470" t="s">
        <v>201</v>
      </c>
      <c r="O7470" t="s">
        <v>294</v>
      </c>
      <c r="P7470">
        <v>1179.9000000000001</v>
      </c>
      <c r="Q7470" t="s">
        <v>20</v>
      </c>
    </row>
    <row r="7471" spans="1:17" x14ac:dyDescent="0.25">
      <c r="A7471">
        <v>7530</v>
      </c>
      <c r="B7471" t="s">
        <v>33</v>
      </c>
      <c r="C7471" t="s">
        <v>18</v>
      </c>
      <c r="D7471">
        <v>3</v>
      </c>
      <c r="E7471">
        <v>1519.91</v>
      </c>
      <c r="F7471">
        <v>126.66</v>
      </c>
      <c r="G7471">
        <v>142.62</v>
      </c>
      <c r="H7471">
        <v>8.3000000000000004E-2</v>
      </c>
      <c r="I7471">
        <v>-1.6</v>
      </c>
      <c r="J7471">
        <v>11</v>
      </c>
      <c r="K7471">
        <v>1</v>
      </c>
      <c r="L7471">
        <v>6</v>
      </c>
      <c r="M7471">
        <v>1</v>
      </c>
      <c r="N7471" t="s">
        <v>354</v>
      </c>
      <c r="O7471" t="s">
        <v>718</v>
      </c>
      <c r="P7471">
        <v>569.97</v>
      </c>
      <c r="Q7471" t="s">
        <v>20</v>
      </c>
    </row>
    <row r="7472" spans="1:17" x14ac:dyDescent="0.25">
      <c r="A7472">
        <v>7531</v>
      </c>
      <c r="B7472" t="s">
        <v>28</v>
      </c>
      <c r="C7472" t="s">
        <v>23</v>
      </c>
      <c r="D7472">
        <v>6</v>
      </c>
      <c r="E7472">
        <v>6759.37</v>
      </c>
      <c r="F7472">
        <v>193.12</v>
      </c>
      <c r="G7472">
        <v>2066.09</v>
      </c>
      <c r="H7472">
        <v>0.85699999999999998</v>
      </c>
      <c r="I7472">
        <v>1.4</v>
      </c>
      <c r="J7472">
        <v>33</v>
      </c>
      <c r="K7472">
        <v>1.36</v>
      </c>
      <c r="L7472">
        <v>21</v>
      </c>
      <c r="M7472">
        <v>1</v>
      </c>
      <c r="N7472" t="s">
        <v>222</v>
      </c>
      <c r="O7472" t="s">
        <v>477</v>
      </c>
      <c r="P7472">
        <v>1738.08</v>
      </c>
      <c r="Q7472" t="s">
        <v>20</v>
      </c>
    </row>
    <row r="7473" spans="1:17" x14ac:dyDescent="0.25">
      <c r="A7473">
        <v>7532</v>
      </c>
      <c r="B7473" t="s">
        <v>33</v>
      </c>
      <c r="C7473" t="s">
        <v>18</v>
      </c>
      <c r="D7473">
        <v>4</v>
      </c>
      <c r="E7473">
        <v>1679.93</v>
      </c>
      <c r="F7473">
        <v>239.99</v>
      </c>
      <c r="G7473">
        <v>375.61</v>
      </c>
      <c r="H7473">
        <v>0.42899999999999999</v>
      </c>
      <c r="I7473">
        <v>0.4</v>
      </c>
      <c r="J7473">
        <v>7</v>
      </c>
      <c r="K7473">
        <v>1.1399999999999999</v>
      </c>
      <c r="L7473">
        <v>2</v>
      </c>
      <c r="M7473">
        <v>1</v>
      </c>
      <c r="N7473" t="s">
        <v>369</v>
      </c>
      <c r="O7473" t="s">
        <v>175</v>
      </c>
      <c r="P7473">
        <v>1439.94</v>
      </c>
      <c r="Q7473" t="s">
        <v>20</v>
      </c>
    </row>
    <row r="7474" spans="1:17" x14ac:dyDescent="0.25">
      <c r="A7474">
        <v>7533</v>
      </c>
      <c r="B7474" t="s">
        <v>33</v>
      </c>
      <c r="C7474" t="s">
        <v>23</v>
      </c>
      <c r="D7474">
        <v>3</v>
      </c>
      <c r="E7474">
        <v>5689.41</v>
      </c>
      <c r="F7474">
        <v>218.82</v>
      </c>
      <c r="G7474">
        <v>551.37</v>
      </c>
      <c r="H7474">
        <v>1</v>
      </c>
      <c r="I7474">
        <v>1.6</v>
      </c>
      <c r="J7474">
        <v>26</v>
      </c>
      <c r="K7474">
        <v>1.69</v>
      </c>
      <c r="L7474">
        <v>16</v>
      </c>
      <c r="M7474">
        <v>1</v>
      </c>
      <c r="N7474" t="s">
        <v>147</v>
      </c>
      <c r="O7474" t="s">
        <v>260</v>
      </c>
      <c r="P7474">
        <v>984.69</v>
      </c>
      <c r="Q7474" t="s">
        <v>20</v>
      </c>
    </row>
    <row r="7475" spans="1:17" x14ac:dyDescent="0.25">
      <c r="A7475">
        <v>7534</v>
      </c>
      <c r="B7475" t="s">
        <v>33</v>
      </c>
      <c r="C7475" t="s">
        <v>18</v>
      </c>
      <c r="D7475">
        <v>1</v>
      </c>
      <c r="E7475">
        <v>1229.93</v>
      </c>
      <c r="F7475">
        <v>245.99</v>
      </c>
      <c r="G7475">
        <v>341.34</v>
      </c>
      <c r="H7475">
        <v>0</v>
      </c>
      <c r="I7475">
        <v>0</v>
      </c>
      <c r="J7475">
        <v>0</v>
      </c>
      <c r="K7475">
        <v>1.83</v>
      </c>
      <c r="L7475">
        <v>0</v>
      </c>
      <c r="M7475">
        <v>0</v>
      </c>
      <c r="N7475" t="s">
        <v>441</v>
      </c>
      <c r="O7475" t="s">
        <v>441</v>
      </c>
      <c r="P7475">
        <v>368.98</v>
      </c>
      <c r="Q7475" t="s">
        <v>52</v>
      </c>
    </row>
    <row r="7476" spans="1:17" x14ac:dyDescent="0.25">
      <c r="A7476">
        <v>7535</v>
      </c>
      <c r="B7476" t="s">
        <v>33</v>
      </c>
      <c r="C7476" t="s">
        <v>18</v>
      </c>
      <c r="D7476">
        <v>6</v>
      </c>
      <c r="E7476">
        <v>7883.86</v>
      </c>
      <c r="F7476">
        <v>192.29</v>
      </c>
      <c r="G7476">
        <v>221.86</v>
      </c>
      <c r="H7476">
        <v>0.82899999999999996</v>
      </c>
      <c r="I7476">
        <v>2.4</v>
      </c>
      <c r="J7476">
        <v>34</v>
      </c>
      <c r="K7476">
        <v>1.53</v>
      </c>
      <c r="L7476">
        <v>15</v>
      </c>
      <c r="M7476">
        <v>1</v>
      </c>
      <c r="N7476" t="s">
        <v>103</v>
      </c>
      <c r="O7476" t="s">
        <v>202</v>
      </c>
      <c r="P7476">
        <v>1730.61</v>
      </c>
      <c r="Q7476" t="s">
        <v>20</v>
      </c>
    </row>
    <row r="7477" spans="1:17" x14ac:dyDescent="0.25">
      <c r="A7477">
        <v>7536</v>
      </c>
      <c r="B7477" t="s">
        <v>33</v>
      </c>
      <c r="C7477" t="s">
        <v>23</v>
      </c>
      <c r="D7477">
        <v>4</v>
      </c>
      <c r="E7477">
        <v>7588.87</v>
      </c>
      <c r="F7477">
        <v>244.8</v>
      </c>
      <c r="G7477">
        <v>-1149.0899999999999</v>
      </c>
      <c r="H7477">
        <v>0.51600000000000001</v>
      </c>
      <c r="I7477">
        <v>0.4</v>
      </c>
      <c r="J7477">
        <v>26</v>
      </c>
      <c r="K7477">
        <v>3.58</v>
      </c>
      <c r="L7477">
        <v>4</v>
      </c>
      <c r="M7477">
        <v>0</v>
      </c>
      <c r="N7477" t="s">
        <v>482</v>
      </c>
      <c r="O7477" t="s">
        <v>124</v>
      </c>
      <c r="P7477">
        <v>1468.8</v>
      </c>
      <c r="Q7477" t="s">
        <v>20</v>
      </c>
    </row>
    <row r="7478" spans="1:17" x14ac:dyDescent="0.25">
      <c r="A7478">
        <v>7537</v>
      </c>
      <c r="B7478" t="s">
        <v>17</v>
      </c>
      <c r="C7478" t="s">
        <v>18</v>
      </c>
      <c r="D7478">
        <v>5</v>
      </c>
      <c r="E7478">
        <v>6319.29</v>
      </c>
      <c r="F7478">
        <v>166.3</v>
      </c>
      <c r="G7478">
        <v>2173.63</v>
      </c>
      <c r="H7478">
        <v>0.52600000000000002</v>
      </c>
      <c r="I7478">
        <v>0.8</v>
      </c>
      <c r="J7478">
        <v>34</v>
      </c>
      <c r="K7478">
        <v>1.56</v>
      </c>
      <c r="L7478">
        <v>23</v>
      </c>
      <c r="M7478">
        <v>1</v>
      </c>
      <c r="N7478" t="s">
        <v>201</v>
      </c>
      <c r="O7478" t="s">
        <v>613</v>
      </c>
      <c r="P7478">
        <v>1247.25</v>
      </c>
      <c r="Q7478" t="s">
        <v>20</v>
      </c>
    </row>
    <row r="7479" spans="1:17" x14ac:dyDescent="0.25">
      <c r="A7479">
        <v>7538</v>
      </c>
      <c r="B7479" t="s">
        <v>17</v>
      </c>
      <c r="C7479" t="s">
        <v>23</v>
      </c>
      <c r="D7479">
        <v>4</v>
      </c>
      <c r="E7479">
        <v>2579.5</v>
      </c>
      <c r="F7479">
        <v>184.25</v>
      </c>
      <c r="G7479">
        <v>-383.64</v>
      </c>
      <c r="H7479">
        <v>0.78600000000000003</v>
      </c>
      <c r="I7479">
        <v>1.5</v>
      </c>
      <c r="J7479">
        <v>11</v>
      </c>
      <c r="K7479">
        <v>1.45</v>
      </c>
      <c r="L7479">
        <v>5</v>
      </c>
      <c r="M7479">
        <v>1</v>
      </c>
      <c r="N7479" t="s">
        <v>878</v>
      </c>
      <c r="O7479" t="s">
        <v>412</v>
      </c>
      <c r="P7479">
        <v>1105.5</v>
      </c>
      <c r="Q7479" t="s">
        <v>20</v>
      </c>
    </row>
    <row r="7480" spans="1:17" x14ac:dyDescent="0.25">
      <c r="A7480">
        <v>7539</v>
      </c>
      <c r="B7480" t="s">
        <v>17</v>
      </c>
      <c r="C7480" t="s">
        <v>18</v>
      </c>
      <c r="D7480">
        <v>2</v>
      </c>
      <c r="E7480">
        <v>3079.65</v>
      </c>
      <c r="F7480">
        <v>219.98</v>
      </c>
      <c r="G7480">
        <v>777.24</v>
      </c>
      <c r="H7480">
        <v>1</v>
      </c>
      <c r="I7480">
        <v>1</v>
      </c>
      <c r="J7480">
        <v>14</v>
      </c>
      <c r="K7480">
        <v>1.1399999999999999</v>
      </c>
      <c r="L7480">
        <v>14</v>
      </c>
      <c r="M7480">
        <v>1</v>
      </c>
      <c r="N7480" t="s">
        <v>853</v>
      </c>
      <c r="O7480" t="s">
        <v>553</v>
      </c>
      <c r="P7480">
        <v>659.94</v>
      </c>
      <c r="Q7480" t="s">
        <v>20</v>
      </c>
    </row>
    <row r="7481" spans="1:17" x14ac:dyDescent="0.25">
      <c r="A7481">
        <v>7540</v>
      </c>
      <c r="B7481" t="s">
        <v>33</v>
      </c>
      <c r="C7481" t="s">
        <v>18</v>
      </c>
      <c r="D7481">
        <v>2</v>
      </c>
      <c r="E7481">
        <v>739.97</v>
      </c>
      <c r="F7481">
        <v>184.99</v>
      </c>
      <c r="G7481">
        <v>112.73</v>
      </c>
      <c r="H7481">
        <v>0.25</v>
      </c>
      <c r="I7481">
        <v>-0.5</v>
      </c>
      <c r="J7481">
        <v>1</v>
      </c>
      <c r="K7481">
        <v>2</v>
      </c>
      <c r="L7481">
        <v>0</v>
      </c>
      <c r="M7481">
        <v>1</v>
      </c>
      <c r="N7481" t="s">
        <v>239</v>
      </c>
      <c r="O7481" t="s">
        <v>673</v>
      </c>
      <c r="P7481">
        <v>554.97</v>
      </c>
      <c r="Q7481" t="s">
        <v>20</v>
      </c>
    </row>
    <row r="7482" spans="1:17" x14ac:dyDescent="0.25">
      <c r="A7482">
        <v>7541</v>
      </c>
      <c r="B7482" t="s">
        <v>33</v>
      </c>
      <c r="C7482" t="s">
        <v>18</v>
      </c>
      <c r="D7482">
        <v>4</v>
      </c>
      <c r="E7482">
        <v>6664.19</v>
      </c>
      <c r="F7482">
        <v>196.01</v>
      </c>
      <c r="G7482">
        <v>487.32</v>
      </c>
      <c r="H7482">
        <v>0.73499999999999999</v>
      </c>
      <c r="I7482">
        <v>0.3</v>
      </c>
      <c r="J7482">
        <v>25</v>
      </c>
      <c r="K7482">
        <v>1.6</v>
      </c>
      <c r="L7482">
        <v>5</v>
      </c>
      <c r="M7482">
        <v>1</v>
      </c>
      <c r="N7482" t="s">
        <v>551</v>
      </c>
      <c r="O7482" t="s">
        <v>225</v>
      </c>
      <c r="P7482">
        <v>1176.06</v>
      </c>
      <c r="Q7482" t="s">
        <v>20</v>
      </c>
    </row>
    <row r="7483" spans="1:17" x14ac:dyDescent="0.25">
      <c r="A7483">
        <v>7542</v>
      </c>
      <c r="B7483" t="s">
        <v>33</v>
      </c>
      <c r="C7483" t="s">
        <v>18</v>
      </c>
      <c r="D7483">
        <v>5</v>
      </c>
      <c r="E7483">
        <v>7918.61</v>
      </c>
      <c r="F7483">
        <v>164.97</v>
      </c>
      <c r="G7483">
        <v>1276.01</v>
      </c>
      <c r="H7483">
        <v>0.91700000000000004</v>
      </c>
      <c r="I7483">
        <v>1.7</v>
      </c>
      <c r="J7483">
        <v>44</v>
      </c>
      <c r="K7483">
        <v>1.45</v>
      </c>
      <c r="L7483">
        <v>27</v>
      </c>
      <c r="M7483">
        <v>1</v>
      </c>
      <c r="N7483" t="s">
        <v>87</v>
      </c>
      <c r="O7483" t="s">
        <v>922</v>
      </c>
      <c r="P7483">
        <v>1237.28</v>
      </c>
      <c r="Q7483" t="s">
        <v>20</v>
      </c>
    </row>
    <row r="7484" spans="1:17" x14ac:dyDescent="0.25">
      <c r="A7484">
        <v>7543</v>
      </c>
      <c r="B7484" t="s">
        <v>17</v>
      </c>
      <c r="C7484" t="s">
        <v>23</v>
      </c>
      <c r="D7484">
        <v>5</v>
      </c>
      <c r="E7484">
        <v>8216.9599999999991</v>
      </c>
      <c r="F7484">
        <v>222.08</v>
      </c>
      <c r="G7484">
        <v>1352.85</v>
      </c>
      <c r="H7484">
        <v>0.83799999999999997</v>
      </c>
      <c r="I7484">
        <v>1.4</v>
      </c>
      <c r="J7484">
        <v>31</v>
      </c>
      <c r="K7484">
        <v>2.84</v>
      </c>
      <c r="L7484">
        <v>5</v>
      </c>
      <c r="M7484">
        <v>0</v>
      </c>
      <c r="N7484" t="s">
        <v>165</v>
      </c>
      <c r="O7484" t="s">
        <v>554</v>
      </c>
      <c r="P7484">
        <v>1665.6</v>
      </c>
      <c r="Q7484" t="s">
        <v>20</v>
      </c>
    </row>
    <row r="7485" spans="1:17" x14ac:dyDescent="0.25">
      <c r="A7485">
        <v>7544</v>
      </c>
      <c r="B7485" t="s">
        <v>17</v>
      </c>
      <c r="C7485" t="s">
        <v>18</v>
      </c>
      <c r="D7485">
        <v>6</v>
      </c>
      <c r="E7485">
        <v>5969.66</v>
      </c>
      <c r="F7485">
        <v>213.2</v>
      </c>
      <c r="G7485">
        <v>1542.41</v>
      </c>
      <c r="H7485">
        <v>0.107</v>
      </c>
      <c r="I7485">
        <v>0.9</v>
      </c>
      <c r="J7485">
        <v>17</v>
      </c>
      <c r="K7485">
        <v>1.24</v>
      </c>
      <c r="L7485">
        <v>1</v>
      </c>
      <c r="M7485">
        <v>1</v>
      </c>
      <c r="N7485" t="s">
        <v>309</v>
      </c>
      <c r="O7485" t="s">
        <v>259</v>
      </c>
      <c r="P7485">
        <v>1918.8</v>
      </c>
      <c r="Q7485" t="s">
        <v>20</v>
      </c>
    </row>
    <row r="7486" spans="1:17" x14ac:dyDescent="0.25">
      <c r="A7486">
        <v>7545</v>
      </c>
      <c r="B7486" t="s">
        <v>17</v>
      </c>
      <c r="C7486" t="s">
        <v>23</v>
      </c>
      <c r="D7486">
        <v>2</v>
      </c>
      <c r="E7486">
        <v>1599.9</v>
      </c>
      <c r="F7486">
        <v>266.64999999999998</v>
      </c>
      <c r="G7486">
        <v>375.42</v>
      </c>
      <c r="H7486">
        <v>0</v>
      </c>
      <c r="I7486">
        <v>0</v>
      </c>
      <c r="J7486">
        <v>4</v>
      </c>
      <c r="K7486">
        <v>1</v>
      </c>
      <c r="L7486">
        <v>4</v>
      </c>
      <c r="M7486">
        <v>1</v>
      </c>
      <c r="N7486" t="s">
        <v>729</v>
      </c>
      <c r="O7486" t="s">
        <v>989</v>
      </c>
      <c r="P7486">
        <v>799.95</v>
      </c>
      <c r="Q7486" t="s">
        <v>20</v>
      </c>
    </row>
    <row r="7487" spans="1:17" x14ac:dyDescent="0.25">
      <c r="A7487">
        <v>7546</v>
      </c>
      <c r="B7487" t="s">
        <v>28</v>
      </c>
      <c r="C7487" t="s">
        <v>18</v>
      </c>
      <c r="D7487">
        <v>5</v>
      </c>
      <c r="E7487">
        <v>4577.3500000000004</v>
      </c>
      <c r="F7487">
        <v>183.09</v>
      </c>
      <c r="G7487">
        <v>957.43</v>
      </c>
      <c r="H7487">
        <v>0.68</v>
      </c>
      <c r="I7487">
        <v>1.5</v>
      </c>
      <c r="J7487">
        <v>20</v>
      </c>
      <c r="K7487">
        <v>2.1</v>
      </c>
      <c r="L7487">
        <v>3</v>
      </c>
      <c r="M7487">
        <v>1</v>
      </c>
      <c r="N7487" t="s">
        <v>118</v>
      </c>
      <c r="O7487" t="s">
        <v>635</v>
      </c>
      <c r="P7487">
        <v>1373.18</v>
      </c>
      <c r="Q7487" t="s">
        <v>20</v>
      </c>
    </row>
    <row r="7488" spans="1:17" x14ac:dyDescent="0.25">
      <c r="A7488">
        <v>7547</v>
      </c>
      <c r="B7488" t="s">
        <v>17</v>
      </c>
      <c r="C7488" t="s">
        <v>23</v>
      </c>
      <c r="D7488">
        <v>4</v>
      </c>
      <c r="E7488">
        <v>6935.08</v>
      </c>
      <c r="F7488">
        <v>210.15</v>
      </c>
      <c r="G7488">
        <v>1073.74</v>
      </c>
      <c r="H7488">
        <v>0.60599999999999998</v>
      </c>
      <c r="I7488">
        <v>0.5</v>
      </c>
      <c r="J7488">
        <v>28</v>
      </c>
      <c r="K7488">
        <v>1.89</v>
      </c>
      <c r="L7488">
        <v>24</v>
      </c>
      <c r="M7488">
        <v>1</v>
      </c>
      <c r="N7488" t="s">
        <v>210</v>
      </c>
      <c r="O7488" t="s">
        <v>209</v>
      </c>
      <c r="P7488">
        <v>1260.9000000000001</v>
      </c>
      <c r="Q7488" t="s">
        <v>20</v>
      </c>
    </row>
    <row r="7489" spans="1:17" x14ac:dyDescent="0.25">
      <c r="A7489">
        <v>7548</v>
      </c>
      <c r="B7489" t="s">
        <v>17</v>
      </c>
      <c r="C7489" t="s">
        <v>18</v>
      </c>
      <c r="D7489">
        <v>5</v>
      </c>
      <c r="E7489">
        <v>4284</v>
      </c>
      <c r="F7489">
        <v>158.66999999999999</v>
      </c>
      <c r="G7489">
        <v>-276.56</v>
      </c>
      <c r="H7489">
        <v>0.81499999999999995</v>
      </c>
      <c r="I7489">
        <v>1.7</v>
      </c>
      <c r="J7489">
        <v>22</v>
      </c>
      <c r="K7489">
        <v>1.23</v>
      </c>
      <c r="L7489">
        <v>15</v>
      </c>
      <c r="M7489">
        <v>1</v>
      </c>
      <c r="N7489" t="s">
        <v>897</v>
      </c>
      <c r="O7489" t="s">
        <v>315</v>
      </c>
      <c r="P7489">
        <v>1190.02</v>
      </c>
      <c r="Q7489" t="s">
        <v>20</v>
      </c>
    </row>
    <row r="7490" spans="1:17" x14ac:dyDescent="0.25">
      <c r="A7490">
        <v>7549</v>
      </c>
      <c r="B7490" t="s">
        <v>17</v>
      </c>
      <c r="C7490" t="s">
        <v>18</v>
      </c>
      <c r="D7490">
        <v>7</v>
      </c>
      <c r="E7490">
        <v>9148.7999999999993</v>
      </c>
      <c r="F7490">
        <v>186.71</v>
      </c>
      <c r="G7490">
        <v>-1882.34</v>
      </c>
      <c r="H7490">
        <v>0.73499999999999999</v>
      </c>
      <c r="I7490">
        <v>0.6</v>
      </c>
      <c r="J7490">
        <v>49</v>
      </c>
      <c r="K7490">
        <v>2.69</v>
      </c>
      <c r="L7490">
        <v>1</v>
      </c>
      <c r="M7490">
        <v>0</v>
      </c>
      <c r="N7490" t="s">
        <v>841</v>
      </c>
      <c r="O7490" t="s">
        <v>22</v>
      </c>
      <c r="P7490">
        <v>1960.46</v>
      </c>
      <c r="Q7490" t="s">
        <v>20</v>
      </c>
    </row>
    <row r="7491" spans="1:17" x14ac:dyDescent="0.25">
      <c r="A7491">
        <v>7550</v>
      </c>
      <c r="B7491" t="s">
        <v>17</v>
      </c>
      <c r="C7491" t="s">
        <v>23</v>
      </c>
      <c r="D7491">
        <v>3</v>
      </c>
      <c r="E7491">
        <v>1929.89</v>
      </c>
      <c r="F7491">
        <v>321.64999999999998</v>
      </c>
      <c r="G7491">
        <v>268.04000000000002</v>
      </c>
      <c r="H7491">
        <v>0.16700000000000001</v>
      </c>
      <c r="I7491">
        <v>-0.3</v>
      </c>
      <c r="J7491">
        <v>1</v>
      </c>
      <c r="K7491">
        <v>3</v>
      </c>
      <c r="L7491">
        <v>0</v>
      </c>
      <c r="M7491">
        <v>0</v>
      </c>
      <c r="N7491" t="s">
        <v>258</v>
      </c>
      <c r="O7491" t="s">
        <v>417</v>
      </c>
      <c r="P7491">
        <v>1447.42</v>
      </c>
      <c r="Q7491" t="s">
        <v>20</v>
      </c>
    </row>
    <row r="7492" spans="1:17" x14ac:dyDescent="0.25">
      <c r="A7492">
        <v>7551</v>
      </c>
      <c r="B7492" t="s">
        <v>17</v>
      </c>
      <c r="C7492" t="s">
        <v>18</v>
      </c>
      <c r="D7492">
        <v>5</v>
      </c>
      <c r="E7492">
        <v>3379.71</v>
      </c>
      <c r="F7492">
        <v>177.88</v>
      </c>
      <c r="G7492">
        <v>749.12</v>
      </c>
      <c r="H7492">
        <v>0.68400000000000005</v>
      </c>
      <c r="I7492">
        <v>0.3</v>
      </c>
      <c r="J7492">
        <v>16</v>
      </c>
      <c r="K7492">
        <v>1.31</v>
      </c>
      <c r="L7492">
        <v>12</v>
      </c>
      <c r="M7492">
        <v>1</v>
      </c>
      <c r="N7492" t="s">
        <v>806</v>
      </c>
      <c r="O7492" t="s">
        <v>335</v>
      </c>
      <c r="P7492">
        <v>1334.1</v>
      </c>
      <c r="Q7492" t="s">
        <v>20</v>
      </c>
    </row>
    <row r="7493" spans="1:17" x14ac:dyDescent="0.25">
      <c r="A7493">
        <v>7553</v>
      </c>
      <c r="B7493" t="s">
        <v>17</v>
      </c>
      <c r="C7493" t="s">
        <v>23</v>
      </c>
      <c r="D7493">
        <v>8</v>
      </c>
      <c r="E7493">
        <v>4469.47</v>
      </c>
      <c r="F7493">
        <v>186.23</v>
      </c>
      <c r="G7493">
        <v>141.91</v>
      </c>
      <c r="H7493">
        <v>0.29199999999999998</v>
      </c>
      <c r="I7493">
        <v>0.2</v>
      </c>
      <c r="J7493">
        <v>14</v>
      </c>
      <c r="K7493">
        <v>3.86</v>
      </c>
      <c r="L7493">
        <v>0</v>
      </c>
      <c r="M7493">
        <v>0</v>
      </c>
      <c r="N7493" t="s">
        <v>174</v>
      </c>
      <c r="O7493" t="s">
        <v>579</v>
      </c>
      <c r="P7493">
        <v>2234.7600000000002</v>
      </c>
      <c r="Q7493" t="s">
        <v>36</v>
      </c>
    </row>
    <row r="7494" spans="1:17" x14ac:dyDescent="0.25">
      <c r="A7494">
        <v>7554</v>
      </c>
      <c r="B7494" t="s">
        <v>17</v>
      </c>
      <c r="C7494" t="s">
        <v>18</v>
      </c>
      <c r="D7494">
        <v>4</v>
      </c>
      <c r="E7494">
        <v>4884.67</v>
      </c>
      <c r="F7494">
        <v>203.53</v>
      </c>
      <c r="G7494">
        <v>-1123.3800000000001</v>
      </c>
      <c r="H7494">
        <v>0.79200000000000004</v>
      </c>
      <c r="I7494">
        <v>0.8</v>
      </c>
      <c r="J7494">
        <v>19</v>
      </c>
      <c r="K7494">
        <v>2.63</v>
      </c>
      <c r="L7494">
        <v>6</v>
      </c>
      <c r="M7494">
        <v>0</v>
      </c>
      <c r="N7494" t="s">
        <v>382</v>
      </c>
      <c r="O7494" t="s">
        <v>22</v>
      </c>
      <c r="P7494">
        <v>1221.18</v>
      </c>
      <c r="Q7494" t="s">
        <v>20</v>
      </c>
    </row>
    <row r="7495" spans="1:17" x14ac:dyDescent="0.25">
      <c r="A7495">
        <v>7555</v>
      </c>
      <c r="B7495" t="s">
        <v>28</v>
      </c>
      <c r="C7495" t="s">
        <v>23</v>
      </c>
      <c r="D7495">
        <v>5</v>
      </c>
      <c r="E7495">
        <v>4919.74</v>
      </c>
      <c r="F7495">
        <v>258.93</v>
      </c>
      <c r="G7495">
        <v>-854.79</v>
      </c>
      <c r="H7495">
        <v>0.47399999999999998</v>
      </c>
      <c r="I7495">
        <v>-0.1</v>
      </c>
      <c r="J7495">
        <v>13</v>
      </c>
      <c r="K7495">
        <v>1.77</v>
      </c>
      <c r="L7495">
        <v>5</v>
      </c>
      <c r="M7495">
        <v>1</v>
      </c>
      <c r="N7495" t="s">
        <v>507</v>
      </c>
      <c r="O7495" t="s">
        <v>423</v>
      </c>
      <c r="P7495">
        <v>1941.98</v>
      </c>
      <c r="Q7495" t="s">
        <v>20</v>
      </c>
    </row>
    <row r="7496" spans="1:17" x14ac:dyDescent="0.25">
      <c r="A7496">
        <v>7556</v>
      </c>
      <c r="B7496" t="s">
        <v>33</v>
      </c>
      <c r="C7496" t="s">
        <v>18</v>
      </c>
      <c r="D7496">
        <v>1</v>
      </c>
      <c r="E7496">
        <v>689.88</v>
      </c>
      <c r="F7496">
        <v>76.650000000000006</v>
      </c>
      <c r="G7496">
        <v>23.97</v>
      </c>
      <c r="H7496">
        <v>1</v>
      </c>
      <c r="I7496">
        <v>1</v>
      </c>
      <c r="J7496">
        <v>9</v>
      </c>
      <c r="K7496">
        <v>1.33</v>
      </c>
      <c r="L7496">
        <v>9</v>
      </c>
      <c r="M7496">
        <v>1</v>
      </c>
      <c r="N7496" t="s">
        <v>585</v>
      </c>
      <c r="O7496" t="s">
        <v>585</v>
      </c>
      <c r="P7496">
        <v>114.98</v>
      </c>
      <c r="Q7496" t="s">
        <v>52</v>
      </c>
    </row>
    <row r="7497" spans="1:17" x14ac:dyDescent="0.25">
      <c r="A7497">
        <v>7557</v>
      </c>
      <c r="B7497" t="s">
        <v>33</v>
      </c>
      <c r="C7497" t="s">
        <v>23</v>
      </c>
      <c r="D7497">
        <v>7</v>
      </c>
      <c r="E7497">
        <v>8664.1299999999992</v>
      </c>
      <c r="F7497">
        <v>176.82</v>
      </c>
      <c r="G7497">
        <v>562</v>
      </c>
      <c r="H7497">
        <v>0.85699999999999998</v>
      </c>
      <c r="I7497">
        <v>2</v>
      </c>
      <c r="J7497">
        <v>46</v>
      </c>
      <c r="K7497">
        <v>1.67</v>
      </c>
      <c r="L7497">
        <v>25</v>
      </c>
      <c r="M7497">
        <v>1</v>
      </c>
      <c r="N7497" t="s">
        <v>376</v>
      </c>
      <c r="O7497" t="s">
        <v>74</v>
      </c>
      <c r="P7497">
        <v>1856.61</v>
      </c>
      <c r="Q7497" t="s">
        <v>20</v>
      </c>
    </row>
    <row r="7498" spans="1:17" x14ac:dyDescent="0.25">
      <c r="A7498">
        <v>7558</v>
      </c>
      <c r="B7498" t="s">
        <v>33</v>
      </c>
      <c r="C7498" t="s">
        <v>18</v>
      </c>
      <c r="D7498">
        <v>3</v>
      </c>
      <c r="E7498">
        <v>4619.3</v>
      </c>
      <c r="F7498">
        <v>171.09</v>
      </c>
      <c r="G7498">
        <v>896.79</v>
      </c>
      <c r="H7498">
        <v>1</v>
      </c>
      <c r="I7498">
        <v>1.2</v>
      </c>
      <c r="J7498">
        <v>27</v>
      </c>
      <c r="K7498">
        <v>1.33</v>
      </c>
      <c r="L7498">
        <v>14</v>
      </c>
      <c r="M7498">
        <v>1</v>
      </c>
      <c r="N7498" t="s">
        <v>966</v>
      </c>
      <c r="O7498" t="s">
        <v>351</v>
      </c>
      <c r="P7498">
        <v>769.9</v>
      </c>
      <c r="Q7498" t="s">
        <v>20</v>
      </c>
    </row>
    <row r="7499" spans="1:17" x14ac:dyDescent="0.25">
      <c r="A7499">
        <v>7559</v>
      </c>
      <c r="B7499" t="s">
        <v>33</v>
      </c>
      <c r="C7499" t="s">
        <v>18</v>
      </c>
      <c r="D7499">
        <v>5</v>
      </c>
      <c r="E7499">
        <v>3781.68</v>
      </c>
      <c r="F7499">
        <v>236.36</v>
      </c>
      <c r="G7499">
        <v>153.37</v>
      </c>
      <c r="H7499">
        <v>0.438</v>
      </c>
      <c r="I7499">
        <v>0.1</v>
      </c>
      <c r="J7499">
        <v>13</v>
      </c>
      <c r="K7499">
        <v>1.08</v>
      </c>
      <c r="L7499">
        <v>9</v>
      </c>
      <c r="M7499">
        <v>1</v>
      </c>
      <c r="N7499" t="s">
        <v>898</v>
      </c>
      <c r="O7499" t="s">
        <v>931</v>
      </c>
      <c r="P7499">
        <v>1772.7</v>
      </c>
      <c r="Q7499" t="s">
        <v>20</v>
      </c>
    </row>
    <row r="7500" spans="1:17" x14ac:dyDescent="0.25">
      <c r="A7500">
        <v>7560</v>
      </c>
      <c r="B7500" t="s">
        <v>17</v>
      </c>
      <c r="C7500" t="s">
        <v>23</v>
      </c>
      <c r="D7500">
        <v>1</v>
      </c>
      <c r="E7500">
        <v>329.98</v>
      </c>
      <c r="F7500">
        <v>164.99</v>
      </c>
      <c r="G7500">
        <v>27.42</v>
      </c>
      <c r="H7500">
        <v>1</v>
      </c>
      <c r="I7500">
        <v>1</v>
      </c>
      <c r="J7500">
        <v>2</v>
      </c>
      <c r="K7500">
        <v>1</v>
      </c>
      <c r="L7500">
        <v>2</v>
      </c>
      <c r="M7500">
        <v>1</v>
      </c>
      <c r="N7500" t="s">
        <v>803</v>
      </c>
      <c r="O7500" t="s">
        <v>803</v>
      </c>
      <c r="P7500">
        <v>247.48</v>
      </c>
      <c r="Q7500" t="s">
        <v>52</v>
      </c>
    </row>
    <row r="7501" spans="1:17" x14ac:dyDescent="0.25">
      <c r="A7501">
        <v>7561</v>
      </c>
      <c r="B7501" t="s">
        <v>17</v>
      </c>
      <c r="C7501" t="s">
        <v>18</v>
      </c>
      <c r="D7501">
        <v>4</v>
      </c>
      <c r="E7501">
        <v>2939.7</v>
      </c>
      <c r="F7501">
        <v>226.13</v>
      </c>
      <c r="G7501">
        <v>-754.42</v>
      </c>
      <c r="H7501">
        <v>0.23100000000000001</v>
      </c>
      <c r="I7501">
        <v>0.4</v>
      </c>
      <c r="J7501">
        <v>8</v>
      </c>
      <c r="K7501">
        <v>1.1299999999999999</v>
      </c>
      <c r="L7501">
        <v>1</v>
      </c>
      <c r="M7501">
        <v>1</v>
      </c>
      <c r="N7501" t="s">
        <v>913</v>
      </c>
      <c r="O7501" t="s">
        <v>723</v>
      </c>
      <c r="P7501">
        <v>1356.78</v>
      </c>
      <c r="Q7501" t="s">
        <v>20</v>
      </c>
    </row>
    <row r="7502" spans="1:17" x14ac:dyDescent="0.25">
      <c r="A7502">
        <v>7562</v>
      </c>
      <c r="B7502" t="s">
        <v>17</v>
      </c>
      <c r="C7502" t="s">
        <v>18</v>
      </c>
      <c r="D7502">
        <v>7</v>
      </c>
      <c r="E7502">
        <v>2499.6799999999998</v>
      </c>
      <c r="F7502">
        <v>131.56</v>
      </c>
      <c r="G7502">
        <v>498.7</v>
      </c>
      <c r="H7502">
        <v>0.105</v>
      </c>
      <c r="I7502">
        <v>-0.5</v>
      </c>
      <c r="J7502">
        <v>11</v>
      </c>
      <c r="K7502">
        <v>3.45</v>
      </c>
      <c r="L7502">
        <v>1</v>
      </c>
      <c r="M7502">
        <v>0</v>
      </c>
      <c r="N7502" t="s">
        <v>605</v>
      </c>
      <c r="O7502" t="s">
        <v>22</v>
      </c>
      <c r="P7502">
        <v>1381.38</v>
      </c>
      <c r="Q7502" t="s">
        <v>20</v>
      </c>
    </row>
    <row r="7503" spans="1:17" x14ac:dyDescent="0.25">
      <c r="A7503">
        <v>7563</v>
      </c>
      <c r="B7503" t="s">
        <v>28</v>
      </c>
      <c r="C7503" t="s">
        <v>23</v>
      </c>
      <c r="D7503">
        <v>3</v>
      </c>
      <c r="E7503">
        <v>1371.85</v>
      </c>
      <c r="F7503">
        <v>114.32</v>
      </c>
      <c r="G7503">
        <v>-36.380000000000003</v>
      </c>
      <c r="H7503">
        <v>8.3000000000000004E-2</v>
      </c>
      <c r="I7503">
        <v>-0.8</v>
      </c>
      <c r="J7503">
        <v>7</v>
      </c>
      <c r="K7503">
        <v>2</v>
      </c>
      <c r="L7503">
        <v>4</v>
      </c>
      <c r="M7503">
        <v>1</v>
      </c>
      <c r="N7503" t="s">
        <v>229</v>
      </c>
      <c r="O7503" t="s">
        <v>984</v>
      </c>
      <c r="P7503">
        <v>514.44000000000005</v>
      </c>
      <c r="Q7503" t="s">
        <v>20</v>
      </c>
    </row>
    <row r="7504" spans="1:17" x14ac:dyDescent="0.25">
      <c r="A7504">
        <v>7564</v>
      </c>
      <c r="B7504" t="s">
        <v>17</v>
      </c>
      <c r="C7504" t="s">
        <v>18</v>
      </c>
      <c r="D7504">
        <v>6</v>
      </c>
      <c r="E7504">
        <v>12778.44</v>
      </c>
      <c r="F7504">
        <v>187.92</v>
      </c>
      <c r="G7504">
        <v>1012.95</v>
      </c>
      <c r="H7504">
        <v>0.73499999999999999</v>
      </c>
      <c r="I7504">
        <v>1.9</v>
      </c>
      <c r="J7504">
        <v>66</v>
      </c>
      <c r="K7504">
        <v>1.42</v>
      </c>
      <c r="L7504">
        <v>33</v>
      </c>
      <c r="M7504">
        <v>1</v>
      </c>
      <c r="N7504" t="s">
        <v>865</v>
      </c>
      <c r="O7504" t="s">
        <v>318</v>
      </c>
      <c r="P7504">
        <v>1691.28</v>
      </c>
      <c r="Q7504" t="s">
        <v>20</v>
      </c>
    </row>
    <row r="7505" spans="1:17" x14ac:dyDescent="0.25">
      <c r="A7505">
        <v>7565</v>
      </c>
      <c r="B7505" t="s">
        <v>17</v>
      </c>
      <c r="C7505" t="s">
        <v>18</v>
      </c>
      <c r="D7505">
        <v>4</v>
      </c>
      <c r="E7505">
        <v>3491.72</v>
      </c>
      <c r="F7505">
        <v>232.78</v>
      </c>
      <c r="G7505">
        <v>664.52</v>
      </c>
      <c r="H7505">
        <v>0.66700000000000004</v>
      </c>
      <c r="I7505">
        <v>0.9</v>
      </c>
      <c r="J7505">
        <v>10</v>
      </c>
      <c r="K7505">
        <v>1</v>
      </c>
      <c r="L7505">
        <v>9</v>
      </c>
      <c r="M7505">
        <v>1</v>
      </c>
      <c r="N7505" t="s">
        <v>252</v>
      </c>
      <c r="O7505" t="s">
        <v>179</v>
      </c>
      <c r="P7505">
        <v>1396.68</v>
      </c>
      <c r="Q7505" t="s">
        <v>20</v>
      </c>
    </row>
    <row r="7506" spans="1:17" x14ac:dyDescent="0.25">
      <c r="A7506">
        <v>7566</v>
      </c>
      <c r="B7506" t="s">
        <v>17</v>
      </c>
      <c r="C7506" t="s">
        <v>23</v>
      </c>
      <c r="D7506">
        <v>5</v>
      </c>
      <c r="E7506">
        <v>6899.12</v>
      </c>
      <c r="F7506">
        <v>191.64</v>
      </c>
      <c r="G7506">
        <v>-814.04</v>
      </c>
      <c r="H7506">
        <v>0.86099999999999999</v>
      </c>
      <c r="I7506">
        <v>0.8</v>
      </c>
      <c r="J7506">
        <v>34</v>
      </c>
      <c r="K7506">
        <v>1.65</v>
      </c>
      <c r="L7506">
        <v>10</v>
      </c>
      <c r="M7506">
        <v>1</v>
      </c>
      <c r="N7506" t="s">
        <v>73</v>
      </c>
      <c r="O7506" t="s">
        <v>392</v>
      </c>
      <c r="P7506">
        <v>1437.3</v>
      </c>
      <c r="Q7506" t="s">
        <v>20</v>
      </c>
    </row>
    <row r="7507" spans="1:17" x14ac:dyDescent="0.25">
      <c r="A7507">
        <v>7567</v>
      </c>
      <c r="B7507" t="s">
        <v>17</v>
      </c>
      <c r="C7507" t="s">
        <v>18</v>
      </c>
      <c r="D7507">
        <v>2</v>
      </c>
      <c r="E7507">
        <v>2369.83</v>
      </c>
      <c r="F7507">
        <v>182.29</v>
      </c>
      <c r="G7507">
        <v>-58.36</v>
      </c>
      <c r="H7507">
        <v>0.61499999999999999</v>
      </c>
      <c r="I7507">
        <v>0.2</v>
      </c>
      <c r="J7507">
        <v>8</v>
      </c>
      <c r="K7507">
        <v>2</v>
      </c>
      <c r="L7507">
        <v>4</v>
      </c>
      <c r="M7507">
        <v>1</v>
      </c>
      <c r="N7507" t="s">
        <v>135</v>
      </c>
      <c r="O7507" t="s">
        <v>983</v>
      </c>
      <c r="P7507">
        <v>546.87</v>
      </c>
      <c r="Q7507" t="s">
        <v>20</v>
      </c>
    </row>
    <row r="7508" spans="1:17" x14ac:dyDescent="0.25">
      <c r="A7508">
        <v>7568</v>
      </c>
      <c r="B7508" t="s">
        <v>33</v>
      </c>
      <c r="C7508" t="s">
        <v>23</v>
      </c>
      <c r="D7508">
        <v>4</v>
      </c>
      <c r="E7508">
        <v>1819.9</v>
      </c>
      <c r="F7508">
        <v>202.21</v>
      </c>
      <c r="G7508">
        <v>526.63</v>
      </c>
      <c r="H7508">
        <v>0.33300000000000002</v>
      </c>
      <c r="I7508">
        <v>0.7</v>
      </c>
      <c r="J7508">
        <v>9</v>
      </c>
      <c r="K7508">
        <v>1.89</v>
      </c>
      <c r="L7508">
        <v>4</v>
      </c>
      <c r="M7508">
        <v>1</v>
      </c>
      <c r="N7508" t="s">
        <v>623</v>
      </c>
      <c r="O7508" t="s">
        <v>511</v>
      </c>
      <c r="P7508">
        <v>1213.26</v>
      </c>
      <c r="Q7508" t="s">
        <v>20</v>
      </c>
    </row>
    <row r="7509" spans="1:17" x14ac:dyDescent="0.25">
      <c r="A7509">
        <v>7569</v>
      </c>
      <c r="B7509" t="s">
        <v>17</v>
      </c>
      <c r="C7509" t="s">
        <v>18</v>
      </c>
      <c r="D7509">
        <v>3</v>
      </c>
      <c r="E7509">
        <v>8038.74</v>
      </c>
      <c r="F7509">
        <v>229.68</v>
      </c>
      <c r="G7509">
        <v>2707.41</v>
      </c>
      <c r="H7509">
        <v>0.97099999999999997</v>
      </c>
      <c r="I7509">
        <v>1.9</v>
      </c>
      <c r="J7509">
        <v>34</v>
      </c>
      <c r="K7509">
        <v>3.29</v>
      </c>
      <c r="L7509">
        <v>3</v>
      </c>
      <c r="M7509">
        <v>0</v>
      </c>
      <c r="N7509" t="s">
        <v>176</v>
      </c>
      <c r="O7509" t="s">
        <v>312</v>
      </c>
      <c r="P7509">
        <v>1033.56</v>
      </c>
      <c r="Q7509" t="s">
        <v>20</v>
      </c>
    </row>
    <row r="7510" spans="1:17" x14ac:dyDescent="0.25">
      <c r="A7510">
        <v>7570</v>
      </c>
      <c r="B7510" t="s">
        <v>17</v>
      </c>
      <c r="C7510" t="s">
        <v>23</v>
      </c>
      <c r="D7510">
        <v>3</v>
      </c>
      <c r="E7510">
        <v>4149.34</v>
      </c>
      <c r="F7510">
        <v>230.52</v>
      </c>
      <c r="G7510">
        <v>195.65</v>
      </c>
      <c r="H7510">
        <v>0</v>
      </c>
      <c r="I7510">
        <v>-0.4</v>
      </c>
      <c r="J7510">
        <v>13</v>
      </c>
      <c r="K7510">
        <v>3.69</v>
      </c>
      <c r="L7510">
        <v>0</v>
      </c>
      <c r="M7510">
        <v>0</v>
      </c>
      <c r="N7510" t="s">
        <v>651</v>
      </c>
      <c r="O7510" t="s">
        <v>574</v>
      </c>
      <c r="P7510">
        <v>1037.3399999999999</v>
      </c>
      <c r="Q7510" t="s">
        <v>20</v>
      </c>
    </row>
    <row r="7511" spans="1:17" x14ac:dyDescent="0.25">
      <c r="A7511">
        <v>7571</v>
      </c>
      <c r="B7511" t="s">
        <v>17</v>
      </c>
      <c r="C7511" t="s">
        <v>18</v>
      </c>
      <c r="D7511">
        <v>6</v>
      </c>
      <c r="E7511">
        <v>12468.79</v>
      </c>
      <c r="F7511">
        <v>283.38</v>
      </c>
      <c r="G7511">
        <v>1903.67</v>
      </c>
      <c r="H7511">
        <v>0.36399999999999999</v>
      </c>
      <c r="I7511">
        <v>1</v>
      </c>
      <c r="J7511">
        <v>37</v>
      </c>
      <c r="K7511">
        <v>1.22</v>
      </c>
      <c r="L7511">
        <v>16</v>
      </c>
      <c r="M7511">
        <v>1</v>
      </c>
      <c r="N7511" t="s">
        <v>258</v>
      </c>
      <c r="O7511" t="s">
        <v>691</v>
      </c>
      <c r="P7511">
        <v>2550.42</v>
      </c>
      <c r="Q7511" t="s">
        <v>36</v>
      </c>
    </row>
    <row r="7512" spans="1:17" x14ac:dyDescent="0.25">
      <c r="A7512">
        <v>7572</v>
      </c>
      <c r="B7512" t="s">
        <v>17</v>
      </c>
      <c r="C7512" t="s">
        <v>23</v>
      </c>
      <c r="D7512">
        <v>4</v>
      </c>
      <c r="E7512">
        <v>2809.58</v>
      </c>
      <c r="F7512">
        <v>234.13</v>
      </c>
      <c r="G7512">
        <v>539.07000000000005</v>
      </c>
      <c r="H7512">
        <v>0.41699999999999998</v>
      </c>
      <c r="I7512">
        <v>0.1</v>
      </c>
      <c r="J7512">
        <v>5</v>
      </c>
      <c r="K7512">
        <v>1.6</v>
      </c>
      <c r="L7512">
        <v>2</v>
      </c>
      <c r="M7512">
        <v>1</v>
      </c>
      <c r="N7512" t="s">
        <v>827</v>
      </c>
      <c r="O7512" t="s">
        <v>926</v>
      </c>
      <c r="P7512">
        <v>1404.78</v>
      </c>
      <c r="Q7512" t="s">
        <v>20</v>
      </c>
    </row>
    <row r="7513" spans="1:17" x14ac:dyDescent="0.25">
      <c r="A7513">
        <v>7573</v>
      </c>
      <c r="B7513" t="s">
        <v>17</v>
      </c>
      <c r="C7513" t="s">
        <v>18</v>
      </c>
      <c r="D7513">
        <v>3</v>
      </c>
      <c r="E7513">
        <v>3429.72</v>
      </c>
      <c r="F7513">
        <v>285.81</v>
      </c>
      <c r="G7513">
        <v>-691.12</v>
      </c>
      <c r="H7513">
        <v>0.83299999999999996</v>
      </c>
      <c r="I7513">
        <v>1.3</v>
      </c>
      <c r="J7513">
        <v>9</v>
      </c>
      <c r="K7513">
        <v>1.67</v>
      </c>
      <c r="L7513">
        <v>6</v>
      </c>
      <c r="M7513">
        <v>1</v>
      </c>
      <c r="N7513" t="s">
        <v>999</v>
      </c>
      <c r="O7513" t="s">
        <v>706</v>
      </c>
      <c r="P7513">
        <v>1286.1400000000001</v>
      </c>
      <c r="Q7513" t="s">
        <v>20</v>
      </c>
    </row>
    <row r="7514" spans="1:17" x14ac:dyDescent="0.25">
      <c r="A7514">
        <v>7574</v>
      </c>
      <c r="B7514" t="s">
        <v>17</v>
      </c>
      <c r="C7514" t="s">
        <v>23</v>
      </c>
      <c r="D7514">
        <v>5</v>
      </c>
      <c r="E7514">
        <v>2399.77</v>
      </c>
      <c r="F7514">
        <v>218.16</v>
      </c>
      <c r="G7514">
        <v>-264.54000000000002</v>
      </c>
      <c r="H7514">
        <v>0</v>
      </c>
      <c r="I7514">
        <v>-0.6</v>
      </c>
      <c r="J7514">
        <v>0</v>
      </c>
      <c r="K7514">
        <v>1.83</v>
      </c>
      <c r="L7514">
        <v>0</v>
      </c>
      <c r="M7514">
        <v>0</v>
      </c>
      <c r="N7514" t="s">
        <v>528</v>
      </c>
      <c r="O7514" t="s">
        <v>433</v>
      </c>
      <c r="P7514">
        <v>1636.2</v>
      </c>
      <c r="Q7514" t="s">
        <v>20</v>
      </c>
    </row>
    <row r="7515" spans="1:17" x14ac:dyDescent="0.25">
      <c r="A7515">
        <v>7575</v>
      </c>
      <c r="B7515" t="s">
        <v>28</v>
      </c>
      <c r="C7515" t="s">
        <v>18</v>
      </c>
      <c r="D7515">
        <v>9</v>
      </c>
      <c r="E7515">
        <v>14733.4</v>
      </c>
      <c r="F7515">
        <v>216.67</v>
      </c>
      <c r="G7515">
        <v>3622.23</v>
      </c>
      <c r="H7515">
        <v>0.91200000000000003</v>
      </c>
      <c r="I7515">
        <v>1.5</v>
      </c>
      <c r="J7515">
        <v>62</v>
      </c>
      <c r="K7515">
        <v>3.06</v>
      </c>
      <c r="L7515">
        <v>5</v>
      </c>
      <c r="M7515">
        <v>0</v>
      </c>
      <c r="N7515" t="s">
        <v>45</v>
      </c>
      <c r="O7515" t="s">
        <v>162</v>
      </c>
      <c r="P7515">
        <v>2925.04</v>
      </c>
      <c r="Q7515" t="s">
        <v>36</v>
      </c>
    </row>
    <row r="7516" spans="1:17" x14ac:dyDescent="0.25">
      <c r="A7516">
        <v>7576</v>
      </c>
      <c r="B7516" t="s">
        <v>28</v>
      </c>
      <c r="C7516" t="s">
        <v>23</v>
      </c>
      <c r="D7516">
        <v>4</v>
      </c>
      <c r="E7516">
        <v>3711.77</v>
      </c>
      <c r="F7516">
        <v>195.36</v>
      </c>
      <c r="G7516">
        <v>696.21</v>
      </c>
      <c r="H7516">
        <v>0.63200000000000001</v>
      </c>
      <c r="I7516">
        <v>1.2</v>
      </c>
      <c r="J7516">
        <v>13</v>
      </c>
      <c r="K7516">
        <v>2.69</v>
      </c>
      <c r="L7516">
        <v>0</v>
      </c>
      <c r="M7516">
        <v>0</v>
      </c>
      <c r="N7516" t="s">
        <v>39</v>
      </c>
      <c r="O7516" t="s">
        <v>331</v>
      </c>
      <c r="P7516">
        <v>1172.1600000000001</v>
      </c>
      <c r="Q7516" t="s">
        <v>20</v>
      </c>
    </row>
    <row r="7517" spans="1:17" x14ac:dyDescent="0.25">
      <c r="A7517">
        <v>7577</v>
      </c>
      <c r="B7517" t="s">
        <v>17</v>
      </c>
      <c r="C7517" t="s">
        <v>18</v>
      </c>
      <c r="D7517">
        <v>3</v>
      </c>
      <c r="E7517">
        <v>2499.7199999999998</v>
      </c>
      <c r="F7517">
        <v>147.04</v>
      </c>
      <c r="G7517">
        <v>164.04</v>
      </c>
      <c r="H7517">
        <v>0.76500000000000001</v>
      </c>
      <c r="I7517">
        <v>0.8</v>
      </c>
      <c r="J7517">
        <v>12</v>
      </c>
      <c r="K7517">
        <v>1.33</v>
      </c>
      <c r="L7517">
        <v>8</v>
      </c>
      <c r="M7517">
        <v>1</v>
      </c>
      <c r="N7517" t="s">
        <v>63</v>
      </c>
      <c r="O7517" t="s">
        <v>44</v>
      </c>
      <c r="P7517">
        <v>661.68</v>
      </c>
      <c r="Q7517" t="s">
        <v>20</v>
      </c>
    </row>
    <row r="7518" spans="1:17" x14ac:dyDescent="0.25">
      <c r="A7518">
        <v>7578</v>
      </c>
      <c r="B7518" t="s">
        <v>28</v>
      </c>
      <c r="C7518" t="s">
        <v>18</v>
      </c>
      <c r="D7518">
        <v>5</v>
      </c>
      <c r="E7518">
        <v>1679.79</v>
      </c>
      <c r="F7518">
        <v>167.98</v>
      </c>
      <c r="G7518">
        <v>516.27</v>
      </c>
      <c r="H7518">
        <v>0.4</v>
      </c>
      <c r="I7518">
        <v>0.3</v>
      </c>
      <c r="J7518">
        <v>6</v>
      </c>
      <c r="K7518">
        <v>2</v>
      </c>
      <c r="L7518">
        <v>1</v>
      </c>
      <c r="M7518">
        <v>1</v>
      </c>
      <c r="N7518" t="s">
        <v>383</v>
      </c>
      <c r="O7518" t="s">
        <v>81</v>
      </c>
      <c r="P7518">
        <v>1259.8499999999999</v>
      </c>
      <c r="Q7518" t="s">
        <v>20</v>
      </c>
    </row>
    <row r="7519" spans="1:17" x14ac:dyDescent="0.25">
      <c r="A7519">
        <v>7579</v>
      </c>
      <c r="B7519" t="s">
        <v>17</v>
      </c>
      <c r="C7519" t="s">
        <v>18</v>
      </c>
      <c r="D7519">
        <v>5</v>
      </c>
      <c r="E7519">
        <v>7723.14</v>
      </c>
      <c r="F7519">
        <v>249.13</v>
      </c>
      <c r="G7519">
        <v>1976.8</v>
      </c>
      <c r="H7519">
        <v>1</v>
      </c>
      <c r="I7519">
        <v>2.2999999999999998</v>
      </c>
      <c r="J7519">
        <v>31</v>
      </c>
      <c r="K7519">
        <v>1.55</v>
      </c>
      <c r="L7519">
        <v>18</v>
      </c>
      <c r="M7519">
        <v>1</v>
      </c>
      <c r="N7519" t="s">
        <v>71</v>
      </c>
      <c r="O7519" t="s">
        <v>46</v>
      </c>
      <c r="P7519">
        <v>1868.48</v>
      </c>
      <c r="Q7519" t="s">
        <v>20</v>
      </c>
    </row>
    <row r="7520" spans="1:17" x14ac:dyDescent="0.25">
      <c r="A7520">
        <v>7580</v>
      </c>
      <c r="B7520" t="s">
        <v>17</v>
      </c>
      <c r="C7520" t="s">
        <v>23</v>
      </c>
      <c r="D7520">
        <v>4</v>
      </c>
      <c r="E7520">
        <v>3369.52</v>
      </c>
      <c r="F7520">
        <v>160.44999999999999</v>
      </c>
      <c r="G7520">
        <v>806.88</v>
      </c>
      <c r="H7520">
        <v>0.38100000000000001</v>
      </c>
      <c r="I7520">
        <v>-0.3</v>
      </c>
      <c r="J7520">
        <v>13</v>
      </c>
      <c r="K7520">
        <v>1.31</v>
      </c>
      <c r="L7520">
        <v>8</v>
      </c>
      <c r="M7520">
        <v>1</v>
      </c>
      <c r="N7520" t="s">
        <v>571</v>
      </c>
      <c r="O7520" t="s">
        <v>363</v>
      </c>
      <c r="P7520">
        <v>962.7</v>
      </c>
      <c r="Q7520" t="s">
        <v>20</v>
      </c>
    </row>
    <row r="7521" spans="1:17" x14ac:dyDescent="0.25">
      <c r="A7521">
        <v>7581</v>
      </c>
      <c r="B7521" t="s">
        <v>17</v>
      </c>
      <c r="C7521" t="s">
        <v>18</v>
      </c>
      <c r="D7521">
        <v>4</v>
      </c>
      <c r="E7521">
        <v>3555.73</v>
      </c>
      <c r="F7521">
        <v>209.16</v>
      </c>
      <c r="G7521">
        <v>1096.8</v>
      </c>
      <c r="H7521">
        <v>0.76500000000000001</v>
      </c>
      <c r="I7521">
        <v>1.2</v>
      </c>
      <c r="J7521">
        <v>15</v>
      </c>
      <c r="K7521">
        <v>1.4</v>
      </c>
      <c r="L7521">
        <v>12</v>
      </c>
      <c r="M7521">
        <v>1</v>
      </c>
      <c r="N7521" t="s">
        <v>580</v>
      </c>
      <c r="O7521" t="s">
        <v>715</v>
      </c>
      <c r="P7521">
        <v>1254.96</v>
      </c>
      <c r="Q7521" t="s">
        <v>20</v>
      </c>
    </row>
    <row r="7522" spans="1:17" x14ac:dyDescent="0.25">
      <c r="A7522">
        <v>7582</v>
      </c>
      <c r="B7522" t="s">
        <v>17</v>
      </c>
      <c r="C7522" t="s">
        <v>23</v>
      </c>
      <c r="D7522">
        <v>7</v>
      </c>
      <c r="E7522">
        <v>6949.34</v>
      </c>
      <c r="F7522">
        <v>217.17</v>
      </c>
      <c r="G7522">
        <v>-463.2</v>
      </c>
      <c r="H7522">
        <v>0.438</v>
      </c>
      <c r="I7522">
        <v>0.4</v>
      </c>
      <c r="J7522">
        <v>25</v>
      </c>
      <c r="K7522">
        <v>3.2</v>
      </c>
      <c r="L7522">
        <v>1</v>
      </c>
      <c r="M7522">
        <v>0</v>
      </c>
      <c r="N7522" t="s">
        <v>443</v>
      </c>
      <c r="O7522" t="s">
        <v>554</v>
      </c>
      <c r="P7522">
        <v>2280.2800000000002</v>
      </c>
      <c r="Q7522" t="s">
        <v>36</v>
      </c>
    </row>
    <row r="7523" spans="1:17" x14ac:dyDescent="0.25">
      <c r="A7523">
        <v>7583</v>
      </c>
      <c r="B7523" t="s">
        <v>17</v>
      </c>
      <c r="C7523" t="s">
        <v>18</v>
      </c>
      <c r="D7523">
        <v>2</v>
      </c>
      <c r="E7523">
        <v>1657.85</v>
      </c>
      <c r="F7523">
        <v>236.84</v>
      </c>
      <c r="G7523">
        <v>272.93</v>
      </c>
      <c r="H7523">
        <v>0</v>
      </c>
      <c r="I7523">
        <v>0</v>
      </c>
      <c r="J7523">
        <v>4</v>
      </c>
      <c r="K7523">
        <v>1</v>
      </c>
      <c r="L7523">
        <v>0</v>
      </c>
      <c r="M7523">
        <v>1</v>
      </c>
      <c r="N7523" t="s">
        <v>57</v>
      </c>
      <c r="O7523" t="s">
        <v>239</v>
      </c>
      <c r="P7523">
        <v>710.52</v>
      </c>
      <c r="Q7523" t="s">
        <v>20</v>
      </c>
    </row>
    <row r="7524" spans="1:17" x14ac:dyDescent="0.25">
      <c r="A7524">
        <v>7584</v>
      </c>
      <c r="B7524" t="s">
        <v>17</v>
      </c>
      <c r="C7524" t="s">
        <v>18</v>
      </c>
      <c r="D7524">
        <v>4</v>
      </c>
      <c r="E7524">
        <v>10697.63</v>
      </c>
      <c r="F7524">
        <v>248.78</v>
      </c>
      <c r="G7524">
        <v>2981.61</v>
      </c>
      <c r="H7524">
        <v>0.97699999999999998</v>
      </c>
      <c r="I7524">
        <v>1</v>
      </c>
      <c r="J7524">
        <v>42</v>
      </c>
      <c r="K7524">
        <v>1.67</v>
      </c>
      <c r="L7524">
        <v>18</v>
      </c>
      <c r="M7524">
        <v>1</v>
      </c>
      <c r="N7524" t="s">
        <v>338</v>
      </c>
      <c r="O7524" t="s">
        <v>150</v>
      </c>
      <c r="P7524">
        <v>1492.68</v>
      </c>
      <c r="Q7524" t="s">
        <v>20</v>
      </c>
    </row>
    <row r="7525" spans="1:17" x14ac:dyDescent="0.25">
      <c r="A7525">
        <v>7585</v>
      </c>
      <c r="B7525" t="s">
        <v>17</v>
      </c>
      <c r="C7525" t="s">
        <v>23</v>
      </c>
      <c r="D7525">
        <v>2</v>
      </c>
      <c r="E7525">
        <v>2315.7600000000002</v>
      </c>
      <c r="F7525">
        <v>165.41</v>
      </c>
      <c r="G7525">
        <v>109.74</v>
      </c>
      <c r="H7525">
        <v>0</v>
      </c>
      <c r="I7525">
        <v>-0.9</v>
      </c>
      <c r="J7525">
        <v>14</v>
      </c>
      <c r="K7525">
        <v>1.57</v>
      </c>
      <c r="L7525">
        <v>11</v>
      </c>
      <c r="M7525">
        <v>1</v>
      </c>
      <c r="N7525" t="s">
        <v>739</v>
      </c>
      <c r="O7525" t="s">
        <v>387</v>
      </c>
      <c r="P7525">
        <v>496.23</v>
      </c>
      <c r="Q7525" t="s">
        <v>52</v>
      </c>
    </row>
    <row r="7526" spans="1:17" x14ac:dyDescent="0.25">
      <c r="A7526">
        <v>7586</v>
      </c>
      <c r="B7526" t="s">
        <v>17</v>
      </c>
      <c r="C7526" t="s">
        <v>18</v>
      </c>
      <c r="D7526">
        <v>4</v>
      </c>
      <c r="E7526">
        <v>2804.63</v>
      </c>
      <c r="F7526">
        <v>164.98</v>
      </c>
      <c r="G7526">
        <v>232.06</v>
      </c>
      <c r="H7526">
        <v>0.76500000000000001</v>
      </c>
      <c r="I7526">
        <v>0.8</v>
      </c>
      <c r="J7526">
        <v>13</v>
      </c>
      <c r="K7526">
        <v>1.69</v>
      </c>
      <c r="L7526">
        <v>11</v>
      </c>
      <c r="M7526">
        <v>1</v>
      </c>
      <c r="N7526" t="s">
        <v>388</v>
      </c>
      <c r="O7526" t="s">
        <v>358</v>
      </c>
      <c r="P7526">
        <v>989.88</v>
      </c>
      <c r="Q7526" t="s">
        <v>20</v>
      </c>
    </row>
    <row r="7527" spans="1:17" x14ac:dyDescent="0.25">
      <c r="A7527">
        <v>7587</v>
      </c>
      <c r="B7527" t="s">
        <v>28</v>
      </c>
      <c r="C7527" t="s">
        <v>23</v>
      </c>
      <c r="D7527">
        <v>4</v>
      </c>
      <c r="E7527">
        <v>5454.46</v>
      </c>
      <c r="F7527">
        <v>181.82</v>
      </c>
      <c r="G7527">
        <v>670</v>
      </c>
      <c r="H7527">
        <v>0.93300000000000005</v>
      </c>
      <c r="I7527">
        <v>2.8</v>
      </c>
      <c r="J7527">
        <v>28</v>
      </c>
      <c r="K7527">
        <v>1.32</v>
      </c>
      <c r="L7527">
        <v>12</v>
      </c>
      <c r="M7527">
        <v>1</v>
      </c>
      <c r="N7527" t="s">
        <v>963</v>
      </c>
      <c r="O7527" t="s">
        <v>737</v>
      </c>
      <c r="P7527">
        <v>1090.92</v>
      </c>
      <c r="Q7527" t="s">
        <v>20</v>
      </c>
    </row>
    <row r="7528" spans="1:17" x14ac:dyDescent="0.25">
      <c r="A7528">
        <v>7588</v>
      </c>
      <c r="B7528" t="s">
        <v>28</v>
      </c>
      <c r="C7528" t="s">
        <v>18</v>
      </c>
      <c r="D7528">
        <v>3</v>
      </c>
      <c r="E7528">
        <v>4899.6400000000003</v>
      </c>
      <c r="F7528">
        <v>257.88</v>
      </c>
      <c r="G7528">
        <v>1390.46</v>
      </c>
      <c r="H7528">
        <v>0.78900000000000003</v>
      </c>
      <c r="I7528">
        <v>0.4</v>
      </c>
      <c r="J7528">
        <v>15</v>
      </c>
      <c r="K7528">
        <v>1.4</v>
      </c>
      <c r="L7528">
        <v>6</v>
      </c>
      <c r="M7528">
        <v>1</v>
      </c>
      <c r="N7528" t="s">
        <v>444</v>
      </c>
      <c r="O7528" t="s">
        <v>365</v>
      </c>
      <c r="P7528">
        <v>1160.46</v>
      </c>
      <c r="Q7528" t="s">
        <v>20</v>
      </c>
    </row>
    <row r="7529" spans="1:17" x14ac:dyDescent="0.25">
      <c r="A7529">
        <v>7589</v>
      </c>
      <c r="B7529" t="s">
        <v>28</v>
      </c>
      <c r="C7529" t="s">
        <v>23</v>
      </c>
      <c r="D7529">
        <v>3</v>
      </c>
      <c r="E7529">
        <v>1039.8800000000001</v>
      </c>
      <c r="F7529">
        <v>259.97000000000003</v>
      </c>
      <c r="G7529">
        <v>283.82</v>
      </c>
      <c r="H7529">
        <v>0.25</v>
      </c>
      <c r="I7529">
        <v>-0.3</v>
      </c>
      <c r="J7529">
        <v>0</v>
      </c>
      <c r="K7529">
        <v>1.83</v>
      </c>
      <c r="L7529">
        <v>0</v>
      </c>
      <c r="M7529">
        <v>0</v>
      </c>
      <c r="N7529" t="s">
        <v>503</v>
      </c>
      <c r="O7529" t="s">
        <v>851</v>
      </c>
      <c r="P7529">
        <v>1169.8699999999999</v>
      </c>
      <c r="Q7529" t="s">
        <v>20</v>
      </c>
    </row>
    <row r="7530" spans="1:17" x14ac:dyDescent="0.25">
      <c r="A7530">
        <v>7590</v>
      </c>
      <c r="B7530" t="s">
        <v>28</v>
      </c>
      <c r="C7530" t="s">
        <v>18</v>
      </c>
      <c r="D7530">
        <v>8</v>
      </c>
      <c r="E7530">
        <v>13690.67</v>
      </c>
      <c r="F7530">
        <v>169.02</v>
      </c>
      <c r="G7530">
        <v>633.5</v>
      </c>
      <c r="H7530">
        <v>0.70399999999999996</v>
      </c>
      <c r="I7530">
        <v>0.6</v>
      </c>
      <c r="J7530">
        <v>73</v>
      </c>
      <c r="K7530">
        <v>1.45</v>
      </c>
      <c r="L7530">
        <v>58</v>
      </c>
      <c r="M7530">
        <v>1</v>
      </c>
      <c r="N7530" t="s">
        <v>467</v>
      </c>
      <c r="O7530" t="s">
        <v>613</v>
      </c>
      <c r="P7530">
        <v>2028.24</v>
      </c>
      <c r="Q7530" t="s">
        <v>36</v>
      </c>
    </row>
    <row r="7531" spans="1:17" x14ac:dyDescent="0.25">
      <c r="A7531">
        <v>7591</v>
      </c>
      <c r="B7531" t="s">
        <v>28</v>
      </c>
      <c r="C7531" t="s">
        <v>23</v>
      </c>
      <c r="D7531">
        <v>3</v>
      </c>
      <c r="E7531">
        <v>3359.41</v>
      </c>
      <c r="F7531">
        <v>239.96</v>
      </c>
      <c r="G7531">
        <v>1111.1600000000001</v>
      </c>
      <c r="H7531">
        <v>0.64300000000000002</v>
      </c>
      <c r="I7531">
        <v>1.1000000000000001</v>
      </c>
      <c r="J7531">
        <v>13</v>
      </c>
      <c r="K7531">
        <v>1.38</v>
      </c>
      <c r="L7531">
        <v>7</v>
      </c>
      <c r="M7531">
        <v>1</v>
      </c>
      <c r="N7531" t="s">
        <v>443</v>
      </c>
      <c r="O7531" t="s">
        <v>274</v>
      </c>
      <c r="P7531">
        <v>1079.82</v>
      </c>
      <c r="Q7531" t="s">
        <v>20</v>
      </c>
    </row>
    <row r="7532" spans="1:17" x14ac:dyDescent="0.25">
      <c r="A7532">
        <v>7592</v>
      </c>
      <c r="B7532" t="s">
        <v>28</v>
      </c>
      <c r="C7532" t="s">
        <v>18</v>
      </c>
      <c r="D7532">
        <v>2</v>
      </c>
      <c r="E7532">
        <v>1869.69</v>
      </c>
      <c r="F7532">
        <v>116.86</v>
      </c>
      <c r="G7532">
        <v>-237.6</v>
      </c>
      <c r="H7532">
        <v>1</v>
      </c>
      <c r="I7532">
        <v>2</v>
      </c>
      <c r="J7532">
        <v>15</v>
      </c>
      <c r="K7532">
        <v>2</v>
      </c>
      <c r="L7532">
        <v>15</v>
      </c>
      <c r="M7532">
        <v>1</v>
      </c>
      <c r="N7532" t="s">
        <v>283</v>
      </c>
      <c r="O7532" t="s">
        <v>285</v>
      </c>
      <c r="P7532">
        <v>350.58</v>
      </c>
      <c r="Q7532" t="s">
        <v>52</v>
      </c>
    </row>
    <row r="7533" spans="1:17" x14ac:dyDescent="0.25">
      <c r="A7533">
        <v>7593</v>
      </c>
      <c r="B7533" t="s">
        <v>28</v>
      </c>
      <c r="C7533" t="s">
        <v>18</v>
      </c>
      <c r="D7533">
        <v>8</v>
      </c>
      <c r="E7533">
        <v>9258.8799999999992</v>
      </c>
      <c r="F7533">
        <v>156.93</v>
      </c>
      <c r="G7533">
        <v>1161.27</v>
      </c>
      <c r="H7533">
        <v>0.88100000000000001</v>
      </c>
      <c r="I7533">
        <v>0.8</v>
      </c>
      <c r="J7533">
        <v>55</v>
      </c>
      <c r="K7533">
        <v>1.35</v>
      </c>
      <c r="L7533">
        <v>31</v>
      </c>
      <c r="M7533">
        <v>1</v>
      </c>
      <c r="N7533" t="s">
        <v>161</v>
      </c>
      <c r="O7533" t="s">
        <v>746</v>
      </c>
      <c r="P7533">
        <v>1883.16</v>
      </c>
      <c r="Q7533" t="s">
        <v>20</v>
      </c>
    </row>
    <row r="7534" spans="1:17" x14ac:dyDescent="0.25">
      <c r="A7534">
        <v>7594</v>
      </c>
      <c r="B7534" t="s">
        <v>28</v>
      </c>
      <c r="C7534" t="s">
        <v>18</v>
      </c>
      <c r="D7534">
        <v>7</v>
      </c>
      <c r="E7534">
        <v>5849.39</v>
      </c>
      <c r="F7534">
        <v>201.7</v>
      </c>
      <c r="G7534">
        <v>886.26</v>
      </c>
      <c r="H7534">
        <v>0.48299999999999998</v>
      </c>
      <c r="I7534">
        <v>0.1</v>
      </c>
      <c r="J7534">
        <v>14</v>
      </c>
      <c r="K7534">
        <v>2</v>
      </c>
      <c r="L7534">
        <v>3</v>
      </c>
      <c r="M7534">
        <v>1</v>
      </c>
      <c r="N7534" t="s">
        <v>258</v>
      </c>
      <c r="O7534" t="s">
        <v>752</v>
      </c>
      <c r="P7534">
        <v>2117.85</v>
      </c>
      <c r="Q7534" t="s">
        <v>36</v>
      </c>
    </row>
    <row r="7535" spans="1:17" x14ac:dyDescent="0.25">
      <c r="A7535">
        <v>7595</v>
      </c>
      <c r="B7535" t="s">
        <v>28</v>
      </c>
      <c r="C7535" t="s">
        <v>18</v>
      </c>
      <c r="D7535">
        <v>7</v>
      </c>
      <c r="E7535">
        <v>11834.85</v>
      </c>
      <c r="F7535">
        <v>197.25</v>
      </c>
      <c r="G7535">
        <v>230.16</v>
      </c>
      <c r="H7535">
        <v>0.55000000000000004</v>
      </c>
      <c r="I7535">
        <v>1.6</v>
      </c>
      <c r="J7535">
        <v>52</v>
      </c>
      <c r="K7535">
        <v>2.79</v>
      </c>
      <c r="L7535">
        <v>0</v>
      </c>
      <c r="M7535">
        <v>0</v>
      </c>
      <c r="N7535" t="s">
        <v>210</v>
      </c>
      <c r="O7535" t="s">
        <v>113</v>
      </c>
      <c r="P7535">
        <v>2071.12</v>
      </c>
      <c r="Q7535" t="s">
        <v>36</v>
      </c>
    </row>
    <row r="7536" spans="1:17" x14ac:dyDescent="0.25">
      <c r="A7536">
        <v>7596</v>
      </c>
      <c r="B7536" t="s">
        <v>33</v>
      </c>
      <c r="C7536" t="s">
        <v>23</v>
      </c>
      <c r="D7536">
        <v>6</v>
      </c>
      <c r="E7536">
        <v>1399.81</v>
      </c>
      <c r="F7536">
        <v>155.53</v>
      </c>
      <c r="G7536">
        <v>351.23</v>
      </c>
      <c r="H7536">
        <v>0.33300000000000002</v>
      </c>
      <c r="I7536">
        <v>-0.4</v>
      </c>
      <c r="J7536">
        <v>4</v>
      </c>
      <c r="K7536">
        <v>1</v>
      </c>
      <c r="L7536">
        <v>2</v>
      </c>
      <c r="M7536">
        <v>1</v>
      </c>
      <c r="N7536" t="s">
        <v>482</v>
      </c>
      <c r="O7536" t="s">
        <v>666</v>
      </c>
      <c r="P7536">
        <v>1399.77</v>
      </c>
      <c r="Q7536" t="s">
        <v>20</v>
      </c>
    </row>
    <row r="7537" spans="1:17" x14ac:dyDescent="0.25">
      <c r="A7537">
        <v>7597</v>
      </c>
      <c r="B7537" t="s">
        <v>33</v>
      </c>
      <c r="C7537" t="s">
        <v>18</v>
      </c>
      <c r="D7537">
        <v>11</v>
      </c>
      <c r="E7537">
        <v>17596.39</v>
      </c>
      <c r="F7537">
        <v>214.59</v>
      </c>
      <c r="G7537">
        <v>4301.62</v>
      </c>
      <c r="H7537">
        <v>0.89</v>
      </c>
      <c r="I7537">
        <v>0.8</v>
      </c>
      <c r="J7537">
        <v>72</v>
      </c>
      <c r="K7537">
        <v>1.75</v>
      </c>
      <c r="L7537">
        <v>40</v>
      </c>
      <c r="M7537">
        <v>1</v>
      </c>
      <c r="N7537" t="s">
        <v>270</v>
      </c>
      <c r="O7537" t="s">
        <v>516</v>
      </c>
      <c r="P7537">
        <v>3540.74</v>
      </c>
      <c r="Q7537" t="s">
        <v>36</v>
      </c>
    </row>
    <row r="7538" spans="1:17" x14ac:dyDescent="0.25">
      <c r="A7538">
        <v>7598</v>
      </c>
      <c r="B7538" t="s">
        <v>33</v>
      </c>
      <c r="C7538" t="s">
        <v>18</v>
      </c>
      <c r="D7538">
        <v>3</v>
      </c>
      <c r="E7538">
        <v>1804.77</v>
      </c>
      <c r="F7538">
        <v>164.07</v>
      </c>
      <c r="G7538">
        <v>62.11</v>
      </c>
      <c r="H7538">
        <v>0</v>
      </c>
      <c r="I7538">
        <v>-0.5</v>
      </c>
      <c r="J7538">
        <v>0</v>
      </c>
      <c r="K7538">
        <v>1.83</v>
      </c>
      <c r="L7538">
        <v>0</v>
      </c>
      <c r="M7538">
        <v>0</v>
      </c>
      <c r="N7538" t="s">
        <v>492</v>
      </c>
      <c r="O7538" t="s">
        <v>360</v>
      </c>
      <c r="P7538">
        <v>738.32</v>
      </c>
      <c r="Q7538" t="s">
        <v>20</v>
      </c>
    </row>
    <row r="7539" spans="1:17" x14ac:dyDescent="0.25">
      <c r="A7539">
        <v>7599</v>
      </c>
      <c r="B7539" t="s">
        <v>33</v>
      </c>
      <c r="C7539" t="s">
        <v>23</v>
      </c>
      <c r="D7539">
        <v>4</v>
      </c>
      <c r="E7539">
        <v>4127.49</v>
      </c>
      <c r="F7539">
        <v>171.98</v>
      </c>
      <c r="G7539">
        <v>793.72</v>
      </c>
      <c r="H7539">
        <v>0.91700000000000004</v>
      </c>
      <c r="I7539">
        <v>0.9</v>
      </c>
      <c r="J7539">
        <v>24</v>
      </c>
      <c r="K7539">
        <v>2.75</v>
      </c>
      <c r="L7539">
        <v>8</v>
      </c>
      <c r="M7539">
        <v>0</v>
      </c>
      <c r="N7539" t="s">
        <v>224</v>
      </c>
      <c r="O7539" t="s">
        <v>486</v>
      </c>
      <c r="P7539">
        <v>1031.8800000000001</v>
      </c>
      <c r="Q7539" t="s">
        <v>20</v>
      </c>
    </row>
    <row r="7540" spans="1:17" x14ac:dyDescent="0.25">
      <c r="A7540">
        <v>7600</v>
      </c>
      <c r="B7540" t="s">
        <v>17</v>
      </c>
      <c r="C7540" t="s">
        <v>18</v>
      </c>
      <c r="D7540">
        <v>5</v>
      </c>
      <c r="E7540">
        <v>6809.18</v>
      </c>
      <c r="F7540">
        <v>206.34</v>
      </c>
      <c r="G7540">
        <v>631.24</v>
      </c>
      <c r="H7540">
        <v>0.60599999999999998</v>
      </c>
      <c r="I7540">
        <v>0.2</v>
      </c>
      <c r="J7540">
        <v>24</v>
      </c>
      <c r="K7540">
        <v>1.38</v>
      </c>
      <c r="L7540">
        <v>15</v>
      </c>
      <c r="M7540">
        <v>1</v>
      </c>
      <c r="N7540" t="s">
        <v>380</v>
      </c>
      <c r="O7540" t="s">
        <v>134</v>
      </c>
      <c r="P7540">
        <v>1547.55</v>
      </c>
      <c r="Q7540" t="s">
        <v>20</v>
      </c>
    </row>
    <row r="7541" spans="1:17" x14ac:dyDescent="0.25">
      <c r="A7541">
        <v>7601</v>
      </c>
      <c r="B7541" t="s">
        <v>33</v>
      </c>
      <c r="C7541" t="s">
        <v>23</v>
      </c>
      <c r="D7541">
        <v>6</v>
      </c>
      <c r="E7541">
        <v>2779.53</v>
      </c>
      <c r="F7541">
        <v>132.36000000000001</v>
      </c>
      <c r="G7541">
        <v>396.3</v>
      </c>
      <c r="H7541">
        <v>0.81</v>
      </c>
      <c r="I7541">
        <v>1.6</v>
      </c>
      <c r="J7541">
        <v>21</v>
      </c>
      <c r="K7541">
        <v>1.62</v>
      </c>
      <c r="L7541">
        <v>6</v>
      </c>
      <c r="M7541">
        <v>1</v>
      </c>
      <c r="N7541" t="s">
        <v>410</v>
      </c>
      <c r="O7541" t="s">
        <v>192</v>
      </c>
      <c r="P7541">
        <v>1191.24</v>
      </c>
      <c r="Q7541" t="s">
        <v>20</v>
      </c>
    </row>
    <row r="7542" spans="1:17" x14ac:dyDescent="0.25">
      <c r="A7542">
        <v>7602</v>
      </c>
      <c r="B7542" t="s">
        <v>33</v>
      </c>
      <c r="C7542" t="s">
        <v>18</v>
      </c>
      <c r="D7542">
        <v>7</v>
      </c>
      <c r="E7542">
        <v>6339.48</v>
      </c>
      <c r="F7542">
        <v>243.83</v>
      </c>
      <c r="G7542">
        <v>71.41</v>
      </c>
      <c r="H7542">
        <v>0.23100000000000001</v>
      </c>
      <c r="I7542">
        <v>-0.2</v>
      </c>
      <c r="J7542">
        <v>12</v>
      </c>
      <c r="K7542">
        <v>1.5</v>
      </c>
      <c r="L7542">
        <v>5</v>
      </c>
      <c r="M7542">
        <v>1</v>
      </c>
      <c r="N7542" t="s">
        <v>258</v>
      </c>
      <c r="O7542" t="s">
        <v>311</v>
      </c>
      <c r="P7542">
        <v>2560.2199999999998</v>
      </c>
      <c r="Q7542" t="s">
        <v>36</v>
      </c>
    </row>
    <row r="7543" spans="1:17" x14ac:dyDescent="0.25">
      <c r="A7543">
        <v>7603</v>
      </c>
      <c r="B7543" t="s">
        <v>28</v>
      </c>
      <c r="C7543" t="s">
        <v>23</v>
      </c>
      <c r="D7543">
        <v>5</v>
      </c>
      <c r="E7543">
        <v>7909.31</v>
      </c>
      <c r="F7543">
        <v>272.73</v>
      </c>
      <c r="G7543">
        <v>634.26</v>
      </c>
      <c r="H7543">
        <v>0</v>
      </c>
      <c r="I7543">
        <v>-0.2</v>
      </c>
      <c r="J7543">
        <v>22</v>
      </c>
      <c r="K7543">
        <v>1.36</v>
      </c>
      <c r="L7543">
        <v>15</v>
      </c>
      <c r="M7543">
        <v>1</v>
      </c>
      <c r="N7543" t="s">
        <v>71</v>
      </c>
      <c r="O7543" t="s">
        <v>520</v>
      </c>
      <c r="P7543">
        <v>2045.48</v>
      </c>
      <c r="Q7543" t="s">
        <v>36</v>
      </c>
    </row>
    <row r="7544" spans="1:17" x14ac:dyDescent="0.25">
      <c r="A7544">
        <v>7604</v>
      </c>
      <c r="B7544" t="s">
        <v>33</v>
      </c>
      <c r="C7544" t="s">
        <v>18</v>
      </c>
      <c r="D7544">
        <v>7</v>
      </c>
      <c r="E7544">
        <v>11017.74</v>
      </c>
      <c r="F7544">
        <v>159.68</v>
      </c>
      <c r="G7544">
        <v>2349.4</v>
      </c>
      <c r="H7544">
        <v>0.63800000000000001</v>
      </c>
      <c r="I7544">
        <v>1.1000000000000001</v>
      </c>
      <c r="J7544">
        <v>63</v>
      </c>
      <c r="K7544">
        <v>1.48</v>
      </c>
      <c r="L7544">
        <v>42</v>
      </c>
      <c r="M7544">
        <v>1</v>
      </c>
      <c r="N7544" t="s">
        <v>53</v>
      </c>
      <c r="O7544" t="s">
        <v>62</v>
      </c>
      <c r="P7544">
        <v>1676.64</v>
      </c>
      <c r="Q7544" t="s">
        <v>20</v>
      </c>
    </row>
    <row r="7545" spans="1:17" x14ac:dyDescent="0.25">
      <c r="A7545">
        <v>7605</v>
      </c>
      <c r="B7545" t="s">
        <v>33</v>
      </c>
      <c r="C7545" t="s">
        <v>18</v>
      </c>
      <c r="D7545">
        <v>3</v>
      </c>
      <c r="E7545">
        <v>3863.68</v>
      </c>
      <c r="F7545">
        <v>175.62</v>
      </c>
      <c r="G7545">
        <v>88.66</v>
      </c>
      <c r="H7545">
        <v>0.54500000000000004</v>
      </c>
      <c r="I7545">
        <v>-0.4</v>
      </c>
      <c r="J7545">
        <v>22</v>
      </c>
      <c r="K7545">
        <v>3</v>
      </c>
      <c r="L7545">
        <v>4</v>
      </c>
      <c r="M7545">
        <v>0</v>
      </c>
      <c r="N7545" t="s">
        <v>434</v>
      </c>
      <c r="O7545" t="s">
        <v>142</v>
      </c>
      <c r="P7545">
        <v>790.29</v>
      </c>
      <c r="Q7545" t="s">
        <v>20</v>
      </c>
    </row>
    <row r="7546" spans="1:17" x14ac:dyDescent="0.25">
      <c r="A7546">
        <v>7606</v>
      </c>
      <c r="B7546" t="s">
        <v>17</v>
      </c>
      <c r="C7546" t="s">
        <v>18</v>
      </c>
      <c r="D7546">
        <v>7</v>
      </c>
      <c r="E7546">
        <v>8349.4500000000007</v>
      </c>
      <c r="F7546">
        <v>194.17</v>
      </c>
      <c r="G7546">
        <v>1037.54</v>
      </c>
      <c r="H7546">
        <v>0.48799999999999999</v>
      </c>
      <c r="I7546">
        <v>-0.2</v>
      </c>
      <c r="J7546">
        <v>38</v>
      </c>
      <c r="K7546">
        <v>1.68</v>
      </c>
      <c r="L7546">
        <v>38</v>
      </c>
      <c r="M7546">
        <v>1</v>
      </c>
      <c r="N7546" t="s">
        <v>573</v>
      </c>
      <c r="O7546" t="s">
        <v>616</v>
      </c>
      <c r="P7546">
        <v>2038.78</v>
      </c>
      <c r="Q7546" t="s">
        <v>36</v>
      </c>
    </row>
    <row r="7547" spans="1:17" x14ac:dyDescent="0.25">
      <c r="A7547">
        <v>7607</v>
      </c>
      <c r="B7547" t="s">
        <v>17</v>
      </c>
      <c r="C7547" t="s">
        <v>23</v>
      </c>
      <c r="D7547">
        <v>6</v>
      </c>
      <c r="E7547">
        <v>13963.88</v>
      </c>
      <c r="F7547">
        <v>225.22</v>
      </c>
      <c r="G7547">
        <v>-1536.14</v>
      </c>
      <c r="H7547">
        <v>0.91900000000000004</v>
      </c>
      <c r="I7547">
        <v>1.9</v>
      </c>
      <c r="J7547">
        <v>57</v>
      </c>
      <c r="K7547">
        <v>1.53</v>
      </c>
      <c r="L7547">
        <v>27</v>
      </c>
      <c r="M7547">
        <v>1</v>
      </c>
      <c r="N7547" t="s">
        <v>405</v>
      </c>
      <c r="O7547" t="s">
        <v>299</v>
      </c>
      <c r="P7547">
        <v>2026.98</v>
      </c>
      <c r="Q7547" t="s">
        <v>36</v>
      </c>
    </row>
    <row r="7548" spans="1:17" x14ac:dyDescent="0.25">
      <c r="A7548">
        <v>7608</v>
      </c>
      <c r="B7548" t="s">
        <v>33</v>
      </c>
      <c r="C7548" t="s">
        <v>18</v>
      </c>
      <c r="D7548">
        <v>7</v>
      </c>
      <c r="E7548">
        <v>2229.75</v>
      </c>
      <c r="F7548">
        <v>185.81</v>
      </c>
      <c r="G7548">
        <v>413.28</v>
      </c>
      <c r="H7548">
        <v>0.91700000000000004</v>
      </c>
      <c r="I7548">
        <v>1.1000000000000001</v>
      </c>
      <c r="J7548">
        <v>8</v>
      </c>
      <c r="K7548">
        <v>2.63</v>
      </c>
      <c r="L7548">
        <v>0</v>
      </c>
      <c r="M7548">
        <v>0</v>
      </c>
      <c r="N7548" t="s">
        <v>185</v>
      </c>
      <c r="O7548" t="s">
        <v>695</v>
      </c>
      <c r="P7548">
        <v>1951</v>
      </c>
      <c r="Q7548" t="s">
        <v>20</v>
      </c>
    </row>
    <row r="7549" spans="1:17" x14ac:dyDescent="0.25">
      <c r="A7549">
        <v>7609</v>
      </c>
      <c r="B7549" t="s">
        <v>17</v>
      </c>
      <c r="C7549" t="s">
        <v>23</v>
      </c>
      <c r="D7549">
        <v>2</v>
      </c>
      <c r="E7549">
        <v>1399.73</v>
      </c>
      <c r="F7549">
        <v>279.95</v>
      </c>
      <c r="G7549">
        <v>-81.180000000000007</v>
      </c>
      <c r="H7549">
        <v>1</v>
      </c>
      <c r="I7549">
        <v>1.8</v>
      </c>
      <c r="J7549">
        <v>5</v>
      </c>
      <c r="K7549">
        <v>1</v>
      </c>
      <c r="L7549">
        <v>3</v>
      </c>
      <c r="M7549">
        <v>1</v>
      </c>
      <c r="N7549" t="s">
        <v>583</v>
      </c>
      <c r="O7549" t="s">
        <v>802</v>
      </c>
      <c r="P7549">
        <v>839.85</v>
      </c>
      <c r="Q7549" t="s">
        <v>20</v>
      </c>
    </row>
    <row r="7550" spans="1:17" x14ac:dyDescent="0.25">
      <c r="A7550">
        <v>7610</v>
      </c>
      <c r="B7550" t="s">
        <v>17</v>
      </c>
      <c r="C7550" t="s">
        <v>18</v>
      </c>
      <c r="D7550">
        <v>1</v>
      </c>
      <c r="E7550">
        <v>629.9</v>
      </c>
      <c r="F7550">
        <v>209.97</v>
      </c>
      <c r="G7550">
        <v>189.17</v>
      </c>
      <c r="H7550">
        <v>0</v>
      </c>
      <c r="I7550">
        <v>-2</v>
      </c>
      <c r="J7550">
        <v>3</v>
      </c>
      <c r="K7550">
        <v>3</v>
      </c>
      <c r="L7550">
        <v>0</v>
      </c>
      <c r="M7550">
        <v>1</v>
      </c>
      <c r="N7550" t="s">
        <v>508</v>
      </c>
      <c r="O7550" t="s">
        <v>508</v>
      </c>
      <c r="P7550">
        <v>314.95999999999998</v>
      </c>
      <c r="Q7550" t="s">
        <v>52</v>
      </c>
    </row>
    <row r="7551" spans="1:17" x14ac:dyDescent="0.25">
      <c r="A7551">
        <v>7611</v>
      </c>
      <c r="B7551" t="s">
        <v>33</v>
      </c>
      <c r="C7551" t="s">
        <v>23</v>
      </c>
      <c r="D7551">
        <v>3</v>
      </c>
      <c r="E7551">
        <v>2339.8000000000002</v>
      </c>
      <c r="F7551">
        <v>233.98</v>
      </c>
      <c r="G7551">
        <v>569.67999999999995</v>
      </c>
      <c r="H7551">
        <v>0.4</v>
      </c>
      <c r="I7551">
        <v>-0.5</v>
      </c>
      <c r="J7551">
        <v>5</v>
      </c>
      <c r="K7551">
        <v>1.8</v>
      </c>
      <c r="L7551">
        <v>0</v>
      </c>
      <c r="M7551">
        <v>1</v>
      </c>
      <c r="N7551" t="s">
        <v>543</v>
      </c>
      <c r="O7551" t="s">
        <v>994</v>
      </c>
      <c r="P7551">
        <v>1052.9100000000001</v>
      </c>
      <c r="Q7551" t="s">
        <v>20</v>
      </c>
    </row>
    <row r="7552" spans="1:17" x14ac:dyDescent="0.25">
      <c r="A7552">
        <v>7612</v>
      </c>
      <c r="B7552" t="s">
        <v>17</v>
      </c>
      <c r="C7552" t="s">
        <v>18</v>
      </c>
      <c r="D7552">
        <v>5</v>
      </c>
      <c r="E7552">
        <v>4629.5200000000004</v>
      </c>
      <c r="F7552">
        <v>220.45</v>
      </c>
      <c r="G7552">
        <v>448.47</v>
      </c>
      <c r="H7552">
        <v>0.76200000000000001</v>
      </c>
      <c r="I7552">
        <v>0.4</v>
      </c>
      <c r="J7552">
        <v>12</v>
      </c>
      <c r="K7552">
        <v>1</v>
      </c>
      <c r="L7552">
        <v>4</v>
      </c>
      <c r="M7552">
        <v>1</v>
      </c>
      <c r="N7552" t="s">
        <v>891</v>
      </c>
      <c r="O7552" t="s">
        <v>173</v>
      </c>
      <c r="P7552">
        <v>1653.38</v>
      </c>
      <c r="Q7552" t="s">
        <v>20</v>
      </c>
    </row>
    <row r="7553" spans="1:17" x14ac:dyDescent="0.25">
      <c r="A7553">
        <v>7613</v>
      </c>
      <c r="B7553" t="s">
        <v>33</v>
      </c>
      <c r="C7553" t="s">
        <v>18</v>
      </c>
      <c r="D7553">
        <v>3</v>
      </c>
      <c r="E7553">
        <v>1979.82</v>
      </c>
      <c r="F7553">
        <v>219.98</v>
      </c>
      <c r="G7553">
        <v>473.2</v>
      </c>
      <c r="H7553">
        <v>0.222</v>
      </c>
      <c r="I7553">
        <v>0.4</v>
      </c>
      <c r="J7553">
        <v>2</v>
      </c>
      <c r="K7553">
        <v>3</v>
      </c>
      <c r="L7553">
        <v>0</v>
      </c>
      <c r="M7553">
        <v>0</v>
      </c>
      <c r="N7553" t="s">
        <v>728</v>
      </c>
      <c r="O7553" t="s">
        <v>711</v>
      </c>
      <c r="P7553">
        <v>989.91</v>
      </c>
      <c r="Q7553" t="s">
        <v>20</v>
      </c>
    </row>
    <row r="7554" spans="1:17" x14ac:dyDescent="0.25">
      <c r="A7554">
        <v>7614</v>
      </c>
      <c r="B7554" t="s">
        <v>17</v>
      </c>
      <c r="C7554" t="s">
        <v>23</v>
      </c>
      <c r="D7554">
        <v>2</v>
      </c>
      <c r="E7554">
        <v>1289.8599999999999</v>
      </c>
      <c r="F7554">
        <v>184.27</v>
      </c>
      <c r="G7554">
        <v>246.95</v>
      </c>
      <c r="H7554">
        <v>0.57099999999999995</v>
      </c>
      <c r="I7554">
        <v>0.6</v>
      </c>
      <c r="J7554">
        <v>7</v>
      </c>
      <c r="K7554">
        <v>1.29</v>
      </c>
      <c r="L7554">
        <v>3</v>
      </c>
      <c r="M7554">
        <v>1</v>
      </c>
      <c r="N7554" t="s">
        <v>525</v>
      </c>
      <c r="O7554" t="s">
        <v>401</v>
      </c>
      <c r="P7554">
        <v>552.80999999999995</v>
      </c>
      <c r="Q7554" t="s">
        <v>20</v>
      </c>
    </row>
    <row r="7555" spans="1:17" x14ac:dyDescent="0.25">
      <c r="A7555">
        <v>7615</v>
      </c>
      <c r="B7555" t="s">
        <v>17</v>
      </c>
      <c r="C7555" t="s">
        <v>18</v>
      </c>
      <c r="D7555">
        <v>3</v>
      </c>
      <c r="E7555">
        <v>3629.64</v>
      </c>
      <c r="F7555">
        <v>191.03</v>
      </c>
      <c r="G7555">
        <v>1259.69</v>
      </c>
      <c r="H7555">
        <v>0.73699999999999999</v>
      </c>
      <c r="I7555">
        <v>0.7</v>
      </c>
      <c r="J7555">
        <v>19</v>
      </c>
      <c r="K7555">
        <v>1.63</v>
      </c>
      <c r="L7555">
        <v>2</v>
      </c>
      <c r="M7555">
        <v>1</v>
      </c>
      <c r="N7555" t="s">
        <v>935</v>
      </c>
      <c r="O7555" t="s">
        <v>451</v>
      </c>
      <c r="P7555">
        <v>859.64</v>
      </c>
      <c r="Q7555" t="s">
        <v>20</v>
      </c>
    </row>
    <row r="7556" spans="1:17" x14ac:dyDescent="0.25">
      <c r="A7556">
        <v>7616</v>
      </c>
      <c r="B7556" t="s">
        <v>17</v>
      </c>
      <c r="C7556" t="s">
        <v>23</v>
      </c>
      <c r="D7556">
        <v>7</v>
      </c>
      <c r="E7556">
        <v>14028.48</v>
      </c>
      <c r="F7556">
        <v>215.82</v>
      </c>
      <c r="G7556">
        <v>2931.15</v>
      </c>
      <c r="H7556">
        <v>0.53800000000000003</v>
      </c>
      <c r="I7556">
        <v>1.4</v>
      </c>
      <c r="J7556">
        <v>65</v>
      </c>
      <c r="K7556">
        <v>3.08</v>
      </c>
      <c r="L7556">
        <v>2</v>
      </c>
      <c r="M7556">
        <v>0</v>
      </c>
      <c r="N7556" t="s">
        <v>151</v>
      </c>
      <c r="O7556" t="s">
        <v>102</v>
      </c>
      <c r="P7556">
        <v>2266.11</v>
      </c>
      <c r="Q7556" t="s">
        <v>36</v>
      </c>
    </row>
    <row r="7557" spans="1:17" x14ac:dyDescent="0.25">
      <c r="A7557">
        <v>7617</v>
      </c>
      <c r="B7557" t="s">
        <v>17</v>
      </c>
      <c r="C7557" t="s">
        <v>18</v>
      </c>
      <c r="D7557">
        <v>3</v>
      </c>
      <c r="E7557">
        <v>1579.82</v>
      </c>
      <c r="F7557">
        <v>225.69</v>
      </c>
      <c r="G7557">
        <v>389.53</v>
      </c>
      <c r="H7557">
        <v>0</v>
      </c>
      <c r="I7557">
        <v>-0.4</v>
      </c>
      <c r="J7557">
        <v>0</v>
      </c>
      <c r="K7557">
        <v>1.83</v>
      </c>
      <c r="L7557">
        <v>0</v>
      </c>
      <c r="M7557">
        <v>0</v>
      </c>
      <c r="N7557" t="s">
        <v>778</v>
      </c>
      <c r="O7557" t="s">
        <v>985</v>
      </c>
      <c r="P7557">
        <v>1015.6</v>
      </c>
      <c r="Q7557" t="s">
        <v>20</v>
      </c>
    </row>
    <row r="7558" spans="1:17" x14ac:dyDescent="0.25">
      <c r="A7558">
        <v>7618</v>
      </c>
      <c r="B7558" t="s">
        <v>28</v>
      </c>
      <c r="C7558" t="s">
        <v>23</v>
      </c>
      <c r="D7558">
        <v>4</v>
      </c>
      <c r="E7558">
        <v>9038.9599999999991</v>
      </c>
      <c r="F7558">
        <v>188.31</v>
      </c>
      <c r="G7558">
        <v>-1676.71</v>
      </c>
      <c r="H7558">
        <v>0.89600000000000002</v>
      </c>
      <c r="I7558">
        <v>0.9</v>
      </c>
      <c r="J7558">
        <v>43</v>
      </c>
      <c r="K7558">
        <v>1.21</v>
      </c>
      <c r="L7558">
        <v>37</v>
      </c>
      <c r="M7558">
        <v>1</v>
      </c>
      <c r="N7558" t="s">
        <v>712</v>
      </c>
      <c r="O7558" t="s">
        <v>992</v>
      </c>
      <c r="P7558">
        <v>1129.8599999999999</v>
      </c>
      <c r="Q7558" t="s">
        <v>20</v>
      </c>
    </row>
    <row r="7559" spans="1:17" x14ac:dyDescent="0.25">
      <c r="A7559">
        <v>7619</v>
      </c>
      <c r="B7559" t="s">
        <v>17</v>
      </c>
      <c r="C7559" t="s">
        <v>18</v>
      </c>
      <c r="D7559">
        <v>4</v>
      </c>
      <c r="E7559">
        <v>2022.83</v>
      </c>
      <c r="F7559">
        <v>168.57</v>
      </c>
      <c r="G7559">
        <v>-478.82</v>
      </c>
      <c r="H7559">
        <v>0.25</v>
      </c>
      <c r="I7559">
        <v>-0.1</v>
      </c>
      <c r="J7559">
        <v>1</v>
      </c>
      <c r="K7559">
        <v>2</v>
      </c>
      <c r="L7559">
        <v>0</v>
      </c>
      <c r="M7559">
        <v>1</v>
      </c>
      <c r="N7559" t="s">
        <v>557</v>
      </c>
      <c r="O7559" t="s">
        <v>598</v>
      </c>
      <c r="P7559">
        <v>1011.42</v>
      </c>
      <c r="Q7559" t="s">
        <v>20</v>
      </c>
    </row>
    <row r="7560" spans="1:17" x14ac:dyDescent="0.25">
      <c r="A7560">
        <v>7620</v>
      </c>
      <c r="B7560" t="s">
        <v>17</v>
      </c>
      <c r="C7560" t="s">
        <v>23</v>
      </c>
      <c r="D7560">
        <v>7</v>
      </c>
      <c r="E7560">
        <v>7403.54</v>
      </c>
      <c r="F7560">
        <v>205.65</v>
      </c>
      <c r="G7560">
        <v>1363.86</v>
      </c>
      <c r="H7560">
        <v>0.86099999999999999</v>
      </c>
      <c r="I7560">
        <v>1.2</v>
      </c>
      <c r="J7560">
        <v>30</v>
      </c>
      <c r="K7560">
        <v>2.57</v>
      </c>
      <c r="L7560">
        <v>3</v>
      </c>
      <c r="M7560">
        <v>0</v>
      </c>
      <c r="N7560" t="s">
        <v>508</v>
      </c>
      <c r="O7560" t="s">
        <v>755</v>
      </c>
      <c r="P7560">
        <v>2159.3200000000002</v>
      </c>
      <c r="Q7560" t="s">
        <v>36</v>
      </c>
    </row>
    <row r="7561" spans="1:17" x14ac:dyDescent="0.25">
      <c r="A7561">
        <v>7621</v>
      </c>
      <c r="B7561" t="s">
        <v>17</v>
      </c>
      <c r="C7561" t="s">
        <v>18</v>
      </c>
      <c r="D7561">
        <v>3</v>
      </c>
      <c r="E7561">
        <v>3771.83</v>
      </c>
      <c r="F7561">
        <v>221.87</v>
      </c>
      <c r="G7561">
        <v>-81.86</v>
      </c>
      <c r="H7561">
        <v>0.76500000000000001</v>
      </c>
      <c r="I7561">
        <v>2.1</v>
      </c>
      <c r="J7561">
        <v>13</v>
      </c>
      <c r="K7561">
        <v>1.38</v>
      </c>
      <c r="L7561">
        <v>8</v>
      </c>
      <c r="M7561">
        <v>1</v>
      </c>
      <c r="N7561" t="s">
        <v>842</v>
      </c>
      <c r="O7561" t="s">
        <v>934</v>
      </c>
      <c r="P7561">
        <v>998.42</v>
      </c>
      <c r="Q7561" t="s">
        <v>20</v>
      </c>
    </row>
    <row r="7562" spans="1:17" x14ac:dyDescent="0.25">
      <c r="A7562">
        <v>7622</v>
      </c>
      <c r="B7562" t="s">
        <v>28</v>
      </c>
      <c r="C7562" t="s">
        <v>23</v>
      </c>
      <c r="D7562">
        <v>5</v>
      </c>
      <c r="E7562">
        <v>7908.91</v>
      </c>
      <c r="F7562">
        <v>146.46</v>
      </c>
      <c r="G7562">
        <v>47.3</v>
      </c>
      <c r="H7562">
        <v>0.92600000000000005</v>
      </c>
      <c r="I7562">
        <v>1</v>
      </c>
      <c r="J7562">
        <v>54</v>
      </c>
      <c r="K7562">
        <v>1.52</v>
      </c>
      <c r="L7562">
        <v>28</v>
      </c>
      <c r="M7562">
        <v>1</v>
      </c>
      <c r="N7562" t="s">
        <v>147</v>
      </c>
      <c r="O7562" t="s">
        <v>853</v>
      </c>
      <c r="P7562">
        <v>1098.45</v>
      </c>
      <c r="Q7562" t="s">
        <v>20</v>
      </c>
    </row>
    <row r="7563" spans="1:17" x14ac:dyDescent="0.25">
      <c r="A7563">
        <v>7623</v>
      </c>
      <c r="B7563" t="s">
        <v>17</v>
      </c>
      <c r="C7563" t="s">
        <v>18</v>
      </c>
      <c r="D7563">
        <v>5</v>
      </c>
      <c r="E7563">
        <v>5539.42</v>
      </c>
      <c r="F7563">
        <v>230.81</v>
      </c>
      <c r="G7563">
        <v>1278.51</v>
      </c>
      <c r="H7563">
        <v>0.41699999999999998</v>
      </c>
      <c r="I7563">
        <v>0.1</v>
      </c>
      <c r="J7563">
        <v>19</v>
      </c>
      <c r="K7563">
        <v>2.58</v>
      </c>
      <c r="L7563">
        <v>0</v>
      </c>
      <c r="M7563">
        <v>0</v>
      </c>
      <c r="N7563" t="s">
        <v>59</v>
      </c>
      <c r="O7563" t="s">
        <v>357</v>
      </c>
      <c r="P7563">
        <v>1731.07</v>
      </c>
      <c r="Q7563" t="s">
        <v>20</v>
      </c>
    </row>
    <row r="7564" spans="1:17" x14ac:dyDescent="0.25">
      <c r="A7564">
        <v>7624</v>
      </c>
      <c r="B7564" t="s">
        <v>17</v>
      </c>
      <c r="C7564" t="s">
        <v>23</v>
      </c>
      <c r="D7564">
        <v>2</v>
      </c>
      <c r="E7564">
        <v>1454.78</v>
      </c>
      <c r="F7564">
        <v>207.83</v>
      </c>
      <c r="G7564">
        <v>353.02</v>
      </c>
      <c r="H7564">
        <v>0.28599999999999998</v>
      </c>
      <c r="I7564">
        <v>-0.6</v>
      </c>
      <c r="J7564">
        <v>2</v>
      </c>
      <c r="K7564">
        <v>2</v>
      </c>
      <c r="L7564">
        <v>2</v>
      </c>
      <c r="M7564">
        <v>1</v>
      </c>
      <c r="N7564" t="s">
        <v>214</v>
      </c>
      <c r="O7564" t="s">
        <v>685</v>
      </c>
      <c r="P7564">
        <v>623.49</v>
      </c>
      <c r="Q7564" t="s">
        <v>20</v>
      </c>
    </row>
    <row r="7565" spans="1:17" x14ac:dyDescent="0.25">
      <c r="A7565">
        <v>7625</v>
      </c>
      <c r="B7565" t="s">
        <v>17</v>
      </c>
      <c r="C7565" t="s">
        <v>18</v>
      </c>
      <c r="D7565">
        <v>3</v>
      </c>
      <c r="E7565">
        <v>784.91</v>
      </c>
      <c r="F7565">
        <v>196.23</v>
      </c>
      <c r="G7565">
        <v>125.41</v>
      </c>
      <c r="H7565">
        <v>0.5</v>
      </c>
      <c r="I7565">
        <v>0.8</v>
      </c>
      <c r="J7565">
        <v>2</v>
      </c>
      <c r="K7565">
        <v>1.5</v>
      </c>
      <c r="L7565">
        <v>2</v>
      </c>
      <c r="M7565">
        <v>1</v>
      </c>
      <c r="N7565" t="s">
        <v>734</v>
      </c>
      <c r="O7565" t="s">
        <v>708</v>
      </c>
      <c r="P7565">
        <v>883.03</v>
      </c>
      <c r="Q7565" t="s">
        <v>20</v>
      </c>
    </row>
    <row r="7566" spans="1:17" x14ac:dyDescent="0.25">
      <c r="A7566">
        <v>7626</v>
      </c>
      <c r="B7566" t="s">
        <v>17</v>
      </c>
      <c r="C7566" t="s">
        <v>23</v>
      </c>
      <c r="D7566">
        <v>2</v>
      </c>
      <c r="E7566">
        <v>1069.95</v>
      </c>
      <c r="F7566">
        <v>178.33</v>
      </c>
      <c r="G7566">
        <v>340.19</v>
      </c>
      <c r="H7566">
        <v>0.66700000000000004</v>
      </c>
      <c r="I7566">
        <v>1</v>
      </c>
      <c r="J7566">
        <v>4</v>
      </c>
      <c r="K7566">
        <v>2.5</v>
      </c>
      <c r="L7566">
        <v>2</v>
      </c>
      <c r="M7566">
        <v>1</v>
      </c>
      <c r="N7566" t="s">
        <v>494</v>
      </c>
      <c r="O7566" t="s">
        <v>387</v>
      </c>
      <c r="P7566">
        <v>534.99</v>
      </c>
      <c r="Q7566" t="s">
        <v>20</v>
      </c>
    </row>
    <row r="7567" spans="1:17" x14ac:dyDescent="0.25">
      <c r="A7567">
        <v>7627</v>
      </c>
      <c r="B7567" t="s">
        <v>28</v>
      </c>
      <c r="C7567" t="s">
        <v>18</v>
      </c>
      <c r="D7567">
        <v>2</v>
      </c>
      <c r="E7567">
        <v>1979.56</v>
      </c>
      <c r="F7567">
        <v>152.27000000000001</v>
      </c>
      <c r="G7567">
        <v>156.68</v>
      </c>
      <c r="H7567">
        <v>1</v>
      </c>
      <c r="I7567">
        <v>1.2</v>
      </c>
      <c r="J7567">
        <v>13</v>
      </c>
      <c r="K7567">
        <v>1.62</v>
      </c>
      <c r="L7567">
        <v>8</v>
      </c>
      <c r="M7567">
        <v>1</v>
      </c>
      <c r="N7567" t="s">
        <v>873</v>
      </c>
      <c r="O7567" t="s">
        <v>977</v>
      </c>
      <c r="P7567">
        <v>456.81</v>
      </c>
      <c r="Q7567" t="s">
        <v>52</v>
      </c>
    </row>
    <row r="7568" spans="1:17" x14ac:dyDescent="0.25">
      <c r="A7568">
        <v>7628</v>
      </c>
      <c r="B7568" t="s">
        <v>33</v>
      </c>
      <c r="C7568" t="s">
        <v>23</v>
      </c>
      <c r="D7568">
        <v>3</v>
      </c>
      <c r="E7568">
        <v>1499.9</v>
      </c>
      <c r="F7568">
        <v>374.98</v>
      </c>
      <c r="G7568">
        <v>148.78</v>
      </c>
      <c r="H7568">
        <v>0.75</v>
      </c>
      <c r="I7568">
        <v>1.3</v>
      </c>
      <c r="J7568">
        <v>4</v>
      </c>
      <c r="K7568">
        <v>3.75</v>
      </c>
      <c r="L7568">
        <v>0</v>
      </c>
      <c r="M7568">
        <v>0</v>
      </c>
      <c r="N7568" t="s">
        <v>1026</v>
      </c>
      <c r="O7568" t="s">
        <v>372</v>
      </c>
      <c r="P7568">
        <v>1687.41</v>
      </c>
      <c r="Q7568" t="s">
        <v>20</v>
      </c>
    </row>
    <row r="7569" spans="1:17" x14ac:dyDescent="0.25">
      <c r="A7569">
        <v>7629</v>
      </c>
      <c r="B7569" t="s">
        <v>28</v>
      </c>
      <c r="C7569" t="s">
        <v>23</v>
      </c>
      <c r="D7569">
        <v>8</v>
      </c>
      <c r="E7569">
        <v>5529.28</v>
      </c>
      <c r="F7569">
        <v>190.66</v>
      </c>
      <c r="G7569">
        <v>1299.8399999999999</v>
      </c>
      <c r="H7569">
        <v>0.69</v>
      </c>
      <c r="I7569">
        <v>1.4</v>
      </c>
      <c r="J7569">
        <v>22</v>
      </c>
      <c r="K7569">
        <v>1.5</v>
      </c>
      <c r="L7569">
        <v>14</v>
      </c>
      <c r="M7569">
        <v>1</v>
      </c>
      <c r="N7569" t="s">
        <v>87</v>
      </c>
      <c r="O7569" t="s">
        <v>420</v>
      </c>
      <c r="P7569">
        <v>2287.92</v>
      </c>
      <c r="Q7569" t="s">
        <v>36</v>
      </c>
    </row>
    <row r="7570" spans="1:17" x14ac:dyDescent="0.25">
      <c r="A7570">
        <v>7630</v>
      </c>
      <c r="B7570" t="s">
        <v>33</v>
      </c>
      <c r="C7570" t="s">
        <v>18</v>
      </c>
      <c r="D7570">
        <v>6</v>
      </c>
      <c r="E7570">
        <v>7009.16</v>
      </c>
      <c r="F7570">
        <v>212.4</v>
      </c>
      <c r="G7570">
        <v>1359.15</v>
      </c>
      <c r="H7570">
        <v>0.84799999999999998</v>
      </c>
      <c r="I7570">
        <v>1.3</v>
      </c>
      <c r="J7570">
        <v>30</v>
      </c>
      <c r="K7570">
        <v>1.73</v>
      </c>
      <c r="L7570">
        <v>16</v>
      </c>
      <c r="M7570">
        <v>1</v>
      </c>
      <c r="N7570" t="s">
        <v>551</v>
      </c>
      <c r="O7570" t="s">
        <v>44</v>
      </c>
      <c r="P7570">
        <v>1911.6</v>
      </c>
      <c r="Q7570" t="s">
        <v>20</v>
      </c>
    </row>
    <row r="7571" spans="1:17" x14ac:dyDescent="0.25">
      <c r="A7571">
        <v>7631</v>
      </c>
      <c r="B7571" t="s">
        <v>33</v>
      </c>
      <c r="C7571" t="s">
        <v>23</v>
      </c>
      <c r="D7571">
        <v>11</v>
      </c>
      <c r="E7571">
        <v>10348.9</v>
      </c>
      <c r="F7571">
        <v>202.92</v>
      </c>
      <c r="G7571">
        <v>382.37</v>
      </c>
      <c r="H7571">
        <v>0.58799999999999997</v>
      </c>
      <c r="I7571">
        <v>0.7</v>
      </c>
      <c r="J7571">
        <v>28</v>
      </c>
      <c r="K7571">
        <v>2.79</v>
      </c>
      <c r="L7571">
        <v>3</v>
      </c>
      <c r="M7571">
        <v>0</v>
      </c>
      <c r="N7571" t="s">
        <v>527</v>
      </c>
      <c r="O7571" t="s">
        <v>177</v>
      </c>
      <c r="P7571">
        <v>3348.18</v>
      </c>
      <c r="Q7571" t="s">
        <v>36</v>
      </c>
    </row>
    <row r="7572" spans="1:17" x14ac:dyDescent="0.25">
      <c r="A7572">
        <v>7632</v>
      </c>
      <c r="B7572" t="s">
        <v>28</v>
      </c>
      <c r="C7572" t="s">
        <v>18</v>
      </c>
      <c r="D7572">
        <v>6</v>
      </c>
      <c r="E7572">
        <v>7159.4</v>
      </c>
      <c r="F7572">
        <v>230.95</v>
      </c>
      <c r="G7572">
        <v>905.91</v>
      </c>
      <c r="H7572">
        <v>0.67700000000000005</v>
      </c>
      <c r="I7572">
        <v>0.8</v>
      </c>
      <c r="J7572">
        <v>28</v>
      </c>
      <c r="K7572">
        <v>1.93</v>
      </c>
      <c r="L7572">
        <v>24</v>
      </c>
      <c r="M7572">
        <v>1</v>
      </c>
      <c r="N7572" t="s">
        <v>692</v>
      </c>
      <c r="O7572" t="s">
        <v>140</v>
      </c>
      <c r="P7572">
        <v>2078.5500000000002</v>
      </c>
      <c r="Q7572" t="s">
        <v>36</v>
      </c>
    </row>
    <row r="7573" spans="1:17" x14ac:dyDescent="0.25">
      <c r="A7573">
        <v>7633</v>
      </c>
      <c r="B7573" t="s">
        <v>28</v>
      </c>
      <c r="C7573" t="s">
        <v>23</v>
      </c>
      <c r="D7573">
        <v>10</v>
      </c>
      <c r="E7573">
        <v>15391.18</v>
      </c>
      <c r="F7573">
        <v>190.01</v>
      </c>
      <c r="G7573">
        <v>1540.09</v>
      </c>
      <c r="H7573">
        <v>0.76500000000000001</v>
      </c>
      <c r="I7573">
        <v>0.9</v>
      </c>
      <c r="J7573">
        <v>66</v>
      </c>
      <c r="K7573">
        <v>1.36</v>
      </c>
      <c r="L7573">
        <v>33</v>
      </c>
      <c r="M7573">
        <v>1</v>
      </c>
      <c r="N7573" t="s">
        <v>498</v>
      </c>
      <c r="O7573" t="s">
        <v>77</v>
      </c>
      <c r="P7573">
        <v>2850.15</v>
      </c>
      <c r="Q7573" t="s">
        <v>36</v>
      </c>
    </row>
    <row r="7574" spans="1:17" x14ac:dyDescent="0.25">
      <c r="A7574">
        <v>7634</v>
      </c>
      <c r="B7574" t="s">
        <v>17</v>
      </c>
      <c r="C7574" t="s">
        <v>18</v>
      </c>
      <c r="D7574">
        <v>6</v>
      </c>
      <c r="E7574">
        <v>12363.2</v>
      </c>
      <c r="F7574">
        <v>213.16</v>
      </c>
      <c r="G7574">
        <v>1614.93</v>
      </c>
      <c r="H7574">
        <v>0.91400000000000003</v>
      </c>
      <c r="I7574">
        <v>1.6</v>
      </c>
      <c r="J7574">
        <v>55</v>
      </c>
      <c r="K7574">
        <v>1.8</v>
      </c>
      <c r="L7574">
        <v>36</v>
      </c>
      <c r="M7574">
        <v>1</v>
      </c>
      <c r="N7574" t="s">
        <v>696</v>
      </c>
      <c r="O7574" t="s">
        <v>335</v>
      </c>
      <c r="P7574">
        <v>1918.44</v>
      </c>
      <c r="Q7574" t="s">
        <v>20</v>
      </c>
    </row>
    <row r="7575" spans="1:17" x14ac:dyDescent="0.25">
      <c r="A7575">
        <v>7635</v>
      </c>
      <c r="B7575" t="s">
        <v>17</v>
      </c>
      <c r="C7575" t="s">
        <v>23</v>
      </c>
      <c r="D7575">
        <v>1</v>
      </c>
      <c r="E7575">
        <v>869.91</v>
      </c>
      <c r="F7575">
        <v>217.48</v>
      </c>
      <c r="G7575">
        <v>-503.28</v>
      </c>
      <c r="H7575">
        <v>0</v>
      </c>
      <c r="I7575">
        <v>0</v>
      </c>
      <c r="J7575">
        <v>4</v>
      </c>
      <c r="K7575">
        <v>1</v>
      </c>
      <c r="L7575">
        <v>4</v>
      </c>
      <c r="M7575">
        <v>1</v>
      </c>
      <c r="N7575" t="s">
        <v>986</v>
      </c>
      <c r="O7575" t="s">
        <v>986</v>
      </c>
      <c r="P7575">
        <v>326.22000000000003</v>
      </c>
      <c r="Q7575" t="s">
        <v>52</v>
      </c>
    </row>
    <row r="7576" spans="1:17" x14ac:dyDescent="0.25">
      <c r="A7576">
        <v>7636</v>
      </c>
      <c r="B7576" t="s">
        <v>17</v>
      </c>
      <c r="C7576" t="s">
        <v>18</v>
      </c>
      <c r="D7576">
        <v>6</v>
      </c>
      <c r="E7576">
        <v>1714.79</v>
      </c>
      <c r="F7576">
        <v>171.48</v>
      </c>
      <c r="G7576">
        <v>489.63</v>
      </c>
      <c r="H7576">
        <v>0.4</v>
      </c>
      <c r="I7576">
        <v>0.2</v>
      </c>
      <c r="J7576">
        <v>3</v>
      </c>
      <c r="K7576">
        <v>1</v>
      </c>
      <c r="L7576">
        <v>2</v>
      </c>
      <c r="M7576">
        <v>1</v>
      </c>
      <c r="N7576" t="s">
        <v>135</v>
      </c>
      <c r="O7576" t="s">
        <v>109</v>
      </c>
      <c r="P7576">
        <v>1543.32</v>
      </c>
      <c r="Q7576" t="s">
        <v>20</v>
      </c>
    </row>
    <row r="7577" spans="1:17" x14ac:dyDescent="0.25">
      <c r="A7577">
        <v>7637</v>
      </c>
      <c r="B7577" t="s">
        <v>17</v>
      </c>
      <c r="C7577" t="s">
        <v>18</v>
      </c>
      <c r="D7577">
        <v>2</v>
      </c>
      <c r="E7577">
        <v>1099.92</v>
      </c>
      <c r="F7577">
        <v>219.98</v>
      </c>
      <c r="G7577">
        <v>386.69</v>
      </c>
      <c r="H7577">
        <v>0.2</v>
      </c>
      <c r="I7577">
        <v>-1.4</v>
      </c>
      <c r="J7577">
        <v>5</v>
      </c>
      <c r="K7577">
        <v>1</v>
      </c>
      <c r="L7577">
        <v>3</v>
      </c>
      <c r="M7577">
        <v>1</v>
      </c>
      <c r="N7577" t="s">
        <v>156</v>
      </c>
      <c r="O7577" t="s">
        <v>520</v>
      </c>
      <c r="P7577">
        <v>659.94</v>
      </c>
      <c r="Q7577" t="s">
        <v>20</v>
      </c>
    </row>
    <row r="7578" spans="1:17" x14ac:dyDescent="0.25">
      <c r="A7578">
        <v>7638</v>
      </c>
      <c r="B7578" t="s">
        <v>17</v>
      </c>
      <c r="C7578" t="s">
        <v>18</v>
      </c>
      <c r="D7578">
        <v>4</v>
      </c>
      <c r="E7578">
        <v>8379.2000000000007</v>
      </c>
      <c r="F7578">
        <v>214.85</v>
      </c>
      <c r="G7578">
        <v>302.38</v>
      </c>
      <c r="H7578">
        <v>0.59</v>
      </c>
      <c r="I7578">
        <v>1.1000000000000001</v>
      </c>
      <c r="J7578">
        <v>39</v>
      </c>
      <c r="K7578">
        <v>1.69</v>
      </c>
      <c r="L7578">
        <v>16</v>
      </c>
      <c r="M7578">
        <v>1</v>
      </c>
      <c r="N7578" t="s">
        <v>67</v>
      </c>
      <c r="O7578" t="s">
        <v>358</v>
      </c>
      <c r="P7578">
        <v>1289.0999999999999</v>
      </c>
      <c r="Q7578" t="s">
        <v>20</v>
      </c>
    </row>
    <row r="7579" spans="1:17" x14ac:dyDescent="0.25">
      <c r="A7579">
        <v>7639</v>
      </c>
      <c r="B7579" t="s">
        <v>17</v>
      </c>
      <c r="C7579" t="s">
        <v>18</v>
      </c>
      <c r="D7579">
        <v>6</v>
      </c>
      <c r="E7579">
        <v>2479.4299999999998</v>
      </c>
      <c r="F7579">
        <v>206.62</v>
      </c>
      <c r="G7579">
        <v>364.98</v>
      </c>
      <c r="H7579">
        <v>0.58299999999999996</v>
      </c>
      <c r="I7579">
        <v>0.5</v>
      </c>
      <c r="J7579">
        <v>7</v>
      </c>
      <c r="K7579">
        <v>1.57</v>
      </c>
      <c r="L7579">
        <v>5</v>
      </c>
      <c r="M7579">
        <v>1</v>
      </c>
      <c r="N7579" t="s">
        <v>123</v>
      </c>
      <c r="O7579" t="s">
        <v>132</v>
      </c>
      <c r="P7579">
        <v>1859.58</v>
      </c>
      <c r="Q7579" t="s">
        <v>20</v>
      </c>
    </row>
    <row r="7580" spans="1:17" x14ac:dyDescent="0.25">
      <c r="A7580">
        <v>7640</v>
      </c>
      <c r="B7580" t="s">
        <v>17</v>
      </c>
      <c r="C7580" t="s">
        <v>23</v>
      </c>
      <c r="D7580">
        <v>5</v>
      </c>
      <c r="E7580">
        <v>6941.21</v>
      </c>
      <c r="F7580">
        <v>187.6</v>
      </c>
      <c r="G7580">
        <v>1521.29</v>
      </c>
      <c r="H7580">
        <v>0.86499999999999999</v>
      </c>
      <c r="I7580">
        <v>0.6</v>
      </c>
      <c r="J7580">
        <v>32</v>
      </c>
      <c r="K7580">
        <v>1</v>
      </c>
      <c r="L7580">
        <v>11</v>
      </c>
      <c r="M7580">
        <v>1</v>
      </c>
      <c r="N7580" t="s">
        <v>848</v>
      </c>
      <c r="O7580" t="s">
        <v>209</v>
      </c>
      <c r="P7580">
        <v>1407</v>
      </c>
      <c r="Q7580" t="s">
        <v>20</v>
      </c>
    </row>
    <row r="7581" spans="1:17" x14ac:dyDescent="0.25">
      <c r="A7581">
        <v>7641</v>
      </c>
      <c r="B7581" t="s">
        <v>33</v>
      </c>
      <c r="C7581" t="s">
        <v>18</v>
      </c>
      <c r="D7581">
        <v>3</v>
      </c>
      <c r="E7581">
        <v>1909.66</v>
      </c>
      <c r="F7581">
        <v>127.31</v>
      </c>
      <c r="G7581">
        <v>30.5</v>
      </c>
      <c r="H7581">
        <v>0.8</v>
      </c>
      <c r="I7581">
        <v>1.2</v>
      </c>
      <c r="J7581">
        <v>12</v>
      </c>
      <c r="K7581">
        <v>2</v>
      </c>
      <c r="L7581">
        <v>12</v>
      </c>
      <c r="M7581">
        <v>1</v>
      </c>
      <c r="N7581" t="s">
        <v>277</v>
      </c>
      <c r="O7581" t="s">
        <v>606</v>
      </c>
      <c r="P7581">
        <v>572.9</v>
      </c>
      <c r="Q7581" t="s">
        <v>20</v>
      </c>
    </row>
    <row r="7582" spans="1:17" x14ac:dyDescent="0.25">
      <c r="A7582">
        <v>7642</v>
      </c>
      <c r="B7582" t="s">
        <v>17</v>
      </c>
      <c r="C7582" t="s">
        <v>18</v>
      </c>
      <c r="D7582">
        <v>4</v>
      </c>
      <c r="E7582">
        <v>10656.57</v>
      </c>
      <c r="F7582">
        <v>222.01</v>
      </c>
      <c r="G7582">
        <v>1324.08</v>
      </c>
      <c r="H7582">
        <v>1</v>
      </c>
      <c r="I7582">
        <v>1</v>
      </c>
      <c r="J7582">
        <v>48</v>
      </c>
      <c r="K7582">
        <v>1.73</v>
      </c>
      <c r="L7582">
        <v>32</v>
      </c>
      <c r="M7582">
        <v>1</v>
      </c>
      <c r="N7582" t="s">
        <v>388</v>
      </c>
      <c r="O7582" t="s">
        <v>577</v>
      </c>
      <c r="P7582">
        <v>1332.06</v>
      </c>
      <c r="Q7582" t="s">
        <v>20</v>
      </c>
    </row>
    <row r="7583" spans="1:17" x14ac:dyDescent="0.25">
      <c r="A7583">
        <v>7643</v>
      </c>
      <c r="B7583" t="s">
        <v>33</v>
      </c>
      <c r="C7583" t="s">
        <v>18</v>
      </c>
      <c r="D7583">
        <v>4</v>
      </c>
      <c r="E7583">
        <v>6044.18</v>
      </c>
      <c r="F7583">
        <v>223.86</v>
      </c>
      <c r="G7583">
        <v>-71.959999999999994</v>
      </c>
      <c r="H7583">
        <v>0.74099999999999999</v>
      </c>
      <c r="I7583">
        <v>0.7</v>
      </c>
      <c r="J7583">
        <v>27</v>
      </c>
      <c r="K7583">
        <v>1.59</v>
      </c>
      <c r="L7583">
        <v>9</v>
      </c>
      <c r="M7583">
        <v>1</v>
      </c>
      <c r="N7583" t="s">
        <v>997</v>
      </c>
      <c r="O7583" t="s">
        <v>333</v>
      </c>
      <c r="P7583">
        <v>1343.16</v>
      </c>
      <c r="Q7583" t="s">
        <v>20</v>
      </c>
    </row>
    <row r="7584" spans="1:17" x14ac:dyDescent="0.25">
      <c r="A7584">
        <v>7644</v>
      </c>
      <c r="B7584" t="s">
        <v>33</v>
      </c>
      <c r="C7584" t="s">
        <v>23</v>
      </c>
      <c r="D7584">
        <v>4</v>
      </c>
      <c r="E7584">
        <v>2349.6999999999998</v>
      </c>
      <c r="F7584">
        <v>195.81</v>
      </c>
      <c r="G7584">
        <v>29.02</v>
      </c>
      <c r="H7584">
        <v>0.91700000000000004</v>
      </c>
      <c r="I7584">
        <v>3.2</v>
      </c>
      <c r="J7584">
        <v>11</v>
      </c>
      <c r="K7584">
        <v>2.91</v>
      </c>
      <c r="L7584">
        <v>1</v>
      </c>
      <c r="M7584">
        <v>0</v>
      </c>
      <c r="N7584" t="s">
        <v>580</v>
      </c>
      <c r="O7584" t="s">
        <v>485</v>
      </c>
      <c r="P7584">
        <v>1174.8599999999999</v>
      </c>
      <c r="Q7584" t="s">
        <v>20</v>
      </c>
    </row>
    <row r="7585" spans="1:17" x14ac:dyDescent="0.25">
      <c r="A7585">
        <v>7645</v>
      </c>
      <c r="B7585" t="s">
        <v>33</v>
      </c>
      <c r="C7585" t="s">
        <v>18</v>
      </c>
      <c r="D7585">
        <v>5</v>
      </c>
      <c r="E7585">
        <v>3955.52</v>
      </c>
      <c r="F7585">
        <v>171.98</v>
      </c>
      <c r="G7585">
        <v>294.51</v>
      </c>
      <c r="H7585">
        <v>0.65200000000000002</v>
      </c>
      <c r="I7585">
        <v>1</v>
      </c>
      <c r="J7585">
        <v>15</v>
      </c>
      <c r="K7585">
        <v>3.67</v>
      </c>
      <c r="L7585">
        <v>0</v>
      </c>
      <c r="M7585">
        <v>0</v>
      </c>
      <c r="N7585" t="s">
        <v>515</v>
      </c>
      <c r="O7585" t="s">
        <v>711</v>
      </c>
      <c r="P7585">
        <v>1289.8499999999999</v>
      </c>
      <c r="Q7585" t="s">
        <v>20</v>
      </c>
    </row>
    <row r="7586" spans="1:17" x14ac:dyDescent="0.25">
      <c r="A7586">
        <v>7646</v>
      </c>
      <c r="B7586" t="s">
        <v>33</v>
      </c>
      <c r="C7586" t="s">
        <v>23</v>
      </c>
      <c r="D7586">
        <v>4</v>
      </c>
      <c r="E7586">
        <v>2899.62</v>
      </c>
      <c r="F7586">
        <v>263.60000000000002</v>
      </c>
      <c r="G7586">
        <v>382.23</v>
      </c>
      <c r="H7586">
        <v>0.36399999999999999</v>
      </c>
      <c r="I7586">
        <v>0</v>
      </c>
      <c r="J7586">
        <v>4</v>
      </c>
      <c r="K7586">
        <v>1</v>
      </c>
      <c r="L7586">
        <v>1</v>
      </c>
      <c r="M7586">
        <v>1</v>
      </c>
      <c r="N7586" t="s">
        <v>696</v>
      </c>
      <c r="O7586" t="s">
        <v>481</v>
      </c>
      <c r="P7586">
        <v>1581.6</v>
      </c>
      <c r="Q7586" t="s">
        <v>20</v>
      </c>
    </row>
    <row r="7587" spans="1:17" x14ac:dyDescent="0.25">
      <c r="A7587">
        <v>7647</v>
      </c>
      <c r="B7587" t="s">
        <v>33</v>
      </c>
      <c r="C7587" t="s">
        <v>18</v>
      </c>
      <c r="D7587">
        <v>6</v>
      </c>
      <c r="E7587">
        <v>8099.37</v>
      </c>
      <c r="F7587">
        <v>172.33</v>
      </c>
      <c r="G7587">
        <v>2236.06</v>
      </c>
      <c r="H7587">
        <v>0.70199999999999996</v>
      </c>
      <c r="I7587">
        <v>1.4</v>
      </c>
      <c r="J7587">
        <v>46</v>
      </c>
      <c r="K7587">
        <v>3.04</v>
      </c>
      <c r="L7587">
        <v>5</v>
      </c>
      <c r="M7587">
        <v>0</v>
      </c>
      <c r="N7587" t="s">
        <v>338</v>
      </c>
      <c r="O7587" t="s">
        <v>360</v>
      </c>
      <c r="P7587">
        <v>1550.97</v>
      </c>
      <c r="Q7587" t="s">
        <v>20</v>
      </c>
    </row>
    <row r="7588" spans="1:17" x14ac:dyDescent="0.25">
      <c r="A7588">
        <v>7648</v>
      </c>
      <c r="B7588" t="s">
        <v>17</v>
      </c>
      <c r="C7588" t="s">
        <v>23</v>
      </c>
      <c r="D7588">
        <v>1</v>
      </c>
      <c r="E7588">
        <v>2324.65</v>
      </c>
      <c r="F7588">
        <v>92.99</v>
      </c>
      <c r="G7588">
        <v>627.6</v>
      </c>
      <c r="H7588">
        <v>1</v>
      </c>
      <c r="I7588">
        <v>1</v>
      </c>
      <c r="J7588">
        <v>25</v>
      </c>
      <c r="K7588">
        <v>1.8</v>
      </c>
      <c r="L7588">
        <v>10</v>
      </c>
      <c r="M7588">
        <v>1</v>
      </c>
      <c r="N7588" t="s">
        <v>615</v>
      </c>
      <c r="O7588" t="s">
        <v>615</v>
      </c>
      <c r="P7588">
        <v>139.47999999999999</v>
      </c>
      <c r="Q7588" t="s">
        <v>52</v>
      </c>
    </row>
    <row r="7589" spans="1:17" x14ac:dyDescent="0.25">
      <c r="A7589">
        <v>7649</v>
      </c>
      <c r="B7589" t="s">
        <v>17</v>
      </c>
      <c r="C7589" t="s">
        <v>18</v>
      </c>
      <c r="D7589">
        <v>3</v>
      </c>
      <c r="E7589">
        <v>2681.73</v>
      </c>
      <c r="F7589">
        <v>167.61</v>
      </c>
      <c r="G7589">
        <v>425.43</v>
      </c>
      <c r="H7589">
        <v>0.81299999999999994</v>
      </c>
      <c r="I7589">
        <v>1.3</v>
      </c>
      <c r="J7589">
        <v>13</v>
      </c>
      <c r="K7589">
        <v>1</v>
      </c>
      <c r="L7589">
        <v>9</v>
      </c>
      <c r="M7589">
        <v>1</v>
      </c>
      <c r="N7589" t="s">
        <v>304</v>
      </c>
      <c r="O7589" t="s">
        <v>1025</v>
      </c>
      <c r="P7589">
        <v>754.25</v>
      </c>
      <c r="Q7589" t="s">
        <v>20</v>
      </c>
    </row>
    <row r="7590" spans="1:17" x14ac:dyDescent="0.25">
      <c r="A7590">
        <v>7650</v>
      </c>
      <c r="B7590" t="s">
        <v>17</v>
      </c>
      <c r="C7590" t="s">
        <v>18</v>
      </c>
      <c r="D7590">
        <v>6</v>
      </c>
      <c r="E7590">
        <v>5489.63</v>
      </c>
      <c r="F7590">
        <v>219.59</v>
      </c>
      <c r="G7590">
        <v>1277.01</v>
      </c>
      <c r="H7590">
        <v>0.8</v>
      </c>
      <c r="I7590">
        <v>2.2999999999999998</v>
      </c>
      <c r="J7590">
        <v>20</v>
      </c>
      <c r="K7590">
        <v>3.45</v>
      </c>
      <c r="L7590">
        <v>0</v>
      </c>
      <c r="M7590">
        <v>0</v>
      </c>
      <c r="N7590" t="s">
        <v>83</v>
      </c>
      <c r="O7590" t="s">
        <v>574</v>
      </c>
      <c r="P7590">
        <v>1976.31</v>
      </c>
      <c r="Q7590" t="s">
        <v>20</v>
      </c>
    </row>
    <row r="7591" spans="1:17" x14ac:dyDescent="0.25">
      <c r="A7591">
        <v>7651</v>
      </c>
      <c r="B7591" t="s">
        <v>17</v>
      </c>
      <c r="C7591" t="s">
        <v>18</v>
      </c>
      <c r="D7591">
        <v>5</v>
      </c>
      <c r="E7591">
        <v>2567.8000000000002</v>
      </c>
      <c r="F7591">
        <v>160.49</v>
      </c>
      <c r="G7591">
        <v>296.64999999999998</v>
      </c>
      <c r="H7591">
        <v>0.625</v>
      </c>
      <c r="I7591">
        <v>2.2999999999999998</v>
      </c>
      <c r="J7591">
        <v>14</v>
      </c>
      <c r="K7591">
        <v>1.36</v>
      </c>
      <c r="L7591">
        <v>8</v>
      </c>
      <c r="M7591">
        <v>1</v>
      </c>
      <c r="N7591" t="s">
        <v>869</v>
      </c>
      <c r="O7591" t="s">
        <v>598</v>
      </c>
      <c r="P7591">
        <v>1203.68</v>
      </c>
      <c r="Q7591" t="s">
        <v>20</v>
      </c>
    </row>
    <row r="7592" spans="1:17" x14ac:dyDescent="0.25">
      <c r="A7592">
        <v>7652</v>
      </c>
      <c r="B7592" t="s">
        <v>17</v>
      </c>
      <c r="C7592" t="s">
        <v>23</v>
      </c>
      <c r="D7592">
        <v>5</v>
      </c>
      <c r="E7592">
        <v>3135.56</v>
      </c>
      <c r="F7592">
        <v>156.78</v>
      </c>
      <c r="G7592">
        <v>686.19</v>
      </c>
      <c r="H7592">
        <v>0.45</v>
      </c>
      <c r="I7592">
        <v>0.5</v>
      </c>
      <c r="J7592">
        <v>17</v>
      </c>
      <c r="K7592">
        <v>1.88</v>
      </c>
      <c r="L7592">
        <v>11</v>
      </c>
      <c r="M7592">
        <v>1</v>
      </c>
      <c r="N7592" t="s">
        <v>376</v>
      </c>
      <c r="O7592" t="s">
        <v>683</v>
      </c>
      <c r="P7592">
        <v>1175.8499999999999</v>
      </c>
      <c r="Q7592" t="s">
        <v>20</v>
      </c>
    </row>
    <row r="7593" spans="1:17" x14ac:dyDescent="0.25">
      <c r="A7593">
        <v>7653</v>
      </c>
      <c r="B7593" t="s">
        <v>17</v>
      </c>
      <c r="C7593" t="s">
        <v>18</v>
      </c>
      <c r="D7593">
        <v>4</v>
      </c>
      <c r="E7593">
        <v>1997.78</v>
      </c>
      <c r="F7593">
        <v>181.62</v>
      </c>
      <c r="G7593">
        <v>399.96</v>
      </c>
      <c r="H7593">
        <v>1</v>
      </c>
      <c r="I7593">
        <v>1.9</v>
      </c>
      <c r="J7593">
        <v>10</v>
      </c>
      <c r="K7593">
        <v>2.9</v>
      </c>
      <c r="L7593">
        <v>0</v>
      </c>
      <c r="M7593">
        <v>0</v>
      </c>
      <c r="N7593" t="s">
        <v>178</v>
      </c>
      <c r="O7593" t="s">
        <v>711</v>
      </c>
      <c r="P7593">
        <v>1089.72</v>
      </c>
      <c r="Q7593" t="s">
        <v>20</v>
      </c>
    </row>
    <row r="7594" spans="1:17" x14ac:dyDescent="0.25">
      <c r="A7594">
        <v>7655</v>
      </c>
      <c r="B7594" t="s">
        <v>33</v>
      </c>
      <c r="C7594" t="s">
        <v>23</v>
      </c>
      <c r="D7594">
        <v>7</v>
      </c>
      <c r="E7594">
        <v>7622.86</v>
      </c>
      <c r="F7594">
        <v>190.57</v>
      </c>
      <c r="G7594">
        <v>2171.54</v>
      </c>
      <c r="H7594">
        <v>0.92500000000000004</v>
      </c>
      <c r="I7594">
        <v>1.2</v>
      </c>
      <c r="J7594">
        <v>37</v>
      </c>
      <c r="K7594">
        <v>1.57</v>
      </c>
      <c r="L7594">
        <v>21</v>
      </c>
      <c r="M7594">
        <v>1</v>
      </c>
      <c r="N7594" t="s">
        <v>894</v>
      </c>
      <c r="O7594" t="s">
        <v>245</v>
      </c>
      <c r="P7594">
        <v>2000.98</v>
      </c>
      <c r="Q7594" t="s">
        <v>36</v>
      </c>
    </row>
    <row r="7595" spans="1:17" x14ac:dyDescent="0.25">
      <c r="A7595">
        <v>7656</v>
      </c>
      <c r="B7595" t="s">
        <v>33</v>
      </c>
      <c r="C7595" t="s">
        <v>18</v>
      </c>
      <c r="D7595">
        <v>6</v>
      </c>
      <c r="E7595">
        <v>5534.28</v>
      </c>
      <c r="F7595">
        <v>158.12</v>
      </c>
      <c r="G7595">
        <v>-780.37</v>
      </c>
      <c r="H7595">
        <v>0.91400000000000003</v>
      </c>
      <c r="I7595">
        <v>0.9</v>
      </c>
      <c r="J7595">
        <v>32</v>
      </c>
      <c r="K7595">
        <v>2.78</v>
      </c>
      <c r="L7595">
        <v>3</v>
      </c>
      <c r="M7595">
        <v>0</v>
      </c>
      <c r="N7595" t="s">
        <v>141</v>
      </c>
      <c r="O7595" t="s">
        <v>347</v>
      </c>
      <c r="P7595">
        <v>1423.08</v>
      </c>
      <c r="Q7595" t="s">
        <v>20</v>
      </c>
    </row>
    <row r="7596" spans="1:17" x14ac:dyDescent="0.25">
      <c r="A7596">
        <v>7657</v>
      </c>
      <c r="B7596" t="s">
        <v>33</v>
      </c>
      <c r="C7596" t="s">
        <v>18</v>
      </c>
      <c r="D7596">
        <v>6</v>
      </c>
      <c r="E7596">
        <v>5359.23</v>
      </c>
      <c r="F7596">
        <v>172.88</v>
      </c>
      <c r="G7596">
        <v>1090.18</v>
      </c>
      <c r="H7596">
        <v>0.71</v>
      </c>
      <c r="I7596">
        <v>0.5</v>
      </c>
      <c r="J7596">
        <v>30</v>
      </c>
      <c r="K7596">
        <v>1.87</v>
      </c>
      <c r="L7596">
        <v>19</v>
      </c>
      <c r="M7596">
        <v>1</v>
      </c>
      <c r="N7596" t="s">
        <v>508</v>
      </c>
      <c r="O7596" t="s">
        <v>302</v>
      </c>
      <c r="P7596">
        <v>1555.92</v>
      </c>
      <c r="Q7596" t="s">
        <v>20</v>
      </c>
    </row>
    <row r="7597" spans="1:17" x14ac:dyDescent="0.25">
      <c r="A7597">
        <v>7658</v>
      </c>
      <c r="B7597" t="s">
        <v>33</v>
      </c>
      <c r="C7597" t="s">
        <v>23</v>
      </c>
      <c r="D7597">
        <v>4</v>
      </c>
      <c r="E7597">
        <v>6019.69</v>
      </c>
      <c r="F7597">
        <v>182.41</v>
      </c>
      <c r="G7597">
        <v>-35.659999999999997</v>
      </c>
      <c r="H7597">
        <v>0.879</v>
      </c>
      <c r="I7597">
        <v>2</v>
      </c>
      <c r="J7597">
        <v>33</v>
      </c>
      <c r="K7597">
        <v>2.67</v>
      </c>
      <c r="L7597">
        <v>0</v>
      </c>
      <c r="M7597">
        <v>0</v>
      </c>
      <c r="N7597" t="s">
        <v>99</v>
      </c>
      <c r="O7597" t="s">
        <v>499</v>
      </c>
      <c r="P7597">
        <v>1094.46</v>
      </c>
      <c r="Q7597" t="s">
        <v>20</v>
      </c>
    </row>
    <row r="7598" spans="1:17" x14ac:dyDescent="0.25">
      <c r="A7598">
        <v>7659</v>
      </c>
      <c r="B7598" t="s">
        <v>33</v>
      </c>
      <c r="C7598" t="s">
        <v>18</v>
      </c>
      <c r="D7598">
        <v>2</v>
      </c>
      <c r="E7598">
        <v>749.97</v>
      </c>
      <c r="F7598">
        <v>249.99</v>
      </c>
      <c r="G7598">
        <v>-58.63</v>
      </c>
      <c r="H7598">
        <v>0.33300000000000002</v>
      </c>
      <c r="I7598">
        <v>-0.7</v>
      </c>
      <c r="J7598">
        <v>1</v>
      </c>
      <c r="K7598">
        <v>1</v>
      </c>
      <c r="L7598">
        <v>1</v>
      </c>
      <c r="M7598">
        <v>1</v>
      </c>
      <c r="N7598" t="s">
        <v>304</v>
      </c>
      <c r="O7598" t="s">
        <v>86</v>
      </c>
      <c r="P7598">
        <v>749.97</v>
      </c>
      <c r="Q7598" t="s">
        <v>20</v>
      </c>
    </row>
    <row r="7599" spans="1:17" x14ac:dyDescent="0.25">
      <c r="A7599">
        <v>7660</v>
      </c>
      <c r="B7599" t="s">
        <v>33</v>
      </c>
      <c r="C7599" t="s">
        <v>23</v>
      </c>
      <c r="D7599">
        <v>3</v>
      </c>
      <c r="E7599">
        <v>1739.82</v>
      </c>
      <c r="F7599">
        <v>173.98</v>
      </c>
      <c r="G7599">
        <v>270.61</v>
      </c>
      <c r="H7599">
        <v>0.2</v>
      </c>
      <c r="I7599">
        <v>0.4</v>
      </c>
      <c r="J7599">
        <v>7</v>
      </c>
      <c r="K7599">
        <v>1.71</v>
      </c>
      <c r="L7599">
        <v>5</v>
      </c>
      <c r="M7599">
        <v>1</v>
      </c>
      <c r="N7599" t="s">
        <v>65</v>
      </c>
      <c r="O7599" t="s">
        <v>1012</v>
      </c>
      <c r="P7599">
        <v>782.91</v>
      </c>
      <c r="Q7599" t="s">
        <v>20</v>
      </c>
    </row>
    <row r="7600" spans="1:17" x14ac:dyDescent="0.25">
      <c r="A7600">
        <v>7661</v>
      </c>
      <c r="B7600" t="s">
        <v>33</v>
      </c>
      <c r="C7600" t="s">
        <v>18</v>
      </c>
      <c r="D7600">
        <v>5</v>
      </c>
      <c r="E7600">
        <v>4881.41</v>
      </c>
      <c r="F7600">
        <v>232.45</v>
      </c>
      <c r="G7600">
        <v>950.43</v>
      </c>
      <c r="H7600">
        <v>0.76200000000000001</v>
      </c>
      <c r="I7600">
        <v>1.1000000000000001</v>
      </c>
      <c r="J7600">
        <v>15</v>
      </c>
      <c r="K7600">
        <v>3.27</v>
      </c>
      <c r="L7600">
        <v>4</v>
      </c>
      <c r="M7600">
        <v>0</v>
      </c>
      <c r="N7600" t="s">
        <v>1029</v>
      </c>
      <c r="O7600" t="s">
        <v>775</v>
      </c>
      <c r="P7600">
        <v>1743.38</v>
      </c>
      <c r="Q7600" t="s">
        <v>20</v>
      </c>
    </row>
    <row r="7601" spans="1:17" x14ac:dyDescent="0.25">
      <c r="A7601">
        <v>7662</v>
      </c>
      <c r="B7601" t="s">
        <v>33</v>
      </c>
      <c r="C7601" t="s">
        <v>23</v>
      </c>
      <c r="D7601">
        <v>4</v>
      </c>
      <c r="E7601">
        <v>3519.62</v>
      </c>
      <c r="F7601">
        <v>146.65</v>
      </c>
      <c r="G7601">
        <v>-155.21</v>
      </c>
      <c r="H7601">
        <v>0.83299999999999996</v>
      </c>
      <c r="I7601">
        <v>1</v>
      </c>
      <c r="J7601">
        <v>20</v>
      </c>
      <c r="K7601">
        <v>2.4</v>
      </c>
      <c r="L7601">
        <v>0</v>
      </c>
      <c r="M7601">
        <v>0</v>
      </c>
      <c r="N7601" t="s">
        <v>317</v>
      </c>
      <c r="O7601" t="s">
        <v>347</v>
      </c>
      <c r="P7601">
        <v>879.9</v>
      </c>
      <c r="Q7601" t="s">
        <v>20</v>
      </c>
    </row>
    <row r="7602" spans="1:17" x14ac:dyDescent="0.25">
      <c r="A7602">
        <v>7663</v>
      </c>
      <c r="B7602" t="s">
        <v>33</v>
      </c>
      <c r="C7602" t="s">
        <v>18</v>
      </c>
      <c r="D7602">
        <v>6</v>
      </c>
      <c r="E7602">
        <v>6259.46</v>
      </c>
      <c r="F7602">
        <v>208.65</v>
      </c>
      <c r="G7602">
        <v>405.06</v>
      </c>
      <c r="H7602">
        <v>0.9</v>
      </c>
      <c r="I7602">
        <v>0.9</v>
      </c>
      <c r="J7602">
        <v>27</v>
      </c>
      <c r="K7602">
        <v>1.67</v>
      </c>
      <c r="L7602">
        <v>15</v>
      </c>
      <c r="M7602">
        <v>1</v>
      </c>
      <c r="N7602" t="s">
        <v>681</v>
      </c>
      <c r="O7602" t="s">
        <v>315</v>
      </c>
      <c r="P7602">
        <v>1877.85</v>
      </c>
      <c r="Q7602" t="s">
        <v>20</v>
      </c>
    </row>
    <row r="7603" spans="1:17" x14ac:dyDescent="0.25">
      <c r="A7603">
        <v>7664</v>
      </c>
      <c r="B7603" t="s">
        <v>33</v>
      </c>
      <c r="C7603" t="s">
        <v>18</v>
      </c>
      <c r="D7603">
        <v>7</v>
      </c>
      <c r="E7603">
        <v>19877.89</v>
      </c>
      <c r="F7603">
        <v>251.62</v>
      </c>
      <c r="G7603">
        <v>-3591.91</v>
      </c>
      <c r="H7603">
        <v>0.93700000000000006</v>
      </c>
      <c r="I7603">
        <v>0.9</v>
      </c>
      <c r="J7603">
        <v>79</v>
      </c>
      <c r="K7603">
        <v>3.13</v>
      </c>
      <c r="L7603">
        <v>0</v>
      </c>
      <c r="M7603">
        <v>0</v>
      </c>
      <c r="N7603" t="s">
        <v>141</v>
      </c>
      <c r="O7603" t="s">
        <v>177</v>
      </c>
      <c r="P7603">
        <v>2642.01</v>
      </c>
      <c r="Q7603" t="s">
        <v>36</v>
      </c>
    </row>
    <row r="7604" spans="1:17" x14ac:dyDescent="0.25">
      <c r="A7604">
        <v>7665</v>
      </c>
      <c r="B7604" t="s">
        <v>28</v>
      </c>
      <c r="C7604" t="s">
        <v>23</v>
      </c>
      <c r="D7604">
        <v>2</v>
      </c>
      <c r="E7604">
        <v>4469.6899999999996</v>
      </c>
      <c r="F7604">
        <v>248.32</v>
      </c>
      <c r="G7604">
        <v>-2545.04</v>
      </c>
      <c r="H7604">
        <v>1</v>
      </c>
      <c r="I7604">
        <v>1</v>
      </c>
      <c r="J7604">
        <v>16</v>
      </c>
      <c r="K7604">
        <v>1</v>
      </c>
      <c r="L7604">
        <v>12</v>
      </c>
      <c r="M7604">
        <v>1</v>
      </c>
      <c r="N7604" t="s">
        <v>952</v>
      </c>
      <c r="O7604" t="s">
        <v>545</v>
      </c>
      <c r="P7604">
        <v>744.96</v>
      </c>
      <c r="Q7604" t="s">
        <v>20</v>
      </c>
    </row>
    <row r="7605" spans="1:17" x14ac:dyDescent="0.25">
      <c r="A7605">
        <v>7666</v>
      </c>
      <c r="B7605" t="s">
        <v>17</v>
      </c>
      <c r="C7605" t="s">
        <v>18</v>
      </c>
      <c r="D7605">
        <v>2</v>
      </c>
      <c r="E7605">
        <v>4589.5200000000004</v>
      </c>
      <c r="F7605">
        <v>218.55</v>
      </c>
      <c r="G7605">
        <v>1581.39</v>
      </c>
      <c r="H7605">
        <v>0.42899999999999999</v>
      </c>
      <c r="I7605">
        <v>-0.7</v>
      </c>
      <c r="J7605">
        <v>21</v>
      </c>
      <c r="K7605">
        <v>2.29</v>
      </c>
      <c r="L7605">
        <v>8</v>
      </c>
      <c r="M7605">
        <v>1</v>
      </c>
      <c r="N7605" t="s">
        <v>546</v>
      </c>
      <c r="O7605" t="s">
        <v>214</v>
      </c>
      <c r="P7605">
        <v>655.65</v>
      </c>
      <c r="Q7605" t="s">
        <v>20</v>
      </c>
    </row>
    <row r="7606" spans="1:17" x14ac:dyDescent="0.25">
      <c r="A7606">
        <v>7667</v>
      </c>
      <c r="B7606" t="s">
        <v>33</v>
      </c>
      <c r="C7606" t="s">
        <v>23</v>
      </c>
      <c r="D7606">
        <v>6</v>
      </c>
      <c r="E7606">
        <v>8564.91</v>
      </c>
      <c r="F7606">
        <v>231.48</v>
      </c>
      <c r="G7606">
        <v>2321.19</v>
      </c>
      <c r="H7606">
        <v>0.86499999999999999</v>
      </c>
      <c r="I7606">
        <v>1.3</v>
      </c>
      <c r="J7606">
        <v>32</v>
      </c>
      <c r="K7606">
        <v>1.1299999999999999</v>
      </c>
      <c r="L7606">
        <v>15</v>
      </c>
      <c r="M7606">
        <v>1</v>
      </c>
      <c r="N7606" t="s">
        <v>224</v>
      </c>
      <c r="O7606" t="s">
        <v>758</v>
      </c>
      <c r="P7606">
        <v>2083.3200000000002</v>
      </c>
      <c r="Q7606" t="s">
        <v>36</v>
      </c>
    </row>
    <row r="7607" spans="1:17" x14ac:dyDescent="0.25">
      <c r="A7607">
        <v>7668</v>
      </c>
      <c r="B7607" t="s">
        <v>33</v>
      </c>
      <c r="C7607" t="s">
        <v>18</v>
      </c>
      <c r="D7607">
        <v>2</v>
      </c>
      <c r="E7607">
        <v>429.97</v>
      </c>
      <c r="F7607">
        <v>214.99</v>
      </c>
      <c r="G7607">
        <v>138.19999999999999</v>
      </c>
      <c r="H7607">
        <v>0.5</v>
      </c>
      <c r="I7607">
        <v>0.5</v>
      </c>
      <c r="J7607">
        <v>1</v>
      </c>
      <c r="K7607">
        <v>1</v>
      </c>
      <c r="L7607">
        <v>0</v>
      </c>
      <c r="M7607">
        <v>1</v>
      </c>
      <c r="N7607" t="s">
        <v>87</v>
      </c>
      <c r="O7607" t="s">
        <v>133</v>
      </c>
      <c r="P7607">
        <v>644.97</v>
      </c>
      <c r="Q7607" t="s">
        <v>20</v>
      </c>
    </row>
    <row r="7608" spans="1:17" x14ac:dyDescent="0.25">
      <c r="A7608">
        <v>7669</v>
      </c>
      <c r="B7608" t="s">
        <v>33</v>
      </c>
      <c r="C7608" t="s">
        <v>23</v>
      </c>
      <c r="D7608">
        <v>6</v>
      </c>
      <c r="E7608">
        <v>6629.49</v>
      </c>
      <c r="F7608">
        <v>207.17</v>
      </c>
      <c r="G7608">
        <v>526.11</v>
      </c>
      <c r="H7608">
        <v>0.81299999999999994</v>
      </c>
      <c r="I7608">
        <v>0.9</v>
      </c>
      <c r="J7608">
        <v>26</v>
      </c>
      <c r="K7608">
        <v>1.19</v>
      </c>
      <c r="L7608">
        <v>12</v>
      </c>
      <c r="M7608">
        <v>1</v>
      </c>
      <c r="N7608" t="s">
        <v>234</v>
      </c>
      <c r="O7608" t="s">
        <v>25</v>
      </c>
      <c r="P7608">
        <v>1864.53</v>
      </c>
      <c r="Q7608" t="s">
        <v>20</v>
      </c>
    </row>
    <row r="7609" spans="1:17" x14ac:dyDescent="0.25">
      <c r="A7609">
        <v>7670</v>
      </c>
      <c r="B7609" t="s">
        <v>33</v>
      </c>
      <c r="C7609" t="s">
        <v>18</v>
      </c>
      <c r="D7609">
        <v>12</v>
      </c>
      <c r="E7609">
        <v>14902.54</v>
      </c>
      <c r="F7609">
        <v>165.58</v>
      </c>
      <c r="G7609">
        <v>209.21</v>
      </c>
      <c r="H7609">
        <v>0.83299999999999996</v>
      </c>
      <c r="I7609">
        <v>0.8</v>
      </c>
      <c r="J7609">
        <v>78</v>
      </c>
      <c r="K7609">
        <v>1.76</v>
      </c>
      <c r="L7609">
        <v>26</v>
      </c>
      <c r="M7609">
        <v>1</v>
      </c>
      <c r="N7609" t="s">
        <v>91</v>
      </c>
      <c r="O7609" t="s">
        <v>64</v>
      </c>
      <c r="P7609">
        <v>2980.44</v>
      </c>
      <c r="Q7609" t="s">
        <v>36</v>
      </c>
    </row>
    <row r="7610" spans="1:17" x14ac:dyDescent="0.25">
      <c r="A7610">
        <v>7671</v>
      </c>
      <c r="B7610" t="s">
        <v>33</v>
      </c>
      <c r="C7610" t="s">
        <v>23</v>
      </c>
      <c r="D7610">
        <v>2</v>
      </c>
      <c r="E7610">
        <v>634.89</v>
      </c>
      <c r="F7610">
        <v>211.63</v>
      </c>
      <c r="G7610">
        <v>95.25</v>
      </c>
      <c r="H7610">
        <v>0.33300000000000002</v>
      </c>
      <c r="I7610">
        <v>0.3</v>
      </c>
      <c r="J7610">
        <v>1</v>
      </c>
      <c r="K7610">
        <v>2</v>
      </c>
      <c r="L7610">
        <v>0</v>
      </c>
      <c r="M7610">
        <v>1</v>
      </c>
      <c r="N7610" t="s">
        <v>269</v>
      </c>
      <c r="O7610" t="s">
        <v>436</v>
      </c>
      <c r="P7610">
        <v>634.89</v>
      </c>
      <c r="Q7610" t="s">
        <v>20</v>
      </c>
    </row>
    <row r="7611" spans="1:17" x14ac:dyDescent="0.25">
      <c r="A7611">
        <v>7672</v>
      </c>
      <c r="B7611" t="s">
        <v>33</v>
      </c>
      <c r="C7611" t="s">
        <v>18</v>
      </c>
      <c r="D7611">
        <v>6</v>
      </c>
      <c r="E7611">
        <v>6929.43</v>
      </c>
      <c r="F7611">
        <v>169.01</v>
      </c>
      <c r="G7611">
        <v>1409.65</v>
      </c>
      <c r="H7611">
        <v>0.878</v>
      </c>
      <c r="I7611">
        <v>1.5</v>
      </c>
      <c r="J7611">
        <v>36</v>
      </c>
      <c r="K7611">
        <v>2.0299999999999998</v>
      </c>
      <c r="L7611">
        <v>19</v>
      </c>
      <c r="M7611">
        <v>1</v>
      </c>
      <c r="N7611" t="s">
        <v>247</v>
      </c>
      <c r="O7611" t="s">
        <v>800</v>
      </c>
      <c r="P7611">
        <v>1521.09</v>
      </c>
      <c r="Q7611" t="s">
        <v>20</v>
      </c>
    </row>
    <row r="7612" spans="1:17" x14ac:dyDescent="0.25">
      <c r="A7612">
        <v>7673</v>
      </c>
      <c r="B7612" t="s">
        <v>17</v>
      </c>
      <c r="C7612" t="s">
        <v>18</v>
      </c>
      <c r="D7612">
        <v>5</v>
      </c>
      <c r="E7612">
        <v>6029.27</v>
      </c>
      <c r="F7612">
        <v>177.33</v>
      </c>
      <c r="G7612">
        <v>749.72</v>
      </c>
      <c r="H7612">
        <v>0.73499999999999999</v>
      </c>
      <c r="I7612">
        <v>0.3</v>
      </c>
      <c r="J7612">
        <v>34</v>
      </c>
      <c r="K7612">
        <v>1.5</v>
      </c>
      <c r="L7612">
        <v>16</v>
      </c>
      <c r="M7612">
        <v>1</v>
      </c>
      <c r="N7612" t="s">
        <v>147</v>
      </c>
      <c r="O7612" t="s">
        <v>51</v>
      </c>
      <c r="P7612">
        <v>1329.98</v>
      </c>
      <c r="Q7612" t="s">
        <v>20</v>
      </c>
    </row>
    <row r="7613" spans="1:17" x14ac:dyDescent="0.25">
      <c r="A7613">
        <v>7674</v>
      </c>
      <c r="B7613" t="s">
        <v>17</v>
      </c>
      <c r="C7613" t="s">
        <v>23</v>
      </c>
      <c r="D7613">
        <v>2</v>
      </c>
      <c r="E7613">
        <v>1843.72</v>
      </c>
      <c r="F7613">
        <v>230.47</v>
      </c>
      <c r="G7613">
        <v>243.36</v>
      </c>
      <c r="H7613">
        <v>0.5</v>
      </c>
      <c r="I7613">
        <v>0.5</v>
      </c>
      <c r="J7613">
        <v>8</v>
      </c>
      <c r="K7613">
        <v>1.75</v>
      </c>
      <c r="L7613">
        <v>0</v>
      </c>
      <c r="M7613">
        <v>1</v>
      </c>
      <c r="N7613" t="s">
        <v>492</v>
      </c>
      <c r="O7613" t="s">
        <v>697</v>
      </c>
      <c r="P7613">
        <v>691.41</v>
      </c>
      <c r="Q7613" t="s">
        <v>20</v>
      </c>
    </row>
    <row r="7614" spans="1:17" x14ac:dyDescent="0.25">
      <c r="A7614">
        <v>7675</v>
      </c>
      <c r="B7614" t="s">
        <v>33</v>
      </c>
      <c r="C7614" t="s">
        <v>18</v>
      </c>
      <c r="D7614">
        <v>4</v>
      </c>
      <c r="E7614">
        <v>3519.54</v>
      </c>
      <c r="F7614">
        <v>153.02000000000001</v>
      </c>
      <c r="G7614">
        <v>662</v>
      </c>
      <c r="H7614">
        <v>0.34799999999999998</v>
      </c>
      <c r="I7614">
        <v>-0.1</v>
      </c>
      <c r="J7614">
        <v>8</v>
      </c>
      <c r="K7614">
        <v>1.5</v>
      </c>
      <c r="L7614">
        <v>8</v>
      </c>
      <c r="M7614">
        <v>1</v>
      </c>
      <c r="N7614" t="s">
        <v>885</v>
      </c>
      <c r="O7614" t="s">
        <v>947</v>
      </c>
      <c r="P7614">
        <v>918.12</v>
      </c>
      <c r="Q7614" t="s">
        <v>20</v>
      </c>
    </row>
    <row r="7615" spans="1:17" x14ac:dyDescent="0.25">
      <c r="A7615">
        <v>7676</v>
      </c>
      <c r="B7615" t="s">
        <v>17</v>
      </c>
      <c r="C7615" t="s">
        <v>23</v>
      </c>
      <c r="D7615">
        <v>3</v>
      </c>
      <c r="E7615">
        <v>814.85</v>
      </c>
      <c r="F7615">
        <v>135.81</v>
      </c>
      <c r="G7615">
        <v>132.26</v>
      </c>
      <c r="H7615">
        <v>0</v>
      </c>
      <c r="I7615">
        <v>-0.2</v>
      </c>
      <c r="J7615">
        <v>0</v>
      </c>
      <c r="K7615">
        <v>1.83</v>
      </c>
      <c r="L7615">
        <v>0</v>
      </c>
      <c r="M7615">
        <v>0</v>
      </c>
      <c r="N7615" t="s">
        <v>384</v>
      </c>
      <c r="O7615" t="s">
        <v>750</v>
      </c>
      <c r="P7615">
        <v>611.14</v>
      </c>
      <c r="Q7615" t="s">
        <v>20</v>
      </c>
    </row>
    <row r="7616" spans="1:17" x14ac:dyDescent="0.25">
      <c r="A7616">
        <v>7677</v>
      </c>
      <c r="B7616" t="s">
        <v>17</v>
      </c>
      <c r="C7616" t="s">
        <v>18</v>
      </c>
      <c r="D7616">
        <v>7</v>
      </c>
      <c r="E7616">
        <v>17148.560000000001</v>
      </c>
      <c r="F7616">
        <v>217.07</v>
      </c>
      <c r="G7616">
        <v>4707.8900000000003</v>
      </c>
      <c r="H7616">
        <v>0.89900000000000002</v>
      </c>
      <c r="I7616">
        <v>1.2</v>
      </c>
      <c r="J7616">
        <v>73</v>
      </c>
      <c r="K7616">
        <v>3.11</v>
      </c>
      <c r="L7616">
        <v>5</v>
      </c>
      <c r="M7616">
        <v>0</v>
      </c>
      <c r="N7616" t="s">
        <v>287</v>
      </c>
      <c r="O7616" t="s">
        <v>468</v>
      </c>
      <c r="P7616">
        <v>2279.2399999999998</v>
      </c>
      <c r="Q7616" t="s">
        <v>36</v>
      </c>
    </row>
    <row r="7617" spans="1:17" x14ac:dyDescent="0.25">
      <c r="A7617">
        <v>7678</v>
      </c>
      <c r="B7617" t="s">
        <v>17</v>
      </c>
      <c r="C7617" t="s">
        <v>18</v>
      </c>
      <c r="D7617">
        <v>5</v>
      </c>
      <c r="E7617">
        <v>11538.45</v>
      </c>
      <c r="F7617">
        <v>180.29</v>
      </c>
      <c r="G7617">
        <v>1388.55</v>
      </c>
      <c r="H7617">
        <v>0.96899999999999997</v>
      </c>
      <c r="I7617">
        <v>2.2999999999999998</v>
      </c>
      <c r="J7617">
        <v>62</v>
      </c>
      <c r="K7617">
        <v>2.73</v>
      </c>
      <c r="L7617">
        <v>9</v>
      </c>
      <c r="M7617">
        <v>0</v>
      </c>
      <c r="N7617" t="s">
        <v>93</v>
      </c>
      <c r="O7617" t="s">
        <v>695</v>
      </c>
      <c r="P7617">
        <v>1352.18</v>
      </c>
      <c r="Q7617" t="s">
        <v>20</v>
      </c>
    </row>
    <row r="7618" spans="1:17" x14ac:dyDescent="0.25">
      <c r="A7618">
        <v>7679</v>
      </c>
      <c r="B7618" t="s">
        <v>17</v>
      </c>
      <c r="C7618" t="s">
        <v>23</v>
      </c>
      <c r="D7618">
        <v>3</v>
      </c>
      <c r="E7618">
        <v>4559.57</v>
      </c>
      <c r="F7618">
        <v>284.97000000000003</v>
      </c>
      <c r="G7618">
        <v>686.49</v>
      </c>
      <c r="H7618">
        <v>0</v>
      </c>
      <c r="I7618">
        <v>-0.3</v>
      </c>
      <c r="J7618">
        <v>12</v>
      </c>
      <c r="K7618">
        <v>4</v>
      </c>
      <c r="L7618">
        <v>0</v>
      </c>
      <c r="M7618">
        <v>0</v>
      </c>
      <c r="N7618" t="s">
        <v>869</v>
      </c>
      <c r="O7618" t="s">
        <v>450</v>
      </c>
      <c r="P7618">
        <v>1282.3699999999999</v>
      </c>
      <c r="Q7618" t="s">
        <v>20</v>
      </c>
    </row>
    <row r="7619" spans="1:17" x14ac:dyDescent="0.25">
      <c r="A7619">
        <v>7680</v>
      </c>
      <c r="B7619" t="s">
        <v>17</v>
      </c>
      <c r="C7619" t="s">
        <v>18</v>
      </c>
      <c r="D7619">
        <v>3</v>
      </c>
      <c r="E7619">
        <v>4359.67</v>
      </c>
      <c r="F7619">
        <v>150.33000000000001</v>
      </c>
      <c r="G7619">
        <v>851.25</v>
      </c>
      <c r="H7619">
        <v>1</v>
      </c>
      <c r="I7619">
        <v>2.2999999999999998</v>
      </c>
      <c r="J7619">
        <v>29</v>
      </c>
      <c r="K7619">
        <v>1.45</v>
      </c>
      <c r="L7619">
        <v>20</v>
      </c>
      <c r="M7619">
        <v>1</v>
      </c>
      <c r="N7619" t="s">
        <v>902</v>
      </c>
      <c r="O7619" t="s">
        <v>58</v>
      </c>
      <c r="P7619">
        <v>676.48</v>
      </c>
      <c r="Q7619" t="s">
        <v>20</v>
      </c>
    </row>
    <row r="7620" spans="1:17" x14ac:dyDescent="0.25">
      <c r="A7620">
        <v>7681</v>
      </c>
      <c r="B7620" t="s">
        <v>17</v>
      </c>
      <c r="C7620" t="s">
        <v>23</v>
      </c>
      <c r="D7620">
        <v>2</v>
      </c>
      <c r="E7620">
        <v>1979.86</v>
      </c>
      <c r="F7620">
        <v>179.99</v>
      </c>
      <c r="G7620">
        <v>580.96</v>
      </c>
      <c r="H7620">
        <v>0.54500000000000004</v>
      </c>
      <c r="I7620">
        <v>0.6</v>
      </c>
      <c r="J7620">
        <v>11</v>
      </c>
      <c r="K7620">
        <v>2.1800000000000002</v>
      </c>
      <c r="L7620">
        <v>3</v>
      </c>
      <c r="M7620">
        <v>1</v>
      </c>
      <c r="N7620" t="s">
        <v>872</v>
      </c>
      <c r="O7620" t="s">
        <v>673</v>
      </c>
      <c r="P7620">
        <v>539.97</v>
      </c>
      <c r="Q7620" t="s">
        <v>20</v>
      </c>
    </row>
    <row r="7621" spans="1:17" x14ac:dyDescent="0.25">
      <c r="A7621">
        <v>7682</v>
      </c>
      <c r="B7621" t="s">
        <v>17</v>
      </c>
      <c r="C7621" t="s">
        <v>18</v>
      </c>
      <c r="D7621">
        <v>4</v>
      </c>
      <c r="E7621">
        <v>6719.37</v>
      </c>
      <c r="F7621">
        <v>163.89</v>
      </c>
      <c r="G7621">
        <v>1687.96</v>
      </c>
      <c r="H7621">
        <v>1</v>
      </c>
      <c r="I7621">
        <v>3.1</v>
      </c>
      <c r="J7621">
        <v>38</v>
      </c>
      <c r="K7621">
        <v>1.55</v>
      </c>
      <c r="L7621">
        <v>19</v>
      </c>
      <c r="M7621">
        <v>1</v>
      </c>
      <c r="N7621" t="s">
        <v>149</v>
      </c>
      <c r="O7621" t="s">
        <v>550</v>
      </c>
      <c r="P7621">
        <v>983.34</v>
      </c>
      <c r="Q7621" t="s">
        <v>20</v>
      </c>
    </row>
    <row r="7622" spans="1:17" x14ac:dyDescent="0.25">
      <c r="A7622">
        <v>7683</v>
      </c>
      <c r="B7622" t="s">
        <v>17</v>
      </c>
      <c r="C7622" t="s">
        <v>18</v>
      </c>
      <c r="D7622">
        <v>5</v>
      </c>
      <c r="E7622">
        <v>4759.57</v>
      </c>
      <c r="F7622">
        <v>226.65</v>
      </c>
      <c r="G7622">
        <v>1395.24</v>
      </c>
      <c r="H7622">
        <v>0.28599999999999998</v>
      </c>
      <c r="I7622">
        <v>0.6</v>
      </c>
      <c r="J7622">
        <v>20</v>
      </c>
      <c r="K7622">
        <v>1.6</v>
      </c>
      <c r="L7622">
        <v>5</v>
      </c>
      <c r="M7622">
        <v>1</v>
      </c>
      <c r="N7622" t="s">
        <v>55</v>
      </c>
      <c r="O7622" t="s">
        <v>259</v>
      </c>
      <c r="P7622">
        <v>1699.88</v>
      </c>
      <c r="Q7622" t="s">
        <v>20</v>
      </c>
    </row>
    <row r="7623" spans="1:17" x14ac:dyDescent="0.25">
      <c r="A7623">
        <v>7684</v>
      </c>
      <c r="B7623" t="s">
        <v>17</v>
      </c>
      <c r="C7623" t="s">
        <v>18</v>
      </c>
      <c r="D7623">
        <v>6</v>
      </c>
      <c r="E7623">
        <v>8384.15</v>
      </c>
      <c r="F7623">
        <v>246.59</v>
      </c>
      <c r="G7623">
        <v>2013.62</v>
      </c>
      <c r="H7623">
        <v>0.76500000000000001</v>
      </c>
      <c r="I7623">
        <v>0.4</v>
      </c>
      <c r="J7623">
        <v>26</v>
      </c>
      <c r="K7623">
        <v>1.54</v>
      </c>
      <c r="L7623">
        <v>17</v>
      </c>
      <c r="M7623">
        <v>1</v>
      </c>
      <c r="N7623" t="s">
        <v>380</v>
      </c>
      <c r="O7623" t="s">
        <v>1006</v>
      </c>
      <c r="P7623">
        <v>2219.31</v>
      </c>
      <c r="Q7623" t="s">
        <v>36</v>
      </c>
    </row>
    <row r="7624" spans="1:17" x14ac:dyDescent="0.25">
      <c r="A7624">
        <v>7685</v>
      </c>
      <c r="B7624" t="s">
        <v>17</v>
      </c>
      <c r="C7624" t="s">
        <v>23</v>
      </c>
      <c r="D7624">
        <v>3</v>
      </c>
      <c r="E7624">
        <v>1239.8800000000001</v>
      </c>
      <c r="F7624">
        <v>177.13</v>
      </c>
      <c r="G7624">
        <v>66.61</v>
      </c>
      <c r="H7624">
        <v>0.14299999999999999</v>
      </c>
      <c r="I7624">
        <v>0.1</v>
      </c>
      <c r="J7624">
        <v>1</v>
      </c>
      <c r="K7624">
        <v>1</v>
      </c>
      <c r="L7624">
        <v>1</v>
      </c>
      <c r="M7624">
        <v>1</v>
      </c>
      <c r="N7624" t="s">
        <v>69</v>
      </c>
      <c r="O7624" t="s">
        <v>620</v>
      </c>
      <c r="P7624">
        <v>797.08</v>
      </c>
      <c r="Q7624" t="s">
        <v>20</v>
      </c>
    </row>
    <row r="7625" spans="1:17" x14ac:dyDescent="0.25">
      <c r="A7625">
        <v>7686</v>
      </c>
      <c r="B7625" t="s">
        <v>17</v>
      </c>
      <c r="C7625" t="s">
        <v>18</v>
      </c>
      <c r="D7625">
        <v>2</v>
      </c>
      <c r="E7625">
        <v>1019.89</v>
      </c>
      <c r="F7625">
        <v>169.98</v>
      </c>
      <c r="G7625">
        <v>229.06</v>
      </c>
      <c r="H7625">
        <v>0.5</v>
      </c>
      <c r="I7625">
        <v>-0.5</v>
      </c>
      <c r="J7625">
        <v>3</v>
      </c>
      <c r="K7625">
        <v>1</v>
      </c>
      <c r="L7625">
        <v>0</v>
      </c>
      <c r="M7625">
        <v>1</v>
      </c>
      <c r="N7625" t="s">
        <v>47</v>
      </c>
      <c r="O7625" t="s">
        <v>1030</v>
      </c>
      <c r="P7625">
        <v>509.94</v>
      </c>
      <c r="Q7625" t="s">
        <v>20</v>
      </c>
    </row>
    <row r="7626" spans="1:17" x14ac:dyDescent="0.25">
      <c r="A7626">
        <v>7687</v>
      </c>
      <c r="B7626" t="s">
        <v>28</v>
      </c>
      <c r="C7626" t="s">
        <v>23</v>
      </c>
      <c r="D7626">
        <v>5</v>
      </c>
      <c r="E7626">
        <v>14238.58</v>
      </c>
      <c r="F7626">
        <v>215.74</v>
      </c>
      <c r="G7626">
        <v>2352.56</v>
      </c>
      <c r="H7626">
        <v>0.92400000000000004</v>
      </c>
      <c r="I7626">
        <v>1.2</v>
      </c>
      <c r="J7626">
        <v>61</v>
      </c>
      <c r="K7626">
        <v>1.43</v>
      </c>
      <c r="L7626">
        <v>33</v>
      </c>
      <c r="M7626">
        <v>1</v>
      </c>
      <c r="N7626" t="s">
        <v>943</v>
      </c>
      <c r="O7626" t="s">
        <v>188</v>
      </c>
      <c r="P7626">
        <v>1618.05</v>
      </c>
      <c r="Q7626" t="s">
        <v>20</v>
      </c>
    </row>
    <row r="7627" spans="1:17" x14ac:dyDescent="0.25">
      <c r="A7627">
        <v>7688</v>
      </c>
      <c r="B7627" t="s">
        <v>17</v>
      </c>
      <c r="C7627" t="s">
        <v>18</v>
      </c>
      <c r="D7627">
        <v>2</v>
      </c>
      <c r="E7627">
        <v>979.88</v>
      </c>
      <c r="F7627">
        <v>195.98</v>
      </c>
      <c r="G7627">
        <v>134.6</v>
      </c>
      <c r="H7627">
        <v>0</v>
      </c>
      <c r="I7627">
        <v>-0.6</v>
      </c>
      <c r="J7627">
        <v>0</v>
      </c>
      <c r="K7627">
        <v>1.83</v>
      </c>
      <c r="L7627">
        <v>0</v>
      </c>
      <c r="M7627">
        <v>0</v>
      </c>
      <c r="N7627" t="s">
        <v>812</v>
      </c>
      <c r="O7627" t="s">
        <v>686</v>
      </c>
      <c r="P7627">
        <v>587.94000000000005</v>
      </c>
      <c r="Q7627" t="s">
        <v>20</v>
      </c>
    </row>
    <row r="7628" spans="1:17" x14ac:dyDescent="0.25">
      <c r="A7628">
        <v>7689</v>
      </c>
      <c r="B7628" t="s">
        <v>17</v>
      </c>
      <c r="C7628" t="s">
        <v>23</v>
      </c>
      <c r="D7628">
        <v>1</v>
      </c>
      <c r="E7628">
        <v>709.96</v>
      </c>
      <c r="F7628">
        <v>177.49</v>
      </c>
      <c r="G7628">
        <v>-39.71</v>
      </c>
      <c r="H7628">
        <v>0</v>
      </c>
      <c r="I7628">
        <v>-1</v>
      </c>
      <c r="J7628">
        <v>0</v>
      </c>
      <c r="K7628">
        <v>1.83</v>
      </c>
      <c r="L7628">
        <v>0</v>
      </c>
      <c r="M7628">
        <v>0</v>
      </c>
      <c r="N7628" t="s">
        <v>599</v>
      </c>
      <c r="O7628" t="s">
        <v>599</v>
      </c>
      <c r="P7628">
        <v>266.24</v>
      </c>
      <c r="Q7628" t="s">
        <v>52</v>
      </c>
    </row>
    <row r="7629" spans="1:17" x14ac:dyDescent="0.25">
      <c r="A7629">
        <v>7690</v>
      </c>
      <c r="B7629" t="s">
        <v>17</v>
      </c>
      <c r="C7629" t="s">
        <v>18</v>
      </c>
      <c r="D7629">
        <v>3</v>
      </c>
      <c r="E7629">
        <v>3609.59</v>
      </c>
      <c r="F7629">
        <v>212.33</v>
      </c>
      <c r="G7629">
        <v>811.81</v>
      </c>
      <c r="H7629">
        <v>0.70599999999999996</v>
      </c>
      <c r="I7629">
        <v>1.2</v>
      </c>
      <c r="J7629">
        <v>14</v>
      </c>
      <c r="K7629">
        <v>1.29</v>
      </c>
      <c r="L7629">
        <v>6</v>
      </c>
      <c r="M7629">
        <v>1</v>
      </c>
      <c r="N7629" t="s">
        <v>692</v>
      </c>
      <c r="O7629" t="s">
        <v>853</v>
      </c>
      <c r="P7629">
        <v>955.48</v>
      </c>
      <c r="Q7629" t="s">
        <v>20</v>
      </c>
    </row>
    <row r="7630" spans="1:17" x14ac:dyDescent="0.25">
      <c r="A7630">
        <v>7691</v>
      </c>
      <c r="B7630" t="s">
        <v>17</v>
      </c>
      <c r="C7630" t="s">
        <v>23</v>
      </c>
      <c r="D7630">
        <v>1</v>
      </c>
      <c r="E7630">
        <v>439.91</v>
      </c>
      <c r="F7630">
        <v>219.96</v>
      </c>
      <c r="G7630">
        <v>188.51</v>
      </c>
      <c r="H7630">
        <v>0</v>
      </c>
      <c r="I7630">
        <v>-2</v>
      </c>
      <c r="J7630">
        <v>0</v>
      </c>
      <c r="K7630">
        <v>1.83</v>
      </c>
      <c r="L7630">
        <v>0</v>
      </c>
      <c r="M7630">
        <v>0</v>
      </c>
      <c r="N7630" t="s">
        <v>324</v>
      </c>
      <c r="O7630" t="s">
        <v>324</v>
      </c>
      <c r="P7630">
        <v>329.94</v>
      </c>
      <c r="Q7630" t="s">
        <v>52</v>
      </c>
    </row>
    <row r="7631" spans="1:17" x14ac:dyDescent="0.25">
      <c r="A7631">
        <v>7692</v>
      </c>
      <c r="B7631" t="s">
        <v>17</v>
      </c>
      <c r="C7631" t="s">
        <v>18</v>
      </c>
      <c r="D7631">
        <v>4</v>
      </c>
      <c r="E7631">
        <v>3169.55</v>
      </c>
      <c r="F7631">
        <v>186.44</v>
      </c>
      <c r="G7631">
        <v>-264.02</v>
      </c>
      <c r="H7631">
        <v>0.35299999999999998</v>
      </c>
      <c r="I7631">
        <v>-0.4</v>
      </c>
      <c r="J7631">
        <v>6</v>
      </c>
      <c r="K7631">
        <v>1</v>
      </c>
      <c r="L7631">
        <v>3</v>
      </c>
      <c r="M7631">
        <v>1</v>
      </c>
      <c r="N7631" t="s">
        <v>816</v>
      </c>
      <c r="O7631" t="s">
        <v>705</v>
      </c>
      <c r="P7631">
        <v>1118.6400000000001</v>
      </c>
      <c r="Q7631" t="s">
        <v>20</v>
      </c>
    </row>
    <row r="7632" spans="1:17" x14ac:dyDescent="0.25">
      <c r="A7632">
        <v>7693</v>
      </c>
      <c r="B7632" t="s">
        <v>17</v>
      </c>
      <c r="C7632" t="s">
        <v>23</v>
      </c>
      <c r="D7632">
        <v>3</v>
      </c>
      <c r="E7632">
        <v>3249.42</v>
      </c>
      <c r="F7632">
        <v>162.47</v>
      </c>
      <c r="G7632">
        <v>966.14</v>
      </c>
      <c r="H7632">
        <v>0.6</v>
      </c>
      <c r="I7632">
        <v>0</v>
      </c>
      <c r="J7632">
        <v>20</v>
      </c>
      <c r="K7632">
        <v>1</v>
      </c>
      <c r="L7632">
        <v>12</v>
      </c>
      <c r="M7632">
        <v>1</v>
      </c>
      <c r="N7632" t="s">
        <v>575</v>
      </c>
      <c r="O7632" t="s">
        <v>526</v>
      </c>
      <c r="P7632">
        <v>731.12</v>
      </c>
      <c r="Q7632" t="s">
        <v>20</v>
      </c>
    </row>
    <row r="7633" spans="1:17" x14ac:dyDescent="0.25">
      <c r="A7633">
        <v>7694</v>
      </c>
      <c r="B7633" t="s">
        <v>17</v>
      </c>
      <c r="C7633" t="s">
        <v>18</v>
      </c>
      <c r="D7633">
        <v>4</v>
      </c>
      <c r="E7633">
        <v>2954.64</v>
      </c>
      <c r="F7633">
        <v>173.8</v>
      </c>
      <c r="G7633">
        <v>540.79999999999995</v>
      </c>
      <c r="H7633">
        <v>0.58799999999999997</v>
      </c>
      <c r="I7633">
        <v>0.5</v>
      </c>
      <c r="J7633">
        <v>15</v>
      </c>
      <c r="K7633">
        <v>1.27</v>
      </c>
      <c r="L7633">
        <v>11</v>
      </c>
      <c r="M7633">
        <v>1</v>
      </c>
      <c r="N7633" t="s">
        <v>463</v>
      </c>
      <c r="O7633" t="s">
        <v>355</v>
      </c>
      <c r="P7633">
        <v>1042.8</v>
      </c>
      <c r="Q7633" t="s">
        <v>20</v>
      </c>
    </row>
    <row r="7634" spans="1:17" x14ac:dyDescent="0.25">
      <c r="A7634">
        <v>7695</v>
      </c>
      <c r="B7634" t="s">
        <v>17</v>
      </c>
      <c r="C7634" t="s">
        <v>23</v>
      </c>
      <c r="D7634">
        <v>3</v>
      </c>
      <c r="E7634">
        <v>2989.7</v>
      </c>
      <c r="F7634">
        <v>213.55</v>
      </c>
      <c r="G7634">
        <v>403.3</v>
      </c>
      <c r="H7634">
        <v>0.42899999999999999</v>
      </c>
      <c r="I7634">
        <v>-0.1</v>
      </c>
      <c r="J7634">
        <v>10</v>
      </c>
      <c r="K7634">
        <v>2.6</v>
      </c>
      <c r="L7634">
        <v>4</v>
      </c>
      <c r="M7634">
        <v>0</v>
      </c>
      <c r="N7634" t="s">
        <v>240</v>
      </c>
      <c r="O7634" t="s">
        <v>306</v>
      </c>
      <c r="P7634">
        <v>960.98</v>
      </c>
      <c r="Q7634" t="s">
        <v>20</v>
      </c>
    </row>
    <row r="7635" spans="1:17" x14ac:dyDescent="0.25">
      <c r="A7635">
        <v>7696</v>
      </c>
      <c r="B7635" t="s">
        <v>33</v>
      </c>
      <c r="C7635" t="s">
        <v>23</v>
      </c>
      <c r="D7635">
        <v>7</v>
      </c>
      <c r="E7635">
        <v>5259.37</v>
      </c>
      <c r="F7635">
        <v>154.69</v>
      </c>
      <c r="G7635">
        <v>709.98</v>
      </c>
      <c r="H7635">
        <v>0.11799999999999999</v>
      </c>
      <c r="I7635">
        <v>-0.1</v>
      </c>
      <c r="J7635">
        <v>28</v>
      </c>
      <c r="K7635">
        <v>2.36</v>
      </c>
      <c r="L7635">
        <v>10</v>
      </c>
      <c r="M7635">
        <v>0</v>
      </c>
      <c r="N7635" t="s">
        <v>643</v>
      </c>
      <c r="O7635" t="s">
        <v>154</v>
      </c>
      <c r="P7635">
        <v>1624.24</v>
      </c>
      <c r="Q7635" t="s">
        <v>20</v>
      </c>
    </row>
    <row r="7636" spans="1:17" x14ac:dyDescent="0.25">
      <c r="A7636">
        <v>7697</v>
      </c>
      <c r="B7636" t="s">
        <v>33</v>
      </c>
      <c r="C7636" t="s">
        <v>18</v>
      </c>
      <c r="D7636">
        <v>4</v>
      </c>
      <c r="E7636">
        <v>8289.32</v>
      </c>
      <c r="F7636">
        <v>197.36</v>
      </c>
      <c r="G7636">
        <v>-825.47</v>
      </c>
      <c r="H7636">
        <v>0.90500000000000003</v>
      </c>
      <c r="I7636">
        <v>0.7</v>
      </c>
      <c r="J7636">
        <v>38</v>
      </c>
      <c r="K7636">
        <v>1.55</v>
      </c>
      <c r="L7636">
        <v>18</v>
      </c>
      <c r="M7636">
        <v>1</v>
      </c>
      <c r="N7636" t="s">
        <v>980</v>
      </c>
      <c r="O7636" t="s">
        <v>158</v>
      </c>
      <c r="P7636">
        <v>1184.1600000000001</v>
      </c>
      <c r="Q7636" t="s">
        <v>20</v>
      </c>
    </row>
    <row r="7637" spans="1:17" x14ac:dyDescent="0.25">
      <c r="A7637">
        <v>7698</v>
      </c>
      <c r="B7637" t="s">
        <v>33</v>
      </c>
      <c r="C7637" t="s">
        <v>18</v>
      </c>
      <c r="D7637">
        <v>6</v>
      </c>
      <c r="E7637">
        <v>6619.63</v>
      </c>
      <c r="F7637">
        <v>194.7</v>
      </c>
      <c r="G7637">
        <v>-291.18</v>
      </c>
      <c r="H7637">
        <v>0.73499999999999999</v>
      </c>
      <c r="I7637">
        <v>2</v>
      </c>
      <c r="J7637">
        <v>28</v>
      </c>
      <c r="K7637">
        <v>2.89</v>
      </c>
      <c r="L7637">
        <v>6</v>
      </c>
      <c r="M7637">
        <v>0</v>
      </c>
      <c r="N7637" t="s">
        <v>725</v>
      </c>
      <c r="O7637" t="s">
        <v>924</v>
      </c>
      <c r="P7637">
        <v>1752.3</v>
      </c>
      <c r="Q7637" t="s">
        <v>20</v>
      </c>
    </row>
    <row r="7638" spans="1:17" x14ac:dyDescent="0.25">
      <c r="A7638">
        <v>7699</v>
      </c>
      <c r="B7638" t="s">
        <v>17</v>
      </c>
      <c r="C7638" t="s">
        <v>23</v>
      </c>
      <c r="D7638">
        <v>3</v>
      </c>
      <c r="E7638">
        <v>3149.65</v>
      </c>
      <c r="F7638">
        <v>196.85</v>
      </c>
      <c r="G7638">
        <v>731.49</v>
      </c>
      <c r="H7638">
        <v>0.75</v>
      </c>
      <c r="I7638">
        <v>1.5</v>
      </c>
      <c r="J7638">
        <v>12</v>
      </c>
      <c r="K7638">
        <v>1.5</v>
      </c>
      <c r="L7638">
        <v>9</v>
      </c>
      <c r="M7638">
        <v>1</v>
      </c>
      <c r="N7638" t="s">
        <v>1007</v>
      </c>
      <c r="O7638" t="s">
        <v>1026</v>
      </c>
      <c r="P7638">
        <v>885.82</v>
      </c>
      <c r="Q7638" t="s">
        <v>20</v>
      </c>
    </row>
    <row r="7639" spans="1:17" x14ac:dyDescent="0.25">
      <c r="A7639">
        <v>7700</v>
      </c>
      <c r="B7639" t="s">
        <v>17</v>
      </c>
      <c r="C7639" t="s">
        <v>18</v>
      </c>
      <c r="D7639">
        <v>5</v>
      </c>
      <c r="E7639">
        <v>7366.48</v>
      </c>
      <c r="F7639">
        <v>210.47</v>
      </c>
      <c r="G7639">
        <v>2156.12</v>
      </c>
      <c r="H7639">
        <v>0.97099999999999997</v>
      </c>
      <c r="I7639">
        <v>1.6</v>
      </c>
      <c r="J7639">
        <v>32</v>
      </c>
      <c r="K7639">
        <v>1.1599999999999999</v>
      </c>
      <c r="L7639">
        <v>15</v>
      </c>
      <c r="M7639">
        <v>1</v>
      </c>
      <c r="N7639" t="s">
        <v>352</v>
      </c>
      <c r="O7639" t="s">
        <v>64</v>
      </c>
      <c r="P7639">
        <v>1578.52</v>
      </c>
      <c r="Q7639" t="s">
        <v>20</v>
      </c>
    </row>
    <row r="7640" spans="1:17" x14ac:dyDescent="0.25">
      <c r="A7640">
        <v>7701</v>
      </c>
      <c r="B7640" t="s">
        <v>17</v>
      </c>
      <c r="C7640" t="s">
        <v>23</v>
      </c>
      <c r="D7640">
        <v>4</v>
      </c>
      <c r="E7640">
        <v>6109.32</v>
      </c>
      <c r="F7640">
        <v>190.92</v>
      </c>
      <c r="G7640">
        <v>324.32</v>
      </c>
      <c r="H7640">
        <v>0.5</v>
      </c>
      <c r="I7640">
        <v>2</v>
      </c>
      <c r="J7640">
        <v>28</v>
      </c>
      <c r="K7640">
        <v>1.29</v>
      </c>
      <c r="L7640">
        <v>12</v>
      </c>
      <c r="M7640">
        <v>1</v>
      </c>
      <c r="N7640" t="s">
        <v>161</v>
      </c>
      <c r="O7640" t="s">
        <v>517</v>
      </c>
      <c r="P7640">
        <v>1145.52</v>
      </c>
      <c r="Q7640" t="s">
        <v>20</v>
      </c>
    </row>
    <row r="7641" spans="1:17" x14ac:dyDescent="0.25">
      <c r="A7641">
        <v>7702</v>
      </c>
      <c r="B7641" t="s">
        <v>17</v>
      </c>
      <c r="C7641" t="s">
        <v>18</v>
      </c>
      <c r="D7641">
        <v>3</v>
      </c>
      <c r="E7641">
        <v>4359.43</v>
      </c>
      <c r="F7641">
        <v>242.19</v>
      </c>
      <c r="G7641">
        <v>467.53</v>
      </c>
      <c r="H7641">
        <v>0.94399999999999995</v>
      </c>
      <c r="I7641">
        <v>1.1000000000000001</v>
      </c>
      <c r="J7641">
        <v>17</v>
      </c>
      <c r="K7641">
        <v>1.29</v>
      </c>
      <c r="L7641">
        <v>10</v>
      </c>
      <c r="M7641">
        <v>1</v>
      </c>
      <c r="N7641" t="s">
        <v>460</v>
      </c>
      <c r="O7641" t="s">
        <v>727</v>
      </c>
      <c r="P7641">
        <v>1089.8599999999999</v>
      </c>
      <c r="Q7641" t="s">
        <v>20</v>
      </c>
    </row>
    <row r="7642" spans="1:17" x14ac:dyDescent="0.25">
      <c r="A7642">
        <v>7703</v>
      </c>
      <c r="B7642" t="s">
        <v>17</v>
      </c>
      <c r="C7642" t="s">
        <v>18</v>
      </c>
      <c r="D7642">
        <v>6</v>
      </c>
      <c r="E7642">
        <v>4109.46</v>
      </c>
      <c r="F7642">
        <v>205.47</v>
      </c>
      <c r="G7642">
        <v>235.47</v>
      </c>
      <c r="H7642">
        <v>0.6</v>
      </c>
      <c r="I7642">
        <v>1.4</v>
      </c>
      <c r="J7642">
        <v>13</v>
      </c>
      <c r="K7642">
        <v>1</v>
      </c>
      <c r="L7642">
        <v>6</v>
      </c>
      <c r="M7642">
        <v>1</v>
      </c>
      <c r="N7642" t="s">
        <v>123</v>
      </c>
      <c r="O7642" t="s">
        <v>365</v>
      </c>
      <c r="P7642">
        <v>1849.23</v>
      </c>
      <c r="Q7642" t="s">
        <v>20</v>
      </c>
    </row>
    <row r="7643" spans="1:17" x14ac:dyDescent="0.25">
      <c r="A7643">
        <v>7704</v>
      </c>
      <c r="B7643" t="s">
        <v>33</v>
      </c>
      <c r="C7643" t="s">
        <v>23</v>
      </c>
      <c r="D7643">
        <v>3</v>
      </c>
      <c r="E7643">
        <v>1019.84</v>
      </c>
      <c r="F7643">
        <v>169.97</v>
      </c>
      <c r="G7643">
        <v>345.29</v>
      </c>
      <c r="H7643">
        <v>1</v>
      </c>
      <c r="I7643">
        <v>1</v>
      </c>
      <c r="J7643">
        <v>5</v>
      </c>
      <c r="K7643">
        <v>1.8</v>
      </c>
      <c r="L7643">
        <v>3</v>
      </c>
      <c r="M7643">
        <v>1</v>
      </c>
      <c r="N7643" t="s">
        <v>227</v>
      </c>
      <c r="O7643" t="s">
        <v>750</v>
      </c>
      <c r="P7643">
        <v>764.86</v>
      </c>
      <c r="Q7643" t="s">
        <v>20</v>
      </c>
    </row>
    <row r="7644" spans="1:17" x14ac:dyDescent="0.25">
      <c r="A7644">
        <v>7705</v>
      </c>
      <c r="B7644" t="s">
        <v>33</v>
      </c>
      <c r="C7644" t="s">
        <v>18</v>
      </c>
      <c r="D7644">
        <v>7</v>
      </c>
      <c r="E7644">
        <v>5123.07</v>
      </c>
      <c r="F7644">
        <v>189.74</v>
      </c>
      <c r="G7644">
        <v>553.91999999999996</v>
      </c>
      <c r="H7644">
        <v>0.40699999999999997</v>
      </c>
      <c r="I7644">
        <v>-0.4</v>
      </c>
      <c r="J7644">
        <v>16</v>
      </c>
      <c r="K7644">
        <v>1.63</v>
      </c>
      <c r="L7644">
        <v>0</v>
      </c>
      <c r="M7644">
        <v>1</v>
      </c>
      <c r="N7644" t="s">
        <v>572</v>
      </c>
      <c r="O7644" t="s">
        <v>752</v>
      </c>
      <c r="P7644">
        <v>1992.27</v>
      </c>
      <c r="Q7644" t="s">
        <v>20</v>
      </c>
    </row>
    <row r="7645" spans="1:17" x14ac:dyDescent="0.25">
      <c r="A7645">
        <v>7706</v>
      </c>
      <c r="B7645" t="s">
        <v>17</v>
      </c>
      <c r="C7645" t="s">
        <v>23</v>
      </c>
      <c r="D7645">
        <v>3</v>
      </c>
      <c r="E7645">
        <v>2689.73</v>
      </c>
      <c r="F7645">
        <v>192.12</v>
      </c>
      <c r="G7645">
        <v>616.73</v>
      </c>
      <c r="H7645">
        <v>0.85699999999999998</v>
      </c>
      <c r="I7645">
        <v>1</v>
      </c>
      <c r="J7645">
        <v>12</v>
      </c>
      <c r="K7645">
        <v>2</v>
      </c>
      <c r="L7645">
        <v>0</v>
      </c>
      <c r="M7645">
        <v>1</v>
      </c>
      <c r="N7645" t="s">
        <v>336</v>
      </c>
      <c r="O7645" t="s">
        <v>339</v>
      </c>
      <c r="P7645">
        <v>864.54</v>
      </c>
      <c r="Q7645" t="s">
        <v>20</v>
      </c>
    </row>
    <row r="7646" spans="1:17" x14ac:dyDescent="0.25">
      <c r="A7646">
        <v>7707</v>
      </c>
      <c r="B7646" t="s">
        <v>33</v>
      </c>
      <c r="C7646" t="s">
        <v>18</v>
      </c>
      <c r="D7646">
        <v>8</v>
      </c>
      <c r="E7646">
        <v>3177.72</v>
      </c>
      <c r="F7646">
        <v>186.92</v>
      </c>
      <c r="G7646">
        <v>269.45</v>
      </c>
      <c r="H7646">
        <v>0.11799999999999999</v>
      </c>
      <c r="I7646">
        <v>-0.9</v>
      </c>
      <c r="J7646">
        <v>6</v>
      </c>
      <c r="K7646">
        <v>1</v>
      </c>
      <c r="L7646">
        <v>5</v>
      </c>
      <c r="M7646">
        <v>1</v>
      </c>
      <c r="N7646" t="s">
        <v>45</v>
      </c>
      <c r="O7646" t="s">
        <v>62</v>
      </c>
      <c r="P7646">
        <v>2243.04</v>
      </c>
      <c r="Q7646" t="s">
        <v>36</v>
      </c>
    </row>
    <row r="7647" spans="1:17" x14ac:dyDescent="0.25">
      <c r="A7647">
        <v>7708</v>
      </c>
      <c r="B7647" t="s">
        <v>33</v>
      </c>
      <c r="C7647" t="s">
        <v>18</v>
      </c>
      <c r="D7647">
        <v>5</v>
      </c>
      <c r="E7647">
        <v>3799.66</v>
      </c>
      <c r="F7647">
        <v>211.09</v>
      </c>
      <c r="G7647">
        <v>1178.97</v>
      </c>
      <c r="H7647">
        <v>0.77800000000000002</v>
      </c>
      <c r="I7647">
        <v>1.3</v>
      </c>
      <c r="J7647">
        <v>14</v>
      </c>
      <c r="K7647">
        <v>1.86</v>
      </c>
      <c r="L7647">
        <v>5</v>
      </c>
      <c r="M7647">
        <v>1</v>
      </c>
      <c r="N7647" t="s">
        <v>684</v>
      </c>
      <c r="O7647" t="s">
        <v>638</v>
      </c>
      <c r="P7647">
        <v>1583.18</v>
      </c>
      <c r="Q7647" t="s">
        <v>20</v>
      </c>
    </row>
    <row r="7648" spans="1:17" x14ac:dyDescent="0.25">
      <c r="A7648">
        <v>7709</v>
      </c>
      <c r="B7648" t="s">
        <v>17</v>
      </c>
      <c r="C7648" t="s">
        <v>23</v>
      </c>
      <c r="D7648">
        <v>2</v>
      </c>
      <c r="E7648">
        <v>2489.7199999999998</v>
      </c>
      <c r="F7648">
        <v>207.48</v>
      </c>
      <c r="G7648">
        <v>112.8</v>
      </c>
      <c r="H7648">
        <v>0.75</v>
      </c>
      <c r="I7648">
        <v>0.3</v>
      </c>
      <c r="J7648">
        <v>9</v>
      </c>
      <c r="K7648">
        <v>1.33</v>
      </c>
      <c r="L7648">
        <v>6</v>
      </c>
      <c r="M7648">
        <v>1</v>
      </c>
      <c r="N7648" t="s">
        <v>824</v>
      </c>
      <c r="O7648" t="s">
        <v>296</v>
      </c>
      <c r="P7648">
        <v>622.44000000000005</v>
      </c>
      <c r="Q7648" t="s">
        <v>20</v>
      </c>
    </row>
    <row r="7649" spans="1:17" x14ac:dyDescent="0.25">
      <c r="A7649">
        <v>7710</v>
      </c>
      <c r="B7649" t="s">
        <v>33</v>
      </c>
      <c r="C7649" t="s">
        <v>18</v>
      </c>
      <c r="D7649">
        <v>4</v>
      </c>
      <c r="E7649">
        <v>7059.06</v>
      </c>
      <c r="F7649">
        <v>181</v>
      </c>
      <c r="G7649">
        <v>1438.21</v>
      </c>
      <c r="H7649">
        <v>0.92300000000000004</v>
      </c>
      <c r="I7649">
        <v>1.5</v>
      </c>
      <c r="J7649">
        <v>36</v>
      </c>
      <c r="K7649">
        <v>2.72</v>
      </c>
      <c r="L7649">
        <v>4</v>
      </c>
      <c r="M7649">
        <v>0</v>
      </c>
      <c r="N7649" t="s">
        <v>165</v>
      </c>
      <c r="O7649" t="s">
        <v>814</v>
      </c>
      <c r="P7649">
        <v>1086</v>
      </c>
      <c r="Q7649" t="s">
        <v>20</v>
      </c>
    </row>
    <row r="7650" spans="1:17" x14ac:dyDescent="0.25">
      <c r="A7650">
        <v>7711</v>
      </c>
      <c r="B7650" t="s">
        <v>17</v>
      </c>
      <c r="C7650" t="s">
        <v>23</v>
      </c>
      <c r="D7650">
        <v>5</v>
      </c>
      <c r="E7650">
        <v>5027.6000000000004</v>
      </c>
      <c r="F7650">
        <v>186.21</v>
      </c>
      <c r="G7650">
        <v>660.3</v>
      </c>
      <c r="H7650">
        <v>0.92600000000000005</v>
      </c>
      <c r="I7650">
        <v>1.5</v>
      </c>
      <c r="J7650">
        <v>25</v>
      </c>
      <c r="K7650">
        <v>1.2</v>
      </c>
      <c r="L7650">
        <v>22</v>
      </c>
      <c r="M7650">
        <v>1</v>
      </c>
      <c r="N7650" t="s">
        <v>85</v>
      </c>
      <c r="O7650" t="s">
        <v>845</v>
      </c>
      <c r="P7650">
        <v>1396.58</v>
      </c>
      <c r="Q7650" t="s">
        <v>20</v>
      </c>
    </row>
    <row r="7651" spans="1:17" x14ac:dyDescent="0.25">
      <c r="A7651">
        <v>7712</v>
      </c>
      <c r="B7651" t="s">
        <v>17</v>
      </c>
      <c r="C7651" t="s">
        <v>18</v>
      </c>
      <c r="D7651">
        <v>5</v>
      </c>
      <c r="E7651">
        <v>11018.63</v>
      </c>
      <c r="F7651">
        <v>229.55</v>
      </c>
      <c r="G7651">
        <v>1548.4</v>
      </c>
      <c r="H7651">
        <v>0.95799999999999996</v>
      </c>
      <c r="I7651">
        <v>2.5</v>
      </c>
      <c r="J7651">
        <v>46</v>
      </c>
      <c r="K7651">
        <v>1.65</v>
      </c>
      <c r="L7651">
        <v>30</v>
      </c>
      <c r="M7651">
        <v>1</v>
      </c>
      <c r="N7651" t="s">
        <v>491</v>
      </c>
      <c r="O7651" t="s">
        <v>274</v>
      </c>
      <c r="P7651">
        <v>1721.62</v>
      </c>
      <c r="Q7651" t="s">
        <v>20</v>
      </c>
    </row>
    <row r="7652" spans="1:17" x14ac:dyDescent="0.25">
      <c r="A7652">
        <v>7713</v>
      </c>
      <c r="B7652" t="s">
        <v>17</v>
      </c>
      <c r="C7652" t="s">
        <v>18</v>
      </c>
      <c r="D7652">
        <v>6</v>
      </c>
      <c r="E7652">
        <v>5509.48</v>
      </c>
      <c r="F7652">
        <v>220.38</v>
      </c>
      <c r="G7652">
        <v>-1858.97</v>
      </c>
      <c r="H7652">
        <v>0.48</v>
      </c>
      <c r="I7652">
        <v>0.7</v>
      </c>
      <c r="J7652">
        <v>22</v>
      </c>
      <c r="K7652">
        <v>1.73</v>
      </c>
      <c r="L7652">
        <v>9</v>
      </c>
      <c r="M7652">
        <v>1</v>
      </c>
      <c r="N7652" t="s">
        <v>348</v>
      </c>
      <c r="O7652" t="s">
        <v>158</v>
      </c>
      <c r="P7652">
        <v>1983.42</v>
      </c>
      <c r="Q7652" t="s">
        <v>20</v>
      </c>
    </row>
    <row r="7653" spans="1:17" x14ac:dyDescent="0.25">
      <c r="A7653">
        <v>7714</v>
      </c>
      <c r="B7653" t="s">
        <v>28</v>
      </c>
      <c r="C7653" t="s">
        <v>18</v>
      </c>
      <c r="D7653">
        <v>2</v>
      </c>
      <c r="E7653">
        <v>7598.84</v>
      </c>
      <c r="F7653">
        <v>189.97</v>
      </c>
      <c r="G7653">
        <v>2277.48</v>
      </c>
      <c r="H7653">
        <v>1</v>
      </c>
      <c r="I7653">
        <v>1</v>
      </c>
      <c r="J7653">
        <v>40</v>
      </c>
      <c r="K7653">
        <v>1.63</v>
      </c>
      <c r="L7653">
        <v>15</v>
      </c>
      <c r="M7653">
        <v>1</v>
      </c>
      <c r="N7653" t="s">
        <v>930</v>
      </c>
      <c r="O7653" t="s">
        <v>509</v>
      </c>
      <c r="P7653">
        <v>569.91</v>
      </c>
      <c r="Q7653" t="s">
        <v>20</v>
      </c>
    </row>
    <row r="7654" spans="1:17" x14ac:dyDescent="0.25">
      <c r="A7654">
        <v>7715</v>
      </c>
      <c r="B7654" t="s">
        <v>28</v>
      </c>
      <c r="C7654" t="s">
        <v>18</v>
      </c>
      <c r="D7654">
        <v>2</v>
      </c>
      <c r="E7654">
        <v>929.93</v>
      </c>
      <c r="F7654">
        <v>185.99</v>
      </c>
      <c r="G7654">
        <v>97.74</v>
      </c>
      <c r="H7654">
        <v>1</v>
      </c>
      <c r="I7654">
        <v>1.2</v>
      </c>
      <c r="J7654">
        <v>5</v>
      </c>
      <c r="K7654">
        <v>1.4</v>
      </c>
      <c r="L7654">
        <v>5</v>
      </c>
      <c r="M7654">
        <v>1</v>
      </c>
      <c r="N7654" t="s">
        <v>479</v>
      </c>
      <c r="O7654" t="s">
        <v>858</v>
      </c>
      <c r="P7654">
        <v>557.97</v>
      </c>
      <c r="Q7654" t="s">
        <v>20</v>
      </c>
    </row>
    <row r="7655" spans="1:17" x14ac:dyDescent="0.25">
      <c r="A7655">
        <v>7716</v>
      </c>
      <c r="B7655" t="s">
        <v>28</v>
      </c>
      <c r="C7655" t="s">
        <v>23</v>
      </c>
      <c r="D7655">
        <v>7</v>
      </c>
      <c r="E7655">
        <v>11958.43</v>
      </c>
      <c r="F7655">
        <v>202.69</v>
      </c>
      <c r="G7655">
        <v>544.58000000000004</v>
      </c>
      <c r="H7655">
        <v>0.45800000000000002</v>
      </c>
      <c r="I7655">
        <v>0.9</v>
      </c>
      <c r="J7655">
        <v>55</v>
      </c>
      <c r="K7655">
        <v>3.11</v>
      </c>
      <c r="L7655">
        <v>10</v>
      </c>
      <c r="M7655">
        <v>0</v>
      </c>
      <c r="N7655" t="s">
        <v>679</v>
      </c>
      <c r="O7655" t="s">
        <v>248</v>
      </c>
      <c r="P7655">
        <v>2128.2399999999998</v>
      </c>
      <c r="Q7655" t="s">
        <v>36</v>
      </c>
    </row>
    <row r="7656" spans="1:17" x14ac:dyDescent="0.25">
      <c r="A7656">
        <v>7717</v>
      </c>
      <c r="B7656" t="s">
        <v>28</v>
      </c>
      <c r="C7656" t="s">
        <v>18</v>
      </c>
      <c r="D7656">
        <v>8</v>
      </c>
      <c r="E7656">
        <v>17178</v>
      </c>
      <c r="F7656">
        <v>223.09</v>
      </c>
      <c r="G7656">
        <v>1039.73</v>
      </c>
      <c r="H7656">
        <v>0.84399999999999997</v>
      </c>
      <c r="I7656">
        <v>1.1000000000000001</v>
      </c>
      <c r="J7656">
        <v>73</v>
      </c>
      <c r="K7656">
        <v>2.92</v>
      </c>
      <c r="L7656">
        <v>9</v>
      </c>
      <c r="M7656">
        <v>0</v>
      </c>
      <c r="N7656" t="s">
        <v>559</v>
      </c>
      <c r="O7656" t="s">
        <v>465</v>
      </c>
      <c r="P7656">
        <v>2677.08</v>
      </c>
      <c r="Q7656" t="s">
        <v>36</v>
      </c>
    </row>
    <row r="7657" spans="1:17" x14ac:dyDescent="0.25">
      <c r="A7657">
        <v>7718</v>
      </c>
      <c r="B7657" t="s">
        <v>28</v>
      </c>
      <c r="C7657" t="s">
        <v>23</v>
      </c>
      <c r="D7657">
        <v>1</v>
      </c>
      <c r="E7657">
        <v>499.97</v>
      </c>
      <c r="F7657">
        <v>249.99</v>
      </c>
      <c r="G7657">
        <v>218.51</v>
      </c>
      <c r="H7657">
        <v>0</v>
      </c>
      <c r="I7657">
        <v>0</v>
      </c>
      <c r="J7657">
        <v>0</v>
      </c>
      <c r="K7657">
        <v>1.83</v>
      </c>
      <c r="L7657">
        <v>0</v>
      </c>
      <c r="M7657">
        <v>0</v>
      </c>
      <c r="N7657" t="s">
        <v>457</v>
      </c>
      <c r="O7657" t="s">
        <v>457</v>
      </c>
      <c r="P7657">
        <v>374.98</v>
      </c>
      <c r="Q7657" t="s">
        <v>52</v>
      </c>
    </row>
    <row r="7658" spans="1:17" x14ac:dyDescent="0.25">
      <c r="A7658">
        <v>7719</v>
      </c>
      <c r="B7658" t="s">
        <v>17</v>
      </c>
      <c r="C7658" t="s">
        <v>18</v>
      </c>
      <c r="D7658">
        <v>4</v>
      </c>
      <c r="E7658">
        <v>7895.32</v>
      </c>
      <c r="F7658">
        <v>202.44</v>
      </c>
      <c r="G7658">
        <v>-166.79</v>
      </c>
      <c r="H7658">
        <v>0.92300000000000004</v>
      </c>
      <c r="I7658">
        <v>0.8</v>
      </c>
      <c r="J7658">
        <v>36</v>
      </c>
      <c r="K7658">
        <v>1.28</v>
      </c>
      <c r="L7658">
        <v>12</v>
      </c>
      <c r="M7658">
        <v>1</v>
      </c>
      <c r="N7658" t="s">
        <v>212</v>
      </c>
      <c r="O7658" t="s">
        <v>807</v>
      </c>
      <c r="P7658">
        <v>1214.6400000000001</v>
      </c>
      <c r="Q7658" t="s">
        <v>20</v>
      </c>
    </row>
    <row r="7659" spans="1:17" x14ac:dyDescent="0.25">
      <c r="A7659">
        <v>7720</v>
      </c>
      <c r="B7659" t="s">
        <v>17</v>
      </c>
      <c r="C7659" t="s">
        <v>23</v>
      </c>
      <c r="D7659">
        <v>4</v>
      </c>
      <c r="E7659">
        <v>4459.51</v>
      </c>
      <c r="F7659">
        <v>297.3</v>
      </c>
      <c r="G7659">
        <v>-136.47</v>
      </c>
      <c r="H7659">
        <v>1</v>
      </c>
      <c r="I7659">
        <v>1.2</v>
      </c>
      <c r="J7659">
        <v>15</v>
      </c>
      <c r="K7659">
        <v>1.47</v>
      </c>
      <c r="L7659">
        <v>10</v>
      </c>
      <c r="M7659">
        <v>1</v>
      </c>
      <c r="N7659" t="s">
        <v>677</v>
      </c>
      <c r="O7659" t="s">
        <v>216</v>
      </c>
      <c r="P7659">
        <v>1783.8</v>
      </c>
      <c r="Q7659" t="s">
        <v>20</v>
      </c>
    </row>
    <row r="7660" spans="1:17" x14ac:dyDescent="0.25">
      <c r="A7660">
        <v>7721</v>
      </c>
      <c r="B7660" t="s">
        <v>17</v>
      </c>
      <c r="C7660" t="s">
        <v>18</v>
      </c>
      <c r="D7660">
        <v>7</v>
      </c>
      <c r="E7660">
        <v>9027</v>
      </c>
      <c r="F7660">
        <v>237.55</v>
      </c>
      <c r="G7660">
        <v>1551.98</v>
      </c>
      <c r="H7660">
        <v>0.84199999999999997</v>
      </c>
      <c r="I7660">
        <v>1.4</v>
      </c>
      <c r="J7660">
        <v>37</v>
      </c>
      <c r="K7660">
        <v>1.38</v>
      </c>
      <c r="L7660">
        <v>2</v>
      </c>
      <c r="M7660">
        <v>1</v>
      </c>
      <c r="N7660" t="s">
        <v>447</v>
      </c>
      <c r="O7660" t="s">
        <v>60</v>
      </c>
      <c r="P7660">
        <v>2494.2800000000002</v>
      </c>
      <c r="Q7660" t="s">
        <v>36</v>
      </c>
    </row>
    <row r="7661" spans="1:17" x14ac:dyDescent="0.25">
      <c r="A7661">
        <v>7722</v>
      </c>
      <c r="B7661" t="s">
        <v>17</v>
      </c>
      <c r="C7661" t="s">
        <v>18</v>
      </c>
      <c r="D7661">
        <v>7</v>
      </c>
      <c r="E7661">
        <v>5861.63</v>
      </c>
      <c r="F7661">
        <v>177.63</v>
      </c>
      <c r="G7661">
        <v>1254.1600000000001</v>
      </c>
      <c r="H7661">
        <v>0.36399999999999999</v>
      </c>
      <c r="I7661">
        <v>0.4</v>
      </c>
      <c r="J7661">
        <v>30</v>
      </c>
      <c r="K7661">
        <v>1.4</v>
      </c>
      <c r="L7661">
        <v>17</v>
      </c>
      <c r="M7661">
        <v>1</v>
      </c>
      <c r="N7661" t="s">
        <v>569</v>
      </c>
      <c r="O7661" t="s">
        <v>657</v>
      </c>
      <c r="P7661">
        <v>1865.11</v>
      </c>
      <c r="Q7661" t="s">
        <v>20</v>
      </c>
    </row>
    <row r="7662" spans="1:17" x14ac:dyDescent="0.25">
      <c r="A7662">
        <v>7723</v>
      </c>
      <c r="B7662" t="s">
        <v>17</v>
      </c>
      <c r="C7662" t="s">
        <v>23</v>
      </c>
      <c r="D7662">
        <v>6</v>
      </c>
      <c r="E7662">
        <v>3309.6</v>
      </c>
      <c r="F7662">
        <v>206.85</v>
      </c>
      <c r="G7662">
        <v>785.33</v>
      </c>
      <c r="H7662">
        <v>0.438</v>
      </c>
      <c r="I7662">
        <v>0.1</v>
      </c>
      <c r="J7662">
        <v>6</v>
      </c>
      <c r="K7662">
        <v>2.5</v>
      </c>
      <c r="L7662">
        <v>3</v>
      </c>
      <c r="M7662">
        <v>1</v>
      </c>
      <c r="N7662" t="s">
        <v>151</v>
      </c>
      <c r="O7662" t="s">
        <v>119</v>
      </c>
      <c r="P7662">
        <v>1861.65</v>
      </c>
      <c r="Q7662" t="s">
        <v>20</v>
      </c>
    </row>
    <row r="7663" spans="1:17" x14ac:dyDescent="0.25">
      <c r="A7663">
        <v>7724</v>
      </c>
      <c r="B7663" t="s">
        <v>17</v>
      </c>
      <c r="C7663" t="s">
        <v>18</v>
      </c>
      <c r="D7663">
        <v>4</v>
      </c>
      <c r="E7663">
        <v>8184.12</v>
      </c>
      <c r="F7663">
        <v>209.85</v>
      </c>
      <c r="G7663">
        <v>1237.74</v>
      </c>
      <c r="H7663">
        <v>0.89700000000000002</v>
      </c>
      <c r="I7663">
        <v>1.3</v>
      </c>
      <c r="J7663">
        <v>35</v>
      </c>
      <c r="K7663">
        <v>1.86</v>
      </c>
      <c r="L7663">
        <v>8</v>
      </c>
      <c r="M7663">
        <v>1</v>
      </c>
      <c r="N7663" t="s">
        <v>148</v>
      </c>
      <c r="O7663" t="s">
        <v>184</v>
      </c>
      <c r="P7663">
        <v>1259.0999999999999</v>
      </c>
      <c r="Q7663" t="s">
        <v>20</v>
      </c>
    </row>
    <row r="7664" spans="1:17" x14ac:dyDescent="0.25">
      <c r="A7664">
        <v>7725</v>
      </c>
      <c r="B7664" t="s">
        <v>17</v>
      </c>
      <c r="C7664" t="s">
        <v>18</v>
      </c>
      <c r="D7664">
        <v>3</v>
      </c>
      <c r="E7664">
        <v>3679.55</v>
      </c>
      <c r="F7664">
        <v>153.31</v>
      </c>
      <c r="G7664">
        <v>30.08</v>
      </c>
      <c r="H7664">
        <v>0.5</v>
      </c>
      <c r="I7664">
        <v>1.8</v>
      </c>
      <c r="J7664">
        <v>24</v>
      </c>
      <c r="K7664">
        <v>1.42</v>
      </c>
      <c r="L7664">
        <v>10</v>
      </c>
      <c r="M7664">
        <v>1</v>
      </c>
      <c r="N7664" t="s">
        <v>55</v>
      </c>
      <c r="O7664" t="s">
        <v>353</v>
      </c>
      <c r="P7664">
        <v>689.9</v>
      </c>
      <c r="Q7664" t="s">
        <v>20</v>
      </c>
    </row>
    <row r="7665" spans="1:17" x14ac:dyDescent="0.25">
      <c r="A7665">
        <v>7726</v>
      </c>
      <c r="B7665" t="s">
        <v>17</v>
      </c>
      <c r="C7665" t="s">
        <v>23</v>
      </c>
      <c r="D7665">
        <v>2</v>
      </c>
      <c r="E7665">
        <v>2607.6999999999998</v>
      </c>
      <c r="F7665">
        <v>186.26</v>
      </c>
      <c r="G7665">
        <v>411.1</v>
      </c>
      <c r="H7665">
        <v>1</v>
      </c>
      <c r="I7665">
        <v>1.3</v>
      </c>
      <c r="J7665">
        <v>14</v>
      </c>
      <c r="K7665">
        <v>1.86</v>
      </c>
      <c r="L7665">
        <v>9</v>
      </c>
      <c r="M7665">
        <v>1</v>
      </c>
      <c r="N7665" t="s">
        <v>645</v>
      </c>
      <c r="O7665" t="s">
        <v>365</v>
      </c>
      <c r="P7665">
        <v>558.78</v>
      </c>
      <c r="Q7665" t="s">
        <v>20</v>
      </c>
    </row>
    <row r="7666" spans="1:17" x14ac:dyDescent="0.25">
      <c r="A7666">
        <v>7727</v>
      </c>
      <c r="B7666" t="s">
        <v>17</v>
      </c>
      <c r="C7666" t="s">
        <v>18</v>
      </c>
      <c r="D7666">
        <v>3</v>
      </c>
      <c r="E7666">
        <v>1089.83</v>
      </c>
      <c r="F7666">
        <v>217.97</v>
      </c>
      <c r="G7666">
        <v>276.83999999999997</v>
      </c>
      <c r="H7666">
        <v>0.4</v>
      </c>
      <c r="I7666">
        <v>0.6</v>
      </c>
      <c r="J7666">
        <v>3</v>
      </c>
      <c r="K7666">
        <v>2</v>
      </c>
      <c r="L7666">
        <v>0</v>
      </c>
      <c r="M7666">
        <v>0</v>
      </c>
      <c r="N7666" t="s">
        <v>379</v>
      </c>
      <c r="O7666" t="s">
        <v>94</v>
      </c>
      <c r="P7666">
        <v>980.86</v>
      </c>
      <c r="Q7666" t="s">
        <v>20</v>
      </c>
    </row>
    <row r="7667" spans="1:17" x14ac:dyDescent="0.25">
      <c r="A7667">
        <v>7728</v>
      </c>
      <c r="B7667" t="s">
        <v>17</v>
      </c>
      <c r="C7667" t="s">
        <v>23</v>
      </c>
      <c r="D7667">
        <v>4</v>
      </c>
      <c r="E7667">
        <v>4464.66</v>
      </c>
      <c r="F7667">
        <v>212.6</v>
      </c>
      <c r="G7667">
        <v>872.75</v>
      </c>
      <c r="H7667">
        <v>0.66700000000000004</v>
      </c>
      <c r="I7667">
        <v>1</v>
      </c>
      <c r="J7667">
        <v>14</v>
      </c>
      <c r="K7667">
        <v>1.43</v>
      </c>
      <c r="L7667">
        <v>10</v>
      </c>
      <c r="M7667">
        <v>1</v>
      </c>
      <c r="N7667" t="s">
        <v>559</v>
      </c>
      <c r="O7667" t="s">
        <v>1023</v>
      </c>
      <c r="P7667">
        <v>1275.5999999999999</v>
      </c>
      <c r="Q7667" t="s">
        <v>20</v>
      </c>
    </row>
    <row r="7668" spans="1:17" x14ac:dyDescent="0.25">
      <c r="A7668">
        <v>7729</v>
      </c>
      <c r="B7668" t="s">
        <v>33</v>
      </c>
      <c r="C7668" t="s">
        <v>18</v>
      </c>
      <c r="D7668">
        <v>5</v>
      </c>
      <c r="E7668">
        <v>12287.2</v>
      </c>
      <c r="F7668">
        <v>219.41</v>
      </c>
      <c r="G7668">
        <v>2743.81</v>
      </c>
      <c r="H7668">
        <v>1</v>
      </c>
      <c r="I7668">
        <v>2.9</v>
      </c>
      <c r="J7668">
        <v>55</v>
      </c>
      <c r="K7668">
        <v>1.47</v>
      </c>
      <c r="L7668">
        <v>16</v>
      </c>
      <c r="M7668">
        <v>1</v>
      </c>
      <c r="N7668" t="s">
        <v>774</v>
      </c>
      <c r="O7668" t="s">
        <v>458</v>
      </c>
      <c r="P7668">
        <v>1645.57</v>
      </c>
      <c r="Q7668" t="s">
        <v>20</v>
      </c>
    </row>
    <row r="7669" spans="1:17" x14ac:dyDescent="0.25">
      <c r="A7669">
        <v>7730</v>
      </c>
      <c r="B7669" t="s">
        <v>33</v>
      </c>
      <c r="C7669" t="s">
        <v>23</v>
      </c>
      <c r="D7669">
        <v>4</v>
      </c>
      <c r="E7669">
        <v>2759.78</v>
      </c>
      <c r="F7669">
        <v>197.13</v>
      </c>
      <c r="G7669">
        <v>342.4</v>
      </c>
      <c r="H7669">
        <v>0</v>
      </c>
      <c r="I7669">
        <v>-1.2</v>
      </c>
      <c r="J7669">
        <v>4</v>
      </c>
      <c r="K7669">
        <v>1</v>
      </c>
      <c r="L7669">
        <v>4</v>
      </c>
      <c r="M7669">
        <v>1</v>
      </c>
      <c r="N7669" t="s">
        <v>116</v>
      </c>
      <c r="O7669" t="s">
        <v>268</v>
      </c>
      <c r="P7669">
        <v>1182.78</v>
      </c>
      <c r="Q7669" t="s">
        <v>20</v>
      </c>
    </row>
    <row r="7670" spans="1:17" x14ac:dyDescent="0.25">
      <c r="A7670">
        <v>7731</v>
      </c>
      <c r="B7670" t="s">
        <v>33</v>
      </c>
      <c r="C7670" t="s">
        <v>23</v>
      </c>
      <c r="D7670">
        <v>2</v>
      </c>
      <c r="E7670">
        <v>3239.54</v>
      </c>
      <c r="F7670">
        <v>249.2</v>
      </c>
      <c r="G7670">
        <v>289.02</v>
      </c>
      <c r="H7670">
        <v>0.76900000000000002</v>
      </c>
      <c r="I7670">
        <v>0.3</v>
      </c>
      <c r="J7670">
        <v>10</v>
      </c>
      <c r="K7670">
        <v>1</v>
      </c>
      <c r="L7670">
        <v>10</v>
      </c>
      <c r="M7670">
        <v>1</v>
      </c>
      <c r="N7670" t="s">
        <v>330</v>
      </c>
      <c r="O7670" t="s">
        <v>770</v>
      </c>
      <c r="P7670">
        <v>747.6</v>
      </c>
      <c r="Q7670" t="s">
        <v>20</v>
      </c>
    </row>
    <row r="7671" spans="1:17" x14ac:dyDescent="0.25">
      <c r="A7671">
        <v>7732</v>
      </c>
      <c r="B7671" t="s">
        <v>33</v>
      </c>
      <c r="C7671" t="s">
        <v>18</v>
      </c>
      <c r="D7671">
        <v>7</v>
      </c>
      <c r="E7671">
        <v>7379.09</v>
      </c>
      <c r="F7671">
        <v>184.48</v>
      </c>
      <c r="G7671">
        <v>2026.3</v>
      </c>
      <c r="H7671">
        <v>0.375</v>
      </c>
      <c r="I7671">
        <v>1.9</v>
      </c>
      <c r="J7671">
        <v>40</v>
      </c>
      <c r="K7671">
        <v>3.05</v>
      </c>
      <c r="L7671">
        <v>8</v>
      </c>
      <c r="M7671">
        <v>0</v>
      </c>
      <c r="N7671" t="s">
        <v>409</v>
      </c>
      <c r="O7671" t="s">
        <v>489</v>
      </c>
      <c r="P7671">
        <v>1937.04</v>
      </c>
      <c r="Q7671" t="s">
        <v>20</v>
      </c>
    </row>
    <row r="7672" spans="1:17" x14ac:dyDescent="0.25">
      <c r="A7672">
        <v>7733</v>
      </c>
      <c r="B7672" t="s">
        <v>33</v>
      </c>
      <c r="C7672" t="s">
        <v>18</v>
      </c>
      <c r="D7672">
        <v>6</v>
      </c>
      <c r="E7672">
        <v>10118.67</v>
      </c>
      <c r="F7672">
        <v>194.59</v>
      </c>
      <c r="G7672">
        <v>1305.05</v>
      </c>
      <c r="H7672">
        <v>0.42299999999999999</v>
      </c>
      <c r="I7672">
        <v>1.2</v>
      </c>
      <c r="J7672">
        <v>46</v>
      </c>
      <c r="K7672">
        <v>1.39</v>
      </c>
      <c r="L7672">
        <v>36</v>
      </c>
      <c r="M7672">
        <v>1</v>
      </c>
      <c r="N7672" t="s">
        <v>778</v>
      </c>
      <c r="O7672" t="s">
        <v>888</v>
      </c>
      <c r="P7672">
        <v>1751.31</v>
      </c>
      <c r="Q7672" t="s">
        <v>20</v>
      </c>
    </row>
    <row r="7673" spans="1:17" x14ac:dyDescent="0.25">
      <c r="A7673">
        <v>7734</v>
      </c>
      <c r="B7673" t="s">
        <v>17</v>
      </c>
      <c r="C7673" t="s">
        <v>18</v>
      </c>
      <c r="D7673">
        <v>3</v>
      </c>
      <c r="E7673">
        <v>8679.0499999999993</v>
      </c>
      <c r="F7673">
        <v>241.08</v>
      </c>
      <c r="G7673">
        <v>254.55</v>
      </c>
      <c r="H7673">
        <v>0.66700000000000004</v>
      </c>
      <c r="I7673">
        <v>0.7</v>
      </c>
      <c r="J7673">
        <v>36</v>
      </c>
      <c r="K7673">
        <v>1.17</v>
      </c>
      <c r="L7673">
        <v>26</v>
      </c>
      <c r="M7673">
        <v>1</v>
      </c>
      <c r="N7673" t="s">
        <v>548</v>
      </c>
      <c r="O7673" t="s">
        <v>294</v>
      </c>
      <c r="P7673">
        <v>1084.8599999999999</v>
      </c>
      <c r="Q7673" t="s">
        <v>20</v>
      </c>
    </row>
    <row r="7674" spans="1:17" x14ac:dyDescent="0.25">
      <c r="A7674">
        <v>7735</v>
      </c>
      <c r="B7674" t="s">
        <v>17</v>
      </c>
      <c r="C7674" t="s">
        <v>23</v>
      </c>
      <c r="D7674">
        <v>5</v>
      </c>
      <c r="E7674">
        <v>8483.24</v>
      </c>
      <c r="F7674">
        <v>184.42</v>
      </c>
      <c r="G7674">
        <v>2653.76</v>
      </c>
      <c r="H7674">
        <v>0.93500000000000005</v>
      </c>
      <c r="I7674">
        <v>1</v>
      </c>
      <c r="J7674">
        <v>43</v>
      </c>
      <c r="K7674">
        <v>1.42</v>
      </c>
      <c r="L7674">
        <v>28</v>
      </c>
      <c r="M7674">
        <v>1</v>
      </c>
      <c r="N7674" t="s">
        <v>591</v>
      </c>
      <c r="O7674" t="s">
        <v>305</v>
      </c>
      <c r="P7674">
        <v>1383.15</v>
      </c>
      <c r="Q7674" t="s">
        <v>20</v>
      </c>
    </row>
    <row r="7675" spans="1:17" x14ac:dyDescent="0.25">
      <c r="A7675">
        <v>7736</v>
      </c>
      <c r="B7675" t="s">
        <v>17</v>
      </c>
      <c r="C7675" t="s">
        <v>18</v>
      </c>
      <c r="D7675">
        <v>4</v>
      </c>
      <c r="E7675">
        <v>1119.9000000000001</v>
      </c>
      <c r="F7675">
        <v>159.99</v>
      </c>
      <c r="G7675">
        <v>-85.47</v>
      </c>
      <c r="H7675">
        <v>0.71399999999999997</v>
      </c>
      <c r="I7675">
        <v>0.7</v>
      </c>
      <c r="J7675">
        <v>6</v>
      </c>
      <c r="K7675">
        <v>2.67</v>
      </c>
      <c r="L7675">
        <v>2</v>
      </c>
      <c r="M7675">
        <v>0</v>
      </c>
      <c r="N7675" t="s">
        <v>85</v>
      </c>
      <c r="O7675" t="s">
        <v>396</v>
      </c>
      <c r="P7675">
        <v>959.94</v>
      </c>
      <c r="Q7675" t="s">
        <v>20</v>
      </c>
    </row>
    <row r="7676" spans="1:17" x14ac:dyDescent="0.25">
      <c r="A7676">
        <v>7737</v>
      </c>
      <c r="B7676" t="s">
        <v>17</v>
      </c>
      <c r="C7676" t="s">
        <v>18</v>
      </c>
      <c r="D7676">
        <v>4</v>
      </c>
      <c r="E7676">
        <v>3629.55</v>
      </c>
      <c r="F7676">
        <v>213.5</v>
      </c>
      <c r="G7676">
        <v>273.45999999999998</v>
      </c>
      <c r="H7676">
        <v>0.82399999999999995</v>
      </c>
      <c r="I7676">
        <v>0.8</v>
      </c>
      <c r="J7676">
        <v>15</v>
      </c>
      <c r="K7676">
        <v>1</v>
      </c>
      <c r="L7676">
        <v>9</v>
      </c>
      <c r="M7676">
        <v>1</v>
      </c>
      <c r="N7676" t="s">
        <v>537</v>
      </c>
      <c r="O7676" t="s">
        <v>509</v>
      </c>
      <c r="P7676">
        <v>1281</v>
      </c>
      <c r="Q7676" t="s">
        <v>20</v>
      </c>
    </row>
    <row r="7677" spans="1:17" x14ac:dyDescent="0.25">
      <c r="A7677">
        <v>7738</v>
      </c>
      <c r="B7677" t="s">
        <v>33</v>
      </c>
      <c r="C7677" t="s">
        <v>18</v>
      </c>
      <c r="D7677">
        <v>6</v>
      </c>
      <c r="E7677">
        <v>13768.53</v>
      </c>
      <c r="F7677">
        <v>211.82</v>
      </c>
      <c r="G7677">
        <v>-630.33000000000004</v>
      </c>
      <c r="H7677">
        <v>1</v>
      </c>
      <c r="I7677">
        <v>1.7</v>
      </c>
      <c r="J7677">
        <v>65</v>
      </c>
      <c r="K7677">
        <v>1.26</v>
      </c>
      <c r="L7677">
        <v>49</v>
      </c>
      <c r="M7677">
        <v>1</v>
      </c>
      <c r="N7677" t="s">
        <v>131</v>
      </c>
      <c r="O7677" t="s">
        <v>208</v>
      </c>
      <c r="P7677">
        <v>1906.38</v>
      </c>
      <c r="Q7677" t="s">
        <v>20</v>
      </c>
    </row>
    <row r="7678" spans="1:17" x14ac:dyDescent="0.25">
      <c r="A7678">
        <v>7739</v>
      </c>
      <c r="B7678" t="s">
        <v>33</v>
      </c>
      <c r="C7678" t="s">
        <v>23</v>
      </c>
      <c r="D7678">
        <v>7</v>
      </c>
      <c r="E7678">
        <v>8611.17</v>
      </c>
      <c r="F7678">
        <v>200.26</v>
      </c>
      <c r="G7678">
        <v>-665.42</v>
      </c>
      <c r="H7678">
        <v>0.81399999999999995</v>
      </c>
      <c r="I7678">
        <v>0.7</v>
      </c>
      <c r="J7678">
        <v>39</v>
      </c>
      <c r="K7678">
        <v>1.38</v>
      </c>
      <c r="L7678">
        <v>25</v>
      </c>
      <c r="M7678">
        <v>1</v>
      </c>
      <c r="N7678" t="s">
        <v>89</v>
      </c>
      <c r="O7678" t="s">
        <v>341</v>
      </c>
      <c r="P7678">
        <v>2102.73</v>
      </c>
      <c r="Q7678" t="s">
        <v>36</v>
      </c>
    </row>
    <row r="7679" spans="1:17" x14ac:dyDescent="0.25">
      <c r="A7679">
        <v>7740</v>
      </c>
      <c r="B7679" t="s">
        <v>17</v>
      </c>
      <c r="C7679" t="s">
        <v>18</v>
      </c>
      <c r="D7679">
        <v>2</v>
      </c>
      <c r="E7679">
        <v>1949.78</v>
      </c>
      <c r="F7679">
        <v>278.54000000000002</v>
      </c>
      <c r="G7679">
        <v>610.11</v>
      </c>
      <c r="H7679">
        <v>0.85699999999999998</v>
      </c>
      <c r="I7679">
        <v>2.4</v>
      </c>
      <c r="J7679">
        <v>6</v>
      </c>
      <c r="K7679">
        <v>1.5</v>
      </c>
      <c r="L7679">
        <v>3</v>
      </c>
      <c r="M7679">
        <v>1</v>
      </c>
      <c r="N7679" t="s">
        <v>863</v>
      </c>
      <c r="O7679" t="s">
        <v>1030</v>
      </c>
      <c r="P7679">
        <v>835.62</v>
      </c>
      <c r="Q7679" t="s">
        <v>20</v>
      </c>
    </row>
    <row r="7680" spans="1:17" x14ac:dyDescent="0.25">
      <c r="A7680">
        <v>7741</v>
      </c>
      <c r="B7680" t="s">
        <v>33</v>
      </c>
      <c r="C7680" t="s">
        <v>23</v>
      </c>
      <c r="D7680">
        <v>5</v>
      </c>
      <c r="E7680">
        <v>8869.4</v>
      </c>
      <c r="F7680">
        <v>253.41</v>
      </c>
      <c r="G7680">
        <v>2446.58</v>
      </c>
      <c r="H7680">
        <v>0.51400000000000001</v>
      </c>
      <c r="I7680">
        <v>2.4</v>
      </c>
      <c r="J7680">
        <v>34</v>
      </c>
      <c r="K7680">
        <v>1.82</v>
      </c>
      <c r="L7680">
        <v>16</v>
      </c>
      <c r="M7680">
        <v>1</v>
      </c>
      <c r="N7680" t="s">
        <v>535</v>
      </c>
      <c r="O7680" t="s">
        <v>119</v>
      </c>
      <c r="P7680">
        <v>1900.57</v>
      </c>
      <c r="Q7680" t="s">
        <v>20</v>
      </c>
    </row>
    <row r="7681" spans="1:17" x14ac:dyDescent="0.25">
      <c r="A7681">
        <v>7742</v>
      </c>
      <c r="B7681" t="s">
        <v>28</v>
      </c>
      <c r="C7681" t="s">
        <v>18</v>
      </c>
      <c r="D7681">
        <v>2</v>
      </c>
      <c r="E7681">
        <v>1825.9</v>
      </c>
      <c r="F7681">
        <v>114.12</v>
      </c>
      <c r="G7681">
        <v>519.94000000000005</v>
      </c>
      <c r="H7681">
        <v>0.75</v>
      </c>
      <c r="I7681">
        <v>1.5</v>
      </c>
      <c r="J7681">
        <v>16</v>
      </c>
      <c r="K7681">
        <v>2</v>
      </c>
      <c r="L7681">
        <v>8</v>
      </c>
      <c r="M7681">
        <v>1</v>
      </c>
      <c r="N7681" t="s">
        <v>797</v>
      </c>
      <c r="O7681" t="s">
        <v>76</v>
      </c>
      <c r="P7681">
        <v>342.36</v>
      </c>
      <c r="Q7681" t="s">
        <v>52</v>
      </c>
    </row>
    <row r="7682" spans="1:17" x14ac:dyDescent="0.25">
      <c r="A7682">
        <v>7743</v>
      </c>
      <c r="B7682" t="s">
        <v>17</v>
      </c>
      <c r="C7682" t="s">
        <v>23</v>
      </c>
      <c r="D7682">
        <v>5</v>
      </c>
      <c r="E7682">
        <v>10188.64</v>
      </c>
      <c r="F7682">
        <v>236.95</v>
      </c>
      <c r="G7682">
        <v>1167.4000000000001</v>
      </c>
      <c r="H7682">
        <v>0.60499999999999998</v>
      </c>
      <c r="I7682">
        <v>0.5</v>
      </c>
      <c r="J7682">
        <v>36</v>
      </c>
      <c r="K7682">
        <v>1.42</v>
      </c>
      <c r="L7682">
        <v>20</v>
      </c>
      <c r="M7682">
        <v>1</v>
      </c>
      <c r="N7682" t="s">
        <v>263</v>
      </c>
      <c r="O7682" t="s">
        <v>132</v>
      </c>
      <c r="P7682">
        <v>1777.12</v>
      </c>
      <c r="Q7682" t="s">
        <v>20</v>
      </c>
    </row>
    <row r="7683" spans="1:17" x14ac:dyDescent="0.25">
      <c r="A7683">
        <v>7744</v>
      </c>
      <c r="B7683" t="s">
        <v>17</v>
      </c>
      <c r="C7683" t="s">
        <v>18</v>
      </c>
      <c r="D7683">
        <v>7</v>
      </c>
      <c r="E7683">
        <v>12758.74</v>
      </c>
      <c r="F7683">
        <v>231.98</v>
      </c>
      <c r="G7683">
        <v>2241.11</v>
      </c>
      <c r="H7683">
        <v>0.63600000000000001</v>
      </c>
      <c r="I7683">
        <v>0.5</v>
      </c>
      <c r="J7683">
        <v>43</v>
      </c>
      <c r="K7683">
        <v>1.21</v>
      </c>
      <c r="L7683">
        <v>26</v>
      </c>
      <c r="M7683">
        <v>1</v>
      </c>
      <c r="N7683" t="s">
        <v>512</v>
      </c>
      <c r="O7683" t="s">
        <v>536</v>
      </c>
      <c r="P7683">
        <v>2435.79</v>
      </c>
      <c r="Q7683" t="s">
        <v>36</v>
      </c>
    </row>
    <row r="7684" spans="1:17" x14ac:dyDescent="0.25">
      <c r="A7684">
        <v>7745</v>
      </c>
      <c r="B7684" t="s">
        <v>17</v>
      </c>
      <c r="C7684" t="s">
        <v>23</v>
      </c>
      <c r="D7684">
        <v>2</v>
      </c>
      <c r="E7684">
        <v>929.92</v>
      </c>
      <c r="F7684">
        <v>232.48</v>
      </c>
      <c r="G7684">
        <v>325.52999999999997</v>
      </c>
      <c r="H7684">
        <v>0.25</v>
      </c>
      <c r="I7684">
        <v>0.5</v>
      </c>
      <c r="J7684">
        <v>1</v>
      </c>
      <c r="K7684">
        <v>1</v>
      </c>
      <c r="L7684">
        <v>0</v>
      </c>
      <c r="M7684">
        <v>1</v>
      </c>
      <c r="N7684" t="s">
        <v>916</v>
      </c>
      <c r="O7684" t="s">
        <v>410</v>
      </c>
      <c r="P7684">
        <v>697.44</v>
      </c>
      <c r="Q7684" t="s">
        <v>20</v>
      </c>
    </row>
    <row r="7685" spans="1:17" x14ac:dyDescent="0.25">
      <c r="A7685">
        <v>7746</v>
      </c>
      <c r="B7685" t="s">
        <v>17</v>
      </c>
      <c r="C7685" t="s">
        <v>18</v>
      </c>
      <c r="D7685">
        <v>3</v>
      </c>
      <c r="E7685">
        <v>2589.77</v>
      </c>
      <c r="F7685">
        <v>152.34</v>
      </c>
      <c r="G7685">
        <v>707.99</v>
      </c>
      <c r="H7685">
        <v>1</v>
      </c>
      <c r="I7685">
        <v>1.2</v>
      </c>
      <c r="J7685">
        <v>17</v>
      </c>
      <c r="K7685">
        <v>1.71</v>
      </c>
      <c r="L7685">
        <v>10</v>
      </c>
      <c r="M7685">
        <v>1</v>
      </c>
      <c r="N7685" t="s">
        <v>907</v>
      </c>
      <c r="O7685" t="s">
        <v>925</v>
      </c>
      <c r="P7685">
        <v>685.53</v>
      </c>
      <c r="Q7685" t="s">
        <v>20</v>
      </c>
    </row>
    <row r="7686" spans="1:17" x14ac:dyDescent="0.25">
      <c r="A7686">
        <v>7747</v>
      </c>
      <c r="B7686" t="s">
        <v>17</v>
      </c>
      <c r="C7686" t="s">
        <v>23</v>
      </c>
      <c r="D7686">
        <v>5</v>
      </c>
      <c r="E7686">
        <v>6429.62</v>
      </c>
      <c r="F7686">
        <v>214.32</v>
      </c>
      <c r="G7686">
        <v>-1729.08</v>
      </c>
      <c r="H7686">
        <v>1</v>
      </c>
      <c r="I7686">
        <v>2.4</v>
      </c>
      <c r="J7686">
        <v>30</v>
      </c>
      <c r="K7686">
        <v>1.43</v>
      </c>
      <c r="L7686">
        <v>19</v>
      </c>
      <c r="M7686">
        <v>1</v>
      </c>
      <c r="N7686" t="s">
        <v>850</v>
      </c>
      <c r="O7686" t="s">
        <v>25</v>
      </c>
      <c r="P7686">
        <v>1607.4</v>
      </c>
      <c r="Q7686" t="s">
        <v>20</v>
      </c>
    </row>
    <row r="7687" spans="1:17" x14ac:dyDescent="0.25">
      <c r="A7687">
        <v>7748</v>
      </c>
      <c r="B7687" t="s">
        <v>17</v>
      </c>
      <c r="C7687" t="s">
        <v>18</v>
      </c>
      <c r="D7687">
        <v>4</v>
      </c>
      <c r="E7687">
        <v>5579.31</v>
      </c>
      <c r="F7687">
        <v>192.39</v>
      </c>
      <c r="G7687">
        <v>848.89</v>
      </c>
      <c r="H7687">
        <v>0.69</v>
      </c>
      <c r="I7687">
        <v>0.4</v>
      </c>
      <c r="J7687">
        <v>23</v>
      </c>
      <c r="K7687">
        <v>1</v>
      </c>
      <c r="L7687">
        <v>15</v>
      </c>
      <c r="M7687">
        <v>1</v>
      </c>
      <c r="N7687" t="s">
        <v>515</v>
      </c>
      <c r="O7687" t="s">
        <v>134</v>
      </c>
      <c r="P7687">
        <v>1154.3399999999999</v>
      </c>
      <c r="Q7687" t="s">
        <v>20</v>
      </c>
    </row>
    <row r="7688" spans="1:17" x14ac:dyDescent="0.25">
      <c r="A7688">
        <v>7749</v>
      </c>
      <c r="B7688" t="s">
        <v>17</v>
      </c>
      <c r="C7688" t="s">
        <v>23</v>
      </c>
      <c r="D7688">
        <v>8</v>
      </c>
      <c r="E7688">
        <v>11842.15</v>
      </c>
      <c r="F7688">
        <v>197.37</v>
      </c>
      <c r="G7688">
        <v>670.51</v>
      </c>
      <c r="H7688">
        <v>0.76700000000000002</v>
      </c>
      <c r="I7688">
        <v>0.6</v>
      </c>
      <c r="J7688">
        <v>46</v>
      </c>
      <c r="K7688">
        <v>1.26</v>
      </c>
      <c r="L7688">
        <v>30</v>
      </c>
      <c r="M7688">
        <v>1</v>
      </c>
      <c r="N7688" t="s">
        <v>464</v>
      </c>
      <c r="O7688" t="s">
        <v>423</v>
      </c>
      <c r="P7688">
        <v>2368.44</v>
      </c>
      <c r="Q7688" t="s">
        <v>36</v>
      </c>
    </row>
    <row r="7689" spans="1:17" x14ac:dyDescent="0.25">
      <c r="A7689">
        <v>7750</v>
      </c>
      <c r="B7689" t="s">
        <v>28</v>
      </c>
      <c r="C7689" t="s">
        <v>18</v>
      </c>
      <c r="D7689">
        <v>3</v>
      </c>
      <c r="E7689">
        <v>5159.54</v>
      </c>
      <c r="F7689">
        <v>245.69</v>
      </c>
      <c r="G7689">
        <v>313.02</v>
      </c>
      <c r="H7689">
        <v>1</v>
      </c>
      <c r="I7689">
        <v>1.6</v>
      </c>
      <c r="J7689">
        <v>21</v>
      </c>
      <c r="K7689">
        <v>1.38</v>
      </c>
      <c r="L7689">
        <v>4</v>
      </c>
      <c r="M7689">
        <v>1</v>
      </c>
      <c r="N7689" t="s">
        <v>629</v>
      </c>
      <c r="O7689" t="s">
        <v>641</v>
      </c>
      <c r="P7689">
        <v>1105.5999999999999</v>
      </c>
      <c r="Q7689" t="s">
        <v>20</v>
      </c>
    </row>
    <row r="7690" spans="1:17" x14ac:dyDescent="0.25">
      <c r="A7690">
        <v>7751</v>
      </c>
      <c r="B7690" t="s">
        <v>17</v>
      </c>
      <c r="C7690" t="s">
        <v>18</v>
      </c>
      <c r="D7690">
        <v>5</v>
      </c>
      <c r="E7690">
        <v>7359.29</v>
      </c>
      <c r="F7690">
        <v>210.27</v>
      </c>
      <c r="G7690">
        <v>912.17</v>
      </c>
      <c r="H7690">
        <v>0.85699999999999998</v>
      </c>
      <c r="I7690">
        <v>1.3</v>
      </c>
      <c r="J7690">
        <v>31</v>
      </c>
      <c r="K7690">
        <v>1.1000000000000001</v>
      </c>
      <c r="L7690">
        <v>12</v>
      </c>
      <c r="M7690">
        <v>1</v>
      </c>
      <c r="N7690" t="s">
        <v>546</v>
      </c>
      <c r="O7690" t="s">
        <v>260</v>
      </c>
      <c r="P7690">
        <v>1577.02</v>
      </c>
      <c r="Q7690" t="s">
        <v>20</v>
      </c>
    </row>
    <row r="7691" spans="1:17" x14ac:dyDescent="0.25">
      <c r="A7691">
        <v>7752</v>
      </c>
      <c r="B7691" t="s">
        <v>17</v>
      </c>
      <c r="C7691" t="s">
        <v>18</v>
      </c>
      <c r="D7691">
        <v>4</v>
      </c>
      <c r="E7691">
        <v>3239.7</v>
      </c>
      <c r="F7691">
        <v>170.51</v>
      </c>
      <c r="G7691">
        <v>410.99</v>
      </c>
      <c r="H7691">
        <v>0.73699999999999999</v>
      </c>
      <c r="I7691">
        <v>1.1000000000000001</v>
      </c>
      <c r="J7691">
        <v>15</v>
      </c>
      <c r="K7691">
        <v>1.07</v>
      </c>
      <c r="L7691">
        <v>12</v>
      </c>
      <c r="M7691">
        <v>1</v>
      </c>
      <c r="N7691" t="s">
        <v>151</v>
      </c>
      <c r="O7691" t="s">
        <v>358</v>
      </c>
      <c r="P7691">
        <v>1023.06</v>
      </c>
      <c r="Q7691" t="s">
        <v>20</v>
      </c>
    </row>
    <row r="7692" spans="1:17" x14ac:dyDescent="0.25">
      <c r="A7692">
        <v>7753</v>
      </c>
      <c r="B7692" t="s">
        <v>17</v>
      </c>
      <c r="C7692" t="s">
        <v>18</v>
      </c>
      <c r="D7692">
        <v>6</v>
      </c>
      <c r="E7692">
        <v>4599.54</v>
      </c>
      <c r="F7692">
        <v>219.03</v>
      </c>
      <c r="G7692">
        <v>724.3</v>
      </c>
      <c r="H7692">
        <v>0.90500000000000003</v>
      </c>
      <c r="I7692">
        <v>1.3</v>
      </c>
      <c r="J7692">
        <v>19</v>
      </c>
      <c r="K7692">
        <v>1.1599999999999999</v>
      </c>
      <c r="L7692">
        <v>11</v>
      </c>
      <c r="M7692">
        <v>1</v>
      </c>
      <c r="N7692" t="s">
        <v>61</v>
      </c>
      <c r="O7692" t="s">
        <v>156</v>
      </c>
      <c r="P7692">
        <v>1971.27</v>
      </c>
      <c r="Q7692" t="s">
        <v>20</v>
      </c>
    </row>
    <row r="7693" spans="1:17" x14ac:dyDescent="0.25">
      <c r="A7693">
        <v>7754</v>
      </c>
      <c r="B7693" t="s">
        <v>17</v>
      </c>
      <c r="C7693" t="s">
        <v>23</v>
      </c>
      <c r="D7693">
        <v>6</v>
      </c>
      <c r="E7693">
        <v>3479.77</v>
      </c>
      <c r="F7693">
        <v>231.98</v>
      </c>
      <c r="G7693">
        <v>-487.95</v>
      </c>
      <c r="H7693">
        <v>0.53300000000000003</v>
      </c>
      <c r="I7693">
        <v>0.9</v>
      </c>
      <c r="J7693">
        <v>13</v>
      </c>
      <c r="K7693">
        <v>4.2300000000000004</v>
      </c>
      <c r="L7693">
        <v>0</v>
      </c>
      <c r="M7693">
        <v>0</v>
      </c>
      <c r="N7693" t="s">
        <v>967</v>
      </c>
      <c r="O7693" t="s">
        <v>88</v>
      </c>
      <c r="P7693">
        <v>2087.8200000000002</v>
      </c>
      <c r="Q7693" t="s">
        <v>36</v>
      </c>
    </row>
    <row r="7694" spans="1:17" x14ac:dyDescent="0.25">
      <c r="A7694">
        <v>7755</v>
      </c>
      <c r="B7694" t="s">
        <v>17</v>
      </c>
      <c r="C7694" t="s">
        <v>18</v>
      </c>
      <c r="D7694">
        <v>3</v>
      </c>
      <c r="E7694">
        <v>2369.66</v>
      </c>
      <c r="F7694">
        <v>197.47</v>
      </c>
      <c r="G7694">
        <v>716.5</v>
      </c>
      <c r="H7694">
        <v>0.83299999999999996</v>
      </c>
      <c r="I7694">
        <v>2.2999999999999998</v>
      </c>
      <c r="J7694">
        <v>10</v>
      </c>
      <c r="K7694">
        <v>1</v>
      </c>
      <c r="L7694">
        <v>0</v>
      </c>
      <c r="M7694">
        <v>1</v>
      </c>
      <c r="N7694" t="s">
        <v>410</v>
      </c>
      <c r="O7694" t="s">
        <v>823</v>
      </c>
      <c r="P7694">
        <v>888.62</v>
      </c>
      <c r="Q7694" t="s">
        <v>20</v>
      </c>
    </row>
    <row r="7695" spans="1:17" x14ac:dyDescent="0.25">
      <c r="A7695">
        <v>7756</v>
      </c>
      <c r="B7695" t="s">
        <v>17</v>
      </c>
      <c r="C7695" t="s">
        <v>18</v>
      </c>
      <c r="D7695">
        <v>1</v>
      </c>
      <c r="E7695">
        <v>429.99</v>
      </c>
      <c r="F7695">
        <v>143.33000000000001</v>
      </c>
      <c r="G7695">
        <v>69.69</v>
      </c>
      <c r="H7695">
        <v>0</v>
      </c>
      <c r="I7695">
        <v>0</v>
      </c>
      <c r="J7695">
        <v>0</v>
      </c>
      <c r="K7695">
        <v>1.83</v>
      </c>
      <c r="L7695">
        <v>0</v>
      </c>
      <c r="M7695">
        <v>0</v>
      </c>
      <c r="N7695" t="s">
        <v>650</v>
      </c>
      <c r="O7695" t="s">
        <v>650</v>
      </c>
      <c r="P7695">
        <v>215</v>
      </c>
      <c r="Q7695" t="s">
        <v>52</v>
      </c>
    </row>
    <row r="7696" spans="1:17" x14ac:dyDescent="0.25">
      <c r="A7696">
        <v>7757</v>
      </c>
      <c r="B7696" t="s">
        <v>17</v>
      </c>
      <c r="C7696" t="s">
        <v>23</v>
      </c>
      <c r="D7696">
        <v>8</v>
      </c>
      <c r="E7696">
        <v>13148.22</v>
      </c>
      <c r="F7696">
        <v>212.07</v>
      </c>
      <c r="G7696">
        <v>829.83</v>
      </c>
      <c r="H7696">
        <v>0.82299999999999995</v>
      </c>
      <c r="I7696">
        <v>1</v>
      </c>
      <c r="J7696">
        <v>54</v>
      </c>
      <c r="K7696">
        <v>1.67</v>
      </c>
      <c r="L7696">
        <v>20</v>
      </c>
      <c r="M7696">
        <v>1</v>
      </c>
      <c r="N7696" t="s">
        <v>524</v>
      </c>
      <c r="O7696" t="s">
        <v>237</v>
      </c>
      <c r="P7696">
        <v>2544.84</v>
      </c>
      <c r="Q7696" t="s">
        <v>36</v>
      </c>
    </row>
    <row r="7697" spans="1:17" x14ac:dyDescent="0.25">
      <c r="A7697">
        <v>7758</v>
      </c>
      <c r="B7697" t="s">
        <v>17</v>
      </c>
      <c r="C7697" t="s">
        <v>18</v>
      </c>
      <c r="D7697">
        <v>9</v>
      </c>
      <c r="E7697">
        <v>6951.91</v>
      </c>
      <c r="F7697">
        <v>178.25</v>
      </c>
      <c r="G7697">
        <v>1573.05</v>
      </c>
      <c r="H7697">
        <v>0.59</v>
      </c>
      <c r="I7697">
        <v>0.8</v>
      </c>
      <c r="J7697">
        <v>31</v>
      </c>
      <c r="K7697">
        <v>1.81</v>
      </c>
      <c r="L7697">
        <v>24</v>
      </c>
      <c r="M7697">
        <v>1</v>
      </c>
      <c r="N7697" t="s">
        <v>414</v>
      </c>
      <c r="O7697" t="s">
        <v>109</v>
      </c>
      <c r="P7697">
        <v>2406.38</v>
      </c>
      <c r="Q7697" t="s">
        <v>36</v>
      </c>
    </row>
    <row r="7698" spans="1:17" x14ac:dyDescent="0.25">
      <c r="A7698">
        <v>7759</v>
      </c>
      <c r="B7698" t="s">
        <v>17</v>
      </c>
      <c r="C7698" t="s">
        <v>23</v>
      </c>
      <c r="D7698">
        <v>1</v>
      </c>
      <c r="E7698">
        <v>5799.65</v>
      </c>
      <c r="F7698">
        <v>231.99</v>
      </c>
      <c r="G7698">
        <v>850.5</v>
      </c>
      <c r="H7698">
        <v>1</v>
      </c>
      <c r="I7698">
        <v>1</v>
      </c>
      <c r="J7698">
        <v>25</v>
      </c>
      <c r="K7698">
        <v>1.8</v>
      </c>
      <c r="L7698">
        <v>20</v>
      </c>
      <c r="M7698">
        <v>1</v>
      </c>
      <c r="N7698" t="s">
        <v>692</v>
      </c>
      <c r="O7698" t="s">
        <v>692</v>
      </c>
      <c r="P7698">
        <v>347.98</v>
      </c>
      <c r="Q7698" t="s">
        <v>52</v>
      </c>
    </row>
    <row r="7699" spans="1:17" x14ac:dyDescent="0.25">
      <c r="A7699">
        <v>7760</v>
      </c>
      <c r="B7699" t="s">
        <v>33</v>
      </c>
      <c r="C7699" t="s">
        <v>18</v>
      </c>
      <c r="D7699">
        <v>2</v>
      </c>
      <c r="E7699">
        <v>4139.79</v>
      </c>
      <c r="F7699">
        <v>197.13</v>
      </c>
      <c r="G7699">
        <v>-20.05</v>
      </c>
      <c r="H7699">
        <v>1</v>
      </c>
      <c r="I7699">
        <v>2</v>
      </c>
      <c r="J7699">
        <v>21</v>
      </c>
      <c r="K7699">
        <v>1.71</v>
      </c>
      <c r="L7699">
        <v>10</v>
      </c>
      <c r="M7699">
        <v>1</v>
      </c>
      <c r="N7699" t="s">
        <v>546</v>
      </c>
      <c r="O7699" t="s">
        <v>255</v>
      </c>
      <c r="P7699">
        <v>591.39</v>
      </c>
      <c r="Q7699" t="s">
        <v>20</v>
      </c>
    </row>
    <row r="7700" spans="1:17" x14ac:dyDescent="0.25">
      <c r="A7700">
        <v>7761</v>
      </c>
      <c r="B7700" t="s">
        <v>17</v>
      </c>
      <c r="C7700" t="s">
        <v>23</v>
      </c>
      <c r="D7700">
        <v>4</v>
      </c>
      <c r="E7700">
        <v>5504.4</v>
      </c>
      <c r="F7700">
        <v>152.9</v>
      </c>
      <c r="G7700">
        <v>1574.91</v>
      </c>
      <c r="H7700">
        <v>0.19400000000000001</v>
      </c>
      <c r="I7700">
        <v>0.8</v>
      </c>
      <c r="J7700">
        <v>32</v>
      </c>
      <c r="K7700">
        <v>1.25</v>
      </c>
      <c r="L7700">
        <v>23</v>
      </c>
      <c r="M7700">
        <v>1</v>
      </c>
      <c r="N7700" t="s">
        <v>55</v>
      </c>
      <c r="O7700" t="s">
        <v>399</v>
      </c>
      <c r="P7700">
        <v>917.4</v>
      </c>
      <c r="Q7700" t="s">
        <v>20</v>
      </c>
    </row>
    <row r="7701" spans="1:17" x14ac:dyDescent="0.25">
      <c r="A7701">
        <v>7762</v>
      </c>
      <c r="B7701" t="s">
        <v>17</v>
      </c>
      <c r="C7701" t="s">
        <v>18</v>
      </c>
      <c r="D7701">
        <v>10</v>
      </c>
      <c r="E7701">
        <v>8299.16</v>
      </c>
      <c r="F7701">
        <v>197.6</v>
      </c>
      <c r="G7701">
        <v>367.22</v>
      </c>
      <c r="H7701">
        <v>0.64300000000000002</v>
      </c>
      <c r="I7701">
        <v>0.4</v>
      </c>
      <c r="J7701">
        <v>29</v>
      </c>
      <c r="K7701">
        <v>2.66</v>
      </c>
      <c r="L7701">
        <v>3</v>
      </c>
      <c r="M7701">
        <v>0</v>
      </c>
      <c r="N7701" t="s">
        <v>352</v>
      </c>
      <c r="O7701" t="s">
        <v>94</v>
      </c>
      <c r="P7701">
        <v>2964</v>
      </c>
      <c r="Q7701" t="s">
        <v>36</v>
      </c>
    </row>
    <row r="7702" spans="1:17" x14ac:dyDescent="0.25">
      <c r="A7702">
        <v>7763</v>
      </c>
      <c r="B7702" t="s">
        <v>17</v>
      </c>
      <c r="C7702" t="s">
        <v>18</v>
      </c>
      <c r="D7702">
        <v>3</v>
      </c>
      <c r="E7702">
        <v>5109.3900000000003</v>
      </c>
      <c r="F7702">
        <v>154.83000000000001</v>
      </c>
      <c r="G7702">
        <v>-396.12</v>
      </c>
      <c r="H7702">
        <v>0.93899999999999995</v>
      </c>
      <c r="I7702">
        <v>1.6</v>
      </c>
      <c r="J7702">
        <v>31</v>
      </c>
      <c r="K7702">
        <v>2.97</v>
      </c>
      <c r="L7702">
        <v>8</v>
      </c>
      <c r="M7702">
        <v>0</v>
      </c>
      <c r="N7702" t="s">
        <v>684</v>
      </c>
      <c r="O7702" t="s">
        <v>664</v>
      </c>
      <c r="P7702">
        <v>696.74</v>
      </c>
      <c r="Q7702" t="s">
        <v>20</v>
      </c>
    </row>
    <row r="7703" spans="1:17" x14ac:dyDescent="0.25">
      <c r="A7703">
        <v>7764</v>
      </c>
      <c r="B7703" t="s">
        <v>17</v>
      </c>
      <c r="C7703" t="s">
        <v>18</v>
      </c>
      <c r="D7703">
        <v>5</v>
      </c>
      <c r="E7703">
        <v>7499.29</v>
      </c>
      <c r="F7703">
        <v>241.91</v>
      </c>
      <c r="G7703">
        <v>-552.30999999999995</v>
      </c>
      <c r="H7703">
        <v>0.51600000000000001</v>
      </c>
      <c r="I7703">
        <v>0.4</v>
      </c>
      <c r="J7703">
        <v>26</v>
      </c>
      <c r="K7703">
        <v>1.35</v>
      </c>
      <c r="L7703">
        <v>14</v>
      </c>
      <c r="M7703">
        <v>1</v>
      </c>
      <c r="N7703" t="s">
        <v>902</v>
      </c>
      <c r="O7703" t="s">
        <v>418</v>
      </c>
      <c r="P7703">
        <v>1814.32</v>
      </c>
      <c r="Q7703" t="s">
        <v>20</v>
      </c>
    </row>
    <row r="7704" spans="1:17" x14ac:dyDescent="0.25">
      <c r="A7704">
        <v>7765</v>
      </c>
      <c r="B7704" t="s">
        <v>17</v>
      </c>
      <c r="C7704" t="s">
        <v>23</v>
      </c>
      <c r="D7704">
        <v>3</v>
      </c>
      <c r="E7704">
        <v>3649.3</v>
      </c>
      <c r="F7704">
        <v>158.66999999999999</v>
      </c>
      <c r="G7704">
        <v>491.38</v>
      </c>
      <c r="H7704">
        <v>0.91300000000000003</v>
      </c>
      <c r="I7704">
        <v>1.2</v>
      </c>
      <c r="J7704">
        <v>21</v>
      </c>
      <c r="K7704">
        <v>1.19</v>
      </c>
      <c r="L7704">
        <v>18</v>
      </c>
      <c r="M7704">
        <v>1</v>
      </c>
      <c r="N7704" t="s">
        <v>1003</v>
      </c>
      <c r="O7704" t="s">
        <v>211</v>
      </c>
      <c r="P7704">
        <v>714.02</v>
      </c>
      <c r="Q7704" t="s">
        <v>20</v>
      </c>
    </row>
    <row r="7705" spans="1:17" x14ac:dyDescent="0.25">
      <c r="A7705">
        <v>7766</v>
      </c>
      <c r="B7705" t="s">
        <v>17</v>
      </c>
      <c r="C7705" t="s">
        <v>18</v>
      </c>
      <c r="D7705">
        <v>3</v>
      </c>
      <c r="E7705">
        <v>6609.21</v>
      </c>
      <c r="F7705">
        <v>206.54</v>
      </c>
      <c r="G7705">
        <v>1807.33</v>
      </c>
      <c r="H7705">
        <v>0.96899999999999997</v>
      </c>
      <c r="I7705">
        <v>0.9</v>
      </c>
      <c r="J7705">
        <v>32</v>
      </c>
      <c r="K7705">
        <v>1.56</v>
      </c>
      <c r="L7705">
        <v>18</v>
      </c>
      <c r="M7705">
        <v>1</v>
      </c>
      <c r="N7705" t="s">
        <v>439</v>
      </c>
      <c r="O7705" t="s">
        <v>731</v>
      </c>
      <c r="P7705">
        <v>929.43</v>
      </c>
      <c r="Q7705" t="s">
        <v>20</v>
      </c>
    </row>
    <row r="7706" spans="1:17" x14ac:dyDescent="0.25">
      <c r="A7706">
        <v>7767</v>
      </c>
      <c r="B7706" t="s">
        <v>17</v>
      </c>
      <c r="C7706" t="s">
        <v>23</v>
      </c>
      <c r="D7706">
        <v>2</v>
      </c>
      <c r="E7706">
        <v>1329.85</v>
      </c>
      <c r="F7706">
        <v>221.64</v>
      </c>
      <c r="G7706">
        <v>387.22</v>
      </c>
      <c r="H7706">
        <v>0</v>
      </c>
      <c r="I7706">
        <v>-0.2</v>
      </c>
      <c r="J7706">
        <v>5</v>
      </c>
      <c r="K7706">
        <v>2</v>
      </c>
      <c r="L7706">
        <v>5</v>
      </c>
      <c r="M7706">
        <v>1</v>
      </c>
      <c r="N7706" t="s">
        <v>771</v>
      </c>
      <c r="O7706" t="s">
        <v>152</v>
      </c>
      <c r="P7706">
        <v>664.92</v>
      </c>
      <c r="Q7706" t="s">
        <v>20</v>
      </c>
    </row>
    <row r="7707" spans="1:17" x14ac:dyDescent="0.25">
      <c r="A7707">
        <v>7768</v>
      </c>
      <c r="B7707" t="s">
        <v>33</v>
      </c>
      <c r="C7707" t="s">
        <v>18</v>
      </c>
      <c r="D7707">
        <v>7</v>
      </c>
      <c r="E7707">
        <v>4319.2700000000004</v>
      </c>
      <c r="F7707">
        <v>172.77</v>
      </c>
      <c r="G7707">
        <v>-1661.89</v>
      </c>
      <c r="H7707">
        <v>0.6</v>
      </c>
      <c r="I7707">
        <v>0.4</v>
      </c>
      <c r="J7707">
        <v>23</v>
      </c>
      <c r="K7707">
        <v>1.0900000000000001</v>
      </c>
      <c r="L7707">
        <v>12</v>
      </c>
      <c r="M7707">
        <v>1</v>
      </c>
      <c r="N7707" t="s">
        <v>622</v>
      </c>
      <c r="O7707" t="s">
        <v>742</v>
      </c>
      <c r="P7707">
        <v>1814.08</v>
      </c>
      <c r="Q7707" t="s">
        <v>20</v>
      </c>
    </row>
    <row r="7708" spans="1:17" x14ac:dyDescent="0.25">
      <c r="A7708">
        <v>7769</v>
      </c>
      <c r="B7708" t="s">
        <v>33</v>
      </c>
      <c r="C7708" t="s">
        <v>23</v>
      </c>
      <c r="D7708">
        <v>5</v>
      </c>
      <c r="E7708">
        <v>3879.45</v>
      </c>
      <c r="F7708">
        <v>143.68</v>
      </c>
      <c r="G7708">
        <v>-512.55999999999995</v>
      </c>
      <c r="H7708">
        <v>0.85199999999999998</v>
      </c>
      <c r="I7708">
        <v>2.5</v>
      </c>
      <c r="J7708">
        <v>23</v>
      </c>
      <c r="K7708">
        <v>3.39</v>
      </c>
      <c r="L7708">
        <v>0</v>
      </c>
      <c r="M7708">
        <v>0</v>
      </c>
      <c r="N7708" t="s">
        <v>163</v>
      </c>
      <c r="O7708" t="s">
        <v>347</v>
      </c>
      <c r="P7708">
        <v>1077.5999999999999</v>
      </c>
      <c r="Q7708" t="s">
        <v>20</v>
      </c>
    </row>
    <row r="7709" spans="1:17" x14ac:dyDescent="0.25">
      <c r="A7709">
        <v>7770</v>
      </c>
      <c r="B7709" t="s">
        <v>33</v>
      </c>
      <c r="C7709" t="s">
        <v>18</v>
      </c>
      <c r="D7709">
        <v>2</v>
      </c>
      <c r="E7709">
        <v>1309.8599999999999</v>
      </c>
      <c r="F7709">
        <v>187.12</v>
      </c>
      <c r="G7709">
        <v>330.71</v>
      </c>
      <c r="H7709">
        <v>1</v>
      </c>
      <c r="I7709">
        <v>2</v>
      </c>
      <c r="J7709">
        <v>6</v>
      </c>
      <c r="K7709">
        <v>1</v>
      </c>
      <c r="L7709">
        <v>3</v>
      </c>
      <c r="M7709">
        <v>1</v>
      </c>
      <c r="N7709" t="s">
        <v>977</v>
      </c>
      <c r="O7709" t="s">
        <v>320</v>
      </c>
      <c r="P7709">
        <v>561.36</v>
      </c>
      <c r="Q7709" t="s">
        <v>20</v>
      </c>
    </row>
    <row r="7710" spans="1:17" x14ac:dyDescent="0.25">
      <c r="A7710">
        <v>7771</v>
      </c>
      <c r="B7710" t="s">
        <v>33</v>
      </c>
      <c r="C7710" t="s">
        <v>23</v>
      </c>
      <c r="D7710">
        <v>7</v>
      </c>
      <c r="E7710">
        <v>12123.5</v>
      </c>
      <c r="F7710">
        <v>192.44</v>
      </c>
      <c r="G7710">
        <v>1804.79</v>
      </c>
      <c r="H7710">
        <v>0.93700000000000006</v>
      </c>
      <c r="I7710">
        <v>1.7</v>
      </c>
      <c r="J7710">
        <v>59</v>
      </c>
      <c r="K7710">
        <v>2.92</v>
      </c>
      <c r="L7710">
        <v>10</v>
      </c>
      <c r="M7710">
        <v>0</v>
      </c>
      <c r="N7710" t="s">
        <v>212</v>
      </c>
      <c r="O7710" t="s">
        <v>306</v>
      </c>
      <c r="P7710">
        <v>2020.62</v>
      </c>
      <c r="Q7710" t="s">
        <v>36</v>
      </c>
    </row>
    <row r="7711" spans="1:17" x14ac:dyDescent="0.25">
      <c r="A7711">
        <v>7772</v>
      </c>
      <c r="B7711" t="s">
        <v>17</v>
      </c>
      <c r="C7711" t="s">
        <v>18</v>
      </c>
      <c r="D7711">
        <v>4</v>
      </c>
      <c r="E7711">
        <v>8908.9</v>
      </c>
      <c r="F7711">
        <v>269.97000000000003</v>
      </c>
      <c r="G7711">
        <v>304.91000000000003</v>
      </c>
      <c r="H7711">
        <v>0.97</v>
      </c>
      <c r="I7711">
        <v>1.8</v>
      </c>
      <c r="J7711">
        <v>32</v>
      </c>
      <c r="K7711">
        <v>1.53</v>
      </c>
      <c r="L7711">
        <v>24</v>
      </c>
      <c r="M7711">
        <v>1</v>
      </c>
      <c r="N7711" t="s">
        <v>425</v>
      </c>
      <c r="O7711" t="s">
        <v>190</v>
      </c>
      <c r="P7711">
        <v>1619.82</v>
      </c>
      <c r="Q7711" t="s">
        <v>20</v>
      </c>
    </row>
    <row r="7712" spans="1:17" x14ac:dyDescent="0.25">
      <c r="A7712">
        <v>7773</v>
      </c>
      <c r="B7712" t="s">
        <v>33</v>
      </c>
      <c r="C7712" t="s">
        <v>18</v>
      </c>
      <c r="D7712">
        <v>1</v>
      </c>
      <c r="E7712">
        <v>549.98</v>
      </c>
      <c r="F7712">
        <v>183.33</v>
      </c>
      <c r="G7712">
        <v>114.79</v>
      </c>
      <c r="H7712">
        <v>0</v>
      </c>
      <c r="I7712">
        <v>-2</v>
      </c>
      <c r="J7712">
        <v>0</v>
      </c>
      <c r="K7712">
        <v>1.83</v>
      </c>
      <c r="L7712">
        <v>0</v>
      </c>
      <c r="M7712">
        <v>0</v>
      </c>
      <c r="N7712" t="s">
        <v>905</v>
      </c>
      <c r="O7712" t="s">
        <v>905</v>
      </c>
      <c r="P7712">
        <v>275</v>
      </c>
      <c r="Q7712" t="s">
        <v>52</v>
      </c>
    </row>
    <row r="7713" spans="1:17" x14ac:dyDescent="0.25">
      <c r="A7713">
        <v>7774</v>
      </c>
      <c r="B7713" t="s">
        <v>28</v>
      </c>
      <c r="C7713" t="s">
        <v>23</v>
      </c>
      <c r="D7713">
        <v>5</v>
      </c>
      <c r="E7713">
        <v>8188.86</v>
      </c>
      <c r="F7713">
        <v>199.73</v>
      </c>
      <c r="G7713">
        <v>2070.5100000000002</v>
      </c>
      <c r="H7713">
        <v>0.85399999999999998</v>
      </c>
      <c r="I7713">
        <v>0.6</v>
      </c>
      <c r="J7713">
        <v>35</v>
      </c>
      <c r="K7713">
        <v>3.34</v>
      </c>
      <c r="L7713">
        <v>0</v>
      </c>
      <c r="M7713">
        <v>0</v>
      </c>
      <c r="N7713" t="s">
        <v>453</v>
      </c>
      <c r="O7713" t="s">
        <v>554</v>
      </c>
      <c r="P7713">
        <v>1497.98</v>
      </c>
      <c r="Q7713" t="s">
        <v>20</v>
      </c>
    </row>
    <row r="7714" spans="1:17" x14ac:dyDescent="0.25">
      <c r="A7714">
        <v>7775</v>
      </c>
      <c r="B7714" t="s">
        <v>17</v>
      </c>
      <c r="C7714" t="s">
        <v>18</v>
      </c>
      <c r="D7714">
        <v>5</v>
      </c>
      <c r="E7714">
        <v>4475.29</v>
      </c>
      <c r="F7714">
        <v>159.83000000000001</v>
      </c>
      <c r="G7714">
        <v>947.96</v>
      </c>
      <c r="H7714">
        <v>0.53600000000000003</v>
      </c>
      <c r="I7714">
        <v>0</v>
      </c>
      <c r="J7714">
        <v>15</v>
      </c>
      <c r="K7714">
        <v>2.33</v>
      </c>
      <c r="L7714">
        <v>5</v>
      </c>
      <c r="M7714">
        <v>1</v>
      </c>
      <c r="N7714" t="s">
        <v>118</v>
      </c>
      <c r="O7714" t="s">
        <v>675</v>
      </c>
      <c r="P7714">
        <v>1198.73</v>
      </c>
      <c r="Q7714" t="s">
        <v>20</v>
      </c>
    </row>
    <row r="7715" spans="1:17" x14ac:dyDescent="0.25">
      <c r="A7715">
        <v>7776</v>
      </c>
      <c r="B7715" t="s">
        <v>17</v>
      </c>
      <c r="C7715" t="s">
        <v>23</v>
      </c>
      <c r="D7715">
        <v>4</v>
      </c>
      <c r="E7715">
        <v>4499.46</v>
      </c>
      <c r="F7715">
        <v>155.15</v>
      </c>
      <c r="G7715">
        <v>942.4</v>
      </c>
      <c r="H7715">
        <v>1</v>
      </c>
      <c r="I7715">
        <v>1.6</v>
      </c>
      <c r="J7715">
        <v>29</v>
      </c>
      <c r="K7715">
        <v>1</v>
      </c>
      <c r="L7715">
        <v>14</v>
      </c>
      <c r="M7715">
        <v>1</v>
      </c>
      <c r="N7715" t="s">
        <v>321</v>
      </c>
      <c r="O7715" t="s">
        <v>790</v>
      </c>
      <c r="P7715">
        <v>930.9</v>
      </c>
      <c r="Q7715" t="s">
        <v>20</v>
      </c>
    </row>
    <row r="7716" spans="1:17" x14ac:dyDescent="0.25">
      <c r="A7716">
        <v>7777</v>
      </c>
      <c r="B7716" t="s">
        <v>17</v>
      </c>
      <c r="C7716" t="s">
        <v>18</v>
      </c>
      <c r="D7716">
        <v>9</v>
      </c>
      <c r="E7716">
        <v>15690.86</v>
      </c>
      <c r="F7716">
        <v>249.06</v>
      </c>
      <c r="G7716">
        <v>873.78</v>
      </c>
      <c r="H7716">
        <v>0.96799999999999997</v>
      </c>
      <c r="I7716">
        <v>1.5</v>
      </c>
      <c r="J7716">
        <v>60</v>
      </c>
      <c r="K7716">
        <v>1.73</v>
      </c>
      <c r="L7716">
        <v>25</v>
      </c>
      <c r="M7716">
        <v>1</v>
      </c>
      <c r="N7716" t="s">
        <v>283</v>
      </c>
      <c r="O7716" t="s">
        <v>221</v>
      </c>
      <c r="P7716">
        <v>3362.31</v>
      </c>
      <c r="Q7716" t="s">
        <v>36</v>
      </c>
    </row>
    <row r="7717" spans="1:17" x14ac:dyDescent="0.25">
      <c r="A7717">
        <v>7778</v>
      </c>
      <c r="B7717" t="s">
        <v>33</v>
      </c>
      <c r="C7717" t="s">
        <v>18</v>
      </c>
      <c r="D7717">
        <v>2</v>
      </c>
      <c r="E7717">
        <v>889.83</v>
      </c>
      <c r="F7717">
        <v>88.98</v>
      </c>
      <c r="G7717">
        <v>191.12</v>
      </c>
      <c r="H7717">
        <v>0.9</v>
      </c>
      <c r="I7717">
        <v>1.7</v>
      </c>
      <c r="J7717">
        <v>9</v>
      </c>
      <c r="K7717">
        <v>1.67</v>
      </c>
      <c r="L7717">
        <v>6</v>
      </c>
      <c r="M7717">
        <v>1</v>
      </c>
      <c r="N7717" t="s">
        <v>623</v>
      </c>
      <c r="O7717" t="s">
        <v>843</v>
      </c>
      <c r="P7717">
        <v>266.94</v>
      </c>
      <c r="Q7717" t="s">
        <v>52</v>
      </c>
    </row>
    <row r="7718" spans="1:17" x14ac:dyDescent="0.25">
      <c r="A7718">
        <v>7779</v>
      </c>
      <c r="B7718" t="s">
        <v>33</v>
      </c>
      <c r="C7718" t="s">
        <v>23</v>
      </c>
      <c r="D7718">
        <v>5</v>
      </c>
      <c r="E7718">
        <v>2199.7399999999998</v>
      </c>
      <c r="F7718">
        <v>219.97</v>
      </c>
      <c r="G7718">
        <v>111.56</v>
      </c>
      <c r="H7718">
        <v>0.8</v>
      </c>
      <c r="I7718">
        <v>0.5</v>
      </c>
      <c r="J7718">
        <v>8</v>
      </c>
      <c r="K7718">
        <v>1.1299999999999999</v>
      </c>
      <c r="L7718">
        <v>3</v>
      </c>
      <c r="M7718">
        <v>1</v>
      </c>
      <c r="N7718" t="s">
        <v>338</v>
      </c>
      <c r="O7718" t="s">
        <v>949</v>
      </c>
      <c r="P7718">
        <v>1649.78</v>
      </c>
      <c r="Q7718" t="s">
        <v>20</v>
      </c>
    </row>
    <row r="7719" spans="1:17" x14ac:dyDescent="0.25">
      <c r="A7719">
        <v>7780</v>
      </c>
      <c r="B7719" t="s">
        <v>17</v>
      </c>
      <c r="C7719" t="s">
        <v>18</v>
      </c>
      <c r="D7719">
        <v>6</v>
      </c>
      <c r="E7719">
        <v>8898.7800000000007</v>
      </c>
      <c r="F7719">
        <v>234.18</v>
      </c>
      <c r="G7719">
        <v>2101.6999999999998</v>
      </c>
      <c r="H7719">
        <v>0.71099999999999997</v>
      </c>
      <c r="I7719">
        <v>0.3</v>
      </c>
      <c r="J7719">
        <v>32</v>
      </c>
      <c r="K7719">
        <v>1.25</v>
      </c>
      <c r="L7719">
        <v>16</v>
      </c>
      <c r="M7719">
        <v>1</v>
      </c>
      <c r="N7719" t="s">
        <v>317</v>
      </c>
      <c r="O7719" t="s">
        <v>493</v>
      </c>
      <c r="P7719">
        <v>2107.62</v>
      </c>
      <c r="Q7719" t="s">
        <v>36</v>
      </c>
    </row>
    <row r="7720" spans="1:17" x14ac:dyDescent="0.25">
      <c r="A7720">
        <v>7781</v>
      </c>
      <c r="B7720" t="s">
        <v>17</v>
      </c>
      <c r="C7720" t="s">
        <v>23</v>
      </c>
      <c r="D7720">
        <v>3</v>
      </c>
      <c r="E7720">
        <v>5179.66</v>
      </c>
      <c r="F7720">
        <v>215.82</v>
      </c>
      <c r="G7720">
        <v>1547</v>
      </c>
      <c r="H7720">
        <v>0.83299999999999996</v>
      </c>
      <c r="I7720">
        <v>0.6</v>
      </c>
      <c r="J7720">
        <v>20</v>
      </c>
      <c r="K7720">
        <v>2</v>
      </c>
      <c r="L7720">
        <v>5</v>
      </c>
      <c r="M7720">
        <v>1</v>
      </c>
      <c r="N7720" t="s">
        <v>876</v>
      </c>
      <c r="O7720" t="s">
        <v>666</v>
      </c>
      <c r="P7720">
        <v>971.19</v>
      </c>
      <c r="Q7720" t="s">
        <v>20</v>
      </c>
    </row>
    <row r="7721" spans="1:17" x14ac:dyDescent="0.25">
      <c r="A7721">
        <v>7782</v>
      </c>
      <c r="B7721" t="s">
        <v>17</v>
      </c>
      <c r="C7721" t="s">
        <v>18</v>
      </c>
      <c r="D7721">
        <v>4</v>
      </c>
      <c r="E7721">
        <v>4549.3900000000003</v>
      </c>
      <c r="F7721">
        <v>142.16999999999999</v>
      </c>
      <c r="G7721">
        <v>-1253.99</v>
      </c>
      <c r="H7721">
        <v>0.96899999999999997</v>
      </c>
      <c r="I7721">
        <v>1.6</v>
      </c>
      <c r="J7721">
        <v>31</v>
      </c>
      <c r="K7721">
        <v>1.32</v>
      </c>
      <c r="L7721">
        <v>18</v>
      </c>
      <c r="M7721">
        <v>1</v>
      </c>
      <c r="N7721" t="s">
        <v>141</v>
      </c>
      <c r="O7721" t="s">
        <v>1030</v>
      </c>
      <c r="P7721">
        <v>853.02</v>
      </c>
      <c r="Q7721" t="s">
        <v>20</v>
      </c>
    </row>
    <row r="7722" spans="1:17" x14ac:dyDescent="0.25">
      <c r="A7722">
        <v>7783</v>
      </c>
      <c r="B7722" t="s">
        <v>17</v>
      </c>
      <c r="C7722" t="s">
        <v>18</v>
      </c>
      <c r="D7722">
        <v>7</v>
      </c>
      <c r="E7722">
        <v>5964.56</v>
      </c>
      <c r="F7722">
        <v>175.43</v>
      </c>
      <c r="G7722">
        <v>900.48</v>
      </c>
      <c r="H7722">
        <v>0.41199999999999998</v>
      </c>
      <c r="I7722">
        <v>0.9</v>
      </c>
      <c r="J7722">
        <v>29</v>
      </c>
      <c r="K7722">
        <v>1.1399999999999999</v>
      </c>
      <c r="L7722">
        <v>29</v>
      </c>
      <c r="M7722">
        <v>1</v>
      </c>
      <c r="N7722" t="s">
        <v>467</v>
      </c>
      <c r="O7722" t="s">
        <v>301</v>
      </c>
      <c r="P7722">
        <v>1842.02</v>
      </c>
      <c r="Q7722" t="s">
        <v>20</v>
      </c>
    </row>
    <row r="7723" spans="1:17" x14ac:dyDescent="0.25">
      <c r="A7723">
        <v>7784</v>
      </c>
      <c r="B7723" t="s">
        <v>17</v>
      </c>
      <c r="C7723" t="s">
        <v>23</v>
      </c>
      <c r="D7723">
        <v>5</v>
      </c>
      <c r="E7723">
        <v>9439.34</v>
      </c>
      <c r="F7723">
        <v>209.76</v>
      </c>
      <c r="G7723">
        <v>1882.54</v>
      </c>
      <c r="H7723">
        <v>0.86699999999999999</v>
      </c>
      <c r="I7723">
        <v>1.2</v>
      </c>
      <c r="J7723">
        <v>42</v>
      </c>
      <c r="K7723">
        <v>1.57</v>
      </c>
      <c r="L7723">
        <v>34</v>
      </c>
      <c r="M7723">
        <v>1</v>
      </c>
      <c r="N7723" t="s">
        <v>295</v>
      </c>
      <c r="O7723" t="s">
        <v>477</v>
      </c>
      <c r="P7723">
        <v>1573.2</v>
      </c>
      <c r="Q7723" t="s">
        <v>20</v>
      </c>
    </row>
    <row r="7724" spans="1:17" x14ac:dyDescent="0.25">
      <c r="A7724">
        <v>7785</v>
      </c>
      <c r="B7724" t="s">
        <v>17</v>
      </c>
      <c r="C7724" t="s">
        <v>18</v>
      </c>
      <c r="D7724">
        <v>4</v>
      </c>
      <c r="E7724">
        <v>2689.58</v>
      </c>
      <c r="F7724">
        <v>179.31</v>
      </c>
      <c r="G7724">
        <v>634.9</v>
      </c>
      <c r="H7724">
        <v>0.46700000000000003</v>
      </c>
      <c r="I7724">
        <v>0.7</v>
      </c>
      <c r="J7724">
        <v>10</v>
      </c>
      <c r="K7724">
        <v>1.3</v>
      </c>
      <c r="L7724">
        <v>8</v>
      </c>
      <c r="M7724">
        <v>1</v>
      </c>
      <c r="N7724" t="s">
        <v>75</v>
      </c>
      <c r="O7724" t="s">
        <v>877</v>
      </c>
      <c r="P7724">
        <v>1075.8599999999999</v>
      </c>
      <c r="Q7724" t="s">
        <v>20</v>
      </c>
    </row>
    <row r="7725" spans="1:17" x14ac:dyDescent="0.25">
      <c r="A7725">
        <v>7786</v>
      </c>
      <c r="B7725" t="s">
        <v>17</v>
      </c>
      <c r="C7725" t="s">
        <v>23</v>
      </c>
      <c r="D7725">
        <v>5</v>
      </c>
      <c r="E7725">
        <v>1239.79</v>
      </c>
      <c r="F7725">
        <v>123.98</v>
      </c>
      <c r="G7725">
        <v>302</v>
      </c>
      <c r="H7725">
        <v>0.1</v>
      </c>
      <c r="I7725">
        <v>-1.4</v>
      </c>
      <c r="J7725">
        <v>0</v>
      </c>
      <c r="K7725">
        <v>1.83</v>
      </c>
      <c r="L7725">
        <v>0</v>
      </c>
      <c r="M7725">
        <v>0</v>
      </c>
      <c r="N7725" t="s">
        <v>309</v>
      </c>
      <c r="O7725" t="s">
        <v>108</v>
      </c>
      <c r="P7725">
        <v>929.85</v>
      </c>
      <c r="Q7725" t="s">
        <v>20</v>
      </c>
    </row>
    <row r="7726" spans="1:17" x14ac:dyDescent="0.25">
      <c r="A7726">
        <v>7787</v>
      </c>
      <c r="B7726" t="s">
        <v>17</v>
      </c>
      <c r="C7726" t="s">
        <v>18</v>
      </c>
      <c r="D7726">
        <v>5</v>
      </c>
      <c r="E7726">
        <v>5699.33</v>
      </c>
      <c r="F7726">
        <v>227.97</v>
      </c>
      <c r="G7726">
        <v>1346.75</v>
      </c>
      <c r="H7726">
        <v>0.24</v>
      </c>
      <c r="I7726">
        <v>0</v>
      </c>
      <c r="J7726">
        <v>6</v>
      </c>
      <c r="K7726">
        <v>2.5</v>
      </c>
      <c r="L7726">
        <v>3</v>
      </c>
      <c r="M7726">
        <v>1</v>
      </c>
      <c r="N7726" t="s">
        <v>364</v>
      </c>
      <c r="O7726" t="s">
        <v>606</v>
      </c>
      <c r="P7726">
        <v>1709.78</v>
      </c>
      <c r="Q7726" t="s">
        <v>20</v>
      </c>
    </row>
    <row r="7727" spans="1:17" x14ac:dyDescent="0.25">
      <c r="A7727">
        <v>7788</v>
      </c>
      <c r="B7727" t="s">
        <v>33</v>
      </c>
      <c r="C7727" t="s">
        <v>18</v>
      </c>
      <c r="D7727">
        <v>1</v>
      </c>
      <c r="E7727">
        <v>4719.28</v>
      </c>
      <c r="F7727">
        <v>235.96</v>
      </c>
      <c r="G7727">
        <v>1574.72</v>
      </c>
      <c r="H7727">
        <v>1</v>
      </c>
      <c r="I7727">
        <v>1</v>
      </c>
      <c r="J7727">
        <v>20</v>
      </c>
      <c r="K7727">
        <v>1.25</v>
      </c>
      <c r="L7727">
        <v>20</v>
      </c>
      <c r="M7727">
        <v>1</v>
      </c>
      <c r="N7727" t="s">
        <v>704</v>
      </c>
      <c r="O7727" t="s">
        <v>704</v>
      </c>
      <c r="P7727">
        <v>353.94</v>
      </c>
      <c r="Q7727" t="s">
        <v>52</v>
      </c>
    </row>
    <row r="7728" spans="1:17" x14ac:dyDescent="0.25">
      <c r="A7728">
        <v>7789</v>
      </c>
      <c r="B7728" t="s">
        <v>28</v>
      </c>
      <c r="C7728" t="s">
        <v>23</v>
      </c>
      <c r="D7728">
        <v>9</v>
      </c>
      <c r="E7728">
        <v>11074.19</v>
      </c>
      <c r="F7728">
        <v>217.14</v>
      </c>
      <c r="G7728">
        <v>1012.62</v>
      </c>
      <c r="H7728">
        <v>0.80400000000000005</v>
      </c>
      <c r="I7728">
        <v>0.6</v>
      </c>
      <c r="J7728">
        <v>44</v>
      </c>
      <c r="K7728">
        <v>1.66</v>
      </c>
      <c r="L7728">
        <v>18</v>
      </c>
      <c r="M7728">
        <v>1</v>
      </c>
      <c r="N7728" t="s">
        <v>87</v>
      </c>
      <c r="O7728" t="s">
        <v>635</v>
      </c>
      <c r="P7728">
        <v>2931.39</v>
      </c>
      <c r="Q7728" t="s">
        <v>36</v>
      </c>
    </row>
    <row r="7729" spans="1:17" x14ac:dyDescent="0.25">
      <c r="A7729">
        <v>7790</v>
      </c>
      <c r="B7729" t="s">
        <v>33</v>
      </c>
      <c r="C7729" t="s">
        <v>18</v>
      </c>
      <c r="D7729">
        <v>7</v>
      </c>
      <c r="E7729">
        <v>15628.42</v>
      </c>
      <c r="F7729">
        <v>197.83</v>
      </c>
      <c r="G7729">
        <v>483.9</v>
      </c>
      <c r="H7729">
        <v>0.75900000000000001</v>
      </c>
      <c r="I7729">
        <v>1.3</v>
      </c>
      <c r="J7729">
        <v>79</v>
      </c>
      <c r="K7729">
        <v>1.66</v>
      </c>
      <c r="L7729">
        <v>53</v>
      </c>
      <c r="M7729">
        <v>1</v>
      </c>
      <c r="N7729" t="s">
        <v>131</v>
      </c>
      <c r="O7729" t="s">
        <v>168</v>
      </c>
      <c r="P7729">
        <v>2077.2199999999998</v>
      </c>
      <c r="Q7729" t="s">
        <v>36</v>
      </c>
    </row>
    <row r="7730" spans="1:17" x14ac:dyDescent="0.25">
      <c r="A7730">
        <v>7791</v>
      </c>
      <c r="B7730" t="s">
        <v>33</v>
      </c>
      <c r="C7730" t="s">
        <v>23</v>
      </c>
      <c r="D7730">
        <v>3</v>
      </c>
      <c r="E7730">
        <v>4549.1099999999997</v>
      </c>
      <c r="F7730">
        <v>162.47</v>
      </c>
      <c r="G7730">
        <v>1215.45</v>
      </c>
      <c r="H7730">
        <v>0.85699999999999998</v>
      </c>
      <c r="I7730">
        <v>0.9</v>
      </c>
      <c r="J7730">
        <v>24</v>
      </c>
      <c r="K7730">
        <v>1.38</v>
      </c>
      <c r="L7730">
        <v>12</v>
      </c>
      <c r="M7730">
        <v>1</v>
      </c>
      <c r="N7730" t="s">
        <v>187</v>
      </c>
      <c r="O7730" t="s">
        <v>577</v>
      </c>
      <c r="P7730">
        <v>731.12</v>
      </c>
      <c r="Q7730" t="s">
        <v>20</v>
      </c>
    </row>
    <row r="7731" spans="1:17" x14ac:dyDescent="0.25">
      <c r="A7731">
        <v>7792</v>
      </c>
      <c r="B7731" t="s">
        <v>33</v>
      </c>
      <c r="C7731" t="s">
        <v>18</v>
      </c>
      <c r="D7731">
        <v>1</v>
      </c>
      <c r="E7731">
        <v>1029.93</v>
      </c>
      <c r="F7731">
        <v>257.48</v>
      </c>
      <c r="G7731">
        <v>413.48</v>
      </c>
      <c r="H7731">
        <v>0</v>
      </c>
      <c r="I7731">
        <v>-1</v>
      </c>
      <c r="J7731">
        <v>0</v>
      </c>
      <c r="K7731">
        <v>1.83</v>
      </c>
      <c r="L7731">
        <v>0</v>
      </c>
      <c r="M7731">
        <v>0</v>
      </c>
      <c r="N7731" t="s">
        <v>314</v>
      </c>
      <c r="O7731" t="s">
        <v>314</v>
      </c>
      <c r="P7731">
        <v>386.22</v>
      </c>
      <c r="Q7731" t="s">
        <v>52</v>
      </c>
    </row>
    <row r="7732" spans="1:17" x14ac:dyDescent="0.25">
      <c r="A7732">
        <v>7793</v>
      </c>
      <c r="B7732" t="s">
        <v>33</v>
      </c>
      <c r="C7732" t="s">
        <v>23</v>
      </c>
      <c r="D7732">
        <v>7</v>
      </c>
      <c r="E7732">
        <v>3419.54</v>
      </c>
      <c r="F7732">
        <v>201.15</v>
      </c>
      <c r="G7732">
        <v>610.09</v>
      </c>
      <c r="H7732">
        <v>0.29399999999999998</v>
      </c>
      <c r="I7732">
        <v>-0.3</v>
      </c>
      <c r="J7732">
        <v>5</v>
      </c>
      <c r="K7732">
        <v>1.4</v>
      </c>
      <c r="L7732">
        <v>0</v>
      </c>
      <c r="M7732">
        <v>1</v>
      </c>
      <c r="N7732" t="s">
        <v>380</v>
      </c>
      <c r="O7732" t="s">
        <v>431</v>
      </c>
      <c r="P7732">
        <v>2112.0700000000002</v>
      </c>
      <c r="Q7732" t="s">
        <v>36</v>
      </c>
    </row>
    <row r="7733" spans="1:17" x14ac:dyDescent="0.25">
      <c r="A7733">
        <v>7794</v>
      </c>
      <c r="B7733" t="s">
        <v>33</v>
      </c>
      <c r="C7733" t="s">
        <v>18</v>
      </c>
      <c r="D7733">
        <v>4</v>
      </c>
      <c r="E7733">
        <v>5887.27</v>
      </c>
      <c r="F7733">
        <v>189.91</v>
      </c>
      <c r="G7733">
        <v>-1575.54</v>
      </c>
      <c r="H7733">
        <v>0.64500000000000002</v>
      </c>
      <c r="I7733">
        <v>1.9</v>
      </c>
      <c r="J7733">
        <v>26</v>
      </c>
      <c r="K7733">
        <v>1.42</v>
      </c>
      <c r="L7733">
        <v>11</v>
      </c>
      <c r="M7733">
        <v>1</v>
      </c>
      <c r="N7733" t="s">
        <v>317</v>
      </c>
      <c r="O7733" t="s">
        <v>77</v>
      </c>
      <c r="P7733">
        <v>1139.46</v>
      </c>
      <c r="Q7733" t="s">
        <v>20</v>
      </c>
    </row>
    <row r="7734" spans="1:17" x14ac:dyDescent="0.25">
      <c r="A7734">
        <v>7795</v>
      </c>
      <c r="B7734" t="s">
        <v>33</v>
      </c>
      <c r="C7734" t="s">
        <v>18</v>
      </c>
      <c r="D7734">
        <v>7</v>
      </c>
      <c r="E7734">
        <v>8020.65</v>
      </c>
      <c r="F7734">
        <v>178.24</v>
      </c>
      <c r="G7734">
        <v>1398.97</v>
      </c>
      <c r="H7734">
        <v>0.68899999999999995</v>
      </c>
      <c r="I7734">
        <v>0.4</v>
      </c>
      <c r="J7734">
        <v>36</v>
      </c>
      <c r="K7734">
        <v>2.5299999999999998</v>
      </c>
      <c r="L7734">
        <v>5</v>
      </c>
      <c r="M7734">
        <v>0</v>
      </c>
      <c r="N7734" t="s">
        <v>696</v>
      </c>
      <c r="O7734" t="s">
        <v>54</v>
      </c>
      <c r="P7734">
        <v>1871.52</v>
      </c>
      <c r="Q7734" t="s">
        <v>20</v>
      </c>
    </row>
    <row r="7735" spans="1:17" x14ac:dyDescent="0.25">
      <c r="A7735">
        <v>7796</v>
      </c>
      <c r="B7735" t="s">
        <v>28</v>
      </c>
      <c r="C7735" t="s">
        <v>23</v>
      </c>
      <c r="D7735">
        <v>3</v>
      </c>
      <c r="E7735">
        <v>6483.48</v>
      </c>
      <c r="F7735">
        <v>202.61</v>
      </c>
      <c r="G7735">
        <v>1364.52</v>
      </c>
      <c r="H7735">
        <v>0.875</v>
      </c>
      <c r="I7735">
        <v>2.1</v>
      </c>
      <c r="J7735">
        <v>32</v>
      </c>
      <c r="K7735">
        <v>3</v>
      </c>
      <c r="L7735">
        <v>0</v>
      </c>
      <c r="M7735">
        <v>0</v>
      </c>
      <c r="N7735" t="s">
        <v>597</v>
      </c>
      <c r="O7735" t="s">
        <v>128</v>
      </c>
      <c r="P7735">
        <v>911.75</v>
      </c>
      <c r="Q7735" t="s">
        <v>20</v>
      </c>
    </row>
    <row r="7736" spans="1:17" x14ac:dyDescent="0.25">
      <c r="A7736">
        <v>7797</v>
      </c>
      <c r="B7736" t="s">
        <v>28</v>
      </c>
      <c r="C7736" t="s">
        <v>18</v>
      </c>
      <c r="D7736">
        <v>3</v>
      </c>
      <c r="E7736">
        <v>7099.28</v>
      </c>
      <c r="F7736">
        <v>229.01</v>
      </c>
      <c r="G7736">
        <v>1145.3599999999999</v>
      </c>
      <c r="H7736">
        <v>0.96799999999999997</v>
      </c>
      <c r="I7736">
        <v>1.3</v>
      </c>
      <c r="J7736">
        <v>30</v>
      </c>
      <c r="K7736">
        <v>1.17</v>
      </c>
      <c r="L7736">
        <v>20</v>
      </c>
      <c r="M7736">
        <v>1</v>
      </c>
      <c r="N7736" t="s">
        <v>797</v>
      </c>
      <c r="O7736" t="s">
        <v>79</v>
      </c>
      <c r="P7736">
        <v>1030.54</v>
      </c>
      <c r="Q7736" t="s">
        <v>20</v>
      </c>
    </row>
    <row r="7737" spans="1:17" x14ac:dyDescent="0.25">
      <c r="A7737">
        <v>7798</v>
      </c>
      <c r="B7737" t="s">
        <v>17</v>
      </c>
      <c r="C7737" t="s">
        <v>18</v>
      </c>
      <c r="D7737">
        <v>6</v>
      </c>
      <c r="E7737">
        <v>5683.27</v>
      </c>
      <c r="F7737">
        <v>218.59</v>
      </c>
      <c r="G7737">
        <v>1393.55</v>
      </c>
      <c r="H7737">
        <v>0.5</v>
      </c>
      <c r="I7737">
        <v>0.3</v>
      </c>
      <c r="J7737">
        <v>17</v>
      </c>
      <c r="K7737">
        <v>3.41</v>
      </c>
      <c r="L7737">
        <v>0</v>
      </c>
      <c r="M7737">
        <v>0</v>
      </c>
      <c r="N7737" t="s">
        <v>589</v>
      </c>
      <c r="O7737" t="s">
        <v>88</v>
      </c>
      <c r="P7737">
        <v>1967.31</v>
      </c>
      <c r="Q7737" t="s">
        <v>20</v>
      </c>
    </row>
    <row r="7738" spans="1:17" x14ac:dyDescent="0.25">
      <c r="A7738">
        <v>7799</v>
      </c>
      <c r="B7738" t="s">
        <v>17</v>
      </c>
      <c r="C7738" t="s">
        <v>23</v>
      </c>
      <c r="D7738">
        <v>6</v>
      </c>
      <c r="E7738">
        <v>7789.48</v>
      </c>
      <c r="F7738">
        <v>216.37</v>
      </c>
      <c r="G7738">
        <v>1713.38</v>
      </c>
      <c r="H7738">
        <v>1</v>
      </c>
      <c r="I7738">
        <v>1.2</v>
      </c>
      <c r="J7738">
        <v>35</v>
      </c>
      <c r="K7738">
        <v>1.57</v>
      </c>
      <c r="L7738">
        <v>16</v>
      </c>
      <c r="M7738">
        <v>1</v>
      </c>
      <c r="N7738" t="s">
        <v>235</v>
      </c>
      <c r="O7738" t="s">
        <v>702</v>
      </c>
      <c r="P7738">
        <v>1947.33</v>
      </c>
      <c r="Q7738" t="s">
        <v>20</v>
      </c>
    </row>
    <row r="7739" spans="1:17" x14ac:dyDescent="0.25">
      <c r="A7739">
        <v>7800</v>
      </c>
      <c r="B7739" t="s">
        <v>17</v>
      </c>
      <c r="C7739" t="s">
        <v>18</v>
      </c>
      <c r="D7739">
        <v>6</v>
      </c>
      <c r="E7739">
        <v>8217.15</v>
      </c>
      <c r="F7739">
        <v>195.65</v>
      </c>
      <c r="G7739">
        <v>1865.48</v>
      </c>
      <c r="H7739">
        <v>0.59499999999999997</v>
      </c>
      <c r="I7739">
        <v>0.5</v>
      </c>
      <c r="J7739">
        <v>36</v>
      </c>
      <c r="K7739">
        <v>3.03</v>
      </c>
      <c r="L7739">
        <v>0</v>
      </c>
      <c r="M7739">
        <v>0</v>
      </c>
      <c r="N7739" t="s">
        <v>307</v>
      </c>
      <c r="O7739" t="s">
        <v>599</v>
      </c>
      <c r="P7739">
        <v>1760.85</v>
      </c>
      <c r="Q7739" t="s">
        <v>20</v>
      </c>
    </row>
    <row r="7740" spans="1:17" x14ac:dyDescent="0.25">
      <c r="A7740">
        <v>7801</v>
      </c>
      <c r="B7740" t="s">
        <v>17</v>
      </c>
      <c r="C7740" t="s">
        <v>18</v>
      </c>
      <c r="D7740">
        <v>2</v>
      </c>
      <c r="E7740">
        <v>3149.44</v>
      </c>
      <c r="F7740">
        <v>196.84</v>
      </c>
      <c r="G7740">
        <v>870.49</v>
      </c>
      <c r="H7740">
        <v>0.93799999999999994</v>
      </c>
      <c r="I7740">
        <v>1.8</v>
      </c>
      <c r="J7740">
        <v>15</v>
      </c>
      <c r="K7740">
        <v>1.33</v>
      </c>
      <c r="L7740">
        <v>15</v>
      </c>
      <c r="M7740">
        <v>1</v>
      </c>
      <c r="N7740" t="s">
        <v>224</v>
      </c>
      <c r="O7740" t="s">
        <v>853</v>
      </c>
      <c r="P7740">
        <v>590.52</v>
      </c>
      <c r="Q7740" t="s">
        <v>20</v>
      </c>
    </row>
    <row r="7741" spans="1:17" x14ac:dyDescent="0.25">
      <c r="A7741">
        <v>7802</v>
      </c>
      <c r="B7741" t="s">
        <v>17</v>
      </c>
      <c r="C7741" t="s">
        <v>23</v>
      </c>
      <c r="D7741">
        <v>9</v>
      </c>
      <c r="E7741">
        <v>10523.81</v>
      </c>
      <c r="F7741">
        <v>233.86</v>
      </c>
      <c r="G7741">
        <v>1224.3900000000001</v>
      </c>
      <c r="H7741">
        <v>0.71099999999999997</v>
      </c>
      <c r="I7741">
        <v>0.9</v>
      </c>
      <c r="J7741">
        <v>32</v>
      </c>
      <c r="K7741">
        <v>2.78</v>
      </c>
      <c r="L7741">
        <v>5</v>
      </c>
      <c r="M7741">
        <v>0</v>
      </c>
      <c r="N7741" t="s">
        <v>155</v>
      </c>
      <c r="O7741" t="s">
        <v>350</v>
      </c>
      <c r="P7741">
        <v>3157.11</v>
      </c>
      <c r="Q7741" t="s">
        <v>36</v>
      </c>
    </row>
    <row r="7742" spans="1:17" x14ac:dyDescent="0.25">
      <c r="A7742">
        <v>7803</v>
      </c>
      <c r="B7742" t="s">
        <v>17</v>
      </c>
      <c r="C7742" t="s">
        <v>18</v>
      </c>
      <c r="D7742">
        <v>3</v>
      </c>
      <c r="E7742">
        <v>4919.1099999999997</v>
      </c>
      <c r="F7742">
        <v>196.76</v>
      </c>
      <c r="G7742">
        <v>547.27</v>
      </c>
      <c r="H7742">
        <v>0.84</v>
      </c>
      <c r="I7742">
        <v>1.3</v>
      </c>
      <c r="J7742">
        <v>21</v>
      </c>
      <c r="K7742">
        <v>1.76</v>
      </c>
      <c r="L7742">
        <v>6</v>
      </c>
      <c r="M7742">
        <v>1</v>
      </c>
      <c r="N7742" t="s">
        <v>813</v>
      </c>
      <c r="O7742" t="s">
        <v>698</v>
      </c>
      <c r="P7742">
        <v>885.42</v>
      </c>
      <c r="Q7742" t="s">
        <v>20</v>
      </c>
    </row>
    <row r="7743" spans="1:17" x14ac:dyDescent="0.25">
      <c r="A7743">
        <v>7804</v>
      </c>
      <c r="B7743" t="s">
        <v>33</v>
      </c>
      <c r="C7743" t="s">
        <v>23</v>
      </c>
      <c r="D7743">
        <v>4</v>
      </c>
      <c r="E7743">
        <v>4279.38</v>
      </c>
      <c r="F7743">
        <v>225.23</v>
      </c>
      <c r="G7743">
        <v>-1012.54</v>
      </c>
      <c r="H7743">
        <v>0.89500000000000002</v>
      </c>
      <c r="I7743">
        <v>0.9</v>
      </c>
      <c r="J7743">
        <v>17</v>
      </c>
      <c r="K7743">
        <v>1.47</v>
      </c>
      <c r="L7743">
        <v>12</v>
      </c>
      <c r="M7743">
        <v>1</v>
      </c>
      <c r="N7743" t="s">
        <v>31</v>
      </c>
      <c r="O7743" t="s">
        <v>534</v>
      </c>
      <c r="P7743">
        <v>1351.38</v>
      </c>
      <c r="Q7743" t="s">
        <v>20</v>
      </c>
    </row>
    <row r="7744" spans="1:17" x14ac:dyDescent="0.25">
      <c r="A7744">
        <v>7805</v>
      </c>
      <c r="B7744" t="s">
        <v>17</v>
      </c>
      <c r="C7744" t="s">
        <v>18</v>
      </c>
      <c r="D7744">
        <v>3</v>
      </c>
      <c r="E7744">
        <v>2209.64</v>
      </c>
      <c r="F7744">
        <v>138.1</v>
      </c>
      <c r="G7744">
        <v>637.20000000000005</v>
      </c>
      <c r="H7744">
        <v>0.875</v>
      </c>
      <c r="I7744">
        <v>1.8</v>
      </c>
      <c r="J7744">
        <v>14</v>
      </c>
      <c r="K7744">
        <v>1.64</v>
      </c>
      <c r="L7744">
        <v>4</v>
      </c>
      <c r="M7744">
        <v>1</v>
      </c>
      <c r="N7744" t="s">
        <v>71</v>
      </c>
      <c r="O7744" t="s">
        <v>665</v>
      </c>
      <c r="P7744">
        <v>621.45000000000005</v>
      </c>
      <c r="Q7744" t="s">
        <v>20</v>
      </c>
    </row>
    <row r="7745" spans="1:17" x14ac:dyDescent="0.25">
      <c r="A7745">
        <v>7806</v>
      </c>
      <c r="B7745" t="s">
        <v>17</v>
      </c>
      <c r="C7745" t="s">
        <v>23</v>
      </c>
      <c r="D7745">
        <v>2</v>
      </c>
      <c r="E7745">
        <v>1059.9100000000001</v>
      </c>
      <c r="F7745">
        <v>264.98</v>
      </c>
      <c r="G7745">
        <v>263.5</v>
      </c>
      <c r="H7745">
        <v>0</v>
      </c>
      <c r="I7745">
        <v>0</v>
      </c>
      <c r="J7745">
        <v>0</v>
      </c>
      <c r="K7745">
        <v>1.83</v>
      </c>
      <c r="L7745">
        <v>0</v>
      </c>
      <c r="M7745">
        <v>0</v>
      </c>
      <c r="N7745" t="s">
        <v>776</v>
      </c>
      <c r="O7745" t="s">
        <v>72</v>
      </c>
      <c r="P7745">
        <v>794.94</v>
      </c>
      <c r="Q7745" t="s">
        <v>20</v>
      </c>
    </row>
    <row r="7746" spans="1:17" x14ac:dyDescent="0.25">
      <c r="A7746">
        <v>7807</v>
      </c>
      <c r="B7746" t="s">
        <v>17</v>
      </c>
      <c r="C7746" t="s">
        <v>18</v>
      </c>
      <c r="D7746">
        <v>4</v>
      </c>
      <c r="E7746">
        <v>3587.54</v>
      </c>
      <c r="F7746">
        <v>224.22</v>
      </c>
      <c r="G7746">
        <v>-364.16</v>
      </c>
      <c r="H7746">
        <v>0.56299999999999994</v>
      </c>
      <c r="I7746">
        <v>0.4</v>
      </c>
      <c r="J7746">
        <v>9</v>
      </c>
      <c r="K7746">
        <v>1</v>
      </c>
      <c r="L7746">
        <v>1</v>
      </c>
      <c r="M7746">
        <v>1</v>
      </c>
      <c r="N7746" t="s">
        <v>317</v>
      </c>
      <c r="O7746" t="s">
        <v>953</v>
      </c>
      <c r="P7746">
        <v>1345.32</v>
      </c>
      <c r="Q7746" t="s">
        <v>20</v>
      </c>
    </row>
    <row r="7747" spans="1:17" x14ac:dyDescent="0.25">
      <c r="A7747">
        <v>7808</v>
      </c>
      <c r="B7747" t="s">
        <v>28</v>
      </c>
      <c r="C7747" t="s">
        <v>18</v>
      </c>
      <c r="D7747">
        <v>2</v>
      </c>
      <c r="E7747">
        <v>4509.34</v>
      </c>
      <c r="F7747">
        <v>204.97</v>
      </c>
      <c r="G7747">
        <v>1339.45</v>
      </c>
      <c r="H7747">
        <v>0.90900000000000003</v>
      </c>
      <c r="I7747">
        <v>0.9</v>
      </c>
      <c r="J7747">
        <v>20</v>
      </c>
      <c r="K7747">
        <v>1.25</v>
      </c>
      <c r="L7747">
        <v>10</v>
      </c>
      <c r="M7747">
        <v>1</v>
      </c>
      <c r="N7747" t="s">
        <v>324</v>
      </c>
      <c r="O7747" t="s">
        <v>842</v>
      </c>
      <c r="P7747">
        <v>614.91</v>
      </c>
      <c r="Q7747" t="s">
        <v>20</v>
      </c>
    </row>
    <row r="7748" spans="1:17" x14ac:dyDescent="0.25">
      <c r="A7748">
        <v>7809</v>
      </c>
      <c r="B7748" t="s">
        <v>17</v>
      </c>
      <c r="C7748" t="s">
        <v>23</v>
      </c>
      <c r="D7748">
        <v>4</v>
      </c>
      <c r="E7748">
        <v>8749.06</v>
      </c>
      <c r="F7748">
        <v>224.33</v>
      </c>
      <c r="G7748">
        <v>1663.93</v>
      </c>
      <c r="H7748">
        <v>0.74399999999999999</v>
      </c>
      <c r="I7748">
        <v>0.8</v>
      </c>
      <c r="J7748">
        <v>39</v>
      </c>
      <c r="K7748">
        <v>2.62</v>
      </c>
      <c r="L7748">
        <v>5</v>
      </c>
      <c r="M7748">
        <v>0</v>
      </c>
      <c r="N7748" t="s">
        <v>813</v>
      </c>
      <c r="O7748" t="s">
        <v>100</v>
      </c>
      <c r="P7748">
        <v>1345.98</v>
      </c>
      <c r="Q7748" t="s">
        <v>20</v>
      </c>
    </row>
    <row r="7749" spans="1:17" x14ac:dyDescent="0.25">
      <c r="A7749">
        <v>7810</v>
      </c>
      <c r="B7749" t="s">
        <v>17</v>
      </c>
      <c r="C7749" t="s">
        <v>18</v>
      </c>
      <c r="D7749">
        <v>5</v>
      </c>
      <c r="E7749">
        <v>6067.36</v>
      </c>
      <c r="F7749">
        <v>209.22</v>
      </c>
      <c r="G7749">
        <v>-420.69</v>
      </c>
      <c r="H7749">
        <v>0.75900000000000001</v>
      </c>
      <c r="I7749">
        <v>0.6</v>
      </c>
      <c r="J7749">
        <v>21</v>
      </c>
      <c r="K7749">
        <v>1.33</v>
      </c>
      <c r="L7749">
        <v>10</v>
      </c>
      <c r="M7749">
        <v>1</v>
      </c>
      <c r="N7749" t="s">
        <v>587</v>
      </c>
      <c r="O7749" t="s">
        <v>291</v>
      </c>
      <c r="P7749">
        <v>1569.15</v>
      </c>
      <c r="Q7749" t="s">
        <v>20</v>
      </c>
    </row>
    <row r="7750" spans="1:17" x14ac:dyDescent="0.25">
      <c r="A7750">
        <v>7811</v>
      </c>
      <c r="B7750" t="s">
        <v>17</v>
      </c>
      <c r="C7750" t="s">
        <v>23</v>
      </c>
      <c r="D7750">
        <v>5</v>
      </c>
      <c r="E7750">
        <v>2739.8</v>
      </c>
      <c r="F7750">
        <v>210.75</v>
      </c>
      <c r="G7750">
        <v>-272.37</v>
      </c>
      <c r="H7750">
        <v>0.76900000000000002</v>
      </c>
      <c r="I7750">
        <v>1.5</v>
      </c>
      <c r="J7750">
        <v>10</v>
      </c>
      <c r="K7750">
        <v>1.3</v>
      </c>
      <c r="L7750">
        <v>4</v>
      </c>
      <c r="M7750">
        <v>1</v>
      </c>
      <c r="N7750" t="s">
        <v>278</v>
      </c>
      <c r="O7750" t="s">
        <v>260</v>
      </c>
      <c r="P7750">
        <v>1580.62</v>
      </c>
      <c r="Q7750" t="s">
        <v>20</v>
      </c>
    </row>
    <row r="7751" spans="1:17" x14ac:dyDescent="0.25">
      <c r="A7751">
        <v>7812</v>
      </c>
      <c r="B7751" t="s">
        <v>17</v>
      </c>
      <c r="C7751" t="s">
        <v>18</v>
      </c>
      <c r="D7751">
        <v>7</v>
      </c>
      <c r="E7751">
        <v>8359.11</v>
      </c>
      <c r="F7751">
        <v>203.88</v>
      </c>
      <c r="G7751">
        <v>1525.09</v>
      </c>
      <c r="H7751">
        <v>1</v>
      </c>
      <c r="I7751">
        <v>1.2</v>
      </c>
      <c r="J7751">
        <v>41</v>
      </c>
      <c r="K7751">
        <v>1.68</v>
      </c>
      <c r="L7751">
        <v>20</v>
      </c>
      <c r="M7751">
        <v>1</v>
      </c>
      <c r="N7751" t="s">
        <v>276</v>
      </c>
      <c r="O7751" t="s">
        <v>783</v>
      </c>
      <c r="P7751">
        <v>2140.7399999999998</v>
      </c>
      <c r="Q7751" t="s">
        <v>36</v>
      </c>
    </row>
    <row r="7752" spans="1:17" x14ac:dyDescent="0.25">
      <c r="A7752">
        <v>7813</v>
      </c>
      <c r="B7752" t="s">
        <v>33</v>
      </c>
      <c r="C7752" t="s">
        <v>23</v>
      </c>
      <c r="D7752">
        <v>6</v>
      </c>
      <c r="E7752">
        <v>3581.21</v>
      </c>
      <c r="F7752">
        <v>162.78</v>
      </c>
      <c r="G7752">
        <v>528.09</v>
      </c>
      <c r="H7752">
        <v>0.68200000000000005</v>
      </c>
      <c r="I7752">
        <v>1</v>
      </c>
      <c r="J7752">
        <v>15</v>
      </c>
      <c r="K7752">
        <v>1.8</v>
      </c>
      <c r="L7752">
        <v>6</v>
      </c>
      <c r="M7752">
        <v>1</v>
      </c>
      <c r="N7752" t="s">
        <v>597</v>
      </c>
      <c r="O7752" t="s">
        <v>349</v>
      </c>
      <c r="P7752">
        <v>1465.02</v>
      </c>
      <c r="Q7752" t="s">
        <v>20</v>
      </c>
    </row>
    <row r="7753" spans="1:17" x14ac:dyDescent="0.25">
      <c r="A7753">
        <v>7814</v>
      </c>
      <c r="B7753" t="s">
        <v>33</v>
      </c>
      <c r="C7753" t="s">
        <v>18</v>
      </c>
      <c r="D7753">
        <v>5</v>
      </c>
      <c r="E7753">
        <v>11144.14</v>
      </c>
      <c r="F7753">
        <v>202.62</v>
      </c>
      <c r="G7753">
        <v>1729.6</v>
      </c>
      <c r="H7753">
        <v>0.6</v>
      </c>
      <c r="I7753">
        <v>0.9</v>
      </c>
      <c r="J7753">
        <v>48</v>
      </c>
      <c r="K7753">
        <v>1.29</v>
      </c>
      <c r="L7753">
        <v>29</v>
      </c>
      <c r="M7753">
        <v>1</v>
      </c>
      <c r="N7753" t="s">
        <v>382</v>
      </c>
      <c r="O7753" t="s">
        <v>496</v>
      </c>
      <c r="P7753">
        <v>1519.65</v>
      </c>
      <c r="Q7753" t="s">
        <v>20</v>
      </c>
    </row>
    <row r="7754" spans="1:17" x14ac:dyDescent="0.25">
      <c r="A7754">
        <v>7815</v>
      </c>
      <c r="B7754" t="s">
        <v>17</v>
      </c>
      <c r="C7754" t="s">
        <v>18</v>
      </c>
      <c r="D7754">
        <v>2</v>
      </c>
      <c r="E7754">
        <v>5519.64</v>
      </c>
      <c r="F7754">
        <v>220.79</v>
      </c>
      <c r="G7754">
        <v>1100.3699999999999</v>
      </c>
      <c r="H7754">
        <v>1</v>
      </c>
      <c r="I7754">
        <v>2.9</v>
      </c>
      <c r="J7754">
        <v>25</v>
      </c>
      <c r="K7754">
        <v>1.48</v>
      </c>
      <c r="L7754">
        <v>22</v>
      </c>
      <c r="M7754">
        <v>1</v>
      </c>
      <c r="N7754" t="s">
        <v>87</v>
      </c>
      <c r="O7754" t="s">
        <v>657</v>
      </c>
      <c r="P7754">
        <v>662.37</v>
      </c>
      <c r="Q7754" t="s">
        <v>20</v>
      </c>
    </row>
    <row r="7755" spans="1:17" x14ac:dyDescent="0.25">
      <c r="A7755">
        <v>7816</v>
      </c>
      <c r="B7755" t="s">
        <v>33</v>
      </c>
      <c r="C7755" t="s">
        <v>23</v>
      </c>
      <c r="D7755">
        <v>2</v>
      </c>
      <c r="E7755">
        <v>3249.78</v>
      </c>
      <c r="F7755">
        <v>249.98</v>
      </c>
      <c r="G7755">
        <v>359.89</v>
      </c>
      <c r="H7755">
        <v>0.69199999999999995</v>
      </c>
      <c r="I7755">
        <v>0.7</v>
      </c>
      <c r="J7755">
        <v>13</v>
      </c>
      <c r="K7755">
        <v>3.23</v>
      </c>
      <c r="L7755">
        <v>0</v>
      </c>
      <c r="M7755">
        <v>0</v>
      </c>
      <c r="N7755" t="s">
        <v>565</v>
      </c>
      <c r="O7755" t="s">
        <v>396</v>
      </c>
      <c r="P7755">
        <v>749.94</v>
      </c>
      <c r="Q7755" t="s">
        <v>20</v>
      </c>
    </row>
    <row r="7756" spans="1:17" x14ac:dyDescent="0.25">
      <c r="A7756">
        <v>7817</v>
      </c>
      <c r="B7756" t="s">
        <v>17</v>
      </c>
      <c r="C7756" t="s">
        <v>18</v>
      </c>
      <c r="D7756">
        <v>2</v>
      </c>
      <c r="E7756">
        <v>1619.81</v>
      </c>
      <c r="F7756">
        <v>179.98</v>
      </c>
      <c r="G7756">
        <v>327.08</v>
      </c>
      <c r="H7756">
        <v>1</v>
      </c>
      <c r="I7756">
        <v>1</v>
      </c>
      <c r="J7756">
        <v>9</v>
      </c>
      <c r="K7756">
        <v>1.78</v>
      </c>
      <c r="L7756">
        <v>4</v>
      </c>
      <c r="M7756">
        <v>0</v>
      </c>
      <c r="N7756" t="s">
        <v>59</v>
      </c>
      <c r="O7756" t="s">
        <v>128</v>
      </c>
      <c r="P7756">
        <v>539.94000000000005</v>
      </c>
      <c r="Q7756" t="s">
        <v>20</v>
      </c>
    </row>
    <row r="7757" spans="1:17" x14ac:dyDescent="0.25">
      <c r="A7757">
        <v>7818</v>
      </c>
      <c r="B7757" t="s">
        <v>17</v>
      </c>
      <c r="C7757" t="s">
        <v>23</v>
      </c>
      <c r="D7757">
        <v>4</v>
      </c>
      <c r="E7757">
        <v>5579.6</v>
      </c>
      <c r="F7757">
        <v>192.4</v>
      </c>
      <c r="G7757">
        <v>62.83</v>
      </c>
      <c r="H7757">
        <v>0.93100000000000005</v>
      </c>
      <c r="I7757">
        <v>1.4</v>
      </c>
      <c r="J7757">
        <v>29</v>
      </c>
      <c r="K7757">
        <v>1.97</v>
      </c>
      <c r="L7757">
        <v>20</v>
      </c>
      <c r="M7757">
        <v>1</v>
      </c>
      <c r="N7757" t="s">
        <v>69</v>
      </c>
      <c r="O7757" t="s">
        <v>335</v>
      </c>
      <c r="P7757">
        <v>1154.4000000000001</v>
      </c>
      <c r="Q7757" t="s">
        <v>20</v>
      </c>
    </row>
    <row r="7758" spans="1:17" x14ac:dyDescent="0.25">
      <c r="A7758">
        <v>7819</v>
      </c>
      <c r="B7758" t="s">
        <v>17</v>
      </c>
      <c r="C7758" t="s">
        <v>18</v>
      </c>
      <c r="D7758">
        <v>5</v>
      </c>
      <c r="E7758">
        <v>9808.7199999999993</v>
      </c>
      <c r="F7758">
        <v>280.25</v>
      </c>
      <c r="G7758">
        <v>2371.87</v>
      </c>
      <c r="H7758">
        <v>0.94299999999999995</v>
      </c>
      <c r="I7758">
        <v>1.8</v>
      </c>
      <c r="J7758">
        <v>34</v>
      </c>
      <c r="K7758">
        <v>1.35</v>
      </c>
      <c r="L7758">
        <v>20</v>
      </c>
      <c r="M7758">
        <v>1</v>
      </c>
      <c r="N7758" t="s">
        <v>505</v>
      </c>
      <c r="O7758" t="s">
        <v>539</v>
      </c>
      <c r="P7758">
        <v>2101.88</v>
      </c>
      <c r="Q7758" t="s">
        <v>36</v>
      </c>
    </row>
    <row r="7759" spans="1:17" x14ac:dyDescent="0.25">
      <c r="A7759">
        <v>7820</v>
      </c>
      <c r="B7759" t="s">
        <v>17</v>
      </c>
      <c r="C7759" t="s">
        <v>18</v>
      </c>
      <c r="D7759">
        <v>5</v>
      </c>
      <c r="E7759">
        <v>4677.53</v>
      </c>
      <c r="F7759">
        <v>194.9</v>
      </c>
      <c r="G7759">
        <v>1022.01</v>
      </c>
      <c r="H7759">
        <v>0.83299999999999996</v>
      </c>
      <c r="I7759">
        <v>1</v>
      </c>
      <c r="J7759">
        <v>20</v>
      </c>
      <c r="K7759">
        <v>1.4</v>
      </c>
      <c r="L7759">
        <v>18</v>
      </c>
      <c r="M7759">
        <v>1</v>
      </c>
      <c r="N7759" t="s">
        <v>59</v>
      </c>
      <c r="O7759" t="s">
        <v>888</v>
      </c>
      <c r="P7759">
        <v>1461.75</v>
      </c>
      <c r="Q7759" t="s">
        <v>20</v>
      </c>
    </row>
    <row r="7760" spans="1:17" x14ac:dyDescent="0.25">
      <c r="A7760">
        <v>7821</v>
      </c>
      <c r="B7760" t="s">
        <v>33</v>
      </c>
      <c r="C7760" t="s">
        <v>23</v>
      </c>
      <c r="D7760">
        <v>3</v>
      </c>
      <c r="E7760">
        <v>3629.48</v>
      </c>
      <c r="F7760">
        <v>157.80000000000001</v>
      </c>
      <c r="G7760">
        <v>-202.35</v>
      </c>
      <c r="H7760">
        <v>0.78300000000000003</v>
      </c>
      <c r="I7760">
        <v>0.6</v>
      </c>
      <c r="J7760">
        <v>23</v>
      </c>
      <c r="K7760">
        <v>1.65</v>
      </c>
      <c r="L7760">
        <v>14</v>
      </c>
      <c r="M7760">
        <v>1</v>
      </c>
      <c r="N7760" t="s">
        <v>619</v>
      </c>
      <c r="O7760" t="s">
        <v>609</v>
      </c>
      <c r="P7760">
        <v>710.1</v>
      </c>
      <c r="Q7760" t="s">
        <v>20</v>
      </c>
    </row>
    <row r="7761" spans="1:17" x14ac:dyDescent="0.25">
      <c r="A7761">
        <v>7822</v>
      </c>
      <c r="B7761" t="s">
        <v>28</v>
      </c>
      <c r="C7761" t="s">
        <v>18</v>
      </c>
      <c r="D7761">
        <v>3</v>
      </c>
      <c r="E7761">
        <v>2249.8000000000002</v>
      </c>
      <c r="F7761">
        <v>224.98</v>
      </c>
      <c r="G7761">
        <v>121.29</v>
      </c>
      <c r="H7761">
        <v>1</v>
      </c>
      <c r="I7761">
        <v>1.2</v>
      </c>
      <c r="J7761">
        <v>10</v>
      </c>
      <c r="K7761">
        <v>1.2</v>
      </c>
      <c r="L7761">
        <v>6</v>
      </c>
      <c r="M7761">
        <v>1</v>
      </c>
      <c r="N7761" t="s">
        <v>123</v>
      </c>
      <c r="O7761" t="s">
        <v>374</v>
      </c>
      <c r="P7761">
        <v>1012.41</v>
      </c>
      <c r="Q7761" t="s">
        <v>20</v>
      </c>
    </row>
    <row r="7762" spans="1:17" x14ac:dyDescent="0.25">
      <c r="A7762">
        <v>7823</v>
      </c>
      <c r="B7762" t="s">
        <v>28</v>
      </c>
      <c r="C7762" t="s">
        <v>18</v>
      </c>
      <c r="D7762">
        <v>6</v>
      </c>
      <c r="E7762">
        <v>6159.14</v>
      </c>
      <c r="F7762">
        <v>212.38</v>
      </c>
      <c r="G7762">
        <v>219.45</v>
      </c>
      <c r="H7762">
        <v>0.75900000000000001</v>
      </c>
      <c r="I7762">
        <v>1.5</v>
      </c>
      <c r="J7762">
        <v>21</v>
      </c>
      <c r="K7762">
        <v>1.71</v>
      </c>
      <c r="L7762">
        <v>10</v>
      </c>
      <c r="M7762">
        <v>1</v>
      </c>
      <c r="N7762" t="s">
        <v>572</v>
      </c>
      <c r="O7762" t="s">
        <v>570</v>
      </c>
      <c r="P7762">
        <v>1911.42</v>
      </c>
      <c r="Q7762" t="s">
        <v>20</v>
      </c>
    </row>
    <row r="7763" spans="1:17" x14ac:dyDescent="0.25">
      <c r="A7763">
        <v>7824</v>
      </c>
      <c r="B7763" t="s">
        <v>28</v>
      </c>
      <c r="C7763" t="s">
        <v>23</v>
      </c>
      <c r="D7763">
        <v>6</v>
      </c>
      <c r="E7763">
        <v>5894.43</v>
      </c>
      <c r="F7763">
        <v>203.26</v>
      </c>
      <c r="G7763">
        <v>1417.39</v>
      </c>
      <c r="H7763">
        <v>0.55200000000000005</v>
      </c>
      <c r="I7763">
        <v>0.3</v>
      </c>
      <c r="J7763">
        <v>16</v>
      </c>
      <c r="K7763">
        <v>1.1299999999999999</v>
      </c>
      <c r="L7763">
        <v>10</v>
      </c>
      <c r="M7763">
        <v>1</v>
      </c>
      <c r="N7763" t="s">
        <v>298</v>
      </c>
      <c r="O7763" t="s">
        <v>269</v>
      </c>
      <c r="P7763">
        <v>1829.34</v>
      </c>
      <c r="Q7763" t="s">
        <v>20</v>
      </c>
    </row>
    <row r="7764" spans="1:17" x14ac:dyDescent="0.25">
      <c r="A7764">
        <v>7825</v>
      </c>
      <c r="B7764" t="s">
        <v>33</v>
      </c>
      <c r="C7764" t="s">
        <v>18</v>
      </c>
      <c r="D7764">
        <v>7</v>
      </c>
      <c r="E7764">
        <v>9767.8700000000008</v>
      </c>
      <c r="F7764">
        <v>227.16</v>
      </c>
      <c r="G7764">
        <v>2111.83</v>
      </c>
      <c r="H7764">
        <v>0.79100000000000004</v>
      </c>
      <c r="I7764">
        <v>1</v>
      </c>
      <c r="J7764">
        <v>39</v>
      </c>
      <c r="K7764">
        <v>1.46</v>
      </c>
      <c r="L7764">
        <v>17</v>
      </c>
      <c r="M7764">
        <v>1</v>
      </c>
      <c r="N7764" t="s">
        <v>47</v>
      </c>
      <c r="O7764" t="s">
        <v>146</v>
      </c>
      <c r="P7764">
        <v>2385.1799999999998</v>
      </c>
      <c r="Q7764" t="s">
        <v>36</v>
      </c>
    </row>
    <row r="7765" spans="1:17" x14ac:dyDescent="0.25">
      <c r="A7765">
        <v>7826</v>
      </c>
      <c r="B7765" t="s">
        <v>33</v>
      </c>
      <c r="C7765" t="s">
        <v>18</v>
      </c>
      <c r="D7765">
        <v>6</v>
      </c>
      <c r="E7765">
        <v>6925.52</v>
      </c>
      <c r="F7765">
        <v>164.89</v>
      </c>
      <c r="G7765">
        <v>1006.89</v>
      </c>
      <c r="H7765">
        <v>0.95199999999999996</v>
      </c>
      <c r="I7765">
        <v>1.1000000000000001</v>
      </c>
      <c r="J7765">
        <v>40</v>
      </c>
      <c r="K7765">
        <v>1.38</v>
      </c>
      <c r="L7765">
        <v>29</v>
      </c>
      <c r="M7765">
        <v>1</v>
      </c>
      <c r="N7765" t="s">
        <v>410</v>
      </c>
      <c r="O7765" t="s">
        <v>303</v>
      </c>
      <c r="P7765">
        <v>1484.01</v>
      </c>
      <c r="Q7765" t="s">
        <v>20</v>
      </c>
    </row>
    <row r="7766" spans="1:17" x14ac:dyDescent="0.25">
      <c r="A7766">
        <v>7827</v>
      </c>
      <c r="B7766" t="s">
        <v>17</v>
      </c>
      <c r="C7766" t="s">
        <v>23</v>
      </c>
      <c r="D7766">
        <v>2</v>
      </c>
      <c r="E7766">
        <v>2249.5500000000002</v>
      </c>
      <c r="F7766">
        <v>132.33000000000001</v>
      </c>
      <c r="G7766">
        <v>527.79999999999995</v>
      </c>
      <c r="H7766">
        <v>0.94099999999999995</v>
      </c>
      <c r="I7766">
        <v>0.9</v>
      </c>
      <c r="J7766">
        <v>16</v>
      </c>
      <c r="K7766">
        <v>1.5</v>
      </c>
      <c r="L7766">
        <v>4</v>
      </c>
      <c r="M7766">
        <v>1</v>
      </c>
      <c r="N7766" t="s">
        <v>240</v>
      </c>
      <c r="O7766" t="s">
        <v>900</v>
      </c>
      <c r="P7766">
        <v>396.99</v>
      </c>
      <c r="Q7766" t="s">
        <v>52</v>
      </c>
    </row>
    <row r="7767" spans="1:17" x14ac:dyDescent="0.25">
      <c r="A7767">
        <v>7828</v>
      </c>
      <c r="B7767" t="s">
        <v>17</v>
      </c>
      <c r="C7767" t="s">
        <v>18</v>
      </c>
      <c r="D7767">
        <v>4</v>
      </c>
      <c r="E7767">
        <v>4619.5</v>
      </c>
      <c r="F7767">
        <v>184.78</v>
      </c>
      <c r="G7767">
        <v>1468.78</v>
      </c>
      <c r="H7767">
        <v>0.52</v>
      </c>
      <c r="I7767">
        <v>1</v>
      </c>
      <c r="J7767">
        <v>22</v>
      </c>
      <c r="K7767">
        <v>1.95</v>
      </c>
      <c r="L7767">
        <v>14</v>
      </c>
      <c r="M7767">
        <v>1</v>
      </c>
      <c r="N7767" t="s">
        <v>906</v>
      </c>
      <c r="O7767" t="s">
        <v>192</v>
      </c>
      <c r="P7767">
        <v>1108.68</v>
      </c>
      <c r="Q7767" t="s">
        <v>20</v>
      </c>
    </row>
    <row r="7768" spans="1:17" x14ac:dyDescent="0.25">
      <c r="A7768">
        <v>7829</v>
      </c>
      <c r="B7768" t="s">
        <v>17</v>
      </c>
      <c r="C7768" t="s">
        <v>18</v>
      </c>
      <c r="D7768">
        <v>9</v>
      </c>
      <c r="E7768">
        <v>11848.47</v>
      </c>
      <c r="F7768">
        <v>188.07</v>
      </c>
      <c r="G7768">
        <v>2906.43</v>
      </c>
      <c r="H7768">
        <v>0.82499999999999996</v>
      </c>
      <c r="I7768">
        <v>1.1000000000000001</v>
      </c>
      <c r="J7768">
        <v>52</v>
      </c>
      <c r="K7768">
        <v>2.94</v>
      </c>
      <c r="L7768">
        <v>2</v>
      </c>
      <c r="M7768">
        <v>0</v>
      </c>
      <c r="N7768" t="s">
        <v>34</v>
      </c>
      <c r="O7768" t="s">
        <v>124</v>
      </c>
      <c r="P7768">
        <v>2538.94</v>
      </c>
      <c r="Q7768" t="s">
        <v>36</v>
      </c>
    </row>
    <row r="7769" spans="1:17" x14ac:dyDescent="0.25">
      <c r="A7769">
        <v>7830</v>
      </c>
      <c r="B7769" t="s">
        <v>33</v>
      </c>
      <c r="C7769" t="s">
        <v>18</v>
      </c>
      <c r="D7769">
        <v>9</v>
      </c>
      <c r="E7769">
        <v>14188.42</v>
      </c>
      <c r="F7769">
        <v>232.6</v>
      </c>
      <c r="G7769">
        <v>1045.3</v>
      </c>
      <c r="H7769">
        <v>0.86899999999999999</v>
      </c>
      <c r="I7769">
        <v>1.9</v>
      </c>
      <c r="J7769">
        <v>52</v>
      </c>
      <c r="K7769">
        <v>1.81</v>
      </c>
      <c r="L7769">
        <v>32</v>
      </c>
      <c r="M7769">
        <v>1</v>
      </c>
      <c r="N7769" t="s">
        <v>47</v>
      </c>
      <c r="O7769" t="s">
        <v>150</v>
      </c>
      <c r="P7769">
        <v>3140.1</v>
      </c>
      <c r="Q7769" t="s">
        <v>36</v>
      </c>
    </row>
    <row r="7770" spans="1:17" x14ac:dyDescent="0.25">
      <c r="A7770">
        <v>7831</v>
      </c>
      <c r="B7770" t="s">
        <v>17</v>
      </c>
      <c r="C7770" t="s">
        <v>23</v>
      </c>
      <c r="D7770">
        <v>5</v>
      </c>
      <c r="E7770">
        <v>5119.6000000000004</v>
      </c>
      <c r="F7770">
        <v>204.78</v>
      </c>
      <c r="G7770">
        <v>1548.62</v>
      </c>
      <c r="H7770">
        <v>0.96</v>
      </c>
      <c r="I7770">
        <v>1.6</v>
      </c>
      <c r="J7770">
        <v>24</v>
      </c>
      <c r="K7770">
        <v>1.79</v>
      </c>
      <c r="L7770">
        <v>17</v>
      </c>
      <c r="M7770">
        <v>1</v>
      </c>
      <c r="N7770" t="s">
        <v>916</v>
      </c>
      <c r="O7770" t="s">
        <v>702</v>
      </c>
      <c r="P7770">
        <v>1535.85</v>
      </c>
      <c r="Q7770" t="s">
        <v>20</v>
      </c>
    </row>
    <row r="7771" spans="1:17" x14ac:dyDescent="0.25">
      <c r="A7771">
        <v>7832</v>
      </c>
      <c r="B7771" t="s">
        <v>33</v>
      </c>
      <c r="C7771" t="s">
        <v>18</v>
      </c>
      <c r="D7771">
        <v>3</v>
      </c>
      <c r="E7771">
        <v>4887.1099999999997</v>
      </c>
      <c r="F7771">
        <v>162.9</v>
      </c>
      <c r="G7771">
        <v>843.93</v>
      </c>
      <c r="H7771">
        <v>1</v>
      </c>
      <c r="I7771">
        <v>1.9</v>
      </c>
      <c r="J7771">
        <v>30</v>
      </c>
      <c r="K7771">
        <v>1.53</v>
      </c>
      <c r="L7771">
        <v>22</v>
      </c>
      <c r="M7771">
        <v>1</v>
      </c>
      <c r="N7771" t="s">
        <v>90</v>
      </c>
      <c r="O7771" t="s">
        <v>458</v>
      </c>
      <c r="P7771">
        <v>733.05</v>
      </c>
      <c r="Q7771" t="s">
        <v>20</v>
      </c>
    </row>
    <row r="7772" spans="1:17" x14ac:dyDescent="0.25">
      <c r="A7772">
        <v>7833</v>
      </c>
      <c r="B7772" t="s">
        <v>28</v>
      </c>
      <c r="C7772" t="s">
        <v>23</v>
      </c>
      <c r="D7772">
        <v>5</v>
      </c>
      <c r="E7772">
        <v>5371.07</v>
      </c>
      <c r="F7772">
        <v>131</v>
      </c>
      <c r="G7772">
        <v>703.84</v>
      </c>
      <c r="H7772">
        <v>0.82899999999999996</v>
      </c>
      <c r="I7772">
        <v>2.9</v>
      </c>
      <c r="J7772">
        <v>34</v>
      </c>
      <c r="K7772">
        <v>2.97</v>
      </c>
      <c r="L7772">
        <v>3</v>
      </c>
      <c r="M7772">
        <v>0</v>
      </c>
      <c r="N7772" t="s">
        <v>187</v>
      </c>
      <c r="O7772" t="s">
        <v>94</v>
      </c>
      <c r="P7772">
        <v>982.5</v>
      </c>
      <c r="Q7772" t="s">
        <v>20</v>
      </c>
    </row>
    <row r="7773" spans="1:17" x14ac:dyDescent="0.25">
      <c r="A7773">
        <v>7834</v>
      </c>
      <c r="B7773" t="s">
        <v>28</v>
      </c>
      <c r="C7773" t="s">
        <v>18</v>
      </c>
      <c r="D7773">
        <v>2</v>
      </c>
      <c r="E7773">
        <v>5459.69</v>
      </c>
      <c r="F7773">
        <v>227.49</v>
      </c>
      <c r="G7773">
        <v>1317.23</v>
      </c>
      <c r="H7773">
        <v>0.83299999999999996</v>
      </c>
      <c r="I7773">
        <v>0.5</v>
      </c>
      <c r="J7773">
        <v>20</v>
      </c>
      <c r="K7773">
        <v>1.5</v>
      </c>
      <c r="L7773">
        <v>15</v>
      </c>
      <c r="M7773">
        <v>1</v>
      </c>
      <c r="N7773" t="s">
        <v>53</v>
      </c>
      <c r="O7773" t="s">
        <v>748</v>
      </c>
      <c r="P7773">
        <v>682.47</v>
      </c>
      <c r="Q7773" t="s">
        <v>20</v>
      </c>
    </row>
    <row r="7774" spans="1:17" x14ac:dyDescent="0.25">
      <c r="A7774">
        <v>7835</v>
      </c>
      <c r="B7774" t="s">
        <v>17</v>
      </c>
      <c r="C7774" t="s">
        <v>23</v>
      </c>
      <c r="D7774">
        <v>6</v>
      </c>
      <c r="E7774">
        <v>6825.94</v>
      </c>
      <c r="F7774">
        <v>189.61</v>
      </c>
      <c r="G7774">
        <v>1788.26</v>
      </c>
      <c r="H7774">
        <v>0.80600000000000005</v>
      </c>
      <c r="I7774">
        <v>2.2000000000000002</v>
      </c>
      <c r="J7774">
        <v>36</v>
      </c>
      <c r="K7774">
        <v>1.56</v>
      </c>
      <c r="L7774">
        <v>7</v>
      </c>
      <c r="M7774">
        <v>1</v>
      </c>
      <c r="N7774" t="s">
        <v>143</v>
      </c>
      <c r="O7774" t="s">
        <v>642</v>
      </c>
      <c r="P7774">
        <v>1706.49</v>
      </c>
      <c r="Q7774" t="s">
        <v>20</v>
      </c>
    </row>
    <row r="7775" spans="1:17" x14ac:dyDescent="0.25">
      <c r="A7775">
        <v>7836</v>
      </c>
      <c r="B7775" t="s">
        <v>17</v>
      </c>
      <c r="C7775" t="s">
        <v>18</v>
      </c>
      <c r="D7775">
        <v>5</v>
      </c>
      <c r="E7775">
        <v>12908.96</v>
      </c>
      <c r="F7775">
        <v>195.59</v>
      </c>
      <c r="G7775">
        <v>-748.22</v>
      </c>
      <c r="H7775">
        <v>1</v>
      </c>
      <c r="I7775">
        <v>1.5</v>
      </c>
      <c r="J7775">
        <v>66</v>
      </c>
      <c r="K7775">
        <v>1.41</v>
      </c>
      <c r="L7775">
        <v>42</v>
      </c>
      <c r="M7775">
        <v>1</v>
      </c>
      <c r="N7775" t="s">
        <v>804</v>
      </c>
      <c r="O7775" t="s">
        <v>35</v>
      </c>
      <c r="P7775">
        <v>1466.93</v>
      </c>
      <c r="Q7775" t="s">
        <v>20</v>
      </c>
    </row>
    <row r="7776" spans="1:17" x14ac:dyDescent="0.25">
      <c r="A7776">
        <v>7837</v>
      </c>
      <c r="B7776" t="s">
        <v>17</v>
      </c>
      <c r="C7776" t="s">
        <v>18</v>
      </c>
      <c r="D7776">
        <v>4</v>
      </c>
      <c r="E7776">
        <v>5579.06</v>
      </c>
      <c r="F7776">
        <v>192.38</v>
      </c>
      <c r="G7776">
        <v>-987.49</v>
      </c>
      <c r="H7776">
        <v>0.96599999999999997</v>
      </c>
      <c r="I7776">
        <v>1.9</v>
      </c>
      <c r="J7776">
        <v>29</v>
      </c>
      <c r="K7776">
        <v>1.52</v>
      </c>
      <c r="L7776">
        <v>24</v>
      </c>
      <c r="M7776">
        <v>1</v>
      </c>
      <c r="N7776" t="s">
        <v>37</v>
      </c>
      <c r="O7776" t="s">
        <v>62</v>
      </c>
      <c r="P7776">
        <v>1154.28</v>
      </c>
      <c r="Q7776" t="s">
        <v>20</v>
      </c>
    </row>
    <row r="7777" spans="1:17" x14ac:dyDescent="0.25">
      <c r="A7777">
        <v>7838</v>
      </c>
      <c r="B7777" t="s">
        <v>17</v>
      </c>
      <c r="C7777" t="s">
        <v>23</v>
      </c>
      <c r="D7777">
        <v>5</v>
      </c>
      <c r="E7777">
        <v>6559.34</v>
      </c>
      <c r="F7777">
        <v>156.16999999999999</v>
      </c>
      <c r="G7777">
        <v>518.04</v>
      </c>
      <c r="H7777">
        <v>0.81</v>
      </c>
      <c r="I7777">
        <v>0.8</v>
      </c>
      <c r="J7777">
        <v>40</v>
      </c>
      <c r="K7777">
        <v>1.4</v>
      </c>
      <c r="L7777">
        <v>29</v>
      </c>
      <c r="M7777">
        <v>1</v>
      </c>
      <c r="N7777" t="s">
        <v>563</v>
      </c>
      <c r="O7777" t="s">
        <v>570</v>
      </c>
      <c r="P7777">
        <v>1171.27</v>
      </c>
      <c r="Q7777" t="s">
        <v>20</v>
      </c>
    </row>
    <row r="7778" spans="1:17" x14ac:dyDescent="0.25">
      <c r="A7778">
        <v>7839</v>
      </c>
      <c r="B7778" t="s">
        <v>17</v>
      </c>
      <c r="C7778" t="s">
        <v>18</v>
      </c>
      <c r="D7778">
        <v>3</v>
      </c>
      <c r="E7778">
        <v>1334.84</v>
      </c>
      <c r="F7778">
        <v>166.86</v>
      </c>
      <c r="G7778">
        <v>118.31</v>
      </c>
      <c r="H7778">
        <v>0</v>
      </c>
      <c r="I7778">
        <v>-0.3</v>
      </c>
      <c r="J7778">
        <v>1</v>
      </c>
      <c r="K7778">
        <v>1</v>
      </c>
      <c r="L7778">
        <v>1</v>
      </c>
      <c r="M7778">
        <v>1</v>
      </c>
      <c r="N7778" t="s">
        <v>508</v>
      </c>
      <c r="O7778" t="s">
        <v>735</v>
      </c>
      <c r="P7778">
        <v>750.87</v>
      </c>
      <c r="Q7778" t="s">
        <v>20</v>
      </c>
    </row>
    <row r="7779" spans="1:17" x14ac:dyDescent="0.25">
      <c r="A7779">
        <v>7840</v>
      </c>
      <c r="B7779" t="s">
        <v>17</v>
      </c>
      <c r="C7779" t="s">
        <v>23</v>
      </c>
      <c r="D7779">
        <v>5</v>
      </c>
      <c r="E7779">
        <v>5075.3500000000004</v>
      </c>
      <c r="F7779">
        <v>230.7</v>
      </c>
      <c r="G7779">
        <v>744.64</v>
      </c>
      <c r="H7779">
        <v>0.90900000000000003</v>
      </c>
      <c r="I7779">
        <v>1.3</v>
      </c>
      <c r="J7779">
        <v>20</v>
      </c>
      <c r="K7779">
        <v>1.8</v>
      </c>
      <c r="L7779">
        <v>8</v>
      </c>
      <c r="M7779">
        <v>1</v>
      </c>
      <c r="N7779" t="s">
        <v>252</v>
      </c>
      <c r="O7779" t="s">
        <v>808</v>
      </c>
      <c r="P7779">
        <v>1730.25</v>
      </c>
      <c r="Q7779" t="s">
        <v>20</v>
      </c>
    </row>
    <row r="7780" spans="1:17" x14ac:dyDescent="0.25">
      <c r="A7780">
        <v>7841</v>
      </c>
      <c r="B7780" t="s">
        <v>33</v>
      </c>
      <c r="C7780" t="s">
        <v>18</v>
      </c>
      <c r="D7780">
        <v>8</v>
      </c>
      <c r="E7780">
        <v>7427.29</v>
      </c>
      <c r="F7780">
        <v>195.46</v>
      </c>
      <c r="G7780">
        <v>1877.95</v>
      </c>
      <c r="H7780">
        <v>0.86799999999999999</v>
      </c>
      <c r="I7780">
        <v>2</v>
      </c>
      <c r="J7780">
        <v>33</v>
      </c>
      <c r="K7780">
        <v>1.3</v>
      </c>
      <c r="L7780">
        <v>14</v>
      </c>
      <c r="M7780">
        <v>1</v>
      </c>
      <c r="N7780" t="s">
        <v>382</v>
      </c>
      <c r="O7780" t="s">
        <v>351</v>
      </c>
      <c r="P7780">
        <v>2345.52</v>
      </c>
      <c r="Q7780" t="s">
        <v>36</v>
      </c>
    </row>
    <row r="7781" spans="1:17" x14ac:dyDescent="0.25">
      <c r="A7781">
        <v>7842</v>
      </c>
      <c r="B7781" t="s">
        <v>33</v>
      </c>
      <c r="C7781" t="s">
        <v>18</v>
      </c>
      <c r="D7781">
        <v>9</v>
      </c>
      <c r="E7781">
        <v>8748.98</v>
      </c>
      <c r="F7781">
        <v>203.46</v>
      </c>
      <c r="G7781">
        <v>1833.06</v>
      </c>
      <c r="H7781">
        <v>0.65100000000000002</v>
      </c>
      <c r="I7781">
        <v>1.2</v>
      </c>
      <c r="J7781">
        <v>43</v>
      </c>
      <c r="K7781">
        <v>1.7</v>
      </c>
      <c r="L7781">
        <v>35</v>
      </c>
      <c r="M7781">
        <v>1</v>
      </c>
      <c r="N7781" t="s">
        <v>219</v>
      </c>
      <c r="O7781" t="s">
        <v>758</v>
      </c>
      <c r="P7781">
        <v>2746.71</v>
      </c>
      <c r="Q7781" t="s">
        <v>36</v>
      </c>
    </row>
    <row r="7782" spans="1:17" x14ac:dyDescent="0.25">
      <c r="A7782">
        <v>7843</v>
      </c>
      <c r="B7782" t="s">
        <v>17</v>
      </c>
      <c r="C7782" t="s">
        <v>23</v>
      </c>
      <c r="D7782">
        <v>3</v>
      </c>
      <c r="E7782">
        <v>4779.4799999999996</v>
      </c>
      <c r="F7782">
        <v>170.7</v>
      </c>
      <c r="G7782">
        <v>-135.81</v>
      </c>
      <c r="H7782">
        <v>1</v>
      </c>
      <c r="I7782">
        <v>1</v>
      </c>
      <c r="J7782">
        <v>28</v>
      </c>
      <c r="K7782">
        <v>1.54</v>
      </c>
      <c r="L7782">
        <v>14</v>
      </c>
      <c r="M7782">
        <v>1</v>
      </c>
      <c r="N7782" t="s">
        <v>252</v>
      </c>
      <c r="O7782" t="s">
        <v>935</v>
      </c>
      <c r="P7782">
        <v>768.15</v>
      </c>
      <c r="Q7782" t="s">
        <v>20</v>
      </c>
    </row>
    <row r="7783" spans="1:17" x14ac:dyDescent="0.25">
      <c r="A7783">
        <v>7844</v>
      </c>
      <c r="B7783" t="s">
        <v>17</v>
      </c>
      <c r="C7783" t="s">
        <v>23</v>
      </c>
      <c r="D7783">
        <v>7</v>
      </c>
      <c r="E7783">
        <v>10311.120000000001</v>
      </c>
      <c r="F7783">
        <v>190.95</v>
      </c>
      <c r="G7783">
        <v>2029.86</v>
      </c>
      <c r="H7783">
        <v>0.85199999999999998</v>
      </c>
      <c r="I7783">
        <v>0.8</v>
      </c>
      <c r="J7783">
        <v>51</v>
      </c>
      <c r="K7783">
        <v>1.45</v>
      </c>
      <c r="L7783">
        <v>20</v>
      </c>
      <c r="M7783">
        <v>1</v>
      </c>
      <c r="N7783" t="s">
        <v>488</v>
      </c>
      <c r="O7783" t="s">
        <v>412</v>
      </c>
      <c r="P7783">
        <v>2004.98</v>
      </c>
      <c r="Q7783" t="s">
        <v>36</v>
      </c>
    </row>
    <row r="7784" spans="1:17" x14ac:dyDescent="0.25">
      <c r="A7784">
        <v>7845</v>
      </c>
      <c r="B7784" t="s">
        <v>17</v>
      </c>
      <c r="C7784" t="s">
        <v>18</v>
      </c>
      <c r="D7784">
        <v>5</v>
      </c>
      <c r="E7784">
        <v>3259.69</v>
      </c>
      <c r="F7784">
        <v>217.31</v>
      </c>
      <c r="G7784">
        <v>558.41</v>
      </c>
      <c r="H7784">
        <v>0</v>
      </c>
      <c r="I7784">
        <v>-0.1</v>
      </c>
      <c r="J7784">
        <v>2</v>
      </c>
      <c r="K7784">
        <v>1</v>
      </c>
      <c r="L7784">
        <v>0</v>
      </c>
      <c r="M7784">
        <v>1</v>
      </c>
      <c r="N7784" t="s">
        <v>59</v>
      </c>
      <c r="O7784" t="s">
        <v>104</v>
      </c>
      <c r="P7784">
        <v>1629.82</v>
      </c>
      <c r="Q7784" t="s">
        <v>20</v>
      </c>
    </row>
    <row r="7785" spans="1:17" x14ac:dyDescent="0.25">
      <c r="A7785">
        <v>7846</v>
      </c>
      <c r="B7785" t="s">
        <v>33</v>
      </c>
      <c r="C7785" t="s">
        <v>23</v>
      </c>
      <c r="D7785">
        <v>3</v>
      </c>
      <c r="E7785">
        <v>839.89</v>
      </c>
      <c r="F7785">
        <v>139.97999999999999</v>
      </c>
      <c r="G7785">
        <v>-14.4</v>
      </c>
      <c r="H7785">
        <v>1</v>
      </c>
      <c r="I7785">
        <v>1.2</v>
      </c>
      <c r="J7785">
        <v>5</v>
      </c>
      <c r="K7785">
        <v>3</v>
      </c>
      <c r="L7785">
        <v>0</v>
      </c>
      <c r="M7785">
        <v>0</v>
      </c>
      <c r="N7785" t="s">
        <v>178</v>
      </c>
      <c r="O7785" t="s">
        <v>243</v>
      </c>
      <c r="P7785">
        <v>629.91</v>
      </c>
      <c r="Q7785" t="s">
        <v>20</v>
      </c>
    </row>
    <row r="7786" spans="1:17" x14ac:dyDescent="0.25">
      <c r="A7786">
        <v>7847</v>
      </c>
      <c r="B7786" t="s">
        <v>33</v>
      </c>
      <c r="C7786" t="s">
        <v>18</v>
      </c>
      <c r="D7786">
        <v>4</v>
      </c>
      <c r="E7786">
        <v>7629.1</v>
      </c>
      <c r="F7786">
        <v>254.3</v>
      </c>
      <c r="G7786">
        <v>-5776.34</v>
      </c>
      <c r="H7786">
        <v>0.86699999999999999</v>
      </c>
      <c r="I7786">
        <v>1.4</v>
      </c>
      <c r="J7786">
        <v>26</v>
      </c>
      <c r="K7786">
        <v>1.1200000000000001</v>
      </c>
      <c r="L7786">
        <v>7</v>
      </c>
      <c r="M7786">
        <v>1</v>
      </c>
      <c r="N7786" t="s">
        <v>409</v>
      </c>
      <c r="O7786" t="s">
        <v>138</v>
      </c>
      <c r="P7786">
        <v>1525.8</v>
      </c>
      <c r="Q7786" t="s">
        <v>20</v>
      </c>
    </row>
    <row r="7787" spans="1:17" x14ac:dyDescent="0.25">
      <c r="A7787">
        <v>7848</v>
      </c>
      <c r="B7787" t="s">
        <v>33</v>
      </c>
      <c r="C7787" t="s">
        <v>18</v>
      </c>
      <c r="D7787">
        <v>5</v>
      </c>
      <c r="E7787">
        <v>14348.41</v>
      </c>
      <c r="F7787">
        <v>239.14</v>
      </c>
      <c r="G7787">
        <v>459.75</v>
      </c>
      <c r="H7787">
        <v>0.45</v>
      </c>
      <c r="I7787">
        <v>1.6</v>
      </c>
      <c r="J7787">
        <v>60</v>
      </c>
      <c r="K7787">
        <v>1.87</v>
      </c>
      <c r="L7787">
        <v>26</v>
      </c>
      <c r="M7787">
        <v>1</v>
      </c>
      <c r="N7787" t="s">
        <v>652</v>
      </c>
      <c r="O7787" t="s">
        <v>539</v>
      </c>
      <c r="P7787">
        <v>1793.55</v>
      </c>
      <c r="Q7787" t="s">
        <v>20</v>
      </c>
    </row>
    <row r="7788" spans="1:17" x14ac:dyDescent="0.25">
      <c r="A7788">
        <v>7849</v>
      </c>
      <c r="B7788" t="s">
        <v>17</v>
      </c>
      <c r="C7788" t="s">
        <v>23</v>
      </c>
      <c r="D7788">
        <v>3</v>
      </c>
      <c r="E7788">
        <v>1449.76</v>
      </c>
      <c r="F7788">
        <v>181.22</v>
      </c>
      <c r="G7788">
        <v>-34.85</v>
      </c>
      <c r="H7788">
        <v>0</v>
      </c>
      <c r="I7788">
        <v>-2</v>
      </c>
      <c r="J7788">
        <v>0</v>
      </c>
      <c r="K7788">
        <v>1.83</v>
      </c>
      <c r="L7788">
        <v>0</v>
      </c>
      <c r="M7788">
        <v>0</v>
      </c>
      <c r="N7788" t="s">
        <v>803</v>
      </c>
      <c r="O7788" t="s">
        <v>213</v>
      </c>
      <c r="P7788">
        <v>815.49</v>
      </c>
      <c r="Q7788" t="s">
        <v>20</v>
      </c>
    </row>
    <row r="7789" spans="1:17" x14ac:dyDescent="0.25">
      <c r="A7789">
        <v>7850</v>
      </c>
      <c r="B7789" t="s">
        <v>17</v>
      </c>
      <c r="C7789" t="s">
        <v>18</v>
      </c>
      <c r="D7789">
        <v>7</v>
      </c>
      <c r="E7789">
        <v>6009.15</v>
      </c>
      <c r="F7789">
        <v>182.1</v>
      </c>
      <c r="G7789">
        <v>833.22</v>
      </c>
      <c r="H7789">
        <v>0.21199999999999999</v>
      </c>
      <c r="I7789">
        <v>-0.2</v>
      </c>
      <c r="J7789">
        <v>21</v>
      </c>
      <c r="K7789">
        <v>2.95</v>
      </c>
      <c r="L7789">
        <v>0</v>
      </c>
      <c r="M7789">
        <v>0</v>
      </c>
      <c r="N7789" t="s">
        <v>869</v>
      </c>
      <c r="O7789" t="s">
        <v>924</v>
      </c>
      <c r="P7789">
        <v>1912.05</v>
      </c>
      <c r="Q7789" t="s">
        <v>20</v>
      </c>
    </row>
    <row r="7790" spans="1:17" x14ac:dyDescent="0.25">
      <c r="A7790">
        <v>7851</v>
      </c>
      <c r="B7790" t="s">
        <v>33</v>
      </c>
      <c r="C7790" t="s">
        <v>23</v>
      </c>
      <c r="D7790">
        <v>4</v>
      </c>
      <c r="E7790">
        <v>3364.82</v>
      </c>
      <c r="F7790">
        <v>168.24</v>
      </c>
      <c r="G7790">
        <v>638.55999999999995</v>
      </c>
      <c r="H7790">
        <v>0.6</v>
      </c>
      <c r="I7790">
        <v>0.8</v>
      </c>
      <c r="J7790">
        <v>15</v>
      </c>
      <c r="K7790">
        <v>1.53</v>
      </c>
      <c r="L7790">
        <v>8</v>
      </c>
      <c r="M7790">
        <v>1</v>
      </c>
      <c r="N7790" t="s">
        <v>1017</v>
      </c>
      <c r="O7790" t="s">
        <v>568</v>
      </c>
      <c r="P7790">
        <v>1009.44</v>
      </c>
      <c r="Q7790" t="s">
        <v>20</v>
      </c>
    </row>
    <row r="7791" spans="1:17" x14ac:dyDescent="0.25">
      <c r="A7791">
        <v>7852</v>
      </c>
      <c r="B7791" t="s">
        <v>17</v>
      </c>
      <c r="C7791" t="s">
        <v>18</v>
      </c>
      <c r="D7791">
        <v>9</v>
      </c>
      <c r="E7791">
        <v>11109.03</v>
      </c>
      <c r="F7791">
        <v>217.82</v>
      </c>
      <c r="G7791">
        <v>1409.11</v>
      </c>
      <c r="H7791">
        <v>0.51</v>
      </c>
      <c r="I7791">
        <v>0.4</v>
      </c>
      <c r="J7791">
        <v>41</v>
      </c>
      <c r="K7791">
        <v>3.49</v>
      </c>
      <c r="L7791">
        <v>4</v>
      </c>
      <c r="M7791">
        <v>0</v>
      </c>
      <c r="N7791" t="s">
        <v>95</v>
      </c>
      <c r="O7791" t="s">
        <v>749</v>
      </c>
      <c r="P7791">
        <v>2940.57</v>
      </c>
      <c r="Q7791" t="s">
        <v>36</v>
      </c>
    </row>
    <row r="7792" spans="1:17" x14ac:dyDescent="0.25">
      <c r="A7792">
        <v>7853</v>
      </c>
      <c r="B7792" t="s">
        <v>17</v>
      </c>
      <c r="C7792" t="s">
        <v>23</v>
      </c>
      <c r="D7792">
        <v>3</v>
      </c>
      <c r="E7792">
        <v>7307.07</v>
      </c>
      <c r="F7792">
        <v>192.29</v>
      </c>
      <c r="G7792">
        <v>1731.1</v>
      </c>
      <c r="H7792">
        <v>1</v>
      </c>
      <c r="I7792">
        <v>1.2</v>
      </c>
      <c r="J7792">
        <v>38</v>
      </c>
      <c r="K7792">
        <v>1.55</v>
      </c>
      <c r="L7792">
        <v>19</v>
      </c>
      <c r="M7792">
        <v>1</v>
      </c>
      <c r="N7792" t="s">
        <v>67</v>
      </c>
      <c r="O7792" t="s">
        <v>625</v>
      </c>
      <c r="P7792">
        <v>865.3</v>
      </c>
      <c r="Q7792" t="s">
        <v>20</v>
      </c>
    </row>
    <row r="7793" spans="1:17" x14ac:dyDescent="0.25">
      <c r="A7793">
        <v>7854</v>
      </c>
      <c r="B7793" t="s">
        <v>17</v>
      </c>
      <c r="C7793" t="s">
        <v>18</v>
      </c>
      <c r="D7793">
        <v>4</v>
      </c>
      <c r="E7793">
        <v>12118.17</v>
      </c>
      <c r="F7793">
        <v>186.43</v>
      </c>
      <c r="G7793">
        <v>1254.69</v>
      </c>
      <c r="H7793">
        <v>0.93799999999999994</v>
      </c>
      <c r="I7793">
        <v>1.4</v>
      </c>
      <c r="J7793">
        <v>61</v>
      </c>
      <c r="K7793">
        <v>2.69</v>
      </c>
      <c r="L7793">
        <v>14</v>
      </c>
      <c r="M7793">
        <v>0</v>
      </c>
      <c r="N7793" t="s">
        <v>591</v>
      </c>
      <c r="O7793" t="s">
        <v>154</v>
      </c>
      <c r="P7793">
        <v>1118.58</v>
      </c>
      <c r="Q7793" t="s">
        <v>20</v>
      </c>
    </row>
    <row r="7794" spans="1:17" x14ac:dyDescent="0.25">
      <c r="A7794">
        <v>7855</v>
      </c>
      <c r="B7794" t="s">
        <v>17</v>
      </c>
      <c r="C7794" t="s">
        <v>18</v>
      </c>
      <c r="D7794">
        <v>2</v>
      </c>
      <c r="E7794">
        <v>1739.81</v>
      </c>
      <c r="F7794">
        <v>133.83000000000001</v>
      </c>
      <c r="G7794">
        <v>373.74</v>
      </c>
      <c r="H7794">
        <v>0.61499999999999999</v>
      </c>
      <c r="I7794">
        <v>0.2</v>
      </c>
      <c r="J7794">
        <v>13</v>
      </c>
      <c r="K7794">
        <v>1.92</v>
      </c>
      <c r="L7794">
        <v>4</v>
      </c>
      <c r="M7794">
        <v>1</v>
      </c>
      <c r="N7794" t="s">
        <v>684</v>
      </c>
      <c r="O7794" t="s">
        <v>146</v>
      </c>
      <c r="P7794">
        <v>401.49</v>
      </c>
      <c r="Q7794" t="s">
        <v>52</v>
      </c>
    </row>
    <row r="7795" spans="1:17" x14ac:dyDescent="0.25">
      <c r="A7795">
        <v>7856</v>
      </c>
      <c r="B7795" t="s">
        <v>17</v>
      </c>
      <c r="C7795" t="s">
        <v>18</v>
      </c>
      <c r="D7795">
        <v>3</v>
      </c>
      <c r="E7795">
        <v>5649.68</v>
      </c>
      <c r="F7795">
        <v>201.77</v>
      </c>
      <c r="G7795">
        <v>1094.25</v>
      </c>
      <c r="H7795">
        <v>0.89300000000000002</v>
      </c>
      <c r="I7795">
        <v>1.8</v>
      </c>
      <c r="J7795">
        <v>27</v>
      </c>
      <c r="K7795">
        <v>1.56</v>
      </c>
      <c r="L7795">
        <v>17</v>
      </c>
      <c r="M7795">
        <v>1</v>
      </c>
      <c r="N7795" t="s">
        <v>263</v>
      </c>
      <c r="O7795" t="s">
        <v>186</v>
      </c>
      <c r="P7795">
        <v>907.97</v>
      </c>
      <c r="Q7795" t="s">
        <v>20</v>
      </c>
    </row>
    <row r="7796" spans="1:17" x14ac:dyDescent="0.25">
      <c r="A7796">
        <v>7857</v>
      </c>
      <c r="B7796" t="s">
        <v>17</v>
      </c>
      <c r="C7796" t="s">
        <v>23</v>
      </c>
      <c r="D7796">
        <v>10</v>
      </c>
      <c r="E7796">
        <v>15694.93</v>
      </c>
      <c r="F7796">
        <v>206.51</v>
      </c>
      <c r="G7796">
        <v>-1287.17</v>
      </c>
      <c r="H7796">
        <v>0.84199999999999997</v>
      </c>
      <c r="I7796">
        <v>1.4</v>
      </c>
      <c r="J7796">
        <v>64</v>
      </c>
      <c r="K7796">
        <v>2.78</v>
      </c>
      <c r="L7796">
        <v>8</v>
      </c>
      <c r="M7796">
        <v>0</v>
      </c>
      <c r="N7796" t="s">
        <v>153</v>
      </c>
      <c r="O7796" t="s">
        <v>924</v>
      </c>
      <c r="P7796">
        <v>3097.65</v>
      </c>
      <c r="Q7796" t="s">
        <v>36</v>
      </c>
    </row>
    <row r="7797" spans="1:17" x14ac:dyDescent="0.25">
      <c r="A7797">
        <v>7858</v>
      </c>
      <c r="B7797" t="s">
        <v>17</v>
      </c>
      <c r="C7797" t="s">
        <v>18</v>
      </c>
      <c r="D7797">
        <v>2</v>
      </c>
      <c r="E7797">
        <v>2539.8200000000002</v>
      </c>
      <c r="F7797">
        <v>253.98</v>
      </c>
      <c r="G7797">
        <v>705.38</v>
      </c>
      <c r="H7797">
        <v>0.6</v>
      </c>
      <c r="I7797">
        <v>0.6</v>
      </c>
      <c r="J7797">
        <v>10</v>
      </c>
      <c r="K7797">
        <v>1</v>
      </c>
      <c r="L7797">
        <v>7</v>
      </c>
      <c r="M7797">
        <v>1</v>
      </c>
      <c r="N7797" t="s">
        <v>354</v>
      </c>
      <c r="O7797" t="s">
        <v>218</v>
      </c>
      <c r="P7797">
        <v>761.94</v>
      </c>
      <c r="Q7797" t="s">
        <v>20</v>
      </c>
    </row>
    <row r="7798" spans="1:17" x14ac:dyDescent="0.25">
      <c r="A7798">
        <v>7859</v>
      </c>
      <c r="B7798" t="s">
        <v>28</v>
      </c>
      <c r="C7798" t="s">
        <v>18</v>
      </c>
      <c r="D7798">
        <v>7</v>
      </c>
      <c r="E7798">
        <v>7458.94</v>
      </c>
      <c r="F7798">
        <v>177.59</v>
      </c>
      <c r="G7798">
        <v>630.82000000000005</v>
      </c>
      <c r="H7798">
        <v>0.64300000000000002</v>
      </c>
      <c r="I7798">
        <v>0.9</v>
      </c>
      <c r="J7798">
        <v>35</v>
      </c>
      <c r="K7798">
        <v>1.91</v>
      </c>
      <c r="L7798">
        <v>18</v>
      </c>
      <c r="M7798">
        <v>1</v>
      </c>
      <c r="N7798" t="s">
        <v>143</v>
      </c>
      <c r="O7798" t="s">
        <v>427</v>
      </c>
      <c r="P7798">
        <v>1864.7</v>
      </c>
      <c r="Q7798" t="s">
        <v>20</v>
      </c>
    </row>
    <row r="7799" spans="1:17" x14ac:dyDescent="0.25">
      <c r="A7799">
        <v>7860</v>
      </c>
      <c r="B7799" t="s">
        <v>28</v>
      </c>
      <c r="C7799" t="s">
        <v>23</v>
      </c>
      <c r="D7799">
        <v>2</v>
      </c>
      <c r="E7799">
        <v>11024.2</v>
      </c>
      <c r="F7799">
        <v>220.48</v>
      </c>
      <c r="G7799">
        <v>1520.1</v>
      </c>
      <c r="H7799">
        <v>1</v>
      </c>
      <c r="I7799">
        <v>1.5</v>
      </c>
      <c r="J7799">
        <v>50</v>
      </c>
      <c r="K7799">
        <v>1.3</v>
      </c>
      <c r="L7799">
        <v>30</v>
      </c>
      <c r="M7799">
        <v>1</v>
      </c>
      <c r="N7799" t="s">
        <v>995</v>
      </c>
      <c r="O7799" t="s">
        <v>181</v>
      </c>
      <c r="P7799">
        <v>661.44</v>
      </c>
      <c r="Q7799" t="s">
        <v>20</v>
      </c>
    </row>
    <row r="7800" spans="1:17" x14ac:dyDescent="0.25">
      <c r="A7800">
        <v>7861</v>
      </c>
      <c r="B7800" t="s">
        <v>28</v>
      </c>
      <c r="C7800" t="s">
        <v>18</v>
      </c>
      <c r="D7800">
        <v>6</v>
      </c>
      <c r="E7800">
        <v>6865.89</v>
      </c>
      <c r="F7800">
        <v>167.46</v>
      </c>
      <c r="G7800">
        <v>668.34</v>
      </c>
      <c r="H7800">
        <v>0.68300000000000005</v>
      </c>
      <c r="I7800">
        <v>0.3</v>
      </c>
      <c r="J7800">
        <v>38</v>
      </c>
      <c r="K7800">
        <v>1.55</v>
      </c>
      <c r="L7800">
        <v>23</v>
      </c>
      <c r="M7800">
        <v>1</v>
      </c>
      <c r="N7800" t="s">
        <v>447</v>
      </c>
      <c r="O7800" t="s">
        <v>418</v>
      </c>
      <c r="P7800">
        <v>1507.14</v>
      </c>
      <c r="Q7800" t="s">
        <v>20</v>
      </c>
    </row>
    <row r="7801" spans="1:17" x14ac:dyDescent="0.25">
      <c r="A7801">
        <v>7862</v>
      </c>
      <c r="B7801" t="s">
        <v>28</v>
      </c>
      <c r="C7801" t="s">
        <v>23</v>
      </c>
      <c r="D7801">
        <v>6</v>
      </c>
      <c r="E7801">
        <v>4179.6099999999997</v>
      </c>
      <c r="F7801">
        <v>181.72</v>
      </c>
      <c r="G7801">
        <v>-381.79</v>
      </c>
      <c r="H7801">
        <v>0.34799999999999998</v>
      </c>
      <c r="I7801">
        <v>0</v>
      </c>
      <c r="J7801">
        <v>8</v>
      </c>
      <c r="K7801">
        <v>1.5</v>
      </c>
      <c r="L7801">
        <v>4</v>
      </c>
      <c r="M7801">
        <v>1</v>
      </c>
      <c r="N7801" t="s">
        <v>161</v>
      </c>
      <c r="O7801" t="s">
        <v>691</v>
      </c>
      <c r="P7801">
        <v>1635.48</v>
      </c>
      <c r="Q7801" t="s">
        <v>20</v>
      </c>
    </row>
    <row r="7802" spans="1:17" x14ac:dyDescent="0.25">
      <c r="A7802">
        <v>7863</v>
      </c>
      <c r="B7802" t="s">
        <v>28</v>
      </c>
      <c r="C7802" t="s">
        <v>18</v>
      </c>
      <c r="D7802">
        <v>5</v>
      </c>
      <c r="E7802">
        <v>7139.08</v>
      </c>
      <c r="F7802">
        <v>183.05</v>
      </c>
      <c r="G7802">
        <v>1605.13</v>
      </c>
      <c r="H7802">
        <v>0.82099999999999995</v>
      </c>
      <c r="I7802">
        <v>0.8</v>
      </c>
      <c r="J7802">
        <v>32</v>
      </c>
      <c r="K7802">
        <v>3</v>
      </c>
      <c r="L7802">
        <v>5</v>
      </c>
      <c r="M7802">
        <v>0</v>
      </c>
      <c r="N7802" t="s">
        <v>956</v>
      </c>
      <c r="O7802" t="s">
        <v>162</v>
      </c>
      <c r="P7802">
        <v>1372.88</v>
      </c>
      <c r="Q7802" t="s">
        <v>20</v>
      </c>
    </row>
    <row r="7803" spans="1:17" x14ac:dyDescent="0.25">
      <c r="A7803">
        <v>7864</v>
      </c>
      <c r="B7803" t="s">
        <v>28</v>
      </c>
      <c r="C7803" t="s">
        <v>23</v>
      </c>
      <c r="D7803">
        <v>8</v>
      </c>
      <c r="E7803">
        <v>11887.04</v>
      </c>
      <c r="F7803">
        <v>162.84</v>
      </c>
      <c r="G7803">
        <v>3723.94</v>
      </c>
      <c r="H7803">
        <v>0.91800000000000004</v>
      </c>
      <c r="I7803">
        <v>1.9</v>
      </c>
      <c r="J7803">
        <v>72</v>
      </c>
      <c r="K7803">
        <v>2.85</v>
      </c>
      <c r="L7803">
        <v>9</v>
      </c>
      <c r="M7803">
        <v>0</v>
      </c>
      <c r="N7803" t="s">
        <v>1010</v>
      </c>
      <c r="O7803" t="s">
        <v>499</v>
      </c>
      <c r="P7803">
        <v>1954.08</v>
      </c>
      <c r="Q7803" t="s">
        <v>20</v>
      </c>
    </row>
    <row r="7804" spans="1:17" x14ac:dyDescent="0.25">
      <c r="A7804">
        <v>7865</v>
      </c>
      <c r="B7804" t="s">
        <v>28</v>
      </c>
      <c r="C7804" t="s">
        <v>18</v>
      </c>
      <c r="D7804">
        <v>7</v>
      </c>
      <c r="E7804">
        <v>4859.53</v>
      </c>
      <c r="F7804">
        <v>179.98</v>
      </c>
      <c r="G7804">
        <v>347.63</v>
      </c>
      <c r="H7804">
        <v>0.55600000000000005</v>
      </c>
      <c r="I7804">
        <v>1.4</v>
      </c>
      <c r="J7804">
        <v>20</v>
      </c>
      <c r="K7804">
        <v>1.65</v>
      </c>
      <c r="L7804">
        <v>17</v>
      </c>
      <c r="M7804">
        <v>1</v>
      </c>
      <c r="N7804" t="s">
        <v>453</v>
      </c>
      <c r="O7804" t="s">
        <v>296</v>
      </c>
      <c r="P7804">
        <v>1889.79</v>
      </c>
      <c r="Q7804" t="s">
        <v>20</v>
      </c>
    </row>
    <row r="7805" spans="1:17" x14ac:dyDescent="0.25">
      <c r="A7805">
        <v>7866</v>
      </c>
      <c r="B7805" t="s">
        <v>28</v>
      </c>
      <c r="C7805" t="s">
        <v>23</v>
      </c>
      <c r="D7805">
        <v>3</v>
      </c>
      <c r="E7805">
        <v>6389.39</v>
      </c>
      <c r="F7805">
        <v>152.13</v>
      </c>
      <c r="G7805">
        <v>1536.23</v>
      </c>
      <c r="H7805">
        <v>1</v>
      </c>
      <c r="I7805">
        <v>1</v>
      </c>
      <c r="J7805">
        <v>42</v>
      </c>
      <c r="K7805">
        <v>1.57</v>
      </c>
      <c r="L7805">
        <v>32</v>
      </c>
      <c r="M7805">
        <v>1</v>
      </c>
      <c r="N7805" t="s">
        <v>997</v>
      </c>
      <c r="O7805" t="s">
        <v>213</v>
      </c>
      <c r="P7805">
        <v>684.58</v>
      </c>
      <c r="Q7805" t="s">
        <v>20</v>
      </c>
    </row>
    <row r="7806" spans="1:17" x14ac:dyDescent="0.25">
      <c r="A7806">
        <v>7867</v>
      </c>
      <c r="B7806" t="s">
        <v>17</v>
      </c>
      <c r="C7806" t="s">
        <v>23</v>
      </c>
      <c r="D7806">
        <v>5</v>
      </c>
      <c r="E7806">
        <v>2379.7800000000002</v>
      </c>
      <c r="F7806">
        <v>216.34</v>
      </c>
      <c r="G7806">
        <v>91.22</v>
      </c>
      <c r="H7806">
        <v>0.27300000000000002</v>
      </c>
      <c r="I7806">
        <v>-0.5</v>
      </c>
      <c r="J7806">
        <v>4</v>
      </c>
      <c r="K7806">
        <v>1</v>
      </c>
      <c r="L7806">
        <v>1</v>
      </c>
      <c r="M7806">
        <v>1</v>
      </c>
      <c r="N7806" t="s">
        <v>270</v>
      </c>
      <c r="O7806" t="s">
        <v>985</v>
      </c>
      <c r="P7806">
        <v>1622.55</v>
      </c>
      <c r="Q7806" t="s">
        <v>20</v>
      </c>
    </row>
    <row r="7807" spans="1:17" x14ac:dyDescent="0.25">
      <c r="A7807">
        <v>7868</v>
      </c>
      <c r="B7807" t="s">
        <v>28</v>
      </c>
      <c r="C7807" t="s">
        <v>18</v>
      </c>
      <c r="D7807">
        <v>8</v>
      </c>
      <c r="E7807">
        <v>10538.91</v>
      </c>
      <c r="F7807">
        <v>210.78</v>
      </c>
      <c r="G7807">
        <v>1016.07</v>
      </c>
      <c r="H7807">
        <v>0.36</v>
      </c>
      <c r="I7807">
        <v>0</v>
      </c>
      <c r="J7807">
        <v>48</v>
      </c>
      <c r="K7807">
        <v>2.81</v>
      </c>
      <c r="L7807">
        <v>3</v>
      </c>
      <c r="M7807">
        <v>0</v>
      </c>
      <c r="N7807" t="s">
        <v>364</v>
      </c>
      <c r="O7807" t="s">
        <v>676</v>
      </c>
      <c r="P7807">
        <v>2529.36</v>
      </c>
      <c r="Q7807" t="s">
        <v>36</v>
      </c>
    </row>
    <row r="7808" spans="1:17" x14ac:dyDescent="0.25">
      <c r="A7808">
        <v>7869</v>
      </c>
      <c r="B7808" t="s">
        <v>33</v>
      </c>
      <c r="C7808" t="s">
        <v>18</v>
      </c>
      <c r="D7808">
        <v>1</v>
      </c>
      <c r="E7808">
        <v>3056.64</v>
      </c>
      <c r="F7808">
        <v>203.78</v>
      </c>
      <c r="G7808">
        <v>215.97</v>
      </c>
      <c r="H7808">
        <v>1</v>
      </c>
      <c r="I7808">
        <v>1</v>
      </c>
      <c r="J7808">
        <v>15</v>
      </c>
      <c r="K7808">
        <v>1.33</v>
      </c>
      <c r="L7808">
        <v>5</v>
      </c>
      <c r="M7808">
        <v>1</v>
      </c>
      <c r="N7808" t="s">
        <v>585</v>
      </c>
      <c r="O7808" t="s">
        <v>585</v>
      </c>
      <c r="P7808">
        <v>305.67</v>
      </c>
      <c r="Q7808" t="s">
        <v>52</v>
      </c>
    </row>
    <row r="7809" spans="1:17" x14ac:dyDescent="0.25">
      <c r="A7809">
        <v>7870</v>
      </c>
      <c r="B7809" t="s">
        <v>33</v>
      </c>
      <c r="C7809" t="s">
        <v>23</v>
      </c>
      <c r="D7809">
        <v>4</v>
      </c>
      <c r="E7809">
        <v>9476.7900000000009</v>
      </c>
      <c r="F7809">
        <v>193.4</v>
      </c>
      <c r="G7809">
        <v>1255.05</v>
      </c>
      <c r="H7809">
        <v>0.91800000000000004</v>
      </c>
      <c r="I7809">
        <v>2.4</v>
      </c>
      <c r="J7809">
        <v>45</v>
      </c>
      <c r="K7809">
        <v>1.67</v>
      </c>
      <c r="L7809">
        <v>30</v>
      </c>
      <c r="M7809">
        <v>1</v>
      </c>
      <c r="N7809" t="s">
        <v>627</v>
      </c>
      <c r="O7809" t="s">
        <v>365</v>
      </c>
      <c r="P7809">
        <v>1160.4000000000001</v>
      </c>
      <c r="Q7809" t="s">
        <v>20</v>
      </c>
    </row>
    <row r="7810" spans="1:17" x14ac:dyDescent="0.25">
      <c r="A7810">
        <v>7871</v>
      </c>
      <c r="B7810" t="s">
        <v>28</v>
      </c>
      <c r="C7810" t="s">
        <v>18</v>
      </c>
      <c r="D7810">
        <v>2</v>
      </c>
      <c r="E7810">
        <v>1029.8</v>
      </c>
      <c r="F7810">
        <v>171.63</v>
      </c>
      <c r="G7810">
        <v>-340.31</v>
      </c>
      <c r="H7810">
        <v>0.16700000000000001</v>
      </c>
      <c r="I7810">
        <v>-0.5</v>
      </c>
      <c r="J7810">
        <v>6</v>
      </c>
      <c r="K7810">
        <v>1.83</v>
      </c>
      <c r="L7810">
        <v>0</v>
      </c>
      <c r="M7810">
        <v>1</v>
      </c>
      <c r="N7810" t="s">
        <v>984</v>
      </c>
      <c r="O7810" t="s">
        <v>198</v>
      </c>
      <c r="P7810">
        <v>514.89</v>
      </c>
      <c r="Q7810" t="s">
        <v>20</v>
      </c>
    </row>
    <row r="7811" spans="1:17" x14ac:dyDescent="0.25">
      <c r="A7811">
        <v>7872</v>
      </c>
      <c r="B7811" t="s">
        <v>28</v>
      </c>
      <c r="C7811" t="s">
        <v>18</v>
      </c>
      <c r="D7811">
        <v>3</v>
      </c>
      <c r="E7811">
        <v>1829.87</v>
      </c>
      <c r="F7811">
        <v>228.73</v>
      </c>
      <c r="G7811">
        <v>47.3</v>
      </c>
      <c r="H7811">
        <v>0</v>
      </c>
      <c r="I7811">
        <v>-1.5</v>
      </c>
      <c r="J7811">
        <v>0</v>
      </c>
      <c r="K7811">
        <v>1.83</v>
      </c>
      <c r="L7811">
        <v>0</v>
      </c>
      <c r="M7811">
        <v>0</v>
      </c>
      <c r="N7811" t="s">
        <v>137</v>
      </c>
      <c r="O7811" t="s">
        <v>815</v>
      </c>
      <c r="P7811">
        <v>1029.28</v>
      </c>
      <c r="Q7811" t="s">
        <v>20</v>
      </c>
    </row>
    <row r="7812" spans="1:17" x14ac:dyDescent="0.25">
      <c r="A7812">
        <v>7874</v>
      </c>
      <c r="B7812" t="s">
        <v>17</v>
      </c>
      <c r="C7812" t="s">
        <v>18</v>
      </c>
      <c r="D7812">
        <v>1</v>
      </c>
      <c r="E7812">
        <v>5239.6000000000004</v>
      </c>
      <c r="F7812">
        <v>261.98</v>
      </c>
      <c r="G7812">
        <v>70.12</v>
      </c>
      <c r="H7812">
        <v>1</v>
      </c>
      <c r="I7812">
        <v>1</v>
      </c>
      <c r="J7812">
        <v>20</v>
      </c>
      <c r="K7812">
        <v>2.25</v>
      </c>
      <c r="L7812">
        <v>5</v>
      </c>
      <c r="M7812">
        <v>1</v>
      </c>
      <c r="N7812" t="s">
        <v>634</v>
      </c>
      <c r="O7812" t="s">
        <v>634</v>
      </c>
      <c r="P7812">
        <v>392.97</v>
      </c>
      <c r="Q7812" t="s">
        <v>52</v>
      </c>
    </row>
    <row r="7813" spans="1:17" x14ac:dyDescent="0.25">
      <c r="A7813">
        <v>7875</v>
      </c>
      <c r="B7813" t="s">
        <v>33</v>
      </c>
      <c r="C7813" t="s">
        <v>18</v>
      </c>
      <c r="D7813">
        <v>3</v>
      </c>
      <c r="E7813">
        <v>1929.78</v>
      </c>
      <c r="F7813">
        <v>120.61</v>
      </c>
      <c r="G7813">
        <v>92.53</v>
      </c>
      <c r="H7813">
        <v>0.56299999999999994</v>
      </c>
      <c r="I7813">
        <v>1.8</v>
      </c>
      <c r="J7813">
        <v>16</v>
      </c>
      <c r="K7813">
        <v>1.94</v>
      </c>
      <c r="L7813">
        <v>7</v>
      </c>
      <c r="M7813">
        <v>0</v>
      </c>
      <c r="N7813" t="s">
        <v>766</v>
      </c>
      <c r="O7813" t="s">
        <v>574</v>
      </c>
      <c r="P7813">
        <v>542.74</v>
      </c>
      <c r="Q7813" t="s">
        <v>20</v>
      </c>
    </row>
    <row r="7814" spans="1:17" x14ac:dyDescent="0.25">
      <c r="A7814">
        <v>7876</v>
      </c>
      <c r="B7814" t="s">
        <v>17</v>
      </c>
      <c r="C7814" t="s">
        <v>23</v>
      </c>
      <c r="D7814">
        <v>3</v>
      </c>
      <c r="E7814">
        <v>6249.62</v>
      </c>
      <c r="F7814">
        <v>231.47</v>
      </c>
      <c r="G7814">
        <v>125.43</v>
      </c>
      <c r="H7814">
        <v>0.88900000000000001</v>
      </c>
      <c r="I7814">
        <v>1.8</v>
      </c>
      <c r="J7814">
        <v>24</v>
      </c>
      <c r="K7814">
        <v>1.33</v>
      </c>
      <c r="L7814">
        <v>20</v>
      </c>
      <c r="M7814">
        <v>1</v>
      </c>
      <c r="N7814" t="s">
        <v>894</v>
      </c>
      <c r="O7814" t="s">
        <v>656</v>
      </c>
      <c r="P7814">
        <v>1041.6199999999999</v>
      </c>
      <c r="Q7814" t="s">
        <v>20</v>
      </c>
    </row>
    <row r="7815" spans="1:17" x14ac:dyDescent="0.25">
      <c r="A7815">
        <v>7877</v>
      </c>
      <c r="B7815" t="s">
        <v>28</v>
      </c>
      <c r="C7815" t="s">
        <v>18</v>
      </c>
      <c r="D7815">
        <v>3</v>
      </c>
      <c r="E7815">
        <v>9208.9599999999991</v>
      </c>
      <c r="F7815">
        <v>297.06</v>
      </c>
      <c r="G7815">
        <v>1355.04</v>
      </c>
      <c r="H7815">
        <v>0.90300000000000002</v>
      </c>
      <c r="I7815">
        <v>0.7</v>
      </c>
      <c r="J7815">
        <v>31</v>
      </c>
      <c r="K7815">
        <v>1.81</v>
      </c>
      <c r="L7815">
        <v>13</v>
      </c>
      <c r="M7815">
        <v>1</v>
      </c>
      <c r="N7815" t="s">
        <v>352</v>
      </c>
      <c r="O7815" t="s">
        <v>245</v>
      </c>
      <c r="P7815">
        <v>1336.77</v>
      </c>
      <c r="Q7815" t="s">
        <v>20</v>
      </c>
    </row>
    <row r="7816" spans="1:17" x14ac:dyDescent="0.25">
      <c r="A7816">
        <v>7878</v>
      </c>
      <c r="B7816" t="s">
        <v>17</v>
      </c>
      <c r="C7816" t="s">
        <v>23</v>
      </c>
      <c r="D7816">
        <v>5</v>
      </c>
      <c r="E7816">
        <v>5009.28</v>
      </c>
      <c r="F7816">
        <v>185.53</v>
      </c>
      <c r="G7816">
        <v>-714.51</v>
      </c>
      <c r="H7816">
        <v>0.96299999999999997</v>
      </c>
      <c r="I7816">
        <v>1.7</v>
      </c>
      <c r="J7816">
        <v>26</v>
      </c>
      <c r="K7816">
        <v>2.69</v>
      </c>
      <c r="L7816">
        <v>1</v>
      </c>
      <c r="M7816">
        <v>0</v>
      </c>
      <c r="N7816" t="s">
        <v>276</v>
      </c>
      <c r="O7816" t="s">
        <v>347</v>
      </c>
      <c r="P7816">
        <v>1391.48</v>
      </c>
      <c r="Q7816" t="s">
        <v>20</v>
      </c>
    </row>
    <row r="7817" spans="1:17" x14ac:dyDescent="0.25">
      <c r="A7817">
        <v>7879</v>
      </c>
      <c r="B7817" t="s">
        <v>33</v>
      </c>
      <c r="C7817" t="s">
        <v>18</v>
      </c>
      <c r="D7817">
        <v>8</v>
      </c>
      <c r="E7817">
        <v>8838.81</v>
      </c>
      <c r="F7817">
        <v>215.58</v>
      </c>
      <c r="G7817">
        <v>-940.47</v>
      </c>
      <c r="H7817">
        <v>0.80500000000000005</v>
      </c>
      <c r="I7817">
        <v>1.1000000000000001</v>
      </c>
      <c r="J7817">
        <v>33</v>
      </c>
      <c r="K7817">
        <v>1.73</v>
      </c>
      <c r="L7817">
        <v>22</v>
      </c>
      <c r="M7817">
        <v>1</v>
      </c>
      <c r="N7817" t="s">
        <v>107</v>
      </c>
      <c r="O7817" t="s">
        <v>198</v>
      </c>
      <c r="P7817">
        <v>2586.96</v>
      </c>
      <c r="Q7817" t="s">
        <v>36</v>
      </c>
    </row>
    <row r="7818" spans="1:17" x14ac:dyDescent="0.25">
      <c r="A7818">
        <v>7880</v>
      </c>
      <c r="B7818" t="s">
        <v>33</v>
      </c>
      <c r="C7818" t="s">
        <v>23</v>
      </c>
      <c r="D7818">
        <v>4</v>
      </c>
      <c r="E7818">
        <v>5729.18</v>
      </c>
      <c r="F7818">
        <v>249.09</v>
      </c>
      <c r="G7818">
        <v>875.73</v>
      </c>
      <c r="H7818">
        <v>0.95699999999999996</v>
      </c>
      <c r="I7818">
        <v>2</v>
      </c>
      <c r="J7818">
        <v>22</v>
      </c>
      <c r="K7818">
        <v>3.18</v>
      </c>
      <c r="L7818">
        <v>3</v>
      </c>
      <c r="M7818">
        <v>0</v>
      </c>
      <c r="N7818" t="s">
        <v>1017</v>
      </c>
      <c r="O7818" t="s">
        <v>88</v>
      </c>
      <c r="P7818">
        <v>1494.54</v>
      </c>
      <c r="Q7818" t="s">
        <v>20</v>
      </c>
    </row>
    <row r="7819" spans="1:17" x14ac:dyDescent="0.25">
      <c r="A7819">
        <v>7881</v>
      </c>
      <c r="B7819" t="s">
        <v>33</v>
      </c>
      <c r="C7819" t="s">
        <v>18</v>
      </c>
      <c r="D7819">
        <v>6</v>
      </c>
      <c r="E7819">
        <v>3235.44</v>
      </c>
      <c r="F7819">
        <v>170.29</v>
      </c>
      <c r="G7819">
        <v>-290.06</v>
      </c>
      <c r="H7819">
        <v>0.63200000000000001</v>
      </c>
      <c r="I7819">
        <v>1.1000000000000001</v>
      </c>
      <c r="J7819">
        <v>17</v>
      </c>
      <c r="K7819">
        <v>1.53</v>
      </c>
      <c r="L7819">
        <v>11</v>
      </c>
      <c r="M7819">
        <v>1</v>
      </c>
      <c r="N7819" t="s">
        <v>497</v>
      </c>
      <c r="O7819" t="s">
        <v>296</v>
      </c>
      <c r="P7819">
        <v>1532.61</v>
      </c>
      <c r="Q7819" t="s">
        <v>20</v>
      </c>
    </row>
    <row r="7820" spans="1:17" x14ac:dyDescent="0.25">
      <c r="A7820">
        <v>7882</v>
      </c>
      <c r="B7820" t="s">
        <v>33</v>
      </c>
      <c r="C7820" t="s">
        <v>18</v>
      </c>
      <c r="D7820">
        <v>4</v>
      </c>
      <c r="E7820">
        <v>3829.35</v>
      </c>
      <c r="F7820">
        <v>182.35</v>
      </c>
      <c r="G7820">
        <v>398.15</v>
      </c>
      <c r="H7820">
        <v>0.57099999999999995</v>
      </c>
      <c r="I7820">
        <v>0.1</v>
      </c>
      <c r="J7820">
        <v>14</v>
      </c>
      <c r="K7820">
        <v>1.43</v>
      </c>
      <c r="L7820">
        <v>10</v>
      </c>
      <c r="M7820">
        <v>1</v>
      </c>
      <c r="N7820" t="s">
        <v>557</v>
      </c>
      <c r="O7820" t="s">
        <v>115</v>
      </c>
      <c r="P7820">
        <v>1094.0999999999999</v>
      </c>
      <c r="Q7820" t="s">
        <v>20</v>
      </c>
    </row>
    <row r="7821" spans="1:17" x14ac:dyDescent="0.25">
      <c r="A7821">
        <v>7883</v>
      </c>
      <c r="B7821" t="s">
        <v>33</v>
      </c>
      <c r="C7821" t="s">
        <v>23</v>
      </c>
      <c r="D7821">
        <v>5</v>
      </c>
      <c r="E7821">
        <v>5762.84</v>
      </c>
      <c r="F7821">
        <v>120.06</v>
      </c>
      <c r="G7821">
        <v>782.93</v>
      </c>
      <c r="H7821">
        <v>0.83299999999999996</v>
      </c>
      <c r="I7821">
        <v>0.7</v>
      </c>
      <c r="J7821">
        <v>46</v>
      </c>
      <c r="K7821">
        <v>1.63</v>
      </c>
      <c r="L7821">
        <v>24</v>
      </c>
      <c r="M7821">
        <v>1</v>
      </c>
      <c r="N7821" t="s">
        <v>643</v>
      </c>
      <c r="O7821" t="s">
        <v>657</v>
      </c>
      <c r="P7821">
        <v>900.45</v>
      </c>
      <c r="Q7821" t="s">
        <v>20</v>
      </c>
    </row>
    <row r="7822" spans="1:17" x14ac:dyDescent="0.25">
      <c r="A7822">
        <v>7884</v>
      </c>
      <c r="B7822" t="s">
        <v>33</v>
      </c>
      <c r="C7822" t="s">
        <v>18</v>
      </c>
      <c r="D7822">
        <v>3</v>
      </c>
      <c r="E7822">
        <v>2429.81</v>
      </c>
      <c r="F7822">
        <v>269.98</v>
      </c>
      <c r="G7822">
        <v>222.44</v>
      </c>
      <c r="H7822">
        <v>0.66700000000000004</v>
      </c>
      <c r="I7822">
        <v>0.7</v>
      </c>
      <c r="J7822">
        <v>8</v>
      </c>
      <c r="K7822">
        <v>1.75</v>
      </c>
      <c r="L7822">
        <v>8</v>
      </c>
      <c r="M7822">
        <v>1</v>
      </c>
      <c r="N7822" t="s">
        <v>947</v>
      </c>
      <c r="O7822" t="s">
        <v>636</v>
      </c>
      <c r="P7822">
        <v>1214.9100000000001</v>
      </c>
      <c r="Q7822" t="s">
        <v>20</v>
      </c>
    </row>
    <row r="7823" spans="1:17" x14ac:dyDescent="0.25">
      <c r="A7823">
        <v>7885</v>
      </c>
      <c r="B7823" t="s">
        <v>33</v>
      </c>
      <c r="C7823" t="s">
        <v>23</v>
      </c>
      <c r="D7823">
        <v>4</v>
      </c>
      <c r="E7823">
        <v>3659.06</v>
      </c>
      <c r="F7823">
        <v>159.09</v>
      </c>
      <c r="G7823">
        <v>216.95</v>
      </c>
      <c r="H7823">
        <v>0.73899999999999999</v>
      </c>
      <c r="I7823">
        <v>2.2000000000000002</v>
      </c>
      <c r="J7823">
        <v>21</v>
      </c>
      <c r="K7823">
        <v>1.43</v>
      </c>
      <c r="L7823">
        <v>14</v>
      </c>
      <c r="M7823">
        <v>1</v>
      </c>
      <c r="N7823" t="s">
        <v>334</v>
      </c>
      <c r="O7823" t="s">
        <v>209</v>
      </c>
      <c r="P7823">
        <v>954.54</v>
      </c>
      <c r="Q7823" t="s">
        <v>20</v>
      </c>
    </row>
    <row r="7824" spans="1:17" x14ac:dyDescent="0.25">
      <c r="A7824">
        <v>7886</v>
      </c>
      <c r="B7824" t="s">
        <v>33</v>
      </c>
      <c r="C7824" t="s">
        <v>18</v>
      </c>
      <c r="D7824">
        <v>4</v>
      </c>
      <c r="E7824">
        <v>2351.48</v>
      </c>
      <c r="F7824">
        <v>180.88</v>
      </c>
      <c r="G7824">
        <v>200.86</v>
      </c>
      <c r="H7824">
        <v>0.308</v>
      </c>
      <c r="I7824">
        <v>-0.9</v>
      </c>
      <c r="J7824">
        <v>4</v>
      </c>
      <c r="K7824">
        <v>1</v>
      </c>
      <c r="L7824">
        <v>2</v>
      </c>
      <c r="M7824">
        <v>1</v>
      </c>
      <c r="N7824" t="s">
        <v>59</v>
      </c>
      <c r="O7824" t="s">
        <v>992</v>
      </c>
      <c r="P7824">
        <v>1085.28</v>
      </c>
      <c r="Q7824" t="s">
        <v>20</v>
      </c>
    </row>
    <row r="7825" spans="1:17" x14ac:dyDescent="0.25">
      <c r="A7825">
        <v>7887</v>
      </c>
      <c r="B7825" t="s">
        <v>33</v>
      </c>
      <c r="C7825" t="s">
        <v>18</v>
      </c>
      <c r="D7825">
        <v>6</v>
      </c>
      <c r="E7825">
        <v>13019.23</v>
      </c>
      <c r="F7825">
        <v>245.65</v>
      </c>
      <c r="G7825">
        <v>3467.12</v>
      </c>
      <c r="H7825">
        <v>0.71699999999999997</v>
      </c>
      <c r="I7825">
        <v>1</v>
      </c>
      <c r="J7825">
        <v>53</v>
      </c>
      <c r="K7825">
        <v>1.49</v>
      </c>
      <c r="L7825">
        <v>33</v>
      </c>
      <c r="M7825">
        <v>1</v>
      </c>
      <c r="N7825" t="s">
        <v>623</v>
      </c>
      <c r="O7825" t="s">
        <v>1013</v>
      </c>
      <c r="P7825">
        <v>2210.85</v>
      </c>
      <c r="Q7825" t="s">
        <v>36</v>
      </c>
    </row>
    <row r="7826" spans="1:17" x14ac:dyDescent="0.25">
      <c r="A7826">
        <v>7888</v>
      </c>
      <c r="B7826" t="s">
        <v>28</v>
      </c>
      <c r="C7826" t="s">
        <v>23</v>
      </c>
      <c r="D7826">
        <v>4</v>
      </c>
      <c r="E7826">
        <v>5419.2</v>
      </c>
      <c r="F7826">
        <v>180.64</v>
      </c>
      <c r="G7826">
        <v>1136.75</v>
      </c>
      <c r="H7826">
        <v>0.93300000000000005</v>
      </c>
      <c r="I7826">
        <v>0.9</v>
      </c>
      <c r="J7826">
        <v>28</v>
      </c>
      <c r="K7826">
        <v>1.79</v>
      </c>
      <c r="L7826">
        <v>22</v>
      </c>
      <c r="M7826">
        <v>1</v>
      </c>
      <c r="N7826" t="s">
        <v>588</v>
      </c>
      <c r="O7826" t="s">
        <v>768</v>
      </c>
      <c r="P7826">
        <v>1083.8399999999999</v>
      </c>
      <c r="Q7826" t="s">
        <v>20</v>
      </c>
    </row>
    <row r="7827" spans="1:17" x14ac:dyDescent="0.25">
      <c r="A7827">
        <v>7889</v>
      </c>
      <c r="B7827" t="s">
        <v>28</v>
      </c>
      <c r="C7827" t="s">
        <v>18</v>
      </c>
      <c r="D7827">
        <v>4</v>
      </c>
      <c r="E7827">
        <v>5319.32</v>
      </c>
      <c r="F7827">
        <v>177.31</v>
      </c>
      <c r="G7827">
        <v>1582.92</v>
      </c>
      <c r="H7827">
        <v>1</v>
      </c>
      <c r="I7827">
        <v>1.4</v>
      </c>
      <c r="J7827">
        <v>30</v>
      </c>
      <c r="K7827">
        <v>2.4700000000000002</v>
      </c>
      <c r="L7827">
        <v>8</v>
      </c>
      <c r="M7827">
        <v>0</v>
      </c>
      <c r="N7827" t="s">
        <v>997</v>
      </c>
      <c r="O7827" t="s">
        <v>415</v>
      </c>
      <c r="P7827">
        <v>1063.8599999999999</v>
      </c>
      <c r="Q7827" t="s">
        <v>20</v>
      </c>
    </row>
    <row r="7828" spans="1:17" x14ac:dyDescent="0.25">
      <c r="A7828">
        <v>7890</v>
      </c>
      <c r="B7828" t="s">
        <v>28</v>
      </c>
      <c r="C7828" t="s">
        <v>18</v>
      </c>
      <c r="D7828">
        <v>2</v>
      </c>
      <c r="E7828">
        <v>4519.6099999999997</v>
      </c>
      <c r="F7828">
        <v>237.87</v>
      </c>
      <c r="G7828">
        <v>-1131.8399999999999</v>
      </c>
      <c r="H7828">
        <v>1</v>
      </c>
      <c r="I7828">
        <v>1.9</v>
      </c>
      <c r="J7828">
        <v>19</v>
      </c>
      <c r="K7828">
        <v>3.26</v>
      </c>
      <c r="L7828">
        <v>0</v>
      </c>
      <c r="M7828">
        <v>0</v>
      </c>
      <c r="N7828" t="s">
        <v>709</v>
      </c>
      <c r="O7828" t="s">
        <v>360</v>
      </c>
      <c r="P7828">
        <v>713.61</v>
      </c>
      <c r="Q7828" t="s">
        <v>20</v>
      </c>
    </row>
    <row r="7829" spans="1:17" x14ac:dyDescent="0.25">
      <c r="A7829">
        <v>7891</v>
      </c>
      <c r="B7829" t="s">
        <v>28</v>
      </c>
      <c r="C7829" t="s">
        <v>23</v>
      </c>
      <c r="D7829">
        <v>7</v>
      </c>
      <c r="E7829">
        <v>4119.6400000000003</v>
      </c>
      <c r="F7829">
        <v>187.26</v>
      </c>
      <c r="G7829">
        <v>-272.42</v>
      </c>
      <c r="H7829">
        <v>0.77300000000000002</v>
      </c>
      <c r="I7829">
        <v>0.4</v>
      </c>
      <c r="J7829">
        <v>16</v>
      </c>
      <c r="K7829">
        <v>1.31</v>
      </c>
      <c r="L7829">
        <v>7</v>
      </c>
      <c r="M7829">
        <v>1</v>
      </c>
      <c r="N7829" t="s">
        <v>694</v>
      </c>
      <c r="O7829" t="s">
        <v>200</v>
      </c>
      <c r="P7829">
        <v>1966.23</v>
      </c>
      <c r="Q7829" t="s">
        <v>20</v>
      </c>
    </row>
    <row r="7830" spans="1:17" x14ac:dyDescent="0.25">
      <c r="A7830">
        <v>7892</v>
      </c>
      <c r="B7830" t="s">
        <v>17</v>
      </c>
      <c r="C7830" t="s">
        <v>18</v>
      </c>
      <c r="D7830">
        <v>8</v>
      </c>
      <c r="E7830">
        <v>11273.6</v>
      </c>
      <c r="F7830">
        <v>212.71</v>
      </c>
      <c r="G7830">
        <v>-1200.51</v>
      </c>
      <c r="H7830">
        <v>0.623</v>
      </c>
      <c r="I7830">
        <v>1</v>
      </c>
      <c r="J7830">
        <v>33</v>
      </c>
      <c r="K7830">
        <v>1.27</v>
      </c>
      <c r="L7830">
        <v>19</v>
      </c>
      <c r="M7830">
        <v>1</v>
      </c>
      <c r="N7830" t="s">
        <v>437</v>
      </c>
      <c r="O7830" t="s">
        <v>798</v>
      </c>
      <c r="P7830">
        <v>2552.52</v>
      </c>
      <c r="Q7830" t="s">
        <v>36</v>
      </c>
    </row>
    <row r="7831" spans="1:17" x14ac:dyDescent="0.25">
      <c r="A7831">
        <v>7893</v>
      </c>
      <c r="B7831" t="s">
        <v>17</v>
      </c>
      <c r="C7831" t="s">
        <v>18</v>
      </c>
      <c r="D7831">
        <v>7</v>
      </c>
      <c r="E7831">
        <v>8616.68</v>
      </c>
      <c r="F7831">
        <v>175.85</v>
      </c>
      <c r="G7831">
        <v>2241.59</v>
      </c>
      <c r="H7831">
        <v>0.755</v>
      </c>
      <c r="I7831">
        <v>1.1000000000000001</v>
      </c>
      <c r="J7831">
        <v>47</v>
      </c>
      <c r="K7831">
        <v>1.38</v>
      </c>
      <c r="L7831">
        <v>26</v>
      </c>
      <c r="M7831">
        <v>1</v>
      </c>
      <c r="N7831" t="s">
        <v>764</v>
      </c>
      <c r="O7831" t="s">
        <v>264</v>
      </c>
      <c r="P7831">
        <v>1846.43</v>
      </c>
      <c r="Q7831" t="s">
        <v>20</v>
      </c>
    </row>
    <row r="7832" spans="1:17" x14ac:dyDescent="0.25">
      <c r="A7832">
        <v>7894</v>
      </c>
      <c r="B7832" t="s">
        <v>17</v>
      </c>
      <c r="C7832" t="s">
        <v>23</v>
      </c>
      <c r="D7832">
        <v>4</v>
      </c>
      <c r="E7832">
        <v>2879.75</v>
      </c>
      <c r="F7832">
        <v>205.7</v>
      </c>
      <c r="G7832">
        <v>458.12</v>
      </c>
      <c r="H7832">
        <v>0.92900000000000005</v>
      </c>
      <c r="I7832">
        <v>1.5</v>
      </c>
      <c r="J7832">
        <v>13</v>
      </c>
      <c r="K7832">
        <v>1.31</v>
      </c>
      <c r="L7832">
        <v>6</v>
      </c>
      <c r="M7832">
        <v>1</v>
      </c>
      <c r="N7832" t="s">
        <v>324</v>
      </c>
      <c r="O7832" t="s">
        <v>500</v>
      </c>
      <c r="P7832">
        <v>1234.2</v>
      </c>
      <c r="Q7832" t="s">
        <v>20</v>
      </c>
    </row>
    <row r="7833" spans="1:17" x14ac:dyDescent="0.25">
      <c r="A7833">
        <v>7895</v>
      </c>
      <c r="B7833" t="s">
        <v>17</v>
      </c>
      <c r="C7833" t="s">
        <v>18</v>
      </c>
      <c r="D7833">
        <v>3</v>
      </c>
      <c r="E7833">
        <v>9809.01</v>
      </c>
      <c r="F7833">
        <v>213.24</v>
      </c>
      <c r="G7833">
        <v>362.68</v>
      </c>
      <c r="H7833">
        <v>0.97799999999999998</v>
      </c>
      <c r="I7833">
        <v>0.9</v>
      </c>
      <c r="J7833">
        <v>46</v>
      </c>
      <c r="K7833">
        <v>1.54</v>
      </c>
      <c r="L7833">
        <v>21</v>
      </c>
      <c r="M7833">
        <v>1</v>
      </c>
      <c r="N7833" t="s">
        <v>307</v>
      </c>
      <c r="O7833" t="s">
        <v>119</v>
      </c>
      <c r="P7833">
        <v>959.58</v>
      </c>
      <c r="Q7833" t="s">
        <v>20</v>
      </c>
    </row>
    <row r="7834" spans="1:17" x14ac:dyDescent="0.25">
      <c r="A7834">
        <v>7896</v>
      </c>
      <c r="B7834" t="s">
        <v>17</v>
      </c>
      <c r="C7834" t="s">
        <v>18</v>
      </c>
      <c r="D7834">
        <v>3</v>
      </c>
      <c r="E7834">
        <v>2239.63</v>
      </c>
      <c r="F7834">
        <v>186.64</v>
      </c>
      <c r="G7834">
        <v>670.68</v>
      </c>
      <c r="H7834">
        <v>8.3000000000000004E-2</v>
      </c>
      <c r="I7834">
        <v>-0.1</v>
      </c>
      <c r="J7834">
        <v>11</v>
      </c>
      <c r="K7834">
        <v>2</v>
      </c>
      <c r="L7834">
        <v>10</v>
      </c>
      <c r="M7834">
        <v>1</v>
      </c>
      <c r="N7834" t="s">
        <v>497</v>
      </c>
      <c r="O7834" t="s">
        <v>293</v>
      </c>
      <c r="P7834">
        <v>839.88</v>
      </c>
      <c r="Q7834" t="s">
        <v>20</v>
      </c>
    </row>
    <row r="7835" spans="1:17" x14ac:dyDescent="0.25">
      <c r="A7835">
        <v>7897</v>
      </c>
      <c r="B7835" t="s">
        <v>33</v>
      </c>
      <c r="C7835" t="s">
        <v>18</v>
      </c>
      <c r="D7835">
        <v>2</v>
      </c>
      <c r="E7835">
        <v>3659.34</v>
      </c>
      <c r="F7835">
        <v>174.25</v>
      </c>
      <c r="G7835">
        <v>521.82000000000005</v>
      </c>
      <c r="H7835">
        <v>1</v>
      </c>
      <c r="I7835">
        <v>1</v>
      </c>
      <c r="J7835">
        <v>21</v>
      </c>
      <c r="K7835">
        <v>1.67</v>
      </c>
      <c r="L7835">
        <v>4</v>
      </c>
      <c r="M7835">
        <v>1</v>
      </c>
      <c r="N7835" t="s">
        <v>843</v>
      </c>
      <c r="O7835" t="s">
        <v>887</v>
      </c>
      <c r="P7835">
        <v>522.75</v>
      </c>
      <c r="Q7835" t="s">
        <v>20</v>
      </c>
    </row>
    <row r="7836" spans="1:17" x14ac:dyDescent="0.25">
      <c r="A7836">
        <v>7898</v>
      </c>
      <c r="B7836" t="s">
        <v>33</v>
      </c>
      <c r="C7836" t="s">
        <v>23</v>
      </c>
      <c r="D7836">
        <v>6</v>
      </c>
      <c r="E7836">
        <v>7988.86</v>
      </c>
      <c r="F7836">
        <v>166.43</v>
      </c>
      <c r="G7836">
        <v>9.4499999999999993</v>
      </c>
      <c r="H7836">
        <v>0.81299999999999994</v>
      </c>
      <c r="I7836">
        <v>1.3</v>
      </c>
      <c r="J7836">
        <v>39</v>
      </c>
      <c r="K7836">
        <v>1.74</v>
      </c>
      <c r="L7836">
        <v>17</v>
      </c>
      <c r="M7836">
        <v>1</v>
      </c>
      <c r="N7836" t="s">
        <v>287</v>
      </c>
      <c r="O7836" t="s">
        <v>122</v>
      </c>
      <c r="P7836">
        <v>1497.87</v>
      </c>
      <c r="Q7836" t="s">
        <v>20</v>
      </c>
    </row>
    <row r="7837" spans="1:17" x14ac:dyDescent="0.25">
      <c r="A7837">
        <v>7899</v>
      </c>
      <c r="B7837" t="s">
        <v>33</v>
      </c>
      <c r="C7837" t="s">
        <v>18</v>
      </c>
      <c r="D7837">
        <v>3</v>
      </c>
      <c r="E7837">
        <v>1859.9</v>
      </c>
      <c r="F7837">
        <v>265.7</v>
      </c>
      <c r="G7837">
        <v>481.84</v>
      </c>
      <c r="H7837">
        <v>0</v>
      </c>
      <c r="I7837">
        <v>-1.4</v>
      </c>
      <c r="J7837">
        <v>0</v>
      </c>
      <c r="K7837">
        <v>1.83</v>
      </c>
      <c r="L7837">
        <v>0</v>
      </c>
      <c r="M7837">
        <v>0</v>
      </c>
      <c r="N7837" t="s">
        <v>207</v>
      </c>
      <c r="O7837" t="s">
        <v>261</v>
      </c>
      <c r="P7837">
        <v>1195.6500000000001</v>
      </c>
      <c r="Q7837" t="s">
        <v>20</v>
      </c>
    </row>
    <row r="7838" spans="1:17" x14ac:dyDescent="0.25">
      <c r="A7838">
        <v>7900</v>
      </c>
      <c r="B7838" t="s">
        <v>28</v>
      </c>
      <c r="C7838" t="s">
        <v>18</v>
      </c>
      <c r="D7838">
        <v>4</v>
      </c>
      <c r="E7838">
        <v>7084.29</v>
      </c>
      <c r="F7838">
        <v>236.14</v>
      </c>
      <c r="G7838">
        <v>2153.2800000000002</v>
      </c>
      <c r="H7838">
        <v>0.9</v>
      </c>
      <c r="I7838">
        <v>1.2</v>
      </c>
      <c r="J7838">
        <v>24</v>
      </c>
      <c r="K7838">
        <v>1.25</v>
      </c>
      <c r="L7838">
        <v>24</v>
      </c>
      <c r="M7838">
        <v>1</v>
      </c>
      <c r="N7838" t="s">
        <v>193</v>
      </c>
      <c r="O7838" t="s">
        <v>870</v>
      </c>
      <c r="P7838">
        <v>1416.84</v>
      </c>
      <c r="Q7838" t="s">
        <v>20</v>
      </c>
    </row>
    <row r="7839" spans="1:17" x14ac:dyDescent="0.25">
      <c r="A7839">
        <v>7901</v>
      </c>
      <c r="B7839" t="s">
        <v>17</v>
      </c>
      <c r="C7839" t="s">
        <v>23</v>
      </c>
      <c r="D7839">
        <v>3</v>
      </c>
      <c r="E7839">
        <v>2639.7</v>
      </c>
      <c r="F7839">
        <v>219.98</v>
      </c>
      <c r="G7839">
        <v>292.62</v>
      </c>
      <c r="H7839">
        <v>0</v>
      </c>
      <c r="I7839">
        <v>-0.4</v>
      </c>
      <c r="J7839">
        <v>5</v>
      </c>
      <c r="K7839">
        <v>1</v>
      </c>
      <c r="L7839">
        <v>5</v>
      </c>
      <c r="M7839">
        <v>1</v>
      </c>
      <c r="N7839" t="s">
        <v>876</v>
      </c>
      <c r="O7839" t="s">
        <v>230</v>
      </c>
      <c r="P7839">
        <v>989.91</v>
      </c>
      <c r="Q7839" t="s">
        <v>20</v>
      </c>
    </row>
    <row r="7840" spans="1:17" x14ac:dyDescent="0.25">
      <c r="A7840">
        <v>7902</v>
      </c>
      <c r="B7840" t="s">
        <v>17</v>
      </c>
      <c r="C7840" t="s">
        <v>18</v>
      </c>
      <c r="D7840">
        <v>3</v>
      </c>
      <c r="E7840">
        <v>3884.6</v>
      </c>
      <c r="F7840">
        <v>258.97000000000003</v>
      </c>
      <c r="G7840">
        <v>689.96</v>
      </c>
      <c r="H7840">
        <v>0</v>
      </c>
      <c r="I7840">
        <v>-1.9</v>
      </c>
      <c r="J7840">
        <v>11</v>
      </c>
      <c r="K7840">
        <v>1.45</v>
      </c>
      <c r="L7840">
        <v>1</v>
      </c>
      <c r="M7840">
        <v>1</v>
      </c>
      <c r="N7840" t="s">
        <v>366</v>
      </c>
      <c r="O7840" t="s">
        <v>783</v>
      </c>
      <c r="P7840">
        <v>1165.3699999999999</v>
      </c>
      <c r="Q7840" t="s">
        <v>20</v>
      </c>
    </row>
    <row r="7841" spans="1:17" x14ac:dyDescent="0.25">
      <c r="A7841">
        <v>7903</v>
      </c>
      <c r="B7841" t="s">
        <v>17</v>
      </c>
      <c r="C7841" t="s">
        <v>18</v>
      </c>
      <c r="D7841">
        <v>3</v>
      </c>
      <c r="E7841">
        <v>2679.78</v>
      </c>
      <c r="F7841">
        <v>167.49</v>
      </c>
      <c r="G7841">
        <v>377.02</v>
      </c>
      <c r="H7841">
        <v>1</v>
      </c>
      <c r="I7841">
        <v>2</v>
      </c>
      <c r="J7841">
        <v>16</v>
      </c>
      <c r="K7841">
        <v>2</v>
      </c>
      <c r="L7841">
        <v>6</v>
      </c>
      <c r="M7841">
        <v>1</v>
      </c>
      <c r="N7841" t="s">
        <v>352</v>
      </c>
      <c r="O7841" t="s">
        <v>225</v>
      </c>
      <c r="P7841">
        <v>753.7</v>
      </c>
      <c r="Q7841" t="s">
        <v>20</v>
      </c>
    </row>
    <row r="7842" spans="1:17" x14ac:dyDescent="0.25">
      <c r="A7842">
        <v>7904</v>
      </c>
      <c r="B7842" t="s">
        <v>17</v>
      </c>
      <c r="C7842" t="s">
        <v>23</v>
      </c>
      <c r="D7842">
        <v>2</v>
      </c>
      <c r="E7842">
        <v>1029.8</v>
      </c>
      <c r="F7842">
        <v>205.96</v>
      </c>
      <c r="G7842">
        <v>414.84</v>
      </c>
      <c r="H7842">
        <v>0.2</v>
      </c>
      <c r="I7842">
        <v>0.6</v>
      </c>
      <c r="J7842">
        <v>0</v>
      </c>
      <c r="K7842">
        <v>1.83</v>
      </c>
      <c r="L7842">
        <v>0</v>
      </c>
      <c r="M7842">
        <v>0</v>
      </c>
      <c r="N7842" t="s">
        <v>938</v>
      </c>
      <c r="O7842" t="s">
        <v>22</v>
      </c>
      <c r="P7842">
        <v>617.88</v>
      </c>
      <c r="Q7842" t="s">
        <v>20</v>
      </c>
    </row>
    <row r="7843" spans="1:17" x14ac:dyDescent="0.25">
      <c r="A7843">
        <v>7905</v>
      </c>
      <c r="B7843" t="s">
        <v>17</v>
      </c>
      <c r="C7843" t="s">
        <v>18</v>
      </c>
      <c r="D7843">
        <v>6</v>
      </c>
      <c r="E7843">
        <v>6691.22</v>
      </c>
      <c r="F7843">
        <v>171.57</v>
      </c>
      <c r="G7843">
        <v>487.26</v>
      </c>
      <c r="H7843">
        <v>0.53800000000000003</v>
      </c>
      <c r="I7843">
        <v>1.1000000000000001</v>
      </c>
      <c r="J7843">
        <v>21</v>
      </c>
      <c r="K7843">
        <v>2</v>
      </c>
      <c r="L7843">
        <v>15</v>
      </c>
      <c r="M7843">
        <v>1</v>
      </c>
      <c r="N7843" t="s">
        <v>898</v>
      </c>
      <c r="O7843" t="s">
        <v>644</v>
      </c>
      <c r="P7843">
        <v>1544.13</v>
      </c>
      <c r="Q7843" t="s">
        <v>20</v>
      </c>
    </row>
    <row r="7844" spans="1:17" x14ac:dyDescent="0.25">
      <c r="A7844">
        <v>7906</v>
      </c>
      <c r="B7844" t="s">
        <v>17</v>
      </c>
      <c r="C7844" t="s">
        <v>23</v>
      </c>
      <c r="D7844">
        <v>3</v>
      </c>
      <c r="E7844">
        <v>577.85</v>
      </c>
      <c r="F7844">
        <v>96.31</v>
      </c>
      <c r="G7844">
        <v>94.14</v>
      </c>
      <c r="H7844">
        <v>0.33300000000000002</v>
      </c>
      <c r="I7844">
        <v>-0.3</v>
      </c>
      <c r="J7844">
        <v>2</v>
      </c>
      <c r="K7844">
        <v>1.5</v>
      </c>
      <c r="L7844">
        <v>0</v>
      </c>
      <c r="M7844">
        <v>1</v>
      </c>
      <c r="N7844" t="s">
        <v>557</v>
      </c>
      <c r="O7844" t="s">
        <v>889</v>
      </c>
      <c r="P7844">
        <v>433.4</v>
      </c>
      <c r="Q7844" t="s">
        <v>52</v>
      </c>
    </row>
    <row r="7845" spans="1:17" x14ac:dyDescent="0.25">
      <c r="A7845">
        <v>7907</v>
      </c>
      <c r="B7845" t="s">
        <v>17</v>
      </c>
      <c r="C7845" t="s">
        <v>18</v>
      </c>
      <c r="D7845">
        <v>2</v>
      </c>
      <c r="E7845">
        <v>779.96</v>
      </c>
      <c r="F7845">
        <v>194.99</v>
      </c>
      <c r="G7845">
        <v>199.66</v>
      </c>
      <c r="H7845">
        <v>0</v>
      </c>
      <c r="I7845">
        <v>-1</v>
      </c>
      <c r="J7845">
        <v>3</v>
      </c>
      <c r="K7845">
        <v>3</v>
      </c>
      <c r="L7845">
        <v>0</v>
      </c>
      <c r="M7845">
        <v>0</v>
      </c>
      <c r="N7845" t="s">
        <v>587</v>
      </c>
      <c r="O7845" t="s">
        <v>468</v>
      </c>
      <c r="P7845">
        <v>584.97</v>
      </c>
      <c r="Q7845" t="s">
        <v>20</v>
      </c>
    </row>
    <row r="7846" spans="1:17" x14ac:dyDescent="0.25">
      <c r="A7846">
        <v>7908</v>
      </c>
      <c r="B7846" t="s">
        <v>33</v>
      </c>
      <c r="C7846" t="s">
        <v>18</v>
      </c>
      <c r="D7846">
        <v>4</v>
      </c>
      <c r="E7846">
        <v>5509.28</v>
      </c>
      <c r="F7846">
        <v>239.53</v>
      </c>
      <c r="G7846">
        <v>-3730.53</v>
      </c>
      <c r="H7846">
        <v>0.78300000000000003</v>
      </c>
      <c r="I7846">
        <v>1.3</v>
      </c>
      <c r="J7846">
        <v>18</v>
      </c>
      <c r="K7846">
        <v>1.44</v>
      </c>
      <c r="L7846">
        <v>18</v>
      </c>
      <c r="M7846">
        <v>1</v>
      </c>
      <c r="N7846" t="s">
        <v>382</v>
      </c>
      <c r="O7846" t="s">
        <v>982</v>
      </c>
      <c r="P7846">
        <v>1437.18</v>
      </c>
      <c r="Q7846" t="s">
        <v>20</v>
      </c>
    </row>
    <row r="7847" spans="1:17" x14ac:dyDescent="0.25">
      <c r="A7847">
        <v>7909</v>
      </c>
      <c r="B7847" t="s">
        <v>17</v>
      </c>
      <c r="C7847" t="s">
        <v>23</v>
      </c>
      <c r="D7847">
        <v>1</v>
      </c>
      <c r="E7847">
        <v>99.99</v>
      </c>
      <c r="F7847">
        <v>99.99</v>
      </c>
      <c r="G7847">
        <v>13.36</v>
      </c>
      <c r="H7847">
        <v>0</v>
      </c>
      <c r="I7847">
        <v>-2</v>
      </c>
      <c r="J7847">
        <v>0</v>
      </c>
      <c r="K7847">
        <v>1.83</v>
      </c>
      <c r="L7847">
        <v>0</v>
      </c>
      <c r="M7847">
        <v>0</v>
      </c>
      <c r="N7847" t="s">
        <v>524</v>
      </c>
      <c r="O7847" t="s">
        <v>524</v>
      </c>
      <c r="P7847">
        <v>149.97999999999999</v>
      </c>
      <c r="Q7847" t="s">
        <v>52</v>
      </c>
    </row>
    <row r="7848" spans="1:17" x14ac:dyDescent="0.25">
      <c r="A7848">
        <v>7910</v>
      </c>
      <c r="B7848" t="s">
        <v>17</v>
      </c>
      <c r="C7848" t="s">
        <v>18</v>
      </c>
      <c r="D7848">
        <v>10</v>
      </c>
      <c r="E7848">
        <v>12993.62</v>
      </c>
      <c r="F7848">
        <v>152.87</v>
      </c>
      <c r="G7848">
        <v>3001.91</v>
      </c>
      <c r="H7848">
        <v>0.94099999999999995</v>
      </c>
      <c r="I7848">
        <v>1.2</v>
      </c>
      <c r="J7848">
        <v>84</v>
      </c>
      <c r="K7848">
        <v>2.74</v>
      </c>
      <c r="L7848">
        <v>13</v>
      </c>
      <c r="M7848">
        <v>0</v>
      </c>
      <c r="N7848" t="s">
        <v>655</v>
      </c>
      <c r="O7848" t="s">
        <v>565</v>
      </c>
      <c r="P7848">
        <v>2293.0500000000002</v>
      </c>
      <c r="Q7848" t="s">
        <v>36</v>
      </c>
    </row>
    <row r="7849" spans="1:17" x14ac:dyDescent="0.25">
      <c r="A7849">
        <v>7911</v>
      </c>
      <c r="B7849" t="s">
        <v>17</v>
      </c>
      <c r="C7849" t="s">
        <v>18</v>
      </c>
      <c r="D7849">
        <v>2</v>
      </c>
      <c r="E7849">
        <v>2999.83</v>
      </c>
      <c r="F7849">
        <v>272.70999999999998</v>
      </c>
      <c r="G7849">
        <v>968.74</v>
      </c>
      <c r="H7849">
        <v>0.81799999999999995</v>
      </c>
      <c r="I7849">
        <v>0.6</v>
      </c>
      <c r="J7849">
        <v>9</v>
      </c>
      <c r="K7849">
        <v>2</v>
      </c>
      <c r="L7849">
        <v>3</v>
      </c>
      <c r="M7849">
        <v>1</v>
      </c>
      <c r="N7849" t="s">
        <v>488</v>
      </c>
      <c r="O7849" t="s">
        <v>159</v>
      </c>
      <c r="P7849">
        <v>818.13</v>
      </c>
      <c r="Q7849" t="s">
        <v>20</v>
      </c>
    </row>
    <row r="7850" spans="1:17" x14ac:dyDescent="0.25">
      <c r="A7850">
        <v>7912</v>
      </c>
      <c r="B7850" t="s">
        <v>17</v>
      </c>
      <c r="C7850" t="s">
        <v>18</v>
      </c>
      <c r="D7850">
        <v>3</v>
      </c>
      <c r="E7850">
        <v>3399.61</v>
      </c>
      <c r="F7850">
        <v>226.64</v>
      </c>
      <c r="G7850">
        <v>843.16</v>
      </c>
      <c r="H7850">
        <v>0.8</v>
      </c>
      <c r="I7850">
        <v>1.8</v>
      </c>
      <c r="J7850">
        <v>12</v>
      </c>
      <c r="K7850">
        <v>2</v>
      </c>
      <c r="L7850">
        <v>9</v>
      </c>
      <c r="M7850">
        <v>1</v>
      </c>
      <c r="N7850" t="s">
        <v>252</v>
      </c>
      <c r="O7850" t="s">
        <v>35</v>
      </c>
      <c r="P7850">
        <v>1019.88</v>
      </c>
      <c r="Q7850" t="s">
        <v>20</v>
      </c>
    </row>
    <row r="7851" spans="1:17" x14ac:dyDescent="0.25">
      <c r="A7851">
        <v>7913</v>
      </c>
      <c r="B7851" t="s">
        <v>17</v>
      </c>
      <c r="C7851" t="s">
        <v>23</v>
      </c>
      <c r="D7851">
        <v>3</v>
      </c>
      <c r="E7851">
        <v>1493.91</v>
      </c>
      <c r="F7851">
        <v>298.77999999999997</v>
      </c>
      <c r="G7851">
        <v>408.66</v>
      </c>
      <c r="H7851">
        <v>0.2</v>
      </c>
      <c r="I7851">
        <v>0.4</v>
      </c>
      <c r="J7851">
        <v>0</v>
      </c>
      <c r="K7851">
        <v>1.83</v>
      </c>
      <c r="L7851">
        <v>0</v>
      </c>
      <c r="M7851">
        <v>0</v>
      </c>
      <c r="N7851" t="s">
        <v>535</v>
      </c>
      <c r="O7851" t="s">
        <v>994</v>
      </c>
      <c r="P7851">
        <v>1344.51</v>
      </c>
      <c r="Q7851" t="s">
        <v>20</v>
      </c>
    </row>
    <row r="7852" spans="1:17" x14ac:dyDescent="0.25">
      <c r="A7852">
        <v>7914</v>
      </c>
      <c r="B7852" t="s">
        <v>17</v>
      </c>
      <c r="C7852" t="s">
        <v>18</v>
      </c>
      <c r="D7852">
        <v>3</v>
      </c>
      <c r="E7852">
        <v>2614.7600000000002</v>
      </c>
      <c r="F7852">
        <v>217.9</v>
      </c>
      <c r="G7852">
        <v>454.44</v>
      </c>
      <c r="H7852">
        <v>0.66700000000000004</v>
      </c>
      <c r="I7852">
        <v>0.5</v>
      </c>
      <c r="J7852">
        <v>8</v>
      </c>
      <c r="K7852">
        <v>1</v>
      </c>
      <c r="L7852">
        <v>8</v>
      </c>
      <c r="M7852">
        <v>1</v>
      </c>
      <c r="N7852" t="s">
        <v>232</v>
      </c>
      <c r="O7852" t="s">
        <v>940</v>
      </c>
      <c r="P7852">
        <v>980.55</v>
      </c>
      <c r="Q7852" t="s">
        <v>20</v>
      </c>
    </row>
    <row r="7853" spans="1:17" x14ac:dyDescent="0.25">
      <c r="A7853">
        <v>7915</v>
      </c>
      <c r="B7853" t="s">
        <v>17</v>
      </c>
      <c r="C7853" t="s">
        <v>23</v>
      </c>
      <c r="D7853">
        <v>6</v>
      </c>
      <c r="E7853">
        <v>4864.54</v>
      </c>
      <c r="F7853">
        <v>202.69</v>
      </c>
      <c r="G7853">
        <v>930.8</v>
      </c>
      <c r="H7853">
        <v>0.20799999999999999</v>
      </c>
      <c r="I7853">
        <v>0.4</v>
      </c>
      <c r="J7853">
        <v>19</v>
      </c>
      <c r="K7853">
        <v>1.53</v>
      </c>
      <c r="L7853">
        <v>6</v>
      </c>
      <c r="M7853">
        <v>1</v>
      </c>
      <c r="N7853" t="s">
        <v>131</v>
      </c>
      <c r="O7853" t="s">
        <v>231</v>
      </c>
      <c r="P7853">
        <v>1824.21</v>
      </c>
      <c r="Q7853" t="s">
        <v>20</v>
      </c>
    </row>
    <row r="7854" spans="1:17" x14ac:dyDescent="0.25">
      <c r="A7854">
        <v>7916</v>
      </c>
      <c r="B7854" t="s">
        <v>17</v>
      </c>
      <c r="C7854" t="s">
        <v>18</v>
      </c>
      <c r="D7854">
        <v>6</v>
      </c>
      <c r="E7854">
        <v>9848.89</v>
      </c>
      <c r="F7854">
        <v>166.93</v>
      </c>
      <c r="G7854">
        <v>1514.62</v>
      </c>
      <c r="H7854">
        <v>0.91500000000000004</v>
      </c>
      <c r="I7854">
        <v>2.2999999999999998</v>
      </c>
      <c r="J7854">
        <v>54</v>
      </c>
      <c r="K7854">
        <v>1.65</v>
      </c>
      <c r="L7854">
        <v>31</v>
      </c>
      <c r="M7854">
        <v>1</v>
      </c>
      <c r="N7854" t="s">
        <v>143</v>
      </c>
      <c r="O7854" t="s">
        <v>646</v>
      </c>
      <c r="P7854">
        <v>1502.37</v>
      </c>
      <c r="Q7854" t="s">
        <v>20</v>
      </c>
    </row>
    <row r="7855" spans="1:17" x14ac:dyDescent="0.25">
      <c r="A7855">
        <v>7917</v>
      </c>
      <c r="B7855" t="s">
        <v>17</v>
      </c>
      <c r="C7855" t="s">
        <v>18</v>
      </c>
      <c r="D7855">
        <v>1</v>
      </c>
      <c r="E7855">
        <v>1399.93</v>
      </c>
      <c r="F7855">
        <v>279.99</v>
      </c>
      <c r="G7855">
        <v>353.9</v>
      </c>
      <c r="H7855">
        <v>0</v>
      </c>
      <c r="I7855">
        <v>0</v>
      </c>
      <c r="J7855">
        <v>0</v>
      </c>
      <c r="K7855">
        <v>1.83</v>
      </c>
      <c r="L7855">
        <v>0</v>
      </c>
      <c r="M7855">
        <v>0</v>
      </c>
      <c r="N7855" t="s">
        <v>412</v>
      </c>
      <c r="O7855" t="s">
        <v>412</v>
      </c>
      <c r="P7855">
        <v>419.98</v>
      </c>
      <c r="Q7855" t="s">
        <v>52</v>
      </c>
    </row>
    <row r="7856" spans="1:17" x14ac:dyDescent="0.25">
      <c r="A7856">
        <v>7918</v>
      </c>
      <c r="B7856" t="s">
        <v>33</v>
      </c>
      <c r="C7856" t="s">
        <v>23</v>
      </c>
      <c r="D7856">
        <v>6</v>
      </c>
      <c r="E7856">
        <v>5179.5</v>
      </c>
      <c r="F7856">
        <v>225.2</v>
      </c>
      <c r="G7856">
        <v>-154.66</v>
      </c>
      <c r="H7856">
        <v>0.82599999999999996</v>
      </c>
      <c r="I7856">
        <v>1.7</v>
      </c>
      <c r="J7856">
        <v>19</v>
      </c>
      <c r="K7856">
        <v>1.42</v>
      </c>
      <c r="L7856">
        <v>11</v>
      </c>
      <c r="M7856">
        <v>1</v>
      </c>
      <c r="N7856" t="s">
        <v>480</v>
      </c>
      <c r="O7856" t="s">
        <v>211</v>
      </c>
      <c r="P7856">
        <v>2026.8</v>
      </c>
      <c r="Q7856" t="s">
        <v>36</v>
      </c>
    </row>
    <row r="7857" spans="1:17" x14ac:dyDescent="0.25">
      <c r="A7857">
        <v>7919</v>
      </c>
      <c r="B7857" t="s">
        <v>17</v>
      </c>
      <c r="C7857" t="s">
        <v>18</v>
      </c>
      <c r="D7857">
        <v>3</v>
      </c>
      <c r="E7857">
        <v>4299.33</v>
      </c>
      <c r="F7857">
        <v>179.14</v>
      </c>
      <c r="G7857">
        <v>670.09</v>
      </c>
      <c r="H7857">
        <v>0.83299999999999996</v>
      </c>
      <c r="I7857">
        <v>0.8</v>
      </c>
      <c r="J7857">
        <v>20</v>
      </c>
      <c r="K7857">
        <v>1.75</v>
      </c>
      <c r="L7857">
        <v>10</v>
      </c>
      <c r="M7857">
        <v>1</v>
      </c>
      <c r="N7857" t="s">
        <v>409</v>
      </c>
      <c r="O7857" t="s">
        <v>138</v>
      </c>
      <c r="P7857">
        <v>806.13</v>
      </c>
      <c r="Q7857" t="s">
        <v>20</v>
      </c>
    </row>
    <row r="7858" spans="1:17" x14ac:dyDescent="0.25">
      <c r="A7858">
        <v>7920</v>
      </c>
      <c r="B7858" t="s">
        <v>17</v>
      </c>
      <c r="C7858" t="s">
        <v>18</v>
      </c>
      <c r="D7858">
        <v>5</v>
      </c>
      <c r="E7858">
        <v>4408.49</v>
      </c>
      <c r="F7858">
        <v>183.69</v>
      </c>
      <c r="G7858">
        <v>1118.51</v>
      </c>
      <c r="H7858">
        <v>0.66700000000000004</v>
      </c>
      <c r="I7858">
        <v>0.4</v>
      </c>
      <c r="J7858">
        <v>16</v>
      </c>
      <c r="K7858">
        <v>1.25</v>
      </c>
      <c r="L7858">
        <v>8</v>
      </c>
      <c r="M7858">
        <v>1</v>
      </c>
      <c r="N7858" t="s">
        <v>440</v>
      </c>
      <c r="O7858" t="s">
        <v>264</v>
      </c>
      <c r="P7858">
        <v>1377.68</v>
      </c>
      <c r="Q7858" t="s">
        <v>20</v>
      </c>
    </row>
    <row r="7859" spans="1:17" x14ac:dyDescent="0.25">
      <c r="A7859">
        <v>7921</v>
      </c>
      <c r="B7859" t="s">
        <v>17</v>
      </c>
      <c r="C7859" t="s">
        <v>23</v>
      </c>
      <c r="D7859">
        <v>3</v>
      </c>
      <c r="E7859">
        <v>9978.39</v>
      </c>
      <c r="F7859">
        <v>199.57</v>
      </c>
      <c r="G7859">
        <v>-1060.51</v>
      </c>
      <c r="H7859">
        <v>0.9</v>
      </c>
      <c r="I7859">
        <v>0.8</v>
      </c>
      <c r="J7859">
        <v>45</v>
      </c>
      <c r="K7859">
        <v>1.56</v>
      </c>
      <c r="L7859">
        <v>30</v>
      </c>
      <c r="M7859">
        <v>1</v>
      </c>
      <c r="N7859" t="s">
        <v>26</v>
      </c>
      <c r="O7859" t="s">
        <v>186</v>
      </c>
      <c r="P7859">
        <v>898.06</v>
      </c>
      <c r="Q7859" t="s">
        <v>20</v>
      </c>
    </row>
    <row r="7860" spans="1:17" x14ac:dyDescent="0.25">
      <c r="A7860">
        <v>7922</v>
      </c>
      <c r="B7860" t="s">
        <v>28</v>
      </c>
      <c r="C7860" t="s">
        <v>18</v>
      </c>
      <c r="D7860">
        <v>6</v>
      </c>
      <c r="E7860">
        <v>4709.32</v>
      </c>
      <c r="F7860">
        <v>204.75</v>
      </c>
      <c r="G7860">
        <v>802.18</v>
      </c>
      <c r="H7860">
        <v>0.52200000000000002</v>
      </c>
      <c r="I7860">
        <v>0.4</v>
      </c>
      <c r="J7860">
        <v>17</v>
      </c>
      <c r="K7860">
        <v>1.47</v>
      </c>
      <c r="L7860">
        <v>8</v>
      </c>
      <c r="M7860">
        <v>1</v>
      </c>
      <c r="N7860" t="s">
        <v>674</v>
      </c>
      <c r="O7860" t="s">
        <v>617</v>
      </c>
      <c r="P7860">
        <v>1842.75</v>
      </c>
      <c r="Q7860" t="s">
        <v>20</v>
      </c>
    </row>
    <row r="7861" spans="1:17" x14ac:dyDescent="0.25">
      <c r="A7861">
        <v>7923</v>
      </c>
      <c r="B7861" t="s">
        <v>33</v>
      </c>
      <c r="C7861" t="s">
        <v>23</v>
      </c>
      <c r="D7861">
        <v>3</v>
      </c>
      <c r="E7861">
        <v>3879.35</v>
      </c>
      <c r="F7861">
        <v>143.68</v>
      </c>
      <c r="G7861">
        <v>455.38</v>
      </c>
      <c r="H7861">
        <v>0.96299999999999997</v>
      </c>
      <c r="I7861">
        <v>1</v>
      </c>
      <c r="J7861">
        <v>26</v>
      </c>
      <c r="K7861">
        <v>2</v>
      </c>
      <c r="L7861">
        <v>15</v>
      </c>
      <c r="M7861">
        <v>1</v>
      </c>
      <c r="N7861" t="s">
        <v>83</v>
      </c>
      <c r="O7861" t="s">
        <v>982</v>
      </c>
      <c r="P7861">
        <v>646.55999999999995</v>
      </c>
      <c r="Q7861" t="s">
        <v>20</v>
      </c>
    </row>
    <row r="7862" spans="1:17" x14ac:dyDescent="0.25">
      <c r="A7862">
        <v>7924</v>
      </c>
      <c r="B7862" t="s">
        <v>17</v>
      </c>
      <c r="C7862" t="s">
        <v>18</v>
      </c>
      <c r="D7862">
        <v>3</v>
      </c>
      <c r="E7862">
        <v>4749.6499999999996</v>
      </c>
      <c r="F7862">
        <v>226.17</v>
      </c>
      <c r="G7862">
        <v>820.9</v>
      </c>
      <c r="H7862">
        <v>0.81</v>
      </c>
      <c r="I7862">
        <v>1.6</v>
      </c>
      <c r="J7862">
        <v>17</v>
      </c>
      <c r="K7862">
        <v>1.71</v>
      </c>
      <c r="L7862">
        <v>12</v>
      </c>
      <c r="M7862">
        <v>1</v>
      </c>
      <c r="N7862" t="s">
        <v>604</v>
      </c>
      <c r="O7862" t="s">
        <v>706</v>
      </c>
      <c r="P7862">
        <v>1017.76</v>
      </c>
      <c r="Q7862" t="s">
        <v>20</v>
      </c>
    </row>
    <row r="7863" spans="1:17" x14ac:dyDescent="0.25">
      <c r="A7863">
        <v>7925</v>
      </c>
      <c r="B7863" t="s">
        <v>17</v>
      </c>
      <c r="C7863" t="s">
        <v>18</v>
      </c>
      <c r="D7863">
        <v>7</v>
      </c>
      <c r="E7863">
        <v>5579.28</v>
      </c>
      <c r="F7863">
        <v>206.64</v>
      </c>
      <c r="G7863">
        <v>1127.28</v>
      </c>
      <c r="H7863">
        <v>0.85199999999999998</v>
      </c>
      <c r="I7863">
        <v>1.7</v>
      </c>
      <c r="J7863">
        <v>24</v>
      </c>
      <c r="K7863">
        <v>2.38</v>
      </c>
      <c r="L7863">
        <v>12</v>
      </c>
      <c r="M7863">
        <v>1</v>
      </c>
      <c r="N7863" t="s">
        <v>916</v>
      </c>
      <c r="O7863" t="s">
        <v>862</v>
      </c>
      <c r="P7863">
        <v>2169.7199999999998</v>
      </c>
      <c r="Q7863" t="s">
        <v>36</v>
      </c>
    </row>
    <row r="7864" spans="1:17" x14ac:dyDescent="0.25">
      <c r="A7864">
        <v>7926</v>
      </c>
      <c r="B7864" t="s">
        <v>17</v>
      </c>
      <c r="C7864" t="s">
        <v>18</v>
      </c>
      <c r="D7864">
        <v>9</v>
      </c>
      <c r="E7864">
        <v>17728.21</v>
      </c>
      <c r="F7864">
        <v>242.85</v>
      </c>
      <c r="G7864">
        <v>-2618.6999999999998</v>
      </c>
      <c r="H7864">
        <v>0.84899999999999998</v>
      </c>
      <c r="I7864">
        <v>1.5</v>
      </c>
      <c r="J7864">
        <v>62</v>
      </c>
      <c r="K7864">
        <v>1.37</v>
      </c>
      <c r="L7864">
        <v>30</v>
      </c>
      <c r="M7864">
        <v>1</v>
      </c>
      <c r="N7864" t="s">
        <v>143</v>
      </c>
      <c r="O7864" t="s">
        <v>158</v>
      </c>
      <c r="P7864">
        <v>3278.48</v>
      </c>
      <c r="Q7864" t="s">
        <v>36</v>
      </c>
    </row>
    <row r="7865" spans="1:17" x14ac:dyDescent="0.25">
      <c r="A7865">
        <v>7927</v>
      </c>
      <c r="B7865" t="s">
        <v>17</v>
      </c>
      <c r="C7865" t="s">
        <v>23</v>
      </c>
      <c r="D7865">
        <v>4</v>
      </c>
      <c r="E7865">
        <v>4339</v>
      </c>
      <c r="F7865">
        <v>166.88</v>
      </c>
      <c r="G7865">
        <v>-1553.72</v>
      </c>
      <c r="H7865">
        <v>1</v>
      </c>
      <c r="I7865">
        <v>2.2999999999999998</v>
      </c>
      <c r="J7865">
        <v>26</v>
      </c>
      <c r="K7865">
        <v>1.46</v>
      </c>
      <c r="L7865">
        <v>11</v>
      </c>
      <c r="M7865">
        <v>1</v>
      </c>
      <c r="N7865" t="s">
        <v>488</v>
      </c>
      <c r="O7865" t="s">
        <v>994</v>
      </c>
      <c r="P7865">
        <v>1001.28</v>
      </c>
      <c r="Q7865" t="s">
        <v>20</v>
      </c>
    </row>
    <row r="7866" spans="1:17" x14ac:dyDescent="0.25">
      <c r="A7866">
        <v>7928</v>
      </c>
      <c r="B7866" t="s">
        <v>17</v>
      </c>
      <c r="C7866" t="s">
        <v>18</v>
      </c>
      <c r="D7866">
        <v>7</v>
      </c>
      <c r="E7866">
        <v>2733.6</v>
      </c>
      <c r="F7866">
        <v>143.87</v>
      </c>
      <c r="G7866">
        <v>-232.73</v>
      </c>
      <c r="H7866">
        <v>5.2999999999999999E-2</v>
      </c>
      <c r="I7866">
        <v>-0.8</v>
      </c>
      <c r="J7866">
        <v>3</v>
      </c>
      <c r="K7866">
        <v>2</v>
      </c>
      <c r="L7866">
        <v>0</v>
      </c>
      <c r="M7866">
        <v>1</v>
      </c>
      <c r="N7866" t="s">
        <v>384</v>
      </c>
      <c r="O7866" t="s">
        <v>984</v>
      </c>
      <c r="P7866">
        <v>1510.64</v>
      </c>
      <c r="Q7866" t="s">
        <v>20</v>
      </c>
    </row>
    <row r="7867" spans="1:17" x14ac:dyDescent="0.25">
      <c r="A7867">
        <v>7929</v>
      </c>
      <c r="B7867" t="s">
        <v>33</v>
      </c>
      <c r="C7867" t="s">
        <v>23</v>
      </c>
      <c r="D7867">
        <v>4</v>
      </c>
      <c r="E7867">
        <v>6139.57</v>
      </c>
      <c r="F7867">
        <v>236.14</v>
      </c>
      <c r="G7867">
        <v>926.9</v>
      </c>
      <c r="H7867">
        <v>0.92300000000000004</v>
      </c>
      <c r="I7867">
        <v>1.6</v>
      </c>
      <c r="J7867">
        <v>26</v>
      </c>
      <c r="K7867">
        <v>1.58</v>
      </c>
      <c r="L7867">
        <v>4</v>
      </c>
      <c r="M7867">
        <v>1</v>
      </c>
      <c r="N7867" t="s">
        <v>874</v>
      </c>
      <c r="O7867" t="s">
        <v>918</v>
      </c>
      <c r="P7867">
        <v>1416.84</v>
      </c>
      <c r="Q7867" t="s">
        <v>20</v>
      </c>
    </row>
    <row r="7868" spans="1:17" x14ac:dyDescent="0.25">
      <c r="A7868">
        <v>7930</v>
      </c>
      <c r="B7868" t="s">
        <v>33</v>
      </c>
      <c r="C7868" t="s">
        <v>18</v>
      </c>
      <c r="D7868">
        <v>3</v>
      </c>
      <c r="E7868">
        <v>1964.86</v>
      </c>
      <c r="F7868">
        <v>178.62</v>
      </c>
      <c r="G7868">
        <v>513.98</v>
      </c>
      <c r="H7868">
        <v>0.81799999999999995</v>
      </c>
      <c r="I7868">
        <v>2.5</v>
      </c>
      <c r="J7868">
        <v>10</v>
      </c>
      <c r="K7868">
        <v>1.6</v>
      </c>
      <c r="L7868">
        <v>4</v>
      </c>
      <c r="M7868">
        <v>1</v>
      </c>
      <c r="N7868" t="s">
        <v>37</v>
      </c>
      <c r="O7868" t="s">
        <v>398</v>
      </c>
      <c r="P7868">
        <v>803.79</v>
      </c>
      <c r="Q7868" t="s">
        <v>20</v>
      </c>
    </row>
    <row r="7869" spans="1:17" x14ac:dyDescent="0.25">
      <c r="A7869">
        <v>7931</v>
      </c>
      <c r="B7869" t="s">
        <v>33</v>
      </c>
      <c r="C7869" t="s">
        <v>18</v>
      </c>
      <c r="D7869">
        <v>4</v>
      </c>
      <c r="E7869">
        <v>2529.7199999999998</v>
      </c>
      <c r="F7869">
        <v>168.65</v>
      </c>
      <c r="G7869">
        <v>-528.83000000000004</v>
      </c>
      <c r="H7869">
        <v>6.7000000000000004E-2</v>
      </c>
      <c r="I7869">
        <v>2.2999999999999998</v>
      </c>
      <c r="J7869">
        <v>10</v>
      </c>
      <c r="K7869">
        <v>1.3</v>
      </c>
      <c r="L7869">
        <v>4</v>
      </c>
      <c r="M7869">
        <v>1</v>
      </c>
      <c r="N7869" t="s">
        <v>776</v>
      </c>
      <c r="O7869" t="s">
        <v>184</v>
      </c>
      <c r="P7869">
        <v>1011.9</v>
      </c>
      <c r="Q7869" t="s">
        <v>20</v>
      </c>
    </row>
    <row r="7870" spans="1:17" x14ac:dyDescent="0.25">
      <c r="A7870">
        <v>7932</v>
      </c>
      <c r="B7870" t="s">
        <v>33</v>
      </c>
      <c r="C7870" t="s">
        <v>23</v>
      </c>
      <c r="D7870">
        <v>4</v>
      </c>
      <c r="E7870">
        <v>5927.46</v>
      </c>
      <c r="F7870">
        <v>197.58</v>
      </c>
      <c r="G7870">
        <v>865.37</v>
      </c>
      <c r="H7870">
        <v>6.7000000000000004E-2</v>
      </c>
      <c r="I7870">
        <v>0.8</v>
      </c>
      <c r="J7870">
        <v>30</v>
      </c>
      <c r="K7870">
        <v>3.43</v>
      </c>
      <c r="L7870">
        <v>0</v>
      </c>
      <c r="M7870">
        <v>0</v>
      </c>
      <c r="N7870" t="s">
        <v>69</v>
      </c>
      <c r="O7870" t="s">
        <v>489</v>
      </c>
      <c r="P7870">
        <v>1185.48</v>
      </c>
      <c r="Q7870" t="s">
        <v>20</v>
      </c>
    </row>
    <row r="7871" spans="1:17" x14ac:dyDescent="0.25">
      <c r="A7871">
        <v>7933</v>
      </c>
      <c r="B7871" t="s">
        <v>33</v>
      </c>
      <c r="C7871" t="s">
        <v>18</v>
      </c>
      <c r="D7871">
        <v>3</v>
      </c>
      <c r="E7871">
        <v>2509.7399999999998</v>
      </c>
      <c r="F7871">
        <v>193.06</v>
      </c>
      <c r="G7871">
        <v>477.62</v>
      </c>
      <c r="H7871">
        <v>0.76900000000000002</v>
      </c>
      <c r="I7871">
        <v>0.6</v>
      </c>
      <c r="J7871">
        <v>10</v>
      </c>
      <c r="K7871">
        <v>2.2000000000000002</v>
      </c>
      <c r="L7871">
        <v>4</v>
      </c>
      <c r="M7871">
        <v>1</v>
      </c>
      <c r="N7871" t="s">
        <v>53</v>
      </c>
      <c r="O7871" t="s">
        <v>282</v>
      </c>
      <c r="P7871">
        <v>868.77</v>
      </c>
      <c r="Q7871" t="s">
        <v>20</v>
      </c>
    </row>
    <row r="7872" spans="1:17" x14ac:dyDescent="0.25">
      <c r="A7872">
        <v>7934</v>
      </c>
      <c r="B7872" t="s">
        <v>28</v>
      </c>
      <c r="C7872" t="s">
        <v>18</v>
      </c>
      <c r="D7872">
        <v>5</v>
      </c>
      <c r="E7872">
        <v>3169.71</v>
      </c>
      <c r="F7872">
        <v>211.31</v>
      </c>
      <c r="G7872">
        <v>723.95</v>
      </c>
      <c r="H7872">
        <v>0.53300000000000003</v>
      </c>
      <c r="I7872">
        <v>0.2</v>
      </c>
      <c r="J7872">
        <v>7</v>
      </c>
      <c r="K7872">
        <v>3.86</v>
      </c>
      <c r="L7872">
        <v>0</v>
      </c>
      <c r="M7872">
        <v>0</v>
      </c>
      <c r="N7872" t="s">
        <v>543</v>
      </c>
      <c r="O7872" t="s">
        <v>142</v>
      </c>
      <c r="P7872">
        <v>1584.82</v>
      </c>
      <c r="Q7872" t="s">
        <v>20</v>
      </c>
    </row>
    <row r="7873" spans="1:17" x14ac:dyDescent="0.25">
      <c r="A7873">
        <v>7935</v>
      </c>
      <c r="B7873" t="s">
        <v>17</v>
      </c>
      <c r="C7873" t="s">
        <v>18</v>
      </c>
      <c r="D7873">
        <v>3</v>
      </c>
      <c r="E7873">
        <v>5468.83</v>
      </c>
      <c r="F7873">
        <v>202.55</v>
      </c>
      <c r="G7873">
        <v>-586.52</v>
      </c>
      <c r="H7873">
        <v>0.88900000000000001</v>
      </c>
      <c r="I7873">
        <v>0.9</v>
      </c>
      <c r="J7873">
        <v>24</v>
      </c>
      <c r="K7873">
        <v>1.33</v>
      </c>
      <c r="L7873">
        <v>16</v>
      </c>
      <c r="M7873">
        <v>1</v>
      </c>
      <c r="N7873" t="s">
        <v>999</v>
      </c>
      <c r="O7873" t="s">
        <v>441</v>
      </c>
      <c r="P7873">
        <v>911.48</v>
      </c>
      <c r="Q7873" t="s">
        <v>20</v>
      </c>
    </row>
    <row r="7874" spans="1:17" x14ac:dyDescent="0.25">
      <c r="A7874">
        <v>7936</v>
      </c>
      <c r="B7874" t="s">
        <v>17</v>
      </c>
      <c r="C7874" t="s">
        <v>23</v>
      </c>
      <c r="D7874">
        <v>1</v>
      </c>
      <c r="E7874">
        <v>129.99</v>
      </c>
      <c r="F7874">
        <v>129.99</v>
      </c>
      <c r="G7874">
        <v>-5.91</v>
      </c>
      <c r="H7874">
        <v>1</v>
      </c>
      <c r="I7874">
        <v>1</v>
      </c>
      <c r="J7874">
        <v>1</v>
      </c>
      <c r="K7874">
        <v>2</v>
      </c>
      <c r="L7874">
        <v>0</v>
      </c>
      <c r="M7874">
        <v>1</v>
      </c>
      <c r="N7874" t="s">
        <v>779</v>
      </c>
      <c r="O7874" t="s">
        <v>779</v>
      </c>
      <c r="P7874">
        <v>194.98</v>
      </c>
      <c r="Q7874" t="s">
        <v>52</v>
      </c>
    </row>
    <row r="7875" spans="1:17" x14ac:dyDescent="0.25">
      <c r="A7875">
        <v>7937</v>
      </c>
      <c r="B7875" t="s">
        <v>17</v>
      </c>
      <c r="C7875" t="s">
        <v>18</v>
      </c>
      <c r="D7875">
        <v>3</v>
      </c>
      <c r="E7875">
        <v>5039.33</v>
      </c>
      <c r="F7875">
        <v>157.47999999999999</v>
      </c>
      <c r="G7875">
        <v>898.24</v>
      </c>
      <c r="H7875">
        <v>0.96899999999999997</v>
      </c>
      <c r="I7875">
        <v>0.9</v>
      </c>
      <c r="J7875">
        <v>32</v>
      </c>
      <c r="K7875">
        <v>1.69</v>
      </c>
      <c r="L7875">
        <v>10</v>
      </c>
      <c r="M7875">
        <v>1</v>
      </c>
      <c r="N7875" t="s">
        <v>630</v>
      </c>
      <c r="O7875" t="s">
        <v>296</v>
      </c>
      <c r="P7875">
        <v>708.66</v>
      </c>
      <c r="Q7875" t="s">
        <v>20</v>
      </c>
    </row>
    <row r="7876" spans="1:17" x14ac:dyDescent="0.25">
      <c r="A7876">
        <v>7938</v>
      </c>
      <c r="B7876" t="s">
        <v>33</v>
      </c>
      <c r="C7876" t="s">
        <v>23</v>
      </c>
      <c r="D7876">
        <v>3</v>
      </c>
      <c r="E7876">
        <v>4449.16</v>
      </c>
      <c r="F7876">
        <v>185.38</v>
      </c>
      <c r="G7876">
        <v>-882.22</v>
      </c>
      <c r="H7876">
        <v>0.875</v>
      </c>
      <c r="I7876">
        <v>0.9</v>
      </c>
      <c r="J7876">
        <v>24</v>
      </c>
      <c r="K7876">
        <v>2.08</v>
      </c>
      <c r="L7876">
        <v>18</v>
      </c>
      <c r="M7876">
        <v>1</v>
      </c>
      <c r="N7876" t="s">
        <v>199</v>
      </c>
      <c r="O7876" t="s">
        <v>678</v>
      </c>
      <c r="P7876">
        <v>834.21</v>
      </c>
      <c r="Q7876" t="s">
        <v>20</v>
      </c>
    </row>
    <row r="7877" spans="1:17" x14ac:dyDescent="0.25">
      <c r="A7877">
        <v>7939</v>
      </c>
      <c r="B7877" t="s">
        <v>17</v>
      </c>
      <c r="C7877" t="s">
        <v>18</v>
      </c>
      <c r="D7877">
        <v>6</v>
      </c>
      <c r="E7877">
        <v>5107.3999999999996</v>
      </c>
      <c r="F7877">
        <v>164.75</v>
      </c>
      <c r="G7877">
        <v>-527.80999999999995</v>
      </c>
      <c r="H7877">
        <v>0.90300000000000002</v>
      </c>
      <c r="I7877">
        <v>0.9</v>
      </c>
      <c r="J7877">
        <v>27</v>
      </c>
      <c r="K7877">
        <v>3.04</v>
      </c>
      <c r="L7877">
        <v>4</v>
      </c>
      <c r="M7877">
        <v>0</v>
      </c>
      <c r="N7877" t="s">
        <v>95</v>
      </c>
      <c r="O7877" t="s">
        <v>579</v>
      </c>
      <c r="P7877">
        <v>1482.75</v>
      </c>
      <c r="Q7877" t="s">
        <v>20</v>
      </c>
    </row>
    <row r="7878" spans="1:17" x14ac:dyDescent="0.25">
      <c r="A7878">
        <v>7940</v>
      </c>
      <c r="B7878" t="s">
        <v>17</v>
      </c>
      <c r="C7878" t="s">
        <v>23</v>
      </c>
      <c r="D7878">
        <v>10</v>
      </c>
      <c r="E7878">
        <v>10068.9</v>
      </c>
      <c r="F7878">
        <v>197.43</v>
      </c>
      <c r="G7878">
        <v>1913.1</v>
      </c>
      <c r="H7878">
        <v>0.64700000000000002</v>
      </c>
      <c r="I7878">
        <v>0.8</v>
      </c>
      <c r="J7878">
        <v>33</v>
      </c>
      <c r="K7878">
        <v>1.45</v>
      </c>
      <c r="L7878">
        <v>17</v>
      </c>
      <c r="M7878">
        <v>1</v>
      </c>
      <c r="N7878" t="s">
        <v>426</v>
      </c>
      <c r="O7878" t="s">
        <v>303</v>
      </c>
      <c r="P7878">
        <v>2961.45</v>
      </c>
      <c r="Q7878" t="s">
        <v>36</v>
      </c>
    </row>
    <row r="7879" spans="1:17" x14ac:dyDescent="0.25">
      <c r="A7879">
        <v>7941</v>
      </c>
      <c r="B7879" t="s">
        <v>17</v>
      </c>
      <c r="C7879" t="s">
        <v>18</v>
      </c>
      <c r="D7879">
        <v>2</v>
      </c>
      <c r="E7879">
        <v>3519.53</v>
      </c>
      <c r="F7879">
        <v>270.73</v>
      </c>
      <c r="G7879">
        <v>765.6</v>
      </c>
      <c r="H7879">
        <v>1</v>
      </c>
      <c r="I7879">
        <v>1</v>
      </c>
      <c r="J7879">
        <v>13</v>
      </c>
      <c r="K7879">
        <v>1.69</v>
      </c>
      <c r="L7879">
        <v>5</v>
      </c>
      <c r="M7879">
        <v>1</v>
      </c>
      <c r="N7879" t="s">
        <v>212</v>
      </c>
      <c r="O7879" t="s">
        <v>537</v>
      </c>
      <c r="P7879">
        <v>812.19</v>
      </c>
      <c r="Q7879" t="s">
        <v>20</v>
      </c>
    </row>
    <row r="7880" spans="1:17" x14ac:dyDescent="0.25">
      <c r="A7880">
        <v>7942</v>
      </c>
      <c r="B7880" t="s">
        <v>17</v>
      </c>
      <c r="C7880" t="s">
        <v>23</v>
      </c>
      <c r="D7880">
        <v>6</v>
      </c>
      <c r="E7880">
        <v>6189.45</v>
      </c>
      <c r="F7880">
        <v>238.06</v>
      </c>
      <c r="G7880">
        <v>1072.42</v>
      </c>
      <c r="H7880">
        <v>0.69199999999999995</v>
      </c>
      <c r="I7880">
        <v>0.7</v>
      </c>
      <c r="J7880">
        <v>21</v>
      </c>
      <c r="K7880">
        <v>1.76</v>
      </c>
      <c r="L7880">
        <v>9</v>
      </c>
      <c r="M7880">
        <v>1</v>
      </c>
      <c r="N7880" t="s">
        <v>376</v>
      </c>
      <c r="O7880" t="s">
        <v>433</v>
      </c>
      <c r="P7880">
        <v>2142.54</v>
      </c>
      <c r="Q7880" t="s">
        <v>36</v>
      </c>
    </row>
    <row r="7881" spans="1:17" x14ac:dyDescent="0.25">
      <c r="A7881">
        <v>7943</v>
      </c>
      <c r="B7881" t="s">
        <v>17</v>
      </c>
      <c r="C7881" t="s">
        <v>23</v>
      </c>
      <c r="D7881">
        <v>2</v>
      </c>
      <c r="E7881">
        <v>3659.48</v>
      </c>
      <c r="F7881">
        <v>182.97</v>
      </c>
      <c r="G7881">
        <v>615.17999999999995</v>
      </c>
      <c r="H7881">
        <v>0.8</v>
      </c>
      <c r="I7881">
        <v>0.8</v>
      </c>
      <c r="J7881">
        <v>20</v>
      </c>
      <c r="K7881">
        <v>3.1</v>
      </c>
      <c r="L7881">
        <v>0</v>
      </c>
      <c r="M7881">
        <v>0</v>
      </c>
      <c r="N7881" t="s">
        <v>316</v>
      </c>
      <c r="O7881" t="s">
        <v>814</v>
      </c>
      <c r="P7881">
        <v>548.91</v>
      </c>
      <c r="Q7881" t="s">
        <v>20</v>
      </c>
    </row>
    <row r="7882" spans="1:17" x14ac:dyDescent="0.25">
      <c r="A7882">
        <v>7944</v>
      </c>
      <c r="B7882" t="s">
        <v>17</v>
      </c>
      <c r="C7882" t="s">
        <v>23</v>
      </c>
      <c r="D7882">
        <v>6</v>
      </c>
      <c r="E7882">
        <v>9548.43</v>
      </c>
      <c r="F7882">
        <v>194.87</v>
      </c>
      <c r="G7882">
        <v>1507.71</v>
      </c>
      <c r="H7882">
        <v>0.83699999999999997</v>
      </c>
      <c r="I7882">
        <v>1.5</v>
      </c>
      <c r="J7882">
        <v>49</v>
      </c>
      <c r="K7882">
        <v>1.59</v>
      </c>
      <c r="L7882">
        <v>23</v>
      </c>
      <c r="M7882">
        <v>1</v>
      </c>
      <c r="N7882" t="s">
        <v>993</v>
      </c>
      <c r="O7882" t="s">
        <v>831</v>
      </c>
      <c r="P7882">
        <v>1753.83</v>
      </c>
      <c r="Q7882" t="s">
        <v>20</v>
      </c>
    </row>
    <row r="7883" spans="1:17" x14ac:dyDescent="0.25">
      <c r="A7883">
        <v>7945</v>
      </c>
      <c r="B7883" t="s">
        <v>17</v>
      </c>
      <c r="C7883" t="s">
        <v>18</v>
      </c>
      <c r="D7883">
        <v>1</v>
      </c>
      <c r="E7883">
        <v>3479.76</v>
      </c>
      <c r="F7883">
        <v>173.99</v>
      </c>
      <c r="G7883">
        <v>-608.4</v>
      </c>
      <c r="H7883">
        <v>1</v>
      </c>
      <c r="I7883">
        <v>2</v>
      </c>
      <c r="J7883">
        <v>20</v>
      </c>
      <c r="K7883">
        <v>1</v>
      </c>
      <c r="L7883">
        <v>10</v>
      </c>
      <c r="M7883">
        <v>1</v>
      </c>
      <c r="N7883" t="s">
        <v>500</v>
      </c>
      <c r="O7883" t="s">
        <v>500</v>
      </c>
      <c r="P7883">
        <v>260.98</v>
      </c>
      <c r="Q7883" t="s">
        <v>52</v>
      </c>
    </row>
    <row r="7884" spans="1:17" x14ac:dyDescent="0.25">
      <c r="A7884">
        <v>7946</v>
      </c>
      <c r="B7884" t="s">
        <v>17</v>
      </c>
      <c r="C7884" t="s">
        <v>18</v>
      </c>
      <c r="D7884">
        <v>4</v>
      </c>
      <c r="E7884">
        <v>5829.28</v>
      </c>
      <c r="F7884">
        <v>208.19</v>
      </c>
      <c r="G7884">
        <v>1808.98</v>
      </c>
      <c r="H7884">
        <v>0.96399999999999997</v>
      </c>
      <c r="I7884">
        <v>1</v>
      </c>
      <c r="J7884">
        <v>26</v>
      </c>
      <c r="K7884">
        <v>1.58</v>
      </c>
      <c r="L7884">
        <v>21</v>
      </c>
      <c r="M7884">
        <v>1</v>
      </c>
      <c r="N7884" t="s">
        <v>623</v>
      </c>
      <c r="O7884" t="s">
        <v>491</v>
      </c>
      <c r="P7884">
        <v>1249.1400000000001</v>
      </c>
      <c r="Q7884" t="s">
        <v>20</v>
      </c>
    </row>
    <row r="7885" spans="1:17" x14ac:dyDescent="0.25">
      <c r="A7885">
        <v>7947</v>
      </c>
      <c r="B7885" t="s">
        <v>17</v>
      </c>
      <c r="C7885" t="s">
        <v>18</v>
      </c>
      <c r="D7885">
        <v>2</v>
      </c>
      <c r="E7885">
        <v>5289.02</v>
      </c>
      <c r="F7885">
        <v>251.86</v>
      </c>
      <c r="G7885">
        <v>-1469.02</v>
      </c>
      <c r="H7885">
        <v>1</v>
      </c>
      <c r="I7885">
        <v>2</v>
      </c>
      <c r="J7885">
        <v>21</v>
      </c>
      <c r="K7885">
        <v>1.71</v>
      </c>
      <c r="L7885">
        <v>6</v>
      </c>
      <c r="M7885">
        <v>1</v>
      </c>
      <c r="N7885" t="s">
        <v>901</v>
      </c>
      <c r="O7885" t="s">
        <v>308</v>
      </c>
      <c r="P7885">
        <v>755.58</v>
      </c>
      <c r="Q7885" t="s">
        <v>20</v>
      </c>
    </row>
    <row r="7886" spans="1:17" x14ac:dyDescent="0.25">
      <c r="A7886">
        <v>7948</v>
      </c>
      <c r="B7886" t="s">
        <v>17</v>
      </c>
      <c r="C7886" t="s">
        <v>23</v>
      </c>
      <c r="D7886">
        <v>6</v>
      </c>
      <c r="E7886">
        <v>6365.42</v>
      </c>
      <c r="F7886">
        <v>198.92</v>
      </c>
      <c r="G7886">
        <v>930.03</v>
      </c>
      <c r="H7886">
        <v>0.59399999999999997</v>
      </c>
      <c r="I7886">
        <v>1.7</v>
      </c>
      <c r="J7886">
        <v>28</v>
      </c>
      <c r="K7886">
        <v>1.82</v>
      </c>
      <c r="L7886">
        <v>8</v>
      </c>
      <c r="M7886">
        <v>1</v>
      </c>
      <c r="N7886" t="s">
        <v>813</v>
      </c>
      <c r="O7886" t="s">
        <v>824</v>
      </c>
      <c r="P7886">
        <v>1790.28</v>
      </c>
      <c r="Q7886" t="s">
        <v>20</v>
      </c>
    </row>
    <row r="7887" spans="1:17" x14ac:dyDescent="0.25">
      <c r="A7887">
        <v>7949</v>
      </c>
      <c r="B7887" t="s">
        <v>17</v>
      </c>
      <c r="C7887" t="s">
        <v>18</v>
      </c>
      <c r="D7887">
        <v>6</v>
      </c>
      <c r="E7887">
        <v>11269.06</v>
      </c>
      <c r="F7887">
        <v>244.98</v>
      </c>
      <c r="G7887">
        <v>61.14</v>
      </c>
      <c r="H7887">
        <v>0.84799999999999998</v>
      </c>
      <c r="I7887">
        <v>1.5</v>
      </c>
      <c r="J7887">
        <v>39</v>
      </c>
      <c r="K7887">
        <v>1.08</v>
      </c>
      <c r="L7887">
        <v>29</v>
      </c>
      <c r="M7887">
        <v>1</v>
      </c>
      <c r="N7887" t="s">
        <v>679</v>
      </c>
      <c r="O7887" t="s">
        <v>470</v>
      </c>
      <c r="P7887">
        <v>2204.8200000000002</v>
      </c>
      <c r="Q7887" t="s">
        <v>36</v>
      </c>
    </row>
    <row r="7888" spans="1:17" x14ac:dyDescent="0.25">
      <c r="A7888">
        <v>7950</v>
      </c>
      <c r="B7888" t="s">
        <v>17</v>
      </c>
      <c r="C7888" t="s">
        <v>23</v>
      </c>
      <c r="D7888">
        <v>6</v>
      </c>
      <c r="E7888">
        <v>11216.12</v>
      </c>
      <c r="F7888">
        <v>175.25</v>
      </c>
      <c r="G7888">
        <v>2345.42</v>
      </c>
      <c r="H7888">
        <v>0.57799999999999996</v>
      </c>
      <c r="I7888">
        <v>1.3</v>
      </c>
      <c r="J7888">
        <v>57</v>
      </c>
      <c r="K7888">
        <v>1.42</v>
      </c>
      <c r="L7888">
        <v>27</v>
      </c>
      <c r="M7888">
        <v>1</v>
      </c>
      <c r="N7888" t="s">
        <v>295</v>
      </c>
      <c r="O7888" t="s">
        <v>27</v>
      </c>
      <c r="P7888">
        <v>1577.25</v>
      </c>
      <c r="Q7888" t="s">
        <v>20</v>
      </c>
    </row>
    <row r="7889" spans="1:17" x14ac:dyDescent="0.25">
      <c r="A7889">
        <v>7951</v>
      </c>
      <c r="B7889" t="s">
        <v>17</v>
      </c>
      <c r="C7889" t="s">
        <v>18</v>
      </c>
      <c r="D7889">
        <v>4</v>
      </c>
      <c r="E7889">
        <v>9958.64</v>
      </c>
      <c r="F7889">
        <v>174.71</v>
      </c>
      <c r="G7889">
        <v>771.61</v>
      </c>
      <c r="H7889">
        <v>0.93</v>
      </c>
      <c r="I7889">
        <v>1.5</v>
      </c>
      <c r="J7889">
        <v>53</v>
      </c>
      <c r="K7889">
        <v>1.77</v>
      </c>
      <c r="L7889">
        <v>27</v>
      </c>
      <c r="M7889">
        <v>1</v>
      </c>
      <c r="N7889" t="s">
        <v>663</v>
      </c>
      <c r="O7889" t="s">
        <v>662</v>
      </c>
      <c r="P7889">
        <v>1048.26</v>
      </c>
      <c r="Q7889" t="s">
        <v>20</v>
      </c>
    </row>
    <row r="7890" spans="1:17" x14ac:dyDescent="0.25">
      <c r="A7890">
        <v>7952</v>
      </c>
      <c r="B7890" t="s">
        <v>17</v>
      </c>
      <c r="C7890" t="s">
        <v>18</v>
      </c>
      <c r="D7890">
        <v>3</v>
      </c>
      <c r="E7890">
        <v>4539.32</v>
      </c>
      <c r="F7890">
        <v>206.33</v>
      </c>
      <c r="G7890">
        <v>1289.82</v>
      </c>
      <c r="H7890">
        <v>0.77300000000000002</v>
      </c>
      <c r="I7890">
        <v>0.4</v>
      </c>
      <c r="J7890">
        <v>22</v>
      </c>
      <c r="K7890">
        <v>1.41</v>
      </c>
      <c r="L7890">
        <v>17</v>
      </c>
      <c r="M7890">
        <v>1</v>
      </c>
      <c r="N7890" t="s">
        <v>352</v>
      </c>
      <c r="O7890" t="s">
        <v>800</v>
      </c>
      <c r="P7890">
        <v>928.48</v>
      </c>
      <c r="Q7890" t="s">
        <v>20</v>
      </c>
    </row>
    <row r="7891" spans="1:17" x14ac:dyDescent="0.25">
      <c r="A7891">
        <v>7953</v>
      </c>
      <c r="B7891" t="s">
        <v>17</v>
      </c>
      <c r="C7891" t="s">
        <v>23</v>
      </c>
      <c r="D7891">
        <v>4</v>
      </c>
      <c r="E7891">
        <v>4155.5600000000004</v>
      </c>
      <c r="F7891">
        <v>197.88</v>
      </c>
      <c r="G7891">
        <v>-136.19999999999999</v>
      </c>
      <c r="H7891">
        <v>1</v>
      </c>
      <c r="I7891">
        <v>2.7</v>
      </c>
      <c r="J7891">
        <v>21</v>
      </c>
      <c r="K7891">
        <v>1.9</v>
      </c>
      <c r="L7891">
        <v>5</v>
      </c>
      <c r="M7891">
        <v>1</v>
      </c>
      <c r="N7891" t="s">
        <v>788</v>
      </c>
      <c r="O7891" t="s">
        <v>516</v>
      </c>
      <c r="P7891">
        <v>1187.28</v>
      </c>
      <c r="Q7891" t="s">
        <v>20</v>
      </c>
    </row>
    <row r="7892" spans="1:17" x14ac:dyDescent="0.25">
      <c r="A7892">
        <v>7954</v>
      </c>
      <c r="B7892" t="s">
        <v>17</v>
      </c>
      <c r="C7892" t="s">
        <v>18</v>
      </c>
      <c r="D7892">
        <v>9</v>
      </c>
      <c r="E7892">
        <v>15157.99</v>
      </c>
      <c r="F7892">
        <v>216.54</v>
      </c>
      <c r="G7892">
        <v>-933.48</v>
      </c>
      <c r="H7892">
        <v>0.77100000000000002</v>
      </c>
      <c r="I7892">
        <v>0.9</v>
      </c>
      <c r="J7892">
        <v>63</v>
      </c>
      <c r="K7892">
        <v>2.65</v>
      </c>
      <c r="L7892">
        <v>12</v>
      </c>
      <c r="M7892">
        <v>0</v>
      </c>
      <c r="N7892" t="s">
        <v>157</v>
      </c>
      <c r="O7892" t="s">
        <v>329</v>
      </c>
      <c r="P7892">
        <v>2923.29</v>
      </c>
      <c r="Q7892" t="s">
        <v>36</v>
      </c>
    </row>
    <row r="7893" spans="1:17" x14ac:dyDescent="0.25">
      <c r="A7893">
        <v>7955</v>
      </c>
      <c r="B7893" t="s">
        <v>28</v>
      </c>
      <c r="C7893" t="s">
        <v>23</v>
      </c>
      <c r="D7893">
        <v>3</v>
      </c>
      <c r="E7893">
        <v>4189.5600000000004</v>
      </c>
      <c r="F7893">
        <v>190.43</v>
      </c>
      <c r="G7893">
        <v>1056.26</v>
      </c>
      <c r="H7893">
        <v>0.95499999999999996</v>
      </c>
      <c r="I7893">
        <v>0.9</v>
      </c>
      <c r="J7893">
        <v>21</v>
      </c>
      <c r="K7893">
        <v>1.67</v>
      </c>
      <c r="L7893">
        <v>10</v>
      </c>
      <c r="M7893">
        <v>1</v>
      </c>
      <c r="N7893" t="s">
        <v>987</v>
      </c>
      <c r="O7893" t="s">
        <v>209</v>
      </c>
      <c r="P7893">
        <v>856.94</v>
      </c>
      <c r="Q7893" t="s">
        <v>20</v>
      </c>
    </row>
    <row r="7894" spans="1:17" x14ac:dyDescent="0.25">
      <c r="A7894">
        <v>7956</v>
      </c>
      <c r="B7894" t="s">
        <v>17</v>
      </c>
      <c r="C7894" t="s">
        <v>18</v>
      </c>
      <c r="D7894">
        <v>6</v>
      </c>
      <c r="E7894">
        <v>3079.67</v>
      </c>
      <c r="F7894">
        <v>205.31</v>
      </c>
      <c r="G7894">
        <v>671.9</v>
      </c>
      <c r="H7894">
        <v>0.46700000000000003</v>
      </c>
      <c r="I7894">
        <v>0.1</v>
      </c>
      <c r="J7894">
        <v>11</v>
      </c>
      <c r="K7894">
        <v>1.91</v>
      </c>
      <c r="L7894">
        <v>6</v>
      </c>
      <c r="M7894">
        <v>1</v>
      </c>
      <c r="N7894" t="s">
        <v>528</v>
      </c>
      <c r="O7894" t="s">
        <v>64</v>
      </c>
      <c r="P7894">
        <v>1847.79</v>
      </c>
      <c r="Q7894" t="s">
        <v>20</v>
      </c>
    </row>
    <row r="7895" spans="1:17" x14ac:dyDescent="0.25">
      <c r="A7895">
        <v>7957</v>
      </c>
      <c r="B7895" t="s">
        <v>17</v>
      </c>
      <c r="C7895" t="s">
        <v>18</v>
      </c>
      <c r="D7895">
        <v>2</v>
      </c>
      <c r="E7895">
        <v>1199.78</v>
      </c>
      <c r="F7895">
        <v>299.95</v>
      </c>
      <c r="G7895">
        <v>307.51</v>
      </c>
      <c r="H7895">
        <v>0.25</v>
      </c>
      <c r="I7895">
        <v>-1.3</v>
      </c>
      <c r="J7895">
        <v>1</v>
      </c>
      <c r="K7895">
        <v>3</v>
      </c>
      <c r="L7895">
        <v>0</v>
      </c>
      <c r="M7895">
        <v>1</v>
      </c>
      <c r="N7895" t="s">
        <v>860</v>
      </c>
      <c r="O7895" t="s">
        <v>949</v>
      </c>
      <c r="P7895">
        <v>899.85</v>
      </c>
      <c r="Q7895" t="s">
        <v>20</v>
      </c>
    </row>
    <row r="7896" spans="1:17" x14ac:dyDescent="0.25">
      <c r="A7896">
        <v>7958</v>
      </c>
      <c r="B7896" t="s">
        <v>17</v>
      </c>
      <c r="C7896" t="s">
        <v>18</v>
      </c>
      <c r="D7896">
        <v>8</v>
      </c>
      <c r="E7896">
        <v>11978.11</v>
      </c>
      <c r="F7896">
        <v>206.52</v>
      </c>
      <c r="G7896">
        <v>1677.76</v>
      </c>
      <c r="H7896">
        <v>0.63800000000000001</v>
      </c>
      <c r="I7896">
        <v>1.6</v>
      </c>
      <c r="J7896">
        <v>53</v>
      </c>
      <c r="K7896">
        <v>2.4900000000000002</v>
      </c>
      <c r="L7896">
        <v>9</v>
      </c>
      <c r="M7896">
        <v>0</v>
      </c>
      <c r="N7896" t="s">
        <v>59</v>
      </c>
      <c r="O7896" t="s">
        <v>499</v>
      </c>
      <c r="P7896">
        <v>2478.2399999999998</v>
      </c>
      <c r="Q7896" t="s">
        <v>36</v>
      </c>
    </row>
    <row r="7897" spans="1:17" x14ac:dyDescent="0.25">
      <c r="A7897">
        <v>7959</v>
      </c>
      <c r="B7897" t="s">
        <v>17</v>
      </c>
      <c r="C7897" t="s">
        <v>18</v>
      </c>
      <c r="D7897">
        <v>1</v>
      </c>
      <c r="E7897">
        <v>429.97</v>
      </c>
      <c r="F7897">
        <v>214.99</v>
      </c>
      <c r="G7897">
        <v>19.36</v>
      </c>
      <c r="H7897">
        <v>0</v>
      </c>
      <c r="I7897">
        <v>-1</v>
      </c>
      <c r="J7897">
        <v>0</v>
      </c>
      <c r="K7897">
        <v>1.83</v>
      </c>
      <c r="L7897">
        <v>0</v>
      </c>
      <c r="M7897">
        <v>0</v>
      </c>
      <c r="N7897" t="s">
        <v>985</v>
      </c>
      <c r="O7897" t="s">
        <v>985</v>
      </c>
      <c r="P7897">
        <v>322.48</v>
      </c>
      <c r="Q7897" t="s">
        <v>52</v>
      </c>
    </row>
    <row r="7898" spans="1:17" x14ac:dyDescent="0.25">
      <c r="A7898">
        <v>7960</v>
      </c>
      <c r="B7898" t="s">
        <v>33</v>
      </c>
      <c r="C7898" t="s">
        <v>23</v>
      </c>
      <c r="D7898">
        <v>6</v>
      </c>
      <c r="E7898">
        <v>13980.88</v>
      </c>
      <c r="F7898">
        <v>229.19</v>
      </c>
      <c r="G7898">
        <v>1900.18</v>
      </c>
      <c r="H7898">
        <v>0.85199999999999998</v>
      </c>
      <c r="I7898">
        <v>0.7</v>
      </c>
      <c r="J7898">
        <v>56</v>
      </c>
      <c r="K7898">
        <v>3</v>
      </c>
      <c r="L7898">
        <v>0</v>
      </c>
      <c r="M7898">
        <v>0</v>
      </c>
      <c r="N7898" t="s">
        <v>495</v>
      </c>
      <c r="O7898" t="s">
        <v>329</v>
      </c>
      <c r="P7898">
        <v>2062.71</v>
      </c>
      <c r="Q7898" t="s">
        <v>36</v>
      </c>
    </row>
    <row r="7899" spans="1:17" x14ac:dyDescent="0.25">
      <c r="A7899">
        <v>7961</v>
      </c>
      <c r="B7899" t="s">
        <v>33</v>
      </c>
      <c r="C7899" t="s">
        <v>18</v>
      </c>
      <c r="D7899">
        <v>2</v>
      </c>
      <c r="E7899">
        <v>1099.92</v>
      </c>
      <c r="F7899">
        <v>219.98</v>
      </c>
      <c r="G7899">
        <v>52.41</v>
      </c>
      <c r="H7899">
        <v>0.8</v>
      </c>
      <c r="I7899">
        <v>0.6</v>
      </c>
      <c r="J7899">
        <v>4</v>
      </c>
      <c r="K7899">
        <v>1</v>
      </c>
      <c r="L7899">
        <v>0</v>
      </c>
      <c r="M7899">
        <v>1</v>
      </c>
      <c r="N7899" t="s">
        <v>571</v>
      </c>
      <c r="O7899" t="s">
        <v>511</v>
      </c>
      <c r="P7899">
        <v>659.94</v>
      </c>
      <c r="Q7899" t="s">
        <v>20</v>
      </c>
    </row>
    <row r="7900" spans="1:17" x14ac:dyDescent="0.25">
      <c r="A7900">
        <v>7962</v>
      </c>
      <c r="B7900" t="s">
        <v>33</v>
      </c>
      <c r="C7900" t="s">
        <v>23</v>
      </c>
      <c r="D7900">
        <v>11</v>
      </c>
      <c r="E7900">
        <v>12682.32</v>
      </c>
      <c r="F7900">
        <v>207.91</v>
      </c>
      <c r="G7900">
        <v>2718.24</v>
      </c>
      <c r="H7900">
        <v>0.73799999999999999</v>
      </c>
      <c r="I7900">
        <v>0.8</v>
      </c>
      <c r="J7900">
        <v>50</v>
      </c>
      <c r="K7900">
        <v>3.1</v>
      </c>
      <c r="L7900">
        <v>8</v>
      </c>
      <c r="M7900">
        <v>0</v>
      </c>
      <c r="N7900" t="s">
        <v>187</v>
      </c>
      <c r="O7900" t="s">
        <v>126</v>
      </c>
      <c r="P7900">
        <v>3430.51</v>
      </c>
      <c r="Q7900" t="s">
        <v>36</v>
      </c>
    </row>
    <row r="7901" spans="1:17" x14ac:dyDescent="0.25">
      <c r="A7901">
        <v>7963</v>
      </c>
      <c r="B7901" t="s">
        <v>33</v>
      </c>
      <c r="C7901" t="s">
        <v>18</v>
      </c>
      <c r="D7901">
        <v>5</v>
      </c>
      <c r="E7901">
        <v>13117.79</v>
      </c>
      <c r="F7901">
        <v>190.11</v>
      </c>
      <c r="G7901">
        <v>1624.84</v>
      </c>
      <c r="H7901">
        <v>0.97099999999999997</v>
      </c>
      <c r="I7901">
        <v>1.7</v>
      </c>
      <c r="J7901">
        <v>67</v>
      </c>
      <c r="K7901">
        <v>2.85</v>
      </c>
      <c r="L7901">
        <v>10</v>
      </c>
      <c r="M7901">
        <v>0</v>
      </c>
      <c r="N7901" t="s">
        <v>710</v>
      </c>
      <c r="O7901" t="s">
        <v>331</v>
      </c>
      <c r="P7901">
        <v>1425.82</v>
      </c>
      <c r="Q7901" t="s">
        <v>20</v>
      </c>
    </row>
    <row r="7902" spans="1:17" x14ac:dyDescent="0.25">
      <c r="A7902">
        <v>7964</v>
      </c>
      <c r="B7902" t="s">
        <v>33</v>
      </c>
      <c r="C7902" t="s">
        <v>23</v>
      </c>
      <c r="D7902">
        <v>4</v>
      </c>
      <c r="E7902">
        <v>9558.7099999999991</v>
      </c>
      <c r="F7902">
        <v>207.8</v>
      </c>
      <c r="G7902">
        <v>2120.14</v>
      </c>
      <c r="H7902">
        <v>0.87</v>
      </c>
      <c r="I7902">
        <v>0.9</v>
      </c>
      <c r="J7902">
        <v>40</v>
      </c>
      <c r="K7902">
        <v>1.38</v>
      </c>
      <c r="L7902">
        <v>10</v>
      </c>
      <c r="M7902">
        <v>1</v>
      </c>
      <c r="N7902" t="s">
        <v>490</v>
      </c>
      <c r="O7902" t="s">
        <v>391</v>
      </c>
      <c r="P7902">
        <v>1246.8</v>
      </c>
      <c r="Q7902" t="s">
        <v>20</v>
      </c>
    </row>
    <row r="7903" spans="1:17" x14ac:dyDescent="0.25">
      <c r="A7903">
        <v>7965</v>
      </c>
      <c r="B7903" t="s">
        <v>17</v>
      </c>
      <c r="C7903" t="s">
        <v>18</v>
      </c>
      <c r="D7903">
        <v>3</v>
      </c>
      <c r="E7903">
        <v>1649.82</v>
      </c>
      <c r="F7903">
        <v>274.97000000000003</v>
      </c>
      <c r="G7903">
        <v>524.89</v>
      </c>
      <c r="H7903">
        <v>0</v>
      </c>
      <c r="I7903">
        <v>-1</v>
      </c>
      <c r="J7903">
        <v>0</v>
      </c>
      <c r="K7903">
        <v>1.83</v>
      </c>
      <c r="L7903">
        <v>0</v>
      </c>
      <c r="M7903">
        <v>0</v>
      </c>
      <c r="N7903" t="s">
        <v>991</v>
      </c>
      <c r="O7903" t="s">
        <v>695</v>
      </c>
      <c r="P7903">
        <v>1237.3699999999999</v>
      </c>
      <c r="Q7903" t="s">
        <v>20</v>
      </c>
    </row>
    <row r="7904" spans="1:17" x14ac:dyDescent="0.25">
      <c r="A7904">
        <v>7966</v>
      </c>
      <c r="B7904" t="s">
        <v>33</v>
      </c>
      <c r="C7904" t="s">
        <v>18</v>
      </c>
      <c r="D7904">
        <v>3</v>
      </c>
      <c r="E7904">
        <v>2269.69</v>
      </c>
      <c r="F7904">
        <v>206.34</v>
      </c>
      <c r="G7904">
        <v>593.03</v>
      </c>
      <c r="H7904">
        <v>0.72699999999999998</v>
      </c>
      <c r="I7904">
        <v>1.3</v>
      </c>
      <c r="J7904">
        <v>8</v>
      </c>
      <c r="K7904">
        <v>3.63</v>
      </c>
      <c r="L7904">
        <v>0</v>
      </c>
      <c r="M7904">
        <v>0</v>
      </c>
      <c r="N7904" t="s">
        <v>725</v>
      </c>
      <c r="O7904" t="s">
        <v>162</v>
      </c>
      <c r="P7904">
        <v>928.53</v>
      </c>
      <c r="Q7904" t="s">
        <v>20</v>
      </c>
    </row>
    <row r="7905" spans="1:17" x14ac:dyDescent="0.25">
      <c r="A7905">
        <v>7967</v>
      </c>
      <c r="B7905" t="s">
        <v>17</v>
      </c>
      <c r="C7905" t="s">
        <v>18</v>
      </c>
      <c r="D7905">
        <v>7</v>
      </c>
      <c r="E7905">
        <v>6721.31</v>
      </c>
      <c r="F7905">
        <v>210.04</v>
      </c>
      <c r="G7905">
        <v>772.63</v>
      </c>
      <c r="H7905">
        <v>0.75</v>
      </c>
      <c r="I7905">
        <v>0.8</v>
      </c>
      <c r="J7905">
        <v>24</v>
      </c>
      <c r="K7905">
        <v>2.75</v>
      </c>
      <c r="L7905">
        <v>2</v>
      </c>
      <c r="M7905">
        <v>0</v>
      </c>
      <c r="N7905" t="s">
        <v>459</v>
      </c>
      <c r="O7905" t="s">
        <v>489</v>
      </c>
      <c r="P7905">
        <v>2205.42</v>
      </c>
      <c r="Q7905" t="s">
        <v>36</v>
      </c>
    </row>
    <row r="7906" spans="1:17" x14ac:dyDescent="0.25">
      <c r="A7906">
        <v>7968</v>
      </c>
      <c r="B7906" t="s">
        <v>17</v>
      </c>
      <c r="C7906" t="s">
        <v>23</v>
      </c>
      <c r="D7906">
        <v>1</v>
      </c>
      <c r="E7906">
        <v>549.95000000000005</v>
      </c>
      <c r="F7906">
        <v>183.32</v>
      </c>
      <c r="G7906">
        <v>214.02</v>
      </c>
      <c r="H7906">
        <v>0</v>
      </c>
      <c r="I7906">
        <v>-1</v>
      </c>
      <c r="J7906">
        <v>0</v>
      </c>
      <c r="K7906">
        <v>1.83</v>
      </c>
      <c r="L7906">
        <v>0</v>
      </c>
      <c r="M7906">
        <v>0</v>
      </c>
      <c r="N7906" t="s">
        <v>517</v>
      </c>
      <c r="O7906" t="s">
        <v>517</v>
      </c>
      <c r="P7906">
        <v>274.98</v>
      </c>
      <c r="Q7906" t="s">
        <v>52</v>
      </c>
    </row>
    <row r="7907" spans="1:17" x14ac:dyDescent="0.25">
      <c r="A7907">
        <v>7969</v>
      </c>
      <c r="B7907" t="s">
        <v>17</v>
      </c>
      <c r="C7907" t="s">
        <v>18</v>
      </c>
      <c r="D7907">
        <v>5</v>
      </c>
      <c r="E7907">
        <v>6997.05</v>
      </c>
      <c r="F7907">
        <v>174.93</v>
      </c>
      <c r="G7907">
        <v>1526.11</v>
      </c>
      <c r="H7907">
        <v>0.27500000000000002</v>
      </c>
      <c r="I7907">
        <v>3</v>
      </c>
      <c r="J7907">
        <v>36</v>
      </c>
      <c r="K7907">
        <v>1.5</v>
      </c>
      <c r="L7907">
        <v>10</v>
      </c>
      <c r="M7907">
        <v>1</v>
      </c>
      <c r="N7907" t="s">
        <v>999</v>
      </c>
      <c r="O7907" t="s">
        <v>111</v>
      </c>
      <c r="P7907">
        <v>1311.98</v>
      </c>
      <c r="Q7907" t="s">
        <v>20</v>
      </c>
    </row>
    <row r="7908" spans="1:17" x14ac:dyDescent="0.25">
      <c r="A7908">
        <v>7970</v>
      </c>
      <c r="B7908" t="s">
        <v>17</v>
      </c>
      <c r="C7908" t="s">
        <v>23</v>
      </c>
      <c r="D7908">
        <v>2</v>
      </c>
      <c r="E7908">
        <v>3319.32</v>
      </c>
      <c r="F7908">
        <v>184.41</v>
      </c>
      <c r="G7908">
        <v>863.82</v>
      </c>
      <c r="H7908">
        <v>1</v>
      </c>
      <c r="I7908">
        <v>1</v>
      </c>
      <c r="J7908">
        <v>18</v>
      </c>
      <c r="K7908">
        <v>1.56</v>
      </c>
      <c r="L7908">
        <v>10</v>
      </c>
      <c r="M7908">
        <v>1</v>
      </c>
      <c r="N7908" t="s">
        <v>655</v>
      </c>
      <c r="O7908" t="s">
        <v>119</v>
      </c>
      <c r="P7908">
        <v>553.23</v>
      </c>
      <c r="Q7908" t="s">
        <v>20</v>
      </c>
    </row>
    <row r="7909" spans="1:17" x14ac:dyDescent="0.25">
      <c r="A7909">
        <v>7971</v>
      </c>
      <c r="B7909" t="s">
        <v>17</v>
      </c>
      <c r="C7909" t="s">
        <v>18</v>
      </c>
      <c r="D7909">
        <v>3</v>
      </c>
      <c r="E7909">
        <v>11898.81</v>
      </c>
      <c r="F7909">
        <v>242.83</v>
      </c>
      <c r="G7909">
        <v>1336</v>
      </c>
      <c r="H7909">
        <v>0.91800000000000004</v>
      </c>
      <c r="I7909">
        <v>0.9</v>
      </c>
      <c r="J7909">
        <v>49</v>
      </c>
      <c r="K7909">
        <v>1.49</v>
      </c>
      <c r="L7909">
        <v>24</v>
      </c>
      <c r="M7909">
        <v>1</v>
      </c>
      <c r="N7909" t="s">
        <v>270</v>
      </c>
      <c r="O7909" t="s">
        <v>651</v>
      </c>
      <c r="P7909">
        <v>1092.74</v>
      </c>
      <c r="Q7909" t="s">
        <v>20</v>
      </c>
    </row>
    <row r="7910" spans="1:17" x14ac:dyDescent="0.25">
      <c r="A7910">
        <v>7972</v>
      </c>
      <c r="B7910" t="s">
        <v>17</v>
      </c>
      <c r="C7910" t="s">
        <v>23</v>
      </c>
      <c r="D7910">
        <v>3</v>
      </c>
      <c r="E7910">
        <v>3699.61</v>
      </c>
      <c r="F7910">
        <v>160.85</v>
      </c>
      <c r="G7910">
        <v>824.96</v>
      </c>
      <c r="H7910">
        <v>0.82599999999999996</v>
      </c>
      <c r="I7910">
        <v>0.8</v>
      </c>
      <c r="J7910">
        <v>19</v>
      </c>
      <c r="K7910">
        <v>3.21</v>
      </c>
      <c r="L7910">
        <v>4</v>
      </c>
      <c r="M7910">
        <v>0</v>
      </c>
      <c r="N7910" t="s">
        <v>999</v>
      </c>
      <c r="O7910" t="s">
        <v>262</v>
      </c>
      <c r="P7910">
        <v>723.82</v>
      </c>
      <c r="Q7910" t="s">
        <v>20</v>
      </c>
    </row>
    <row r="7911" spans="1:17" x14ac:dyDescent="0.25">
      <c r="A7911">
        <v>7973</v>
      </c>
      <c r="B7911" t="s">
        <v>17</v>
      </c>
      <c r="C7911" t="s">
        <v>18</v>
      </c>
      <c r="D7911">
        <v>2</v>
      </c>
      <c r="E7911">
        <v>884.86</v>
      </c>
      <c r="F7911">
        <v>126.41</v>
      </c>
      <c r="G7911">
        <v>114.42</v>
      </c>
      <c r="H7911">
        <v>0.28599999999999998</v>
      </c>
      <c r="I7911">
        <v>0.6</v>
      </c>
      <c r="J7911">
        <v>0</v>
      </c>
      <c r="K7911">
        <v>1.83</v>
      </c>
      <c r="L7911">
        <v>0</v>
      </c>
      <c r="M7911">
        <v>0</v>
      </c>
      <c r="N7911" t="s">
        <v>918</v>
      </c>
      <c r="O7911" t="s">
        <v>798</v>
      </c>
      <c r="P7911">
        <v>379.23</v>
      </c>
      <c r="Q7911" t="s">
        <v>52</v>
      </c>
    </row>
    <row r="7912" spans="1:17" x14ac:dyDescent="0.25">
      <c r="A7912">
        <v>7974</v>
      </c>
      <c r="B7912" t="s">
        <v>17</v>
      </c>
      <c r="C7912" t="s">
        <v>18</v>
      </c>
      <c r="D7912">
        <v>7</v>
      </c>
      <c r="E7912">
        <v>14128.58</v>
      </c>
      <c r="F7912">
        <v>183.49</v>
      </c>
      <c r="G7912">
        <v>1716.89</v>
      </c>
      <c r="H7912">
        <v>1</v>
      </c>
      <c r="I7912">
        <v>1.4</v>
      </c>
      <c r="J7912">
        <v>75</v>
      </c>
      <c r="K7912">
        <v>1.29</v>
      </c>
      <c r="L7912">
        <v>39</v>
      </c>
      <c r="M7912">
        <v>1</v>
      </c>
      <c r="N7912" t="s">
        <v>674</v>
      </c>
      <c r="O7912" t="s">
        <v>558</v>
      </c>
      <c r="P7912">
        <v>1926.64</v>
      </c>
      <c r="Q7912" t="s">
        <v>20</v>
      </c>
    </row>
    <row r="7913" spans="1:17" x14ac:dyDescent="0.25">
      <c r="A7913">
        <v>7975</v>
      </c>
      <c r="B7913" t="s">
        <v>33</v>
      </c>
      <c r="C7913" t="s">
        <v>18</v>
      </c>
      <c r="D7913">
        <v>6</v>
      </c>
      <c r="E7913">
        <v>9172.73</v>
      </c>
      <c r="F7913">
        <v>229.32</v>
      </c>
      <c r="G7913">
        <v>2282.36</v>
      </c>
      <c r="H7913">
        <v>0.57499999999999996</v>
      </c>
      <c r="I7913">
        <v>0.9</v>
      </c>
      <c r="J7913">
        <v>39</v>
      </c>
      <c r="K7913">
        <v>1.54</v>
      </c>
      <c r="L7913">
        <v>31</v>
      </c>
      <c r="M7913">
        <v>1</v>
      </c>
      <c r="N7913" t="s">
        <v>902</v>
      </c>
      <c r="O7913" t="s">
        <v>365</v>
      </c>
      <c r="P7913">
        <v>2063.88</v>
      </c>
      <c r="Q7913" t="s">
        <v>36</v>
      </c>
    </row>
    <row r="7914" spans="1:17" x14ac:dyDescent="0.25">
      <c r="A7914">
        <v>7976</v>
      </c>
      <c r="B7914" t="s">
        <v>33</v>
      </c>
      <c r="C7914" t="s">
        <v>18</v>
      </c>
      <c r="D7914">
        <v>2</v>
      </c>
      <c r="E7914">
        <v>2399.8200000000002</v>
      </c>
      <c r="F7914">
        <v>199.99</v>
      </c>
      <c r="G7914">
        <v>563.99</v>
      </c>
      <c r="H7914">
        <v>0.75</v>
      </c>
      <c r="I7914">
        <v>0.5</v>
      </c>
      <c r="J7914">
        <v>9</v>
      </c>
      <c r="K7914">
        <v>1.33</v>
      </c>
      <c r="L7914">
        <v>3</v>
      </c>
      <c r="M7914">
        <v>1</v>
      </c>
      <c r="N7914" t="s">
        <v>354</v>
      </c>
      <c r="O7914" t="s">
        <v>868</v>
      </c>
      <c r="P7914">
        <v>599.97</v>
      </c>
      <c r="Q7914" t="s">
        <v>20</v>
      </c>
    </row>
    <row r="7915" spans="1:17" x14ac:dyDescent="0.25">
      <c r="A7915">
        <v>7977</v>
      </c>
      <c r="B7915" t="s">
        <v>17</v>
      </c>
      <c r="C7915" t="s">
        <v>23</v>
      </c>
      <c r="D7915">
        <v>5</v>
      </c>
      <c r="E7915">
        <v>3229.6</v>
      </c>
      <c r="F7915">
        <v>230.69</v>
      </c>
      <c r="G7915">
        <v>976.71</v>
      </c>
      <c r="H7915">
        <v>0.42899999999999999</v>
      </c>
      <c r="I7915">
        <v>1.6</v>
      </c>
      <c r="J7915">
        <v>10</v>
      </c>
      <c r="K7915">
        <v>1.2</v>
      </c>
      <c r="L7915">
        <v>6</v>
      </c>
      <c r="M7915">
        <v>1</v>
      </c>
      <c r="N7915" t="s">
        <v>544</v>
      </c>
      <c r="O7915" t="s">
        <v>327</v>
      </c>
      <c r="P7915">
        <v>1730.18</v>
      </c>
      <c r="Q7915" t="s">
        <v>20</v>
      </c>
    </row>
    <row r="7916" spans="1:17" x14ac:dyDescent="0.25">
      <c r="A7916">
        <v>7978</v>
      </c>
      <c r="B7916" t="s">
        <v>33</v>
      </c>
      <c r="C7916" t="s">
        <v>18</v>
      </c>
      <c r="D7916">
        <v>6</v>
      </c>
      <c r="E7916">
        <v>5804.22</v>
      </c>
      <c r="F7916">
        <v>141.57</v>
      </c>
      <c r="G7916">
        <v>-619.16</v>
      </c>
      <c r="H7916">
        <v>0.878</v>
      </c>
      <c r="I7916">
        <v>2.2999999999999998</v>
      </c>
      <c r="J7916">
        <v>36</v>
      </c>
      <c r="K7916">
        <v>2.78</v>
      </c>
      <c r="L7916">
        <v>0</v>
      </c>
      <c r="M7916">
        <v>0</v>
      </c>
      <c r="N7916" t="s">
        <v>238</v>
      </c>
      <c r="O7916" t="s">
        <v>450</v>
      </c>
      <c r="P7916">
        <v>1274.1300000000001</v>
      </c>
      <c r="Q7916" t="s">
        <v>20</v>
      </c>
    </row>
    <row r="7917" spans="1:17" x14ac:dyDescent="0.25">
      <c r="A7917">
        <v>7979</v>
      </c>
      <c r="B7917" t="s">
        <v>17</v>
      </c>
      <c r="C7917" t="s">
        <v>18</v>
      </c>
      <c r="D7917">
        <v>8</v>
      </c>
      <c r="E7917">
        <v>12513.66</v>
      </c>
      <c r="F7917">
        <v>176.25</v>
      </c>
      <c r="G7917">
        <v>2293.33</v>
      </c>
      <c r="H7917">
        <v>0.83099999999999996</v>
      </c>
      <c r="I7917">
        <v>0.9</v>
      </c>
      <c r="J7917">
        <v>68</v>
      </c>
      <c r="K7917">
        <v>1.51</v>
      </c>
      <c r="L7917">
        <v>19</v>
      </c>
      <c r="M7917">
        <v>1</v>
      </c>
      <c r="N7917" t="s">
        <v>898</v>
      </c>
      <c r="O7917" t="s">
        <v>233</v>
      </c>
      <c r="P7917">
        <v>2115</v>
      </c>
      <c r="Q7917" t="s">
        <v>36</v>
      </c>
    </row>
    <row r="7918" spans="1:17" x14ac:dyDescent="0.25">
      <c r="A7918">
        <v>7980</v>
      </c>
      <c r="B7918" t="s">
        <v>17</v>
      </c>
      <c r="C7918" t="s">
        <v>18</v>
      </c>
      <c r="D7918">
        <v>8</v>
      </c>
      <c r="E7918">
        <v>10084.09</v>
      </c>
      <c r="F7918">
        <v>229.18</v>
      </c>
      <c r="G7918">
        <v>392.03</v>
      </c>
      <c r="H7918">
        <v>0.68200000000000005</v>
      </c>
      <c r="I7918">
        <v>0.8</v>
      </c>
      <c r="J7918">
        <v>41</v>
      </c>
      <c r="K7918">
        <v>1.61</v>
      </c>
      <c r="L7918">
        <v>28</v>
      </c>
      <c r="M7918">
        <v>1</v>
      </c>
      <c r="N7918" t="s">
        <v>426</v>
      </c>
      <c r="O7918" t="s">
        <v>540</v>
      </c>
      <c r="P7918">
        <v>2750.16</v>
      </c>
      <c r="Q7918" t="s">
        <v>36</v>
      </c>
    </row>
    <row r="7919" spans="1:17" x14ac:dyDescent="0.25">
      <c r="A7919">
        <v>7981</v>
      </c>
      <c r="B7919" t="s">
        <v>33</v>
      </c>
      <c r="C7919" t="s">
        <v>23</v>
      </c>
      <c r="D7919">
        <v>7</v>
      </c>
      <c r="E7919">
        <v>6536.95</v>
      </c>
      <c r="F7919">
        <v>217.9</v>
      </c>
      <c r="G7919">
        <v>-115.49</v>
      </c>
      <c r="H7919">
        <v>0.26700000000000002</v>
      </c>
      <c r="I7919">
        <v>1.2</v>
      </c>
      <c r="J7919">
        <v>20</v>
      </c>
      <c r="K7919">
        <v>1.25</v>
      </c>
      <c r="L7919">
        <v>12</v>
      </c>
      <c r="M7919">
        <v>1</v>
      </c>
      <c r="N7919" t="s">
        <v>123</v>
      </c>
      <c r="O7919" t="s">
        <v>942</v>
      </c>
      <c r="P7919">
        <v>2287.9499999999998</v>
      </c>
      <c r="Q7919" t="s">
        <v>36</v>
      </c>
    </row>
    <row r="7920" spans="1:17" x14ac:dyDescent="0.25">
      <c r="A7920">
        <v>7982</v>
      </c>
      <c r="B7920" t="s">
        <v>33</v>
      </c>
      <c r="C7920" t="s">
        <v>18</v>
      </c>
      <c r="D7920">
        <v>5</v>
      </c>
      <c r="E7920">
        <v>12176.8</v>
      </c>
      <c r="F7920">
        <v>196.4</v>
      </c>
      <c r="G7920">
        <v>4272.49</v>
      </c>
      <c r="H7920">
        <v>0.67700000000000005</v>
      </c>
      <c r="I7920">
        <v>1.5</v>
      </c>
      <c r="J7920">
        <v>62</v>
      </c>
      <c r="K7920">
        <v>1.48</v>
      </c>
      <c r="L7920">
        <v>25</v>
      </c>
      <c r="M7920">
        <v>1</v>
      </c>
      <c r="N7920" t="s">
        <v>908</v>
      </c>
      <c r="O7920" t="s">
        <v>691</v>
      </c>
      <c r="P7920">
        <v>1473</v>
      </c>
      <c r="Q7920" t="s">
        <v>20</v>
      </c>
    </row>
    <row r="7921" spans="1:17" x14ac:dyDescent="0.25">
      <c r="A7921">
        <v>7983</v>
      </c>
      <c r="B7921" t="s">
        <v>33</v>
      </c>
      <c r="C7921" t="s">
        <v>18</v>
      </c>
      <c r="D7921">
        <v>5</v>
      </c>
      <c r="E7921">
        <v>4959.66</v>
      </c>
      <c r="F7921">
        <v>215.64</v>
      </c>
      <c r="G7921">
        <v>492.68</v>
      </c>
      <c r="H7921">
        <v>0.73899999999999999</v>
      </c>
      <c r="I7921">
        <v>1.3</v>
      </c>
      <c r="J7921">
        <v>21</v>
      </c>
      <c r="K7921">
        <v>1.33</v>
      </c>
      <c r="L7921">
        <v>9</v>
      </c>
      <c r="M7921">
        <v>1</v>
      </c>
      <c r="N7921" t="s">
        <v>902</v>
      </c>
      <c r="O7921" t="s">
        <v>192</v>
      </c>
      <c r="P7921">
        <v>1617.3</v>
      </c>
      <c r="Q7921" t="s">
        <v>20</v>
      </c>
    </row>
    <row r="7922" spans="1:17" x14ac:dyDescent="0.25">
      <c r="A7922">
        <v>7984</v>
      </c>
      <c r="B7922" t="s">
        <v>33</v>
      </c>
      <c r="C7922" t="s">
        <v>18</v>
      </c>
      <c r="D7922">
        <v>4</v>
      </c>
      <c r="E7922">
        <v>8529.32</v>
      </c>
      <c r="F7922">
        <v>224.46</v>
      </c>
      <c r="G7922">
        <v>-180.61</v>
      </c>
      <c r="H7922">
        <v>0.89500000000000002</v>
      </c>
      <c r="I7922">
        <v>1.1000000000000001</v>
      </c>
      <c r="J7922">
        <v>34</v>
      </c>
      <c r="K7922">
        <v>1.29</v>
      </c>
      <c r="L7922">
        <v>22</v>
      </c>
      <c r="M7922">
        <v>1</v>
      </c>
      <c r="N7922" t="s">
        <v>234</v>
      </c>
      <c r="O7922" t="s">
        <v>522</v>
      </c>
      <c r="P7922">
        <v>1346.76</v>
      </c>
      <c r="Q7922" t="s">
        <v>20</v>
      </c>
    </row>
    <row r="7923" spans="1:17" x14ac:dyDescent="0.25">
      <c r="A7923">
        <v>7985</v>
      </c>
      <c r="B7923" t="s">
        <v>33</v>
      </c>
      <c r="C7923" t="s">
        <v>23</v>
      </c>
      <c r="D7923">
        <v>4</v>
      </c>
      <c r="E7923">
        <v>3299.83</v>
      </c>
      <c r="F7923">
        <v>206.24</v>
      </c>
      <c r="G7923">
        <v>617.51</v>
      </c>
      <c r="H7923">
        <v>0.56299999999999994</v>
      </c>
      <c r="I7923">
        <v>0.4</v>
      </c>
      <c r="J7923">
        <v>9</v>
      </c>
      <c r="K7923">
        <v>1.67</v>
      </c>
      <c r="L7923">
        <v>6</v>
      </c>
      <c r="M7923">
        <v>1</v>
      </c>
      <c r="N7923" t="s">
        <v>927</v>
      </c>
      <c r="O7923" t="s">
        <v>446</v>
      </c>
      <c r="P7923">
        <v>1237.44</v>
      </c>
      <c r="Q7923" t="s">
        <v>20</v>
      </c>
    </row>
    <row r="7924" spans="1:17" x14ac:dyDescent="0.25">
      <c r="A7924">
        <v>7986</v>
      </c>
      <c r="B7924" t="s">
        <v>28</v>
      </c>
      <c r="C7924" t="s">
        <v>18</v>
      </c>
      <c r="D7924">
        <v>7</v>
      </c>
      <c r="E7924">
        <v>9061.1299999999992</v>
      </c>
      <c r="F7924">
        <v>244.9</v>
      </c>
      <c r="G7924">
        <v>1195.3800000000001</v>
      </c>
      <c r="H7924">
        <v>0.29699999999999999</v>
      </c>
      <c r="I7924">
        <v>0.1</v>
      </c>
      <c r="J7924">
        <v>30</v>
      </c>
      <c r="K7924">
        <v>1.53</v>
      </c>
      <c r="L7924">
        <v>8</v>
      </c>
      <c r="M7924">
        <v>1</v>
      </c>
      <c r="N7924" t="s">
        <v>89</v>
      </c>
      <c r="O7924" t="s">
        <v>358</v>
      </c>
      <c r="P7924">
        <v>2571.4499999999998</v>
      </c>
      <c r="Q7924" t="s">
        <v>36</v>
      </c>
    </row>
    <row r="7925" spans="1:17" x14ac:dyDescent="0.25">
      <c r="A7925">
        <v>7987</v>
      </c>
      <c r="B7925" t="s">
        <v>28</v>
      </c>
      <c r="C7925" t="s">
        <v>23</v>
      </c>
      <c r="D7925">
        <v>1</v>
      </c>
      <c r="E7925">
        <v>799.92</v>
      </c>
      <c r="F7925">
        <v>266.64</v>
      </c>
      <c r="G7925">
        <v>331.89</v>
      </c>
      <c r="H7925">
        <v>0</v>
      </c>
      <c r="I7925">
        <v>-2</v>
      </c>
      <c r="J7925">
        <v>0</v>
      </c>
      <c r="K7925">
        <v>1.83</v>
      </c>
      <c r="L7925">
        <v>0</v>
      </c>
      <c r="M7925">
        <v>0</v>
      </c>
      <c r="N7925" t="s">
        <v>966</v>
      </c>
      <c r="O7925" t="s">
        <v>966</v>
      </c>
      <c r="P7925">
        <v>399.96</v>
      </c>
      <c r="Q7925" t="s">
        <v>52</v>
      </c>
    </row>
    <row r="7926" spans="1:17" x14ac:dyDescent="0.25">
      <c r="A7926">
        <v>7988</v>
      </c>
      <c r="B7926" t="s">
        <v>28</v>
      </c>
      <c r="C7926" t="s">
        <v>23</v>
      </c>
      <c r="D7926">
        <v>7</v>
      </c>
      <c r="E7926">
        <v>13468.31</v>
      </c>
      <c r="F7926">
        <v>213.78</v>
      </c>
      <c r="G7926">
        <v>2034.96</v>
      </c>
      <c r="H7926">
        <v>0.873</v>
      </c>
      <c r="I7926">
        <v>1.1000000000000001</v>
      </c>
      <c r="J7926">
        <v>55</v>
      </c>
      <c r="K7926">
        <v>1.71</v>
      </c>
      <c r="L7926">
        <v>35</v>
      </c>
      <c r="M7926">
        <v>1</v>
      </c>
      <c r="N7926" t="s">
        <v>280</v>
      </c>
      <c r="O7926" t="s">
        <v>514</v>
      </c>
      <c r="P7926">
        <v>2244.69</v>
      </c>
      <c r="Q7926" t="s">
        <v>36</v>
      </c>
    </row>
    <row r="7927" spans="1:17" x14ac:dyDescent="0.25">
      <c r="A7927">
        <v>7989</v>
      </c>
      <c r="B7927" t="s">
        <v>17</v>
      </c>
      <c r="C7927" t="s">
        <v>18</v>
      </c>
      <c r="D7927">
        <v>7</v>
      </c>
      <c r="E7927">
        <v>6479.16</v>
      </c>
      <c r="F7927">
        <v>209.01</v>
      </c>
      <c r="G7927">
        <v>36.93</v>
      </c>
      <c r="H7927">
        <v>0.28999999999999998</v>
      </c>
      <c r="I7927">
        <v>0.7</v>
      </c>
      <c r="J7927">
        <v>21</v>
      </c>
      <c r="K7927">
        <v>1.86</v>
      </c>
      <c r="L7927">
        <v>8</v>
      </c>
      <c r="M7927">
        <v>1</v>
      </c>
      <c r="N7927" t="s">
        <v>384</v>
      </c>
      <c r="O7927" t="s">
        <v>349</v>
      </c>
      <c r="P7927">
        <v>2194.6</v>
      </c>
      <c r="Q7927" t="s">
        <v>36</v>
      </c>
    </row>
    <row r="7928" spans="1:17" x14ac:dyDescent="0.25">
      <c r="A7928">
        <v>7990</v>
      </c>
      <c r="B7928" t="s">
        <v>17</v>
      </c>
      <c r="C7928" t="s">
        <v>18</v>
      </c>
      <c r="D7928">
        <v>6</v>
      </c>
      <c r="E7928">
        <v>10058.9</v>
      </c>
      <c r="F7928">
        <v>201.18</v>
      </c>
      <c r="G7928">
        <v>1598.16</v>
      </c>
      <c r="H7928">
        <v>0.84</v>
      </c>
      <c r="I7928">
        <v>1.6</v>
      </c>
      <c r="J7928">
        <v>49</v>
      </c>
      <c r="K7928">
        <v>2.65</v>
      </c>
      <c r="L7928">
        <v>8</v>
      </c>
      <c r="M7928">
        <v>0</v>
      </c>
      <c r="N7928" t="s">
        <v>193</v>
      </c>
      <c r="O7928" t="s">
        <v>465</v>
      </c>
      <c r="P7928">
        <v>1810.62</v>
      </c>
      <c r="Q7928" t="s">
        <v>20</v>
      </c>
    </row>
    <row r="7929" spans="1:17" x14ac:dyDescent="0.25">
      <c r="A7929">
        <v>7991</v>
      </c>
      <c r="B7929" t="s">
        <v>17</v>
      </c>
      <c r="C7929" t="s">
        <v>23</v>
      </c>
      <c r="D7929">
        <v>3</v>
      </c>
      <c r="E7929">
        <v>5019.3100000000004</v>
      </c>
      <c r="F7929">
        <v>193.05</v>
      </c>
      <c r="G7929">
        <v>569.07000000000005</v>
      </c>
      <c r="H7929">
        <v>0.76900000000000002</v>
      </c>
      <c r="I7929">
        <v>0.7</v>
      </c>
      <c r="J7929">
        <v>20</v>
      </c>
      <c r="K7929">
        <v>1.5</v>
      </c>
      <c r="L7929">
        <v>5</v>
      </c>
      <c r="M7929">
        <v>1</v>
      </c>
      <c r="N7929" t="s">
        <v>373</v>
      </c>
      <c r="O7929" t="s">
        <v>106</v>
      </c>
      <c r="P7929">
        <v>868.73</v>
      </c>
      <c r="Q7929" t="s">
        <v>20</v>
      </c>
    </row>
    <row r="7930" spans="1:17" x14ac:dyDescent="0.25">
      <c r="A7930">
        <v>7992</v>
      </c>
      <c r="B7930" t="s">
        <v>17</v>
      </c>
      <c r="C7930" t="s">
        <v>18</v>
      </c>
      <c r="D7930">
        <v>6</v>
      </c>
      <c r="E7930">
        <v>5729.43</v>
      </c>
      <c r="F7930">
        <v>204.62</v>
      </c>
      <c r="G7930">
        <v>531.15</v>
      </c>
      <c r="H7930">
        <v>0.46400000000000002</v>
      </c>
      <c r="I7930">
        <v>0.6</v>
      </c>
      <c r="J7930">
        <v>18</v>
      </c>
      <c r="K7930">
        <v>2.89</v>
      </c>
      <c r="L7930">
        <v>0</v>
      </c>
      <c r="M7930">
        <v>0</v>
      </c>
      <c r="N7930" t="s">
        <v>103</v>
      </c>
      <c r="O7930" t="s">
        <v>676</v>
      </c>
      <c r="P7930">
        <v>1841.58</v>
      </c>
      <c r="Q7930" t="s">
        <v>20</v>
      </c>
    </row>
    <row r="7931" spans="1:17" x14ac:dyDescent="0.25">
      <c r="A7931">
        <v>7993</v>
      </c>
      <c r="B7931" t="s">
        <v>33</v>
      </c>
      <c r="C7931" t="s">
        <v>18</v>
      </c>
      <c r="D7931">
        <v>4</v>
      </c>
      <c r="E7931">
        <v>7338.69</v>
      </c>
      <c r="F7931">
        <v>174.73</v>
      </c>
      <c r="G7931">
        <v>2053.7600000000002</v>
      </c>
      <c r="H7931">
        <v>0.85699999999999998</v>
      </c>
      <c r="I7931">
        <v>0.9</v>
      </c>
      <c r="J7931">
        <v>38</v>
      </c>
      <c r="K7931">
        <v>1.32</v>
      </c>
      <c r="L7931">
        <v>15</v>
      </c>
      <c r="M7931">
        <v>1</v>
      </c>
      <c r="N7931" t="s">
        <v>421</v>
      </c>
      <c r="O7931" t="s">
        <v>881</v>
      </c>
      <c r="P7931">
        <v>1048.3800000000001</v>
      </c>
      <c r="Q7931" t="s">
        <v>20</v>
      </c>
    </row>
    <row r="7932" spans="1:17" x14ac:dyDescent="0.25">
      <c r="A7932">
        <v>7994</v>
      </c>
      <c r="B7932" t="s">
        <v>33</v>
      </c>
      <c r="C7932" t="s">
        <v>23</v>
      </c>
      <c r="D7932">
        <v>4</v>
      </c>
      <c r="E7932">
        <v>2163.7600000000002</v>
      </c>
      <c r="F7932">
        <v>196.71</v>
      </c>
      <c r="G7932">
        <v>335.74</v>
      </c>
      <c r="H7932">
        <v>0</v>
      </c>
      <c r="I7932">
        <v>-0.7</v>
      </c>
      <c r="J7932">
        <v>6</v>
      </c>
      <c r="K7932">
        <v>1</v>
      </c>
      <c r="L7932">
        <v>6</v>
      </c>
      <c r="M7932">
        <v>1</v>
      </c>
      <c r="N7932" t="s">
        <v>732</v>
      </c>
      <c r="O7932" t="s">
        <v>203</v>
      </c>
      <c r="P7932">
        <v>1180.26</v>
      </c>
      <c r="Q7932" t="s">
        <v>20</v>
      </c>
    </row>
    <row r="7933" spans="1:17" x14ac:dyDescent="0.25">
      <c r="A7933">
        <v>7996</v>
      </c>
      <c r="B7933" t="s">
        <v>33</v>
      </c>
      <c r="C7933" t="s">
        <v>18</v>
      </c>
      <c r="D7933">
        <v>5</v>
      </c>
      <c r="E7933">
        <v>9808.58</v>
      </c>
      <c r="F7933">
        <v>200.18</v>
      </c>
      <c r="G7933">
        <v>-3070.35</v>
      </c>
      <c r="H7933">
        <v>0.81599999999999995</v>
      </c>
      <c r="I7933">
        <v>0.9</v>
      </c>
      <c r="J7933">
        <v>49</v>
      </c>
      <c r="K7933">
        <v>1.63</v>
      </c>
      <c r="L7933">
        <v>31</v>
      </c>
      <c r="M7933">
        <v>1</v>
      </c>
      <c r="N7933" t="s">
        <v>717</v>
      </c>
      <c r="O7933" t="s">
        <v>678</v>
      </c>
      <c r="P7933">
        <v>1501.35</v>
      </c>
      <c r="Q7933" t="s">
        <v>20</v>
      </c>
    </row>
    <row r="7934" spans="1:17" x14ac:dyDescent="0.25">
      <c r="A7934">
        <v>7997</v>
      </c>
      <c r="B7934" t="s">
        <v>17</v>
      </c>
      <c r="C7934" t="s">
        <v>18</v>
      </c>
      <c r="D7934">
        <v>6</v>
      </c>
      <c r="E7934">
        <v>6414.47</v>
      </c>
      <c r="F7934">
        <v>200.45</v>
      </c>
      <c r="G7934">
        <v>1483.66</v>
      </c>
      <c r="H7934">
        <v>0.65600000000000003</v>
      </c>
      <c r="I7934">
        <v>0.5</v>
      </c>
      <c r="J7934">
        <v>25</v>
      </c>
      <c r="K7934">
        <v>3.64</v>
      </c>
      <c r="L7934">
        <v>0</v>
      </c>
      <c r="M7934">
        <v>0</v>
      </c>
      <c r="N7934" t="s">
        <v>503</v>
      </c>
      <c r="O7934" t="s">
        <v>297</v>
      </c>
      <c r="P7934">
        <v>1804.05</v>
      </c>
      <c r="Q7934" t="s">
        <v>20</v>
      </c>
    </row>
    <row r="7935" spans="1:17" x14ac:dyDescent="0.25">
      <c r="A7935">
        <v>7998</v>
      </c>
      <c r="B7935" t="s">
        <v>17</v>
      </c>
      <c r="C7935" t="s">
        <v>23</v>
      </c>
      <c r="D7935">
        <v>4</v>
      </c>
      <c r="E7935">
        <v>2057.7800000000002</v>
      </c>
      <c r="F7935">
        <v>146.97999999999999</v>
      </c>
      <c r="G7935">
        <v>489.87</v>
      </c>
      <c r="H7935">
        <v>0.71399999999999997</v>
      </c>
      <c r="I7935">
        <v>1.6</v>
      </c>
      <c r="J7935">
        <v>13</v>
      </c>
      <c r="K7935">
        <v>3</v>
      </c>
      <c r="L7935">
        <v>4</v>
      </c>
      <c r="M7935">
        <v>0</v>
      </c>
      <c r="N7935" t="s">
        <v>223</v>
      </c>
      <c r="O7935" t="s">
        <v>196</v>
      </c>
      <c r="P7935">
        <v>881.88</v>
      </c>
      <c r="Q7935" t="s">
        <v>20</v>
      </c>
    </row>
    <row r="7936" spans="1:17" x14ac:dyDescent="0.25">
      <c r="A7936">
        <v>7999</v>
      </c>
      <c r="B7936" t="s">
        <v>33</v>
      </c>
      <c r="C7936" t="s">
        <v>18</v>
      </c>
      <c r="D7936">
        <v>5</v>
      </c>
      <c r="E7936">
        <v>3904.48</v>
      </c>
      <c r="F7936">
        <v>177.48</v>
      </c>
      <c r="G7936">
        <v>46.58</v>
      </c>
      <c r="H7936">
        <v>0.68200000000000005</v>
      </c>
      <c r="I7936">
        <v>0.3</v>
      </c>
      <c r="J7936">
        <v>18</v>
      </c>
      <c r="K7936">
        <v>2.39</v>
      </c>
      <c r="L7936">
        <v>5</v>
      </c>
      <c r="M7936">
        <v>0</v>
      </c>
      <c r="N7936" t="s">
        <v>527</v>
      </c>
      <c r="O7936" t="s">
        <v>94</v>
      </c>
      <c r="P7936">
        <v>1331.1</v>
      </c>
      <c r="Q7936" t="s">
        <v>20</v>
      </c>
    </row>
    <row r="7937" spans="1:17" x14ac:dyDescent="0.25">
      <c r="A7937">
        <v>8000</v>
      </c>
      <c r="B7937" t="s">
        <v>28</v>
      </c>
      <c r="C7937" t="s">
        <v>23</v>
      </c>
      <c r="D7937">
        <v>2</v>
      </c>
      <c r="E7937">
        <v>1649.89</v>
      </c>
      <c r="F7937">
        <v>235.7</v>
      </c>
      <c r="G7937">
        <v>-2006.79</v>
      </c>
      <c r="H7937">
        <v>0</v>
      </c>
      <c r="I7937">
        <v>-1.4</v>
      </c>
      <c r="J7937">
        <v>0</v>
      </c>
      <c r="K7937">
        <v>1.83</v>
      </c>
      <c r="L7937">
        <v>0</v>
      </c>
      <c r="M7937">
        <v>0</v>
      </c>
      <c r="N7937" t="s">
        <v>663</v>
      </c>
      <c r="O7937" t="s">
        <v>1014</v>
      </c>
      <c r="P7937">
        <v>707.1</v>
      </c>
      <c r="Q7937" t="s">
        <v>20</v>
      </c>
    </row>
    <row r="7938" spans="1:17" x14ac:dyDescent="0.25">
      <c r="A7938">
        <v>8001</v>
      </c>
      <c r="B7938" t="s">
        <v>28</v>
      </c>
      <c r="C7938" t="s">
        <v>18</v>
      </c>
      <c r="D7938">
        <v>7</v>
      </c>
      <c r="E7938">
        <v>4059.54</v>
      </c>
      <c r="F7938">
        <v>193.31</v>
      </c>
      <c r="G7938">
        <v>816.23</v>
      </c>
      <c r="H7938">
        <v>0.42899999999999999</v>
      </c>
      <c r="I7938">
        <v>0.3</v>
      </c>
      <c r="J7938">
        <v>16</v>
      </c>
      <c r="K7938">
        <v>3.13</v>
      </c>
      <c r="L7938">
        <v>3</v>
      </c>
      <c r="M7938">
        <v>0</v>
      </c>
      <c r="N7938" t="s">
        <v>91</v>
      </c>
      <c r="O7938" t="s">
        <v>372</v>
      </c>
      <c r="P7938">
        <v>2029.76</v>
      </c>
      <c r="Q7938" t="s">
        <v>36</v>
      </c>
    </row>
    <row r="7939" spans="1:17" x14ac:dyDescent="0.25">
      <c r="A7939">
        <v>8002</v>
      </c>
      <c r="B7939" t="s">
        <v>17</v>
      </c>
      <c r="C7939" t="s">
        <v>23</v>
      </c>
      <c r="D7939">
        <v>4</v>
      </c>
      <c r="E7939">
        <v>4269.5</v>
      </c>
      <c r="F7939">
        <v>170.78</v>
      </c>
      <c r="G7939">
        <v>518.57000000000005</v>
      </c>
      <c r="H7939">
        <v>0.76</v>
      </c>
      <c r="I7939">
        <v>0.7</v>
      </c>
      <c r="J7939">
        <v>19</v>
      </c>
      <c r="K7939">
        <v>1.21</v>
      </c>
      <c r="L7939">
        <v>4</v>
      </c>
      <c r="M7939">
        <v>1</v>
      </c>
      <c r="N7939" t="s">
        <v>235</v>
      </c>
      <c r="O7939" t="s">
        <v>30</v>
      </c>
      <c r="P7939">
        <v>1024.68</v>
      </c>
      <c r="Q7939" t="s">
        <v>20</v>
      </c>
    </row>
    <row r="7940" spans="1:17" x14ac:dyDescent="0.25">
      <c r="A7940">
        <v>8003</v>
      </c>
      <c r="B7940" t="s">
        <v>17</v>
      </c>
      <c r="C7940" t="s">
        <v>18</v>
      </c>
      <c r="D7940">
        <v>4</v>
      </c>
      <c r="E7940">
        <v>1849.79</v>
      </c>
      <c r="F7940">
        <v>184.98</v>
      </c>
      <c r="G7940">
        <v>562.98</v>
      </c>
      <c r="H7940">
        <v>0</v>
      </c>
      <c r="I7940">
        <v>-1.9</v>
      </c>
      <c r="J7940">
        <v>5</v>
      </c>
      <c r="K7940">
        <v>2</v>
      </c>
      <c r="L7940">
        <v>5</v>
      </c>
      <c r="M7940">
        <v>1</v>
      </c>
      <c r="N7940" t="s">
        <v>840</v>
      </c>
      <c r="O7940" t="s">
        <v>108</v>
      </c>
      <c r="P7940">
        <v>1109.8800000000001</v>
      </c>
      <c r="Q7940" t="s">
        <v>20</v>
      </c>
    </row>
    <row r="7941" spans="1:17" x14ac:dyDescent="0.25">
      <c r="A7941">
        <v>8004</v>
      </c>
      <c r="B7941" t="s">
        <v>17</v>
      </c>
      <c r="C7941" t="s">
        <v>23</v>
      </c>
      <c r="D7941">
        <v>5</v>
      </c>
      <c r="E7941">
        <v>7313.3</v>
      </c>
      <c r="F7941">
        <v>243.78</v>
      </c>
      <c r="G7941">
        <v>1614.65</v>
      </c>
      <c r="H7941">
        <v>0.7</v>
      </c>
      <c r="I7941">
        <v>0.7</v>
      </c>
      <c r="J7941">
        <v>25</v>
      </c>
      <c r="K7941">
        <v>1.48</v>
      </c>
      <c r="L7941">
        <v>16</v>
      </c>
      <c r="M7941">
        <v>1</v>
      </c>
      <c r="N7941" t="s">
        <v>501</v>
      </c>
      <c r="O7941" t="s">
        <v>76</v>
      </c>
      <c r="P7941">
        <v>1828.35</v>
      </c>
      <c r="Q7941" t="s">
        <v>20</v>
      </c>
    </row>
    <row r="7942" spans="1:17" x14ac:dyDescent="0.25">
      <c r="A7942">
        <v>8005</v>
      </c>
      <c r="B7942" t="s">
        <v>17</v>
      </c>
      <c r="C7942" t="s">
        <v>18</v>
      </c>
      <c r="D7942">
        <v>7</v>
      </c>
      <c r="E7942">
        <v>8539.27</v>
      </c>
      <c r="F7942">
        <v>243.98</v>
      </c>
      <c r="G7942">
        <v>1868.91</v>
      </c>
      <c r="H7942">
        <v>0.45700000000000002</v>
      </c>
      <c r="I7942">
        <v>0.7</v>
      </c>
      <c r="J7942">
        <v>22</v>
      </c>
      <c r="K7942">
        <v>1.32</v>
      </c>
      <c r="L7942">
        <v>7</v>
      </c>
      <c r="M7942">
        <v>1</v>
      </c>
      <c r="N7942" t="s">
        <v>563</v>
      </c>
      <c r="O7942" t="s">
        <v>35</v>
      </c>
      <c r="P7942">
        <v>2561.79</v>
      </c>
      <c r="Q7942" t="s">
        <v>36</v>
      </c>
    </row>
    <row r="7943" spans="1:17" x14ac:dyDescent="0.25">
      <c r="A7943">
        <v>8006</v>
      </c>
      <c r="B7943" t="s">
        <v>17</v>
      </c>
      <c r="C7943" t="s">
        <v>23</v>
      </c>
      <c r="D7943">
        <v>3</v>
      </c>
      <c r="E7943">
        <v>2649.48</v>
      </c>
      <c r="F7943">
        <v>189.25</v>
      </c>
      <c r="G7943">
        <v>934.5</v>
      </c>
      <c r="H7943">
        <v>7.0999999999999994E-2</v>
      </c>
      <c r="I7943">
        <v>1.1000000000000001</v>
      </c>
      <c r="J7943">
        <v>13</v>
      </c>
      <c r="K7943">
        <v>2</v>
      </c>
      <c r="L7943">
        <v>8</v>
      </c>
      <c r="M7943">
        <v>1</v>
      </c>
      <c r="N7943" t="s">
        <v>101</v>
      </c>
      <c r="O7943" t="s">
        <v>648</v>
      </c>
      <c r="P7943">
        <v>851.62</v>
      </c>
      <c r="Q7943" t="s">
        <v>20</v>
      </c>
    </row>
    <row r="7944" spans="1:17" x14ac:dyDescent="0.25">
      <c r="A7944">
        <v>8007</v>
      </c>
      <c r="B7944" t="s">
        <v>17</v>
      </c>
      <c r="C7944" t="s">
        <v>23</v>
      </c>
      <c r="D7944">
        <v>3</v>
      </c>
      <c r="E7944">
        <v>5669.39</v>
      </c>
      <c r="F7944">
        <v>257.7</v>
      </c>
      <c r="G7944">
        <v>1797.93</v>
      </c>
      <c r="H7944">
        <v>0.77300000000000002</v>
      </c>
      <c r="I7944">
        <v>0.8</v>
      </c>
      <c r="J7944">
        <v>17</v>
      </c>
      <c r="K7944">
        <v>1.29</v>
      </c>
      <c r="L7944">
        <v>9</v>
      </c>
      <c r="M7944">
        <v>1</v>
      </c>
      <c r="N7944" t="s">
        <v>343</v>
      </c>
      <c r="O7944" t="s">
        <v>420</v>
      </c>
      <c r="P7944">
        <v>1159.6500000000001</v>
      </c>
      <c r="Q7944" t="s">
        <v>20</v>
      </c>
    </row>
    <row r="7945" spans="1:17" x14ac:dyDescent="0.25">
      <c r="A7945">
        <v>8008</v>
      </c>
      <c r="B7945" t="s">
        <v>33</v>
      </c>
      <c r="C7945" t="s">
        <v>18</v>
      </c>
      <c r="D7945">
        <v>5</v>
      </c>
      <c r="E7945">
        <v>3297.55</v>
      </c>
      <c r="F7945">
        <v>193.97</v>
      </c>
      <c r="G7945">
        <v>488.06</v>
      </c>
      <c r="H7945">
        <v>5.8999999999999997E-2</v>
      </c>
      <c r="I7945">
        <v>-0.5</v>
      </c>
      <c r="J7945">
        <v>1</v>
      </c>
      <c r="K7945">
        <v>1</v>
      </c>
      <c r="L7945">
        <v>0</v>
      </c>
      <c r="M7945">
        <v>1</v>
      </c>
      <c r="N7945" t="s">
        <v>364</v>
      </c>
      <c r="O7945" t="s">
        <v>745</v>
      </c>
      <c r="P7945">
        <v>1454.78</v>
      </c>
      <c r="Q7945" t="s">
        <v>20</v>
      </c>
    </row>
    <row r="7946" spans="1:17" x14ac:dyDescent="0.25">
      <c r="A7946">
        <v>8009</v>
      </c>
      <c r="B7946" t="s">
        <v>33</v>
      </c>
      <c r="C7946" t="s">
        <v>23</v>
      </c>
      <c r="D7946">
        <v>6</v>
      </c>
      <c r="E7946">
        <v>9373.4</v>
      </c>
      <c r="F7946">
        <v>228.62</v>
      </c>
      <c r="G7946">
        <v>1913.19</v>
      </c>
      <c r="H7946">
        <v>0.82899999999999996</v>
      </c>
      <c r="I7946">
        <v>1.2</v>
      </c>
      <c r="J7946">
        <v>37</v>
      </c>
      <c r="K7946">
        <v>2.84</v>
      </c>
      <c r="L7946">
        <v>1</v>
      </c>
      <c r="M7946">
        <v>0</v>
      </c>
      <c r="N7946" t="s">
        <v>818</v>
      </c>
      <c r="O7946" t="s">
        <v>499</v>
      </c>
      <c r="P7946">
        <v>2057.58</v>
      </c>
      <c r="Q7946" t="s">
        <v>36</v>
      </c>
    </row>
    <row r="7947" spans="1:17" x14ac:dyDescent="0.25">
      <c r="A7947">
        <v>8010</v>
      </c>
      <c r="B7947" t="s">
        <v>33</v>
      </c>
      <c r="C7947" t="s">
        <v>18</v>
      </c>
      <c r="D7947">
        <v>6</v>
      </c>
      <c r="E7947">
        <v>8109.13</v>
      </c>
      <c r="F7947">
        <v>184.3</v>
      </c>
      <c r="G7947">
        <v>721.34</v>
      </c>
      <c r="H7947">
        <v>0.81799999999999995</v>
      </c>
      <c r="I7947">
        <v>1.3</v>
      </c>
      <c r="J7947">
        <v>37</v>
      </c>
      <c r="K7947">
        <v>1.62</v>
      </c>
      <c r="L7947">
        <v>16</v>
      </c>
      <c r="M7947">
        <v>1</v>
      </c>
      <c r="N7947" t="s">
        <v>575</v>
      </c>
      <c r="O7947" t="s">
        <v>955</v>
      </c>
      <c r="P7947">
        <v>1658.7</v>
      </c>
      <c r="Q7947" t="s">
        <v>20</v>
      </c>
    </row>
    <row r="7948" spans="1:17" x14ac:dyDescent="0.25">
      <c r="A7948">
        <v>8011</v>
      </c>
      <c r="B7948" t="s">
        <v>28</v>
      </c>
      <c r="C7948" t="s">
        <v>23</v>
      </c>
      <c r="D7948">
        <v>3</v>
      </c>
      <c r="E7948">
        <v>4229.7700000000004</v>
      </c>
      <c r="F7948">
        <v>248.81</v>
      </c>
      <c r="G7948">
        <v>132.01</v>
      </c>
      <c r="H7948">
        <v>0.76500000000000001</v>
      </c>
      <c r="I7948">
        <v>2.6</v>
      </c>
      <c r="J7948">
        <v>13</v>
      </c>
      <c r="K7948">
        <v>1.38</v>
      </c>
      <c r="L7948">
        <v>10</v>
      </c>
      <c r="M7948">
        <v>1</v>
      </c>
      <c r="N7948" t="s">
        <v>375</v>
      </c>
      <c r="O7948" t="s">
        <v>211</v>
      </c>
      <c r="P7948">
        <v>1119.6400000000001</v>
      </c>
      <c r="Q7948" t="s">
        <v>20</v>
      </c>
    </row>
    <row r="7949" spans="1:17" x14ac:dyDescent="0.25">
      <c r="A7949">
        <v>8012</v>
      </c>
      <c r="B7949" t="s">
        <v>28</v>
      </c>
      <c r="C7949" t="s">
        <v>18</v>
      </c>
      <c r="D7949">
        <v>8</v>
      </c>
      <c r="E7949">
        <v>10928.84</v>
      </c>
      <c r="F7949">
        <v>170.76</v>
      </c>
      <c r="G7949">
        <v>1782.73</v>
      </c>
      <c r="H7949">
        <v>0.40600000000000003</v>
      </c>
      <c r="I7949">
        <v>0.9</v>
      </c>
      <c r="J7949">
        <v>56</v>
      </c>
      <c r="K7949">
        <v>1.79</v>
      </c>
      <c r="L7949">
        <v>42</v>
      </c>
      <c r="M7949">
        <v>1</v>
      </c>
      <c r="N7949" t="s">
        <v>57</v>
      </c>
      <c r="O7949" t="s">
        <v>536</v>
      </c>
      <c r="P7949">
        <v>2049.12</v>
      </c>
      <c r="Q7949" t="s">
        <v>36</v>
      </c>
    </row>
    <row r="7950" spans="1:17" x14ac:dyDescent="0.25">
      <c r="A7950">
        <v>8013</v>
      </c>
      <c r="B7950" t="s">
        <v>28</v>
      </c>
      <c r="C7950" t="s">
        <v>18</v>
      </c>
      <c r="D7950">
        <v>6</v>
      </c>
      <c r="E7950">
        <v>7819.16</v>
      </c>
      <c r="F7950">
        <v>244.35</v>
      </c>
      <c r="G7950">
        <v>1307.32</v>
      </c>
      <c r="H7950">
        <v>0.78100000000000003</v>
      </c>
      <c r="I7950">
        <v>0.9</v>
      </c>
      <c r="J7950">
        <v>28</v>
      </c>
      <c r="K7950">
        <v>1.54</v>
      </c>
      <c r="L7950">
        <v>10</v>
      </c>
      <c r="M7950">
        <v>1</v>
      </c>
      <c r="N7950" t="s">
        <v>897</v>
      </c>
      <c r="O7950" t="s">
        <v>702</v>
      </c>
      <c r="P7950">
        <v>2199.15</v>
      </c>
      <c r="Q7950" t="s">
        <v>36</v>
      </c>
    </row>
    <row r="7951" spans="1:17" x14ac:dyDescent="0.25">
      <c r="A7951">
        <v>8014</v>
      </c>
      <c r="B7951" t="s">
        <v>17</v>
      </c>
      <c r="C7951" t="s">
        <v>18</v>
      </c>
      <c r="D7951">
        <v>5</v>
      </c>
      <c r="E7951">
        <v>4189.43</v>
      </c>
      <c r="F7951">
        <v>220.5</v>
      </c>
      <c r="G7951">
        <v>-109.16</v>
      </c>
      <c r="H7951">
        <v>0.94699999999999995</v>
      </c>
      <c r="I7951">
        <v>1</v>
      </c>
      <c r="J7951">
        <v>19</v>
      </c>
      <c r="K7951">
        <v>1.37</v>
      </c>
      <c r="L7951">
        <v>16</v>
      </c>
      <c r="M7951">
        <v>1</v>
      </c>
      <c r="N7951" t="s">
        <v>1027</v>
      </c>
      <c r="O7951" t="s">
        <v>708</v>
      </c>
      <c r="P7951">
        <v>1653.75</v>
      </c>
      <c r="Q7951" t="s">
        <v>20</v>
      </c>
    </row>
    <row r="7952" spans="1:17" x14ac:dyDescent="0.25">
      <c r="A7952">
        <v>8015</v>
      </c>
      <c r="B7952" t="s">
        <v>28</v>
      </c>
      <c r="C7952" t="s">
        <v>23</v>
      </c>
      <c r="D7952">
        <v>12</v>
      </c>
      <c r="E7952">
        <v>10356.18</v>
      </c>
      <c r="F7952">
        <v>164.38</v>
      </c>
      <c r="G7952">
        <v>1596.41</v>
      </c>
      <c r="H7952">
        <v>0.254</v>
      </c>
      <c r="I7952">
        <v>0.5</v>
      </c>
      <c r="J7952">
        <v>50</v>
      </c>
      <c r="K7952">
        <v>3.02</v>
      </c>
      <c r="L7952">
        <v>4</v>
      </c>
      <c r="M7952">
        <v>0</v>
      </c>
      <c r="N7952" t="s">
        <v>713</v>
      </c>
      <c r="O7952" t="s">
        <v>574</v>
      </c>
      <c r="P7952">
        <v>2958.84</v>
      </c>
      <c r="Q7952" t="s">
        <v>36</v>
      </c>
    </row>
    <row r="7953" spans="1:17" x14ac:dyDescent="0.25">
      <c r="A7953">
        <v>8016</v>
      </c>
      <c r="B7953" t="s">
        <v>17</v>
      </c>
      <c r="C7953" t="s">
        <v>18</v>
      </c>
      <c r="D7953">
        <v>8</v>
      </c>
      <c r="E7953">
        <v>13548.6</v>
      </c>
      <c r="F7953">
        <v>255.63</v>
      </c>
      <c r="G7953">
        <v>2680.76</v>
      </c>
      <c r="H7953">
        <v>0.79200000000000004</v>
      </c>
      <c r="I7953">
        <v>1.7</v>
      </c>
      <c r="J7953">
        <v>44</v>
      </c>
      <c r="K7953">
        <v>1.39</v>
      </c>
      <c r="L7953">
        <v>18</v>
      </c>
      <c r="M7953">
        <v>1</v>
      </c>
      <c r="N7953" t="s">
        <v>507</v>
      </c>
      <c r="O7953" t="s">
        <v>742</v>
      </c>
      <c r="P7953">
        <v>3067.56</v>
      </c>
      <c r="Q7953" t="s">
        <v>36</v>
      </c>
    </row>
    <row r="7954" spans="1:17" x14ac:dyDescent="0.25">
      <c r="A7954">
        <v>8017</v>
      </c>
      <c r="B7954" t="s">
        <v>33</v>
      </c>
      <c r="C7954" t="s">
        <v>23</v>
      </c>
      <c r="D7954">
        <v>5</v>
      </c>
      <c r="E7954">
        <v>1129.82</v>
      </c>
      <c r="F7954">
        <v>161.4</v>
      </c>
      <c r="G7954">
        <v>211.89</v>
      </c>
      <c r="H7954">
        <v>0.57099999999999995</v>
      </c>
      <c r="I7954">
        <v>1.3</v>
      </c>
      <c r="J7954">
        <v>6</v>
      </c>
      <c r="K7954">
        <v>2.17</v>
      </c>
      <c r="L7954">
        <v>2</v>
      </c>
      <c r="M7954">
        <v>0</v>
      </c>
      <c r="N7954" t="s">
        <v>298</v>
      </c>
      <c r="O7954" t="s">
        <v>465</v>
      </c>
      <c r="P7954">
        <v>1210.5</v>
      </c>
      <c r="Q7954" t="s">
        <v>20</v>
      </c>
    </row>
    <row r="7955" spans="1:17" x14ac:dyDescent="0.25">
      <c r="A7955">
        <v>8018</v>
      </c>
      <c r="B7955" t="s">
        <v>17</v>
      </c>
      <c r="C7955" t="s">
        <v>18</v>
      </c>
      <c r="D7955">
        <v>9</v>
      </c>
      <c r="E7955">
        <v>10179.030000000001</v>
      </c>
      <c r="F7955">
        <v>199.59</v>
      </c>
      <c r="G7955">
        <v>653.86</v>
      </c>
      <c r="H7955">
        <v>0.56899999999999995</v>
      </c>
      <c r="I7955">
        <v>0.3</v>
      </c>
      <c r="J7955">
        <v>34</v>
      </c>
      <c r="K7955">
        <v>3.29</v>
      </c>
      <c r="L7955">
        <v>0</v>
      </c>
      <c r="M7955">
        <v>0</v>
      </c>
      <c r="N7955" t="s">
        <v>575</v>
      </c>
      <c r="O7955" t="s">
        <v>579</v>
      </c>
      <c r="P7955">
        <v>2694.46</v>
      </c>
      <c r="Q7955" t="s">
        <v>36</v>
      </c>
    </row>
    <row r="7956" spans="1:17" x14ac:dyDescent="0.25">
      <c r="A7956">
        <v>8019</v>
      </c>
      <c r="B7956" t="s">
        <v>17</v>
      </c>
      <c r="C7956" t="s">
        <v>18</v>
      </c>
      <c r="D7956">
        <v>3</v>
      </c>
      <c r="E7956">
        <v>1999.74</v>
      </c>
      <c r="F7956">
        <v>249.97</v>
      </c>
      <c r="G7956">
        <v>621.53</v>
      </c>
      <c r="H7956">
        <v>0.5</v>
      </c>
      <c r="I7956">
        <v>0.1</v>
      </c>
      <c r="J7956">
        <v>4</v>
      </c>
      <c r="K7956">
        <v>1</v>
      </c>
      <c r="L7956">
        <v>2</v>
      </c>
      <c r="M7956">
        <v>1</v>
      </c>
      <c r="N7956" t="s">
        <v>967</v>
      </c>
      <c r="O7956" t="s">
        <v>76</v>
      </c>
      <c r="P7956">
        <v>1124.8599999999999</v>
      </c>
      <c r="Q7956" t="s">
        <v>20</v>
      </c>
    </row>
    <row r="7957" spans="1:17" x14ac:dyDescent="0.25">
      <c r="A7957">
        <v>8020</v>
      </c>
      <c r="B7957" t="s">
        <v>17</v>
      </c>
      <c r="C7957" t="s">
        <v>23</v>
      </c>
      <c r="D7957">
        <v>7</v>
      </c>
      <c r="E7957">
        <v>9058.58</v>
      </c>
      <c r="F7957">
        <v>201.3</v>
      </c>
      <c r="G7957">
        <v>1173.1400000000001</v>
      </c>
      <c r="H7957">
        <v>0.84399999999999997</v>
      </c>
      <c r="I7957">
        <v>2.5</v>
      </c>
      <c r="J7957">
        <v>42</v>
      </c>
      <c r="K7957">
        <v>1.21</v>
      </c>
      <c r="L7957">
        <v>21</v>
      </c>
      <c r="M7957">
        <v>1</v>
      </c>
      <c r="N7957" t="s">
        <v>601</v>
      </c>
      <c r="O7957" t="s">
        <v>374</v>
      </c>
      <c r="P7957">
        <v>2113.65</v>
      </c>
      <c r="Q7957" t="s">
        <v>36</v>
      </c>
    </row>
    <row r="7958" spans="1:17" x14ac:dyDescent="0.25">
      <c r="A7958">
        <v>8021</v>
      </c>
      <c r="B7958" t="s">
        <v>17</v>
      </c>
      <c r="C7958" t="s">
        <v>18</v>
      </c>
      <c r="D7958">
        <v>1</v>
      </c>
      <c r="E7958">
        <v>724.93</v>
      </c>
      <c r="F7958">
        <v>241.64</v>
      </c>
      <c r="G7958">
        <v>256.17</v>
      </c>
      <c r="H7958">
        <v>0</v>
      </c>
      <c r="I7958">
        <v>0</v>
      </c>
      <c r="J7958">
        <v>0</v>
      </c>
      <c r="K7958">
        <v>1.83</v>
      </c>
      <c r="L7958">
        <v>0</v>
      </c>
      <c r="M7958">
        <v>0</v>
      </c>
      <c r="N7958" t="s">
        <v>410</v>
      </c>
      <c r="O7958" t="s">
        <v>410</v>
      </c>
      <c r="P7958">
        <v>362.46</v>
      </c>
      <c r="Q7958" t="s">
        <v>52</v>
      </c>
    </row>
    <row r="7959" spans="1:17" x14ac:dyDescent="0.25">
      <c r="A7959">
        <v>8022</v>
      </c>
      <c r="B7959" t="s">
        <v>17</v>
      </c>
      <c r="C7959" t="s">
        <v>23</v>
      </c>
      <c r="D7959">
        <v>1</v>
      </c>
      <c r="E7959">
        <v>1859.9</v>
      </c>
      <c r="F7959">
        <v>309.98</v>
      </c>
      <c r="G7959">
        <v>401.42</v>
      </c>
      <c r="H7959">
        <v>1</v>
      </c>
      <c r="I7959">
        <v>1</v>
      </c>
      <c r="J7959">
        <v>6</v>
      </c>
      <c r="K7959">
        <v>2</v>
      </c>
      <c r="L7959">
        <v>3</v>
      </c>
      <c r="M7959">
        <v>1</v>
      </c>
      <c r="N7959" t="s">
        <v>37</v>
      </c>
      <c r="O7959" t="s">
        <v>37</v>
      </c>
      <c r="P7959">
        <v>464.97</v>
      </c>
      <c r="Q7959" t="s">
        <v>52</v>
      </c>
    </row>
    <row r="7960" spans="1:17" x14ac:dyDescent="0.25">
      <c r="A7960">
        <v>8023</v>
      </c>
      <c r="B7960" t="s">
        <v>17</v>
      </c>
      <c r="C7960" t="s">
        <v>18</v>
      </c>
      <c r="D7960">
        <v>3</v>
      </c>
      <c r="E7960">
        <v>2555.5500000000002</v>
      </c>
      <c r="F7960">
        <v>106.48</v>
      </c>
      <c r="G7960">
        <v>483.46</v>
      </c>
      <c r="H7960">
        <v>1</v>
      </c>
      <c r="I7960">
        <v>1.2</v>
      </c>
      <c r="J7960">
        <v>24</v>
      </c>
      <c r="K7960">
        <v>1.17</v>
      </c>
      <c r="L7960">
        <v>18</v>
      </c>
      <c r="M7960">
        <v>1</v>
      </c>
      <c r="N7960" t="s">
        <v>143</v>
      </c>
      <c r="O7960" t="s">
        <v>438</v>
      </c>
      <c r="P7960">
        <v>479.16</v>
      </c>
      <c r="Q7960" t="s">
        <v>52</v>
      </c>
    </row>
    <row r="7961" spans="1:17" x14ac:dyDescent="0.25">
      <c r="A7961">
        <v>8024</v>
      </c>
      <c r="B7961" t="s">
        <v>17</v>
      </c>
      <c r="C7961" t="s">
        <v>23</v>
      </c>
      <c r="D7961">
        <v>8</v>
      </c>
      <c r="E7961">
        <v>6974.44</v>
      </c>
      <c r="F7961">
        <v>199.27</v>
      </c>
      <c r="G7961">
        <v>1658.09</v>
      </c>
      <c r="H7961">
        <v>0.4</v>
      </c>
      <c r="I7961">
        <v>0.5</v>
      </c>
      <c r="J7961">
        <v>25</v>
      </c>
      <c r="K7961">
        <v>1.6</v>
      </c>
      <c r="L7961">
        <v>14</v>
      </c>
      <c r="M7961">
        <v>1</v>
      </c>
      <c r="N7961" t="s">
        <v>87</v>
      </c>
      <c r="O7961" t="s">
        <v>603</v>
      </c>
      <c r="P7961">
        <v>2391.2399999999998</v>
      </c>
      <c r="Q7961" t="s">
        <v>36</v>
      </c>
    </row>
    <row r="7962" spans="1:17" x14ac:dyDescent="0.25">
      <c r="A7962">
        <v>8025</v>
      </c>
      <c r="B7962" t="s">
        <v>17</v>
      </c>
      <c r="C7962" t="s">
        <v>18</v>
      </c>
      <c r="D7962">
        <v>2</v>
      </c>
      <c r="E7962">
        <v>374.93</v>
      </c>
      <c r="F7962">
        <v>124.98</v>
      </c>
      <c r="G7962">
        <v>-76.12</v>
      </c>
      <c r="H7962">
        <v>0.66700000000000004</v>
      </c>
      <c r="I7962">
        <v>0.3</v>
      </c>
      <c r="J7962">
        <v>2</v>
      </c>
      <c r="K7962">
        <v>3</v>
      </c>
      <c r="L7962">
        <v>2</v>
      </c>
      <c r="M7962">
        <v>1</v>
      </c>
      <c r="N7962" t="s">
        <v>437</v>
      </c>
      <c r="O7962" t="s">
        <v>236</v>
      </c>
      <c r="P7962">
        <v>374.94</v>
      </c>
      <c r="Q7962" t="s">
        <v>52</v>
      </c>
    </row>
    <row r="7963" spans="1:17" x14ac:dyDescent="0.25">
      <c r="A7963">
        <v>8026</v>
      </c>
      <c r="B7963" t="s">
        <v>33</v>
      </c>
      <c r="C7963" t="s">
        <v>18</v>
      </c>
      <c r="D7963">
        <v>4</v>
      </c>
      <c r="E7963">
        <v>6713.24</v>
      </c>
      <c r="F7963">
        <v>223.77</v>
      </c>
      <c r="G7963">
        <v>2255.92</v>
      </c>
      <c r="H7963">
        <v>0.8</v>
      </c>
      <c r="I7963">
        <v>0.5</v>
      </c>
      <c r="J7963">
        <v>24</v>
      </c>
      <c r="K7963">
        <v>1.54</v>
      </c>
      <c r="L7963">
        <v>13</v>
      </c>
      <c r="M7963">
        <v>1</v>
      </c>
      <c r="N7963" t="s">
        <v>83</v>
      </c>
      <c r="O7963" t="s">
        <v>397</v>
      </c>
      <c r="P7963">
        <v>1342.62</v>
      </c>
      <c r="Q7963" t="s">
        <v>20</v>
      </c>
    </row>
    <row r="7964" spans="1:17" x14ac:dyDescent="0.25">
      <c r="A7964">
        <v>8027</v>
      </c>
      <c r="B7964" t="s">
        <v>28</v>
      </c>
      <c r="C7964" t="s">
        <v>23</v>
      </c>
      <c r="D7964">
        <v>7</v>
      </c>
      <c r="E7964">
        <v>10229.27</v>
      </c>
      <c r="F7964">
        <v>200.57</v>
      </c>
      <c r="G7964">
        <v>874.01</v>
      </c>
      <c r="H7964">
        <v>0.70599999999999996</v>
      </c>
      <c r="I7964">
        <v>0.7</v>
      </c>
      <c r="J7964">
        <v>45</v>
      </c>
      <c r="K7964">
        <v>2.84</v>
      </c>
      <c r="L7964">
        <v>5</v>
      </c>
      <c r="M7964">
        <v>0</v>
      </c>
      <c r="N7964" t="s">
        <v>224</v>
      </c>
      <c r="O7964" t="s">
        <v>676</v>
      </c>
      <c r="P7964">
        <v>2105.98</v>
      </c>
      <c r="Q7964" t="s">
        <v>36</v>
      </c>
    </row>
    <row r="7965" spans="1:17" x14ac:dyDescent="0.25">
      <c r="A7965">
        <v>8028</v>
      </c>
      <c r="B7965" t="s">
        <v>17</v>
      </c>
      <c r="C7965" t="s">
        <v>18</v>
      </c>
      <c r="D7965">
        <v>1</v>
      </c>
      <c r="E7965">
        <v>250</v>
      </c>
      <c r="F7965">
        <v>250</v>
      </c>
      <c r="G7965">
        <v>79.86</v>
      </c>
      <c r="H7965">
        <v>1</v>
      </c>
      <c r="I7965">
        <v>1</v>
      </c>
      <c r="J7965">
        <v>1</v>
      </c>
      <c r="K7965">
        <v>1</v>
      </c>
      <c r="L7965">
        <v>0</v>
      </c>
      <c r="M7965">
        <v>1</v>
      </c>
      <c r="N7965" t="s">
        <v>95</v>
      </c>
      <c r="O7965" t="s">
        <v>95</v>
      </c>
      <c r="P7965">
        <v>375</v>
      </c>
      <c r="Q7965" t="s">
        <v>52</v>
      </c>
    </row>
    <row r="7966" spans="1:17" x14ac:dyDescent="0.25">
      <c r="A7966">
        <v>8029</v>
      </c>
      <c r="B7966" t="s">
        <v>33</v>
      </c>
      <c r="C7966" t="s">
        <v>23</v>
      </c>
      <c r="D7966">
        <v>3</v>
      </c>
      <c r="E7966">
        <v>3619.77</v>
      </c>
      <c r="F7966">
        <v>190.51</v>
      </c>
      <c r="G7966">
        <v>140.58000000000001</v>
      </c>
      <c r="H7966">
        <v>0.89500000000000002</v>
      </c>
      <c r="I7966">
        <v>0.7</v>
      </c>
      <c r="J7966">
        <v>17</v>
      </c>
      <c r="K7966">
        <v>1.24</v>
      </c>
      <c r="L7966">
        <v>10</v>
      </c>
      <c r="M7966">
        <v>1</v>
      </c>
      <c r="N7966" t="s">
        <v>796</v>
      </c>
      <c r="O7966" t="s">
        <v>965</v>
      </c>
      <c r="P7966">
        <v>857.3</v>
      </c>
      <c r="Q7966" t="s">
        <v>20</v>
      </c>
    </row>
    <row r="7967" spans="1:17" x14ac:dyDescent="0.25">
      <c r="A7967">
        <v>8030</v>
      </c>
      <c r="B7967" t="s">
        <v>33</v>
      </c>
      <c r="C7967" t="s">
        <v>18</v>
      </c>
      <c r="D7967">
        <v>5</v>
      </c>
      <c r="E7967">
        <v>3939.37</v>
      </c>
      <c r="F7967">
        <v>179.06</v>
      </c>
      <c r="G7967">
        <v>-548.82000000000005</v>
      </c>
      <c r="H7967">
        <v>0.77300000000000002</v>
      </c>
      <c r="I7967">
        <v>1.1000000000000001</v>
      </c>
      <c r="J7967">
        <v>21</v>
      </c>
      <c r="K7967">
        <v>1.38</v>
      </c>
      <c r="L7967">
        <v>3</v>
      </c>
      <c r="M7967">
        <v>1</v>
      </c>
      <c r="N7967" t="s">
        <v>285</v>
      </c>
      <c r="O7967" t="s">
        <v>158</v>
      </c>
      <c r="P7967">
        <v>1342.95</v>
      </c>
      <c r="Q7967" t="s">
        <v>20</v>
      </c>
    </row>
    <row r="7968" spans="1:17" x14ac:dyDescent="0.25">
      <c r="A7968">
        <v>8031</v>
      </c>
      <c r="B7968" t="s">
        <v>33</v>
      </c>
      <c r="C7968" t="s">
        <v>18</v>
      </c>
      <c r="D7968">
        <v>3</v>
      </c>
      <c r="E7968">
        <v>2699.85</v>
      </c>
      <c r="F7968">
        <v>168.74</v>
      </c>
      <c r="G7968">
        <v>191.13</v>
      </c>
      <c r="H7968">
        <v>1</v>
      </c>
      <c r="I7968">
        <v>1.1000000000000001</v>
      </c>
      <c r="J7968">
        <v>16</v>
      </c>
      <c r="K7968">
        <v>1.94</v>
      </c>
      <c r="L7968">
        <v>10</v>
      </c>
      <c r="M7968">
        <v>1</v>
      </c>
      <c r="N7968" t="s">
        <v>65</v>
      </c>
      <c r="O7968" t="s">
        <v>166</v>
      </c>
      <c r="P7968">
        <v>759.33</v>
      </c>
      <c r="Q7968" t="s">
        <v>20</v>
      </c>
    </row>
    <row r="7969" spans="1:17" x14ac:dyDescent="0.25">
      <c r="A7969">
        <v>8032</v>
      </c>
      <c r="B7969" t="s">
        <v>33</v>
      </c>
      <c r="C7969" t="s">
        <v>23</v>
      </c>
      <c r="D7969">
        <v>3</v>
      </c>
      <c r="E7969">
        <v>1529.86</v>
      </c>
      <c r="F7969">
        <v>169.98</v>
      </c>
      <c r="G7969">
        <v>-236.09</v>
      </c>
      <c r="H7969">
        <v>0</v>
      </c>
      <c r="I7969">
        <v>-0.4</v>
      </c>
      <c r="J7969">
        <v>5</v>
      </c>
      <c r="K7969">
        <v>5</v>
      </c>
      <c r="L7969">
        <v>0</v>
      </c>
      <c r="M7969">
        <v>0</v>
      </c>
      <c r="N7969" t="s">
        <v>425</v>
      </c>
      <c r="O7969" t="s">
        <v>716</v>
      </c>
      <c r="P7969">
        <v>764.91</v>
      </c>
      <c r="Q7969" t="s">
        <v>20</v>
      </c>
    </row>
    <row r="7970" spans="1:17" x14ac:dyDescent="0.25">
      <c r="A7970">
        <v>8033</v>
      </c>
      <c r="B7970" t="s">
        <v>33</v>
      </c>
      <c r="C7970" t="s">
        <v>18</v>
      </c>
      <c r="D7970">
        <v>4</v>
      </c>
      <c r="E7970">
        <v>4839.72</v>
      </c>
      <c r="F7970">
        <v>210.42</v>
      </c>
      <c r="G7970">
        <v>1415.07</v>
      </c>
      <c r="H7970">
        <v>0.39100000000000001</v>
      </c>
      <c r="I7970">
        <v>0.2</v>
      </c>
      <c r="J7970">
        <v>19</v>
      </c>
      <c r="K7970">
        <v>1.89</v>
      </c>
      <c r="L7970">
        <v>13</v>
      </c>
      <c r="M7970">
        <v>1</v>
      </c>
      <c r="N7970" t="s">
        <v>805</v>
      </c>
      <c r="O7970" t="s">
        <v>585</v>
      </c>
      <c r="P7970">
        <v>1262.52</v>
      </c>
      <c r="Q7970" t="s">
        <v>20</v>
      </c>
    </row>
    <row r="7971" spans="1:17" x14ac:dyDescent="0.25">
      <c r="A7971">
        <v>8035</v>
      </c>
      <c r="B7971" t="s">
        <v>33</v>
      </c>
      <c r="C7971" t="s">
        <v>18</v>
      </c>
      <c r="D7971">
        <v>4</v>
      </c>
      <c r="E7971">
        <v>2814.7</v>
      </c>
      <c r="F7971">
        <v>255.88</v>
      </c>
      <c r="G7971">
        <v>273.18</v>
      </c>
      <c r="H7971">
        <v>0</v>
      </c>
      <c r="I7971">
        <v>-1.3</v>
      </c>
      <c r="J7971">
        <v>7</v>
      </c>
      <c r="K7971">
        <v>1</v>
      </c>
      <c r="L7971">
        <v>0</v>
      </c>
      <c r="M7971">
        <v>1</v>
      </c>
      <c r="N7971" t="s">
        <v>364</v>
      </c>
      <c r="O7971" t="s">
        <v>299</v>
      </c>
      <c r="P7971">
        <v>1535.28</v>
      </c>
      <c r="Q7971" t="s">
        <v>20</v>
      </c>
    </row>
    <row r="7972" spans="1:17" x14ac:dyDescent="0.25">
      <c r="A7972">
        <v>8036</v>
      </c>
      <c r="B7972" t="s">
        <v>33</v>
      </c>
      <c r="C7972" t="s">
        <v>18</v>
      </c>
      <c r="D7972">
        <v>3</v>
      </c>
      <c r="E7972">
        <v>2039.79</v>
      </c>
      <c r="F7972">
        <v>203.98</v>
      </c>
      <c r="G7972">
        <v>-24.25</v>
      </c>
      <c r="H7972">
        <v>0</v>
      </c>
      <c r="I7972">
        <v>-0.4</v>
      </c>
      <c r="J7972">
        <v>1</v>
      </c>
      <c r="K7972">
        <v>1</v>
      </c>
      <c r="L7972">
        <v>1</v>
      </c>
      <c r="M7972">
        <v>1</v>
      </c>
      <c r="N7972" t="s">
        <v>756</v>
      </c>
      <c r="O7972" t="s">
        <v>533</v>
      </c>
      <c r="P7972">
        <v>917.91</v>
      </c>
      <c r="Q7972" t="s">
        <v>20</v>
      </c>
    </row>
    <row r="7973" spans="1:17" x14ac:dyDescent="0.25">
      <c r="A7973">
        <v>8037</v>
      </c>
      <c r="B7973" t="s">
        <v>33</v>
      </c>
      <c r="C7973" t="s">
        <v>18</v>
      </c>
      <c r="D7973">
        <v>4</v>
      </c>
      <c r="E7973">
        <v>5619.36</v>
      </c>
      <c r="F7973">
        <v>200.69</v>
      </c>
      <c r="G7973">
        <v>234.68</v>
      </c>
      <c r="H7973">
        <v>0.35699999999999998</v>
      </c>
      <c r="I7973">
        <v>0.1</v>
      </c>
      <c r="J7973">
        <v>27</v>
      </c>
      <c r="K7973">
        <v>1.67</v>
      </c>
      <c r="L7973">
        <v>17</v>
      </c>
      <c r="M7973">
        <v>1</v>
      </c>
      <c r="N7973" t="s">
        <v>605</v>
      </c>
      <c r="O7973" t="s">
        <v>742</v>
      </c>
      <c r="P7973">
        <v>1204.1400000000001</v>
      </c>
      <c r="Q7973" t="s">
        <v>20</v>
      </c>
    </row>
    <row r="7974" spans="1:17" x14ac:dyDescent="0.25">
      <c r="A7974">
        <v>8038</v>
      </c>
      <c r="B7974" t="s">
        <v>17</v>
      </c>
      <c r="C7974" t="s">
        <v>18</v>
      </c>
      <c r="D7974">
        <v>8</v>
      </c>
      <c r="E7974">
        <v>18273.02</v>
      </c>
      <c r="F7974">
        <v>182.73</v>
      </c>
      <c r="G7974">
        <v>1844.4</v>
      </c>
      <c r="H7974">
        <v>0.98</v>
      </c>
      <c r="I7974">
        <v>1.3</v>
      </c>
      <c r="J7974">
        <v>96</v>
      </c>
      <c r="K7974">
        <v>1.57</v>
      </c>
      <c r="L7974">
        <v>40</v>
      </c>
      <c r="M7974">
        <v>1</v>
      </c>
      <c r="N7974" t="s">
        <v>663</v>
      </c>
      <c r="O7974" t="s">
        <v>662</v>
      </c>
      <c r="P7974">
        <v>2192.7600000000002</v>
      </c>
      <c r="Q7974" t="s">
        <v>36</v>
      </c>
    </row>
    <row r="7975" spans="1:17" x14ac:dyDescent="0.25">
      <c r="A7975">
        <v>8039</v>
      </c>
      <c r="B7975" t="s">
        <v>17</v>
      </c>
      <c r="C7975" t="s">
        <v>23</v>
      </c>
      <c r="D7975">
        <v>3</v>
      </c>
      <c r="E7975">
        <v>6325.43</v>
      </c>
      <c r="F7975">
        <v>225.91</v>
      </c>
      <c r="G7975">
        <v>1579.36</v>
      </c>
      <c r="H7975">
        <v>1</v>
      </c>
      <c r="I7975">
        <v>1</v>
      </c>
      <c r="J7975">
        <v>28</v>
      </c>
      <c r="K7975">
        <v>1.46</v>
      </c>
      <c r="L7975">
        <v>16</v>
      </c>
      <c r="M7975">
        <v>1</v>
      </c>
      <c r="N7975" t="s">
        <v>149</v>
      </c>
      <c r="O7975" t="s">
        <v>678</v>
      </c>
      <c r="P7975">
        <v>1016.6</v>
      </c>
      <c r="Q7975" t="s">
        <v>20</v>
      </c>
    </row>
    <row r="7976" spans="1:17" x14ac:dyDescent="0.25">
      <c r="A7976">
        <v>8040</v>
      </c>
      <c r="B7976" t="s">
        <v>17</v>
      </c>
      <c r="C7976" t="s">
        <v>18</v>
      </c>
      <c r="D7976">
        <v>4</v>
      </c>
      <c r="E7976">
        <v>5769.43</v>
      </c>
      <c r="F7976">
        <v>250.84</v>
      </c>
      <c r="G7976">
        <v>770.19</v>
      </c>
      <c r="H7976">
        <v>0.95699999999999996</v>
      </c>
      <c r="I7976">
        <v>1</v>
      </c>
      <c r="J7976">
        <v>22</v>
      </c>
      <c r="K7976">
        <v>1.55</v>
      </c>
      <c r="L7976">
        <v>14</v>
      </c>
      <c r="M7976">
        <v>1</v>
      </c>
      <c r="N7976" t="s">
        <v>945</v>
      </c>
      <c r="O7976" t="s">
        <v>864</v>
      </c>
      <c r="P7976">
        <v>1505.04</v>
      </c>
      <c r="Q7976" t="s">
        <v>20</v>
      </c>
    </row>
    <row r="7977" spans="1:17" x14ac:dyDescent="0.25">
      <c r="A7977">
        <v>8041</v>
      </c>
      <c r="B7977" t="s">
        <v>33</v>
      </c>
      <c r="C7977" t="s">
        <v>23</v>
      </c>
      <c r="D7977">
        <v>4</v>
      </c>
      <c r="E7977">
        <v>5019.04</v>
      </c>
      <c r="F7977">
        <v>200.76</v>
      </c>
      <c r="G7977">
        <v>19.690000000000001</v>
      </c>
      <c r="H7977">
        <v>0.88</v>
      </c>
      <c r="I7977">
        <v>0.6</v>
      </c>
      <c r="J7977">
        <v>22</v>
      </c>
      <c r="K7977">
        <v>2.14</v>
      </c>
      <c r="L7977">
        <v>10</v>
      </c>
      <c r="M7977">
        <v>0</v>
      </c>
      <c r="N7977" t="s">
        <v>439</v>
      </c>
      <c r="O7977" t="s">
        <v>40</v>
      </c>
      <c r="P7977">
        <v>1204.56</v>
      </c>
      <c r="Q7977" t="s">
        <v>20</v>
      </c>
    </row>
    <row r="7978" spans="1:17" x14ac:dyDescent="0.25">
      <c r="A7978">
        <v>8042</v>
      </c>
      <c r="B7978" t="s">
        <v>33</v>
      </c>
      <c r="C7978" t="s">
        <v>18</v>
      </c>
      <c r="D7978">
        <v>5</v>
      </c>
      <c r="E7978">
        <v>3198.51</v>
      </c>
      <c r="F7978">
        <v>188.15</v>
      </c>
      <c r="G7978">
        <v>153.97</v>
      </c>
      <c r="H7978">
        <v>1</v>
      </c>
      <c r="I7978">
        <v>1.7</v>
      </c>
      <c r="J7978">
        <v>16</v>
      </c>
      <c r="K7978">
        <v>1.75</v>
      </c>
      <c r="L7978">
        <v>10</v>
      </c>
      <c r="M7978">
        <v>1</v>
      </c>
      <c r="N7978" t="s">
        <v>217</v>
      </c>
      <c r="O7978" t="s">
        <v>884</v>
      </c>
      <c r="P7978">
        <v>1411.12</v>
      </c>
      <c r="Q7978" t="s">
        <v>20</v>
      </c>
    </row>
    <row r="7979" spans="1:17" x14ac:dyDescent="0.25">
      <c r="A7979">
        <v>8043</v>
      </c>
      <c r="B7979" t="s">
        <v>33</v>
      </c>
      <c r="C7979" t="s">
        <v>23</v>
      </c>
      <c r="D7979">
        <v>8</v>
      </c>
      <c r="E7979">
        <v>9789.24</v>
      </c>
      <c r="F7979">
        <v>191.95</v>
      </c>
      <c r="G7979">
        <v>3112.88</v>
      </c>
      <c r="H7979">
        <v>0.60799999999999998</v>
      </c>
      <c r="I7979">
        <v>0.9</v>
      </c>
      <c r="J7979">
        <v>36</v>
      </c>
      <c r="K7979">
        <v>1.08</v>
      </c>
      <c r="L7979">
        <v>21</v>
      </c>
      <c r="M7979">
        <v>1</v>
      </c>
      <c r="N7979" t="s">
        <v>364</v>
      </c>
      <c r="O7979" t="s">
        <v>225</v>
      </c>
      <c r="P7979">
        <v>2303.4</v>
      </c>
      <c r="Q7979" t="s">
        <v>36</v>
      </c>
    </row>
    <row r="7980" spans="1:17" x14ac:dyDescent="0.25">
      <c r="A7980">
        <v>8044</v>
      </c>
      <c r="B7980" t="s">
        <v>28</v>
      </c>
      <c r="C7980" t="s">
        <v>18</v>
      </c>
      <c r="D7980">
        <v>2</v>
      </c>
      <c r="E7980">
        <v>1559.92</v>
      </c>
      <c r="F7980">
        <v>222.85</v>
      </c>
      <c r="G7980">
        <v>-284.38</v>
      </c>
      <c r="H7980">
        <v>0</v>
      </c>
      <c r="I7980">
        <v>-0.6</v>
      </c>
      <c r="J7980">
        <v>4</v>
      </c>
      <c r="K7980">
        <v>2</v>
      </c>
      <c r="L7980">
        <v>4</v>
      </c>
      <c r="M7980">
        <v>1</v>
      </c>
      <c r="N7980" t="s">
        <v>362</v>
      </c>
      <c r="O7980" t="s">
        <v>613</v>
      </c>
      <c r="P7980">
        <v>668.55</v>
      </c>
      <c r="Q7980" t="s">
        <v>20</v>
      </c>
    </row>
    <row r="7981" spans="1:17" x14ac:dyDescent="0.25">
      <c r="A7981">
        <v>8045</v>
      </c>
      <c r="B7981" t="s">
        <v>28</v>
      </c>
      <c r="C7981" t="s">
        <v>18</v>
      </c>
      <c r="D7981">
        <v>4</v>
      </c>
      <c r="E7981">
        <v>1549.83</v>
      </c>
      <c r="F7981">
        <v>221.4</v>
      </c>
      <c r="G7981">
        <v>-764.33</v>
      </c>
      <c r="H7981">
        <v>0.28599999999999998</v>
      </c>
      <c r="I7981">
        <v>-0.7</v>
      </c>
      <c r="J7981">
        <v>2</v>
      </c>
      <c r="K7981">
        <v>2</v>
      </c>
      <c r="L7981">
        <v>2</v>
      </c>
      <c r="M7981">
        <v>1</v>
      </c>
      <c r="N7981" t="s">
        <v>137</v>
      </c>
      <c r="O7981" t="s">
        <v>704</v>
      </c>
      <c r="P7981">
        <v>1328.4</v>
      </c>
      <c r="Q7981" t="s">
        <v>20</v>
      </c>
    </row>
    <row r="7982" spans="1:17" x14ac:dyDescent="0.25">
      <c r="A7982">
        <v>8046</v>
      </c>
      <c r="B7982" t="s">
        <v>28</v>
      </c>
      <c r="C7982" t="s">
        <v>23</v>
      </c>
      <c r="D7982">
        <v>4</v>
      </c>
      <c r="E7982">
        <v>3709.63</v>
      </c>
      <c r="F7982">
        <v>185.48</v>
      </c>
      <c r="G7982">
        <v>298.87</v>
      </c>
      <c r="H7982">
        <v>0.45</v>
      </c>
      <c r="I7982">
        <v>0.3</v>
      </c>
      <c r="J7982">
        <v>11</v>
      </c>
      <c r="K7982">
        <v>3.36</v>
      </c>
      <c r="L7982">
        <v>0</v>
      </c>
      <c r="M7982">
        <v>0</v>
      </c>
      <c r="N7982" t="s">
        <v>97</v>
      </c>
      <c r="O7982" t="s">
        <v>695</v>
      </c>
      <c r="P7982">
        <v>1112.8800000000001</v>
      </c>
      <c r="Q7982" t="s">
        <v>20</v>
      </c>
    </row>
    <row r="7983" spans="1:17" x14ac:dyDescent="0.25">
      <c r="A7983">
        <v>8047</v>
      </c>
      <c r="B7983" t="s">
        <v>17</v>
      </c>
      <c r="C7983" t="s">
        <v>18</v>
      </c>
      <c r="D7983">
        <v>5</v>
      </c>
      <c r="E7983">
        <v>3179.57</v>
      </c>
      <c r="F7983">
        <v>198.72</v>
      </c>
      <c r="G7983">
        <v>1131.7</v>
      </c>
      <c r="H7983">
        <v>0.68799999999999994</v>
      </c>
      <c r="I7983">
        <v>0.6</v>
      </c>
      <c r="J7983">
        <v>11</v>
      </c>
      <c r="K7983">
        <v>1.0900000000000001</v>
      </c>
      <c r="L7983">
        <v>5</v>
      </c>
      <c r="M7983">
        <v>1</v>
      </c>
      <c r="N7983" t="s">
        <v>87</v>
      </c>
      <c r="O7983" t="s">
        <v>333</v>
      </c>
      <c r="P7983">
        <v>1490.4</v>
      </c>
      <c r="Q7983" t="s">
        <v>20</v>
      </c>
    </row>
    <row r="7984" spans="1:17" x14ac:dyDescent="0.25">
      <c r="A7984">
        <v>8048</v>
      </c>
      <c r="B7984" t="s">
        <v>17</v>
      </c>
      <c r="C7984" t="s">
        <v>23</v>
      </c>
      <c r="D7984">
        <v>2</v>
      </c>
      <c r="E7984">
        <v>4544.59</v>
      </c>
      <c r="F7984">
        <v>189.36</v>
      </c>
      <c r="G7984">
        <v>1547.1</v>
      </c>
      <c r="H7984">
        <v>1</v>
      </c>
      <c r="I7984">
        <v>1.8</v>
      </c>
      <c r="J7984">
        <v>24</v>
      </c>
      <c r="K7984">
        <v>1.79</v>
      </c>
      <c r="L7984">
        <v>9</v>
      </c>
      <c r="M7984">
        <v>1</v>
      </c>
      <c r="N7984" t="s">
        <v>381</v>
      </c>
      <c r="O7984" t="s">
        <v>751</v>
      </c>
      <c r="P7984">
        <v>568.08000000000004</v>
      </c>
      <c r="Q7984" t="s">
        <v>20</v>
      </c>
    </row>
    <row r="7985" spans="1:17" x14ac:dyDescent="0.25">
      <c r="A7985">
        <v>8049</v>
      </c>
      <c r="B7985" t="s">
        <v>17</v>
      </c>
      <c r="C7985" t="s">
        <v>18</v>
      </c>
      <c r="D7985">
        <v>3</v>
      </c>
      <c r="E7985">
        <v>5949.24</v>
      </c>
      <c r="F7985">
        <v>160.79</v>
      </c>
      <c r="G7985">
        <v>367.67</v>
      </c>
      <c r="H7985">
        <v>1</v>
      </c>
      <c r="I7985">
        <v>1</v>
      </c>
      <c r="J7985">
        <v>37</v>
      </c>
      <c r="K7985">
        <v>1.68</v>
      </c>
      <c r="L7985">
        <v>16</v>
      </c>
      <c r="M7985">
        <v>1</v>
      </c>
      <c r="N7985" t="s">
        <v>1000</v>
      </c>
      <c r="O7985" t="s">
        <v>511</v>
      </c>
      <c r="P7985">
        <v>723.56</v>
      </c>
      <c r="Q7985" t="s">
        <v>20</v>
      </c>
    </row>
    <row r="7986" spans="1:17" x14ac:dyDescent="0.25">
      <c r="A7986">
        <v>8050</v>
      </c>
      <c r="B7986" t="s">
        <v>17</v>
      </c>
      <c r="C7986" t="s">
        <v>18</v>
      </c>
      <c r="D7986">
        <v>5</v>
      </c>
      <c r="E7986">
        <v>8479.02</v>
      </c>
      <c r="F7986">
        <v>184.33</v>
      </c>
      <c r="G7986">
        <v>-738.79</v>
      </c>
      <c r="H7986">
        <v>0.82599999999999996</v>
      </c>
      <c r="I7986">
        <v>1.1000000000000001</v>
      </c>
      <c r="J7986">
        <v>46</v>
      </c>
      <c r="K7986">
        <v>1.74</v>
      </c>
      <c r="L7986">
        <v>27</v>
      </c>
      <c r="M7986">
        <v>1</v>
      </c>
      <c r="N7986" t="s">
        <v>832</v>
      </c>
      <c r="O7986" t="s">
        <v>693</v>
      </c>
      <c r="P7986">
        <v>1382.48</v>
      </c>
      <c r="Q7986" t="s">
        <v>20</v>
      </c>
    </row>
    <row r="7987" spans="1:17" x14ac:dyDescent="0.25">
      <c r="A7987">
        <v>8051</v>
      </c>
      <c r="B7987" t="s">
        <v>17</v>
      </c>
      <c r="C7987" t="s">
        <v>23</v>
      </c>
      <c r="D7987">
        <v>6</v>
      </c>
      <c r="E7987">
        <v>6385.42</v>
      </c>
      <c r="F7987">
        <v>255.42</v>
      </c>
      <c r="G7987">
        <v>1329.16</v>
      </c>
      <c r="H7987">
        <v>0.48</v>
      </c>
      <c r="I7987">
        <v>0.3</v>
      </c>
      <c r="J7987">
        <v>14</v>
      </c>
      <c r="K7987">
        <v>3.21</v>
      </c>
      <c r="L7987">
        <v>0</v>
      </c>
      <c r="M7987">
        <v>0</v>
      </c>
      <c r="N7987" t="s">
        <v>868</v>
      </c>
      <c r="O7987" t="s">
        <v>554</v>
      </c>
      <c r="P7987">
        <v>2298.7800000000002</v>
      </c>
      <c r="Q7987" t="s">
        <v>36</v>
      </c>
    </row>
    <row r="7988" spans="1:17" x14ac:dyDescent="0.25">
      <c r="A7988">
        <v>8052</v>
      </c>
      <c r="B7988" t="s">
        <v>17</v>
      </c>
      <c r="C7988" t="s">
        <v>18</v>
      </c>
      <c r="D7988">
        <v>11</v>
      </c>
      <c r="E7988">
        <v>15278.78</v>
      </c>
      <c r="F7988">
        <v>198.43</v>
      </c>
      <c r="G7988">
        <v>3173.09</v>
      </c>
      <c r="H7988">
        <v>0.85699999999999998</v>
      </c>
      <c r="I7988">
        <v>1.1000000000000001</v>
      </c>
      <c r="J7988">
        <v>70</v>
      </c>
      <c r="K7988">
        <v>1.81</v>
      </c>
      <c r="L7988">
        <v>37</v>
      </c>
      <c r="M7988">
        <v>1</v>
      </c>
      <c r="N7988" t="s">
        <v>45</v>
      </c>
      <c r="O7988" t="s">
        <v>683</v>
      </c>
      <c r="P7988">
        <v>3274.1</v>
      </c>
      <c r="Q7988" t="s">
        <v>36</v>
      </c>
    </row>
    <row r="7989" spans="1:17" x14ac:dyDescent="0.25">
      <c r="A7989">
        <v>8053</v>
      </c>
      <c r="B7989" t="s">
        <v>17</v>
      </c>
      <c r="C7989" t="s">
        <v>23</v>
      </c>
      <c r="D7989">
        <v>5</v>
      </c>
      <c r="E7989">
        <v>6441</v>
      </c>
      <c r="F7989">
        <v>195.18</v>
      </c>
      <c r="G7989">
        <v>-1651.74</v>
      </c>
      <c r="H7989">
        <v>0.93899999999999995</v>
      </c>
      <c r="I7989">
        <v>0.8</v>
      </c>
      <c r="J7989">
        <v>31</v>
      </c>
      <c r="K7989">
        <v>1.26</v>
      </c>
      <c r="L7989">
        <v>23</v>
      </c>
      <c r="M7989">
        <v>1</v>
      </c>
      <c r="N7989" t="s">
        <v>135</v>
      </c>
      <c r="O7989" t="s">
        <v>975</v>
      </c>
      <c r="P7989">
        <v>1463.85</v>
      </c>
      <c r="Q7989" t="s">
        <v>20</v>
      </c>
    </row>
    <row r="7990" spans="1:17" x14ac:dyDescent="0.25">
      <c r="A7990">
        <v>8054</v>
      </c>
      <c r="B7990" t="s">
        <v>17</v>
      </c>
      <c r="C7990" t="s">
        <v>18</v>
      </c>
      <c r="D7990">
        <v>1</v>
      </c>
      <c r="E7990">
        <v>129.99</v>
      </c>
      <c r="F7990">
        <v>129.99</v>
      </c>
      <c r="G7990">
        <v>-95.29</v>
      </c>
      <c r="H7990">
        <v>1</v>
      </c>
      <c r="I7990">
        <v>1</v>
      </c>
      <c r="J7990">
        <v>1</v>
      </c>
      <c r="K7990">
        <v>1</v>
      </c>
      <c r="L7990">
        <v>1</v>
      </c>
      <c r="M7990">
        <v>1</v>
      </c>
      <c r="N7990" t="s">
        <v>493</v>
      </c>
      <c r="O7990" t="s">
        <v>493</v>
      </c>
      <c r="P7990">
        <v>194.98</v>
      </c>
      <c r="Q7990" t="s">
        <v>52</v>
      </c>
    </row>
    <row r="7991" spans="1:17" x14ac:dyDescent="0.25">
      <c r="A7991">
        <v>8055</v>
      </c>
      <c r="B7991" t="s">
        <v>17</v>
      </c>
      <c r="C7991" t="s">
        <v>18</v>
      </c>
      <c r="D7991">
        <v>5</v>
      </c>
      <c r="E7991">
        <v>5429.31</v>
      </c>
      <c r="F7991">
        <v>180.98</v>
      </c>
      <c r="G7991">
        <v>528.57000000000005</v>
      </c>
      <c r="H7991">
        <v>0.66700000000000004</v>
      </c>
      <c r="I7991">
        <v>1.1000000000000001</v>
      </c>
      <c r="J7991">
        <v>24</v>
      </c>
      <c r="K7991">
        <v>1.42</v>
      </c>
      <c r="L7991">
        <v>9</v>
      </c>
      <c r="M7991">
        <v>1</v>
      </c>
      <c r="N7991" t="s">
        <v>831</v>
      </c>
      <c r="O7991" t="s">
        <v>35</v>
      </c>
      <c r="P7991">
        <v>1357.35</v>
      </c>
      <c r="Q7991" t="s">
        <v>20</v>
      </c>
    </row>
    <row r="7992" spans="1:17" x14ac:dyDescent="0.25">
      <c r="A7992">
        <v>8056</v>
      </c>
      <c r="B7992" t="s">
        <v>17</v>
      </c>
      <c r="C7992" t="s">
        <v>18</v>
      </c>
      <c r="D7992">
        <v>5</v>
      </c>
      <c r="E7992">
        <v>6694.51</v>
      </c>
      <c r="F7992">
        <v>215.95</v>
      </c>
      <c r="G7992">
        <v>1331.94</v>
      </c>
      <c r="H7992">
        <v>0.77400000000000002</v>
      </c>
      <c r="I7992">
        <v>2.2999999999999998</v>
      </c>
      <c r="J7992">
        <v>28</v>
      </c>
      <c r="K7992">
        <v>1.1399999999999999</v>
      </c>
      <c r="L7992">
        <v>18</v>
      </c>
      <c r="M7992">
        <v>1</v>
      </c>
      <c r="N7992" t="s">
        <v>414</v>
      </c>
      <c r="O7992" t="s">
        <v>662</v>
      </c>
      <c r="P7992">
        <v>1619.62</v>
      </c>
      <c r="Q7992" t="s">
        <v>20</v>
      </c>
    </row>
    <row r="7993" spans="1:17" x14ac:dyDescent="0.25">
      <c r="A7993">
        <v>8057</v>
      </c>
      <c r="B7993" t="s">
        <v>17</v>
      </c>
      <c r="C7993" t="s">
        <v>23</v>
      </c>
      <c r="D7993">
        <v>3</v>
      </c>
      <c r="E7993">
        <v>2159.84</v>
      </c>
      <c r="F7993">
        <v>239.98</v>
      </c>
      <c r="G7993">
        <v>337.6</v>
      </c>
      <c r="H7993">
        <v>0.111</v>
      </c>
      <c r="I7993">
        <v>0.3</v>
      </c>
      <c r="J7993">
        <v>1</v>
      </c>
      <c r="K7993">
        <v>1</v>
      </c>
      <c r="L7993">
        <v>1</v>
      </c>
      <c r="M7993">
        <v>1</v>
      </c>
      <c r="N7993" t="s">
        <v>292</v>
      </c>
      <c r="O7993" t="s">
        <v>603</v>
      </c>
      <c r="P7993">
        <v>1079.9100000000001</v>
      </c>
      <c r="Q7993" t="s">
        <v>20</v>
      </c>
    </row>
    <row r="7994" spans="1:17" x14ac:dyDescent="0.25">
      <c r="A7994">
        <v>8058</v>
      </c>
      <c r="B7994" t="s">
        <v>17</v>
      </c>
      <c r="C7994" t="s">
        <v>18</v>
      </c>
      <c r="D7994">
        <v>6</v>
      </c>
      <c r="E7994">
        <v>4552.18</v>
      </c>
      <c r="F7994">
        <v>168.6</v>
      </c>
      <c r="G7994">
        <v>335.69</v>
      </c>
      <c r="H7994">
        <v>0.63</v>
      </c>
      <c r="I7994">
        <v>1.3</v>
      </c>
      <c r="J7994">
        <v>21</v>
      </c>
      <c r="K7994">
        <v>1.33</v>
      </c>
      <c r="L7994">
        <v>9</v>
      </c>
      <c r="M7994">
        <v>1</v>
      </c>
      <c r="N7994" t="s">
        <v>277</v>
      </c>
      <c r="O7994" t="s">
        <v>98</v>
      </c>
      <c r="P7994">
        <v>1517.4</v>
      </c>
      <c r="Q7994" t="s">
        <v>20</v>
      </c>
    </row>
    <row r="7995" spans="1:17" x14ac:dyDescent="0.25">
      <c r="A7995">
        <v>8059</v>
      </c>
      <c r="B7995" t="s">
        <v>17</v>
      </c>
      <c r="C7995" t="s">
        <v>23</v>
      </c>
      <c r="D7995">
        <v>4</v>
      </c>
      <c r="E7995">
        <v>3877.69</v>
      </c>
      <c r="F7995">
        <v>204.09</v>
      </c>
      <c r="G7995">
        <v>217.23</v>
      </c>
      <c r="H7995">
        <v>0.47399999999999998</v>
      </c>
      <c r="I7995">
        <v>0.5</v>
      </c>
      <c r="J7995">
        <v>9</v>
      </c>
      <c r="K7995">
        <v>1.67</v>
      </c>
      <c r="L7995">
        <v>6</v>
      </c>
      <c r="M7995">
        <v>1</v>
      </c>
      <c r="N7995" t="s">
        <v>471</v>
      </c>
      <c r="O7995" t="s">
        <v>221</v>
      </c>
      <c r="P7995">
        <v>1224.54</v>
      </c>
      <c r="Q7995" t="s">
        <v>20</v>
      </c>
    </row>
    <row r="7996" spans="1:17" x14ac:dyDescent="0.25">
      <c r="A7996">
        <v>8060</v>
      </c>
      <c r="B7996" t="s">
        <v>17</v>
      </c>
      <c r="C7996" t="s">
        <v>18</v>
      </c>
      <c r="D7996">
        <v>5</v>
      </c>
      <c r="E7996">
        <v>4619.22</v>
      </c>
      <c r="F7996">
        <v>209.96</v>
      </c>
      <c r="G7996">
        <v>1126.2</v>
      </c>
      <c r="H7996">
        <v>0</v>
      </c>
      <c r="I7996">
        <v>-1.1000000000000001</v>
      </c>
      <c r="J7996">
        <v>11</v>
      </c>
      <c r="K7996">
        <v>2.82</v>
      </c>
      <c r="L7996">
        <v>1</v>
      </c>
      <c r="M7996">
        <v>0</v>
      </c>
      <c r="N7996" t="s">
        <v>447</v>
      </c>
      <c r="O7996" t="s">
        <v>162</v>
      </c>
      <c r="P7996">
        <v>1574.7</v>
      </c>
      <c r="Q7996" t="s">
        <v>20</v>
      </c>
    </row>
    <row r="7997" spans="1:17" x14ac:dyDescent="0.25">
      <c r="A7997">
        <v>8061</v>
      </c>
      <c r="B7997" t="s">
        <v>33</v>
      </c>
      <c r="C7997" t="s">
        <v>18</v>
      </c>
      <c r="D7997">
        <v>5</v>
      </c>
      <c r="E7997">
        <v>3679.66</v>
      </c>
      <c r="F7997">
        <v>245.31</v>
      </c>
      <c r="G7997">
        <v>1116.0999999999999</v>
      </c>
      <c r="H7997">
        <v>0.53300000000000003</v>
      </c>
      <c r="I7997">
        <v>0.7</v>
      </c>
      <c r="J7997">
        <v>7</v>
      </c>
      <c r="K7997">
        <v>2.86</v>
      </c>
      <c r="L7997">
        <v>0</v>
      </c>
      <c r="M7997">
        <v>0</v>
      </c>
      <c r="N7997" t="s">
        <v>277</v>
      </c>
      <c r="O7997" t="s">
        <v>88</v>
      </c>
      <c r="P7997">
        <v>1839.82</v>
      </c>
      <c r="Q7997" t="s">
        <v>20</v>
      </c>
    </row>
    <row r="7998" spans="1:17" x14ac:dyDescent="0.25">
      <c r="A7998">
        <v>8062</v>
      </c>
      <c r="B7998" t="s">
        <v>33</v>
      </c>
      <c r="C7998" t="s">
        <v>23</v>
      </c>
      <c r="D7998">
        <v>3</v>
      </c>
      <c r="E7998">
        <v>1489.9</v>
      </c>
      <c r="F7998">
        <v>212.84</v>
      </c>
      <c r="G7998">
        <v>175.63</v>
      </c>
      <c r="H7998">
        <v>1</v>
      </c>
      <c r="I7998">
        <v>1.1000000000000001</v>
      </c>
      <c r="J7998">
        <v>7</v>
      </c>
      <c r="K7998">
        <v>1</v>
      </c>
      <c r="L7998">
        <v>7</v>
      </c>
      <c r="M7998">
        <v>1</v>
      </c>
      <c r="N7998" t="s">
        <v>469</v>
      </c>
      <c r="O7998" t="s">
        <v>314</v>
      </c>
      <c r="P7998">
        <v>957.78</v>
      </c>
      <c r="Q7998" t="s">
        <v>20</v>
      </c>
    </row>
    <row r="7999" spans="1:17" x14ac:dyDescent="0.25">
      <c r="A7999">
        <v>8063</v>
      </c>
      <c r="B7999" t="s">
        <v>17</v>
      </c>
      <c r="C7999" t="s">
        <v>18</v>
      </c>
      <c r="D7999">
        <v>1</v>
      </c>
      <c r="E7999">
        <v>959.88</v>
      </c>
      <c r="F7999">
        <v>159.97999999999999</v>
      </c>
      <c r="G7999">
        <v>274.94</v>
      </c>
      <c r="H7999">
        <v>1</v>
      </c>
      <c r="I7999">
        <v>2</v>
      </c>
      <c r="J7999">
        <v>6</v>
      </c>
      <c r="K7999">
        <v>1.5</v>
      </c>
      <c r="L7999">
        <v>6</v>
      </c>
      <c r="M7999">
        <v>1</v>
      </c>
      <c r="N7999" t="s">
        <v>1022</v>
      </c>
      <c r="O7999" t="s">
        <v>1022</v>
      </c>
      <c r="P7999">
        <v>239.97</v>
      </c>
      <c r="Q7999" t="s">
        <v>52</v>
      </c>
    </row>
    <row r="8000" spans="1:17" x14ac:dyDescent="0.25">
      <c r="A8000">
        <v>8064</v>
      </c>
      <c r="B8000" t="s">
        <v>17</v>
      </c>
      <c r="C8000" t="s">
        <v>18</v>
      </c>
      <c r="D8000">
        <v>4</v>
      </c>
      <c r="E8000">
        <v>2731.72</v>
      </c>
      <c r="F8000">
        <v>143.77000000000001</v>
      </c>
      <c r="G8000">
        <v>426.01</v>
      </c>
      <c r="H8000">
        <v>0.73699999999999999</v>
      </c>
      <c r="I8000">
        <v>0.7</v>
      </c>
      <c r="J8000">
        <v>14</v>
      </c>
      <c r="K8000">
        <v>3.21</v>
      </c>
      <c r="L8000">
        <v>0</v>
      </c>
      <c r="M8000">
        <v>0</v>
      </c>
      <c r="N8000" t="s">
        <v>369</v>
      </c>
      <c r="O8000" t="s">
        <v>554</v>
      </c>
      <c r="P8000">
        <v>862.62</v>
      </c>
      <c r="Q8000" t="s">
        <v>20</v>
      </c>
    </row>
    <row r="8001" spans="1:17" x14ac:dyDescent="0.25">
      <c r="A8001">
        <v>8065</v>
      </c>
      <c r="B8001" t="s">
        <v>17</v>
      </c>
      <c r="C8001" t="s">
        <v>18</v>
      </c>
      <c r="D8001">
        <v>7</v>
      </c>
      <c r="E8001">
        <v>11018.53</v>
      </c>
      <c r="F8001">
        <v>196.76</v>
      </c>
      <c r="G8001">
        <v>3052.37</v>
      </c>
      <c r="H8001">
        <v>0.67900000000000005</v>
      </c>
      <c r="I8001">
        <v>0.8</v>
      </c>
      <c r="J8001">
        <v>47</v>
      </c>
      <c r="K8001">
        <v>2.68</v>
      </c>
      <c r="L8001">
        <v>9</v>
      </c>
      <c r="M8001">
        <v>0</v>
      </c>
      <c r="N8001" t="s">
        <v>588</v>
      </c>
      <c r="O8001" t="s">
        <v>676</v>
      </c>
      <c r="P8001">
        <v>2065.98</v>
      </c>
      <c r="Q8001" t="s">
        <v>36</v>
      </c>
    </row>
    <row r="8002" spans="1:17" x14ac:dyDescent="0.25">
      <c r="A8002">
        <v>8066</v>
      </c>
      <c r="B8002" t="s">
        <v>33</v>
      </c>
      <c r="C8002" t="s">
        <v>23</v>
      </c>
      <c r="D8002">
        <v>3</v>
      </c>
      <c r="E8002">
        <v>6359.4</v>
      </c>
      <c r="F8002">
        <v>254.38</v>
      </c>
      <c r="G8002">
        <v>1734.01</v>
      </c>
      <c r="H8002">
        <v>0.8</v>
      </c>
      <c r="I8002">
        <v>2.2999999999999998</v>
      </c>
      <c r="J8002">
        <v>20</v>
      </c>
      <c r="K8002">
        <v>2.25</v>
      </c>
      <c r="L8002">
        <v>5</v>
      </c>
      <c r="M8002">
        <v>0</v>
      </c>
      <c r="N8002" t="s">
        <v>535</v>
      </c>
      <c r="O8002" t="s">
        <v>297</v>
      </c>
      <c r="P8002">
        <v>1144.71</v>
      </c>
      <c r="Q8002" t="s">
        <v>20</v>
      </c>
    </row>
    <row r="8003" spans="1:17" x14ac:dyDescent="0.25">
      <c r="A8003">
        <v>8067</v>
      </c>
      <c r="B8003" t="s">
        <v>33</v>
      </c>
      <c r="C8003" t="s">
        <v>18</v>
      </c>
      <c r="D8003">
        <v>4</v>
      </c>
      <c r="E8003">
        <v>1907.79</v>
      </c>
      <c r="F8003">
        <v>211.98</v>
      </c>
      <c r="G8003">
        <v>370.22</v>
      </c>
      <c r="H8003">
        <v>0.33300000000000002</v>
      </c>
      <c r="I8003">
        <v>-0.4</v>
      </c>
      <c r="J8003">
        <v>3</v>
      </c>
      <c r="K8003">
        <v>2.67</v>
      </c>
      <c r="L8003">
        <v>0</v>
      </c>
      <c r="M8003">
        <v>0</v>
      </c>
      <c r="N8003" t="s">
        <v>384</v>
      </c>
      <c r="O8003" t="s">
        <v>415</v>
      </c>
      <c r="P8003">
        <v>1271.8800000000001</v>
      </c>
      <c r="Q8003" t="s">
        <v>20</v>
      </c>
    </row>
    <row r="8004" spans="1:17" x14ac:dyDescent="0.25">
      <c r="A8004">
        <v>8068</v>
      </c>
      <c r="B8004" t="s">
        <v>17</v>
      </c>
      <c r="C8004" t="s">
        <v>18</v>
      </c>
      <c r="D8004">
        <v>3</v>
      </c>
      <c r="E8004">
        <v>6269.51</v>
      </c>
      <c r="F8004">
        <v>232.2</v>
      </c>
      <c r="G8004">
        <v>1362.51</v>
      </c>
      <c r="H8004">
        <v>0.96299999999999997</v>
      </c>
      <c r="I8004">
        <v>1</v>
      </c>
      <c r="J8004">
        <v>26</v>
      </c>
      <c r="K8004">
        <v>1.19</v>
      </c>
      <c r="L8004">
        <v>20</v>
      </c>
      <c r="M8004">
        <v>1</v>
      </c>
      <c r="N8004" t="s">
        <v>459</v>
      </c>
      <c r="O8004" t="s">
        <v>988</v>
      </c>
      <c r="P8004">
        <v>1044.9000000000001</v>
      </c>
      <c r="Q8004" t="s">
        <v>20</v>
      </c>
    </row>
    <row r="8005" spans="1:17" x14ac:dyDescent="0.25">
      <c r="A8005">
        <v>8069</v>
      </c>
      <c r="B8005" t="s">
        <v>28</v>
      </c>
      <c r="C8005" t="s">
        <v>18</v>
      </c>
      <c r="D8005">
        <v>7</v>
      </c>
      <c r="E8005">
        <v>4787.33</v>
      </c>
      <c r="F8005">
        <v>208.14</v>
      </c>
      <c r="G8005">
        <v>736.66</v>
      </c>
      <c r="H8005">
        <v>4.2999999999999997E-2</v>
      </c>
      <c r="I8005">
        <v>-0.1</v>
      </c>
      <c r="J8005">
        <v>9</v>
      </c>
      <c r="K8005">
        <v>1.89</v>
      </c>
      <c r="L8005">
        <v>8</v>
      </c>
      <c r="M8005">
        <v>1</v>
      </c>
      <c r="N8005" t="s">
        <v>85</v>
      </c>
      <c r="O8005" t="s">
        <v>436</v>
      </c>
      <c r="P8005">
        <v>2185.4699999999998</v>
      </c>
      <c r="Q8005" t="s">
        <v>36</v>
      </c>
    </row>
    <row r="8006" spans="1:17" x14ac:dyDescent="0.25">
      <c r="A8006">
        <v>8070</v>
      </c>
      <c r="B8006" t="s">
        <v>17</v>
      </c>
      <c r="C8006" t="s">
        <v>18</v>
      </c>
      <c r="D8006">
        <v>7</v>
      </c>
      <c r="E8006">
        <v>3659.57</v>
      </c>
      <c r="F8006">
        <v>146.38</v>
      </c>
      <c r="G8006">
        <v>131.63999999999999</v>
      </c>
      <c r="H8006">
        <v>0.64</v>
      </c>
      <c r="I8006">
        <v>0.8</v>
      </c>
      <c r="J8006">
        <v>15</v>
      </c>
      <c r="K8006">
        <v>1.8</v>
      </c>
      <c r="L8006">
        <v>3</v>
      </c>
      <c r="M8006">
        <v>1</v>
      </c>
      <c r="N8006" t="s">
        <v>588</v>
      </c>
      <c r="O8006" t="s">
        <v>590</v>
      </c>
      <c r="P8006">
        <v>1536.99</v>
      </c>
      <c r="Q8006" t="s">
        <v>20</v>
      </c>
    </row>
    <row r="8007" spans="1:17" x14ac:dyDescent="0.25">
      <c r="A8007">
        <v>8071</v>
      </c>
      <c r="B8007" t="s">
        <v>28</v>
      </c>
      <c r="C8007" t="s">
        <v>18</v>
      </c>
      <c r="D8007">
        <v>7</v>
      </c>
      <c r="E8007">
        <v>12148.86</v>
      </c>
      <c r="F8007">
        <v>264.11</v>
      </c>
      <c r="G8007">
        <v>-209.5</v>
      </c>
      <c r="H8007">
        <v>0.69599999999999995</v>
      </c>
      <c r="I8007">
        <v>1.4</v>
      </c>
      <c r="J8007">
        <v>37</v>
      </c>
      <c r="K8007">
        <v>2.84</v>
      </c>
      <c r="L8007">
        <v>9</v>
      </c>
      <c r="M8007">
        <v>0</v>
      </c>
      <c r="N8007" t="s">
        <v>252</v>
      </c>
      <c r="O8007" t="s">
        <v>489</v>
      </c>
      <c r="P8007">
        <v>2773.16</v>
      </c>
      <c r="Q8007" t="s">
        <v>36</v>
      </c>
    </row>
    <row r="8008" spans="1:17" x14ac:dyDescent="0.25">
      <c r="A8008">
        <v>8072</v>
      </c>
      <c r="B8008" t="s">
        <v>28</v>
      </c>
      <c r="C8008" t="s">
        <v>23</v>
      </c>
      <c r="D8008">
        <v>1</v>
      </c>
      <c r="E8008">
        <v>299.98</v>
      </c>
      <c r="F8008">
        <v>299.98</v>
      </c>
      <c r="G8008">
        <v>-64.150000000000006</v>
      </c>
      <c r="H8008">
        <v>1</v>
      </c>
      <c r="I8008">
        <v>2</v>
      </c>
      <c r="J8008">
        <v>1</v>
      </c>
      <c r="K8008">
        <v>3</v>
      </c>
      <c r="L8008">
        <v>0</v>
      </c>
      <c r="M8008">
        <v>1</v>
      </c>
      <c r="N8008" t="s">
        <v>519</v>
      </c>
      <c r="O8008" t="s">
        <v>519</v>
      </c>
      <c r="P8008">
        <v>449.97</v>
      </c>
      <c r="Q8008" t="s">
        <v>52</v>
      </c>
    </row>
    <row r="8009" spans="1:17" x14ac:dyDescent="0.25">
      <c r="A8009">
        <v>8073</v>
      </c>
      <c r="B8009" t="s">
        <v>28</v>
      </c>
      <c r="C8009" t="s">
        <v>18</v>
      </c>
      <c r="D8009">
        <v>2</v>
      </c>
      <c r="E8009">
        <v>4776.51</v>
      </c>
      <c r="F8009">
        <v>191.06</v>
      </c>
      <c r="G8009">
        <v>1323.08</v>
      </c>
      <c r="H8009">
        <v>0.8</v>
      </c>
      <c r="I8009">
        <v>0.6</v>
      </c>
      <c r="J8009">
        <v>25</v>
      </c>
      <c r="K8009">
        <v>1.6</v>
      </c>
      <c r="L8009">
        <v>25</v>
      </c>
      <c r="M8009">
        <v>1</v>
      </c>
      <c r="N8009" t="s">
        <v>87</v>
      </c>
      <c r="O8009" t="s">
        <v>175</v>
      </c>
      <c r="P8009">
        <v>573.17999999999995</v>
      </c>
      <c r="Q8009" t="s">
        <v>20</v>
      </c>
    </row>
    <row r="8010" spans="1:17" x14ac:dyDescent="0.25">
      <c r="A8010">
        <v>8074</v>
      </c>
      <c r="B8010" t="s">
        <v>28</v>
      </c>
      <c r="C8010" t="s">
        <v>18</v>
      </c>
      <c r="D8010">
        <v>3</v>
      </c>
      <c r="E8010">
        <v>9059.6200000000008</v>
      </c>
      <c r="F8010">
        <v>238.41</v>
      </c>
      <c r="G8010">
        <v>-1041.5899999999999</v>
      </c>
      <c r="H8010">
        <v>1</v>
      </c>
      <c r="I8010">
        <v>1.6</v>
      </c>
      <c r="J8010">
        <v>38</v>
      </c>
      <c r="K8010">
        <v>2.74</v>
      </c>
      <c r="L8010">
        <v>0</v>
      </c>
      <c r="M8010">
        <v>0</v>
      </c>
      <c r="N8010" t="s">
        <v>147</v>
      </c>
      <c r="O8010" t="s">
        <v>415</v>
      </c>
      <c r="P8010">
        <v>1072.8399999999999</v>
      </c>
      <c r="Q8010" t="s">
        <v>20</v>
      </c>
    </row>
    <row r="8011" spans="1:17" x14ac:dyDescent="0.25">
      <c r="A8011">
        <v>8075</v>
      </c>
      <c r="B8011" t="s">
        <v>33</v>
      </c>
      <c r="C8011" t="s">
        <v>23</v>
      </c>
      <c r="D8011">
        <v>2</v>
      </c>
      <c r="E8011">
        <v>729.95</v>
      </c>
      <c r="F8011">
        <v>243.32</v>
      </c>
      <c r="G8011">
        <v>-352.17</v>
      </c>
      <c r="H8011">
        <v>0.33300000000000002</v>
      </c>
      <c r="I8011">
        <v>-0.7</v>
      </c>
      <c r="J8011">
        <v>1</v>
      </c>
      <c r="K8011">
        <v>3</v>
      </c>
      <c r="L8011">
        <v>1</v>
      </c>
      <c r="M8011">
        <v>1</v>
      </c>
      <c r="N8011" t="s">
        <v>47</v>
      </c>
      <c r="O8011" t="s">
        <v>584</v>
      </c>
      <c r="P8011">
        <v>729.96</v>
      </c>
      <c r="Q8011" t="s">
        <v>20</v>
      </c>
    </row>
    <row r="8012" spans="1:17" x14ac:dyDescent="0.25">
      <c r="A8012">
        <v>8076</v>
      </c>
      <c r="B8012" t="s">
        <v>33</v>
      </c>
      <c r="C8012" t="s">
        <v>18</v>
      </c>
      <c r="D8012">
        <v>2</v>
      </c>
      <c r="E8012">
        <v>1502.85</v>
      </c>
      <c r="F8012">
        <v>214.69</v>
      </c>
      <c r="G8012">
        <v>250.94</v>
      </c>
      <c r="H8012">
        <v>0.42899999999999999</v>
      </c>
      <c r="I8012">
        <v>-0.7</v>
      </c>
      <c r="J8012">
        <v>3</v>
      </c>
      <c r="K8012">
        <v>3</v>
      </c>
      <c r="L8012">
        <v>0</v>
      </c>
      <c r="M8012">
        <v>0</v>
      </c>
      <c r="N8012" t="s">
        <v>897</v>
      </c>
      <c r="O8012" t="s">
        <v>695</v>
      </c>
      <c r="P8012">
        <v>644.07000000000005</v>
      </c>
      <c r="Q8012" t="s">
        <v>20</v>
      </c>
    </row>
    <row r="8013" spans="1:17" x14ac:dyDescent="0.25">
      <c r="A8013">
        <v>8077</v>
      </c>
      <c r="B8013" t="s">
        <v>33</v>
      </c>
      <c r="C8013" t="s">
        <v>23</v>
      </c>
      <c r="D8013">
        <v>3</v>
      </c>
      <c r="E8013">
        <v>1429.61</v>
      </c>
      <c r="F8013">
        <v>119.13</v>
      </c>
      <c r="G8013">
        <v>374.92</v>
      </c>
      <c r="H8013">
        <v>0.75</v>
      </c>
      <c r="I8013">
        <v>0.3</v>
      </c>
      <c r="J8013">
        <v>9</v>
      </c>
      <c r="K8013">
        <v>1.67</v>
      </c>
      <c r="L8013">
        <v>3</v>
      </c>
      <c r="M8013">
        <v>1</v>
      </c>
      <c r="N8013" t="s">
        <v>751</v>
      </c>
      <c r="O8013" t="s">
        <v>197</v>
      </c>
      <c r="P8013">
        <v>536.08000000000004</v>
      </c>
      <c r="Q8013" t="s">
        <v>20</v>
      </c>
    </row>
    <row r="8014" spans="1:17" x14ac:dyDescent="0.25">
      <c r="A8014">
        <v>8078</v>
      </c>
      <c r="B8014" t="s">
        <v>33</v>
      </c>
      <c r="C8014" t="s">
        <v>18</v>
      </c>
      <c r="D8014">
        <v>7</v>
      </c>
      <c r="E8014">
        <v>10953.36</v>
      </c>
      <c r="F8014">
        <v>199.15</v>
      </c>
      <c r="G8014">
        <v>-2722.15</v>
      </c>
      <c r="H8014">
        <v>0.54500000000000004</v>
      </c>
      <c r="I8014">
        <v>-0.3</v>
      </c>
      <c r="J8014">
        <v>38</v>
      </c>
      <c r="K8014">
        <v>1.45</v>
      </c>
      <c r="L8014">
        <v>24</v>
      </c>
      <c r="M8014">
        <v>1</v>
      </c>
      <c r="N8014" t="s">
        <v>31</v>
      </c>
      <c r="O8014" t="s">
        <v>184</v>
      </c>
      <c r="P8014">
        <v>2091.0700000000002</v>
      </c>
      <c r="Q8014" t="s">
        <v>36</v>
      </c>
    </row>
    <row r="8015" spans="1:17" x14ac:dyDescent="0.25">
      <c r="A8015">
        <v>8079</v>
      </c>
      <c r="B8015" t="s">
        <v>33</v>
      </c>
      <c r="C8015" t="s">
        <v>18</v>
      </c>
      <c r="D8015">
        <v>3</v>
      </c>
      <c r="E8015">
        <v>2089.9</v>
      </c>
      <c r="F8015">
        <v>232.21</v>
      </c>
      <c r="G8015">
        <v>-583.96</v>
      </c>
      <c r="H8015">
        <v>0.88900000000000001</v>
      </c>
      <c r="I8015">
        <v>1</v>
      </c>
      <c r="J8015">
        <v>8</v>
      </c>
      <c r="K8015">
        <v>2.25</v>
      </c>
      <c r="L8015">
        <v>2</v>
      </c>
      <c r="M8015">
        <v>1</v>
      </c>
      <c r="N8015" t="s">
        <v>569</v>
      </c>
      <c r="O8015" t="s">
        <v>474</v>
      </c>
      <c r="P8015">
        <v>1044.94</v>
      </c>
      <c r="Q8015" t="s">
        <v>20</v>
      </c>
    </row>
    <row r="8016" spans="1:17" x14ac:dyDescent="0.25">
      <c r="A8016">
        <v>8080</v>
      </c>
      <c r="B8016" t="s">
        <v>28</v>
      </c>
      <c r="C8016" t="s">
        <v>23</v>
      </c>
      <c r="D8016">
        <v>5</v>
      </c>
      <c r="E8016">
        <v>3729.7</v>
      </c>
      <c r="F8016">
        <v>266.41000000000003</v>
      </c>
      <c r="G8016">
        <v>1015.17</v>
      </c>
      <c r="H8016">
        <v>0.28599999999999998</v>
      </c>
      <c r="I8016">
        <v>0.6</v>
      </c>
      <c r="J8016">
        <v>4</v>
      </c>
      <c r="K8016">
        <v>1</v>
      </c>
      <c r="L8016">
        <v>2</v>
      </c>
      <c r="M8016">
        <v>1</v>
      </c>
      <c r="N8016" t="s">
        <v>163</v>
      </c>
      <c r="O8016" t="s">
        <v>427</v>
      </c>
      <c r="P8016">
        <v>1998.08</v>
      </c>
      <c r="Q8016" t="s">
        <v>20</v>
      </c>
    </row>
    <row r="8017" spans="1:17" x14ac:dyDescent="0.25">
      <c r="A8017">
        <v>8081</v>
      </c>
      <c r="B8017" t="s">
        <v>28</v>
      </c>
      <c r="C8017" t="s">
        <v>18</v>
      </c>
      <c r="D8017">
        <v>5</v>
      </c>
      <c r="E8017">
        <v>2429.77</v>
      </c>
      <c r="F8017">
        <v>151.86000000000001</v>
      </c>
      <c r="G8017">
        <v>616.16</v>
      </c>
      <c r="H8017">
        <v>0.75</v>
      </c>
      <c r="I8017">
        <v>0.8</v>
      </c>
      <c r="J8017">
        <v>15</v>
      </c>
      <c r="K8017">
        <v>1.53</v>
      </c>
      <c r="L8017">
        <v>9</v>
      </c>
      <c r="M8017">
        <v>1</v>
      </c>
      <c r="N8017" t="s">
        <v>449</v>
      </c>
      <c r="O8017" t="s">
        <v>995</v>
      </c>
      <c r="P8017">
        <v>1138.95</v>
      </c>
      <c r="Q8017" t="s">
        <v>20</v>
      </c>
    </row>
    <row r="8018" spans="1:17" x14ac:dyDescent="0.25">
      <c r="A8018">
        <v>8082</v>
      </c>
      <c r="B8018" t="s">
        <v>17</v>
      </c>
      <c r="C8018" t="s">
        <v>23</v>
      </c>
      <c r="D8018">
        <v>3</v>
      </c>
      <c r="E8018">
        <v>3527.57</v>
      </c>
      <c r="F8018">
        <v>135.68</v>
      </c>
      <c r="G8018">
        <v>1015.45</v>
      </c>
      <c r="H8018">
        <v>0.76900000000000002</v>
      </c>
      <c r="I8018">
        <v>0.9</v>
      </c>
      <c r="J8018">
        <v>26</v>
      </c>
      <c r="K8018">
        <v>1.58</v>
      </c>
      <c r="L8018">
        <v>15</v>
      </c>
      <c r="M8018">
        <v>1</v>
      </c>
      <c r="N8018" t="s">
        <v>505</v>
      </c>
      <c r="O8018" t="s">
        <v>245</v>
      </c>
      <c r="P8018">
        <v>610.55999999999995</v>
      </c>
      <c r="Q8018" t="s">
        <v>20</v>
      </c>
    </row>
    <row r="8019" spans="1:17" x14ac:dyDescent="0.25">
      <c r="A8019">
        <v>8083</v>
      </c>
      <c r="B8019" t="s">
        <v>17</v>
      </c>
      <c r="C8019" t="s">
        <v>18</v>
      </c>
      <c r="D8019">
        <v>5</v>
      </c>
      <c r="E8019">
        <v>5179.51</v>
      </c>
      <c r="F8019">
        <v>178.6</v>
      </c>
      <c r="G8019">
        <v>1243.42</v>
      </c>
      <c r="H8019">
        <v>0.621</v>
      </c>
      <c r="I8019">
        <v>0.3</v>
      </c>
      <c r="J8019">
        <v>23</v>
      </c>
      <c r="K8019">
        <v>1.43</v>
      </c>
      <c r="L8019">
        <v>14</v>
      </c>
      <c r="M8019">
        <v>1</v>
      </c>
      <c r="N8019" t="s">
        <v>354</v>
      </c>
      <c r="O8019" t="s">
        <v>48</v>
      </c>
      <c r="P8019">
        <v>1339.5</v>
      </c>
      <c r="Q8019" t="s">
        <v>20</v>
      </c>
    </row>
    <row r="8020" spans="1:17" x14ac:dyDescent="0.25">
      <c r="A8020">
        <v>8084</v>
      </c>
      <c r="B8020" t="s">
        <v>17</v>
      </c>
      <c r="C8020" t="s">
        <v>18</v>
      </c>
      <c r="D8020">
        <v>8</v>
      </c>
      <c r="E8020">
        <v>10834.25</v>
      </c>
      <c r="F8020">
        <v>174.75</v>
      </c>
      <c r="G8020">
        <v>1278.3699999999999</v>
      </c>
      <c r="H8020">
        <v>0.61299999999999999</v>
      </c>
      <c r="I8020">
        <v>0.7</v>
      </c>
      <c r="J8020">
        <v>53</v>
      </c>
      <c r="K8020">
        <v>1.6</v>
      </c>
      <c r="L8020">
        <v>31</v>
      </c>
      <c r="M8020">
        <v>1</v>
      </c>
      <c r="N8020" t="s">
        <v>893</v>
      </c>
      <c r="O8020" t="s">
        <v>84</v>
      </c>
      <c r="P8020">
        <v>2097</v>
      </c>
      <c r="Q8020" t="s">
        <v>36</v>
      </c>
    </row>
    <row r="8021" spans="1:17" x14ac:dyDescent="0.25">
      <c r="A8021">
        <v>8085</v>
      </c>
      <c r="B8021" t="s">
        <v>17</v>
      </c>
      <c r="C8021" t="s">
        <v>23</v>
      </c>
      <c r="D8021">
        <v>6</v>
      </c>
      <c r="E8021">
        <v>5029.49</v>
      </c>
      <c r="F8021">
        <v>201.18</v>
      </c>
      <c r="G8021">
        <v>942.1</v>
      </c>
      <c r="H8021">
        <v>0.52</v>
      </c>
      <c r="I8021">
        <v>0.2</v>
      </c>
      <c r="J8021">
        <v>13</v>
      </c>
      <c r="K8021">
        <v>1.46</v>
      </c>
      <c r="L8021">
        <v>11</v>
      </c>
      <c r="M8021">
        <v>1</v>
      </c>
      <c r="N8021" t="s">
        <v>405</v>
      </c>
      <c r="O8021" t="s">
        <v>646</v>
      </c>
      <c r="P8021">
        <v>1810.62</v>
      </c>
      <c r="Q8021" t="s">
        <v>20</v>
      </c>
    </row>
    <row r="8022" spans="1:17" x14ac:dyDescent="0.25">
      <c r="A8022">
        <v>8086</v>
      </c>
      <c r="B8022" t="s">
        <v>17</v>
      </c>
      <c r="C8022" t="s">
        <v>18</v>
      </c>
      <c r="D8022">
        <v>6</v>
      </c>
      <c r="E8022">
        <v>7439.01</v>
      </c>
      <c r="F8022">
        <v>225.42</v>
      </c>
      <c r="G8022">
        <v>682.16</v>
      </c>
      <c r="H8022">
        <v>0.75800000000000001</v>
      </c>
      <c r="I8022">
        <v>0.7</v>
      </c>
      <c r="J8022">
        <v>31</v>
      </c>
      <c r="K8022">
        <v>2.61</v>
      </c>
      <c r="L8022">
        <v>0</v>
      </c>
      <c r="M8022">
        <v>0</v>
      </c>
      <c r="N8022" t="s">
        <v>943</v>
      </c>
      <c r="O8022" t="s">
        <v>126</v>
      </c>
      <c r="P8022">
        <v>2028.78</v>
      </c>
      <c r="Q8022" t="s">
        <v>36</v>
      </c>
    </row>
    <row r="8023" spans="1:17" x14ac:dyDescent="0.25">
      <c r="A8023">
        <v>8087</v>
      </c>
      <c r="B8023" t="s">
        <v>33</v>
      </c>
      <c r="C8023" t="s">
        <v>23</v>
      </c>
      <c r="D8023">
        <v>1</v>
      </c>
      <c r="E8023">
        <v>549.98</v>
      </c>
      <c r="F8023">
        <v>274.99</v>
      </c>
      <c r="G8023">
        <v>220.16</v>
      </c>
      <c r="H8023">
        <v>0</v>
      </c>
      <c r="I8023">
        <v>0</v>
      </c>
      <c r="J8023">
        <v>2</v>
      </c>
      <c r="K8023">
        <v>3</v>
      </c>
      <c r="L8023">
        <v>2</v>
      </c>
      <c r="M8023">
        <v>1</v>
      </c>
      <c r="N8023" t="s">
        <v>82</v>
      </c>
      <c r="O8023" t="s">
        <v>82</v>
      </c>
      <c r="P8023">
        <v>412.48</v>
      </c>
      <c r="Q8023" t="s">
        <v>52</v>
      </c>
    </row>
    <row r="8024" spans="1:17" x14ac:dyDescent="0.25">
      <c r="A8024">
        <v>8088</v>
      </c>
      <c r="B8024" t="s">
        <v>33</v>
      </c>
      <c r="C8024" t="s">
        <v>18</v>
      </c>
      <c r="D8024">
        <v>5</v>
      </c>
      <c r="E8024">
        <v>5387.43</v>
      </c>
      <c r="F8024">
        <v>168.36</v>
      </c>
      <c r="G8024">
        <v>984.57</v>
      </c>
      <c r="H8024">
        <v>0.68799999999999994</v>
      </c>
      <c r="I8024">
        <v>0.2</v>
      </c>
      <c r="J8024">
        <v>26</v>
      </c>
      <c r="K8024">
        <v>1.19</v>
      </c>
      <c r="L8024">
        <v>7</v>
      </c>
      <c r="M8024">
        <v>1</v>
      </c>
      <c r="N8024" t="s">
        <v>741</v>
      </c>
      <c r="O8024" t="s">
        <v>296</v>
      </c>
      <c r="P8024">
        <v>1262.7</v>
      </c>
      <c r="Q8024" t="s">
        <v>20</v>
      </c>
    </row>
    <row r="8025" spans="1:17" x14ac:dyDescent="0.25">
      <c r="A8025">
        <v>8089</v>
      </c>
      <c r="B8025" t="s">
        <v>33</v>
      </c>
      <c r="C8025" t="s">
        <v>23</v>
      </c>
      <c r="D8025">
        <v>2</v>
      </c>
      <c r="E8025">
        <v>959.96</v>
      </c>
      <c r="F8025">
        <v>191.99</v>
      </c>
      <c r="G8025">
        <v>138.05000000000001</v>
      </c>
      <c r="H8025">
        <v>0</v>
      </c>
      <c r="I8025">
        <v>0</v>
      </c>
      <c r="J8025">
        <v>0</v>
      </c>
      <c r="K8025">
        <v>1.83</v>
      </c>
      <c r="L8025">
        <v>0</v>
      </c>
      <c r="M8025">
        <v>0</v>
      </c>
      <c r="N8025" t="s">
        <v>866</v>
      </c>
      <c r="O8025" t="s">
        <v>502</v>
      </c>
      <c r="P8025">
        <v>575.97</v>
      </c>
      <c r="Q8025" t="s">
        <v>20</v>
      </c>
    </row>
    <row r="8026" spans="1:17" x14ac:dyDescent="0.25">
      <c r="A8026">
        <v>8090</v>
      </c>
      <c r="B8026" t="s">
        <v>33</v>
      </c>
      <c r="C8026" t="s">
        <v>18</v>
      </c>
      <c r="D8026">
        <v>7</v>
      </c>
      <c r="E8026">
        <v>16368.31</v>
      </c>
      <c r="F8026">
        <v>255.75</v>
      </c>
      <c r="G8026">
        <v>3194.65</v>
      </c>
      <c r="H8026">
        <v>0.90600000000000003</v>
      </c>
      <c r="I8026">
        <v>1.1000000000000001</v>
      </c>
      <c r="J8026">
        <v>61</v>
      </c>
      <c r="K8026">
        <v>1.44</v>
      </c>
      <c r="L8026">
        <v>26</v>
      </c>
      <c r="M8026">
        <v>1</v>
      </c>
      <c r="N8026" t="s">
        <v>484</v>
      </c>
      <c r="O8026" t="s">
        <v>233</v>
      </c>
      <c r="P8026">
        <v>2685.38</v>
      </c>
      <c r="Q8026" t="s">
        <v>36</v>
      </c>
    </row>
    <row r="8027" spans="1:17" x14ac:dyDescent="0.25">
      <c r="A8027">
        <v>8091</v>
      </c>
      <c r="B8027" t="s">
        <v>17</v>
      </c>
      <c r="C8027" t="s">
        <v>23</v>
      </c>
      <c r="D8027">
        <v>9</v>
      </c>
      <c r="E8027">
        <v>4724.16</v>
      </c>
      <c r="F8027">
        <v>152.38999999999999</v>
      </c>
      <c r="G8027">
        <v>824.77</v>
      </c>
      <c r="H8027">
        <v>0.45200000000000001</v>
      </c>
      <c r="I8027">
        <v>-0.3</v>
      </c>
      <c r="J8027">
        <v>13</v>
      </c>
      <c r="K8027">
        <v>3.15</v>
      </c>
      <c r="L8027">
        <v>0</v>
      </c>
      <c r="M8027">
        <v>0</v>
      </c>
      <c r="N8027" t="s">
        <v>169</v>
      </c>
      <c r="O8027" t="s">
        <v>676</v>
      </c>
      <c r="P8027">
        <v>2057.2600000000002</v>
      </c>
      <c r="Q8027" t="s">
        <v>36</v>
      </c>
    </row>
    <row r="8028" spans="1:17" x14ac:dyDescent="0.25">
      <c r="A8028">
        <v>8092</v>
      </c>
      <c r="B8028" t="s">
        <v>17</v>
      </c>
      <c r="C8028" t="s">
        <v>18</v>
      </c>
      <c r="D8028">
        <v>2</v>
      </c>
      <c r="E8028">
        <v>889.9</v>
      </c>
      <c r="F8028">
        <v>177.98</v>
      </c>
      <c r="G8028">
        <v>-583.91</v>
      </c>
      <c r="H8028">
        <v>0</v>
      </c>
      <c r="I8028">
        <v>-1.2</v>
      </c>
      <c r="J8028">
        <v>0</v>
      </c>
      <c r="K8028">
        <v>1.83</v>
      </c>
      <c r="L8028">
        <v>0</v>
      </c>
      <c r="M8028">
        <v>0</v>
      </c>
      <c r="N8028" t="s">
        <v>371</v>
      </c>
      <c r="O8028" t="s">
        <v>108</v>
      </c>
      <c r="P8028">
        <v>533.94000000000005</v>
      </c>
      <c r="Q8028" t="s">
        <v>20</v>
      </c>
    </row>
    <row r="8029" spans="1:17" x14ac:dyDescent="0.25">
      <c r="A8029">
        <v>8093</v>
      </c>
      <c r="B8029" t="s">
        <v>17</v>
      </c>
      <c r="C8029" t="s">
        <v>23</v>
      </c>
      <c r="D8029">
        <v>5</v>
      </c>
      <c r="E8029">
        <v>2106.7399999999998</v>
      </c>
      <c r="F8029">
        <v>175.56</v>
      </c>
      <c r="G8029">
        <v>-48.28</v>
      </c>
      <c r="H8029">
        <v>0.58299999999999996</v>
      </c>
      <c r="I8029">
        <v>0.6</v>
      </c>
      <c r="J8029">
        <v>7</v>
      </c>
      <c r="K8029">
        <v>1.1399999999999999</v>
      </c>
      <c r="L8029">
        <v>4</v>
      </c>
      <c r="M8029">
        <v>1</v>
      </c>
      <c r="N8029" t="s">
        <v>69</v>
      </c>
      <c r="O8029" t="s">
        <v>567</v>
      </c>
      <c r="P8029">
        <v>1316.7</v>
      </c>
      <c r="Q8029" t="s">
        <v>20</v>
      </c>
    </row>
    <row r="8030" spans="1:17" x14ac:dyDescent="0.25">
      <c r="A8030">
        <v>8094</v>
      </c>
      <c r="B8030" t="s">
        <v>17</v>
      </c>
      <c r="C8030" t="s">
        <v>18</v>
      </c>
      <c r="D8030">
        <v>2</v>
      </c>
      <c r="E8030">
        <v>2429.8000000000002</v>
      </c>
      <c r="F8030">
        <v>186.91</v>
      </c>
      <c r="G8030">
        <v>379.77</v>
      </c>
      <c r="H8030">
        <v>1</v>
      </c>
      <c r="I8030">
        <v>3.8</v>
      </c>
      <c r="J8030">
        <v>13</v>
      </c>
      <c r="K8030">
        <v>2.31</v>
      </c>
      <c r="L8030">
        <v>4</v>
      </c>
      <c r="M8030">
        <v>0</v>
      </c>
      <c r="N8030" t="s">
        <v>715</v>
      </c>
      <c r="O8030" t="s">
        <v>142</v>
      </c>
      <c r="P8030">
        <v>560.73</v>
      </c>
      <c r="Q8030" t="s">
        <v>20</v>
      </c>
    </row>
    <row r="8031" spans="1:17" x14ac:dyDescent="0.25">
      <c r="A8031">
        <v>8095</v>
      </c>
      <c r="B8031" t="s">
        <v>33</v>
      </c>
      <c r="C8031" t="s">
        <v>23</v>
      </c>
      <c r="D8031">
        <v>3</v>
      </c>
      <c r="E8031">
        <v>6129.46</v>
      </c>
      <c r="F8031">
        <v>255.39</v>
      </c>
      <c r="G8031">
        <v>864.5</v>
      </c>
      <c r="H8031">
        <v>0.875</v>
      </c>
      <c r="I8031">
        <v>1.5</v>
      </c>
      <c r="J8031">
        <v>23</v>
      </c>
      <c r="K8031">
        <v>1.22</v>
      </c>
      <c r="L8031">
        <v>23</v>
      </c>
      <c r="M8031">
        <v>1</v>
      </c>
      <c r="N8031" t="s">
        <v>250</v>
      </c>
      <c r="O8031" t="s">
        <v>895</v>
      </c>
      <c r="P8031">
        <v>1149.25</v>
      </c>
      <c r="Q8031" t="s">
        <v>20</v>
      </c>
    </row>
    <row r="8032" spans="1:17" x14ac:dyDescent="0.25">
      <c r="A8032">
        <v>8096</v>
      </c>
      <c r="B8032" t="s">
        <v>28</v>
      </c>
      <c r="C8032" t="s">
        <v>18</v>
      </c>
      <c r="D8032">
        <v>4</v>
      </c>
      <c r="E8032">
        <v>4549.62</v>
      </c>
      <c r="F8032">
        <v>174.99</v>
      </c>
      <c r="G8032">
        <v>-425.14</v>
      </c>
      <c r="H8032">
        <v>0.65400000000000003</v>
      </c>
      <c r="I8032">
        <v>1</v>
      </c>
      <c r="J8032">
        <v>21</v>
      </c>
      <c r="K8032">
        <v>1.48</v>
      </c>
      <c r="L8032">
        <v>9</v>
      </c>
      <c r="M8032">
        <v>1</v>
      </c>
      <c r="N8032" t="s">
        <v>99</v>
      </c>
      <c r="O8032" t="s">
        <v>808</v>
      </c>
      <c r="P8032">
        <v>1049.94</v>
      </c>
      <c r="Q8032" t="s">
        <v>20</v>
      </c>
    </row>
    <row r="8033" spans="1:17" x14ac:dyDescent="0.25">
      <c r="A8033">
        <v>8097</v>
      </c>
      <c r="B8033" t="s">
        <v>17</v>
      </c>
      <c r="C8033" t="s">
        <v>18</v>
      </c>
      <c r="D8033">
        <v>2</v>
      </c>
      <c r="E8033">
        <v>1619.84</v>
      </c>
      <c r="F8033">
        <v>323.97000000000003</v>
      </c>
      <c r="G8033">
        <v>310.3</v>
      </c>
      <c r="H8033">
        <v>0</v>
      </c>
      <c r="I8033">
        <v>-1.6</v>
      </c>
      <c r="J8033">
        <v>3</v>
      </c>
      <c r="K8033">
        <v>1</v>
      </c>
      <c r="L8033">
        <v>0</v>
      </c>
      <c r="M8033">
        <v>1</v>
      </c>
      <c r="N8033" t="s">
        <v>377</v>
      </c>
      <c r="O8033" t="s">
        <v>446</v>
      </c>
      <c r="P8033">
        <v>971.91</v>
      </c>
      <c r="Q8033" t="s">
        <v>20</v>
      </c>
    </row>
    <row r="8034" spans="1:17" x14ac:dyDescent="0.25">
      <c r="A8034">
        <v>8098</v>
      </c>
      <c r="B8034" t="s">
        <v>17</v>
      </c>
      <c r="C8034" t="s">
        <v>23</v>
      </c>
      <c r="D8034">
        <v>5</v>
      </c>
      <c r="E8034">
        <v>8078.9</v>
      </c>
      <c r="F8034">
        <v>179.53</v>
      </c>
      <c r="G8034">
        <v>2178.4299999999998</v>
      </c>
      <c r="H8034">
        <v>0.77800000000000002</v>
      </c>
      <c r="I8034">
        <v>1.8</v>
      </c>
      <c r="J8034">
        <v>35</v>
      </c>
      <c r="K8034">
        <v>2.0299999999999998</v>
      </c>
      <c r="L8034">
        <v>30</v>
      </c>
      <c r="M8034">
        <v>1</v>
      </c>
      <c r="N8034" t="s">
        <v>508</v>
      </c>
      <c r="O8034" t="s">
        <v>509</v>
      </c>
      <c r="P8034">
        <v>1346.48</v>
      </c>
      <c r="Q8034" t="s">
        <v>20</v>
      </c>
    </row>
    <row r="8035" spans="1:17" x14ac:dyDescent="0.25">
      <c r="A8035">
        <v>8099</v>
      </c>
      <c r="B8035" t="s">
        <v>28</v>
      </c>
      <c r="C8035" t="s">
        <v>18</v>
      </c>
      <c r="D8035">
        <v>5</v>
      </c>
      <c r="E8035">
        <v>4109.43</v>
      </c>
      <c r="F8035">
        <v>178.67</v>
      </c>
      <c r="G8035">
        <v>22.36</v>
      </c>
      <c r="H8035">
        <v>0.73899999999999999</v>
      </c>
      <c r="I8035">
        <v>1.3</v>
      </c>
      <c r="J8035">
        <v>17</v>
      </c>
      <c r="K8035">
        <v>1.47</v>
      </c>
      <c r="L8035">
        <v>12</v>
      </c>
      <c r="M8035">
        <v>1</v>
      </c>
      <c r="N8035" t="s">
        <v>338</v>
      </c>
      <c r="O8035" t="s">
        <v>784</v>
      </c>
      <c r="P8035">
        <v>1340.02</v>
      </c>
      <c r="Q8035" t="s">
        <v>20</v>
      </c>
    </row>
    <row r="8036" spans="1:17" x14ac:dyDescent="0.25">
      <c r="A8036">
        <v>8100</v>
      </c>
      <c r="B8036" t="s">
        <v>33</v>
      </c>
      <c r="C8036" t="s">
        <v>18</v>
      </c>
      <c r="D8036">
        <v>3</v>
      </c>
      <c r="E8036">
        <v>4239.21</v>
      </c>
      <c r="F8036">
        <v>151.4</v>
      </c>
      <c r="G8036">
        <v>-34.659999999999997</v>
      </c>
      <c r="H8036">
        <v>0.92900000000000005</v>
      </c>
      <c r="I8036">
        <v>1.6</v>
      </c>
      <c r="J8036">
        <v>26</v>
      </c>
      <c r="K8036">
        <v>1.42</v>
      </c>
      <c r="L8036">
        <v>8</v>
      </c>
      <c r="M8036">
        <v>1</v>
      </c>
      <c r="N8036" t="s">
        <v>410</v>
      </c>
      <c r="O8036" t="s">
        <v>976</v>
      </c>
      <c r="P8036">
        <v>681.3</v>
      </c>
      <c r="Q8036" t="s">
        <v>20</v>
      </c>
    </row>
    <row r="8037" spans="1:17" x14ac:dyDescent="0.25">
      <c r="A8037">
        <v>8101</v>
      </c>
      <c r="B8037" t="s">
        <v>33</v>
      </c>
      <c r="C8037" t="s">
        <v>23</v>
      </c>
      <c r="D8037">
        <v>5</v>
      </c>
      <c r="E8037">
        <v>5629.58</v>
      </c>
      <c r="F8037">
        <v>244.76</v>
      </c>
      <c r="G8037">
        <v>611.35</v>
      </c>
      <c r="H8037">
        <v>0.56499999999999995</v>
      </c>
      <c r="I8037">
        <v>0.3</v>
      </c>
      <c r="J8037">
        <v>16</v>
      </c>
      <c r="K8037">
        <v>1.56</v>
      </c>
      <c r="L8037">
        <v>8</v>
      </c>
      <c r="M8037">
        <v>1</v>
      </c>
      <c r="N8037" t="s">
        <v>1000</v>
      </c>
      <c r="O8037" t="s">
        <v>259</v>
      </c>
      <c r="P8037">
        <v>1835.7</v>
      </c>
      <c r="Q8037" t="s">
        <v>20</v>
      </c>
    </row>
    <row r="8038" spans="1:17" x14ac:dyDescent="0.25">
      <c r="A8038">
        <v>8102</v>
      </c>
      <c r="B8038" t="s">
        <v>17</v>
      </c>
      <c r="C8038" t="s">
        <v>18</v>
      </c>
      <c r="D8038">
        <v>6</v>
      </c>
      <c r="E8038">
        <v>5484.12</v>
      </c>
      <c r="F8038">
        <v>176.91</v>
      </c>
      <c r="G8038">
        <v>878.18</v>
      </c>
      <c r="H8038">
        <v>0.48399999999999999</v>
      </c>
      <c r="I8038">
        <v>0.8</v>
      </c>
      <c r="J8038">
        <v>31</v>
      </c>
      <c r="K8038">
        <v>2.77</v>
      </c>
      <c r="L8038">
        <v>0</v>
      </c>
      <c r="M8038">
        <v>0</v>
      </c>
      <c r="N8038" t="s">
        <v>629</v>
      </c>
      <c r="O8038" t="s">
        <v>54</v>
      </c>
      <c r="P8038">
        <v>1592.19</v>
      </c>
      <c r="Q8038" t="s">
        <v>20</v>
      </c>
    </row>
    <row r="8039" spans="1:17" x14ac:dyDescent="0.25">
      <c r="A8039">
        <v>8103</v>
      </c>
      <c r="B8039" t="s">
        <v>17</v>
      </c>
      <c r="C8039" t="s">
        <v>23</v>
      </c>
      <c r="D8039">
        <v>8</v>
      </c>
      <c r="E8039">
        <v>4149.49</v>
      </c>
      <c r="F8039">
        <v>188.61</v>
      </c>
      <c r="G8039">
        <v>614.63</v>
      </c>
      <c r="H8039">
        <v>0.81799999999999995</v>
      </c>
      <c r="I8039">
        <v>1.1000000000000001</v>
      </c>
      <c r="J8039">
        <v>17</v>
      </c>
      <c r="K8039">
        <v>3.41</v>
      </c>
      <c r="L8039">
        <v>0</v>
      </c>
      <c r="M8039">
        <v>0</v>
      </c>
      <c r="N8039" t="s">
        <v>564</v>
      </c>
      <c r="O8039" t="s">
        <v>262</v>
      </c>
      <c r="P8039">
        <v>2263.3200000000002</v>
      </c>
      <c r="Q8039" t="s">
        <v>36</v>
      </c>
    </row>
    <row r="8040" spans="1:17" x14ac:dyDescent="0.25">
      <c r="A8040">
        <v>8104</v>
      </c>
      <c r="B8040" t="s">
        <v>17</v>
      </c>
      <c r="C8040" t="s">
        <v>18</v>
      </c>
      <c r="D8040">
        <v>1</v>
      </c>
      <c r="E8040">
        <v>979.92</v>
      </c>
      <c r="F8040">
        <v>244.98</v>
      </c>
      <c r="G8040">
        <v>314.54000000000002</v>
      </c>
      <c r="H8040">
        <v>1</v>
      </c>
      <c r="I8040">
        <v>2</v>
      </c>
      <c r="J8040">
        <v>4</v>
      </c>
      <c r="K8040">
        <v>1</v>
      </c>
      <c r="L8040">
        <v>0</v>
      </c>
      <c r="M8040">
        <v>1</v>
      </c>
      <c r="N8040" t="s">
        <v>653</v>
      </c>
      <c r="O8040" t="s">
        <v>653</v>
      </c>
      <c r="P8040">
        <v>367.47</v>
      </c>
      <c r="Q8040" t="s">
        <v>52</v>
      </c>
    </row>
    <row r="8041" spans="1:17" x14ac:dyDescent="0.25">
      <c r="A8041">
        <v>8105</v>
      </c>
      <c r="B8041" t="s">
        <v>17</v>
      </c>
      <c r="C8041" t="s">
        <v>18</v>
      </c>
      <c r="D8041">
        <v>7</v>
      </c>
      <c r="E8041">
        <v>4689.3599999999997</v>
      </c>
      <c r="F8041">
        <v>223.3</v>
      </c>
      <c r="G8041">
        <v>779.28</v>
      </c>
      <c r="H8041">
        <v>0.38100000000000001</v>
      </c>
      <c r="I8041">
        <v>0.3</v>
      </c>
      <c r="J8041">
        <v>8</v>
      </c>
      <c r="K8041">
        <v>2</v>
      </c>
      <c r="L8041">
        <v>4</v>
      </c>
      <c r="M8041">
        <v>1</v>
      </c>
      <c r="N8041" t="s">
        <v>885</v>
      </c>
      <c r="O8041" t="s">
        <v>351</v>
      </c>
      <c r="P8041">
        <v>2344.65</v>
      </c>
      <c r="Q8041" t="s">
        <v>36</v>
      </c>
    </row>
    <row r="8042" spans="1:17" x14ac:dyDescent="0.25">
      <c r="A8042">
        <v>8106</v>
      </c>
      <c r="B8042" t="s">
        <v>17</v>
      </c>
      <c r="C8042" t="s">
        <v>23</v>
      </c>
      <c r="D8042">
        <v>6</v>
      </c>
      <c r="E8042">
        <v>4479.57</v>
      </c>
      <c r="F8042">
        <v>203.62</v>
      </c>
      <c r="G8042">
        <v>103.76</v>
      </c>
      <c r="H8042">
        <v>0.63600000000000001</v>
      </c>
      <c r="I8042">
        <v>0.5</v>
      </c>
      <c r="J8042">
        <v>20</v>
      </c>
      <c r="K8042">
        <v>1.5</v>
      </c>
      <c r="L8042">
        <v>13</v>
      </c>
      <c r="M8042">
        <v>1</v>
      </c>
      <c r="N8042" t="s">
        <v>21</v>
      </c>
      <c r="O8042" t="s">
        <v>353</v>
      </c>
      <c r="P8042">
        <v>1832.58</v>
      </c>
      <c r="Q8042" t="s">
        <v>20</v>
      </c>
    </row>
    <row r="8043" spans="1:17" x14ac:dyDescent="0.25">
      <c r="A8043">
        <v>8107</v>
      </c>
      <c r="B8043" t="s">
        <v>17</v>
      </c>
      <c r="C8043" t="s">
        <v>18</v>
      </c>
      <c r="D8043">
        <v>1</v>
      </c>
      <c r="E8043">
        <v>847.9</v>
      </c>
      <c r="F8043">
        <v>211.98</v>
      </c>
      <c r="G8043">
        <v>82.62</v>
      </c>
      <c r="H8043">
        <v>0</v>
      </c>
      <c r="I8043">
        <v>0</v>
      </c>
      <c r="J8043">
        <v>0</v>
      </c>
      <c r="K8043">
        <v>1.83</v>
      </c>
      <c r="L8043">
        <v>0</v>
      </c>
      <c r="M8043">
        <v>0</v>
      </c>
      <c r="N8043" t="s">
        <v>880</v>
      </c>
      <c r="O8043" t="s">
        <v>880</v>
      </c>
      <c r="P8043">
        <v>317.97000000000003</v>
      </c>
      <c r="Q8043" t="s">
        <v>52</v>
      </c>
    </row>
    <row r="8044" spans="1:17" x14ac:dyDescent="0.25">
      <c r="A8044">
        <v>8108</v>
      </c>
      <c r="B8044" t="s">
        <v>17</v>
      </c>
      <c r="C8044" t="s">
        <v>18</v>
      </c>
      <c r="D8044">
        <v>4</v>
      </c>
      <c r="E8044">
        <v>5569.65</v>
      </c>
      <c r="F8044">
        <v>192.06</v>
      </c>
      <c r="G8044">
        <v>616</v>
      </c>
      <c r="H8044">
        <v>0.75900000000000001</v>
      </c>
      <c r="I8044">
        <v>1.4</v>
      </c>
      <c r="J8044">
        <v>26</v>
      </c>
      <c r="K8044">
        <v>1.58</v>
      </c>
      <c r="L8044">
        <v>11</v>
      </c>
      <c r="M8044">
        <v>1</v>
      </c>
      <c r="N8044" t="s">
        <v>137</v>
      </c>
      <c r="O8044" t="s">
        <v>296</v>
      </c>
      <c r="P8044">
        <v>1152.3599999999999</v>
      </c>
      <c r="Q8044" t="s">
        <v>20</v>
      </c>
    </row>
    <row r="8045" spans="1:17" x14ac:dyDescent="0.25">
      <c r="A8045">
        <v>8109</v>
      </c>
      <c r="B8045" t="s">
        <v>33</v>
      </c>
      <c r="C8045" t="s">
        <v>18</v>
      </c>
      <c r="D8045">
        <v>3</v>
      </c>
      <c r="E8045">
        <v>8209.2000000000007</v>
      </c>
      <c r="F8045">
        <v>234.55</v>
      </c>
      <c r="G8045">
        <v>-3160.13</v>
      </c>
      <c r="H8045">
        <v>1</v>
      </c>
      <c r="I8045">
        <v>1</v>
      </c>
      <c r="J8045">
        <v>35</v>
      </c>
      <c r="K8045">
        <v>1.46</v>
      </c>
      <c r="L8045">
        <v>21</v>
      </c>
      <c r="M8045">
        <v>1</v>
      </c>
      <c r="N8045" t="s">
        <v>948</v>
      </c>
      <c r="O8045" t="s">
        <v>168</v>
      </c>
      <c r="P8045">
        <v>1055.48</v>
      </c>
      <c r="Q8045" t="s">
        <v>20</v>
      </c>
    </row>
    <row r="8046" spans="1:17" x14ac:dyDescent="0.25">
      <c r="A8046">
        <v>8110</v>
      </c>
      <c r="B8046" t="s">
        <v>33</v>
      </c>
      <c r="C8046" t="s">
        <v>23</v>
      </c>
      <c r="D8046">
        <v>4</v>
      </c>
      <c r="E8046">
        <v>5869.6</v>
      </c>
      <c r="F8046">
        <v>195.65</v>
      </c>
      <c r="G8046">
        <v>1461.41</v>
      </c>
      <c r="H8046">
        <v>0.93300000000000005</v>
      </c>
      <c r="I8046">
        <v>1</v>
      </c>
      <c r="J8046">
        <v>30</v>
      </c>
      <c r="K8046">
        <v>1.57</v>
      </c>
      <c r="L8046">
        <v>12</v>
      </c>
      <c r="M8046">
        <v>1</v>
      </c>
      <c r="N8046" t="s">
        <v>696</v>
      </c>
      <c r="O8046" t="s">
        <v>688</v>
      </c>
      <c r="P8046">
        <v>1173.9000000000001</v>
      </c>
      <c r="Q8046" t="s">
        <v>20</v>
      </c>
    </row>
    <row r="8047" spans="1:17" x14ac:dyDescent="0.25">
      <c r="A8047">
        <v>8111</v>
      </c>
      <c r="B8047" t="s">
        <v>28</v>
      </c>
      <c r="C8047" t="s">
        <v>18</v>
      </c>
      <c r="D8047">
        <v>3</v>
      </c>
      <c r="E8047">
        <v>4379.47</v>
      </c>
      <c r="F8047">
        <v>218.97</v>
      </c>
      <c r="G8047">
        <v>504.51</v>
      </c>
      <c r="H8047">
        <v>0.6</v>
      </c>
      <c r="I8047">
        <v>1.2</v>
      </c>
      <c r="J8047">
        <v>16</v>
      </c>
      <c r="K8047">
        <v>1.38</v>
      </c>
      <c r="L8047">
        <v>6</v>
      </c>
      <c r="M8047">
        <v>1</v>
      </c>
      <c r="N8047" t="s">
        <v>669</v>
      </c>
      <c r="O8047" t="s">
        <v>748</v>
      </c>
      <c r="P8047">
        <v>985.36</v>
      </c>
      <c r="Q8047" t="s">
        <v>20</v>
      </c>
    </row>
    <row r="8048" spans="1:17" x14ac:dyDescent="0.25">
      <c r="A8048">
        <v>8112</v>
      </c>
      <c r="B8048" t="s">
        <v>28</v>
      </c>
      <c r="C8048" t="s">
        <v>23</v>
      </c>
      <c r="D8048">
        <v>4</v>
      </c>
      <c r="E8048">
        <v>5101.24</v>
      </c>
      <c r="F8048">
        <v>242.92</v>
      </c>
      <c r="G8048">
        <v>-281.88</v>
      </c>
      <c r="H8048">
        <v>0.81</v>
      </c>
      <c r="I8048">
        <v>1.8</v>
      </c>
      <c r="J8048">
        <v>21</v>
      </c>
      <c r="K8048">
        <v>3.57</v>
      </c>
      <c r="L8048">
        <v>5</v>
      </c>
      <c r="M8048">
        <v>0</v>
      </c>
      <c r="N8048" t="s">
        <v>826</v>
      </c>
      <c r="O8048" t="s">
        <v>749</v>
      </c>
      <c r="P8048">
        <v>1457.52</v>
      </c>
      <c r="Q8048" t="s">
        <v>20</v>
      </c>
    </row>
    <row r="8049" spans="1:17" x14ac:dyDescent="0.25">
      <c r="A8049">
        <v>8113</v>
      </c>
      <c r="B8049" t="s">
        <v>17</v>
      </c>
      <c r="C8049" t="s">
        <v>18</v>
      </c>
      <c r="D8049">
        <v>4</v>
      </c>
      <c r="E8049">
        <v>5029.37</v>
      </c>
      <c r="F8049">
        <v>251.47</v>
      </c>
      <c r="G8049">
        <v>184.37</v>
      </c>
      <c r="H8049">
        <v>0.05</v>
      </c>
      <c r="I8049">
        <v>1.3</v>
      </c>
      <c r="J8049">
        <v>18</v>
      </c>
      <c r="K8049">
        <v>1.72</v>
      </c>
      <c r="L8049">
        <v>5</v>
      </c>
      <c r="M8049">
        <v>1</v>
      </c>
      <c r="N8049" t="s">
        <v>885</v>
      </c>
      <c r="O8049" t="s">
        <v>697</v>
      </c>
      <c r="P8049">
        <v>1508.82</v>
      </c>
      <c r="Q8049" t="s">
        <v>20</v>
      </c>
    </row>
    <row r="8050" spans="1:17" x14ac:dyDescent="0.25">
      <c r="A8050">
        <v>8114</v>
      </c>
      <c r="B8050" t="s">
        <v>17</v>
      </c>
      <c r="C8050" t="s">
        <v>23</v>
      </c>
      <c r="D8050">
        <v>2</v>
      </c>
      <c r="E8050">
        <v>2899.78</v>
      </c>
      <c r="F8050">
        <v>263.62</v>
      </c>
      <c r="G8050">
        <v>219.83</v>
      </c>
      <c r="H8050">
        <v>1</v>
      </c>
      <c r="I8050">
        <v>2</v>
      </c>
      <c r="J8050">
        <v>11</v>
      </c>
      <c r="K8050">
        <v>3</v>
      </c>
      <c r="L8050">
        <v>0</v>
      </c>
      <c r="M8050">
        <v>0</v>
      </c>
      <c r="N8050" t="s">
        <v>747</v>
      </c>
      <c r="O8050" t="s">
        <v>468</v>
      </c>
      <c r="P8050">
        <v>790.86</v>
      </c>
      <c r="Q8050" t="s">
        <v>20</v>
      </c>
    </row>
    <row r="8051" spans="1:17" x14ac:dyDescent="0.25">
      <c r="A8051">
        <v>8115</v>
      </c>
      <c r="B8051" t="s">
        <v>17</v>
      </c>
      <c r="C8051" t="s">
        <v>18</v>
      </c>
      <c r="D8051">
        <v>3</v>
      </c>
      <c r="E8051">
        <v>789.9</v>
      </c>
      <c r="F8051">
        <v>197.48</v>
      </c>
      <c r="G8051">
        <v>119.16</v>
      </c>
      <c r="H8051">
        <v>0</v>
      </c>
      <c r="I8051">
        <v>-0.8</v>
      </c>
      <c r="J8051">
        <v>1</v>
      </c>
      <c r="K8051">
        <v>1</v>
      </c>
      <c r="L8051">
        <v>0</v>
      </c>
      <c r="M8051">
        <v>1</v>
      </c>
      <c r="N8051" t="s">
        <v>447</v>
      </c>
      <c r="O8051" t="s">
        <v>150</v>
      </c>
      <c r="P8051">
        <v>888.66</v>
      </c>
      <c r="Q8051" t="s">
        <v>20</v>
      </c>
    </row>
    <row r="8052" spans="1:17" x14ac:dyDescent="0.25">
      <c r="A8052">
        <v>8116</v>
      </c>
      <c r="B8052" t="s">
        <v>17</v>
      </c>
      <c r="C8052" t="s">
        <v>18</v>
      </c>
      <c r="D8052">
        <v>6</v>
      </c>
      <c r="E8052">
        <v>4374.5600000000004</v>
      </c>
      <c r="F8052">
        <v>190.2</v>
      </c>
      <c r="G8052">
        <v>389.28</v>
      </c>
      <c r="H8052">
        <v>0.435</v>
      </c>
      <c r="I8052">
        <v>0.5</v>
      </c>
      <c r="J8052">
        <v>18</v>
      </c>
      <c r="K8052">
        <v>3.11</v>
      </c>
      <c r="L8052">
        <v>3</v>
      </c>
      <c r="M8052">
        <v>0</v>
      </c>
      <c r="N8052" t="s">
        <v>663</v>
      </c>
      <c r="O8052" t="s">
        <v>40</v>
      </c>
      <c r="P8052">
        <v>1711.8</v>
      </c>
      <c r="Q8052" t="s">
        <v>20</v>
      </c>
    </row>
    <row r="8053" spans="1:17" x14ac:dyDescent="0.25">
      <c r="A8053">
        <v>8117</v>
      </c>
      <c r="B8053" t="s">
        <v>17</v>
      </c>
      <c r="C8053" t="s">
        <v>23</v>
      </c>
      <c r="D8053">
        <v>4</v>
      </c>
      <c r="E8053">
        <v>2459.5500000000002</v>
      </c>
      <c r="F8053">
        <v>204.96</v>
      </c>
      <c r="G8053">
        <v>-394.73</v>
      </c>
      <c r="H8053">
        <v>0.5</v>
      </c>
      <c r="I8053">
        <v>1.7</v>
      </c>
      <c r="J8053">
        <v>12</v>
      </c>
      <c r="K8053">
        <v>1.08</v>
      </c>
      <c r="L8053">
        <v>9</v>
      </c>
      <c r="M8053">
        <v>1</v>
      </c>
      <c r="N8053" t="s">
        <v>45</v>
      </c>
      <c r="O8053" t="s">
        <v>783</v>
      </c>
      <c r="P8053">
        <v>1229.76</v>
      </c>
      <c r="Q8053" t="s">
        <v>20</v>
      </c>
    </row>
    <row r="8054" spans="1:17" x14ac:dyDescent="0.25">
      <c r="A8054">
        <v>8118</v>
      </c>
      <c r="B8054" t="s">
        <v>17</v>
      </c>
      <c r="C8054" t="s">
        <v>18</v>
      </c>
      <c r="D8054">
        <v>5</v>
      </c>
      <c r="E8054">
        <v>1371.81</v>
      </c>
      <c r="F8054">
        <v>114.32</v>
      </c>
      <c r="G8054">
        <v>343.41</v>
      </c>
      <c r="H8054">
        <v>0.33300000000000002</v>
      </c>
      <c r="I8054">
        <v>0.2</v>
      </c>
      <c r="J8054">
        <v>4</v>
      </c>
      <c r="K8054">
        <v>1.5</v>
      </c>
      <c r="L8054">
        <v>2</v>
      </c>
      <c r="M8054">
        <v>1</v>
      </c>
      <c r="N8054" t="s">
        <v>597</v>
      </c>
      <c r="O8054" t="s">
        <v>218</v>
      </c>
      <c r="P8054">
        <v>857.4</v>
      </c>
      <c r="Q8054" t="s">
        <v>20</v>
      </c>
    </row>
    <row r="8055" spans="1:17" x14ac:dyDescent="0.25">
      <c r="A8055">
        <v>8119</v>
      </c>
      <c r="B8055" t="s">
        <v>17</v>
      </c>
      <c r="C8055" t="s">
        <v>23</v>
      </c>
      <c r="D8055">
        <v>4</v>
      </c>
      <c r="E8055">
        <v>10248.299999999999</v>
      </c>
      <c r="F8055">
        <v>244.01</v>
      </c>
      <c r="G8055">
        <v>-1699.29</v>
      </c>
      <c r="H8055">
        <v>0.97599999999999998</v>
      </c>
      <c r="I8055">
        <v>1.4</v>
      </c>
      <c r="J8055">
        <v>41</v>
      </c>
      <c r="K8055">
        <v>1.54</v>
      </c>
      <c r="L8055">
        <v>23</v>
      </c>
      <c r="M8055">
        <v>1</v>
      </c>
      <c r="N8055" t="s">
        <v>768</v>
      </c>
      <c r="O8055" t="s">
        <v>158</v>
      </c>
      <c r="P8055">
        <v>1464.06</v>
      </c>
      <c r="Q8055" t="s">
        <v>20</v>
      </c>
    </row>
    <row r="8056" spans="1:17" x14ac:dyDescent="0.25">
      <c r="A8056">
        <v>8120</v>
      </c>
      <c r="B8056" t="s">
        <v>17</v>
      </c>
      <c r="C8056" t="s">
        <v>18</v>
      </c>
      <c r="D8056">
        <v>6</v>
      </c>
      <c r="E8056">
        <v>10409</v>
      </c>
      <c r="F8056">
        <v>260.23</v>
      </c>
      <c r="G8056">
        <v>1179.3599999999999</v>
      </c>
      <c r="H8056">
        <v>0.85</v>
      </c>
      <c r="I8056">
        <v>2</v>
      </c>
      <c r="J8056">
        <v>34</v>
      </c>
      <c r="K8056">
        <v>2.41</v>
      </c>
      <c r="L8056">
        <v>5</v>
      </c>
      <c r="M8056">
        <v>0</v>
      </c>
      <c r="N8056" t="s">
        <v>409</v>
      </c>
      <c r="O8056" t="s">
        <v>306</v>
      </c>
      <c r="P8056">
        <v>2342.0700000000002</v>
      </c>
      <c r="Q8056" t="s">
        <v>36</v>
      </c>
    </row>
    <row r="8057" spans="1:17" x14ac:dyDescent="0.25">
      <c r="A8057">
        <v>8121</v>
      </c>
      <c r="B8057" t="s">
        <v>17</v>
      </c>
      <c r="C8057" t="s">
        <v>18</v>
      </c>
      <c r="D8057">
        <v>3</v>
      </c>
      <c r="E8057">
        <v>999.81</v>
      </c>
      <c r="F8057">
        <v>166.64</v>
      </c>
      <c r="G8057">
        <v>-317.97000000000003</v>
      </c>
      <c r="H8057">
        <v>1</v>
      </c>
      <c r="I8057">
        <v>2.2999999999999998</v>
      </c>
      <c r="J8057">
        <v>5</v>
      </c>
      <c r="K8057">
        <v>1</v>
      </c>
      <c r="L8057">
        <v>5</v>
      </c>
      <c r="M8057">
        <v>1</v>
      </c>
      <c r="N8057" t="s">
        <v>147</v>
      </c>
      <c r="O8057" t="s">
        <v>758</v>
      </c>
      <c r="P8057">
        <v>749.88</v>
      </c>
      <c r="Q8057" t="s">
        <v>20</v>
      </c>
    </row>
    <row r="8058" spans="1:17" x14ac:dyDescent="0.25">
      <c r="A8058">
        <v>8122</v>
      </c>
      <c r="B8058" t="s">
        <v>33</v>
      </c>
      <c r="C8058" t="s">
        <v>23</v>
      </c>
      <c r="D8058">
        <v>7</v>
      </c>
      <c r="E8058">
        <v>9228.93</v>
      </c>
      <c r="F8058">
        <v>209.75</v>
      </c>
      <c r="G8058">
        <v>632.15</v>
      </c>
      <c r="H8058">
        <v>0.84099999999999997</v>
      </c>
      <c r="I8058">
        <v>0.7</v>
      </c>
      <c r="J8058">
        <v>44</v>
      </c>
      <c r="K8058">
        <v>3.09</v>
      </c>
      <c r="L8058">
        <v>5</v>
      </c>
      <c r="M8058">
        <v>0</v>
      </c>
      <c r="N8058" t="s">
        <v>165</v>
      </c>
      <c r="O8058" t="s">
        <v>565</v>
      </c>
      <c r="P8058">
        <v>2202.38</v>
      </c>
      <c r="Q8058" t="s">
        <v>36</v>
      </c>
    </row>
    <row r="8059" spans="1:17" x14ac:dyDescent="0.25">
      <c r="A8059">
        <v>8123</v>
      </c>
      <c r="B8059" t="s">
        <v>28</v>
      </c>
      <c r="C8059" t="s">
        <v>18</v>
      </c>
      <c r="D8059">
        <v>9</v>
      </c>
      <c r="E8059">
        <v>4299.28</v>
      </c>
      <c r="F8059">
        <v>214.96</v>
      </c>
      <c r="G8059">
        <v>-72.53</v>
      </c>
      <c r="H8059">
        <v>0.35</v>
      </c>
      <c r="I8059">
        <v>0.3</v>
      </c>
      <c r="J8059">
        <v>11</v>
      </c>
      <c r="K8059">
        <v>3</v>
      </c>
      <c r="L8059">
        <v>1</v>
      </c>
      <c r="M8059">
        <v>0</v>
      </c>
      <c r="N8059" t="s">
        <v>55</v>
      </c>
      <c r="O8059" t="s">
        <v>711</v>
      </c>
      <c r="P8059">
        <v>2901.96</v>
      </c>
      <c r="Q8059" t="s">
        <v>36</v>
      </c>
    </row>
    <row r="8060" spans="1:17" x14ac:dyDescent="0.25">
      <c r="A8060">
        <v>8124</v>
      </c>
      <c r="B8060" t="s">
        <v>17</v>
      </c>
      <c r="C8060" t="s">
        <v>18</v>
      </c>
      <c r="D8060">
        <v>8</v>
      </c>
      <c r="E8060">
        <v>4986.3500000000004</v>
      </c>
      <c r="F8060">
        <v>178.08</v>
      </c>
      <c r="G8060">
        <v>826.77</v>
      </c>
      <c r="H8060">
        <v>0.82099999999999995</v>
      </c>
      <c r="I8060">
        <v>1.3</v>
      </c>
      <c r="J8060">
        <v>22</v>
      </c>
      <c r="K8060">
        <v>1</v>
      </c>
      <c r="L8060">
        <v>5</v>
      </c>
      <c r="M8060">
        <v>1</v>
      </c>
      <c r="N8060" t="s">
        <v>131</v>
      </c>
      <c r="O8060" t="s">
        <v>763</v>
      </c>
      <c r="P8060">
        <v>2136.96</v>
      </c>
      <c r="Q8060" t="s">
        <v>36</v>
      </c>
    </row>
    <row r="8061" spans="1:17" x14ac:dyDescent="0.25">
      <c r="A8061">
        <v>8125</v>
      </c>
      <c r="B8061" t="s">
        <v>33</v>
      </c>
      <c r="C8061" t="s">
        <v>23</v>
      </c>
      <c r="D8061">
        <v>6</v>
      </c>
      <c r="E8061">
        <v>7984.41</v>
      </c>
      <c r="F8061">
        <v>228.13</v>
      </c>
      <c r="G8061">
        <v>2010.17</v>
      </c>
      <c r="H8061">
        <v>0.57099999999999995</v>
      </c>
      <c r="I8061">
        <v>0.3</v>
      </c>
      <c r="J8061">
        <v>20</v>
      </c>
      <c r="K8061">
        <v>1.6</v>
      </c>
      <c r="L8061">
        <v>16</v>
      </c>
      <c r="M8061">
        <v>1</v>
      </c>
      <c r="N8061" t="s">
        <v>180</v>
      </c>
      <c r="O8061" t="s">
        <v>192</v>
      </c>
      <c r="P8061">
        <v>2053.17</v>
      </c>
      <c r="Q8061" t="s">
        <v>36</v>
      </c>
    </row>
    <row r="8062" spans="1:17" x14ac:dyDescent="0.25">
      <c r="A8062">
        <v>8126</v>
      </c>
      <c r="B8062" t="s">
        <v>33</v>
      </c>
      <c r="C8062" t="s">
        <v>18</v>
      </c>
      <c r="D8062">
        <v>5</v>
      </c>
      <c r="E8062">
        <v>6239.32</v>
      </c>
      <c r="F8062">
        <v>207.98</v>
      </c>
      <c r="G8062">
        <v>-1798.82</v>
      </c>
      <c r="H8062">
        <v>0.8</v>
      </c>
      <c r="I8062">
        <v>0.9</v>
      </c>
      <c r="J8062">
        <v>28</v>
      </c>
      <c r="K8062">
        <v>1.04</v>
      </c>
      <c r="L8062">
        <v>15</v>
      </c>
      <c r="M8062">
        <v>1</v>
      </c>
      <c r="N8062" t="s">
        <v>470</v>
      </c>
      <c r="O8062" t="s">
        <v>539</v>
      </c>
      <c r="P8062">
        <v>1559.85</v>
      </c>
      <c r="Q8062" t="s">
        <v>20</v>
      </c>
    </row>
    <row r="8063" spans="1:17" x14ac:dyDescent="0.25">
      <c r="A8063">
        <v>8127</v>
      </c>
      <c r="B8063" t="s">
        <v>33</v>
      </c>
      <c r="C8063" t="s">
        <v>23</v>
      </c>
      <c r="D8063">
        <v>5</v>
      </c>
      <c r="E8063">
        <v>12228.83</v>
      </c>
      <c r="F8063">
        <v>239.78</v>
      </c>
      <c r="G8063">
        <v>2676.3</v>
      </c>
      <c r="H8063">
        <v>0.56899999999999995</v>
      </c>
      <c r="I8063">
        <v>0.4</v>
      </c>
      <c r="J8063">
        <v>45</v>
      </c>
      <c r="K8063">
        <v>3.07</v>
      </c>
      <c r="L8063">
        <v>5</v>
      </c>
      <c r="M8063">
        <v>0</v>
      </c>
      <c r="N8063" t="s">
        <v>281</v>
      </c>
      <c r="O8063" t="s">
        <v>695</v>
      </c>
      <c r="P8063">
        <v>1798.35</v>
      </c>
      <c r="Q8063" t="s">
        <v>20</v>
      </c>
    </row>
    <row r="8064" spans="1:17" x14ac:dyDescent="0.25">
      <c r="A8064">
        <v>8128</v>
      </c>
      <c r="B8064" t="s">
        <v>28</v>
      </c>
      <c r="C8064" t="s">
        <v>23</v>
      </c>
      <c r="D8064">
        <v>5</v>
      </c>
      <c r="E8064">
        <v>6429.33</v>
      </c>
      <c r="F8064">
        <v>207.4</v>
      </c>
      <c r="G8064">
        <v>1208.47</v>
      </c>
      <c r="H8064">
        <v>0.74199999999999999</v>
      </c>
      <c r="I8064">
        <v>0.8</v>
      </c>
      <c r="J8064">
        <v>28</v>
      </c>
      <c r="K8064">
        <v>1.75</v>
      </c>
      <c r="L8064">
        <v>13</v>
      </c>
      <c r="M8064">
        <v>1</v>
      </c>
      <c r="N8064" t="s">
        <v>91</v>
      </c>
      <c r="O8064" t="s">
        <v>245</v>
      </c>
      <c r="P8064">
        <v>1555.5</v>
      </c>
      <c r="Q8064" t="s">
        <v>20</v>
      </c>
    </row>
    <row r="8065" spans="1:17" x14ac:dyDescent="0.25">
      <c r="A8065">
        <v>8129</v>
      </c>
      <c r="B8065" t="s">
        <v>28</v>
      </c>
      <c r="C8065" t="s">
        <v>23</v>
      </c>
      <c r="D8065">
        <v>3</v>
      </c>
      <c r="E8065">
        <v>4804.2</v>
      </c>
      <c r="F8065">
        <v>218.37</v>
      </c>
      <c r="G8065">
        <v>1273.54</v>
      </c>
      <c r="H8065">
        <v>0.72699999999999998</v>
      </c>
      <c r="I8065">
        <v>0.7</v>
      </c>
      <c r="J8065">
        <v>21</v>
      </c>
      <c r="K8065">
        <v>1.38</v>
      </c>
      <c r="L8065">
        <v>4</v>
      </c>
      <c r="M8065">
        <v>1</v>
      </c>
      <c r="N8065" t="s">
        <v>555</v>
      </c>
      <c r="O8065" t="s">
        <v>886</v>
      </c>
      <c r="P8065">
        <v>982.66</v>
      </c>
      <c r="Q8065" t="s">
        <v>20</v>
      </c>
    </row>
    <row r="8066" spans="1:17" x14ac:dyDescent="0.25">
      <c r="A8066">
        <v>8130</v>
      </c>
      <c r="B8066" t="s">
        <v>28</v>
      </c>
      <c r="C8066" t="s">
        <v>18</v>
      </c>
      <c r="D8066">
        <v>3</v>
      </c>
      <c r="E8066">
        <v>10248.459999999999</v>
      </c>
      <c r="F8066">
        <v>269.7</v>
      </c>
      <c r="G8066">
        <v>1873.64</v>
      </c>
      <c r="H8066">
        <v>0.23699999999999999</v>
      </c>
      <c r="I8066">
        <v>2</v>
      </c>
      <c r="J8066">
        <v>38</v>
      </c>
      <c r="K8066">
        <v>1.82</v>
      </c>
      <c r="L8066">
        <v>10</v>
      </c>
      <c r="M8066">
        <v>1</v>
      </c>
      <c r="N8066" t="s">
        <v>753</v>
      </c>
      <c r="O8066" t="s">
        <v>27</v>
      </c>
      <c r="P8066">
        <v>1213.6500000000001</v>
      </c>
      <c r="Q8066" t="s">
        <v>20</v>
      </c>
    </row>
    <row r="8067" spans="1:17" x14ac:dyDescent="0.25">
      <c r="A8067">
        <v>8131</v>
      </c>
      <c r="B8067" t="s">
        <v>28</v>
      </c>
      <c r="C8067" t="s">
        <v>18</v>
      </c>
      <c r="D8067">
        <v>3</v>
      </c>
      <c r="E8067">
        <v>4029.44</v>
      </c>
      <c r="F8067">
        <v>223.86</v>
      </c>
      <c r="G8067">
        <v>844.72</v>
      </c>
      <c r="H8067">
        <v>0.83299999999999996</v>
      </c>
      <c r="I8067">
        <v>0.6</v>
      </c>
      <c r="J8067">
        <v>15</v>
      </c>
      <c r="K8067">
        <v>1.67</v>
      </c>
      <c r="L8067">
        <v>10</v>
      </c>
      <c r="M8067">
        <v>1</v>
      </c>
      <c r="N8067" t="s">
        <v>589</v>
      </c>
      <c r="O8067" t="s">
        <v>211</v>
      </c>
      <c r="P8067">
        <v>1007.37</v>
      </c>
      <c r="Q8067" t="s">
        <v>20</v>
      </c>
    </row>
    <row r="8068" spans="1:17" x14ac:dyDescent="0.25">
      <c r="A8068">
        <v>8132</v>
      </c>
      <c r="B8068" t="s">
        <v>28</v>
      </c>
      <c r="C8068" t="s">
        <v>18</v>
      </c>
      <c r="D8068">
        <v>2</v>
      </c>
      <c r="E8068">
        <v>1709.9</v>
      </c>
      <c r="F8068">
        <v>284.98</v>
      </c>
      <c r="G8068">
        <v>349.97</v>
      </c>
      <c r="H8068">
        <v>0.5</v>
      </c>
      <c r="I8068">
        <v>-0.5</v>
      </c>
      <c r="J8068">
        <v>3</v>
      </c>
      <c r="K8068">
        <v>1</v>
      </c>
      <c r="L8068">
        <v>0</v>
      </c>
      <c r="M8068">
        <v>1</v>
      </c>
      <c r="N8068" t="s">
        <v>249</v>
      </c>
      <c r="O8068" t="s">
        <v>978</v>
      </c>
      <c r="P8068">
        <v>854.94</v>
      </c>
      <c r="Q8068" t="s">
        <v>20</v>
      </c>
    </row>
    <row r="8069" spans="1:17" x14ac:dyDescent="0.25">
      <c r="A8069">
        <v>8133</v>
      </c>
      <c r="B8069" t="s">
        <v>28</v>
      </c>
      <c r="C8069" t="s">
        <v>23</v>
      </c>
      <c r="D8069">
        <v>4</v>
      </c>
      <c r="E8069">
        <v>6029.29</v>
      </c>
      <c r="F8069">
        <v>215.33</v>
      </c>
      <c r="G8069">
        <v>1698.47</v>
      </c>
      <c r="H8069">
        <v>0.92900000000000005</v>
      </c>
      <c r="I8069">
        <v>2.4</v>
      </c>
      <c r="J8069">
        <v>26</v>
      </c>
      <c r="K8069">
        <v>1.46</v>
      </c>
      <c r="L8069">
        <v>26</v>
      </c>
      <c r="M8069">
        <v>1</v>
      </c>
      <c r="N8069" t="s">
        <v>91</v>
      </c>
      <c r="O8069" t="s">
        <v>990</v>
      </c>
      <c r="P8069">
        <v>1291.98</v>
      </c>
      <c r="Q8069" t="s">
        <v>20</v>
      </c>
    </row>
    <row r="8070" spans="1:17" x14ac:dyDescent="0.25">
      <c r="A8070">
        <v>8134</v>
      </c>
      <c r="B8070" t="s">
        <v>17</v>
      </c>
      <c r="C8070" t="s">
        <v>18</v>
      </c>
      <c r="D8070">
        <v>4</v>
      </c>
      <c r="E8070">
        <v>4439.46</v>
      </c>
      <c r="F8070">
        <v>193.02</v>
      </c>
      <c r="G8070">
        <v>1100.07</v>
      </c>
      <c r="H8070">
        <v>0.52200000000000002</v>
      </c>
      <c r="I8070">
        <v>1.1000000000000001</v>
      </c>
      <c r="J8070">
        <v>18</v>
      </c>
      <c r="K8070">
        <v>1.72</v>
      </c>
      <c r="L8070">
        <v>4</v>
      </c>
      <c r="M8070">
        <v>1</v>
      </c>
      <c r="N8070" t="s">
        <v>818</v>
      </c>
      <c r="O8070" t="s">
        <v>391</v>
      </c>
      <c r="P8070">
        <v>1158.1199999999999</v>
      </c>
      <c r="Q8070" t="s">
        <v>20</v>
      </c>
    </row>
    <row r="8071" spans="1:17" x14ac:dyDescent="0.25">
      <c r="A8071">
        <v>8135</v>
      </c>
      <c r="B8071" t="s">
        <v>17</v>
      </c>
      <c r="C8071" t="s">
        <v>18</v>
      </c>
      <c r="D8071">
        <v>6</v>
      </c>
      <c r="E8071">
        <v>6870.26</v>
      </c>
      <c r="F8071">
        <v>196.29</v>
      </c>
      <c r="G8071">
        <v>973.47</v>
      </c>
      <c r="H8071">
        <v>0.68600000000000005</v>
      </c>
      <c r="I8071">
        <v>0.3</v>
      </c>
      <c r="J8071">
        <v>28</v>
      </c>
      <c r="K8071">
        <v>1.75</v>
      </c>
      <c r="L8071">
        <v>18</v>
      </c>
      <c r="M8071">
        <v>1</v>
      </c>
      <c r="N8071" t="s">
        <v>270</v>
      </c>
      <c r="O8071" t="s">
        <v>962</v>
      </c>
      <c r="P8071">
        <v>1766.61</v>
      </c>
      <c r="Q8071" t="s">
        <v>20</v>
      </c>
    </row>
    <row r="8072" spans="1:17" x14ac:dyDescent="0.25">
      <c r="A8072">
        <v>8136</v>
      </c>
      <c r="B8072" t="s">
        <v>28</v>
      </c>
      <c r="C8072" t="s">
        <v>18</v>
      </c>
      <c r="D8072">
        <v>6</v>
      </c>
      <c r="E8072">
        <v>9595.0499999999993</v>
      </c>
      <c r="F8072">
        <v>195.82</v>
      </c>
      <c r="G8072">
        <v>-525.48</v>
      </c>
      <c r="H8072">
        <v>0.83699999999999997</v>
      </c>
      <c r="I8072">
        <v>1.6</v>
      </c>
      <c r="J8072">
        <v>46</v>
      </c>
      <c r="K8072">
        <v>3.15</v>
      </c>
      <c r="L8072">
        <v>7</v>
      </c>
      <c r="M8072">
        <v>0</v>
      </c>
      <c r="N8072" t="s">
        <v>321</v>
      </c>
      <c r="O8072" t="s">
        <v>142</v>
      </c>
      <c r="P8072">
        <v>1762.38</v>
      </c>
      <c r="Q8072" t="s">
        <v>20</v>
      </c>
    </row>
    <row r="8073" spans="1:17" x14ac:dyDescent="0.25">
      <c r="A8073">
        <v>8137</v>
      </c>
      <c r="B8073" t="s">
        <v>28</v>
      </c>
      <c r="C8073" t="s">
        <v>23</v>
      </c>
      <c r="D8073">
        <v>4</v>
      </c>
      <c r="E8073">
        <v>4939.38</v>
      </c>
      <c r="F8073">
        <v>235.21</v>
      </c>
      <c r="G8073">
        <v>1348.82</v>
      </c>
      <c r="H8073">
        <v>0.90500000000000003</v>
      </c>
      <c r="I8073">
        <v>0.9</v>
      </c>
      <c r="J8073">
        <v>19</v>
      </c>
      <c r="K8073">
        <v>1.74</v>
      </c>
      <c r="L8073">
        <v>12</v>
      </c>
      <c r="M8073">
        <v>1</v>
      </c>
      <c r="N8073" t="s">
        <v>856</v>
      </c>
      <c r="O8073" t="s">
        <v>446</v>
      </c>
      <c r="P8073">
        <v>1411.26</v>
      </c>
      <c r="Q8073" t="s">
        <v>20</v>
      </c>
    </row>
    <row r="8074" spans="1:17" x14ac:dyDescent="0.25">
      <c r="A8074">
        <v>8138</v>
      </c>
      <c r="B8074" t="s">
        <v>28</v>
      </c>
      <c r="C8074" t="s">
        <v>23</v>
      </c>
      <c r="D8074">
        <v>5</v>
      </c>
      <c r="E8074">
        <v>5833.26</v>
      </c>
      <c r="F8074">
        <v>201.15</v>
      </c>
      <c r="G8074">
        <v>733.9</v>
      </c>
      <c r="H8074">
        <v>0.82799999999999996</v>
      </c>
      <c r="I8074">
        <v>0.5</v>
      </c>
      <c r="J8074">
        <v>29</v>
      </c>
      <c r="K8074">
        <v>1.48</v>
      </c>
      <c r="L8074">
        <v>14</v>
      </c>
      <c r="M8074">
        <v>1</v>
      </c>
      <c r="N8074" t="s">
        <v>425</v>
      </c>
      <c r="O8074" t="s">
        <v>44</v>
      </c>
      <c r="P8074">
        <v>1508.62</v>
      </c>
      <c r="Q8074" t="s">
        <v>20</v>
      </c>
    </row>
    <row r="8075" spans="1:17" x14ac:dyDescent="0.25">
      <c r="A8075">
        <v>8139</v>
      </c>
      <c r="B8075" t="s">
        <v>17</v>
      </c>
      <c r="C8075" t="s">
        <v>18</v>
      </c>
      <c r="D8075">
        <v>1</v>
      </c>
      <c r="E8075">
        <v>99.96</v>
      </c>
      <c r="F8075">
        <v>99.96</v>
      </c>
      <c r="G8075">
        <v>38.380000000000003</v>
      </c>
      <c r="H8075">
        <v>0</v>
      </c>
      <c r="I8075">
        <v>-2</v>
      </c>
      <c r="J8075">
        <v>0</v>
      </c>
      <c r="K8075">
        <v>1.83</v>
      </c>
      <c r="L8075">
        <v>0</v>
      </c>
      <c r="M8075">
        <v>0</v>
      </c>
      <c r="N8075" t="s">
        <v>44</v>
      </c>
      <c r="O8075" t="s">
        <v>44</v>
      </c>
      <c r="P8075">
        <v>149.94</v>
      </c>
      <c r="Q8075" t="s">
        <v>52</v>
      </c>
    </row>
    <row r="8076" spans="1:17" x14ac:dyDescent="0.25">
      <c r="A8076">
        <v>8140</v>
      </c>
      <c r="B8076" t="s">
        <v>17</v>
      </c>
      <c r="C8076" t="s">
        <v>23</v>
      </c>
      <c r="D8076">
        <v>3</v>
      </c>
      <c r="E8076">
        <v>8139.35</v>
      </c>
      <c r="F8076">
        <v>262.56</v>
      </c>
      <c r="G8076">
        <v>2240.4899999999998</v>
      </c>
      <c r="H8076">
        <v>0.93500000000000005</v>
      </c>
      <c r="I8076">
        <v>0.9</v>
      </c>
      <c r="J8076">
        <v>31</v>
      </c>
      <c r="K8076">
        <v>1.58</v>
      </c>
      <c r="L8076">
        <v>24</v>
      </c>
      <c r="M8076">
        <v>1</v>
      </c>
      <c r="N8076" t="s">
        <v>898</v>
      </c>
      <c r="O8076" t="s">
        <v>584</v>
      </c>
      <c r="P8076">
        <v>1181.52</v>
      </c>
      <c r="Q8076" t="s">
        <v>20</v>
      </c>
    </row>
    <row r="8077" spans="1:17" x14ac:dyDescent="0.25">
      <c r="A8077">
        <v>8141</v>
      </c>
      <c r="B8077" t="s">
        <v>28</v>
      </c>
      <c r="C8077" t="s">
        <v>18</v>
      </c>
      <c r="D8077">
        <v>5</v>
      </c>
      <c r="E8077">
        <v>7048.43</v>
      </c>
      <c r="F8077">
        <v>213.59</v>
      </c>
      <c r="G8077">
        <v>1285.98</v>
      </c>
      <c r="H8077">
        <v>0.72699999999999998</v>
      </c>
      <c r="I8077">
        <v>1.4</v>
      </c>
      <c r="J8077">
        <v>24</v>
      </c>
      <c r="K8077">
        <v>1.33</v>
      </c>
      <c r="L8077">
        <v>14</v>
      </c>
      <c r="M8077">
        <v>1</v>
      </c>
      <c r="N8077" t="s">
        <v>187</v>
      </c>
      <c r="O8077" t="s">
        <v>657</v>
      </c>
      <c r="P8077">
        <v>1601.93</v>
      </c>
      <c r="Q8077" t="s">
        <v>20</v>
      </c>
    </row>
    <row r="8078" spans="1:17" x14ac:dyDescent="0.25">
      <c r="A8078">
        <v>8142</v>
      </c>
      <c r="B8078" t="s">
        <v>28</v>
      </c>
      <c r="C8078" t="s">
        <v>18</v>
      </c>
      <c r="D8078">
        <v>2</v>
      </c>
      <c r="E8078">
        <v>499.9</v>
      </c>
      <c r="F8078">
        <v>249.95</v>
      </c>
      <c r="G8078">
        <v>191.27</v>
      </c>
      <c r="H8078">
        <v>1</v>
      </c>
      <c r="I8078">
        <v>1.5</v>
      </c>
      <c r="J8078">
        <v>2</v>
      </c>
      <c r="K8078">
        <v>2</v>
      </c>
      <c r="L8078">
        <v>1</v>
      </c>
      <c r="M8078">
        <v>1</v>
      </c>
      <c r="N8078" t="s">
        <v>631</v>
      </c>
      <c r="O8078" t="s">
        <v>209</v>
      </c>
      <c r="P8078">
        <v>749.85</v>
      </c>
      <c r="Q8078" t="s">
        <v>20</v>
      </c>
    </row>
    <row r="8079" spans="1:17" x14ac:dyDescent="0.25">
      <c r="A8079">
        <v>8143</v>
      </c>
      <c r="B8079" t="s">
        <v>17</v>
      </c>
      <c r="C8079" t="s">
        <v>23</v>
      </c>
      <c r="D8079">
        <v>5</v>
      </c>
      <c r="E8079">
        <v>3360.56</v>
      </c>
      <c r="F8079">
        <v>197.68</v>
      </c>
      <c r="G8079">
        <v>788</v>
      </c>
      <c r="H8079">
        <v>0.35299999999999998</v>
      </c>
      <c r="I8079">
        <v>0.6</v>
      </c>
      <c r="J8079">
        <v>6</v>
      </c>
      <c r="K8079">
        <v>2.67</v>
      </c>
      <c r="L8079">
        <v>0</v>
      </c>
      <c r="M8079">
        <v>0</v>
      </c>
      <c r="N8079" t="s">
        <v>601</v>
      </c>
      <c r="O8079" t="s">
        <v>329</v>
      </c>
      <c r="P8079">
        <v>1482.6</v>
      </c>
      <c r="Q8079" t="s">
        <v>20</v>
      </c>
    </row>
    <row r="8080" spans="1:17" x14ac:dyDescent="0.25">
      <c r="A8080">
        <v>8144</v>
      </c>
      <c r="B8080" t="s">
        <v>17</v>
      </c>
      <c r="C8080" t="s">
        <v>18</v>
      </c>
      <c r="D8080">
        <v>3</v>
      </c>
      <c r="E8080">
        <v>2039.81</v>
      </c>
      <c r="F8080">
        <v>226.65</v>
      </c>
      <c r="G8080">
        <v>170.51</v>
      </c>
      <c r="H8080">
        <v>0.111</v>
      </c>
      <c r="I8080">
        <v>-1.7</v>
      </c>
      <c r="J8080">
        <v>8</v>
      </c>
      <c r="K8080">
        <v>1</v>
      </c>
      <c r="L8080">
        <v>5</v>
      </c>
      <c r="M8080">
        <v>1</v>
      </c>
      <c r="N8080" t="s">
        <v>957</v>
      </c>
      <c r="O8080" t="s">
        <v>685</v>
      </c>
      <c r="P8080">
        <v>1019.92</v>
      </c>
      <c r="Q8080" t="s">
        <v>20</v>
      </c>
    </row>
    <row r="8081" spans="1:17" x14ac:dyDescent="0.25">
      <c r="A8081">
        <v>8145</v>
      </c>
      <c r="B8081" t="s">
        <v>17</v>
      </c>
      <c r="C8081" t="s">
        <v>18</v>
      </c>
      <c r="D8081">
        <v>5</v>
      </c>
      <c r="E8081">
        <v>7398.51</v>
      </c>
      <c r="F8081">
        <v>176.16</v>
      </c>
      <c r="G8081">
        <v>1446.6</v>
      </c>
      <c r="H8081">
        <v>0.83299999999999996</v>
      </c>
      <c r="I8081">
        <v>0.7</v>
      </c>
      <c r="J8081">
        <v>35</v>
      </c>
      <c r="K8081">
        <v>1.57</v>
      </c>
      <c r="L8081">
        <v>18</v>
      </c>
      <c r="M8081">
        <v>1</v>
      </c>
      <c r="N8081" t="s">
        <v>759</v>
      </c>
      <c r="O8081" t="s">
        <v>335</v>
      </c>
      <c r="P8081">
        <v>1321.2</v>
      </c>
      <c r="Q8081" t="s">
        <v>20</v>
      </c>
    </row>
    <row r="8082" spans="1:17" x14ac:dyDescent="0.25">
      <c r="A8082">
        <v>8146</v>
      </c>
      <c r="B8082" t="s">
        <v>33</v>
      </c>
      <c r="C8082" t="s">
        <v>23</v>
      </c>
      <c r="D8082">
        <v>2</v>
      </c>
      <c r="E8082">
        <v>1519.92</v>
      </c>
      <c r="F8082">
        <v>217.13</v>
      </c>
      <c r="G8082">
        <v>503.49</v>
      </c>
      <c r="H8082">
        <v>0.57099999999999995</v>
      </c>
      <c r="I8082">
        <v>1.3</v>
      </c>
      <c r="J8082">
        <v>7</v>
      </c>
      <c r="K8082">
        <v>1.43</v>
      </c>
      <c r="L8082">
        <v>5</v>
      </c>
      <c r="M8082">
        <v>1</v>
      </c>
      <c r="N8082" t="s">
        <v>562</v>
      </c>
      <c r="O8082" t="s">
        <v>1023</v>
      </c>
      <c r="P8082">
        <v>651.39</v>
      </c>
      <c r="Q8082" t="s">
        <v>20</v>
      </c>
    </row>
    <row r="8083" spans="1:17" x14ac:dyDescent="0.25">
      <c r="A8083">
        <v>8147</v>
      </c>
      <c r="B8083" t="s">
        <v>17</v>
      </c>
      <c r="C8083" t="s">
        <v>18</v>
      </c>
      <c r="D8083">
        <v>3</v>
      </c>
      <c r="E8083">
        <v>6079.35</v>
      </c>
      <c r="F8083">
        <v>209.63</v>
      </c>
      <c r="G8083">
        <v>1282.6300000000001</v>
      </c>
      <c r="H8083">
        <v>0.93100000000000005</v>
      </c>
      <c r="I8083">
        <v>2.5</v>
      </c>
      <c r="J8083">
        <v>25</v>
      </c>
      <c r="K8083">
        <v>1.6</v>
      </c>
      <c r="L8083">
        <v>15</v>
      </c>
      <c r="M8083">
        <v>1</v>
      </c>
      <c r="N8083" t="s">
        <v>933</v>
      </c>
      <c r="O8083" t="s">
        <v>833</v>
      </c>
      <c r="P8083">
        <v>943.34</v>
      </c>
      <c r="Q8083" t="s">
        <v>20</v>
      </c>
    </row>
    <row r="8084" spans="1:17" x14ac:dyDescent="0.25">
      <c r="A8084">
        <v>8148</v>
      </c>
      <c r="B8084" t="s">
        <v>17</v>
      </c>
      <c r="C8084" t="s">
        <v>18</v>
      </c>
      <c r="D8084">
        <v>4</v>
      </c>
      <c r="E8084">
        <v>5459.47</v>
      </c>
      <c r="F8084">
        <v>194.98</v>
      </c>
      <c r="G8084">
        <v>887.43</v>
      </c>
      <c r="H8084">
        <v>0.42899999999999999</v>
      </c>
      <c r="I8084">
        <v>0.1</v>
      </c>
      <c r="J8084">
        <v>23</v>
      </c>
      <c r="K8084">
        <v>2.04</v>
      </c>
      <c r="L8084">
        <v>16</v>
      </c>
      <c r="M8084">
        <v>1</v>
      </c>
      <c r="N8084" t="s">
        <v>283</v>
      </c>
      <c r="O8084" t="s">
        <v>576</v>
      </c>
      <c r="P8084">
        <v>1169.8800000000001</v>
      </c>
      <c r="Q8084" t="s">
        <v>20</v>
      </c>
    </row>
    <row r="8085" spans="1:17" x14ac:dyDescent="0.25">
      <c r="A8085">
        <v>8149</v>
      </c>
      <c r="B8085" t="s">
        <v>33</v>
      </c>
      <c r="C8085" t="s">
        <v>23</v>
      </c>
      <c r="D8085">
        <v>4</v>
      </c>
      <c r="E8085">
        <v>7813.9</v>
      </c>
      <c r="F8085">
        <v>181.72</v>
      </c>
      <c r="G8085">
        <v>917.52</v>
      </c>
      <c r="H8085">
        <v>0.34899999999999998</v>
      </c>
      <c r="I8085">
        <v>2</v>
      </c>
      <c r="J8085">
        <v>40</v>
      </c>
      <c r="K8085">
        <v>2.75</v>
      </c>
      <c r="L8085">
        <v>5</v>
      </c>
      <c r="M8085">
        <v>0</v>
      </c>
      <c r="N8085" t="s">
        <v>135</v>
      </c>
      <c r="O8085" t="s">
        <v>599</v>
      </c>
      <c r="P8085">
        <v>1090.32</v>
      </c>
      <c r="Q8085" t="s">
        <v>20</v>
      </c>
    </row>
    <row r="8086" spans="1:17" x14ac:dyDescent="0.25">
      <c r="A8086">
        <v>8150</v>
      </c>
      <c r="B8086" t="s">
        <v>33</v>
      </c>
      <c r="C8086" t="s">
        <v>18</v>
      </c>
      <c r="D8086">
        <v>4</v>
      </c>
      <c r="E8086">
        <v>5739.75</v>
      </c>
      <c r="F8086">
        <v>159.44</v>
      </c>
      <c r="G8086">
        <v>386.43</v>
      </c>
      <c r="H8086">
        <v>0.69399999999999995</v>
      </c>
      <c r="I8086">
        <v>2.7</v>
      </c>
      <c r="J8086">
        <v>32</v>
      </c>
      <c r="K8086">
        <v>1.78</v>
      </c>
      <c r="L8086">
        <v>23</v>
      </c>
      <c r="M8086">
        <v>1</v>
      </c>
      <c r="N8086" t="s">
        <v>580</v>
      </c>
      <c r="O8086" t="s">
        <v>760</v>
      </c>
      <c r="P8086">
        <v>956.64</v>
      </c>
      <c r="Q8086" t="s">
        <v>20</v>
      </c>
    </row>
    <row r="8087" spans="1:17" x14ac:dyDescent="0.25">
      <c r="A8087">
        <v>8151</v>
      </c>
      <c r="B8087" t="s">
        <v>33</v>
      </c>
      <c r="C8087" t="s">
        <v>23</v>
      </c>
      <c r="D8087">
        <v>3</v>
      </c>
      <c r="E8087">
        <v>2009.86</v>
      </c>
      <c r="F8087">
        <v>118.23</v>
      </c>
      <c r="G8087">
        <v>68.7</v>
      </c>
      <c r="H8087">
        <v>0.94099999999999995</v>
      </c>
      <c r="I8087">
        <v>1.9</v>
      </c>
      <c r="J8087">
        <v>16</v>
      </c>
      <c r="K8087">
        <v>2.06</v>
      </c>
      <c r="L8087">
        <v>10</v>
      </c>
      <c r="M8087">
        <v>1</v>
      </c>
      <c r="N8087" t="s">
        <v>204</v>
      </c>
      <c r="O8087" t="s">
        <v>170</v>
      </c>
      <c r="P8087">
        <v>532.04</v>
      </c>
      <c r="Q8087" t="s">
        <v>20</v>
      </c>
    </row>
    <row r="8088" spans="1:17" x14ac:dyDescent="0.25">
      <c r="A8088">
        <v>8152</v>
      </c>
      <c r="B8088" t="s">
        <v>33</v>
      </c>
      <c r="C8088" t="s">
        <v>18</v>
      </c>
      <c r="D8088">
        <v>5</v>
      </c>
      <c r="E8088">
        <v>7814.92</v>
      </c>
      <c r="F8088">
        <v>166.27</v>
      </c>
      <c r="G8088">
        <v>568.88</v>
      </c>
      <c r="H8088">
        <v>0.872</v>
      </c>
      <c r="I8088">
        <v>2</v>
      </c>
      <c r="J8088">
        <v>45</v>
      </c>
      <c r="K8088">
        <v>1.33</v>
      </c>
      <c r="L8088">
        <v>30</v>
      </c>
      <c r="M8088">
        <v>1</v>
      </c>
      <c r="N8088" t="s">
        <v>120</v>
      </c>
      <c r="O8088" t="s">
        <v>260</v>
      </c>
      <c r="P8088">
        <v>1247.03</v>
      </c>
      <c r="Q8088" t="s">
        <v>20</v>
      </c>
    </row>
    <row r="8089" spans="1:17" x14ac:dyDescent="0.25">
      <c r="A8089">
        <v>8153</v>
      </c>
      <c r="B8089" t="s">
        <v>17</v>
      </c>
      <c r="C8089" t="s">
        <v>23</v>
      </c>
      <c r="D8089">
        <v>5</v>
      </c>
      <c r="E8089">
        <v>5981.53</v>
      </c>
      <c r="F8089">
        <v>166.15</v>
      </c>
      <c r="G8089">
        <v>561.55999999999995</v>
      </c>
      <c r="H8089">
        <v>0.80600000000000005</v>
      </c>
      <c r="I8089">
        <v>1.1000000000000001</v>
      </c>
      <c r="J8089">
        <v>29</v>
      </c>
      <c r="K8089">
        <v>2.52</v>
      </c>
      <c r="L8089">
        <v>10</v>
      </c>
      <c r="M8089">
        <v>0</v>
      </c>
      <c r="N8089" t="s">
        <v>21</v>
      </c>
      <c r="O8089" t="s">
        <v>162</v>
      </c>
      <c r="P8089">
        <v>1246.1199999999999</v>
      </c>
      <c r="Q8089" t="s">
        <v>20</v>
      </c>
    </row>
    <row r="8090" spans="1:17" x14ac:dyDescent="0.25">
      <c r="A8090">
        <v>8154</v>
      </c>
      <c r="B8090" t="s">
        <v>17</v>
      </c>
      <c r="C8090" t="s">
        <v>18</v>
      </c>
      <c r="D8090">
        <v>2</v>
      </c>
      <c r="E8090">
        <v>899.96</v>
      </c>
      <c r="F8090">
        <v>224.99</v>
      </c>
      <c r="G8090">
        <v>118.85</v>
      </c>
      <c r="H8090">
        <v>0.25</v>
      </c>
      <c r="I8090">
        <v>-1.3</v>
      </c>
      <c r="J8090">
        <v>1</v>
      </c>
      <c r="K8090">
        <v>3</v>
      </c>
      <c r="L8090">
        <v>1</v>
      </c>
      <c r="M8090">
        <v>1</v>
      </c>
      <c r="N8090" t="s">
        <v>182</v>
      </c>
      <c r="O8090" t="s">
        <v>1025</v>
      </c>
      <c r="P8090">
        <v>674.97</v>
      </c>
      <c r="Q8090" t="s">
        <v>20</v>
      </c>
    </row>
    <row r="8091" spans="1:17" x14ac:dyDescent="0.25">
      <c r="A8091">
        <v>8155</v>
      </c>
      <c r="B8091" t="s">
        <v>33</v>
      </c>
      <c r="C8091" t="s">
        <v>23</v>
      </c>
      <c r="D8091">
        <v>5</v>
      </c>
      <c r="E8091">
        <v>7649.01</v>
      </c>
      <c r="F8091">
        <v>212.47</v>
      </c>
      <c r="G8091">
        <v>2658.84</v>
      </c>
      <c r="H8091">
        <v>0.75</v>
      </c>
      <c r="I8091">
        <v>0.6</v>
      </c>
      <c r="J8091">
        <v>32</v>
      </c>
      <c r="K8091">
        <v>2.13</v>
      </c>
      <c r="L8091">
        <v>6</v>
      </c>
      <c r="M8091">
        <v>1</v>
      </c>
      <c r="N8091" t="s">
        <v>591</v>
      </c>
      <c r="O8091" t="s">
        <v>662</v>
      </c>
      <c r="P8091">
        <v>1593.52</v>
      </c>
      <c r="Q8091" t="s">
        <v>20</v>
      </c>
    </row>
    <row r="8092" spans="1:17" x14ac:dyDescent="0.25">
      <c r="A8092">
        <v>8156</v>
      </c>
      <c r="B8092" t="s">
        <v>33</v>
      </c>
      <c r="C8092" t="s">
        <v>18</v>
      </c>
      <c r="D8092">
        <v>9</v>
      </c>
      <c r="E8092">
        <v>12602.21</v>
      </c>
      <c r="F8092">
        <v>200.04</v>
      </c>
      <c r="G8092">
        <v>2412.92</v>
      </c>
      <c r="H8092">
        <v>0.71399999999999997</v>
      </c>
      <c r="I8092">
        <v>1.2</v>
      </c>
      <c r="J8092">
        <v>44</v>
      </c>
      <c r="K8092">
        <v>1.32</v>
      </c>
      <c r="L8092">
        <v>27</v>
      </c>
      <c r="M8092">
        <v>1</v>
      </c>
      <c r="N8092" t="s">
        <v>551</v>
      </c>
      <c r="O8092" t="s">
        <v>846</v>
      </c>
      <c r="P8092">
        <v>2700.54</v>
      </c>
      <c r="Q8092" t="s">
        <v>36</v>
      </c>
    </row>
    <row r="8093" spans="1:17" x14ac:dyDescent="0.25">
      <c r="A8093">
        <v>8157</v>
      </c>
      <c r="B8093" t="s">
        <v>33</v>
      </c>
      <c r="C8093" t="s">
        <v>23</v>
      </c>
      <c r="D8093">
        <v>5</v>
      </c>
      <c r="E8093">
        <v>3374.62</v>
      </c>
      <c r="F8093">
        <v>153.38999999999999</v>
      </c>
      <c r="G8093">
        <v>354.49</v>
      </c>
      <c r="H8093">
        <v>0.81799999999999995</v>
      </c>
      <c r="I8093">
        <v>1.2</v>
      </c>
      <c r="J8093">
        <v>18</v>
      </c>
      <c r="K8093">
        <v>1.33</v>
      </c>
      <c r="L8093">
        <v>8</v>
      </c>
      <c r="M8093">
        <v>1</v>
      </c>
      <c r="N8093" t="s">
        <v>120</v>
      </c>
      <c r="O8093" t="s">
        <v>387</v>
      </c>
      <c r="P8093">
        <v>1150.42</v>
      </c>
      <c r="Q8093" t="s">
        <v>20</v>
      </c>
    </row>
    <row r="8094" spans="1:17" x14ac:dyDescent="0.25">
      <c r="A8094">
        <v>8158</v>
      </c>
      <c r="B8094" t="s">
        <v>33</v>
      </c>
      <c r="C8094" t="s">
        <v>23</v>
      </c>
      <c r="D8094">
        <v>3</v>
      </c>
      <c r="E8094">
        <v>3919.63</v>
      </c>
      <c r="F8094">
        <v>217.76</v>
      </c>
      <c r="G8094">
        <v>-508.55</v>
      </c>
      <c r="H8094">
        <v>1</v>
      </c>
      <c r="I8094">
        <v>1.7</v>
      </c>
      <c r="J8094">
        <v>18</v>
      </c>
      <c r="K8094">
        <v>1.78</v>
      </c>
      <c r="L8094">
        <v>13</v>
      </c>
      <c r="M8094">
        <v>1</v>
      </c>
      <c r="N8094" t="s">
        <v>551</v>
      </c>
      <c r="O8094" t="s">
        <v>790</v>
      </c>
      <c r="P8094">
        <v>979.92</v>
      </c>
      <c r="Q8094" t="s">
        <v>20</v>
      </c>
    </row>
    <row r="8095" spans="1:17" x14ac:dyDescent="0.25">
      <c r="A8095">
        <v>8159</v>
      </c>
      <c r="B8095" t="s">
        <v>33</v>
      </c>
      <c r="C8095" t="s">
        <v>18</v>
      </c>
      <c r="D8095">
        <v>4</v>
      </c>
      <c r="E8095">
        <v>1959.85</v>
      </c>
      <c r="F8095">
        <v>244.98</v>
      </c>
      <c r="G8095">
        <v>340.28</v>
      </c>
      <c r="H8095">
        <v>0.25</v>
      </c>
      <c r="I8095">
        <v>-0.3</v>
      </c>
      <c r="J8095">
        <v>5</v>
      </c>
      <c r="K8095">
        <v>1</v>
      </c>
      <c r="L8095">
        <v>0</v>
      </c>
      <c r="M8095">
        <v>1</v>
      </c>
      <c r="N8095" t="s">
        <v>57</v>
      </c>
      <c r="O8095" t="s">
        <v>412</v>
      </c>
      <c r="P8095">
        <v>1469.88</v>
      </c>
      <c r="Q8095" t="s">
        <v>20</v>
      </c>
    </row>
    <row r="8096" spans="1:17" x14ac:dyDescent="0.25">
      <c r="A8096">
        <v>8160</v>
      </c>
      <c r="B8096" t="s">
        <v>28</v>
      </c>
      <c r="C8096" t="s">
        <v>18</v>
      </c>
      <c r="D8096">
        <v>1</v>
      </c>
      <c r="E8096">
        <v>1469.85</v>
      </c>
      <c r="F8096">
        <v>122.49</v>
      </c>
      <c r="G8096">
        <v>214.2</v>
      </c>
      <c r="H8096">
        <v>1</v>
      </c>
      <c r="I8096">
        <v>4</v>
      </c>
      <c r="J8096">
        <v>12</v>
      </c>
      <c r="K8096">
        <v>1.67</v>
      </c>
      <c r="L8096">
        <v>8</v>
      </c>
      <c r="M8096">
        <v>1</v>
      </c>
      <c r="N8096" t="s">
        <v>737</v>
      </c>
      <c r="O8096" t="s">
        <v>737</v>
      </c>
      <c r="P8096">
        <v>183.74</v>
      </c>
      <c r="Q8096" t="s">
        <v>52</v>
      </c>
    </row>
    <row r="8097" spans="1:17" x14ac:dyDescent="0.25">
      <c r="A8097">
        <v>8161</v>
      </c>
      <c r="B8097" t="s">
        <v>33</v>
      </c>
      <c r="C8097" t="s">
        <v>23</v>
      </c>
      <c r="D8097">
        <v>6</v>
      </c>
      <c r="E8097">
        <v>3949.26</v>
      </c>
      <c r="F8097">
        <v>141.05000000000001</v>
      </c>
      <c r="G8097">
        <v>870.58</v>
      </c>
      <c r="H8097">
        <v>0.42899999999999999</v>
      </c>
      <c r="I8097">
        <v>0.4</v>
      </c>
      <c r="J8097">
        <v>24</v>
      </c>
      <c r="K8097">
        <v>3</v>
      </c>
      <c r="L8097">
        <v>9</v>
      </c>
      <c r="M8097">
        <v>0</v>
      </c>
      <c r="N8097" t="s">
        <v>473</v>
      </c>
      <c r="O8097" t="s">
        <v>599</v>
      </c>
      <c r="P8097">
        <v>1269.45</v>
      </c>
      <c r="Q8097" t="s">
        <v>20</v>
      </c>
    </row>
    <row r="8098" spans="1:17" x14ac:dyDescent="0.25">
      <c r="A8098">
        <v>8162</v>
      </c>
      <c r="B8098" t="s">
        <v>33</v>
      </c>
      <c r="C8098" t="s">
        <v>18</v>
      </c>
      <c r="D8098">
        <v>3</v>
      </c>
      <c r="E8098">
        <v>959.88</v>
      </c>
      <c r="F8098">
        <v>191.98</v>
      </c>
      <c r="G8098">
        <v>391.99</v>
      </c>
      <c r="H8098">
        <v>0.8</v>
      </c>
      <c r="I8098">
        <v>1</v>
      </c>
      <c r="J8098">
        <v>4</v>
      </c>
      <c r="K8098">
        <v>1.25</v>
      </c>
      <c r="L8098">
        <v>0</v>
      </c>
      <c r="M8098">
        <v>1</v>
      </c>
      <c r="N8098" t="s">
        <v>506</v>
      </c>
      <c r="O8098" t="s">
        <v>509</v>
      </c>
      <c r="P8098">
        <v>863.91</v>
      </c>
      <c r="Q8098" t="s">
        <v>20</v>
      </c>
    </row>
    <row r="8099" spans="1:17" x14ac:dyDescent="0.25">
      <c r="A8099">
        <v>8163</v>
      </c>
      <c r="B8099" t="s">
        <v>33</v>
      </c>
      <c r="C8099" t="s">
        <v>23</v>
      </c>
      <c r="D8099">
        <v>5</v>
      </c>
      <c r="E8099">
        <v>6419.01</v>
      </c>
      <c r="F8099">
        <v>221.35</v>
      </c>
      <c r="G8099">
        <v>1089.1500000000001</v>
      </c>
      <c r="H8099">
        <v>0.72399999999999998</v>
      </c>
      <c r="I8099">
        <v>0.7</v>
      </c>
      <c r="J8099">
        <v>26</v>
      </c>
      <c r="K8099">
        <v>3</v>
      </c>
      <c r="L8099">
        <v>3</v>
      </c>
      <c r="M8099">
        <v>0</v>
      </c>
      <c r="N8099" t="s">
        <v>91</v>
      </c>
      <c r="O8099" t="s">
        <v>312</v>
      </c>
      <c r="P8099">
        <v>1660.12</v>
      </c>
      <c r="Q8099" t="s">
        <v>20</v>
      </c>
    </row>
    <row r="8100" spans="1:17" x14ac:dyDescent="0.25">
      <c r="A8100">
        <v>8164</v>
      </c>
      <c r="B8100" t="s">
        <v>33</v>
      </c>
      <c r="C8100" t="s">
        <v>18</v>
      </c>
      <c r="D8100">
        <v>2</v>
      </c>
      <c r="E8100">
        <v>1824.89</v>
      </c>
      <c r="F8100">
        <v>304.14999999999998</v>
      </c>
      <c r="G8100">
        <v>133.88999999999999</v>
      </c>
      <c r="H8100">
        <v>1</v>
      </c>
      <c r="I8100">
        <v>2</v>
      </c>
      <c r="J8100">
        <v>6</v>
      </c>
      <c r="K8100">
        <v>1.67</v>
      </c>
      <c r="L8100">
        <v>4</v>
      </c>
      <c r="M8100">
        <v>1</v>
      </c>
      <c r="N8100" t="s">
        <v>442</v>
      </c>
      <c r="O8100" t="s">
        <v>74</v>
      </c>
      <c r="P8100">
        <v>912.45</v>
      </c>
      <c r="Q8100" t="s">
        <v>20</v>
      </c>
    </row>
    <row r="8101" spans="1:17" x14ac:dyDescent="0.25">
      <c r="A8101">
        <v>8165</v>
      </c>
      <c r="B8101" t="s">
        <v>33</v>
      </c>
      <c r="C8101" t="s">
        <v>23</v>
      </c>
      <c r="D8101">
        <v>4</v>
      </c>
      <c r="E8101">
        <v>4949.4799999999996</v>
      </c>
      <c r="F8101">
        <v>224.98</v>
      </c>
      <c r="G8101">
        <v>-26</v>
      </c>
      <c r="H8101">
        <v>0.77300000000000002</v>
      </c>
      <c r="I8101">
        <v>0.8</v>
      </c>
      <c r="J8101">
        <v>16</v>
      </c>
      <c r="K8101">
        <v>1.63</v>
      </c>
      <c r="L8101">
        <v>6</v>
      </c>
      <c r="M8101">
        <v>1</v>
      </c>
      <c r="N8101" t="s">
        <v>506</v>
      </c>
      <c r="O8101" t="s">
        <v>413</v>
      </c>
      <c r="P8101">
        <v>1349.88</v>
      </c>
      <c r="Q8101" t="s">
        <v>20</v>
      </c>
    </row>
    <row r="8102" spans="1:17" x14ac:dyDescent="0.25">
      <c r="A8102">
        <v>8166</v>
      </c>
      <c r="B8102" t="s">
        <v>28</v>
      </c>
      <c r="C8102" t="s">
        <v>18</v>
      </c>
      <c r="D8102">
        <v>8</v>
      </c>
      <c r="E8102">
        <v>14658.25</v>
      </c>
      <c r="F8102">
        <v>200.8</v>
      </c>
      <c r="G8102">
        <v>1859.41</v>
      </c>
      <c r="H8102">
        <v>0.84899999999999998</v>
      </c>
      <c r="I8102">
        <v>1.8</v>
      </c>
      <c r="J8102">
        <v>59</v>
      </c>
      <c r="K8102">
        <v>2.64</v>
      </c>
      <c r="L8102">
        <v>10</v>
      </c>
      <c r="M8102">
        <v>0</v>
      </c>
      <c r="N8102" t="s">
        <v>482</v>
      </c>
      <c r="O8102" t="s">
        <v>711</v>
      </c>
      <c r="P8102">
        <v>2409.6</v>
      </c>
      <c r="Q8102" t="s">
        <v>36</v>
      </c>
    </row>
    <row r="8103" spans="1:17" x14ac:dyDescent="0.25">
      <c r="A8103">
        <v>8167</v>
      </c>
      <c r="B8103" t="s">
        <v>17</v>
      </c>
      <c r="C8103" t="s">
        <v>18</v>
      </c>
      <c r="D8103">
        <v>8</v>
      </c>
      <c r="E8103">
        <v>10195.07</v>
      </c>
      <c r="F8103">
        <v>237.09</v>
      </c>
      <c r="G8103">
        <v>2282.37</v>
      </c>
      <c r="H8103">
        <v>0.90700000000000003</v>
      </c>
      <c r="I8103">
        <v>1.2</v>
      </c>
      <c r="J8103">
        <v>41</v>
      </c>
      <c r="K8103">
        <v>1.34</v>
      </c>
      <c r="L8103">
        <v>22</v>
      </c>
      <c r="M8103">
        <v>1</v>
      </c>
      <c r="N8103" t="s">
        <v>521</v>
      </c>
      <c r="O8103" t="s">
        <v>436</v>
      </c>
      <c r="P8103">
        <v>2845.08</v>
      </c>
      <c r="Q8103" t="s">
        <v>36</v>
      </c>
    </row>
    <row r="8104" spans="1:17" x14ac:dyDescent="0.25">
      <c r="A8104">
        <v>8168</v>
      </c>
      <c r="B8104" t="s">
        <v>17</v>
      </c>
      <c r="C8104" t="s">
        <v>23</v>
      </c>
      <c r="D8104">
        <v>2</v>
      </c>
      <c r="E8104">
        <v>1735.79</v>
      </c>
      <c r="F8104">
        <v>157.80000000000001</v>
      </c>
      <c r="G8104">
        <v>428.7</v>
      </c>
      <c r="H8104">
        <v>0.72699999999999998</v>
      </c>
      <c r="I8104">
        <v>0.2</v>
      </c>
      <c r="J8104">
        <v>11</v>
      </c>
      <c r="K8104">
        <v>1.73</v>
      </c>
      <c r="L8104">
        <v>8</v>
      </c>
      <c r="M8104">
        <v>1</v>
      </c>
      <c r="N8104" t="s">
        <v>671</v>
      </c>
      <c r="O8104" t="s">
        <v>188</v>
      </c>
      <c r="P8104">
        <v>473.4</v>
      </c>
      <c r="Q8104" t="s">
        <v>52</v>
      </c>
    </row>
    <row r="8105" spans="1:17" x14ac:dyDescent="0.25">
      <c r="A8105">
        <v>8169</v>
      </c>
      <c r="B8105" t="s">
        <v>17</v>
      </c>
      <c r="C8105" t="s">
        <v>18</v>
      </c>
      <c r="D8105">
        <v>5</v>
      </c>
      <c r="E8105">
        <v>6239</v>
      </c>
      <c r="F8105">
        <v>178.26</v>
      </c>
      <c r="G8105">
        <v>-1672.27</v>
      </c>
      <c r="H8105">
        <v>0.82899999999999996</v>
      </c>
      <c r="I8105">
        <v>1.8</v>
      </c>
      <c r="J8105">
        <v>29</v>
      </c>
      <c r="K8105">
        <v>1.55</v>
      </c>
      <c r="L8105">
        <v>8</v>
      </c>
      <c r="M8105">
        <v>1</v>
      </c>
      <c r="N8105" t="s">
        <v>93</v>
      </c>
      <c r="O8105" t="s">
        <v>387</v>
      </c>
      <c r="P8105">
        <v>1336.95</v>
      </c>
      <c r="Q8105" t="s">
        <v>20</v>
      </c>
    </row>
    <row r="8106" spans="1:17" x14ac:dyDescent="0.25">
      <c r="A8106">
        <v>8170</v>
      </c>
      <c r="B8106" t="s">
        <v>17</v>
      </c>
      <c r="C8106" t="s">
        <v>18</v>
      </c>
      <c r="D8106">
        <v>8</v>
      </c>
      <c r="E8106">
        <v>21611.89</v>
      </c>
      <c r="F8106">
        <v>216.12</v>
      </c>
      <c r="G8106">
        <v>1772.04</v>
      </c>
      <c r="H8106">
        <v>0.74</v>
      </c>
      <c r="I8106">
        <v>1.9</v>
      </c>
      <c r="J8106">
        <v>94</v>
      </c>
      <c r="K8106">
        <v>1.5</v>
      </c>
      <c r="L8106">
        <v>49</v>
      </c>
      <c r="M8106">
        <v>1</v>
      </c>
      <c r="N8106" t="s">
        <v>61</v>
      </c>
      <c r="O8106" t="s">
        <v>74</v>
      </c>
      <c r="P8106">
        <v>2593.44</v>
      </c>
      <c r="Q8106" t="s">
        <v>36</v>
      </c>
    </row>
    <row r="8107" spans="1:17" x14ac:dyDescent="0.25">
      <c r="A8107">
        <v>8171</v>
      </c>
      <c r="B8107" t="s">
        <v>17</v>
      </c>
      <c r="C8107" t="s">
        <v>18</v>
      </c>
      <c r="D8107">
        <v>8</v>
      </c>
      <c r="E8107">
        <v>15056.33</v>
      </c>
      <c r="F8107">
        <v>224.72</v>
      </c>
      <c r="G8107">
        <v>3124.27</v>
      </c>
      <c r="H8107">
        <v>0.64200000000000002</v>
      </c>
      <c r="I8107">
        <v>1</v>
      </c>
      <c r="J8107">
        <v>53</v>
      </c>
      <c r="K8107">
        <v>1.34</v>
      </c>
      <c r="L8107">
        <v>44</v>
      </c>
      <c r="M8107">
        <v>1</v>
      </c>
      <c r="N8107" t="s">
        <v>395</v>
      </c>
      <c r="O8107" t="s">
        <v>237</v>
      </c>
      <c r="P8107">
        <v>2696.64</v>
      </c>
      <c r="Q8107" t="s">
        <v>36</v>
      </c>
    </row>
    <row r="8108" spans="1:17" x14ac:dyDescent="0.25">
      <c r="A8108">
        <v>8172</v>
      </c>
      <c r="B8108" t="s">
        <v>17</v>
      </c>
      <c r="C8108" t="s">
        <v>23</v>
      </c>
      <c r="D8108">
        <v>3</v>
      </c>
      <c r="E8108">
        <v>1599.74</v>
      </c>
      <c r="F8108">
        <v>159.97</v>
      </c>
      <c r="G8108">
        <v>256.76</v>
      </c>
      <c r="H8108">
        <v>0.9</v>
      </c>
      <c r="I8108">
        <v>1.3</v>
      </c>
      <c r="J8108">
        <v>9</v>
      </c>
      <c r="K8108">
        <v>3.33</v>
      </c>
      <c r="L8108">
        <v>0</v>
      </c>
      <c r="M8108">
        <v>0</v>
      </c>
      <c r="N8108" t="s">
        <v>528</v>
      </c>
      <c r="O8108" t="s">
        <v>711</v>
      </c>
      <c r="P8108">
        <v>719.86</v>
      </c>
      <c r="Q8108" t="s">
        <v>20</v>
      </c>
    </row>
    <row r="8109" spans="1:17" x14ac:dyDescent="0.25">
      <c r="A8109">
        <v>8173</v>
      </c>
      <c r="B8109" t="s">
        <v>17</v>
      </c>
      <c r="C8109" t="s">
        <v>18</v>
      </c>
      <c r="D8109">
        <v>4</v>
      </c>
      <c r="E8109">
        <v>3049.84</v>
      </c>
      <c r="F8109">
        <v>277.26</v>
      </c>
      <c r="G8109">
        <v>1191.8499999999999</v>
      </c>
      <c r="H8109">
        <v>0.72699999999999998</v>
      </c>
      <c r="I8109">
        <v>1.5</v>
      </c>
      <c r="J8109">
        <v>10</v>
      </c>
      <c r="K8109">
        <v>1.3</v>
      </c>
      <c r="L8109">
        <v>5</v>
      </c>
      <c r="M8109">
        <v>1</v>
      </c>
      <c r="N8109" t="s">
        <v>572</v>
      </c>
      <c r="O8109" t="s">
        <v>745</v>
      </c>
      <c r="P8109">
        <v>1663.56</v>
      </c>
      <c r="Q8109" t="s">
        <v>20</v>
      </c>
    </row>
    <row r="8110" spans="1:17" x14ac:dyDescent="0.25">
      <c r="A8110">
        <v>8174</v>
      </c>
      <c r="B8110" t="s">
        <v>17</v>
      </c>
      <c r="C8110" t="s">
        <v>23</v>
      </c>
      <c r="D8110">
        <v>9</v>
      </c>
      <c r="E8110">
        <v>10913.95</v>
      </c>
      <c r="F8110">
        <v>209.88</v>
      </c>
      <c r="G8110">
        <v>1337.49</v>
      </c>
      <c r="H8110">
        <v>0.86499999999999999</v>
      </c>
      <c r="I8110">
        <v>0.8</v>
      </c>
      <c r="J8110">
        <v>44</v>
      </c>
      <c r="K8110">
        <v>2.95</v>
      </c>
      <c r="L8110">
        <v>0</v>
      </c>
      <c r="M8110">
        <v>0</v>
      </c>
      <c r="N8110" t="s">
        <v>404</v>
      </c>
      <c r="O8110" t="s">
        <v>312</v>
      </c>
      <c r="P8110">
        <v>2833.38</v>
      </c>
      <c r="Q8110" t="s">
        <v>36</v>
      </c>
    </row>
    <row r="8111" spans="1:17" x14ac:dyDescent="0.25">
      <c r="A8111">
        <v>8175</v>
      </c>
      <c r="B8111" t="s">
        <v>33</v>
      </c>
      <c r="C8111" t="s">
        <v>18</v>
      </c>
      <c r="D8111">
        <v>4</v>
      </c>
      <c r="E8111">
        <v>3889.52</v>
      </c>
      <c r="F8111">
        <v>228.8</v>
      </c>
      <c r="G8111">
        <v>729.1</v>
      </c>
      <c r="H8111">
        <v>0.70599999999999996</v>
      </c>
      <c r="I8111">
        <v>1</v>
      </c>
      <c r="J8111">
        <v>12</v>
      </c>
      <c r="K8111">
        <v>2.33</v>
      </c>
      <c r="L8111">
        <v>1</v>
      </c>
      <c r="M8111">
        <v>1</v>
      </c>
      <c r="N8111" t="s">
        <v>281</v>
      </c>
      <c r="O8111" t="s">
        <v>660</v>
      </c>
      <c r="P8111">
        <v>1372.8</v>
      </c>
      <c r="Q8111" t="s">
        <v>20</v>
      </c>
    </row>
    <row r="8112" spans="1:17" x14ac:dyDescent="0.25">
      <c r="A8112">
        <v>8176</v>
      </c>
      <c r="B8112" t="s">
        <v>28</v>
      </c>
      <c r="C8112" t="s">
        <v>23</v>
      </c>
      <c r="D8112">
        <v>2</v>
      </c>
      <c r="E8112">
        <v>189.98</v>
      </c>
      <c r="F8112">
        <v>94.99</v>
      </c>
      <c r="G8112">
        <v>44.51</v>
      </c>
      <c r="H8112">
        <v>0.5</v>
      </c>
      <c r="I8112">
        <v>0.5</v>
      </c>
      <c r="J8112">
        <v>2</v>
      </c>
      <c r="K8112">
        <v>1</v>
      </c>
      <c r="L8112">
        <v>2</v>
      </c>
      <c r="M8112">
        <v>1</v>
      </c>
      <c r="N8112" t="s">
        <v>586</v>
      </c>
      <c r="O8112" t="s">
        <v>418</v>
      </c>
      <c r="P8112">
        <v>284.97000000000003</v>
      </c>
      <c r="Q8112" t="s">
        <v>52</v>
      </c>
    </row>
    <row r="8113" spans="1:17" x14ac:dyDescent="0.25">
      <c r="A8113">
        <v>8177</v>
      </c>
      <c r="B8113" t="s">
        <v>17</v>
      </c>
      <c r="C8113" t="s">
        <v>18</v>
      </c>
      <c r="D8113">
        <v>6</v>
      </c>
      <c r="E8113">
        <v>5989.47</v>
      </c>
      <c r="F8113">
        <v>230.36</v>
      </c>
      <c r="G8113">
        <v>718.71</v>
      </c>
      <c r="H8113">
        <v>0.5</v>
      </c>
      <c r="I8113">
        <v>0</v>
      </c>
      <c r="J8113">
        <v>21</v>
      </c>
      <c r="K8113">
        <v>3.1</v>
      </c>
      <c r="L8113">
        <v>0</v>
      </c>
      <c r="M8113">
        <v>0</v>
      </c>
      <c r="N8113" t="s">
        <v>53</v>
      </c>
      <c r="O8113" t="s">
        <v>329</v>
      </c>
      <c r="P8113">
        <v>2073.2399999999998</v>
      </c>
      <c r="Q8113" t="s">
        <v>36</v>
      </c>
    </row>
    <row r="8114" spans="1:17" x14ac:dyDescent="0.25">
      <c r="A8114">
        <v>8178</v>
      </c>
      <c r="B8114" t="s">
        <v>28</v>
      </c>
      <c r="C8114" t="s">
        <v>18</v>
      </c>
      <c r="D8114">
        <v>4</v>
      </c>
      <c r="E8114">
        <v>2779.79</v>
      </c>
      <c r="F8114">
        <v>213.83</v>
      </c>
      <c r="G8114">
        <v>298.56</v>
      </c>
      <c r="H8114">
        <v>0.46200000000000002</v>
      </c>
      <c r="I8114">
        <v>1.3</v>
      </c>
      <c r="J8114">
        <v>10</v>
      </c>
      <c r="K8114">
        <v>1.3</v>
      </c>
      <c r="L8114">
        <v>7</v>
      </c>
      <c r="M8114">
        <v>1</v>
      </c>
      <c r="N8114" t="s">
        <v>163</v>
      </c>
      <c r="O8114" t="s">
        <v>466</v>
      </c>
      <c r="P8114">
        <v>1282.98</v>
      </c>
      <c r="Q8114" t="s">
        <v>20</v>
      </c>
    </row>
    <row r="8115" spans="1:17" x14ac:dyDescent="0.25">
      <c r="A8115">
        <v>8179</v>
      </c>
      <c r="B8115" t="s">
        <v>28</v>
      </c>
      <c r="C8115" t="s">
        <v>23</v>
      </c>
      <c r="D8115">
        <v>7</v>
      </c>
      <c r="E8115">
        <v>7603.16</v>
      </c>
      <c r="F8115">
        <v>181.03</v>
      </c>
      <c r="G8115">
        <v>-111.07</v>
      </c>
      <c r="H8115">
        <v>0.69</v>
      </c>
      <c r="I8115">
        <v>1.2</v>
      </c>
      <c r="J8115">
        <v>42</v>
      </c>
      <c r="K8115">
        <v>3</v>
      </c>
      <c r="L8115">
        <v>8</v>
      </c>
      <c r="M8115">
        <v>0</v>
      </c>
      <c r="N8115" t="s">
        <v>215</v>
      </c>
      <c r="O8115" t="s">
        <v>755</v>
      </c>
      <c r="P8115">
        <v>1900.82</v>
      </c>
      <c r="Q8115" t="s">
        <v>20</v>
      </c>
    </row>
    <row r="8116" spans="1:17" x14ac:dyDescent="0.25">
      <c r="A8116">
        <v>8180</v>
      </c>
      <c r="B8116" t="s">
        <v>28</v>
      </c>
      <c r="C8116" t="s">
        <v>18</v>
      </c>
      <c r="D8116">
        <v>8</v>
      </c>
      <c r="E8116">
        <v>9104.89</v>
      </c>
      <c r="F8116">
        <v>197.93</v>
      </c>
      <c r="G8116">
        <v>-59.4</v>
      </c>
      <c r="H8116">
        <v>0.93500000000000005</v>
      </c>
      <c r="I8116">
        <v>1.3</v>
      </c>
      <c r="J8116">
        <v>43</v>
      </c>
      <c r="K8116">
        <v>1.4</v>
      </c>
      <c r="L8116">
        <v>24</v>
      </c>
      <c r="M8116">
        <v>1</v>
      </c>
      <c r="N8116" t="s">
        <v>295</v>
      </c>
      <c r="O8116" t="s">
        <v>520</v>
      </c>
      <c r="P8116">
        <v>2375.16</v>
      </c>
      <c r="Q8116" t="s">
        <v>36</v>
      </c>
    </row>
    <row r="8117" spans="1:17" x14ac:dyDescent="0.25">
      <c r="A8117">
        <v>8181</v>
      </c>
      <c r="B8117" t="s">
        <v>33</v>
      </c>
      <c r="C8117" t="s">
        <v>18</v>
      </c>
      <c r="D8117">
        <v>5</v>
      </c>
      <c r="E8117">
        <v>9898.94</v>
      </c>
      <c r="F8117">
        <v>215.19</v>
      </c>
      <c r="G8117">
        <v>2588.9</v>
      </c>
      <c r="H8117">
        <v>0.91300000000000003</v>
      </c>
      <c r="I8117">
        <v>2.5</v>
      </c>
      <c r="J8117">
        <v>42</v>
      </c>
      <c r="K8117">
        <v>1.74</v>
      </c>
      <c r="L8117">
        <v>19</v>
      </c>
      <c r="M8117">
        <v>1</v>
      </c>
      <c r="N8117" t="s">
        <v>667</v>
      </c>
      <c r="O8117" t="s">
        <v>412</v>
      </c>
      <c r="P8117">
        <v>1613.93</v>
      </c>
      <c r="Q8117" t="s">
        <v>20</v>
      </c>
    </row>
    <row r="8118" spans="1:17" x14ac:dyDescent="0.25">
      <c r="A8118">
        <v>8182</v>
      </c>
      <c r="B8118" t="s">
        <v>33</v>
      </c>
      <c r="C8118" t="s">
        <v>18</v>
      </c>
      <c r="D8118">
        <v>1</v>
      </c>
      <c r="E8118">
        <v>1169.9100000000001</v>
      </c>
      <c r="F8118">
        <v>129.99</v>
      </c>
      <c r="G8118">
        <v>143.66999999999999</v>
      </c>
      <c r="H8118">
        <v>0</v>
      </c>
      <c r="I8118">
        <v>-1</v>
      </c>
      <c r="J8118">
        <v>9</v>
      </c>
      <c r="K8118">
        <v>1.33</v>
      </c>
      <c r="L8118">
        <v>0</v>
      </c>
      <c r="M8118">
        <v>1</v>
      </c>
      <c r="N8118" t="s">
        <v>871</v>
      </c>
      <c r="O8118" t="s">
        <v>871</v>
      </c>
      <c r="P8118">
        <v>194.98</v>
      </c>
      <c r="Q8118" t="s">
        <v>52</v>
      </c>
    </row>
    <row r="8119" spans="1:17" x14ac:dyDescent="0.25">
      <c r="A8119">
        <v>8183</v>
      </c>
      <c r="B8119" t="s">
        <v>33</v>
      </c>
      <c r="C8119" t="s">
        <v>23</v>
      </c>
      <c r="D8119">
        <v>2</v>
      </c>
      <c r="E8119">
        <v>3389.2</v>
      </c>
      <c r="F8119">
        <v>161.38999999999999</v>
      </c>
      <c r="G8119">
        <v>579</v>
      </c>
      <c r="H8119">
        <v>0.76200000000000001</v>
      </c>
      <c r="I8119">
        <v>0.5</v>
      </c>
      <c r="J8119">
        <v>21</v>
      </c>
      <c r="K8119">
        <v>1.81</v>
      </c>
      <c r="L8119">
        <v>17</v>
      </c>
      <c r="M8119">
        <v>1</v>
      </c>
      <c r="N8119" t="s">
        <v>525</v>
      </c>
      <c r="O8119" t="s">
        <v>831</v>
      </c>
      <c r="P8119">
        <v>484.17</v>
      </c>
      <c r="Q8119" t="s">
        <v>52</v>
      </c>
    </row>
    <row r="8120" spans="1:17" x14ac:dyDescent="0.25">
      <c r="A8120">
        <v>8184</v>
      </c>
      <c r="B8120" t="s">
        <v>33</v>
      </c>
      <c r="C8120" t="s">
        <v>18</v>
      </c>
      <c r="D8120">
        <v>4</v>
      </c>
      <c r="E8120">
        <v>8522.9500000000007</v>
      </c>
      <c r="F8120">
        <v>224.29</v>
      </c>
      <c r="G8120">
        <v>1699.11</v>
      </c>
      <c r="H8120">
        <v>0.89500000000000002</v>
      </c>
      <c r="I8120">
        <v>1.5</v>
      </c>
      <c r="J8120">
        <v>36</v>
      </c>
      <c r="K8120">
        <v>1.28</v>
      </c>
      <c r="L8120">
        <v>34</v>
      </c>
      <c r="M8120">
        <v>1</v>
      </c>
      <c r="N8120" t="s">
        <v>437</v>
      </c>
      <c r="O8120" t="s">
        <v>398</v>
      </c>
      <c r="P8120">
        <v>1345.74</v>
      </c>
      <c r="Q8120" t="s">
        <v>20</v>
      </c>
    </row>
    <row r="8121" spans="1:17" x14ac:dyDescent="0.25">
      <c r="A8121">
        <v>8185</v>
      </c>
      <c r="B8121" t="s">
        <v>28</v>
      </c>
      <c r="C8121" t="s">
        <v>18</v>
      </c>
      <c r="D8121">
        <v>5</v>
      </c>
      <c r="E8121">
        <v>4995.3599999999997</v>
      </c>
      <c r="F8121">
        <v>208.14</v>
      </c>
      <c r="G8121">
        <v>550.70000000000005</v>
      </c>
      <c r="H8121">
        <v>0.54200000000000004</v>
      </c>
      <c r="I8121">
        <v>0.5</v>
      </c>
      <c r="J8121">
        <v>16</v>
      </c>
      <c r="K8121">
        <v>1.25</v>
      </c>
      <c r="L8121">
        <v>9</v>
      </c>
      <c r="M8121">
        <v>1</v>
      </c>
      <c r="N8121" t="s">
        <v>765</v>
      </c>
      <c r="O8121" t="s">
        <v>888</v>
      </c>
      <c r="P8121">
        <v>1561.05</v>
      </c>
      <c r="Q8121" t="s">
        <v>20</v>
      </c>
    </row>
    <row r="8122" spans="1:17" x14ac:dyDescent="0.25">
      <c r="A8122">
        <v>8186</v>
      </c>
      <c r="B8122" t="s">
        <v>28</v>
      </c>
      <c r="C8122" t="s">
        <v>18</v>
      </c>
      <c r="D8122">
        <v>4</v>
      </c>
      <c r="E8122">
        <v>4134.54</v>
      </c>
      <c r="F8122">
        <v>179.76</v>
      </c>
      <c r="G8122">
        <v>-217.83</v>
      </c>
      <c r="H8122">
        <v>0.95699999999999996</v>
      </c>
      <c r="I8122">
        <v>1.3</v>
      </c>
      <c r="J8122">
        <v>23</v>
      </c>
      <c r="K8122">
        <v>2.61</v>
      </c>
      <c r="L8122">
        <v>8</v>
      </c>
      <c r="M8122">
        <v>0</v>
      </c>
      <c r="N8122" t="s">
        <v>151</v>
      </c>
      <c r="O8122" t="s">
        <v>350</v>
      </c>
      <c r="P8122">
        <v>1078.56</v>
      </c>
      <c r="Q8122" t="s">
        <v>20</v>
      </c>
    </row>
    <row r="8123" spans="1:17" x14ac:dyDescent="0.25">
      <c r="A8123">
        <v>8187</v>
      </c>
      <c r="B8123" t="s">
        <v>28</v>
      </c>
      <c r="C8123" t="s">
        <v>23</v>
      </c>
      <c r="D8123">
        <v>6</v>
      </c>
      <c r="E8123">
        <v>4739.26</v>
      </c>
      <c r="F8123">
        <v>189.57</v>
      </c>
      <c r="G8123">
        <v>925.05</v>
      </c>
      <c r="H8123">
        <v>0</v>
      </c>
      <c r="I8123">
        <v>-0.1</v>
      </c>
      <c r="J8123">
        <v>18</v>
      </c>
      <c r="K8123">
        <v>1.67</v>
      </c>
      <c r="L8123">
        <v>15</v>
      </c>
      <c r="M8123">
        <v>1</v>
      </c>
      <c r="N8123" t="s">
        <v>172</v>
      </c>
      <c r="O8123" t="s">
        <v>42</v>
      </c>
      <c r="P8123">
        <v>1706.13</v>
      </c>
      <c r="Q8123" t="s">
        <v>20</v>
      </c>
    </row>
    <row r="8124" spans="1:17" x14ac:dyDescent="0.25">
      <c r="A8124">
        <v>8188</v>
      </c>
      <c r="B8124" t="s">
        <v>17</v>
      </c>
      <c r="C8124" t="s">
        <v>18</v>
      </c>
      <c r="D8124">
        <v>4</v>
      </c>
      <c r="E8124">
        <v>6164.54</v>
      </c>
      <c r="F8124">
        <v>280.20999999999998</v>
      </c>
      <c r="G8124">
        <v>449.18</v>
      </c>
      <c r="H8124">
        <v>0.63600000000000001</v>
      </c>
      <c r="I8124">
        <v>1.5</v>
      </c>
      <c r="J8124">
        <v>22</v>
      </c>
      <c r="K8124">
        <v>4.09</v>
      </c>
      <c r="L8124">
        <v>0</v>
      </c>
      <c r="M8124">
        <v>0</v>
      </c>
      <c r="N8124" t="s">
        <v>185</v>
      </c>
      <c r="O8124" t="s">
        <v>814</v>
      </c>
      <c r="P8124">
        <v>1681.26</v>
      </c>
      <c r="Q8124" t="s">
        <v>20</v>
      </c>
    </row>
    <row r="8125" spans="1:17" x14ac:dyDescent="0.25">
      <c r="A8125">
        <v>8189</v>
      </c>
      <c r="B8125" t="s">
        <v>17</v>
      </c>
      <c r="C8125" t="s">
        <v>18</v>
      </c>
      <c r="D8125">
        <v>5</v>
      </c>
      <c r="E8125">
        <v>4389.5200000000004</v>
      </c>
      <c r="F8125">
        <v>175.58</v>
      </c>
      <c r="G8125">
        <v>828.93</v>
      </c>
      <c r="H8125">
        <v>0.92</v>
      </c>
      <c r="I8125">
        <v>1.4</v>
      </c>
      <c r="J8125">
        <v>23</v>
      </c>
      <c r="K8125">
        <v>1.65</v>
      </c>
      <c r="L8125">
        <v>9</v>
      </c>
      <c r="M8125">
        <v>1</v>
      </c>
      <c r="N8125" t="s">
        <v>80</v>
      </c>
      <c r="O8125" t="s">
        <v>184</v>
      </c>
      <c r="P8125">
        <v>1316.85</v>
      </c>
      <c r="Q8125" t="s">
        <v>20</v>
      </c>
    </row>
    <row r="8126" spans="1:17" x14ac:dyDescent="0.25">
      <c r="A8126">
        <v>8190</v>
      </c>
      <c r="B8126" t="s">
        <v>17</v>
      </c>
      <c r="C8126" t="s">
        <v>23</v>
      </c>
      <c r="D8126">
        <v>1</v>
      </c>
      <c r="E8126">
        <v>200</v>
      </c>
      <c r="F8126">
        <v>200</v>
      </c>
      <c r="G8126">
        <v>-148.80000000000001</v>
      </c>
      <c r="H8126">
        <v>1</v>
      </c>
      <c r="I8126">
        <v>4</v>
      </c>
      <c r="J8126">
        <v>0</v>
      </c>
      <c r="K8126">
        <v>1.83</v>
      </c>
      <c r="L8126">
        <v>0</v>
      </c>
      <c r="M8126">
        <v>0</v>
      </c>
      <c r="N8126" t="s">
        <v>555</v>
      </c>
      <c r="O8126" t="s">
        <v>555</v>
      </c>
      <c r="P8126">
        <v>300</v>
      </c>
      <c r="Q8126" t="s">
        <v>52</v>
      </c>
    </row>
    <row r="8127" spans="1:17" x14ac:dyDescent="0.25">
      <c r="A8127">
        <v>8191</v>
      </c>
      <c r="B8127" t="s">
        <v>17</v>
      </c>
      <c r="C8127" t="s">
        <v>23</v>
      </c>
      <c r="D8127">
        <v>6</v>
      </c>
      <c r="E8127">
        <v>7693.3</v>
      </c>
      <c r="F8127">
        <v>145.16</v>
      </c>
      <c r="G8127">
        <v>951.23</v>
      </c>
      <c r="H8127">
        <v>0.47199999999999998</v>
      </c>
      <c r="I8127">
        <v>1.4</v>
      </c>
      <c r="J8127">
        <v>50</v>
      </c>
      <c r="K8127">
        <v>1.42</v>
      </c>
      <c r="L8127">
        <v>22</v>
      </c>
      <c r="M8127">
        <v>1</v>
      </c>
      <c r="N8127" t="s">
        <v>55</v>
      </c>
      <c r="O8127" t="s">
        <v>271</v>
      </c>
      <c r="P8127">
        <v>1306.44</v>
      </c>
      <c r="Q8127" t="s">
        <v>20</v>
      </c>
    </row>
    <row r="8128" spans="1:17" x14ac:dyDescent="0.25">
      <c r="A8128">
        <v>8192</v>
      </c>
      <c r="B8128" t="s">
        <v>17</v>
      </c>
      <c r="C8128" t="s">
        <v>18</v>
      </c>
      <c r="D8128">
        <v>10</v>
      </c>
      <c r="E8128">
        <v>12194.01</v>
      </c>
      <c r="F8128">
        <v>190.53</v>
      </c>
      <c r="G8128">
        <v>1033.07</v>
      </c>
      <c r="H8128">
        <v>0.625</v>
      </c>
      <c r="I8128">
        <v>0.7</v>
      </c>
      <c r="J8128">
        <v>50</v>
      </c>
      <c r="K8128">
        <v>1.28</v>
      </c>
      <c r="L8128">
        <v>33</v>
      </c>
      <c r="M8128">
        <v>1</v>
      </c>
      <c r="N8128" t="s">
        <v>572</v>
      </c>
      <c r="O8128" t="s">
        <v>209</v>
      </c>
      <c r="P8128">
        <v>2857.95</v>
      </c>
      <c r="Q8128" t="s">
        <v>36</v>
      </c>
    </row>
    <row r="8129" spans="1:17" x14ac:dyDescent="0.25">
      <c r="A8129">
        <v>8193</v>
      </c>
      <c r="B8129" t="s">
        <v>17</v>
      </c>
      <c r="C8129" t="s">
        <v>23</v>
      </c>
      <c r="D8129">
        <v>7</v>
      </c>
      <c r="E8129">
        <v>11113.81</v>
      </c>
      <c r="F8129">
        <v>194.98</v>
      </c>
      <c r="G8129">
        <v>1787.44</v>
      </c>
      <c r="H8129">
        <v>0.82499999999999996</v>
      </c>
      <c r="I8129">
        <v>1.3</v>
      </c>
      <c r="J8129">
        <v>47</v>
      </c>
      <c r="K8129">
        <v>1.34</v>
      </c>
      <c r="L8129">
        <v>34</v>
      </c>
      <c r="M8129">
        <v>1</v>
      </c>
      <c r="N8129" t="s">
        <v>215</v>
      </c>
      <c r="O8129" t="s">
        <v>168</v>
      </c>
      <c r="P8129">
        <v>2047.29</v>
      </c>
      <c r="Q8129" t="s">
        <v>36</v>
      </c>
    </row>
    <row r="8130" spans="1:17" x14ac:dyDescent="0.25">
      <c r="A8130">
        <v>8194</v>
      </c>
      <c r="B8130" t="s">
        <v>17</v>
      </c>
      <c r="C8130" t="s">
        <v>18</v>
      </c>
      <c r="D8130">
        <v>3</v>
      </c>
      <c r="E8130">
        <v>2994.75</v>
      </c>
      <c r="F8130">
        <v>230.37</v>
      </c>
      <c r="G8130">
        <v>585.51</v>
      </c>
      <c r="H8130">
        <v>0.84599999999999997</v>
      </c>
      <c r="I8130">
        <v>1.5</v>
      </c>
      <c r="J8130">
        <v>11</v>
      </c>
      <c r="K8130">
        <v>1.82</v>
      </c>
      <c r="L8130">
        <v>6</v>
      </c>
      <c r="M8130">
        <v>1</v>
      </c>
      <c r="N8130" t="s">
        <v>43</v>
      </c>
      <c r="O8130" t="s">
        <v>109</v>
      </c>
      <c r="P8130">
        <v>1036.6600000000001</v>
      </c>
      <c r="Q8130" t="s">
        <v>20</v>
      </c>
    </row>
    <row r="8131" spans="1:17" x14ac:dyDescent="0.25">
      <c r="A8131">
        <v>8195</v>
      </c>
      <c r="B8131" t="s">
        <v>17</v>
      </c>
      <c r="C8131" t="s">
        <v>23</v>
      </c>
      <c r="D8131">
        <v>3</v>
      </c>
      <c r="E8131">
        <v>3169.84</v>
      </c>
      <c r="F8131">
        <v>198.12</v>
      </c>
      <c r="G8131">
        <v>-500.84</v>
      </c>
      <c r="H8131">
        <v>0.56299999999999994</v>
      </c>
      <c r="I8131">
        <v>0.2</v>
      </c>
      <c r="J8131">
        <v>16</v>
      </c>
      <c r="K8131">
        <v>2.88</v>
      </c>
      <c r="L8131">
        <v>3</v>
      </c>
      <c r="M8131">
        <v>0</v>
      </c>
      <c r="N8131" t="s">
        <v>997</v>
      </c>
      <c r="O8131" t="s">
        <v>124</v>
      </c>
      <c r="P8131">
        <v>891.54</v>
      </c>
      <c r="Q8131" t="s">
        <v>20</v>
      </c>
    </row>
    <row r="8132" spans="1:17" x14ac:dyDescent="0.25">
      <c r="A8132">
        <v>8196</v>
      </c>
      <c r="B8132" t="s">
        <v>17</v>
      </c>
      <c r="C8132" t="s">
        <v>18</v>
      </c>
      <c r="D8132">
        <v>7</v>
      </c>
      <c r="E8132">
        <v>7459.53</v>
      </c>
      <c r="F8132">
        <v>207.21</v>
      </c>
      <c r="G8132">
        <v>812.35</v>
      </c>
      <c r="H8132">
        <v>0.94399999999999995</v>
      </c>
      <c r="I8132">
        <v>0.9</v>
      </c>
      <c r="J8132">
        <v>34</v>
      </c>
      <c r="K8132">
        <v>1.59</v>
      </c>
      <c r="L8132">
        <v>16</v>
      </c>
      <c r="M8132">
        <v>1</v>
      </c>
      <c r="N8132" t="s">
        <v>187</v>
      </c>
      <c r="O8132" t="s">
        <v>158</v>
      </c>
      <c r="P8132">
        <v>2175.6999999999998</v>
      </c>
      <c r="Q8132" t="s">
        <v>36</v>
      </c>
    </row>
    <row r="8133" spans="1:17" x14ac:dyDescent="0.25">
      <c r="A8133">
        <v>8197</v>
      </c>
      <c r="B8133" t="s">
        <v>17</v>
      </c>
      <c r="C8133" t="s">
        <v>23</v>
      </c>
      <c r="D8133">
        <v>4</v>
      </c>
      <c r="E8133">
        <v>9004.02</v>
      </c>
      <c r="F8133">
        <v>225.1</v>
      </c>
      <c r="G8133">
        <v>2252.61</v>
      </c>
      <c r="H8133">
        <v>1</v>
      </c>
      <c r="I8133">
        <v>2.2999999999999998</v>
      </c>
      <c r="J8133">
        <v>39</v>
      </c>
      <c r="K8133">
        <v>3.31</v>
      </c>
      <c r="L8133">
        <v>0</v>
      </c>
      <c r="M8133">
        <v>0</v>
      </c>
      <c r="N8133" t="s">
        <v>492</v>
      </c>
      <c r="O8133" t="s">
        <v>711</v>
      </c>
      <c r="P8133">
        <v>1350.6</v>
      </c>
      <c r="Q8133" t="s">
        <v>20</v>
      </c>
    </row>
    <row r="8134" spans="1:17" x14ac:dyDescent="0.25">
      <c r="A8134">
        <v>8198</v>
      </c>
      <c r="B8134" t="s">
        <v>17</v>
      </c>
      <c r="C8134" t="s">
        <v>18</v>
      </c>
      <c r="D8134">
        <v>8</v>
      </c>
      <c r="E8134">
        <v>11573.83</v>
      </c>
      <c r="F8134">
        <v>172.74</v>
      </c>
      <c r="G8134">
        <v>1343.68</v>
      </c>
      <c r="H8134">
        <v>0.70099999999999996</v>
      </c>
      <c r="I8134">
        <v>0.5</v>
      </c>
      <c r="J8134">
        <v>60</v>
      </c>
      <c r="K8134">
        <v>1.38</v>
      </c>
      <c r="L8134">
        <v>21</v>
      </c>
      <c r="M8134">
        <v>1</v>
      </c>
      <c r="N8134" t="s">
        <v>395</v>
      </c>
      <c r="O8134" t="s">
        <v>560</v>
      </c>
      <c r="P8134">
        <v>2072.88</v>
      </c>
      <c r="Q8134" t="s">
        <v>36</v>
      </c>
    </row>
    <row r="8135" spans="1:17" x14ac:dyDescent="0.25">
      <c r="A8135">
        <v>8199</v>
      </c>
      <c r="B8135" t="s">
        <v>17</v>
      </c>
      <c r="C8135" t="s">
        <v>23</v>
      </c>
      <c r="D8135">
        <v>3</v>
      </c>
      <c r="E8135">
        <v>8059.37</v>
      </c>
      <c r="F8135">
        <v>244.22</v>
      </c>
      <c r="G8135">
        <v>1168.9000000000001</v>
      </c>
      <c r="H8135">
        <v>0.84799999999999998</v>
      </c>
      <c r="I8135">
        <v>1.1000000000000001</v>
      </c>
      <c r="J8135">
        <v>28</v>
      </c>
      <c r="K8135">
        <v>1.1399999999999999</v>
      </c>
      <c r="L8135">
        <v>23</v>
      </c>
      <c r="M8135">
        <v>1</v>
      </c>
      <c r="N8135" t="s">
        <v>813</v>
      </c>
      <c r="O8135" t="s">
        <v>170</v>
      </c>
      <c r="P8135">
        <v>1098.99</v>
      </c>
      <c r="Q8135" t="s">
        <v>20</v>
      </c>
    </row>
    <row r="8136" spans="1:17" x14ac:dyDescent="0.25">
      <c r="A8136">
        <v>8200</v>
      </c>
      <c r="B8136" t="s">
        <v>17</v>
      </c>
      <c r="C8136" t="s">
        <v>18</v>
      </c>
      <c r="D8136">
        <v>3</v>
      </c>
      <c r="E8136">
        <v>6039.13</v>
      </c>
      <c r="F8136">
        <v>123.25</v>
      </c>
      <c r="G8136">
        <v>1572.41</v>
      </c>
      <c r="H8136">
        <v>0.91800000000000004</v>
      </c>
      <c r="I8136">
        <v>1.4</v>
      </c>
      <c r="J8136">
        <v>49</v>
      </c>
      <c r="K8136">
        <v>1.31</v>
      </c>
      <c r="L8136">
        <v>24</v>
      </c>
      <c r="M8136">
        <v>1</v>
      </c>
      <c r="N8136" t="s">
        <v>605</v>
      </c>
      <c r="O8136" t="s">
        <v>82</v>
      </c>
      <c r="P8136">
        <v>554.62</v>
      </c>
      <c r="Q8136" t="s">
        <v>20</v>
      </c>
    </row>
    <row r="8137" spans="1:17" x14ac:dyDescent="0.25">
      <c r="A8137">
        <v>8201</v>
      </c>
      <c r="B8137" t="s">
        <v>17</v>
      </c>
      <c r="C8137" t="s">
        <v>23</v>
      </c>
      <c r="D8137">
        <v>5</v>
      </c>
      <c r="E8137">
        <v>9849.18</v>
      </c>
      <c r="F8137">
        <v>266.19</v>
      </c>
      <c r="G8137">
        <v>-2144.4</v>
      </c>
      <c r="H8137">
        <v>0.67600000000000005</v>
      </c>
      <c r="I8137">
        <v>0.7</v>
      </c>
      <c r="J8137">
        <v>33</v>
      </c>
      <c r="K8137">
        <v>3.36</v>
      </c>
      <c r="L8137">
        <v>0</v>
      </c>
      <c r="M8137">
        <v>0</v>
      </c>
      <c r="N8137" t="s">
        <v>80</v>
      </c>
      <c r="O8137" t="s">
        <v>40</v>
      </c>
      <c r="P8137">
        <v>1996.43</v>
      </c>
      <c r="Q8137" t="s">
        <v>20</v>
      </c>
    </row>
    <row r="8138" spans="1:17" x14ac:dyDescent="0.25">
      <c r="A8138">
        <v>8202</v>
      </c>
      <c r="B8138" t="s">
        <v>17</v>
      </c>
      <c r="C8138" t="s">
        <v>18</v>
      </c>
      <c r="D8138">
        <v>6</v>
      </c>
      <c r="E8138">
        <v>5421.16</v>
      </c>
      <c r="F8138">
        <v>135.53</v>
      </c>
      <c r="G8138">
        <v>468.02</v>
      </c>
      <c r="H8138">
        <v>0.8</v>
      </c>
      <c r="I8138">
        <v>1.3</v>
      </c>
      <c r="J8138">
        <v>32</v>
      </c>
      <c r="K8138">
        <v>1.34</v>
      </c>
      <c r="L8138">
        <v>23</v>
      </c>
      <c r="M8138">
        <v>1</v>
      </c>
      <c r="N8138" t="s">
        <v>564</v>
      </c>
      <c r="O8138" t="s">
        <v>146</v>
      </c>
      <c r="P8138">
        <v>1219.77</v>
      </c>
      <c r="Q8138" t="s">
        <v>20</v>
      </c>
    </row>
    <row r="8139" spans="1:17" x14ac:dyDescent="0.25">
      <c r="A8139">
        <v>8203</v>
      </c>
      <c r="B8139" t="s">
        <v>17</v>
      </c>
      <c r="C8139" t="s">
        <v>23</v>
      </c>
      <c r="D8139">
        <v>10</v>
      </c>
      <c r="E8139">
        <v>8609.1200000000008</v>
      </c>
      <c r="F8139">
        <v>195.66</v>
      </c>
      <c r="G8139">
        <v>349.88</v>
      </c>
      <c r="H8139">
        <v>0.72699999999999998</v>
      </c>
      <c r="I8139">
        <v>0.5</v>
      </c>
      <c r="J8139">
        <v>33</v>
      </c>
      <c r="K8139">
        <v>1.39</v>
      </c>
      <c r="L8139">
        <v>31</v>
      </c>
      <c r="M8139">
        <v>1</v>
      </c>
      <c r="N8139" t="s">
        <v>457</v>
      </c>
      <c r="O8139" t="s">
        <v>585</v>
      </c>
      <c r="P8139">
        <v>2934.9</v>
      </c>
      <c r="Q8139" t="s">
        <v>36</v>
      </c>
    </row>
    <row r="8140" spans="1:17" x14ac:dyDescent="0.25">
      <c r="A8140">
        <v>8204</v>
      </c>
      <c r="B8140" t="s">
        <v>33</v>
      </c>
      <c r="C8140" t="s">
        <v>18</v>
      </c>
      <c r="D8140">
        <v>7</v>
      </c>
      <c r="E8140">
        <v>5339.15</v>
      </c>
      <c r="F8140">
        <v>166.85</v>
      </c>
      <c r="G8140">
        <v>308.52</v>
      </c>
      <c r="H8140">
        <v>0.56299999999999994</v>
      </c>
      <c r="I8140">
        <v>0.6</v>
      </c>
      <c r="J8140">
        <v>24</v>
      </c>
      <c r="K8140">
        <v>1.5</v>
      </c>
      <c r="L8140">
        <v>16</v>
      </c>
      <c r="M8140">
        <v>1</v>
      </c>
      <c r="N8140" t="s">
        <v>551</v>
      </c>
      <c r="O8140" t="s">
        <v>823</v>
      </c>
      <c r="P8140">
        <v>1751.93</v>
      </c>
      <c r="Q8140" t="s">
        <v>20</v>
      </c>
    </row>
    <row r="8141" spans="1:17" x14ac:dyDescent="0.25">
      <c r="A8141">
        <v>8205</v>
      </c>
      <c r="B8141" t="s">
        <v>17</v>
      </c>
      <c r="C8141" t="s">
        <v>23</v>
      </c>
      <c r="D8141">
        <v>5</v>
      </c>
      <c r="E8141">
        <v>5904.15</v>
      </c>
      <c r="F8141">
        <v>155.37</v>
      </c>
      <c r="G8141">
        <v>1492.36</v>
      </c>
      <c r="H8141">
        <v>0.78900000000000003</v>
      </c>
      <c r="I8141">
        <v>0.5</v>
      </c>
      <c r="J8141">
        <v>34</v>
      </c>
      <c r="K8141">
        <v>1.41</v>
      </c>
      <c r="L8141">
        <v>20</v>
      </c>
      <c r="M8141">
        <v>1</v>
      </c>
      <c r="N8141" t="s">
        <v>345</v>
      </c>
      <c r="O8141" t="s">
        <v>318</v>
      </c>
      <c r="P8141">
        <v>1165.28</v>
      </c>
      <c r="Q8141" t="s">
        <v>20</v>
      </c>
    </row>
    <row r="8142" spans="1:17" x14ac:dyDescent="0.25">
      <c r="A8142">
        <v>8206</v>
      </c>
      <c r="B8142" t="s">
        <v>17</v>
      </c>
      <c r="C8142" t="s">
        <v>18</v>
      </c>
      <c r="D8142">
        <v>5</v>
      </c>
      <c r="E8142">
        <v>6969.45</v>
      </c>
      <c r="F8142">
        <v>211.2</v>
      </c>
      <c r="G8142">
        <v>1938.48</v>
      </c>
      <c r="H8142">
        <v>0.75800000000000001</v>
      </c>
      <c r="I8142">
        <v>1.3</v>
      </c>
      <c r="J8142">
        <v>27</v>
      </c>
      <c r="K8142">
        <v>2.37</v>
      </c>
      <c r="L8142">
        <v>20</v>
      </c>
      <c r="M8142">
        <v>1</v>
      </c>
      <c r="N8142" t="s">
        <v>796</v>
      </c>
      <c r="O8142" t="s">
        <v>221</v>
      </c>
      <c r="P8142">
        <v>1584</v>
      </c>
      <c r="Q8142" t="s">
        <v>20</v>
      </c>
    </row>
    <row r="8143" spans="1:17" x14ac:dyDescent="0.25">
      <c r="A8143">
        <v>8207</v>
      </c>
      <c r="B8143" t="s">
        <v>33</v>
      </c>
      <c r="C8143" t="s">
        <v>18</v>
      </c>
      <c r="D8143">
        <v>5</v>
      </c>
      <c r="E8143">
        <v>16057.7</v>
      </c>
      <c r="F8143">
        <v>203.26</v>
      </c>
      <c r="G8143">
        <v>2915.21</v>
      </c>
      <c r="H8143">
        <v>0.96199999999999997</v>
      </c>
      <c r="I8143">
        <v>2.7</v>
      </c>
      <c r="J8143">
        <v>76</v>
      </c>
      <c r="K8143">
        <v>1.61</v>
      </c>
      <c r="L8143">
        <v>48</v>
      </c>
      <c r="M8143">
        <v>1</v>
      </c>
      <c r="N8143" t="s">
        <v>1010</v>
      </c>
      <c r="O8143" t="s">
        <v>117</v>
      </c>
      <c r="P8143">
        <v>1524.45</v>
      </c>
      <c r="Q8143" t="s">
        <v>20</v>
      </c>
    </row>
    <row r="8144" spans="1:17" x14ac:dyDescent="0.25">
      <c r="A8144">
        <v>8208</v>
      </c>
      <c r="B8144" t="s">
        <v>33</v>
      </c>
      <c r="C8144" t="s">
        <v>18</v>
      </c>
      <c r="D8144">
        <v>5</v>
      </c>
      <c r="E8144">
        <v>4173.54</v>
      </c>
      <c r="F8144">
        <v>208.68</v>
      </c>
      <c r="G8144">
        <v>295.16000000000003</v>
      </c>
      <c r="H8144">
        <v>0.3</v>
      </c>
      <c r="I8144">
        <v>-0.5</v>
      </c>
      <c r="J8144">
        <v>12</v>
      </c>
      <c r="K8144">
        <v>2.75</v>
      </c>
      <c r="L8144">
        <v>2</v>
      </c>
      <c r="M8144">
        <v>0</v>
      </c>
      <c r="N8144" t="s">
        <v>498</v>
      </c>
      <c r="O8144" t="s">
        <v>396</v>
      </c>
      <c r="P8144">
        <v>1565.1</v>
      </c>
      <c r="Q8144" t="s">
        <v>20</v>
      </c>
    </row>
    <row r="8145" spans="1:17" x14ac:dyDescent="0.25">
      <c r="A8145">
        <v>8209</v>
      </c>
      <c r="B8145" t="s">
        <v>17</v>
      </c>
      <c r="C8145" t="s">
        <v>23</v>
      </c>
      <c r="D8145">
        <v>3</v>
      </c>
      <c r="E8145">
        <v>1759.76</v>
      </c>
      <c r="F8145">
        <v>175.98</v>
      </c>
      <c r="G8145">
        <v>-77.819999999999993</v>
      </c>
      <c r="H8145">
        <v>0.4</v>
      </c>
      <c r="I8145">
        <v>0.8</v>
      </c>
      <c r="J8145">
        <v>7</v>
      </c>
      <c r="K8145">
        <v>2.86</v>
      </c>
      <c r="L8145">
        <v>2</v>
      </c>
      <c r="M8145">
        <v>0</v>
      </c>
      <c r="N8145" t="s">
        <v>949</v>
      </c>
      <c r="O8145" t="s">
        <v>485</v>
      </c>
      <c r="P8145">
        <v>791.91</v>
      </c>
      <c r="Q8145" t="s">
        <v>20</v>
      </c>
    </row>
    <row r="8146" spans="1:17" x14ac:dyDescent="0.25">
      <c r="A8146">
        <v>8210</v>
      </c>
      <c r="B8146" t="s">
        <v>17</v>
      </c>
      <c r="C8146" t="s">
        <v>18</v>
      </c>
      <c r="D8146">
        <v>6</v>
      </c>
      <c r="E8146">
        <v>8571.3799999999992</v>
      </c>
      <c r="F8146">
        <v>252.1</v>
      </c>
      <c r="G8146">
        <v>445.2</v>
      </c>
      <c r="H8146">
        <v>0.91200000000000003</v>
      </c>
      <c r="I8146">
        <v>2.5</v>
      </c>
      <c r="J8146">
        <v>31</v>
      </c>
      <c r="K8146">
        <v>1.94</v>
      </c>
      <c r="L8146">
        <v>22</v>
      </c>
      <c r="M8146">
        <v>1</v>
      </c>
      <c r="N8146" t="s">
        <v>505</v>
      </c>
      <c r="O8146" t="s">
        <v>48</v>
      </c>
      <c r="P8146">
        <v>2268.9</v>
      </c>
      <c r="Q8146" t="s">
        <v>36</v>
      </c>
    </row>
    <row r="8147" spans="1:17" x14ac:dyDescent="0.25">
      <c r="A8147">
        <v>8211</v>
      </c>
      <c r="B8147" t="s">
        <v>17</v>
      </c>
      <c r="C8147" t="s">
        <v>23</v>
      </c>
      <c r="D8147">
        <v>7</v>
      </c>
      <c r="E8147">
        <v>10012.41</v>
      </c>
      <c r="F8147">
        <v>166.87</v>
      </c>
      <c r="G8147">
        <v>3448.98</v>
      </c>
      <c r="H8147">
        <v>0.83299999999999996</v>
      </c>
      <c r="I8147">
        <v>0.7</v>
      </c>
      <c r="J8147">
        <v>54</v>
      </c>
      <c r="K8147">
        <v>1.28</v>
      </c>
      <c r="L8147">
        <v>30</v>
      </c>
      <c r="M8147">
        <v>1</v>
      </c>
      <c r="N8147" t="s">
        <v>326</v>
      </c>
      <c r="O8147" t="s">
        <v>452</v>
      </c>
      <c r="P8147">
        <v>1752.14</v>
      </c>
      <c r="Q8147" t="s">
        <v>20</v>
      </c>
    </row>
    <row r="8148" spans="1:17" x14ac:dyDescent="0.25">
      <c r="A8148">
        <v>8212</v>
      </c>
      <c r="B8148" t="s">
        <v>28</v>
      </c>
      <c r="C8148" t="s">
        <v>18</v>
      </c>
      <c r="D8148">
        <v>4</v>
      </c>
      <c r="E8148">
        <v>4185.67</v>
      </c>
      <c r="F8148">
        <v>174.4</v>
      </c>
      <c r="G8148">
        <v>712.31</v>
      </c>
      <c r="H8148">
        <v>0.91700000000000004</v>
      </c>
      <c r="I8148">
        <v>1.8</v>
      </c>
      <c r="J8148">
        <v>22</v>
      </c>
      <c r="K8148">
        <v>1.32</v>
      </c>
      <c r="L8148">
        <v>11</v>
      </c>
      <c r="M8148">
        <v>1</v>
      </c>
      <c r="N8148" t="s">
        <v>564</v>
      </c>
      <c r="O8148" t="s">
        <v>523</v>
      </c>
      <c r="P8148">
        <v>1046.4000000000001</v>
      </c>
      <c r="Q8148" t="s">
        <v>20</v>
      </c>
    </row>
    <row r="8149" spans="1:17" x14ac:dyDescent="0.25">
      <c r="A8149">
        <v>8213</v>
      </c>
      <c r="B8149" t="s">
        <v>17</v>
      </c>
      <c r="C8149" t="s">
        <v>23</v>
      </c>
      <c r="D8149">
        <v>1</v>
      </c>
      <c r="E8149">
        <v>749.89</v>
      </c>
      <c r="F8149">
        <v>187.47</v>
      </c>
      <c r="G8149">
        <v>87.32</v>
      </c>
      <c r="H8149">
        <v>0</v>
      </c>
      <c r="I8149">
        <v>-1</v>
      </c>
      <c r="J8149">
        <v>0</v>
      </c>
      <c r="K8149">
        <v>1.83</v>
      </c>
      <c r="L8149">
        <v>0</v>
      </c>
      <c r="M8149">
        <v>0</v>
      </c>
      <c r="N8149" t="s">
        <v>402</v>
      </c>
      <c r="O8149" t="s">
        <v>402</v>
      </c>
      <c r="P8149">
        <v>281.2</v>
      </c>
      <c r="Q8149" t="s">
        <v>52</v>
      </c>
    </row>
    <row r="8150" spans="1:17" x14ac:dyDescent="0.25">
      <c r="A8150">
        <v>8214</v>
      </c>
      <c r="B8150" t="s">
        <v>17</v>
      </c>
      <c r="C8150" t="s">
        <v>18</v>
      </c>
      <c r="D8150">
        <v>2</v>
      </c>
      <c r="E8150">
        <v>999.88</v>
      </c>
      <c r="F8150">
        <v>249.97</v>
      </c>
      <c r="G8150">
        <v>82.06</v>
      </c>
      <c r="H8150">
        <v>0.25</v>
      </c>
      <c r="I8150">
        <v>-0.8</v>
      </c>
      <c r="J8150">
        <v>4</v>
      </c>
      <c r="K8150">
        <v>1.75</v>
      </c>
      <c r="L8150">
        <v>0</v>
      </c>
      <c r="M8150">
        <v>1</v>
      </c>
      <c r="N8150" t="s">
        <v>321</v>
      </c>
      <c r="O8150" t="s">
        <v>936</v>
      </c>
      <c r="P8150">
        <v>749.91</v>
      </c>
      <c r="Q8150" t="s">
        <v>20</v>
      </c>
    </row>
    <row r="8151" spans="1:17" x14ac:dyDescent="0.25">
      <c r="A8151">
        <v>8215</v>
      </c>
      <c r="B8151" t="s">
        <v>17</v>
      </c>
      <c r="C8151" t="s">
        <v>18</v>
      </c>
      <c r="D8151">
        <v>2</v>
      </c>
      <c r="E8151">
        <v>1499.74</v>
      </c>
      <c r="F8151">
        <v>166.64</v>
      </c>
      <c r="G8151">
        <v>209.23</v>
      </c>
      <c r="H8151">
        <v>1</v>
      </c>
      <c r="I8151">
        <v>1</v>
      </c>
      <c r="J8151">
        <v>9</v>
      </c>
      <c r="K8151">
        <v>2.33</v>
      </c>
      <c r="L8151">
        <v>4</v>
      </c>
      <c r="M8151">
        <v>1</v>
      </c>
      <c r="N8151" t="s">
        <v>281</v>
      </c>
      <c r="O8151" t="s">
        <v>854</v>
      </c>
      <c r="P8151">
        <v>499.92</v>
      </c>
      <c r="Q8151" t="s">
        <v>52</v>
      </c>
    </row>
    <row r="8152" spans="1:17" x14ac:dyDescent="0.25">
      <c r="A8152">
        <v>8216</v>
      </c>
      <c r="B8152" t="s">
        <v>33</v>
      </c>
      <c r="C8152" t="s">
        <v>23</v>
      </c>
      <c r="D8152">
        <v>3</v>
      </c>
      <c r="E8152">
        <v>2194.61</v>
      </c>
      <c r="F8152">
        <v>219.46</v>
      </c>
      <c r="G8152">
        <v>327.93</v>
      </c>
      <c r="H8152">
        <v>0.6</v>
      </c>
      <c r="I8152">
        <v>1.6</v>
      </c>
      <c r="J8152">
        <v>8</v>
      </c>
      <c r="K8152">
        <v>1.25</v>
      </c>
      <c r="L8152">
        <v>2</v>
      </c>
      <c r="M8152">
        <v>1</v>
      </c>
      <c r="N8152" t="s">
        <v>118</v>
      </c>
      <c r="O8152" t="s">
        <v>607</v>
      </c>
      <c r="P8152">
        <v>987.57</v>
      </c>
      <c r="Q8152" t="s">
        <v>20</v>
      </c>
    </row>
    <row r="8153" spans="1:17" x14ac:dyDescent="0.25">
      <c r="A8153">
        <v>8217</v>
      </c>
      <c r="B8153" t="s">
        <v>28</v>
      </c>
      <c r="C8153" t="s">
        <v>18</v>
      </c>
      <c r="D8153">
        <v>6</v>
      </c>
      <c r="E8153">
        <v>13402.97</v>
      </c>
      <c r="F8153">
        <v>194.25</v>
      </c>
      <c r="G8153">
        <v>-2243.02</v>
      </c>
      <c r="H8153">
        <v>0.30399999999999999</v>
      </c>
      <c r="I8153">
        <v>0.9</v>
      </c>
      <c r="J8153">
        <v>61</v>
      </c>
      <c r="K8153">
        <v>1.43</v>
      </c>
      <c r="L8153">
        <v>49</v>
      </c>
      <c r="M8153">
        <v>1</v>
      </c>
      <c r="N8153" t="s">
        <v>405</v>
      </c>
      <c r="O8153" t="s">
        <v>930</v>
      </c>
      <c r="P8153">
        <v>1748.25</v>
      </c>
      <c r="Q8153" t="s">
        <v>20</v>
      </c>
    </row>
    <row r="8154" spans="1:17" x14ac:dyDescent="0.25">
      <c r="A8154">
        <v>8218</v>
      </c>
      <c r="B8154" t="s">
        <v>28</v>
      </c>
      <c r="C8154" t="s">
        <v>18</v>
      </c>
      <c r="D8154">
        <v>3</v>
      </c>
      <c r="E8154">
        <v>1799.67</v>
      </c>
      <c r="F8154">
        <v>179.97</v>
      </c>
      <c r="G8154">
        <v>389.12</v>
      </c>
      <c r="H8154">
        <v>0.7</v>
      </c>
      <c r="I8154">
        <v>1.4</v>
      </c>
      <c r="J8154">
        <v>6</v>
      </c>
      <c r="K8154">
        <v>1.5</v>
      </c>
      <c r="L8154">
        <v>3</v>
      </c>
      <c r="M8154">
        <v>1</v>
      </c>
      <c r="N8154" t="s">
        <v>820</v>
      </c>
      <c r="O8154" t="s">
        <v>230</v>
      </c>
      <c r="P8154">
        <v>809.86</v>
      </c>
      <c r="Q8154" t="s">
        <v>20</v>
      </c>
    </row>
    <row r="8155" spans="1:17" x14ac:dyDescent="0.25">
      <c r="A8155">
        <v>8219</v>
      </c>
      <c r="B8155" t="s">
        <v>28</v>
      </c>
      <c r="C8155" t="s">
        <v>23</v>
      </c>
      <c r="D8155">
        <v>2</v>
      </c>
      <c r="E8155">
        <v>569.91999999999996</v>
      </c>
      <c r="F8155">
        <v>113.98</v>
      </c>
      <c r="G8155">
        <v>152.57</v>
      </c>
      <c r="H8155">
        <v>0.2</v>
      </c>
      <c r="I8155">
        <v>-1</v>
      </c>
      <c r="J8155">
        <v>0</v>
      </c>
      <c r="K8155">
        <v>1.83</v>
      </c>
      <c r="L8155">
        <v>0</v>
      </c>
      <c r="M8155">
        <v>0</v>
      </c>
      <c r="N8155" t="s">
        <v>294</v>
      </c>
      <c r="O8155" t="s">
        <v>516</v>
      </c>
      <c r="P8155">
        <v>341.94</v>
      </c>
      <c r="Q8155" t="s">
        <v>52</v>
      </c>
    </row>
    <row r="8156" spans="1:17" x14ac:dyDescent="0.25">
      <c r="A8156">
        <v>8220</v>
      </c>
      <c r="B8156" t="s">
        <v>28</v>
      </c>
      <c r="C8156" t="s">
        <v>18</v>
      </c>
      <c r="D8156">
        <v>7</v>
      </c>
      <c r="E8156">
        <v>8879.07</v>
      </c>
      <c r="F8156">
        <v>170.75</v>
      </c>
      <c r="G8156">
        <v>2107.41</v>
      </c>
      <c r="H8156">
        <v>0.67300000000000004</v>
      </c>
      <c r="I8156">
        <v>1.4</v>
      </c>
      <c r="J8156">
        <v>47</v>
      </c>
      <c r="K8156">
        <v>1.64</v>
      </c>
      <c r="L8156">
        <v>35</v>
      </c>
      <c r="M8156">
        <v>1</v>
      </c>
      <c r="N8156" t="s">
        <v>131</v>
      </c>
      <c r="O8156" t="s">
        <v>46</v>
      </c>
      <c r="P8156">
        <v>1792.88</v>
      </c>
      <c r="Q8156" t="s">
        <v>20</v>
      </c>
    </row>
    <row r="8157" spans="1:17" x14ac:dyDescent="0.25">
      <c r="A8157">
        <v>8221</v>
      </c>
      <c r="B8157" t="s">
        <v>28</v>
      </c>
      <c r="C8157" t="s">
        <v>18</v>
      </c>
      <c r="D8157">
        <v>5</v>
      </c>
      <c r="E8157">
        <v>6828.88</v>
      </c>
      <c r="F8157">
        <v>189.69</v>
      </c>
      <c r="G8157">
        <v>1740.83</v>
      </c>
      <c r="H8157">
        <v>0.86099999999999999</v>
      </c>
      <c r="I8157">
        <v>2.4</v>
      </c>
      <c r="J8157">
        <v>31</v>
      </c>
      <c r="K8157">
        <v>1.1599999999999999</v>
      </c>
      <c r="L8157">
        <v>19</v>
      </c>
      <c r="M8157">
        <v>1</v>
      </c>
      <c r="N8157" t="s">
        <v>787</v>
      </c>
      <c r="O8157" t="s">
        <v>700</v>
      </c>
      <c r="P8157">
        <v>1422.68</v>
      </c>
      <c r="Q8157" t="s">
        <v>20</v>
      </c>
    </row>
    <row r="8158" spans="1:17" x14ac:dyDescent="0.25">
      <c r="A8158">
        <v>8222</v>
      </c>
      <c r="B8158" t="s">
        <v>17</v>
      </c>
      <c r="C8158" t="s">
        <v>23</v>
      </c>
      <c r="D8158">
        <v>1</v>
      </c>
      <c r="E8158">
        <v>179.97</v>
      </c>
      <c r="F8158">
        <v>89.99</v>
      </c>
      <c r="G8158">
        <v>3.31</v>
      </c>
      <c r="H8158">
        <v>0</v>
      </c>
      <c r="I8158">
        <v>-2</v>
      </c>
      <c r="J8158">
        <v>0</v>
      </c>
      <c r="K8158">
        <v>1.83</v>
      </c>
      <c r="L8158">
        <v>0</v>
      </c>
      <c r="M8158">
        <v>0</v>
      </c>
      <c r="N8158" t="s">
        <v>652</v>
      </c>
      <c r="O8158" t="s">
        <v>652</v>
      </c>
      <c r="P8158">
        <v>134.97999999999999</v>
      </c>
      <c r="Q8158" t="s">
        <v>52</v>
      </c>
    </row>
    <row r="8159" spans="1:17" x14ac:dyDescent="0.25">
      <c r="A8159">
        <v>8223</v>
      </c>
      <c r="B8159" t="s">
        <v>28</v>
      </c>
      <c r="C8159" t="s">
        <v>18</v>
      </c>
      <c r="D8159">
        <v>4</v>
      </c>
      <c r="E8159">
        <v>4629.4399999999996</v>
      </c>
      <c r="F8159">
        <v>289.33999999999997</v>
      </c>
      <c r="G8159">
        <v>179.51</v>
      </c>
      <c r="H8159">
        <v>0</v>
      </c>
      <c r="I8159">
        <v>-0.9</v>
      </c>
      <c r="J8159">
        <v>12</v>
      </c>
      <c r="K8159">
        <v>1</v>
      </c>
      <c r="L8159">
        <v>0</v>
      </c>
      <c r="M8159">
        <v>1</v>
      </c>
      <c r="N8159" t="s">
        <v>57</v>
      </c>
      <c r="O8159" t="s">
        <v>806</v>
      </c>
      <c r="P8159">
        <v>1736.04</v>
      </c>
      <c r="Q8159" t="s">
        <v>20</v>
      </c>
    </row>
    <row r="8160" spans="1:17" x14ac:dyDescent="0.25">
      <c r="A8160">
        <v>8224</v>
      </c>
      <c r="B8160" t="s">
        <v>17</v>
      </c>
      <c r="C8160" t="s">
        <v>23</v>
      </c>
      <c r="D8160">
        <v>5</v>
      </c>
      <c r="E8160">
        <v>4369.58</v>
      </c>
      <c r="F8160">
        <v>182.07</v>
      </c>
      <c r="G8160">
        <v>1156.79</v>
      </c>
      <c r="H8160">
        <v>0.75</v>
      </c>
      <c r="I8160">
        <v>0.7</v>
      </c>
      <c r="J8160">
        <v>18</v>
      </c>
      <c r="K8160">
        <v>1.72</v>
      </c>
      <c r="L8160">
        <v>13</v>
      </c>
      <c r="M8160">
        <v>1</v>
      </c>
      <c r="N8160" t="s">
        <v>362</v>
      </c>
      <c r="O8160" t="s">
        <v>249</v>
      </c>
      <c r="P8160">
        <v>1365.52</v>
      </c>
      <c r="Q8160" t="s">
        <v>20</v>
      </c>
    </row>
    <row r="8161" spans="1:17" x14ac:dyDescent="0.25">
      <c r="A8161">
        <v>8225</v>
      </c>
      <c r="B8161" t="s">
        <v>28</v>
      </c>
      <c r="C8161" t="s">
        <v>18</v>
      </c>
      <c r="D8161">
        <v>6</v>
      </c>
      <c r="E8161">
        <v>6641.44</v>
      </c>
      <c r="F8161">
        <v>195.34</v>
      </c>
      <c r="G8161">
        <v>465.83</v>
      </c>
      <c r="H8161">
        <v>0.67600000000000005</v>
      </c>
      <c r="I8161">
        <v>0.9</v>
      </c>
      <c r="J8161">
        <v>29</v>
      </c>
      <c r="K8161">
        <v>2</v>
      </c>
      <c r="L8161">
        <v>11</v>
      </c>
      <c r="M8161">
        <v>0</v>
      </c>
      <c r="N8161" t="s">
        <v>841</v>
      </c>
      <c r="O8161" t="s">
        <v>40</v>
      </c>
      <c r="P8161">
        <v>1758.06</v>
      </c>
      <c r="Q8161" t="s">
        <v>20</v>
      </c>
    </row>
    <row r="8162" spans="1:17" x14ac:dyDescent="0.25">
      <c r="A8162">
        <v>8226</v>
      </c>
      <c r="B8162" t="s">
        <v>33</v>
      </c>
      <c r="C8162" t="s">
        <v>23</v>
      </c>
      <c r="D8162">
        <v>5</v>
      </c>
      <c r="E8162">
        <v>2449.75</v>
      </c>
      <c r="F8162">
        <v>188.44</v>
      </c>
      <c r="G8162">
        <v>31.98</v>
      </c>
      <c r="H8162">
        <v>0.38500000000000001</v>
      </c>
      <c r="I8162">
        <v>-0.2</v>
      </c>
      <c r="J8162">
        <v>5</v>
      </c>
      <c r="K8162">
        <v>2.6</v>
      </c>
      <c r="L8162">
        <v>1</v>
      </c>
      <c r="M8162">
        <v>0</v>
      </c>
      <c r="N8162" t="s">
        <v>215</v>
      </c>
      <c r="O8162" t="s">
        <v>676</v>
      </c>
      <c r="P8162">
        <v>1413.3</v>
      </c>
      <c r="Q8162" t="s">
        <v>20</v>
      </c>
    </row>
    <row r="8163" spans="1:17" x14ac:dyDescent="0.25">
      <c r="A8163">
        <v>8227</v>
      </c>
      <c r="B8163" t="s">
        <v>17</v>
      </c>
      <c r="C8163" t="s">
        <v>18</v>
      </c>
      <c r="D8163">
        <v>6</v>
      </c>
      <c r="E8163">
        <v>7189.38</v>
      </c>
      <c r="F8163">
        <v>239.65</v>
      </c>
      <c r="G8163">
        <v>309.87</v>
      </c>
      <c r="H8163">
        <v>0.7</v>
      </c>
      <c r="I8163">
        <v>1.6</v>
      </c>
      <c r="J8163">
        <v>25</v>
      </c>
      <c r="K8163">
        <v>3</v>
      </c>
      <c r="L8163">
        <v>5</v>
      </c>
      <c r="M8163">
        <v>0</v>
      </c>
      <c r="N8163" t="s">
        <v>238</v>
      </c>
      <c r="O8163" t="s">
        <v>126</v>
      </c>
      <c r="P8163">
        <v>2156.85</v>
      </c>
      <c r="Q8163" t="s">
        <v>36</v>
      </c>
    </row>
    <row r="8164" spans="1:17" x14ac:dyDescent="0.25">
      <c r="A8164">
        <v>8228</v>
      </c>
      <c r="B8164" t="s">
        <v>33</v>
      </c>
      <c r="C8164" t="s">
        <v>18</v>
      </c>
      <c r="D8164">
        <v>3</v>
      </c>
      <c r="E8164">
        <v>1407.89</v>
      </c>
      <c r="F8164">
        <v>201.13</v>
      </c>
      <c r="G8164">
        <v>56.56</v>
      </c>
      <c r="H8164">
        <v>0.71399999999999997</v>
      </c>
      <c r="I8164">
        <v>1.3</v>
      </c>
      <c r="J8164">
        <v>4</v>
      </c>
      <c r="K8164">
        <v>2</v>
      </c>
      <c r="L8164">
        <v>2</v>
      </c>
      <c r="M8164">
        <v>1</v>
      </c>
      <c r="N8164" t="s">
        <v>26</v>
      </c>
      <c r="O8164" t="s">
        <v>984</v>
      </c>
      <c r="P8164">
        <v>905.08</v>
      </c>
      <c r="Q8164" t="s">
        <v>20</v>
      </c>
    </row>
    <row r="8165" spans="1:17" x14ac:dyDescent="0.25">
      <c r="A8165">
        <v>8229</v>
      </c>
      <c r="B8165" t="s">
        <v>33</v>
      </c>
      <c r="C8165" t="s">
        <v>23</v>
      </c>
      <c r="D8165">
        <v>8</v>
      </c>
      <c r="E8165">
        <v>5270.53</v>
      </c>
      <c r="F8165">
        <v>202.71</v>
      </c>
      <c r="G8165">
        <v>929.43</v>
      </c>
      <c r="H8165">
        <v>0.192</v>
      </c>
      <c r="I8165">
        <v>-0.8</v>
      </c>
      <c r="J8165">
        <v>12</v>
      </c>
      <c r="K8165">
        <v>1.33</v>
      </c>
      <c r="L8165">
        <v>4</v>
      </c>
      <c r="M8165">
        <v>1</v>
      </c>
      <c r="N8165" t="s">
        <v>204</v>
      </c>
      <c r="O8165" t="s">
        <v>398</v>
      </c>
      <c r="P8165">
        <v>2432.52</v>
      </c>
      <c r="Q8165" t="s">
        <v>36</v>
      </c>
    </row>
    <row r="8166" spans="1:17" x14ac:dyDescent="0.25">
      <c r="A8166">
        <v>8230</v>
      </c>
      <c r="B8166" t="s">
        <v>17</v>
      </c>
      <c r="C8166" t="s">
        <v>18</v>
      </c>
      <c r="D8166">
        <v>2</v>
      </c>
      <c r="E8166">
        <v>847.85</v>
      </c>
      <c r="F8166">
        <v>141.31</v>
      </c>
      <c r="G8166">
        <v>115.26</v>
      </c>
      <c r="H8166">
        <v>0.33300000000000002</v>
      </c>
      <c r="I8166">
        <v>0.3</v>
      </c>
      <c r="J8166">
        <v>4</v>
      </c>
      <c r="K8166">
        <v>2</v>
      </c>
      <c r="L8166">
        <v>4</v>
      </c>
      <c r="M8166">
        <v>1</v>
      </c>
      <c r="N8166" t="s">
        <v>381</v>
      </c>
      <c r="O8166" t="s">
        <v>562</v>
      </c>
      <c r="P8166">
        <v>423.93</v>
      </c>
      <c r="Q8166" t="s">
        <v>52</v>
      </c>
    </row>
    <row r="8167" spans="1:17" x14ac:dyDescent="0.25">
      <c r="A8167">
        <v>8231</v>
      </c>
      <c r="B8167" t="s">
        <v>17</v>
      </c>
      <c r="C8167" t="s">
        <v>18</v>
      </c>
      <c r="D8167">
        <v>4</v>
      </c>
      <c r="E8167">
        <v>3939.45</v>
      </c>
      <c r="F8167">
        <v>231.73</v>
      </c>
      <c r="G8167">
        <v>1012.7</v>
      </c>
      <c r="H8167">
        <v>0.76500000000000001</v>
      </c>
      <c r="I8167">
        <v>0.6</v>
      </c>
      <c r="J8167">
        <v>14</v>
      </c>
      <c r="K8167">
        <v>1.43</v>
      </c>
      <c r="L8167">
        <v>10</v>
      </c>
      <c r="M8167">
        <v>1</v>
      </c>
      <c r="N8167" t="s">
        <v>405</v>
      </c>
      <c r="O8167" t="s">
        <v>56</v>
      </c>
      <c r="P8167">
        <v>1390.38</v>
      </c>
      <c r="Q8167" t="s">
        <v>20</v>
      </c>
    </row>
    <row r="8168" spans="1:17" x14ac:dyDescent="0.25">
      <c r="A8168">
        <v>8232</v>
      </c>
      <c r="B8168" t="s">
        <v>17</v>
      </c>
      <c r="C8168" t="s">
        <v>18</v>
      </c>
      <c r="D8168">
        <v>1</v>
      </c>
      <c r="E8168">
        <v>2849.58</v>
      </c>
      <c r="F8168">
        <v>316.62</v>
      </c>
      <c r="G8168">
        <v>-601.26</v>
      </c>
      <c r="H8168">
        <v>1</v>
      </c>
      <c r="I8168">
        <v>2</v>
      </c>
      <c r="J8168">
        <v>9</v>
      </c>
      <c r="K8168">
        <v>1.67</v>
      </c>
      <c r="L8168">
        <v>6</v>
      </c>
      <c r="M8168">
        <v>1</v>
      </c>
      <c r="N8168" t="s">
        <v>1021</v>
      </c>
      <c r="O8168" t="s">
        <v>1021</v>
      </c>
      <c r="P8168">
        <v>474.93</v>
      </c>
      <c r="Q8168" t="s">
        <v>52</v>
      </c>
    </row>
    <row r="8169" spans="1:17" x14ac:dyDescent="0.25">
      <c r="A8169">
        <v>8233</v>
      </c>
      <c r="B8169" t="s">
        <v>17</v>
      </c>
      <c r="C8169" t="s">
        <v>23</v>
      </c>
      <c r="D8169">
        <v>7</v>
      </c>
      <c r="E8169">
        <v>13400.51</v>
      </c>
      <c r="F8169">
        <v>191.44</v>
      </c>
      <c r="G8169">
        <v>1444.31</v>
      </c>
      <c r="H8169">
        <v>0.95699999999999996</v>
      </c>
      <c r="I8169">
        <v>1</v>
      </c>
      <c r="J8169">
        <v>67</v>
      </c>
      <c r="K8169">
        <v>2.7</v>
      </c>
      <c r="L8169">
        <v>7</v>
      </c>
      <c r="M8169">
        <v>0</v>
      </c>
      <c r="N8169" t="s">
        <v>47</v>
      </c>
      <c r="O8169" t="s">
        <v>88</v>
      </c>
      <c r="P8169">
        <v>2010.12</v>
      </c>
      <c r="Q8169" t="s">
        <v>36</v>
      </c>
    </row>
    <row r="8170" spans="1:17" x14ac:dyDescent="0.25">
      <c r="A8170">
        <v>8234</v>
      </c>
      <c r="B8170" t="s">
        <v>17</v>
      </c>
      <c r="C8170" t="s">
        <v>18</v>
      </c>
      <c r="D8170">
        <v>4</v>
      </c>
      <c r="E8170">
        <v>8859.33</v>
      </c>
      <c r="F8170">
        <v>184.57</v>
      </c>
      <c r="G8170">
        <v>139.04</v>
      </c>
      <c r="H8170">
        <v>0.875</v>
      </c>
      <c r="I8170">
        <v>2.1</v>
      </c>
      <c r="J8170">
        <v>48</v>
      </c>
      <c r="K8170">
        <v>1.42</v>
      </c>
      <c r="L8170">
        <v>27</v>
      </c>
      <c r="M8170">
        <v>1</v>
      </c>
      <c r="N8170" t="s">
        <v>998</v>
      </c>
      <c r="O8170" t="s">
        <v>225</v>
      </c>
      <c r="P8170">
        <v>1107.42</v>
      </c>
      <c r="Q8170" t="s">
        <v>20</v>
      </c>
    </row>
    <row r="8171" spans="1:17" x14ac:dyDescent="0.25">
      <c r="A8171">
        <v>8235</v>
      </c>
      <c r="B8171" t="s">
        <v>17</v>
      </c>
      <c r="C8171" t="s">
        <v>18</v>
      </c>
      <c r="D8171">
        <v>5</v>
      </c>
      <c r="E8171">
        <v>3684.52</v>
      </c>
      <c r="F8171">
        <v>175.45</v>
      </c>
      <c r="G8171">
        <v>871.95</v>
      </c>
      <c r="H8171">
        <v>0.61899999999999999</v>
      </c>
      <c r="I8171">
        <v>0.5</v>
      </c>
      <c r="J8171">
        <v>13</v>
      </c>
      <c r="K8171">
        <v>1</v>
      </c>
      <c r="L8171">
        <v>4</v>
      </c>
      <c r="M8171">
        <v>1</v>
      </c>
      <c r="N8171" t="s">
        <v>784</v>
      </c>
      <c r="O8171" t="s">
        <v>949</v>
      </c>
      <c r="P8171">
        <v>1315.88</v>
      </c>
      <c r="Q8171" t="s">
        <v>20</v>
      </c>
    </row>
    <row r="8172" spans="1:17" x14ac:dyDescent="0.25">
      <c r="A8172">
        <v>8236</v>
      </c>
      <c r="B8172" t="s">
        <v>17</v>
      </c>
      <c r="C8172" t="s">
        <v>18</v>
      </c>
      <c r="D8172">
        <v>3</v>
      </c>
      <c r="E8172">
        <v>7488.6</v>
      </c>
      <c r="F8172">
        <v>182.65</v>
      </c>
      <c r="G8172">
        <v>601.83000000000004</v>
      </c>
      <c r="H8172">
        <v>0.878</v>
      </c>
      <c r="I8172">
        <v>0.8</v>
      </c>
      <c r="J8172">
        <v>36</v>
      </c>
      <c r="K8172">
        <v>1.56</v>
      </c>
      <c r="L8172">
        <v>8</v>
      </c>
      <c r="M8172">
        <v>1</v>
      </c>
      <c r="N8172" t="s">
        <v>453</v>
      </c>
      <c r="O8172" t="s">
        <v>621</v>
      </c>
      <c r="P8172">
        <v>821.92</v>
      </c>
      <c r="Q8172" t="s">
        <v>20</v>
      </c>
    </row>
    <row r="8173" spans="1:17" x14ac:dyDescent="0.25">
      <c r="A8173">
        <v>8237</v>
      </c>
      <c r="B8173" t="s">
        <v>17</v>
      </c>
      <c r="C8173" t="s">
        <v>23</v>
      </c>
      <c r="D8173">
        <v>3</v>
      </c>
      <c r="E8173">
        <v>6754.59</v>
      </c>
      <c r="F8173">
        <v>204.68</v>
      </c>
      <c r="G8173">
        <v>-33.32</v>
      </c>
      <c r="H8173">
        <v>0.75800000000000001</v>
      </c>
      <c r="I8173">
        <v>0.4</v>
      </c>
      <c r="J8173">
        <v>25</v>
      </c>
      <c r="K8173">
        <v>1.6</v>
      </c>
      <c r="L8173">
        <v>20</v>
      </c>
      <c r="M8173">
        <v>1</v>
      </c>
      <c r="N8173" t="s">
        <v>813</v>
      </c>
      <c r="O8173" t="s">
        <v>516</v>
      </c>
      <c r="P8173">
        <v>921.06</v>
      </c>
      <c r="Q8173" t="s">
        <v>20</v>
      </c>
    </row>
    <row r="8174" spans="1:17" x14ac:dyDescent="0.25">
      <c r="A8174">
        <v>8238</v>
      </c>
      <c r="B8174" t="s">
        <v>17</v>
      </c>
      <c r="C8174" t="s">
        <v>18</v>
      </c>
      <c r="D8174">
        <v>4</v>
      </c>
      <c r="E8174">
        <v>2556.59</v>
      </c>
      <c r="F8174">
        <v>170.44</v>
      </c>
      <c r="G8174">
        <v>239.25</v>
      </c>
      <c r="H8174">
        <v>0.86699999999999999</v>
      </c>
      <c r="I8174">
        <v>0.8</v>
      </c>
      <c r="J8174">
        <v>15</v>
      </c>
      <c r="K8174">
        <v>2.13</v>
      </c>
      <c r="L8174">
        <v>9</v>
      </c>
      <c r="M8174">
        <v>1</v>
      </c>
      <c r="N8174" t="s">
        <v>421</v>
      </c>
      <c r="O8174" t="s">
        <v>654</v>
      </c>
      <c r="P8174">
        <v>1022.64</v>
      </c>
      <c r="Q8174" t="s">
        <v>20</v>
      </c>
    </row>
    <row r="8175" spans="1:17" x14ac:dyDescent="0.25">
      <c r="A8175">
        <v>8239</v>
      </c>
      <c r="B8175" t="s">
        <v>17</v>
      </c>
      <c r="C8175" t="s">
        <v>23</v>
      </c>
      <c r="D8175">
        <v>2</v>
      </c>
      <c r="E8175">
        <v>3049.54</v>
      </c>
      <c r="F8175">
        <v>179.38</v>
      </c>
      <c r="G8175">
        <v>-722.39</v>
      </c>
      <c r="H8175">
        <v>0.70599999999999996</v>
      </c>
      <c r="I8175">
        <v>0.8</v>
      </c>
      <c r="J8175">
        <v>12</v>
      </c>
      <c r="K8175">
        <v>3</v>
      </c>
      <c r="L8175">
        <v>4</v>
      </c>
      <c r="M8175">
        <v>0</v>
      </c>
      <c r="N8175" t="s">
        <v>660</v>
      </c>
      <c r="O8175" t="s">
        <v>465</v>
      </c>
      <c r="P8175">
        <v>538.14</v>
      </c>
      <c r="Q8175" t="s">
        <v>20</v>
      </c>
    </row>
    <row r="8176" spans="1:17" x14ac:dyDescent="0.25">
      <c r="A8176">
        <v>8240</v>
      </c>
      <c r="B8176" t="s">
        <v>17</v>
      </c>
      <c r="C8176" t="s">
        <v>18</v>
      </c>
      <c r="D8176">
        <v>1</v>
      </c>
      <c r="E8176">
        <v>1099.78</v>
      </c>
      <c r="F8176">
        <v>183.3</v>
      </c>
      <c r="G8176">
        <v>118.76</v>
      </c>
      <c r="H8176">
        <v>1</v>
      </c>
      <c r="I8176">
        <v>1</v>
      </c>
      <c r="J8176">
        <v>6</v>
      </c>
      <c r="K8176">
        <v>1</v>
      </c>
      <c r="L8176">
        <v>6</v>
      </c>
      <c r="M8176">
        <v>1</v>
      </c>
      <c r="N8176" t="s">
        <v>571</v>
      </c>
      <c r="O8176" t="s">
        <v>571</v>
      </c>
      <c r="P8176">
        <v>274.95</v>
      </c>
      <c r="Q8176" t="s">
        <v>52</v>
      </c>
    </row>
    <row r="8177" spans="1:17" x14ac:dyDescent="0.25">
      <c r="A8177">
        <v>8241</v>
      </c>
      <c r="B8177" t="s">
        <v>17</v>
      </c>
      <c r="C8177" t="s">
        <v>18</v>
      </c>
      <c r="D8177">
        <v>4</v>
      </c>
      <c r="E8177">
        <v>2259.75</v>
      </c>
      <c r="F8177">
        <v>225.98</v>
      </c>
      <c r="G8177">
        <v>27.58</v>
      </c>
      <c r="H8177">
        <v>0.3</v>
      </c>
      <c r="I8177">
        <v>-0.9</v>
      </c>
      <c r="J8177">
        <v>3</v>
      </c>
      <c r="K8177">
        <v>1</v>
      </c>
      <c r="L8177">
        <v>3</v>
      </c>
      <c r="M8177">
        <v>1</v>
      </c>
      <c r="N8177" t="s">
        <v>409</v>
      </c>
      <c r="O8177" t="s">
        <v>719</v>
      </c>
      <c r="P8177">
        <v>1355.88</v>
      </c>
      <c r="Q8177" t="s">
        <v>20</v>
      </c>
    </row>
    <row r="8178" spans="1:17" x14ac:dyDescent="0.25">
      <c r="A8178">
        <v>8242</v>
      </c>
      <c r="B8178" t="s">
        <v>17</v>
      </c>
      <c r="C8178" t="s">
        <v>23</v>
      </c>
      <c r="D8178">
        <v>3</v>
      </c>
      <c r="E8178">
        <v>2989.48</v>
      </c>
      <c r="F8178">
        <v>166.08</v>
      </c>
      <c r="G8178">
        <v>802.65</v>
      </c>
      <c r="H8178">
        <v>0.88900000000000001</v>
      </c>
      <c r="I8178">
        <v>0.9</v>
      </c>
      <c r="J8178">
        <v>16</v>
      </c>
      <c r="K8178">
        <v>1.94</v>
      </c>
      <c r="L8178">
        <v>0</v>
      </c>
      <c r="M8178">
        <v>1</v>
      </c>
      <c r="N8178" t="s">
        <v>234</v>
      </c>
      <c r="O8178" t="s">
        <v>567</v>
      </c>
      <c r="P8178">
        <v>747.36</v>
      </c>
      <c r="Q8178" t="s">
        <v>20</v>
      </c>
    </row>
    <row r="8179" spans="1:17" x14ac:dyDescent="0.25">
      <c r="A8179">
        <v>8244</v>
      </c>
      <c r="B8179" t="s">
        <v>28</v>
      </c>
      <c r="C8179" t="s">
        <v>18</v>
      </c>
      <c r="D8179">
        <v>4</v>
      </c>
      <c r="E8179">
        <v>1709.88</v>
      </c>
      <c r="F8179">
        <v>170.99</v>
      </c>
      <c r="G8179">
        <v>182.29</v>
      </c>
      <c r="H8179">
        <v>0.2</v>
      </c>
      <c r="I8179">
        <v>-0.8</v>
      </c>
      <c r="J8179">
        <v>2</v>
      </c>
      <c r="K8179">
        <v>3</v>
      </c>
      <c r="L8179">
        <v>0</v>
      </c>
      <c r="M8179">
        <v>0</v>
      </c>
      <c r="N8179" t="s">
        <v>544</v>
      </c>
      <c r="O8179" t="s">
        <v>113</v>
      </c>
      <c r="P8179">
        <v>1025.94</v>
      </c>
      <c r="Q8179" t="s">
        <v>20</v>
      </c>
    </row>
    <row r="8180" spans="1:17" x14ac:dyDescent="0.25">
      <c r="A8180">
        <v>8245</v>
      </c>
      <c r="B8180" t="s">
        <v>17</v>
      </c>
      <c r="C8180" t="s">
        <v>18</v>
      </c>
      <c r="D8180">
        <v>5</v>
      </c>
      <c r="E8180">
        <v>8618.99</v>
      </c>
      <c r="F8180">
        <v>253.5</v>
      </c>
      <c r="G8180">
        <v>3062.25</v>
      </c>
      <c r="H8180">
        <v>0.91200000000000003</v>
      </c>
      <c r="I8180">
        <v>0.7</v>
      </c>
      <c r="J8180">
        <v>30</v>
      </c>
      <c r="K8180">
        <v>1.27</v>
      </c>
      <c r="L8180">
        <v>14</v>
      </c>
      <c r="M8180">
        <v>1</v>
      </c>
      <c r="N8180" t="s">
        <v>395</v>
      </c>
      <c r="O8180" t="s">
        <v>282</v>
      </c>
      <c r="P8180">
        <v>1901.25</v>
      </c>
      <c r="Q8180" t="s">
        <v>20</v>
      </c>
    </row>
    <row r="8181" spans="1:17" x14ac:dyDescent="0.25">
      <c r="A8181">
        <v>8246</v>
      </c>
      <c r="B8181" t="s">
        <v>17</v>
      </c>
      <c r="C8181" t="s">
        <v>23</v>
      </c>
      <c r="D8181">
        <v>5</v>
      </c>
      <c r="E8181">
        <v>5829.24</v>
      </c>
      <c r="F8181">
        <v>224.2</v>
      </c>
      <c r="G8181">
        <v>701.73</v>
      </c>
      <c r="H8181">
        <v>0.23100000000000001</v>
      </c>
      <c r="I8181">
        <v>0.8</v>
      </c>
      <c r="J8181">
        <v>22</v>
      </c>
      <c r="K8181">
        <v>3.27</v>
      </c>
      <c r="L8181">
        <v>0</v>
      </c>
      <c r="M8181">
        <v>0</v>
      </c>
      <c r="N8181" t="s">
        <v>180</v>
      </c>
      <c r="O8181" t="s">
        <v>40</v>
      </c>
      <c r="P8181">
        <v>1681.5</v>
      </c>
      <c r="Q8181" t="s">
        <v>20</v>
      </c>
    </row>
    <row r="8182" spans="1:17" x14ac:dyDescent="0.25">
      <c r="A8182">
        <v>8247</v>
      </c>
      <c r="B8182" t="s">
        <v>17</v>
      </c>
      <c r="C8182" t="s">
        <v>18</v>
      </c>
      <c r="D8182">
        <v>6</v>
      </c>
      <c r="E8182">
        <v>6139.39</v>
      </c>
      <c r="F8182">
        <v>204.65</v>
      </c>
      <c r="G8182">
        <v>-332.52</v>
      </c>
      <c r="H8182">
        <v>0.73299999999999998</v>
      </c>
      <c r="I8182">
        <v>1.5</v>
      </c>
      <c r="J8182">
        <v>21</v>
      </c>
      <c r="K8182">
        <v>1.29</v>
      </c>
      <c r="L8182">
        <v>21</v>
      </c>
      <c r="M8182">
        <v>1</v>
      </c>
      <c r="N8182" t="s">
        <v>658</v>
      </c>
      <c r="O8182" t="s">
        <v>218</v>
      </c>
      <c r="P8182">
        <v>1841.85</v>
      </c>
      <c r="Q8182" t="s">
        <v>20</v>
      </c>
    </row>
    <row r="8183" spans="1:17" x14ac:dyDescent="0.25">
      <c r="A8183">
        <v>8248</v>
      </c>
      <c r="B8183" t="s">
        <v>28</v>
      </c>
      <c r="C8183" t="s">
        <v>18</v>
      </c>
      <c r="D8183">
        <v>1</v>
      </c>
      <c r="E8183">
        <v>1159.9000000000001</v>
      </c>
      <c r="F8183">
        <v>289.98</v>
      </c>
      <c r="G8183">
        <v>-106.56</v>
      </c>
      <c r="H8183">
        <v>1</v>
      </c>
      <c r="I8183">
        <v>4</v>
      </c>
      <c r="J8183">
        <v>4</v>
      </c>
      <c r="K8183">
        <v>1</v>
      </c>
      <c r="L8183">
        <v>0</v>
      </c>
      <c r="M8183">
        <v>1</v>
      </c>
      <c r="N8183" t="s">
        <v>764</v>
      </c>
      <c r="O8183" t="s">
        <v>764</v>
      </c>
      <c r="P8183">
        <v>434.97</v>
      </c>
      <c r="Q8183" t="s">
        <v>52</v>
      </c>
    </row>
    <row r="8184" spans="1:17" x14ac:dyDescent="0.25">
      <c r="A8184">
        <v>8249</v>
      </c>
      <c r="B8184" t="s">
        <v>17</v>
      </c>
      <c r="C8184" t="s">
        <v>23</v>
      </c>
      <c r="D8184">
        <v>3</v>
      </c>
      <c r="E8184">
        <v>1869.86</v>
      </c>
      <c r="F8184">
        <v>233.73</v>
      </c>
      <c r="G8184">
        <v>205.1</v>
      </c>
      <c r="H8184">
        <v>1</v>
      </c>
      <c r="I8184">
        <v>1</v>
      </c>
      <c r="J8184">
        <v>8</v>
      </c>
      <c r="K8184">
        <v>1.75</v>
      </c>
      <c r="L8184">
        <v>4</v>
      </c>
      <c r="M8184">
        <v>1</v>
      </c>
      <c r="N8184" t="s">
        <v>784</v>
      </c>
      <c r="O8184" t="s">
        <v>742</v>
      </c>
      <c r="P8184">
        <v>1051.78</v>
      </c>
      <c r="Q8184" t="s">
        <v>20</v>
      </c>
    </row>
    <row r="8185" spans="1:17" x14ac:dyDescent="0.25">
      <c r="A8185">
        <v>8250</v>
      </c>
      <c r="B8185" t="s">
        <v>17</v>
      </c>
      <c r="C8185" t="s">
        <v>18</v>
      </c>
      <c r="D8185">
        <v>5</v>
      </c>
      <c r="E8185">
        <v>1389.89</v>
      </c>
      <c r="F8185">
        <v>173.74</v>
      </c>
      <c r="G8185">
        <v>28.46</v>
      </c>
      <c r="H8185">
        <v>0.75</v>
      </c>
      <c r="I8185">
        <v>0.9</v>
      </c>
      <c r="J8185">
        <v>8</v>
      </c>
      <c r="K8185">
        <v>1.5</v>
      </c>
      <c r="L8185">
        <v>4</v>
      </c>
      <c r="M8185">
        <v>1</v>
      </c>
      <c r="N8185" t="s">
        <v>679</v>
      </c>
      <c r="O8185" t="s">
        <v>825</v>
      </c>
      <c r="P8185">
        <v>1303.05</v>
      </c>
      <c r="Q8185" t="s">
        <v>20</v>
      </c>
    </row>
    <row r="8186" spans="1:17" x14ac:dyDescent="0.25">
      <c r="A8186">
        <v>8251</v>
      </c>
      <c r="B8186" t="s">
        <v>28</v>
      </c>
      <c r="C8186" t="s">
        <v>18</v>
      </c>
      <c r="D8186">
        <v>8</v>
      </c>
      <c r="E8186">
        <v>5467.59</v>
      </c>
      <c r="F8186">
        <v>210.29</v>
      </c>
      <c r="G8186">
        <v>191.87</v>
      </c>
      <c r="H8186">
        <v>0.69199999999999995</v>
      </c>
      <c r="I8186">
        <v>1</v>
      </c>
      <c r="J8186">
        <v>18</v>
      </c>
      <c r="K8186">
        <v>1.28</v>
      </c>
      <c r="L8186">
        <v>2</v>
      </c>
      <c r="M8186">
        <v>1</v>
      </c>
      <c r="N8186" t="s">
        <v>153</v>
      </c>
      <c r="O8186" t="s">
        <v>545</v>
      </c>
      <c r="P8186">
        <v>2523.48</v>
      </c>
      <c r="Q8186" t="s">
        <v>36</v>
      </c>
    </row>
    <row r="8187" spans="1:17" x14ac:dyDescent="0.25">
      <c r="A8187">
        <v>8252</v>
      </c>
      <c r="B8187" t="s">
        <v>28</v>
      </c>
      <c r="C8187" t="s">
        <v>18</v>
      </c>
      <c r="D8187">
        <v>4</v>
      </c>
      <c r="E8187">
        <v>11764.07</v>
      </c>
      <c r="F8187">
        <v>206.39</v>
      </c>
      <c r="G8187">
        <v>825.38</v>
      </c>
      <c r="H8187">
        <v>0.439</v>
      </c>
      <c r="I8187">
        <v>1.5</v>
      </c>
      <c r="J8187">
        <v>50</v>
      </c>
      <c r="K8187">
        <v>1.6</v>
      </c>
      <c r="L8187">
        <v>30</v>
      </c>
      <c r="M8187">
        <v>1</v>
      </c>
      <c r="N8187" t="s">
        <v>546</v>
      </c>
      <c r="O8187" t="s">
        <v>762</v>
      </c>
      <c r="P8187">
        <v>1238.3399999999999</v>
      </c>
      <c r="Q8187" t="s">
        <v>20</v>
      </c>
    </row>
    <row r="8188" spans="1:17" x14ac:dyDescent="0.25">
      <c r="A8188">
        <v>8253</v>
      </c>
      <c r="B8188" t="s">
        <v>17</v>
      </c>
      <c r="C8188" t="s">
        <v>23</v>
      </c>
      <c r="D8188">
        <v>5</v>
      </c>
      <c r="E8188">
        <v>6864.44</v>
      </c>
      <c r="F8188">
        <v>214.51</v>
      </c>
      <c r="G8188">
        <v>1193.42</v>
      </c>
      <c r="H8188">
        <v>3.1E-2</v>
      </c>
      <c r="I8188">
        <v>0.7</v>
      </c>
      <c r="J8188">
        <v>26</v>
      </c>
      <c r="K8188">
        <v>1.58</v>
      </c>
      <c r="L8188">
        <v>11</v>
      </c>
      <c r="M8188">
        <v>1</v>
      </c>
      <c r="N8188" t="s">
        <v>215</v>
      </c>
      <c r="O8188" t="s">
        <v>675</v>
      </c>
      <c r="P8188">
        <v>1608.82</v>
      </c>
      <c r="Q8188" t="s">
        <v>20</v>
      </c>
    </row>
    <row r="8189" spans="1:17" x14ac:dyDescent="0.25">
      <c r="A8189">
        <v>8254</v>
      </c>
      <c r="B8189" t="s">
        <v>17</v>
      </c>
      <c r="C8189" t="s">
        <v>18</v>
      </c>
      <c r="D8189">
        <v>8</v>
      </c>
      <c r="E8189">
        <v>11951.31</v>
      </c>
      <c r="F8189">
        <v>206.06</v>
      </c>
      <c r="G8189">
        <v>2836.81</v>
      </c>
      <c r="H8189">
        <v>0.79300000000000004</v>
      </c>
      <c r="I8189">
        <v>1.1000000000000001</v>
      </c>
      <c r="J8189">
        <v>46</v>
      </c>
      <c r="K8189">
        <v>1.46</v>
      </c>
      <c r="L8189">
        <v>25</v>
      </c>
      <c r="M8189">
        <v>1</v>
      </c>
      <c r="N8189" t="s">
        <v>254</v>
      </c>
      <c r="O8189" t="s">
        <v>598</v>
      </c>
      <c r="P8189">
        <v>2472.7199999999998</v>
      </c>
      <c r="Q8189" t="s">
        <v>36</v>
      </c>
    </row>
    <row r="8190" spans="1:17" x14ac:dyDescent="0.25">
      <c r="A8190">
        <v>8255</v>
      </c>
      <c r="B8190" t="s">
        <v>33</v>
      </c>
      <c r="C8190" t="s">
        <v>23</v>
      </c>
      <c r="D8190">
        <v>3</v>
      </c>
      <c r="E8190">
        <v>1529.87</v>
      </c>
      <c r="F8190">
        <v>254.98</v>
      </c>
      <c r="G8190">
        <v>-29.96</v>
      </c>
      <c r="H8190">
        <v>0.83299999999999996</v>
      </c>
      <c r="I8190">
        <v>1.2</v>
      </c>
      <c r="J8190">
        <v>4</v>
      </c>
      <c r="K8190">
        <v>1</v>
      </c>
      <c r="L8190">
        <v>0</v>
      </c>
      <c r="M8190">
        <v>1</v>
      </c>
      <c r="N8190" t="s">
        <v>75</v>
      </c>
      <c r="O8190" t="s">
        <v>98</v>
      </c>
      <c r="P8190">
        <v>1147.4100000000001</v>
      </c>
      <c r="Q8190" t="s">
        <v>20</v>
      </c>
    </row>
    <row r="8191" spans="1:17" x14ac:dyDescent="0.25">
      <c r="A8191">
        <v>8256</v>
      </c>
      <c r="B8191" t="s">
        <v>28</v>
      </c>
      <c r="C8191" t="s">
        <v>18</v>
      </c>
      <c r="D8191">
        <v>7</v>
      </c>
      <c r="E8191">
        <v>8084.07</v>
      </c>
      <c r="F8191">
        <v>212.74</v>
      </c>
      <c r="G8191">
        <v>748.86</v>
      </c>
      <c r="H8191">
        <v>0.57899999999999996</v>
      </c>
      <c r="I8191">
        <v>0.7</v>
      </c>
      <c r="J8191">
        <v>26</v>
      </c>
      <c r="K8191">
        <v>2.73</v>
      </c>
      <c r="L8191">
        <v>4</v>
      </c>
      <c r="M8191">
        <v>0</v>
      </c>
      <c r="N8191" t="s">
        <v>508</v>
      </c>
      <c r="O8191" t="s">
        <v>243</v>
      </c>
      <c r="P8191">
        <v>2233.77</v>
      </c>
      <c r="Q8191" t="s">
        <v>36</v>
      </c>
    </row>
    <row r="8192" spans="1:17" x14ac:dyDescent="0.25">
      <c r="A8192">
        <v>8257</v>
      </c>
      <c r="B8192" t="s">
        <v>33</v>
      </c>
      <c r="C8192" t="s">
        <v>18</v>
      </c>
      <c r="D8192">
        <v>1</v>
      </c>
      <c r="E8192">
        <v>959.88</v>
      </c>
      <c r="F8192">
        <v>239.97</v>
      </c>
      <c r="G8192">
        <v>402.1</v>
      </c>
      <c r="H8192">
        <v>0</v>
      </c>
      <c r="I8192">
        <v>3</v>
      </c>
      <c r="J8192">
        <v>4</v>
      </c>
      <c r="K8192">
        <v>1</v>
      </c>
      <c r="L8192">
        <v>2</v>
      </c>
      <c r="M8192">
        <v>1</v>
      </c>
      <c r="N8192" t="s">
        <v>221</v>
      </c>
      <c r="O8192" t="s">
        <v>221</v>
      </c>
      <c r="P8192">
        <v>359.96</v>
      </c>
      <c r="Q8192" t="s">
        <v>52</v>
      </c>
    </row>
    <row r="8193" spans="1:17" x14ac:dyDescent="0.25">
      <c r="A8193">
        <v>8258</v>
      </c>
      <c r="B8193" t="s">
        <v>33</v>
      </c>
      <c r="C8193" t="s">
        <v>18</v>
      </c>
      <c r="D8193">
        <v>5</v>
      </c>
      <c r="E8193">
        <v>2584.64</v>
      </c>
      <c r="F8193">
        <v>172.31</v>
      </c>
      <c r="G8193">
        <v>229.32</v>
      </c>
      <c r="H8193">
        <v>0.2</v>
      </c>
      <c r="I8193">
        <v>-0.5</v>
      </c>
      <c r="J8193">
        <v>3</v>
      </c>
      <c r="K8193">
        <v>2</v>
      </c>
      <c r="L8193">
        <v>3</v>
      </c>
      <c r="M8193">
        <v>1</v>
      </c>
      <c r="N8193" t="s">
        <v>222</v>
      </c>
      <c r="O8193" t="s">
        <v>296</v>
      </c>
      <c r="P8193">
        <v>1292.32</v>
      </c>
      <c r="Q8193" t="s">
        <v>20</v>
      </c>
    </row>
    <row r="8194" spans="1:17" x14ac:dyDescent="0.25">
      <c r="A8194">
        <v>8259</v>
      </c>
      <c r="B8194" t="s">
        <v>33</v>
      </c>
      <c r="C8194" t="s">
        <v>23</v>
      </c>
      <c r="D8194">
        <v>5</v>
      </c>
      <c r="E8194">
        <v>7818.8</v>
      </c>
      <c r="F8194">
        <v>181.83</v>
      </c>
      <c r="G8194">
        <v>557.62</v>
      </c>
      <c r="H8194">
        <v>0.97699999999999998</v>
      </c>
      <c r="I8194">
        <v>1.4</v>
      </c>
      <c r="J8194">
        <v>41</v>
      </c>
      <c r="K8194">
        <v>1.73</v>
      </c>
      <c r="L8194">
        <v>21</v>
      </c>
      <c r="M8194">
        <v>1</v>
      </c>
      <c r="N8194" t="s">
        <v>55</v>
      </c>
      <c r="O8194" t="s">
        <v>637</v>
      </c>
      <c r="P8194">
        <v>1363.72</v>
      </c>
      <c r="Q8194" t="s">
        <v>20</v>
      </c>
    </row>
    <row r="8195" spans="1:17" x14ac:dyDescent="0.25">
      <c r="A8195">
        <v>8260</v>
      </c>
      <c r="B8195" t="s">
        <v>33</v>
      </c>
      <c r="C8195" t="s">
        <v>18</v>
      </c>
      <c r="D8195">
        <v>6</v>
      </c>
      <c r="E8195">
        <v>12568.49</v>
      </c>
      <c r="F8195">
        <v>241.7</v>
      </c>
      <c r="G8195">
        <v>1241.46</v>
      </c>
      <c r="H8195">
        <v>0.88500000000000001</v>
      </c>
      <c r="I8195">
        <v>1.5</v>
      </c>
      <c r="J8195">
        <v>50</v>
      </c>
      <c r="K8195">
        <v>2.78</v>
      </c>
      <c r="L8195">
        <v>7</v>
      </c>
      <c r="M8195">
        <v>0</v>
      </c>
      <c r="N8195" t="s">
        <v>713</v>
      </c>
      <c r="O8195" t="s">
        <v>489</v>
      </c>
      <c r="P8195">
        <v>2175.3000000000002</v>
      </c>
      <c r="Q8195" t="s">
        <v>36</v>
      </c>
    </row>
    <row r="8196" spans="1:17" x14ac:dyDescent="0.25">
      <c r="A8196">
        <v>8261</v>
      </c>
      <c r="B8196" t="s">
        <v>33</v>
      </c>
      <c r="C8196" t="s">
        <v>18</v>
      </c>
      <c r="D8196">
        <v>3</v>
      </c>
      <c r="E8196">
        <v>2765.63</v>
      </c>
      <c r="F8196">
        <v>138.28</v>
      </c>
      <c r="G8196">
        <v>968.92</v>
      </c>
      <c r="H8196">
        <v>0.9</v>
      </c>
      <c r="I8196">
        <v>0.9</v>
      </c>
      <c r="J8196">
        <v>20</v>
      </c>
      <c r="K8196">
        <v>1.3</v>
      </c>
      <c r="L8196">
        <v>16</v>
      </c>
      <c r="M8196">
        <v>1</v>
      </c>
      <c r="N8196" t="s">
        <v>507</v>
      </c>
      <c r="O8196" t="s">
        <v>77</v>
      </c>
      <c r="P8196">
        <v>622.26</v>
      </c>
      <c r="Q8196" t="s">
        <v>20</v>
      </c>
    </row>
    <row r="8197" spans="1:17" x14ac:dyDescent="0.25">
      <c r="A8197">
        <v>8262</v>
      </c>
      <c r="B8197" t="s">
        <v>33</v>
      </c>
      <c r="C8197" t="s">
        <v>18</v>
      </c>
      <c r="D8197">
        <v>4</v>
      </c>
      <c r="E8197">
        <v>2629.77</v>
      </c>
      <c r="F8197">
        <v>262.98</v>
      </c>
      <c r="G8197">
        <v>258.14999999999998</v>
      </c>
      <c r="H8197">
        <v>0.7</v>
      </c>
      <c r="I8197">
        <v>0.8</v>
      </c>
      <c r="J8197">
        <v>10</v>
      </c>
      <c r="K8197">
        <v>1.8</v>
      </c>
      <c r="L8197">
        <v>10</v>
      </c>
      <c r="M8197">
        <v>1</v>
      </c>
      <c r="N8197" t="s">
        <v>852</v>
      </c>
      <c r="O8197" t="s">
        <v>322</v>
      </c>
      <c r="P8197">
        <v>1577.88</v>
      </c>
      <c r="Q8197" t="s">
        <v>20</v>
      </c>
    </row>
    <row r="8198" spans="1:17" x14ac:dyDescent="0.25">
      <c r="A8198">
        <v>8263</v>
      </c>
      <c r="B8198" t="s">
        <v>33</v>
      </c>
      <c r="C8198" t="s">
        <v>23</v>
      </c>
      <c r="D8198">
        <v>2</v>
      </c>
      <c r="E8198">
        <v>1469.95</v>
      </c>
      <c r="F8198">
        <v>147</v>
      </c>
      <c r="G8198">
        <v>527</v>
      </c>
      <c r="H8198">
        <v>0.9</v>
      </c>
      <c r="I8198">
        <v>1.6</v>
      </c>
      <c r="J8198">
        <v>9</v>
      </c>
      <c r="K8198">
        <v>1.67</v>
      </c>
      <c r="L8198">
        <v>6</v>
      </c>
      <c r="M8198">
        <v>1</v>
      </c>
      <c r="N8198" t="s">
        <v>178</v>
      </c>
      <c r="O8198" t="s">
        <v>697</v>
      </c>
      <c r="P8198">
        <v>441</v>
      </c>
      <c r="Q8198" t="s">
        <v>52</v>
      </c>
    </row>
    <row r="8199" spans="1:17" x14ac:dyDescent="0.25">
      <c r="A8199">
        <v>8264</v>
      </c>
      <c r="B8199" t="s">
        <v>33</v>
      </c>
      <c r="C8199" t="s">
        <v>18</v>
      </c>
      <c r="D8199">
        <v>4</v>
      </c>
      <c r="E8199">
        <v>5755.37</v>
      </c>
      <c r="F8199">
        <v>198.46</v>
      </c>
      <c r="G8199">
        <v>427.86</v>
      </c>
      <c r="H8199">
        <v>0</v>
      </c>
      <c r="I8199">
        <v>0.6</v>
      </c>
      <c r="J8199">
        <v>20</v>
      </c>
      <c r="K8199">
        <v>1.5</v>
      </c>
      <c r="L8199">
        <v>15</v>
      </c>
      <c r="M8199">
        <v>1</v>
      </c>
      <c r="N8199" t="s">
        <v>653</v>
      </c>
      <c r="O8199" t="s">
        <v>705</v>
      </c>
      <c r="P8199">
        <v>1190.76</v>
      </c>
      <c r="Q8199" t="s">
        <v>20</v>
      </c>
    </row>
    <row r="8200" spans="1:17" x14ac:dyDescent="0.25">
      <c r="A8200">
        <v>8265</v>
      </c>
      <c r="B8200" t="s">
        <v>33</v>
      </c>
      <c r="C8200" t="s">
        <v>23</v>
      </c>
      <c r="D8200">
        <v>6</v>
      </c>
      <c r="E8200">
        <v>8139.11</v>
      </c>
      <c r="F8200">
        <v>193.79</v>
      </c>
      <c r="G8200">
        <v>1094.77</v>
      </c>
      <c r="H8200">
        <v>0.69</v>
      </c>
      <c r="I8200">
        <v>1</v>
      </c>
      <c r="J8200">
        <v>37</v>
      </c>
      <c r="K8200">
        <v>1.1100000000000001</v>
      </c>
      <c r="L8200">
        <v>16</v>
      </c>
      <c r="M8200">
        <v>1</v>
      </c>
      <c r="N8200" t="s">
        <v>527</v>
      </c>
      <c r="O8200" t="s">
        <v>190</v>
      </c>
      <c r="P8200">
        <v>1744.11</v>
      </c>
      <c r="Q8200" t="s">
        <v>20</v>
      </c>
    </row>
    <row r="8201" spans="1:17" x14ac:dyDescent="0.25">
      <c r="A8201">
        <v>8266</v>
      </c>
      <c r="B8201" t="s">
        <v>33</v>
      </c>
      <c r="C8201" t="s">
        <v>18</v>
      </c>
      <c r="D8201">
        <v>7</v>
      </c>
      <c r="E8201">
        <v>7354.5</v>
      </c>
      <c r="F8201">
        <v>159.88</v>
      </c>
      <c r="G8201">
        <v>1993.21</v>
      </c>
      <c r="H8201">
        <v>0.93500000000000005</v>
      </c>
      <c r="I8201">
        <v>1.7</v>
      </c>
      <c r="J8201">
        <v>43</v>
      </c>
      <c r="K8201">
        <v>1.56</v>
      </c>
      <c r="L8201">
        <v>31</v>
      </c>
      <c r="M8201">
        <v>1</v>
      </c>
      <c r="N8201" t="s">
        <v>217</v>
      </c>
      <c r="O8201" t="s">
        <v>847</v>
      </c>
      <c r="P8201">
        <v>1678.74</v>
      </c>
      <c r="Q8201" t="s">
        <v>20</v>
      </c>
    </row>
    <row r="8202" spans="1:17" x14ac:dyDescent="0.25">
      <c r="A8202">
        <v>8267</v>
      </c>
      <c r="B8202" t="s">
        <v>28</v>
      </c>
      <c r="C8202" t="s">
        <v>18</v>
      </c>
      <c r="D8202">
        <v>1</v>
      </c>
      <c r="E8202">
        <v>3629.73</v>
      </c>
      <c r="F8202">
        <v>241.98</v>
      </c>
      <c r="G8202">
        <v>782.37</v>
      </c>
      <c r="H8202">
        <v>1</v>
      </c>
      <c r="I8202">
        <v>1</v>
      </c>
      <c r="J8202">
        <v>15</v>
      </c>
      <c r="K8202">
        <v>1.33</v>
      </c>
      <c r="L8202">
        <v>5</v>
      </c>
      <c r="M8202">
        <v>1</v>
      </c>
      <c r="N8202" t="s">
        <v>464</v>
      </c>
      <c r="O8202" t="s">
        <v>464</v>
      </c>
      <c r="P8202">
        <v>362.97</v>
      </c>
      <c r="Q8202" t="s">
        <v>52</v>
      </c>
    </row>
    <row r="8203" spans="1:17" x14ac:dyDescent="0.25">
      <c r="A8203">
        <v>8268</v>
      </c>
      <c r="B8203" t="s">
        <v>33</v>
      </c>
      <c r="C8203" t="s">
        <v>23</v>
      </c>
      <c r="D8203">
        <v>5</v>
      </c>
      <c r="E8203">
        <v>6278.92</v>
      </c>
      <c r="F8203">
        <v>196.22</v>
      </c>
      <c r="G8203">
        <v>472.45</v>
      </c>
      <c r="H8203">
        <v>0.68799999999999994</v>
      </c>
      <c r="I8203">
        <v>2.2000000000000002</v>
      </c>
      <c r="J8203">
        <v>23</v>
      </c>
      <c r="K8203">
        <v>1.52</v>
      </c>
      <c r="L8203">
        <v>10</v>
      </c>
      <c r="M8203">
        <v>1</v>
      </c>
      <c r="N8203" t="s">
        <v>897</v>
      </c>
      <c r="O8203" t="s">
        <v>845</v>
      </c>
      <c r="P8203">
        <v>1471.65</v>
      </c>
      <c r="Q8203" t="s">
        <v>20</v>
      </c>
    </row>
    <row r="8204" spans="1:17" x14ac:dyDescent="0.25">
      <c r="A8204">
        <v>8269</v>
      </c>
      <c r="B8204" t="s">
        <v>33</v>
      </c>
      <c r="C8204" t="s">
        <v>18</v>
      </c>
      <c r="D8204">
        <v>2</v>
      </c>
      <c r="E8204">
        <v>1169.92</v>
      </c>
      <c r="F8204">
        <v>167.13</v>
      </c>
      <c r="G8204">
        <v>65.33</v>
      </c>
      <c r="H8204">
        <v>1</v>
      </c>
      <c r="I8204">
        <v>1</v>
      </c>
      <c r="J8204">
        <v>7</v>
      </c>
      <c r="K8204">
        <v>2.14</v>
      </c>
      <c r="L8204">
        <v>0</v>
      </c>
      <c r="M8204">
        <v>1</v>
      </c>
      <c r="N8204" t="s">
        <v>900</v>
      </c>
      <c r="O8204" t="s">
        <v>659</v>
      </c>
      <c r="P8204">
        <v>501.39</v>
      </c>
      <c r="Q8204" t="s">
        <v>20</v>
      </c>
    </row>
    <row r="8205" spans="1:17" x14ac:dyDescent="0.25">
      <c r="A8205">
        <v>8270</v>
      </c>
      <c r="B8205" t="s">
        <v>17</v>
      </c>
      <c r="C8205" t="s">
        <v>23</v>
      </c>
      <c r="D8205">
        <v>4</v>
      </c>
      <c r="E8205">
        <v>7114.22</v>
      </c>
      <c r="F8205">
        <v>237.14</v>
      </c>
      <c r="G8205">
        <v>1788.96</v>
      </c>
      <c r="H8205">
        <v>0.83299999999999996</v>
      </c>
      <c r="I8205">
        <v>1.6</v>
      </c>
      <c r="J8205">
        <v>25</v>
      </c>
      <c r="K8205">
        <v>1.8</v>
      </c>
      <c r="L8205">
        <v>15</v>
      </c>
      <c r="M8205">
        <v>1</v>
      </c>
      <c r="N8205" t="s">
        <v>409</v>
      </c>
      <c r="O8205" t="s">
        <v>879</v>
      </c>
      <c r="P8205">
        <v>1422.84</v>
      </c>
      <c r="Q8205" t="s">
        <v>20</v>
      </c>
    </row>
    <row r="8206" spans="1:17" x14ac:dyDescent="0.25">
      <c r="A8206">
        <v>8271</v>
      </c>
      <c r="B8206" t="s">
        <v>17</v>
      </c>
      <c r="C8206" t="s">
        <v>18</v>
      </c>
      <c r="D8206">
        <v>5</v>
      </c>
      <c r="E8206">
        <v>1951.74</v>
      </c>
      <c r="F8206">
        <v>130.12</v>
      </c>
      <c r="G8206">
        <v>-78.75</v>
      </c>
      <c r="H8206">
        <v>0.33300000000000002</v>
      </c>
      <c r="I8206">
        <v>0.5</v>
      </c>
      <c r="J8206">
        <v>6</v>
      </c>
      <c r="K8206">
        <v>3.5</v>
      </c>
      <c r="L8206">
        <v>0</v>
      </c>
      <c r="M8206">
        <v>0</v>
      </c>
      <c r="N8206" t="s">
        <v>729</v>
      </c>
      <c r="O8206" t="s">
        <v>54</v>
      </c>
      <c r="P8206">
        <v>975.9</v>
      </c>
      <c r="Q8206" t="s">
        <v>20</v>
      </c>
    </row>
    <row r="8207" spans="1:17" x14ac:dyDescent="0.25">
      <c r="A8207">
        <v>8272</v>
      </c>
      <c r="B8207" t="s">
        <v>17</v>
      </c>
      <c r="C8207" t="s">
        <v>23</v>
      </c>
      <c r="D8207">
        <v>6</v>
      </c>
      <c r="E8207">
        <v>8523.84</v>
      </c>
      <c r="F8207">
        <v>207.9</v>
      </c>
      <c r="G8207">
        <v>1241.8800000000001</v>
      </c>
      <c r="H8207">
        <v>0.51200000000000001</v>
      </c>
      <c r="I8207">
        <v>1</v>
      </c>
      <c r="J8207">
        <v>40</v>
      </c>
      <c r="K8207">
        <v>1.63</v>
      </c>
      <c r="L8207">
        <v>25</v>
      </c>
      <c r="M8207">
        <v>1</v>
      </c>
      <c r="N8207" t="s">
        <v>498</v>
      </c>
      <c r="O8207" t="s">
        <v>190</v>
      </c>
      <c r="P8207">
        <v>1871.1</v>
      </c>
      <c r="Q8207" t="s">
        <v>20</v>
      </c>
    </row>
    <row r="8208" spans="1:17" x14ac:dyDescent="0.25">
      <c r="A8208">
        <v>8273</v>
      </c>
      <c r="B8208" t="s">
        <v>17</v>
      </c>
      <c r="C8208" t="s">
        <v>18</v>
      </c>
      <c r="D8208">
        <v>4</v>
      </c>
      <c r="E8208">
        <v>10069.08</v>
      </c>
      <c r="F8208">
        <v>251.73</v>
      </c>
      <c r="G8208">
        <v>2317.71</v>
      </c>
      <c r="H8208">
        <v>0.9</v>
      </c>
      <c r="I8208">
        <v>1.7</v>
      </c>
      <c r="J8208">
        <v>36</v>
      </c>
      <c r="K8208">
        <v>1.58</v>
      </c>
      <c r="L8208">
        <v>6</v>
      </c>
      <c r="M8208">
        <v>1</v>
      </c>
      <c r="N8208" t="s">
        <v>840</v>
      </c>
      <c r="O8208" t="s">
        <v>397</v>
      </c>
      <c r="P8208">
        <v>1510.38</v>
      </c>
      <c r="Q8208" t="s">
        <v>20</v>
      </c>
    </row>
    <row r="8209" spans="1:17" x14ac:dyDescent="0.25">
      <c r="A8209">
        <v>8274</v>
      </c>
      <c r="B8209" t="s">
        <v>17</v>
      </c>
      <c r="C8209" t="s">
        <v>23</v>
      </c>
      <c r="D8209">
        <v>5</v>
      </c>
      <c r="E8209">
        <v>6001.08</v>
      </c>
      <c r="F8209">
        <v>214.32</v>
      </c>
      <c r="G8209">
        <v>-2028.21</v>
      </c>
      <c r="H8209">
        <v>0.57099999999999995</v>
      </c>
      <c r="I8209">
        <v>0.9</v>
      </c>
      <c r="J8209">
        <v>21</v>
      </c>
      <c r="K8209">
        <v>1.57</v>
      </c>
      <c r="L8209">
        <v>17</v>
      </c>
      <c r="M8209">
        <v>1</v>
      </c>
      <c r="N8209" t="s">
        <v>39</v>
      </c>
      <c r="O8209" t="s">
        <v>170</v>
      </c>
      <c r="P8209">
        <v>1607.4</v>
      </c>
      <c r="Q8209" t="s">
        <v>20</v>
      </c>
    </row>
    <row r="8210" spans="1:17" x14ac:dyDescent="0.25">
      <c r="A8210">
        <v>8275</v>
      </c>
      <c r="B8210" t="s">
        <v>33</v>
      </c>
      <c r="C8210" t="s">
        <v>18</v>
      </c>
      <c r="D8210">
        <v>5</v>
      </c>
      <c r="E8210">
        <v>8964.9599999999991</v>
      </c>
      <c r="F8210">
        <v>179.3</v>
      </c>
      <c r="G8210">
        <v>1178.68</v>
      </c>
      <c r="H8210">
        <v>0.72</v>
      </c>
      <c r="I8210">
        <v>0.6</v>
      </c>
      <c r="J8210">
        <v>41</v>
      </c>
      <c r="K8210">
        <v>1.88</v>
      </c>
      <c r="L8210">
        <v>24</v>
      </c>
      <c r="M8210">
        <v>1</v>
      </c>
      <c r="N8210" t="s">
        <v>865</v>
      </c>
      <c r="O8210" t="s">
        <v>1006</v>
      </c>
      <c r="P8210">
        <v>1344.75</v>
      </c>
      <c r="Q8210" t="s">
        <v>20</v>
      </c>
    </row>
    <row r="8211" spans="1:17" x14ac:dyDescent="0.25">
      <c r="A8211">
        <v>8276</v>
      </c>
      <c r="B8211" t="s">
        <v>17</v>
      </c>
      <c r="C8211" t="s">
        <v>18</v>
      </c>
      <c r="D8211">
        <v>1</v>
      </c>
      <c r="E8211">
        <v>199.99</v>
      </c>
      <c r="F8211">
        <v>199.99</v>
      </c>
      <c r="G8211">
        <v>21.47</v>
      </c>
      <c r="H8211">
        <v>1</v>
      </c>
      <c r="I8211">
        <v>2</v>
      </c>
      <c r="J8211">
        <v>1</v>
      </c>
      <c r="K8211">
        <v>2</v>
      </c>
      <c r="L8211">
        <v>0</v>
      </c>
      <c r="M8211">
        <v>1</v>
      </c>
      <c r="N8211" t="s">
        <v>794</v>
      </c>
      <c r="O8211" t="s">
        <v>794</v>
      </c>
      <c r="P8211">
        <v>299.98</v>
      </c>
      <c r="Q8211" t="s">
        <v>52</v>
      </c>
    </row>
    <row r="8212" spans="1:17" x14ac:dyDescent="0.25">
      <c r="A8212">
        <v>8277</v>
      </c>
      <c r="B8212" t="s">
        <v>17</v>
      </c>
      <c r="C8212" t="s">
        <v>23</v>
      </c>
      <c r="D8212">
        <v>4</v>
      </c>
      <c r="E8212">
        <v>4833.43</v>
      </c>
      <c r="F8212">
        <v>219.7</v>
      </c>
      <c r="G8212">
        <v>977.15</v>
      </c>
      <c r="H8212">
        <v>0.54500000000000004</v>
      </c>
      <c r="I8212">
        <v>0.5</v>
      </c>
      <c r="J8212">
        <v>22</v>
      </c>
      <c r="K8212">
        <v>3.32</v>
      </c>
      <c r="L8212">
        <v>3</v>
      </c>
      <c r="M8212">
        <v>0</v>
      </c>
      <c r="N8212" t="s">
        <v>95</v>
      </c>
      <c r="O8212" t="s">
        <v>415</v>
      </c>
      <c r="P8212">
        <v>1318.2</v>
      </c>
      <c r="Q8212" t="s">
        <v>20</v>
      </c>
    </row>
    <row r="8213" spans="1:17" x14ac:dyDescent="0.25">
      <c r="A8213">
        <v>8278</v>
      </c>
      <c r="B8213" t="s">
        <v>17</v>
      </c>
      <c r="C8213" t="s">
        <v>18</v>
      </c>
      <c r="D8213">
        <v>3</v>
      </c>
      <c r="E8213">
        <v>1951.76</v>
      </c>
      <c r="F8213">
        <v>278.82</v>
      </c>
      <c r="G8213">
        <v>265.13</v>
      </c>
      <c r="H8213">
        <v>0.14299999999999999</v>
      </c>
      <c r="I8213">
        <v>-0.7</v>
      </c>
      <c r="J8213">
        <v>0</v>
      </c>
      <c r="K8213">
        <v>1.83</v>
      </c>
      <c r="L8213">
        <v>0</v>
      </c>
      <c r="M8213">
        <v>0</v>
      </c>
      <c r="N8213" t="s">
        <v>238</v>
      </c>
      <c r="O8213" t="s">
        <v>733</v>
      </c>
      <c r="P8213">
        <v>1254.69</v>
      </c>
      <c r="Q8213" t="s">
        <v>20</v>
      </c>
    </row>
    <row r="8214" spans="1:17" x14ac:dyDescent="0.25">
      <c r="A8214">
        <v>8279</v>
      </c>
      <c r="B8214" t="s">
        <v>33</v>
      </c>
      <c r="C8214" t="s">
        <v>18</v>
      </c>
      <c r="D8214">
        <v>4</v>
      </c>
      <c r="E8214">
        <v>1419.76</v>
      </c>
      <c r="F8214">
        <v>141.97999999999999</v>
      </c>
      <c r="G8214">
        <v>287.20999999999998</v>
      </c>
      <c r="H8214">
        <v>0</v>
      </c>
      <c r="I8214">
        <v>-0.1</v>
      </c>
      <c r="J8214">
        <v>2</v>
      </c>
      <c r="K8214">
        <v>2</v>
      </c>
      <c r="L8214">
        <v>2</v>
      </c>
      <c r="M8214">
        <v>1</v>
      </c>
      <c r="N8214" t="s">
        <v>149</v>
      </c>
      <c r="O8214" t="s">
        <v>825</v>
      </c>
      <c r="P8214">
        <v>851.88</v>
      </c>
      <c r="Q8214" t="s">
        <v>20</v>
      </c>
    </row>
    <row r="8215" spans="1:17" x14ac:dyDescent="0.25">
      <c r="A8215">
        <v>8280</v>
      </c>
      <c r="B8215" t="s">
        <v>17</v>
      </c>
      <c r="C8215" t="s">
        <v>23</v>
      </c>
      <c r="D8215">
        <v>6</v>
      </c>
      <c r="E8215">
        <v>3849.54</v>
      </c>
      <c r="F8215">
        <v>174.98</v>
      </c>
      <c r="G8215">
        <v>743.22</v>
      </c>
      <c r="H8215">
        <v>0.318</v>
      </c>
      <c r="I8215">
        <v>0.4</v>
      </c>
      <c r="J8215">
        <v>16</v>
      </c>
      <c r="K8215">
        <v>1.94</v>
      </c>
      <c r="L8215">
        <v>7</v>
      </c>
      <c r="M8215">
        <v>1</v>
      </c>
      <c r="N8215" t="s">
        <v>217</v>
      </c>
      <c r="O8215" t="s">
        <v>48</v>
      </c>
      <c r="P8215">
        <v>1574.82</v>
      </c>
      <c r="Q8215" t="s">
        <v>20</v>
      </c>
    </row>
    <row r="8216" spans="1:17" x14ac:dyDescent="0.25">
      <c r="A8216">
        <v>8281</v>
      </c>
      <c r="B8216" t="s">
        <v>33</v>
      </c>
      <c r="C8216" t="s">
        <v>18</v>
      </c>
      <c r="D8216">
        <v>3</v>
      </c>
      <c r="E8216">
        <v>3869.78</v>
      </c>
      <c r="F8216">
        <v>276.41000000000003</v>
      </c>
      <c r="G8216">
        <v>629.75</v>
      </c>
      <c r="H8216">
        <v>0.28599999999999998</v>
      </c>
      <c r="I8216">
        <v>-0.8</v>
      </c>
      <c r="J8216">
        <v>14</v>
      </c>
      <c r="K8216">
        <v>1.64</v>
      </c>
      <c r="L8216">
        <v>4</v>
      </c>
      <c r="M8216">
        <v>1</v>
      </c>
      <c r="N8216" t="s">
        <v>247</v>
      </c>
      <c r="O8216" t="s">
        <v>1017</v>
      </c>
      <c r="P8216">
        <v>1243.8399999999999</v>
      </c>
      <c r="Q8216" t="s">
        <v>20</v>
      </c>
    </row>
    <row r="8217" spans="1:17" x14ac:dyDescent="0.25">
      <c r="A8217">
        <v>8282</v>
      </c>
      <c r="B8217" t="s">
        <v>33</v>
      </c>
      <c r="C8217" t="s">
        <v>23</v>
      </c>
      <c r="D8217">
        <v>6</v>
      </c>
      <c r="E8217">
        <v>7848.37</v>
      </c>
      <c r="F8217">
        <v>206.54</v>
      </c>
      <c r="G8217">
        <v>1407.48</v>
      </c>
      <c r="H8217">
        <v>0.78900000000000003</v>
      </c>
      <c r="I8217">
        <v>0.6</v>
      </c>
      <c r="J8217">
        <v>29</v>
      </c>
      <c r="K8217">
        <v>1.48</v>
      </c>
      <c r="L8217">
        <v>19</v>
      </c>
      <c r="M8217">
        <v>1</v>
      </c>
      <c r="N8217" t="s">
        <v>639</v>
      </c>
      <c r="O8217" t="s">
        <v>369</v>
      </c>
      <c r="P8217">
        <v>1858.86</v>
      </c>
      <c r="Q8217" t="s">
        <v>20</v>
      </c>
    </row>
    <row r="8218" spans="1:17" x14ac:dyDescent="0.25">
      <c r="A8218">
        <v>8283</v>
      </c>
      <c r="B8218" t="s">
        <v>17</v>
      </c>
      <c r="C8218" t="s">
        <v>18</v>
      </c>
      <c r="D8218">
        <v>7</v>
      </c>
      <c r="E8218">
        <v>6064.53</v>
      </c>
      <c r="F8218">
        <v>209.12</v>
      </c>
      <c r="G8218">
        <v>797.57</v>
      </c>
      <c r="H8218">
        <v>0.86199999999999999</v>
      </c>
      <c r="I8218">
        <v>0.8</v>
      </c>
      <c r="J8218">
        <v>25</v>
      </c>
      <c r="K8218">
        <v>2.64</v>
      </c>
      <c r="L8218">
        <v>8</v>
      </c>
      <c r="M8218">
        <v>0</v>
      </c>
      <c r="N8218" t="s">
        <v>627</v>
      </c>
      <c r="O8218" t="s">
        <v>22</v>
      </c>
      <c r="P8218">
        <v>2195.7600000000002</v>
      </c>
      <c r="Q8218" t="s">
        <v>36</v>
      </c>
    </row>
    <row r="8219" spans="1:17" x14ac:dyDescent="0.25">
      <c r="A8219">
        <v>8284</v>
      </c>
      <c r="B8219" t="s">
        <v>17</v>
      </c>
      <c r="C8219" t="s">
        <v>23</v>
      </c>
      <c r="D8219">
        <v>6</v>
      </c>
      <c r="E8219">
        <v>5311.13</v>
      </c>
      <c r="F8219">
        <v>136.18</v>
      </c>
      <c r="G8219">
        <v>1449.08</v>
      </c>
      <c r="H8219">
        <v>0.79500000000000004</v>
      </c>
      <c r="I8219">
        <v>0.6</v>
      </c>
      <c r="J8219">
        <v>38</v>
      </c>
      <c r="K8219">
        <v>1.37</v>
      </c>
      <c r="L8219">
        <v>14</v>
      </c>
      <c r="M8219">
        <v>1</v>
      </c>
      <c r="N8219" t="s">
        <v>268</v>
      </c>
      <c r="O8219" t="s">
        <v>184</v>
      </c>
      <c r="P8219">
        <v>1225.6199999999999</v>
      </c>
      <c r="Q8219" t="s">
        <v>20</v>
      </c>
    </row>
    <row r="8220" spans="1:17" x14ac:dyDescent="0.25">
      <c r="A8220">
        <v>8285</v>
      </c>
      <c r="B8220" t="s">
        <v>17</v>
      </c>
      <c r="C8220" t="s">
        <v>18</v>
      </c>
      <c r="D8220">
        <v>7</v>
      </c>
      <c r="E8220">
        <v>6855.33</v>
      </c>
      <c r="F8220">
        <v>185.28</v>
      </c>
      <c r="G8220">
        <v>1291.69</v>
      </c>
      <c r="H8220">
        <v>0.48599999999999999</v>
      </c>
      <c r="I8220">
        <v>0.3</v>
      </c>
      <c r="J8220">
        <v>30</v>
      </c>
      <c r="K8220">
        <v>2.73</v>
      </c>
      <c r="L8220">
        <v>5</v>
      </c>
      <c r="M8220">
        <v>0</v>
      </c>
      <c r="N8220" t="s">
        <v>110</v>
      </c>
      <c r="O8220" t="s">
        <v>22</v>
      </c>
      <c r="P8220">
        <v>1945.44</v>
      </c>
      <c r="Q8220" t="s">
        <v>20</v>
      </c>
    </row>
    <row r="8221" spans="1:17" x14ac:dyDescent="0.25">
      <c r="A8221">
        <v>8286</v>
      </c>
      <c r="B8221" t="s">
        <v>17</v>
      </c>
      <c r="C8221" t="s">
        <v>18</v>
      </c>
      <c r="D8221">
        <v>4</v>
      </c>
      <c r="E8221">
        <v>5499.45</v>
      </c>
      <c r="F8221">
        <v>239.11</v>
      </c>
      <c r="G8221">
        <v>1535.05</v>
      </c>
      <c r="H8221">
        <v>1</v>
      </c>
      <c r="I8221">
        <v>1.6</v>
      </c>
      <c r="J8221">
        <v>22</v>
      </c>
      <c r="K8221">
        <v>1.27</v>
      </c>
      <c r="L8221">
        <v>8</v>
      </c>
      <c r="M8221">
        <v>1</v>
      </c>
      <c r="N8221" t="s">
        <v>287</v>
      </c>
      <c r="O8221" t="s">
        <v>427</v>
      </c>
      <c r="P8221">
        <v>1434.66</v>
      </c>
      <c r="Q8221" t="s">
        <v>20</v>
      </c>
    </row>
    <row r="8222" spans="1:17" x14ac:dyDescent="0.25">
      <c r="A8222">
        <v>8287</v>
      </c>
      <c r="B8222" t="s">
        <v>28</v>
      </c>
      <c r="C8222" t="s">
        <v>18</v>
      </c>
      <c r="D8222">
        <v>3</v>
      </c>
      <c r="E8222">
        <v>7348.97</v>
      </c>
      <c r="F8222">
        <v>222.7</v>
      </c>
      <c r="G8222">
        <v>1153.3499999999999</v>
      </c>
      <c r="H8222">
        <v>0.879</v>
      </c>
      <c r="I8222">
        <v>0.6</v>
      </c>
      <c r="J8222">
        <v>33</v>
      </c>
      <c r="K8222">
        <v>1.27</v>
      </c>
      <c r="L8222">
        <v>12</v>
      </c>
      <c r="M8222">
        <v>1</v>
      </c>
      <c r="N8222" t="s">
        <v>975</v>
      </c>
      <c r="O8222" t="s">
        <v>870</v>
      </c>
      <c r="P8222">
        <v>1002.15</v>
      </c>
      <c r="Q8222" t="s">
        <v>20</v>
      </c>
    </row>
    <row r="8223" spans="1:17" x14ac:dyDescent="0.25">
      <c r="A8223">
        <v>8288</v>
      </c>
      <c r="B8223" t="s">
        <v>17</v>
      </c>
      <c r="C8223" t="s">
        <v>23</v>
      </c>
      <c r="D8223">
        <v>6</v>
      </c>
      <c r="E8223">
        <v>8778.81</v>
      </c>
      <c r="F8223">
        <v>190.84</v>
      </c>
      <c r="G8223">
        <v>-81.650000000000006</v>
      </c>
      <c r="H8223">
        <v>0.82599999999999996</v>
      </c>
      <c r="I8223">
        <v>1.1000000000000001</v>
      </c>
      <c r="J8223">
        <v>38</v>
      </c>
      <c r="K8223">
        <v>1.79</v>
      </c>
      <c r="L8223">
        <v>21</v>
      </c>
      <c r="M8223">
        <v>1</v>
      </c>
      <c r="N8223" t="s">
        <v>404</v>
      </c>
      <c r="O8223" t="s">
        <v>342</v>
      </c>
      <c r="P8223">
        <v>1717.56</v>
      </c>
      <c r="Q8223" t="s">
        <v>20</v>
      </c>
    </row>
    <row r="8224" spans="1:17" x14ac:dyDescent="0.25">
      <c r="A8224">
        <v>8289</v>
      </c>
      <c r="B8224" t="s">
        <v>33</v>
      </c>
      <c r="C8224" t="s">
        <v>18</v>
      </c>
      <c r="D8224">
        <v>5</v>
      </c>
      <c r="E8224">
        <v>1459.83</v>
      </c>
      <c r="F8224">
        <v>132.71</v>
      </c>
      <c r="G8224">
        <v>357.78</v>
      </c>
      <c r="H8224">
        <v>0.54500000000000004</v>
      </c>
      <c r="I8224">
        <v>2.1</v>
      </c>
      <c r="J8224">
        <v>9</v>
      </c>
      <c r="K8224">
        <v>1.44</v>
      </c>
      <c r="L8224">
        <v>8</v>
      </c>
      <c r="M8224">
        <v>1</v>
      </c>
      <c r="N8224" t="s">
        <v>439</v>
      </c>
      <c r="O8224" t="s">
        <v>582</v>
      </c>
      <c r="P8224">
        <v>995.32</v>
      </c>
      <c r="Q8224" t="s">
        <v>20</v>
      </c>
    </row>
    <row r="8225" spans="1:17" x14ac:dyDescent="0.25">
      <c r="A8225">
        <v>8290</v>
      </c>
      <c r="B8225" t="s">
        <v>33</v>
      </c>
      <c r="C8225" t="s">
        <v>18</v>
      </c>
      <c r="D8225">
        <v>8</v>
      </c>
      <c r="E8225">
        <v>10777.71</v>
      </c>
      <c r="F8225">
        <v>199.59</v>
      </c>
      <c r="G8225">
        <v>3043.87</v>
      </c>
      <c r="H8225">
        <v>0.72199999999999998</v>
      </c>
      <c r="I8225">
        <v>0.7</v>
      </c>
      <c r="J8225">
        <v>41</v>
      </c>
      <c r="K8225">
        <v>1.83</v>
      </c>
      <c r="L8225">
        <v>26</v>
      </c>
      <c r="M8225">
        <v>1</v>
      </c>
      <c r="N8225" t="s">
        <v>123</v>
      </c>
      <c r="O8225" t="s">
        <v>140</v>
      </c>
      <c r="P8225">
        <v>2395.08</v>
      </c>
      <c r="Q8225" t="s">
        <v>36</v>
      </c>
    </row>
    <row r="8226" spans="1:17" x14ac:dyDescent="0.25">
      <c r="A8226">
        <v>8291</v>
      </c>
      <c r="B8226" t="s">
        <v>33</v>
      </c>
      <c r="C8226" t="s">
        <v>23</v>
      </c>
      <c r="D8226">
        <v>6</v>
      </c>
      <c r="E8226">
        <v>4839.04</v>
      </c>
      <c r="F8226">
        <v>179.22</v>
      </c>
      <c r="G8226">
        <v>-2049.4899999999998</v>
      </c>
      <c r="H8226">
        <v>0.66700000000000004</v>
      </c>
      <c r="I8226">
        <v>0.6</v>
      </c>
      <c r="J8226">
        <v>21</v>
      </c>
      <c r="K8226">
        <v>1.19</v>
      </c>
      <c r="L8226">
        <v>17</v>
      </c>
      <c r="M8226">
        <v>1</v>
      </c>
      <c r="N8226" t="s">
        <v>395</v>
      </c>
      <c r="O8226" t="s">
        <v>418</v>
      </c>
      <c r="P8226">
        <v>1612.98</v>
      </c>
      <c r="Q8226" t="s">
        <v>20</v>
      </c>
    </row>
    <row r="8227" spans="1:17" x14ac:dyDescent="0.25">
      <c r="A8227">
        <v>8292</v>
      </c>
      <c r="B8227" t="s">
        <v>17</v>
      </c>
      <c r="C8227" t="s">
        <v>18</v>
      </c>
      <c r="D8227">
        <v>4</v>
      </c>
      <c r="E8227">
        <v>3623.65</v>
      </c>
      <c r="F8227">
        <v>190.72</v>
      </c>
      <c r="G8227">
        <v>-1179.52</v>
      </c>
      <c r="H8227">
        <v>0.73699999999999999</v>
      </c>
      <c r="I8227">
        <v>1.3</v>
      </c>
      <c r="J8227">
        <v>14</v>
      </c>
      <c r="K8227">
        <v>1.57</v>
      </c>
      <c r="L8227">
        <v>8</v>
      </c>
      <c r="M8227">
        <v>1</v>
      </c>
      <c r="N8227" t="s">
        <v>85</v>
      </c>
      <c r="O8227" t="s">
        <v>702</v>
      </c>
      <c r="P8227">
        <v>1144.32</v>
      </c>
      <c r="Q8227" t="s">
        <v>20</v>
      </c>
    </row>
    <row r="8228" spans="1:17" x14ac:dyDescent="0.25">
      <c r="A8228">
        <v>8293</v>
      </c>
      <c r="B8228" t="s">
        <v>17</v>
      </c>
      <c r="C8228" t="s">
        <v>23</v>
      </c>
      <c r="D8228">
        <v>6</v>
      </c>
      <c r="E8228">
        <v>12761.99</v>
      </c>
      <c r="F8228">
        <v>199.41</v>
      </c>
      <c r="G8228">
        <v>4260.38</v>
      </c>
      <c r="H8228">
        <v>0.93799999999999994</v>
      </c>
      <c r="I8228">
        <v>1.4</v>
      </c>
      <c r="J8228">
        <v>60</v>
      </c>
      <c r="K8228">
        <v>1.93</v>
      </c>
      <c r="L8228">
        <v>45</v>
      </c>
      <c r="M8228">
        <v>1</v>
      </c>
      <c r="N8228" t="s">
        <v>863</v>
      </c>
      <c r="O8228" t="s">
        <v>715</v>
      </c>
      <c r="P8228">
        <v>1794.69</v>
      </c>
      <c r="Q8228" t="s">
        <v>20</v>
      </c>
    </row>
    <row r="8229" spans="1:17" x14ac:dyDescent="0.25">
      <c r="A8229">
        <v>8294</v>
      </c>
      <c r="B8229" t="s">
        <v>17</v>
      </c>
      <c r="C8229" t="s">
        <v>18</v>
      </c>
      <c r="D8229">
        <v>6</v>
      </c>
      <c r="E8229">
        <v>12668.2</v>
      </c>
      <c r="F8229">
        <v>189.08</v>
      </c>
      <c r="G8229">
        <v>-2223.0100000000002</v>
      </c>
      <c r="H8229">
        <v>1</v>
      </c>
      <c r="I8229">
        <v>1.5</v>
      </c>
      <c r="J8229">
        <v>67</v>
      </c>
      <c r="K8229">
        <v>1.73</v>
      </c>
      <c r="L8229">
        <v>33</v>
      </c>
      <c r="M8229">
        <v>1</v>
      </c>
      <c r="N8229" t="s">
        <v>774</v>
      </c>
      <c r="O8229" t="s">
        <v>474</v>
      </c>
      <c r="P8229">
        <v>1701.72</v>
      </c>
      <c r="Q8229" t="s">
        <v>20</v>
      </c>
    </row>
    <row r="8230" spans="1:17" x14ac:dyDescent="0.25">
      <c r="A8230">
        <v>8295</v>
      </c>
      <c r="B8230" t="s">
        <v>17</v>
      </c>
      <c r="C8230" t="s">
        <v>23</v>
      </c>
      <c r="D8230">
        <v>6</v>
      </c>
      <c r="E8230">
        <v>6048.83</v>
      </c>
      <c r="F8230">
        <v>137.47</v>
      </c>
      <c r="G8230">
        <v>561.32000000000005</v>
      </c>
      <c r="H8230">
        <v>0.61399999999999999</v>
      </c>
      <c r="I8230">
        <v>0.5</v>
      </c>
      <c r="J8230">
        <v>37</v>
      </c>
      <c r="K8230">
        <v>3.32</v>
      </c>
      <c r="L8230">
        <v>5</v>
      </c>
      <c r="M8230">
        <v>0</v>
      </c>
      <c r="N8230" t="s">
        <v>863</v>
      </c>
      <c r="O8230" t="s">
        <v>485</v>
      </c>
      <c r="P8230">
        <v>1237.23</v>
      </c>
      <c r="Q8230" t="s">
        <v>20</v>
      </c>
    </row>
    <row r="8231" spans="1:17" x14ac:dyDescent="0.25">
      <c r="A8231">
        <v>8296</v>
      </c>
      <c r="B8231" t="s">
        <v>17</v>
      </c>
      <c r="C8231" t="s">
        <v>18</v>
      </c>
      <c r="D8231">
        <v>3</v>
      </c>
      <c r="E8231">
        <v>7899.23</v>
      </c>
      <c r="F8231">
        <v>292.56</v>
      </c>
      <c r="G8231">
        <v>1564.34</v>
      </c>
      <c r="H8231">
        <v>1</v>
      </c>
      <c r="I8231">
        <v>1.4</v>
      </c>
      <c r="J8231">
        <v>27</v>
      </c>
      <c r="K8231">
        <v>1.22</v>
      </c>
      <c r="L8231">
        <v>18</v>
      </c>
      <c r="M8231">
        <v>1</v>
      </c>
      <c r="N8231" t="s">
        <v>47</v>
      </c>
      <c r="O8231" t="s">
        <v>105</v>
      </c>
      <c r="P8231">
        <v>1316.52</v>
      </c>
      <c r="Q8231" t="s">
        <v>20</v>
      </c>
    </row>
    <row r="8232" spans="1:17" x14ac:dyDescent="0.25">
      <c r="A8232">
        <v>8297</v>
      </c>
      <c r="B8232" t="s">
        <v>17</v>
      </c>
      <c r="C8232" t="s">
        <v>23</v>
      </c>
      <c r="D8232">
        <v>5</v>
      </c>
      <c r="E8232">
        <v>2769.69</v>
      </c>
      <c r="F8232">
        <v>213.05</v>
      </c>
      <c r="G8232">
        <v>196.64</v>
      </c>
      <c r="H8232">
        <v>7.6999999999999999E-2</v>
      </c>
      <c r="I8232">
        <v>-1.2</v>
      </c>
      <c r="J8232">
        <v>10</v>
      </c>
      <c r="K8232">
        <v>1.5</v>
      </c>
      <c r="L8232">
        <v>10</v>
      </c>
      <c r="M8232">
        <v>1</v>
      </c>
      <c r="N8232" t="s">
        <v>645</v>
      </c>
      <c r="O8232" t="s">
        <v>260</v>
      </c>
      <c r="P8232">
        <v>1597.88</v>
      </c>
      <c r="Q8232" t="s">
        <v>20</v>
      </c>
    </row>
    <row r="8233" spans="1:17" x14ac:dyDescent="0.25">
      <c r="A8233">
        <v>8298</v>
      </c>
      <c r="B8233" t="s">
        <v>17</v>
      </c>
      <c r="C8233" t="s">
        <v>18</v>
      </c>
      <c r="D8233">
        <v>6</v>
      </c>
      <c r="E8233">
        <v>13168.54</v>
      </c>
      <c r="F8233">
        <v>263.37</v>
      </c>
      <c r="G8233">
        <v>3332.33</v>
      </c>
      <c r="H8233">
        <v>0.9</v>
      </c>
      <c r="I8233">
        <v>0.8</v>
      </c>
      <c r="J8233">
        <v>45</v>
      </c>
      <c r="K8233">
        <v>1.22</v>
      </c>
      <c r="L8233">
        <v>24</v>
      </c>
      <c r="M8233">
        <v>1</v>
      </c>
      <c r="N8233" t="s">
        <v>258</v>
      </c>
      <c r="O8233" t="s">
        <v>531</v>
      </c>
      <c r="P8233">
        <v>2370.33</v>
      </c>
      <c r="Q8233" t="s">
        <v>36</v>
      </c>
    </row>
    <row r="8234" spans="1:17" x14ac:dyDescent="0.25">
      <c r="A8234">
        <v>8299</v>
      </c>
      <c r="B8234" t="s">
        <v>28</v>
      </c>
      <c r="C8234" t="s">
        <v>23</v>
      </c>
      <c r="D8234">
        <v>4</v>
      </c>
      <c r="E8234">
        <v>7198.92</v>
      </c>
      <c r="F8234">
        <v>218.15</v>
      </c>
      <c r="G8234">
        <v>1267.18</v>
      </c>
      <c r="H8234">
        <v>1</v>
      </c>
      <c r="I8234">
        <v>1.6</v>
      </c>
      <c r="J8234">
        <v>33</v>
      </c>
      <c r="K8234">
        <v>1.76</v>
      </c>
      <c r="L8234">
        <v>12</v>
      </c>
      <c r="M8234">
        <v>1</v>
      </c>
      <c r="N8234" t="s">
        <v>254</v>
      </c>
      <c r="O8234" t="s">
        <v>511</v>
      </c>
      <c r="P8234">
        <v>1308.9000000000001</v>
      </c>
      <c r="Q8234" t="s">
        <v>20</v>
      </c>
    </row>
    <row r="8235" spans="1:17" x14ac:dyDescent="0.25">
      <c r="A8235">
        <v>8300</v>
      </c>
      <c r="B8235" t="s">
        <v>17</v>
      </c>
      <c r="C8235" t="s">
        <v>18</v>
      </c>
      <c r="D8235">
        <v>8</v>
      </c>
      <c r="E8235">
        <v>9768.9599999999991</v>
      </c>
      <c r="F8235">
        <v>212.37</v>
      </c>
      <c r="G8235">
        <v>1033.24</v>
      </c>
      <c r="H8235">
        <v>0.76100000000000001</v>
      </c>
      <c r="I8235">
        <v>2.2000000000000002</v>
      </c>
      <c r="J8235">
        <v>41</v>
      </c>
      <c r="K8235">
        <v>2.71</v>
      </c>
      <c r="L8235">
        <v>6</v>
      </c>
      <c r="M8235">
        <v>0</v>
      </c>
      <c r="N8235" t="s">
        <v>580</v>
      </c>
      <c r="O8235" t="s">
        <v>248</v>
      </c>
      <c r="P8235">
        <v>2548.44</v>
      </c>
      <c r="Q8235" t="s">
        <v>36</v>
      </c>
    </row>
    <row r="8236" spans="1:17" x14ac:dyDescent="0.25">
      <c r="A8236">
        <v>8301</v>
      </c>
      <c r="B8236" t="s">
        <v>17</v>
      </c>
      <c r="C8236" t="s">
        <v>18</v>
      </c>
      <c r="D8236">
        <v>1</v>
      </c>
      <c r="E8236">
        <v>1919.84</v>
      </c>
      <c r="F8236">
        <v>239.98</v>
      </c>
      <c r="G8236">
        <v>790.74</v>
      </c>
      <c r="H8236">
        <v>1</v>
      </c>
      <c r="I8236">
        <v>1</v>
      </c>
      <c r="J8236">
        <v>8</v>
      </c>
      <c r="K8236">
        <v>1</v>
      </c>
      <c r="L8236">
        <v>4</v>
      </c>
      <c r="M8236">
        <v>1</v>
      </c>
      <c r="N8236" t="s">
        <v>746</v>
      </c>
      <c r="O8236" t="s">
        <v>746</v>
      </c>
      <c r="P8236">
        <v>359.97</v>
      </c>
      <c r="Q8236" t="s">
        <v>52</v>
      </c>
    </row>
    <row r="8237" spans="1:17" x14ac:dyDescent="0.25">
      <c r="A8237">
        <v>8302</v>
      </c>
      <c r="B8237" t="s">
        <v>17</v>
      </c>
      <c r="C8237" t="s">
        <v>23</v>
      </c>
      <c r="D8237">
        <v>6</v>
      </c>
      <c r="E8237">
        <v>7494.92</v>
      </c>
      <c r="F8237">
        <v>122.87</v>
      </c>
      <c r="G8237">
        <v>1406.76</v>
      </c>
      <c r="H8237">
        <v>0.90200000000000002</v>
      </c>
      <c r="I8237">
        <v>1.8</v>
      </c>
      <c r="J8237">
        <v>61</v>
      </c>
      <c r="K8237">
        <v>1.39</v>
      </c>
      <c r="L8237">
        <v>39</v>
      </c>
      <c r="M8237">
        <v>1</v>
      </c>
      <c r="N8237" t="s">
        <v>696</v>
      </c>
      <c r="O8237" t="s">
        <v>408</v>
      </c>
      <c r="P8237">
        <v>1105.83</v>
      </c>
      <c r="Q8237" t="s">
        <v>20</v>
      </c>
    </row>
    <row r="8238" spans="1:17" x14ac:dyDescent="0.25">
      <c r="A8238">
        <v>8303</v>
      </c>
      <c r="B8238" t="s">
        <v>28</v>
      </c>
      <c r="C8238" t="s">
        <v>18</v>
      </c>
      <c r="D8238">
        <v>5</v>
      </c>
      <c r="E8238">
        <v>3794.48</v>
      </c>
      <c r="F8238">
        <v>189.72</v>
      </c>
      <c r="G8238">
        <v>-697.15</v>
      </c>
      <c r="H8238">
        <v>0.2</v>
      </c>
      <c r="I8238">
        <v>-0.2</v>
      </c>
      <c r="J8238">
        <v>8</v>
      </c>
      <c r="K8238">
        <v>1.25</v>
      </c>
      <c r="L8238">
        <v>2</v>
      </c>
      <c r="M8238">
        <v>1</v>
      </c>
      <c r="N8238" t="s">
        <v>712</v>
      </c>
      <c r="O8238" t="s">
        <v>202</v>
      </c>
      <c r="P8238">
        <v>1422.9</v>
      </c>
      <c r="Q8238" t="s">
        <v>20</v>
      </c>
    </row>
    <row r="8239" spans="1:17" x14ac:dyDescent="0.25">
      <c r="A8239">
        <v>8304</v>
      </c>
      <c r="B8239" t="s">
        <v>33</v>
      </c>
      <c r="C8239" t="s">
        <v>23</v>
      </c>
      <c r="D8239">
        <v>2</v>
      </c>
      <c r="E8239">
        <v>1759.8</v>
      </c>
      <c r="F8239">
        <v>175.98</v>
      </c>
      <c r="G8239">
        <v>158.16</v>
      </c>
      <c r="H8239">
        <v>1</v>
      </c>
      <c r="I8239">
        <v>1.4</v>
      </c>
      <c r="J8239">
        <v>10</v>
      </c>
      <c r="K8239">
        <v>1.2</v>
      </c>
      <c r="L8239">
        <v>2</v>
      </c>
      <c r="M8239">
        <v>1</v>
      </c>
      <c r="N8239" t="s">
        <v>629</v>
      </c>
      <c r="O8239" t="s">
        <v>990</v>
      </c>
      <c r="P8239">
        <v>527.94000000000005</v>
      </c>
      <c r="Q8239" t="s">
        <v>20</v>
      </c>
    </row>
    <row r="8240" spans="1:17" x14ac:dyDescent="0.25">
      <c r="A8240">
        <v>8305</v>
      </c>
      <c r="B8240" t="s">
        <v>17</v>
      </c>
      <c r="C8240" t="s">
        <v>18</v>
      </c>
      <c r="D8240">
        <v>3</v>
      </c>
      <c r="E8240">
        <v>5008.96</v>
      </c>
      <c r="F8240">
        <v>200.36</v>
      </c>
      <c r="G8240">
        <v>756.75</v>
      </c>
      <c r="H8240">
        <v>0.96</v>
      </c>
      <c r="I8240">
        <v>1.9</v>
      </c>
      <c r="J8240">
        <v>24</v>
      </c>
      <c r="K8240">
        <v>1.33</v>
      </c>
      <c r="L8240">
        <v>8</v>
      </c>
      <c r="M8240">
        <v>1</v>
      </c>
      <c r="N8240" t="s">
        <v>589</v>
      </c>
      <c r="O8240" t="s">
        <v>39</v>
      </c>
      <c r="P8240">
        <v>901.62</v>
      </c>
      <c r="Q8240" t="s">
        <v>20</v>
      </c>
    </row>
    <row r="8241" spans="1:17" x14ac:dyDescent="0.25">
      <c r="A8241">
        <v>8306</v>
      </c>
      <c r="B8241" t="s">
        <v>28</v>
      </c>
      <c r="C8241" t="s">
        <v>23</v>
      </c>
      <c r="D8241">
        <v>4</v>
      </c>
      <c r="E8241">
        <v>8769.02</v>
      </c>
      <c r="F8241">
        <v>257.91000000000003</v>
      </c>
      <c r="G8241">
        <v>28.2</v>
      </c>
      <c r="H8241">
        <v>0.88200000000000001</v>
      </c>
      <c r="I8241">
        <v>1</v>
      </c>
      <c r="J8241">
        <v>34</v>
      </c>
      <c r="K8241">
        <v>2.85</v>
      </c>
      <c r="L8241">
        <v>6</v>
      </c>
      <c r="M8241">
        <v>0</v>
      </c>
      <c r="N8241" t="s">
        <v>256</v>
      </c>
      <c r="O8241" t="s">
        <v>415</v>
      </c>
      <c r="P8241">
        <v>1547.46</v>
      </c>
      <c r="Q8241" t="s">
        <v>20</v>
      </c>
    </row>
    <row r="8242" spans="1:17" x14ac:dyDescent="0.25">
      <c r="A8242">
        <v>8307</v>
      </c>
      <c r="B8242" t="s">
        <v>17</v>
      </c>
      <c r="C8242" t="s">
        <v>18</v>
      </c>
      <c r="D8242">
        <v>2</v>
      </c>
      <c r="E8242">
        <v>1419.84</v>
      </c>
      <c r="F8242">
        <v>236.64</v>
      </c>
      <c r="G8242">
        <v>304.58999999999997</v>
      </c>
      <c r="H8242">
        <v>0.16700000000000001</v>
      </c>
      <c r="I8242">
        <v>-1.5</v>
      </c>
      <c r="J8242">
        <v>6</v>
      </c>
      <c r="K8242">
        <v>1.83</v>
      </c>
      <c r="L8242">
        <v>6</v>
      </c>
      <c r="M8242">
        <v>1</v>
      </c>
      <c r="N8242" t="s">
        <v>821</v>
      </c>
      <c r="O8242" t="s">
        <v>905</v>
      </c>
      <c r="P8242">
        <v>709.92</v>
      </c>
      <c r="Q8242" t="s">
        <v>20</v>
      </c>
    </row>
    <row r="8243" spans="1:17" x14ac:dyDescent="0.25">
      <c r="A8243">
        <v>8308</v>
      </c>
      <c r="B8243" t="s">
        <v>17</v>
      </c>
      <c r="C8243" t="s">
        <v>18</v>
      </c>
      <c r="D8243">
        <v>6</v>
      </c>
      <c r="E8243">
        <v>5433.44</v>
      </c>
      <c r="F8243">
        <v>181.11</v>
      </c>
      <c r="G8243">
        <v>-795.93</v>
      </c>
      <c r="H8243">
        <v>0.4</v>
      </c>
      <c r="I8243">
        <v>0.6</v>
      </c>
      <c r="J8243">
        <v>16</v>
      </c>
      <c r="K8243">
        <v>3.25</v>
      </c>
      <c r="L8243">
        <v>0</v>
      </c>
      <c r="M8243">
        <v>0</v>
      </c>
      <c r="N8243" t="s">
        <v>869</v>
      </c>
      <c r="O8243" t="s">
        <v>755</v>
      </c>
      <c r="P8243">
        <v>1629.99</v>
      </c>
      <c r="Q8243" t="s">
        <v>20</v>
      </c>
    </row>
    <row r="8244" spans="1:17" x14ac:dyDescent="0.25">
      <c r="A8244">
        <v>8309</v>
      </c>
      <c r="B8244" t="s">
        <v>33</v>
      </c>
      <c r="C8244" t="s">
        <v>23</v>
      </c>
      <c r="D8244">
        <v>8</v>
      </c>
      <c r="E8244">
        <v>7809.16</v>
      </c>
      <c r="F8244">
        <v>185.93</v>
      </c>
      <c r="G8244">
        <v>370.52</v>
      </c>
      <c r="H8244">
        <v>0.85699999999999998</v>
      </c>
      <c r="I8244">
        <v>1</v>
      </c>
      <c r="J8244">
        <v>36</v>
      </c>
      <c r="K8244">
        <v>1.42</v>
      </c>
      <c r="L8244">
        <v>16</v>
      </c>
      <c r="M8244">
        <v>1</v>
      </c>
      <c r="N8244" t="s">
        <v>83</v>
      </c>
      <c r="O8244" t="s">
        <v>458</v>
      </c>
      <c r="P8244">
        <v>2231.16</v>
      </c>
      <c r="Q8244" t="s">
        <v>36</v>
      </c>
    </row>
    <row r="8245" spans="1:17" x14ac:dyDescent="0.25">
      <c r="A8245">
        <v>8310</v>
      </c>
      <c r="B8245" t="s">
        <v>28</v>
      </c>
      <c r="C8245" t="s">
        <v>18</v>
      </c>
      <c r="D8245">
        <v>3</v>
      </c>
      <c r="E8245">
        <v>966.83</v>
      </c>
      <c r="F8245">
        <v>161.13999999999999</v>
      </c>
      <c r="G8245">
        <v>-68.319999999999993</v>
      </c>
      <c r="H8245">
        <v>0.16700000000000001</v>
      </c>
      <c r="I8245">
        <v>-0.8</v>
      </c>
      <c r="J8245">
        <v>3</v>
      </c>
      <c r="K8245">
        <v>1.67</v>
      </c>
      <c r="L8245">
        <v>3</v>
      </c>
      <c r="M8245">
        <v>1</v>
      </c>
      <c r="N8245" t="s">
        <v>527</v>
      </c>
      <c r="O8245" t="s">
        <v>202</v>
      </c>
      <c r="P8245">
        <v>725.13</v>
      </c>
      <c r="Q8245" t="s">
        <v>20</v>
      </c>
    </row>
    <row r="8246" spans="1:17" x14ac:dyDescent="0.25">
      <c r="A8246">
        <v>8311</v>
      </c>
      <c r="B8246" t="s">
        <v>28</v>
      </c>
      <c r="C8246" t="s">
        <v>23</v>
      </c>
      <c r="D8246">
        <v>6</v>
      </c>
      <c r="E8246">
        <v>8609.16</v>
      </c>
      <c r="F8246">
        <v>204.98</v>
      </c>
      <c r="G8246">
        <v>682.87</v>
      </c>
      <c r="H8246">
        <v>0.61899999999999999</v>
      </c>
      <c r="I8246">
        <v>1.5</v>
      </c>
      <c r="J8246">
        <v>32</v>
      </c>
      <c r="K8246">
        <v>2.91</v>
      </c>
      <c r="L8246">
        <v>0</v>
      </c>
      <c r="M8246">
        <v>0</v>
      </c>
      <c r="N8246" t="s">
        <v>476</v>
      </c>
      <c r="O8246" t="s">
        <v>579</v>
      </c>
      <c r="P8246">
        <v>1844.82</v>
      </c>
      <c r="Q8246" t="s">
        <v>20</v>
      </c>
    </row>
    <row r="8247" spans="1:17" x14ac:dyDescent="0.25">
      <c r="A8247">
        <v>8312</v>
      </c>
      <c r="B8247" t="s">
        <v>28</v>
      </c>
      <c r="C8247" t="s">
        <v>18</v>
      </c>
      <c r="D8247">
        <v>7</v>
      </c>
      <c r="E8247">
        <v>4909.1400000000003</v>
      </c>
      <c r="F8247">
        <v>163.63999999999999</v>
      </c>
      <c r="G8247">
        <v>18.22</v>
      </c>
      <c r="H8247">
        <v>0.6</v>
      </c>
      <c r="I8247">
        <v>0.7</v>
      </c>
      <c r="J8247">
        <v>23</v>
      </c>
      <c r="K8247">
        <v>3.09</v>
      </c>
      <c r="L8247">
        <v>0</v>
      </c>
      <c r="M8247">
        <v>0</v>
      </c>
      <c r="N8247" t="s">
        <v>110</v>
      </c>
      <c r="O8247" t="s">
        <v>126</v>
      </c>
      <c r="P8247">
        <v>1718.22</v>
      </c>
      <c r="Q8247" t="s">
        <v>20</v>
      </c>
    </row>
    <row r="8248" spans="1:17" x14ac:dyDescent="0.25">
      <c r="A8248">
        <v>8313</v>
      </c>
      <c r="B8248" t="s">
        <v>33</v>
      </c>
      <c r="C8248" t="s">
        <v>18</v>
      </c>
      <c r="D8248">
        <v>3</v>
      </c>
      <c r="E8248">
        <v>1387.81</v>
      </c>
      <c r="F8248">
        <v>154.19999999999999</v>
      </c>
      <c r="G8248">
        <v>276.35000000000002</v>
      </c>
      <c r="H8248">
        <v>0.222</v>
      </c>
      <c r="I8248">
        <v>0.2</v>
      </c>
      <c r="J8248">
        <v>5</v>
      </c>
      <c r="K8248">
        <v>2.6</v>
      </c>
      <c r="L8248">
        <v>0</v>
      </c>
      <c r="M8248">
        <v>1</v>
      </c>
      <c r="N8248" t="s">
        <v>643</v>
      </c>
      <c r="O8248" t="s">
        <v>955</v>
      </c>
      <c r="P8248">
        <v>693.9</v>
      </c>
      <c r="Q8248" t="s">
        <v>20</v>
      </c>
    </row>
    <row r="8249" spans="1:17" x14ac:dyDescent="0.25">
      <c r="A8249">
        <v>8314</v>
      </c>
      <c r="B8249" t="s">
        <v>33</v>
      </c>
      <c r="C8249" t="s">
        <v>18</v>
      </c>
      <c r="D8249">
        <v>10</v>
      </c>
      <c r="E8249">
        <v>18179.900000000001</v>
      </c>
      <c r="F8249">
        <v>206.59</v>
      </c>
      <c r="G8249">
        <v>14.39</v>
      </c>
      <c r="H8249">
        <v>0.80700000000000005</v>
      </c>
      <c r="I8249">
        <v>1.4</v>
      </c>
      <c r="J8249">
        <v>82</v>
      </c>
      <c r="K8249">
        <v>1.76</v>
      </c>
      <c r="L8249">
        <v>30</v>
      </c>
      <c r="M8249">
        <v>1</v>
      </c>
      <c r="N8249" t="s">
        <v>528</v>
      </c>
      <c r="O8249" t="s">
        <v>1026</v>
      </c>
      <c r="P8249">
        <v>3098.85</v>
      </c>
      <c r="Q8249" t="s">
        <v>36</v>
      </c>
    </row>
    <row r="8250" spans="1:17" x14ac:dyDescent="0.25">
      <c r="A8250">
        <v>8315</v>
      </c>
      <c r="B8250" t="s">
        <v>28</v>
      </c>
      <c r="C8250" t="s">
        <v>23</v>
      </c>
      <c r="D8250">
        <v>2</v>
      </c>
      <c r="E8250">
        <v>739.93</v>
      </c>
      <c r="F8250">
        <v>184.98</v>
      </c>
      <c r="G8250">
        <v>235.12</v>
      </c>
      <c r="H8250">
        <v>0</v>
      </c>
      <c r="I8250">
        <v>-1</v>
      </c>
      <c r="J8250">
        <v>3</v>
      </c>
      <c r="K8250">
        <v>2</v>
      </c>
      <c r="L8250">
        <v>3</v>
      </c>
      <c r="M8250">
        <v>1</v>
      </c>
      <c r="N8250" t="s">
        <v>583</v>
      </c>
      <c r="O8250" t="s">
        <v>598</v>
      </c>
      <c r="P8250">
        <v>554.94000000000005</v>
      </c>
      <c r="Q8250" t="s">
        <v>20</v>
      </c>
    </row>
    <row r="8251" spans="1:17" x14ac:dyDescent="0.25">
      <c r="A8251">
        <v>8316</v>
      </c>
      <c r="B8251" t="s">
        <v>28</v>
      </c>
      <c r="C8251" t="s">
        <v>18</v>
      </c>
      <c r="D8251">
        <v>3</v>
      </c>
      <c r="E8251">
        <v>3949.42</v>
      </c>
      <c r="F8251">
        <v>171.71</v>
      </c>
      <c r="G8251">
        <v>767.83</v>
      </c>
      <c r="H8251">
        <v>0.69599999999999995</v>
      </c>
      <c r="I8251">
        <v>1</v>
      </c>
      <c r="J8251">
        <v>19</v>
      </c>
      <c r="K8251">
        <v>1.37</v>
      </c>
      <c r="L8251">
        <v>4</v>
      </c>
      <c r="M8251">
        <v>1</v>
      </c>
      <c r="N8251" t="s">
        <v>334</v>
      </c>
      <c r="O8251" t="s">
        <v>955</v>
      </c>
      <c r="P8251">
        <v>772.7</v>
      </c>
      <c r="Q8251" t="s">
        <v>20</v>
      </c>
    </row>
    <row r="8252" spans="1:17" x14ac:dyDescent="0.25">
      <c r="A8252">
        <v>8317</v>
      </c>
      <c r="B8252" t="s">
        <v>28</v>
      </c>
      <c r="C8252" t="s">
        <v>18</v>
      </c>
      <c r="D8252">
        <v>4</v>
      </c>
      <c r="E8252">
        <v>1964.75</v>
      </c>
      <c r="F8252">
        <v>163.72999999999999</v>
      </c>
      <c r="G8252">
        <v>333.07</v>
      </c>
      <c r="H8252">
        <v>0.41699999999999998</v>
      </c>
      <c r="I8252">
        <v>1</v>
      </c>
      <c r="J8252">
        <v>4</v>
      </c>
      <c r="K8252">
        <v>2.5</v>
      </c>
      <c r="L8252">
        <v>2</v>
      </c>
      <c r="M8252">
        <v>1</v>
      </c>
      <c r="N8252" t="s">
        <v>712</v>
      </c>
      <c r="O8252" t="s">
        <v>736</v>
      </c>
      <c r="P8252">
        <v>982.38</v>
      </c>
      <c r="Q8252" t="s">
        <v>20</v>
      </c>
    </row>
    <row r="8253" spans="1:17" x14ac:dyDescent="0.25">
      <c r="A8253">
        <v>8318</v>
      </c>
      <c r="B8253" t="s">
        <v>28</v>
      </c>
      <c r="C8253" t="s">
        <v>23</v>
      </c>
      <c r="D8253">
        <v>1</v>
      </c>
      <c r="E8253">
        <v>239.96</v>
      </c>
      <c r="F8253">
        <v>119.98</v>
      </c>
      <c r="G8253">
        <v>-221.76</v>
      </c>
      <c r="H8253">
        <v>0</v>
      </c>
      <c r="I8253">
        <v>-1</v>
      </c>
      <c r="J8253">
        <v>0</v>
      </c>
      <c r="K8253">
        <v>1.83</v>
      </c>
      <c r="L8253">
        <v>0</v>
      </c>
      <c r="M8253">
        <v>0</v>
      </c>
      <c r="N8253" t="s">
        <v>812</v>
      </c>
      <c r="O8253" t="s">
        <v>812</v>
      </c>
      <c r="P8253">
        <v>179.97</v>
      </c>
      <c r="Q8253" t="s">
        <v>52</v>
      </c>
    </row>
    <row r="8254" spans="1:17" x14ac:dyDescent="0.25">
      <c r="A8254">
        <v>8319</v>
      </c>
      <c r="B8254" t="s">
        <v>17</v>
      </c>
      <c r="C8254" t="s">
        <v>18</v>
      </c>
      <c r="D8254">
        <v>3</v>
      </c>
      <c r="E8254">
        <v>1799.86</v>
      </c>
      <c r="F8254">
        <v>179.99</v>
      </c>
      <c r="G8254">
        <v>-253.15</v>
      </c>
      <c r="H8254">
        <v>0.6</v>
      </c>
      <c r="I8254">
        <v>0.4</v>
      </c>
      <c r="J8254">
        <v>6</v>
      </c>
      <c r="K8254">
        <v>2</v>
      </c>
      <c r="L8254">
        <v>3</v>
      </c>
      <c r="M8254">
        <v>1</v>
      </c>
      <c r="N8254" t="s">
        <v>623</v>
      </c>
      <c r="O8254" t="s">
        <v>930</v>
      </c>
      <c r="P8254">
        <v>809.96</v>
      </c>
      <c r="Q8254" t="s">
        <v>20</v>
      </c>
    </row>
    <row r="8255" spans="1:17" x14ac:dyDescent="0.25">
      <c r="A8255">
        <v>8320</v>
      </c>
      <c r="B8255" t="s">
        <v>17</v>
      </c>
      <c r="C8255" t="s">
        <v>23</v>
      </c>
      <c r="D8255">
        <v>4</v>
      </c>
      <c r="E8255">
        <v>3729.42</v>
      </c>
      <c r="F8255">
        <v>266.39</v>
      </c>
      <c r="G8255">
        <v>53.24</v>
      </c>
      <c r="H8255">
        <v>0.78600000000000003</v>
      </c>
      <c r="I8255">
        <v>1.8</v>
      </c>
      <c r="J8255">
        <v>11</v>
      </c>
      <c r="K8255">
        <v>1.18</v>
      </c>
      <c r="L8255">
        <v>3</v>
      </c>
      <c r="M8255">
        <v>1</v>
      </c>
      <c r="N8255" t="s">
        <v>839</v>
      </c>
      <c r="O8255" t="s">
        <v>436</v>
      </c>
      <c r="P8255">
        <v>1598.34</v>
      </c>
      <c r="Q8255" t="s">
        <v>20</v>
      </c>
    </row>
    <row r="8256" spans="1:17" x14ac:dyDescent="0.25">
      <c r="A8256">
        <v>8321</v>
      </c>
      <c r="B8256" t="s">
        <v>33</v>
      </c>
      <c r="C8256" t="s">
        <v>18</v>
      </c>
      <c r="D8256">
        <v>7</v>
      </c>
      <c r="E8256">
        <v>4955.4799999999996</v>
      </c>
      <c r="F8256">
        <v>198.22</v>
      </c>
      <c r="G8256">
        <v>802.79</v>
      </c>
      <c r="H8256">
        <v>0.36</v>
      </c>
      <c r="I8256">
        <v>-0.5</v>
      </c>
      <c r="J8256">
        <v>12</v>
      </c>
      <c r="K8256">
        <v>3</v>
      </c>
      <c r="L8256">
        <v>4</v>
      </c>
      <c r="M8256">
        <v>0</v>
      </c>
      <c r="N8256" t="s">
        <v>55</v>
      </c>
      <c r="O8256" t="s">
        <v>775</v>
      </c>
      <c r="P8256">
        <v>2081.31</v>
      </c>
      <c r="Q8256" t="s">
        <v>36</v>
      </c>
    </row>
    <row r="8257" spans="1:17" x14ac:dyDescent="0.25">
      <c r="A8257">
        <v>8322</v>
      </c>
      <c r="B8257" t="s">
        <v>33</v>
      </c>
      <c r="C8257" t="s">
        <v>18</v>
      </c>
      <c r="D8257">
        <v>5</v>
      </c>
      <c r="E8257">
        <v>7369.58</v>
      </c>
      <c r="F8257">
        <v>210.56</v>
      </c>
      <c r="G8257">
        <v>1482.2</v>
      </c>
      <c r="H8257">
        <v>0.74299999999999999</v>
      </c>
      <c r="I8257">
        <v>2.8</v>
      </c>
      <c r="J8257">
        <v>31</v>
      </c>
      <c r="K8257">
        <v>3</v>
      </c>
      <c r="L8257">
        <v>0</v>
      </c>
      <c r="M8257">
        <v>0</v>
      </c>
      <c r="N8257" t="s">
        <v>904</v>
      </c>
      <c r="O8257" t="s">
        <v>574</v>
      </c>
      <c r="P8257">
        <v>1579.2</v>
      </c>
      <c r="Q8257" t="s">
        <v>20</v>
      </c>
    </row>
    <row r="8258" spans="1:17" x14ac:dyDescent="0.25">
      <c r="A8258">
        <v>8323</v>
      </c>
      <c r="B8258" t="s">
        <v>33</v>
      </c>
      <c r="C8258" t="s">
        <v>23</v>
      </c>
      <c r="D8258">
        <v>5</v>
      </c>
      <c r="E8258">
        <v>3479.63</v>
      </c>
      <c r="F8258">
        <v>204.68</v>
      </c>
      <c r="G8258">
        <v>768.44</v>
      </c>
      <c r="H8258">
        <v>0.47099999999999997</v>
      </c>
      <c r="I8258">
        <v>-0.5</v>
      </c>
      <c r="J8258">
        <v>11</v>
      </c>
      <c r="K8258">
        <v>2.09</v>
      </c>
      <c r="L8258">
        <v>0</v>
      </c>
      <c r="M8258">
        <v>0</v>
      </c>
      <c r="N8258" t="s">
        <v>805</v>
      </c>
      <c r="O8258" t="s">
        <v>489</v>
      </c>
      <c r="P8258">
        <v>1535.1</v>
      </c>
      <c r="Q8258" t="s">
        <v>20</v>
      </c>
    </row>
    <row r="8259" spans="1:17" x14ac:dyDescent="0.25">
      <c r="A8259">
        <v>8324</v>
      </c>
      <c r="B8259" t="s">
        <v>17</v>
      </c>
      <c r="C8259" t="s">
        <v>18</v>
      </c>
      <c r="D8259">
        <v>8</v>
      </c>
      <c r="E8259">
        <v>5847.48</v>
      </c>
      <c r="F8259">
        <v>233.9</v>
      </c>
      <c r="G8259">
        <v>90.47</v>
      </c>
      <c r="H8259">
        <v>0.76</v>
      </c>
      <c r="I8259">
        <v>0.8</v>
      </c>
      <c r="J8259">
        <v>19</v>
      </c>
      <c r="K8259">
        <v>3.05</v>
      </c>
      <c r="L8259">
        <v>0</v>
      </c>
      <c r="M8259">
        <v>0</v>
      </c>
      <c r="N8259" t="s">
        <v>524</v>
      </c>
      <c r="O8259" t="s">
        <v>579</v>
      </c>
      <c r="P8259">
        <v>2806.8</v>
      </c>
      <c r="Q8259" t="s">
        <v>36</v>
      </c>
    </row>
    <row r="8260" spans="1:17" x14ac:dyDescent="0.25">
      <c r="A8260">
        <v>8325</v>
      </c>
      <c r="B8260" t="s">
        <v>33</v>
      </c>
      <c r="C8260" t="s">
        <v>18</v>
      </c>
      <c r="D8260">
        <v>5</v>
      </c>
      <c r="E8260">
        <v>3784.55</v>
      </c>
      <c r="F8260">
        <v>222.62</v>
      </c>
      <c r="G8260">
        <v>68.95</v>
      </c>
      <c r="H8260">
        <v>0.17599999999999999</v>
      </c>
      <c r="I8260">
        <v>-0.7</v>
      </c>
      <c r="J8260">
        <v>3</v>
      </c>
      <c r="K8260">
        <v>2.33</v>
      </c>
      <c r="L8260">
        <v>3</v>
      </c>
      <c r="M8260">
        <v>1</v>
      </c>
      <c r="N8260" t="s">
        <v>811</v>
      </c>
      <c r="O8260" t="s">
        <v>275</v>
      </c>
      <c r="P8260">
        <v>1669.65</v>
      </c>
      <c r="Q8260" t="s">
        <v>20</v>
      </c>
    </row>
    <row r="8261" spans="1:17" x14ac:dyDescent="0.25">
      <c r="A8261">
        <v>8326</v>
      </c>
      <c r="B8261" t="s">
        <v>28</v>
      </c>
      <c r="C8261" t="s">
        <v>18</v>
      </c>
      <c r="D8261">
        <v>6</v>
      </c>
      <c r="E8261">
        <v>3701.56</v>
      </c>
      <c r="F8261">
        <v>176.26</v>
      </c>
      <c r="G8261">
        <v>589.35</v>
      </c>
      <c r="H8261">
        <v>0.66700000000000004</v>
      </c>
      <c r="I8261">
        <v>0.4</v>
      </c>
      <c r="J8261">
        <v>19</v>
      </c>
      <c r="K8261">
        <v>1.63</v>
      </c>
      <c r="L8261">
        <v>13</v>
      </c>
      <c r="M8261">
        <v>1</v>
      </c>
      <c r="N8261" t="s">
        <v>165</v>
      </c>
      <c r="O8261" t="s">
        <v>973</v>
      </c>
      <c r="P8261">
        <v>1586.34</v>
      </c>
      <c r="Q8261" t="s">
        <v>20</v>
      </c>
    </row>
    <row r="8262" spans="1:17" x14ac:dyDescent="0.25">
      <c r="A8262">
        <v>8327</v>
      </c>
      <c r="B8262" t="s">
        <v>33</v>
      </c>
      <c r="C8262" t="s">
        <v>23</v>
      </c>
      <c r="D8262">
        <v>4</v>
      </c>
      <c r="E8262">
        <v>7869.02</v>
      </c>
      <c r="F8262">
        <v>145.72</v>
      </c>
      <c r="G8262">
        <v>1751.87</v>
      </c>
      <c r="H8262">
        <v>0.70399999999999996</v>
      </c>
      <c r="I8262">
        <v>1</v>
      </c>
      <c r="J8262">
        <v>53</v>
      </c>
      <c r="K8262">
        <v>1.51</v>
      </c>
      <c r="L8262">
        <v>22</v>
      </c>
      <c r="M8262">
        <v>1</v>
      </c>
      <c r="N8262" t="s">
        <v>454</v>
      </c>
      <c r="O8262" t="s">
        <v>225</v>
      </c>
      <c r="P8262">
        <v>874.32</v>
      </c>
      <c r="Q8262" t="s">
        <v>20</v>
      </c>
    </row>
    <row r="8263" spans="1:17" x14ac:dyDescent="0.25">
      <c r="A8263">
        <v>8328</v>
      </c>
      <c r="B8263" t="s">
        <v>17</v>
      </c>
      <c r="C8263" t="s">
        <v>18</v>
      </c>
      <c r="D8263">
        <v>8</v>
      </c>
      <c r="E8263">
        <v>8921.25</v>
      </c>
      <c r="F8263">
        <v>185.86</v>
      </c>
      <c r="G8263">
        <v>693.07</v>
      </c>
      <c r="H8263">
        <v>0.77100000000000002</v>
      </c>
      <c r="I8263">
        <v>0.7</v>
      </c>
      <c r="J8263">
        <v>44</v>
      </c>
      <c r="K8263">
        <v>1.68</v>
      </c>
      <c r="L8263">
        <v>23</v>
      </c>
      <c r="M8263">
        <v>1</v>
      </c>
      <c r="N8263" t="s">
        <v>898</v>
      </c>
      <c r="O8263" t="s">
        <v>733</v>
      </c>
      <c r="P8263">
        <v>2230.3200000000002</v>
      </c>
      <c r="Q8263" t="s">
        <v>36</v>
      </c>
    </row>
    <row r="8264" spans="1:17" x14ac:dyDescent="0.25">
      <c r="A8264">
        <v>8329</v>
      </c>
      <c r="B8264" t="s">
        <v>17</v>
      </c>
      <c r="C8264" t="s">
        <v>23</v>
      </c>
      <c r="D8264">
        <v>1</v>
      </c>
      <c r="E8264">
        <v>589.96</v>
      </c>
      <c r="F8264">
        <v>196.65</v>
      </c>
      <c r="G8264">
        <v>97.08</v>
      </c>
      <c r="H8264">
        <v>0</v>
      </c>
      <c r="I8264">
        <v>-1</v>
      </c>
      <c r="J8264">
        <v>0</v>
      </c>
      <c r="K8264">
        <v>1.83</v>
      </c>
      <c r="L8264">
        <v>0</v>
      </c>
      <c r="M8264">
        <v>0</v>
      </c>
      <c r="N8264" t="s">
        <v>432</v>
      </c>
      <c r="O8264" t="s">
        <v>432</v>
      </c>
      <c r="P8264">
        <v>294.98</v>
      </c>
      <c r="Q8264" t="s">
        <v>52</v>
      </c>
    </row>
    <row r="8265" spans="1:17" x14ac:dyDescent="0.25">
      <c r="A8265">
        <v>8330</v>
      </c>
      <c r="B8265" t="s">
        <v>17</v>
      </c>
      <c r="C8265" t="s">
        <v>18</v>
      </c>
      <c r="D8265">
        <v>8</v>
      </c>
      <c r="E8265">
        <v>10301.52</v>
      </c>
      <c r="F8265">
        <v>194.37</v>
      </c>
      <c r="G8265">
        <v>2518.38</v>
      </c>
      <c r="H8265">
        <v>0.90600000000000003</v>
      </c>
      <c r="I8265">
        <v>1.6</v>
      </c>
      <c r="J8265">
        <v>51</v>
      </c>
      <c r="K8265">
        <v>1.1000000000000001</v>
      </c>
      <c r="L8265">
        <v>37</v>
      </c>
      <c r="M8265">
        <v>1</v>
      </c>
      <c r="N8265" t="s">
        <v>336</v>
      </c>
      <c r="O8265" t="s">
        <v>344</v>
      </c>
      <c r="P8265">
        <v>2332.44</v>
      </c>
      <c r="Q8265" t="s">
        <v>36</v>
      </c>
    </row>
    <row r="8266" spans="1:17" x14ac:dyDescent="0.25">
      <c r="A8266">
        <v>8331</v>
      </c>
      <c r="B8266" t="s">
        <v>17</v>
      </c>
      <c r="C8266" t="s">
        <v>23</v>
      </c>
      <c r="D8266">
        <v>2</v>
      </c>
      <c r="E8266">
        <v>2239.75</v>
      </c>
      <c r="F8266">
        <v>203.61</v>
      </c>
      <c r="G8266">
        <v>373.77</v>
      </c>
      <c r="H8266">
        <v>0.54500000000000004</v>
      </c>
      <c r="I8266">
        <v>0.2</v>
      </c>
      <c r="J8266">
        <v>11</v>
      </c>
      <c r="K8266">
        <v>1.27</v>
      </c>
      <c r="L8266">
        <v>3</v>
      </c>
      <c r="M8266">
        <v>1</v>
      </c>
      <c r="N8266" t="s">
        <v>801</v>
      </c>
      <c r="O8266" t="s">
        <v>646</v>
      </c>
      <c r="P8266">
        <v>610.83000000000004</v>
      </c>
      <c r="Q8266" t="s">
        <v>20</v>
      </c>
    </row>
    <row r="8267" spans="1:17" x14ac:dyDescent="0.25">
      <c r="A8267">
        <v>8332</v>
      </c>
      <c r="B8267" t="s">
        <v>28</v>
      </c>
      <c r="C8267" t="s">
        <v>18</v>
      </c>
      <c r="D8267">
        <v>7</v>
      </c>
      <c r="E8267">
        <v>10584.24</v>
      </c>
      <c r="F8267">
        <v>235.21</v>
      </c>
      <c r="G8267">
        <v>1550.46</v>
      </c>
      <c r="H8267">
        <v>0.82199999999999995</v>
      </c>
      <c r="I8267">
        <v>0.6</v>
      </c>
      <c r="J8267">
        <v>38</v>
      </c>
      <c r="K8267">
        <v>1.29</v>
      </c>
      <c r="L8267">
        <v>14</v>
      </c>
      <c r="M8267">
        <v>1</v>
      </c>
      <c r="N8267" t="s">
        <v>292</v>
      </c>
      <c r="O8267" t="s">
        <v>46</v>
      </c>
      <c r="P8267">
        <v>2469.6999999999998</v>
      </c>
      <c r="Q8267" t="s">
        <v>36</v>
      </c>
    </row>
    <row r="8268" spans="1:17" x14ac:dyDescent="0.25">
      <c r="A8268">
        <v>8333</v>
      </c>
      <c r="B8268" t="s">
        <v>28</v>
      </c>
      <c r="C8268" t="s">
        <v>23</v>
      </c>
      <c r="D8268">
        <v>7</v>
      </c>
      <c r="E8268">
        <v>5011.4399999999996</v>
      </c>
      <c r="F8268">
        <v>208.81</v>
      </c>
      <c r="G8268">
        <v>1024.5999999999999</v>
      </c>
      <c r="H8268">
        <v>0.5</v>
      </c>
      <c r="I8268">
        <v>0.8</v>
      </c>
      <c r="J8268">
        <v>18</v>
      </c>
      <c r="K8268">
        <v>1.22</v>
      </c>
      <c r="L8268">
        <v>12</v>
      </c>
      <c r="M8268">
        <v>1</v>
      </c>
      <c r="N8268" t="s">
        <v>619</v>
      </c>
      <c r="O8268" t="s">
        <v>496</v>
      </c>
      <c r="P8268">
        <v>2192.5</v>
      </c>
      <c r="Q8268" t="s">
        <v>36</v>
      </c>
    </row>
    <row r="8269" spans="1:17" x14ac:dyDescent="0.25">
      <c r="A8269">
        <v>8334</v>
      </c>
      <c r="B8269" t="s">
        <v>33</v>
      </c>
      <c r="C8269" t="s">
        <v>18</v>
      </c>
      <c r="D8269">
        <v>5</v>
      </c>
      <c r="E8269">
        <v>7458.83</v>
      </c>
      <c r="F8269">
        <v>191.25</v>
      </c>
      <c r="G8269">
        <v>547.14</v>
      </c>
      <c r="H8269">
        <v>1</v>
      </c>
      <c r="I8269">
        <v>1.5</v>
      </c>
      <c r="J8269">
        <v>39</v>
      </c>
      <c r="K8269">
        <v>1.79</v>
      </c>
      <c r="L8269">
        <v>20</v>
      </c>
      <c r="M8269">
        <v>1</v>
      </c>
      <c r="N8269" t="s">
        <v>222</v>
      </c>
      <c r="O8269" t="s">
        <v>742</v>
      </c>
      <c r="P8269">
        <v>1434.38</v>
      </c>
      <c r="Q8269" t="s">
        <v>20</v>
      </c>
    </row>
    <row r="8270" spans="1:17" x14ac:dyDescent="0.25">
      <c r="A8270">
        <v>8335</v>
      </c>
      <c r="B8270" t="s">
        <v>33</v>
      </c>
      <c r="C8270" t="s">
        <v>23</v>
      </c>
      <c r="D8270">
        <v>2</v>
      </c>
      <c r="E8270">
        <v>3149.75</v>
      </c>
      <c r="F8270">
        <v>224.98</v>
      </c>
      <c r="G8270">
        <v>999.02</v>
      </c>
      <c r="H8270">
        <v>0.71399999999999997</v>
      </c>
      <c r="I8270">
        <v>1.4</v>
      </c>
      <c r="J8270">
        <v>14</v>
      </c>
      <c r="K8270">
        <v>1.71</v>
      </c>
      <c r="L8270">
        <v>14</v>
      </c>
      <c r="M8270">
        <v>1</v>
      </c>
      <c r="N8270" t="s">
        <v>992</v>
      </c>
      <c r="O8270" t="s">
        <v>301</v>
      </c>
      <c r="P8270">
        <v>674.94</v>
      </c>
      <c r="Q8270" t="s">
        <v>20</v>
      </c>
    </row>
    <row r="8271" spans="1:17" x14ac:dyDescent="0.25">
      <c r="A8271">
        <v>8336</v>
      </c>
      <c r="B8271" t="s">
        <v>33</v>
      </c>
      <c r="C8271" t="s">
        <v>18</v>
      </c>
      <c r="D8271">
        <v>5</v>
      </c>
      <c r="E8271">
        <v>7129.09</v>
      </c>
      <c r="F8271">
        <v>198.03</v>
      </c>
      <c r="G8271">
        <v>-834.91</v>
      </c>
      <c r="H8271">
        <v>0.88900000000000001</v>
      </c>
      <c r="I8271">
        <v>1.2</v>
      </c>
      <c r="J8271">
        <v>31</v>
      </c>
      <c r="K8271">
        <v>1.45</v>
      </c>
      <c r="L8271">
        <v>26</v>
      </c>
      <c r="M8271">
        <v>1</v>
      </c>
      <c r="N8271" t="s">
        <v>541</v>
      </c>
      <c r="O8271" t="s">
        <v>293</v>
      </c>
      <c r="P8271">
        <v>1485.22</v>
      </c>
      <c r="Q8271" t="s">
        <v>20</v>
      </c>
    </row>
    <row r="8272" spans="1:17" x14ac:dyDescent="0.25">
      <c r="A8272">
        <v>8337</v>
      </c>
      <c r="B8272" t="s">
        <v>28</v>
      </c>
      <c r="C8272" t="s">
        <v>18</v>
      </c>
      <c r="D8272">
        <v>5</v>
      </c>
      <c r="E8272">
        <v>2819.66</v>
      </c>
      <c r="F8272">
        <v>128.16999999999999</v>
      </c>
      <c r="G8272">
        <v>669.37</v>
      </c>
      <c r="H8272">
        <v>0.59099999999999997</v>
      </c>
      <c r="I8272">
        <v>0.6</v>
      </c>
      <c r="J8272">
        <v>13</v>
      </c>
      <c r="K8272">
        <v>2.92</v>
      </c>
      <c r="L8272">
        <v>0</v>
      </c>
      <c r="M8272">
        <v>0</v>
      </c>
      <c r="N8272" t="s">
        <v>991</v>
      </c>
      <c r="O8272" t="s">
        <v>411</v>
      </c>
      <c r="P8272">
        <v>961.27</v>
      </c>
      <c r="Q8272" t="s">
        <v>20</v>
      </c>
    </row>
    <row r="8273" spans="1:17" x14ac:dyDescent="0.25">
      <c r="A8273">
        <v>8338</v>
      </c>
      <c r="B8273" t="s">
        <v>33</v>
      </c>
      <c r="C8273" t="s">
        <v>23</v>
      </c>
      <c r="D8273">
        <v>2</v>
      </c>
      <c r="E8273">
        <v>2723.73</v>
      </c>
      <c r="F8273">
        <v>247.61</v>
      </c>
      <c r="G8273">
        <v>473.5</v>
      </c>
      <c r="H8273">
        <v>0.81799999999999995</v>
      </c>
      <c r="I8273">
        <v>0.6</v>
      </c>
      <c r="J8273">
        <v>9</v>
      </c>
      <c r="K8273">
        <v>1.67</v>
      </c>
      <c r="L8273">
        <v>6</v>
      </c>
      <c r="M8273">
        <v>1</v>
      </c>
      <c r="N8273" t="s">
        <v>381</v>
      </c>
      <c r="O8273" t="s">
        <v>836</v>
      </c>
      <c r="P8273">
        <v>742.83</v>
      </c>
      <c r="Q8273" t="s">
        <v>20</v>
      </c>
    </row>
    <row r="8274" spans="1:17" x14ac:dyDescent="0.25">
      <c r="A8274">
        <v>8339</v>
      </c>
      <c r="B8274" t="s">
        <v>17</v>
      </c>
      <c r="C8274" t="s">
        <v>18</v>
      </c>
      <c r="D8274">
        <v>5</v>
      </c>
      <c r="E8274">
        <v>7217.11</v>
      </c>
      <c r="F8274">
        <v>232.81</v>
      </c>
      <c r="G8274">
        <v>-296.61</v>
      </c>
      <c r="H8274">
        <v>0.96799999999999997</v>
      </c>
      <c r="I8274">
        <v>2.4</v>
      </c>
      <c r="J8274">
        <v>30</v>
      </c>
      <c r="K8274">
        <v>2.83</v>
      </c>
      <c r="L8274">
        <v>1</v>
      </c>
      <c r="M8274">
        <v>0</v>
      </c>
      <c r="N8274" t="s">
        <v>368</v>
      </c>
      <c r="O8274" t="s">
        <v>22</v>
      </c>
      <c r="P8274">
        <v>1746.07</v>
      </c>
      <c r="Q8274" t="s">
        <v>20</v>
      </c>
    </row>
    <row r="8275" spans="1:17" x14ac:dyDescent="0.25">
      <c r="A8275">
        <v>8340</v>
      </c>
      <c r="B8275" t="s">
        <v>17</v>
      </c>
      <c r="C8275" t="s">
        <v>18</v>
      </c>
      <c r="D8275">
        <v>3</v>
      </c>
      <c r="E8275">
        <v>1659.87</v>
      </c>
      <c r="F8275">
        <v>207.48</v>
      </c>
      <c r="G8275">
        <v>475.98</v>
      </c>
      <c r="H8275">
        <v>0.125</v>
      </c>
      <c r="I8275">
        <v>0.3</v>
      </c>
      <c r="J8275">
        <v>0</v>
      </c>
      <c r="K8275">
        <v>1.83</v>
      </c>
      <c r="L8275">
        <v>0</v>
      </c>
      <c r="M8275">
        <v>0</v>
      </c>
      <c r="N8275" t="s">
        <v>561</v>
      </c>
      <c r="O8275" t="s">
        <v>675</v>
      </c>
      <c r="P8275">
        <v>933.66</v>
      </c>
      <c r="Q8275" t="s">
        <v>20</v>
      </c>
    </row>
    <row r="8276" spans="1:17" x14ac:dyDescent="0.25">
      <c r="A8276">
        <v>8341</v>
      </c>
      <c r="B8276" t="s">
        <v>33</v>
      </c>
      <c r="C8276" t="s">
        <v>23</v>
      </c>
      <c r="D8276">
        <v>4</v>
      </c>
      <c r="E8276">
        <v>3949.79</v>
      </c>
      <c r="F8276">
        <v>179.54</v>
      </c>
      <c r="G8276">
        <v>-122.05</v>
      </c>
      <c r="H8276">
        <v>0.72699999999999998</v>
      </c>
      <c r="I8276">
        <v>1.5</v>
      </c>
      <c r="J8276">
        <v>18</v>
      </c>
      <c r="K8276">
        <v>1.56</v>
      </c>
      <c r="L8276">
        <v>12</v>
      </c>
      <c r="M8276">
        <v>1</v>
      </c>
      <c r="N8276" t="s">
        <v>191</v>
      </c>
      <c r="O8276" t="s">
        <v>104</v>
      </c>
      <c r="P8276">
        <v>1077.24</v>
      </c>
      <c r="Q8276" t="s">
        <v>20</v>
      </c>
    </row>
    <row r="8277" spans="1:17" x14ac:dyDescent="0.25">
      <c r="A8277">
        <v>8342</v>
      </c>
      <c r="B8277" t="s">
        <v>17</v>
      </c>
      <c r="C8277" t="s">
        <v>18</v>
      </c>
      <c r="D8277">
        <v>6</v>
      </c>
      <c r="E8277">
        <v>6391.36</v>
      </c>
      <c r="F8277">
        <v>199.73</v>
      </c>
      <c r="G8277">
        <v>441.62</v>
      </c>
      <c r="H8277">
        <v>0.81299999999999994</v>
      </c>
      <c r="I8277">
        <v>1.5</v>
      </c>
      <c r="J8277">
        <v>26</v>
      </c>
      <c r="K8277">
        <v>1.42</v>
      </c>
      <c r="L8277">
        <v>15</v>
      </c>
      <c r="M8277">
        <v>1</v>
      </c>
      <c r="N8277" t="s">
        <v>290</v>
      </c>
      <c r="O8277" t="s">
        <v>327</v>
      </c>
      <c r="P8277">
        <v>1797.57</v>
      </c>
      <c r="Q8277" t="s">
        <v>20</v>
      </c>
    </row>
    <row r="8278" spans="1:17" x14ac:dyDescent="0.25">
      <c r="A8278">
        <v>8344</v>
      </c>
      <c r="B8278" t="s">
        <v>17</v>
      </c>
      <c r="C8278" t="s">
        <v>18</v>
      </c>
      <c r="D8278">
        <v>1</v>
      </c>
      <c r="E8278">
        <v>599.97</v>
      </c>
      <c r="F8278">
        <v>299.99</v>
      </c>
      <c r="G8278">
        <v>47.22</v>
      </c>
      <c r="H8278">
        <v>0</v>
      </c>
      <c r="I8278">
        <v>-1</v>
      </c>
      <c r="J8278">
        <v>0</v>
      </c>
      <c r="K8278">
        <v>1.83</v>
      </c>
      <c r="L8278">
        <v>0</v>
      </c>
      <c r="M8278">
        <v>0</v>
      </c>
      <c r="N8278" t="s">
        <v>652</v>
      </c>
      <c r="O8278" t="s">
        <v>652</v>
      </c>
      <c r="P8278">
        <v>449.98</v>
      </c>
      <c r="Q8278" t="s">
        <v>52</v>
      </c>
    </row>
    <row r="8279" spans="1:17" x14ac:dyDescent="0.25">
      <c r="A8279">
        <v>8345</v>
      </c>
      <c r="B8279" t="s">
        <v>17</v>
      </c>
      <c r="C8279" t="s">
        <v>18</v>
      </c>
      <c r="D8279">
        <v>5</v>
      </c>
      <c r="E8279">
        <v>5539.15</v>
      </c>
      <c r="F8279">
        <v>197.83</v>
      </c>
      <c r="G8279">
        <v>1542.56</v>
      </c>
      <c r="H8279">
        <v>0.89300000000000002</v>
      </c>
      <c r="I8279">
        <v>2</v>
      </c>
      <c r="J8279">
        <v>25</v>
      </c>
      <c r="K8279">
        <v>1.52</v>
      </c>
      <c r="L8279">
        <v>9</v>
      </c>
      <c r="M8279">
        <v>1</v>
      </c>
      <c r="N8279" t="s">
        <v>336</v>
      </c>
      <c r="O8279" t="s">
        <v>846</v>
      </c>
      <c r="P8279">
        <v>1483.72</v>
      </c>
      <c r="Q8279" t="s">
        <v>20</v>
      </c>
    </row>
    <row r="8280" spans="1:17" x14ac:dyDescent="0.25">
      <c r="A8280">
        <v>8346</v>
      </c>
      <c r="B8280" t="s">
        <v>33</v>
      </c>
      <c r="C8280" t="s">
        <v>23</v>
      </c>
      <c r="D8280">
        <v>2</v>
      </c>
      <c r="E8280">
        <v>3706.81</v>
      </c>
      <c r="F8280">
        <v>231.68</v>
      </c>
      <c r="G8280">
        <v>-1078.3900000000001</v>
      </c>
      <c r="H8280">
        <v>1</v>
      </c>
      <c r="I8280">
        <v>1.9</v>
      </c>
      <c r="J8280">
        <v>16</v>
      </c>
      <c r="K8280">
        <v>1.31</v>
      </c>
      <c r="L8280">
        <v>10</v>
      </c>
      <c r="M8280">
        <v>1</v>
      </c>
      <c r="N8280" t="s">
        <v>556</v>
      </c>
      <c r="O8280" t="s">
        <v>536</v>
      </c>
      <c r="P8280">
        <v>695.04</v>
      </c>
      <c r="Q8280" t="s">
        <v>20</v>
      </c>
    </row>
    <row r="8281" spans="1:17" x14ac:dyDescent="0.25">
      <c r="A8281">
        <v>8347</v>
      </c>
      <c r="B8281" t="s">
        <v>33</v>
      </c>
      <c r="C8281" t="s">
        <v>18</v>
      </c>
      <c r="D8281">
        <v>2</v>
      </c>
      <c r="E8281">
        <v>684.95</v>
      </c>
      <c r="F8281">
        <v>114.16</v>
      </c>
      <c r="G8281">
        <v>167.62</v>
      </c>
      <c r="H8281">
        <v>0</v>
      </c>
      <c r="I8281">
        <v>-0.3</v>
      </c>
      <c r="J8281">
        <v>5</v>
      </c>
      <c r="K8281">
        <v>2</v>
      </c>
      <c r="L8281">
        <v>0</v>
      </c>
      <c r="M8281">
        <v>1</v>
      </c>
      <c r="N8281" t="s">
        <v>63</v>
      </c>
      <c r="O8281" t="s">
        <v>659</v>
      </c>
      <c r="P8281">
        <v>342.48</v>
      </c>
      <c r="Q8281" t="s">
        <v>52</v>
      </c>
    </row>
    <row r="8282" spans="1:17" x14ac:dyDescent="0.25">
      <c r="A8282">
        <v>8348</v>
      </c>
      <c r="B8282" t="s">
        <v>17</v>
      </c>
      <c r="C8282" t="s">
        <v>23</v>
      </c>
      <c r="D8282">
        <v>6</v>
      </c>
      <c r="E8282">
        <v>4949.57</v>
      </c>
      <c r="F8282">
        <v>154.66999999999999</v>
      </c>
      <c r="G8282">
        <v>-687.9</v>
      </c>
      <c r="H8282">
        <v>0.68799999999999994</v>
      </c>
      <c r="I8282">
        <v>0.3</v>
      </c>
      <c r="J8282">
        <v>22</v>
      </c>
      <c r="K8282">
        <v>2.77</v>
      </c>
      <c r="L8282">
        <v>0</v>
      </c>
      <c r="M8282">
        <v>0</v>
      </c>
      <c r="N8282" t="s">
        <v>894</v>
      </c>
      <c r="O8282" t="s">
        <v>128</v>
      </c>
      <c r="P8282">
        <v>1392.03</v>
      </c>
      <c r="Q8282" t="s">
        <v>20</v>
      </c>
    </row>
    <row r="8283" spans="1:17" x14ac:dyDescent="0.25">
      <c r="A8283">
        <v>8349</v>
      </c>
      <c r="B8283" t="s">
        <v>33</v>
      </c>
      <c r="C8283" t="s">
        <v>18</v>
      </c>
      <c r="D8283">
        <v>4</v>
      </c>
      <c r="E8283">
        <v>4379.17</v>
      </c>
      <c r="F8283">
        <v>182.47</v>
      </c>
      <c r="G8283">
        <v>-879.26</v>
      </c>
      <c r="H8283">
        <v>0.91700000000000004</v>
      </c>
      <c r="I8283">
        <v>0.9</v>
      </c>
      <c r="J8283">
        <v>24</v>
      </c>
      <c r="K8283">
        <v>1.42</v>
      </c>
      <c r="L8283">
        <v>13</v>
      </c>
      <c r="M8283">
        <v>1</v>
      </c>
      <c r="N8283" t="s">
        <v>508</v>
      </c>
      <c r="O8283" t="s">
        <v>274</v>
      </c>
      <c r="P8283">
        <v>1094.82</v>
      </c>
      <c r="Q8283" t="s">
        <v>20</v>
      </c>
    </row>
    <row r="8284" spans="1:17" x14ac:dyDescent="0.25">
      <c r="A8284">
        <v>8350</v>
      </c>
      <c r="B8284" t="s">
        <v>17</v>
      </c>
      <c r="C8284" t="s">
        <v>18</v>
      </c>
      <c r="D8284">
        <v>2</v>
      </c>
      <c r="E8284">
        <v>1234.8499999999999</v>
      </c>
      <c r="F8284">
        <v>205.81</v>
      </c>
      <c r="G8284">
        <v>362.09</v>
      </c>
      <c r="H8284">
        <v>0</v>
      </c>
      <c r="I8284">
        <v>-1</v>
      </c>
      <c r="J8284">
        <v>0</v>
      </c>
      <c r="K8284">
        <v>1.83</v>
      </c>
      <c r="L8284">
        <v>0</v>
      </c>
      <c r="M8284">
        <v>0</v>
      </c>
      <c r="N8284" t="s">
        <v>679</v>
      </c>
      <c r="O8284" t="s">
        <v>659</v>
      </c>
      <c r="P8284">
        <v>617.42999999999995</v>
      </c>
      <c r="Q8284" t="s">
        <v>20</v>
      </c>
    </row>
    <row r="8285" spans="1:17" x14ac:dyDescent="0.25">
      <c r="A8285">
        <v>8351</v>
      </c>
      <c r="B8285" t="s">
        <v>17</v>
      </c>
      <c r="C8285" t="s">
        <v>23</v>
      </c>
      <c r="D8285">
        <v>4</v>
      </c>
      <c r="E8285">
        <v>1899.69</v>
      </c>
      <c r="F8285">
        <v>211.08</v>
      </c>
      <c r="G8285">
        <v>336.18</v>
      </c>
      <c r="H8285">
        <v>0</v>
      </c>
      <c r="I8285">
        <v>-1.8</v>
      </c>
      <c r="J8285">
        <v>2</v>
      </c>
      <c r="K8285">
        <v>2</v>
      </c>
      <c r="L8285">
        <v>0</v>
      </c>
      <c r="M8285">
        <v>1</v>
      </c>
      <c r="N8285" t="s">
        <v>204</v>
      </c>
      <c r="O8285" t="s">
        <v>194</v>
      </c>
      <c r="P8285">
        <v>1266.48</v>
      </c>
      <c r="Q8285" t="s">
        <v>20</v>
      </c>
    </row>
    <row r="8286" spans="1:17" x14ac:dyDescent="0.25">
      <c r="A8286">
        <v>8352</v>
      </c>
      <c r="B8286" t="s">
        <v>17</v>
      </c>
      <c r="C8286" t="s">
        <v>18</v>
      </c>
      <c r="D8286">
        <v>5</v>
      </c>
      <c r="E8286">
        <v>8918.98</v>
      </c>
      <c r="F8286">
        <v>228.69</v>
      </c>
      <c r="G8286">
        <v>2013.54</v>
      </c>
      <c r="H8286">
        <v>0.56399999999999995</v>
      </c>
      <c r="I8286">
        <v>0.6</v>
      </c>
      <c r="J8286">
        <v>31</v>
      </c>
      <c r="K8286">
        <v>1.42</v>
      </c>
      <c r="L8286">
        <v>16</v>
      </c>
      <c r="M8286">
        <v>1</v>
      </c>
      <c r="N8286" t="s">
        <v>563</v>
      </c>
      <c r="O8286" t="s">
        <v>941</v>
      </c>
      <c r="P8286">
        <v>1715.18</v>
      </c>
      <c r="Q8286" t="s">
        <v>20</v>
      </c>
    </row>
    <row r="8287" spans="1:17" x14ac:dyDescent="0.25">
      <c r="A8287">
        <v>8353</v>
      </c>
      <c r="B8287" t="s">
        <v>17</v>
      </c>
      <c r="C8287" t="s">
        <v>18</v>
      </c>
      <c r="D8287">
        <v>4</v>
      </c>
      <c r="E8287">
        <v>7848.76</v>
      </c>
      <c r="F8287">
        <v>160.18</v>
      </c>
      <c r="G8287">
        <v>980.29</v>
      </c>
      <c r="H8287">
        <v>0.89800000000000002</v>
      </c>
      <c r="I8287">
        <v>0.8</v>
      </c>
      <c r="J8287">
        <v>44</v>
      </c>
      <c r="K8287">
        <v>1.73</v>
      </c>
      <c r="L8287">
        <v>18</v>
      </c>
      <c r="M8287">
        <v>1</v>
      </c>
      <c r="N8287" t="s">
        <v>120</v>
      </c>
      <c r="O8287" t="s">
        <v>472</v>
      </c>
      <c r="P8287">
        <v>961.08</v>
      </c>
      <c r="Q8287" t="s">
        <v>20</v>
      </c>
    </row>
    <row r="8288" spans="1:17" x14ac:dyDescent="0.25">
      <c r="A8288">
        <v>8354</v>
      </c>
      <c r="B8288" t="s">
        <v>33</v>
      </c>
      <c r="C8288" t="s">
        <v>23</v>
      </c>
      <c r="D8288">
        <v>4</v>
      </c>
      <c r="E8288">
        <v>4309.5600000000004</v>
      </c>
      <c r="F8288">
        <v>172.38</v>
      </c>
      <c r="G8288">
        <v>460.88</v>
      </c>
      <c r="H8288">
        <v>0.88</v>
      </c>
      <c r="I8288">
        <v>0.8</v>
      </c>
      <c r="J8288">
        <v>22</v>
      </c>
      <c r="K8288">
        <v>1.23</v>
      </c>
      <c r="L8288">
        <v>8</v>
      </c>
      <c r="M8288">
        <v>1</v>
      </c>
      <c r="N8288" t="s">
        <v>734</v>
      </c>
      <c r="O8288" t="s">
        <v>976</v>
      </c>
      <c r="P8288">
        <v>1034.28</v>
      </c>
      <c r="Q8288" t="s">
        <v>20</v>
      </c>
    </row>
    <row r="8289" spans="1:17" x14ac:dyDescent="0.25">
      <c r="A8289">
        <v>8355</v>
      </c>
      <c r="B8289" t="s">
        <v>33</v>
      </c>
      <c r="C8289" t="s">
        <v>18</v>
      </c>
      <c r="D8289">
        <v>6</v>
      </c>
      <c r="E8289">
        <v>7268.88</v>
      </c>
      <c r="F8289">
        <v>191.29</v>
      </c>
      <c r="G8289">
        <v>845.13</v>
      </c>
      <c r="H8289">
        <v>0.94699999999999995</v>
      </c>
      <c r="I8289">
        <v>1.1000000000000001</v>
      </c>
      <c r="J8289">
        <v>36</v>
      </c>
      <c r="K8289">
        <v>1.31</v>
      </c>
      <c r="L8289">
        <v>20</v>
      </c>
      <c r="M8289">
        <v>1</v>
      </c>
      <c r="N8289" t="s">
        <v>589</v>
      </c>
      <c r="O8289" t="s">
        <v>649</v>
      </c>
      <c r="P8289">
        <v>1721.61</v>
      </c>
      <c r="Q8289" t="s">
        <v>20</v>
      </c>
    </row>
    <row r="8290" spans="1:17" x14ac:dyDescent="0.25">
      <c r="A8290">
        <v>8356</v>
      </c>
      <c r="B8290" t="s">
        <v>33</v>
      </c>
      <c r="C8290" t="s">
        <v>18</v>
      </c>
      <c r="D8290">
        <v>3</v>
      </c>
      <c r="E8290">
        <v>3459.6</v>
      </c>
      <c r="F8290">
        <v>192.2</v>
      </c>
      <c r="G8290">
        <v>637.79999999999995</v>
      </c>
      <c r="H8290">
        <v>1</v>
      </c>
      <c r="I8290">
        <v>1</v>
      </c>
      <c r="J8290">
        <v>18</v>
      </c>
      <c r="K8290">
        <v>2.67</v>
      </c>
      <c r="L8290">
        <v>3</v>
      </c>
      <c r="M8290">
        <v>0</v>
      </c>
      <c r="N8290" t="s">
        <v>169</v>
      </c>
      <c r="O8290" t="s">
        <v>574</v>
      </c>
      <c r="P8290">
        <v>864.9</v>
      </c>
      <c r="Q8290" t="s">
        <v>20</v>
      </c>
    </row>
    <row r="8291" spans="1:17" x14ac:dyDescent="0.25">
      <c r="A8291">
        <v>8357</v>
      </c>
      <c r="B8291" t="s">
        <v>17</v>
      </c>
      <c r="C8291" t="s">
        <v>23</v>
      </c>
      <c r="D8291">
        <v>6</v>
      </c>
      <c r="E8291">
        <v>4917.42</v>
      </c>
      <c r="F8291">
        <v>163.91</v>
      </c>
      <c r="G8291">
        <v>765.8</v>
      </c>
      <c r="H8291">
        <v>0.86699999999999999</v>
      </c>
      <c r="I8291">
        <v>1.6</v>
      </c>
      <c r="J8291">
        <v>26</v>
      </c>
      <c r="K8291">
        <v>2.96</v>
      </c>
      <c r="L8291">
        <v>0</v>
      </c>
      <c r="M8291">
        <v>0</v>
      </c>
      <c r="N8291" t="s">
        <v>65</v>
      </c>
      <c r="O8291" t="s">
        <v>599</v>
      </c>
      <c r="P8291">
        <v>1475.19</v>
      </c>
      <c r="Q8291" t="s">
        <v>20</v>
      </c>
    </row>
    <row r="8292" spans="1:17" x14ac:dyDescent="0.25">
      <c r="A8292">
        <v>8358</v>
      </c>
      <c r="B8292" t="s">
        <v>33</v>
      </c>
      <c r="C8292" t="s">
        <v>18</v>
      </c>
      <c r="D8292">
        <v>6</v>
      </c>
      <c r="E8292">
        <v>9605.2999999999993</v>
      </c>
      <c r="F8292">
        <v>240.13</v>
      </c>
      <c r="G8292">
        <v>1097.95</v>
      </c>
      <c r="H8292">
        <v>0.15</v>
      </c>
      <c r="I8292">
        <v>0</v>
      </c>
      <c r="J8292">
        <v>31</v>
      </c>
      <c r="K8292">
        <v>2.81</v>
      </c>
      <c r="L8292">
        <v>3</v>
      </c>
      <c r="M8292">
        <v>0</v>
      </c>
      <c r="N8292" t="s">
        <v>898</v>
      </c>
      <c r="O8292" t="s">
        <v>411</v>
      </c>
      <c r="P8292">
        <v>2161.17</v>
      </c>
      <c r="Q8292" t="s">
        <v>36</v>
      </c>
    </row>
    <row r="8293" spans="1:17" x14ac:dyDescent="0.25">
      <c r="A8293">
        <v>8359</v>
      </c>
      <c r="B8293" t="s">
        <v>17</v>
      </c>
      <c r="C8293" t="s">
        <v>18</v>
      </c>
      <c r="D8293">
        <v>1</v>
      </c>
      <c r="E8293">
        <v>179.97</v>
      </c>
      <c r="F8293">
        <v>179.97</v>
      </c>
      <c r="G8293">
        <v>52.26</v>
      </c>
      <c r="H8293">
        <v>1</v>
      </c>
      <c r="I8293">
        <v>2</v>
      </c>
      <c r="J8293">
        <v>1</v>
      </c>
      <c r="K8293">
        <v>1</v>
      </c>
      <c r="L8293">
        <v>1</v>
      </c>
      <c r="M8293">
        <v>1</v>
      </c>
      <c r="N8293" t="s">
        <v>697</v>
      </c>
      <c r="O8293" t="s">
        <v>697</v>
      </c>
      <c r="P8293">
        <v>269.95999999999998</v>
      </c>
      <c r="Q8293" t="s">
        <v>52</v>
      </c>
    </row>
    <row r="8294" spans="1:17" x14ac:dyDescent="0.25">
      <c r="A8294">
        <v>8360</v>
      </c>
      <c r="B8294" t="s">
        <v>17</v>
      </c>
      <c r="C8294" t="s">
        <v>23</v>
      </c>
      <c r="D8294">
        <v>6</v>
      </c>
      <c r="E8294">
        <v>5454.67</v>
      </c>
      <c r="F8294">
        <v>227.28</v>
      </c>
      <c r="G8294">
        <v>524.59</v>
      </c>
      <c r="H8294">
        <v>0.54200000000000004</v>
      </c>
      <c r="I8294">
        <v>0.9</v>
      </c>
      <c r="J8294">
        <v>21</v>
      </c>
      <c r="K8294">
        <v>1.76</v>
      </c>
      <c r="L8294">
        <v>5</v>
      </c>
      <c r="M8294">
        <v>1</v>
      </c>
      <c r="N8294" t="s">
        <v>135</v>
      </c>
      <c r="O8294" t="s">
        <v>598</v>
      </c>
      <c r="P8294">
        <v>2045.52</v>
      </c>
      <c r="Q8294" t="s">
        <v>36</v>
      </c>
    </row>
    <row r="8295" spans="1:17" x14ac:dyDescent="0.25">
      <c r="A8295">
        <v>8361</v>
      </c>
      <c r="B8295" t="s">
        <v>33</v>
      </c>
      <c r="C8295" t="s">
        <v>18</v>
      </c>
      <c r="D8295">
        <v>3</v>
      </c>
      <c r="E8295">
        <v>3085.76</v>
      </c>
      <c r="F8295">
        <v>205.72</v>
      </c>
      <c r="G8295">
        <v>497.86</v>
      </c>
      <c r="H8295">
        <v>0.4</v>
      </c>
      <c r="I8295">
        <v>0.4</v>
      </c>
      <c r="J8295">
        <v>6</v>
      </c>
      <c r="K8295">
        <v>2</v>
      </c>
      <c r="L8295">
        <v>3</v>
      </c>
      <c r="M8295">
        <v>1</v>
      </c>
      <c r="N8295" t="s">
        <v>141</v>
      </c>
      <c r="O8295" t="s">
        <v>259</v>
      </c>
      <c r="P8295">
        <v>925.74</v>
      </c>
      <c r="Q8295" t="s">
        <v>20</v>
      </c>
    </row>
    <row r="8296" spans="1:17" x14ac:dyDescent="0.25">
      <c r="A8296">
        <v>8362</v>
      </c>
      <c r="B8296" t="s">
        <v>33</v>
      </c>
      <c r="C8296" t="s">
        <v>18</v>
      </c>
      <c r="D8296">
        <v>6</v>
      </c>
      <c r="E8296">
        <v>8038.91</v>
      </c>
      <c r="F8296">
        <v>206.13</v>
      </c>
      <c r="G8296">
        <v>954.76</v>
      </c>
      <c r="H8296">
        <v>0.66700000000000004</v>
      </c>
      <c r="I8296">
        <v>1.5</v>
      </c>
      <c r="J8296">
        <v>30</v>
      </c>
      <c r="K8296">
        <v>1.6</v>
      </c>
      <c r="L8296">
        <v>22</v>
      </c>
      <c r="M8296">
        <v>1</v>
      </c>
      <c r="N8296" t="s">
        <v>61</v>
      </c>
      <c r="O8296" t="s">
        <v>792</v>
      </c>
      <c r="P8296">
        <v>1855.17</v>
      </c>
      <c r="Q8296" t="s">
        <v>20</v>
      </c>
    </row>
    <row r="8297" spans="1:17" x14ac:dyDescent="0.25">
      <c r="A8297">
        <v>8363</v>
      </c>
      <c r="B8297" t="s">
        <v>33</v>
      </c>
      <c r="C8297" t="s">
        <v>23</v>
      </c>
      <c r="D8297">
        <v>2</v>
      </c>
      <c r="E8297">
        <v>154.97999999999999</v>
      </c>
      <c r="F8297">
        <v>77.489999999999995</v>
      </c>
      <c r="G8297">
        <v>61.73</v>
      </c>
      <c r="H8297">
        <v>0.5</v>
      </c>
      <c r="I8297">
        <v>2</v>
      </c>
      <c r="J8297">
        <v>2</v>
      </c>
      <c r="K8297">
        <v>1</v>
      </c>
      <c r="L8297">
        <v>2</v>
      </c>
      <c r="M8297">
        <v>1</v>
      </c>
      <c r="N8297" t="s">
        <v>222</v>
      </c>
      <c r="O8297" t="s">
        <v>811</v>
      </c>
      <c r="P8297">
        <v>232.47</v>
      </c>
      <c r="Q8297" t="s">
        <v>52</v>
      </c>
    </row>
    <row r="8298" spans="1:17" x14ac:dyDescent="0.25">
      <c r="A8298">
        <v>8364</v>
      </c>
      <c r="B8298" t="s">
        <v>33</v>
      </c>
      <c r="C8298" t="s">
        <v>18</v>
      </c>
      <c r="D8298">
        <v>4</v>
      </c>
      <c r="E8298">
        <v>4919.25</v>
      </c>
      <c r="F8298">
        <v>204.97</v>
      </c>
      <c r="G8298">
        <v>-304.88</v>
      </c>
      <c r="H8298">
        <v>0.83299999999999996</v>
      </c>
      <c r="I8298">
        <v>1.5</v>
      </c>
      <c r="J8298">
        <v>20</v>
      </c>
      <c r="K8298">
        <v>1.2</v>
      </c>
      <c r="L8298">
        <v>10</v>
      </c>
      <c r="M8298">
        <v>1</v>
      </c>
      <c r="N8298" t="s">
        <v>794</v>
      </c>
      <c r="O8298" t="s">
        <v>837</v>
      </c>
      <c r="P8298">
        <v>1229.82</v>
      </c>
      <c r="Q8298" t="s">
        <v>20</v>
      </c>
    </row>
    <row r="8299" spans="1:17" x14ac:dyDescent="0.25">
      <c r="A8299">
        <v>8365</v>
      </c>
      <c r="B8299" t="s">
        <v>17</v>
      </c>
      <c r="C8299" t="s">
        <v>23</v>
      </c>
      <c r="D8299">
        <v>8</v>
      </c>
      <c r="E8299">
        <v>11609.22</v>
      </c>
      <c r="F8299">
        <v>196.77</v>
      </c>
      <c r="G8299">
        <v>1021.48</v>
      </c>
      <c r="H8299">
        <v>0.88100000000000001</v>
      </c>
      <c r="I8299">
        <v>1.4</v>
      </c>
      <c r="J8299">
        <v>52</v>
      </c>
      <c r="K8299">
        <v>1.33</v>
      </c>
      <c r="L8299">
        <v>26</v>
      </c>
      <c r="M8299">
        <v>1</v>
      </c>
      <c r="N8299" t="s">
        <v>694</v>
      </c>
      <c r="O8299" t="s">
        <v>351</v>
      </c>
      <c r="P8299">
        <v>2361.2399999999998</v>
      </c>
      <c r="Q8299" t="s">
        <v>36</v>
      </c>
    </row>
    <row r="8300" spans="1:17" x14ac:dyDescent="0.25">
      <c r="A8300">
        <v>8366</v>
      </c>
      <c r="B8300" t="s">
        <v>33</v>
      </c>
      <c r="C8300" t="s">
        <v>18</v>
      </c>
      <c r="D8300">
        <v>3</v>
      </c>
      <c r="E8300">
        <v>1689.44</v>
      </c>
      <c r="F8300">
        <v>140.79</v>
      </c>
      <c r="G8300">
        <v>171.79</v>
      </c>
      <c r="H8300">
        <v>0.75</v>
      </c>
      <c r="I8300">
        <v>0.5</v>
      </c>
      <c r="J8300">
        <v>9</v>
      </c>
      <c r="K8300">
        <v>1.44</v>
      </c>
      <c r="L8300">
        <v>0</v>
      </c>
      <c r="M8300">
        <v>1</v>
      </c>
      <c r="N8300" t="s">
        <v>723</v>
      </c>
      <c r="O8300" t="s">
        <v>758</v>
      </c>
      <c r="P8300">
        <v>633.55999999999995</v>
      </c>
      <c r="Q8300" t="s">
        <v>20</v>
      </c>
    </row>
    <row r="8301" spans="1:17" x14ac:dyDescent="0.25">
      <c r="A8301">
        <v>8367</v>
      </c>
      <c r="B8301" t="s">
        <v>33</v>
      </c>
      <c r="C8301" t="s">
        <v>18</v>
      </c>
      <c r="D8301">
        <v>4</v>
      </c>
      <c r="E8301">
        <v>3789.41</v>
      </c>
      <c r="F8301">
        <v>222.91</v>
      </c>
      <c r="G8301">
        <v>733.97</v>
      </c>
      <c r="H8301">
        <v>0.35299999999999998</v>
      </c>
      <c r="I8301">
        <v>0.6</v>
      </c>
      <c r="J8301">
        <v>15</v>
      </c>
      <c r="K8301">
        <v>2.8</v>
      </c>
      <c r="L8301">
        <v>0</v>
      </c>
      <c r="M8301">
        <v>0</v>
      </c>
      <c r="N8301" t="s">
        <v>650</v>
      </c>
      <c r="O8301" t="s">
        <v>40</v>
      </c>
      <c r="P8301">
        <v>1337.46</v>
      </c>
      <c r="Q8301" t="s">
        <v>20</v>
      </c>
    </row>
    <row r="8302" spans="1:17" x14ac:dyDescent="0.25">
      <c r="A8302">
        <v>8368</v>
      </c>
      <c r="B8302" t="s">
        <v>33</v>
      </c>
      <c r="C8302" t="s">
        <v>23</v>
      </c>
      <c r="D8302">
        <v>9</v>
      </c>
      <c r="E8302">
        <v>18537.16</v>
      </c>
      <c r="F8302">
        <v>208.28</v>
      </c>
      <c r="G8302">
        <v>3112.28</v>
      </c>
      <c r="H8302">
        <v>0.82</v>
      </c>
      <c r="I8302">
        <v>0.6</v>
      </c>
      <c r="J8302">
        <v>85</v>
      </c>
      <c r="K8302">
        <v>1.56</v>
      </c>
      <c r="L8302">
        <v>39</v>
      </c>
      <c r="M8302">
        <v>1</v>
      </c>
      <c r="N8302" t="s">
        <v>65</v>
      </c>
      <c r="O8302" t="s">
        <v>918</v>
      </c>
      <c r="P8302">
        <v>2811.78</v>
      </c>
      <c r="Q8302" t="s">
        <v>36</v>
      </c>
    </row>
    <row r="8303" spans="1:17" x14ac:dyDescent="0.25">
      <c r="A8303">
        <v>8369</v>
      </c>
      <c r="B8303" t="s">
        <v>33</v>
      </c>
      <c r="C8303" t="s">
        <v>18</v>
      </c>
      <c r="D8303">
        <v>3</v>
      </c>
      <c r="E8303">
        <v>1889.81</v>
      </c>
      <c r="F8303">
        <v>209.98</v>
      </c>
      <c r="G8303">
        <v>343.21</v>
      </c>
      <c r="H8303">
        <v>0.111</v>
      </c>
      <c r="I8303">
        <v>-1</v>
      </c>
      <c r="J8303">
        <v>5</v>
      </c>
      <c r="K8303">
        <v>1</v>
      </c>
      <c r="L8303">
        <v>5</v>
      </c>
      <c r="M8303">
        <v>1</v>
      </c>
      <c r="N8303" t="s">
        <v>272</v>
      </c>
      <c r="O8303" t="s">
        <v>708</v>
      </c>
      <c r="P8303">
        <v>944.91</v>
      </c>
      <c r="Q8303" t="s">
        <v>20</v>
      </c>
    </row>
    <row r="8304" spans="1:17" x14ac:dyDescent="0.25">
      <c r="A8304">
        <v>8370</v>
      </c>
      <c r="B8304" t="s">
        <v>33</v>
      </c>
      <c r="C8304" t="s">
        <v>23</v>
      </c>
      <c r="D8304">
        <v>8</v>
      </c>
      <c r="E8304">
        <v>15124.68</v>
      </c>
      <c r="F8304">
        <v>164.4</v>
      </c>
      <c r="G8304">
        <v>3147.96</v>
      </c>
      <c r="H8304">
        <v>0.82599999999999996</v>
      </c>
      <c r="I8304">
        <v>1</v>
      </c>
      <c r="J8304">
        <v>80</v>
      </c>
      <c r="K8304">
        <v>3.15</v>
      </c>
      <c r="L8304">
        <v>0</v>
      </c>
      <c r="M8304">
        <v>0</v>
      </c>
      <c r="N8304" t="s">
        <v>283</v>
      </c>
      <c r="O8304" t="s">
        <v>357</v>
      </c>
      <c r="P8304">
        <v>1972.8</v>
      </c>
      <c r="Q8304" t="s">
        <v>20</v>
      </c>
    </row>
    <row r="8305" spans="1:17" x14ac:dyDescent="0.25">
      <c r="A8305">
        <v>8371</v>
      </c>
      <c r="B8305" t="s">
        <v>33</v>
      </c>
      <c r="C8305" t="s">
        <v>18</v>
      </c>
      <c r="D8305">
        <v>2</v>
      </c>
      <c r="E8305">
        <v>1776.71</v>
      </c>
      <c r="F8305">
        <v>177.67</v>
      </c>
      <c r="G8305">
        <v>395.09</v>
      </c>
      <c r="H8305">
        <v>0</v>
      </c>
      <c r="I8305">
        <v>-1</v>
      </c>
      <c r="J8305">
        <v>0</v>
      </c>
      <c r="K8305">
        <v>1.83</v>
      </c>
      <c r="L8305">
        <v>0</v>
      </c>
      <c r="M8305">
        <v>0</v>
      </c>
      <c r="N8305" t="s">
        <v>270</v>
      </c>
      <c r="O8305" t="s">
        <v>239</v>
      </c>
      <c r="P8305">
        <v>533.01</v>
      </c>
      <c r="Q8305" t="s">
        <v>20</v>
      </c>
    </row>
    <row r="8306" spans="1:17" x14ac:dyDescent="0.25">
      <c r="A8306">
        <v>8372</v>
      </c>
      <c r="B8306" t="s">
        <v>33</v>
      </c>
      <c r="C8306" t="s">
        <v>23</v>
      </c>
      <c r="D8306">
        <v>3</v>
      </c>
      <c r="E8306">
        <v>2576.5700000000002</v>
      </c>
      <c r="F8306">
        <v>135.61000000000001</v>
      </c>
      <c r="G8306">
        <v>683.02</v>
      </c>
      <c r="H8306">
        <v>0.63200000000000001</v>
      </c>
      <c r="I8306">
        <v>0.5</v>
      </c>
      <c r="J8306">
        <v>12</v>
      </c>
      <c r="K8306">
        <v>2.67</v>
      </c>
      <c r="L8306">
        <v>4</v>
      </c>
      <c r="M8306">
        <v>1</v>
      </c>
      <c r="N8306" t="s">
        <v>182</v>
      </c>
      <c r="O8306" t="s">
        <v>539</v>
      </c>
      <c r="P8306">
        <v>610.25</v>
      </c>
      <c r="Q8306" t="s">
        <v>20</v>
      </c>
    </row>
    <row r="8307" spans="1:17" x14ac:dyDescent="0.25">
      <c r="A8307">
        <v>8373</v>
      </c>
      <c r="B8307" t="s">
        <v>28</v>
      </c>
      <c r="C8307" t="s">
        <v>18</v>
      </c>
      <c r="D8307">
        <v>5</v>
      </c>
      <c r="E8307">
        <v>3924.15</v>
      </c>
      <c r="F8307">
        <v>156.97</v>
      </c>
      <c r="G8307">
        <v>-2093.1999999999998</v>
      </c>
      <c r="H8307">
        <v>0.8</v>
      </c>
      <c r="I8307">
        <v>0.7</v>
      </c>
      <c r="J8307">
        <v>20</v>
      </c>
      <c r="K8307">
        <v>1.2</v>
      </c>
      <c r="L8307">
        <v>12</v>
      </c>
      <c r="M8307">
        <v>1</v>
      </c>
      <c r="N8307" t="s">
        <v>161</v>
      </c>
      <c r="O8307" t="s">
        <v>680</v>
      </c>
      <c r="P8307">
        <v>1177.28</v>
      </c>
      <c r="Q8307" t="s">
        <v>20</v>
      </c>
    </row>
    <row r="8308" spans="1:17" x14ac:dyDescent="0.25">
      <c r="A8308">
        <v>8374</v>
      </c>
      <c r="B8308" t="s">
        <v>17</v>
      </c>
      <c r="C8308" t="s">
        <v>23</v>
      </c>
      <c r="D8308">
        <v>6</v>
      </c>
      <c r="E8308">
        <v>4149.63</v>
      </c>
      <c r="F8308">
        <v>180.42</v>
      </c>
      <c r="G8308">
        <v>-476.53</v>
      </c>
      <c r="H8308">
        <v>0.52200000000000002</v>
      </c>
      <c r="I8308">
        <v>0.5</v>
      </c>
      <c r="J8308">
        <v>16</v>
      </c>
      <c r="K8308">
        <v>3</v>
      </c>
      <c r="L8308">
        <v>4</v>
      </c>
      <c r="M8308">
        <v>0</v>
      </c>
      <c r="N8308" t="s">
        <v>627</v>
      </c>
      <c r="O8308" t="s">
        <v>40</v>
      </c>
      <c r="P8308">
        <v>1623.78</v>
      </c>
      <c r="Q8308" t="s">
        <v>20</v>
      </c>
    </row>
    <row r="8309" spans="1:17" x14ac:dyDescent="0.25">
      <c r="A8309">
        <v>8375</v>
      </c>
      <c r="B8309" t="s">
        <v>17</v>
      </c>
      <c r="C8309" t="s">
        <v>18</v>
      </c>
      <c r="D8309">
        <v>4</v>
      </c>
      <c r="E8309">
        <v>6759.51</v>
      </c>
      <c r="F8309">
        <v>182.69</v>
      </c>
      <c r="G8309">
        <v>1130.28</v>
      </c>
      <c r="H8309">
        <v>0.78400000000000003</v>
      </c>
      <c r="I8309">
        <v>0.6</v>
      </c>
      <c r="J8309">
        <v>29</v>
      </c>
      <c r="K8309">
        <v>2.86</v>
      </c>
      <c r="L8309">
        <v>0</v>
      </c>
      <c r="M8309">
        <v>0</v>
      </c>
      <c r="N8309" t="s">
        <v>588</v>
      </c>
      <c r="O8309" t="s">
        <v>450</v>
      </c>
      <c r="P8309">
        <v>1096.1400000000001</v>
      </c>
      <c r="Q8309" t="s">
        <v>20</v>
      </c>
    </row>
    <row r="8310" spans="1:17" x14ac:dyDescent="0.25">
      <c r="A8310">
        <v>8376</v>
      </c>
      <c r="B8310" t="s">
        <v>17</v>
      </c>
      <c r="C8310" t="s">
        <v>18</v>
      </c>
      <c r="D8310">
        <v>7</v>
      </c>
      <c r="E8310">
        <v>6214.28</v>
      </c>
      <c r="F8310">
        <v>207.14</v>
      </c>
      <c r="G8310">
        <v>430.46</v>
      </c>
      <c r="H8310">
        <v>0.5</v>
      </c>
      <c r="I8310">
        <v>0.1</v>
      </c>
      <c r="J8310">
        <v>15</v>
      </c>
      <c r="K8310">
        <v>1.2</v>
      </c>
      <c r="L8310">
        <v>15</v>
      </c>
      <c r="M8310">
        <v>1</v>
      </c>
      <c r="N8310" t="s">
        <v>215</v>
      </c>
      <c r="O8310" t="s">
        <v>301</v>
      </c>
      <c r="P8310">
        <v>2174.9699999999998</v>
      </c>
      <c r="Q8310" t="s">
        <v>36</v>
      </c>
    </row>
    <row r="8311" spans="1:17" x14ac:dyDescent="0.25">
      <c r="A8311">
        <v>8377</v>
      </c>
      <c r="B8311" t="s">
        <v>17</v>
      </c>
      <c r="C8311" t="s">
        <v>18</v>
      </c>
      <c r="D8311">
        <v>5</v>
      </c>
      <c r="E8311">
        <v>8548.9699999999993</v>
      </c>
      <c r="F8311">
        <v>244.26</v>
      </c>
      <c r="G8311">
        <v>1947.45</v>
      </c>
      <c r="H8311">
        <v>0.71399999999999997</v>
      </c>
      <c r="I8311">
        <v>1.3</v>
      </c>
      <c r="J8311">
        <v>34</v>
      </c>
      <c r="K8311">
        <v>1.85</v>
      </c>
      <c r="L8311">
        <v>1</v>
      </c>
      <c r="M8311">
        <v>1</v>
      </c>
      <c r="N8311" t="s">
        <v>980</v>
      </c>
      <c r="O8311" t="s">
        <v>1030</v>
      </c>
      <c r="P8311">
        <v>1831.95</v>
      </c>
      <c r="Q8311" t="s">
        <v>20</v>
      </c>
    </row>
    <row r="8312" spans="1:17" x14ac:dyDescent="0.25">
      <c r="A8312">
        <v>8378</v>
      </c>
      <c r="B8312" t="s">
        <v>17</v>
      </c>
      <c r="C8312" t="s">
        <v>23</v>
      </c>
      <c r="D8312">
        <v>5</v>
      </c>
      <c r="E8312">
        <v>4148.3599999999997</v>
      </c>
      <c r="F8312">
        <v>172.85</v>
      </c>
      <c r="G8312">
        <v>683.72</v>
      </c>
      <c r="H8312">
        <v>0.41699999999999998</v>
      </c>
      <c r="I8312">
        <v>0.4</v>
      </c>
      <c r="J8312">
        <v>19</v>
      </c>
      <c r="K8312">
        <v>1.53</v>
      </c>
      <c r="L8312">
        <v>11</v>
      </c>
      <c r="M8312">
        <v>1</v>
      </c>
      <c r="N8312" t="s">
        <v>564</v>
      </c>
      <c r="O8312" t="s">
        <v>547</v>
      </c>
      <c r="P8312">
        <v>1296.3800000000001</v>
      </c>
      <c r="Q8312" t="s">
        <v>20</v>
      </c>
    </row>
    <row r="8313" spans="1:17" x14ac:dyDescent="0.25">
      <c r="A8313">
        <v>8379</v>
      </c>
      <c r="B8313" t="s">
        <v>28</v>
      </c>
      <c r="C8313" t="s">
        <v>18</v>
      </c>
      <c r="D8313">
        <v>5</v>
      </c>
      <c r="E8313">
        <v>12628.77</v>
      </c>
      <c r="F8313">
        <v>229.61</v>
      </c>
      <c r="G8313">
        <v>-2953.26</v>
      </c>
      <c r="H8313">
        <v>0.96399999999999997</v>
      </c>
      <c r="I8313">
        <v>1.8</v>
      </c>
      <c r="J8313">
        <v>55</v>
      </c>
      <c r="K8313">
        <v>2.93</v>
      </c>
      <c r="L8313">
        <v>8</v>
      </c>
      <c r="M8313">
        <v>0</v>
      </c>
      <c r="N8313" t="s">
        <v>1006</v>
      </c>
      <c r="O8313" t="s">
        <v>350</v>
      </c>
      <c r="P8313">
        <v>1722.08</v>
      </c>
      <c r="Q8313" t="s">
        <v>20</v>
      </c>
    </row>
    <row r="8314" spans="1:17" x14ac:dyDescent="0.25">
      <c r="A8314">
        <v>8380</v>
      </c>
      <c r="B8314" t="s">
        <v>28</v>
      </c>
      <c r="C8314" t="s">
        <v>23</v>
      </c>
      <c r="D8314">
        <v>11</v>
      </c>
      <c r="E8314">
        <v>8658.9699999999993</v>
      </c>
      <c r="F8314">
        <v>180.4</v>
      </c>
      <c r="G8314">
        <v>1781.09</v>
      </c>
      <c r="H8314">
        <v>0.58299999999999996</v>
      </c>
      <c r="I8314">
        <v>1.1000000000000001</v>
      </c>
      <c r="J8314">
        <v>32</v>
      </c>
      <c r="K8314">
        <v>2.91</v>
      </c>
      <c r="L8314">
        <v>0</v>
      </c>
      <c r="M8314">
        <v>0</v>
      </c>
      <c r="N8314" t="s">
        <v>217</v>
      </c>
      <c r="O8314" t="s">
        <v>465</v>
      </c>
      <c r="P8314">
        <v>2976.6</v>
      </c>
      <c r="Q8314" t="s">
        <v>36</v>
      </c>
    </row>
    <row r="8315" spans="1:17" x14ac:dyDescent="0.25">
      <c r="A8315">
        <v>8381</v>
      </c>
      <c r="B8315" t="s">
        <v>28</v>
      </c>
      <c r="C8315" t="s">
        <v>18</v>
      </c>
      <c r="D8315">
        <v>7</v>
      </c>
      <c r="E8315">
        <v>14080.32</v>
      </c>
      <c r="F8315">
        <v>185.27</v>
      </c>
      <c r="G8315">
        <v>-2672.71</v>
      </c>
      <c r="H8315">
        <v>0.93400000000000005</v>
      </c>
      <c r="I8315">
        <v>2.5</v>
      </c>
      <c r="J8315">
        <v>74</v>
      </c>
      <c r="K8315">
        <v>1.34</v>
      </c>
      <c r="L8315">
        <v>41</v>
      </c>
      <c r="M8315">
        <v>1</v>
      </c>
      <c r="N8315" t="s">
        <v>557</v>
      </c>
      <c r="O8315" t="s">
        <v>230</v>
      </c>
      <c r="P8315">
        <v>1945.34</v>
      </c>
      <c r="Q8315" t="s">
        <v>20</v>
      </c>
    </row>
    <row r="8316" spans="1:17" x14ac:dyDescent="0.25">
      <c r="A8316">
        <v>8382</v>
      </c>
      <c r="B8316" t="s">
        <v>28</v>
      </c>
      <c r="C8316" t="s">
        <v>18</v>
      </c>
      <c r="D8316">
        <v>6</v>
      </c>
      <c r="E8316">
        <v>12593.45</v>
      </c>
      <c r="F8316">
        <v>190.81</v>
      </c>
      <c r="G8316">
        <v>945.18</v>
      </c>
      <c r="H8316">
        <v>0.45500000000000002</v>
      </c>
      <c r="I8316">
        <v>0.7</v>
      </c>
      <c r="J8316">
        <v>65</v>
      </c>
      <c r="K8316">
        <v>3</v>
      </c>
      <c r="L8316">
        <v>10</v>
      </c>
      <c r="M8316">
        <v>0</v>
      </c>
      <c r="N8316" t="s">
        <v>115</v>
      </c>
      <c r="O8316" t="s">
        <v>350</v>
      </c>
      <c r="P8316">
        <v>1717.29</v>
      </c>
      <c r="Q8316" t="s">
        <v>20</v>
      </c>
    </row>
    <row r="8317" spans="1:17" x14ac:dyDescent="0.25">
      <c r="A8317">
        <v>8383</v>
      </c>
      <c r="B8317" t="s">
        <v>17</v>
      </c>
      <c r="C8317" t="s">
        <v>23</v>
      </c>
      <c r="D8317">
        <v>4</v>
      </c>
      <c r="E8317">
        <v>3379.72</v>
      </c>
      <c r="F8317">
        <v>281.64</v>
      </c>
      <c r="G8317">
        <v>-6.25</v>
      </c>
      <c r="H8317">
        <v>0.75</v>
      </c>
      <c r="I8317">
        <v>0.4</v>
      </c>
      <c r="J8317">
        <v>9</v>
      </c>
      <c r="K8317">
        <v>1</v>
      </c>
      <c r="L8317">
        <v>9</v>
      </c>
      <c r="M8317">
        <v>1</v>
      </c>
      <c r="N8317" t="s">
        <v>389</v>
      </c>
      <c r="O8317" t="s">
        <v>644</v>
      </c>
      <c r="P8317">
        <v>1689.84</v>
      </c>
      <c r="Q8317" t="s">
        <v>20</v>
      </c>
    </row>
    <row r="8318" spans="1:17" x14ac:dyDescent="0.25">
      <c r="A8318">
        <v>8384</v>
      </c>
      <c r="B8318" t="s">
        <v>17</v>
      </c>
      <c r="C8318" t="s">
        <v>18</v>
      </c>
      <c r="D8318">
        <v>5</v>
      </c>
      <c r="E8318">
        <v>5164.3500000000004</v>
      </c>
      <c r="F8318">
        <v>191.27</v>
      </c>
      <c r="G8318">
        <v>1119.82</v>
      </c>
      <c r="H8318">
        <v>0.59299999999999997</v>
      </c>
      <c r="I8318">
        <v>0.2</v>
      </c>
      <c r="J8318">
        <v>19</v>
      </c>
      <c r="K8318">
        <v>1.05</v>
      </c>
      <c r="L8318">
        <v>9</v>
      </c>
      <c r="M8318">
        <v>1</v>
      </c>
      <c r="N8318" t="s">
        <v>55</v>
      </c>
      <c r="O8318" t="s">
        <v>500</v>
      </c>
      <c r="P8318">
        <v>1434.52</v>
      </c>
      <c r="Q8318" t="s">
        <v>20</v>
      </c>
    </row>
    <row r="8319" spans="1:17" x14ac:dyDescent="0.25">
      <c r="A8319">
        <v>8385</v>
      </c>
      <c r="B8319" t="s">
        <v>17</v>
      </c>
      <c r="C8319" t="s">
        <v>18</v>
      </c>
      <c r="D8319">
        <v>3</v>
      </c>
      <c r="E8319">
        <v>6658.84</v>
      </c>
      <c r="F8319">
        <v>184.97</v>
      </c>
      <c r="G8319">
        <v>1924.17</v>
      </c>
      <c r="H8319">
        <v>1</v>
      </c>
      <c r="I8319">
        <v>2.7</v>
      </c>
      <c r="J8319">
        <v>36</v>
      </c>
      <c r="K8319">
        <v>1.31</v>
      </c>
      <c r="L8319">
        <v>17</v>
      </c>
      <c r="M8319">
        <v>1</v>
      </c>
      <c r="N8319" t="s">
        <v>383</v>
      </c>
      <c r="O8319" t="s">
        <v>903</v>
      </c>
      <c r="P8319">
        <v>832.36</v>
      </c>
      <c r="Q8319" t="s">
        <v>20</v>
      </c>
    </row>
    <row r="8320" spans="1:17" x14ac:dyDescent="0.25">
      <c r="A8320">
        <v>8386</v>
      </c>
      <c r="B8320" t="s">
        <v>17</v>
      </c>
      <c r="C8320" t="s">
        <v>23</v>
      </c>
      <c r="D8320">
        <v>8</v>
      </c>
      <c r="E8320">
        <v>10358.790000000001</v>
      </c>
      <c r="F8320">
        <v>167.08</v>
      </c>
      <c r="G8320">
        <v>-663.64</v>
      </c>
      <c r="H8320">
        <v>0.90300000000000002</v>
      </c>
      <c r="I8320">
        <v>1.8</v>
      </c>
      <c r="J8320">
        <v>59</v>
      </c>
      <c r="K8320">
        <v>2.4900000000000002</v>
      </c>
      <c r="L8320">
        <v>5</v>
      </c>
      <c r="M8320">
        <v>0</v>
      </c>
      <c r="N8320" t="s">
        <v>352</v>
      </c>
      <c r="O8320" t="s">
        <v>102</v>
      </c>
      <c r="P8320">
        <v>2004.96</v>
      </c>
      <c r="Q8320" t="s">
        <v>36</v>
      </c>
    </row>
    <row r="8321" spans="1:17" x14ac:dyDescent="0.25">
      <c r="A8321">
        <v>8387</v>
      </c>
      <c r="B8321" t="s">
        <v>33</v>
      </c>
      <c r="C8321" t="s">
        <v>18</v>
      </c>
      <c r="D8321">
        <v>3</v>
      </c>
      <c r="E8321">
        <v>5219.0600000000004</v>
      </c>
      <c r="F8321">
        <v>163.1</v>
      </c>
      <c r="G8321">
        <v>753.07</v>
      </c>
      <c r="H8321">
        <v>0.219</v>
      </c>
      <c r="I8321">
        <v>1.2</v>
      </c>
      <c r="J8321">
        <v>32</v>
      </c>
      <c r="K8321">
        <v>1.0900000000000001</v>
      </c>
      <c r="L8321">
        <v>6</v>
      </c>
      <c r="M8321">
        <v>1</v>
      </c>
      <c r="N8321" t="s">
        <v>73</v>
      </c>
      <c r="O8321" t="s">
        <v>792</v>
      </c>
      <c r="P8321">
        <v>733.95</v>
      </c>
      <c r="Q8321" t="s">
        <v>20</v>
      </c>
    </row>
    <row r="8322" spans="1:17" x14ac:dyDescent="0.25">
      <c r="A8322">
        <v>8388</v>
      </c>
      <c r="B8322" t="s">
        <v>33</v>
      </c>
      <c r="C8322" t="s">
        <v>23</v>
      </c>
      <c r="D8322">
        <v>4</v>
      </c>
      <c r="E8322">
        <v>2719.75</v>
      </c>
      <c r="F8322">
        <v>135.99</v>
      </c>
      <c r="G8322">
        <v>178.38</v>
      </c>
      <c r="H8322">
        <v>0.85</v>
      </c>
      <c r="I8322">
        <v>0.9</v>
      </c>
      <c r="J8322">
        <v>20</v>
      </c>
      <c r="K8322">
        <v>1.4</v>
      </c>
      <c r="L8322">
        <v>4</v>
      </c>
      <c r="M8322">
        <v>1</v>
      </c>
      <c r="N8322" t="s">
        <v>34</v>
      </c>
      <c r="O8322" t="s">
        <v>955</v>
      </c>
      <c r="P8322">
        <v>815.94</v>
      </c>
      <c r="Q8322" t="s">
        <v>20</v>
      </c>
    </row>
    <row r="8323" spans="1:17" x14ac:dyDescent="0.25">
      <c r="A8323">
        <v>8389</v>
      </c>
      <c r="B8323" t="s">
        <v>17</v>
      </c>
      <c r="C8323" t="s">
        <v>18</v>
      </c>
      <c r="D8323">
        <v>4</v>
      </c>
      <c r="E8323">
        <v>2949.75</v>
      </c>
      <c r="F8323">
        <v>268.16000000000003</v>
      </c>
      <c r="G8323">
        <v>715.6</v>
      </c>
      <c r="H8323">
        <v>0.45500000000000002</v>
      </c>
      <c r="I8323">
        <v>0.6</v>
      </c>
      <c r="J8323">
        <v>5</v>
      </c>
      <c r="K8323">
        <v>1.8</v>
      </c>
      <c r="L8323">
        <v>3</v>
      </c>
      <c r="M8323">
        <v>1</v>
      </c>
      <c r="N8323" t="s">
        <v>155</v>
      </c>
      <c r="O8323" t="s">
        <v>687</v>
      </c>
      <c r="P8323">
        <v>1608.96</v>
      </c>
      <c r="Q8323" t="s">
        <v>20</v>
      </c>
    </row>
    <row r="8324" spans="1:17" x14ac:dyDescent="0.25">
      <c r="A8324">
        <v>8390</v>
      </c>
      <c r="B8324" t="s">
        <v>17</v>
      </c>
      <c r="C8324" t="s">
        <v>18</v>
      </c>
      <c r="D8324">
        <v>7</v>
      </c>
      <c r="E8324">
        <v>7985.21</v>
      </c>
      <c r="F8324">
        <v>185.7</v>
      </c>
      <c r="G8324">
        <v>1767.08</v>
      </c>
      <c r="H8324">
        <v>0.88400000000000001</v>
      </c>
      <c r="I8324">
        <v>1.2</v>
      </c>
      <c r="J8324">
        <v>38</v>
      </c>
      <c r="K8324">
        <v>3.05</v>
      </c>
      <c r="L8324">
        <v>4</v>
      </c>
      <c r="M8324">
        <v>0</v>
      </c>
      <c r="N8324" t="s">
        <v>965</v>
      </c>
      <c r="O8324" t="s">
        <v>554</v>
      </c>
      <c r="P8324">
        <v>1949.85</v>
      </c>
      <c r="Q8324" t="s">
        <v>20</v>
      </c>
    </row>
    <row r="8325" spans="1:17" x14ac:dyDescent="0.25">
      <c r="A8325">
        <v>8391</v>
      </c>
      <c r="B8325" t="s">
        <v>17</v>
      </c>
      <c r="C8325" t="s">
        <v>18</v>
      </c>
      <c r="D8325">
        <v>5</v>
      </c>
      <c r="E8325">
        <v>8993.85</v>
      </c>
      <c r="F8325">
        <v>243.08</v>
      </c>
      <c r="G8325">
        <v>624.92999999999995</v>
      </c>
      <c r="H8325">
        <v>0.75700000000000001</v>
      </c>
      <c r="I8325">
        <v>0.8</v>
      </c>
      <c r="J8325">
        <v>32</v>
      </c>
      <c r="K8325">
        <v>3.38</v>
      </c>
      <c r="L8325">
        <v>2</v>
      </c>
      <c r="M8325">
        <v>0</v>
      </c>
      <c r="N8325" t="s">
        <v>765</v>
      </c>
      <c r="O8325" t="s">
        <v>579</v>
      </c>
      <c r="P8325">
        <v>1823.1</v>
      </c>
      <c r="Q8325" t="s">
        <v>20</v>
      </c>
    </row>
    <row r="8326" spans="1:17" x14ac:dyDescent="0.25">
      <c r="A8326">
        <v>8392</v>
      </c>
      <c r="B8326" t="s">
        <v>17</v>
      </c>
      <c r="C8326" t="s">
        <v>18</v>
      </c>
      <c r="D8326">
        <v>4</v>
      </c>
      <c r="E8326">
        <v>4299.66</v>
      </c>
      <c r="F8326">
        <v>204.75</v>
      </c>
      <c r="G8326">
        <v>-389.43</v>
      </c>
      <c r="H8326">
        <v>0.66700000000000004</v>
      </c>
      <c r="I8326">
        <v>0.7</v>
      </c>
      <c r="J8326">
        <v>21</v>
      </c>
      <c r="K8326">
        <v>1.24</v>
      </c>
      <c r="L8326">
        <v>15</v>
      </c>
      <c r="M8326">
        <v>1</v>
      </c>
      <c r="N8326" t="s">
        <v>191</v>
      </c>
      <c r="O8326" t="s">
        <v>770</v>
      </c>
      <c r="P8326">
        <v>1228.5</v>
      </c>
      <c r="Q8326" t="s">
        <v>20</v>
      </c>
    </row>
    <row r="8327" spans="1:17" x14ac:dyDescent="0.25">
      <c r="A8327">
        <v>8393</v>
      </c>
      <c r="B8327" t="s">
        <v>17</v>
      </c>
      <c r="C8327" t="s">
        <v>18</v>
      </c>
      <c r="D8327">
        <v>5</v>
      </c>
      <c r="E8327">
        <v>6369.1</v>
      </c>
      <c r="F8327">
        <v>199.03</v>
      </c>
      <c r="G8327">
        <v>279.95</v>
      </c>
      <c r="H8327">
        <v>0.625</v>
      </c>
      <c r="I8327">
        <v>0.4</v>
      </c>
      <c r="J8327">
        <v>20</v>
      </c>
      <c r="K8327">
        <v>3.6</v>
      </c>
      <c r="L8327">
        <v>0</v>
      </c>
      <c r="M8327">
        <v>0</v>
      </c>
      <c r="N8327" t="s">
        <v>139</v>
      </c>
      <c r="O8327" t="s">
        <v>331</v>
      </c>
      <c r="P8327">
        <v>1492.72</v>
      </c>
      <c r="Q8327" t="s">
        <v>20</v>
      </c>
    </row>
    <row r="8328" spans="1:17" x14ac:dyDescent="0.25">
      <c r="A8328">
        <v>8394</v>
      </c>
      <c r="B8328" t="s">
        <v>33</v>
      </c>
      <c r="C8328" t="s">
        <v>23</v>
      </c>
      <c r="D8328">
        <v>6</v>
      </c>
      <c r="E8328">
        <v>11598.59</v>
      </c>
      <c r="F8328">
        <v>196.59</v>
      </c>
      <c r="G8328">
        <v>546.01</v>
      </c>
      <c r="H8328">
        <v>0.76300000000000001</v>
      </c>
      <c r="I8328">
        <v>1.7</v>
      </c>
      <c r="J8328">
        <v>58</v>
      </c>
      <c r="K8328">
        <v>2.67</v>
      </c>
      <c r="L8328">
        <v>12</v>
      </c>
      <c r="M8328">
        <v>0</v>
      </c>
      <c r="N8328" t="s">
        <v>578</v>
      </c>
      <c r="O8328" t="s">
        <v>162</v>
      </c>
      <c r="P8328">
        <v>1769.31</v>
      </c>
      <c r="Q8328" t="s">
        <v>20</v>
      </c>
    </row>
    <row r="8329" spans="1:17" x14ac:dyDescent="0.25">
      <c r="A8329">
        <v>8395</v>
      </c>
      <c r="B8329" t="s">
        <v>17</v>
      </c>
      <c r="C8329" t="s">
        <v>18</v>
      </c>
      <c r="D8329">
        <v>5</v>
      </c>
      <c r="E8329">
        <v>6329.72</v>
      </c>
      <c r="F8329">
        <v>191.81</v>
      </c>
      <c r="G8329">
        <v>1817.95</v>
      </c>
      <c r="H8329">
        <v>0.93899999999999995</v>
      </c>
      <c r="I8329">
        <v>1.2</v>
      </c>
      <c r="J8329">
        <v>31</v>
      </c>
      <c r="K8329">
        <v>1.55</v>
      </c>
      <c r="L8329">
        <v>12</v>
      </c>
      <c r="M8329">
        <v>1</v>
      </c>
      <c r="N8329" t="s">
        <v>841</v>
      </c>
      <c r="O8329" t="s">
        <v>257</v>
      </c>
      <c r="P8329">
        <v>1438.57</v>
      </c>
      <c r="Q8329" t="s">
        <v>20</v>
      </c>
    </row>
    <row r="8330" spans="1:17" x14ac:dyDescent="0.25">
      <c r="A8330">
        <v>8396</v>
      </c>
      <c r="B8330" t="s">
        <v>17</v>
      </c>
      <c r="C8330" t="s">
        <v>18</v>
      </c>
      <c r="D8330">
        <v>4</v>
      </c>
      <c r="E8330">
        <v>2595.7600000000002</v>
      </c>
      <c r="F8330">
        <v>185.41</v>
      </c>
      <c r="G8330">
        <v>712.24</v>
      </c>
      <c r="H8330">
        <v>0.57099999999999995</v>
      </c>
      <c r="I8330">
        <v>1.1000000000000001</v>
      </c>
      <c r="J8330">
        <v>9</v>
      </c>
      <c r="K8330">
        <v>1</v>
      </c>
      <c r="L8330">
        <v>2</v>
      </c>
      <c r="M8330">
        <v>1</v>
      </c>
      <c r="N8330" t="s">
        <v>298</v>
      </c>
      <c r="O8330" t="s">
        <v>723</v>
      </c>
      <c r="P8330">
        <v>1112.46</v>
      </c>
      <c r="Q8330" t="s">
        <v>20</v>
      </c>
    </row>
    <row r="8331" spans="1:17" x14ac:dyDescent="0.25">
      <c r="A8331">
        <v>8397</v>
      </c>
      <c r="B8331" t="s">
        <v>17</v>
      </c>
      <c r="C8331" t="s">
        <v>23</v>
      </c>
      <c r="D8331">
        <v>7</v>
      </c>
      <c r="E8331">
        <v>9393.89</v>
      </c>
      <c r="F8331">
        <v>184.19</v>
      </c>
      <c r="G8331">
        <v>1467.08</v>
      </c>
      <c r="H8331">
        <v>0.72499999999999998</v>
      </c>
      <c r="I8331">
        <v>0.7</v>
      </c>
      <c r="J8331">
        <v>46</v>
      </c>
      <c r="K8331">
        <v>2.67</v>
      </c>
      <c r="L8331">
        <v>17</v>
      </c>
      <c r="M8331">
        <v>0</v>
      </c>
      <c r="N8331" t="s">
        <v>91</v>
      </c>
      <c r="O8331" t="s">
        <v>347</v>
      </c>
      <c r="P8331">
        <v>1934</v>
      </c>
      <c r="Q8331" t="s">
        <v>20</v>
      </c>
    </row>
    <row r="8332" spans="1:17" x14ac:dyDescent="0.25">
      <c r="A8332">
        <v>8398</v>
      </c>
      <c r="B8332" t="s">
        <v>17</v>
      </c>
      <c r="C8332" t="s">
        <v>23</v>
      </c>
      <c r="D8332">
        <v>9</v>
      </c>
      <c r="E8332">
        <v>8099.31</v>
      </c>
      <c r="F8332">
        <v>188.36</v>
      </c>
      <c r="G8332">
        <v>1506.09</v>
      </c>
      <c r="H8332">
        <v>0.72099999999999997</v>
      </c>
      <c r="I8332">
        <v>0.9</v>
      </c>
      <c r="J8332">
        <v>35</v>
      </c>
      <c r="K8332">
        <v>1.23</v>
      </c>
      <c r="L8332">
        <v>22</v>
      </c>
      <c r="M8332">
        <v>1</v>
      </c>
      <c r="N8332" t="s">
        <v>508</v>
      </c>
      <c r="O8332" t="s">
        <v>702</v>
      </c>
      <c r="P8332">
        <v>2542.86</v>
      </c>
      <c r="Q8332" t="s">
        <v>36</v>
      </c>
    </row>
    <row r="8333" spans="1:17" x14ac:dyDescent="0.25">
      <c r="A8333">
        <v>8399</v>
      </c>
      <c r="B8333" t="s">
        <v>17</v>
      </c>
      <c r="C8333" t="s">
        <v>23</v>
      </c>
      <c r="D8333">
        <v>5</v>
      </c>
      <c r="E8333">
        <v>5971.16</v>
      </c>
      <c r="F8333">
        <v>213.26</v>
      </c>
      <c r="G8333">
        <v>1870.78</v>
      </c>
      <c r="H8333">
        <v>0.85699999999999998</v>
      </c>
      <c r="I8333">
        <v>2.2000000000000002</v>
      </c>
      <c r="J8333">
        <v>24</v>
      </c>
      <c r="K8333">
        <v>1</v>
      </c>
      <c r="L8333">
        <v>14</v>
      </c>
      <c r="M8333">
        <v>1</v>
      </c>
      <c r="N8333" t="s">
        <v>563</v>
      </c>
      <c r="O8333" t="s">
        <v>474</v>
      </c>
      <c r="P8333">
        <v>1599.45</v>
      </c>
      <c r="Q8333" t="s">
        <v>20</v>
      </c>
    </row>
    <row r="8334" spans="1:17" x14ac:dyDescent="0.25">
      <c r="A8334">
        <v>8400</v>
      </c>
      <c r="B8334" t="s">
        <v>17</v>
      </c>
      <c r="C8334" t="s">
        <v>18</v>
      </c>
      <c r="D8334">
        <v>6</v>
      </c>
      <c r="E8334">
        <v>4799.6400000000003</v>
      </c>
      <c r="F8334">
        <v>199.99</v>
      </c>
      <c r="G8334">
        <v>-736.74</v>
      </c>
      <c r="H8334">
        <v>0.79200000000000004</v>
      </c>
      <c r="I8334">
        <v>1.3</v>
      </c>
      <c r="J8334">
        <v>22</v>
      </c>
      <c r="K8334">
        <v>1.36</v>
      </c>
      <c r="L8334">
        <v>6</v>
      </c>
      <c r="M8334">
        <v>1</v>
      </c>
      <c r="N8334" t="s">
        <v>724</v>
      </c>
      <c r="O8334" t="s">
        <v>146</v>
      </c>
      <c r="P8334">
        <v>1799.91</v>
      </c>
      <c r="Q8334" t="s">
        <v>20</v>
      </c>
    </row>
    <row r="8335" spans="1:17" x14ac:dyDescent="0.25">
      <c r="A8335">
        <v>8401</v>
      </c>
      <c r="B8335" t="s">
        <v>17</v>
      </c>
      <c r="C8335" t="s">
        <v>23</v>
      </c>
      <c r="D8335">
        <v>5</v>
      </c>
      <c r="E8335">
        <v>3949.62</v>
      </c>
      <c r="F8335">
        <v>207.87</v>
      </c>
      <c r="G8335">
        <v>527.9</v>
      </c>
      <c r="H8335">
        <v>0.36799999999999999</v>
      </c>
      <c r="I8335">
        <v>1.2</v>
      </c>
      <c r="J8335">
        <v>7</v>
      </c>
      <c r="K8335">
        <v>2</v>
      </c>
      <c r="L8335">
        <v>4</v>
      </c>
      <c r="M8335">
        <v>1</v>
      </c>
      <c r="N8335" t="s">
        <v>425</v>
      </c>
      <c r="O8335" t="s">
        <v>807</v>
      </c>
      <c r="P8335">
        <v>1559.02</v>
      </c>
      <c r="Q8335" t="s">
        <v>20</v>
      </c>
    </row>
    <row r="8336" spans="1:17" x14ac:dyDescent="0.25">
      <c r="A8336">
        <v>8402</v>
      </c>
      <c r="B8336" t="s">
        <v>33</v>
      </c>
      <c r="C8336" t="s">
        <v>18</v>
      </c>
      <c r="D8336">
        <v>1</v>
      </c>
      <c r="E8336">
        <v>1299.76</v>
      </c>
      <c r="F8336">
        <v>216.63</v>
      </c>
      <c r="G8336">
        <v>424.94</v>
      </c>
      <c r="H8336">
        <v>1</v>
      </c>
      <c r="I8336">
        <v>2</v>
      </c>
      <c r="J8336">
        <v>6</v>
      </c>
      <c r="K8336">
        <v>1.5</v>
      </c>
      <c r="L8336">
        <v>6</v>
      </c>
      <c r="M8336">
        <v>1</v>
      </c>
      <c r="N8336" t="s">
        <v>205</v>
      </c>
      <c r="O8336" t="s">
        <v>205</v>
      </c>
      <c r="P8336">
        <v>324.94</v>
      </c>
      <c r="Q8336" t="s">
        <v>52</v>
      </c>
    </row>
    <row r="8337" spans="1:17" x14ac:dyDescent="0.25">
      <c r="A8337">
        <v>8403</v>
      </c>
      <c r="B8337" t="s">
        <v>33</v>
      </c>
      <c r="C8337" t="s">
        <v>23</v>
      </c>
      <c r="D8337">
        <v>7</v>
      </c>
      <c r="E8337">
        <v>9799.18</v>
      </c>
      <c r="F8337">
        <v>222.71</v>
      </c>
      <c r="G8337">
        <v>1595.09</v>
      </c>
      <c r="H8337">
        <v>0.75</v>
      </c>
      <c r="I8337">
        <v>1.8</v>
      </c>
      <c r="J8337">
        <v>41</v>
      </c>
      <c r="K8337">
        <v>1.41</v>
      </c>
      <c r="L8337">
        <v>29</v>
      </c>
      <c r="M8337">
        <v>1</v>
      </c>
      <c r="N8337" t="s">
        <v>405</v>
      </c>
      <c r="O8337" t="s">
        <v>985</v>
      </c>
      <c r="P8337">
        <v>2338.46</v>
      </c>
      <c r="Q8337" t="s">
        <v>36</v>
      </c>
    </row>
    <row r="8338" spans="1:17" x14ac:dyDescent="0.25">
      <c r="A8338">
        <v>8404</v>
      </c>
      <c r="B8338" t="s">
        <v>33</v>
      </c>
      <c r="C8338" t="s">
        <v>18</v>
      </c>
      <c r="D8338">
        <v>6</v>
      </c>
      <c r="E8338">
        <v>3021.59</v>
      </c>
      <c r="F8338">
        <v>215.83</v>
      </c>
      <c r="G8338">
        <v>646.39</v>
      </c>
      <c r="H8338">
        <v>0.42899999999999999</v>
      </c>
      <c r="I8338">
        <v>-0.1</v>
      </c>
      <c r="J8338">
        <v>6</v>
      </c>
      <c r="K8338">
        <v>1.33</v>
      </c>
      <c r="L8338">
        <v>3</v>
      </c>
      <c r="M8338">
        <v>1</v>
      </c>
      <c r="N8338" t="s">
        <v>566</v>
      </c>
      <c r="O8338" t="s">
        <v>912</v>
      </c>
      <c r="P8338">
        <v>1942.47</v>
      </c>
      <c r="Q8338" t="s">
        <v>20</v>
      </c>
    </row>
    <row r="8339" spans="1:17" x14ac:dyDescent="0.25">
      <c r="A8339">
        <v>8405</v>
      </c>
      <c r="B8339" t="s">
        <v>33</v>
      </c>
      <c r="C8339" t="s">
        <v>18</v>
      </c>
      <c r="D8339">
        <v>5</v>
      </c>
      <c r="E8339">
        <v>5884.04</v>
      </c>
      <c r="F8339">
        <v>178.3</v>
      </c>
      <c r="G8339">
        <v>991.57</v>
      </c>
      <c r="H8339">
        <v>0.121</v>
      </c>
      <c r="I8339">
        <v>0.2</v>
      </c>
      <c r="J8339">
        <v>24</v>
      </c>
      <c r="K8339">
        <v>1.71</v>
      </c>
      <c r="L8339">
        <v>22</v>
      </c>
      <c r="M8339">
        <v>1</v>
      </c>
      <c r="N8339" t="s">
        <v>87</v>
      </c>
      <c r="O8339" t="s">
        <v>745</v>
      </c>
      <c r="P8339">
        <v>1337.25</v>
      </c>
      <c r="Q8339" t="s">
        <v>20</v>
      </c>
    </row>
    <row r="8340" spans="1:17" x14ac:dyDescent="0.25">
      <c r="A8340">
        <v>8406</v>
      </c>
      <c r="B8340" t="s">
        <v>17</v>
      </c>
      <c r="C8340" t="s">
        <v>18</v>
      </c>
      <c r="D8340">
        <v>5</v>
      </c>
      <c r="E8340">
        <v>13118.48</v>
      </c>
      <c r="F8340">
        <v>204.98</v>
      </c>
      <c r="G8340">
        <v>-286.39</v>
      </c>
      <c r="H8340">
        <v>0.93799999999999994</v>
      </c>
      <c r="I8340">
        <v>1</v>
      </c>
      <c r="J8340">
        <v>64</v>
      </c>
      <c r="K8340">
        <v>1.28</v>
      </c>
      <c r="L8340">
        <v>36</v>
      </c>
      <c r="M8340">
        <v>1</v>
      </c>
      <c r="N8340" t="s">
        <v>210</v>
      </c>
      <c r="O8340" t="s">
        <v>213</v>
      </c>
      <c r="P8340">
        <v>1537.35</v>
      </c>
      <c r="Q8340" t="s">
        <v>20</v>
      </c>
    </row>
    <row r="8341" spans="1:17" x14ac:dyDescent="0.25">
      <c r="A8341">
        <v>8407</v>
      </c>
      <c r="B8341" t="s">
        <v>17</v>
      </c>
      <c r="C8341" t="s">
        <v>23</v>
      </c>
      <c r="D8341">
        <v>4</v>
      </c>
      <c r="E8341">
        <v>7669.16</v>
      </c>
      <c r="F8341">
        <v>225.56</v>
      </c>
      <c r="G8341">
        <v>1217.55</v>
      </c>
      <c r="H8341">
        <v>0.82399999999999995</v>
      </c>
      <c r="I8341">
        <v>1.1000000000000001</v>
      </c>
      <c r="J8341">
        <v>29</v>
      </c>
      <c r="K8341">
        <v>1.34</v>
      </c>
      <c r="L8341">
        <v>6</v>
      </c>
      <c r="M8341">
        <v>1</v>
      </c>
      <c r="N8341" t="s">
        <v>400</v>
      </c>
      <c r="O8341" t="s">
        <v>800</v>
      </c>
      <c r="P8341">
        <v>1353.36</v>
      </c>
      <c r="Q8341" t="s">
        <v>20</v>
      </c>
    </row>
    <row r="8342" spans="1:17" x14ac:dyDescent="0.25">
      <c r="A8342">
        <v>8408</v>
      </c>
      <c r="B8342" t="s">
        <v>17</v>
      </c>
      <c r="C8342" t="s">
        <v>18</v>
      </c>
      <c r="D8342">
        <v>4</v>
      </c>
      <c r="E8342">
        <v>3989.42</v>
      </c>
      <c r="F8342">
        <v>173.45</v>
      </c>
      <c r="G8342">
        <v>-678.28</v>
      </c>
      <c r="H8342">
        <v>0.87</v>
      </c>
      <c r="I8342">
        <v>0.7</v>
      </c>
      <c r="J8342">
        <v>20</v>
      </c>
      <c r="K8342">
        <v>1.5</v>
      </c>
      <c r="L8342">
        <v>16</v>
      </c>
      <c r="M8342">
        <v>1</v>
      </c>
      <c r="N8342" t="s">
        <v>453</v>
      </c>
      <c r="O8342" t="s">
        <v>990</v>
      </c>
      <c r="P8342">
        <v>1040.7</v>
      </c>
      <c r="Q8342" t="s">
        <v>20</v>
      </c>
    </row>
    <row r="8343" spans="1:17" x14ac:dyDescent="0.25">
      <c r="A8343">
        <v>8409</v>
      </c>
      <c r="B8343" t="s">
        <v>33</v>
      </c>
      <c r="C8343" t="s">
        <v>23</v>
      </c>
      <c r="D8343">
        <v>2</v>
      </c>
      <c r="E8343">
        <v>4059.68</v>
      </c>
      <c r="F8343">
        <v>253.73</v>
      </c>
      <c r="G8343">
        <v>-427.12</v>
      </c>
      <c r="H8343">
        <v>1</v>
      </c>
      <c r="I8343">
        <v>1.8</v>
      </c>
      <c r="J8343">
        <v>16</v>
      </c>
      <c r="K8343">
        <v>1.5</v>
      </c>
      <c r="L8343">
        <v>16</v>
      </c>
      <c r="M8343">
        <v>1</v>
      </c>
      <c r="N8343" t="s">
        <v>669</v>
      </c>
      <c r="O8343" t="s">
        <v>354</v>
      </c>
      <c r="P8343">
        <v>761.19</v>
      </c>
      <c r="Q8343" t="s">
        <v>20</v>
      </c>
    </row>
    <row r="8344" spans="1:17" x14ac:dyDescent="0.25">
      <c r="A8344">
        <v>8410</v>
      </c>
      <c r="B8344" t="s">
        <v>33</v>
      </c>
      <c r="C8344" t="s">
        <v>18</v>
      </c>
      <c r="D8344">
        <v>8</v>
      </c>
      <c r="E8344">
        <v>5862.33</v>
      </c>
      <c r="F8344">
        <v>146.56</v>
      </c>
      <c r="G8344">
        <v>434.78</v>
      </c>
      <c r="H8344">
        <v>0.95</v>
      </c>
      <c r="I8344">
        <v>1.4</v>
      </c>
      <c r="J8344">
        <v>35</v>
      </c>
      <c r="K8344">
        <v>2.06</v>
      </c>
      <c r="L8344">
        <v>15</v>
      </c>
      <c r="M8344">
        <v>0</v>
      </c>
      <c r="N8344" t="s">
        <v>336</v>
      </c>
      <c r="O8344" t="s">
        <v>54</v>
      </c>
      <c r="P8344">
        <v>1758.72</v>
      </c>
      <c r="Q8344" t="s">
        <v>20</v>
      </c>
    </row>
    <row r="8345" spans="1:17" x14ac:dyDescent="0.25">
      <c r="A8345">
        <v>8411</v>
      </c>
      <c r="B8345" t="s">
        <v>33</v>
      </c>
      <c r="C8345" t="s">
        <v>23</v>
      </c>
      <c r="D8345">
        <v>4</v>
      </c>
      <c r="E8345">
        <v>3549.73</v>
      </c>
      <c r="F8345">
        <v>253.55</v>
      </c>
      <c r="G8345">
        <v>946.51</v>
      </c>
      <c r="H8345">
        <v>0.71399999999999997</v>
      </c>
      <c r="I8345">
        <v>1.9</v>
      </c>
      <c r="J8345">
        <v>11</v>
      </c>
      <c r="K8345">
        <v>1.18</v>
      </c>
      <c r="L8345">
        <v>0</v>
      </c>
      <c r="M8345">
        <v>1</v>
      </c>
      <c r="N8345" t="s">
        <v>21</v>
      </c>
      <c r="O8345" t="s">
        <v>888</v>
      </c>
      <c r="P8345">
        <v>1521.3</v>
      </c>
      <c r="Q8345" t="s">
        <v>20</v>
      </c>
    </row>
    <row r="8346" spans="1:17" x14ac:dyDescent="0.25">
      <c r="A8346">
        <v>8412</v>
      </c>
      <c r="B8346" t="s">
        <v>28</v>
      </c>
      <c r="C8346" t="s">
        <v>18</v>
      </c>
      <c r="D8346">
        <v>6</v>
      </c>
      <c r="E8346">
        <v>5466.56</v>
      </c>
      <c r="F8346">
        <v>237.68</v>
      </c>
      <c r="G8346">
        <v>1459.49</v>
      </c>
      <c r="H8346">
        <v>0.65200000000000002</v>
      </c>
      <c r="I8346">
        <v>0.7</v>
      </c>
      <c r="J8346">
        <v>18</v>
      </c>
      <c r="K8346">
        <v>2.89</v>
      </c>
      <c r="L8346">
        <v>0</v>
      </c>
      <c r="M8346">
        <v>0</v>
      </c>
      <c r="N8346" t="s">
        <v>965</v>
      </c>
      <c r="O8346" t="s">
        <v>574</v>
      </c>
      <c r="P8346">
        <v>2139.12</v>
      </c>
      <c r="Q8346" t="s">
        <v>36</v>
      </c>
    </row>
    <row r="8347" spans="1:17" x14ac:dyDescent="0.25">
      <c r="A8347">
        <v>8413</v>
      </c>
      <c r="B8347" t="s">
        <v>17</v>
      </c>
      <c r="C8347" t="s">
        <v>23</v>
      </c>
      <c r="D8347">
        <v>4</v>
      </c>
      <c r="E8347">
        <v>4949.53</v>
      </c>
      <c r="F8347">
        <v>190.37</v>
      </c>
      <c r="G8347">
        <v>177.84</v>
      </c>
      <c r="H8347">
        <v>0.80800000000000005</v>
      </c>
      <c r="I8347">
        <v>0.8</v>
      </c>
      <c r="J8347">
        <v>23</v>
      </c>
      <c r="K8347">
        <v>2</v>
      </c>
      <c r="L8347">
        <v>18</v>
      </c>
      <c r="M8347">
        <v>1</v>
      </c>
      <c r="N8347" t="s">
        <v>137</v>
      </c>
      <c r="O8347" t="s">
        <v>659</v>
      </c>
      <c r="P8347">
        <v>1142.22</v>
      </c>
      <c r="Q8347" t="s">
        <v>20</v>
      </c>
    </row>
    <row r="8348" spans="1:17" x14ac:dyDescent="0.25">
      <c r="A8348">
        <v>8414</v>
      </c>
      <c r="B8348" t="s">
        <v>17</v>
      </c>
      <c r="C8348" t="s">
        <v>18</v>
      </c>
      <c r="D8348">
        <v>2</v>
      </c>
      <c r="E8348">
        <v>1989.89</v>
      </c>
      <c r="F8348">
        <v>198.99</v>
      </c>
      <c r="G8348">
        <v>-454.71</v>
      </c>
      <c r="H8348">
        <v>0.9</v>
      </c>
      <c r="I8348">
        <v>1.6</v>
      </c>
      <c r="J8348">
        <v>9</v>
      </c>
      <c r="K8348">
        <v>1</v>
      </c>
      <c r="L8348">
        <v>3</v>
      </c>
      <c r="M8348">
        <v>1</v>
      </c>
      <c r="N8348" t="s">
        <v>707</v>
      </c>
      <c r="O8348" t="s">
        <v>441</v>
      </c>
      <c r="P8348">
        <v>596.97</v>
      </c>
      <c r="Q8348" t="s">
        <v>20</v>
      </c>
    </row>
    <row r="8349" spans="1:17" x14ac:dyDescent="0.25">
      <c r="A8349">
        <v>8415</v>
      </c>
      <c r="B8349" t="s">
        <v>17</v>
      </c>
      <c r="C8349" t="s">
        <v>23</v>
      </c>
      <c r="D8349">
        <v>5</v>
      </c>
      <c r="E8349">
        <v>4229.6899999999996</v>
      </c>
      <c r="F8349">
        <v>264.36</v>
      </c>
      <c r="G8349">
        <v>-162.63999999999999</v>
      </c>
      <c r="H8349">
        <v>0.125</v>
      </c>
      <c r="I8349">
        <v>-0.6</v>
      </c>
      <c r="J8349">
        <v>13</v>
      </c>
      <c r="K8349">
        <v>1.54</v>
      </c>
      <c r="L8349">
        <v>8</v>
      </c>
      <c r="M8349">
        <v>1</v>
      </c>
      <c r="N8349" t="s">
        <v>463</v>
      </c>
      <c r="O8349" t="s">
        <v>158</v>
      </c>
      <c r="P8349">
        <v>1982.7</v>
      </c>
      <c r="Q8349" t="s">
        <v>20</v>
      </c>
    </row>
    <row r="8350" spans="1:17" x14ac:dyDescent="0.25">
      <c r="A8350">
        <v>8416</v>
      </c>
      <c r="B8350" t="s">
        <v>28</v>
      </c>
      <c r="C8350" t="s">
        <v>18</v>
      </c>
      <c r="D8350">
        <v>5</v>
      </c>
      <c r="E8350">
        <v>2539.6999999999998</v>
      </c>
      <c r="F8350">
        <v>158.72999999999999</v>
      </c>
      <c r="G8350">
        <v>-113.72</v>
      </c>
      <c r="H8350">
        <v>0.68799999999999994</v>
      </c>
      <c r="I8350">
        <v>0.6</v>
      </c>
      <c r="J8350">
        <v>16</v>
      </c>
      <c r="K8350">
        <v>2.63</v>
      </c>
      <c r="L8350">
        <v>2</v>
      </c>
      <c r="M8350">
        <v>0</v>
      </c>
      <c r="N8350" t="s">
        <v>161</v>
      </c>
      <c r="O8350" t="s">
        <v>347</v>
      </c>
      <c r="P8350">
        <v>1190.47</v>
      </c>
      <c r="Q8350" t="s">
        <v>20</v>
      </c>
    </row>
    <row r="8351" spans="1:17" x14ac:dyDescent="0.25">
      <c r="A8351">
        <v>8417</v>
      </c>
      <c r="B8351" t="s">
        <v>33</v>
      </c>
      <c r="C8351" t="s">
        <v>18</v>
      </c>
      <c r="D8351">
        <v>4</v>
      </c>
      <c r="E8351">
        <v>4031.62</v>
      </c>
      <c r="F8351">
        <v>251.98</v>
      </c>
      <c r="G8351">
        <v>872.25</v>
      </c>
      <c r="H8351">
        <v>0.81299999999999994</v>
      </c>
      <c r="I8351">
        <v>0.8</v>
      </c>
      <c r="J8351">
        <v>12</v>
      </c>
      <c r="K8351">
        <v>3</v>
      </c>
      <c r="L8351">
        <v>0</v>
      </c>
      <c r="M8351">
        <v>0</v>
      </c>
      <c r="N8351" t="s">
        <v>506</v>
      </c>
      <c r="O8351" t="s">
        <v>124</v>
      </c>
      <c r="P8351">
        <v>1511.88</v>
      </c>
      <c r="Q8351" t="s">
        <v>20</v>
      </c>
    </row>
    <row r="8352" spans="1:17" x14ac:dyDescent="0.25">
      <c r="A8352">
        <v>8418</v>
      </c>
      <c r="B8352" t="s">
        <v>28</v>
      </c>
      <c r="C8352" t="s">
        <v>23</v>
      </c>
      <c r="D8352">
        <v>4</v>
      </c>
      <c r="E8352">
        <v>7768.07</v>
      </c>
      <c r="F8352">
        <v>215.78</v>
      </c>
      <c r="G8352">
        <v>1767.66</v>
      </c>
      <c r="H8352">
        <v>0.97199999999999998</v>
      </c>
      <c r="I8352">
        <v>1.1000000000000001</v>
      </c>
      <c r="J8352">
        <v>35</v>
      </c>
      <c r="K8352">
        <v>1.77</v>
      </c>
      <c r="L8352">
        <v>27</v>
      </c>
      <c r="M8352">
        <v>1</v>
      </c>
      <c r="N8352" t="s">
        <v>597</v>
      </c>
      <c r="O8352" t="s">
        <v>982</v>
      </c>
      <c r="P8352">
        <v>1294.68</v>
      </c>
      <c r="Q8352" t="s">
        <v>20</v>
      </c>
    </row>
    <row r="8353" spans="1:17" x14ac:dyDescent="0.25">
      <c r="A8353">
        <v>8419</v>
      </c>
      <c r="B8353" t="s">
        <v>17</v>
      </c>
      <c r="C8353" t="s">
        <v>18</v>
      </c>
      <c r="D8353">
        <v>3</v>
      </c>
      <c r="E8353">
        <v>3509.37</v>
      </c>
      <c r="F8353">
        <v>194.97</v>
      </c>
      <c r="G8353">
        <v>234.62</v>
      </c>
      <c r="H8353">
        <v>0.88900000000000001</v>
      </c>
      <c r="I8353">
        <v>1.7</v>
      </c>
      <c r="J8353">
        <v>16</v>
      </c>
      <c r="K8353">
        <v>1.38</v>
      </c>
      <c r="L8353">
        <v>8</v>
      </c>
      <c r="M8353">
        <v>1</v>
      </c>
      <c r="N8353" t="s">
        <v>229</v>
      </c>
      <c r="O8353" t="s">
        <v>221</v>
      </c>
      <c r="P8353">
        <v>877.36</v>
      </c>
      <c r="Q8353" t="s">
        <v>20</v>
      </c>
    </row>
    <row r="8354" spans="1:17" x14ac:dyDescent="0.25">
      <c r="A8354">
        <v>8420</v>
      </c>
      <c r="B8354" t="s">
        <v>17</v>
      </c>
      <c r="C8354" t="s">
        <v>23</v>
      </c>
      <c r="D8354">
        <v>8</v>
      </c>
      <c r="E8354">
        <v>13943.84</v>
      </c>
      <c r="F8354">
        <v>211.27</v>
      </c>
      <c r="G8354">
        <v>2353.62</v>
      </c>
      <c r="H8354">
        <v>0.93899999999999995</v>
      </c>
      <c r="I8354">
        <v>1.8</v>
      </c>
      <c r="J8354">
        <v>62</v>
      </c>
      <c r="K8354">
        <v>3.18</v>
      </c>
      <c r="L8354">
        <v>4</v>
      </c>
      <c r="M8354">
        <v>0</v>
      </c>
      <c r="N8354" t="s">
        <v>515</v>
      </c>
      <c r="O8354" t="s">
        <v>177</v>
      </c>
      <c r="P8354">
        <v>2535.2399999999998</v>
      </c>
      <c r="Q8354" t="s">
        <v>36</v>
      </c>
    </row>
    <row r="8355" spans="1:17" x14ac:dyDescent="0.25">
      <c r="A8355">
        <v>8421</v>
      </c>
      <c r="B8355" t="s">
        <v>17</v>
      </c>
      <c r="C8355" t="s">
        <v>18</v>
      </c>
      <c r="D8355">
        <v>5</v>
      </c>
      <c r="E8355">
        <v>8649.01</v>
      </c>
      <c r="F8355">
        <v>176.51</v>
      </c>
      <c r="G8355">
        <v>1612.38</v>
      </c>
      <c r="H8355">
        <v>1</v>
      </c>
      <c r="I8355">
        <v>1</v>
      </c>
      <c r="J8355">
        <v>49</v>
      </c>
      <c r="K8355">
        <v>1.45</v>
      </c>
      <c r="L8355">
        <v>21</v>
      </c>
      <c r="M8355">
        <v>1</v>
      </c>
      <c r="N8355" t="s">
        <v>473</v>
      </c>
      <c r="O8355" t="s">
        <v>517</v>
      </c>
      <c r="P8355">
        <v>1323.82</v>
      </c>
      <c r="Q8355" t="s">
        <v>20</v>
      </c>
    </row>
    <row r="8356" spans="1:17" x14ac:dyDescent="0.25">
      <c r="A8356">
        <v>8422</v>
      </c>
      <c r="B8356" t="s">
        <v>17</v>
      </c>
      <c r="C8356" t="s">
        <v>23</v>
      </c>
      <c r="D8356">
        <v>7</v>
      </c>
      <c r="E8356">
        <v>4594.42</v>
      </c>
      <c r="F8356">
        <v>191.43</v>
      </c>
      <c r="G8356">
        <v>-130.44999999999999</v>
      </c>
      <c r="H8356">
        <v>0.41699999999999998</v>
      </c>
      <c r="I8356">
        <v>-0.3</v>
      </c>
      <c r="J8356">
        <v>14</v>
      </c>
      <c r="K8356">
        <v>1.93</v>
      </c>
      <c r="L8356">
        <v>12</v>
      </c>
      <c r="M8356">
        <v>1</v>
      </c>
      <c r="N8356" t="s">
        <v>563</v>
      </c>
      <c r="O8356" t="s">
        <v>237</v>
      </c>
      <c r="P8356">
        <v>2010.02</v>
      </c>
      <c r="Q8356" t="s">
        <v>36</v>
      </c>
    </row>
    <row r="8357" spans="1:17" x14ac:dyDescent="0.25">
      <c r="A8357">
        <v>8423</v>
      </c>
      <c r="B8357" t="s">
        <v>17</v>
      </c>
      <c r="C8357" t="s">
        <v>18</v>
      </c>
      <c r="D8357">
        <v>4</v>
      </c>
      <c r="E8357">
        <v>6236.05</v>
      </c>
      <c r="F8357">
        <v>188.97</v>
      </c>
      <c r="G8357">
        <v>836.9</v>
      </c>
      <c r="H8357">
        <v>0.81799999999999995</v>
      </c>
      <c r="I8357">
        <v>1.6</v>
      </c>
      <c r="J8357">
        <v>33</v>
      </c>
      <c r="K8357">
        <v>1.3</v>
      </c>
      <c r="L8357">
        <v>27</v>
      </c>
      <c r="M8357">
        <v>1</v>
      </c>
      <c r="N8357" t="s">
        <v>621</v>
      </c>
      <c r="O8357" t="s">
        <v>472</v>
      </c>
      <c r="P8357">
        <v>1133.82</v>
      </c>
      <c r="Q8357" t="s">
        <v>20</v>
      </c>
    </row>
    <row r="8358" spans="1:17" x14ac:dyDescent="0.25">
      <c r="A8358">
        <v>8424</v>
      </c>
      <c r="B8358" t="s">
        <v>17</v>
      </c>
      <c r="C8358" t="s">
        <v>18</v>
      </c>
      <c r="D8358">
        <v>7</v>
      </c>
      <c r="E8358">
        <v>7902.29</v>
      </c>
      <c r="F8358">
        <v>192.74</v>
      </c>
      <c r="G8358">
        <v>2217.19</v>
      </c>
      <c r="H8358">
        <v>0.878</v>
      </c>
      <c r="I8358">
        <v>1.2</v>
      </c>
      <c r="J8358">
        <v>36</v>
      </c>
      <c r="K8358">
        <v>2.75</v>
      </c>
      <c r="L8358">
        <v>4</v>
      </c>
      <c r="M8358">
        <v>0</v>
      </c>
      <c r="N8358" t="s">
        <v>29</v>
      </c>
      <c r="O8358" t="s">
        <v>248</v>
      </c>
      <c r="P8358">
        <v>2023.77</v>
      </c>
      <c r="Q8358" t="s">
        <v>36</v>
      </c>
    </row>
    <row r="8359" spans="1:17" x14ac:dyDescent="0.25">
      <c r="A8359">
        <v>8425</v>
      </c>
      <c r="B8359" t="s">
        <v>17</v>
      </c>
      <c r="C8359" t="s">
        <v>18</v>
      </c>
      <c r="D8359">
        <v>3</v>
      </c>
      <c r="E8359">
        <v>829.88</v>
      </c>
      <c r="F8359">
        <v>118.55</v>
      </c>
      <c r="G8359">
        <v>-416.93</v>
      </c>
      <c r="H8359">
        <v>0.71399999999999997</v>
      </c>
      <c r="I8359">
        <v>0.4</v>
      </c>
      <c r="J8359">
        <v>6</v>
      </c>
      <c r="K8359">
        <v>2</v>
      </c>
      <c r="L8359">
        <v>6</v>
      </c>
      <c r="M8359">
        <v>1</v>
      </c>
      <c r="N8359" t="s">
        <v>623</v>
      </c>
      <c r="O8359" t="s">
        <v>509</v>
      </c>
      <c r="P8359">
        <v>533.47</v>
      </c>
      <c r="Q8359" t="s">
        <v>20</v>
      </c>
    </row>
    <row r="8360" spans="1:17" x14ac:dyDescent="0.25">
      <c r="A8360">
        <v>8426</v>
      </c>
      <c r="B8360" t="s">
        <v>17</v>
      </c>
      <c r="C8360" t="s">
        <v>23</v>
      </c>
      <c r="D8360">
        <v>3</v>
      </c>
      <c r="E8360">
        <v>3638.73</v>
      </c>
      <c r="F8360">
        <v>165.4</v>
      </c>
      <c r="G8360">
        <v>882.15</v>
      </c>
      <c r="H8360">
        <v>0.77300000000000002</v>
      </c>
      <c r="I8360">
        <v>0.5</v>
      </c>
      <c r="J8360">
        <v>17</v>
      </c>
      <c r="K8360">
        <v>2.29</v>
      </c>
      <c r="L8360">
        <v>7</v>
      </c>
      <c r="M8360">
        <v>1</v>
      </c>
      <c r="N8360" t="s">
        <v>944</v>
      </c>
      <c r="O8360" t="s">
        <v>969</v>
      </c>
      <c r="P8360">
        <v>744.3</v>
      </c>
      <c r="Q8360" t="s">
        <v>20</v>
      </c>
    </row>
    <row r="8361" spans="1:17" x14ac:dyDescent="0.25">
      <c r="A8361">
        <v>8427</v>
      </c>
      <c r="B8361" t="s">
        <v>17</v>
      </c>
      <c r="C8361" t="s">
        <v>18</v>
      </c>
      <c r="D8361">
        <v>3</v>
      </c>
      <c r="E8361">
        <v>959.87</v>
      </c>
      <c r="F8361">
        <v>159.97999999999999</v>
      </c>
      <c r="G8361">
        <v>266.79000000000002</v>
      </c>
      <c r="H8361">
        <v>0.5</v>
      </c>
      <c r="I8361">
        <v>0.5</v>
      </c>
      <c r="J8361">
        <v>6</v>
      </c>
      <c r="K8361">
        <v>1.5</v>
      </c>
      <c r="L8361">
        <v>0</v>
      </c>
      <c r="M8361">
        <v>1</v>
      </c>
      <c r="N8361" t="s">
        <v>71</v>
      </c>
      <c r="O8361" t="s">
        <v>159</v>
      </c>
      <c r="P8361">
        <v>719.91</v>
      </c>
      <c r="Q8361" t="s">
        <v>20</v>
      </c>
    </row>
    <row r="8362" spans="1:17" x14ac:dyDescent="0.25">
      <c r="A8362">
        <v>8428</v>
      </c>
      <c r="B8362" t="s">
        <v>17</v>
      </c>
      <c r="C8362" t="s">
        <v>18</v>
      </c>
      <c r="D8362">
        <v>4</v>
      </c>
      <c r="E8362">
        <v>4279.53</v>
      </c>
      <c r="F8362">
        <v>164.6</v>
      </c>
      <c r="G8362">
        <v>1071.19</v>
      </c>
      <c r="H8362">
        <v>0.96199999999999997</v>
      </c>
      <c r="I8362">
        <v>2.4</v>
      </c>
      <c r="J8362">
        <v>24</v>
      </c>
      <c r="K8362">
        <v>1.67</v>
      </c>
      <c r="L8362">
        <v>12</v>
      </c>
      <c r="M8362">
        <v>1</v>
      </c>
      <c r="N8362" t="s">
        <v>93</v>
      </c>
      <c r="O8362" t="s">
        <v>305</v>
      </c>
      <c r="P8362">
        <v>987.6</v>
      </c>
      <c r="Q8362" t="s">
        <v>20</v>
      </c>
    </row>
    <row r="8363" spans="1:17" x14ac:dyDescent="0.25">
      <c r="A8363">
        <v>8429</v>
      </c>
      <c r="B8363" t="s">
        <v>17</v>
      </c>
      <c r="C8363" t="s">
        <v>18</v>
      </c>
      <c r="D8363">
        <v>5</v>
      </c>
      <c r="E8363">
        <v>1171.8699999999999</v>
      </c>
      <c r="F8363">
        <v>146.47999999999999</v>
      </c>
      <c r="G8363">
        <v>376.9</v>
      </c>
      <c r="H8363">
        <v>0.25</v>
      </c>
      <c r="I8363">
        <v>0.1</v>
      </c>
      <c r="J8363">
        <v>2</v>
      </c>
      <c r="K8363">
        <v>1.5</v>
      </c>
      <c r="L8363">
        <v>1</v>
      </c>
      <c r="M8363">
        <v>1</v>
      </c>
      <c r="N8363" t="s">
        <v>679</v>
      </c>
      <c r="O8363" t="s">
        <v>752</v>
      </c>
      <c r="P8363">
        <v>1098.5999999999999</v>
      </c>
      <c r="Q8363" t="s">
        <v>20</v>
      </c>
    </row>
    <row r="8364" spans="1:17" x14ac:dyDescent="0.25">
      <c r="A8364">
        <v>8430</v>
      </c>
      <c r="B8364" t="s">
        <v>17</v>
      </c>
      <c r="C8364" t="s">
        <v>23</v>
      </c>
      <c r="D8364">
        <v>6</v>
      </c>
      <c r="E8364">
        <v>12468.27</v>
      </c>
      <c r="F8364">
        <v>186.09</v>
      </c>
      <c r="G8364">
        <v>2149.61</v>
      </c>
      <c r="H8364">
        <v>0.59699999999999998</v>
      </c>
      <c r="I8364">
        <v>1</v>
      </c>
      <c r="J8364">
        <v>65</v>
      </c>
      <c r="K8364">
        <v>2.88</v>
      </c>
      <c r="L8364">
        <v>0</v>
      </c>
      <c r="M8364">
        <v>0</v>
      </c>
      <c r="N8364" t="s">
        <v>425</v>
      </c>
      <c r="O8364" t="s">
        <v>113</v>
      </c>
      <c r="P8364">
        <v>1674.81</v>
      </c>
      <c r="Q8364" t="s">
        <v>20</v>
      </c>
    </row>
    <row r="8365" spans="1:17" x14ac:dyDescent="0.25">
      <c r="A8365">
        <v>8431</v>
      </c>
      <c r="B8365" t="s">
        <v>17</v>
      </c>
      <c r="C8365" t="s">
        <v>18</v>
      </c>
      <c r="D8365">
        <v>5</v>
      </c>
      <c r="E8365">
        <v>4009.66</v>
      </c>
      <c r="F8365">
        <v>154.22</v>
      </c>
      <c r="G8365">
        <v>300.02999999999997</v>
      </c>
      <c r="H8365">
        <v>0.80800000000000005</v>
      </c>
      <c r="I8365">
        <v>2.1</v>
      </c>
      <c r="J8365">
        <v>25</v>
      </c>
      <c r="K8365">
        <v>3.08</v>
      </c>
      <c r="L8365">
        <v>2</v>
      </c>
      <c r="M8365">
        <v>0</v>
      </c>
      <c r="N8365" t="s">
        <v>501</v>
      </c>
      <c r="O8365" t="s">
        <v>599</v>
      </c>
      <c r="P8365">
        <v>1156.6500000000001</v>
      </c>
      <c r="Q8365" t="s">
        <v>20</v>
      </c>
    </row>
    <row r="8366" spans="1:17" x14ac:dyDescent="0.25">
      <c r="A8366">
        <v>8432</v>
      </c>
      <c r="B8366" t="s">
        <v>17</v>
      </c>
      <c r="C8366" t="s">
        <v>23</v>
      </c>
      <c r="D8366">
        <v>6</v>
      </c>
      <c r="E8366">
        <v>8383.7099999999991</v>
      </c>
      <c r="F8366">
        <v>171.1</v>
      </c>
      <c r="G8366">
        <v>1423.3</v>
      </c>
      <c r="H8366">
        <v>0.51</v>
      </c>
      <c r="I8366">
        <v>0.1</v>
      </c>
      <c r="J8366">
        <v>39</v>
      </c>
      <c r="K8366">
        <v>1.41</v>
      </c>
      <c r="L8366">
        <v>35</v>
      </c>
      <c r="M8366">
        <v>1</v>
      </c>
      <c r="N8366" t="s">
        <v>174</v>
      </c>
      <c r="O8366" t="s">
        <v>418</v>
      </c>
      <c r="P8366">
        <v>1539.9</v>
      </c>
      <c r="Q8366" t="s">
        <v>20</v>
      </c>
    </row>
    <row r="8367" spans="1:17" x14ac:dyDescent="0.25">
      <c r="A8367">
        <v>8433</v>
      </c>
      <c r="B8367" t="s">
        <v>17</v>
      </c>
      <c r="C8367" t="s">
        <v>23</v>
      </c>
      <c r="D8367">
        <v>4</v>
      </c>
      <c r="E8367">
        <v>6039.41</v>
      </c>
      <c r="F8367">
        <v>232.29</v>
      </c>
      <c r="G8367">
        <v>757.41</v>
      </c>
      <c r="H8367">
        <v>0.88500000000000001</v>
      </c>
      <c r="I8367">
        <v>1.4</v>
      </c>
      <c r="J8367">
        <v>23</v>
      </c>
      <c r="K8367">
        <v>1.22</v>
      </c>
      <c r="L8367">
        <v>8</v>
      </c>
      <c r="M8367">
        <v>1</v>
      </c>
      <c r="N8367" t="s">
        <v>482</v>
      </c>
      <c r="O8367" t="s">
        <v>198</v>
      </c>
      <c r="P8367">
        <v>1393.74</v>
      </c>
      <c r="Q8367" t="s">
        <v>20</v>
      </c>
    </row>
    <row r="8368" spans="1:17" x14ac:dyDescent="0.25">
      <c r="A8368">
        <v>8434</v>
      </c>
      <c r="B8368" t="s">
        <v>17</v>
      </c>
      <c r="C8368" t="s">
        <v>23</v>
      </c>
      <c r="D8368">
        <v>5</v>
      </c>
      <c r="E8368">
        <v>7982.72</v>
      </c>
      <c r="F8368">
        <v>181.43</v>
      </c>
      <c r="G8368">
        <v>796.65</v>
      </c>
      <c r="H8368">
        <v>1</v>
      </c>
      <c r="I8368">
        <v>1.5</v>
      </c>
      <c r="J8368">
        <v>44</v>
      </c>
      <c r="K8368">
        <v>1.48</v>
      </c>
      <c r="L8368">
        <v>22</v>
      </c>
      <c r="M8368">
        <v>1</v>
      </c>
      <c r="N8368" t="s">
        <v>99</v>
      </c>
      <c r="O8368" t="s">
        <v>985</v>
      </c>
      <c r="P8368">
        <v>1360.72</v>
      </c>
      <c r="Q8368" t="s">
        <v>20</v>
      </c>
    </row>
    <row r="8369" spans="1:17" x14ac:dyDescent="0.25">
      <c r="A8369">
        <v>8435</v>
      </c>
      <c r="B8369" t="s">
        <v>17</v>
      </c>
      <c r="C8369" t="s">
        <v>18</v>
      </c>
      <c r="D8369">
        <v>5</v>
      </c>
      <c r="E8369">
        <v>7479.19</v>
      </c>
      <c r="F8369">
        <v>191.77</v>
      </c>
      <c r="G8369">
        <v>2080.66</v>
      </c>
      <c r="H8369">
        <v>0.74399999999999999</v>
      </c>
      <c r="I8369">
        <v>0.9</v>
      </c>
      <c r="J8369">
        <v>34</v>
      </c>
      <c r="K8369">
        <v>2.82</v>
      </c>
      <c r="L8369">
        <v>5</v>
      </c>
      <c r="M8369">
        <v>0</v>
      </c>
      <c r="N8369" t="s">
        <v>167</v>
      </c>
      <c r="O8369" t="s">
        <v>360</v>
      </c>
      <c r="P8369">
        <v>1438.28</v>
      </c>
      <c r="Q8369" t="s">
        <v>20</v>
      </c>
    </row>
    <row r="8370" spans="1:17" x14ac:dyDescent="0.25">
      <c r="A8370">
        <v>8436</v>
      </c>
      <c r="B8370" t="s">
        <v>17</v>
      </c>
      <c r="C8370" t="s">
        <v>23</v>
      </c>
      <c r="D8370">
        <v>4</v>
      </c>
      <c r="E8370">
        <v>2309.54</v>
      </c>
      <c r="F8370">
        <v>164.97</v>
      </c>
      <c r="G8370">
        <v>142.04</v>
      </c>
      <c r="H8370">
        <v>7.0999999999999994E-2</v>
      </c>
      <c r="I8370">
        <v>-0.2</v>
      </c>
      <c r="J8370">
        <v>9</v>
      </c>
      <c r="K8370">
        <v>1</v>
      </c>
      <c r="L8370">
        <v>1</v>
      </c>
      <c r="M8370">
        <v>1</v>
      </c>
      <c r="N8370" t="s">
        <v>234</v>
      </c>
      <c r="O8370" t="s">
        <v>293</v>
      </c>
      <c r="P8370">
        <v>989.82</v>
      </c>
      <c r="Q8370" t="s">
        <v>20</v>
      </c>
    </row>
    <row r="8371" spans="1:17" x14ac:dyDescent="0.25">
      <c r="A8371">
        <v>8437</v>
      </c>
      <c r="B8371" t="s">
        <v>17</v>
      </c>
      <c r="C8371" t="s">
        <v>18</v>
      </c>
      <c r="D8371">
        <v>5</v>
      </c>
      <c r="E8371">
        <v>15098.58</v>
      </c>
      <c r="F8371">
        <v>218.82</v>
      </c>
      <c r="G8371">
        <v>1904.62</v>
      </c>
      <c r="H8371">
        <v>1</v>
      </c>
      <c r="I8371">
        <v>1.6</v>
      </c>
      <c r="J8371">
        <v>69</v>
      </c>
      <c r="K8371">
        <v>2.75</v>
      </c>
      <c r="L8371">
        <v>10</v>
      </c>
      <c r="M8371">
        <v>0</v>
      </c>
      <c r="N8371" t="s">
        <v>999</v>
      </c>
      <c r="O8371" t="s">
        <v>450</v>
      </c>
      <c r="P8371">
        <v>1641.15</v>
      </c>
      <c r="Q8371" t="s">
        <v>20</v>
      </c>
    </row>
    <row r="8372" spans="1:17" x14ac:dyDescent="0.25">
      <c r="A8372">
        <v>8438</v>
      </c>
      <c r="B8372" t="s">
        <v>17</v>
      </c>
      <c r="C8372" t="s">
        <v>23</v>
      </c>
      <c r="D8372">
        <v>2</v>
      </c>
      <c r="E8372">
        <v>1339.86</v>
      </c>
      <c r="F8372">
        <v>223.31</v>
      </c>
      <c r="G8372">
        <v>199.8</v>
      </c>
      <c r="H8372">
        <v>0</v>
      </c>
      <c r="I8372">
        <v>-0.8</v>
      </c>
      <c r="J8372">
        <v>1</v>
      </c>
      <c r="K8372">
        <v>2</v>
      </c>
      <c r="L8372">
        <v>1</v>
      </c>
      <c r="M8372">
        <v>1</v>
      </c>
      <c r="N8372" t="s">
        <v>47</v>
      </c>
      <c r="O8372" t="s">
        <v>398</v>
      </c>
      <c r="P8372">
        <v>669.93</v>
      </c>
      <c r="Q8372" t="s">
        <v>20</v>
      </c>
    </row>
    <row r="8373" spans="1:17" x14ac:dyDescent="0.25">
      <c r="A8373">
        <v>8439</v>
      </c>
      <c r="B8373" t="s">
        <v>17</v>
      </c>
      <c r="C8373" t="s">
        <v>18</v>
      </c>
      <c r="D8373">
        <v>5</v>
      </c>
      <c r="E8373">
        <v>4489.18</v>
      </c>
      <c r="F8373">
        <v>179.57</v>
      </c>
      <c r="G8373">
        <v>-139.25</v>
      </c>
      <c r="H8373">
        <v>0.84</v>
      </c>
      <c r="I8373">
        <v>2.2000000000000002</v>
      </c>
      <c r="J8373">
        <v>21</v>
      </c>
      <c r="K8373">
        <v>1.19</v>
      </c>
      <c r="L8373">
        <v>20</v>
      </c>
      <c r="M8373">
        <v>1</v>
      </c>
      <c r="N8373" t="s">
        <v>663</v>
      </c>
      <c r="O8373" t="s">
        <v>76</v>
      </c>
      <c r="P8373">
        <v>1346.78</v>
      </c>
      <c r="Q8373" t="s">
        <v>20</v>
      </c>
    </row>
    <row r="8374" spans="1:17" x14ac:dyDescent="0.25">
      <c r="A8374">
        <v>8440</v>
      </c>
      <c r="B8374" t="s">
        <v>17</v>
      </c>
      <c r="C8374" t="s">
        <v>18</v>
      </c>
      <c r="D8374">
        <v>5</v>
      </c>
      <c r="E8374">
        <v>9149.34</v>
      </c>
      <c r="F8374">
        <v>228.73</v>
      </c>
      <c r="G8374">
        <v>1617.43</v>
      </c>
      <c r="H8374">
        <v>0.77500000000000002</v>
      </c>
      <c r="I8374">
        <v>1.2</v>
      </c>
      <c r="J8374">
        <v>31</v>
      </c>
      <c r="K8374">
        <v>2.84</v>
      </c>
      <c r="L8374">
        <v>5</v>
      </c>
      <c r="M8374">
        <v>0</v>
      </c>
      <c r="N8374" t="s">
        <v>57</v>
      </c>
      <c r="O8374" t="s">
        <v>50</v>
      </c>
      <c r="P8374">
        <v>1715.48</v>
      </c>
      <c r="Q8374" t="s">
        <v>20</v>
      </c>
    </row>
    <row r="8375" spans="1:17" x14ac:dyDescent="0.25">
      <c r="A8375">
        <v>8441</v>
      </c>
      <c r="B8375" t="s">
        <v>17</v>
      </c>
      <c r="C8375" t="s">
        <v>18</v>
      </c>
      <c r="D8375">
        <v>2</v>
      </c>
      <c r="E8375">
        <v>5529.59</v>
      </c>
      <c r="F8375">
        <v>291.02999999999997</v>
      </c>
      <c r="G8375">
        <v>-659.55</v>
      </c>
      <c r="H8375">
        <v>1</v>
      </c>
      <c r="I8375">
        <v>1.3</v>
      </c>
      <c r="J8375">
        <v>19</v>
      </c>
      <c r="K8375">
        <v>1.21</v>
      </c>
      <c r="L8375">
        <v>19</v>
      </c>
      <c r="M8375">
        <v>1</v>
      </c>
      <c r="N8375" t="s">
        <v>55</v>
      </c>
      <c r="O8375" t="s">
        <v>276</v>
      </c>
      <c r="P8375">
        <v>873.09</v>
      </c>
      <c r="Q8375" t="s">
        <v>20</v>
      </c>
    </row>
    <row r="8376" spans="1:17" x14ac:dyDescent="0.25">
      <c r="A8376">
        <v>8442</v>
      </c>
      <c r="B8376" t="s">
        <v>33</v>
      </c>
      <c r="C8376" t="s">
        <v>18</v>
      </c>
      <c r="D8376">
        <v>3</v>
      </c>
      <c r="E8376">
        <v>4499.3599999999997</v>
      </c>
      <c r="F8376">
        <v>179.97</v>
      </c>
      <c r="G8376">
        <v>808.58</v>
      </c>
      <c r="H8376">
        <v>0.84</v>
      </c>
      <c r="I8376">
        <v>1.5</v>
      </c>
      <c r="J8376">
        <v>21</v>
      </c>
      <c r="K8376">
        <v>2.29</v>
      </c>
      <c r="L8376">
        <v>0</v>
      </c>
      <c r="M8376">
        <v>0</v>
      </c>
      <c r="N8376" t="s">
        <v>105</v>
      </c>
      <c r="O8376" t="s">
        <v>465</v>
      </c>
      <c r="P8376">
        <v>809.86</v>
      </c>
      <c r="Q8376" t="s">
        <v>20</v>
      </c>
    </row>
    <row r="8377" spans="1:17" x14ac:dyDescent="0.25">
      <c r="A8377">
        <v>8443</v>
      </c>
      <c r="B8377" t="s">
        <v>17</v>
      </c>
      <c r="C8377" t="s">
        <v>23</v>
      </c>
      <c r="D8377">
        <v>2</v>
      </c>
      <c r="E8377">
        <v>2551.63</v>
      </c>
      <c r="F8377">
        <v>196.28</v>
      </c>
      <c r="G8377">
        <v>876.45</v>
      </c>
      <c r="H8377">
        <v>0.69199999999999995</v>
      </c>
      <c r="I8377">
        <v>0.1</v>
      </c>
      <c r="J8377">
        <v>9</v>
      </c>
      <c r="K8377">
        <v>3</v>
      </c>
      <c r="L8377">
        <v>0</v>
      </c>
      <c r="M8377">
        <v>0</v>
      </c>
      <c r="N8377" t="s">
        <v>644</v>
      </c>
      <c r="O8377" t="s">
        <v>599</v>
      </c>
      <c r="P8377">
        <v>588.84</v>
      </c>
      <c r="Q8377" t="s">
        <v>20</v>
      </c>
    </row>
    <row r="8378" spans="1:17" x14ac:dyDescent="0.25">
      <c r="A8378">
        <v>8444</v>
      </c>
      <c r="B8378" t="s">
        <v>17</v>
      </c>
      <c r="C8378" t="s">
        <v>18</v>
      </c>
      <c r="D8378">
        <v>2</v>
      </c>
      <c r="E8378">
        <v>704.89</v>
      </c>
      <c r="F8378">
        <v>176.22</v>
      </c>
      <c r="G8378">
        <v>136.41999999999999</v>
      </c>
      <c r="H8378">
        <v>0</v>
      </c>
      <c r="I8378">
        <v>-0.5</v>
      </c>
      <c r="J8378">
        <v>2</v>
      </c>
      <c r="K8378">
        <v>1</v>
      </c>
      <c r="L8378">
        <v>2</v>
      </c>
      <c r="M8378">
        <v>1</v>
      </c>
      <c r="N8378" t="s">
        <v>717</v>
      </c>
      <c r="O8378" t="s">
        <v>872</v>
      </c>
      <c r="P8378">
        <v>528.66</v>
      </c>
      <c r="Q8378" t="s">
        <v>20</v>
      </c>
    </row>
    <row r="8379" spans="1:17" x14ac:dyDescent="0.25">
      <c r="A8379">
        <v>8445</v>
      </c>
      <c r="B8379" t="s">
        <v>33</v>
      </c>
      <c r="C8379" t="s">
        <v>18</v>
      </c>
      <c r="D8379">
        <v>2</v>
      </c>
      <c r="E8379">
        <v>1194.8399999999999</v>
      </c>
      <c r="F8379">
        <v>149.36000000000001</v>
      </c>
      <c r="G8379">
        <v>232.19</v>
      </c>
      <c r="H8379">
        <v>0</v>
      </c>
      <c r="I8379">
        <v>-1</v>
      </c>
      <c r="J8379">
        <v>4</v>
      </c>
      <c r="K8379">
        <v>1</v>
      </c>
      <c r="L8379">
        <v>4</v>
      </c>
      <c r="M8379">
        <v>1</v>
      </c>
      <c r="N8379" t="s">
        <v>316</v>
      </c>
      <c r="O8379" t="s">
        <v>850</v>
      </c>
      <c r="P8379">
        <v>448.08</v>
      </c>
      <c r="Q8379" t="s">
        <v>52</v>
      </c>
    </row>
    <row r="8380" spans="1:17" x14ac:dyDescent="0.25">
      <c r="A8380">
        <v>8446</v>
      </c>
      <c r="B8380" t="s">
        <v>17</v>
      </c>
      <c r="C8380" t="s">
        <v>18</v>
      </c>
      <c r="D8380">
        <v>4</v>
      </c>
      <c r="E8380">
        <v>7379.07</v>
      </c>
      <c r="F8380">
        <v>223.61</v>
      </c>
      <c r="G8380">
        <v>2008.73</v>
      </c>
      <c r="H8380">
        <v>0.879</v>
      </c>
      <c r="I8380">
        <v>0.6</v>
      </c>
      <c r="J8380">
        <v>29</v>
      </c>
      <c r="K8380">
        <v>1.69</v>
      </c>
      <c r="L8380">
        <v>17</v>
      </c>
      <c r="M8380">
        <v>1</v>
      </c>
      <c r="N8380" t="s">
        <v>894</v>
      </c>
      <c r="O8380" t="s">
        <v>700</v>
      </c>
      <c r="P8380">
        <v>1341.66</v>
      </c>
      <c r="Q8380" t="s">
        <v>20</v>
      </c>
    </row>
    <row r="8381" spans="1:17" x14ac:dyDescent="0.25">
      <c r="A8381">
        <v>8447</v>
      </c>
      <c r="B8381" t="s">
        <v>17</v>
      </c>
      <c r="C8381" t="s">
        <v>23</v>
      </c>
      <c r="D8381">
        <v>6</v>
      </c>
      <c r="E8381">
        <v>13097.99</v>
      </c>
      <c r="F8381">
        <v>222</v>
      </c>
      <c r="G8381">
        <v>2617.54</v>
      </c>
      <c r="H8381">
        <v>0.84699999999999998</v>
      </c>
      <c r="I8381">
        <v>1.2</v>
      </c>
      <c r="J8381">
        <v>55</v>
      </c>
      <c r="K8381">
        <v>1.51</v>
      </c>
      <c r="L8381">
        <v>31</v>
      </c>
      <c r="M8381">
        <v>1</v>
      </c>
      <c r="N8381" t="s">
        <v>764</v>
      </c>
      <c r="O8381" t="s">
        <v>132</v>
      </c>
      <c r="P8381">
        <v>1998</v>
      </c>
      <c r="Q8381" t="s">
        <v>20</v>
      </c>
    </row>
    <row r="8382" spans="1:17" x14ac:dyDescent="0.25">
      <c r="A8382">
        <v>8448</v>
      </c>
      <c r="B8382" t="s">
        <v>17</v>
      </c>
      <c r="C8382" t="s">
        <v>18</v>
      </c>
      <c r="D8382">
        <v>4</v>
      </c>
      <c r="E8382">
        <v>11461.11</v>
      </c>
      <c r="F8382">
        <v>173.65</v>
      </c>
      <c r="G8382">
        <v>2311.4</v>
      </c>
      <c r="H8382">
        <v>1</v>
      </c>
      <c r="I8382">
        <v>1.7</v>
      </c>
      <c r="J8382">
        <v>65</v>
      </c>
      <c r="K8382">
        <v>1.77</v>
      </c>
      <c r="L8382">
        <v>35</v>
      </c>
      <c r="M8382">
        <v>1</v>
      </c>
      <c r="N8382" t="s">
        <v>741</v>
      </c>
      <c r="O8382" t="s">
        <v>461</v>
      </c>
      <c r="P8382">
        <v>1041.9000000000001</v>
      </c>
      <c r="Q8382" t="s">
        <v>20</v>
      </c>
    </row>
    <row r="8383" spans="1:17" x14ac:dyDescent="0.25">
      <c r="A8383">
        <v>8449</v>
      </c>
      <c r="B8383" t="s">
        <v>33</v>
      </c>
      <c r="C8383" t="s">
        <v>18</v>
      </c>
      <c r="D8383">
        <v>4</v>
      </c>
      <c r="E8383">
        <v>659.89</v>
      </c>
      <c r="F8383">
        <v>131.97999999999999</v>
      </c>
      <c r="G8383">
        <v>184.27</v>
      </c>
      <c r="H8383">
        <v>0.2</v>
      </c>
      <c r="I8383">
        <v>0</v>
      </c>
      <c r="J8383">
        <v>2</v>
      </c>
      <c r="K8383">
        <v>2</v>
      </c>
      <c r="L8383">
        <v>2</v>
      </c>
      <c r="M8383">
        <v>1</v>
      </c>
      <c r="N8383" t="s">
        <v>921</v>
      </c>
      <c r="O8383" t="s">
        <v>458</v>
      </c>
      <c r="P8383">
        <v>791.88</v>
      </c>
      <c r="Q8383" t="s">
        <v>20</v>
      </c>
    </row>
    <row r="8384" spans="1:17" x14ac:dyDescent="0.25">
      <c r="A8384">
        <v>8450</v>
      </c>
      <c r="B8384" t="s">
        <v>33</v>
      </c>
      <c r="C8384" t="s">
        <v>23</v>
      </c>
      <c r="D8384">
        <v>5</v>
      </c>
      <c r="E8384">
        <v>4404.78</v>
      </c>
      <c r="F8384">
        <v>259.10000000000002</v>
      </c>
      <c r="G8384">
        <v>657.85</v>
      </c>
      <c r="H8384">
        <v>0.76500000000000001</v>
      </c>
      <c r="I8384">
        <v>1.9</v>
      </c>
      <c r="J8384">
        <v>13</v>
      </c>
      <c r="K8384">
        <v>2.46</v>
      </c>
      <c r="L8384">
        <v>2</v>
      </c>
      <c r="M8384">
        <v>0</v>
      </c>
      <c r="N8384" t="s">
        <v>619</v>
      </c>
      <c r="O8384" t="s">
        <v>92</v>
      </c>
      <c r="P8384">
        <v>1943.25</v>
      </c>
      <c r="Q8384" t="s">
        <v>20</v>
      </c>
    </row>
    <row r="8385" spans="1:17" x14ac:dyDescent="0.25">
      <c r="A8385">
        <v>8451</v>
      </c>
      <c r="B8385" t="s">
        <v>33</v>
      </c>
      <c r="C8385" t="s">
        <v>18</v>
      </c>
      <c r="D8385">
        <v>3</v>
      </c>
      <c r="E8385">
        <v>2159.67</v>
      </c>
      <c r="F8385">
        <v>196.33</v>
      </c>
      <c r="G8385">
        <v>503.82</v>
      </c>
      <c r="H8385">
        <v>0.72699999999999998</v>
      </c>
      <c r="I8385">
        <v>0.5</v>
      </c>
      <c r="J8385">
        <v>8</v>
      </c>
      <c r="K8385">
        <v>1.38</v>
      </c>
      <c r="L8385">
        <v>8</v>
      </c>
      <c r="M8385">
        <v>1</v>
      </c>
      <c r="N8385" t="s">
        <v>841</v>
      </c>
      <c r="O8385" t="s">
        <v>847</v>
      </c>
      <c r="P8385">
        <v>883.48</v>
      </c>
      <c r="Q8385" t="s">
        <v>20</v>
      </c>
    </row>
    <row r="8386" spans="1:17" x14ac:dyDescent="0.25">
      <c r="A8386">
        <v>8452</v>
      </c>
      <c r="B8386" t="s">
        <v>28</v>
      </c>
      <c r="C8386" t="s">
        <v>18</v>
      </c>
      <c r="D8386">
        <v>5</v>
      </c>
      <c r="E8386">
        <v>2329.83</v>
      </c>
      <c r="F8386">
        <v>194.15</v>
      </c>
      <c r="G8386">
        <v>350.45</v>
      </c>
      <c r="H8386">
        <v>8.3000000000000004E-2</v>
      </c>
      <c r="I8386">
        <v>-0.6</v>
      </c>
      <c r="J8386">
        <v>2</v>
      </c>
      <c r="K8386">
        <v>1</v>
      </c>
      <c r="L8386">
        <v>1</v>
      </c>
      <c r="M8386">
        <v>1</v>
      </c>
      <c r="N8386" t="s">
        <v>983</v>
      </c>
      <c r="O8386" t="s">
        <v>303</v>
      </c>
      <c r="P8386">
        <v>1456.12</v>
      </c>
      <c r="Q8386" t="s">
        <v>20</v>
      </c>
    </row>
    <row r="8387" spans="1:17" x14ac:dyDescent="0.25">
      <c r="A8387">
        <v>8453</v>
      </c>
      <c r="B8387" t="s">
        <v>33</v>
      </c>
      <c r="C8387" t="s">
        <v>18</v>
      </c>
      <c r="D8387">
        <v>5</v>
      </c>
      <c r="E8387">
        <v>6579.12</v>
      </c>
      <c r="F8387">
        <v>219.3</v>
      </c>
      <c r="G8387">
        <v>1472.66</v>
      </c>
      <c r="H8387">
        <v>0.83299999999999996</v>
      </c>
      <c r="I8387">
        <v>2.2000000000000002</v>
      </c>
      <c r="J8387">
        <v>25</v>
      </c>
      <c r="K8387">
        <v>1.44</v>
      </c>
      <c r="L8387">
        <v>19</v>
      </c>
      <c r="M8387">
        <v>1</v>
      </c>
      <c r="N8387" t="s">
        <v>692</v>
      </c>
      <c r="O8387" t="s">
        <v>851</v>
      </c>
      <c r="P8387">
        <v>1644.75</v>
      </c>
      <c r="Q8387" t="s">
        <v>20</v>
      </c>
    </row>
    <row r="8388" spans="1:17" x14ac:dyDescent="0.25">
      <c r="A8388">
        <v>8454</v>
      </c>
      <c r="B8388" t="s">
        <v>33</v>
      </c>
      <c r="C8388" t="s">
        <v>23</v>
      </c>
      <c r="D8388">
        <v>1</v>
      </c>
      <c r="E8388">
        <v>659.96</v>
      </c>
      <c r="F8388">
        <v>164.99</v>
      </c>
      <c r="G8388">
        <v>196.42</v>
      </c>
      <c r="H8388">
        <v>1</v>
      </c>
      <c r="I8388">
        <v>2</v>
      </c>
      <c r="J8388">
        <v>4</v>
      </c>
      <c r="K8388">
        <v>2</v>
      </c>
      <c r="L8388">
        <v>2</v>
      </c>
      <c r="M8388">
        <v>1</v>
      </c>
      <c r="N8388" t="s">
        <v>557</v>
      </c>
      <c r="O8388" t="s">
        <v>557</v>
      </c>
      <c r="P8388">
        <v>247.48</v>
      </c>
      <c r="Q8388" t="s">
        <v>52</v>
      </c>
    </row>
    <row r="8389" spans="1:17" x14ac:dyDescent="0.25">
      <c r="A8389">
        <v>8455</v>
      </c>
      <c r="B8389" t="s">
        <v>33</v>
      </c>
      <c r="C8389" t="s">
        <v>18</v>
      </c>
      <c r="D8389">
        <v>3</v>
      </c>
      <c r="E8389">
        <v>3081.75</v>
      </c>
      <c r="F8389">
        <v>171.21</v>
      </c>
      <c r="G8389">
        <v>618.29</v>
      </c>
      <c r="H8389">
        <v>0.94399999999999995</v>
      </c>
      <c r="I8389">
        <v>1.8</v>
      </c>
      <c r="J8389">
        <v>17</v>
      </c>
      <c r="K8389">
        <v>1</v>
      </c>
      <c r="L8389">
        <v>13</v>
      </c>
      <c r="M8389">
        <v>1</v>
      </c>
      <c r="N8389" t="s">
        <v>134</v>
      </c>
      <c r="O8389" t="s">
        <v>686</v>
      </c>
      <c r="P8389">
        <v>770.44</v>
      </c>
      <c r="Q8389" t="s">
        <v>20</v>
      </c>
    </row>
    <row r="8390" spans="1:17" x14ac:dyDescent="0.25">
      <c r="A8390">
        <v>8456</v>
      </c>
      <c r="B8390" t="s">
        <v>17</v>
      </c>
      <c r="C8390" t="s">
        <v>23</v>
      </c>
      <c r="D8390">
        <v>6</v>
      </c>
      <c r="E8390">
        <v>10078.76</v>
      </c>
      <c r="F8390">
        <v>234.39</v>
      </c>
      <c r="G8390">
        <v>1735.4</v>
      </c>
      <c r="H8390">
        <v>0.86</v>
      </c>
      <c r="I8390">
        <v>1.3</v>
      </c>
      <c r="J8390">
        <v>40</v>
      </c>
      <c r="K8390">
        <v>3.05</v>
      </c>
      <c r="L8390">
        <v>4</v>
      </c>
      <c r="M8390">
        <v>0</v>
      </c>
      <c r="N8390" t="s">
        <v>713</v>
      </c>
      <c r="O8390" t="s">
        <v>350</v>
      </c>
      <c r="P8390">
        <v>2109.5100000000002</v>
      </c>
      <c r="Q8390" t="s">
        <v>36</v>
      </c>
    </row>
    <row r="8391" spans="1:17" x14ac:dyDescent="0.25">
      <c r="A8391">
        <v>8457</v>
      </c>
      <c r="B8391" t="s">
        <v>33</v>
      </c>
      <c r="C8391" t="s">
        <v>18</v>
      </c>
      <c r="D8391">
        <v>6</v>
      </c>
      <c r="E8391">
        <v>3664.48</v>
      </c>
      <c r="F8391">
        <v>166.57</v>
      </c>
      <c r="G8391">
        <v>297.39999999999998</v>
      </c>
      <c r="H8391">
        <v>0.27300000000000002</v>
      </c>
      <c r="I8391">
        <v>-0.9</v>
      </c>
      <c r="J8391">
        <v>10</v>
      </c>
      <c r="K8391">
        <v>3.4</v>
      </c>
      <c r="L8391">
        <v>0</v>
      </c>
      <c r="M8391">
        <v>0</v>
      </c>
      <c r="N8391" t="s">
        <v>453</v>
      </c>
      <c r="O8391" t="s">
        <v>38</v>
      </c>
      <c r="P8391">
        <v>1499.13</v>
      </c>
      <c r="Q8391" t="s">
        <v>20</v>
      </c>
    </row>
    <row r="8392" spans="1:17" x14ac:dyDescent="0.25">
      <c r="A8392">
        <v>8458</v>
      </c>
      <c r="B8392" t="s">
        <v>33</v>
      </c>
      <c r="C8392" t="s">
        <v>18</v>
      </c>
      <c r="D8392">
        <v>5</v>
      </c>
      <c r="E8392">
        <v>3699.66</v>
      </c>
      <c r="F8392">
        <v>168.17</v>
      </c>
      <c r="G8392">
        <v>-1585.72</v>
      </c>
      <c r="H8392">
        <v>0.81799999999999995</v>
      </c>
      <c r="I8392">
        <v>0.8</v>
      </c>
      <c r="J8392">
        <v>18</v>
      </c>
      <c r="K8392">
        <v>1.1100000000000001</v>
      </c>
      <c r="L8392">
        <v>10</v>
      </c>
      <c r="M8392">
        <v>1</v>
      </c>
      <c r="N8392" t="s">
        <v>512</v>
      </c>
      <c r="O8392" t="s">
        <v>858</v>
      </c>
      <c r="P8392">
        <v>1261.27</v>
      </c>
      <c r="Q8392" t="s">
        <v>20</v>
      </c>
    </row>
    <row r="8393" spans="1:17" x14ac:dyDescent="0.25">
      <c r="A8393">
        <v>8459</v>
      </c>
      <c r="B8393" t="s">
        <v>28</v>
      </c>
      <c r="C8393" t="s">
        <v>23</v>
      </c>
      <c r="D8393">
        <v>6</v>
      </c>
      <c r="E8393">
        <v>10333.56</v>
      </c>
      <c r="F8393">
        <v>240.32</v>
      </c>
      <c r="G8393">
        <v>2906.17</v>
      </c>
      <c r="H8393">
        <v>0.46500000000000002</v>
      </c>
      <c r="I8393">
        <v>0.5</v>
      </c>
      <c r="J8393">
        <v>32</v>
      </c>
      <c r="K8393">
        <v>1.44</v>
      </c>
      <c r="L8393">
        <v>27</v>
      </c>
      <c r="M8393">
        <v>1</v>
      </c>
      <c r="N8393" t="s">
        <v>55</v>
      </c>
      <c r="O8393" t="s">
        <v>590</v>
      </c>
      <c r="P8393">
        <v>2162.88</v>
      </c>
      <c r="Q8393" t="s">
        <v>36</v>
      </c>
    </row>
    <row r="8394" spans="1:17" x14ac:dyDescent="0.25">
      <c r="A8394">
        <v>8460</v>
      </c>
      <c r="B8394" t="s">
        <v>33</v>
      </c>
      <c r="C8394" t="s">
        <v>23</v>
      </c>
      <c r="D8394">
        <v>3</v>
      </c>
      <c r="E8394">
        <v>2099.8000000000002</v>
      </c>
      <c r="F8394">
        <v>190.89</v>
      </c>
      <c r="G8394">
        <v>411.93</v>
      </c>
      <c r="H8394">
        <v>0.90900000000000003</v>
      </c>
      <c r="I8394">
        <v>1.8</v>
      </c>
      <c r="J8394">
        <v>10</v>
      </c>
      <c r="K8394">
        <v>1.6</v>
      </c>
      <c r="L8394">
        <v>3</v>
      </c>
      <c r="M8394">
        <v>1</v>
      </c>
      <c r="N8394" t="s">
        <v>893</v>
      </c>
      <c r="O8394" t="s">
        <v>675</v>
      </c>
      <c r="P8394">
        <v>859</v>
      </c>
      <c r="Q8394" t="s">
        <v>20</v>
      </c>
    </row>
    <row r="8395" spans="1:17" x14ac:dyDescent="0.25">
      <c r="A8395">
        <v>8461</v>
      </c>
      <c r="B8395" t="s">
        <v>28</v>
      </c>
      <c r="C8395" t="s">
        <v>18</v>
      </c>
      <c r="D8395">
        <v>4</v>
      </c>
      <c r="E8395">
        <v>2259.7600000000002</v>
      </c>
      <c r="F8395">
        <v>173.83</v>
      </c>
      <c r="G8395">
        <v>32.1</v>
      </c>
      <c r="H8395">
        <v>0</v>
      </c>
      <c r="I8395">
        <v>-0.3</v>
      </c>
      <c r="J8395">
        <v>11</v>
      </c>
      <c r="K8395">
        <v>1.91</v>
      </c>
      <c r="L8395">
        <v>0</v>
      </c>
      <c r="M8395">
        <v>1</v>
      </c>
      <c r="N8395" t="s">
        <v>524</v>
      </c>
      <c r="O8395" t="s">
        <v>483</v>
      </c>
      <c r="P8395">
        <v>1042.98</v>
      </c>
      <c r="Q8395" t="s">
        <v>20</v>
      </c>
    </row>
    <row r="8396" spans="1:17" x14ac:dyDescent="0.25">
      <c r="A8396">
        <v>8462</v>
      </c>
      <c r="B8396" t="s">
        <v>28</v>
      </c>
      <c r="C8396" t="s">
        <v>23</v>
      </c>
      <c r="D8396">
        <v>5</v>
      </c>
      <c r="E8396">
        <v>11869.33</v>
      </c>
      <c r="F8396">
        <v>258.02999999999997</v>
      </c>
      <c r="G8396">
        <v>-811.17</v>
      </c>
      <c r="H8396">
        <v>0.32600000000000001</v>
      </c>
      <c r="I8396">
        <v>0.6</v>
      </c>
      <c r="J8396">
        <v>46</v>
      </c>
      <c r="K8396">
        <v>3.13</v>
      </c>
      <c r="L8396">
        <v>6</v>
      </c>
      <c r="M8396">
        <v>0</v>
      </c>
      <c r="N8396" t="s">
        <v>159</v>
      </c>
      <c r="O8396" t="s">
        <v>54</v>
      </c>
      <c r="P8396">
        <v>1935.22</v>
      </c>
      <c r="Q8396" t="s">
        <v>20</v>
      </c>
    </row>
    <row r="8397" spans="1:17" x14ac:dyDescent="0.25">
      <c r="A8397">
        <v>8463</v>
      </c>
      <c r="B8397" t="s">
        <v>28</v>
      </c>
      <c r="C8397" t="s">
        <v>18</v>
      </c>
      <c r="D8397">
        <v>9</v>
      </c>
      <c r="E8397">
        <v>5909.14</v>
      </c>
      <c r="F8397">
        <v>173.8</v>
      </c>
      <c r="G8397">
        <v>-67.56</v>
      </c>
      <c r="H8397">
        <v>0.61799999999999999</v>
      </c>
      <c r="I8397">
        <v>0.7</v>
      </c>
      <c r="J8397">
        <v>24</v>
      </c>
      <c r="K8397">
        <v>1.08</v>
      </c>
      <c r="L8397">
        <v>10</v>
      </c>
      <c r="M8397">
        <v>1</v>
      </c>
      <c r="N8397" t="s">
        <v>600</v>
      </c>
      <c r="O8397" t="s">
        <v>184</v>
      </c>
      <c r="P8397">
        <v>2346.3000000000002</v>
      </c>
      <c r="Q8397" t="s">
        <v>36</v>
      </c>
    </row>
    <row r="8398" spans="1:17" x14ac:dyDescent="0.25">
      <c r="A8398">
        <v>8464</v>
      </c>
      <c r="B8398" t="s">
        <v>28</v>
      </c>
      <c r="C8398" t="s">
        <v>18</v>
      </c>
      <c r="D8398">
        <v>4</v>
      </c>
      <c r="E8398">
        <v>4079.75</v>
      </c>
      <c r="F8398">
        <v>203.99</v>
      </c>
      <c r="G8398">
        <v>109.42</v>
      </c>
      <c r="H8398">
        <v>0.85</v>
      </c>
      <c r="I8398">
        <v>2.1</v>
      </c>
      <c r="J8398">
        <v>17</v>
      </c>
      <c r="K8398">
        <v>1.35</v>
      </c>
      <c r="L8398">
        <v>11</v>
      </c>
      <c r="M8398">
        <v>1</v>
      </c>
      <c r="N8398" t="s">
        <v>139</v>
      </c>
      <c r="O8398" t="s">
        <v>293</v>
      </c>
      <c r="P8398">
        <v>1223.94</v>
      </c>
      <c r="Q8398" t="s">
        <v>20</v>
      </c>
    </row>
    <row r="8399" spans="1:17" x14ac:dyDescent="0.25">
      <c r="A8399">
        <v>8465</v>
      </c>
      <c r="B8399" t="s">
        <v>28</v>
      </c>
      <c r="C8399" t="s">
        <v>23</v>
      </c>
      <c r="D8399">
        <v>3</v>
      </c>
      <c r="E8399">
        <v>1169.9100000000001</v>
      </c>
      <c r="F8399">
        <v>167.13</v>
      </c>
      <c r="G8399">
        <v>35.43</v>
      </c>
      <c r="H8399">
        <v>1</v>
      </c>
      <c r="I8399">
        <v>1</v>
      </c>
      <c r="J8399">
        <v>6</v>
      </c>
      <c r="K8399">
        <v>1.33</v>
      </c>
      <c r="L8399">
        <v>4</v>
      </c>
      <c r="M8399">
        <v>1</v>
      </c>
      <c r="N8399" t="s">
        <v>403</v>
      </c>
      <c r="O8399" t="s">
        <v>433</v>
      </c>
      <c r="P8399">
        <v>752.08</v>
      </c>
      <c r="Q8399" t="s">
        <v>20</v>
      </c>
    </row>
    <row r="8400" spans="1:17" x14ac:dyDescent="0.25">
      <c r="A8400">
        <v>8466</v>
      </c>
      <c r="B8400" t="s">
        <v>28</v>
      </c>
      <c r="C8400" t="s">
        <v>18</v>
      </c>
      <c r="D8400">
        <v>5</v>
      </c>
      <c r="E8400">
        <v>3274.57</v>
      </c>
      <c r="F8400">
        <v>192.62</v>
      </c>
      <c r="G8400">
        <v>730.54</v>
      </c>
      <c r="H8400">
        <v>0.70599999999999996</v>
      </c>
      <c r="I8400">
        <v>1.1000000000000001</v>
      </c>
      <c r="J8400">
        <v>12</v>
      </c>
      <c r="K8400">
        <v>1.33</v>
      </c>
      <c r="L8400">
        <v>4</v>
      </c>
      <c r="M8400">
        <v>1</v>
      </c>
      <c r="N8400" t="s">
        <v>508</v>
      </c>
      <c r="O8400" t="s">
        <v>341</v>
      </c>
      <c r="P8400">
        <v>1444.65</v>
      </c>
      <c r="Q8400" t="s">
        <v>20</v>
      </c>
    </row>
    <row r="8401" spans="1:17" x14ac:dyDescent="0.25">
      <c r="A8401">
        <v>8467</v>
      </c>
      <c r="B8401" t="s">
        <v>28</v>
      </c>
      <c r="C8401" t="s">
        <v>18</v>
      </c>
      <c r="D8401">
        <v>4</v>
      </c>
      <c r="E8401">
        <v>3419.55</v>
      </c>
      <c r="F8401">
        <v>148.68</v>
      </c>
      <c r="G8401">
        <v>373.68</v>
      </c>
      <c r="H8401">
        <v>0.52200000000000002</v>
      </c>
      <c r="I8401">
        <v>0.7</v>
      </c>
      <c r="J8401">
        <v>22</v>
      </c>
      <c r="K8401">
        <v>1.59</v>
      </c>
      <c r="L8401">
        <v>14</v>
      </c>
      <c r="M8401">
        <v>1</v>
      </c>
      <c r="N8401" t="s">
        <v>557</v>
      </c>
      <c r="O8401" t="s">
        <v>353</v>
      </c>
      <c r="P8401">
        <v>892.08</v>
      </c>
      <c r="Q8401" t="s">
        <v>20</v>
      </c>
    </row>
    <row r="8402" spans="1:17" x14ac:dyDescent="0.25">
      <c r="A8402">
        <v>8468</v>
      </c>
      <c r="B8402" t="s">
        <v>17</v>
      </c>
      <c r="C8402" t="s">
        <v>23</v>
      </c>
      <c r="D8402">
        <v>3</v>
      </c>
      <c r="E8402">
        <v>2677.74</v>
      </c>
      <c r="F8402">
        <v>167.36</v>
      </c>
      <c r="G8402">
        <v>521.32000000000005</v>
      </c>
      <c r="H8402">
        <v>0.56299999999999994</v>
      </c>
      <c r="I8402">
        <v>1.8</v>
      </c>
      <c r="J8402">
        <v>9</v>
      </c>
      <c r="K8402">
        <v>1.33</v>
      </c>
      <c r="L8402">
        <v>9</v>
      </c>
      <c r="M8402">
        <v>1</v>
      </c>
      <c r="N8402" t="s">
        <v>309</v>
      </c>
      <c r="O8402" t="s">
        <v>922</v>
      </c>
      <c r="P8402">
        <v>753.12</v>
      </c>
      <c r="Q8402" t="s">
        <v>20</v>
      </c>
    </row>
    <row r="8403" spans="1:17" x14ac:dyDescent="0.25">
      <c r="A8403">
        <v>8469</v>
      </c>
      <c r="B8403" t="s">
        <v>17</v>
      </c>
      <c r="C8403" t="s">
        <v>18</v>
      </c>
      <c r="D8403">
        <v>5</v>
      </c>
      <c r="E8403">
        <v>3189.74</v>
      </c>
      <c r="F8403">
        <v>187.63</v>
      </c>
      <c r="G8403">
        <v>-459.29</v>
      </c>
      <c r="H8403">
        <v>0.64700000000000002</v>
      </c>
      <c r="I8403">
        <v>0.5</v>
      </c>
      <c r="J8403">
        <v>12</v>
      </c>
      <c r="K8403">
        <v>1.58</v>
      </c>
      <c r="L8403">
        <v>12</v>
      </c>
      <c r="M8403">
        <v>1</v>
      </c>
      <c r="N8403" t="s">
        <v>741</v>
      </c>
      <c r="O8403" t="s">
        <v>318</v>
      </c>
      <c r="P8403">
        <v>1407.22</v>
      </c>
      <c r="Q8403" t="s">
        <v>20</v>
      </c>
    </row>
    <row r="8404" spans="1:17" x14ac:dyDescent="0.25">
      <c r="A8404">
        <v>8470</v>
      </c>
      <c r="B8404" t="s">
        <v>17</v>
      </c>
      <c r="C8404" t="s">
        <v>18</v>
      </c>
      <c r="D8404">
        <v>5</v>
      </c>
      <c r="E8404">
        <v>10148.9</v>
      </c>
      <c r="F8404">
        <v>220.63</v>
      </c>
      <c r="G8404">
        <v>1721.59</v>
      </c>
      <c r="H8404">
        <v>0.69599999999999995</v>
      </c>
      <c r="I8404">
        <v>2</v>
      </c>
      <c r="J8404">
        <v>45</v>
      </c>
      <c r="K8404">
        <v>1.64</v>
      </c>
      <c r="L8404">
        <v>26</v>
      </c>
      <c r="M8404">
        <v>1</v>
      </c>
      <c r="N8404" t="s">
        <v>774</v>
      </c>
      <c r="O8404" t="s">
        <v>534</v>
      </c>
      <c r="P8404">
        <v>1654.72</v>
      </c>
      <c r="Q8404" t="s">
        <v>20</v>
      </c>
    </row>
    <row r="8405" spans="1:17" x14ac:dyDescent="0.25">
      <c r="A8405">
        <v>8471</v>
      </c>
      <c r="B8405" t="s">
        <v>17</v>
      </c>
      <c r="C8405" t="s">
        <v>23</v>
      </c>
      <c r="D8405">
        <v>6</v>
      </c>
      <c r="E8405">
        <v>10448.620000000001</v>
      </c>
      <c r="F8405">
        <v>197.14</v>
      </c>
      <c r="G8405">
        <v>1115</v>
      </c>
      <c r="H8405">
        <v>0.86799999999999999</v>
      </c>
      <c r="I8405">
        <v>0.8</v>
      </c>
      <c r="J8405">
        <v>49</v>
      </c>
      <c r="K8405">
        <v>1.43</v>
      </c>
      <c r="L8405">
        <v>31</v>
      </c>
      <c r="M8405">
        <v>1</v>
      </c>
      <c r="N8405" t="s">
        <v>378</v>
      </c>
      <c r="O8405" t="s">
        <v>929</v>
      </c>
      <c r="P8405">
        <v>1774.26</v>
      </c>
      <c r="Q8405" t="s">
        <v>20</v>
      </c>
    </row>
    <row r="8406" spans="1:17" x14ac:dyDescent="0.25">
      <c r="A8406">
        <v>8472</v>
      </c>
      <c r="B8406" t="s">
        <v>17</v>
      </c>
      <c r="C8406" t="s">
        <v>18</v>
      </c>
      <c r="D8406">
        <v>5</v>
      </c>
      <c r="E8406">
        <v>5532.4</v>
      </c>
      <c r="F8406">
        <v>149.52000000000001</v>
      </c>
      <c r="G8406">
        <v>536.07000000000005</v>
      </c>
      <c r="H8406">
        <v>0.81100000000000005</v>
      </c>
      <c r="I8406">
        <v>1.5</v>
      </c>
      <c r="J8406">
        <v>30</v>
      </c>
      <c r="K8406">
        <v>1.47</v>
      </c>
      <c r="L8406">
        <v>19</v>
      </c>
      <c r="M8406">
        <v>1</v>
      </c>
      <c r="N8406" t="s">
        <v>340</v>
      </c>
      <c r="O8406" t="s">
        <v>51</v>
      </c>
      <c r="P8406">
        <v>1121.4000000000001</v>
      </c>
      <c r="Q8406" t="s">
        <v>20</v>
      </c>
    </row>
    <row r="8407" spans="1:17" x14ac:dyDescent="0.25">
      <c r="A8407">
        <v>8473</v>
      </c>
      <c r="B8407" t="s">
        <v>33</v>
      </c>
      <c r="C8407" t="s">
        <v>23</v>
      </c>
      <c r="D8407">
        <v>3</v>
      </c>
      <c r="E8407">
        <v>3429.7</v>
      </c>
      <c r="F8407">
        <v>214.36</v>
      </c>
      <c r="G8407">
        <v>464.92</v>
      </c>
      <c r="H8407">
        <v>0.81299999999999994</v>
      </c>
      <c r="I8407">
        <v>0.4</v>
      </c>
      <c r="J8407">
        <v>13</v>
      </c>
      <c r="K8407">
        <v>2.46</v>
      </c>
      <c r="L8407">
        <v>0</v>
      </c>
      <c r="M8407">
        <v>0</v>
      </c>
      <c r="N8407" t="s">
        <v>768</v>
      </c>
      <c r="O8407" t="s">
        <v>357</v>
      </c>
      <c r="P8407">
        <v>964.62</v>
      </c>
      <c r="Q8407" t="s">
        <v>20</v>
      </c>
    </row>
    <row r="8408" spans="1:17" x14ac:dyDescent="0.25">
      <c r="A8408">
        <v>8474</v>
      </c>
      <c r="B8408" t="s">
        <v>33</v>
      </c>
      <c r="C8408" t="s">
        <v>18</v>
      </c>
      <c r="D8408">
        <v>2</v>
      </c>
      <c r="E8408">
        <v>3859.58</v>
      </c>
      <c r="F8408">
        <v>275.68</v>
      </c>
      <c r="G8408">
        <v>88.48</v>
      </c>
      <c r="H8408">
        <v>1</v>
      </c>
      <c r="I8408">
        <v>1.3</v>
      </c>
      <c r="J8408">
        <v>14</v>
      </c>
      <c r="K8408">
        <v>1.36</v>
      </c>
      <c r="L8408">
        <v>2</v>
      </c>
      <c r="M8408">
        <v>1</v>
      </c>
      <c r="N8408" t="s">
        <v>702</v>
      </c>
      <c r="O8408" t="s">
        <v>192</v>
      </c>
      <c r="P8408">
        <v>827.04</v>
      </c>
      <c r="Q8408" t="s">
        <v>20</v>
      </c>
    </row>
    <row r="8409" spans="1:17" x14ac:dyDescent="0.25">
      <c r="A8409">
        <v>8475</v>
      </c>
      <c r="B8409" t="s">
        <v>17</v>
      </c>
      <c r="C8409" t="s">
        <v>18</v>
      </c>
      <c r="D8409">
        <v>4</v>
      </c>
      <c r="E8409">
        <v>3639.44</v>
      </c>
      <c r="F8409">
        <v>165.43</v>
      </c>
      <c r="G8409">
        <v>802.6</v>
      </c>
      <c r="H8409">
        <v>0.95499999999999996</v>
      </c>
      <c r="I8409">
        <v>0.9</v>
      </c>
      <c r="J8409">
        <v>21</v>
      </c>
      <c r="K8409">
        <v>1.38</v>
      </c>
      <c r="L8409">
        <v>18</v>
      </c>
      <c r="M8409">
        <v>1</v>
      </c>
      <c r="N8409" t="s">
        <v>743</v>
      </c>
      <c r="O8409" t="s">
        <v>275</v>
      </c>
      <c r="P8409">
        <v>992.58</v>
      </c>
      <c r="Q8409" t="s">
        <v>20</v>
      </c>
    </row>
    <row r="8410" spans="1:17" x14ac:dyDescent="0.25">
      <c r="A8410">
        <v>8476</v>
      </c>
      <c r="B8410" t="s">
        <v>17</v>
      </c>
      <c r="C8410" t="s">
        <v>18</v>
      </c>
      <c r="D8410">
        <v>3</v>
      </c>
      <c r="E8410">
        <v>1237.83</v>
      </c>
      <c r="F8410">
        <v>68.77</v>
      </c>
      <c r="G8410">
        <v>227.55</v>
      </c>
      <c r="H8410">
        <v>5.6000000000000001E-2</v>
      </c>
      <c r="I8410">
        <v>0.8</v>
      </c>
      <c r="J8410">
        <v>17</v>
      </c>
      <c r="K8410">
        <v>1</v>
      </c>
      <c r="L8410">
        <v>8</v>
      </c>
      <c r="M8410">
        <v>1</v>
      </c>
      <c r="N8410" t="s">
        <v>495</v>
      </c>
      <c r="O8410" t="s">
        <v>271</v>
      </c>
      <c r="P8410">
        <v>309.47000000000003</v>
      </c>
      <c r="Q8410" t="s">
        <v>52</v>
      </c>
    </row>
    <row r="8411" spans="1:17" x14ac:dyDescent="0.25">
      <c r="A8411">
        <v>8477</v>
      </c>
      <c r="B8411" t="s">
        <v>33</v>
      </c>
      <c r="C8411" t="s">
        <v>23</v>
      </c>
      <c r="D8411">
        <v>1</v>
      </c>
      <c r="E8411">
        <v>1599.86</v>
      </c>
      <c r="F8411">
        <v>266.64</v>
      </c>
      <c r="G8411">
        <v>324.56</v>
      </c>
      <c r="H8411">
        <v>1</v>
      </c>
      <c r="I8411">
        <v>1</v>
      </c>
      <c r="J8411">
        <v>6</v>
      </c>
      <c r="K8411">
        <v>1</v>
      </c>
      <c r="L8411">
        <v>0</v>
      </c>
      <c r="M8411">
        <v>1</v>
      </c>
      <c r="N8411" t="s">
        <v>327</v>
      </c>
      <c r="O8411" t="s">
        <v>327</v>
      </c>
      <c r="P8411">
        <v>399.96</v>
      </c>
      <c r="Q8411" t="s">
        <v>52</v>
      </c>
    </row>
    <row r="8412" spans="1:17" x14ac:dyDescent="0.25">
      <c r="A8412">
        <v>8478</v>
      </c>
      <c r="B8412" t="s">
        <v>33</v>
      </c>
      <c r="C8412" t="s">
        <v>18</v>
      </c>
      <c r="D8412">
        <v>8</v>
      </c>
      <c r="E8412">
        <v>8374.43</v>
      </c>
      <c r="F8412">
        <v>214.73</v>
      </c>
      <c r="G8412">
        <v>378.26</v>
      </c>
      <c r="H8412">
        <v>0.61499999999999999</v>
      </c>
      <c r="I8412">
        <v>0.6</v>
      </c>
      <c r="J8412">
        <v>31</v>
      </c>
      <c r="K8412">
        <v>3</v>
      </c>
      <c r="L8412">
        <v>4</v>
      </c>
      <c r="M8412">
        <v>0</v>
      </c>
      <c r="N8412" t="s">
        <v>902</v>
      </c>
      <c r="O8412" t="s">
        <v>50</v>
      </c>
      <c r="P8412">
        <v>2576.7600000000002</v>
      </c>
      <c r="Q8412" t="s">
        <v>36</v>
      </c>
    </row>
    <row r="8413" spans="1:17" x14ac:dyDescent="0.25">
      <c r="A8413">
        <v>8479</v>
      </c>
      <c r="B8413" t="s">
        <v>33</v>
      </c>
      <c r="C8413" t="s">
        <v>23</v>
      </c>
      <c r="D8413">
        <v>2</v>
      </c>
      <c r="E8413">
        <v>2629.76</v>
      </c>
      <c r="F8413">
        <v>187.84</v>
      </c>
      <c r="G8413">
        <v>937.68</v>
      </c>
      <c r="H8413">
        <v>1</v>
      </c>
      <c r="I8413">
        <v>1.6</v>
      </c>
      <c r="J8413">
        <v>14</v>
      </c>
      <c r="K8413">
        <v>1.29</v>
      </c>
      <c r="L8413">
        <v>10</v>
      </c>
      <c r="M8413">
        <v>1</v>
      </c>
      <c r="N8413" t="s">
        <v>89</v>
      </c>
      <c r="O8413" t="s">
        <v>282</v>
      </c>
      <c r="P8413">
        <v>563.52</v>
      </c>
      <c r="Q8413" t="s">
        <v>20</v>
      </c>
    </row>
    <row r="8414" spans="1:17" x14ac:dyDescent="0.25">
      <c r="A8414">
        <v>8480</v>
      </c>
      <c r="B8414" t="s">
        <v>17</v>
      </c>
      <c r="C8414" t="s">
        <v>18</v>
      </c>
      <c r="D8414">
        <v>3</v>
      </c>
      <c r="E8414">
        <v>3909.7</v>
      </c>
      <c r="F8414">
        <v>229.98</v>
      </c>
      <c r="G8414">
        <v>-81.739999999999995</v>
      </c>
      <c r="H8414">
        <v>0</v>
      </c>
      <c r="I8414">
        <v>-0.5</v>
      </c>
      <c r="J8414">
        <v>8</v>
      </c>
      <c r="K8414">
        <v>2.5</v>
      </c>
      <c r="L8414">
        <v>8</v>
      </c>
      <c r="M8414">
        <v>1</v>
      </c>
      <c r="N8414" t="s">
        <v>600</v>
      </c>
      <c r="O8414" t="s">
        <v>576</v>
      </c>
      <c r="P8414">
        <v>1034.9100000000001</v>
      </c>
      <c r="Q8414" t="s">
        <v>20</v>
      </c>
    </row>
    <row r="8415" spans="1:17" x14ac:dyDescent="0.25">
      <c r="A8415">
        <v>8481</v>
      </c>
      <c r="B8415" t="s">
        <v>17</v>
      </c>
      <c r="C8415" t="s">
        <v>23</v>
      </c>
      <c r="D8415">
        <v>6</v>
      </c>
      <c r="E8415">
        <v>4507.47</v>
      </c>
      <c r="F8415">
        <v>155.43</v>
      </c>
      <c r="G8415">
        <v>1502.25</v>
      </c>
      <c r="H8415">
        <v>0.82799999999999996</v>
      </c>
      <c r="I8415">
        <v>1.5</v>
      </c>
      <c r="J8415">
        <v>23</v>
      </c>
      <c r="K8415">
        <v>2.09</v>
      </c>
      <c r="L8415">
        <v>12</v>
      </c>
      <c r="M8415">
        <v>1</v>
      </c>
      <c r="N8415" t="s">
        <v>897</v>
      </c>
      <c r="O8415" t="s">
        <v>777</v>
      </c>
      <c r="P8415">
        <v>1398.87</v>
      </c>
      <c r="Q8415" t="s">
        <v>20</v>
      </c>
    </row>
    <row r="8416" spans="1:17" x14ac:dyDescent="0.25">
      <c r="A8416">
        <v>8482</v>
      </c>
      <c r="B8416" t="s">
        <v>17</v>
      </c>
      <c r="C8416" t="s">
        <v>18</v>
      </c>
      <c r="D8416">
        <v>6</v>
      </c>
      <c r="E8416">
        <v>3719.63</v>
      </c>
      <c r="F8416">
        <v>177.13</v>
      </c>
      <c r="G8416">
        <v>305.95999999999998</v>
      </c>
      <c r="H8416">
        <v>0.42899999999999999</v>
      </c>
      <c r="I8416">
        <v>0.9</v>
      </c>
      <c r="J8416">
        <v>13</v>
      </c>
      <c r="K8416">
        <v>1.1499999999999999</v>
      </c>
      <c r="L8416">
        <v>6</v>
      </c>
      <c r="M8416">
        <v>1</v>
      </c>
      <c r="N8416" t="s">
        <v>45</v>
      </c>
      <c r="O8416" t="s">
        <v>394</v>
      </c>
      <c r="P8416">
        <v>1594.17</v>
      </c>
      <c r="Q8416" t="s">
        <v>20</v>
      </c>
    </row>
    <row r="8417" spans="1:17" x14ac:dyDescent="0.25">
      <c r="A8417">
        <v>8483</v>
      </c>
      <c r="B8417" t="s">
        <v>17</v>
      </c>
      <c r="C8417" t="s">
        <v>23</v>
      </c>
      <c r="D8417">
        <v>5</v>
      </c>
      <c r="E8417">
        <v>819.89</v>
      </c>
      <c r="F8417">
        <v>136.65</v>
      </c>
      <c r="G8417">
        <v>171.97</v>
      </c>
      <c r="H8417">
        <v>0.5</v>
      </c>
      <c r="I8417">
        <v>0.8</v>
      </c>
      <c r="J8417">
        <v>2</v>
      </c>
      <c r="K8417">
        <v>2</v>
      </c>
      <c r="L8417">
        <v>1</v>
      </c>
      <c r="M8417">
        <v>0</v>
      </c>
      <c r="N8417" t="s">
        <v>169</v>
      </c>
      <c r="O8417" t="s">
        <v>485</v>
      </c>
      <c r="P8417">
        <v>1024.8800000000001</v>
      </c>
      <c r="Q8417" t="s">
        <v>20</v>
      </c>
    </row>
    <row r="8418" spans="1:17" x14ac:dyDescent="0.25">
      <c r="A8418">
        <v>8484</v>
      </c>
      <c r="B8418" t="s">
        <v>28</v>
      </c>
      <c r="C8418" t="s">
        <v>18</v>
      </c>
      <c r="D8418">
        <v>6</v>
      </c>
      <c r="E8418">
        <v>4333.4799999999996</v>
      </c>
      <c r="F8418">
        <v>154.77000000000001</v>
      </c>
      <c r="G8418">
        <v>-463.79</v>
      </c>
      <c r="H8418">
        <v>0.89300000000000002</v>
      </c>
      <c r="I8418">
        <v>0.7</v>
      </c>
      <c r="J8418">
        <v>25</v>
      </c>
      <c r="K8418">
        <v>3.08</v>
      </c>
      <c r="L8418">
        <v>0</v>
      </c>
      <c r="M8418">
        <v>0</v>
      </c>
      <c r="N8418" t="s">
        <v>61</v>
      </c>
      <c r="O8418" t="s">
        <v>154</v>
      </c>
      <c r="P8418">
        <v>1392.93</v>
      </c>
      <c r="Q8418" t="s">
        <v>20</v>
      </c>
    </row>
    <row r="8419" spans="1:17" x14ac:dyDescent="0.25">
      <c r="A8419">
        <v>8485</v>
      </c>
      <c r="B8419" t="s">
        <v>28</v>
      </c>
      <c r="C8419" t="s">
        <v>23</v>
      </c>
      <c r="D8419">
        <v>4</v>
      </c>
      <c r="E8419">
        <v>2259.4299999999998</v>
      </c>
      <c r="F8419">
        <v>132.91</v>
      </c>
      <c r="G8419">
        <v>624.37</v>
      </c>
      <c r="H8419">
        <v>0.64700000000000002</v>
      </c>
      <c r="I8419">
        <v>2.2000000000000002</v>
      </c>
      <c r="J8419">
        <v>11</v>
      </c>
      <c r="K8419">
        <v>1.45</v>
      </c>
      <c r="L8419">
        <v>5</v>
      </c>
      <c r="M8419">
        <v>1</v>
      </c>
      <c r="N8419" t="s">
        <v>219</v>
      </c>
      <c r="O8419" t="s">
        <v>260</v>
      </c>
      <c r="P8419">
        <v>797.46</v>
      </c>
      <c r="Q8419" t="s">
        <v>20</v>
      </c>
    </row>
    <row r="8420" spans="1:17" x14ac:dyDescent="0.25">
      <c r="A8420">
        <v>8486</v>
      </c>
      <c r="B8420" t="s">
        <v>17</v>
      </c>
      <c r="C8420" t="s">
        <v>18</v>
      </c>
      <c r="D8420">
        <v>4</v>
      </c>
      <c r="E8420">
        <v>4679.2299999999996</v>
      </c>
      <c r="F8420">
        <v>194.97</v>
      </c>
      <c r="G8420">
        <v>-1582.37</v>
      </c>
      <c r="H8420">
        <v>0.375</v>
      </c>
      <c r="I8420">
        <v>-0.5</v>
      </c>
      <c r="J8420">
        <v>14</v>
      </c>
      <c r="K8420">
        <v>1.57</v>
      </c>
      <c r="L8420">
        <v>11</v>
      </c>
      <c r="M8420">
        <v>1</v>
      </c>
      <c r="N8420" t="s">
        <v>748</v>
      </c>
      <c r="O8420" t="s">
        <v>773</v>
      </c>
      <c r="P8420">
        <v>1169.82</v>
      </c>
      <c r="Q8420" t="s">
        <v>20</v>
      </c>
    </row>
    <row r="8421" spans="1:17" x14ac:dyDescent="0.25">
      <c r="A8421">
        <v>8487</v>
      </c>
      <c r="B8421" t="s">
        <v>17</v>
      </c>
      <c r="C8421" t="s">
        <v>23</v>
      </c>
      <c r="D8421">
        <v>5</v>
      </c>
      <c r="E8421">
        <v>7323.96</v>
      </c>
      <c r="F8421">
        <v>187.79</v>
      </c>
      <c r="G8421">
        <v>1811.65</v>
      </c>
      <c r="H8421">
        <v>0.71799999999999997</v>
      </c>
      <c r="I8421">
        <v>0.4</v>
      </c>
      <c r="J8421">
        <v>34</v>
      </c>
      <c r="K8421">
        <v>2.62</v>
      </c>
      <c r="L8421">
        <v>4</v>
      </c>
      <c r="M8421">
        <v>0</v>
      </c>
      <c r="N8421" t="s">
        <v>535</v>
      </c>
      <c r="O8421" t="s">
        <v>102</v>
      </c>
      <c r="P8421">
        <v>1408.42</v>
      </c>
      <c r="Q8421" t="s">
        <v>20</v>
      </c>
    </row>
    <row r="8422" spans="1:17" x14ac:dyDescent="0.25">
      <c r="A8422">
        <v>8488</v>
      </c>
      <c r="B8422" t="s">
        <v>17</v>
      </c>
      <c r="C8422" t="s">
        <v>18</v>
      </c>
      <c r="D8422">
        <v>8</v>
      </c>
      <c r="E8422">
        <v>7987.08</v>
      </c>
      <c r="F8422">
        <v>194.81</v>
      </c>
      <c r="G8422">
        <v>-155.85</v>
      </c>
      <c r="H8422">
        <v>0.73199999999999998</v>
      </c>
      <c r="I8422">
        <v>0.8</v>
      </c>
      <c r="J8422">
        <v>35</v>
      </c>
      <c r="K8422">
        <v>2.89</v>
      </c>
      <c r="L8422">
        <v>3</v>
      </c>
      <c r="M8422">
        <v>0</v>
      </c>
      <c r="N8422" t="s">
        <v>528</v>
      </c>
      <c r="O8422" t="s">
        <v>664</v>
      </c>
      <c r="P8422">
        <v>2337.7199999999998</v>
      </c>
      <c r="Q8422" t="s">
        <v>36</v>
      </c>
    </row>
    <row r="8423" spans="1:17" x14ac:dyDescent="0.25">
      <c r="A8423">
        <v>8489</v>
      </c>
      <c r="B8423" t="s">
        <v>33</v>
      </c>
      <c r="C8423" t="s">
        <v>18</v>
      </c>
      <c r="D8423">
        <v>3</v>
      </c>
      <c r="E8423">
        <v>4759.4799999999996</v>
      </c>
      <c r="F8423">
        <v>206.93</v>
      </c>
      <c r="G8423">
        <v>1245.3900000000001</v>
      </c>
      <c r="H8423">
        <v>0.78300000000000003</v>
      </c>
      <c r="I8423">
        <v>0.5</v>
      </c>
      <c r="J8423">
        <v>18</v>
      </c>
      <c r="K8423">
        <v>1.67</v>
      </c>
      <c r="L8423">
        <v>18</v>
      </c>
      <c r="M8423">
        <v>1</v>
      </c>
      <c r="N8423" t="s">
        <v>860</v>
      </c>
      <c r="O8423" t="s">
        <v>186</v>
      </c>
      <c r="P8423">
        <v>931.18</v>
      </c>
      <c r="Q8423" t="s">
        <v>20</v>
      </c>
    </row>
    <row r="8424" spans="1:17" x14ac:dyDescent="0.25">
      <c r="A8424">
        <v>8490</v>
      </c>
      <c r="B8424" t="s">
        <v>33</v>
      </c>
      <c r="C8424" t="s">
        <v>23</v>
      </c>
      <c r="D8424">
        <v>3</v>
      </c>
      <c r="E8424">
        <v>3689.54</v>
      </c>
      <c r="F8424">
        <v>160.41</v>
      </c>
      <c r="G8424">
        <v>790</v>
      </c>
      <c r="H8424">
        <v>1</v>
      </c>
      <c r="I8424">
        <v>1.6</v>
      </c>
      <c r="J8424">
        <v>23</v>
      </c>
      <c r="K8424">
        <v>1.74</v>
      </c>
      <c r="L8424">
        <v>19</v>
      </c>
      <c r="M8424">
        <v>1</v>
      </c>
      <c r="N8424" t="s">
        <v>892</v>
      </c>
      <c r="O8424" t="s">
        <v>758</v>
      </c>
      <c r="P8424">
        <v>721.84</v>
      </c>
      <c r="Q8424" t="s">
        <v>20</v>
      </c>
    </row>
    <row r="8425" spans="1:17" x14ac:dyDescent="0.25">
      <c r="A8425">
        <v>8491</v>
      </c>
      <c r="B8425" t="s">
        <v>33</v>
      </c>
      <c r="C8425" t="s">
        <v>18</v>
      </c>
      <c r="D8425">
        <v>4</v>
      </c>
      <c r="E8425">
        <v>5269.4</v>
      </c>
      <c r="F8425">
        <v>210.78</v>
      </c>
      <c r="G8425">
        <v>1516.3</v>
      </c>
      <c r="H8425">
        <v>0.48</v>
      </c>
      <c r="I8425">
        <v>0.8</v>
      </c>
      <c r="J8425">
        <v>22</v>
      </c>
      <c r="K8425">
        <v>1.27</v>
      </c>
      <c r="L8425">
        <v>8</v>
      </c>
      <c r="M8425">
        <v>1</v>
      </c>
      <c r="N8425" t="s">
        <v>694</v>
      </c>
      <c r="O8425" t="s">
        <v>253</v>
      </c>
      <c r="P8425">
        <v>1264.68</v>
      </c>
      <c r="Q8425" t="s">
        <v>20</v>
      </c>
    </row>
    <row r="8426" spans="1:17" x14ac:dyDescent="0.25">
      <c r="A8426">
        <v>8492</v>
      </c>
      <c r="B8426" t="s">
        <v>33</v>
      </c>
      <c r="C8426" t="s">
        <v>18</v>
      </c>
      <c r="D8426">
        <v>5</v>
      </c>
      <c r="E8426">
        <v>3209.7</v>
      </c>
      <c r="F8426">
        <v>267.48</v>
      </c>
      <c r="G8426">
        <v>-311.93</v>
      </c>
      <c r="H8426">
        <v>8.3000000000000004E-2</v>
      </c>
      <c r="I8426">
        <v>-0.5</v>
      </c>
      <c r="J8426">
        <v>2</v>
      </c>
      <c r="K8426">
        <v>3.5</v>
      </c>
      <c r="L8426">
        <v>0</v>
      </c>
      <c r="M8426">
        <v>0</v>
      </c>
      <c r="N8426" t="s">
        <v>620</v>
      </c>
      <c r="O8426" t="s">
        <v>360</v>
      </c>
      <c r="P8426">
        <v>2006.1</v>
      </c>
      <c r="Q8426" t="s">
        <v>36</v>
      </c>
    </row>
    <row r="8427" spans="1:17" x14ac:dyDescent="0.25">
      <c r="A8427">
        <v>8493</v>
      </c>
      <c r="B8427" t="s">
        <v>17</v>
      </c>
      <c r="C8427" t="s">
        <v>23</v>
      </c>
      <c r="D8427">
        <v>2</v>
      </c>
      <c r="E8427">
        <v>1644.72</v>
      </c>
      <c r="F8427">
        <v>205.59</v>
      </c>
      <c r="G8427">
        <v>271.77999999999997</v>
      </c>
      <c r="H8427">
        <v>0.5</v>
      </c>
      <c r="I8427">
        <v>1.5</v>
      </c>
      <c r="J8427">
        <v>4</v>
      </c>
      <c r="K8427">
        <v>1.5</v>
      </c>
      <c r="L8427">
        <v>4</v>
      </c>
      <c r="M8427">
        <v>1</v>
      </c>
      <c r="N8427" t="s">
        <v>534</v>
      </c>
      <c r="O8427" t="s">
        <v>912</v>
      </c>
      <c r="P8427">
        <v>616.77</v>
      </c>
      <c r="Q8427" t="s">
        <v>20</v>
      </c>
    </row>
    <row r="8428" spans="1:17" x14ac:dyDescent="0.25">
      <c r="A8428">
        <v>8494</v>
      </c>
      <c r="B8428" t="s">
        <v>33</v>
      </c>
      <c r="C8428" t="s">
        <v>18</v>
      </c>
      <c r="D8428">
        <v>1</v>
      </c>
      <c r="E8428">
        <v>449.85</v>
      </c>
      <c r="F8428">
        <v>224.93</v>
      </c>
      <c r="G8428">
        <v>135.88</v>
      </c>
      <c r="H8428">
        <v>0</v>
      </c>
      <c r="I8428">
        <v>-2</v>
      </c>
      <c r="J8428">
        <v>2</v>
      </c>
      <c r="K8428">
        <v>1</v>
      </c>
      <c r="L8428">
        <v>0</v>
      </c>
      <c r="M8428">
        <v>1</v>
      </c>
      <c r="N8428" t="s">
        <v>72</v>
      </c>
      <c r="O8428" t="s">
        <v>72</v>
      </c>
      <c r="P8428">
        <v>337.4</v>
      </c>
      <c r="Q8428" t="s">
        <v>52</v>
      </c>
    </row>
    <row r="8429" spans="1:17" x14ac:dyDescent="0.25">
      <c r="A8429">
        <v>8495</v>
      </c>
      <c r="B8429" t="s">
        <v>17</v>
      </c>
      <c r="C8429" t="s">
        <v>18</v>
      </c>
      <c r="D8429">
        <v>3</v>
      </c>
      <c r="E8429">
        <v>1571.71</v>
      </c>
      <c r="F8429">
        <v>196.46</v>
      </c>
      <c r="G8429">
        <v>130.71</v>
      </c>
      <c r="H8429">
        <v>0.5</v>
      </c>
      <c r="I8429">
        <v>1.3</v>
      </c>
      <c r="J8429">
        <v>4</v>
      </c>
      <c r="K8429">
        <v>1</v>
      </c>
      <c r="L8429">
        <v>0</v>
      </c>
      <c r="M8429">
        <v>1</v>
      </c>
      <c r="N8429" t="s">
        <v>45</v>
      </c>
      <c r="O8429" t="s">
        <v>427</v>
      </c>
      <c r="P8429">
        <v>884.07</v>
      </c>
      <c r="Q8429" t="s">
        <v>20</v>
      </c>
    </row>
    <row r="8430" spans="1:17" x14ac:dyDescent="0.25">
      <c r="A8430">
        <v>8496</v>
      </c>
      <c r="B8430" t="s">
        <v>17</v>
      </c>
      <c r="C8430" t="s">
        <v>18</v>
      </c>
      <c r="D8430">
        <v>4</v>
      </c>
      <c r="E8430">
        <v>1259.8499999999999</v>
      </c>
      <c r="F8430">
        <v>251.97</v>
      </c>
      <c r="G8430">
        <v>-298.58</v>
      </c>
      <c r="H8430">
        <v>0.4</v>
      </c>
      <c r="I8430">
        <v>0.2</v>
      </c>
      <c r="J8430">
        <v>2</v>
      </c>
      <c r="K8430">
        <v>1.5</v>
      </c>
      <c r="L8430">
        <v>1</v>
      </c>
      <c r="M8430">
        <v>1</v>
      </c>
      <c r="N8430" t="s">
        <v>437</v>
      </c>
      <c r="O8430" t="s">
        <v>74</v>
      </c>
      <c r="P8430">
        <v>1511.82</v>
      </c>
      <c r="Q8430" t="s">
        <v>20</v>
      </c>
    </row>
    <row r="8431" spans="1:17" x14ac:dyDescent="0.25">
      <c r="A8431">
        <v>8497</v>
      </c>
      <c r="B8431" t="s">
        <v>17</v>
      </c>
      <c r="C8431" t="s">
        <v>23</v>
      </c>
      <c r="D8431">
        <v>3</v>
      </c>
      <c r="E8431">
        <v>5289.55</v>
      </c>
      <c r="F8431">
        <v>278.39999999999998</v>
      </c>
      <c r="G8431">
        <v>-1054.33</v>
      </c>
      <c r="H8431">
        <v>0.84199999999999997</v>
      </c>
      <c r="I8431">
        <v>2.2999999999999998</v>
      </c>
      <c r="J8431">
        <v>16</v>
      </c>
      <c r="K8431">
        <v>3.63</v>
      </c>
      <c r="L8431">
        <v>0</v>
      </c>
      <c r="M8431">
        <v>0</v>
      </c>
      <c r="N8431" t="s">
        <v>785</v>
      </c>
      <c r="O8431" t="s">
        <v>357</v>
      </c>
      <c r="P8431">
        <v>1252.8</v>
      </c>
      <c r="Q8431" t="s">
        <v>20</v>
      </c>
    </row>
    <row r="8432" spans="1:17" x14ac:dyDescent="0.25">
      <c r="A8432">
        <v>8498</v>
      </c>
      <c r="B8432" t="s">
        <v>33</v>
      </c>
      <c r="C8432" t="s">
        <v>18</v>
      </c>
      <c r="D8432">
        <v>3</v>
      </c>
      <c r="E8432">
        <v>4069.46</v>
      </c>
      <c r="F8432">
        <v>203.47</v>
      </c>
      <c r="G8432">
        <v>-934.93</v>
      </c>
      <c r="H8432">
        <v>0.8</v>
      </c>
      <c r="I8432">
        <v>0.4</v>
      </c>
      <c r="J8432">
        <v>16</v>
      </c>
      <c r="K8432">
        <v>1.63</v>
      </c>
      <c r="L8432">
        <v>12</v>
      </c>
      <c r="M8432">
        <v>1</v>
      </c>
      <c r="N8432" t="s">
        <v>506</v>
      </c>
      <c r="O8432" t="s">
        <v>758</v>
      </c>
      <c r="P8432">
        <v>915.62</v>
      </c>
      <c r="Q8432" t="s">
        <v>20</v>
      </c>
    </row>
    <row r="8433" spans="1:17" x14ac:dyDescent="0.25">
      <c r="A8433">
        <v>8499</v>
      </c>
      <c r="B8433" t="s">
        <v>33</v>
      </c>
      <c r="C8433" t="s">
        <v>23</v>
      </c>
      <c r="D8433">
        <v>8</v>
      </c>
      <c r="E8433">
        <v>7795.15</v>
      </c>
      <c r="F8433">
        <v>210.68</v>
      </c>
      <c r="G8433">
        <v>1300.6300000000001</v>
      </c>
      <c r="H8433">
        <v>0.59499999999999997</v>
      </c>
      <c r="I8433">
        <v>0.6</v>
      </c>
      <c r="J8433">
        <v>31</v>
      </c>
      <c r="K8433">
        <v>1.29</v>
      </c>
      <c r="L8433">
        <v>21</v>
      </c>
      <c r="M8433">
        <v>1</v>
      </c>
      <c r="N8433" t="s">
        <v>508</v>
      </c>
      <c r="O8433" t="s">
        <v>271</v>
      </c>
      <c r="P8433">
        <v>2528.16</v>
      </c>
      <c r="Q8433" t="s">
        <v>36</v>
      </c>
    </row>
    <row r="8434" spans="1:17" x14ac:dyDescent="0.25">
      <c r="A8434">
        <v>8500</v>
      </c>
      <c r="B8434" t="s">
        <v>33</v>
      </c>
      <c r="C8434" t="s">
        <v>18</v>
      </c>
      <c r="D8434">
        <v>6</v>
      </c>
      <c r="E8434">
        <v>1579.81</v>
      </c>
      <c r="F8434">
        <v>131.65</v>
      </c>
      <c r="G8434">
        <v>125.07</v>
      </c>
      <c r="H8434">
        <v>0.33300000000000002</v>
      </c>
      <c r="I8434">
        <v>-0.2</v>
      </c>
      <c r="J8434">
        <v>3</v>
      </c>
      <c r="K8434">
        <v>1.67</v>
      </c>
      <c r="L8434">
        <v>0</v>
      </c>
      <c r="M8434">
        <v>1</v>
      </c>
      <c r="N8434" t="s">
        <v>528</v>
      </c>
      <c r="O8434" t="s">
        <v>315</v>
      </c>
      <c r="P8434">
        <v>1184.8499999999999</v>
      </c>
      <c r="Q8434" t="s">
        <v>20</v>
      </c>
    </row>
    <row r="8435" spans="1:17" x14ac:dyDescent="0.25">
      <c r="A8435">
        <v>8501</v>
      </c>
      <c r="B8435" t="s">
        <v>33</v>
      </c>
      <c r="C8435" t="s">
        <v>18</v>
      </c>
      <c r="D8435">
        <v>5</v>
      </c>
      <c r="E8435">
        <v>5304.18</v>
      </c>
      <c r="F8435">
        <v>182.9</v>
      </c>
      <c r="G8435">
        <v>1406.58</v>
      </c>
      <c r="H8435">
        <v>0.621</v>
      </c>
      <c r="I8435">
        <v>1.2</v>
      </c>
      <c r="J8435">
        <v>18</v>
      </c>
      <c r="K8435">
        <v>1.22</v>
      </c>
      <c r="L8435">
        <v>7</v>
      </c>
      <c r="M8435">
        <v>1</v>
      </c>
      <c r="N8435" t="s">
        <v>557</v>
      </c>
      <c r="O8435" t="s">
        <v>427</v>
      </c>
      <c r="P8435">
        <v>1371.75</v>
      </c>
      <c r="Q8435" t="s">
        <v>20</v>
      </c>
    </row>
    <row r="8436" spans="1:17" x14ac:dyDescent="0.25">
      <c r="A8436">
        <v>8502</v>
      </c>
      <c r="B8436" t="s">
        <v>33</v>
      </c>
      <c r="C8436" t="s">
        <v>23</v>
      </c>
      <c r="D8436">
        <v>6</v>
      </c>
      <c r="E8436">
        <v>9928.43</v>
      </c>
      <c r="F8436">
        <v>187.33</v>
      </c>
      <c r="G8436">
        <v>-1337.48</v>
      </c>
      <c r="H8436">
        <v>0.83</v>
      </c>
      <c r="I8436">
        <v>0.8</v>
      </c>
      <c r="J8436">
        <v>44</v>
      </c>
      <c r="K8436">
        <v>2.91</v>
      </c>
      <c r="L8436">
        <v>1</v>
      </c>
      <c r="M8436">
        <v>0</v>
      </c>
      <c r="N8436" t="s">
        <v>219</v>
      </c>
      <c r="O8436" t="s">
        <v>329</v>
      </c>
      <c r="P8436">
        <v>1685.97</v>
      </c>
      <c r="Q8436" t="s">
        <v>20</v>
      </c>
    </row>
    <row r="8437" spans="1:17" x14ac:dyDescent="0.25">
      <c r="A8437">
        <v>8503</v>
      </c>
      <c r="B8437" t="s">
        <v>33</v>
      </c>
      <c r="C8437" t="s">
        <v>18</v>
      </c>
      <c r="D8437">
        <v>3</v>
      </c>
      <c r="E8437">
        <v>5902.82</v>
      </c>
      <c r="F8437">
        <v>227.03</v>
      </c>
      <c r="G8437">
        <v>477.11</v>
      </c>
      <c r="H8437">
        <v>0.92300000000000004</v>
      </c>
      <c r="I8437">
        <v>2</v>
      </c>
      <c r="J8437">
        <v>24</v>
      </c>
      <c r="K8437">
        <v>1.96</v>
      </c>
      <c r="L8437">
        <v>17</v>
      </c>
      <c r="M8437">
        <v>1</v>
      </c>
      <c r="N8437" t="s">
        <v>53</v>
      </c>
      <c r="O8437" t="s">
        <v>830</v>
      </c>
      <c r="P8437">
        <v>1021.64</v>
      </c>
      <c r="Q8437" t="s">
        <v>20</v>
      </c>
    </row>
    <row r="8438" spans="1:17" x14ac:dyDescent="0.25">
      <c r="A8438">
        <v>8504</v>
      </c>
      <c r="B8438" t="s">
        <v>17</v>
      </c>
      <c r="C8438" t="s">
        <v>18</v>
      </c>
      <c r="D8438">
        <v>3</v>
      </c>
      <c r="E8438">
        <v>4239.2</v>
      </c>
      <c r="F8438">
        <v>192.69</v>
      </c>
      <c r="G8438">
        <v>382.34</v>
      </c>
      <c r="H8438">
        <v>0.68200000000000005</v>
      </c>
      <c r="I8438">
        <v>0.7</v>
      </c>
      <c r="J8438">
        <v>15</v>
      </c>
      <c r="K8438">
        <v>1.33</v>
      </c>
      <c r="L8438">
        <v>5</v>
      </c>
      <c r="M8438">
        <v>1</v>
      </c>
      <c r="N8438" t="s">
        <v>131</v>
      </c>
      <c r="O8438" t="s">
        <v>996</v>
      </c>
      <c r="P8438">
        <v>867.1</v>
      </c>
      <c r="Q8438" t="s">
        <v>20</v>
      </c>
    </row>
    <row r="8439" spans="1:17" x14ac:dyDescent="0.25">
      <c r="A8439">
        <v>8505</v>
      </c>
      <c r="B8439" t="s">
        <v>17</v>
      </c>
      <c r="C8439" t="s">
        <v>18</v>
      </c>
      <c r="D8439">
        <v>4</v>
      </c>
      <c r="E8439">
        <v>2649.79</v>
      </c>
      <c r="F8439">
        <v>189.27</v>
      </c>
      <c r="G8439">
        <v>-1055.23</v>
      </c>
      <c r="H8439">
        <v>0.78600000000000003</v>
      </c>
      <c r="I8439">
        <v>1.1000000000000001</v>
      </c>
      <c r="J8439">
        <v>11</v>
      </c>
      <c r="K8439">
        <v>1.64</v>
      </c>
      <c r="L8439">
        <v>1</v>
      </c>
      <c r="M8439">
        <v>1</v>
      </c>
      <c r="N8439" t="s">
        <v>843</v>
      </c>
      <c r="O8439" t="s">
        <v>514</v>
      </c>
      <c r="P8439">
        <v>1135.6199999999999</v>
      </c>
      <c r="Q8439" t="s">
        <v>20</v>
      </c>
    </row>
    <row r="8440" spans="1:17" x14ac:dyDescent="0.25">
      <c r="A8440">
        <v>8506</v>
      </c>
      <c r="B8440" t="s">
        <v>17</v>
      </c>
      <c r="C8440" t="s">
        <v>23</v>
      </c>
      <c r="D8440">
        <v>5</v>
      </c>
      <c r="E8440">
        <v>10052.89</v>
      </c>
      <c r="F8440">
        <v>176.37</v>
      </c>
      <c r="G8440">
        <v>2267.5700000000002</v>
      </c>
      <c r="H8440">
        <v>0.84199999999999997</v>
      </c>
      <c r="I8440">
        <v>0.9</v>
      </c>
      <c r="J8440">
        <v>52</v>
      </c>
      <c r="K8440">
        <v>2.73</v>
      </c>
      <c r="L8440">
        <v>0</v>
      </c>
      <c r="M8440">
        <v>0</v>
      </c>
      <c r="N8440" t="s">
        <v>809</v>
      </c>
      <c r="O8440" t="s">
        <v>243</v>
      </c>
      <c r="P8440">
        <v>1322.78</v>
      </c>
      <c r="Q8440" t="s">
        <v>20</v>
      </c>
    </row>
    <row r="8441" spans="1:17" x14ac:dyDescent="0.25">
      <c r="A8441">
        <v>8507</v>
      </c>
      <c r="B8441" t="s">
        <v>33</v>
      </c>
      <c r="C8441" t="s">
        <v>18</v>
      </c>
      <c r="D8441">
        <v>5</v>
      </c>
      <c r="E8441">
        <v>3949.43</v>
      </c>
      <c r="F8441">
        <v>179.52</v>
      </c>
      <c r="G8441">
        <v>722.99</v>
      </c>
      <c r="H8441">
        <v>0.22700000000000001</v>
      </c>
      <c r="I8441">
        <v>0.2</v>
      </c>
      <c r="J8441">
        <v>21</v>
      </c>
      <c r="K8441">
        <v>3</v>
      </c>
      <c r="L8441">
        <v>4</v>
      </c>
      <c r="M8441">
        <v>0</v>
      </c>
      <c r="N8441" t="s">
        <v>223</v>
      </c>
      <c r="O8441" t="s">
        <v>306</v>
      </c>
      <c r="P8441">
        <v>1346.4</v>
      </c>
      <c r="Q8441" t="s">
        <v>20</v>
      </c>
    </row>
    <row r="8442" spans="1:17" x14ac:dyDescent="0.25">
      <c r="A8442">
        <v>8508</v>
      </c>
      <c r="B8442" t="s">
        <v>33</v>
      </c>
      <c r="C8442" t="s">
        <v>18</v>
      </c>
      <c r="D8442">
        <v>7</v>
      </c>
      <c r="E8442">
        <v>6849.84</v>
      </c>
      <c r="F8442">
        <v>116.1</v>
      </c>
      <c r="G8442">
        <v>-65.66</v>
      </c>
      <c r="H8442">
        <v>0.33900000000000002</v>
      </c>
      <c r="I8442">
        <v>0.1</v>
      </c>
      <c r="J8442">
        <v>52</v>
      </c>
      <c r="K8442">
        <v>1.65</v>
      </c>
      <c r="L8442">
        <v>32</v>
      </c>
      <c r="M8442">
        <v>1</v>
      </c>
      <c r="N8442" t="s">
        <v>457</v>
      </c>
      <c r="O8442" t="s">
        <v>303</v>
      </c>
      <c r="P8442">
        <v>1219.05</v>
      </c>
      <c r="Q8442" t="s">
        <v>20</v>
      </c>
    </row>
    <row r="8443" spans="1:17" x14ac:dyDescent="0.25">
      <c r="A8443">
        <v>8509</v>
      </c>
      <c r="B8443" t="s">
        <v>33</v>
      </c>
      <c r="C8443" t="s">
        <v>23</v>
      </c>
      <c r="D8443">
        <v>6</v>
      </c>
      <c r="E8443">
        <v>9053.59</v>
      </c>
      <c r="F8443">
        <v>238.25</v>
      </c>
      <c r="G8443">
        <v>1056.95</v>
      </c>
      <c r="H8443">
        <v>0.42099999999999999</v>
      </c>
      <c r="I8443">
        <v>0.6</v>
      </c>
      <c r="J8443">
        <v>28</v>
      </c>
      <c r="K8443">
        <v>1.57</v>
      </c>
      <c r="L8443">
        <v>16</v>
      </c>
      <c r="M8443">
        <v>1</v>
      </c>
      <c r="N8443" t="s">
        <v>309</v>
      </c>
      <c r="O8443" t="s">
        <v>500</v>
      </c>
      <c r="P8443">
        <v>2144.25</v>
      </c>
      <c r="Q8443" t="s">
        <v>36</v>
      </c>
    </row>
    <row r="8444" spans="1:17" x14ac:dyDescent="0.25">
      <c r="A8444">
        <v>8510</v>
      </c>
      <c r="B8444" t="s">
        <v>17</v>
      </c>
      <c r="C8444" t="s">
        <v>18</v>
      </c>
      <c r="D8444">
        <v>4</v>
      </c>
      <c r="E8444">
        <v>7039.44</v>
      </c>
      <c r="F8444">
        <v>213.32</v>
      </c>
      <c r="G8444">
        <v>-396.33</v>
      </c>
      <c r="H8444">
        <v>1</v>
      </c>
      <c r="I8444">
        <v>1</v>
      </c>
      <c r="J8444">
        <v>33</v>
      </c>
      <c r="K8444">
        <v>1.67</v>
      </c>
      <c r="L8444">
        <v>21</v>
      </c>
      <c r="M8444">
        <v>1</v>
      </c>
      <c r="N8444" t="s">
        <v>69</v>
      </c>
      <c r="O8444" t="s">
        <v>440</v>
      </c>
      <c r="P8444">
        <v>1279.92</v>
      </c>
      <c r="Q8444" t="s">
        <v>20</v>
      </c>
    </row>
    <row r="8445" spans="1:17" x14ac:dyDescent="0.25">
      <c r="A8445">
        <v>8511</v>
      </c>
      <c r="B8445" t="s">
        <v>28</v>
      </c>
      <c r="C8445" t="s">
        <v>23</v>
      </c>
      <c r="D8445">
        <v>8</v>
      </c>
      <c r="E8445">
        <v>13768.95</v>
      </c>
      <c r="F8445">
        <v>188.62</v>
      </c>
      <c r="G8445">
        <v>1905.8</v>
      </c>
      <c r="H8445">
        <v>0.79500000000000004</v>
      </c>
      <c r="I8445">
        <v>0.8</v>
      </c>
      <c r="J8445">
        <v>67</v>
      </c>
      <c r="K8445">
        <v>1.63</v>
      </c>
      <c r="L8445">
        <v>39</v>
      </c>
      <c r="M8445">
        <v>1</v>
      </c>
      <c r="N8445" t="s">
        <v>508</v>
      </c>
      <c r="O8445" t="s">
        <v>27</v>
      </c>
      <c r="P8445">
        <v>2263.44</v>
      </c>
      <c r="Q8445" t="s">
        <v>36</v>
      </c>
    </row>
    <row r="8446" spans="1:17" x14ac:dyDescent="0.25">
      <c r="A8446">
        <v>8512</v>
      </c>
      <c r="B8446" t="s">
        <v>17</v>
      </c>
      <c r="C8446" t="s">
        <v>18</v>
      </c>
      <c r="D8446">
        <v>4</v>
      </c>
      <c r="E8446">
        <v>5419.44</v>
      </c>
      <c r="F8446">
        <v>200.72</v>
      </c>
      <c r="G8446">
        <v>-16.43</v>
      </c>
      <c r="H8446">
        <v>0.77800000000000002</v>
      </c>
      <c r="I8446">
        <v>0.7</v>
      </c>
      <c r="J8446">
        <v>21</v>
      </c>
      <c r="K8446">
        <v>1.71</v>
      </c>
      <c r="L8446">
        <v>10</v>
      </c>
      <c r="M8446">
        <v>1</v>
      </c>
      <c r="N8446" t="s">
        <v>542</v>
      </c>
      <c r="O8446" t="s">
        <v>261</v>
      </c>
      <c r="P8446">
        <v>1204.32</v>
      </c>
      <c r="Q8446" t="s">
        <v>20</v>
      </c>
    </row>
    <row r="8447" spans="1:17" x14ac:dyDescent="0.25">
      <c r="A8447">
        <v>8513</v>
      </c>
      <c r="B8447" t="s">
        <v>17</v>
      </c>
      <c r="C8447" t="s">
        <v>18</v>
      </c>
      <c r="D8447">
        <v>2</v>
      </c>
      <c r="E8447">
        <v>1799.81</v>
      </c>
      <c r="F8447">
        <v>359.96</v>
      </c>
      <c r="G8447">
        <v>361.97</v>
      </c>
      <c r="H8447">
        <v>1</v>
      </c>
      <c r="I8447">
        <v>1.8</v>
      </c>
      <c r="J8447">
        <v>5</v>
      </c>
      <c r="K8447">
        <v>1.4</v>
      </c>
      <c r="L8447">
        <v>5</v>
      </c>
      <c r="M8447">
        <v>1</v>
      </c>
      <c r="N8447" t="s">
        <v>425</v>
      </c>
      <c r="O8447" t="s">
        <v>340</v>
      </c>
      <c r="P8447">
        <v>1079.8800000000001</v>
      </c>
      <c r="Q8447" t="s">
        <v>20</v>
      </c>
    </row>
    <row r="8448" spans="1:17" x14ac:dyDescent="0.25">
      <c r="A8448">
        <v>8514</v>
      </c>
      <c r="B8448" t="s">
        <v>28</v>
      </c>
      <c r="C8448" t="s">
        <v>23</v>
      </c>
      <c r="D8448">
        <v>4</v>
      </c>
      <c r="E8448">
        <v>3799.64</v>
      </c>
      <c r="F8448">
        <v>223.51</v>
      </c>
      <c r="G8448">
        <v>119.54</v>
      </c>
      <c r="H8448">
        <v>0.94099999999999995</v>
      </c>
      <c r="I8448">
        <v>0.9</v>
      </c>
      <c r="J8448">
        <v>16</v>
      </c>
      <c r="K8448">
        <v>2.88</v>
      </c>
      <c r="L8448">
        <v>2</v>
      </c>
      <c r="M8448">
        <v>0</v>
      </c>
      <c r="N8448" t="s">
        <v>765</v>
      </c>
      <c r="O8448" t="s">
        <v>716</v>
      </c>
      <c r="P8448">
        <v>1341.06</v>
      </c>
      <c r="Q8448" t="s">
        <v>20</v>
      </c>
    </row>
    <row r="8449" spans="1:17" x14ac:dyDescent="0.25">
      <c r="A8449">
        <v>8516</v>
      </c>
      <c r="B8449" t="s">
        <v>17</v>
      </c>
      <c r="C8449" t="s">
        <v>23</v>
      </c>
      <c r="D8449">
        <v>4</v>
      </c>
      <c r="E8449">
        <v>5159.3599999999997</v>
      </c>
      <c r="F8449">
        <v>191.09</v>
      </c>
      <c r="G8449">
        <v>-252.59</v>
      </c>
      <c r="H8449">
        <v>0.92600000000000005</v>
      </c>
      <c r="I8449">
        <v>1.6</v>
      </c>
      <c r="J8449">
        <v>26</v>
      </c>
      <c r="K8449">
        <v>2.62</v>
      </c>
      <c r="L8449">
        <v>7</v>
      </c>
      <c r="M8449">
        <v>0</v>
      </c>
      <c r="N8449" t="s">
        <v>966</v>
      </c>
      <c r="O8449" t="s">
        <v>417</v>
      </c>
      <c r="P8449">
        <v>1146.54</v>
      </c>
      <c r="Q8449" t="s">
        <v>20</v>
      </c>
    </row>
    <row r="8450" spans="1:17" x14ac:dyDescent="0.25">
      <c r="A8450">
        <v>8517</v>
      </c>
      <c r="B8450" t="s">
        <v>17</v>
      </c>
      <c r="C8450" t="s">
        <v>23</v>
      </c>
      <c r="D8450">
        <v>13</v>
      </c>
      <c r="E8450">
        <v>9863.94</v>
      </c>
      <c r="F8450">
        <v>224.18</v>
      </c>
      <c r="G8450">
        <v>787.93</v>
      </c>
      <c r="H8450">
        <v>0.59099999999999997</v>
      </c>
      <c r="I8450">
        <v>0.5</v>
      </c>
      <c r="J8450">
        <v>27</v>
      </c>
      <c r="K8450">
        <v>2.67</v>
      </c>
      <c r="L8450">
        <v>2</v>
      </c>
      <c r="M8450">
        <v>0</v>
      </c>
      <c r="N8450" t="s">
        <v>180</v>
      </c>
      <c r="O8450" t="s">
        <v>676</v>
      </c>
      <c r="P8450">
        <v>4371.51</v>
      </c>
      <c r="Q8450" t="s">
        <v>36</v>
      </c>
    </row>
    <row r="8451" spans="1:17" x14ac:dyDescent="0.25">
      <c r="A8451">
        <v>8518</v>
      </c>
      <c r="B8451" t="s">
        <v>33</v>
      </c>
      <c r="C8451" t="s">
        <v>23</v>
      </c>
      <c r="D8451">
        <v>8</v>
      </c>
      <c r="E8451">
        <v>6969.12</v>
      </c>
      <c r="F8451">
        <v>174.23</v>
      </c>
      <c r="G8451">
        <v>1487.08</v>
      </c>
      <c r="H8451">
        <v>0.875</v>
      </c>
      <c r="I8451">
        <v>1.1000000000000001</v>
      </c>
      <c r="J8451">
        <v>34</v>
      </c>
      <c r="K8451">
        <v>1.47</v>
      </c>
      <c r="L8451">
        <v>28</v>
      </c>
      <c r="M8451">
        <v>1</v>
      </c>
      <c r="N8451" t="s">
        <v>506</v>
      </c>
      <c r="O8451" t="s">
        <v>255</v>
      </c>
      <c r="P8451">
        <v>2090.7600000000002</v>
      </c>
      <c r="Q8451" t="s">
        <v>36</v>
      </c>
    </row>
    <row r="8452" spans="1:17" x14ac:dyDescent="0.25">
      <c r="A8452">
        <v>8519</v>
      </c>
      <c r="B8452" t="s">
        <v>17</v>
      </c>
      <c r="C8452" t="s">
        <v>18</v>
      </c>
      <c r="D8452">
        <v>7</v>
      </c>
      <c r="E8452">
        <v>8389.25</v>
      </c>
      <c r="F8452">
        <v>199.74</v>
      </c>
      <c r="G8452">
        <v>1662.38</v>
      </c>
      <c r="H8452">
        <v>0.78600000000000003</v>
      </c>
      <c r="I8452">
        <v>0.7</v>
      </c>
      <c r="J8452">
        <v>36</v>
      </c>
      <c r="K8452">
        <v>3.25</v>
      </c>
      <c r="L8452">
        <v>4</v>
      </c>
      <c r="M8452">
        <v>0</v>
      </c>
      <c r="N8452" t="s">
        <v>459</v>
      </c>
      <c r="O8452" t="s">
        <v>450</v>
      </c>
      <c r="P8452">
        <v>2097.27</v>
      </c>
      <c r="Q8452" t="s">
        <v>36</v>
      </c>
    </row>
    <row r="8453" spans="1:17" x14ac:dyDescent="0.25">
      <c r="A8453">
        <v>8520</v>
      </c>
      <c r="B8453" t="s">
        <v>17</v>
      </c>
      <c r="C8453" t="s">
        <v>23</v>
      </c>
      <c r="D8453">
        <v>5</v>
      </c>
      <c r="E8453">
        <v>10141.870000000001</v>
      </c>
      <c r="F8453">
        <v>230.5</v>
      </c>
      <c r="G8453">
        <v>1703.18</v>
      </c>
      <c r="H8453">
        <v>0.79500000000000004</v>
      </c>
      <c r="I8453">
        <v>1</v>
      </c>
      <c r="J8453">
        <v>36</v>
      </c>
      <c r="K8453">
        <v>1.47</v>
      </c>
      <c r="L8453">
        <v>31</v>
      </c>
      <c r="M8453">
        <v>1</v>
      </c>
      <c r="N8453" t="s">
        <v>591</v>
      </c>
      <c r="O8453" t="s">
        <v>779</v>
      </c>
      <c r="P8453">
        <v>1728.75</v>
      </c>
      <c r="Q8453" t="s">
        <v>20</v>
      </c>
    </row>
    <row r="8454" spans="1:17" x14ac:dyDescent="0.25">
      <c r="A8454">
        <v>8521</v>
      </c>
      <c r="B8454" t="s">
        <v>17</v>
      </c>
      <c r="C8454" t="s">
        <v>18</v>
      </c>
      <c r="D8454">
        <v>5</v>
      </c>
      <c r="E8454">
        <v>2409.62</v>
      </c>
      <c r="F8454">
        <v>185.36</v>
      </c>
      <c r="G8454">
        <v>271.83</v>
      </c>
      <c r="H8454">
        <v>0.61499999999999999</v>
      </c>
      <c r="I8454">
        <v>0.8</v>
      </c>
      <c r="J8454">
        <v>8</v>
      </c>
      <c r="K8454">
        <v>2</v>
      </c>
      <c r="L8454">
        <v>6</v>
      </c>
      <c r="M8454">
        <v>1</v>
      </c>
      <c r="N8454" t="s">
        <v>174</v>
      </c>
      <c r="O8454" t="s">
        <v>705</v>
      </c>
      <c r="P8454">
        <v>1390.2</v>
      </c>
      <c r="Q8454" t="s">
        <v>20</v>
      </c>
    </row>
    <row r="8455" spans="1:17" x14ac:dyDescent="0.25">
      <c r="A8455">
        <v>8522</v>
      </c>
      <c r="B8455" t="s">
        <v>17</v>
      </c>
      <c r="C8455" t="s">
        <v>18</v>
      </c>
      <c r="D8455">
        <v>7</v>
      </c>
      <c r="E8455">
        <v>17838.37</v>
      </c>
      <c r="F8455">
        <v>212.36</v>
      </c>
      <c r="G8455">
        <v>2760.9</v>
      </c>
      <c r="H8455">
        <v>0.89300000000000002</v>
      </c>
      <c r="I8455">
        <v>1.4</v>
      </c>
      <c r="J8455">
        <v>75</v>
      </c>
      <c r="K8455">
        <v>1.47</v>
      </c>
      <c r="L8455">
        <v>42</v>
      </c>
      <c r="M8455">
        <v>1</v>
      </c>
      <c r="N8455" t="s">
        <v>47</v>
      </c>
      <c r="O8455" t="s">
        <v>800</v>
      </c>
      <c r="P8455">
        <v>2229.7800000000002</v>
      </c>
      <c r="Q8455" t="s">
        <v>36</v>
      </c>
    </row>
    <row r="8456" spans="1:17" x14ac:dyDescent="0.25">
      <c r="A8456">
        <v>8523</v>
      </c>
      <c r="B8456" t="s">
        <v>17</v>
      </c>
      <c r="C8456" t="s">
        <v>18</v>
      </c>
      <c r="D8456">
        <v>5</v>
      </c>
      <c r="E8456">
        <v>6869.19</v>
      </c>
      <c r="F8456">
        <v>190.81</v>
      </c>
      <c r="G8456">
        <v>210.79</v>
      </c>
      <c r="H8456">
        <v>0.83299999999999996</v>
      </c>
      <c r="I8456">
        <v>1.3</v>
      </c>
      <c r="J8456">
        <v>34</v>
      </c>
      <c r="K8456">
        <v>1.03</v>
      </c>
      <c r="L8456">
        <v>22</v>
      </c>
      <c r="M8456">
        <v>1</v>
      </c>
      <c r="N8456" t="s">
        <v>751</v>
      </c>
      <c r="O8456" t="s">
        <v>418</v>
      </c>
      <c r="P8456">
        <v>1431.07</v>
      </c>
      <c r="Q8456" t="s">
        <v>20</v>
      </c>
    </row>
    <row r="8457" spans="1:17" x14ac:dyDescent="0.25">
      <c r="A8457">
        <v>8524</v>
      </c>
      <c r="B8457" t="s">
        <v>17</v>
      </c>
      <c r="C8457" t="s">
        <v>23</v>
      </c>
      <c r="D8457">
        <v>10</v>
      </c>
      <c r="E8457">
        <v>14994.39</v>
      </c>
      <c r="F8457">
        <v>220.51</v>
      </c>
      <c r="G8457">
        <v>1388.14</v>
      </c>
      <c r="H8457">
        <v>0.80900000000000005</v>
      </c>
      <c r="I8457">
        <v>1.6</v>
      </c>
      <c r="J8457">
        <v>55</v>
      </c>
      <c r="K8457">
        <v>2.58</v>
      </c>
      <c r="L8457">
        <v>4</v>
      </c>
      <c r="M8457">
        <v>0</v>
      </c>
      <c r="N8457" t="s">
        <v>53</v>
      </c>
      <c r="O8457" t="s">
        <v>94</v>
      </c>
      <c r="P8457">
        <v>3307.65</v>
      </c>
      <c r="Q8457" t="s">
        <v>36</v>
      </c>
    </row>
    <row r="8458" spans="1:17" x14ac:dyDescent="0.25">
      <c r="A8458">
        <v>8525</v>
      </c>
      <c r="B8458" t="s">
        <v>17</v>
      </c>
      <c r="C8458" t="s">
        <v>18</v>
      </c>
      <c r="D8458">
        <v>3</v>
      </c>
      <c r="E8458">
        <v>5299.48</v>
      </c>
      <c r="F8458">
        <v>211.98</v>
      </c>
      <c r="G8458">
        <v>571.98</v>
      </c>
      <c r="H8458">
        <v>0.84</v>
      </c>
      <c r="I8458">
        <v>1.8</v>
      </c>
      <c r="J8458">
        <v>25</v>
      </c>
      <c r="K8458">
        <v>1.2</v>
      </c>
      <c r="L8458">
        <v>11</v>
      </c>
      <c r="M8458">
        <v>1</v>
      </c>
      <c r="N8458" t="s">
        <v>57</v>
      </c>
      <c r="O8458" t="s">
        <v>677</v>
      </c>
      <c r="P8458">
        <v>953.91</v>
      </c>
      <c r="Q8458" t="s">
        <v>20</v>
      </c>
    </row>
    <row r="8459" spans="1:17" x14ac:dyDescent="0.25">
      <c r="A8459">
        <v>8526</v>
      </c>
      <c r="B8459" t="s">
        <v>33</v>
      </c>
      <c r="C8459" t="s">
        <v>23</v>
      </c>
      <c r="D8459">
        <v>7</v>
      </c>
      <c r="E8459">
        <v>10990.91</v>
      </c>
      <c r="F8459">
        <v>199.83</v>
      </c>
      <c r="G8459">
        <v>2620.85</v>
      </c>
      <c r="H8459">
        <v>0.69099999999999995</v>
      </c>
      <c r="I8459">
        <v>1.9</v>
      </c>
      <c r="J8459">
        <v>51</v>
      </c>
      <c r="K8459">
        <v>2.84</v>
      </c>
      <c r="L8459">
        <v>8</v>
      </c>
      <c r="M8459">
        <v>0</v>
      </c>
      <c r="N8459" t="s">
        <v>316</v>
      </c>
      <c r="O8459" t="s">
        <v>113</v>
      </c>
      <c r="P8459">
        <v>2098.2199999999998</v>
      </c>
      <c r="Q8459" t="s">
        <v>36</v>
      </c>
    </row>
    <row r="8460" spans="1:17" x14ac:dyDescent="0.25">
      <c r="A8460">
        <v>8527</v>
      </c>
      <c r="B8460" t="s">
        <v>33</v>
      </c>
      <c r="C8460" t="s">
        <v>18</v>
      </c>
      <c r="D8460">
        <v>4</v>
      </c>
      <c r="E8460">
        <v>11179.02</v>
      </c>
      <c r="F8460">
        <v>210.92</v>
      </c>
      <c r="G8460">
        <v>-588.39</v>
      </c>
      <c r="H8460">
        <v>0.92500000000000004</v>
      </c>
      <c r="I8460">
        <v>1.5</v>
      </c>
      <c r="J8460">
        <v>53</v>
      </c>
      <c r="K8460">
        <v>1.7</v>
      </c>
      <c r="L8460">
        <v>21</v>
      </c>
      <c r="M8460">
        <v>1</v>
      </c>
      <c r="N8460" t="s">
        <v>254</v>
      </c>
      <c r="O8460" t="s">
        <v>394</v>
      </c>
      <c r="P8460">
        <v>1265.52</v>
      </c>
      <c r="Q8460" t="s">
        <v>20</v>
      </c>
    </row>
    <row r="8461" spans="1:17" x14ac:dyDescent="0.25">
      <c r="A8461">
        <v>8528</v>
      </c>
      <c r="B8461" t="s">
        <v>17</v>
      </c>
      <c r="C8461" t="s">
        <v>23</v>
      </c>
      <c r="D8461">
        <v>3</v>
      </c>
      <c r="E8461">
        <v>8689.11</v>
      </c>
      <c r="F8461">
        <v>197.48</v>
      </c>
      <c r="G8461">
        <v>2275.5500000000002</v>
      </c>
      <c r="H8461">
        <v>0.36399999999999999</v>
      </c>
      <c r="I8461">
        <v>0.8</v>
      </c>
      <c r="J8461">
        <v>41</v>
      </c>
      <c r="K8461">
        <v>1.78</v>
      </c>
      <c r="L8461">
        <v>13</v>
      </c>
      <c r="M8461">
        <v>1</v>
      </c>
      <c r="N8461" t="s">
        <v>231</v>
      </c>
      <c r="O8461" t="s">
        <v>675</v>
      </c>
      <c r="P8461">
        <v>888.66</v>
      </c>
      <c r="Q8461" t="s">
        <v>20</v>
      </c>
    </row>
    <row r="8462" spans="1:17" x14ac:dyDescent="0.25">
      <c r="A8462">
        <v>8529</v>
      </c>
      <c r="B8462" t="s">
        <v>17</v>
      </c>
      <c r="C8462" t="s">
        <v>18</v>
      </c>
      <c r="D8462">
        <v>8</v>
      </c>
      <c r="E8462">
        <v>15798.21</v>
      </c>
      <c r="F8462">
        <v>173.61</v>
      </c>
      <c r="G8462">
        <v>3514.23</v>
      </c>
      <c r="H8462">
        <v>0.89</v>
      </c>
      <c r="I8462">
        <v>1.7</v>
      </c>
      <c r="J8462">
        <v>89</v>
      </c>
      <c r="K8462">
        <v>1.37</v>
      </c>
      <c r="L8462">
        <v>44</v>
      </c>
      <c r="M8462">
        <v>1</v>
      </c>
      <c r="N8462" t="s">
        <v>384</v>
      </c>
      <c r="O8462" t="s">
        <v>502</v>
      </c>
      <c r="P8462">
        <v>2083.3200000000002</v>
      </c>
      <c r="Q8462" t="s">
        <v>36</v>
      </c>
    </row>
    <row r="8463" spans="1:17" x14ac:dyDescent="0.25">
      <c r="A8463">
        <v>8530</v>
      </c>
      <c r="B8463" t="s">
        <v>17</v>
      </c>
      <c r="C8463" t="s">
        <v>18</v>
      </c>
      <c r="D8463">
        <v>2</v>
      </c>
      <c r="E8463">
        <v>709.74</v>
      </c>
      <c r="F8463">
        <v>141.94999999999999</v>
      </c>
      <c r="G8463">
        <v>107.02</v>
      </c>
      <c r="H8463">
        <v>0.8</v>
      </c>
      <c r="I8463">
        <v>0.8</v>
      </c>
      <c r="J8463">
        <v>5</v>
      </c>
      <c r="K8463">
        <v>1.8</v>
      </c>
      <c r="L8463">
        <v>2</v>
      </c>
      <c r="M8463">
        <v>1</v>
      </c>
      <c r="N8463" t="s">
        <v>298</v>
      </c>
      <c r="O8463" t="s">
        <v>475</v>
      </c>
      <c r="P8463">
        <v>425.85</v>
      </c>
      <c r="Q8463" t="s">
        <v>52</v>
      </c>
    </row>
    <row r="8464" spans="1:17" x14ac:dyDescent="0.25">
      <c r="A8464">
        <v>8531</v>
      </c>
      <c r="B8464" t="s">
        <v>17</v>
      </c>
      <c r="C8464" t="s">
        <v>23</v>
      </c>
      <c r="D8464">
        <v>6</v>
      </c>
      <c r="E8464">
        <v>7979.02</v>
      </c>
      <c r="F8464">
        <v>194.61</v>
      </c>
      <c r="G8464">
        <v>-516.08000000000004</v>
      </c>
      <c r="H8464">
        <v>0.70699999999999996</v>
      </c>
      <c r="I8464">
        <v>0.9</v>
      </c>
      <c r="J8464">
        <v>32</v>
      </c>
      <c r="K8464">
        <v>3.25</v>
      </c>
      <c r="L8464">
        <v>0</v>
      </c>
      <c r="M8464">
        <v>0</v>
      </c>
      <c r="N8464" t="s">
        <v>283</v>
      </c>
      <c r="O8464" t="s">
        <v>248</v>
      </c>
      <c r="P8464">
        <v>1751.49</v>
      </c>
      <c r="Q8464" t="s">
        <v>20</v>
      </c>
    </row>
    <row r="8465" spans="1:17" x14ac:dyDescent="0.25">
      <c r="A8465">
        <v>8532</v>
      </c>
      <c r="B8465" t="s">
        <v>17</v>
      </c>
      <c r="C8465" t="s">
        <v>18</v>
      </c>
      <c r="D8465">
        <v>2</v>
      </c>
      <c r="E8465">
        <v>1119.8800000000001</v>
      </c>
      <c r="F8465">
        <v>186.65</v>
      </c>
      <c r="G8465">
        <v>215.39</v>
      </c>
      <c r="H8465">
        <v>0</v>
      </c>
      <c r="I8465">
        <v>-0.7</v>
      </c>
      <c r="J8465">
        <v>2</v>
      </c>
      <c r="K8465">
        <v>2</v>
      </c>
      <c r="L8465">
        <v>2</v>
      </c>
      <c r="M8465">
        <v>1</v>
      </c>
      <c r="N8465" t="s">
        <v>791</v>
      </c>
      <c r="O8465" t="s">
        <v>509</v>
      </c>
      <c r="P8465">
        <v>559.95000000000005</v>
      </c>
      <c r="Q8465" t="s">
        <v>20</v>
      </c>
    </row>
    <row r="8466" spans="1:17" x14ac:dyDescent="0.25">
      <c r="A8466">
        <v>8533</v>
      </c>
      <c r="B8466" t="s">
        <v>17</v>
      </c>
      <c r="C8466" t="s">
        <v>23</v>
      </c>
      <c r="D8466">
        <v>2</v>
      </c>
      <c r="E8466">
        <v>1649.71</v>
      </c>
      <c r="F8466">
        <v>78.56</v>
      </c>
      <c r="G8466">
        <v>250.72</v>
      </c>
      <c r="H8466">
        <v>1</v>
      </c>
      <c r="I8466">
        <v>2.9</v>
      </c>
      <c r="J8466">
        <v>20</v>
      </c>
      <c r="K8466">
        <v>1.5</v>
      </c>
      <c r="L8466">
        <v>10</v>
      </c>
      <c r="M8466">
        <v>1</v>
      </c>
      <c r="N8466" t="s">
        <v>183</v>
      </c>
      <c r="O8466" t="s">
        <v>180</v>
      </c>
      <c r="P8466">
        <v>235.68</v>
      </c>
      <c r="Q8466" t="s">
        <v>52</v>
      </c>
    </row>
    <row r="8467" spans="1:17" x14ac:dyDescent="0.25">
      <c r="A8467">
        <v>8534</v>
      </c>
      <c r="B8467" t="s">
        <v>17</v>
      </c>
      <c r="C8467" t="s">
        <v>18</v>
      </c>
      <c r="D8467">
        <v>3</v>
      </c>
      <c r="E8467">
        <v>8039.16</v>
      </c>
      <c r="F8467">
        <v>200.98</v>
      </c>
      <c r="G8467">
        <v>-1713.66</v>
      </c>
      <c r="H8467">
        <v>0.9</v>
      </c>
      <c r="I8467">
        <v>1.2</v>
      </c>
      <c r="J8467">
        <v>40</v>
      </c>
      <c r="K8467">
        <v>1.48</v>
      </c>
      <c r="L8467">
        <v>21</v>
      </c>
      <c r="M8467">
        <v>1</v>
      </c>
      <c r="N8467" t="s">
        <v>818</v>
      </c>
      <c r="O8467" t="s">
        <v>682</v>
      </c>
      <c r="P8467">
        <v>904.41</v>
      </c>
      <c r="Q8467" t="s">
        <v>20</v>
      </c>
    </row>
    <row r="8468" spans="1:17" x14ac:dyDescent="0.25">
      <c r="A8468">
        <v>8535</v>
      </c>
      <c r="B8468" t="s">
        <v>17</v>
      </c>
      <c r="C8468" t="s">
        <v>23</v>
      </c>
      <c r="D8468">
        <v>5</v>
      </c>
      <c r="E8468">
        <v>3039.52</v>
      </c>
      <c r="F8468">
        <v>202.63</v>
      </c>
      <c r="G8468">
        <v>855.72</v>
      </c>
      <c r="H8468">
        <v>0.33300000000000002</v>
      </c>
      <c r="I8468">
        <v>-0.4</v>
      </c>
      <c r="J8468">
        <v>5</v>
      </c>
      <c r="K8468">
        <v>3.2</v>
      </c>
      <c r="L8468">
        <v>0</v>
      </c>
      <c r="M8468">
        <v>0</v>
      </c>
      <c r="N8468" t="s">
        <v>865</v>
      </c>
      <c r="O8468" t="s">
        <v>262</v>
      </c>
      <c r="P8468">
        <v>1519.72</v>
      </c>
      <c r="Q8468" t="s">
        <v>20</v>
      </c>
    </row>
    <row r="8469" spans="1:17" x14ac:dyDescent="0.25">
      <c r="A8469">
        <v>8536</v>
      </c>
      <c r="B8469" t="s">
        <v>17</v>
      </c>
      <c r="C8469" t="s">
        <v>18</v>
      </c>
      <c r="D8469">
        <v>4</v>
      </c>
      <c r="E8469">
        <v>2294.58</v>
      </c>
      <c r="F8469">
        <v>176.51</v>
      </c>
      <c r="G8469">
        <v>420.08</v>
      </c>
      <c r="H8469">
        <v>7.6999999999999999E-2</v>
      </c>
      <c r="I8469">
        <v>-1.2</v>
      </c>
      <c r="J8469">
        <v>10</v>
      </c>
      <c r="K8469">
        <v>1.6</v>
      </c>
      <c r="L8469">
        <v>5</v>
      </c>
      <c r="M8469">
        <v>1</v>
      </c>
      <c r="N8469" t="s">
        <v>498</v>
      </c>
      <c r="O8469" t="s">
        <v>451</v>
      </c>
      <c r="P8469">
        <v>1059.06</v>
      </c>
      <c r="Q8469" t="s">
        <v>20</v>
      </c>
    </row>
    <row r="8470" spans="1:17" x14ac:dyDescent="0.25">
      <c r="A8470">
        <v>8538</v>
      </c>
      <c r="B8470" t="s">
        <v>33</v>
      </c>
      <c r="C8470" t="s">
        <v>18</v>
      </c>
      <c r="D8470">
        <v>5</v>
      </c>
      <c r="E8470">
        <v>9624.31</v>
      </c>
      <c r="F8470">
        <v>188.71</v>
      </c>
      <c r="G8470">
        <v>-281.52</v>
      </c>
      <c r="H8470">
        <v>0.78400000000000003</v>
      </c>
      <c r="I8470">
        <v>0.5</v>
      </c>
      <c r="J8470">
        <v>40</v>
      </c>
      <c r="K8470">
        <v>2.38</v>
      </c>
      <c r="L8470">
        <v>15</v>
      </c>
      <c r="M8470">
        <v>0</v>
      </c>
      <c r="N8470" t="s">
        <v>178</v>
      </c>
      <c r="O8470" t="s">
        <v>574</v>
      </c>
      <c r="P8470">
        <v>1415.32</v>
      </c>
      <c r="Q8470" t="s">
        <v>20</v>
      </c>
    </row>
    <row r="8471" spans="1:17" x14ac:dyDescent="0.25">
      <c r="A8471">
        <v>8539</v>
      </c>
      <c r="B8471" t="s">
        <v>33</v>
      </c>
      <c r="C8471" t="s">
        <v>23</v>
      </c>
      <c r="D8471">
        <v>6</v>
      </c>
      <c r="E8471">
        <v>11358.8</v>
      </c>
      <c r="F8471">
        <v>210.35</v>
      </c>
      <c r="G8471">
        <v>28.03</v>
      </c>
      <c r="H8471">
        <v>0.61099999999999999</v>
      </c>
      <c r="I8471">
        <v>0.5</v>
      </c>
      <c r="J8471">
        <v>50</v>
      </c>
      <c r="K8471">
        <v>2.64</v>
      </c>
      <c r="L8471">
        <v>17</v>
      </c>
      <c r="M8471">
        <v>0</v>
      </c>
      <c r="N8471" t="s">
        <v>426</v>
      </c>
      <c r="O8471" t="s">
        <v>579</v>
      </c>
      <c r="P8471">
        <v>1893.15</v>
      </c>
      <c r="Q8471" t="s">
        <v>20</v>
      </c>
    </row>
    <row r="8472" spans="1:17" x14ac:dyDescent="0.25">
      <c r="A8472">
        <v>8540</v>
      </c>
      <c r="B8472" t="s">
        <v>17</v>
      </c>
      <c r="C8472" t="s">
        <v>18</v>
      </c>
      <c r="D8472">
        <v>3</v>
      </c>
      <c r="E8472">
        <v>2021.59</v>
      </c>
      <c r="F8472">
        <v>144.4</v>
      </c>
      <c r="G8472">
        <v>459.65</v>
      </c>
      <c r="H8472">
        <v>0.28599999999999998</v>
      </c>
      <c r="I8472">
        <v>0.9</v>
      </c>
      <c r="J8472">
        <v>14</v>
      </c>
      <c r="K8472">
        <v>1</v>
      </c>
      <c r="L8472">
        <v>4</v>
      </c>
      <c r="M8472">
        <v>1</v>
      </c>
      <c r="N8472" t="s">
        <v>975</v>
      </c>
      <c r="O8472" t="s">
        <v>614</v>
      </c>
      <c r="P8472">
        <v>649.79999999999995</v>
      </c>
      <c r="Q8472" t="s">
        <v>20</v>
      </c>
    </row>
    <row r="8473" spans="1:17" x14ac:dyDescent="0.25">
      <c r="A8473">
        <v>8541</v>
      </c>
      <c r="B8473" t="s">
        <v>28</v>
      </c>
      <c r="C8473" t="s">
        <v>23</v>
      </c>
      <c r="D8473">
        <v>6</v>
      </c>
      <c r="E8473">
        <v>6869.33</v>
      </c>
      <c r="F8473">
        <v>190.81</v>
      </c>
      <c r="G8473">
        <v>116.18</v>
      </c>
      <c r="H8473">
        <v>0.86099999999999999</v>
      </c>
      <c r="I8473">
        <v>1.5</v>
      </c>
      <c r="J8473">
        <v>34</v>
      </c>
      <c r="K8473">
        <v>1.41</v>
      </c>
      <c r="L8473">
        <v>10</v>
      </c>
      <c r="M8473">
        <v>1</v>
      </c>
      <c r="N8473" t="s">
        <v>505</v>
      </c>
      <c r="O8473" t="s">
        <v>64</v>
      </c>
      <c r="P8473">
        <v>1717.29</v>
      </c>
      <c r="Q8473" t="s">
        <v>20</v>
      </c>
    </row>
    <row r="8474" spans="1:17" x14ac:dyDescent="0.25">
      <c r="A8474">
        <v>8542</v>
      </c>
      <c r="B8474" t="s">
        <v>17</v>
      </c>
      <c r="C8474" t="s">
        <v>18</v>
      </c>
      <c r="D8474">
        <v>7</v>
      </c>
      <c r="E8474">
        <v>15698.58</v>
      </c>
      <c r="F8474">
        <v>257.35000000000002</v>
      </c>
      <c r="G8474">
        <v>2889.92</v>
      </c>
      <c r="H8474">
        <v>0.98399999999999999</v>
      </c>
      <c r="I8474">
        <v>1.3</v>
      </c>
      <c r="J8474">
        <v>60</v>
      </c>
      <c r="K8474">
        <v>1.5</v>
      </c>
      <c r="L8474">
        <v>21</v>
      </c>
      <c r="M8474">
        <v>1</v>
      </c>
      <c r="N8474" t="s">
        <v>153</v>
      </c>
      <c r="O8474" t="s">
        <v>644</v>
      </c>
      <c r="P8474">
        <v>2702.18</v>
      </c>
      <c r="Q8474" t="s">
        <v>36</v>
      </c>
    </row>
    <row r="8475" spans="1:17" x14ac:dyDescent="0.25">
      <c r="A8475">
        <v>8543</v>
      </c>
      <c r="B8475" t="s">
        <v>17</v>
      </c>
      <c r="C8475" t="s">
        <v>23</v>
      </c>
      <c r="D8475">
        <v>4</v>
      </c>
      <c r="E8475">
        <v>6087.12</v>
      </c>
      <c r="F8475">
        <v>264.66000000000003</v>
      </c>
      <c r="G8475">
        <v>1330.43</v>
      </c>
      <c r="H8475">
        <v>0.87</v>
      </c>
      <c r="I8475">
        <v>0.9</v>
      </c>
      <c r="J8475">
        <v>22</v>
      </c>
      <c r="K8475">
        <v>1.64</v>
      </c>
      <c r="L8475">
        <v>14</v>
      </c>
      <c r="M8475">
        <v>1</v>
      </c>
      <c r="N8475" t="s">
        <v>627</v>
      </c>
      <c r="O8475" t="s">
        <v>693</v>
      </c>
      <c r="P8475">
        <v>1587.96</v>
      </c>
      <c r="Q8475" t="s">
        <v>20</v>
      </c>
    </row>
    <row r="8476" spans="1:17" x14ac:dyDescent="0.25">
      <c r="A8476">
        <v>8544</v>
      </c>
      <c r="B8476" t="s">
        <v>17</v>
      </c>
      <c r="C8476" t="s">
        <v>18</v>
      </c>
      <c r="D8476">
        <v>5</v>
      </c>
      <c r="E8476">
        <v>7768.71</v>
      </c>
      <c r="F8476">
        <v>209.97</v>
      </c>
      <c r="G8476">
        <v>1950.69</v>
      </c>
      <c r="H8476">
        <v>0.67600000000000005</v>
      </c>
      <c r="I8476">
        <v>0.3</v>
      </c>
      <c r="J8476">
        <v>30</v>
      </c>
      <c r="K8476">
        <v>1.67</v>
      </c>
      <c r="L8476">
        <v>11</v>
      </c>
      <c r="M8476">
        <v>1</v>
      </c>
      <c r="N8476" t="s">
        <v>380</v>
      </c>
      <c r="O8476" t="s">
        <v>730</v>
      </c>
      <c r="P8476">
        <v>1574.78</v>
      </c>
      <c r="Q8476" t="s">
        <v>20</v>
      </c>
    </row>
    <row r="8477" spans="1:17" x14ac:dyDescent="0.25">
      <c r="A8477">
        <v>8545</v>
      </c>
      <c r="B8477" t="s">
        <v>33</v>
      </c>
      <c r="C8477" t="s">
        <v>18</v>
      </c>
      <c r="D8477">
        <v>2</v>
      </c>
      <c r="E8477">
        <v>1049.9000000000001</v>
      </c>
      <c r="F8477">
        <v>262.48</v>
      </c>
      <c r="G8477">
        <v>365.58</v>
      </c>
      <c r="H8477">
        <v>0</v>
      </c>
      <c r="I8477">
        <v>0</v>
      </c>
      <c r="J8477">
        <v>2</v>
      </c>
      <c r="K8477">
        <v>1</v>
      </c>
      <c r="L8477">
        <v>2</v>
      </c>
      <c r="M8477">
        <v>1</v>
      </c>
      <c r="N8477" t="s">
        <v>340</v>
      </c>
      <c r="O8477" t="s">
        <v>117</v>
      </c>
      <c r="P8477">
        <v>787.44</v>
      </c>
      <c r="Q8477" t="s">
        <v>20</v>
      </c>
    </row>
    <row r="8478" spans="1:17" x14ac:dyDescent="0.25">
      <c r="A8478">
        <v>8546</v>
      </c>
      <c r="B8478" t="s">
        <v>33</v>
      </c>
      <c r="C8478" t="s">
        <v>23</v>
      </c>
      <c r="D8478">
        <v>6</v>
      </c>
      <c r="E8478">
        <v>9538.8700000000008</v>
      </c>
      <c r="F8478">
        <v>216.79</v>
      </c>
      <c r="G8478">
        <v>1298.46</v>
      </c>
      <c r="H8478">
        <v>0.81799999999999995</v>
      </c>
      <c r="I8478">
        <v>0.8</v>
      </c>
      <c r="J8478">
        <v>41</v>
      </c>
      <c r="K8478">
        <v>1.17</v>
      </c>
      <c r="L8478">
        <v>26</v>
      </c>
      <c r="M8478">
        <v>1</v>
      </c>
      <c r="N8478" t="s">
        <v>252</v>
      </c>
      <c r="O8478" t="s">
        <v>242</v>
      </c>
      <c r="P8478">
        <v>1951.11</v>
      </c>
      <c r="Q8478" t="s">
        <v>20</v>
      </c>
    </row>
    <row r="8479" spans="1:17" x14ac:dyDescent="0.25">
      <c r="A8479">
        <v>8547</v>
      </c>
      <c r="B8479" t="s">
        <v>33</v>
      </c>
      <c r="C8479" t="s">
        <v>18</v>
      </c>
      <c r="D8479">
        <v>2</v>
      </c>
      <c r="E8479">
        <v>3309.78</v>
      </c>
      <c r="F8479">
        <v>174.2</v>
      </c>
      <c r="G8479">
        <v>830.55</v>
      </c>
      <c r="H8479">
        <v>0.84199999999999997</v>
      </c>
      <c r="I8479">
        <v>0.5</v>
      </c>
      <c r="J8479">
        <v>19</v>
      </c>
      <c r="K8479">
        <v>1.42</v>
      </c>
      <c r="L8479">
        <v>15</v>
      </c>
      <c r="M8479">
        <v>1</v>
      </c>
      <c r="N8479" t="s">
        <v>24</v>
      </c>
      <c r="O8479" t="s">
        <v>727</v>
      </c>
      <c r="P8479">
        <v>522.6</v>
      </c>
      <c r="Q8479" t="s">
        <v>20</v>
      </c>
    </row>
    <row r="8480" spans="1:17" x14ac:dyDescent="0.25">
      <c r="A8480">
        <v>8548</v>
      </c>
      <c r="B8480" t="s">
        <v>33</v>
      </c>
      <c r="C8480" t="s">
        <v>23</v>
      </c>
      <c r="D8480">
        <v>6</v>
      </c>
      <c r="E8480">
        <v>11950.99</v>
      </c>
      <c r="F8480">
        <v>209.67</v>
      </c>
      <c r="G8480">
        <v>-851.76</v>
      </c>
      <c r="H8480">
        <v>0.439</v>
      </c>
      <c r="I8480">
        <v>0.4</v>
      </c>
      <c r="J8480">
        <v>51</v>
      </c>
      <c r="K8480">
        <v>1.71</v>
      </c>
      <c r="L8480">
        <v>15</v>
      </c>
      <c r="M8480">
        <v>1</v>
      </c>
      <c r="N8480" t="s">
        <v>946</v>
      </c>
      <c r="O8480" t="s">
        <v>466</v>
      </c>
      <c r="P8480">
        <v>1887.03</v>
      </c>
      <c r="Q8480" t="s">
        <v>20</v>
      </c>
    </row>
    <row r="8481" spans="1:17" x14ac:dyDescent="0.25">
      <c r="A8481">
        <v>8549</v>
      </c>
      <c r="B8481" t="s">
        <v>17</v>
      </c>
      <c r="C8481" t="s">
        <v>18</v>
      </c>
      <c r="D8481">
        <v>5</v>
      </c>
      <c r="E8481">
        <v>2315.81</v>
      </c>
      <c r="F8481">
        <v>257.31</v>
      </c>
      <c r="G8481">
        <v>538.54999999999995</v>
      </c>
      <c r="H8481">
        <v>0.111</v>
      </c>
      <c r="I8481">
        <v>0.4</v>
      </c>
      <c r="J8481">
        <v>6</v>
      </c>
      <c r="K8481">
        <v>1.33</v>
      </c>
      <c r="L8481">
        <v>4</v>
      </c>
      <c r="M8481">
        <v>1</v>
      </c>
      <c r="N8481" t="s">
        <v>183</v>
      </c>
      <c r="O8481" t="s">
        <v>516</v>
      </c>
      <c r="P8481">
        <v>1929.82</v>
      </c>
      <c r="Q8481" t="s">
        <v>20</v>
      </c>
    </row>
    <row r="8482" spans="1:17" x14ac:dyDescent="0.25">
      <c r="A8482">
        <v>8550</v>
      </c>
      <c r="B8482" t="s">
        <v>33</v>
      </c>
      <c r="C8482" t="s">
        <v>23</v>
      </c>
      <c r="D8482">
        <v>7</v>
      </c>
      <c r="E8482">
        <v>12075.94</v>
      </c>
      <c r="F8482">
        <v>204.68</v>
      </c>
      <c r="G8482">
        <v>2110.41</v>
      </c>
      <c r="H8482">
        <v>0.78</v>
      </c>
      <c r="I8482">
        <v>1.1000000000000001</v>
      </c>
      <c r="J8482">
        <v>48</v>
      </c>
      <c r="K8482">
        <v>1.1000000000000001</v>
      </c>
      <c r="L8482">
        <v>22</v>
      </c>
      <c r="M8482">
        <v>1</v>
      </c>
      <c r="N8482" t="s">
        <v>47</v>
      </c>
      <c r="O8482" t="s">
        <v>391</v>
      </c>
      <c r="P8482">
        <v>2149.14</v>
      </c>
      <c r="Q8482" t="s">
        <v>36</v>
      </c>
    </row>
    <row r="8483" spans="1:17" x14ac:dyDescent="0.25">
      <c r="A8483">
        <v>8551</v>
      </c>
      <c r="B8483" t="s">
        <v>33</v>
      </c>
      <c r="C8483" t="s">
        <v>18</v>
      </c>
      <c r="D8483">
        <v>5</v>
      </c>
      <c r="E8483">
        <v>7049.29</v>
      </c>
      <c r="F8483">
        <v>234.98</v>
      </c>
      <c r="G8483">
        <v>1904.45</v>
      </c>
      <c r="H8483">
        <v>0.8</v>
      </c>
      <c r="I8483">
        <v>0.8</v>
      </c>
      <c r="J8483">
        <v>24</v>
      </c>
      <c r="K8483">
        <v>1.54</v>
      </c>
      <c r="L8483">
        <v>3</v>
      </c>
      <c r="M8483">
        <v>1</v>
      </c>
      <c r="N8483" t="s">
        <v>618</v>
      </c>
      <c r="O8483" t="s">
        <v>48</v>
      </c>
      <c r="P8483">
        <v>1762.35</v>
      </c>
      <c r="Q8483" t="s">
        <v>20</v>
      </c>
    </row>
    <row r="8484" spans="1:17" x14ac:dyDescent="0.25">
      <c r="A8484">
        <v>8552</v>
      </c>
      <c r="B8484" t="s">
        <v>33</v>
      </c>
      <c r="C8484" t="s">
        <v>18</v>
      </c>
      <c r="D8484">
        <v>3</v>
      </c>
      <c r="E8484">
        <v>1009.94</v>
      </c>
      <c r="F8484">
        <v>201.99</v>
      </c>
      <c r="G8484">
        <v>131.41999999999999</v>
      </c>
      <c r="H8484">
        <v>0.4</v>
      </c>
      <c r="I8484">
        <v>0.4</v>
      </c>
      <c r="J8484">
        <v>3</v>
      </c>
      <c r="K8484">
        <v>1</v>
      </c>
      <c r="L8484">
        <v>0</v>
      </c>
      <c r="M8484">
        <v>1</v>
      </c>
      <c r="N8484" t="s">
        <v>710</v>
      </c>
      <c r="O8484" t="s">
        <v>25</v>
      </c>
      <c r="P8484">
        <v>908.96</v>
      </c>
      <c r="Q8484" t="s">
        <v>20</v>
      </c>
    </row>
    <row r="8485" spans="1:17" x14ac:dyDescent="0.25">
      <c r="A8485">
        <v>8553</v>
      </c>
      <c r="B8485" t="s">
        <v>33</v>
      </c>
      <c r="C8485" t="s">
        <v>23</v>
      </c>
      <c r="D8485">
        <v>1</v>
      </c>
      <c r="E8485">
        <v>129.99</v>
      </c>
      <c r="F8485">
        <v>129.99</v>
      </c>
      <c r="G8485">
        <v>-35.49</v>
      </c>
      <c r="H8485">
        <v>1</v>
      </c>
      <c r="I8485">
        <v>1</v>
      </c>
      <c r="J8485">
        <v>0</v>
      </c>
      <c r="K8485">
        <v>1.83</v>
      </c>
      <c r="L8485">
        <v>0</v>
      </c>
      <c r="M8485">
        <v>0</v>
      </c>
      <c r="N8485" t="s">
        <v>559</v>
      </c>
      <c r="O8485" t="s">
        <v>559</v>
      </c>
      <c r="P8485">
        <v>194.98</v>
      </c>
      <c r="Q8485" t="s">
        <v>52</v>
      </c>
    </row>
    <row r="8486" spans="1:17" x14ac:dyDescent="0.25">
      <c r="A8486">
        <v>8554</v>
      </c>
      <c r="B8486" t="s">
        <v>17</v>
      </c>
      <c r="C8486" t="s">
        <v>18</v>
      </c>
      <c r="D8486">
        <v>9</v>
      </c>
      <c r="E8486">
        <v>7719.09</v>
      </c>
      <c r="F8486">
        <v>157.53</v>
      </c>
      <c r="G8486">
        <v>59.95</v>
      </c>
      <c r="H8486">
        <v>0.85699999999999998</v>
      </c>
      <c r="I8486">
        <v>1.9</v>
      </c>
      <c r="J8486">
        <v>44</v>
      </c>
      <c r="K8486">
        <v>1.55</v>
      </c>
      <c r="L8486">
        <v>30</v>
      </c>
      <c r="M8486">
        <v>1</v>
      </c>
      <c r="N8486" t="s">
        <v>187</v>
      </c>
      <c r="O8486" t="s">
        <v>837</v>
      </c>
      <c r="P8486">
        <v>2126.65</v>
      </c>
      <c r="Q8486" t="s">
        <v>36</v>
      </c>
    </row>
    <row r="8487" spans="1:17" x14ac:dyDescent="0.25">
      <c r="A8487">
        <v>8555</v>
      </c>
      <c r="B8487" t="s">
        <v>17</v>
      </c>
      <c r="C8487" t="s">
        <v>23</v>
      </c>
      <c r="D8487">
        <v>5</v>
      </c>
      <c r="E8487">
        <v>8858.0400000000009</v>
      </c>
      <c r="F8487">
        <v>246.06</v>
      </c>
      <c r="G8487">
        <v>2172.86</v>
      </c>
      <c r="H8487">
        <v>0.77800000000000002</v>
      </c>
      <c r="I8487">
        <v>0.9</v>
      </c>
      <c r="J8487">
        <v>28</v>
      </c>
      <c r="K8487">
        <v>1.61</v>
      </c>
      <c r="L8487">
        <v>11</v>
      </c>
      <c r="M8487">
        <v>1</v>
      </c>
      <c r="N8487" t="s">
        <v>479</v>
      </c>
      <c r="O8487" t="s">
        <v>603</v>
      </c>
      <c r="P8487">
        <v>1845.45</v>
      </c>
      <c r="Q8487" t="s">
        <v>20</v>
      </c>
    </row>
    <row r="8488" spans="1:17" x14ac:dyDescent="0.25">
      <c r="A8488">
        <v>8556</v>
      </c>
      <c r="B8488" t="s">
        <v>33</v>
      </c>
      <c r="C8488" t="s">
        <v>18</v>
      </c>
      <c r="D8488">
        <v>4</v>
      </c>
      <c r="E8488">
        <v>4571.4799999999996</v>
      </c>
      <c r="F8488">
        <v>152.38</v>
      </c>
      <c r="G8488">
        <v>-244.34</v>
      </c>
      <c r="H8488">
        <v>0.83299999999999996</v>
      </c>
      <c r="I8488">
        <v>1.5</v>
      </c>
      <c r="J8488">
        <v>30</v>
      </c>
      <c r="K8488">
        <v>1.33</v>
      </c>
      <c r="L8488">
        <v>23</v>
      </c>
      <c r="M8488">
        <v>1</v>
      </c>
      <c r="N8488" t="s">
        <v>319</v>
      </c>
      <c r="O8488" t="s">
        <v>134</v>
      </c>
      <c r="P8488">
        <v>914.28</v>
      </c>
      <c r="Q8488" t="s">
        <v>20</v>
      </c>
    </row>
    <row r="8489" spans="1:17" x14ac:dyDescent="0.25">
      <c r="A8489">
        <v>8557</v>
      </c>
      <c r="B8489" t="s">
        <v>33</v>
      </c>
      <c r="C8489" t="s">
        <v>18</v>
      </c>
      <c r="D8489">
        <v>3</v>
      </c>
      <c r="E8489">
        <v>4019.4</v>
      </c>
      <c r="F8489">
        <v>223.3</v>
      </c>
      <c r="G8489">
        <v>1272.55</v>
      </c>
      <c r="H8489">
        <v>0.66700000000000004</v>
      </c>
      <c r="I8489">
        <v>0.7</v>
      </c>
      <c r="J8489">
        <v>12</v>
      </c>
      <c r="K8489">
        <v>2.33</v>
      </c>
      <c r="L8489">
        <v>4</v>
      </c>
      <c r="M8489">
        <v>1</v>
      </c>
      <c r="N8489" t="s">
        <v>616</v>
      </c>
      <c r="O8489" t="s">
        <v>274</v>
      </c>
      <c r="P8489">
        <v>1004.85</v>
      </c>
      <c r="Q8489" t="s">
        <v>20</v>
      </c>
    </row>
    <row r="8490" spans="1:17" x14ac:dyDescent="0.25">
      <c r="A8490">
        <v>8558</v>
      </c>
      <c r="B8490" t="s">
        <v>33</v>
      </c>
      <c r="C8490" t="s">
        <v>18</v>
      </c>
      <c r="D8490">
        <v>1</v>
      </c>
      <c r="E8490">
        <v>1659.92</v>
      </c>
      <c r="F8490">
        <v>165.99</v>
      </c>
      <c r="G8490">
        <v>41.26</v>
      </c>
      <c r="H8490">
        <v>1</v>
      </c>
      <c r="I8490">
        <v>1</v>
      </c>
      <c r="J8490">
        <v>10</v>
      </c>
      <c r="K8490">
        <v>1</v>
      </c>
      <c r="L8490">
        <v>5</v>
      </c>
      <c r="M8490">
        <v>1</v>
      </c>
      <c r="N8490" t="s">
        <v>589</v>
      </c>
      <c r="O8490" t="s">
        <v>589</v>
      </c>
      <c r="P8490">
        <v>248.98</v>
      </c>
      <c r="Q8490" t="s">
        <v>52</v>
      </c>
    </row>
    <row r="8491" spans="1:17" x14ac:dyDescent="0.25">
      <c r="A8491">
        <v>8559</v>
      </c>
      <c r="B8491" t="s">
        <v>28</v>
      </c>
      <c r="C8491" t="s">
        <v>23</v>
      </c>
      <c r="D8491">
        <v>4</v>
      </c>
      <c r="E8491">
        <v>4373.5200000000004</v>
      </c>
      <c r="F8491">
        <v>208.26</v>
      </c>
      <c r="G8491">
        <v>971.49</v>
      </c>
      <c r="H8491">
        <v>0.38100000000000001</v>
      </c>
      <c r="I8491">
        <v>0.8</v>
      </c>
      <c r="J8491">
        <v>13</v>
      </c>
      <c r="K8491">
        <v>1.31</v>
      </c>
      <c r="L8491">
        <v>8</v>
      </c>
      <c r="M8491">
        <v>1</v>
      </c>
      <c r="N8491" t="s">
        <v>410</v>
      </c>
      <c r="O8491" t="s">
        <v>770</v>
      </c>
      <c r="P8491">
        <v>1249.56</v>
      </c>
      <c r="Q8491" t="s">
        <v>20</v>
      </c>
    </row>
    <row r="8492" spans="1:17" x14ac:dyDescent="0.25">
      <c r="A8492">
        <v>8560</v>
      </c>
      <c r="B8492" t="s">
        <v>17</v>
      </c>
      <c r="C8492" t="s">
        <v>18</v>
      </c>
      <c r="D8492">
        <v>2</v>
      </c>
      <c r="E8492">
        <v>1009.85</v>
      </c>
      <c r="F8492">
        <v>252.46</v>
      </c>
      <c r="G8492">
        <v>219.74</v>
      </c>
      <c r="H8492">
        <v>0.75</v>
      </c>
      <c r="I8492">
        <v>0.8</v>
      </c>
      <c r="J8492">
        <v>4</v>
      </c>
      <c r="K8492">
        <v>1.75</v>
      </c>
      <c r="L8492">
        <v>4</v>
      </c>
      <c r="M8492">
        <v>1</v>
      </c>
      <c r="N8492" t="s">
        <v>696</v>
      </c>
      <c r="O8492" t="s">
        <v>86</v>
      </c>
      <c r="P8492">
        <v>757.38</v>
      </c>
      <c r="Q8492" t="s">
        <v>20</v>
      </c>
    </row>
    <row r="8493" spans="1:17" x14ac:dyDescent="0.25">
      <c r="A8493">
        <v>8561</v>
      </c>
      <c r="B8493" t="s">
        <v>28</v>
      </c>
      <c r="C8493" t="s">
        <v>18</v>
      </c>
      <c r="D8493">
        <v>3</v>
      </c>
      <c r="E8493">
        <v>1099.9000000000001</v>
      </c>
      <c r="F8493">
        <v>219.98</v>
      </c>
      <c r="G8493">
        <v>18.600000000000001</v>
      </c>
      <c r="H8493">
        <v>0.6</v>
      </c>
      <c r="I8493">
        <v>1.2</v>
      </c>
      <c r="J8493">
        <v>5</v>
      </c>
      <c r="K8493">
        <v>1.4</v>
      </c>
      <c r="L8493">
        <v>1</v>
      </c>
      <c r="M8493">
        <v>1</v>
      </c>
      <c r="N8493" t="s">
        <v>827</v>
      </c>
      <c r="O8493" t="s">
        <v>144</v>
      </c>
      <c r="P8493">
        <v>989.91</v>
      </c>
      <c r="Q8493" t="s">
        <v>20</v>
      </c>
    </row>
    <row r="8494" spans="1:17" x14ac:dyDescent="0.25">
      <c r="A8494">
        <v>8562</v>
      </c>
      <c r="B8494" t="s">
        <v>28</v>
      </c>
      <c r="C8494" t="s">
        <v>23</v>
      </c>
      <c r="D8494">
        <v>4</v>
      </c>
      <c r="E8494">
        <v>2211.6799999999998</v>
      </c>
      <c r="F8494">
        <v>170.13</v>
      </c>
      <c r="G8494">
        <v>180.23</v>
      </c>
      <c r="H8494">
        <v>0.61499999999999999</v>
      </c>
      <c r="I8494">
        <v>0.7</v>
      </c>
      <c r="J8494">
        <v>10</v>
      </c>
      <c r="K8494">
        <v>1.6</v>
      </c>
      <c r="L8494">
        <v>4</v>
      </c>
      <c r="M8494">
        <v>1</v>
      </c>
      <c r="N8494" t="s">
        <v>153</v>
      </c>
      <c r="O8494" t="s">
        <v>504</v>
      </c>
      <c r="P8494">
        <v>1020.78</v>
      </c>
      <c r="Q8494" t="s">
        <v>20</v>
      </c>
    </row>
    <row r="8495" spans="1:17" x14ac:dyDescent="0.25">
      <c r="A8495">
        <v>8563</v>
      </c>
      <c r="B8495" t="s">
        <v>17</v>
      </c>
      <c r="C8495" t="s">
        <v>18</v>
      </c>
      <c r="D8495">
        <v>5</v>
      </c>
      <c r="E8495">
        <v>4199.3999999999996</v>
      </c>
      <c r="F8495">
        <v>139.97999999999999</v>
      </c>
      <c r="G8495">
        <v>867.44</v>
      </c>
      <c r="H8495">
        <v>0.5</v>
      </c>
      <c r="I8495">
        <v>0.2</v>
      </c>
      <c r="J8495">
        <v>23</v>
      </c>
      <c r="K8495">
        <v>2.65</v>
      </c>
      <c r="L8495">
        <v>0</v>
      </c>
      <c r="M8495">
        <v>0</v>
      </c>
      <c r="N8495" t="s">
        <v>484</v>
      </c>
      <c r="O8495" t="s">
        <v>124</v>
      </c>
      <c r="P8495">
        <v>1049.8499999999999</v>
      </c>
      <c r="Q8495" t="s">
        <v>20</v>
      </c>
    </row>
    <row r="8496" spans="1:17" x14ac:dyDescent="0.25">
      <c r="A8496">
        <v>8564</v>
      </c>
      <c r="B8496" t="s">
        <v>28</v>
      </c>
      <c r="C8496" t="s">
        <v>18</v>
      </c>
      <c r="D8496">
        <v>3</v>
      </c>
      <c r="E8496">
        <v>2704.56</v>
      </c>
      <c r="F8496">
        <v>225.38</v>
      </c>
      <c r="G8496">
        <v>-175.61</v>
      </c>
      <c r="H8496">
        <v>0.75</v>
      </c>
      <c r="I8496">
        <v>1.8</v>
      </c>
      <c r="J8496">
        <v>11</v>
      </c>
      <c r="K8496">
        <v>1.55</v>
      </c>
      <c r="L8496">
        <v>4</v>
      </c>
      <c r="M8496">
        <v>1</v>
      </c>
      <c r="N8496" t="s">
        <v>954</v>
      </c>
      <c r="O8496" t="s">
        <v>539</v>
      </c>
      <c r="P8496">
        <v>1014.21</v>
      </c>
      <c r="Q8496" t="s">
        <v>20</v>
      </c>
    </row>
    <row r="8497" spans="1:17" x14ac:dyDescent="0.25">
      <c r="A8497">
        <v>8565</v>
      </c>
      <c r="B8497" t="s">
        <v>33</v>
      </c>
      <c r="C8497" t="s">
        <v>23</v>
      </c>
      <c r="D8497">
        <v>3</v>
      </c>
      <c r="E8497">
        <v>2399.88</v>
      </c>
      <c r="F8497">
        <v>199.99</v>
      </c>
      <c r="G8497">
        <v>-287.76</v>
      </c>
      <c r="H8497">
        <v>0.58299999999999996</v>
      </c>
      <c r="I8497">
        <v>1.1000000000000001</v>
      </c>
      <c r="J8497">
        <v>7</v>
      </c>
      <c r="K8497">
        <v>1.43</v>
      </c>
      <c r="L8497">
        <v>6</v>
      </c>
      <c r="M8497">
        <v>1</v>
      </c>
      <c r="N8497" t="s">
        <v>996</v>
      </c>
      <c r="O8497" t="s">
        <v>35</v>
      </c>
      <c r="P8497">
        <v>899.96</v>
      </c>
      <c r="Q8497" t="s">
        <v>20</v>
      </c>
    </row>
    <row r="8498" spans="1:17" x14ac:dyDescent="0.25">
      <c r="A8498">
        <v>8566</v>
      </c>
      <c r="B8498" t="s">
        <v>17</v>
      </c>
      <c r="C8498" t="s">
        <v>18</v>
      </c>
      <c r="D8498">
        <v>3</v>
      </c>
      <c r="E8498">
        <v>4679.3599999999997</v>
      </c>
      <c r="F8498">
        <v>259.95999999999998</v>
      </c>
      <c r="G8498">
        <v>1390.87</v>
      </c>
      <c r="H8498">
        <v>0.94399999999999995</v>
      </c>
      <c r="I8498">
        <v>0.9</v>
      </c>
      <c r="J8498">
        <v>17</v>
      </c>
      <c r="K8498">
        <v>1.06</v>
      </c>
      <c r="L8498">
        <v>9</v>
      </c>
      <c r="M8498">
        <v>1</v>
      </c>
      <c r="N8498" t="s">
        <v>696</v>
      </c>
      <c r="O8498" t="s">
        <v>1022</v>
      </c>
      <c r="P8498">
        <v>1169.82</v>
      </c>
      <c r="Q8498" t="s">
        <v>20</v>
      </c>
    </row>
    <row r="8499" spans="1:17" x14ac:dyDescent="0.25">
      <c r="A8499">
        <v>8567</v>
      </c>
      <c r="B8499" t="s">
        <v>33</v>
      </c>
      <c r="C8499" t="s">
        <v>18</v>
      </c>
      <c r="D8499">
        <v>4</v>
      </c>
      <c r="E8499">
        <v>2119.66</v>
      </c>
      <c r="F8499">
        <v>211.97</v>
      </c>
      <c r="G8499">
        <v>123.96</v>
      </c>
      <c r="H8499">
        <v>0.5</v>
      </c>
      <c r="I8499">
        <v>0.3</v>
      </c>
      <c r="J8499">
        <v>6</v>
      </c>
      <c r="K8499">
        <v>1</v>
      </c>
      <c r="L8499">
        <v>5</v>
      </c>
      <c r="M8499">
        <v>1</v>
      </c>
      <c r="N8499" t="s">
        <v>774</v>
      </c>
      <c r="O8499" t="s">
        <v>542</v>
      </c>
      <c r="P8499">
        <v>1271.82</v>
      </c>
      <c r="Q8499" t="s">
        <v>20</v>
      </c>
    </row>
    <row r="8500" spans="1:17" x14ac:dyDescent="0.25">
      <c r="A8500">
        <v>8568</v>
      </c>
      <c r="B8500" t="s">
        <v>33</v>
      </c>
      <c r="C8500" t="s">
        <v>18</v>
      </c>
      <c r="D8500">
        <v>5</v>
      </c>
      <c r="E8500">
        <v>7497.25</v>
      </c>
      <c r="F8500">
        <v>208.26</v>
      </c>
      <c r="G8500">
        <v>2315.11</v>
      </c>
      <c r="H8500">
        <v>0.66700000000000004</v>
      </c>
      <c r="I8500">
        <v>0.6</v>
      </c>
      <c r="J8500">
        <v>35</v>
      </c>
      <c r="K8500">
        <v>1.17</v>
      </c>
      <c r="L8500">
        <v>19</v>
      </c>
      <c r="M8500">
        <v>1</v>
      </c>
      <c r="N8500" t="s">
        <v>463</v>
      </c>
      <c r="O8500" t="s">
        <v>858</v>
      </c>
      <c r="P8500">
        <v>1561.95</v>
      </c>
      <c r="Q8500" t="s">
        <v>20</v>
      </c>
    </row>
    <row r="8501" spans="1:17" x14ac:dyDescent="0.25">
      <c r="A8501">
        <v>8569</v>
      </c>
      <c r="B8501" t="s">
        <v>33</v>
      </c>
      <c r="C8501" t="s">
        <v>23</v>
      </c>
      <c r="D8501">
        <v>3</v>
      </c>
      <c r="E8501">
        <v>2149.7600000000002</v>
      </c>
      <c r="F8501">
        <v>238.86</v>
      </c>
      <c r="G8501">
        <v>598.92999999999995</v>
      </c>
      <c r="H8501">
        <v>0.55600000000000005</v>
      </c>
      <c r="I8501">
        <v>0.6</v>
      </c>
      <c r="J8501">
        <v>5</v>
      </c>
      <c r="K8501">
        <v>1.4</v>
      </c>
      <c r="L8501">
        <v>3</v>
      </c>
      <c r="M8501">
        <v>1</v>
      </c>
      <c r="N8501" t="s">
        <v>729</v>
      </c>
      <c r="O8501" t="s">
        <v>616</v>
      </c>
      <c r="P8501">
        <v>1074.8699999999999</v>
      </c>
      <c r="Q8501" t="s">
        <v>20</v>
      </c>
    </row>
    <row r="8502" spans="1:17" x14ac:dyDescent="0.25">
      <c r="A8502">
        <v>8570</v>
      </c>
      <c r="B8502" t="s">
        <v>33</v>
      </c>
      <c r="C8502" t="s">
        <v>18</v>
      </c>
      <c r="D8502">
        <v>2</v>
      </c>
      <c r="E8502">
        <v>795.87</v>
      </c>
      <c r="F8502">
        <v>132.65</v>
      </c>
      <c r="G8502">
        <v>186.68</v>
      </c>
      <c r="H8502">
        <v>0</v>
      </c>
      <c r="I8502">
        <v>-0.7</v>
      </c>
      <c r="J8502">
        <v>2</v>
      </c>
      <c r="K8502">
        <v>1</v>
      </c>
      <c r="L8502">
        <v>0</v>
      </c>
      <c r="M8502">
        <v>1</v>
      </c>
      <c r="N8502" t="s">
        <v>546</v>
      </c>
      <c r="O8502" t="s">
        <v>553</v>
      </c>
      <c r="P8502">
        <v>397.95</v>
      </c>
      <c r="Q8502" t="s">
        <v>52</v>
      </c>
    </row>
    <row r="8503" spans="1:17" x14ac:dyDescent="0.25">
      <c r="A8503">
        <v>8571</v>
      </c>
      <c r="B8503" t="s">
        <v>17</v>
      </c>
      <c r="C8503" t="s">
        <v>18</v>
      </c>
      <c r="D8503">
        <v>5</v>
      </c>
      <c r="E8503">
        <v>6189.27</v>
      </c>
      <c r="F8503">
        <v>221.05</v>
      </c>
      <c r="G8503">
        <v>819.45</v>
      </c>
      <c r="H8503">
        <v>0.82099999999999995</v>
      </c>
      <c r="I8503">
        <v>0.8</v>
      </c>
      <c r="J8503">
        <v>23</v>
      </c>
      <c r="K8503">
        <v>1.35</v>
      </c>
      <c r="L8503">
        <v>21</v>
      </c>
      <c r="M8503">
        <v>1</v>
      </c>
      <c r="N8503" t="s">
        <v>328</v>
      </c>
      <c r="O8503" t="s">
        <v>109</v>
      </c>
      <c r="P8503">
        <v>1657.88</v>
      </c>
      <c r="Q8503" t="s">
        <v>20</v>
      </c>
    </row>
    <row r="8504" spans="1:17" x14ac:dyDescent="0.25">
      <c r="A8504">
        <v>8572</v>
      </c>
      <c r="B8504" t="s">
        <v>17</v>
      </c>
      <c r="C8504" t="s">
        <v>23</v>
      </c>
      <c r="D8504">
        <v>6</v>
      </c>
      <c r="E8504">
        <v>8007.33</v>
      </c>
      <c r="F8504">
        <v>216.41</v>
      </c>
      <c r="G8504">
        <v>2169.25</v>
      </c>
      <c r="H8504">
        <v>0.35099999999999998</v>
      </c>
      <c r="I8504">
        <v>0.4</v>
      </c>
      <c r="J8504">
        <v>29</v>
      </c>
      <c r="K8504">
        <v>2.83</v>
      </c>
      <c r="L8504">
        <v>0</v>
      </c>
      <c r="M8504">
        <v>0</v>
      </c>
      <c r="N8504" t="s">
        <v>586</v>
      </c>
      <c r="O8504" t="s">
        <v>54</v>
      </c>
      <c r="P8504">
        <v>1947.69</v>
      </c>
      <c r="Q8504" t="s">
        <v>20</v>
      </c>
    </row>
    <row r="8505" spans="1:17" x14ac:dyDescent="0.25">
      <c r="A8505">
        <v>8573</v>
      </c>
      <c r="B8505" t="s">
        <v>17</v>
      </c>
      <c r="C8505" t="s">
        <v>23</v>
      </c>
      <c r="D8505">
        <v>4</v>
      </c>
      <c r="E8505">
        <v>4569.58</v>
      </c>
      <c r="F8505">
        <v>228.48</v>
      </c>
      <c r="G8505">
        <v>1380.28</v>
      </c>
      <c r="H8505">
        <v>0.7</v>
      </c>
      <c r="I8505">
        <v>1</v>
      </c>
      <c r="J8505">
        <v>14</v>
      </c>
      <c r="K8505">
        <v>1</v>
      </c>
      <c r="L8505">
        <v>6</v>
      </c>
      <c r="M8505">
        <v>1</v>
      </c>
      <c r="N8505" t="s">
        <v>215</v>
      </c>
      <c r="O8505" t="s">
        <v>296</v>
      </c>
      <c r="P8505">
        <v>1370.88</v>
      </c>
      <c r="Q8505" t="s">
        <v>20</v>
      </c>
    </row>
    <row r="8506" spans="1:17" x14ac:dyDescent="0.25">
      <c r="A8506">
        <v>8574</v>
      </c>
      <c r="B8506" t="s">
        <v>17</v>
      </c>
      <c r="C8506" t="s">
        <v>18</v>
      </c>
      <c r="D8506">
        <v>2</v>
      </c>
      <c r="E8506">
        <v>939.96</v>
      </c>
      <c r="F8506">
        <v>156.66</v>
      </c>
      <c r="G8506">
        <v>332.29</v>
      </c>
      <c r="H8506">
        <v>0</v>
      </c>
      <c r="I8506">
        <v>0</v>
      </c>
      <c r="J8506">
        <v>0</v>
      </c>
      <c r="K8506">
        <v>1.83</v>
      </c>
      <c r="L8506">
        <v>0</v>
      </c>
      <c r="M8506">
        <v>0</v>
      </c>
      <c r="N8506" t="s">
        <v>525</v>
      </c>
      <c r="O8506" t="s">
        <v>641</v>
      </c>
      <c r="P8506">
        <v>469.98</v>
      </c>
      <c r="Q8506" t="s">
        <v>52</v>
      </c>
    </row>
    <row r="8507" spans="1:17" x14ac:dyDescent="0.25">
      <c r="A8507">
        <v>8576</v>
      </c>
      <c r="B8507" t="s">
        <v>17</v>
      </c>
      <c r="C8507" t="s">
        <v>18</v>
      </c>
      <c r="D8507">
        <v>3</v>
      </c>
      <c r="E8507">
        <v>6679.52</v>
      </c>
      <c r="F8507">
        <v>267.18</v>
      </c>
      <c r="G8507">
        <v>-235.47</v>
      </c>
      <c r="H8507">
        <v>0.84</v>
      </c>
      <c r="I8507">
        <v>1.7</v>
      </c>
      <c r="J8507">
        <v>21</v>
      </c>
      <c r="K8507">
        <v>2.1</v>
      </c>
      <c r="L8507">
        <v>0</v>
      </c>
      <c r="M8507">
        <v>0</v>
      </c>
      <c r="N8507" t="s">
        <v>857</v>
      </c>
      <c r="O8507" t="s">
        <v>347</v>
      </c>
      <c r="P8507">
        <v>1202.31</v>
      </c>
      <c r="Q8507" t="s">
        <v>20</v>
      </c>
    </row>
    <row r="8508" spans="1:17" x14ac:dyDescent="0.25">
      <c r="A8508">
        <v>8577</v>
      </c>
      <c r="B8508" t="s">
        <v>17</v>
      </c>
      <c r="C8508" t="s">
        <v>18</v>
      </c>
      <c r="D8508">
        <v>4</v>
      </c>
      <c r="E8508">
        <v>1769.77</v>
      </c>
      <c r="F8508">
        <v>176.98</v>
      </c>
      <c r="G8508">
        <v>68.489999999999995</v>
      </c>
      <c r="H8508">
        <v>0.9</v>
      </c>
      <c r="I8508">
        <v>1.2</v>
      </c>
      <c r="J8508">
        <v>9</v>
      </c>
      <c r="K8508">
        <v>1.67</v>
      </c>
      <c r="L8508">
        <v>0</v>
      </c>
      <c r="M8508">
        <v>1</v>
      </c>
      <c r="N8508" t="s">
        <v>223</v>
      </c>
      <c r="O8508" t="s">
        <v>960</v>
      </c>
      <c r="P8508">
        <v>1061.8800000000001</v>
      </c>
      <c r="Q8508" t="s">
        <v>20</v>
      </c>
    </row>
    <row r="8509" spans="1:17" x14ac:dyDescent="0.25">
      <c r="A8509">
        <v>8578</v>
      </c>
      <c r="B8509" t="s">
        <v>17</v>
      </c>
      <c r="C8509" t="s">
        <v>23</v>
      </c>
      <c r="D8509">
        <v>7</v>
      </c>
      <c r="E8509">
        <v>7893.37</v>
      </c>
      <c r="F8509">
        <v>219.26</v>
      </c>
      <c r="G8509">
        <v>122.64</v>
      </c>
      <c r="H8509">
        <v>0.5</v>
      </c>
      <c r="I8509">
        <v>0.2</v>
      </c>
      <c r="J8509">
        <v>28</v>
      </c>
      <c r="K8509">
        <v>2.64</v>
      </c>
      <c r="L8509">
        <v>4</v>
      </c>
      <c r="M8509">
        <v>0</v>
      </c>
      <c r="N8509" t="s">
        <v>898</v>
      </c>
      <c r="O8509" t="s">
        <v>306</v>
      </c>
      <c r="P8509">
        <v>2302.23</v>
      </c>
      <c r="Q8509" t="s">
        <v>36</v>
      </c>
    </row>
    <row r="8510" spans="1:17" x14ac:dyDescent="0.25">
      <c r="A8510">
        <v>8579</v>
      </c>
      <c r="B8510" t="s">
        <v>33</v>
      </c>
      <c r="C8510" t="s">
        <v>18</v>
      </c>
      <c r="D8510">
        <v>9</v>
      </c>
      <c r="E8510">
        <v>7149.24</v>
      </c>
      <c r="F8510">
        <v>216.64</v>
      </c>
      <c r="G8510">
        <v>1734.71</v>
      </c>
      <c r="H8510">
        <v>0.57599999999999996</v>
      </c>
      <c r="I8510">
        <v>0.5</v>
      </c>
      <c r="J8510">
        <v>19</v>
      </c>
      <c r="K8510">
        <v>1.26</v>
      </c>
      <c r="L8510">
        <v>10</v>
      </c>
      <c r="M8510">
        <v>1</v>
      </c>
      <c r="N8510" t="s">
        <v>597</v>
      </c>
      <c r="O8510" t="s">
        <v>730</v>
      </c>
      <c r="P8510">
        <v>2924.64</v>
      </c>
      <c r="Q8510" t="s">
        <v>36</v>
      </c>
    </row>
    <row r="8511" spans="1:17" x14ac:dyDescent="0.25">
      <c r="A8511">
        <v>8580</v>
      </c>
      <c r="B8511" t="s">
        <v>33</v>
      </c>
      <c r="C8511" t="s">
        <v>23</v>
      </c>
      <c r="D8511">
        <v>7</v>
      </c>
      <c r="E8511">
        <v>8149.4</v>
      </c>
      <c r="F8511">
        <v>220.25</v>
      </c>
      <c r="G8511">
        <v>1729.44</v>
      </c>
      <c r="H8511">
        <v>0.73</v>
      </c>
      <c r="I8511">
        <v>1</v>
      </c>
      <c r="J8511">
        <v>28</v>
      </c>
      <c r="K8511">
        <v>1.5</v>
      </c>
      <c r="L8511">
        <v>11</v>
      </c>
      <c r="M8511">
        <v>1</v>
      </c>
      <c r="N8511" t="s">
        <v>238</v>
      </c>
      <c r="O8511" t="s">
        <v>911</v>
      </c>
      <c r="P8511">
        <v>2312.62</v>
      </c>
      <c r="Q8511" t="s">
        <v>36</v>
      </c>
    </row>
    <row r="8512" spans="1:17" x14ac:dyDescent="0.25">
      <c r="A8512">
        <v>8581</v>
      </c>
      <c r="B8512" t="s">
        <v>28</v>
      </c>
      <c r="C8512" t="s">
        <v>18</v>
      </c>
      <c r="D8512">
        <v>6</v>
      </c>
      <c r="E8512">
        <v>3559.43</v>
      </c>
      <c r="F8512">
        <v>197.75</v>
      </c>
      <c r="G8512">
        <v>870.98</v>
      </c>
      <c r="H8512">
        <v>0.27800000000000002</v>
      </c>
      <c r="I8512">
        <v>0.1</v>
      </c>
      <c r="J8512">
        <v>4</v>
      </c>
      <c r="K8512">
        <v>4</v>
      </c>
      <c r="L8512">
        <v>0</v>
      </c>
      <c r="M8512">
        <v>0</v>
      </c>
      <c r="N8512" t="s">
        <v>1021</v>
      </c>
      <c r="O8512" t="s">
        <v>676</v>
      </c>
      <c r="P8512">
        <v>1779.75</v>
      </c>
      <c r="Q8512" t="s">
        <v>20</v>
      </c>
    </row>
    <row r="8513" spans="1:17" x14ac:dyDescent="0.25">
      <c r="A8513">
        <v>8582</v>
      </c>
      <c r="B8513" t="s">
        <v>28</v>
      </c>
      <c r="C8513" t="s">
        <v>18</v>
      </c>
      <c r="D8513">
        <v>4</v>
      </c>
      <c r="E8513">
        <v>3155.49</v>
      </c>
      <c r="F8513">
        <v>150.26</v>
      </c>
      <c r="G8513">
        <v>436.03</v>
      </c>
      <c r="H8513">
        <v>0.76200000000000001</v>
      </c>
      <c r="I8513">
        <v>1.2</v>
      </c>
      <c r="J8513">
        <v>15</v>
      </c>
      <c r="K8513">
        <v>1.33</v>
      </c>
      <c r="L8513">
        <v>10</v>
      </c>
      <c r="M8513">
        <v>1</v>
      </c>
      <c r="N8513" t="s">
        <v>95</v>
      </c>
      <c r="O8513" t="s">
        <v>504</v>
      </c>
      <c r="P8513">
        <v>901.56</v>
      </c>
      <c r="Q8513" t="s">
        <v>20</v>
      </c>
    </row>
    <row r="8514" spans="1:17" x14ac:dyDescent="0.25">
      <c r="A8514">
        <v>8584</v>
      </c>
      <c r="B8514" t="s">
        <v>17</v>
      </c>
      <c r="C8514" t="s">
        <v>23</v>
      </c>
      <c r="D8514">
        <v>6</v>
      </c>
      <c r="E8514">
        <v>8602.7199999999993</v>
      </c>
      <c r="F8514">
        <v>187.02</v>
      </c>
      <c r="G8514">
        <v>74.260000000000005</v>
      </c>
      <c r="H8514">
        <v>1</v>
      </c>
      <c r="I8514">
        <v>1.9</v>
      </c>
      <c r="J8514">
        <v>46</v>
      </c>
      <c r="K8514">
        <v>3.15</v>
      </c>
      <c r="L8514">
        <v>2</v>
      </c>
      <c r="M8514">
        <v>0</v>
      </c>
      <c r="N8514" t="s">
        <v>605</v>
      </c>
      <c r="O8514" t="s">
        <v>357</v>
      </c>
      <c r="P8514">
        <v>1683.18</v>
      </c>
      <c r="Q8514" t="s">
        <v>20</v>
      </c>
    </row>
    <row r="8515" spans="1:17" x14ac:dyDescent="0.25">
      <c r="A8515">
        <v>8585</v>
      </c>
      <c r="B8515" t="s">
        <v>17</v>
      </c>
      <c r="C8515" t="s">
        <v>18</v>
      </c>
      <c r="D8515">
        <v>4</v>
      </c>
      <c r="E8515">
        <v>5249.59</v>
      </c>
      <c r="F8515">
        <v>209.98</v>
      </c>
      <c r="G8515">
        <v>-55.06</v>
      </c>
      <c r="H8515">
        <v>0.72</v>
      </c>
      <c r="I8515">
        <v>1.4</v>
      </c>
      <c r="J8515">
        <v>23</v>
      </c>
      <c r="K8515">
        <v>1.17</v>
      </c>
      <c r="L8515">
        <v>8</v>
      </c>
      <c r="M8515">
        <v>1</v>
      </c>
      <c r="N8515" t="s">
        <v>45</v>
      </c>
      <c r="O8515" t="s">
        <v>51</v>
      </c>
      <c r="P8515">
        <v>1259.8800000000001</v>
      </c>
      <c r="Q8515" t="s">
        <v>20</v>
      </c>
    </row>
    <row r="8516" spans="1:17" x14ac:dyDescent="0.25">
      <c r="A8516">
        <v>8586</v>
      </c>
      <c r="B8516" t="s">
        <v>33</v>
      </c>
      <c r="C8516" t="s">
        <v>23</v>
      </c>
      <c r="D8516">
        <v>5</v>
      </c>
      <c r="E8516">
        <v>3894.64</v>
      </c>
      <c r="F8516">
        <v>204.98</v>
      </c>
      <c r="G8516">
        <v>-288.77</v>
      </c>
      <c r="H8516">
        <v>0.105</v>
      </c>
      <c r="I8516">
        <v>-1.2</v>
      </c>
      <c r="J8516">
        <v>6</v>
      </c>
      <c r="K8516">
        <v>1.67</v>
      </c>
      <c r="L8516">
        <v>6</v>
      </c>
      <c r="M8516">
        <v>1</v>
      </c>
      <c r="N8516" t="s">
        <v>400</v>
      </c>
      <c r="O8516" t="s">
        <v>977</v>
      </c>
      <c r="P8516">
        <v>1537.35</v>
      </c>
      <c r="Q8516" t="s">
        <v>20</v>
      </c>
    </row>
    <row r="8517" spans="1:17" x14ac:dyDescent="0.25">
      <c r="A8517">
        <v>8587</v>
      </c>
      <c r="B8517" t="s">
        <v>17</v>
      </c>
      <c r="C8517" t="s">
        <v>23</v>
      </c>
      <c r="D8517">
        <v>8</v>
      </c>
      <c r="E8517">
        <v>9401.16</v>
      </c>
      <c r="F8517">
        <v>191.86</v>
      </c>
      <c r="G8517">
        <v>1038.44</v>
      </c>
      <c r="H8517">
        <v>0.878</v>
      </c>
      <c r="I8517">
        <v>0.9</v>
      </c>
      <c r="J8517">
        <v>42</v>
      </c>
      <c r="K8517">
        <v>1.62</v>
      </c>
      <c r="L8517">
        <v>21</v>
      </c>
      <c r="M8517">
        <v>1</v>
      </c>
      <c r="N8517" t="s">
        <v>258</v>
      </c>
      <c r="O8517" t="s">
        <v>955</v>
      </c>
      <c r="P8517">
        <v>2302.3200000000002</v>
      </c>
      <c r="Q8517" t="s">
        <v>36</v>
      </c>
    </row>
    <row r="8518" spans="1:17" x14ac:dyDescent="0.25">
      <c r="A8518">
        <v>8588</v>
      </c>
      <c r="B8518" t="s">
        <v>17</v>
      </c>
      <c r="C8518" t="s">
        <v>18</v>
      </c>
      <c r="D8518">
        <v>5</v>
      </c>
      <c r="E8518">
        <v>3769.65</v>
      </c>
      <c r="F8518">
        <v>188.48</v>
      </c>
      <c r="G8518">
        <v>300.61</v>
      </c>
      <c r="H8518">
        <v>0.4</v>
      </c>
      <c r="I8518">
        <v>0.2</v>
      </c>
      <c r="J8518">
        <v>18</v>
      </c>
      <c r="K8518">
        <v>1.61</v>
      </c>
      <c r="L8518">
        <v>3</v>
      </c>
      <c r="M8518">
        <v>1</v>
      </c>
      <c r="N8518" t="s">
        <v>405</v>
      </c>
      <c r="O8518" t="s">
        <v>851</v>
      </c>
      <c r="P8518">
        <v>1413.6</v>
      </c>
      <c r="Q8518" t="s">
        <v>20</v>
      </c>
    </row>
    <row r="8519" spans="1:17" x14ac:dyDescent="0.25">
      <c r="A8519">
        <v>8589</v>
      </c>
      <c r="B8519" t="s">
        <v>28</v>
      </c>
      <c r="C8519" t="s">
        <v>23</v>
      </c>
      <c r="D8519">
        <v>5</v>
      </c>
      <c r="E8519">
        <v>5936.92</v>
      </c>
      <c r="F8519">
        <v>185.53</v>
      </c>
      <c r="G8519">
        <v>618.79</v>
      </c>
      <c r="H8519">
        <v>0.81299999999999994</v>
      </c>
      <c r="I8519">
        <v>1.1000000000000001</v>
      </c>
      <c r="J8519">
        <v>25</v>
      </c>
      <c r="K8519">
        <v>3.16</v>
      </c>
      <c r="L8519">
        <v>0</v>
      </c>
      <c r="M8519">
        <v>0</v>
      </c>
      <c r="N8519" t="s">
        <v>976</v>
      </c>
      <c r="O8519" t="s">
        <v>177</v>
      </c>
      <c r="P8519">
        <v>1391.48</v>
      </c>
      <c r="Q8519" t="s">
        <v>20</v>
      </c>
    </row>
    <row r="8520" spans="1:17" x14ac:dyDescent="0.25">
      <c r="A8520">
        <v>8590</v>
      </c>
      <c r="B8520" t="s">
        <v>17</v>
      </c>
      <c r="C8520" t="s">
        <v>18</v>
      </c>
      <c r="D8520">
        <v>1</v>
      </c>
      <c r="E8520">
        <v>519.96</v>
      </c>
      <c r="F8520">
        <v>129.99</v>
      </c>
      <c r="G8520">
        <v>122.58</v>
      </c>
      <c r="H8520">
        <v>1</v>
      </c>
      <c r="I8520">
        <v>2</v>
      </c>
      <c r="J8520">
        <v>4</v>
      </c>
      <c r="K8520">
        <v>1.5</v>
      </c>
      <c r="L8520">
        <v>2</v>
      </c>
      <c r="M8520">
        <v>1</v>
      </c>
      <c r="N8520" t="s">
        <v>558</v>
      </c>
      <c r="O8520" t="s">
        <v>558</v>
      </c>
      <c r="P8520">
        <v>194.98</v>
      </c>
      <c r="Q8520" t="s">
        <v>52</v>
      </c>
    </row>
    <row r="8521" spans="1:17" x14ac:dyDescent="0.25">
      <c r="A8521">
        <v>8591</v>
      </c>
      <c r="B8521" t="s">
        <v>17</v>
      </c>
      <c r="C8521" t="s">
        <v>23</v>
      </c>
      <c r="D8521">
        <v>5</v>
      </c>
      <c r="E8521">
        <v>4543.37</v>
      </c>
      <c r="F8521">
        <v>181.73</v>
      </c>
      <c r="G8521">
        <v>1065.24</v>
      </c>
      <c r="H8521">
        <v>0.48</v>
      </c>
      <c r="I8521">
        <v>0</v>
      </c>
      <c r="J8521">
        <v>21</v>
      </c>
      <c r="K8521">
        <v>1.76</v>
      </c>
      <c r="L8521">
        <v>4</v>
      </c>
      <c r="M8521">
        <v>1</v>
      </c>
      <c r="N8521" t="s">
        <v>669</v>
      </c>
      <c r="O8521" t="s">
        <v>108</v>
      </c>
      <c r="P8521">
        <v>1362.98</v>
      </c>
      <c r="Q8521" t="s">
        <v>20</v>
      </c>
    </row>
    <row r="8522" spans="1:17" x14ac:dyDescent="0.25">
      <c r="A8522">
        <v>8592</v>
      </c>
      <c r="B8522" t="s">
        <v>33</v>
      </c>
      <c r="C8522" t="s">
        <v>18</v>
      </c>
      <c r="D8522">
        <v>6</v>
      </c>
      <c r="E8522">
        <v>3759.53</v>
      </c>
      <c r="F8522">
        <v>197.87</v>
      </c>
      <c r="G8522">
        <v>-413.89</v>
      </c>
      <c r="H8522">
        <v>0.78900000000000003</v>
      </c>
      <c r="I8522">
        <v>1.1000000000000001</v>
      </c>
      <c r="J8522">
        <v>13</v>
      </c>
      <c r="K8522">
        <v>1.77</v>
      </c>
      <c r="L8522">
        <v>6</v>
      </c>
      <c r="M8522">
        <v>1</v>
      </c>
      <c r="N8522" t="s">
        <v>163</v>
      </c>
      <c r="O8522" t="s">
        <v>641</v>
      </c>
      <c r="P8522">
        <v>1780.83</v>
      </c>
      <c r="Q8522" t="s">
        <v>20</v>
      </c>
    </row>
    <row r="8523" spans="1:17" x14ac:dyDescent="0.25">
      <c r="A8523">
        <v>8593</v>
      </c>
      <c r="B8523" t="s">
        <v>33</v>
      </c>
      <c r="C8523" t="s">
        <v>23</v>
      </c>
      <c r="D8523">
        <v>2</v>
      </c>
      <c r="E8523">
        <v>2359.6999999999998</v>
      </c>
      <c r="F8523">
        <v>214.52</v>
      </c>
      <c r="G8523">
        <v>863.29</v>
      </c>
      <c r="H8523">
        <v>1</v>
      </c>
      <c r="I8523">
        <v>1</v>
      </c>
      <c r="J8523">
        <v>11</v>
      </c>
      <c r="K8523">
        <v>1</v>
      </c>
      <c r="L8523">
        <v>0</v>
      </c>
      <c r="M8523">
        <v>1</v>
      </c>
      <c r="N8523" t="s">
        <v>77</v>
      </c>
      <c r="O8523" t="s">
        <v>466</v>
      </c>
      <c r="P8523">
        <v>643.55999999999995</v>
      </c>
      <c r="Q8523" t="s">
        <v>20</v>
      </c>
    </row>
    <row r="8524" spans="1:17" x14ac:dyDescent="0.25">
      <c r="A8524">
        <v>8594</v>
      </c>
      <c r="B8524" t="s">
        <v>28</v>
      </c>
      <c r="C8524" t="s">
        <v>18</v>
      </c>
      <c r="D8524">
        <v>1</v>
      </c>
      <c r="E8524">
        <v>1949.67</v>
      </c>
      <c r="F8524">
        <v>216.63</v>
      </c>
      <c r="G8524">
        <v>-1841.4</v>
      </c>
      <c r="H8524">
        <v>0</v>
      </c>
      <c r="I8524">
        <v>1</v>
      </c>
      <c r="J8524">
        <v>9</v>
      </c>
      <c r="K8524">
        <v>1.67</v>
      </c>
      <c r="L8524">
        <v>6</v>
      </c>
      <c r="M8524">
        <v>1</v>
      </c>
      <c r="N8524" t="s">
        <v>643</v>
      </c>
      <c r="O8524" t="s">
        <v>643</v>
      </c>
      <c r="P8524">
        <v>324.94</v>
      </c>
      <c r="Q8524" t="s">
        <v>52</v>
      </c>
    </row>
    <row r="8525" spans="1:17" x14ac:dyDescent="0.25">
      <c r="A8525">
        <v>8595</v>
      </c>
      <c r="B8525" t="s">
        <v>33</v>
      </c>
      <c r="C8525" t="s">
        <v>23</v>
      </c>
      <c r="D8525">
        <v>3</v>
      </c>
      <c r="E8525">
        <v>2202.8000000000002</v>
      </c>
      <c r="F8525">
        <v>169.45</v>
      </c>
      <c r="G8525">
        <v>-708.17</v>
      </c>
      <c r="H8525">
        <v>0</v>
      </c>
      <c r="I8525">
        <v>-1.1000000000000001</v>
      </c>
      <c r="J8525">
        <v>5</v>
      </c>
      <c r="K8525">
        <v>3</v>
      </c>
      <c r="L8525">
        <v>0</v>
      </c>
      <c r="M8525">
        <v>0</v>
      </c>
      <c r="N8525" t="s">
        <v>837</v>
      </c>
      <c r="O8525" t="s">
        <v>468</v>
      </c>
      <c r="P8525">
        <v>762.52</v>
      </c>
      <c r="Q8525" t="s">
        <v>20</v>
      </c>
    </row>
    <row r="8526" spans="1:17" x14ac:dyDescent="0.25">
      <c r="A8526">
        <v>8596</v>
      </c>
      <c r="B8526" t="s">
        <v>33</v>
      </c>
      <c r="C8526" t="s">
        <v>18</v>
      </c>
      <c r="D8526">
        <v>2</v>
      </c>
      <c r="E8526">
        <v>511.95</v>
      </c>
      <c r="F8526">
        <v>127.99</v>
      </c>
      <c r="G8526">
        <v>203.48</v>
      </c>
      <c r="H8526">
        <v>0.5</v>
      </c>
      <c r="I8526">
        <v>2.5</v>
      </c>
      <c r="J8526">
        <v>2</v>
      </c>
      <c r="K8526">
        <v>1</v>
      </c>
      <c r="L8526">
        <v>0</v>
      </c>
      <c r="M8526">
        <v>1</v>
      </c>
      <c r="N8526" t="s">
        <v>995</v>
      </c>
      <c r="O8526" t="s">
        <v>786</v>
      </c>
      <c r="P8526">
        <v>383.97</v>
      </c>
      <c r="Q8526" t="s">
        <v>52</v>
      </c>
    </row>
    <row r="8527" spans="1:17" x14ac:dyDescent="0.25">
      <c r="A8527">
        <v>8597</v>
      </c>
      <c r="B8527" t="s">
        <v>33</v>
      </c>
      <c r="C8527" t="s">
        <v>23</v>
      </c>
      <c r="D8527">
        <v>6</v>
      </c>
      <c r="E8527">
        <v>2319.88</v>
      </c>
      <c r="F8527">
        <v>210.9</v>
      </c>
      <c r="G8527">
        <v>-78.86</v>
      </c>
      <c r="H8527">
        <v>0.36399999999999999</v>
      </c>
      <c r="I8527">
        <v>-0.1</v>
      </c>
      <c r="J8527">
        <v>4</v>
      </c>
      <c r="K8527">
        <v>1.5</v>
      </c>
      <c r="L8527">
        <v>3</v>
      </c>
      <c r="M8527">
        <v>1</v>
      </c>
      <c r="N8527" t="s">
        <v>39</v>
      </c>
      <c r="O8527" t="s">
        <v>233</v>
      </c>
      <c r="P8527">
        <v>1898.1</v>
      </c>
      <c r="Q8527" t="s">
        <v>20</v>
      </c>
    </row>
    <row r="8528" spans="1:17" x14ac:dyDescent="0.25">
      <c r="A8528">
        <v>8598</v>
      </c>
      <c r="B8528" t="s">
        <v>33</v>
      </c>
      <c r="C8528" t="s">
        <v>18</v>
      </c>
      <c r="D8528">
        <v>2</v>
      </c>
      <c r="E8528">
        <v>3449.33</v>
      </c>
      <c r="F8528">
        <v>132.66999999999999</v>
      </c>
      <c r="G8528">
        <v>689.41</v>
      </c>
      <c r="H8528">
        <v>0.96199999999999997</v>
      </c>
      <c r="I8528">
        <v>0.9</v>
      </c>
      <c r="J8528">
        <v>25</v>
      </c>
      <c r="K8528">
        <v>1.6</v>
      </c>
      <c r="L8528">
        <v>20</v>
      </c>
      <c r="M8528">
        <v>1</v>
      </c>
      <c r="N8528" t="s">
        <v>1001</v>
      </c>
      <c r="O8528" t="s">
        <v>656</v>
      </c>
      <c r="P8528">
        <v>398.01</v>
      </c>
      <c r="Q8528" t="s">
        <v>52</v>
      </c>
    </row>
    <row r="8529" spans="1:17" x14ac:dyDescent="0.25">
      <c r="A8529">
        <v>8599</v>
      </c>
      <c r="B8529" t="s">
        <v>33</v>
      </c>
      <c r="C8529" t="s">
        <v>23</v>
      </c>
      <c r="D8529">
        <v>2</v>
      </c>
      <c r="E8529">
        <v>2909.68</v>
      </c>
      <c r="F8529">
        <v>145.47999999999999</v>
      </c>
      <c r="G8529">
        <v>-432.21</v>
      </c>
      <c r="H8529">
        <v>0.8</v>
      </c>
      <c r="I8529">
        <v>0.8</v>
      </c>
      <c r="J8529">
        <v>16</v>
      </c>
      <c r="K8529">
        <v>1.5</v>
      </c>
      <c r="L8529">
        <v>4</v>
      </c>
      <c r="M8529">
        <v>1</v>
      </c>
      <c r="N8529" t="s">
        <v>954</v>
      </c>
      <c r="O8529" t="s">
        <v>568</v>
      </c>
      <c r="P8529">
        <v>436.44</v>
      </c>
      <c r="Q8529" t="s">
        <v>52</v>
      </c>
    </row>
    <row r="8530" spans="1:17" x14ac:dyDescent="0.25">
      <c r="A8530">
        <v>8600</v>
      </c>
      <c r="B8530" t="s">
        <v>28</v>
      </c>
      <c r="C8530" t="s">
        <v>18</v>
      </c>
      <c r="D8530">
        <v>5</v>
      </c>
      <c r="E8530">
        <v>8409.32</v>
      </c>
      <c r="F8530">
        <v>254.83</v>
      </c>
      <c r="G8530">
        <v>-2044.96</v>
      </c>
      <c r="H8530">
        <v>0.90900000000000003</v>
      </c>
      <c r="I8530">
        <v>1</v>
      </c>
      <c r="J8530">
        <v>33</v>
      </c>
      <c r="K8530">
        <v>1.73</v>
      </c>
      <c r="L8530">
        <v>18</v>
      </c>
      <c r="M8530">
        <v>1</v>
      </c>
      <c r="N8530" t="s">
        <v>207</v>
      </c>
      <c r="O8530" t="s">
        <v>698</v>
      </c>
      <c r="P8530">
        <v>1911.22</v>
      </c>
      <c r="Q8530" t="s">
        <v>20</v>
      </c>
    </row>
    <row r="8531" spans="1:17" x14ac:dyDescent="0.25">
      <c r="A8531">
        <v>8601</v>
      </c>
      <c r="B8531" t="s">
        <v>33</v>
      </c>
      <c r="C8531" t="s">
        <v>18</v>
      </c>
      <c r="D8531">
        <v>3</v>
      </c>
      <c r="E8531">
        <v>1429.86</v>
      </c>
      <c r="F8531">
        <v>204.27</v>
      </c>
      <c r="G8531">
        <v>347.75</v>
      </c>
      <c r="H8531">
        <v>0.42899999999999999</v>
      </c>
      <c r="I8531">
        <v>0.6</v>
      </c>
      <c r="J8531">
        <v>7</v>
      </c>
      <c r="K8531">
        <v>1</v>
      </c>
      <c r="L8531">
        <v>6</v>
      </c>
      <c r="M8531">
        <v>1</v>
      </c>
      <c r="N8531" t="s">
        <v>943</v>
      </c>
      <c r="O8531" t="s">
        <v>734</v>
      </c>
      <c r="P8531">
        <v>919.22</v>
      </c>
      <c r="Q8531" t="s">
        <v>20</v>
      </c>
    </row>
    <row r="8532" spans="1:17" x14ac:dyDescent="0.25">
      <c r="A8532">
        <v>8602</v>
      </c>
      <c r="B8532" t="s">
        <v>28</v>
      </c>
      <c r="C8532" t="s">
        <v>23</v>
      </c>
      <c r="D8532">
        <v>8</v>
      </c>
      <c r="E8532">
        <v>8881.19</v>
      </c>
      <c r="F8532">
        <v>193.07</v>
      </c>
      <c r="G8532">
        <v>2378.04</v>
      </c>
      <c r="H8532">
        <v>0.80400000000000005</v>
      </c>
      <c r="I8532">
        <v>1</v>
      </c>
      <c r="J8532">
        <v>42</v>
      </c>
      <c r="K8532">
        <v>1.31</v>
      </c>
      <c r="L8532">
        <v>25</v>
      </c>
      <c r="M8532">
        <v>1</v>
      </c>
      <c r="N8532" t="s">
        <v>663</v>
      </c>
      <c r="O8532" t="s">
        <v>590</v>
      </c>
      <c r="P8532">
        <v>2316.84</v>
      </c>
      <c r="Q8532" t="s">
        <v>36</v>
      </c>
    </row>
    <row r="8533" spans="1:17" x14ac:dyDescent="0.25">
      <c r="A8533">
        <v>8603</v>
      </c>
      <c r="B8533" t="s">
        <v>28</v>
      </c>
      <c r="C8533" t="s">
        <v>18</v>
      </c>
      <c r="D8533">
        <v>4</v>
      </c>
      <c r="E8533">
        <v>5215.07</v>
      </c>
      <c r="F8533">
        <v>162.97</v>
      </c>
      <c r="G8533">
        <v>1133.77</v>
      </c>
      <c r="H8533">
        <v>1</v>
      </c>
      <c r="I8533">
        <v>1.1000000000000001</v>
      </c>
      <c r="J8533">
        <v>32</v>
      </c>
      <c r="K8533">
        <v>1.97</v>
      </c>
      <c r="L8533">
        <v>22</v>
      </c>
      <c r="M8533">
        <v>1</v>
      </c>
      <c r="N8533" t="s">
        <v>290</v>
      </c>
      <c r="O8533" t="s">
        <v>877</v>
      </c>
      <c r="P8533">
        <v>977.82</v>
      </c>
      <c r="Q8533" t="s">
        <v>20</v>
      </c>
    </row>
    <row r="8534" spans="1:17" x14ac:dyDescent="0.25">
      <c r="A8534">
        <v>8604</v>
      </c>
      <c r="B8534" t="s">
        <v>28</v>
      </c>
      <c r="C8534" t="s">
        <v>18</v>
      </c>
      <c r="D8534">
        <v>4</v>
      </c>
      <c r="E8534">
        <v>10219.030000000001</v>
      </c>
      <c r="F8534">
        <v>204.38</v>
      </c>
      <c r="G8534">
        <v>1777.7</v>
      </c>
      <c r="H8534">
        <v>0.92</v>
      </c>
      <c r="I8534">
        <v>0.9</v>
      </c>
      <c r="J8534">
        <v>46</v>
      </c>
      <c r="K8534">
        <v>1.52</v>
      </c>
      <c r="L8534">
        <v>30</v>
      </c>
      <c r="M8534">
        <v>1</v>
      </c>
      <c r="N8534" t="s">
        <v>87</v>
      </c>
      <c r="O8534" t="s">
        <v>509</v>
      </c>
      <c r="P8534">
        <v>1226.28</v>
      </c>
      <c r="Q8534" t="s">
        <v>20</v>
      </c>
    </row>
    <row r="8535" spans="1:17" x14ac:dyDescent="0.25">
      <c r="A8535">
        <v>8605</v>
      </c>
      <c r="B8535" t="s">
        <v>28</v>
      </c>
      <c r="C8535" t="s">
        <v>23</v>
      </c>
      <c r="D8535">
        <v>7</v>
      </c>
      <c r="E8535">
        <v>15434.54</v>
      </c>
      <c r="F8535">
        <v>220.49</v>
      </c>
      <c r="G8535">
        <v>-21.01</v>
      </c>
      <c r="H8535">
        <v>0.85699999999999998</v>
      </c>
      <c r="I8535">
        <v>1.2</v>
      </c>
      <c r="J8535">
        <v>66</v>
      </c>
      <c r="K8535">
        <v>1.52</v>
      </c>
      <c r="L8535">
        <v>27</v>
      </c>
      <c r="M8535">
        <v>1</v>
      </c>
      <c r="N8535" t="s">
        <v>47</v>
      </c>
      <c r="O8535" t="s">
        <v>452</v>
      </c>
      <c r="P8535">
        <v>2315.14</v>
      </c>
      <c r="Q8535" t="s">
        <v>36</v>
      </c>
    </row>
    <row r="8536" spans="1:17" x14ac:dyDescent="0.25">
      <c r="A8536">
        <v>8606</v>
      </c>
      <c r="B8536" t="s">
        <v>28</v>
      </c>
      <c r="C8536" t="s">
        <v>18</v>
      </c>
      <c r="D8536">
        <v>6</v>
      </c>
      <c r="E8536">
        <v>4562.3</v>
      </c>
      <c r="F8536">
        <v>168.97</v>
      </c>
      <c r="G8536">
        <v>689.96</v>
      </c>
      <c r="H8536">
        <v>0.70399999999999996</v>
      </c>
      <c r="I8536">
        <v>1.2</v>
      </c>
      <c r="J8536">
        <v>19</v>
      </c>
      <c r="K8536">
        <v>2.84</v>
      </c>
      <c r="L8536">
        <v>0</v>
      </c>
      <c r="M8536">
        <v>0</v>
      </c>
      <c r="N8536" t="s">
        <v>182</v>
      </c>
      <c r="O8536" t="s">
        <v>142</v>
      </c>
      <c r="P8536">
        <v>1520.73</v>
      </c>
      <c r="Q8536" t="s">
        <v>20</v>
      </c>
    </row>
    <row r="8537" spans="1:17" x14ac:dyDescent="0.25">
      <c r="A8537">
        <v>8607</v>
      </c>
      <c r="B8537" t="s">
        <v>28</v>
      </c>
      <c r="C8537" t="s">
        <v>18</v>
      </c>
      <c r="D8537">
        <v>5</v>
      </c>
      <c r="E8537">
        <v>10978.59</v>
      </c>
      <c r="F8537">
        <v>207.14</v>
      </c>
      <c r="G8537">
        <v>535.02</v>
      </c>
      <c r="H8537">
        <v>0.83</v>
      </c>
      <c r="I8537">
        <v>1.3</v>
      </c>
      <c r="J8537">
        <v>53</v>
      </c>
      <c r="K8537">
        <v>1.6</v>
      </c>
      <c r="L8537">
        <v>29</v>
      </c>
      <c r="M8537">
        <v>1</v>
      </c>
      <c r="N8537" t="s">
        <v>183</v>
      </c>
      <c r="O8537" t="s">
        <v>146</v>
      </c>
      <c r="P8537">
        <v>1553.55</v>
      </c>
      <c r="Q8537" t="s">
        <v>20</v>
      </c>
    </row>
    <row r="8538" spans="1:17" x14ac:dyDescent="0.25">
      <c r="A8538">
        <v>8608</v>
      </c>
      <c r="B8538" t="s">
        <v>28</v>
      </c>
      <c r="C8538" t="s">
        <v>23</v>
      </c>
      <c r="D8538">
        <v>4</v>
      </c>
      <c r="E8538">
        <v>3219.55</v>
      </c>
      <c r="F8538">
        <v>178.86</v>
      </c>
      <c r="G8538">
        <v>67.23</v>
      </c>
      <c r="H8538">
        <v>0.88900000000000001</v>
      </c>
      <c r="I8538">
        <v>1.8</v>
      </c>
      <c r="J8538">
        <v>16</v>
      </c>
      <c r="K8538">
        <v>1.56</v>
      </c>
      <c r="L8538">
        <v>16</v>
      </c>
      <c r="M8538">
        <v>1</v>
      </c>
      <c r="N8538" t="s">
        <v>754</v>
      </c>
      <c r="O8538" t="s">
        <v>567</v>
      </c>
      <c r="P8538">
        <v>1073.1600000000001</v>
      </c>
      <c r="Q8538" t="s">
        <v>20</v>
      </c>
    </row>
    <row r="8539" spans="1:17" x14ac:dyDescent="0.25">
      <c r="A8539">
        <v>8609</v>
      </c>
      <c r="B8539" t="s">
        <v>28</v>
      </c>
      <c r="C8539" t="s">
        <v>18</v>
      </c>
      <c r="D8539">
        <v>4</v>
      </c>
      <c r="E8539">
        <v>6064.43</v>
      </c>
      <c r="F8539">
        <v>242.58</v>
      </c>
      <c r="G8539">
        <v>1249.5899999999999</v>
      </c>
      <c r="H8539">
        <v>0.68</v>
      </c>
      <c r="I8539">
        <v>0.6</v>
      </c>
      <c r="J8539">
        <v>21</v>
      </c>
      <c r="K8539">
        <v>1.76</v>
      </c>
      <c r="L8539">
        <v>13</v>
      </c>
      <c r="M8539">
        <v>1</v>
      </c>
      <c r="N8539" t="s">
        <v>49</v>
      </c>
      <c r="O8539" t="s">
        <v>150</v>
      </c>
      <c r="P8539">
        <v>1455.48</v>
      </c>
      <c r="Q8539" t="s">
        <v>20</v>
      </c>
    </row>
    <row r="8540" spans="1:17" x14ac:dyDescent="0.25">
      <c r="A8540">
        <v>8610</v>
      </c>
      <c r="B8540" t="s">
        <v>33</v>
      </c>
      <c r="C8540" t="s">
        <v>18</v>
      </c>
      <c r="D8540">
        <v>3</v>
      </c>
      <c r="E8540">
        <v>3059.62</v>
      </c>
      <c r="F8540">
        <v>218.54</v>
      </c>
      <c r="G8540">
        <v>465.84</v>
      </c>
      <c r="H8540">
        <v>1</v>
      </c>
      <c r="I8540">
        <v>1</v>
      </c>
      <c r="J8540">
        <v>14</v>
      </c>
      <c r="K8540">
        <v>1.71</v>
      </c>
      <c r="L8540">
        <v>2</v>
      </c>
      <c r="M8540">
        <v>1</v>
      </c>
      <c r="N8540" t="s">
        <v>61</v>
      </c>
      <c r="O8540" t="s">
        <v>104</v>
      </c>
      <c r="P8540">
        <v>983.43</v>
      </c>
      <c r="Q8540" t="s">
        <v>20</v>
      </c>
    </row>
    <row r="8541" spans="1:17" x14ac:dyDescent="0.25">
      <c r="A8541">
        <v>8611</v>
      </c>
      <c r="B8541" t="s">
        <v>33</v>
      </c>
      <c r="C8541" t="s">
        <v>18</v>
      </c>
      <c r="D8541">
        <v>4</v>
      </c>
      <c r="E8541">
        <v>3319.41</v>
      </c>
      <c r="F8541">
        <v>158.07</v>
      </c>
      <c r="G8541">
        <v>201.41</v>
      </c>
      <c r="H8541">
        <v>0.85699999999999998</v>
      </c>
      <c r="I8541">
        <v>1</v>
      </c>
      <c r="J8541">
        <v>16</v>
      </c>
      <c r="K8541">
        <v>3</v>
      </c>
      <c r="L8541">
        <v>4</v>
      </c>
      <c r="M8541">
        <v>0</v>
      </c>
      <c r="N8541" t="s">
        <v>284</v>
      </c>
      <c r="O8541" t="s">
        <v>142</v>
      </c>
      <c r="P8541">
        <v>948.42</v>
      </c>
      <c r="Q8541" t="s">
        <v>20</v>
      </c>
    </row>
    <row r="8542" spans="1:17" x14ac:dyDescent="0.25">
      <c r="A8542">
        <v>8612</v>
      </c>
      <c r="B8542" t="s">
        <v>33</v>
      </c>
      <c r="C8542" t="s">
        <v>18</v>
      </c>
      <c r="D8542">
        <v>7</v>
      </c>
      <c r="E8542">
        <v>8189.02</v>
      </c>
      <c r="F8542">
        <v>209.97</v>
      </c>
      <c r="G8542">
        <v>1103.5</v>
      </c>
      <c r="H8542">
        <v>0.74399999999999999</v>
      </c>
      <c r="I8542">
        <v>0.7</v>
      </c>
      <c r="J8542">
        <v>34</v>
      </c>
      <c r="K8542">
        <v>3.06</v>
      </c>
      <c r="L8542">
        <v>0</v>
      </c>
      <c r="M8542">
        <v>0</v>
      </c>
      <c r="N8542" t="s">
        <v>443</v>
      </c>
      <c r="O8542" t="s">
        <v>40</v>
      </c>
      <c r="P8542">
        <v>2204.6799999999998</v>
      </c>
      <c r="Q8542" t="s">
        <v>36</v>
      </c>
    </row>
    <row r="8543" spans="1:17" x14ac:dyDescent="0.25">
      <c r="A8543">
        <v>8613</v>
      </c>
      <c r="B8543" t="s">
        <v>33</v>
      </c>
      <c r="C8543" t="s">
        <v>23</v>
      </c>
      <c r="D8543">
        <v>11</v>
      </c>
      <c r="E8543">
        <v>9639.0499999999993</v>
      </c>
      <c r="F8543">
        <v>178.5</v>
      </c>
      <c r="G8543">
        <v>252.01</v>
      </c>
      <c r="H8543">
        <v>0.5</v>
      </c>
      <c r="I8543">
        <v>0.5</v>
      </c>
      <c r="J8543">
        <v>47</v>
      </c>
      <c r="K8543">
        <v>1.6</v>
      </c>
      <c r="L8543">
        <v>28</v>
      </c>
      <c r="M8543">
        <v>1</v>
      </c>
      <c r="N8543" t="s">
        <v>386</v>
      </c>
      <c r="O8543" t="s">
        <v>698</v>
      </c>
      <c r="P8543">
        <v>2945.25</v>
      </c>
      <c r="Q8543" t="s">
        <v>36</v>
      </c>
    </row>
    <row r="8544" spans="1:17" x14ac:dyDescent="0.25">
      <c r="A8544">
        <v>8614</v>
      </c>
      <c r="B8544" t="s">
        <v>17</v>
      </c>
      <c r="C8544" t="s">
        <v>18</v>
      </c>
      <c r="D8544">
        <v>4</v>
      </c>
      <c r="E8544">
        <v>1679.82</v>
      </c>
      <c r="F8544">
        <v>186.65</v>
      </c>
      <c r="G8544">
        <v>272.74</v>
      </c>
      <c r="H8544">
        <v>0.222</v>
      </c>
      <c r="I8544">
        <v>-0.4</v>
      </c>
      <c r="J8544">
        <v>2</v>
      </c>
      <c r="K8544">
        <v>1.5</v>
      </c>
      <c r="L8544">
        <v>1</v>
      </c>
      <c r="M8544">
        <v>1</v>
      </c>
      <c r="N8544" t="s">
        <v>717</v>
      </c>
      <c r="O8544" t="s">
        <v>198</v>
      </c>
      <c r="P8544">
        <v>1119.9000000000001</v>
      </c>
      <c r="Q8544" t="s">
        <v>20</v>
      </c>
    </row>
    <row r="8545" spans="1:17" x14ac:dyDescent="0.25">
      <c r="A8545">
        <v>8615</v>
      </c>
      <c r="B8545" t="s">
        <v>33</v>
      </c>
      <c r="C8545" t="s">
        <v>18</v>
      </c>
      <c r="D8545">
        <v>3</v>
      </c>
      <c r="E8545">
        <v>5269.33</v>
      </c>
      <c r="F8545">
        <v>188.19</v>
      </c>
      <c r="G8545">
        <v>942.19</v>
      </c>
      <c r="H8545">
        <v>0.82099999999999995</v>
      </c>
      <c r="I8545">
        <v>1.5</v>
      </c>
      <c r="J8545">
        <v>23</v>
      </c>
      <c r="K8545">
        <v>3.3</v>
      </c>
      <c r="L8545">
        <v>4</v>
      </c>
      <c r="M8545">
        <v>0</v>
      </c>
      <c r="N8545" t="s">
        <v>115</v>
      </c>
      <c r="O8545" t="s">
        <v>22</v>
      </c>
      <c r="P8545">
        <v>846.85</v>
      </c>
      <c r="Q8545" t="s">
        <v>20</v>
      </c>
    </row>
    <row r="8546" spans="1:17" x14ac:dyDescent="0.25">
      <c r="A8546">
        <v>8616</v>
      </c>
      <c r="B8546" t="s">
        <v>17</v>
      </c>
      <c r="C8546" t="s">
        <v>18</v>
      </c>
      <c r="D8546">
        <v>3</v>
      </c>
      <c r="E8546">
        <v>1705.75</v>
      </c>
      <c r="F8546">
        <v>189.53</v>
      </c>
      <c r="G8546">
        <v>563.02</v>
      </c>
      <c r="H8546">
        <v>0.222</v>
      </c>
      <c r="I8546">
        <v>-0.4</v>
      </c>
      <c r="J8546">
        <v>2</v>
      </c>
      <c r="K8546">
        <v>1</v>
      </c>
      <c r="L8546">
        <v>0</v>
      </c>
      <c r="M8546">
        <v>1</v>
      </c>
      <c r="N8546" t="s">
        <v>561</v>
      </c>
      <c r="O8546" t="s">
        <v>208</v>
      </c>
      <c r="P8546">
        <v>852.88</v>
      </c>
      <c r="Q8546" t="s">
        <v>20</v>
      </c>
    </row>
    <row r="8547" spans="1:17" x14ac:dyDescent="0.25">
      <c r="A8547">
        <v>8617</v>
      </c>
      <c r="B8547" t="s">
        <v>17</v>
      </c>
      <c r="C8547" t="s">
        <v>23</v>
      </c>
      <c r="D8547">
        <v>4</v>
      </c>
      <c r="E8547">
        <v>7059.29</v>
      </c>
      <c r="F8547">
        <v>252.12</v>
      </c>
      <c r="G8547">
        <v>1800.57</v>
      </c>
      <c r="H8547">
        <v>0.214</v>
      </c>
      <c r="I8547">
        <v>-0.5</v>
      </c>
      <c r="J8547">
        <v>26</v>
      </c>
      <c r="K8547">
        <v>2</v>
      </c>
      <c r="L8547">
        <v>18</v>
      </c>
      <c r="M8547">
        <v>1</v>
      </c>
      <c r="N8547" t="s">
        <v>454</v>
      </c>
      <c r="O8547" t="s">
        <v>25</v>
      </c>
      <c r="P8547">
        <v>1512.72</v>
      </c>
      <c r="Q8547" t="s">
        <v>20</v>
      </c>
    </row>
    <row r="8548" spans="1:17" x14ac:dyDescent="0.25">
      <c r="A8548">
        <v>8618</v>
      </c>
      <c r="B8548" t="s">
        <v>17</v>
      </c>
      <c r="C8548" t="s">
        <v>18</v>
      </c>
      <c r="D8548">
        <v>6</v>
      </c>
      <c r="E8548">
        <v>10258.91</v>
      </c>
      <c r="F8548">
        <v>238.58</v>
      </c>
      <c r="G8548">
        <v>349.45</v>
      </c>
      <c r="H8548">
        <v>0.69799999999999995</v>
      </c>
      <c r="I8548">
        <v>0.8</v>
      </c>
      <c r="J8548">
        <v>43</v>
      </c>
      <c r="K8548">
        <v>1.33</v>
      </c>
      <c r="L8548">
        <v>25</v>
      </c>
      <c r="M8548">
        <v>1</v>
      </c>
      <c r="N8548" t="s">
        <v>575</v>
      </c>
      <c r="O8548" t="s">
        <v>236</v>
      </c>
      <c r="P8548">
        <v>2147.2199999999998</v>
      </c>
      <c r="Q8548" t="s">
        <v>36</v>
      </c>
    </row>
    <row r="8549" spans="1:17" x14ac:dyDescent="0.25">
      <c r="A8549">
        <v>8619</v>
      </c>
      <c r="B8549" t="s">
        <v>33</v>
      </c>
      <c r="C8549" t="s">
        <v>23</v>
      </c>
      <c r="D8549">
        <v>3</v>
      </c>
      <c r="E8549">
        <v>1445.73</v>
      </c>
      <c r="F8549">
        <v>180.72</v>
      </c>
      <c r="G8549">
        <v>190.72</v>
      </c>
      <c r="H8549">
        <v>0</v>
      </c>
      <c r="I8549">
        <v>-2</v>
      </c>
      <c r="J8549">
        <v>4</v>
      </c>
      <c r="K8549">
        <v>1</v>
      </c>
      <c r="L8549">
        <v>0</v>
      </c>
      <c r="M8549">
        <v>1</v>
      </c>
      <c r="N8549" t="s">
        <v>988</v>
      </c>
      <c r="O8549" t="s">
        <v>242</v>
      </c>
      <c r="P8549">
        <v>813.24</v>
      </c>
      <c r="Q8549" t="s">
        <v>20</v>
      </c>
    </row>
    <row r="8550" spans="1:17" x14ac:dyDescent="0.25">
      <c r="A8550">
        <v>8620</v>
      </c>
      <c r="B8550" t="s">
        <v>33</v>
      </c>
      <c r="C8550" t="s">
        <v>18</v>
      </c>
      <c r="D8550">
        <v>5</v>
      </c>
      <c r="E8550">
        <v>5171.24</v>
      </c>
      <c r="F8550">
        <v>178.32</v>
      </c>
      <c r="G8550">
        <v>829.21</v>
      </c>
      <c r="H8550">
        <v>0.58599999999999997</v>
      </c>
      <c r="I8550">
        <v>0.3</v>
      </c>
      <c r="J8550">
        <v>24</v>
      </c>
      <c r="K8550">
        <v>2.71</v>
      </c>
      <c r="L8550">
        <v>4</v>
      </c>
      <c r="M8550">
        <v>0</v>
      </c>
      <c r="N8550" t="s">
        <v>429</v>
      </c>
      <c r="O8550" t="s">
        <v>331</v>
      </c>
      <c r="P8550">
        <v>1337.4</v>
      </c>
      <c r="Q8550" t="s">
        <v>20</v>
      </c>
    </row>
    <row r="8551" spans="1:17" x14ac:dyDescent="0.25">
      <c r="A8551">
        <v>8621</v>
      </c>
      <c r="B8551" t="s">
        <v>33</v>
      </c>
      <c r="C8551" t="s">
        <v>18</v>
      </c>
      <c r="D8551">
        <v>4</v>
      </c>
      <c r="E8551">
        <v>3669.55</v>
      </c>
      <c r="F8551">
        <v>193.13</v>
      </c>
      <c r="G8551">
        <v>686.67</v>
      </c>
      <c r="H8551">
        <v>0.26300000000000001</v>
      </c>
      <c r="I8551">
        <v>1.2</v>
      </c>
      <c r="J8551">
        <v>14</v>
      </c>
      <c r="K8551">
        <v>2.64</v>
      </c>
      <c r="L8551">
        <v>3</v>
      </c>
      <c r="M8551">
        <v>0</v>
      </c>
      <c r="N8551" t="s">
        <v>731</v>
      </c>
      <c r="O8551" t="s">
        <v>465</v>
      </c>
      <c r="P8551">
        <v>1158.78</v>
      </c>
      <c r="Q8551" t="s">
        <v>20</v>
      </c>
    </row>
    <row r="8552" spans="1:17" x14ac:dyDescent="0.25">
      <c r="A8552">
        <v>8622</v>
      </c>
      <c r="B8552" t="s">
        <v>33</v>
      </c>
      <c r="C8552" t="s">
        <v>18</v>
      </c>
      <c r="D8552">
        <v>8</v>
      </c>
      <c r="E8552">
        <v>9116.18</v>
      </c>
      <c r="F8552">
        <v>175.31</v>
      </c>
      <c r="G8552">
        <v>-854.51</v>
      </c>
      <c r="H8552">
        <v>0.80800000000000005</v>
      </c>
      <c r="I8552">
        <v>1.2</v>
      </c>
      <c r="J8552">
        <v>43</v>
      </c>
      <c r="K8552">
        <v>2.86</v>
      </c>
      <c r="L8552">
        <v>9</v>
      </c>
      <c r="M8552">
        <v>0</v>
      </c>
      <c r="N8552" t="s">
        <v>118</v>
      </c>
      <c r="O8552" t="s">
        <v>465</v>
      </c>
      <c r="P8552">
        <v>2103.7199999999998</v>
      </c>
      <c r="Q8552" t="s">
        <v>36</v>
      </c>
    </row>
    <row r="8553" spans="1:17" x14ac:dyDescent="0.25">
      <c r="A8553">
        <v>8623</v>
      </c>
      <c r="B8553" t="s">
        <v>33</v>
      </c>
      <c r="C8553" t="s">
        <v>23</v>
      </c>
      <c r="D8553">
        <v>1</v>
      </c>
      <c r="E8553">
        <v>300</v>
      </c>
      <c r="F8553">
        <v>150</v>
      </c>
      <c r="G8553">
        <v>94.63</v>
      </c>
      <c r="H8553">
        <v>0</v>
      </c>
      <c r="I8553">
        <v>-2</v>
      </c>
      <c r="J8553">
        <v>0</v>
      </c>
      <c r="K8553">
        <v>1.83</v>
      </c>
      <c r="L8553">
        <v>0</v>
      </c>
      <c r="M8553">
        <v>0</v>
      </c>
      <c r="N8553" t="s">
        <v>263</v>
      </c>
      <c r="O8553" t="s">
        <v>263</v>
      </c>
      <c r="P8553">
        <v>225</v>
      </c>
      <c r="Q8553" t="s">
        <v>52</v>
      </c>
    </row>
    <row r="8554" spans="1:17" x14ac:dyDescent="0.25">
      <c r="A8554">
        <v>8624</v>
      </c>
      <c r="B8554" t="s">
        <v>33</v>
      </c>
      <c r="C8554" t="s">
        <v>18</v>
      </c>
      <c r="D8554">
        <v>7</v>
      </c>
      <c r="E8554">
        <v>4668.72</v>
      </c>
      <c r="F8554">
        <v>222.32</v>
      </c>
      <c r="G8554">
        <v>182.41</v>
      </c>
      <c r="H8554">
        <v>0.33300000000000002</v>
      </c>
      <c r="I8554">
        <v>0.1</v>
      </c>
      <c r="J8554">
        <v>7</v>
      </c>
      <c r="K8554">
        <v>2.4300000000000002</v>
      </c>
      <c r="L8554">
        <v>3</v>
      </c>
      <c r="M8554">
        <v>0</v>
      </c>
      <c r="N8554" t="s">
        <v>161</v>
      </c>
      <c r="O8554" t="s">
        <v>755</v>
      </c>
      <c r="P8554">
        <v>2334.36</v>
      </c>
      <c r="Q8554" t="s">
        <v>36</v>
      </c>
    </row>
    <row r="8555" spans="1:17" x14ac:dyDescent="0.25">
      <c r="A8555">
        <v>8625</v>
      </c>
      <c r="B8555" t="s">
        <v>17</v>
      </c>
      <c r="C8555" t="s">
        <v>23</v>
      </c>
      <c r="D8555">
        <v>3</v>
      </c>
      <c r="E8555">
        <v>1167.8599999999999</v>
      </c>
      <c r="F8555">
        <v>166.84</v>
      </c>
      <c r="G8555">
        <v>-64.09</v>
      </c>
      <c r="H8555">
        <v>0.14299999999999999</v>
      </c>
      <c r="I8555">
        <v>0.1</v>
      </c>
      <c r="J8555">
        <v>0</v>
      </c>
      <c r="K8555">
        <v>1.83</v>
      </c>
      <c r="L8555">
        <v>0</v>
      </c>
      <c r="M8555">
        <v>0</v>
      </c>
      <c r="N8555" t="s">
        <v>55</v>
      </c>
      <c r="O8555" t="s">
        <v>949</v>
      </c>
      <c r="P8555">
        <v>750.78</v>
      </c>
      <c r="Q8555" t="s">
        <v>20</v>
      </c>
    </row>
    <row r="8556" spans="1:17" x14ac:dyDescent="0.25">
      <c r="A8556">
        <v>8626</v>
      </c>
      <c r="B8556" t="s">
        <v>28</v>
      </c>
      <c r="C8556" t="s">
        <v>18</v>
      </c>
      <c r="D8556">
        <v>5</v>
      </c>
      <c r="E8556">
        <v>11188.79</v>
      </c>
      <c r="F8556">
        <v>180.46</v>
      </c>
      <c r="G8556">
        <v>2257.98</v>
      </c>
      <c r="H8556">
        <v>0.66100000000000003</v>
      </c>
      <c r="I8556">
        <v>0.7</v>
      </c>
      <c r="J8556">
        <v>61</v>
      </c>
      <c r="K8556">
        <v>1.23</v>
      </c>
      <c r="L8556">
        <v>19</v>
      </c>
      <c r="M8556">
        <v>1</v>
      </c>
      <c r="N8556" t="s">
        <v>201</v>
      </c>
      <c r="O8556" t="s">
        <v>698</v>
      </c>
      <c r="P8556">
        <v>1353.45</v>
      </c>
      <c r="Q8556" t="s">
        <v>20</v>
      </c>
    </row>
    <row r="8557" spans="1:17" x14ac:dyDescent="0.25">
      <c r="A8557">
        <v>8627</v>
      </c>
      <c r="B8557" t="s">
        <v>28</v>
      </c>
      <c r="C8557" t="s">
        <v>18</v>
      </c>
      <c r="D8557">
        <v>4</v>
      </c>
      <c r="E8557">
        <v>5799.42</v>
      </c>
      <c r="F8557">
        <v>175.74</v>
      </c>
      <c r="G8557">
        <v>-1731.57</v>
      </c>
      <c r="H8557">
        <v>0.97</v>
      </c>
      <c r="I8557">
        <v>1.5</v>
      </c>
      <c r="J8557">
        <v>31</v>
      </c>
      <c r="K8557">
        <v>3.03</v>
      </c>
      <c r="L8557">
        <v>0</v>
      </c>
      <c r="M8557">
        <v>0</v>
      </c>
      <c r="N8557" t="s">
        <v>210</v>
      </c>
      <c r="O8557" t="s">
        <v>565</v>
      </c>
      <c r="P8557">
        <v>1054.44</v>
      </c>
      <c r="Q8557" t="s">
        <v>20</v>
      </c>
    </row>
    <row r="8558" spans="1:17" x14ac:dyDescent="0.25">
      <c r="A8558">
        <v>8628</v>
      </c>
      <c r="B8558" t="s">
        <v>17</v>
      </c>
      <c r="C8558" t="s">
        <v>18</v>
      </c>
      <c r="D8558">
        <v>7</v>
      </c>
      <c r="E8558">
        <v>7781</v>
      </c>
      <c r="F8558">
        <v>216.14</v>
      </c>
      <c r="G8558">
        <v>1493.33</v>
      </c>
      <c r="H8558">
        <v>0.16700000000000001</v>
      </c>
      <c r="I8558">
        <v>0</v>
      </c>
      <c r="J8558">
        <v>23</v>
      </c>
      <c r="K8558">
        <v>1.39</v>
      </c>
      <c r="L8558">
        <v>19</v>
      </c>
      <c r="M8558">
        <v>1</v>
      </c>
      <c r="N8558" t="s">
        <v>425</v>
      </c>
      <c r="O8558" t="s">
        <v>35</v>
      </c>
      <c r="P8558">
        <v>2269.4699999999998</v>
      </c>
      <c r="Q8558" t="s">
        <v>36</v>
      </c>
    </row>
    <row r="8559" spans="1:17" x14ac:dyDescent="0.25">
      <c r="A8559">
        <v>8629</v>
      </c>
      <c r="B8559" t="s">
        <v>28</v>
      </c>
      <c r="C8559" t="s">
        <v>23</v>
      </c>
      <c r="D8559">
        <v>4</v>
      </c>
      <c r="E8559">
        <v>4043.57</v>
      </c>
      <c r="F8559">
        <v>252.72</v>
      </c>
      <c r="G8559">
        <v>-1241.5899999999999</v>
      </c>
      <c r="H8559">
        <v>0.81299999999999994</v>
      </c>
      <c r="I8559">
        <v>0.9</v>
      </c>
      <c r="J8559">
        <v>13</v>
      </c>
      <c r="K8559">
        <v>1</v>
      </c>
      <c r="L8559">
        <v>6</v>
      </c>
      <c r="M8559">
        <v>1</v>
      </c>
      <c r="N8559" t="s">
        <v>633</v>
      </c>
      <c r="O8559" t="s">
        <v>560</v>
      </c>
      <c r="P8559">
        <v>1516.32</v>
      </c>
      <c r="Q8559" t="s">
        <v>20</v>
      </c>
    </row>
    <row r="8560" spans="1:17" x14ac:dyDescent="0.25">
      <c r="A8560">
        <v>8630</v>
      </c>
      <c r="B8560" t="s">
        <v>28</v>
      </c>
      <c r="C8560" t="s">
        <v>18</v>
      </c>
      <c r="D8560">
        <v>4</v>
      </c>
      <c r="E8560">
        <v>3835.64</v>
      </c>
      <c r="F8560">
        <v>201.88</v>
      </c>
      <c r="G8560">
        <v>788.04</v>
      </c>
      <c r="H8560">
        <v>0.73699999999999999</v>
      </c>
      <c r="I8560">
        <v>0.7</v>
      </c>
      <c r="J8560">
        <v>13</v>
      </c>
      <c r="K8560">
        <v>1.85</v>
      </c>
      <c r="L8560">
        <v>10</v>
      </c>
      <c r="M8560">
        <v>1</v>
      </c>
      <c r="N8560" t="s">
        <v>118</v>
      </c>
      <c r="O8560" t="s">
        <v>64</v>
      </c>
      <c r="P8560">
        <v>1211.28</v>
      </c>
      <c r="Q8560" t="s">
        <v>20</v>
      </c>
    </row>
    <row r="8561" spans="1:17" x14ac:dyDescent="0.25">
      <c r="A8561">
        <v>8631</v>
      </c>
      <c r="B8561" t="s">
        <v>17</v>
      </c>
      <c r="C8561" t="s">
        <v>18</v>
      </c>
      <c r="D8561">
        <v>6</v>
      </c>
      <c r="E8561">
        <v>10509.18</v>
      </c>
      <c r="F8561">
        <v>238.85</v>
      </c>
      <c r="G8561">
        <v>-1210.1600000000001</v>
      </c>
      <c r="H8561">
        <v>0.432</v>
      </c>
      <c r="I8561">
        <v>0.9</v>
      </c>
      <c r="J8561">
        <v>39</v>
      </c>
      <c r="K8561">
        <v>1.54</v>
      </c>
      <c r="L8561">
        <v>13</v>
      </c>
      <c r="M8561">
        <v>1</v>
      </c>
      <c r="N8561" t="s">
        <v>402</v>
      </c>
      <c r="O8561" t="s">
        <v>642</v>
      </c>
      <c r="P8561">
        <v>2149.65</v>
      </c>
      <c r="Q8561" t="s">
        <v>36</v>
      </c>
    </row>
    <row r="8562" spans="1:17" x14ac:dyDescent="0.25">
      <c r="A8562">
        <v>8632</v>
      </c>
      <c r="B8562" t="s">
        <v>17</v>
      </c>
      <c r="C8562" t="s">
        <v>18</v>
      </c>
      <c r="D8562">
        <v>5</v>
      </c>
      <c r="E8562">
        <v>5185.29</v>
      </c>
      <c r="F8562">
        <v>199.43</v>
      </c>
      <c r="G8562">
        <v>-388.48</v>
      </c>
      <c r="H8562">
        <v>0.92300000000000004</v>
      </c>
      <c r="I8562">
        <v>2</v>
      </c>
      <c r="J8562">
        <v>24</v>
      </c>
      <c r="K8562">
        <v>1.71</v>
      </c>
      <c r="L8562">
        <v>5</v>
      </c>
      <c r="M8562">
        <v>1</v>
      </c>
      <c r="N8562" t="s">
        <v>655</v>
      </c>
      <c r="O8562" t="s">
        <v>573</v>
      </c>
      <c r="P8562">
        <v>1495.72</v>
      </c>
      <c r="Q8562" t="s">
        <v>20</v>
      </c>
    </row>
    <row r="8563" spans="1:17" x14ac:dyDescent="0.25">
      <c r="A8563">
        <v>8633</v>
      </c>
      <c r="B8563" t="s">
        <v>17</v>
      </c>
      <c r="C8563" t="s">
        <v>18</v>
      </c>
      <c r="D8563">
        <v>4</v>
      </c>
      <c r="E8563">
        <v>6739.38</v>
      </c>
      <c r="F8563">
        <v>204.22</v>
      </c>
      <c r="G8563">
        <v>-386.66</v>
      </c>
      <c r="H8563">
        <v>0.97</v>
      </c>
      <c r="I8563">
        <v>3.2</v>
      </c>
      <c r="J8563">
        <v>32</v>
      </c>
      <c r="K8563">
        <v>3.31</v>
      </c>
      <c r="L8563">
        <v>0</v>
      </c>
      <c r="M8563">
        <v>0</v>
      </c>
      <c r="N8563" t="s">
        <v>559</v>
      </c>
      <c r="O8563" t="s">
        <v>664</v>
      </c>
      <c r="P8563">
        <v>1225.32</v>
      </c>
      <c r="Q8563" t="s">
        <v>20</v>
      </c>
    </row>
    <row r="8564" spans="1:17" x14ac:dyDescent="0.25">
      <c r="A8564">
        <v>8634</v>
      </c>
      <c r="B8564" t="s">
        <v>17</v>
      </c>
      <c r="C8564" t="s">
        <v>23</v>
      </c>
      <c r="D8564">
        <v>2</v>
      </c>
      <c r="E8564">
        <v>919.9</v>
      </c>
      <c r="F8564">
        <v>183.98</v>
      </c>
      <c r="G8564">
        <v>-312.43</v>
      </c>
      <c r="H8564">
        <v>0</v>
      </c>
      <c r="I8564">
        <v>0</v>
      </c>
      <c r="J8564">
        <v>0</v>
      </c>
      <c r="K8564">
        <v>1.83</v>
      </c>
      <c r="L8564">
        <v>0</v>
      </c>
      <c r="M8564">
        <v>0</v>
      </c>
      <c r="N8564" t="s">
        <v>258</v>
      </c>
      <c r="O8564" t="s">
        <v>855</v>
      </c>
      <c r="P8564">
        <v>551.94000000000005</v>
      </c>
      <c r="Q8564" t="s">
        <v>20</v>
      </c>
    </row>
    <row r="8565" spans="1:17" x14ac:dyDescent="0.25">
      <c r="A8565">
        <v>8635</v>
      </c>
      <c r="B8565" t="s">
        <v>17</v>
      </c>
      <c r="C8565" t="s">
        <v>18</v>
      </c>
      <c r="D8565">
        <v>2</v>
      </c>
      <c r="E8565">
        <v>679.93</v>
      </c>
      <c r="F8565">
        <v>226.64</v>
      </c>
      <c r="G8565">
        <v>41.12</v>
      </c>
      <c r="H8565">
        <v>0.33300000000000002</v>
      </c>
      <c r="I8565">
        <v>-1</v>
      </c>
      <c r="J8565">
        <v>1</v>
      </c>
      <c r="K8565">
        <v>2</v>
      </c>
      <c r="L8565">
        <v>1</v>
      </c>
      <c r="M8565">
        <v>1</v>
      </c>
      <c r="N8565" t="s">
        <v>73</v>
      </c>
      <c r="O8565" t="s">
        <v>654</v>
      </c>
      <c r="P8565">
        <v>679.92</v>
      </c>
      <c r="Q8565" t="s">
        <v>20</v>
      </c>
    </row>
    <row r="8566" spans="1:17" x14ac:dyDescent="0.25">
      <c r="A8566">
        <v>8636</v>
      </c>
      <c r="B8566" t="s">
        <v>17</v>
      </c>
      <c r="C8566" t="s">
        <v>18</v>
      </c>
      <c r="D8566">
        <v>3</v>
      </c>
      <c r="E8566">
        <v>1744.81</v>
      </c>
      <c r="F8566">
        <v>249.26</v>
      </c>
      <c r="G8566">
        <v>451.29</v>
      </c>
      <c r="H8566">
        <v>0.14299999999999999</v>
      </c>
      <c r="I8566">
        <v>-0.4</v>
      </c>
      <c r="J8566">
        <v>1</v>
      </c>
      <c r="K8566">
        <v>1</v>
      </c>
      <c r="L8566">
        <v>1</v>
      </c>
      <c r="M8566">
        <v>1</v>
      </c>
      <c r="N8566" t="s">
        <v>805</v>
      </c>
      <c r="O8566" t="s">
        <v>428</v>
      </c>
      <c r="P8566">
        <v>1121.67</v>
      </c>
      <c r="Q8566" t="s">
        <v>20</v>
      </c>
    </row>
    <row r="8567" spans="1:17" x14ac:dyDescent="0.25">
      <c r="A8567">
        <v>8637</v>
      </c>
      <c r="B8567" t="s">
        <v>33</v>
      </c>
      <c r="C8567" t="s">
        <v>23</v>
      </c>
      <c r="D8567">
        <v>6</v>
      </c>
      <c r="E8567">
        <v>7923.16</v>
      </c>
      <c r="F8567">
        <v>184.26</v>
      </c>
      <c r="G8567">
        <v>1466.33</v>
      </c>
      <c r="H8567">
        <v>0.46500000000000002</v>
      </c>
      <c r="I8567">
        <v>0.7</v>
      </c>
      <c r="J8567">
        <v>34</v>
      </c>
      <c r="K8567">
        <v>1.1200000000000001</v>
      </c>
      <c r="L8567">
        <v>24</v>
      </c>
      <c r="M8567">
        <v>1</v>
      </c>
      <c r="N8567" t="s">
        <v>163</v>
      </c>
      <c r="O8567" t="s">
        <v>445</v>
      </c>
      <c r="P8567">
        <v>1658.34</v>
      </c>
      <c r="Q8567" t="s">
        <v>20</v>
      </c>
    </row>
    <row r="8568" spans="1:17" x14ac:dyDescent="0.25">
      <c r="A8568">
        <v>8638</v>
      </c>
      <c r="B8568" t="s">
        <v>17</v>
      </c>
      <c r="C8568" t="s">
        <v>18</v>
      </c>
      <c r="D8568">
        <v>6</v>
      </c>
      <c r="E8568">
        <v>6135.14</v>
      </c>
      <c r="F8568">
        <v>211.56</v>
      </c>
      <c r="G8568">
        <v>997.45</v>
      </c>
      <c r="H8568">
        <v>0.621</v>
      </c>
      <c r="I8568">
        <v>0.3</v>
      </c>
      <c r="J8568">
        <v>18</v>
      </c>
      <c r="K8568">
        <v>1.17</v>
      </c>
      <c r="L8568">
        <v>15</v>
      </c>
      <c r="M8568">
        <v>1</v>
      </c>
      <c r="N8568" t="s">
        <v>787</v>
      </c>
      <c r="O8568" t="s">
        <v>48</v>
      </c>
      <c r="P8568">
        <v>1904.04</v>
      </c>
      <c r="Q8568" t="s">
        <v>20</v>
      </c>
    </row>
    <row r="8569" spans="1:17" x14ac:dyDescent="0.25">
      <c r="A8569">
        <v>8639</v>
      </c>
      <c r="B8569" t="s">
        <v>17</v>
      </c>
      <c r="C8569" t="s">
        <v>23</v>
      </c>
      <c r="D8569">
        <v>4</v>
      </c>
      <c r="E8569">
        <v>3679.37</v>
      </c>
      <c r="F8569">
        <v>126.87</v>
      </c>
      <c r="G8569">
        <v>351.59</v>
      </c>
      <c r="H8569">
        <v>0.93100000000000005</v>
      </c>
      <c r="I8569">
        <v>1.1000000000000001</v>
      </c>
      <c r="J8569">
        <v>29</v>
      </c>
      <c r="K8569">
        <v>1.62</v>
      </c>
      <c r="L8569">
        <v>16</v>
      </c>
      <c r="M8569">
        <v>1</v>
      </c>
      <c r="N8569" t="s">
        <v>338</v>
      </c>
      <c r="O8569" t="s">
        <v>136</v>
      </c>
      <c r="P8569">
        <v>761.22</v>
      </c>
      <c r="Q8569" t="s">
        <v>20</v>
      </c>
    </row>
    <row r="8570" spans="1:17" x14ac:dyDescent="0.25">
      <c r="A8570">
        <v>8640</v>
      </c>
      <c r="B8570" t="s">
        <v>33</v>
      </c>
      <c r="C8570" t="s">
        <v>18</v>
      </c>
      <c r="D8570">
        <v>5</v>
      </c>
      <c r="E8570">
        <v>3817.61</v>
      </c>
      <c r="F8570">
        <v>173.53</v>
      </c>
      <c r="G8570">
        <v>492.28</v>
      </c>
      <c r="H8570">
        <v>0.54500000000000004</v>
      </c>
      <c r="I8570">
        <v>0.6</v>
      </c>
      <c r="J8570">
        <v>19</v>
      </c>
      <c r="K8570">
        <v>1.79</v>
      </c>
      <c r="L8570">
        <v>4</v>
      </c>
      <c r="M8570">
        <v>1</v>
      </c>
      <c r="N8570" t="s">
        <v>497</v>
      </c>
      <c r="O8570" t="s">
        <v>1013</v>
      </c>
      <c r="P8570">
        <v>1301.47</v>
      </c>
      <c r="Q8570" t="s">
        <v>20</v>
      </c>
    </row>
    <row r="8571" spans="1:17" x14ac:dyDescent="0.25">
      <c r="A8571">
        <v>8641</v>
      </c>
      <c r="B8571" t="s">
        <v>33</v>
      </c>
      <c r="C8571" t="s">
        <v>23</v>
      </c>
      <c r="D8571">
        <v>3</v>
      </c>
      <c r="E8571">
        <v>7449.21</v>
      </c>
      <c r="F8571">
        <v>323.88</v>
      </c>
      <c r="G8571">
        <v>1424.41</v>
      </c>
      <c r="H8571">
        <v>0.82599999999999996</v>
      </c>
      <c r="I8571">
        <v>0.7</v>
      </c>
      <c r="J8571">
        <v>23</v>
      </c>
      <c r="K8571">
        <v>1.91</v>
      </c>
      <c r="L8571">
        <v>12</v>
      </c>
      <c r="M8571">
        <v>1</v>
      </c>
      <c r="N8571" t="s">
        <v>169</v>
      </c>
      <c r="O8571" t="s">
        <v>596</v>
      </c>
      <c r="P8571">
        <v>1457.46</v>
      </c>
      <c r="Q8571" t="s">
        <v>20</v>
      </c>
    </row>
    <row r="8572" spans="1:17" x14ac:dyDescent="0.25">
      <c r="A8572">
        <v>8642</v>
      </c>
      <c r="B8572" t="s">
        <v>33</v>
      </c>
      <c r="C8572" t="s">
        <v>18</v>
      </c>
      <c r="D8572">
        <v>5</v>
      </c>
      <c r="E8572">
        <v>2799.62</v>
      </c>
      <c r="F8572">
        <v>199.97</v>
      </c>
      <c r="G8572">
        <v>728.94</v>
      </c>
      <c r="H8572">
        <v>0.35699999999999998</v>
      </c>
      <c r="I8572">
        <v>-0.1</v>
      </c>
      <c r="J8572">
        <v>4</v>
      </c>
      <c r="K8572">
        <v>1</v>
      </c>
      <c r="L8572">
        <v>0</v>
      </c>
      <c r="M8572">
        <v>1</v>
      </c>
      <c r="N8572" t="s">
        <v>741</v>
      </c>
      <c r="O8572" t="s">
        <v>44</v>
      </c>
      <c r="P8572">
        <v>1499.78</v>
      </c>
      <c r="Q8572" t="s">
        <v>20</v>
      </c>
    </row>
    <row r="8573" spans="1:17" x14ac:dyDescent="0.25">
      <c r="A8573">
        <v>8643</v>
      </c>
      <c r="B8573" t="s">
        <v>33</v>
      </c>
      <c r="C8573" t="s">
        <v>18</v>
      </c>
      <c r="D8573">
        <v>7</v>
      </c>
      <c r="E8573">
        <v>9648.92</v>
      </c>
      <c r="F8573">
        <v>189.19</v>
      </c>
      <c r="G8573">
        <v>2573.42</v>
      </c>
      <c r="H8573">
        <v>0.70599999999999996</v>
      </c>
      <c r="I8573">
        <v>0.6</v>
      </c>
      <c r="J8573">
        <v>39</v>
      </c>
      <c r="K8573">
        <v>2.95</v>
      </c>
      <c r="L8573">
        <v>9</v>
      </c>
      <c r="M8573">
        <v>0</v>
      </c>
      <c r="N8573" t="s">
        <v>69</v>
      </c>
      <c r="O8573" t="s">
        <v>102</v>
      </c>
      <c r="P8573">
        <v>1986.5</v>
      </c>
      <c r="Q8573" t="s">
        <v>20</v>
      </c>
    </row>
    <row r="8574" spans="1:17" x14ac:dyDescent="0.25">
      <c r="A8574">
        <v>8644</v>
      </c>
      <c r="B8574" t="s">
        <v>33</v>
      </c>
      <c r="C8574" t="s">
        <v>18</v>
      </c>
      <c r="D8574">
        <v>3</v>
      </c>
      <c r="E8574">
        <v>3109.59</v>
      </c>
      <c r="F8574">
        <v>222.11</v>
      </c>
      <c r="G8574">
        <v>574.88</v>
      </c>
      <c r="H8574">
        <v>0.85699999999999998</v>
      </c>
      <c r="I8574">
        <v>2.1</v>
      </c>
      <c r="J8574">
        <v>14</v>
      </c>
      <c r="K8574">
        <v>1.64</v>
      </c>
      <c r="L8574">
        <v>5</v>
      </c>
      <c r="M8574">
        <v>1</v>
      </c>
      <c r="N8574" t="s">
        <v>290</v>
      </c>
      <c r="O8574" t="s">
        <v>719</v>
      </c>
      <c r="P8574">
        <v>999.5</v>
      </c>
      <c r="Q8574" t="s">
        <v>20</v>
      </c>
    </row>
    <row r="8575" spans="1:17" x14ac:dyDescent="0.25">
      <c r="A8575">
        <v>8645</v>
      </c>
      <c r="B8575" t="s">
        <v>17</v>
      </c>
      <c r="C8575" t="s">
        <v>23</v>
      </c>
      <c r="D8575">
        <v>4</v>
      </c>
      <c r="E8575">
        <v>8448.66</v>
      </c>
      <c r="F8575">
        <v>179.76</v>
      </c>
      <c r="G8575">
        <v>2278.62</v>
      </c>
      <c r="H8575">
        <v>0.91500000000000004</v>
      </c>
      <c r="I8575">
        <v>1.3</v>
      </c>
      <c r="J8575">
        <v>47</v>
      </c>
      <c r="K8575">
        <v>2.96</v>
      </c>
      <c r="L8575">
        <v>0</v>
      </c>
      <c r="M8575">
        <v>0</v>
      </c>
      <c r="N8575" t="s">
        <v>120</v>
      </c>
      <c r="O8575" t="s">
        <v>357</v>
      </c>
      <c r="P8575">
        <v>1078.56</v>
      </c>
      <c r="Q8575" t="s">
        <v>20</v>
      </c>
    </row>
    <row r="8576" spans="1:17" x14ac:dyDescent="0.25">
      <c r="A8576">
        <v>8646</v>
      </c>
      <c r="B8576" t="s">
        <v>28</v>
      </c>
      <c r="C8576" t="s">
        <v>18</v>
      </c>
      <c r="D8576">
        <v>4</v>
      </c>
      <c r="E8576">
        <v>4754.57</v>
      </c>
      <c r="F8576">
        <v>279.68</v>
      </c>
      <c r="G8576">
        <v>-46.93</v>
      </c>
      <c r="H8576">
        <v>0.64700000000000002</v>
      </c>
      <c r="I8576">
        <v>1.8</v>
      </c>
      <c r="J8576">
        <v>11</v>
      </c>
      <c r="K8576">
        <v>1.55</v>
      </c>
      <c r="L8576">
        <v>6</v>
      </c>
      <c r="M8576">
        <v>1</v>
      </c>
      <c r="N8576" t="s">
        <v>131</v>
      </c>
      <c r="O8576" t="s">
        <v>378</v>
      </c>
      <c r="P8576">
        <v>1678.08</v>
      </c>
      <c r="Q8576" t="s">
        <v>20</v>
      </c>
    </row>
    <row r="8577" spans="1:17" x14ac:dyDescent="0.25">
      <c r="A8577">
        <v>8647</v>
      </c>
      <c r="B8577" t="s">
        <v>33</v>
      </c>
      <c r="C8577" t="s">
        <v>18</v>
      </c>
      <c r="D8577">
        <v>6</v>
      </c>
      <c r="E8577">
        <v>4328.18</v>
      </c>
      <c r="F8577">
        <v>149.25</v>
      </c>
      <c r="G8577">
        <v>-1805.96</v>
      </c>
      <c r="H8577">
        <v>0.48299999999999998</v>
      </c>
      <c r="I8577">
        <v>1.2</v>
      </c>
      <c r="J8577">
        <v>26</v>
      </c>
      <c r="K8577">
        <v>3.12</v>
      </c>
      <c r="L8577">
        <v>4</v>
      </c>
      <c r="M8577">
        <v>0</v>
      </c>
      <c r="N8577" t="s">
        <v>782</v>
      </c>
      <c r="O8577" t="s">
        <v>417</v>
      </c>
      <c r="P8577">
        <v>1343.25</v>
      </c>
      <c r="Q8577" t="s">
        <v>20</v>
      </c>
    </row>
    <row r="8578" spans="1:17" x14ac:dyDescent="0.25">
      <c r="A8578">
        <v>8648</v>
      </c>
      <c r="B8578" t="s">
        <v>28</v>
      </c>
      <c r="C8578" t="s">
        <v>18</v>
      </c>
      <c r="D8578">
        <v>8</v>
      </c>
      <c r="E8578">
        <v>6691.32</v>
      </c>
      <c r="F8578">
        <v>223.04</v>
      </c>
      <c r="G8578">
        <v>1782.61</v>
      </c>
      <c r="H8578">
        <v>0.46700000000000003</v>
      </c>
      <c r="I8578">
        <v>0.1</v>
      </c>
      <c r="J8578">
        <v>23</v>
      </c>
      <c r="K8578">
        <v>1.65</v>
      </c>
      <c r="L8578">
        <v>14</v>
      </c>
      <c r="M8578">
        <v>1</v>
      </c>
      <c r="N8578" t="s">
        <v>457</v>
      </c>
      <c r="O8578" t="s">
        <v>218</v>
      </c>
      <c r="P8578">
        <v>2676.48</v>
      </c>
      <c r="Q8578" t="s">
        <v>36</v>
      </c>
    </row>
    <row r="8579" spans="1:17" x14ac:dyDescent="0.25">
      <c r="A8579">
        <v>8649</v>
      </c>
      <c r="B8579" t="s">
        <v>33</v>
      </c>
      <c r="C8579" t="s">
        <v>23</v>
      </c>
      <c r="D8579">
        <v>5</v>
      </c>
      <c r="E8579">
        <v>3359.52</v>
      </c>
      <c r="F8579">
        <v>186.64</v>
      </c>
      <c r="G8579">
        <v>600.30999999999995</v>
      </c>
      <c r="H8579">
        <v>5.6000000000000001E-2</v>
      </c>
      <c r="I8579">
        <v>0.7</v>
      </c>
      <c r="J8579">
        <v>6</v>
      </c>
      <c r="K8579">
        <v>1</v>
      </c>
      <c r="L8579">
        <v>6</v>
      </c>
      <c r="M8579">
        <v>1</v>
      </c>
      <c r="N8579" t="s">
        <v>847</v>
      </c>
      <c r="O8579" t="s">
        <v>305</v>
      </c>
      <c r="P8579">
        <v>1399.8</v>
      </c>
      <c r="Q8579" t="s">
        <v>20</v>
      </c>
    </row>
    <row r="8580" spans="1:17" x14ac:dyDescent="0.25">
      <c r="A8580">
        <v>8650</v>
      </c>
      <c r="B8580" t="s">
        <v>33</v>
      </c>
      <c r="C8580" t="s">
        <v>18</v>
      </c>
      <c r="D8580">
        <v>1</v>
      </c>
      <c r="E8580">
        <v>699.9</v>
      </c>
      <c r="F8580">
        <v>174.98</v>
      </c>
      <c r="G8580">
        <v>240.38</v>
      </c>
      <c r="H8580">
        <v>0</v>
      </c>
      <c r="I8580">
        <v>2</v>
      </c>
      <c r="J8580">
        <v>4</v>
      </c>
      <c r="K8580">
        <v>1</v>
      </c>
      <c r="L8580">
        <v>4</v>
      </c>
      <c r="M8580">
        <v>1</v>
      </c>
      <c r="N8580" t="s">
        <v>494</v>
      </c>
      <c r="O8580" t="s">
        <v>494</v>
      </c>
      <c r="P8580">
        <v>262.47000000000003</v>
      </c>
      <c r="Q8580" t="s">
        <v>52</v>
      </c>
    </row>
    <row r="8581" spans="1:17" x14ac:dyDescent="0.25">
      <c r="A8581">
        <v>8651</v>
      </c>
      <c r="B8581" t="s">
        <v>33</v>
      </c>
      <c r="C8581" t="s">
        <v>23</v>
      </c>
      <c r="D8581">
        <v>4</v>
      </c>
      <c r="E8581">
        <v>8059.13</v>
      </c>
      <c r="F8581">
        <v>183.16</v>
      </c>
      <c r="G8581">
        <v>1243.93</v>
      </c>
      <c r="H8581">
        <v>0.56799999999999995</v>
      </c>
      <c r="I8581">
        <v>0.9</v>
      </c>
      <c r="J8581">
        <v>40</v>
      </c>
      <c r="K8581">
        <v>1.63</v>
      </c>
      <c r="L8581">
        <v>20</v>
      </c>
      <c r="M8581">
        <v>1</v>
      </c>
      <c r="N8581" t="s">
        <v>362</v>
      </c>
      <c r="O8581" t="s">
        <v>644</v>
      </c>
      <c r="P8581">
        <v>1098.96</v>
      </c>
      <c r="Q8581" t="s">
        <v>20</v>
      </c>
    </row>
    <row r="8582" spans="1:17" x14ac:dyDescent="0.25">
      <c r="A8582">
        <v>8652</v>
      </c>
      <c r="B8582" t="s">
        <v>33</v>
      </c>
      <c r="C8582" t="s">
        <v>18</v>
      </c>
      <c r="D8582">
        <v>10</v>
      </c>
      <c r="E8582">
        <v>14608.12</v>
      </c>
      <c r="F8582">
        <v>221.34</v>
      </c>
      <c r="G8582">
        <v>2881.78</v>
      </c>
      <c r="H8582">
        <v>0.78800000000000003</v>
      </c>
      <c r="I8582">
        <v>1.3</v>
      </c>
      <c r="J8582">
        <v>60</v>
      </c>
      <c r="K8582">
        <v>3.33</v>
      </c>
      <c r="L8582">
        <v>0</v>
      </c>
      <c r="M8582">
        <v>0</v>
      </c>
      <c r="N8582" t="s">
        <v>764</v>
      </c>
      <c r="O8582" t="s">
        <v>350</v>
      </c>
      <c r="P8582">
        <v>3320.1</v>
      </c>
      <c r="Q8582" t="s">
        <v>36</v>
      </c>
    </row>
    <row r="8583" spans="1:17" x14ac:dyDescent="0.25">
      <c r="A8583">
        <v>8653</v>
      </c>
      <c r="B8583" t="s">
        <v>33</v>
      </c>
      <c r="C8583" t="s">
        <v>18</v>
      </c>
      <c r="D8583">
        <v>5</v>
      </c>
      <c r="E8583">
        <v>5743.01</v>
      </c>
      <c r="F8583">
        <v>159.53</v>
      </c>
      <c r="G8583">
        <v>1420.53</v>
      </c>
      <c r="H8583">
        <v>0.88900000000000001</v>
      </c>
      <c r="I8583">
        <v>1.2</v>
      </c>
      <c r="J8583">
        <v>36</v>
      </c>
      <c r="K8583">
        <v>1.42</v>
      </c>
      <c r="L8583">
        <v>2</v>
      </c>
      <c r="M8583">
        <v>1</v>
      </c>
      <c r="N8583" t="s">
        <v>457</v>
      </c>
      <c r="O8583" t="s">
        <v>293</v>
      </c>
      <c r="P8583">
        <v>1196.47</v>
      </c>
      <c r="Q8583" t="s">
        <v>20</v>
      </c>
    </row>
    <row r="8584" spans="1:17" x14ac:dyDescent="0.25">
      <c r="A8584">
        <v>8654</v>
      </c>
      <c r="B8584" t="s">
        <v>33</v>
      </c>
      <c r="C8584" t="s">
        <v>23</v>
      </c>
      <c r="D8584">
        <v>6</v>
      </c>
      <c r="E8584">
        <v>4449.55</v>
      </c>
      <c r="F8584">
        <v>177.98</v>
      </c>
      <c r="G8584">
        <v>866.15</v>
      </c>
      <c r="H8584">
        <v>0.48</v>
      </c>
      <c r="I8584">
        <v>0.5</v>
      </c>
      <c r="J8584">
        <v>12</v>
      </c>
      <c r="K8584">
        <v>1.33</v>
      </c>
      <c r="L8584">
        <v>4</v>
      </c>
      <c r="M8584">
        <v>1</v>
      </c>
      <c r="N8584" t="s">
        <v>57</v>
      </c>
      <c r="O8584" t="s">
        <v>130</v>
      </c>
      <c r="P8584">
        <v>1601.82</v>
      </c>
      <c r="Q8584" t="s">
        <v>20</v>
      </c>
    </row>
    <row r="8585" spans="1:17" x14ac:dyDescent="0.25">
      <c r="A8585">
        <v>8655</v>
      </c>
      <c r="B8585" t="s">
        <v>33</v>
      </c>
      <c r="C8585" t="s">
        <v>18</v>
      </c>
      <c r="D8585">
        <v>5</v>
      </c>
      <c r="E8585">
        <v>12370.74</v>
      </c>
      <c r="F8585">
        <v>209.67</v>
      </c>
      <c r="G8585">
        <v>3341.79</v>
      </c>
      <c r="H8585">
        <v>0.96599999999999997</v>
      </c>
      <c r="I8585">
        <v>0.9</v>
      </c>
      <c r="J8585">
        <v>57</v>
      </c>
      <c r="K8585">
        <v>1.39</v>
      </c>
      <c r="L8585">
        <v>19</v>
      </c>
      <c r="M8585">
        <v>1</v>
      </c>
      <c r="N8585" t="s">
        <v>661</v>
      </c>
      <c r="O8585" t="s">
        <v>835</v>
      </c>
      <c r="P8585">
        <v>1572.52</v>
      </c>
      <c r="Q8585" t="s">
        <v>20</v>
      </c>
    </row>
    <row r="8586" spans="1:17" x14ac:dyDescent="0.25">
      <c r="A8586">
        <v>8656</v>
      </c>
      <c r="B8586" t="s">
        <v>33</v>
      </c>
      <c r="C8586" t="s">
        <v>23</v>
      </c>
      <c r="D8586">
        <v>5</v>
      </c>
      <c r="E8586">
        <v>7471.13</v>
      </c>
      <c r="F8586">
        <v>226.4</v>
      </c>
      <c r="G8586">
        <v>1446.78</v>
      </c>
      <c r="H8586">
        <v>0.84799999999999998</v>
      </c>
      <c r="I8586">
        <v>0.7</v>
      </c>
      <c r="J8586">
        <v>26</v>
      </c>
      <c r="K8586">
        <v>2.85</v>
      </c>
      <c r="L8586">
        <v>4</v>
      </c>
      <c r="M8586">
        <v>0</v>
      </c>
      <c r="N8586" t="s">
        <v>920</v>
      </c>
      <c r="O8586" t="s">
        <v>100</v>
      </c>
      <c r="P8586">
        <v>1698</v>
      </c>
      <c r="Q8586" t="s">
        <v>20</v>
      </c>
    </row>
    <row r="8587" spans="1:17" x14ac:dyDescent="0.25">
      <c r="A8587">
        <v>8657</v>
      </c>
      <c r="B8587" t="s">
        <v>33</v>
      </c>
      <c r="C8587" t="s">
        <v>18</v>
      </c>
      <c r="D8587">
        <v>5</v>
      </c>
      <c r="E8587">
        <v>5561.25</v>
      </c>
      <c r="F8587">
        <v>241.79</v>
      </c>
      <c r="G8587">
        <v>1396.02</v>
      </c>
      <c r="H8587">
        <v>0.91300000000000003</v>
      </c>
      <c r="I8587">
        <v>1.5</v>
      </c>
      <c r="J8587">
        <v>23</v>
      </c>
      <c r="K8587">
        <v>1.48</v>
      </c>
      <c r="L8587">
        <v>16</v>
      </c>
      <c r="M8587">
        <v>1</v>
      </c>
      <c r="N8587" t="s">
        <v>336</v>
      </c>
      <c r="O8587" t="s">
        <v>858</v>
      </c>
      <c r="P8587">
        <v>1813.43</v>
      </c>
      <c r="Q8587" t="s">
        <v>20</v>
      </c>
    </row>
    <row r="8588" spans="1:17" x14ac:dyDescent="0.25">
      <c r="A8588">
        <v>8658</v>
      </c>
      <c r="B8588" t="s">
        <v>33</v>
      </c>
      <c r="C8588" t="s">
        <v>23</v>
      </c>
      <c r="D8588">
        <v>7</v>
      </c>
      <c r="E8588">
        <v>8131.07</v>
      </c>
      <c r="F8588">
        <v>208.49</v>
      </c>
      <c r="G8588">
        <v>818.58</v>
      </c>
      <c r="H8588">
        <v>0.61499999999999999</v>
      </c>
      <c r="I8588">
        <v>0.5</v>
      </c>
      <c r="J8588">
        <v>24</v>
      </c>
      <c r="K8588">
        <v>2.83</v>
      </c>
      <c r="L8588">
        <v>0</v>
      </c>
      <c r="M8588">
        <v>0</v>
      </c>
      <c r="N8588" t="s">
        <v>395</v>
      </c>
      <c r="O8588" t="s">
        <v>775</v>
      </c>
      <c r="P8588">
        <v>2189.14</v>
      </c>
      <c r="Q8588" t="s">
        <v>36</v>
      </c>
    </row>
    <row r="8589" spans="1:17" x14ac:dyDescent="0.25">
      <c r="A8589">
        <v>8659</v>
      </c>
      <c r="B8589" t="s">
        <v>17</v>
      </c>
      <c r="C8589" t="s">
        <v>18</v>
      </c>
      <c r="D8589">
        <v>1</v>
      </c>
      <c r="E8589">
        <v>409.92</v>
      </c>
      <c r="F8589">
        <v>102.48</v>
      </c>
      <c r="G8589">
        <v>-8.34</v>
      </c>
      <c r="H8589">
        <v>1</v>
      </c>
      <c r="I8589">
        <v>2</v>
      </c>
      <c r="J8589">
        <v>4</v>
      </c>
      <c r="K8589">
        <v>1</v>
      </c>
      <c r="L8589">
        <v>2</v>
      </c>
      <c r="M8589">
        <v>1</v>
      </c>
      <c r="N8589" t="s">
        <v>589</v>
      </c>
      <c r="O8589" t="s">
        <v>589</v>
      </c>
      <c r="P8589">
        <v>153.72</v>
      </c>
      <c r="Q8589" t="s">
        <v>52</v>
      </c>
    </row>
    <row r="8590" spans="1:17" x14ac:dyDescent="0.25">
      <c r="A8590">
        <v>8660</v>
      </c>
      <c r="B8590" t="s">
        <v>28</v>
      </c>
      <c r="C8590" t="s">
        <v>23</v>
      </c>
      <c r="D8590">
        <v>5</v>
      </c>
      <c r="E8590">
        <v>8394.74</v>
      </c>
      <c r="F8590">
        <v>199.87</v>
      </c>
      <c r="G8590">
        <v>1527.68</v>
      </c>
      <c r="H8590">
        <v>0.5</v>
      </c>
      <c r="I8590">
        <v>0</v>
      </c>
      <c r="J8590">
        <v>37</v>
      </c>
      <c r="K8590">
        <v>3.16</v>
      </c>
      <c r="L8590">
        <v>1</v>
      </c>
      <c r="M8590">
        <v>0</v>
      </c>
      <c r="N8590" t="s">
        <v>371</v>
      </c>
      <c r="O8590" t="s">
        <v>486</v>
      </c>
      <c r="P8590">
        <v>1499.02</v>
      </c>
      <c r="Q8590" t="s">
        <v>20</v>
      </c>
    </row>
    <row r="8591" spans="1:17" x14ac:dyDescent="0.25">
      <c r="A8591">
        <v>8661</v>
      </c>
      <c r="B8591" t="s">
        <v>28</v>
      </c>
      <c r="C8591" t="s">
        <v>18</v>
      </c>
      <c r="D8591">
        <v>4</v>
      </c>
      <c r="E8591">
        <v>3768.42</v>
      </c>
      <c r="F8591">
        <v>198.34</v>
      </c>
      <c r="G8591">
        <v>673.91</v>
      </c>
      <c r="H8591">
        <v>0.73699999999999999</v>
      </c>
      <c r="I8591">
        <v>0.7</v>
      </c>
      <c r="J8591">
        <v>12</v>
      </c>
      <c r="K8591">
        <v>1.33</v>
      </c>
      <c r="L8591">
        <v>12</v>
      </c>
      <c r="M8591">
        <v>1</v>
      </c>
      <c r="N8591" t="s">
        <v>892</v>
      </c>
      <c r="O8591" t="s">
        <v>200</v>
      </c>
      <c r="P8591">
        <v>1190.04</v>
      </c>
      <c r="Q8591" t="s">
        <v>20</v>
      </c>
    </row>
    <row r="8592" spans="1:17" x14ac:dyDescent="0.25">
      <c r="A8592">
        <v>8662</v>
      </c>
      <c r="B8592" t="s">
        <v>28</v>
      </c>
      <c r="C8592" t="s">
        <v>23</v>
      </c>
      <c r="D8592">
        <v>4</v>
      </c>
      <c r="E8592">
        <v>8078.7</v>
      </c>
      <c r="F8592">
        <v>201.97</v>
      </c>
      <c r="G8592">
        <v>-220.2</v>
      </c>
      <c r="H8592">
        <v>0.65</v>
      </c>
      <c r="I8592">
        <v>2.2999999999999998</v>
      </c>
      <c r="J8592">
        <v>38</v>
      </c>
      <c r="K8592">
        <v>3.11</v>
      </c>
      <c r="L8592">
        <v>0</v>
      </c>
      <c r="M8592">
        <v>0</v>
      </c>
      <c r="N8592" t="s">
        <v>967</v>
      </c>
      <c r="O8592" t="s">
        <v>297</v>
      </c>
      <c r="P8592">
        <v>1211.82</v>
      </c>
      <c r="Q8592" t="s">
        <v>20</v>
      </c>
    </row>
    <row r="8593" spans="1:17" x14ac:dyDescent="0.25">
      <c r="A8593">
        <v>8663</v>
      </c>
      <c r="B8593" t="s">
        <v>17</v>
      </c>
      <c r="C8593" t="s">
        <v>18</v>
      </c>
      <c r="D8593">
        <v>5</v>
      </c>
      <c r="E8593">
        <v>11426.15</v>
      </c>
      <c r="F8593">
        <v>215.59</v>
      </c>
      <c r="G8593">
        <v>1866.63</v>
      </c>
      <c r="H8593">
        <v>1</v>
      </c>
      <c r="I8593">
        <v>1.2</v>
      </c>
      <c r="J8593">
        <v>53</v>
      </c>
      <c r="K8593">
        <v>1.62</v>
      </c>
      <c r="L8593">
        <v>37</v>
      </c>
      <c r="M8593">
        <v>1</v>
      </c>
      <c r="N8593" t="s">
        <v>336</v>
      </c>
      <c r="O8593" t="s">
        <v>461</v>
      </c>
      <c r="P8593">
        <v>1616.93</v>
      </c>
      <c r="Q8593" t="s">
        <v>20</v>
      </c>
    </row>
    <row r="8594" spans="1:17" x14ac:dyDescent="0.25">
      <c r="A8594">
        <v>8664</v>
      </c>
      <c r="B8594" t="s">
        <v>17</v>
      </c>
      <c r="C8594" t="s">
        <v>18</v>
      </c>
      <c r="D8594">
        <v>10</v>
      </c>
      <c r="E8594">
        <v>14102.35</v>
      </c>
      <c r="F8594">
        <v>198.62</v>
      </c>
      <c r="G8594">
        <v>-563.51</v>
      </c>
      <c r="H8594">
        <v>0.57699999999999996</v>
      </c>
      <c r="I8594">
        <v>0.2</v>
      </c>
      <c r="J8594">
        <v>61</v>
      </c>
      <c r="K8594">
        <v>2.92</v>
      </c>
      <c r="L8594">
        <v>5</v>
      </c>
      <c r="M8594">
        <v>0</v>
      </c>
      <c r="N8594" t="s">
        <v>588</v>
      </c>
      <c r="O8594" t="s">
        <v>485</v>
      </c>
      <c r="P8594">
        <v>2979.3</v>
      </c>
      <c r="Q8594" t="s">
        <v>36</v>
      </c>
    </row>
    <row r="8595" spans="1:17" x14ac:dyDescent="0.25">
      <c r="A8595">
        <v>8665</v>
      </c>
      <c r="B8595" t="s">
        <v>17</v>
      </c>
      <c r="C8595" t="s">
        <v>18</v>
      </c>
      <c r="D8595">
        <v>2</v>
      </c>
      <c r="E8595">
        <v>1179.8399999999999</v>
      </c>
      <c r="F8595">
        <v>117.98</v>
      </c>
      <c r="G8595">
        <v>18.38</v>
      </c>
      <c r="H8595">
        <v>1</v>
      </c>
      <c r="I8595">
        <v>3.6</v>
      </c>
      <c r="J8595">
        <v>10</v>
      </c>
      <c r="K8595">
        <v>1.8</v>
      </c>
      <c r="L8595">
        <v>5</v>
      </c>
      <c r="M8595">
        <v>1</v>
      </c>
      <c r="N8595" t="s">
        <v>612</v>
      </c>
      <c r="O8595" t="s">
        <v>245</v>
      </c>
      <c r="P8595">
        <v>353.94</v>
      </c>
      <c r="Q8595" t="s">
        <v>52</v>
      </c>
    </row>
    <row r="8596" spans="1:17" x14ac:dyDescent="0.25">
      <c r="A8596">
        <v>8666</v>
      </c>
      <c r="B8596" t="s">
        <v>33</v>
      </c>
      <c r="C8596" t="s">
        <v>23</v>
      </c>
      <c r="D8596">
        <v>10</v>
      </c>
      <c r="E8596">
        <v>14023.45</v>
      </c>
      <c r="F8596">
        <v>175.29</v>
      </c>
      <c r="G8596">
        <v>784.72</v>
      </c>
      <c r="H8596">
        <v>0.81299999999999994</v>
      </c>
      <c r="I8596">
        <v>1.5</v>
      </c>
      <c r="J8596">
        <v>74</v>
      </c>
      <c r="K8596">
        <v>2.81</v>
      </c>
      <c r="L8596">
        <v>4</v>
      </c>
      <c r="M8596">
        <v>0</v>
      </c>
      <c r="N8596" t="s">
        <v>623</v>
      </c>
      <c r="O8596" t="s">
        <v>489</v>
      </c>
      <c r="P8596">
        <v>2629.35</v>
      </c>
      <c r="Q8596" t="s">
        <v>36</v>
      </c>
    </row>
    <row r="8597" spans="1:17" x14ac:dyDescent="0.25">
      <c r="A8597">
        <v>8667</v>
      </c>
      <c r="B8597" t="s">
        <v>33</v>
      </c>
      <c r="C8597" t="s">
        <v>18</v>
      </c>
      <c r="D8597">
        <v>6</v>
      </c>
      <c r="E8597">
        <v>2779.77</v>
      </c>
      <c r="F8597">
        <v>213.83</v>
      </c>
      <c r="G8597">
        <v>-198.22</v>
      </c>
      <c r="H8597">
        <v>0.308</v>
      </c>
      <c r="I8597">
        <v>-0.2</v>
      </c>
      <c r="J8597">
        <v>7</v>
      </c>
      <c r="K8597">
        <v>1.71</v>
      </c>
      <c r="L8597">
        <v>0</v>
      </c>
      <c r="M8597">
        <v>1</v>
      </c>
      <c r="N8597" t="s">
        <v>165</v>
      </c>
      <c r="O8597" t="s">
        <v>209</v>
      </c>
      <c r="P8597">
        <v>1924.47</v>
      </c>
      <c r="Q8597" t="s">
        <v>20</v>
      </c>
    </row>
    <row r="8598" spans="1:17" x14ac:dyDescent="0.25">
      <c r="A8598">
        <v>8668</v>
      </c>
      <c r="B8598" t="s">
        <v>33</v>
      </c>
      <c r="C8598" t="s">
        <v>23</v>
      </c>
      <c r="D8598">
        <v>5</v>
      </c>
      <c r="E8598">
        <v>4309.25</v>
      </c>
      <c r="F8598">
        <v>153.9</v>
      </c>
      <c r="G8598">
        <v>-440.9</v>
      </c>
      <c r="H8598">
        <v>0.42899999999999999</v>
      </c>
      <c r="I8598">
        <v>0.1</v>
      </c>
      <c r="J8598">
        <v>21</v>
      </c>
      <c r="K8598">
        <v>3.86</v>
      </c>
      <c r="L8598">
        <v>0</v>
      </c>
      <c r="M8598">
        <v>0</v>
      </c>
      <c r="N8598" t="s">
        <v>95</v>
      </c>
      <c r="O8598" t="s">
        <v>92</v>
      </c>
      <c r="P8598">
        <v>1154.25</v>
      </c>
      <c r="Q8598" t="s">
        <v>20</v>
      </c>
    </row>
    <row r="8599" spans="1:17" x14ac:dyDescent="0.25">
      <c r="A8599">
        <v>8669</v>
      </c>
      <c r="B8599" t="s">
        <v>17</v>
      </c>
      <c r="C8599" t="s">
        <v>18</v>
      </c>
      <c r="D8599">
        <v>5</v>
      </c>
      <c r="E8599">
        <v>8203.19</v>
      </c>
      <c r="F8599">
        <v>227.87</v>
      </c>
      <c r="G8599">
        <v>-1101.6199999999999</v>
      </c>
      <c r="H8599">
        <v>0.75</v>
      </c>
      <c r="I8599">
        <v>0.5</v>
      </c>
      <c r="J8599">
        <v>27</v>
      </c>
      <c r="K8599">
        <v>3.22</v>
      </c>
      <c r="L8599">
        <v>0</v>
      </c>
      <c r="M8599">
        <v>0</v>
      </c>
      <c r="N8599" t="s">
        <v>205</v>
      </c>
      <c r="O8599" t="s">
        <v>128</v>
      </c>
      <c r="P8599">
        <v>1709.02</v>
      </c>
      <c r="Q8599" t="s">
        <v>20</v>
      </c>
    </row>
    <row r="8600" spans="1:17" x14ac:dyDescent="0.25">
      <c r="A8600">
        <v>8670</v>
      </c>
      <c r="B8600" t="s">
        <v>17</v>
      </c>
      <c r="C8600" t="s">
        <v>23</v>
      </c>
      <c r="D8600">
        <v>4</v>
      </c>
      <c r="E8600">
        <v>3629.6</v>
      </c>
      <c r="F8600">
        <v>213.51</v>
      </c>
      <c r="G8600">
        <v>-107.95</v>
      </c>
      <c r="H8600">
        <v>0.82399999999999995</v>
      </c>
      <c r="I8600">
        <v>1.7</v>
      </c>
      <c r="J8600">
        <v>15</v>
      </c>
      <c r="K8600">
        <v>1.73</v>
      </c>
      <c r="L8600">
        <v>2</v>
      </c>
      <c r="M8600">
        <v>1</v>
      </c>
      <c r="N8600" t="s">
        <v>45</v>
      </c>
      <c r="O8600" t="s">
        <v>750</v>
      </c>
      <c r="P8600">
        <v>1281.06</v>
      </c>
      <c r="Q8600" t="s">
        <v>20</v>
      </c>
    </row>
    <row r="8601" spans="1:17" x14ac:dyDescent="0.25">
      <c r="A8601">
        <v>8671</v>
      </c>
      <c r="B8601" t="s">
        <v>17</v>
      </c>
      <c r="C8601" t="s">
        <v>18</v>
      </c>
      <c r="D8601">
        <v>3</v>
      </c>
      <c r="E8601">
        <v>3039.5</v>
      </c>
      <c r="F8601">
        <v>116.9</v>
      </c>
      <c r="G8601">
        <v>-619.52</v>
      </c>
      <c r="H8601">
        <v>1</v>
      </c>
      <c r="I8601">
        <v>1</v>
      </c>
      <c r="J8601">
        <v>26</v>
      </c>
      <c r="K8601">
        <v>2.85</v>
      </c>
      <c r="L8601">
        <v>2</v>
      </c>
      <c r="M8601">
        <v>0</v>
      </c>
      <c r="N8601" t="s">
        <v>487</v>
      </c>
      <c r="O8601" t="s">
        <v>924</v>
      </c>
      <c r="P8601">
        <v>526.04999999999995</v>
      </c>
      <c r="Q8601" t="s">
        <v>20</v>
      </c>
    </row>
    <row r="8602" spans="1:17" x14ac:dyDescent="0.25">
      <c r="A8602">
        <v>8672</v>
      </c>
      <c r="B8602" t="s">
        <v>17</v>
      </c>
      <c r="C8602" t="s">
        <v>18</v>
      </c>
      <c r="D8602">
        <v>1</v>
      </c>
      <c r="E8602">
        <v>99.99</v>
      </c>
      <c r="F8602">
        <v>99.99</v>
      </c>
      <c r="G8602">
        <v>26</v>
      </c>
      <c r="H8602">
        <v>0</v>
      </c>
      <c r="I8602">
        <v>0</v>
      </c>
      <c r="J8602">
        <v>0</v>
      </c>
      <c r="K8602">
        <v>1.83</v>
      </c>
      <c r="L8602">
        <v>0</v>
      </c>
      <c r="M8602">
        <v>0</v>
      </c>
      <c r="N8602" t="s">
        <v>772</v>
      </c>
      <c r="O8602" t="s">
        <v>772</v>
      </c>
      <c r="P8602">
        <v>149.97999999999999</v>
      </c>
      <c r="Q8602" t="s">
        <v>52</v>
      </c>
    </row>
    <row r="8603" spans="1:17" x14ac:dyDescent="0.25">
      <c r="A8603">
        <v>8673</v>
      </c>
      <c r="B8603" t="s">
        <v>17</v>
      </c>
      <c r="C8603" t="s">
        <v>23</v>
      </c>
      <c r="D8603">
        <v>4</v>
      </c>
      <c r="E8603">
        <v>8349.2900000000009</v>
      </c>
      <c r="F8603">
        <v>225.66</v>
      </c>
      <c r="G8603">
        <v>1405.71</v>
      </c>
      <c r="H8603">
        <v>0.78400000000000003</v>
      </c>
      <c r="I8603">
        <v>0.4</v>
      </c>
      <c r="J8603">
        <v>29</v>
      </c>
      <c r="K8603">
        <v>3.1</v>
      </c>
      <c r="L8603">
        <v>0</v>
      </c>
      <c r="M8603">
        <v>0</v>
      </c>
      <c r="N8603" t="s">
        <v>898</v>
      </c>
      <c r="O8603" t="s">
        <v>749</v>
      </c>
      <c r="P8603">
        <v>1353.96</v>
      </c>
      <c r="Q8603" t="s">
        <v>20</v>
      </c>
    </row>
    <row r="8604" spans="1:17" x14ac:dyDescent="0.25">
      <c r="A8604">
        <v>8674</v>
      </c>
      <c r="B8604" t="s">
        <v>17</v>
      </c>
      <c r="C8604" t="s">
        <v>18</v>
      </c>
      <c r="D8604">
        <v>10</v>
      </c>
      <c r="E8604">
        <v>7818.79</v>
      </c>
      <c r="F8604">
        <v>186.16</v>
      </c>
      <c r="G8604">
        <v>499.47</v>
      </c>
      <c r="H8604">
        <v>0.81</v>
      </c>
      <c r="I8604">
        <v>1.1000000000000001</v>
      </c>
      <c r="J8604">
        <v>38</v>
      </c>
      <c r="K8604">
        <v>2.58</v>
      </c>
      <c r="L8604">
        <v>3</v>
      </c>
      <c r="M8604">
        <v>0</v>
      </c>
      <c r="N8604" t="s">
        <v>597</v>
      </c>
      <c r="O8604" t="s">
        <v>100</v>
      </c>
      <c r="P8604">
        <v>2792.4</v>
      </c>
      <c r="Q8604" t="s">
        <v>36</v>
      </c>
    </row>
    <row r="8605" spans="1:17" x14ac:dyDescent="0.25">
      <c r="A8605">
        <v>8675</v>
      </c>
      <c r="B8605" t="s">
        <v>33</v>
      </c>
      <c r="C8605" t="s">
        <v>18</v>
      </c>
      <c r="D8605">
        <v>9</v>
      </c>
      <c r="E8605">
        <v>7816.16</v>
      </c>
      <c r="F8605">
        <v>181.77</v>
      </c>
      <c r="G8605">
        <v>707</v>
      </c>
      <c r="H8605">
        <v>0.65100000000000002</v>
      </c>
      <c r="I8605">
        <v>0.4</v>
      </c>
      <c r="J8605">
        <v>30</v>
      </c>
      <c r="K8605">
        <v>1.4</v>
      </c>
      <c r="L8605">
        <v>8</v>
      </c>
      <c r="M8605">
        <v>1</v>
      </c>
      <c r="N8605" t="s">
        <v>393</v>
      </c>
      <c r="O8605" t="s">
        <v>184</v>
      </c>
      <c r="P8605">
        <v>2453.9</v>
      </c>
      <c r="Q8605" t="s">
        <v>36</v>
      </c>
    </row>
    <row r="8606" spans="1:17" x14ac:dyDescent="0.25">
      <c r="A8606">
        <v>8676</v>
      </c>
      <c r="B8606" t="s">
        <v>33</v>
      </c>
      <c r="C8606" t="s">
        <v>18</v>
      </c>
      <c r="D8606">
        <v>7</v>
      </c>
      <c r="E8606">
        <v>3809.37</v>
      </c>
      <c r="F8606">
        <v>152.37</v>
      </c>
      <c r="G8606">
        <v>-768.69</v>
      </c>
      <c r="H8606">
        <v>0.44</v>
      </c>
      <c r="I8606">
        <v>0.5</v>
      </c>
      <c r="J8606">
        <v>19</v>
      </c>
      <c r="K8606">
        <v>2.0499999999999998</v>
      </c>
      <c r="L8606">
        <v>8</v>
      </c>
      <c r="M8606">
        <v>1</v>
      </c>
      <c r="N8606" t="s">
        <v>580</v>
      </c>
      <c r="O8606" t="s">
        <v>164</v>
      </c>
      <c r="P8606">
        <v>1599.89</v>
      </c>
      <c r="Q8606" t="s">
        <v>20</v>
      </c>
    </row>
    <row r="8607" spans="1:17" x14ac:dyDescent="0.25">
      <c r="A8607">
        <v>8677</v>
      </c>
      <c r="B8607" t="s">
        <v>17</v>
      </c>
      <c r="C8607" t="s">
        <v>23</v>
      </c>
      <c r="D8607">
        <v>6</v>
      </c>
      <c r="E8607">
        <v>7281.18</v>
      </c>
      <c r="F8607">
        <v>227.54</v>
      </c>
      <c r="G8607">
        <v>-1219.72</v>
      </c>
      <c r="H8607">
        <v>0.46899999999999997</v>
      </c>
      <c r="I8607">
        <v>0.9</v>
      </c>
      <c r="J8607">
        <v>31</v>
      </c>
      <c r="K8607">
        <v>1.26</v>
      </c>
      <c r="L8607">
        <v>13</v>
      </c>
      <c r="M8607">
        <v>1</v>
      </c>
      <c r="N8607" t="s">
        <v>563</v>
      </c>
      <c r="O8607" t="s">
        <v>686</v>
      </c>
      <c r="P8607">
        <v>2047.86</v>
      </c>
      <c r="Q8607" t="s">
        <v>36</v>
      </c>
    </row>
    <row r="8608" spans="1:17" x14ac:dyDescent="0.25">
      <c r="A8608">
        <v>8678</v>
      </c>
      <c r="B8608" t="s">
        <v>33</v>
      </c>
      <c r="C8608" t="s">
        <v>18</v>
      </c>
      <c r="D8608">
        <v>6</v>
      </c>
      <c r="E8608">
        <v>7189.27</v>
      </c>
      <c r="F8608">
        <v>194.3</v>
      </c>
      <c r="G8608">
        <v>1359.56</v>
      </c>
      <c r="H8608">
        <v>0.78400000000000003</v>
      </c>
      <c r="I8608">
        <v>1.5</v>
      </c>
      <c r="J8608">
        <v>28</v>
      </c>
      <c r="K8608">
        <v>1.64</v>
      </c>
      <c r="L8608">
        <v>18</v>
      </c>
      <c r="M8608">
        <v>1</v>
      </c>
      <c r="N8608" t="s">
        <v>795</v>
      </c>
      <c r="O8608" t="s">
        <v>576</v>
      </c>
      <c r="P8608">
        <v>1748.7</v>
      </c>
      <c r="Q8608" t="s">
        <v>20</v>
      </c>
    </row>
    <row r="8609" spans="1:17" x14ac:dyDescent="0.25">
      <c r="A8609">
        <v>8679</v>
      </c>
      <c r="B8609" t="s">
        <v>33</v>
      </c>
      <c r="C8609" t="s">
        <v>18</v>
      </c>
      <c r="D8609">
        <v>5</v>
      </c>
      <c r="E8609">
        <v>6249.36</v>
      </c>
      <c r="F8609">
        <v>208.31</v>
      </c>
      <c r="G8609">
        <v>263.32</v>
      </c>
      <c r="H8609">
        <v>0</v>
      </c>
      <c r="I8609">
        <v>1.2</v>
      </c>
      <c r="J8609">
        <v>27</v>
      </c>
      <c r="K8609">
        <v>2.0699999999999998</v>
      </c>
      <c r="L8609">
        <v>25</v>
      </c>
      <c r="M8609">
        <v>1</v>
      </c>
      <c r="N8609" t="s">
        <v>127</v>
      </c>
      <c r="O8609" t="s">
        <v>74</v>
      </c>
      <c r="P8609">
        <v>1562.32</v>
      </c>
      <c r="Q8609" t="s">
        <v>20</v>
      </c>
    </row>
    <row r="8610" spans="1:17" x14ac:dyDescent="0.25">
      <c r="A8610">
        <v>8680</v>
      </c>
      <c r="B8610" t="s">
        <v>33</v>
      </c>
      <c r="C8610" t="s">
        <v>23</v>
      </c>
      <c r="D8610">
        <v>1</v>
      </c>
      <c r="E8610">
        <v>95.97</v>
      </c>
      <c r="F8610">
        <v>95.97</v>
      </c>
      <c r="G8610">
        <v>15.55</v>
      </c>
      <c r="H8610">
        <v>0</v>
      </c>
      <c r="I8610">
        <v>-1</v>
      </c>
      <c r="J8610">
        <v>0</v>
      </c>
      <c r="K8610">
        <v>1.83</v>
      </c>
      <c r="L8610">
        <v>0</v>
      </c>
      <c r="M8610">
        <v>0</v>
      </c>
      <c r="N8610" t="s">
        <v>266</v>
      </c>
      <c r="O8610" t="s">
        <v>266</v>
      </c>
      <c r="P8610">
        <v>143.94999999999999</v>
      </c>
      <c r="Q8610" t="s">
        <v>52</v>
      </c>
    </row>
    <row r="8611" spans="1:17" x14ac:dyDescent="0.25">
      <c r="A8611">
        <v>8681</v>
      </c>
      <c r="B8611" t="s">
        <v>33</v>
      </c>
      <c r="C8611" t="s">
        <v>18</v>
      </c>
      <c r="D8611">
        <v>7</v>
      </c>
      <c r="E8611">
        <v>11393.43</v>
      </c>
      <c r="F8611">
        <v>207.15</v>
      </c>
      <c r="G8611">
        <v>2398.38</v>
      </c>
      <c r="H8611">
        <v>0.78200000000000003</v>
      </c>
      <c r="I8611">
        <v>1.4</v>
      </c>
      <c r="J8611">
        <v>51</v>
      </c>
      <c r="K8611">
        <v>3.08</v>
      </c>
      <c r="L8611">
        <v>0</v>
      </c>
      <c r="M8611">
        <v>0</v>
      </c>
      <c r="N8611" t="s">
        <v>212</v>
      </c>
      <c r="O8611" t="s">
        <v>177</v>
      </c>
      <c r="P8611">
        <v>2175.0700000000002</v>
      </c>
      <c r="Q8611" t="s">
        <v>36</v>
      </c>
    </row>
    <row r="8612" spans="1:17" x14ac:dyDescent="0.25">
      <c r="A8612">
        <v>8682</v>
      </c>
      <c r="B8612" t="s">
        <v>33</v>
      </c>
      <c r="C8612" t="s">
        <v>23</v>
      </c>
      <c r="D8612">
        <v>6</v>
      </c>
      <c r="E8612">
        <v>2349.7800000000002</v>
      </c>
      <c r="F8612">
        <v>156.65</v>
      </c>
      <c r="G8612">
        <v>0.73</v>
      </c>
      <c r="H8612">
        <v>0</v>
      </c>
      <c r="I8612">
        <v>-1.1000000000000001</v>
      </c>
      <c r="J8612">
        <v>0</v>
      </c>
      <c r="K8612">
        <v>1.83</v>
      </c>
      <c r="L8612">
        <v>0</v>
      </c>
      <c r="M8612">
        <v>0</v>
      </c>
      <c r="N8612" t="s">
        <v>920</v>
      </c>
      <c r="O8612" t="s">
        <v>417</v>
      </c>
      <c r="P8612">
        <v>1409.85</v>
      </c>
      <c r="Q8612" t="s">
        <v>20</v>
      </c>
    </row>
    <row r="8613" spans="1:17" x14ac:dyDescent="0.25">
      <c r="A8613">
        <v>8683</v>
      </c>
      <c r="B8613" t="s">
        <v>33</v>
      </c>
      <c r="C8613" t="s">
        <v>18</v>
      </c>
      <c r="D8613">
        <v>6</v>
      </c>
      <c r="E8613">
        <v>4121.53</v>
      </c>
      <c r="F8613">
        <v>179.2</v>
      </c>
      <c r="G8613">
        <v>-674.11</v>
      </c>
      <c r="H8613">
        <v>0.39100000000000001</v>
      </c>
      <c r="I8613">
        <v>-0.1</v>
      </c>
      <c r="J8613">
        <v>19</v>
      </c>
      <c r="K8613">
        <v>1.37</v>
      </c>
      <c r="L8613">
        <v>6</v>
      </c>
      <c r="M8613">
        <v>1</v>
      </c>
      <c r="N8613" t="s">
        <v>131</v>
      </c>
      <c r="O8613" t="s">
        <v>975</v>
      </c>
      <c r="P8613">
        <v>1612.8</v>
      </c>
      <c r="Q8613" t="s">
        <v>20</v>
      </c>
    </row>
    <row r="8614" spans="1:17" x14ac:dyDescent="0.25">
      <c r="A8614">
        <v>8684</v>
      </c>
      <c r="B8614" t="s">
        <v>17</v>
      </c>
      <c r="C8614" t="s">
        <v>23</v>
      </c>
      <c r="D8614">
        <v>6</v>
      </c>
      <c r="E8614">
        <v>10439</v>
      </c>
      <c r="F8614">
        <v>231.98</v>
      </c>
      <c r="G8614">
        <v>2598.59</v>
      </c>
      <c r="H8614">
        <v>0.86699999999999999</v>
      </c>
      <c r="I8614">
        <v>0.7</v>
      </c>
      <c r="J8614">
        <v>39</v>
      </c>
      <c r="K8614">
        <v>1.56</v>
      </c>
      <c r="L8614">
        <v>24</v>
      </c>
      <c r="M8614">
        <v>1</v>
      </c>
      <c r="N8614" t="s">
        <v>169</v>
      </c>
      <c r="O8614" t="s">
        <v>293</v>
      </c>
      <c r="P8614">
        <v>2087.8200000000002</v>
      </c>
      <c r="Q8614" t="s">
        <v>36</v>
      </c>
    </row>
    <row r="8615" spans="1:17" x14ac:dyDescent="0.25">
      <c r="A8615">
        <v>8685</v>
      </c>
      <c r="B8615" t="s">
        <v>17</v>
      </c>
      <c r="C8615" t="s">
        <v>18</v>
      </c>
      <c r="D8615">
        <v>6</v>
      </c>
      <c r="E8615">
        <v>6363.22</v>
      </c>
      <c r="F8615">
        <v>147.97999999999999</v>
      </c>
      <c r="G8615">
        <v>1553.65</v>
      </c>
      <c r="H8615">
        <v>0.86</v>
      </c>
      <c r="I8615">
        <v>2.5</v>
      </c>
      <c r="J8615">
        <v>43</v>
      </c>
      <c r="K8615">
        <v>1.58</v>
      </c>
      <c r="L8615">
        <v>35</v>
      </c>
      <c r="M8615">
        <v>1</v>
      </c>
      <c r="N8615" t="s">
        <v>818</v>
      </c>
      <c r="O8615" t="s">
        <v>351</v>
      </c>
      <c r="P8615">
        <v>1331.82</v>
      </c>
      <c r="Q8615" t="s">
        <v>20</v>
      </c>
    </row>
    <row r="8616" spans="1:17" x14ac:dyDescent="0.25">
      <c r="A8616">
        <v>8686</v>
      </c>
      <c r="B8616" t="s">
        <v>33</v>
      </c>
      <c r="C8616" t="s">
        <v>23</v>
      </c>
      <c r="D8616">
        <v>2</v>
      </c>
      <c r="E8616">
        <v>1009.79</v>
      </c>
      <c r="F8616">
        <v>201.96</v>
      </c>
      <c r="G8616">
        <v>245.29</v>
      </c>
      <c r="H8616">
        <v>0</v>
      </c>
      <c r="I8616">
        <v>-0.8</v>
      </c>
      <c r="J8616">
        <v>4</v>
      </c>
      <c r="K8616">
        <v>2</v>
      </c>
      <c r="L8616">
        <v>4</v>
      </c>
      <c r="M8616">
        <v>1</v>
      </c>
      <c r="N8616" t="s">
        <v>921</v>
      </c>
      <c r="O8616" t="s">
        <v>609</v>
      </c>
      <c r="P8616">
        <v>605.88</v>
      </c>
      <c r="Q8616" t="s">
        <v>20</v>
      </c>
    </row>
    <row r="8617" spans="1:17" x14ac:dyDescent="0.25">
      <c r="A8617">
        <v>8687</v>
      </c>
      <c r="B8617" t="s">
        <v>33</v>
      </c>
      <c r="C8617" t="s">
        <v>18</v>
      </c>
      <c r="D8617">
        <v>5</v>
      </c>
      <c r="E8617">
        <v>7971.4</v>
      </c>
      <c r="F8617">
        <v>166.07</v>
      </c>
      <c r="G8617">
        <v>698.44</v>
      </c>
      <c r="H8617">
        <v>0.91700000000000004</v>
      </c>
      <c r="I8617">
        <v>1.5</v>
      </c>
      <c r="J8617">
        <v>44</v>
      </c>
      <c r="K8617">
        <v>1.43</v>
      </c>
      <c r="L8617">
        <v>42</v>
      </c>
      <c r="M8617">
        <v>1</v>
      </c>
      <c r="N8617" t="s">
        <v>256</v>
      </c>
      <c r="O8617" t="s">
        <v>883</v>
      </c>
      <c r="P8617">
        <v>1245.52</v>
      </c>
      <c r="Q8617" t="s">
        <v>20</v>
      </c>
    </row>
    <row r="8618" spans="1:17" x14ac:dyDescent="0.25">
      <c r="A8618">
        <v>8688</v>
      </c>
      <c r="B8618" t="s">
        <v>33</v>
      </c>
      <c r="C8618" t="s">
        <v>18</v>
      </c>
      <c r="D8618">
        <v>6</v>
      </c>
      <c r="E8618">
        <v>8543.83</v>
      </c>
      <c r="F8618">
        <v>174.36</v>
      </c>
      <c r="G8618">
        <v>-1865.39</v>
      </c>
      <c r="H8618">
        <v>0.67300000000000004</v>
      </c>
      <c r="I8618">
        <v>1</v>
      </c>
      <c r="J8618">
        <v>45</v>
      </c>
      <c r="K8618">
        <v>1.76</v>
      </c>
      <c r="L8618">
        <v>21</v>
      </c>
      <c r="M8618">
        <v>1</v>
      </c>
      <c r="N8618" t="s">
        <v>69</v>
      </c>
      <c r="O8618" t="s">
        <v>877</v>
      </c>
      <c r="P8618">
        <v>1569.24</v>
      </c>
      <c r="Q8618" t="s">
        <v>20</v>
      </c>
    </row>
    <row r="8619" spans="1:17" x14ac:dyDescent="0.25">
      <c r="A8619">
        <v>8689</v>
      </c>
      <c r="B8619" t="s">
        <v>33</v>
      </c>
      <c r="C8619" t="s">
        <v>23</v>
      </c>
      <c r="D8619">
        <v>5</v>
      </c>
      <c r="E8619">
        <v>11561.8</v>
      </c>
      <c r="F8619">
        <v>189.54</v>
      </c>
      <c r="G8619">
        <v>1211.43</v>
      </c>
      <c r="H8619">
        <v>0.65600000000000003</v>
      </c>
      <c r="I8619">
        <v>1.5</v>
      </c>
      <c r="J8619">
        <v>57</v>
      </c>
      <c r="K8619">
        <v>1.39</v>
      </c>
      <c r="L8619">
        <v>24</v>
      </c>
      <c r="M8619">
        <v>1</v>
      </c>
      <c r="N8619" t="s">
        <v>559</v>
      </c>
      <c r="O8619" t="s">
        <v>318</v>
      </c>
      <c r="P8619">
        <v>1421.55</v>
      </c>
      <c r="Q8619" t="s">
        <v>20</v>
      </c>
    </row>
    <row r="8620" spans="1:17" x14ac:dyDescent="0.25">
      <c r="A8620">
        <v>8690</v>
      </c>
      <c r="B8620" t="s">
        <v>33</v>
      </c>
      <c r="C8620" t="s">
        <v>18</v>
      </c>
      <c r="D8620">
        <v>2</v>
      </c>
      <c r="E8620">
        <v>649.97</v>
      </c>
      <c r="F8620">
        <v>216.66</v>
      </c>
      <c r="G8620">
        <v>-723.01</v>
      </c>
      <c r="H8620">
        <v>0</v>
      </c>
      <c r="I8620">
        <v>0</v>
      </c>
      <c r="J8620">
        <v>0</v>
      </c>
      <c r="K8620">
        <v>1.83</v>
      </c>
      <c r="L8620">
        <v>0</v>
      </c>
      <c r="M8620">
        <v>0</v>
      </c>
      <c r="N8620" t="s">
        <v>215</v>
      </c>
      <c r="O8620" t="s">
        <v>203</v>
      </c>
      <c r="P8620">
        <v>649.98</v>
      </c>
      <c r="Q8620" t="s">
        <v>20</v>
      </c>
    </row>
    <row r="8621" spans="1:17" x14ac:dyDescent="0.25">
      <c r="A8621">
        <v>8691</v>
      </c>
      <c r="B8621" t="s">
        <v>33</v>
      </c>
      <c r="C8621" t="s">
        <v>23</v>
      </c>
      <c r="D8621">
        <v>6</v>
      </c>
      <c r="E8621">
        <v>4709.55</v>
      </c>
      <c r="F8621">
        <v>181.14</v>
      </c>
      <c r="G8621">
        <v>1088.52</v>
      </c>
      <c r="H8621">
        <v>0.65400000000000003</v>
      </c>
      <c r="I8621">
        <v>0.6</v>
      </c>
      <c r="J8621">
        <v>17</v>
      </c>
      <c r="K8621">
        <v>1</v>
      </c>
      <c r="L8621">
        <v>15</v>
      </c>
      <c r="M8621">
        <v>1</v>
      </c>
      <c r="N8621" t="s">
        <v>278</v>
      </c>
      <c r="O8621" t="s">
        <v>526</v>
      </c>
      <c r="P8621">
        <v>1630.26</v>
      </c>
      <c r="Q8621" t="s">
        <v>20</v>
      </c>
    </row>
    <row r="8622" spans="1:17" x14ac:dyDescent="0.25">
      <c r="A8622">
        <v>8692</v>
      </c>
      <c r="B8622" t="s">
        <v>17</v>
      </c>
      <c r="C8622" t="s">
        <v>18</v>
      </c>
      <c r="D8622">
        <v>7</v>
      </c>
      <c r="E8622">
        <v>9563.8700000000008</v>
      </c>
      <c r="F8622">
        <v>180.45</v>
      </c>
      <c r="G8622">
        <v>2124.5</v>
      </c>
      <c r="H8622">
        <v>0.83</v>
      </c>
      <c r="I8622">
        <v>2</v>
      </c>
      <c r="J8622">
        <v>44</v>
      </c>
      <c r="K8622">
        <v>1.41</v>
      </c>
      <c r="L8622">
        <v>28</v>
      </c>
      <c r="M8622">
        <v>1</v>
      </c>
      <c r="N8622" t="s">
        <v>224</v>
      </c>
      <c r="O8622" t="s">
        <v>436</v>
      </c>
      <c r="P8622">
        <v>1894.72</v>
      </c>
      <c r="Q8622" t="s">
        <v>20</v>
      </c>
    </row>
    <row r="8623" spans="1:17" x14ac:dyDescent="0.25">
      <c r="A8623">
        <v>8693</v>
      </c>
      <c r="B8623" t="s">
        <v>33</v>
      </c>
      <c r="C8623" t="s">
        <v>23</v>
      </c>
      <c r="D8623">
        <v>4</v>
      </c>
      <c r="E8623">
        <v>2454.62</v>
      </c>
      <c r="F8623">
        <v>204.55</v>
      </c>
      <c r="G8623">
        <v>-574.88</v>
      </c>
      <c r="H8623">
        <v>0.83299999999999996</v>
      </c>
      <c r="I8623">
        <v>0.8</v>
      </c>
      <c r="J8623">
        <v>9</v>
      </c>
      <c r="K8623">
        <v>2.67</v>
      </c>
      <c r="L8623">
        <v>6</v>
      </c>
      <c r="M8623">
        <v>1</v>
      </c>
      <c r="N8623" t="s">
        <v>395</v>
      </c>
      <c r="O8623" t="s">
        <v>969</v>
      </c>
      <c r="P8623">
        <v>1227.3</v>
      </c>
      <c r="Q8623" t="s">
        <v>20</v>
      </c>
    </row>
    <row r="8624" spans="1:17" x14ac:dyDescent="0.25">
      <c r="A8624">
        <v>8694</v>
      </c>
      <c r="B8624" t="s">
        <v>33</v>
      </c>
      <c r="C8624" t="s">
        <v>18</v>
      </c>
      <c r="D8624">
        <v>5</v>
      </c>
      <c r="E8624">
        <v>8818.82</v>
      </c>
      <c r="F8624">
        <v>183.73</v>
      </c>
      <c r="G8624">
        <v>1805.55</v>
      </c>
      <c r="H8624">
        <v>0.97899999999999998</v>
      </c>
      <c r="I8624">
        <v>1.3</v>
      </c>
      <c r="J8624">
        <v>47</v>
      </c>
      <c r="K8624">
        <v>1.53</v>
      </c>
      <c r="L8624">
        <v>18</v>
      </c>
      <c r="M8624">
        <v>1</v>
      </c>
      <c r="N8624" t="s">
        <v>561</v>
      </c>
      <c r="O8624" t="s">
        <v>111</v>
      </c>
      <c r="P8624">
        <v>1377.98</v>
      </c>
      <c r="Q8624" t="s">
        <v>20</v>
      </c>
    </row>
    <row r="8625" spans="1:17" x14ac:dyDescent="0.25">
      <c r="A8625">
        <v>8695</v>
      </c>
      <c r="B8625" t="s">
        <v>33</v>
      </c>
      <c r="C8625" t="s">
        <v>23</v>
      </c>
      <c r="D8625">
        <v>3</v>
      </c>
      <c r="E8625">
        <v>9359.2800000000007</v>
      </c>
      <c r="F8625">
        <v>179.99</v>
      </c>
      <c r="G8625">
        <v>2287.3200000000002</v>
      </c>
      <c r="H8625">
        <v>0.61499999999999999</v>
      </c>
      <c r="I8625">
        <v>0.6</v>
      </c>
      <c r="J8625">
        <v>52</v>
      </c>
      <c r="K8625">
        <v>1.52</v>
      </c>
      <c r="L8625">
        <v>24</v>
      </c>
      <c r="M8625">
        <v>1</v>
      </c>
      <c r="N8625" t="s">
        <v>802</v>
      </c>
      <c r="O8625" t="s">
        <v>48</v>
      </c>
      <c r="P8625">
        <v>809.96</v>
      </c>
      <c r="Q8625" t="s">
        <v>20</v>
      </c>
    </row>
    <row r="8626" spans="1:17" x14ac:dyDescent="0.25">
      <c r="A8626">
        <v>8696</v>
      </c>
      <c r="B8626" t="s">
        <v>33</v>
      </c>
      <c r="C8626" t="s">
        <v>18</v>
      </c>
      <c r="D8626">
        <v>4</v>
      </c>
      <c r="E8626">
        <v>4089.59</v>
      </c>
      <c r="F8626">
        <v>204.48</v>
      </c>
      <c r="G8626">
        <v>235.48</v>
      </c>
      <c r="H8626">
        <v>0.8</v>
      </c>
      <c r="I8626">
        <v>0.9</v>
      </c>
      <c r="J8626">
        <v>20</v>
      </c>
      <c r="K8626">
        <v>1.3</v>
      </c>
      <c r="L8626">
        <v>12</v>
      </c>
      <c r="M8626">
        <v>1</v>
      </c>
      <c r="N8626" t="s">
        <v>560</v>
      </c>
      <c r="O8626" t="s">
        <v>391</v>
      </c>
      <c r="P8626">
        <v>1226.8800000000001</v>
      </c>
      <c r="Q8626" t="s">
        <v>20</v>
      </c>
    </row>
    <row r="8627" spans="1:17" x14ac:dyDescent="0.25">
      <c r="A8627">
        <v>8697</v>
      </c>
      <c r="B8627" t="s">
        <v>28</v>
      </c>
      <c r="C8627" t="s">
        <v>23</v>
      </c>
      <c r="D8627">
        <v>7</v>
      </c>
      <c r="E8627">
        <v>10834.63</v>
      </c>
      <c r="F8627">
        <v>196.99</v>
      </c>
      <c r="G8627">
        <v>2560.71</v>
      </c>
      <c r="H8627">
        <v>0.76400000000000001</v>
      </c>
      <c r="I8627">
        <v>1.1000000000000001</v>
      </c>
      <c r="J8627">
        <v>46</v>
      </c>
      <c r="K8627">
        <v>1.67</v>
      </c>
      <c r="L8627">
        <v>28</v>
      </c>
      <c r="M8627">
        <v>1</v>
      </c>
      <c r="N8627" t="s">
        <v>107</v>
      </c>
      <c r="O8627" t="s">
        <v>724</v>
      </c>
      <c r="P8627">
        <v>2068.4</v>
      </c>
      <c r="Q8627" t="s">
        <v>36</v>
      </c>
    </row>
    <row r="8628" spans="1:17" x14ac:dyDescent="0.25">
      <c r="A8628">
        <v>8698</v>
      </c>
      <c r="B8628" t="s">
        <v>17</v>
      </c>
      <c r="C8628" t="s">
        <v>18</v>
      </c>
      <c r="D8628">
        <v>4</v>
      </c>
      <c r="E8628">
        <v>2141.75</v>
      </c>
      <c r="F8628">
        <v>178.48</v>
      </c>
      <c r="G8628">
        <v>300.54000000000002</v>
      </c>
      <c r="H8628">
        <v>0.25</v>
      </c>
      <c r="I8628">
        <v>-0.8</v>
      </c>
      <c r="J8628">
        <v>6</v>
      </c>
      <c r="K8628">
        <v>1</v>
      </c>
      <c r="L8628">
        <v>3</v>
      </c>
      <c r="M8628">
        <v>1</v>
      </c>
      <c r="N8628" t="s">
        <v>663</v>
      </c>
      <c r="O8628" t="s">
        <v>446</v>
      </c>
      <c r="P8628">
        <v>1070.8800000000001</v>
      </c>
      <c r="Q8628" t="s">
        <v>20</v>
      </c>
    </row>
    <row r="8629" spans="1:17" x14ac:dyDescent="0.25">
      <c r="A8629">
        <v>8699</v>
      </c>
      <c r="B8629" t="s">
        <v>33</v>
      </c>
      <c r="C8629" t="s">
        <v>23</v>
      </c>
      <c r="D8629">
        <v>3</v>
      </c>
      <c r="E8629">
        <v>5309.3</v>
      </c>
      <c r="F8629">
        <v>171.27</v>
      </c>
      <c r="G8629">
        <v>-1685.69</v>
      </c>
      <c r="H8629">
        <v>0.90300000000000002</v>
      </c>
      <c r="I8629">
        <v>2.2000000000000002</v>
      </c>
      <c r="J8629">
        <v>28</v>
      </c>
      <c r="K8629">
        <v>1.29</v>
      </c>
      <c r="L8629">
        <v>20</v>
      </c>
      <c r="M8629">
        <v>1</v>
      </c>
      <c r="N8629" t="s">
        <v>544</v>
      </c>
      <c r="O8629" t="s">
        <v>132</v>
      </c>
      <c r="P8629">
        <v>770.72</v>
      </c>
      <c r="Q8629" t="s">
        <v>20</v>
      </c>
    </row>
    <row r="8630" spans="1:17" x14ac:dyDescent="0.25">
      <c r="A8630">
        <v>8700</v>
      </c>
      <c r="B8630" t="s">
        <v>28</v>
      </c>
      <c r="C8630" t="s">
        <v>18</v>
      </c>
      <c r="D8630">
        <v>5</v>
      </c>
      <c r="E8630">
        <v>5077.2700000000004</v>
      </c>
      <c r="F8630">
        <v>230.79</v>
      </c>
      <c r="G8630">
        <v>1356.93</v>
      </c>
      <c r="H8630">
        <v>0.72699999999999998</v>
      </c>
      <c r="I8630">
        <v>0.3</v>
      </c>
      <c r="J8630">
        <v>16</v>
      </c>
      <c r="K8630">
        <v>2.25</v>
      </c>
      <c r="L8630">
        <v>1</v>
      </c>
      <c r="M8630">
        <v>1</v>
      </c>
      <c r="N8630" t="s">
        <v>223</v>
      </c>
      <c r="O8630" t="s">
        <v>164</v>
      </c>
      <c r="P8630">
        <v>1730.93</v>
      </c>
      <c r="Q8630" t="s">
        <v>20</v>
      </c>
    </row>
    <row r="8631" spans="1:17" x14ac:dyDescent="0.25">
      <c r="A8631">
        <v>8701</v>
      </c>
      <c r="B8631" t="s">
        <v>17</v>
      </c>
      <c r="C8631" t="s">
        <v>18</v>
      </c>
      <c r="D8631">
        <v>4</v>
      </c>
      <c r="E8631">
        <v>4079.52</v>
      </c>
      <c r="F8631">
        <v>203.98</v>
      </c>
      <c r="G8631">
        <v>1295.1400000000001</v>
      </c>
      <c r="H8631">
        <v>0.5</v>
      </c>
      <c r="I8631">
        <v>0.5</v>
      </c>
      <c r="J8631">
        <v>15</v>
      </c>
      <c r="K8631">
        <v>2.5299999999999998</v>
      </c>
      <c r="L8631">
        <v>0</v>
      </c>
      <c r="M8631">
        <v>0</v>
      </c>
      <c r="N8631" t="s">
        <v>403</v>
      </c>
      <c r="O8631" t="s">
        <v>142</v>
      </c>
      <c r="P8631">
        <v>1223.8800000000001</v>
      </c>
      <c r="Q8631" t="s">
        <v>20</v>
      </c>
    </row>
    <row r="8632" spans="1:17" x14ac:dyDescent="0.25">
      <c r="A8632">
        <v>8702</v>
      </c>
      <c r="B8632" t="s">
        <v>17</v>
      </c>
      <c r="C8632" t="s">
        <v>23</v>
      </c>
      <c r="D8632">
        <v>4</v>
      </c>
      <c r="E8632">
        <v>2559.71</v>
      </c>
      <c r="F8632">
        <v>232.7</v>
      </c>
      <c r="G8632">
        <v>593.92999999999995</v>
      </c>
      <c r="H8632">
        <v>0.36399999999999999</v>
      </c>
      <c r="I8632">
        <v>0.5</v>
      </c>
      <c r="J8632">
        <v>9</v>
      </c>
      <c r="K8632">
        <v>1.44</v>
      </c>
      <c r="L8632">
        <v>7</v>
      </c>
      <c r="M8632">
        <v>1</v>
      </c>
      <c r="N8632" t="s">
        <v>622</v>
      </c>
      <c r="O8632" t="s">
        <v>392</v>
      </c>
      <c r="P8632">
        <v>1396.2</v>
      </c>
      <c r="Q8632" t="s">
        <v>20</v>
      </c>
    </row>
    <row r="8633" spans="1:17" x14ac:dyDescent="0.25">
      <c r="A8633">
        <v>8703</v>
      </c>
      <c r="B8633" t="s">
        <v>17</v>
      </c>
      <c r="C8633" t="s">
        <v>18</v>
      </c>
      <c r="D8633">
        <v>3</v>
      </c>
      <c r="E8633">
        <v>4574.5200000000004</v>
      </c>
      <c r="F8633">
        <v>207.93</v>
      </c>
      <c r="G8633">
        <v>-517.38</v>
      </c>
      <c r="H8633">
        <v>0.72699999999999998</v>
      </c>
      <c r="I8633">
        <v>0.3</v>
      </c>
      <c r="J8633">
        <v>16</v>
      </c>
      <c r="K8633">
        <v>1.5</v>
      </c>
      <c r="L8633">
        <v>12</v>
      </c>
      <c r="M8633">
        <v>1</v>
      </c>
      <c r="N8633" t="s">
        <v>193</v>
      </c>
      <c r="O8633" t="s">
        <v>547</v>
      </c>
      <c r="P8633">
        <v>935.68</v>
      </c>
      <c r="Q8633" t="s">
        <v>20</v>
      </c>
    </row>
    <row r="8634" spans="1:17" x14ac:dyDescent="0.25">
      <c r="A8634">
        <v>8704</v>
      </c>
      <c r="B8634" t="s">
        <v>17</v>
      </c>
      <c r="C8634" t="s">
        <v>23</v>
      </c>
      <c r="D8634">
        <v>7</v>
      </c>
      <c r="E8634">
        <v>7549.09</v>
      </c>
      <c r="F8634">
        <v>171.57</v>
      </c>
      <c r="G8634">
        <v>2114.09</v>
      </c>
      <c r="H8634">
        <v>0.72699999999999998</v>
      </c>
      <c r="I8634">
        <v>1.3</v>
      </c>
      <c r="J8634">
        <v>35</v>
      </c>
      <c r="K8634">
        <v>2.77</v>
      </c>
      <c r="L8634">
        <v>7</v>
      </c>
      <c r="M8634">
        <v>0</v>
      </c>
      <c r="N8634" t="s">
        <v>277</v>
      </c>
      <c r="O8634" t="s">
        <v>350</v>
      </c>
      <c r="P8634">
        <v>1801.48</v>
      </c>
      <c r="Q8634" t="s">
        <v>20</v>
      </c>
    </row>
    <row r="8635" spans="1:17" x14ac:dyDescent="0.25">
      <c r="A8635">
        <v>8705</v>
      </c>
      <c r="B8635" t="s">
        <v>17</v>
      </c>
      <c r="C8635" t="s">
        <v>18</v>
      </c>
      <c r="D8635">
        <v>3</v>
      </c>
      <c r="E8635">
        <v>854.87</v>
      </c>
      <c r="F8635">
        <v>106.86</v>
      </c>
      <c r="G8635">
        <v>177.97</v>
      </c>
      <c r="H8635">
        <v>0.625</v>
      </c>
      <c r="I8635">
        <v>1.1000000000000001</v>
      </c>
      <c r="J8635">
        <v>5</v>
      </c>
      <c r="K8635">
        <v>1</v>
      </c>
      <c r="L8635">
        <v>4</v>
      </c>
      <c r="M8635">
        <v>1</v>
      </c>
      <c r="N8635" t="s">
        <v>110</v>
      </c>
      <c r="O8635" t="s">
        <v>919</v>
      </c>
      <c r="P8635">
        <v>480.87</v>
      </c>
      <c r="Q8635" t="s">
        <v>52</v>
      </c>
    </row>
    <row r="8636" spans="1:17" x14ac:dyDescent="0.25">
      <c r="A8636">
        <v>8706</v>
      </c>
      <c r="B8636" t="s">
        <v>28</v>
      </c>
      <c r="C8636" t="s">
        <v>18</v>
      </c>
      <c r="D8636">
        <v>4</v>
      </c>
      <c r="E8636">
        <v>5774.54</v>
      </c>
      <c r="F8636">
        <v>186.28</v>
      </c>
      <c r="G8636">
        <v>731.49</v>
      </c>
      <c r="H8636">
        <v>0.25800000000000001</v>
      </c>
      <c r="I8636">
        <v>0.7</v>
      </c>
      <c r="J8636">
        <v>31</v>
      </c>
      <c r="K8636">
        <v>1.32</v>
      </c>
      <c r="L8636">
        <v>13</v>
      </c>
      <c r="M8636">
        <v>1</v>
      </c>
      <c r="N8636" t="s">
        <v>257</v>
      </c>
      <c r="O8636" t="s">
        <v>394</v>
      </c>
      <c r="P8636">
        <v>1117.68</v>
      </c>
      <c r="Q8636" t="s">
        <v>20</v>
      </c>
    </row>
    <row r="8637" spans="1:17" x14ac:dyDescent="0.25">
      <c r="A8637">
        <v>8707</v>
      </c>
      <c r="B8637" t="s">
        <v>28</v>
      </c>
      <c r="C8637" t="s">
        <v>23</v>
      </c>
      <c r="D8637">
        <v>6</v>
      </c>
      <c r="E8637">
        <v>7474.29</v>
      </c>
      <c r="F8637">
        <v>226.49</v>
      </c>
      <c r="G8637">
        <v>1941.69</v>
      </c>
      <c r="H8637">
        <v>0.60599999999999998</v>
      </c>
      <c r="I8637">
        <v>2.2000000000000002</v>
      </c>
      <c r="J8637">
        <v>28</v>
      </c>
      <c r="K8637">
        <v>1.86</v>
      </c>
      <c r="L8637">
        <v>16</v>
      </c>
      <c r="M8637">
        <v>1</v>
      </c>
      <c r="N8637" t="s">
        <v>383</v>
      </c>
      <c r="O8637" t="s">
        <v>305</v>
      </c>
      <c r="P8637">
        <v>2038.41</v>
      </c>
      <c r="Q8637" t="s">
        <v>36</v>
      </c>
    </row>
    <row r="8638" spans="1:17" x14ac:dyDescent="0.25">
      <c r="A8638">
        <v>8708</v>
      </c>
      <c r="B8638" t="s">
        <v>17</v>
      </c>
      <c r="C8638" t="s">
        <v>18</v>
      </c>
      <c r="D8638">
        <v>2</v>
      </c>
      <c r="E8638">
        <v>4279.6499999999996</v>
      </c>
      <c r="F8638">
        <v>203.79</v>
      </c>
      <c r="G8638">
        <v>506.24</v>
      </c>
      <c r="H8638">
        <v>0.76200000000000001</v>
      </c>
      <c r="I8638">
        <v>0.5</v>
      </c>
      <c r="J8638">
        <v>16</v>
      </c>
      <c r="K8638">
        <v>1.75</v>
      </c>
      <c r="L8638">
        <v>4</v>
      </c>
      <c r="M8638">
        <v>1</v>
      </c>
      <c r="N8638" t="s">
        <v>404</v>
      </c>
      <c r="O8638" t="s">
        <v>800</v>
      </c>
      <c r="P8638">
        <v>611.37</v>
      </c>
      <c r="Q8638" t="s">
        <v>20</v>
      </c>
    </row>
    <row r="8639" spans="1:17" x14ac:dyDescent="0.25">
      <c r="A8639">
        <v>8709</v>
      </c>
      <c r="B8639" t="s">
        <v>17</v>
      </c>
      <c r="C8639" t="s">
        <v>18</v>
      </c>
      <c r="D8639">
        <v>6</v>
      </c>
      <c r="E8639">
        <v>4449.41</v>
      </c>
      <c r="F8639">
        <v>177.98</v>
      </c>
      <c r="G8639">
        <v>893.58</v>
      </c>
      <c r="H8639">
        <v>0.4</v>
      </c>
      <c r="I8639">
        <v>0</v>
      </c>
      <c r="J8639">
        <v>14</v>
      </c>
      <c r="K8639">
        <v>1.5</v>
      </c>
      <c r="L8639">
        <v>3</v>
      </c>
      <c r="M8639">
        <v>1</v>
      </c>
      <c r="N8639" t="s">
        <v>508</v>
      </c>
      <c r="O8639" t="s">
        <v>846</v>
      </c>
      <c r="P8639">
        <v>1601.82</v>
      </c>
      <c r="Q8639" t="s">
        <v>20</v>
      </c>
    </row>
    <row r="8640" spans="1:17" x14ac:dyDescent="0.25">
      <c r="A8640">
        <v>8710</v>
      </c>
      <c r="B8640" t="s">
        <v>17</v>
      </c>
      <c r="C8640" t="s">
        <v>18</v>
      </c>
      <c r="D8640">
        <v>2</v>
      </c>
      <c r="E8640">
        <v>2029.56</v>
      </c>
      <c r="F8640">
        <v>156.12</v>
      </c>
      <c r="G8640">
        <v>594.47</v>
      </c>
      <c r="H8640">
        <v>0.92300000000000004</v>
      </c>
      <c r="I8640">
        <v>0.9</v>
      </c>
      <c r="J8640">
        <v>12</v>
      </c>
      <c r="K8640">
        <v>1.33</v>
      </c>
      <c r="L8640">
        <v>8</v>
      </c>
      <c r="M8640">
        <v>1</v>
      </c>
      <c r="N8640" t="s">
        <v>227</v>
      </c>
      <c r="O8640" t="s">
        <v>958</v>
      </c>
      <c r="P8640">
        <v>468.36</v>
      </c>
      <c r="Q8640" t="s">
        <v>52</v>
      </c>
    </row>
    <row r="8641" spans="1:17" x14ac:dyDescent="0.25">
      <c r="A8641">
        <v>8711</v>
      </c>
      <c r="B8641" t="s">
        <v>17</v>
      </c>
      <c r="C8641" t="s">
        <v>23</v>
      </c>
      <c r="D8641">
        <v>4</v>
      </c>
      <c r="E8641">
        <v>2279.65</v>
      </c>
      <c r="F8641">
        <v>227.97</v>
      </c>
      <c r="G8641">
        <v>628.05999999999995</v>
      </c>
      <c r="H8641">
        <v>0.5</v>
      </c>
      <c r="I8641">
        <v>-0.1</v>
      </c>
      <c r="J8641">
        <v>0</v>
      </c>
      <c r="K8641">
        <v>1.83</v>
      </c>
      <c r="L8641">
        <v>0</v>
      </c>
      <c r="M8641">
        <v>0</v>
      </c>
      <c r="N8641" t="s">
        <v>135</v>
      </c>
      <c r="O8641" t="s">
        <v>570</v>
      </c>
      <c r="P8641">
        <v>1367.82</v>
      </c>
      <c r="Q8641" t="s">
        <v>20</v>
      </c>
    </row>
    <row r="8642" spans="1:17" x14ac:dyDescent="0.25">
      <c r="A8642">
        <v>8712</v>
      </c>
      <c r="B8642" t="s">
        <v>17</v>
      </c>
      <c r="C8642" t="s">
        <v>18</v>
      </c>
      <c r="D8642">
        <v>7</v>
      </c>
      <c r="E8642">
        <v>4542.32</v>
      </c>
      <c r="F8642">
        <v>162.22999999999999</v>
      </c>
      <c r="G8642">
        <v>1070.52</v>
      </c>
      <c r="H8642">
        <v>0.67900000000000005</v>
      </c>
      <c r="I8642">
        <v>1.6</v>
      </c>
      <c r="J8642">
        <v>18</v>
      </c>
      <c r="K8642">
        <v>2.56</v>
      </c>
      <c r="L8642">
        <v>3</v>
      </c>
      <c r="M8642">
        <v>0</v>
      </c>
      <c r="N8642" t="s">
        <v>37</v>
      </c>
      <c r="O8642" t="s">
        <v>262</v>
      </c>
      <c r="P8642">
        <v>1703.42</v>
      </c>
      <c r="Q8642" t="s">
        <v>20</v>
      </c>
    </row>
    <row r="8643" spans="1:17" x14ac:dyDescent="0.25">
      <c r="A8643">
        <v>8713</v>
      </c>
      <c r="B8643" t="s">
        <v>17</v>
      </c>
      <c r="C8643" t="s">
        <v>23</v>
      </c>
      <c r="D8643">
        <v>2</v>
      </c>
      <c r="E8643">
        <v>1259.8499999999999</v>
      </c>
      <c r="F8643">
        <v>209.98</v>
      </c>
      <c r="G8643">
        <v>354.12</v>
      </c>
      <c r="H8643">
        <v>0.16700000000000001</v>
      </c>
      <c r="I8643">
        <v>-1.5</v>
      </c>
      <c r="J8643">
        <v>1</v>
      </c>
      <c r="K8643">
        <v>1</v>
      </c>
      <c r="L8643">
        <v>1</v>
      </c>
      <c r="M8643">
        <v>1</v>
      </c>
      <c r="N8643" t="s">
        <v>77</v>
      </c>
      <c r="O8643" t="s">
        <v>106</v>
      </c>
      <c r="P8643">
        <v>629.94000000000005</v>
      </c>
      <c r="Q8643" t="s">
        <v>20</v>
      </c>
    </row>
    <row r="8644" spans="1:17" x14ac:dyDescent="0.25">
      <c r="A8644">
        <v>8714</v>
      </c>
      <c r="B8644" t="s">
        <v>33</v>
      </c>
      <c r="C8644" t="s">
        <v>18</v>
      </c>
      <c r="D8644">
        <v>4</v>
      </c>
      <c r="E8644">
        <v>2531.77</v>
      </c>
      <c r="F8644">
        <v>148.93</v>
      </c>
      <c r="G8644">
        <v>-1154.17</v>
      </c>
      <c r="H8644">
        <v>0.82399999999999995</v>
      </c>
      <c r="I8644">
        <v>2.2000000000000002</v>
      </c>
      <c r="J8644">
        <v>16</v>
      </c>
      <c r="K8644">
        <v>1.63</v>
      </c>
      <c r="L8644">
        <v>14</v>
      </c>
      <c r="M8644">
        <v>1</v>
      </c>
      <c r="N8644" t="s">
        <v>681</v>
      </c>
      <c r="O8644" t="s">
        <v>896</v>
      </c>
      <c r="P8644">
        <v>893.58</v>
      </c>
      <c r="Q8644" t="s">
        <v>20</v>
      </c>
    </row>
    <row r="8645" spans="1:17" x14ac:dyDescent="0.25">
      <c r="A8645">
        <v>8715</v>
      </c>
      <c r="B8645" t="s">
        <v>33</v>
      </c>
      <c r="C8645" t="s">
        <v>18</v>
      </c>
      <c r="D8645">
        <v>6</v>
      </c>
      <c r="E8645">
        <v>10918.24</v>
      </c>
      <c r="F8645">
        <v>178.99</v>
      </c>
      <c r="G8645">
        <v>1164.32</v>
      </c>
      <c r="H8645">
        <v>0.36099999999999999</v>
      </c>
      <c r="I8645">
        <v>1.3</v>
      </c>
      <c r="J8645">
        <v>47</v>
      </c>
      <c r="K8645">
        <v>2.91</v>
      </c>
      <c r="L8645">
        <v>0</v>
      </c>
      <c r="M8645">
        <v>0</v>
      </c>
      <c r="N8645" t="s">
        <v>103</v>
      </c>
      <c r="O8645" t="s">
        <v>676</v>
      </c>
      <c r="P8645">
        <v>1610.91</v>
      </c>
      <c r="Q8645" t="s">
        <v>20</v>
      </c>
    </row>
    <row r="8646" spans="1:17" x14ac:dyDescent="0.25">
      <c r="A8646">
        <v>8716</v>
      </c>
      <c r="B8646" t="s">
        <v>28</v>
      </c>
      <c r="C8646" t="s">
        <v>23</v>
      </c>
      <c r="D8646">
        <v>5</v>
      </c>
      <c r="E8646">
        <v>3109.54</v>
      </c>
      <c r="F8646">
        <v>207.3</v>
      </c>
      <c r="G8646">
        <v>559.94000000000005</v>
      </c>
      <c r="H8646">
        <v>0</v>
      </c>
      <c r="I8646">
        <v>-0.8</v>
      </c>
      <c r="J8646">
        <v>7</v>
      </c>
      <c r="K8646">
        <v>1.43</v>
      </c>
      <c r="L8646">
        <v>7</v>
      </c>
      <c r="M8646">
        <v>1</v>
      </c>
      <c r="N8646" t="s">
        <v>71</v>
      </c>
      <c r="O8646" t="s">
        <v>700</v>
      </c>
      <c r="P8646">
        <v>1554.75</v>
      </c>
      <c r="Q8646" t="s">
        <v>20</v>
      </c>
    </row>
    <row r="8647" spans="1:17" x14ac:dyDescent="0.25">
      <c r="A8647">
        <v>8717</v>
      </c>
      <c r="B8647" t="s">
        <v>28</v>
      </c>
      <c r="C8647" t="s">
        <v>18</v>
      </c>
      <c r="D8647">
        <v>5</v>
      </c>
      <c r="E8647">
        <v>6588.84</v>
      </c>
      <c r="F8647">
        <v>173.39</v>
      </c>
      <c r="G8647">
        <v>673.07</v>
      </c>
      <c r="H8647">
        <v>0.68400000000000005</v>
      </c>
      <c r="I8647">
        <v>0.7</v>
      </c>
      <c r="J8647">
        <v>26</v>
      </c>
      <c r="K8647">
        <v>2.19</v>
      </c>
      <c r="L8647">
        <v>18</v>
      </c>
      <c r="M8647">
        <v>1</v>
      </c>
      <c r="N8647" t="s">
        <v>107</v>
      </c>
      <c r="O8647" t="s">
        <v>90</v>
      </c>
      <c r="P8647">
        <v>1300.42</v>
      </c>
      <c r="Q8647" t="s">
        <v>20</v>
      </c>
    </row>
    <row r="8648" spans="1:17" x14ac:dyDescent="0.25">
      <c r="A8648">
        <v>8718</v>
      </c>
      <c r="B8648" t="s">
        <v>17</v>
      </c>
      <c r="C8648" t="s">
        <v>18</v>
      </c>
      <c r="D8648">
        <v>7</v>
      </c>
      <c r="E8648">
        <v>7303.9</v>
      </c>
      <c r="F8648">
        <v>221.33</v>
      </c>
      <c r="G8648">
        <v>1995.27</v>
      </c>
      <c r="H8648">
        <v>0.78800000000000003</v>
      </c>
      <c r="I8648">
        <v>1.9</v>
      </c>
      <c r="J8648">
        <v>26</v>
      </c>
      <c r="K8648">
        <v>3.15</v>
      </c>
      <c r="L8648">
        <v>1</v>
      </c>
      <c r="M8648">
        <v>0</v>
      </c>
      <c r="N8648" t="s">
        <v>728</v>
      </c>
      <c r="O8648" t="s">
        <v>579</v>
      </c>
      <c r="P8648">
        <v>2323.96</v>
      </c>
      <c r="Q8648" t="s">
        <v>36</v>
      </c>
    </row>
    <row r="8649" spans="1:17" x14ac:dyDescent="0.25">
      <c r="A8649">
        <v>8719</v>
      </c>
      <c r="B8649" t="s">
        <v>33</v>
      </c>
      <c r="C8649" t="s">
        <v>23</v>
      </c>
      <c r="D8649">
        <v>7</v>
      </c>
      <c r="E8649">
        <v>13198.58</v>
      </c>
      <c r="F8649">
        <v>203.06</v>
      </c>
      <c r="G8649">
        <v>1312.25</v>
      </c>
      <c r="H8649">
        <v>0.89200000000000002</v>
      </c>
      <c r="I8649">
        <v>2.1</v>
      </c>
      <c r="J8649">
        <v>58</v>
      </c>
      <c r="K8649">
        <v>2.84</v>
      </c>
      <c r="L8649">
        <v>8</v>
      </c>
      <c r="M8649">
        <v>0</v>
      </c>
      <c r="N8649" t="s">
        <v>855</v>
      </c>
      <c r="O8649" t="s">
        <v>94</v>
      </c>
      <c r="P8649">
        <v>2132.13</v>
      </c>
      <c r="Q8649" t="s">
        <v>36</v>
      </c>
    </row>
    <row r="8650" spans="1:17" x14ac:dyDescent="0.25">
      <c r="A8650">
        <v>8720</v>
      </c>
      <c r="B8650" t="s">
        <v>33</v>
      </c>
      <c r="C8650" t="s">
        <v>18</v>
      </c>
      <c r="D8650">
        <v>5</v>
      </c>
      <c r="E8650">
        <v>5469.52</v>
      </c>
      <c r="F8650">
        <v>210.37</v>
      </c>
      <c r="G8650">
        <v>-409.16</v>
      </c>
      <c r="H8650">
        <v>0.69199999999999995</v>
      </c>
      <c r="I8650">
        <v>1.4</v>
      </c>
      <c r="J8650">
        <v>23</v>
      </c>
      <c r="K8650">
        <v>1.22</v>
      </c>
      <c r="L8650">
        <v>15</v>
      </c>
      <c r="M8650">
        <v>1</v>
      </c>
      <c r="N8650" t="s">
        <v>405</v>
      </c>
      <c r="O8650" t="s">
        <v>635</v>
      </c>
      <c r="P8650">
        <v>1577.78</v>
      </c>
      <c r="Q8650" t="s">
        <v>20</v>
      </c>
    </row>
    <row r="8651" spans="1:17" x14ac:dyDescent="0.25">
      <c r="A8651">
        <v>8721</v>
      </c>
      <c r="B8651" t="s">
        <v>17</v>
      </c>
      <c r="C8651" t="s">
        <v>23</v>
      </c>
      <c r="D8651">
        <v>5</v>
      </c>
      <c r="E8651">
        <v>6188.16</v>
      </c>
      <c r="F8651">
        <v>167.25</v>
      </c>
      <c r="G8651">
        <v>764.17</v>
      </c>
      <c r="H8651">
        <v>0.64900000000000002</v>
      </c>
      <c r="I8651">
        <v>0.5</v>
      </c>
      <c r="J8651">
        <v>32</v>
      </c>
      <c r="K8651">
        <v>2.97</v>
      </c>
      <c r="L8651">
        <v>5</v>
      </c>
      <c r="M8651">
        <v>0</v>
      </c>
      <c r="N8651" t="s">
        <v>256</v>
      </c>
      <c r="O8651" t="s">
        <v>711</v>
      </c>
      <c r="P8651">
        <v>1254.3800000000001</v>
      </c>
      <c r="Q8651" t="s">
        <v>20</v>
      </c>
    </row>
    <row r="8652" spans="1:17" x14ac:dyDescent="0.25">
      <c r="A8652">
        <v>8722</v>
      </c>
      <c r="B8652" t="s">
        <v>17</v>
      </c>
      <c r="C8652" t="s">
        <v>18</v>
      </c>
      <c r="D8652">
        <v>5</v>
      </c>
      <c r="E8652">
        <v>13484.37</v>
      </c>
      <c r="F8652">
        <v>224.74</v>
      </c>
      <c r="G8652">
        <v>1496.03</v>
      </c>
      <c r="H8652">
        <v>0.98299999999999998</v>
      </c>
      <c r="I8652">
        <v>1.4</v>
      </c>
      <c r="J8652">
        <v>59</v>
      </c>
      <c r="K8652">
        <v>1.51</v>
      </c>
      <c r="L8652">
        <v>28</v>
      </c>
      <c r="M8652">
        <v>1</v>
      </c>
      <c r="N8652" t="s">
        <v>622</v>
      </c>
      <c r="O8652" t="s">
        <v>791</v>
      </c>
      <c r="P8652">
        <v>1685.55</v>
      </c>
      <c r="Q8652" t="s">
        <v>20</v>
      </c>
    </row>
    <row r="8653" spans="1:17" x14ac:dyDescent="0.25">
      <c r="A8653">
        <v>8723</v>
      </c>
      <c r="B8653" t="s">
        <v>17</v>
      </c>
      <c r="C8653" t="s">
        <v>18</v>
      </c>
      <c r="D8653">
        <v>4</v>
      </c>
      <c r="E8653">
        <v>5567.13</v>
      </c>
      <c r="F8653">
        <v>214.12</v>
      </c>
      <c r="G8653">
        <v>779.79</v>
      </c>
      <c r="H8653">
        <v>0.80800000000000005</v>
      </c>
      <c r="I8653">
        <v>1.6</v>
      </c>
      <c r="J8653">
        <v>21</v>
      </c>
      <c r="K8653">
        <v>2.81</v>
      </c>
      <c r="L8653">
        <v>4</v>
      </c>
      <c r="M8653">
        <v>0</v>
      </c>
      <c r="N8653" t="s">
        <v>277</v>
      </c>
      <c r="O8653" t="s">
        <v>465</v>
      </c>
      <c r="P8653">
        <v>1284.72</v>
      </c>
      <c r="Q8653" t="s">
        <v>20</v>
      </c>
    </row>
    <row r="8654" spans="1:17" x14ac:dyDescent="0.25">
      <c r="A8654">
        <v>8724</v>
      </c>
      <c r="B8654" t="s">
        <v>17</v>
      </c>
      <c r="C8654" t="s">
        <v>23</v>
      </c>
      <c r="D8654">
        <v>7</v>
      </c>
      <c r="E8654">
        <v>4739.3100000000004</v>
      </c>
      <c r="F8654">
        <v>163.41999999999999</v>
      </c>
      <c r="G8654">
        <v>-173.13</v>
      </c>
      <c r="H8654">
        <v>0.89700000000000002</v>
      </c>
      <c r="I8654">
        <v>1.2</v>
      </c>
      <c r="J8654">
        <v>27</v>
      </c>
      <c r="K8654">
        <v>1.3</v>
      </c>
      <c r="L8654">
        <v>5</v>
      </c>
      <c r="M8654">
        <v>1</v>
      </c>
      <c r="N8654" t="s">
        <v>135</v>
      </c>
      <c r="O8654" t="s">
        <v>766</v>
      </c>
      <c r="P8654">
        <v>1715.91</v>
      </c>
      <c r="Q8654" t="s">
        <v>20</v>
      </c>
    </row>
    <row r="8655" spans="1:17" x14ac:dyDescent="0.25">
      <c r="A8655">
        <v>8725</v>
      </c>
      <c r="B8655" t="s">
        <v>17</v>
      </c>
      <c r="C8655" t="s">
        <v>18</v>
      </c>
      <c r="D8655">
        <v>5</v>
      </c>
      <c r="E8655">
        <v>7429.17</v>
      </c>
      <c r="F8655">
        <v>185.73</v>
      </c>
      <c r="G8655">
        <v>369.05</v>
      </c>
      <c r="H8655">
        <v>0.875</v>
      </c>
      <c r="I8655">
        <v>1</v>
      </c>
      <c r="J8655">
        <v>37</v>
      </c>
      <c r="K8655">
        <v>2.2400000000000002</v>
      </c>
      <c r="L8655">
        <v>14</v>
      </c>
      <c r="M8655">
        <v>1</v>
      </c>
      <c r="N8655" t="s">
        <v>89</v>
      </c>
      <c r="O8655" t="s">
        <v>218</v>
      </c>
      <c r="P8655">
        <v>1392.98</v>
      </c>
      <c r="Q8655" t="s">
        <v>20</v>
      </c>
    </row>
    <row r="8656" spans="1:17" x14ac:dyDescent="0.25">
      <c r="A8656">
        <v>8726</v>
      </c>
      <c r="B8656" t="s">
        <v>17</v>
      </c>
      <c r="C8656" t="s">
        <v>18</v>
      </c>
      <c r="D8656">
        <v>6</v>
      </c>
      <c r="E8656">
        <v>3049.65</v>
      </c>
      <c r="F8656">
        <v>179.39</v>
      </c>
      <c r="G8656">
        <v>635.20000000000005</v>
      </c>
      <c r="H8656">
        <v>0.47099999999999997</v>
      </c>
      <c r="I8656">
        <v>0.3</v>
      </c>
      <c r="J8656">
        <v>11</v>
      </c>
      <c r="K8656">
        <v>2.1800000000000002</v>
      </c>
      <c r="L8656">
        <v>6</v>
      </c>
      <c r="M8656">
        <v>1</v>
      </c>
      <c r="N8656" t="s">
        <v>633</v>
      </c>
      <c r="O8656" t="s">
        <v>660</v>
      </c>
      <c r="P8656">
        <v>1614.51</v>
      </c>
      <c r="Q8656" t="s">
        <v>20</v>
      </c>
    </row>
    <row r="8657" spans="1:17" x14ac:dyDescent="0.25">
      <c r="A8657">
        <v>8727</v>
      </c>
      <c r="B8657" t="s">
        <v>17</v>
      </c>
      <c r="C8657" t="s">
        <v>18</v>
      </c>
      <c r="D8657">
        <v>3</v>
      </c>
      <c r="E8657">
        <v>1728.72</v>
      </c>
      <c r="F8657">
        <v>123.48</v>
      </c>
      <c r="G8657">
        <v>431.33</v>
      </c>
      <c r="H8657">
        <v>0.78600000000000003</v>
      </c>
      <c r="I8657">
        <v>0.9</v>
      </c>
      <c r="J8657">
        <v>11</v>
      </c>
      <c r="K8657">
        <v>2.4500000000000002</v>
      </c>
      <c r="L8657">
        <v>3</v>
      </c>
      <c r="M8657">
        <v>0</v>
      </c>
      <c r="N8657" t="s">
        <v>894</v>
      </c>
      <c r="O8657" t="s">
        <v>695</v>
      </c>
      <c r="P8657">
        <v>555.66</v>
      </c>
      <c r="Q8657" t="s">
        <v>20</v>
      </c>
    </row>
    <row r="8658" spans="1:17" x14ac:dyDescent="0.25">
      <c r="A8658">
        <v>8728</v>
      </c>
      <c r="B8658" t="s">
        <v>17</v>
      </c>
      <c r="C8658" t="s">
        <v>18</v>
      </c>
      <c r="D8658">
        <v>4</v>
      </c>
      <c r="E8658">
        <v>7749.49</v>
      </c>
      <c r="F8658">
        <v>227.93</v>
      </c>
      <c r="G8658">
        <v>1160.82</v>
      </c>
      <c r="H8658">
        <v>0.55900000000000005</v>
      </c>
      <c r="I8658">
        <v>1.2</v>
      </c>
      <c r="J8658">
        <v>33</v>
      </c>
      <c r="K8658">
        <v>1.55</v>
      </c>
      <c r="L8658">
        <v>18</v>
      </c>
      <c r="M8658">
        <v>1</v>
      </c>
      <c r="N8658" t="s">
        <v>972</v>
      </c>
      <c r="O8658" t="s">
        <v>496</v>
      </c>
      <c r="P8658">
        <v>1367.58</v>
      </c>
      <c r="Q8658" t="s">
        <v>20</v>
      </c>
    </row>
    <row r="8659" spans="1:17" x14ac:dyDescent="0.25">
      <c r="A8659">
        <v>8729</v>
      </c>
      <c r="B8659" t="s">
        <v>33</v>
      </c>
      <c r="C8659" t="s">
        <v>23</v>
      </c>
      <c r="D8659">
        <v>2</v>
      </c>
      <c r="E8659">
        <v>1119.9000000000001</v>
      </c>
      <c r="F8659">
        <v>223.98</v>
      </c>
      <c r="G8659">
        <v>166.82</v>
      </c>
      <c r="H8659">
        <v>0.8</v>
      </c>
      <c r="I8659">
        <v>0.8</v>
      </c>
      <c r="J8659">
        <v>4</v>
      </c>
      <c r="K8659">
        <v>1.5</v>
      </c>
      <c r="L8659">
        <v>2</v>
      </c>
      <c r="M8659">
        <v>1</v>
      </c>
      <c r="N8659" t="s">
        <v>276</v>
      </c>
      <c r="O8659" t="s">
        <v>769</v>
      </c>
      <c r="P8659">
        <v>671.94</v>
      </c>
      <c r="Q8659" t="s">
        <v>20</v>
      </c>
    </row>
    <row r="8660" spans="1:17" x14ac:dyDescent="0.25">
      <c r="A8660">
        <v>8730</v>
      </c>
      <c r="B8660" t="s">
        <v>33</v>
      </c>
      <c r="C8660" t="s">
        <v>18</v>
      </c>
      <c r="D8660">
        <v>3</v>
      </c>
      <c r="E8660">
        <v>2429.65</v>
      </c>
      <c r="F8660">
        <v>186.9</v>
      </c>
      <c r="G8660">
        <v>548.79</v>
      </c>
      <c r="H8660">
        <v>0.308</v>
      </c>
      <c r="I8660">
        <v>-0.4</v>
      </c>
      <c r="J8660">
        <v>4</v>
      </c>
      <c r="K8660">
        <v>2</v>
      </c>
      <c r="L8660">
        <v>0</v>
      </c>
      <c r="M8660">
        <v>0</v>
      </c>
      <c r="N8660" t="s">
        <v>601</v>
      </c>
      <c r="O8660" t="s">
        <v>599</v>
      </c>
      <c r="P8660">
        <v>841.05</v>
      </c>
      <c r="Q8660" t="s">
        <v>20</v>
      </c>
    </row>
    <row r="8661" spans="1:17" x14ac:dyDescent="0.25">
      <c r="A8661">
        <v>8731</v>
      </c>
      <c r="B8661" t="s">
        <v>28</v>
      </c>
      <c r="C8661" t="s">
        <v>18</v>
      </c>
      <c r="D8661">
        <v>6</v>
      </c>
      <c r="E8661">
        <v>7979.3</v>
      </c>
      <c r="F8661">
        <v>169.77</v>
      </c>
      <c r="G8661">
        <v>2060.33</v>
      </c>
      <c r="H8661">
        <v>0.36199999999999999</v>
      </c>
      <c r="I8661">
        <v>0.6</v>
      </c>
      <c r="J8661">
        <v>43</v>
      </c>
      <c r="K8661">
        <v>1.37</v>
      </c>
      <c r="L8661">
        <v>27</v>
      </c>
      <c r="M8661">
        <v>1</v>
      </c>
      <c r="N8661" t="s">
        <v>624</v>
      </c>
      <c r="O8661" t="s">
        <v>540</v>
      </c>
      <c r="P8661">
        <v>1527.93</v>
      </c>
      <c r="Q8661" t="s">
        <v>20</v>
      </c>
    </row>
    <row r="8662" spans="1:17" x14ac:dyDescent="0.25">
      <c r="A8662">
        <v>8732</v>
      </c>
      <c r="B8662" t="s">
        <v>17</v>
      </c>
      <c r="C8662" t="s">
        <v>18</v>
      </c>
      <c r="D8662">
        <v>7</v>
      </c>
      <c r="E8662">
        <v>8119.35</v>
      </c>
      <c r="F8662">
        <v>165.7</v>
      </c>
      <c r="G8662">
        <v>1012.83</v>
      </c>
      <c r="H8662">
        <v>0.85699999999999998</v>
      </c>
      <c r="I8662">
        <v>0.9</v>
      </c>
      <c r="J8662">
        <v>43</v>
      </c>
      <c r="K8662">
        <v>1.58</v>
      </c>
      <c r="L8662">
        <v>13</v>
      </c>
      <c r="M8662">
        <v>1</v>
      </c>
      <c r="N8662" t="s">
        <v>143</v>
      </c>
      <c r="O8662" t="s">
        <v>391</v>
      </c>
      <c r="P8662">
        <v>1739.85</v>
      </c>
      <c r="Q8662" t="s">
        <v>20</v>
      </c>
    </row>
    <row r="8663" spans="1:17" x14ac:dyDescent="0.25">
      <c r="A8663">
        <v>8733</v>
      </c>
      <c r="B8663" t="s">
        <v>17</v>
      </c>
      <c r="C8663" t="s">
        <v>23</v>
      </c>
      <c r="D8663">
        <v>5</v>
      </c>
      <c r="E8663">
        <v>5034.5</v>
      </c>
      <c r="F8663">
        <v>193.63</v>
      </c>
      <c r="G8663">
        <v>650.25</v>
      </c>
      <c r="H8663">
        <v>0.88500000000000001</v>
      </c>
      <c r="I8663">
        <v>1.2</v>
      </c>
      <c r="J8663">
        <v>23</v>
      </c>
      <c r="K8663">
        <v>2.7</v>
      </c>
      <c r="L8663">
        <v>7</v>
      </c>
      <c r="M8663">
        <v>0</v>
      </c>
      <c r="N8663" t="s">
        <v>952</v>
      </c>
      <c r="O8663" t="s">
        <v>154</v>
      </c>
      <c r="P8663">
        <v>1452.22</v>
      </c>
      <c r="Q8663" t="s">
        <v>20</v>
      </c>
    </row>
    <row r="8664" spans="1:17" x14ac:dyDescent="0.25">
      <c r="A8664">
        <v>8734</v>
      </c>
      <c r="B8664" t="s">
        <v>17</v>
      </c>
      <c r="C8664" t="s">
        <v>18</v>
      </c>
      <c r="D8664">
        <v>4</v>
      </c>
      <c r="E8664">
        <v>2193.7199999999998</v>
      </c>
      <c r="F8664">
        <v>199.43</v>
      </c>
      <c r="G8664">
        <v>-240.08</v>
      </c>
      <c r="H8664">
        <v>0</v>
      </c>
      <c r="I8664">
        <v>-0.8</v>
      </c>
      <c r="J8664">
        <v>0</v>
      </c>
      <c r="K8664">
        <v>1.83</v>
      </c>
      <c r="L8664">
        <v>0</v>
      </c>
      <c r="M8664">
        <v>0</v>
      </c>
      <c r="N8664" t="s">
        <v>367</v>
      </c>
      <c r="O8664" t="s">
        <v>737</v>
      </c>
      <c r="P8664">
        <v>1196.58</v>
      </c>
      <c r="Q8664" t="s">
        <v>20</v>
      </c>
    </row>
    <row r="8665" spans="1:17" x14ac:dyDescent="0.25">
      <c r="A8665">
        <v>8735</v>
      </c>
      <c r="B8665" t="s">
        <v>17</v>
      </c>
      <c r="C8665" t="s">
        <v>18</v>
      </c>
      <c r="D8665">
        <v>2</v>
      </c>
      <c r="E8665">
        <v>2419.75</v>
      </c>
      <c r="F8665">
        <v>268.86</v>
      </c>
      <c r="G8665">
        <v>548.54</v>
      </c>
      <c r="H8665">
        <v>0</v>
      </c>
      <c r="I8665">
        <v>-1.3</v>
      </c>
      <c r="J8665">
        <v>6</v>
      </c>
      <c r="K8665">
        <v>1.5</v>
      </c>
      <c r="L8665">
        <v>6</v>
      </c>
      <c r="M8665">
        <v>1</v>
      </c>
      <c r="N8665" t="s">
        <v>811</v>
      </c>
      <c r="O8665" t="s">
        <v>816</v>
      </c>
      <c r="P8665">
        <v>806.58</v>
      </c>
      <c r="Q8665" t="s">
        <v>20</v>
      </c>
    </row>
    <row r="8666" spans="1:17" x14ac:dyDescent="0.25">
      <c r="A8666">
        <v>8736</v>
      </c>
      <c r="B8666" t="s">
        <v>17</v>
      </c>
      <c r="C8666" t="s">
        <v>23</v>
      </c>
      <c r="D8666">
        <v>2</v>
      </c>
      <c r="E8666">
        <v>1929.79</v>
      </c>
      <c r="F8666">
        <v>175.44</v>
      </c>
      <c r="G8666">
        <v>-68.69</v>
      </c>
      <c r="H8666">
        <v>0.81799999999999995</v>
      </c>
      <c r="I8666">
        <v>1.6</v>
      </c>
      <c r="J8666">
        <v>9</v>
      </c>
      <c r="K8666">
        <v>2</v>
      </c>
      <c r="L8666">
        <v>6</v>
      </c>
      <c r="M8666">
        <v>1</v>
      </c>
      <c r="N8666" t="s">
        <v>1017</v>
      </c>
      <c r="O8666" t="s">
        <v>651</v>
      </c>
      <c r="P8666">
        <v>526.32000000000005</v>
      </c>
      <c r="Q8666" t="s">
        <v>20</v>
      </c>
    </row>
    <row r="8667" spans="1:17" x14ac:dyDescent="0.25">
      <c r="A8667">
        <v>8737</v>
      </c>
      <c r="B8667" t="s">
        <v>17</v>
      </c>
      <c r="C8667" t="s">
        <v>18</v>
      </c>
      <c r="D8667">
        <v>5</v>
      </c>
      <c r="E8667">
        <v>8085.2</v>
      </c>
      <c r="F8667">
        <v>207.31</v>
      </c>
      <c r="G8667">
        <v>-2627</v>
      </c>
      <c r="H8667">
        <v>0.89700000000000002</v>
      </c>
      <c r="I8667">
        <v>1.7</v>
      </c>
      <c r="J8667">
        <v>35</v>
      </c>
      <c r="K8667">
        <v>1.51</v>
      </c>
      <c r="L8667">
        <v>18</v>
      </c>
      <c r="M8667">
        <v>1</v>
      </c>
      <c r="N8667" t="s">
        <v>508</v>
      </c>
      <c r="O8667" t="s">
        <v>325</v>
      </c>
      <c r="P8667">
        <v>1554.82</v>
      </c>
      <c r="Q8667" t="s">
        <v>20</v>
      </c>
    </row>
    <row r="8668" spans="1:17" x14ac:dyDescent="0.25">
      <c r="A8668">
        <v>8738</v>
      </c>
      <c r="B8668" t="s">
        <v>17</v>
      </c>
      <c r="C8668" t="s">
        <v>23</v>
      </c>
      <c r="D8668">
        <v>2</v>
      </c>
      <c r="E8668">
        <v>1539.81</v>
      </c>
      <c r="F8668">
        <v>192.48</v>
      </c>
      <c r="G8668">
        <v>292.41000000000003</v>
      </c>
      <c r="H8668">
        <v>1</v>
      </c>
      <c r="I8668">
        <v>1</v>
      </c>
      <c r="J8668">
        <v>6</v>
      </c>
      <c r="K8668">
        <v>1.5</v>
      </c>
      <c r="L8668">
        <v>6</v>
      </c>
      <c r="M8668">
        <v>1</v>
      </c>
      <c r="N8668" t="s">
        <v>376</v>
      </c>
      <c r="O8668" t="s">
        <v>604</v>
      </c>
      <c r="P8668">
        <v>577.44000000000005</v>
      </c>
      <c r="Q8668" t="s">
        <v>20</v>
      </c>
    </row>
    <row r="8669" spans="1:17" x14ac:dyDescent="0.25">
      <c r="A8669">
        <v>8739</v>
      </c>
      <c r="B8669" t="s">
        <v>17</v>
      </c>
      <c r="C8669" t="s">
        <v>18</v>
      </c>
      <c r="D8669">
        <v>3</v>
      </c>
      <c r="E8669">
        <v>944.89</v>
      </c>
      <c r="F8669">
        <v>157.47999999999999</v>
      </c>
      <c r="G8669">
        <v>254.12</v>
      </c>
      <c r="H8669">
        <v>0</v>
      </c>
      <c r="I8669">
        <v>0</v>
      </c>
      <c r="J8669">
        <v>0</v>
      </c>
      <c r="K8669">
        <v>1.83</v>
      </c>
      <c r="L8669">
        <v>0</v>
      </c>
      <c r="M8669">
        <v>0</v>
      </c>
      <c r="N8669" t="s">
        <v>265</v>
      </c>
      <c r="O8669" t="s">
        <v>200</v>
      </c>
      <c r="P8669">
        <v>708.66</v>
      </c>
      <c r="Q8669" t="s">
        <v>20</v>
      </c>
    </row>
    <row r="8670" spans="1:17" x14ac:dyDescent="0.25">
      <c r="A8670">
        <v>8740</v>
      </c>
      <c r="B8670" t="s">
        <v>17</v>
      </c>
      <c r="C8670" t="s">
        <v>23</v>
      </c>
      <c r="D8670">
        <v>3</v>
      </c>
      <c r="E8670">
        <v>2459.65</v>
      </c>
      <c r="F8670">
        <v>122.98</v>
      </c>
      <c r="G8670">
        <v>642.30999999999995</v>
      </c>
      <c r="H8670">
        <v>0.8</v>
      </c>
      <c r="I8670">
        <v>1.7</v>
      </c>
      <c r="J8670">
        <v>20</v>
      </c>
      <c r="K8670">
        <v>1.3</v>
      </c>
      <c r="L8670">
        <v>10</v>
      </c>
      <c r="M8670">
        <v>1</v>
      </c>
      <c r="N8670" t="s">
        <v>811</v>
      </c>
      <c r="O8670" t="s">
        <v>399</v>
      </c>
      <c r="P8670">
        <v>553.41</v>
      </c>
      <c r="Q8670" t="s">
        <v>20</v>
      </c>
    </row>
    <row r="8671" spans="1:17" x14ac:dyDescent="0.25">
      <c r="A8671">
        <v>8741</v>
      </c>
      <c r="B8671" t="s">
        <v>17</v>
      </c>
      <c r="C8671" t="s">
        <v>18</v>
      </c>
      <c r="D8671">
        <v>3</v>
      </c>
      <c r="E8671">
        <v>1649.8</v>
      </c>
      <c r="F8671">
        <v>183.31</v>
      </c>
      <c r="G8671">
        <v>466.28</v>
      </c>
      <c r="H8671">
        <v>0.88900000000000001</v>
      </c>
      <c r="I8671">
        <v>1.1000000000000001</v>
      </c>
      <c r="J8671">
        <v>9</v>
      </c>
      <c r="K8671">
        <v>2.2200000000000002</v>
      </c>
      <c r="L8671">
        <v>7</v>
      </c>
      <c r="M8671">
        <v>1</v>
      </c>
      <c r="N8671" t="s">
        <v>278</v>
      </c>
      <c r="O8671" t="s">
        <v>830</v>
      </c>
      <c r="P8671">
        <v>824.9</v>
      </c>
      <c r="Q8671" t="s">
        <v>20</v>
      </c>
    </row>
    <row r="8672" spans="1:17" x14ac:dyDescent="0.25">
      <c r="A8672">
        <v>8742</v>
      </c>
      <c r="B8672" t="s">
        <v>17</v>
      </c>
      <c r="C8672" t="s">
        <v>18</v>
      </c>
      <c r="D8672">
        <v>4</v>
      </c>
      <c r="E8672">
        <v>6619.37</v>
      </c>
      <c r="F8672">
        <v>245.16</v>
      </c>
      <c r="G8672">
        <v>1906.77</v>
      </c>
      <c r="H8672">
        <v>0.74099999999999999</v>
      </c>
      <c r="I8672">
        <v>0.7</v>
      </c>
      <c r="J8672">
        <v>25</v>
      </c>
      <c r="K8672">
        <v>1.4</v>
      </c>
      <c r="L8672">
        <v>23</v>
      </c>
      <c r="M8672">
        <v>1</v>
      </c>
      <c r="N8672" t="s">
        <v>174</v>
      </c>
      <c r="O8672" t="s">
        <v>845</v>
      </c>
      <c r="P8672">
        <v>1470.96</v>
      </c>
      <c r="Q8672" t="s">
        <v>20</v>
      </c>
    </row>
    <row r="8673" spans="1:17" x14ac:dyDescent="0.25">
      <c r="A8673">
        <v>8743</v>
      </c>
      <c r="B8673" t="s">
        <v>17</v>
      </c>
      <c r="C8673" t="s">
        <v>23</v>
      </c>
      <c r="D8673">
        <v>4</v>
      </c>
      <c r="E8673">
        <v>2869.65</v>
      </c>
      <c r="F8673">
        <v>220.74</v>
      </c>
      <c r="G8673">
        <v>799.9</v>
      </c>
      <c r="H8673">
        <v>0.23100000000000001</v>
      </c>
      <c r="I8673">
        <v>0</v>
      </c>
      <c r="J8673">
        <v>8</v>
      </c>
      <c r="K8673">
        <v>1</v>
      </c>
      <c r="L8673">
        <v>7</v>
      </c>
      <c r="M8673">
        <v>1</v>
      </c>
      <c r="N8673" t="s">
        <v>674</v>
      </c>
      <c r="O8673" t="s">
        <v>500</v>
      </c>
      <c r="P8673">
        <v>1324.44</v>
      </c>
      <c r="Q8673" t="s">
        <v>20</v>
      </c>
    </row>
    <row r="8674" spans="1:17" x14ac:dyDescent="0.25">
      <c r="A8674">
        <v>8744</v>
      </c>
      <c r="B8674" t="s">
        <v>17</v>
      </c>
      <c r="C8674" t="s">
        <v>18</v>
      </c>
      <c r="D8674">
        <v>2</v>
      </c>
      <c r="E8674">
        <v>2245.8000000000002</v>
      </c>
      <c r="F8674">
        <v>224.58</v>
      </c>
      <c r="G8674">
        <v>532.49</v>
      </c>
      <c r="H8674">
        <v>0</v>
      </c>
      <c r="I8674">
        <v>-1</v>
      </c>
      <c r="J8674">
        <v>5</v>
      </c>
      <c r="K8674">
        <v>1</v>
      </c>
      <c r="L8674">
        <v>5</v>
      </c>
      <c r="M8674">
        <v>1</v>
      </c>
      <c r="N8674" t="s">
        <v>141</v>
      </c>
      <c r="O8674" t="s">
        <v>1024</v>
      </c>
      <c r="P8674">
        <v>673.74</v>
      </c>
      <c r="Q8674" t="s">
        <v>20</v>
      </c>
    </row>
    <row r="8675" spans="1:17" x14ac:dyDescent="0.25">
      <c r="A8675">
        <v>8745</v>
      </c>
      <c r="B8675" t="s">
        <v>33</v>
      </c>
      <c r="C8675" t="s">
        <v>18</v>
      </c>
      <c r="D8675">
        <v>6</v>
      </c>
      <c r="E8675">
        <v>4754.18</v>
      </c>
      <c r="F8675">
        <v>144.07</v>
      </c>
      <c r="G8675">
        <v>1134.31</v>
      </c>
      <c r="H8675">
        <v>0.63600000000000001</v>
      </c>
      <c r="I8675">
        <v>0.6</v>
      </c>
      <c r="J8675">
        <v>21</v>
      </c>
      <c r="K8675">
        <v>1.48</v>
      </c>
      <c r="L8675">
        <v>10</v>
      </c>
      <c r="M8675">
        <v>1</v>
      </c>
      <c r="N8675" t="s">
        <v>65</v>
      </c>
      <c r="O8675" t="s">
        <v>260</v>
      </c>
      <c r="P8675">
        <v>1296.6300000000001</v>
      </c>
      <c r="Q8675" t="s">
        <v>20</v>
      </c>
    </row>
    <row r="8676" spans="1:17" x14ac:dyDescent="0.25">
      <c r="A8676">
        <v>8746</v>
      </c>
      <c r="B8676" t="s">
        <v>33</v>
      </c>
      <c r="C8676" t="s">
        <v>18</v>
      </c>
      <c r="D8676">
        <v>3</v>
      </c>
      <c r="E8676">
        <v>2479.6999999999998</v>
      </c>
      <c r="F8676">
        <v>247.97</v>
      </c>
      <c r="G8676">
        <v>293.91000000000003</v>
      </c>
      <c r="H8676">
        <v>0</v>
      </c>
      <c r="I8676">
        <v>-1</v>
      </c>
      <c r="J8676">
        <v>3</v>
      </c>
      <c r="K8676">
        <v>1</v>
      </c>
      <c r="L8676">
        <v>0</v>
      </c>
      <c r="M8676">
        <v>1</v>
      </c>
      <c r="N8676" t="s">
        <v>283</v>
      </c>
      <c r="O8676" t="s">
        <v>931</v>
      </c>
      <c r="P8676">
        <v>1115.8599999999999</v>
      </c>
      <c r="Q8676" t="s">
        <v>20</v>
      </c>
    </row>
    <row r="8677" spans="1:17" x14ac:dyDescent="0.25">
      <c r="A8677">
        <v>8747</v>
      </c>
      <c r="B8677" t="s">
        <v>33</v>
      </c>
      <c r="C8677" t="s">
        <v>18</v>
      </c>
      <c r="D8677">
        <v>5</v>
      </c>
      <c r="E8677">
        <v>11389.14</v>
      </c>
      <c r="F8677">
        <v>227.78</v>
      </c>
      <c r="G8677">
        <v>16.98</v>
      </c>
      <c r="H8677">
        <v>0.36</v>
      </c>
      <c r="I8677">
        <v>0.7</v>
      </c>
      <c r="J8677">
        <v>49</v>
      </c>
      <c r="K8677">
        <v>1.78</v>
      </c>
      <c r="L8677">
        <v>39</v>
      </c>
      <c r="M8677">
        <v>1</v>
      </c>
      <c r="N8677" t="s">
        <v>532</v>
      </c>
      <c r="O8677" t="s">
        <v>427</v>
      </c>
      <c r="P8677">
        <v>1708.35</v>
      </c>
      <c r="Q8677" t="s">
        <v>20</v>
      </c>
    </row>
    <row r="8678" spans="1:17" x14ac:dyDescent="0.25">
      <c r="A8678">
        <v>8748</v>
      </c>
      <c r="B8678" t="s">
        <v>33</v>
      </c>
      <c r="C8678" t="s">
        <v>23</v>
      </c>
      <c r="D8678">
        <v>2</v>
      </c>
      <c r="E8678">
        <v>3377.7</v>
      </c>
      <c r="F8678">
        <v>225.18</v>
      </c>
      <c r="G8678">
        <v>469.18</v>
      </c>
      <c r="H8678">
        <v>1</v>
      </c>
      <c r="I8678">
        <v>2.8</v>
      </c>
      <c r="J8678">
        <v>15</v>
      </c>
      <c r="K8678">
        <v>1.8</v>
      </c>
      <c r="L8678">
        <v>6</v>
      </c>
      <c r="M8678">
        <v>1</v>
      </c>
      <c r="N8678" t="s">
        <v>217</v>
      </c>
      <c r="O8678" t="s">
        <v>689</v>
      </c>
      <c r="P8678">
        <v>675.54</v>
      </c>
      <c r="Q8678" t="s">
        <v>20</v>
      </c>
    </row>
    <row r="8679" spans="1:17" x14ac:dyDescent="0.25">
      <c r="A8679">
        <v>8749</v>
      </c>
      <c r="B8679" t="s">
        <v>17</v>
      </c>
      <c r="C8679" t="s">
        <v>18</v>
      </c>
      <c r="D8679">
        <v>8</v>
      </c>
      <c r="E8679">
        <v>5709.2</v>
      </c>
      <c r="F8679">
        <v>178.41</v>
      </c>
      <c r="G8679">
        <v>1679.03</v>
      </c>
      <c r="H8679">
        <v>0.78100000000000003</v>
      </c>
      <c r="I8679">
        <v>0.6</v>
      </c>
      <c r="J8679">
        <v>31</v>
      </c>
      <c r="K8679">
        <v>1.26</v>
      </c>
      <c r="L8679">
        <v>12</v>
      </c>
      <c r="M8679">
        <v>1</v>
      </c>
      <c r="N8679" t="s">
        <v>284</v>
      </c>
      <c r="O8679" t="s">
        <v>912</v>
      </c>
      <c r="P8679">
        <v>2140.92</v>
      </c>
      <c r="Q8679" t="s">
        <v>36</v>
      </c>
    </row>
    <row r="8680" spans="1:17" x14ac:dyDescent="0.25">
      <c r="A8680">
        <v>8750</v>
      </c>
      <c r="B8680" t="s">
        <v>17</v>
      </c>
      <c r="C8680" t="s">
        <v>18</v>
      </c>
      <c r="D8680">
        <v>4</v>
      </c>
      <c r="E8680">
        <v>3269.74</v>
      </c>
      <c r="F8680">
        <v>204.36</v>
      </c>
      <c r="G8680">
        <v>-466.11</v>
      </c>
      <c r="H8680">
        <v>0.56299999999999994</v>
      </c>
      <c r="I8680">
        <v>-0.1</v>
      </c>
      <c r="J8680">
        <v>13</v>
      </c>
      <c r="K8680">
        <v>1</v>
      </c>
      <c r="L8680">
        <v>6</v>
      </c>
      <c r="M8680">
        <v>1</v>
      </c>
      <c r="N8680" t="s">
        <v>267</v>
      </c>
      <c r="O8680" t="s">
        <v>1007</v>
      </c>
      <c r="P8680">
        <v>1226.1600000000001</v>
      </c>
      <c r="Q8680" t="s">
        <v>20</v>
      </c>
    </row>
    <row r="8681" spans="1:17" x14ac:dyDescent="0.25">
      <c r="A8681">
        <v>8751</v>
      </c>
      <c r="B8681" t="s">
        <v>17</v>
      </c>
      <c r="C8681" t="s">
        <v>23</v>
      </c>
      <c r="D8681">
        <v>2</v>
      </c>
      <c r="E8681">
        <v>2892.71</v>
      </c>
      <c r="F8681">
        <v>160.71</v>
      </c>
      <c r="G8681">
        <v>-1803.59</v>
      </c>
      <c r="H8681">
        <v>0.88900000000000001</v>
      </c>
      <c r="I8681">
        <v>0.8</v>
      </c>
      <c r="J8681">
        <v>16</v>
      </c>
      <c r="K8681">
        <v>1.5</v>
      </c>
      <c r="L8681">
        <v>12</v>
      </c>
      <c r="M8681">
        <v>1</v>
      </c>
      <c r="N8681" t="s">
        <v>524</v>
      </c>
      <c r="O8681" t="s">
        <v>229</v>
      </c>
      <c r="P8681">
        <v>482.13</v>
      </c>
      <c r="Q8681" t="s">
        <v>52</v>
      </c>
    </row>
    <row r="8682" spans="1:17" x14ac:dyDescent="0.25">
      <c r="A8682">
        <v>8752</v>
      </c>
      <c r="B8682" t="s">
        <v>28</v>
      </c>
      <c r="C8682" t="s">
        <v>18</v>
      </c>
      <c r="D8682">
        <v>2</v>
      </c>
      <c r="E8682">
        <v>1369.74</v>
      </c>
      <c r="F8682">
        <v>171.22</v>
      </c>
      <c r="G8682">
        <v>525.52</v>
      </c>
      <c r="H8682">
        <v>0.5</v>
      </c>
      <c r="I8682">
        <v>1</v>
      </c>
      <c r="J8682">
        <v>4</v>
      </c>
      <c r="K8682">
        <v>1.5</v>
      </c>
      <c r="L8682">
        <v>0</v>
      </c>
      <c r="M8682">
        <v>1</v>
      </c>
      <c r="N8682" t="s">
        <v>478</v>
      </c>
      <c r="O8682" t="s">
        <v>265</v>
      </c>
      <c r="P8682">
        <v>513.66</v>
      </c>
      <c r="Q8682" t="s">
        <v>20</v>
      </c>
    </row>
    <row r="8683" spans="1:17" x14ac:dyDescent="0.25">
      <c r="A8683">
        <v>8753</v>
      </c>
      <c r="B8683" t="s">
        <v>17</v>
      </c>
      <c r="C8683" t="s">
        <v>18</v>
      </c>
      <c r="D8683">
        <v>4</v>
      </c>
      <c r="E8683">
        <v>2701.67</v>
      </c>
      <c r="F8683">
        <v>150.09</v>
      </c>
      <c r="G8683">
        <v>307.27999999999997</v>
      </c>
      <c r="H8683">
        <v>0.16700000000000001</v>
      </c>
      <c r="I8683">
        <v>1.1000000000000001</v>
      </c>
      <c r="J8683">
        <v>17</v>
      </c>
      <c r="K8683">
        <v>1.82</v>
      </c>
      <c r="L8683">
        <v>14</v>
      </c>
      <c r="M8683">
        <v>1</v>
      </c>
      <c r="N8683" t="s">
        <v>867</v>
      </c>
      <c r="O8683" t="s">
        <v>179</v>
      </c>
      <c r="P8683">
        <v>900.54</v>
      </c>
      <c r="Q8683" t="s">
        <v>20</v>
      </c>
    </row>
    <row r="8684" spans="1:17" x14ac:dyDescent="0.25">
      <c r="A8684">
        <v>8754</v>
      </c>
      <c r="B8684" t="s">
        <v>17</v>
      </c>
      <c r="C8684" t="s">
        <v>18</v>
      </c>
      <c r="D8684">
        <v>8</v>
      </c>
      <c r="E8684">
        <v>11243.56</v>
      </c>
      <c r="F8684">
        <v>154.02000000000001</v>
      </c>
      <c r="G8684">
        <v>-883.96</v>
      </c>
      <c r="H8684">
        <v>0.84899999999999998</v>
      </c>
      <c r="I8684">
        <v>1</v>
      </c>
      <c r="J8684">
        <v>61</v>
      </c>
      <c r="K8684">
        <v>1.43</v>
      </c>
      <c r="L8684">
        <v>31</v>
      </c>
      <c r="M8684">
        <v>1</v>
      </c>
      <c r="N8684" t="s">
        <v>383</v>
      </c>
      <c r="O8684" t="s">
        <v>846</v>
      </c>
      <c r="P8684">
        <v>1848.24</v>
      </c>
      <c r="Q8684" t="s">
        <v>20</v>
      </c>
    </row>
    <row r="8685" spans="1:17" x14ac:dyDescent="0.25">
      <c r="A8685">
        <v>8755</v>
      </c>
      <c r="B8685" t="s">
        <v>17</v>
      </c>
      <c r="C8685" t="s">
        <v>23</v>
      </c>
      <c r="D8685">
        <v>7</v>
      </c>
      <c r="E8685">
        <v>10436.719999999999</v>
      </c>
      <c r="F8685">
        <v>179.94</v>
      </c>
      <c r="G8685">
        <v>-552.46</v>
      </c>
      <c r="H8685">
        <v>0.77600000000000002</v>
      </c>
      <c r="I8685">
        <v>1.6</v>
      </c>
      <c r="J8685">
        <v>54</v>
      </c>
      <c r="K8685">
        <v>1.61</v>
      </c>
      <c r="L8685">
        <v>32</v>
      </c>
      <c r="M8685">
        <v>1</v>
      </c>
      <c r="N8685" t="s">
        <v>172</v>
      </c>
      <c r="O8685" t="s">
        <v>168</v>
      </c>
      <c r="P8685">
        <v>1889.37</v>
      </c>
      <c r="Q8685" t="s">
        <v>20</v>
      </c>
    </row>
    <row r="8686" spans="1:17" x14ac:dyDescent="0.25">
      <c r="A8686">
        <v>8756</v>
      </c>
      <c r="B8686" t="s">
        <v>17</v>
      </c>
      <c r="C8686" t="s">
        <v>18</v>
      </c>
      <c r="D8686">
        <v>4</v>
      </c>
      <c r="E8686">
        <v>2829.79</v>
      </c>
      <c r="F8686">
        <v>217.68</v>
      </c>
      <c r="G8686">
        <v>-317.32</v>
      </c>
      <c r="H8686">
        <v>0.46200000000000002</v>
      </c>
      <c r="I8686">
        <v>0.8</v>
      </c>
      <c r="J8686">
        <v>10</v>
      </c>
      <c r="K8686">
        <v>1.3</v>
      </c>
      <c r="L8686">
        <v>3</v>
      </c>
      <c r="M8686">
        <v>1</v>
      </c>
      <c r="N8686" t="s">
        <v>634</v>
      </c>
      <c r="O8686" t="s">
        <v>637</v>
      </c>
      <c r="P8686">
        <v>1306.08</v>
      </c>
      <c r="Q8686" t="s">
        <v>20</v>
      </c>
    </row>
    <row r="8687" spans="1:17" x14ac:dyDescent="0.25">
      <c r="A8687">
        <v>8757</v>
      </c>
      <c r="B8687" t="s">
        <v>33</v>
      </c>
      <c r="C8687" t="s">
        <v>18</v>
      </c>
      <c r="D8687">
        <v>10</v>
      </c>
      <c r="E8687">
        <v>12510.31</v>
      </c>
      <c r="F8687">
        <v>186.72</v>
      </c>
      <c r="G8687">
        <v>2672.46</v>
      </c>
      <c r="H8687">
        <v>0.76100000000000001</v>
      </c>
      <c r="I8687">
        <v>0.6</v>
      </c>
      <c r="J8687">
        <v>62</v>
      </c>
      <c r="K8687">
        <v>1.42</v>
      </c>
      <c r="L8687">
        <v>36</v>
      </c>
      <c r="M8687">
        <v>1</v>
      </c>
      <c r="N8687" t="s">
        <v>252</v>
      </c>
      <c r="O8687" t="s">
        <v>496</v>
      </c>
      <c r="P8687">
        <v>2800.8</v>
      </c>
      <c r="Q8687" t="s">
        <v>36</v>
      </c>
    </row>
    <row r="8688" spans="1:17" x14ac:dyDescent="0.25">
      <c r="A8688">
        <v>8758</v>
      </c>
      <c r="B8688" t="s">
        <v>17</v>
      </c>
      <c r="C8688" t="s">
        <v>23</v>
      </c>
      <c r="D8688">
        <v>5</v>
      </c>
      <c r="E8688">
        <v>5539.24</v>
      </c>
      <c r="F8688">
        <v>178.69</v>
      </c>
      <c r="G8688">
        <v>1247.95</v>
      </c>
      <c r="H8688">
        <v>0.67700000000000005</v>
      </c>
      <c r="I8688">
        <v>1.2</v>
      </c>
      <c r="J8688">
        <v>27</v>
      </c>
      <c r="K8688">
        <v>1.44</v>
      </c>
      <c r="L8688">
        <v>13</v>
      </c>
      <c r="M8688">
        <v>1</v>
      </c>
      <c r="N8688" t="s">
        <v>61</v>
      </c>
      <c r="O8688" t="s">
        <v>56</v>
      </c>
      <c r="P8688">
        <v>1340.18</v>
      </c>
      <c r="Q8688" t="s">
        <v>20</v>
      </c>
    </row>
    <row r="8689" spans="1:17" x14ac:dyDescent="0.25">
      <c r="A8689">
        <v>8759</v>
      </c>
      <c r="B8689" t="s">
        <v>33</v>
      </c>
      <c r="C8689" t="s">
        <v>18</v>
      </c>
      <c r="D8689">
        <v>4</v>
      </c>
      <c r="E8689">
        <v>7319.29</v>
      </c>
      <c r="F8689">
        <v>178.52</v>
      </c>
      <c r="G8689">
        <v>454.57</v>
      </c>
      <c r="H8689">
        <v>1</v>
      </c>
      <c r="I8689">
        <v>1.4</v>
      </c>
      <c r="J8689">
        <v>41</v>
      </c>
      <c r="K8689">
        <v>1.44</v>
      </c>
      <c r="L8689">
        <v>18</v>
      </c>
      <c r="M8689">
        <v>1</v>
      </c>
      <c r="N8689" t="s">
        <v>836</v>
      </c>
      <c r="O8689" t="s">
        <v>685</v>
      </c>
      <c r="P8689">
        <v>1071.1199999999999</v>
      </c>
      <c r="Q8689" t="s">
        <v>20</v>
      </c>
    </row>
    <row r="8690" spans="1:17" x14ac:dyDescent="0.25">
      <c r="A8690">
        <v>8760</v>
      </c>
      <c r="B8690" t="s">
        <v>17</v>
      </c>
      <c r="C8690" t="s">
        <v>23</v>
      </c>
      <c r="D8690">
        <v>5</v>
      </c>
      <c r="E8690">
        <v>2129.6</v>
      </c>
      <c r="F8690">
        <v>125.27</v>
      </c>
      <c r="G8690">
        <v>106.39</v>
      </c>
      <c r="H8690">
        <v>0.94099999999999995</v>
      </c>
      <c r="I8690">
        <v>2</v>
      </c>
      <c r="J8690">
        <v>16</v>
      </c>
      <c r="K8690">
        <v>2.25</v>
      </c>
      <c r="L8690">
        <v>6</v>
      </c>
      <c r="M8690">
        <v>1</v>
      </c>
      <c r="N8690" t="s">
        <v>371</v>
      </c>
      <c r="O8690" t="s">
        <v>698</v>
      </c>
      <c r="P8690">
        <v>939.53</v>
      </c>
      <c r="Q8690" t="s">
        <v>20</v>
      </c>
    </row>
    <row r="8691" spans="1:17" x14ac:dyDescent="0.25">
      <c r="A8691">
        <v>8761</v>
      </c>
      <c r="B8691" t="s">
        <v>33</v>
      </c>
      <c r="C8691" t="s">
        <v>18</v>
      </c>
      <c r="D8691">
        <v>4</v>
      </c>
      <c r="E8691">
        <v>2699.78</v>
      </c>
      <c r="F8691">
        <v>224.98</v>
      </c>
      <c r="G8691">
        <v>-218.97</v>
      </c>
      <c r="H8691">
        <v>0.16700000000000001</v>
      </c>
      <c r="I8691">
        <v>-0.3</v>
      </c>
      <c r="J8691">
        <v>7</v>
      </c>
      <c r="K8691">
        <v>1.71</v>
      </c>
      <c r="L8691">
        <v>5</v>
      </c>
      <c r="M8691">
        <v>1</v>
      </c>
      <c r="N8691" t="s">
        <v>503</v>
      </c>
      <c r="O8691" t="s">
        <v>511</v>
      </c>
      <c r="P8691">
        <v>1349.88</v>
      </c>
      <c r="Q8691" t="s">
        <v>20</v>
      </c>
    </row>
    <row r="8692" spans="1:17" x14ac:dyDescent="0.25">
      <c r="A8692">
        <v>8762</v>
      </c>
      <c r="B8692" t="s">
        <v>33</v>
      </c>
      <c r="C8692" t="s">
        <v>18</v>
      </c>
      <c r="D8692">
        <v>4</v>
      </c>
      <c r="E8692">
        <v>3209.78</v>
      </c>
      <c r="F8692">
        <v>200.61</v>
      </c>
      <c r="G8692">
        <v>889.84</v>
      </c>
      <c r="H8692">
        <v>1</v>
      </c>
      <c r="I8692">
        <v>1.8</v>
      </c>
      <c r="J8692">
        <v>16</v>
      </c>
      <c r="K8692">
        <v>1.88</v>
      </c>
      <c r="L8692">
        <v>4</v>
      </c>
      <c r="M8692">
        <v>1</v>
      </c>
      <c r="N8692" t="s">
        <v>97</v>
      </c>
      <c r="O8692" t="s">
        <v>150</v>
      </c>
      <c r="P8692">
        <v>1203.6600000000001</v>
      </c>
      <c r="Q8692" t="s">
        <v>20</v>
      </c>
    </row>
    <row r="8693" spans="1:17" x14ac:dyDescent="0.25">
      <c r="A8693">
        <v>8763</v>
      </c>
      <c r="B8693" t="s">
        <v>28</v>
      </c>
      <c r="C8693" t="s">
        <v>18</v>
      </c>
      <c r="D8693">
        <v>7</v>
      </c>
      <c r="E8693">
        <v>6050.53</v>
      </c>
      <c r="F8693">
        <v>208.64</v>
      </c>
      <c r="G8693">
        <v>1593.56</v>
      </c>
      <c r="H8693">
        <v>0.31</v>
      </c>
      <c r="I8693">
        <v>-0.7</v>
      </c>
      <c r="J8693">
        <v>14</v>
      </c>
      <c r="K8693">
        <v>2.64</v>
      </c>
      <c r="L8693">
        <v>0</v>
      </c>
      <c r="M8693">
        <v>0</v>
      </c>
      <c r="N8693" t="s">
        <v>131</v>
      </c>
      <c r="O8693" t="s">
        <v>499</v>
      </c>
      <c r="P8693">
        <v>2190.7199999999998</v>
      </c>
      <c r="Q8693" t="s">
        <v>36</v>
      </c>
    </row>
    <row r="8694" spans="1:17" x14ac:dyDescent="0.25">
      <c r="A8694">
        <v>8764</v>
      </c>
      <c r="B8694" t="s">
        <v>28</v>
      </c>
      <c r="C8694" t="s">
        <v>18</v>
      </c>
      <c r="D8694">
        <v>5</v>
      </c>
      <c r="E8694">
        <v>6215.46</v>
      </c>
      <c r="F8694">
        <v>177.58</v>
      </c>
      <c r="G8694">
        <v>2334.4699999999998</v>
      </c>
      <c r="H8694">
        <v>0.74299999999999999</v>
      </c>
      <c r="I8694">
        <v>2.9</v>
      </c>
      <c r="J8694">
        <v>35</v>
      </c>
      <c r="K8694">
        <v>1.54</v>
      </c>
      <c r="L8694">
        <v>13</v>
      </c>
      <c r="M8694">
        <v>1</v>
      </c>
      <c r="N8694" t="s">
        <v>566</v>
      </c>
      <c r="O8694" t="s">
        <v>558</v>
      </c>
      <c r="P8694">
        <v>1331.85</v>
      </c>
      <c r="Q8694" t="s">
        <v>20</v>
      </c>
    </row>
    <row r="8695" spans="1:17" x14ac:dyDescent="0.25">
      <c r="A8695">
        <v>8765</v>
      </c>
      <c r="B8695" t="s">
        <v>33</v>
      </c>
      <c r="C8695" t="s">
        <v>18</v>
      </c>
      <c r="D8695">
        <v>3</v>
      </c>
      <c r="E8695">
        <v>3529.62</v>
      </c>
      <c r="F8695">
        <v>176.48</v>
      </c>
      <c r="G8695">
        <v>507.7</v>
      </c>
      <c r="H8695">
        <v>0.8</v>
      </c>
      <c r="I8695">
        <v>1.3</v>
      </c>
      <c r="J8695">
        <v>16</v>
      </c>
      <c r="K8695">
        <v>2.25</v>
      </c>
      <c r="L8695">
        <v>4</v>
      </c>
      <c r="M8695">
        <v>1</v>
      </c>
      <c r="N8695" t="s">
        <v>946</v>
      </c>
      <c r="O8695" t="s">
        <v>363</v>
      </c>
      <c r="P8695">
        <v>794.16</v>
      </c>
      <c r="Q8695" t="s">
        <v>20</v>
      </c>
    </row>
    <row r="8696" spans="1:17" x14ac:dyDescent="0.25">
      <c r="A8696">
        <v>8766</v>
      </c>
      <c r="B8696" t="s">
        <v>33</v>
      </c>
      <c r="C8696" t="s">
        <v>23</v>
      </c>
      <c r="D8696">
        <v>11</v>
      </c>
      <c r="E8696">
        <v>17479.53</v>
      </c>
      <c r="F8696">
        <v>239.45</v>
      </c>
      <c r="G8696">
        <v>2859.11</v>
      </c>
      <c r="H8696">
        <v>0.72599999999999998</v>
      </c>
      <c r="I8696">
        <v>1</v>
      </c>
      <c r="J8696">
        <v>58</v>
      </c>
      <c r="K8696">
        <v>2.66</v>
      </c>
      <c r="L8696">
        <v>10</v>
      </c>
      <c r="M8696">
        <v>0</v>
      </c>
      <c r="N8696" t="s">
        <v>281</v>
      </c>
      <c r="O8696" t="s">
        <v>262</v>
      </c>
      <c r="P8696">
        <v>3950.92</v>
      </c>
      <c r="Q8696" t="s">
        <v>36</v>
      </c>
    </row>
    <row r="8697" spans="1:17" x14ac:dyDescent="0.25">
      <c r="A8697">
        <v>8767</v>
      </c>
      <c r="B8697" t="s">
        <v>33</v>
      </c>
      <c r="C8697" t="s">
        <v>18</v>
      </c>
      <c r="D8697">
        <v>5</v>
      </c>
      <c r="E8697">
        <v>2659.62</v>
      </c>
      <c r="F8697">
        <v>189.97</v>
      </c>
      <c r="G8697">
        <v>-333.6</v>
      </c>
      <c r="H8697">
        <v>0.57099999999999995</v>
      </c>
      <c r="I8697">
        <v>0.4</v>
      </c>
      <c r="J8697">
        <v>8</v>
      </c>
      <c r="K8697">
        <v>3.13</v>
      </c>
      <c r="L8697">
        <v>1</v>
      </c>
      <c r="M8697">
        <v>0</v>
      </c>
      <c r="N8697" t="s">
        <v>352</v>
      </c>
      <c r="O8697" t="s">
        <v>92</v>
      </c>
      <c r="P8697">
        <v>1424.78</v>
      </c>
      <c r="Q8697" t="s">
        <v>20</v>
      </c>
    </row>
    <row r="8698" spans="1:17" x14ac:dyDescent="0.25">
      <c r="A8698">
        <v>8768</v>
      </c>
      <c r="B8698" t="s">
        <v>33</v>
      </c>
      <c r="C8698" t="s">
        <v>18</v>
      </c>
      <c r="D8698">
        <v>5</v>
      </c>
      <c r="E8698">
        <v>15833.83</v>
      </c>
      <c r="F8698">
        <v>259.57</v>
      </c>
      <c r="G8698">
        <v>3753.26</v>
      </c>
      <c r="H8698">
        <v>0.91800000000000004</v>
      </c>
      <c r="I8698">
        <v>1.8</v>
      </c>
      <c r="J8698">
        <v>56</v>
      </c>
      <c r="K8698">
        <v>2.46</v>
      </c>
      <c r="L8698">
        <v>10</v>
      </c>
      <c r="M8698">
        <v>0</v>
      </c>
      <c r="N8698" t="s">
        <v>625</v>
      </c>
      <c r="O8698" t="s">
        <v>450</v>
      </c>
      <c r="P8698">
        <v>1946.78</v>
      </c>
      <c r="Q8698" t="s">
        <v>20</v>
      </c>
    </row>
    <row r="8699" spans="1:17" x14ac:dyDescent="0.25">
      <c r="A8699">
        <v>8769</v>
      </c>
      <c r="B8699" t="s">
        <v>17</v>
      </c>
      <c r="C8699" t="s">
        <v>23</v>
      </c>
      <c r="D8699">
        <v>5</v>
      </c>
      <c r="E8699">
        <v>16768.91</v>
      </c>
      <c r="F8699">
        <v>266.17</v>
      </c>
      <c r="G8699">
        <v>-2700.31</v>
      </c>
      <c r="H8699">
        <v>0.65100000000000002</v>
      </c>
      <c r="I8699">
        <v>0.7</v>
      </c>
      <c r="J8699">
        <v>61</v>
      </c>
      <c r="K8699">
        <v>3.03</v>
      </c>
      <c r="L8699">
        <v>9</v>
      </c>
      <c r="M8699">
        <v>0</v>
      </c>
      <c r="N8699" t="s">
        <v>425</v>
      </c>
      <c r="O8699" t="s">
        <v>499</v>
      </c>
      <c r="P8699">
        <v>1996.28</v>
      </c>
      <c r="Q8699" t="s">
        <v>20</v>
      </c>
    </row>
    <row r="8700" spans="1:17" x14ac:dyDescent="0.25">
      <c r="A8700">
        <v>8770</v>
      </c>
      <c r="B8700" t="s">
        <v>17</v>
      </c>
      <c r="C8700" t="s">
        <v>18</v>
      </c>
      <c r="D8700">
        <v>3</v>
      </c>
      <c r="E8700">
        <v>2769.65</v>
      </c>
      <c r="F8700">
        <v>230.8</v>
      </c>
      <c r="G8700">
        <v>199.77</v>
      </c>
      <c r="H8700">
        <v>0</v>
      </c>
      <c r="I8700">
        <v>-0.8</v>
      </c>
      <c r="J8700">
        <v>5</v>
      </c>
      <c r="K8700">
        <v>3</v>
      </c>
      <c r="L8700">
        <v>0</v>
      </c>
      <c r="M8700">
        <v>0</v>
      </c>
      <c r="N8700" t="s">
        <v>594</v>
      </c>
      <c r="O8700" t="s">
        <v>372</v>
      </c>
      <c r="P8700">
        <v>1038.5999999999999</v>
      </c>
      <c r="Q8700" t="s">
        <v>20</v>
      </c>
    </row>
    <row r="8701" spans="1:17" x14ac:dyDescent="0.25">
      <c r="A8701">
        <v>8771</v>
      </c>
      <c r="B8701" t="s">
        <v>33</v>
      </c>
      <c r="C8701" t="s">
        <v>23</v>
      </c>
      <c r="D8701">
        <v>3</v>
      </c>
      <c r="E8701">
        <v>2444.8000000000002</v>
      </c>
      <c r="F8701">
        <v>162.99</v>
      </c>
      <c r="G8701">
        <v>777.5</v>
      </c>
      <c r="H8701">
        <v>0.73299999999999998</v>
      </c>
      <c r="I8701">
        <v>0.7</v>
      </c>
      <c r="J8701">
        <v>11</v>
      </c>
      <c r="K8701">
        <v>1.73</v>
      </c>
      <c r="L8701">
        <v>6</v>
      </c>
      <c r="M8701">
        <v>1</v>
      </c>
      <c r="N8701" t="s">
        <v>671</v>
      </c>
      <c r="O8701" t="s">
        <v>807</v>
      </c>
      <c r="P8701">
        <v>733.46</v>
      </c>
      <c r="Q8701" t="s">
        <v>20</v>
      </c>
    </row>
    <row r="8702" spans="1:17" x14ac:dyDescent="0.25">
      <c r="A8702">
        <v>8772</v>
      </c>
      <c r="B8702" t="s">
        <v>33</v>
      </c>
      <c r="C8702" t="s">
        <v>18</v>
      </c>
      <c r="D8702">
        <v>6</v>
      </c>
      <c r="E8702">
        <v>4370.3999999999996</v>
      </c>
      <c r="F8702">
        <v>156.09</v>
      </c>
      <c r="G8702">
        <v>851.08</v>
      </c>
      <c r="H8702">
        <v>0.75</v>
      </c>
      <c r="I8702">
        <v>1.8</v>
      </c>
      <c r="J8702">
        <v>24</v>
      </c>
      <c r="K8702">
        <v>1.29</v>
      </c>
      <c r="L8702">
        <v>13</v>
      </c>
      <c r="M8702">
        <v>1</v>
      </c>
      <c r="N8702" t="s">
        <v>187</v>
      </c>
      <c r="O8702" t="s">
        <v>108</v>
      </c>
      <c r="P8702">
        <v>1404.81</v>
      </c>
      <c r="Q8702" t="s">
        <v>20</v>
      </c>
    </row>
    <row r="8703" spans="1:17" x14ac:dyDescent="0.25">
      <c r="A8703">
        <v>8773</v>
      </c>
      <c r="B8703" t="s">
        <v>17</v>
      </c>
      <c r="C8703" t="s">
        <v>23</v>
      </c>
      <c r="D8703">
        <v>4</v>
      </c>
      <c r="E8703">
        <v>8048.98</v>
      </c>
      <c r="F8703">
        <v>243.91</v>
      </c>
      <c r="G8703">
        <v>1075.44</v>
      </c>
      <c r="H8703">
        <v>0.90900000000000003</v>
      </c>
      <c r="I8703">
        <v>0.8</v>
      </c>
      <c r="J8703">
        <v>31</v>
      </c>
      <c r="K8703">
        <v>1.97</v>
      </c>
      <c r="L8703">
        <v>26</v>
      </c>
      <c r="M8703">
        <v>1</v>
      </c>
      <c r="N8703" t="s">
        <v>713</v>
      </c>
      <c r="O8703" t="s">
        <v>301</v>
      </c>
      <c r="P8703">
        <v>1463.46</v>
      </c>
      <c r="Q8703" t="s">
        <v>20</v>
      </c>
    </row>
    <row r="8704" spans="1:17" x14ac:dyDescent="0.25">
      <c r="A8704">
        <v>8774</v>
      </c>
      <c r="B8704" t="s">
        <v>17</v>
      </c>
      <c r="C8704" t="s">
        <v>18</v>
      </c>
      <c r="D8704">
        <v>3</v>
      </c>
      <c r="E8704">
        <v>4489.17</v>
      </c>
      <c r="F8704">
        <v>249.4</v>
      </c>
      <c r="G8704">
        <v>-154.80000000000001</v>
      </c>
      <c r="H8704">
        <v>0.66700000000000004</v>
      </c>
      <c r="I8704">
        <v>0.4</v>
      </c>
      <c r="J8704">
        <v>12</v>
      </c>
      <c r="K8704">
        <v>1.67</v>
      </c>
      <c r="L8704">
        <v>4</v>
      </c>
      <c r="M8704">
        <v>1</v>
      </c>
      <c r="N8704" t="s">
        <v>575</v>
      </c>
      <c r="O8704" t="s">
        <v>877</v>
      </c>
      <c r="P8704">
        <v>1122.3</v>
      </c>
      <c r="Q8704" t="s">
        <v>20</v>
      </c>
    </row>
    <row r="8705" spans="1:17" x14ac:dyDescent="0.25">
      <c r="A8705">
        <v>8775</v>
      </c>
      <c r="B8705" t="s">
        <v>17</v>
      </c>
      <c r="C8705" t="s">
        <v>18</v>
      </c>
      <c r="D8705">
        <v>8</v>
      </c>
      <c r="E8705">
        <v>7378.72</v>
      </c>
      <c r="F8705">
        <v>175.68</v>
      </c>
      <c r="G8705">
        <v>-180.13</v>
      </c>
      <c r="H8705">
        <v>0.85699999999999998</v>
      </c>
      <c r="I8705">
        <v>2</v>
      </c>
      <c r="J8705">
        <v>34</v>
      </c>
      <c r="K8705">
        <v>2.71</v>
      </c>
      <c r="L8705">
        <v>4</v>
      </c>
      <c r="M8705">
        <v>0</v>
      </c>
      <c r="N8705" t="s">
        <v>629</v>
      </c>
      <c r="O8705" t="s">
        <v>113</v>
      </c>
      <c r="P8705">
        <v>2108.16</v>
      </c>
      <c r="Q8705" t="s">
        <v>36</v>
      </c>
    </row>
    <row r="8706" spans="1:17" x14ac:dyDescent="0.25">
      <c r="A8706">
        <v>8776</v>
      </c>
      <c r="B8706" t="s">
        <v>17</v>
      </c>
      <c r="C8706" t="s">
        <v>23</v>
      </c>
      <c r="D8706">
        <v>4</v>
      </c>
      <c r="E8706">
        <v>4959.53</v>
      </c>
      <c r="F8706">
        <v>215.63</v>
      </c>
      <c r="G8706">
        <v>959.17</v>
      </c>
      <c r="H8706">
        <v>0.78300000000000003</v>
      </c>
      <c r="I8706">
        <v>0.8</v>
      </c>
      <c r="J8706">
        <v>18</v>
      </c>
      <c r="K8706">
        <v>2.2200000000000002</v>
      </c>
      <c r="L8706">
        <v>8</v>
      </c>
      <c r="M8706">
        <v>1</v>
      </c>
      <c r="N8706" t="s">
        <v>952</v>
      </c>
      <c r="O8706" t="s">
        <v>617</v>
      </c>
      <c r="P8706">
        <v>1293.78</v>
      </c>
      <c r="Q8706" t="s">
        <v>20</v>
      </c>
    </row>
    <row r="8707" spans="1:17" x14ac:dyDescent="0.25">
      <c r="A8707">
        <v>8777</v>
      </c>
      <c r="B8707" t="s">
        <v>17</v>
      </c>
      <c r="C8707" t="s">
        <v>18</v>
      </c>
      <c r="D8707">
        <v>5</v>
      </c>
      <c r="E8707">
        <v>15168.48</v>
      </c>
      <c r="F8707">
        <v>216.69</v>
      </c>
      <c r="G8707">
        <v>-1384.08</v>
      </c>
      <c r="H8707">
        <v>0.98599999999999999</v>
      </c>
      <c r="I8707">
        <v>2.7</v>
      </c>
      <c r="J8707">
        <v>69</v>
      </c>
      <c r="K8707">
        <v>1.7</v>
      </c>
      <c r="L8707">
        <v>42</v>
      </c>
      <c r="M8707">
        <v>1</v>
      </c>
      <c r="N8707" t="s">
        <v>157</v>
      </c>
      <c r="O8707" t="s">
        <v>194</v>
      </c>
      <c r="P8707">
        <v>1625.18</v>
      </c>
      <c r="Q8707" t="s">
        <v>20</v>
      </c>
    </row>
    <row r="8708" spans="1:17" x14ac:dyDescent="0.25">
      <c r="A8708">
        <v>8779</v>
      </c>
      <c r="B8708" t="s">
        <v>28</v>
      </c>
      <c r="C8708" t="s">
        <v>18</v>
      </c>
      <c r="D8708">
        <v>6</v>
      </c>
      <c r="E8708">
        <v>4769.37</v>
      </c>
      <c r="F8708">
        <v>190.77</v>
      </c>
      <c r="G8708">
        <v>909.65</v>
      </c>
      <c r="H8708">
        <v>0.84</v>
      </c>
      <c r="I8708">
        <v>1.9</v>
      </c>
      <c r="J8708">
        <v>25</v>
      </c>
      <c r="K8708">
        <v>1.44</v>
      </c>
      <c r="L8708">
        <v>13</v>
      </c>
      <c r="M8708">
        <v>1</v>
      </c>
      <c r="N8708" t="s">
        <v>597</v>
      </c>
      <c r="O8708" t="s">
        <v>461</v>
      </c>
      <c r="P8708">
        <v>1716.93</v>
      </c>
      <c r="Q8708" t="s">
        <v>20</v>
      </c>
    </row>
    <row r="8709" spans="1:17" x14ac:dyDescent="0.25">
      <c r="A8709">
        <v>8780</v>
      </c>
      <c r="B8709" t="s">
        <v>28</v>
      </c>
      <c r="C8709" t="s">
        <v>23</v>
      </c>
      <c r="D8709">
        <v>2</v>
      </c>
      <c r="E8709">
        <v>1089.92</v>
      </c>
      <c r="F8709">
        <v>155.69999999999999</v>
      </c>
      <c r="G8709">
        <v>277.07</v>
      </c>
      <c r="H8709">
        <v>0.42899999999999999</v>
      </c>
      <c r="I8709">
        <v>0.4</v>
      </c>
      <c r="J8709">
        <v>3</v>
      </c>
      <c r="K8709">
        <v>2</v>
      </c>
      <c r="L8709">
        <v>3</v>
      </c>
      <c r="M8709">
        <v>1</v>
      </c>
      <c r="N8709" t="s">
        <v>521</v>
      </c>
      <c r="O8709" t="s">
        <v>391</v>
      </c>
      <c r="P8709">
        <v>467.1</v>
      </c>
      <c r="Q8709" t="s">
        <v>52</v>
      </c>
    </row>
    <row r="8710" spans="1:17" x14ac:dyDescent="0.25">
      <c r="A8710">
        <v>8781</v>
      </c>
      <c r="B8710" t="s">
        <v>28</v>
      </c>
      <c r="C8710" t="s">
        <v>18</v>
      </c>
      <c r="D8710">
        <v>7</v>
      </c>
      <c r="E8710">
        <v>8509.7800000000007</v>
      </c>
      <c r="F8710">
        <v>193.4</v>
      </c>
      <c r="G8710">
        <v>2232.36</v>
      </c>
      <c r="H8710">
        <v>0.5</v>
      </c>
      <c r="I8710">
        <v>1.2</v>
      </c>
      <c r="J8710">
        <v>36</v>
      </c>
      <c r="K8710">
        <v>2.0299999999999998</v>
      </c>
      <c r="L8710">
        <v>21</v>
      </c>
      <c r="M8710">
        <v>1</v>
      </c>
      <c r="N8710" t="s">
        <v>605</v>
      </c>
      <c r="O8710" t="s">
        <v>461</v>
      </c>
      <c r="P8710">
        <v>2030.7</v>
      </c>
      <c r="Q8710" t="s">
        <v>36</v>
      </c>
    </row>
    <row r="8711" spans="1:17" x14ac:dyDescent="0.25">
      <c r="A8711">
        <v>8782</v>
      </c>
      <c r="B8711" t="s">
        <v>28</v>
      </c>
      <c r="C8711" t="s">
        <v>23</v>
      </c>
      <c r="D8711">
        <v>4</v>
      </c>
      <c r="E8711">
        <v>6703.03</v>
      </c>
      <c r="F8711">
        <v>216.23</v>
      </c>
      <c r="G8711">
        <v>-1859.93</v>
      </c>
      <c r="H8711">
        <v>0.83899999999999997</v>
      </c>
      <c r="I8711">
        <v>0.5</v>
      </c>
      <c r="J8711">
        <v>26</v>
      </c>
      <c r="K8711">
        <v>1.1200000000000001</v>
      </c>
      <c r="L8711">
        <v>23</v>
      </c>
      <c r="M8711">
        <v>1</v>
      </c>
      <c r="N8711" t="s">
        <v>939</v>
      </c>
      <c r="O8711" t="s">
        <v>680</v>
      </c>
      <c r="P8711">
        <v>1297.3800000000001</v>
      </c>
      <c r="Q8711" t="s">
        <v>20</v>
      </c>
    </row>
    <row r="8712" spans="1:17" x14ac:dyDescent="0.25">
      <c r="A8712">
        <v>8783</v>
      </c>
      <c r="B8712" t="s">
        <v>28</v>
      </c>
      <c r="C8712" t="s">
        <v>18</v>
      </c>
      <c r="D8712">
        <v>1</v>
      </c>
      <c r="E8712">
        <v>519.95000000000005</v>
      </c>
      <c r="F8712">
        <v>259.98</v>
      </c>
      <c r="G8712">
        <v>-293.54000000000002</v>
      </c>
      <c r="H8712">
        <v>0</v>
      </c>
      <c r="I8712">
        <v>-2</v>
      </c>
      <c r="J8712">
        <v>0</v>
      </c>
      <c r="K8712">
        <v>1.83</v>
      </c>
      <c r="L8712">
        <v>0</v>
      </c>
      <c r="M8712">
        <v>0</v>
      </c>
      <c r="N8712" t="s">
        <v>381</v>
      </c>
      <c r="O8712" t="s">
        <v>381</v>
      </c>
      <c r="P8712">
        <v>389.97</v>
      </c>
      <c r="Q8712" t="s">
        <v>52</v>
      </c>
    </row>
    <row r="8713" spans="1:17" x14ac:dyDescent="0.25">
      <c r="A8713">
        <v>8784</v>
      </c>
      <c r="B8713" t="s">
        <v>28</v>
      </c>
      <c r="C8713" t="s">
        <v>23</v>
      </c>
      <c r="D8713">
        <v>7</v>
      </c>
      <c r="E8713">
        <v>8379.09</v>
      </c>
      <c r="F8713">
        <v>171</v>
      </c>
      <c r="G8713">
        <v>962.19</v>
      </c>
      <c r="H8713">
        <v>0.878</v>
      </c>
      <c r="I8713">
        <v>1</v>
      </c>
      <c r="J8713">
        <v>49</v>
      </c>
      <c r="K8713">
        <v>1.39</v>
      </c>
      <c r="L8713">
        <v>31</v>
      </c>
      <c r="M8713">
        <v>1</v>
      </c>
      <c r="N8713" t="s">
        <v>234</v>
      </c>
      <c r="O8713" t="s">
        <v>259</v>
      </c>
      <c r="P8713">
        <v>1795.5</v>
      </c>
      <c r="Q8713" t="s">
        <v>20</v>
      </c>
    </row>
    <row r="8714" spans="1:17" x14ac:dyDescent="0.25">
      <c r="A8714">
        <v>8785</v>
      </c>
      <c r="B8714" t="s">
        <v>28</v>
      </c>
      <c r="C8714" t="s">
        <v>18</v>
      </c>
      <c r="D8714">
        <v>3</v>
      </c>
      <c r="E8714">
        <v>4367.18</v>
      </c>
      <c r="F8714">
        <v>121.31</v>
      </c>
      <c r="G8714">
        <v>1370.66</v>
      </c>
      <c r="H8714">
        <v>0.97199999999999998</v>
      </c>
      <c r="I8714">
        <v>1.5</v>
      </c>
      <c r="J8714">
        <v>35</v>
      </c>
      <c r="K8714">
        <v>1.29</v>
      </c>
      <c r="L8714">
        <v>15</v>
      </c>
      <c r="M8714">
        <v>1</v>
      </c>
      <c r="N8714" t="s">
        <v>977</v>
      </c>
      <c r="O8714" t="s">
        <v>901</v>
      </c>
      <c r="P8714">
        <v>545.9</v>
      </c>
      <c r="Q8714" t="s">
        <v>20</v>
      </c>
    </row>
    <row r="8715" spans="1:17" x14ac:dyDescent="0.25">
      <c r="A8715">
        <v>8786</v>
      </c>
      <c r="B8715" t="s">
        <v>28</v>
      </c>
      <c r="C8715" t="s">
        <v>18</v>
      </c>
      <c r="D8715">
        <v>5</v>
      </c>
      <c r="E8715">
        <v>11459.1</v>
      </c>
      <c r="F8715">
        <v>179.05</v>
      </c>
      <c r="G8715">
        <v>-12.12</v>
      </c>
      <c r="H8715">
        <v>0.93799999999999994</v>
      </c>
      <c r="I8715">
        <v>2</v>
      </c>
      <c r="J8715">
        <v>60</v>
      </c>
      <c r="K8715">
        <v>2.8</v>
      </c>
      <c r="L8715">
        <v>12</v>
      </c>
      <c r="M8715">
        <v>0</v>
      </c>
      <c r="N8715" t="s">
        <v>623</v>
      </c>
      <c r="O8715" t="s">
        <v>411</v>
      </c>
      <c r="P8715">
        <v>1342.88</v>
      </c>
      <c r="Q8715" t="s">
        <v>20</v>
      </c>
    </row>
    <row r="8716" spans="1:17" x14ac:dyDescent="0.25">
      <c r="A8716">
        <v>8787</v>
      </c>
      <c r="B8716" t="s">
        <v>17</v>
      </c>
      <c r="C8716" t="s">
        <v>23</v>
      </c>
      <c r="D8716">
        <v>6</v>
      </c>
      <c r="E8716">
        <v>10978.77</v>
      </c>
      <c r="F8716">
        <v>215.27</v>
      </c>
      <c r="G8716">
        <v>1370.14</v>
      </c>
      <c r="H8716">
        <v>0.78400000000000003</v>
      </c>
      <c r="I8716">
        <v>0.4</v>
      </c>
      <c r="J8716">
        <v>40</v>
      </c>
      <c r="K8716">
        <v>1.58</v>
      </c>
      <c r="L8716">
        <v>21</v>
      </c>
      <c r="M8716">
        <v>1</v>
      </c>
      <c r="N8716" t="s">
        <v>145</v>
      </c>
      <c r="O8716" t="s">
        <v>888</v>
      </c>
      <c r="P8716">
        <v>1937.43</v>
      </c>
      <c r="Q8716" t="s">
        <v>20</v>
      </c>
    </row>
    <row r="8717" spans="1:17" x14ac:dyDescent="0.25">
      <c r="A8717">
        <v>8788</v>
      </c>
      <c r="B8717" t="s">
        <v>17</v>
      </c>
      <c r="C8717" t="s">
        <v>18</v>
      </c>
      <c r="D8717">
        <v>7</v>
      </c>
      <c r="E8717">
        <v>8863.01</v>
      </c>
      <c r="F8717">
        <v>188.57</v>
      </c>
      <c r="G8717">
        <v>2489.9299999999998</v>
      </c>
      <c r="H8717">
        <v>0.85099999999999998</v>
      </c>
      <c r="I8717">
        <v>1.2</v>
      </c>
      <c r="J8717">
        <v>40</v>
      </c>
      <c r="K8717">
        <v>3.1</v>
      </c>
      <c r="L8717">
        <v>4</v>
      </c>
      <c r="M8717">
        <v>0</v>
      </c>
      <c r="N8717" t="s">
        <v>330</v>
      </c>
      <c r="O8717" t="s">
        <v>331</v>
      </c>
      <c r="P8717">
        <v>1979.98</v>
      </c>
      <c r="Q8717" t="s">
        <v>20</v>
      </c>
    </row>
    <row r="8718" spans="1:17" x14ac:dyDescent="0.25">
      <c r="A8718">
        <v>8789</v>
      </c>
      <c r="B8718" t="s">
        <v>17</v>
      </c>
      <c r="C8718" t="s">
        <v>23</v>
      </c>
      <c r="D8718">
        <v>6</v>
      </c>
      <c r="E8718">
        <v>13738.96</v>
      </c>
      <c r="F8718">
        <v>211.37</v>
      </c>
      <c r="G8718">
        <v>1064.8</v>
      </c>
      <c r="H8718">
        <v>0.877</v>
      </c>
      <c r="I8718">
        <v>2.6</v>
      </c>
      <c r="J8718">
        <v>63</v>
      </c>
      <c r="K8718">
        <v>1.67</v>
      </c>
      <c r="L8718">
        <v>39</v>
      </c>
      <c r="M8718">
        <v>1</v>
      </c>
      <c r="N8718" t="s">
        <v>383</v>
      </c>
      <c r="O8718" t="s">
        <v>660</v>
      </c>
      <c r="P8718">
        <v>1902.33</v>
      </c>
      <c r="Q8718" t="s">
        <v>20</v>
      </c>
    </row>
    <row r="8719" spans="1:17" x14ac:dyDescent="0.25">
      <c r="A8719">
        <v>8790</v>
      </c>
      <c r="B8719" t="s">
        <v>17</v>
      </c>
      <c r="C8719" t="s">
        <v>18</v>
      </c>
      <c r="D8719">
        <v>7</v>
      </c>
      <c r="E8719">
        <v>11028.79</v>
      </c>
      <c r="F8719">
        <v>190.15</v>
      </c>
      <c r="G8719">
        <v>-1176.5999999999999</v>
      </c>
      <c r="H8719">
        <v>0.89700000000000002</v>
      </c>
      <c r="I8719">
        <v>0.8</v>
      </c>
      <c r="J8719">
        <v>52</v>
      </c>
      <c r="K8719">
        <v>1.33</v>
      </c>
      <c r="L8719">
        <v>27</v>
      </c>
      <c r="M8719">
        <v>1</v>
      </c>
      <c r="N8719" t="s">
        <v>97</v>
      </c>
      <c r="O8719" t="s">
        <v>424</v>
      </c>
      <c r="P8719">
        <v>1996.57</v>
      </c>
      <c r="Q8719" t="s">
        <v>20</v>
      </c>
    </row>
    <row r="8720" spans="1:17" x14ac:dyDescent="0.25">
      <c r="A8720">
        <v>8791</v>
      </c>
      <c r="B8720" t="s">
        <v>17</v>
      </c>
      <c r="C8720" t="s">
        <v>23</v>
      </c>
      <c r="D8720">
        <v>6</v>
      </c>
      <c r="E8720">
        <v>10038.879999999999</v>
      </c>
      <c r="F8720">
        <v>244.85</v>
      </c>
      <c r="G8720">
        <v>923.47</v>
      </c>
      <c r="H8720">
        <v>0.78</v>
      </c>
      <c r="I8720">
        <v>1.3</v>
      </c>
      <c r="J8720">
        <v>37</v>
      </c>
      <c r="K8720">
        <v>2.46</v>
      </c>
      <c r="L8720">
        <v>10</v>
      </c>
      <c r="M8720">
        <v>0</v>
      </c>
      <c r="N8720" t="s">
        <v>794</v>
      </c>
      <c r="O8720" t="s">
        <v>396</v>
      </c>
      <c r="P8720">
        <v>2203.65</v>
      </c>
      <c r="Q8720" t="s">
        <v>36</v>
      </c>
    </row>
    <row r="8721" spans="1:17" x14ac:dyDescent="0.25">
      <c r="A8721">
        <v>8792</v>
      </c>
      <c r="B8721" t="s">
        <v>17</v>
      </c>
      <c r="C8721" t="s">
        <v>18</v>
      </c>
      <c r="D8721">
        <v>5</v>
      </c>
      <c r="E8721">
        <v>6041.36</v>
      </c>
      <c r="F8721">
        <v>177.69</v>
      </c>
      <c r="G8721">
        <v>940.89</v>
      </c>
      <c r="H8721">
        <v>0.64700000000000002</v>
      </c>
      <c r="I8721">
        <v>0.9</v>
      </c>
      <c r="J8721">
        <v>22</v>
      </c>
      <c r="K8721">
        <v>1.41</v>
      </c>
      <c r="L8721">
        <v>13</v>
      </c>
      <c r="M8721">
        <v>1</v>
      </c>
      <c r="N8721" t="s">
        <v>443</v>
      </c>
      <c r="O8721" t="s">
        <v>846</v>
      </c>
      <c r="P8721">
        <v>1332.68</v>
      </c>
      <c r="Q8721" t="s">
        <v>20</v>
      </c>
    </row>
    <row r="8722" spans="1:17" x14ac:dyDescent="0.25">
      <c r="A8722">
        <v>8793</v>
      </c>
      <c r="B8722" t="s">
        <v>17</v>
      </c>
      <c r="C8722" t="s">
        <v>18</v>
      </c>
      <c r="D8722">
        <v>2</v>
      </c>
      <c r="E8722">
        <v>2279.65</v>
      </c>
      <c r="F8722">
        <v>151.97999999999999</v>
      </c>
      <c r="G8722">
        <v>410.61</v>
      </c>
      <c r="H8722">
        <v>1</v>
      </c>
      <c r="I8722">
        <v>1</v>
      </c>
      <c r="J8722">
        <v>15</v>
      </c>
      <c r="K8722">
        <v>1.4</v>
      </c>
      <c r="L8722">
        <v>6</v>
      </c>
      <c r="M8722">
        <v>1</v>
      </c>
      <c r="N8722" t="s">
        <v>72</v>
      </c>
      <c r="O8722" t="s">
        <v>670</v>
      </c>
      <c r="P8722">
        <v>455.94</v>
      </c>
      <c r="Q8722" t="s">
        <v>52</v>
      </c>
    </row>
    <row r="8723" spans="1:17" x14ac:dyDescent="0.25">
      <c r="A8723">
        <v>8794</v>
      </c>
      <c r="B8723" t="s">
        <v>28</v>
      </c>
      <c r="C8723" t="s">
        <v>18</v>
      </c>
      <c r="D8723">
        <v>2</v>
      </c>
      <c r="E8723">
        <v>759.93</v>
      </c>
      <c r="F8723">
        <v>253.31</v>
      </c>
      <c r="G8723">
        <v>101.12</v>
      </c>
      <c r="H8723">
        <v>0.66700000000000004</v>
      </c>
      <c r="I8723">
        <v>0.3</v>
      </c>
      <c r="J8723">
        <v>2</v>
      </c>
      <c r="K8723">
        <v>1</v>
      </c>
      <c r="L8723">
        <v>2</v>
      </c>
      <c r="M8723">
        <v>1</v>
      </c>
      <c r="N8723" t="s">
        <v>876</v>
      </c>
      <c r="O8723" t="s">
        <v>464</v>
      </c>
      <c r="P8723">
        <v>759.93</v>
      </c>
      <c r="Q8723" t="s">
        <v>20</v>
      </c>
    </row>
    <row r="8724" spans="1:17" x14ac:dyDescent="0.25">
      <c r="A8724">
        <v>8795</v>
      </c>
      <c r="B8724" t="s">
        <v>33</v>
      </c>
      <c r="C8724" t="s">
        <v>18</v>
      </c>
      <c r="D8724">
        <v>1</v>
      </c>
      <c r="E8724">
        <v>399.94</v>
      </c>
      <c r="F8724">
        <v>199.97</v>
      </c>
      <c r="G8724">
        <v>34.58</v>
      </c>
      <c r="H8724">
        <v>1</v>
      </c>
      <c r="I8724">
        <v>1</v>
      </c>
      <c r="J8724">
        <v>2</v>
      </c>
      <c r="K8724">
        <v>2</v>
      </c>
      <c r="L8724">
        <v>2</v>
      </c>
      <c r="M8724">
        <v>1</v>
      </c>
      <c r="N8724" t="s">
        <v>892</v>
      </c>
      <c r="O8724" t="s">
        <v>892</v>
      </c>
      <c r="P8724">
        <v>299.95999999999998</v>
      </c>
      <c r="Q8724" t="s">
        <v>52</v>
      </c>
    </row>
    <row r="8725" spans="1:17" x14ac:dyDescent="0.25">
      <c r="A8725">
        <v>8796</v>
      </c>
      <c r="B8725" t="s">
        <v>33</v>
      </c>
      <c r="C8725" t="s">
        <v>23</v>
      </c>
      <c r="D8725">
        <v>6</v>
      </c>
      <c r="E8725">
        <v>9768.5499999999993</v>
      </c>
      <c r="F8725">
        <v>145.80000000000001</v>
      </c>
      <c r="G8725">
        <v>2436.21</v>
      </c>
      <c r="H8725">
        <v>0.88100000000000001</v>
      </c>
      <c r="I8725">
        <v>1.2</v>
      </c>
      <c r="J8725">
        <v>67</v>
      </c>
      <c r="K8725">
        <v>2.97</v>
      </c>
      <c r="L8725">
        <v>15</v>
      </c>
      <c r="M8725">
        <v>0</v>
      </c>
      <c r="N8725" t="s">
        <v>694</v>
      </c>
      <c r="O8725" t="s">
        <v>489</v>
      </c>
      <c r="P8725">
        <v>1312.2</v>
      </c>
      <c r="Q8725" t="s">
        <v>20</v>
      </c>
    </row>
    <row r="8726" spans="1:17" x14ac:dyDescent="0.25">
      <c r="A8726">
        <v>8797</v>
      </c>
      <c r="B8726" t="s">
        <v>17</v>
      </c>
      <c r="C8726" t="s">
        <v>18</v>
      </c>
      <c r="D8726">
        <v>3</v>
      </c>
      <c r="E8726">
        <v>2939.69</v>
      </c>
      <c r="F8726">
        <v>163.32</v>
      </c>
      <c r="G8726">
        <v>894.24</v>
      </c>
      <c r="H8726">
        <v>1</v>
      </c>
      <c r="I8726">
        <v>1</v>
      </c>
      <c r="J8726">
        <v>18</v>
      </c>
      <c r="K8726">
        <v>3.17</v>
      </c>
      <c r="L8726">
        <v>0</v>
      </c>
      <c r="M8726">
        <v>0</v>
      </c>
      <c r="N8726" t="s">
        <v>442</v>
      </c>
      <c r="O8726" t="s">
        <v>924</v>
      </c>
      <c r="P8726">
        <v>734.94</v>
      </c>
      <c r="Q8726" t="s">
        <v>20</v>
      </c>
    </row>
    <row r="8727" spans="1:17" x14ac:dyDescent="0.25">
      <c r="A8727">
        <v>8798</v>
      </c>
      <c r="B8727" t="s">
        <v>17</v>
      </c>
      <c r="C8727" t="s">
        <v>23</v>
      </c>
      <c r="D8727">
        <v>1</v>
      </c>
      <c r="E8727">
        <v>599.97</v>
      </c>
      <c r="F8727">
        <v>299.99</v>
      </c>
      <c r="G8727">
        <v>22.08</v>
      </c>
      <c r="H8727">
        <v>1</v>
      </c>
      <c r="I8727">
        <v>2</v>
      </c>
      <c r="J8727">
        <v>2</v>
      </c>
      <c r="K8727">
        <v>1</v>
      </c>
      <c r="L8727">
        <v>0</v>
      </c>
      <c r="M8727">
        <v>1</v>
      </c>
      <c r="N8727" t="s">
        <v>247</v>
      </c>
      <c r="O8727" t="s">
        <v>247</v>
      </c>
      <c r="P8727">
        <v>449.98</v>
      </c>
      <c r="Q8727" t="s">
        <v>52</v>
      </c>
    </row>
    <row r="8728" spans="1:17" x14ac:dyDescent="0.25">
      <c r="A8728">
        <v>8799</v>
      </c>
      <c r="B8728" t="s">
        <v>17</v>
      </c>
      <c r="C8728" t="s">
        <v>18</v>
      </c>
      <c r="D8728">
        <v>3</v>
      </c>
      <c r="E8728">
        <v>4439.62</v>
      </c>
      <c r="F8728">
        <v>201.8</v>
      </c>
      <c r="G8728">
        <v>982.52</v>
      </c>
      <c r="H8728">
        <v>0.54500000000000004</v>
      </c>
      <c r="I8728">
        <v>1.2</v>
      </c>
      <c r="J8728">
        <v>22</v>
      </c>
      <c r="K8728">
        <v>2.4500000000000002</v>
      </c>
      <c r="L8728">
        <v>4</v>
      </c>
      <c r="M8728">
        <v>0</v>
      </c>
      <c r="N8728" t="s">
        <v>977</v>
      </c>
      <c r="O8728" t="s">
        <v>50</v>
      </c>
      <c r="P8728">
        <v>908.1</v>
      </c>
      <c r="Q8728" t="s">
        <v>20</v>
      </c>
    </row>
    <row r="8729" spans="1:17" x14ac:dyDescent="0.25">
      <c r="A8729">
        <v>8800</v>
      </c>
      <c r="B8729" t="s">
        <v>17</v>
      </c>
      <c r="C8729" t="s">
        <v>23</v>
      </c>
      <c r="D8729">
        <v>8</v>
      </c>
      <c r="E8729">
        <v>7651.95</v>
      </c>
      <c r="F8729">
        <v>191.3</v>
      </c>
      <c r="G8729">
        <v>1274.01</v>
      </c>
      <c r="H8729">
        <v>0.375</v>
      </c>
      <c r="I8729">
        <v>0.9</v>
      </c>
      <c r="J8729">
        <v>29</v>
      </c>
      <c r="K8729">
        <v>3.59</v>
      </c>
      <c r="L8729">
        <v>0</v>
      </c>
      <c r="M8729">
        <v>0</v>
      </c>
      <c r="N8729" t="s">
        <v>217</v>
      </c>
      <c r="O8729" t="s">
        <v>128</v>
      </c>
      <c r="P8729">
        <v>2295.6</v>
      </c>
      <c r="Q8729" t="s">
        <v>36</v>
      </c>
    </row>
    <row r="8730" spans="1:17" x14ac:dyDescent="0.25">
      <c r="A8730">
        <v>8801</v>
      </c>
      <c r="B8730" t="s">
        <v>17</v>
      </c>
      <c r="C8730" t="s">
        <v>18</v>
      </c>
      <c r="D8730">
        <v>4</v>
      </c>
      <c r="E8730">
        <v>1073.92</v>
      </c>
      <c r="F8730">
        <v>153.41999999999999</v>
      </c>
      <c r="G8730">
        <v>300.98</v>
      </c>
      <c r="H8730">
        <v>0</v>
      </c>
      <c r="I8730">
        <v>-1</v>
      </c>
      <c r="J8730">
        <v>0</v>
      </c>
      <c r="K8730">
        <v>1.83</v>
      </c>
      <c r="L8730">
        <v>0</v>
      </c>
      <c r="M8730">
        <v>0</v>
      </c>
      <c r="N8730" t="s">
        <v>997</v>
      </c>
      <c r="O8730" t="s">
        <v>766</v>
      </c>
      <c r="P8730">
        <v>920.52</v>
      </c>
      <c r="Q8730" t="s">
        <v>20</v>
      </c>
    </row>
    <row r="8731" spans="1:17" x14ac:dyDescent="0.25">
      <c r="A8731">
        <v>8802</v>
      </c>
      <c r="B8731" t="s">
        <v>17</v>
      </c>
      <c r="C8731" t="s">
        <v>18</v>
      </c>
      <c r="D8731">
        <v>4</v>
      </c>
      <c r="E8731">
        <v>3075.66</v>
      </c>
      <c r="F8731">
        <v>205.04</v>
      </c>
      <c r="G8731">
        <v>959.03</v>
      </c>
      <c r="H8731">
        <v>0.73299999999999998</v>
      </c>
      <c r="I8731">
        <v>1</v>
      </c>
      <c r="J8731">
        <v>10</v>
      </c>
      <c r="K8731">
        <v>3.2</v>
      </c>
      <c r="L8731">
        <v>0</v>
      </c>
      <c r="M8731">
        <v>0</v>
      </c>
      <c r="N8731" t="s">
        <v>382</v>
      </c>
      <c r="O8731" t="s">
        <v>357</v>
      </c>
      <c r="P8731">
        <v>1230.24</v>
      </c>
      <c r="Q8731" t="s">
        <v>20</v>
      </c>
    </row>
    <row r="8732" spans="1:17" x14ac:dyDescent="0.25">
      <c r="A8732">
        <v>8803</v>
      </c>
      <c r="B8732" t="s">
        <v>17</v>
      </c>
      <c r="C8732" t="s">
        <v>23</v>
      </c>
      <c r="D8732">
        <v>4</v>
      </c>
      <c r="E8732">
        <v>5906.49</v>
      </c>
      <c r="F8732">
        <v>210.95</v>
      </c>
      <c r="G8732">
        <v>1347.86</v>
      </c>
      <c r="H8732">
        <v>0.57099999999999995</v>
      </c>
      <c r="I8732">
        <v>0.2</v>
      </c>
      <c r="J8732">
        <v>21</v>
      </c>
      <c r="K8732">
        <v>2.81</v>
      </c>
      <c r="L8732">
        <v>0</v>
      </c>
      <c r="M8732">
        <v>0</v>
      </c>
      <c r="N8732" t="s">
        <v>1005</v>
      </c>
      <c r="O8732" t="s">
        <v>312</v>
      </c>
      <c r="P8732">
        <v>1265.7</v>
      </c>
      <c r="Q8732" t="s">
        <v>20</v>
      </c>
    </row>
    <row r="8733" spans="1:17" x14ac:dyDescent="0.25">
      <c r="A8733">
        <v>8804</v>
      </c>
      <c r="B8733" t="s">
        <v>17</v>
      </c>
      <c r="C8733" t="s">
        <v>18</v>
      </c>
      <c r="D8733">
        <v>3</v>
      </c>
      <c r="E8733">
        <v>2729.7</v>
      </c>
      <c r="F8733">
        <v>209.98</v>
      </c>
      <c r="G8733">
        <v>101.55</v>
      </c>
      <c r="H8733">
        <v>0</v>
      </c>
      <c r="I8733">
        <v>0.1</v>
      </c>
      <c r="J8733">
        <v>6</v>
      </c>
      <c r="K8733">
        <v>3</v>
      </c>
      <c r="L8733">
        <v>0</v>
      </c>
      <c r="M8733">
        <v>0</v>
      </c>
      <c r="N8733" t="s">
        <v>597</v>
      </c>
      <c r="O8733" t="s">
        <v>357</v>
      </c>
      <c r="P8733">
        <v>944.91</v>
      </c>
      <c r="Q8733" t="s">
        <v>20</v>
      </c>
    </row>
    <row r="8734" spans="1:17" x14ac:dyDescent="0.25">
      <c r="A8734">
        <v>8805</v>
      </c>
      <c r="B8734" t="s">
        <v>17</v>
      </c>
      <c r="C8734" t="s">
        <v>23</v>
      </c>
      <c r="D8734">
        <v>6</v>
      </c>
      <c r="E8734">
        <v>6028.29</v>
      </c>
      <c r="F8734">
        <v>223.27</v>
      </c>
      <c r="G8734">
        <v>1092.1099999999999</v>
      </c>
      <c r="H8734">
        <v>0.33300000000000002</v>
      </c>
      <c r="I8734">
        <v>0.2</v>
      </c>
      <c r="J8734">
        <v>19</v>
      </c>
      <c r="K8734">
        <v>1.63</v>
      </c>
      <c r="L8734">
        <v>13</v>
      </c>
      <c r="M8734">
        <v>1</v>
      </c>
      <c r="N8734" t="s">
        <v>506</v>
      </c>
      <c r="O8734" t="s">
        <v>341</v>
      </c>
      <c r="P8734">
        <v>2009.43</v>
      </c>
      <c r="Q8734" t="s">
        <v>36</v>
      </c>
    </row>
    <row r="8735" spans="1:17" x14ac:dyDescent="0.25">
      <c r="A8735">
        <v>8806</v>
      </c>
      <c r="B8735" t="s">
        <v>17</v>
      </c>
      <c r="C8735" t="s">
        <v>18</v>
      </c>
      <c r="D8735">
        <v>5</v>
      </c>
      <c r="E8735">
        <v>10228.92</v>
      </c>
      <c r="F8735">
        <v>243.55</v>
      </c>
      <c r="G8735">
        <v>1481.32</v>
      </c>
      <c r="H8735">
        <v>0.73799999999999999</v>
      </c>
      <c r="I8735">
        <v>1.8</v>
      </c>
      <c r="J8735">
        <v>34</v>
      </c>
      <c r="K8735">
        <v>3.41</v>
      </c>
      <c r="L8735">
        <v>0</v>
      </c>
      <c r="M8735">
        <v>0</v>
      </c>
      <c r="N8735" t="s">
        <v>561</v>
      </c>
      <c r="O8735" t="s">
        <v>22</v>
      </c>
      <c r="P8735">
        <v>1826.62</v>
      </c>
      <c r="Q8735" t="s">
        <v>20</v>
      </c>
    </row>
    <row r="8736" spans="1:17" x14ac:dyDescent="0.25">
      <c r="A8736">
        <v>8807</v>
      </c>
      <c r="B8736" t="s">
        <v>17</v>
      </c>
      <c r="C8736" t="s">
        <v>23</v>
      </c>
      <c r="D8736">
        <v>5</v>
      </c>
      <c r="E8736">
        <v>6407.48</v>
      </c>
      <c r="F8736">
        <v>228.84</v>
      </c>
      <c r="G8736">
        <v>-1066.6199999999999</v>
      </c>
      <c r="H8736">
        <v>0.85699999999999998</v>
      </c>
      <c r="I8736">
        <v>0.6</v>
      </c>
      <c r="J8736">
        <v>24</v>
      </c>
      <c r="K8736">
        <v>1.79</v>
      </c>
      <c r="L8736">
        <v>12</v>
      </c>
      <c r="M8736">
        <v>1</v>
      </c>
      <c r="N8736" t="s">
        <v>383</v>
      </c>
      <c r="O8736" t="s">
        <v>431</v>
      </c>
      <c r="P8736">
        <v>1716.3</v>
      </c>
      <c r="Q8736" t="s">
        <v>20</v>
      </c>
    </row>
    <row r="8737" spans="1:17" x14ac:dyDescent="0.25">
      <c r="A8737">
        <v>8808</v>
      </c>
      <c r="B8737" t="s">
        <v>17</v>
      </c>
      <c r="C8737" t="s">
        <v>18</v>
      </c>
      <c r="D8737">
        <v>8</v>
      </c>
      <c r="E8737">
        <v>12062.44</v>
      </c>
      <c r="F8737">
        <v>158.72</v>
      </c>
      <c r="G8737">
        <v>-497.08</v>
      </c>
      <c r="H8737">
        <v>0.69699999999999995</v>
      </c>
      <c r="I8737">
        <v>1.3</v>
      </c>
      <c r="J8737">
        <v>69</v>
      </c>
      <c r="K8737">
        <v>1.58</v>
      </c>
      <c r="L8737">
        <v>27</v>
      </c>
      <c r="M8737">
        <v>1</v>
      </c>
      <c r="N8737" t="s">
        <v>380</v>
      </c>
      <c r="O8737" t="s">
        <v>730</v>
      </c>
      <c r="P8737">
        <v>1904.64</v>
      </c>
      <c r="Q8737" t="s">
        <v>20</v>
      </c>
    </row>
    <row r="8738" spans="1:17" x14ac:dyDescent="0.25">
      <c r="A8738">
        <v>8809</v>
      </c>
      <c r="B8738" t="s">
        <v>17</v>
      </c>
      <c r="C8738" t="s">
        <v>18</v>
      </c>
      <c r="D8738">
        <v>4</v>
      </c>
      <c r="E8738">
        <v>529.87</v>
      </c>
      <c r="F8738">
        <v>105.97</v>
      </c>
      <c r="G8738">
        <v>76.08</v>
      </c>
      <c r="H8738">
        <v>0.4</v>
      </c>
      <c r="I8738">
        <v>0.4</v>
      </c>
      <c r="J8738">
        <v>1</v>
      </c>
      <c r="K8738">
        <v>3</v>
      </c>
      <c r="L8738">
        <v>0</v>
      </c>
      <c r="M8738">
        <v>1</v>
      </c>
      <c r="N8738" t="s">
        <v>165</v>
      </c>
      <c r="O8738" t="s">
        <v>955</v>
      </c>
      <c r="P8738">
        <v>635.82000000000005</v>
      </c>
      <c r="Q8738" t="s">
        <v>20</v>
      </c>
    </row>
    <row r="8739" spans="1:17" x14ac:dyDescent="0.25">
      <c r="A8739">
        <v>8810</v>
      </c>
      <c r="B8739" t="s">
        <v>33</v>
      </c>
      <c r="C8739" t="s">
        <v>23</v>
      </c>
      <c r="D8739">
        <v>4</v>
      </c>
      <c r="E8739">
        <v>7125.33</v>
      </c>
      <c r="F8739">
        <v>237.51</v>
      </c>
      <c r="G8739">
        <v>1396.45</v>
      </c>
      <c r="H8739">
        <v>0.86699999999999999</v>
      </c>
      <c r="I8739">
        <v>0.7</v>
      </c>
      <c r="J8739">
        <v>26</v>
      </c>
      <c r="K8739">
        <v>1.42</v>
      </c>
      <c r="L8739">
        <v>17</v>
      </c>
      <c r="M8739">
        <v>1</v>
      </c>
      <c r="N8739" t="s">
        <v>137</v>
      </c>
      <c r="O8739" t="s">
        <v>691</v>
      </c>
      <c r="P8739">
        <v>1425.06</v>
      </c>
      <c r="Q8739" t="s">
        <v>20</v>
      </c>
    </row>
    <row r="8740" spans="1:17" x14ac:dyDescent="0.25">
      <c r="A8740">
        <v>8811</v>
      </c>
      <c r="B8740" t="s">
        <v>17</v>
      </c>
      <c r="C8740" t="s">
        <v>18</v>
      </c>
      <c r="D8740">
        <v>5</v>
      </c>
      <c r="E8740">
        <v>5045.16</v>
      </c>
      <c r="F8740">
        <v>140.13999999999999</v>
      </c>
      <c r="G8740">
        <v>335.29</v>
      </c>
      <c r="H8740">
        <v>0.66700000000000004</v>
      </c>
      <c r="I8740">
        <v>2.2999999999999998</v>
      </c>
      <c r="J8740">
        <v>28</v>
      </c>
      <c r="K8740">
        <v>1.86</v>
      </c>
      <c r="L8740">
        <v>12</v>
      </c>
      <c r="M8740">
        <v>1</v>
      </c>
      <c r="N8740" t="s">
        <v>364</v>
      </c>
      <c r="O8740" t="s">
        <v>108</v>
      </c>
      <c r="P8740">
        <v>1051.05</v>
      </c>
      <c r="Q8740" t="s">
        <v>20</v>
      </c>
    </row>
    <row r="8741" spans="1:17" x14ac:dyDescent="0.25">
      <c r="A8741">
        <v>8812</v>
      </c>
      <c r="B8741" t="s">
        <v>17</v>
      </c>
      <c r="C8741" t="s">
        <v>23</v>
      </c>
      <c r="D8741">
        <v>10</v>
      </c>
      <c r="E8741">
        <v>6909.19</v>
      </c>
      <c r="F8741">
        <v>230.31</v>
      </c>
      <c r="G8741">
        <v>-1108.76</v>
      </c>
      <c r="H8741">
        <v>0.3</v>
      </c>
      <c r="I8741">
        <v>0.3</v>
      </c>
      <c r="J8741">
        <v>20</v>
      </c>
      <c r="K8741">
        <v>3.6</v>
      </c>
      <c r="L8741">
        <v>0</v>
      </c>
      <c r="M8741">
        <v>0</v>
      </c>
      <c r="N8741" t="s">
        <v>402</v>
      </c>
      <c r="O8741" t="s">
        <v>329</v>
      </c>
      <c r="P8741">
        <v>3454.65</v>
      </c>
      <c r="Q8741" t="s">
        <v>36</v>
      </c>
    </row>
    <row r="8742" spans="1:17" x14ac:dyDescent="0.25">
      <c r="A8742">
        <v>8813</v>
      </c>
      <c r="B8742" t="s">
        <v>17</v>
      </c>
      <c r="C8742" t="s">
        <v>18</v>
      </c>
      <c r="D8742">
        <v>2</v>
      </c>
      <c r="E8742">
        <v>309.89</v>
      </c>
      <c r="F8742">
        <v>154.94999999999999</v>
      </c>
      <c r="G8742">
        <v>127.76</v>
      </c>
      <c r="H8742">
        <v>0</v>
      </c>
      <c r="I8742">
        <v>-0.5</v>
      </c>
      <c r="J8742">
        <v>0</v>
      </c>
      <c r="K8742">
        <v>1.83</v>
      </c>
      <c r="L8742">
        <v>0</v>
      </c>
      <c r="M8742">
        <v>0</v>
      </c>
      <c r="N8742" t="s">
        <v>719</v>
      </c>
      <c r="O8742" t="s">
        <v>792</v>
      </c>
      <c r="P8742">
        <v>464.85</v>
      </c>
      <c r="Q8742" t="s">
        <v>52</v>
      </c>
    </row>
    <row r="8743" spans="1:17" x14ac:dyDescent="0.25">
      <c r="A8743">
        <v>8814</v>
      </c>
      <c r="B8743" t="s">
        <v>17</v>
      </c>
      <c r="C8743" t="s">
        <v>18</v>
      </c>
      <c r="D8743">
        <v>6</v>
      </c>
      <c r="E8743">
        <v>11360.49</v>
      </c>
      <c r="F8743">
        <v>180.33</v>
      </c>
      <c r="G8743">
        <v>3242.51</v>
      </c>
      <c r="H8743">
        <v>0.873</v>
      </c>
      <c r="I8743">
        <v>1</v>
      </c>
      <c r="J8743">
        <v>55</v>
      </c>
      <c r="K8743">
        <v>2.87</v>
      </c>
      <c r="L8743">
        <v>3</v>
      </c>
      <c r="M8743">
        <v>0</v>
      </c>
      <c r="N8743" t="s">
        <v>405</v>
      </c>
      <c r="O8743" t="s">
        <v>499</v>
      </c>
      <c r="P8743">
        <v>1622.97</v>
      </c>
      <c r="Q8743" t="s">
        <v>20</v>
      </c>
    </row>
    <row r="8744" spans="1:17" x14ac:dyDescent="0.25">
      <c r="A8744">
        <v>8815</v>
      </c>
      <c r="B8744" t="s">
        <v>28</v>
      </c>
      <c r="C8744" t="s">
        <v>18</v>
      </c>
      <c r="D8744">
        <v>5</v>
      </c>
      <c r="E8744">
        <v>10263.61</v>
      </c>
      <c r="F8744">
        <v>209.46</v>
      </c>
      <c r="G8744">
        <v>3415.4</v>
      </c>
      <c r="H8744">
        <v>0.91800000000000004</v>
      </c>
      <c r="I8744">
        <v>1.1000000000000001</v>
      </c>
      <c r="J8744">
        <v>48</v>
      </c>
      <c r="K8744">
        <v>1.33</v>
      </c>
      <c r="L8744">
        <v>31</v>
      </c>
      <c r="M8744">
        <v>1</v>
      </c>
      <c r="N8744" t="s">
        <v>1018</v>
      </c>
      <c r="O8744" t="s">
        <v>423</v>
      </c>
      <c r="P8744">
        <v>1570.95</v>
      </c>
      <c r="Q8744" t="s">
        <v>20</v>
      </c>
    </row>
    <row r="8745" spans="1:17" x14ac:dyDescent="0.25">
      <c r="A8745">
        <v>8816</v>
      </c>
      <c r="B8745" t="s">
        <v>17</v>
      </c>
      <c r="C8745" t="s">
        <v>23</v>
      </c>
      <c r="D8745">
        <v>4</v>
      </c>
      <c r="E8745">
        <v>909.91</v>
      </c>
      <c r="F8745">
        <v>129.99</v>
      </c>
      <c r="G8745">
        <v>178.96</v>
      </c>
      <c r="H8745">
        <v>0.57099999999999995</v>
      </c>
      <c r="I8745">
        <v>0.4</v>
      </c>
      <c r="J8745">
        <v>4</v>
      </c>
      <c r="K8745">
        <v>3.75</v>
      </c>
      <c r="L8745">
        <v>0</v>
      </c>
      <c r="M8745">
        <v>0</v>
      </c>
      <c r="N8745" t="s">
        <v>681</v>
      </c>
      <c r="O8745" t="s">
        <v>489</v>
      </c>
      <c r="P8745">
        <v>779.94</v>
      </c>
      <c r="Q8745" t="s">
        <v>20</v>
      </c>
    </row>
    <row r="8746" spans="1:17" x14ac:dyDescent="0.25">
      <c r="A8746">
        <v>8817</v>
      </c>
      <c r="B8746" t="s">
        <v>28</v>
      </c>
      <c r="C8746" t="s">
        <v>18</v>
      </c>
      <c r="D8746">
        <v>8</v>
      </c>
      <c r="E8746">
        <v>7283.88</v>
      </c>
      <c r="F8746">
        <v>186.77</v>
      </c>
      <c r="G8746">
        <v>1048.79</v>
      </c>
      <c r="H8746">
        <v>0.59</v>
      </c>
      <c r="I8746">
        <v>0.9</v>
      </c>
      <c r="J8746">
        <v>27</v>
      </c>
      <c r="K8746">
        <v>1.81</v>
      </c>
      <c r="L8746">
        <v>14</v>
      </c>
      <c r="M8746">
        <v>0</v>
      </c>
      <c r="N8746" t="s">
        <v>402</v>
      </c>
      <c r="O8746" t="s">
        <v>54</v>
      </c>
      <c r="P8746">
        <v>2241.2399999999998</v>
      </c>
      <c r="Q8746" t="s">
        <v>36</v>
      </c>
    </row>
    <row r="8747" spans="1:17" x14ac:dyDescent="0.25">
      <c r="A8747">
        <v>8818</v>
      </c>
      <c r="B8747" t="s">
        <v>28</v>
      </c>
      <c r="C8747" t="s">
        <v>23</v>
      </c>
      <c r="D8747">
        <v>5</v>
      </c>
      <c r="E8747">
        <v>5539.39</v>
      </c>
      <c r="F8747">
        <v>197.84</v>
      </c>
      <c r="G8747">
        <v>445.7</v>
      </c>
      <c r="H8747">
        <v>0.92900000000000005</v>
      </c>
      <c r="I8747">
        <v>0.9</v>
      </c>
      <c r="J8747">
        <v>27</v>
      </c>
      <c r="K8747">
        <v>1.59</v>
      </c>
      <c r="L8747">
        <v>13</v>
      </c>
      <c r="M8747">
        <v>1</v>
      </c>
      <c r="N8747" t="s">
        <v>165</v>
      </c>
      <c r="O8747" t="s">
        <v>146</v>
      </c>
      <c r="P8747">
        <v>1483.8</v>
      </c>
      <c r="Q8747" t="s">
        <v>20</v>
      </c>
    </row>
    <row r="8748" spans="1:17" x14ac:dyDescent="0.25">
      <c r="A8748">
        <v>8819</v>
      </c>
      <c r="B8748" t="s">
        <v>28</v>
      </c>
      <c r="C8748" t="s">
        <v>18</v>
      </c>
      <c r="D8748">
        <v>7</v>
      </c>
      <c r="E8748">
        <v>11453.79</v>
      </c>
      <c r="F8748">
        <v>212.11</v>
      </c>
      <c r="G8748">
        <v>2490.83</v>
      </c>
      <c r="H8748">
        <v>0.98099999999999998</v>
      </c>
      <c r="I8748">
        <v>1.1000000000000001</v>
      </c>
      <c r="J8748">
        <v>51</v>
      </c>
      <c r="K8748">
        <v>1.47</v>
      </c>
      <c r="L8748">
        <v>30</v>
      </c>
      <c r="M8748">
        <v>1</v>
      </c>
      <c r="N8748" t="s">
        <v>658</v>
      </c>
      <c r="O8748" t="s">
        <v>611</v>
      </c>
      <c r="P8748">
        <v>2227.15</v>
      </c>
      <c r="Q8748" t="s">
        <v>36</v>
      </c>
    </row>
    <row r="8749" spans="1:17" x14ac:dyDescent="0.25">
      <c r="A8749">
        <v>8820</v>
      </c>
      <c r="B8749" t="s">
        <v>28</v>
      </c>
      <c r="C8749" t="s">
        <v>18</v>
      </c>
      <c r="D8749">
        <v>8</v>
      </c>
      <c r="E8749">
        <v>9629.2000000000007</v>
      </c>
      <c r="F8749">
        <v>213.98</v>
      </c>
      <c r="G8749">
        <v>1771.48</v>
      </c>
      <c r="H8749">
        <v>0.66700000000000004</v>
      </c>
      <c r="I8749">
        <v>0.6</v>
      </c>
      <c r="J8749">
        <v>31</v>
      </c>
      <c r="K8749">
        <v>1.1299999999999999</v>
      </c>
      <c r="L8749">
        <v>15</v>
      </c>
      <c r="M8749">
        <v>1</v>
      </c>
      <c r="N8749" t="s">
        <v>898</v>
      </c>
      <c r="O8749" t="s">
        <v>570</v>
      </c>
      <c r="P8749">
        <v>2567.7600000000002</v>
      </c>
      <c r="Q8749" t="s">
        <v>36</v>
      </c>
    </row>
    <row r="8750" spans="1:17" x14ac:dyDescent="0.25">
      <c r="A8750">
        <v>8821</v>
      </c>
      <c r="B8750" t="s">
        <v>28</v>
      </c>
      <c r="C8750" t="s">
        <v>23</v>
      </c>
      <c r="D8750">
        <v>5</v>
      </c>
      <c r="E8750">
        <v>7909.32</v>
      </c>
      <c r="F8750">
        <v>272.74</v>
      </c>
      <c r="G8750">
        <v>983.55</v>
      </c>
      <c r="H8750">
        <v>0.58599999999999997</v>
      </c>
      <c r="I8750">
        <v>0.3</v>
      </c>
      <c r="J8750">
        <v>26</v>
      </c>
      <c r="K8750">
        <v>1.38</v>
      </c>
      <c r="L8750">
        <v>15</v>
      </c>
      <c r="M8750">
        <v>1</v>
      </c>
      <c r="N8750" t="s">
        <v>841</v>
      </c>
      <c r="O8750" t="s">
        <v>667</v>
      </c>
      <c r="P8750">
        <v>2045.55</v>
      </c>
      <c r="Q8750" t="s">
        <v>36</v>
      </c>
    </row>
    <row r="8751" spans="1:17" x14ac:dyDescent="0.25">
      <c r="A8751">
        <v>8822</v>
      </c>
      <c r="B8751" t="s">
        <v>28</v>
      </c>
      <c r="C8751" t="s">
        <v>18</v>
      </c>
      <c r="D8751">
        <v>4</v>
      </c>
      <c r="E8751">
        <v>1319.86</v>
      </c>
      <c r="F8751">
        <v>188.55</v>
      </c>
      <c r="G8751">
        <v>366.88</v>
      </c>
      <c r="H8751">
        <v>0.85699999999999998</v>
      </c>
      <c r="I8751">
        <v>1.1000000000000001</v>
      </c>
      <c r="J8751">
        <v>5</v>
      </c>
      <c r="K8751">
        <v>2.6</v>
      </c>
      <c r="L8751">
        <v>2</v>
      </c>
      <c r="M8751">
        <v>0</v>
      </c>
      <c r="N8751" t="s">
        <v>674</v>
      </c>
      <c r="O8751" t="s">
        <v>554</v>
      </c>
      <c r="P8751">
        <v>1131.3</v>
      </c>
      <c r="Q8751" t="s">
        <v>20</v>
      </c>
    </row>
    <row r="8752" spans="1:17" x14ac:dyDescent="0.25">
      <c r="A8752">
        <v>8823</v>
      </c>
      <c r="B8752" t="s">
        <v>28</v>
      </c>
      <c r="C8752" t="s">
        <v>18</v>
      </c>
      <c r="D8752">
        <v>5</v>
      </c>
      <c r="E8752">
        <v>6319.5</v>
      </c>
      <c r="F8752">
        <v>170.8</v>
      </c>
      <c r="G8752">
        <v>1915.84</v>
      </c>
      <c r="H8752">
        <v>0.89200000000000002</v>
      </c>
      <c r="I8752">
        <v>0.8</v>
      </c>
      <c r="J8752">
        <v>37</v>
      </c>
      <c r="K8752">
        <v>1.27</v>
      </c>
      <c r="L8752">
        <v>32</v>
      </c>
      <c r="M8752">
        <v>1</v>
      </c>
      <c r="N8752" t="s">
        <v>580</v>
      </c>
      <c r="O8752" t="s">
        <v>237</v>
      </c>
      <c r="P8752">
        <v>1281</v>
      </c>
      <c r="Q8752" t="s">
        <v>20</v>
      </c>
    </row>
    <row r="8753" spans="1:17" x14ac:dyDescent="0.25">
      <c r="A8753">
        <v>8824</v>
      </c>
      <c r="B8753" t="s">
        <v>28</v>
      </c>
      <c r="C8753" t="s">
        <v>23</v>
      </c>
      <c r="D8753">
        <v>2</v>
      </c>
      <c r="E8753">
        <v>5919.14</v>
      </c>
      <c r="F8753">
        <v>227.66</v>
      </c>
      <c r="G8753">
        <v>-269.48</v>
      </c>
      <c r="H8753">
        <v>1</v>
      </c>
      <c r="I8753">
        <v>2</v>
      </c>
      <c r="J8753">
        <v>26</v>
      </c>
      <c r="K8753">
        <v>1.1200000000000001</v>
      </c>
      <c r="L8753">
        <v>15</v>
      </c>
      <c r="M8753">
        <v>1</v>
      </c>
      <c r="N8753" t="s">
        <v>735</v>
      </c>
      <c r="O8753" t="s">
        <v>452</v>
      </c>
      <c r="P8753">
        <v>682.98</v>
      </c>
      <c r="Q8753" t="s">
        <v>20</v>
      </c>
    </row>
    <row r="8754" spans="1:17" x14ac:dyDescent="0.25">
      <c r="A8754">
        <v>8825</v>
      </c>
      <c r="B8754" t="s">
        <v>28</v>
      </c>
      <c r="C8754" t="s">
        <v>18</v>
      </c>
      <c r="D8754">
        <v>3</v>
      </c>
      <c r="E8754">
        <v>1379.82</v>
      </c>
      <c r="F8754">
        <v>197.12</v>
      </c>
      <c r="G8754">
        <v>-46.14</v>
      </c>
      <c r="H8754">
        <v>1</v>
      </c>
      <c r="I8754">
        <v>1.7</v>
      </c>
      <c r="J8754">
        <v>7</v>
      </c>
      <c r="K8754">
        <v>2.57</v>
      </c>
      <c r="L8754">
        <v>5</v>
      </c>
      <c r="M8754">
        <v>1</v>
      </c>
      <c r="N8754" t="s">
        <v>892</v>
      </c>
      <c r="O8754" t="s">
        <v>387</v>
      </c>
      <c r="P8754">
        <v>887.04</v>
      </c>
      <c r="Q8754" t="s">
        <v>20</v>
      </c>
    </row>
    <row r="8755" spans="1:17" x14ac:dyDescent="0.25">
      <c r="A8755">
        <v>8826</v>
      </c>
      <c r="B8755" t="s">
        <v>28</v>
      </c>
      <c r="C8755" t="s">
        <v>18</v>
      </c>
      <c r="D8755">
        <v>3</v>
      </c>
      <c r="E8755">
        <v>1749.89</v>
      </c>
      <c r="F8755">
        <v>349.98</v>
      </c>
      <c r="G8755">
        <v>420.35</v>
      </c>
      <c r="H8755">
        <v>0.4</v>
      </c>
      <c r="I8755">
        <v>-0.4</v>
      </c>
      <c r="J8755">
        <v>5</v>
      </c>
      <c r="K8755">
        <v>1.2</v>
      </c>
      <c r="L8755">
        <v>5</v>
      </c>
      <c r="M8755">
        <v>1</v>
      </c>
      <c r="N8755" t="s">
        <v>345</v>
      </c>
      <c r="O8755" t="s">
        <v>631</v>
      </c>
      <c r="P8755">
        <v>1574.91</v>
      </c>
      <c r="Q8755" t="s">
        <v>20</v>
      </c>
    </row>
    <row r="8756" spans="1:17" x14ac:dyDescent="0.25">
      <c r="A8756">
        <v>8827</v>
      </c>
      <c r="B8756" t="s">
        <v>28</v>
      </c>
      <c r="C8756" t="s">
        <v>18</v>
      </c>
      <c r="D8756">
        <v>4</v>
      </c>
      <c r="E8756">
        <v>4729.1400000000003</v>
      </c>
      <c r="F8756">
        <v>147.79</v>
      </c>
      <c r="G8756">
        <v>-319.99</v>
      </c>
      <c r="H8756">
        <v>0.875</v>
      </c>
      <c r="I8756">
        <v>1.4</v>
      </c>
      <c r="J8756">
        <v>32</v>
      </c>
      <c r="K8756">
        <v>1.81</v>
      </c>
      <c r="L8756">
        <v>12</v>
      </c>
      <c r="M8756">
        <v>1</v>
      </c>
      <c r="N8756" t="s">
        <v>321</v>
      </c>
      <c r="O8756" t="s">
        <v>581</v>
      </c>
      <c r="P8756">
        <v>886.74</v>
      </c>
      <c r="Q8756" t="s">
        <v>20</v>
      </c>
    </row>
    <row r="8757" spans="1:17" x14ac:dyDescent="0.25">
      <c r="A8757">
        <v>8828</v>
      </c>
      <c r="B8757" t="s">
        <v>28</v>
      </c>
      <c r="C8757" t="s">
        <v>23</v>
      </c>
      <c r="D8757">
        <v>3</v>
      </c>
      <c r="E8757">
        <v>1569.84</v>
      </c>
      <c r="F8757">
        <v>261.64</v>
      </c>
      <c r="G8757">
        <v>446.17</v>
      </c>
      <c r="H8757">
        <v>0.16700000000000001</v>
      </c>
      <c r="I8757">
        <v>-0.7</v>
      </c>
      <c r="J8757">
        <v>1</v>
      </c>
      <c r="K8757">
        <v>2</v>
      </c>
      <c r="L8757">
        <v>0</v>
      </c>
      <c r="M8757">
        <v>1</v>
      </c>
      <c r="N8757" t="s">
        <v>681</v>
      </c>
      <c r="O8757" t="s">
        <v>793</v>
      </c>
      <c r="P8757">
        <v>1177.3800000000001</v>
      </c>
      <c r="Q8757" t="s">
        <v>20</v>
      </c>
    </row>
    <row r="8758" spans="1:17" x14ac:dyDescent="0.25">
      <c r="A8758">
        <v>8829</v>
      </c>
      <c r="B8758" t="s">
        <v>33</v>
      </c>
      <c r="C8758" t="s">
        <v>18</v>
      </c>
      <c r="D8758">
        <v>5</v>
      </c>
      <c r="E8758">
        <v>5089.51</v>
      </c>
      <c r="F8758">
        <v>221.28</v>
      </c>
      <c r="G8758">
        <v>537.53</v>
      </c>
      <c r="H8758">
        <v>0.60899999999999999</v>
      </c>
      <c r="I8758">
        <v>1</v>
      </c>
      <c r="J8758">
        <v>19</v>
      </c>
      <c r="K8758">
        <v>1.26</v>
      </c>
      <c r="L8758">
        <v>9</v>
      </c>
      <c r="M8758">
        <v>1</v>
      </c>
      <c r="N8758" t="s">
        <v>165</v>
      </c>
      <c r="O8758" t="s">
        <v>413</v>
      </c>
      <c r="P8758">
        <v>1659.6</v>
      </c>
      <c r="Q8758" t="s">
        <v>20</v>
      </c>
    </row>
    <row r="8759" spans="1:17" x14ac:dyDescent="0.25">
      <c r="A8759">
        <v>8830</v>
      </c>
      <c r="B8759" t="s">
        <v>33</v>
      </c>
      <c r="C8759" t="s">
        <v>18</v>
      </c>
      <c r="D8759">
        <v>4</v>
      </c>
      <c r="E8759">
        <v>1809.88</v>
      </c>
      <c r="F8759">
        <v>201.1</v>
      </c>
      <c r="G8759">
        <v>-214.75</v>
      </c>
      <c r="H8759">
        <v>0.66700000000000004</v>
      </c>
      <c r="I8759">
        <v>0.8</v>
      </c>
      <c r="J8759">
        <v>6</v>
      </c>
      <c r="K8759">
        <v>2.67</v>
      </c>
      <c r="L8759">
        <v>2</v>
      </c>
      <c r="M8759">
        <v>0</v>
      </c>
      <c r="N8759" t="s">
        <v>623</v>
      </c>
      <c r="O8759" t="s">
        <v>50</v>
      </c>
      <c r="P8759">
        <v>1206.5999999999999</v>
      </c>
      <c r="Q8759" t="s">
        <v>20</v>
      </c>
    </row>
    <row r="8760" spans="1:17" x14ac:dyDescent="0.25">
      <c r="A8760">
        <v>8831</v>
      </c>
      <c r="B8760" t="s">
        <v>28</v>
      </c>
      <c r="C8760" t="s">
        <v>23</v>
      </c>
      <c r="D8760">
        <v>4</v>
      </c>
      <c r="E8760">
        <v>4175.4799999999996</v>
      </c>
      <c r="F8760">
        <v>198.83</v>
      </c>
      <c r="G8760">
        <v>-462.31</v>
      </c>
      <c r="H8760">
        <v>0.61899999999999999</v>
      </c>
      <c r="I8760">
        <v>1.2</v>
      </c>
      <c r="J8760">
        <v>19</v>
      </c>
      <c r="K8760">
        <v>1.79</v>
      </c>
      <c r="L8760">
        <v>0</v>
      </c>
      <c r="M8760">
        <v>1</v>
      </c>
      <c r="N8760" t="s">
        <v>382</v>
      </c>
      <c r="O8760" t="s">
        <v>446</v>
      </c>
      <c r="P8760">
        <v>1192.98</v>
      </c>
      <c r="Q8760" t="s">
        <v>20</v>
      </c>
    </row>
    <row r="8761" spans="1:17" x14ac:dyDescent="0.25">
      <c r="A8761">
        <v>8832</v>
      </c>
      <c r="B8761" t="s">
        <v>28</v>
      </c>
      <c r="C8761" t="s">
        <v>18</v>
      </c>
      <c r="D8761">
        <v>5</v>
      </c>
      <c r="E8761">
        <v>1314.83</v>
      </c>
      <c r="F8761">
        <v>146.09</v>
      </c>
      <c r="G8761">
        <v>317.45999999999998</v>
      </c>
      <c r="H8761">
        <v>0.111</v>
      </c>
      <c r="I8761">
        <v>-0.8</v>
      </c>
      <c r="J8761">
        <v>2</v>
      </c>
      <c r="K8761">
        <v>1</v>
      </c>
      <c r="L8761">
        <v>2</v>
      </c>
      <c r="M8761">
        <v>1</v>
      </c>
      <c r="N8761" t="s">
        <v>507</v>
      </c>
      <c r="O8761" t="s">
        <v>705</v>
      </c>
      <c r="P8761">
        <v>1095.68</v>
      </c>
      <c r="Q8761" t="s">
        <v>20</v>
      </c>
    </row>
    <row r="8762" spans="1:17" x14ac:dyDescent="0.25">
      <c r="A8762">
        <v>8833</v>
      </c>
      <c r="B8762" t="s">
        <v>28</v>
      </c>
      <c r="C8762" t="s">
        <v>23</v>
      </c>
      <c r="D8762">
        <v>4</v>
      </c>
      <c r="E8762">
        <v>3849.66</v>
      </c>
      <c r="F8762">
        <v>174.98</v>
      </c>
      <c r="G8762">
        <v>1074.79</v>
      </c>
      <c r="H8762">
        <v>0.68200000000000005</v>
      </c>
      <c r="I8762">
        <v>0.3</v>
      </c>
      <c r="J8762">
        <v>15</v>
      </c>
      <c r="K8762">
        <v>3</v>
      </c>
      <c r="L8762">
        <v>0</v>
      </c>
      <c r="M8762">
        <v>0</v>
      </c>
      <c r="N8762" t="s">
        <v>101</v>
      </c>
      <c r="O8762" t="s">
        <v>579</v>
      </c>
      <c r="P8762">
        <v>1049.8800000000001</v>
      </c>
      <c r="Q8762" t="s">
        <v>20</v>
      </c>
    </row>
    <row r="8763" spans="1:17" x14ac:dyDescent="0.25">
      <c r="A8763">
        <v>8834</v>
      </c>
      <c r="B8763" t="s">
        <v>28</v>
      </c>
      <c r="C8763" t="s">
        <v>18</v>
      </c>
      <c r="D8763">
        <v>8</v>
      </c>
      <c r="E8763">
        <v>3699.58</v>
      </c>
      <c r="F8763">
        <v>176.17</v>
      </c>
      <c r="G8763">
        <v>-1004.94</v>
      </c>
      <c r="H8763">
        <v>0.47599999999999998</v>
      </c>
      <c r="I8763">
        <v>1</v>
      </c>
      <c r="J8763">
        <v>17</v>
      </c>
      <c r="K8763">
        <v>2.59</v>
      </c>
      <c r="L8763">
        <v>4</v>
      </c>
      <c r="M8763">
        <v>0</v>
      </c>
      <c r="N8763" t="s">
        <v>159</v>
      </c>
      <c r="O8763" t="s">
        <v>196</v>
      </c>
      <c r="P8763">
        <v>2114.04</v>
      </c>
      <c r="Q8763" t="s">
        <v>36</v>
      </c>
    </row>
    <row r="8764" spans="1:17" x14ac:dyDescent="0.25">
      <c r="A8764">
        <v>8835</v>
      </c>
      <c r="B8764" t="s">
        <v>33</v>
      </c>
      <c r="C8764" t="s">
        <v>18</v>
      </c>
      <c r="D8764">
        <v>4</v>
      </c>
      <c r="E8764">
        <v>4799.5</v>
      </c>
      <c r="F8764">
        <v>191.98</v>
      </c>
      <c r="G8764">
        <v>700.93</v>
      </c>
      <c r="H8764">
        <v>0.36</v>
      </c>
      <c r="I8764">
        <v>0.2</v>
      </c>
      <c r="J8764">
        <v>19</v>
      </c>
      <c r="K8764">
        <v>1.58</v>
      </c>
      <c r="L8764">
        <v>14</v>
      </c>
      <c r="M8764">
        <v>1</v>
      </c>
      <c r="N8764" t="s">
        <v>438</v>
      </c>
      <c r="O8764" t="s">
        <v>259</v>
      </c>
      <c r="P8764">
        <v>1151.8800000000001</v>
      </c>
      <c r="Q8764" t="s">
        <v>20</v>
      </c>
    </row>
    <row r="8765" spans="1:17" x14ac:dyDescent="0.25">
      <c r="A8765">
        <v>8836</v>
      </c>
      <c r="B8765" t="s">
        <v>28</v>
      </c>
      <c r="C8765" t="s">
        <v>23</v>
      </c>
      <c r="D8765">
        <v>5</v>
      </c>
      <c r="E8765">
        <v>3379.63</v>
      </c>
      <c r="F8765">
        <v>125.17</v>
      </c>
      <c r="G8765">
        <v>261.48</v>
      </c>
      <c r="H8765">
        <v>0.77800000000000002</v>
      </c>
      <c r="I8765">
        <v>0.8</v>
      </c>
      <c r="J8765">
        <v>20</v>
      </c>
      <c r="K8765">
        <v>1.25</v>
      </c>
      <c r="L8765">
        <v>15</v>
      </c>
      <c r="M8765">
        <v>1</v>
      </c>
      <c r="N8765" t="s">
        <v>123</v>
      </c>
      <c r="O8765" t="s">
        <v>461</v>
      </c>
      <c r="P8765">
        <v>938.78</v>
      </c>
      <c r="Q8765" t="s">
        <v>20</v>
      </c>
    </row>
    <row r="8766" spans="1:17" x14ac:dyDescent="0.25">
      <c r="A8766">
        <v>8837</v>
      </c>
      <c r="B8766" t="s">
        <v>28</v>
      </c>
      <c r="C8766" t="s">
        <v>18</v>
      </c>
      <c r="D8766">
        <v>2</v>
      </c>
      <c r="E8766">
        <v>7019.6</v>
      </c>
      <c r="F8766">
        <v>269.98</v>
      </c>
      <c r="G8766">
        <v>677.66</v>
      </c>
      <c r="H8766">
        <v>1</v>
      </c>
      <c r="I8766">
        <v>1.7</v>
      </c>
      <c r="J8766">
        <v>26</v>
      </c>
      <c r="K8766">
        <v>1.31</v>
      </c>
      <c r="L8766">
        <v>13</v>
      </c>
      <c r="M8766">
        <v>1</v>
      </c>
      <c r="N8766" t="s">
        <v>99</v>
      </c>
      <c r="O8766" t="s">
        <v>965</v>
      </c>
      <c r="P8766">
        <v>809.94</v>
      </c>
      <c r="Q8766" t="s">
        <v>20</v>
      </c>
    </row>
    <row r="8767" spans="1:17" x14ac:dyDescent="0.25">
      <c r="A8767">
        <v>8838</v>
      </c>
      <c r="B8767" t="s">
        <v>33</v>
      </c>
      <c r="C8767" t="s">
        <v>23</v>
      </c>
      <c r="D8767">
        <v>6</v>
      </c>
      <c r="E8767">
        <v>2389.71</v>
      </c>
      <c r="F8767">
        <v>217.25</v>
      </c>
      <c r="G8767">
        <v>550.14</v>
      </c>
      <c r="H8767">
        <v>0.182</v>
      </c>
      <c r="I8767">
        <v>-0.4</v>
      </c>
      <c r="J8767">
        <v>2</v>
      </c>
      <c r="K8767">
        <v>1.5</v>
      </c>
      <c r="L8767">
        <v>2</v>
      </c>
      <c r="M8767">
        <v>1</v>
      </c>
      <c r="N8767" t="s">
        <v>443</v>
      </c>
      <c r="O8767" t="s">
        <v>691</v>
      </c>
      <c r="P8767">
        <v>1955.25</v>
      </c>
      <c r="Q8767" t="s">
        <v>20</v>
      </c>
    </row>
    <row r="8768" spans="1:17" x14ac:dyDescent="0.25">
      <c r="A8768">
        <v>8839</v>
      </c>
      <c r="B8768" t="s">
        <v>33</v>
      </c>
      <c r="C8768" t="s">
        <v>18</v>
      </c>
      <c r="D8768">
        <v>4</v>
      </c>
      <c r="E8768">
        <v>7211.19</v>
      </c>
      <c r="F8768">
        <v>232.62</v>
      </c>
      <c r="G8768">
        <v>1400.23</v>
      </c>
      <c r="H8768">
        <v>0.71</v>
      </c>
      <c r="I8768">
        <v>0.8</v>
      </c>
      <c r="J8768">
        <v>22</v>
      </c>
      <c r="K8768">
        <v>1.45</v>
      </c>
      <c r="L8768">
        <v>4</v>
      </c>
      <c r="M8768">
        <v>1</v>
      </c>
      <c r="N8768" t="s">
        <v>34</v>
      </c>
      <c r="O8768" t="s">
        <v>255</v>
      </c>
      <c r="P8768">
        <v>1395.72</v>
      </c>
      <c r="Q8768" t="s">
        <v>20</v>
      </c>
    </row>
    <row r="8769" spans="1:17" x14ac:dyDescent="0.25">
      <c r="A8769">
        <v>8840</v>
      </c>
      <c r="B8769" t="s">
        <v>33</v>
      </c>
      <c r="C8769" t="s">
        <v>23</v>
      </c>
      <c r="D8769">
        <v>4</v>
      </c>
      <c r="E8769">
        <v>6544.45</v>
      </c>
      <c r="F8769">
        <v>204.51</v>
      </c>
      <c r="G8769">
        <v>1824.07</v>
      </c>
      <c r="H8769">
        <v>0.90600000000000003</v>
      </c>
      <c r="I8769">
        <v>0.9</v>
      </c>
      <c r="J8769">
        <v>29</v>
      </c>
      <c r="K8769">
        <v>1.34</v>
      </c>
      <c r="L8769">
        <v>18</v>
      </c>
      <c r="M8769">
        <v>1</v>
      </c>
      <c r="N8769" t="s">
        <v>287</v>
      </c>
      <c r="O8769" t="s">
        <v>104</v>
      </c>
      <c r="P8769">
        <v>1227.06</v>
      </c>
      <c r="Q8769" t="s">
        <v>20</v>
      </c>
    </row>
    <row r="8770" spans="1:17" x14ac:dyDescent="0.25">
      <c r="A8770">
        <v>8841</v>
      </c>
      <c r="B8770" t="s">
        <v>33</v>
      </c>
      <c r="C8770" t="s">
        <v>18</v>
      </c>
      <c r="D8770">
        <v>6</v>
      </c>
      <c r="E8770">
        <v>6929.24</v>
      </c>
      <c r="F8770">
        <v>169.01</v>
      </c>
      <c r="G8770">
        <v>-572.73</v>
      </c>
      <c r="H8770">
        <v>0.34100000000000003</v>
      </c>
      <c r="I8770">
        <v>1.8</v>
      </c>
      <c r="J8770">
        <v>41</v>
      </c>
      <c r="K8770">
        <v>2.8</v>
      </c>
      <c r="L8770">
        <v>4</v>
      </c>
      <c r="M8770">
        <v>0</v>
      </c>
      <c r="N8770" t="s">
        <v>1014</v>
      </c>
      <c r="O8770" t="s">
        <v>415</v>
      </c>
      <c r="P8770">
        <v>1521.09</v>
      </c>
      <c r="Q8770" t="s">
        <v>20</v>
      </c>
    </row>
    <row r="8771" spans="1:17" x14ac:dyDescent="0.25">
      <c r="A8771">
        <v>8842</v>
      </c>
      <c r="B8771" t="s">
        <v>33</v>
      </c>
      <c r="C8771" t="s">
        <v>23</v>
      </c>
      <c r="D8771">
        <v>4</v>
      </c>
      <c r="E8771">
        <v>3839.4</v>
      </c>
      <c r="F8771">
        <v>159.97999999999999</v>
      </c>
      <c r="G8771">
        <v>842.19</v>
      </c>
      <c r="H8771">
        <v>0.91700000000000004</v>
      </c>
      <c r="I8771">
        <v>1.8</v>
      </c>
      <c r="J8771">
        <v>21</v>
      </c>
      <c r="K8771">
        <v>1.52</v>
      </c>
      <c r="L8771">
        <v>6</v>
      </c>
      <c r="M8771">
        <v>1</v>
      </c>
      <c r="N8771" t="s">
        <v>497</v>
      </c>
      <c r="O8771" t="s">
        <v>213</v>
      </c>
      <c r="P8771">
        <v>959.88</v>
      </c>
      <c r="Q8771" t="s">
        <v>20</v>
      </c>
    </row>
    <row r="8772" spans="1:17" x14ac:dyDescent="0.25">
      <c r="A8772">
        <v>8843</v>
      </c>
      <c r="B8772" t="s">
        <v>33</v>
      </c>
      <c r="C8772" t="s">
        <v>18</v>
      </c>
      <c r="D8772">
        <v>5</v>
      </c>
      <c r="E8772">
        <v>5559.5</v>
      </c>
      <c r="F8772">
        <v>241.72</v>
      </c>
      <c r="G8772">
        <v>-963.5</v>
      </c>
      <c r="H8772">
        <v>0.82599999999999996</v>
      </c>
      <c r="I8772">
        <v>0.5</v>
      </c>
      <c r="J8772">
        <v>22</v>
      </c>
      <c r="K8772">
        <v>1.55</v>
      </c>
      <c r="L8772">
        <v>17</v>
      </c>
      <c r="M8772">
        <v>1</v>
      </c>
      <c r="N8772" t="s">
        <v>484</v>
      </c>
      <c r="O8772" t="s">
        <v>660</v>
      </c>
      <c r="P8772">
        <v>1812.9</v>
      </c>
      <c r="Q8772" t="s">
        <v>20</v>
      </c>
    </row>
    <row r="8773" spans="1:17" x14ac:dyDescent="0.25">
      <c r="A8773">
        <v>8844</v>
      </c>
      <c r="B8773" t="s">
        <v>33</v>
      </c>
      <c r="C8773" t="s">
        <v>23</v>
      </c>
      <c r="D8773">
        <v>4</v>
      </c>
      <c r="E8773">
        <v>7919.34</v>
      </c>
      <c r="F8773">
        <v>203.06</v>
      </c>
      <c r="G8773">
        <v>2374.87</v>
      </c>
      <c r="H8773">
        <v>0.92300000000000004</v>
      </c>
      <c r="I8773">
        <v>1.6</v>
      </c>
      <c r="J8773">
        <v>36</v>
      </c>
      <c r="K8773">
        <v>1.22</v>
      </c>
      <c r="L8773">
        <v>12</v>
      </c>
      <c r="M8773">
        <v>1</v>
      </c>
      <c r="N8773" t="s">
        <v>624</v>
      </c>
      <c r="O8773" t="s">
        <v>117</v>
      </c>
      <c r="P8773">
        <v>1218.3599999999999</v>
      </c>
      <c r="Q8773" t="s">
        <v>20</v>
      </c>
    </row>
    <row r="8774" spans="1:17" x14ac:dyDescent="0.25">
      <c r="A8774">
        <v>8845</v>
      </c>
      <c r="B8774" t="s">
        <v>17</v>
      </c>
      <c r="C8774" t="s">
        <v>23</v>
      </c>
      <c r="D8774">
        <v>8</v>
      </c>
      <c r="E8774">
        <v>9283.58</v>
      </c>
      <c r="F8774">
        <v>185.67</v>
      </c>
      <c r="G8774">
        <v>1341.84</v>
      </c>
      <c r="H8774">
        <v>0.82</v>
      </c>
      <c r="I8774">
        <v>0.9</v>
      </c>
      <c r="J8774">
        <v>41</v>
      </c>
      <c r="K8774">
        <v>2.78</v>
      </c>
      <c r="L8774">
        <v>3</v>
      </c>
      <c r="M8774">
        <v>0</v>
      </c>
      <c r="N8774" t="s">
        <v>383</v>
      </c>
      <c r="O8774" t="s">
        <v>243</v>
      </c>
      <c r="P8774">
        <v>2228.04</v>
      </c>
      <c r="Q8774" t="s">
        <v>36</v>
      </c>
    </row>
    <row r="8775" spans="1:17" x14ac:dyDescent="0.25">
      <c r="A8775">
        <v>8846</v>
      </c>
      <c r="B8775" t="s">
        <v>17</v>
      </c>
      <c r="C8775" t="s">
        <v>18</v>
      </c>
      <c r="D8775">
        <v>1</v>
      </c>
      <c r="E8775">
        <v>819.94</v>
      </c>
      <c r="F8775">
        <v>204.99</v>
      </c>
      <c r="G8775">
        <v>37.99</v>
      </c>
      <c r="H8775">
        <v>0</v>
      </c>
      <c r="I8775">
        <v>0</v>
      </c>
      <c r="J8775">
        <v>0</v>
      </c>
      <c r="K8775">
        <v>1.83</v>
      </c>
      <c r="L8775">
        <v>0</v>
      </c>
      <c r="M8775">
        <v>0</v>
      </c>
      <c r="N8775" t="s">
        <v>393</v>
      </c>
      <c r="O8775" t="s">
        <v>393</v>
      </c>
      <c r="P8775">
        <v>307.48</v>
      </c>
      <c r="Q8775" t="s">
        <v>52</v>
      </c>
    </row>
    <row r="8776" spans="1:17" x14ac:dyDescent="0.25">
      <c r="A8776">
        <v>8847</v>
      </c>
      <c r="B8776" t="s">
        <v>17</v>
      </c>
      <c r="C8776" t="s">
        <v>18</v>
      </c>
      <c r="D8776">
        <v>8</v>
      </c>
      <c r="E8776">
        <v>17977.43</v>
      </c>
      <c r="F8776">
        <v>206.64</v>
      </c>
      <c r="G8776">
        <v>2066.25</v>
      </c>
      <c r="H8776">
        <v>0.89700000000000002</v>
      </c>
      <c r="I8776">
        <v>0.9</v>
      </c>
      <c r="J8776">
        <v>78</v>
      </c>
      <c r="K8776">
        <v>1.56</v>
      </c>
      <c r="L8776">
        <v>55</v>
      </c>
      <c r="M8776">
        <v>1</v>
      </c>
      <c r="N8776" t="s">
        <v>561</v>
      </c>
      <c r="O8776" t="s">
        <v>800</v>
      </c>
      <c r="P8776">
        <v>2479.6799999999998</v>
      </c>
      <c r="Q8776" t="s">
        <v>36</v>
      </c>
    </row>
    <row r="8777" spans="1:17" x14ac:dyDescent="0.25">
      <c r="A8777">
        <v>8848</v>
      </c>
      <c r="B8777" t="s">
        <v>17</v>
      </c>
      <c r="C8777" t="s">
        <v>18</v>
      </c>
      <c r="D8777">
        <v>3</v>
      </c>
      <c r="E8777">
        <v>4279.37</v>
      </c>
      <c r="F8777">
        <v>203.78</v>
      </c>
      <c r="G8777">
        <v>509.44</v>
      </c>
      <c r="H8777">
        <v>0.76200000000000001</v>
      </c>
      <c r="I8777">
        <v>1.6</v>
      </c>
      <c r="J8777">
        <v>16</v>
      </c>
      <c r="K8777">
        <v>1.63</v>
      </c>
      <c r="L8777">
        <v>16</v>
      </c>
      <c r="M8777">
        <v>1</v>
      </c>
      <c r="N8777" t="s">
        <v>187</v>
      </c>
      <c r="O8777" t="s">
        <v>768</v>
      </c>
      <c r="P8777">
        <v>917.01</v>
      </c>
      <c r="Q8777" t="s">
        <v>20</v>
      </c>
    </row>
    <row r="8778" spans="1:17" x14ac:dyDescent="0.25">
      <c r="A8778">
        <v>8849</v>
      </c>
      <c r="B8778" t="s">
        <v>33</v>
      </c>
      <c r="C8778" t="s">
        <v>23</v>
      </c>
      <c r="D8778">
        <v>8</v>
      </c>
      <c r="E8778">
        <v>9078.5400000000009</v>
      </c>
      <c r="F8778">
        <v>181.57</v>
      </c>
      <c r="G8778">
        <v>-1226.8900000000001</v>
      </c>
      <c r="H8778">
        <v>0.88</v>
      </c>
      <c r="I8778">
        <v>1.7</v>
      </c>
      <c r="J8778">
        <v>44</v>
      </c>
      <c r="K8778">
        <v>1.32</v>
      </c>
      <c r="L8778">
        <v>34</v>
      </c>
      <c r="M8778">
        <v>1</v>
      </c>
      <c r="N8778" t="s">
        <v>21</v>
      </c>
      <c r="O8778" t="s">
        <v>158</v>
      </c>
      <c r="P8778">
        <v>2178.84</v>
      </c>
      <c r="Q8778" t="s">
        <v>36</v>
      </c>
    </row>
    <row r="8779" spans="1:17" x14ac:dyDescent="0.25">
      <c r="A8779">
        <v>8850</v>
      </c>
      <c r="B8779" t="s">
        <v>33</v>
      </c>
      <c r="C8779" t="s">
        <v>18</v>
      </c>
      <c r="D8779">
        <v>5</v>
      </c>
      <c r="E8779">
        <v>5036.1400000000003</v>
      </c>
      <c r="F8779">
        <v>162.46</v>
      </c>
      <c r="G8779">
        <v>1020.23</v>
      </c>
      <c r="H8779">
        <v>0.77400000000000002</v>
      </c>
      <c r="I8779">
        <v>0.6</v>
      </c>
      <c r="J8779">
        <v>24</v>
      </c>
      <c r="K8779">
        <v>1.63</v>
      </c>
      <c r="L8779">
        <v>20</v>
      </c>
      <c r="M8779">
        <v>1</v>
      </c>
      <c r="N8779" t="s">
        <v>447</v>
      </c>
      <c r="O8779" t="s">
        <v>680</v>
      </c>
      <c r="P8779">
        <v>1218.45</v>
      </c>
      <c r="Q8779" t="s">
        <v>20</v>
      </c>
    </row>
    <row r="8780" spans="1:17" x14ac:dyDescent="0.25">
      <c r="A8780">
        <v>8851</v>
      </c>
      <c r="B8780" t="s">
        <v>17</v>
      </c>
      <c r="C8780" t="s">
        <v>18</v>
      </c>
      <c r="D8780">
        <v>5</v>
      </c>
      <c r="E8780">
        <v>9098.6</v>
      </c>
      <c r="F8780">
        <v>206.79</v>
      </c>
      <c r="G8780">
        <v>-1321.38</v>
      </c>
      <c r="H8780">
        <v>0.86399999999999999</v>
      </c>
      <c r="I8780">
        <v>0.9</v>
      </c>
      <c r="J8780">
        <v>38</v>
      </c>
      <c r="K8780">
        <v>1.61</v>
      </c>
      <c r="L8780">
        <v>20</v>
      </c>
      <c r="M8780">
        <v>1</v>
      </c>
      <c r="N8780" t="s">
        <v>744</v>
      </c>
      <c r="O8780" t="s">
        <v>613</v>
      </c>
      <c r="P8780">
        <v>1550.93</v>
      </c>
      <c r="Q8780" t="s">
        <v>20</v>
      </c>
    </row>
    <row r="8781" spans="1:17" x14ac:dyDescent="0.25">
      <c r="A8781">
        <v>8852</v>
      </c>
      <c r="B8781" t="s">
        <v>17</v>
      </c>
      <c r="C8781" t="s">
        <v>23</v>
      </c>
      <c r="D8781">
        <v>3</v>
      </c>
      <c r="E8781">
        <v>884.78</v>
      </c>
      <c r="F8781">
        <v>126.4</v>
      </c>
      <c r="G8781">
        <v>195.04</v>
      </c>
      <c r="H8781">
        <v>0.14299999999999999</v>
      </c>
      <c r="I8781">
        <v>-0.1</v>
      </c>
      <c r="J8781">
        <v>4</v>
      </c>
      <c r="K8781">
        <v>3.75</v>
      </c>
      <c r="L8781">
        <v>0</v>
      </c>
      <c r="M8781">
        <v>0</v>
      </c>
      <c r="N8781" t="s">
        <v>874</v>
      </c>
      <c r="O8781" t="s">
        <v>177</v>
      </c>
      <c r="P8781">
        <v>568.79999999999995</v>
      </c>
      <c r="Q8781" t="s">
        <v>20</v>
      </c>
    </row>
    <row r="8782" spans="1:17" x14ac:dyDescent="0.25">
      <c r="A8782">
        <v>8853</v>
      </c>
      <c r="B8782" t="s">
        <v>17</v>
      </c>
      <c r="C8782" t="s">
        <v>18</v>
      </c>
      <c r="D8782">
        <v>7</v>
      </c>
      <c r="E8782">
        <v>18227.8</v>
      </c>
      <c r="F8782">
        <v>211.95</v>
      </c>
      <c r="G8782">
        <v>2741.39</v>
      </c>
      <c r="H8782">
        <v>0.97699999999999998</v>
      </c>
      <c r="I8782">
        <v>0.9</v>
      </c>
      <c r="J8782">
        <v>84</v>
      </c>
      <c r="K8782">
        <v>3.12</v>
      </c>
      <c r="L8782">
        <v>0</v>
      </c>
      <c r="M8782">
        <v>0</v>
      </c>
      <c r="N8782" t="s">
        <v>630</v>
      </c>
      <c r="O8782" t="s">
        <v>529</v>
      </c>
      <c r="P8782">
        <v>2225.48</v>
      </c>
      <c r="Q8782" t="s">
        <v>36</v>
      </c>
    </row>
    <row r="8783" spans="1:17" x14ac:dyDescent="0.25">
      <c r="A8783">
        <v>8854</v>
      </c>
      <c r="B8783" t="s">
        <v>17</v>
      </c>
      <c r="C8783" t="s">
        <v>18</v>
      </c>
      <c r="D8783">
        <v>4</v>
      </c>
      <c r="E8783">
        <v>3121.6</v>
      </c>
      <c r="F8783">
        <v>148.65</v>
      </c>
      <c r="G8783">
        <v>782.19</v>
      </c>
      <c r="H8783">
        <v>0.42899999999999999</v>
      </c>
      <c r="I8783">
        <v>1.5</v>
      </c>
      <c r="J8783">
        <v>18</v>
      </c>
      <c r="K8783">
        <v>1.17</v>
      </c>
      <c r="L8783">
        <v>6</v>
      </c>
      <c r="M8783">
        <v>1</v>
      </c>
      <c r="N8783" t="s">
        <v>338</v>
      </c>
      <c r="O8783" t="s">
        <v>594</v>
      </c>
      <c r="P8783">
        <v>891.9</v>
      </c>
      <c r="Q8783" t="s">
        <v>20</v>
      </c>
    </row>
    <row r="8784" spans="1:17" x14ac:dyDescent="0.25">
      <c r="A8784">
        <v>8855</v>
      </c>
      <c r="B8784" t="s">
        <v>17</v>
      </c>
      <c r="C8784" t="s">
        <v>18</v>
      </c>
      <c r="D8784">
        <v>2</v>
      </c>
      <c r="E8784">
        <v>584.92999999999995</v>
      </c>
      <c r="F8784">
        <v>194.98</v>
      </c>
      <c r="G8784">
        <v>159.4</v>
      </c>
      <c r="H8784">
        <v>0.33300000000000002</v>
      </c>
      <c r="I8784">
        <v>0.7</v>
      </c>
      <c r="J8784">
        <v>0</v>
      </c>
      <c r="K8784">
        <v>1.83</v>
      </c>
      <c r="L8784">
        <v>0</v>
      </c>
      <c r="M8784">
        <v>0</v>
      </c>
      <c r="N8784" t="s">
        <v>71</v>
      </c>
      <c r="O8784" t="s">
        <v>479</v>
      </c>
      <c r="P8784">
        <v>584.94000000000005</v>
      </c>
      <c r="Q8784" t="s">
        <v>20</v>
      </c>
    </row>
    <row r="8785" spans="1:17" x14ac:dyDescent="0.25">
      <c r="A8785">
        <v>8856</v>
      </c>
      <c r="B8785" t="s">
        <v>28</v>
      </c>
      <c r="C8785" t="s">
        <v>23</v>
      </c>
      <c r="D8785">
        <v>1</v>
      </c>
      <c r="E8785">
        <v>2099.7199999999998</v>
      </c>
      <c r="F8785">
        <v>262.47000000000003</v>
      </c>
      <c r="G8785">
        <v>-206.66</v>
      </c>
      <c r="H8785">
        <v>1</v>
      </c>
      <c r="I8785">
        <v>4</v>
      </c>
      <c r="J8785">
        <v>8</v>
      </c>
      <c r="K8785">
        <v>1.5</v>
      </c>
      <c r="L8785">
        <v>4</v>
      </c>
      <c r="M8785">
        <v>1</v>
      </c>
      <c r="N8785" t="s">
        <v>926</v>
      </c>
      <c r="O8785" t="s">
        <v>926</v>
      </c>
      <c r="P8785">
        <v>393.71</v>
      </c>
      <c r="Q8785" t="s">
        <v>52</v>
      </c>
    </row>
    <row r="8786" spans="1:17" x14ac:dyDescent="0.25">
      <c r="A8786">
        <v>8857</v>
      </c>
      <c r="B8786" t="s">
        <v>28</v>
      </c>
      <c r="C8786" t="s">
        <v>18</v>
      </c>
      <c r="D8786">
        <v>3</v>
      </c>
      <c r="E8786">
        <v>5154.2</v>
      </c>
      <c r="F8786">
        <v>184.08</v>
      </c>
      <c r="G8786">
        <v>1144.28</v>
      </c>
      <c r="H8786">
        <v>0.96399999999999997</v>
      </c>
      <c r="I8786">
        <v>0.9</v>
      </c>
      <c r="J8786">
        <v>27</v>
      </c>
      <c r="K8786">
        <v>1.81</v>
      </c>
      <c r="L8786">
        <v>15</v>
      </c>
      <c r="M8786">
        <v>1</v>
      </c>
      <c r="N8786" t="s">
        <v>250</v>
      </c>
      <c r="O8786" t="s">
        <v>705</v>
      </c>
      <c r="P8786">
        <v>828.36</v>
      </c>
      <c r="Q8786" t="s">
        <v>20</v>
      </c>
    </row>
    <row r="8787" spans="1:17" x14ac:dyDescent="0.25">
      <c r="A8787">
        <v>8858</v>
      </c>
      <c r="B8787" t="s">
        <v>17</v>
      </c>
      <c r="C8787" t="s">
        <v>18</v>
      </c>
      <c r="D8787">
        <v>4</v>
      </c>
      <c r="E8787">
        <v>6499.13</v>
      </c>
      <c r="F8787">
        <v>295.42</v>
      </c>
      <c r="G8787">
        <v>640.64</v>
      </c>
      <c r="H8787">
        <v>0.81799999999999995</v>
      </c>
      <c r="I8787">
        <v>0.9</v>
      </c>
      <c r="J8787">
        <v>19</v>
      </c>
      <c r="K8787">
        <v>1.74</v>
      </c>
      <c r="L8787">
        <v>11</v>
      </c>
      <c r="M8787">
        <v>1</v>
      </c>
      <c r="N8787" t="s">
        <v>902</v>
      </c>
      <c r="O8787" t="s">
        <v>420</v>
      </c>
      <c r="P8787">
        <v>1772.52</v>
      </c>
      <c r="Q8787" t="s">
        <v>20</v>
      </c>
    </row>
    <row r="8788" spans="1:17" x14ac:dyDescent="0.25">
      <c r="A8788">
        <v>8859</v>
      </c>
      <c r="B8788" t="s">
        <v>28</v>
      </c>
      <c r="C8788" t="s">
        <v>23</v>
      </c>
      <c r="D8788">
        <v>3</v>
      </c>
      <c r="E8788">
        <v>639.95000000000005</v>
      </c>
      <c r="F8788">
        <v>213.32</v>
      </c>
      <c r="G8788">
        <v>-47.77</v>
      </c>
      <c r="H8788">
        <v>0</v>
      </c>
      <c r="I8788">
        <v>-0.7</v>
      </c>
      <c r="J8788">
        <v>0</v>
      </c>
      <c r="K8788">
        <v>1.83</v>
      </c>
      <c r="L8788">
        <v>0</v>
      </c>
      <c r="M8788">
        <v>0</v>
      </c>
      <c r="N8788" t="s">
        <v>93</v>
      </c>
      <c r="O8788" t="s">
        <v>302</v>
      </c>
      <c r="P8788">
        <v>959.94</v>
      </c>
      <c r="Q8788" t="s">
        <v>20</v>
      </c>
    </row>
    <row r="8789" spans="1:17" x14ac:dyDescent="0.25">
      <c r="A8789">
        <v>8860</v>
      </c>
      <c r="B8789" t="s">
        <v>17</v>
      </c>
      <c r="C8789" t="s">
        <v>18</v>
      </c>
      <c r="D8789">
        <v>3</v>
      </c>
      <c r="E8789">
        <v>4549.45</v>
      </c>
      <c r="F8789">
        <v>206.79</v>
      </c>
      <c r="G8789">
        <v>889.07</v>
      </c>
      <c r="H8789">
        <v>0.68200000000000005</v>
      </c>
      <c r="I8789">
        <v>1</v>
      </c>
      <c r="J8789">
        <v>15</v>
      </c>
      <c r="K8789">
        <v>3</v>
      </c>
      <c r="L8789">
        <v>0</v>
      </c>
      <c r="M8789">
        <v>0</v>
      </c>
      <c r="N8789" t="s">
        <v>89</v>
      </c>
      <c r="O8789" t="s">
        <v>128</v>
      </c>
      <c r="P8789">
        <v>930.56</v>
      </c>
      <c r="Q8789" t="s">
        <v>20</v>
      </c>
    </row>
    <row r="8790" spans="1:17" x14ac:dyDescent="0.25">
      <c r="A8790">
        <v>8861</v>
      </c>
      <c r="B8790" t="s">
        <v>17</v>
      </c>
      <c r="C8790" t="s">
        <v>23</v>
      </c>
      <c r="D8790">
        <v>9</v>
      </c>
      <c r="E8790">
        <v>14488.08</v>
      </c>
      <c r="F8790">
        <v>204.06</v>
      </c>
      <c r="G8790">
        <v>-1777.08</v>
      </c>
      <c r="H8790">
        <v>0.78900000000000003</v>
      </c>
      <c r="I8790">
        <v>0.6</v>
      </c>
      <c r="J8790">
        <v>58</v>
      </c>
      <c r="K8790">
        <v>2.69</v>
      </c>
      <c r="L8790">
        <v>5</v>
      </c>
      <c r="M8790">
        <v>0</v>
      </c>
      <c r="N8790" t="s">
        <v>69</v>
      </c>
      <c r="O8790" t="s">
        <v>88</v>
      </c>
      <c r="P8790">
        <v>2754.81</v>
      </c>
      <c r="Q8790" t="s">
        <v>36</v>
      </c>
    </row>
    <row r="8791" spans="1:17" x14ac:dyDescent="0.25">
      <c r="A8791">
        <v>8862</v>
      </c>
      <c r="B8791" t="s">
        <v>17</v>
      </c>
      <c r="C8791" t="s">
        <v>18</v>
      </c>
      <c r="D8791">
        <v>2</v>
      </c>
      <c r="E8791">
        <v>194</v>
      </c>
      <c r="F8791">
        <v>64.67</v>
      </c>
      <c r="G8791">
        <v>71.12</v>
      </c>
      <c r="H8791">
        <v>0.33300000000000002</v>
      </c>
      <c r="I8791">
        <v>0</v>
      </c>
      <c r="J8791">
        <v>1</v>
      </c>
      <c r="K8791">
        <v>2</v>
      </c>
      <c r="L8791">
        <v>0</v>
      </c>
      <c r="M8791">
        <v>1</v>
      </c>
      <c r="N8791" t="s">
        <v>267</v>
      </c>
      <c r="O8791" t="s">
        <v>884</v>
      </c>
      <c r="P8791">
        <v>194.01</v>
      </c>
      <c r="Q8791" t="s">
        <v>52</v>
      </c>
    </row>
    <row r="8792" spans="1:17" x14ac:dyDescent="0.25">
      <c r="A8792">
        <v>8863</v>
      </c>
      <c r="B8792" t="s">
        <v>17</v>
      </c>
      <c r="C8792" t="s">
        <v>18</v>
      </c>
      <c r="D8792">
        <v>4</v>
      </c>
      <c r="E8792">
        <v>7299.32</v>
      </c>
      <c r="F8792">
        <v>260.69</v>
      </c>
      <c r="G8792">
        <v>83.38</v>
      </c>
      <c r="H8792">
        <v>0.89300000000000002</v>
      </c>
      <c r="I8792">
        <v>1.3</v>
      </c>
      <c r="J8792">
        <v>28</v>
      </c>
      <c r="K8792">
        <v>1.54</v>
      </c>
      <c r="L8792">
        <v>28</v>
      </c>
      <c r="M8792">
        <v>1</v>
      </c>
      <c r="N8792" t="s">
        <v>395</v>
      </c>
      <c r="O8792" t="s">
        <v>917</v>
      </c>
      <c r="P8792">
        <v>1564.14</v>
      </c>
      <c r="Q8792" t="s">
        <v>20</v>
      </c>
    </row>
    <row r="8793" spans="1:17" x14ac:dyDescent="0.25">
      <c r="A8793">
        <v>8864</v>
      </c>
      <c r="B8793" t="s">
        <v>17</v>
      </c>
      <c r="C8793" t="s">
        <v>23</v>
      </c>
      <c r="D8793">
        <v>6</v>
      </c>
      <c r="E8793">
        <v>5369.51</v>
      </c>
      <c r="F8793">
        <v>214.78</v>
      </c>
      <c r="G8793">
        <v>1135.57</v>
      </c>
      <c r="H8793">
        <v>0.56000000000000005</v>
      </c>
      <c r="I8793">
        <v>0.7</v>
      </c>
      <c r="J8793">
        <v>21</v>
      </c>
      <c r="K8793">
        <v>1.67</v>
      </c>
      <c r="L8793">
        <v>15</v>
      </c>
      <c r="M8793">
        <v>1</v>
      </c>
      <c r="N8793" t="s">
        <v>61</v>
      </c>
      <c r="O8793" t="s">
        <v>166</v>
      </c>
      <c r="P8793">
        <v>1933.02</v>
      </c>
      <c r="Q8793" t="s">
        <v>20</v>
      </c>
    </row>
    <row r="8794" spans="1:17" x14ac:dyDescent="0.25">
      <c r="A8794">
        <v>8865</v>
      </c>
      <c r="B8794" t="s">
        <v>17</v>
      </c>
      <c r="C8794" t="s">
        <v>18</v>
      </c>
      <c r="D8794">
        <v>5</v>
      </c>
      <c r="E8794">
        <v>9758.85</v>
      </c>
      <c r="F8794">
        <v>256.81</v>
      </c>
      <c r="G8794">
        <v>1697.89</v>
      </c>
      <c r="H8794">
        <v>0.52600000000000002</v>
      </c>
      <c r="I8794">
        <v>0.8</v>
      </c>
      <c r="J8794">
        <v>38</v>
      </c>
      <c r="K8794">
        <v>2.4700000000000002</v>
      </c>
      <c r="L8794">
        <v>13</v>
      </c>
      <c r="M8794">
        <v>0</v>
      </c>
      <c r="N8794" t="s">
        <v>604</v>
      </c>
      <c r="O8794" t="s">
        <v>331</v>
      </c>
      <c r="P8794">
        <v>1926.07</v>
      </c>
      <c r="Q8794" t="s">
        <v>20</v>
      </c>
    </row>
    <row r="8795" spans="1:17" x14ac:dyDescent="0.25">
      <c r="A8795">
        <v>8866</v>
      </c>
      <c r="B8795" t="s">
        <v>17</v>
      </c>
      <c r="C8795" t="s">
        <v>18</v>
      </c>
      <c r="D8795">
        <v>4</v>
      </c>
      <c r="E8795">
        <v>3839.58</v>
      </c>
      <c r="F8795">
        <v>213.31</v>
      </c>
      <c r="G8795">
        <v>770.76</v>
      </c>
      <c r="H8795">
        <v>0.72199999999999998</v>
      </c>
      <c r="I8795">
        <v>2.9</v>
      </c>
      <c r="J8795">
        <v>13</v>
      </c>
      <c r="K8795">
        <v>2</v>
      </c>
      <c r="L8795">
        <v>11</v>
      </c>
      <c r="M8795">
        <v>1</v>
      </c>
      <c r="N8795" t="s">
        <v>459</v>
      </c>
      <c r="O8795" t="s">
        <v>355</v>
      </c>
      <c r="P8795">
        <v>1279.8599999999999</v>
      </c>
      <c r="Q8795" t="s">
        <v>20</v>
      </c>
    </row>
    <row r="8796" spans="1:17" x14ac:dyDescent="0.25">
      <c r="A8796">
        <v>8867</v>
      </c>
      <c r="B8796" t="s">
        <v>17</v>
      </c>
      <c r="C8796" t="s">
        <v>23</v>
      </c>
      <c r="D8796">
        <v>5</v>
      </c>
      <c r="E8796">
        <v>7899.38</v>
      </c>
      <c r="F8796">
        <v>282.12</v>
      </c>
      <c r="G8796">
        <v>-33.36</v>
      </c>
      <c r="H8796">
        <v>0.85699999999999998</v>
      </c>
      <c r="I8796">
        <v>1</v>
      </c>
      <c r="J8796">
        <v>25</v>
      </c>
      <c r="K8796">
        <v>3.2</v>
      </c>
      <c r="L8796">
        <v>0</v>
      </c>
      <c r="M8796">
        <v>0</v>
      </c>
      <c r="N8796" t="s">
        <v>125</v>
      </c>
      <c r="O8796" t="s">
        <v>126</v>
      </c>
      <c r="P8796">
        <v>2115.9</v>
      </c>
      <c r="Q8796" t="s">
        <v>36</v>
      </c>
    </row>
    <row r="8797" spans="1:17" x14ac:dyDescent="0.25">
      <c r="A8797">
        <v>8868</v>
      </c>
      <c r="B8797" t="s">
        <v>17</v>
      </c>
      <c r="C8797" t="s">
        <v>18</v>
      </c>
      <c r="D8797">
        <v>6</v>
      </c>
      <c r="E8797">
        <v>4834.21</v>
      </c>
      <c r="F8797">
        <v>172.65</v>
      </c>
      <c r="G8797">
        <v>1098.51</v>
      </c>
      <c r="H8797">
        <v>0.85699999999999998</v>
      </c>
      <c r="I8797">
        <v>0.9</v>
      </c>
      <c r="J8797">
        <v>28</v>
      </c>
      <c r="K8797">
        <v>2.82</v>
      </c>
      <c r="L8797">
        <v>4</v>
      </c>
      <c r="M8797">
        <v>0</v>
      </c>
      <c r="N8797" t="s">
        <v>110</v>
      </c>
      <c r="O8797" t="s">
        <v>248</v>
      </c>
      <c r="P8797">
        <v>1553.85</v>
      </c>
      <c r="Q8797" t="s">
        <v>20</v>
      </c>
    </row>
    <row r="8798" spans="1:17" x14ac:dyDescent="0.25">
      <c r="A8798">
        <v>8869</v>
      </c>
      <c r="B8798" t="s">
        <v>17</v>
      </c>
      <c r="C8798" t="s">
        <v>23</v>
      </c>
      <c r="D8798">
        <v>8</v>
      </c>
      <c r="E8798">
        <v>8032.15</v>
      </c>
      <c r="F8798">
        <v>174.61</v>
      </c>
      <c r="G8798">
        <v>494.52</v>
      </c>
      <c r="H8798">
        <v>0.69599999999999995</v>
      </c>
      <c r="I8798">
        <v>1</v>
      </c>
      <c r="J8798">
        <v>37</v>
      </c>
      <c r="K8798">
        <v>1.65</v>
      </c>
      <c r="L8798">
        <v>34</v>
      </c>
      <c r="M8798">
        <v>1</v>
      </c>
      <c r="N8798" t="s">
        <v>573</v>
      </c>
      <c r="O8798" t="s">
        <v>614</v>
      </c>
      <c r="P8798">
        <v>2095.3200000000002</v>
      </c>
      <c r="Q8798" t="s">
        <v>36</v>
      </c>
    </row>
    <row r="8799" spans="1:17" x14ac:dyDescent="0.25">
      <c r="A8799">
        <v>8870</v>
      </c>
      <c r="B8799" t="s">
        <v>17</v>
      </c>
      <c r="C8799" t="s">
        <v>18</v>
      </c>
      <c r="D8799">
        <v>5</v>
      </c>
      <c r="E8799">
        <v>7999.16</v>
      </c>
      <c r="F8799">
        <v>210.5</v>
      </c>
      <c r="G8799">
        <v>1249.49</v>
      </c>
      <c r="H8799">
        <v>0.78900000000000003</v>
      </c>
      <c r="I8799">
        <v>1.3</v>
      </c>
      <c r="J8799">
        <v>30</v>
      </c>
      <c r="K8799">
        <v>1.47</v>
      </c>
      <c r="L8799">
        <v>30</v>
      </c>
      <c r="M8799">
        <v>1</v>
      </c>
      <c r="N8799" t="s">
        <v>575</v>
      </c>
      <c r="O8799" t="s">
        <v>698</v>
      </c>
      <c r="P8799">
        <v>1578.75</v>
      </c>
      <c r="Q8799" t="s">
        <v>20</v>
      </c>
    </row>
    <row r="8800" spans="1:17" x14ac:dyDescent="0.25">
      <c r="A8800">
        <v>8871</v>
      </c>
      <c r="B8800" t="s">
        <v>28</v>
      </c>
      <c r="C8800" t="s">
        <v>18</v>
      </c>
      <c r="D8800">
        <v>6</v>
      </c>
      <c r="E8800">
        <v>9856.7199999999993</v>
      </c>
      <c r="F8800">
        <v>189.55</v>
      </c>
      <c r="G8800">
        <v>2716.47</v>
      </c>
      <c r="H8800">
        <v>0.92300000000000004</v>
      </c>
      <c r="I8800">
        <v>1.2</v>
      </c>
      <c r="J8800">
        <v>48</v>
      </c>
      <c r="K8800">
        <v>1.54</v>
      </c>
      <c r="L8800">
        <v>26</v>
      </c>
      <c r="M8800">
        <v>1</v>
      </c>
      <c r="N8800" t="s">
        <v>515</v>
      </c>
      <c r="O8800" t="s">
        <v>700</v>
      </c>
      <c r="P8800">
        <v>1705.95</v>
      </c>
      <c r="Q8800" t="s">
        <v>20</v>
      </c>
    </row>
    <row r="8801" spans="1:17" x14ac:dyDescent="0.25">
      <c r="A8801">
        <v>8872</v>
      </c>
      <c r="B8801" t="s">
        <v>17</v>
      </c>
      <c r="C8801" t="s">
        <v>18</v>
      </c>
      <c r="D8801">
        <v>2</v>
      </c>
      <c r="E8801">
        <v>459.95</v>
      </c>
      <c r="F8801">
        <v>229.98</v>
      </c>
      <c r="G8801">
        <v>73.77</v>
      </c>
      <c r="H8801">
        <v>0.5</v>
      </c>
      <c r="I8801">
        <v>-0.5</v>
      </c>
      <c r="J8801">
        <v>1</v>
      </c>
      <c r="K8801">
        <v>4</v>
      </c>
      <c r="L8801">
        <v>0</v>
      </c>
      <c r="M8801">
        <v>0</v>
      </c>
      <c r="N8801" t="s">
        <v>211</v>
      </c>
      <c r="O8801" t="s">
        <v>54</v>
      </c>
      <c r="P8801">
        <v>689.94</v>
      </c>
      <c r="Q8801" t="s">
        <v>20</v>
      </c>
    </row>
    <row r="8802" spans="1:17" x14ac:dyDescent="0.25">
      <c r="A8802">
        <v>8873</v>
      </c>
      <c r="B8802" t="s">
        <v>33</v>
      </c>
      <c r="C8802" t="s">
        <v>23</v>
      </c>
      <c r="D8802">
        <v>5</v>
      </c>
      <c r="E8802">
        <v>3439.46</v>
      </c>
      <c r="F8802">
        <v>181.02</v>
      </c>
      <c r="G8802">
        <v>928.52</v>
      </c>
      <c r="H8802">
        <v>0.57899999999999996</v>
      </c>
      <c r="I8802">
        <v>1</v>
      </c>
      <c r="J8802">
        <v>11</v>
      </c>
      <c r="K8802">
        <v>2.64</v>
      </c>
      <c r="L8802">
        <v>0</v>
      </c>
      <c r="M8802">
        <v>0</v>
      </c>
      <c r="N8802" t="s">
        <v>740</v>
      </c>
      <c r="O8802" t="s">
        <v>695</v>
      </c>
      <c r="P8802">
        <v>1357.65</v>
      </c>
      <c r="Q8802" t="s">
        <v>20</v>
      </c>
    </row>
    <row r="8803" spans="1:17" x14ac:dyDescent="0.25">
      <c r="A8803">
        <v>8874</v>
      </c>
      <c r="B8803" t="s">
        <v>33</v>
      </c>
      <c r="C8803" t="s">
        <v>18</v>
      </c>
      <c r="D8803">
        <v>1</v>
      </c>
      <c r="E8803">
        <v>3159.56</v>
      </c>
      <c r="F8803">
        <v>197.47</v>
      </c>
      <c r="G8803">
        <v>537.67999999999995</v>
      </c>
      <c r="H8803">
        <v>0</v>
      </c>
      <c r="I8803">
        <v>3</v>
      </c>
      <c r="J8803">
        <v>16</v>
      </c>
      <c r="K8803">
        <v>2</v>
      </c>
      <c r="L8803">
        <v>8</v>
      </c>
      <c r="M8803">
        <v>1</v>
      </c>
      <c r="N8803" t="s">
        <v>532</v>
      </c>
      <c r="O8803" t="s">
        <v>532</v>
      </c>
      <c r="P8803">
        <v>296.2</v>
      </c>
      <c r="Q8803" t="s">
        <v>52</v>
      </c>
    </row>
    <row r="8804" spans="1:17" x14ac:dyDescent="0.25">
      <c r="A8804">
        <v>8875</v>
      </c>
      <c r="B8804" t="s">
        <v>33</v>
      </c>
      <c r="C8804" t="s">
        <v>18</v>
      </c>
      <c r="D8804">
        <v>6</v>
      </c>
      <c r="E8804">
        <v>7824.19</v>
      </c>
      <c r="F8804">
        <v>177.82</v>
      </c>
      <c r="G8804">
        <v>316.93</v>
      </c>
      <c r="H8804">
        <v>0.81799999999999995</v>
      </c>
      <c r="I8804">
        <v>0.9</v>
      </c>
      <c r="J8804">
        <v>36</v>
      </c>
      <c r="K8804">
        <v>1.67</v>
      </c>
      <c r="L8804">
        <v>28</v>
      </c>
      <c r="M8804">
        <v>1</v>
      </c>
      <c r="N8804" t="s">
        <v>70</v>
      </c>
      <c r="O8804" t="s">
        <v>718</v>
      </c>
      <c r="P8804">
        <v>1600.38</v>
      </c>
      <c r="Q8804" t="s">
        <v>20</v>
      </c>
    </row>
    <row r="8805" spans="1:17" x14ac:dyDescent="0.25">
      <c r="A8805">
        <v>8876</v>
      </c>
      <c r="B8805" t="s">
        <v>33</v>
      </c>
      <c r="C8805" t="s">
        <v>23</v>
      </c>
      <c r="D8805">
        <v>3</v>
      </c>
      <c r="E8805">
        <v>7979.44</v>
      </c>
      <c r="F8805">
        <v>306.89999999999998</v>
      </c>
      <c r="G8805">
        <v>1181.45</v>
      </c>
      <c r="H8805">
        <v>0.80800000000000005</v>
      </c>
      <c r="I8805">
        <v>0.7</v>
      </c>
      <c r="J8805">
        <v>21</v>
      </c>
      <c r="K8805">
        <v>1.24</v>
      </c>
      <c r="L8805">
        <v>5</v>
      </c>
      <c r="M8805">
        <v>1</v>
      </c>
      <c r="N8805" t="s">
        <v>343</v>
      </c>
      <c r="O8805" t="s">
        <v>746</v>
      </c>
      <c r="P8805">
        <v>1381.05</v>
      </c>
      <c r="Q8805" t="s">
        <v>20</v>
      </c>
    </row>
    <row r="8806" spans="1:17" x14ac:dyDescent="0.25">
      <c r="A8806">
        <v>8877</v>
      </c>
      <c r="B8806" t="s">
        <v>33</v>
      </c>
      <c r="C8806" t="s">
        <v>18</v>
      </c>
      <c r="D8806">
        <v>1</v>
      </c>
      <c r="E8806">
        <v>919.88</v>
      </c>
      <c r="F8806">
        <v>229.97</v>
      </c>
      <c r="G8806">
        <v>305.76</v>
      </c>
      <c r="H8806">
        <v>1</v>
      </c>
      <c r="I8806">
        <v>1</v>
      </c>
      <c r="J8806">
        <v>4</v>
      </c>
      <c r="K8806">
        <v>2</v>
      </c>
      <c r="L8806">
        <v>4</v>
      </c>
      <c r="M8806">
        <v>1</v>
      </c>
      <c r="N8806" t="s">
        <v>216</v>
      </c>
      <c r="O8806" t="s">
        <v>216</v>
      </c>
      <c r="P8806">
        <v>344.96</v>
      </c>
      <c r="Q8806" t="s">
        <v>52</v>
      </c>
    </row>
    <row r="8807" spans="1:17" x14ac:dyDescent="0.25">
      <c r="A8807">
        <v>8878</v>
      </c>
      <c r="B8807" t="s">
        <v>33</v>
      </c>
      <c r="C8807" t="s">
        <v>18</v>
      </c>
      <c r="D8807">
        <v>2</v>
      </c>
      <c r="E8807">
        <v>569.89</v>
      </c>
      <c r="F8807">
        <v>142.47</v>
      </c>
      <c r="G8807">
        <v>99.78</v>
      </c>
      <c r="H8807">
        <v>0</v>
      </c>
      <c r="I8807">
        <v>-1.3</v>
      </c>
      <c r="J8807">
        <v>4</v>
      </c>
      <c r="K8807">
        <v>1</v>
      </c>
      <c r="L8807">
        <v>1</v>
      </c>
      <c r="M8807">
        <v>1</v>
      </c>
      <c r="N8807" t="s">
        <v>883</v>
      </c>
      <c r="O8807" t="s">
        <v>727</v>
      </c>
      <c r="P8807">
        <v>427.41</v>
      </c>
      <c r="Q8807" t="s">
        <v>52</v>
      </c>
    </row>
    <row r="8808" spans="1:17" x14ac:dyDescent="0.25">
      <c r="A8808">
        <v>8879</v>
      </c>
      <c r="B8808" t="s">
        <v>17</v>
      </c>
      <c r="C8808" t="s">
        <v>18</v>
      </c>
      <c r="D8808">
        <v>2</v>
      </c>
      <c r="E8808">
        <v>279.95</v>
      </c>
      <c r="F8808">
        <v>139.97999999999999</v>
      </c>
      <c r="G8808">
        <v>68.25</v>
      </c>
      <c r="H8808">
        <v>0.5</v>
      </c>
      <c r="I8808">
        <v>0.5</v>
      </c>
      <c r="J8808">
        <v>1</v>
      </c>
      <c r="K8808">
        <v>3</v>
      </c>
      <c r="L8808">
        <v>0</v>
      </c>
      <c r="M8808">
        <v>1</v>
      </c>
      <c r="N8808" t="s">
        <v>740</v>
      </c>
      <c r="O8808" t="s">
        <v>138</v>
      </c>
      <c r="P8808">
        <v>419.94</v>
      </c>
      <c r="Q8808" t="s">
        <v>52</v>
      </c>
    </row>
    <row r="8809" spans="1:17" x14ac:dyDescent="0.25">
      <c r="A8809">
        <v>8880</v>
      </c>
      <c r="B8809" t="s">
        <v>28</v>
      </c>
      <c r="C8809" t="s">
        <v>18</v>
      </c>
      <c r="D8809">
        <v>5</v>
      </c>
      <c r="E8809">
        <v>2819.7</v>
      </c>
      <c r="F8809">
        <v>234.98</v>
      </c>
      <c r="G8809">
        <v>561.4</v>
      </c>
      <c r="H8809">
        <v>0.25</v>
      </c>
      <c r="I8809">
        <v>0.3</v>
      </c>
      <c r="J8809">
        <v>7</v>
      </c>
      <c r="K8809">
        <v>1.57</v>
      </c>
      <c r="L8809">
        <v>4</v>
      </c>
      <c r="M8809">
        <v>1</v>
      </c>
      <c r="N8809" t="s">
        <v>376</v>
      </c>
      <c r="O8809" t="s">
        <v>520</v>
      </c>
      <c r="P8809">
        <v>1762.35</v>
      </c>
      <c r="Q8809" t="s">
        <v>20</v>
      </c>
    </row>
    <row r="8810" spans="1:17" x14ac:dyDescent="0.25">
      <c r="A8810">
        <v>8881</v>
      </c>
      <c r="B8810" t="s">
        <v>17</v>
      </c>
      <c r="C8810" t="s">
        <v>23</v>
      </c>
      <c r="D8810">
        <v>4</v>
      </c>
      <c r="E8810">
        <v>2504.58</v>
      </c>
      <c r="F8810">
        <v>192.66</v>
      </c>
      <c r="G8810">
        <v>677.7</v>
      </c>
      <c r="H8810">
        <v>0.23100000000000001</v>
      </c>
      <c r="I8810">
        <v>-0.2</v>
      </c>
      <c r="J8810">
        <v>6</v>
      </c>
      <c r="K8810">
        <v>1</v>
      </c>
      <c r="L8810">
        <v>3</v>
      </c>
      <c r="M8810">
        <v>1</v>
      </c>
      <c r="N8810" t="s">
        <v>551</v>
      </c>
      <c r="O8810" t="s">
        <v>62</v>
      </c>
      <c r="P8810">
        <v>1155.96</v>
      </c>
      <c r="Q8810" t="s">
        <v>20</v>
      </c>
    </row>
    <row r="8811" spans="1:17" x14ac:dyDescent="0.25">
      <c r="A8811">
        <v>8883</v>
      </c>
      <c r="B8811" t="s">
        <v>28</v>
      </c>
      <c r="C8811" t="s">
        <v>23</v>
      </c>
      <c r="D8811">
        <v>6</v>
      </c>
      <c r="E8811">
        <v>5759.52</v>
      </c>
      <c r="F8811">
        <v>250.41</v>
      </c>
      <c r="G8811">
        <v>1067.03</v>
      </c>
      <c r="H8811">
        <v>0.435</v>
      </c>
      <c r="I8811">
        <v>0</v>
      </c>
      <c r="J8811">
        <v>10</v>
      </c>
      <c r="K8811">
        <v>3.3</v>
      </c>
      <c r="L8811">
        <v>0</v>
      </c>
      <c r="M8811">
        <v>0</v>
      </c>
      <c r="N8811" t="s">
        <v>909</v>
      </c>
      <c r="O8811" t="s">
        <v>676</v>
      </c>
      <c r="P8811">
        <v>2253.69</v>
      </c>
      <c r="Q8811" t="s">
        <v>36</v>
      </c>
    </row>
    <row r="8812" spans="1:17" x14ac:dyDescent="0.25">
      <c r="A8812">
        <v>8884</v>
      </c>
      <c r="B8812" t="s">
        <v>28</v>
      </c>
      <c r="C8812" t="s">
        <v>18</v>
      </c>
      <c r="D8812">
        <v>4</v>
      </c>
      <c r="E8812">
        <v>2569.7600000000002</v>
      </c>
      <c r="F8812">
        <v>214.15</v>
      </c>
      <c r="G8812">
        <v>-26.49</v>
      </c>
      <c r="H8812">
        <v>0</v>
      </c>
      <c r="I8812">
        <v>-1</v>
      </c>
      <c r="J8812">
        <v>6</v>
      </c>
      <c r="K8812">
        <v>1.67</v>
      </c>
      <c r="L8812">
        <v>0</v>
      </c>
      <c r="M8812">
        <v>1</v>
      </c>
      <c r="N8812" t="s">
        <v>24</v>
      </c>
      <c r="O8812" t="s">
        <v>911</v>
      </c>
      <c r="P8812">
        <v>1284.9000000000001</v>
      </c>
      <c r="Q8812" t="s">
        <v>20</v>
      </c>
    </row>
    <row r="8813" spans="1:17" x14ac:dyDescent="0.25">
      <c r="A8813">
        <v>8885</v>
      </c>
      <c r="B8813" t="s">
        <v>17</v>
      </c>
      <c r="C8813" t="s">
        <v>18</v>
      </c>
      <c r="D8813">
        <v>5</v>
      </c>
      <c r="E8813">
        <v>4471.53</v>
      </c>
      <c r="F8813">
        <v>186.31</v>
      </c>
      <c r="G8813">
        <v>-1155.27</v>
      </c>
      <c r="H8813">
        <v>0.58299999999999996</v>
      </c>
      <c r="I8813">
        <v>0</v>
      </c>
      <c r="J8813">
        <v>18</v>
      </c>
      <c r="K8813">
        <v>1.39</v>
      </c>
      <c r="L8813">
        <v>18</v>
      </c>
      <c r="M8813">
        <v>1</v>
      </c>
      <c r="N8813" t="s">
        <v>532</v>
      </c>
      <c r="O8813" t="s">
        <v>423</v>
      </c>
      <c r="P8813">
        <v>1397.32</v>
      </c>
      <c r="Q8813" t="s">
        <v>20</v>
      </c>
    </row>
    <row r="8814" spans="1:17" x14ac:dyDescent="0.25">
      <c r="A8814">
        <v>8886</v>
      </c>
      <c r="B8814" t="s">
        <v>33</v>
      </c>
      <c r="C8814" t="s">
        <v>18</v>
      </c>
      <c r="D8814">
        <v>2</v>
      </c>
      <c r="E8814">
        <v>2054.6</v>
      </c>
      <c r="F8814">
        <v>120.86</v>
      </c>
      <c r="G8814">
        <v>600.16</v>
      </c>
      <c r="H8814">
        <v>1</v>
      </c>
      <c r="I8814">
        <v>1</v>
      </c>
      <c r="J8814">
        <v>17</v>
      </c>
      <c r="K8814">
        <v>3.12</v>
      </c>
      <c r="L8814">
        <v>5</v>
      </c>
      <c r="M8814">
        <v>0</v>
      </c>
      <c r="N8814" t="s">
        <v>456</v>
      </c>
      <c r="O8814" t="s">
        <v>128</v>
      </c>
      <c r="P8814">
        <v>362.58</v>
      </c>
      <c r="Q8814" t="s">
        <v>52</v>
      </c>
    </row>
    <row r="8815" spans="1:17" x14ac:dyDescent="0.25">
      <c r="A8815">
        <v>8887</v>
      </c>
      <c r="B8815" t="s">
        <v>33</v>
      </c>
      <c r="C8815" t="s">
        <v>23</v>
      </c>
      <c r="D8815">
        <v>4</v>
      </c>
      <c r="E8815">
        <v>8429.34</v>
      </c>
      <c r="F8815">
        <v>240.84</v>
      </c>
      <c r="G8815">
        <v>1860.73</v>
      </c>
      <c r="H8815">
        <v>0.82899999999999996</v>
      </c>
      <c r="I8815">
        <v>1.3</v>
      </c>
      <c r="J8815">
        <v>29</v>
      </c>
      <c r="K8815">
        <v>3.1</v>
      </c>
      <c r="L8815">
        <v>0</v>
      </c>
      <c r="M8815">
        <v>0</v>
      </c>
      <c r="N8815" t="s">
        <v>173</v>
      </c>
      <c r="O8815" t="s">
        <v>128</v>
      </c>
      <c r="P8815">
        <v>1445.04</v>
      </c>
      <c r="Q8815" t="s">
        <v>20</v>
      </c>
    </row>
    <row r="8816" spans="1:17" x14ac:dyDescent="0.25">
      <c r="A8816">
        <v>8888</v>
      </c>
      <c r="B8816" t="s">
        <v>33</v>
      </c>
      <c r="C8816" t="s">
        <v>18</v>
      </c>
      <c r="D8816">
        <v>3</v>
      </c>
      <c r="E8816">
        <v>4754.3999999999996</v>
      </c>
      <c r="F8816">
        <v>206.71</v>
      </c>
      <c r="G8816">
        <v>1103.0999999999999</v>
      </c>
      <c r="H8816">
        <v>1</v>
      </c>
      <c r="I8816">
        <v>2</v>
      </c>
      <c r="J8816">
        <v>20</v>
      </c>
      <c r="K8816">
        <v>1.5</v>
      </c>
      <c r="L8816">
        <v>20</v>
      </c>
      <c r="M8816">
        <v>1</v>
      </c>
      <c r="N8816" t="s">
        <v>443</v>
      </c>
      <c r="O8816" t="s">
        <v>847</v>
      </c>
      <c r="P8816">
        <v>930.2</v>
      </c>
      <c r="Q8816" t="s">
        <v>20</v>
      </c>
    </row>
    <row r="8817" spans="1:17" x14ac:dyDescent="0.25">
      <c r="A8817">
        <v>8889</v>
      </c>
      <c r="B8817" t="s">
        <v>17</v>
      </c>
      <c r="C8817" t="s">
        <v>23</v>
      </c>
      <c r="D8817">
        <v>8</v>
      </c>
      <c r="E8817">
        <v>8361.0400000000009</v>
      </c>
      <c r="F8817">
        <v>167.22</v>
      </c>
      <c r="G8817">
        <v>1643.86</v>
      </c>
      <c r="H8817">
        <v>0.88</v>
      </c>
      <c r="I8817">
        <v>1.2</v>
      </c>
      <c r="J8817">
        <v>45</v>
      </c>
      <c r="K8817">
        <v>1.73</v>
      </c>
      <c r="L8817">
        <v>23</v>
      </c>
      <c r="M8817">
        <v>1</v>
      </c>
      <c r="N8817" t="s">
        <v>457</v>
      </c>
      <c r="O8817" t="s">
        <v>613</v>
      </c>
      <c r="P8817">
        <v>2006.64</v>
      </c>
      <c r="Q8817" t="s">
        <v>36</v>
      </c>
    </row>
    <row r="8818" spans="1:17" x14ac:dyDescent="0.25">
      <c r="A8818">
        <v>8890</v>
      </c>
      <c r="B8818" t="s">
        <v>33</v>
      </c>
      <c r="C8818" t="s">
        <v>18</v>
      </c>
      <c r="D8818">
        <v>4</v>
      </c>
      <c r="E8818">
        <v>9154.2000000000007</v>
      </c>
      <c r="F8818">
        <v>176.04</v>
      </c>
      <c r="G8818">
        <v>520.48</v>
      </c>
      <c r="H8818">
        <v>0.90400000000000003</v>
      </c>
      <c r="I8818">
        <v>0.7</v>
      </c>
      <c r="J8818">
        <v>47</v>
      </c>
      <c r="K8818">
        <v>1.21</v>
      </c>
      <c r="L8818">
        <v>16</v>
      </c>
      <c r="M8818">
        <v>1</v>
      </c>
      <c r="N8818" t="s">
        <v>490</v>
      </c>
      <c r="O8818" t="s">
        <v>853</v>
      </c>
      <c r="P8818">
        <v>1056.24</v>
      </c>
      <c r="Q8818" t="s">
        <v>20</v>
      </c>
    </row>
    <row r="8819" spans="1:17" x14ac:dyDescent="0.25">
      <c r="A8819">
        <v>8891</v>
      </c>
      <c r="B8819" t="s">
        <v>17</v>
      </c>
      <c r="C8819" t="s">
        <v>18</v>
      </c>
      <c r="D8819">
        <v>2</v>
      </c>
      <c r="E8819">
        <v>7579.16</v>
      </c>
      <c r="F8819">
        <v>189.48</v>
      </c>
      <c r="G8819">
        <v>1802.92</v>
      </c>
      <c r="H8819">
        <v>1</v>
      </c>
      <c r="I8819">
        <v>1.5</v>
      </c>
      <c r="J8819">
        <v>40</v>
      </c>
      <c r="K8819">
        <v>1.5</v>
      </c>
      <c r="L8819">
        <v>30</v>
      </c>
      <c r="M8819">
        <v>1</v>
      </c>
      <c r="N8819" t="s">
        <v>879</v>
      </c>
      <c r="O8819" t="s">
        <v>369</v>
      </c>
      <c r="P8819">
        <v>568.44000000000005</v>
      </c>
      <c r="Q8819" t="s">
        <v>20</v>
      </c>
    </row>
    <row r="8820" spans="1:17" x14ac:dyDescent="0.25">
      <c r="A8820">
        <v>8892</v>
      </c>
      <c r="B8820" t="s">
        <v>17</v>
      </c>
      <c r="C8820" t="s">
        <v>23</v>
      </c>
      <c r="D8820">
        <v>10</v>
      </c>
      <c r="E8820">
        <v>9608.7800000000007</v>
      </c>
      <c r="F8820">
        <v>184.78</v>
      </c>
      <c r="G8820">
        <v>2049.6799999999998</v>
      </c>
      <c r="H8820">
        <v>0.76900000000000002</v>
      </c>
      <c r="I8820">
        <v>0.9</v>
      </c>
      <c r="J8820">
        <v>44</v>
      </c>
      <c r="K8820">
        <v>1.5</v>
      </c>
      <c r="L8820">
        <v>33</v>
      </c>
      <c r="M8820">
        <v>1</v>
      </c>
      <c r="N8820" t="s">
        <v>238</v>
      </c>
      <c r="O8820" t="s">
        <v>106</v>
      </c>
      <c r="P8820">
        <v>2771.7</v>
      </c>
      <c r="Q8820" t="s">
        <v>36</v>
      </c>
    </row>
    <row r="8821" spans="1:17" x14ac:dyDescent="0.25">
      <c r="A8821">
        <v>8893</v>
      </c>
      <c r="B8821" t="s">
        <v>33</v>
      </c>
      <c r="C8821" t="s">
        <v>23</v>
      </c>
      <c r="D8821">
        <v>2</v>
      </c>
      <c r="E8821">
        <v>2959.68</v>
      </c>
      <c r="F8821">
        <v>155.77000000000001</v>
      </c>
      <c r="G8821">
        <v>433.77</v>
      </c>
      <c r="H8821">
        <v>1</v>
      </c>
      <c r="I8821">
        <v>2.4</v>
      </c>
      <c r="J8821">
        <v>19</v>
      </c>
      <c r="K8821">
        <v>1.74</v>
      </c>
      <c r="L8821">
        <v>8</v>
      </c>
      <c r="M8821">
        <v>1</v>
      </c>
      <c r="N8821" t="s">
        <v>246</v>
      </c>
      <c r="O8821" t="s">
        <v>737</v>
      </c>
      <c r="P8821">
        <v>467.31</v>
      </c>
      <c r="Q8821" t="s">
        <v>52</v>
      </c>
    </row>
    <row r="8822" spans="1:17" x14ac:dyDescent="0.25">
      <c r="A8822">
        <v>8894</v>
      </c>
      <c r="B8822" t="s">
        <v>33</v>
      </c>
      <c r="C8822" t="s">
        <v>18</v>
      </c>
      <c r="D8822">
        <v>3</v>
      </c>
      <c r="E8822">
        <v>6238.98</v>
      </c>
      <c r="F8822">
        <v>189.06</v>
      </c>
      <c r="G8822">
        <v>1797.3</v>
      </c>
      <c r="H8822">
        <v>1</v>
      </c>
      <c r="I8822">
        <v>1.3</v>
      </c>
      <c r="J8822">
        <v>33</v>
      </c>
      <c r="K8822">
        <v>1.85</v>
      </c>
      <c r="L8822">
        <v>27</v>
      </c>
      <c r="M8822">
        <v>1</v>
      </c>
      <c r="N8822" t="s">
        <v>91</v>
      </c>
      <c r="O8822" t="s">
        <v>638</v>
      </c>
      <c r="P8822">
        <v>850.77</v>
      </c>
      <c r="Q8822" t="s">
        <v>20</v>
      </c>
    </row>
    <row r="8823" spans="1:17" x14ac:dyDescent="0.25">
      <c r="A8823">
        <v>8895</v>
      </c>
      <c r="B8823" t="s">
        <v>28</v>
      </c>
      <c r="C8823" t="s">
        <v>18</v>
      </c>
      <c r="D8823">
        <v>7</v>
      </c>
      <c r="E8823">
        <v>15434.03</v>
      </c>
      <c r="F8823">
        <v>217.38</v>
      </c>
      <c r="G8823">
        <v>1921.91</v>
      </c>
      <c r="H8823">
        <v>0.66200000000000003</v>
      </c>
      <c r="I8823">
        <v>0.8</v>
      </c>
      <c r="J8823">
        <v>67</v>
      </c>
      <c r="K8823">
        <v>1.37</v>
      </c>
      <c r="L8823">
        <v>32</v>
      </c>
      <c r="M8823">
        <v>1</v>
      </c>
      <c r="N8823" t="s">
        <v>618</v>
      </c>
      <c r="O8823" t="s">
        <v>333</v>
      </c>
      <c r="P8823">
        <v>2282.4899999999998</v>
      </c>
      <c r="Q8823" t="s">
        <v>36</v>
      </c>
    </row>
    <row r="8824" spans="1:17" x14ac:dyDescent="0.25">
      <c r="A8824">
        <v>8896</v>
      </c>
      <c r="B8824" t="s">
        <v>28</v>
      </c>
      <c r="C8824" t="s">
        <v>18</v>
      </c>
      <c r="D8824">
        <v>4</v>
      </c>
      <c r="E8824">
        <v>2114.7600000000002</v>
      </c>
      <c r="F8824">
        <v>192.25</v>
      </c>
      <c r="G8824">
        <v>-181.91</v>
      </c>
      <c r="H8824">
        <v>0.27300000000000002</v>
      </c>
      <c r="I8824">
        <v>-0.5</v>
      </c>
      <c r="J8824">
        <v>6</v>
      </c>
      <c r="K8824">
        <v>2.33</v>
      </c>
      <c r="L8824">
        <v>2</v>
      </c>
      <c r="M8824">
        <v>0</v>
      </c>
      <c r="N8824" t="s">
        <v>913</v>
      </c>
      <c r="O8824" t="s">
        <v>243</v>
      </c>
      <c r="P8824">
        <v>1153.5</v>
      </c>
      <c r="Q8824" t="s">
        <v>20</v>
      </c>
    </row>
    <row r="8825" spans="1:17" x14ac:dyDescent="0.25">
      <c r="A8825">
        <v>8897</v>
      </c>
      <c r="B8825" t="s">
        <v>28</v>
      </c>
      <c r="C8825" t="s">
        <v>23</v>
      </c>
      <c r="D8825">
        <v>4</v>
      </c>
      <c r="E8825">
        <v>8668.9</v>
      </c>
      <c r="F8825">
        <v>216.72</v>
      </c>
      <c r="G8825">
        <v>1538.37</v>
      </c>
      <c r="H8825">
        <v>1</v>
      </c>
      <c r="I8825">
        <v>1</v>
      </c>
      <c r="J8825">
        <v>40</v>
      </c>
      <c r="K8825">
        <v>2.85</v>
      </c>
      <c r="L8825">
        <v>5</v>
      </c>
      <c r="M8825">
        <v>0</v>
      </c>
      <c r="N8825" t="s">
        <v>661</v>
      </c>
      <c r="O8825" t="s">
        <v>126</v>
      </c>
      <c r="P8825">
        <v>1300.32</v>
      </c>
      <c r="Q8825" t="s">
        <v>20</v>
      </c>
    </row>
    <row r="8826" spans="1:17" x14ac:dyDescent="0.25">
      <c r="A8826">
        <v>8898</v>
      </c>
      <c r="B8826" t="s">
        <v>28</v>
      </c>
      <c r="C8826" t="s">
        <v>18</v>
      </c>
      <c r="D8826">
        <v>6</v>
      </c>
      <c r="E8826">
        <v>7549.32</v>
      </c>
      <c r="F8826">
        <v>171.58</v>
      </c>
      <c r="G8826">
        <v>1380.93</v>
      </c>
      <c r="H8826">
        <v>0.70499999999999996</v>
      </c>
      <c r="I8826">
        <v>0.2</v>
      </c>
      <c r="J8826">
        <v>35</v>
      </c>
      <c r="K8826">
        <v>2.86</v>
      </c>
      <c r="L8826">
        <v>0</v>
      </c>
      <c r="M8826">
        <v>0</v>
      </c>
      <c r="N8826" t="s">
        <v>217</v>
      </c>
      <c r="O8826" t="s">
        <v>579</v>
      </c>
      <c r="P8826">
        <v>1544.22</v>
      </c>
      <c r="Q8826" t="s">
        <v>20</v>
      </c>
    </row>
    <row r="8827" spans="1:17" x14ac:dyDescent="0.25">
      <c r="A8827">
        <v>8899</v>
      </c>
      <c r="B8827" t="s">
        <v>17</v>
      </c>
      <c r="C8827" t="s">
        <v>18</v>
      </c>
      <c r="D8827">
        <v>4</v>
      </c>
      <c r="E8827">
        <v>3079.51</v>
      </c>
      <c r="F8827">
        <v>192.47</v>
      </c>
      <c r="G8827">
        <v>644.64</v>
      </c>
      <c r="H8827">
        <v>6.3E-2</v>
      </c>
      <c r="I8827">
        <v>-1.1000000000000001</v>
      </c>
      <c r="J8827">
        <v>11</v>
      </c>
      <c r="K8827">
        <v>2.4500000000000002</v>
      </c>
      <c r="L8827">
        <v>6</v>
      </c>
      <c r="M8827">
        <v>0</v>
      </c>
      <c r="N8827" t="s">
        <v>822</v>
      </c>
      <c r="O8827" t="s">
        <v>331</v>
      </c>
      <c r="P8827">
        <v>1154.82</v>
      </c>
      <c r="Q8827" t="s">
        <v>20</v>
      </c>
    </row>
    <row r="8828" spans="1:17" x14ac:dyDescent="0.25">
      <c r="A8828">
        <v>8900</v>
      </c>
      <c r="B8828" t="s">
        <v>17</v>
      </c>
      <c r="C8828" t="s">
        <v>18</v>
      </c>
      <c r="D8828">
        <v>2</v>
      </c>
      <c r="E8828">
        <v>479.99</v>
      </c>
      <c r="F8828">
        <v>160</v>
      </c>
      <c r="G8828">
        <v>103.47</v>
      </c>
      <c r="H8828">
        <v>0.66700000000000004</v>
      </c>
      <c r="I8828">
        <v>0.7</v>
      </c>
      <c r="J8828">
        <v>2</v>
      </c>
      <c r="K8828">
        <v>2</v>
      </c>
      <c r="L8828">
        <v>0</v>
      </c>
      <c r="M8828">
        <v>1</v>
      </c>
      <c r="N8828" t="s">
        <v>921</v>
      </c>
      <c r="O8828" t="s">
        <v>60</v>
      </c>
      <c r="P8828">
        <v>480</v>
      </c>
      <c r="Q8828" t="s">
        <v>52</v>
      </c>
    </row>
    <row r="8829" spans="1:17" x14ac:dyDescent="0.25">
      <c r="A8829">
        <v>8901</v>
      </c>
      <c r="B8829" t="s">
        <v>17</v>
      </c>
      <c r="C8829" t="s">
        <v>23</v>
      </c>
      <c r="D8829">
        <v>2</v>
      </c>
      <c r="E8829">
        <v>2069.81</v>
      </c>
      <c r="F8829">
        <v>229.98</v>
      </c>
      <c r="G8829">
        <v>408.27</v>
      </c>
      <c r="H8829">
        <v>1</v>
      </c>
      <c r="I8829">
        <v>1</v>
      </c>
      <c r="J8829">
        <v>9</v>
      </c>
      <c r="K8829">
        <v>1.1100000000000001</v>
      </c>
      <c r="L8829">
        <v>4</v>
      </c>
      <c r="M8829">
        <v>1</v>
      </c>
      <c r="N8829" t="s">
        <v>163</v>
      </c>
      <c r="O8829" t="s">
        <v>978</v>
      </c>
      <c r="P8829">
        <v>689.94</v>
      </c>
      <c r="Q8829" t="s">
        <v>20</v>
      </c>
    </row>
    <row r="8830" spans="1:17" x14ac:dyDescent="0.25">
      <c r="A8830">
        <v>8902</v>
      </c>
      <c r="B8830" t="s">
        <v>17</v>
      </c>
      <c r="C8830" t="s">
        <v>23</v>
      </c>
      <c r="D8830">
        <v>8</v>
      </c>
      <c r="E8830">
        <v>4773.4799999999996</v>
      </c>
      <c r="F8830">
        <v>183.6</v>
      </c>
      <c r="G8830">
        <v>-687.12</v>
      </c>
      <c r="H8830">
        <v>0.26900000000000002</v>
      </c>
      <c r="I8830">
        <v>-0.5</v>
      </c>
      <c r="J8830">
        <v>11</v>
      </c>
      <c r="K8830">
        <v>1.45</v>
      </c>
      <c r="L8830">
        <v>4</v>
      </c>
      <c r="M8830">
        <v>1</v>
      </c>
      <c r="N8830" t="s">
        <v>605</v>
      </c>
      <c r="O8830" t="s">
        <v>111</v>
      </c>
      <c r="P8830">
        <v>2203.1999999999998</v>
      </c>
      <c r="Q8830" t="s">
        <v>36</v>
      </c>
    </row>
    <row r="8831" spans="1:17" x14ac:dyDescent="0.25">
      <c r="A8831">
        <v>8903</v>
      </c>
      <c r="B8831" t="s">
        <v>17</v>
      </c>
      <c r="C8831" t="s">
        <v>18</v>
      </c>
      <c r="D8831">
        <v>3</v>
      </c>
      <c r="E8831">
        <v>10188.540000000001</v>
      </c>
      <c r="F8831">
        <v>212.26</v>
      </c>
      <c r="G8831">
        <v>1747.93</v>
      </c>
      <c r="H8831">
        <v>0.93799999999999994</v>
      </c>
      <c r="I8831">
        <v>1.3</v>
      </c>
      <c r="J8831">
        <v>48</v>
      </c>
      <c r="K8831">
        <v>1.42</v>
      </c>
      <c r="L8831">
        <v>23</v>
      </c>
      <c r="M8831">
        <v>1</v>
      </c>
      <c r="N8831" t="s">
        <v>582</v>
      </c>
      <c r="O8831" t="s">
        <v>358</v>
      </c>
      <c r="P8831">
        <v>955.17</v>
      </c>
      <c r="Q8831" t="s">
        <v>20</v>
      </c>
    </row>
    <row r="8832" spans="1:17" x14ac:dyDescent="0.25">
      <c r="A8832">
        <v>8904</v>
      </c>
      <c r="B8832" t="s">
        <v>17</v>
      </c>
      <c r="C8832" t="s">
        <v>23</v>
      </c>
      <c r="D8832">
        <v>4</v>
      </c>
      <c r="E8832">
        <v>10039.030000000001</v>
      </c>
      <c r="F8832">
        <v>239.02</v>
      </c>
      <c r="G8832">
        <v>2166.33</v>
      </c>
      <c r="H8832">
        <v>0.95199999999999996</v>
      </c>
      <c r="I8832">
        <v>0.9</v>
      </c>
      <c r="J8832">
        <v>40</v>
      </c>
      <c r="K8832">
        <v>1.88</v>
      </c>
      <c r="L8832">
        <v>20</v>
      </c>
      <c r="M8832">
        <v>1</v>
      </c>
      <c r="N8832" t="s">
        <v>85</v>
      </c>
      <c r="O8832" t="s">
        <v>705</v>
      </c>
      <c r="P8832">
        <v>1434.12</v>
      </c>
      <c r="Q8832" t="s">
        <v>20</v>
      </c>
    </row>
    <row r="8833" spans="1:17" x14ac:dyDescent="0.25">
      <c r="A8833">
        <v>8905</v>
      </c>
      <c r="B8833" t="s">
        <v>17</v>
      </c>
      <c r="C8833" t="s">
        <v>18</v>
      </c>
      <c r="D8833">
        <v>7</v>
      </c>
      <c r="E8833">
        <v>9619</v>
      </c>
      <c r="F8833">
        <v>234.61</v>
      </c>
      <c r="G8833">
        <v>-406.06</v>
      </c>
      <c r="H8833">
        <v>0.63400000000000001</v>
      </c>
      <c r="I8833">
        <v>1.2</v>
      </c>
      <c r="J8833">
        <v>37</v>
      </c>
      <c r="K8833">
        <v>2.76</v>
      </c>
      <c r="L8833">
        <v>5</v>
      </c>
      <c r="M8833">
        <v>0</v>
      </c>
      <c r="N8833" t="s">
        <v>367</v>
      </c>
      <c r="O8833" t="s">
        <v>88</v>
      </c>
      <c r="P8833">
        <v>2463.4</v>
      </c>
      <c r="Q8833" t="s">
        <v>36</v>
      </c>
    </row>
    <row r="8834" spans="1:17" x14ac:dyDescent="0.25">
      <c r="A8834">
        <v>8906</v>
      </c>
      <c r="B8834" t="s">
        <v>33</v>
      </c>
      <c r="C8834" t="s">
        <v>18</v>
      </c>
      <c r="D8834">
        <v>5</v>
      </c>
      <c r="E8834">
        <v>7049.18</v>
      </c>
      <c r="F8834">
        <v>195.81</v>
      </c>
      <c r="G8834">
        <v>2167.2399999999998</v>
      </c>
      <c r="H8834">
        <v>0.66700000000000004</v>
      </c>
      <c r="I8834">
        <v>1.5</v>
      </c>
      <c r="J8834">
        <v>28</v>
      </c>
      <c r="K8834">
        <v>1.39</v>
      </c>
      <c r="L8834">
        <v>20</v>
      </c>
      <c r="M8834">
        <v>1</v>
      </c>
      <c r="N8834" t="s">
        <v>295</v>
      </c>
      <c r="O8834" t="s">
        <v>858</v>
      </c>
      <c r="P8834">
        <v>1468.57</v>
      </c>
      <c r="Q8834" t="s">
        <v>20</v>
      </c>
    </row>
    <row r="8835" spans="1:17" x14ac:dyDescent="0.25">
      <c r="A8835">
        <v>8907</v>
      </c>
      <c r="B8835" t="s">
        <v>33</v>
      </c>
      <c r="C8835" t="s">
        <v>23</v>
      </c>
      <c r="D8835">
        <v>2</v>
      </c>
      <c r="E8835">
        <v>1149.75</v>
      </c>
      <c r="F8835">
        <v>104.52</v>
      </c>
      <c r="G8835">
        <v>376.74</v>
      </c>
      <c r="H8835">
        <v>9.0999999999999998E-2</v>
      </c>
      <c r="I8835">
        <v>0.1</v>
      </c>
      <c r="J8835">
        <v>10</v>
      </c>
      <c r="K8835">
        <v>2</v>
      </c>
      <c r="L8835">
        <v>5</v>
      </c>
      <c r="M8835">
        <v>1</v>
      </c>
      <c r="N8835" t="s">
        <v>290</v>
      </c>
      <c r="O8835" t="s">
        <v>79</v>
      </c>
      <c r="P8835">
        <v>313.56</v>
      </c>
      <c r="Q8835" t="s">
        <v>52</v>
      </c>
    </row>
    <row r="8836" spans="1:17" x14ac:dyDescent="0.25">
      <c r="A8836">
        <v>8908</v>
      </c>
      <c r="B8836" t="s">
        <v>17</v>
      </c>
      <c r="C8836" t="s">
        <v>23</v>
      </c>
      <c r="D8836">
        <v>7</v>
      </c>
      <c r="E8836">
        <v>3579.47</v>
      </c>
      <c r="F8836">
        <v>210.56</v>
      </c>
      <c r="G8836">
        <v>64.03</v>
      </c>
      <c r="H8836">
        <v>0.88200000000000001</v>
      </c>
      <c r="I8836">
        <v>1.5</v>
      </c>
      <c r="J8836">
        <v>14</v>
      </c>
      <c r="K8836">
        <v>1.07</v>
      </c>
      <c r="L8836">
        <v>9</v>
      </c>
      <c r="M8836">
        <v>1</v>
      </c>
      <c r="N8836" t="s">
        <v>336</v>
      </c>
      <c r="O8836" t="s">
        <v>314</v>
      </c>
      <c r="P8836">
        <v>2210.88</v>
      </c>
      <c r="Q8836" t="s">
        <v>36</v>
      </c>
    </row>
    <row r="8837" spans="1:17" x14ac:dyDescent="0.25">
      <c r="A8837">
        <v>8909</v>
      </c>
      <c r="B8837" t="s">
        <v>17</v>
      </c>
      <c r="C8837" t="s">
        <v>18</v>
      </c>
      <c r="D8837">
        <v>1</v>
      </c>
      <c r="E8837">
        <v>50</v>
      </c>
      <c r="F8837">
        <v>50</v>
      </c>
      <c r="G8837">
        <v>-1.89</v>
      </c>
      <c r="H8837">
        <v>1</v>
      </c>
      <c r="I8837">
        <v>1</v>
      </c>
      <c r="J8837">
        <v>1</v>
      </c>
      <c r="K8837">
        <v>1</v>
      </c>
      <c r="L8837">
        <v>0</v>
      </c>
      <c r="M8837">
        <v>1</v>
      </c>
      <c r="N8837" t="s">
        <v>48</v>
      </c>
      <c r="O8837" t="s">
        <v>48</v>
      </c>
      <c r="P8837">
        <v>75</v>
      </c>
      <c r="Q8837" t="s">
        <v>52</v>
      </c>
    </row>
    <row r="8838" spans="1:17" x14ac:dyDescent="0.25">
      <c r="A8838">
        <v>8910</v>
      </c>
      <c r="B8838" t="s">
        <v>33</v>
      </c>
      <c r="C8838" t="s">
        <v>23</v>
      </c>
      <c r="D8838">
        <v>4</v>
      </c>
      <c r="E8838">
        <v>3829.66</v>
      </c>
      <c r="F8838">
        <v>159.57</v>
      </c>
      <c r="G8838">
        <v>823.06</v>
      </c>
      <c r="H8838">
        <v>0.79200000000000004</v>
      </c>
      <c r="I8838">
        <v>0.9</v>
      </c>
      <c r="J8838">
        <v>24</v>
      </c>
      <c r="K8838">
        <v>1.25</v>
      </c>
      <c r="L8838">
        <v>11</v>
      </c>
      <c r="M8838">
        <v>1</v>
      </c>
      <c r="N8838" t="s">
        <v>605</v>
      </c>
      <c r="O8838" t="s">
        <v>245</v>
      </c>
      <c r="P8838">
        <v>957.42</v>
      </c>
      <c r="Q8838" t="s">
        <v>20</v>
      </c>
    </row>
    <row r="8839" spans="1:17" x14ac:dyDescent="0.25">
      <c r="A8839">
        <v>8911</v>
      </c>
      <c r="B8839" t="s">
        <v>33</v>
      </c>
      <c r="C8839" t="s">
        <v>18</v>
      </c>
      <c r="D8839">
        <v>5</v>
      </c>
      <c r="E8839">
        <v>2624.59</v>
      </c>
      <c r="F8839">
        <v>174.97</v>
      </c>
      <c r="G8839">
        <v>422.83</v>
      </c>
      <c r="H8839">
        <v>0.4</v>
      </c>
      <c r="I8839">
        <v>0.2</v>
      </c>
      <c r="J8839">
        <v>6</v>
      </c>
      <c r="K8839">
        <v>1</v>
      </c>
      <c r="L8839">
        <v>4</v>
      </c>
      <c r="M8839">
        <v>1</v>
      </c>
      <c r="N8839" t="s">
        <v>254</v>
      </c>
      <c r="O8839" t="s">
        <v>763</v>
      </c>
      <c r="P8839">
        <v>1312.28</v>
      </c>
      <c r="Q8839" t="s">
        <v>20</v>
      </c>
    </row>
    <row r="8840" spans="1:17" x14ac:dyDescent="0.25">
      <c r="A8840">
        <v>8912</v>
      </c>
      <c r="B8840" t="s">
        <v>28</v>
      </c>
      <c r="C8840" t="s">
        <v>23</v>
      </c>
      <c r="D8840">
        <v>6</v>
      </c>
      <c r="E8840">
        <v>4559.3900000000003</v>
      </c>
      <c r="F8840">
        <v>207.25</v>
      </c>
      <c r="G8840">
        <v>423.56</v>
      </c>
      <c r="H8840">
        <v>0.77300000000000002</v>
      </c>
      <c r="I8840">
        <v>0.8</v>
      </c>
      <c r="J8840">
        <v>17</v>
      </c>
      <c r="K8840">
        <v>2.1800000000000002</v>
      </c>
      <c r="L8840">
        <v>4</v>
      </c>
      <c r="M8840">
        <v>0</v>
      </c>
      <c r="N8840" t="s">
        <v>131</v>
      </c>
      <c r="O8840" t="s">
        <v>450</v>
      </c>
      <c r="P8840">
        <v>1865.25</v>
      </c>
      <c r="Q8840" t="s">
        <v>20</v>
      </c>
    </row>
    <row r="8841" spans="1:17" x14ac:dyDescent="0.25">
      <c r="A8841">
        <v>8913</v>
      </c>
      <c r="B8841" t="s">
        <v>17</v>
      </c>
      <c r="C8841" t="s">
        <v>18</v>
      </c>
      <c r="D8841">
        <v>4</v>
      </c>
      <c r="E8841">
        <v>1649.85</v>
      </c>
      <c r="F8841">
        <v>206.23</v>
      </c>
      <c r="G8841">
        <v>190.39</v>
      </c>
      <c r="H8841">
        <v>0.375</v>
      </c>
      <c r="I8841">
        <v>-0.5</v>
      </c>
      <c r="J8841">
        <v>2</v>
      </c>
      <c r="K8841">
        <v>1</v>
      </c>
      <c r="L8841">
        <v>0</v>
      </c>
      <c r="M8841">
        <v>1</v>
      </c>
      <c r="N8841" t="s">
        <v>289</v>
      </c>
      <c r="O8841" t="s">
        <v>955</v>
      </c>
      <c r="P8841">
        <v>1237.3800000000001</v>
      </c>
      <c r="Q8841" t="s">
        <v>20</v>
      </c>
    </row>
    <row r="8842" spans="1:17" x14ac:dyDescent="0.25">
      <c r="A8842">
        <v>8914</v>
      </c>
      <c r="B8842" t="s">
        <v>17</v>
      </c>
      <c r="C8842" t="s">
        <v>23</v>
      </c>
      <c r="D8842">
        <v>6</v>
      </c>
      <c r="E8842">
        <v>4147.32</v>
      </c>
      <c r="F8842">
        <v>172.81</v>
      </c>
      <c r="G8842">
        <v>494.35</v>
      </c>
      <c r="H8842">
        <v>0.20799999999999999</v>
      </c>
      <c r="I8842">
        <v>0.7</v>
      </c>
      <c r="J8842">
        <v>20</v>
      </c>
      <c r="K8842">
        <v>3.15</v>
      </c>
      <c r="L8842">
        <v>0</v>
      </c>
      <c r="M8842">
        <v>0</v>
      </c>
      <c r="N8842" t="s">
        <v>684</v>
      </c>
      <c r="O8842" t="s">
        <v>331</v>
      </c>
      <c r="P8842">
        <v>1555.29</v>
      </c>
      <c r="Q8842" t="s">
        <v>20</v>
      </c>
    </row>
    <row r="8843" spans="1:17" x14ac:dyDescent="0.25">
      <c r="A8843">
        <v>8915</v>
      </c>
      <c r="B8843" t="s">
        <v>33</v>
      </c>
      <c r="C8843" t="s">
        <v>23</v>
      </c>
      <c r="D8843">
        <v>7</v>
      </c>
      <c r="E8843">
        <v>9108.74</v>
      </c>
      <c r="F8843">
        <v>222.16</v>
      </c>
      <c r="G8843">
        <v>219.77</v>
      </c>
      <c r="H8843">
        <v>0.70699999999999996</v>
      </c>
      <c r="I8843">
        <v>0.6</v>
      </c>
      <c r="J8843">
        <v>29</v>
      </c>
      <c r="K8843">
        <v>1.48</v>
      </c>
      <c r="L8843">
        <v>12</v>
      </c>
      <c r="M8843">
        <v>1</v>
      </c>
      <c r="N8843" t="s">
        <v>210</v>
      </c>
      <c r="O8843" t="s">
        <v>192</v>
      </c>
      <c r="P8843">
        <v>2332.6799999999998</v>
      </c>
      <c r="Q8843" t="s">
        <v>36</v>
      </c>
    </row>
    <row r="8844" spans="1:17" x14ac:dyDescent="0.25">
      <c r="A8844">
        <v>8916</v>
      </c>
      <c r="B8844" t="s">
        <v>17</v>
      </c>
      <c r="C8844" t="s">
        <v>23</v>
      </c>
      <c r="D8844">
        <v>3</v>
      </c>
      <c r="E8844">
        <v>3229.69</v>
      </c>
      <c r="F8844">
        <v>269.14</v>
      </c>
      <c r="G8844">
        <v>825.22</v>
      </c>
      <c r="H8844">
        <v>0.91700000000000004</v>
      </c>
      <c r="I8844">
        <v>1.8</v>
      </c>
      <c r="J8844">
        <v>11</v>
      </c>
      <c r="K8844">
        <v>1.82</v>
      </c>
      <c r="L8844">
        <v>5</v>
      </c>
      <c r="M8844">
        <v>1</v>
      </c>
      <c r="N8844" t="s">
        <v>674</v>
      </c>
      <c r="O8844" t="s">
        <v>246</v>
      </c>
      <c r="P8844">
        <v>1211.1300000000001</v>
      </c>
      <c r="Q8844" t="s">
        <v>20</v>
      </c>
    </row>
    <row r="8845" spans="1:17" x14ac:dyDescent="0.25">
      <c r="A8845">
        <v>8917</v>
      </c>
      <c r="B8845" t="s">
        <v>17</v>
      </c>
      <c r="C8845" t="s">
        <v>23</v>
      </c>
      <c r="D8845">
        <v>8</v>
      </c>
      <c r="E8845">
        <v>10906.84</v>
      </c>
      <c r="F8845">
        <v>201.98</v>
      </c>
      <c r="G8845">
        <v>2937.77</v>
      </c>
      <c r="H8845">
        <v>0.53700000000000003</v>
      </c>
      <c r="I8845">
        <v>1.5</v>
      </c>
      <c r="J8845">
        <v>49</v>
      </c>
      <c r="K8845">
        <v>2.73</v>
      </c>
      <c r="L8845">
        <v>8</v>
      </c>
      <c r="M8845">
        <v>0</v>
      </c>
      <c r="N8845" t="s">
        <v>707</v>
      </c>
      <c r="O8845" t="s">
        <v>411</v>
      </c>
      <c r="P8845">
        <v>2423.7600000000002</v>
      </c>
      <c r="Q8845" t="s">
        <v>36</v>
      </c>
    </row>
    <row r="8846" spans="1:17" x14ac:dyDescent="0.25">
      <c r="A8846">
        <v>8918</v>
      </c>
      <c r="B8846" t="s">
        <v>17</v>
      </c>
      <c r="C8846" t="s">
        <v>18</v>
      </c>
      <c r="D8846">
        <v>4</v>
      </c>
      <c r="E8846">
        <v>2389.69</v>
      </c>
      <c r="F8846">
        <v>159.31</v>
      </c>
      <c r="G8846">
        <v>543.95000000000005</v>
      </c>
      <c r="H8846">
        <v>0.53300000000000003</v>
      </c>
      <c r="I8846">
        <v>0</v>
      </c>
      <c r="J8846">
        <v>12</v>
      </c>
      <c r="K8846">
        <v>1</v>
      </c>
      <c r="L8846">
        <v>4</v>
      </c>
      <c r="M8846">
        <v>1</v>
      </c>
      <c r="N8846" t="s">
        <v>855</v>
      </c>
      <c r="O8846" t="s">
        <v>917</v>
      </c>
      <c r="P8846">
        <v>955.86</v>
      </c>
      <c r="Q8846" t="s">
        <v>20</v>
      </c>
    </row>
    <row r="8847" spans="1:17" x14ac:dyDescent="0.25">
      <c r="A8847">
        <v>8919</v>
      </c>
      <c r="B8847" t="s">
        <v>17</v>
      </c>
      <c r="C8847" t="s">
        <v>23</v>
      </c>
      <c r="D8847">
        <v>8</v>
      </c>
      <c r="E8847">
        <v>8638.77</v>
      </c>
      <c r="F8847">
        <v>172.78</v>
      </c>
      <c r="G8847">
        <v>-1099.8800000000001</v>
      </c>
      <c r="H8847">
        <v>0.57999999999999996</v>
      </c>
      <c r="I8847">
        <v>1.6</v>
      </c>
      <c r="J8847">
        <v>43</v>
      </c>
      <c r="K8847">
        <v>1.44</v>
      </c>
      <c r="L8847">
        <v>25</v>
      </c>
      <c r="M8847">
        <v>1</v>
      </c>
      <c r="N8847" t="s">
        <v>91</v>
      </c>
      <c r="O8847" t="s">
        <v>783</v>
      </c>
      <c r="P8847">
        <v>2073.36</v>
      </c>
      <c r="Q8847" t="s">
        <v>36</v>
      </c>
    </row>
    <row r="8848" spans="1:17" x14ac:dyDescent="0.25">
      <c r="A8848">
        <v>8920</v>
      </c>
      <c r="B8848" t="s">
        <v>28</v>
      </c>
      <c r="C8848" t="s">
        <v>18</v>
      </c>
      <c r="D8848">
        <v>8</v>
      </c>
      <c r="E8848">
        <v>7886.73</v>
      </c>
      <c r="F8848">
        <v>202.22</v>
      </c>
      <c r="G8848">
        <v>909.56</v>
      </c>
      <c r="H8848">
        <v>0.35899999999999999</v>
      </c>
      <c r="I8848">
        <v>-0.1</v>
      </c>
      <c r="J8848">
        <v>22</v>
      </c>
      <c r="K8848">
        <v>1.55</v>
      </c>
      <c r="L8848">
        <v>17</v>
      </c>
      <c r="M8848">
        <v>1</v>
      </c>
      <c r="N8848" t="s">
        <v>147</v>
      </c>
      <c r="O8848" t="s">
        <v>335</v>
      </c>
      <c r="P8848">
        <v>2426.64</v>
      </c>
      <c r="Q8848" t="s">
        <v>36</v>
      </c>
    </row>
    <row r="8849" spans="1:17" x14ac:dyDescent="0.25">
      <c r="A8849">
        <v>8921</v>
      </c>
      <c r="B8849" t="s">
        <v>33</v>
      </c>
      <c r="C8849" t="s">
        <v>23</v>
      </c>
      <c r="D8849">
        <v>6</v>
      </c>
      <c r="E8849">
        <v>8428.89</v>
      </c>
      <c r="F8849">
        <v>191.57</v>
      </c>
      <c r="G8849">
        <v>728.51</v>
      </c>
      <c r="H8849">
        <v>0.88600000000000001</v>
      </c>
      <c r="I8849">
        <v>0.9</v>
      </c>
      <c r="J8849">
        <v>39</v>
      </c>
      <c r="K8849">
        <v>1.33</v>
      </c>
      <c r="L8849">
        <v>33</v>
      </c>
      <c r="M8849">
        <v>1</v>
      </c>
      <c r="N8849" t="s">
        <v>916</v>
      </c>
      <c r="O8849" t="s">
        <v>302</v>
      </c>
      <c r="P8849">
        <v>1724.13</v>
      </c>
      <c r="Q8849" t="s">
        <v>20</v>
      </c>
    </row>
    <row r="8850" spans="1:17" x14ac:dyDescent="0.25">
      <c r="A8850">
        <v>8922</v>
      </c>
      <c r="B8850" t="s">
        <v>33</v>
      </c>
      <c r="C8850" t="s">
        <v>18</v>
      </c>
      <c r="D8850">
        <v>2</v>
      </c>
      <c r="E8850">
        <v>1334.79</v>
      </c>
      <c r="F8850">
        <v>222.47</v>
      </c>
      <c r="G8850">
        <v>47.5</v>
      </c>
      <c r="H8850">
        <v>0</v>
      </c>
      <c r="I8850">
        <v>-1.7</v>
      </c>
      <c r="J8850">
        <v>2</v>
      </c>
      <c r="K8850">
        <v>3</v>
      </c>
      <c r="L8850">
        <v>0</v>
      </c>
      <c r="M8850">
        <v>1</v>
      </c>
      <c r="N8850" t="s">
        <v>534</v>
      </c>
      <c r="O8850" t="s">
        <v>451</v>
      </c>
      <c r="P8850">
        <v>667.41</v>
      </c>
      <c r="Q8850" t="s">
        <v>20</v>
      </c>
    </row>
    <row r="8851" spans="1:17" x14ac:dyDescent="0.25">
      <c r="A8851">
        <v>8923</v>
      </c>
      <c r="B8851" t="s">
        <v>17</v>
      </c>
      <c r="C8851" t="s">
        <v>18</v>
      </c>
      <c r="D8851">
        <v>2</v>
      </c>
      <c r="E8851">
        <v>709.92</v>
      </c>
      <c r="F8851">
        <v>177.48</v>
      </c>
      <c r="G8851">
        <v>82.81</v>
      </c>
      <c r="H8851">
        <v>1</v>
      </c>
      <c r="I8851">
        <v>2</v>
      </c>
      <c r="J8851">
        <v>2</v>
      </c>
      <c r="K8851">
        <v>2</v>
      </c>
      <c r="L8851">
        <v>0</v>
      </c>
      <c r="M8851">
        <v>1</v>
      </c>
      <c r="N8851" t="s">
        <v>720</v>
      </c>
      <c r="O8851" t="s">
        <v>896</v>
      </c>
      <c r="P8851">
        <v>532.44000000000005</v>
      </c>
      <c r="Q8851" t="s">
        <v>20</v>
      </c>
    </row>
    <row r="8852" spans="1:17" x14ac:dyDescent="0.25">
      <c r="A8852">
        <v>8924</v>
      </c>
      <c r="B8852" t="s">
        <v>33</v>
      </c>
      <c r="C8852" t="s">
        <v>23</v>
      </c>
      <c r="D8852">
        <v>4</v>
      </c>
      <c r="E8852">
        <v>4879.54</v>
      </c>
      <c r="F8852">
        <v>232.36</v>
      </c>
      <c r="G8852">
        <v>1349.68</v>
      </c>
      <c r="H8852">
        <v>0.81</v>
      </c>
      <c r="I8852">
        <v>1.2</v>
      </c>
      <c r="J8852">
        <v>21</v>
      </c>
      <c r="K8852">
        <v>1</v>
      </c>
      <c r="L8852">
        <v>5</v>
      </c>
      <c r="M8852">
        <v>1</v>
      </c>
      <c r="N8852" t="s">
        <v>998</v>
      </c>
      <c r="O8852" t="s">
        <v>884</v>
      </c>
      <c r="P8852">
        <v>1394.16</v>
      </c>
      <c r="Q8852" t="s">
        <v>20</v>
      </c>
    </row>
    <row r="8853" spans="1:17" x14ac:dyDescent="0.25">
      <c r="A8853">
        <v>8925</v>
      </c>
      <c r="B8853" t="s">
        <v>33</v>
      </c>
      <c r="C8853" t="s">
        <v>18</v>
      </c>
      <c r="D8853">
        <v>3</v>
      </c>
      <c r="E8853">
        <v>1799.76</v>
      </c>
      <c r="F8853">
        <v>179.98</v>
      </c>
      <c r="G8853">
        <v>378.56</v>
      </c>
      <c r="H8853">
        <v>0</v>
      </c>
      <c r="I8853">
        <v>-0.6</v>
      </c>
      <c r="J8853">
        <v>4</v>
      </c>
      <c r="K8853">
        <v>1</v>
      </c>
      <c r="L8853">
        <v>4</v>
      </c>
      <c r="M8853">
        <v>1</v>
      </c>
      <c r="N8853" t="s">
        <v>627</v>
      </c>
      <c r="O8853" t="s">
        <v>545</v>
      </c>
      <c r="P8853">
        <v>809.91</v>
      </c>
      <c r="Q8853" t="s">
        <v>20</v>
      </c>
    </row>
    <row r="8854" spans="1:17" x14ac:dyDescent="0.25">
      <c r="A8854">
        <v>8926</v>
      </c>
      <c r="B8854" t="s">
        <v>17</v>
      </c>
      <c r="C8854" t="s">
        <v>23</v>
      </c>
      <c r="D8854">
        <v>5</v>
      </c>
      <c r="E8854">
        <v>3499.45</v>
      </c>
      <c r="F8854">
        <v>218.72</v>
      </c>
      <c r="G8854">
        <v>-560.04</v>
      </c>
      <c r="H8854">
        <v>0.375</v>
      </c>
      <c r="I8854">
        <v>0.1</v>
      </c>
      <c r="J8854">
        <v>6</v>
      </c>
      <c r="K8854">
        <v>1.67</v>
      </c>
      <c r="L8854">
        <v>4</v>
      </c>
      <c r="M8854">
        <v>1</v>
      </c>
      <c r="N8854" t="s">
        <v>404</v>
      </c>
      <c r="O8854" t="s">
        <v>237</v>
      </c>
      <c r="P8854">
        <v>1640.4</v>
      </c>
      <c r="Q8854" t="s">
        <v>20</v>
      </c>
    </row>
    <row r="8855" spans="1:17" x14ac:dyDescent="0.25">
      <c r="A8855">
        <v>8927</v>
      </c>
      <c r="B8855" t="s">
        <v>33</v>
      </c>
      <c r="C8855" t="s">
        <v>18</v>
      </c>
      <c r="D8855">
        <v>7</v>
      </c>
      <c r="E8855">
        <v>8079.03</v>
      </c>
      <c r="F8855">
        <v>212.61</v>
      </c>
      <c r="G8855">
        <v>461.21</v>
      </c>
      <c r="H8855">
        <v>0.89500000000000002</v>
      </c>
      <c r="I8855">
        <v>1.1000000000000001</v>
      </c>
      <c r="J8855">
        <v>32</v>
      </c>
      <c r="K8855">
        <v>1.19</v>
      </c>
      <c r="L8855">
        <v>17</v>
      </c>
      <c r="M8855">
        <v>1</v>
      </c>
      <c r="N8855" t="s">
        <v>191</v>
      </c>
      <c r="O8855" t="s">
        <v>538</v>
      </c>
      <c r="P8855">
        <v>2232.4</v>
      </c>
      <c r="Q8855" t="s">
        <v>36</v>
      </c>
    </row>
    <row r="8856" spans="1:17" x14ac:dyDescent="0.25">
      <c r="A8856">
        <v>8928</v>
      </c>
      <c r="B8856" t="s">
        <v>17</v>
      </c>
      <c r="C8856" t="s">
        <v>18</v>
      </c>
      <c r="D8856">
        <v>3</v>
      </c>
      <c r="E8856">
        <v>461.98</v>
      </c>
      <c r="F8856">
        <v>115.5</v>
      </c>
      <c r="G8856">
        <v>130.71</v>
      </c>
      <c r="H8856">
        <v>0.5</v>
      </c>
      <c r="I8856">
        <v>0</v>
      </c>
      <c r="J8856">
        <v>2</v>
      </c>
      <c r="K8856">
        <v>2</v>
      </c>
      <c r="L8856">
        <v>2</v>
      </c>
      <c r="M8856">
        <v>1</v>
      </c>
      <c r="N8856" t="s">
        <v>909</v>
      </c>
      <c r="O8856" t="s">
        <v>646</v>
      </c>
      <c r="P8856">
        <v>519.75</v>
      </c>
      <c r="Q8856" t="s">
        <v>20</v>
      </c>
    </row>
    <row r="8857" spans="1:17" x14ac:dyDescent="0.25">
      <c r="A8857">
        <v>8929</v>
      </c>
      <c r="B8857" t="s">
        <v>17</v>
      </c>
      <c r="C8857" t="s">
        <v>23</v>
      </c>
      <c r="D8857">
        <v>9</v>
      </c>
      <c r="E8857">
        <v>9403.9500000000007</v>
      </c>
      <c r="F8857">
        <v>170.98</v>
      </c>
      <c r="G8857">
        <v>1397.22</v>
      </c>
      <c r="H8857">
        <v>0.78200000000000003</v>
      </c>
      <c r="I8857">
        <v>2.1</v>
      </c>
      <c r="J8857">
        <v>41</v>
      </c>
      <c r="K8857">
        <v>2.8</v>
      </c>
      <c r="L8857">
        <v>7</v>
      </c>
      <c r="M8857">
        <v>0</v>
      </c>
      <c r="N8857" t="s">
        <v>155</v>
      </c>
      <c r="O8857" t="s">
        <v>396</v>
      </c>
      <c r="P8857">
        <v>2308.23</v>
      </c>
      <c r="Q8857" t="s">
        <v>36</v>
      </c>
    </row>
    <row r="8858" spans="1:17" x14ac:dyDescent="0.25">
      <c r="A8858">
        <v>8930</v>
      </c>
      <c r="B8858" t="s">
        <v>17</v>
      </c>
      <c r="C8858" t="s">
        <v>18</v>
      </c>
      <c r="D8858">
        <v>11</v>
      </c>
      <c r="E8858">
        <v>10878.5</v>
      </c>
      <c r="F8858">
        <v>181.31</v>
      </c>
      <c r="G8858">
        <v>2028.76</v>
      </c>
      <c r="H8858">
        <v>0.5</v>
      </c>
      <c r="I8858">
        <v>0.9</v>
      </c>
      <c r="J8858">
        <v>51</v>
      </c>
      <c r="K8858">
        <v>1.24</v>
      </c>
      <c r="L8858">
        <v>26</v>
      </c>
      <c r="M8858">
        <v>1</v>
      </c>
      <c r="N8858" t="s">
        <v>403</v>
      </c>
      <c r="O8858" t="s">
        <v>672</v>
      </c>
      <c r="P8858">
        <v>2991.62</v>
      </c>
      <c r="Q8858" t="s">
        <v>36</v>
      </c>
    </row>
    <row r="8859" spans="1:17" x14ac:dyDescent="0.25">
      <c r="A8859">
        <v>8931</v>
      </c>
      <c r="B8859" t="s">
        <v>17</v>
      </c>
      <c r="C8859" t="s">
        <v>18</v>
      </c>
      <c r="D8859">
        <v>1</v>
      </c>
      <c r="E8859">
        <v>1029.95</v>
      </c>
      <c r="F8859">
        <v>257.49</v>
      </c>
      <c r="G8859">
        <v>-556.79999999999995</v>
      </c>
      <c r="H8859">
        <v>1</v>
      </c>
      <c r="I8859">
        <v>1</v>
      </c>
      <c r="J8859">
        <v>4</v>
      </c>
      <c r="K8859">
        <v>1</v>
      </c>
      <c r="L8859">
        <v>4</v>
      </c>
      <c r="M8859">
        <v>1</v>
      </c>
      <c r="N8859" t="s">
        <v>518</v>
      </c>
      <c r="O8859" t="s">
        <v>518</v>
      </c>
      <c r="P8859">
        <v>386.24</v>
      </c>
      <c r="Q8859" t="s">
        <v>52</v>
      </c>
    </row>
    <row r="8860" spans="1:17" x14ac:dyDescent="0.25">
      <c r="A8860">
        <v>8932</v>
      </c>
      <c r="B8860" t="s">
        <v>17</v>
      </c>
      <c r="C8860" t="s">
        <v>23</v>
      </c>
      <c r="D8860">
        <v>7</v>
      </c>
      <c r="E8860">
        <v>7389.18</v>
      </c>
      <c r="F8860">
        <v>167.94</v>
      </c>
      <c r="G8860">
        <v>992.4</v>
      </c>
      <c r="H8860">
        <v>0.65900000000000003</v>
      </c>
      <c r="I8860">
        <v>0.6</v>
      </c>
      <c r="J8860">
        <v>29</v>
      </c>
      <c r="K8860">
        <v>1.1000000000000001</v>
      </c>
      <c r="L8860">
        <v>11</v>
      </c>
      <c r="M8860">
        <v>1</v>
      </c>
      <c r="N8860" t="s">
        <v>193</v>
      </c>
      <c r="O8860" t="s">
        <v>502</v>
      </c>
      <c r="P8860">
        <v>1763.37</v>
      </c>
      <c r="Q8860" t="s">
        <v>20</v>
      </c>
    </row>
    <row r="8861" spans="1:17" x14ac:dyDescent="0.25">
      <c r="A8861">
        <v>8933</v>
      </c>
      <c r="B8861" t="s">
        <v>17</v>
      </c>
      <c r="C8861" t="s">
        <v>18</v>
      </c>
      <c r="D8861">
        <v>4</v>
      </c>
      <c r="E8861">
        <v>4499.18</v>
      </c>
      <c r="F8861">
        <v>179.97</v>
      </c>
      <c r="G8861">
        <v>864.83</v>
      </c>
      <c r="H8861">
        <v>0.48</v>
      </c>
      <c r="I8861">
        <v>0.6</v>
      </c>
      <c r="J8861">
        <v>12</v>
      </c>
      <c r="K8861">
        <v>2.67</v>
      </c>
      <c r="L8861">
        <v>4</v>
      </c>
      <c r="M8861">
        <v>0</v>
      </c>
      <c r="N8861" t="s">
        <v>378</v>
      </c>
      <c r="O8861" t="s">
        <v>924</v>
      </c>
      <c r="P8861">
        <v>1079.82</v>
      </c>
      <c r="Q8861" t="s">
        <v>20</v>
      </c>
    </row>
    <row r="8862" spans="1:17" x14ac:dyDescent="0.25">
      <c r="A8862">
        <v>8934</v>
      </c>
      <c r="B8862" t="s">
        <v>17</v>
      </c>
      <c r="C8862" t="s">
        <v>18</v>
      </c>
      <c r="D8862">
        <v>4</v>
      </c>
      <c r="E8862">
        <v>4524.3100000000004</v>
      </c>
      <c r="F8862">
        <v>141.38</v>
      </c>
      <c r="G8862">
        <v>964.36</v>
      </c>
      <c r="H8862">
        <v>0.90600000000000003</v>
      </c>
      <c r="I8862">
        <v>1.2</v>
      </c>
      <c r="J8862">
        <v>29</v>
      </c>
      <c r="K8862">
        <v>1.48</v>
      </c>
      <c r="L8862">
        <v>23</v>
      </c>
      <c r="M8862">
        <v>1</v>
      </c>
      <c r="N8862" t="s">
        <v>326</v>
      </c>
      <c r="O8862" t="s">
        <v>646</v>
      </c>
      <c r="P8862">
        <v>848.28</v>
      </c>
      <c r="Q8862" t="s">
        <v>20</v>
      </c>
    </row>
    <row r="8863" spans="1:17" x14ac:dyDescent="0.25">
      <c r="A8863">
        <v>8935</v>
      </c>
      <c r="B8863" t="s">
        <v>17</v>
      </c>
      <c r="C8863" t="s">
        <v>23</v>
      </c>
      <c r="D8863">
        <v>6</v>
      </c>
      <c r="E8863">
        <v>6799.25</v>
      </c>
      <c r="F8863">
        <v>194.26</v>
      </c>
      <c r="G8863">
        <v>-678.27</v>
      </c>
      <c r="H8863">
        <v>0.74299999999999999</v>
      </c>
      <c r="I8863">
        <v>1.6</v>
      </c>
      <c r="J8863">
        <v>35</v>
      </c>
      <c r="K8863">
        <v>1.4</v>
      </c>
      <c r="L8863">
        <v>18</v>
      </c>
      <c r="M8863">
        <v>1</v>
      </c>
      <c r="N8863" t="s">
        <v>217</v>
      </c>
      <c r="O8863" t="s">
        <v>531</v>
      </c>
      <c r="P8863">
        <v>1748.34</v>
      </c>
      <c r="Q8863" t="s">
        <v>20</v>
      </c>
    </row>
    <row r="8864" spans="1:17" x14ac:dyDescent="0.25">
      <c r="A8864">
        <v>8936</v>
      </c>
      <c r="B8864" t="s">
        <v>17</v>
      </c>
      <c r="C8864" t="s">
        <v>18</v>
      </c>
      <c r="D8864">
        <v>5</v>
      </c>
      <c r="E8864">
        <v>8386.91</v>
      </c>
      <c r="F8864">
        <v>232.97</v>
      </c>
      <c r="G8864">
        <v>911.3</v>
      </c>
      <c r="H8864">
        <v>0.75</v>
      </c>
      <c r="I8864">
        <v>0.7</v>
      </c>
      <c r="J8864">
        <v>27</v>
      </c>
      <c r="K8864">
        <v>1.48</v>
      </c>
      <c r="L8864">
        <v>18</v>
      </c>
      <c r="M8864">
        <v>1</v>
      </c>
      <c r="N8864" t="s">
        <v>123</v>
      </c>
      <c r="O8864" t="s">
        <v>322</v>
      </c>
      <c r="P8864">
        <v>1747.28</v>
      </c>
      <c r="Q8864" t="s">
        <v>20</v>
      </c>
    </row>
    <row r="8865" spans="1:17" x14ac:dyDescent="0.25">
      <c r="A8865">
        <v>8937</v>
      </c>
      <c r="B8865" t="s">
        <v>17</v>
      </c>
      <c r="C8865" t="s">
        <v>18</v>
      </c>
      <c r="D8865">
        <v>2</v>
      </c>
      <c r="E8865">
        <v>359.94</v>
      </c>
      <c r="F8865">
        <v>179.97</v>
      </c>
      <c r="G8865">
        <v>139.16999999999999</v>
      </c>
      <c r="H8865">
        <v>0</v>
      </c>
      <c r="I8865">
        <v>0</v>
      </c>
      <c r="J8865">
        <v>0</v>
      </c>
      <c r="K8865">
        <v>1.83</v>
      </c>
      <c r="L8865">
        <v>0</v>
      </c>
      <c r="M8865">
        <v>0</v>
      </c>
      <c r="N8865" t="s">
        <v>193</v>
      </c>
      <c r="O8865" t="s">
        <v>243</v>
      </c>
      <c r="P8865">
        <v>539.91</v>
      </c>
      <c r="Q8865" t="s">
        <v>20</v>
      </c>
    </row>
    <row r="8866" spans="1:17" x14ac:dyDescent="0.25">
      <c r="A8866">
        <v>8938</v>
      </c>
      <c r="B8866" t="s">
        <v>17</v>
      </c>
      <c r="C8866" t="s">
        <v>23</v>
      </c>
      <c r="D8866">
        <v>5</v>
      </c>
      <c r="E8866">
        <v>8326.99</v>
      </c>
      <c r="F8866">
        <v>208.17</v>
      </c>
      <c r="G8866">
        <v>-3283.73</v>
      </c>
      <c r="H8866">
        <v>0.77500000000000002</v>
      </c>
      <c r="I8866">
        <v>0.8</v>
      </c>
      <c r="J8866">
        <v>35</v>
      </c>
      <c r="K8866">
        <v>1.71</v>
      </c>
      <c r="L8866">
        <v>25</v>
      </c>
      <c r="M8866">
        <v>1</v>
      </c>
      <c r="N8866" t="s">
        <v>543</v>
      </c>
      <c r="O8866" t="s">
        <v>835</v>
      </c>
      <c r="P8866">
        <v>1561.28</v>
      </c>
      <c r="Q8866" t="s">
        <v>20</v>
      </c>
    </row>
    <row r="8867" spans="1:17" x14ac:dyDescent="0.25">
      <c r="A8867">
        <v>8939</v>
      </c>
      <c r="B8867" t="s">
        <v>33</v>
      </c>
      <c r="C8867" t="s">
        <v>18</v>
      </c>
      <c r="D8867">
        <v>5</v>
      </c>
      <c r="E8867">
        <v>1724.85</v>
      </c>
      <c r="F8867">
        <v>143.74</v>
      </c>
      <c r="G8867">
        <v>-466.65</v>
      </c>
      <c r="H8867">
        <v>0.83299999999999996</v>
      </c>
      <c r="I8867">
        <v>1.7</v>
      </c>
      <c r="J8867">
        <v>10</v>
      </c>
      <c r="K8867">
        <v>1.8</v>
      </c>
      <c r="L8867">
        <v>3</v>
      </c>
      <c r="M8867">
        <v>1</v>
      </c>
      <c r="N8867" t="s">
        <v>217</v>
      </c>
      <c r="O8867" t="s">
        <v>846</v>
      </c>
      <c r="P8867">
        <v>1078.05</v>
      </c>
      <c r="Q8867" t="s">
        <v>20</v>
      </c>
    </row>
    <row r="8868" spans="1:17" x14ac:dyDescent="0.25">
      <c r="A8868">
        <v>8940</v>
      </c>
      <c r="B8868" t="s">
        <v>33</v>
      </c>
      <c r="C8868" t="s">
        <v>18</v>
      </c>
      <c r="D8868">
        <v>3</v>
      </c>
      <c r="E8868">
        <v>4429.4399999999996</v>
      </c>
      <c r="F8868">
        <v>201.34</v>
      </c>
      <c r="G8868">
        <v>1092.78</v>
      </c>
      <c r="H8868">
        <v>0.59099999999999997</v>
      </c>
      <c r="I8868">
        <v>1</v>
      </c>
      <c r="J8868">
        <v>22</v>
      </c>
      <c r="K8868">
        <v>1.68</v>
      </c>
      <c r="L8868">
        <v>17</v>
      </c>
      <c r="M8868">
        <v>1</v>
      </c>
      <c r="N8868" t="s">
        <v>288</v>
      </c>
      <c r="O8868" t="s">
        <v>540</v>
      </c>
      <c r="P8868">
        <v>906.03</v>
      </c>
      <c r="Q8868" t="s">
        <v>20</v>
      </c>
    </row>
    <row r="8869" spans="1:17" x14ac:dyDescent="0.25">
      <c r="A8869">
        <v>8941</v>
      </c>
      <c r="B8869" t="s">
        <v>28</v>
      </c>
      <c r="C8869" t="s">
        <v>18</v>
      </c>
      <c r="D8869">
        <v>6</v>
      </c>
      <c r="E8869">
        <v>6618.33</v>
      </c>
      <c r="F8869">
        <v>213.49</v>
      </c>
      <c r="G8869">
        <v>1659.2</v>
      </c>
      <c r="H8869">
        <v>0.28999999999999998</v>
      </c>
      <c r="I8869">
        <v>0.8</v>
      </c>
      <c r="J8869">
        <v>23</v>
      </c>
      <c r="K8869">
        <v>3.7</v>
      </c>
      <c r="L8869">
        <v>0</v>
      </c>
      <c r="M8869">
        <v>0</v>
      </c>
      <c r="N8869" t="s">
        <v>135</v>
      </c>
      <c r="O8869" t="s">
        <v>142</v>
      </c>
      <c r="P8869">
        <v>1921.41</v>
      </c>
      <c r="Q8869" t="s">
        <v>20</v>
      </c>
    </row>
    <row r="8870" spans="1:17" x14ac:dyDescent="0.25">
      <c r="A8870">
        <v>8942</v>
      </c>
      <c r="B8870" t="s">
        <v>28</v>
      </c>
      <c r="C8870" t="s">
        <v>23</v>
      </c>
      <c r="D8870">
        <v>7</v>
      </c>
      <c r="E8870">
        <v>9339.1299999999992</v>
      </c>
      <c r="F8870">
        <v>222.36</v>
      </c>
      <c r="G8870">
        <v>2146.6</v>
      </c>
      <c r="H8870">
        <v>0.73799999999999999</v>
      </c>
      <c r="I8870">
        <v>1.4</v>
      </c>
      <c r="J8870">
        <v>31</v>
      </c>
      <c r="K8870">
        <v>1.29</v>
      </c>
      <c r="L8870">
        <v>18</v>
      </c>
      <c r="M8870">
        <v>1</v>
      </c>
      <c r="N8870" t="s">
        <v>384</v>
      </c>
      <c r="O8870" t="s">
        <v>231</v>
      </c>
      <c r="P8870">
        <v>2334.7800000000002</v>
      </c>
      <c r="Q8870" t="s">
        <v>36</v>
      </c>
    </row>
    <row r="8871" spans="1:17" x14ac:dyDescent="0.25">
      <c r="A8871">
        <v>8943</v>
      </c>
      <c r="B8871" t="s">
        <v>28</v>
      </c>
      <c r="C8871" t="s">
        <v>18</v>
      </c>
      <c r="D8871">
        <v>2</v>
      </c>
      <c r="E8871">
        <v>1789.81</v>
      </c>
      <c r="F8871">
        <v>162.71</v>
      </c>
      <c r="G8871">
        <v>-184.39</v>
      </c>
      <c r="H8871">
        <v>0.72699999999999998</v>
      </c>
      <c r="I8871">
        <v>2.4</v>
      </c>
      <c r="J8871">
        <v>8</v>
      </c>
      <c r="K8871">
        <v>1.5</v>
      </c>
      <c r="L8871">
        <v>4</v>
      </c>
      <c r="M8871">
        <v>1</v>
      </c>
      <c r="N8871" t="s">
        <v>70</v>
      </c>
      <c r="O8871" t="s">
        <v>596</v>
      </c>
      <c r="P8871">
        <v>488.13</v>
      </c>
      <c r="Q8871" t="s">
        <v>52</v>
      </c>
    </row>
    <row r="8872" spans="1:17" x14ac:dyDescent="0.25">
      <c r="A8872">
        <v>8944</v>
      </c>
      <c r="B8872" t="s">
        <v>28</v>
      </c>
      <c r="C8872" t="s">
        <v>18</v>
      </c>
      <c r="D8872">
        <v>7</v>
      </c>
      <c r="E8872">
        <v>8286.8700000000008</v>
      </c>
      <c r="F8872">
        <v>207.17</v>
      </c>
      <c r="G8872">
        <v>-1706.67</v>
      </c>
      <c r="H8872">
        <v>0.9</v>
      </c>
      <c r="I8872">
        <v>1.8</v>
      </c>
      <c r="J8872">
        <v>37</v>
      </c>
      <c r="K8872">
        <v>3.32</v>
      </c>
      <c r="L8872">
        <v>4</v>
      </c>
      <c r="M8872">
        <v>0</v>
      </c>
      <c r="N8872" t="s">
        <v>679</v>
      </c>
      <c r="O8872" t="s">
        <v>162</v>
      </c>
      <c r="P8872">
        <v>2175.2800000000002</v>
      </c>
      <c r="Q8872" t="s">
        <v>36</v>
      </c>
    </row>
    <row r="8873" spans="1:17" x14ac:dyDescent="0.25">
      <c r="A8873">
        <v>8945</v>
      </c>
      <c r="B8873" t="s">
        <v>28</v>
      </c>
      <c r="C8873" t="s">
        <v>18</v>
      </c>
      <c r="D8873">
        <v>3</v>
      </c>
      <c r="E8873">
        <v>7209.58</v>
      </c>
      <c r="F8873">
        <v>267.02</v>
      </c>
      <c r="G8873">
        <v>526.79999999999995</v>
      </c>
      <c r="H8873">
        <v>0.92600000000000005</v>
      </c>
      <c r="I8873">
        <v>2.7</v>
      </c>
      <c r="J8873">
        <v>25</v>
      </c>
      <c r="K8873">
        <v>1.4</v>
      </c>
      <c r="L8873">
        <v>20</v>
      </c>
      <c r="M8873">
        <v>1</v>
      </c>
      <c r="N8873" t="s">
        <v>920</v>
      </c>
      <c r="O8873" t="s">
        <v>816</v>
      </c>
      <c r="P8873">
        <v>1201.5899999999999</v>
      </c>
      <c r="Q8873" t="s">
        <v>20</v>
      </c>
    </row>
    <row r="8874" spans="1:17" x14ac:dyDescent="0.25">
      <c r="A8874">
        <v>8946</v>
      </c>
      <c r="B8874" t="s">
        <v>28</v>
      </c>
      <c r="C8874" t="s">
        <v>23</v>
      </c>
      <c r="D8874">
        <v>2</v>
      </c>
      <c r="E8874">
        <v>3809.6</v>
      </c>
      <c r="F8874">
        <v>200.51</v>
      </c>
      <c r="G8874">
        <v>-235.48</v>
      </c>
      <c r="H8874">
        <v>0.47399999999999998</v>
      </c>
      <c r="I8874">
        <v>1</v>
      </c>
      <c r="J8874">
        <v>19</v>
      </c>
      <c r="K8874">
        <v>1</v>
      </c>
      <c r="L8874">
        <v>11</v>
      </c>
      <c r="M8874">
        <v>1</v>
      </c>
      <c r="N8874" t="s">
        <v>376</v>
      </c>
      <c r="O8874" t="s">
        <v>887</v>
      </c>
      <c r="P8874">
        <v>601.53</v>
      </c>
      <c r="Q8874" t="s">
        <v>20</v>
      </c>
    </row>
    <row r="8875" spans="1:17" x14ac:dyDescent="0.25">
      <c r="A8875">
        <v>8947</v>
      </c>
      <c r="B8875" t="s">
        <v>28</v>
      </c>
      <c r="C8875" t="s">
        <v>18</v>
      </c>
      <c r="D8875">
        <v>2</v>
      </c>
      <c r="E8875">
        <v>2844.67</v>
      </c>
      <c r="F8875">
        <v>158.04</v>
      </c>
      <c r="G8875">
        <v>140.56</v>
      </c>
      <c r="H8875">
        <v>1</v>
      </c>
      <c r="I8875">
        <v>1.8</v>
      </c>
      <c r="J8875">
        <v>18</v>
      </c>
      <c r="K8875">
        <v>1</v>
      </c>
      <c r="L8875">
        <v>10</v>
      </c>
      <c r="M8875">
        <v>1</v>
      </c>
      <c r="N8875" t="s">
        <v>73</v>
      </c>
      <c r="O8875" t="s">
        <v>802</v>
      </c>
      <c r="P8875">
        <v>474.12</v>
      </c>
      <c r="Q8875" t="s">
        <v>52</v>
      </c>
    </row>
    <row r="8876" spans="1:17" x14ac:dyDescent="0.25">
      <c r="A8876">
        <v>8948</v>
      </c>
      <c r="B8876" t="s">
        <v>28</v>
      </c>
      <c r="C8876" t="s">
        <v>18</v>
      </c>
      <c r="D8876">
        <v>8</v>
      </c>
      <c r="E8876">
        <v>13467.81</v>
      </c>
      <c r="F8876">
        <v>259</v>
      </c>
      <c r="G8876">
        <v>3777.17</v>
      </c>
      <c r="H8876">
        <v>0.88500000000000001</v>
      </c>
      <c r="I8876">
        <v>2</v>
      </c>
      <c r="J8876">
        <v>44</v>
      </c>
      <c r="K8876">
        <v>1.23</v>
      </c>
      <c r="L8876">
        <v>30</v>
      </c>
      <c r="M8876">
        <v>1</v>
      </c>
      <c r="N8876" t="s">
        <v>191</v>
      </c>
      <c r="O8876" t="s">
        <v>412</v>
      </c>
      <c r="P8876">
        <v>3108</v>
      </c>
      <c r="Q8876" t="s">
        <v>36</v>
      </c>
    </row>
    <row r="8877" spans="1:17" x14ac:dyDescent="0.25">
      <c r="A8877">
        <v>8949</v>
      </c>
      <c r="B8877" t="s">
        <v>17</v>
      </c>
      <c r="C8877" t="s">
        <v>23</v>
      </c>
      <c r="D8877">
        <v>5</v>
      </c>
      <c r="E8877">
        <v>15573.23</v>
      </c>
      <c r="F8877">
        <v>207.64</v>
      </c>
      <c r="G8877">
        <v>1366.49</v>
      </c>
      <c r="H8877">
        <v>0.6</v>
      </c>
      <c r="I8877">
        <v>1.5</v>
      </c>
      <c r="J8877">
        <v>70</v>
      </c>
      <c r="K8877">
        <v>2.91</v>
      </c>
      <c r="L8877">
        <v>10</v>
      </c>
      <c r="M8877">
        <v>0</v>
      </c>
      <c r="N8877" t="s">
        <v>87</v>
      </c>
      <c r="O8877" t="s">
        <v>50</v>
      </c>
      <c r="P8877">
        <v>1557.3</v>
      </c>
      <c r="Q8877" t="s">
        <v>20</v>
      </c>
    </row>
    <row r="8878" spans="1:17" x14ac:dyDescent="0.25">
      <c r="A8878">
        <v>8950</v>
      </c>
      <c r="B8878" t="s">
        <v>28</v>
      </c>
      <c r="C8878" t="s">
        <v>18</v>
      </c>
      <c r="D8878">
        <v>6</v>
      </c>
      <c r="E8878">
        <v>8846.14</v>
      </c>
      <c r="F8878">
        <v>192.31</v>
      </c>
      <c r="G8878">
        <v>1457.68</v>
      </c>
      <c r="H8878">
        <v>0.93500000000000005</v>
      </c>
      <c r="I8878">
        <v>1.1000000000000001</v>
      </c>
      <c r="J8878">
        <v>45</v>
      </c>
      <c r="K8878">
        <v>1.42</v>
      </c>
      <c r="L8878">
        <v>20</v>
      </c>
      <c r="M8878">
        <v>1</v>
      </c>
      <c r="N8878" t="s">
        <v>65</v>
      </c>
      <c r="O8878" t="s">
        <v>585</v>
      </c>
      <c r="P8878">
        <v>1730.79</v>
      </c>
      <c r="Q8878" t="s">
        <v>20</v>
      </c>
    </row>
    <row r="8879" spans="1:17" x14ac:dyDescent="0.25">
      <c r="A8879">
        <v>8951</v>
      </c>
      <c r="B8879" t="s">
        <v>28</v>
      </c>
      <c r="C8879" t="s">
        <v>23</v>
      </c>
      <c r="D8879">
        <v>3</v>
      </c>
      <c r="E8879">
        <v>2029.75</v>
      </c>
      <c r="F8879">
        <v>156.13</v>
      </c>
      <c r="G8879">
        <v>361.56</v>
      </c>
      <c r="H8879">
        <v>0.46200000000000002</v>
      </c>
      <c r="I8879">
        <v>0.5</v>
      </c>
      <c r="J8879">
        <v>6</v>
      </c>
      <c r="K8879">
        <v>1</v>
      </c>
      <c r="L8879">
        <v>3</v>
      </c>
      <c r="M8879">
        <v>1</v>
      </c>
      <c r="N8879" t="s">
        <v>605</v>
      </c>
      <c r="O8879" t="s">
        <v>391</v>
      </c>
      <c r="P8879">
        <v>702.58</v>
      </c>
      <c r="Q8879" t="s">
        <v>20</v>
      </c>
    </row>
    <row r="8880" spans="1:17" x14ac:dyDescent="0.25">
      <c r="A8880">
        <v>8952</v>
      </c>
      <c r="B8880" t="s">
        <v>28</v>
      </c>
      <c r="C8880" t="s">
        <v>18</v>
      </c>
      <c r="D8880">
        <v>4</v>
      </c>
      <c r="E8880">
        <v>1889.73</v>
      </c>
      <c r="F8880">
        <v>209.97</v>
      </c>
      <c r="G8880">
        <v>-543.45000000000005</v>
      </c>
      <c r="H8880">
        <v>0.55600000000000005</v>
      </c>
      <c r="I8880">
        <v>0.7</v>
      </c>
      <c r="J8880">
        <v>5</v>
      </c>
      <c r="K8880">
        <v>2.8</v>
      </c>
      <c r="L8880">
        <v>0</v>
      </c>
      <c r="M8880">
        <v>0</v>
      </c>
      <c r="N8880" t="s">
        <v>605</v>
      </c>
      <c r="O8880" t="s">
        <v>38</v>
      </c>
      <c r="P8880">
        <v>1259.82</v>
      </c>
      <c r="Q8880" t="s">
        <v>20</v>
      </c>
    </row>
    <row r="8881" spans="1:17" x14ac:dyDescent="0.25">
      <c r="A8881">
        <v>8953</v>
      </c>
      <c r="B8881" t="s">
        <v>28</v>
      </c>
      <c r="C8881" t="s">
        <v>18</v>
      </c>
      <c r="D8881">
        <v>7</v>
      </c>
      <c r="E8881">
        <v>4339.3100000000004</v>
      </c>
      <c r="F8881">
        <v>206.63</v>
      </c>
      <c r="G8881">
        <v>867.69</v>
      </c>
      <c r="H8881">
        <v>0.57099999999999995</v>
      </c>
      <c r="I8881">
        <v>0.9</v>
      </c>
      <c r="J8881">
        <v>12</v>
      </c>
      <c r="K8881">
        <v>1.67</v>
      </c>
      <c r="L8881">
        <v>7</v>
      </c>
      <c r="M8881">
        <v>1</v>
      </c>
      <c r="N8881" t="s">
        <v>343</v>
      </c>
      <c r="O8881" t="s">
        <v>930</v>
      </c>
      <c r="P8881">
        <v>2169.61</v>
      </c>
      <c r="Q8881" t="s">
        <v>36</v>
      </c>
    </row>
    <row r="8882" spans="1:17" x14ac:dyDescent="0.25">
      <c r="A8882">
        <v>8954</v>
      </c>
      <c r="B8882" t="s">
        <v>33</v>
      </c>
      <c r="C8882" t="s">
        <v>18</v>
      </c>
      <c r="D8882">
        <v>8</v>
      </c>
      <c r="E8882">
        <v>13938.3</v>
      </c>
      <c r="F8882">
        <v>169.98</v>
      </c>
      <c r="G8882">
        <v>1687.63</v>
      </c>
      <c r="H8882">
        <v>0.91500000000000004</v>
      </c>
      <c r="I8882">
        <v>1.6</v>
      </c>
      <c r="J8882">
        <v>73</v>
      </c>
      <c r="K8882">
        <v>1.48</v>
      </c>
      <c r="L8882">
        <v>45</v>
      </c>
      <c r="M8882">
        <v>1</v>
      </c>
      <c r="N8882" t="s">
        <v>597</v>
      </c>
      <c r="O8882" t="s">
        <v>132</v>
      </c>
      <c r="P8882">
        <v>2039.76</v>
      </c>
      <c r="Q8882" t="s">
        <v>36</v>
      </c>
    </row>
    <row r="8883" spans="1:17" x14ac:dyDescent="0.25">
      <c r="A8883">
        <v>8955</v>
      </c>
      <c r="B8883" t="s">
        <v>33</v>
      </c>
      <c r="C8883" t="s">
        <v>23</v>
      </c>
      <c r="D8883">
        <v>3</v>
      </c>
      <c r="E8883">
        <v>3989.69</v>
      </c>
      <c r="F8883">
        <v>209.98</v>
      </c>
      <c r="G8883">
        <v>761.5</v>
      </c>
      <c r="H8883">
        <v>0.84199999999999997</v>
      </c>
      <c r="I8883">
        <v>2.4</v>
      </c>
      <c r="J8883">
        <v>16</v>
      </c>
      <c r="K8883">
        <v>1.38</v>
      </c>
      <c r="L8883">
        <v>6</v>
      </c>
      <c r="M8883">
        <v>1</v>
      </c>
      <c r="N8883" t="s">
        <v>393</v>
      </c>
      <c r="O8883" t="s">
        <v>173</v>
      </c>
      <c r="P8883">
        <v>944.91</v>
      </c>
      <c r="Q8883" t="s">
        <v>20</v>
      </c>
    </row>
    <row r="8884" spans="1:17" x14ac:dyDescent="0.25">
      <c r="A8884">
        <v>8956</v>
      </c>
      <c r="B8884" t="s">
        <v>33</v>
      </c>
      <c r="C8884" t="s">
        <v>18</v>
      </c>
      <c r="D8884">
        <v>2</v>
      </c>
      <c r="E8884">
        <v>2179.83</v>
      </c>
      <c r="F8884">
        <v>242.2</v>
      </c>
      <c r="G8884">
        <v>102.75</v>
      </c>
      <c r="H8884">
        <v>0</v>
      </c>
      <c r="I8884">
        <v>-0.6</v>
      </c>
      <c r="J8884">
        <v>0</v>
      </c>
      <c r="K8884">
        <v>1.83</v>
      </c>
      <c r="L8884">
        <v>0</v>
      </c>
      <c r="M8884">
        <v>0</v>
      </c>
      <c r="N8884" t="s">
        <v>838</v>
      </c>
      <c r="O8884" t="s">
        <v>329</v>
      </c>
      <c r="P8884">
        <v>726.6</v>
      </c>
      <c r="Q8884" t="s">
        <v>20</v>
      </c>
    </row>
    <row r="8885" spans="1:17" x14ac:dyDescent="0.25">
      <c r="A8885">
        <v>8957</v>
      </c>
      <c r="B8885" t="s">
        <v>28</v>
      </c>
      <c r="C8885" t="s">
        <v>23</v>
      </c>
      <c r="D8885">
        <v>5</v>
      </c>
      <c r="E8885">
        <v>5101.49</v>
      </c>
      <c r="F8885">
        <v>255.07</v>
      </c>
      <c r="G8885">
        <v>831.3</v>
      </c>
      <c r="H8885">
        <v>0.9</v>
      </c>
      <c r="I8885">
        <v>1.6</v>
      </c>
      <c r="J8885">
        <v>18</v>
      </c>
      <c r="K8885">
        <v>2.06</v>
      </c>
      <c r="L8885">
        <v>7</v>
      </c>
      <c r="M8885">
        <v>1</v>
      </c>
      <c r="N8885" t="s">
        <v>123</v>
      </c>
      <c r="O8885" t="s">
        <v>603</v>
      </c>
      <c r="P8885">
        <v>1913.02</v>
      </c>
      <c r="Q8885" t="s">
        <v>20</v>
      </c>
    </row>
    <row r="8886" spans="1:17" x14ac:dyDescent="0.25">
      <c r="A8886">
        <v>8958</v>
      </c>
      <c r="B8886" t="s">
        <v>28</v>
      </c>
      <c r="C8886" t="s">
        <v>18</v>
      </c>
      <c r="D8886">
        <v>3</v>
      </c>
      <c r="E8886">
        <v>7218.82</v>
      </c>
      <c r="F8886">
        <v>171.88</v>
      </c>
      <c r="G8886">
        <v>1214.3599999999999</v>
      </c>
      <c r="H8886">
        <v>0.97599999999999998</v>
      </c>
      <c r="I8886">
        <v>2.7</v>
      </c>
      <c r="J8886">
        <v>41</v>
      </c>
      <c r="K8886">
        <v>2.68</v>
      </c>
      <c r="L8886">
        <v>4</v>
      </c>
      <c r="M8886">
        <v>0</v>
      </c>
      <c r="N8886" t="s">
        <v>669</v>
      </c>
      <c r="O8886" t="s">
        <v>243</v>
      </c>
      <c r="P8886">
        <v>773.46</v>
      </c>
      <c r="Q8886" t="s">
        <v>20</v>
      </c>
    </row>
    <row r="8887" spans="1:17" x14ac:dyDescent="0.25">
      <c r="A8887">
        <v>8959</v>
      </c>
      <c r="B8887" t="s">
        <v>33</v>
      </c>
      <c r="C8887" t="s">
        <v>18</v>
      </c>
      <c r="D8887">
        <v>4</v>
      </c>
      <c r="E8887">
        <v>8378.89</v>
      </c>
      <c r="F8887">
        <v>204.36</v>
      </c>
      <c r="G8887">
        <v>2394.2199999999998</v>
      </c>
      <c r="H8887">
        <v>0.61</v>
      </c>
      <c r="I8887">
        <v>0.6</v>
      </c>
      <c r="J8887">
        <v>35</v>
      </c>
      <c r="K8887">
        <v>1.43</v>
      </c>
      <c r="L8887">
        <v>20</v>
      </c>
      <c r="M8887">
        <v>1</v>
      </c>
      <c r="N8887" t="s">
        <v>121</v>
      </c>
      <c r="O8887" t="s">
        <v>763</v>
      </c>
      <c r="P8887">
        <v>1226.1600000000001</v>
      </c>
      <c r="Q8887" t="s">
        <v>20</v>
      </c>
    </row>
    <row r="8888" spans="1:17" x14ac:dyDescent="0.25">
      <c r="A8888">
        <v>8960</v>
      </c>
      <c r="B8888" t="s">
        <v>17</v>
      </c>
      <c r="C8888" t="s">
        <v>23</v>
      </c>
      <c r="D8888">
        <v>4</v>
      </c>
      <c r="E8888">
        <v>6664.59</v>
      </c>
      <c r="F8888">
        <v>196.02</v>
      </c>
      <c r="G8888">
        <v>-1134.1099999999999</v>
      </c>
      <c r="H8888">
        <v>0.73499999999999999</v>
      </c>
      <c r="I8888">
        <v>0.6</v>
      </c>
      <c r="J8888">
        <v>34</v>
      </c>
      <c r="K8888">
        <v>1.32</v>
      </c>
      <c r="L8888">
        <v>3</v>
      </c>
      <c r="M8888">
        <v>1</v>
      </c>
      <c r="N8888" t="s">
        <v>283</v>
      </c>
      <c r="O8888" t="s">
        <v>314</v>
      </c>
      <c r="P8888">
        <v>1176.1199999999999</v>
      </c>
      <c r="Q8888" t="s">
        <v>20</v>
      </c>
    </row>
    <row r="8889" spans="1:17" x14ac:dyDescent="0.25">
      <c r="A8889">
        <v>8961</v>
      </c>
      <c r="B8889" t="s">
        <v>33</v>
      </c>
      <c r="C8889" t="s">
        <v>18</v>
      </c>
      <c r="D8889">
        <v>4</v>
      </c>
      <c r="E8889">
        <v>6764.31</v>
      </c>
      <c r="F8889">
        <v>225.48</v>
      </c>
      <c r="G8889">
        <v>1434.99</v>
      </c>
      <c r="H8889">
        <v>1</v>
      </c>
      <c r="I8889">
        <v>1</v>
      </c>
      <c r="J8889">
        <v>30</v>
      </c>
      <c r="K8889">
        <v>1.5</v>
      </c>
      <c r="L8889">
        <v>12</v>
      </c>
      <c r="M8889">
        <v>1</v>
      </c>
      <c r="N8889" t="s">
        <v>696</v>
      </c>
      <c r="O8889" t="s">
        <v>319</v>
      </c>
      <c r="P8889">
        <v>1352.88</v>
      </c>
      <c r="Q8889" t="s">
        <v>20</v>
      </c>
    </row>
    <row r="8890" spans="1:17" x14ac:dyDescent="0.25">
      <c r="A8890">
        <v>8962</v>
      </c>
      <c r="B8890" t="s">
        <v>33</v>
      </c>
      <c r="C8890" t="s">
        <v>23</v>
      </c>
      <c r="D8890">
        <v>6</v>
      </c>
      <c r="E8890">
        <v>12018.73</v>
      </c>
      <c r="F8890">
        <v>231.13</v>
      </c>
      <c r="G8890">
        <v>2034.56</v>
      </c>
      <c r="H8890">
        <v>1</v>
      </c>
      <c r="I8890">
        <v>2</v>
      </c>
      <c r="J8890">
        <v>52</v>
      </c>
      <c r="K8890">
        <v>1.54</v>
      </c>
      <c r="L8890">
        <v>33</v>
      </c>
      <c r="M8890">
        <v>1</v>
      </c>
      <c r="N8890" t="s">
        <v>167</v>
      </c>
      <c r="O8890" t="s">
        <v>660</v>
      </c>
      <c r="P8890">
        <v>2080.17</v>
      </c>
      <c r="Q8890" t="s">
        <v>36</v>
      </c>
    </row>
    <row r="8891" spans="1:17" x14ac:dyDescent="0.25">
      <c r="A8891">
        <v>8963</v>
      </c>
      <c r="B8891" t="s">
        <v>33</v>
      </c>
      <c r="C8891" t="s">
        <v>18</v>
      </c>
      <c r="D8891">
        <v>8</v>
      </c>
      <c r="E8891">
        <v>7954.09</v>
      </c>
      <c r="F8891">
        <v>184.98</v>
      </c>
      <c r="G8891">
        <v>-559.13</v>
      </c>
      <c r="H8891">
        <v>0</v>
      </c>
      <c r="I8891">
        <v>0.7</v>
      </c>
      <c r="J8891">
        <v>27</v>
      </c>
      <c r="K8891">
        <v>1.56</v>
      </c>
      <c r="L8891">
        <v>22</v>
      </c>
      <c r="M8891">
        <v>1</v>
      </c>
      <c r="N8891" t="s">
        <v>655</v>
      </c>
      <c r="O8891" t="s">
        <v>274</v>
      </c>
      <c r="P8891">
        <v>2219.7600000000002</v>
      </c>
      <c r="Q8891" t="s">
        <v>36</v>
      </c>
    </row>
    <row r="8892" spans="1:17" x14ac:dyDescent="0.25">
      <c r="A8892">
        <v>8964</v>
      </c>
      <c r="B8892" t="s">
        <v>28</v>
      </c>
      <c r="C8892" t="s">
        <v>18</v>
      </c>
      <c r="D8892">
        <v>9</v>
      </c>
      <c r="E8892">
        <v>11179.05</v>
      </c>
      <c r="F8892">
        <v>259.98</v>
      </c>
      <c r="G8892">
        <v>377.08</v>
      </c>
      <c r="H8892">
        <v>0.69799999999999995</v>
      </c>
      <c r="I8892">
        <v>0.9</v>
      </c>
      <c r="J8892">
        <v>28</v>
      </c>
      <c r="K8892">
        <v>1.1399999999999999</v>
      </c>
      <c r="L8892">
        <v>24</v>
      </c>
      <c r="M8892">
        <v>1</v>
      </c>
      <c r="N8892" t="s">
        <v>45</v>
      </c>
      <c r="O8892" t="s">
        <v>931</v>
      </c>
      <c r="P8892">
        <v>3509.73</v>
      </c>
      <c r="Q8892" t="s">
        <v>36</v>
      </c>
    </row>
    <row r="8893" spans="1:17" x14ac:dyDescent="0.25">
      <c r="A8893">
        <v>8965</v>
      </c>
      <c r="B8893" t="s">
        <v>28</v>
      </c>
      <c r="C8893" t="s">
        <v>23</v>
      </c>
      <c r="D8893">
        <v>5</v>
      </c>
      <c r="E8893">
        <v>8443.67</v>
      </c>
      <c r="F8893">
        <v>234.55</v>
      </c>
      <c r="G8893">
        <v>1686.57</v>
      </c>
      <c r="H8893">
        <v>0.77800000000000002</v>
      </c>
      <c r="I8893">
        <v>1.2</v>
      </c>
      <c r="J8893">
        <v>28</v>
      </c>
      <c r="K8893">
        <v>2</v>
      </c>
      <c r="L8893">
        <v>10</v>
      </c>
      <c r="M8893">
        <v>1</v>
      </c>
      <c r="N8893" t="s">
        <v>161</v>
      </c>
      <c r="O8893" t="s">
        <v>296</v>
      </c>
      <c r="P8893">
        <v>1759.12</v>
      </c>
      <c r="Q8893" t="s">
        <v>20</v>
      </c>
    </row>
    <row r="8894" spans="1:17" x14ac:dyDescent="0.25">
      <c r="A8894">
        <v>8966</v>
      </c>
      <c r="B8894" t="s">
        <v>28</v>
      </c>
      <c r="C8894" t="s">
        <v>18</v>
      </c>
      <c r="D8894">
        <v>2</v>
      </c>
      <c r="E8894">
        <v>1089.8800000000001</v>
      </c>
      <c r="F8894">
        <v>155.69999999999999</v>
      </c>
      <c r="G8894">
        <v>52.53</v>
      </c>
      <c r="H8894">
        <v>0.42899999999999999</v>
      </c>
      <c r="I8894">
        <v>0.4</v>
      </c>
      <c r="J8894">
        <v>3</v>
      </c>
      <c r="K8894">
        <v>1</v>
      </c>
      <c r="L8894">
        <v>0</v>
      </c>
      <c r="M8894">
        <v>1</v>
      </c>
      <c r="N8894" t="s">
        <v>157</v>
      </c>
      <c r="O8894" t="s">
        <v>947</v>
      </c>
      <c r="P8894">
        <v>467.1</v>
      </c>
      <c r="Q8894" t="s">
        <v>52</v>
      </c>
    </row>
    <row r="8895" spans="1:17" x14ac:dyDescent="0.25">
      <c r="A8895">
        <v>8967</v>
      </c>
      <c r="B8895" t="s">
        <v>28</v>
      </c>
      <c r="C8895" t="s">
        <v>23</v>
      </c>
      <c r="D8895">
        <v>6</v>
      </c>
      <c r="E8895">
        <v>4059.54</v>
      </c>
      <c r="F8895">
        <v>176.5</v>
      </c>
      <c r="G8895">
        <v>-848.08</v>
      </c>
      <c r="H8895">
        <v>0.82599999999999996</v>
      </c>
      <c r="I8895">
        <v>0.8</v>
      </c>
      <c r="J8895">
        <v>18</v>
      </c>
      <c r="K8895">
        <v>1.56</v>
      </c>
      <c r="L8895">
        <v>6</v>
      </c>
      <c r="M8895">
        <v>1</v>
      </c>
      <c r="N8895" t="s">
        <v>383</v>
      </c>
      <c r="O8895" t="s">
        <v>164</v>
      </c>
      <c r="P8895">
        <v>1588.5</v>
      </c>
      <c r="Q8895" t="s">
        <v>20</v>
      </c>
    </row>
    <row r="8896" spans="1:17" x14ac:dyDescent="0.25">
      <c r="A8896">
        <v>8968</v>
      </c>
      <c r="B8896" t="s">
        <v>28</v>
      </c>
      <c r="C8896" t="s">
        <v>18</v>
      </c>
      <c r="D8896">
        <v>2</v>
      </c>
      <c r="E8896">
        <v>2039.52</v>
      </c>
      <c r="F8896">
        <v>203.95</v>
      </c>
      <c r="G8896">
        <v>566.03</v>
      </c>
      <c r="H8896">
        <v>0.8</v>
      </c>
      <c r="I8896">
        <v>0.4</v>
      </c>
      <c r="J8896">
        <v>8</v>
      </c>
      <c r="K8896">
        <v>3</v>
      </c>
      <c r="L8896">
        <v>0</v>
      </c>
      <c r="M8896">
        <v>0</v>
      </c>
      <c r="N8896" t="s">
        <v>226</v>
      </c>
      <c r="O8896" t="s">
        <v>489</v>
      </c>
      <c r="P8896">
        <v>611.85</v>
      </c>
      <c r="Q8896" t="s">
        <v>20</v>
      </c>
    </row>
    <row r="8897" spans="1:17" x14ac:dyDescent="0.25">
      <c r="A8897">
        <v>8969</v>
      </c>
      <c r="B8897" t="s">
        <v>28</v>
      </c>
      <c r="C8897" t="s">
        <v>18</v>
      </c>
      <c r="D8897">
        <v>6</v>
      </c>
      <c r="E8897">
        <v>6919.54</v>
      </c>
      <c r="F8897">
        <v>187.01</v>
      </c>
      <c r="G8897">
        <v>-1936.32</v>
      </c>
      <c r="H8897">
        <v>0.78400000000000003</v>
      </c>
      <c r="I8897">
        <v>0.5</v>
      </c>
      <c r="J8897">
        <v>29</v>
      </c>
      <c r="K8897">
        <v>1.76</v>
      </c>
      <c r="L8897">
        <v>11</v>
      </c>
      <c r="M8897">
        <v>1</v>
      </c>
      <c r="N8897" t="s">
        <v>508</v>
      </c>
      <c r="O8897" t="s">
        <v>514</v>
      </c>
      <c r="P8897">
        <v>1683.09</v>
      </c>
      <c r="Q8897" t="s">
        <v>20</v>
      </c>
    </row>
    <row r="8898" spans="1:17" x14ac:dyDescent="0.25">
      <c r="A8898">
        <v>8970</v>
      </c>
      <c r="B8898" t="s">
        <v>28</v>
      </c>
      <c r="C8898" t="s">
        <v>18</v>
      </c>
      <c r="D8898">
        <v>1</v>
      </c>
      <c r="E8898">
        <v>1067.8499999999999</v>
      </c>
      <c r="F8898">
        <v>118.65</v>
      </c>
      <c r="G8898">
        <v>-610.29</v>
      </c>
      <c r="H8898">
        <v>1</v>
      </c>
      <c r="I8898">
        <v>3</v>
      </c>
      <c r="J8898">
        <v>9</v>
      </c>
      <c r="K8898">
        <v>2</v>
      </c>
      <c r="L8898">
        <v>3</v>
      </c>
      <c r="M8898">
        <v>1</v>
      </c>
      <c r="N8898" t="s">
        <v>714</v>
      </c>
      <c r="O8898" t="s">
        <v>714</v>
      </c>
      <c r="P8898">
        <v>177.98</v>
      </c>
      <c r="Q8898" t="s">
        <v>52</v>
      </c>
    </row>
    <row r="8899" spans="1:17" x14ac:dyDescent="0.25">
      <c r="A8899">
        <v>8971</v>
      </c>
      <c r="B8899" t="s">
        <v>28</v>
      </c>
      <c r="C8899" t="s">
        <v>23</v>
      </c>
      <c r="D8899">
        <v>8</v>
      </c>
      <c r="E8899">
        <v>10958.73</v>
      </c>
      <c r="F8899">
        <v>228.31</v>
      </c>
      <c r="G8899">
        <v>2770.56</v>
      </c>
      <c r="H8899">
        <v>0.75</v>
      </c>
      <c r="I8899">
        <v>1.2</v>
      </c>
      <c r="J8899">
        <v>41</v>
      </c>
      <c r="K8899">
        <v>1.05</v>
      </c>
      <c r="L8899">
        <v>27</v>
      </c>
      <c r="M8899">
        <v>1</v>
      </c>
      <c r="N8899" t="s">
        <v>605</v>
      </c>
      <c r="O8899" t="s">
        <v>445</v>
      </c>
      <c r="P8899">
        <v>2739.72</v>
      </c>
      <c r="Q8899" t="s">
        <v>36</v>
      </c>
    </row>
    <row r="8900" spans="1:17" x14ac:dyDescent="0.25">
      <c r="A8900">
        <v>8972</v>
      </c>
      <c r="B8900" t="s">
        <v>17</v>
      </c>
      <c r="C8900" t="s">
        <v>18</v>
      </c>
      <c r="D8900">
        <v>5</v>
      </c>
      <c r="E8900">
        <v>8928.82</v>
      </c>
      <c r="F8900">
        <v>198.42</v>
      </c>
      <c r="G8900">
        <v>766.09</v>
      </c>
      <c r="H8900">
        <v>0.75600000000000001</v>
      </c>
      <c r="I8900">
        <v>1</v>
      </c>
      <c r="J8900">
        <v>42</v>
      </c>
      <c r="K8900">
        <v>1.38</v>
      </c>
      <c r="L8900">
        <v>22</v>
      </c>
      <c r="M8900">
        <v>1</v>
      </c>
      <c r="N8900" t="s">
        <v>993</v>
      </c>
      <c r="O8900" t="s">
        <v>458</v>
      </c>
      <c r="P8900">
        <v>1488.15</v>
      </c>
      <c r="Q8900" t="s">
        <v>20</v>
      </c>
    </row>
    <row r="8901" spans="1:17" x14ac:dyDescent="0.25">
      <c r="A8901">
        <v>8973</v>
      </c>
      <c r="B8901" t="s">
        <v>17</v>
      </c>
      <c r="C8901" t="s">
        <v>23</v>
      </c>
      <c r="D8901">
        <v>1</v>
      </c>
      <c r="E8901">
        <v>3839.76</v>
      </c>
      <c r="F8901">
        <v>255.98</v>
      </c>
      <c r="G8901">
        <v>1028.97</v>
      </c>
      <c r="H8901">
        <v>1</v>
      </c>
      <c r="I8901">
        <v>3</v>
      </c>
      <c r="J8901">
        <v>15</v>
      </c>
      <c r="K8901">
        <v>1.33</v>
      </c>
      <c r="L8901">
        <v>5</v>
      </c>
      <c r="M8901">
        <v>1</v>
      </c>
      <c r="N8901" t="s">
        <v>704</v>
      </c>
      <c r="O8901" t="s">
        <v>704</v>
      </c>
      <c r="P8901">
        <v>383.97</v>
      </c>
      <c r="Q8901" t="s">
        <v>52</v>
      </c>
    </row>
    <row r="8902" spans="1:17" x14ac:dyDescent="0.25">
      <c r="A8902">
        <v>8974</v>
      </c>
      <c r="B8902" t="s">
        <v>33</v>
      </c>
      <c r="C8902" t="s">
        <v>18</v>
      </c>
      <c r="D8902">
        <v>8</v>
      </c>
      <c r="E8902">
        <v>6141.23</v>
      </c>
      <c r="F8902">
        <v>204.71</v>
      </c>
      <c r="G8902">
        <v>213.09</v>
      </c>
      <c r="H8902">
        <v>0.46700000000000003</v>
      </c>
      <c r="I8902">
        <v>0.2</v>
      </c>
      <c r="J8902">
        <v>17</v>
      </c>
      <c r="K8902">
        <v>1.88</v>
      </c>
      <c r="L8902">
        <v>12</v>
      </c>
      <c r="M8902">
        <v>1</v>
      </c>
      <c r="N8902" t="s">
        <v>55</v>
      </c>
      <c r="O8902" t="s">
        <v>697</v>
      </c>
      <c r="P8902">
        <v>2456.52</v>
      </c>
      <c r="Q8902" t="s">
        <v>36</v>
      </c>
    </row>
    <row r="8903" spans="1:17" x14ac:dyDescent="0.25">
      <c r="A8903">
        <v>8975</v>
      </c>
      <c r="B8903" t="s">
        <v>33</v>
      </c>
      <c r="C8903" t="s">
        <v>18</v>
      </c>
      <c r="D8903">
        <v>5</v>
      </c>
      <c r="E8903">
        <v>10468.91</v>
      </c>
      <c r="F8903">
        <v>249.26</v>
      </c>
      <c r="G8903">
        <v>689.34</v>
      </c>
      <c r="H8903">
        <v>0.76200000000000001</v>
      </c>
      <c r="I8903">
        <v>1</v>
      </c>
      <c r="J8903">
        <v>40</v>
      </c>
      <c r="K8903">
        <v>1.35</v>
      </c>
      <c r="L8903">
        <v>20</v>
      </c>
      <c r="M8903">
        <v>1</v>
      </c>
      <c r="N8903" t="s">
        <v>785</v>
      </c>
      <c r="O8903" t="s">
        <v>275</v>
      </c>
      <c r="P8903">
        <v>1869.45</v>
      </c>
      <c r="Q8903" t="s">
        <v>20</v>
      </c>
    </row>
    <row r="8904" spans="1:17" x14ac:dyDescent="0.25">
      <c r="A8904">
        <v>8976</v>
      </c>
      <c r="B8904" t="s">
        <v>17</v>
      </c>
      <c r="C8904" t="s">
        <v>23</v>
      </c>
      <c r="D8904">
        <v>4</v>
      </c>
      <c r="E8904">
        <v>10788.64</v>
      </c>
      <c r="F8904">
        <v>256.87</v>
      </c>
      <c r="G8904">
        <v>-1773.12</v>
      </c>
      <c r="H8904">
        <v>0.85699999999999998</v>
      </c>
      <c r="I8904">
        <v>0.7</v>
      </c>
      <c r="J8904">
        <v>36</v>
      </c>
      <c r="K8904">
        <v>2.89</v>
      </c>
      <c r="L8904">
        <v>0</v>
      </c>
      <c r="M8904">
        <v>0</v>
      </c>
      <c r="N8904" t="s">
        <v>373</v>
      </c>
      <c r="O8904" t="s">
        <v>312</v>
      </c>
      <c r="P8904">
        <v>1541.22</v>
      </c>
      <c r="Q8904" t="s">
        <v>20</v>
      </c>
    </row>
    <row r="8905" spans="1:17" x14ac:dyDescent="0.25">
      <c r="A8905">
        <v>8977</v>
      </c>
      <c r="B8905" t="s">
        <v>33</v>
      </c>
      <c r="C8905" t="s">
        <v>18</v>
      </c>
      <c r="D8905">
        <v>4</v>
      </c>
      <c r="E8905">
        <v>6609.38</v>
      </c>
      <c r="F8905">
        <v>220.31</v>
      </c>
      <c r="G8905">
        <v>1094.32</v>
      </c>
      <c r="H8905">
        <v>0.83299999999999996</v>
      </c>
      <c r="I8905">
        <v>2.2000000000000002</v>
      </c>
      <c r="J8905">
        <v>25</v>
      </c>
      <c r="K8905">
        <v>1.2</v>
      </c>
      <c r="L8905">
        <v>15</v>
      </c>
      <c r="M8905">
        <v>1</v>
      </c>
      <c r="N8905" t="s">
        <v>563</v>
      </c>
      <c r="O8905" t="s">
        <v>170</v>
      </c>
      <c r="P8905">
        <v>1321.86</v>
      </c>
      <c r="Q8905" t="s">
        <v>20</v>
      </c>
    </row>
    <row r="8906" spans="1:17" x14ac:dyDescent="0.25">
      <c r="A8906">
        <v>8978</v>
      </c>
      <c r="B8906" t="s">
        <v>33</v>
      </c>
      <c r="C8906" t="s">
        <v>18</v>
      </c>
      <c r="D8906">
        <v>7</v>
      </c>
      <c r="E8906">
        <v>4759.3900000000003</v>
      </c>
      <c r="F8906">
        <v>237.97</v>
      </c>
      <c r="G8906">
        <v>1137.33</v>
      </c>
      <c r="H8906">
        <v>0.7</v>
      </c>
      <c r="I8906">
        <v>1.1000000000000001</v>
      </c>
      <c r="J8906">
        <v>17</v>
      </c>
      <c r="K8906">
        <v>1.18</v>
      </c>
      <c r="L8906">
        <v>8</v>
      </c>
      <c r="M8906">
        <v>1</v>
      </c>
      <c r="N8906" t="s">
        <v>421</v>
      </c>
      <c r="O8906" t="s">
        <v>25</v>
      </c>
      <c r="P8906">
        <v>2498.6799999999998</v>
      </c>
      <c r="Q8906" t="s">
        <v>36</v>
      </c>
    </row>
    <row r="8907" spans="1:17" x14ac:dyDescent="0.25">
      <c r="A8907">
        <v>8979</v>
      </c>
      <c r="B8907" t="s">
        <v>17</v>
      </c>
      <c r="C8907" t="s">
        <v>18</v>
      </c>
      <c r="D8907">
        <v>4</v>
      </c>
      <c r="E8907">
        <v>7834.22</v>
      </c>
      <c r="F8907">
        <v>211.74</v>
      </c>
      <c r="G8907">
        <v>1130.05</v>
      </c>
      <c r="H8907">
        <v>0.89200000000000002</v>
      </c>
      <c r="I8907">
        <v>0.8</v>
      </c>
      <c r="J8907">
        <v>36</v>
      </c>
      <c r="K8907">
        <v>1.22</v>
      </c>
      <c r="L8907">
        <v>28</v>
      </c>
      <c r="M8907">
        <v>1</v>
      </c>
      <c r="N8907" t="s">
        <v>323</v>
      </c>
      <c r="O8907" t="s">
        <v>446</v>
      </c>
      <c r="P8907">
        <v>1270.44</v>
      </c>
      <c r="Q8907" t="s">
        <v>20</v>
      </c>
    </row>
    <row r="8908" spans="1:17" x14ac:dyDescent="0.25">
      <c r="A8908">
        <v>8980</v>
      </c>
      <c r="B8908" t="s">
        <v>17</v>
      </c>
      <c r="C8908" t="s">
        <v>18</v>
      </c>
      <c r="D8908">
        <v>1</v>
      </c>
      <c r="E8908">
        <v>299.98</v>
      </c>
      <c r="F8908">
        <v>299.98</v>
      </c>
      <c r="G8908">
        <v>88.19</v>
      </c>
      <c r="H8908">
        <v>1</v>
      </c>
      <c r="I8908">
        <v>4</v>
      </c>
      <c r="J8908">
        <v>1</v>
      </c>
      <c r="K8908">
        <v>2</v>
      </c>
      <c r="L8908">
        <v>0</v>
      </c>
      <c r="M8908">
        <v>1</v>
      </c>
      <c r="N8908" t="s">
        <v>514</v>
      </c>
      <c r="O8908" t="s">
        <v>514</v>
      </c>
      <c r="P8908">
        <v>449.97</v>
      </c>
      <c r="Q8908" t="s">
        <v>52</v>
      </c>
    </row>
    <row r="8909" spans="1:17" x14ac:dyDescent="0.25">
      <c r="A8909">
        <v>8981</v>
      </c>
      <c r="B8909" t="s">
        <v>17</v>
      </c>
      <c r="C8909" t="s">
        <v>23</v>
      </c>
      <c r="D8909">
        <v>9</v>
      </c>
      <c r="E8909">
        <v>14837.52</v>
      </c>
      <c r="F8909">
        <v>183.18</v>
      </c>
      <c r="G8909">
        <v>685.39</v>
      </c>
      <c r="H8909">
        <v>0.95099999999999996</v>
      </c>
      <c r="I8909">
        <v>1.1000000000000001</v>
      </c>
      <c r="J8909">
        <v>76</v>
      </c>
      <c r="K8909">
        <v>2.75</v>
      </c>
      <c r="L8909">
        <v>17</v>
      </c>
      <c r="M8909">
        <v>0</v>
      </c>
      <c r="N8909" t="s">
        <v>674</v>
      </c>
      <c r="O8909" t="s">
        <v>372</v>
      </c>
      <c r="P8909">
        <v>2472.9299999999998</v>
      </c>
      <c r="Q8909" t="s">
        <v>36</v>
      </c>
    </row>
    <row r="8910" spans="1:17" x14ac:dyDescent="0.25">
      <c r="A8910">
        <v>8982</v>
      </c>
      <c r="B8910" t="s">
        <v>28</v>
      </c>
      <c r="C8910" t="s">
        <v>18</v>
      </c>
      <c r="D8910">
        <v>2</v>
      </c>
      <c r="E8910">
        <v>1179.9100000000001</v>
      </c>
      <c r="F8910">
        <v>107.26</v>
      </c>
      <c r="G8910">
        <v>-76.260000000000005</v>
      </c>
      <c r="H8910">
        <v>0.182</v>
      </c>
      <c r="I8910">
        <v>1.5</v>
      </c>
      <c r="J8910">
        <v>11</v>
      </c>
      <c r="K8910">
        <v>1.82</v>
      </c>
      <c r="L8910">
        <v>2</v>
      </c>
      <c r="M8910">
        <v>1</v>
      </c>
      <c r="N8910" t="s">
        <v>155</v>
      </c>
      <c r="O8910" t="s">
        <v>136</v>
      </c>
      <c r="P8910">
        <v>321.77999999999997</v>
      </c>
      <c r="Q8910" t="s">
        <v>52</v>
      </c>
    </row>
    <row r="8911" spans="1:17" x14ac:dyDescent="0.25">
      <c r="A8911">
        <v>8983</v>
      </c>
      <c r="B8911" t="s">
        <v>28</v>
      </c>
      <c r="C8911" t="s">
        <v>18</v>
      </c>
      <c r="D8911">
        <v>4</v>
      </c>
      <c r="E8911">
        <v>4159.67</v>
      </c>
      <c r="F8911">
        <v>207.98</v>
      </c>
      <c r="G8911">
        <v>-292.17</v>
      </c>
      <c r="H8911">
        <v>0.7</v>
      </c>
      <c r="I8911">
        <v>0.3</v>
      </c>
      <c r="J8911">
        <v>12</v>
      </c>
      <c r="K8911">
        <v>3</v>
      </c>
      <c r="L8911">
        <v>0</v>
      </c>
      <c r="M8911">
        <v>0</v>
      </c>
      <c r="N8911" t="s">
        <v>34</v>
      </c>
      <c r="O8911" t="s">
        <v>775</v>
      </c>
      <c r="P8911">
        <v>1247.8800000000001</v>
      </c>
      <c r="Q8911" t="s">
        <v>20</v>
      </c>
    </row>
    <row r="8912" spans="1:17" x14ac:dyDescent="0.25">
      <c r="A8912">
        <v>8984</v>
      </c>
      <c r="B8912" t="s">
        <v>28</v>
      </c>
      <c r="C8912" t="s">
        <v>23</v>
      </c>
      <c r="D8912">
        <v>6</v>
      </c>
      <c r="E8912">
        <v>5239.32</v>
      </c>
      <c r="F8912">
        <v>187.12</v>
      </c>
      <c r="G8912">
        <v>-444.04</v>
      </c>
      <c r="H8912">
        <v>0.71399999999999997</v>
      </c>
      <c r="I8912">
        <v>1.1000000000000001</v>
      </c>
      <c r="J8912">
        <v>24</v>
      </c>
      <c r="K8912">
        <v>2.79</v>
      </c>
      <c r="L8912">
        <v>0</v>
      </c>
      <c r="M8912">
        <v>0</v>
      </c>
      <c r="N8912" t="s">
        <v>774</v>
      </c>
      <c r="O8912" t="s">
        <v>814</v>
      </c>
      <c r="P8912">
        <v>1684.08</v>
      </c>
      <c r="Q8912" t="s">
        <v>20</v>
      </c>
    </row>
    <row r="8913" spans="1:17" x14ac:dyDescent="0.25">
      <c r="A8913">
        <v>8985</v>
      </c>
      <c r="B8913" t="s">
        <v>28</v>
      </c>
      <c r="C8913" t="s">
        <v>18</v>
      </c>
      <c r="D8913">
        <v>1</v>
      </c>
      <c r="E8913">
        <v>399.98</v>
      </c>
      <c r="F8913">
        <v>399.98</v>
      </c>
      <c r="G8913">
        <v>109.75</v>
      </c>
      <c r="H8913">
        <v>1</v>
      </c>
      <c r="I8913">
        <v>2</v>
      </c>
      <c r="J8913">
        <v>1</v>
      </c>
      <c r="K8913">
        <v>1</v>
      </c>
      <c r="L8913">
        <v>0</v>
      </c>
      <c r="M8913">
        <v>1</v>
      </c>
      <c r="N8913" t="s">
        <v>800</v>
      </c>
      <c r="O8913" t="s">
        <v>800</v>
      </c>
      <c r="P8913">
        <v>599.97</v>
      </c>
      <c r="Q8913" t="s">
        <v>20</v>
      </c>
    </row>
    <row r="8914" spans="1:17" x14ac:dyDescent="0.25">
      <c r="A8914">
        <v>8986</v>
      </c>
      <c r="B8914" t="s">
        <v>28</v>
      </c>
      <c r="C8914" t="s">
        <v>23</v>
      </c>
      <c r="D8914">
        <v>8</v>
      </c>
      <c r="E8914">
        <v>11875.18</v>
      </c>
      <c r="F8914">
        <v>177.24</v>
      </c>
      <c r="G8914">
        <v>1413.3</v>
      </c>
      <c r="H8914">
        <v>0.92500000000000004</v>
      </c>
      <c r="I8914">
        <v>1.5</v>
      </c>
      <c r="J8914">
        <v>61</v>
      </c>
      <c r="K8914">
        <v>1.57</v>
      </c>
      <c r="L8914">
        <v>32</v>
      </c>
      <c r="M8914">
        <v>1</v>
      </c>
      <c r="N8914" t="s">
        <v>53</v>
      </c>
      <c r="O8914" t="s">
        <v>420</v>
      </c>
      <c r="P8914">
        <v>2126.88</v>
      </c>
      <c r="Q8914" t="s">
        <v>36</v>
      </c>
    </row>
    <row r="8915" spans="1:17" x14ac:dyDescent="0.25">
      <c r="A8915">
        <v>8987</v>
      </c>
      <c r="B8915" t="s">
        <v>17</v>
      </c>
      <c r="C8915" t="s">
        <v>18</v>
      </c>
      <c r="D8915">
        <v>8</v>
      </c>
      <c r="E8915">
        <v>7764.35</v>
      </c>
      <c r="F8915">
        <v>194.11</v>
      </c>
      <c r="G8915">
        <v>999.65</v>
      </c>
      <c r="H8915">
        <v>0.65</v>
      </c>
      <c r="I8915">
        <v>1.1000000000000001</v>
      </c>
      <c r="J8915">
        <v>31</v>
      </c>
      <c r="K8915">
        <v>1.55</v>
      </c>
      <c r="L8915">
        <v>18</v>
      </c>
      <c r="M8915">
        <v>1</v>
      </c>
      <c r="N8915" t="s">
        <v>508</v>
      </c>
      <c r="O8915" t="s">
        <v>119</v>
      </c>
      <c r="P8915">
        <v>2329.3200000000002</v>
      </c>
      <c r="Q8915" t="s">
        <v>36</v>
      </c>
    </row>
    <row r="8916" spans="1:17" x14ac:dyDescent="0.25">
      <c r="A8916">
        <v>8988</v>
      </c>
      <c r="B8916" t="s">
        <v>17</v>
      </c>
      <c r="C8916" t="s">
        <v>18</v>
      </c>
      <c r="D8916">
        <v>7</v>
      </c>
      <c r="E8916">
        <v>7224.78</v>
      </c>
      <c r="F8916">
        <v>212.49</v>
      </c>
      <c r="G8916">
        <v>1769.41</v>
      </c>
      <c r="H8916">
        <v>0.76500000000000001</v>
      </c>
      <c r="I8916">
        <v>1</v>
      </c>
      <c r="J8916">
        <v>30</v>
      </c>
      <c r="K8916">
        <v>1.2</v>
      </c>
      <c r="L8916">
        <v>13</v>
      </c>
      <c r="M8916">
        <v>1</v>
      </c>
      <c r="N8916" t="s">
        <v>447</v>
      </c>
      <c r="O8916" t="s">
        <v>374</v>
      </c>
      <c r="P8916">
        <v>2231.14</v>
      </c>
      <c r="Q8916" t="s">
        <v>36</v>
      </c>
    </row>
    <row r="8917" spans="1:17" x14ac:dyDescent="0.25">
      <c r="A8917">
        <v>8989</v>
      </c>
      <c r="B8917" t="s">
        <v>17</v>
      </c>
      <c r="C8917" t="s">
        <v>23</v>
      </c>
      <c r="D8917">
        <v>6</v>
      </c>
      <c r="E8917">
        <v>8509.26</v>
      </c>
      <c r="F8917">
        <v>250.27</v>
      </c>
      <c r="G8917">
        <v>-789.91</v>
      </c>
      <c r="H8917">
        <v>0.64700000000000002</v>
      </c>
      <c r="I8917">
        <v>0.4</v>
      </c>
      <c r="J8917">
        <v>22</v>
      </c>
      <c r="K8917">
        <v>1.64</v>
      </c>
      <c r="L8917">
        <v>10</v>
      </c>
      <c r="M8917">
        <v>1</v>
      </c>
      <c r="N8917" t="s">
        <v>227</v>
      </c>
      <c r="O8917" t="s">
        <v>708</v>
      </c>
      <c r="P8917">
        <v>2252.4299999999998</v>
      </c>
      <c r="Q8917" t="s">
        <v>36</v>
      </c>
    </row>
    <row r="8918" spans="1:17" x14ac:dyDescent="0.25">
      <c r="A8918">
        <v>8990</v>
      </c>
      <c r="B8918" t="s">
        <v>17</v>
      </c>
      <c r="C8918" t="s">
        <v>18</v>
      </c>
      <c r="D8918">
        <v>5</v>
      </c>
      <c r="E8918">
        <v>7049.59</v>
      </c>
      <c r="F8918">
        <v>190.53</v>
      </c>
      <c r="G8918">
        <v>1535.17</v>
      </c>
      <c r="H8918">
        <v>0.81100000000000005</v>
      </c>
      <c r="I8918">
        <v>1.5</v>
      </c>
      <c r="J8918">
        <v>33</v>
      </c>
      <c r="K8918">
        <v>1.64</v>
      </c>
      <c r="L8918">
        <v>14</v>
      </c>
      <c r="M8918">
        <v>1</v>
      </c>
      <c r="N8918" t="s">
        <v>284</v>
      </c>
      <c r="O8918" t="s">
        <v>911</v>
      </c>
      <c r="P8918">
        <v>1428.98</v>
      </c>
      <c r="Q8918" t="s">
        <v>20</v>
      </c>
    </row>
    <row r="8919" spans="1:17" x14ac:dyDescent="0.25">
      <c r="A8919">
        <v>8991</v>
      </c>
      <c r="B8919" t="s">
        <v>17</v>
      </c>
      <c r="C8919" t="s">
        <v>18</v>
      </c>
      <c r="D8919">
        <v>5</v>
      </c>
      <c r="E8919">
        <v>7369.26</v>
      </c>
      <c r="F8919">
        <v>223.31</v>
      </c>
      <c r="G8919">
        <v>1629.15</v>
      </c>
      <c r="H8919">
        <v>0.84799999999999998</v>
      </c>
      <c r="I8919">
        <v>1.3</v>
      </c>
      <c r="J8919">
        <v>28</v>
      </c>
      <c r="K8919">
        <v>1.64</v>
      </c>
      <c r="L8919">
        <v>15</v>
      </c>
      <c r="M8919">
        <v>1</v>
      </c>
      <c r="N8919" t="s">
        <v>280</v>
      </c>
      <c r="O8919" t="s">
        <v>436</v>
      </c>
      <c r="P8919">
        <v>1674.82</v>
      </c>
      <c r="Q8919" t="s">
        <v>20</v>
      </c>
    </row>
    <row r="8920" spans="1:17" x14ac:dyDescent="0.25">
      <c r="A8920">
        <v>8992</v>
      </c>
      <c r="B8920" t="s">
        <v>17</v>
      </c>
      <c r="C8920" t="s">
        <v>23</v>
      </c>
      <c r="D8920">
        <v>3</v>
      </c>
      <c r="E8920">
        <v>1779.72</v>
      </c>
      <c r="F8920">
        <v>222.47</v>
      </c>
      <c r="G8920">
        <v>257.69</v>
      </c>
      <c r="H8920">
        <v>0</v>
      </c>
      <c r="I8920">
        <v>-0.9</v>
      </c>
      <c r="J8920">
        <v>3</v>
      </c>
      <c r="K8920">
        <v>2</v>
      </c>
      <c r="L8920">
        <v>0</v>
      </c>
      <c r="M8920">
        <v>1</v>
      </c>
      <c r="N8920" t="s">
        <v>460</v>
      </c>
      <c r="O8920" t="s">
        <v>691</v>
      </c>
      <c r="P8920">
        <v>1001.12</v>
      </c>
      <c r="Q8920" t="s">
        <v>20</v>
      </c>
    </row>
    <row r="8921" spans="1:17" x14ac:dyDescent="0.25">
      <c r="A8921">
        <v>8993</v>
      </c>
      <c r="B8921" t="s">
        <v>33</v>
      </c>
      <c r="C8921" t="s">
        <v>18</v>
      </c>
      <c r="D8921">
        <v>7</v>
      </c>
      <c r="E8921">
        <v>6911.26</v>
      </c>
      <c r="F8921">
        <v>186.79</v>
      </c>
      <c r="G8921">
        <v>-776.93</v>
      </c>
      <c r="H8921">
        <v>0.67600000000000005</v>
      </c>
      <c r="I8921">
        <v>1.6</v>
      </c>
      <c r="J8921">
        <v>24</v>
      </c>
      <c r="K8921">
        <v>1.5</v>
      </c>
      <c r="L8921">
        <v>24</v>
      </c>
      <c r="M8921">
        <v>1</v>
      </c>
      <c r="N8921" t="s">
        <v>45</v>
      </c>
      <c r="O8921" t="s">
        <v>540</v>
      </c>
      <c r="P8921">
        <v>1961.3</v>
      </c>
      <c r="Q8921" t="s">
        <v>20</v>
      </c>
    </row>
    <row r="8922" spans="1:17" x14ac:dyDescent="0.25">
      <c r="A8922">
        <v>8994</v>
      </c>
      <c r="B8922" t="s">
        <v>17</v>
      </c>
      <c r="C8922" t="s">
        <v>23</v>
      </c>
      <c r="D8922">
        <v>6</v>
      </c>
      <c r="E8922">
        <v>3509.58</v>
      </c>
      <c r="F8922">
        <v>184.71</v>
      </c>
      <c r="G8922">
        <v>-1142.23</v>
      </c>
      <c r="H8922">
        <v>0.26300000000000001</v>
      </c>
      <c r="I8922">
        <v>0.3</v>
      </c>
      <c r="J8922">
        <v>16</v>
      </c>
      <c r="K8922">
        <v>3.06</v>
      </c>
      <c r="L8922">
        <v>0</v>
      </c>
      <c r="M8922">
        <v>0</v>
      </c>
      <c r="N8922" t="s">
        <v>53</v>
      </c>
      <c r="O8922" t="s">
        <v>196</v>
      </c>
      <c r="P8922">
        <v>1662.39</v>
      </c>
      <c r="Q8922" t="s">
        <v>20</v>
      </c>
    </row>
    <row r="8923" spans="1:17" x14ac:dyDescent="0.25">
      <c r="A8923">
        <v>8995</v>
      </c>
      <c r="B8923" t="s">
        <v>33</v>
      </c>
      <c r="C8923" t="s">
        <v>18</v>
      </c>
      <c r="D8923">
        <v>8</v>
      </c>
      <c r="E8923">
        <v>8829.35</v>
      </c>
      <c r="F8923">
        <v>252.27</v>
      </c>
      <c r="G8923">
        <v>1826.3</v>
      </c>
      <c r="H8923">
        <v>0.48599999999999999</v>
      </c>
      <c r="I8923">
        <v>0.5</v>
      </c>
      <c r="J8923">
        <v>31</v>
      </c>
      <c r="K8923">
        <v>1.61</v>
      </c>
      <c r="L8923">
        <v>7</v>
      </c>
      <c r="M8923">
        <v>1</v>
      </c>
      <c r="N8923" t="s">
        <v>869</v>
      </c>
      <c r="O8923" t="s">
        <v>545</v>
      </c>
      <c r="P8923">
        <v>3027.24</v>
      </c>
      <c r="Q8923" t="s">
        <v>36</v>
      </c>
    </row>
    <row r="8924" spans="1:17" x14ac:dyDescent="0.25">
      <c r="A8924">
        <v>8996</v>
      </c>
      <c r="B8924" t="s">
        <v>33</v>
      </c>
      <c r="C8924" t="s">
        <v>18</v>
      </c>
      <c r="D8924">
        <v>2</v>
      </c>
      <c r="E8924">
        <v>299.92</v>
      </c>
      <c r="F8924">
        <v>149.96</v>
      </c>
      <c r="G8924">
        <v>123.81</v>
      </c>
      <c r="H8924">
        <v>0.5</v>
      </c>
      <c r="I8924">
        <v>1</v>
      </c>
      <c r="J8924">
        <v>1</v>
      </c>
      <c r="K8924">
        <v>3</v>
      </c>
      <c r="L8924">
        <v>1</v>
      </c>
      <c r="M8924">
        <v>1</v>
      </c>
      <c r="N8924" t="s">
        <v>848</v>
      </c>
      <c r="O8924" t="s">
        <v>160</v>
      </c>
      <c r="P8924">
        <v>449.88</v>
      </c>
      <c r="Q8924" t="s">
        <v>52</v>
      </c>
    </row>
    <row r="8925" spans="1:17" x14ac:dyDescent="0.25">
      <c r="A8925">
        <v>8997</v>
      </c>
      <c r="B8925" t="s">
        <v>33</v>
      </c>
      <c r="C8925" t="s">
        <v>23</v>
      </c>
      <c r="D8925">
        <v>6</v>
      </c>
      <c r="E8925">
        <v>3519.68</v>
      </c>
      <c r="F8925">
        <v>175.98</v>
      </c>
      <c r="G8925">
        <v>234.51</v>
      </c>
      <c r="H8925">
        <v>0.8</v>
      </c>
      <c r="I8925">
        <v>1.7</v>
      </c>
      <c r="J8925">
        <v>17</v>
      </c>
      <c r="K8925">
        <v>2</v>
      </c>
      <c r="L8925">
        <v>12</v>
      </c>
      <c r="M8925">
        <v>1</v>
      </c>
      <c r="N8925" t="s">
        <v>91</v>
      </c>
      <c r="O8925" t="s">
        <v>714</v>
      </c>
      <c r="P8925">
        <v>1583.82</v>
      </c>
      <c r="Q8925" t="s">
        <v>20</v>
      </c>
    </row>
    <row r="8926" spans="1:17" x14ac:dyDescent="0.25">
      <c r="A8926">
        <v>8998</v>
      </c>
      <c r="B8926" t="s">
        <v>33</v>
      </c>
      <c r="C8926" t="s">
        <v>18</v>
      </c>
      <c r="D8926">
        <v>5</v>
      </c>
      <c r="E8926">
        <v>7603.03</v>
      </c>
      <c r="F8926">
        <v>194.95</v>
      </c>
      <c r="G8926">
        <v>1266.52</v>
      </c>
      <c r="H8926">
        <v>0.872</v>
      </c>
      <c r="I8926">
        <v>0.9</v>
      </c>
      <c r="J8926">
        <v>34</v>
      </c>
      <c r="K8926">
        <v>1.53</v>
      </c>
      <c r="L8926">
        <v>24</v>
      </c>
      <c r="M8926">
        <v>1</v>
      </c>
      <c r="N8926" t="s">
        <v>797</v>
      </c>
      <c r="O8926" t="s">
        <v>514</v>
      </c>
      <c r="P8926">
        <v>1462.12</v>
      </c>
      <c r="Q8926" t="s">
        <v>20</v>
      </c>
    </row>
    <row r="8927" spans="1:17" x14ac:dyDescent="0.25">
      <c r="A8927">
        <v>8999</v>
      </c>
      <c r="B8927" t="s">
        <v>33</v>
      </c>
      <c r="C8927" t="s">
        <v>18</v>
      </c>
      <c r="D8927">
        <v>6</v>
      </c>
      <c r="E8927">
        <v>9886.11</v>
      </c>
      <c r="F8927">
        <v>205.96</v>
      </c>
      <c r="G8927">
        <v>2281.8200000000002</v>
      </c>
      <c r="H8927">
        <v>0.45800000000000002</v>
      </c>
      <c r="I8927">
        <v>1.1000000000000001</v>
      </c>
      <c r="J8927">
        <v>42</v>
      </c>
      <c r="K8927">
        <v>1.43</v>
      </c>
      <c r="L8927">
        <v>29</v>
      </c>
      <c r="M8927">
        <v>1</v>
      </c>
      <c r="N8927" t="s">
        <v>663</v>
      </c>
      <c r="O8927" t="s">
        <v>992</v>
      </c>
      <c r="P8927">
        <v>1853.64</v>
      </c>
      <c r="Q8927" t="s">
        <v>20</v>
      </c>
    </row>
    <row r="8928" spans="1:17" x14ac:dyDescent="0.25">
      <c r="A8928">
        <v>9000</v>
      </c>
      <c r="B8928" t="s">
        <v>33</v>
      </c>
      <c r="C8928" t="s">
        <v>23</v>
      </c>
      <c r="D8928">
        <v>6</v>
      </c>
      <c r="E8928">
        <v>6494.04</v>
      </c>
      <c r="F8928">
        <v>223.93</v>
      </c>
      <c r="G8928">
        <v>1195.02</v>
      </c>
      <c r="H8928">
        <v>0.69</v>
      </c>
      <c r="I8928">
        <v>0.3</v>
      </c>
      <c r="J8928">
        <v>24</v>
      </c>
      <c r="K8928">
        <v>1.5</v>
      </c>
      <c r="L8928">
        <v>16</v>
      </c>
      <c r="M8928">
        <v>1</v>
      </c>
      <c r="N8928" t="s">
        <v>956</v>
      </c>
      <c r="O8928" t="s">
        <v>209</v>
      </c>
      <c r="P8928">
        <v>2015.37</v>
      </c>
      <c r="Q8928" t="s">
        <v>36</v>
      </c>
    </row>
    <row r="8929" spans="1:17" x14ac:dyDescent="0.25">
      <c r="A8929">
        <v>9001</v>
      </c>
      <c r="B8929" t="s">
        <v>33</v>
      </c>
      <c r="C8929" t="s">
        <v>18</v>
      </c>
      <c r="D8929">
        <v>6</v>
      </c>
      <c r="E8929">
        <v>5539.38</v>
      </c>
      <c r="F8929">
        <v>173.11</v>
      </c>
      <c r="G8929">
        <v>834.04</v>
      </c>
      <c r="H8929">
        <v>0.84399999999999997</v>
      </c>
      <c r="I8929">
        <v>0.9</v>
      </c>
      <c r="J8929">
        <v>27</v>
      </c>
      <c r="K8929">
        <v>3</v>
      </c>
      <c r="L8929">
        <v>0</v>
      </c>
      <c r="M8929">
        <v>0</v>
      </c>
      <c r="N8929" t="s">
        <v>954</v>
      </c>
      <c r="O8929" t="s">
        <v>177</v>
      </c>
      <c r="P8929">
        <v>1557.99</v>
      </c>
      <c r="Q8929" t="s">
        <v>20</v>
      </c>
    </row>
    <row r="8930" spans="1:17" x14ac:dyDescent="0.25">
      <c r="A8930">
        <v>9002</v>
      </c>
      <c r="B8930" t="s">
        <v>33</v>
      </c>
      <c r="C8930" t="s">
        <v>18</v>
      </c>
      <c r="D8930">
        <v>6</v>
      </c>
      <c r="E8930">
        <v>14088.8</v>
      </c>
      <c r="F8930">
        <v>227.24</v>
      </c>
      <c r="G8930">
        <v>2409.6799999999998</v>
      </c>
      <c r="H8930">
        <v>0.25800000000000001</v>
      </c>
      <c r="I8930">
        <v>0.2</v>
      </c>
      <c r="J8930">
        <v>55</v>
      </c>
      <c r="K8930">
        <v>2.82</v>
      </c>
      <c r="L8930">
        <v>10</v>
      </c>
      <c r="M8930">
        <v>0</v>
      </c>
      <c r="N8930" t="s">
        <v>855</v>
      </c>
      <c r="O8930" t="s">
        <v>411</v>
      </c>
      <c r="P8930">
        <v>2045.16</v>
      </c>
      <c r="Q8930" t="s">
        <v>36</v>
      </c>
    </row>
    <row r="8931" spans="1:17" x14ac:dyDescent="0.25">
      <c r="A8931">
        <v>9003</v>
      </c>
      <c r="B8931" t="s">
        <v>33</v>
      </c>
      <c r="C8931" t="s">
        <v>18</v>
      </c>
      <c r="D8931">
        <v>6</v>
      </c>
      <c r="E8931">
        <v>12518.68</v>
      </c>
      <c r="F8931">
        <v>245.46</v>
      </c>
      <c r="G8931">
        <v>2186.35</v>
      </c>
      <c r="H8931">
        <v>0.84299999999999997</v>
      </c>
      <c r="I8931">
        <v>0.8</v>
      </c>
      <c r="J8931">
        <v>42</v>
      </c>
      <c r="K8931">
        <v>1.81</v>
      </c>
      <c r="L8931">
        <v>22</v>
      </c>
      <c r="M8931">
        <v>1</v>
      </c>
      <c r="N8931" t="s">
        <v>928</v>
      </c>
      <c r="O8931" t="s">
        <v>466</v>
      </c>
      <c r="P8931">
        <v>2209.14</v>
      </c>
      <c r="Q8931" t="s">
        <v>36</v>
      </c>
    </row>
    <row r="8932" spans="1:17" x14ac:dyDescent="0.25">
      <c r="A8932">
        <v>9004</v>
      </c>
      <c r="B8932" t="s">
        <v>17</v>
      </c>
      <c r="C8932" t="s">
        <v>23</v>
      </c>
      <c r="D8932">
        <v>4</v>
      </c>
      <c r="E8932">
        <v>5127.5200000000004</v>
      </c>
      <c r="F8932">
        <v>213.65</v>
      </c>
      <c r="G8932">
        <v>1297.6400000000001</v>
      </c>
      <c r="H8932">
        <v>0.79200000000000004</v>
      </c>
      <c r="I8932">
        <v>1.2</v>
      </c>
      <c r="J8932">
        <v>18</v>
      </c>
      <c r="K8932">
        <v>3.22</v>
      </c>
      <c r="L8932">
        <v>0</v>
      </c>
      <c r="M8932">
        <v>0</v>
      </c>
      <c r="N8932" t="s">
        <v>26</v>
      </c>
      <c r="O8932" t="s">
        <v>579</v>
      </c>
      <c r="P8932">
        <v>1281.9000000000001</v>
      </c>
      <c r="Q8932" t="s">
        <v>20</v>
      </c>
    </row>
    <row r="8933" spans="1:17" x14ac:dyDescent="0.25">
      <c r="A8933">
        <v>9005</v>
      </c>
      <c r="B8933" t="s">
        <v>17</v>
      </c>
      <c r="C8933" t="s">
        <v>18</v>
      </c>
      <c r="D8933">
        <v>4</v>
      </c>
      <c r="E8933">
        <v>6325.16</v>
      </c>
      <c r="F8933">
        <v>243.28</v>
      </c>
      <c r="G8933">
        <v>-728.8</v>
      </c>
      <c r="H8933">
        <v>0.57699999999999996</v>
      </c>
      <c r="I8933">
        <v>0</v>
      </c>
      <c r="J8933">
        <v>20</v>
      </c>
      <c r="K8933">
        <v>2</v>
      </c>
      <c r="L8933">
        <v>10</v>
      </c>
      <c r="M8933">
        <v>1</v>
      </c>
      <c r="N8933" t="s">
        <v>841</v>
      </c>
      <c r="O8933" t="s">
        <v>60</v>
      </c>
      <c r="P8933">
        <v>1459.68</v>
      </c>
      <c r="Q8933" t="s">
        <v>20</v>
      </c>
    </row>
    <row r="8934" spans="1:17" x14ac:dyDescent="0.25">
      <c r="A8934">
        <v>9006</v>
      </c>
      <c r="B8934" t="s">
        <v>33</v>
      </c>
      <c r="C8934" t="s">
        <v>23</v>
      </c>
      <c r="D8934">
        <v>5</v>
      </c>
      <c r="E8934">
        <v>3076.49</v>
      </c>
      <c r="F8934">
        <v>153.82</v>
      </c>
      <c r="G8934">
        <v>283.87</v>
      </c>
      <c r="H8934">
        <v>0.85</v>
      </c>
      <c r="I8934">
        <v>2.2999999999999998</v>
      </c>
      <c r="J8934">
        <v>17</v>
      </c>
      <c r="K8934">
        <v>1.53</v>
      </c>
      <c r="L8934">
        <v>9</v>
      </c>
      <c r="M8934">
        <v>1</v>
      </c>
      <c r="N8934" t="s">
        <v>414</v>
      </c>
      <c r="O8934" t="s">
        <v>615</v>
      </c>
      <c r="P8934">
        <v>1153.6500000000001</v>
      </c>
      <c r="Q8934" t="s">
        <v>20</v>
      </c>
    </row>
    <row r="8935" spans="1:17" x14ac:dyDescent="0.25">
      <c r="A8935">
        <v>9007</v>
      </c>
      <c r="B8935" t="s">
        <v>17</v>
      </c>
      <c r="C8935" t="s">
        <v>18</v>
      </c>
      <c r="D8935">
        <v>3</v>
      </c>
      <c r="E8935">
        <v>2519.73</v>
      </c>
      <c r="F8935">
        <v>193.83</v>
      </c>
      <c r="G8935">
        <v>587.58000000000004</v>
      </c>
      <c r="H8935">
        <v>0.46200000000000002</v>
      </c>
      <c r="I8935">
        <v>-0.3</v>
      </c>
      <c r="J8935">
        <v>6</v>
      </c>
      <c r="K8935">
        <v>2</v>
      </c>
      <c r="L8935">
        <v>3</v>
      </c>
      <c r="M8935">
        <v>1</v>
      </c>
      <c r="N8935" t="s">
        <v>254</v>
      </c>
      <c r="O8935" t="s">
        <v>236</v>
      </c>
      <c r="P8935">
        <v>872.24</v>
      </c>
      <c r="Q8935" t="s">
        <v>20</v>
      </c>
    </row>
    <row r="8936" spans="1:17" x14ac:dyDescent="0.25">
      <c r="A8936">
        <v>9008</v>
      </c>
      <c r="B8936" t="s">
        <v>17</v>
      </c>
      <c r="C8936" t="s">
        <v>18</v>
      </c>
      <c r="D8936">
        <v>4</v>
      </c>
      <c r="E8936">
        <v>5079.6899999999996</v>
      </c>
      <c r="F8936">
        <v>211.65</v>
      </c>
      <c r="G8936">
        <v>1748.99</v>
      </c>
      <c r="H8936">
        <v>0.95799999999999996</v>
      </c>
      <c r="I8936">
        <v>1</v>
      </c>
      <c r="J8936">
        <v>23</v>
      </c>
      <c r="K8936">
        <v>2.57</v>
      </c>
      <c r="L8936">
        <v>5</v>
      </c>
      <c r="M8936">
        <v>0</v>
      </c>
      <c r="N8936" t="s">
        <v>501</v>
      </c>
      <c r="O8936" t="s">
        <v>113</v>
      </c>
      <c r="P8936">
        <v>1269.9000000000001</v>
      </c>
      <c r="Q8936" t="s">
        <v>20</v>
      </c>
    </row>
    <row r="8937" spans="1:17" x14ac:dyDescent="0.25">
      <c r="A8937">
        <v>9009</v>
      </c>
      <c r="B8937" t="s">
        <v>17</v>
      </c>
      <c r="C8937" t="s">
        <v>23</v>
      </c>
      <c r="D8937">
        <v>6</v>
      </c>
      <c r="E8937">
        <v>8279.06</v>
      </c>
      <c r="F8937">
        <v>243.5</v>
      </c>
      <c r="G8937">
        <v>-456.25</v>
      </c>
      <c r="H8937">
        <v>0.61799999999999999</v>
      </c>
      <c r="I8937">
        <v>1.2</v>
      </c>
      <c r="J8937">
        <v>30</v>
      </c>
      <c r="K8937">
        <v>3.37</v>
      </c>
      <c r="L8937">
        <v>0</v>
      </c>
      <c r="M8937">
        <v>0</v>
      </c>
      <c r="N8937" t="s">
        <v>774</v>
      </c>
      <c r="O8937" t="s">
        <v>154</v>
      </c>
      <c r="P8937">
        <v>2191.5</v>
      </c>
      <c r="Q8937" t="s">
        <v>36</v>
      </c>
    </row>
    <row r="8938" spans="1:17" x14ac:dyDescent="0.25">
      <c r="A8938">
        <v>9010</v>
      </c>
      <c r="B8938" t="s">
        <v>17</v>
      </c>
      <c r="C8938" t="s">
        <v>18</v>
      </c>
      <c r="D8938">
        <v>3</v>
      </c>
      <c r="E8938">
        <v>8049.11</v>
      </c>
      <c r="F8938">
        <v>196.32</v>
      </c>
      <c r="G8938">
        <v>1603.55</v>
      </c>
      <c r="H8938">
        <v>0</v>
      </c>
      <c r="I8938">
        <v>0</v>
      </c>
      <c r="J8938">
        <v>40</v>
      </c>
      <c r="K8938">
        <v>1.25</v>
      </c>
      <c r="L8938">
        <v>35</v>
      </c>
      <c r="M8938">
        <v>1</v>
      </c>
      <c r="N8938" t="s">
        <v>724</v>
      </c>
      <c r="O8938" t="s">
        <v>237</v>
      </c>
      <c r="P8938">
        <v>883.44</v>
      </c>
      <c r="Q8938" t="s">
        <v>20</v>
      </c>
    </row>
    <row r="8939" spans="1:17" x14ac:dyDescent="0.25">
      <c r="A8939">
        <v>9011</v>
      </c>
      <c r="B8939" t="s">
        <v>28</v>
      </c>
      <c r="C8939" t="s">
        <v>23</v>
      </c>
      <c r="D8939">
        <v>7</v>
      </c>
      <c r="E8939">
        <v>6279.38</v>
      </c>
      <c r="F8939">
        <v>209.31</v>
      </c>
      <c r="G8939">
        <v>952.94</v>
      </c>
      <c r="H8939">
        <v>0.8</v>
      </c>
      <c r="I8939">
        <v>1.9</v>
      </c>
      <c r="J8939">
        <v>22</v>
      </c>
      <c r="K8939">
        <v>2.27</v>
      </c>
      <c r="L8939">
        <v>4</v>
      </c>
      <c r="M8939">
        <v>0</v>
      </c>
      <c r="N8939" t="s">
        <v>380</v>
      </c>
      <c r="O8939" t="s">
        <v>716</v>
      </c>
      <c r="P8939">
        <v>2197.7600000000002</v>
      </c>
      <c r="Q8939" t="s">
        <v>36</v>
      </c>
    </row>
    <row r="8940" spans="1:17" x14ac:dyDescent="0.25">
      <c r="A8940">
        <v>9012</v>
      </c>
      <c r="B8940" t="s">
        <v>28</v>
      </c>
      <c r="C8940" t="s">
        <v>18</v>
      </c>
      <c r="D8940">
        <v>7</v>
      </c>
      <c r="E8940">
        <v>6549.36</v>
      </c>
      <c r="F8940">
        <v>218.31</v>
      </c>
      <c r="G8940">
        <v>1354.01</v>
      </c>
      <c r="H8940">
        <v>0.36699999999999999</v>
      </c>
      <c r="I8940">
        <v>0.8</v>
      </c>
      <c r="J8940">
        <v>24</v>
      </c>
      <c r="K8940">
        <v>3.08</v>
      </c>
      <c r="L8940">
        <v>2</v>
      </c>
      <c r="M8940">
        <v>0</v>
      </c>
      <c r="N8940" t="s">
        <v>1026</v>
      </c>
      <c r="O8940" t="s">
        <v>306</v>
      </c>
      <c r="P8940">
        <v>2292.2600000000002</v>
      </c>
      <c r="Q8940" t="s">
        <v>36</v>
      </c>
    </row>
    <row r="8941" spans="1:17" x14ac:dyDescent="0.25">
      <c r="A8941">
        <v>9013</v>
      </c>
      <c r="B8941" t="s">
        <v>28</v>
      </c>
      <c r="C8941" t="s">
        <v>23</v>
      </c>
      <c r="D8941">
        <v>4</v>
      </c>
      <c r="E8941">
        <v>9377.19</v>
      </c>
      <c r="F8941">
        <v>223.27</v>
      </c>
      <c r="G8941">
        <v>2558.91</v>
      </c>
      <c r="H8941">
        <v>0.95199999999999996</v>
      </c>
      <c r="I8941">
        <v>0.9</v>
      </c>
      <c r="J8941">
        <v>40</v>
      </c>
      <c r="K8941">
        <v>1.63</v>
      </c>
      <c r="L8941">
        <v>35</v>
      </c>
      <c r="M8941">
        <v>1</v>
      </c>
      <c r="N8941" t="s">
        <v>566</v>
      </c>
      <c r="O8941" t="s">
        <v>539</v>
      </c>
      <c r="P8941">
        <v>1339.62</v>
      </c>
      <c r="Q8941" t="s">
        <v>20</v>
      </c>
    </row>
    <row r="8942" spans="1:17" x14ac:dyDescent="0.25">
      <c r="A8942">
        <v>9014</v>
      </c>
      <c r="B8942" t="s">
        <v>17</v>
      </c>
      <c r="C8942" t="s">
        <v>18</v>
      </c>
      <c r="D8942">
        <v>3</v>
      </c>
      <c r="E8942">
        <v>1029.9000000000001</v>
      </c>
      <c r="F8942">
        <v>205.98</v>
      </c>
      <c r="G8942">
        <v>129.33000000000001</v>
      </c>
      <c r="H8942">
        <v>0.4</v>
      </c>
      <c r="I8942">
        <v>0.4</v>
      </c>
      <c r="J8942">
        <v>1</v>
      </c>
      <c r="K8942">
        <v>1</v>
      </c>
      <c r="L8942">
        <v>0</v>
      </c>
      <c r="M8942">
        <v>1</v>
      </c>
      <c r="N8942" t="s">
        <v>543</v>
      </c>
      <c r="O8942" t="s">
        <v>1013</v>
      </c>
      <c r="P8942">
        <v>926.91</v>
      </c>
      <c r="Q8942" t="s">
        <v>20</v>
      </c>
    </row>
    <row r="8943" spans="1:17" x14ac:dyDescent="0.25">
      <c r="A8943">
        <v>9015</v>
      </c>
      <c r="B8943" t="s">
        <v>33</v>
      </c>
      <c r="C8943" t="s">
        <v>18</v>
      </c>
      <c r="D8943">
        <v>3</v>
      </c>
      <c r="E8943">
        <v>969.95</v>
      </c>
      <c r="F8943">
        <v>138.56</v>
      </c>
      <c r="G8943">
        <v>-399.02</v>
      </c>
      <c r="H8943">
        <v>0.28599999999999998</v>
      </c>
      <c r="I8943">
        <v>-0.4</v>
      </c>
      <c r="J8943">
        <v>2</v>
      </c>
      <c r="K8943">
        <v>1</v>
      </c>
      <c r="L8943">
        <v>2</v>
      </c>
      <c r="M8943">
        <v>0</v>
      </c>
      <c r="N8943" t="s">
        <v>532</v>
      </c>
      <c r="O8943" t="s">
        <v>154</v>
      </c>
      <c r="P8943">
        <v>623.52</v>
      </c>
      <c r="Q8943" t="s">
        <v>20</v>
      </c>
    </row>
    <row r="8944" spans="1:17" x14ac:dyDescent="0.25">
      <c r="A8944">
        <v>9016</v>
      </c>
      <c r="B8944" t="s">
        <v>33</v>
      </c>
      <c r="C8944" t="s">
        <v>23</v>
      </c>
      <c r="D8944">
        <v>2</v>
      </c>
      <c r="E8944">
        <v>1989.83</v>
      </c>
      <c r="F8944">
        <v>180.89</v>
      </c>
      <c r="G8944">
        <v>-529.08000000000004</v>
      </c>
      <c r="H8944">
        <v>0.81799999999999995</v>
      </c>
      <c r="I8944">
        <v>0.5</v>
      </c>
      <c r="J8944">
        <v>9</v>
      </c>
      <c r="K8944">
        <v>2.67</v>
      </c>
      <c r="L8944">
        <v>3</v>
      </c>
      <c r="M8944">
        <v>0</v>
      </c>
      <c r="N8944" t="s">
        <v>620</v>
      </c>
      <c r="O8944" t="s">
        <v>142</v>
      </c>
      <c r="P8944">
        <v>542.66999999999996</v>
      </c>
      <c r="Q8944" t="s">
        <v>20</v>
      </c>
    </row>
    <row r="8945" spans="1:17" x14ac:dyDescent="0.25">
      <c r="A8945">
        <v>9017</v>
      </c>
      <c r="B8945" t="s">
        <v>17</v>
      </c>
      <c r="C8945" t="s">
        <v>18</v>
      </c>
      <c r="D8945">
        <v>7</v>
      </c>
      <c r="E8945">
        <v>4532.3599999999997</v>
      </c>
      <c r="F8945">
        <v>206.02</v>
      </c>
      <c r="G8945">
        <v>697.16</v>
      </c>
      <c r="H8945">
        <v>0.36399999999999999</v>
      </c>
      <c r="I8945">
        <v>-0.2</v>
      </c>
      <c r="J8945">
        <v>13</v>
      </c>
      <c r="K8945">
        <v>2.92</v>
      </c>
      <c r="L8945">
        <v>0</v>
      </c>
      <c r="M8945">
        <v>0</v>
      </c>
      <c r="N8945" t="s">
        <v>91</v>
      </c>
      <c r="O8945" t="s">
        <v>40</v>
      </c>
      <c r="P8945">
        <v>2163.21</v>
      </c>
      <c r="Q8945" t="s">
        <v>36</v>
      </c>
    </row>
    <row r="8946" spans="1:17" x14ac:dyDescent="0.25">
      <c r="A8946">
        <v>9018</v>
      </c>
      <c r="B8946" t="s">
        <v>17</v>
      </c>
      <c r="C8946" t="s">
        <v>18</v>
      </c>
      <c r="D8946">
        <v>7</v>
      </c>
      <c r="E8946">
        <v>11389.19</v>
      </c>
      <c r="F8946">
        <v>247.59</v>
      </c>
      <c r="G8946">
        <v>541.27</v>
      </c>
      <c r="H8946">
        <v>0.60899999999999999</v>
      </c>
      <c r="I8946">
        <v>0.5</v>
      </c>
      <c r="J8946">
        <v>31</v>
      </c>
      <c r="K8946">
        <v>1.35</v>
      </c>
      <c r="L8946">
        <v>26</v>
      </c>
      <c r="M8946">
        <v>1</v>
      </c>
      <c r="N8946" t="s">
        <v>223</v>
      </c>
      <c r="O8946" t="s">
        <v>686</v>
      </c>
      <c r="P8946">
        <v>2599.6999999999998</v>
      </c>
      <c r="Q8946" t="s">
        <v>36</v>
      </c>
    </row>
    <row r="8947" spans="1:17" x14ac:dyDescent="0.25">
      <c r="A8947">
        <v>9019</v>
      </c>
      <c r="B8947" t="s">
        <v>17</v>
      </c>
      <c r="C8947" t="s">
        <v>23</v>
      </c>
      <c r="D8947">
        <v>6</v>
      </c>
      <c r="E8947">
        <v>5255.41</v>
      </c>
      <c r="F8947">
        <v>218.98</v>
      </c>
      <c r="G8947">
        <v>1457.75</v>
      </c>
      <c r="H8947">
        <v>0</v>
      </c>
      <c r="I8947">
        <v>-1.5</v>
      </c>
      <c r="J8947">
        <v>16</v>
      </c>
      <c r="K8947">
        <v>3</v>
      </c>
      <c r="L8947">
        <v>0</v>
      </c>
      <c r="M8947">
        <v>0</v>
      </c>
      <c r="N8947" t="s">
        <v>178</v>
      </c>
      <c r="O8947" t="s">
        <v>124</v>
      </c>
      <c r="P8947">
        <v>1970.82</v>
      </c>
      <c r="Q8947" t="s">
        <v>20</v>
      </c>
    </row>
    <row r="8948" spans="1:17" x14ac:dyDescent="0.25">
      <c r="A8948">
        <v>9020</v>
      </c>
      <c r="B8948" t="s">
        <v>17</v>
      </c>
      <c r="C8948" t="s">
        <v>23</v>
      </c>
      <c r="D8948">
        <v>5</v>
      </c>
      <c r="E8948">
        <v>4333.37</v>
      </c>
      <c r="F8948">
        <v>166.67</v>
      </c>
      <c r="G8948">
        <v>265.32</v>
      </c>
      <c r="H8948">
        <v>0.34599999999999997</v>
      </c>
      <c r="I8948">
        <v>0.3</v>
      </c>
      <c r="J8948">
        <v>21</v>
      </c>
      <c r="K8948">
        <v>1.57</v>
      </c>
      <c r="L8948">
        <v>12</v>
      </c>
      <c r="M8948">
        <v>1</v>
      </c>
      <c r="N8948" t="s">
        <v>442</v>
      </c>
      <c r="O8948" t="s">
        <v>315</v>
      </c>
      <c r="P8948">
        <v>1250.02</v>
      </c>
      <c r="Q8948" t="s">
        <v>20</v>
      </c>
    </row>
    <row r="8949" spans="1:17" x14ac:dyDescent="0.25">
      <c r="A8949">
        <v>9021</v>
      </c>
      <c r="B8949" t="s">
        <v>17</v>
      </c>
      <c r="C8949" t="s">
        <v>18</v>
      </c>
      <c r="D8949">
        <v>1</v>
      </c>
      <c r="E8949">
        <v>329.98</v>
      </c>
      <c r="F8949">
        <v>164.99</v>
      </c>
      <c r="G8949">
        <v>88.36</v>
      </c>
      <c r="H8949">
        <v>0</v>
      </c>
      <c r="I8949">
        <v>-2</v>
      </c>
      <c r="J8949">
        <v>0</v>
      </c>
      <c r="K8949">
        <v>1.83</v>
      </c>
      <c r="L8949">
        <v>0</v>
      </c>
      <c r="M8949">
        <v>0</v>
      </c>
      <c r="N8949" t="s">
        <v>507</v>
      </c>
      <c r="O8949" t="s">
        <v>507</v>
      </c>
      <c r="P8949">
        <v>247.48</v>
      </c>
      <c r="Q8949" t="s">
        <v>52</v>
      </c>
    </row>
    <row r="8950" spans="1:17" x14ac:dyDescent="0.25">
      <c r="A8950">
        <v>9022</v>
      </c>
      <c r="B8950" t="s">
        <v>33</v>
      </c>
      <c r="C8950" t="s">
        <v>23</v>
      </c>
      <c r="D8950">
        <v>3</v>
      </c>
      <c r="E8950">
        <v>4419.22</v>
      </c>
      <c r="F8950">
        <v>210.44</v>
      </c>
      <c r="G8950">
        <v>534.35</v>
      </c>
      <c r="H8950">
        <v>0.90500000000000003</v>
      </c>
      <c r="I8950">
        <v>1.2</v>
      </c>
      <c r="J8950">
        <v>19</v>
      </c>
      <c r="K8950">
        <v>1.53</v>
      </c>
      <c r="L8950">
        <v>5</v>
      </c>
      <c r="M8950">
        <v>1</v>
      </c>
      <c r="N8950" t="s">
        <v>185</v>
      </c>
      <c r="O8950" t="s">
        <v>823</v>
      </c>
      <c r="P8950">
        <v>946.98</v>
      </c>
      <c r="Q8950" t="s">
        <v>20</v>
      </c>
    </row>
    <row r="8951" spans="1:17" x14ac:dyDescent="0.25">
      <c r="A8951">
        <v>9023</v>
      </c>
      <c r="B8951" t="s">
        <v>33</v>
      </c>
      <c r="C8951" t="s">
        <v>18</v>
      </c>
      <c r="D8951">
        <v>6</v>
      </c>
      <c r="E8951">
        <v>6365.25</v>
      </c>
      <c r="F8951">
        <v>163.21</v>
      </c>
      <c r="G8951">
        <v>1970.48</v>
      </c>
      <c r="H8951">
        <v>0.69199999999999995</v>
      </c>
      <c r="I8951">
        <v>0.8</v>
      </c>
      <c r="J8951">
        <v>29</v>
      </c>
      <c r="K8951">
        <v>1.93</v>
      </c>
      <c r="L8951">
        <v>13</v>
      </c>
      <c r="M8951">
        <v>1</v>
      </c>
      <c r="N8951" t="s">
        <v>527</v>
      </c>
      <c r="O8951" t="s">
        <v>500</v>
      </c>
      <c r="P8951">
        <v>1468.89</v>
      </c>
      <c r="Q8951" t="s">
        <v>20</v>
      </c>
    </row>
    <row r="8952" spans="1:17" x14ac:dyDescent="0.25">
      <c r="A8952">
        <v>9024</v>
      </c>
      <c r="B8952" t="s">
        <v>33</v>
      </c>
      <c r="C8952" t="s">
        <v>18</v>
      </c>
      <c r="D8952">
        <v>1</v>
      </c>
      <c r="E8952">
        <v>1199.92</v>
      </c>
      <c r="F8952">
        <v>299.98</v>
      </c>
      <c r="G8952">
        <v>283.58</v>
      </c>
      <c r="H8952">
        <v>1</v>
      </c>
      <c r="I8952">
        <v>1</v>
      </c>
      <c r="J8952">
        <v>4</v>
      </c>
      <c r="K8952">
        <v>2</v>
      </c>
      <c r="L8952">
        <v>2</v>
      </c>
      <c r="M8952">
        <v>1</v>
      </c>
      <c r="N8952" t="s">
        <v>63</v>
      </c>
      <c r="O8952" t="s">
        <v>63</v>
      </c>
      <c r="P8952">
        <v>449.97</v>
      </c>
      <c r="Q8952" t="s">
        <v>52</v>
      </c>
    </row>
    <row r="8953" spans="1:17" x14ac:dyDescent="0.25">
      <c r="A8953">
        <v>9025</v>
      </c>
      <c r="B8953" t="s">
        <v>33</v>
      </c>
      <c r="C8953" t="s">
        <v>23</v>
      </c>
      <c r="D8953">
        <v>1</v>
      </c>
      <c r="E8953">
        <v>149.94</v>
      </c>
      <c r="F8953">
        <v>149.94</v>
      </c>
      <c r="G8953">
        <v>61.31</v>
      </c>
      <c r="H8953">
        <v>0</v>
      </c>
      <c r="I8953">
        <v>0</v>
      </c>
      <c r="J8953">
        <v>0</v>
      </c>
      <c r="K8953">
        <v>1.83</v>
      </c>
      <c r="L8953">
        <v>0</v>
      </c>
      <c r="M8953">
        <v>0</v>
      </c>
      <c r="N8953" t="s">
        <v>743</v>
      </c>
      <c r="O8953" t="s">
        <v>743</v>
      </c>
      <c r="P8953">
        <v>224.91</v>
      </c>
      <c r="Q8953" t="s">
        <v>52</v>
      </c>
    </row>
    <row r="8954" spans="1:17" x14ac:dyDescent="0.25">
      <c r="A8954">
        <v>9026</v>
      </c>
      <c r="B8954" t="s">
        <v>33</v>
      </c>
      <c r="C8954" t="s">
        <v>18</v>
      </c>
      <c r="D8954">
        <v>3</v>
      </c>
      <c r="E8954">
        <v>6206.59</v>
      </c>
      <c r="F8954">
        <v>193.96</v>
      </c>
      <c r="G8954">
        <v>270.67</v>
      </c>
      <c r="H8954">
        <v>0.90600000000000003</v>
      </c>
      <c r="I8954">
        <v>0.7</v>
      </c>
      <c r="J8954">
        <v>29</v>
      </c>
      <c r="K8954">
        <v>1.76</v>
      </c>
      <c r="L8954">
        <v>8</v>
      </c>
      <c r="M8954">
        <v>1</v>
      </c>
      <c r="N8954" t="s">
        <v>55</v>
      </c>
      <c r="O8954" t="s">
        <v>373</v>
      </c>
      <c r="P8954">
        <v>872.82</v>
      </c>
      <c r="Q8954" t="s">
        <v>20</v>
      </c>
    </row>
    <row r="8955" spans="1:17" x14ac:dyDescent="0.25">
      <c r="A8955">
        <v>9027</v>
      </c>
      <c r="B8955" t="s">
        <v>28</v>
      </c>
      <c r="C8955" t="s">
        <v>18</v>
      </c>
      <c r="D8955">
        <v>2</v>
      </c>
      <c r="E8955">
        <v>539.94000000000005</v>
      </c>
      <c r="F8955">
        <v>269.97000000000003</v>
      </c>
      <c r="G8955">
        <v>8.6</v>
      </c>
      <c r="H8955">
        <v>1</v>
      </c>
      <c r="I8955">
        <v>1.5</v>
      </c>
      <c r="J8955">
        <v>1</v>
      </c>
      <c r="K8955">
        <v>1</v>
      </c>
      <c r="L8955">
        <v>1</v>
      </c>
      <c r="M8955">
        <v>1</v>
      </c>
      <c r="N8955" t="s">
        <v>53</v>
      </c>
      <c r="O8955" t="s">
        <v>637</v>
      </c>
      <c r="P8955">
        <v>809.91</v>
      </c>
      <c r="Q8955" t="s">
        <v>20</v>
      </c>
    </row>
    <row r="8956" spans="1:17" x14ac:dyDescent="0.25">
      <c r="A8956">
        <v>9028</v>
      </c>
      <c r="B8956" t="s">
        <v>28</v>
      </c>
      <c r="C8956" t="s">
        <v>18</v>
      </c>
      <c r="D8956">
        <v>5</v>
      </c>
      <c r="E8956">
        <v>4179.5600000000004</v>
      </c>
      <c r="F8956">
        <v>219.98</v>
      </c>
      <c r="G8956">
        <v>-170.76</v>
      </c>
      <c r="H8956">
        <v>0</v>
      </c>
      <c r="I8956">
        <v>-0.9</v>
      </c>
      <c r="J8956">
        <v>9</v>
      </c>
      <c r="K8956">
        <v>1</v>
      </c>
      <c r="L8956">
        <v>5</v>
      </c>
      <c r="M8956">
        <v>1</v>
      </c>
      <c r="N8956" t="s">
        <v>59</v>
      </c>
      <c r="O8956" t="s">
        <v>203</v>
      </c>
      <c r="P8956">
        <v>1649.85</v>
      </c>
      <c r="Q8956" t="s">
        <v>20</v>
      </c>
    </row>
    <row r="8957" spans="1:17" x14ac:dyDescent="0.25">
      <c r="A8957">
        <v>9029</v>
      </c>
      <c r="B8957" t="s">
        <v>28</v>
      </c>
      <c r="C8957" t="s">
        <v>23</v>
      </c>
      <c r="D8957">
        <v>3</v>
      </c>
      <c r="E8957">
        <v>4339.62</v>
      </c>
      <c r="F8957">
        <v>216.98</v>
      </c>
      <c r="G8957">
        <v>129.13999999999999</v>
      </c>
      <c r="H8957">
        <v>0.75</v>
      </c>
      <c r="I8957">
        <v>2.8</v>
      </c>
      <c r="J8957">
        <v>15</v>
      </c>
      <c r="K8957">
        <v>3.33</v>
      </c>
      <c r="L8957">
        <v>0</v>
      </c>
      <c r="M8957">
        <v>0</v>
      </c>
      <c r="N8957" t="s">
        <v>159</v>
      </c>
      <c r="O8957" t="s">
        <v>162</v>
      </c>
      <c r="P8957">
        <v>976.41</v>
      </c>
      <c r="Q8957" t="s">
        <v>20</v>
      </c>
    </row>
    <row r="8958" spans="1:17" x14ac:dyDescent="0.25">
      <c r="A8958">
        <v>9030</v>
      </c>
      <c r="B8958" t="s">
        <v>28</v>
      </c>
      <c r="C8958" t="s">
        <v>18</v>
      </c>
      <c r="D8958">
        <v>6</v>
      </c>
      <c r="E8958">
        <v>4699.5200000000004</v>
      </c>
      <c r="F8958">
        <v>167.84</v>
      </c>
      <c r="G8958">
        <v>-148.44999999999999</v>
      </c>
      <c r="H8958">
        <v>0.71399999999999997</v>
      </c>
      <c r="I8958">
        <v>0.4</v>
      </c>
      <c r="J8958">
        <v>24</v>
      </c>
      <c r="K8958">
        <v>1.33</v>
      </c>
      <c r="L8958">
        <v>8</v>
      </c>
      <c r="M8958">
        <v>1</v>
      </c>
      <c r="N8958" t="s">
        <v>589</v>
      </c>
      <c r="O8958" t="s">
        <v>175</v>
      </c>
      <c r="P8958">
        <v>1510.56</v>
      </c>
      <c r="Q8958" t="s">
        <v>20</v>
      </c>
    </row>
    <row r="8959" spans="1:17" x14ac:dyDescent="0.25">
      <c r="A8959">
        <v>9031</v>
      </c>
      <c r="B8959" t="s">
        <v>28</v>
      </c>
      <c r="C8959" t="s">
        <v>18</v>
      </c>
      <c r="D8959">
        <v>6</v>
      </c>
      <c r="E8959">
        <v>4962.5</v>
      </c>
      <c r="F8959">
        <v>198.5</v>
      </c>
      <c r="G8959">
        <v>255.35</v>
      </c>
      <c r="H8959">
        <v>0.64</v>
      </c>
      <c r="I8959">
        <v>0.3</v>
      </c>
      <c r="J8959">
        <v>16</v>
      </c>
      <c r="K8959">
        <v>1.75</v>
      </c>
      <c r="L8959">
        <v>8</v>
      </c>
      <c r="M8959">
        <v>1</v>
      </c>
      <c r="N8959" t="s">
        <v>381</v>
      </c>
      <c r="O8959" t="s">
        <v>164</v>
      </c>
      <c r="P8959">
        <v>1786.5</v>
      </c>
      <c r="Q8959" t="s">
        <v>20</v>
      </c>
    </row>
    <row r="8960" spans="1:17" x14ac:dyDescent="0.25">
      <c r="A8960">
        <v>9032</v>
      </c>
      <c r="B8960" t="s">
        <v>17</v>
      </c>
      <c r="C8960" t="s">
        <v>23</v>
      </c>
      <c r="D8960">
        <v>6</v>
      </c>
      <c r="E8960">
        <v>3511.54</v>
      </c>
      <c r="F8960">
        <v>159.62</v>
      </c>
      <c r="G8960">
        <v>131.22999999999999</v>
      </c>
      <c r="H8960">
        <v>0.5</v>
      </c>
      <c r="I8960">
        <v>0.1</v>
      </c>
      <c r="J8960">
        <v>9</v>
      </c>
      <c r="K8960">
        <v>2</v>
      </c>
      <c r="L8960">
        <v>9</v>
      </c>
      <c r="M8960">
        <v>1</v>
      </c>
      <c r="N8960" t="s">
        <v>131</v>
      </c>
      <c r="O8960" t="s">
        <v>419</v>
      </c>
      <c r="P8960">
        <v>1436.58</v>
      </c>
      <c r="Q8960" t="s">
        <v>20</v>
      </c>
    </row>
    <row r="8961" spans="1:17" x14ac:dyDescent="0.25">
      <c r="A8961">
        <v>9033</v>
      </c>
      <c r="B8961" t="s">
        <v>17</v>
      </c>
      <c r="C8961" t="s">
        <v>18</v>
      </c>
      <c r="D8961">
        <v>2</v>
      </c>
      <c r="E8961">
        <v>4269.6499999999996</v>
      </c>
      <c r="F8961">
        <v>266.85000000000002</v>
      </c>
      <c r="G8961">
        <v>417.71</v>
      </c>
      <c r="H8961">
        <v>0.93799999999999994</v>
      </c>
      <c r="I8961">
        <v>1.8</v>
      </c>
      <c r="J8961">
        <v>15</v>
      </c>
      <c r="K8961">
        <v>2</v>
      </c>
      <c r="L8961">
        <v>5</v>
      </c>
      <c r="M8961">
        <v>1</v>
      </c>
      <c r="N8961" t="s">
        <v>277</v>
      </c>
      <c r="O8961" t="s">
        <v>217</v>
      </c>
      <c r="P8961">
        <v>800.55</v>
      </c>
      <c r="Q8961" t="s">
        <v>20</v>
      </c>
    </row>
    <row r="8962" spans="1:17" x14ac:dyDescent="0.25">
      <c r="A8962">
        <v>9034</v>
      </c>
      <c r="B8962" t="s">
        <v>17</v>
      </c>
      <c r="C8962" t="s">
        <v>18</v>
      </c>
      <c r="D8962">
        <v>3</v>
      </c>
      <c r="E8962">
        <v>3959.76</v>
      </c>
      <c r="F8962">
        <v>172.16</v>
      </c>
      <c r="G8962">
        <v>722.13</v>
      </c>
      <c r="H8962">
        <v>0.69599999999999995</v>
      </c>
      <c r="I8962">
        <v>0.6</v>
      </c>
      <c r="J8962">
        <v>16</v>
      </c>
      <c r="K8962">
        <v>2.5</v>
      </c>
      <c r="L8962">
        <v>8</v>
      </c>
      <c r="M8962">
        <v>0</v>
      </c>
      <c r="N8962" t="s">
        <v>868</v>
      </c>
      <c r="O8962" t="s">
        <v>372</v>
      </c>
      <c r="P8962">
        <v>774.72</v>
      </c>
      <c r="Q8962" t="s">
        <v>20</v>
      </c>
    </row>
    <row r="8963" spans="1:17" x14ac:dyDescent="0.25">
      <c r="A8963">
        <v>9035</v>
      </c>
      <c r="B8963" t="s">
        <v>17</v>
      </c>
      <c r="C8963" t="s">
        <v>23</v>
      </c>
      <c r="D8963">
        <v>4</v>
      </c>
      <c r="E8963">
        <v>5909.23</v>
      </c>
      <c r="F8963">
        <v>137.41999999999999</v>
      </c>
      <c r="G8963">
        <v>-1216.51</v>
      </c>
      <c r="H8963">
        <v>0.86</v>
      </c>
      <c r="I8963">
        <v>0.8</v>
      </c>
      <c r="J8963">
        <v>39</v>
      </c>
      <c r="K8963">
        <v>2.21</v>
      </c>
      <c r="L8963">
        <v>23</v>
      </c>
      <c r="M8963">
        <v>1</v>
      </c>
      <c r="N8963" t="s">
        <v>290</v>
      </c>
      <c r="O8963" t="s">
        <v>342</v>
      </c>
      <c r="P8963">
        <v>824.52</v>
      </c>
      <c r="Q8963" t="s">
        <v>20</v>
      </c>
    </row>
    <row r="8964" spans="1:17" x14ac:dyDescent="0.25">
      <c r="A8964">
        <v>9036</v>
      </c>
      <c r="B8964" t="s">
        <v>17</v>
      </c>
      <c r="C8964" t="s">
        <v>18</v>
      </c>
      <c r="D8964">
        <v>4</v>
      </c>
      <c r="E8964">
        <v>4169.67</v>
      </c>
      <c r="F8964">
        <v>277.98</v>
      </c>
      <c r="G8964">
        <v>583.17999999999995</v>
      </c>
      <c r="H8964">
        <v>0.86699999999999999</v>
      </c>
      <c r="I8964">
        <v>2.2000000000000002</v>
      </c>
      <c r="J8964">
        <v>13</v>
      </c>
      <c r="K8964">
        <v>1.31</v>
      </c>
      <c r="L8964">
        <v>9</v>
      </c>
      <c r="M8964">
        <v>1</v>
      </c>
      <c r="N8964" t="s">
        <v>298</v>
      </c>
      <c r="O8964" t="s">
        <v>514</v>
      </c>
      <c r="P8964">
        <v>1667.88</v>
      </c>
      <c r="Q8964" t="s">
        <v>20</v>
      </c>
    </row>
    <row r="8965" spans="1:17" x14ac:dyDescent="0.25">
      <c r="A8965">
        <v>9037</v>
      </c>
      <c r="B8965" t="s">
        <v>17</v>
      </c>
      <c r="C8965" t="s">
        <v>18</v>
      </c>
      <c r="D8965">
        <v>6</v>
      </c>
      <c r="E8965">
        <v>4747.18</v>
      </c>
      <c r="F8965">
        <v>175.82</v>
      </c>
      <c r="G8965">
        <v>-118.49</v>
      </c>
      <c r="H8965">
        <v>0.85199999999999998</v>
      </c>
      <c r="I8965">
        <v>0.7</v>
      </c>
      <c r="J8965">
        <v>26</v>
      </c>
      <c r="K8965">
        <v>2.77</v>
      </c>
      <c r="L8965">
        <v>3</v>
      </c>
      <c r="M8965">
        <v>0</v>
      </c>
      <c r="N8965" t="s">
        <v>287</v>
      </c>
      <c r="O8965" t="s">
        <v>499</v>
      </c>
      <c r="P8965">
        <v>1582.38</v>
      </c>
      <c r="Q8965" t="s">
        <v>20</v>
      </c>
    </row>
    <row r="8966" spans="1:17" x14ac:dyDescent="0.25">
      <c r="A8966">
        <v>9038</v>
      </c>
      <c r="B8966" t="s">
        <v>28</v>
      </c>
      <c r="C8966" t="s">
        <v>23</v>
      </c>
      <c r="D8966">
        <v>5</v>
      </c>
      <c r="E8966">
        <v>11249.16</v>
      </c>
      <c r="F8966">
        <v>181.44</v>
      </c>
      <c r="G8966">
        <v>1235.72</v>
      </c>
      <c r="H8966">
        <v>1</v>
      </c>
      <c r="I8966">
        <v>1.8</v>
      </c>
      <c r="J8966">
        <v>62</v>
      </c>
      <c r="K8966">
        <v>2.3199999999999998</v>
      </c>
      <c r="L8966">
        <v>14</v>
      </c>
      <c r="M8966">
        <v>0</v>
      </c>
      <c r="N8966" t="s">
        <v>91</v>
      </c>
      <c r="O8966" t="s">
        <v>350</v>
      </c>
      <c r="P8966">
        <v>1360.8</v>
      </c>
      <c r="Q8966" t="s">
        <v>20</v>
      </c>
    </row>
    <row r="8967" spans="1:17" x14ac:dyDescent="0.25">
      <c r="A8967">
        <v>9039</v>
      </c>
      <c r="B8967" t="s">
        <v>33</v>
      </c>
      <c r="C8967" t="s">
        <v>18</v>
      </c>
      <c r="D8967">
        <v>6</v>
      </c>
      <c r="E8967">
        <v>12298.1</v>
      </c>
      <c r="F8967">
        <v>186.33</v>
      </c>
      <c r="G8967">
        <v>1752.19</v>
      </c>
      <c r="H8967">
        <v>0.78800000000000003</v>
      </c>
      <c r="I8967">
        <v>1.5</v>
      </c>
      <c r="J8967">
        <v>62</v>
      </c>
      <c r="K8967">
        <v>1.45</v>
      </c>
      <c r="L8967">
        <v>43</v>
      </c>
      <c r="M8967">
        <v>1</v>
      </c>
      <c r="N8967" t="s">
        <v>393</v>
      </c>
      <c r="O8967" t="s">
        <v>845</v>
      </c>
      <c r="P8967">
        <v>1676.97</v>
      </c>
      <c r="Q8967" t="s">
        <v>20</v>
      </c>
    </row>
    <row r="8968" spans="1:17" x14ac:dyDescent="0.25">
      <c r="A8968">
        <v>9040</v>
      </c>
      <c r="B8968" t="s">
        <v>33</v>
      </c>
      <c r="C8968" t="s">
        <v>18</v>
      </c>
      <c r="D8968">
        <v>4</v>
      </c>
      <c r="E8968">
        <v>6959.44</v>
      </c>
      <c r="F8968">
        <v>248.55</v>
      </c>
      <c r="G8968">
        <v>1062.4100000000001</v>
      </c>
      <c r="H8968">
        <v>0.82099999999999995</v>
      </c>
      <c r="I8968">
        <v>0.8</v>
      </c>
      <c r="J8968">
        <v>28</v>
      </c>
      <c r="K8968">
        <v>1.86</v>
      </c>
      <c r="L8968">
        <v>16</v>
      </c>
      <c r="M8968">
        <v>1</v>
      </c>
      <c r="N8968" t="s">
        <v>916</v>
      </c>
      <c r="O8968" t="s">
        <v>752</v>
      </c>
      <c r="P8968">
        <v>1491.3</v>
      </c>
      <c r="Q8968" t="s">
        <v>20</v>
      </c>
    </row>
    <row r="8969" spans="1:17" x14ac:dyDescent="0.25">
      <c r="A8969">
        <v>9041</v>
      </c>
      <c r="B8969" t="s">
        <v>17</v>
      </c>
      <c r="C8969" t="s">
        <v>23</v>
      </c>
      <c r="D8969">
        <v>3</v>
      </c>
      <c r="E8969">
        <v>1367.78</v>
      </c>
      <c r="F8969">
        <v>151.97999999999999</v>
      </c>
      <c r="G8969">
        <v>-19.37</v>
      </c>
      <c r="H8969">
        <v>1</v>
      </c>
      <c r="I8969">
        <v>1.2</v>
      </c>
      <c r="J8969">
        <v>9</v>
      </c>
      <c r="K8969">
        <v>1.44</v>
      </c>
      <c r="L8969">
        <v>4</v>
      </c>
      <c r="M8969">
        <v>1</v>
      </c>
      <c r="N8969" t="s">
        <v>783</v>
      </c>
      <c r="O8969" t="s">
        <v>98</v>
      </c>
      <c r="P8969">
        <v>683.91</v>
      </c>
      <c r="Q8969" t="s">
        <v>20</v>
      </c>
    </row>
    <row r="8970" spans="1:17" x14ac:dyDescent="0.25">
      <c r="A8970">
        <v>9042</v>
      </c>
      <c r="B8970" t="s">
        <v>17</v>
      </c>
      <c r="C8970" t="s">
        <v>18</v>
      </c>
      <c r="D8970">
        <v>4</v>
      </c>
      <c r="E8970">
        <v>4479.6899999999996</v>
      </c>
      <c r="F8970">
        <v>263.51</v>
      </c>
      <c r="G8970">
        <v>212.08</v>
      </c>
      <c r="H8970">
        <v>0.70599999999999996</v>
      </c>
      <c r="I8970">
        <v>0.5</v>
      </c>
      <c r="J8970">
        <v>14</v>
      </c>
      <c r="K8970">
        <v>1.71</v>
      </c>
      <c r="L8970">
        <v>12</v>
      </c>
      <c r="M8970">
        <v>1</v>
      </c>
      <c r="N8970" t="s">
        <v>362</v>
      </c>
      <c r="O8970" t="s">
        <v>642</v>
      </c>
      <c r="P8970">
        <v>1581.06</v>
      </c>
      <c r="Q8970" t="s">
        <v>20</v>
      </c>
    </row>
    <row r="8971" spans="1:17" x14ac:dyDescent="0.25">
      <c r="A8971">
        <v>9043</v>
      </c>
      <c r="B8971" t="s">
        <v>17</v>
      </c>
      <c r="C8971" t="s">
        <v>18</v>
      </c>
      <c r="D8971">
        <v>5</v>
      </c>
      <c r="E8971">
        <v>5049.16</v>
      </c>
      <c r="F8971">
        <v>162.88</v>
      </c>
      <c r="G8971">
        <v>-2211.0300000000002</v>
      </c>
      <c r="H8971">
        <v>0.871</v>
      </c>
      <c r="I8971">
        <v>0.9</v>
      </c>
      <c r="J8971">
        <v>27</v>
      </c>
      <c r="K8971">
        <v>1.78</v>
      </c>
      <c r="L8971">
        <v>4</v>
      </c>
      <c r="M8971">
        <v>1</v>
      </c>
      <c r="N8971" t="s">
        <v>561</v>
      </c>
      <c r="O8971" t="s">
        <v>391</v>
      </c>
      <c r="P8971">
        <v>1221.5999999999999</v>
      </c>
      <c r="Q8971" t="s">
        <v>20</v>
      </c>
    </row>
    <row r="8972" spans="1:17" x14ac:dyDescent="0.25">
      <c r="A8972">
        <v>9044</v>
      </c>
      <c r="B8972" t="s">
        <v>17</v>
      </c>
      <c r="C8972" t="s">
        <v>23</v>
      </c>
      <c r="D8972">
        <v>3</v>
      </c>
      <c r="E8972">
        <v>2849.6</v>
      </c>
      <c r="F8972">
        <v>189.97</v>
      </c>
      <c r="G8972">
        <v>861.64</v>
      </c>
      <c r="H8972">
        <v>1</v>
      </c>
      <c r="I8972">
        <v>2.4</v>
      </c>
      <c r="J8972">
        <v>15</v>
      </c>
      <c r="K8972">
        <v>1.73</v>
      </c>
      <c r="L8972">
        <v>12</v>
      </c>
      <c r="M8972">
        <v>1</v>
      </c>
      <c r="N8972" t="s">
        <v>53</v>
      </c>
      <c r="O8972" t="s">
        <v>728</v>
      </c>
      <c r="P8972">
        <v>854.86</v>
      </c>
      <c r="Q8972" t="s">
        <v>20</v>
      </c>
    </row>
    <row r="8973" spans="1:17" x14ac:dyDescent="0.25">
      <c r="A8973">
        <v>9045</v>
      </c>
      <c r="B8973" t="s">
        <v>33</v>
      </c>
      <c r="C8973" t="s">
        <v>18</v>
      </c>
      <c r="D8973">
        <v>3</v>
      </c>
      <c r="E8973">
        <v>5709.6</v>
      </c>
      <c r="F8973">
        <v>228.38</v>
      </c>
      <c r="G8973">
        <v>1055.05</v>
      </c>
      <c r="H8973">
        <v>0.88</v>
      </c>
      <c r="I8973">
        <v>0.8</v>
      </c>
      <c r="J8973">
        <v>22</v>
      </c>
      <c r="K8973">
        <v>1.55</v>
      </c>
      <c r="L8973">
        <v>17</v>
      </c>
      <c r="M8973">
        <v>1</v>
      </c>
      <c r="N8973" t="s">
        <v>669</v>
      </c>
      <c r="O8973" t="s">
        <v>365</v>
      </c>
      <c r="P8973">
        <v>1027.71</v>
      </c>
      <c r="Q8973" t="s">
        <v>20</v>
      </c>
    </row>
    <row r="8974" spans="1:17" x14ac:dyDescent="0.25">
      <c r="A8974">
        <v>9046</v>
      </c>
      <c r="B8974" t="s">
        <v>17</v>
      </c>
      <c r="C8974" t="s">
        <v>23</v>
      </c>
      <c r="D8974">
        <v>3</v>
      </c>
      <c r="E8974">
        <v>3919.56</v>
      </c>
      <c r="F8974">
        <v>195.98</v>
      </c>
      <c r="G8974">
        <v>451.66</v>
      </c>
      <c r="H8974">
        <v>1</v>
      </c>
      <c r="I8974">
        <v>1.3</v>
      </c>
      <c r="J8974">
        <v>20</v>
      </c>
      <c r="K8974">
        <v>1.6</v>
      </c>
      <c r="L8974">
        <v>13</v>
      </c>
      <c r="M8974">
        <v>1</v>
      </c>
      <c r="N8974" t="s">
        <v>920</v>
      </c>
      <c r="O8974" t="s">
        <v>931</v>
      </c>
      <c r="P8974">
        <v>881.91</v>
      </c>
      <c r="Q8974" t="s">
        <v>20</v>
      </c>
    </row>
    <row r="8975" spans="1:17" x14ac:dyDescent="0.25">
      <c r="A8975">
        <v>9047</v>
      </c>
      <c r="B8975" t="s">
        <v>28</v>
      </c>
      <c r="C8975" t="s">
        <v>23</v>
      </c>
      <c r="D8975">
        <v>7</v>
      </c>
      <c r="E8975">
        <v>10908.56</v>
      </c>
      <c r="F8975">
        <v>218.17</v>
      </c>
      <c r="G8975">
        <v>-1187.27</v>
      </c>
      <c r="H8975">
        <v>0.76</v>
      </c>
      <c r="I8975">
        <v>1.6</v>
      </c>
      <c r="J8975">
        <v>47</v>
      </c>
      <c r="K8975">
        <v>2.68</v>
      </c>
      <c r="L8975">
        <v>5</v>
      </c>
      <c r="M8975">
        <v>0</v>
      </c>
      <c r="N8975" t="s">
        <v>627</v>
      </c>
      <c r="O8975" t="s">
        <v>38</v>
      </c>
      <c r="P8975">
        <v>2290.7800000000002</v>
      </c>
      <c r="Q8975" t="s">
        <v>36</v>
      </c>
    </row>
    <row r="8976" spans="1:17" x14ac:dyDescent="0.25">
      <c r="A8976">
        <v>9048</v>
      </c>
      <c r="B8976" t="s">
        <v>28</v>
      </c>
      <c r="C8976" t="s">
        <v>18</v>
      </c>
      <c r="D8976">
        <v>6</v>
      </c>
      <c r="E8976">
        <v>6494.43</v>
      </c>
      <c r="F8976">
        <v>249.79</v>
      </c>
      <c r="G8976">
        <v>1380.67</v>
      </c>
      <c r="H8976">
        <v>0.5</v>
      </c>
      <c r="I8976">
        <v>1.4</v>
      </c>
      <c r="J8976">
        <v>24</v>
      </c>
      <c r="K8976">
        <v>3.04</v>
      </c>
      <c r="L8976">
        <v>0</v>
      </c>
      <c r="M8976">
        <v>0</v>
      </c>
      <c r="N8976" t="s">
        <v>31</v>
      </c>
      <c r="O8976" t="s">
        <v>415</v>
      </c>
      <c r="P8976">
        <v>2248.11</v>
      </c>
      <c r="Q8976" t="s">
        <v>36</v>
      </c>
    </row>
    <row r="8977" spans="1:17" x14ac:dyDescent="0.25">
      <c r="A8977">
        <v>9049</v>
      </c>
      <c r="B8977" t="s">
        <v>28</v>
      </c>
      <c r="C8977" t="s">
        <v>23</v>
      </c>
      <c r="D8977">
        <v>4</v>
      </c>
      <c r="E8977">
        <v>4989.59</v>
      </c>
      <c r="F8977">
        <v>178.2</v>
      </c>
      <c r="G8977">
        <v>1024.02</v>
      </c>
      <c r="H8977">
        <v>0.71399999999999997</v>
      </c>
      <c r="I8977">
        <v>1</v>
      </c>
      <c r="J8977">
        <v>20</v>
      </c>
      <c r="K8977">
        <v>1.3</v>
      </c>
      <c r="L8977">
        <v>16</v>
      </c>
      <c r="M8977">
        <v>1</v>
      </c>
      <c r="N8977" t="s">
        <v>395</v>
      </c>
      <c r="O8977" t="s">
        <v>164</v>
      </c>
      <c r="P8977">
        <v>1069.2</v>
      </c>
      <c r="Q8977" t="s">
        <v>20</v>
      </c>
    </row>
    <row r="8978" spans="1:17" x14ac:dyDescent="0.25">
      <c r="A8978">
        <v>9050</v>
      </c>
      <c r="B8978" t="s">
        <v>28</v>
      </c>
      <c r="C8978" t="s">
        <v>18</v>
      </c>
      <c r="D8978">
        <v>3</v>
      </c>
      <c r="E8978">
        <v>3529.4</v>
      </c>
      <c r="F8978">
        <v>160.43</v>
      </c>
      <c r="G8978">
        <v>600.54999999999995</v>
      </c>
      <c r="H8978">
        <v>0.81799999999999995</v>
      </c>
      <c r="I8978">
        <v>2.5</v>
      </c>
      <c r="J8978">
        <v>18</v>
      </c>
      <c r="K8978">
        <v>1.56</v>
      </c>
      <c r="L8978">
        <v>10</v>
      </c>
      <c r="M8978">
        <v>1</v>
      </c>
      <c r="N8978" t="s">
        <v>967</v>
      </c>
      <c r="O8978" t="s">
        <v>327</v>
      </c>
      <c r="P8978">
        <v>721.94</v>
      </c>
      <c r="Q8978" t="s">
        <v>20</v>
      </c>
    </row>
    <row r="8979" spans="1:17" x14ac:dyDescent="0.25">
      <c r="A8979">
        <v>9051</v>
      </c>
      <c r="B8979" t="s">
        <v>33</v>
      </c>
      <c r="C8979" t="s">
        <v>23</v>
      </c>
      <c r="D8979">
        <v>4</v>
      </c>
      <c r="E8979">
        <v>1357.9</v>
      </c>
      <c r="F8979">
        <v>169.74</v>
      </c>
      <c r="G8979">
        <v>-50.62</v>
      </c>
      <c r="H8979">
        <v>0.125</v>
      </c>
      <c r="I8979">
        <v>0.3</v>
      </c>
      <c r="J8979">
        <v>6</v>
      </c>
      <c r="K8979">
        <v>1.5</v>
      </c>
      <c r="L8979">
        <v>5</v>
      </c>
      <c r="M8979">
        <v>0</v>
      </c>
      <c r="N8979" t="s">
        <v>525</v>
      </c>
      <c r="O8979" t="s">
        <v>450</v>
      </c>
      <c r="P8979">
        <v>1018.44</v>
      </c>
      <c r="Q8979" t="s">
        <v>20</v>
      </c>
    </row>
    <row r="8980" spans="1:17" x14ac:dyDescent="0.25">
      <c r="A8980">
        <v>9052</v>
      </c>
      <c r="B8980" t="s">
        <v>33</v>
      </c>
      <c r="C8980" t="s">
        <v>18</v>
      </c>
      <c r="D8980">
        <v>3</v>
      </c>
      <c r="E8980">
        <v>5859.64</v>
      </c>
      <c r="F8980">
        <v>172.34</v>
      </c>
      <c r="G8980">
        <v>247.27</v>
      </c>
      <c r="H8980">
        <v>0.85299999999999998</v>
      </c>
      <c r="I8980">
        <v>1</v>
      </c>
      <c r="J8980">
        <v>34</v>
      </c>
      <c r="K8980">
        <v>1.47</v>
      </c>
      <c r="L8980">
        <v>10</v>
      </c>
      <c r="M8980">
        <v>1</v>
      </c>
      <c r="N8980" t="s">
        <v>330</v>
      </c>
      <c r="O8980" t="s">
        <v>844</v>
      </c>
      <c r="P8980">
        <v>775.53</v>
      </c>
      <c r="Q8980" t="s">
        <v>20</v>
      </c>
    </row>
    <row r="8981" spans="1:17" x14ac:dyDescent="0.25">
      <c r="A8981">
        <v>9053</v>
      </c>
      <c r="B8981" t="s">
        <v>33</v>
      </c>
      <c r="C8981" t="s">
        <v>18</v>
      </c>
      <c r="D8981">
        <v>9</v>
      </c>
      <c r="E8981">
        <v>14695.83</v>
      </c>
      <c r="F8981">
        <v>195.94</v>
      </c>
      <c r="G8981">
        <v>466.88</v>
      </c>
      <c r="H8981">
        <v>0.98699999999999999</v>
      </c>
      <c r="I8981">
        <v>1.6</v>
      </c>
      <c r="J8981">
        <v>75</v>
      </c>
      <c r="K8981">
        <v>1.48</v>
      </c>
      <c r="L8981">
        <v>46</v>
      </c>
      <c r="M8981">
        <v>1</v>
      </c>
      <c r="N8981" t="s">
        <v>287</v>
      </c>
      <c r="O8981" t="s">
        <v>64</v>
      </c>
      <c r="P8981">
        <v>2645.19</v>
      </c>
      <c r="Q8981" t="s">
        <v>36</v>
      </c>
    </row>
    <row r="8982" spans="1:17" x14ac:dyDescent="0.25">
      <c r="A8982">
        <v>9054</v>
      </c>
      <c r="B8982" t="s">
        <v>17</v>
      </c>
      <c r="C8982" t="s">
        <v>18</v>
      </c>
      <c r="D8982">
        <v>1</v>
      </c>
      <c r="E8982">
        <v>829.95</v>
      </c>
      <c r="F8982">
        <v>276.64999999999998</v>
      </c>
      <c r="G8982">
        <v>248.48</v>
      </c>
      <c r="H8982">
        <v>0</v>
      </c>
      <c r="I8982">
        <v>0</v>
      </c>
      <c r="J8982">
        <v>0</v>
      </c>
      <c r="K8982">
        <v>1.83</v>
      </c>
      <c r="L8982">
        <v>0</v>
      </c>
      <c r="M8982">
        <v>0</v>
      </c>
      <c r="N8982" t="s">
        <v>172</v>
      </c>
      <c r="O8982" t="s">
        <v>172</v>
      </c>
      <c r="P8982">
        <v>414.98</v>
      </c>
      <c r="Q8982" t="s">
        <v>52</v>
      </c>
    </row>
    <row r="8983" spans="1:17" x14ac:dyDescent="0.25">
      <c r="A8983">
        <v>9055</v>
      </c>
      <c r="B8983" t="s">
        <v>28</v>
      </c>
      <c r="C8983" t="s">
        <v>23</v>
      </c>
      <c r="D8983">
        <v>6</v>
      </c>
      <c r="E8983">
        <v>6969.12</v>
      </c>
      <c r="F8983">
        <v>178.7</v>
      </c>
      <c r="G8983">
        <v>1019.74</v>
      </c>
      <c r="H8983">
        <v>0.76900000000000002</v>
      </c>
      <c r="I8983">
        <v>1.1000000000000001</v>
      </c>
      <c r="J8983">
        <v>34</v>
      </c>
      <c r="K8983">
        <v>1.44</v>
      </c>
      <c r="L8983">
        <v>26</v>
      </c>
      <c r="M8983">
        <v>1</v>
      </c>
      <c r="N8983" t="s">
        <v>53</v>
      </c>
      <c r="O8983" t="s">
        <v>1026</v>
      </c>
      <c r="P8983">
        <v>1608.3</v>
      </c>
      <c r="Q8983" t="s">
        <v>20</v>
      </c>
    </row>
    <row r="8984" spans="1:17" x14ac:dyDescent="0.25">
      <c r="A8984">
        <v>9056</v>
      </c>
      <c r="B8984" t="s">
        <v>28</v>
      </c>
      <c r="C8984" t="s">
        <v>18</v>
      </c>
      <c r="D8984">
        <v>7</v>
      </c>
      <c r="E8984">
        <v>13826.01</v>
      </c>
      <c r="F8984">
        <v>184.35</v>
      </c>
      <c r="G8984">
        <v>2674.65</v>
      </c>
      <c r="H8984">
        <v>0.89300000000000002</v>
      </c>
      <c r="I8984">
        <v>2.2000000000000002</v>
      </c>
      <c r="J8984">
        <v>71</v>
      </c>
      <c r="K8984">
        <v>2.8</v>
      </c>
      <c r="L8984">
        <v>13</v>
      </c>
      <c r="M8984">
        <v>0</v>
      </c>
      <c r="N8984" t="s">
        <v>589</v>
      </c>
      <c r="O8984" t="s">
        <v>711</v>
      </c>
      <c r="P8984">
        <v>1935.68</v>
      </c>
      <c r="Q8984" t="s">
        <v>20</v>
      </c>
    </row>
    <row r="8985" spans="1:17" x14ac:dyDescent="0.25">
      <c r="A8985">
        <v>9057</v>
      </c>
      <c r="B8985" t="s">
        <v>28</v>
      </c>
      <c r="C8985" t="s">
        <v>23</v>
      </c>
      <c r="D8985">
        <v>5</v>
      </c>
      <c r="E8985">
        <v>4333.16</v>
      </c>
      <c r="F8985">
        <v>206.34</v>
      </c>
      <c r="G8985">
        <v>1172.69</v>
      </c>
      <c r="H8985">
        <v>0.47599999999999998</v>
      </c>
      <c r="I8985">
        <v>0.3</v>
      </c>
      <c r="J8985">
        <v>10</v>
      </c>
      <c r="K8985">
        <v>1</v>
      </c>
      <c r="L8985">
        <v>5</v>
      </c>
      <c r="M8985">
        <v>1</v>
      </c>
      <c r="N8985" t="s">
        <v>694</v>
      </c>
      <c r="O8985" t="s">
        <v>483</v>
      </c>
      <c r="P8985">
        <v>1547.55</v>
      </c>
      <c r="Q8985" t="s">
        <v>20</v>
      </c>
    </row>
    <row r="8986" spans="1:17" x14ac:dyDescent="0.25">
      <c r="A8986">
        <v>9058</v>
      </c>
      <c r="B8986" t="s">
        <v>28</v>
      </c>
      <c r="C8986" t="s">
        <v>18</v>
      </c>
      <c r="D8986">
        <v>7</v>
      </c>
      <c r="E8986">
        <v>14718.73</v>
      </c>
      <c r="F8986">
        <v>201.63</v>
      </c>
      <c r="G8986">
        <v>1579.99</v>
      </c>
      <c r="H8986">
        <v>0.82199999999999995</v>
      </c>
      <c r="I8986">
        <v>1.4</v>
      </c>
      <c r="J8986">
        <v>73</v>
      </c>
      <c r="K8986">
        <v>2.88</v>
      </c>
      <c r="L8986">
        <v>6</v>
      </c>
      <c r="M8986">
        <v>0</v>
      </c>
      <c r="N8986" t="s">
        <v>532</v>
      </c>
      <c r="O8986" t="s">
        <v>347</v>
      </c>
      <c r="P8986">
        <v>2117.11</v>
      </c>
      <c r="Q8986" t="s">
        <v>36</v>
      </c>
    </row>
    <row r="8987" spans="1:17" x14ac:dyDescent="0.25">
      <c r="A8987">
        <v>9059</v>
      </c>
      <c r="B8987" t="s">
        <v>28</v>
      </c>
      <c r="C8987" t="s">
        <v>23</v>
      </c>
      <c r="D8987">
        <v>3</v>
      </c>
      <c r="E8987">
        <v>1606.88</v>
      </c>
      <c r="F8987">
        <v>178.54</v>
      </c>
      <c r="G8987">
        <v>558.4</v>
      </c>
      <c r="H8987">
        <v>0</v>
      </c>
      <c r="I8987">
        <v>-0.6</v>
      </c>
      <c r="J8987">
        <v>5</v>
      </c>
      <c r="K8987">
        <v>1</v>
      </c>
      <c r="L8987">
        <v>0</v>
      </c>
      <c r="M8987">
        <v>1</v>
      </c>
      <c r="N8987" t="s">
        <v>1005</v>
      </c>
      <c r="O8987" t="s">
        <v>973</v>
      </c>
      <c r="P8987">
        <v>803.43</v>
      </c>
      <c r="Q8987" t="s">
        <v>20</v>
      </c>
    </row>
    <row r="8988" spans="1:17" x14ac:dyDescent="0.25">
      <c r="A8988">
        <v>9061</v>
      </c>
      <c r="B8988" t="s">
        <v>17</v>
      </c>
      <c r="C8988" t="s">
        <v>18</v>
      </c>
      <c r="D8988">
        <v>6</v>
      </c>
      <c r="E8988">
        <v>6828.26</v>
      </c>
      <c r="F8988">
        <v>179.69</v>
      </c>
      <c r="G8988">
        <v>1363.5</v>
      </c>
      <c r="H8988">
        <v>0.73699999999999999</v>
      </c>
      <c r="I8988">
        <v>0.8</v>
      </c>
      <c r="J8988">
        <v>28</v>
      </c>
      <c r="K8988">
        <v>1.61</v>
      </c>
      <c r="L8988">
        <v>21</v>
      </c>
      <c r="M8988">
        <v>1</v>
      </c>
      <c r="N8988" t="s">
        <v>543</v>
      </c>
      <c r="O8988" t="s">
        <v>660</v>
      </c>
      <c r="P8988">
        <v>1617.21</v>
      </c>
      <c r="Q8988" t="s">
        <v>20</v>
      </c>
    </row>
    <row r="8989" spans="1:17" x14ac:dyDescent="0.25">
      <c r="A8989">
        <v>9062</v>
      </c>
      <c r="B8989" t="s">
        <v>17</v>
      </c>
      <c r="C8989" t="s">
        <v>23</v>
      </c>
      <c r="D8989">
        <v>5</v>
      </c>
      <c r="E8989">
        <v>3413.65</v>
      </c>
      <c r="F8989">
        <v>213.35</v>
      </c>
      <c r="G8989">
        <v>806.71</v>
      </c>
      <c r="H8989">
        <v>0.313</v>
      </c>
      <c r="I8989">
        <v>0.9</v>
      </c>
      <c r="J8989">
        <v>8</v>
      </c>
      <c r="K8989">
        <v>1.5</v>
      </c>
      <c r="L8989">
        <v>5</v>
      </c>
      <c r="M8989">
        <v>1</v>
      </c>
      <c r="N8989" t="s">
        <v>555</v>
      </c>
      <c r="O8989" t="s">
        <v>500</v>
      </c>
      <c r="P8989">
        <v>1600.12</v>
      </c>
      <c r="Q8989" t="s">
        <v>20</v>
      </c>
    </row>
    <row r="8990" spans="1:17" x14ac:dyDescent="0.25">
      <c r="A8990">
        <v>9063</v>
      </c>
      <c r="B8990" t="s">
        <v>33</v>
      </c>
      <c r="C8990" t="s">
        <v>18</v>
      </c>
      <c r="D8990">
        <v>4</v>
      </c>
      <c r="E8990">
        <v>5599.19</v>
      </c>
      <c r="F8990">
        <v>159.97999999999999</v>
      </c>
      <c r="G8990">
        <v>-3516.12</v>
      </c>
      <c r="H8990">
        <v>0.17100000000000001</v>
      </c>
      <c r="I8990">
        <v>1.2</v>
      </c>
      <c r="J8990">
        <v>32</v>
      </c>
      <c r="K8990">
        <v>1.47</v>
      </c>
      <c r="L8990">
        <v>13</v>
      </c>
      <c r="M8990">
        <v>1</v>
      </c>
      <c r="N8990" t="s">
        <v>605</v>
      </c>
      <c r="O8990" t="s">
        <v>788</v>
      </c>
      <c r="P8990">
        <v>959.88</v>
      </c>
      <c r="Q8990" t="s">
        <v>20</v>
      </c>
    </row>
    <row r="8991" spans="1:17" x14ac:dyDescent="0.25">
      <c r="A8991">
        <v>9064</v>
      </c>
      <c r="B8991" t="s">
        <v>33</v>
      </c>
      <c r="C8991" t="s">
        <v>18</v>
      </c>
      <c r="D8991">
        <v>4</v>
      </c>
      <c r="E8991">
        <v>2109.69</v>
      </c>
      <c r="F8991">
        <v>191.79</v>
      </c>
      <c r="G8991">
        <v>436.03</v>
      </c>
      <c r="H8991">
        <v>9.0999999999999998E-2</v>
      </c>
      <c r="I8991">
        <v>-0.1</v>
      </c>
      <c r="J8991">
        <v>9</v>
      </c>
      <c r="K8991">
        <v>1</v>
      </c>
      <c r="L8991">
        <v>9</v>
      </c>
      <c r="M8991">
        <v>1</v>
      </c>
      <c r="N8991" t="s">
        <v>298</v>
      </c>
      <c r="O8991" t="s">
        <v>303</v>
      </c>
      <c r="P8991">
        <v>1150.74</v>
      </c>
      <c r="Q8991" t="s">
        <v>20</v>
      </c>
    </row>
    <row r="8992" spans="1:17" x14ac:dyDescent="0.25">
      <c r="A8992">
        <v>9065</v>
      </c>
      <c r="B8992" t="s">
        <v>28</v>
      </c>
      <c r="C8992" t="s">
        <v>18</v>
      </c>
      <c r="D8992">
        <v>4</v>
      </c>
      <c r="E8992">
        <v>7139.06</v>
      </c>
      <c r="F8992">
        <v>237.97</v>
      </c>
      <c r="G8992">
        <v>2175.0300000000002</v>
      </c>
      <c r="H8992">
        <v>0.66700000000000004</v>
      </c>
      <c r="I8992">
        <v>0.3</v>
      </c>
      <c r="J8992">
        <v>25</v>
      </c>
      <c r="K8992">
        <v>1.4</v>
      </c>
      <c r="L8992">
        <v>10</v>
      </c>
      <c r="M8992">
        <v>1</v>
      </c>
      <c r="N8992" t="s">
        <v>535</v>
      </c>
      <c r="O8992" t="s">
        <v>883</v>
      </c>
      <c r="P8992">
        <v>1427.82</v>
      </c>
      <c r="Q8992" t="s">
        <v>20</v>
      </c>
    </row>
    <row r="8993" spans="1:17" x14ac:dyDescent="0.25">
      <c r="A8993">
        <v>9066</v>
      </c>
      <c r="B8993" t="s">
        <v>28</v>
      </c>
      <c r="C8993" t="s">
        <v>18</v>
      </c>
      <c r="D8993">
        <v>3</v>
      </c>
      <c r="E8993">
        <v>793.92</v>
      </c>
      <c r="F8993">
        <v>198.48</v>
      </c>
      <c r="G8993">
        <v>18.510000000000002</v>
      </c>
      <c r="H8993">
        <v>0.75</v>
      </c>
      <c r="I8993">
        <v>2.5</v>
      </c>
      <c r="J8993">
        <v>3</v>
      </c>
      <c r="K8993">
        <v>2</v>
      </c>
      <c r="L8993">
        <v>3</v>
      </c>
      <c r="M8993">
        <v>1</v>
      </c>
      <c r="N8993" t="s">
        <v>388</v>
      </c>
      <c r="O8993" t="s">
        <v>919</v>
      </c>
      <c r="P8993">
        <v>893.16</v>
      </c>
      <c r="Q8993" t="s">
        <v>20</v>
      </c>
    </row>
    <row r="8994" spans="1:17" x14ac:dyDescent="0.25">
      <c r="A8994">
        <v>9067</v>
      </c>
      <c r="B8994" t="s">
        <v>28</v>
      </c>
      <c r="C8994" t="s">
        <v>23</v>
      </c>
      <c r="D8994">
        <v>1</v>
      </c>
      <c r="E8994">
        <v>1499.92</v>
      </c>
      <c r="F8994">
        <v>249.99</v>
      </c>
      <c r="G8994">
        <v>124.74</v>
      </c>
      <c r="H8994">
        <v>1</v>
      </c>
      <c r="I8994">
        <v>1</v>
      </c>
      <c r="J8994">
        <v>6</v>
      </c>
      <c r="K8994">
        <v>1.5</v>
      </c>
      <c r="L8994">
        <v>6</v>
      </c>
      <c r="M8994">
        <v>1</v>
      </c>
      <c r="N8994" t="s">
        <v>613</v>
      </c>
      <c r="O8994" t="s">
        <v>613</v>
      </c>
      <c r="P8994">
        <v>374.98</v>
      </c>
      <c r="Q8994" t="s">
        <v>52</v>
      </c>
    </row>
    <row r="8995" spans="1:17" x14ac:dyDescent="0.25">
      <c r="A8995">
        <v>9068</v>
      </c>
      <c r="B8995" t="s">
        <v>28</v>
      </c>
      <c r="C8995" t="s">
        <v>23</v>
      </c>
      <c r="D8995">
        <v>5</v>
      </c>
      <c r="E8995">
        <v>10253.73</v>
      </c>
      <c r="F8995">
        <v>189.88</v>
      </c>
      <c r="G8995">
        <v>2544.41</v>
      </c>
      <c r="H8995">
        <v>0.75900000000000001</v>
      </c>
      <c r="I8995">
        <v>1.2</v>
      </c>
      <c r="J8995">
        <v>50</v>
      </c>
      <c r="K8995">
        <v>1.72</v>
      </c>
      <c r="L8995">
        <v>26</v>
      </c>
      <c r="M8995">
        <v>1</v>
      </c>
      <c r="N8995" t="s">
        <v>83</v>
      </c>
      <c r="O8995" t="s">
        <v>598</v>
      </c>
      <c r="P8995">
        <v>1424.1</v>
      </c>
      <c r="Q8995" t="s">
        <v>20</v>
      </c>
    </row>
    <row r="8996" spans="1:17" x14ac:dyDescent="0.25">
      <c r="A8996">
        <v>9069</v>
      </c>
      <c r="B8996" t="s">
        <v>28</v>
      </c>
      <c r="C8996" t="s">
        <v>18</v>
      </c>
      <c r="D8996">
        <v>5</v>
      </c>
      <c r="E8996">
        <v>4379.58</v>
      </c>
      <c r="F8996">
        <v>218.98</v>
      </c>
      <c r="G8996">
        <v>111.03</v>
      </c>
      <c r="H8996">
        <v>0.25</v>
      </c>
      <c r="I8996">
        <v>0.1</v>
      </c>
      <c r="J8996">
        <v>17</v>
      </c>
      <c r="K8996">
        <v>1.35</v>
      </c>
      <c r="L8996">
        <v>10</v>
      </c>
      <c r="M8996">
        <v>1</v>
      </c>
      <c r="N8996" t="s">
        <v>403</v>
      </c>
      <c r="O8996" t="s">
        <v>1014</v>
      </c>
      <c r="P8996">
        <v>1642.35</v>
      </c>
      <c r="Q8996" t="s">
        <v>20</v>
      </c>
    </row>
    <row r="8997" spans="1:17" x14ac:dyDescent="0.25">
      <c r="A8997">
        <v>9070</v>
      </c>
      <c r="B8997" t="s">
        <v>28</v>
      </c>
      <c r="C8997" t="s">
        <v>23</v>
      </c>
      <c r="D8997">
        <v>7</v>
      </c>
      <c r="E8997">
        <v>5549.49</v>
      </c>
      <c r="F8997">
        <v>213.44</v>
      </c>
      <c r="G8997">
        <v>91.9</v>
      </c>
      <c r="H8997">
        <v>0.65400000000000003</v>
      </c>
      <c r="I8997">
        <v>0.5</v>
      </c>
      <c r="J8997">
        <v>24</v>
      </c>
      <c r="K8997">
        <v>1.33</v>
      </c>
      <c r="L8997">
        <v>16</v>
      </c>
      <c r="M8997">
        <v>1</v>
      </c>
      <c r="N8997" t="s">
        <v>45</v>
      </c>
      <c r="O8997" t="s">
        <v>424</v>
      </c>
      <c r="P8997">
        <v>2241.12</v>
      </c>
      <c r="Q8997" t="s">
        <v>36</v>
      </c>
    </row>
    <row r="8998" spans="1:17" x14ac:dyDescent="0.25">
      <c r="A8998">
        <v>9071</v>
      </c>
      <c r="B8998" t="s">
        <v>28</v>
      </c>
      <c r="C8998" t="s">
        <v>18</v>
      </c>
      <c r="D8998">
        <v>5</v>
      </c>
      <c r="E8998">
        <v>6848.74</v>
      </c>
      <c r="F8998">
        <v>159.27000000000001</v>
      </c>
      <c r="G8998">
        <v>1199.71</v>
      </c>
      <c r="H8998">
        <v>0.86</v>
      </c>
      <c r="I8998">
        <v>0.9</v>
      </c>
      <c r="J8998">
        <v>41</v>
      </c>
      <c r="K8998">
        <v>1.27</v>
      </c>
      <c r="L8998">
        <v>19</v>
      </c>
      <c r="M8998">
        <v>1</v>
      </c>
      <c r="N8998" t="s">
        <v>37</v>
      </c>
      <c r="O8998" t="s">
        <v>175</v>
      </c>
      <c r="P8998">
        <v>1194.53</v>
      </c>
      <c r="Q8998" t="s">
        <v>20</v>
      </c>
    </row>
    <row r="8999" spans="1:17" x14ac:dyDescent="0.25">
      <c r="A8999">
        <v>9072</v>
      </c>
      <c r="B8999" t="s">
        <v>17</v>
      </c>
      <c r="C8999" t="s">
        <v>23</v>
      </c>
      <c r="D8999">
        <v>4</v>
      </c>
      <c r="E8999">
        <v>4009.36</v>
      </c>
      <c r="F8999">
        <v>182.24</v>
      </c>
      <c r="G8999">
        <v>-2730.94</v>
      </c>
      <c r="H8999">
        <v>0.81799999999999995</v>
      </c>
      <c r="I8999">
        <v>0.9</v>
      </c>
      <c r="J8999">
        <v>18</v>
      </c>
      <c r="K8999">
        <v>3.22</v>
      </c>
      <c r="L8999">
        <v>0</v>
      </c>
      <c r="M8999">
        <v>0</v>
      </c>
      <c r="N8999" t="s">
        <v>210</v>
      </c>
      <c r="O8999" t="s">
        <v>306</v>
      </c>
      <c r="P8999">
        <v>1093.44</v>
      </c>
      <c r="Q8999" t="s">
        <v>20</v>
      </c>
    </row>
    <row r="9000" spans="1:17" x14ac:dyDescent="0.25">
      <c r="A9000">
        <v>9073</v>
      </c>
      <c r="B9000" t="s">
        <v>17</v>
      </c>
      <c r="C9000" t="s">
        <v>23</v>
      </c>
      <c r="D9000">
        <v>9</v>
      </c>
      <c r="E9000">
        <v>15968.39</v>
      </c>
      <c r="F9000">
        <v>218.75</v>
      </c>
      <c r="G9000">
        <v>-1426.48</v>
      </c>
      <c r="H9000">
        <v>0.877</v>
      </c>
      <c r="I9000">
        <v>1.5</v>
      </c>
      <c r="J9000">
        <v>64</v>
      </c>
      <c r="K9000">
        <v>2.59</v>
      </c>
      <c r="L9000">
        <v>12</v>
      </c>
      <c r="M9000">
        <v>0</v>
      </c>
      <c r="N9000" t="s">
        <v>869</v>
      </c>
      <c r="O9000" t="s">
        <v>243</v>
      </c>
      <c r="P9000">
        <v>2953.12</v>
      </c>
      <c r="Q9000" t="s">
        <v>36</v>
      </c>
    </row>
    <row r="9001" spans="1:17" x14ac:dyDescent="0.25">
      <c r="A9001">
        <v>9074</v>
      </c>
      <c r="B9001" t="s">
        <v>17</v>
      </c>
      <c r="C9001" t="s">
        <v>18</v>
      </c>
      <c r="D9001">
        <v>6</v>
      </c>
      <c r="E9001">
        <v>10758.85</v>
      </c>
      <c r="F9001">
        <v>239.09</v>
      </c>
      <c r="G9001">
        <v>2336.2600000000002</v>
      </c>
      <c r="H9001">
        <v>0.66700000000000004</v>
      </c>
      <c r="I9001">
        <v>0.6</v>
      </c>
      <c r="J9001">
        <v>38</v>
      </c>
      <c r="K9001">
        <v>1.47</v>
      </c>
      <c r="L9001">
        <v>36</v>
      </c>
      <c r="M9001">
        <v>1</v>
      </c>
      <c r="N9001" t="s">
        <v>267</v>
      </c>
      <c r="O9001" t="s">
        <v>269</v>
      </c>
      <c r="P9001">
        <v>2151.81</v>
      </c>
      <c r="Q9001" t="s">
        <v>36</v>
      </c>
    </row>
    <row r="9002" spans="1:17" x14ac:dyDescent="0.25">
      <c r="A9002">
        <v>9075</v>
      </c>
      <c r="B9002" t="s">
        <v>33</v>
      </c>
      <c r="C9002" t="s">
        <v>23</v>
      </c>
      <c r="D9002">
        <v>3</v>
      </c>
      <c r="E9002">
        <v>5009.28</v>
      </c>
      <c r="F9002">
        <v>208.72</v>
      </c>
      <c r="G9002">
        <v>-10.11</v>
      </c>
      <c r="H9002">
        <v>1</v>
      </c>
      <c r="I9002">
        <v>1</v>
      </c>
      <c r="J9002">
        <v>24</v>
      </c>
      <c r="K9002">
        <v>1.83</v>
      </c>
      <c r="L9002">
        <v>8</v>
      </c>
      <c r="M9002">
        <v>1</v>
      </c>
      <c r="N9002" t="s">
        <v>414</v>
      </c>
      <c r="O9002" t="s">
        <v>398</v>
      </c>
      <c r="P9002">
        <v>939.24</v>
      </c>
      <c r="Q9002" t="s">
        <v>20</v>
      </c>
    </row>
    <row r="9003" spans="1:17" x14ac:dyDescent="0.25">
      <c r="A9003">
        <v>9076</v>
      </c>
      <c r="B9003" t="s">
        <v>17</v>
      </c>
      <c r="C9003" t="s">
        <v>18</v>
      </c>
      <c r="D9003">
        <v>4</v>
      </c>
      <c r="E9003">
        <v>6304.19</v>
      </c>
      <c r="F9003">
        <v>185.42</v>
      </c>
      <c r="G9003">
        <v>579.29</v>
      </c>
      <c r="H9003">
        <v>0.85299999999999998</v>
      </c>
      <c r="I9003">
        <v>1.5</v>
      </c>
      <c r="J9003">
        <v>32</v>
      </c>
      <c r="K9003">
        <v>2.63</v>
      </c>
      <c r="L9003">
        <v>0</v>
      </c>
      <c r="M9003">
        <v>0</v>
      </c>
      <c r="N9003" t="s">
        <v>220</v>
      </c>
      <c r="O9003" t="s">
        <v>749</v>
      </c>
      <c r="P9003">
        <v>1112.52</v>
      </c>
      <c r="Q9003" t="s">
        <v>20</v>
      </c>
    </row>
    <row r="9004" spans="1:17" x14ac:dyDescent="0.25">
      <c r="A9004">
        <v>9077</v>
      </c>
      <c r="B9004" t="s">
        <v>17</v>
      </c>
      <c r="C9004" t="s">
        <v>23</v>
      </c>
      <c r="D9004">
        <v>7</v>
      </c>
      <c r="E9004">
        <v>7039.17</v>
      </c>
      <c r="F9004">
        <v>213.31</v>
      </c>
      <c r="G9004">
        <v>1225.99</v>
      </c>
      <c r="H9004">
        <v>0.69699999999999995</v>
      </c>
      <c r="I9004">
        <v>0.5</v>
      </c>
      <c r="J9004">
        <v>23</v>
      </c>
      <c r="K9004">
        <v>1.17</v>
      </c>
      <c r="L9004">
        <v>11</v>
      </c>
      <c r="M9004">
        <v>1</v>
      </c>
      <c r="N9004" t="s">
        <v>916</v>
      </c>
      <c r="O9004" t="s">
        <v>969</v>
      </c>
      <c r="P9004">
        <v>2239.7600000000002</v>
      </c>
      <c r="Q9004" t="s">
        <v>36</v>
      </c>
    </row>
    <row r="9005" spans="1:17" x14ac:dyDescent="0.25">
      <c r="A9005">
        <v>9078</v>
      </c>
      <c r="B9005" t="s">
        <v>28</v>
      </c>
      <c r="C9005" t="s">
        <v>18</v>
      </c>
      <c r="D9005">
        <v>5</v>
      </c>
      <c r="E9005">
        <v>3836.71</v>
      </c>
      <c r="F9005">
        <v>166.81</v>
      </c>
      <c r="G9005">
        <v>631.98</v>
      </c>
      <c r="H9005">
        <v>0.82599999999999996</v>
      </c>
      <c r="I9005">
        <v>2.8</v>
      </c>
      <c r="J9005">
        <v>21</v>
      </c>
      <c r="K9005">
        <v>1.76</v>
      </c>
      <c r="L9005">
        <v>10</v>
      </c>
      <c r="M9005">
        <v>1</v>
      </c>
      <c r="N9005" t="s">
        <v>601</v>
      </c>
      <c r="O9005" t="s">
        <v>701</v>
      </c>
      <c r="P9005">
        <v>1251.07</v>
      </c>
      <c r="Q9005" t="s">
        <v>20</v>
      </c>
    </row>
    <row r="9006" spans="1:17" x14ac:dyDescent="0.25">
      <c r="A9006">
        <v>9079</v>
      </c>
      <c r="B9006" t="s">
        <v>28</v>
      </c>
      <c r="C9006" t="s">
        <v>23</v>
      </c>
      <c r="D9006">
        <v>3</v>
      </c>
      <c r="E9006">
        <v>2369.6999999999998</v>
      </c>
      <c r="F9006">
        <v>157.97999999999999</v>
      </c>
      <c r="G9006">
        <v>-662.61</v>
      </c>
      <c r="H9006">
        <v>0.4</v>
      </c>
      <c r="I9006">
        <v>0.3</v>
      </c>
      <c r="J9006">
        <v>15</v>
      </c>
      <c r="K9006">
        <v>1.2</v>
      </c>
      <c r="L9006">
        <v>12</v>
      </c>
      <c r="M9006">
        <v>1</v>
      </c>
      <c r="N9006" t="s">
        <v>943</v>
      </c>
      <c r="O9006" t="s">
        <v>844</v>
      </c>
      <c r="P9006">
        <v>710.91</v>
      </c>
      <c r="Q9006" t="s">
        <v>20</v>
      </c>
    </row>
    <row r="9007" spans="1:17" x14ac:dyDescent="0.25">
      <c r="A9007">
        <v>9080</v>
      </c>
      <c r="B9007" t="s">
        <v>28</v>
      </c>
      <c r="C9007" t="s">
        <v>18</v>
      </c>
      <c r="D9007">
        <v>7</v>
      </c>
      <c r="E9007">
        <v>10134.24</v>
      </c>
      <c r="F9007">
        <v>174.73</v>
      </c>
      <c r="G9007">
        <v>1831.36</v>
      </c>
      <c r="H9007">
        <v>0.93100000000000005</v>
      </c>
      <c r="I9007">
        <v>1.7</v>
      </c>
      <c r="J9007">
        <v>57</v>
      </c>
      <c r="K9007">
        <v>1.39</v>
      </c>
      <c r="L9007">
        <v>33</v>
      </c>
      <c r="M9007">
        <v>1</v>
      </c>
      <c r="N9007" t="s">
        <v>414</v>
      </c>
      <c r="O9007" t="s">
        <v>412</v>
      </c>
      <c r="P9007">
        <v>1834.66</v>
      </c>
      <c r="Q9007" t="s">
        <v>20</v>
      </c>
    </row>
    <row r="9008" spans="1:17" x14ac:dyDescent="0.25">
      <c r="A9008">
        <v>9081</v>
      </c>
      <c r="B9008" t="s">
        <v>28</v>
      </c>
      <c r="C9008" t="s">
        <v>18</v>
      </c>
      <c r="D9008">
        <v>2</v>
      </c>
      <c r="E9008">
        <v>2859.75</v>
      </c>
      <c r="F9008">
        <v>285.98</v>
      </c>
      <c r="G9008">
        <v>-479.38</v>
      </c>
      <c r="H9008">
        <v>0.6</v>
      </c>
      <c r="I9008">
        <v>0.2</v>
      </c>
      <c r="J9008">
        <v>10</v>
      </c>
      <c r="K9008">
        <v>1.8</v>
      </c>
      <c r="L9008">
        <v>10</v>
      </c>
      <c r="M9008">
        <v>1</v>
      </c>
      <c r="N9008" t="s">
        <v>391</v>
      </c>
      <c r="O9008" t="s">
        <v>158</v>
      </c>
      <c r="P9008">
        <v>857.94</v>
      </c>
      <c r="Q9008" t="s">
        <v>20</v>
      </c>
    </row>
    <row r="9009" spans="1:17" x14ac:dyDescent="0.25">
      <c r="A9009">
        <v>9082</v>
      </c>
      <c r="B9009" t="s">
        <v>28</v>
      </c>
      <c r="C9009" t="s">
        <v>23</v>
      </c>
      <c r="D9009">
        <v>3</v>
      </c>
      <c r="E9009">
        <v>6179.26</v>
      </c>
      <c r="F9009">
        <v>193.1</v>
      </c>
      <c r="G9009">
        <v>101.5</v>
      </c>
      <c r="H9009">
        <v>1</v>
      </c>
      <c r="I9009">
        <v>1</v>
      </c>
      <c r="J9009">
        <v>32</v>
      </c>
      <c r="K9009">
        <v>1.75</v>
      </c>
      <c r="L9009">
        <v>21</v>
      </c>
      <c r="M9009">
        <v>1</v>
      </c>
      <c r="N9009" t="s">
        <v>234</v>
      </c>
      <c r="O9009" t="s">
        <v>886</v>
      </c>
      <c r="P9009">
        <v>868.95</v>
      </c>
      <c r="Q9009" t="s">
        <v>20</v>
      </c>
    </row>
    <row r="9010" spans="1:17" x14ac:dyDescent="0.25">
      <c r="A9010">
        <v>9083</v>
      </c>
      <c r="B9010" t="s">
        <v>28</v>
      </c>
      <c r="C9010" t="s">
        <v>23</v>
      </c>
      <c r="D9010">
        <v>5</v>
      </c>
      <c r="E9010">
        <v>11996.5</v>
      </c>
      <c r="F9010">
        <v>199.94</v>
      </c>
      <c r="G9010">
        <v>-4522.95</v>
      </c>
      <c r="H9010">
        <v>0.56699999999999995</v>
      </c>
      <c r="I9010">
        <v>2.1</v>
      </c>
      <c r="J9010">
        <v>59</v>
      </c>
      <c r="K9010">
        <v>1.41</v>
      </c>
      <c r="L9010">
        <v>37</v>
      </c>
      <c r="M9010">
        <v>1</v>
      </c>
      <c r="N9010" t="s">
        <v>421</v>
      </c>
      <c r="O9010" t="s">
        <v>104</v>
      </c>
      <c r="P9010">
        <v>1499.55</v>
      </c>
      <c r="Q9010" t="s">
        <v>20</v>
      </c>
    </row>
    <row r="9011" spans="1:17" x14ac:dyDescent="0.25">
      <c r="A9011">
        <v>9084</v>
      </c>
      <c r="B9011" t="s">
        <v>17</v>
      </c>
      <c r="C9011" t="s">
        <v>18</v>
      </c>
      <c r="D9011">
        <v>4</v>
      </c>
      <c r="E9011">
        <v>5815.36</v>
      </c>
      <c r="F9011">
        <v>193.85</v>
      </c>
      <c r="G9011">
        <v>-387.34</v>
      </c>
      <c r="H9011">
        <v>0.83299999999999996</v>
      </c>
      <c r="I9011">
        <v>1.8</v>
      </c>
      <c r="J9011">
        <v>30</v>
      </c>
      <c r="K9011">
        <v>1.1000000000000001</v>
      </c>
      <c r="L9011">
        <v>22</v>
      </c>
      <c r="M9011">
        <v>1</v>
      </c>
      <c r="N9011" t="s">
        <v>482</v>
      </c>
      <c r="O9011" t="s">
        <v>461</v>
      </c>
      <c r="P9011">
        <v>1163.0999999999999</v>
      </c>
      <c r="Q9011" t="s">
        <v>20</v>
      </c>
    </row>
    <row r="9012" spans="1:17" x14ac:dyDescent="0.25">
      <c r="A9012">
        <v>9085</v>
      </c>
      <c r="B9012" t="s">
        <v>33</v>
      </c>
      <c r="C9012" t="s">
        <v>23</v>
      </c>
      <c r="D9012">
        <v>5</v>
      </c>
      <c r="E9012">
        <v>4177.58</v>
      </c>
      <c r="F9012">
        <v>245.74</v>
      </c>
      <c r="G9012">
        <v>-96.16</v>
      </c>
      <c r="H9012">
        <v>0.76500000000000001</v>
      </c>
      <c r="I9012">
        <v>0.4</v>
      </c>
      <c r="J9012">
        <v>13</v>
      </c>
      <c r="K9012">
        <v>1.1499999999999999</v>
      </c>
      <c r="L9012">
        <v>11</v>
      </c>
      <c r="M9012">
        <v>1</v>
      </c>
      <c r="N9012" t="s">
        <v>389</v>
      </c>
      <c r="O9012" t="s">
        <v>613</v>
      </c>
      <c r="P9012">
        <v>1843.05</v>
      </c>
      <c r="Q9012" t="s">
        <v>20</v>
      </c>
    </row>
    <row r="9013" spans="1:17" x14ac:dyDescent="0.25">
      <c r="A9013">
        <v>9086</v>
      </c>
      <c r="B9013" t="s">
        <v>17</v>
      </c>
      <c r="C9013" t="s">
        <v>18</v>
      </c>
      <c r="D9013">
        <v>5</v>
      </c>
      <c r="E9013">
        <v>5007.2700000000004</v>
      </c>
      <c r="F9013">
        <v>200.29</v>
      </c>
      <c r="G9013">
        <v>-1802.98</v>
      </c>
      <c r="H9013">
        <v>0.64</v>
      </c>
      <c r="I9013">
        <v>0.5</v>
      </c>
      <c r="J9013">
        <v>18</v>
      </c>
      <c r="K9013">
        <v>1.22</v>
      </c>
      <c r="L9013">
        <v>14</v>
      </c>
      <c r="M9013">
        <v>1</v>
      </c>
      <c r="N9013" t="s">
        <v>19</v>
      </c>
      <c r="O9013" t="s">
        <v>274</v>
      </c>
      <c r="P9013">
        <v>1502.18</v>
      </c>
      <c r="Q9013" t="s">
        <v>20</v>
      </c>
    </row>
    <row r="9014" spans="1:17" x14ac:dyDescent="0.25">
      <c r="A9014">
        <v>9087</v>
      </c>
      <c r="B9014" t="s">
        <v>17</v>
      </c>
      <c r="C9014" t="s">
        <v>23</v>
      </c>
      <c r="D9014">
        <v>6</v>
      </c>
      <c r="E9014">
        <v>3939.4</v>
      </c>
      <c r="F9014">
        <v>151.52000000000001</v>
      </c>
      <c r="G9014">
        <v>317.76</v>
      </c>
      <c r="H9014">
        <v>0.88500000000000001</v>
      </c>
      <c r="I9014">
        <v>2.2999999999999998</v>
      </c>
      <c r="J9014">
        <v>20</v>
      </c>
      <c r="K9014">
        <v>2.2999999999999998</v>
      </c>
      <c r="L9014">
        <v>12</v>
      </c>
      <c r="M9014">
        <v>1</v>
      </c>
      <c r="N9014" t="s">
        <v>95</v>
      </c>
      <c r="O9014" t="s">
        <v>823</v>
      </c>
      <c r="P9014">
        <v>1363.68</v>
      </c>
      <c r="Q9014" t="s">
        <v>20</v>
      </c>
    </row>
    <row r="9015" spans="1:17" x14ac:dyDescent="0.25">
      <c r="A9015">
        <v>9088</v>
      </c>
      <c r="B9015" t="s">
        <v>17</v>
      </c>
      <c r="C9015" t="s">
        <v>18</v>
      </c>
      <c r="D9015">
        <v>4</v>
      </c>
      <c r="E9015">
        <v>5283.99</v>
      </c>
      <c r="F9015">
        <v>165.12</v>
      </c>
      <c r="G9015">
        <v>1090.01</v>
      </c>
      <c r="H9015">
        <v>0.46899999999999997</v>
      </c>
      <c r="I9015">
        <v>1.8</v>
      </c>
      <c r="J9015">
        <v>32</v>
      </c>
      <c r="K9015">
        <v>1.44</v>
      </c>
      <c r="L9015">
        <v>15</v>
      </c>
      <c r="M9015">
        <v>1</v>
      </c>
      <c r="N9015" t="s">
        <v>1000</v>
      </c>
      <c r="O9015" t="s">
        <v>701</v>
      </c>
      <c r="P9015">
        <v>990.72</v>
      </c>
      <c r="Q9015" t="s">
        <v>20</v>
      </c>
    </row>
    <row r="9016" spans="1:17" x14ac:dyDescent="0.25">
      <c r="A9016">
        <v>9089</v>
      </c>
      <c r="B9016" t="s">
        <v>17</v>
      </c>
      <c r="C9016" t="s">
        <v>23</v>
      </c>
      <c r="D9016">
        <v>8</v>
      </c>
      <c r="E9016">
        <v>9817</v>
      </c>
      <c r="F9016">
        <v>218.16</v>
      </c>
      <c r="G9016">
        <v>489.99</v>
      </c>
      <c r="H9016">
        <v>0.91100000000000003</v>
      </c>
      <c r="I9016">
        <v>0.8</v>
      </c>
      <c r="J9016">
        <v>41</v>
      </c>
      <c r="K9016">
        <v>1.46</v>
      </c>
      <c r="L9016">
        <v>35</v>
      </c>
      <c r="M9016">
        <v>1</v>
      </c>
      <c r="N9016" t="s">
        <v>240</v>
      </c>
      <c r="O9016" t="s">
        <v>455</v>
      </c>
      <c r="P9016">
        <v>2617.92</v>
      </c>
      <c r="Q9016" t="s">
        <v>36</v>
      </c>
    </row>
    <row r="9017" spans="1:17" x14ac:dyDescent="0.25">
      <c r="A9017">
        <v>9090</v>
      </c>
      <c r="B9017" t="s">
        <v>17</v>
      </c>
      <c r="C9017" t="s">
        <v>18</v>
      </c>
      <c r="D9017">
        <v>4</v>
      </c>
      <c r="E9017">
        <v>1484.84</v>
      </c>
      <c r="F9017">
        <v>164.98</v>
      </c>
      <c r="G9017">
        <v>273.74</v>
      </c>
      <c r="H9017">
        <v>0.222</v>
      </c>
      <c r="I9017">
        <v>-0.6</v>
      </c>
      <c r="J9017">
        <v>6</v>
      </c>
      <c r="K9017">
        <v>2.33</v>
      </c>
      <c r="L9017">
        <v>2</v>
      </c>
      <c r="M9017">
        <v>0</v>
      </c>
      <c r="N9017" t="s">
        <v>153</v>
      </c>
      <c r="O9017" t="s">
        <v>248</v>
      </c>
      <c r="P9017">
        <v>989.88</v>
      </c>
      <c r="Q9017" t="s">
        <v>20</v>
      </c>
    </row>
    <row r="9018" spans="1:17" x14ac:dyDescent="0.25">
      <c r="A9018">
        <v>9091</v>
      </c>
      <c r="B9018" t="s">
        <v>28</v>
      </c>
      <c r="C9018" t="s">
        <v>23</v>
      </c>
      <c r="D9018">
        <v>4</v>
      </c>
      <c r="E9018">
        <v>5014.26</v>
      </c>
      <c r="F9018">
        <v>179.08</v>
      </c>
      <c r="G9018">
        <v>1719.84</v>
      </c>
      <c r="H9018">
        <v>0.78600000000000003</v>
      </c>
      <c r="I9018">
        <v>0.7</v>
      </c>
      <c r="J9018">
        <v>26</v>
      </c>
      <c r="K9018">
        <v>3.23</v>
      </c>
      <c r="L9018">
        <v>0</v>
      </c>
      <c r="M9018">
        <v>0</v>
      </c>
      <c r="N9018" t="s">
        <v>692</v>
      </c>
      <c r="O9018" t="s">
        <v>243</v>
      </c>
      <c r="P9018">
        <v>1074.48</v>
      </c>
      <c r="Q9018" t="s">
        <v>20</v>
      </c>
    </row>
    <row r="9019" spans="1:17" x14ac:dyDescent="0.25">
      <c r="A9019">
        <v>9092</v>
      </c>
      <c r="B9019" t="s">
        <v>28</v>
      </c>
      <c r="C9019" t="s">
        <v>18</v>
      </c>
      <c r="D9019">
        <v>4</v>
      </c>
      <c r="E9019">
        <v>8559.01</v>
      </c>
      <c r="F9019">
        <v>178.31</v>
      </c>
      <c r="G9019">
        <v>2330.16</v>
      </c>
      <c r="H9019">
        <v>0.95799999999999996</v>
      </c>
      <c r="I9019">
        <v>1.1000000000000001</v>
      </c>
      <c r="J9019">
        <v>46</v>
      </c>
      <c r="K9019">
        <v>1.67</v>
      </c>
      <c r="L9019">
        <v>28</v>
      </c>
      <c r="M9019">
        <v>1</v>
      </c>
      <c r="N9019" t="s">
        <v>997</v>
      </c>
      <c r="O9019" t="s">
        <v>759</v>
      </c>
      <c r="P9019">
        <v>1069.8599999999999</v>
      </c>
      <c r="Q9019" t="s">
        <v>20</v>
      </c>
    </row>
    <row r="9020" spans="1:17" x14ac:dyDescent="0.25">
      <c r="A9020">
        <v>9093</v>
      </c>
      <c r="B9020" t="s">
        <v>28</v>
      </c>
      <c r="C9020" t="s">
        <v>18</v>
      </c>
      <c r="D9020">
        <v>5</v>
      </c>
      <c r="E9020">
        <v>12327.7</v>
      </c>
      <c r="F9020">
        <v>205.46</v>
      </c>
      <c r="G9020">
        <v>2813.9</v>
      </c>
      <c r="H9020">
        <v>0.8</v>
      </c>
      <c r="I9020">
        <v>1.3</v>
      </c>
      <c r="J9020">
        <v>56</v>
      </c>
      <c r="K9020">
        <v>1.63</v>
      </c>
      <c r="L9020">
        <v>22</v>
      </c>
      <c r="M9020">
        <v>1</v>
      </c>
      <c r="N9020" t="s">
        <v>696</v>
      </c>
      <c r="O9020" t="s">
        <v>333</v>
      </c>
      <c r="P9020">
        <v>1540.95</v>
      </c>
      <c r="Q9020" t="s">
        <v>20</v>
      </c>
    </row>
    <row r="9021" spans="1:17" x14ac:dyDescent="0.25">
      <c r="A9021">
        <v>9094</v>
      </c>
      <c r="B9021" t="s">
        <v>17</v>
      </c>
      <c r="C9021" t="s">
        <v>23</v>
      </c>
      <c r="D9021">
        <v>3</v>
      </c>
      <c r="E9021">
        <v>5949.4</v>
      </c>
      <c r="F9021">
        <v>258.67</v>
      </c>
      <c r="G9021">
        <v>963.77</v>
      </c>
      <c r="H9021">
        <v>1</v>
      </c>
      <c r="I9021">
        <v>2.7</v>
      </c>
      <c r="J9021">
        <v>22</v>
      </c>
      <c r="K9021">
        <v>3.23</v>
      </c>
      <c r="L9021">
        <v>0</v>
      </c>
      <c r="M9021">
        <v>0</v>
      </c>
      <c r="N9021" t="s">
        <v>949</v>
      </c>
      <c r="O9021" t="s">
        <v>396</v>
      </c>
      <c r="P9021">
        <v>1164.01</v>
      </c>
      <c r="Q9021" t="s">
        <v>20</v>
      </c>
    </row>
    <row r="9022" spans="1:17" x14ac:dyDescent="0.25">
      <c r="A9022">
        <v>9095</v>
      </c>
      <c r="B9022" t="s">
        <v>17</v>
      </c>
      <c r="C9022" t="s">
        <v>18</v>
      </c>
      <c r="D9022">
        <v>5</v>
      </c>
      <c r="E9022">
        <v>6729.27</v>
      </c>
      <c r="F9022">
        <v>168.23</v>
      </c>
      <c r="G9022">
        <v>-634.74</v>
      </c>
      <c r="H9022">
        <v>0.9</v>
      </c>
      <c r="I9022">
        <v>2.1</v>
      </c>
      <c r="J9022">
        <v>36</v>
      </c>
      <c r="K9022">
        <v>1.1399999999999999</v>
      </c>
      <c r="L9022">
        <v>20</v>
      </c>
      <c r="M9022">
        <v>1</v>
      </c>
      <c r="N9022" t="s">
        <v>215</v>
      </c>
      <c r="O9022" t="s">
        <v>493</v>
      </c>
      <c r="P9022">
        <v>1261.72</v>
      </c>
      <c r="Q9022" t="s">
        <v>20</v>
      </c>
    </row>
    <row r="9023" spans="1:17" x14ac:dyDescent="0.25">
      <c r="A9023">
        <v>9096</v>
      </c>
      <c r="B9023" t="s">
        <v>17</v>
      </c>
      <c r="C9023" t="s">
        <v>18</v>
      </c>
      <c r="D9023">
        <v>7</v>
      </c>
      <c r="E9023">
        <v>8538.8799999999992</v>
      </c>
      <c r="F9023">
        <v>237.19</v>
      </c>
      <c r="G9023">
        <v>2218.86</v>
      </c>
      <c r="H9023">
        <v>0.77800000000000002</v>
      </c>
      <c r="I9023">
        <v>0.8</v>
      </c>
      <c r="J9023">
        <v>28</v>
      </c>
      <c r="K9023">
        <v>1.43</v>
      </c>
      <c r="L9023">
        <v>8</v>
      </c>
      <c r="M9023">
        <v>1</v>
      </c>
      <c r="N9023" t="s">
        <v>597</v>
      </c>
      <c r="O9023" t="s">
        <v>259</v>
      </c>
      <c r="P9023">
        <v>2490.5</v>
      </c>
      <c r="Q9023" t="s">
        <v>36</v>
      </c>
    </row>
    <row r="9024" spans="1:17" x14ac:dyDescent="0.25">
      <c r="A9024">
        <v>9097</v>
      </c>
      <c r="B9024" t="s">
        <v>17</v>
      </c>
      <c r="C9024" t="s">
        <v>23</v>
      </c>
      <c r="D9024">
        <v>3</v>
      </c>
      <c r="E9024">
        <v>4767.46</v>
      </c>
      <c r="F9024">
        <v>170.27</v>
      </c>
      <c r="G9024">
        <v>375.3</v>
      </c>
      <c r="H9024">
        <v>0.71399999999999997</v>
      </c>
      <c r="I9024">
        <v>2.8</v>
      </c>
      <c r="J9024">
        <v>25</v>
      </c>
      <c r="K9024">
        <v>1.4</v>
      </c>
      <c r="L9024">
        <v>10</v>
      </c>
      <c r="M9024">
        <v>1</v>
      </c>
      <c r="N9024" t="s">
        <v>400</v>
      </c>
      <c r="O9024" t="s">
        <v>709</v>
      </c>
      <c r="P9024">
        <v>766.22</v>
      </c>
      <c r="Q9024" t="s">
        <v>20</v>
      </c>
    </row>
    <row r="9025" spans="1:17" x14ac:dyDescent="0.25">
      <c r="A9025">
        <v>9098</v>
      </c>
      <c r="B9025" t="s">
        <v>28</v>
      </c>
      <c r="C9025" t="s">
        <v>18</v>
      </c>
      <c r="D9025">
        <v>6</v>
      </c>
      <c r="E9025">
        <v>8744.1299999999992</v>
      </c>
      <c r="F9025">
        <v>161.93</v>
      </c>
      <c r="G9025">
        <v>627.45000000000005</v>
      </c>
      <c r="H9025">
        <v>0.83299999999999996</v>
      </c>
      <c r="I9025">
        <v>1.2</v>
      </c>
      <c r="J9025">
        <v>45</v>
      </c>
      <c r="K9025">
        <v>1.8</v>
      </c>
      <c r="L9025">
        <v>36</v>
      </c>
      <c r="M9025">
        <v>1</v>
      </c>
      <c r="N9025" t="s">
        <v>155</v>
      </c>
      <c r="O9025" t="s">
        <v>25</v>
      </c>
      <c r="P9025">
        <v>1457.37</v>
      </c>
      <c r="Q9025" t="s">
        <v>20</v>
      </c>
    </row>
    <row r="9026" spans="1:17" x14ac:dyDescent="0.25">
      <c r="A9026">
        <v>9099</v>
      </c>
      <c r="B9026" t="s">
        <v>28</v>
      </c>
      <c r="C9026" t="s">
        <v>23</v>
      </c>
      <c r="D9026">
        <v>2</v>
      </c>
      <c r="E9026">
        <v>4196.57</v>
      </c>
      <c r="F9026">
        <v>149.88</v>
      </c>
      <c r="G9026">
        <v>432.47</v>
      </c>
      <c r="H9026">
        <v>1</v>
      </c>
      <c r="I9026">
        <v>1</v>
      </c>
      <c r="J9026">
        <v>28</v>
      </c>
      <c r="K9026">
        <v>3.29</v>
      </c>
      <c r="L9026">
        <v>0</v>
      </c>
      <c r="M9026">
        <v>0</v>
      </c>
      <c r="N9026" t="s">
        <v>364</v>
      </c>
      <c r="O9026" t="s">
        <v>716</v>
      </c>
      <c r="P9026">
        <v>449.64</v>
      </c>
      <c r="Q9026" t="s">
        <v>52</v>
      </c>
    </row>
    <row r="9027" spans="1:17" x14ac:dyDescent="0.25">
      <c r="A9027">
        <v>9100</v>
      </c>
      <c r="B9027" t="s">
        <v>17</v>
      </c>
      <c r="C9027" t="s">
        <v>18</v>
      </c>
      <c r="D9027">
        <v>5</v>
      </c>
      <c r="E9027">
        <v>7929.41</v>
      </c>
      <c r="F9027">
        <v>168.71</v>
      </c>
      <c r="G9027">
        <v>-246.98</v>
      </c>
      <c r="H9027">
        <v>0.78700000000000003</v>
      </c>
      <c r="I9027">
        <v>0.7</v>
      </c>
      <c r="J9027">
        <v>42</v>
      </c>
      <c r="K9027">
        <v>3.24</v>
      </c>
      <c r="L9027">
        <v>5</v>
      </c>
      <c r="M9027">
        <v>0</v>
      </c>
      <c r="N9027" t="s">
        <v>283</v>
      </c>
      <c r="O9027" t="s">
        <v>177</v>
      </c>
      <c r="P9027">
        <v>1265.32</v>
      </c>
      <c r="Q9027" t="s">
        <v>20</v>
      </c>
    </row>
    <row r="9028" spans="1:17" x14ac:dyDescent="0.25">
      <c r="A9028">
        <v>9101</v>
      </c>
      <c r="B9028" t="s">
        <v>17</v>
      </c>
      <c r="C9028" t="s">
        <v>18</v>
      </c>
      <c r="D9028">
        <v>1</v>
      </c>
      <c r="E9028">
        <v>459.9</v>
      </c>
      <c r="F9028">
        <v>114.98</v>
      </c>
      <c r="G9028">
        <v>42.76</v>
      </c>
      <c r="H9028">
        <v>0</v>
      </c>
      <c r="I9028">
        <v>-1</v>
      </c>
      <c r="J9028">
        <v>4</v>
      </c>
      <c r="K9028">
        <v>2</v>
      </c>
      <c r="L9028">
        <v>0</v>
      </c>
      <c r="M9028">
        <v>1</v>
      </c>
      <c r="N9028" t="s">
        <v>780</v>
      </c>
      <c r="O9028" t="s">
        <v>780</v>
      </c>
      <c r="P9028">
        <v>172.47</v>
      </c>
      <c r="Q9028" t="s">
        <v>52</v>
      </c>
    </row>
    <row r="9029" spans="1:17" x14ac:dyDescent="0.25">
      <c r="A9029">
        <v>9102</v>
      </c>
      <c r="B9029" t="s">
        <v>17</v>
      </c>
      <c r="C9029" t="s">
        <v>18</v>
      </c>
      <c r="D9029">
        <v>2</v>
      </c>
      <c r="E9029">
        <v>2021.78</v>
      </c>
      <c r="F9029">
        <v>155.52000000000001</v>
      </c>
      <c r="G9029">
        <v>415.81</v>
      </c>
      <c r="H9029">
        <v>0.61499999999999999</v>
      </c>
      <c r="I9029">
        <v>2.5</v>
      </c>
      <c r="J9029">
        <v>8</v>
      </c>
      <c r="K9029">
        <v>1</v>
      </c>
      <c r="L9029">
        <v>4</v>
      </c>
      <c r="M9029">
        <v>1</v>
      </c>
      <c r="N9029" t="s">
        <v>799</v>
      </c>
      <c r="O9029" t="s">
        <v>730</v>
      </c>
      <c r="P9029">
        <v>466.56</v>
      </c>
      <c r="Q9029" t="s">
        <v>52</v>
      </c>
    </row>
    <row r="9030" spans="1:17" x14ac:dyDescent="0.25">
      <c r="A9030">
        <v>9103</v>
      </c>
      <c r="B9030" t="s">
        <v>17</v>
      </c>
      <c r="C9030" t="s">
        <v>23</v>
      </c>
      <c r="D9030">
        <v>8</v>
      </c>
      <c r="E9030">
        <v>10708.94</v>
      </c>
      <c r="F9030">
        <v>172.72</v>
      </c>
      <c r="G9030">
        <v>2077.63</v>
      </c>
      <c r="H9030">
        <v>0.25800000000000001</v>
      </c>
      <c r="I9030">
        <v>1</v>
      </c>
      <c r="J9030">
        <v>41</v>
      </c>
      <c r="K9030">
        <v>2.54</v>
      </c>
      <c r="L9030">
        <v>14</v>
      </c>
      <c r="M9030">
        <v>0</v>
      </c>
      <c r="N9030" t="s">
        <v>601</v>
      </c>
      <c r="O9030" t="s">
        <v>924</v>
      </c>
      <c r="P9030">
        <v>2072.64</v>
      </c>
      <c r="Q9030" t="s">
        <v>36</v>
      </c>
    </row>
    <row r="9031" spans="1:17" x14ac:dyDescent="0.25">
      <c r="A9031">
        <v>9104</v>
      </c>
      <c r="B9031" t="s">
        <v>17</v>
      </c>
      <c r="C9031" t="s">
        <v>18</v>
      </c>
      <c r="D9031">
        <v>4</v>
      </c>
      <c r="E9031">
        <v>5809.36</v>
      </c>
      <c r="F9031">
        <v>232.37</v>
      </c>
      <c r="G9031">
        <v>-38.22</v>
      </c>
      <c r="H9031">
        <v>0.64</v>
      </c>
      <c r="I9031">
        <v>0.3</v>
      </c>
      <c r="J9031">
        <v>21</v>
      </c>
      <c r="K9031">
        <v>1.1399999999999999</v>
      </c>
      <c r="L9031">
        <v>15</v>
      </c>
      <c r="M9031">
        <v>1</v>
      </c>
      <c r="N9031" t="s">
        <v>176</v>
      </c>
      <c r="O9031" t="s">
        <v>305</v>
      </c>
      <c r="P9031">
        <v>1394.22</v>
      </c>
      <c r="Q9031" t="s">
        <v>20</v>
      </c>
    </row>
    <row r="9032" spans="1:17" x14ac:dyDescent="0.25">
      <c r="A9032">
        <v>9105</v>
      </c>
      <c r="B9032" t="s">
        <v>17</v>
      </c>
      <c r="C9032" t="s">
        <v>23</v>
      </c>
      <c r="D9032">
        <v>4</v>
      </c>
      <c r="E9032">
        <v>2189.84</v>
      </c>
      <c r="F9032">
        <v>243.32</v>
      </c>
      <c r="G9032">
        <v>-33.76</v>
      </c>
      <c r="H9032">
        <v>0.111</v>
      </c>
      <c r="I9032">
        <v>-0.2</v>
      </c>
      <c r="J9032">
        <v>7</v>
      </c>
      <c r="K9032">
        <v>1.71</v>
      </c>
      <c r="L9032">
        <v>7</v>
      </c>
      <c r="M9032">
        <v>1</v>
      </c>
      <c r="N9032" t="s">
        <v>340</v>
      </c>
      <c r="O9032" t="s">
        <v>889</v>
      </c>
      <c r="P9032">
        <v>1459.92</v>
      </c>
      <c r="Q9032" t="s">
        <v>20</v>
      </c>
    </row>
    <row r="9033" spans="1:17" x14ac:dyDescent="0.25">
      <c r="A9033">
        <v>9106</v>
      </c>
      <c r="B9033" t="s">
        <v>17</v>
      </c>
      <c r="C9033" t="s">
        <v>18</v>
      </c>
      <c r="D9033">
        <v>8</v>
      </c>
      <c r="E9033">
        <v>8259.15</v>
      </c>
      <c r="F9033">
        <v>179.55</v>
      </c>
      <c r="G9033">
        <v>1484.06</v>
      </c>
      <c r="H9033">
        <v>0.82599999999999996</v>
      </c>
      <c r="I9033">
        <v>0.8</v>
      </c>
      <c r="J9033">
        <v>37</v>
      </c>
      <c r="K9033">
        <v>3.08</v>
      </c>
      <c r="L9033">
        <v>7</v>
      </c>
      <c r="M9033">
        <v>0</v>
      </c>
      <c r="N9033" t="s">
        <v>527</v>
      </c>
      <c r="O9033" t="s">
        <v>196</v>
      </c>
      <c r="P9033">
        <v>2154.6</v>
      </c>
      <c r="Q9033" t="s">
        <v>36</v>
      </c>
    </row>
    <row r="9034" spans="1:17" x14ac:dyDescent="0.25">
      <c r="A9034">
        <v>9107</v>
      </c>
      <c r="B9034" t="s">
        <v>17</v>
      </c>
      <c r="C9034" t="s">
        <v>18</v>
      </c>
      <c r="D9034">
        <v>11</v>
      </c>
      <c r="E9034">
        <v>18057.52</v>
      </c>
      <c r="F9034">
        <v>175.32</v>
      </c>
      <c r="G9034">
        <v>3019.76</v>
      </c>
      <c r="H9034">
        <v>0.68899999999999995</v>
      </c>
      <c r="I9034">
        <v>0.7</v>
      </c>
      <c r="J9034">
        <v>100</v>
      </c>
      <c r="K9034">
        <v>2.78</v>
      </c>
      <c r="L9034">
        <v>14</v>
      </c>
      <c r="M9034">
        <v>0</v>
      </c>
      <c r="N9034" t="s">
        <v>187</v>
      </c>
      <c r="O9034" t="s">
        <v>88</v>
      </c>
      <c r="P9034">
        <v>2892.78</v>
      </c>
      <c r="Q9034" t="s">
        <v>36</v>
      </c>
    </row>
    <row r="9035" spans="1:17" x14ac:dyDescent="0.25">
      <c r="A9035">
        <v>9108</v>
      </c>
      <c r="B9035" t="s">
        <v>17</v>
      </c>
      <c r="C9035" t="s">
        <v>18</v>
      </c>
      <c r="D9035">
        <v>4</v>
      </c>
      <c r="E9035">
        <v>5181.32</v>
      </c>
      <c r="F9035">
        <v>152.38999999999999</v>
      </c>
      <c r="G9035">
        <v>539.29999999999995</v>
      </c>
      <c r="H9035">
        <v>0.97099999999999997</v>
      </c>
      <c r="I9035">
        <v>1.9</v>
      </c>
      <c r="J9035">
        <v>33</v>
      </c>
      <c r="K9035">
        <v>1.1499999999999999</v>
      </c>
      <c r="L9035">
        <v>14</v>
      </c>
      <c r="M9035">
        <v>1</v>
      </c>
      <c r="N9035" t="s">
        <v>827</v>
      </c>
      <c r="O9035" t="s">
        <v>842</v>
      </c>
      <c r="P9035">
        <v>914.34</v>
      </c>
      <c r="Q9035" t="s">
        <v>20</v>
      </c>
    </row>
    <row r="9036" spans="1:17" x14ac:dyDescent="0.25">
      <c r="A9036">
        <v>9109</v>
      </c>
      <c r="B9036" t="s">
        <v>17</v>
      </c>
      <c r="C9036" t="s">
        <v>23</v>
      </c>
      <c r="D9036">
        <v>1</v>
      </c>
      <c r="E9036">
        <v>449.9</v>
      </c>
      <c r="F9036">
        <v>224.95</v>
      </c>
      <c r="G9036">
        <v>12.9</v>
      </c>
      <c r="H9036">
        <v>1</v>
      </c>
      <c r="I9036">
        <v>1</v>
      </c>
      <c r="J9036">
        <v>2</v>
      </c>
      <c r="K9036">
        <v>1</v>
      </c>
      <c r="L9036">
        <v>0</v>
      </c>
      <c r="M9036">
        <v>1</v>
      </c>
      <c r="N9036" t="s">
        <v>471</v>
      </c>
      <c r="O9036" t="s">
        <v>471</v>
      </c>
      <c r="P9036">
        <v>337.42</v>
      </c>
      <c r="Q9036" t="s">
        <v>52</v>
      </c>
    </row>
    <row r="9037" spans="1:17" x14ac:dyDescent="0.25">
      <c r="A9037">
        <v>9110</v>
      </c>
      <c r="B9037" t="s">
        <v>33</v>
      </c>
      <c r="C9037" t="s">
        <v>18</v>
      </c>
      <c r="D9037">
        <v>3</v>
      </c>
      <c r="E9037">
        <v>3004.31</v>
      </c>
      <c r="F9037">
        <v>158.12</v>
      </c>
      <c r="G9037">
        <v>179.06</v>
      </c>
      <c r="H9037">
        <v>0.63200000000000001</v>
      </c>
      <c r="I9037">
        <v>1.2</v>
      </c>
      <c r="J9037">
        <v>12</v>
      </c>
      <c r="K9037">
        <v>2.33</v>
      </c>
      <c r="L9037">
        <v>4</v>
      </c>
      <c r="M9037">
        <v>1</v>
      </c>
      <c r="N9037" t="s">
        <v>778</v>
      </c>
      <c r="O9037" t="s">
        <v>517</v>
      </c>
      <c r="P9037">
        <v>711.54</v>
      </c>
      <c r="Q9037" t="s">
        <v>20</v>
      </c>
    </row>
    <row r="9038" spans="1:17" x14ac:dyDescent="0.25">
      <c r="A9038">
        <v>9111</v>
      </c>
      <c r="B9038" t="s">
        <v>33</v>
      </c>
      <c r="C9038" t="s">
        <v>23</v>
      </c>
      <c r="D9038">
        <v>4</v>
      </c>
      <c r="E9038">
        <v>6579.02</v>
      </c>
      <c r="F9038">
        <v>205.59</v>
      </c>
      <c r="G9038">
        <v>2011.44</v>
      </c>
      <c r="H9038">
        <v>0.875</v>
      </c>
      <c r="I9038">
        <v>1.9</v>
      </c>
      <c r="J9038">
        <v>28</v>
      </c>
      <c r="K9038">
        <v>1.43</v>
      </c>
      <c r="L9038">
        <v>21</v>
      </c>
      <c r="M9038">
        <v>1</v>
      </c>
      <c r="N9038" t="s">
        <v>321</v>
      </c>
      <c r="O9038" t="s">
        <v>834</v>
      </c>
      <c r="P9038">
        <v>1233.54</v>
      </c>
      <c r="Q9038" t="s">
        <v>20</v>
      </c>
    </row>
    <row r="9039" spans="1:17" x14ac:dyDescent="0.25">
      <c r="A9039">
        <v>9112</v>
      </c>
      <c r="B9039" t="s">
        <v>33</v>
      </c>
      <c r="C9039" t="s">
        <v>18</v>
      </c>
      <c r="D9039">
        <v>5</v>
      </c>
      <c r="E9039">
        <v>7119.01</v>
      </c>
      <c r="F9039">
        <v>229.65</v>
      </c>
      <c r="G9039">
        <v>746.23</v>
      </c>
      <c r="H9039">
        <v>0.90300000000000002</v>
      </c>
      <c r="I9039">
        <v>0.9</v>
      </c>
      <c r="J9039">
        <v>28</v>
      </c>
      <c r="K9039">
        <v>1.39</v>
      </c>
      <c r="L9039">
        <v>25</v>
      </c>
      <c r="M9039">
        <v>1</v>
      </c>
      <c r="N9039" t="s">
        <v>319</v>
      </c>
      <c r="O9039" t="s">
        <v>686</v>
      </c>
      <c r="P9039">
        <v>1722.38</v>
      </c>
      <c r="Q9039" t="s">
        <v>20</v>
      </c>
    </row>
    <row r="9040" spans="1:17" x14ac:dyDescent="0.25">
      <c r="A9040">
        <v>9113</v>
      </c>
      <c r="B9040" t="s">
        <v>17</v>
      </c>
      <c r="C9040" t="s">
        <v>18</v>
      </c>
      <c r="D9040">
        <v>3</v>
      </c>
      <c r="E9040">
        <v>7369.34</v>
      </c>
      <c r="F9040">
        <v>184.23</v>
      </c>
      <c r="G9040">
        <v>1814.82</v>
      </c>
      <c r="H9040">
        <v>0.92500000000000004</v>
      </c>
      <c r="I9040">
        <v>1.4</v>
      </c>
      <c r="J9040">
        <v>40</v>
      </c>
      <c r="K9040">
        <v>1.23</v>
      </c>
      <c r="L9040">
        <v>4</v>
      </c>
      <c r="M9040">
        <v>1</v>
      </c>
      <c r="N9040" t="s">
        <v>31</v>
      </c>
      <c r="O9040" t="s">
        <v>374</v>
      </c>
      <c r="P9040">
        <v>829.03</v>
      </c>
      <c r="Q9040" t="s">
        <v>20</v>
      </c>
    </row>
    <row r="9041" spans="1:17" x14ac:dyDescent="0.25">
      <c r="A9041">
        <v>9114</v>
      </c>
      <c r="B9041" t="s">
        <v>28</v>
      </c>
      <c r="C9041" t="s">
        <v>23</v>
      </c>
      <c r="D9041">
        <v>3</v>
      </c>
      <c r="E9041">
        <v>10079.08</v>
      </c>
      <c r="F9041">
        <v>197.63</v>
      </c>
      <c r="G9041">
        <v>1350.35</v>
      </c>
      <c r="H9041">
        <v>0.51</v>
      </c>
      <c r="I9041">
        <v>0.6</v>
      </c>
      <c r="J9041">
        <v>51</v>
      </c>
      <c r="K9041">
        <v>1.47</v>
      </c>
      <c r="L9041">
        <v>38</v>
      </c>
      <c r="M9041">
        <v>1</v>
      </c>
      <c r="N9041" t="s">
        <v>459</v>
      </c>
      <c r="O9041" t="s">
        <v>335</v>
      </c>
      <c r="P9041">
        <v>889.34</v>
      </c>
      <c r="Q9041" t="s">
        <v>20</v>
      </c>
    </row>
    <row r="9042" spans="1:17" x14ac:dyDescent="0.25">
      <c r="A9042">
        <v>9115</v>
      </c>
      <c r="B9042" t="s">
        <v>28</v>
      </c>
      <c r="C9042" t="s">
        <v>18</v>
      </c>
      <c r="D9042">
        <v>5</v>
      </c>
      <c r="E9042">
        <v>7329.21</v>
      </c>
      <c r="F9042">
        <v>162.87</v>
      </c>
      <c r="G9042">
        <v>937.19</v>
      </c>
      <c r="H9042">
        <v>0.97799999999999998</v>
      </c>
      <c r="I9042">
        <v>1.2</v>
      </c>
      <c r="J9042">
        <v>44</v>
      </c>
      <c r="K9042">
        <v>1.23</v>
      </c>
      <c r="L9042">
        <v>26</v>
      </c>
      <c r="M9042">
        <v>1</v>
      </c>
      <c r="N9042" t="s">
        <v>250</v>
      </c>
      <c r="O9042" t="s">
        <v>912</v>
      </c>
      <c r="P9042">
        <v>1221.53</v>
      </c>
      <c r="Q9042" t="s">
        <v>20</v>
      </c>
    </row>
    <row r="9043" spans="1:17" x14ac:dyDescent="0.25">
      <c r="A9043">
        <v>9116</v>
      </c>
      <c r="B9043" t="s">
        <v>28</v>
      </c>
      <c r="C9043" t="s">
        <v>23</v>
      </c>
      <c r="D9043">
        <v>3</v>
      </c>
      <c r="E9043">
        <v>10288.719999999999</v>
      </c>
      <c r="F9043">
        <v>263.81</v>
      </c>
      <c r="G9043">
        <v>245.45</v>
      </c>
      <c r="H9043">
        <v>1</v>
      </c>
      <c r="I9043">
        <v>3.1</v>
      </c>
      <c r="J9043">
        <v>39</v>
      </c>
      <c r="K9043">
        <v>1.38</v>
      </c>
      <c r="L9043">
        <v>31</v>
      </c>
      <c r="M9043">
        <v>1</v>
      </c>
      <c r="N9043" t="s">
        <v>492</v>
      </c>
      <c r="O9043" t="s">
        <v>927</v>
      </c>
      <c r="P9043">
        <v>1187.1400000000001</v>
      </c>
      <c r="Q9043" t="s">
        <v>20</v>
      </c>
    </row>
    <row r="9044" spans="1:17" x14ac:dyDescent="0.25">
      <c r="A9044">
        <v>9117</v>
      </c>
      <c r="B9044" t="s">
        <v>28</v>
      </c>
      <c r="C9044" t="s">
        <v>18</v>
      </c>
      <c r="D9044">
        <v>6</v>
      </c>
      <c r="E9044">
        <v>7904.35</v>
      </c>
      <c r="F9044">
        <v>239.53</v>
      </c>
      <c r="G9044">
        <v>1221.9000000000001</v>
      </c>
      <c r="H9044">
        <v>0.84799999999999998</v>
      </c>
      <c r="I9044">
        <v>1.5</v>
      </c>
      <c r="J9044">
        <v>27</v>
      </c>
      <c r="K9044">
        <v>1.37</v>
      </c>
      <c r="L9044">
        <v>16</v>
      </c>
      <c r="M9044">
        <v>1</v>
      </c>
      <c r="N9044" t="s">
        <v>564</v>
      </c>
      <c r="O9044" t="s">
        <v>98</v>
      </c>
      <c r="P9044">
        <v>2155.77</v>
      </c>
      <c r="Q9044" t="s">
        <v>36</v>
      </c>
    </row>
    <row r="9045" spans="1:17" x14ac:dyDescent="0.25">
      <c r="A9045">
        <v>9118</v>
      </c>
      <c r="B9045" t="s">
        <v>17</v>
      </c>
      <c r="C9045" t="s">
        <v>23</v>
      </c>
      <c r="D9045">
        <v>3</v>
      </c>
      <c r="E9045">
        <v>5419.32</v>
      </c>
      <c r="F9045">
        <v>246.33</v>
      </c>
      <c r="G9045">
        <v>-4305.7</v>
      </c>
      <c r="H9045">
        <v>0.77300000000000002</v>
      </c>
      <c r="I9045">
        <v>2.8</v>
      </c>
      <c r="J9045">
        <v>17</v>
      </c>
      <c r="K9045">
        <v>1.71</v>
      </c>
      <c r="L9045">
        <v>9</v>
      </c>
      <c r="M9045">
        <v>1</v>
      </c>
      <c r="N9045" t="s">
        <v>495</v>
      </c>
      <c r="O9045" t="s">
        <v>300</v>
      </c>
      <c r="P9045">
        <v>1108.49</v>
      </c>
      <c r="Q9045" t="s">
        <v>20</v>
      </c>
    </row>
    <row r="9046" spans="1:17" x14ac:dyDescent="0.25">
      <c r="A9046">
        <v>9119</v>
      </c>
      <c r="B9046" t="s">
        <v>17</v>
      </c>
      <c r="C9046" t="s">
        <v>18</v>
      </c>
      <c r="D9046">
        <v>7</v>
      </c>
      <c r="E9046">
        <v>9933.9500000000007</v>
      </c>
      <c r="F9046">
        <v>231.02</v>
      </c>
      <c r="G9046">
        <v>2371.3200000000002</v>
      </c>
      <c r="H9046">
        <v>0.69799999999999995</v>
      </c>
      <c r="I9046">
        <v>0.4</v>
      </c>
      <c r="J9046">
        <v>38</v>
      </c>
      <c r="K9046">
        <v>1.71</v>
      </c>
      <c r="L9046">
        <v>25</v>
      </c>
      <c r="M9046">
        <v>1</v>
      </c>
      <c r="N9046" t="s">
        <v>250</v>
      </c>
      <c r="O9046" t="s">
        <v>335</v>
      </c>
      <c r="P9046">
        <v>2425.71</v>
      </c>
      <c r="Q9046" t="s">
        <v>36</v>
      </c>
    </row>
    <row r="9047" spans="1:17" x14ac:dyDescent="0.25">
      <c r="A9047">
        <v>9120</v>
      </c>
      <c r="B9047" t="s">
        <v>28</v>
      </c>
      <c r="C9047" t="s">
        <v>23</v>
      </c>
      <c r="D9047">
        <v>4</v>
      </c>
      <c r="E9047">
        <v>3689.66</v>
      </c>
      <c r="F9047">
        <v>245.98</v>
      </c>
      <c r="G9047">
        <v>900.19</v>
      </c>
      <c r="H9047">
        <v>0.2</v>
      </c>
      <c r="I9047">
        <v>0.6</v>
      </c>
      <c r="J9047">
        <v>3</v>
      </c>
      <c r="K9047">
        <v>1</v>
      </c>
      <c r="L9047">
        <v>3</v>
      </c>
      <c r="M9047">
        <v>1</v>
      </c>
      <c r="N9047" t="s">
        <v>510</v>
      </c>
      <c r="O9047" t="s">
        <v>25</v>
      </c>
      <c r="P9047">
        <v>1475.88</v>
      </c>
      <c r="Q9047" t="s">
        <v>20</v>
      </c>
    </row>
    <row r="9048" spans="1:17" x14ac:dyDescent="0.25">
      <c r="A9048">
        <v>9121</v>
      </c>
      <c r="B9048" t="s">
        <v>28</v>
      </c>
      <c r="C9048" t="s">
        <v>18</v>
      </c>
      <c r="D9048">
        <v>3</v>
      </c>
      <c r="E9048">
        <v>2019.82</v>
      </c>
      <c r="F9048">
        <v>252.48</v>
      </c>
      <c r="G9048">
        <v>301.45</v>
      </c>
      <c r="H9048">
        <v>0</v>
      </c>
      <c r="I9048">
        <v>-1</v>
      </c>
      <c r="J9048">
        <v>4</v>
      </c>
      <c r="K9048">
        <v>1</v>
      </c>
      <c r="L9048">
        <v>4</v>
      </c>
      <c r="M9048">
        <v>1</v>
      </c>
      <c r="N9048" t="s">
        <v>425</v>
      </c>
      <c r="O9048" t="s">
        <v>606</v>
      </c>
      <c r="P9048">
        <v>1136.1600000000001</v>
      </c>
      <c r="Q9048" t="s">
        <v>20</v>
      </c>
    </row>
    <row r="9049" spans="1:17" x14ac:dyDescent="0.25">
      <c r="A9049">
        <v>9122</v>
      </c>
      <c r="B9049" t="s">
        <v>28</v>
      </c>
      <c r="C9049" t="s">
        <v>18</v>
      </c>
      <c r="D9049">
        <v>3</v>
      </c>
      <c r="E9049">
        <v>4284.3900000000003</v>
      </c>
      <c r="F9049">
        <v>194.75</v>
      </c>
      <c r="G9049">
        <v>334.9</v>
      </c>
      <c r="H9049">
        <v>0.86399999999999999</v>
      </c>
      <c r="I9049">
        <v>1.6</v>
      </c>
      <c r="J9049">
        <v>19</v>
      </c>
      <c r="K9049">
        <v>1.63</v>
      </c>
      <c r="L9049">
        <v>12</v>
      </c>
      <c r="M9049">
        <v>1</v>
      </c>
      <c r="N9049" t="s">
        <v>366</v>
      </c>
      <c r="O9049" t="s">
        <v>188</v>
      </c>
      <c r="P9049">
        <v>876.38</v>
      </c>
      <c r="Q9049" t="s">
        <v>20</v>
      </c>
    </row>
    <row r="9050" spans="1:17" x14ac:dyDescent="0.25">
      <c r="A9050">
        <v>9123</v>
      </c>
      <c r="B9050" t="s">
        <v>17</v>
      </c>
      <c r="C9050" t="s">
        <v>23</v>
      </c>
      <c r="D9050">
        <v>2</v>
      </c>
      <c r="E9050">
        <v>1351.68</v>
      </c>
      <c r="F9050">
        <v>168.96</v>
      </c>
      <c r="G9050">
        <v>67.540000000000006</v>
      </c>
      <c r="H9050">
        <v>0.75</v>
      </c>
      <c r="I9050">
        <v>3</v>
      </c>
      <c r="J9050">
        <v>6</v>
      </c>
      <c r="K9050">
        <v>2</v>
      </c>
      <c r="L9050">
        <v>6</v>
      </c>
      <c r="M9050">
        <v>1</v>
      </c>
      <c r="N9050" t="s">
        <v>143</v>
      </c>
      <c r="O9050" t="s">
        <v>155</v>
      </c>
      <c r="P9050">
        <v>506.88</v>
      </c>
      <c r="Q9050" t="s">
        <v>20</v>
      </c>
    </row>
    <row r="9051" spans="1:17" x14ac:dyDescent="0.25">
      <c r="A9051">
        <v>9124</v>
      </c>
      <c r="B9051" t="s">
        <v>17</v>
      </c>
      <c r="C9051" t="s">
        <v>18</v>
      </c>
      <c r="D9051">
        <v>5</v>
      </c>
      <c r="E9051">
        <v>5474.3</v>
      </c>
      <c r="F9051">
        <v>171.07</v>
      </c>
      <c r="G9051">
        <v>1086.4000000000001</v>
      </c>
      <c r="H9051">
        <v>0.81299999999999994</v>
      </c>
      <c r="I9051">
        <v>0.5</v>
      </c>
      <c r="J9051">
        <v>26</v>
      </c>
      <c r="K9051">
        <v>1.62</v>
      </c>
      <c r="L9051">
        <v>9</v>
      </c>
      <c r="M9051">
        <v>1</v>
      </c>
      <c r="N9051" t="s">
        <v>283</v>
      </c>
      <c r="O9051" t="s">
        <v>303</v>
      </c>
      <c r="P9051">
        <v>1283.02</v>
      </c>
      <c r="Q9051" t="s">
        <v>20</v>
      </c>
    </row>
    <row r="9052" spans="1:17" x14ac:dyDescent="0.25">
      <c r="A9052">
        <v>9125</v>
      </c>
      <c r="B9052" t="s">
        <v>17</v>
      </c>
      <c r="C9052" t="s">
        <v>23</v>
      </c>
      <c r="D9052">
        <v>6</v>
      </c>
      <c r="E9052">
        <v>9548.8700000000008</v>
      </c>
      <c r="F9052">
        <v>190.98</v>
      </c>
      <c r="G9052">
        <v>3375.1</v>
      </c>
      <c r="H9052">
        <v>0.84</v>
      </c>
      <c r="I9052">
        <v>1.5</v>
      </c>
      <c r="J9052">
        <v>45</v>
      </c>
      <c r="K9052">
        <v>1.53</v>
      </c>
      <c r="L9052">
        <v>21</v>
      </c>
      <c r="M9052">
        <v>1</v>
      </c>
      <c r="N9052" t="s">
        <v>694</v>
      </c>
      <c r="O9052" t="s">
        <v>800</v>
      </c>
      <c r="P9052">
        <v>1718.82</v>
      </c>
      <c r="Q9052" t="s">
        <v>20</v>
      </c>
    </row>
    <row r="9053" spans="1:17" x14ac:dyDescent="0.25">
      <c r="A9053">
        <v>9126</v>
      </c>
      <c r="B9053" t="s">
        <v>17</v>
      </c>
      <c r="C9053" t="s">
        <v>18</v>
      </c>
      <c r="D9053">
        <v>6</v>
      </c>
      <c r="E9053">
        <v>10668.74</v>
      </c>
      <c r="F9053">
        <v>242.47</v>
      </c>
      <c r="G9053">
        <v>-1704.88</v>
      </c>
      <c r="H9053">
        <v>0.79500000000000004</v>
      </c>
      <c r="I9053">
        <v>1.2</v>
      </c>
      <c r="J9053">
        <v>35</v>
      </c>
      <c r="K9053">
        <v>1.37</v>
      </c>
      <c r="L9053">
        <v>10</v>
      </c>
      <c r="M9053">
        <v>1</v>
      </c>
      <c r="N9053" t="s">
        <v>131</v>
      </c>
      <c r="O9053" t="s">
        <v>294</v>
      </c>
      <c r="P9053">
        <v>2182.23</v>
      </c>
      <c r="Q9053" t="s">
        <v>36</v>
      </c>
    </row>
    <row r="9054" spans="1:17" x14ac:dyDescent="0.25">
      <c r="A9054">
        <v>9127</v>
      </c>
      <c r="B9054" t="s">
        <v>17</v>
      </c>
      <c r="C9054" t="s">
        <v>18</v>
      </c>
      <c r="D9054">
        <v>5</v>
      </c>
      <c r="E9054">
        <v>5849.61</v>
      </c>
      <c r="F9054">
        <v>224.99</v>
      </c>
      <c r="G9054">
        <v>369.67</v>
      </c>
      <c r="H9054">
        <v>0.80800000000000005</v>
      </c>
      <c r="I9054">
        <v>0.7</v>
      </c>
      <c r="J9054">
        <v>21</v>
      </c>
      <c r="K9054">
        <v>3.05</v>
      </c>
      <c r="L9054">
        <v>4</v>
      </c>
      <c r="M9054">
        <v>0</v>
      </c>
      <c r="N9054" t="s">
        <v>422</v>
      </c>
      <c r="O9054" t="s">
        <v>177</v>
      </c>
      <c r="P9054">
        <v>1687.43</v>
      </c>
      <c r="Q9054" t="s">
        <v>20</v>
      </c>
    </row>
    <row r="9055" spans="1:17" x14ac:dyDescent="0.25">
      <c r="A9055">
        <v>9128</v>
      </c>
      <c r="B9055" t="s">
        <v>33</v>
      </c>
      <c r="C9055" t="s">
        <v>18</v>
      </c>
      <c r="D9055">
        <v>4</v>
      </c>
      <c r="E9055">
        <v>8058.64</v>
      </c>
      <c r="F9055">
        <v>171.46</v>
      </c>
      <c r="G9055">
        <v>989.69</v>
      </c>
      <c r="H9055">
        <v>1</v>
      </c>
      <c r="I9055">
        <v>1.2</v>
      </c>
      <c r="J9055">
        <v>46</v>
      </c>
      <c r="K9055">
        <v>3.26</v>
      </c>
      <c r="L9055">
        <v>5</v>
      </c>
      <c r="M9055">
        <v>0</v>
      </c>
      <c r="N9055" t="s">
        <v>575</v>
      </c>
      <c r="O9055" t="s">
        <v>755</v>
      </c>
      <c r="P9055">
        <v>1028.76</v>
      </c>
      <c r="Q9055" t="s">
        <v>20</v>
      </c>
    </row>
    <row r="9056" spans="1:17" x14ac:dyDescent="0.25">
      <c r="A9056">
        <v>9129</v>
      </c>
      <c r="B9056" t="s">
        <v>33</v>
      </c>
      <c r="C9056" t="s">
        <v>23</v>
      </c>
      <c r="D9056">
        <v>5</v>
      </c>
      <c r="E9056">
        <v>5027.6099999999997</v>
      </c>
      <c r="F9056">
        <v>157.11000000000001</v>
      </c>
      <c r="G9056">
        <v>961.75</v>
      </c>
      <c r="H9056">
        <v>0.875</v>
      </c>
      <c r="I9056">
        <v>1.1000000000000001</v>
      </c>
      <c r="J9056">
        <v>28</v>
      </c>
      <c r="K9056">
        <v>1.46</v>
      </c>
      <c r="L9056">
        <v>11</v>
      </c>
      <c r="M9056">
        <v>1</v>
      </c>
      <c r="N9056" t="s">
        <v>788</v>
      </c>
      <c r="O9056" t="s">
        <v>976</v>
      </c>
      <c r="P9056">
        <v>1178.32</v>
      </c>
      <c r="Q9056" t="s">
        <v>20</v>
      </c>
    </row>
    <row r="9057" spans="1:17" x14ac:dyDescent="0.25">
      <c r="A9057">
        <v>9130</v>
      </c>
      <c r="B9057" t="s">
        <v>33</v>
      </c>
      <c r="C9057" t="s">
        <v>18</v>
      </c>
      <c r="D9057">
        <v>4</v>
      </c>
      <c r="E9057">
        <v>3989.61</v>
      </c>
      <c r="F9057">
        <v>209.98</v>
      </c>
      <c r="G9057">
        <v>717.41</v>
      </c>
      <c r="H9057">
        <v>0.89500000000000002</v>
      </c>
      <c r="I9057">
        <v>1.3</v>
      </c>
      <c r="J9057">
        <v>17</v>
      </c>
      <c r="K9057">
        <v>1.65</v>
      </c>
      <c r="L9057">
        <v>11</v>
      </c>
      <c r="M9057">
        <v>1</v>
      </c>
      <c r="N9057" t="s">
        <v>434</v>
      </c>
      <c r="O9057" t="s">
        <v>175</v>
      </c>
      <c r="P9057">
        <v>1259.8800000000001</v>
      </c>
      <c r="Q9057" t="s">
        <v>20</v>
      </c>
    </row>
    <row r="9058" spans="1:17" x14ac:dyDescent="0.25">
      <c r="A9058">
        <v>9131</v>
      </c>
      <c r="B9058" t="s">
        <v>17</v>
      </c>
      <c r="C9058" t="s">
        <v>18</v>
      </c>
      <c r="D9058">
        <v>5</v>
      </c>
      <c r="E9058">
        <v>2373.8000000000002</v>
      </c>
      <c r="F9058">
        <v>215.8</v>
      </c>
      <c r="G9058">
        <v>482.8</v>
      </c>
      <c r="H9058">
        <v>0.45500000000000002</v>
      </c>
      <c r="I9058">
        <v>0.5</v>
      </c>
      <c r="J9058">
        <v>7</v>
      </c>
      <c r="K9058">
        <v>1.57</v>
      </c>
      <c r="L9058">
        <v>5</v>
      </c>
      <c r="M9058">
        <v>1</v>
      </c>
      <c r="N9058" t="s">
        <v>153</v>
      </c>
      <c r="O9058" t="s">
        <v>691</v>
      </c>
      <c r="P9058">
        <v>1618.5</v>
      </c>
      <c r="Q9058" t="s">
        <v>20</v>
      </c>
    </row>
    <row r="9059" spans="1:17" x14ac:dyDescent="0.25">
      <c r="A9059">
        <v>9132</v>
      </c>
      <c r="B9059" t="s">
        <v>28</v>
      </c>
      <c r="C9059" t="s">
        <v>18</v>
      </c>
      <c r="D9059">
        <v>5</v>
      </c>
      <c r="E9059">
        <v>6299.38</v>
      </c>
      <c r="F9059">
        <v>185.28</v>
      </c>
      <c r="G9059">
        <v>450.42</v>
      </c>
      <c r="H9059">
        <v>0.70599999999999996</v>
      </c>
      <c r="I9059">
        <v>0.5</v>
      </c>
      <c r="J9059">
        <v>24</v>
      </c>
      <c r="K9059">
        <v>1.92</v>
      </c>
      <c r="L9059">
        <v>9</v>
      </c>
      <c r="M9059">
        <v>1</v>
      </c>
      <c r="N9059" t="s">
        <v>661</v>
      </c>
      <c r="O9059" t="s">
        <v>461</v>
      </c>
      <c r="P9059">
        <v>1389.6</v>
      </c>
      <c r="Q9059" t="s">
        <v>20</v>
      </c>
    </row>
    <row r="9060" spans="1:17" x14ac:dyDescent="0.25">
      <c r="A9060">
        <v>9133</v>
      </c>
      <c r="B9060" t="s">
        <v>28</v>
      </c>
      <c r="C9060" t="s">
        <v>23</v>
      </c>
      <c r="D9060">
        <v>5</v>
      </c>
      <c r="E9060">
        <v>5481.61</v>
      </c>
      <c r="F9060">
        <v>152.27000000000001</v>
      </c>
      <c r="G9060">
        <v>-964.94</v>
      </c>
      <c r="H9060">
        <v>0.86099999999999999</v>
      </c>
      <c r="I9060">
        <v>1.6</v>
      </c>
      <c r="J9060">
        <v>35</v>
      </c>
      <c r="K9060">
        <v>1.63</v>
      </c>
      <c r="L9060">
        <v>13</v>
      </c>
      <c r="M9060">
        <v>1</v>
      </c>
      <c r="N9060" t="s">
        <v>266</v>
      </c>
      <c r="O9060" t="s">
        <v>275</v>
      </c>
      <c r="P9060">
        <v>1142.03</v>
      </c>
      <c r="Q9060" t="s">
        <v>20</v>
      </c>
    </row>
    <row r="9061" spans="1:17" x14ac:dyDescent="0.25">
      <c r="A9061">
        <v>9134</v>
      </c>
      <c r="B9061" t="s">
        <v>28</v>
      </c>
      <c r="C9061" t="s">
        <v>18</v>
      </c>
      <c r="D9061">
        <v>4</v>
      </c>
      <c r="E9061">
        <v>4051.47</v>
      </c>
      <c r="F9061">
        <v>144.69999999999999</v>
      </c>
      <c r="G9061">
        <v>-72.67</v>
      </c>
      <c r="H9061">
        <v>0.89300000000000002</v>
      </c>
      <c r="I9061">
        <v>1.3</v>
      </c>
      <c r="J9061">
        <v>25</v>
      </c>
      <c r="K9061">
        <v>3.4</v>
      </c>
      <c r="L9061">
        <v>0</v>
      </c>
      <c r="M9061">
        <v>0</v>
      </c>
      <c r="N9061" t="s">
        <v>459</v>
      </c>
      <c r="O9061" t="s">
        <v>574</v>
      </c>
      <c r="P9061">
        <v>868.2</v>
      </c>
      <c r="Q9061" t="s">
        <v>20</v>
      </c>
    </row>
    <row r="9062" spans="1:17" x14ac:dyDescent="0.25">
      <c r="A9062">
        <v>9135</v>
      </c>
      <c r="B9062" t="s">
        <v>28</v>
      </c>
      <c r="C9062" t="s">
        <v>23</v>
      </c>
      <c r="D9062">
        <v>5</v>
      </c>
      <c r="E9062">
        <v>8539.2000000000007</v>
      </c>
      <c r="F9062">
        <v>294.45999999999998</v>
      </c>
      <c r="G9062">
        <v>-1616.4</v>
      </c>
      <c r="H9062">
        <v>0.27600000000000002</v>
      </c>
      <c r="I9062">
        <v>0.2</v>
      </c>
      <c r="J9062">
        <v>27</v>
      </c>
      <c r="K9062">
        <v>2.67</v>
      </c>
      <c r="L9062">
        <v>10</v>
      </c>
      <c r="M9062">
        <v>0</v>
      </c>
      <c r="N9062" t="s">
        <v>597</v>
      </c>
      <c r="O9062" t="s">
        <v>372</v>
      </c>
      <c r="P9062">
        <v>2208.4499999999998</v>
      </c>
      <c r="Q9062" t="s">
        <v>36</v>
      </c>
    </row>
    <row r="9063" spans="1:17" x14ac:dyDescent="0.25">
      <c r="A9063">
        <v>9136</v>
      </c>
      <c r="B9063" t="s">
        <v>17</v>
      </c>
      <c r="C9063" t="s">
        <v>18</v>
      </c>
      <c r="D9063">
        <v>7</v>
      </c>
      <c r="E9063">
        <v>8999.06</v>
      </c>
      <c r="F9063">
        <v>187.48</v>
      </c>
      <c r="G9063">
        <v>1449.79</v>
      </c>
      <c r="H9063">
        <v>0.77100000000000002</v>
      </c>
      <c r="I9063">
        <v>1.1000000000000001</v>
      </c>
      <c r="J9063">
        <v>45</v>
      </c>
      <c r="K9063">
        <v>1.42</v>
      </c>
      <c r="L9063">
        <v>17</v>
      </c>
      <c r="M9063">
        <v>1</v>
      </c>
      <c r="N9063" t="s">
        <v>24</v>
      </c>
      <c r="O9063" t="s">
        <v>516</v>
      </c>
      <c r="P9063">
        <v>1968.54</v>
      </c>
      <c r="Q9063" t="s">
        <v>20</v>
      </c>
    </row>
    <row r="9064" spans="1:17" x14ac:dyDescent="0.25">
      <c r="A9064">
        <v>9137</v>
      </c>
      <c r="B9064" t="s">
        <v>17</v>
      </c>
      <c r="C9064" t="s">
        <v>18</v>
      </c>
      <c r="D9064">
        <v>5</v>
      </c>
      <c r="E9064">
        <v>2599.56</v>
      </c>
      <c r="F9064">
        <v>199.97</v>
      </c>
      <c r="G9064">
        <v>821.42</v>
      </c>
      <c r="H9064">
        <v>0.53800000000000003</v>
      </c>
      <c r="I9064">
        <v>0.4</v>
      </c>
      <c r="J9064">
        <v>7</v>
      </c>
      <c r="K9064">
        <v>2.4300000000000002</v>
      </c>
      <c r="L9064">
        <v>1</v>
      </c>
      <c r="M9064">
        <v>1</v>
      </c>
      <c r="N9064" t="s">
        <v>336</v>
      </c>
      <c r="O9064" t="s">
        <v>1012</v>
      </c>
      <c r="P9064">
        <v>1499.78</v>
      </c>
      <c r="Q9064" t="s">
        <v>20</v>
      </c>
    </row>
    <row r="9065" spans="1:17" x14ac:dyDescent="0.25">
      <c r="A9065">
        <v>9138</v>
      </c>
      <c r="B9065" t="s">
        <v>17</v>
      </c>
      <c r="C9065" t="s">
        <v>23</v>
      </c>
      <c r="D9065">
        <v>2</v>
      </c>
      <c r="E9065">
        <v>2109.87</v>
      </c>
      <c r="F9065">
        <v>175.82</v>
      </c>
      <c r="G9065">
        <v>492.99</v>
      </c>
      <c r="H9065">
        <v>0</v>
      </c>
      <c r="I9065">
        <v>2</v>
      </c>
      <c r="J9065">
        <v>9</v>
      </c>
      <c r="K9065">
        <v>1.33</v>
      </c>
      <c r="L9065">
        <v>6</v>
      </c>
      <c r="M9065">
        <v>1</v>
      </c>
      <c r="N9065" t="s">
        <v>199</v>
      </c>
      <c r="O9065" t="s">
        <v>853</v>
      </c>
      <c r="P9065">
        <v>527.46</v>
      </c>
      <c r="Q9065" t="s">
        <v>20</v>
      </c>
    </row>
    <row r="9066" spans="1:17" x14ac:dyDescent="0.25">
      <c r="A9066">
        <v>9139</v>
      </c>
      <c r="B9066" t="s">
        <v>28</v>
      </c>
      <c r="C9066" t="s">
        <v>18</v>
      </c>
      <c r="D9066">
        <v>4</v>
      </c>
      <c r="E9066">
        <v>1924.78</v>
      </c>
      <c r="F9066">
        <v>137.47999999999999</v>
      </c>
      <c r="G9066">
        <v>235.63</v>
      </c>
      <c r="H9066">
        <v>0.78600000000000003</v>
      </c>
      <c r="I9066">
        <v>1.4</v>
      </c>
      <c r="J9066">
        <v>14</v>
      </c>
      <c r="K9066">
        <v>2.64</v>
      </c>
      <c r="L9066">
        <v>2</v>
      </c>
      <c r="M9066">
        <v>0</v>
      </c>
      <c r="N9066" t="s">
        <v>99</v>
      </c>
      <c r="O9066" t="s">
        <v>154</v>
      </c>
      <c r="P9066">
        <v>824.88</v>
      </c>
      <c r="Q9066" t="s">
        <v>20</v>
      </c>
    </row>
    <row r="9067" spans="1:17" x14ac:dyDescent="0.25">
      <c r="A9067">
        <v>9140</v>
      </c>
      <c r="B9067" t="s">
        <v>17</v>
      </c>
      <c r="C9067" t="s">
        <v>23</v>
      </c>
      <c r="D9067">
        <v>3</v>
      </c>
      <c r="E9067">
        <v>2399.75</v>
      </c>
      <c r="F9067">
        <v>184.6</v>
      </c>
      <c r="G9067">
        <v>500.98</v>
      </c>
      <c r="H9067">
        <v>0.69199999999999995</v>
      </c>
      <c r="I9067">
        <v>0.5</v>
      </c>
      <c r="J9067">
        <v>9</v>
      </c>
      <c r="K9067">
        <v>1.67</v>
      </c>
      <c r="L9067">
        <v>3</v>
      </c>
      <c r="M9067">
        <v>1</v>
      </c>
      <c r="N9067" t="s">
        <v>266</v>
      </c>
      <c r="O9067" t="s">
        <v>614</v>
      </c>
      <c r="P9067">
        <v>830.7</v>
      </c>
      <c r="Q9067" t="s">
        <v>20</v>
      </c>
    </row>
    <row r="9068" spans="1:17" x14ac:dyDescent="0.25">
      <c r="A9068">
        <v>9141</v>
      </c>
      <c r="B9068" t="s">
        <v>33</v>
      </c>
      <c r="C9068" t="s">
        <v>18</v>
      </c>
      <c r="D9068">
        <v>8</v>
      </c>
      <c r="E9068">
        <v>7709.33</v>
      </c>
      <c r="F9068">
        <v>179.29</v>
      </c>
      <c r="G9068">
        <v>-796.37</v>
      </c>
      <c r="H9068">
        <v>0.76700000000000002</v>
      </c>
      <c r="I9068">
        <v>0.9</v>
      </c>
      <c r="J9068">
        <v>39</v>
      </c>
      <c r="K9068">
        <v>2.92</v>
      </c>
      <c r="L9068">
        <v>0</v>
      </c>
      <c r="M9068">
        <v>0</v>
      </c>
      <c r="N9068" t="s">
        <v>952</v>
      </c>
      <c r="O9068" t="s">
        <v>177</v>
      </c>
      <c r="P9068">
        <v>2151.48</v>
      </c>
      <c r="Q9068" t="s">
        <v>36</v>
      </c>
    </row>
    <row r="9069" spans="1:17" x14ac:dyDescent="0.25">
      <c r="A9069">
        <v>9142</v>
      </c>
      <c r="B9069" t="s">
        <v>33</v>
      </c>
      <c r="C9069" t="s">
        <v>23</v>
      </c>
      <c r="D9069">
        <v>5</v>
      </c>
      <c r="E9069">
        <v>2479.66</v>
      </c>
      <c r="F9069">
        <v>206.64</v>
      </c>
      <c r="G9069">
        <v>-810.42</v>
      </c>
      <c r="H9069">
        <v>0.41699999999999998</v>
      </c>
      <c r="I9069">
        <v>-0.1</v>
      </c>
      <c r="J9069">
        <v>5</v>
      </c>
      <c r="K9069">
        <v>1.6</v>
      </c>
      <c r="L9069">
        <v>5</v>
      </c>
      <c r="M9069">
        <v>1</v>
      </c>
      <c r="N9069" t="s">
        <v>498</v>
      </c>
      <c r="O9069" t="s">
        <v>423</v>
      </c>
      <c r="P9069">
        <v>1549.8</v>
      </c>
      <c r="Q9069" t="s">
        <v>20</v>
      </c>
    </row>
    <row r="9070" spans="1:17" x14ac:dyDescent="0.25">
      <c r="A9070">
        <v>9143</v>
      </c>
      <c r="B9070" t="s">
        <v>28</v>
      </c>
      <c r="C9070" t="s">
        <v>18</v>
      </c>
      <c r="D9070">
        <v>4</v>
      </c>
      <c r="E9070">
        <v>5219.4799999999996</v>
      </c>
      <c r="F9070">
        <v>163.11000000000001</v>
      </c>
      <c r="G9070">
        <v>1898.5</v>
      </c>
      <c r="H9070">
        <v>0.90600000000000003</v>
      </c>
      <c r="I9070">
        <v>0.8</v>
      </c>
      <c r="J9070">
        <v>30</v>
      </c>
      <c r="K9070">
        <v>2.73</v>
      </c>
      <c r="L9070">
        <v>5</v>
      </c>
      <c r="M9070">
        <v>0</v>
      </c>
      <c r="N9070" t="s">
        <v>729</v>
      </c>
      <c r="O9070" t="s">
        <v>142</v>
      </c>
      <c r="P9070">
        <v>978.66</v>
      </c>
      <c r="Q9070" t="s">
        <v>20</v>
      </c>
    </row>
    <row r="9071" spans="1:17" x14ac:dyDescent="0.25">
      <c r="A9071">
        <v>9144</v>
      </c>
      <c r="B9071" t="s">
        <v>33</v>
      </c>
      <c r="C9071" t="s">
        <v>23</v>
      </c>
      <c r="D9071">
        <v>4</v>
      </c>
      <c r="E9071">
        <v>3009.47</v>
      </c>
      <c r="F9071">
        <v>130.85</v>
      </c>
      <c r="G9071">
        <v>-80.069999999999993</v>
      </c>
      <c r="H9071">
        <v>0.73899999999999999</v>
      </c>
      <c r="I9071">
        <v>1</v>
      </c>
      <c r="J9071">
        <v>22</v>
      </c>
      <c r="K9071">
        <v>1.36</v>
      </c>
      <c r="L9071">
        <v>8</v>
      </c>
      <c r="M9071">
        <v>1</v>
      </c>
      <c r="N9071" t="s">
        <v>61</v>
      </c>
      <c r="O9071" t="s">
        <v>700</v>
      </c>
      <c r="P9071">
        <v>785.1</v>
      </c>
      <c r="Q9071" t="s">
        <v>20</v>
      </c>
    </row>
    <row r="9072" spans="1:17" x14ac:dyDescent="0.25">
      <c r="A9072">
        <v>9145</v>
      </c>
      <c r="B9072" t="s">
        <v>33</v>
      </c>
      <c r="C9072" t="s">
        <v>18</v>
      </c>
      <c r="D9072">
        <v>8</v>
      </c>
      <c r="E9072">
        <v>3869.6</v>
      </c>
      <c r="F9072">
        <v>203.66</v>
      </c>
      <c r="G9072">
        <v>774.86</v>
      </c>
      <c r="H9072">
        <v>0.21099999999999999</v>
      </c>
      <c r="I9072">
        <v>-0.2</v>
      </c>
      <c r="J9072">
        <v>12</v>
      </c>
      <c r="K9072">
        <v>1.83</v>
      </c>
      <c r="L9072">
        <v>12</v>
      </c>
      <c r="M9072">
        <v>1</v>
      </c>
      <c r="N9072" t="s">
        <v>623</v>
      </c>
      <c r="O9072" t="s">
        <v>351</v>
      </c>
      <c r="P9072">
        <v>2443.92</v>
      </c>
      <c r="Q9072" t="s">
        <v>36</v>
      </c>
    </row>
    <row r="9073" spans="1:17" x14ac:dyDescent="0.25">
      <c r="A9073">
        <v>9146</v>
      </c>
      <c r="B9073" t="s">
        <v>17</v>
      </c>
      <c r="C9073" t="s">
        <v>18</v>
      </c>
      <c r="D9073">
        <v>3</v>
      </c>
      <c r="E9073">
        <v>6348.83</v>
      </c>
      <c r="F9073">
        <v>167.07</v>
      </c>
      <c r="G9073">
        <v>1003.35</v>
      </c>
      <c r="H9073">
        <v>0.92100000000000004</v>
      </c>
      <c r="I9073">
        <v>2.5</v>
      </c>
      <c r="J9073">
        <v>35</v>
      </c>
      <c r="K9073">
        <v>1.71</v>
      </c>
      <c r="L9073">
        <v>25</v>
      </c>
      <c r="M9073">
        <v>1</v>
      </c>
      <c r="N9073" t="s">
        <v>610</v>
      </c>
      <c r="O9073" t="s">
        <v>469</v>
      </c>
      <c r="P9073">
        <v>751.82</v>
      </c>
      <c r="Q9073" t="s">
        <v>20</v>
      </c>
    </row>
    <row r="9074" spans="1:17" x14ac:dyDescent="0.25">
      <c r="A9074">
        <v>9147</v>
      </c>
      <c r="B9074" t="s">
        <v>28</v>
      </c>
      <c r="C9074" t="s">
        <v>18</v>
      </c>
      <c r="D9074">
        <v>3</v>
      </c>
      <c r="E9074">
        <v>2199.86</v>
      </c>
      <c r="F9074">
        <v>219.99</v>
      </c>
      <c r="G9074">
        <v>258.35000000000002</v>
      </c>
      <c r="H9074">
        <v>0</v>
      </c>
      <c r="I9074">
        <v>-1</v>
      </c>
      <c r="J9074">
        <v>0</v>
      </c>
      <c r="K9074">
        <v>1.83</v>
      </c>
      <c r="L9074">
        <v>0</v>
      </c>
      <c r="M9074">
        <v>0</v>
      </c>
      <c r="N9074" t="s">
        <v>588</v>
      </c>
      <c r="O9074" t="s">
        <v>635</v>
      </c>
      <c r="P9074">
        <v>989.96</v>
      </c>
      <c r="Q9074" t="s">
        <v>20</v>
      </c>
    </row>
    <row r="9075" spans="1:17" x14ac:dyDescent="0.25">
      <c r="A9075">
        <v>9148</v>
      </c>
      <c r="B9075" t="s">
        <v>17</v>
      </c>
      <c r="C9075" t="s">
        <v>23</v>
      </c>
      <c r="D9075">
        <v>2</v>
      </c>
      <c r="E9075">
        <v>1649.75</v>
      </c>
      <c r="F9075">
        <v>206.22</v>
      </c>
      <c r="G9075">
        <v>251.76</v>
      </c>
      <c r="H9075">
        <v>0</v>
      </c>
      <c r="I9075">
        <v>0</v>
      </c>
      <c r="J9075">
        <v>0</v>
      </c>
      <c r="K9075">
        <v>1.83</v>
      </c>
      <c r="L9075">
        <v>0</v>
      </c>
      <c r="M9075">
        <v>0</v>
      </c>
      <c r="N9075" t="s">
        <v>587</v>
      </c>
      <c r="O9075" t="s">
        <v>525</v>
      </c>
      <c r="P9075">
        <v>618.66</v>
      </c>
      <c r="Q9075" t="s">
        <v>20</v>
      </c>
    </row>
    <row r="9076" spans="1:17" x14ac:dyDescent="0.25">
      <c r="A9076">
        <v>9149</v>
      </c>
      <c r="B9076" t="s">
        <v>17</v>
      </c>
      <c r="C9076" t="s">
        <v>18</v>
      </c>
      <c r="D9076">
        <v>3</v>
      </c>
      <c r="E9076">
        <v>5137.47</v>
      </c>
      <c r="F9076">
        <v>183.48</v>
      </c>
      <c r="G9076">
        <v>1064.75</v>
      </c>
      <c r="H9076">
        <v>0</v>
      </c>
      <c r="I9076">
        <v>-1.8</v>
      </c>
      <c r="J9076">
        <v>25</v>
      </c>
      <c r="K9076">
        <v>1.6</v>
      </c>
      <c r="L9076">
        <v>20</v>
      </c>
      <c r="M9076">
        <v>1</v>
      </c>
      <c r="N9076" t="s">
        <v>321</v>
      </c>
      <c r="O9076" t="s">
        <v>735</v>
      </c>
      <c r="P9076">
        <v>825.66</v>
      </c>
      <c r="Q9076" t="s">
        <v>20</v>
      </c>
    </row>
    <row r="9077" spans="1:17" x14ac:dyDescent="0.25">
      <c r="A9077">
        <v>9150</v>
      </c>
      <c r="B9077" t="s">
        <v>17</v>
      </c>
      <c r="C9077" t="s">
        <v>23</v>
      </c>
      <c r="D9077">
        <v>3</v>
      </c>
      <c r="E9077">
        <v>4819.6099999999997</v>
      </c>
      <c r="F9077">
        <v>229.51</v>
      </c>
      <c r="G9077">
        <v>1034.3</v>
      </c>
      <c r="H9077">
        <v>0.81</v>
      </c>
      <c r="I9077">
        <v>1.1000000000000001</v>
      </c>
      <c r="J9077">
        <v>21</v>
      </c>
      <c r="K9077">
        <v>1.48</v>
      </c>
      <c r="L9077">
        <v>9</v>
      </c>
      <c r="M9077">
        <v>1</v>
      </c>
      <c r="N9077" t="s">
        <v>795</v>
      </c>
      <c r="O9077" t="s">
        <v>387</v>
      </c>
      <c r="P9077">
        <v>1032.8</v>
      </c>
      <c r="Q9077" t="s">
        <v>20</v>
      </c>
    </row>
    <row r="9078" spans="1:17" x14ac:dyDescent="0.25">
      <c r="A9078">
        <v>9151</v>
      </c>
      <c r="B9078" t="s">
        <v>17</v>
      </c>
      <c r="C9078" t="s">
        <v>18</v>
      </c>
      <c r="D9078">
        <v>5</v>
      </c>
      <c r="E9078">
        <v>5729.35</v>
      </c>
      <c r="F9078">
        <v>184.82</v>
      </c>
      <c r="G9078">
        <v>946.5</v>
      </c>
      <c r="H9078">
        <v>0.64500000000000002</v>
      </c>
      <c r="I9078">
        <v>2.2999999999999998</v>
      </c>
      <c r="J9078">
        <v>20</v>
      </c>
      <c r="K9078">
        <v>1.5</v>
      </c>
      <c r="L9078">
        <v>10</v>
      </c>
      <c r="M9078">
        <v>1</v>
      </c>
      <c r="N9078" t="s">
        <v>53</v>
      </c>
      <c r="O9078" t="s">
        <v>904</v>
      </c>
      <c r="P9078">
        <v>1386.15</v>
      </c>
      <c r="Q9078" t="s">
        <v>20</v>
      </c>
    </row>
    <row r="9079" spans="1:17" x14ac:dyDescent="0.25">
      <c r="A9079">
        <v>9152</v>
      </c>
      <c r="B9079" t="s">
        <v>17</v>
      </c>
      <c r="C9079" t="s">
        <v>18</v>
      </c>
      <c r="D9079">
        <v>3</v>
      </c>
      <c r="E9079">
        <v>3451.54</v>
      </c>
      <c r="F9079">
        <v>215.72</v>
      </c>
      <c r="G9079">
        <v>1072.98</v>
      </c>
      <c r="H9079">
        <v>0.56299999999999994</v>
      </c>
      <c r="I9079">
        <v>0.4</v>
      </c>
      <c r="J9079">
        <v>9</v>
      </c>
      <c r="K9079">
        <v>1</v>
      </c>
      <c r="L9079">
        <v>6</v>
      </c>
      <c r="M9079">
        <v>1</v>
      </c>
      <c r="N9079" t="s">
        <v>524</v>
      </c>
      <c r="O9079" t="s">
        <v>198</v>
      </c>
      <c r="P9079">
        <v>970.74</v>
      </c>
      <c r="Q9079" t="s">
        <v>20</v>
      </c>
    </row>
    <row r="9080" spans="1:17" x14ac:dyDescent="0.25">
      <c r="A9080">
        <v>9153</v>
      </c>
      <c r="B9080" t="s">
        <v>17</v>
      </c>
      <c r="C9080" t="s">
        <v>23</v>
      </c>
      <c r="D9080">
        <v>7</v>
      </c>
      <c r="E9080">
        <v>21936.86</v>
      </c>
      <c r="F9080">
        <v>221.58</v>
      </c>
      <c r="G9080">
        <v>3439.18</v>
      </c>
      <c r="H9080">
        <v>0.99</v>
      </c>
      <c r="I9080">
        <v>1.8</v>
      </c>
      <c r="J9080">
        <v>98</v>
      </c>
      <c r="K9080">
        <v>2.48</v>
      </c>
      <c r="L9080">
        <v>29</v>
      </c>
      <c r="M9080">
        <v>0</v>
      </c>
      <c r="N9080" t="s">
        <v>266</v>
      </c>
      <c r="O9080" t="s">
        <v>924</v>
      </c>
      <c r="P9080">
        <v>2326.59</v>
      </c>
      <c r="Q9080" t="s">
        <v>36</v>
      </c>
    </row>
    <row r="9081" spans="1:17" x14ac:dyDescent="0.25">
      <c r="A9081">
        <v>9154</v>
      </c>
      <c r="B9081" t="s">
        <v>17</v>
      </c>
      <c r="C9081" t="s">
        <v>18</v>
      </c>
      <c r="D9081">
        <v>6</v>
      </c>
      <c r="E9081">
        <v>11438.54</v>
      </c>
      <c r="F9081">
        <v>224.29</v>
      </c>
      <c r="G9081">
        <v>3547.63</v>
      </c>
      <c r="H9081">
        <v>0.52900000000000003</v>
      </c>
      <c r="I9081">
        <v>1.3</v>
      </c>
      <c r="J9081">
        <v>48</v>
      </c>
      <c r="K9081">
        <v>2.42</v>
      </c>
      <c r="L9081">
        <v>5</v>
      </c>
      <c r="M9081">
        <v>0</v>
      </c>
      <c r="N9081" t="s">
        <v>482</v>
      </c>
      <c r="O9081" t="s">
        <v>306</v>
      </c>
      <c r="P9081">
        <v>2018.61</v>
      </c>
      <c r="Q9081" t="s">
        <v>36</v>
      </c>
    </row>
    <row r="9082" spans="1:17" x14ac:dyDescent="0.25">
      <c r="A9082">
        <v>9155</v>
      </c>
      <c r="B9082" t="s">
        <v>17</v>
      </c>
      <c r="C9082" t="s">
        <v>23</v>
      </c>
      <c r="D9082">
        <v>5</v>
      </c>
      <c r="E9082">
        <v>7069.4</v>
      </c>
      <c r="F9082">
        <v>181.27</v>
      </c>
      <c r="G9082">
        <v>1368.56</v>
      </c>
      <c r="H9082">
        <v>0.92300000000000004</v>
      </c>
      <c r="I9082">
        <v>1.3</v>
      </c>
      <c r="J9082">
        <v>36</v>
      </c>
      <c r="K9082">
        <v>1.72</v>
      </c>
      <c r="L9082">
        <v>11</v>
      </c>
      <c r="M9082">
        <v>1</v>
      </c>
      <c r="N9082" t="s">
        <v>240</v>
      </c>
      <c r="O9082" t="s">
        <v>241</v>
      </c>
      <c r="P9082">
        <v>1359.52</v>
      </c>
      <c r="Q9082" t="s">
        <v>20</v>
      </c>
    </row>
    <row r="9083" spans="1:17" x14ac:dyDescent="0.25">
      <c r="A9083">
        <v>9156</v>
      </c>
      <c r="B9083" t="s">
        <v>17</v>
      </c>
      <c r="C9083" t="s">
        <v>18</v>
      </c>
      <c r="D9083">
        <v>2</v>
      </c>
      <c r="E9083">
        <v>529.94000000000005</v>
      </c>
      <c r="F9083">
        <v>105.99</v>
      </c>
      <c r="G9083">
        <v>-54.15</v>
      </c>
      <c r="H9083">
        <v>1</v>
      </c>
      <c r="I9083">
        <v>1</v>
      </c>
      <c r="J9083">
        <v>4</v>
      </c>
      <c r="K9083">
        <v>1</v>
      </c>
      <c r="L9083">
        <v>2</v>
      </c>
      <c r="M9083">
        <v>1</v>
      </c>
      <c r="N9083" t="s">
        <v>147</v>
      </c>
      <c r="O9083" t="s">
        <v>747</v>
      </c>
      <c r="P9083">
        <v>317.97000000000003</v>
      </c>
      <c r="Q9083" t="s">
        <v>52</v>
      </c>
    </row>
    <row r="9084" spans="1:17" x14ac:dyDescent="0.25">
      <c r="A9084">
        <v>9157</v>
      </c>
      <c r="B9084" t="s">
        <v>33</v>
      </c>
      <c r="C9084" t="s">
        <v>18</v>
      </c>
      <c r="D9084">
        <v>3</v>
      </c>
      <c r="E9084">
        <v>2019.63</v>
      </c>
      <c r="F9084">
        <v>183.6</v>
      </c>
      <c r="G9084">
        <v>78.459999999999994</v>
      </c>
      <c r="H9084">
        <v>1</v>
      </c>
      <c r="I9084">
        <v>1.4</v>
      </c>
      <c r="J9084">
        <v>11</v>
      </c>
      <c r="K9084">
        <v>1.91</v>
      </c>
      <c r="L9084">
        <v>8</v>
      </c>
      <c r="M9084">
        <v>1</v>
      </c>
      <c r="N9084" t="s">
        <v>982</v>
      </c>
      <c r="O9084" t="s">
        <v>500</v>
      </c>
      <c r="P9084">
        <v>826.2</v>
      </c>
      <c r="Q9084" t="s">
        <v>20</v>
      </c>
    </row>
    <row r="9085" spans="1:17" x14ac:dyDescent="0.25">
      <c r="A9085">
        <v>9158</v>
      </c>
      <c r="B9085" t="s">
        <v>33</v>
      </c>
      <c r="C9085" t="s">
        <v>23</v>
      </c>
      <c r="D9085">
        <v>3</v>
      </c>
      <c r="E9085">
        <v>5749.49</v>
      </c>
      <c r="F9085">
        <v>198.26</v>
      </c>
      <c r="G9085">
        <v>1228.1099999999999</v>
      </c>
      <c r="H9085">
        <v>0.86199999999999999</v>
      </c>
      <c r="I9085">
        <v>1.6</v>
      </c>
      <c r="J9085">
        <v>25</v>
      </c>
      <c r="K9085">
        <v>1.8</v>
      </c>
      <c r="L9085">
        <v>20</v>
      </c>
      <c r="M9085">
        <v>1</v>
      </c>
      <c r="N9085" t="s">
        <v>917</v>
      </c>
      <c r="O9085" t="s">
        <v>41</v>
      </c>
      <c r="P9085">
        <v>892.17</v>
      </c>
      <c r="Q9085" t="s">
        <v>20</v>
      </c>
    </row>
    <row r="9086" spans="1:17" x14ac:dyDescent="0.25">
      <c r="A9086">
        <v>9159</v>
      </c>
      <c r="B9086" t="s">
        <v>17</v>
      </c>
      <c r="C9086" t="s">
        <v>18</v>
      </c>
      <c r="D9086">
        <v>6</v>
      </c>
      <c r="E9086">
        <v>4534.45</v>
      </c>
      <c r="F9086">
        <v>174.4</v>
      </c>
      <c r="G9086">
        <v>606.79999999999995</v>
      </c>
      <c r="H9086">
        <v>0.42299999999999999</v>
      </c>
      <c r="I9086">
        <v>0.4</v>
      </c>
      <c r="J9086">
        <v>16</v>
      </c>
      <c r="K9086">
        <v>1.75</v>
      </c>
      <c r="L9086">
        <v>3</v>
      </c>
      <c r="M9086">
        <v>1</v>
      </c>
      <c r="N9086" t="s">
        <v>764</v>
      </c>
      <c r="O9086" t="s">
        <v>646</v>
      </c>
      <c r="P9086">
        <v>1569.6</v>
      </c>
      <c r="Q9086" t="s">
        <v>20</v>
      </c>
    </row>
    <row r="9087" spans="1:17" x14ac:dyDescent="0.25">
      <c r="A9087">
        <v>9160</v>
      </c>
      <c r="B9087" t="s">
        <v>17</v>
      </c>
      <c r="C9087" t="s">
        <v>23</v>
      </c>
      <c r="D9087">
        <v>7</v>
      </c>
      <c r="E9087">
        <v>8494.7000000000007</v>
      </c>
      <c r="F9087">
        <v>202.25</v>
      </c>
      <c r="G9087">
        <v>1312.57</v>
      </c>
      <c r="H9087">
        <v>0.73799999999999999</v>
      </c>
      <c r="I9087">
        <v>0.9</v>
      </c>
      <c r="J9087">
        <v>35</v>
      </c>
      <c r="K9087">
        <v>2.91</v>
      </c>
      <c r="L9087">
        <v>3</v>
      </c>
      <c r="M9087">
        <v>0</v>
      </c>
      <c r="N9087" t="s">
        <v>49</v>
      </c>
      <c r="O9087" t="s">
        <v>40</v>
      </c>
      <c r="P9087">
        <v>2123.62</v>
      </c>
      <c r="Q9087" t="s">
        <v>36</v>
      </c>
    </row>
    <row r="9088" spans="1:17" x14ac:dyDescent="0.25">
      <c r="A9088">
        <v>9161</v>
      </c>
      <c r="B9088" t="s">
        <v>17</v>
      </c>
      <c r="C9088" t="s">
        <v>18</v>
      </c>
      <c r="D9088">
        <v>8</v>
      </c>
      <c r="E9088">
        <v>11143.63</v>
      </c>
      <c r="F9088">
        <v>210.26</v>
      </c>
      <c r="G9088">
        <v>3097.86</v>
      </c>
      <c r="H9088">
        <v>0.64200000000000002</v>
      </c>
      <c r="I9088">
        <v>0.8</v>
      </c>
      <c r="J9088">
        <v>42</v>
      </c>
      <c r="K9088">
        <v>2.36</v>
      </c>
      <c r="L9088">
        <v>8</v>
      </c>
      <c r="M9088">
        <v>0</v>
      </c>
      <c r="N9088" t="s">
        <v>63</v>
      </c>
      <c r="O9088" t="s">
        <v>100</v>
      </c>
      <c r="P9088">
        <v>2523.12</v>
      </c>
      <c r="Q9088" t="s">
        <v>36</v>
      </c>
    </row>
    <row r="9089" spans="1:17" x14ac:dyDescent="0.25">
      <c r="A9089">
        <v>9162</v>
      </c>
      <c r="B9089" t="s">
        <v>33</v>
      </c>
      <c r="C9089" t="s">
        <v>18</v>
      </c>
      <c r="D9089">
        <v>7</v>
      </c>
      <c r="E9089">
        <v>13264.28</v>
      </c>
      <c r="F9089">
        <v>217.45</v>
      </c>
      <c r="G9089">
        <v>1765.89</v>
      </c>
      <c r="H9089">
        <v>0.86899999999999999</v>
      </c>
      <c r="I9089">
        <v>1.6</v>
      </c>
      <c r="J9089">
        <v>58</v>
      </c>
      <c r="K9089">
        <v>1.28</v>
      </c>
      <c r="L9089">
        <v>41</v>
      </c>
      <c r="M9089">
        <v>1</v>
      </c>
      <c r="N9089" t="s">
        <v>384</v>
      </c>
      <c r="O9089" t="s">
        <v>420</v>
      </c>
      <c r="P9089">
        <v>2283.2199999999998</v>
      </c>
      <c r="Q9089" t="s">
        <v>36</v>
      </c>
    </row>
    <row r="9090" spans="1:17" x14ac:dyDescent="0.25">
      <c r="A9090">
        <v>9163</v>
      </c>
      <c r="B9090" t="s">
        <v>33</v>
      </c>
      <c r="C9090" t="s">
        <v>18</v>
      </c>
      <c r="D9090">
        <v>6</v>
      </c>
      <c r="E9090">
        <v>3374.73</v>
      </c>
      <c r="F9090">
        <v>210.92</v>
      </c>
      <c r="G9090">
        <v>491.06</v>
      </c>
      <c r="H9090">
        <v>0.375</v>
      </c>
      <c r="I9090">
        <v>-0.2</v>
      </c>
      <c r="J9090">
        <v>14</v>
      </c>
      <c r="K9090">
        <v>1.57</v>
      </c>
      <c r="L9090">
        <v>9</v>
      </c>
      <c r="M9090">
        <v>1</v>
      </c>
      <c r="N9090" t="s">
        <v>421</v>
      </c>
      <c r="O9090" t="s">
        <v>341</v>
      </c>
      <c r="P9090">
        <v>1898.28</v>
      </c>
      <c r="Q9090" t="s">
        <v>20</v>
      </c>
    </row>
    <row r="9091" spans="1:17" x14ac:dyDescent="0.25">
      <c r="A9091">
        <v>9164</v>
      </c>
      <c r="B9091" t="s">
        <v>17</v>
      </c>
      <c r="C9091" t="s">
        <v>23</v>
      </c>
      <c r="D9091">
        <v>4</v>
      </c>
      <c r="E9091">
        <v>1829.56</v>
      </c>
      <c r="F9091">
        <v>152.46</v>
      </c>
      <c r="G9091">
        <v>-444.38</v>
      </c>
      <c r="H9091">
        <v>0.83299999999999996</v>
      </c>
      <c r="I9091">
        <v>1.3</v>
      </c>
      <c r="J9091">
        <v>10</v>
      </c>
      <c r="K9091">
        <v>1.4</v>
      </c>
      <c r="L9091">
        <v>4</v>
      </c>
      <c r="M9091">
        <v>1</v>
      </c>
      <c r="N9091" t="s">
        <v>95</v>
      </c>
      <c r="O9091" t="s">
        <v>1020</v>
      </c>
      <c r="P9091">
        <v>914.76</v>
      </c>
      <c r="Q9091" t="s">
        <v>20</v>
      </c>
    </row>
    <row r="9092" spans="1:17" x14ac:dyDescent="0.25">
      <c r="A9092">
        <v>9165</v>
      </c>
      <c r="B9092" t="s">
        <v>17</v>
      </c>
      <c r="C9092" t="s">
        <v>18</v>
      </c>
      <c r="D9092">
        <v>4</v>
      </c>
      <c r="E9092">
        <v>2159.81</v>
      </c>
      <c r="F9092">
        <v>239.98</v>
      </c>
      <c r="G9092">
        <v>37.520000000000003</v>
      </c>
      <c r="H9092">
        <v>0.77800000000000002</v>
      </c>
      <c r="I9092">
        <v>0.9</v>
      </c>
      <c r="J9092">
        <v>8</v>
      </c>
      <c r="K9092">
        <v>3.38</v>
      </c>
      <c r="L9092">
        <v>0</v>
      </c>
      <c r="M9092">
        <v>0</v>
      </c>
      <c r="N9092" t="s">
        <v>535</v>
      </c>
      <c r="O9092" t="s">
        <v>450</v>
      </c>
      <c r="P9092">
        <v>1439.88</v>
      </c>
      <c r="Q9092" t="s">
        <v>20</v>
      </c>
    </row>
    <row r="9093" spans="1:17" x14ac:dyDescent="0.25">
      <c r="A9093">
        <v>9166</v>
      </c>
      <c r="B9093" t="s">
        <v>17</v>
      </c>
      <c r="C9093" t="s">
        <v>18</v>
      </c>
      <c r="D9093">
        <v>1</v>
      </c>
      <c r="E9093">
        <v>1069.8599999999999</v>
      </c>
      <c r="F9093">
        <v>213.97</v>
      </c>
      <c r="G9093">
        <v>92.49</v>
      </c>
      <c r="H9093">
        <v>0</v>
      </c>
      <c r="I9093">
        <v>0</v>
      </c>
      <c r="J9093">
        <v>5</v>
      </c>
      <c r="K9093">
        <v>1</v>
      </c>
      <c r="L9093">
        <v>5</v>
      </c>
      <c r="M9093">
        <v>1</v>
      </c>
      <c r="N9093" t="s">
        <v>74</v>
      </c>
      <c r="O9093" t="s">
        <v>74</v>
      </c>
      <c r="P9093">
        <v>320.95999999999998</v>
      </c>
      <c r="Q9093" t="s">
        <v>52</v>
      </c>
    </row>
    <row r="9094" spans="1:17" x14ac:dyDescent="0.25">
      <c r="A9094">
        <v>9167</v>
      </c>
      <c r="B9094" t="s">
        <v>17</v>
      </c>
      <c r="C9094" t="s">
        <v>18</v>
      </c>
      <c r="D9094">
        <v>4</v>
      </c>
      <c r="E9094">
        <v>8388.99</v>
      </c>
      <c r="F9094">
        <v>220.76</v>
      </c>
      <c r="G9094">
        <v>1000.18</v>
      </c>
      <c r="H9094">
        <v>0.73699999999999999</v>
      </c>
      <c r="I9094">
        <v>0.6</v>
      </c>
      <c r="J9094">
        <v>33</v>
      </c>
      <c r="K9094">
        <v>1.42</v>
      </c>
      <c r="L9094">
        <v>14</v>
      </c>
      <c r="M9094">
        <v>1</v>
      </c>
      <c r="N9094" t="s">
        <v>65</v>
      </c>
      <c r="O9094" t="s">
        <v>305</v>
      </c>
      <c r="P9094">
        <v>1324.56</v>
      </c>
      <c r="Q9094" t="s">
        <v>20</v>
      </c>
    </row>
    <row r="9095" spans="1:17" x14ac:dyDescent="0.25">
      <c r="A9095">
        <v>9168</v>
      </c>
      <c r="B9095" t="s">
        <v>17</v>
      </c>
      <c r="C9095" t="s">
        <v>23</v>
      </c>
      <c r="D9095">
        <v>5</v>
      </c>
      <c r="E9095">
        <v>5489.17</v>
      </c>
      <c r="F9095">
        <v>203.3</v>
      </c>
      <c r="G9095">
        <v>1087.06</v>
      </c>
      <c r="H9095">
        <v>0.37</v>
      </c>
      <c r="I9095">
        <v>-0.2</v>
      </c>
      <c r="J9095">
        <v>20</v>
      </c>
      <c r="K9095">
        <v>3</v>
      </c>
      <c r="L9095">
        <v>5</v>
      </c>
      <c r="M9095">
        <v>0</v>
      </c>
      <c r="N9095" t="s">
        <v>180</v>
      </c>
      <c r="O9095" t="s">
        <v>465</v>
      </c>
      <c r="P9095">
        <v>1524.75</v>
      </c>
      <c r="Q9095" t="s">
        <v>20</v>
      </c>
    </row>
    <row r="9096" spans="1:17" x14ac:dyDescent="0.25">
      <c r="A9096">
        <v>9169</v>
      </c>
      <c r="B9096" t="s">
        <v>17</v>
      </c>
      <c r="C9096" t="s">
        <v>18</v>
      </c>
      <c r="D9096">
        <v>3</v>
      </c>
      <c r="E9096">
        <v>7799.02</v>
      </c>
      <c r="F9096">
        <v>216.64</v>
      </c>
      <c r="G9096">
        <v>2029.33</v>
      </c>
      <c r="H9096">
        <v>1</v>
      </c>
      <c r="I9096">
        <v>2.6</v>
      </c>
      <c r="J9096">
        <v>36</v>
      </c>
      <c r="K9096">
        <v>1.53</v>
      </c>
      <c r="L9096">
        <v>19</v>
      </c>
      <c r="M9096">
        <v>1</v>
      </c>
      <c r="N9096" t="s">
        <v>438</v>
      </c>
      <c r="O9096" t="s">
        <v>146</v>
      </c>
      <c r="P9096">
        <v>974.88</v>
      </c>
      <c r="Q9096" t="s">
        <v>20</v>
      </c>
    </row>
    <row r="9097" spans="1:17" x14ac:dyDescent="0.25">
      <c r="A9097">
        <v>9170</v>
      </c>
      <c r="B9097" t="s">
        <v>17</v>
      </c>
      <c r="C9097" t="s">
        <v>23</v>
      </c>
      <c r="D9097">
        <v>1</v>
      </c>
      <c r="E9097">
        <v>2729.52</v>
      </c>
      <c r="F9097">
        <v>227.46</v>
      </c>
      <c r="G9097">
        <v>880.08</v>
      </c>
      <c r="H9097">
        <v>0</v>
      </c>
      <c r="I9097">
        <v>0</v>
      </c>
      <c r="J9097">
        <v>12</v>
      </c>
      <c r="K9097">
        <v>1.67</v>
      </c>
      <c r="L9097">
        <v>8</v>
      </c>
      <c r="M9097">
        <v>1</v>
      </c>
      <c r="N9097" t="s">
        <v>766</v>
      </c>
      <c r="O9097" t="s">
        <v>766</v>
      </c>
      <c r="P9097">
        <v>341.19</v>
      </c>
      <c r="Q9097" t="s">
        <v>52</v>
      </c>
    </row>
    <row r="9098" spans="1:17" x14ac:dyDescent="0.25">
      <c r="A9098">
        <v>9171</v>
      </c>
      <c r="B9098" t="s">
        <v>17</v>
      </c>
      <c r="C9098" t="s">
        <v>18</v>
      </c>
      <c r="D9098">
        <v>5</v>
      </c>
      <c r="E9098">
        <v>10848.06</v>
      </c>
      <c r="F9098">
        <v>212.71</v>
      </c>
      <c r="G9098">
        <v>716.48</v>
      </c>
      <c r="H9098">
        <v>1</v>
      </c>
      <c r="I9098">
        <v>1.3</v>
      </c>
      <c r="J9098">
        <v>51</v>
      </c>
      <c r="K9098">
        <v>3.08</v>
      </c>
      <c r="L9098">
        <v>0</v>
      </c>
      <c r="M9098">
        <v>0</v>
      </c>
      <c r="N9098" t="s">
        <v>345</v>
      </c>
      <c r="O9098" t="s">
        <v>924</v>
      </c>
      <c r="P9098">
        <v>1595.32</v>
      </c>
      <c r="Q9098" t="s">
        <v>20</v>
      </c>
    </row>
    <row r="9099" spans="1:17" x14ac:dyDescent="0.25">
      <c r="A9099">
        <v>9172</v>
      </c>
      <c r="B9099" t="s">
        <v>17</v>
      </c>
      <c r="C9099" t="s">
        <v>18</v>
      </c>
      <c r="D9099">
        <v>4</v>
      </c>
      <c r="E9099">
        <v>4369.41</v>
      </c>
      <c r="F9099">
        <v>208.07</v>
      </c>
      <c r="G9099">
        <v>927.34</v>
      </c>
      <c r="H9099">
        <v>0.66700000000000004</v>
      </c>
      <c r="I9099">
        <v>0.7</v>
      </c>
      <c r="J9099">
        <v>14</v>
      </c>
      <c r="K9099">
        <v>1.71</v>
      </c>
      <c r="L9099">
        <v>14</v>
      </c>
      <c r="M9099">
        <v>1</v>
      </c>
      <c r="N9099" t="s">
        <v>183</v>
      </c>
      <c r="O9099" t="s">
        <v>342</v>
      </c>
      <c r="P9099">
        <v>1248.42</v>
      </c>
      <c r="Q9099" t="s">
        <v>20</v>
      </c>
    </row>
    <row r="9100" spans="1:17" x14ac:dyDescent="0.25">
      <c r="A9100">
        <v>9173</v>
      </c>
      <c r="B9100" t="s">
        <v>17</v>
      </c>
      <c r="C9100" t="s">
        <v>23</v>
      </c>
      <c r="D9100">
        <v>3</v>
      </c>
      <c r="E9100">
        <v>1619.61</v>
      </c>
      <c r="F9100">
        <v>161.96</v>
      </c>
      <c r="G9100">
        <v>532.25</v>
      </c>
      <c r="H9100">
        <v>0.4</v>
      </c>
      <c r="I9100">
        <v>-0.2</v>
      </c>
      <c r="J9100">
        <v>8</v>
      </c>
      <c r="K9100">
        <v>1.75</v>
      </c>
      <c r="L9100">
        <v>6</v>
      </c>
      <c r="M9100">
        <v>1</v>
      </c>
      <c r="N9100" t="s">
        <v>559</v>
      </c>
      <c r="O9100" t="s">
        <v>746</v>
      </c>
      <c r="P9100">
        <v>728.82</v>
      </c>
      <c r="Q9100" t="s">
        <v>20</v>
      </c>
    </row>
    <row r="9101" spans="1:17" x14ac:dyDescent="0.25">
      <c r="A9101">
        <v>9174</v>
      </c>
      <c r="B9101" t="s">
        <v>17</v>
      </c>
      <c r="C9101" t="s">
        <v>18</v>
      </c>
      <c r="D9101">
        <v>5</v>
      </c>
      <c r="E9101">
        <v>7674.08</v>
      </c>
      <c r="F9101">
        <v>191.85</v>
      </c>
      <c r="G9101">
        <v>1151.8599999999999</v>
      </c>
      <c r="H9101">
        <v>0.52500000000000002</v>
      </c>
      <c r="I9101">
        <v>-0.3</v>
      </c>
      <c r="J9101">
        <v>36</v>
      </c>
      <c r="K9101">
        <v>3.14</v>
      </c>
      <c r="L9101">
        <v>0</v>
      </c>
      <c r="M9101">
        <v>0</v>
      </c>
      <c r="N9101" t="s">
        <v>212</v>
      </c>
      <c r="O9101" t="s">
        <v>711</v>
      </c>
      <c r="P9101">
        <v>1438.88</v>
      </c>
      <c r="Q9101" t="s">
        <v>20</v>
      </c>
    </row>
    <row r="9102" spans="1:17" x14ac:dyDescent="0.25">
      <c r="A9102">
        <v>9175</v>
      </c>
      <c r="B9102" t="s">
        <v>33</v>
      </c>
      <c r="C9102" t="s">
        <v>18</v>
      </c>
      <c r="D9102">
        <v>5</v>
      </c>
      <c r="E9102">
        <v>6119.18</v>
      </c>
      <c r="F9102">
        <v>185.43</v>
      </c>
      <c r="G9102">
        <v>1765.39</v>
      </c>
      <c r="H9102">
        <v>0.78800000000000003</v>
      </c>
      <c r="I9102">
        <v>0.4</v>
      </c>
      <c r="J9102">
        <v>31</v>
      </c>
      <c r="K9102">
        <v>3.23</v>
      </c>
      <c r="L9102">
        <v>0</v>
      </c>
      <c r="M9102">
        <v>0</v>
      </c>
      <c r="N9102" t="s">
        <v>223</v>
      </c>
      <c r="O9102" t="s">
        <v>554</v>
      </c>
      <c r="P9102">
        <v>1390.72</v>
      </c>
      <c r="Q9102" t="s">
        <v>20</v>
      </c>
    </row>
    <row r="9103" spans="1:17" x14ac:dyDescent="0.25">
      <c r="A9103">
        <v>9176</v>
      </c>
      <c r="B9103" t="s">
        <v>33</v>
      </c>
      <c r="C9103" t="s">
        <v>18</v>
      </c>
      <c r="D9103">
        <v>5</v>
      </c>
      <c r="E9103">
        <v>9259.19</v>
      </c>
      <c r="F9103">
        <v>237.42</v>
      </c>
      <c r="G9103">
        <v>722.57</v>
      </c>
      <c r="H9103">
        <v>0.82099999999999995</v>
      </c>
      <c r="I9103">
        <v>1.3</v>
      </c>
      <c r="J9103">
        <v>30</v>
      </c>
      <c r="K9103">
        <v>1.17</v>
      </c>
      <c r="L9103">
        <v>20</v>
      </c>
      <c r="M9103">
        <v>1</v>
      </c>
      <c r="N9103" t="s">
        <v>444</v>
      </c>
      <c r="O9103" t="s">
        <v>540</v>
      </c>
      <c r="P9103">
        <v>1780.65</v>
      </c>
      <c r="Q9103" t="s">
        <v>20</v>
      </c>
    </row>
    <row r="9104" spans="1:17" x14ac:dyDescent="0.25">
      <c r="A9104">
        <v>9177</v>
      </c>
      <c r="B9104" t="s">
        <v>17</v>
      </c>
      <c r="C9104" t="s">
        <v>23</v>
      </c>
      <c r="D9104">
        <v>4</v>
      </c>
      <c r="E9104">
        <v>5159.38</v>
      </c>
      <c r="F9104">
        <v>184.26</v>
      </c>
      <c r="G9104">
        <v>1294.26</v>
      </c>
      <c r="H9104">
        <v>0.92900000000000005</v>
      </c>
      <c r="I9104">
        <v>0.9</v>
      </c>
      <c r="J9104">
        <v>26</v>
      </c>
      <c r="K9104">
        <v>1.35</v>
      </c>
      <c r="L9104">
        <v>13</v>
      </c>
      <c r="M9104">
        <v>1</v>
      </c>
      <c r="N9104" t="s">
        <v>971</v>
      </c>
      <c r="O9104" t="s">
        <v>208</v>
      </c>
      <c r="P9104">
        <v>1105.56</v>
      </c>
      <c r="Q9104" t="s">
        <v>20</v>
      </c>
    </row>
    <row r="9105" spans="1:17" x14ac:dyDescent="0.25">
      <c r="A9105">
        <v>9178</v>
      </c>
      <c r="B9105" t="s">
        <v>17</v>
      </c>
      <c r="C9105" t="s">
        <v>18</v>
      </c>
      <c r="D9105">
        <v>5</v>
      </c>
      <c r="E9105">
        <v>5409.33</v>
      </c>
      <c r="F9105">
        <v>216.37</v>
      </c>
      <c r="G9105">
        <v>1363.37</v>
      </c>
      <c r="H9105">
        <v>0.84</v>
      </c>
      <c r="I9105">
        <v>1.1000000000000001</v>
      </c>
      <c r="J9105">
        <v>24</v>
      </c>
      <c r="K9105">
        <v>2.96</v>
      </c>
      <c r="L9105">
        <v>0</v>
      </c>
      <c r="M9105">
        <v>0</v>
      </c>
      <c r="N9105" t="s">
        <v>120</v>
      </c>
      <c r="O9105" t="s">
        <v>468</v>
      </c>
      <c r="P9105">
        <v>1622.78</v>
      </c>
      <c r="Q9105" t="s">
        <v>20</v>
      </c>
    </row>
    <row r="9106" spans="1:17" x14ac:dyDescent="0.25">
      <c r="A9106">
        <v>9179</v>
      </c>
      <c r="B9106" t="s">
        <v>17</v>
      </c>
      <c r="C9106" t="s">
        <v>18</v>
      </c>
      <c r="D9106">
        <v>5</v>
      </c>
      <c r="E9106">
        <v>11698.79</v>
      </c>
      <c r="F9106">
        <v>201.7</v>
      </c>
      <c r="G9106">
        <v>2110.2800000000002</v>
      </c>
      <c r="H9106">
        <v>0.89700000000000002</v>
      </c>
      <c r="I9106">
        <v>1.3</v>
      </c>
      <c r="J9106">
        <v>58</v>
      </c>
      <c r="K9106">
        <v>1.79</v>
      </c>
      <c r="L9106">
        <v>31</v>
      </c>
      <c r="M9106">
        <v>1</v>
      </c>
      <c r="N9106" t="s">
        <v>679</v>
      </c>
      <c r="O9106" t="s">
        <v>568</v>
      </c>
      <c r="P9106">
        <v>1512.75</v>
      </c>
      <c r="Q9106" t="s">
        <v>20</v>
      </c>
    </row>
    <row r="9107" spans="1:17" x14ac:dyDescent="0.25">
      <c r="A9107">
        <v>9180</v>
      </c>
      <c r="B9107" t="s">
        <v>17</v>
      </c>
      <c r="C9107" t="s">
        <v>23</v>
      </c>
      <c r="D9107">
        <v>3</v>
      </c>
      <c r="E9107">
        <v>7069.36</v>
      </c>
      <c r="F9107">
        <v>220.92</v>
      </c>
      <c r="G9107">
        <v>-2643.15</v>
      </c>
      <c r="H9107">
        <v>0.90600000000000003</v>
      </c>
      <c r="I9107">
        <v>1.5</v>
      </c>
      <c r="J9107">
        <v>32</v>
      </c>
      <c r="K9107">
        <v>2.91</v>
      </c>
      <c r="L9107">
        <v>8</v>
      </c>
      <c r="M9107">
        <v>0</v>
      </c>
      <c r="N9107" t="s">
        <v>828</v>
      </c>
      <c r="O9107" t="s">
        <v>331</v>
      </c>
      <c r="P9107">
        <v>994.14</v>
      </c>
      <c r="Q9107" t="s">
        <v>20</v>
      </c>
    </row>
    <row r="9108" spans="1:17" x14ac:dyDescent="0.25">
      <c r="A9108">
        <v>9181</v>
      </c>
      <c r="B9108" t="s">
        <v>33</v>
      </c>
      <c r="C9108" t="s">
        <v>18</v>
      </c>
      <c r="D9108">
        <v>6</v>
      </c>
      <c r="E9108">
        <v>9419.27</v>
      </c>
      <c r="F9108">
        <v>235.48</v>
      </c>
      <c r="G9108">
        <v>1580.7</v>
      </c>
      <c r="H9108">
        <v>0.7</v>
      </c>
      <c r="I9108">
        <v>1.2</v>
      </c>
      <c r="J9108">
        <v>28</v>
      </c>
      <c r="K9108">
        <v>3.14</v>
      </c>
      <c r="L9108">
        <v>4</v>
      </c>
      <c r="M9108">
        <v>0</v>
      </c>
      <c r="N9108" t="s">
        <v>240</v>
      </c>
      <c r="O9108" t="s">
        <v>154</v>
      </c>
      <c r="P9108">
        <v>2119.3200000000002</v>
      </c>
      <c r="Q9108" t="s">
        <v>36</v>
      </c>
    </row>
    <row r="9109" spans="1:17" x14ac:dyDescent="0.25">
      <c r="A9109">
        <v>9182</v>
      </c>
      <c r="B9109" t="s">
        <v>17</v>
      </c>
      <c r="C9109" t="s">
        <v>18</v>
      </c>
      <c r="D9109">
        <v>9</v>
      </c>
      <c r="E9109">
        <v>5929.14</v>
      </c>
      <c r="F9109">
        <v>174.39</v>
      </c>
      <c r="G9109">
        <v>649.54999999999995</v>
      </c>
      <c r="H9109">
        <v>0.70599999999999996</v>
      </c>
      <c r="I9109">
        <v>0.7</v>
      </c>
      <c r="J9109">
        <v>26</v>
      </c>
      <c r="K9109">
        <v>1.19</v>
      </c>
      <c r="L9109">
        <v>12</v>
      </c>
      <c r="M9109">
        <v>1</v>
      </c>
      <c r="N9109" t="s">
        <v>463</v>
      </c>
      <c r="O9109" t="s">
        <v>984</v>
      </c>
      <c r="P9109">
        <v>2354.2600000000002</v>
      </c>
      <c r="Q9109" t="s">
        <v>36</v>
      </c>
    </row>
    <row r="9110" spans="1:17" x14ac:dyDescent="0.25">
      <c r="A9110">
        <v>9183</v>
      </c>
      <c r="B9110" t="s">
        <v>28</v>
      </c>
      <c r="C9110" t="s">
        <v>18</v>
      </c>
      <c r="D9110">
        <v>3</v>
      </c>
      <c r="E9110">
        <v>2029.83</v>
      </c>
      <c r="F9110">
        <v>184.53</v>
      </c>
      <c r="G9110">
        <v>-361.13</v>
      </c>
      <c r="H9110">
        <v>0.36399999999999999</v>
      </c>
      <c r="I9110">
        <v>-0.5</v>
      </c>
      <c r="J9110">
        <v>8</v>
      </c>
      <c r="K9110">
        <v>1.25</v>
      </c>
      <c r="L9110">
        <v>4</v>
      </c>
      <c r="M9110">
        <v>1</v>
      </c>
      <c r="N9110" t="s">
        <v>555</v>
      </c>
      <c r="O9110" t="s">
        <v>991</v>
      </c>
      <c r="P9110">
        <v>830.38</v>
      </c>
      <c r="Q9110" t="s">
        <v>20</v>
      </c>
    </row>
    <row r="9111" spans="1:17" x14ac:dyDescent="0.25">
      <c r="A9111">
        <v>9184</v>
      </c>
      <c r="B9111" t="s">
        <v>28</v>
      </c>
      <c r="C9111" t="s">
        <v>23</v>
      </c>
      <c r="D9111">
        <v>5</v>
      </c>
      <c r="E9111">
        <v>1999.76</v>
      </c>
      <c r="F9111">
        <v>166.65</v>
      </c>
      <c r="G9111">
        <v>-70.09</v>
      </c>
      <c r="H9111">
        <v>0.33300000000000002</v>
      </c>
      <c r="I9111">
        <v>0</v>
      </c>
      <c r="J9111">
        <v>7</v>
      </c>
      <c r="K9111">
        <v>3</v>
      </c>
      <c r="L9111">
        <v>3</v>
      </c>
      <c r="M9111">
        <v>0</v>
      </c>
      <c r="N9111" t="s">
        <v>251</v>
      </c>
      <c r="O9111" t="s">
        <v>716</v>
      </c>
      <c r="P9111">
        <v>1249.8800000000001</v>
      </c>
      <c r="Q9111" t="s">
        <v>20</v>
      </c>
    </row>
    <row r="9112" spans="1:17" x14ac:dyDescent="0.25">
      <c r="A9112">
        <v>9185</v>
      </c>
      <c r="B9112" t="s">
        <v>28</v>
      </c>
      <c r="C9112" t="s">
        <v>18</v>
      </c>
      <c r="D9112">
        <v>2</v>
      </c>
      <c r="E9112">
        <v>6229.03</v>
      </c>
      <c r="F9112">
        <v>194.66</v>
      </c>
      <c r="G9112">
        <v>488.28</v>
      </c>
      <c r="H9112">
        <v>1</v>
      </c>
      <c r="I9112">
        <v>1.4</v>
      </c>
      <c r="J9112">
        <v>32</v>
      </c>
      <c r="K9112">
        <v>1.31</v>
      </c>
      <c r="L9112">
        <v>13</v>
      </c>
      <c r="M9112">
        <v>1</v>
      </c>
      <c r="N9112" t="s">
        <v>86</v>
      </c>
      <c r="O9112" t="s">
        <v>812</v>
      </c>
      <c r="P9112">
        <v>583.98</v>
      </c>
      <c r="Q9112" t="s">
        <v>20</v>
      </c>
    </row>
    <row r="9113" spans="1:17" x14ac:dyDescent="0.25">
      <c r="A9113">
        <v>9186</v>
      </c>
      <c r="B9113" t="s">
        <v>28</v>
      </c>
      <c r="C9113" t="s">
        <v>18</v>
      </c>
      <c r="D9113">
        <v>8</v>
      </c>
      <c r="E9113">
        <v>9358.77</v>
      </c>
      <c r="F9113">
        <v>167.12</v>
      </c>
      <c r="G9113">
        <v>216.46</v>
      </c>
      <c r="H9113">
        <v>0.89300000000000002</v>
      </c>
      <c r="I9113">
        <v>2</v>
      </c>
      <c r="J9113">
        <v>53</v>
      </c>
      <c r="K9113">
        <v>1.51</v>
      </c>
      <c r="L9113">
        <v>38</v>
      </c>
      <c r="M9113">
        <v>1</v>
      </c>
      <c r="N9113" t="s">
        <v>295</v>
      </c>
      <c r="O9113" t="s">
        <v>701</v>
      </c>
      <c r="P9113">
        <v>2005.44</v>
      </c>
      <c r="Q9113" t="s">
        <v>36</v>
      </c>
    </row>
    <row r="9114" spans="1:17" x14ac:dyDescent="0.25">
      <c r="A9114">
        <v>9187</v>
      </c>
      <c r="B9114" t="s">
        <v>28</v>
      </c>
      <c r="C9114" t="s">
        <v>23</v>
      </c>
      <c r="D9114">
        <v>4</v>
      </c>
      <c r="E9114">
        <v>5193.43</v>
      </c>
      <c r="F9114">
        <v>199.75</v>
      </c>
      <c r="G9114">
        <v>806.92</v>
      </c>
      <c r="H9114">
        <v>0.57699999999999996</v>
      </c>
      <c r="I9114">
        <v>0</v>
      </c>
      <c r="J9114">
        <v>19</v>
      </c>
      <c r="K9114">
        <v>1.53</v>
      </c>
      <c r="L9114">
        <v>9</v>
      </c>
      <c r="M9114">
        <v>1</v>
      </c>
      <c r="N9114" t="s">
        <v>655</v>
      </c>
      <c r="O9114" t="s">
        <v>912</v>
      </c>
      <c r="P9114">
        <v>1198.5</v>
      </c>
      <c r="Q9114" t="s">
        <v>20</v>
      </c>
    </row>
    <row r="9115" spans="1:17" x14ac:dyDescent="0.25">
      <c r="A9115">
        <v>9188</v>
      </c>
      <c r="B9115" t="s">
        <v>17</v>
      </c>
      <c r="C9115" t="s">
        <v>18</v>
      </c>
      <c r="D9115">
        <v>3</v>
      </c>
      <c r="E9115">
        <v>6024.39</v>
      </c>
      <c r="F9115">
        <v>215.16</v>
      </c>
      <c r="G9115">
        <v>1151.24</v>
      </c>
      <c r="H9115">
        <v>0</v>
      </c>
      <c r="I9115">
        <v>1.8</v>
      </c>
      <c r="J9115">
        <v>27</v>
      </c>
      <c r="K9115">
        <v>1.19</v>
      </c>
      <c r="L9115">
        <v>15</v>
      </c>
      <c r="M9115">
        <v>1</v>
      </c>
      <c r="N9115" t="s">
        <v>438</v>
      </c>
      <c r="O9115" t="s">
        <v>905</v>
      </c>
      <c r="P9115">
        <v>968.22</v>
      </c>
      <c r="Q9115" t="s">
        <v>20</v>
      </c>
    </row>
    <row r="9116" spans="1:17" x14ac:dyDescent="0.25">
      <c r="A9116">
        <v>9189</v>
      </c>
      <c r="B9116" t="s">
        <v>28</v>
      </c>
      <c r="C9116" t="s">
        <v>23</v>
      </c>
      <c r="D9116">
        <v>3</v>
      </c>
      <c r="E9116">
        <v>3189.44</v>
      </c>
      <c r="F9116">
        <v>227.82</v>
      </c>
      <c r="G9116">
        <v>458.72</v>
      </c>
      <c r="H9116">
        <v>0.92900000000000005</v>
      </c>
      <c r="I9116">
        <v>1.4</v>
      </c>
      <c r="J9116">
        <v>13</v>
      </c>
      <c r="K9116">
        <v>1</v>
      </c>
      <c r="L9116">
        <v>6</v>
      </c>
      <c r="M9116">
        <v>1</v>
      </c>
      <c r="N9116" t="s">
        <v>103</v>
      </c>
      <c r="O9116" t="s">
        <v>474</v>
      </c>
      <c r="P9116">
        <v>1025.19</v>
      </c>
      <c r="Q9116" t="s">
        <v>20</v>
      </c>
    </row>
    <row r="9117" spans="1:17" x14ac:dyDescent="0.25">
      <c r="A9117">
        <v>9190</v>
      </c>
      <c r="B9117" t="s">
        <v>17</v>
      </c>
      <c r="C9117" t="s">
        <v>18</v>
      </c>
      <c r="D9117">
        <v>6</v>
      </c>
      <c r="E9117">
        <v>4835.53</v>
      </c>
      <c r="F9117">
        <v>219.8</v>
      </c>
      <c r="G9117">
        <v>1162.06</v>
      </c>
      <c r="H9117">
        <v>0.40899999999999997</v>
      </c>
      <c r="I9117">
        <v>-0.3</v>
      </c>
      <c r="J9117">
        <v>14</v>
      </c>
      <c r="K9117">
        <v>2</v>
      </c>
      <c r="L9117">
        <v>13</v>
      </c>
      <c r="M9117">
        <v>1</v>
      </c>
      <c r="N9117" t="s">
        <v>841</v>
      </c>
      <c r="O9117" t="s">
        <v>570</v>
      </c>
      <c r="P9117">
        <v>1978.2</v>
      </c>
      <c r="Q9117" t="s">
        <v>20</v>
      </c>
    </row>
    <row r="9118" spans="1:17" x14ac:dyDescent="0.25">
      <c r="A9118">
        <v>9191</v>
      </c>
      <c r="B9118" t="s">
        <v>28</v>
      </c>
      <c r="C9118" t="s">
        <v>23</v>
      </c>
      <c r="D9118">
        <v>8</v>
      </c>
      <c r="E9118">
        <v>10878.74</v>
      </c>
      <c r="F9118">
        <v>231.46</v>
      </c>
      <c r="G9118">
        <v>873.04</v>
      </c>
      <c r="H9118">
        <v>0.93600000000000005</v>
      </c>
      <c r="I9118">
        <v>1.3</v>
      </c>
      <c r="J9118">
        <v>43</v>
      </c>
      <c r="K9118">
        <v>1.47</v>
      </c>
      <c r="L9118">
        <v>22</v>
      </c>
      <c r="M9118">
        <v>1</v>
      </c>
      <c r="N9118" t="s">
        <v>110</v>
      </c>
      <c r="O9118" t="s">
        <v>942</v>
      </c>
      <c r="P9118">
        <v>2777.52</v>
      </c>
      <c r="Q9118" t="s">
        <v>36</v>
      </c>
    </row>
    <row r="9119" spans="1:17" x14ac:dyDescent="0.25">
      <c r="A9119">
        <v>9192</v>
      </c>
      <c r="B9119" t="s">
        <v>28</v>
      </c>
      <c r="C9119" t="s">
        <v>18</v>
      </c>
      <c r="D9119">
        <v>1</v>
      </c>
      <c r="E9119">
        <v>1799.88</v>
      </c>
      <c r="F9119">
        <v>299.98</v>
      </c>
      <c r="G9119">
        <v>109.1</v>
      </c>
      <c r="H9119">
        <v>1</v>
      </c>
      <c r="I9119">
        <v>4</v>
      </c>
      <c r="J9119">
        <v>6</v>
      </c>
      <c r="K9119">
        <v>1.5</v>
      </c>
      <c r="L9119">
        <v>3</v>
      </c>
      <c r="M9119">
        <v>1</v>
      </c>
      <c r="N9119" t="s">
        <v>858</v>
      </c>
      <c r="O9119" t="s">
        <v>858</v>
      </c>
      <c r="P9119">
        <v>449.97</v>
      </c>
      <c r="Q9119" t="s">
        <v>52</v>
      </c>
    </row>
    <row r="9120" spans="1:17" x14ac:dyDescent="0.25">
      <c r="A9120">
        <v>9193</v>
      </c>
      <c r="B9120" t="s">
        <v>17</v>
      </c>
      <c r="C9120" t="s">
        <v>18</v>
      </c>
      <c r="D9120">
        <v>4</v>
      </c>
      <c r="E9120">
        <v>8669.0499999999993</v>
      </c>
      <c r="F9120">
        <v>234.3</v>
      </c>
      <c r="G9120">
        <v>2211.36</v>
      </c>
      <c r="H9120">
        <v>0.97299999999999998</v>
      </c>
      <c r="I9120">
        <v>1.1000000000000001</v>
      </c>
      <c r="J9120">
        <v>36</v>
      </c>
      <c r="K9120">
        <v>2.89</v>
      </c>
      <c r="L9120">
        <v>6</v>
      </c>
      <c r="M9120">
        <v>0</v>
      </c>
      <c r="N9120" t="s">
        <v>183</v>
      </c>
      <c r="O9120" t="s">
        <v>331</v>
      </c>
      <c r="P9120">
        <v>1405.8</v>
      </c>
      <c r="Q9120" t="s">
        <v>20</v>
      </c>
    </row>
    <row r="9121" spans="1:17" x14ac:dyDescent="0.25">
      <c r="A9121">
        <v>9194</v>
      </c>
      <c r="B9121" t="s">
        <v>17</v>
      </c>
      <c r="C9121" t="s">
        <v>23</v>
      </c>
      <c r="D9121">
        <v>3</v>
      </c>
      <c r="E9121">
        <v>4799.53</v>
      </c>
      <c r="F9121">
        <v>177.76</v>
      </c>
      <c r="G9121">
        <v>130.88</v>
      </c>
      <c r="H9121">
        <v>0.74099999999999999</v>
      </c>
      <c r="I9121">
        <v>2</v>
      </c>
      <c r="J9121">
        <v>20</v>
      </c>
      <c r="K9121">
        <v>1.5</v>
      </c>
      <c r="L9121">
        <v>10</v>
      </c>
      <c r="M9121">
        <v>1</v>
      </c>
      <c r="N9121" t="s">
        <v>201</v>
      </c>
      <c r="O9121" t="s">
        <v>888</v>
      </c>
      <c r="P9121">
        <v>799.92</v>
      </c>
      <c r="Q9121" t="s">
        <v>20</v>
      </c>
    </row>
    <row r="9122" spans="1:17" x14ac:dyDescent="0.25">
      <c r="A9122">
        <v>9195</v>
      </c>
      <c r="B9122" t="s">
        <v>17</v>
      </c>
      <c r="C9122" t="s">
        <v>18</v>
      </c>
      <c r="D9122">
        <v>8</v>
      </c>
      <c r="E9122">
        <v>10572.75</v>
      </c>
      <c r="F9122">
        <v>162.66</v>
      </c>
      <c r="G9122">
        <v>2002.88</v>
      </c>
      <c r="H9122">
        <v>0.877</v>
      </c>
      <c r="I9122">
        <v>2.1</v>
      </c>
      <c r="J9122">
        <v>59</v>
      </c>
      <c r="K9122">
        <v>1.36</v>
      </c>
      <c r="L9122">
        <v>34</v>
      </c>
      <c r="M9122">
        <v>1</v>
      </c>
      <c r="N9122" t="s">
        <v>916</v>
      </c>
      <c r="O9122" t="s">
        <v>807</v>
      </c>
      <c r="P9122">
        <v>1951.92</v>
      </c>
      <c r="Q9122" t="s">
        <v>20</v>
      </c>
    </row>
    <row r="9123" spans="1:17" x14ac:dyDescent="0.25">
      <c r="A9123">
        <v>9196</v>
      </c>
      <c r="B9123" t="s">
        <v>17</v>
      </c>
      <c r="C9123" t="s">
        <v>18</v>
      </c>
      <c r="D9123">
        <v>4</v>
      </c>
      <c r="E9123">
        <v>5849.51</v>
      </c>
      <c r="F9123">
        <v>233.98</v>
      </c>
      <c r="G9123">
        <v>1519.16</v>
      </c>
      <c r="H9123">
        <v>0.84</v>
      </c>
      <c r="I9123">
        <v>0.8</v>
      </c>
      <c r="J9123">
        <v>23</v>
      </c>
      <c r="K9123">
        <v>2.09</v>
      </c>
      <c r="L9123">
        <v>13</v>
      </c>
      <c r="M9123">
        <v>1</v>
      </c>
      <c r="N9123" t="s">
        <v>490</v>
      </c>
      <c r="O9123" t="s">
        <v>590</v>
      </c>
      <c r="P9123">
        <v>1403.88</v>
      </c>
      <c r="Q9123" t="s">
        <v>20</v>
      </c>
    </row>
    <row r="9124" spans="1:17" x14ac:dyDescent="0.25">
      <c r="A9124">
        <v>9197</v>
      </c>
      <c r="B9124" t="s">
        <v>17</v>
      </c>
      <c r="C9124" t="s">
        <v>23</v>
      </c>
      <c r="D9124">
        <v>9</v>
      </c>
      <c r="E9124">
        <v>14456.08</v>
      </c>
      <c r="F9124">
        <v>164.27</v>
      </c>
      <c r="G9124">
        <v>2431.54</v>
      </c>
      <c r="H9124">
        <v>0.84099999999999997</v>
      </c>
      <c r="I9124">
        <v>1.1000000000000001</v>
      </c>
      <c r="J9124">
        <v>80</v>
      </c>
      <c r="K9124">
        <v>1.2</v>
      </c>
      <c r="L9124">
        <v>33</v>
      </c>
      <c r="M9124">
        <v>1</v>
      </c>
      <c r="N9124" t="s">
        <v>618</v>
      </c>
      <c r="O9124" t="s">
        <v>451</v>
      </c>
      <c r="P9124">
        <v>2217.64</v>
      </c>
      <c r="Q9124" t="s">
        <v>36</v>
      </c>
    </row>
    <row r="9125" spans="1:17" x14ac:dyDescent="0.25">
      <c r="A9125">
        <v>9198</v>
      </c>
      <c r="B9125" t="s">
        <v>17</v>
      </c>
      <c r="C9125" t="s">
        <v>18</v>
      </c>
      <c r="D9125">
        <v>6</v>
      </c>
      <c r="E9125">
        <v>6849.07</v>
      </c>
      <c r="F9125">
        <v>214.03</v>
      </c>
      <c r="G9125">
        <v>845.52</v>
      </c>
      <c r="H9125">
        <v>0.84399999999999997</v>
      </c>
      <c r="I9125">
        <v>1.6</v>
      </c>
      <c r="J9125">
        <v>27</v>
      </c>
      <c r="K9125">
        <v>1.37</v>
      </c>
      <c r="L9125">
        <v>12</v>
      </c>
      <c r="M9125">
        <v>1</v>
      </c>
      <c r="N9125" t="s">
        <v>321</v>
      </c>
      <c r="O9125" t="s">
        <v>202</v>
      </c>
      <c r="P9125">
        <v>1926.27</v>
      </c>
      <c r="Q9125" t="s">
        <v>20</v>
      </c>
    </row>
    <row r="9126" spans="1:17" x14ac:dyDescent="0.25">
      <c r="A9126">
        <v>9199</v>
      </c>
      <c r="B9126" t="s">
        <v>17</v>
      </c>
      <c r="C9126" t="s">
        <v>23</v>
      </c>
      <c r="D9126">
        <v>3</v>
      </c>
      <c r="E9126">
        <v>3099.71</v>
      </c>
      <c r="F9126">
        <v>206.65</v>
      </c>
      <c r="G9126">
        <v>1035.58</v>
      </c>
      <c r="H9126">
        <v>0.8</v>
      </c>
      <c r="I9126">
        <v>1.6</v>
      </c>
      <c r="J9126">
        <v>12</v>
      </c>
      <c r="K9126">
        <v>1.75</v>
      </c>
      <c r="L9126">
        <v>3</v>
      </c>
      <c r="M9126">
        <v>1</v>
      </c>
      <c r="N9126" t="s">
        <v>933</v>
      </c>
      <c r="O9126" t="s">
        <v>947</v>
      </c>
      <c r="P9126">
        <v>929.92</v>
      </c>
      <c r="Q9126" t="s">
        <v>20</v>
      </c>
    </row>
    <row r="9127" spans="1:17" x14ac:dyDescent="0.25">
      <c r="A9127">
        <v>9200</v>
      </c>
      <c r="B9127" t="s">
        <v>17</v>
      </c>
      <c r="C9127" t="s">
        <v>18</v>
      </c>
      <c r="D9127">
        <v>8</v>
      </c>
      <c r="E9127">
        <v>4439.46</v>
      </c>
      <c r="F9127">
        <v>184.98</v>
      </c>
      <c r="G9127">
        <v>1031.47</v>
      </c>
      <c r="H9127">
        <v>0.29199999999999998</v>
      </c>
      <c r="I9127">
        <v>0.5</v>
      </c>
      <c r="J9127">
        <v>17</v>
      </c>
      <c r="K9127">
        <v>1.18</v>
      </c>
      <c r="L9127">
        <v>2</v>
      </c>
      <c r="M9127">
        <v>1</v>
      </c>
      <c r="N9127" t="s">
        <v>748</v>
      </c>
      <c r="O9127" t="s">
        <v>496</v>
      </c>
      <c r="P9127">
        <v>2219.7600000000002</v>
      </c>
      <c r="Q9127" t="s">
        <v>36</v>
      </c>
    </row>
    <row r="9128" spans="1:17" x14ac:dyDescent="0.25">
      <c r="A9128">
        <v>9201</v>
      </c>
      <c r="B9128" t="s">
        <v>17</v>
      </c>
      <c r="C9128" t="s">
        <v>18</v>
      </c>
      <c r="D9128">
        <v>6</v>
      </c>
      <c r="E9128">
        <v>5449.05</v>
      </c>
      <c r="F9128">
        <v>227.04</v>
      </c>
      <c r="G9128">
        <v>925.05</v>
      </c>
      <c r="H9128">
        <v>0.70799999999999996</v>
      </c>
      <c r="I9128">
        <v>0.5</v>
      </c>
      <c r="J9128">
        <v>23</v>
      </c>
      <c r="K9128">
        <v>1.61</v>
      </c>
      <c r="L9128">
        <v>10</v>
      </c>
      <c r="M9128">
        <v>1</v>
      </c>
      <c r="N9128" t="s">
        <v>65</v>
      </c>
      <c r="O9128" t="s">
        <v>912</v>
      </c>
      <c r="P9128">
        <v>2043.36</v>
      </c>
      <c r="Q9128" t="s">
        <v>36</v>
      </c>
    </row>
    <row r="9129" spans="1:17" x14ac:dyDescent="0.25">
      <c r="A9129">
        <v>9202</v>
      </c>
      <c r="B9129" t="s">
        <v>17</v>
      </c>
      <c r="C9129" t="s">
        <v>23</v>
      </c>
      <c r="D9129">
        <v>3</v>
      </c>
      <c r="E9129">
        <v>1764.88</v>
      </c>
      <c r="F9129">
        <v>252.13</v>
      </c>
      <c r="G9129">
        <v>-902.2</v>
      </c>
      <c r="H9129">
        <v>0.28599999999999998</v>
      </c>
      <c r="I9129">
        <v>0.3</v>
      </c>
      <c r="J9129">
        <v>2</v>
      </c>
      <c r="K9129">
        <v>1</v>
      </c>
      <c r="L9129">
        <v>1</v>
      </c>
      <c r="M9129">
        <v>1</v>
      </c>
      <c r="N9129" t="s">
        <v>165</v>
      </c>
      <c r="O9129" t="s">
        <v>881</v>
      </c>
      <c r="P9129">
        <v>1134.58</v>
      </c>
      <c r="Q9129" t="s">
        <v>20</v>
      </c>
    </row>
    <row r="9130" spans="1:17" x14ac:dyDescent="0.25">
      <c r="A9130">
        <v>9203</v>
      </c>
      <c r="B9130" t="s">
        <v>17</v>
      </c>
      <c r="C9130" t="s">
        <v>18</v>
      </c>
      <c r="D9130">
        <v>3</v>
      </c>
      <c r="E9130">
        <v>479.98</v>
      </c>
      <c r="F9130">
        <v>159.99</v>
      </c>
      <c r="G9130">
        <v>-127.42</v>
      </c>
      <c r="H9130">
        <v>0.33300000000000002</v>
      </c>
      <c r="I9130">
        <v>0.3</v>
      </c>
      <c r="J9130">
        <v>1</v>
      </c>
      <c r="K9130">
        <v>2</v>
      </c>
      <c r="L9130">
        <v>0</v>
      </c>
      <c r="M9130">
        <v>1</v>
      </c>
      <c r="N9130" t="s">
        <v>897</v>
      </c>
      <c r="O9130" t="s">
        <v>587</v>
      </c>
      <c r="P9130">
        <v>719.96</v>
      </c>
      <c r="Q9130" t="s">
        <v>20</v>
      </c>
    </row>
    <row r="9131" spans="1:17" x14ac:dyDescent="0.25">
      <c r="A9131">
        <v>9204</v>
      </c>
      <c r="B9131" t="s">
        <v>17</v>
      </c>
      <c r="C9131" t="s">
        <v>23</v>
      </c>
      <c r="D9131">
        <v>6</v>
      </c>
      <c r="E9131">
        <v>3629.68</v>
      </c>
      <c r="F9131">
        <v>213.51</v>
      </c>
      <c r="G9131">
        <v>185.67</v>
      </c>
      <c r="H9131">
        <v>5.8999999999999997E-2</v>
      </c>
      <c r="I9131">
        <v>-0.9</v>
      </c>
      <c r="J9131">
        <v>12</v>
      </c>
      <c r="K9131">
        <v>1.25</v>
      </c>
      <c r="L9131">
        <v>9</v>
      </c>
      <c r="M9131">
        <v>1</v>
      </c>
      <c r="N9131" t="s">
        <v>147</v>
      </c>
      <c r="O9131" t="s">
        <v>192</v>
      </c>
      <c r="P9131">
        <v>1921.59</v>
      </c>
      <c r="Q9131" t="s">
        <v>20</v>
      </c>
    </row>
    <row r="9132" spans="1:17" x14ac:dyDescent="0.25">
      <c r="A9132">
        <v>9205</v>
      </c>
      <c r="B9132" t="s">
        <v>17</v>
      </c>
      <c r="C9132" t="s">
        <v>18</v>
      </c>
      <c r="D9132">
        <v>6</v>
      </c>
      <c r="E9132">
        <v>10897.52</v>
      </c>
      <c r="F9132">
        <v>170.27</v>
      </c>
      <c r="G9132">
        <v>1717.24</v>
      </c>
      <c r="H9132">
        <v>0.98399999999999999</v>
      </c>
      <c r="I9132">
        <v>2.2000000000000002</v>
      </c>
      <c r="J9132">
        <v>62</v>
      </c>
      <c r="K9132">
        <v>1.6</v>
      </c>
      <c r="L9132">
        <v>47</v>
      </c>
      <c r="M9132">
        <v>1</v>
      </c>
      <c r="N9132" t="s">
        <v>615</v>
      </c>
      <c r="O9132" t="s">
        <v>660</v>
      </c>
      <c r="P9132">
        <v>1532.43</v>
      </c>
      <c r="Q9132" t="s">
        <v>20</v>
      </c>
    </row>
    <row r="9133" spans="1:17" x14ac:dyDescent="0.25">
      <c r="A9133">
        <v>9206</v>
      </c>
      <c r="B9133" t="s">
        <v>33</v>
      </c>
      <c r="C9133" t="s">
        <v>18</v>
      </c>
      <c r="D9133">
        <v>5</v>
      </c>
      <c r="E9133">
        <v>4049.34</v>
      </c>
      <c r="F9133">
        <v>202.47</v>
      </c>
      <c r="G9133">
        <v>1089.5899999999999</v>
      </c>
      <c r="H9133">
        <v>0.5</v>
      </c>
      <c r="I9133">
        <v>-0.1</v>
      </c>
      <c r="J9133">
        <v>10</v>
      </c>
      <c r="K9133">
        <v>2.4</v>
      </c>
      <c r="L9133">
        <v>3</v>
      </c>
      <c r="M9133">
        <v>0</v>
      </c>
      <c r="N9133" t="s">
        <v>426</v>
      </c>
      <c r="O9133" t="s">
        <v>924</v>
      </c>
      <c r="P9133">
        <v>1518.52</v>
      </c>
      <c r="Q9133" t="s">
        <v>20</v>
      </c>
    </row>
    <row r="9134" spans="1:17" x14ac:dyDescent="0.25">
      <c r="A9134">
        <v>9207</v>
      </c>
      <c r="B9134" t="s">
        <v>17</v>
      </c>
      <c r="C9134" t="s">
        <v>23</v>
      </c>
      <c r="D9134">
        <v>3</v>
      </c>
      <c r="E9134">
        <v>6699.2</v>
      </c>
      <c r="F9134">
        <v>267.97000000000003</v>
      </c>
      <c r="G9134">
        <v>1646.85</v>
      </c>
      <c r="H9134">
        <v>0.88</v>
      </c>
      <c r="I9134">
        <v>0.9</v>
      </c>
      <c r="J9134">
        <v>22</v>
      </c>
      <c r="K9134">
        <v>1.5</v>
      </c>
      <c r="L9134">
        <v>11</v>
      </c>
      <c r="M9134">
        <v>1</v>
      </c>
      <c r="N9134" t="s">
        <v>855</v>
      </c>
      <c r="O9134" t="s">
        <v>735</v>
      </c>
      <c r="P9134">
        <v>1205.8699999999999</v>
      </c>
      <c r="Q9134" t="s">
        <v>20</v>
      </c>
    </row>
    <row r="9135" spans="1:17" x14ac:dyDescent="0.25">
      <c r="A9135">
        <v>9208</v>
      </c>
      <c r="B9135" t="s">
        <v>33</v>
      </c>
      <c r="C9135" t="s">
        <v>18</v>
      </c>
      <c r="D9135">
        <v>5</v>
      </c>
      <c r="E9135">
        <v>2259.7399999999998</v>
      </c>
      <c r="F9135">
        <v>205.43</v>
      </c>
      <c r="G9135">
        <v>545.70000000000005</v>
      </c>
      <c r="H9135">
        <v>9.0999999999999998E-2</v>
      </c>
      <c r="I9135">
        <v>-0.2</v>
      </c>
      <c r="J9135">
        <v>6</v>
      </c>
      <c r="K9135">
        <v>1.17</v>
      </c>
      <c r="L9135">
        <v>5</v>
      </c>
      <c r="M9135">
        <v>0</v>
      </c>
      <c r="N9135" t="s">
        <v>249</v>
      </c>
      <c r="O9135" t="s">
        <v>329</v>
      </c>
      <c r="P9135">
        <v>1540.72</v>
      </c>
      <c r="Q9135" t="s">
        <v>20</v>
      </c>
    </row>
    <row r="9136" spans="1:17" x14ac:dyDescent="0.25">
      <c r="A9136">
        <v>9209</v>
      </c>
      <c r="B9136" t="s">
        <v>33</v>
      </c>
      <c r="C9136" t="s">
        <v>18</v>
      </c>
      <c r="D9136">
        <v>5</v>
      </c>
      <c r="E9136">
        <v>7936.81</v>
      </c>
      <c r="F9136">
        <v>188.97</v>
      </c>
      <c r="G9136">
        <v>881.84</v>
      </c>
      <c r="H9136">
        <v>0.88100000000000001</v>
      </c>
      <c r="I9136">
        <v>1.3</v>
      </c>
      <c r="J9136">
        <v>42</v>
      </c>
      <c r="K9136">
        <v>2.4</v>
      </c>
      <c r="L9136">
        <v>10</v>
      </c>
      <c r="M9136">
        <v>0</v>
      </c>
      <c r="N9136" t="s">
        <v>712</v>
      </c>
      <c r="O9136" t="s">
        <v>312</v>
      </c>
      <c r="P9136">
        <v>1417.28</v>
      </c>
      <c r="Q9136" t="s">
        <v>20</v>
      </c>
    </row>
    <row r="9137" spans="1:17" x14ac:dyDescent="0.25">
      <c r="A9137">
        <v>9210</v>
      </c>
      <c r="B9137" t="s">
        <v>33</v>
      </c>
      <c r="C9137" t="s">
        <v>23</v>
      </c>
      <c r="D9137">
        <v>3</v>
      </c>
      <c r="E9137">
        <v>1149.92</v>
      </c>
      <c r="F9137">
        <v>229.98</v>
      </c>
      <c r="G9137">
        <v>180.15</v>
      </c>
      <c r="H9137">
        <v>1</v>
      </c>
      <c r="I9137">
        <v>1</v>
      </c>
      <c r="J9137">
        <v>5</v>
      </c>
      <c r="K9137">
        <v>1.8</v>
      </c>
      <c r="L9137">
        <v>3</v>
      </c>
      <c r="M9137">
        <v>1</v>
      </c>
      <c r="N9137" t="s">
        <v>548</v>
      </c>
      <c r="O9137" t="s">
        <v>772</v>
      </c>
      <c r="P9137">
        <v>1034.9100000000001</v>
      </c>
      <c r="Q9137" t="s">
        <v>20</v>
      </c>
    </row>
    <row r="9138" spans="1:17" x14ac:dyDescent="0.25">
      <c r="A9138">
        <v>9211</v>
      </c>
      <c r="B9138" t="s">
        <v>33</v>
      </c>
      <c r="C9138" t="s">
        <v>18</v>
      </c>
      <c r="D9138">
        <v>2</v>
      </c>
      <c r="E9138">
        <v>5749.71</v>
      </c>
      <c r="F9138">
        <v>261.35000000000002</v>
      </c>
      <c r="G9138">
        <v>1410.3</v>
      </c>
      <c r="H9138">
        <v>0.90900000000000003</v>
      </c>
      <c r="I9138">
        <v>0.8</v>
      </c>
      <c r="J9138">
        <v>20</v>
      </c>
      <c r="K9138">
        <v>3.25</v>
      </c>
      <c r="L9138">
        <v>0</v>
      </c>
      <c r="M9138">
        <v>0</v>
      </c>
      <c r="N9138" t="s">
        <v>1003</v>
      </c>
      <c r="O9138" t="s">
        <v>177</v>
      </c>
      <c r="P9138">
        <v>784.05</v>
      </c>
      <c r="Q9138" t="s">
        <v>20</v>
      </c>
    </row>
    <row r="9139" spans="1:17" x14ac:dyDescent="0.25">
      <c r="A9139">
        <v>9212</v>
      </c>
      <c r="B9139" t="s">
        <v>33</v>
      </c>
      <c r="C9139" t="s">
        <v>23</v>
      </c>
      <c r="D9139">
        <v>3</v>
      </c>
      <c r="E9139">
        <v>2019.8</v>
      </c>
      <c r="F9139">
        <v>252.48</v>
      </c>
      <c r="G9139">
        <v>670.16</v>
      </c>
      <c r="H9139">
        <v>0.875</v>
      </c>
      <c r="I9139">
        <v>1.6</v>
      </c>
      <c r="J9139">
        <v>7</v>
      </c>
      <c r="K9139">
        <v>1.57</v>
      </c>
      <c r="L9139">
        <v>3</v>
      </c>
      <c r="M9139">
        <v>1</v>
      </c>
      <c r="N9139" t="s">
        <v>103</v>
      </c>
      <c r="O9139" t="s">
        <v>737</v>
      </c>
      <c r="P9139">
        <v>1136.1600000000001</v>
      </c>
      <c r="Q9139" t="s">
        <v>20</v>
      </c>
    </row>
    <row r="9140" spans="1:17" x14ac:dyDescent="0.25">
      <c r="A9140">
        <v>9213</v>
      </c>
      <c r="B9140" t="s">
        <v>28</v>
      </c>
      <c r="C9140" t="s">
        <v>23</v>
      </c>
      <c r="D9140">
        <v>7</v>
      </c>
      <c r="E9140">
        <v>15968.63</v>
      </c>
      <c r="F9140">
        <v>257.56</v>
      </c>
      <c r="G9140">
        <v>2611.36</v>
      </c>
      <c r="H9140">
        <v>0.72599999999999998</v>
      </c>
      <c r="I9140">
        <v>0.7</v>
      </c>
      <c r="J9140">
        <v>54</v>
      </c>
      <c r="K9140">
        <v>2.69</v>
      </c>
      <c r="L9140">
        <v>9</v>
      </c>
      <c r="M9140">
        <v>0</v>
      </c>
      <c r="N9140" t="s">
        <v>321</v>
      </c>
      <c r="O9140" t="s">
        <v>450</v>
      </c>
      <c r="P9140">
        <v>2704.38</v>
      </c>
      <c r="Q9140" t="s">
        <v>36</v>
      </c>
    </row>
    <row r="9141" spans="1:17" x14ac:dyDescent="0.25">
      <c r="A9141">
        <v>9214</v>
      </c>
      <c r="B9141" t="s">
        <v>17</v>
      </c>
      <c r="C9141" t="s">
        <v>18</v>
      </c>
      <c r="D9141">
        <v>5</v>
      </c>
      <c r="E9141">
        <v>7129.46</v>
      </c>
      <c r="F9141">
        <v>165.8</v>
      </c>
      <c r="G9141">
        <v>1135.92</v>
      </c>
      <c r="H9141">
        <v>0.81399999999999995</v>
      </c>
      <c r="I9141">
        <v>0.6</v>
      </c>
      <c r="J9141">
        <v>39</v>
      </c>
      <c r="K9141">
        <v>1.28</v>
      </c>
      <c r="L9141">
        <v>21</v>
      </c>
      <c r="M9141">
        <v>1</v>
      </c>
      <c r="N9141" t="s">
        <v>913</v>
      </c>
      <c r="O9141" t="s">
        <v>216</v>
      </c>
      <c r="P9141">
        <v>1243.5</v>
      </c>
      <c r="Q9141" t="s">
        <v>20</v>
      </c>
    </row>
    <row r="9142" spans="1:17" x14ac:dyDescent="0.25">
      <c r="A9142">
        <v>9215</v>
      </c>
      <c r="B9142" t="s">
        <v>33</v>
      </c>
      <c r="C9142" t="s">
        <v>23</v>
      </c>
      <c r="D9142">
        <v>3</v>
      </c>
      <c r="E9142">
        <v>3259.6</v>
      </c>
      <c r="F9142">
        <v>217.31</v>
      </c>
      <c r="G9142">
        <v>-2623.13</v>
      </c>
      <c r="H9142">
        <v>0.66700000000000004</v>
      </c>
      <c r="I9142">
        <v>0.9</v>
      </c>
      <c r="J9142">
        <v>10</v>
      </c>
      <c r="K9142">
        <v>2.7</v>
      </c>
      <c r="L9142">
        <v>0</v>
      </c>
      <c r="M9142">
        <v>0</v>
      </c>
      <c r="N9142" t="s">
        <v>821</v>
      </c>
      <c r="O9142" t="s">
        <v>88</v>
      </c>
      <c r="P9142">
        <v>977.9</v>
      </c>
      <c r="Q9142" t="s">
        <v>20</v>
      </c>
    </row>
    <row r="9143" spans="1:17" x14ac:dyDescent="0.25">
      <c r="A9143">
        <v>9216</v>
      </c>
      <c r="B9143" t="s">
        <v>17</v>
      </c>
      <c r="C9143" t="s">
        <v>18</v>
      </c>
      <c r="D9143">
        <v>6</v>
      </c>
      <c r="E9143">
        <v>5559.54</v>
      </c>
      <c r="F9143">
        <v>231.65</v>
      </c>
      <c r="G9143">
        <v>1394.21</v>
      </c>
      <c r="H9143">
        <v>0.41699999999999998</v>
      </c>
      <c r="I9143">
        <v>1.1000000000000001</v>
      </c>
      <c r="J9143">
        <v>19</v>
      </c>
      <c r="K9143">
        <v>3.26</v>
      </c>
      <c r="L9143">
        <v>0</v>
      </c>
      <c r="M9143">
        <v>0</v>
      </c>
      <c r="N9143" t="s">
        <v>285</v>
      </c>
      <c r="O9143" t="s">
        <v>775</v>
      </c>
      <c r="P9143">
        <v>2084.85</v>
      </c>
      <c r="Q9143" t="s">
        <v>36</v>
      </c>
    </row>
    <row r="9144" spans="1:17" x14ac:dyDescent="0.25">
      <c r="A9144">
        <v>9217</v>
      </c>
      <c r="B9144" t="s">
        <v>17</v>
      </c>
      <c r="C9144" t="s">
        <v>18</v>
      </c>
      <c r="D9144">
        <v>3</v>
      </c>
      <c r="E9144">
        <v>6178.97</v>
      </c>
      <c r="F9144">
        <v>193.09</v>
      </c>
      <c r="G9144">
        <v>333.13</v>
      </c>
      <c r="H9144">
        <v>1</v>
      </c>
      <c r="I9144">
        <v>3.4</v>
      </c>
      <c r="J9144">
        <v>32</v>
      </c>
      <c r="K9144">
        <v>1.63</v>
      </c>
      <c r="L9144">
        <v>23</v>
      </c>
      <c r="M9144">
        <v>1</v>
      </c>
      <c r="N9144" t="s">
        <v>694</v>
      </c>
      <c r="O9144" t="s">
        <v>590</v>
      </c>
      <c r="P9144">
        <v>868.9</v>
      </c>
      <c r="Q9144" t="s">
        <v>20</v>
      </c>
    </row>
    <row r="9145" spans="1:17" x14ac:dyDescent="0.25">
      <c r="A9145">
        <v>9218</v>
      </c>
      <c r="B9145" t="s">
        <v>17</v>
      </c>
      <c r="C9145" t="s">
        <v>23</v>
      </c>
      <c r="D9145">
        <v>3</v>
      </c>
      <c r="E9145">
        <v>1869.83</v>
      </c>
      <c r="F9145">
        <v>267.12</v>
      </c>
      <c r="G9145">
        <v>390.46</v>
      </c>
      <c r="H9145">
        <v>0.71399999999999997</v>
      </c>
      <c r="I9145">
        <v>0.9</v>
      </c>
      <c r="J9145">
        <v>4</v>
      </c>
      <c r="K9145">
        <v>4</v>
      </c>
      <c r="L9145">
        <v>0</v>
      </c>
      <c r="M9145">
        <v>0</v>
      </c>
      <c r="N9145" t="s">
        <v>164</v>
      </c>
      <c r="O9145" t="s">
        <v>411</v>
      </c>
      <c r="P9145">
        <v>1202.04</v>
      </c>
      <c r="Q9145" t="s">
        <v>20</v>
      </c>
    </row>
    <row r="9146" spans="1:17" x14ac:dyDescent="0.25">
      <c r="A9146">
        <v>9219</v>
      </c>
      <c r="B9146" t="s">
        <v>28</v>
      </c>
      <c r="C9146" t="s">
        <v>18</v>
      </c>
      <c r="D9146">
        <v>1</v>
      </c>
      <c r="E9146">
        <v>1059.94</v>
      </c>
      <c r="F9146">
        <v>264.99</v>
      </c>
      <c r="G9146">
        <v>109.38</v>
      </c>
      <c r="H9146">
        <v>1</v>
      </c>
      <c r="I9146">
        <v>2</v>
      </c>
      <c r="J9146">
        <v>4</v>
      </c>
      <c r="K9146">
        <v>1.5</v>
      </c>
      <c r="L9146">
        <v>4</v>
      </c>
      <c r="M9146">
        <v>1</v>
      </c>
      <c r="N9146" t="s">
        <v>435</v>
      </c>
      <c r="O9146" t="s">
        <v>435</v>
      </c>
      <c r="P9146">
        <v>397.48</v>
      </c>
      <c r="Q9146" t="s">
        <v>52</v>
      </c>
    </row>
    <row r="9147" spans="1:17" x14ac:dyDescent="0.25">
      <c r="A9147">
        <v>9220</v>
      </c>
      <c r="B9147" t="s">
        <v>17</v>
      </c>
      <c r="C9147" t="s">
        <v>18</v>
      </c>
      <c r="D9147">
        <v>6</v>
      </c>
      <c r="E9147">
        <v>4754.0600000000004</v>
      </c>
      <c r="F9147">
        <v>135.83000000000001</v>
      </c>
      <c r="G9147">
        <v>866.13</v>
      </c>
      <c r="H9147">
        <v>0.77100000000000002</v>
      </c>
      <c r="I9147">
        <v>0.7</v>
      </c>
      <c r="J9147">
        <v>31</v>
      </c>
      <c r="K9147">
        <v>2.4500000000000002</v>
      </c>
      <c r="L9147">
        <v>9</v>
      </c>
      <c r="M9147">
        <v>0</v>
      </c>
      <c r="N9147" t="s">
        <v>87</v>
      </c>
      <c r="O9147" t="s">
        <v>262</v>
      </c>
      <c r="P9147">
        <v>1222.47</v>
      </c>
      <c r="Q9147" t="s">
        <v>20</v>
      </c>
    </row>
    <row r="9148" spans="1:17" x14ac:dyDescent="0.25">
      <c r="A9148">
        <v>9221</v>
      </c>
      <c r="B9148" t="s">
        <v>17</v>
      </c>
      <c r="C9148" t="s">
        <v>18</v>
      </c>
      <c r="D9148">
        <v>3</v>
      </c>
      <c r="E9148">
        <v>848.95</v>
      </c>
      <c r="F9148">
        <v>169.79</v>
      </c>
      <c r="G9148">
        <v>232.17</v>
      </c>
      <c r="H9148">
        <v>0.8</v>
      </c>
      <c r="I9148">
        <v>2.6</v>
      </c>
      <c r="J9148">
        <v>4</v>
      </c>
      <c r="K9148">
        <v>2.75</v>
      </c>
      <c r="L9148">
        <v>0</v>
      </c>
      <c r="M9148">
        <v>0</v>
      </c>
      <c r="N9148" t="s">
        <v>821</v>
      </c>
      <c r="O9148" t="s">
        <v>94</v>
      </c>
      <c r="P9148">
        <v>764.06</v>
      </c>
      <c r="Q9148" t="s">
        <v>20</v>
      </c>
    </row>
    <row r="9149" spans="1:17" x14ac:dyDescent="0.25">
      <c r="A9149">
        <v>9222</v>
      </c>
      <c r="B9149" t="s">
        <v>17</v>
      </c>
      <c r="C9149" t="s">
        <v>18</v>
      </c>
      <c r="D9149">
        <v>8</v>
      </c>
      <c r="E9149">
        <v>7519.27</v>
      </c>
      <c r="F9149">
        <v>208.87</v>
      </c>
      <c r="G9149">
        <v>-2479.37</v>
      </c>
      <c r="H9149">
        <v>0.88900000000000001</v>
      </c>
      <c r="I9149">
        <v>1.6</v>
      </c>
      <c r="J9149">
        <v>32</v>
      </c>
      <c r="K9149">
        <v>1.03</v>
      </c>
      <c r="L9149">
        <v>19</v>
      </c>
      <c r="M9149">
        <v>1</v>
      </c>
      <c r="N9149" t="s">
        <v>876</v>
      </c>
      <c r="O9149" t="s">
        <v>48</v>
      </c>
      <c r="P9149">
        <v>2506.44</v>
      </c>
      <c r="Q9149" t="s">
        <v>36</v>
      </c>
    </row>
    <row r="9150" spans="1:17" x14ac:dyDescent="0.25">
      <c r="A9150">
        <v>9223</v>
      </c>
      <c r="B9150" t="s">
        <v>17</v>
      </c>
      <c r="C9150" t="s">
        <v>23</v>
      </c>
      <c r="D9150">
        <v>6</v>
      </c>
      <c r="E9150">
        <v>9739.2000000000007</v>
      </c>
      <c r="F9150">
        <v>190.96</v>
      </c>
      <c r="G9150">
        <v>1849.64</v>
      </c>
      <c r="H9150">
        <v>0.96099999999999997</v>
      </c>
      <c r="I9150">
        <v>1.4</v>
      </c>
      <c r="J9150">
        <v>51</v>
      </c>
      <c r="K9150">
        <v>1.29</v>
      </c>
      <c r="L9150">
        <v>34</v>
      </c>
      <c r="M9150">
        <v>1</v>
      </c>
      <c r="N9150" t="s">
        <v>774</v>
      </c>
      <c r="O9150" t="s">
        <v>427</v>
      </c>
      <c r="P9150">
        <v>1718.64</v>
      </c>
      <c r="Q9150" t="s">
        <v>20</v>
      </c>
    </row>
    <row r="9151" spans="1:17" x14ac:dyDescent="0.25">
      <c r="A9151">
        <v>9224</v>
      </c>
      <c r="B9151" t="s">
        <v>33</v>
      </c>
      <c r="C9151" t="s">
        <v>18</v>
      </c>
      <c r="D9151">
        <v>4</v>
      </c>
      <c r="E9151">
        <v>2059.77</v>
      </c>
      <c r="F9151">
        <v>205.98</v>
      </c>
      <c r="G9151">
        <v>376.84</v>
      </c>
      <c r="H9151">
        <v>0.1</v>
      </c>
      <c r="I9151">
        <v>-0.3</v>
      </c>
      <c r="J9151">
        <v>1</v>
      </c>
      <c r="K9151">
        <v>1</v>
      </c>
      <c r="L9151">
        <v>0</v>
      </c>
      <c r="M9151">
        <v>1</v>
      </c>
      <c r="N9151" t="s">
        <v>219</v>
      </c>
      <c r="O9151" t="s">
        <v>798</v>
      </c>
      <c r="P9151">
        <v>1235.8800000000001</v>
      </c>
      <c r="Q9151" t="s">
        <v>20</v>
      </c>
    </row>
    <row r="9152" spans="1:17" x14ac:dyDescent="0.25">
      <c r="A9152">
        <v>9225</v>
      </c>
      <c r="B9152" t="s">
        <v>17</v>
      </c>
      <c r="C9152" t="s">
        <v>18</v>
      </c>
      <c r="D9152">
        <v>3</v>
      </c>
      <c r="E9152">
        <v>6209.01</v>
      </c>
      <c r="F9152">
        <v>200.29</v>
      </c>
      <c r="G9152">
        <v>-2433.2199999999998</v>
      </c>
      <c r="H9152">
        <v>0.871</v>
      </c>
      <c r="I9152">
        <v>0.6</v>
      </c>
      <c r="J9152">
        <v>27</v>
      </c>
      <c r="K9152">
        <v>2.04</v>
      </c>
      <c r="L9152">
        <v>10</v>
      </c>
      <c r="M9152">
        <v>1</v>
      </c>
      <c r="N9152" t="s">
        <v>409</v>
      </c>
      <c r="O9152" t="s">
        <v>616</v>
      </c>
      <c r="P9152">
        <v>901.3</v>
      </c>
      <c r="Q9152" t="s">
        <v>20</v>
      </c>
    </row>
    <row r="9153" spans="1:17" x14ac:dyDescent="0.25">
      <c r="A9153">
        <v>9226</v>
      </c>
      <c r="B9153" t="s">
        <v>33</v>
      </c>
      <c r="C9153" t="s">
        <v>23</v>
      </c>
      <c r="D9153">
        <v>4</v>
      </c>
      <c r="E9153">
        <v>5469.52</v>
      </c>
      <c r="F9153">
        <v>195.34</v>
      </c>
      <c r="G9153">
        <v>1380.12</v>
      </c>
      <c r="H9153">
        <v>0.71399999999999997</v>
      </c>
      <c r="I9153">
        <v>1.4</v>
      </c>
      <c r="J9153">
        <v>20</v>
      </c>
      <c r="K9153">
        <v>1.25</v>
      </c>
      <c r="L9153">
        <v>10</v>
      </c>
      <c r="M9153">
        <v>1</v>
      </c>
      <c r="N9153" t="s">
        <v>224</v>
      </c>
      <c r="O9153" t="s">
        <v>342</v>
      </c>
      <c r="P9153">
        <v>1172.04</v>
      </c>
      <c r="Q9153" t="s">
        <v>20</v>
      </c>
    </row>
    <row r="9154" spans="1:17" x14ac:dyDescent="0.25">
      <c r="A9154">
        <v>9227</v>
      </c>
      <c r="B9154" t="s">
        <v>17</v>
      </c>
      <c r="C9154" t="s">
        <v>18</v>
      </c>
      <c r="D9154">
        <v>4</v>
      </c>
      <c r="E9154">
        <v>5874.68</v>
      </c>
      <c r="F9154">
        <v>255.42</v>
      </c>
      <c r="G9154">
        <v>1364.87</v>
      </c>
      <c r="H9154">
        <v>0.82599999999999996</v>
      </c>
      <c r="I9154">
        <v>0.9</v>
      </c>
      <c r="J9154">
        <v>19</v>
      </c>
      <c r="K9154">
        <v>2.42</v>
      </c>
      <c r="L9154">
        <v>9</v>
      </c>
      <c r="M9154">
        <v>0</v>
      </c>
      <c r="N9154" t="s">
        <v>859</v>
      </c>
      <c r="O9154" t="s">
        <v>347</v>
      </c>
      <c r="P9154">
        <v>1532.52</v>
      </c>
      <c r="Q9154" t="s">
        <v>20</v>
      </c>
    </row>
    <row r="9155" spans="1:17" x14ac:dyDescent="0.25">
      <c r="A9155">
        <v>9228</v>
      </c>
      <c r="B9155" t="s">
        <v>33</v>
      </c>
      <c r="C9155" t="s">
        <v>23</v>
      </c>
      <c r="D9155">
        <v>2</v>
      </c>
      <c r="E9155">
        <v>1209.9100000000001</v>
      </c>
      <c r="F9155">
        <v>241.98</v>
      </c>
      <c r="G9155">
        <v>205.23</v>
      </c>
      <c r="H9155">
        <v>0.2</v>
      </c>
      <c r="I9155">
        <v>-1.4</v>
      </c>
      <c r="J9155">
        <v>1</v>
      </c>
      <c r="K9155">
        <v>2</v>
      </c>
      <c r="L9155">
        <v>0</v>
      </c>
      <c r="M9155">
        <v>1</v>
      </c>
      <c r="N9155" t="s">
        <v>549</v>
      </c>
      <c r="O9155" t="s">
        <v>770</v>
      </c>
      <c r="P9155">
        <v>725.94</v>
      </c>
      <c r="Q9155" t="s">
        <v>20</v>
      </c>
    </row>
    <row r="9156" spans="1:17" x14ac:dyDescent="0.25">
      <c r="A9156">
        <v>9229</v>
      </c>
      <c r="B9156" t="s">
        <v>33</v>
      </c>
      <c r="C9156" t="s">
        <v>18</v>
      </c>
      <c r="D9156">
        <v>4</v>
      </c>
      <c r="E9156">
        <v>10239.17</v>
      </c>
      <c r="F9156">
        <v>232.71</v>
      </c>
      <c r="G9156">
        <v>1940.33</v>
      </c>
      <c r="H9156">
        <v>1</v>
      </c>
      <c r="I9156">
        <v>2.1</v>
      </c>
      <c r="J9156">
        <v>44</v>
      </c>
      <c r="K9156">
        <v>2.82</v>
      </c>
      <c r="L9156">
        <v>3</v>
      </c>
      <c r="M9156">
        <v>0</v>
      </c>
      <c r="N9156" t="s">
        <v>906</v>
      </c>
      <c r="O9156" t="s">
        <v>347</v>
      </c>
      <c r="P9156">
        <v>1396.26</v>
      </c>
      <c r="Q9156" t="s">
        <v>20</v>
      </c>
    </row>
    <row r="9157" spans="1:17" x14ac:dyDescent="0.25">
      <c r="A9157">
        <v>9230</v>
      </c>
      <c r="B9157" t="s">
        <v>17</v>
      </c>
      <c r="C9157" t="s">
        <v>18</v>
      </c>
      <c r="D9157">
        <v>5</v>
      </c>
      <c r="E9157">
        <v>4324.58</v>
      </c>
      <c r="F9157">
        <v>227.61</v>
      </c>
      <c r="G9157">
        <v>-341.56</v>
      </c>
      <c r="H9157">
        <v>0</v>
      </c>
      <c r="I9157">
        <v>-0.2</v>
      </c>
      <c r="J9157">
        <v>9</v>
      </c>
      <c r="K9157">
        <v>1.44</v>
      </c>
      <c r="L9157">
        <v>9</v>
      </c>
      <c r="M9157">
        <v>1</v>
      </c>
      <c r="N9157" t="s">
        <v>559</v>
      </c>
      <c r="O9157" t="s">
        <v>413</v>
      </c>
      <c r="P9157">
        <v>1707.08</v>
      </c>
      <c r="Q9157" t="s">
        <v>20</v>
      </c>
    </row>
    <row r="9158" spans="1:17" x14ac:dyDescent="0.25">
      <c r="A9158">
        <v>9231</v>
      </c>
      <c r="B9158" t="s">
        <v>33</v>
      </c>
      <c r="C9158" t="s">
        <v>18</v>
      </c>
      <c r="D9158">
        <v>6</v>
      </c>
      <c r="E9158">
        <v>12034.59</v>
      </c>
      <c r="F9158">
        <v>185.15</v>
      </c>
      <c r="G9158">
        <v>-1732.69</v>
      </c>
      <c r="H9158">
        <v>0.69199999999999995</v>
      </c>
      <c r="I9158">
        <v>1.6</v>
      </c>
      <c r="J9158">
        <v>64</v>
      </c>
      <c r="K9158">
        <v>1.61</v>
      </c>
      <c r="L9158">
        <v>35</v>
      </c>
      <c r="M9158">
        <v>1</v>
      </c>
      <c r="N9158" t="s">
        <v>507</v>
      </c>
      <c r="O9158" t="s">
        <v>683</v>
      </c>
      <c r="P9158">
        <v>1666.35</v>
      </c>
      <c r="Q9158" t="s">
        <v>20</v>
      </c>
    </row>
    <row r="9159" spans="1:17" x14ac:dyDescent="0.25">
      <c r="A9159">
        <v>9232</v>
      </c>
      <c r="B9159" t="s">
        <v>33</v>
      </c>
      <c r="C9159" t="s">
        <v>23</v>
      </c>
      <c r="D9159">
        <v>1</v>
      </c>
      <c r="E9159">
        <v>999.94</v>
      </c>
      <c r="F9159">
        <v>249.99</v>
      </c>
      <c r="G9159">
        <v>310.22000000000003</v>
      </c>
      <c r="H9159">
        <v>1</v>
      </c>
      <c r="I9159">
        <v>1</v>
      </c>
      <c r="J9159">
        <v>4</v>
      </c>
      <c r="K9159">
        <v>2.5</v>
      </c>
      <c r="L9159">
        <v>0</v>
      </c>
      <c r="M9159">
        <v>1</v>
      </c>
      <c r="N9159" t="s">
        <v>785</v>
      </c>
      <c r="O9159" t="s">
        <v>785</v>
      </c>
      <c r="P9159">
        <v>374.98</v>
      </c>
      <c r="Q9159" t="s">
        <v>52</v>
      </c>
    </row>
    <row r="9160" spans="1:17" x14ac:dyDescent="0.25">
      <c r="A9160">
        <v>9233</v>
      </c>
      <c r="B9160" t="s">
        <v>33</v>
      </c>
      <c r="C9160" t="s">
        <v>18</v>
      </c>
      <c r="D9160">
        <v>9</v>
      </c>
      <c r="E9160">
        <v>10728.88</v>
      </c>
      <c r="F9160">
        <v>210.37</v>
      </c>
      <c r="G9160">
        <v>-344.62</v>
      </c>
      <c r="H9160">
        <v>0.94099999999999995</v>
      </c>
      <c r="I9160">
        <v>1.5</v>
      </c>
      <c r="J9160">
        <v>47</v>
      </c>
      <c r="K9160">
        <v>2.98</v>
      </c>
      <c r="L9160">
        <v>0</v>
      </c>
      <c r="M9160">
        <v>0</v>
      </c>
      <c r="N9160" t="s">
        <v>382</v>
      </c>
      <c r="O9160" t="s">
        <v>113</v>
      </c>
      <c r="P9160">
        <v>2840</v>
      </c>
      <c r="Q9160" t="s">
        <v>36</v>
      </c>
    </row>
    <row r="9161" spans="1:17" x14ac:dyDescent="0.25">
      <c r="A9161">
        <v>9234</v>
      </c>
      <c r="B9161" t="s">
        <v>33</v>
      </c>
      <c r="C9161" t="s">
        <v>23</v>
      </c>
      <c r="D9161">
        <v>6</v>
      </c>
      <c r="E9161">
        <v>9317.08</v>
      </c>
      <c r="F9161">
        <v>216.68</v>
      </c>
      <c r="G9161">
        <v>2004.68</v>
      </c>
      <c r="H9161">
        <v>0.79100000000000004</v>
      </c>
      <c r="I9161">
        <v>1.9</v>
      </c>
      <c r="J9161">
        <v>36</v>
      </c>
      <c r="K9161">
        <v>3</v>
      </c>
      <c r="L9161">
        <v>0</v>
      </c>
      <c r="M9161">
        <v>0</v>
      </c>
      <c r="N9161" t="s">
        <v>421</v>
      </c>
      <c r="O9161" t="s">
        <v>124</v>
      </c>
      <c r="P9161">
        <v>1950.12</v>
      </c>
      <c r="Q9161" t="s">
        <v>20</v>
      </c>
    </row>
    <row r="9162" spans="1:17" x14ac:dyDescent="0.25">
      <c r="A9162">
        <v>9235</v>
      </c>
      <c r="B9162" t="s">
        <v>33</v>
      </c>
      <c r="C9162" t="s">
        <v>18</v>
      </c>
      <c r="D9162">
        <v>5</v>
      </c>
      <c r="E9162">
        <v>3994.29</v>
      </c>
      <c r="F9162">
        <v>166.43</v>
      </c>
      <c r="G9162">
        <v>13.88</v>
      </c>
      <c r="H9162">
        <v>0.58299999999999996</v>
      </c>
      <c r="I9162">
        <v>0.8</v>
      </c>
      <c r="J9162">
        <v>14</v>
      </c>
      <c r="K9162">
        <v>1.21</v>
      </c>
      <c r="L9162">
        <v>7</v>
      </c>
      <c r="M9162">
        <v>1</v>
      </c>
      <c r="N9162" t="s">
        <v>488</v>
      </c>
      <c r="O9162" t="s">
        <v>251</v>
      </c>
      <c r="P9162">
        <v>1248.23</v>
      </c>
      <c r="Q9162" t="s">
        <v>20</v>
      </c>
    </row>
    <row r="9163" spans="1:17" x14ac:dyDescent="0.25">
      <c r="A9163">
        <v>9236</v>
      </c>
      <c r="B9163" t="s">
        <v>33</v>
      </c>
      <c r="C9163" t="s">
        <v>23</v>
      </c>
      <c r="D9163">
        <v>7</v>
      </c>
      <c r="E9163">
        <v>5849.09</v>
      </c>
      <c r="F9163">
        <v>188.68</v>
      </c>
      <c r="G9163">
        <v>365.23</v>
      </c>
      <c r="H9163">
        <v>0.77400000000000002</v>
      </c>
      <c r="I9163">
        <v>0.9</v>
      </c>
      <c r="J9163">
        <v>24</v>
      </c>
      <c r="K9163">
        <v>1.58</v>
      </c>
      <c r="L9163">
        <v>18</v>
      </c>
      <c r="M9163">
        <v>1</v>
      </c>
      <c r="N9163" t="s">
        <v>250</v>
      </c>
      <c r="O9163" t="s">
        <v>656</v>
      </c>
      <c r="P9163">
        <v>1981.14</v>
      </c>
      <c r="Q9163" t="s">
        <v>20</v>
      </c>
    </row>
    <row r="9164" spans="1:17" x14ac:dyDescent="0.25">
      <c r="A9164">
        <v>9237</v>
      </c>
      <c r="B9164" t="s">
        <v>33</v>
      </c>
      <c r="C9164" t="s">
        <v>18</v>
      </c>
      <c r="D9164">
        <v>8</v>
      </c>
      <c r="E9164">
        <v>10809.06</v>
      </c>
      <c r="F9164">
        <v>180.15</v>
      </c>
      <c r="G9164">
        <v>1679.52</v>
      </c>
      <c r="H9164">
        <v>0.98299999999999998</v>
      </c>
      <c r="I9164">
        <v>2.9</v>
      </c>
      <c r="J9164">
        <v>58</v>
      </c>
      <c r="K9164">
        <v>1.24</v>
      </c>
      <c r="L9164">
        <v>11</v>
      </c>
      <c r="M9164">
        <v>1</v>
      </c>
      <c r="N9164" t="s">
        <v>589</v>
      </c>
      <c r="O9164" t="s">
        <v>553</v>
      </c>
      <c r="P9164">
        <v>2161.8000000000002</v>
      </c>
      <c r="Q9164" t="s">
        <v>36</v>
      </c>
    </row>
    <row r="9165" spans="1:17" x14ac:dyDescent="0.25">
      <c r="A9165">
        <v>9238</v>
      </c>
      <c r="B9165" t="s">
        <v>33</v>
      </c>
      <c r="C9165" t="s">
        <v>23</v>
      </c>
      <c r="D9165">
        <v>7</v>
      </c>
      <c r="E9165">
        <v>6664.49</v>
      </c>
      <c r="F9165">
        <v>214.98</v>
      </c>
      <c r="G9165">
        <v>1221.06</v>
      </c>
      <c r="H9165">
        <v>0.51600000000000001</v>
      </c>
      <c r="I9165">
        <v>-0.1</v>
      </c>
      <c r="J9165">
        <v>16</v>
      </c>
      <c r="K9165">
        <v>1.31</v>
      </c>
      <c r="L9165">
        <v>11</v>
      </c>
      <c r="M9165">
        <v>1</v>
      </c>
      <c r="N9165" t="s">
        <v>507</v>
      </c>
      <c r="O9165" t="s">
        <v>209</v>
      </c>
      <c r="P9165">
        <v>2257.29</v>
      </c>
      <c r="Q9165" t="s">
        <v>36</v>
      </c>
    </row>
    <row r="9166" spans="1:17" x14ac:dyDescent="0.25">
      <c r="A9166">
        <v>9239</v>
      </c>
      <c r="B9166" t="s">
        <v>17</v>
      </c>
      <c r="C9166" t="s">
        <v>18</v>
      </c>
      <c r="D9166">
        <v>2</v>
      </c>
      <c r="E9166">
        <v>2519.6999999999998</v>
      </c>
      <c r="F9166">
        <v>157.47999999999999</v>
      </c>
      <c r="G9166">
        <v>837.86</v>
      </c>
      <c r="H9166">
        <v>1</v>
      </c>
      <c r="I9166">
        <v>2</v>
      </c>
      <c r="J9166">
        <v>16</v>
      </c>
      <c r="K9166">
        <v>1.38</v>
      </c>
      <c r="L9166">
        <v>11</v>
      </c>
      <c r="M9166">
        <v>1</v>
      </c>
      <c r="N9166" t="s">
        <v>649</v>
      </c>
      <c r="O9166" t="s">
        <v>727</v>
      </c>
      <c r="P9166">
        <v>472.44</v>
      </c>
      <c r="Q9166" t="s">
        <v>52</v>
      </c>
    </row>
    <row r="9167" spans="1:17" x14ac:dyDescent="0.25">
      <c r="A9167">
        <v>9240</v>
      </c>
      <c r="B9167" t="s">
        <v>17</v>
      </c>
      <c r="C9167" t="s">
        <v>18</v>
      </c>
      <c r="D9167">
        <v>5</v>
      </c>
      <c r="E9167">
        <v>3071.7</v>
      </c>
      <c r="F9167">
        <v>219.41</v>
      </c>
      <c r="G9167">
        <v>665.44</v>
      </c>
      <c r="H9167">
        <v>0</v>
      </c>
      <c r="I9167">
        <v>-0.9</v>
      </c>
      <c r="J9167">
        <v>11</v>
      </c>
      <c r="K9167">
        <v>2</v>
      </c>
      <c r="L9167">
        <v>5</v>
      </c>
      <c r="M9167">
        <v>1</v>
      </c>
      <c r="N9167" t="s">
        <v>252</v>
      </c>
      <c r="O9167" t="s">
        <v>184</v>
      </c>
      <c r="P9167">
        <v>1645.57</v>
      </c>
      <c r="Q9167" t="s">
        <v>20</v>
      </c>
    </row>
    <row r="9168" spans="1:17" x14ac:dyDescent="0.25">
      <c r="A9168">
        <v>9241</v>
      </c>
      <c r="B9168" t="s">
        <v>28</v>
      </c>
      <c r="C9168" t="s">
        <v>23</v>
      </c>
      <c r="D9168">
        <v>5</v>
      </c>
      <c r="E9168">
        <v>5109.38</v>
      </c>
      <c r="F9168">
        <v>154.83000000000001</v>
      </c>
      <c r="G9168">
        <v>608.85</v>
      </c>
      <c r="H9168">
        <v>0.60599999999999998</v>
      </c>
      <c r="I9168">
        <v>0.9</v>
      </c>
      <c r="J9168">
        <v>30</v>
      </c>
      <c r="K9168">
        <v>1.57</v>
      </c>
      <c r="L9168">
        <v>19</v>
      </c>
      <c r="M9168">
        <v>1</v>
      </c>
      <c r="N9168" t="s">
        <v>589</v>
      </c>
      <c r="O9168" t="s">
        <v>408</v>
      </c>
      <c r="P9168">
        <v>1161.23</v>
      </c>
      <c r="Q9168" t="s">
        <v>20</v>
      </c>
    </row>
    <row r="9169" spans="1:17" x14ac:dyDescent="0.25">
      <c r="A9169">
        <v>9242</v>
      </c>
      <c r="B9169" t="s">
        <v>28</v>
      </c>
      <c r="C9169" t="s">
        <v>18</v>
      </c>
      <c r="D9169">
        <v>2</v>
      </c>
      <c r="E9169">
        <v>2129.6999999999998</v>
      </c>
      <c r="F9169">
        <v>212.97</v>
      </c>
      <c r="G9169">
        <v>688.05</v>
      </c>
      <c r="H9169">
        <v>0.1</v>
      </c>
      <c r="I9169">
        <v>2.2000000000000002</v>
      </c>
      <c r="J9169">
        <v>10</v>
      </c>
      <c r="K9169">
        <v>1.9</v>
      </c>
      <c r="L9169">
        <v>6</v>
      </c>
      <c r="M9169">
        <v>1</v>
      </c>
      <c r="N9169" t="s">
        <v>693</v>
      </c>
      <c r="O9169" t="s">
        <v>742</v>
      </c>
      <c r="P9169">
        <v>638.91</v>
      </c>
      <c r="Q9169" t="s">
        <v>20</v>
      </c>
    </row>
    <row r="9170" spans="1:17" x14ac:dyDescent="0.25">
      <c r="A9170">
        <v>9243</v>
      </c>
      <c r="B9170" t="s">
        <v>28</v>
      </c>
      <c r="C9170" t="s">
        <v>23</v>
      </c>
      <c r="D9170">
        <v>6</v>
      </c>
      <c r="E9170">
        <v>4979.46</v>
      </c>
      <c r="F9170">
        <v>177.84</v>
      </c>
      <c r="G9170">
        <v>1390.29</v>
      </c>
      <c r="H9170">
        <v>0.60699999999999998</v>
      </c>
      <c r="I9170">
        <v>1</v>
      </c>
      <c r="J9170">
        <v>21</v>
      </c>
      <c r="K9170">
        <v>1.57</v>
      </c>
      <c r="L9170">
        <v>12</v>
      </c>
      <c r="M9170">
        <v>1</v>
      </c>
      <c r="N9170" t="s">
        <v>103</v>
      </c>
      <c r="O9170" t="s">
        <v>963</v>
      </c>
      <c r="P9170">
        <v>1600.56</v>
      </c>
      <c r="Q9170" t="s">
        <v>20</v>
      </c>
    </row>
    <row r="9171" spans="1:17" x14ac:dyDescent="0.25">
      <c r="A9171">
        <v>9244</v>
      </c>
      <c r="B9171" t="s">
        <v>17</v>
      </c>
      <c r="C9171" t="s">
        <v>18</v>
      </c>
      <c r="D9171">
        <v>5</v>
      </c>
      <c r="E9171">
        <v>12339.09</v>
      </c>
      <c r="F9171">
        <v>209.14</v>
      </c>
      <c r="G9171">
        <v>2339.37</v>
      </c>
      <c r="H9171">
        <v>0.84699999999999998</v>
      </c>
      <c r="I9171">
        <v>1.4</v>
      </c>
      <c r="J9171">
        <v>59</v>
      </c>
      <c r="K9171">
        <v>1.44</v>
      </c>
      <c r="L9171">
        <v>37</v>
      </c>
      <c r="M9171">
        <v>1</v>
      </c>
      <c r="N9171" t="s">
        <v>395</v>
      </c>
      <c r="O9171" t="s">
        <v>455</v>
      </c>
      <c r="P9171">
        <v>1568.55</v>
      </c>
      <c r="Q9171" t="s">
        <v>20</v>
      </c>
    </row>
    <row r="9172" spans="1:17" x14ac:dyDescent="0.25">
      <c r="A9172">
        <v>9245</v>
      </c>
      <c r="B9172" t="s">
        <v>17</v>
      </c>
      <c r="C9172" t="s">
        <v>23</v>
      </c>
      <c r="D9172">
        <v>7</v>
      </c>
      <c r="E9172">
        <v>5709.39</v>
      </c>
      <c r="F9172">
        <v>228.38</v>
      </c>
      <c r="G9172">
        <v>1613.02</v>
      </c>
      <c r="H9172">
        <v>0.44</v>
      </c>
      <c r="I9172">
        <v>0.1</v>
      </c>
      <c r="J9172">
        <v>14</v>
      </c>
      <c r="K9172">
        <v>3.29</v>
      </c>
      <c r="L9172">
        <v>3</v>
      </c>
      <c r="M9172">
        <v>0</v>
      </c>
      <c r="N9172" t="s">
        <v>898</v>
      </c>
      <c r="O9172" t="s">
        <v>38</v>
      </c>
      <c r="P9172">
        <v>2397.9899999999998</v>
      </c>
      <c r="Q9172" t="s">
        <v>36</v>
      </c>
    </row>
    <row r="9173" spans="1:17" x14ac:dyDescent="0.25">
      <c r="A9173">
        <v>9246</v>
      </c>
      <c r="B9173" t="s">
        <v>17</v>
      </c>
      <c r="C9173" t="s">
        <v>18</v>
      </c>
      <c r="D9173">
        <v>4</v>
      </c>
      <c r="E9173">
        <v>6884.33</v>
      </c>
      <c r="F9173">
        <v>237.39</v>
      </c>
      <c r="G9173">
        <v>1023.71</v>
      </c>
      <c r="H9173">
        <v>0</v>
      </c>
      <c r="I9173">
        <v>2</v>
      </c>
      <c r="J9173">
        <v>24</v>
      </c>
      <c r="K9173">
        <v>2.92</v>
      </c>
      <c r="L9173">
        <v>0</v>
      </c>
      <c r="M9173">
        <v>0</v>
      </c>
      <c r="N9173" t="s">
        <v>407</v>
      </c>
      <c r="O9173" t="s">
        <v>924</v>
      </c>
      <c r="P9173">
        <v>1424.34</v>
      </c>
      <c r="Q9173" t="s">
        <v>20</v>
      </c>
    </row>
    <row r="9174" spans="1:17" x14ac:dyDescent="0.25">
      <c r="A9174">
        <v>9247</v>
      </c>
      <c r="B9174" t="s">
        <v>17</v>
      </c>
      <c r="C9174" t="s">
        <v>18</v>
      </c>
      <c r="D9174">
        <v>5</v>
      </c>
      <c r="E9174">
        <v>3483.54</v>
      </c>
      <c r="F9174">
        <v>204.91</v>
      </c>
      <c r="G9174">
        <v>852.04</v>
      </c>
      <c r="H9174">
        <v>0.47099999999999997</v>
      </c>
      <c r="I9174">
        <v>0.4</v>
      </c>
      <c r="J9174">
        <v>10</v>
      </c>
      <c r="K9174">
        <v>1.4</v>
      </c>
      <c r="L9174">
        <v>2</v>
      </c>
      <c r="M9174">
        <v>1</v>
      </c>
      <c r="N9174" t="s">
        <v>59</v>
      </c>
      <c r="O9174" t="s">
        <v>586</v>
      </c>
      <c r="P9174">
        <v>1536.82</v>
      </c>
      <c r="Q9174" t="s">
        <v>20</v>
      </c>
    </row>
    <row r="9175" spans="1:17" x14ac:dyDescent="0.25">
      <c r="A9175">
        <v>9248</v>
      </c>
      <c r="B9175" t="s">
        <v>17</v>
      </c>
      <c r="C9175" t="s">
        <v>23</v>
      </c>
      <c r="D9175">
        <v>6</v>
      </c>
      <c r="E9175">
        <v>11549.23</v>
      </c>
      <c r="F9175">
        <v>251.07</v>
      </c>
      <c r="G9175">
        <v>0.81</v>
      </c>
      <c r="H9175">
        <v>0.63</v>
      </c>
      <c r="I9175">
        <v>0.4</v>
      </c>
      <c r="J9175">
        <v>37</v>
      </c>
      <c r="K9175">
        <v>1.32</v>
      </c>
      <c r="L9175">
        <v>32</v>
      </c>
      <c r="M9175">
        <v>1</v>
      </c>
      <c r="N9175" t="s">
        <v>121</v>
      </c>
      <c r="O9175" t="s">
        <v>472</v>
      </c>
      <c r="P9175">
        <v>2259.63</v>
      </c>
      <c r="Q9175" t="s">
        <v>36</v>
      </c>
    </row>
    <row r="9176" spans="1:17" x14ac:dyDescent="0.25">
      <c r="A9176">
        <v>9249</v>
      </c>
      <c r="B9176" t="s">
        <v>17</v>
      </c>
      <c r="C9176" t="s">
        <v>18</v>
      </c>
      <c r="D9176">
        <v>6</v>
      </c>
      <c r="E9176">
        <v>6399.45</v>
      </c>
      <c r="F9176">
        <v>228.55</v>
      </c>
      <c r="G9176">
        <v>1623.79</v>
      </c>
      <c r="H9176">
        <v>0.60699999999999998</v>
      </c>
      <c r="I9176">
        <v>0.3</v>
      </c>
      <c r="J9176">
        <v>19</v>
      </c>
      <c r="K9176">
        <v>1.42</v>
      </c>
      <c r="L9176">
        <v>14</v>
      </c>
      <c r="M9176">
        <v>1</v>
      </c>
      <c r="N9176" t="s">
        <v>463</v>
      </c>
      <c r="O9176" t="s">
        <v>133</v>
      </c>
      <c r="P9176">
        <v>2056.9499999999998</v>
      </c>
      <c r="Q9176" t="s">
        <v>36</v>
      </c>
    </row>
    <row r="9177" spans="1:17" x14ac:dyDescent="0.25">
      <c r="A9177">
        <v>9250</v>
      </c>
      <c r="B9177" t="s">
        <v>17</v>
      </c>
      <c r="C9177" t="s">
        <v>18</v>
      </c>
      <c r="D9177">
        <v>4</v>
      </c>
      <c r="E9177">
        <v>5549.39</v>
      </c>
      <c r="F9177">
        <v>146.04</v>
      </c>
      <c r="G9177">
        <v>1273.1400000000001</v>
      </c>
      <c r="H9177">
        <v>0.73699999999999999</v>
      </c>
      <c r="I9177">
        <v>0.7</v>
      </c>
      <c r="J9177">
        <v>38</v>
      </c>
      <c r="K9177">
        <v>2.11</v>
      </c>
      <c r="L9177">
        <v>18</v>
      </c>
      <c r="M9177">
        <v>1</v>
      </c>
      <c r="N9177" t="s">
        <v>123</v>
      </c>
      <c r="O9177" t="s">
        <v>839</v>
      </c>
      <c r="P9177">
        <v>876.24</v>
      </c>
      <c r="Q9177" t="s">
        <v>20</v>
      </c>
    </row>
    <row r="9178" spans="1:17" x14ac:dyDescent="0.25">
      <c r="A9178">
        <v>9251</v>
      </c>
      <c r="B9178" t="s">
        <v>17</v>
      </c>
      <c r="C9178" t="s">
        <v>23</v>
      </c>
      <c r="D9178">
        <v>6</v>
      </c>
      <c r="E9178">
        <v>3407.69</v>
      </c>
      <c r="F9178">
        <v>170.38</v>
      </c>
      <c r="G9178">
        <v>495.41</v>
      </c>
      <c r="H9178">
        <v>0.6</v>
      </c>
      <c r="I9178">
        <v>0.7</v>
      </c>
      <c r="J9178">
        <v>11</v>
      </c>
      <c r="K9178">
        <v>1.36</v>
      </c>
      <c r="L9178">
        <v>7</v>
      </c>
      <c r="M9178">
        <v>1</v>
      </c>
      <c r="N9178" t="s">
        <v>167</v>
      </c>
      <c r="O9178" t="s">
        <v>642</v>
      </c>
      <c r="P9178">
        <v>1533.42</v>
      </c>
      <c r="Q9178" t="s">
        <v>20</v>
      </c>
    </row>
    <row r="9179" spans="1:17" x14ac:dyDescent="0.25">
      <c r="A9179">
        <v>9252</v>
      </c>
      <c r="B9179" t="s">
        <v>17</v>
      </c>
      <c r="C9179" t="s">
        <v>18</v>
      </c>
      <c r="D9179">
        <v>5</v>
      </c>
      <c r="E9179">
        <v>4599.46</v>
      </c>
      <c r="F9179">
        <v>176.9</v>
      </c>
      <c r="G9179">
        <v>943.8</v>
      </c>
      <c r="H9179">
        <v>0.65400000000000003</v>
      </c>
      <c r="I9179">
        <v>0.3</v>
      </c>
      <c r="J9179">
        <v>21</v>
      </c>
      <c r="K9179">
        <v>1.57</v>
      </c>
      <c r="L9179">
        <v>13</v>
      </c>
      <c r="M9179">
        <v>1</v>
      </c>
      <c r="N9179" t="s">
        <v>43</v>
      </c>
      <c r="O9179" t="s">
        <v>314</v>
      </c>
      <c r="P9179">
        <v>1326.75</v>
      </c>
      <c r="Q9179" t="s">
        <v>20</v>
      </c>
    </row>
    <row r="9180" spans="1:17" x14ac:dyDescent="0.25">
      <c r="A9180">
        <v>9253</v>
      </c>
      <c r="B9180" t="s">
        <v>17</v>
      </c>
      <c r="C9180" t="s">
        <v>18</v>
      </c>
      <c r="D9180">
        <v>6</v>
      </c>
      <c r="E9180">
        <v>4169.42</v>
      </c>
      <c r="F9180">
        <v>231.63</v>
      </c>
      <c r="G9180">
        <v>230.82</v>
      </c>
      <c r="H9180">
        <v>0.38900000000000001</v>
      </c>
      <c r="I9180">
        <v>0.8</v>
      </c>
      <c r="J9180">
        <v>9</v>
      </c>
      <c r="K9180">
        <v>1</v>
      </c>
      <c r="L9180">
        <v>9</v>
      </c>
      <c r="M9180">
        <v>1</v>
      </c>
      <c r="N9180" t="s">
        <v>869</v>
      </c>
      <c r="O9180" t="s">
        <v>726</v>
      </c>
      <c r="P9180">
        <v>2084.67</v>
      </c>
      <c r="Q9180" t="s">
        <v>36</v>
      </c>
    </row>
    <row r="9181" spans="1:17" x14ac:dyDescent="0.25">
      <c r="A9181">
        <v>9254</v>
      </c>
      <c r="B9181" t="s">
        <v>17</v>
      </c>
      <c r="C9181" t="s">
        <v>23</v>
      </c>
      <c r="D9181">
        <v>2</v>
      </c>
      <c r="E9181">
        <v>2309.61</v>
      </c>
      <c r="F9181">
        <v>144.35</v>
      </c>
      <c r="G9181">
        <v>367.07</v>
      </c>
      <c r="H9181">
        <v>1</v>
      </c>
      <c r="I9181">
        <v>1.1000000000000001</v>
      </c>
      <c r="J9181">
        <v>16</v>
      </c>
      <c r="K9181">
        <v>1.31</v>
      </c>
      <c r="L9181">
        <v>11</v>
      </c>
      <c r="M9181">
        <v>1</v>
      </c>
      <c r="N9181" t="s">
        <v>856</v>
      </c>
      <c r="O9181" t="s">
        <v>718</v>
      </c>
      <c r="P9181">
        <v>433.05</v>
      </c>
      <c r="Q9181" t="s">
        <v>52</v>
      </c>
    </row>
    <row r="9182" spans="1:17" x14ac:dyDescent="0.25">
      <c r="A9182">
        <v>9255</v>
      </c>
      <c r="B9182" t="s">
        <v>17</v>
      </c>
      <c r="C9182" t="s">
        <v>18</v>
      </c>
      <c r="D9182">
        <v>3</v>
      </c>
      <c r="E9182">
        <v>5189.55</v>
      </c>
      <c r="F9182">
        <v>259.48</v>
      </c>
      <c r="G9182">
        <v>738.89</v>
      </c>
      <c r="H9182">
        <v>0.5</v>
      </c>
      <c r="I9182">
        <v>1.7</v>
      </c>
      <c r="J9182">
        <v>18</v>
      </c>
      <c r="K9182">
        <v>2.2799999999999998</v>
      </c>
      <c r="L9182">
        <v>9</v>
      </c>
      <c r="M9182">
        <v>1</v>
      </c>
      <c r="N9182" t="s">
        <v>39</v>
      </c>
      <c r="O9182" t="s">
        <v>693</v>
      </c>
      <c r="P9182">
        <v>1167.6600000000001</v>
      </c>
      <c r="Q9182" t="s">
        <v>20</v>
      </c>
    </row>
    <row r="9183" spans="1:17" x14ac:dyDescent="0.25">
      <c r="A9183">
        <v>9256</v>
      </c>
      <c r="B9183" t="s">
        <v>33</v>
      </c>
      <c r="C9183" t="s">
        <v>18</v>
      </c>
      <c r="D9183">
        <v>4</v>
      </c>
      <c r="E9183">
        <v>6119.47</v>
      </c>
      <c r="F9183">
        <v>244.78</v>
      </c>
      <c r="G9183">
        <v>-495.15</v>
      </c>
      <c r="H9183">
        <v>0.88</v>
      </c>
      <c r="I9183">
        <v>0.6</v>
      </c>
      <c r="J9183">
        <v>22</v>
      </c>
      <c r="K9183">
        <v>2.64</v>
      </c>
      <c r="L9183">
        <v>4</v>
      </c>
      <c r="M9183">
        <v>0</v>
      </c>
      <c r="N9183" t="s">
        <v>380</v>
      </c>
      <c r="O9183" t="s">
        <v>92</v>
      </c>
      <c r="P9183">
        <v>1468.68</v>
      </c>
      <c r="Q9183" t="s">
        <v>20</v>
      </c>
    </row>
    <row r="9184" spans="1:17" x14ac:dyDescent="0.25">
      <c r="A9184">
        <v>9257</v>
      </c>
      <c r="B9184" t="s">
        <v>33</v>
      </c>
      <c r="C9184" t="s">
        <v>23</v>
      </c>
      <c r="D9184">
        <v>4</v>
      </c>
      <c r="E9184">
        <v>3869.53</v>
      </c>
      <c r="F9184">
        <v>193.48</v>
      </c>
      <c r="G9184">
        <v>829.29</v>
      </c>
      <c r="H9184">
        <v>0.5</v>
      </c>
      <c r="I9184">
        <v>0.2</v>
      </c>
      <c r="J9184">
        <v>13</v>
      </c>
      <c r="K9184">
        <v>2.77</v>
      </c>
      <c r="L9184">
        <v>0</v>
      </c>
      <c r="M9184">
        <v>0</v>
      </c>
      <c r="N9184" t="s">
        <v>385</v>
      </c>
      <c r="O9184" t="s">
        <v>486</v>
      </c>
      <c r="P9184">
        <v>1160.8800000000001</v>
      </c>
      <c r="Q9184" t="s">
        <v>20</v>
      </c>
    </row>
    <row r="9185" spans="1:17" x14ac:dyDescent="0.25">
      <c r="A9185">
        <v>9258</v>
      </c>
      <c r="B9185" t="s">
        <v>17</v>
      </c>
      <c r="C9185" t="s">
        <v>18</v>
      </c>
      <c r="D9185">
        <v>7</v>
      </c>
      <c r="E9185">
        <v>5197.53</v>
      </c>
      <c r="F9185">
        <v>192.5</v>
      </c>
      <c r="G9185">
        <v>946.22</v>
      </c>
      <c r="H9185">
        <v>0.44400000000000001</v>
      </c>
      <c r="I9185">
        <v>0.1</v>
      </c>
      <c r="J9185">
        <v>19</v>
      </c>
      <c r="K9185">
        <v>1.68</v>
      </c>
      <c r="L9185">
        <v>16</v>
      </c>
      <c r="M9185">
        <v>1</v>
      </c>
      <c r="N9185" t="s">
        <v>240</v>
      </c>
      <c r="O9185" t="s">
        <v>441</v>
      </c>
      <c r="P9185">
        <v>2021.25</v>
      </c>
      <c r="Q9185" t="s">
        <v>36</v>
      </c>
    </row>
    <row r="9186" spans="1:17" x14ac:dyDescent="0.25">
      <c r="A9186">
        <v>9259</v>
      </c>
      <c r="B9186" t="s">
        <v>17</v>
      </c>
      <c r="C9186" t="s">
        <v>23</v>
      </c>
      <c r="D9186">
        <v>3</v>
      </c>
      <c r="E9186">
        <v>7008.92</v>
      </c>
      <c r="F9186">
        <v>212.39</v>
      </c>
      <c r="G9186">
        <v>-306.35000000000002</v>
      </c>
      <c r="H9186">
        <v>0.121</v>
      </c>
      <c r="I9186">
        <v>-0.9</v>
      </c>
      <c r="J9186">
        <v>29</v>
      </c>
      <c r="K9186">
        <v>1.66</v>
      </c>
      <c r="L9186">
        <v>12</v>
      </c>
      <c r="M9186">
        <v>1</v>
      </c>
      <c r="N9186" t="s">
        <v>210</v>
      </c>
      <c r="O9186" t="s">
        <v>811</v>
      </c>
      <c r="P9186">
        <v>955.75</v>
      </c>
      <c r="Q9186" t="s">
        <v>20</v>
      </c>
    </row>
    <row r="9187" spans="1:17" x14ac:dyDescent="0.25">
      <c r="A9187">
        <v>9260</v>
      </c>
      <c r="B9187" t="s">
        <v>33</v>
      </c>
      <c r="C9187" t="s">
        <v>23</v>
      </c>
      <c r="D9187">
        <v>9</v>
      </c>
      <c r="E9187">
        <v>8529.11</v>
      </c>
      <c r="F9187">
        <v>185.42</v>
      </c>
      <c r="G9187">
        <v>-1194.1500000000001</v>
      </c>
      <c r="H9187">
        <v>0.67400000000000004</v>
      </c>
      <c r="I9187">
        <v>0.3</v>
      </c>
      <c r="J9187">
        <v>33</v>
      </c>
      <c r="K9187">
        <v>1.42</v>
      </c>
      <c r="L9187">
        <v>8</v>
      </c>
      <c r="M9187">
        <v>1</v>
      </c>
      <c r="N9187" t="s">
        <v>103</v>
      </c>
      <c r="O9187" t="s">
        <v>260</v>
      </c>
      <c r="P9187">
        <v>2503.17</v>
      </c>
      <c r="Q9187" t="s">
        <v>36</v>
      </c>
    </row>
    <row r="9188" spans="1:17" x14ac:dyDescent="0.25">
      <c r="A9188">
        <v>9261</v>
      </c>
      <c r="B9188" t="s">
        <v>33</v>
      </c>
      <c r="C9188" t="s">
        <v>18</v>
      </c>
      <c r="D9188">
        <v>2</v>
      </c>
      <c r="E9188">
        <v>1574.66</v>
      </c>
      <c r="F9188">
        <v>196.83</v>
      </c>
      <c r="G9188">
        <v>433.2</v>
      </c>
      <c r="H9188">
        <v>0</v>
      </c>
      <c r="I9188">
        <v>-0.5</v>
      </c>
      <c r="J9188">
        <v>4</v>
      </c>
      <c r="K9188">
        <v>1</v>
      </c>
      <c r="L9188">
        <v>4</v>
      </c>
      <c r="M9188">
        <v>1</v>
      </c>
      <c r="N9188" t="s">
        <v>632</v>
      </c>
      <c r="O9188" t="s">
        <v>981</v>
      </c>
      <c r="P9188">
        <v>590.49</v>
      </c>
      <c r="Q9188" t="s">
        <v>20</v>
      </c>
    </row>
    <row r="9189" spans="1:17" x14ac:dyDescent="0.25">
      <c r="A9189">
        <v>9262</v>
      </c>
      <c r="B9189" t="s">
        <v>17</v>
      </c>
      <c r="C9189" t="s">
        <v>23</v>
      </c>
      <c r="D9189">
        <v>3</v>
      </c>
      <c r="E9189">
        <v>2679.81</v>
      </c>
      <c r="F9189">
        <v>243.62</v>
      </c>
      <c r="G9189">
        <v>947.5</v>
      </c>
      <c r="H9189">
        <v>1</v>
      </c>
      <c r="I9189">
        <v>1.8</v>
      </c>
      <c r="J9189">
        <v>10</v>
      </c>
      <c r="K9189">
        <v>1.1000000000000001</v>
      </c>
      <c r="L9189">
        <v>4</v>
      </c>
      <c r="M9189">
        <v>1</v>
      </c>
      <c r="N9189" t="s">
        <v>546</v>
      </c>
      <c r="O9189" t="s">
        <v>138</v>
      </c>
      <c r="P9189">
        <v>1096.29</v>
      </c>
      <c r="Q9189" t="s">
        <v>20</v>
      </c>
    </row>
    <row r="9190" spans="1:17" x14ac:dyDescent="0.25">
      <c r="A9190">
        <v>9263</v>
      </c>
      <c r="B9190" t="s">
        <v>17</v>
      </c>
      <c r="C9190" t="s">
        <v>18</v>
      </c>
      <c r="D9190">
        <v>5</v>
      </c>
      <c r="E9190">
        <v>6199.05</v>
      </c>
      <c r="F9190">
        <v>193.72</v>
      </c>
      <c r="G9190">
        <v>448.03</v>
      </c>
      <c r="H9190">
        <v>0.65600000000000003</v>
      </c>
      <c r="I9190">
        <v>0.8</v>
      </c>
      <c r="J9190">
        <v>27</v>
      </c>
      <c r="K9190">
        <v>1.26</v>
      </c>
      <c r="L9190">
        <v>19</v>
      </c>
      <c r="M9190">
        <v>1</v>
      </c>
      <c r="N9190" t="s">
        <v>453</v>
      </c>
      <c r="O9190" t="s">
        <v>670</v>
      </c>
      <c r="P9190">
        <v>1452.9</v>
      </c>
      <c r="Q9190" t="s">
        <v>20</v>
      </c>
    </row>
    <row r="9191" spans="1:17" x14ac:dyDescent="0.25">
      <c r="A9191">
        <v>9264</v>
      </c>
      <c r="B9191" t="s">
        <v>17</v>
      </c>
      <c r="C9191" t="s">
        <v>23</v>
      </c>
      <c r="D9191">
        <v>8</v>
      </c>
      <c r="E9191">
        <v>5763.32</v>
      </c>
      <c r="F9191">
        <v>169.51</v>
      </c>
      <c r="G9191">
        <v>1107.02</v>
      </c>
      <c r="H9191">
        <v>0.61799999999999999</v>
      </c>
      <c r="I9191">
        <v>0.2</v>
      </c>
      <c r="J9191">
        <v>30</v>
      </c>
      <c r="K9191">
        <v>1.23</v>
      </c>
      <c r="L9191">
        <v>9</v>
      </c>
      <c r="M9191">
        <v>1</v>
      </c>
      <c r="N9191" t="s">
        <v>143</v>
      </c>
      <c r="O9191" t="s">
        <v>146</v>
      </c>
      <c r="P9191">
        <v>2034.12</v>
      </c>
      <c r="Q9191" t="s">
        <v>36</v>
      </c>
    </row>
    <row r="9192" spans="1:17" x14ac:dyDescent="0.25">
      <c r="A9192">
        <v>9265</v>
      </c>
      <c r="B9192" t="s">
        <v>17</v>
      </c>
      <c r="C9192" t="s">
        <v>23</v>
      </c>
      <c r="D9192">
        <v>5</v>
      </c>
      <c r="E9192">
        <v>7749.23</v>
      </c>
      <c r="F9192">
        <v>249.98</v>
      </c>
      <c r="G9192">
        <v>1296.44</v>
      </c>
      <c r="H9192">
        <v>0.22600000000000001</v>
      </c>
      <c r="I9192">
        <v>0.6</v>
      </c>
      <c r="J9192">
        <v>26</v>
      </c>
      <c r="K9192">
        <v>3.27</v>
      </c>
      <c r="L9192">
        <v>0</v>
      </c>
      <c r="M9192">
        <v>0</v>
      </c>
      <c r="N9192" t="s">
        <v>263</v>
      </c>
      <c r="O9192" t="s">
        <v>113</v>
      </c>
      <c r="P9192">
        <v>1874.85</v>
      </c>
      <c r="Q9192" t="s">
        <v>20</v>
      </c>
    </row>
    <row r="9193" spans="1:17" x14ac:dyDescent="0.25">
      <c r="A9193">
        <v>9266</v>
      </c>
      <c r="B9193" t="s">
        <v>17</v>
      </c>
      <c r="C9193" t="s">
        <v>23</v>
      </c>
      <c r="D9193">
        <v>3</v>
      </c>
      <c r="E9193">
        <v>1229.8699999999999</v>
      </c>
      <c r="F9193">
        <v>307.47000000000003</v>
      </c>
      <c r="G9193">
        <v>402.03</v>
      </c>
      <c r="H9193">
        <v>0.25</v>
      </c>
      <c r="I9193">
        <v>-0.8</v>
      </c>
      <c r="J9193">
        <v>1</v>
      </c>
      <c r="K9193">
        <v>2</v>
      </c>
      <c r="L9193">
        <v>1</v>
      </c>
      <c r="M9193">
        <v>1</v>
      </c>
      <c r="N9193" t="s">
        <v>869</v>
      </c>
      <c r="O9193" t="s">
        <v>986</v>
      </c>
      <c r="P9193">
        <v>1383.62</v>
      </c>
      <c r="Q9193" t="s">
        <v>20</v>
      </c>
    </row>
    <row r="9194" spans="1:17" x14ac:dyDescent="0.25">
      <c r="A9194">
        <v>9267</v>
      </c>
      <c r="B9194" t="s">
        <v>17</v>
      </c>
      <c r="C9194" t="s">
        <v>18</v>
      </c>
      <c r="D9194">
        <v>5</v>
      </c>
      <c r="E9194">
        <v>6969.6</v>
      </c>
      <c r="F9194">
        <v>224.83</v>
      </c>
      <c r="G9194">
        <v>1930.34</v>
      </c>
      <c r="H9194">
        <v>0.871</v>
      </c>
      <c r="I9194">
        <v>1.5</v>
      </c>
      <c r="J9194">
        <v>30</v>
      </c>
      <c r="K9194">
        <v>3.6</v>
      </c>
      <c r="L9194">
        <v>0</v>
      </c>
      <c r="M9194">
        <v>0</v>
      </c>
      <c r="N9194" t="s">
        <v>187</v>
      </c>
      <c r="O9194" t="s">
        <v>297</v>
      </c>
      <c r="P9194">
        <v>1686.22</v>
      </c>
      <c r="Q9194" t="s">
        <v>20</v>
      </c>
    </row>
    <row r="9195" spans="1:17" x14ac:dyDescent="0.25">
      <c r="A9195">
        <v>9268</v>
      </c>
      <c r="B9195" t="s">
        <v>33</v>
      </c>
      <c r="C9195" t="s">
        <v>18</v>
      </c>
      <c r="D9195">
        <v>5</v>
      </c>
      <c r="E9195">
        <v>2799.8</v>
      </c>
      <c r="F9195">
        <v>215.37</v>
      </c>
      <c r="G9195">
        <v>323.94</v>
      </c>
      <c r="H9195">
        <v>0.53800000000000003</v>
      </c>
      <c r="I9195">
        <v>-0.2</v>
      </c>
      <c r="J9195">
        <v>11</v>
      </c>
      <c r="K9195">
        <v>1.82</v>
      </c>
      <c r="L9195">
        <v>11</v>
      </c>
      <c r="M9195">
        <v>1</v>
      </c>
      <c r="N9195" t="s">
        <v>677</v>
      </c>
      <c r="O9195" t="s">
        <v>260</v>
      </c>
      <c r="P9195">
        <v>1615.28</v>
      </c>
      <c r="Q9195" t="s">
        <v>20</v>
      </c>
    </row>
    <row r="9196" spans="1:17" x14ac:dyDescent="0.25">
      <c r="A9196">
        <v>9269</v>
      </c>
      <c r="B9196" t="s">
        <v>17</v>
      </c>
      <c r="C9196" t="s">
        <v>18</v>
      </c>
      <c r="D9196">
        <v>2</v>
      </c>
      <c r="E9196">
        <v>1399.93</v>
      </c>
      <c r="F9196">
        <v>199.99</v>
      </c>
      <c r="G9196">
        <v>191.21</v>
      </c>
      <c r="H9196">
        <v>1</v>
      </c>
      <c r="I9196">
        <v>1.1000000000000001</v>
      </c>
      <c r="J9196">
        <v>7</v>
      </c>
      <c r="K9196">
        <v>2.14</v>
      </c>
      <c r="L9196">
        <v>1</v>
      </c>
      <c r="M9196">
        <v>1</v>
      </c>
      <c r="N9196" t="s">
        <v>997</v>
      </c>
      <c r="O9196" t="s">
        <v>341</v>
      </c>
      <c r="P9196">
        <v>599.97</v>
      </c>
      <c r="Q9196" t="s">
        <v>20</v>
      </c>
    </row>
    <row r="9197" spans="1:17" x14ac:dyDescent="0.25">
      <c r="A9197">
        <v>9270</v>
      </c>
      <c r="B9197" t="s">
        <v>28</v>
      </c>
      <c r="C9197" t="s">
        <v>23</v>
      </c>
      <c r="D9197">
        <v>3</v>
      </c>
      <c r="E9197">
        <v>7319.2</v>
      </c>
      <c r="F9197">
        <v>252.39</v>
      </c>
      <c r="G9197">
        <v>1774.33</v>
      </c>
      <c r="H9197">
        <v>0.96599999999999997</v>
      </c>
      <c r="I9197">
        <v>0.9</v>
      </c>
      <c r="J9197">
        <v>28</v>
      </c>
      <c r="K9197">
        <v>3.14</v>
      </c>
      <c r="L9197">
        <v>0</v>
      </c>
      <c r="M9197">
        <v>0</v>
      </c>
      <c r="N9197" t="s">
        <v>498</v>
      </c>
      <c r="O9197" t="s">
        <v>411</v>
      </c>
      <c r="P9197">
        <v>1135.75</v>
      </c>
      <c r="Q9197" t="s">
        <v>20</v>
      </c>
    </row>
    <row r="9198" spans="1:17" x14ac:dyDescent="0.25">
      <c r="A9198">
        <v>9271</v>
      </c>
      <c r="B9198" t="s">
        <v>17</v>
      </c>
      <c r="C9198" t="s">
        <v>18</v>
      </c>
      <c r="D9198">
        <v>8</v>
      </c>
      <c r="E9198">
        <v>15454.49</v>
      </c>
      <c r="F9198">
        <v>230.66</v>
      </c>
      <c r="G9198">
        <v>4109.49</v>
      </c>
      <c r="H9198">
        <v>0.55200000000000005</v>
      </c>
      <c r="I9198">
        <v>0.9</v>
      </c>
      <c r="J9198">
        <v>53</v>
      </c>
      <c r="K9198">
        <v>1.32</v>
      </c>
      <c r="L9198">
        <v>40</v>
      </c>
      <c r="M9198">
        <v>1</v>
      </c>
      <c r="N9198" t="s">
        <v>143</v>
      </c>
      <c r="O9198" t="s">
        <v>560</v>
      </c>
      <c r="P9198">
        <v>2767.92</v>
      </c>
      <c r="Q9198" t="s">
        <v>36</v>
      </c>
    </row>
    <row r="9199" spans="1:17" x14ac:dyDescent="0.25">
      <c r="A9199">
        <v>9272</v>
      </c>
      <c r="B9199" t="s">
        <v>28</v>
      </c>
      <c r="C9199" t="s">
        <v>23</v>
      </c>
      <c r="D9199">
        <v>3</v>
      </c>
      <c r="E9199">
        <v>2689.51</v>
      </c>
      <c r="F9199">
        <v>149.41999999999999</v>
      </c>
      <c r="G9199">
        <v>206.19</v>
      </c>
      <c r="H9199">
        <v>0.77800000000000002</v>
      </c>
      <c r="I9199">
        <v>1.3</v>
      </c>
      <c r="J9199">
        <v>14</v>
      </c>
      <c r="K9199">
        <v>1.29</v>
      </c>
      <c r="L9199">
        <v>11</v>
      </c>
      <c r="M9199">
        <v>1</v>
      </c>
      <c r="N9199" t="s">
        <v>667</v>
      </c>
      <c r="O9199" t="s">
        <v>949</v>
      </c>
      <c r="P9199">
        <v>672.39</v>
      </c>
      <c r="Q9199" t="s">
        <v>20</v>
      </c>
    </row>
    <row r="9200" spans="1:17" x14ac:dyDescent="0.25">
      <c r="A9200">
        <v>9273</v>
      </c>
      <c r="B9200" t="s">
        <v>28</v>
      </c>
      <c r="C9200" t="s">
        <v>18</v>
      </c>
      <c r="D9200">
        <v>8</v>
      </c>
      <c r="E9200">
        <v>11198.51</v>
      </c>
      <c r="F9200">
        <v>164.68</v>
      </c>
      <c r="G9200">
        <v>2447.2800000000002</v>
      </c>
      <c r="H9200">
        <v>0.79400000000000004</v>
      </c>
      <c r="I9200">
        <v>1.1000000000000001</v>
      </c>
      <c r="J9200">
        <v>60</v>
      </c>
      <c r="K9200">
        <v>1.62</v>
      </c>
      <c r="L9200">
        <v>35</v>
      </c>
      <c r="M9200">
        <v>1</v>
      </c>
      <c r="N9200" t="s">
        <v>443</v>
      </c>
      <c r="O9200" t="s">
        <v>218</v>
      </c>
      <c r="P9200">
        <v>1976.16</v>
      </c>
      <c r="Q9200" t="s">
        <v>20</v>
      </c>
    </row>
    <row r="9201" spans="1:17" x14ac:dyDescent="0.25">
      <c r="A9201">
        <v>9274</v>
      </c>
      <c r="B9201" t="s">
        <v>33</v>
      </c>
      <c r="C9201" t="s">
        <v>18</v>
      </c>
      <c r="D9201">
        <v>3</v>
      </c>
      <c r="E9201">
        <v>3917.5</v>
      </c>
      <c r="F9201">
        <v>156.69999999999999</v>
      </c>
      <c r="G9201">
        <v>132.13999999999999</v>
      </c>
      <c r="H9201">
        <v>1</v>
      </c>
      <c r="I9201">
        <v>1.5</v>
      </c>
      <c r="J9201">
        <v>25</v>
      </c>
      <c r="K9201">
        <v>1.24</v>
      </c>
      <c r="L9201">
        <v>15</v>
      </c>
      <c r="M9201">
        <v>1</v>
      </c>
      <c r="N9201" t="s">
        <v>256</v>
      </c>
      <c r="O9201" t="s">
        <v>595</v>
      </c>
      <c r="P9201">
        <v>705.15</v>
      </c>
      <c r="Q9201" t="s">
        <v>20</v>
      </c>
    </row>
    <row r="9202" spans="1:17" x14ac:dyDescent="0.25">
      <c r="A9202">
        <v>9275</v>
      </c>
      <c r="B9202" t="s">
        <v>17</v>
      </c>
      <c r="C9202" t="s">
        <v>23</v>
      </c>
      <c r="D9202">
        <v>5</v>
      </c>
      <c r="E9202">
        <v>5089.4799999999996</v>
      </c>
      <c r="F9202">
        <v>188.5</v>
      </c>
      <c r="G9202">
        <v>-657.48</v>
      </c>
      <c r="H9202">
        <v>0.88900000000000001</v>
      </c>
      <c r="I9202">
        <v>1</v>
      </c>
      <c r="J9202">
        <v>25</v>
      </c>
      <c r="K9202">
        <v>1.88</v>
      </c>
      <c r="L9202">
        <v>20</v>
      </c>
      <c r="M9202">
        <v>1</v>
      </c>
      <c r="N9202" t="s">
        <v>525</v>
      </c>
      <c r="O9202" t="s">
        <v>846</v>
      </c>
      <c r="P9202">
        <v>1413.75</v>
      </c>
      <c r="Q9202" t="s">
        <v>20</v>
      </c>
    </row>
    <row r="9203" spans="1:17" x14ac:dyDescent="0.25">
      <c r="A9203">
        <v>9276</v>
      </c>
      <c r="B9203" t="s">
        <v>17</v>
      </c>
      <c r="C9203" t="s">
        <v>18</v>
      </c>
      <c r="D9203">
        <v>2</v>
      </c>
      <c r="E9203">
        <v>329.99</v>
      </c>
      <c r="F9203">
        <v>165</v>
      </c>
      <c r="G9203">
        <v>99.56</v>
      </c>
      <c r="H9203">
        <v>0</v>
      </c>
      <c r="I9203">
        <v>0</v>
      </c>
      <c r="J9203">
        <v>0</v>
      </c>
      <c r="K9203">
        <v>1.83</v>
      </c>
      <c r="L9203">
        <v>0</v>
      </c>
      <c r="M9203">
        <v>0</v>
      </c>
      <c r="N9203" t="s">
        <v>420</v>
      </c>
      <c r="O9203" t="s">
        <v>514</v>
      </c>
      <c r="P9203">
        <v>495</v>
      </c>
      <c r="Q9203" t="s">
        <v>52</v>
      </c>
    </row>
    <row r="9204" spans="1:17" x14ac:dyDescent="0.25">
      <c r="A9204">
        <v>9277</v>
      </c>
      <c r="B9204" t="s">
        <v>33</v>
      </c>
      <c r="C9204" t="s">
        <v>18</v>
      </c>
      <c r="D9204">
        <v>7</v>
      </c>
      <c r="E9204">
        <v>5568.98</v>
      </c>
      <c r="F9204">
        <v>179.64</v>
      </c>
      <c r="G9204">
        <v>1116</v>
      </c>
      <c r="H9204">
        <v>3.2000000000000001E-2</v>
      </c>
      <c r="I9204">
        <v>-1.2</v>
      </c>
      <c r="J9204">
        <v>13</v>
      </c>
      <c r="K9204">
        <v>1.38</v>
      </c>
      <c r="L9204">
        <v>12</v>
      </c>
      <c r="M9204">
        <v>1</v>
      </c>
      <c r="N9204" t="s">
        <v>178</v>
      </c>
      <c r="O9204" t="s">
        <v>553</v>
      </c>
      <c r="P9204">
        <v>1886.22</v>
      </c>
      <c r="Q9204" t="s">
        <v>20</v>
      </c>
    </row>
    <row r="9205" spans="1:17" x14ac:dyDescent="0.25">
      <c r="A9205">
        <v>9278</v>
      </c>
      <c r="B9205" t="s">
        <v>33</v>
      </c>
      <c r="C9205" t="s">
        <v>23</v>
      </c>
      <c r="D9205">
        <v>5</v>
      </c>
      <c r="E9205">
        <v>4873.53</v>
      </c>
      <c r="F9205">
        <v>187.44</v>
      </c>
      <c r="G9205">
        <v>643.57000000000005</v>
      </c>
      <c r="H9205">
        <v>0.92300000000000004</v>
      </c>
      <c r="I9205">
        <v>1.6</v>
      </c>
      <c r="J9205">
        <v>24</v>
      </c>
      <c r="K9205">
        <v>1.1299999999999999</v>
      </c>
      <c r="L9205">
        <v>12</v>
      </c>
      <c r="M9205">
        <v>1</v>
      </c>
      <c r="N9205" t="s">
        <v>224</v>
      </c>
      <c r="O9205" t="s">
        <v>648</v>
      </c>
      <c r="P9205">
        <v>1405.8</v>
      </c>
      <c r="Q9205" t="s">
        <v>20</v>
      </c>
    </row>
    <row r="9206" spans="1:17" x14ac:dyDescent="0.25">
      <c r="A9206">
        <v>9279</v>
      </c>
      <c r="B9206" t="s">
        <v>33</v>
      </c>
      <c r="C9206" t="s">
        <v>18</v>
      </c>
      <c r="D9206">
        <v>5</v>
      </c>
      <c r="E9206">
        <v>5549.33</v>
      </c>
      <c r="F9206">
        <v>264.25</v>
      </c>
      <c r="G9206">
        <v>974.71</v>
      </c>
      <c r="H9206">
        <v>0.57099999999999995</v>
      </c>
      <c r="I9206">
        <v>0.5</v>
      </c>
      <c r="J9206">
        <v>17</v>
      </c>
      <c r="K9206">
        <v>1.59</v>
      </c>
      <c r="L9206">
        <v>10</v>
      </c>
      <c r="M9206">
        <v>1</v>
      </c>
      <c r="N9206" t="s">
        <v>453</v>
      </c>
      <c r="O9206" t="s">
        <v>700</v>
      </c>
      <c r="P9206">
        <v>1981.88</v>
      </c>
      <c r="Q9206" t="s">
        <v>20</v>
      </c>
    </row>
    <row r="9207" spans="1:17" x14ac:dyDescent="0.25">
      <c r="A9207">
        <v>9280</v>
      </c>
      <c r="B9207" t="s">
        <v>33</v>
      </c>
      <c r="C9207" t="s">
        <v>23</v>
      </c>
      <c r="D9207">
        <v>3</v>
      </c>
      <c r="E9207">
        <v>6439.47</v>
      </c>
      <c r="F9207">
        <v>292.7</v>
      </c>
      <c r="G9207">
        <v>1393.4</v>
      </c>
      <c r="H9207">
        <v>0.86399999999999999</v>
      </c>
      <c r="I9207">
        <v>0.7</v>
      </c>
      <c r="J9207">
        <v>19</v>
      </c>
      <c r="K9207">
        <v>1.42</v>
      </c>
      <c r="L9207">
        <v>11</v>
      </c>
      <c r="M9207">
        <v>1</v>
      </c>
      <c r="N9207" t="s">
        <v>316</v>
      </c>
      <c r="O9207" t="s">
        <v>423</v>
      </c>
      <c r="P9207">
        <v>1317.15</v>
      </c>
      <c r="Q9207" t="s">
        <v>20</v>
      </c>
    </row>
    <row r="9208" spans="1:17" x14ac:dyDescent="0.25">
      <c r="A9208">
        <v>9281</v>
      </c>
      <c r="B9208" t="s">
        <v>17</v>
      </c>
      <c r="C9208" t="s">
        <v>18</v>
      </c>
      <c r="D9208">
        <v>5</v>
      </c>
      <c r="E9208">
        <v>5261.33</v>
      </c>
      <c r="F9208">
        <v>219.22</v>
      </c>
      <c r="G9208">
        <v>1023.17</v>
      </c>
      <c r="H9208">
        <v>0.375</v>
      </c>
      <c r="I9208">
        <v>0.4</v>
      </c>
      <c r="J9208">
        <v>12</v>
      </c>
      <c r="K9208">
        <v>1.75</v>
      </c>
      <c r="L9208">
        <v>6</v>
      </c>
      <c r="M9208">
        <v>1</v>
      </c>
      <c r="N9208" t="s">
        <v>575</v>
      </c>
      <c r="O9208" t="s">
        <v>550</v>
      </c>
      <c r="P9208">
        <v>1644.15</v>
      </c>
      <c r="Q9208" t="s">
        <v>20</v>
      </c>
    </row>
    <row r="9209" spans="1:17" x14ac:dyDescent="0.25">
      <c r="A9209">
        <v>9282</v>
      </c>
      <c r="B9209" t="s">
        <v>17</v>
      </c>
      <c r="C9209" t="s">
        <v>18</v>
      </c>
      <c r="D9209">
        <v>3</v>
      </c>
      <c r="E9209">
        <v>1429.92</v>
      </c>
      <c r="F9209">
        <v>238.32</v>
      </c>
      <c r="G9209">
        <v>123.15</v>
      </c>
      <c r="H9209">
        <v>0.16700000000000001</v>
      </c>
      <c r="I9209">
        <v>-0.5</v>
      </c>
      <c r="J9209">
        <v>1</v>
      </c>
      <c r="K9209">
        <v>1</v>
      </c>
      <c r="L9209">
        <v>1</v>
      </c>
      <c r="M9209">
        <v>1</v>
      </c>
      <c r="N9209" t="s">
        <v>447</v>
      </c>
      <c r="O9209" t="s">
        <v>735</v>
      </c>
      <c r="P9209">
        <v>1072.44</v>
      </c>
      <c r="Q9209" t="s">
        <v>20</v>
      </c>
    </row>
    <row r="9210" spans="1:17" x14ac:dyDescent="0.25">
      <c r="A9210">
        <v>9283</v>
      </c>
      <c r="B9210" t="s">
        <v>17</v>
      </c>
      <c r="C9210" t="s">
        <v>23</v>
      </c>
      <c r="D9210">
        <v>7</v>
      </c>
      <c r="E9210">
        <v>9429.14</v>
      </c>
      <c r="F9210">
        <v>229.98</v>
      </c>
      <c r="G9210">
        <v>2420.52</v>
      </c>
      <c r="H9210">
        <v>0.58499999999999996</v>
      </c>
      <c r="I9210">
        <v>0.5</v>
      </c>
      <c r="J9210">
        <v>31</v>
      </c>
      <c r="K9210">
        <v>1.61</v>
      </c>
      <c r="L9210">
        <v>12</v>
      </c>
      <c r="M9210">
        <v>1</v>
      </c>
      <c r="N9210" t="s">
        <v>256</v>
      </c>
      <c r="O9210" t="s">
        <v>691</v>
      </c>
      <c r="P9210">
        <v>2414.79</v>
      </c>
      <c r="Q9210" t="s">
        <v>36</v>
      </c>
    </row>
    <row r="9211" spans="1:17" x14ac:dyDescent="0.25">
      <c r="A9211">
        <v>9284</v>
      </c>
      <c r="B9211" t="s">
        <v>17</v>
      </c>
      <c r="C9211" t="s">
        <v>18</v>
      </c>
      <c r="D9211">
        <v>5</v>
      </c>
      <c r="E9211">
        <v>9302.06</v>
      </c>
      <c r="F9211">
        <v>202.22</v>
      </c>
      <c r="G9211">
        <v>-1202.82</v>
      </c>
      <c r="H9211">
        <v>0.93500000000000005</v>
      </c>
      <c r="I9211">
        <v>1.2</v>
      </c>
      <c r="J9211">
        <v>43</v>
      </c>
      <c r="K9211">
        <v>1.1599999999999999</v>
      </c>
      <c r="L9211">
        <v>25</v>
      </c>
      <c r="M9211">
        <v>1</v>
      </c>
      <c r="N9211" t="s">
        <v>894</v>
      </c>
      <c r="O9211" t="s">
        <v>322</v>
      </c>
      <c r="P9211">
        <v>1516.65</v>
      </c>
      <c r="Q9211" t="s">
        <v>20</v>
      </c>
    </row>
    <row r="9212" spans="1:17" x14ac:dyDescent="0.25">
      <c r="A9212">
        <v>9285</v>
      </c>
      <c r="B9212" t="s">
        <v>17</v>
      </c>
      <c r="C9212" t="s">
        <v>23</v>
      </c>
      <c r="D9212">
        <v>8</v>
      </c>
      <c r="E9212">
        <v>12543.5</v>
      </c>
      <c r="F9212">
        <v>212.6</v>
      </c>
      <c r="G9212">
        <v>1767.45</v>
      </c>
      <c r="H9212">
        <v>0.79700000000000004</v>
      </c>
      <c r="I9212">
        <v>1.1000000000000001</v>
      </c>
      <c r="J9212">
        <v>58</v>
      </c>
      <c r="K9212">
        <v>1.41</v>
      </c>
      <c r="L9212">
        <v>40</v>
      </c>
      <c r="M9212">
        <v>1</v>
      </c>
      <c r="N9212" t="s">
        <v>597</v>
      </c>
      <c r="O9212" t="s">
        <v>700</v>
      </c>
      <c r="P9212">
        <v>2551.1999999999998</v>
      </c>
      <c r="Q9212" t="s">
        <v>36</v>
      </c>
    </row>
    <row r="9213" spans="1:17" x14ac:dyDescent="0.25">
      <c r="A9213">
        <v>9286</v>
      </c>
      <c r="B9213" t="s">
        <v>17</v>
      </c>
      <c r="C9213" t="s">
        <v>18</v>
      </c>
      <c r="D9213">
        <v>6</v>
      </c>
      <c r="E9213">
        <v>4479.58</v>
      </c>
      <c r="F9213">
        <v>149.32</v>
      </c>
      <c r="G9213">
        <v>1549.71</v>
      </c>
      <c r="H9213">
        <v>0.66700000000000004</v>
      </c>
      <c r="I9213">
        <v>1.8</v>
      </c>
      <c r="J9213">
        <v>20</v>
      </c>
      <c r="K9213">
        <v>1.4</v>
      </c>
      <c r="L9213">
        <v>12</v>
      </c>
      <c r="M9213">
        <v>1</v>
      </c>
      <c r="N9213" t="s">
        <v>621</v>
      </c>
      <c r="O9213" t="s">
        <v>385</v>
      </c>
      <c r="P9213">
        <v>1343.88</v>
      </c>
      <c r="Q9213" t="s">
        <v>20</v>
      </c>
    </row>
    <row r="9214" spans="1:17" x14ac:dyDescent="0.25">
      <c r="A9214">
        <v>9287</v>
      </c>
      <c r="B9214" t="s">
        <v>17</v>
      </c>
      <c r="C9214" t="s">
        <v>18</v>
      </c>
      <c r="D9214">
        <v>5</v>
      </c>
      <c r="E9214">
        <v>9651.23</v>
      </c>
      <c r="F9214">
        <v>224.45</v>
      </c>
      <c r="G9214">
        <v>82.48</v>
      </c>
      <c r="H9214">
        <v>0.86</v>
      </c>
      <c r="I9214">
        <v>2.2999999999999998</v>
      </c>
      <c r="J9214">
        <v>37</v>
      </c>
      <c r="K9214">
        <v>1.81</v>
      </c>
      <c r="L9214">
        <v>27</v>
      </c>
      <c r="M9214">
        <v>1</v>
      </c>
      <c r="N9214" t="s">
        <v>402</v>
      </c>
      <c r="O9214" t="s">
        <v>858</v>
      </c>
      <c r="P9214">
        <v>1683.38</v>
      </c>
      <c r="Q9214" t="s">
        <v>20</v>
      </c>
    </row>
    <row r="9215" spans="1:17" x14ac:dyDescent="0.25">
      <c r="A9215">
        <v>9288</v>
      </c>
      <c r="B9215" t="s">
        <v>33</v>
      </c>
      <c r="C9215" t="s">
        <v>23</v>
      </c>
      <c r="D9215">
        <v>3</v>
      </c>
      <c r="E9215">
        <v>969.86</v>
      </c>
      <c r="F9215">
        <v>138.55000000000001</v>
      </c>
      <c r="G9215">
        <v>188.66</v>
      </c>
      <c r="H9215">
        <v>0.57099999999999995</v>
      </c>
      <c r="I9215">
        <v>1.4</v>
      </c>
      <c r="J9215">
        <v>1</v>
      </c>
      <c r="K9215">
        <v>1</v>
      </c>
      <c r="L9215">
        <v>1</v>
      </c>
      <c r="M9215">
        <v>1</v>
      </c>
      <c r="N9215" t="s">
        <v>944</v>
      </c>
      <c r="O9215" t="s">
        <v>140</v>
      </c>
      <c r="P9215">
        <v>623.48</v>
      </c>
      <c r="Q9215" t="s">
        <v>20</v>
      </c>
    </row>
    <row r="9216" spans="1:17" x14ac:dyDescent="0.25">
      <c r="A9216">
        <v>9289</v>
      </c>
      <c r="B9216" t="s">
        <v>17</v>
      </c>
      <c r="C9216" t="s">
        <v>18</v>
      </c>
      <c r="D9216">
        <v>3</v>
      </c>
      <c r="E9216">
        <v>4399.67</v>
      </c>
      <c r="F9216">
        <v>258.8</v>
      </c>
      <c r="G9216">
        <v>1195.29</v>
      </c>
      <c r="H9216">
        <v>0.94099999999999995</v>
      </c>
      <c r="I9216">
        <v>1</v>
      </c>
      <c r="J9216">
        <v>16</v>
      </c>
      <c r="K9216">
        <v>1.94</v>
      </c>
      <c r="L9216">
        <v>5</v>
      </c>
      <c r="M9216">
        <v>1</v>
      </c>
      <c r="N9216" t="s">
        <v>692</v>
      </c>
      <c r="O9216" t="s">
        <v>615</v>
      </c>
      <c r="P9216">
        <v>1164.5999999999999</v>
      </c>
      <c r="Q9216" t="s">
        <v>20</v>
      </c>
    </row>
    <row r="9217" spans="1:17" x14ac:dyDescent="0.25">
      <c r="A9217">
        <v>9290</v>
      </c>
      <c r="B9217" t="s">
        <v>17</v>
      </c>
      <c r="C9217" t="s">
        <v>18</v>
      </c>
      <c r="D9217">
        <v>6</v>
      </c>
      <c r="E9217">
        <v>5679.59</v>
      </c>
      <c r="F9217">
        <v>189.32</v>
      </c>
      <c r="G9217">
        <v>1929.01</v>
      </c>
      <c r="H9217">
        <v>0.96699999999999997</v>
      </c>
      <c r="I9217">
        <v>2.2000000000000002</v>
      </c>
      <c r="J9217">
        <v>29</v>
      </c>
      <c r="K9217">
        <v>2.72</v>
      </c>
      <c r="L9217">
        <v>4</v>
      </c>
      <c r="M9217">
        <v>0</v>
      </c>
      <c r="N9217" t="s">
        <v>1021</v>
      </c>
      <c r="O9217" t="s">
        <v>695</v>
      </c>
      <c r="P9217">
        <v>1703.88</v>
      </c>
      <c r="Q9217" t="s">
        <v>20</v>
      </c>
    </row>
    <row r="9218" spans="1:17" x14ac:dyDescent="0.25">
      <c r="A9218">
        <v>9291</v>
      </c>
      <c r="B9218" t="s">
        <v>17</v>
      </c>
      <c r="C9218" t="s">
        <v>23</v>
      </c>
      <c r="D9218">
        <v>9</v>
      </c>
      <c r="E9218">
        <v>7643.79</v>
      </c>
      <c r="F9218">
        <v>159.25</v>
      </c>
      <c r="G9218">
        <v>1912.15</v>
      </c>
      <c r="H9218">
        <v>0.875</v>
      </c>
      <c r="I9218">
        <v>1.5</v>
      </c>
      <c r="J9218">
        <v>40</v>
      </c>
      <c r="K9218">
        <v>1.3</v>
      </c>
      <c r="L9218">
        <v>34</v>
      </c>
      <c r="M9218">
        <v>1</v>
      </c>
      <c r="N9218" t="s">
        <v>26</v>
      </c>
      <c r="O9218" t="s">
        <v>303</v>
      </c>
      <c r="P9218">
        <v>2149.88</v>
      </c>
      <c r="Q9218" t="s">
        <v>36</v>
      </c>
    </row>
    <row r="9219" spans="1:17" x14ac:dyDescent="0.25">
      <c r="A9219">
        <v>9292</v>
      </c>
      <c r="B9219" t="s">
        <v>28</v>
      </c>
      <c r="C9219" t="s">
        <v>18</v>
      </c>
      <c r="D9219">
        <v>2</v>
      </c>
      <c r="E9219">
        <v>2499.5500000000002</v>
      </c>
      <c r="F9219">
        <v>227.23</v>
      </c>
      <c r="G9219">
        <v>-138.72999999999999</v>
      </c>
      <c r="H9219">
        <v>9.0999999999999998E-2</v>
      </c>
      <c r="I9219">
        <v>0.1</v>
      </c>
      <c r="J9219">
        <v>10</v>
      </c>
      <c r="K9219">
        <v>2</v>
      </c>
      <c r="L9219">
        <v>10</v>
      </c>
      <c r="M9219">
        <v>1</v>
      </c>
      <c r="N9219" t="s">
        <v>607</v>
      </c>
      <c r="O9219" t="s">
        <v>496</v>
      </c>
      <c r="P9219">
        <v>681.69</v>
      </c>
      <c r="Q9219" t="s">
        <v>20</v>
      </c>
    </row>
    <row r="9220" spans="1:17" x14ac:dyDescent="0.25">
      <c r="A9220">
        <v>9293</v>
      </c>
      <c r="B9220" t="s">
        <v>17</v>
      </c>
      <c r="C9220" t="s">
        <v>18</v>
      </c>
      <c r="D9220">
        <v>3</v>
      </c>
      <c r="E9220">
        <v>7829.41</v>
      </c>
      <c r="F9220">
        <v>252.56</v>
      </c>
      <c r="G9220">
        <v>-2742.53</v>
      </c>
      <c r="H9220">
        <v>0.90300000000000002</v>
      </c>
      <c r="I9220">
        <v>2.8</v>
      </c>
      <c r="J9220">
        <v>28</v>
      </c>
      <c r="K9220">
        <v>1.18</v>
      </c>
      <c r="L9220">
        <v>18</v>
      </c>
      <c r="M9220">
        <v>1</v>
      </c>
      <c r="N9220" t="s">
        <v>75</v>
      </c>
      <c r="O9220" t="s">
        <v>509</v>
      </c>
      <c r="P9220">
        <v>1136.52</v>
      </c>
      <c r="Q9220" t="s">
        <v>20</v>
      </c>
    </row>
    <row r="9221" spans="1:17" x14ac:dyDescent="0.25">
      <c r="A9221">
        <v>9294</v>
      </c>
      <c r="B9221" t="s">
        <v>17</v>
      </c>
      <c r="C9221" t="s">
        <v>23</v>
      </c>
      <c r="D9221">
        <v>5</v>
      </c>
      <c r="E9221">
        <v>10158.51</v>
      </c>
      <c r="F9221">
        <v>207.32</v>
      </c>
      <c r="G9221">
        <v>1806.44</v>
      </c>
      <c r="H9221">
        <v>0.49</v>
      </c>
      <c r="I9221">
        <v>-0.2</v>
      </c>
      <c r="J9221">
        <v>44</v>
      </c>
      <c r="K9221">
        <v>1.45</v>
      </c>
      <c r="L9221">
        <v>22</v>
      </c>
      <c r="M9221">
        <v>1</v>
      </c>
      <c r="N9221" t="s">
        <v>69</v>
      </c>
      <c r="O9221" t="s">
        <v>164</v>
      </c>
      <c r="P9221">
        <v>1554.9</v>
      </c>
      <c r="Q9221" t="s">
        <v>20</v>
      </c>
    </row>
    <row r="9222" spans="1:17" x14ac:dyDescent="0.25">
      <c r="A9222">
        <v>9295</v>
      </c>
      <c r="B9222" t="s">
        <v>17</v>
      </c>
      <c r="C9222" t="s">
        <v>18</v>
      </c>
      <c r="D9222">
        <v>3</v>
      </c>
      <c r="E9222">
        <v>3559.74</v>
      </c>
      <c r="F9222">
        <v>154.77000000000001</v>
      </c>
      <c r="G9222">
        <v>135.07</v>
      </c>
      <c r="H9222">
        <v>0.91300000000000003</v>
      </c>
      <c r="I9222">
        <v>1.4</v>
      </c>
      <c r="J9222">
        <v>23</v>
      </c>
      <c r="K9222">
        <v>1.52</v>
      </c>
      <c r="L9222">
        <v>16</v>
      </c>
      <c r="M9222">
        <v>1</v>
      </c>
      <c r="N9222" t="s">
        <v>449</v>
      </c>
      <c r="O9222" t="s">
        <v>590</v>
      </c>
      <c r="P9222">
        <v>696.47</v>
      </c>
      <c r="Q9222" t="s">
        <v>20</v>
      </c>
    </row>
    <row r="9223" spans="1:17" x14ac:dyDescent="0.25">
      <c r="A9223">
        <v>9296</v>
      </c>
      <c r="B9223" t="s">
        <v>28</v>
      </c>
      <c r="C9223" t="s">
        <v>23</v>
      </c>
      <c r="D9223">
        <v>6</v>
      </c>
      <c r="E9223">
        <v>6459.18</v>
      </c>
      <c r="F9223">
        <v>184.55</v>
      </c>
      <c r="G9223">
        <v>1004.78</v>
      </c>
      <c r="H9223">
        <v>0.6</v>
      </c>
      <c r="I9223">
        <v>0.9</v>
      </c>
      <c r="J9223">
        <v>21</v>
      </c>
      <c r="K9223">
        <v>1.52</v>
      </c>
      <c r="L9223">
        <v>7</v>
      </c>
      <c r="M9223">
        <v>1</v>
      </c>
      <c r="N9223" t="s">
        <v>885</v>
      </c>
      <c r="O9223" t="s">
        <v>523</v>
      </c>
      <c r="P9223">
        <v>1660.95</v>
      </c>
      <c r="Q9223" t="s">
        <v>20</v>
      </c>
    </row>
    <row r="9224" spans="1:17" x14ac:dyDescent="0.25">
      <c r="A9224">
        <v>9297</v>
      </c>
      <c r="B9224" t="s">
        <v>28</v>
      </c>
      <c r="C9224" t="s">
        <v>18</v>
      </c>
      <c r="D9224">
        <v>8</v>
      </c>
      <c r="E9224">
        <v>5561.38</v>
      </c>
      <c r="F9224">
        <v>158.9</v>
      </c>
      <c r="G9224">
        <v>676.54</v>
      </c>
      <c r="H9224">
        <v>0.28599999999999998</v>
      </c>
      <c r="I9224">
        <v>0.6</v>
      </c>
      <c r="J9224">
        <v>30</v>
      </c>
      <c r="K9224">
        <v>2.77</v>
      </c>
      <c r="L9224">
        <v>7</v>
      </c>
      <c r="M9224">
        <v>0</v>
      </c>
      <c r="N9224" t="s">
        <v>897</v>
      </c>
      <c r="O9224" t="s">
        <v>396</v>
      </c>
      <c r="P9224">
        <v>1906.8</v>
      </c>
      <c r="Q9224" t="s">
        <v>20</v>
      </c>
    </row>
    <row r="9225" spans="1:17" x14ac:dyDescent="0.25">
      <c r="A9225">
        <v>9298</v>
      </c>
      <c r="B9225" t="s">
        <v>28</v>
      </c>
      <c r="C9225" t="s">
        <v>18</v>
      </c>
      <c r="D9225">
        <v>7</v>
      </c>
      <c r="E9225">
        <v>4489.55</v>
      </c>
      <c r="F9225">
        <v>179.58</v>
      </c>
      <c r="G9225">
        <v>1025.3800000000001</v>
      </c>
      <c r="H9225">
        <v>0.4</v>
      </c>
      <c r="I9225">
        <v>-0.4</v>
      </c>
      <c r="J9225">
        <v>23</v>
      </c>
      <c r="K9225">
        <v>2.83</v>
      </c>
      <c r="L9225">
        <v>8</v>
      </c>
      <c r="M9225">
        <v>0</v>
      </c>
      <c r="N9225" t="s">
        <v>588</v>
      </c>
      <c r="O9225" t="s">
        <v>468</v>
      </c>
      <c r="P9225">
        <v>1885.59</v>
      </c>
      <c r="Q9225" t="s">
        <v>20</v>
      </c>
    </row>
    <row r="9226" spans="1:17" x14ac:dyDescent="0.25">
      <c r="A9226">
        <v>9299</v>
      </c>
      <c r="B9226" t="s">
        <v>28</v>
      </c>
      <c r="C9226" t="s">
        <v>18</v>
      </c>
      <c r="D9226">
        <v>3</v>
      </c>
      <c r="E9226">
        <v>999.89</v>
      </c>
      <c r="F9226">
        <v>124.99</v>
      </c>
      <c r="G9226">
        <v>-364.6</v>
      </c>
      <c r="H9226">
        <v>0.875</v>
      </c>
      <c r="I9226">
        <v>1.1000000000000001</v>
      </c>
      <c r="J9226">
        <v>6</v>
      </c>
      <c r="K9226">
        <v>1</v>
      </c>
      <c r="L9226">
        <v>6</v>
      </c>
      <c r="M9226">
        <v>1</v>
      </c>
      <c r="N9226" t="s">
        <v>684</v>
      </c>
      <c r="O9226" t="s">
        <v>260</v>
      </c>
      <c r="P9226">
        <v>562.45000000000005</v>
      </c>
      <c r="Q9226" t="s">
        <v>20</v>
      </c>
    </row>
    <row r="9227" spans="1:17" x14ac:dyDescent="0.25">
      <c r="A9227">
        <v>9300</v>
      </c>
      <c r="B9227" t="s">
        <v>28</v>
      </c>
      <c r="C9227" t="s">
        <v>18</v>
      </c>
      <c r="D9227">
        <v>11</v>
      </c>
      <c r="E9227">
        <v>12624.57</v>
      </c>
      <c r="F9227">
        <v>247.54</v>
      </c>
      <c r="G9227">
        <v>-590.88</v>
      </c>
      <c r="H9227">
        <v>0.60799999999999998</v>
      </c>
      <c r="I9227">
        <v>0.4</v>
      </c>
      <c r="J9227">
        <v>34</v>
      </c>
      <c r="K9227">
        <v>2.0299999999999998</v>
      </c>
      <c r="L9227">
        <v>29</v>
      </c>
      <c r="M9227">
        <v>1</v>
      </c>
      <c r="N9227" t="s">
        <v>240</v>
      </c>
      <c r="O9227" t="s">
        <v>237</v>
      </c>
      <c r="P9227">
        <v>4084.41</v>
      </c>
      <c r="Q9227" t="s">
        <v>36</v>
      </c>
    </row>
    <row r="9228" spans="1:17" x14ac:dyDescent="0.25">
      <c r="A9228">
        <v>9301</v>
      </c>
      <c r="B9228" t="s">
        <v>28</v>
      </c>
      <c r="C9228" t="s">
        <v>18</v>
      </c>
      <c r="D9228">
        <v>3</v>
      </c>
      <c r="E9228">
        <v>3769.67</v>
      </c>
      <c r="F9228">
        <v>198.4</v>
      </c>
      <c r="G9228">
        <v>-331</v>
      </c>
      <c r="H9228">
        <v>0</v>
      </c>
      <c r="I9228">
        <v>-0.3</v>
      </c>
      <c r="J9228">
        <v>15</v>
      </c>
      <c r="K9228">
        <v>2</v>
      </c>
      <c r="L9228">
        <v>10</v>
      </c>
      <c r="M9228">
        <v>1</v>
      </c>
      <c r="N9228" t="s">
        <v>95</v>
      </c>
      <c r="O9228" t="s">
        <v>654</v>
      </c>
      <c r="P9228">
        <v>892.8</v>
      </c>
      <c r="Q9228" t="s">
        <v>20</v>
      </c>
    </row>
    <row r="9229" spans="1:17" x14ac:dyDescent="0.25">
      <c r="A9229">
        <v>9302</v>
      </c>
      <c r="B9229" t="s">
        <v>17</v>
      </c>
      <c r="C9229" t="s">
        <v>23</v>
      </c>
      <c r="D9229">
        <v>6</v>
      </c>
      <c r="E9229">
        <v>11958.96</v>
      </c>
      <c r="F9229">
        <v>189.82</v>
      </c>
      <c r="G9229">
        <v>2091.94</v>
      </c>
      <c r="H9229">
        <v>0.93700000000000006</v>
      </c>
      <c r="I9229">
        <v>0.9</v>
      </c>
      <c r="J9229">
        <v>59</v>
      </c>
      <c r="K9229">
        <v>2.5299999999999998</v>
      </c>
      <c r="L9229">
        <v>9</v>
      </c>
      <c r="M9229">
        <v>0</v>
      </c>
      <c r="N9229" t="s">
        <v>63</v>
      </c>
      <c r="O9229" t="s">
        <v>350</v>
      </c>
      <c r="P9229">
        <v>1708.38</v>
      </c>
      <c r="Q9229" t="s">
        <v>20</v>
      </c>
    </row>
    <row r="9230" spans="1:17" x14ac:dyDescent="0.25">
      <c r="A9230">
        <v>9303</v>
      </c>
      <c r="B9230" t="s">
        <v>17</v>
      </c>
      <c r="C9230" t="s">
        <v>18</v>
      </c>
      <c r="D9230">
        <v>5</v>
      </c>
      <c r="E9230">
        <v>2994.47</v>
      </c>
      <c r="F9230">
        <v>157.6</v>
      </c>
      <c r="G9230">
        <v>584.72</v>
      </c>
      <c r="H9230">
        <v>5.2999999999999999E-2</v>
      </c>
      <c r="I9230">
        <v>0.1</v>
      </c>
      <c r="J9230">
        <v>11</v>
      </c>
      <c r="K9230">
        <v>1.45</v>
      </c>
      <c r="L9230">
        <v>5</v>
      </c>
      <c r="M9230">
        <v>1</v>
      </c>
      <c r="N9230" t="s">
        <v>564</v>
      </c>
      <c r="O9230" t="s">
        <v>56</v>
      </c>
      <c r="P9230">
        <v>1182</v>
      </c>
      <c r="Q9230" t="s">
        <v>20</v>
      </c>
    </row>
    <row r="9231" spans="1:17" x14ac:dyDescent="0.25">
      <c r="A9231">
        <v>9304</v>
      </c>
      <c r="B9231" t="s">
        <v>17</v>
      </c>
      <c r="C9231" t="s">
        <v>23</v>
      </c>
      <c r="D9231">
        <v>3</v>
      </c>
      <c r="E9231">
        <v>3249.6</v>
      </c>
      <c r="F9231">
        <v>191.15</v>
      </c>
      <c r="G9231">
        <v>510.55</v>
      </c>
      <c r="H9231">
        <v>0.76500000000000001</v>
      </c>
      <c r="I9231">
        <v>0.7</v>
      </c>
      <c r="J9231">
        <v>13</v>
      </c>
      <c r="K9231">
        <v>1.31</v>
      </c>
      <c r="L9231">
        <v>4</v>
      </c>
      <c r="M9231">
        <v>1</v>
      </c>
      <c r="N9231" t="s">
        <v>278</v>
      </c>
      <c r="O9231" t="s">
        <v>35</v>
      </c>
      <c r="P9231">
        <v>860.18</v>
      </c>
      <c r="Q9231" t="s">
        <v>20</v>
      </c>
    </row>
    <row r="9232" spans="1:17" x14ac:dyDescent="0.25">
      <c r="A9232">
        <v>9305</v>
      </c>
      <c r="B9232" t="s">
        <v>17</v>
      </c>
      <c r="C9232" t="s">
        <v>18</v>
      </c>
      <c r="D9232">
        <v>8</v>
      </c>
      <c r="E9232">
        <v>9868.77</v>
      </c>
      <c r="F9232">
        <v>182.76</v>
      </c>
      <c r="G9232">
        <v>1508.36</v>
      </c>
      <c r="H9232">
        <v>0.81499999999999995</v>
      </c>
      <c r="I9232">
        <v>1.6</v>
      </c>
      <c r="J9232">
        <v>51</v>
      </c>
      <c r="K9232">
        <v>2.67</v>
      </c>
      <c r="L9232">
        <v>8</v>
      </c>
      <c r="M9232">
        <v>0</v>
      </c>
      <c r="N9232" t="s">
        <v>630</v>
      </c>
      <c r="O9232" t="s">
        <v>357</v>
      </c>
      <c r="P9232">
        <v>2193.12</v>
      </c>
      <c r="Q9232" t="s">
        <v>36</v>
      </c>
    </row>
    <row r="9233" spans="1:17" x14ac:dyDescent="0.25">
      <c r="A9233">
        <v>9306</v>
      </c>
      <c r="B9233" t="s">
        <v>33</v>
      </c>
      <c r="C9233" t="s">
        <v>23</v>
      </c>
      <c r="D9233">
        <v>4</v>
      </c>
      <c r="E9233">
        <v>3623.71</v>
      </c>
      <c r="F9233">
        <v>157.55000000000001</v>
      </c>
      <c r="G9233">
        <v>1012.76</v>
      </c>
      <c r="H9233">
        <v>0.82599999999999996</v>
      </c>
      <c r="I9233">
        <v>2.2999999999999998</v>
      </c>
      <c r="J9233">
        <v>19</v>
      </c>
      <c r="K9233">
        <v>1.53</v>
      </c>
      <c r="L9233">
        <v>11</v>
      </c>
      <c r="M9233">
        <v>1</v>
      </c>
      <c r="N9233" t="s">
        <v>843</v>
      </c>
      <c r="O9233" t="s">
        <v>264</v>
      </c>
      <c r="P9233">
        <v>945.3</v>
      </c>
      <c r="Q9233" t="s">
        <v>20</v>
      </c>
    </row>
    <row r="9234" spans="1:17" x14ac:dyDescent="0.25">
      <c r="A9234">
        <v>9307</v>
      </c>
      <c r="B9234" t="s">
        <v>33</v>
      </c>
      <c r="C9234" t="s">
        <v>18</v>
      </c>
      <c r="D9234">
        <v>4</v>
      </c>
      <c r="E9234">
        <v>8259.24</v>
      </c>
      <c r="F9234">
        <v>250.28</v>
      </c>
      <c r="G9234">
        <v>344.62</v>
      </c>
      <c r="H9234">
        <v>0.93899999999999995</v>
      </c>
      <c r="I9234">
        <v>2</v>
      </c>
      <c r="J9234">
        <v>31</v>
      </c>
      <c r="K9234">
        <v>2.97</v>
      </c>
      <c r="L9234">
        <v>0</v>
      </c>
      <c r="M9234">
        <v>0</v>
      </c>
      <c r="N9234" t="s">
        <v>696</v>
      </c>
      <c r="O9234" t="s">
        <v>347</v>
      </c>
      <c r="P9234">
        <v>1501.68</v>
      </c>
      <c r="Q9234" t="s">
        <v>20</v>
      </c>
    </row>
    <row r="9235" spans="1:17" x14ac:dyDescent="0.25">
      <c r="A9235">
        <v>9308</v>
      </c>
      <c r="B9235" t="s">
        <v>17</v>
      </c>
      <c r="C9235" t="s">
        <v>18</v>
      </c>
      <c r="D9235">
        <v>4</v>
      </c>
      <c r="E9235">
        <v>7748.95</v>
      </c>
      <c r="F9235">
        <v>146.21</v>
      </c>
      <c r="G9235">
        <v>-647.87</v>
      </c>
      <c r="H9235">
        <v>0.52800000000000002</v>
      </c>
      <c r="I9235">
        <v>1.1000000000000001</v>
      </c>
      <c r="J9235">
        <v>53</v>
      </c>
      <c r="K9235">
        <v>1.49</v>
      </c>
      <c r="L9235">
        <v>33</v>
      </c>
      <c r="M9235">
        <v>1</v>
      </c>
      <c r="N9235" t="s">
        <v>841</v>
      </c>
      <c r="O9235" t="s">
        <v>590</v>
      </c>
      <c r="P9235">
        <v>877.26</v>
      </c>
      <c r="Q9235" t="s">
        <v>20</v>
      </c>
    </row>
    <row r="9236" spans="1:17" x14ac:dyDescent="0.25">
      <c r="A9236">
        <v>9309</v>
      </c>
      <c r="B9236" t="s">
        <v>17</v>
      </c>
      <c r="C9236" t="s">
        <v>18</v>
      </c>
      <c r="D9236">
        <v>7</v>
      </c>
      <c r="E9236">
        <v>7069.43</v>
      </c>
      <c r="F9236">
        <v>220.92</v>
      </c>
      <c r="G9236">
        <v>-2180.89</v>
      </c>
      <c r="H9236">
        <v>0.81299999999999994</v>
      </c>
      <c r="I9236">
        <v>1.5</v>
      </c>
      <c r="J9236">
        <v>26</v>
      </c>
      <c r="K9236">
        <v>1.35</v>
      </c>
      <c r="L9236">
        <v>15</v>
      </c>
      <c r="M9236">
        <v>1</v>
      </c>
      <c r="N9236" t="s">
        <v>630</v>
      </c>
      <c r="O9236" t="s">
        <v>835</v>
      </c>
      <c r="P9236">
        <v>2319.66</v>
      </c>
      <c r="Q9236" t="s">
        <v>36</v>
      </c>
    </row>
    <row r="9237" spans="1:17" x14ac:dyDescent="0.25">
      <c r="A9237">
        <v>9310</v>
      </c>
      <c r="B9237" t="s">
        <v>17</v>
      </c>
      <c r="C9237" t="s">
        <v>23</v>
      </c>
      <c r="D9237">
        <v>6</v>
      </c>
      <c r="E9237">
        <v>5301</v>
      </c>
      <c r="F9237">
        <v>106.02</v>
      </c>
      <c r="G9237">
        <v>395.36</v>
      </c>
      <c r="H9237">
        <v>1</v>
      </c>
      <c r="I9237">
        <v>1.5</v>
      </c>
      <c r="J9237">
        <v>48</v>
      </c>
      <c r="K9237">
        <v>1.5</v>
      </c>
      <c r="L9237">
        <v>26</v>
      </c>
      <c r="M9237">
        <v>1</v>
      </c>
      <c r="N9237" t="s">
        <v>696</v>
      </c>
      <c r="O9237" t="s">
        <v>973</v>
      </c>
      <c r="P9237">
        <v>954.18</v>
      </c>
      <c r="Q9237" t="s">
        <v>20</v>
      </c>
    </row>
    <row r="9238" spans="1:17" x14ac:dyDescent="0.25">
      <c r="A9238">
        <v>9311</v>
      </c>
      <c r="B9238" t="s">
        <v>17</v>
      </c>
      <c r="C9238" t="s">
        <v>18</v>
      </c>
      <c r="D9238">
        <v>4</v>
      </c>
      <c r="E9238">
        <v>1849.81</v>
      </c>
      <c r="F9238">
        <v>184.98</v>
      </c>
      <c r="G9238">
        <v>491.02</v>
      </c>
      <c r="H9238">
        <v>0.2</v>
      </c>
      <c r="I9238">
        <v>-0.7</v>
      </c>
      <c r="J9238">
        <v>9</v>
      </c>
      <c r="K9238">
        <v>1.44</v>
      </c>
      <c r="L9238">
        <v>4</v>
      </c>
      <c r="M9238">
        <v>1</v>
      </c>
      <c r="N9238" t="s">
        <v>157</v>
      </c>
      <c r="O9238" t="s">
        <v>722</v>
      </c>
      <c r="P9238">
        <v>1109.8800000000001</v>
      </c>
      <c r="Q9238" t="s">
        <v>20</v>
      </c>
    </row>
    <row r="9239" spans="1:17" x14ac:dyDescent="0.25">
      <c r="A9239">
        <v>9312</v>
      </c>
      <c r="B9239" t="s">
        <v>17</v>
      </c>
      <c r="C9239" t="s">
        <v>18</v>
      </c>
      <c r="D9239">
        <v>6</v>
      </c>
      <c r="E9239">
        <v>9069.07</v>
      </c>
      <c r="F9239">
        <v>192.96</v>
      </c>
      <c r="G9239">
        <v>-15.64</v>
      </c>
      <c r="H9239">
        <v>1</v>
      </c>
      <c r="I9239">
        <v>1.8</v>
      </c>
      <c r="J9239">
        <v>45</v>
      </c>
      <c r="K9239">
        <v>1.56</v>
      </c>
      <c r="L9239">
        <v>11</v>
      </c>
      <c r="M9239">
        <v>1</v>
      </c>
      <c r="N9239" t="s">
        <v>207</v>
      </c>
      <c r="O9239" t="s">
        <v>887</v>
      </c>
      <c r="P9239">
        <v>1736.64</v>
      </c>
      <c r="Q9239" t="s">
        <v>20</v>
      </c>
    </row>
    <row r="9240" spans="1:17" x14ac:dyDescent="0.25">
      <c r="A9240">
        <v>9313</v>
      </c>
      <c r="B9240" t="s">
        <v>17</v>
      </c>
      <c r="C9240" t="s">
        <v>23</v>
      </c>
      <c r="D9240">
        <v>3</v>
      </c>
      <c r="E9240">
        <v>1619.69</v>
      </c>
      <c r="F9240">
        <v>161.97</v>
      </c>
      <c r="G9240">
        <v>446.4</v>
      </c>
      <c r="H9240">
        <v>1</v>
      </c>
      <c r="I9240">
        <v>2</v>
      </c>
      <c r="J9240">
        <v>9</v>
      </c>
      <c r="K9240">
        <v>3</v>
      </c>
      <c r="L9240">
        <v>0</v>
      </c>
      <c r="M9240">
        <v>0</v>
      </c>
      <c r="N9240" t="s">
        <v>763</v>
      </c>
      <c r="O9240" t="s">
        <v>554</v>
      </c>
      <c r="P9240">
        <v>728.86</v>
      </c>
      <c r="Q9240" t="s">
        <v>20</v>
      </c>
    </row>
    <row r="9241" spans="1:17" x14ac:dyDescent="0.25">
      <c r="A9241">
        <v>9314</v>
      </c>
      <c r="B9241" t="s">
        <v>17</v>
      </c>
      <c r="C9241" t="s">
        <v>18</v>
      </c>
      <c r="D9241">
        <v>8</v>
      </c>
      <c r="E9241">
        <v>8171.11</v>
      </c>
      <c r="F9241">
        <v>204.28</v>
      </c>
      <c r="G9241">
        <v>2029.09</v>
      </c>
      <c r="H9241">
        <v>0.42499999999999999</v>
      </c>
      <c r="I9241">
        <v>0.4</v>
      </c>
      <c r="J9241">
        <v>31</v>
      </c>
      <c r="K9241">
        <v>2.94</v>
      </c>
      <c r="L9241">
        <v>4</v>
      </c>
      <c r="M9241">
        <v>0</v>
      </c>
      <c r="N9241" t="s">
        <v>544</v>
      </c>
      <c r="O9241" t="s">
        <v>814</v>
      </c>
      <c r="P9241">
        <v>2451.36</v>
      </c>
      <c r="Q9241" t="s">
        <v>36</v>
      </c>
    </row>
    <row r="9242" spans="1:17" x14ac:dyDescent="0.25">
      <c r="A9242">
        <v>9316</v>
      </c>
      <c r="B9242" t="s">
        <v>17</v>
      </c>
      <c r="C9242" t="s">
        <v>23</v>
      </c>
      <c r="D9242">
        <v>5</v>
      </c>
      <c r="E9242">
        <v>7030.11</v>
      </c>
      <c r="F9242">
        <v>180.26</v>
      </c>
      <c r="G9242">
        <v>1549.56</v>
      </c>
      <c r="H9242">
        <v>0.872</v>
      </c>
      <c r="I9242">
        <v>1.7</v>
      </c>
      <c r="J9242">
        <v>34</v>
      </c>
      <c r="K9242">
        <v>3.21</v>
      </c>
      <c r="L9242">
        <v>3</v>
      </c>
      <c r="M9242">
        <v>0</v>
      </c>
      <c r="N9242" t="s">
        <v>256</v>
      </c>
      <c r="O9242" t="s">
        <v>749</v>
      </c>
      <c r="P9242">
        <v>1351.95</v>
      </c>
      <c r="Q9242" t="s">
        <v>20</v>
      </c>
    </row>
    <row r="9243" spans="1:17" x14ac:dyDescent="0.25">
      <c r="A9243">
        <v>9317</v>
      </c>
      <c r="B9243" t="s">
        <v>17</v>
      </c>
      <c r="C9243" t="s">
        <v>18</v>
      </c>
      <c r="D9243">
        <v>8</v>
      </c>
      <c r="E9243">
        <v>5444.43</v>
      </c>
      <c r="F9243">
        <v>194.44</v>
      </c>
      <c r="G9243">
        <v>1121.6199999999999</v>
      </c>
      <c r="H9243">
        <v>0.28599999999999998</v>
      </c>
      <c r="I9243">
        <v>-0.4</v>
      </c>
      <c r="J9243">
        <v>12</v>
      </c>
      <c r="K9243">
        <v>1.5</v>
      </c>
      <c r="L9243">
        <v>10</v>
      </c>
      <c r="M9243">
        <v>1</v>
      </c>
      <c r="N9243" t="s">
        <v>671</v>
      </c>
      <c r="O9243" t="s">
        <v>642</v>
      </c>
      <c r="P9243">
        <v>2333.2800000000002</v>
      </c>
      <c r="Q9243" t="s">
        <v>36</v>
      </c>
    </row>
    <row r="9244" spans="1:17" x14ac:dyDescent="0.25">
      <c r="A9244">
        <v>9318</v>
      </c>
      <c r="B9244" t="s">
        <v>33</v>
      </c>
      <c r="C9244" t="s">
        <v>18</v>
      </c>
      <c r="D9244">
        <v>3</v>
      </c>
      <c r="E9244">
        <v>6959.29</v>
      </c>
      <c r="F9244">
        <v>217.48</v>
      </c>
      <c r="G9244">
        <v>1226.29</v>
      </c>
      <c r="H9244">
        <v>0.90600000000000003</v>
      </c>
      <c r="I9244">
        <v>0.9</v>
      </c>
      <c r="J9244">
        <v>32</v>
      </c>
      <c r="K9244">
        <v>1.47</v>
      </c>
      <c r="L9244">
        <v>17</v>
      </c>
      <c r="M9244">
        <v>1</v>
      </c>
      <c r="N9244" t="s">
        <v>595</v>
      </c>
      <c r="O9244" t="s">
        <v>184</v>
      </c>
      <c r="P9244">
        <v>978.66</v>
      </c>
      <c r="Q9244" t="s">
        <v>20</v>
      </c>
    </row>
    <row r="9245" spans="1:17" x14ac:dyDescent="0.25">
      <c r="A9245">
        <v>9319</v>
      </c>
      <c r="B9245" t="s">
        <v>33</v>
      </c>
      <c r="C9245" t="s">
        <v>23</v>
      </c>
      <c r="D9245">
        <v>3</v>
      </c>
      <c r="E9245">
        <v>2884.78</v>
      </c>
      <c r="F9245">
        <v>221.91</v>
      </c>
      <c r="G9245">
        <v>286.94</v>
      </c>
      <c r="H9245">
        <v>1</v>
      </c>
      <c r="I9245">
        <v>1.4</v>
      </c>
      <c r="J9245">
        <v>12</v>
      </c>
      <c r="K9245">
        <v>2.5</v>
      </c>
      <c r="L9245">
        <v>0</v>
      </c>
      <c r="M9245">
        <v>0</v>
      </c>
      <c r="N9245" t="s">
        <v>878</v>
      </c>
      <c r="O9245" t="s">
        <v>88</v>
      </c>
      <c r="P9245">
        <v>998.6</v>
      </c>
      <c r="Q9245" t="s">
        <v>20</v>
      </c>
    </row>
    <row r="9246" spans="1:17" x14ac:dyDescent="0.25">
      <c r="A9246">
        <v>9320</v>
      </c>
      <c r="B9246" t="s">
        <v>33</v>
      </c>
      <c r="C9246" t="s">
        <v>18</v>
      </c>
      <c r="D9246">
        <v>5</v>
      </c>
      <c r="E9246">
        <v>6201.44</v>
      </c>
      <c r="F9246">
        <v>213.84</v>
      </c>
      <c r="G9246">
        <v>-1512.9</v>
      </c>
      <c r="H9246">
        <v>0.75900000000000001</v>
      </c>
      <c r="I9246">
        <v>0.6</v>
      </c>
      <c r="J9246">
        <v>22</v>
      </c>
      <c r="K9246">
        <v>1.73</v>
      </c>
      <c r="L9246">
        <v>8</v>
      </c>
      <c r="M9246">
        <v>1</v>
      </c>
      <c r="N9246" t="s">
        <v>495</v>
      </c>
      <c r="O9246" t="s">
        <v>76</v>
      </c>
      <c r="P9246">
        <v>1603.8</v>
      </c>
      <c r="Q9246" t="s">
        <v>20</v>
      </c>
    </row>
    <row r="9247" spans="1:17" x14ac:dyDescent="0.25">
      <c r="A9247">
        <v>9321</v>
      </c>
      <c r="B9247" t="s">
        <v>33</v>
      </c>
      <c r="C9247" t="s">
        <v>23</v>
      </c>
      <c r="D9247">
        <v>4</v>
      </c>
      <c r="E9247">
        <v>9036.9699999999993</v>
      </c>
      <c r="F9247">
        <v>170.51</v>
      </c>
      <c r="G9247">
        <v>-1063.79</v>
      </c>
      <c r="H9247">
        <v>1</v>
      </c>
      <c r="I9247">
        <v>1</v>
      </c>
      <c r="J9247">
        <v>53</v>
      </c>
      <c r="K9247">
        <v>1.25</v>
      </c>
      <c r="L9247">
        <v>21</v>
      </c>
      <c r="M9247">
        <v>1</v>
      </c>
      <c r="N9247" t="s">
        <v>345</v>
      </c>
      <c r="O9247" t="s">
        <v>436</v>
      </c>
      <c r="P9247">
        <v>1023.06</v>
      </c>
      <c r="Q9247" t="s">
        <v>20</v>
      </c>
    </row>
    <row r="9248" spans="1:17" x14ac:dyDescent="0.25">
      <c r="A9248">
        <v>9322</v>
      </c>
      <c r="B9248" t="s">
        <v>33</v>
      </c>
      <c r="C9248" t="s">
        <v>18</v>
      </c>
      <c r="D9248">
        <v>5</v>
      </c>
      <c r="E9248">
        <v>3234.59</v>
      </c>
      <c r="F9248">
        <v>161.72999999999999</v>
      </c>
      <c r="G9248">
        <v>956.13</v>
      </c>
      <c r="H9248">
        <v>0.65</v>
      </c>
      <c r="I9248">
        <v>0.6</v>
      </c>
      <c r="J9248">
        <v>13</v>
      </c>
      <c r="K9248">
        <v>1.38</v>
      </c>
      <c r="L9248">
        <v>1</v>
      </c>
      <c r="M9248">
        <v>1</v>
      </c>
      <c r="N9248" t="s">
        <v>217</v>
      </c>
      <c r="O9248" t="s">
        <v>533</v>
      </c>
      <c r="P9248">
        <v>1212.97</v>
      </c>
      <c r="Q9248" t="s">
        <v>20</v>
      </c>
    </row>
    <row r="9249" spans="1:17" x14ac:dyDescent="0.25">
      <c r="A9249">
        <v>9323</v>
      </c>
      <c r="B9249" t="s">
        <v>17</v>
      </c>
      <c r="C9249" t="s">
        <v>18</v>
      </c>
      <c r="D9249">
        <v>3</v>
      </c>
      <c r="E9249">
        <v>1409.86</v>
      </c>
      <c r="F9249">
        <v>176.23</v>
      </c>
      <c r="G9249">
        <v>-115.62</v>
      </c>
      <c r="H9249">
        <v>0.125</v>
      </c>
      <c r="I9249">
        <v>-0.1</v>
      </c>
      <c r="J9249">
        <v>1</v>
      </c>
      <c r="K9249">
        <v>1</v>
      </c>
      <c r="L9249">
        <v>0</v>
      </c>
      <c r="M9249">
        <v>1</v>
      </c>
      <c r="N9249" t="s">
        <v>283</v>
      </c>
      <c r="O9249" t="s">
        <v>708</v>
      </c>
      <c r="P9249">
        <v>793.03</v>
      </c>
      <c r="Q9249" t="s">
        <v>20</v>
      </c>
    </row>
    <row r="9250" spans="1:17" x14ac:dyDescent="0.25">
      <c r="A9250">
        <v>9324</v>
      </c>
      <c r="B9250" t="s">
        <v>17</v>
      </c>
      <c r="C9250" t="s">
        <v>18</v>
      </c>
      <c r="D9250">
        <v>5</v>
      </c>
      <c r="E9250">
        <v>8478.73</v>
      </c>
      <c r="F9250">
        <v>197.18</v>
      </c>
      <c r="G9250">
        <v>694.69</v>
      </c>
      <c r="H9250">
        <v>0.88400000000000001</v>
      </c>
      <c r="I9250">
        <v>1</v>
      </c>
      <c r="J9250">
        <v>40</v>
      </c>
      <c r="K9250">
        <v>2.98</v>
      </c>
      <c r="L9250">
        <v>0</v>
      </c>
      <c r="M9250">
        <v>0</v>
      </c>
      <c r="N9250" t="s">
        <v>137</v>
      </c>
      <c r="O9250" t="s">
        <v>775</v>
      </c>
      <c r="P9250">
        <v>1478.85</v>
      </c>
      <c r="Q9250" t="s">
        <v>20</v>
      </c>
    </row>
    <row r="9251" spans="1:17" x14ac:dyDescent="0.25">
      <c r="A9251">
        <v>9325</v>
      </c>
      <c r="B9251" t="s">
        <v>17</v>
      </c>
      <c r="C9251" t="s">
        <v>23</v>
      </c>
      <c r="D9251">
        <v>11</v>
      </c>
      <c r="E9251">
        <v>11670.61</v>
      </c>
      <c r="F9251">
        <v>201.22</v>
      </c>
      <c r="G9251">
        <v>757.89</v>
      </c>
      <c r="H9251">
        <v>0.96599999999999997</v>
      </c>
      <c r="I9251">
        <v>1.4</v>
      </c>
      <c r="J9251">
        <v>55</v>
      </c>
      <c r="K9251">
        <v>2.5099999999999998</v>
      </c>
      <c r="L9251">
        <v>15</v>
      </c>
      <c r="M9251">
        <v>0</v>
      </c>
      <c r="N9251" t="s">
        <v>137</v>
      </c>
      <c r="O9251" t="s">
        <v>154</v>
      </c>
      <c r="P9251">
        <v>3320.13</v>
      </c>
      <c r="Q9251" t="s">
        <v>36</v>
      </c>
    </row>
    <row r="9252" spans="1:17" x14ac:dyDescent="0.25">
      <c r="A9252">
        <v>9326</v>
      </c>
      <c r="B9252" t="s">
        <v>17</v>
      </c>
      <c r="C9252" t="s">
        <v>18</v>
      </c>
      <c r="D9252">
        <v>6</v>
      </c>
      <c r="E9252">
        <v>4321.42</v>
      </c>
      <c r="F9252">
        <v>180.06</v>
      </c>
      <c r="G9252">
        <v>-620.22</v>
      </c>
      <c r="H9252">
        <v>0.66700000000000004</v>
      </c>
      <c r="I9252">
        <v>0.5</v>
      </c>
      <c r="J9252">
        <v>16</v>
      </c>
      <c r="K9252">
        <v>2.69</v>
      </c>
      <c r="L9252">
        <v>0</v>
      </c>
      <c r="M9252">
        <v>0</v>
      </c>
      <c r="N9252" t="s">
        <v>892</v>
      </c>
      <c r="O9252" t="s">
        <v>565</v>
      </c>
      <c r="P9252">
        <v>1620.54</v>
      </c>
      <c r="Q9252" t="s">
        <v>20</v>
      </c>
    </row>
    <row r="9253" spans="1:17" x14ac:dyDescent="0.25">
      <c r="A9253">
        <v>9327</v>
      </c>
      <c r="B9253" t="s">
        <v>33</v>
      </c>
      <c r="C9253" t="s">
        <v>23</v>
      </c>
      <c r="D9253">
        <v>9</v>
      </c>
      <c r="E9253">
        <v>4279.33</v>
      </c>
      <c r="F9253">
        <v>152.83000000000001</v>
      </c>
      <c r="G9253">
        <v>873.42</v>
      </c>
      <c r="H9253">
        <v>0.71399999999999997</v>
      </c>
      <c r="I9253">
        <v>0.7</v>
      </c>
      <c r="J9253">
        <v>24</v>
      </c>
      <c r="K9253">
        <v>1.54</v>
      </c>
      <c r="L9253">
        <v>14</v>
      </c>
      <c r="M9253">
        <v>1</v>
      </c>
      <c r="N9253" t="s">
        <v>712</v>
      </c>
      <c r="O9253" t="s">
        <v>318</v>
      </c>
      <c r="P9253">
        <v>2063.1999999999998</v>
      </c>
      <c r="Q9253" t="s">
        <v>36</v>
      </c>
    </row>
    <row r="9254" spans="1:17" x14ac:dyDescent="0.25">
      <c r="A9254">
        <v>9328</v>
      </c>
      <c r="B9254" t="s">
        <v>28</v>
      </c>
      <c r="C9254" t="s">
        <v>18</v>
      </c>
      <c r="D9254">
        <v>3</v>
      </c>
      <c r="E9254">
        <v>3579.79</v>
      </c>
      <c r="F9254">
        <v>210.58</v>
      </c>
      <c r="G9254">
        <v>1203.56</v>
      </c>
      <c r="H9254">
        <v>1</v>
      </c>
      <c r="I9254">
        <v>1.9</v>
      </c>
      <c r="J9254">
        <v>15</v>
      </c>
      <c r="K9254">
        <v>3.6</v>
      </c>
      <c r="L9254">
        <v>0</v>
      </c>
      <c r="M9254">
        <v>0</v>
      </c>
      <c r="N9254" t="s">
        <v>79</v>
      </c>
      <c r="O9254" t="s">
        <v>716</v>
      </c>
      <c r="P9254">
        <v>947.61</v>
      </c>
      <c r="Q9254" t="s">
        <v>20</v>
      </c>
    </row>
    <row r="9255" spans="1:17" x14ac:dyDescent="0.25">
      <c r="A9255">
        <v>9329</v>
      </c>
      <c r="B9255" t="s">
        <v>33</v>
      </c>
      <c r="C9255" t="s">
        <v>18</v>
      </c>
      <c r="D9255">
        <v>3</v>
      </c>
      <c r="E9255">
        <v>1429.78</v>
      </c>
      <c r="F9255">
        <v>158.86000000000001</v>
      </c>
      <c r="G9255">
        <v>434.16</v>
      </c>
      <c r="H9255">
        <v>0.222</v>
      </c>
      <c r="I9255">
        <v>0.6</v>
      </c>
      <c r="J9255">
        <v>2</v>
      </c>
      <c r="K9255">
        <v>1</v>
      </c>
      <c r="L9255">
        <v>0</v>
      </c>
      <c r="M9255">
        <v>1</v>
      </c>
      <c r="N9255" t="s">
        <v>238</v>
      </c>
      <c r="O9255" t="s">
        <v>379</v>
      </c>
      <c r="P9255">
        <v>714.87</v>
      </c>
      <c r="Q9255" t="s">
        <v>20</v>
      </c>
    </row>
    <row r="9256" spans="1:17" x14ac:dyDescent="0.25">
      <c r="A9256">
        <v>9330</v>
      </c>
      <c r="B9256" t="s">
        <v>17</v>
      </c>
      <c r="C9256" t="s">
        <v>23</v>
      </c>
      <c r="D9256">
        <v>2</v>
      </c>
      <c r="E9256">
        <v>1769.61</v>
      </c>
      <c r="F9256">
        <v>136.12</v>
      </c>
      <c r="G9256">
        <v>459.94</v>
      </c>
      <c r="H9256">
        <v>0.92300000000000004</v>
      </c>
      <c r="I9256">
        <v>0.9</v>
      </c>
      <c r="J9256">
        <v>13</v>
      </c>
      <c r="K9256">
        <v>1</v>
      </c>
      <c r="L9256">
        <v>4</v>
      </c>
      <c r="M9256">
        <v>1</v>
      </c>
      <c r="N9256" t="s">
        <v>572</v>
      </c>
      <c r="O9256" t="s">
        <v>922</v>
      </c>
      <c r="P9256">
        <v>408.36</v>
      </c>
      <c r="Q9256" t="s">
        <v>52</v>
      </c>
    </row>
    <row r="9257" spans="1:17" x14ac:dyDescent="0.25">
      <c r="A9257">
        <v>9331</v>
      </c>
      <c r="B9257" t="s">
        <v>17</v>
      </c>
      <c r="C9257" t="s">
        <v>18</v>
      </c>
      <c r="D9257">
        <v>4</v>
      </c>
      <c r="E9257">
        <v>2769.68</v>
      </c>
      <c r="F9257">
        <v>230.81</v>
      </c>
      <c r="G9257">
        <v>94.89</v>
      </c>
      <c r="H9257">
        <v>0.25</v>
      </c>
      <c r="I9257">
        <v>-0.6</v>
      </c>
      <c r="J9257">
        <v>3</v>
      </c>
      <c r="K9257">
        <v>3.33</v>
      </c>
      <c r="L9257">
        <v>0</v>
      </c>
      <c r="M9257">
        <v>0</v>
      </c>
      <c r="N9257" t="s">
        <v>178</v>
      </c>
      <c r="O9257" t="s">
        <v>92</v>
      </c>
      <c r="P9257">
        <v>1384.86</v>
      </c>
      <c r="Q9257" t="s">
        <v>20</v>
      </c>
    </row>
    <row r="9258" spans="1:17" x14ac:dyDescent="0.25">
      <c r="A9258">
        <v>9332</v>
      </c>
      <c r="B9258" t="s">
        <v>17</v>
      </c>
      <c r="C9258" t="s">
        <v>23</v>
      </c>
      <c r="D9258">
        <v>6</v>
      </c>
      <c r="E9258">
        <v>3729.54</v>
      </c>
      <c r="F9258">
        <v>143.44</v>
      </c>
      <c r="G9258">
        <v>613.85</v>
      </c>
      <c r="H9258">
        <v>0.23100000000000001</v>
      </c>
      <c r="I9258">
        <v>-0.5</v>
      </c>
      <c r="J9258">
        <v>17</v>
      </c>
      <c r="K9258">
        <v>2</v>
      </c>
      <c r="L9258">
        <v>14</v>
      </c>
      <c r="M9258">
        <v>1</v>
      </c>
      <c r="N9258" t="s">
        <v>623</v>
      </c>
      <c r="O9258" t="s">
        <v>35</v>
      </c>
      <c r="P9258">
        <v>1290.96</v>
      </c>
      <c r="Q9258" t="s">
        <v>20</v>
      </c>
    </row>
    <row r="9259" spans="1:17" x14ac:dyDescent="0.25">
      <c r="A9259">
        <v>9333</v>
      </c>
      <c r="B9259" t="s">
        <v>33</v>
      </c>
      <c r="C9259" t="s">
        <v>18</v>
      </c>
      <c r="D9259">
        <v>4</v>
      </c>
      <c r="E9259">
        <v>4589.2</v>
      </c>
      <c r="F9259">
        <v>169.97</v>
      </c>
      <c r="G9259">
        <v>925.77</v>
      </c>
      <c r="H9259">
        <v>0.96299999999999997</v>
      </c>
      <c r="I9259">
        <v>1.5</v>
      </c>
      <c r="J9259">
        <v>26</v>
      </c>
      <c r="K9259">
        <v>1.1200000000000001</v>
      </c>
      <c r="L9259">
        <v>19</v>
      </c>
      <c r="M9259">
        <v>1</v>
      </c>
      <c r="N9259" t="s">
        <v>979</v>
      </c>
      <c r="O9259" t="s">
        <v>296</v>
      </c>
      <c r="P9259">
        <v>1019.82</v>
      </c>
      <c r="Q9259" t="s">
        <v>20</v>
      </c>
    </row>
    <row r="9260" spans="1:17" x14ac:dyDescent="0.25">
      <c r="A9260">
        <v>9334</v>
      </c>
      <c r="B9260" t="s">
        <v>17</v>
      </c>
      <c r="C9260" t="s">
        <v>18</v>
      </c>
      <c r="D9260">
        <v>3</v>
      </c>
      <c r="E9260">
        <v>2159.67</v>
      </c>
      <c r="F9260">
        <v>179.97</v>
      </c>
      <c r="G9260">
        <v>270.7</v>
      </c>
      <c r="H9260">
        <v>0.75</v>
      </c>
      <c r="I9260">
        <v>0.8</v>
      </c>
      <c r="J9260">
        <v>9</v>
      </c>
      <c r="K9260">
        <v>2.33</v>
      </c>
      <c r="L9260">
        <v>1</v>
      </c>
      <c r="M9260">
        <v>1</v>
      </c>
      <c r="N9260" t="s">
        <v>364</v>
      </c>
      <c r="O9260" t="s">
        <v>251</v>
      </c>
      <c r="P9260">
        <v>809.86</v>
      </c>
      <c r="Q9260" t="s">
        <v>20</v>
      </c>
    </row>
    <row r="9261" spans="1:17" x14ac:dyDescent="0.25">
      <c r="A9261">
        <v>9335</v>
      </c>
      <c r="B9261" t="s">
        <v>17</v>
      </c>
      <c r="C9261" t="s">
        <v>23</v>
      </c>
      <c r="D9261">
        <v>5</v>
      </c>
      <c r="E9261">
        <v>2829.62</v>
      </c>
      <c r="F9261">
        <v>217.66</v>
      </c>
      <c r="G9261">
        <v>519.98</v>
      </c>
      <c r="H9261">
        <v>0.308</v>
      </c>
      <c r="I9261">
        <v>-0.3</v>
      </c>
      <c r="J9261">
        <v>6</v>
      </c>
      <c r="K9261">
        <v>1.17</v>
      </c>
      <c r="L9261">
        <v>3</v>
      </c>
      <c r="M9261">
        <v>1</v>
      </c>
      <c r="N9261" t="s">
        <v>591</v>
      </c>
      <c r="O9261" t="s">
        <v>882</v>
      </c>
      <c r="P9261">
        <v>1632.45</v>
      </c>
      <c r="Q9261" t="s">
        <v>20</v>
      </c>
    </row>
    <row r="9262" spans="1:17" x14ac:dyDescent="0.25">
      <c r="A9262">
        <v>9336</v>
      </c>
      <c r="B9262" t="s">
        <v>17</v>
      </c>
      <c r="C9262" t="s">
        <v>18</v>
      </c>
      <c r="D9262">
        <v>8</v>
      </c>
      <c r="E9262">
        <v>10025.17</v>
      </c>
      <c r="F9262">
        <v>227.84</v>
      </c>
      <c r="G9262">
        <v>514.92999999999995</v>
      </c>
      <c r="H9262">
        <v>0.97699999999999998</v>
      </c>
      <c r="I9262">
        <v>1.9</v>
      </c>
      <c r="J9262">
        <v>44</v>
      </c>
      <c r="K9262">
        <v>1.3</v>
      </c>
      <c r="L9262">
        <v>28</v>
      </c>
      <c r="M9262">
        <v>1</v>
      </c>
      <c r="N9262" t="s">
        <v>207</v>
      </c>
      <c r="O9262" t="s">
        <v>385</v>
      </c>
      <c r="P9262">
        <v>2734.08</v>
      </c>
      <c r="Q9262" t="s">
        <v>36</v>
      </c>
    </row>
    <row r="9263" spans="1:17" x14ac:dyDescent="0.25">
      <c r="A9263">
        <v>9337</v>
      </c>
      <c r="B9263" t="s">
        <v>17</v>
      </c>
      <c r="C9263" t="s">
        <v>18</v>
      </c>
      <c r="D9263">
        <v>11</v>
      </c>
      <c r="E9263">
        <v>13954.65</v>
      </c>
      <c r="F9263">
        <v>225.08</v>
      </c>
      <c r="G9263">
        <v>-325.94</v>
      </c>
      <c r="H9263">
        <v>0.77400000000000002</v>
      </c>
      <c r="I9263">
        <v>0.6</v>
      </c>
      <c r="J9263">
        <v>52</v>
      </c>
      <c r="K9263">
        <v>3.37</v>
      </c>
      <c r="L9263">
        <v>0</v>
      </c>
      <c r="M9263">
        <v>0</v>
      </c>
      <c r="N9263" t="s">
        <v>661</v>
      </c>
      <c r="O9263" t="s">
        <v>465</v>
      </c>
      <c r="P9263">
        <v>3713.82</v>
      </c>
      <c r="Q9263" t="s">
        <v>36</v>
      </c>
    </row>
    <row r="9264" spans="1:17" x14ac:dyDescent="0.25">
      <c r="A9264">
        <v>9338</v>
      </c>
      <c r="B9264" t="s">
        <v>17</v>
      </c>
      <c r="C9264" t="s">
        <v>18</v>
      </c>
      <c r="D9264">
        <v>6</v>
      </c>
      <c r="E9264">
        <v>11023.68</v>
      </c>
      <c r="F9264">
        <v>204.14</v>
      </c>
      <c r="G9264">
        <v>-2633.46</v>
      </c>
      <c r="H9264">
        <v>0.90700000000000003</v>
      </c>
      <c r="I9264">
        <v>0.9</v>
      </c>
      <c r="J9264">
        <v>54</v>
      </c>
      <c r="K9264">
        <v>1.69</v>
      </c>
      <c r="L9264">
        <v>32</v>
      </c>
      <c r="M9264">
        <v>1</v>
      </c>
      <c r="N9264" t="s">
        <v>183</v>
      </c>
      <c r="O9264" t="s">
        <v>398</v>
      </c>
      <c r="P9264">
        <v>1837.26</v>
      </c>
      <c r="Q9264" t="s">
        <v>20</v>
      </c>
    </row>
    <row r="9265" spans="1:17" x14ac:dyDescent="0.25">
      <c r="A9265">
        <v>9339</v>
      </c>
      <c r="B9265" t="s">
        <v>17</v>
      </c>
      <c r="C9265" t="s">
        <v>23</v>
      </c>
      <c r="D9265">
        <v>2</v>
      </c>
      <c r="E9265">
        <v>4749.3999999999996</v>
      </c>
      <c r="F9265">
        <v>182.67</v>
      </c>
      <c r="G9265">
        <v>1301.9000000000001</v>
      </c>
      <c r="H9265">
        <v>0.96199999999999997</v>
      </c>
      <c r="I9265">
        <v>1.8</v>
      </c>
      <c r="J9265">
        <v>25</v>
      </c>
      <c r="K9265">
        <v>1.4</v>
      </c>
      <c r="L9265">
        <v>25</v>
      </c>
      <c r="M9265">
        <v>1</v>
      </c>
      <c r="N9265" t="s">
        <v>569</v>
      </c>
      <c r="O9265" t="s">
        <v>618</v>
      </c>
      <c r="P9265">
        <v>548.01</v>
      </c>
      <c r="Q9265" t="s">
        <v>20</v>
      </c>
    </row>
    <row r="9266" spans="1:17" x14ac:dyDescent="0.25">
      <c r="A9266">
        <v>9340</v>
      </c>
      <c r="B9266" t="s">
        <v>17</v>
      </c>
      <c r="C9266" t="s">
        <v>18</v>
      </c>
      <c r="D9266">
        <v>3</v>
      </c>
      <c r="E9266">
        <v>2644.36</v>
      </c>
      <c r="F9266">
        <v>132.22</v>
      </c>
      <c r="G9266">
        <v>577.41</v>
      </c>
      <c r="H9266">
        <v>1</v>
      </c>
      <c r="I9266">
        <v>1</v>
      </c>
      <c r="J9266">
        <v>20</v>
      </c>
      <c r="K9266">
        <v>1.1499999999999999</v>
      </c>
      <c r="L9266">
        <v>15</v>
      </c>
      <c r="M9266">
        <v>1</v>
      </c>
      <c r="N9266" t="s">
        <v>977</v>
      </c>
      <c r="O9266" t="s">
        <v>823</v>
      </c>
      <c r="P9266">
        <v>594.99</v>
      </c>
      <c r="Q9266" t="s">
        <v>20</v>
      </c>
    </row>
    <row r="9267" spans="1:17" x14ac:dyDescent="0.25">
      <c r="A9267">
        <v>9341</v>
      </c>
      <c r="B9267" t="s">
        <v>17</v>
      </c>
      <c r="C9267" t="s">
        <v>18</v>
      </c>
      <c r="D9267">
        <v>7</v>
      </c>
      <c r="E9267">
        <v>7304.36</v>
      </c>
      <c r="F9267">
        <v>208.7</v>
      </c>
      <c r="G9267">
        <v>-1822.23</v>
      </c>
      <c r="H9267">
        <v>0.629</v>
      </c>
      <c r="I9267">
        <v>0.5</v>
      </c>
      <c r="J9267">
        <v>22</v>
      </c>
      <c r="K9267">
        <v>2.86</v>
      </c>
      <c r="L9267">
        <v>0</v>
      </c>
      <c r="M9267">
        <v>0</v>
      </c>
      <c r="N9267" t="s">
        <v>785</v>
      </c>
      <c r="O9267" t="s">
        <v>814</v>
      </c>
      <c r="P9267">
        <v>2191.35</v>
      </c>
      <c r="Q9267" t="s">
        <v>36</v>
      </c>
    </row>
    <row r="9268" spans="1:17" x14ac:dyDescent="0.25">
      <c r="A9268">
        <v>9342</v>
      </c>
      <c r="B9268" t="s">
        <v>17</v>
      </c>
      <c r="C9268" t="s">
        <v>23</v>
      </c>
      <c r="D9268">
        <v>6</v>
      </c>
      <c r="E9268">
        <v>1644.83</v>
      </c>
      <c r="F9268">
        <v>149.53</v>
      </c>
      <c r="G9268">
        <v>425.31</v>
      </c>
      <c r="H9268">
        <v>0.45500000000000002</v>
      </c>
      <c r="I9268">
        <v>-0.4</v>
      </c>
      <c r="J9268">
        <v>3</v>
      </c>
      <c r="K9268">
        <v>1</v>
      </c>
      <c r="L9268">
        <v>1</v>
      </c>
      <c r="M9268">
        <v>1</v>
      </c>
      <c r="N9268" t="s">
        <v>204</v>
      </c>
      <c r="O9268" t="s">
        <v>399</v>
      </c>
      <c r="P9268">
        <v>1345.77</v>
      </c>
      <c r="Q9268" t="s">
        <v>20</v>
      </c>
    </row>
    <row r="9269" spans="1:17" x14ac:dyDescent="0.25">
      <c r="A9269">
        <v>9343</v>
      </c>
      <c r="B9269" t="s">
        <v>17</v>
      </c>
      <c r="C9269" t="s">
        <v>18</v>
      </c>
      <c r="D9269">
        <v>5</v>
      </c>
      <c r="E9269">
        <v>8558.18</v>
      </c>
      <c r="F9269">
        <v>164.58</v>
      </c>
      <c r="G9269">
        <v>1109.1400000000001</v>
      </c>
      <c r="H9269">
        <v>0.92300000000000004</v>
      </c>
      <c r="I9269">
        <v>0.8</v>
      </c>
      <c r="J9269">
        <v>52</v>
      </c>
      <c r="K9269">
        <v>1.58</v>
      </c>
      <c r="L9269">
        <v>15</v>
      </c>
      <c r="M9269">
        <v>1</v>
      </c>
      <c r="N9269" t="s">
        <v>180</v>
      </c>
      <c r="O9269" t="s">
        <v>251</v>
      </c>
      <c r="P9269">
        <v>1234.3499999999999</v>
      </c>
      <c r="Q9269" t="s">
        <v>20</v>
      </c>
    </row>
    <row r="9270" spans="1:17" x14ac:dyDescent="0.25">
      <c r="A9270">
        <v>9344</v>
      </c>
      <c r="B9270" t="s">
        <v>17</v>
      </c>
      <c r="C9270" t="s">
        <v>23</v>
      </c>
      <c r="D9270">
        <v>4</v>
      </c>
      <c r="E9270">
        <v>1497.87</v>
      </c>
      <c r="F9270">
        <v>124.82</v>
      </c>
      <c r="G9270">
        <v>501.84</v>
      </c>
      <c r="H9270">
        <v>1</v>
      </c>
      <c r="I9270">
        <v>2</v>
      </c>
      <c r="J9270">
        <v>12</v>
      </c>
      <c r="K9270">
        <v>1.25</v>
      </c>
      <c r="L9270">
        <v>9</v>
      </c>
      <c r="M9270">
        <v>1</v>
      </c>
      <c r="N9270" t="s">
        <v>222</v>
      </c>
      <c r="O9270" t="s">
        <v>637</v>
      </c>
      <c r="P9270">
        <v>748.92</v>
      </c>
      <c r="Q9270" t="s">
        <v>20</v>
      </c>
    </row>
    <row r="9271" spans="1:17" x14ac:dyDescent="0.25">
      <c r="A9271">
        <v>9345</v>
      </c>
      <c r="B9271" t="s">
        <v>33</v>
      </c>
      <c r="C9271" t="s">
        <v>18</v>
      </c>
      <c r="D9271">
        <v>5</v>
      </c>
      <c r="E9271">
        <v>6724.27</v>
      </c>
      <c r="F9271">
        <v>140.09</v>
      </c>
      <c r="G9271">
        <v>-1361.21</v>
      </c>
      <c r="H9271">
        <v>0.875</v>
      </c>
      <c r="I9271">
        <v>1.2</v>
      </c>
      <c r="J9271">
        <v>45</v>
      </c>
      <c r="K9271">
        <v>2.91</v>
      </c>
      <c r="L9271">
        <v>1</v>
      </c>
      <c r="M9271">
        <v>0</v>
      </c>
      <c r="N9271" t="s">
        <v>86</v>
      </c>
      <c r="O9271" t="s">
        <v>411</v>
      </c>
      <c r="P9271">
        <v>1050.68</v>
      </c>
      <c r="Q9271" t="s">
        <v>20</v>
      </c>
    </row>
    <row r="9272" spans="1:17" x14ac:dyDescent="0.25">
      <c r="A9272">
        <v>9346</v>
      </c>
      <c r="B9272" t="s">
        <v>33</v>
      </c>
      <c r="C9272" t="s">
        <v>23</v>
      </c>
      <c r="D9272">
        <v>3</v>
      </c>
      <c r="E9272">
        <v>9410.8799999999992</v>
      </c>
      <c r="F9272">
        <v>213.88</v>
      </c>
      <c r="G9272">
        <v>318.89999999999998</v>
      </c>
      <c r="H9272">
        <v>1</v>
      </c>
      <c r="I9272">
        <v>2.8</v>
      </c>
      <c r="J9272">
        <v>44</v>
      </c>
      <c r="K9272">
        <v>1.66</v>
      </c>
      <c r="L9272">
        <v>27</v>
      </c>
      <c r="M9272">
        <v>1</v>
      </c>
      <c r="N9272" t="s">
        <v>876</v>
      </c>
      <c r="O9272" t="s">
        <v>271</v>
      </c>
      <c r="P9272">
        <v>962.46</v>
      </c>
      <c r="Q9272" t="s">
        <v>20</v>
      </c>
    </row>
    <row r="9273" spans="1:17" x14ac:dyDescent="0.25">
      <c r="A9273">
        <v>9347</v>
      </c>
      <c r="B9273" t="s">
        <v>33</v>
      </c>
      <c r="C9273" t="s">
        <v>18</v>
      </c>
      <c r="D9273">
        <v>3</v>
      </c>
      <c r="E9273">
        <v>2379.7600000000002</v>
      </c>
      <c r="F9273">
        <v>216.34</v>
      </c>
      <c r="G9273">
        <v>-1651.28</v>
      </c>
      <c r="H9273">
        <v>0.81799999999999995</v>
      </c>
      <c r="I9273">
        <v>0.7</v>
      </c>
      <c r="J9273">
        <v>9</v>
      </c>
      <c r="K9273">
        <v>1.67</v>
      </c>
      <c r="L9273">
        <v>6</v>
      </c>
      <c r="M9273">
        <v>1</v>
      </c>
      <c r="N9273" t="s">
        <v>31</v>
      </c>
      <c r="O9273" t="s">
        <v>991</v>
      </c>
      <c r="P9273">
        <v>973.53</v>
      </c>
      <c r="Q9273" t="s">
        <v>20</v>
      </c>
    </row>
    <row r="9274" spans="1:17" x14ac:dyDescent="0.25">
      <c r="A9274">
        <v>9348</v>
      </c>
      <c r="B9274" t="s">
        <v>33</v>
      </c>
      <c r="C9274" t="s">
        <v>18</v>
      </c>
      <c r="D9274">
        <v>5</v>
      </c>
      <c r="E9274">
        <v>7329.1</v>
      </c>
      <c r="F9274">
        <v>215.56</v>
      </c>
      <c r="G9274">
        <v>1221.06</v>
      </c>
      <c r="H9274">
        <v>0</v>
      </c>
      <c r="I9274">
        <v>2.8</v>
      </c>
      <c r="J9274">
        <v>30</v>
      </c>
      <c r="K9274">
        <v>1.33</v>
      </c>
      <c r="L9274">
        <v>10</v>
      </c>
      <c r="M9274">
        <v>1</v>
      </c>
      <c r="N9274" t="s">
        <v>376</v>
      </c>
      <c r="O9274" t="s">
        <v>195</v>
      </c>
      <c r="P9274">
        <v>1616.7</v>
      </c>
      <c r="Q9274" t="s">
        <v>20</v>
      </c>
    </row>
    <row r="9275" spans="1:17" x14ac:dyDescent="0.25">
      <c r="A9275">
        <v>9349</v>
      </c>
      <c r="B9275" t="s">
        <v>28</v>
      </c>
      <c r="C9275" t="s">
        <v>23</v>
      </c>
      <c r="D9275">
        <v>6</v>
      </c>
      <c r="E9275">
        <v>9498.7900000000009</v>
      </c>
      <c r="F9275">
        <v>186.25</v>
      </c>
      <c r="G9275">
        <v>2270.77</v>
      </c>
      <c r="H9275">
        <v>0.84299999999999997</v>
      </c>
      <c r="I9275">
        <v>1.5</v>
      </c>
      <c r="J9275">
        <v>47</v>
      </c>
      <c r="K9275">
        <v>2.66</v>
      </c>
      <c r="L9275">
        <v>4</v>
      </c>
      <c r="M9275">
        <v>0</v>
      </c>
      <c r="N9275" t="s">
        <v>287</v>
      </c>
      <c r="O9275" t="s">
        <v>243</v>
      </c>
      <c r="P9275">
        <v>1676.25</v>
      </c>
      <c r="Q9275" t="s">
        <v>20</v>
      </c>
    </row>
    <row r="9276" spans="1:17" x14ac:dyDescent="0.25">
      <c r="A9276">
        <v>9350</v>
      </c>
      <c r="B9276" t="s">
        <v>33</v>
      </c>
      <c r="C9276" t="s">
        <v>18</v>
      </c>
      <c r="D9276">
        <v>3</v>
      </c>
      <c r="E9276">
        <v>1829.79</v>
      </c>
      <c r="F9276">
        <v>166.34</v>
      </c>
      <c r="G9276">
        <v>370.68</v>
      </c>
      <c r="H9276">
        <v>0</v>
      </c>
      <c r="I9276">
        <v>-1.5</v>
      </c>
      <c r="J9276">
        <v>0</v>
      </c>
      <c r="K9276">
        <v>1.83</v>
      </c>
      <c r="L9276">
        <v>0</v>
      </c>
      <c r="M9276">
        <v>0</v>
      </c>
      <c r="N9276" t="s">
        <v>696</v>
      </c>
      <c r="O9276" t="s">
        <v>48</v>
      </c>
      <c r="P9276">
        <v>748.53</v>
      </c>
      <c r="Q9276" t="s">
        <v>20</v>
      </c>
    </row>
    <row r="9277" spans="1:17" x14ac:dyDescent="0.25">
      <c r="A9277">
        <v>9351</v>
      </c>
      <c r="B9277" t="s">
        <v>33</v>
      </c>
      <c r="C9277" t="s">
        <v>23</v>
      </c>
      <c r="D9277">
        <v>4</v>
      </c>
      <c r="E9277">
        <v>4779.55</v>
      </c>
      <c r="F9277">
        <v>159.32</v>
      </c>
      <c r="G9277">
        <v>1042.6300000000001</v>
      </c>
      <c r="H9277">
        <v>0.86699999999999999</v>
      </c>
      <c r="I9277">
        <v>1.4</v>
      </c>
      <c r="J9277">
        <v>26</v>
      </c>
      <c r="K9277">
        <v>1.08</v>
      </c>
      <c r="L9277">
        <v>14</v>
      </c>
      <c r="M9277">
        <v>1</v>
      </c>
      <c r="N9277" t="s">
        <v>373</v>
      </c>
      <c r="O9277" t="s">
        <v>718</v>
      </c>
      <c r="P9277">
        <v>955.92</v>
      </c>
      <c r="Q9277" t="s">
        <v>20</v>
      </c>
    </row>
    <row r="9278" spans="1:17" x14ac:dyDescent="0.25">
      <c r="A9278">
        <v>9352</v>
      </c>
      <c r="B9278" t="s">
        <v>33</v>
      </c>
      <c r="C9278" t="s">
        <v>18</v>
      </c>
      <c r="D9278">
        <v>7</v>
      </c>
      <c r="E9278">
        <v>13176.46</v>
      </c>
      <c r="F9278">
        <v>205.88</v>
      </c>
      <c r="G9278">
        <v>27.02</v>
      </c>
      <c r="H9278">
        <v>0.84399999999999997</v>
      </c>
      <c r="I9278">
        <v>1.6</v>
      </c>
      <c r="J9278">
        <v>60</v>
      </c>
      <c r="K9278">
        <v>1.45</v>
      </c>
      <c r="L9278">
        <v>51</v>
      </c>
      <c r="M9278">
        <v>1</v>
      </c>
      <c r="N9278" t="s">
        <v>782</v>
      </c>
      <c r="O9278" t="s">
        <v>803</v>
      </c>
      <c r="P9278">
        <v>2161.7399999999998</v>
      </c>
      <c r="Q9278" t="s">
        <v>36</v>
      </c>
    </row>
    <row r="9279" spans="1:17" x14ac:dyDescent="0.25">
      <c r="A9279">
        <v>9353</v>
      </c>
      <c r="B9279" t="s">
        <v>28</v>
      </c>
      <c r="C9279" t="s">
        <v>23</v>
      </c>
      <c r="D9279">
        <v>11</v>
      </c>
      <c r="E9279">
        <v>17541.64</v>
      </c>
      <c r="F9279">
        <v>186.61</v>
      </c>
      <c r="G9279">
        <v>2586.38</v>
      </c>
      <c r="H9279">
        <v>0.86199999999999999</v>
      </c>
      <c r="I9279">
        <v>1.6</v>
      </c>
      <c r="J9279">
        <v>89</v>
      </c>
      <c r="K9279">
        <v>2.38</v>
      </c>
      <c r="L9279">
        <v>20</v>
      </c>
      <c r="M9279">
        <v>0</v>
      </c>
      <c r="N9279" t="s">
        <v>120</v>
      </c>
      <c r="O9279" t="s">
        <v>126</v>
      </c>
      <c r="P9279">
        <v>3079.06</v>
      </c>
      <c r="Q9279" t="s">
        <v>36</v>
      </c>
    </row>
    <row r="9280" spans="1:17" x14ac:dyDescent="0.25">
      <c r="A9280">
        <v>9354</v>
      </c>
      <c r="B9280" t="s">
        <v>17</v>
      </c>
      <c r="C9280" t="s">
        <v>18</v>
      </c>
      <c r="D9280">
        <v>3</v>
      </c>
      <c r="E9280">
        <v>6179.4</v>
      </c>
      <c r="F9280">
        <v>187.25</v>
      </c>
      <c r="G9280">
        <v>2101.8000000000002</v>
      </c>
      <c r="H9280">
        <v>1</v>
      </c>
      <c r="I9280">
        <v>1</v>
      </c>
      <c r="J9280">
        <v>33</v>
      </c>
      <c r="K9280">
        <v>3</v>
      </c>
      <c r="L9280">
        <v>0</v>
      </c>
      <c r="M9280">
        <v>0</v>
      </c>
      <c r="N9280" t="s">
        <v>71</v>
      </c>
      <c r="O9280" t="s">
        <v>306</v>
      </c>
      <c r="P9280">
        <v>842.62</v>
      </c>
      <c r="Q9280" t="s">
        <v>20</v>
      </c>
    </row>
    <row r="9281" spans="1:17" x14ac:dyDescent="0.25">
      <c r="A9281">
        <v>9355</v>
      </c>
      <c r="B9281" t="s">
        <v>33</v>
      </c>
      <c r="C9281" t="s">
        <v>23</v>
      </c>
      <c r="D9281">
        <v>2</v>
      </c>
      <c r="E9281">
        <v>1739.9</v>
      </c>
      <c r="F9281">
        <v>173.99</v>
      </c>
      <c r="G9281">
        <v>217.6</v>
      </c>
      <c r="H9281">
        <v>1</v>
      </c>
      <c r="I9281">
        <v>1</v>
      </c>
      <c r="J9281">
        <v>10</v>
      </c>
      <c r="K9281">
        <v>1.3</v>
      </c>
      <c r="L9281">
        <v>0</v>
      </c>
      <c r="M9281">
        <v>1</v>
      </c>
      <c r="N9281" t="s">
        <v>65</v>
      </c>
      <c r="O9281" t="s">
        <v>549</v>
      </c>
      <c r="P9281">
        <v>521.97</v>
      </c>
      <c r="Q9281" t="s">
        <v>20</v>
      </c>
    </row>
    <row r="9282" spans="1:17" x14ac:dyDescent="0.25">
      <c r="A9282">
        <v>9356</v>
      </c>
      <c r="B9282" t="s">
        <v>33</v>
      </c>
      <c r="C9282" t="s">
        <v>18</v>
      </c>
      <c r="D9282">
        <v>7</v>
      </c>
      <c r="E9282">
        <v>12492.98</v>
      </c>
      <c r="F9282">
        <v>223.09</v>
      </c>
      <c r="G9282">
        <v>2179.9899999999998</v>
      </c>
      <c r="H9282">
        <v>0.78600000000000003</v>
      </c>
      <c r="I9282">
        <v>1</v>
      </c>
      <c r="J9282">
        <v>47</v>
      </c>
      <c r="K9282">
        <v>1.45</v>
      </c>
      <c r="L9282">
        <v>21</v>
      </c>
      <c r="M9282">
        <v>1</v>
      </c>
      <c r="N9282" t="s">
        <v>83</v>
      </c>
      <c r="O9282" t="s">
        <v>108</v>
      </c>
      <c r="P9282">
        <v>2342.4499999999998</v>
      </c>
      <c r="Q9282" t="s">
        <v>36</v>
      </c>
    </row>
    <row r="9283" spans="1:17" x14ac:dyDescent="0.25">
      <c r="A9283">
        <v>9357</v>
      </c>
      <c r="B9283" t="s">
        <v>33</v>
      </c>
      <c r="C9283" t="s">
        <v>18</v>
      </c>
      <c r="D9283">
        <v>3</v>
      </c>
      <c r="E9283">
        <v>11237.92</v>
      </c>
      <c r="F9283">
        <v>255.41</v>
      </c>
      <c r="G9283">
        <v>1893.51</v>
      </c>
      <c r="H9283">
        <v>0.93200000000000005</v>
      </c>
      <c r="I9283">
        <v>2.2999999999999998</v>
      </c>
      <c r="J9283">
        <v>41</v>
      </c>
      <c r="K9283">
        <v>2.63</v>
      </c>
      <c r="L9283">
        <v>0</v>
      </c>
      <c r="M9283">
        <v>0</v>
      </c>
      <c r="N9283" t="s">
        <v>672</v>
      </c>
      <c r="O9283" t="s">
        <v>102</v>
      </c>
      <c r="P9283">
        <v>1149.3399999999999</v>
      </c>
      <c r="Q9283" t="s">
        <v>20</v>
      </c>
    </row>
    <row r="9284" spans="1:17" x14ac:dyDescent="0.25">
      <c r="A9284">
        <v>9358</v>
      </c>
      <c r="B9284" t="s">
        <v>33</v>
      </c>
      <c r="C9284" t="s">
        <v>23</v>
      </c>
      <c r="D9284">
        <v>8</v>
      </c>
      <c r="E9284">
        <v>22875.29</v>
      </c>
      <c r="F9284">
        <v>226.49</v>
      </c>
      <c r="G9284">
        <v>2719.19</v>
      </c>
      <c r="H9284">
        <v>0.78200000000000003</v>
      </c>
      <c r="I9284">
        <v>1.3</v>
      </c>
      <c r="J9284">
        <v>101</v>
      </c>
      <c r="K9284">
        <v>2.79</v>
      </c>
      <c r="L9284">
        <v>20</v>
      </c>
      <c r="M9284">
        <v>0</v>
      </c>
      <c r="N9284" t="s">
        <v>59</v>
      </c>
      <c r="O9284" t="s">
        <v>126</v>
      </c>
      <c r="P9284">
        <v>2717.88</v>
      </c>
      <c r="Q9284" t="s">
        <v>36</v>
      </c>
    </row>
    <row r="9285" spans="1:17" x14ac:dyDescent="0.25">
      <c r="A9285">
        <v>9359</v>
      </c>
      <c r="B9285" t="s">
        <v>28</v>
      </c>
      <c r="C9285" t="s">
        <v>18</v>
      </c>
      <c r="D9285">
        <v>5</v>
      </c>
      <c r="E9285">
        <v>7590.31</v>
      </c>
      <c r="F9285">
        <v>185.13</v>
      </c>
      <c r="G9285">
        <v>1543.81</v>
      </c>
      <c r="H9285">
        <v>0.90200000000000002</v>
      </c>
      <c r="I9285">
        <v>0.9</v>
      </c>
      <c r="J9285">
        <v>37</v>
      </c>
      <c r="K9285">
        <v>2.38</v>
      </c>
      <c r="L9285">
        <v>0</v>
      </c>
      <c r="M9285">
        <v>0</v>
      </c>
      <c r="N9285" t="s">
        <v>501</v>
      </c>
      <c r="O9285" t="s">
        <v>102</v>
      </c>
      <c r="P9285">
        <v>1388.48</v>
      </c>
      <c r="Q9285" t="s">
        <v>20</v>
      </c>
    </row>
    <row r="9286" spans="1:17" x14ac:dyDescent="0.25">
      <c r="A9286">
        <v>9360</v>
      </c>
      <c r="B9286" t="s">
        <v>28</v>
      </c>
      <c r="C9286" t="s">
        <v>23</v>
      </c>
      <c r="D9286">
        <v>2</v>
      </c>
      <c r="E9286">
        <v>1299.93</v>
      </c>
      <c r="F9286">
        <v>259.99</v>
      </c>
      <c r="G9286">
        <v>62.85</v>
      </c>
      <c r="H9286">
        <v>0</v>
      </c>
      <c r="I9286">
        <v>0.2</v>
      </c>
      <c r="J9286">
        <v>1</v>
      </c>
      <c r="K9286">
        <v>4</v>
      </c>
      <c r="L9286">
        <v>0</v>
      </c>
      <c r="M9286">
        <v>0</v>
      </c>
      <c r="N9286" t="s">
        <v>871</v>
      </c>
      <c r="O9286" t="s">
        <v>485</v>
      </c>
      <c r="P9286">
        <v>779.97</v>
      </c>
      <c r="Q9286" t="s">
        <v>20</v>
      </c>
    </row>
    <row r="9287" spans="1:17" x14ac:dyDescent="0.25">
      <c r="A9287">
        <v>9361</v>
      </c>
      <c r="B9287" t="s">
        <v>28</v>
      </c>
      <c r="C9287" t="s">
        <v>18</v>
      </c>
      <c r="D9287">
        <v>2</v>
      </c>
      <c r="E9287">
        <v>779.9</v>
      </c>
      <c r="F9287">
        <v>194.98</v>
      </c>
      <c r="G9287">
        <v>220.97</v>
      </c>
      <c r="H9287">
        <v>0</v>
      </c>
      <c r="I9287">
        <v>-1.5</v>
      </c>
      <c r="J9287">
        <v>0</v>
      </c>
      <c r="K9287">
        <v>1.83</v>
      </c>
      <c r="L9287">
        <v>0</v>
      </c>
      <c r="M9287">
        <v>0</v>
      </c>
      <c r="N9287" t="s">
        <v>885</v>
      </c>
      <c r="O9287" t="s">
        <v>495</v>
      </c>
      <c r="P9287">
        <v>584.94000000000005</v>
      </c>
      <c r="Q9287" t="s">
        <v>20</v>
      </c>
    </row>
    <row r="9288" spans="1:17" x14ac:dyDescent="0.25">
      <c r="A9288">
        <v>9362</v>
      </c>
      <c r="B9288" t="s">
        <v>28</v>
      </c>
      <c r="C9288" t="s">
        <v>23</v>
      </c>
      <c r="D9288">
        <v>3</v>
      </c>
      <c r="E9288">
        <v>6536.84</v>
      </c>
      <c r="F9288">
        <v>217.89</v>
      </c>
      <c r="G9288">
        <v>456.15</v>
      </c>
      <c r="H9288">
        <v>0.7</v>
      </c>
      <c r="I9288">
        <v>1.8</v>
      </c>
      <c r="J9288">
        <v>30</v>
      </c>
      <c r="K9288">
        <v>1.6</v>
      </c>
      <c r="L9288">
        <v>20</v>
      </c>
      <c r="M9288">
        <v>1</v>
      </c>
      <c r="N9288" t="s">
        <v>622</v>
      </c>
      <c r="O9288" t="s">
        <v>192</v>
      </c>
      <c r="P9288">
        <v>980.5</v>
      </c>
      <c r="Q9288" t="s">
        <v>20</v>
      </c>
    </row>
    <row r="9289" spans="1:17" x14ac:dyDescent="0.25">
      <c r="A9289">
        <v>9363</v>
      </c>
      <c r="B9289" t="s">
        <v>28</v>
      </c>
      <c r="C9289" t="s">
        <v>18</v>
      </c>
      <c r="D9289">
        <v>2</v>
      </c>
      <c r="E9289">
        <v>299.92</v>
      </c>
      <c r="F9289">
        <v>149.96</v>
      </c>
      <c r="G9289">
        <v>122.39</v>
      </c>
      <c r="H9289">
        <v>0</v>
      </c>
      <c r="I9289">
        <v>-1</v>
      </c>
      <c r="J9289">
        <v>0</v>
      </c>
      <c r="K9289">
        <v>1.83</v>
      </c>
      <c r="L9289">
        <v>0</v>
      </c>
      <c r="M9289">
        <v>0</v>
      </c>
      <c r="N9289" t="s">
        <v>727</v>
      </c>
      <c r="O9289" t="s">
        <v>22</v>
      </c>
      <c r="P9289">
        <v>449.88</v>
      </c>
      <c r="Q9289" t="s">
        <v>52</v>
      </c>
    </row>
    <row r="9290" spans="1:17" x14ac:dyDescent="0.25">
      <c r="A9290">
        <v>9364</v>
      </c>
      <c r="B9290" t="s">
        <v>28</v>
      </c>
      <c r="C9290" t="s">
        <v>18</v>
      </c>
      <c r="D9290">
        <v>4</v>
      </c>
      <c r="E9290">
        <v>8219.0300000000007</v>
      </c>
      <c r="F9290">
        <v>249.06</v>
      </c>
      <c r="G9290">
        <v>2265.1</v>
      </c>
      <c r="H9290">
        <v>0.78800000000000003</v>
      </c>
      <c r="I9290">
        <v>0.7</v>
      </c>
      <c r="J9290">
        <v>31</v>
      </c>
      <c r="K9290">
        <v>1.65</v>
      </c>
      <c r="L9290">
        <v>15</v>
      </c>
      <c r="M9290">
        <v>1</v>
      </c>
      <c r="N9290" t="s">
        <v>841</v>
      </c>
      <c r="O9290" t="s">
        <v>702</v>
      </c>
      <c r="P9290">
        <v>1494.36</v>
      </c>
      <c r="Q9290" t="s">
        <v>20</v>
      </c>
    </row>
    <row r="9291" spans="1:17" x14ac:dyDescent="0.25">
      <c r="A9291">
        <v>9365</v>
      </c>
      <c r="B9291" t="s">
        <v>28</v>
      </c>
      <c r="C9291" t="s">
        <v>18</v>
      </c>
      <c r="D9291">
        <v>3</v>
      </c>
      <c r="E9291">
        <v>3864.71</v>
      </c>
      <c r="F9291">
        <v>227.34</v>
      </c>
      <c r="G9291">
        <v>-873.72</v>
      </c>
      <c r="H9291">
        <v>0</v>
      </c>
      <c r="I9291">
        <v>-0.8</v>
      </c>
      <c r="J9291">
        <v>10</v>
      </c>
      <c r="K9291">
        <v>1.5</v>
      </c>
      <c r="L9291">
        <v>5</v>
      </c>
      <c r="M9291">
        <v>1</v>
      </c>
      <c r="N9291" t="s">
        <v>365</v>
      </c>
      <c r="O9291" t="s">
        <v>237</v>
      </c>
      <c r="P9291">
        <v>1023.03</v>
      </c>
      <c r="Q9291" t="s">
        <v>20</v>
      </c>
    </row>
    <row r="9292" spans="1:17" x14ac:dyDescent="0.25">
      <c r="A9292">
        <v>9366</v>
      </c>
      <c r="B9292" t="s">
        <v>33</v>
      </c>
      <c r="C9292" t="s">
        <v>23</v>
      </c>
      <c r="D9292">
        <v>6</v>
      </c>
      <c r="E9292">
        <v>7189.22</v>
      </c>
      <c r="F9292">
        <v>179.73</v>
      </c>
      <c r="G9292">
        <v>1471.66</v>
      </c>
      <c r="H9292">
        <v>0.625</v>
      </c>
      <c r="I9292">
        <v>0.9</v>
      </c>
      <c r="J9292">
        <v>25</v>
      </c>
      <c r="K9292">
        <v>3</v>
      </c>
      <c r="L9292">
        <v>0</v>
      </c>
      <c r="M9292">
        <v>0</v>
      </c>
      <c r="N9292" t="s">
        <v>983</v>
      </c>
      <c r="O9292" t="s">
        <v>775</v>
      </c>
      <c r="P9292">
        <v>1617.57</v>
      </c>
      <c r="Q9292" t="s">
        <v>20</v>
      </c>
    </row>
    <row r="9293" spans="1:17" x14ac:dyDescent="0.25">
      <c r="A9293">
        <v>9367</v>
      </c>
      <c r="B9293" t="s">
        <v>17</v>
      </c>
      <c r="C9293" t="s">
        <v>18</v>
      </c>
      <c r="D9293">
        <v>5</v>
      </c>
      <c r="E9293">
        <v>1771.73</v>
      </c>
      <c r="F9293">
        <v>177.17</v>
      </c>
      <c r="G9293">
        <v>-339.9</v>
      </c>
      <c r="H9293">
        <v>0</v>
      </c>
      <c r="I9293">
        <v>-1.3</v>
      </c>
      <c r="J9293">
        <v>1</v>
      </c>
      <c r="K9293">
        <v>1</v>
      </c>
      <c r="L9293">
        <v>1</v>
      </c>
      <c r="M9293">
        <v>1</v>
      </c>
      <c r="N9293" t="s">
        <v>368</v>
      </c>
      <c r="O9293" t="s">
        <v>531</v>
      </c>
      <c r="P9293">
        <v>1328.78</v>
      </c>
      <c r="Q9293" t="s">
        <v>20</v>
      </c>
    </row>
    <row r="9294" spans="1:17" x14ac:dyDescent="0.25">
      <c r="A9294">
        <v>9368</v>
      </c>
      <c r="B9294" t="s">
        <v>17</v>
      </c>
      <c r="C9294" t="s">
        <v>23</v>
      </c>
      <c r="D9294">
        <v>7</v>
      </c>
      <c r="E9294">
        <v>11984.28</v>
      </c>
      <c r="F9294">
        <v>226.12</v>
      </c>
      <c r="G9294">
        <v>2777.85</v>
      </c>
      <c r="H9294">
        <v>0.66</v>
      </c>
      <c r="I9294">
        <v>0.3</v>
      </c>
      <c r="J9294">
        <v>39</v>
      </c>
      <c r="K9294">
        <v>2.54</v>
      </c>
      <c r="L9294">
        <v>4</v>
      </c>
      <c r="M9294">
        <v>0</v>
      </c>
      <c r="N9294" t="s">
        <v>135</v>
      </c>
      <c r="O9294" t="s">
        <v>489</v>
      </c>
      <c r="P9294">
        <v>2374.2600000000002</v>
      </c>
      <c r="Q9294" t="s">
        <v>36</v>
      </c>
    </row>
    <row r="9295" spans="1:17" x14ac:dyDescent="0.25">
      <c r="A9295">
        <v>9369</v>
      </c>
      <c r="B9295" t="s">
        <v>17</v>
      </c>
      <c r="C9295" t="s">
        <v>18</v>
      </c>
      <c r="D9295">
        <v>5</v>
      </c>
      <c r="E9295">
        <v>4729.4399999999996</v>
      </c>
      <c r="F9295">
        <v>248.92</v>
      </c>
      <c r="G9295">
        <v>1273.28</v>
      </c>
      <c r="H9295">
        <v>0.78900000000000003</v>
      </c>
      <c r="I9295">
        <v>1.3</v>
      </c>
      <c r="J9295">
        <v>15</v>
      </c>
      <c r="K9295">
        <v>1.47</v>
      </c>
      <c r="L9295">
        <v>3</v>
      </c>
      <c r="M9295">
        <v>1</v>
      </c>
      <c r="N9295" t="s">
        <v>597</v>
      </c>
      <c r="O9295" t="s">
        <v>134</v>
      </c>
      <c r="P9295">
        <v>1866.9</v>
      </c>
      <c r="Q9295" t="s">
        <v>20</v>
      </c>
    </row>
    <row r="9296" spans="1:17" x14ac:dyDescent="0.25">
      <c r="A9296">
        <v>9370</v>
      </c>
      <c r="B9296" t="s">
        <v>17</v>
      </c>
      <c r="C9296" t="s">
        <v>18</v>
      </c>
      <c r="D9296">
        <v>3</v>
      </c>
      <c r="E9296">
        <v>2319.81</v>
      </c>
      <c r="F9296">
        <v>136.46</v>
      </c>
      <c r="G9296">
        <v>469.66</v>
      </c>
      <c r="H9296">
        <v>0.70599999999999996</v>
      </c>
      <c r="I9296">
        <v>1</v>
      </c>
      <c r="J9296">
        <v>17</v>
      </c>
      <c r="K9296">
        <v>1.29</v>
      </c>
      <c r="L9296">
        <v>15</v>
      </c>
      <c r="M9296">
        <v>1</v>
      </c>
      <c r="N9296" t="s">
        <v>414</v>
      </c>
      <c r="O9296" t="s">
        <v>844</v>
      </c>
      <c r="P9296">
        <v>614.07000000000005</v>
      </c>
      <c r="Q9296" t="s">
        <v>20</v>
      </c>
    </row>
    <row r="9297" spans="1:17" x14ac:dyDescent="0.25">
      <c r="A9297">
        <v>9371</v>
      </c>
      <c r="B9297" t="s">
        <v>17</v>
      </c>
      <c r="C9297" t="s">
        <v>18</v>
      </c>
      <c r="D9297">
        <v>11</v>
      </c>
      <c r="E9297">
        <v>26497.1</v>
      </c>
      <c r="F9297">
        <v>196.27</v>
      </c>
      <c r="G9297">
        <v>3855.47</v>
      </c>
      <c r="H9297">
        <v>0.72599999999999998</v>
      </c>
      <c r="I9297">
        <v>1.5</v>
      </c>
      <c r="J9297">
        <v>123</v>
      </c>
      <c r="K9297">
        <v>3.11</v>
      </c>
      <c r="L9297">
        <v>6</v>
      </c>
      <c r="M9297">
        <v>0</v>
      </c>
      <c r="N9297" t="s">
        <v>69</v>
      </c>
      <c r="O9297" t="s">
        <v>554</v>
      </c>
      <c r="P9297">
        <v>3238.46</v>
      </c>
      <c r="Q9297" t="s">
        <v>36</v>
      </c>
    </row>
    <row r="9298" spans="1:17" x14ac:dyDescent="0.25">
      <c r="A9298">
        <v>9372</v>
      </c>
      <c r="B9298" t="s">
        <v>17</v>
      </c>
      <c r="C9298" t="s">
        <v>23</v>
      </c>
      <c r="D9298">
        <v>4</v>
      </c>
      <c r="E9298">
        <v>10414.030000000001</v>
      </c>
      <c r="F9298">
        <v>192.85</v>
      </c>
      <c r="G9298">
        <v>333.43</v>
      </c>
      <c r="H9298">
        <v>0.90700000000000003</v>
      </c>
      <c r="I9298">
        <v>1.2</v>
      </c>
      <c r="J9298">
        <v>49</v>
      </c>
      <c r="K9298">
        <v>1.9</v>
      </c>
      <c r="L9298">
        <v>33</v>
      </c>
      <c r="M9298">
        <v>1</v>
      </c>
      <c r="N9298" t="s">
        <v>386</v>
      </c>
      <c r="O9298" t="s">
        <v>493</v>
      </c>
      <c r="P9298">
        <v>1157.0999999999999</v>
      </c>
      <c r="Q9298" t="s">
        <v>20</v>
      </c>
    </row>
    <row r="9299" spans="1:17" x14ac:dyDescent="0.25">
      <c r="A9299">
        <v>9373</v>
      </c>
      <c r="B9299" t="s">
        <v>33</v>
      </c>
      <c r="C9299" t="s">
        <v>18</v>
      </c>
      <c r="D9299">
        <v>6</v>
      </c>
      <c r="E9299">
        <v>3529.3</v>
      </c>
      <c r="F9299">
        <v>160.41999999999999</v>
      </c>
      <c r="G9299">
        <v>876.66</v>
      </c>
      <c r="H9299">
        <v>0.86399999999999999</v>
      </c>
      <c r="I9299">
        <v>1.9</v>
      </c>
      <c r="J9299">
        <v>20</v>
      </c>
      <c r="K9299">
        <v>2.15</v>
      </c>
      <c r="L9299">
        <v>13</v>
      </c>
      <c r="M9299">
        <v>1</v>
      </c>
      <c r="N9299" t="s">
        <v>254</v>
      </c>
      <c r="O9299" t="s">
        <v>308</v>
      </c>
      <c r="P9299">
        <v>1443.78</v>
      </c>
      <c r="Q9299" t="s">
        <v>20</v>
      </c>
    </row>
    <row r="9300" spans="1:17" x14ac:dyDescent="0.25">
      <c r="A9300">
        <v>9374</v>
      </c>
      <c r="B9300" t="s">
        <v>33</v>
      </c>
      <c r="C9300" t="s">
        <v>23</v>
      </c>
      <c r="D9300">
        <v>5</v>
      </c>
      <c r="E9300">
        <v>15968.12</v>
      </c>
      <c r="F9300">
        <v>212.91</v>
      </c>
      <c r="G9300">
        <v>-167.51</v>
      </c>
      <c r="H9300">
        <v>0.66700000000000004</v>
      </c>
      <c r="I9300">
        <v>1.3</v>
      </c>
      <c r="J9300">
        <v>75</v>
      </c>
      <c r="K9300">
        <v>1.31</v>
      </c>
      <c r="L9300">
        <v>46</v>
      </c>
      <c r="M9300">
        <v>1</v>
      </c>
      <c r="N9300" t="s">
        <v>608</v>
      </c>
      <c r="O9300" t="s">
        <v>132</v>
      </c>
      <c r="P9300">
        <v>1596.82</v>
      </c>
      <c r="Q9300" t="s">
        <v>20</v>
      </c>
    </row>
    <row r="9301" spans="1:17" x14ac:dyDescent="0.25">
      <c r="A9301">
        <v>9375</v>
      </c>
      <c r="B9301" t="s">
        <v>33</v>
      </c>
      <c r="C9301" t="s">
        <v>18</v>
      </c>
      <c r="D9301">
        <v>6</v>
      </c>
      <c r="E9301">
        <v>14287.02</v>
      </c>
      <c r="F9301">
        <v>242.15</v>
      </c>
      <c r="G9301">
        <v>2523.39</v>
      </c>
      <c r="H9301">
        <v>0.88100000000000001</v>
      </c>
      <c r="I9301">
        <v>0.8</v>
      </c>
      <c r="J9301">
        <v>54</v>
      </c>
      <c r="K9301">
        <v>1.72</v>
      </c>
      <c r="L9301">
        <v>20</v>
      </c>
      <c r="M9301">
        <v>1</v>
      </c>
      <c r="N9301" t="s">
        <v>663</v>
      </c>
      <c r="O9301" t="s">
        <v>241</v>
      </c>
      <c r="P9301">
        <v>2179.35</v>
      </c>
      <c r="Q9301" t="s">
        <v>36</v>
      </c>
    </row>
    <row r="9302" spans="1:17" x14ac:dyDescent="0.25">
      <c r="A9302">
        <v>9376</v>
      </c>
      <c r="B9302" t="s">
        <v>33</v>
      </c>
      <c r="C9302" t="s">
        <v>23</v>
      </c>
      <c r="D9302">
        <v>7</v>
      </c>
      <c r="E9302">
        <v>6229.48</v>
      </c>
      <c r="F9302">
        <v>173.04</v>
      </c>
      <c r="G9302">
        <v>1638.78</v>
      </c>
      <c r="H9302">
        <v>0.69399999999999995</v>
      </c>
      <c r="I9302">
        <v>1.5</v>
      </c>
      <c r="J9302">
        <v>31</v>
      </c>
      <c r="K9302">
        <v>1.23</v>
      </c>
      <c r="L9302">
        <v>21</v>
      </c>
      <c r="M9302">
        <v>1</v>
      </c>
      <c r="N9302" t="s">
        <v>623</v>
      </c>
      <c r="O9302" t="s">
        <v>890</v>
      </c>
      <c r="P9302">
        <v>1816.92</v>
      </c>
      <c r="Q9302" t="s">
        <v>20</v>
      </c>
    </row>
    <row r="9303" spans="1:17" x14ac:dyDescent="0.25">
      <c r="A9303">
        <v>9377</v>
      </c>
      <c r="B9303" t="s">
        <v>33</v>
      </c>
      <c r="C9303" t="s">
        <v>18</v>
      </c>
      <c r="D9303">
        <v>7</v>
      </c>
      <c r="E9303">
        <v>18407.89</v>
      </c>
      <c r="F9303">
        <v>239.06</v>
      </c>
      <c r="G9303">
        <v>-100.04</v>
      </c>
      <c r="H9303">
        <v>0.96099999999999997</v>
      </c>
      <c r="I9303">
        <v>1.7</v>
      </c>
      <c r="J9303">
        <v>74</v>
      </c>
      <c r="K9303">
        <v>1.42</v>
      </c>
      <c r="L9303">
        <v>43</v>
      </c>
      <c r="M9303">
        <v>1</v>
      </c>
      <c r="N9303" t="s">
        <v>137</v>
      </c>
      <c r="O9303" t="s">
        <v>745</v>
      </c>
      <c r="P9303">
        <v>2510.13</v>
      </c>
      <c r="Q9303" t="s">
        <v>36</v>
      </c>
    </row>
    <row r="9304" spans="1:17" x14ac:dyDescent="0.25">
      <c r="A9304">
        <v>9378</v>
      </c>
      <c r="B9304" t="s">
        <v>17</v>
      </c>
      <c r="C9304" t="s">
        <v>18</v>
      </c>
      <c r="D9304">
        <v>6</v>
      </c>
      <c r="E9304">
        <v>4424.3100000000004</v>
      </c>
      <c r="F9304">
        <v>119.58</v>
      </c>
      <c r="G9304">
        <v>-1393.21</v>
      </c>
      <c r="H9304">
        <v>0.73</v>
      </c>
      <c r="I9304">
        <v>0.5</v>
      </c>
      <c r="J9304">
        <v>27</v>
      </c>
      <c r="K9304">
        <v>1.44</v>
      </c>
      <c r="L9304">
        <v>5</v>
      </c>
      <c r="M9304">
        <v>1</v>
      </c>
      <c r="N9304" t="s">
        <v>898</v>
      </c>
      <c r="O9304" t="s">
        <v>641</v>
      </c>
      <c r="P9304">
        <v>1076.22</v>
      </c>
      <c r="Q9304" t="s">
        <v>20</v>
      </c>
    </row>
    <row r="9305" spans="1:17" x14ac:dyDescent="0.25">
      <c r="A9305">
        <v>9379</v>
      </c>
      <c r="B9305" t="s">
        <v>17</v>
      </c>
      <c r="C9305" t="s">
        <v>18</v>
      </c>
      <c r="D9305">
        <v>4</v>
      </c>
      <c r="E9305">
        <v>8264.25</v>
      </c>
      <c r="F9305">
        <v>206.61</v>
      </c>
      <c r="G9305">
        <v>563.91999999999996</v>
      </c>
      <c r="H9305">
        <v>0.7</v>
      </c>
      <c r="I9305">
        <v>1.4</v>
      </c>
      <c r="J9305">
        <v>40</v>
      </c>
      <c r="K9305">
        <v>1.75</v>
      </c>
      <c r="L9305">
        <v>28</v>
      </c>
      <c r="M9305">
        <v>1</v>
      </c>
      <c r="N9305" t="s">
        <v>604</v>
      </c>
      <c r="O9305" t="s">
        <v>413</v>
      </c>
      <c r="P9305">
        <v>1239.6600000000001</v>
      </c>
      <c r="Q9305" t="s">
        <v>20</v>
      </c>
    </row>
    <row r="9306" spans="1:17" x14ac:dyDescent="0.25">
      <c r="A9306">
        <v>9380</v>
      </c>
      <c r="B9306" t="s">
        <v>17</v>
      </c>
      <c r="C9306" t="s">
        <v>18</v>
      </c>
      <c r="D9306">
        <v>5</v>
      </c>
      <c r="E9306">
        <v>6343.88</v>
      </c>
      <c r="F9306">
        <v>144.18</v>
      </c>
      <c r="G9306">
        <v>-59.47</v>
      </c>
      <c r="H9306">
        <v>0.40899999999999997</v>
      </c>
      <c r="I9306">
        <v>-0.5</v>
      </c>
      <c r="J9306">
        <v>43</v>
      </c>
      <c r="K9306">
        <v>1.37</v>
      </c>
      <c r="L9306">
        <v>21</v>
      </c>
      <c r="M9306">
        <v>1</v>
      </c>
      <c r="N9306" t="s">
        <v>933</v>
      </c>
      <c r="O9306" t="s">
        <v>472</v>
      </c>
      <c r="P9306">
        <v>1081.3499999999999</v>
      </c>
      <c r="Q9306" t="s">
        <v>20</v>
      </c>
    </row>
    <row r="9307" spans="1:17" x14ac:dyDescent="0.25">
      <c r="A9307">
        <v>9381</v>
      </c>
      <c r="B9307" t="s">
        <v>17</v>
      </c>
      <c r="C9307" t="s">
        <v>18</v>
      </c>
      <c r="D9307">
        <v>5</v>
      </c>
      <c r="E9307">
        <v>5869.5</v>
      </c>
      <c r="F9307">
        <v>255.2</v>
      </c>
      <c r="G9307">
        <v>345.09</v>
      </c>
      <c r="H9307">
        <v>0.82599999999999996</v>
      </c>
      <c r="I9307">
        <v>0.7</v>
      </c>
      <c r="J9307">
        <v>18</v>
      </c>
      <c r="K9307">
        <v>1.67</v>
      </c>
      <c r="L9307">
        <v>10</v>
      </c>
      <c r="M9307">
        <v>1</v>
      </c>
      <c r="N9307" t="s">
        <v>143</v>
      </c>
      <c r="O9307" t="s">
        <v>693</v>
      </c>
      <c r="P9307">
        <v>1914</v>
      </c>
      <c r="Q9307" t="s">
        <v>20</v>
      </c>
    </row>
    <row r="9308" spans="1:17" x14ac:dyDescent="0.25">
      <c r="A9308">
        <v>9382</v>
      </c>
      <c r="B9308" t="s">
        <v>17</v>
      </c>
      <c r="C9308" t="s">
        <v>23</v>
      </c>
      <c r="D9308">
        <v>6</v>
      </c>
      <c r="E9308">
        <v>11615.73</v>
      </c>
      <c r="F9308">
        <v>207.42</v>
      </c>
      <c r="G9308">
        <v>1712.06</v>
      </c>
      <c r="H9308">
        <v>0.98199999999999998</v>
      </c>
      <c r="I9308">
        <v>1.3</v>
      </c>
      <c r="J9308">
        <v>55</v>
      </c>
      <c r="K9308">
        <v>1.56</v>
      </c>
      <c r="L9308">
        <v>37</v>
      </c>
      <c r="M9308">
        <v>1</v>
      </c>
      <c r="N9308" t="s">
        <v>290</v>
      </c>
      <c r="O9308" t="s">
        <v>700</v>
      </c>
      <c r="P9308">
        <v>1866.78</v>
      </c>
      <c r="Q9308" t="s">
        <v>20</v>
      </c>
    </row>
    <row r="9309" spans="1:17" x14ac:dyDescent="0.25">
      <c r="A9309">
        <v>9383</v>
      </c>
      <c r="B9309" t="s">
        <v>17</v>
      </c>
      <c r="C9309" t="s">
        <v>18</v>
      </c>
      <c r="D9309">
        <v>5</v>
      </c>
      <c r="E9309">
        <v>5933.31</v>
      </c>
      <c r="F9309">
        <v>228.2</v>
      </c>
      <c r="G9309">
        <v>631.74</v>
      </c>
      <c r="H9309">
        <v>0.84599999999999997</v>
      </c>
      <c r="I9309">
        <v>1.8</v>
      </c>
      <c r="J9309">
        <v>25</v>
      </c>
      <c r="K9309">
        <v>2.72</v>
      </c>
      <c r="L9309">
        <v>2</v>
      </c>
      <c r="M9309">
        <v>0</v>
      </c>
      <c r="N9309" t="s">
        <v>447</v>
      </c>
      <c r="O9309" t="s">
        <v>450</v>
      </c>
      <c r="P9309">
        <v>1711.5</v>
      </c>
      <c r="Q9309" t="s">
        <v>20</v>
      </c>
    </row>
    <row r="9310" spans="1:17" x14ac:dyDescent="0.25">
      <c r="A9310">
        <v>9384</v>
      </c>
      <c r="B9310" t="s">
        <v>17</v>
      </c>
      <c r="C9310" t="s">
        <v>23</v>
      </c>
      <c r="D9310">
        <v>9</v>
      </c>
      <c r="E9310">
        <v>7749.21</v>
      </c>
      <c r="F9310">
        <v>184.51</v>
      </c>
      <c r="G9310">
        <v>788.66</v>
      </c>
      <c r="H9310">
        <v>0.59499999999999997</v>
      </c>
      <c r="I9310">
        <v>1.5</v>
      </c>
      <c r="J9310">
        <v>38</v>
      </c>
      <c r="K9310">
        <v>1.39</v>
      </c>
      <c r="L9310">
        <v>30</v>
      </c>
      <c r="M9310">
        <v>1</v>
      </c>
      <c r="N9310" t="s">
        <v>240</v>
      </c>
      <c r="O9310" t="s">
        <v>496</v>
      </c>
      <c r="P9310">
        <v>2490.88</v>
      </c>
      <c r="Q9310" t="s">
        <v>36</v>
      </c>
    </row>
    <row r="9311" spans="1:17" x14ac:dyDescent="0.25">
      <c r="A9311">
        <v>9385</v>
      </c>
      <c r="B9311" t="s">
        <v>17</v>
      </c>
      <c r="C9311" t="s">
        <v>18</v>
      </c>
      <c r="D9311">
        <v>1</v>
      </c>
      <c r="E9311">
        <v>899.93</v>
      </c>
      <c r="F9311">
        <v>449.97</v>
      </c>
      <c r="G9311">
        <v>299.18</v>
      </c>
      <c r="H9311">
        <v>0</v>
      </c>
      <c r="I9311">
        <v>-2</v>
      </c>
      <c r="J9311">
        <v>0</v>
      </c>
      <c r="K9311">
        <v>1.83</v>
      </c>
      <c r="L9311">
        <v>0</v>
      </c>
      <c r="M9311">
        <v>0</v>
      </c>
      <c r="N9311" t="s">
        <v>109</v>
      </c>
      <c r="O9311" t="s">
        <v>109</v>
      </c>
      <c r="P9311">
        <v>674.96</v>
      </c>
      <c r="Q9311" t="s">
        <v>20</v>
      </c>
    </row>
    <row r="9312" spans="1:17" x14ac:dyDescent="0.25">
      <c r="A9312">
        <v>9386</v>
      </c>
      <c r="B9312" t="s">
        <v>17</v>
      </c>
      <c r="C9312" t="s">
        <v>23</v>
      </c>
      <c r="D9312">
        <v>2</v>
      </c>
      <c r="E9312">
        <v>2179.59</v>
      </c>
      <c r="F9312">
        <v>272.45</v>
      </c>
      <c r="G9312">
        <v>-383.7</v>
      </c>
      <c r="H9312">
        <v>0</v>
      </c>
      <c r="I9312">
        <v>-0.5</v>
      </c>
      <c r="J9312">
        <v>8</v>
      </c>
      <c r="K9312">
        <v>1.75</v>
      </c>
      <c r="L9312">
        <v>6</v>
      </c>
      <c r="M9312">
        <v>1</v>
      </c>
      <c r="N9312" t="s">
        <v>32</v>
      </c>
      <c r="O9312" t="s">
        <v>842</v>
      </c>
      <c r="P9312">
        <v>817.35</v>
      </c>
      <c r="Q9312" t="s">
        <v>20</v>
      </c>
    </row>
    <row r="9313" spans="1:17" x14ac:dyDescent="0.25">
      <c r="A9313">
        <v>9387</v>
      </c>
      <c r="B9313" t="s">
        <v>17</v>
      </c>
      <c r="C9313" t="s">
        <v>18</v>
      </c>
      <c r="D9313">
        <v>5</v>
      </c>
      <c r="E9313">
        <v>7337.12</v>
      </c>
      <c r="F9313">
        <v>174.69</v>
      </c>
      <c r="G9313">
        <v>227.71</v>
      </c>
      <c r="H9313">
        <v>0.92900000000000005</v>
      </c>
      <c r="I9313">
        <v>1.5</v>
      </c>
      <c r="J9313">
        <v>38</v>
      </c>
      <c r="K9313">
        <v>2.84</v>
      </c>
      <c r="L9313">
        <v>0</v>
      </c>
      <c r="M9313">
        <v>0</v>
      </c>
      <c r="N9313" t="s">
        <v>116</v>
      </c>
      <c r="O9313" t="s">
        <v>88</v>
      </c>
      <c r="P9313">
        <v>1310.18</v>
      </c>
      <c r="Q9313" t="s">
        <v>20</v>
      </c>
    </row>
    <row r="9314" spans="1:17" x14ac:dyDescent="0.25">
      <c r="A9314">
        <v>9388</v>
      </c>
      <c r="B9314" t="s">
        <v>17</v>
      </c>
      <c r="C9314" t="s">
        <v>23</v>
      </c>
      <c r="D9314">
        <v>5</v>
      </c>
      <c r="E9314">
        <v>3073.43</v>
      </c>
      <c r="F9314">
        <v>180.79</v>
      </c>
      <c r="G9314">
        <v>125.53</v>
      </c>
      <c r="H9314">
        <v>0.23499999999999999</v>
      </c>
      <c r="I9314">
        <v>-1</v>
      </c>
      <c r="J9314">
        <v>9</v>
      </c>
      <c r="K9314">
        <v>2</v>
      </c>
      <c r="L9314">
        <v>4</v>
      </c>
      <c r="M9314">
        <v>1</v>
      </c>
      <c r="N9314" t="s">
        <v>95</v>
      </c>
      <c r="O9314" t="s">
        <v>198</v>
      </c>
      <c r="P9314">
        <v>1355.92</v>
      </c>
      <c r="Q9314" t="s">
        <v>20</v>
      </c>
    </row>
    <row r="9315" spans="1:17" x14ac:dyDescent="0.25">
      <c r="A9315">
        <v>9389</v>
      </c>
      <c r="B9315" t="s">
        <v>17</v>
      </c>
      <c r="C9315" t="s">
        <v>18</v>
      </c>
      <c r="D9315">
        <v>4</v>
      </c>
      <c r="E9315">
        <v>2379.7800000000002</v>
      </c>
      <c r="F9315">
        <v>158.65</v>
      </c>
      <c r="G9315">
        <v>397.57</v>
      </c>
      <c r="H9315">
        <v>0.8</v>
      </c>
      <c r="I9315">
        <v>0.8</v>
      </c>
      <c r="J9315">
        <v>11</v>
      </c>
      <c r="K9315">
        <v>1</v>
      </c>
      <c r="L9315">
        <v>6</v>
      </c>
      <c r="M9315">
        <v>1</v>
      </c>
      <c r="N9315" t="s">
        <v>534</v>
      </c>
      <c r="O9315" t="s">
        <v>466</v>
      </c>
      <c r="P9315">
        <v>951.9</v>
      </c>
      <c r="Q9315" t="s">
        <v>20</v>
      </c>
    </row>
    <row r="9316" spans="1:17" x14ac:dyDescent="0.25">
      <c r="A9316">
        <v>9390</v>
      </c>
      <c r="B9316" t="s">
        <v>17</v>
      </c>
      <c r="C9316" t="s">
        <v>23</v>
      </c>
      <c r="D9316">
        <v>2</v>
      </c>
      <c r="E9316">
        <v>3374.62</v>
      </c>
      <c r="F9316">
        <v>124.99</v>
      </c>
      <c r="G9316">
        <v>851.45</v>
      </c>
      <c r="H9316">
        <v>1</v>
      </c>
      <c r="I9316">
        <v>1.9</v>
      </c>
      <c r="J9316">
        <v>25</v>
      </c>
      <c r="K9316">
        <v>1.4</v>
      </c>
      <c r="L9316">
        <v>15</v>
      </c>
      <c r="M9316">
        <v>1</v>
      </c>
      <c r="N9316" t="s">
        <v>144</v>
      </c>
      <c r="O9316" t="s">
        <v>190</v>
      </c>
      <c r="P9316">
        <v>374.97</v>
      </c>
      <c r="Q9316" t="s">
        <v>52</v>
      </c>
    </row>
    <row r="9317" spans="1:17" x14ac:dyDescent="0.25">
      <c r="A9317">
        <v>9391</v>
      </c>
      <c r="B9317" t="s">
        <v>17</v>
      </c>
      <c r="C9317" t="s">
        <v>18</v>
      </c>
      <c r="D9317">
        <v>5</v>
      </c>
      <c r="E9317">
        <v>5439.22</v>
      </c>
      <c r="F9317">
        <v>194.26</v>
      </c>
      <c r="G9317">
        <v>325.58</v>
      </c>
      <c r="H9317">
        <v>0.53600000000000003</v>
      </c>
      <c r="I9317">
        <v>0.8</v>
      </c>
      <c r="J9317">
        <v>23</v>
      </c>
      <c r="K9317">
        <v>1.52</v>
      </c>
      <c r="L9317">
        <v>15</v>
      </c>
      <c r="M9317">
        <v>1</v>
      </c>
      <c r="N9317" t="s">
        <v>437</v>
      </c>
      <c r="O9317" t="s">
        <v>1026</v>
      </c>
      <c r="P9317">
        <v>1456.95</v>
      </c>
      <c r="Q9317" t="s">
        <v>20</v>
      </c>
    </row>
    <row r="9318" spans="1:17" x14ac:dyDescent="0.25">
      <c r="A9318">
        <v>9392</v>
      </c>
      <c r="B9318" t="s">
        <v>33</v>
      </c>
      <c r="C9318" t="s">
        <v>18</v>
      </c>
      <c r="D9318">
        <v>9</v>
      </c>
      <c r="E9318">
        <v>8886.0300000000007</v>
      </c>
      <c r="F9318">
        <v>181.35</v>
      </c>
      <c r="G9318">
        <v>1881.94</v>
      </c>
      <c r="H9318">
        <v>0.49</v>
      </c>
      <c r="I9318">
        <v>0.3</v>
      </c>
      <c r="J9318">
        <v>38</v>
      </c>
      <c r="K9318">
        <v>2.66</v>
      </c>
      <c r="L9318">
        <v>6</v>
      </c>
      <c r="M9318">
        <v>0</v>
      </c>
      <c r="N9318" t="s">
        <v>155</v>
      </c>
      <c r="O9318" t="s">
        <v>676</v>
      </c>
      <c r="P9318">
        <v>2448.2199999999998</v>
      </c>
      <c r="Q9318" t="s">
        <v>36</v>
      </c>
    </row>
    <row r="9319" spans="1:17" x14ac:dyDescent="0.25">
      <c r="A9319">
        <v>9393</v>
      </c>
      <c r="B9319" t="s">
        <v>28</v>
      </c>
      <c r="C9319" t="s">
        <v>23</v>
      </c>
      <c r="D9319">
        <v>3</v>
      </c>
      <c r="E9319">
        <v>954.81</v>
      </c>
      <c r="F9319">
        <v>159.13999999999999</v>
      </c>
      <c r="G9319">
        <v>-91.84</v>
      </c>
      <c r="H9319">
        <v>0.33300000000000002</v>
      </c>
      <c r="I9319">
        <v>0</v>
      </c>
      <c r="J9319">
        <v>3</v>
      </c>
      <c r="K9319">
        <v>3.33</v>
      </c>
      <c r="L9319">
        <v>0</v>
      </c>
      <c r="M9319">
        <v>0</v>
      </c>
      <c r="N9319" t="s">
        <v>478</v>
      </c>
      <c r="O9319" t="s">
        <v>22</v>
      </c>
      <c r="P9319">
        <v>716.13</v>
      </c>
      <c r="Q9319" t="s">
        <v>20</v>
      </c>
    </row>
    <row r="9320" spans="1:17" x14ac:dyDescent="0.25">
      <c r="A9320">
        <v>9394</v>
      </c>
      <c r="B9320" t="s">
        <v>28</v>
      </c>
      <c r="C9320" t="s">
        <v>18</v>
      </c>
      <c r="D9320">
        <v>4</v>
      </c>
      <c r="E9320">
        <v>5169.34</v>
      </c>
      <c r="F9320">
        <v>206.77</v>
      </c>
      <c r="G9320">
        <v>97.78</v>
      </c>
      <c r="H9320">
        <v>0.64</v>
      </c>
      <c r="I9320">
        <v>0.8</v>
      </c>
      <c r="J9320">
        <v>16</v>
      </c>
      <c r="K9320">
        <v>1.5</v>
      </c>
      <c r="L9320">
        <v>14</v>
      </c>
      <c r="M9320">
        <v>1</v>
      </c>
      <c r="N9320" t="s">
        <v>376</v>
      </c>
      <c r="O9320" t="s">
        <v>850</v>
      </c>
      <c r="P9320">
        <v>1240.6199999999999</v>
      </c>
      <c r="Q9320" t="s">
        <v>20</v>
      </c>
    </row>
    <row r="9321" spans="1:17" x14ac:dyDescent="0.25">
      <c r="A9321">
        <v>9395</v>
      </c>
      <c r="B9321" t="s">
        <v>17</v>
      </c>
      <c r="C9321" t="s">
        <v>23</v>
      </c>
      <c r="D9321">
        <v>3</v>
      </c>
      <c r="E9321">
        <v>1953.82</v>
      </c>
      <c r="F9321">
        <v>162.82</v>
      </c>
      <c r="G9321">
        <v>227.49</v>
      </c>
      <c r="H9321">
        <v>0.83299999999999996</v>
      </c>
      <c r="I9321">
        <v>0.5</v>
      </c>
      <c r="J9321">
        <v>10</v>
      </c>
      <c r="K9321">
        <v>1.6</v>
      </c>
      <c r="L9321">
        <v>10</v>
      </c>
      <c r="M9321">
        <v>1</v>
      </c>
      <c r="N9321" t="s">
        <v>83</v>
      </c>
      <c r="O9321" t="s">
        <v>343</v>
      </c>
      <c r="P9321">
        <v>732.69</v>
      </c>
      <c r="Q9321" t="s">
        <v>20</v>
      </c>
    </row>
    <row r="9322" spans="1:17" x14ac:dyDescent="0.25">
      <c r="A9322">
        <v>9396</v>
      </c>
      <c r="B9322" t="s">
        <v>17</v>
      </c>
      <c r="C9322" t="s">
        <v>18</v>
      </c>
      <c r="D9322">
        <v>2</v>
      </c>
      <c r="E9322">
        <v>1199.8599999999999</v>
      </c>
      <c r="F9322">
        <v>171.41</v>
      </c>
      <c r="G9322">
        <v>12.44</v>
      </c>
      <c r="H9322">
        <v>0.57099999999999995</v>
      </c>
      <c r="I9322">
        <v>-0.3</v>
      </c>
      <c r="J9322">
        <v>4</v>
      </c>
      <c r="K9322">
        <v>2</v>
      </c>
      <c r="L9322">
        <v>0</v>
      </c>
      <c r="M9322">
        <v>1</v>
      </c>
      <c r="N9322" t="s">
        <v>298</v>
      </c>
      <c r="O9322" t="s">
        <v>96</v>
      </c>
      <c r="P9322">
        <v>514.23</v>
      </c>
      <c r="Q9322" t="s">
        <v>20</v>
      </c>
    </row>
    <row r="9323" spans="1:17" x14ac:dyDescent="0.25">
      <c r="A9323">
        <v>9397</v>
      </c>
      <c r="B9323" t="s">
        <v>17</v>
      </c>
      <c r="C9323" t="s">
        <v>18</v>
      </c>
      <c r="D9323">
        <v>2</v>
      </c>
      <c r="E9323">
        <v>1259.8699999999999</v>
      </c>
      <c r="F9323">
        <v>139.99</v>
      </c>
      <c r="G9323">
        <v>165.32</v>
      </c>
      <c r="H9323">
        <v>0.55600000000000005</v>
      </c>
      <c r="I9323">
        <v>-0.3</v>
      </c>
      <c r="J9323">
        <v>9</v>
      </c>
      <c r="K9323">
        <v>1</v>
      </c>
      <c r="L9323">
        <v>4</v>
      </c>
      <c r="M9323">
        <v>1</v>
      </c>
      <c r="N9323" t="s">
        <v>778</v>
      </c>
      <c r="O9323" t="s">
        <v>158</v>
      </c>
      <c r="P9323">
        <v>419.97</v>
      </c>
      <c r="Q9323" t="s">
        <v>52</v>
      </c>
    </row>
    <row r="9324" spans="1:17" x14ac:dyDescent="0.25">
      <c r="A9324">
        <v>9398</v>
      </c>
      <c r="B9324" t="s">
        <v>17</v>
      </c>
      <c r="C9324" t="s">
        <v>23</v>
      </c>
      <c r="D9324">
        <v>1</v>
      </c>
      <c r="E9324">
        <v>3199.64</v>
      </c>
      <c r="F9324">
        <v>159.97999999999999</v>
      </c>
      <c r="G9324">
        <v>840.8</v>
      </c>
      <c r="H9324">
        <v>1</v>
      </c>
      <c r="I9324">
        <v>2</v>
      </c>
      <c r="J9324">
        <v>20</v>
      </c>
      <c r="K9324">
        <v>1.75</v>
      </c>
      <c r="L9324">
        <v>5</v>
      </c>
      <c r="M9324">
        <v>1</v>
      </c>
      <c r="N9324" t="s">
        <v>158</v>
      </c>
      <c r="O9324" t="s">
        <v>158</v>
      </c>
      <c r="P9324">
        <v>239.97</v>
      </c>
      <c r="Q9324" t="s">
        <v>52</v>
      </c>
    </row>
    <row r="9325" spans="1:17" x14ac:dyDescent="0.25">
      <c r="A9325">
        <v>9399</v>
      </c>
      <c r="B9325" t="s">
        <v>17</v>
      </c>
      <c r="C9325" t="s">
        <v>18</v>
      </c>
      <c r="D9325">
        <v>4</v>
      </c>
      <c r="E9325">
        <v>5089.54</v>
      </c>
      <c r="F9325">
        <v>267.87</v>
      </c>
      <c r="G9325">
        <v>1180.8</v>
      </c>
      <c r="H9325">
        <v>0.94699999999999995</v>
      </c>
      <c r="I9325">
        <v>1.4</v>
      </c>
      <c r="J9325">
        <v>18</v>
      </c>
      <c r="K9325">
        <v>1.22</v>
      </c>
      <c r="L9325">
        <v>7</v>
      </c>
      <c r="M9325">
        <v>1</v>
      </c>
      <c r="N9325" t="s">
        <v>141</v>
      </c>
      <c r="O9325" t="s">
        <v>423</v>
      </c>
      <c r="P9325">
        <v>1607.22</v>
      </c>
      <c r="Q9325" t="s">
        <v>20</v>
      </c>
    </row>
    <row r="9326" spans="1:17" x14ac:dyDescent="0.25">
      <c r="A9326">
        <v>9400</v>
      </c>
      <c r="B9326" t="s">
        <v>17</v>
      </c>
      <c r="C9326" t="s">
        <v>23</v>
      </c>
      <c r="D9326">
        <v>4</v>
      </c>
      <c r="E9326">
        <v>6499.09</v>
      </c>
      <c r="F9326">
        <v>175.65</v>
      </c>
      <c r="G9326">
        <v>1619.93</v>
      </c>
      <c r="H9326">
        <v>0.91900000000000004</v>
      </c>
      <c r="I9326">
        <v>1.6</v>
      </c>
      <c r="J9326">
        <v>37</v>
      </c>
      <c r="K9326">
        <v>1.7</v>
      </c>
      <c r="L9326">
        <v>22</v>
      </c>
      <c r="M9326">
        <v>1</v>
      </c>
      <c r="N9326" t="s">
        <v>139</v>
      </c>
      <c r="O9326" t="s">
        <v>76</v>
      </c>
      <c r="P9326">
        <v>1053.9000000000001</v>
      </c>
      <c r="Q9326" t="s">
        <v>20</v>
      </c>
    </row>
    <row r="9327" spans="1:17" x14ac:dyDescent="0.25">
      <c r="A9327">
        <v>9401</v>
      </c>
      <c r="B9327" t="s">
        <v>17</v>
      </c>
      <c r="C9327" t="s">
        <v>18</v>
      </c>
      <c r="D9327">
        <v>7</v>
      </c>
      <c r="E9327">
        <v>5501.25</v>
      </c>
      <c r="F9327">
        <v>203.75</v>
      </c>
      <c r="G9327">
        <v>467.12</v>
      </c>
      <c r="H9327">
        <v>0.70399999999999996</v>
      </c>
      <c r="I9327">
        <v>0.3</v>
      </c>
      <c r="J9327">
        <v>18</v>
      </c>
      <c r="K9327">
        <v>3</v>
      </c>
      <c r="L9327">
        <v>2</v>
      </c>
      <c r="M9327">
        <v>0</v>
      </c>
      <c r="N9327" t="s">
        <v>176</v>
      </c>
      <c r="O9327" t="s">
        <v>357</v>
      </c>
      <c r="P9327">
        <v>2139.38</v>
      </c>
      <c r="Q9327" t="s">
        <v>36</v>
      </c>
    </row>
    <row r="9328" spans="1:17" x14ac:dyDescent="0.25">
      <c r="A9328">
        <v>9402</v>
      </c>
      <c r="B9328" t="s">
        <v>17</v>
      </c>
      <c r="C9328" t="s">
        <v>23</v>
      </c>
      <c r="D9328">
        <v>9</v>
      </c>
      <c r="E9328">
        <v>4514.3999999999996</v>
      </c>
      <c r="F9328">
        <v>173.63</v>
      </c>
      <c r="G9328">
        <v>4.55</v>
      </c>
      <c r="H9328">
        <v>0.154</v>
      </c>
      <c r="I9328">
        <v>-0.5</v>
      </c>
      <c r="J9328">
        <v>9</v>
      </c>
      <c r="K9328">
        <v>1</v>
      </c>
      <c r="L9328">
        <v>1</v>
      </c>
      <c r="M9328">
        <v>1</v>
      </c>
      <c r="N9328" t="s">
        <v>575</v>
      </c>
      <c r="O9328" t="s">
        <v>948</v>
      </c>
      <c r="P9328">
        <v>2344</v>
      </c>
      <c r="Q9328" t="s">
        <v>36</v>
      </c>
    </row>
    <row r="9329" spans="1:17" x14ac:dyDescent="0.25">
      <c r="A9329">
        <v>9403</v>
      </c>
      <c r="B9329" t="s">
        <v>17</v>
      </c>
      <c r="C9329" t="s">
        <v>18</v>
      </c>
      <c r="D9329">
        <v>3</v>
      </c>
      <c r="E9329">
        <v>4277.63</v>
      </c>
      <c r="F9329">
        <v>213.88</v>
      </c>
      <c r="G9329">
        <v>240.5</v>
      </c>
      <c r="H9329">
        <v>1</v>
      </c>
      <c r="I9329">
        <v>1</v>
      </c>
      <c r="J9329">
        <v>20</v>
      </c>
      <c r="K9329">
        <v>1.3</v>
      </c>
      <c r="L9329">
        <v>9</v>
      </c>
      <c r="M9329">
        <v>1</v>
      </c>
      <c r="N9329" t="s">
        <v>725</v>
      </c>
      <c r="O9329" t="s">
        <v>117</v>
      </c>
      <c r="P9329">
        <v>962.46</v>
      </c>
      <c r="Q9329" t="s">
        <v>20</v>
      </c>
    </row>
    <row r="9330" spans="1:17" x14ac:dyDescent="0.25">
      <c r="A9330">
        <v>9404</v>
      </c>
      <c r="B9330" t="s">
        <v>17</v>
      </c>
      <c r="C9330" t="s">
        <v>23</v>
      </c>
      <c r="D9330">
        <v>6</v>
      </c>
      <c r="E9330">
        <v>3539.6</v>
      </c>
      <c r="F9330">
        <v>153.9</v>
      </c>
      <c r="G9330">
        <v>248.6</v>
      </c>
      <c r="H9330">
        <v>0.30399999999999999</v>
      </c>
      <c r="I9330">
        <v>0.7</v>
      </c>
      <c r="J9330">
        <v>17</v>
      </c>
      <c r="K9330">
        <v>1.94</v>
      </c>
      <c r="L9330">
        <v>8</v>
      </c>
      <c r="M9330">
        <v>1</v>
      </c>
      <c r="N9330" t="s">
        <v>250</v>
      </c>
      <c r="O9330" t="s">
        <v>261</v>
      </c>
      <c r="P9330">
        <v>1385.1</v>
      </c>
      <c r="Q9330" t="s">
        <v>20</v>
      </c>
    </row>
    <row r="9331" spans="1:17" x14ac:dyDescent="0.25">
      <c r="A9331">
        <v>9405</v>
      </c>
      <c r="B9331" t="s">
        <v>17</v>
      </c>
      <c r="C9331" t="s">
        <v>18</v>
      </c>
      <c r="D9331">
        <v>7</v>
      </c>
      <c r="E9331">
        <v>8469.4699999999993</v>
      </c>
      <c r="F9331">
        <v>235.26</v>
      </c>
      <c r="G9331">
        <v>1630.2</v>
      </c>
      <c r="H9331">
        <v>0.27800000000000002</v>
      </c>
      <c r="I9331">
        <v>1.8</v>
      </c>
      <c r="J9331">
        <v>29</v>
      </c>
      <c r="K9331">
        <v>1.21</v>
      </c>
      <c r="L9331">
        <v>10</v>
      </c>
      <c r="M9331">
        <v>1</v>
      </c>
      <c r="N9331" t="s">
        <v>252</v>
      </c>
      <c r="O9331" t="s">
        <v>642</v>
      </c>
      <c r="P9331">
        <v>2470.23</v>
      </c>
      <c r="Q9331" t="s">
        <v>36</v>
      </c>
    </row>
    <row r="9332" spans="1:17" x14ac:dyDescent="0.25">
      <c r="A9332">
        <v>9406</v>
      </c>
      <c r="B9332" t="s">
        <v>33</v>
      </c>
      <c r="C9332" t="s">
        <v>18</v>
      </c>
      <c r="D9332">
        <v>5</v>
      </c>
      <c r="E9332">
        <v>4591.62</v>
      </c>
      <c r="F9332">
        <v>183.66</v>
      </c>
      <c r="G9332">
        <v>1111.94</v>
      </c>
      <c r="H9332">
        <v>0.76</v>
      </c>
      <c r="I9332">
        <v>0.8</v>
      </c>
      <c r="J9332">
        <v>23</v>
      </c>
      <c r="K9332">
        <v>1.17</v>
      </c>
      <c r="L9332">
        <v>11</v>
      </c>
      <c r="M9332">
        <v>1</v>
      </c>
      <c r="N9332" t="s">
        <v>139</v>
      </c>
      <c r="O9332" t="s">
        <v>675</v>
      </c>
      <c r="P9332">
        <v>1377.45</v>
      </c>
      <c r="Q9332" t="s">
        <v>20</v>
      </c>
    </row>
    <row r="9333" spans="1:17" x14ac:dyDescent="0.25">
      <c r="A9333">
        <v>9407</v>
      </c>
      <c r="B9333" t="s">
        <v>17</v>
      </c>
      <c r="C9333" t="s">
        <v>23</v>
      </c>
      <c r="D9333">
        <v>5</v>
      </c>
      <c r="E9333">
        <v>5819.05</v>
      </c>
      <c r="F9333">
        <v>171.15</v>
      </c>
      <c r="G9333">
        <v>41.07</v>
      </c>
      <c r="H9333">
        <v>0.64700000000000002</v>
      </c>
      <c r="I9333">
        <v>0.3</v>
      </c>
      <c r="J9333">
        <v>22</v>
      </c>
      <c r="K9333">
        <v>2</v>
      </c>
      <c r="L9333">
        <v>15</v>
      </c>
      <c r="M9333">
        <v>1</v>
      </c>
      <c r="N9333" t="s">
        <v>250</v>
      </c>
      <c r="O9333" t="s">
        <v>206</v>
      </c>
      <c r="P9333">
        <v>1283.6199999999999</v>
      </c>
      <c r="Q9333" t="s">
        <v>20</v>
      </c>
    </row>
    <row r="9334" spans="1:17" x14ac:dyDescent="0.25">
      <c r="A9334">
        <v>9408</v>
      </c>
      <c r="B9334" t="s">
        <v>17</v>
      </c>
      <c r="C9334" t="s">
        <v>18</v>
      </c>
      <c r="D9334">
        <v>2</v>
      </c>
      <c r="E9334">
        <v>784.86</v>
      </c>
      <c r="F9334">
        <v>156.97</v>
      </c>
      <c r="G9334">
        <v>236.08</v>
      </c>
      <c r="H9334">
        <v>0</v>
      </c>
      <c r="I9334">
        <v>0</v>
      </c>
      <c r="J9334">
        <v>0</v>
      </c>
      <c r="K9334">
        <v>1.83</v>
      </c>
      <c r="L9334">
        <v>0</v>
      </c>
      <c r="M9334">
        <v>0</v>
      </c>
      <c r="N9334" t="s">
        <v>378</v>
      </c>
      <c r="O9334" t="s">
        <v>914</v>
      </c>
      <c r="P9334">
        <v>470.91</v>
      </c>
      <c r="Q9334" t="s">
        <v>52</v>
      </c>
    </row>
    <row r="9335" spans="1:17" x14ac:dyDescent="0.25">
      <c r="A9335">
        <v>9409</v>
      </c>
      <c r="B9335" t="s">
        <v>28</v>
      </c>
      <c r="C9335" t="s">
        <v>18</v>
      </c>
      <c r="D9335">
        <v>2</v>
      </c>
      <c r="E9335">
        <v>3679.56</v>
      </c>
      <c r="F9335">
        <v>262.83</v>
      </c>
      <c r="G9335">
        <v>1505.52</v>
      </c>
      <c r="H9335">
        <v>0.71399999999999997</v>
      </c>
      <c r="I9335">
        <v>1</v>
      </c>
      <c r="J9335">
        <v>14</v>
      </c>
      <c r="K9335">
        <v>1.1399999999999999</v>
      </c>
      <c r="L9335">
        <v>9</v>
      </c>
      <c r="M9335">
        <v>1</v>
      </c>
      <c r="N9335" t="s">
        <v>928</v>
      </c>
      <c r="O9335" t="s">
        <v>989</v>
      </c>
      <c r="P9335">
        <v>788.49</v>
      </c>
      <c r="Q9335" t="s">
        <v>20</v>
      </c>
    </row>
    <row r="9336" spans="1:17" x14ac:dyDescent="0.25">
      <c r="A9336">
        <v>9410</v>
      </c>
      <c r="B9336" t="s">
        <v>28</v>
      </c>
      <c r="C9336" t="s">
        <v>23</v>
      </c>
      <c r="D9336">
        <v>5</v>
      </c>
      <c r="E9336">
        <v>8778.89</v>
      </c>
      <c r="F9336">
        <v>199.52</v>
      </c>
      <c r="G9336">
        <v>1277.99</v>
      </c>
      <c r="H9336">
        <v>0.86399999999999999</v>
      </c>
      <c r="I9336">
        <v>2.5</v>
      </c>
      <c r="J9336">
        <v>38</v>
      </c>
      <c r="K9336">
        <v>1.71</v>
      </c>
      <c r="L9336">
        <v>26</v>
      </c>
      <c r="M9336">
        <v>1</v>
      </c>
      <c r="N9336" t="s">
        <v>661</v>
      </c>
      <c r="O9336" t="s">
        <v>887</v>
      </c>
      <c r="P9336">
        <v>1496.4</v>
      </c>
      <c r="Q9336" t="s">
        <v>20</v>
      </c>
    </row>
    <row r="9337" spans="1:17" x14ac:dyDescent="0.25">
      <c r="A9337">
        <v>9411</v>
      </c>
      <c r="B9337" t="s">
        <v>28</v>
      </c>
      <c r="C9337" t="s">
        <v>18</v>
      </c>
      <c r="D9337">
        <v>5</v>
      </c>
      <c r="E9337">
        <v>4564.68</v>
      </c>
      <c r="F9337">
        <v>198.46</v>
      </c>
      <c r="G9337">
        <v>954.48</v>
      </c>
      <c r="H9337">
        <v>0.60899999999999999</v>
      </c>
      <c r="I9337">
        <v>0</v>
      </c>
      <c r="J9337">
        <v>20</v>
      </c>
      <c r="K9337">
        <v>2.8</v>
      </c>
      <c r="L9337">
        <v>8</v>
      </c>
      <c r="M9337">
        <v>0</v>
      </c>
      <c r="N9337" t="s">
        <v>865</v>
      </c>
      <c r="O9337" t="s">
        <v>92</v>
      </c>
      <c r="P9337">
        <v>1488.45</v>
      </c>
      <c r="Q9337" t="s">
        <v>20</v>
      </c>
    </row>
    <row r="9338" spans="1:17" x14ac:dyDescent="0.25">
      <c r="A9338">
        <v>9412</v>
      </c>
      <c r="B9338" t="s">
        <v>28</v>
      </c>
      <c r="C9338" t="s">
        <v>18</v>
      </c>
      <c r="D9338">
        <v>4</v>
      </c>
      <c r="E9338">
        <v>7087.32</v>
      </c>
      <c r="F9338">
        <v>214.77</v>
      </c>
      <c r="G9338">
        <v>1593.93</v>
      </c>
      <c r="H9338">
        <v>1</v>
      </c>
      <c r="I9338">
        <v>1</v>
      </c>
      <c r="J9338">
        <v>33</v>
      </c>
      <c r="K9338">
        <v>2.97</v>
      </c>
      <c r="L9338">
        <v>8</v>
      </c>
      <c r="M9338">
        <v>0</v>
      </c>
      <c r="N9338" t="s">
        <v>65</v>
      </c>
      <c r="O9338" t="s">
        <v>417</v>
      </c>
      <c r="P9338">
        <v>1288.6199999999999</v>
      </c>
      <c r="Q9338" t="s">
        <v>20</v>
      </c>
    </row>
    <row r="9339" spans="1:17" x14ac:dyDescent="0.25">
      <c r="A9339">
        <v>9413</v>
      </c>
      <c r="B9339" t="s">
        <v>28</v>
      </c>
      <c r="C9339" t="s">
        <v>18</v>
      </c>
      <c r="D9339">
        <v>6</v>
      </c>
      <c r="E9339">
        <v>10407.56</v>
      </c>
      <c r="F9339">
        <v>216.82</v>
      </c>
      <c r="G9339">
        <v>2018.82</v>
      </c>
      <c r="H9339">
        <v>0.35399999999999998</v>
      </c>
      <c r="I9339">
        <v>-0.5</v>
      </c>
      <c r="J9339">
        <v>42</v>
      </c>
      <c r="K9339">
        <v>2.88</v>
      </c>
      <c r="L9339">
        <v>0</v>
      </c>
      <c r="M9339">
        <v>0</v>
      </c>
      <c r="N9339" t="s">
        <v>120</v>
      </c>
      <c r="O9339" t="s">
        <v>676</v>
      </c>
      <c r="P9339">
        <v>1951.38</v>
      </c>
      <c r="Q9339" t="s">
        <v>20</v>
      </c>
    </row>
    <row r="9340" spans="1:17" x14ac:dyDescent="0.25">
      <c r="A9340">
        <v>9414</v>
      </c>
      <c r="B9340" t="s">
        <v>17</v>
      </c>
      <c r="C9340" t="s">
        <v>18</v>
      </c>
      <c r="D9340">
        <v>7</v>
      </c>
      <c r="E9340">
        <v>9988.25</v>
      </c>
      <c r="F9340">
        <v>178.36</v>
      </c>
      <c r="G9340">
        <v>86.82</v>
      </c>
      <c r="H9340">
        <v>0.51800000000000002</v>
      </c>
      <c r="I9340">
        <v>0.8</v>
      </c>
      <c r="J9340">
        <v>48</v>
      </c>
      <c r="K9340">
        <v>1.71</v>
      </c>
      <c r="L9340">
        <v>19</v>
      </c>
      <c r="M9340">
        <v>1</v>
      </c>
      <c r="N9340" t="s">
        <v>139</v>
      </c>
      <c r="O9340" t="s">
        <v>158</v>
      </c>
      <c r="P9340">
        <v>1872.78</v>
      </c>
      <c r="Q9340" t="s">
        <v>20</v>
      </c>
    </row>
    <row r="9341" spans="1:17" x14ac:dyDescent="0.25">
      <c r="A9341">
        <v>9415</v>
      </c>
      <c r="B9341" t="s">
        <v>28</v>
      </c>
      <c r="C9341" t="s">
        <v>23</v>
      </c>
      <c r="D9341">
        <v>7</v>
      </c>
      <c r="E9341">
        <v>5268.09</v>
      </c>
      <c r="F9341">
        <v>154.94</v>
      </c>
      <c r="G9341">
        <v>1325.58</v>
      </c>
      <c r="H9341">
        <v>0.64700000000000002</v>
      </c>
      <c r="I9341">
        <v>1.1000000000000001</v>
      </c>
      <c r="J9341">
        <v>27</v>
      </c>
      <c r="K9341">
        <v>1.37</v>
      </c>
      <c r="L9341">
        <v>11</v>
      </c>
      <c r="M9341">
        <v>1</v>
      </c>
      <c r="N9341" t="s">
        <v>497</v>
      </c>
      <c r="O9341" t="s">
        <v>742</v>
      </c>
      <c r="P9341">
        <v>1626.87</v>
      </c>
      <c r="Q9341" t="s">
        <v>20</v>
      </c>
    </row>
    <row r="9342" spans="1:17" x14ac:dyDescent="0.25">
      <c r="A9342">
        <v>9416</v>
      </c>
      <c r="B9342" t="s">
        <v>28</v>
      </c>
      <c r="C9342" t="s">
        <v>18</v>
      </c>
      <c r="D9342">
        <v>3</v>
      </c>
      <c r="E9342">
        <v>7579.29</v>
      </c>
      <c r="F9342">
        <v>252.64</v>
      </c>
      <c r="G9342">
        <v>920.28</v>
      </c>
      <c r="H9342">
        <v>0.83299999999999996</v>
      </c>
      <c r="I9342">
        <v>0.8</v>
      </c>
      <c r="J9342">
        <v>29</v>
      </c>
      <c r="K9342">
        <v>1.34</v>
      </c>
      <c r="L9342">
        <v>15</v>
      </c>
      <c r="M9342">
        <v>1</v>
      </c>
      <c r="N9342" t="s">
        <v>185</v>
      </c>
      <c r="O9342" t="s">
        <v>849</v>
      </c>
      <c r="P9342">
        <v>1136.8800000000001</v>
      </c>
      <c r="Q9342" t="s">
        <v>20</v>
      </c>
    </row>
    <row r="9343" spans="1:17" x14ac:dyDescent="0.25">
      <c r="A9343">
        <v>9417</v>
      </c>
      <c r="B9343" t="s">
        <v>28</v>
      </c>
      <c r="C9343" t="s">
        <v>18</v>
      </c>
      <c r="D9343">
        <v>6</v>
      </c>
      <c r="E9343">
        <v>7479.2</v>
      </c>
      <c r="F9343">
        <v>186.98</v>
      </c>
      <c r="G9343">
        <v>1105.51</v>
      </c>
      <c r="H9343">
        <v>0.75</v>
      </c>
      <c r="I9343">
        <v>0.5</v>
      </c>
      <c r="J9343">
        <v>33</v>
      </c>
      <c r="K9343">
        <v>1.1499999999999999</v>
      </c>
      <c r="L9343">
        <v>13</v>
      </c>
      <c r="M9343">
        <v>1</v>
      </c>
      <c r="N9343" t="s">
        <v>899</v>
      </c>
      <c r="O9343" t="s">
        <v>359</v>
      </c>
      <c r="P9343">
        <v>1682.82</v>
      </c>
      <c r="Q9343" t="s">
        <v>20</v>
      </c>
    </row>
    <row r="9344" spans="1:17" x14ac:dyDescent="0.25">
      <c r="A9344">
        <v>9418</v>
      </c>
      <c r="B9344" t="s">
        <v>28</v>
      </c>
      <c r="C9344" t="s">
        <v>23</v>
      </c>
      <c r="D9344">
        <v>6</v>
      </c>
      <c r="E9344">
        <v>7462.39</v>
      </c>
      <c r="F9344">
        <v>177.68</v>
      </c>
      <c r="G9344">
        <v>1557.47</v>
      </c>
      <c r="H9344">
        <v>0.81</v>
      </c>
      <c r="I9344">
        <v>0.7</v>
      </c>
      <c r="J9344">
        <v>36</v>
      </c>
      <c r="K9344">
        <v>1.42</v>
      </c>
      <c r="L9344">
        <v>18</v>
      </c>
      <c r="M9344">
        <v>1</v>
      </c>
      <c r="N9344" t="s">
        <v>898</v>
      </c>
      <c r="O9344" t="s">
        <v>603</v>
      </c>
      <c r="P9344">
        <v>1599.12</v>
      </c>
      <c r="Q9344" t="s">
        <v>20</v>
      </c>
    </row>
    <row r="9345" spans="1:17" x14ac:dyDescent="0.25">
      <c r="A9345">
        <v>9419</v>
      </c>
      <c r="B9345" t="s">
        <v>17</v>
      </c>
      <c r="C9345" t="s">
        <v>18</v>
      </c>
      <c r="D9345">
        <v>7</v>
      </c>
      <c r="E9345">
        <v>6759.26</v>
      </c>
      <c r="F9345">
        <v>193.12</v>
      </c>
      <c r="G9345">
        <v>1423.36</v>
      </c>
      <c r="H9345">
        <v>0</v>
      </c>
      <c r="I9345">
        <v>-1.2</v>
      </c>
      <c r="J9345">
        <v>18</v>
      </c>
      <c r="K9345">
        <v>1.67</v>
      </c>
      <c r="L9345">
        <v>9</v>
      </c>
      <c r="M9345">
        <v>1</v>
      </c>
      <c r="N9345" t="s">
        <v>782</v>
      </c>
      <c r="O9345" t="s">
        <v>206</v>
      </c>
      <c r="P9345">
        <v>2027.76</v>
      </c>
      <c r="Q9345" t="s">
        <v>36</v>
      </c>
    </row>
    <row r="9346" spans="1:17" x14ac:dyDescent="0.25">
      <c r="A9346">
        <v>9420</v>
      </c>
      <c r="B9346" t="s">
        <v>17</v>
      </c>
      <c r="C9346" t="s">
        <v>18</v>
      </c>
      <c r="D9346">
        <v>4</v>
      </c>
      <c r="E9346">
        <v>5315.1</v>
      </c>
      <c r="F9346">
        <v>204.43</v>
      </c>
      <c r="G9346">
        <v>743.78</v>
      </c>
      <c r="H9346">
        <v>0.308</v>
      </c>
      <c r="I9346">
        <v>0.8</v>
      </c>
      <c r="J9346">
        <v>26</v>
      </c>
      <c r="K9346">
        <v>3.46</v>
      </c>
      <c r="L9346">
        <v>2</v>
      </c>
      <c r="M9346">
        <v>0</v>
      </c>
      <c r="N9346" t="s">
        <v>624</v>
      </c>
      <c r="O9346" t="s">
        <v>574</v>
      </c>
      <c r="P9346">
        <v>1226.58</v>
      </c>
      <c r="Q9346" t="s">
        <v>20</v>
      </c>
    </row>
    <row r="9347" spans="1:17" x14ac:dyDescent="0.25">
      <c r="A9347">
        <v>9421</v>
      </c>
      <c r="B9347" t="s">
        <v>17</v>
      </c>
      <c r="C9347" t="s">
        <v>23</v>
      </c>
      <c r="D9347">
        <v>4</v>
      </c>
      <c r="E9347">
        <v>2049.88</v>
      </c>
      <c r="F9347">
        <v>204.99</v>
      </c>
      <c r="G9347">
        <v>571.77</v>
      </c>
      <c r="H9347">
        <v>0.5</v>
      </c>
      <c r="I9347">
        <v>0.2</v>
      </c>
      <c r="J9347">
        <v>5</v>
      </c>
      <c r="K9347">
        <v>1.2</v>
      </c>
      <c r="L9347">
        <v>4</v>
      </c>
      <c r="M9347">
        <v>1</v>
      </c>
      <c r="N9347" t="s">
        <v>813</v>
      </c>
      <c r="O9347" t="s">
        <v>962</v>
      </c>
      <c r="P9347">
        <v>1229.94</v>
      </c>
      <c r="Q9347" t="s">
        <v>20</v>
      </c>
    </row>
    <row r="9348" spans="1:17" x14ac:dyDescent="0.25">
      <c r="A9348">
        <v>9422</v>
      </c>
      <c r="B9348" t="s">
        <v>28</v>
      </c>
      <c r="C9348" t="s">
        <v>18</v>
      </c>
      <c r="D9348">
        <v>1</v>
      </c>
      <c r="E9348">
        <v>531.94000000000005</v>
      </c>
      <c r="F9348">
        <v>106.39</v>
      </c>
      <c r="G9348">
        <v>95.88</v>
      </c>
      <c r="H9348">
        <v>0</v>
      </c>
      <c r="I9348">
        <v>-2</v>
      </c>
      <c r="J9348">
        <v>0</v>
      </c>
      <c r="K9348">
        <v>1.83</v>
      </c>
      <c r="L9348">
        <v>0</v>
      </c>
      <c r="M9348">
        <v>0</v>
      </c>
      <c r="N9348" t="s">
        <v>215</v>
      </c>
      <c r="O9348" t="s">
        <v>215</v>
      </c>
      <c r="P9348">
        <v>159.58000000000001</v>
      </c>
      <c r="Q9348" t="s">
        <v>52</v>
      </c>
    </row>
    <row r="9349" spans="1:17" x14ac:dyDescent="0.25">
      <c r="A9349">
        <v>9423</v>
      </c>
      <c r="B9349" t="s">
        <v>17</v>
      </c>
      <c r="C9349" t="s">
        <v>18</v>
      </c>
      <c r="D9349">
        <v>5</v>
      </c>
      <c r="E9349">
        <v>3464.32</v>
      </c>
      <c r="F9349">
        <v>182.33</v>
      </c>
      <c r="G9349">
        <v>839.83</v>
      </c>
      <c r="H9349">
        <v>0.84199999999999997</v>
      </c>
      <c r="I9349">
        <v>1.4</v>
      </c>
      <c r="J9349">
        <v>15</v>
      </c>
      <c r="K9349">
        <v>3</v>
      </c>
      <c r="L9349">
        <v>0</v>
      </c>
      <c r="M9349">
        <v>0</v>
      </c>
      <c r="N9349" t="s">
        <v>43</v>
      </c>
      <c r="O9349" t="s">
        <v>415</v>
      </c>
      <c r="P9349">
        <v>1367.48</v>
      </c>
      <c r="Q9349" t="s">
        <v>20</v>
      </c>
    </row>
    <row r="9350" spans="1:17" x14ac:dyDescent="0.25">
      <c r="A9350">
        <v>9424</v>
      </c>
      <c r="B9350" t="s">
        <v>17</v>
      </c>
      <c r="C9350" t="s">
        <v>23</v>
      </c>
      <c r="D9350">
        <v>1</v>
      </c>
      <c r="E9350">
        <v>1295.9100000000001</v>
      </c>
      <c r="F9350">
        <v>143.99</v>
      </c>
      <c r="G9350">
        <v>296.94</v>
      </c>
      <c r="H9350">
        <v>1</v>
      </c>
      <c r="I9350">
        <v>2</v>
      </c>
      <c r="J9350">
        <v>9</v>
      </c>
      <c r="K9350">
        <v>2.33</v>
      </c>
      <c r="L9350">
        <v>0</v>
      </c>
      <c r="M9350">
        <v>1</v>
      </c>
      <c r="N9350" t="s">
        <v>345</v>
      </c>
      <c r="O9350" t="s">
        <v>345</v>
      </c>
      <c r="P9350">
        <v>215.98</v>
      </c>
      <c r="Q9350" t="s">
        <v>52</v>
      </c>
    </row>
    <row r="9351" spans="1:17" x14ac:dyDescent="0.25">
      <c r="A9351">
        <v>9425</v>
      </c>
      <c r="B9351" t="s">
        <v>17</v>
      </c>
      <c r="C9351" t="s">
        <v>18</v>
      </c>
      <c r="D9351">
        <v>5</v>
      </c>
      <c r="E9351">
        <v>3394.61</v>
      </c>
      <c r="F9351">
        <v>242.47</v>
      </c>
      <c r="G9351">
        <v>1023.11</v>
      </c>
      <c r="H9351">
        <v>0.214</v>
      </c>
      <c r="I9351">
        <v>0.3</v>
      </c>
      <c r="J9351">
        <v>8</v>
      </c>
      <c r="K9351">
        <v>1.25</v>
      </c>
      <c r="L9351">
        <v>8</v>
      </c>
      <c r="M9351">
        <v>1</v>
      </c>
      <c r="N9351" t="s">
        <v>811</v>
      </c>
      <c r="O9351" t="s">
        <v>539</v>
      </c>
      <c r="P9351">
        <v>1818.52</v>
      </c>
      <c r="Q9351" t="s">
        <v>20</v>
      </c>
    </row>
    <row r="9352" spans="1:17" x14ac:dyDescent="0.25">
      <c r="A9352">
        <v>9426</v>
      </c>
      <c r="B9352" t="s">
        <v>17</v>
      </c>
      <c r="C9352" t="s">
        <v>18</v>
      </c>
      <c r="D9352">
        <v>5</v>
      </c>
      <c r="E9352">
        <v>10509.06</v>
      </c>
      <c r="F9352">
        <v>198.28</v>
      </c>
      <c r="G9352">
        <v>2487.2800000000002</v>
      </c>
      <c r="H9352">
        <v>0.58499999999999996</v>
      </c>
      <c r="I9352">
        <v>0.3</v>
      </c>
      <c r="J9352">
        <v>48</v>
      </c>
      <c r="K9352">
        <v>1.85</v>
      </c>
      <c r="L9352">
        <v>35</v>
      </c>
      <c r="M9352">
        <v>1</v>
      </c>
      <c r="N9352" t="s">
        <v>285</v>
      </c>
      <c r="O9352" t="s">
        <v>206</v>
      </c>
      <c r="P9352">
        <v>1487.1</v>
      </c>
      <c r="Q9352" t="s">
        <v>20</v>
      </c>
    </row>
    <row r="9353" spans="1:17" x14ac:dyDescent="0.25">
      <c r="A9353">
        <v>9427</v>
      </c>
      <c r="B9353" t="s">
        <v>17</v>
      </c>
      <c r="C9353" t="s">
        <v>18</v>
      </c>
      <c r="D9353">
        <v>4</v>
      </c>
      <c r="E9353">
        <v>3589.65</v>
      </c>
      <c r="F9353">
        <v>199.43</v>
      </c>
      <c r="G9353">
        <v>-291.92</v>
      </c>
      <c r="H9353">
        <v>1</v>
      </c>
      <c r="I9353">
        <v>1.3</v>
      </c>
      <c r="J9353">
        <v>17</v>
      </c>
      <c r="K9353">
        <v>1.53</v>
      </c>
      <c r="L9353">
        <v>12</v>
      </c>
      <c r="M9353">
        <v>1</v>
      </c>
      <c r="N9353" t="s">
        <v>997</v>
      </c>
      <c r="O9353" t="s">
        <v>539</v>
      </c>
      <c r="P9353">
        <v>1196.58</v>
      </c>
      <c r="Q9353" t="s">
        <v>20</v>
      </c>
    </row>
    <row r="9354" spans="1:17" x14ac:dyDescent="0.25">
      <c r="A9354">
        <v>9428</v>
      </c>
      <c r="B9354" t="s">
        <v>17</v>
      </c>
      <c r="C9354" t="s">
        <v>18</v>
      </c>
      <c r="D9354">
        <v>2</v>
      </c>
      <c r="E9354">
        <v>3019.44</v>
      </c>
      <c r="F9354">
        <v>125.81</v>
      </c>
      <c r="G9354">
        <v>139.16</v>
      </c>
      <c r="H9354">
        <v>1</v>
      </c>
      <c r="I9354">
        <v>2.2999999999999998</v>
      </c>
      <c r="J9354">
        <v>24</v>
      </c>
      <c r="K9354">
        <v>1.17</v>
      </c>
      <c r="L9354">
        <v>8</v>
      </c>
      <c r="M9354">
        <v>1</v>
      </c>
      <c r="N9354" t="s">
        <v>91</v>
      </c>
      <c r="O9354" t="s">
        <v>200</v>
      </c>
      <c r="P9354">
        <v>377.43</v>
      </c>
      <c r="Q9354" t="s">
        <v>52</v>
      </c>
    </row>
    <row r="9355" spans="1:17" x14ac:dyDescent="0.25">
      <c r="A9355">
        <v>9429</v>
      </c>
      <c r="B9355" t="s">
        <v>17</v>
      </c>
      <c r="C9355" t="s">
        <v>23</v>
      </c>
      <c r="D9355">
        <v>5</v>
      </c>
      <c r="E9355">
        <v>9808.73</v>
      </c>
      <c r="F9355">
        <v>185.07</v>
      </c>
      <c r="G9355">
        <v>1761.77</v>
      </c>
      <c r="H9355">
        <v>0.47199999999999998</v>
      </c>
      <c r="I9355">
        <v>1.4</v>
      </c>
      <c r="J9355">
        <v>53</v>
      </c>
      <c r="K9355">
        <v>1.53</v>
      </c>
      <c r="L9355">
        <v>36</v>
      </c>
      <c r="M9355">
        <v>1</v>
      </c>
      <c r="N9355" t="s">
        <v>172</v>
      </c>
      <c r="O9355" t="s">
        <v>216</v>
      </c>
      <c r="P9355">
        <v>1388.02</v>
      </c>
      <c r="Q9355" t="s">
        <v>20</v>
      </c>
    </row>
    <row r="9356" spans="1:17" x14ac:dyDescent="0.25">
      <c r="A9356">
        <v>9430</v>
      </c>
      <c r="B9356" t="s">
        <v>17</v>
      </c>
      <c r="C9356" t="s">
        <v>18</v>
      </c>
      <c r="D9356">
        <v>2</v>
      </c>
      <c r="E9356">
        <v>2759.66</v>
      </c>
      <c r="F9356">
        <v>212.28</v>
      </c>
      <c r="G9356">
        <v>-776.81</v>
      </c>
      <c r="H9356">
        <v>0.61499999999999999</v>
      </c>
      <c r="I9356">
        <v>-0.2</v>
      </c>
      <c r="J9356">
        <v>13</v>
      </c>
      <c r="K9356">
        <v>1.38</v>
      </c>
      <c r="L9356">
        <v>13</v>
      </c>
      <c r="M9356">
        <v>1</v>
      </c>
      <c r="N9356" t="s">
        <v>280</v>
      </c>
      <c r="O9356" t="s">
        <v>820</v>
      </c>
      <c r="P9356">
        <v>636.84</v>
      </c>
      <c r="Q9356" t="s">
        <v>20</v>
      </c>
    </row>
    <row r="9357" spans="1:17" x14ac:dyDescent="0.25">
      <c r="A9357">
        <v>9431</v>
      </c>
      <c r="B9357" t="s">
        <v>17</v>
      </c>
      <c r="C9357" t="s">
        <v>23</v>
      </c>
      <c r="D9357">
        <v>3</v>
      </c>
      <c r="E9357">
        <v>1429.85</v>
      </c>
      <c r="F9357">
        <v>238.31</v>
      </c>
      <c r="G9357">
        <v>393.12</v>
      </c>
      <c r="H9357">
        <v>0</v>
      </c>
      <c r="I9357">
        <v>-1</v>
      </c>
      <c r="J9357">
        <v>1</v>
      </c>
      <c r="K9357">
        <v>2</v>
      </c>
      <c r="L9357">
        <v>0</v>
      </c>
      <c r="M9357">
        <v>1</v>
      </c>
      <c r="N9357" t="s">
        <v>212</v>
      </c>
      <c r="O9357" t="s">
        <v>982</v>
      </c>
      <c r="P9357">
        <v>1072.4000000000001</v>
      </c>
      <c r="Q9357" t="s">
        <v>20</v>
      </c>
    </row>
    <row r="9358" spans="1:17" x14ac:dyDescent="0.25">
      <c r="A9358">
        <v>9432</v>
      </c>
      <c r="B9358" t="s">
        <v>33</v>
      </c>
      <c r="C9358" t="s">
        <v>18</v>
      </c>
      <c r="D9358">
        <v>9</v>
      </c>
      <c r="E9358">
        <v>14087.44</v>
      </c>
      <c r="F9358">
        <v>176.09</v>
      </c>
      <c r="G9358">
        <v>-1070.18</v>
      </c>
      <c r="H9358">
        <v>0.93799999999999994</v>
      </c>
      <c r="I9358">
        <v>2.1</v>
      </c>
      <c r="J9358">
        <v>75</v>
      </c>
      <c r="K9358">
        <v>3.17</v>
      </c>
      <c r="L9358">
        <v>0</v>
      </c>
      <c r="M9358">
        <v>0</v>
      </c>
      <c r="N9358" t="s">
        <v>932</v>
      </c>
      <c r="O9358" t="s">
        <v>599</v>
      </c>
      <c r="P9358">
        <v>2377.2199999999998</v>
      </c>
      <c r="Q9358" t="s">
        <v>36</v>
      </c>
    </row>
    <row r="9359" spans="1:17" x14ac:dyDescent="0.25">
      <c r="A9359">
        <v>9433</v>
      </c>
      <c r="B9359" t="s">
        <v>33</v>
      </c>
      <c r="C9359" t="s">
        <v>23</v>
      </c>
      <c r="D9359">
        <v>7</v>
      </c>
      <c r="E9359">
        <v>8538.61</v>
      </c>
      <c r="F9359">
        <v>170.77</v>
      </c>
      <c r="G9359">
        <v>2080.41</v>
      </c>
      <c r="H9359">
        <v>1</v>
      </c>
      <c r="I9359">
        <v>1.7</v>
      </c>
      <c r="J9359">
        <v>50</v>
      </c>
      <c r="K9359">
        <v>1.72</v>
      </c>
      <c r="L9359">
        <v>26</v>
      </c>
      <c r="M9359">
        <v>1</v>
      </c>
      <c r="N9359" t="s">
        <v>67</v>
      </c>
      <c r="O9359" t="s">
        <v>553</v>
      </c>
      <c r="P9359">
        <v>1793.08</v>
      </c>
      <c r="Q9359" t="s">
        <v>20</v>
      </c>
    </row>
    <row r="9360" spans="1:17" x14ac:dyDescent="0.25">
      <c r="A9360">
        <v>9434</v>
      </c>
      <c r="B9360" t="s">
        <v>33</v>
      </c>
      <c r="C9360" t="s">
        <v>18</v>
      </c>
      <c r="D9360">
        <v>3</v>
      </c>
      <c r="E9360">
        <v>3629.7</v>
      </c>
      <c r="F9360">
        <v>191.04</v>
      </c>
      <c r="G9360">
        <v>203.33</v>
      </c>
      <c r="H9360">
        <v>0.47399999999999998</v>
      </c>
      <c r="I9360">
        <v>0.1</v>
      </c>
      <c r="J9360">
        <v>15</v>
      </c>
      <c r="K9360">
        <v>1.6</v>
      </c>
      <c r="L9360">
        <v>12</v>
      </c>
      <c r="M9360">
        <v>1</v>
      </c>
      <c r="N9360" t="s">
        <v>937</v>
      </c>
      <c r="O9360" t="s">
        <v>209</v>
      </c>
      <c r="P9360">
        <v>859.68</v>
      </c>
      <c r="Q9360" t="s">
        <v>20</v>
      </c>
    </row>
    <row r="9361" spans="1:17" x14ac:dyDescent="0.25">
      <c r="A9361">
        <v>9435</v>
      </c>
      <c r="B9361" t="s">
        <v>28</v>
      </c>
      <c r="C9361" t="s">
        <v>18</v>
      </c>
      <c r="D9361">
        <v>3</v>
      </c>
      <c r="E9361">
        <v>5469.48</v>
      </c>
      <c r="F9361">
        <v>210.36</v>
      </c>
      <c r="G9361">
        <v>-2326.98</v>
      </c>
      <c r="H9361">
        <v>1</v>
      </c>
      <c r="I9361">
        <v>2.2000000000000002</v>
      </c>
      <c r="J9361">
        <v>26</v>
      </c>
      <c r="K9361">
        <v>1.35</v>
      </c>
      <c r="L9361">
        <v>14</v>
      </c>
      <c r="M9361">
        <v>1</v>
      </c>
      <c r="N9361" t="s">
        <v>247</v>
      </c>
      <c r="O9361" t="s">
        <v>106</v>
      </c>
      <c r="P9361">
        <v>946.62</v>
      </c>
      <c r="Q9361" t="s">
        <v>20</v>
      </c>
    </row>
    <row r="9362" spans="1:17" x14ac:dyDescent="0.25">
      <c r="A9362">
        <v>9436</v>
      </c>
      <c r="B9362" t="s">
        <v>28</v>
      </c>
      <c r="C9362" t="s">
        <v>23</v>
      </c>
      <c r="D9362">
        <v>7</v>
      </c>
      <c r="E9362">
        <v>13178.98</v>
      </c>
      <c r="F9362">
        <v>231.21</v>
      </c>
      <c r="G9362">
        <v>2515.0100000000002</v>
      </c>
      <c r="H9362">
        <v>0.50900000000000001</v>
      </c>
      <c r="I9362">
        <v>0.6</v>
      </c>
      <c r="J9362">
        <v>50</v>
      </c>
      <c r="K9362">
        <v>1.66</v>
      </c>
      <c r="L9362">
        <v>40</v>
      </c>
      <c r="M9362">
        <v>1</v>
      </c>
      <c r="N9362" t="s">
        <v>159</v>
      </c>
      <c r="O9362" t="s">
        <v>74</v>
      </c>
      <c r="P9362">
        <v>2427.6999999999998</v>
      </c>
      <c r="Q9362" t="s">
        <v>36</v>
      </c>
    </row>
    <row r="9363" spans="1:17" x14ac:dyDescent="0.25">
      <c r="A9363">
        <v>9437</v>
      </c>
      <c r="B9363" t="s">
        <v>17</v>
      </c>
      <c r="C9363" t="s">
        <v>18</v>
      </c>
      <c r="D9363">
        <v>2</v>
      </c>
      <c r="E9363">
        <v>6189.17</v>
      </c>
      <c r="F9363">
        <v>193.41</v>
      </c>
      <c r="G9363">
        <v>1753.51</v>
      </c>
      <c r="H9363">
        <v>1</v>
      </c>
      <c r="I9363">
        <v>1.6</v>
      </c>
      <c r="J9363">
        <v>32</v>
      </c>
      <c r="K9363">
        <v>1.44</v>
      </c>
      <c r="L9363">
        <v>19</v>
      </c>
      <c r="M9363">
        <v>1</v>
      </c>
      <c r="N9363" t="s">
        <v>73</v>
      </c>
      <c r="O9363" t="s">
        <v>940</v>
      </c>
      <c r="P9363">
        <v>580.23</v>
      </c>
      <c r="Q9363" t="s">
        <v>20</v>
      </c>
    </row>
    <row r="9364" spans="1:17" x14ac:dyDescent="0.25">
      <c r="A9364">
        <v>9438</v>
      </c>
      <c r="B9364" t="s">
        <v>17</v>
      </c>
      <c r="C9364" t="s">
        <v>23</v>
      </c>
      <c r="D9364">
        <v>5</v>
      </c>
      <c r="E9364">
        <v>5049.29</v>
      </c>
      <c r="F9364">
        <v>140.26</v>
      </c>
      <c r="G9364">
        <v>-286.14</v>
      </c>
      <c r="H9364">
        <v>0.80600000000000005</v>
      </c>
      <c r="I9364">
        <v>1.6</v>
      </c>
      <c r="J9364">
        <v>29</v>
      </c>
      <c r="K9364">
        <v>1.34</v>
      </c>
      <c r="L9364">
        <v>4</v>
      </c>
      <c r="M9364">
        <v>1</v>
      </c>
      <c r="N9364" t="s">
        <v>717</v>
      </c>
      <c r="O9364" t="s">
        <v>365</v>
      </c>
      <c r="P9364">
        <v>1051.95</v>
      </c>
      <c r="Q9364" t="s">
        <v>20</v>
      </c>
    </row>
    <row r="9365" spans="1:17" x14ac:dyDescent="0.25">
      <c r="A9365">
        <v>9439</v>
      </c>
      <c r="B9365" t="s">
        <v>17</v>
      </c>
      <c r="C9365" t="s">
        <v>18</v>
      </c>
      <c r="D9365">
        <v>1</v>
      </c>
      <c r="E9365">
        <v>250</v>
      </c>
      <c r="F9365">
        <v>250</v>
      </c>
      <c r="G9365">
        <v>92.25</v>
      </c>
      <c r="H9365">
        <v>1</v>
      </c>
      <c r="I9365">
        <v>1</v>
      </c>
      <c r="J9365">
        <v>0</v>
      </c>
      <c r="K9365">
        <v>1.83</v>
      </c>
      <c r="L9365">
        <v>0</v>
      </c>
      <c r="M9365">
        <v>0</v>
      </c>
      <c r="N9365" t="s">
        <v>982</v>
      </c>
      <c r="O9365" t="s">
        <v>982</v>
      </c>
      <c r="P9365">
        <v>375</v>
      </c>
      <c r="Q9365" t="s">
        <v>52</v>
      </c>
    </row>
    <row r="9366" spans="1:17" x14ac:dyDescent="0.25">
      <c r="A9366">
        <v>9440</v>
      </c>
      <c r="B9366" t="s">
        <v>17</v>
      </c>
      <c r="C9366" t="s">
        <v>23</v>
      </c>
      <c r="D9366">
        <v>2</v>
      </c>
      <c r="E9366">
        <v>1599.93</v>
      </c>
      <c r="F9366">
        <v>199.99</v>
      </c>
      <c r="G9366">
        <v>171.93</v>
      </c>
      <c r="H9366">
        <v>0</v>
      </c>
      <c r="I9366">
        <v>-0.5</v>
      </c>
      <c r="J9366">
        <v>0</v>
      </c>
      <c r="K9366">
        <v>1.83</v>
      </c>
      <c r="L9366">
        <v>0</v>
      </c>
      <c r="M9366">
        <v>0</v>
      </c>
      <c r="N9366" t="s">
        <v>796</v>
      </c>
      <c r="O9366" t="s">
        <v>866</v>
      </c>
      <c r="P9366">
        <v>599.97</v>
      </c>
      <c r="Q9366" t="s">
        <v>20</v>
      </c>
    </row>
    <row r="9367" spans="1:17" x14ac:dyDescent="0.25">
      <c r="A9367">
        <v>9441</v>
      </c>
      <c r="B9367" t="s">
        <v>33</v>
      </c>
      <c r="C9367" t="s">
        <v>18</v>
      </c>
      <c r="D9367">
        <v>5</v>
      </c>
      <c r="E9367">
        <v>8799.24</v>
      </c>
      <c r="F9367">
        <v>209.51</v>
      </c>
      <c r="G9367">
        <v>-430.66</v>
      </c>
      <c r="H9367">
        <v>0.78600000000000003</v>
      </c>
      <c r="I9367">
        <v>1.1000000000000001</v>
      </c>
      <c r="J9367">
        <v>41</v>
      </c>
      <c r="K9367">
        <v>1.46</v>
      </c>
      <c r="L9367">
        <v>15</v>
      </c>
      <c r="M9367">
        <v>1</v>
      </c>
      <c r="N9367" t="s">
        <v>217</v>
      </c>
      <c r="O9367" t="s">
        <v>264</v>
      </c>
      <c r="P9367">
        <v>1571.32</v>
      </c>
      <c r="Q9367" t="s">
        <v>20</v>
      </c>
    </row>
    <row r="9368" spans="1:17" x14ac:dyDescent="0.25">
      <c r="A9368">
        <v>9442</v>
      </c>
      <c r="B9368" t="s">
        <v>33</v>
      </c>
      <c r="C9368" t="s">
        <v>23</v>
      </c>
      <c r="D9368">
        <v>6</v>
      </c>
      <c r="E9368">
        <v>10978.9</v>
      </c>
      <c r="F9368">
        <v>243.98</v>
      </c>
      <c r="G9368">
        <v>2095.2199999999998</v>
      </c>
      <c r="H9368">
        <v>0.88900000000000001</v>
      </c>
      <c r="I9368">
        <v>1.4</v>
      </c>
      <c r="J9368">
        <v>40</v>
      </c>
      <c r="K9368">
        <v>1.65</v>
      </c>
      <c r="L9368">
        <v>19</v>
      </c>
      <c r="M9368">
        <v>1</v>
      </c>
      <c r="N9368" t="s">
        <v>589</v>
      </c>
      <c r="O9368" t="s">
        <v>296</v>
      </c>
      <c r="P9368">
        <v>2195.8200000000002</v>
      </c>
      <c r="Q9368" t="s">
        <v>36</v>
      </c>
    </row>
    <row r="9369" spans="1:17" x14ac:dyDescent="0.25">
      <c r="A9369">
        <v>9443</v>
      </c>
      <c r="B9369" t="s">
        <v>17</v>
      </c>
      <c r="C9369" t="s">
        <v>18</v>
      </c>
      <c r="D9369">
        <v>4</v>
      </c>
      <c r="E9369">
        <v>4349.49</v>
      </c>
      <c r="F9369">
        <v>241.64</v>
      </c>
      <c r="G9369">
        <v>293.39999999999998</v>
      </c>
      <c r="H9369">
        <v>0.88900000000000001</v>
      </c>
      <c r="I9369">
        <v>0.8</v>
      </c>
      <c r="J9369">
        <v>15</v>
      </c>
      <c r="K9369">
        <v>2.0699999999999998</v>
      </c>
      <c r="L9369">
        <v>8</v>
      </c>
      <c r="M9369">
        <v>1</v>
      </c>
      <c r="N9369" t="s">
        <v>521</v>
      </c>
      <c r="O9369" t="s">
        <v>466</v>
      </c>
      <c r="P9369">
        <v>1449.84</v>
      </c>
      <c r="Q9369" t="s">
        <v>20</v>
      </c>
    </row>
    <row r="9370" spans="1:17" x14ac:dyDescent="0.25">
      <c r="A9370">
        <v>9444</v>
      </c>
      <c r="B9370" t="s">
        <v>28</v>
      </c>
      <c r="C9370" t="s">
        <v>23</v>
      </c>
      <c r="D9370">
        <v>1</v>
      </c>
      <c r="E9370">
        <v>759.82</v>
      </c>
      <c r="F9370">
        <v>189.96</v>
      </c>
      <c r="G9370">
        <v>101.02</v>
      </c>
      <c r="H9370">
        <v>1</v>
      </c>
      <c r="I9370">
        <v>2</v>
      </c>
      <c r="J9370">
        <v>4</v>
      </c>
      <c r="K9370">
        <v>1</v>
      </c>
      <c r="L9370">
        <v>0</v>
      </c>
      <c r="M9370">
        <v>1</v>
      </c>
      <c r="N9370" t="s">
        <v>687</v>
      </c>
      <c r="O9370" t="s">
        <v>687</v>
      </c>
      <c r="P9370">
        <v>284.94</v>
      </c>
      <c r="Q9370" t="s">
        <v>52</v>
      </c>
    </row>
    <row r="9371" spans="1:17" x14ac:dyDescent="0.25">
      <c r="A9371">
        <v>9445</v>
      </c>
      <c r="B9371" t="s">
        <v>28</v>
      </c>
      <c r="C9371" t="s">
        <v>18</v>
      </c>
      <c r="D9371">
        <v>1</v>
      </c>
      <c r="E9371">
        <v>199.99</v>
      </c>
      <c r="F9371">
        <v>199.99</v>
      </c>
      <c r="G9371">
        <v>60.9</v>
      </c>
      <c r="H9371">
        <v>1</v>
      </c>
      <c r="I9371">
        <v>1</v>
      </c>
      <c r="J9371">
        <v>1</v>
      </c>
      <c r="K9371">
        <v>1</v>
      </c>
      <c r="L9371">
        <v>1</v>
      </c>
      <c r="M9371">
        <v>1</v>
      </c>
      <c r="N9371" t="s">
        <v>986</v>
      </c>
      <c r="O9371" t="s">
        <v>986</v>
      </c>
      <c r="P9371">
        <v>299.98</v>
      </c>
      <c r="Q9371" t="s">
        <v>52</v>
      </c>
    </row>
    <row r="9372" spans="1:17" x14ac:dyDescent="0.25">
      <c r="A9372">
        <v>9446</v>
      </c>
      <c r="B9372" t="s">
        <v>33</v>
      </c>
      <c r="C9372" t="s">
        <v>23</v>
      </c>
      <c r="D9372">
        <v>3</v>
      </c>
      <c r="E9372">
        <v>10888.98</v>
      </c>
      <c r="F9372">
        <v>253.23</v>
      </c>
      <c r="G9372">
        <v>1246.21</v>
      </c>
      <c r="H9372">
        <v>1</v>
      </c>
      <c r="I9372">
        <v>1.8</v>
      </c>
      <c r="J9372">
        <v>43</v>
      </c>
      <c r="K9372">
        <v>1.21</v>
      </c>
      <c r="L9372">
        <v>4</v>
      </c>
      <c r="M9372">
        <v>1</v>
      </c>
      <c r="N9372" t="s">
        <v>643</v>
      </c>
      <c r="O9372" t="s">
        <v>179</v>
      </c>
      <c r="P9372">
        <v>1139.53</v>
      </c>
      <c r="Q9372" t="s">
        <v>20</v>
      </c>
    </row>
    <row r="9373" spans="1:17" x14ac:dyDescent="0.25">
      <c r="A9373">
        <v>9447</v>
      </c>
      <c r="B9373" t="s">
        <v>33</v>
      </c>
      <c r="C9373" t="s">
        <v>18</v>
      </c>
      <c r="D9373">
        <v>5</v>
      </c>
      <c r="E9373">
        <v>6748.78</v>
      </c>
      <c r="F9373">
        <v>168.72</v>
      </c>
      <c r="G9373">
        <v>1453.69</v>
      </c>
      <c r="H9373">
        <v>0.82499999999999996</v>
      </c>
      <c r="I9373">
        <v>1.3</v>
      </c>
      <c r="J9373">
        <v>35</v>
      </c>
      <c r="K9373">
        <v>1.4</v>
      </c>
      <c r="L9373">
        <v>20</v>
      </c>
      <c r="M9373">
        <v>1</v>
      </c>
      <c r="N9373" t="s">
        <v>405</v>
      </c>
      <c r="O9373" t="s">
        <v>758</v>
      </c>
      <c r="P9373">
        <v>1265.4000000000001</v>
      </c>
      <c r="Q9373" t="s">
        <v>20</v>
      </c>
    </row>
    <row r="9374" spans="1:17" x14ac:dyDescent="0.25">
      <c r="A9374">
        <v>9448</v>
      </c>
      <c r="B9374" t="s">
        <v>33</v>
      </c>
      <c r="C9374" t="s">
        <v>18</v>
      </c>
      <c r="D9374">
        <v>3</v>
      </c>
      <c r="E9374">
        <v>4749.62</v>
      </c>
      <c r="F9374">
        <v>197.9</v>
      </c>
      <c r="G9374">
        <v>1575.9</v>
      </c>
      <c r="H9374">
        <v>0.16700000000000001</v>
      </c>
      <c r="I9374">
        <v>0.8</v>
      </c>
      <c r="J9374">
        <v>24</v>
      </c>
      <c r="K9374">
        <v>1.5</v>
      </c>
      <c r="L9374">
        <v>18</v>
      </c>
      <c r="M9374">
        <v>1</v>
      </c>
      <c r="N9374" t="s">
        <v>624</v>
      </c>
      <c r="O9374" t="s">
        <v>226</v>
      </c>
      <c r="P9374">
        <v>890.55</v>
      </c>
      <c r="Q9374" t="s">
        <v>20</v>
      </c>
    </row>
    <row r="9375" spans="1:17" x14ac:dyDescent="0.25">
      <c r="A9375">
        <v>9449</v>
      </c>
      <c r="B9375" t="s">
        <v>28</v>
      </c>
      <c r="C9375" t="s">
        <v>18</v>
      </c>
      <c r="D9375">
        <v>3</v>
      </c>
      <c r="E9375">
        <v>1009.9</v>
      </c>
      <c r="F9375">
        <v>144.27000000000001</v>
      </c>
      <c r="G9375">
        <v>143.97999999999999</v>
      </c>
      <c r="H9375">
        <v>0</v>
      </c>
      <c r="I9375">
        <v>-0.1</v>
      </c>
      <c r="J9375">
        <v>1</v>
      </c>
      <c r="K9375">
        <v>1</v>
      </c>
      <c r="L9375">
        <v>0</v>
      </c>
      <c r="M9375">
        <v>1</v>
      </c>
      <c r="N9375" t="s">
        <v>404</v>
      </c>
      <c r="O9375" t="s">
        <v>545</v>
      </c>
      <c r="P9375">
        <v>649.22</v>
      </c>
      <c r="Q9375" t="s">
        <v>20</v>
      </c>
    </row>
    <row r="9376" spans="1:17" x14ac:dyDescent="0.25">
      <c r="A9376">
        <v>9450</v>
      </c>
      <c r="B9376" t="s">
        <v>28</v>
      </c>
      <c r="C9376" t="s">
        <v>18</v>
      </c>
      <c r="D9376">
        <v>3</v>
      </c>
      <c r="E9376">
        <v>1939.8</v>
      </c>
      <c r="F9376">
        <v>242.48</v>
      </c>
      <c r="G9376">
        <v>-26.81</v>
      </c>
      <c r="H9376">
        <v>0.125</v>
      </c>
      <c r="I9376">
        <v>0.1</v>
      </c>
      <c r="J9376">
        <v>1</v>
      </c>
      <c r="K9376">
        <v>2</v>
      </c>
      <c r="L9376">
        <v>1</v>
      </c>
      <c r="M9376">
        <v>1</v>
      </c>
      <c r="N9376" t="s">
        <v>191</v>
      </c>
      <c r="O9376" t="s">
        <v>904</v>
      </c>
      <c r="P9376">
        <v>1091.1600000000001</v>
      </c>
      <c r="Q9376" t="s">
        <v>20</v>
      </c>
    </row>
    <row r="9377" spans="1:17" x14ac:dyDescent="0.25">
      <c r="A9377">
        <v>9451</v>
      </c>
      <c r="B9377" t="s">
        <v>28</v>
      </c>
      <c r="C9377" t="s">
        <v>23</v>
      </c>
      <c r="D9377">
        <v>7</v>
      </c>
      <c r="E9377">
        <v>11060.36</v>
      </c>
      <c r="F9377">
        <v>212.7</v>
      </c>
      <c r="G9377">
        <v>239.02</v>
      </c>
      <c r="H9377">
        <v>0.98099999999999998</v>
      </c>
      <c r="I9377">
        <v>2.4</v>
      </c>
      <c r="J9377">
        <v>52</v>
      </c>
      <c r="K9377">
        <v>1.54</v>
      </c>
      <c r="L9377">
        <v>40</v>
      </c>
      <c r="M9377">
        <v>1</v>
      </c>
      <c r="N9377" t="s">
        <v>663</v>
      </c>
      <c r="O9377" t="s">
        <v>261</v>
      </c>
      <c r="P9377">
        <v>2233.35</v>
      </c>
      <c r="Q9377" t="s">
        <v>36</v>
      </c>
    </row>
    <row r="9378" spans="1:17" x14ac:dyDescent="0.25">
      <c r="A9378">
        <v>9452</v>
      </c>
      <c r="B9378" t="s">
        <v>28</v>
      </c>
      <c r="C9378" t="s">
        <v>18</v>
      </c>
      <c r="D9378">
        <v>4</v>
      </c>
      <c r="E9378">
        <v>3579.51</v>
      </c>
      <c r="F9378">
        <v>188.4</v>
      </c>
      <c r="G9378">
        <v>591.88</v>
      </c>
      <c r="H9378">
        <v>0.78900000000000003</v>
      </c>
      <c r="I9378">
        <v>0.5</v>
      </c>
      <c r="J9378">
        <v>17</v>
      </c>
      <c r="K9378">
        <v>3.06</v>
      </c>
      <c r="L9378">
        <v>2</v>
      </c>
      <c r="M9378">
        <v>0</v>
      </c>
      <c r="N9378" t="s">
        <v>774</v>
      </c>
      <c r="O9378" t="s">
        <v>142</v>
      </c>
      <c r="P9378">
        <v>1130.4000000000001</v>
      </c>
      <c r="Q9378" t="s">
        <v>20</v>
      </c>
    </row>
    <row r="9379" spans="1:17" x14ac:dyDescent="0.25">
      <c r="A9379">
        <v>9453</v>
      </c>
      <c r="B9379" t="s">
        <v>28</v>
      </c>
      <c r="C9379" t="s">
        <v>23</v>
      </c>
      <c r="D9379">
        <v>6</v>
      </c>
      <c r="E9379">
        <v>7824.32</v>
      </c>
      <c r="F9379">
        <v>181.96</v>
      </c>
      <c r="G9379">
        <v>-768.78</v>
      </c>
      <c r="H9379">
        <v>0.79100000000000004</v>
      </c>
      <c r="I9379">
        <v>0.8</v>
      </c>
      <c r="J9379">
        <v>39</v>
      </c>
      <c r="K9379">
        <v>2.23</v>
      </c>
      <c r="L9379">
        <v>13</v>
      </c>
      <c r="M9379">
        <v>0</v>
      </c>
      <c r="N9379" t="s">
        <v>490</v>
      </c>
      <c r="O9379" t="s">
        <v>711</v>
      </c>
      <c r="P9379">
        <v>1637.64</v>
      </c>
      <c r="Q9379" t="s">
        <v>20</v>
      </c>
    </row>
    <row r="9380" spans="1:17" x14ac:dyDescent="0.25">
      <c r="A9380">
        <v>9454</v>
      </c>
      <c r="B9380" t="s">
        <v>17</v>
      </c>
      <c r="C9380" t="s">
        <v>18</v>
      </c>
      <c r="D9380">
        <v>5</v>
      </c>
      <c r="E9380">
        <v>7199.31</v>
      </c>
      <c r="F9380">
        <v>179.98</v>
      </c>
      <c r="G9380">
        <v>-3303.77</v>
      </c>
      <c r="H9380">
        <v>0.65</v>
      </c>
      <c r="I9380">
        <v>0.4</v>
      </c>
      <c r="J9380">
        <v>36</v>
      </c>
      <c r="K9380">
        <v>2.81</v>
      </c>
      <c r="L9380">
        <v>4</v>
      </c>
      <c r="M9380">
        <v>0</v>
      </c>
      <c r="N9380" t="s">
        <v>183</v>
      </c>
      <c r="O9380" t="s">
        <v>331</v>
      </c>
      <c r="P9380">
        <v>1349.85</v>
      </c>
      <c r="Q9380" t="s">
        <v>20</v>
      </c>
    </row>
    <row r="9381" spans="1:17" x14ac:dyDescent="0.25">
      <c r="A9381">
        <v>9455</v>
      </c>
      <c r="B9381" t="s">
        <v>17</v>
      </c>
      <c r="C9381" t="s">
        <v>18</v>
      </c>
      <c r="D9381">
        <v>3</v>
      </c>
      <c r="E9381">
        <v>1259.92</v>
      </c>
      <c r="F9381">
        <v>209.99</v>
      </c>
      <c r="G9381">
        <v>243.06</v>
      </c>
      <c r="H9381">
        <v>0.16700000000000001</v>
      </c>
      <c r="I9381">
        <v>0.2</v>
      </c>
      <c r="J9381">
        <v>5</v>
      </c>
      <c r="K9381">
        <v>2</v>
      </c>
      <c r="L9381">
        <v>0</v>
      </c>
      <c r="M9381">
        <v>1</v>
      </c>
      <c r="N9381" t="s">
        <v>1022</v>
      </c>
      <c r="O9381" t="s">
        <v>374</v>
      </c>
      <c r="P9381">
        <v>944.96</v>
      </c>
      <c r="Q9381" t="s">
        <v>20</v>
      </c>
    </row>
    <row r="9382" spans="1:17" x14ac:dyDescent="0.25">
      <c r="A9382">
        <v>9456</v>
      </c>
      <c r="B9382" t="s">
        <v>17</v>
      </c>
      <c r="C9382" t="s">
        <v>18</v>
      </c>
      <c r="D9382">
        <v>2</v>
      </c>
      <c r="E9382">
        <v>2139.52</v>
      </c>
      <c r="F9382">
        <v>213.95</v>
      </c>
      <c r="G9382">
        <v>472.02</v>
      </c>
      <c r="H9382">
        <v>1</v>
      </c>
      <c r="I9382">
        <v>4</v>
      </c>
      <c r="J9382">
        <v>10</v>
      </c>
      <c r="K9382">
        <v>3.5</v>
      </c>
      <c r="L9382">
        <v>0</v>
      </c>
      <c r="M9382">
        <v>0</v>
      </c>
      <c r="N9382" t="s">
        <v>809</v>
      </c>
      <c r="O9382" t="s">
        <v>664</v>
      </c>
      <c r="P9382">
        <v>641.85</v>
      </c>
      <c r="Q9382" t="s">
        <v>20</v>
      </c>
    </row>
    <row r="9383" spans="1:17" x14ac:dyDescent="0.25">
      <c r="A9383">
        <v>9457</v>
      </c>
      <c r="B9383" t="s">
        <v>28</v>
      </c>
      <c r="C9383" t="s">
        <v>23</v>
      </c>
      <c r="D9383">
        <v>5</v>
      </c>
      <c r="E9383">
        <v>9684.07</v>
      </c>
      <c r="F9383">
        <v>164.14</v>
      </c>
      <c r="G9383">
        <v>1976.29</v>
      </c>
      <c r="H9383">
        <v>1</v>
      </c>
      <c r="I9383">
        <v>1.2</v>
      </c>
      <c r="J9383">
        <v>59</v>
      </c>
      <c r="K9383">
        <v>1.68</v>
      </c>
      <c r="L9383">
        <v>21</v>
      </c>
      <c r="M9383">
        <v>1</v>
      </c>
      <c r="N9383" t="s">
        <v>515</v>
      </c>
      <c r="O9383" t="s">
        <v>779</v>
      </c>
      <c r="P9383">
        <v>1231.05</v>
      </c>
      <c r="Q9383" t="s">
        <v>20</v>
      </c>
    </row>
    <row r="9384" spans="1:17" x14ac:dyDescent="0.25">
      <c r="A9384">
        <v>9458</v>
      </c>
      <c r="B9384" t="s">
        <v>17</v>
      </c>
      <c r="C9384" t="s">
        <v>18</v>
      </c>
      <c r="D9384">
        <v>4</v>
      </c>
      <c r="E9384">
        <v>6299.39</v>
      </c>
      <c r="F9384">
        <v>251.98</v>
      </c>
      <c r="G9384">
        <v>1887.07</v>
      </c>
      <c r="H9384">
        <v>0.96</v>
      </c>
      <c r="I9384">
        <v>1</v>
      </c>
      <c r="J9384">
        <v>24</v>
      </c>
      <c r="K9384">
        <v>1.58</v>
      </c>
      <c r="L9384">
        <v>18</v>
      </c>
      <c r="M9384">
        <v>1</v>
      </c>
      <c r="N9384" t="s">
        <v>741</v>
      </c>
      <c r="O9384" t="s">
        <v>583</v>
      </c>
      <c r="P9384">
        <v>1511.88</v>
      </c>
      <c r="Q9384" t="s">
        <v>20</v>
      </c>
    </row>
    <row r="9385" spans="1:17" x14ac:dyDescent="0.25">
      <c r="A9385">
        <v>9459</v>
      </c>
      <c r="B9385" t="s">
        <v>17</v>
      </c>
      <c r="C9385" t="s">
        <v>18</v>
      </c>
      <c r="D9385">
        <v>10</v>
      </c>
      <c r="E9385">
        <v>7826.17</v>
      </c>
      <c r="F9385">
        <v>170.13</v>
      </c>
      <c r="G9385">
        <v>1288.02</v>
      </c>
      <c r="H9385">
        <v>0.69599999999999995</v>
      </c>
      <c r="I9385">
        <v>0.6</v>
      </c>
      <c r="J9385">
        <v>33</v>
      </c>
      <c r="K9385">
        <v>1.36</v>
      </c>
      <c r="L9385">
        <v>18</v>
      </c>
      <c r="M9385">
        <v>1</v>
      </c>
      <c r="N9385" t="s">
        <v>782</v>
      </c>
      <c r="O9385" t="s">
        <v>111</v>
      </c>
      <c r="P9385">
        <v>2551.9499999999998</v>
      </c>
      <c r="Q9385" t="s">
        <v>36</v>
      </c>
    </row>
    <row r="9386" spans="1:17" x14ac:dyDescent="0.25">
      <c r="A9386">
        <v>9460</v>
      </c>
      <c r="B9386" t="s">
        <v>33</v>
      </c>
      <c r="C9386" t="s">
        <v>18</v>
      </c>
      <c r="D9386">
        <v>3</v>
      </c>
      <c r="E9386">
        <v>6689.11</v>
      </c>
      <c r="F9386">
        <v>202.7</v>
      </c>
      <c r="G9386">
        <v>1299.48</v>
      </c>
      <c r="H9386">
        <v>1</v>
      </c>
      <c r="I9386">
        <v>2</v>
      </c>
      <c r="J9386">
        <v>32</v>
      </c>
      <c r="K9386">
        <v>1.84</v>
      </c>
      <c r="L9386">
        <v>19</v>
      </c>
      <c r="M9386">
        <v>1</v>
      </c>
      <c r="N9386" t="s">
        <v>378</v>
      </c>
      <c r="O9386" t="s">
        <v>387</v>
      </c>
      <c r="P9386">
        <v>912.15</v>
      </c>
      <c r="Q9386" t="s">
        <v>20</v>
      </c>
    </row>
    <row r="9387" spans="1:17" x14ac:dyDescent="0.25">
      <c r="A9387">
        <v>9461</v>
      </c>
      <c r="B9387" t="s">
        <v>28</v>
      </c>
      <c r="C9387" t="s">
        <v>23</v>
      </c>
      <c r="D9387">
        <v>4</v>
      </c>
      <c r="E9387">
        <v>10998.95</v>
      </c>
      <c r="F9387">
        <v>234.02</v>
      </c>
      <c r="G9387">
        <v>1980.23</v>
      </c>
      <c r="H9387">
        <v>0.97899999999999998</v>
      </c>
      <c r="I9387">
        <v>1.9</v>
      </c>
      <c r="J9387">
        <v>45</v>
      </c>
      <c r="K9387">
        <v>1.78</v>
      </c>
      <c r="L9387">
        <v>25</v>
      </c>
      <c r="M9387">
        <v>1</v>
      </c>
      <c r="N9387" t="s">
        <v>277</v>
      </c>
      <c r="O9387" t="s">
        <v>522</v>
      </c>
      <c r="P9387">
        <v>1404.12</v>
      </c>
      <c r="Q9387" t="s">
        <v>20</v>
      </c>
    </row>
    <row r="9388" spans="1:17" x14ac:dyDescent="0.25">
      <c r="A9388">
        <v>9462</v>
      </c>
      <c r="B9388" t="s">
        <v>28</v>
      </c>
      <c r="C9388" t="s">
        <v>18</v>
      </c>
      <c r="D9388">
        <v>5</v>
      </c>
      <c r="E9388">
        <v>5269.54</v>
      </c>
      <c r="F9388">
        <v>239.52</v>
      </c>
      <c r="G9388">
        <v>574.04</v>
      </c>
      <c r="H9388">
        <v>0.77300000000000002</v>
      </c>
      <c r="I9388">
        <v>0.7</v>
      </c>
      <c r="J9388">
        <v>16</v>
      </c>
      <c r="K9388">
        <v>3</v>
      </c>
      <c r="L9388">
        <v>4</v>
      </c>
      <c r="M9388">
        <v>0</v>
      </c>
      <c r="N9388" t="s">
        <v>87</v>
      </c>
      <c r="O9388" t="s">
        <v>499</v>
      </c>
      <c r="P9388">
        <v>1796.4</v>
      </c>
      <c r="Q9388" t="s">
        <v>20</v>
      </c>
    </row>
    <row r="9389" spans="1:17" x14ac:dyDescent="0.25">
      <c r="A9389">
        <v>9463</v>
      </c>
      <c r="B9389" t="s">
        <v>17</v>
      </c>
      <c r="C9389" t="s">
        <v>18</v>
      </c>
      <c r="D9389">
        <v>7</v>
      </c>
      <c r="E9389">
        <v>10079.02</v>
      </c>
      <c r="F9389">
        <v>229.07</v>
      </c>
      <c r="G9389">
        <v>2504.23</v>
      </c>
      <c r="H9389">
        <v>0.77300000000000002</v>
      </c>
      <c r="I9389">
        <v>2.4</v>
      </c>
      <c r="J9389">
        <v>44</v>
      </c>
      <c r="K9389">
        <v>3.55</v>
      </c>
      <c r="L9389">
        <v>0</v>
      </c>
      <c r="M9389">
        <v>0</v>
      </c>
      <c r="N9389" t="s">
        <v>402</v>
      </c>
      <c r="O9389" t="s">
        <v>716</v>
      </c>
      <c r="P9389">
        <v>2405.2399999999998</v>
      </c>
      <c r="Q9389" t="s">
        <v>36</v>
      </c>
    </row>
    <row r="9390" spans="1:17" x14ac:dyDescent="0.25">
      <c r="A9390">
        <v>9464</v>
      </c>
      <c r="B9390" t="s">
        <v>28</v>
      </c>
      <c r="C9390" t="s">
        <v>18</v>
      </c>
      <c r="D9390">
        <v>6</v>
      </c>
      <c r="E9390">
        <v>4139.25</v>
      </c>
      <c r="F9390">
        <v>188.15</v>
      </c>
      <c r="G9390">
        <v>1255.06</v>
      </c>
      <c r="H9390">
        <v>9.0999999999999998E-2</v>
      </c>
      <c r="I9390">
        <v>-0.8</v>
      </c>
      <c r="J9390">
        <v>14</v>
      </c>
      <c r="K9390">
        <v>1.57</v>
      </c>
      <c r="L9390">
        <v>10</v>
      </c>
      <c r="M9390">
        <v>1</v>
      </c>
      <c r="N9390" t="s">
        <v>118</v>
      </c>
      <c r="O9390" t="s">
        <v>862</v>
      </c>
      <c r="P9390">
        <v>1693.35</v>
      </c>
      <c r="Q9390" t="s">
        <v>20</v>
      </c>
    </row>
    <row r="9391" spans="1:17" x14ac:dyDescent="0.25">
      <c r="A9391">
        <v>9465</v>
      </c>
      <c r="B9391" t="s">
        <v>28</v>
      </c>
      <c r="C9391" t="s">
        <v>23</v>
      </c>
      <c r="D9391">
        <v>5</v>
      </c>
      <c r="E9391">
        <v>1454.72</v>
      </c>
      <c r="F9391">
        <v>145.47</v>
      </c>
      <c r="G9391">
        <v>-389.75</v>
      </c>
      <c r="H9391">
        <v>0.1</v>
      </c>
      <c r="I9391">
        <v>-0.2</v>
      </c>
      <c r="J9391">
        <v>6</v>
      </c>
      <c r="K9391">
        <v>1.83</v>
      </c>
      <c r="L9391">
        <v>0</v>
      </c>
      <c r="M9391">
        <v>1</v>
      </c>
      <c r="N9391" t="s">
        <v>669</v>
      </c>
      <c r="O9391" t="s">
        <v>200</v>
      </c>
      <c r="P9391">
        <v>1091.03</v>
      </c>
      <c r="Q9391" t="s">
        <v>20</v>
      </c>
    </row>
    <row r="9392" spans="1:17" x14ac:dyDescent="0.25">
      <c r="A9392">
        <v>9466</v>
      </c>
      <c r="B9392" t="s">
        <v>17</v>
      </c>
      <c r="C9392" t="s">
        <v>18</v>
      </c>
      <c r="D9392">
        <v>6</v>
      </c>
      <c r="E9392">
        <v>4169.66</v>
      </c>
      <c r="F9392">
        <v>245.27</v>
      </c>
      <c r="G9392">
        <v>1182.55</v>
      </c>
      <c r="H9392">
        <v>0.35299999999999998</v>
      </c>
      <c r="I9392">
        <v>-0.1</v>
      </c>
      <c r="J9392">
        <v>6</v>
      </c>
      <c r="K9392">
        <v>4</v>
      </c>
      <c r="L9392">
        <v>0</v>
      </c>
      <c r="M9392">
        <v>0</v>
      </c>
      <c r="N9392" t="s">
        <v>153</v>
      </c>
      <c r="O9392" t="s">
        <v>142</v>
      </c>
      <c r="P9392">
        <v>2207.4299999999998</v>
      </c>
      <c r="Q9392" t="s">
        <v>36</v>
      </c>
    </row>
    <row r="9393" spans="1:17" x14ac:dyDescent="0.25">
      <c r="A9393">
        <v>9467</v>
      </c>
      <c r="B9393" t="s">
        <v>28</v>
      </c>
      <c r="C9393" t="s">
        <v>23</v>
      </c>
      <c r="D9393">
        <v>5</v>
      </c>
      <c r="E9393">
        <v>6889.48</v>
      </c>
      <c r="F9393">
        <v>215.3</v>
      </c>
      <c r="G9393">
        <v>103.95</v>
      </c>
      <c r="H9393">
        <v>0.78100000000000003</v>
      </c>
      <c r="I9393">
        <v>1.8</v>
      </c>
      <c r="J9393">
        <v>30</v>
      </c>
      <c r="K9393">
        <v>1.57</v>
      </c>
      <c r="L9393">
        <v>26</v>
      </c>
      <c r="M9393">
        <v>1</v>
      </c>
      <c r="N9393" t="s">
        <v>409</v>
      </c>
      <c r="O9393" t="s">
        <v>186</v>
      </c>
      <c r="P9393">
        <v>1614.75</v>
      </c>
      <c r="Q9393" t="s">
        <v>20</v>
      </c>
    </row>
    <row r="9394" spans="1:17" x14ac:dyDescent="0.25">
      <c r="A9394">
        <v>9468</v>
      </c>
      <c r="B9394" t="s">
        <v>33</v>
      </c>
      <c r="C9394" t="s">
        <v>18</v>
      </c>
      <c r="D9394">
        <v>2</v>
      </c>
      <c r="E9394">
        <v>1459.89</v>
      </c>
      <c r="F9394">
        <v>243.32</v>
      </c>
      <c r="G9394">
        <v>-362.68</v>
      </c>
      <c r="H9394">
        <v>0.33300000000000002</v>
      </c>
      <c r="I9394">
        <v>-0.3</v>
      </c>
      <c r="J9394">
        <v>2</v>
      </c>
      <c r="K9394">
        <v>1</v>
      </c>
      <c r="L9394">
        <v>2</v>
      </c>
      <c r="M9394">
        <v>1</v>
      </c>
      <c r="N9394" t="s">
        <v>250</v>
      </c>
      <c r="O9394" t="s">
        <v>637</v>
      </c>
      <c r="P9394">
        <v>729.96</v>
      </c>
      <c r="Q9394" t="s">
        <v>20</v>
      </c>
    </row>
    <row r="9395" spans="1:17" x14ac:dyDescent="0.25">
      <c r="A9395">
        <v>9469</v>
      </c>
      <c r="B9395" t="s">
        <v>33</v>
      </c>
      <c r="C9395" t="s">
        <v>23</v>
      </c>
      <c r="D9395">
        <v>5</v>
      </c>
      <c r="E9395">
        <v>2819.75</v>
      </c>
      <c r="F9395">
        <v>128.16999999999999</v>
      </c>
      <c r="G9395">
        <v>163.38</v>
      </c>
      <c r="H9395">
        <v>0.54500000000000004</v>
      </c>
      <c r="I9395">
        <v>0.9</v>
      </c>
      <c r="J9395">
        <v>20</v>
      </c>
      <c r="K9395">
        <v>1</v>
      </c>
      <c r="L9395">
        <v>3</v>
      </c>
      <c r="M9395">
        <v>1</v>
      </c>
      <c r="N9395" t="s">
        <v>55</v>
      </c>
      <c r="O9395" t="s">
        <v>160</v>
      </c>
      <c r="P9395">
        <v>961.27</v>
      </c>
      <c r="Q9395" t="s">
        <v>20</v>
      </c>
    </row>
    <row r="9396" spans="1:17" x14ac:dyDescent="0.25">
      <c r="A9396">
        <v>9470</v>
      </c>
      <c r="B9396" t="s">
        <v>17</v>
      </c>
      <c r="C9396" t="s">
        <v>18</v>
      </c>
      <c r="D9396">
        <v>5</v>
      </c>
      <c r="E9396">
        <v>4299.47</v>
      </c>
      <c r="F9396">
        <v>171.98</v>
      </c>
      <c r="G9396">
        <v>-719.92</v>
      </c>
      <c r="H9396">
        <v>0.68</v>
      </c>
      <c r="I9396">
        <v>0.8</v>
      </c>
      <c r="J9396">
        <v>17</v>
      </c>
      <c r="K9396">
        <v>1.18</v>
      </c>
      <c r="L9396">
        <v>10</v>
      </c>
      <c r="M9396">
        <v>1</v>
      </c>
      <c r="N9396" t="s">
        <v>741</v>
      </c>
      <c r="O9396" t="s">
        <v>301</v>
      </c>
      <c r="P9396">
        <v>1289.8499999999999</v>
      </c>
      <c r="Q9396" t="s">
        <v>20</v>
      </c>
    </row>
    <row r="9397" spans="1:17" x14ac:dyDescent="0.25">
      <c r="A9397">
        <v>9471</v>
      </c>
      <c r="B9397" t="s">
        <v>17</v>
      </c>
      <c r="C9397" t="s">
        <v>23</v>
      </c>
      <c r="D9397">
        <v>3</v>
      </c>
      <c r="E9397">
        <v>7899.17</v>
      </c>
      <c r="F9397">
        <v>263.31</v>
      </c>
      <c r="G9397">
        <v>1038.78</v>
      </c>
      <c r="H9397">
        <v>0.66700000000000004</v>
      </c>
      <c r="I9397">
        <v>1</v>
      </c>
      <c r="J9397">
        <v>20</v>
      </c>
      <c r="K9397">
        <v>3</v>
      </c>
      <c r="L9397">
        <v>0</v>
      </c>
      <c r="M9397">
        <v>0</v>
      </c>
      <c r="N9397" t="s">
        <v>623</v>
      </c>
      <c r="O9397" t="s">
        <v>126</v>
      </c>
      <c r="P9397">
        <v>1184.9000000000001</v>
      </c>
      <c r="Q9397" t="s">
        <v>20</v>
      </c>
    </row>
    <row r="9398" spans="1:17" x14ac:dyDescent="0.25">
      <c r="A9398">
        <v>9472</v>
      </c>
      <c r="B9398" t="s">
        <v>28</v>
      </c>
      <c r="C9398" t="s">
        <v>18</v>
      </c>
      <c r="D9398">
        <v>5</v>
      </c>
      <c r="E9398">
        <v>9129.07</v>
      </c>
      <c r="F9398">
        <v>202.87</v>
      </c>
      <c r="G9398">
        <v>2278.61</v>
      </c>
      <c r="H9398">
        <v>0.8</v>
      </c>
      <c r="I9398">
        <v>1</v>
      </c>
      <c r="J9398">
        <v>36</v>
      </c>
      <c r="K9398">
        <v>1.64</v>
      </c>
      <c r="L9398">
        <v>24</v>
      </c>
      <c r="M9398">
        <v>1</v>
      </c>
      <c r="N9398" t="s">
        <v>157</v>
      </c>
      <c r="O9398" t="s">
        <v>545</v>
      </c>
      <c r="P9398">
        <v>1521.52</v>
      </c>
      <c r="Q9398" t="s">
        <v>20</v>
      </c>
    </row>
    <row r="9399" spans="1:17" x14ac:dyDescent="0.25">
      <c r="A9399">
        <v>9473</v>
      </c>
      <c r="B9399" t="s">
        <v>17</v>
      </c>
      <c r="C9399" t="s">
        <v>23</v>
      </c>
      <c r="D9399">
        <v>3</v>
      </c>
      <c r="E9399">
        <v>4359.59</v>
      </c>
      <c r="F9399">
        <v>181.65</v>
      </c>
      <c r="G9399">
        <v>1240.46</v>
      </c>
      <c r="H9399">
        <v>0.91700000000000004</v>
      </c>
      <c r="I9399">
        <v>2.5</v>
      </c>
      <c r="J9399">
        <v>22</v>
      </c>
      <c r="K9399">
        <v>2</v>
      </c>
      <c r="L9399">
        <v>17</v>
      </c>
      <c r="M9399">
        <v>1</v>
      </c>
      <c r="N9399" t="s">
        <v>591</v>
      </c>
      <c r="O9399" t="s">
        <v>792</v>
      </c>
      <c r="P9399">
        <v>817.42</v>
      </c>
      <c r="Q9399" t="s">
        <v>20</v>
      </c>
    </row>
    <row r="9400" spans="1:17" x14ac:dyDescent="0.25">
      <c r="A9400">
        <v>9474</v>
      </c>
      <c r="B9400" t="s">
        <v>17</v>
      </c>
      <c r="C9400" t="s">
        <v>18</v>
      </c>
      <c r="D9400">
        <v>2</v>
      </c>
      <c r="E9400">
        <v>2659.6</v>
      </c>
      <c r="F9400">
        <v>189.97</v>
      </c>
      <c r="G9400">
        <v>653.86</v>
      </c>
      <c r="H9400">
        <v>1</v>
      </c>
      <c r="I9400">
        <v>1</v>
      </c>
      <c r="J9400">
        <v>14</v>
      </c>
      <c r="K9400">
        <v>2.14</v>
      </c>
      <c r="L9400">
        <v>10</v>
      </c>
      <c r="M9400">
        <v>1</v>
      </c>
      <c r="N9400" t="s">
        <v>59</v>
      </c>
      <c r="O9400" t="s">
        <v>178</v>
      </c>
      <c r="P9400">
        <v>569.91</v>
      </c>
      <c r="Q9400" t="s">
        <v>20</v>
      </c>
    </row>
    <row r="9401" spans="1:17" x14ac:dyDescent="0.25">
      <c r="A9401">
        <v>9475</v>
      </c>
      <c r="B9401" t="s">
        <v>17</v>
      </c>
      <c r="C9401" t="s">
        <v>23</v>
      </c>
      <c r="D9401">
        <v>4</v>
      </c>
      <c r="E9401">
        <v>2579.6</v>
      </c>
      <c r="F9401">
        <v>151.74</v>
      </c>
      <c r="G9401">
        <v>533.51</v>
      </c>
      <c r="H9401">
        <v>0.94099999999999995</v>
      </c>
      <c r="I9401">
        <v>2.1</v>
      </c>
      <c r="J9401">
        <v>16</v>
      </c>
      <c r="K9401">
        <v>1.38</v>
      </c>
      <c r="L9401">
        <v>6</v>
      </c>
      <c r="M9401">
        <v>1</v>
      </c>
      <c r="N9401" t="s">
        <v>426</v>
      </c>
      <c r="O9401" t="s">
        <v>770</v>
      </c>
      <c r="P9401">
        <v>910.44</v>
      </c>
      <c r="Q9401" t="s">
        <v>20</v>
      </c>
    </row>
    <row r="9402" spans="1:17" x14ac:dyDescent="0.25">
      <c r="A9402">
        <v>9476</v>
      </c>
      <c r="B9402" t="s">
        <v>17</v>
      </c>
      <c r="C9402" t="s">
        <v>18</v>
      </c>
      <c r="D9402">
        <v>7</v>
      </c>
      <c r="E9402">
        <v>6216.68</v>
      </c>
      <c r="F9402">
        <v>182.84</v>
      </c>
      <c r="G9402">
        <v>643.44000000000005</v>
      </c>
      <c r="H9402">
        <v>0.79400000000000004</v>
      </c>
      <c r="I9402">
        <v>1.5</v>
      </c>
      <c r="J9402">
        <v>26</v>
      </c>
      <c r="K9402">
        <v>3.35</v>
      </c>
      <c r="L9402">
        <v>3</v>
      </c>
      <c r="M9402">
        <v>0</v>
      </c>
      <c r="N9402" t="s">
        <v>234</v>
      </c>
      <c r="O9402" t="s">
        <v>262</v>
      </c>
      <c r="P9402">
        <v>1919.82</v>
      </c>
      <c r="Q9402" t="s">
        <v>20</v>
      </c>
    </row>
    <row r="9403" spans="1:17" x14ac:dyDescent="0.25">
      <c r="A9403">
        <v>9477</v>
      </c>
      <c r="B9403" t="s">
        <v>17</v>
      </c>
      <c r="C9403" t="s">
        <v>18</v>
      </c>
      <c r="D9403">
        <v>3</v>
      </c>
      <c r="E9403">
        <v>5149.0600000000004</v>
      </c>
      <c r="F9403">
        <v>156.03</v>
      </c>
      <c r="G9403">
        <v>-1156.6300000000001</v>
      </c>
      <c r="H9403">
        <v>0.90900000000000003</v>
      </c>
      <c r="I9403">
        <v>0.9</v>
      </c>
      <c r="J9403">
        <v>33</v>
      </c>
      <c r="K9403">
        <v>1</v>
      </c>
      <c r="L9403">
        <v>28</v>
      </c>
      <c r="M9403">
        <v>1</v>
      </c>
      <c r="N9403" t="s">
        <v>149</v>
      </c>
      <c r="O9403" t="s">
        <v>912</v>
      </c>
      <c r="P9403">
        <v>702.14</v>
      </c>
      <c r="Q9403" t="s">
        <v>20</v>
      </c>
    </row>
    <row r="9404" spans="1:17" x14ac:dyDescent="0.25">
      <c r="A9404">
        <v>9478</v>
      </c>
      <c r="B9404" t="s">
        <v>17</v>
      </c>
      <c r="C9404" t="s">
        <v>18</v>
      </c>
      <c r="D9404">
        <v>3</v>
      </c>
      <c r="E9404">
        <v>4669.71</v>
      </c>
      <c r="F9404">
        <v>245.77</v>
      </c>
      <c r="G9404">
        <v>826.22</v>
      </c>
      <c r="H9404">
        <v>0</v>
      </c>
      <c r="I9404">
        <v>0</v>
      </c>
      <c r="J9404">
        <v>14</v>
      </c>
      <c r="K9404">
        <v>2</v>
      </c>
      <c r="L9404">
        <v>5</v>
      </c>
      <c r="M9404">
        <v>1</v>
      </c>
      <c r="N9404" t="s">
        <v>902</v>
      </c>
      <c r="O9404" t="s">
        <v>762</v>
      </c>
      <c r="P9404">
        <v>1105.97</v>
      </c>
      <c r="Q9404" t="s">
        <v>20</v>
      </c>
    </row>
    <row r="9405" spans="1:17" x14ac:dyDescent="0.25">
      <c r="A9405">
        <v>9479</v>
      </c>
      <c r="B9405" t="s">
        <v>17</v>
      </c>
      <c r="C9405" t="s">
        <v>23</v>
      </c>
      <c r="D9405">
        <v>4</v>
      </c>
      <c r="E9405">
        <v>1194.8599999999999</v>
      </c>
      <c r="F9405">
        <v>149.36000000000001</v>
      </c>
      <c r="G9405">
        <v>360.44</v>
      </c>
      <c r="H9405">
        <v>0.125</v>
      </c>
      <c r="I9405">
        <v>0.3</v>
      </c>
      <c r="J9405">
        <v>1</v>
      </c>
      <c r="K9405">
        <v>2</v>
      </c>
      <c r="L9405">
        <v>0</v>
      </c>
      <c r="M9405">
        <v>1</v>
      </c>
      <c r="N9405" t="s">
        <v>356</v>
      </c>
      <c r="O9405" t="s">
        <v>458</v>
      </c>
      <c r="P9405">
        <v>896.16</v>
      </c>
      <c r="Q9405" t="s">
        <v>20</v>
      </c>
    </row>
    <row r="9406" spans="1:17" x14ac:dyDescent="0.25">
      <c r="A9406">
        <v>9480</v>
      </c>
      <c r="B9406" t="s">
        <v>17</v>
      </c>
      <c r="C9406" t="s">
        <v>18</v>
      </c>
      <c r="D9406">
        <v>2</v>
      </c>
      <c r="E9406">
        <v>3969.77</v>
      </c>
      <c r="F9406">
        <v>220.54</v>
      </c>
      <c r="G9406">
        <v>733.39</v>
      </c>
      <c r="H9406">
        <v>0</v>
      </c>
      <c r="I9406">
        <v>0.7</v>
      </c>
      <c r="J9406">
        <v>16</v>
      </c>
      <c r="K9406">
        <v>1</v>
      </c>
      <c r="L9406">
        <v>12</v>
      </c>
      <c r="M9406">
        <v>1</v>
      </c>
      <c r="N9406" t="s">
        <v>368</v>
      </c>
      <c r="O9406" t="s">
        <v>244</v>
      </c>
      <c r="P9406">
        <v>661.62</v>
      </c>
      <c r="Q9406" t="s">
        <v>20</v>
      </c>
    </row>
    <row r="9407" spans="1:17" x14ac:dyDescent="0.25">
      <c r="A9407">
        <v>9481</v>
      </c>
      <c r="B9407" t="s">
        <v>17</v>
      </c>
      <c r="C9407" t="s">
        <v>18</v>
      </c>
      <c r="D9407">
        <v>3</v>
      </c>
      <c r="E9407">
        <v>2374.71</v>
      </c>
      <c r="F9407">
        <v>139.69</v>
      </c>
      <c r="G9407">
        <v>305.08999999999997</v>
      </c>
      <c r="H9407">
        <v>0.94099999999999995</v>
      </c>
      <c r="I9407">
        <v>1.8</v>
      </c>
      <c r="J9407">
        <v>16</v>
      </c>
      <c r="K9407">
        <v>1</v>
      </c>
      <c r="L9407">
        <v>8</v>
      </c>
      <c r="M9407">
        <v>1</v>
      </c>
      <c r="N9407" t="s">
        <v>914</v>
      </c>
      <c r="O9407" t="s">
        <v>994</v>
      </c>
      <c r="P9407">
        <v>628.6</v>
      </c>
      <c r="Q9407" t="s">
        <v>20</v>
      </c>
    </row>
    <row r="9408" spans="1:17" x14ac:dyDescent="0.25">
      <c r="A9408">
        <v>9482</v>
      </c>
      <c r="B9408" t="s">
        <v>17</v>
      </c>
      <c r="C9408" t="s">
        <v>23</v>
      </c>
      <c r="D9408">
        <v>6</v>
      </c>
      <c r="E9408">
        <v>8269.1299999999992</v>
      </c>
      <c r="F9408">
        <v>266.75</v>
      </c>
      <c r="G9408">
        <v>2822.06</v>
      </c>
      <c r="H9408">
        <v>0.71</v>
      </c>
      <c r="I9408">
        <v>1</v>
      </c>
      <c r="J9408">
        <v>27</v>
      </c>
      <c r="K9408">
        <v>1.67</v>
      </c>
      <c r="L9408">
        <v>16</v>
      </c>
      <c r="M9408">
        <v>1</v>
      </c>
      <c r="N9408" t="s">
        <v>467</v>
      </c>
      <c r="O9408" t="s">
        <v>322</v>
      </c>
      <c r="P9408">
        <v>2400.75</v>
      </c>
      <c r="Q9408" t="s">
        <v>36</v>
      </c>
    </row>
    <row r="9409" spans="1:17" x14ac:dyDescent="0.25">
      <c r="A9409">
        <v>9483</v>
      </c>
      <c r="B9409" t="s">
        <v>17</v>
      </c>
      <c r="C9409" t="s">
        <v>18</v>
      </c>
      <c r="D9409">
        <v>3</v>
      </c>
      <c r="E9409">
        <v>1839.76</v>
      </c>
      <c r="F9409">
        <v>153.31</v>
      </c>
      <c r="G9409">
        <v>290.68</v>
      </c>
      <c r="H9409">
        <v>0</v>
      </c>
      <c r="I9409">
        <v>-1.8</v>
      </c>
      <c r="J9409">
        <v>10</v>
      </c>
      <c r="K9409">
        <v>2</v>
      </c>
      <c r="L9409">
        <v>5</v>
      </c>
      <c r="M9409">
        <v>1</v>
      </c>
      <c r="N9409" t="s">
        <v>692</v>
      </c>
      <c r="O9409" t="s">
        <v>970</v>
      </c>
      <c r="P9409">
        <v>689.9</v>
      </c>
      <c r="Q9409" t="s">
        <v>20</v>
      </c>
    </row>
    <row r="9410" spans="1:17" x14ac:dyDescent="0.25">
      <c r="A9410">
        <v>9484</v>
      </c>
      <c r="B9410" t="s">
        <v>17</v>
      </c>
      <c r="C9410" t="s">
        <v>23</v>
      </c>
      <c r="D9410">
        <v>3</v>
      </c>
      <c r="E9410">
        <v>1879.63</v>
      </c>
      <c r="F9410">
        <v>144.59</v>
      </c>
      <c r="G9410">
        <v>193.11</v>
      </c>
      <c r="H9410">
        <v>0.61499999999999999</v>
      </c>
      <c r="I9410">
        <v>0.4</v>
      </c>
      <c r="J9410">
        <v>11</v>
      </c>
      <c r="K9410">
        <v>1</v>
      </c>
      <c r="L9410">
        <v>11</v>
      </c>
      <c r="M9410">
        <v>1</v>
      </c>
      <c r="N9410" t="s">
        <v>925</v>
      </c>
      <c r="O9410" t="s">
        <v>721</v>
      </c>
      <c r="P9410">
        <v>650.66</v>
      </c>
      <c r="Q9410" t="s">
        <v>20</v>
      </c>
    </row>
    <row r="9411" spans="1:17" x14ac:dyDescent="0.25">
      <c r="A9411">
        <v>9485</v>
      </c>
      <c r="B9411" t="s">
        <v>17</v>
      </c>
      <c r="C9411" t="s">
        <v>18</v>
      </c>
      <c r="D9411">
        <v>5</v>
      </c>
      <c r="E9411">
        <v>2719.66</v>
      </c>
      <c r="F9411">
        <v>159.97999999999999</v>
      </c>
      <c r="G9411">
        <v>-56.52</v>
      </c>
      <c r="H9411">
        <v>0.82399999999999995</v>
      </c>
      <c r="I9411">
        <v>0.5</v>
      </c>
      <c r="J9411">
        <v>17</v>
      </c>
      <c r="K9411">
        <v>1.71</v>
      </c>
      <c r="L9411">
        <v>9</v>
      </c>
      <c r="M9411">
        <v>1</v>
      </c>
      <c r="N9411" t="s">
        <v>183</v>
      </c>
      <c r="O9411" t="s">
        <v>781</v>
      </c>
      <c r="P9411">
        <v>1199.8499999999999</v>
      </c>
      <c r="Q9411" t="s">
        <v>20</v>
      </c>
    </row>
    <row r="9412" spans="1:17" x14ac:dyDescent="0.25">
      <c r="A9412">
        <v>9486</v>
      </c>
      <c r="B9412" t="s">
        <v>17</v>
      </c>
      <c r="C9412" t="s">
        <v>18</v>
      </c>
      <c r="D9412">
        <v>3</v>
      </c>
      <c r="E9412">
        <v>3289.82</v>
      </c>
      <c r="F9412">
        <v>253.06</v>
      </c>
      <c r="G9412">
        <v>1273.55</v>
      </c>
      <c r="H9412">
        <v>0.61499999999999999</v>
      </c>
      <c r="I9412">
        <v>0.4</v>
      </c>
      <c r="J9412">
        <v>11</v>
      </c>
      <c r="K9412">
        <v>2.27</v>
      </c>
      <c r="L9412">
        <v>4</v>
      </c>
      <c r="M9412">
        <v>0</v>
      </c>
      <c r="N9412" t="s">
        <v>127</v>
      </c>
      <c r="O9412" t="s">
        <v>177</v>
      </c>
      <c r="P9412">
        <v>1138.77</v>
      </c>
      <c r="Q9412" t="s">
        <v>20</v>
      </c>
    </row>
    <row r="9413" spans="1:17" x14ac:dyDescent="0.25">
      <c r="A9413">
        <v>9487</v>
      </c>
      <c r="B9413" t="s">
        <v>17</v>
      </c>
      <c r="C9413" t="s">
        <v>23</v>
      </c>
      <c r="D9413">
        <v>4</v>
      </c>
      <c r="E9413">
        <v>3924.64</v>
      </c>
      <c r="F9413">
        <v>196.23</v>
      </c>
      <c r="G9413">
        <v>-107.51</v>
      </c>
      <c r="H9413">
        <v>0.65</v>
      </c>
      <c r="I9413">
        <v>-0.1</v>
      </c>
      <c r="J9413">
        <v>13</v>
      </c>
      <c r="K9413">
        <v>1.38</v>
      </c>
      <c r="L9413">
        <v>11</v>
      </c>
      <c r="M9413">
        <v>1</v>
      </c>
      <c r="N9413" t="s">
        <v>471</v>
      </c>
      <c r="O9413" t="s">
        <v>678</v>
      </c>
      <c r="P9413">
        <v>1177.3800000000001</v>
      </c>
      <c r="Q9413" t="s">
        <v>20</v>
      </c>
    </row>
    <row r="9414" spans="1:17" x14ac:dyDescent="0.25">
      <c r="A9414">
        <v>9488</v>
      </c>
      <c r="B9414" t="s">
        <v>33</v>
      </c>
      <c r="C9414" t="s">
        <v>18</v>
      </c>
      <c r="D9414">
        <v>6</v>
      </c>
      <c r="E9414">
        <v>5389.31</v>
      </c>
      <c r="F9414">
        <v>163.31</v>
      </c>
      <c r="G9414">
        <v>7.26</v>
      </c>
      <c r="H9414">
        <v>0.879</v>
      </c>
      <c r="I9414">
        <v>0.8</v>
      </c>
      <c r="J9414">
        <v>29</v>
      </c>
      <c r="K9414">
        <v>1.62</v>
      </c>
      <c r="L9414">
        <v>4</v>
      </c>
      <c r="M9414">
        <v>1</v>
      </c>
      <c r="N9414" t="s">
        <v>321</v>
      </c>
      <c r="O9414" t="s">
        <v>184</v>
      </c>
      <c r="P9414">
        <v>1469.79</v>
      </c>
      <c r="Q9414" t="s">
        <v>20</v>
      </c>
    </row>
    <row r="9415" spans="1:17" x14ac:dyDescent="0.25">
      <c r="A9415">
        <v>9489</v>
      </c>
      <c r="B9415" t="s">
        <v>33</v>
      </c>
      <c r="C9415" t="s">
        <v>18</v>
      </c>
      <c r="D9415">
        <v>9</v>
      </c>
      <c r="E9415">
        <v>16957.16</v>
      </c>
      <c r="F9415">
        <v>206.79</v>
      </c>
      <c r="G9415">
        <v>-1791.43</v>
      </c>
      <c r="H9415">
        <v>0.80500000000000005</v>
      </c>
      <c r="I9415">
        <v>1.1000000000000001</v>
      </c>
      <c r="J9415">
        <v>70</v>
      </c>
      <c r="K9415">
        <v>1.66</v>
      </c>
      <c r="L9415">
        <v>40</v>
      </c>
      <c r="M9415">
        <v>1</v>
      </c>
      <c r="N9415" t="s">
        <v>865</v>
      </c>
      <c r="O9415" t="s">
        <v>603</v>
      </c>
      <c r="P9415">
        <v>2791.66</v>
      </c>
      <c r="Q9415" t="s">
        <v>36</v>
      </c>
    </row>
    <row r="9416" spans="1:17" x14ac:dyDescent="0.25">
      <c r="A9416">
        <v>9490</v>
      </c>
      <c r="B9416" t="s">
        <v>33</v>
      </c>
      <c r="C9416" t="s">
        <v>18</v>
      </c>
      <c r="D9416">
        <v>10</v>
      </c>
      <c r="E9416">
        <v>18292.96</v>
      </c>
      <c r="F9416">
        <v>261.33</v>
      </c>
      <c r="G9416">
        <v>4551.26</v>
      </c>
      <c r="H9416">
        <v>0.871</v>
      </c>
      <c r="I9416">
        <v>1.7</v>
      </c>
      <c r="J9416">
        <v>60</v>
      </c>
      <c r="K9416">
        <v>2.82</v>
      </c>
      <c r="L9416">
        <v>5</v>
      </c>
      <c r="M9416">
        <v>0</v>
      </c>
      <c r="N9416" t="s">
        <v>696</v>
      </c>
      <c r="O9416" t="s">
        <v>124</v>
      </c>
      <c r="P9416">
        <v>3919.95</v>
      </c>
      <c r="Q9416" t="s">
        <v>36</v>
      </c>
    </row>
    <row r="9417" spans="1:17" x14ac:dyDescent="0.25">
      <c r="A9417">
        <v>9491</v>
      </c>
      <c r="B9417" t="s">
        <v>33</v>
      </c>
      <c r="C9417" t="s">
        <v>18</v>
      </c>
      <c r="D9417">
        <v>4</v>
      </c>
      <c r="E9417">
        <v>2383.63</v>
      </c>
      <c r="F9417">
        <v>183.36</v>
      </c>
      <c r="G9417">
        <v>-88.1</v>
      </c>
      <c r="H9417">
        <v>7.6999999999999999E-2</v>
      </c>
      <c r="I9417">
        <v>-0.5</v>
      </c>
      <c r="J9417">
        <v>5</v>
      </c>
      <c r="K9417">
        <v>1</v>
      </c>
      <c r="L9417">
        <v>5</v>
      </c>
      <c r="M9417">
        <v>1</v>
      </c>
      <c r="N9417" t="s">
        <v>227</v>
      </c>
      <c r="O9417" t="s">
        <v>549</v>
      </c>
      <c r="P9417">
        <v>1100.1600000000001</v>
      </c>
      <c r="Q9417" t="s">
        <v>20</v>
      </c>
    </row>
    <row r="9418" spans="1:17" x14ac:dyDescent="0.25">
      <c r="A9418">
        <v>9492</v>
      </c>
      <c r="B9418" t="s">
        <v>33</v>
      </c>
      <c r="C9418" t="s">
        <v>23</v>
      </c>
      <c r="D9418">
        <v>3</v>
      </c>
      <c r="E9418">
        <v>5499.59</v>
      </c>
      <c r="F9418">
        <v>249.98</v>
      </c>
      <c r="G9418">
        <v>1260.53</v>
      </c>
      <c r="H9418">
        <v>0</v>
      </c>
      <c r="I9418">
        <v>0.9</v>
      </c>
      <c r="J9418">
        <v>21</v>
      </c>
      <c r="K9418">
        <v>1.29</v>
      </c>
      <c r="L9418">
        <v>10</v>
      </c>
      <c r="M9418">
        <v>1</v>
      </c>
      <c r="N9418" t="s">
        <v>59</v>
      </c>
      <c r="O9418" t="s">
        <v>475</v>
      </c>
      <c r="P9418">
        <v>1124.9100000000001</v>
      </c>
      <c r="Q9418" t="s">
        <v>20</v>
      </c>
    </row>
    <row r="9419" spans="1:17" x14ac:dyDescent="0.25">
      <c r="A9419">
        <v>9493</v>
      </c>
      <c r="B9419" t="s">
        <v>33</v>
      </c>
      <c r="C9419" t="s">
        <v>18</v>
      </c>
      <c r="D9419">
        <v>3</v>
      </c>
      <c r="E9419">
        <v>2184.66</v>
      </c>
      <c r="F9419">
        <v>168.05</v>
      </c>
      <c r="G9419">
        <v>-329.51</v>
      </c>
      <c r="H9419">
        <v>1</v>
      </c>
      <c r="I9419">
        <v>1.3</v>
      </c>
      <c r="J9419">
        <v>11</v>
      </c>
      <c r="K9419">
        <v>1.27</v>
      </c>
      <c r="L9419">
        <v>6</v>
      </c>
      <c r="M9419">
        <v>1</v>
      </c>
      <c r="N9419" t="s">
        <v>287</v>
      </c>
      <c r="O9419" t="s">
        <v>449</v>
      </c>
      <c r="P9419">
        <v>756.22</v>
      </c>
      <c r="Q9419" t="s">
        <v>20</v>
      </c>
    </row>
    <row r="9420" spans="1:17" x14ac:dyDescent="0.25">
      <c r="A9420">
        <v>9494</v>
      </c>
      <c r="B9420" t="s">
        <v>33</v>
      </c>
      <c r="C9420" t="s">
        <v>18</v>
      </c>
      <c r="D9420">
        <v>10</v>
      </c>
      <c r="E9420">
        <v>15620.26</v>
      </c>
      <c r="F9420">
        <v>205.53</v>
      </c>
      <c r="G9420">
        <v>2080.66</v>
      </c>
      <c r="H9420">
        <v>0.80300000000000005</v>
      </c>
      <c r="I9420">
        <v>1</v>
      </c>
      <c r="J9420">
        <v>65</v>
      </c>
      <c r="K9420">
        <v>1.45</v>
      </c>
      <c r="L9420">
        <v>31</v>
      </c>
      <c r="M9420">
        <v>1</v>
      </c>
      <c r="N9420" t="s">
        <v>488</v>
      </c>
      <c r="O9420" t="s">
        <v>62</v>
      </c>
      <c r="P9420">
        <v>3082.95</v>
      </c>
      <c r="Q9420" t="s">
        <v>36</v>
      </c>
    </row>
    <row r="9421" spans="1:17" x14ac:dyDescent="0.25">
      <c r="A9421">
        <v>9495</v>
      </c>
      <c r="B9421" t="s">
        <v>17</v>
      </c>
      <c r="C9421" t="s">
        <v>23</v>
      </c>
      <c r="D9421">
        <v>4</v>
      </c>
      <c r="E9421">
        <v>2109.7800000000002</v>
      </c>
      <c r="F9421">
        <v>234.42</v>
      </c>
      <c r="G9421">
        <v>-453.97</v>
      </c>
      <c r="H9421">
        <v>0.66700000000000004</v>
      </c>
      <c r="I9421">
        <v>2.6</v>
      </c>
      <c r="J9421">
        <v>7</v>
      </c>
      <c r="K9421">
        <v>1.29</v>
      </c>
      <c r="L9421">
        <v>4</v>
      </c>
      <c r="M9421">
        <v>1</v>
      </c>
      <c r="N9421" t="s">
        <v>871</v>
      </c>
      <c r="O9421" t="s">
        <v>708</v>
      </c>
      <c r="P9421">
        <v>1406.52</v>
      </c>
      <c r="Q9421" t="s">
        <v>20</v>
      </c>
    </row>
    <row r="9422" spans="1:17" x14ac:dyDescent="0.25">
      <c r="A9422">
        <v>9496</v>
      </c>
      <c r="B9422" t="s">
        <v>33</v>
      </c>
      <c r="C9422" t="s">
        <v>18</v>
      </c>
      <c r="D9422">
        <v>7</v>
      </c>
      <c r="E9422">
        <v>11518.24</v>
      </c>
      <c r="F9422">
        <v>171.91</v>
      </c>
      <c r="G9422">
        <v>2506.9</v>
      </c>
      <c r="H9422">
        <v>0.73099999999999998</v>
      </c>
      <c r="I9422">
        <v>0.9</v>
      </c>
      <c r="J9422">
        <v>57</v>
      </c>
      <c r="K9422">
        <v>1.53</v>
      </c>
      <c r="L9422">
        <v>32</v>
      </c>
      <c r="M9422">
        <v>1</v>
      </c>
      <c r="N9422" t="s">
        <v>841</v>
      </c>
      <c r="O9422" t="s">
        <v>1021</v>
      </c>
      <c r="P9422">
        <v>1805.05</v>
      </c>
      <c r="Q9422" t="s">
        <v>20</v>
      </c>
    </row>
    <row r="9423" spans="1:17" x14ac:dyDescent="0.25">
      <c r="A9423">
        <v>9497</v>
      </c>
      <c r="B9423" t="s">
        <v>17</v>
      </c>
      <c r="C9423" t="s">
        <v>23</v>
      </c>
      <c r="D9423">
        <v>2</v>
      </c>
      <c r="E9423">
        <v>4959.76</v>
      </c>
      <c r="F9423">
        <v>261.04000000000002</v>
      </c>
      <c r="G9423">
        <v>1282.72</v>
      </c>
      <c r="H9423">
        <v>0.78900000000000003</v>
      </c>
      <c r="I9423">
        <v>0.8</v>
      </c>
      <c r="J9423">
        <v>19</v>
      </c>
      <c r="K9423">
        <v>1.21</v>
      </c>
      <c r="L9423">
        <v>17</v>
      </c>
      <c r="M9423">
        <v>1</v>
      </c>
      <c r="N9423" t="s">
        <v>167</v>
      </c>
      <c r="O9423" t="s">
        <v>359</v>
      </c>
      <c r="P9423">
        <v>783.12</v>
      </c>
      <c r="Q9423" t="s">
        <v>20</v>
      </c>
    </row>
    <row r="9424" spans="1:17" x14ac:dyDescent="0.25">
      <c r="A9424">
        <v>9498</v>
      </c>
      <c r="B9424" t="s">
        <v>17</v>
      </c>
      <c r="C9424" t="s">
        <v>18</v>
      </c>
      <c r="D9424">
        <v>4</v>
      </c>
      <c r="E9424">
        <v>5069.26</v>
      </c>
      <c r="F9424">
        <v>174.8</v>
      </c>
      <c r="G9424">
        <v>1598.96</v>
      </c>
      <c r="H9424">
        <v>0.72399999999999998</v>
      </c>
      <c r="I9424">
        <v>1.6</v>
      </c>
      <c r="J9424">
        <v>21</v>
      </c>
      <c r="K9424">
        <v>1.52</v>
      </c>
      <c r="L9424">
        <v>14</v>
      </c>
      <c r="M9424">
        <v>1</v>
      </c>
      <c r="N9424" t="s">
        <v>601</v>
      </c>
      <c r="O9424" t="s">
        <v>509</v>
      </c>
      <c r="P9424">
        <v>1048.8</v>
      </c>
      <c r="Q9424" t="s">
        <v>20</v>
      </c>
    </row>
    <row r="9425" spans="1:17" x14ac:dyDescent="0.25">
      <c r="A9425">
        <v>9499</v>
      </c>
      <c r="B9425" t="s">
        <v>17</v>
      </c>
      <c r="C9425" t="s">
        <v>23</v>
      </c>
      <c r="D9425">
        <v>3</v>
      </c>
      <c r="E9425">
        <v>5909.54</v>
      </c>
      <c r="F9425">
        <v>203.78</v>
      </c>
      <c r="G9425">
        <v>-2248.21</v>
      </c>
      <c r="H9425">
        <v>1</v>
      </c>
      <c r="I9425">
        <v>1.3</v>
      </c>
      <c r="J9425">
        <v>29</v>
      </c>
      <c r="K9425">
        <v>1.17</v>
      </c>
      <c r="L9425">
        <v>18</v>
      </c>
      <c r="M9425">
        <v>1</v>
      </c>
      <c r="N9425" t="s">
        <v>821</v>
      </c>
      <c r="O9425" t="s">
        <v>834</v>
      </c>
      <c r="P9425">
        <v>917.01</v>
      </c>
      <c r="Q9425" t="s">
        <v>20</v>
      </c>
    </row>
    <row r="9426" spans="1:17" x14ac:dyDescent="0.25">
      <c r="A9426">
        <v>9500</v>
      </c>
      <c r="B9426" t="s">
        <v>17</v>
      </c>
      <c r="C9426" t="s">
        <v>18</v>
      </c>
      <c r="D9426">
        <v>6</v>
      </c>
      <c r="E9426">
        <v>5129.4799999999996</v>
      </c>
      <c r="F9426">
        <v>176.88</v>
      </c>
      <c r="G9426">
        <v>222.38</v>
      </c>
      <c r="H9426">
        <v>0.86199999999999999</v>
      </c>
      <c r="I9426">
        <v>2</v>
      </c>
      <c r="J9426">
        <v>29</v>
      </c>
      <c r="K9426">
        <v>1.21</v>
      </c>
      <c r="L9426">
        <v>4</v>
      </c>
      <c r="M9426">
        <v>1</v>
      </c>
      <c r="N9426" t="s">
        <v>665</v>
      </c>
      <c r="O9426" t="s">
        <v>931</v>
      </c>
      <c r="P9426">
        <v>1591.92</v>
      </c>
      <c r="Q9426" t="s">
        <v>20</v>
      </c>
    </row>
    <row r="9427" spans="1:17" x14ac:dyDescent="0.25">
      <c r="A9427">
        <v>9501</v>
      </c>
      <c r="B9427" t="s">
        <v>17</v>
      </c>
      <c r="C9427" t="s">
        <v>23</v>
      </c>
      <c r="D9427">
        <v>5</v>
      </c>
      <c r="E9427">
        <v>2969.56</v>
      </c>
      <c r="F9427">
        <v>212.11</v>
      </c>
      <c r="G9427">
        <v>852.97</v>
      </c>
      <c r="H9427">
        <v>7.0999999999999994E-2</v>
      </c>
      <c r="I9427">
        <v>0.1</v>
      </c>
      <c r="J9427">
        <v>6</v>
      </c>
      <c r="K9427">
        <v>2</v>
      </c>
      <c r="L9427">
        <v>0</v>
      </c>
      <c r="M9427">
        <v>1</v>
      </c>
      <c r="N9427" t="s">
        <v>588</v>
      </c>
      <c r="O9427" t="s">
        <v>666</v>
      </c>
      <c r="P9427">
        <v>1590.83</v>
      </c>
      <c r="Q9427" t="s">
        <v>20</v>
      </c>
    </row>
    <row r="9428" spans="1:17" x14ac:dyDescent="0.25">
      <c r="A9428">
        <v>9502</v>
      </c>
      <c r="B9428" t="s">
        <v>28</v>
      </c>
      <c r="C9428" t="s">
        <v>18</v>
      </c>
      <c r="D9428">
        <v>8</v>
      </c>
      <c r="E9428">
        <v>13331.57</v>
      </c>
      <c r="F9428">
        <v>185.16</v>
      </c>
      <c r="G9428">
        <v>1283.51</v>
      </c>
      <c r="H9428">
        <v>0.5</v>
      </c>
      <c r="I9428">
        <v>1</v>
      </c>
      <c r="J9428">
        <v>62</v>
      </c>
      <c r="K9428">
        <v>2.66</v>
      </c>
      <c r="L9428">
        <v>13</v>
      </c>
      <c r="M9428">
        <v>0</v>
      </c>
      <c r="N9428" t="s">
        <v>376</v>
      </c>
      <c r="O9428" t="s">
        <v>775</v>
      </c>
      <c r="P9428">
        <v>2221.92</v>
      </c>
      <c r="Q9428" t="s">
        <v>36</v>
      </c>
    </row>
    <row r="9429" spans="1:17" x14ac:dyDescent="0.25">
      <c r="A9429">
        <v>9503</v>
      </c>
      <c r="B9429" t="s">
        <v>28</v>
      </c>
      <c r="C9429" t="s">
        <v>18</v>
      </c>
      <c r="D9429">
        <v>3</v>
      </c>
      <c r="E9429">
        <v>1399.93</v>
      </c>
      <c r="F9429">
        <v>279.99</v>
      </c>
      <c r="G9429">
        <v>282.8</v>
      </c>
      <c r="H9429">
        <v>0.2</v>
      </c>
      <c r="I9429">
        <v>0.2</v>
      </c>
      <c r="J9429">
        <v>1</v>
      </c>
      <c r="K9429">
        <v>3</v>
      </c>
      <c r="L9429">
        <v>1</v>
      </c>
      <c r="M9429">
        <v>1</v>
      </c>
      <c r="N9429" t="s">
        <v>321</v>
      </c>
      <c r="O9429" t="s">
        <v>829</v>
      </c>
      <c r="P9429">
        <v>1259.96</v>
      </c>
      <c r="Q9429" t="s">
        <v>20</v>
      </c>
    </row>
    <row r="9430" spans="1:17" x14ac:dyDescent="0.25">
      <c r="A9430">
        <v>9504</v>
      </c>
      <c r="B9430" t="s">
        <v>28</v>
      </c>
      <c r="C9430" t="s">
        <v>23</v>
      </c>
      <c r="D9430">
        <v>8</v>
      </c>
      <c r="E9430">
        <v>14198.8</v>
      </c>
      <c r="F9430">
        <v>249.1</v>
      </c>
      <c r="G9430">
        <v>3777.76</v>
      </c>
      <c r="H9430">
        <v>0.78900000000000003</v>
      </c>
      <c r="I9430">
        <v>0.7</v>
      </c>
      <c r="J9430">
        <v>48</v>
      </c>
      <c r="K9430">
        <v>1.75</v>
      </c>
      <c r="L9430">
        <v>26</v>
      </c>
      <c r="M9430">
        <v>1</v>
      </c>
      <c r="N9430" t="s">
        <v>782</v>
      </c>
      <c r="O9430" t="s">
        <v>108</v>
      </c>
      <c r="P9430">
        <v>2989.2</v>
      </c>
      <c r="Q9430" t="s">
        <v>36</v>
      </c>
    </row>
    <row r="9431" spans="1:17" x14ac:dyDescent="0.25">
      <c r="A9431">
        <v>9505</v>
      </c>
      <c r="B9431" t="s">
        <v>28</v>
      </c>
      <c r="C9431" t="s">
        <v>18</v>
      </c>
      <c r="D9431">
        <v>3</v>
      </c>
      <c r="E9431">
        <v>4329.58</v>
      </c>
      <c r="F9431">
        <v>254.68</v>
      </c>
      <c r="G9431">
        <v>579.82000000000005</v>
      </c>
      <c r="H9431">
        <v>0.88200000000000001</v>
      </c>
      <c r="I9431">
        <v>2.8</v>
      </c>
      <c r="J9431">
        <v>15</v>
      </c>
      <c r="K9431">
        <v>1.2</v>
      </c>
      <c r="L9431">
        <v>6</v>
      </c>
      <c r="M9431">
        <v>1</v>
      </c>
      <c r="N9431" t="s">
        <v>93</v>
      </c>
      <c r="O9431" t="s">
        <v>1029</v>
      </c>
      <c r="P9431">
        <v>1146.06</v>
      </c>
      <c r="Q9431" t="s">
        <v>20</v>
      </c>
    </row>
    <row r="9432" spans="1:17" x14ac:dyDescent="0.25">
      <c r="A9432">
        <v>9506</v>
      </c>
      <c r="B9432" t="s">
        <v>33</v>
      </c>
      <c r="C9432" t="s">
        <v>23</v>
      </c>
      <c r="D9432">
        <v>7</v>
      </c>
      <c r="E9432">
        <v>2709.66</v>
      </c>
      <c r="F9432">
        <v>193.55</v>
      </c>
      <c r="G9432">
        <v>-7.39</v>
      </c>
      <c r="H9432">
        <v>0.64300000000000002</v>
      </c>
      <c r="I9432">
        <v>1</v>
      </c>
      <c r="J9432">
        <v>7</v>
      </c>
      <c r="K9432">
        <v>2.86</v>
      </c>
      <c r="L9432">
        <v>0</v>
      </c>
      <c r="M9432">
        <v>0</v>
      </c>
      <c r="N9432" t="s">
        <v>163</v>
      </c>
      <c r="O9432" t="s">
        <v>350</v>
      </c>
      <c r="P9432">
        <v>2032.28</v>
      </c>
      <c r="Q9432" t="s">
        <v>36</v>
      </c>
    </row>
    <row r="9433" spans="1:17" x14ac:dyDescent="0.25">
      <c r="A9433">
        <v>9507</v>
      </c>
      <c r="B9433" t="s">
        <v>33</v>
      </c>
      <c r="C9433" t="s">
        <v>18</v>
      </c>
      <c r="D9433">
        <v>5</v>
      </c>
      <c r="E9433">
        <v>3679.47</v>
      </c>
      <c r="F9433">
        <v>183.97</v>
      </c>
      <c r="G9433">
        <v>-329.44</v>
      </c>
      <c r="H9433">
        <v>0.35</v>
      </c>
      <c r="I9433">
        <v>0.1</v>
      </c>
      <c r="J9433">
        <v>12</v>
      </c>
      <c r="K9433">
        <v>2.67</v>
      </c>
      <c r="L9433">
        <v>12</v>
      </c>
      <c r="M9433">
        <v>1</v>
      </c>
      <c r="N9433" t="s">
        <v>210</v>
      </c>
      <c r="O9433" t="s">
        <v>833</v>
      </c>
      <c r="P9433">
        <v>1379.78</v>
      </c>
      <c r="Q9433" t="s">
        <v>20</v>
      </c>
    </row>
    <row r="9434" spans="1:17" x14ac:dyDescent="0.25">
      <c r="A9434">
        <v>9508</v>
      </c>
      <c r="B9434" t="s">
        <v>33</v>
      </c>
      <c r="C9434" t="s">
        <v>18</v>
      </c>
      <c r="D9434">
        <v>3</v>
      </c>
      <c r="E9434">
        <v>4389.6899999999996</v>
      </c>
      <c r="F9434">
        <v>243.87</v>
      </c>
      <c r="G9434">
        <v>-66.47</v>
      </c>
      <c r="H9434">
        <v>0.5</v>
      </c>
      <c r="I9434">
        <v>0.2</v>
      </c>
      <c r="J9434">
        <v>18</v>
      </c>
      <c r="K9434">
        <v>1.44</v>
      </c>
      <c r="L9434">
        <v>13</v>
      </c>
      <c r="M9434">
        <v>1</v>
      </c>
      <c r="N9434" t="s">
        <v>817</v>
      </c>
      <c r="O9434" t="s">
        <v>122</v>
      </c>
      <c r="P9434">
        <v>1097.42</v>
      </c>
      <c r="Q9434" t="s">
        <v>20</v>
      </c>
    </row>
    <row r="9435" spans="1:17" x14ac:dyDescent="0.25">
      <c r="A9435">
        <v>9509</v>
      </c>
      <c r="B9435" t="s">
        <v>17</v>
      </c>
      <c r="C9435" t="s">
        <v>18</v>
      </c>
      <c r="D9435">
        <v>3</v>
      </c>
      <c r="E9435">
        <v>4639.5</v>
      </c>
      <c r="F9435">
        <v>210.89</v>
      </c>
      <c r="G9435">
        <v>1295.5899999999999</v>
      </c>
      <c r="H9435">
        <v>0.90900000000000003</v>
      </c>
      <c r="I9435">
        <v>0.8</v>
      </c>
      <c r="J9435">
        <v>20</v>
      </c>
      <c r="K9435">
        <v>2</v>
      </c>
      <c r="L9435">
        <v>15</v>
      </c>
      <c r="M9435">
        <v>1</v>
      </c>
      <c r="N9435" t="s">
        <v>460</v>
      </c>
      <c r="O9435" t="s">
        <v>800</v>
      </c>
      <c r="P9435">
        <v>949</v>
      </c>
      <c r="Q9435" t="s">
        <v>20</v>
      </c>
    </row>
    <row r="9436" spans="1:17" x14ac:dyDescent="0.25">
      <c r="A9436">
        <v>9510</v>
      </c>
      <c r="B9436" t="s">
        <v>17</v>
      </c>
      <c r="C9436" t="s">
        <v>23</v>
      </c>
      <c r="D9436">
        <v>6</v>
      </c>
      <c r="E9436">
        <v>9753.15</v>
      </c>
      <c r="F9436">
        <v>226.82</v>
      </c>
      <c r="G9436">
        <v>921.1</v>
      </c>
      <c r="H9436">
        <v>0.65100000000000002</v>
      </c>
      <c r="I9436">
        <v>0.8</v>
      </c>
      <c r="J9436">
        <v>35</v>
      </c>
      <c r="K9436">
        <v>1.4</v>
      </c>
      <c r="L9436">
        <v>16</v>
      </c>
      <c r="M9436">
        <v>1</v>
      </c>
      <c r="N9436" t="s">
        <v>103</v>
      </c>
      <c r="O9436" t="s">
        <v>538</v>
      </c>
      <c r="P9436">
        <v>2041.38</v>
      </c>
      <c r="Q9436" t="s">
        <v>36</v>
      </c>
    </row>
    <row r="9437" spans="1:17" x14ac:dyDescent="0.25">
      <c r="A9437">
        <v>9511</v>
      </c>
      <c r="B9437" t="s">
        <v>33</v>
      </c>
      <c r="C9437" t="s">
        <v>18</v>
      </c>
      <c r="D9437">
        <v>4</v>
      </c>
      <c r="E9437">
        <v>7508.69</v>
      </c>
      <c r="F9437">
        <v>166.86</v>
      </c>
      <c r="G9437">
        <v>1693.12</v>
      </c>
      <c r="H9437">
        <v>0.95599999999999996</v>
      </c>
      <c r="I9437">
        <v>2</v>
      </c>
      <c r="J9437">
        <v>43</v>
      </c>
      <c r="K9437">
        <v>1.1200000000000001</v>
      </c>
      <c r="L9437">
        <v>29</v>
      </c>
      <c r="M9437">
        <v>1</v>
      </c>
      <c r="N9437" t="s">
        <v>110</v>
      </c>
      <c r="O9437" t="s">
        <v>641</v>
      </c>
      <c r="P9437">
        <v>1001.16</v>
      </c>
      <c r="Q9437" t="s">
        <v>20</v>
      </c>
    </row>
    <row r="9438" spans="1:17" x14ac:dyDescent="0.25">
      <c r="A9438">
        <v>9512</v>
      </c>
      <c r="B9438" t="s">
        <v>33</v>
      </c>
      <c r="C9438" t="s">
        <v>23</v>
      </c>
      <c r="D9438">
        <v>2</v>
      </c>
      <c r="E9438">
        <v>1879.86</v>
      </c>
      <c r="F9438">
        <v>234.98</v>
      </c>
      <c r="G9438">
        <v>510.44</v>
      </c>
      <c r="H9438">
        <v>0.375</v>
      </c>
      <c r="I9438">
        <v>0.4</v>
      </c>
      <c r="J9438">
        <v>3</v>
      </c>
      <c r="K9438">
        <v>1</v>
      </c>
      <c r="L9438">
        <v>3</v>
      </c>
      <c r="M9438">
        <v>1</v>
      </c>
      <c r="N9438" t="s">
        <v>286</v>
      </c>
      <c r="O9438" t="s">
        <v>413</v>
      </c>
      <c r="P9438">
        <v>704.94</v>
      </c>
      <c r="Q9438" t="s">
        <v>20</v>
      </c>
    </row>
    <row r="9439" spans="1:17" x14ac:dyDescent="0.25">
      <c r="A9439">
        <v>9513</v>
      </c>
      <c r="B9439" t="s">
        <v>33</v>
      </c>
      <c r="C9439" t="s">
        <v>18</v>
      </c>
      <c r="D9439">
        <v>6</v>
      </c>
      <c r="E9439">
        <v>11783.65</v>
      </c>
      <c r="F9439">
        <v>235.67</v>
      </c>
      <c r="G9439">
        <v>3300.39</v>
      </c>
      <c r="H9439">
        <v>0.22</v>
      </c>
      <c r="I9439">
        <v>0.5</v>
      </c>
      <c r="J9439">
        <v>36</v>
      </c>
      <c r="K9439">
        <v>1.36</v>
      </c>
      <c r="L9439">
        <v>25</v>
      </c>
      <c r="M9439">
        <v>1</v>
      </c>
      <c r="N9439" t="s">
        <v>492</v>
      </c>
      <c r="O9439" t="s">
        <v>888</v>
      </c>
      <c r="P9439">
        <v>2121.0300000000002</v>
      </c>
      <c r="Q9439" t="s">
        <v>36</v>
      </c>
    </row>
    <row r="9440" spans="1:17" x14ac:dyDescent="0.25">
      <c r="A9440">
        <v>9514</v>
      </c>
      <c r="B9440" t="s">
        <v>33</v>
      </c>
      <c r="C9440" t="s">
        <v>18</v>
      </c>
      <c r="D9440">
        <v>7</v>
      </c>
      <c r="E9440">
        <v>6264.4</v>
      </c>
      <c r="F9440">
        <v>174.01</v>
      </c>
      <c r="G9440">
        <v>1364.16</v>
      </c>
      <c r="H9440">
        <v>0.52800000000000002</v>
      </c>
      <c r="I9440">
        <v>0.4</v>
      </c>
      <c r="J9440">
        <v>18</v>
      </c>
      <c r="K9440">
        <v>1.33</v>
      </c>
      <c r="L9440">
        <v>6</v>
      </c>
      <c r="M9440">
        <v>1</v>
      </c>
      <c r="N9440" t="s">
        <v>59</v>
      </c>
      <c r="O9440" t="s">
        <v>35</v>
      </c>
      <c r="P9440">
        <v>1827.1</v>
      </c>
      <c r="Q9440" t="s">
        <v>20</v>
      </c>
    </row>
    <row r="9441" spans="1:17" x14ac:dyDescent="0.25">
      <c r="A9441">
        <v>9515</v>
      </c>
      <c r="B9441" t="s">
        <v>17</v>
      </c>
      <c r="C9441" t="s">
        <v>23</v>
      </c>
      <c r="D9441">
        <v>9</v>
      </c>
      <c r="E9441">
        <v>8479.35</v>
      </c>
      <c r="F9441">
        <v>264.98</v>
      </c>
      <c r="G9441">
        <v>1099.8900000000001</v>
      </c>
      <c r="H9441">
        <v>0.65600000000000003</v>
      </c>
      <c r="I9441">
        <v>1</v>
      </c>
      <c r="J9441">
        <v>30</v>
      </c>
      <c r="K9441">
        <v>3.3</v>
      </c>
      <c r="L9441">
        <v>2</v>
      </c>
      <c r="M9441">
        <v>0</v>
      </c>
      <c r="N9441" t="s">
        <v>135</v>
      </c>
      <c r="O9441" t="s">
        <v>177</v>
      </c>
      <c r="P9441">
        <v>3577.23</v>
      </c>
      <c r="Q9441" t="s">
        <v>36</v>
      </c>
    </row>
    <row r="9442" spans="1:17" x14ac:dyDescent="0.25">
      <c r="A9442">
        <v>9517</v>
      </c>
      <c r="B9442" t="s">
        <v>17</v>
      </c>
      <c r="C9442" t="s">
        <v>23</v>
      </c>
      <c r="D9442">
        <v>8</v>
      </c>
      <c r="E9442">
        <v>5554.41</v>
      </c>
      <c r="F9442">
        <v>241.5</v>
      </c>
      <c r="G9442">
        <v>1344.65</v>
      </c>
      <c r="H9442">
        <v>0.30399999999999999</v>
      </c>
      <c r="I9442">
        <v>0</v>
      </c>
      <c r="J9442">
        <v>8</v>
      </c>
      <c r="K9442">
        <v>2.5</v>
      </c>
      <c r="L9442">
        <v>2</v>
      </c>
      <c r="M9442">
        <v>0</v>
      </c>
      <c r="N9442" t="s">
        <v>34</v>
      </c>
      <c r="O9442" t="s">
        <v>357</v>
      </c>
      <c r="P9442">
        <v>2898</v>
      </c>
      <c r="Q9442" t="s">
        <v>36</v>
      </c>
    </row>
    <row r="9443" spans="1:17" x14ac:dyDescent="0.25">
      <c r="A9443">
        <v>9518</v>
      </c>
      <c r="B9443" t="s">
        <v>17</v>
      </c>
      <c r="C9443" t="s">
        <v>18</v>
      </c>
      <c r="D9443">
        <v>4</v>
      </c>
      <c r="E9443">
        <v>14588.7</v>
      </c>
      <c r="F9443">
        <v>255.94</v>
      </c>
      <c r="G9443">
        <v>3197.08</v>
      </c>
      <c r="H9443">
        <v>0.56100000000000005</v>
      </c>
      <c r="I9443">
        <v>2.2999999999999998</v>
      </c>
      <c r="J9443">
        <v>57</v>
      </c>
      <c r="K9443">
        <v>1.6</v>
      </c>
      <c r="L9443">
        <v>41</v>
      </c>
      <c r="M9443">
        <v>1</v>
      </c>
      <c r="N9443" t="s">
        <v>250</v>
      </c>
      <c r="O9443" t="s">
        <v>520</v>
      </c>
      <c r="P9443">
        <v>1535.64</v>
      </c>
      <c r="Q9443" t="s">
        <v>20</v>
      </c>
    </row>
    <row r="9444" spans="1:17" x14ac:dyDescent="0.25">
      <c r="A9444">
        <v>9519</v>
      </c>
      <c r="B9444" t="s">
        <v>17</v>
      </c>
      <c r="C9444" t="s">
        <v>23</v>
      </c>
      <c r="D9444">
        <v>3</v>
      </c>
      <c r="E9444">
        <v>1039.8499999999999</v>
      </c>
      <c r="F9444">
        <v>207.97</v>
      </c>
      <c r="G9444">
        <v>90.89</v>
      </c>
      <c r="H9444">
        <v>0.6</v>
      </c>
      <c r="I9444">
        <v>0.2</v>
      </c>
      <c r="J9444">
        <v>2</v>
      </c>
      <c r="K9444">
        <v>1</v>
      </c>
      <c r="L9444">
        <v>2</v>
      </c>
      <c r="M9444">
        <v>1</v>
      </c>
      <c r="N9444" t="s">
        <v>892</v>
      </c>
      <c r="O9444" t="s">
        <v>847</v>
      </c>
      <c r="P9444">
        <v>935.86</v>
      </c>
      <c r="Q9444" t="s">
        <v>20</v>
      </c>
    </row>
    <row r="9445" spans="1:17" x14ac:dyDescent="0.25">
      <c r="A9445">
        <v>9520</v>
      </c>
      <c r="B9445" t="s">
        <v>17</v>
      </c>
      <c r="C9445" t="s">
        <v>18</v>
      </c>
      <c r="D9445">
        <v>6</v>
      </c>
      <c r="E9445">
        <v>3924.58</v>
      </c>
      <c r="F9445">
        <v>163.52000000000001</v>
      </c>
      <c r="G9445">
        <v>141.15</v>
      </c>
      <c r="H9445">
        <v>0.58299999999999996</v>
      </c>
      <c r="I9445">
        <v>-0.1</v>
      </c>
      <c r="J9445">
        <v>14</v>
      </c>
      <c r="K9445">
        <v>1.36</v>
      </c>
      <c r="L9445">
        <v>5</v>
      </c>
      <c r="M9445">
        <v>1</v>
      </c>
      <c r="N9445" t="s">
        <v>338</v>
      </c>
      <c r="O9445" t="s">
        <v>766</v>
      </c>
      <c r="P9445">
        <v>1471.68</v>
      </c>
      <c r="Q9445" t="s">
        <v>20</v>
      </c>
    </row>
    <row r="9446" spans="1:17" x14ac:dyDescent="0.25">
      <c r="A9446">
        <v>9521</v>
      </c>
      <c r="B9446" t="s">
        <v>17</v>
      </c>
      <c r="C9446" t="s">
        <v>23</v>
      </c>
      <c r="D9446">
        <v>3</v>
      </c>
      <c r="E9446">
        <v>1879.81</v>
      </c>
      <c r="F9446">
        <v>144.6</v>
      </c>
      <c r="G9446">
        <v>173.59</v>
      </c>
      <c r="H9446">
        <v>0.154</v>
      </c>
      <c r="I9446">
        <v>-0.5</v>
      </c>
      <c r="J9446">
        <v>13</v>
      </c>
      <c r="K9446">
        <v>1.31</v>
      </c>
      <c r="L9446">
        <v>8</v>
      </c>
      <c r="M9446">
        <v>1</v>
      </c>
      <c r="N9446" t="s">
        <v>524</v>
      </c>
      <c r="O9446" t="s">
        <v>431</v>
      </c>
      <c r="P9446">
        <v>650.70000000000005</v>
      </c>
      <c r="Q9446" t="s">
        <v>20</v>
      </c>
    </row>
    <row r="9447" spans="1:17" x14ac:dyDescent="0.25">
      <c r="A9447">
        <v>9522</v>
      </c>
      <c r="B9447" t="s">
        <v>17</v>
      </c>
      <c r="C9447" t="s">
        <v>18</v>
      </c>
      <c r="D9447">
        <v>3</v>
      </c>
      <c r="E9447">
        <v>5339.48</v>
      </c>
      <c r="F9447">
        <v>205.36</v>
      </c>
      <c r="G9447">
        <v>2015.82</v>
      </c>
      <c r="H9447">
        <v>1</v>
      </c>
      <c r="I9447">
        <v>2.2000000000000002</v>
      </c>
      <c r="J9447">
        <v>26</v>
      </c>
      <c r="K9447">
        <v>2.19</v>
      </c>
      <c r="L9447">
        <v>14</v>
      </c>
      <c r="M9447">
        <v>1</v>
      </c>
      <c r="N9447" t="s">
        <v>467</v>
      </c>
      <c r="O9447" t="s">
        <v>122</v>
      </c>
      <c r="P9447">
        <v>924.12</v>
      </c>
      <c r="Q9447" t="s">
        <v>20</v>
      </c>
    </row>
    <row r="9448" spans="1:17" x14ac:dyDescent="0.25">
      <c r="A9448">
        <v>9523</v>
      </c>
      <c r="B9448" t="s">
        <v>17</v>
      </c>
      <c r="C9448" t="s">
        <v>18</v>
      </c>
      <c r="D9448">
        <v>7</v>
      </c>
      <c r="E9448">
        <v>7668.17</v>
      </c>
      <c r="F9448">
        <v>178.33</v>
      </c>
      <c r="G9448">
        <v>-224.66</v>
      </c>
      <c r="H9448">
        <v>0.34899999999999998</v>
      </c>
      <c r="I9448">
        <v>0.5</v>
      </c>
      <c r="J9448">
        <v>34</v>
      </c>
      <c r="K9448">
        <v>1.1499999999999999</v>
      </c>
      <c r="L9448">
        <v>25</v>
      </c>
      <c r="M9448">
        <v>1</v>
      </c>
      <c r="N9448" t="s">
        <v>712</v>
      </c>
      <c r="O9448" t="s">
        <v>685</v>
      </c>
      <c r="P9448">
        <v>1872.46</v>
      </c>
      <c r="Q9448" t="s">
        <v>20</v>
      </c>
    </row>
    <row r="9449" spans="1:17" x14ac:dyDescent="0.25">
      <c r="A9449">
        <v>9524</v>
      </c>
      <c r="B9449" t="s">
        <v>17</v>
      </c>
      <c r="C9449" t="s">
        <v>23</v>
      </c>
      <c r="D9449">
        <v>5</v>
      </c>
      <c r="E9449">
        <v>1915.83</v>
      </c>
      <c r="F9449">
        <v>174.17</v>
      </c>
      <c r="G9449">
        <v>2.65</v>
      </c>
      <c r="H9449">
        <v>0.45500000000000002</v>
      </c>
      <c r="I9449">
        <v>0.1</v>
      </c>
      <c r="J9449">
        <v>5</v>
      </c>
      <c r="K9449">
        <v>1</v>
      </c>
      <c r="L9449">
        <v>2</v>
      </c>
      <c r="M9449">
        <v>1</v>
      </c>
      <c r="N9449" t="s">
        <v>954</v>
      </c>
      <c r="O9449" t="s">
        <v>582</v>
      </c>
      <c r="P9449">
        <v>1306.27</v>
      </c>
      <c r="Q9449" t="s">
        <v>20</v>
      </c>
    </row>
    <row r="9450" spans="1:17" x14ac:dyDescent="0.25">
      <c r="A9450">
        <v>9525</v>
      </c>
      <c r="B9450" t="s">
        <v>17</v>
      </c>
      <c r="C9450" t="s">
        <v>18</v>
      </c>
      <c r="D9450">
        <v>2</v>
      </c>
      <c r="E9450">
        <v>899.88</v>
      </c>
      <c r="F9450">
        <v>299.95999999999998</v>
      </c>
      <c r="G9450">
        <v>38.11</v>
      </c>
      <c r="H9450">
        <v>0.33300000000000002</v>
      </c>
      <c r="I9450">
        <v>0.3</v>
      </c>
      <c r="J9450">
        <v>0</v>
      </c>
      <c r="K9450">
        <v>1.83</v>
      </c>
      <c r="L9450">
        <v>0</v>
      </c>
      <c r="M9450">
        <v>0</v>
      </c>
      <c r="N9450" t="s">
        <v>510</v>
      </c>
      <c r="O9450" t="s">
        <v>483</v>
      </c>
      <c r="P9450">
        <v>899.88</v>
      </c>
      <c r="Q9450" t="s">
        <v>20</v>
      </c>
    </row>
    <row r="9451" spans="1:17" x14ac:dyDescent="0.25">
      <c r="A9451">
        <v>9526</v>
      </c>
      <c r="B9451" t="s">
        <v>17</v>
      </c>
      <c r="C9451" t="s">
        <v>23</v>
      </c>
      <c r="D9451">
        <v>5</v>
      </c>
      <c r="E9451">
        <v>2324.5500000000002</v>
      </c>
      <c r="F9451">
        <v>145.28</v>
      </c>
      <c r="G9451">
        <v>186.64</v>
      </c>
      <c r="H9451">
        <v>0.68799999999999994</v>
      </c>
      <c r="I9451">
        <v>0.2</v>
      </c>
      <c r="J9451">
        <v>11</v>
      </c>
      <c r="K9451">
        <v>1.27</v>
      </c>
      <c r="L9451">
        <v>6</v>
      </c>
      <c r="M9451">
        <v>1</v>
      </c>
      <c r="N9451" t="s">
        <v>774</v>
      </c>
      <c r="O9451" t="s">
        <v>199</v>
      </c>
      <c r="P9451">
        <v>1089.5999999999999</v>
      </c>
      <c r="Q9451" t="s">
        <v>20</v>
      </c>
    </row>
    <row r="9452" spans="1:17" x14ac:dyDescent="0.25">
      <c r="A9452">
        <v>9527</v>
      </c>
      <c r="B9452" t="s">
        <v>17</v>
      </c>
      <c r="C9452" t="s">
        <v>18</v>
      </c>
      <c r="D9452">
        <v>4</v>
      </c>
      <c r="E9452">
        <v>15888.35</v>
      </c>
      <c r="F9452">
        <v>220.67</v>
      </c>
      <c r="G9452">
        <v>609.99</v>
      </c>
      <c r="H9452">
        <v>0.625</v>
      </c>
      <c r="I9452">
        <v>1.6</v>
      </c>
      <c r="J9452">
        <v>70</v>
      </c>
      <c r="K9452">
        <v>1.57</v>
      </c>
      <c r="L9452">
        <v>25</v>
      </c>
      <c r="M9452">
        <v>1</v>
      </c>
      <c r="N9452" t="s">
        <v>563</v>
      </c>
      <c r="O9452" t="s">
        <v>418</v>
      </c>
      <c r="P9452">
        <v>1324.02</v>
      </c>
      <c r="Q9452" t="s">
        <v>20</v>
      </c>
    </row>
    <row r="9453" spans="1:17" x14ac:dyDescent="0.25">
      <c r="A9453">
        <v>9528</v>
      </c>
      <c r="B9453" t="s">
        <v>17</v>
      </c>
      <c r="C9453" t="s">
        <v>23</v>
      </c>
      <c r="D9453">
        <v>8</v>
      </c>
      <c r="E9453">
        <v>8395.76</v>
      </c>
      <c r="F9453">
        <v>190.81</v>
      </c>
      <c r="G9453">
        <v>-2271.5700000000002</v>
      </c>
      <c r="H9453">
        <v>0.54500000000000004</v>
      </c>
      <c r="I9453">
        <v>0.5</v>
      </c>
      <c r="J9453">
        <v>24</v>
      </c>
      <c r="K9453">
        <v>1.54</v>
      </c>
      <c r="L9453">
        <v>16</v>
      </c>
      <c r="M9453">
        <v>1</v>
      </c>
      <c r="N9453" t="s">
        <v>212</v>
      </c>
      <c r="O9453" t="s">
        <v>192</v>
      </c>
      <c r="P9453">
        <v>2289.7199999999998</v>
      </c>
      <c r="Q9453" t="s">
        <v>36</v>
      </c>
    </row>
    <row r="9454" spans="1:17" x14ac:dyDescent="0.25">
      <c r="A9454">
        <v>9529</v>
      </c>
      <c r="B9454" t="s">
        <v>17</v>
      </c>
      <c r="C9454" t="s">
        <v>18</v>
      </c>
      <c r="D9454">
        <v>4</v>
      </c>
      <c r="E9454">
        <v>5389.48</v>
      </c>
      <c r="F9454">
        <v>207.29</v>
      </c>
      <c r="G9454">
        <v>1788.64</v>
      </c>
      <c r="H9454">
        <v>0.88500000000000001</v>
      </c>
      <c r="I9454">
        <v>2.5</v>
      </c>
      <c r="J9454">
        <v>23</v>
      </c>
      <c r="K9454">
        <v>2.87</v>
      </c>
      <c r="L9454">
        <v>0</v>
      </c>
      <c r="M9454">
        <v>0</v>
      </c>
      <c r="N9454" t="s">
        <v>440</v>
      </c>
      <c r="O9454" t="s">
        <v>262</v>
      </c>
      <c r="P9454">
        <v>1243.74</v>
      </c>
      <c r="Q9454" t="s">
        <v>20</v>
      </c>
    </row>
    <row r="9455" spans="1:17" x14ac:dyDescent="0.25">
      <c r="A9455">
        <v>9530</v>
      </c>
      <c r="B9455" t="s">
        <v>17</v>
      </c>
      <c r="C9455" t="s">
        <v>18</v>
      </c>
      <c r="D9455">
        <v>1</v>
      </c>
      <c r="E9455">
        <v>649.94000000000005</v>
      </c>
      <c r="F9455">
        <v>162.49</v>
      </c>
      <c r="G9455">
        <v>194.01</v>
      </c>
      <c r="H9455">
        <v>0</v>
      </c>
      <c r="I9455">
        <v>-1</v>
      </c>
      <c r="J9455">
        <v>0</v>
      </c>
      <c r="K9455">
        <v>1.83</v>
      </c>
      <c r="L9455">
        <v>0</v>
      </c>
      <c r="M9455">
        <v>0</v>
      </c>
      <c r="N9455" t="s">
        <v>335</v>
      </c>
      <c r="O9455" t="s">
        <v>335</v>
      </c>
      <c r="P9455">
        <v>243.74</v>
      </c>
      <c r="Q9455" t="s">
        <v>52</v>
      </c>
    </row>
    <row r="9456" spans="1:17" x14ac:dyDescent="0.25">
      <c r="A9456">
        <v>9531</v>
      </c>
      <c r="B9456" t="s">
        <v>17</v>
      </c>
      <c r="C9456" t="s">
        <v>23</v>
      </c>
      <c r="D9456">
        <v>5</v>
      </c>
      <c r="E9456">
        <v>5279.08</v>
      </c>
      <c r="F9456">
        <v>155.27000000000001</v>
      </c>
      <c r="G9456">
        <v>1440.94</v>
      </c>
      <c r="H9456">
        <v>0.79400000000000004</v>
      </c>
      <c r="I9456">
        <v>0.7</v>
      </c>
      <c r="J9456">
        <v>27</v>
      </c>
      <c r="K9456">
        <v>1.96</v>
      </c>
      <c r="L9456">
        <v>15</v>
      </c>
      <c r="M9456">
        <v>1</v>
      </c>
      <c r="N9456" t="s">
        <v>437</v>
      </c>
      <c r="O9456" t="s">
        <v>715</v>
      </c>
      <c r="P9456">
        <v>1164.53</v>
      </c>
      <c r="Q9456" t="s">
        <v>20</v>
      </c>
    </row>
    <row r="9457" spans="1:17" x14ac:dyDescent="0.25">
      <c r="A9457">
        <v>9532</v>
      </c>
      <c r="B9457" t="s">
        <v>33</v>
      </c>
      <c r="C9457" t="s">
        <v>18</v>
      </c>
      <c r="D9457">
        <v>4</v>
      </c>
      <c r="E9457">
        <v>3459.55</v>
      </c>
      <c r="F9457">
        <v>182.08</v>
      </c>
      <c r="G9457">
        <v>648.12</v>
      </c>
      <c r="H9457">
        <v>0.52600000000000002</v>
      </c>
      <c r="I9457">
        <v>0</v>
      </c>
      <c r="J9457">
        <v>15</v>
      </c>
      <c r="K9457">
        <v>1.47</v>
      </c>
      <c r="L9457">
        <v>10</v>
      </c>
      <c r="M9457">
        <v>1</v>
      </c>
      <c r="N9457" t="s">
        <v>628</v>
      </c>
      <c r="O9457" t="s">
        <v>657</v>
      </c>
      <c r="P9457">
        <v>1092.48</v>
      </c>
      <c r="Q9457" t="s">
        <v>20</v>
      </c>
    </row>
    <row r="9458" spans="1:17" x14ac:dyDescent="0.25">
      <c r="A9458">
        <v>9533</v>
      </c>
      <c r="B9458" t="s">
        <v>17</v>
      </c>
      <c r="C9458" t="s">
        <v>23</v>
      </c>
      <c r="D9458">
        <v>6</v>
      </c>
      <c r="E9458">
        <v>6878.96</v>
      </c>
      <c r="F9458">
        <v>167.78</v>
      </c>
      <c r="G9458">
        <v>775.27</v>
      </c>
      <c r="H9458">
        <v>0.26800000000000002</v>
      </c>
      <c r="I9458">
        <v>0.8</v>
      </c>
      <c r="J9458">
        <v>36</v>
      </c>
      <c r="K9458">
        <v>1.97</v>
      </c>
      <c r="L9458">
        <v>26</v>
      </c>
      <c r="M9458">
        <v>1</v>
      </c>
      <c r="N9458" t="s">
        <v>272</v>
      </c>
      <c r="O9458" t="s">
        <v>517</v>
      </c>
      <c r="P9458">
        <v>1510.02</v>
      </c>
      <c r="Q9458" t="s">
        <v>20</v>
      </c>
    </row>
    <row r="9459" spans="1:17" x14ac:dyDescent="0.25">
      <c r="A9459">
        <v>9534</v>
      </c>
      <c r="B9459" t="s">
        <v>17</v>
      </c>
      <c r="C9459" t="s">
        <v>18</v>
      </c>
      <c r="D9459">
        <v>5</v>
      </c>
      <c r="E9459">
        <v>4994.24</v>
      </c>
      <c r="F9459">
        <v>151.34</v>
      </c>
      <c r="G9459">
        <v>1147.46</v>
      </c>
      <c r="H9459">
        <v>0.78800000000000003</v>
      </c>
      <c r="I9459">
        <v>1.5</v>
      </c>
      <c r="J9459">
        <v>26</v>
      </c>
      <c r="K9459">
        <v>1.65</v>
      </c>
      <c r="L9459">
        <v>18</v>
      </c>
      <c r="M9459">
        <v>1</v>
      </c>
      <c r="N9459" t="s">
        <v>375</v>
      </c>
      <c r="O9459" t="s">
        <v>585</v>
      </c>
      <c r="P9459">
        <v>1135.05</v>
      </c>
      <c r="Q9459" t="s">
        <v>20</v>
      </c>
    </row>
    <row r="9460" spans="1:17" x14ac:dyDescent="0.25">
      <c r="A9460">
        <v>9535</v>
      </c>
      <c r="B9460" t="s">
        <v>17</v>
      </c>
      <c r="C9460" t="s">
        <v>23</v>
      </c>
      <c r="D9460">
        <v>6</v>
      </c>
      <c r="E9460">
        <v>6519.46</v>
      </c>
      <c r="F9460">
        <v>250.75</v>
      </c>
      <c r="G9460">
        <v>1586.22</v>
      </c>
      <c r="H9460">
        <v>0.69199999999999995</v>
      </c>
      <c r="I9460">
        <v>0.8</v>
      </c>
      <c r="J9460">
        <v>18</v>
      </c>
      <c r="K9460">
        <v>1.61</v>
      </c>
      <c r="L9460">
        <v>3</v>
      </c>
      <c r="M9460">
        <v>1</v>
      </c>
      <c r="N9460" t="s">
        <v>928</v>
      </c>
      <c r="O9460" t="s">
        <v>666</v>
      </c>
      <c r="P9460">
        <v>2256.75</v>
      </c>
      <c r="Q9460" t="s">
        <v>36</v>
      </c>
    </row>
    <row r="9461" spans="1:17" x14ac:dyDescent="0.25">
      <c r="A9461">
        <v>9536</v>
      </c>
      <c r="B9461" t="s">
        <v>17</v>
      </c>
      <c r="C9461" t="s">
        <v>18</v>
      </c>
      <c r="D9461">
        <v>5</v>
      </c>
      <c r="E9461">
        <v>3219.84</v>
      </c>
      <c r="F9461">
        <v>229.99</v>
      </c>
      <c r="G9461">
        <v>435.76</v>
      </c>
      <c r="H9461">
        <v>0.64300000000000002</v>
      </c>
      <c r="I9461">
        <v>0.1</v>
      </c>
      <c r="J9461">
        <v>9</v>
      </c>
      <c r="K9461">
        <v>2</v>
      </c>
      <c r="L9461">
        <v>6</v>
      </c>
      <c r="M9461">
        <v>1</v>
      </c>
      <c r="N9461" t="s">
        <v>290</v>
      </c>
      <c r="O9461" t="s">
        <v>722</v>
      </c>
      <c r="P9461">
        <v>1724.93</v>
      </c>
      <c r="Q9461" t="s">
        <v>20</v>
      </c>
    </row>
    <row r="9462" spans="1:17" x14ac:dyDescent="0.25">
      <c r="A9462">
        <v>9537</v>
      </c>
      <c r="B9462" t="s">
        <v>33</v>
      </c>
      <c r="C9462" t="s">
        <v>18</v>
      </c>
      <c r="D9462">
        <v>4</v>
      </c>
      <c r="E9462">
        <v>1599.89</v>
      </c>
      <c r="F9462">
        <v>159.99</v>
      </c>
      <c r="G9462">
        <v>398.72</v>
      </c>
      <c r="H9462">
        <v>0.7</v>
      </c>
      <c r="I9462">
        <v>0.3</v>
      </c>
      <c r="J9462">
        <v>10</v>
      </c>
      <c r="K9462">
        <v>1.5</v>
      </c>
      <c r="L9462">
        <v>2</v>
      </c>
      <c r="M9462">
        <v>1</v>
      </c>
      <c r="N9462" t="s">
        <v>463</v>
      </c>
      <c r="O9462" t="s">
        <v>448</v>
      </c>
      <c r="P9462">
        <v>959.94</v>
      </c>
      <c r="Q9462" t="s">
        <v>20</v>
      </c>
    </row>
    <row r="9463" spans="1:17" x14ac:dyDescent="0.25">
      <c r="A9463">
        <v>9538</v>
      </c>
      <c r="B9463" t="s">
        <v>17</v>
      </c>
      <c r="C9463" t="s">
        <v>23</v>
      </c>
      <c r="D9463">
        <v>2</v>
      </c>
      <c r="E9463">
        <v>1265.82</v>
      </c>
      <c r="F9463">
        <v>180.83</v>
      </c>
      <c r="G9463">
        <v>13.57</v>
      </c>
      <c r="H9463">
        <v>0</v>
      </c>
      <c r="I9463">
        <v>-1.7</v>
      </c>
      <c r="J9463">
        <v>2</v>
      </c>
      <c r="K9463">
        <v>1</v>
      </c>
      <c r="L9463">
        <v>2</v>
      </c>
      <c r="M9463">
        <v>1</v>
      </c>
      <c r="N9463" t="s">
        <v>653</v>
      </c>
      <c r="O9463" t="s">
        <v>42</v>
      </c>
      <c r="P9463">
        <v>542.49</v>
      </c>
      <c r="Q9463" t="s">
        <v>20</v>
      </c>
    </row>
    <row r="9464" spans="1:17" x14ac:dyDescent="0.25">
      <c r="A9464">
        <v>9539</v>
      </c>
      <c r="B9464" t="s">
        <v>33</v>
      </c>
      <c r="C9464" t="s">
        <v>18</v>
      </c>
      <c r="D9464">
        <v>4</v>
      </c>
      <c r="E9464">
        <v>4299.63</v>
      </c>
      <c r="F9464">
        <v>165.37</v>
      </c>
      <c r="G9464">
        <v>1054.93</v>
      </c>
      <c r="H9464">
        <v>0.80800000000000005</v>
      </c>
      <c r="I9464">
        <v>0.8</v>
      </c>
      <c r="J9464">
        <v>21</v>
      </c>
      <c r="K9464">
        <v>1.24</v>
      </c>
      <c r="L9464">
        <v>11</v>
      </c>
      <c r="M9464">
        <v>1</v>
      </c>
      <c r="N9464" t="s">
        <v>878</v>
      </c>
      <c r="O9464" t="s">
        <v>691</v>
      </c>
      <c r="P9464">
        <v>992.22</v>
      </c>
      <c r="Q9464" t="s">
        <v>20</v>
      </c>
    </row>
    <row r="9465" spans="1:17" x14ac:dyDescent="0.25">
      <c r="A9465">
        <v>9540</v>
      </c>
      <c r="B9465" t="s">
        <v>33</v>
      </c>
      <c r="C9465" t="s">
        <v>18</v>
      </c>
      <c r="D9465">
        <v>5</v>
      </c>
      <c r="E9465">
        <v>10498.73</v>
      </c>
      <c r="F9465">
        <v>177.94</v>
      </c>
      <c r="G9465">
        <v>698.47</v>
      </c>
      <c r="H9465">
        <v>0.93200000000000005</v>
      </c>
      <c r="I9465">
        <v>1.2</v>
      </c>
      <c r="J9465">
        <v>55</v>
      </c>
      <c r="K9465">
        <v>1.29</v>
      </c>
      <c r="L9465">
        <v>37</v>
      </c>
      <c r="M9465">
        <v>1</v>
      </c>
      <c r="N9465" t="s">
        <v>762</v>
      </c>
      <c r="O9465" t="s">
        <v>931</v>
      </c>
      <c r="P9465">
        <v>1334.55</v>
      </c>
      <c r="Q9465" t="s">
        <v>20</v>
      </c>
    </row>
    <row r="9466" spans="1:17" x14ac:dyDescent="0.25">
      <c r="A9466">
        <v>9541</v>
      </c>
      <c r="B9466" t="s">
        <v>33</v>
      </c>
      <c r="C9466" t="s">
        <v>23</v>
      </c>
      <c r="D9466">
        <v>4</v>
      </c>
      <c r="E9466">
        <v>10129.08</v>
      </c>
      <c r="F9466">
        <v>266.55</v>
      </c>
      <c r="G9466">
        <v>2313</v>
      </c>
      <c r="H9466">
        <v>0.42099999999999999</v>
      </c>
      <c r="I9466">
        <v>1.7</v>
      </c>
      <c r="J9466">
        <v>28</v>
      </c>
      <c r="K9466">
        <v>2.71</v>
      </c>
      <c r="L9466">
        <v>0</v>
      </c>
      <c r="M9466">
        <v>0</v>
      </c>
      <c r="N9466" t="s">
        <v>137</v>
      </c>
      <c r="O9466" t="s">
        <v>331</v>
      </c>
      <c r="P9466">
        <v>1599.3</v>
      </c>
      <c r="Q9466" t="s">
        <v>20</v>
      </c>
    </row>
    <row r="9467" spans="1:17" x14ac:dyDescent="0.25">
      <c r="A9467">
        <v>9542</v>
      </c>
      <c r="B9467" t="s">
        <v>33</v>
      </c>
      <c r="C9467" t="s">
        <v>18</v>
      </c>
      <c r="D9467">
        <v>7</v>
      </c>
      <c r="E9467">
        <v>12638.18</v>
      </c>
      <c r="F9467">
        <v>207.18</v>
      </c>
      <c r="G9467">
        <v>344.29</v>
      </c>
      <c r="H9467">
        <v>0.95099999999999996</v>
      </c>
      <c r="I9467">
        <v>1.5</v>
      </c>
      <c r="J9467">
        <v>57</v>
      </c>
      <c r="K9467">
        <v>2.72</v>
      </c>
      <c r="L9467">
        <v>10</v>
      </c>
      <c r="M9467">
        <v>0</v>
      </c>
      <c r="N9467" t="s">
        <v>376</v>
      </c>
      <c r="O9467" t="s">
        <v>450</v>
      </c>
      <c r="P9467">
        <v>2175.39</v>
      </c>
      <c r="Q9467" t="s">
        <v>36</v>
      </c>
    </row>
    <row r="9468" spans="1:17" x14ac:dyDescent="0.25">
      <c r="A9468">
        <v>9543</v>
      </c>
      <c r="B9468" t="s">
        <v>33</v>
      </c>
      <c r="C9468" t="s">
        <v>18</v>
      </c>
      <c r="D9468">
        <v>1</v>
      </c>
      <c r="E9468">
        <v>1539.92</v>
      </c>
      <c r="F9468">
        <v>256.64999999999998</v>
      </c>
      <c r="G9468">
        <v>-917.26</v>
      </c>
      <c r="H9468">
        <v>0</v>
      </c>
      <c r="I9468">
        <v>-2</v>
      </c>
      <c r="J9468">
        <v>6</v>
      </c>
      <c r="K9468">
        <v>1</v>
      </c>
      <c r="L9468">
        <v>6</v>
      </c>
      <c r="M9468">
        <v>1</v>
      </c>
      <c r="N9468" t="s">
        <v>183</v>
      </c>
      <c r="O9468" t="s">
        <v>183</v>
      </c>
      <c r="P9468">
        <v>384.98</v>
      </c>
      <c r="Q9468" t="s">
        <v>52</v>
      </c>
    </row>
    <row r="9469" spans="1:17" x14ac:dyDescent="0.25">
      <c r="A9469">
        <v>9544</v>
      </c>
      <c r="B9469" t="s">
        <v>28</v>
      </c>
      <c r="C9469" t="s">
        <v>23</v>
      </c>
      <c r="D9469">
        <v>5</v>
      </c>
      <c r="E9469">
        <v>9748.8700000000008</v>
      </c>
      <c r="F9469">
        <v>187.48</v>
      </c>
      <c r="G9469">
        <v>696.3</v>
      </c>
      <c r="H9469">
        <v>0.71199999999999997</v>
      </c>
      <c r="I9469">
        <v>1.5</v>
      </c>
      <c r="J9469">
        <v>49</v>
      </c>
      <c r="K9469">
        <v>1.37</v>
      </c>
      <c r="L9469">
        <v>26</v>
      </c>
      <c r="M9469">
        <v>1</v>
      </c>
      <c r="N9469" t="s">
        <v>854</v>
      </c>
      <c r="O9469" t="s">
        <v>335</v>
      </c>
      <c r="P9469">
        <v>1406.1</v>
      </c>
      <c r="Q9469" t="s">
        <v>20</v>
      </c>
    </row>
    <row r="9470" spans="1:17" x14ac:dyDescent="0.25">
      <c r="A9470">
        <v>9545</v>
      </c>
      <c r="B9470" t="s">
        <v>28</v>
      </c>
      <c r="C9470" t="s">
        <v>18</v>
      </c>
      <c r="D9470">
        <v>1</v>
      </c>
      <c r="E9470">
        <v>1199.6099999999999</v>
      </c>
      <c r="F9470">
        <v>133.29</v>
      </c>
      <c r="G9470">
        <v>63.51</v>
      </c>
      <c r="H9470">
        <v>1</v>
      </c>
      <c r="I9470">
        <v>1</v>
      </c>
      <c r="J9470">
        <v>9</v>
      </c>
      <c r="K9470">
        <v>1.33</v>
      </c>
      <c r="L9470">
        <v>6</v>
      </c>
      <c r="M9470">
        <v>1</v>
      </c>
      <c r="N9470" t="s">
        <v>209</v>
      </c>
      <c r="O9470" t="s">
        <v>209</v>
      </c>
      <c r="P9470">
        <v>199.94</v>
      </c>
      <c r="Q9470" t="s">
        <v>52</v>
      </c>
    </row>
    <row r="9471" spans="1:17" x14ac:dyDescent="0.25">
      <c r="A9471">
        <v>9546</v>
      </c>
      <c r="B9471" t="s">
        <v>33</v>
      </c>
      <c r="C9471" t="s">
        <v>23</v>
      </c>
      <c r="D9471">
        <v>2</v>
      </c>
      <c r="E9471">
        <v>2109.84</v>
      </c>
      <c r="F9471">
        <v>263.73</v>
      </c>
      <c r="G9471">
        <v>218.62</v>
      </c>
      <c r="H9471">
        <v>0.375</v>
      </c>
      <c r="I9471">
        <v>-0.3</v>
      </c>
      <c r="J9471">
        <v>3</v>
      </c>
      <c r="K9471">
        <v>2</v>
      </c>
      <c r="L9471">
        <v>0</v>
      </c>
      <c r="M9471">
        <v>0</v>
      </c>
      <c r="N9471" t="s">
        <v>481</v>
      </c>
      <c r="O9471" t="s">
        <v>415</v>
      </c>
      <c r="P9471">
        <v>791.19</v>
      </c>
      <c r="Q9471" t="s">
        <v>20</v>
      </c>
    </row>
    <row r="9472" spans="1:17" x14ac:dyDescent="0.25">
      <c r="A9472">
        <v>9547</v>
      </c>
      <c r="B9472" t="s">
        <v>33</v>
      </c>
      <c r="C9472" t="s">
        <v>18</v>
      </c>
      <c r="D9472">
        <v>5</v>
      </c>
      <c r="E9472">
        <v>4544.43</v>
      </c>
      <c r="F9472">
        <v>239.18</v>
      </c>
      <c r="G9472">
        <v>519.53</v>
      </c>
      <c r="H9472">
        <v>0.63200000000000001</v>
      </c>
      <c r="I9472">
        <v>1.5</v>
      </c>
      <c r="J9472">
        <v>12</v>
      </c>
      <c r="K9472">
        <v>2.33</v>
      </c>
      <c r="L9472">
        <v>1</v>
      </c>
      <c r="M9472">
        <v>1</v>
      </c>
      <c r="N9472" t="s">
        <v>601</v>
      </c>
      <c r="O9472" t="s">
        <v>259</v>
      </c>
      <c r="P9472">
        <v>1793.85</v>
      </c>
      <c r="Q9472" t="s">
        <v>20</v>
      </c>
    </row>
    <row r="9473" spans="1:17" x14ac:dyDescent="0.25">
      <c r="A9473">
        <v>9548</v>
      </c>
      <c r="B9473" t="s">
        <v>33</v>
      </c>
      <c r="C9473" t="s">
        <v>18</v>
      </c>
      <c r="D9473">
        <v>4</v>
      </c>
      <c r="E9473">
        <v>1949.72</v>
      </c>
      <c r="F9473">
        <v>216.64</v>
      </c>
      <c r="G9473">
        <v>304.17</v>
      </c>
      <c r="H9473">
        <v>0.66700000000000004</v>
      </c>
      <c r="I9473">
        <v>0.1</v>
      </c>
      <c r="J9473">
        <v>6</v>
      </c>
      <c r="K9473">
        <v>3</v>
      </c>
      <c r="L9473">
        <v>0</v>
      </c>
      <c r="M9473">
        <v>0</v>
      </c>
      <c r="N9473" t="s">
        <v>488</v>
      </c>
      <c r="O9473" t="s">
        <v>417</v>
      </c>
      <c r="P9473">
        <v>1299.8399999999999</v>
      </c>
      <c r="Q9473" t="s">
        <v>20</v>
      </c>
    </row>
    <row r="9474" spans="1:17" x14ac:dyDescent="0.25">
      <c r="A9474">
        <v>9549</v>
      </c>
      <c r="B9474" t="s">
        <v>33</v>
      </c>
      <c r="C9474" t="s">
        <v>23</v>
      </c>
      <c r="D9474">
        <v>6</v>
      </c>
      <c r="E9474">
        <v>2949.59</v>
      </c>
      <c r="F9474">
        <v>140.46</v>
      </c>
      <c r="G9474">
        <v>753.62</v>
      </c>
      <c r="H9474">
        <v>9.5000000000000001E-2</v>
      </c>
      <c r="I9474">
        <v>-0.3</v>
      </c>
      <c r="J9474">
        <v>10</v>
      </c>
      <c r="K9474">
        <v>2.6</v>
      </c>
      <c r="L9474">
        <v>0</v>
      </c>
      <c r="M9474">
        <v>0</v>
      </c>
      <c r="N9474" t="s">
        <v>764</v>
      </c>
      <c r="O9474" t="s">
        <v>329</v>
      </c>
      <c r="P9474">
        <v>1264.1400000000001</v>
      </c>
      <c r="Q9474" t="s">
        <v>20</v>
      </c>
    </row>
    <row r="9475" spans="1:17" x14ac:dyDescent="0.25">
      <c r="A9475">
        <v>9550</v>
      </c>
      <c r="B9475" t="s">
        <v>17</v>
      </c>
      <c r="C9475" t="s">
        <v>18</v>
      </c>
      <c r="D9475">
        <v>4</v>
      </c>
      <c r="E9475">
        <v>7678.71</v>
      </c>
      <c r="F9475">
        <v>174.52</v>
      </c>
      <c r="G9475">
        <v>-3967.63</v>
      </c>
      <c r="H9475">
        <v>0.90900000000000003</v>
      </c>
      <c r="I9475">
        <v>1.1000000000000001</v>
      </c>
      <c r="J9475">
        <v>40</v>
      </c>
      <c r="K9475">
        <v>1.25</v>
      </c>
      <c r="L9475">
        <v>19</v>
      </c>
      <c r="M9475">
        <v>1</v>
      </c>
      <c r="N9475" t="s">
        <v>434</v>
      </c>
      <c r="O9475" t="s">
        <v>117</v>
      </c>
      <c r="P9475">
        <v>1047.1199999999999</v>
      </c>
      <c r="Q9475" t="s">
        <v>20</v>
      </c>
    </row>
    <row r="9476" spans="1:17" x14ac:dyDescent="0.25">
      <c r="A9476">
        <v>9551</v>
      </c>
      <c r="B9476" t="s">
        <v>28</v>
      </c>
      <c r="C9476" t="s">
        <v>18</v>
      </c>
      <c r="D9476">
        <v>3</v>
      </c>
      <c r="E9476">
        <v>3659.53</v>
      </c>
      <c r="F9476">
        <v>152.47999999999999</v>
      </c>
      <c r="G9476">
        <v>756.79</v>
      </c>
      <c r="H9476">
        <v>0.875</v>
      </c>
      <c r="I9476">
        <v>1.8</v>
      </c>
      <c r="J9476">
        <v>21</v>
      </c>
      <c r="K9476">
        <v>2.62</v>
      </c>
      <c r="L9476">
        <v>7</v>
      </c>
      <c r="M9476">
        <v>0</v>
      </c>
      <c r="N9476" t="s">
        <v>652</v>
      </c>
      <c r="O9476" t="s">
        <v>695</v>
      </c>
      <c r="P9476">
        <v>686.16</v>
      </c>
      <c r="Q9476" t="s">
        <v>20</v>
      </c>
    </row>
    <row r="9477" spans="1:17" x14ac:dyDescent="0.25">
      <c r="A9477">
        <v>9552</v>
      </c>
      <c r="B9477" t="s">
        <v>28</v>
      </c>
      <c r="C9477" t="s">
        <v>18</v>
      </c>
      <c r="D9477">
        <v>9</v>
      </c>
      <c r="E9477">
        <v>12758.52</v>
      </c>
      <c r="F9477">
        <v>199.35</v>
      </c>
      <c r="G9477">
        <v>995</v>
      </c>
      <c r="H9477">
        <v>0.92200000000000004</v>
      </c>
      <c r="I9477">
        <v>1.5</v>
      </c>
      <c r="J9477">
        <v>59</v>
      </c>
      <c r="K9477">
        <v>2.95</v>
      </c>
      <c r="L9477">
        <v>1</v>
      </c>
      <c r="M9477">
        <v>0</v>
      </c>
      <c r="N9477" t="s">
        <v>573</v>
      </c>
      <c r="O9477" t="s">
        <v>196</v>
      </c>
      <c r="P9477">
        <v>2691.22</v>
      </c>
      <c r="Q9477" t="s">
        <v>36</v>
      </c>
    </row>
    <row r="9478" spans="1:17" x14ac:dyDescent="0.25">
      <c r="A9478">
        <v>9553</v>
      </c>
      <c r="B9478" t="s">
        <v>17</v>
      </c>
      <c r="C9478" t="s">
        <v>18</v>
      </c>
      <c r="D9478">
        <v>5</v>
      </c>
      <c r="E9478">
        <v>3899.66</v>
      </c>
      <c r="F9478">
        <v>162.49</v>
      </c>
      <c r="G9478">
        <v>750.58</v>
      </c>
      <c r="H9478">
        <v>0.75</v>
      </c>
      <c r="I9478">
        <v>0.5</v>
      </c>
      <c r="J9478">
        <v>17</v>
      </c>
      <c r="K9478">
        <v>3.65</v>
      </c>
      <c r="L9478">
        <v>0</v>
      </c>
      <c r="M9478">
        <v>0</v>
      </c>
      <c r="N9478" t="s">
        <v>435</v>
      </c>
      <c r="O9478" t="s">
        <v>357</v>
      </c>
      <c r="P9478">
        <v>1218.68</v>
      </c>
      <c r="Q9478" t="s">
        <v>20</v>
      </c>
    </row>
    <row r="9479" spans="1:17" x14ac:dyDescent="0.25">
      <c r="A9479">
        <v>9554</v>
      </c>
      <c r="B9479" t="s">
        <v>17</v>
      </c>
      <c r="C9479" t="s">
        <v>23</v>
      </c>
      <c r="D9479">
        <v>9</v>
      </c>
      <c r="E9479">
        <v>11849.6</v>
      </c>
      <c r="F9479">
        <v>169.28</v>
      </c>
      <c r="G9479">
        <v>1850.53</v>
      </c>
      <c r="H9479">
        <v>0.6</v>
      </c>
      <c r="I9479">
        <v>0.6</v>
      </c>
      <c r="J9479">
        <v>61</v>
      </c>
      <c r="K9479">
        <v>1.87</v>
      </c>
      <c r="L9479">
        <v>25</v>
      </c>
      <c r="M9479">
        <v>1</v>
      </c>
      <c r="N9479" t="s">
        <v>588</v>
      </c>
      <c r="O9479" t="s">
        <v>264</v>
      </c>
      <c r="P9479">
        <v>2285.2800000000002</v>
      </c>
      <c r="Q9479" t="s">
        <v>36</v>
      </c>
    </row>
    <row r="9480" spans="1:17" x14ac:dyDescent="0.25">
      <c r="A9480">
        <v>9555</v>
      </c>
      <c r="B9480" t="s">
        <v>17</v>
      </c>
      <c r="C9480" t="s">
        <v>18</v>
      </c>
      <c r="D9480">
        <v>6</v>
      </c>
      <c r="E9480">
        <v>5137.38</v>
      </c>
      <c r="F9480">
        <v>223.36</v>
      </c>
      <c r="G9480">
        <v>27.01</v>
      </c>
      <c r="H9480">
        <v>0.34799999999999998</v>
      </c>
      <c r="I9480">
        <v>-0.1</v>
      </c>
      <c r="J9480">
        <v>12</v>
      </c>
      <c r="K9480">
        <v>1</v>
      </c>
      <c r="L9480">
        <v>8</v>
      </c>
      <c r="M9480">
        <v>1</v>
      </c>
      <c r="N9480" t="s">
        <v>492</v>
      </c>
      <c r="O9480" t="s">
        <v>970</v>
      </c>
      <c r="P9480">
        <v>2010.24</v>
      </c>
      <c r="Q9480" t="s">
        <v>36</v>
      </c>
    </row>
    <row r="9481" spans="1:17" x14ac:dyDescent="0.25">
      <c r="A9481">
        <v>9556</v>
      </c>
      <c r="B9481" t="s">
        <v>17</v>
      </c>
      <c r="C9481" t="s">
        <v>23</v>
      </c>
      <c r="D9481">
        <v>7</v>
      </c>
      <c r="E9481">
        <v>8276.85</v>
      </c>
      <c r="F9481">
        <v>183.93</v>
      </c>
      <c r="G9481">
        <v>-1226.8</v>
      </c>
      <c r="H9481">
        <v>0.97799999999999998</v>
      </c>
      <c r="I9481">
        <v>1.7</v>
      </c>
      <c r="J9481">
        <v>43</v>
      </c>
      <c r="K9481">
        <v>1.44</v>
      </c>
      <c r="L9481">
        <v>17</v>
      </c>
      <c r="M9481">
        <v>1</v>
      </c>
      <c r="N9481" t="s">
        <v>163</v>
      </c>
      <c r="O9481" t="s">
        <v>394</v>
      </c>
      <c r="P9481">
        <v>1931.26</v>
      </c>
      <c r="Q9481" t="s">
        <v>20</v>
      </c>
    </row>
    <row r="9482" spans="1:17" x14ac:dyDescent="0.25">
      <c r="A9482">
        <v>9557</v>
      </c>
      <c r="B9482" t="s">
        <v>17</v>
      </c>
      <c r="C9482" t="s">
        <v>18</v>
      </c>
      <c r="D9482">
        <v>9</v>
      </c>
      <c r="E9482">
        <v>24532.66</v>
      </c>
      <c r="F9482">
        <v>278.77999999999997</v>
      </c>
      <c r="G9482">
        <v>5601.24</v>
      </c>
      <c r="H9482">
        <v>0.89800000000000002</v>
      </c>
      <c r="I9482">
        <v>1.5</v>
      </c>
      <c r="J9482">
        <v>79</v>
      </c>
      <c r="K9482">
        <v>1.54</v>
      </c>
      <c r="L9482">
        <v>47</v>
      </c>
      <c r="M9482">
        <v>1</v>
      </c>
      <c r="N9482" t="s">
        <v>482</v>
      </c>
      <c r="O9482" t="s">
        <v>150</v>
      </c>
      <c r="P9482">
        <v>3763.53</v>
      </c>
      <c r="Q9482" t="s">
        <v>36</v>
      </c>
    </row>
    <row r="9483" spans="1:17" x14ac:dyDescent="0.25">
      <c r="A9483">
        <v>9558</v>
      </c>
      <c r="B9483" t="s">
        <v>17</v>
      </c>
      <c r="C9483" t="s">
        <v>23</v>
      </c>
      <c r="D9483">
        <v>1</v>
      </c>
      <c r="E9483">
        <v>329.99</v>
      </c>
      <c r="F9483">
        <v>165</v>
      </c>
      <c r="G9483">
        <v>-49.78</v>
      </c>
      <c r="H9483">
        <v>1</v>
      </c>
      <c r="I9483">
        <v>2</v>
      </c>
      <c r="J9483">
        <v>2</v>
      </c>
      <c r="K9483">
        <v>1</v>
      </c>
      <c r="L9483">
        <v>2</v>
      </c>
      <c r="M9483">
        <v>1</v>
      </c>
      <c r="N9483" t="s">
        <v>700</v>
      </c>
      <c r="O9483" t="s">
        <v>700</v>
      </c>
      <c r="P9483">
        <v>247.5</v>
      </c>
      <c r="Q9483" t="s">
        <v>52</v>
      </c>
    </row>
    <row r="9484" spans="1:17" x14ac:dyDescent="0.25">
      <c r="A9484">
        <v>9559</v>
      </c>
      <c r="B9484" t="s">
        <v>17</v>
      </c>
      <c r="C9484" t="s">
        <v>18</v>
      </c>
      <c r="D9484">
        <v>5</v>
      </c>
      <c r="E9484">
        <v>9479.1</v>
      </c>
      <c r="F9484">
        <v>166.3</v>
      </c>
      <c r="G9484">
        <v>1238.31</v>
      </c>
      <c r="H9484">
        <v>0.91200000000000003</v>
      </c>
      <c r="I9484">
        <v>1.8</v>
      </c>
      <c r="J9484">
        <v>52</v>
      </c>
      <c r="K9484">
        <v>1.65</v>
      </c>
      <c r="L9484">
        <v>34</v>
      </c>
      <c r="M9484">
        <v>1</v>
      </c>
      <c r="N9484" t="s">
        <v>85</v>
      </c>
      <c r="O9484" t="s">
        <v>845</v>
      </c>
      <c r="P9484">
        <v>1247.25</v>
      </c>
      <c r="Q9484" t="s">
        <v>20</v>
      </c>
    </row>
    <row r="9485" spans="1:17" x14ac:dyDescent="0.25">
      <c r="A9485">
        <v>9560</v>
      </c>
      <c r="B9485" t="s">
        <v>17</v>
      </c>
      <c r="C9485" t="s">
        <v>23</v>
      </c>
      <c r="D9485">
        <v>7</v>
      </c>
      <c r="E9485">
        <v>11168.7</v>
      </c>
      <c r="F9485">
        <v>232.68</v>
      </c>
      <c r="G9485">
        <v>1072.79</v>
      </c>
      <c r="H9485">
        <v>0.47899999999999998</v>
      </c>
      <c r="I9485">
        <v>0.8</v>
      </c>
      <c r="J9485">
        <v>41</v>
      </c>
      <c r="K9485">
        <v>3.15</v>
      </c>
      <c r="L9485">
        <v>8</v>
      </c>
      <c r="M9485">
        <v>0</v>
      </c>
      <c r="N9485" t="s">
        <v>19</v>
      </c>
      <c r="O9485" t="s">
        <v>94</v>
      </c>
      <c r="P9485">
        <v>2443.14</v>
      </c>
      <c r="Q9485" t="s">
        <v>36</v>
      </c>
    </row>
    <row r="9486" spans="1:17" x14ac:dyDescent="0.25">
      <c r="A9486">
        <v>9561</v>
      </c>
      <c r="B9486" t="s">
        <v>17</v>
      </c>
      <c r="C9486" t="s">
        <v>18</v>
      </c>
      <c r="D9486">
        <v>1</v>
      </c>
      <c r="E9486">
        <v>729.96</v>
      </c>
      <c r="F9486">
        <v>243.32</v>
      </c>
      <c r="G9486">
        <v>313.20999999999998</v>
      </c>
      <c r="H9486">
        <v>0</v>
      </c>
      <c r="I9486">
        <v>0</v>
      </c>
      <c r="J9486">
        <v>0</v>
      </c>
      <c r="K9486">
        <v>1.83</v>
      </c>
      <c r="L9486">
        <v>0</v>
      </c>
      <c r="M9486">
        <v>0</v>
      </c>
      <c r="N9486" t="s">
        <v>1020</v>
      </c>
      <c r="O9486" t="s">
        <v>1020</v>
      </c>
      <c r="P9486">
        <v>364.98</v>
      </c>
      <c r="Q9486" t="s">
        <v>52</v>
      </c>
    </row>
    <row r="9487" spans="1:17" x14ac:dyDescent="0.25">
      <c r="A9487">
        <v>9562</v>
      </c>
      <c r="B9487" t="s">
        <v>28</v>
      </c>
      <c r="C9487" t="s">
        <v>23</v>
      </c>
      <c r="D9487">
        <v>4</v>
      </c>
      <c r="E9487">
        <v>2699.74</v>
      </c>
      <c r="F9487">
        <v>224.98</v>
      </c>
      <c r="G9487">
        <v>-545.37</v>
      </c>
      <c r="H9487">
        <v>0.75</v>
      </c>
      <c r="I9487">
        <v>0.6</v>
      </c>
      <c r="J9487">
        <v>9</v>
      </c>
      <c r="K9487">
        <v>2.56</v>
      </c>
      <c r="L9487">
        <v>2</v>
      </c>
      <c r="M9487">
        <v>0</v>
      </c>
      <c r="N9487" t="s">
        <v>482</v>
      </c>
      <c r="O9487" t="s">
        <v>489</v>
      </c>
      <c r="P9487">
        <v>1349.88</v>
      </c>
      <c r="Q9487" t="s">
        <v>20</v>
      </c>
    </row>
    <row r="9488" spans="1:17" x14ac:dyDescent="0.25">
      <c r="A9488">
        <v>9563</v>
      </c>
      <c r="B9488" t="s">
        <v>33</v>
      </c>
      <c r="C9488" t="s">
        <v>18</v>
      </c>
      <c r="D9488">
        <v>9</v>
      </c>
      <c r="E9488">
        <v>8562.2199999999993</v>
      </c>
      <c r="F9488">
        <v>194.6</v>
      </c>
      <c r="G9488">
        <v>125.24</v>
      </c>
      <c r="H9488">
        <v>0.65900000000000003</v>
      </c>
      <c r="I9488">
        <v>1</v>
      </c>
      <c r="J9488">
        <v>43</v>
      </c>
      <c r="K9488">
        <v>1.58</v>
      </c>
      <c r="L9488">
        <v>23</v>
      </c>
      <c r="M9488">
        <v>1</v>
      </c>
      <c r="N9488" t="s">
        <v>290</v>
      </c>
      <c r="O9488" t="s">
        <v>418</v>
      </c>
      <c r="P9488">
        <v>2627.1</v>
      </c>
      <c r="Q9488" t="s">
        <v>36</v>
      </c>
    </row>
    <row r="9489" spans="1:17" x14ac:dyDescent="0.25">
      <c r="A9489">
        <v>9564</v>
      </c>
      <c r="B9489" t="s">
        <v>17</v>
      </c>
      <c r="C9489" t="s">
        <v>18</v>
      </c>
      <c r="D9489">
        <v>3</v>
      </c>
      <c r="E9489">
        <v>1749.67</v>
      </c>
      <c r="F9489">
        <v>218.71</v>
      </c>
      <c r="G9489">
        <v>330.77</v>
      </c>
      <c r="H9489">
        <v>0.25</v>
      </c>
      <c r="I9489">
        <v>-1</v>
      </c>
      <c r="J9489">
        <v>6</v>
      </c>
      <c r="K9489">
        <v>1.67</v>
      </c>
      <c r="L9489">
        <v>4</v>
      </c>
      <c r="M9489">
        <v>1</v>
      </c>
      <c r="N9489" t="s">
        <v>343</v>
      </c>
      <c r="O9489" t="s">
        <v>857</v>
      </c>
      <c r="P9489">
        <v>984.2</v>
      </c>
      <c r="Q9489" t="s">
        <v>20</v>
      </c>
    </row>
    <row r="9490" spans="1:17" x14ac:dyDescent="0.25">
      <c r="A9490">
        <v>9565</v>
      </c>
      <c r="B9490" t="s">
        <v>33</v>
      </c>
      <c r="C9490" t="s">
        <v>23</v>
      </c>
      <c r="D9490">
        <v>6</v>
      </c>
      <c r="E9490">
        <v>6299.32</v>
      </c>
      <c r="F9490">
        <v>196.85</v>
      </c>
      <c r="G9490">
        <v>-1407.33</v>
      </c>
      <c r="H9490">
        <v>1</v>
      </c>
      <c r="I9490">
        <v>1.6</v>
      </c>
      <c r="J9490">
        <v>32</v>
      </c>
      <c r="K9490">
        <v>1.47</v>
      </c>
      <c r="L9490">
        <v>14</v>
      </c>
      <c r="M9490">
        <v>1</v>
      </c>
      <c r="N9490" t="s">
        <v>559</v>
      </c>
      <c r="O9490" t="s">
        <v>585</v>
      </c>
      <c r="P9490">
        <v>1771.65</v>
      </c>
      <c r="Q9490" t="s">
        <v>20</v>
      </c>
    </row>
    <row r="9491" spans="1:17" x14ac:dyDescent="0.25">
      <c r="A9491">
        <v>9566</v>
      </c>
      <c r="B9491" t="s">
        <v>33</v>
      </c>
      <c r="C9491" t="s">
        <v>18</v>
      </c>
      <c r="D9491">
        <v>2</v>
      </c>
      <c r="E9491">
        <v>1159.8399999999999</v>
      </c>
      <c r="F9491">
        <v>165.69</v>
      </c>
      <c r="G9491">
        <v>157.55000000000001</v>
      </c>
      <c r="H9491">
        <v>0.28599999999999998</v>
      </c>
      <c r="I9491">
        <v>0.6</v>
      </c>
      <c r="J9491">
        <v>2</v>
      </c>
      <c r="K9491">
        <v>3</v>
      </c>
      <c r="L9491">
        <v>0</v>
      </c>
      <c r="M9491">
        <v>0</v>
      </c>
      <c r="N9491" t="s">
        <v>509</v>
      </c>
      <c r="O9491" t="s">
        <v>347</v>
      </c>
      <c r="P9491">
        <v>497.07</v>
      </c>
      <c r="Q9491" t="s">
        <v>52</v>
      </c>
    </row>
    <row r="9492" spans="1:17" x14ac:dyDescent="0.25">
      <c r="A9492">
        <v>9567</v>
      </c>
      <c r="B9492" t="s">
        <v>17</v>
      </c>
      <c r="C9492" t="s">
        <v>18</v>
      </c>
      <c r="D9492">
        <v>5</v>
      </c>
      <c r="E9492">
        <v>9248.5499999999993</v>
      </c>
      <c r="F9492">
        <v>177.86</v>
      </c>
      <c r="G9492">
        <v>1861.95</v>
      </c>
      <c r="H9492">
        <v>0.51900000000000002</v>
      </c>
      <c r="I9492">
        <v>1.5</v>
      </c>
      <c r="J9492">
        <v>52</v>
      </c>
      <c r="K9492">
        <v>3</v>
      </c>
      <c r="L9492">
        <v>9</v>
      </c>
      <c r="M9492">
        <v>0</v>
      </c>
      <c r="N9492" t="s">
        <v>482</v>
      </c>
      <c r="O9492" t="s">
        <v>711</v>
      </c>
      <c r="P9492">
        <v>1333.95</v>
      </c>
      <c r="Q9492" t="s">
        <v>20</v>
      </c>
    </row>
    <row r="9493" spans="1:17" x14ac:dyDescent="0.25">
      <c r="A9493">
        <v>9568</v>
      </c>
      <c r="B9493" t="s">
        <v>17</v>
      </c>
      <c r="C9493" t="s">
        <v>23</v>
      </c>
      <c r="D9493">
        <v>4</v>
      </c>
      <c r="E9493">
        <v>1609.77</v>
      </c>
      <c r="F9493">
        <v>178.86</v>
      </c>
      <c r="G9493">
        <v>-60.71</v>
      </c>
      <c r="H9493">
        <v>0.222</v>
      </c>
      <c r="I9493">
        <v>0.3</v>
      </c>
      <c r="J9493">
        <v>9</v>
      </c>
      <c r="K9493">
        <v>2.33</v>
      </c>
      <c r="L9493">
        <v>7</v>
      </c>
      <c r="M9493">
        <v>1</v>
      </c>
      <c r="N9493" t="s">
        <v>409</v>
      </c>
      <c r="O9493" t="s">
        <v>361</v>
      </c>
      <c r="P9493">
        <v>1073.1600000000001</v>
      </c>
      <c r="Q9493" t="s">
        <v>20</v>
      </c>
    </row>
    <row r="9494" spans="1:17" x14ac:dyDescent="0.25">
      <c r="A9494">
        <v>9569</v>
      </c>
      <c r="B9494" t="s">
        <v>17</v>
      </c>
      <c r="C9494" t="s">
        <v>18</v>
      </c>
      <c r="D9494">
        <v>5</v>
      </c>
      <c r="E9494">
        <v>6439.07</v>
      </c>
      <c r="F9494">
        <v>229.97</v>
      </c>
      <c r="G9494">
        <v>507.37</v>
      </c>
      <c r="H9494">
        <v>0.60699999999999998</v>
      </c>
      <c r="I9494">
        <v>1</v>
      </c>
      <c r="J9494">
        <v>27</v>
      </c>
      <c r="K9494">
        <v>1.3</v>
      </c>
      <c r="L9494">
        <v>19</v>
      </c>
      <c r="M9494">
        <v>1</v>
      </c>
      <c r="N9494" t="s">
        <v>178</v>
      </c>
      <c r="O9494" t="s">
        <v>237</v>
      </c>
      <c r="P9494">
        <v>1724.78</v>
      </c>
      <c r="Q9494" t="s">
        <v>20</v>
      </c>
    </row>
    <row r="9495" spans="1:17" x14ac:dyDescent="0.25">
      <c r="A9495">
        <v>9570</v>
      </c>
      <c r="B9495" t="s">
        <v>17</v>
      </c>
      <c r="C9495" t="s">
        <v>18</v>
      </c>
      <c r="D9495">
        <v>3</v>
      </c>
      <c r="E9495">
        <v>5769.56</v>
      </c>
      <c r="F9495">
        <v>221.91</v>
      </c>
      <c r="G9495">
        <v>-1572.9</v>
      </c>
      <c r="H9495">
        <v>0.80800000000000005</v>
      </c>
      <c r="I9495">
        <v>0.8</v>
      </c>
      <c r="J9495">
        <v>21</v>
      </c>
      <c r="K9495">
        <v>1.48</v>
      </c>
      <c r="L9495">
        <v>10</v>
      </c>
      <c r="M9495">
        <v>1</v>
      </c>
      <c r="N9495" t="s">
        <v>597</v>
      </c>
      <c r="O9495" t="s">
        <v>739</v>
      </c>
      <c r="P9495">
        <v>998.6</v>
      </c>
      <c r="Q9495" t="s">
        <v>20</v>
      </c>
    </row>
    <row r="9496" spans="1:17" x14ac:dyDescent="0.25">
      <c r="A9496">
        <v>9571</v>
      </c>
      <c r="B9496" t="s">
        <v>17</v>
      </c>
      <c r="C9496" t="s">
        <v>18</v>
      </c>
      <c r="D9496">
        <v>6</v>
      </c>
      <c r="E9496">
        <v>4405.5200000000004</v>
      </c>
      <c r="F9496">
        <v>191.54</v>
      </c>
      <c r="G9496">
        <v>840</v>
      </c>
      <c r="H9496">
        <v>0.26100000000000001</v>
      </c>
      <c r="I9496">
        <v>0</v>
      </c>
      <c r="J9496">
        <v>15</v>
      </c>
      <c r="K9496">
        <v>3.4</v>
      </c>
      <c r="L9496">
        <v>2</v>
      </c>
      <c r="M9496">
        <v>0</v>
      </c>
      <c r="N9496" t="s">
        <v>559</v>
      </c>
      <c r="O9496" t="s">
        <v>243</v>
      </c>
      <c r="P9496">
        <v>1723.86</v>
      </c>
      <c r="Q9496" t="s">
        <v>20</v>
      </c>
    </row>
    <row r="9497" spans="1:17" x14ac:dyDescent="0.25">
      <c r="A9497">
        <v>9572</v>
      </c>
      <c r="B9497" t="s">
        <v>17</v>
      </c>
      <c r="C9497" t="s">
        <v>23</v>
      </c>
      <c r="D9497">
        <v>5</v>
      </c>
      <c r="E9497">
        <v>11588.27</v>
      </c>
      <c r="F9497">
        <v>246.56</v>
      </c>
      <c r="G9497">
        <v>-2206.9499999999998</v>
      </c>
      <c r="H9497">
        <v>0.872</v>
      </c>
      <c r="I9497">
        <v>1.9</v>
      </c>
      <c r="J9497">
        <v>41</v>
      </c>
      <c r="K9497">
        <v>1.44</v>
      </c>
      <c r="L9497">
        <v>19</v>
      </c>
      <c r="M9497">
        <v>1</v>
      </c>
      <c r="N9497" t="s">
        <v>575</v>
      </c>
      <c r="O9497" t="s">
        <v>635</v>
      </c>
      <c r="P9497">
        <v>1849.2</v>
      </c>
      <c r="Q9497" t="s">
        <v>20</v>
      </c>
    </row>
    <row r="9498" spans="1:17" x14ac:dyDescent="0.25">
      <c r="A9498">
        <v>9573</v>
      </c>
      <c r="B9498" t="s">
        <v>33</v>
      </c>
      <c r="C9498" t="s">
        <v>18</v>
      </c>
      <c r="D9498">
        <v>7</v>
      </c>
      <c r="E9498">
        <v>13198.48</v>
      </c>
      <c r="F9498">
        <v>185.89</v>
      </c>
      <c r="G9498">
        <v>2822.04</v>
      </c>
      <c r="H9498">
        <v>0.84499999999999997</v>
      </c>
      <c r="I9498">
        <v>2.2999999999999998</v>
      </c>
      <c r="J9498">
        <v>66</v>
      </c>
      <c r="K9498">
        <v>2.88</v>
      </c>
      <c r="L9498">
        <v>8</v>
      </c>
      <c r="M9498">
        <v>0</v>
      </c>
      <c r="N9498" t="s">
        <v>524</v>
      </c>
      <c r="O9498" t="s">
        <v>411</v>
      </c>
      <c r="P9498">
        <v>1951.84</v>
      </c>
      <c r="Q9498" t="s">
        <v>20</v>
      </c>
    </row>
    <row r="9499" spans="1:17" x14ac:dyDescent="0.25">
      <c r="A9499">
        <v>9574</v>
      </c>
      <c r="B9499" t="s">
        <v>17</v>
      </c>
      <c r="C9499" t="s">
        <v>23</v>
      </c>
      <c r="D9499">
        <v>6</v>
      </c>
      <c r="E9499">
        <v>2019.7</v>
      </c>
      <c r="F9499">
        <v>126.23</v>
      </c>
      <c r="G9499">
        <v>229.89</v>
      </c>
      <c r="H9499">
        <v>0.313</v>
      </c>
      <c r="I9499">
        <v>-0.2</v>
      </c>
      <c r="J9499">
        <v>5</v>
      </c>
      <c r="K9499">
        <v>1.2</v>
      </c>
      <c r="L9499">
        <v>2</v>
      </c>
      <c r="M9499">
        <v>1</v>
      </c>
      <c r="N9499" t="s">
        <v>116</v>
      </c>
      <c r="O9499" t="s">
        <v>259</v>
      </c>
      <c r="P9499">
        <v>1136.07</v>
      </c>
      <c r="Q9499" t="s">
        <v>20</v>
      </c>
    </row>
    <row r="9500" spans="1:17" x14ac:dyDescent="0.25">
      <c r="A9500">
        <v>9575</v>
      </c>
      <c r="B9500" t="s">
        <v>17</v>
      </c>
      <c r="C9500" t="s">
        <v>18</v>
      </c>
      <c r="D9500">
        <v>6</v>
      </c>
      <c r="E9500">
        <v>10239.14</v>
      </c>
      <c r="F9500">
        <v>213.32</v>
      </c>
      <c r="G9500">
        <v>1557.16</v>
      </c>
      <c r="H9500">
        <v>0.91700000000000004</v>
      </c>
      <c r="I9500">
        <v>1</v>
      </c>
      <c r="J9500">
        <v>44</v>
      </c>
      <c r="K9500">
        <v>3.14</v>
      </c>
      <c r="L9500">
        <v>0</v>
      </c>
      <c r="M9500">
        <v>0</v>
      </c>
      <c r="N9500" t="s">
        <v>278</v>
      </c>
      <c r="O9500" t="s">
        <v>711</v>
      </c>
      <c r="P9500">
        <v>1919.88</v>
      </c>
      <c r="Q9500" t="s">
        <v>20</v>
      </c>
    </row>
    <row r="9501" spans="1:17" x14ac:dyDescent="0.25">
      <c r="A9501">
        <v>9576</v>
      </c>
      <c r="B9501" t="s">
        <v>17</v>
      </c>
      <c r="C9501" t="s">
        <v>18</v>
      </c>
      <c r="D9501">
        <v>4</v>
      </c>
      <c r="E9501">
        <v>6906.94</v>
      </c>
      <c r="F9501">
        <v>209.3</v>
      </c>
      <c r="G9501">
        <v>1050.9100000000001</v>
      </c>
      <c r="H9501">
        <v>9.0999999999999998E-2</v>
      </c>
      <c r="I9501">
        <v>0.1</v>
      </c>
      <c r="J9501">
        <v>30</v>
      </c>
      <c r="K9501">
        <v>1.87</v>
      </c>
      <c r="L9501">
        <v>20</v>
      </c>
      <c r="M9501">
        <v>1</v>
      </c>
      <c r="N9501" t="s">
        <v>215</v>
      </c>
      <c r="O9501" t="s">
        <v>325</v>
      </c>
      <c r="P9501">
        <v>1255.8</v>
      </c>
      <c r="Q9501" t="s">
        <v>20</v>
      </c>
    </row>
    <row r="9502" spans="1:17" x14ac:dyDescent="0.25">
      <c r="A9502">
        <v>9577</v>
      </c>
      <c r="B9502" t="s">
        <v>17</v>
      </c>
      <c r="C9502" t="s">
        <v>18</v>
      </c>
      <c r="D9502">
        <v>4</v>
      </c>
      <c r="E9502">
        <v>6349.19</v>
      </c>
      <c r="F9502">
        <v>218.94</v>
      </c>
      <c r="G9502">
        <v>233.12</v>
      </c>
      <c r="H9502">
        <v>0.72399999999999998</v>
      </c>
      <c r="I9502">
        <v>0.5</v>
      </c>
      <c r="J9502">
        <v>21</v>
      </c>
      <c r="K9502">
        <v>3.52</v>
      </c>
      <c r="L9502">
        <v>0</v>
      </c>
      <c r="M9502">
        <v>0</v>
      </c>
      <c r="N9502" t="s">
        <v>1018</v>
      </c>
      <c r="O9502" t="s">
        <v>357</v>
      </c>
      <c r="P9502">
        <v>1313.64</v>
      </c>
      <c r="Q9502" t="s">
        <v>20</v>
      </c>
    </row>
    <row r="9503" spans="1:17" x14ac:dyDescent="0.25">
      <c r="A9503">
        <v>9578</v>
      </c>
      <c r="B9503" t="s">
        <v>17</v>
      </c>
      <c r="C9503" t="s">
        <v>23</v>
      </c>
      <c r="D9503">
        <v>4</v>
      </c>
      <c r="E9503">
        <v>2849.23</v>
      </c>
      <c r="F9503">
        <v>189.95</v>
      </c>
      <c r="G9503">
        <v>730.07</v>
      </c>
      <c r="H9503">
        <v>0</v>
      </c>
      <c r="I9503">
        <v>0.1</v>
      </c>
      <c r="J9503">
        <v>7</v>
      </c>
      <c r="K9503">
        <v>2.14</v>
      </c>
      <c r="L9503">
        <v>2</v>
      </c>
      <c r="M9503">
        <v>1</v>
      </c>
      <c r="N9503" t="s">
        <v>855</v>
      </c>
      <c r="O9503" t="s">
        <v>30</v>
      </c>
      <c r="P9503">
        <v>1139.7</v>
      </c>
      <c r="Q9503" t="s">
        <v>20</v>
      </c>
    </row>
    <row r="9504" spans="1:17" x14ac:dyDescent="0.25">
      <c r="A9504">
        <v>9579</v>
      </c>
      <c r="B9504" t="s">
        <v>17</v>
      </c>
      <c r="C9504" t="s">
        <v>18</v>
      </c>
      <c r="D9504">
        <v>3</v>
      </c>
      <c r="E9504">
        <v>6599.55</v>
      </c>
      <c r="F9504">
        <v>263.98</v>
      </c>
      <c r="G9504">
        <v>-420.03</v>
      </c>
      <c r="H9504">
        <v>0.48</v>
      </c>
      <c r="I9504">
        <v>0.1</v>
      </c>
      <c r="J9504">
        <v>25</v>
      </c>
      <c r="K9504">
        <v>1.28</v>
      </c>
      <c r="L9504">
        <v>12</v>
      </c>
      <c r="M9504">
        <v>1</v>
      </c>
      <c r="N9504" t="s">
        <v>125</v>
      </c>
      <c r="O9504" t="s">
        <v>760</v>
      </c>
      <c r="P9504">
        <v>1187.9100000000001</v>
      </c>
      <c r="Q9504" t="s">
        <v>20</v>
      </c>
    </row>
    <row r="9505" spans="1:17" x14ac:dyDescent="0.25">
      <c r="A9505">
        <v>9580</v>
      </c>
      <c r="B9505" t="s">
        <v>17</v>
      </c>
      <c r="C9505" t="s">
        <v>18</v>
      </c>
      <c r="D9505">
        <v>9</v>
      </c>
      <c r="E9505">
        <v>12108.57</v>
      </c>
      <c r="F9505">
        <v>247.11</v>
      </c>
      <c r="G9505">
        <v>-694.37</v>
      </c>
      <c r="H9505">
        <v>0.67300000000000004</v>
      </c>
      <c r="I9505">
        <v>0.4</v>
      </c>
      <c r="J9505">
        <v>41</v>
      </c>
      <c r="K9505">
        <v>1.39</v>
      </c>
      <c r="L9505">
        <v>33</v>
      </c>
      <c r="M9505">
        <v>1</v>
      </c>
      <c r="N9505" t="s">
        <v>227</v>
      </c>
      <c r="O9505" t="s">
        <v>577</v>
      </c>
      <c r="P9505">
        <v>3335.99</v>
      </c>
      <c r="Q9505" t="s">
        <v>36</v>
      </c>
    </row>
    <row r="9506" spans="1:17" x14ac:dyDescent="0.25">
      <c r="A9506">
        <v>9581</v>
      </c>
      <c r="B9506" t="s">
        <v>17</v>
      </c>
      <c r="C9506" t="s">
        <v>23</v>
      </c>
      <c r="D9506">
        <v>6</v>
      </c>
      <c r="E9506">
        <v>10719.22</v>
      </c>
      <c r="F9506">
        <v>206.14</v>
      </c>
      <c r="G9506">
        <v>2426.4699999999998</v>
      </c>
      <c r="H9506">
        <v>0.78800000000000003</v>
      </c>
      <c r="I9506">
        <v>1.3</v>
      </c>
      <c r="J9506">
        <v>41</v>
      </c>
      <c r="K9506">
        <v>1.73</v>
      </c>
      <c r="L9506">
        <v>21</v>
      </c>
      <c r="M9506">
        <v>1</v>
      </c>
      <c r="N9506" t="s">
        <v>330</v>
      </c>
      <c r="O9506" t="s">
        <v>42</v>
      </c>
      <c r="P9506">
        <v>1855.26</v>
      </c>
      <c r="Q9506" t="s">
        <v>20</v>
      </c>
    </row>
    <row r="9507" spans="1:17" x14ac:dyDescent="0.25">
      <c r="A9507">
        <v>9582</v>
      </c>
      <c r="B9507" t="s">
        <v>33</v>
      </c>
      <c r="C9507" t="s">
        <v>18</v>
      </c>
      <c r="D9507">
        <v>3</v>
      </c>
      <c r="E9507">
        <v>899.95</v>
      </c>
      <c r="F9507">
        <v>128.56</v>
      </c>
      <c r="G9507">
        <v>239.17</v>
      </c>
      <c r="H9507">
        <v>0.85699999999999998</v>
      </c>
      <c r="I9507">
        <v>1.4</v>
      </c>
      <c r="J9507">
        <v>6</v>
      </c>
      <c r="K9507">
        <v>1</v>
      </c>
      <c r="L9507">
        <v>4</v>
      </c>
      <c r="M9507">
        <v>1</v>
      </c>
      <c r="N9507" t="s">
        <v>812</v>
      </c>
      <c r="O9507" t="s">
        <v>701</v>
      </c>
      <c r="P9507">
        <v>578.52</v>
      </c>
      <c r="Q9507" t="s">
        <v>20</v>
      </c>
    </row>
    <row r="9508" spans="1:17" x14ac:dyDescent="0.25">
      <c r="A9508">
        <v>9583</v>
      </c>
      <c r="B9508" t="s">
        <v>28</v>
      </c>
      <c r="C9508" t="s">
        <v>23</v>
      </c>
      <c r="D9508">
        <v>4</v>
      </c>
      <c r="E9508">
        <v>6309.26</v>
      </c>
      <c r="F9508">
        <v>197.16</v>
      </c>
      <c r="G9508">
        <v>1850.35</v>
      </c>
      <c r="H9508">
        <v>0.875</v>
      </c>
      <c r="I9508">
        <v>1</v>
      </c>
      <c r="J9508">
        <v>28</v>
      </c>
      <c r="K9508">
        <v>1.07</v>
      </c>
      <c r="L9508">
        <v>17</v>
      </c>
      <c r="M9508">
        <v>1</v>
      </c>
      <c r="N9508" t="s">
        <v>921</v>
      </c>
      <c r="O9508" t="s">
        <v>397</v>
      </c>
      <c r="P9508">
        <v>1182.96</v>
      </c>
      <c r="Q9508" t="s">
        <v>20</v>
      </c>
    </row>
    <row r="9509" spans="1:17" x14ac:dyDescent="0.25">
      <c r="A9509">
        <v>9584</v>
      </c>
      <c r="B9509" t="s">
        <v>17</v>
      </c>
      <c r="C9509" t="s">
        <v>18</v>
      </c>
      <c r="D9509">
        <v>6</v>
      </c>
      <c r="E9509">
        <v>7059.22</v>
      </c>
      <c r="F9509">
        <v>190.79</v>
      </c>
      <c r="G9509">
        <v>705.52</v>
      </c>
      <c r="H9509">
        <v>0.622</v>
      </c>
      <c r="I9509">
        <v>1.1000000000000001</v>
      </c>
      <c r="J9509">
        <v>31</v>
      </c>
      <c r="K9509">
        <v>1.65</v>
      </c>
      <c r="L9509">
        <v>16</v>
      </c>
      <c r="M9509">
        <v>1</v>
      </c>
      <c r="N9509" t="s">
        <v>319</v>
      </c>
      <c r="O9509" t="s">
        <v>890</v>
      </c>
      <c r="P9509">
        <v>1717.11</v>
      </c>
      <c r="Q9509" t="s">
        <v>20</v>
      </c>
    </row>
    <row r="9510" spans="1:17" x14ac:dyDescent="0.25">
      <c r="A9510">
        <v>9585</v>
      </c>
      <c r="B9510" t="s">
        <v>17</v>
      </c>
      <c r="C9510" t="s">
        <v>18</v>
      </c>
      <c r="D9510">
        <v>4</v>
      </c>
      <c r="E9510">
        <v>7908.8</v>
      </c>
      <c r="F9510">
        <v>175.75</v>
      </c>
      <c r="G9510">
        <v>1843.57</v>
      </c>
      <c r="H9510">
        <v>0.91100000000000003</v>
      </c>
      <c r="I9510">
        <v>0.9</v>
      </c>
      <c r="J9510">
        <v>45</v>
      </c>
      <c r="K9510">
        <v>2.67</v>
      </c>
      <c r="L9510">
        <v>8</v>
      </c>
      <c r="M9510">
        <v>0</v>
      </c>
      <c r="N9510" t="s">
        <v>884</v>
      </c>
      <c r="O9510" t="s">
        <v>248</v>
      </c>
      <c r="P9510">
        <v>1054.5</v>
      </c>
      <c r="Q9510" t="s">
        <v>20</v>
      </c>
    </row>
    <row r="9511" spans="1:17" x14ac:dyDescent="0.25">
      <c r="A9511">
        <v>9586</v>
      </c>
      <c r="B9511" t="s">
        <v>17</v>
      </c>
      <c r="C9511" t="s">
        <v>23</v>
      </c>
      <c r="D9511">
        <v>6</v>
      </c>
      <c r="E9511">
        <v>15888.43</v>
      </c>
      <c r="F9511">
        <v>211.85</v>
      </c>
      <c r="G9511">
        <v>4219.4399999999996</v>
      </c>
      <c r="H9511">
        <v>0.48</v>
      </c>
      <c r="I9511">
        <v>0.8</v>
      </c>
      <c r="J9511">
        <v>71</v>
      </c>
      <c r="K9511">
        <v>1.56</v>
      </c>
      <c r="L9511">
        <v>46</v>
      </c>
      <c r="M9511">
        <v>1</v>
      </c>
      <c r="N9511" t="s">
        <v>916</v>
      </c>
      <c r="O9511" t="s">
        <v>662</v>
      </c>
      <c r="P9511">
        <v>1906.65</v>
      </c>
      <c r="Q9511" t="s">
        <v>20</v>
      </c>
    </row>
    <row r="9512" spans="1:17" x14ac:dyDescent="0.25">
      <c r="A9512">
        <v>9587</v>
      </c>
      <c r="B9512" t="s">
        <v>17</v>
      </c>
      <c r="C9512" t="s">
        <v>18</v>
      </c>
      <c r="D9512">
        <v>5</v>
      </c>
      <c r="E9512">
        <v>3429.65</v>
      </c>
      <c r="F9512">
        <v>163.32</v>
      </c>
      <c r="G9512">
        <v>988.23</v>
      </c>
      <c r="H9512">
        <v>0.47599999999999998</v>
      </c>
      <c r="I9512">
        <v>1.3</v>
      </c>
      <c r="J9512">
        <v>21</v>
      </c>
      <c r="K9512">
        <v>1.33</v>
      </c>
      <c r="L9512">
        <v>6</v>
      </c>
      <c r="M9512">
        <v>1</v>
      </c>
      <c r="N9512" t="s">
        <v>47</v>
      </c>
      <c r="O9512" t="s">
        <v>638</v>
      </c>
      <c r="P9512">
        <v>1224.9000000000001</v>
      </c>
      <c r="Q9512" t="s">
        <v>20</v>
      </c>
    </row>
    <row r="9513" spans="1:17" x14ac:dyDescent="0.25">
      <c r="A9513">
        <v>9588</v>
      </c>
      <c r="B9513" t="s">
        <v>33</v>
      </c>
      <c r="C9513" t="s">
        <v>23</v>
      </c>
      <c r="D9513">
        <v>4</v>
      </c>
      <c r="E9513">
        <v>7788.95</v>
      </c>
      <c r="F9513">
        <v>243.4</v>
      </c>
      <c r="G9513">
        <v>-60.55</v>
      </c>
      <c r="H9513">
        <v>0.96899999999999997</v>
      </c>
      <c r="I9513">
        <v>1.3</v>
      </c>
      <c r="J9513">
        <v>31</v>
      </c>
      <c r="K9513">
        <v>1.71</v>
      </c>
      <c r="L9513">
        <v>10</v>
      </c>
      <c r="M9513">
        <v>1</v>
      </c>
      <c r="N9513" t="s">
        <v>101</v>
      </c>
      <c r="O9513" t="s">
        <v>77</v>
      </c>
      <c r="P9513">
        <v>1460.4</v>
      </c>
      <c r="Q9513" t="s">
        <v>20</v>
      </c>
    </row>
    <row r="9514" spans="1:17" x14ac:dyDescent="0.25">
      <c r="A9514">
        <v>9589</v>
      </c>
      <c r="B9514" t="s">
        <v>17</v>
      </c>
      <c r="C9514" t="s">
        <v>18</v>
      </c>
      <c r="D9514">
        <v>6</v>
      </c>
      <c r="E9514">
        <v>15892.38</v>
      </c>
      <c r="F9514">
        <v>233.71</v>
      </c>
      <c r="G9514">
        <v>-2517.34</v>
      </c>
      <c r="H9514">
        <v>0.94099999999999995</v>
      </c>
      <c r="I9514">
        <v>0.9</v>
      </c>
      <c r="J9514">
        <v>64</v>
      </c>
      <c r="K9514">
        <v>1.23</v>
      </c>
      <c r="L9514">
        <v>41</v>
      </c>
      <c r="M9514">
        <v>1</v>
      </c>
      <c r="N9514" t="s">
        <v>116</v>
      </c>
      <c r="O9514" t="s">
        <v>745</v>
      </c>
      <c r="P9514">
        <v>2103.39</v>
      </c>
      <c r="Q9514" t="s">
        <v>36</v>
      </c>
    </row>
    <row r="9515" spans="1:17" x14ac:dyDescent="0.25">
      <c r="A9515">
        <v>9590</v>
      </c>
      <c r="B9515" t="s">
        <v>17</v>
      </c>
      <c r="C9515" t="s">
        <v>23</v>
      </c>
      <c r="D9515">
        <v>10</v>
      </c>
      <c r="E9515">
        <v>14668.38</v>
      </c>
      <c r="F9515">
        <v>222.25</v>
      </c>
      <c r="G9515">
        <v>-1003.29</v>
      </c>
      <c r="H9515">
        <v>0.48499999999999999</v>
      </c>
      <c r="I9515">
        <v>1</v>
      </c>
      <c r="J9515">
        <v>55</v>
      </c>
      <c r="K9515">
        <v>2.6</v>
      </c>
      <c r="L9515">
        <v>9</v>
      </c>
      <c r="M9515">
        <v>0</v>
      </c>
      <c r="N9515" t="s">
        <v>725</v>
      </c>
      <c r="O9515" t="s">
        <v>565</v>
      </c>
      <c r="P9515">
        <v>3333.75</v>
      </c>
      <c r="Q9515" t="s">
        <v>36</v>
      </c>
    </row>
    <row r="9516" spans="1:17" x14ac:dyDescent="0.25">
      <c r="A9516">
        <v>9591</v>
      </c>
      <c r="B9516" t="s">
        <v>17</v>
      </c>
      <c r="C9516" t="s">
        <v>18</v>
      </c>
      <c r="D9516">
        <v>6</v>
      </c>
      <c r="E9516">
        <v>6019.58</v>
      </c>
      <c r="F9516">
        <v>250.82</v>
      </c>
      <c r="G9516">
        <v>1303.67</v>
      </c>
      <c r="H9516">
        <v>0.83299999999999996</v>
      </c>
      <c r="I9516">
        <v>1.3</v>
      </c>
      <c r="J9516">
        <v>22</v>
      </c>
      <c r="K9516">
        <v>1.55</v>
      </c>
      <c r="L9516">
        <v>9</v>
      </c>
      <c r="M9516">
        <v>1</v>
      </c>
      <c r="N9516" t="s">
        <v>384</v>
      </c>
      <c r="O9516" t="s">
        <v>412</v>
      </c>
      <c r="P9516">
        <v>2257.38</v>
      </c>
      <c r="Q9516" t="s">
        <v>36</v>
      </c>
    </row>
    <row r="9517" spans="1:17" x14ac:dyDescent="0.25">
      <c r="A9517">
        <v>9592</v>
      </c>
      <c r="B9517" t="s">
        <v>17</v>
      </c>
      <c r="C9517" t="s">
        <v>18</v>
      </c>
      <c r="D9517">
        <v>1</v>
      </c>
      <c r="E9517">
        <v>855.94</v>
      </c>
      <c r="F9517">
        <v>213.99</v>
      </c>
      <c r="G9517">
        <v>70.760000000000005</v>
      </c>
      <c r="H9517">
        <v>1</v>
      </c>
      <c r="I9517">
        <v>1</v>
      </c>
      <c r="J9517">
        <v>4</v>
      </c>
      <c r="K9517">
        <v>2</v>
      </c>
      <c r="L9517">
        <v>4</v>
      </c>
      <c r="M9517">
        <v>1</v>
      </c>
      <c r="N9517" t="s">
        <v>684</v>
      </c>
      <c r="O9517" t="s">
        <v>684</v>
      </c>
      <c r="P9517">
        <v>320.98</v>
      </c>
      <c r="Q9517" t="s">
        <v>52</v>
      </c>
    </row>
    <row r="9518" spans="1:17" x14ac:dyDescent="0.25">
      <c r="A9518">
        <v>9593</v>
      </c>
      <c r="B9518" t="s">
        <v>17</v>
      </c>
      <c r="C9518" t="s">
        <v>23</v>
      </c>
      <c r="D9518">
        <v>5</v>
      </c>
      <c r="E9518">
        <v>6659.32</v>
      </c>
      <c r="F9518">
        <v>246.64</v>
      </c>
      <c r="G9518">
        <v>1118.79</v>
      </c>
      <c r="H9518">
        <v>0.85199999999999998</v>
      </c>
      <c r="I9518">
        <v>1.3</v>
      </c>
      <c r="J9518">
        <v>23</v>
      </c>
      <c r="K9518">
        <v>1.83</v>
      </c>
      <c r="L9518">
        <v>14</v>
      </c>
      <c r="M9518">
        <v>1</v>
      </c>
      <c r="N9518" t="s">
        <v>95</v>
      </c>
      <c r="O9518" t="s">
        <v>166</v>
      </c>
      <c r="P9518">
        <v>1849.8</v>
      </c>
      <c r="Q9518" t="s">
        <v>20</v>
      </c>
    </row>
    <row r="9519" spans="1:17" x14ac:dyDescent="0.25">
      <c r="A9519">
        <v>9594</v>
      </c>
      <c r="B9519" t="s">
        <v>28</v>
      </c>
      <c r="C9519" t="s">
        <v>18</v>
      </c>
      <c r="D9519">
        <v>3</v>
      </c>
      <c r="E9519">
        <v>5439.42</v>
      </c>
      <c r="F9519">
        <v>217.58</v>
      </c>
      <c r="G9519">
        <v>342.24</v>
      </c>
      <c r="H9519">
        <v>0.8</v>
      </c>
      <c r="I9519">
        <v>2.8</v>
      </c>
      <c r="J9519">
        <v>24</v>
      </c>
      <c r="K9519">
        <v>1.58</v>
      </c>
      <c r="L9519">
        <v>14</v>
      </c>
      <c r="M9519">
        <v>1</v>
      </c>
      <c r="N9519" t="s">
        <v>928</v>
      </c>
      <c r="O9519" t="s">
        <v>540</v>
      </c>
      <c r="P9519">
        <v>979.11</v>
      </c>
      <c r="Q9519" t="s">
        <v>20</v>
      </c>
    </row>
    <row r="9520" spans="1:17" x14ac:dyDescent="0.25">
      <c r="A9520">
        <v>9595</v>
      </c>
      <c r="B9520" t="s">
        <v>17</v>
      </c>
      <c r="C9520" t="s">
        <v>18</v>
      </c>
      <c r="D9520">
        <v>1</v>
      </c>
      <c r="E9520">
        <v>1589.97</v>
      </c>
      <c r="F9520">
        <v>176.66</v>
      </c>
      <c r="G9520">
        <v>19.559999999999999</v>
      </c>
      <c r="H9520">
        <v>1</v>
      </c>
      <c r="I9520">
        <v>4</v>
      </c>
      <c r="J9520">
        <v>9</v>
      </c>
      <c r="K9520">
        <v>1.67</v>
      </c>
      <c r="L9520">
        <v>3</v>
      </c>
      <c r="M9520">
        <v>1</v>
      </c>
      <c r="N9520" t="s">
        <v>114</v>
      </c>
      <c r="O9520" t="s">
        <v>114</v>
      </c>
      <c r="P9520">
        <v>264.99</v>
      </c>
      <c r="Q9520" t="s">
        <v>52</v>
      </c>
    </row>
    <row r="9521" spans="1:17" x14ac:dyDescent="0.25">
      <c r="A9521">
        <v>9596</v>
      </c>
      <c r="B9521" t="s">
        <v>17</v>
      </c>
      <c r="C9521" t="s">
        <v>18</v>
      </c>
      <c r="D9521">
        <v>3</v>
      </c>
      <c r="E9521">
        <v>5049.41</v>
      </c>
      <c r="F9521">
        <v>219.54</v>
      </c>
      <c r="G9521">
        <v>1358.62</v>
      </c>
      <c r="H9521">
        <v>0.87</v>
      </c>
      <c r="I9521">
        <v>0.9</v>
      </c>
      <c r="J9521">
        <v>20</v>
      </c>
      <c r="K9521">
        <v>3</v>
      </c>
      <c r="L9521">
        <v>0</v>
      </c>
      <c r="M9521">
        <v>0</v>
      </c>
      <c r="N9521" t="s">
        <v>548</v>
      </c>
      <c r="O9521" t="s">
        <v>468</v>
      </c>
      <c r="P9521">
        <v>987.93</v>
      </c>
      <c r="Q9521" t="s">
        <v>20</v>
      </c>
    </row>
    <row r="9522" spans="1:17" x14ac:dyDescent="0.25">
      <c r="A9522">
        <v>9597</v>
      </c>
      <c r="B9522" t="s">
        <v>28</v>
      </c>
      <c r="C9522" t="s">
        <v>23</v>
      </c>
      <c r="D9522">
        <v>9</v>
      </c>
      <c r="E9522">
        <v>12233.03</v>
      </c>
      <c r="F9522">
        <v>230.81</v>
      </c>
      <c r="G9522">
        <v>683</v>
      </c>
      <c r="H9522">
        <v>0.77400000000000002</v>
      </c>
      <c r="I9522">
        <v>0.9</v>
      </c>
      <c r="J9522">
        <v>45</v>
      </c>
      <c r="K9522">
        <v>1.62</v>
      </c>
      <c r="L9522">
        <v>32</v>
      </c>
      <c r="M9522">
        <v>1</v>
      </c>
      <c r="N9522" t="s">
        <v>393</v>
      </c>
      <c r="O9522" t="s">
        <v>931</v>
      </c>
      <c r="P9522">
        <v>3115.94</v>
      </c>
      <c r="Q9522" t="s">
        <v>36</v>
      </c>
    </row>
    <row r="9523" spans="1:17" x14ac:dyDescent="0.25">
      <c r="A9523">
        <v>9598</v>
      </c>
      <c r="B9523" t="s">
        <v>28</v>
      </c>
      <c r="C9523" t="s">
        <v>18</v>
      </c>
      <c r="D9523">
        <v>4</v>
      </c>
      <c r="E9523">
        <v>4313.6000000000004</v>
      </c>
      <c r="F9523">
        <v>205.41</v>
      </c>
      <c r="G9523">
        <v>882.73</v>
      </c>
      <c r="H9523">
        <v>0</v>
      </c>
      <c r="I9523">
        <v>-1.5</v>
      </c>
      <c r="J9523">
        <v>12</v>
      </c>
      <c r="K9523">
        <v>1.67</v>
      </c>
      <c r="L9523">
        <v>8</v>
      </c>
      <c r="M9523">
        <v>1</v>
      </c>
      <c r="N9523" t="s">
        <v>380</v>
      </c>
      <c r="O9523" t="s">
        <v>48</v>
      </c>
      <c r="P9523">
        <v>1232.46</v>
      </c>
      <c r="Q9523" t="s">
        <v>20</v>
      </c>
    </row>
    <row r="9524" spans="1:17" x14ac:dyDescent="0.25">
      <c r="A9524">
        <v>9599</v>
      </c>
      <c r="B9524" t="s">
        <v>28</v>
      </c>
      <c r="C9524" t="s">
        <v>23</v>
      </c>
      <c r="D9524">
        <v>5</v>
      </c>
      <c r="E9524">
        <v>1669.72</v>
      </c>
      <c r="F9524">
        <v>151.79</v>
      </c>
      <c r="G9524">
        <v>215.27</v>
      </c>
      <c r="H9524">
        <v>0.45500000000000002</v>
      </c>
      <c r="I9524">
        <v>0.6</v>
      </c>
      <c r="J9524">
        <v>9</v>
      </c>
      <c r="K9524">
        <v>2.11</v>
      </c>
      <c r="L9524">
        <v>5</v>
      </c>
      <c r="M9524">
        <v>0</v>
      </c>
      <c r="N9524" t="s">
        <v>425</v>
      </c>
      <c r="O9524" t="s">
        <v>415</v>
      </c>
      <c r="P9524">
        <v>1138.42</v>
      </c>
      <c r="Q9524" t="s">
        <v>20</v>
      </c>
    </row>
    <row r="9525" spans="1:17" x14ac:dyDescent="0.25">
      <c r="A9525">
        <v>9600</v>
      </c>
      <c r="B9525" t="s">
        <v>17</v>
      </c>
      <c r="C9525" t="s">
        <v>18</v>
      </c>
      <c r="D9525">
        <v>4</v>
      </c>
      <c r="E9525">
        <v>3529.59</v>
      </c>
      <c r="F9525">
        <v>220.6</v>
      </c>
      <c r="G9525">
        <v>1001.45</v>
      </c>
      <c r="H9525">
        <v>0</v>
      </c>
      <c r="I9525">
        <v>-1.6</v>
      </c>
      <c r="J9525">
        <v>10</v>
      </c>
      <c r="K9525">
        <v>1.5</v>
      </c>
      <c r="L9525">
        <v>5</v>
      </c>
      <c r="M9525">
        <v>1</v>
      </c>
      <c r="N9525" t="s">
        <v>238</v>
      </c>
      <c r="O9525" t="s">
        <v>394</v>
      </c>
      <c r="P9525">
        <v>1323.6</v>
      </c>
      <c r="Q9525" t="s">
        <v>20</v>
      </c>
    </row>
    <row r="9526" spans="1:17" x14ac:dyDescent="0.25">
      <c r="A9526">
        <v>9601</v>
      </c>
      <c r="B9526" t="s">
        <v>33</v>
      </c>
      <c r="C9526" t="s">
        <v>18</v>
      </c>
      <c r="D9526">
        <v>1</v>
      </c>
      <c r="E9526">
        <v>649.9</v>
      </c>
      <c r="F9526">
        <v>162.47999999999999</v>
      </c>
      <c r="G9526">
        <v>161.97999999999999</v>
      </c>
      <c r="H9526">
        <v>0</v>
      </c>
      <c r="I9526">
        <v>-1</v>
      </c>
      <c r="J9526">
        <v>0</v>
      </c>
      <c r="K9526">
        <v>1.83</v>
      </c>
      <c r="L9526">
        <v>0</v>
      </c>
      <c r="M9526">
        <v>0</v>
      </c>
      <c r="N9526" t="s">
        <v>238</v>
      </c>
      <c r="O9526" t="s">
        <v>238</v>
      </c>
      <c r="P9526">
        <v>243.72</v>
      </c>
      <c r="Q9526" t="s">
        <v>52</v>
      </c>
    </row>
    <row r="9527" spans="1:17" x14ac:dyDescent="0.25">
      <c r="A9527">
        <v>9602</v>
      </c>
      <c r="B9527" t="s">
        <v>28</v>
      </c>
      <c r="C9527" t="s">
        <v>23</v>
      </c>
      <c r="D9527">
        <v>4</v>
      </c>
      <c r="E9527">
        <v>6581.16</v>
      </c>
      <c r="F9527">
        <v>253.12</v>
      </c>
      <c r="G9527">
        <v>516.94000000000005</v>
      </c>
      <c r="H9527">
        <v>0.92300000000000004</v>
      </c>
      <c r="I9527">
        <v>1.5</v>
      </c>
      <c r="J9527">
        <v>23</v>
      </c>
      <c r="K9527">
        <v>1.57</v>
      </c>
      <c r="L9527">
        <v>13</v>
      </c>
      <c r="M9527">
        <v>1</v>
      </c>
      <c r="N9527" t="s">
        <v>787</v>
      </c>
      <c r="O9527" t="s">
        <v>1014</v>
      </c>
      <c r="P9527">
        <v>1518.72</v>
      </c>
      <c r="Q9527" t="s">
        <v>20</v>
      </c>
    </row>
    <row r="9528" spans="1:17" x14ac:dyDescent="0.25">
      <c r="A9528">
        <v>9603</v>
      </c>
      <c r="B9528" t="s">
        <v>17</v>
      </c>
      <c r="C9528" t="s">
        <v>18</v>
      </c>
      <c r="D9528">
        <v>10</v>
      </c>
      <c r="E9528">
        <v>10547.75</v>
      </c>
      <c r="F9528">
        <v>199.01</v>
      </c>
      <c r="G9528">
        <v>218.91</v>
      </c>
      <c r="H9528">
        <v>0.755</v>
      </c>
      <c r="I9528">
        <v>1.3</v>
      </c>
      <c r="J9528">
        <v>40</v>
      </c>
      <c r="K9528">
        <v>3.08</v>
      </c>
      <c r="L9528">
        <v>0</v>
      </c>
      <c r="M9528">
        <v>0</v>
      </c>
      <c r="N9528" t="s">
        <v>559</v>
      </c>
      <c r="O9528" t="s">
        <v>248</v>
      </c>
      <c r="P9528">
        <v>2985.15</v>
      </c>
      <c r="Q9528" t="s">
        <v>36</v>
      </c>
    </row>
    <row r="9529" spans="1:17" x14ac:dyDescent="0.25">
      <c r="A9529">
        <v>9604</v>
      </c>
      <c r="B9529" t="s">
        <v>17</v>
      </c>
      <c r="C9529" t="s">
        <v>23</v>
      </c>
      <c r="D9529">
        <v>5</v>
      </c>
      <c r="E9529">
        <v>5517.38</v>
      </c>
      <c r="F9529">
        <v>177.98</v>
      </c>
      <c r="G9529">
        <v>652.59</v>
      </c>
      <c r="H9529">
        <v>1</v>
      </c>
      <c r="I9529">
        <v>1.7</v>
      </c>
      <c r="J9529">
        <v>31</v>
      </c>
      <c r="K9529">
        <v>1.29</v>
      </c>
      <c r="L9529">
        <v>18</v>
      </c>
      <c r="M9529">
        <v>1</v>
      </c>
      <c r="N9529" t="s">
        <v>902</v>
      </c>
      <c r="O9529" t="s">
        <v>60</v>
      </c>
      <c r="P9529">
        <v>1334.85</v>
      </c>
      <c r="Q9529" t="s">
        <v>20</v>
      </c>
    </row>
    <row r="9530" spans="1:17" x14ac:dyDescent="0.25">
      <c r="A9530">
        <v>9605</v>
      </c>
      <c r="B9530" t="s">
        <v>33</v>
      </c>
      <c r="C9530" t="s">
        <v>23</v>
      </c>
      <c r="D9530">
        <v>5</v>
      </c>
      <c r="E9530">
        <v>8201.5300000000007</v>
      </c>
      <c r="F9530">
        <v>234.33</v>
      </c>
      <c r="G9530">
        <v>1695.2</v>
      </c>
      <c r="H9530">
        <v>0.77100000000000002</v>
      </c>
      <c r="I9530">
        <v>0.9</v>
      </c>
      <c r="J9530">
        <v>27</v>
      </c>
      <c r="K9530">
        <v>1.52</v>
      </c>
      <c r="L9530">
        <v>20</v>
      </c>
      <c r="M9530">
        <v>1</v>
      </c>
      <c r="N9530" t="s">
        <v>409</v>
      </c>
      <c r="O9530" t="s">
        <v>408</v>
      </c>
      <c r="P9530">
        <v>1757.48</v>
      </c>
      <c r="Q9530" t="s">
        <v>20</v>
      </c>
    </row>
    <row r="9531" spans="1:17" x14ac:dyDescent="0.25">
      <c r="A9531">
        <v>9606</v>
      </c>
      <c r="B9531" t="s">
        <v>17</v>
      </c>
      <c r="C9531" t="s">
        <v>18</v>
      </c>
      <c r="D9531">
        <v>7</v>
      </c>
      <c r="E9531">
        <v>6289.47</v>
      </c>
      <c r="F9531">
        <v>216.88</v>
      </c>
      <c r="G9531">
        <v>-268.39</v>
      </c>
      <c r="H9531">
        <v>0.65500000000000003</v>
      </c>
      <c r="I9531">
        <v>0.3</v>
      </c>
      <c r="J9531">
        <v>22</v>
      </c>
      <c r="K9531">
        <v>2.68</v>
      </c>
      <c r="L9531">
        <v>3</v>
      </c>
      <c r="M9531">
        <v>0</v>
      </c>
      <c r="N9531" t="s">
        <v>933</v>
      </c>
      <c r="O9531" t="s">
        <v>574</v>
      </c>
      <c r="P9531">
        <v>2277.2399999999998</v>
      </c>
      <c r="Q9531" t="s">
        <v>36</v>
      </c>
    </row>
    <row r="9532" spans="1:17" x14ac:dyDescent="0.25">
      <c r="A9532">
        <v>9607</v>
      </c>
      <c r="B9532" t="s">
        <v>28</v>
      </c>
      <c r="C9532" t="s">
        <v>23</v>
      </c>
      <c r="D9532">
        <v>8</v>
      </c>
      <c r="E9532">
        <v>8818.7000000000007</v>
      </c>
      <c r="F9532">
        <v>179.97</v>
      </c>
      <c r="G9532">
        <v>952.68</v>
      </c>
      <c r="H9532">
        <v>0.77600000000000002</v>
      </c>
      <c r="I9532">
        <v>1.1000000000000001</v>
      </c>
      <c r="J9532">
        <v>41</v>
      </c>
      <c r="K9532">
        <v>1.78</v>
      </c>
      <c r="L9532">
        <v>26</v>
      </c>
      <c r="M9532">
        <v>1</v>
      </c>
      <c r="N9532" t="s">
        <v>120</v>
      </c>
      <c r="O9532" t="s">
        <v>861</v>
      </c>
      <c r="P9532">
        <v>2159.64</v>
      </c>
      <c r="Q9532" t="s">
        <v>36</v>
      </c>
    </row>
    <row r="9533" spans="1:17" x14ac:dyDescent="0.25">
      <c r="A9533">
        <v>9608</v>
      </c>
      <c r="B9533" t="s">
        <v>17</v>
      </c>
      <c r="C9533" t="s">
        <v>18</v>
      </c>
      <c r="D9533">
        <v>7</v>
      </c>
      <c r="E9533">
        <v>6984.15</v>
      </c>
      <c r="F9533">
        <v>211.64</v>
      </c>
      <c r="G9533">
        <v>1800.7</v>
      </c>
      <c r="H9533">
        <v>0.879</v>
      </c>
      <c r="I9533">
        <v>2.4</v>
      </c>
      <c r="J9533">
        <v>32</v>
      </c>
      <c r="K9533">
        <v>1.91</v>
      </c>
      <c r="L9533">
        <v>19</v>
      </c>
      <c r="M9533">
        <v>1</v>
      </c>
      <c r="N9533" t="s">
        <v>386</v>
      </c>
      <c r="O9533" t="s">
        <v>539</v>
      </c>
      <c r="P9533">
        <v>2222.2199999999998</v>
      </c>
      <c r="Q9533" t="s">
        <v>36</v>
      </c>
    </row>
    <row r="9534" spans="1:17" x14ac:dyDescent="0.25">
      <c r="A9534">
        <v>9609</v>
      </c>
      <c r="B9534" t="s">
        <v>17</v>
      </c>
      <c r="C9534" t="s">
        <v>18</v>
      </c>
      <c r="D9534">
        <v>8</v>
      </c>
      <c r="E9534">
        <v>8929.4</v>
      </c>
      <c r="F9534">
        <v>241.34</v>
      </c>
      <c r="G9534">
        <v>1949.82</v>
      </c>
      <c r="H9534">
        <v>0.51400000000000001</v>
      </c>
      <c r="I9534">
        <v>0.2</v>
      </c>
      <c r="J9534">
        <v>29</v>
      </c>
      <c r="K9534">
        <v>1.31</v>
      </c>
      <c r="L9534">
        <v>17</v>
      </c>
      <c r="M9534">
        <v>1</v>
      </c>
      <c r="N9534" t="s">
        <v>204</v>
      </c>
      <c r="O9534" t="s">
        <v>888</v>
      </c>
      <c r="P9534">
        <v>2896.08</v>
      </c>
      <c r="Q9534" t="s">
        <v>36</v>
      </c>
    </row>
    <row r="9535" spans="1:17" x14ac:dyDescent="0.25">
      <c r="A9535">
        <v>9610</v>
      </c>
      <c r="B9535" t="s">
        <v>33</v>
      </c>
      <c r="C9535" t="s">
        <v>18</v>
      </c>
      <c r="D9535">
        <v>6</v>
      </c>
      <c r="E9535">
        <v>6643.88</v>
      </c>
      <c r="F9535">
        <v>201.33</v>
      </c>
      <c r="G9535">
        <v>-1017.32</v>
      </c>
      <c r="H9535">
        <v>0.81799999999999995</v>
      </c>
      <c r="I9535">
        <v>1.6</v>
      </c>
      <c r="J9535">
        <v>31</v>
      </c>
      <c r="K9535">
        <v>1.71</v>
      </c>
      <c r="L9535">
        <v>19</v>
      </c>
      <c r="M9535">
        <v>1</v>
      </c>
      <c r="N9535" t="s">
        <v>821</v>
      </c>
      <c r="O9535" t="s">
        <v>651</v>
      </c>
      <c r="P9535">
        <v>1811.97</v>
      </c>
      <c r="Q9535" t="s">
        <v>20</v>
      </c>
    </row>
    <row r="9536" spans="1:17" x14ac:dyDescent="0.25">
      <c r="A9536">
        <v>9611</v>
      </c>
      <c r="B9536" t="s">
        <v>33</v>
      </c>
      <c r="C9536" t="s">
        <v>18</v>
      </c>
      <c r="D9536">
        <v>3</v>
      </c>
      <c r="E9536">
        <v>5619.3</v>
      </c>
      <c r="F9536">
        <v>208.12</v>
      </c>
      <c r="G9536">
        <v>-1433.41</v>
      </c>
      <c r="H9536">
        <v>0.96299999999999997</v>
      </c>
      <c r="I9536">
        <v>1</v>
      </c>
      <c r="J9536">
        <v>26</v>
      </c>
      <c r="K9536">
        <v>1.69</v>
      </c>
      <c r="L9536">
        <v>13</v>
      </c>
      <c r="M9536">
        <v>1</v>
      </c>
      <c r="N9536" t="s">
        <v>1021</v>
      </c>
      <c r="O9536" t="s">
        <v>399</v>
      </c>
      <c r="P9536">
        <v>936.54</v>
      </c>
      <c r="Q9536" t="s">
        <v>20</v>
      </c>
    </row>
    <row r="9537" spans="1:17" x14ac:dyDescent="0.25">
      <c r="A9537">
        <v>9612</v>
      </c>
      <c r="B9537" t="s">
        <v>33</v>
      </c>
      <c r="C9537" t="s">
        <v>23</v>
      </c>
      <c r="D9537">
        <v>5</v>
      </c>
      <c r="E9537">
        <v>7421.42</v>
      </c>
      <c r="F9537">
        <v>255.91</v>
      </c>
      <c r="G9537">
        <v>1728.33</v>
      </c>
      <c r="H9537">
        <v>0.55200000000000005</v>
      </c>
      <c r="I9537">
        <v>0.2</v>
      </c>
      <c r="J9537">
        <v>29</v>
      </c>
      <c r="K9537">
        <v>2.17</v>
      </c>
      <c r="L9537">
        <v>13</v>
      </c>
      <c r="M9537">
        <v>1</v>
      </c>
      <c r="N9537" t="s">
        <v>239</v>
      </c>
      <c r="O9537" t="s">
        <v>399</v>
      </c>
      <c r="P9537">
        <v>1919.32</v>
      </c>
      <c r="Q9537" t="s">
        <v>20</v>
      </c>
    </row>
    <row r="9538" spans="1:17" x14ac:dyDescent="0.25">
      <c r="A9538">
        <v>9613</v>
      </c>
      <c r="B9538" t="s">
        <v>33</v>
      </c>
      <c r="C9538" t="s">
        <v>18</v>
      </c>
      <c r="D9538">
        <v>3</v>
      </c>
      <c r="E9538">
        <v>1019.86</v>
      </c>
      <c r="F9538">
        <v>169.98</v>
      </c>
      <c r="G9538">
        <v>169.03</v>
      </c>
      <c r="H9538">
        <v>0</v>
      </c>
      <c r="I9538">
        <v>-1</v>
      </c>
      <c r="J9538">
        <v>1</v>
      </c>
      <c r="K9538">
        <v>1</v>
      </c>
      <c r="L9538">
        <v>1</v>
      </c>
      <c r="M9538">
        <v>1</v>
      </c>
      <c r="N9538" t="s">
        <v>957</v>
      </c>
      <c r="O9538" t="s">
        <v>30</v>
      </c>
      <c r="P9538">
        <v>764.91</v>
      </c>
      <c r="Q9538" t="s">
        <v>20</v>
      </c>
    </row>
    <row r="9539" spans="1:17" x14ac:dyDescent="0.25">
      <c r="A9539">
        <v>9614</v>
      </c>
      <c r="B9539" t="s">
        <v>17</v>
      </c>
      <c r="C9539" t="s">
        <v>18</v>
      </c>
      <c r="D9539">
        <v>4</v>
      </c>
      <c r="E9539">
        <v>6328.97</v>
      </c>
      <c r="F9539">
        <v>197.78</v>
      </c>
      <c r="G9539">
        <v>1445.67</v>
      </c>
      <c r="H9539">
        <v>0.93799999999999994</v>
      </c>
      <c r="I9539">
        <v>0.9</v>
      </c>
      <c r="J9539">
        <v>30</v>
      </c>
      <c r="K9539">
        <v>1.47</v>
      </c>
      <c r="L9539">
        <v>17</v>
      </c>
      <c r="M9539">
        <v>1</v>
      </c>
      <c r="N9539" t="s">
        <v>153</v>
      </c>
      <c r="O9539" t="s">
        <v>311</v>
      </c>
      <c r="P9539">
        <v>1186.68</v>
      </c>
      <c r="Q9539" t="s">
        <v>20</v>
      </c>
    </row>
    <row r="9540" spans="1:17" x14ac:dyDescent="0.25">
      <c r="A9540">
        <v>9615</v>
      </c>
      <c r="B9540" t="s">
        <v>33</v>
      </c>
      <c r="C9540" t="s">
        <v>18</v>
      </c>
      <c r="D9540">
        <v>2</v>
      </c>
      <c r="E9540">
        <v>6079.06</v>
      </c>
      <c r="F9540">
        <v>217.11</v>
      </c>
      <c r="G9540">
        <v>-2868.83</v>
      </c>
      <c r="H9540">
        <v>0.89300000000000002</v>
      </c>
      <c r="I9540">
        <v>1.6</v>
      </c>
      <c r="J9540">
        <v>28</v>
      </c>
      <c r="K9540">
        <v>1.46</v>
      </c>
      <c r="L9540">
        <v>8</v>
      </c>
      <c r="M9540">
        <v>1</v>
      </c>
      <c r="N9540" t="s">
        <v>723</v>
      </c>
      <c r="O9540" t="s">
        <v>606</v>
      </c>
      <c r="P9540">
        <v>651.33000000000004</v>
      </c>
      <c r="Q9540" t="s">
        <v>20</v>
      </c>
    </row>
    <row r="9541" spans="1:17" x14ac:dyDescent="0.25">
      <c r="A9541">
        <v>9616</v>
      </c>
      <c r="B9541" t="s">
        <v>33</v>
      </c>
      <c r="C9541" t="s">
        <v>23</v>
      </c>
      <c r="D9541">
        <v>4</v>
      </c>
      <c r="E9541">
        <v>8229.0400000000009</v>
      </c>
      <c r="F9541">
        <v>205.73</v>
      </c>
      <c r="G9541">
        <v>1940.15</v>
      </c>
      <c r="H9541">
        <v>0.32500000000000001</v>
      </c>
      <c r="I9541">
        <v>0.6</v>
      </c>
      <c r="J9541">
        <v>40</v>
      </c>
      <c r="K9541">
        <v>1.4</v>
      </c>
      <c r="L9541">
        <v>22</v>
      </c>
      <c r="M9541">
        <v>1</v>
      </c>
      <c r="N9541" t="s">
        <v>83</v>
      </c>
      <c r="O9541" t="s">
        <v>933</v>
      </c>
      <c r="P9541">
        <v>1234.3800000000001</v>
      </c>
      <c r="Q9541" t="s">
        <v>20</v>
      </c>
    </row>
    <row r="9542" spans="1:17" x14ac:dyDescent="0.25">
      <c r="A9542">
        <v>9617</v>
      </c>
      <c r="B9542" t="s">
        <v>17</v>
      </c>
      <c r="C9542" t="s">
        <v>18</v>
      </c>
      <c r="D9542">
        <v>4</v>
      </c>
      <c r="E9542">
        <v>5154.05</v>
      </c>
      <c r="F9542">
        <v>156.18</v>
      </c>
      <c r="G9542">
        <v>-569.39</v>
      </c>
      <c r="H9542">
        <v>1</v>
      </c>
      <c r="I9542">
        <v>2.2000000000000002</v>
      </c>
      <c r="J9542">
        <v>33</v>
      </c>
      <c r="K9542">
        <v>1.82</v>
      </c>
      <c r="L9542">
        <v>21</v>
      </c>
      <c r="M9542">
        <v>1</v>
      </c>
      <c r="N9542" t="s">
        <v>595</v>
      </c>
      <c r="O9542" t="s">
        <v>420</v>
      </c>
      <c r="P9542">
        <v>937.08</v>
      </c>
      <c r="Q9542" t="s">
        <v>20</v>
      </c>
    </row>
    <row r="9543" spans="1:17" x14ac:dyDescent="0.25">
      <c r="A9543">
        <v>9618</v>
      </c>
      <c r="B9543" t="s">
        <v>17</v>
      </c>
      <c r="C9543" t="s">
        <v>18</v>
      </c>
      <c r="D9543">
        <v>3</v>
      </c>
      <c r="E9543">
        <v>3287.47</v>
      </c>
      <c r="F9543">
        <v>156.55000000000001</v>
      </c>
      <c r="G9543">
        <v>-365.15</v>
      </c>
      <c r="H9543">
        <v>0.76200000000000001</v>
      </c>
      <c r="I9543">
        <v>0.5</v>
      </c>
      <c r="J9543">
        <v>16</v>
      </c>
      <c r="K9543">
        <v>1.25</v>
      </c>
      <c r="L9543">
        <v>8</v>
      </c>
      <c r="M9543">
        <v>1</v>
      </c>
      <c r="N9543" t="s">
        <v>906</v>
      </c>
      <c r="O9543" t="s">
        <v>42</v>
      </c>
      <c r="P9543">
        <v>704.48</v>
      </c>
      <c r="Q9543" t="s">
        <v>20</v>
      </c>
    </row>
    <row r="9544" spans="1:17" x14ac:dyDescent="0.25">
      <c r="A9544">
        <v>9619</v>
      </c>
      <c r="B9544" t="s">
        <v>17</v>
      </c>
      <c r="C9544" t="s">
        <v>23</v>
      </c>
      <c r="D9544">
        <v>6</v>
      </c>
      <c r="E9544">
        <v>4724.46</v>
      </c>
      <c r="F9544">
        <v>168.73</v>
      </c>
      <c r="G9544">
        <v>-565.80999999999995</v>
      </c>
      <c r="H9544">
        <v>0.89300000000000002</v>
      </c>
      <c r="I9544">
        <v>0.9</v>
      </c>
      <c r="J9544">
        <v>24</v>
      </c>
      <c r="K9544">
        <v>1.58</v>
      </c>
      <c r="L9544">
        <v>15</v>
      </c>
      <c r="M9544">
        <v>1</v>
      </c>
      <c r="N9544" t="s">
        <v>352</v>
      </c>
      <c r="O9544" t="s">
        <v>490</v>
      </c>
      <c r="P9544">
        <v>1518.57</v>
      </c>
      <c r="Q9544" t="s">
        <v>20</v>
      </c>
    </row>
    <row r="9545" spans="1:17" x14ac:dyDescent="0.25">
      <c r="A9545">
        <v>9620</v>
      </c>
      <c r="B9545" t="s">
        <v>17</v>
      </c>
      <c r="C9545" t="s">
        <v>18</v>
      </c>
      <c r="D9545">
        <v>2</v>
      </c>
      <c r="E9545">
        <v>299.95999999999998</v>
      </c>
      <c r="F9545">
        <v>149.97999999999999</v>
      </c>
      <c r="G9545">
        <v>58.68</v>
      </c>
      <c r="H9545">
        <v>0</v>
      </c>
      <c r="I9545">
        <v>0</v>
      </c>
      <c r="J9545">
        <v>1</v>
      </c>
      <c r="K9545">
        <v>2</v>
      </c>
      <c r="L9545">
        <v>0</v>
      </c>
      <c r="M9545">
        <v>1</v>
      </c>
      <c r="N9545" t="s">
        <v>917</v>
      </c>
      <c r="O9545" t="s">
        <v>973</v>
      </c>
      <c r="P9545">
        <v>449.94</v>
      </c>
      <c r="Q9545" t="s">
        <v>52</v>
      </c>
    </row>
    <row r="9546" spans="1:17" x14ac:dyDescent="0.25">
      <c r="A9546">
        <v>9621</v>
      </c>
      <c r="B9546" t="s">
        <v>17</v>
      </c>
      <c r="C9546" t="s">
        <v>23</v>
      </c>
      <c r="D9546">
        <v>3</v>
      </c>
      <c r="E9546">
        <v>1889.64</v>
      </c>
      <c r="F9546">
        <v>188.96</v>
      </c>
      <c r="G9546">
        <v>367.64</v>
      </c>
      <c r="H9546">
        <v>1</v>
      </c>
      <c r="I9546">
        <v>1.8</v>
      </c>
      <c r="J9546">
        <v>10</v>
      </c>
      <c r="K9546">
        <v>1</v>
      </c>
      <c r="L9546">
        <v>0</v>
      </c>
      <c r="M9546">
        <v>1</v>
      </c>
      <c r="N9546" t="s">
        <v>760</v>
      </c>
      <c r="O9546" t="s">
        <v>305</v>
      </c>
      <c r="P9546">
        <v>850.32</v>
      </c>
      <c r="Q9546" t="s">
        <v>20</v>
      </c>
    </row>
    <row r="9547" spans="1:17" x14ac:dyDescent="0.25">
      <c r="A9547">
        <v>9622</v>
      </c>
      <c r="B9547" t="s">
        <v>17</v>
      </c>
      <c r="C9547" t="s">
        <v>18</v>
      </c>
      <c r="D9547">
        <v>8</v>
      </c>
      <c r="E9547">
        <v>5069.37</v>
      </c>
      <c r="F9547">
        <v>187.75</v>
      </c>
      <c r="G9547">
        <v>1084.3800000000001</v>
      </c>
      <c r="H9547">
        <v>0.77800000000000002</v>
      </c>
      <c r="I9547">
        <v>0.8</v>
      </c>
      <c r="J9547">
        <v>21</v>
      </c>
      <c r="K9547">
        <v>1.19</v>
      </c>
      <c r="L9547">
        <v>11</v>
      </c>
      <c r="M9547">
        <v>1</v>
      </c>
      <c r="N9547" t="s">
        <v>67</v>
      </c>
      <c r="O9547" t="s">
        <v>41</v>
      </c>
      <c r="P9547">
        <v>2253</v>
      </c>
      <c r="Q9547" t="s">
        <v>36</v>
      </c>
    </row>
    <row r="9548" spans="1:17" x14ac:dyDescent="0.25">
      <c r="A9548">
        <v>9623</v>
      </c>
      <c r="B9548" t="s">
        <v>17</v>
      </c>
      <c r="C9548" t="s">
        <v>18</v>
      </c>
      <c r="D9548">
        <v>2</v>
      </c>
      <c r="E9548">
        <v>5359.59</v>
      </c>
      <c r="F9548">
        <v>214.38</v>
      </c>
      <c r="G9548">
        <v>165.46</v>
      </c>
      <c r="H9548">
        <v>1</v>
      </c>
      <c r="I9548">
        <v>1.4</v>
      </c>
      <c r="J9548">
        <v>25</v>
      </c>
      <c r="K9548">
        <v>1.1200000000000001</v>
      </c>
      <c r="L9548">
        <v>14</v>
      </c>
      <c r="M9548">
        <v>1</v>
      </c>
      <c r="N9548" t="s">
        <v>24</v>
      </c>
      <c r="O9548" t="s">
        <v>119</v>
      </c>
      <c r="P9548">
        <v>643.14</v>
      </c>
      <c r="Q9548" t="s">
        <v>20</v>
      </c>
    </row>
    <row r="9549" spans="1:17" x14ac:dyDescent="0.25">
      <c r="A9549">
        <v>9624</v>
      </c>
      <c r="B9549" t="s">
        <v>33</v>
      </c>
      <c r="C9549" t="s">
        <v>23</v>
      </c>
      <c r="D9549">
        <v>4</v>
      </c>
      <c r="E9549">
        <v>4709.63</v>
      </c>
      <c r="F9549">
        <v>168.2</v>
      </c>
      <c r="G9549">
        <v>531.77</v>
      </c>
      <c r="H9549">
        <v>0.5</v>
      </c>
      <c r="I9549">
        <v>0</v>
      </c>
      <c r="J9549">
        <v>24</v>
      </c>
      <c r="K9549">
        <v>1.42</v>
      </c>
      <c r="L9549">
        <v>7</v>
      </c>
      <c r="M9549">
        <v>1</v>
      </c>
      <c r="N9549" t="s">
        <v>254</v>
      </c>
      <c r="O9549" t="s">
        <v>701</v>
      </c>
      <c r="P9549">
        <v>1009.2</v>
      </c>
      <c r="Q9549" t="s">
        <v>20</v>
      </c>
    </row>
    <row r="9550" spans="1:17" x14ac:dyDescent="0.25">
      <c r="A9550">
        <v>9625</v>
      </c>
      <c r="B9550" t="s">
        <v>33</v>
      </c>
      <c r="C9550" t="s">
        <v>18</v>
      </c>
      <c r="D9550">
        <v>5</v>
      </c>
      <c r="E9550">
        <v>7809.34</v>
      </c>
      <c r="F9550">
        <v>205.51</v>
      </c>
      <c r="G9550">
        <v>1611.96</v>
      </c>
      <c r="H9550">
        <v>0.89500000000000002</v>
      </c>
      <c r="I9550">
        <v>0.9</v>
      </c>
      <c r="J9550">
        <v>37</v>
      </c>
      <c r="K9550">
        <v>1.95</v>
      </c>
      <c r="L9550">
        <v>33</v>
      </c>
      <c r="M9550">
        <v>1</v>
      </c>
      <c r="N9550" t="s">
        <v>821</v>
      </c>
      <c r="O9550" t="s">
        <v>466</v>
      </c>
      <c r="P9550">
        <v>1541.32</v>
      </c>
      <c r="Q9550" t="s">
        <v>20</v>
      </c>
    </row>
    <row r="9551" spans="1:17" x14ac:dyDescent="0.25">
      <c r="A9551">
        <v>9626</v>
      </c>
      <c r="B9551" t="s">
        <v>33</v>
      </c>
      <c r="C9551" t="s">
        <v>18</v>
      </c>
      <c r="D9551">
        <v>5</v>
      </c>
      <c r="E9551">
        <v>6001.53</v>
      </c>
      <c r="F9551">
        <v>214.34</v>
      </c>
      <c r="G9551">
        <v>742.2</v>
      </c>
      <c r="H9551">
        <v>0.60699999999999998</v>
      </c>
      <c r="I9551">
        <v>1.5</v>
      </c>
      <c r="J9551">
        <v>28</v>
      </c>
      <c r="K9551">
        <v>1.32</v>
      </c>
      <c r="L9551">
        <v>12</v>
      </c>
      <c r="M9551">
        <v>1</v>
      </c>
      <c r="N9551" t="s">
        <v>235</v>
      </c>
      <c r="O9551" t="s">
        <v>686</v>
      </c>
      <c r="P9551">
        <v>1607.55</v>
      </c>
      <c r="Q9551" t="s">
        <v>20</v>
      </c>
    </row>
    <row r="9552" spans="1:17" x14ac:dyDescent="0.25">
      <c r="A9552">
        <v>9627</v>
      </c>
      <c r="B9552" t="s">
        <v>33</v>
      </c>
      <c r="C9552" t="s">
        <v>18</v>
      </c>
      <c r="D9552">
        <v>3</v>
      </c>
      <c r="E9552">
        <v>2939.71</v>
      </c>
      <c r="F9552">
        <v>209.98</v>
      </c>
      <c r="G9552">
        <v>424.91</v>
      </c>
      <c r="H9552">
        <v>0</v>
      </c>
      <c r="I9552">
        <v>-1.1000000000000001</v>
      </c>
      <c r="J9552">
        <v>5</v>
      </c>
      <c r="K9552">
        <v>1</v>
      </c>
      <c r="L9552">
        <v>0</v>
      </c>
      <c r="M9552">
        <v>1</v>
      </c>
      <c r="N9552" t="s">
        <v>597</v>
      </c>
      <c r="O9552" t="s">
        <v>225</v>
      </c>
      <c r="P9552">
        <v>944.91</v>
      </c>
      <c r="Q9552" t="s">
        <v>20</v>
      </c>
    </row>
    <row r="9553" spans="1:17" x14ac:dyDescent="0.25">
      <c r="A9553">
        <v>9628</v>
      </c>
      <c r="B9553" t="s">
        <v>17</v>
      </c>
      <c r="C9553" t="s">
        <v>23</v>
      </c>
      <c r="D9553">
        <v>6</v>
      </c>
      <c r="E9553">
        <v>4131.57</v>
      </c>
      <c r="F9553">
        <v>187.8</v>
      </c>
      <c r="G9553">
        <v>-268.2</v>
      </c>
      <c r="H9553">
        <v>0.72699999999999998</v>
      </c>
      <c r="I9553">
        <v>0.5</v>
      </c>
      <c r="J9553">
        <v>15</v>
      </c>
      <c r="K9553">
        <v>1</v>
      </c>
      <c r="L9553">
        <v>4</v>
      </c>
      <c r="M9553">
        <v>1</v>
      </c>
      <c r="N9553" t="s">
        <v>295</v>
      </c>
      <c r="O9553" t="s">
        <v>642</v>
      </c>
      <c r="P9553">
        <v>1690.2</v>
      </c>
      <c r="Q9553" t="s">
        <v>20</v>
      </c>
    </row>
    <row r="9554" spans="1:17" x14ac:dyDescent="0.25">
      <c r="A9554">
        <v>9629</v>
      </c>
      <c r="B9554" t="s">
        <v>17</v>
      </c>
      <c r="C9554" t="s">
        <v>18</v>
      </c>
      <c r="D9554">
        <v>1</v>
      </c>
      <c r="E9554">
        <v>129.99</v>
      </c>
      <c r="F9554">
        <v>129.99</v>
      </c>
      <c r="G9554">
        <v>9.01</v>
      </c>
      <c r="H9554">
        <v>1</v>
      </c>
      <c r="I9554">
        <v>2</v>
      </c>
      <c r="J9554">
        <v>1</v>
      </c>
      <c r="K9554">
        <v>1</v>
      </c>
      <c r="L9554">
        <v>1</v>
      </c>
      <c r="M9554">
        <v>1</v>
      </c>
      <c r="N9554" t="s">
        <v>560</v>
      </c>
      <c r="O9554" t="s">
        <v>560</v>
      </c>
      <c r="P9554">
        <v>194.98</v>
      </c>
      <c r="Q9554" t="s">
        <v>52</v>
      </c>
    </row>
    <row r="9555" spans="1:17" x14ac:dyDescent="0.25">
      <c r="A9555">
        <v>9630</v>
      </c>
      <c r="B9555" t="s">
        <v>17</v>
      </c>
      <c r="C9555" t="s">
        <v>23</v>
      </c>
      <c r="D9555">
        <v>4</v>
      </c>
      <c r="E9555">
        <v>3247.54</v>
      </c>
      <c r="F9555">
        <v>249.81</v>
      </c>
      <c r="G9555">
        <v>618.72</v>
      </c>
      <c r="H9555">
        <v>7.6999999999999999E-2</v>
      </c>
      <c r="I9555">
        <v>-0.6</v>
      </c>
      <c r="J9555">
        <v>0</v>
      </c>
      <c r="K9555">
        <v>1.83</v>
      </c>
      <c r="L9555">
        <v>0</v>
      </c>
      <c r="M9555">
        <v>0</v>
      </c>
      <c r="N9555" t="s">
        <v>256</v>
      </c>
      <c r="O9555" t="s">
        <v>986</v>
      </c>
      <c r="P9555">
        <v>1498.86</v>
      </c>
      <c r="Q9555" t="s">
        <v>20</v>
      </c>
    </row>
    <row r="9556" spans="1:17" x14ac:dyDescent="0.25">
      <c r="A9556">
        <v>9631</v>
      </c>
      <c r="B9556" t="s">
        <v>28</v>
      </c>
      <c r="C9556" t="s">
        <v>18</v>
      </c>
      <c r="D9556">
        <v>4</v>
      </c>
      <c r="E9556">
        <v>2629.83</v>
      </c>
      <c r="F9556">
        <v>292.2</v>
      </c>
      <c r="G9556">
        <v>-973.18</v>
      </c>
      <c r="H9556">
        <v>0.77800000000000002</v>
      </c>
      <c r="I9556">
        <v>1.6</v>
      </c>
      <c r="J9556">
        <v>6</v>
      </c>
      <c r="K9556">
        <v>1.67</v>
      </c>
      <c r="L9556">
        <v>6</v>
      </c>
      <c r="M9556">
        <v>1</v>
      </c>
      <c r="N9556" t="s">
        <v>580</v>
      </c>
      <c r="O9556" t="s">
        <v>446</v>
      </c>
      <c r="P9556">
        <v>1753.2</v>
      </c>
      <c r="Q9556" t="s">
        <v>20</v>
      </c>
    </row>
    <row r="9557" spans="1:17" x14ac:dyDescent="0.25">
      <c r="A9557">
        <v>9632</v>
      </c>
      <c r="B9557" t="s">
        <v>33</v>
      </c>
      <c r="C9557" t="s">
        <v>23</v>
      </c>
      <c r="D9557">
        <v>8</v>
      </c>
      <c r="E9557">
        <v>11389.04</v>
      </c>
      <c r="F9557">
        <v>253.09</v>
      </c>
      <c r="G9557">
        <v>1865.03</v>
      </c>
      <c r="H9557">
        <v>0.75600000000000001</v>
      </c>
      <c r="I9557">
        <v>0.6</v>
      </c>
      <c r="J9557">
        <v>43</v>
      </c>
      <c r="K9557">
        <v>3.47</v>
      </c>
      <c r="L9557">
        <v>1</v>
      </c>
      <c r="M9557">
        <v>0</v>
      </c>
      <c r="N9557" t="s">
        <v>508</v>
      </c>
      <c r="O9557" t="s">
        <v>417</v>
      </c>
      <c r="P9557">
        <v>3037.08</v>
      </c>
      <c r="Q9557" t="s">
        <v>36</v>
      </c>
    </row>
    <row r="9558" spans="1:17" x14ac:dyDescent="0.25">
      <c r="A9558">
        <v>9633</v>
      </c>
      <c r="B9558" t="s">
        <v>33</v>
      </c>
      <c r="C9558" t="s">
        <v>18</v>
      </c>
      <c r="D9558">
        <v>4</v>
      </c>
      <c r="E9558">
        <v>9916.99</v>
      </c>
      <c r="F9558">
        <v>202.39</v>
      </c>
      <c r="G9558">
        <v>-785.82</v>
      </c>
      <c r="H9558">
        <v>0.89800000000000002</v>
      </c>
      <c r="I9558">
        <v>1.3</v>
      </c>
      <c r="J9558">
        <v>44</v>
      </c>
      <c r="K9558">
        <v>1.3</v>
      </c>
      <c r="L9558">
        <v>25</v>
      </c>
      <c r="M9558">
        <v>1</v>
      </c>
      <c r="N9558" t="s">
        <v>289</v>
      </c>
      <c r="O9558" t="s">
        <v>875</v>
      </c>
      <c r="P9558">
        <v>1214.3399999999999</v>
      </c>
      <c r="Q9558" t="s">
        <v>20</v>
      </c>
    </row>
    <row r="9559" spans="1:17" x14ac:dyDescent="0.25">
      <c r="A9559">
        <v>9634</v>
      </c>
      <c r="B9559" t="s">
        <v>33</v>
      </c>
      <c r="C9559" t="s">
        <v>18</v>
      </c>
      <c r="D9559">
        <v>5</v>
      </c>
      <c r="E9559">
        <v>4719.43</v>
      </c>
      <c r="F9559">
        <v>196.64</v>
      </c>
      <c r="G9559">
        <v>441.5</v>
      </c>
      <c r="H9559">
        <v>0.54200000000000004</v>
      </c>
      <c r="I9559">
        <v>0.2</v>
      </c>
      <c r="J9559">
        <v>13</v>
      </c>
      <c r="K9559">
        <v>1.62</v>
      </c>
      <c r="L9559">
        <v>5</v>
      </c>
      <c r="M9559">
        <v>1</v>
      </c>
      <c r="N9559" t="s">
        <v>328</v>
      </c>
      <c r="O9559" t="s">
        <v>208</v>
      </c>
      <c r="P9559">
        <v>1474.8</v>
      </c>
      <c r="Q9559" t="s">
        <v>20</v>
      </c>
    </row>
    <row r="9560" spans="1:17" x14ac:dyDescent="0.25">
      <c r="A9560">
        <v>9635</v>
      </c>
      <c r="B9560" t="s">
        <v>33</v>
      </c>
      <c r="C9560" t="s">
        <v>23</v>
      </c>
      <c r="D9560">
        <v>2</v>
      </c>
      <c r="E9560">
        <v>949.92</v>
      </c>
      <c r="F9560">
        <v>158.32</v>
      </c>
      <c r="G9560">
        <v>237.83</v>
      </c>
      <c r="H9560">
        <v>0</v>
      </c>
      <c r="I9560">
        <v>0</v>
      </c>
      <c r="J9560">
        <v>0</v>
      </c>
      <c r="K9560">
        <v>1.83</v>
      </c>
      <c r="L9560">
        <v>0</v>
      </c>
      <c r="M9560">
        <v>0</v>
      </c>
      <c r="N9560" t="s">
        <v>389</v>
      </c>
      <c r="O9560" t="s">
        <v>420</v>
      </c>
      <c r="P9560">
        <v>474.96</v>
      </c>
      <c r="Q9560" t="s">
        <v>52</v>
      </c>
    </row>
    <row r="9561" spans="1:17" x14ac:dyDescent="0.25">
      <c r="A9561">
        <v>9636</v>
      </c>
      <c r="B9561" t="s">
        <v>33</v>
      </c>
      <c r="C9561" t="s">
        <v>18</v>
      </c>
      <c r="D9561">
        <v>7</v>
      </c>
      <c r="E9561">
        <v>18043.27</v>
      </c>
      <c r="F9561">
        <v>202.73</v>
      </c>
      <c r="G9561">
        <v>1576.13</v>
      </c>
      <c r="H9561">
        <v>0.93300000000000005</v>
      </c>
      <c r="I9561">
        <v>0.8</v>
      </c>
      <c r="J9561">
        <v>88</v>
      </c>
      <c r="K9561">
        <v>1.53</v>
      </c>
      <c r="L9561">
        <v>55</v>
      </c>
      <c r="M9561">
        <v>1</v>
      </c>
      <c r="N9561" t="s">
        <v>362</v>
      </c>
      <c r="O9561" t="s">
        <v>481</v>
      </c>
      <c r="P9561">
        <v>2128.66</v>
      </c>
      <c r="Q9561" t="s">
        <v>36</v>
      </c>
    </row>
    <row r="9562" spans="1:17" x14ac:dyDescent="0.25">
      <c r="A9562">
        <v>9637</v>
      </c>
      <c r="B9562" t="s">
        <v>33</v>
      </c>
      <c r="C9562" t="s">
        <v>23</v>
      </c>
      <c r="D9562">
        <v>4</v>
      </c>
      <c r="E9562">
        <v>5349.42</v>
      </c>
      <c r="F9562">
        <v>205.75</v>
      </c>
      <c r="G9562">
        <v>1310.49</v>
      </c>
      <c r="H9562">
        <v>0.5</v>
      </c>
      <c r="I9562">
        <v>0.7</v>
      </c>
      <c r="J9562">
        <v>21</v>
      </c>
      <c r="K9562">
        <v>1.76</v>
      </c>
      <c r="L9562">
        <v>17</v>
      </c>
      <c r="M9562">
        <v>1</v>
      </c>
      <c r="N9562" t="s">
        <v>1024</v>
      </c>
      <c r="O9562" t="s">
        <v>299</v>
      </c>
      <c r="P9562">
        <v>1234.5</v>
      </c>
      <c r="Q9562" t="s">
        <v>20</v>
      </c>
    </row>
    <row r="9563" spans="1:17" x14ac:dyDescent="0.25">
      <c r="A9563">
        <v>9639</v>
      </c>
      <c r="B9563" t="s">
        <v>28</v>
      </c>
      <c r="C9563" t="s">
        <v>18</v>
      </c>
      <c r="D9563">
        <v>9</v>
      </c>
      <c r="E9563">
        <v>10506.15</v>
      </c>
      <c r="F9563">
        <v>181.14</v>
      </c>
      <c r="G9563">
        <v>1648.86</v>
      </c>
      <c r="H9563">
        <v>0.77600000000000002</v>
      </c>
      <c r="I9563">
        <v>0.7</v>
      </c>
      <c r="J9563">
        <v>45</v>
      </c>
      <c r="K9563">
        <v>2.42</v>
      </c>
      <c r="L9563">
        <v>9</v>
      </c>
      <c r="M9563">
        <v>0</v>
      </c>
      <c r="N9563" t="s">
        <v>498</v>
      </c>
      <c r="O9563" t="s">
        <v>711</v>
      </c>
      <c r="P9563">
        <v>2445.39</v>
      </c>
      <c r="Q9563" t="s">
        <v>36</v>
      </c>
    </row>
    <row r="9564" spans="1:17" x14ac:dyDescent="0.25">
      <c r="A9564">
        <v>9640</v>
      </c>
      <c r="B9564" t="s">
        <v>17</v>
      </c>
      <c r="C9564" t="s">
        <v>18</v>
      </c>
      <c r="D9564">
        <v>8</v>
      </c>
      <c r="E9564">
        <v>8885.44</v>
      </c>
      <c r="F9564">
        <v>206.64</v>
      </c>
      <c r="G9564">
        <v>2269.5500000000002</v>
      </c>
      <c r="H9564">
        <v>0.58099999999999996</v>
      </c>
      <c r="I9564">
        <v>0.7</v>
      </c>
      <c r="J9564">
        <v>34</v>
      </c>
      <c r="K9564">
        <v>2.71</v>
      </c>
      <c r="L9564">
        <v>1</v>
      </c>
      <c r="M9564">
        <v>0</v>
      </c>
      <c r="N9564" t="s">
        <v>187</v>
      </c>
      <c r="O9564" t="s">
        <v>124</v>
      </c>
      <c r="P9564">
        <v>2479.6799999999998</v>
      </c>
      <c r="Q9564" t="s">
        <v>36</v>
      </c>
    </row>
    <row r="9565" spans="1:17" x14ac:dyDescent="0.25">
      <c r="A9565">
        <v>9641</v>
      </c>
      <c r="B9565" t="s">
        <v>17</v>
      </c>
      <c r="C9565" t="s">
        <v>23</v>
      </c>
      <c r="D9565">
        <v>2</v>
      </c>
      <c r="E9565">
        <v>1424.81</v>
      </c>
      <c r="F9565">
        <v>284.95999999999998</v>
      </c>
      <c r="G9565">
        <v>469.91</v>
      </c>
      <c r="H9565">
        <v>1</v>
      </c>
      <c r="I9565">
        <v>1</v>
      </c>
      <c r="J9565">
        <v>5</v>
      </c>
      <c r="K9565">
        <v>1.4</v>
      </c>
      <c r="L9565">
        <v>2</v>
      </c>
      <c r="M9565">
        <v>1</v>
      </c>
      <c r="N9565" t="s">
        <v>137</v>
      </c>
      <c r="O9565" t="s">
        <v>824</v>
      </c>
      <c r="P9565">
        <v>854.88</v>
      </c>
      <c r="Q9565" t="s">
        <v>20</v>
      </c>
    </row>
    <row r="9566" spans="1:17" x14ac:dyDescent="0.25">
      <c r="A9566">
        <v>9642</v>
      </c>
      <c r="B9566" t="s">
        <v>17</v>
      </c>
      <c r="C9566" t="s">
        <v>18</v>
      </c>
      <c r="D9566">
        <v>8</v>
      </c>
      <c r="E9566">
        <v>5159.6000000000004</v>
      </c>
      <c r="F9566">
        <v>224.33</v>
      </c>
      <c r="G9566">
        <v>1232.6400000000001</v>
      </c>
      <c r="H9566">
        <v>0.435</v>
      </c>
      <c r="I9566">
        <v>0.5</v>
      </c>
      <c r="J9566">
        <v>18</v>
      </c>
      <c r="K9566">
        <v>1.1100000000000001</v>
      </c>
      <c r="L9566">
        <v>10</v>
      </c>
      <c r="M9566">
        <v>1</v>
      </c>
      <c r="N9566" t="s">
        <v>39</v>
      </c>
      <c r="O9566" t="s">
        <v>192</v>
      </c>
      <c r="P9566">
        <v>2691.96</v>
      </c>
      <c r="Q9566" t="s">
        <v>36</v>
      </c>
    </row>
    <row r="9567" spans="1:17" x14ac:dyDescent="0.25">
      <c r="A9567">
        <v>9643</v>
      </c>
      <c r="B9567" t="s">
        <v>17</v>
      </c>
      <c r="C9567" t="s">
        <v>23</v>
      </c>
      <c r="D9567">
        <v>4</v>
      </c>
      <c r="E9567">
        <v>3309.56</v>
      </c>
      <c r="F9567">
        <v>236.4</v>
      </c>
      <c r="G9567">
        <v>-7.87</v>
      </c>
      <c r="H9567">
        <v>0</v>
      </c>
      <c r="I9567">
        <v>-1.9</v>
      </c>
      <c r="J9567">
        <v>9</v>
      </c>
      <c r="K9567">
        <v>1</v>
      </c>
      <c r="L9567">
        <v>0</v>
      </c>
      <c r="M9567">
        <v>1</v>
      </c>
      <c r="N9567" t="s">
        <v>123</v>
      </c>
      <c r="O9567" t="s">
        <v>500</v>
      </c>
      <c r="P9567">
        <v>1418.4</v>
      </c>
      <c r="Q9567" t="s">
        <v>20</v>
      </c>
    </row>
    <row r="9568" spans="1:17" x14ac:dyDescent="0.25">
      <c r="A9568">
        <v>9644</v>
      </c>
      <c r="B9568" t="s">
        <v>17</v>
      </c>
      <c r="C9568" t="s">
        <v>18</v>
      </c>
      <c r="D9568">
        <v>1</v>
      </c>
      <c r="E9568">
        <v>299.98</v>
      </c>
      <c r="F9568">
        <v>299.98</v>
      </c>
      <c r="G9568">
        <v>132.29</v>
      </c>
      <c r="H9568">
        <v>1</v>
      </c>
      <c r="I9568">
        <v>2</v>
      </c>
      <c r="J9568">
        <v>1</v>
      </c>
      <c r="K9568">
        <v>1</v>
      </c>
      <c r="L9568">
        <v>0</v>
      </c>
      <c r="M9568">
        <v>1</v>
      </c>
      <c r="N9568" t="s">
        <v>387</v>
      </c>
      <c r="O9568" t="s">
        <v>387</v>
      </c>
      <c r="P9568">
        <v>449.97</v>
      </c>
      <c r="Q9568" t="s">
        <v>52</v>
      </c>
    </row>
    <row r="9569" spans="1:17" x14ac:dyDescent="0.25">
      <c r="A9569">
        <v>9645</v>
      </c>
      <c r="B9569" t="s">
        <v>17</v>
      </c>
      <c r="C9569" t="s">
        <v>23</v>
      </c>
      <c r="D9569">
        <v>2</v>
      </c>
      <c r="E9569">
        <v>879.9</v>
      </c>
      <c r="F9569">
        <v>175.98</v>
      </c>
      <c r="G9569">
        <v>43.39</v>
      </c>
      <c r="H9569">
        <v>0.8</v>
      </c>
      <c r="I9569">
        <v>0.8</v>
      </c>
      <c r="J9569">
        <v>4</v>
      </c>
      <c r="K9569">
        <v>1</v>
      </c>
      <c r="L9569">
        <v>2</v>
      </c>
      <c r="M9569">
        <v>1</v>
      </c>
      <c r="N9569" t="s">
        <v>732</v>
      </c>
      <c r="O9569" t="s">
        <v>875</v>
      </c>
      <c r="P9569">
        <v>527.94000000000005</v>
      </c>
      <c r="Q9569" t="s">
        <v>20</v>
      </c>
    </row>
    <row r="9570" spans="1:17" x14ac:dyDescent="0.25">
      <c r="A9570">
        <v>9646</v>
      </c>
      <c r="B9570" t="s">
        <v>17</v>
      </c>
      <c r="C9570" t="s">
        <v>18</v>
      </c>
      <c r="D9570">
        <v>3</v>
      </c>
      <c r="E9570">
        <v>4239.32</v>
      </c>
      <c r="F9570">
        <v>176.64</v>
      </c>
      <c r="G9570">
        <v>109.4</v>
      </c>
      <c r="H9570">
        <v>0.91700000000000004</v>
      </c>
      <c r="I9570">
        <v>3.4</v>
      </c>
      <c r="J9570">
        <v>22</v>
      </c>
      <c r="K9570">
        <v>1.23</v>
      </c>
      <c r="L9570">
        <v>10</v>
      </c>
      <c r="M9570">
        <v>1</v>
      </c>
      <c r="N9570" t="s">
        <v>915</v>
      </c>
      <c r="O9570" t="s">
        <v>394</v>
      </c>
      <c r="P9570">
        <v>794.88</v>
      </c>
      <c r="Q9570" t="s">
        <v>20</v>
      </c>
    </row>
    <row r="9571" spans="1:17" x14ac:dyDescent="0.25">
      <c r="A9571">
        <v>9647</v>
      </c>
      <c r="B9571" t="s">
        <v>28</v>
      </c>
      <c r="C9571" t="s">
        <v>23</v>
      </c>
      <c r="D9571">
        <v>3</v>
      </c>
      <c r="E9571">
        <v>2799.38</v>
      </c>
      <c r="F9571">
        <v>133.30000000000001</v>
      </c>
      <c r="G9571">
        <v>266.66000000000003</v>
      </c>
      <c r="H9571">
        <v>0.76200000000000001</v>
      </c>
      <c r="I9571">
        <v>1.1000000000000001</v>
      </c>
      <c r="J9571">
        <v>17</v>
      </c>
      <c r="K9571">
        <v>1.24</v>
      </c>
      <c r="L9571">
        <v>9</v>
      </c>
      <c r="M9571">
        <v>1</v>
      </c>
      <c r="N9571" t="s">
        <v>313</v>
      </c>
      <c r="O9571" t="s">
        <v>844</v>
      </c>
      <c r="P9571">
        <v>599.85</v>
      </c>
      <c r="Q9571" t="s">
        <v>20</v>
      </c>
    </row>
    <row r="9572" spans="1:17" x14ac:dyDescent="0.25">
      <c r="A9572">
        <v>9648</v>
      </c>
      <c r="B9572" t="s">
        <v>28</v>
      </c>
      <c r="C9572" t="s">
        <v>18</v>
      </c>
      <c r="D9572">
        <v>2</v>
      </c>
      <c r="E9572">
        <v>669.92</v>
      </c>
      <c r="F9572">
        <v>133.97999999999999</v>
      </c>
      <c r="G9572">
        <v>-186.86</v>
      </c>
      <c r="H9572">
        <v>0</v>
      </c>
      <c r="I9572">
        <v>-1.4</v>
      </c>
      <c r="J9572">
        <v>5</v>
      </c>
      <c r="K9572">
        <v>1.8</v>
      </c>
      <c r="L9572">
        <v>4</v>
      </c>
      <c r="M9572">
        <v>1</v>
      </c>
      <c r="N9572" t="s">
        <v>959</v>
      </c>
      <c r="O9572" t="s">
        <v>858</v>
      </c>
      <c r="P9572">
        <v>401.94</v>
      </c>
      <c r="Q9572" t="s">
        <v>52</v>
      </c>
    </row>
    <row r="9573" spans="1:17" x14ac:dyDescent="0.25">
      <c r="A9573">
        <v>9649</v>
      </c>
      <c r="B9573" t="s">
        <v>28</v>
      </c>
      <c r="C9573" t="s">
        <v>23</v>
      </c>
      <c r="D9573">
        <v>5</v>
      </c>
      <c r="E9573">
        <v>1959.81</v>
      </c>
      <c r="F9573">
        <v>178.16</v>
      </c>
      <c r="G9573">
        <v>577.39</v>
      </c>
      <c r="H9573">
        <v>0.27300000000000002</v>
      </c>
      <c r="I9573">
        <v>0.1</v>
      </c>
      <c r="J9573">
        <v>8</v>
      </c>
      <c r="K9573">
        <v>1.25</v>
      </c>
      <c r="L9573">
        <v>7</v>
      </c>
      <c r="M9573">
        <v>1</v>
      </c>
      <c r="N9573" t="s">
        <v>661</v>
      </c>
      <c r="O9573" t="s">
        <v>455</v>
      </c>
      <c r="P9573">
        <v>1336.2</v>
      </c>
      <c r="Q9573" t="s">
        <v>20</v>
      </c>
    </row>
    <row r="9574" spans="1:17" x14ac:dyDescent="0.25">
      <c r="A9574">
        <v>9650</v>
      </c>
      <c r="B9574" t="s">
        <v>17</v>
      </c>
      <c r="C9574" t="s">
        <v>18</v>
      </c>
      <c r="D9574">
        <v>4</v>
      </c>
      <c r="E9574">
        <v>9469.14</v>
      </c>
      <c r="F9574">
        <v>205.85</v>
      </c>
      <c r="G9574">
        <v>-910.02</v>
      </c>
      <c r="H9574">
        <v>0.87</v>
      </c>
      <c r="I9574">
        <v>2</v>
      </c>
      <c r="J9574">
        <v>41</v>
      </c>
      <c r="K9574">
        <v>1.39</v>
      </c>
      <c r="L9574">
        <v>16</v>
      </c>
      <c r="M9574">
        <v>1</v>
      </c>
      <c r="N9574" t="s">
        <v>57</v>
      </c>
      <c r="O9574" t="s">
        <v>114</v>
      </c>
      <c r="P9574">
        <v>1235.0999999999999</v>
      </c>
      <c r="Q9574" t="s">
        <v>20</v>
      </c>
    </row>
    <row r="9575" spans="1:17" x14ac:dyDescent="0.25">
      <c r="A9575">
        <v>9651</v>
      </c>
      <c r="B9575" t="s">
        <v>17</v>
      </c>
      <c r="C9575" t="s">
        <v>18</v>
      </c>
      <c r="D9575">
        <v>2</v>
      </c>
      <c r="E9575">
        <v>3797.49</v>
      </c>
      <c r="F9575">
        <v>151.9</v>
      </c>
      <c r="G9575">
        <v>685.01</v>
      </c>
      <c r="H9575">
        <v>1</v>
      </c>
      <c r="I9575">
        <v>1</v>
      </c>
      <c r="J9575">
        <v>25</v>
      </c>
      <c r="K9575">
        <v>1.28</v>
      </c>
      <c r="L9575">
        <v>17</v>
      </c>
      <c r="M9575">
        <v>1</v>
      </c>
      <c r="N9575" t="s">
        <v>110</v>
      </c>
      <c r="O9575" t="s">
        <v>929</v>
      </c>
      <c r="P9575">
        <v>455.7</v>
      </c>
      <c r="Q9575" t="s">
        <v>52</v>
      </c>
    </row>
    <row r="9576" spans="1:17" x14ac:dyDescent="0.25">
      <c r="A9576">
        <v>9652</v>
      </c>
      <c r="B9576" t="s">
        <v>17</v>
      </c>
      <c r="C9576" t="s">
        <v>23</v>
      </c>
      <c r="D9576">
        <v>5</v>
      </c>
      <c r="E9576">
        <v>3749.11</v>
      </c>
      <c r="F9576">
        <v>178.53</v>
      </c>
      <c r="G9576">
        <v>898.47</v>
      </c>
      <c r="H9576">
        <v>0.81</v>
      </c>
      <c r="I9576">
        <v>1.3</v>
      </c>
      <c r="J9576">
        <v>16</v>
      </c>
      <c r="K9576">
        <v>1.38</v>
      </c>
      <c r="L9576">
        <v>5</v>
      </c>
      <c r="M9576">
        <v>1</v>
      </c>
      <c r="N9576" t="s">
        <v>906</v>
      </c>
      <c r="O9576" t="s">
        <v>202</v>
      </c>
      <c r="P9576">
        <v>1338.98</v>
      </c>
      <c r="Q9576" t="s">
        <v>20</v>
      </c>
    </row>
    <row r="9577" spans="1:17" x14ac:dyDescent="0.25">
      <c r="A9577">
        <v>9653</v>
      </c>
      <c r="B9577" t="s">
        <v>17</v>
      </c>
      <c r="C9577" t="s">
        <v>18</v>
      </c>
      <c r="D9577">
        <v>6</v>
      </c>
      <c r="E9577">
        <v>8924.84</v>
      </c>
      <c r="F9577">
        <v>223.12</v>
      </c>
      <c r="G9577">
        <v>1665.37</v>
      </c>
      <c r="H9577">
        <v>0.875</v>
      </c>
      <c r="I9577">
        <v>1.1000000000000001</v>
      </c>
      <c r="J9577">
        <v>35</v>
      </c>
      <c r="K9577">
        <v>1.4</v>
      </c>
      <c r="L9577">
        <v>20</v>
      </c>
      <c r="M9577">
        <v>1</v>
      </c>
      <c r="N9577" t="s">
        <v>235</v>
      </c>
      <c r="O9577" t="s">
        <v>520</v>
      </c>
      <c r="P9577">
        <v>2008.08</v>
      </c>
      <c r="Q9577" t="s">
        <v>36</v>
      </c>
    </row>
    <row r="9578" spans="1:17" x14ac:dyDescent="0.25">
      <c r="A9578">
        <v>9654</v>
      </c>
      <c r="B9578" t="s">
        <v>33</v>
      </c>
      <c r="C9578" t="s">
        <v>18</v>
      </c>
      <c r="D9578">
        <v>3</v>
      </c>
      <c r="E9578">
        <v>3889.55</v>
      </c>
      <c r="F9578">
        <v>185.22</v>
      </c>
      <c r="G9578">
        <v>843.29</v>
      </c>
      <c r="H9578">
        <v>0.95199999999999996</v>
      </c>
      <c r="I9578">
        <v>1.7</v>
      </c>
      <c r="J9578">
        <v>20</v>
      </c>
      <c r="K9578">
        <v>2.2999999999999998</v>
      </c>
      <c r="L9578">
        <v>0</v>
      </c>
      <c r="M9578">
        <v>0</v>
      </c>
      <c r="N9578" t="s">
        <v>85</v>
      </c>
      <c r="O9578" t="s">
        <v>465</v>
      </c>
      <c r="P9578">
        <v>833.49</v>
      </c>
      <c r="Q9578" t="s">
        <v>20</v>
      </c>
    </row>
    <row r="9579" spans="1:17" x14ac:dyDescent="0.25">
      <c r="A9579">
        <v>9655</v>
      </c>
      <c r="B9579" t="s">
        <v>33</v>
      </c>
      <c r="C9579" t="s">
        <v>18</v>
      </c>
      <c r="D9579">
        <v>4</v>
      </c>
      <c r="E9579">
        <v>2379.7199999999998</v>
      </c>
      <c r="F9579">
        <v>198.31</v>
      </c>
      <c r="G9579">
        <v>341.97</v>
      </c>
      <c r="H9579">
        <v>0.25</v>
      </c>
      <c r="I9579">
        <v>-0.3</v>
      </c>
      <c r="J9579">
        <v>3</v>
      </c>
      <c r="K9579">
        <v>1</v>
      </c>
      <c r="L9579">
        <v>0</v>
      </c>
      <c r="M9579">
        <v>1</v>
      </c>
      <c r="N9579" t="s">
        <v>273</v>
      </c>
      <c r="O9579" t="s">
        <v>209</v>
      </c>
      <c r="P9579">
        <v>1189.8599999999999</v>
      </c>
      <c r="Q9579" t="s">
        <v>20</v>
      </c>
    </row>
    <row r="9580" spans="1:17" x14ac:dyDescent="0.25">
      <c r="A9580">
        <v>9656</v>
      </c>
      <c r="B9580" t="s">
        <v>33</v>
      </c>
      <c r="C9580" t="s">
        <v>18</v>
      </c>
      <c r="D9580">
        <v>4</v>
      </c>
      <c r="E9580">
        <v>6354.08</v>
      </c>
      <c r="F9580">
        <v>192.55</v>
      </c>
      <c r="G9580">
        <v>848.98</v>
      </c>
      <c r="H9580">
        <v>0.78800000000000003</v>
      </c>
      <c r="I9580">
        <v>0.7</v>
      </c>
      <c r="J9580">
        <v>26</v>
      </c>
      <c r="K9580">
        <v>1.42</v>
      </c>
      <c r="L9580">
        <v>6</v>
      </c>
      <c r="M9580">
        <v>1</v>
      </c>
      <c r="N9580" t="s">
        <v>503</v>
      </c>
      <c r="O9580" t="s">
        <v>556</v>
      </c>
      <c r="P9580">
        <v>1155.3</v>
      </c>
      <c r="Q9580" t="s">
        <v>20</v>
      </c>
    </row>
    <row r="9581" spans="1:17" x14ac:dyDescent="0.25">
      <c r="A9581">
        <v>9657</v>
      </c>
      <c r="B9581" t="s">
        <v>33</v>
      </c>
      <c r="C9581" t="s">
        <v>23</v>
      </c>
      <c r="D9581">
        <v>5</v>
      </c>
      <c r="E9581">
        <v>2619.66</v>
      </c>
      <c r="F9581">
        <v>154.1</v>
      </c>
      <c r="G9581">
        <v>-30.24</v>
      </c>
      <c r="H9581">
        <v>0.29399999999999998</v>
      </c>
      <c r="I9581">
        <v>-0.8</v>
      </c>
      <c r="J9581">
        <v>15</v>
      </c>
      <c r="K9581">
        <v>1.4</v>
      </c>
      <c r="L9581">
        <v>12</v>
      </c>
      <c r="M9581">
        <v>1</v>
      </c>
      <c r="N9581" t="s">
        <v>696</v>
      </c>
      <c r="O9581" t="s">
        <v>226</v>
      </c>
      <c r="P9581">
        <v>1155.75</v>
      </c>
      <c r="Q9581" t="s">
        <v>20</v>
      </c>
    </row>
    <row r="9582" spans="1:17" x14ac:dyDescent="0.25">
      <c r="A9582">
        <v>9658</v>
      </c>
      <c r="B9582" t="s">
        <v>33</v>
      </c>
      <c r="C9582" t="s">
        <v>18</v>
      </c>
      <c r="D9582">
        <v>5</v>
      </c>
      <c r="E9582">
        <v>4829.43</v>
      </c>
      <c r="F9582">
        <v>142.04</v>
      </c>
      <c r="G9582">
        <v>856.65</v>
      </c>
      <c r="H9582">
        <v>0.85299999999999998</v>
      </c>
      <c r="I9582">
        <v>0.6</v>
      </c>
      <c r="J9582">
        <v>29</v>
      </c>
      <c r="K9582">
        <v>2.14</v>
      </c>
      <c r="L9582">
        <v>23</v>
      </c>
      <c r="M9582">
        <v>1</v>
      </c>
      <c r="N9582" t="s">
        <v>933</v>
      </c>
      <c r="O9582" t="s">
        <v>745</v>
      </c>
      <c r="P9582">
        <v>1065.3</v>
      </c>
      <c r="Q9582" t="s">
        <v>20</v>
      </c>
    </row>
    <row r="9583" spans="1:17" x14ac:dyDescent="0.25">
      <c r="A9583">
        <v>9659</v>
      </c>
      <c r="B9583" t="s">
        <v>33</v>
      </c>
      <c r="C9583" t="s">
        <v>23</v>
      </c>
      <c r="D9583">
        <v>6</v>
      </c>
      <c r="E9583">
        <v>4649.6400000000003</v>
      </c>
      <c r="F9583">
        <v>244.72</v>
      </c>
      <c r="G9583">
        <v>1388.83</v>
      </c>
      <c r="H9583">
        <v>0.52600000000000002</v>
      </c>
      <c r="I9583">
        <v>0.6</v>
      </c>
      <c r="J9583">
        <v>10</v>
      </c>
      <c r="K9583">
        <v>1</v>
      </c>
      <c r="L9583">
        <v>8</v>
      </c>
      <c r="M9583">
        <v>1</v>
      </c>
      <c r="N9583" t="s">
        <v>952</v>
      </c>
      <c r="O9583" t="s">
        <v>140</v>
      </c>
      <c r="P9583">
        <v>2202.48</v>
      </c>
      <c r="Q9583" t="s">
        <v>36</v>
      </c>
    </row>
    <row r="9584" spans="1:17" x14ac:dyDescent="0.25">
      <c r="A9584">
        <v>9660</v>
      </c>
      <c r="B9584" t="s">
        <v>33</v>
      </c>
      <c r="C9584" t="s">
        <v>18</v>
      </c>
      <c r="D9584">
        <v>5</v>
      </c>
      <c r="E9584">
        <v>10279.1</v>
      </c>
      <c r="F9584">
        <v>250.71</v>
      </c>
      <c r="G9584">
        <v>1560.36</v>
      </c>
      <c r="H9584">
        <v>0.90200000000000002</v>
      </c>
      <c r="I9584">
        <v>2.4</v>
      </c>
      <c r="J9584">
        <v>41</v>
      </c>
      <c r="K9584">
        <v>1.56</v>
      </c>
      <c r="L9584">
        <v>30</v>
      </c>
      <c r="M9584">
        <v>1</v>
      </c>
      <c r="N9584" t="s">
        <v>943</v>
      </c>
      <c r="O9584" t="s">
        <v>260</v>
      </c>
      <c r="P9584">
        <v>1880.32</v>
      </c>
      <c r="Q9584" t="s">
        <v>20</v>
      </c>
    </row>
    <row r="9585" spans="1:17" x14ac:dyDescent="0.25">
      <c r="A9585">
        <v>9661</v>
      </c>
      <c r="B9585" t="s">
        <v>33</v>
      </c>
      <c r="C9585" t="s">
        <v>23</v>
      </c>
      <c r="D9585">
        <v>2</v>
      </c>
      <c r="E9585">
        <v>349.97</v>
      </c>
      <c r="F9585">
        <v>174.99</v>
      </c>
      <c r="G9585">
        <v>3.48</v>
      </c>
      <c r="H9585">
        <v>0</v>
      </c>
      <c r="I9585">
        <v>0</v>
      </c>
      <c r="J9585">
        <v>1</v>
      </c>
      <c r="K9585">
        <v>1</v>
      </c>
      <c r="L9585">
        <v>0</v>
      </c>
      <c r="M9585">
        <v>1</v>
      </c>
      <c r="N9585" t="s">
        <v>946</v>
      </c>
      <c r="O9585" t="s">
        <v>491</v>
      </c>
      <c r="P9585">
        <v>524.97</v>
      </c>
      <c r="Q9585" t="s">
        <v>20</v>
      </c>
    </row>
    <row r="9586" spans="1:17" x14ac:dyDescent="0.25">
      <c r="A9586">
        <v>9662</v>
      </c>
      <c r="B9586" t="s">
        <v>17</v>
      </c>
      <c r="C9586" t="s">
        <v>18</v>
      </c>
      <c r="D9586">
        <v>5</v>
      </c>
      <c r="E9586">
        <v>3519.57</v>
      </c>
      <c r="F9586">
        <v>219.97</v>
      </c>
      <c r="G9586">
        <v>656.65</v>
      </c>
      <c r="H9586">
        <v>0.438</v>
      </c>
      <c r="I9586">
        <v>0.1</v>
      </c>
      <c r="J9586">
        <v>11</v>
      </c>
      <c r="K9586">
        <v>1.91</v>
      </c>
      <c r="L9586">
        <v>5</v>
      </c>
      <c r="M9586">
        <v>0</v>
      </c>
      <c r="N9586" t="s">
        <v>382</v>
      </c>
      <c r="O9586" t="s">
        <v>124</v>
      </c>
      <c r="P9586">
        <v>1649.78</v>
      </c>
      <c r="Q9586" t="s">
        <v>20</v>
      </c>
    </row>
    <row r="9587" spans="1:17" x14ac:dyDescent="0.25">
      <c r="A9587">
        <v>9663</v>
      </c>
      <c r="B9587" t="s">
        <v>17</v>
      </c>
      <c r="C9587" t="s">
        <v>18</v>
      </c>
      <c r="D9587">
        <v>7</v>
      </c>
      <c r="E9587">
        <v>5758.87</v>
      </c>
      <c r="F9587">
        <v>133.93</v>
      </c>
      <c r="G9587">
        <v>-220.47</v>
      </c>
      <c r="H9587">
        <v>0.76700000000000002</v>
      </c>
      <c r="I9587">
        <v>1.2</v>
      </c>
      <c r="J9587">
        <v>38</v>
      </c>
      <c r="K9587">
        <v>1.55</v>
      </c>
      <c r="L9587">
        <v>23</v>
      </c>
      <c r="M9587">
        <v>1</v>
      </c>
      <c r="N9587" t="s">
        <v>234</v>
      </c>
      <c r="O9587" t="s">
        <v>74</v>
      </c>
      <c r="P9587">
        <v>1406.26</v>
      </c>
      <c r="Q9587" t="s">
        <v>20</v>
      </c>
    </row>
    <row r="9588" spans="1:17" x14ac:dyDescent="0.25">
      <c r="A9588">
        <v>9664</v>
      </c>
      <c r="B9588" t="s">
        <v>17</v>
      </c>
      <c r="C9588" t="s">
        <v>18</v>
      </c>
      <c r="D9588">
        <v>4</v>
      </c>
      <c r="E9588">
        <v>6159.07</v>
      </c>
      <c r="F9588">
        <v>198.68</v>
      </c>
      <c r="G9588">
        <v>1389.5</v>
      </c>
      <c r="H9588">
        <v>0.93500000000000005</v>
      </c>
      <c r="I9588">
        <v>1.1000000000000001</v>
      </c>
      <c r="J9588">
        <v>29</v>
      </c>
      <c r="K9588">
        <v>1.45</v>
      </c>
      <c r="L9588">
        <v>17</v>
      </c>
      <c r="M9588">
        <v>1</v>
      </c>
      <c r="N9588" t="s">
        <v>508</v>
      </c>
      <c r="O9588" t="s">
        <v>844</v>
      </c>
      <c r="P9588">
        <v>1192.08</v>
      </c>
      <c r="Q9588" t="s">
        <v>20</v>
      </c>
    </row>
    <row r="9589" spans="1:17" x14ac:dyDescent="0.25">
      <c r="A9589">
        <v>9665</v>
      </c>
      <c r="B9589" t="s">
        <v>17</v>
      </c>
      <c r="C9589" t="s">
        <v>23</v>
      </c>
      <c r="D9589">
        <v>4</v>
      </c>
      <c r="E9589">
        <v>3899.69</v>
      </c>
      <c r="F9589">
        <v>229.39</v>
      </c>
      <c r="G9589">
        <v>1272.7</v>
      </c>
      <c r="H9589">
        <v>0.88200000000000001</v>
      </c>
      <c r="I9589">
        <v>1.4</v>
      </c>
      <c r="J9589">
        <v>17</v>
      </c>
      <c r="K9589">
        <v>1.59</v>
      </c>
      <c r="L9589">
        <v>10</v>
      </c>
      <c r="M9589">
        <v>1</v>
      </c>
      <c r="N9589" t="s">
        <v>609</v>
      </c>
      <c r="O9589" t="s">
        <v>152</v>
      </c>
      <c r="P9589">
        <v>1376.34</v>
      </c>
      <c r="Q9589" t="s">
        <v>20</v>
      </c>
    </row>
    <row r="9590" spans="1:17" x14ac:dyDescent="0.25">
      <c r="A9590">
        <v>9666</v>
      </c>
      <c r="B9590" t="s">
        <v>17</v>
      </c>
      <c r="C9590" t="s">
        <v>18</v>
      </c>
      <c r="D9590">
        <v>7</v>
      </c>
      <c r="E9590">
        <v>5209.2</v>
      </c>
      <c r="F9590">
        <v>168.04</v>
      </c>
      <c r="G9590">
        <v>291.77999999999997</v>
      </c>
      <c r="H9590">
        <v>0.90300000000000002</v>
      </c>
      <c r="I9590">
        <v>1.7</v>
      </c>
      <c r="J9590">
        <v>31</v>
      </c>
      <c r="K9590">
        <v>2.71</v>
      </c>
      <c r="L9590">
        <v>3</v>
      </c>
      <c r="M9590">
        <v>0</v>
      </c>
      <c r="N9590" t="s">
        <v>563</v>
      </c>
      <c r="O9590" t="s">
        <v>142</v>
      </c>
      <c r="P9590">
        <v>1764.42</v>
      </c>
      <c r="Q9590" t="s">
        <v>20</v>
      </c>
    </row>
    <row r="9591" spans="1:17" x14ac:dyDescent="0.25">
      <c r="A9591">
        <v>9667</v>
      </c>
      <c r="B9591" t="s">
        <v>17</v>
      </c>
      <c r="C9591" t="s">
        <v>18</v>
      </c>
      <c r="D9591">
        <v>7</v>
      </c>
      <c r="E9591">
        <v>8369.01</v>
      </c>
      <c r="F9591">
        <v>164.1</v>
      </c>
      <c r="G9591">
        <v>1901.72</v>
      </c>
      <c r="H9591">
        <v>0.96099999999999997</v>
      </c>
      <c r="I9591">
        <v>1.2</v>
      </c>
      <c r="J9591">
        <v>50</v>
      </c>
      <c r="K9591">
        <v>1.4</v>
      </c>
      <c r="L9591">
        <v>16</v>
      </c>
      <c r="M9591">
        <v>1</v>
      </c>
      <c r="N9591" t="s">
        <v>143</v>
      </c>
      <c r="O9591" t="s">
        <v>374</v>
      </c>
      <c r="P9591">
        <v>1723.05</v>
      </c>
      <c r="Q9591" t="s">
        <v>20</v>
      </c>
    </row>
    <row r="9592" spans="1:17" x14ac:dyDescent="0.25">
      <c r="A9592">
        <v>9668</v>
      </c>
      <c r="B9592" t="s">
        <v>28</v>
      </c>
      <c r="C9592" t="s">
        <v>23</v>
      </c>
      <c r="D9592">
        <v>3</v>
      </c>
      <c r="E9592">
        <v>3109.81</v>
      </c>
      <c r="F9592">
        <v>182.93</v>
      </c>
      <c r="G9592">
        <v>4.28</v>
      </c>
      <c r="H9592">
        <v>1</v>
      </c>
      <c r="I9592">
        <v>1</v>
      </c>
      <c r="J9592">
        <v>17</v>
      </c>
      <c r="K9592">
        <v>1.71</v>
      </c>
      <c r="L9592">
        <v>8</v>
      </c>
      <c r="M9592">
        <v>1</v>
      </c>
      <c r="N9592" t="s">
        <v>620</v>
      </c>
      <c r="O9592" t="s">
        <v>82</v>
      </c>
      <c r="P9592">
        <v>823.18</v>
      </c>
      <c r="Q9592" t="s">
        <v>20</v>
      </c>
    </row>
    <row r="9593" spans="1:17" x14ac:dyDescent="0.25">
      <c r="A9593">
        <v>9669</v>
      </c>
      <c r="B9593" t="s">
        <v>17</v>
      </c>
      <c r="C9593" t="s">
        <v>18</v>
      </c>
      <c r="D9593">
        <v>6</v>
      </c>
      <c r="E9593">
        <v>9898.82</v>
      </c>
      <c r="F9593">
        <v>197.98</v>
      </c>
      <c r="G9593">
        <v>1979.5</v>
      </c>
      <c r="H9593">
        <v>0.42</v>
      </c>
      <c r="I9593">
        <v>1.1000000000000001</v>
      </c>
      <c r="J9593">
        <v>46</v>
      </c>
      <c r="K9593">
        <v>3.04</v>
      </c>
      <c r="L9593">
        <v>0</v>
      </c>
      <c r="M9593">
        <v>0</v>
      </c>
      <c r="N9593" t="s">
        <v>339</v>
      </c>
      <c r="O9593" t="s">
        <v>579</v>
      </c>
      <c r="P9593">
        <v>1781.82</v>
      </c>
      <c r="Q9593" t="s">
        <v>20</v>
      </c>
    </row>
    <row r="9594" spans="1:17" x14ac:dyDescent="0.25">
      <c r="A9594">
        <v>9670</v>
      </c>
      <c r="B9594" t="s">
        <v>28</v>
      </c>
      <c r="C9594" t="s">
        <v>23</v>
      </c>
      <c r="D9594">
        <v>8</v>
      </c>
      <c r="E9594">
        <v>7951.3</v>
      </c>
      <c r="F9594">
        <v>198.78</v>
      </c>
      <c r="G9594">
        <v>1087.1500000000001</v>
      </c>
      <c r="H9594">
        <v>0.625</v>
      </c>
      <c r="I9594">
        <v>1.3</v>
      </c>
      <c r="J9594">
        <v>31</v>
      </c>
      <c r="K9594">
        <v>2.74</v>
      </c>
      <c r="L9594">
        <v>1</v>
      </c>
      <c r="M9594">
        <v>0</v>
      </c>
      <c r="N9594" t="s">
        <v>652</v>
      </c>
      <c r="O9594" t="s">
        <v>775</v>
      </c>
      <c r="P9594">
        <v>2385.36</v>
      </c>
      <c r="Q9594" t="s">
        <v>36</v>
      </c>
    </row>
    <row r="9595" spans="1:17" x14ac:dyDescent="0.25">
      <c r="A9595">
        <v>9671</v>
      </c>
      <c r="B9595" t="s">
        <v>17</v>
      </c>
      <c r="C9595" t="s">
        <v>18</v>
      </c>
      <c r="D9595">
        <v>7</v>
      </c>
      <c r="E9595">
        <v>8688.9</v>
      </c>
      <c r="F9595">
        <v>255.56</v>
      </c>
      <c r="G9595">
        <v>-913.82</v>
      </c>
      <c r="H9595">
        <v>0.64700000000000002</v>
      </c>
      <c r="I9595">
        <v>0.4</v>
      </c>
      <c r="J9595">
        <v>26</v>
      </c>
      <c r="K9595">
        <v>2.69</v>
      </c>
      <c r="L9595">
        <v>0</v>
      </c>
      <c r="M9595">
        <v>0</v>
      </c>
      <c r="N9595" t="s">
        <v>256</v>
      </c>
      <c r="O9595" t="s">
        <v>716</v>
      </c>
      <c r="P9595">
        <v>2683.38</v>
      </c>
      <c r="Q9595" t="s">
        <v>36</v>
      </c>
    </row>
    <row r="9596" spans="1:17" x14ac:dyDescent="0.25">
      <c r="A9596">
        <v>9672</v>
      </c>
      <c r="B9596" t="s">
        <v>33</v>
      </c>
      <c r="C9596" t="s">
        <v>18</v>
      </c>
      <c r="D9596">
        <v>2</v>
      </c>
      <c r="E9596">
        <v>2969.63</v>
      </c>
      <c r="F9596">
        <v>129.11000000000001</v>
      </c>
      <c r="G9596">
        <v>1070.48</v>
      </c>
      <c r="H9596">
        <v>1</v>
      </c>
      <c r="I9596">
        <v>1</v>
      </c>
      <c r="J9596">
        <v>23</v>
      </c>
      <c r="K9596">
        <v>1.43</v>
      </c>
      <c r="L9596">
        <v>13</v>
      </c>
      <c r="M9596">
        <v>1</v>
      </c>
      <c r="N9596" t="s">
        <v>47</v>
      </c>
      <c r="O9596" t="s">
        <v>217</v>
      </c>
      <c r="P9596">
        <v>387.33</v>
      </c>
      <c r="Q9596" t="s">
        <v>52</v>
      </c>
    </row>
    <row r="9597" spans="1:17" x14ac:dyDescent="0.25">
      <c r="A9597">
        <v>9673</v>
      </c>
      <c r="B9597" t="s">
        <v>33</v>
      </c>
      <c r="C9597" t="s">
        <v>23</v>
      </c>
      <c r="D9597">
        <v>4</v>
      </c>
      <c r="E9597">
        <v>2424.63</v>
      </c>
      <c r="F9597">
        <v>161.63999999999999</v>
      </c>
      <c r="G9597">
        <v>-360.95</v>
      </c>
      <c r="H9597">
        <v>0.2</v>
      </c>
      <c r="I9597">
        <v>-0.4</v>
      </c>
      <c r="J9597">
        <v>3</v>
      </c>
      <c r="K9597">
        <v>2</v>
      </c>
      <c r="L9597">
        <v>3</v>
      </c>
      <c r="M9597">
        <v>1</v>
      </c>
      <c r="N9597" t="s">
        <v>902</v>
      </c>
      <c r="O9597" t="s">
        <v>216</v>
      </c>
      <c r="P9597">
        <v>969.84</v>
      </c>
      <c r="Q9597" t="s">
        <v>20</v>
      </c>
    </row>
    <row r="9598" spans="1:17" x14ac:dyDescent="0.25">
      <c r="A9598">
        <v>9674</v>
      </c>
      <c r="B9598" t="s">
        <v>33</v>
      </c>
      <c r="C9598" t="s">
        <v>18</v>
      </c>
      <c r="D9598">
        <v>4</v>
      </c>
      <c r="E9598">
        <v>1309.8800000000001</v>
      </c>
      <c r="F9598">
        <v>187.13</v>
      </c>
      <c r="G9598">
        <v>420.61</v>
      </c>
      <c r="H9598">
        <v>0</v>
      </c>
      <c r="I9598">
        <v>-0.1</v>
      </c>
      <c r="J9598">
        <v>1</v>
      </c>
      <c r="K9598">
        <v>1</v>
      </c>
      <c r="L9598">
        <v>0</v>
      </c>
      <c r="M9598">
        <v>1</v>
      </c>
      <c r="N9598" t="s">
        <v>865</v>
      </c>
      <c r="O9598" t="s">
        <v>436</v>
      </c>
      <c r="P9598">
        <v>1122.78</v>
      </c>
      <c r="Q9598" t="s">
        <v>20</v>
      </c>
    </row>
    <row r="9599" spans="1:17" x14ac:dyDescent="0.25">
      <c r="A9599">
        <v>9675</v>
      </c>
      <c r="B9599" t="s">
        <v>17</v>
      </c>
      <c r="C9599" t="s">
        <v>18</v>
      </c>
      <c r="D9599">
        <v>3</v>
      </c>
      <c r="E9599">
        <v>3987.62</v>
      </c>
      <c r="F9599">
        <v>234.57</v>
      </c>
      <c r="G9599">
        <v>243.66</v>
      </c>
      <c r="H9599">
        <v>0</v>
      </c>
      <c r="I9599">
        <v>-1.5</v>
      </c>
      <c r="J9599">
        <v>16</v>
      </c>
      <c r="K9599">
        <v>2.5</v>
      </c>
      <c r="L9599">
        <v>0</v>
      </c>
      <c r="M9599">
        <v>0</v>
      </c>
      <c r="N9599" t="s">
        <v>952</v>
      </c>
      <c r="O9599" t="s">
        <v>243</v>
      </c>
      <c r="P9599">
        <v>1055.56</v>
      </c>
      <c r="Q9599" t="s">
        <v>20</v>
      </c>
    </row>
    <row r="9600" spans="1:17" x14ac:dyDescent="0.25">
      <c r="A9600">
        <v>9676</v>
      </c>
      <c r="B9600" t="s">
        <v>33</v>
      </c>
      <c r="C9600" t="s">
        <v>23</v>
      </c>
      <c r="D9600">
        <v>6</v>
      </c>
      <c r="E9600">
        <v>6104.58</v>
      </c>
      <c r="F9600">
        <v>196.92</v>
      </c>
      <c r="G9600">
        <v>82.17</v>
      </c>
      <c r="H9600">
        <v>0.74199999999999999</v>
      </c>
      <c r="I9600">
        <v>1.9</v>
      </c>
      <c r="J9600">
        <v>23</v>
      </c>
      <c r="K9600">
        <v>3.04</v>
      </c>
      <c r="L9600">
        <v>0</v>
      </c>
      <c r="M9600">
        <v>0</v>
      </c>
      <c r="N9600" t="s">
        <v>900</v>
      </c>
      <c r="O9600" t="s">
        <v>574</v>
      </c>
      <c r="P9600">
        <v>1772.28</v>
      </c>
      <c r="Q9600" t="s">
        <v>20</v>
      </c>
    </row>
    <row r="9601" spans="1:17" x14ac:dyDescent="0.25">
      <c r="A9601">
        <v>9677</v>
      </c>
      <c r="B9601" t="s">
        <v>28</v>
      </c>
      <c r="C9601" t="s">
        <v>18</v>
      </c>
      <c r="D9601">
        <v>5</v>
      </c>
      <c r="E9601">
        <v>2829.58</v>
      </c>
      <c r="F9601">
        <v>217.66</v>
      </c>
      <c r="G9601">
        <v>488.85</v>
      </c>
      <c r="H9601">
        <v>0.76900000000000002</v>
      </c>
      <c r="I9601">
        <v>0.8</v>
      </c>
      <c r="J9601">
        <v>12</v>
      </c>
      <c r="K9601">
        <v>1.17</v>
      </c>
      <c r="L9601">
        <v>8</v>
      </c>
      <c r="M9601">
        <v>1</v>
      </c>
      <c r="N9601" t="s">
        <v>121</v>
      </c>
      <c r="O9601" t="s">
        <v>702</v>
      </c>
      <c r="P9601">
        <v>1632.45</v>
      </c>
      <c r="Q9601" t="s">
        <v>20</v>
      </c>
    </row>
    <row r="9602" spans="1:17" x14ac:dyDescent="0.25">
      <c r="A9602">
        <v>9678</v>
      </c>
      <c r="B9602" t="s">
        <v>33</v>
      </c>
      <c r="C9602" t="s">
        <v>18</v>
      </c>
      <c r="D9602">
        <v>3</v>
      </c>
      <c r="E9602">
        <v>7904.22</v>
      </c>
      <c r="F9602">
        <v>232.48</v>
      </c>
      <c r="G9602">
        <v>-1170.17</v>
      </c>
      <c r="H9602">
        <v>0.73499999999999999</v>
      </c>
      <c r="I9602">
        <v>0.4</v>
      </c>
      <c r="J9602">
        <v>25</v>
      </c>
      <c r="K9602">
        <v>1.2</v>
      </c>
      <c r="L9602">
        <v>15</v>
      </c>
      <c r="M9602">
        <v>1</v>
      </c>
      <c r="N9602" t="s">
        <v>622</v>
      </c>
      <c r="O9602" t="s">
        <v>553</v>
      </c>
      <c r="P9602">
        <v>1046.1600000000001</v>
      </c>
      <c r="Q9602" t="s">
        <v>20</v>
      </c>
    </row>
    <row r="9603" spans="1:17" x14ac:dyDescent="0.25">
      <c r="A9603">
        <v>9679</v>
      </c>
      <c r="B9603" t="s">
        <v>17</v>
      </c>
      <c r="C9603" t="s">
        <v>18</v>
      </c>
      <c r="D9603">
        <v>6</v>
      </c>
      <c r="E9603">
        <v>11778.45</v>
      </c>
      <c r="F9603">
        <v>206.64</v>
      </c>
      <c r="G9603">
        <v>1697.58</v>
      </c>
      <c r="H9603">
        <v>0.877</v>
      </c>
      <c r="I9603">
        <v>0.8</v>
      </c>
      <c r="J9603">
        <v>50</v>
      </c>
      <c r="K9603">
        <v>2.4</v>
      </c>
      <c r="L9603">
        <v>12</v>
      </c>
      <c r="M9603">
        <v>0</v>
      </c>
      <c r="N9603" t="s">
        <v>681</v>
      </c>
      <c r="O9603" t="s">
        <v>664</v>
      </c>
      <c r="P9603">
        <v>1859.76</v>
      </c>
      <c r="Q9603" t="s">
        <v>20</v>
      </c>
    </row>
    <row r="9604" spans="1:17" x14ac:dyDescent="0.25">
      <c r="A9604">
        <v>9680</v>
      </c>
      <c r="B9604" t="s">
        <v>17</v>
      </c>
      <c r="C9604" t="s">
        <v>23</v>
      </c>
      <c r="D9604">
        <v>3</v>
      </c>
      <c r="E9604">
        <v>5239.1099999999997</v>
      </c>
      <c r="F9604">
        <v>218.3</v>
      </c>
      <c r="G9604">
        <v>-2336.79</v>
      </c>
      <c r="H9604">
        <v>0.83299999999999996</v>
      </c>
      <c r="I9604">
        <v>1.6</v>
      </c>
      <c r="J9604">
        <v>22</v>
      </c>
      <c r="K9604">
        <v>1</v>
      </c>
      <c r="L9604">
        <v>17</v>
      </c>
      <c r="M9604">
        <v>1</v>
      </c>
      <c r="N9604" t="s">
        <v>679</v>
      </c>
      <c r="O9604" t="s">
        <v>621</v>
      </c>
      <c r="P9604">
        <v>982.35</v>
      </c>
      <c r="Q9604" t="s">
        <v>20</v>
      </c>
    </row>
    <row r="9605" spans="1:17" x14ac:dyDescent="0.25">
      <c r="A9605">
        <v>9681</v>
      </c>
      <c r="B9605" t="s">
        <v>33</v>
      </c>
      <c r="C9605" t="s">
        <v>18</v>
      </c>
      <c r="D9605">
        <v>4</v>
      </c>
      <c r="E9605">
        <v>10785.86</v>
      </c>
      <c r="F9605">
        <v>229.49</v>
      </c>
      <c r="G9605">
        <v>2957.08</v>
      </c>
      <c r="H9605">
        <v>0.85099999999999998</v>
      </c>
      <c r="I9605">
        <v>1.1000000000000001</v>
      </c>
      <c r="J9605">
        <v>40</v>
      </c>
      <c r="K9605">
        <v>1.75</v>
      </c>
      <c r="L9605">
        <v>30</v>
      </c>
      <c r="M9605">
        <v>1</v>
      </c>
      <c r="N9605" t="s">
        <v>290</v>
      </c>
      <c r="O9605" t="s">
        <v>1013</v>
      </c>
      <c r="P9605">
        <v>1376.94</v>
      </c>
      <c r="Q9605" t="s">
        <v>20</v>
      </c>
    </row>
    <row r="9606" spans="1:17" x14ac:dyDescent="0.25">
      <c r="A9606">
        <v>9682</v>
      </c>
      <c r="B9606" t="s">
        <v>33</v>
      </c>
      <c r="C9606" t="s">
        <v>23</v>
      </c>
      <c r="D9606">
        <v>4</v>
      </c>
      <c r="E9606">
        <v>6414.19</v>
      </c>
      <c r="F9606">
        <v>194.37</v>
      </c>
      <c r="G9606">
        <v>-999.94</v>
      </c>
      <c r="H9606">
        <v>0.78800000000000003</v>
      </c>
      <c r="I9606">
        <v>1.2</v>
      </c>
      <c r="J9606">
        <v>26</v>
      </c>
      <c r="K9606">
        <v>3.04</v>
      </c>
      <c r="L9606">
        <v>4</v>
      </c>
      <c r="M9606">
        <v>0</v>
      </c>
      <c r="N9606" t="s">
        <v>856</v>
      </c>
      <c r="O9606" t="s">
        <v>312</v>
      </c>
      <c r="P9606">
        <v>1166.22</v>
      </c>
      <c r="Q9606" t="s">
        <v>20</v>
      </c>
    </row>
    <row r="9607" spans="1:17" x14ac:dyDescent="0.25">
      <c r="A9607">
        <v>9683</v>
      </c>
      <c r="B9607" t="s">
        <v>33</v>
      </c>
      <c r="C9607" t="s">
        <v>18</v>
      </c>
      <c r="D9607">
        <v>7</v>
      </c>
      <c r="E9607">
        <v>11113.78</v>
      </c>
      <c r="F9607">
        <v>179.25</v>
      </c>
      <c r="G9607">
        <v>1364.84</v>
      </c>
      <c r="H9607">
        <v>0.95199999999999996</v>
      </c>
      <c r="I9607">
        <v>1.4</v>
      </c>
      <c r="J9607">
        <v>62</v>
      </c>
      <c r="K9607">
        <v>1.45</v>
      </c>
      <c r="L9607">
        <v>38</v>
      </c>
      <c r="M9607">
        <v>1</v>
      </c>
      <c r="N9607" t="s">
        <v>627</v>
      </c>
      <c r="O9607" t="s">
        <v>431</v>
      </c>
      <c r="P9607">
        <v>1882.12</v>
      </c>
      <c r="Q9607" t="s">
        <v>20</v>
      </c>
    </row>
    <row r="9608" spans="1:17" x14ac:dyDescent="0.25">
      <c r="A9608">
        <v>9684</v>
      </c>
      <c r="B9608" t="s">
        <v>33</v>
      </c>
      <c r="C9608" t="s">
        <v>18</v>
      </c>
      <c r="D9608">
        <v>2</v>
      </c>
      <c r="E9608">
        <v>3029.18</v>
      </c>
      <c r="F9608">
        <v>201.95</v>
      </c>
      <c r="G9608">
        <v>538.20000000000005</v>
      </c>
      <c r="H9608">
        <v>0.8</v>
      </c>
      <c r="I9608">
        <v>0.8</v>
      </c>
      <c r="J9608">
        <v>15</v>
      </c>
      <c r="K9608">
        <v>1.73</v>
      </c>
      <c r="L9608">
        <v>11</v>
      </c>
      <c r="M9608">
        <v>1</v>
      </c>
      <c r="N9608" t="s">
        <v>993</v>
      </c>
      <c r="O9608" t="s">
        <v>804</v>
      </c>
      <c r="P9608">
        <v>605.85</v>
      </c>
      <c r="Q9608" t="s">
        <v>20</v>
      </c>
    </row>
    <row r="9609" spans="1:17" x14ac:dyDescent="0.25">
      <c r="A9609">
        <v>9685</v>
      </c>
      <c r="B9609" t="s">
        <v>33</v>
      </c>
      <c r="C9609" t="s">
        <v>23</v>
      </c>
      <c r="D9609">
        <v>5</v>
      </c>
      <c r="E9609">
        <v>7519.37</v>
      </c>
      <c r="F9609">
        <v>259.29000000000002</v>
      </c>
      <c r="G9609">
        <v>1594.48</v>
      </c>
      <c r="H9609">
        <v>0.86199999999999999</v>
      </c>
      <c r="I9609">
        <v>0.9</v>
      </c>
      <c r="J9609">
        <v>25</v>
      </c>
      <c r="K9609">
        <v>2.88</v>
      </c>
      <c r="L9609">
        <v>0</v>
      </c>
      <c r="M9609">
        <v>0</v>
      </c>
      <c r="N9609" t="s">
        <v>457</v>
      </c>
      <c r="O9609" t="s">
        <v>177</v>
      </c>
      <c r="P9609">
        <v>1944.68</v>
      </c>
      <c r="Q9609" t="s">
        <v>20</v>
      </c>
    </row>
    <row r="9610" spans="1:17" x14ac:dyDescent="0.25">
      <c r="A9610">
        <v>9686</v>
      </c>
      <c r="B9610" t="s">
        <v>17</v>
      </c>
      <c r="C9610" t="s">
        <v>18</v>
      </c>
      <c r="D9610">
        <v>3</v>
      </c>
      <c r="E9610">
        <v>2932.6</v>
      </c>
      <c r="F9610">
        <v>146.63</v>
      </c>
      <c r="G9610">
        <v>861.82</v>
      </c>
      <c r="H9610">
        <v>0.8</v>
      </c>
      <c r="I9610">
        <v>3.2</v>
      </c>
      <c r="J9610">
        <v>17</v>
      </c>
      <c r="K9610">
        <v>1.24</v>
      </c>
      <c r="L9610">
        <v>8</v>
      </c>
      <c r="M9610">
        <v>1</v>
      </c>
      <c r="N9610" t="s">
        <v>256</v>
      </c>
      <c r="O9610" t="s">
        <v>98</v>
      </c>
      <c r="P9610">
        <v>659.84</v>
      </c>
      <c r="Q9610" t="s">
        <v>20</v>
      </c>
    </row>
    <row r="9611" spans="1:17" x14ac:dyDescent="0.25">
      <c r="A9611">
        <v>9687</v>
      </c>
      <c r="B9611" t="s">
        <v>17</v>
      </c>
      <c r="C9611" t="s">
        <v>18</v>
      </c>
      <c r="D9611">
        <v>4</v>
      </c>
      <c r="E9611">
        <v>6889.03</v>
      </c>
      <c r="F9611">
        <v>229.63</v>
      </c>
      <c r="G9611">
        <v>867.94</v>
      </c>
      <c r="H9611">
        <v>0.8</v>
      </c>
      <c r="I9611">
        <v>0.8</v>
      </c>
      <c r="J9611">
        <v>30</v>
      </c>
      <c r="K9611">
        <v>2.9</v>
      </c>
      <c r="L9611">
        <v>0</v>
      </c>
      <c r="M9611">
        <v>0</v>
      </c>
      <c r="N9611" t="s">
        <v>183</v>
      </c>
      <c r="O9611" t="s">
        <v>196</v>
      </c>
      <c r="P9611">
        <v>1377.78</v>
      </c>
      <c r="Q9611" t="s">
        <v>20</v>
      </c>
    </row>
    <row r="9612" spans="1:17" x14ac:dyDescent="0.25">
      <c r="A9612">
        <v>9688</v>
      </c>
      <c r="B9612" t="s">
        <v>33</v>
      </c>
      <c r="C9612" t="s">
        <v>18</v>
      </c>
      <c r="D9612">
        <v>5</v>
      </c>
      <c r="E9612">
        <v>5269.64</v>
      </c>
      <c r="F9612">
        <v>229.11</v>
      </c>
      <c r="G9612">
        <v>208.91</v>
      </c>
      <c r="H9612">
        <v>0.39100000000000001</v>
      </c>
      <c r="I9612">
        <v>1.3</v>
      </c>
      <c r="J9612">
        <v>13</v>
      </c>
      <c r="K9612">
        <v>2.38</v>
      </c>
      <c r="L9612">
        <v>3</v>
      </c>
      <c r="M9612">
        <v>0</v>
      </c>
      <c r="N9612" t="s">
        <v>135</v>
      </c>
      <c r="O9612" t="s">
        <v>579</v>
      </c>
      <c r="P9612">
        <v>1718.33</v>
      </c>
      <c r="Q9612" t="s">
        <v>20</v>
      </c>
    </row>
    <row r="9613" spans="1:17" x14ac:dyDescent="0.25">
      <c r="A9613">
        <v>9689</v>
      </c>
      <c r="B9613" t="s">
        <v>33</v>
      </c>
      <c r="C9613" t="s">
        <v>23</v>
      </c>
      <c r="D9613">
        <v>4</v>
      </c>
      <c r="E9613">
        <v>8293.26</v>
      </c>
      <c r="F9613">
        <v>176.45</v>
      </c>
      <c r="G9613">
        <v>-2855.27</v>
      </c>
      <c r="H9613">
        <v>0.91500000000000004</v>
      </c>
      <c r="I9613">
        <v>1.1000000000000001</v>
      </c>
      <c r="J9613">
        <v>47</v>
      </c>
      <c r="K9613">
        <v>1.7</v>
      </c>
      <c r="L9613">
        <v>24</v>
      </c>
      <c r="M9613">
        <v>1</v>
      </c>
      <c r="N9613" t="s">
        <v>838</v>
      </c>
      <c r="O9613" t="s">
        <v>200</v>
      </c>
      <c r="P9613">
        <v>1058.7</v>
      </c>
      <c r="Q9613" t="s">
        <v>20</v>
      </c>
    </row>
    <row r="9614" spans="1:17" x14ac:dyDescent="0.25">
      <c r="A9614">
        <v>9690</v>
      </c>
      <c r="B9614" t="s">
        <v>33</v>
      </c>
      <c r="C9614" t="s">
        <v>23</v>
      </c>
      <c r="D9614">
        <v>8</v>
      </c>
      <c r="E9614">
        <v>14988.57</v>
      </c>
      <c r="F9614">
        <v>199.85</v>
      </c>
      <c r="G9614">
        <v>2127.7399999999998</v>
      </c>
      <c r="H9614">
        <v>0.85299999999999998</v>
      </c>
      <c r="I9614">
        <v>1.9</v>
      </c>
      <c r="J9614">
        <v>72</v>
      </c>
      <c r="K9614">
        <v>1.24</v>
      </c>
      <c r="L9614">
        <v>41</v>
      </c>
      <c r="M9614">
        <v>1</v>
      </c>
      <c r="N9614" t="s">
        <v>679</v>
      </c>
      <c r="O9614" t="s">
        <v>299</v>
      </c>
      <c r="P9614">
        <v>2398.1999999999998</v>
      </c>
      <c r="Q9614" t="s">
        <v>36</v>
      </c>
    </row>
    <row r="9615" spans="1:17" x14ac:dyDescent="0.25">
      <c r="A9615">
        <v>9691</v>
      </c>
      <c r="B9615" t="s">
        <v>17</v>
      </c>
      <c r="C9615" t="s">
        <v>18</v>
      </c>
      <c r="D9615">
        <v>6</v>
      </c>
      <c r="E9615">
        <v>10491.1</v>
      </c>
      <c r="F9615">
        <v>190.75</v>
      </c>
      <c r="G9615">
        <v>1780.61</v>
      </c>
      <c r="H9615">
        <v>1</v>
      </c>
      <c r="I9615">
        <v>1.2</v>
      </c>
      <c r="J9615">
        <v>55</v>
      </c>
      <c r="K9615">
        <v>1.44</v>
      </c>
      <c r="L9615">
        <v>26</v>
      </c>
      <c r="M9615">
        <v>1</v>
      </c>
      <c r="N9615" t="s">
        <v>210</v>
      </c>
      <c r="O9615" t="s">
        <v>370</v>
      </c>
      <c r="P9615">
        <v>1716.75</v>
      </c>
      <c r="Q9615" t="s">
        <v>20</v>
      </c>
    </row>
    <row r="9616" spans="1:17" x14ac:dyDescent="0.25">
      <c r="A9616">
        <v>9692</v>
      </c>
      <c r="B9616" t="s">
        <v>17</v>
      </c>
      <c r="C9616" t="s">
        <v>18</v>
      </c>
      <c r="D9616">
        <v>8</v>
      </c>
      <c r="E9616">
        <v>10293.56</v>
      </c>
      <c r="F9616">
        <v>190.62</v>
      </c>
      <c r="G9616">
        <v>1180.83</v>
      </c>
      <c r="H9616">
        <v>0.77800000000000002</v>
      </c>
      <c r="I9616">
        <v>1.4</v>
      </c>
      <c r="J9616">
        <v>47</v>
      </c>
      <c r="K9616">
        <v>1.36</v>
      </c>
      <c r="L9616">
        <v>21</v>
      </c>
      <c r="M9616">
        <v>1</v>
      </c>
      <c r="N9616" t="s">
        <v>601</v>
      </c>
      <c r="O9616" t="s">
        <v>576</v>
      </c>
      <c r="P9616">
        <v>2287.44</v>
      </c>
      <c r="Q9616" t="s">
        <v>36</v>
      </c>
    </row>
    <row r="9617" spans="1:17" x14ac:dyDescent="0.25">
      <c r="A9617">
        <v>9693</v>
      </c>
      <c r="B9617" t="s">
        <v>17</v>
      </c>
      <c r="C9617" t="s">
        <v>18</v>
      </c>
      <c r="D9617">
        <v>3</v>
      </c>
      <c r="E9617">
        <v>1939.83</v>
      </c>
      <c r="F9617">
        <v>138.56</v>
      </c>
      <c r="G9617">
        <v>-190.4</v>
      </c>
      <c r="H9617">
        <v>1</v>
      </c>
      <c r="I9617">
        <v>1</v>
      </c>
      <c r="J9617">
        <v>13</v>
      </c>
      <c r="K9617">
        <v>1.23</v>
      </c>
      <c r="L9617">
        <v>5</v>
      </c>
      <c r="M9617">
        <v>1</v>
      </c>
      <c r="N9617" t="s">
        <v>332</v>
      </c>
      <c r="O9617" t="s">
        <v>423</v>
      </c>
      <c r="P9617">
        <v>623.52</v>
      </c>
      <c r="Q9617" t="s">
        <v>20</v>
      </c>
    </row>
    <row r="9618" spans="1:17" x14ac:dyDescent="0.25">
      <c r="A9618">
        <v>9694</v>
      </c>
      <c r="B9618" t="s">
        <v>28</v>
      </c>
      <c r="C9618" t="s">
        <v>23</v>
      </c>
      <c r="D9618">
        <v>6</v>
      </c>
      <c r="E9618">
        <v>9114.39</v>
      </c>
      <c r="F9618">
        <v>233.7</v>
      </c>
      <c r="G9618">
        <v>-1482.6</v>
      </c>
      <c r="H9618">
        <v>1</v>
      </c>
      <c r="I9618">
        <v>1.1000000000000001</v>
      </c>
      <c r="J9618">
        <v>39</v>
      </c>
      <c r="K9618">
        <v>1.38</v>
      </c>
      <c r="L9618">
        <v>15</v>
      </c>
      <c r="M9618">
        <v>1</v>
      </c>
      <c r="N9618" t="s">
        <v>254</v>
      </c>
      <c r="O9618" t="s">
        <v>496</v>
      </c>
      <c r="P9618">
        <v>2103.3000000000002</v>
      </c>
      <c r="Q9618" t="s">
        <v>36</v>
      </c>
    </row>
    <row r="9619" spans="1:17" x14ac:dyDescent="0.25">
      <c r="A9619">
        <v>9695</v>
      </c>
      <c r="B9619" t="s">
        <v>28</v>
      </c>
      <c r="C9619" t="s">
        <v>18</v>
      </c>
      <c r="D9619">
        <v>2</v>
      </c>
      <c r="E9619">
        <v>1129.8599999999999</v>
      </c>
      <c r="F9619">
        <v>225.97</v>
      </c>
      <c r="G9619">
        <v>-120.91</v>
      </c>
      <c r="H9619">
        <v>0.2</v>
      </c>
      <c r="I9619">
        <v>0.4</v>
      </c>
      <c r="J9619">
        <v>1</v>
      </c>
      <c r="K9619">
        <v>2</v>
      </c>
      <c r="L9619">
        <v>0</v>
      </c>
      <c r="M9619">
        <v>1</v>
      </c>
      <c r="N9619" t="s">
        <v>118</v>
      </c>
      <c r="O9619" t="s">
        <v>640</v>
      </c>
      <c r="P9619">
        <v>677.91</v>
      </c>
      <c r="Q9619" t="s">
        <v>20</v>
      </c>
    </row>
    <row r="9620" spans="1:17" x14ac:dyDescent="0.25">
      <c r="A9620">
        <v>9696</v>
      </c>
      <c r="B9620" t="s">
        <v>28</v>
      </c>
      <c r="C9620" t="s">
        <v>23</v>
      </c>
      <c r="D9620">
        <v>2</v>
      </c>
      <c r="E9620">
        <v>1059.93</v>
      </c>
      <c r="F9620">
        <v>211.99</v>
      </c>
      <c r="G9620">
        <v>400.34</v>
      </c>
      <c r="H9620">
        <v>0.4</v>
      </c>
      <c r="I9620">
        <v>0.4</v>
      </c>
      <c r="J9620">
        <v>5</v>
      </c>
      <c r="K9620">
        <v>2.2000000000000002</v>
      </c>
      <c r="L9620">
        <v>2</v>
      </c>
      <c r="M9620">
        <v>1</v>
      </c>
      <c r="N9620" t="s">
        <v>992</v>
      </c>
      <c r="O9620" t="s">
        <v>446</v>
      </c>
      <c r="P9620">
        <v>635.97</v>
      </c>
      <c r="Q9620" t="s">
        <v>20</v>
      </c>
    </row>
    <row r="9621" spans="1:17" x14ac:dyDescent="0.25">
      <c r="A9621">
        <v>9697</v>
      </c>
      <c r="B9621" t="s">
        <v>17</v>
      </c>
      <c r="C9621" t="s">
        <v>23</v>
      </c>
      <c r="D9621">
        <v>9</v>
      </c>
      <c r="E9621">
        <v>17205.09</v>
      </c>
      <c r="F9621">
        <v>232.5</v>
      </c>
      <c r="G9621">
        <v>1784.75</v>
      </c>
      <c r="H9621">
        <v>0.68899999999999995</v>
      </c>
      <c r="I9621">
        <v>0.4</v>
      </c>
      <c r="J9621">
        <v>63</v>
      </c>
      <c r="K9621">
        <v>2.89</v>
      </c>
      <c r="L9621">
        <v>9</v>
      </c>
      <c r="M9621">
        <v>0</v>
      </c>
      <c r="N9621" t="s">
        <v>334</v>
      </c>
      <c r="O9621" t="s">
        <v>468</v>
      </c>
      <c r="P9621">
        <v>3138.75</v>
      </c>
      <c r="Q9621" t="s">
        <v>36</v>
      </c>
    </row>
    <row r="9622" spans="1:17" x14ac:dyDescent="0.25">
      <c r="A9622">
        <v>9698</v>
      </c>
      <c r="B9622" t="s">
        <v>17</v>
      </c>
      <c r="C9622" t="s">
        <v>18</v>
      </c>
      <c r="D9622">
        <v>3</v>
      </c>
      <c r="E9622">
        <v>4439.16</v>
      </c>
      <c r="F9622">
        <v>134.52000000000001</v>
      </c>
      <c r="G9622">
        <v>302.47000000000003</v>
      </c>
      <c r="H9622">
        <v>0.27300000000000002</v>
      </c>
      <c r="I9622">
        <v>-0.2</v>
      </c>
      <c r="J9622">
        <v>29</v>
      </c>
      <c r="K9622">
        <v>1.55</v>
      </c>
      <c r="L9622">
        <v>26</v>
      </c>
      <c r="M9622">
        <v>1</v>
      </c>
      <c r="N9622" t="s">
        <v>964</v>
      </c>
      <c r="O9622" t="s">
        <v>531</v>
      </c>
      <c r="P9622">
        <v>605.34</v>
      </c>
      <c r="Q9622" t="s">
        <v>20</v>
      </c>
    </row>
    <row r="9623" spans="1:17" x14ac:dyDescent="0.25">
      <c r="A9623">
        <v>9699</v>
      </c>
      <c r="B9623" t="s">
        <v>17</v>
      </c>
      <c r="C9623" t="s">
        <v>23</v>
      </c>
      <c r="D9623">
        <v>5</v>
      </c>
      <c r="E9623">
        <v>4449.49</v>
      </c>
      <c r="F9623">
        <v>202.25</v>
      </c>
      <c r="G9623">
        <v>642.48</v>
      </c>
      <c r="H9623">
        <v>0.68200000000000005</v>
      </c>
      <c r="I9623">
        <v>1.6</v>
      </c>
      <c r="J9623">
        <v>19</v>
      </c>
      <c r="K9623">
        <v>1.89</v>
      </c>
      <c r="L9623">
        <v>9</v>
      </c>
      <c r="M9623">
        <v>1</v>
      </c>
      <c r="N9623" t="s">
        <v>575</v>
      </c>
      <c r="O9623" t="s">
        <v>203</v>
      </c>
      <c r="P9623">
        <v>1516.88</v>
      </c>
      <c r="Q9623" t="s">
        <v>20</v>
      </c>
    </row>
    <row r="9624" spans="1:17" x14ac:dyDescent="0.25">
      <c r="A9624">
        <v>9700</v>
      </c>
      <c r="B9624" t="s">
        <v>17</v>
      </c>
      <c r="C9624" t="s">
        <v>18</v>
      </c>
      <c r="D9624">
        <v>4</v>
      </c>
      <c r="E9624">
        <v>2609.77</v>
      </c>
      <c r="F9624">
        <v>186.41</v>
      </c>
      <c r="G9624">
        <v>993.27</v>
      </c>
      <c r="H9624">
        <v>0</v>
      </c>
      <c r="I9624">
        <v>-0.6</v>
      </c>
      <c r="J9624">
        <v>8</v>
      </c>
      <c r="K9624">
        <v>5</v>
      </c>
      <c r="L9624">
        <v>0</v>
      </c>
      <c r="M9624">
        <v>0</v>
      </c>
      <c r="N9624" t="s">
        <v>876</v>
      </c>
      <c r="O9624" t="s">
        <v>100</v>
      </c>
      <c r="P9624">
        <v>1118.46</v>
      </c>
      <c r="Q9624" t="s">
        <v>20</v>
      </c>
    </row>
    <row r="9625" spans="1:17" x14ac:dyDescent="0.25">
      <c r="A9625">
        <v>9701</v>
      </c>
      <c r="B9625" t="s">
        <v>28</v>
      </c>
      <c r="C9625" t="s">
        <v>18</v>
      </c>
      <c r="D9625">
        <v>9</v>
      </c>
      <c r="E9625">
        <v>8969.07</v>
      </c>
      <c r="F9625">
        <v>175.86</v>
      </c>
      <c r="G9625">
        <v>688.26</v>
      </c>
      <c r="H9625">
        <v>0.49</v>
      </c>
      <c r="I9625">
        <v>0.9</v>
      </c>
      <c r="J9625">
        <v>41</v>
      </c>
      <c r="K9625">
        <v>2.93</v>
      </c>
      <c r="L9625">
        <v>4</v>
      </c>
      <c r="M9625">
        <v>0</v>
      </c>
      <c r="N9625" t="s">
        <v>193</v>
      </c>
      <c r="O9625" t="s">
        <v>262</v>
      </c>
      <c r="P9625">
        <v>2374.11</v>
      </c>
      <c r="Q9625" t="s">
        <v>36</v>
      </c>
    </row>
    <row r="9626" spans="1:17" x14ac:dyDescent="0.25">
      <c r="A9626">
        <v>9702</v>
      </c>
      <c r="B9626" t="s">
        <v>28</v>
      </c>
      <c r="C9626" t="s">
        <v>23</v>
      </c>
      <c r="D9626">
        <v>11</v>
      </c>
      <c r="E9626">
        <v>7129.24</v>
      </c>
      <c r="F9626">
        <v>203.69</v>
      </c>
      <c r="G9626">
        <v>1412.94</v>
      </c>
      <c r="H9626">
        <v>0.48599999999999999</v>
      </c>
      <c r="I9626">
        <v>0.3</v>
      </c>
      <c r="J9626">
        <v>27</v>
      </c>
      <c r="K9626">
        <v>1.74</v>
      </c>
      <c r="L9626">
        <v>15</v>
      </c>
      <c r="M9626">
        <v>1</v>
      </c>
      <c r="N9626" t="s">
        <v>696</v>
      </c>
      <c r="O9626" t="s">
        <v>423</v>
      </c>
      <c r="P9626">
        <v>3360.88</v>
      </c>
      <c r="Q9626" t="s">
        <v>36</v>
      </c>
    </row>
    <row r="9627" spans="1:17" x14ac:dyDescent="0.25">
      <c r="A9627">
        <v>9703</v>
      </c>
      <c r="B9627" t="s">
        <v>28</v>
      </c>
      <c r="C9627" t="s">
        <v>18</v>
      </c>
      <c r="D9627">
        <v>3</v>
      </c>
      <c r="E9627">
        <v>6259.5</v>
      </c>
      <c r="F9627">
        <v>250.38</v>
      </c>
      <c r="G9627">
        <v>1402.1</v>
      </c>
      <c r="H9627">
        <v>1</v>
      </c>
      <c r="I9627">
        <v>2.8</v>
      </c>
      <c r="J9627">
        <v>25</v>
      </c>
      <c r="K9627">
        <v>1.68</v>
      </c>
      <c r="L9627">
        <v>14</v>
      </c>
      <c r="M9627">
        <v>1</v>
      </c>
      <c r="N9627" t="s">
        <v>91</v>
      </c>
      <c r="O9627" t="s">
        <v>1008</v>
      </c>
      <c r="P9627">
        <v>1126.71</v>
      </c>
      <c r="Q9627" t="s">
        <v>20</v>
      </c>
    </row>
    <row r="9628" spans="1:17" x14ac:dyDescent="0.25">
      <c r="A9628">
        <v>9704</v>
      </c>
      <c r="B9628" t="s">
        <v>28</v>
      </c>
      <c r="C9628" t="s">
        <v>23</v>
      </c>
      <c r="D9628">
        <v>8</v>
      </c>
      <c r="E9628">
        <v>9178.73</v>
      </c>
      <c r="F9628">
        <v>187.32</v>
      </c>
      <c r="G9628">
        <v>-278.39</v>
      </c>
      <c r="H9628">
        <v>0.67300000000000004</v>
      </c>
      <c r="I9628">
        <v>1.4</v>
      </c>
      <c r="J9628">
        <v>39</v>
      </c>
      <c r="K9628">
        <v>1.51</v>
      </c>
      <c r="L9628">
        <v>21</v>
      </c>
      <c r="M9628">
        <v>1</v>
      </c>
      <c r="N9628" t="s">
        <v>45</v>
      </c>
      <c r="O9628" t="s">
        <v>942</v>
      </c>
      <c r="P9628">
        <v>2247.84</v>
      </c>
      <c r="Q9628" t="s">
        <v>36</v>
      </c>
    </row>
    <row r="9629" spans="1:17" x14ac:dyDescent="0.25">
      <c r="A9629">
        <v>9705</v>
      </c>
      <c r="B9629" t="s">
        <v>17</v>
      </c>
      <c r="C9629" t="s">
        <v>18</v>
      </c>
      <c r="D9629">
        <v>3</v>
      </c>
      <c r="E9629">
        <v>5159.49</v>
      </c>
      <c r="F9629">
        <v>191.09</v>
      </c>
      <c r="G9629">
        <v>1065.1099999999999</v>
      </c>
      <c r="H9629">
        <v>1</v>
      </c>
      <c r="I9629">
        <v>1.6</v>
      </c>
      <c r="J9629">
        <v>27</v>
      </c>
      <c r="K9629">
        <v>1.26</v>
      </c>
      <c r="L9629">
        <v>16</v>
      </c>
      <c r="M9629">
        <v>1</v>
      </c>
      <c r="N9629" t="s">
        <v>623</v>
      </c>
      <c r="O9629" t="s">
        <v>168</v>
      </c>
      <c r="P9629">
        <v>859.9</v>
      </c>
      <c r="Q9629" t="s">
        <v>20</v>
      </c>
    </row>
    <row r="9630" spans="1:17" x14ac:dyDescent="0.25">
      <c r="A9630">
        <v>9706</v>
      </c>
      <c r="B9630" t="s">
        <v>28</v>
      </c>
      <c r="C9630" t="s">
        <v>23</v>
      </c>
      <c r="D9630">
        <v>1</v>
      </c>
      <c r="E9630">
        <v>5599.4</v>
      </c>
      <c r="F9630">
        <v>223.98</v>
      </c>
      <c r="G9630">
        <v>-2470.8000000000002</v>
      </c>
      <c r="H9630">
        <v>1</v>
      </c>
      <c r="I9630">
        <v>1</v>
      </c>
      <c r="J9630">
        <v>25</v>
      </c>
      <c r="K9630">
        <v>1.4</v>
      </c>
      <c r="L9630">
        <v>15</v>
      </c>
      <c r="M9630">
        <v>1</v>
      </c>
      <c r="N9630" t="s">
        <v>374</v>
      </c>
      <c r="O9630" t="s">
        <v>374</v>
      </c>
      <c r="P9630">
        <v>335.97</v>
      </c>
      <c r="Q9630" t="s">
        <v>52</v>
      </c>
    </row>
    <row r="9631" spans="1:17" x14ac:dyDescent="0.25">
      <c r="A9631">
        <v>9707</v>
      </c>
      <c r="B9631" t="s">
        <v>33</v>
      </c>
      <c r="C9631" t="s">
        <v>18</v>
      </c>
      <c r="D9631">
        <v>2</v>
      </c>
      <c r="E9631">
        <v>1059.9100000000001</v>
      </c>
      <c r="F9631">
        <v>264.98</v>
      </c>
      <c r="G9631">
        <v>26.39</v>
      </c>
      <c r="H9631">
        <v>0</v>
      </c>
      <c r="I9631">
        <v>-1.5</v>
      </c>
      <c r="J9631">
        <v>2</v>
      </c>
      <c r="K9631">
        <v>2</v>
      </c>
      <c r="L9631">
        <v>2</v>
      </c>
      <c r="M9631">
        <v>1</v>
      </c>
      <c r="N9631" t="s">
        <v>193</v>
      </c>
      <c r="O9631" t="s">
        <v>171</v>
      </c>
      <c r="P9631">
        <v>794.94</v>
      </c>
      <c r="Q9631" t="s">
        <v>20</v>
      </c>
    </row>
    <row r="9632" spans="1:17" x14ac:dyDescent="0.25">
      <c r="A9632">
        <v>9708</v>
      </c>
      <c r="B9632" t="s">
        <v>28</v>
      </c>
      <c r="C9632" t="s">
        <v>18</v>
      </c>
      <c r="D9632">
        <v>7</v>
      </c>
      <c r="E9632">
        <v>8380.7900000000009</v>
      </c>
      <c r="F9632">
        <v>171.04</v>
      </c>
      <c r="G9632">
        <v>1940.51</v>
      </c>
      <c r="H9632">
        <v>0.73499999999999999</v>
      </c>
      <c r="I9632">
        <v>0.6</v>
      </c>
      <c r="J9632">
        <v>43</v>
      </c>
      <c r="K9632">
        <v>1.33</v>
      </c>
      <c r="L9632">
        <v>25</v>
      </c>
      <c r="M9632">
        <v>1</v>
      </c>
      <c r="N9632" t="s">
        <v>83</v>
      </c>
      <c r="O9632" t="s">
        <v>184</v>
      </c>
      <c r="P9632">
        <v>1795.92</v>
      </c>
      <c r="Q9632" t="s">
        <v>20</v>
      </c>
    </row>
    <row r="9633" spans="1:17" x14ac:dyDescent="0.25">
      <c r="A9633">
        <v>9709</v>
      </c>
      <c r="B9633" t="s">
        <v>28</v>
      </c>
      <c r="C9633" t="s">
        <v>18</v>
      </c>
      <c r="D9633">
        <v>6</v>
      </c>
      <c r="E9633">
        <v>5344.48</v>
      </c>
      <c r="F9633">
        <v>232.37</v>
      </c>
      <c r="G9633">
        <v>-1200.99</v>
      </c>
      <c r="H9633">
        <v>0.78300000000000003</v>
      </c>
      <c r="I9633">
        <v>1</v>
      </c>
      <c r="J9633">
        <v>23</v>
      </c>
      <c r="K9633">
        <v>2.2999999999999998</v>
      </c>
      <c r="L9633">
        <v>3</v>
      </c>
      <c r="M9633">
        <v>0</v>
      </c>
      <c r="N9633" t="s">
        <v>147</v>
      </c>
      <c r="O9633" t="s">
        <v>579</v>
      </c>
      <c r="P9633">
        <v>2091.33</v>
      </c>
      <c r="Q9633" t="s">
        <v>36</v>
      </c>
    </row>
    <row r="9634" spans="1:17" x14ac:dyDescent="0.25">
      <c r="A9634">
        <v>9710</v>
      </c>
      <c r="B9634" t="s">
        <v>28</v>
      </c>
      <c r="C9634" t="s">
        <v>18</v>
      </c>
      <c r="D9634">
        <v>3</v>
      </c>
      <c r="E9634">
        <v>6709.27</v>
      </c>
      <c r="F9634">
        <v>197.33</v>
      </c>
      <c r="G9634">
        <v>662.48</v>
      </c>
      <c r="H9634">
        <v>0.94099999999999995</v>
      </c>
      <c r="I9634">
        <v>2.6</v>
      </c>
      <c r="J9634">
        <v>32</v>
      </c>
      <c r="K9634">
        <v>1.1599999999999999</v>
      </c>
      <c r="L9634">
        <v>27</v>
      </c>
      <c r="M9634">
        <v>1</v>
      </c>
      <c r="N9634" t="s">
        <v>909</v>
      </c>
      <c r="O9634" t="s">
        <v>1008</v>
      </c>
      <c r="P9634">
        <v>887.98</v>
      </c>
      <c r="Q9634" t="s">
        <v>20</v>
      </c>
    </row>
    <row r="9635" spans="1:17" x14ac:dyDescent="0.25">
      <c r="A9635">
        <v>9711</v>
      </c>
      <c r="B9635" t="s">
        <v>28</v>
      </c>
      <c r="C9635" t="s">
        <v>23</v>
      </c>
      <c r="D9635">
        <v>3</v>
      </c>
      <c r="E9635">
        <v>3659.6</v>
      </c>
      <c r="F9635">
        <v>182.98</v>
      </c>
      <c r="G9635">
        <v>558.1</v>
      </c>
      <c r="H9635">
        <v>0.8</v>
      </c>
      <c r="I9635">
        <v>0.8</v>
      </c>
      <c r="J9635">
        <v>16</v>
      </c>
      <c r="K9635">
        <v>1.31</v>
      </c>
      <c r="L9635">
        <v>11</v>
      </c>
      <c r="M9635">
        <v>1</v>
      </c>
      <c r="N9635" t="s">
        <v>732</v>
      </c>
      <c r="O9635" t="s">
        <v>737</v>
      </c>
      <c r="P9635">
        <v>823.41</v>
      </c>
      <c r="Q9635" t="s">
        <v>20</v>
      </c>
    </row>
    <row r="9636" spans="1:17" x14ac:dyDescent="0.25">
      <c r="A9636">
        <v>9712</v>
      </c>
      <c r="B9636" t="s">
        <v>28</v>
      </c>
      <c r="C9636" t="s">
        <v>18</v>
      </c>
      <c r="D9636">
        <v>7</v>
      </c>
      <c r="E9636">
        <v>6224.31</v>
      </c>
      <c r="F9636">
        <v>155.61000000000001</v>
      </c>
      <c r="G9636">
        <v>515.04</v>
      </c>
      <c r="H9636">
        <v>0.75</v>
      </c>
      <c r="I9636">
        <v>1</v>
      </c>
      <c r="J9636">
        <v>32</v>
      </c>
      <c r="K9636">
        <v>1.56</v>
      </c>
      <c r="L9636">
        <v>13</v>
      </c>
      <c r="M9636">
        <v>1</v>
      </c>
      <c r="N9636" t="s">
        <v>326</v>
      </c>
      <c r="O9636" t="s">
        <v>560</v>
      </c>
      <c r="P9636">
        <v>1633.9</v>
      </c>
      <c r="Q9636" t="s">
        <v>20</v>
      </c>
    </row>
    <row r="9637" spans="1:17" x14ac:dyDescent="0.25">
      <c r="A9637">
        <v>9713</v>
      </c>
      <c r="B9637" t="s">
        <v>28</v>
      </c>
      <c r="C9637" t="s">
        <v>18</v>
      </c>
      <c r="D9637">
        <v>7</v>
      </c>
      <c r="E9637">
        <v>3802.65</v>
      </c>
      <c r="F9637">
        <v>146.26</v>
      </c>
      <c r="G9637">
        <v>1023.09</v>
      </c>
      <c r="H9637">
        <v>0.80800000000000005</v>
      </c>
      <c r="I9637">
        <v>0.9</v>
      </c>
      <c r="J9637">
        <v>23</v>
      </c>
      <c r="K9637">
        <v>1.78</v>
      </c>
      <c r="L9637">
        <v>15</v>
      </c>
      <c r="M9637">
        <v>1</v>
      </c>
      <c r="N9637" t="s">
        <v>782</v>
      </c>
      <c r="O9637" t="s">
        <v>737</v>
      </c>
      <c r="P9637">
        <v>1535.73</v>
      </c>
      <c r="Q9637" t="s">
        <v>20</v>
      </c>
    </row>
    <row r="9638" spans="1:17" x14ac:dyDescent="0.25">
      <c r="A9638">
        <v>9714</v>
      </c>
      <c r="B9638" t="s">
        <v>28</v>
      </c>
      <c r="C9638" t="s">
        <v>18</v>
      </c>
      <c r="D9638">
        <v>7</v>
      </c>
      <c r="E9638">
        <v>7523.98</v>
      </c>
      <c r="F9638">
        <v>153.55000000000001</v>
      </c>
      <c r="G9638">
        <v>1268.8499999999999</v>
      </c>
      <c r="H9638">
        <v>0.57099999999999995</v>
      </c>
      <c r="I9638">
        <v>1.2</v>
      </c>
      <c r="J9638">
        <v>41</v>
      </c>
      <c r="K9638">
        <v>1.61</v>
      </c>
      <c r="L9638">
        <v>25</v>
      </c>
      <c r="M9638">
        <v>1</v>
      </c>
      <c r="N9638" t="s">
        <v>382</v>
      </c>
      <c r="O9638" t="s">
        <v>374</v>
      </c>
      <c r="P9638">
        <v>1612.28</v>
      </c>
      <c r="Q9638" t="s">
        <v>20</v>
      </c>
    </row>
    <row r="9639" spans="1:17" x14ac:dyDescent="0.25">
      <c r="A9639">
        <v>9715</v>
      </c>
      <c r="B9639" t="s">
        <v>28</v>
      </c>
      <c r="C9639" t="s">
        <v>23</v>
      </c>
      <c r="D9639">
        <v>5</v>
      </c>
      <c r="E9639">
        <v>9499.32</v>
      </c>
      <c r="F9639">
        <v>211.1</v>
      </c>
      <c r="G9639">
        <v>729.92</v>
      </c>
      <c r="H9639">
        <v>0.48899999999999999</v>
      </c>
      <c r="I9639">
        <v>0.8</v>
      </c>
      <c r="J9639">
        <v>43</v>
      </c>
      <c r="K9639">
        <v>2.37</v>
      </c>
      <c r="L9639">
        <v>9</v>
      </c>
      <c r="M9639">
        <v>0</v>
      </c>
      <c r="N9639" t="s">
        <v>352</v>
      </c>
      <c r="O9639" t="s">
        <v>142</v>
      </c>
      <c r="P9639">
        <v>1583.25</v>
      </c>
      <c r="Q9639" t="s">
        <v>20</v>
      </c>
    </row>
    <row r="9640" spans="1:17" x14ac:dyDescent="0.25">
      <c r="A9640">
        <v>9716</v>
      </c>
      <c r="B9640" t="s">
        <v>33</v>
      </c>
      <c r="C9640" t="s">
        <v>18</v>
      </c>
      <c r="D9640">
        <v>1</v>
      </c>
      <c r="E9640">
        <v>2069.73</v>
      </c>
      <c r="F9640">
        <v>172.48</v>
      </c>
      <c r="G9640">
        <v>447.87</v>
      </c>
      <c r="H9640">
        <v>1</v>
      </c>
      <c r="I9640">
        <v>1</v>
      </c>
      <c r="J9640">
        <v>12</v>
      </c>
      <c r="K9640">
        <v>2</v>
      </c>
      <c r="L9640">
        <v>4</v>
      </c>
      <c r="M9640">
        <v>1</v>
      </c>
      <c r="N9640" t="s">
        <v>580</v>
      </c>
      <c r="O9640" t="s">
        <v>580</v>
      </c>
      <c r="P9640">
        <v>258.72000000000003</v>
      </c>
      <c r="Q9640" t="s">
        <v>52</v>
      </c>
    </row>
    <row r="9641" spans="1:17" x14ac:dyDescent="0.25">
      <c r="A9641">
        <v>9717</v>
      </c>
      <c r="B9641" t="s">
        <v>33</v>
      </c>
      <c r="C9641" t="s">
        <v>23</v>
      </c>
      <c r="D9641">
        <v>5</v>
      </c>
      <c r="E9641">
        <v>2763.48</v>
      </c>
      <c r="F9641">
        <v>197.39</v>
      </c>
      <c r="G9641">
        <v>-99.97</v>
      </c>
      <c r="H9641">
        <v>0.57099999999999995</v>
      </c>
      <c r="I9641">
        <v>1.6</v>
      </c>
      <c r="J9641">
        <v>7</v>
      </c>
      <c r="K9641">
        <v>1.71</v>
      </c>
      <c r="L9641">
        <v>4</v>
      </c>
      <c r="M9641">
        <v>1</v>
      </c>
      <c r="N9641" t="s">
        <v>116</v>
      </c>
      <c r="O9641" t="s">
        <v>770</v>
      </c>
      <c r="P9641">
        <v>1480.42</v>
      </c>
      <c r="Q9641" t="s">
        <v>20</v>
      </c>
    </row>
    <row r="9642" spans="1:17" x14ac:dyDescent="0.25">
      <c r="A9642">
        <v>9718</v>
      </c>
      <c r="B9642" t="s">
        <v>28</v>
      </c>
      <c r="C9642" t="s">
        <v>18</v>
      </c>
      <c r="D9642">
        <v>5</v>
      </c>
      <c r="E9642">
        <v>3389.55</v>
      </c>
      <c r="F9642">
        <v>211.85</v>
      </c>
      <c r="G9642">
        <v>789.06</v>
      </c>
      <c r="H9642">
        <v>0.625</v>
      </c>
      <c r="I9642">
        <v>0.9</v>
      </c>
      <c r="J9642">
        <v>13</v>
      </c>
      <c r="K9642">
        <v>1.46</v>
      </c>
      <c r="L9642">
        <v>8</v>
      </c>
      <c r="M9642">
        <v>1</v>
      </c>
      <c r="N9642" t="s">
        <v>26</v>
      </c>
      <c r="O9642" t="s">
        <v>613</v>
      </c>
      <c r="P9642">
        <v>1588.88</v>
      </c>
      <c r="Q9642" t="s">
        <v>20</v>
      </c>
    </row>
    <row r="9643" spans="1:17" x14ac:dyDescent="0.25">
      <c r="A9643">
        <v>9719</v>
      </c>
      <c r="B9643" t="s">
        <v>28</v>
      </c>
      <c r="C9643" t="s">
        <v>18</v>
      </c>
      <c r="D9643">
        <v>3</v>
      </c>
      <c r="E9643">
        <v>2759.83</v>
      </c>
      <c r="F9643">
        <v>275.98</v>
      </c>
      <c r="G9643">
        <v>591.78</v>
      </c>
      <c r="H9643">
        <v>1</v>
      </c>
      <c r="I9643">
        <v>1.8</v>
      </c>
      <c r="J9643">
        <v>10</v>
      </c>
      <c r="K9643">
        <v>1.1000000000000001</v>
      </c>
      <c r="L9643">
        <v>1</v>
      </c>
      <c r="M9643">
        <v>1</v>
      </c>
      <c r="N9643" t="s">
        <v>91</v>
      </c>
      <c r="O9643" t="s">
        <v>533</v>
      </c>
      <c r="P9643">
        <v>1241.9100000000001</v>
      </c>
      <c r="Q9643" t="s">
        <v>20</v>
      </c>
    </row>
    <row r="9644" spans="1:17" x14ac:dyDescent="0.25">
      <c r="A9644">
        <v>9720</v>
      </c>
      <c r="B9644" t="s">
        <v>28</v>
      </c>
      <c r="C9644" t="s">
        <v>23</v>
      </c>
      <c r="D9644">
        <v>6</v>
      </c>
      <c r="E9644">
        <v>5459.51</v>
      </c>
      <c r="F9644">
        <v>176.11</v>
      </c>
      <c r="G9644">
        <v>54.88</v>
      </c>
      <c r="H9644">
        <v>0.871</v>
      </c>
      <c r="I9644">
        <v>1.2</v>
      </c>
      <c r="J9644">
        <v>27</v>
      </c>
      <c r="K9644">
        <v>2.52</v>
      </c>
      <c r="L9644">
        <v>1</v>
      </c>
      <c r="M9644">
        <v>0</v>
      </c>
      <c r="N9644" t="s">
        <v>141</v>
      </c>
      <c r="O9644" t="s">
        <v>664</v>
      </c>
      <c r="P9644">
        <v>1584.99</v>
      </c>
      <c r="Q9644" t="s">
        <v>20</v>
      </c>
    </row>
    <row r="9645" spans="1:17" x14ac:dyDescent="0.25">
      <c r="A9645">
        <v>9721</v>
      </c>
      <c r="B9645" t="s">
        <v>28</v>
      </c>
      <c r="C9645" t="s">
        <v>18</v>
      </c>
      <c r="D9645">
        <v>9</v>
      </c>
      <c r="E9645">
        <v>14188.32</v>
      </c>
      <c r="F9645">
        <v>173.03</v>
      </c>
      <c r="G9645">
        <v>3112.29</v>
      </c>
      <c r="H9645">
        <v>0.89</v>
      </c>
      <c r="I9645">
        <v>2.8</v>
      </c>
      <c r="J9645">
        <v>82</v>
      </c>
      <c r="K9645">
        <v>1.87</v>
      </c>
      <c r="L9645">
        <v>41</v>
      </c>
      <c r="M9645">
        <v>1</v>
      </c>
      <c r="N9645" t="s">
        <v>588</v>
      </c>
      <c r="O9645" t="s">
        <v>170</v>
      </c>
      <c r="P9645">
        <v>2335.9</v>
      </c>
      <c r="Q9645" t="s">
        <v>36</v>
      </c>
    </row>
    <row r="9646" spans="1:17" x14ac:dyDescent="0.25">
      <c r="A9646">
        <v>9722</v>
      </c>
      <c r="B9646" t="s">
        <v>33</v>
      </c>
      <c r="C9646" t="s">
        <v>23</v>
      </c>
      <c r="D9646">
        <v>5</v>
      </c>
      <c r="E9646">
        <v>13953.29</v>
      </c>
      <c r="F9646">
        <v>211.41</v>
      </c>
      <c r="G9646">
        <v>668.22</v>
      </c>
      <c r="H9646">
        <v>0.95499999999999996</v>
      </c>
      <c r="I9646">
        <v>1.7</v>
      </c>
      <c r="J9646">
        <v>63</v>
      </c>
      <c r="K9646">
        <v>1.84</v>
      </c>
      <c r="L9646">
        <v>34</v>
      </c>
      <c r="M9646">
        <v>1</v>
      </c>
      <c r="N9646" t="s">
        <v>712</v>
      </c>
      <c r="O9646" t="s">
        <v>538</v>
      </c>
      <c r="P9646">
        <v>1585.57</v>
      </c>
      <c r="Q9646" t="s">
        <v>20</v>
      </c>
    </row>
    <row r="9647" spans="1:17" x14ac:dyDescent="0.25">
      <c r="A9647">
        <v>9723</v>
      </c>
      <c r="B9647" t="s">
        <v>33</v>
      </c>
      <c r="C9647" t="s">
        <v>18</v>
      </c>
      <c r="D9647">
        <v>5</v>
      </c>
      <c r="E9647">
        <v>7809.29</v>
      </c>
      <c r="F9647">
        <v>195.23</v>
      </c>
      <c r="G9647">
        <v>1526.73</v>
      </c>
      <c r="H9647">
        <v>0.82499999999999996</v>
      </c>
      <c r="I9647">
        <v>1.2</v>
      </c>
      <c r="J9647">
        <v>33</v>
      </c>
      <c r="K9647">
        <v>2.76</v>
      </c>
      <c r="L9647">
        <v>4</v>
      </c>
      <c r="M9647">
        <v>0</v>
      </c>
      <c r="N9647" t="s">
        <v>425</v>
      </c>
      <c r="O9647" t="s">
        <v>88</v>
      </c>
      <c r="P9647">
        <v>1464.22</v>
      </c>
      <c r="Q9647" t="s">
        <v>20</v>
      </c>
    </row>
    <row r="9648" spans="1:17" x14ac:dyDescent="0.25">
      <c r="A9648">
        <v>9724</v>
      </c>
      <c r="B9648" t="s">
        <v>17</v>
      </c>
      <c r="C9648" t="s">
        <v>23</v>
      </c>
      <c r="D9648">
        <v>3</v>
      </c>
      <c r="E9648">
        <v>5219.46</v>
      </c>
      <c r="F9648">
        <v>208.78</v>
      </c>
      <c r="G9648">
        <v>1150.03</v>
      </c>
      <c r="H9648">
        <v>1</v>
      </c>
      <c r="I9648">
        <v>1.2</v>
      </c>
      <c r="J9648">
        <v>24</v>
      </c>
      <c r="K9648">
        <v>1.21</v>
      </c>
      <c r="L9648">
        <v>12</v>
      </c>
      <c r="M9648">
        <v>1</v>
      </c>
      <c r="N9648" t="s">
        <v>1000</v>
      </c>
      <c r="O9648" t="s">
        <v>138</v>
      </c>
      <c r="P9648">
        <v>939.51</v>
      </c>
      <c r="Q9648" t="s">
        <v>20</v>
      </c>
    </row>
    <row r="9649" spans="1:17" x14ac:dyDescent="0.25">
      <c r="A9649">
        <v>9725</v>
      </c>
      <c r="B9649" t="s">
        <v>17</v>
      </c>
      <c r="C9649" t="s">
        <v>18</v>
      </c>
      <c r="D9649">
        <v>5</v>
      </c>
      <c r="E9649">
        <v>4829.3599999999997</v>
      </c>
      <c r="F9649">
        <v>178.87</v>
      </c>
      <c r="G9649">
        <v>1214.52</v>
      </c>
      <c r="H9649">
        <v>0.92600000000000005</v>
      </c>
      <c r="I9649">
        <v>0.8</v>
      </c>
      <c r="J9649">
        <v>25</v>
      </c>
      <c r="K9649">
        <v>1.1200000000000001</v>
      </c>
      <c r="L9649">
        <v>19</v>
      </c>
      <c r="M9649">
        <v>1</v>
      </c>
      <c r="N9649" t="s">
        <v>336</v>
      </c>
      <c r="O9649" t="s">
        <v>586</v>
      </c>
      <c r="P9649">
        <v>1341.52</v>
      </c>
      <c r="Q9649" t="s">
        <v>20</v>
      </c>
    </row>
    <row r="9650" spans="1:17" x14ac:dyDescent="0.25">
      <c r="A9650">
        <v>9726</v>
      </c>
      <c r="B9650" t="s">
        <v>17</v>
      </c>
      <c r="C9650" t="s">
        <v>23</v>
      </c>
      <c r="D9650">
        <v>6</v>
      </c>
      <c r="E9650">
        <v>14908.58</v>
      </c>
      <c r="F9650">
        <v>198.78</v>
      </c>
      <c r="G9650">
        <v>1924.47</v>
      </c>
      <c r="H9650">
        <v>0.94699999999999995</v>
      </c>
      <c r="I9650">
        <v>1.4</v>
      </c>
      <c r="J9650">
        <v>75</v>
      </c>
      <c r="K9650">
        <v>1.52</v>
      </c>
      <c r="L9650">
        <v>32</v>
      </c>
      <c r="M9650">
        <v>1</v>
      </c>
      <c r="N9650" t="s">
        <v>238</v>
      </c>
      <c r="O9650" t="s">
        <v>218</v>
      </c>
      <c r="P9650">
        <v>1789.02</v>
      </c>
      <c r="Q9650" t="s">
        <v>20</v>
      </c>
    </row>
    <row r="9651" spans="1:17" x14ac:dyDescent="0.25">
      <c r="A9651">
        <v>9727</v>
      </c>
      <c r="B9651" t="s">
        <v>28</v>
      </c>
      <c r="C9651" t="s">
        <v>18</v>
      </c>
      <c r="D9651">
        <v>9</v>
      </c>
      <c r="E9651">
        <v>8689.09</v>
      </c>
      <c r="F9651">
        <v>211.93</v>
      </c>
      <c r="G9651">
        <v>308.66000000000003</v>
      </c>
      <c r="H9651">
        <v>0.24399999999999999</v>
      </c>
      <c r="I9651">
        <v>0.1</v>
      </c>
      <c r="J9651">
        <v>37</v>
      </c>
      <c r="K9651">
        <v>1.54</v>
      </c>
      <c r="L9651">
        <v>16</v>
      </c>
      <c r="M9651">
        <v>1</v>
      </c>
      <c r="N9651" t="s">
        <v>141</v>
      </c>
      <c r="O9651" t="s">
        <v>452</v>
      </c>
      <c r="P9651">
        <v>2861.06</v>
      </c>
      <c r="Q9651" t="s">
        <v>36</v>
      </c>
    </row>
    <row r="9652" spans="1:17" x14ac:dyDescent="0.25">
      <c r="A9652">
        <v>9728</v>
      </c>
      <c r="B9652" t="s">
        <v>28</v>
      </c>
      <c r="C9652" t="s">
        <v>23</v>
      </c>
      <c r="D9652">
        <v>6</v>
      </c>
      <c r="E9652">
        <v>10603.11</v>
      </c>
      <c r="F9652">
        <v>216.39</v>
      </c>
      <c r="G9652">
        <v>3358.31</v>
      </c>
      <c r="H9652">
        <v>0.85699999999999998</v>
      </c>
      <c r="I9652">
        <v>1.1000000000000001</v>
      </c>
      <c r="J9652">
        <v>44</v>
      </c>
      <c r="K9652">
        <v>1.48</v>
      </c>
      <c r="L9652">
        <v>36</v>
      </c>
      <c r="M9652">
        <v>1</v>
      </c>
      <c r="N9652" t="s">
        <v>380</v>
      </c>
      <c r="O9652" t="s">
        <v>849</v>
      </c>
      <c r="P9652">
        <v>1947.51</v>
      </c>
      <c r="Q9652" t="s">
        <v>20</v>
      </c>
    </row>
    <row r="9653" spans="1:17" x14ac:dyDescent="0.25">
      <c r="A9653">
        <v>9729</v>
      </c>
      <c r="B9653" t="s">
        <v>28</v>
      </c>
      <c r="C9653" t="s">
        <v>18</v>
      </c>
      <c r="D9653">
        <v>5</v>
      </c>
      <c r="E9653">
        <v>2800.44</v>
      </c>
      <c r="F9653">
        <v>175.03</v>
      </c>
      <c r="G9653">
        <v>-29.74</v>
      </c>
      <c r="H9653">
        <v>0.313</v>
      </c>
      <c r="I9653">
        <v>-0.1</v>
      </c>
      <c r="J9653">
        <v>10</v>
      </c>
      <c r="K9653">
        <v>1.4</v>
      </c>
      <c r="L9653">
        <v>0</v>
      </c>
      <c r="M9653">
        <v>1</v>
      </c>
      <c r="N9653" t="s">
        <v>774</v>
      </c>
      <c r="O9653" t="s">
        <v>686</v>
      </c>
      <c r="P9653">
        <v>1312.72</v>
      </c>
      <c r="Q9653" t="s">
        <v>20</v>
      </c>
    </row>
    <row r="9654" spans="1:17" x14ac:dyDescent="0.25">
      <c r="A9654">
        <v>9730</v>
      </c>
      <c r="B9654" t="s">
        <v>28</v>
      </c>
      <c r="C9654" t="s">
        <v>23</v>
      </c>
      <c r="D9654">
        <v>4</v>
      </c>
      <c r="E9654">
        <v>7023.14</v>
      </c>
      <c r="F9654">
        <v>189.81</v>
      </c>
      <c r="G9654">
        <v>2124.6799999999998</v>
      </c>
      <c r="H9654">
        <v>0.94599999999999995</v>
      </c>
      <c r="I9654">
        <v>0.9</v>
      </c>
      <c r="J9654">
        <v>34</v>
      </c>
      <c r="K9654">
        <v>2.91</v>
      </c>
      <c r="L9654">
        <v>8</v>
      </c>
      <c r="M9654">
        <v>0</v>
      </c>
      <c r="N9654" t="s">
        <v>971</v>
      </c>
      <c r="O9654" t="s">
        <v>396</v>
      </c>
      <c r="P9654">
        <v>1138.8599999999999</v>
      </c>
      <c r="Q9654" t="s">
        <v>20</v>
      </c>
    </row>
    <row r="9655" spans="1:17" x14ac:dyDescent="0.25">
      <c r="A9655">
        <v>9731</v>
      </c>
      <c r="B9655" t="s">
        <v>28</v>
      </c>
      <c r="C9655" t="s">
        <v>18</v>
      </c>
      <c r="D9655">
        <v>11</v>
      </c>
      <c r="E9655">
        <v>6413.26</v>
      </c>
      <c r="F9655">
        <v>178.15</v>
      </c>
      <c r="G9655">
        <v>1438.72</v>
      </c>
      <c r="H9655">
        <v>0.47199999999999998</v>
      </c>
      <c r="I9655">
        <v>0.3</v>
      </c>
      <c r="J9655">
        <v>21</v>
      </c>
      <c r="K9655">
        <v>3</v>
      </c>
      <c r="L9655">
        <v>3</v>
      </c>
      <c r="M9655">
        <v>0</v>
      </c>
      <c r="N9655" t="s">
        <v>193</v>
      </c>
      <c r="O9655" t="s">
        <v>599</v>
      </c>
      <c r="P9655">
        <v>2939.48</v>
      </c>
      <c r="Q9655" t="s">
        <v>36</v>
      </c>
    </row>
    <row r="9656" spans="1:17" x14ac:dyDescent="0.25">
      <c r="A9656">
        <v>9732</v>
      </c>
      <c r="B9656" t="s">
        <v>28</v>
      </c>
      <c r="C9656" t="s">
        <v>23</v>
      </c>
      <c r="D9656">
        <v>7</v>
      </c>
      <c r="E9656">
        <v>7579.16</v>
      </c>
      <c r="F9656">
        <v>204.84</v>
      </c>
      <c r="G9656">
        <v>917.24</v>
      </c>
      <c r="H9656">
        <v>0.86499999999999999</v>
      </c>
      <c r="I9656">
        <v>0.8</v>
      </c>
      <c r="J9656">
        <v>33</v>
      </c>
      <c r="K9656">
        <v>3.15</v>
      </c>
      <c r="L9656">
        <v>3</v>
      </c>
      <c r="M9656">
        <v>0</v>
      </c>
      <c r="N9656" t="s">
        <v>215</v>
      </c>
      <c r="O9656" t="s">
        <v>126</v>
      </c>
      <c r="P9656">
        <v>2150.8200000000002</v>
      </c>
      <c r="Q9656" t="s">
        <v>36</v>
      </c>
    </row>
    <row r="9657" spans="1:17" x14ac:dyDescent="0.25">
      <c r="A9657">
        <v>9733</v>
      </c>
      <c r="B9657" t="s">
        <v>17</v>
      </c>
      <c r="C9657" t="s">
        <v>18</v>
      </c>
      <c r="D9657">
        <v>2</v>
      </c>
      <c r="E9657">
        <v>989.93</v>
      </c>
      <c r="F9657">
        <v>197.99</v>
      </c>
      <c r="G9657">
        <v>311.48</v>
      </c>
      <c r="H9657">
        <v>0.8</v>
      </c>
      <c r="I9657">
        <v>1</v>
      </c>
      <c r="J9657">
        <v>5</v>
      </c>
      <c r="K9657">
        <v>1</v>
      </c>
      <c r="L9657">
        <v>1</v>
      </c>
      <c r="M9657">
        <v>1</v>
      </c>
      <c r="N9657" t="s">
        <v>688</v>
      </c>
      <c r="O9657" t="s">
        <v>697</v>
      </c>
      <c r="P9657">
        <v>593.97</v>
      </c>
      <c r="Q9657" t="s">
        <v>20</v>
      </c>
    </row>
    <row r="9658" spans="1:17" x14ac:dyDescent="0.25">
      <c r="A9658">
        <v>9734</v>
      </c>
      <c r="B9658" t="s">
        <v>33</v>
      </c>
      <c r="C9658" t="s">
        <v>18</v>
      </c>
      <c r="D9658">
        <v>2</v>
      </c>
      <c r="E9658">
        <v>3339.75</v>
      </c>
      <c r="F9658">
        <v>256.89999999999998</v>
      </c>
      <c r="G9658">
        <v>929.39</v>
      </c>
      <c r="H9658">
        <v>0.308</v>
      </c>
      <c r="I9658">
        <v>3.7</v>
      </c>
      <c r="J9658">
        <v>13</v>
      </c>
      <c r="K9658">
        <v>1.62</v>
      </c>
      <c r="L9658">
        <v>11</v>
      </c>
      <c r="M9658">
        <v>1</v>
      </c>
      <c r="N9658" t="s">
        <v>532</v>
      </c>
      <c r="O9658" t="s">
        <v>583</v>
      </c>
      <c r="P9658">
        <v>770.7</v>
      </c>
      <c r="Q9658" t="s">
        <v>20</v>
      </c>
    </row>
    <row r="9659" spans="1:17" x14ac:dyDescent="0.25">
      <c r="A9659">
        <v>9735</v>
      </c>
      <c r="B9659" t="s">
        <v>33</v>
      </c>
      <c r="C9659" t="s">
        <v>23</v>
      </c>
      <c r="D9659">
        <v>6</v>
      </c>
      <c r="E9659">
        <v>6384.44</v>
      </c>
      <c r="F9659">
        <v>187.78</v>
      </c>
      <c r="G9659">
        <v>743.17</v>
      </c>
      <c r="H9659">
        <v>0.97099999999999997</v>
      </c>
      <c r="I9659">
        <v>1.1000000000000001</v>
      </c>
      <c r="J9659">
        <v>33</v>
      </c>
      <c r="K9659">
        <v>1.88</v>
      </c>
      <c r="L9659">
        <v>25</v>
      </c>
      <c r="M9659">
        <v>1</v>
      </c>
      <c r="N9659" t="s">
        <v>352</v>
      </c>
      <c r="O9659" t="s">
        <v>96</v>
      </c>
      <c r="P9659">
        <v>1690.02</v>
      </c>
      <c r="Q9659" t="s">
        <v>20</v>
      </c>
    </row>
    <row r="9660" spans="1:17" x14ac:dyDescent="0.25">
      <c r="A9660">
        <v>9736</v>
      </c>
      <c r="B9660" t="s">
        <v>17</v>
      </c>
      <c r="C9660" t="s">
        <v>18</v>
      </c>
      <c r="D9660">
        <v>7</v>
      </c>
      <c r="E9660">
        <v>7513.12</v>
      </c>
      <c r="F9660">
        <v>174.72</v>
      </c>
      <c r="G9660">
        <v>1037.8900000000001</v>
      </c>
      <c r="H9660">
        <v>0.69799999999999995</v>
      </c>
      <c r="I9660">
        <v>0.7</v>
      </c>
      <c r="J9660">
        <v>39</v>
      </c>
      <c r="K9660">
        <v>1.1299999999999999</v>
      </c>
      <c r="L9660">
        <v>23</v>
      </c>
      <c r="M9660">
        <v>1</v>
      </c>
      <c r="N9660" t="s">
        <v>1015</v>
      </c>
      <c r="O9660" t="s">
        <v>245</v>
      </c>
      <c r="P9660">
        <v>1834.56</v>
      </c>
      <c r="Q9660" t="s">
        <v>20</v>
      </c>
    </row>
    <row r="9661" spans="1:17" x14ac:dyDescent="0.25">
      <c r="A9661">
        <v>9737</v>
      </c>
      <c r="B9661" t="s">
        <v>17</v>
      </c>
      <c r="C9661" t="s">
        <v>23</v>
      </c>
      <c r="D9661">
        <v>9</v>
      </c>
      <c r="E9661">
        <v>13958.12</v>
      </c>
      <c r="F9661">
        <v>188.62</v>
      </c>
      <c r="G9661">
        <v>-1878.03</v>
      </c>
      <c r="H9661">
        <v>0.36499999999999999</v>
      </c>
      <c r="I9661">
        <v>0.7</v>
      </c>
      <c r="J9661">
        <v>57</v>
      </c>
      <c r="K9661">
        <v>2.65</v>
      </c>
      <c r="L9661">
        <v>15</v>
      </c>
      <c r="M9661">
        <v>0</v>
      </c>
      <c r="N9661" t="s">
        <v>254</v>
      </c>
      <c r="O9661" t="s">
        <v>92</v>
      </c>
      <c r="P9661">
        <v>2546.37</v>
      </c>
      <c r="Q9661" t="s">
        <v>36</v>
      </c>
    </row>
    <row r="9662" spans="1:17" x14ac:dyDescent="0.25">
      <c r="A9662">
        <v>9738</v>
      </c>
      <c r="B9662" t="s">
        <v>17</v>
      </c>
      <c r="C9662" t="s">
        <v>18</v>
      </c>
      <c r="D9662">
        <v>3</v>
      </c>
      <c r="E9662">
        <v>5559.57</v>
      </c>
      <c r="F9662">
        <v>241.72</v>
      </c>
      <c r="G9662">
        <v>-841.95</v>
      </c>
      <c r="H9662">
        <v>0.82599999999999996</v>
      </c>
      <c r="I9662">
        <v>1.1000000000000001</v>
      </c>
      <c r="J9662">
        <v>19</v>
      </c>
      <c r="K9662">
        <v>1.37</v>
      </c>
      <c r="L9662">
        <v>17</v>
      </c>
      <c r="M9662">
        <v>1</v>
      </c>
      <c r="N9662" t="s">
        <v>180</v>
      </c>
      <c r="O9662" t="s">
        <v>323</v>
      </c>
      <c r="P9662">
        <v>1087.74</v>
      </c>
      <c r="Q9662" t="s">
        <v>20</v>
      </c>
    </row>
    <row r="9663" spans="1:17" x14ac:dyDescent="0.25">
      <c r="A9663">
        <v>9739</v>
      </c>
      <c r="B9663" t="s">
        <v>33</v>
      </c>
      <c r="C9663" t="s">
        <v>23</v>
      </c>
      <c r="D9663">
        <v>5</v>
      </c>
      <c r="E9663">
        <v>8879.1</v>
      </c>
      <c r="F9663">
        <v>286.42</v>
      </c>
      <c r="G9663">
        <v>1413.9</v>
      </c>
      <c r="H9663">
        <v>0.77400000000000002</v>
      </c>
      <c r="I9663">
        <v>0.8</v>
      </c>
      <c r="J9663">
        <v>31</v>
      </c>
      <c r="K9663">
        <v>2.9</v>
      </c>
      <c r="L9663">
        <v>0</v>
      </c>
      <c r="M9663">
        <v>0</v>
      </c>
      <c r="N9663" t="s">
        <v>482</v>
      </c>
      <c r="O9663" t="s">
        <v>417</v>
      </c>
      <c r="P9663">
        <v>2148.15</v>
      </c>
      <c r="Q9663" t="s">
        <v>36</v>
      </c>
    </row>
    <row r="9664" spans="1:17" x14ac:dyDescent="0.25">
      <c r="A9664">
        <v>9740</v>
      </c>
      <c r="B9664" t="s">
        <v>17</v>
      </c>
      <c r="C9664" t="s">
        <v>18</v>
      </c>
      <c r="D9664">
        <v>11</v>
      </c>
      <c r="E9664">
        <v>18315.669999999998</v>
      </c>
      <c r="F9664">
        <v>196.94</v>
      </c>
      <c r="G9664">
        <v>-1972.9</v>
      </c>
      <c r="H9664">
        <v>0.98899999999999999</v>
      </c>
      <c r="I9664">
        <v>1.2</v>
      </c>
      <c r="J9664">
        <v>93</v>
      </c>
      <c r="K9664">
        <v>1.45</v>
      </c>
      <c r="L9664">
        <v>56</v>
      </c>
      <c r="M9664">
        <v>1</v>
      </c>
      <c r="N9664" t="s">
        <v>384</v>
      </c>
      <c r="O9664" t="s">
        <v>727</v>
      </c>
      <c r="P9664">
        <v>3249.51</v>
      </c>
      <c r="Q9664" t="s">
        <v>36</v>
      </c>
    </row>
    <row r="9665" spans="1:17" x14ac:dyDescent="0.25">
      <c r="A9665">
        <v>9741</v>
      </c>
      <c r="B9665" t="s">
        <v>33</v>
      </c>
      <c r="C9665" t="s">
        <v>23</v>
      </c>
      <c r="D9665">
        <v>5</v>
      </c>
      <c r="E9665">
        <v>7421.43</v>
      </c>
      <c r="F9665">
        <v>195.3</v>
      </c>
      <c r="G9665">
        <v>739.97</v>
      </c>
      <c r="H9665">
        <v>0.84199999999999997</v>
      </c>
      <c r="I9665">
        <v>0.9</v>
      </c>
      <c r="J9665">
        <v>32</v>
      </c>
      <c r="K9665">
        <v>2.5</v>
      </c>
      <c r="L9665">
        <v>4</v>
      </c>
      <c r="M9665">
        <v>0</v>
      </c>
      <c r="N9665" t="s">
        <v>681</v>
      </c>
      <c r="O9665" t="s">
        <v>415</v>
      </c>
      <c r="P9665">
        <v>1464.75</v>
      </c>
      <c r="Q9665" t="s">
        <v>20</v>
      </c>
    </row>
    <row r="9666" spans="1:17" x14ac:dyDescent="0.25">
      <c r="A9666">
        <v>9742</v>
      </c>
      <c r="B9666" t="s">
        <v>28</v>
      </c>
      <c r="C9666" t="s">
        <v>18</v>
      </c>
      <c r="D9666">
        <v>5</v>
      </c>
      <c r="E9666">
        <v>2871.76</v>
      </c>
      <c r="F9666">
        <v>191.45</v>
      </c>
      <c r="G9666">
        <v>460.66</v>
      </c>
      <c r="H9666">
        <v>0.26700000000000002</v>
      </c>
      <c r="I9666">
        <v>-0.4</v>
      </c>
      <c r="J9666">
        <v>9</v>
      </c>
      <c r="K9666">
        <v>1.89</v>
      </c>
      <c r="L9666">
        <v>3</v>
      </c>
      <c r="M9666">
        <v>1</v>
      </c>
      <c r="N9666" t="s">
        <v>498</v>
      </c>
      <c r="O9666" t="s">
        <v>533</v>
      </c>
      <c r="P9666">
        <v>1435.88</v>
      </c>
      <c r="Q9666" t="s">
        <v>20</v>
      </c>
    </row>
    <row r="9667" spans="1:17" x14ac:dyDescent="0.25">
      <c r="A9667">
        <v>9743</v>
      </c>
      <c r="B9667" t="s">
        <v>28</v>
      </c>
      <c r="C9667" t="s">
        <v>18</v>
      </c>
      <c r="D9667">
        <v>10</v>
      </c>
      <c r="E9667">
        <v>18624</v>
      </c>
      <c r="F9667">
        <v>219.11</v>
      </c>
      <c r="G9667">
        <v>1841.87</v>
      </c>
      <c r="H9667">
        <v>0.90600000000000003</v>
      </c>
      <c r="I9667">
        <v>1.4</v>
      </c>
      <c r="J9667">
        <v>82</v>
      </c>
      <c r="K9667">
        <v>3.13</v>
      </c>
      <c r="L9667">
        <v>12</v>
      </c>
      <c r="M9667">
        <v>0</v>
      </c>
      <c r="N9667" t="s">
        <v>238</v>
      </c>
      <c r="O9667" t="s">
        <v>695</v>
      </c>
      <c r="P9667">
        <v>3286.65</v>
      </c>
      <c r="Q9667" t="s">
        <v>36</v>
      </c>
    </row>
    <row r="9668" spans="1:17" x14ac:dyDescent="0.25">
      <c r="A9668">
        <v>9744</v>
      </c>
      <c r="B9668" t="s">
        <v>28</v>
      </c>
      <c r="C9668" t="s">
        <v>18</v>
      </c>
      <c r="D9668">
        <v>4</v>
      </c>
      <c r="E9668">
        <v>8623.61</v>
      </c>
      <c r="F9668">
        <v>172.47</v>
      </c>
      <c r="G9668">
        <v>1356.07</v>
      </c>
      <c r="H9668">
        <v>0.74</v>
      </c>
      <c r="I9668">
        <v>0.5</v>
      </c>
      <c r="J9668">
        <v>49</v>
      </c>
      <c r="K9668">
        <v>1.45</v>
      </c>
      <c r="L9668">
        <v>31</v>
      </c>
      <c r="M9668">
        <v>1</v>
      </c>
      <c r="N9668" t="s">
        <v>437</v>
      </c>
      <c r="O9668" t="s">
        <v>365</v>
      </c>
      <c r="P9668">
        <v>1034.82</v>
      </c>
      <c r="Q9668" t="s">
        <v>20</v>
      </c>
    </row>
    <row r="9669" spans="1:17" x14ac:dyDescent="0.25">
      <c r="A9669">
        <v>9745</v>
      </c>
      <c r="B9669" t="s">
        <v>28</v>
      </c>
      <c r="C9669" t="s">
        <v>23</v>
      </c>
      <c r="D9669">
        <v>1</v>
      </c>
      <c r="E9669">
        <v>549.85</v>
      </c>
      <c r="F9669">
        <v>183.28</v>
      </c>
      <c r="G9669">
        <v>9.01</v>
      </c>
      <c r="H9669">
        <v>0</v>
      </c>
      <c r="I9669">
        <v>0</v>
      </c>
      <c r="J9669">
        <v>3</v>
      </c>
      <c r="K9669">
        <v>2</v>
      </c>
      <c r="L9669">
        <v>0</v>
      </c>
      <c r="M9669">
        <v>1</v>
      </c>
      <c r="N9669" t="s">
        <v>960</v>
      </c>
      <c r="O9669" t="s">
        <v>960</v>
      </c>
      <c r="P9669">
        <v>274.92</v>
      </c>
      <c r="Q9669" t="s">
        <v>52</v>
      </c>
    </row>
    <row r="9670" spans="1:17" x14ac:dyDescent="0.25">
      <c r="A9670">
        <v>9746</v>
      </c>
      <c r="B9670" t="s">
        <v>17</v>
      </c>
      <c r="C9670" t="s">
        <v>18</v>
      </c>
      <c r="D9670">
        <v>5</v>
      </c>
      <c r="E9670">
        <v>13333.61</v>
      </c>
      <c r="F9670">
        <v>190.48</v>
      </c>
      <c r="G9670">
        <v>-630.95000000000005</v>
      </c>
      <c r="H9670">
        <v>0.58599999999999997</v>
      </c>
      <c r="I9670">
        <v>0</v>
      </c>
      <c r="J9670">
        <v>61</v>
      </c>
      <c r="K9670">
        <v>1.79</v>
      </c>
      <c r="L9670">
        <v>27</v>
      </c>
      <c r="M9670">
        <v>1</v>
      </c>
      <c r="N9670" t="s">
        <v>116</v>
      </c>
      <c r="O9670" t="s">
        <v>909</v>
      </c>
      <c r="P9670">
        <v>1428.6</v>
      </c>
      <c r="Q9670" t="s">
        <v>20</v>
      </c>
    </row>
    <row r="9671" spans="1:17" x14ac:dyDescent="0.25">
      <c r="A9671">
        <v>9747</v>
      </c>
      <c r="B9671" t="s">
        <v>17</v>
      </c>
      <c r="C9671" t="s">
        <v>18</v>
      </c>
      <c r="D9671">
        <v>5</v>
      </c>
      <c r="E9671">
        <v>8193.43</v>
      </c>
      <c r="F9671">
        <v>178.12</v>
      </c>
      <c r="G9671">
        <v>1963.51</v>
      </c>
      <c r="H9671">
        <v>0.67400000000000004</v>
      </c>
      <c r="I9671">
        <v>1.2</v>
      </c>
      <c r="J9671">
        <v>46</v>
      </c>
      <c r="K9671">
        <v>1.46</v>
      </c>
      <c r="L9671">
        <v>20</v>
      </c>
      <c r="M9671">
        <v>1</v>
      </c>
      <c r="N9671" t="s">
        <v>620</v>
      </c>
      <c r="O9671" t="s">
        <v>786</v>
      </c>
      <c r="P9671">
        <v>1335.9</v>
      </c>
      <c r="Q9671" t="s">
        <v>20</v>
      </c>
    </row>
    <row r="9672" spans="1:17" x14ac:dyDescent="0.25">
      <c r="A9672">
        <v>9748</v>
      </c>
      <c r="B9672" t="s">
        <v>17</v>
      </c>
      <c r="C9672" t="s">
        <v>18</v>
      </c>
      <c r="D9672">
        <v>5</v>
      </c>
      <c r="E9672">
        <v>4129.3900000000003</v>
      </c>
      <c r="F9672">
        <v>206.47</v>
      </c>
      <c r="G9672">
        <v>84.59</v>
      </c>
      <c r="H9672">
        <v>0.4</v>
      </c>
      <c r="I9672">
        <v>0.8</v>
      </c>
      <c r="J9672">
        <v>13</v>
      </c>
      <c r="K9672">
        <v>1.62</v>
      </c>
      <c r="L9672">
        <v>2</v>
      </c>
      <c r="M9672">
        <v>1</v>
      </c>
      <c r="N9672" t="s">
        <v>55</v>
      </c>
      <c r="O9672" t="s">
        <v>673</v>
      </c>
      <c r="P9672">
        <v>1548.52</v>
      </c>
      <c r="Q9672" t="s">
        <v>20</v>
      </c>
    </row>
    <row r="9673" spans="1:17" x14ac:dyDescent="0.25">
      <c r="A9673">
        <v>9749</v>
      </c>
      <c r="B9673" t="s">
        <v>17</v>
      </c>
      <c r="C9673" t="s">
        <v>23</v>
      </c>
      <c r="D9673">
        <v>7</v>
      </c>
      <c r="E9673">
        <v>8388.92</v>
      </c>
      <c r="F9673">
        <v>164.49</v>
      </c>
      <c r="G9673">
        <v>2176.4</v>
      </c>
      <c r="H9673">
        <v>0.96099999999999997</v>
      </c>
      <c r="I9673">
        <v>2</v>
      </c>
      <c r="J9673">
        <v>50</v>
      </c>
      <c r="K9673">
        <v>1.76</v>
      </c>
      <c r="L9673">
        <v>21</v>
      </c>
      <c r="M9673">
        <v>1</v>
      </c>
      <c r="N9673" t="s">
        <v>604</v>
      </c>
      <c r="O9673" t="s">
        <v>531</v>
      </c>
      <c r="P9673">
        <v>1727.14</v>
      </c>
      <c r="Q9673" t="s">
        <v>20</v>
      </c>
    </row>
    <row r="9674" spans="1:17" x14ac:dyDescent="0.25">
      <c r="A9674">
        <v>9750</v>
      </c>
      <c r="B9674" t="s">
        <v>17</v>
      </c>
      <c r="C9674" t="s">
        <v>18</v>
      </c>
      <c r="D9674">
        <v>7</v>
      </c>
      <c r="E9674">
        <v>7993.99</v>
      </c>
      <c r="F9674">
        <v>163.13999999999999</v>
      </c>
      <c r="G9674">
        <v>832.27</v>
      </c>
      <c r="H9674">
        <v>0.77600000000000002</v>
      </c>
      <c r="I9674">
        <v>1</v>
      </c>
      <c r="J9674">
        <v>38</v>
      </c>
      <c r="K9674">
        <v>1.29</v>
      </c>
      <c r="L9674">
        <v>24</v>
      </c>
      <c r="M9674">
        <v>1</v>
      </c>
      <c r="N9674" t="s">
        <v>484</v>
      </c>
      <c r="O9674" t="s">
        <v>911</v>
      </c>
      <c r="P9674">
        <v>1712.97</v>
      </c>
      <c r="Q9674" t="s">
        <v>20</v>
      </c>
    </row>
    <row r="9675" spans="1:17" x14ac:dyDescent="0.25">
      <c r="A9675">
        <v>9751</v>
      </c>
      <c r="B9675" t="s">
        <v>28</v>
      </c>
      <c r="C9675" t="s">
        <v>18</v>
      </c>
      <c r="D9675">
        <v>3</v>
      </c>
      <c r="E9675">
        <v>7799.27</v>
      </c>
      <c r="F9675">
        <v>205.24</v>
      </c>
      <c r="G9675">
        <v>870.54</v>
      </c>
      <c r="H9675">
        <v>1</v>
      </c>
      <c r="I9675">
        <v>1.7</v>
      </c>
      <c r="J9675">
        <v>38</v>
      </c>
      <c r="K9675">
        <v>1.89</v>
      </c>
      <c r="L9675">
        <v>23</v>
      </c>
      <c r="M9675">
        <v>1</v>
      </c>
      <c r="N9675" t="s">
        <v>376</v>
      </c>
      <c r="O9675" t="s">
        <v>998</v>
      </c>
      <c r="P9675">
        <v>923.58</v>
      </c>
      <c r="Q9675" t="s">
        <v>20</v>
      </c>
    </row>
    <row r="9676" spans="1:17" x14ac:dyDescent="0.25">
      <c r="A9676">
        <v>9752</v>
      </c>
      <c r="B9676" t="s">
        <v>17</v>
      </c>
      <c r="C9676" t="s">
        <v>23</v>
      </c>
      <c r="D9676">
        <v>4</v>
      </c>
      <c r="E9676">
        <v>2389.7399999999998</v>
      </c>
      <c r="F9676">
        <v>217.25</v>
      </c>
      <c r="G9676">
        <v>419.62</v>
      </c>
      <c r="H9676">
        <v>0.63600000000000001</v>
      </c>
      <c r="I9676">
        <v>0.1</v>
      </c>
      <c r="J9676">
        <v>7</v>
      </c>
      <c r="K9676">
        <v>1.43</v>
      </c>
      <c r="L9676">
        <v>2</v>
      </c>
      <c r="M9676">
        <v>1</v>
      </c>
      <c r="N9676" t="s">
        <v>295</v>
      </c>
      <c r="O9676" t="s">
        <v>458</v>
      </c>
      <c r="P9676">
        <v>1303.5</v>
      </c>
      <c r="Q9676" t="s">
        <v>20</v>
      </c>
    </row>
    <row r="9677" spans="1:17" x14ac:dyDescent="0.25">
      <c r="A9677">
        <v>9753</v>
      </c>
      <c r="B9677" t="s">
        <v>17</v>
      </c>
      <c r="C9677" t="s">
        <v>18</v>
      </c>
      <c r="D9677">
        <v>4</v>
      </c>
      <c r="E9677">
        <v>1799.83</v>
      </c>
      <c r="F9677">
        <v>179.98</v>
      </c>
      <c r="G9677">
        <v>61.18</v>
      </c>
      <c r="H9677">
        <v>0.1</v>
      </c>
      <c r="I9677">
        <v>-0.9</v>
      </c>
      <c r="J9677">
        <v>3</v>
      </c>
      <c r="K9677">
        <v>3.33</v>
      </c>
      <c r="L9677">
        <v>0</v>
      </c>
      <c r="M9677">
        <v>0</v>
      </c>
      <c r="N9677" t="s">
        <v>498</v>
      </c>
      <c r="O9677" t="s">
        <v>755</v>
      </c>
      <c r="P9677">
        <v>1079.8800000000001</v>
      </c>
      <c r="Q9677" t="s">
        <v>20</v>
      </c>
    </row>
    <row r="9678" spans="1:17" x14ac:dyDescent="0.25">
      <c r="A9678">
        <v>9754</v>
      </c>
      <c r="B9678" t="s">
        <v>17</v>
      </c>
      <c r="C9678" t="s">
        <v>23</v>
      </c>
      <c r="D9678">
        <v>7</v>
      </c>
      <c r="E9678">
        <v>9818.65</v>
      </c>
      <c r="F9678">
        <v>200.38</v>
      </c>
      <c r="G9678">
        <v>-532.21</v>
      </c>
      <c r="H9678">
        <v>0.63300000000000001</v>
      </c>
      <c r="I9678">
        <v>0.4</v>
      </c>
      <c r="J9678">
        <v>47</v>
      </c>
      <c r="K9678">
        <v>1.74</v>
      </c>
      <c r="L9678">
        <v>22</v>
      </c>
      <c r="M9678">
        <v>1</v>
      </c>
      <c r="N9678" t="s">
        <v>31</v>
      </c>
      <c r="O9678" t="s">
        <v>299</v>
      </c>
      <c r="P9678">
        <v>2103.9899999999998</v>
      </c>
      <c r="Q9678" t="s">
        <v>36</v>
      </c>
    </row>
    <row r="9679" spans="1:17" x14ac:dyDescent="0.25">
      <c r="A9679">
        <v>9755</v>
      </c>
      <c r="B9679" t="s">
        <v>33</v>
      </c>
      <c r="C9679" t="s">
        <v>18</v>
      </c>
      <c r="D9679">
        <v>4</v>
      </c>
      <c r="E9679">
        <v>6769.2</v>
      </c>
      <c r="F9679">
        <v>218.36</v>
      </c>
      <c r="G9679">
        <v>1549.06</v>
      </c>
      <c r="H9679">
        <v>0.96799999999999997</v>
      </c>
      <c r="I9679">
        <v>1.2</v>
      </c>
      <c r="J9679">
        <v>30</v>
      </c>
      <c r="K9679">
        <v>1.23</v>
      </c>
      <c r="L9679">
        <v>10</v>
      </c>
      <c r="M9679">
        <v>1</v>
      </c>
      <c r="N9679" t="s">
        <v>141</v>
      </c>
      <c r="O9679" t="s">
        <v>226</v>
      </c>
      <c r="P9679">
        <v>1310.1600000000001</v>
      </c>
      <c r="Q9679" t="s">
        <v>20</v>
      </c>
    </row>
    <row r="9680" spans="1:17" x14ac:dyDescent="0.25">
      <c r="A9680">
        <v>9756</v>
      </c>
      <c r="B9680" t="s">
        <v>33</v>
      </c>
      <c r="C9680" t="s">
        <v>18</v>
      </c>
      <c r="D9680">
        <v>5</v>
      </c>
      <c r="E9680">
        <v>8687.1200000000008</v>
      </c>
      <c r="F9680">
        <v>193.05</v>
      </c>
      <c r="G9680">
        <v>1745.66</v>
      </c>
      <c r="H9680">
        <v>0.97799999999999998</v>
      </c>
      <c r="I9680">
        <v>1.2</v>
      </c>
      <c r="J9680">
        <v>44</v>
      </c>
      <c r="K9680">
        <v>2.91</v>
      </c>
      <c r="L9680">
        <v>0</v>
      </c>
      <c r="M9680">
        <v>0</v>
      </c>
      <c r="N9680" t="s">
        <v>426</v>
      </c>
      <c r="O9680" t="s">
        <v>372</v>
      </c>
      <c r="P9680">
        <v>1447.88</v>
      </c>
      <c r="Q9680" t="s">
        <v>20</v>
      </c>
    </row>
    <row r="9681" spans="1:17" x14ac:dyDescent="0.25">
      <c r="A9681">
        <v>9757</v>
      </c>
      <c r="B9681" t="s">
        <v>33</v>
      </c>
      <c r="C9681" t="s">
        <v>18</v>
      </c>
      <c r="D9681">
        <v>4</v>
      </c>
      <c r="E9681">
        <v>3339.61</v>
      </c>
      <c r="F9681">
        <v>175.77</v>
      </c>
      <c r="G9681">
        <v>-234.42</v>
      </c>
      <c r="H9681">
        <v>0.52600000000000002</v>
      </c>
      <c r="I9681">
        <v>-0.4</v>
      </c>
      <c r="J9681">
        <v>10</v>
      </c>
      <c r="K9681">
        <v>2.7</v>
      </c>
      <c r="L9681">
        <v>0</v>
      </c>
      <c r="M9681">
        <v>0</v>
      </c>
      <c r="N9681" t="s">
        <v>204</v>
      </c>
      <c r="O9681" t="s">
        <v>711</v>
      </c>
      <c r="P9681">
        <v>1054.6199999999999</v>
      </c>
      <c r="Q9681" t="s">
        <v>20</v>
      </c>
    </row>
    <row r="9682" spans="1:17" x14ac:dyDescent="0.25">
      <c r="A9682">
        <v>9758</v>
      </c>
      <c r="B9682" t="s">
        <v>33</v>
      </c>
      <c r="C9682" t="s">
        <v>23</v>
      </c>
      <c r="D9682">
        <v>2</v>
      </c>
      <c r="E9682">
        <v>5559.06</v>
      </c>
      <c r="F9682">
        <v>191.69</v>
      </c>
      <c r="G9682">
        <v>1734.64</v>
      </c>
      <c r="H9682">
        <v>0.31</v>
      </c>
      <c r="I9682">
        <v>-0.4</v>
      </c>
      <c r="J9682">
        <v>29</v>
      </c>
      <c r="K9682">
        <v>1.28</v>
      </c>
      <c r="L9682">
        <v>19</v>
      </c>
      <c r="M9682">
        <v>1</v>
      </c>
      <c r="N9682" t="s">
        <v>313</v>
      </c>
      <c r="O9682" t="s">
        <v>940</v>
      </c>
      <c r="P9682">
        <v>575.07000000000005</v>
      </c>
      <c r="Q9682" t="s">
        <v>20</v>
      </c>
    </row>
    <row r="9683" spans="1:17" x14ac:dyDescent="0.25">
      <c r="A9683">
        <v>9759</v>
      </c>
      <c r="B9683" t="s">
        <v>28</v>
      </c>
      <c r="C9683" t="s">
        <v>18</v>
      </c>
      <c r="D9683">
        <v>3</v>
      </c>
      <c r="E9683">
        <v>2719.8</v>
      </c>
      <c r="F9683">
        <v>194.27</v>
      </c>
      <c r="G9683">
        <v>74.760000000000005</v>
      </c>
      <c r="H9683">
        <v>0.92900000000000005</v>
      </c>
      <c r="I9683">
        <v>1.8</v>
      </c>
      <c r="J9683">
        <v>13</v>
      </c>
      <c r="K9683">
        <v>1.46</v>
      </c>
      <c r="L9683">
        <v>8</v>
      </c>
      <c r="M9683">
        <v>1</v>
      </c>
      <c r="N9683" t="s">
        <v>309</v>
      </c>
      <c r="O9683" t="s">
        <v>619</v>
      </c>
      <c r="P9683">
        <v>874.22</v>
      </c>
      <c r="Q9683" t="s">
        <v>20</v>
      </c>
    </row>
    <row r="9684" spans="1:17" x14ac:dyDescent="0.25">
      <c r="A9684">
        <v>9760</v>
      </c>
      <c r="B9684" t="s">
        <v>17</v>
      </c>
      <c r="C9684" t="s">
        <v>23</v>
      </c>
      <c r="D9684">
        <v>8</v>
      </c>
      <c r="E9684">
        <v>15138.08</v>
      </c>
      <c r="F9684">
        <v>210.25</v>
      </c>
      <c r="G9684">
        <v>3232.03</v>
      </c>
      <c r="H9684">
        <v>0.75</v>
      </c>
      <c r="I9684">
        <v>1.5</v>
      </c>
      <c r="J9684">
        <v>63</v>
      </c>
      <c r="K9684">
        <v>1.59</v>
      </c>
      <c r="L9684">
        <v>28</v>
      </c>
      <c r="M9684">
        <v>1</v>
      </c>
      <c r="N9684" t="s">
        <v>352</v>
      </c>
      <c r="O9684" t="s">
        <v>585</v>
      </c>
      <c r="P9684">
        <v>2523</v>
      </c>
      <c r="Q9684" t="s">
        <v>36</v>
      </c>
    </row>
    <row r="9685" spans="1:17" x14ac:dyDescent="0.25">
      <c r="A9685">
        <v>9761</v>
      </c>
      <c r="B9685" t="s">
        <v>17</v>
      </c>
      <c r="C9685" t="s">
        <v>18</v>
      </c>
      <c r="D9685">
        <v>6</v>
      </c>
      <c r="E9685">
        <v>11559.04</v>
      </c>
      <c r="F9685">
        <v>214.06</v>
      </c>
      <c r="G9685">
        <v>2022.44</v>
      </c>
      <c r="H9685">
        <v>0.61099999999999999</v>
      </c>
      <c r="I9685">
        <v>1</v>
      </c>
      <c r="J9685">
        <v>53</v>
      </c>
      <c r="K9685">
        <v>1.57</v>
      </c>
      <c r="L9685">
        <v>29</v>
      </c>
      <c r="M9685">
        <v>1</v>
      </c>
      <c r="N9685" t="s">
        <v>764</v>
      </c>
      <c r="O9685" t="s">
        <v>106</v>
      </c>
      <c r="P9685">
        <v>1926.54</v>
      </c>
      <c r="Q9685" t="s">
        <v>20</v>
      </c>
    </row>
    <row r="9686" spans="1:17" x14ac:dyDescent="0.25">
      <c r="A9686">
        <v>9762</v>
      </c>
      <c r="B9686" t="s">
        <v>17</v>
      </c>
      <c r="C9686" t="s">
        <v>18</v>
      </c>
      <c r="D9686">
        <v>3</v>
      </c>
      <c r="E9686">
        <v>7348.56</v>
      </c>
      <c r="F9686">
        <v>244.95</v>
      </c>
      <c r="G9686">
        <v>1858.39</v>
      </c>
      <c r="H9686">
        <v>1</v>
      </c>
      <c r="I9686">
        <v>1.7</v>
      </c>
      <c r="J9686">
        <v>30</v>
      </c>
      <c r="K9686">
        <v>1.43</v>
      </c>
      <c r="L9686">
        <v>11</v>
      </c>
      <c r="M9686">
        <v>1</v>
      </c>
      <c r="N9686" t="s">
        <v>176</v>
      </c>
      <c r="O9686" t="s">
        <v>821</v>
      </c>
      <c r="P9686">
        <v>1102.27</v>
      </c>
      <c r="Q9686" t="s">
        <v>20</v>
      </c>
    </row>
    <row r="9687" spans="1:17" x14ac:dyDescent="0.25">
      <c r="A9687">
        <v>9763</v>
      </c>
      <c r="B9687" t="s">
        <v>33</v>
      </c>
      <c r="C9687" t="s">
        <v>18</v>
      </c>
      <c r="D9687">
        <v>5</v>
      </c>
      <c r="E9687">
        <v>3397.4</v>
      </c>
      <c r="F9687">
        <v>178.81</v>
      </c>
      <c r="G9687">
        <v>-32.01</v>
      </c>
      <c r="H9687">
        <v>0.47399999999999998</v>
      </c>
      <c r="I9687">
        <v>0.4</v>
      </c>
      <c r="J9687">
        <v>15</v>
      </c>
      <c r="K9687">
        <v>1.27</v>
      </c>
      <c r="L9687">
        <v>10</v>
      </c>
      <c r="M9687">
        <v>1</v>
      </c>
      <c r="N9687" t="s">
        <v>564</v>
      </c>
      <c r="O9687" t="s">
        <v>106</v>
      </c>
      <c r="P9687">
        <v>1341.07</v>
      </c>
      <c r="Q9687" t="s">
        <v>20</v>
      </c>
    </row>
    <row r="9688" spans="1:17" x14ac:dyDescent="0.25">
      <c r="A9688">
        <v>9764</v>
      </c>
      <c r="B9688" t="s">
        <v>17</v>
      </c>
      <c r="C9688" t="s">
        <v>23</v>
      </c>
      <c r="D9688">
        <v>6</v>
      </c>
      <c r="E9688">
        <v>2819.73</v>
      </c>
      <c r="F9688">
        <v>234.98</v>
      </c>
      <c r="G9688">
        <v>716.56</v>
      </c>
      <c r="H9688">
        <v>0</v>
      </c>
      <c r="I9688">
        <v>-1.3</v>
      </c>
      <c r="J9688">
        <v>4</v>
      </c>
      <c r="K9688">
        <v>3</v>
      </c>
      <c r="L9688">
        <v>0</v>
      </c>
      <c r="M9688">
        <v>0</v>
      </c>
      <c r="N9688" t="s">
        <v>207</v>
      </c>
      <c r="O9688" t="s">
        <v>676</v>
      </c>
      <c r="P9688">
        <v>2114.8200000000002</v>
      </c>
      <c r="Q9688" t="s">
        <v>36</v>
      </c>
    </row>
    <row r="9689" spans="1:17" x14ac:dyDescent="0.25">
      <c r="A9689">
        <v>9765</v>
      </c>
      <c r="B9689" t="s">
        <v>33</v>
      </c>
      <c r="C9689" t="s">
        <v>23</v>
      </c>
      <c r="D9689">
        <v>5</v>
      </c>
      <c r="E9689">
        <v>2285.73</v>
      </c>
      <c r="F9689">
        <v>190.48</v>
      </c>
      <c r="G9689">
        <v>-323.49</v>
      </c>
      <c r="H9689">
        <v>0</v>
      </c>
      <c r="I9689">
        <v>-0.9</v>
      </c>
      <c r="J9689">
        <v>1</v>
      </c>
      <c r="K9689">
        <v>1</v>
      </c>
      <c r="L9689">
        <v>1</v>
      </c>
      <c r="M9689">
        <v>1</v>
      </c>
      <c r="N9689" t="s">
        <v>383</v>
      </c>
      <c r="O9689" t="s">
        <v>545</v>
      </c>
      <c r="P9689">
        <v>1428.6</v>
      </c>
      <c r="Q9689" t="s">
        <v>20</v>
      </c>
    </row>
    <row r="9690" spans="1:17" x14ac:dyDescent="0.25">
      <c r="A9690">
        <v>9766</v>
      </c>
      <c r="B9690" t="s">
        <v>17</v>
      </c>
      <c r="C9690" t="s">
        <v>18</v>
      </c>
      <c r="D9690">
        <v>2</v>
      </c>
      <c r="E9690">
        <v>1099.8</v>
      </c>
      <c r="F9690">
        <v>219.96</v>
      </c>
      <c r="G9690">
        <v>325</v>
      </c>
      <c r="H9690">
        <v>0</v>
      </c>
      <c r="I9690">
        <v>-0.8</v>
      </c>
      <c r="J9690">
        <v>0</v>
      </c>
      <c r="K9690">
        <v>1.83</v>
      </c>
      <c r="L9690">
        <v>0</v>
      </c>
      <c r="M9690">
        <v>0</v>
      </c>
      <c r="N9690" t="s">
        <v>276</v>
      </c>
      <c r="O9690" t="s">
        <v>896</v>
      </c>
      <c r="P9690">
        <v>659.88</v>
      </c>
      <c r="Q9690" t="s">
        <v>20</v>
      </c>
    </row>
    <row r="9691" spans="1:17" x14ac:dyDescent="0.25">
      <c r="A9691">
        <v>9767</v>
      </c>
      <c r="B9691" t="s">
        <v>17</v>
      </c>
      <c r="C9691" t="s">
        <v>23</v>
      </c>
      <c r="D9691">
        <v>5</v>
      </c>
      <c r="E9691">
        <v>2659.76</v>
      </c>
      <c r="F9691">
        <v>204.6</v>
      </c>
      <c r="G9691">
        <v>731.69</v>
      </c>
      <c r="H9691">
        <v>0.61499999999999999</v>
      </c>
      <c r="I9691">
        <v>0.2</v>
      </c>
      <c r="J9691">
        <v>8</v>
      </c>
      <c r="K9691">
        <v>1.38</v>
      </c>
      <c r="L9691">
        <v>6</v>
      </c>
      <c r="M9691">
        <v>1</v>
      </c>
      <c r="N9691" t="s">
        <v>1019</v>
      </c>
      <c r="O9691" t="s">
        <v>603</v>
      </c>
      <c r="P9691">
        <v>1534.5</v>
      </c>
      <c r="Q9691" t="s">
        <v>20</v>
      </c>
    </row>
    <row r="9692" spans="1:17" x14ac:dyDescent="0.25">
      <c r="A9692">
        <v>9768</v>
      </c>
      <c r="B9692" t="s">
        <v>33</v>
      </c>
      <c r="C9692" t="s">
        <v>18</v>
      </c>
      <c r="D9692">
        <v>2</v>
      </c>
      <c r="E9692">
        <v>2499.5700000000002</v>
      </c>
      <c r="F9692">
        <v>192.27</v>
      </c>
      <c r="G9692">
        <v>827.35</v>
      </c>
      <c r="H9692">
        <v>0.92300000000000004</v>
      </c>
      <c r="I9692">
        <v>0.9</v>
      </c>
      <c r="J9692">
        <v>12</v>
      </c>
      <c r="K9692">
        <v>3</v>
      </c>
      <c r="L9692">
        <v>0</v>
      </c>
      <c r="M9692">
        <v>0</v>
      </c>
      <c r="N9692" t="s">
        <v>720</v>
      </c>
      <c r="O9692" t="s">
        <v>50</v>
      </c>
      <c r="P9692">
        <v>576.80999999999995</v>
      </c>
      <c r="Q9692" t="s">
        <v>20</v>
      </c>
    </row>
    <row r="9693" spans="1:17" x14ac:dyDescent="0.25">
      <c r="A9693">
        <v>9769</v>
      </c>
      <c r="B9693" t="s">
        <v>33</v>
      </c>
      <c r="C9693" t="s">
        <v>18</v>
      </c>
      <c r="D9693">
        <v>5</v>
      </c>
      <c r="E9693">
        <v>11396.54</v>
      </c>
      <c r="F9693">
        <v>227.93</v>
      </c>
      <c r="G9693">
        <v>1939.8</v>
      </c>
      <c r="H9693">
        <v>0.88</v>
      </c>
      <c r="I9693">
        <v>2.6</v>
      </c>
      <c r="J9693">
        <v>47</v>
      </c>
      <c r="K9693">
        <v>1.53</v>
      </c>
      <c r="L9693">
        <v>22</v>
      </c>
      <c r="M9693">
        <v>1</v>
      </c>
      <c r="N9693" t="s">
        <v>620</v>
      </c>
      <c r="O9693" t="s">
        <v>798</v>
      </c>
      <c r="P9693">
        <v>1709.48</v>
      </c>
      <c r="Q9693" t="s">
        <v>20</v>
      </c>
    </row>
    <row r="9694" spans="1:17" x14ac:dyDescent="0.25">
      <c r="A9694">
        <v>9770</v>
      </c>
      <c r="B9694" t="s">
        <v>33</v>
      </c>
      <c r="C9694" t="s">
        <v>23</v>
      </c>
      <c r="D9694">
        <v>5</v>
      </c>
      <c r="E9694">
        <v>2519.7800000000002</v>
      </c>
      <c r="F9694">
        <v>179.98</v>
      </c>
      <c r="G9694">
        <v>204.37</v>
      </c>
      <c r="H9694">
        <v>0</v>
      </c>
      <c r="I9694">
        <v>-1.3</v>
      </c>
      <c r="J9694">
        <v>7</v>
      </c>
      <c r="K9694">
        <v>1.57</v>
      </c>
      <c r="L9694">
        <v>3</v>
      </c>
      <c r="M9694">
        <v>1</v>
      </c>
      <c r="N9694" t="s">
        <v>93</v>
      </c>
      <c r="O9694" t="s">
        <v>683</v>
      </c>
      <c r="P9694">
        <v>1349.85</v>
      </c>
      <c r="Q9694" t="s">
        <v>20</v>
      </c>
    </row>
    <row r="9695" spans="1:17" x14ac:dyDescent="0.25">
      <c r="A9695">
        <v>9771</v>
      </c>
      <c r="B9695" t="s">
        <v>17</v>
      </c>
      <c r="C9695" t="s">
        <v>18</v>
      </c>
      <c r="D9695">
        <v>4</v>
      </c>
      <c r="E9695">
        <v>3289.84</v>
      </c>
      <c r="F9695">
        <v>219.32</v>
      </c>
      <c r="G9695">
        <v>123.52</v>
      </c>
      <c r="H9695">
        <v>0.93300000000000005</v>
      </c>
      <c r="I9695">
        <v>1.7</v>
      </c>
      <c r="J9695">
        <v>13</v>
      </c>
      <c r="K9695">
        <v>1.62</v>
      </c>
      <c r="L9695">
        <v>8</v>
      </c>
      <c r="M9695">
        <v>1</v>
      </c>
      <c r="N9695" t="s">
        <v>843</v>
      </c>
      <c r="O9695" t="s">
        <v>79</v>
      </c>
      <c r="P9695">
        <v>1315.92</v>
      </c>
      <c r="Q9695" t="s">
        <v>20</v>
      </c>
    </row>
    <row r="9696" spans="1:17" x14ac:dyDescent="0.25">
      <c r="A9696">
        <v>9772</v>
      </c>
      <c r="B9696" t="s">
        <v>28</v>
      </c>
      <c r="C9696" t="s">
        <v>23</v>
      </c>
      <c r="D9696">
        <v>7</v>
      </c>
      <c r="E9696">
        <v>2989.64</v>
      </c>
      <c r="F9696">
        <v>175.86</v>
      </c>
      <c r="G9696">
        <v>752.83</v>
      </c>
      <c r="H9696">
        <v>0.47099999999999997</v>
      </c>
      <c r="I9696">
        <v>1.1000000000000001</v>
      </c>
      <c r="J9696">
        <v>15</v>
      </c>
      <c r="K9696">
        <v>1.67</v>
      </c>
      <c r="L9696">
        <v>13</v>
      </c>
      <c r="M9696">
        <v>1</v>
      </c>
      <c r="N9696" t="s">
        <v>85</v>
      </c>
      <c r="O9696" t="s">
        <v>158</v>
      </c>
      <c r="P9696">
        <v>1846.53</v>
      </c>
      <c r="Q9696" t="s">
        <v>20</v>
      </c>
    </row>
    <row r="9697" spans="1:17" x14ac:dyDescent="0.25">
      <c r="A9697">
        <v>9773</v>
      </c>
      <c r="B9697" t="s">
        <v>33</v>
      </c>
      <c r="C9697" t="s">
        <v>18</v>
      </c>
      <c r="D9697">
        <v>7</v>
      </c>
      <c r="E9697">
        <v>4189.5</v>
      </c>
      <c r="F9697">
        <v>174.56</v>
      </c>
      <c r="G9697">
        <v>980.88</v>
      </c>
      <c r="H9697">
        <v>0.75</v>
      </c>
      <c r="I9697">
        <v>1</v>
      </c>
      <c r="J9697">
        <v>18</v>
      </c>
      <c r="K9697">
        <v>2.33</v>
      </c>
      <c r="L9697">
        <v>4</v>
      </c>
      <c r="M9697">
        <v>0</v>
      </c>
      <c r="N9697" t="s">
        <v>163</v>
      </c>
      <c r="O9697" t="s">
        <v>814</v>
      </c>
      <c r="P9697">
        <v>1832.88</v>
      </c>
      <c r="Q9697" t="s">
        <v>20</v>
      </c>
    </row>
    <row r="9698" spans="1:17" x14ac:dyDescent="0.25">
      <c r="A9698">
        <v>9774</v>
      </c>
      <c r="B9698" t="s">
        <v>33</v>
      </c>
      <c r="C9698" t="s">
        <v>23</v>
      </c>
      <c r="D9698">
        <v>4</v>
      </c>
      <c r="E9698">
        <v>6449.12</v>
      </c>
      <c r="F9698">
        <v>208.04</v>
      </c>
      <c r="G9698">
        <v>-1780.42</v>
      </c>
      <c r="H9698">
        <v>0.71</v>
      </c>
      <c r="I9698">
        <v>0.8</v>
      </c>
      <c r="J9698">
        <v>22</v>
      </c>
      <c r="K9698">
        <v>2.14</v>
      </c>
      <c r="L9698">
        <v>3</v>
      </c>
      <c r="M9698">
        <v>1</v>
      </c>
      <c r="N9698" t="s">
        <v>82</v>
      </c>
      <c r="O9698" t="s">
        <v>188</v>
      </c>
      <c r="P9698">
        <v>1248.24</v>
      </c>
      <c r="Q9698" t="s">
        <v>20</v>
      </c>
    </row>
    <row r="9699" spans="1:17" x14ac:dyDescent="0.25">
      <c r="A9699">
        <v>9775</v>
      </c>
      <c r="B9699" t="s">
        <v>17</v>
      </c>
      <c r="C9699" t="s">
        <v>18</v>
      </c>
      <c r="D9699">
        <v>5</v>
      </c>
      <c r="E9699">
        <v>3504.58</v>
      </c>
      <c r="F9699">
        <v>146.02000000000001</v>
      </c>
      <c r="G9699">
        <v>695.12</v>
      </c>
      <c r="H9699">
        <v>0.66700000000000004</v>
      </c>
      <c r="I9699">
        <v>0.4</v>
      </c>
      <c r="J9699">
        <v>21</v>
      </c>
      <c r="K9699">
        <v>1.38</v>
      </c>
      <c r="L9699">
        <v>2</v>
      </c>
      <c r="M9699">
        <v>1</v>
      </c>
      <c r="N9699" t="s">
        <v>364</v>
      </c>
      <c r="O9699" t="s">
        <v>230</v>
      </c>
      <c r="P9699">
        <v>1095.1500000000001</v>
      </c>
      <c r="Q9699" t="s">
        <v>20</v>
      </c>
    </row>
    <row r="9700" spans="1:17" x14ac:dyDescent="0.25">
      <c r="A9700">
        <v>9776</v>
      </c>
      <c r="B9700" t="s">
        <v>17</v>
      </c>
      <c r="C9700" t="s">
        <v>18</v>
      </c>
      <c r="D9700">
        <v>4</v>
      </c>
      <c r="E9700">
        <v>6949.11</v>
      </c>
      <c r="F9700">
        <v>210.58</v>
      </c>
      <c r="G9700">
        <v>1394.49</v>
      </c>
      <c r="H9700">
        <v>0.75800000000000001</v>
      </c>
      <c r="I9700">
        <v>1.1000000000000001</v>
      </c>
      <c r="J9700">
        <v>29</v>
      </c>
      <c r="K9700">
        <v>3.14</v>
      </c>
      <c r="L9700">
        <v>0</v>
      </c>
      <c r="M9700">
        <v>0</v>
      </c>
      <c r="N9700" t="s">
        <v>321</v>
      </c>
      <c r="O9700" t="s">
        <v>814</v>
      </c>
      <c r="P9700">
        <v>1263.48</v>
      </c>
      <c r="Q9700" t="s">
        <v>20</v>
      </c>
    </row>
    <row r="9701" spans="1:17" x14ac:dyDescent="0.25">
      <c r="A9701">
        <v>9777</v>
      </c>
      <c r="B9701" t="s">
        <v>17</v>
      </c>
      <c r="C9701" t="s">
        <v>23</v>
      </c>
      <c r="D9701">
        <v>3</v>
      </c>
      <c r="E9701">
        <v>7203.38</v>
      </c>
      <c r="F9701">
        <v>160.08000000000001</v>
      </c>
      <c r="G9701">
        <v>1710.31</v>
      </c>
      <c r="H9701">
        <v>1</v>
      </c>
      <c r="I9701">
        <v>1.7</v>
      </c>
      <c r="J9701">
        <v>45</v>
      </c>
      <c r="K9701">
        <v>3.27</v>
      </c>
      <c r="L9701">
        <v>0</v>
      </c>
      <c r="M9701">
        <v>0</v>
      </c>
      <c r="N9701" t="s">
        <v>1009</v>
      </c>
      <c r="O9701" t="s">
        <v>94</v>
      </c>
      <c r="P9701">
        <v>720.36</v>
      </c>
      <c r="Q9701" t="s">
        <v>20</v>
      </c>
    </row>
    <row r="9702" spans="1:17" x14ac:dyDescent="0.25">
      <c r="A9702">
        <v>9778</v>
      </c>
      <c r="B9702" t="s">
        <v>28</v>
      </c>
      <c r="C9702" t="s">
        <v>18</v>
      </c>
      <c r="D9702">
        <v>5</v>
      </c>
      <c r="E9702">
        <v>4809.5200000000004</v>
      </c>
      <c r="F9702">
        <v>200.4</v>
      </c>
      <c r="G9702">
        <v>1189.08</v>
      </c>
      <c r="H9702">
        <v>0.5</v>
      </c>
      <c r="I9702">
        <v>0.1</v>
      </c>
      <c r="J9702">
        <v>12</v>
      </c>
      <c r="K9702">
        <v>1.33</v>
      </c>
      <c r="L9702">
        <v>4</v>
      </c>
      <c r="M9702">
        <v>1</v>
      </c>
      <c r="N9702" t="s">
        <v>272</v>
      </c>
      <c r="O9702" t="s">
        <v>140</v>
      </c>
      <c r="P9702">
        <v>1503</v>
      </c>
      <c r="Q9702" t="s">
        <v>20</v>
      </c>
    </row>
    <row r="9703" spans="1:17" x14ac:dyDescent="0.25">
      <c r="A9703">
        <v>9779</v>
      </c>
      <c r="B9703" t="s">
        <v>28</v>
      </c>
      <c r="C9703" t="s">
        <v>18</v>
      </c>
      <c r="D9703">
        <v>7</v>
      </c>
      <c r="E9703">
        <v>10222.950000000001</v>
      </c>
      <c r="F9703">
        <v>192.89</v>
      </c>
      <c r="G9703">
        <v>1178.1300000000001</v>
      </c>
      <c r="H9703">
        <v>1</v>
      </c>
      <c r="I9703">
        <v>1.6</v>
      </c>
      <c r="J9703">
        <v>51</v>
      </c>
      <c r="K9703">
        <v>2.29</v>
      </c>
      <c r="L9703">
        <v>12</v>
      </c>
      <c r="M9703">
        <v>0</v>
      </c>
      <c r="N9703" t="s">
        <v>507</v>
      </c>
      <c r="O9703" t="s">
        <v>243</v>
      </c>
      <c r="P9703">
        <v>2025.34</v>
      </c>
      <c r="Q9703" t="s">
        <v>36</v>
      </c>
    </row>
    <row r="9704" spans="1:17" x14ac:dyDescent="0.25">
      <c r="A9704">
        <v>9780</v>
      </c>
      <c r="B9704" t="s">
        <v>17</v>
      </c>
      <c r="C9704" t="s">
        <v>18</v>
      </c>
      <c r="D9704">
        <v>3</v>
      </c>
      <c r="E9704">
        <v>1919.75</v>
      </c>
      <c r="F9704">
        <v>213.31</v>
      </c>
      <c r="G9704">
        <v>183.02</v>
      </c>
      <c r="H9704">
        <v>0.88900000000000001</v>
      </c>
      <c r="I9704">
        <v>1.3</v>
      </c>
      <c r="J9704">
        <v>6</v>
      </c>
      <c r="K9704">
        <v>2</v>
      </c>
      <c r="L9704">
        <v>3</v>
      </c>
      <c r="M9704">
        <v>1</v>
      </c>
      <c r="N9704" t="s">
        <v>551</v>
      </c>
      <c r="O9704" t="s">
        <v>701</v>
      </c>
      <c r="P9704">
        <v>959.9</v>
      </c>
      <c r="Q9704" t="s">
        <v>20</v>
      </c>
    </row>
    <row r="9705" spans="1:17" x14ac:dyDescent="0.25">
      <c r="A9705">
        <v>9781</v>
      </c>
      <c r="B9705" t="s">
        <v>17</v>
      </c>
      <c r="C9705" t="s">
        <v>18</v>
      </c>
      <c r="D9705">
        <v>5</v>
      </c>
      <c r="E9705">
        <v>2679.7</v>
      </c>
      <c r="F9705">
        <v>178.65</v>
      </c>
      <c r="G9705">
        <v>546.87</v>
      </c>
      <c r="H9705">
        <v>0.53300000000000003</v>
      </c>
      <c r="I9705">
        <v>0.5</v>
      </c>
      <c r="J9705">
        <v>6</v>
      </c>
      <c r="K9705">
        <v>1.33</v>
      </c>
      <c r="L9705">
        <v>2</v>
      </c>
      <c r="M9705">
        <v>1</v>
      </c>
      <c r="N9705" t="s">
        <v>498</v>
      </c>
      <c r="O9705" t="s">
        <v>394</v>
      </c>
      <c r="P9705">
        <v>1339.88</v>
      </c>
      <c r="Q9705" t="s">
        <v>20</v>
      </c>
    </row>
    <row r="9706" spans="1:17" x14ac:dyDescent="0.25">
      <c r="A9706">
        <v>9782</v>
      </c>
      <c r="B9706" t="s">
        <v>17</v>
      </c>
      <c r="C9706" t="s">
        <v>18</v>
      </c>
      <c r="D9706">
        <v>1</v>
      </c>
      <c r="E9706">
        <v>919.94</v>
      </c>
      <c r="F9706">
        <v>229.99</v>
      </c>
      <c r="G9706">
        <v>103.99</v>
      </c>
      <c r="H9706">
        <v>1</v>
      </c>
      <c r="I9706">
        <v>1</v>
      </c>
      <c r="J9706">
        <v>0</v>
      </c>
      <c r="K9706">
        <v>1.83</v>
      </c>
      <c r="L9706">
        <v>0</v>
      </c>
      <c r="M9706">
        <v>0</v>
      </c>
      <c r="N9706" t="s">
        <v>118</v>
      </c>
      <c r="O9706" t="s">
        <v>118</v>
      </c>
      <c r="P9706">
        <v>344.98</v>
      </c>
      <c r="Q9706" t="s">
        <v>52</v>
      </c>
    </row>
    <row r="9707" spans="1:17" x14ac:dyDescent="0.25">
      <c r="A9707">
        <v>9783</v>
      </c>
      <c r="B9707" t="s">
        <v>17</v>
      </c>
      <c r="C9707" t="s">
        <v>23</v>
      </c>
      <c r="D9707">
        <v>4</v>
      </c>
      <c r="E9707">
        <v>11113.38</v>
      </c>
      <c r="F9707">
        <v>198.45</v>
      </c>
      <c r="G9707">
        <v>2422.5500000000002</v>
      </c>
      <c r="H9707">
        <v>0.89300000000000002</v>
      </c>
      <c r="I9707">
        <v>1.6</v>
      </c>
      <c r="J9707">
        <v>51</v>
      </c>
      <c r="K9707">
        <v>1.29</v>
      </c>
      <c r="L9707">
        <v>26</v>
      </c>
      <c r="M9707">
        <v>1</v>
      </c>
      <c r="N9707" t="s">
        <v>143</v>
      </c>
      <c r="O9707" t="s">
        <v>251</v>
      </c>
      <c r="P9707">
        <v>1190.7</v>
      </c>
      <c r="Q9707" t="s">
        <v>20</v>
      </c>
    </row>
    <row r="9708" spans="1:17" x14ac:dyDescent="0.25">
      <c r="A9708">
        <v>9784</v>
      </c>
      <c r="B9708" t="s">
        <v>17</v>
      </c>
      <c r="C9708" t="s">
        <v>18</v>
      </c>
      <c r="D9708">
        <v>4</v>
      </c>
      <c r="E9708">
        <v>4409.4799999999996</v>
      </c>
      <c r="F9708">
        <v>191.72</v>
      </c>
      <c r="G9708">
        <v>249.38</v>
      </c>
      <c r="H9708">
        <v>1</v>
      </c>
      <c r="I9708">
        <v>1.6</v>
      </c>
      <c r="J9708">
        <v>22</v>
      </c>
      <c r="K9708">
        <v>2.68</v>
      </c>
      <c r="L9708">
        <v>2</v>
      </c>
      <c r="M9708">
        <v>0</v>
      </c>
      <c r="N9708" t="s">
        <v>49</v>
      </c>
      <c r="O9708" t="s">
        <v>749</v>
      </c>
      <c r="P9708">
        <v>1150.32</v>
      </c>
      <c r="Q9708" t="s">
        <v>20</v>
      </c>
    </row>
    <row r="9709" spans="1:17" x14ac:dyDescent="0.25">
      <c r="A9709">
        <v>9785</v>
      </c>
      <c r="B9709" t="s">
        <v>17</v>
      </c>
      <c r="C9709" t="s">
        <v>23</v>
      </c>
      <c r="D9709">
        <v>9</v>
      </c>
      <c r="E9709">
        <v>7439.12</v>
      </c>
      <c r="F9709">
        <v>218.8</v>
      </c>
      <c r="G9709">
        <v>-801.58</v>
      </c>
      <c r="H9709">
        <v>0.29399999999999998</v>
      </c>
      <c r="I9709">
        <v>0.2</v>
      </c>
      <c r="J9709">
        <v>25</v>
      </c>
      <c r="K9709">
        <v>1.64</v>
      </c>
      <c r="L9709">
        <v>7</v>
      </c>
      <c r="M9709">
        <v>1</v>
      </c>
      <c r="N9709" t="s">
        <v>83</v>
      </c>
      <c r="O9709" t="s">
        <v>540</v>
      </c>
      <c r="P9709">
        <v>2953.8</v>
      </c>
      <c r="Q9709" t="s">
        <v>36</v>
      </c>
    </row>
    <row r="9710" spans="1:17" x14ac:dyDescent="0.25">
      <c r="A9710">
        <v>9786</v>
      </c>
      <c r="B9710" t="s">
        <v>17</v>
      </c>
      <c r="C9710" t="s">
        <v>18</v>
      </c>
      <c r="D9710">
        <v>5</v>
      </c>
      <c r="E9710">
        <v>9778.56</v>
      </c>
      <c r="F9710">
        <v>199.56</v>
      </c>
      <c r="G9710">
        <v>1754.45</v>
      </c>
      <c r="H9710">
        <v>0.91800000000000004</v>
      </c>
      <c r="I9710">
        <v>1.6</v>
      </c>
      <c r="J9710">
        <v>45</v>
      </c>
      <c r="K9710">
        <v>1.53</v>
      </c>
      <c r="L9710">
        <v>31</v>
      </c>
      <c r="M9710">
        <v>1</v>
      </c>
      <c r="N9710" t="s">
        <v>395</v>
      </c>
      <c r="O9710" t="s">
        <v>533</v>
      </c>
      <c r="P9710">
        <v>1496.7</v>
      </c>
      <c r="Q9710" t="s">
        <v>20</v>
      </c>
    </row>
    <row r="9711" spans="1:17" x14ac:dyDescent="0.25">
      <c r="A9711">
        <v>9787</v>
      </c>
      <c r="B9711" t="s">
        <v>17</v>
      </c>
      <c r="C9711" t="s">
        <v>18</v>
      </c>
      <c r="D9711">
        <v>1</v>
      </c>
      <c r="E9711">
        <v>639.94000000000005</v>
      </c>
      <c r="F9711">
        <v>106.66</v>
      </c>
      <c r="G9711">
        <v>225.44</v>
      </c>
      <c r="H9711">
        <v>1</v>
      </c>
      <c r="I9711">
        <v>1</v>
      </c>
      <c r="J9711">
        <v>6</v>
      </c>
      <c r="K9711">
        <v>1</v>
      </c>
      <c r="L9711">
        <v>3</v>
      </c>
      <c r="M9711">
        <v>1</v>
      </c>
      <c r="N9711" t="s">
        <v>233</v>
      </c>
      <c r="O9711" t="s">
        <v>233</v>
      </c>
      <c r="P9711">
        <v>159.99</v>
      </c>
      <c r="Q9711" t="s">
        <v>52</v>
      </c>
    </row>
    <row r="9712" spans="1:17" x14ac:dyDescent="0.25">
      <c r="A9712">
        <v>9788</v>
      </c>
      <c r="B9712" t="s">
        <v>17</v>
      </c>
      <c r="C9712" t="s">
        <v>18</v>
      </c>
      <c r="D9712">
        <v>2</v>
      </c>
      <c r="E9712">
        <v>2569.6799999999998</v>
      </c>
      <c r="F9712">
        <v>183.55</v>
      </c>
      <c r="G9712">
        <v>-1655.32</v>
      </c>
      <c r="H9712">
        <v>1</v>
      </c>
      <c r="I9712">
        <v>1.9</v>
      </c>
      <c r="J9712">
        <v>12</v>
      </c>
      <c r="K9712">
        <v>1.67</v>
      </c>
      <c r="L9712">
        <v>12</v>
      </c>
      <c r="M9712">
        <v>1</v>
      </c>
      <c r="N9712" t="s">
        <v>989</v>
      </c>
      <c r="O9712" t="s">
        <v>735</v>
      </c>
      <c r="P9712">
        <v>550.65</v>
      </c>
      <c r="Q9712" t="s">
        <v>20</v>
      </c>
    </row>
    <row r="9713" spans="1:17" x14ac:dyDescent="0.25">
      <c r="A9713">
        <v>9789</v>
      </c>
      <c r="B9713" t="s">
        <v>33</v>
      </c>
      <c r="C9713" t="s">
        <v>23</v>
      </c>
      <c r="D9713">
        <v>8</v>
      </c>
      <c r="E9713">
        <v>14248.37</v>
      </c>
      <c r="F9713">
        <v>222.63</v>
      </c>
      <c r="G9713">
        <v>680.46</v>
      </c>
      <c r="H9713">
        <v>0.89100000000000001</v>
      </c>
      <c r="I9713">
        <v>1.3</v>
      </c>
      <c r="J9713">
        <v>56</v>
      </c>
      <c r="K9713">
        <v>1.2</v>
      </c>
      <c r="L9713">
        <v>14</v>
      </c>
      <c r="M9713">
        <v>1</v>
      </c>
      <c r="N9713" t="s">
        <v>135</v>
      </c>
      <c r="O9713" t="s">
        <v>208</v>
      </c>
      <c r="P9713">
        <v>2671.56</v>
      </c>
      <c r="Q9713" t="s">
        <v>36</v>
      </c>
    </row>
    <row r="9714" spans="1:17" x14ac:dyDescent="0.25">
      <c r="A9714">
        <v>9790</v>
      </c>
      <c r="B9714" t="s">
        <v>17</v>
      </c>
      <c r="C9714" t="s">
        <v>23</v>
      </c>
      <c r="D9714">
        <v>3</v>
      </c>
      <c r="E9714">
        <v>4419.6400000000003</v>
      </c>
      <c r="F9714">
        <v>245.54</v>
      </c>
      <c r="G9714">
        <v>-150.94999999999999</v>
      </c>
      <c r="H9714">
        <v>0.88900000000000001</v>
      </c>
      <c r="I9714">
        <v>2.7</v>
      </c>
      <c r="J9714">
        <v>16</v>
      </c>
      <c r="K9714">
        <v>1.88</v>
      </c>
      <c r="L9714">
        <v>8</v>
      </c>
      <c r="M9714">
        <v>1</v>
      </c>
      <c r="N9714" t="s">
        <v>304</v>
      </c>
      <c r="O9714" t="s">
        <v>893</v>
      </c>
      <c r="P9714">
        <v>1104.93</v>
      </c>
      <c r="Q9714" t="s">
        <v>20</v>
      </c>
    </row>
    <row r="9715" spans="1:17" x14ac:dyDescent="0.25">
      <c r="A9715">
        <v>9791</v>
      </c>
      <c r="B9715" t="s">
        <v>28</v>
      </c>
      <c r="C9715" t="s">
        <v>18</v>
      </c>
      <c r="D9715">
        <v>6</v>
      </c>
      <c r="E9715">
        <v>3685.26</v>
      </c>
      <c r="F9715">
        <v>175.49</v>
      </c>
      <c r="G9715">
        <v>-661.66</v>
      </c>
      <c r="H9715">
        <v>0.85699999999999998</v>
      </c>
      <c r="I9715">
        <v>0.7</v>
      </c>
      <c r="J9715">
        <v>19</v>
      </c>
      <c r="K9715">
        <v>1.26</v>
      </c>
      <c r="L9715">
        <v>8</v>
      </c>
      <c r="M9715">
        <v>1</v>
      </c>
      <c r="N9715" t="s">
        <v>903</v>
      </c>
      <c r="O9715" t="s">
        <v>461</v>
      </c>
      <c r="P9715">
        <v>1579.41</v>
      </c>
      <c r="Q9715" t="s">
        <v>20</v>
      </c>
    </row>
    <row r="9716" spans="1:17" x14ac:dyDescent="0.25">
      <c r="A9716">
        <v>9792</v>
      </c>
      <c r="B9716" t="s">
        <v>28</v>
      </c>
      <c r="C9716" t="s">
        <v>23</v>
      </c>
      <c r="D9716">
        <v>4</v>
      </c>
      <c r="E9716">
        <v>6409.55</v>
      </c>
      <c r="F9716">
        <v>256.38</v>
      </c>
      <c r="G9716">
        <v>-2354.6</v>
      </c>
      <c r="H9716">
        <v>0.04</v>
      </c>
      <c r="I9716">
        <v>0.5</v>
      </c>
      <c r="J9716">
        <v>21</v>
      </c>
      <c r="K9716">
        <v>1.62</v>
      </c>
      <c r="L9716">
        <v>12</v>
      </c>
      <c r="M9716">
        <v>1</v>
      </c>
      <c r="N9716" t="s">
        <v>872</v>
      </c>
      <c r="O9716" t="s">
        <v>458</v>
      </c>
      <c r="P9716">
        <v>1538.28</v>
      </c>
      <c r="Q9716" t="s">
        <v>20</v>
      </c>
    </row>
    <row r="9717" spans="1:17" x14ac:dyDescent="0.25">
      <c r="A9717">
        <v>9793</v>
      </c>
      <c r="B9717" t="s">
        <v>28</v>
      </c>
      <c r="C9717" t="s">
        <v>18</v>
      </c>
      <c r="D9717">
        <v>5</v>
      </c>
      <c r="E9717">
        <v>3609.54</v>
      </c>
      <c r="F9717">
        <v>144.38</v>
      </c>
      <c r="G9717">
        <v>492.47</v>
      </c>
      <c r="H9717">
        <v>0.64</v>
      </c>
      <c r="I9717">
        <v>0.2</v>
      </c>
      <c r="J9717">
        <v>19</v>
      </c>
      <c r="K9717">
        <v>1.53</v>
      </c>
      <c r="L9717">
        <v>16</v>
      </c>
      <c r="M9717">
        <v>1</v>
      </c>
      <c r="N9717" t="s">
        <v>495</v>
      </c>
      <c r="O9717" t="s">
        <v>890</v>
      </c>
      <c r="P9717">
        <v>1082.8499999999999</v>
      </c>
      <c r="Q9717" t="s">
        <v>20</v>
      </c>
    </row>
    <row r="9718" spans="1:17" x14ac:dyDescent="0.25">
      <c r="A9718">
        <v>9794</v>
      </c>
      <c r="B9718" t="s">
        <v>28</v>
      </c>
      <c r="C9718" t="s">
        <v>23</v>
      </c>
      <c r="D9718">
        <v>2</v>
      </c>
      <c r="E9718">
        <v>1725.8</v>
      </c>
      <c r="F9718">
        <v>191.76</v>
      </c>
      <c r="G9718">
        <v>328.12</v>
      </c>
      <c r="H9718">
        <v>0.88900000000000001</v>
      </c>
      <c r="I9718">
        <v>1.6</v>
      </c>
      <c r="J9718">
        <v>8</v>
      </c>
      <c r="K9718">
        <v>2</v>
      </c>
      <c r="L9718">
        <v>8</v>
      </c>
      <c r="M9718">
        <v>1</v>
      </c>
      <c r="N9718" t="s">
        <v>843</v>
      </c>
      <c r="O9718" t="s">
        <v>791</v>
      </c>
      <c r="P9718">
        <v>575.28</v>
      </c>
      <c r="Q9718" t="s">
        <v>20</v>
      </c>
    </row>
    <row r="9719" spans="1:17" x14ac:dyDescent="0.25">
      <c r="A9719">
        <v>9795</v>
      </c>
      <c r="B9719" t="s">
        <v>28</v>
      </c>
      <c r="C9719" t="s">
        <v>18</v>
      </c>
      <c r="D9719">
        <v>3</v>
      </c>
      <c r="E9719">
        <v>1539.86</v>
      </c>
      <c r="F9719">
        <v>171.1</v>
      </c>
      <c r="G9719">
        <v>124.43</v>
      </c>
      <c r="H9719">
        <v>0</v>
      </c>
      <c r="I9719">
        <v>-0.2</v>
      </c>
      <c r="J9719">
        <v>4</v>
      </c>
      <c r="K9719">
        <v>2</v>
      </c>
      <c r="L9719">
        <v>4</v>
      </c>
      <c r="M9719">
        <v>1</v>
      </c>
      <c r="N9719" t="s">
        <v>608</v>
      </c>
      <c r="O9719" t="s">
        <v>211</v>
      </c>
      <c r="P9719">
        <v>769.95</v>
      </c>
      <c r="Q9719" t="s">
        <v>20</v>
      </c>
    </row>
    <row r="9720" spans="1:17" x14ac:dyDescent="0.25">
      <c r="A9720">
        <v>9796</v>
      </c>
      <c r="B9720" t="s">
        <v>28</v>
      </c>
      <c r="C9720" t="s">
        <v>18</v>
      </c>
      <c r="D9720">
        <v>3</v>
      </c>
      <c r="E9720">
        <v>1519.84</v>
      </c>
      <c r="F9720">
        <v>217.12</v>
      </c>
      <c r="G9720">
        <v>95.18</v>
      </c>
      <c r="H9720">
        <v>0.14299999999999999</v>
      </c>
      <c r="I9720">
        <v>0.3</v>
      </c>
      <c r="J9720">
        <v>3</v>
      </c>
      <c r="K9720">
        <v>1</v>
      </c>
      <c r="L9720">
        <v>3</v>
      </c>
      <c r="M9720">
        <v>1</v>
      </c>
      <c r="N9720" t="s">
        <v>669</v>
      </c>
      <c r="O9720" t="s">
        <v>957</v>
      </c>
      <c r="P9720">
        <v>977.04</v>
      </c>
      <c r="Q9720" t="s">
        <v>20</v>
      </c>
    </row>
    <row r="9721" spans="1:17" x14ac:dyDescent="0.25">
      <c r="A9721">
        <v>9797</v>
      </c>
      <c r="B9721" t="s">
        <v>28</v>
      </c>
      <c r="C9721" t="s">
        <v>23</v>
      </c>
      <c r="D9721">
        <v>2</v>
      </c>
      <c r="E9721">
        <v>1469.79</v>
      </c>
      <c r="F9721">
        <v>146.97999999999999</v>
      </c>
      <c r="G9721">
        <v>491.18</v>
      </c>
      <c r="H9721">
        <v>1</v>
      </c>
      <c r="I9721">
        <v>1</v>
      </c>
      <c r="J9721">
        <v>10</v>
      </c>
      <c r="K9721">
        <v>2.2000000000000002</v>
      </c>
      <c r="L9721">
        <v>4</v>
      </c>
      <c r="M9721">
        <v>1</v>
      </c>
      <c r="N9721" t="s">
        <v>978</v>
      </c>
      <c r="O9721" t="s">
        <v>656</v>
      </c>
      <c r="P9721">
        <v>440.94</v>
      </c>
      <c r="Q9721" t="s">
        <v>52</v>
      </c>
    </row>
    <row r="9722" spans="1:17" x14ac:dyDescent="0.25">
      <c r="A9722">
        <v>9798</v>
      </c>
      <c r="B9722" t="s">
        <v>28</v>
      </c>
      <c r="C9722" t="s">
        <v>18</v>
      </c>
      <c r="D9722">
        <v>4</v>
      </c>
      <c r="E9722">
        <v>4095.43</v>
      </c>
      <c r="F9722">
        <v>195.02</v>
      </c>
      <c r="G9722">
        <v>804.73</v>
      </c>
      <c r="H9722">
        <v>0.95199999999999996</v>
      </c>
      <c r="I9722">
        <v>1</v>
      </c>
      <c r="J9722">
        <v>20</v>
      </c>
      <c r="K9722">
        <v>2.9</v>
      </c>
      <c r="L9722">
        <v>0</v>
      </c>
      <c r="M9722">
        <v>0</v>
      </c>
      <c r="N9722" t="s">
        <v>180</v>
      </c>
      <c r="O9722" t="s">
        <v>347</v>
      </c>
      <c r="P9722">
        <v>1170.1199999999999</v>
      </c>
      <c r="Q9722" t="s">
        <v>20</v>
      </c>
    </row>
    <row r="9723" spans="1:17" x14ac:dyDescent="0.25">
      <c r="A9723">
        <v>9799</v>
      </c>
      <c r="B9723" t="s">
        <v>33</v>
      </c>
      <c r="C9723" t="s">
        <v>23</v>
      </c>
      <c r="D9723">
        <v>4</v>
      </c>
      <c r="E9723">
        <v>6794.05</v>
      </c>
      <c r="F9723">
        <v>174.21</v>
      </c>
      <c r="G9723">
        <v>1626.86</v>
      </c>
      <c r="H9723">
        <v>0.41</v>
      </c>
      <c r="I9723">
        <v>1.9</v>
      </c>
      <c r="J9723">
        <v>36</v>
      </c>
      <c r="K9723">
        <v>2.08</v>
      </c>
      <c r="L9723">
        <v>24</v>
      </c>
      <c r="M9723">
        <v>1</v>
      </c>
      <c r="N9723" t="s">
        <v>93</v>
      </c>
      <c r="O9723" t="s">
        <v>799</v>
      </c>
      <c r="P9723">
        <v>1045.26</v>
      </c>
      <c r="Q9723" t="s">
        <v>20</v>
      </c>
    </row>
    <row r="9724" spans="1:17" x14ac:dyDescent="0.25">
      <c r="A9724">
        <v>9800</v>
      </c>
      <c r="B9724" t="s">
        <v>33</v>
      </c>
      <c r="C9724" t="s">
        <v>18</v>
      </c>
      <c r="D9724">
        <v>3</v>
      </c>
      <c r="E9724">
        <v>2713.69</v>
      </c>
      <c r="F9724">
        <v>193.84</v>
      </c>
      <c r="G9724">
        <v>801.28</v>
      </c>
      <c r="H9724">
        <v>0.64300000000000002</v>
      </c>
      <c r="I9724">
        <v>1</v>
      </c>
      <c r="J9724">
        <v>9</v>
      </c>
      <c r="K9724">
        <v>1.33</v>
      </c>
      <c r="L9724">
        <v>3</v>
      </c>
      <c r="M9724">
        <v>1</v>
      </c>
      <c r="N9724" t="s">
        <v>527</v>
      </c>
      <c r="O9724" t="s">
        <v>179</v>
      </c>
      <c r="P9724">
        <v>872.28</v>
      </c>
      <c r="Q9724" t="s">
        <v>20</v>
      </c>
    </row>
    <row r="9725" spans="1:17" x14ac:dyDescent="0.25">
      <c r="A9725">
        <v>9801</v>
      </c>
      <c r="B9725" t="s">
        <v>33</v>
      </c>
      <c r="C9725" t="s">
        <v>23</v>
      </c>
      <c r="D9725">
        <v>4</v>
      </c>
      <c r="E9725">
        <v>5409.41</v>
      </c>
      <c r="F9725">
        <v>154.55000000000001</v>
      </c>
      <c r="G9725">
        <v>1080.92</v>
      </c>
      <c r="H9725">
        <v>0.88600000000000001</v>
      </c>
      <c r="I9725">
        <v>1.2</v>
      </c>
      <c r="J9725">
        <v>31</v>
      </c>
      <c r="K9725">
        <v>1.23</v>
      </c>
      <c r="L9725">
        <v>4</v>
      </c>
      <c r="M9725">
        <v>1</v>
      </c>
      <c r="N9725" t="s">
        <v>756</v>
      </c>
      <c r="O9725" t="s">
        <v>585</v>
      </c>
      <c r="P9725">
        <v>927.3</v>
      </c>
      <c r="Q9725" t="s">
        <v>20</v>
      </c>
    </row>
    <row r="9726" spans="1:17" x14ac:dyDescent="0.25">
      <c r="A9726">
        <v>9802</v>
      </c>
      <c r="B9726" t="s">
        <v>33</v>
      </c>
      <c r="C9726" t="s">
        <v>18</v>
      </c>
      <c r="D9726">
        <v>5</v>
      </c>
      <c r="E9726">
        <v>7588.95</v>
      </c>
      <c r="F9726">
        <v>252.97</v>
      </c>
      <c r="G9726">
        <v>2058.4899999999998</v>
      </c>
      <c r="H9726">
        <v>0.9</v>
      </c>
      <c r="I9726">
        <v>1.2</v>
      </c>
      <c r="J9726">
        <v>27</v>
      </c>
      <c r="K9726">
        <v>2.04</v>
      </c>
      <c r="L9726">
        <v>5</v>
      </c>
      <c r="M9726">
        <v>1</v>
      </c>
      <c r="N9726" t="s">
        <v>480</v>
      </c>
      <c r="O9726" t="s">
        <v>859</v>
      </c>
      <c r="P9726">
        <v>1897.28</v>
      </c>
      <c r="Q9726" t="s">
        <v>20</v>
      </c>
    </row>
    <row r="9727" spans="1:17" x14ac:dyDescent="0.25">
      <c r="A9727">
        <v>9803</v>
      </c>
      <c r="B9727" t="s">
        <v>17</v>
      </c>
      <c r="C9727" t="s">
        <v>23</v>
      </c>
      <c r="D9727">
        <v>1</v>
      </c>
      <c r="E9727">
        <v>1479.82</v>
      </c>
      <c r="F9727">
        <v>369.96</v>
      </c>
      <c r="G9727">
        <v>243.82</v>
      </c>
      <c r="H9727">
        <v>0</v>
      </c>
      <c r="I9727">
        <v>2</v>
      </c>
      <c r="J9727">
        <v>4</v>
      </c>
      <c r="K9727">
        <v>1.5</v>
      </c>
      <c r="L9727">
        <v>4</v>
      </c>
      <c r="M9727">
        <v>1</v>
      </c>
      <c r="N9727" t="s">
        <v>1007</v>
      </c>
      <c r="O9727" t="s">
        <v>1007</v>
      </c>
      <c r="P9727">
        <v>554.94000000000005</v>
      </c>
      <c r="Q9727" t="s">
        <v>20</v>
      </c>
    </row>
    <row r="9728" spans="1:17" x14ac:dyDescent="0.25">
      <c r="A9728">
        <v>9804</v>
      </c>
      <c r="B9728" t="s">
        <v>17</v>
      </c>
      <c r="C9728" t="s">
        <v>18</v>
      </c>
      <c r="D9728">
        <v>4</v>
      </c>
      <c r="E9728">
        <v>5889.52</v>
      </c>
      <c r="F9728">
        <v>196.32</v>
      </c>
      <c r="G9728">
        <v>-2184.5100000000002</v>
      </c>
      <c r="H9728">
        <v>0.73299999999999998</v>
      </c>
      <c r="I9728">
        <v>0.9</v>
      </c>
      <c r="J9728">
        <v>30</v>
      </c>
      <c r="K9728">
        <v>1.63</v>
      </c>
      <c r="L9728">
        <v>9</v>
      </c>
      <c r="M9728">
        <v>1</v>
      </c>
      <c r="N9728" t="s">
        <v>151</v>
      </c>
      <c r="O9728" t="s">
        <v>990</v>
      </c>
      <c r="P9728">
        <v>1177.92</v>
      </c>
      <c r="Q9728" t="s">
        <v>20</v>
      </c>
    </row>
    <row r="9729" spans="1:17" x14ac:dyDescent="0.25">
      <c r="A9729">
        <v>9805</v>
      </c>
      <c r="B9729" t="s">
        <v>17</v>
      </c>
      <c r="C9729" t="s">
        <v>18</v>
      </c>
      <c r="D9729">
        <v>6</v>
      </c>
      <c r="E9729">
        <v>7673.2</v>
      </c>
      <c r="F9729">
        <v>174.39</v>
      </c>
      <c r="G9729">
        <v>997.07</v>
      </c>
      <c r="H9729">
        <v>0.84099999999999997</v>
      </c>
      <c r="I9729">
        <v>1</v>
      </c>
      <c r="J9729">
        <v>44</v>
      </c>
      <c r="K9729">
        <v>2.57</v>
      </c>
      <c r="L9729">
        <v>9</v>
      </c>
      <c r="M9729">
        <v>0</v>
      </c>
      <c r="N9729" t="s">
        <v>24</v>
      </c>
      <c r="O9729" t="s">
        <v>450</v>
      </c>
      <c r="P9729">
        <v>1569.51</v>
      </c>
      <c r="Q9729" t="s">
        <v>20</v>
      </c>
    </row>
    <row r="9730" spans="1:17" x14ac:dyDescent="0.25">
      <c r="A9730">
        <v>9806</v>
      </c>
      <c r="B9730" t="s">
        <v>17</v>
      </c>
      <c r="C9730" t="s">
        <v>23</v>
      </c>
      <c r="D9730">
        <v>4</v>
      </c>
      <c r="E9730">
        <v>8202.9599999999991</v>
      </c>
      <c r="F9730">
        <v>215.87</v>
      </c>
      <c r="G9730">
        <v>-91.68</v>
      </c>
      <c r="H9730">
        <v>0.89500000000000002</v>
      </c>
      <c r="I9730">
        <v>0.7</v>
      </c>
      <c r="J9730">
        <v>34</v>
      </c>
      <c r="K9730">
        <v>1.71</v>
      </c>
      <c r="L9730">
        <v>30</v>
      </c>
      <c r="M9730">
        <v>1</v>
      </c>
      <c r="N9730" t="s">
        <v>393</v>
      </c>
      <c r="O9730" t="s">
        <v>322</v>
      </c>
      <c r="P9730">
        <v>1295.22</v>
      </c>
      <c r="Q9730" t="s">
        <v>20</v>
      </c>
    </row>
    <row r="9731" spans="1:17" x14ac:dyDescent="0.25">
      <c r="A9731">
        <v>9807</v>
      </c>
      <c r="B9731" t="s">
        <v>17</v>
      </c>
      <c r="C9731" t="s">
        <v>18</v>
      </c>
      <c r="D9731">
        <v>4</v>
      </c>
      <c r="E9731">
        <v>7876.42</v>
      </c>
      <c r="F9731">
        <v>302.94</v>
      </c>
      <c r="G9731">
        <v>-554.62</v>
      </c>
      <c r="H9731">
        <v>0.61499999999999999</v>
      </c>
      <c r="I9731">
        <v>1</v>
      </c>
      <c r="J9731">
        <v>16</v>
      </c>
      <c r="K9731">
        <v>1</v>
      </c>
      <c r="L9731">
        <v>12</v>
      </c>
      <c r="M9731">
        <v>1</v>
      </c>
      <c r="N9731" t="s">
        <v>155</v>
      </c>
      <c r="O9731" t="s">
        <v>237</v>
      </c>
      <c r="P9731">
        <v>1817.64</v>
      </c>
      <c r="Q9731" t="s">
        <v>20</v>
      </c>
    </row>
    <row r="9732" spans="1:17" x14ac:dyDescent="0.25">
      <c r="A9732">
        <v>9808</v>
      </c>
      <c r="B9732" t="s">
        <v>28</v>
      </c>
      <c r="C9732" t="s">
        <v>23</v>
      </c>
      <c r="D9732">
        <v>7</v>
      </c>
      <c r="E9732">
        <v>3321.51</v>
      </c>
      <c r="F9732">
        <v>150.97999999999999</v>
      </c>
      <c r="G9732">
        <v>725.37</v>
      </c>
      <c r="H9732">
        <v>0.36399999999999999</v>
      </c>
      <c r="I9732">
        <v>0</v>
      </c>
      <c r="J9732">
        <v>12</v>
      </c>
      <c r="K9732">
        <v>1.33</v>
      </c>
      <c r="L9732">
        <v>4</v>
      </c>
      <c r="M9732">
        <v>1</v>
      </c>
      <c r="N9732" t="s">
        <v>85</v>
      </c>
      <c r="O9732" t="s">
        <v>886</v>
      </c>
      <c r="P9732">
        <v>1585.29</v>
      </c>
      <c r="Q9732" t="s">
        <v>20</v>
      </c>
    </row>
    <row r="9733" spans="1:17" x14ac:dyDescent="0.25">
      <c r="A9733">
        <v>9809</v>
      </c>
      <c r="B9733" t="s">
        <v>17</v>
      </c>
      <c r="C9733" t="s">
        <v>18</v>
      </c>
      <c r="D9733">
        <v>3</v>
      </c>
      <c r="E9733">
        <v>1413.87</v>
      </c>
      <c r="F9733">
        <v>201.98</v>
      </c>
      <c r="G9733">
        <v>147.81</v>
      </c>
      <c r="H9733">
        <v>0.14299999999999999</v>
      </c>
      <c r="I9733">
        <v>0.1</v>
      </c>
      <c r="J9733">
        <v>2</v>
      </c>
      <c r="K9733">
        <v>2.5</v>
      </c>
      <c r="L9733">
        <v>1</v>
      </c>
      <c r="M9733">
        <v>0</v>
      </c>
      <c r="N9733" t="s">
        <v>340</v>
      </c>
      <c r="O9733" t="s">
        <v>499</v>
      </c>
      <c r="P9733">
        <v>908.91</v>
      </c>
      <c r="Q9733" t="s">
        <v>20</v>
      </c>
    </row>
    <row r="9734" spans="1:17" x14ac:dyDescent="0.25">
      <c r="A9734">
        <v>9810</v>
      </c>
      <c r="B9734" t="s">
        <v>33</v>
      </c>
      <c r="C9734" t="s">
        <v>18</v>
      </c>
      <c r="D9734">
        <v>5</v>
      </c>
      <c r="E9734">
        <v>3489.6</v>
      </c>
      <c r="F9734">
        <v>205.27</v>
      </c>
      <c r="G9734">
        <v>-503.43</v>
      </c>
      <c r="H9734">
        <v>0.70599999999999996</v>
      </c>
      <c r="I9734">
        <v>0.6</v>
      </c>
      <c r="J9734">
        <v>15</v>
      </c>
      <c r="K9734">
        <v>1.27</v>
      </c>
      <c r="L9734">
        <v>4</v>
      </c>
      <c r="M9734">
        <v>1</v>
      </c>
      <c r="N9734" t="s">
        <v>928</v>
      </c>
      <c r="O9734" t="s">
        <v>408</v>
      </c>
      <c r="P9734">
        <v>1539.52</v>
      </c>
      <c r="Q9734" t="s">
        <v>20</v>
      </c>
    </row>
    <row r="9735" spans="1:17" x14ac:dyDescent="0.25">
      <c r="A9735">
        <v>9811</v>
      </c>
      <c r="B9735" t="s">
        <v>33</v>
      </c>
      <c r="C9735" t="s">
        <v>23</v>
      </c>
      <c r="D9735">
        <v>3</v>
      </c>
      <c r="E9735">
        <v>1019.86</v>
      </c>
      <c r="F9735">
        <v>145.69</v>
      </c>
      <c r="G9735">
        <v>-422.81</v>
      </c>
      <c r="H9735">
        <v>0.57099999999999995</v>
      </c>
      <c r="I9735">
        <v>0</v>
      </c>
      <c r="J9735">
        <v>4</v>
      </c>
      <c r="K9735">
        <v>1</v>
      </c>
      <c r="L9735">
        <v>4</v>
      </c>
      <c r="M9735">
        <v>1</v>
      </c>
      <c r="N9735" t="s">
        <v>480</v>
      </c>
      <c r="O9735" t="s">
        <v>912</v>
      </c>
      <c r="P9735">
        <v>655.6</v>
      </c>
      <c r="Q9735" t="s">
        <v>20</v>
      </c>
    </row>
    <row r="9736" spans="1:17" x14ac:dyDescent="0.25">
      <c r="A9736">
        <v>9812</v>
      </c>
      <c r="B9736" t="s">
        <v>17</v>
      </c>
      <c r="C9736" t="s">
        <v>18</v>
      </c>
      <c r="D9736">
        <v>3</v>
      </c>
      <c r="E9736">
        <v>4938.8599999999997</v>
      </c>
      <c r="F9736">
        <v>170.31</v>
      </c>
      <c r="G9736">
        <v>1339.2</v>
      </c>
      <c r="H9736">
        <v>0.89700000000000002</v>
      </c>
      <c r="I9736">
        <v>0.9</v>
      </c>
      <c r="J9736">
        <v>26</v>
      </c>
      <c r="K9736">
        <v>1</v>
      </c>
      <c r="L9736">
        <v>20</v>
      </c>
      <c r="M9736">
        <v>1</v>
      </c>
      <c r="N9736" t="s">
        <v>667</v>
      </c>
      <c r="O9736" t="s">
        <v>744</v>
      </c>
      <c r="P9736">
        <v>766.4</v>
      </c>
      <c r="Q9736" t="s">
        <v>20</v>
      </c>
    </row>
    <row r="9737" spans="1:17" x14ac:dyDescent="0.25">
      <c r="A9737">
        <v>9813</v>
      </c>
      <c r="B9737" t="s">
        <v>17</v>
      </c>
      <c r="C9737" t="s">
        <v>18</v>
      </c>
      <c r="D9737">
        <v>9</v>
      </c>
      <c r="E9737">
        <v>7229.88</v>
      </c>
      <c r="F9737">
        <v>176.34</v>
      </c>
      <c r="G9737">
        <v>1880.52</v>
      </c>
      <c r="H9737">
        <v>0.85399999999999998</v>
      </c>
      <c r="I9737">
        <v>1.3</v>
      </c>
      <c r="J9737">
        <v>41</v>
      </c>
      <c r="K9737">
        <v>1.44</v>
      </c>
      <c r="L9737">
        <v>18</v>
      </c>
      <c r="M9737">
        <v>1</v>
      </c>
      <c r="N9737" t="s">
        <v>116</v>
      </c>
      <c r="O9737" t="s">
        <v>675</v>
      </c>
      <c r="P9737">
        <v>2380.59</v>
      </c>
      <c r="Q9737" t="s">
        <v>36</v>
      </c>
    </row>
    <row r="9738" spans="1:17" x14ac:dyDescent="0.25">
      <c r="A9738">
        <v>9814</v>
      </c>
      <c r="B9738" t="s">
        <v>17</v>
      </c>
      <c r="C9738" t="s">
        <v>18</v>
      </c>
      <c r="D9738">
        <v>3</v>
      </c>
      <c r="E9738">
        <v>12184.24</v>
      </c>
      <c r="F9738">
        <v>259.24</v>
      </c>
      <c r="G9738">
        <v>-1623.41</v>
      </c>
      <c r="H9738">
        <v>1</v>
      </c>
      <c r="I9738">
        <v>1.6</v>
      </c>
      <c r="J9738">
        <v>47</v>
      </c>
      <c r="K9738">
        <v>1.32</v>
      </c>
      <c r="L9738">
        <v>32</v>
      </c>
      <c r="M9738">
        <v>1</v>
      </c>
      <c r="N9738" t="s">
        <v>627</v>
      </c>
      <c r="O9738" t="s">
        <v>327</v>
      </c>
      <c r="P9738">
        <v>1166.58</v>
      </c>
      <c r="Q9738" t="s">
        <v>20</v>
      </c>
    </row>
    <row r="9739" spans="1:17" x14ac:dyDescent="0.25">
      <c r="A9739">
        <v>9815</v>
      </c>
      <c r="B9739" t="s">
        <v>17</v>
      </c>
      <c r="C9739" t="s">
        <v>23</v>
      </c>
      <c r="D9739">
        <v>2</v>
      </c>
      <c r="E9739">
        <v>2839.62</v>
      </c>
      <c r="F9739">
        <v>135.22</v>
      </c>
      <c r="G9739">
        <v>-71</v>
      </c>
      <c r="H9739">
        <v>1</v>
      </c>
      <c r="I9739">
        <v>1</v>
      </c>
      <c r="J9739">
        <v>21</v>
      </c>
      <c r="K9739">
        <v>1</v>
      </c>
      <c r="L9739">
        <v>5</v>
      </c>
      <c r="M9739">
        <v>1</v>
      </c>
      <c r="N9739" t="s">
        <v>732</v>
      </c>
      <c r="O9739" t="s">
        <v>984</v>
      </c>
      <c r="P9739">
        <v>405.66</v>
      </c>
      <c r="Q9739" t="s">
        <v>52</v>
      </c>
    </row>
    <row r="9740" spans="1:17" x14ac:dyDescent="0.25">
      <c r="A9740">
        <v>9816</v>
      </c>
      <c r="B9740" t="s">
        <v>17</v>
      </c>
      <c r="C9740" t="s">
        <v>18</v>
      </c>
      <c r="D9740">
        <v>6</v>
      </c>
      <c r="E9740">
        <v>4749.3999999999996</v>
      </c>
      <c r="F9740">
        <v>206.5</v>
      </c>
      <c r="G9740">
        <v>-906.15</v>
      </c>
      <c r="H9740">
        <v>0.69599999999999995</v>
      </c>
      <c r="I9740">
        <v>0.7</v>
      </c>
      <c r="J9740">
        <v>16</v>
      </c>
      <c r="K9740">
        <v>1.38</v>
      </c>
      <c r="L9740">
        <v>7</v>
      </c>
      <c r="M9740">
        <v>1</v>
      </c>
      <c r="N9740" t="s">
        <v>897</v>
      </c>
      <c r="O9740" t="s">
        <v>408</v>
      </c>
      <c r="P9740">
        <v>1858.5</v>
      </c>
      <c r="Q9740" t="s">
        <v>20</v>
      </c>
    </row>
    <row r="9741" spans="1:17" x14ac:dyDescent="0.25">
      <c r="A9741">
        <v>9817</v>
      </c>
      <c r="B9741" t="s">
        <v>17</v>
      </c>
      <c r="C9741" t="s">
        <v>18</v>
      </c>
      <c r="D9741">
        <v>5</v>
      </c>
      <c r="E9741">
        <v>4519.53</v>
      </c>
      <c r="F9741">
        <v>205.43</v>
      </c>
      <c r="G9741">
        <v>161.96</v>
      </c>
      <c r="H9741">
        <v>0.22700000000000001</v>
      </c>
      <c r="I9741">
        <v>0.5</v>
      </c>
      <c r="J9741">
        <v>12</v>
      </c>
      <c r="K9741">
        <v>2.25</v>
      </c>
      <c r="L9741">
        <v>0</v>
      </c>
      <c r="M9741">
        <v>1</v>
      </c>
      <c r="N9741" t="s">
        <v>612</v>
      </c>
      <c r="O9741" t="s">
        <v>56</v>
      </c>
      <c r="P9741">
        <v>1540.72</v>
      </c>
      <c r="Q9741" t="s">
        <v>20</v>
      </c>
    </row>
    <row r="9742" spans="1:17" x14ac:dyDescent="0.25">
      <c r="A9742">
        <v>9818</v>
      </c>
      <c r="B9742" t="s">
        <v>28</v>
      </c>
      <c r="C9742" t="s">
        <v>23</v>
      </c>
      <c r="D9742">
        <v>2</v>
      </c>
      <c r="E9742">
        <v>3189.59</v>
      </c>
      <c r="F9742">
        <v>144.97999999999999</v>
      </c>
      <c r="G9742">
        <v>14.62</v>
      </c>
      <c r="H9742">
        <v>0.54500000000000004</v>
      </c>
      <c r="I9742">
        <v>1.6</v>
      </c>
      <c r="J9742">
        <v>22</v>
      </c>
      <c r="K9742">
        <v>1.41</v>
      </c>
      <c r="L9742">
        <v>22</v>
      </c>
      <c r="M9742">
        <v>1</v>
      </c>
      <c r="N9742" t="s">
        <v>161</v>
      </c>
      <c r="O9742" t="s">
        <v>653</v>
      </c>
      <c r="P9742">
        <v>434.94</v>
      </c>
      <c r="Q9742" t="s">
        <v>52</v>
      </c>
    </row>
    <row r="9743" spans="1:17" x14ac:dyDescent="0.25">
      <c r="A9743">
        <v>9819</v>
      </c>
      <c r="B9743" t="s">
        <v>17</v>
      </c>
      <c r="C9743" t="s">
        <v>18</v>
      </c>
      <c r="D9743">
        <v>9</v>
      </c>
      <c r="E9743">
        <v>17026.46</v>
      </c>
      <c r="F9743">
        <v>168.58</v>
      </c>
      <c r="G9743">
        <v>3550.76</v>
      </c>
      <c r="H9743">
        <v>0.60399999999999998</v>
      </c>
      <c r="I9743">
        <v>1</v>
      </c>
      <c r="J9743">
        <v>100</v>
      </c>
      <c r="K9743">
        <v>1.44</v>
      </c>
      <c r="L9743">
        <v>59</v>
      </c>
      <c r="M9743">
        <v>1</v>
      </c>
      <c r="N9743" t="s">
        <v>506</v>
      </c>
      <c r="O9743" t="s">
        <v>76</v>
      </c>
      <c r="P9743">
        <v>2275.83</v>
      </c>
      <c r="Q9743" t="s">
        <v>36</v>
      </c>
    </row>
    <row r="9744" spans="1:17" x14ac:dyDescent="0.25">
      <c r="A9744">
        <v>9820</v>
      </c>
      <c r="B9744" t="s">
        <v>17</v>
      </c>
      <c r="C9744" t="s">
        <v>18</v>
      </c>
      <c r="D9744">
        <v>5</v>
      </c>
      <c r="E9744">
        <v>4704.12</v>
      </c>
      <c r="F9744">
        <v>168</v>
      </c>
      <c r="G9744">
        <v>-309.52</v>
      </c>
      <c r="H9744">
        <v>0.96399999999999997</v>
      </c>
      <c r="I9744">
        <v>0.9</v>
      </c>
      <c r="J9744">
        <v>27</v>
      </c>
      <c r="K9744">
        <v>2</v>
      </c>
      <c r="L9744">
        <v>12</v>
      </c>
      <c r="M9744">
        <v>0</v>
      </c>
      <c r="N9744" t="s">
        <v>916</v>
      </c>
      <c r="O9744" t="s">
        <v>243</v>
      </c>
      <c r="P9744">
        <v>1260</v>
      </c>
      <c r="Q9744" t="s">
        <v>20</v>
      </c>
    </row>
    <row r="9745" spans="1:17" x14ac:dyDescent="0.25">
      <c r="A9745">
        <v>9821</v>
      </c>
      <c r="B9745" t="s">
        <v>17</v>
      </c>
      <c r="C9745" t="s">
        <v>18</v>
      </c>
      <c r="D9745">
        <v>10</v>
      </c>
      <c r="E9745">
        <v>18380</v>
      </c>
      <c r="F9745">
        <v>189.48</v>
      </c>
      <c r="G9745">
        <v>-220.98</v>
      </c>
      <c r="H9745">
        <v>0.80400000000000005</v>
      </c>
      <c r="I9745">
        <v>0.7</v>
      </c>
      <c r="J9745">
        <v>87</v>
      </c>
      <c r="K9745">
        <v>3.08</v>
      </c>
      <c r="L9745">
        <v>7</v>
      </c>
      <c r="M9745">
        <v>0</v>
      </c>
      <c r="N9745" t="s">
        <v>694</v>
      </c>
      <c r="O9745" t="s">
        <v>102</v>
      </c>
      <c r="P9745">
        <v>2842.2</v>
      </c>
      <c r="Q9745" t="s">
        <v>36</v>
      </c>
    </row>
    <row r="9746" spans="1:17" x14ac:dyDescent="0.25">
      <c r="A9746">
        <v>9822</v>
      </c>
      <c r="B9746" t="s">
        <v>17</v>
      </c>
      <c r="C9746" t="s">
        <v>23</v>
      </c>
      <c r="D9746">
        <v>5</v>
      </c>
      <c r="E9746">
        <v>2414.6999999999998</v>
      </c>
      <c r="F9746">
        <v>172.48</v>
      </c>
      <c r="G9746">
        <v>588.98</v>
      </c>
      <c r="H9746">
        <v>0.28599999999999998</v>
      </c>
      <c r="I9746">
        <v>-0.3</v>
      </c>
      <c r="J9746">
        <v>4</v>
      </c>
      <c r="K9746">
        <v>1.25</v>
      </c>
      <c r="L9746">
        <v>4</v>
      </c>
      <c r="M9746">
        <v>1</v>
      </c>
      <c r="N9746" t="s">
        <v>212</v>
      </c>
      <c r="O9746" t="s">
        <v>117</v>
      </c>
      <c r="P9746">
        <v>1293.5999999999999</v>
      </c>
      <c r="Q9746" t="s">
        <v>20</v>
      </c>
    </row>
    <row r="9747" spans="1:17" x14ac:dyDescent="0.25">
      <c r="A9747">
        <v>9823</v>
      </c>
      <c r="B9747" t="s">
        <v>17</v>
      </c>
      <c r="C9747" t="s">
        <v>18</v>
      </c>
      <c r="D9747">
        <v>6</v>
      </c>
      <c r="E9747">
        <v>15796.53</v>
      </c>
      <c r="F9747">
        <v>181.57</v>
      </c>
      <c r="G9747">
        <v>920.5</v>
      </c>
      <c r="H9747">
        <v>0.94299999999999995</v>
      </c>
      <c r="I9747">
        <v>1.8</v>
      </c>
      <c r="J9747">
        <v>82</v>
      </c>
      <c r="K9747">
        <v>1.29</v>
      </c>
      <c r="L9747">
        <v>48</v>
      </c>
      <c r="M9747">
        <v>1</v>
      </c>
      <c r="N9747" t="s">
        <v>442</v>
      </c>
      <c r="O9747" t="s">
        <v>358</v>
      </c>
      <c r="P9747">
        <v>1634.13</v>
      </c>
      <c r="Q9747" t="s">
        <v>20</v>
      </c>
    </row>
    <row r="9748" spans="1:17" x14ac:dyDescent="0.25">
      <c r="A9748">
        <v>9824</v>
      </c>
      <c r="B9748" t="s">
        <v>17</v>
      </c>
      <c r="C9748" t="s">
        <v>18</v>
      </c>
      <c r="D9748">
        <v>6</v>
      </c>
      <c r="E9748">
        <v>4299.5600000000004</v>
      </c>
      <c r="F9748">
        <v>143.32</v>
      </c>
      <c r="G9748">
        <v>668.26</v>
      </c>
      <c r="H9748">
        <v>0.16700000000000001</v>
      </c>
      <c r="I9748">
        <v>-0.1</v>
      </c>
      <c r="J9748">
        <v>19</v>
      </c>
      <c r="K9748">
        <v>1</v>
      </c>
      <c r="L9748">
        <v>13</v>
      </c>
      <c r="M9748">
        <v>1</v>
      </c>
      <c r="N9748" t="s">
        <v>165</v>
      </c>
      <c r="O9748" t="s">
        <v>766</v>
      </c>
      <c r="P9748">
        <v>1289.8800000000001</v>
      </c>
      <c r="Q9748" t="s">
        <v>20</v>
      </c>
    </row>
    <row r="9749" spans="1:17" x14ac:dyDescent="0.25">
      <c r="A9749">
        <v>9825</v>
      </c>
      <c r="B9749" t="s">
        <v>17</v>
      </c>
      <c r="C9749" t="s">
        <v>23</v>
      </c>
      <c r="D9749">
        <v>7</v>
      </c>
      <c r="E9749">
        <v>5529.13</v>
      </c>
      <c r="F9749">
        <v>178.36</v>
      </c>
      <c r="G9749">
        <v>288.35000000000002</v>
      </c>
      <c r="H9749">
        <v>0.74199999999999999</v>
      </c>
      <c r="I9749">
        <v>0.9</v>
      </c>
      <c r="J9749">
        <v>24</v>
      </c>
      <c r="K9749">
        <v>1.21</v>
      </c>
      <c r="L9749">
        <v>19</v>
      </c>
      <c r="M9749">
        <v>1</v>
      </c>
      <c r="N9749" t="s">
        <v>463</v>
      </c>
      <c r="O9749" t="s">
        <v>146</v>
      </c>
      <c r="P9749">
        <v>1872.78</v>
      </c>
      <c r="Q9749" t="s">
        <v>20</v>
      </c>
    </row>
    <row r="9750" spans="1:17" x14ac:dyDescent="0.25">
      <c r="A9750">
        <v>9826</v>
      </c>
      <c r="B9750" t="s">
        <v>17</v>
      </c>
      <c r="C9750" t="s">
        <v>18</v>
      </c>
      <c r="D9750">
        <v>4</v>
      </c>
      <c r="E9750">
        <v>8171.2</v>
      </c>
      <c r="F9750">
        <v>199.3</v>
      </c>
      <c r="G9750">
        <v>2164.61</v>
      </c>
      <c r="H9750">
        <v>0.75600000000000001</v>
      </c>
      <c r="I9750">
        <v>1</v>
      </c>
      <c r="J9750">
        <v>31</v>
      </c>
      <c r="K9750">
        <v>1.71</v>
      </c>
      <c r="L9750">
        <v>13</v>
      </c>
      <c r="M9750">
        <v>1</v>
      </c>
      <c r="N9750" t="s">
        <v>222</v>
      </c>
      <c r="O9750" t="s">
        <v>514</v>
      </c>
      <c r="P9750">
        <v>1195.8</v>
      </c>
      <c r="Q9750" t="s">
        <v>20</v>
      </c>
    </row>
    <row r="9751" spans="1:17" x14ac:dyDescent="0.25">
      <c r="A9751">
        <v>9827</v>
      </c>
      <c r="B9751" t="s">
        <v>33</v>
      </c>
      <c r="C9751" t="s">
        <v>18</v>
      </c>
      <c r="D9751">
        <v>2</v>
      </c>
      <c r="E9751">
        <v>1839.52</v>
      </c>
      <c r="F9751">
        <v>183.95</v>
      </c>
      <c r="G9751">
        <v>629.34</v>
      </c>
      <c r="H9751">
        <v>0.4</v>
      </c>
      <c r="I9751">
        <v>0.8</v>
      </c>
      <c r="J9751">
        <v>10</v>
      </c>
      <c r="K9751">
        <v>1.2</v>
      </c>
      <c r="L9751">
        <v>5</v>
      </c>
      <c r="M9751">
        <v>1</v>
      </c>
      <c r="N9751" t="s">
        <v>153</v>
      </c>
      <c r="O9751" t="s">
        <v>784</v>
      </c>
      <c r="P9751">
        <v>551.85</v>
      </c>
      <c r="Q9751" t="s">
        <v>20</v>
      </c>
    </row>
    <row r="9752" spans="1:17" x14ac:dyDescent="0.25">
      <c r="A9752">
        <v>9828</v>
      </c>
      <c r="B9752" t="s">
        <v>33</v>
      </c>
      <c r="C9752" t="s">
        <v>18</v>
      </c>
      <c r="D9752">
        <v>1</v>
      </c>
      <c r="E9752">
        <v>1299.8800000000001</v>
      </c>
      <c r="F9752">
        <v>216.65</v>
      </c>
      <c r="G9752">
        <v>220.84</v>
      </c>
      <c r="H9752">
        <v>1</v>
      </c>
      <c r="I9752">
        <v>1</v>
      </c>
      <c r="J9752">
        <v>6</v>
      </c>
      <c r="K9752">
        <v>1.5</v>
      </c>
      <c r="L9752">
        <v>0</v>
      </c>
      <c r="M9752">
        <v>1</v>
      </c>
      <c r="N9752" t="s">
        <v>707</v>
      </c>
      <c r="O9752" t="s">
        <v>707</v>
      </c>
      <c r="P9752">
        <v>324.98</v>
      </c>
      <c r="Q9752" t="s">
        <v>52</v>
      </c>
    </row>
    <row r="9753" spans="1:17" x14ac:dyDescent="0.25">
      <c r="A9753">
        <v>9829</v>
      </c>
      <c r="B9753" t="s">
        <v>28</v>
      </c>
      <c r="C9753" t="s">
        <v>18</v>
      </c>
      <c r="D9753">
        <v>3</v>
      </c>
      <c r="E9753">
        <v>2197.67</v>
      </c>
      <c r="F9753">
        <v>146.51</v>
      </c>
      <c r="G9753">
        <v>228.94</v>
      </c>
      <c r="H9753">
        <v>0.73299999999999998</v>
      </c>
      <c r="I9753">
        <v>0.7</v>
      </c>
      <c r="J9753">
        <v>15</v>
      </c>
      <c r="K9753">
        <v>1.27</v>
      </c>
      <c r="L9753">
        <v>11</v>
      </c>
      <c r="M9753">
        <v>1</v>
      </c>
      <c r="N9753" t="s">
        <v>899</v>
      </c>
      <c r="O9753" t="s">
        <v>883</v>
      </c>
      <c r="P9753">
        <v>659.3</v>
      </c>
      <c r="Q9753" t="s">
        <v>20</v>
      </c>
    </row>
    <row r="9754" spans="1:17" x14ac:dyDescent="0.25">
      <c r="A9754">
        <v>9830</v>
      </c>
      <c r="B9754" t="s">
        <v>28</v>
      </c>
      <c r="C9754" t="s">
        <v>23</v>
      </c>
      <c r="D9754">
        <v>7</v>
      </c>
      <c r="E9754">
        <v>11278.59</v>
      </c>
      <c r="F9754">
        <v>221.15</v>
      </c>
      <c r="G9754">
        <v>1447.68</v>
      </c>
      <c r="H9754">
        <v>0.96099999999999997</v>
      </c>
      <c r="I9754">
        <v>1.2</v>
      </c>
      <c r="J9754">
        <v>47</v>
      </c>
      <c r="K9754">
        <v>2.81</v>
      </c>
      <c r="L9754">
        <v>5</v>
      </c>
      <c r="M9754">
        <v>0</v>
      </c>
      <c r="N9754" t="s">
        <v>338</v>
      </c>
      <c r="O9754" t="s">
        <v>396</v>
      </c>
      <c r="P9754">
        <v>2322.0700000000002</v>
      </c>
      <c r="Q9754" t="s">
        <v>36</v>
      </c>
    </row>
    <row r="9755" spans="1:17" x14ac:dyDescent="0.25">
      <c r="A9755">
        <v>9831</v>
      </c>
      <c r="B9755" t="s">
        <v>28</v>
      </c>
      <c r="C9755" t="s">
        <v>18</v>
      </c>
      <c r="D9755">
        <v>5</v>
      </c>
      <c r="E9755">
        <v>4369.43</v>
      </c>
      <c r="F9755">
        <v>242.75</v>
      </c>
      <c r="G9755">
        <v>638</v>
      </c>
      <c r="H9755">
        <v>5.6000000000000001E-2</v>
      </c>
      <c r="I9755">
        <v>-1.1000000000000001</v>
      </c>
      <c r="J9755">
        <v>3</v>
      </c>
      <c r="K9755">
        <v>1.67</v>
      </c>
      <c r="L9755">
        <v>2</v>
      </c>
      <c r="M9755">
        <v>0</v>
      </c>
      <c r="N9755" t="s">
        <v>405</v>
      </c>
      <c r="O9755" t="s">
        <v>124</v>
      </c>
      <c r="P9755">
        <v>1820.62</v>
      </c>
      <c r="Q9755" t="s">
        <v>20</v>
      </c>
    </row>
    <row r="9756" spans="1:17" x14ac:dyDescent="0.25">
      <c r="A9756">
        <v>9832</v>
      </c>
      <c r="B9756" t="s">
        <v>28</v>
      </c>
      <c r="C9756" t="s">
        <v>18</v>
      </c>
      <c r="D9756">
        <v>3</v>
      </c>
      <c r="E9756">
        <v>1649.77</v>
      </c>
      <c r="F9756">
        <v>235.68</v>
      </c>
      <c r="G9756">
        <v>311.54000000000002</v>
      </c>
      <c r="H9756">
        <v>0.28599999999999998</v>
      </c>
      <c r="I9756">
        <v>-0.6</v>
      </c>
      <c r="J9756">
        <v>2</v>
      </c>
      <c r="K9756">
        <v>1</v>
      </c>
      <c r="L9756">
        <v>2</v>
      </c>
      <c r="M9756">
        <v>1</v>
      </c>
      <c r="N9756" t="s">
        <v>182</v>
      </c>
      <c r="O9756" t="s">
        <v>691</v>
      </c>
      <c r="P9756">
        <v>1060.56</v>
      </c>
      <c r="Q9756" t="s">
        <v>20</v>
      </c>
    </row>
    <row r="9757" spans="1:17" x14ac:dyDescent="0.25">
      <c r="A9757">
        <v>9833</v>
      </c>
      <c r="B9757" t="s">
        <v>17</v>
      </c>
      <c r="C9757" t="s">
        <v>23</v>
      </c>
      <c r="D9757">
        <v>7</v>
      </c>
      <c r="E9757">
        <v>8399.18</v>
      </c>
      <c r="F9757">
        <v>221.03</v>
      </c>
      <c r="G9757">
        <v>2577.71</v>
      </c>
      <c r="H9757">
        <v>0.71099999999999997</v>
      </c>
      <c r="I9757">
        <v>0.6</v>
      </c>
      <c r="J9757">
        <v>27</v>
      </c>
      <c r="K9757">
        <v>2.04</v>
      </c>
      <c r="L9757">
        <v>6</v>
      </c>
      <c r="M9757">
        <v>0</v>
      </c>
      <c r="N9757" t="s">
        <v>265</v>
      </c>
      <c r="O9757" t="s">
        <v>372</v>
      </c>
      <c r="P9757">
        <v>2320.8200000000002</v>
      </c>
      <c r="Q9757" t="s">
        <v>36</v>
      </c>
    </row>
    <row r="9758" spans="1:17" x14ac:dyDescent="0.25">
      <c r="A9758">
        <v>9834</v>
      </c>
      <c r="B9758" t="s">
        <v>17</v>
      </c>
      <c r="C9758" t="s">
        <v>18</v>
      </c>
      <c r="D9758">
        <v>4</v>
      </c>
      <c r="E9758">
        <v>3079.44</v>
      </c>
      <c r="F9758">
        <v>139.97</v>
      </c>
      <c r="G9758">
        <v>-468.81</v>
      </c>
      <c r="H9758">
        <v>0.40899999999999997</v>
      </c>
      <c r="I9758">
        <v>2.6</v>
      </c>
      <c r="J9758">
        <v>18</v>
      </c>
      <c r="K9758">
        <v>2</v>
      </c>
      <c r="L9758">
        <v>6</v>
      </c>
      <c r="M9758">
        <v>1</v>
      </c>
      <c r="N9758" t="s">
        <v>806</v>
      </c>
      <c r="O9758" t="s">
        <v>861</v>
      </c>
      <c r="P9758">
        <v>839.82</v>
      </c>
      <c r="Q9758" t="s">
        <v>20</v>
      </c>
    </row>
    <row r="9759" spans="1:17" x14ac:dyDescent="0.25">
      <c r="A9759">
        <v>9835</v>
      </c>
      <c r="B9759" t="s">
        <v>17</v>
      </c>
      <c r="C9759" t="s">
        <v>18</v>
      </c>
      <c r="D9759">
        <v>2</v>
      </c>
      <c r="E9759">
        <v>2799.52</v>
      </c>
      <c r="F9759">
        <v>233.29</v>
      </c>
      <c r="G9759">
        <v>763.44</v>
      </c>
      <c r="H9759">
        <v>0.66700000000000004</v>
      </c>
      <c r="I9759">
        <v>1</v>
      </c>
      <c r="J9759">
        <v>12</v>
      </c>
      <c r="K9759">
        <v>1.33</v>
      </c>
      <c r="L9759">
        <v>0</v>
      </c>
      <c r="M9759">
        <v>1</v>
      </c>
      <c r="N9759" t="s">
        <v>967</v>
      </c>
      <c r="O9759" t="s">
        <v>134</v>
      </c>
      <c r="P9759">
        <v>699.87</v>
      </c>
      <c r="Q9759" t="s">
        <v>20</v>
      </c>
    </row>
    <row r="9760" spans="1:17" x14ac:dyDescent="0.25">
      <c r="A9760">
        <v>9836</v>
      </c>
      <c r="B9760" t="s">
        <v>33</v>
      </c>
      <c r="C9760" t="s">
        <v>23</v>
      </c>
      <c r="D9760">
        <v>3</v>
      </c>
      <c r="E9760">
        <v>8258.91</v>
      </c>
      <c r="F9760">
        <v>211.77</v>
      </c>
      <c r="G9760">
        <v>1688.19</v>
      </c>
      <c r="H9760">
        <v>1</v>
      </c>
      <c r="I9760">
        <v>2</v>
      </c>
      <c r="J9760">
        <v>39</v>
      </c>
      <c r="K9760">
        <v>1.44</v>
      </c>
      <c r="L9760">
        <v>27</v>
      </c>
      <c r="M9760">
        <v>1</v>
      </c>
      <c r="N9760" t="s">
        <v>378</v>
      </c>
      <c r="O9760" t="s">
        <v>585</v>
      </c>
      <c r="P9760">
        <v>952.97</v>
      </c>
      <c r="Q9760" t="s">
        <v>20</v>
      </c>
    </row>
    <row r="9761" spans="1:17" x14ac:dyDescent="0.25">
      <c r="A9761">
        <v>9837</v>
      </c>
      <c r="B9761" t="s">
        <v>33</v>
      </c>
      <c r="C9761" t="s">
        <v>18</v>
      </c>
      <c r="D9761">
        <v>5</v>
      </c>
      <c r="E9761">
        <v>3269.72</v>
      </c>
      <c r="F9761">
        <v>204.36</v>
      </c>
      <c r="G9761">
        <v>92.55</v>
      </c>
      <c r="H9761">
        <v>0.438</v>
      </c>
      <c r="I9761">
        <v>-0.4</v>
      </c>
      <c r="J9761">
        <v>11</v>
      </c>
      <c r="K9761">
        <v>1</v>
      </c>
      <c r="L9761">
        <v>4</v>
      </c>
      <c r="M9761">
        <v>1</v>
      </c>
      <c r="N9761" t="s">
        <v>151</v>
      </c>
      <c r="O9761" t="s">
        <v>961</v>
      </c>
      <c r="P9761">
        <v>1532.7</v>
      </c>
      <c r="Q9761" t="s">
        <v>20</v>
      </c>
    </row>
    <row r="9762" spans="1:17" x14ac:dyDescent="0.25">
      <c r="A9762">
        <v>9838</v>
      </c>
      <c r="B9762" t="s">
        <v>33</v>
      </c>
      <c r="C9762" t="s">
        <v>18</v>
      </c>
      <c r="D9762">
        <v>6</v>
      </c>
      <c r="E9762">
        <v>5697.19</v>
      </c>
      <c r="F9762">
        <v>167.56</v>
      </c>
      <c r="G9762">
        <v>1082.83</v>
      </c>
      <c r="H9762">
        <v>0.85299999999999998</v>
      </c>
      <c r="I9762">
        <v>1.7</v>
      </c>
      <c r="J9762">
        <v>33</v>
      </c>
      <c r="K9762">
        <v>3.33</v>
      </c>
      <c r="L9762">
        <v>0</v>
      </c>
      <c r="M9762">
        <v>0</v>
      </c>
      <c r="N9762" t="s">
        <v>227</v>
      </c>
      <c r="O9762" t="s">
        <v>749</v>
      </c>
      <c r="P9762">
        <v>1508.04</v>
      </c>
      <c r="Q9762" t="s">
        <v>20</v>
      </c>
    </row>
    <row r="9763" spans="1:17" x14ac:dyDescent="0.25">
      <c r="A9763">
        <v>9839</v>
      </c>
      <c r="B9763" t="s">
        <v>33</v>
      </c>
      <c r="C9763" t="s">
        <v>23</v>
      </c>
      <c r="D9763">
        <v>5</v>
      </c>
      <c r="E9763">
        <v>2139.7199999999998</v>
      </c>
      <c r="F9763">
        <v>194.52</v>
      </c>
      <c r="G9763">
        <v>462.41</v>
      </c>
      <c r="H9763">
        <v>0.36399999999999999</v>
      </c>
      <c r="I9763">
        <v>-0.3</v>
      </c>
      <c r="J9763">
        <v>3</v>
      </c>
      <c r="K9763">
        <v>1.67</v>
      </c>
      <c r="L9763">
        <v>3</v>
      </c>
      <c r="M9763">
        <v>1</v>
      </c>
      <c r="N9763" t="s">
        <v>93</v>
      </c>
      <c r="O9763" t="s">
        <v>455</v>
      </c>
      <c r="P9763">
        <v>1458.9</v>
      </c>
      <c r="Q9763" t="s">
        <v>20</v>
      </c>
    </row>
    <row r="9764" spans="1:17" x14ac:dyDescent="0.25">
      <c r="A9764">
        <v>9840</v>
      </c>
      <c r="B9764" t="s">
        <v>28</v>
      </c>
      <c r="C9764" t="s">
        <v>18</v>
      </c>
      <c r="D9764">
        <v>3</v>
      </c>
      <c r="E9764">
        <v>2079.84</v>
      </c>
      <c r="F9764">
        <v>207.98</v>
      </c>
      <c r="G9764">
        <v>-694.57</v>
      </c>
      <c r="H9764">
        <v>0.8</v>
      </c>
      <c r="I9764">
        <v>1.4</v>
      </c>
      <c r="J9764">
        <v>6</v>
      </c>
      <c r="K9764">
        <v>1.5</v>
      </c>
      <c r="L9764">
        <v>0</v>
      </c>
      <c r="M9764">
        <v>1</v>
      </c>
      <c r="N9764" t="s">
        <v>643</v>
      </c>
      <c r="O9764" t="s">
        <v>171</v>
      </c>
      <c r="P9764">
        <v>935.91</v>
      </c>
      <c r="Q9764" t="s">
        <v>20</v>
      </c>
    </row>
    <row r="9765" spans="1:17" x14ac:dyDescent="0.25">
      <c r="A9765">
        <v>9841</v>
      </c>
      <c r="B9765" t="s">
        <v>17</v>
      </c>
      <c r="C9765" t="s">
        <v>18</v>
      </c>
      <c r="D9765">
        <v>6</v>
      </c>
      <c r="E9765">
        <v>6019.6</v>
      </c>
      <c r="F9765">
        <v>194.18</v>
      </c>
      <c r="G9765">
        <v>1225.08</v>
      </c>
      <c r="H9765">
        <v>0.90300000000000002</v>
      </c>
      <c r="I9765">
        <v>1.2</v>
      </c>
      <c r="J9765">
        <v>27</v>
      </c>
      <c r="K9765">
        <v>1.41</v>
      </c>
      <c r="L9765">
        <v>1</v>
      </c>
      <c r="M9765">
        <v>1</v>
      </c>
      <c r="N9765" t="s">
        <v>782</v>
      </c>
      <c r="O9765" t="s">
        <v>391</v>
      </c>
      <c r="P9765">
        <v>1747.62</v>
      </c>
      <c r="Q9765" t="s">
        <v>20</v>
      </c>
    </row>
    <row r="9766" spans="1:17" x14ac:dyDescent="0.25">
      <c r="A9766">
        <v>9842</v>
      </c>
      <c r="B9766" t="s">
        <v>17</v>
      </c>
      <c r="C9766" t="s">
        <v>23</v>
      </c>
      <c r="D9766">
        <v>6</v>
      </c>
      <c r="E9766">
        <v>9198.6299999999992</v>
      </c>
      <c r="F9766">
        <v>199.97</v>
      </c>
      <c r="G9766">
        <v>434.45</v>
      </c>
      <c r="H9766">
        <v>0.91300000000000003</v>
      </c>
      <c r="I9766">
        <v>1</v>
      </c>
      <c r="J9766">
        <v>46</v>
      </c>
      <c r="K9766">
        <v>1.96</v>
      </c>
      <c r="L9766">
        <v>21</v>
      </c>
      <c r="M9766">
        <v>1</v>
      </c>
      <c r="N9766" t="s">
        <v>321</v>
      </c>
      <c r="O9766" t="s">
        <v>56</v>
      </c>
      <c r="P9766">
        <v>1799.73</v>
      </c>
      <c r="Q9766" t="s">
        <v>20</v>
      </c>
    </row>
    <row r="9767" spans="1:17" x14ac:dyDescent="0.25">
      <c r="A9767">
        <v>9843</v>
      </c>
      <c r="B9767" t="s">
        <v>33</v>
      </c>
      <c r="C9767" t="s">
        <v>18</v>
      </c>
      <c r="D9767">
        <v>3</v>
      </c>
      <c r="E9767">
        <v>2029.73</v>
      </c>
      <c r="F9767">
        <v>169.14</v>
      </c>
      <c r="G9767">
        <v>-1054.8</v>
      </c>
      <c r="H9767">
        <v>0.5</v>
      </c>
      <c r="I9767">
        <v>0.1</v>
      </c>
      <c r="J9767">
        <v>11</v>
      </c>
      <c r="K9767">
        <v>3.27</v>
      </c>
      <c r="L9767">
        <v>0</v>
      </c>
      <c r="M9767">
        <v>0</v>
      </c>
      <c r="N9767" t="s">
        <v>722</v>
      </c>
      <c r="O9767" t="s">
        <v>297</v>
      </c>
      <c r="P9767">
        <v>761.13</v>
      </c>
      <c r="Q9767" t="s">
        <v>20</v>
      </c>
    </row>
    <row r="9768" spans="1:17" x14ac:dyDescent="0.25">
      <c r="A9768">
        <v>9844</v>
      </c>
      <c r="B9768" t="s">
        <v>28</v>
      </c>
      <c r="C9768" t="s">
        <v>18</v>
      </c>
      <c r="D9768">
        <v>3</v>
      </c>
      <c r="E9768">
        <v>6374.36</v>
      </c>
      <c r="F9768">
        <v>187.48</v>
      </c>
      <c r="G9768">
        <v>-2156.29</v>
      </c>
      <c r="H9768">
        <v>1</v>
      </c>
      <c r="I9768">
        <v>2.1</v>
      </c>
      <c r="J9768">
        <v>34</v>
      </c>
      <c r="K9768">
        <v>2.91</v>
      </c>
      <c r="L9768">
        <v>2</v>
      </c>
      <c r="M9768">
        <v>0</v>
      </c>
      <c r="N9768" t="s">
        <v>129</v>
      </c>
      <c r="O9768" t="s">
        <v>396</v>
      </c>
      <c r="P9768">
        <v>843.66</v>
      </c>
      <c r="Q9768" t="s">
        <v>20</v>
      </c>
    </row>
    <row r="9769" spans="1:17" x14ac:dyDescent="0.25">
      <c r="A9769">
        <v>9845</v>
      </c>
      <c r="B9769" t="s">
        <v>28</v>
      </c>
      <c r="C9769" t="s">
        <v>23</v>
      </c>
      <c r="D9769">
        <v>5</v>
      </c>
      <c r="E9769">
        <v>3425.45</v>
      </c>
      <c r="F9769">
        <v>190.3</v>
      </c>
      <c r="G9769">
        <v>-27.24</v>
      </c>
      <c r="H9769">
        <v>0.72199999999999998</v>
      </c>
      <c r="I9769">
        <v>0.5</v>
      </c>
      <c r="J9769">
        <v>16</v>
      </c>
      <c r="K9769">
        <v>1.1299999999999999</v>
      </c>
      <c r="L9769">
        <v>10</v>
      </c>
      <c r="M9769">
        <v>1</v>
      </c>
      <c r="N9769" t="s">
        <v>172</v>
      </c>
      <c r="O9769" t="s">
        <v>275</v>
      </c>
      <c r="P9769">
        <v>1427.25</v>
      </c>
      <c r="Q9769" t="s">
        <v>20</v>
      </c>
    </row>
    <row r="9770" spans="1:17" x14ac:dyDescent="0.25">
      <c r="A9770">
        <v>9846</v>
      </c>
      <c r="B9770" t="s">
        <v>17</v>
      </c>
      <c r="C9770" t="s">
        <v>18</v>
      </c>
      <c r="D9770">
        <v>4</v>
      </c>
      <c r="E9770">
        <v>6049.52</v>
      </c>
      <c r="F9770">
        <v>208.6</v>
      </c>
      <c r="G9770">
        <v>1914.82</v>
      </c>
      <c r="H9770">
        <v>0.86199999999999999</v>
      </c>
      <c r="I9770">
        <v>1</v>
      </c>
      <c r="J9770">
        <v>29</v>
      </c>
      <c r="K9770">
        <v>2.72</v>
      </c>
      <c r="L9770">
        <v>1</v>
      </c>
      <c r="M9770">
        <v>0</v>
      </c>
      <c r="N9770" t="s">
        <v>241</v>
      </c>
      <c r="O9770" t="s">
        <v>396</v>
      </c>
      <c r="P9770">
        <v>1251.5999999999999</v>
      </c>
      <c r="Q9770" t="s">
        <v>20</v>
      </c>
    </row>
    <row r="9771" spans="1:17" x14ac:dyDescent="0.25">
      <c r="A9771">
        <v>9847</v>
      </c>
      <c r="B9771" t="s">
        <v>17</v>
      </c>
      <c r="C9771" t="s">
        <v>18</v>
      </c>
      <c r="D9771">
        <v>8</v>
      </c>
      <c r="E9771">
        <v>9381.2099999999991</v>
      </c>
      <c r="F9771">
        <v>180.41</v>
      </c>
      <c r="G9771">
        <v>2179.1799999999998</v>
      </c>
      <c r="H9771">
        <v>0.61499999999999999</v>
      </c>
      <c r="I9771">
        <v>1.3</v>
      </c>
      <c r="J9771">
        <v>48</v>
      </c>
      <c r="K9771">
        <v>2.83</v>
      </c>
      <c r="L9771">
        <v>4</v>
      </c>
      <c r="M9771">
        <v>0</v>
      </c>
      <c r="N9771" t="s">
        <v>488</v>
      </c>
      <c r="O9771" t="s">
        <v>297</v>
      </c>
      <c r="P9771">
        <v>2164.92</v>
      </c>
      <c r="Q9771" t="s">
        <v>36</v>
      </c>
    </row>
    <row r="9772" spans="1:17" x14ac:dyDescent="0.25">
      <c r="A9772">
        <v>9848</v>
      </c>
      <c r="B9772" t="s">
        <v>17</v>
      </c>
      <c r="C9772" t="s">
        <v>23</v>
      </c>
      <c r="D9772">
        <v>4</v>
      </c>
      <c r="E9772">
        <v>2139.67</v>
      </c>
      <c r="F9772">
        <v>178.31</v>
      </c>
      <c r="G9772">
        <v>-646.87</v>
      </c>
      <c r="H9772">
        <v>0</v>
      </c>
      <c r="I9772">
        <v>-1</v>
      </c>
      <c r="J9772">
        <v>0</v>
      </c>
      <c r="K9772">
        <v>1.83</v>
      </c>
      <c r="L9772">
        <v>0</v>
      </c>
      <c r="M9772">
        <v>0</v>
      </c>
      <c r="N9772" t="s">
        <v>247</v>
      </c>
      <c r="O9772" t="s">
        <v>315</v>
      </c>
      <c r="P9772">
        <v>1069.8599999999999</v>
      </c>
      <c r="Q9772" t="s">
        <v>20</v>
      </c>
    </row>
    <row r="9773" spans="1:17" x14ac:dyDescent="0.25">
      <c r="A9773">
        <v>9849</v>
      </c>
      <c r="B9773" t="s">
        <v>17</v>
      </c>
      <c r="C9773" t="s">
        <v>18</v>
      </c>
      <c r="D9773">
        <v>5</v>
      </c>
      <c r="E9773">
        <v>6635.13</v>
      </c>
      <c r="F9773">
        <v>179.33</v>
      </c>
      <c r="G9773">
        <v>2012.83</v>
      </c>
      <c r="H9773">
        <v>1</v>
      </c>
      <c r="I9773">
        <v>1</v>
      </c>
      <c r="J9773">
        <v>36</v>
      </c>
      <c r="K9773">
        <v>2.61</v>
      </c>
      <c r="L9773">
        <v>0</v>
      </c>
      <c r="M9773">
        <v>0</v>
      </c>
      <c r="N9773" t="s">
        <v>1002</v>
      </c>
      <c r="O9773" t="s">
        <v>775</v>
      </c>
      <c r="P9773">
        <v>1344.98</v>
      </c>
      <c r="Q9773" t="s">
        <v>20</v>
      </c>
    </row>
    <row r="9774" spans="1:17" x14ac:dyDescent="0.25">
      <c r="A9774">
        <v>9850</v>
      </c>
      <c r="B9774" t="s">
        <v>17</v>
      </c>
      <c r="C9774" t="s">
        <v>18</v>
      </c>
      <c r="D9774">
        <v>1</v>
      </c>
      <c r="E9774">
        <v>2189.85</v>
      </c>
      <c r="F9774">
        <v>243.32</v>
      </c>
      <c r="G9774">
        <v>-443.61</v>
      </c>
      <c r="H9774">
        <v>1</v>
      </c>
      <c r="I9774">
        <v>4</v>
      </c>
      <c r="J9774">
        <v>9</v>
      </c>
      <c r="K9774">
        <v>1.33</v>
      </c>
      <c r="L9774">
        <v>9</v>
      </c>
      <c r="M9774">
        <v>1</v>
      </c>
      <c r="N9774" t="s">
        <v>184</v>
      </c>
      <c r="O9774" t="s">
        <v>184</v>
      </c>
      <c r="P9774">
        <v>364.98</v>
      </c>
      <c r="Q9774" t="s">
        <v>52</v>
      </c>
    </row>
    <row r="9775" spans="1:17" x14ac:dyDescent="0.25">
      <c r="A9775">
        <v>9851</v>
      </c>
      <c r="B9775" t="s">
        <v>17</v>
      </c>
      <c r="C9775" t="s">
        <v>23</v>
      </c>
      <c r="D9775">
        <v>2</v>
      </c>
      <c r="E9775">
        <v>979.95</v>
      </c>
      <c r="F9775">
        <v>195.99</v>
      </c>
      <c r="G9775">
        <v>-320.04000000000002</v>
      </c>
      <c r="H9775">
        <v>0.2</v>
      </c>
      <c r="I9775">
        <v>-1.2</v>
      </c>
      <c r="J9775">
        <v>0</v>
      </c>
      <c r="K9775">
        <v>1.83</v>
      </c>
      <c r="L9775">
        <v>0</v>
      </c>
      <c r="M9775">
        <v>0</v>
      </c>
      <c r="N9775" t="s">
        <v>608</v>
      </c>
      <c r="O9775" t="s">
        <v>196</v>
      </c>
      <c r="P9775">
        <v>587.97</v>
      </c>
      <c r="Q9775" t="s">
        <v>20</v>
      </c>
    </row>
    <row r="9776" spans="1:17" x14ac:dyDescent="0.25">
      <c r="A9776">
        <v>9852</v>
      </c>
      <c r="B9776" t="s">
        <v>17</v>
      </c>
      <c r="C9776" t="s">
        <v>18</v>
      </c>
      <c r="D9776">
        <v>2</v>
      </c>
      <c r="E9776">
        <v>754.94</v>
      </c>
      <c r="F9776">
        <v>150.99</v>
      </c>
      <c r="G9776">
        <v>10.93</v>
      </c>
      <c r="H9776">
        <v>0.2</v>
      </c>
      <c r="I9776">
        <v>-0.8</v>
      </c>
      <c r="J9776">
        <v>1</v>
      </c>
      <c r="K9776">
        <v>2</v>
      </c>
      <c r="L9776">
        <v>1</v>
      </c>
      <c r="M9776">
        <v>1</v>
      </c>
      <c r="N9776" t="s">
        <v>432</v>
      </c>
      <c r="O9776" t="s">
        <v>989</v>
      </c>
      <c r="P9776">
        <v>452.97</v>
      </c>
      <c r="Q9776" t="s">
        <v>52</v>
      </c>
    </row>
    <row r="9777" spans="1:17" x14ac:dyDescent="0.25">
      <c r="A9777">
        <v>9853</v>
      </c>
      <c r="B9777" t="s">
        <v>28</v>
      </c>
      <c r="C9777" t="s">
        <v>18</v>
      </c>
      <c r="D9777">
        <v>2</v>
      </c>
      <c r="E9777">
        <v>6189.55</v>
      </c>
      <c r="F9777">
        <v>206.32</v>
      </c>
      <c r="G9777">
        <v>1611.25</v>
      </c>
      <c r="H9777">
        <v>0.83299999999999996</v>
      </c>
      <c r="I9777">
        <v>0.5</v>
      </c>
      <c r="J9777">
        <v>30</v>
      </c>
      <c r="K9777">
        <v>1.17</v>
      </c>
      <c r="L9777">
        <v>30</v>
      </c>
      <c r="M9777">
        <v>1</v>
      </c>
      <c r="N9777" t="s">
        <v>429</v>
      </c>
      <c r="O9777" t="s">
        <v>1021</v>
      </c>
      <c r="P9777">
        <v>618.96</v>
      </c>
      <c r="Q9777" t="s">
        <v>20</v>
      </c>
    </row>
    <row r="9778" spans="1:17" x14ac:dyDescent="0.25">
      <c r="A9778">
        <v>9854</v>
      </c>
      <c r="B9778" t="s">
        <v>28</v>
      </c>
      <c r="C9778" t="s">
        <v>23</v>
      </c>
      <c r="D9778">
        <v>2</v>
      </c>
      <c r="E9778">
        <v>2437.61</v>
      </c>
      <c r="F9778">
        <v>152.35</v>
      </c>
      <c r="G9778">
        <v>98.55</v>
      </c>
      <c r="H9778">
        <v>0.75</v>
      </c>
      <c r="I9778">
        <v>0.3</v>
      </c>
      <c r="J9778">
        <v>12</v>
      </c>
      <c r="K9778">
        <v>1.33</v>
      </c>
      <c r="L9778">
        <v>8</v>
      </c>
      <c r="M9778">
        <v>1</v>
      </c>
      <c r="N9778" t="s">
        <v>538</v>
      </c>
      <c r="O9778" t="s">
        <v>259</v>
      </c>
      <c r="P9778">
        <v>457.05</v>
      </c>
      <c r="Q9778" t="s">
        <v>52</v>
      </c>
    </row>
    <row r="9779" spans="1:17" x14ac:dyDescent="0.25">
      <c r="A9779">
        <v>9855</v>
      </c>
      <c r="B9779" t="s">
        <v>17</v>
      </c>
      <c r="C9779" t="s">
        <v>18</v>
      </c>
      <c r="D9779">
        <v>3</v>
      </c>
      <c r="E9779">
        <v>9108.5300000000007</v>
      </c>
      <c r="F9779">
        <v>193.8</v>
      </c>
      <c r="G9779">
        <v>429.61</v>
      </c>
      <c r="H9779">
        <v>1</v>
      </c>
      <c r="I9779">
        <v>1</v>
      </c>
      <c r="J9779">
        <v>47</v>
      </c>
      <c r="K9779">
        <v>1.47</v>
      </c>
      <c r="L9779">
        <v>15</v>
      </c>
      <c r="M9779">
        <v>1</v>
      </c>
      <c r="N9779" t="s">
        <v>860</v>
      </c>
      <c r="O9779" t="s">
        <v>807</v>
      </c>
      <c r="P9779">
        <v>872.1</v>
      </c>
      <c r="Q9779" t="s">
        <v>20</v>
      </c>
    </row>
    <row r="9780" spans="1:17" x14ac:dyDescent="0.25">
      <c r="A9780">
        <v>9856</v>
      </c>
      <c r="B9780" t="s">
        <v>17</v>
      </c>
      <c r="C9780" t="s">
        <v>18</v>
      </c>
      <c r="D9780">
        <v>4</v>
      </c>
      <c r="E9780">
        <v>5069.5</v>
      </c>
      <c r="F9780">
        <v>211.23</v>
      </c>
      <c r="G9780">
        <v>1333.65</v>
      </c>
      <c r="H9780">
        <v>0.625</v>
      </c>
      <c r="I9780">
        <v>0.4</v>
      </c>
      <c r="J9780">
        <v>16</v>
      </c>
      <c r="K9780">
        <v>2.81</v>
      </c>
      <c r="L9780">
        <v>0</v>
      </c>
      <c r="M9780">
        <v>0</v>
      </c>
      <c r="N9780" t="s">
        <v>72</v>
      </c>
      <c r="O9780" t="s">
        <v>126</v>
      </c>
      <c r="P9780">
        <v>1267.3800000000001</v>
      </c>
      <c r="Q9780" t="s">
        <v>20</v>
      </c>
    </row>
    <row r="9781" spans="1:17" x14ac:dyDescent="0.25">
      <c r="A9781">
        <v>9857</v>
      </c>
      <c r="B9781" t="s">
        <v>17</v>
      </c>
      <c r="C9781" t="s">
        <v>23</v>
      </c>
      <c r="D9781">
        <v>2</v>
      </c>
      <c r="E9781">
        <v>4089.61</v>
      </c>
      <c r="F9781">
        <v>255.6</v>
      </c>
      <c r="G9781">
        <v>853.48</v>
      </c>
      <c r="H9781">
        <v>1</v>
      </c>
      <c r="I9781">
        <v>3.3</v>
      </c>
      <c r="J9781">
        <v>16</v>
      </c>
      <c r="K9781">
        <v>1.75</v>
      </c>
      <c r="L9781">
        <v>10</v>
      </c>
      <c r="M9781">
        <v>1</v>
      </c>
      <c r="N9781" t="s">
        <v>480</v>
      </c>
      <c r="O9781" t="s">
        <v>660</v>
      </c>
      <c r="P9781">
        <v>766.8</v>
      </c>
      <c r="Q9781" t="s">
        <v>20</v>
      </c>
    </row>
    <row r="9782" spans="1:17" x14ac:dyDescent="0.25">
      <c r="A9782">
        <v>9858</v>
      </c>
      <c r="B9782" t="s">
        <v>33</v>
      </c>
      <c r="C9782" t="s">
        <v>18</v>
      </c>
      <c r="D9782">
        <v>7</v>
      </c>
      <c r="E9782">
        <v>3004.67</v>
      </c>
      <c r="F9782">
        <v>200.31</v>
      </c>
      <c r="G9782">
        <v>558.75</v>
      </c>
      <c r="H9782">
        <v>0.2</v>
      </c>
      <c r="I9782">
        <v>-0.6</v>
      </c>
      <c r="J9782">
        <v>8</v>
      </c>
      <c r="K9782">
        <v>1.5</v>
      </c>
      <c r="L9782">
        <v>3</v>
      </c>
      <c r="M9782">
        <v>1</v>
      </c>
      <c r="N9782" t="s">
        <v>629</v>
      </c>
      <c r="O9782" t="s">
        <v>590</v>
      </c>
      <c r="P9782">
        <v>2103.2600000000002</v>
      </c>
      <c r="Q9782" t="s">
        <v>36</v>
      </c>
    </row>
    <row r="9783" spans="1:17" x14ac:dyDescent="0.25">
      <c r="A9783">
        <v>9859</v>
      </c>
      <c r="B9783" t="s">
        <v>33</v>
      </c>
      <c r="C9783" t="s">
        <v>18</v>
      </c>
      <c r="D9783">
        <v>3</v>
      </c>
      <c r="E9783">
        <v>1215.79</v>
      </c>
      <c r="F9783">
        <v>173.68</v>
      </c>
      <c r="G9783">
        <v>222.67</v>
      </c>
      <c r="H9783">
        <v>0.28599999999999998</v>
      </c>
      <c r="I9783">
        <v>-0.6</v>
      </c>
      <c r="J9783">
        <v>6</v>
      </c>
      <c r="K9783">
        <v>1.67</v>
      </c>
      <c r="L9783">
        <v>0</v>
      </c>
      <c r="M9783">
        <v>1</v>
      </c>
      <c r="N9783" t="s">
        <v>892</v>
      </c>
      <c r="O9783" t="s">
        <v>838</v>
      </c>
      <c r="P9783">
        <v>781.56</v>
      </c>
      <c r="Q9783" t="s">
        <v>20</v>
      </c>
    </row>
    <row r="9784" spans="1:17" x14ac:dyDescent="0.25">
      <c r="A9784">
        <v>9860</v>
      </c>
      <c r="B9784" t="s">
        <v>17</v>
      </c>
      <c r="C9784" t="s">
        <v>23</v>
      </c>
      <c r="D9784">
        <v>5</v>
      </c>
      <c r="E9784">
        <v>8595.3799999999992</v>
      </c>
      <c r="F9784">
        <v>191.01</v>
      </c>
      <c r="G9784">
        <v>1808.08</v>
      </c>
      <c r="H9784">
        <v>0.53300000000000003</v>
      </c>
      <c r="I9784">
        <v>2.8</v>
      </c>
      <c r="J9784">
        <v>42</v>
      </c>
      <c r="K9784">
        <v>2.67</v>
      </c>
      <c r="L9784">
        <v>9</v>
      </c>
      <c r="M9784">
        <v>0</v>
      </c>
      <c r="N9784" t="s">
        <v>498</v>
      </c>
      <c r="O9784" t="s">
        <v>331</v>
      </c>
      <c r="P9784">
        <v>1432.57</v>
      </c>
      <c r="Q9784" t="s">
        <v>20</v>
      </c>
    </row>
    <row r="9785" spans="1:17" x14ac:dyDescent="0.25">
      <c r="A9785">
        <v>9861</v>
      </c>
      <c r="B9785" t="s">
        <v>17</v>
      </c>
      <c r="C9785" t="s">
        <v>18</v>
      </c>
      <c r="D9785">
        <v>2</v>
      </c>
      <c r="E9785">
        <v>399.98</v>
      </c>
      <c r="F9785">
        <v>199.99</v>
      </c>
      <c r="G9785">
        <v>114.84</v>
      </c>
      <c r="H9785">
        <v>1</v>
      </c>
      <c r="I9785">
        <v>1.5</v>
      </c>
      <c r="J9785">
        <v>0</v>
      </c>
      <c r="K9785">
        <v>1.83</v>
      </c>
      <c r="L9785">
        <v>0</v>
      </c>
      <c r="M9785">
        <v>0</v>
      </c>
      <c r="N9785" t="s">
        <v>201</v>
      </c>
      <c r="O9785" t="s">
        <v>358</v>
      </c>
      <c r="P9785">
        <v>599.97</v>
      </c>
      <c r="Q9785" t="s">
        <v>20</v>
      </c>
    </row>
    <row r="9786" spans="1:17" x14ac:dyDescent="0.25">
      <c r="A9786">
        <v>9862</v>
      </c>
      <c r="B9786" t="s">
        <v>33</v>
      </c>
      <c r="C9786" t="s">
        <v>18</v>
      </c>
      <c r="D9786">
        <v>7</v>
      </c>
      <c r="E9786">
        <v>12838.23</v>
      </c>
      <c r="F9786">
        <v>188.8</v>
      </c>
      <c r="G9786">
        <v>2254.81</v>
      </c>
      <c r="H9786">
        <v>0.79400000000000004</v>
      </c>
      <c r="I9786">
        <v>1.3</v>
      </c>
      <c r="J9786">
        <v>59</v>
      </c>
      <c r="K9786">
        <v>2.68</v>
      </c>
      <c r="L9786">
        <v>9</v>
      </c>
      <c r="M9786">
        <v>0</v>
      </c>
      <c r="N9786" t="s">
        <v>597</v>
      </c>
      <c r="O9786" t="s">
        <v>357</v>
      </c>
      <c r="P9786">
        <v>1982.4</v>
      </c>
      <c r="Q9786" t="s">
        <v>20</v>
      </c>
    </row>
    <row r="9787" spans="1:17" x14ac:dyDescent="0.25">
      <c r="A9787">
        <v>9863</v>
      </c>
      <c r="B9787" t="s">
        <v>33</v>
      </c>
      <c r="C9787" t="s">
        <v>23</v>
      </c>
      <c r="D9787">
        <v>4</v>
      </c>
      <c r="E9787">
        <v>5489.57</v>
      </c>
      <c r="F9787">
        <v>261.41000000000003</v>
      </c>
      <c r="G9787">
        <v>55.1</v>
      </c>
      <c r="H9787">
        <v>0.81</v>
      </c>
      <c r="I9787">
        <v>0.5</v>
      </c>
      <c r="J9787">
        <v>17</v>
      </c>
      <c r="K9787">
        <v>1</v>
      </c>
      <c r="L9787">
        <v>13</v>
      </c>
      <c r="M9787">
        <v>1</v>
      </c>
      <c r="N9787" t="s">
        <v>340</v>
      </c>
      <c r="O9787" t="s">
        <v>188</v>
      </c>
      <c r="P9787">
        <v>1568.46</v>
      </c>
      <c r="Q9787" t="s">
        <v>20</v>
      </c>
    </row>
    <row r="9788" spans="1:17" x14ac:dyDescent="0.25">
      <c r="A9788">
        <v>9864</v>
      </c>
      <c r="B9788" t="s">
        <v>17</v>
      </c>
      <c r="C9788" t="s">
        <v>18</v>
      </c>
      <c r="D9788">
        <v>4</v>
      </c>
      <c r="E9788">
        <v>4309.47</v>
      </c>
      <c r="F9788">
        <v>187.37</v>
      </c>
      <c r="G9788">
        <v>1140.71</v>
      </c>
      <c r="H9788">
        <v>0.69599999999999995</v>
      </c>
      <c r="I9788">
        <v>0.7</v>
      </c>
      <c r="J9788">
        <v>16</v>
      </c>
      <c r="K9788">
        <v>3.25</v>
      </c>
      <c r="L9788">
        <v>0</v>
      </c>
      <c r="M9788">
        <v>0</v>
      </c>
      <c r="N9788" t="s">
        <v>797</v>
      </c>
      <c r="O9788" t="s">
        <v>360</v>
      </c>
      <c r="P9788">
        <v>1124.22</v>
      </c>
      <c r="Q9788" t="s">
        <v>20</v>
      </c>
    </row>
    <row r="9789" spans="1:17" x14ac:dyDescent="0.25">
      <c r="A9789">
        <v>9865</v>
      </c>
      <c r="B9789" t="s">
        <v>33</v>
      </c>
      <c r="C9789" t="s">
        <v>23</v>
      </c>
      <c r="D9789">
        <v>1</v>
      </c>
      <c r="E9789">
        <v>319.97000000000003</v>
      </c>
      <c r="F9789">
        <v>106.66</v>
      </c>
      <c r="G9789">
        <v>79.27</v>
      </c>
      <c r="H9789">
        <v>0</v>
      </c>
      <c r="I9789">
        <v>0</v>
      </c>
      <c r="J9789">
        <v>0</v>
      </c>
      <c r="K9789">
        <v>1.83</v>
      </c>
      <c r="L9789">
        <v>0</v>
      </c>
      <c r="M9789">
        <v>0</v>
      </c>
      <c r="N9789" t="s">
        <v>939</v>
      </c>
      <c r="O9789" t="s">
        <v>939</v>
      </c>
      <c r="P9789">
        <v>159.99</v>
      </c>
      <c r="Q9789" t="s">
        <v>52</v>
      </c>
    </row>
    <row r="9790" spans="1:17" x14ac:dyDescent="0.25">
      <c r="A9790">
        <v>9866</v>
      </c>
      <c r="B9790" t="s">
        <v>17</v>
      </c>
      <c r="C9790" t="s">
        <v>18</v>
      </c>
      <c r="D9790">
        <v>3</v>
      </c>
      <c r="E9790">
        <v>5389.67</v>
      </c>
      <c r="F9790">
        <v>224.57</v>
      </c>
      <c r="G9790">
        <v>1300.3</v>
      </c>
      <c r="H9790">
        <v>1</v>
      </c>
      <c r="I9790">
        <v>1.9</v>
      </c>
      <c r="J9790">
        <v>22</v>
      </c>
      <c r="K9790">
        <v>1.32</v>
      </c>
      <c r="L9790">
        <v>22</v>
      </c>
      <c r="M9790">
        <v>1</v>
      </c>
      <c r="N9790" t="s">
        <v>67</v>
      </c>
      <c r="O9790" t="s">
        <v>253</v>
      </c>
      <c r="P9790">
        <v>1010.56</v>
      </c>
      <c r="Q9790" t="s">
        <v>20</v>
      </c>
    </row>
    <row r="9791" spans="1:17" x14ac:dyDescent="0.25">
      <c r="A9791">
        <v>9867</v>
      </c>
      <c r="B9791" t="s">
        <v>17</v>
      </c>
      <c r="C9791" t="s">
        <v>18</v>
      </c>
      <c r="D9791">
        <v>3</v>
      </c>
      <c r="E9791">
        <v>3095.68</v>
      </c>
      <c r="F9791">
        <v>221.12</v>
      </c>
      <c r="G9791">
        <v>920.94</v>
      </c>
      <c r="H9791">
        <v>1</v>
      </c>
      <c r="I9791">
        <v>1.6</v>
      </c>
      <c r="J9791">
        <v>14</v>
      </c>
      <c r="K9791">
        <v>1.21</v>
      </c>
      <c r="L9791">
        <v>3</v>
      </c>
      <c r="M9791">
        <v>1</v>
      </c>
      <c r="N9791" t="s">
        <v>898</v>
      </c>
      <c r="O9791" t="s">
        <v>1024</v>
      </c>
      <c r="P9791">
        <v>995.04</v>
      </c>
      <c r="Q9791" t="s">
        <v>20</v>
      </c>
    </row>
    <row r="9792" spans="1:17" x14ac:dyDescent="0.25">
      <c r="A9792">
        <v>9868</v>
      </c>
      <c r="B9792" t="s">
        <v>28</v>
      </c>
      <c r="C9792" t="s">
        <v>23</v>
      </c>
      <c r="D9792">
        <v>2</v>
      </c>
      <c r="E9792">
        <v>2749.52</v>
      </c>
      <c r="F9792">
        <v>211.5</v>
      </c>
      <c r="G9792">
        <v>855.84</v>
      </c>
      <c r="H9792">
        <v>0.92300000000000004</v>
      </c>
      <c r="I9792">
        <v>1.8</v>
      </c>
      <c r="J9792">
        <v>12</v>
      </c>
      <c r="K9792">
        <v>1</v>
      </c>
      <c r="L9792">
        <v>8</v>
      </c>
      <c r="M9792">
        <v>1</v>
      </c>
      <c r="N9792" t="s">
        <v>980</v>
      </c>
      <c r="O9792" t="s">
        <v>530</v>
      </c>
      <c r="P9792">
        <v>634.5</v>
      </c>
      <c r="Q9792" t="s">
        <v>20</v>
      </c>
    </row>
    <row r="9793" spans="1:17" x14ac:dyDescent="0.25">
      <c r="A9793">
        <v>9869</v>
      </c>
      <c r="B9793" t="s">
        <v>28</v>
      </c>
      <c r="C9793" t="s">
        <v>18</v>
      </c>
      <c r="D9793">
        <v>5</v>
      </c>
      <c r="E9793">
        <v>7085.07</v>
      </c>
      <c r="F9793">
        <v>177.13</v>
      </c>
      <c r="G9793">
        <v>580.41999999999996</v>
      </c>
      <c r="H9793">
        <v>0.6</v>
      </c>
      <c r="I9793">
        <v>1.6</v>
      </c>
      <c r="J9793">
        <v>33</v>
      </c>
      <c r="K9793">
        <v>2.88</v>
      </c>
      <c r="L9793">
        <v>5</v>
      </c>
      <c r="M9793">
        <v>0</v>
      </c>
      <c r="N9793" t="s">
        <v>1000</v>
      </c>
      <c r="O9793" t="s">
        <v>664</v>
      </c>
      <c r="P9793">
        <v>1328.48</v>
      </c>
      <c r="Q9793" t="s">
        <v>20</v>
      </c>
    </row>
    <row r="9794" spans="1:17" x14ac:dyDescent="0.25">
      <c r="A9794">
        <v>9870</v>
      </c>
      <c r="B9794" t="s">
        <v>28</v>
      </c>
      <c r="C9794" t="s">
        <v>23</v>
      </c>
      <c r="D9794">
        <v>1</v>
      </c>
      <c r="E9794">
        <v>469.91</v>
      </c>
      <c r="F9794">
        <v>156.63999999999999</v>
      </c>
      <c r="G9794">
        <v>152.43</v>
      </c>
      <c r="H9794">
        <v>0</v>
      </c>
      <c r="I9794">
        <v>-2</v>
      </c>
      <c r="J9794">
        <v>0</v>
      </c>
      <c r="K9794">
        <v>1.83</v>
      </c>
      <c r="L9794">
        <v>0</v>
      </c>
      <c r="M9794">
        <v>0</v>
      </c>
      <c r="N9794" t="s">
        <v>748</v>
      </c>
      <c r="O9794" t="s">
        <v>748</v>
      </c>
      <c r="P9794">
        <v>234.96</v>
      </c>
      <c r="Q9794" t="s">
        <v>52</v>
      </c>
    </row>
    <row r="9795" spans="1:17" x14ac:dyDescent="0.25">
      <c r="A9795">
        <v>9871</v>
      </c>
      <c r="B9795" t="s">
        <v>33</v>
      </c>
      <c r="C9795" t="s">
        <v>18</v>
      </c>
      <c r="D9795">
        <v>9</v>
      </c>
      <c r="E9795">
        <v>10192.129999999999</v>
      </c>
      <c r="F9795">
        <v>208</v>
      </c>
      <c r="G9795">
        <v>1485.77</v>
      </c>
      <c r="H9795">
        <v>0.69399999999999995</v>
      </c>
      <c r="I9795">
        <v>1.2</v>
      </c>
      <c r="J9795">
        <v>43</v>
      </c>
      <c r="K9795">
        <v>1.49</v>
      </c>
      <c r="L9795">
        <v>20</v>
      </c>
      <c r="M9795">
        <v>1</v>
      </c>
      <c r="N9795" t="s">
        <v>91</v>
      </c>
      <c r="O9795" t="s">
        <v>408</v>
      </c>
      <c r="P9795">
        <v>2808</v>
      </c>
      <c r="Q9795" t="s">
        <v>36</v>
      </c>
    </row>
    <row r="9796" spans="1:17" x14ac:dyDescent="0.25">
      <c r="A9796">
        <v>9872</v>
      </c>
      <c r="B9796" t="s">
        <v>33</v>
      </c>
      <c r="C9796" t="s">
        <v>23</v>
      </c>
      <c r="D9796">
        <v>10</v>
      </c>
      <c r="E9796">
        <v>7794.82</v>
      </c>
      <c r="F9796">
        <v>162.38999999999999</v>
      </c>
      <c r="G9796">
        <v>1455.49</v>
      </c>
      <c r="H9796">
        <v>0.72899999999999998</v>
      </c>
      <c r="I9796">
        <v>1</v>
      </c>
      <c r="J9796">
        <v>35</v>
      </c>
      <c r="K9796">
        <v>1.34</v>
      </c>
      <c r="L9796">
        <v>16</v>
      </c>
      <c r="M9796">
        <v>1</v>
      </c>
      <c r="N9796" t="s">
        <v>223</v>
      </c>
      <c r="O9796" t="s">
        <v>846</v>
      </c>
      <c r="P9796">
        <v>2435.85</v>
      </c>
      <c r="Q9796" t="s">
        <v>36</v>
      </c>
    </row>
    <row r="9797" spans="1:17" x14ac:dyDescent="0.25">
      <c r="A9797">
        <v>9873</v>
      </c>
      <c r="B9797" t="s">
        <v>33</v>
      </c>
      <c r="C9797" t="s">
        <v>18</v>
      </c>
      <c r="D9797">
        <v>2</v>
      </c>
      <c r="E9797">
        <v>5589.38</v>
      </c>
      <c r="F9797">
        <v>232.89</v>
      </c>
      <c r="G9797">
        <v>913.75</v>
      </c>
      <c r="H9797">
        <v>0.83299999999999996</v>
      </c>
      <c r="I9797">
        <v>3.3</v>
      </c>
      <c r="J9797">
        <v>20</v>
      </c>
      <c r="K9797">
        <v>1.5</v>
      </c>
      <c r="L9797">
        <v>20</v>
      </c>
      <c r="M9797">
        <v>1</v>
      </c>
      <c r="N9797" t="s">
        <v>199</v>
      </c>
      <c r="O9797" t="s">
        <v>802</v>
      </c>
      <c r="P9797">
        <v>698.67</v>
      </c>
      <c r="Q9797" t="s">
        <v>20</v>
      </c>
    </row>
    <row r="9798" spans="1:17" x14ac:dyDescent="0.25">
      <c r="A9798">
        <v>9874</v>
      </c>
      <c r="B9798" t="s">
        <v>33</v>
      </c>
      <c r="C9798" t="s">
        <v>18</v>
      </c>
      <c r="D9798">
        <v>4</v>
      </c>
      <c r="E9798">
        <v>6479.38</v>
      </c>
      <c r="F9798">
        <v>190.57</v>
      </c>
      <c r="G9798">
        <v>1989.96</v>
      </c>
      <c r="H9798">
        <v>0.85299999999999998</v>
      </c>
      <c r="I9798">
        <v>1.7</v>
      </c>
      <c r="J9798">
        <v>29</v>
      </c>
      <c r="K9798">
        <v>1.55</v>
      </c>
      <c r="L9798">
        <v>13</v>
      </c>
      <c r="M9798">
        <v>1</v>
      </c>
      <c r="N9798" t="s">
        <v>161</v>
      </c>
      <c r="O9798" t="s">
        <v>76</v>
      </c>
      <c r="P9798">
        <v>1143.42</v>
      </c>
      <c r="Q9798" t="s">
        <v>20</v>
      </c>
    </row>
    <row r="9799" spans="1:17" x14ac:dyDescent="0.25">
      <c r="A9799">
        <v>9875</v>
      </c>
      <c r="B9799" t="s">
        <v>33</v>
      </c>
      <c r="C9799" t="s">
        <v>18</v>
      </c>
      <c r="D9799">
        <v>7</v>
      </c>
      <c r="E9799">
        <v>9668.31</v>
      </c>
      <c r="F9799">
        <v>197.31</v>
      </c>
      <c r="G9799">
        <v>2011.29</v>
      </c>
      <c r="H9799">
        <v>0.65300000000000002</v>
      </c>
      <c r="I9799">
        <v>0.6</v>
      </c>
      <c r="J9799">
        <v>41</v>
      </c>
      <c r="K9799">
        <v>1.49</v>
      </c>
      <c r="L9799">
        <v>32</v>
      </c>
      <c r="M9799">
        <v>1</v>
      </c>
      <c r="N9799" t="s">
        <v>338</v>
      </c>
      <c r="O9799" t="s">
        <v>119</v>
      </c>
      <c r="P9799">
        <v>2071.7600000000002</v>
      </c>
      <c r="Q9799" t="s">
        <v>36</v>
      </c>
    </row>
    <row r="9800" spans="1:17" x14ac:dyDescent="0.25">
      <c r="A9800">
        <v>9876</v>
      </c>
      <c r="B9800" t="s">
        <v>28</v>
      </c>
      <c r="C9800" t="s">
        <v>23</v>
      </c>
      <c r="D9800">
        <v>8</v>
      </c>
      <c r="E9800">
        <v>7799.18</v>
      </c>
      <c r="F9800">
        <v>216.64</v>
      </c>
      <c r="G9800">
        <v>1204.9000000000001</v>
      </c>
      <c r="H9800">
        <v>0.58299999999999996</v>
      </c>
      <c r="I9800">
        <v>0.4</v>
      </c>
      <c r="J9800">
        <v>26</v>
      </c>
      <c r="K9800">
        <v>2.5</v>
      </c>
      <c r="L9800">
        <v>11</v>
      </c>
      <c r="M9800">
        <v>0</v>
      </c>
      <c r="N9800" t="s">
        <v>336</v>
      </c>
      <c r="O9800" t="s">
        <v>468</v>
      </c>
      <c r="P9800">
        <v>2599.6799999999998</v>
      </c>
      <c r="Q9800" t="s">
        <v>36</v>
      </c>
    </row>
    <row r="9801" spans="1:17" x14ac:dyDescent="0.25">
      <c r="A9801">
        <v>9877</v>
      </c>
      <c r="B9801" t="s">
        <v>28</v>
      </c>
      <c r="C9801" t="s">
        <v>18</v>
      </c>
      <c r="D9801">
        <v>3</v>
      </c>
      <c r="E9801">
        <v>1899.86</v>
      </c>
      <c r="F9801">
        <v>189.99</v>
      </c>
      <c r="G9801">
        <v>-52.55</v>
      </c>
      <c r="H9801">
        <v>0</v>
      </c>
      <c r="I9801">
        <v>-0.8</v>
      </c>
      <c r="J9801">
        <v>0</v>
      </c>
      <c r="K9801">
        <v>1.83</v>
      </c>
      <c r="L9801">
        <v>0</v>
      </c>
      <c r="M9801">
        <v>0</v>
      </c>
      <c r="N9801" t="s">
        <v>821</v>
      </c>
      <c r="O9801" t="s">
        <v>914</v>
      </c>
      <c r="P9801">
        <v>854.96</v>
      </c>
      <c r="Q9801" t="s">
        <v>20</v>
      </c>
    </row>
    <row r="9802" spans="1:17" x14ac:dyDescent="0.25">
      <c r="A9802">
        <v>9878</v>
      </c>
      <c r="B9802" t="s">
        <v>28</v>
      </c>
      <c r="C9802" t="s">
        <v>18</v>
      </c>
      <c r="D9802">
        <v>3</v>
      </c>
      <c r="E9802">
        <v>2169.87</v>
      </c>
      <c r="F9802">
        <v>216.99</v>
      </c>
      <c r="G9802">
        <v>26.86</v>
      </c>
      <c r="H9802">
        <v>0.4</v>
      </c>
      <c r="I9802">
        <v>0.1</v>
      </c>
      <c r="J9802">
        <v>4</v>
      </c>
      <c r="K9802">
        <v>3</v>
      </c>
      <c r="L9802">
        <v>0</v>
      </c>
      <c r="M9802">
        <v>0</v>
      </c>
      <c r="N9802" t="s">
        <v>65</v>
      </c>
      <c r="O9802" t="s">
        <v>92</v>
      </c>
      <c r="P9802">
        <v>976.46</v>
      </c>
      <c r="Q9802" t="s">
        <v>20</v>
      </c>
    </row>
    <row r="9803" spans="1:17" x14ac:dyDescent="0.25">
      <c r="A9803">
        <v>9879</v>
      </c>
      <c r="B9803" t="s">
        <v>28</v>
      </c>
      <c r="C9803" t="s">
        <v>23</v>
      </c>
      <c r="D9803">
        <v>8</v>
      </c>
      <c r="E9803">
        <v>10468.89</v>
      </c>
      <c r="F9803">
        <v>218.1</v>
      </c>
      <c r="G9803">
        <v>2947.13</v>
      </c>
      <c r="H9803">
        <v>0.79200000000000004</v>
      </c>
      <c r="I9803">
        <v>0.9</v>
      </c>
      <c r="J9803">
        <v>37</v>
      </c>
      <c r="K9803">
        <v>1.46</v>
      </c>
      <c r="L9803">
        <v>18</v>
      </c>
      <c r="M9803">
        <v>1</v>
      </c>
      <c r="N9803" t="s">
        <v>45</v>
      </c>
      <c r="O9803" t="s">
        <v>25</v>
      </c>
      <c r="P9803">
        <v>2617.1999999999998</v>
      </c>
      <c r="Q9803" t="s">
        <v>36</v>
      </c>
    </row>
    <row r="9804" spans="1:17" x14ac:dyDescent="0.25">
      <c r="A9804">
        <v>9880</v>
      </c>
      <c r="B9804" t="s">
        <v>28</v>
      </c>
      <c r="C9804" t="s">
        <v>18</v>
      </c>
      <c r="D9804">
        <v>5</v>
      </c>
      <c r="E9804">
        <v>5944.44</v>
      </c>
      <c r="F9804">
        <v>174.84</v>
      </c>
      <c r="G9804">
        <v>650.02</v>
      </c>
      <c r="H9804">
        <v>0.70599999999999996</v>
      </c>
      <c r="I9804">
        <v>0.4</v>
      </c>
      <c r="J9804">
        <v>24</v>
      </c>
      <c r="K9804">
        <v>2.79</v>
      </c>
      <c r="L9804">
        <v>4</v>
      </c>
      <c r="M9804">
        <v>0</v>
      </c>
      <c r="N9804" t="s">
        <v>544</v>
      </c>
      <c r="O9804" t="s">
        <v>411</v>
      </c>
      <c r="P9804">
        <v>1311.3</v>
      </c>
      <c r="Q9804" t="s">
        <v>20</v>
      </c>
    </row>
    <row r="9805" spans="1:17" x14ac:dyDescent="0.25">
      <c r="A9805">
        <v>9881</v>
      </c>
      <c r="B9805" t="s">
        <v>33</v>
      </c>
      <c r="C9805" t="s">
        <v>23</v>
      </c>
      <c r="D9805">
        <v>5</v>
      </c>
      <c r="E9805">
        <v>2792.63</v>
      </c>
      <c r="F9805">
        <v>214.82</v>
      </c>
      <c r="G9805">
        <v>741</v>
      </c>
      <c r="H9805">
        <v>0</v>
      </c>
      <c r="I9805">
        <v>-0.6</v>
      </c>
      <c r="J9805">
        <v>0</v>
      </c>
      <c r="K9805">
        <v>1.83</v>
      </c>
      <c r="L9805">
        <v>0</v>
      </c>
      <c r="M9805">
        <v>0</v>
      </c>
      <c r="N9805" t="s">
        <v>609</v>
      </c>
      <c r="O9805" t="s">
        <v>100</v>
      </c>
      <c r="P9805">
        <v>1611.15</v>
      </c>
      <c r="Q9805" t="s">
        <v>20</v>
      </c>
    </row>
    <row r="9806" spans="1:17" x14ac:dyDescent="0.25">
      <c r="A9806">
        <v>9882</v>
      </c>
      <c r="B9806" t="s">
        <v>17</v>
      </c>
      <c r="C9806" t="s">
        <v>18</v>
      </c>
      <c r="D9806">
        <v>2</v>
      </c>
      <c r="E9806">
        <v>629.89</v>
      </c>
      <c r="F9806">
        <v>209.96</v>
      </c>
      <c r="G9806">
        <v>-161.51</v>
      </c>
      <c r="H9806">
        <v>0</v>
      </c>
      <c r="I9806">
        <v>-0.3</v>
      </c>
      <c r="J9806">
        <v>0</v>
      </c>
      <c r="K9806">
        <v>1.83</v>
      </c>
      <c r="L9806">
        <v>0</v>
      </c>
      <c r="M9806">
        <v>0</v>
      </c>
      <c r="N9806" t="s">
        <v>626</v>
      </c>
      <c r="O9806" t="s">
        <v>992</v>
      </c>
      <c r="P9806">
        <v>629.88</v>
      </c>
      <c r="Q9806" t="s">
        <v>20</v>
      </c>
    </row>
    <row r="9807" spans="1:17" x14ac:dyDescent="0.25">
      <c r="A9807">
        <v>9883</v>
      </c>
      <c r="B9807" t="s">
        <v>33</v>
      </c>
      <c r="C9807" t="s">
        <v>23</v>
      </c>
      <c r="D9807">
        <v>10</v>
      </c>
      <c r="E9807">
        <v>20247.59</v>
      </c>
      <c r="F9807">
        <v>206.61</v>
      </c>
      <c r="G9807">
        <v>2457.5</v>
      </c>
      <c r="H9807">
        <v>0.94899999999999995</v>
      </c>
      <c r="I9807">
        <v>0.9</v>
      </c>
      <c r="J9807">
        <v>98</v>
      </c>
      <c r="K9807">
        <v>1.65</v>
      </c>
      <c r="L9807">
        <v>51</v>
      </c>
      <c r="M9807">
        <v>1</v>
      </c>
      <c r="N9807" t="s">
        <v>482</v>
      </c>
      <c r="O9807" t="s">
        <v>585</v>
      </c>
      <c r="P9807">
        <v>3099.15</v>
      </c>
      <c r="Q9807" t="s">
        <v>36</v>
      </c>
    </row>
    <row r="9808" spans="1:17" x14ac:dyDescent="0.25">
      <c r="A9808">
        <v>9884</v>
      </c>
      <c r="B9808" t="s">
        <v>33</v>
      </c>
      <c r="C9808" t="s">
        <v>18</v>
      </c>
      <c r="D9808">
        <v>4</v>
      </c>
      <c r="E9808">
        <v>2999.54</v>
      </c>
      <c r="F9808">
        <v>187.47</v>
      </c>
      <c r="G9808">
        <v>400.8</v>
      </c>
      <c r="H9808">
        <v>0.81299999999999994</v>
      </c>
      <c r="I9808">
        <v>2.1</v>
      </c>
      <c r="J9808">
        <v>13</v>
      </c>
      <c r="K9808">
        <v>1.1499999999999999</v>
      </c>
      <c r="L9808">
        <v>9</v>
      </c>
      <c r="M9808">
        <v>1</v>
      </c>
      <c r="N9808" t="s">
        <v>137</v>
      </c>
      <c r="O9808" t="s">
        <v>905</v>
      </c>
      <c r="P9808">
        <v>1124.82</v>
      </c>
      <c r="Q9808" t="s">
        <v>20</v>
      </c>
    </row>
    <row r="9809" spans="1:17" x14ac:dyDescent="0.25">
      <c r="A9809">
        <v>9885</v>
      </c>
      <c r="B9809" t="s">
        <v>17</v>
      </c>
      <c r="C9809" t="s">
        <v>23</v>
      </c>
      <c r="D9809">
        <v>5</v>
      </c>
      <c r="E9809">
        <v>13768.6</v>
      </c>
      <c r="F9809">
        <v>208.62</v>
      </c>
      <c r="G9809">
        <v>2388.73</v>
      </c>
      <c r="H9809">
        <v>1</v>
      </c>
      <c r="I9809">
        <v>1.3</v>
      </c>
      <c r="J9809">
        <v>66</v>
      </c>
      <c r="K9809">
        <v>1.48</v>
      </c>
      <c r="L9809">
        <v>29</v>
      </c>
      <c r="M9809">
        <v>1</v>
      </c>
      <c r="N9809" t="s">
        <v>191</v>
      </c>
      <c r="O9809" t="s">
        <v>594</v>
      </c>
      <c r="P9809">
        <v>1564.65</v>
      </c>
      <c r="Q9809" t="s">
        <v>20</v>
      </c>
    </row>
    <row r="9810" spans="1:17" x14ac:dyDescent="0.25">
      <c r="A9810">
        <v>9886</v>
      </c>
      <c r="B9810" t="s">
        <v>17</v>
      </c>
      <c r="C9810" t="s">
        <v>18</v>
      </c>
      <c r="D9810">
        <v>7</v>
      </c>
      <c r="E9810">
        <v>8189.28</v>
      </c>
      <c r="F9810">
        <v>248.16</v>
      </c>
      <c r="G9810">
        <v>-0.19</v>
      </c>
      <c r="H9810">
        <v>0.97</v>
      </c>
      <c r="I9810">
        <v>1</v>
      </c>
      <c r="J9810">
        <v>31</v>
      </c>
      <c r="K9810">
        <v>1.58</v>
      </c>
      <c r="L9810">
        <v>19</v>
      </c>
      <c r="M9810">
        <v>1</v>
      </c>
      <c r="N9810" t="s">
        <v>421</v>
      </c>
      <c r="O9810" t="s">
        <v>779</v>
      </c>
      <c r="P9810">
        <v>2605.6799999999998</v>
      </c>
      <c r="Q9810" t="s">
        <v>36</v>
      </c>
    </row>
    <row r="9811" spans="1:17" x14ac:dyDescent="0.25">
      <c r="A9811">
        <v>9887</v>
      </c>
      <c r="B9811" t="s">
        <v>28</v>
      </c>
      <c r="C9811" t="s">
        <v>18</v>
      </c>
      <c r="D9811">
        <v>7</v>
      </c>
      <c r="E9811">
        <v>9057</v>
      </c>
      <c r="F9811">
        <v>177.59</v>
      </c>
      <c r="G9811">
        <v>2223.2199999999998</v>
      </c>
      <c r="H9811">
        <v>0.76500000000000001</v>
      </c>
      <c r="I9811">
        <v>0.6</v>
      </c>
      <c r="J9811">
        <v>42</v>
      </c>
      <c r="K9811">
        <v>1.67</v>
      </c>
      <c r="L9811">
        <v>20</v>
      </c>
      <c r="M9811">
        <v>1</v>
      </c>
      <c r="N9811" t="s">
        <v>928</v>
      </c>
      <c r="O9811" t="s">
        <v>184</v>
      </c>
      <c r="P9811">
        <v>1864.7</v>
      </c>
      <c r="Q9811" t="s">
        <v>20</v>
      </c>
    </row>
    <row r="9812" spans="1:17" x14ac:dyDescent="0.25">
      <c r="A9812">
        <v>9888</v>
      </c>
      <c r="B9812" t="s">
        <v>17</v>
      </c>
      <c r="C9812" t="s">
        <v>23</v>
      </c>
      <c r="D9812">
        <v>2</v>
      </c>
      <c r="E9812">
        <v>969.87</v>
      </c>
      <c r="F9812">
        <v>121.23</v>
      </c>
      <c r="G9812">
        <v>242.84</v>
      </c>
      <c r="H9812">
        <v>0.75</v>
      </c>
      <c r="I9812">
        <v>1.5</v>
      </c>
      <c r="J9812">
        <v>6</v>
      </c>
      <c r="K9812">
        <v>1.5</v>
      </c>
      <c r="L9812">
        <v>3</v>
      </c>
      <c r="M9812">
        <v>1</v>
      </c>
      <c r="N9812" t="s">
        <v>879</v>
      </c>
      <c r="O9812" t="s">
        <v>202</v>
      </c>
      <c r="P9812">
        <v>363.69</v>
      </c>
      <c r="Q9812" t="s">
        <v>52</v>
      </c>
    </row>
    <row r="9813" spans="1:17" x14ac:dyDescent="0.25">
      <c r="A9813">
        <v>9889</v>
      </c>
      <c r="B9813" t="s">
        <v>17</v>
      </c>
      <c r="C9813" t="s">
        <v>18</v>
      </c>
      <c r="D9813">
        <v>2</v>
      </c>
      <c r="E9813">
        <v>699.95</v>
      </c>
      <c r="F9813">
        <v>139.99</v>
      </c>
      <c r="G9813">
        <v>212.11</v>
      </c>
      <c r="H9813">
        <v>0</v>
      </c>
      <c r="I9813">
        <v>-0.4</v>
      </c>
      <c r="J9813">
        <v>0</v>
      </c>
      <c r="K9813">
        <v>1.83</v>
      </c>
      <c r="L9813">
        <v>0</v>
      </c>
      <c r="M9813">
        <v>0</v>
      </c>
      <c r="N9813" t="s">
        <v>119</v>
      </c>
      <c r="O9813" t="s">
        <v>262</v>
      </c>
      <c r="P9813">
        <v>419.97</v>
      </c>
      <c r="Q9813" t="s">
        <v>52</v>
      </c>
    </row>
    <row r="9814" spans="1:17" x14ac:dyDescent="0.25">
      <c r="A9814">
        <v>9890</v>
      </c>
      <c r="B9814" t="s">
        <v>17</v>
      </c>
      <c r="C9814" t="s">
        <v>18</v>
      </c>
      <c r="D9814">
        <v>7</v>
      </c>
      <c r="E9814">
        <v>4849.58</v>
      </c>
      <c r="F9814">
        <v>210.85</v>
      </c>
      <c r="G9814">
        <v>-1926.7</v>
      </c>
      <c r="H9814">
        <v>0.26100000000000001</v>
      </c>
      <c r="I9814">
        <v>-0.1</v>
      </c>
      <c r="J9814">
        <v>7</v>
      </c>
      <c r="K9814">
        <v>2.86</v>
      </c>
      <c r="L9814">
        <v>0</v>
      </c>
      <c r="M9814">
        <v>0</v>
      </c>
      <c r="N9814" t="s">
        <v>75</v>
      </c>
      <c r="O9814" t="s">
        <v>243</v>
      </c>
      <c r="P9814">
        <v>2213.9299999999998</v>
      </c>
      <c r="Q9814" t="s">
        <v>36</v>
      </c>
    </row>
    <row r="9815" spans="1:17" x14ac:dyDescent="0.25">
      <c r="A9815">
        <v>9891</v>
      </c>
      <c r="B9815" t="s">
        <v>33</v>
      </c>
      <c r="C9815" t="s">
        <v>18</v>
      </c>
      <c r="D9815">
        <v>4</v>
      </c>
      <c r="E9815">
        <v>3209.51</v>
      </c>
      <c r="F9815">
        <v>128.38</v>
      </c>
      <c r="G9815">
        <v>601.15</v>
      </c>
      <c r="H9815">
        <v>0.68</v>
      </c>
      <c r="I9815">
        <v>1.3</v>
      </c>
      <c r="J9815">
        <v>16</v>
      </c>
      <c r="K9815">
        <v>3.25</v>
      </c>
      <c r="L9815">
        <v>0</v>
      </c>
      <c r="M9815">
        <v>0</v>
      </c>
      <c r="N9815" t="s">
        <v>29</v>
      </c>
      <c r="O9815" t="s">
        <v>100</v>
      </c>
      <c r="P9815">
        <v>770.28</v>
      </c>
      <c r="Q9815" t="s">
        <v>20</v>
      </c>
    </row>
    <row r="9816" spans="1:17" x14ac:dyDescent="0.25">
      <c r="A9816">
        <v>9892</v>
      </c>
      <c r="B9816" t="s">
        <v>17</v>
      </c>
      <c r="C9816" t="s">
        <v>18</v>
      </c>
      <c r="D9816">
        <v>6</v>
      </c>
      <c r="E9816">
        <v>2487.52</v>
      </c>
      <c r="F9816">
        <v>177.68</v>
      </c>
      <c r="G9816">
        <v>672.22</v>
      </c>
      <c r="H9816">
        <v>0.35699999999999998</v>
      </c>
      <c r="I9816">
        <v>0.4</v>
      </c>
      <c r="J9816">
        <v>9</v>
      </c>
      <c r="K9816">
        <v>2.56</v>
      </c>
      <c r="L9816">
        <v>1</v>
      </c>
      <c r="M9816">
        <v>0</v>
      </c>
      <c r="N9816" t="s">
        <v>916</v>
      </c>
      <c r="O9816" t="s">
        <v>486</v>
      </c>
      <c r="P9816">
        <v>1599.12</v>
      </c>
      <c r="Q9816" t="s">
        <v>20</v>
      </c>
    </row>
    <row r="9817" spans="1:17" x14ac:dyDescent="0.25">
      <c r="A9817">
        <v>9893</v>
      </c>
      <c r="B9817" t="s">
        <v>17</v>
      </c>
      <c r="C9817" t="s">
        <v>23</v>
      </c>
      <c r="D9817">
        <v>3</v>
      </c>
      <c r="E9817">
        <v>5929.48</v>
      </c>
      <c r="F9817">
        <v>228.06</v>
      </c>
      <c r="G9817">
        <v>-334.38</v>
      </c>
      <c r="H9817">
        <v>0.76900000000000002</v>
      </c>
      <c r="I9817">
        <v>1.6</v>
      </c>
      <c r="J9817">
        <v>26</v>
      </c>
      <c r="K9817">
        <v>1.96</v>
      </c>
      <c r="L9817">
        <v>26</v>
      </c>
      <c r="M9817">
        <v>1</v>
      </c>
      <c r="N9817" t="s">
        <v>589</v>
      </c>
      <c r="O9817" t="s">
        <v>825</v>
      </c>
      <c r="P9817">
        <v>1026.27</v>
      </c>
      <c r="Q9817" t="s">
        <v>20</v>
      </c>
    </row>
    <row r="9818" spans="1:17" x14ac:dyDescent="0.25">
      <c r="A9818">
        <v>9894</v>
      </c>
      <c r="B9818" t="s">
        <v>17</v>
      </c>
      <c r="C9818" t="s">
        <v>18</v>
      </c>
      <c r="D9818">
        <v>4</v>
      </c>
      <c r="E9818">
        <v>4469.21</v>
      </c>
      <c r="F9818">
        <v>159.61000000000001</v>
      </c>
      <c r="G9818">
        <v>-7.81</v>
      </c>
      <c r="H9818">
        <v>0.78600000000000003</v>
      </c>
      <c r="I9818">
        <v>1.3</v>
      </c>
      <c r="J9818">
        <v>28</v>
      </c>
      <c r="K9818">
        <v>1.29</v>
      </c>
      <c r="L9818">
        <v>12</v>
      </c>
      <c r="M9818">
        <v>1</v>
      </c>
      <c r="N9818" t="s">
        <v>524</v>
      </c>
      <c r="O9818" t="s">
        <v>493</v>
      </c>
      <c r="P9818">
        <v>957.66</v>
      </c>
      <c r="Q9818" t="s">
        <v>20</v>
      </c>
    </row>
    <row r="9819" spans="1:17" x14ac:dyDescent="0.25">
      <c r="A9819">
        <v>9895</v>
      </c>
      <c r="B9819" t="s">
        <v>33</v>
      </c>
      <c r="C9819" t="s">
        <v>18</v>
      </c>
      <c r="D9819">
        <v>4</v>
      </c>
      <c r="E9819">
        <v>3724.62</v>
      </c>
      <c r="F9819">
        <v>196.03</v>
      </c>
      <c r="G9819">
        <v>27.06</v>
      </c>
      <c r="H9819">
        <v>0.42099999999999999</v>
      </c>
      <c r="I9819">
        <v>-0.4</v>
      </c>
      <c r="J9819">
        <v>8</v>
      </c>
      <c r="K9819">
        <v>2.5</v>
      </c>
      <c r="L9819">
        <v>4</v>
      </c>
      <c r="M9819">
        <v>1</v>
      </c>
      <c r="N9819" t="s">
        <v>330</v>
      </c>
      <c r="O9819" t="s">
        <v>351</v>
      </c>
      <c r="P9819">
        <v>1176.18</v>
      </c>
      <c r="Q9819" t="s">
        <v>20</v>
      </c>
    </row>
    <row r="9820" spans="1:17" x14ac:dyDescent="0.25">
      <c r="A9820">
        <v>9896</v>
      </c>
      <c r="B9820" t="s">
        <v>17</v>
      </c>
      <c r="C9820" t="s">
        <v>23</v>
      </c>
      <c r="D9820">
        <v>4</v>
      </c>
      <c r="E9820">
        <v>3205.29</v>
      </c>
      <c r="F9820">
        <v>123.28</v>
      </c>
      <c r="G9820">
        <v>-155.47</v>
      </c>
      <c r="H9820">
        <v>3.7999999999999999E-2</v>
      </c>
      <c r="I9820">
        <v>-0.5</v>
      </c>
      <c r="J9820">
        <v>25</v>
      </c>
      <c r="K9820">
        <v>1.48</v>
      </c>
      <c r="L9820">
        <v>13</v>
      </c>
      <c r="M9820">
        <v>1</v>
      </c>
      <c r="N9820" t="s">
        <v>91</v>
      </c>
      <c r="O9820" t="s">
        <v>523</v>
      </c>
      <c r="P9820">
        <v>739.68</v>
      </c>
      <c r="Q9820" t="s">
        <v>20</v>
      </c>
    </row>
    <row r="9821" spans="1:17" x14ac:dyDescent="0.25">
      <c r="A9821">
        <v>9897</v>
      </c>
      <c r="B9821" t="s">
        <v>17</v>
      </c>
      <c r="C9821" t="s">
        <v>18</v>
      </c>
      <c r="D9821">
        <v>8</v>
      </c>
      <c r="E9821">
        <v>9439.14</v>
      </c>
      <c r="F9821">
        <v>255.11</v>
      </c>
      <c r="G9821">
        <v>-293.67</v>
      </c>
      <c r="H9821">
        <v>0.216</v>
      </c>
      <c r="I9821">
        <v>0.3</v>
      </c>
      <c r="J9821">
        <v>21</v>
      </c>
      <c r="K9821">
        <v>2.9</v>
      </c>
      <c r="L9821">
        <v>3</v>
      </c>
      <c r="M9821">
        <v>0</v>
      </c>
      <c r="N9821" t="s">
        <v>252</v>
      </c>
      <c r="O9821" t="s">
        <v>38</v>
      </c>
      <c r="P9821">
        <v>3061.32</v>
      </c>
      <c r="Q9821" t="s">
        <v>36</v>
      </c>
    </row>
    <row r="9822" spans="1:17" x14ac:dyDescent="0.25">
      <c r="A9822">
        <v>9898</v>
      </c>
      <c r="B9822" t="s">
        <v>33</v>
      </c>
      <c r="C9822" t="s">
        <v>18</v>
      </c>
      <c r="D9822">
        <v>7</v>
      </c>
      <c r="E9822">
        <v>11358.8</v>
      </c>
      <c r="F9822">
        <v>218.44</v>
      </c>
      <c r="G9822">
        <v>2468.21</v>
      </c>
      <c r="H9822">
        <v>0.51900000000000002</v>
      </c>
      <c r="I9822">
        <v>0.5</v>
      </c>
      <c r="J9822">
        <v>43</v>
      </c>
      <c r="K9822">
        <v>1.58</v>
      </c>
      <c r="L9822">
        <v>31</v>
      </c>
      <c r="M9822">
        <v>1</v>
      </c>
      <c r="N9822" t="s">
        <v>457</v>
      </c>
      <c r="O9822" t="s">
        <v>523</v>
      </c>
      <c r="P9822">
        <v>2293.62</v>
      </c>
      <c r="Q9822" t="s">
        <v>36</v>
      </c>
    </row>
    <row r="9823" spans="1:17" x14ac:dyDescent="0.25">
      <c r="A9823">
        <v>9899</v>
      </c>
      <c r="B9823" t="s">
        <v>33</v>
      </c>
      <c r="C9823" t="s">
        <v>18</v>
      </c>
      <c r="D9823">
        <v>4</v>
      </c>
      <c r="E9823">
        <v>4719.45</v>
      </c>
      <c r="F9823">
        <v>214.52</v>
      </c>
      <c r="G9823">
        <v>1509.63</v>
      </c>
      <c r="H9823">
        <v>0.81799999999999995</v>
      </c>
      <c r="I9823">
        <v>1.2</v>
      </c>
      <c r="J9823">
        <v>22</v>
      </c>
      <c r="K9823">
        <v>2.82</v>
      </c>
      <c r="L9823">
        <v>2</v>
      </c>
      <c r="M9823">
        <v>0</v>
      </c>
      <c r="N9823" t="s">
        <v>841</v>
      </c>
      <c r="O9823" t="s">
        <v>124</v>
      </c>
      <c r="P9823">
        <v>1287.1199999999999</v>
      </c>
      <c r="Q9823" t="s">
        <v>20</v>
      </c>
    </row>
    <row r="9824" spans="1:17" x14ac:dyDescent="0.25">
      <c r="A9824">
        <v>9900</v>
      </c>
      <c r="B9824" t="s">
        <v>33</v>
      </c>
      <c r="C9824" t="s">
        <v>23</v>
      </c>
      <c r="D9824">
        <v>1</v>
      </c>
      <c r="E9824">
        <v>2999.82</v>
      </c>
      <c r="F9824">
        <v>249.99</v>
      </c>
      <c r="G9824">
        <v>548.82000000000005</v>
      </c>
      <c r="H9824">
        <v>1</v>
      </c>
      <c r="I9824">
        <v>1</v>
      </c>
      <c r="J9824">
        <v>12</v>
      </c>
      <c r="K9824">
        <v>1.33</v>
      </c>
      <c r="L9824">
        <v>12</v>
      </c>
      <c r="M9824">
        <v>1</v>
      </c>
      <c r="N9824" t="s">
        <v>161</v>
      </c>
      <c r="O9824" t="s">
        <v>161</v>
      </c>
      <c r="P9824">
        <v>374.98</v>
      </c>
      <c r="Q9824" t="s">
        <v>52</v>
      </c>
    </row>
    <row r="9825" spans="1:17" x14ac:dyDescent="0.25">
      <c r="A9825">
        <v>9901</v>
      </c>
      <c r="B9825" t="s">
        <v>33</v>
      </c>
      <c r="C9825" t="s">
        <v>18</v>
      </c>
      <c r="D9825">
        <v>7</v>
      </c>
      <c r="E9825">
        <v>4625.3599999999997</v>
      </c>
      <c r="F9825">
        <v>144.54</v>
      </c>
      <c r="G9825">
        <v>670.73</v>
      </c>
      <c r="H9825">
        <v>0.53100000000000003</v>
      </c>
      <c r="I9825">
        <v>0</v>
      </c>
      <c r="J9825">
        <v>23</v>
      </c>
      <c r="K9825">
        <v>2.52</v>
      </c>
      <c r="L9825">
        <v>4</v>
      </c>
      <c r="M9825">
        <v>0</v>
      </c>
      <c r="N9825" t="s">
        <v>45</v>
      </c>
      <c r="O9825" t="s">
        <v>695</v>
      </c>
      <c r="P9825">
        <v>1517.67</v>
      </c>
      <c r="Q9825" t="s">
        <v>20</v>
      </c>
    </row>
    <row r="9826" spans="1:17" x14ac:dyDescent="0.25">
      <c r="A9826">
        <v>9902</v>
      </c>
      <c r="B9826" t="s">
        <v>33</v>
      </c>
      <c r="C9826" t="s">
        <v>18</v>
      </c>
      <c r="D9826">
        <v>5</v>
      </c>
      <c r="E9826">
        <v>4759.55</v>
      </c>
      <c r="F9826">
        <v>169.98</v>
      </c>
      <c r="G9826">
        <v>593.24</v>
      </c>
      <c r="H9826">
        <v>0.60699999999999998</v>
      </c>
      <c r="I9826">
        <v>1.5</v>
      </c>
      <c r="J9826">
        <v>25</v>
      </c>
      <c r="K9826">
        <v>1.4</v>
      </c>
      <c r="L9826">
        <v>13</v>
      </c>
      <c r="M9826">
        <v>1</v>
      </c>
      <c r="N9826" t="s">
        <v>1000</v>
      </c>
      <c r="O9826" t="s">
        <v>613</v>
      </c>
      <c r="P9826">
        <v>1274.8499999999999</v>
      </c>
      <c r="Q9826" t="s">
        <v>20</v>
      </c>
    </row>
    <row r="9827" spans="1:17" x14ac:dyDescent="0.25">
      <c r="A9827">
        <v>9903</v>
      </c>
      <c r="B9827" t="s">
        <v>33</v>
      </c>
      <c r="C9827" t="s">
        <v>23</v>
      </c>
      <c r="D9827">
        <v>3</v>
      </c>
      <c r="E9827">
        <v>6679.39</v>
      </c>
      <c r="F9827">
        <v>196.45</v>
      </c>
      <c r="G9827">
        <v>1279.83</v>
      </c>
      <c r="H9827">
        <v>0.91200000000000003</v>
      </c>
      <c r="I9827">
        <v>1.3</v>
      </c>
      <c r="J9827">
        <v>31</v>
      </c>
      <c r="K9827">
        <v>1.39</v>
      </c>
      <c r="L9827">
        <v>23</v>
      </c>
      <c r="M9827">
        <v>1</v>
      </c>
      <c r="N9827" t="s">
        <v>60</v>
      </c>
      <c r="O9827" t="s">
        <v>104</v>
      </c>
      <c r="P9827">
        <v>884.02</v>
      </c>
      <c r="Q9827" t="s">
        <v>20</v>
      </c>
    </row>
    <row r="9828" spans="1:17" x14ac:dyDescent="0.25">
      <c r="A9828">
        <v>9904</v>
      </c>
      <c r="B9828" t="s">
        <v>33</v>
      </c>
      <c r="C9828" t="s">
        <v>18</v>
      </c>
      <c r="D9828">
        <v>3</v>
      </c>
      <c r="E9828">
        <v>1509.92</v>
      </c>
      <c r="F9828">
        <v>215.7</v>
      </c>
      <c r="G9828">
        <v>225.74</v>
      </c>
      <c r="H9828">
        <v>0.28599999999999998</v>
      </c>
      <c r="I9828">
        <v>-1.1000000000000001</v>
      </c>
      <c r="J9828">
        <v>2</v>
      </c>
      <c r="K9828">
        <v>1.5</v>
      </c>
      <c r="L9828">
        <v>1</v>
      </c>
      <c r="M9828">
        <v>1</v>
      </c>
      <c r="N9828" t="s">
        <v>215</v>
      </c>
      <c r="O9828" t="s">
        <v>976</v>
      </c>
      <c r="P9828">
        <v>970.65</v>
      </c>
      <c r="Q9828" t="s">
        <v>20</v>
      </c>
    </row>
    <row r="9829" spans="1:17" x14ac:dyDescent="0.25">
      <c r="A9829">
        <v>9905</v>
      </c>
      <c r="B9829" t="s">
        <v>17</v>
      </c>
      <c r="C9829" t="s">
        <v>23</v>
      </c>
      <c r="D9829">
        <v>5</v>
      </c>
      <c r="E9829">
        <v>5319.15</v>
      </c>
      <c r="F9829">
        <v>161.19</v>
      </c>
      <c r="G9829">
        <v>922.68</v>
      </c>
      <c r="H9829">
        <v>0.90900000000000003</v>
      </c>
      <c r="I9829">
        <v>2.2000000000000002</v>
      </c>
      <c r="J9829">
        <v>30</v>
      </c>
      <c r="K9829">
        <v>1.17</v>
      </c>
      <c r="L9829">
        <v>13</v>
      </c>
      <c r="M9829">
        <v>1</v>
      </c>
      <c r="N9829" t="s">
        <v>678</v>
      </c>
      <c r="O9829" t="s">
        <v>90</v>
      </c>
      <c r="P9829">
        <v>1208.93</v>
      </c>
      <c r="Q9829" t="s">
        <v>20</v>
      </c>
    </row>
    <row r="9830" spans="1:17" x14ac:dyDescent="0.25">
      <c r="A9830">
        <v>9906</v>
      </c>
      <c r="B9830" t="s">
        <v>17</v>
      </c>
      <c r="C9830" t="s">
        <v>18</v>
      </c>
      <c r="D9830">
        <v>4</v>
      </c>
      <c r="E9830">
        <v>8799.19</v>
      </c>
      <c r="F9830">
        <v>169.22</v>
      </c>
      <c r="G9830">
        <v>1582.95</v>
      </c>
      <c r="H9830">
        <v>0.61499999999999999</v>
      </c>
      <c r="I9830">
        <v>2.2999999999999998</v>
      </c>
      <c r="J9830">
        <v>52</v>
      </c>
      <c r="K9830">
        <v>2.73</v>
      </c>
      <c r="L9830">
        <v>5</v>
      </c>
      <c r="M9830">
        <v>0</v>
      </c>
      <c r="N9830" t="s">
        <v>776</v>
      </c>
      <c r="O9830" t="s">
        <v>297</v>
      </c>
      <c r="P9830">
        <v>1015.32</v>
      </c>
      <c r="Q9830" t="s">
        <v>20</v>
      </c>
    </row>
    <row r="9831" spans="1:17" x14ac:dyDescent="0.25">
      <c r="A9831">
        <v>9907</v>
      </c>
      <c r="B9831" t="s">
        <v>17</v>
      </c>
      <c r="C9831" t="s">
        <v>18</v>
      </c>
      <c r="D9831">
        <v>3</v>
      </c>
      <c r="E9831">
        <v>3049.76</v>
      </c>
      <c r="F9831">
        <v>277.25</v>
      </c>
      <c r="G9831">
        <v>-20.67</v>
      </c>
      <c r="H9831">
        <v>0.54500000000000004</v>
      </c>
      <c r="I9831">
        <v>-0.2</v>
      </c>
      <c r="J9831">
        <v>9</v>
      </c>
      <c r="K9831">
        <v>1.33</v>
      </c>
      <c r="L9831">
        <v>6</v>
      </c>
      <c r="M9831">
        <v>1</v>
      </c>
      <c r="N9831" t="s">
        <v>717</v>
      </c>
      <c r="O9831" t="s">
        <v>412</v>
      </c>
      <c r="P9831">
        <v>1247.6199999999999</v>
      </c>
      <c r="Q9831" t="s">
        <v>20</v>
      </c>
    </row>
    <row r="9832" spans="1:17" x14ac:dyDescent="0.25">
      <c r="A9832">
        <v>9908</v>
      </c>
      <c r="B9832" t="s">
        <v>17</v>
      </c>
      <c r="C9832" t="s">
        <v>18</v>
      </c>
      <c r="D9832">
        <v>5</v>
      </c>
      <c r="E9832">
        <v>6324.31</v>
      </c>
      <c r="F9832">
        <v>225.87</v>
      </c>
      <c r="G9832">
        <v>2011.85</v>
      </c>
      <c r="H9832">
        <v>0.78600000000000003</v>
      </c>
      <c r="I9832">
        <v>1.1000000000000001</v>
      </c>
      <c r="J9832">
        <v>23</v>
      </c>
      <c r="K9832">
        <v>1.57</v>
      </c>
      <c r="L9832">
        <v>6</v>
      </c>
      <c r="M9832">
        <v>1</v>
      </c>
      <c r="N9832" t="s">
        <v>604</v>
      </c>
      <c r="O9832" t="s">
        <v>984</v>
      </c>
      <c r="P9832">
        <v>1694.02</v>
      </c>
      <c r="Q9832" t="s">
        <v>20</v>
      </c>
    </row>
    <row r="9833" spans="1:17" x14ac:dyDescent="0.25">
      <c r="A9833">
        <v>9909</v>
      </c>
      <c r="B9833" t="s">
        <v>33</v>
      </c>
      <c r="C9833" t="s">
        <v>23</v>
      </c>
      <c r="D9833">
        <v>6</v>
      </c>
      <c r="E9833">
        <v>6191.35</v>
      </c>
      <c r="F9833">
        <v>176.9</v>
      </c>
      <c r="G9833">
        <v>-93.56</v>
      </c>
      <c r="H9833">
        <v>0.6</v>
      </c>
      <c r="I9833">
        <v>0.7</v>
      </c>
      <c r="J9833">
        <v>30</v>
      </c>
      <c r="K9833">
        <v>2.57</v>
      </c>
      <c r="L9833">
        <v>5</v>
      </c>
      <c r="M9833">
        <v>0</v>
      </c>
      <c r="N9833" t="s">
        <v>384</v>
      </c>
      <c r="O9833" t="s">
        <v>154</v>
      </c>
      <c r="P9833">
        <v>1592.1</v>
      </c>
      <c r="Q9833" t="s">
        <v>20</v>
      </c>
    </row>
    <row r="9834" spans="1:17" x14ac:dyDescent="0.25">
      <c r="A9834">
        <v>9910</v>
      </c>
      <c r="B9834" t="s">
        <v>17</v>
      </c>
      <c r="C9834" t="s">
        <v>18</v>
      </c>
      <c r="D9834">
        <v>4</v>
      </c>
      <c r="E9834">
        <v>8098.9</v>
      </c>
      <c r="F9834">
        <v>224.97</v>
      </c>
      <c r="G9834">
        <v>22.66</v>
      </c>
      <c r="H9834">
        <v>0.77800000000000002</v>
      </c>
      <c r="I9834">
        <v>0.8</v>
      </c>
      <c r="J9834">
        <v>36</v>
      </c>
      <c r="K9834">
        <v>1.1100000000000001</v>
      </c>
      <c r="L9834">
        <v>18</v>
      </c>
      <c r="M9834">
        <v>1</v>
      </c>
      <c r="N9834" t="s">
        <v>785</v>
      </c>
      <c r="O9834" t="s">
        <v>179</v>
      </c>
      <c r="P9834">
        <v>1349.82</v>
      </c>
      <c r="Q9834" t="s">
        <v>20</v>
      </c>
    </row>
    <row r="9835" spans="1:17" x14ac:dyDescent="0.25">
      <c r="A9835">
        <v>9911</v>
      </c>
      <c r="B9835" t="s">
        <v>17</v>
      </c>
      <c r="C9835" t="s">
        <v>23</v>
      </c>
      <c r="D9835">
        <v>3</v>
      </c>
      <c r="E9835">
        <v>1793.76</v>
      </c>
      <c r="F9835">
        <v>119.58</v>
      </c>
      <c r="G9835">
        <v>581.97</v>
      </c>
      <c r="H9835">
        <v>0.8</v>
      </c>
      <c r="I9835">
        <v>1.3</v>
      </c>
      <c r="J9835">
        <v>15</v>
      </c>
      <c r="K9835">
        <v>1.27</v>
      </c>
      <c r="L9835">
        <v>15</v>
      </c>
      <c r="M9835">
        <v>1</v>
      </c>
      <c r="N9835" t="s">
        <v>272</v>
      </c>
      <c r="O9835" t="s">
        <v>164</v>
      </c>
      <c r="P9835">
        <v>538.11</v>
      </c>
      <c r="Q9835" t="s">
        <v>20</v>
      </c>
    </row>
    <row r="9836" spans="1:17" x14ac:dyDescent="0.25">
      <c r="A9836">
        <v>9912</v>
      </c>
      <c r="B9836" t="s">
        <v>33</v>
      </c>
      <c r="C9836" t="s">
        <v>18</v>
      </c>
      <c r="D9836">
        <v>6</v>
      </c>
      <c r="E9836">
        <v>8838.73</v>
      </c>
      <c r="F9836">
        <v>205.55</v>
      </c>
      <c r="G9836">
        <v>1257.96</v>
      </c>
      <c r="H9836">
        <v>0.76700000000000002</v>
      </c>
      <c r="I9836">
        <v>1.2</v>
      </c>
      <c r="J9836">
        <v>33</v>
      </c>
      <c r="K9836">
        <v>1.76</v>
      </c>
      <c r="L9836">
        <v>18</v>
      </c>
      <c r="M9836">
        <v>1</v>
      </c>
      <c r="N9836" t="s">
        <v>414</v>
      </c>
      <c r="O9836" t="s">
        <v>279</v>
      </c>
      <c r="P9836">
        <v>1849.95</v>
      </c>
      <c r="Q9836" t="s">
        <v>20</v>
      </c>
    </row>
    <row r="9837" spans="1:17" x14ac:dyDescent="0.25">
      <c r="A9837">
        <v>9913</v>
      </c>
      <c r="B9837" t="s">
        <v>33</v>
      </c>
      <c r="C9837" t="s">
        <v>23</v>
      </c>
      <c r="D9837">
        <v>6</v>
      </c>
      <c r="E9837">
        <v>4069.74</v>
      </c>
      <c r="F9837">
        <v>214.2</v>
      </c>
      <c r="G9837">
        <v>307.3</v>
      </c>
      <c r="H9837">
        <v>0.47399999999999998</v>
      </c>
      <c r="I9837">
        <v>0</v>
      </c>
      <c r="J9837">
        <v>9</v>
      </c>
      <c r="K9837">
        <v>2</v>
      </c>
      <c r="L9837">
        <v>8</v>
      </c>
      <c r="M9837">
        <v>1</v>
      </c>
      <c r="N9837" t="s">
        <v>93</v>
      </c>
      <c r="O9837" t="s">
        <v>198</v>
      </c>
      <c r="P9837">
        <v>1927.8</v>
      </c>
      <c r="Q9837" t="s">
        <v>20</v>
      </c>
    </row>
    <row r="9838" spans="1:17" x14ac:dyDescent="0.25">
      <c r="A9838">
        <v>9914</v>
      </c>
      <c r="B9838" t="s">
        <v>33</v>
      </c>
      <c r="C9838" t="s">
        <v>18</v>
      </c>
      <c r="D9838">
        <v>2</v>
      </c>
      <c r="E9838">
        <v>5429.39</v>
      </c>
      <c r="F9838">
        <v>187.22</v>
      </c>
      <c r="G9838">
        <v>-3054.69</v>
      </c>
      <c r="H9838">
        <v>0</v>
      </c>
      <c r="I9838">
        <v>3.2</v>
      </c>
      <c r="J9838">
        <v>25</v>
      </c>
      <c r="K9838">
        <v>1.6</v>
      </c>
      <c r="L9838">
        <v>5</v>
      </c>
      <c r="M9838">
        <v>1</v>
      </c>
      <c r="N9838" t="s">
        <v>796</v>
      </c>
      <c r="O9838" t="s">
        <v>1004</v>
      </c>
      <c r="P9838">
        <v>561.66</v>
      </c>
      <c r="Q9838" t="s">
        <v>20</v>
      </c>
    </row>
    <row r="9839" spans="1:17" x14ac:dyDescent="0.25">
      <c r="A9839">
        <v>9915</v>
      </c>
      <c r="B9839" t="s">
        <v>33</v>
      </c>
      <c r="C9839" t="s">
        <v>18</v>
      </c>
      <c r="D9839">
        <v>5</v>
      </c>
      <c r="E9839">
        <v>2709.65</v>
      </c>
      <c r="F9839">
        <v>193.55</v>
      </c>
      <c r="G9839">
        <v>855.53</v>
      </c>
      <c r="H9839">
        <v>0.71399999999999997</v>
      </c>
      <c r="I9839">
        <v>0.7</v>
      </c>
      <c r="J9839">
        <v>10</v>
      </c>
      <c r="K9839">
        <v>2.4</v>
      </c>
      <c r="L9839">
        <v>2</v>
      </c>
      <c r="M9839">
        <v>0</v>
      </c>
      <c r="N9839" t="s">
        <v>410</v>
      </c>
      <c r="O9839" t="s">
        <v>468</v>
      </c>
      <c r="P9839">
        <v>1451.62</v>
      </c>
      <c r="Q9839" t="s">
        <v>20</v>
      </c>
    </row>
    <row r="9840" spans="1:17" x14ac:dyDescent="0.25">
      <c r="A9840">
        <v>9916</v>
      </c>
      <c r="B9840" t="s">
        <v>17</v>
      </c>
      <c r="C9840" t="s">
        <v>23</v>
      </c>
      <c r="D9840">
        <v>3</v>
      </c>
      <c r="E9840">
        <v>4249.63</v>
      </c>
      <c r="F9840">
        <v>265.60000000000002</v>
      </c>
      <c r="G9840">
        <v>542.82000000000005</v>
      </c>
      <c r="H9840">
        <v>0.81299999999999994</v>
      </c>
      <c r="I9840">
        <v>1.2</v>
      </c>
      <c r="J9840">
        <v>13</v>
      </c>
      <c r="K9840">
        <v>1</v>
      </c>
      <c r="L9840">
        <v>9</v>
      </c>
      <c r="M9840">
        <v>1</v>
      </c>
      <c r="N9840" t="s">
        <v>501</v>
      </c>
      <c r="O9840" t="s">
        <v>641</v>
      </c>
      <c r="P9840">
        <v>1195.2</v>
      </c>
      <c r="Q9840" t="s">
        <v>20</v>
      </c>
    </row>
    <row r="9841" spans="1:17" x14ac:dyDescent="0.25">
      <c r="A9841">
        <v>9917</v>
      </c>
      <c r="B9841" t="s">
        <v>17</v>
      </c>
      <c r="C9841" t="s">
        <v>18</v>
      </c>
      <c r="D9841">
        <v>3</v>
      </c>
      <c r="E9841">
        <v>1869.79</v>
      </c>
      <c r="F9841">
        <v>233.72</v>
      </c>
      <c r="G9841">
        <v>-444.46</v>
      </c>
      <c r="H9841">
        <v>0.625</v>
      </c>
      <c r="I9841">
        <v>0.8</v>
      </c>
      <c r="J9841">
        <v>4</v>
      </c>
      <c r="K9841">
        <v>1.5</v>
      </c>
      <c r="L9841">
        <v>4</v>
      </c>
      <c r="M9841">
        <v>1</v>
      </c>
      <c r="N9841" t="s">
        <v>720</v>
      </c>
      <c r="O9841" t="s">
        <v>423</v>
      </c>
      <c r="P9841">
        <v>1051.74</v>
      </c>
      <c r="Q9841" t="s">
        <v>20</v>
      </c>
    </row>
    <row r="9842" spans="1:17" x14ac:dyDescent="0.25">
      <c r="A9842">
        <v>9918</v>
      </c>
      <c r="B9842" t="s">
        <v>17</v>
      </c>
      <c r="C9842" t="s">
        <v>23</v>
      </c>
      <c r="D9842">
        <v>5</v>
      </c>
      <c r="E9842">
        <v>6759.2</v>
      </c>
      <c r="F9842">
        <v>241.4</v>
      </c>
      <c r="G9842">
        <v>2090.11</v>
      </c>
      <c r="H9842">
        <v>0.75</v>
      </c>
      <c r="I9842">
        <v>1.4</v>
      </c>
      <c r="J9842">
        <v>21</v>
      </c>
      <c r="K9842">
        <v>1.9</v>
      </c>
      <c r="L9842">
        <v>5</v>
      </c>
      <c r="M9842">
        <v>1</v>
      </c>
      <c r="N9842" t="s">
        <v>974</v>
      </c>
      <c r="O9842" t="s">
        <v>296</v>
      </c>
      <c r="P9842">
        <v>1810.5</v>
      </c>
      <c r="Q9842" t="s">
        <v>20</v>
      </c>
    </row>
    <row r="9843" spans="1:17" x14ac:dyDescent="0.25">
      <c r="A9843">
        <v>9919</v>
      </c>
      <c r="B9843" t="s">
        <v>17</v>
      </c>
      <c r="C9843" t="s">
        <v>18</v>
      </c>
      <c r="D9843">
        <v>4</v>
      </c>
      <c r="E9843">
        <v>7684.04</v>
      </c>
      <c r="F9843">
        <v>202.21</v>
      </c>
      <c r="G9843">
        <v>2294.91</v>
      </c>
      <c r="H9843">
        <v>0.76300000000000001</v>
      </c>
      <c r="I9843">
        <v>0.7</v>
      </c>
      <c r="J9843">
        <v>34</v>
      </c>
      <c r="K9843">
        <v>1.88</v>
      </c>
      <c r="L9843">
        <v>24</v>
      </c>
      <c r="M9843">
        <v>1</v>
      </c>
      <c r="N9843" t="s">
        <v>409</v>
      </c>
      <c r="O9843" t="s">
        <v>522</v>
      </c>
      <c r="P9843">
        <v>1213.26</v>
      </c>
      <c r="Q9843" t="s">
        <v>20</v>
      </c>
    </row>
    <row r="9844" spans="1:17" x14ac:dyDescent="0.25">
      <c r="A9844">
        <v>9920</v>
      </c>
      <c r="B9844" t="s">
        <v>17</v>
      </c>
      <c r="C9844" t="s">
        <v>23</v>
      </c>
      <c r="D9844">
        <v>3</v>
      </c>
      <c r="E9844">
        <v>5282.5</v>
      </c>
      <c r="F9844">
        <v>170.4</v>
      </c>
      <c r="G9844">
        <v>1217.79</v>
      </c>
      <c r="H9844">
        <v>0.90300000000000002</v>
      </c>
      <c r="I9844">
        <v>0.7</v>
      </c>
      <c r="J9844">
        <v>31</v>
      </c>
      <c r="K9844">
        <v>1.1599999999999999</v>
      </c>
      <c r="L9844">
        <v>21</v>
      </c>
      <c r="M9844">
        <v>1</v>
      </c>
      <c r="N9844" t="s">
        <v>487</v>
      </c>
      <c r="O9844" t="s">
        <v>648</v>
      </c>
      <c r="P9844">
        <v>766.8</v>
      </c>
      <c r="Q9844" t="s">
        <v>20</v>
      </c>
    </row>
    <row r="9845" spans="1:17" x14ac:dyDescent="0.25">
      <c r="A9845">
        <v>9921</v>
      </c>
      <c r="B9845" t="s">
        <v>33</v>
      </c>
      <c r="C9845" t="s">
        <v>18</v>
      </c>
      <c r="D9845">
        <v>2</v>
      </c>
      <c r="E9845">
        <v>1689.86</v>
      </c>
      <c r="F9845">
        <v>211.23</v>
      </c>
      <c r="G9845">
        <v>-143.04</v>
      </c>
      <c r="H9845">
        <v>0</v>
      </c>
      <c r="I9845">
        <v>0</v>
      </c>
      <c r="J9845">
        <v>8</v>
      </c>
      <c r="K9845">
        <v>1</v>
      </c>
      <c r="L9845">
        <v>3</v>
      </c>
      <c r="M9845">
        <v>1</v>
      </c>
      <c r="N9845" t="s">
        <v>666</v>
      </c>
      <c r="O9845" t="s">
        <v>158</v>
      </c>
      <c r="P9845">
        <v>633.69000000000005</v>
      </c>
      <c r="Q9845" t="s">
        <v>20</v>
      </c>
    </row>
    <row r="9846" spans="1:17" x14ac:dyDescent="0.25">
      <c r="A9846">
        <v>9922</v>
      </c>
      <c r="B9846" t="s">
        <v>17</v>
      </c>
      <c r="C9846" t="s">
        <v>18</v>
      </c>
      <c r="D9846">
        <v>1</v>
      </c>
      <c r="E9846">
        <v>150</v>
      </c>
      <c r="F9846">
        <v>150</v>
      </c>
      <c r="G9846">
        <v>36.72</v>
      </c>
      <c r="H9846">
        <v>0</v>
      </c>
      <c r="I9846">
        <v>-2</v>
      </c>
      <c r="J9846">
        <v>0</v>
      </c>
      <c r="K9846">
        <v>1.83</v>
      </c>
      <c r="L9846">
        <v>0</v>
      </c>
      <c r="M9846">
        <v>0</v>
      </c>
      <c r="N9846" t="s">
        <v>970</v>
      </c>
      <c r="O9846" t="s">
        <v>970</v>
      </c>
      <c r="P9846">
        <v>225</v>
      </c>
      <c r="Q9846" t="s">
        <v>52</v>
      </c>
    </row>
    <row r="9847" spans="1:17" x14ac:dyDescent="0.25">
      <c r="A9847">
        <v>9923</v>
      </c>
      <c r="B9847" t="s">
        <v>17</v>
      </c>
      <c r="C9847" t="s">
        <v>23</v>
      </c>
      <c r="D9847">
        <v>4</v>
      </c>
      <c r="E9847">
        <v>3249.65</v>
      </c>
      <c r="F9847">
        <v>232.12</v>
      </c>
      <c r="G9847">
        <v>678.51</v>
      </c>
      <c r="H9847">
        <v>0.28599999999999998</v>
      </c>
      <c r="I9847">
        <v>0.1</v>
      </c>
      <c r="J9847">
        <v>8</v>
      </c>
      <c r="K9847">
        <v>1</v>
      </c>
      <c r="L9847">
        <v>2</v>
      </c>
      <c r="M9847">
        <v>1</v>
      </c>
      <c r="N9847" t="s">
        <v>49</v>
      </c>
      <c r="O9847" t="s">
        <v>305</v>
      </c>
      <c r="P9847">
        <v>1392.72</v>
      </c>
      <c r="Q9847" t="s">
        <v>20</v>
      </c>
    </row>
    <row r="9848" spans="1:17" x14ac:dyDescent="0.25">
      <c r="A9848">
        <v>9924</v>
      </c>
      <c r="B9848" t="s">
        <v>17</v>
      </c>
      <c r="C9848" t="s">
        <v>18</v>
      </c>
      <c r="D9848">
        <v>7</v>
      </c>
      <c r="E9848">
        <v>8747.1200000000008</v>
      </c>
      <c r="F9848">
        <v>198.8</v>
      </c>
      <c r="G9848">
        <v>2205.62</v>
      </c>
      <c r="H9848">
        <v>0.77300000000000002</v>
      </c>
      <c r="I9848">
        <v>0.4</v>
      </c>
      <c r="J9848">
        <v>37</v>
      </c>
      <c r="K9848">
        <v>1.68</v>
      </c>
      <c r="L9848">
        <v>27</v>
      </c>
      <c r="M9848">
        <v>1</v>
      </c>
      <c r="N9848" t="s">
        <v>623</v>
      </c>
      <c r="O9848" t="s">
        <v>581</v>
      </c>
      <c r="P9848">
        <v>2087.4</v>
      </c>
      <c r="Q9848" t="s">
        <v>36</v>
      </c>
    </row>
    <row r="9849" spans="1:17" x14ac:dyDescent="0.25">
      <c r="A9849">
        <v>9925</v>
      </c>
      <c r="B9849" t="s">
        <v>17</v>
      </c>
      <c r="C9849" t="s">
        <v>18</v>
      </c>
      <c r="D9849">
        <v>3</v>
      </c>
      <c r="E9849">
        <v>8923.89</v>
      </c>
      <c r="F9849">
        <v>194</v>
      </c>
      <c r="G9849">
        <v>-2719.54</v>
      </c>
      <c r="H9849">
        <v>1</v>
      </c>
      <c r="I9849">
        <v>1.6</v>
      </c>
      <c r="J9849">
        <v>46</v>
      </c>
      <c r="K9849">
        <v>1.54</v>
      </c>
      <c r="L9849">
        <v>26</v>
      </c>
      <c r="M9849">
        <v>1</v>
      </c>
      <c r="N9849" t="s">
        <v>757</v>
      </c>
      <c r="O9849" t="s">
        <v>721</v>
      </c>
      <c r="P9849">
        <v>873</v>
      </c>
      <c r="Q9849" t="s">
        <v>20</v>
      </c>
    </row>
    <row r="9850" spans="1:17" x14ac:dyDescent="0.25">
      <c r="A9850">
        <v>9926</v>
      </c>
      <c r="B9850" t="s">
        <v>17</v>
      </c>
      <c r="C9850" t="s">
        <v>23</v>
      </c>
      <c r="D9850">
        <v>3</v>
      </c>
      <c r="E9850">
        <v>6078.97</v>
      </c>
      <c r="F9850">
        <v>151.97</v>
      </c>
      <c r="G9850">
        <v>678.13</v>
      </c>
      <c r="H9850">
        <v>0.4</v>
      </c>
      <c r="I9850">
        <v>0.7</v>
      </c>
      <c r="J9850">
        <v>36</v>
      </c>
      <c r="K9850">
        <v>1.47</v>
      </c>
      <c r="L9850">
        <v>10</v>
      </c>
      <c r="M9850">
        <v>1</v>
      </c>
      <c r="N9850" t="s">
        <v>437</v>
      </c>
      <c r="O9850" t="s">
        <v>106</v>
      </c>
      <c r="P9850">
        <v>683.86</v>
      </c>
      <c r="Q9850" t="s">
        <v>20</v>
      </c>
    </row>
    <row r="9851" spans="1:17" x14ac:dyDescent="0.25">
      <c r="A9851">
        <v>9927</v>
      </c>
      <c r="B9851" t="s">
        <v>17</v>
      </c>
      <c r="C9851" t="s">
        <v>18</v>
      </c>
      <c r="D9851">
        <v>1</v>
      </c>
      <c r="E9851">
        <v>1289.8800000000001</v>
      </c>
      <c r="F9851">
        <v>107.49</v>
      </c>
      <c r="G9851">
        <v>-228.54</v>
      </c>
      <c r="H9851">
        <v>1</v>
      </c>
      <c r="I9851">
        <v>1</v>
      </c>
      <c r="J9851">
        <v>12</v>
      </c>
      <c r="K9851">
        <v>1.33</v>
      </c>
      <c r="L9851">
        <v>12</v>
      </c>
      <c r="M9851">
        <v>1</v>
      </c>
      <c r="N9851" t="s">
        <v>420</v>
      </c>
      <c r="O9851" t="s">
        <v>420</v>
      </c>
      <c r="P9851">
        <v>161.22999999999999</v>
      </c>
      <c r="Q9851" t="s">
        <v>52</v>
      </c>
    </row>
    <row r="9852" spans="1:17" x14ac:dyDescent="0.25">
      <c r="A9852">
        <v>9928</v>
      </c>
      <c r="B9852" t="s">
        <v>17</v>
      </c>
      <c r="C9852" t="s">
        <v>18</v>
      </c>
      <c r="D9852">
        <v>8</v>
      </c>
      <c r="E9852">
        <v>18079.62</v>
      </c>
      <c r="F9852">
        <v>180.8</v>
      </c>
      <c r="G9852">
        <v>-3550.49</v>
      </c>
      <c r="H9852">
        <v>0.88</v>
      </c>
      <c r="I9852">
        <v>1.2</v>
      </c>
      <c r="J9852">
        <v>92</v>
      </c>
      <c r="K9852">
        <v>1.43</v>
      </c>
      <c r="L9852">
        <v>42</v>
      </c>
      <c r="M9852">
        <v>1</v>
      </c>
      <c r="N9852" t="s">
        <v>785</v>
      </c>
      <c r="O9852" t="s">
        <v>577</v>
      </c>
      <c r="P9852">
        <v>2169.6</v>
      </c>
      <c r="Q9852" t="s">
        <v>36</v>
      </c>
    </row>
    <row r="9853" spans="1:17" x14ac:dyDescent="0.25">
      <c r="A9853">
        <v>9929</v>
      </c>
      <c r="B9853" t="s">
        <v>17</v>
      </c>
      <c r="C9853" t="s">
        <v>23</v>
      </c>
      <c r="D9853">
        <v>1</v>
      </c>
      <c r="E9853">
        <v>321.95999999999998</v>
      </c>
      <c r="F9853">
        <v>160.97999999999999</v>
      </c>
      <c r="G9853">
        <v>26.48</v>
      </c>
      <c r="H9853">
        <v>0</v>
      </c>
      <c r="I9853">
        <v>-2</v>
      </c>
      <c r="J9853">
        <v>0</v>
      </c>
      <c r="K9853">
        <v>1.83</v>
      </c>
      <c r="L9853">
        <v>0</v>
      </c>
      <c r="M9853">
        <v>0</v>
      </c>
      <c r="N9853" t="s">
        <v>789</v>
      </c>
      <c r="O9853" t="s">
        <v>789</v>
      </c>
      <c r="P9853">
        <v>241.47</v>
      </c>
      <c r="Q9853" t="s">
        <v>52</v>
      </c>
    </row>
    <row r="9854" spans="1:17" x14ac:dyDescent="0.25">
      <c r="A9854">
        <v>9930</v>
      </c>
      <c r="B9854" t="s">
        <v>33</v>
      </c>
      <c r="C9854" t="s">
        <v>18</v>
      </c>
      <c r="D9854">
        <v>7</v>
      </c>
      <c r="E9854">
        <v>8599.4599999999991</v>
      </c>
      <c r="F9854">
        <v>252.93</v>
      </c>
      <c r="G9854">
        <v>709.53</v>
      </c>
      <c r="H9854">
        <v>0.55900000000000005</v>
      </c>
      <c r="I9854">
        <v>0.8</v>
      </c>
      <c r="J9854">
        <v>19</v>
      </c>
      <c r="K9854">
        <v>1.84</v>
      </c>
      <c r="L9854">
        <v>11</v>
      </c>
      <c r="M9854">
        <v>1</v>
      </c>
      <c r="N9854" t="s">
        <v>201</v>
      </c>
      <c r="O9854" t="s">
        <v>800</v>
      </c>
      <c r="P9854">
        <v>2655.76</v>
      </c>
      <c r="Q9854" t="s">
        <v>36</v>
      </c>
    </row>
    <row r="9855" spans="1:17" x14ac:dyDescent="0.25">
      <c r="A9855">
        <v>9931</v>
      </c>
      <c r="B9855" t="s">
        <v>33</v>
      </c>
      <c r="C9855" t="s">
        <v>23</v>
      </c>
      <c r="D9855">
        <v>3</v>
      </c>
      <c r="E9855">
        <v>1219.75</v>
      </c>
      <c r="F9855">
        <v>121.98</v>
      </c>
      <c r="G9855">
        <v>314.56</v>
      </c>
      <c r="H9855">
        <v>0.6</v>
      </c>
      <c r="I9855">
        <v>0.6</v>
      </c>
      <c r="J9855">
        <v>6</v>
      </c>
      <c r="K9855">
        <v>2</v>
      </c>
      <c r="L9855">
        <v>3</v>
      </c>
      <c r="M9855">
        <v>0</v>
      </c>
      <c r="N9855" t="s">
        <v>968</v>
      </c>
      <c r="O9855" t="s">
        <v>262</v>
      </c>
      <c r="P9855">
        <v>548.91</v>
      </c>
      <c r="Q9855" t="s">
        <v>20</v>
      </c>
    </row>
    <row r="9856" spans="1:17" x14ac:dyDescent="0.25">
      <c r="A9856">
        <v>9932</v>
      </c>
      <c r="B9856" t="s">
        <v>33</v>
      </c>
      <c r="C9856" t="s">
        <v>18</v>
      </c>
      <c r="D9856">
        <v>6</v>
      </c>
      <c r="E9856">
        <v>9538.9500000000007</v>
      </c>
      <c r="F9856">
        <v>187.04</v>
      </c>
      <c r="G9856">
        <v>152.66999999999999</v>
      </c>
      <c r="H9856">
        <v>0.90200000000000002</v>
      </c>
      <c r="I9856">
        <v>1.2</v>
      </c>
      <c r="J9856">
        <v>45</v>
      </c>
      <c r="K9856">
        <v>1.44</v>
      </c>
      <c r="L9856">
        <v>26</v>
      </c>
      <c r="M9856">
        <v>1</v>
      </c>
      <c r="N9856" t="s">
        <v>789</v>
      </c>
      <c r="O9856" t="s">
        <v>500</v>
      </c>
      <c r="P9856">
        <v>1683.36</v>
      </c>
      <c r="Q9856" t="s">
        <v>20</v>
      </c>
    </row>
    <row r="9857" spans="1:17" x14ac:dyDescent="0.25">
      <c r="A9857">
        <v>9933</v>
      </c>
      <c r="B9857" t="s">
        <v>28</v>
      </c>
      <c r="C9857" t="s">
        <v>23</v>
      </c>
      <c r="D9857">
        <v>5</v>
      </c>
      <c r="E9857">
        <v>3256.65</v>
      </c>
      <c r="F9857">
        <v>203.54</v>
      </c>
      <c r="G9857">
        <v>776.88</v>
      </c>
      <c r="H9857">
        <v>0.25</v>
      </c>
      <c r="I9857">
        <v>-0.6</v>
      </c>
      <c r="J9857">
        <v>2</v>
      </c>
      <c r="K9857">
        <v>1</v>
      </c>
      <c r="L9857">
        <v>0</v>
      </c>
      <c r="M9857">
        <v>1</v>
      </c>
      <c r="N9857" t="s">
        <v>488</v>
      </c>
      <c r="O9857" t="s">
        <v>79</v>
      </c>
      <c r="P9857">
        <v>1526.55</v>
      </c>
      <c r="Q9857" t="s">
        <v>20</v>
      </c>
    </row>
    <row r="9858" spans="1:17" x14ac:dyDescent="0.25">
      <c r="A9858">
        <v>9934</v>
      </c>
      <c r="B9858" t="s">
        <v>28</v>
      </c>
      <c r="C9858" t="s">
        <v>18</v>
      </c>
      <c r="D9858">
        <v>2</v>
      </c>
      <c r="E9858">
        <v>1729.87</v>
      </c>
      <c r="F9858">
        <v>133.07</v>
      </c>
      <c r="G9858">
        <v>303.44</v>
      </c>
      <c r="H9858">
        <v>0.69199999999999995</v>
      </c>
      <c r="I9858">
        <v>2.8</v>
      </c>
      <c r="J9858">
        <v>9</v>
      </c>
      <c r="K9858">
        <v>1</v>
      </c>
      <c r="L9858">
        <v>0</v>
      </c>
      <c r="M9858">
        <v>1</v>
      </c>
      <c r="N9858" t="s">
        <v>439</v>
      </c>
      <c r="O9858" t="s">
        <v>895</v>
      </c>
      <c r="P9858">
        <v>399.21</v>
      </c>
      <c r="Q9858" t="s">
        <v>52</v>
      </c>
    </row>
    <row r="9859" spans="1:17" x14ac:dyDescent="0.25">
      <c r="A9859">
        <v>9935</v>
      </c>
      <c r="B9859" t="s">
        <v>33</v>
      </c>
      <c r="C9859" t="s">
        <v>23</v>
      </c>
      <c r="D9859">
        <v>4</v>
      </c>
      <c r="E9859">
        <v>1969.68</v>
      </c>
      <c r="F9859">
        <v>131.31</v>
      </c>
      <c r="G9859">
        <v>300.02</v>
      </c>
      <c r="H9859">
        <v>0.86699999999999999</v>
      </c>
      <c r="I9859">
        <v>1</v>
      </c>
      <c r="J9859">
        <v>13</v>
      </c>
      <c r="K9859">
        <v>2.23</v>
      </c>
      <c r="L9859">
        <v>0</v>
      </c>
      <c r="M9859">
        <v>1</v>
      </c>
      <c r="N9859" t="s">
        <v>287</v>
      </c>
      <c r="O9859" t="s">
        <v>148</v>
      </c>
      <c r="P9859">
        <v>787.86</v>
      </c>
      <c r="Q9859" t="s">
        <v>20</v>
      </c>
    </row>
    <row r="9860" spans="1:17" x14ac:dyDescent="0.25">
      <c r="A9860">
        <v>9936</v>
      </c>
      <c r="B9860" t="s">
        <v>33</v>
      </c>
      <c r="C9860" t="s">
        <v>18</v>
      </c>
      <c r="D9860">
        <v>3</v>
      </c>
      <c r="E9860">
        <v>7495.32</v>
      </c>
      <c r="F9860">
        <v>208.2</v>
      </c>
      <c r="G9860">
        <v>333.57</v>
      </c>
      <c r="H9860">
        <v>0.88900000000000001</v>
      </c>
      <c r="I9860">
        <v>1.8</v>
      </c>
      <c r="J9860">
        <v>36</v>
      </c>
      <c r="K9860">
        <v>1.58</v>
      </c>
      <c r="L9860">
        <v>14</v>
      </c>
      <c r="M9860">
        <v>1</v>
      </c>
      <c r="N9860" t="s">
        <v>26</v>
      </c>
      <c r="O9860" t="s">
        <v>445</v>
      </c>
      <c r="P9860">
        <v>936.9</v>
      </c>
      <c r="Q9860" t="s">
        <v>20</v>
      </c>
    </row>
    <row r="9861" spans="1:17" x14ac:dyDescent="0.25">
      <c r="A9861">
        <v>9937</v>
      </c>
      <c r="B9861" t="s">
        <v>33</v>
      </c>
      <c r="C9861" t="s">
        <v>18</v>
      </c>
      <c r="D9861">
        <v>5</v>
      </c>
      <c r="E9861">
        <v>1679.72</v>
      </c>
      <c r="F9861">
        <v>239.96</v>
      </c>
      <c r="G9861">
        <v>277.20999999999998</v>
      </c>
      <c r="H9861">
        <v>1</v>
      </c>
      <c r="I9861">
        <v>1.3</v>
      </c>
      <c r="J9861">
        <v>5</v>
      </c>
      <c r="K9861">
        <v>1</v>
      </c>
      <c r="L9861">
        <v>0</v>
      </c>
      <c r="M9861">
        <v>1</v>
      </c>
      <c r="N9861" t="s">
        <v>131</v>
      </c>
      <c r="O9861" t="s">
        <v>261</v>
      </c>
      <c r="P9861">
        <v>1799.7</v>
      </c>
      <c r="Q9861" t="s">
        <v>20</v>
      </c>
    </row>
    <row r="9862" spans="1:17" x14ac:dyDescent="0.25">
      <c r="A9862">
        <v>9938</v>
      </c>
      <c r="B9862" t="s">
        <v>33</v>
      </c>
      <c r="C9862" t="s">
        <v>23</v>
      </c>
      <c r="D9862">
        <v>3</v>
      </c>
      <c r="E9862">
        <v>2349.67</v>
      </c>
      <c r="F9862">
        <v>234.97</v>
      </c>
      <c r="G9862">
        <v>599.97</v>
      </c>
      <c r="H9862">
        <v>0</v>
      </c>
      <c r="I9862">
        <v>-0.3</v>
      </c>
      <c r="J9862">
        <v>0</v>
      </c>
      <c r="K9862">
        <v>1.83</v>
      </c>
      <c r="L9862">
        <v>0</v>
      </c>
      <c r="M9862">
        <v>0</v>
      </c>
      <c r="N9862" t="s">
        <v>359</v>
      </c>
      <c r="O9862" t="s">
        <v>431</v>
      </c>
      <c r="P9862">
        <v>1057.3599999999999</v>
      </c>
      <c r="Q9862" t="s">
        <v>20</v>
      </c>
    </row>
    <row r="9863" spans="1:17" x14ac:dyDescent="0.25">
      <c r="A9863">
        <v>9939</v>
      </c>
      <c r="B9863" t="s">
        <v>17</v>
      </c>
      <c r="C9863" t="s">
        <v>18</v>
      </c>
      <c r="D9863">
        <v>5</v>
      </c>
      <c r="E9863">
        <v>3869.46</v>
      </c>
      <c r="F9863">
        <v>214.97</v>
      </c>
      <c r="G9863">
        <v>388.36</v>
      </c>
      <c r="H9863">
        <v>0.44400000000000001</v>
      </c>
      <c r="I9863">
        <v>0.1</v>
      </c>
      <c r="J9863">
        <v>8</v>
      </c>
      <c r="K9863">
        <v>3</v>
      </c>
      <c r="L9863">
        <v>0</v>
      </c>
      <c r="M9863">
        <v>0</v>
      </c>
      <c r="N9863" t="s">
        <v>91</v>
      </c>
      <c r="O9863" t="s">
        <v>312</v>
      </c>
      <c r="P9863">
        <v>1612.28</v>
      </c>
      <c r="Q9863" t="s">
        <v>20</v>
      </c>
    </row>
    <row r="9864" spans="1:17" x14ac:dyDescent="0.25">
      <c r="A9864">
        <v>9940</v>
      </c>
      <c r="B9864" t="s">
        <v>28</v>
      </c>
      <c r="C9864" t="s">
        <v>18</v>
      </c>
      <c r="D9864">
        <v>6</v>
      </c>
      <c r="E9864">
        <v>13477.9</v>
      </c>
      <c r="F9864">
        <v>195.33</v>
      </c>
      <c r="G9864">
        <v>2217.48</v>
      </c>
      <c r="H9864">
        <v>0.88400000000000001</v>
      </c>
      <c r="I9864">
        <v>1.5</v>
      </c>
      <c r="J9864">
        <v>65</v>
      </c>
      <c r="K9864">
        <v>1.62</v>
      </c>
      <c r="L9864">
        <v>23</v>
      </c>
      <c r="M9864">
        <v>1</v>
      </c>
      <c r="N9864" t="s">
        <v>564</v>
      </c>
      <c r="O9864" t="s">
        <v>799</v>
      </c>
      <c r="P9864">
        <v>1757.97</v>
      </c>
      <c r="Q9864" t="s">
        <v>20</v>
      </c>
    </row>
    <row r="9865" spans="1:17" x14ac:dyDescent="0.25">
      <c r="A9865">
        <v>9941</v>
      </c>
      <c r="B9865" t="s">
        <v>33</v>
      </c>
      <c r="C9865" t="s">
        <v>23</v>
      </c>
      <c r="D9865">
        <v>5</v>
      </c>
      <c r="E9865">
        <v>7513.8</v>
      </c>
      <c r="F9865">
        <v>192.66</v>
      </c>
      <c r="G9865">
        <v>1165.1300000000001</v>
      </c>
      <c r="H9865">
        <v>0.76900000000000002</v>
      </c>
      <c r="I9865">
        <v>1.3</v>
      </c>
      <c r="J9865">
        <v>29</v>
      </c>
      <c r="K9865">
        <v>1.31</v>
      </c>
      <c r="L9865">
        <v>15</v>
      </c>
      <c r="M9865">
        <v>1</v>
      </c>
      <c r="N9865" t="s">
        <v>559</v>
      </c>
      <c r="O9865" t="s">
        <v>538</v>
      </c>
      <c r="P9865">
        <v>1444.95</v>
      </c>
      <c r="Q9865" t="s">
        <v>20</v>
      </c>
    </row>
    <row r="9866" spans="1:17" x14ac:dyDescent="0.25">
      <c r="A9866">
        <v>9942</v>
      </c>
      <c r="B9866" t="s">
        <v>17</v>
      </c>
      <c r="C9866" t="s">
        <v>18</v>
      </c>
      <c r="D9866">
        <v>4</v>
      </c>
      <c r="E9866">
        <v>10218.69</v>
      </c>
      <c r="F9866">
        <v>249.24</v>
      </c>
      <c r="G9866">
        <v>-3377.32</v>
      </c>
      <c r="H9866">
        <v>0.85399999999999998</v>
      </c>
      <c r="I9866">
        <v>0.9</v>
      </c>
      <c r="J9866">
        <v>41</v>
      </c>
      <c r="K9866">
        <v>1.9</v>
      </c>
      <c r="L9866">
        <v>25</v>
      </c>
      <c r="M9866">
        <v>1</v>
      </c>
      <c r="N9866" t="s">
        <v>49</v>
      </c>
      <c r="O9866" t="s">
        <v>211</v>
      </c>
      <c r="P9866">
        <v>1495.44</v>
      </c>
      <c r="Q9866" t="s">
        <v>20</v>
      </c>
    </row>
    <row r="9867" spans="1:17" x14ac:dyDescent="0.25">
      <c r="A9867">
        <v>9943</v>
      </c>
      <c r="B9867" t="s">
        <v>33</v>
      </c>
      <c r="C9867" t="s">
        <v>23</v>
      </c>
      <c r="D9867">
        <v>3</v>
      </c>
      <c r="E9867">
        <v>599.91999999999996</v>
      </c>
      <c r="F9867">
        <v>199.97</v>
      </c>
      <c r="G9867">
        <v>51.68</v>
      </c>
      <c r="H9867">
        <v>0.33300000000000002</v>
      </c>
      <c r="I9867">
        <v>0.3</v>
      </c>
      <c r="J9867">
        <v>1</v>
      </c>
      <c r="K9867">
        <v>1</v>
      </c>
      <c r="L9867">
        <v>0</v>
      </c>
      <c r="M9867">
        <v>1</v>
      </c>
      <c r="N9867" t="s">
        <v>1012</v>
      </c>
      <c r="O9867" t="s">
        <v>637</v>
      </c>
      <c r="P9867">
        <v>899.86</v>
      </c>
      <c r="Q9867" t="s">
        <v>20</v>
      </c>
    </row>
    <row r="9868" spans="1:17" x14ac:dyDescent="0.25">
      <c r="A9868">
        <v>9944</v>
      </c>
      <c r="B9868" t="s">
        <v>17</v>
      </c>
      <c r="C9868" t="s">
        <v>18</v>
      </c>
      <c r="D9868">
        <v>6</v>
      </c>
      <c r="E9868">
        <v>5994.11</v>
      </c>
      <c r="F9868">
        <v>199.8</v>
      </c>
      <c r="G9868">
        <v>1342.07</v>
      </c>
      <c r="H9868">
        <v>0.7</v>
      </c>
      <c r="I9868">
        <v>0.7</v>
      </c>
      <c r="J9868">
        <v>24</v>
      </c>
      <c r="K9868">
        <v>1.08</v>
      </c>
      <c r="L9868">
        <v>5</v>
      </c>
      <c r="M9868">
        <v>1</v>
      </c>
      <c r="N9868" t="s">
        <v>634</v>
      </c>
      <c r="O9868" t="s">
        <v>477</v>
      </c>
      <c r="P9868">
        <v>1798.2</v>
      </c>
      <c r="Q9868" t="s">
        <v>20</v>
      </c>
    </row>
    <row r="9869" spans="1:17" x14ac:dyDescent="0.25">
      <c r="A9869">
        <v>9945</v>
      </c>
      <c r="B9869" t="s">
        <v>28</v>
      </c>
      <c r="C9869" t="s">
        <v>23</v>
      </c>
      <c r="D9869">
        <v>5</v>
      </c>
      <c r="E9869">
        <v>12031.14</v>
      </c>
      <c r="F9869">
        <v>231.37</v>
      </c>
      <c r="G9869">
        <v>1042.17</v>
      </c>
      <c r="H9869">
        <v>0.84599999999999997</v>
      </c>
      <c r="I9869">
        <v>1.9</v>
      </c>
      <c r="J9869">
        <v>48</v>
      </c>
      <c r="K9869">
        <v>1.46</v>
      </c>
      <c r="L9869">
        <v>22</v>
      </c>
      <c r="M9869">
        <v>1</v>
      </c>
      <c r="N9869" t="s">
        <v>298</v>
      </c>
      <c r="O9869" t="s">
        <v>355</v>
      </c>
      <c r="P9869">
        <v>1735.28</v>
      </c>
      <c r="Q9869" t="s">
        <v>20</v>
      </c>
    </row>
    <row r="9870" spans="1:17" x14ac:dyDescent="0.25">
      <c r="A9870">
        <v>9946</v>
      </c>
      <c r="B9870" t="s">
        <v>33</v>
      </c>
      <c r="C9870" t="s">
        <v>18</v>
      </c>
      <c r="D9870">
        <v>7</v>
      </c>
      <c r="E9870">
        <v>15466.58</v>
      </c>
      <c r="F9870">
        <v>198.29</v>
      </c>
      <c r="G9870">
        <v>1342.89</v>
      </c>
      <c r="H9870">
        <v>0.91</v>
      </c>
      <c r="I9870">
        <v>2</v>
      </c>
      <c r="J9870">
        <v>69</v>
      </c>
      <c r="K9870">
        <v>2.74</v>
      </c>
      <c r="L9870">
        <v>10</v>
      </c>
      <c r="M9870">
        <v>0</v>
      </c>
      <c r="N9870" t="s">
        <v>55</v>
      </c>
      <c r="O9870" t="s">
        <v>465</v>
      </c>
      <c r="P9870">
        <v>2082.04</v>
      </c>
      <c r="Q9870" t="s">
        <v>36</v>
      </c>
    </row>
    <row r="9871" spans="1:17" x14ac:dyDescent="0.25">
      <c r="A9871">
        <v>9947</v>
      </c>
      <c r="B9871" t="s">
        <v>33</v>
      </c>
      <c r="C9871" t="s">
        <v>23</v>
      </c>
      <c r="D9871">
        <v>4</v>
      </c>
      <c r="E9871">
        <v>9789.14</v>
      </c>
      <c r="F9871">
        <v>271.92</v>
      </c>
      <c r="G9871">
        <v>-215.77</v>
      </c>
      <c r="H9871">
        <v>0.91700000000000004</v>
      </c>
      <c r="I9871">
        <v>1</v>
      </c>
      <c r="J9871">
        <v>36</v>
      </c>
      <c r="K9871">
        <v>1.78</v>
      </c>
      <c r="L9871">
        <v>20</v>
      </c>
      <c r="M9871">
        <v>1</v>
      </c>
      <c r="N9871" t="s">
        <v>714</v>
      </c>
      <c r="O9871" t="s">
        <v>242</v>
      </c>
      <c r="P9871">
        <v>1631.52</v>
      </c>
      <c r="Q9871" t="s">
        <v>20</v>
      </c>
    </row>
    <row r="9872" spans="1:17" x14ac:dyDescent="0.25">
      <c r="A9872">
        <v>9948</v>
      </c>
      <c r="B9872" t="s">
        <v>28</v>
      </c>
      <c r="C9872" t="s">
        <v>18</v>
      </c>
      <c r="D9872">
        <v>3</v>
      </c>
      <c r="E9872">
        <v>2517.64</v>
      </c>
      <c r="F9872">
        <v>228.88</v>
      </c>
      <c r="G9872">
        <v>85.53</v>
      </c>
      <c r="H9872">
        <v>0</v>
      </c>
      <c r="I9872">
        <v>-0.4</v>
      </c>
      <c r="J9872">
        <v>6</v>
      </c>
      <c r="K9872">
        <v>2.5</v>
      </c>
      <c r="L9872">
        <v>3</v>
      </c>
      <c r="M9872">
        <v>0</v>
      </c>
      <c r="N9872" t="s">
        <v>258</v>
      </c>
      <c r="O9872" t="s">
        <v>676</v>
      </c>
      <c r="P9872">
        <v>1029.96</v>
      </c>
      <c r="Q9872" t="s">
        <v>20</v>
      </c>
    </row>
    <row r="9873" spans="1:17" x14ac:dyDescent="0.25">
      <c r="A9873">
        <v>9949</v>
      </c>
      <c r="B9873" t="s">
        <v>28</v>
      </c>
      <c r="C9873" t="s">
        <v>18</v>
      </c>
      <c r="D9873">
        <v>7</v>
      </c>
      <c r="E9873">
        <v>11708.36</v>
      </c>
      <c r="F9873">
        <v>220.91</v>
      </c>
      <c r="G9873">
        <v>2271.04</v>
      </c>
      <c r="H9873">
        <v>0.84899999999999998</v>
      </c>
      <c r="I9873">
        <v>1</v>
      </c>
      <c r="J9873">
        <v>44</v>
      </c>
      <c r="K9873">
        <v>3.18</v>
      </c>
      <c r="L9873">
        <v>0</v>
      </c>
      <c r="M9873">
        <v>0</v>
      </c>
      <c r="N9873" t="s">
        <v>309</v>
      </c>
      <c r="O9873" t="s">
        <v>486</v>
      </c>
      <c r="P9873">
        <v>2319.5500000000002</v>
      </c>
      <c r="Q9873" t="s">
        <v>36</v>
      </c>
    </row>
    <row r="9874" spans="1:17" x14ac:dyDescent="0.25">
      <c r="A9874">
        <v>9950</v>
      </c>
      <c r="B9874" t="s">
        <v>28</v>
      </c>
      <c r="C9874" t="s">
        <v>18</v>
      </c>
      <c r="D9874">
        <v>3</v>
      </c>
      <c r="E9874">
        <v>2101.83</v>
      </c>
      <c r="F9874">
        <v>175.15</v>
      </c>
      <c r="G9874">
        <v>594.55999999999995</v>
      </c>
      <c r="H9874">
        <v>0.66700000000000004</v>
      </c>
      <c r="I9874">
        <v>0.7</v>
      </c>
      <c r="J9874">
        <v>8</v>
      </c>
      <c r="K9874">
        <v>1</v>
      </c>
      <c r="L9874">
        <v>0</v>
      </c>
      <c r="M9874">
        <v>1</v>
      </c>
      <c r="N9874" t="s">
        <v>317</v>
      </c>
      <c r="O9874" t="s">
        <v>1003</v>
      </c>
      <c r="P9874">
        <v>788.18</v>
      </c>
      <c r="Q9874" t="s">
        <v>20</v>
      </c>
    </row>
    <row r="9875" spans="1:17" x14ac:dyDescent="0.25">
      <c r="A9875">
        <v>9951</v>
      </c>
      <c r="B9875" t="s">
        <v>28</v>
      </c>
      <c r="C9875" t="s">
        <v>18</v>
      </c>
      <c r="D9875">
        <v>3</v>
      </c>
      <c r="E9875">
        <v>2939.61</v>
      </c>
      <c r="F9875">
        <v>183.73</v>
      </c>
      <c r="G9875">
        <v>526.96</v>
      </c>
      <c r="H9875">
        <v>0.75</v>
      </c>
      <c r="I9875">
        <v>0.3</v>
      </c>
      <c r="J9875">
        <v>12</v>
      </c>
      <c r="K9875">
        <v>1.75</v>
      </c>
      <c r="L9875">
        <v>6</v>
      </c>
      <c r="M9875">
        <v>1</v>
      </c>
      <c r="N9875" t="s">
        <v>266</v>
      </c>
      <c r="O9875" t="s">
        <v>496</v>
      </c>
      <c r="P9875">
        <v>826.78</v>
      </c>
      <c r="Q9875" t="s">
        <v>20</v>
      </c>
    </row>
    <row r="9876" spans="1:17" x14ac:dyDescent="0.25">
      <c r="A9876">
        <v>9952</v>
      </c>
      <c r="B9876" t="s">
        <v>28</v>
      </c>
      <c r="C9876" t="s">
        <v>23</v>
      </c>
      <c r="D9876">
        <v>5</v>
      </c>
      <c r="E9876">
        <v>7238.88</v>
      </c>
      <c r="F9876">
        <v>201.08</v>
      </c>
      <c r="G9876">
        <v>959.79</v>
      </c>
      <c r="H9876">
        <v>0.91700000000000004</v>
      </c>
      <c r="I9876">
        <v>0.8</v>
      </c>
      <c r="J9876">
        <v>33</v>
      </c>
      <c r="K9876">
        <v>2.06</v>
      </c>
      <c r="L9876">
        <v>21</v>
      </c>
      <c r="M9876">
        <v>1</v>
      </c>
      <c r="N9876" t="s">
        <v>557</v>
      </c>
      <c r="O9876" t="s">
        <v>221</v>
      </c>
      <c r="P9876">
        <v>1508.1</v>
      </c>
      <c r="Q9876" t="s">
        <v>20</v>
      </c>
    </row>
    <row r="9877" spans="1:17" x14ac:dyDescent="0.25">
      <c r="A9877">
        <v>9953</v>
      </c>
      <c r="B9877" t="s">
        <v>17</v>
      </c>
      <c r="C9877" t="s">
        <v>23</v>
      </c>
      <c r="D9877">
        <v>5</v>
      </c>
      <c r="E9877">
        <v>7249.04</v>
      </c>
      <c r="F9877">
        <v>213.21</v>
      </c>
      <c r="G9877">
        <v>2168.23</v>
      </c>
      <c r="H9877">
        <v>0.29399999999999998</v>
      </c>
      <c r="I9877">
        <v>0</v>
      </c>
      <c r="J9877">
        <v>33</v>
      </c>
      <c r="K9877">
        <v>2.09</v>
      </c>
      <c r="L9877">
        <v>19</v>
      </c>
      <c r="M9877">
        <v>1</v>
      </c>
      <c r="N9877" t="s">
        <v>653</v>
      </c>
      <c r="O9877" t="s">
        <v>168</v>
      </c>
      <c r="P9877">
        <v>1599.07</v>
      </c>
      <c r="Q9877" t="s">
        <v>20</v>
      </c>
    </row>
    <row r="9878" spans="1:17" x14ac:dyDescent="0.25">
      <c r="A9878">
        <v>9954</v>
      </c>
      <c r="B9878" t="s">
        <v>17</v>
      </c>
      <c r="C9878" t="s">
        <v>23</v>
      </c>
      <c r="D9878">
        <v>6</v>
      </c>
      <c r="E9878">
        <v>5459.49</v>
      </c>
      <c r="F9878">
        <v>237.37</v>
      </c>
      <c r="G9878">
        <v>-529.04999999999995</v>
      </c>
      <c r="H9878">
        <v>0.87</v>
      </c>
      <c r="I9878">
        <v>1.4</v>
      </c>
      <c r="J9878">
        <v>22</v>
      </c>
      <c r="K9878">
        <v>1.55</v>
      </c>
      <c r="L9878">
        <v>11</v>
      </c>
      <c r="M9878">
        <v>1</v>
      </c>
      <c r="N9878" t="s">
        <v>838</v>
      </c>
      <c r="O9878" t="s">
        <v>516</v>
      </c>
      <c r="P9878">
        <v>2136.33</v>
      </c>
      <c r="Q9878" t="s">
        <v>36</v>
      </c>
    </row>
    <row r="9879" spans="1:17" x14ac:dyDescent="0.25">
      <c r="A9879">
        <v>9955</v>
      </c>
      <c r="B9879" t="s">
        <v>17</v>
      </c>
      <c r="C9879" t="s">
        <v>18</v>
      </c>
      <c r="D9879">
        <v>4</v>
      </c>
      <c r="E9879">
        <v>3759.64</v>
      </c>
      <c r="F9879">
        <v>179.03</v>
      </c>
      <c r="G9879">
        <v>1117.46</v>
      </c>
      <c r="H9879">
        <v>0.81</v>
      </c>
      <c r="I9879">
        <v>0.8</v>
      </c>
      <c r="J9879">
        <v>17</v>
      </c>
      <c r="K9879">
        <v>1.24</v>
      </c>
      <c r="L9879">
        <v>12</v>
      </c>
      <c r="M9879">
        <v>1</v>
      </c>
      <c r="N9879" t="s">
        <v>402</v>
      </c>
      <c r="O9879" t="s">
        <v>296</v>
      </c>
      <c r="P9879">
        <v>1074.18</v>
      </c>
      <c r="Q9879" t="s">
        <v>20</v>
      </c>
    </row>
    <row r="9880" spans="1:17" x14ac:dyDescent="0.25">
      <c r="A9880">
        <v>9956</v>
      </c>
      <c r="B9880" t="s">
        <v>33</v>
      </c>
      <c r="C9880" t="s">
        <v>23</v>
      </c>
      <c r="D9880">
        <v>3</v>
      </c>
      <c r="E9880">
        <v>3679.61</v>
      </c>
      <c r="F9880">
        <v>167.26</v>
      </c>
      <c r="G9880">
        <v>776.72</v>
      </c>
      <c r="H9880">
        <v>1</v>
      </c>
      <c r="I9880">
        <v>1</v>
      </c>
      <c r="J9880">
        <v>22</v>
      </c>
      <c r="K9880">
        <v>1.77</v>
      </c>
      <c r="L9880">
        <v>12</v>
      </c>
      <c r="M9880">
        <v>1</v>
      </c>
      <c r="N9880" t="s">
        <v>729</v>
      </c>
      <c r="O9880" t="s">
        <v>672</v>
      </c>
      <c r="P9880">
        <v>752.67</v>
      </c>
      <c r="Q9880" t="s">
        <v>20</v>
      </c>
    </row>
    <row r="9881" spans="1:17" x14ac:dyDescent="0.25">
      <c r="A9881">
        <v>9957</v>
      </c>
      <c r="B9881" t="s">
        <v>17</v>
      </c>
      <c r="C9881" t="s">
        <v>23</v>
      </c>
      <c r="D9881">
        <v>5</v>
      </c>
      <c r="E9881">
        <v>8821.81</v>
      </c>
      <c r="F9881">
        <v>169.65</v>
      </c>
      <c r="G9881">
        <v>2221.3000000000002</v>
      </c>
      <c r="H9881">
        <v>0.84599999999999997</v>
      </c>
      <c r="I9881">
        <v>1.5</v>
      </c>
      <c r="J9881">
        <v>47</v>
      </c>
      <c r="K9881">
        <v>3.11</v>
      </c>
      <c r="L9881">
        <v>0</v>
      </c>
      <c r="M9881">
        <v>0</v>
      </c>
      <c r="N9881" t="s">
        <v>993</v>
      </c>
      <c r="O9881" t="s">
        <v>579</v>
      </c>
      <c r="P9881">
        <v>1272.3800000000001</v>
      </c>
      <c r="Q9881" t="s">
        <v>20</v>
      </c>
    </row>
    <row r="9882" spans="1:17" x14ac:dyDescent="0.25">
      <c r="A9882">
        <v>9959</v>
      </c>
      <c r="B9882" t="s">
        <v>28</v>
      </c>
      <c r="C9882" t="s">
        <v>18</v>
      </c>
      <c r="D9882">
        <v>3</v>
      </c>
      <c r="E9882">
        <v>2399.7199999999998</v>
      </c>
      <c r="F9882">
        <v>171.41</v>
      </c>
      <c r="G9882">
        <v>-322.14</v>
      </c>
      <c r="H9882">
        <v>0</v>
      </c>
      <c r="I9882">
        <v>-0.1</v>
      </c>
      <c r="J9882">
        <v>13</v>
      </c>
      <c r="K9882">
        <v>1.46</v>
      </c>
      <c r="L9882">
        <v>7</v>
      </c>
      <c r="M9882">
        <v>1</v>
      </c>
      <c r="N9882" t="s">
        <v>443</v>
      </c>
      <c r="O9882" t="s">
        <v>777</v>
      </c>
      <c r="P9882">
        <v>771.34</v>
      </c>
      <c r="Q9882" t="s">
        <v>20</v>
      </c>
    </row>
    <row r="9883" spans="1:17" x14ac:dyDescent="0.25">
      <c r="A9883">
        <v>9960</v>
      </c>
      <c r="B9883" t="s">
        <v>28</v>
      </c>
      <c r="C9883" t="s">
        <v>23</v>
      </c>
      <c r="D9883">
        <v>3</v>
      </c>
      <c r="E9883">
        <v>7090.76</v>
      </c>
      <c r="F9883">
        <v>181.81</v>
      </c>
      <c r="G9883">
        <v>1071.27</v>
      </c>
      <c r="H9883">
        <v>0.92300000000000004</v>
      </c>
      <c r="I9883">
        <v>0.8</v>
      </c>
      <c r="J9883">
        <v>36</v>
      </c>
      <c r="K9883">
        <v>2.75</v>
      </c>
      <c r="L9883">
        <v>5</v>
      </c>
      <c r="M9883">
        <v>0</v>
      </c>
      <c r="N9883" t="s">
        <v>437</v>
      </c>
      <c r="O9883" t="s">
        <v>22</v>
      </c>
      <c r="P9883">
        <v>818.15</v>
      </c>
      <c r="Q9883" t="s">
        <v>20</v>
      </c>
    </row>
    <row r="9884" spans="1:17" x14ac:dyDescent="0.25">
      <c r="A9884">
        <v>9961</v>
      </c>
      <c r="B9884" t="s">
        <v>28</v>
      </c>
      <c r="C9884" t="s">
        <v>18</v>
      </c>
      <c r="D9884">
        <v>3</v>
      </c>
      <c r="E9884">
        <v>1269.8900000000001</v>
      </c>
      <c r="F9884">
        <v>141.1</v>
      </c>
      <c r="G9884">
        <v>288.13</v>
      </c>
      <c r="H9884">
        <v>0</v>
      </c>
      <c r="I9884">
        <v>-1.3</v>
      </c>
      <c r="J9884">
        <v>0</v>
      </c>
      <c r="K9884">
        <v>1.83</v>
      </c>
      <c r="L9884">
        <v>0</v>
      </c>
      <c r="M9884">
        <v>0</v>
      </c>
      <c r="N9884" t="s">
        <v>55</v>
      </c>
      <c r="O9884" t="s">
        <v>574</v>
      </c>
      <c r="P9884">
        <v>634.95000000000005</v>
      </c>
      <c r="Q9884" t="s">
        <v>20</v>
      </c>
    </row>
    <row r="9885" spans="1:17" x14ac:dyDescent="0.25">
      <c r="A9885">
        <v>9962</v>
      </c>
      <c r="B9885" t="s">
        <v>17</v>
      </c>
      <c r="C9885" t="s">
        <v>23</v>
      </c>
      <c r="D9885">
        <v>9</v>
      </c>
      <c r="E9885">
        <v>23447.87</v>
      </c>
      <c r="F9885">
        <v>232.16</v>
      </c>
      <c r="G9885">
        <v>3049.7</v>
      </c>
      <c r="H9885">
        <v>0.93100000000000005</v>
      </c>
      <c r="I9885">
        <v>1.7</v>
      </c>
      <c r="J9885">
        <v>98</v>
      </c>
      <c r="K9885">
        <v>2.86</v>
      </c>
      <c r="L9885">
        <v>12</v>
      </c>
      <c r="M9885">
        <v>0</v>
      </c>
      <c r="N9885" t="s">
        <v>395</v>
      </c>
      <c r="O9885" t="s">
        <v>306</v>
      </c>
      <c r="P9885">
        <v>3134.16</v>
      </c>
      <c r="Q9885" t="s">
        <v>36</v>
      </c>
    </row>
    <row r="9886" spans="1:17" x14ac:dyDescent="0.25">
      <c r="A9886">
        <v>9963</v>
      </c>
      <c r="B9886" t="s">
        <v>17</v>
      </c>
      <c r="C9886" t="s">
        <v>18</v>
      </c>
      <c r="D9886">
        <v>3</v>
      </c>
      <c r="E9886">
        <v>3819.59</v>
      </c>
      <c r="F9886">
        <v>293.81</v>
      </c>
      <c r="G9886">
        <v>68.98</v>
      </c>
      <c r="H9886">
        <v>0.76900000000000002</v>
      </c>
      <c r="I9886">
        <v>1</v>
      </c>
      <c r="J9886">
        <v>12</v>
      </c>
      <c r="K9886">
        <v>1</v>
      </c>
      <c r="L9886">
        <v>2</v>
      </c>
      <c r="M9886">
        <v>1</v>
      </c>
      <c r="N9886" t="s">
        <v>170</v>
      </c>
      <c r="O9886" t="s">
        <v>351</v>
      </c>
      <c r="P9886">
        <v>1322.14</v>
      </c>
      <c r="Q9886" t="s">
        <v>20</v>
      </c>
    </row>
    <row r="9887" spans="1:17" x14ac:dyDescent="0.25">
      <c r="A9887">
        <v>9964</v>
      </c>
      <c r="B9887" t="s">
        <v>17</v>
      </c>
      <c r="C9887" t="s">
        <v>18</v>
      </c>
      <c r="D9887">
        <v>5</v>
      </c>
      <c r="E9887">
        <v>10228.91</v>
      </c>
      <c r="F9887">
        <v>204.58</v>
      </c>
      <c r="G9887">
        <v>929.8</v>
      </c>
      <c r="H9887">
        <v>0.8</v>
      </c>
      <c r="I9887">
        <v>2</v>
      </c>
      <c r="J9887">
        <v>40</v>
      </c>
      <c r="K9887">
        <v>1.63</v>
      </c>
      <c r="L9887">
        <v>15</v>
      </c>
      <c r="M9887">
        <v>1</v>
      </c>
      <c r="N9887" t="s">
        <v>24</v>
      </c>
      <c r="O9887" t="s">
        <v>322</v>
      </c>
      <c r="P9887">
        <v>1534.35</v>
      </c>
      <c r="Q9887" t="s">
        <v>20</v>
      </c>
    </row>
    <row r="9888" spans="1:17" x14ac:dyDescent="0.25">
      <c r="A9888">
        <v>9965</v>
      </c>
      <c r="B9888" t="s">
        <v>17</v>
      </c>
      <c r="C9888" t="s">
        <v>18</v>
      </c>
      <c r="D9888">
        <v>4</v>
      </c>
      <c r="E9888">
        <v>4394.26</v>
      </c>
      <c r="F9888">
        <v>191.05</v>
      </c>
      <c r="G9888">
        <v>1292.06</v>
      </c>
      <c r="H9888">
        <v>0.95699999999999996</v>
      </c>
      <c r="I9888">
        <v>2.2999999999999998</v>
      </c>
      <c r="J9888">
        <v>22</v>
      </c>
      <c r="K9888">
        <v>1.59</v>
      </c>
      <c r="L9888">
        <v>7</v>
      </c>
      <c r="M9888">
        <v>1</v>
      </c>
      <c r="N9888" t="s">
        <v>26</v>
      </c>
      <c r="O9888" t="s">
        <v>973</v>
      </c>
      <c r="P9888">
        <v>1146.3</v>
      </c>
      <c r="Q9888" t="s">
        <v>20</v>
      </c>
    </row>
    <row r="9889" spans="1:17" x14ac:dyDescent="0.25">
      <c r="A9889">
        <v>9966</v>
      </c>
      <c r="B9889" t="s">
        <v>33</v>
      </c>
      <c r="C9889" t="s">
        <v>18</v>
      </c>
      <c r="D9889">
        <v>1</v>
      </c>
      <c r="E9889">
        <v>200</v>
      </c>
      <c r="F9889">
        <v>200</v>
      </c>
      <c r="G9889">
        <v>-327.60000000000002</v>
      </c>
      <c r="H9889">
        <v>0</v>
      </c>
      <c r="I9889">
        <v>-1</v>
      </c>
      <c r="J9889">
        <v>0</v>
      </c>
      <c r="K9889">
        <v>1.83</v>
      </c>
      <c r="L9889">
        <v>0</v>
      </c>
      <c r="M9889">
        <v>0</v>
      </c>
      <c r="N9889" t="s">
        <v>942</v>
      </c>
      <c r="O9889" t="s">
        <v>942</v>
      </c>
      <c r="P9889">
        <v>300</v>
      </c>
      <c r="Q9889" t="s">
        <v>52</v>
      </c>
    </row>
    <row r="9890" spans="1:17" x14ac:dyDescent="0.25">
      <c r="A9890">
        <v>9967</v>
      </c>
      <c r="B9890" t="s">
        <v>33</v>
      </c>
      <c r="C9890" t="s">
        <v>23</v>
      </c>
      <c r="D9890">
        <v>5</v>
      </c>
      <c r="E9890">
        <v>15298.8</v>
      </c>
      <c r="F9890">
        <v>242.84</v>
      </c>
      <c r="G9890">
        <v>4647.4399999999996</v>
      </c>
      <c r="H9890">
        <v>0.28599999999999998</v>
      </c>
      <c r="I9890">
        <v>1.5</v>
      </c>
      <c r="J9890">
        <v>58</v>
      </c>
      <c r="K9890">
        <v>1.78</v>
      </c>
      <c r="L9890">
        <v>34</v>
      </c>
      <c r="M9890">
        <v>1</v>
      </c>
      <c r="N9890" t="s">
        <v>235</v>
      </c>
      <c r="O9890" t="s">
        <v>846</v>
      </c>
      <c r="P9890">
        <v>1821.3</v>
      </c>
      <c r="Q9890" t="s">
        <v>20</v>
      </c>
    </row>
    <row r="9891" spans="1:17" x14ac:dyDescent="0.25">
      <c r="A9891">
        <v>9968</v>
      </c>
      <c r="B9891" t="s">
        <v>17</v>
      </c>
      <c r="C9891" t="s">
        <v>18</v>
      </c>
      <c r="D9891">
        <v>4</v>
      </c>
      <c r="E9891">
        <v>3429.68</v>
      </c>
      <c r="F9891">
        <v>285.81</v>
      </c>
      <c r="G9891">
        <v>569.49</v>
      </c>
      <c r="H9891">
        <v>0.66700000000000004</v>
      </c>
      <c r="I9891">
        <v>0.5</v>
      </c>
      <c r="J9891">
        <v>8</v>
      </c>
      <c r="K9891">
        <v>1</v>
      </c>
      <c r="L9891">
        <v>2</v>
      </c>
      <c r="M9891">
        <v>1</v>
      </c>
      <c r="N9891" t="s">
        <v>338</v>
      </c>
      <c r="O9891" t="s">
        <v>810</v>
      </c>
      <c r="P9891">
        <v>1714.86</v>
      </c>
      <c r="Q9891" t="s">
        <v>20</v>
      </c>
    </row>
    <row r="9892" spans="1:17" x14ac:dyDescent="0.25">
      <c r="A9892">
        <v>9969</v>
      </c>
      <c r="B9892" t="s">
        <v>17</v>
      </c>
      <c r="C9892" t="s">
        <v>18</v>
      </c>
      <c r="D9892">
        <v>7</v>
      </c>
      <c r="E9892">
        <v>15238.2</v>
      </c>
      <c r="F9892">
        <v>185.83</v>
      </c>
      <c r="G9892">
        <v>-1771.5</v>
      </c>
      <c r="H9892">
        <v>0.92700000000000005</v>
      </c>
      <c r="I9892">
        <v>1.6</v>
      </c>
      <c r="J9892">
        <v>75</v>
      </c>
      <c r="K9892">
        <v>1.27</v>
      </c>
      <c r="L9892">
        <v>40</v>
      </c>
      <c r="M9892">
        <v>1</v>
      </c>
      <c r="N9892" t="s">
        <v>65</v>
      </c>
      <c r="O9892" t="s">
        <v>318</v>
      </c>
      <c r="P9892">
        <v>1951.22</v>
      </c>
      <c r="Q9892" t="s">
        <v>20</v>
      </c>
    </row>
    <row r="9893" spans="1:17" x14ac:dyDescent="0.25">
      <c r="A9893">
        <v>9970</v>
      </c>
      <c r="B9893" t="s">
        <v>33</v>
      </c>
      <c r="C9893" t="s">
        <v>23</v>
      </c>
      <c r="D9893">
        <v>5</v>
      </c>
      <c r="E9893">
        <v>3301.72</v>
      </c>
      <c r="F9893">
        <v>220.11</v>
      </c>
      <c r="G9893">
        <v>979.97</v>
      </c>
      <c r="H9893">
        <v>0.13300000000000001</v>
      </c>
      <c r="I9893">
        <v>0</v>
      </c>
      <c r="J9893">
        <v>15</v>
      </c>
      <c r="K9893">
        <v>1.33</v>
      </c>
      <c r="L9893">
        <v>8</v>
      </c>
      <c r="M9893">
        <v>1</v>
      </c>
      <c r="N9893" t="s">
        <v>447</v>
      </c>
      <c r="O9893" t="s">
        <v>259</v>
      </c>
      <c r="P9893">
        <v>1650.83</v>
      </c>
      <c r="Q9893" t="s">
        <v>20</v>
      </c>
    </row>
    <row r="9894" spans="1:17" x14ac:dyDescent="0.25">
      <c r="A9894">
        <v>9971</v>
      </c>
      <c r="B9894" t="s">
        <v>33</v>
      </c>
      <c r="C9894" t="s">
        <v>18</v>
      </c>
      <c r="D9894">
        <v>8</v>
      </c>
      <c r="E9894">
        <v>9688.9599999999991</v>
      </c>
      <c r="F9894">
        <v>164.22</v>
      </c>
      <c r="G9894">
        <v>510.04</v>
      </c>
      <c r="H9894">
        <v>0.746</v>
      </c>
      <c r="I9894">
        <v>1.3</v>
      </c>
      <c r="J9894">
        <v>43</v>
      </c>
      <c r="K9894">
        <v>1.72</v>
      </c>
      <c r="L9894">
        <v>21</v>
      </c>
      <c r="M9894">
        <v>1</v>
      </c>
      <c r="N9894" t="s">
        <v>395</v>
      </c>
      <c r="O9894" t="s">
        <v>398</v>
      </c>
      <c r="P9894">
        <v>1970.64</v>
      </c>
      <c r="Q9894" t="s">
        <v>20</v>
      </c>
    </row>
    <row r="9895" spans="1:17" x14ac:dyDescent="0.25">
      <c r="A9895">
        <v>9972</v>
      </c>
      <c r="B9895" t="s">
        <v>33</v>
      </c>
      <c r="C9895" t="s">
        <v>23</v>
      </c>
      <c r="D9895">
        <v>7</v>
      </c>
      <c r="E9895">
        <v>12598.66</v>
      </c>
      <c r="F9895">
        <v>203.2</v>
      </c>
      <c r="G9895">
        <v>-814.46</v>
      </c>
      <c r="H9895">
        <v>0.96799999999999997</v>
      </c>
      <c r="I9895">
        <v>1.3</v>
      </c>
      <c r="J9895">
        <v>60</v>
      </c>
      <c r="K9895">
        <v>1.58</v>
      </c>
      <c r="L9895">
        <v>40</v>
      </c>
      <c r="M9895">
        <v>1</v>
      </c>
      <c r="N9895" t="s">
        <v>573</v>
      </c>
      <c r="O9895" t="s">
        <v>62</v>
      </c>
      <c r="P9895">
        <v>2133.6</v>
      </c>
      <c r="Q9895" t="s">
        <v>36</v>
      </c>
    </row>
    <row r="9896" spans="1:17" x14ac:dyDescent="0.25">
      <c r="A9896">
        <v>9973</v>
      </c>
      <c r="B9896" t="s">
        <v>33</v>
      </c>
      <c r="C9896" t="s">
        <v>18</v>
      </c>
      <c r="D9896">
        <v>6</v>
      </c>
      <c r="E9896">
        <v>5314.43</v>
      </c>
      <c r="F9896">
        <v>204.4</v>
      </c>
      <c r="G9896">
        <v>1367.74</v>
      </c>
      <c r="H9896">
        <v>0.88500000000000001</v>
      </c>
      <c r="I9896">
        <v>1.4</v>
      </c>
      <c r="J9896">
        <v>23</v>
      </c>
      <c r="K9896">
        <v>1.87</v>
      </c>
      <c r="L9896">
        <v>12</v>
      </c>
      <c r="M9896">
        <v>1</v>
      </c>
      <c r="N9896" t="s">
        <v>902</v>
      </c>
      <c r="O9896" t="s">
        <v>992</v>
      </c>
      <c r="P9896">
        <v>1839.6</v>
      </c>
      <c r="Q9896" t="s">
        <v>20</v>
      </c>
    </row>
    <row r="9897" spans="1:17" x14ac:dyDescent="0.25">
      <c r="A9897">
        <v>9974</v>
      </c>
      <c r="B9897" t="s">
        <v>28</v>
      </c>
      <c r="C9897" t="s">
        <v>23</v>
      </c>
      <c r="D9897">
        <v>7</v>
      </c>
      <c r="E9897">
        <v>8890.98</v>
      </c>
      <c r="F9897">
        <v>185.23</v>
      </c>
      <c r="G9897">
        <v>1872.75</v>
      </c>
      <c r="H9897">
        <v>0.58299999999999996</v>
      </c>
      <c r="I9897">
        <v>0.4</v>
      </c>
      <c r="J9897">
        <v>39</v>
      </c>
      <c r="K9897">
        <v>3.03</v>
      </c>
      <c r="L9897">
        <v>0</v>
      </c>
      <c r="M9897">
        <v>0</v>
      </c>
      <c r="N9897" t="s">
        <v>528</v>
      </c>
      <c r="O9897" t="s">
        <v>396</v>
      </c>
      <c r="P9897">
        <v>1944.92</v>
      </c>
      <c r="Q9897" t="s">
        <v>20</v>
      </c>
    </row>
    <row r="9898" spans="1:17" x14ac:dyDescent="0.25">
      <c r="A9898">
        <v>9975</v>
      </c>
      <c r="B9898" t="s">
        <v>28</v>
      </c>
      <c r="C9898" t="s">
        <v>18</v>
      </c>
      <c r="D9898">
        <v>4</v>
      </c>
      <c r="E9898">
        <v>4589.3599999999997</v>
      </c>
      <c r="F9898">
        <v>199.54</v>
      </c>
      <c r="G9898">
        <v>1064.18</v>
      </c>
      <c r="H9898">
        <v>0.65200000000000002</v>
      </c>
      <c r="I9898">
        <v>1</v>
      </c>
      <c r="J9898">
        <v>22</v>
      </c>
      <c r="K9898">
        <v>1.64</v>
      </c>
      <c r="L9898">
        <v>7</v>
      </c>
      <c r="M9898">
        <v>1</v>
      </c>
      <c r="N9898" t="s">
        <v>55</v>
      </c>
      <c r="O9898" t="s">
        <v>700</v>
      </c>
      <c r="P9898">
        <v>1197.24</v>
      </c>
      <c r="Q9898" t="s">
        <v>20</v>
      </c>
    </row>
    <row r="9899" spans="1:17" x14ac:dyDescent="0.25">
      <c r="A9899">
        <v>9976</v>
      </c>
      <c r="B9899" t="s">
        <v>33</v>
      </c>
      <c r="C9899" t="s">
        <v>23</v>
      </c>
      <c r="D9899">
        <v>5</v>
      </c>
      <c r="E9899">
        <v>9528.61</v>
      </c>
      <c r="F9899">
        <v>202.74</v>
      </c>
      <c r="G9899">
        <v>2136.85</v>
      </c>
      <c r="H9899">
        <v>0.85099999999999998</v>
      </c>
      <c r="I9899">
        <v>1.8</v>
      </c>
      <c r="J9899">
        <v>40</v>
      </c>
      <c r="K9899">
        <v>1.58</v>
      </c>
      <c r="L9899">
        <v>31</v>
      </c>
      <c r="M9899">
        <v>1</v>
      </c>
      <c r="N9899" t="s">
        <v>307</v>
      </c>
      <c r="O9899" t="s">
        <v>533</v>
      </c>
      <c r="P9899">
        <v>1520.55</v>
      </c>
      <c r="Q9899" t="s">
        <v>20</v>
      </c>
    </row>
    <row r="9900" spans="1:17" x14ac:dyDescent="0.25">
      <c r="A9900">
        <v>9977</v>
      </c>
      <c r="B9900" t="s">
        <v>33</v>
      </c>
      <c r="C9900" t="s">
        <v>18</v>
      </c>
      <c r="D9900">
        <v>3</v>
      </c>
      <c r="E9900">
        <v>1899.8</v>
      </c>
      <c r="F9900">
        <v>172.71</v>
      </c>
      <c r="G9900">
        <v>394.43</v>
      </c>
      <c r="H9900">
        <v>1</v>
      </c>
      <c r="I9900">
        <v>2.6</v>
      </c>
      <c r="J9900">
        <v>11</v>
      </c>
      <c r="K9900">
        <v>3</v>
      </c>
      <c r="L9900">
        <v>1</v>
      </c>
      <c r="M9900">
        <v>0</v>
      </c>
      <c r="N9900" t="s">
        <v>883</v>
      </c>
      <c r="O9900" t="s">
        <v>306</v>
      </c>
      <c r="P9900">
        <v>777.2</v>
      </c>
      <c r="Q9900" t="s">
        <v>20</v>
      </c>
    </row>
    <row r="9901" spans="1:17" x14ac:dyDescent="0.25">
      <c r="A9901">
        <v>9978</v>
      </c>
      <c r="B9901" t="s">
        <v>33</v>
      </c>
      <c r="C9901" t="s">
        <v>23</v>
      </c>
      <c r="D9901">
        <v>6</v>
      </c>
      <c r="E9901">
        <v>3209.85</v>
      </c>
      <c r="F9901">
        <v>213.99</v>
      </c>
      <c r="G9901">
        <v>210.99</v>
      </c>
      <c r="H9901">
        <v>0.4</v>
      </c>
      <c r="I9901">
        <v>0.5</v>
      </c>
      <c r="J9901">
        <v>11</v>
      </c>
      <c r="K9901">
        <v>1.64</v>
      </c>
      <c r="L9901">
        <v>7</v>
      </c>
      <c r="M9901">
        <v>1</v>
      </c>
      <c r="N9901" t="s">
        <v>630</v>
      </c>
      <c r="O9901" t="s">
        <v>1020</v>
      </c>
      <c r="P9901">
        <v>1925.91</v>
      </c>
      <c r="Q9901" t="s">
        <v>20</v>
      </c>
    </row>
    <row r="9902" spans="1:17" x14ac:dyDescent="0.25">
      <c r="A9902">
        <v>9979</v>
      </c>
      <c r="B9902" t="s">
        <v>33</v>
      </c>
      <c r="C9902" t="s">
        <v>23</v>
      </c>
      <c r="D9902">
        <v>3</v>
      </c>
      <c r="E9902">
        <v>4569.58</v>
      </c>
      <c r="F9902">
        <v>253.87</v>
      </c>
      <c r="G9902">
        <v>1027.1400000000001</v>
      </c>
      <c r="H9902">
        <v>0.66700000000000004</v>
      </c>
      <c r="I9902">
        <v>1.2</v>
      </c>
      <c r="J9902">
        <v>12</v>
      </c>
      <c r="K9902">
        <v>2.33</v>
      </c>
      <c r="L9902">
        <v>4</v>
      </c>
      <c r="M9902">
        <v>0</v>
      </c>
      <c r="N9902" t="s">
        <v>267</v>
      </c>
      <c r="O9902" t="s">
        <v>88</v>
      </c>
      <c r="P9902">
        <v>1142.42</v>
      </c>
      <c r="Q9902" t="s">
        <v>20</v>
      </c>
    </row>
    <row r="9903" spans="1:17" x14ac:dyDescent="0.25">
      <c r="A9903">
        <v>9980</v>
      </c>
      <c r="B9903" t="s">
        <v>33</v>
      </c>
      <c r="C9903" t="s">
        <v>18</v>
      </c>
      <c r="D9903">
        <v>4</v>
      </c>
      <c r="E9903">
        <v>3774.68</v>
      </c>
      <c r="F9903">
        <v>164.12</v>
      </c>
      <c r="G9903">
        <v>272.16000000000003</v>
      </c>
      <c r="H9903">
        <v>0.52200000000000002</v>
      </c>
      <c r="I9903">
        <v>1</v>
      </c>
      <c r="J9903">
        <v>17</v>
      </c>
      <c r="K9903">
        <v>1</v>
      </c>
      <c r="L9903">
        <v>13</v>
      </c>
      <c r="M9903">
        <v>1</v>
      </c>
      <c r="N9903" t="s">
        <v>964</v>
      </c>
      <c r="O9903" t="s">
        <v>289</v>
      </c>
      <c r="P9903">
        <v>984.72</v>
      </c>
      <c r="Q9903" t="s">
        <v>20</v>
      </c>
    </row>
    <row r="9904" spans="1:17" x14ac:dyDescent="0.25">
      <c r="A9904">
        <v>9981</v>
      </c>
      <c r="B9904" t="s">
        <v>33</v>
      </c>
      <c r="C9904" t="s">
        <v>18</v>
      </c>
      <c r="D9904">
        <v>4</v>
      </c>
      <c r="E9904">
        <v>4829.49</v>
      </c>
      <c r="F9904">
        <v>178.87</v>
      </c>
      <c r="G9904">
        <v>-1522.68</v>
      </c>
      <c r="H9904">
        <v>0.74099999999999999</v>
      </c>
      <c r="I9904">
        <v>1.1000000000000001</v>
      </c>
      <c r="J9904">
        <v>20</v>
      </c>
      <c r="K9904">
        <v>2.5</v>
      </c>
      <c r="L9904">
        <v>0</v>
      </c>
      <c r="M9904">
        <v>0</v>
      </c>
      <c r="N9904" t="s">
        <v>147</v>
      </c>
      <c r="O9904" t="s">
        <v>554</v>
      </c>
      <c r="P9904">
        <v>1073.22</v>
      </c>
      <c r="Q9904" t="s">
        <v>20</v>
      </c>
    </row>
    <row r="9905" spans="1:17" x14ac:dyDescent="0.25">
      <c r="A9905">
        <v>9982</v>
      </c>
      <c r="B9905" t="s">
        <v>28</v>
      </c>
      <c r="C9905" t="s">
        <v>23</v>
      </c>
      <c r="D9905">
        <v>4</v>
      </c>
      <c r="E9905">
        <v>1159.8399999999999</v>
      </c>
      <c r="F9905">
        <v>193.31</v>
      </c>
      <c r="G9905">
        <v>282.04000000000002</v>
      </c>
      <c r="H9905">
        <v>0.5</v>
      </c>
      <c r="I9905">
        <v>0.2</v>
      </c>
      <c r="J9905">
        <v>1</v>
      </c>
      <c r="K9905">
        <v>2</v>
      </c>
      <c r="L9905">
        <v>0</v>
      </c>
      <c r="M9905">
        <v>1</v>
      </c>
      <c r="N9905" t="s">
        <v>782</v>
      </c>
      <c r="O9905" t="s">
        <v>106</v>
      </c>
      <c r="P9905">
        <v>1159.8599999999999</v>
      </c>
      <c r="Q9905" t="s">
        <v>20</v>
      </c>
    </row>
    <row r="9906" spans="1:17" x14ac:dyDescent="0.25">
      <c r="A9906">
        <v>9983</v>
      </c>
      <c r="B9906" t="s">
        <v>28</v>
      </c>
      <c r="C9906" t="s">
        <v>18</v>
      </c>
      <c r="D9906">
        <v>1</v>
      </c>
      <c r="E9906">
        <v>1599.86</v>
      </c>
      <c r="F9906">
        <v>399.97</v>
      </c>
      <c r="G9906">
        <v>463.04</v>
      </c>
      <c r="H9906">
        <v>1</v>
      </c>
      <c r="I9906">
        <v>1</v>
      </c>
      <c r="J9906">
        <v>4</v>
      </c>
      <c r="K9906">
        <v>2.5</v>
      </c>
      <c r="L9906">
        <v>4</v>
      </c>
      <c r="M9906">
        <v>1</v>
      </c>
      <c r="N9906" t="s">
        <v>742</v>
      </c>
      <c r="O9906" t="s">
        <v>742</v>
      </c>
      <c r="P9906">
        <v>599.96</v>
      </c>
      <c r="Q9906" t="s">
        <v>20</v>
      </c>
    </row>
    <row r="9907" spans="1:17" x14ac:dyDescent="0.25">
      <c r="A9907">
        <v>9984</v>
      </c>
      <c r="B9907" t="s">
        <v>17</v>
      </c>
      <c r="C9907" t="s">
        <v>23</v>
      </c>
      <c r="D9907">
        <v>3</v>
      </c>
      <c r="E9907">
        <v>1734.87</v>
      </c>
      <c r="F9907">
        <v>247.84</v>
      </c>
      <c r="G9907">
        <v>125.42</v>
      </c>
      <c r="H9907">
        <v>0.14299999999999999</v>
      </c>
      <c r="I9907">
        <v>0.1</v>
      </c>
      <c r="J9907">
        <v>1</v>
      </c>
      <c r="K9907">
        <v>2</v>
      </c>
      <c r="L9907">
        <v>0</v>
      </c>
      <c r="M9907">
        <v>1</v>
      </c>
      <c r="N9907" t="s">
        <v>589</v>
      </c>
      <c r="O9907" t="s">
        <v>355</v>
      </c>
      <c r="P9907">
        <v>1115.28</v>
      </c>
      <c r="Q9907" t="s">
        <v>20</v>
      </c>
    </row>
    <row r="9908" spans="1:17" x14ac:dyDescent="0.25">
      <c r="A9908">
        <v>9985</v>
      </c>
      <c r="B9908" t="s">
        <v>17</v>
      </c>
      <c r="C9908" t="s">
        <v>18</v>
      </c>
      <c r="D9908">
        <v>1</v>
      </c>
      <c r="E9908">
        <v>3924.6</v>
      </c>
      <c r="F9908">
        <v>156.97999999999999</v>
      </c>
      <c r="G9908">
        <v>616.4</v>
      </c>
      <c r="H9908">
        <v>1</v>
      </c>
      <c r="I9908">
        <v>1</v>
      </c>
      <c r="J9908">
        <v>25</v>
      </c>
      <c r="K9908">
        <v>1.6</v>
      </c>
      <c r="L9908">
        <v>15</v>
      </c>
      <c r="M9908">
        <v>1</v>
      </c>
      <c r="N9908" t="s">
        <v>439</v>
      </c>
      <c r="O9908" t="s">
        <v>439</v>
      </c>
      <c r="P9908">
        <v>235.47</v>
      </c>
      <c r="Q9908" t="s">
        <v>52</v>
      </c>
    </row>
    <row r="9909" spans="1:17" x14ac:dyDescent="0.25">
      <c r="A9909">
        <v>9986</v>
      </c>
      <c r="B9909" t="s">
        <v>17</v>
      </c>
      <c r="C9909" t="s">
        <v>23</v>
      </c>
      <c r="D9909">
        <v>3</v>
      </c>
      <c r="E9909">
        <v>5129.41</v>
      </c>
      <c r="F9909">
        <v>170.98</v>
      </c>
      <c r="G9909">
        <v>1203.94</v>
      </c>
      <c r="H9909">
        <v>1</v>
      </c>
      <c r="I9909">
        <v>2.2999999999999998</v>
      </c>
      <c r="J9909">
        <v>30</v>
      </c>
      <c r="K9909">
        <v>1.03</v>
      </c>
      <c r="L9909">
        <v>20</v>
      </c>
      <c r="M9909">
        <v>1</v>
      </c>
      <c r="N9909" t="s">
        <v>176</v>
      </c>
      <c r="O9909" t="s">
        <v>473</v>
      </c>
      <c r="P9909">
        <v>769.41</v>
      </c>
      <c r="Q9909" t="s">
        <v>20</v>
      </c>
    </row>
    <row r="9910" spans="1:17" x14ac:dyDescent="0.25">
      <c r="A9910">
        <v>9987</v>
      </c>
      <c r="B9910" t="s">
        <v>17</v>
      </c>
      <c r="C9910" t="s">
        <v>18</v>
      </c>
      <c r="D9910">
        <v>2</v>
      </c>
      <c r="E9910">
        <v>1719.83</v>
      </c>
      <c r="F9910">
        <v>214.98</v>
      </c>
      <c r="G9910">
        <v>477.38</v>
      </c>
      <c r="H9910">
        <v>0.5</v>
      </c>
      <c r="I9910">
        <v>0.5</v>
      </c>
      <c r="J9910">
        <v>0</v>
      </c>
      <c r="K9910">
        <v>1.83</v>
      </c>
      <c r="L9910">
        <v>0</v>
      </c>
      <c r="M9910">
        <v>0</v>
      </c>
      <c r="N9910" t="s">
        <v>505</v>
      </c>
      <c r="O9910" t="s">
        <v>708</v>
      </c>
      <c r="P9910">
        <v>644.94000000000005</v>
      </c>
      <c r="Q9910" t="s">
        <v>20</v>
      </c>
    </row>
    <row r="9911" spans="1:17" x14ac:dyDescent="0.25">
      <c r="A9911">
        <v>9988</v>
      </c>
      <c r="B9911" t="s">
        <v>17</v>
      </c>
      <c r="C9911" t="s">
        <v>23</v>
      </c>
      <c r="D9911">
        <v>7</v>
      </c>
      <c r="E9911">
        <v>5583.09</v>
      </c>
      <c r="F9911">
        <v>192.52</v>
      </c>
      <c r="G9911">
        <v>133.09</v>
      </c>
      <c r="H9911">
        <v>0.41399999999999998</v>
      </c>
      <c r="I9911">
        <v>0.8</v>
      </c>
      <c r="J9911">
        <v>21</v>
      </c>
      <c r="K9911">
        <v>2.9</v>
      </c>
      <c r="L9911">
        <v>9</v>
      </c>
      <c r="M9911">
        <v>0</v>
      </c>
      <c r="N9911" t="s">
        <v>250</v>
      </c>
      <c r="O9911" t="s">
        <v>329</v>
      </c>
      <c r="P9911">
        <v>2021.46</v>
      </c>
      <c r="Q9911" t="s">
        <v>36</v>
      </c>
    </row>
    <row r="9912" spans="1:17" x14ac:dyDescent="0.25">
      <c r="A9912">
        <v>9989</v>
      </c>
      <c r="B9912" t="s">
        <v>17</v>
      </c>
      <c r="C9912" t="s">
        <v>18</v>
      </c>
      <c r="D9912">
        <v>4</v>
      </c>
      <c r="E9912">
        <v>3262.43</v>
      </c>
      <c r="F9912">
        <v>171.71</v>
      </c>
      <c r="G9912">
        <v>656.62</v>
      </c>
      <c r="H9912">
        <v>0.73699999999999999</v>
      </c>
      <c r="I9912">
        <v>1.2</v>
      </c>
      <c r="J9912">
        <v>15</v>
      </c>
      <c r="K9912">
        <v>3.27</v>
      </c>
      <c r="L9912">
        <v>0</v>
      </c>
      <c r="M9912">
        <v>0</v>
      </c>
      <c r="N9912" t="s">
        <v>964</v>
      </c>
      <c r="O9912" t="s">
        <v>468</v>
      </c>
      <c r="P9912">
        <v>1030.26</v>
      </c>
      <c r="Q9912" t="s">
        <v>20</v>
      </c>
    </row>
    <row r="9913" spans="1:17" x14ac:dyDescent="0.25">
      <c r="A9913">
        <v>9990</v>
      </c>
      <c r="B9913" t="s">
        <v>17</v>
      </c>
      <c r="C9913" t="s">
        <v>18</v>
      </c>
      <c r="D9913">
        <v>6</v>
      </c>
      <c r="E9913">
        <v>9819.1</v>
      </c>
      <c r="F9913">
        <v>280.55</v>
      </c>
      <c r="G9913">
        <v>933.75</v>
      </c>
      <c r="H9913">
        <v>0.94299999999999995</v>
      </c>
      <c r="I9913">
        <v>2.1</v>
      </c>
      <c r="J9913">
        <v>33</v>
      </c>
      <c r="K9913">
        <v>2.76</v>
      </c>
      <c r="L9913">
        <v>7</v>
      </c>
      <c r="M9913">
        <v>0</v>
      </c>
      <c r="N9913" t="s">
        <v>564</v>
      </c>
      <c r="O9913" t="s">
        <v>54</v>
      </c>
      <c r="P9913">
        <v>2524.9499999999998</v>
      </c>
      <c r="Q9913" t="s">
        <v>36</v>
      </c>
    </row>
    <row r="9914" spans="1:17" x14ac:dyDescent="0.25">
      <c r="A9914">
        <v>9991</v>
      </c>
      <c r="B9914" t="s">
        <v>33</v>
      </c>
      <c r="C9914" t="s">
        <v>18</v>
      </c>
      <c r="D9914">
        <v>3</v>
      </c>
      <c r="E9914">
        <v>9832.9599999999991</v>
      </c>
      <c r="F9914">
        <v>234.12</v>
      </c>
      <c r="G9914">
        <v>999.45</v>
      </c>
      <c r="H9914">
        <v>0.97599999999999998</v>
      </c>
      <c r="I9914">
        <v>2</v>
      </c>
      <c r="J9914">
        <v>41</v>
      </c>
      <c r="K9914">
        <v>1.46</v>
      </c>
      <c r="L9914">
        <v>28</v>
      </c>
      <c r="M9914">
        <v>1</v>
      </c>
      <c r="N9914" t="s">
        <v>460</v>
      </c>
      <c r="O9914" t="s">
        <v>90</v>
      </c>
      <c r="P9914">
        <v>1053.54</v>
      </c>
      <c r="Q9914" t="s">
        <v>20</v>
      </c>
    </row>
    <row r="9915" spans="1:17" x14ac:dyDescent="0.25">
      <c r="A9915">
        <v>9992</v>
      </c>
      <c r="B9915" t="s">
        <v>33</v>
      </c>
      <c r="C9915" t="s">
        <v>23</v>
      </c>
      <c r="D9915">
        <v>7</v>
      </c>
      <c r="E9915">
        <v>12858.82</v>
      </c>
      <c r="F9915">
        <v>204.11</v>
      </c>
      <c r="G9915">
        <v>1315.08</v>
      </c>
      <c r="H9915">
        <v>0.88900000000000001</v>
      </c>
      <c r="I9915">
        <v>1</v>
      </c>
      <c r="J9915">
        <v>55</v>
      </c>
      <c r="K9915">
        <v>1.76</v>
      </c>
      <c r="L9915">
        <v>27</v>
      </c>
      <c r="M9915">
        <v>1</v>
      </c>
      <c r="N9915" t="s">
        <v>655</v>
      </c>
      <c r="O9915" t="s">
        <v>427</v>
      </c>
      <c r="P9915">
        <v>2143.15</v>
      </c>
      <c r="Q9915" t="s">
        <v>36</v>
      </c>
    </row>
    <row r="9916" spans="1:17" x14ac:dyDescent="0.25">
      <c r="A9916">
        <v>9993</v>
      </c>
      <c r="B9916" t="s">
        <v>33</v>
      </c>
      <c r="C9916" t="s">
        <v>18</v>
      </c>
      <c r="D9916">
        <v>7</v>
      </c>
      <c r="E9916">
        <v>8588.52</v>
      </c>
      <c r="F9916">
        <v>186.71</v>
      </c>
      <c r="G9916">
        <v>1593.51</v>
      </c>
      <c r="H9916">
        <v>0.87</v>
      </c>
      <c r="I9916">
        <v>1.8</v>
      </c>
      <c r="J9916">
        <v>45</v>
      </c>
      <c r="K9916">
        <v>1.38</v>
      </c>
      <c r="L9916">
        <v>25</v>
      </c>
      <c r="M9916">
        <v>1</v>
      </c>
      <c r="N9916" t="s">
        <v>53</v>
      </c>
      <c r="O9916" t="s">
        <v>545</v>
      </c>
      <c r="P9916">
        <v>1960.46</v>
      </c>
      <c r="Q9916" t="s">
        <v>20</v>
      </c>
    </row>
    <row r="9917" spans="1:17" x14ac:dyDescent="0.25">
      <c r="A9917">
        <v>9994</v>
      </c>
      <c r="B9917" t="s">
        <v>33</v>
      </c>
      <c r="C9917" t="s">
        <v>18</v>
      </c>
      <c r="D9917">
        <v>1</v>
      </c>
      <c r="E9917">
        <v>119.98</v>
      </c>
      <c r="F9917">
        <v>119.98</v>
      </c>
      <c r="G9917">
        <v>43.12</v>
      </c>
      <c r="H9917">
        <v>0</v>
      </c>
      <c r="I9917">
        <v>-2</v>
      </c>
      <c r="J9917">
        <v>0</v>
      </c>
      <c r="K9917">
        <v>1.83</v>
      </c>
      <c r="L9917">
        <v>0</v>
      </c>
      <c r="M9917">
        <v>0</v>
      </c>
      <c r="N9917" t="s">
        <v>567</v>
      </c>
      <c r="O9917" t="s">
        <v>567</v>
      </c>
      <c r="P9917">
        <v>179.97</v>
      </c>
      <c r="Q9917" t="s">
        <v>52</v>
      </c>
    </row>
    <row r="9918" spans="1:17" x14ac:dyDescent="0.25">
      <c r="A9918">
        <v>9995</v>
      </c>
      <c r="B9918" t="s">
        <v>17</v>
      </c>
      <c r="C9918" t="s">
        <v>23</v>
      </c>
      <c r="D9918">
        <v>6</v>
      </c>
      <c r="E9918">
        <v>8942.9</v>
      </c>
      <c r="F9918">
        <v>235.34</v>
      </c>
      <c r="G9918">
        <v>1378.55</v>
      </c>
      <c r="H9918">
        <v>0.73699999999999999</v>
      </c>
      <c r="I9918">
        <v>1.6</v>
      </c>
      <c r="J9918">
        <v>34</v>
      </c>
      <c r="K9918">
        <v>1.91</v>
      </c>
      <c r="L9918">
        <v>22</v>
      </c>
      <c r="M9918">
        <v>1</v>
      </c>
      <c r="N9918" t="s">
        <v>891</v>
      </c>
      <c r="O9918" t="s">
        <v>333</v>
      </c>
      <c r="P9918">
        <v>2118.06</v>
      </c>
      <c r="Q9918" t="s">
        <v>36</v>
      </c>
    </row>
    <row r="9919" spans="1:17" x14ac:dyDescent="0.25">
      <c r="A9919">
        <v>9996</v>
      </c>
      <c r="B9919" t="s">
        <v>17</v>
      </c>
      <c r="C9919" t="s">
        <v>18</v>
      </c>
      <c r="D9919">
        <v>7</v>
      </c>
      <c r="E9919">
        <v>4159.34</v>
      </c>
      <c r="F9919">
        <v>180.84</v>
      </c>
      <c r="G9919">
        <v>667.48</v>
      </c>
      <c r="H9919">
        <v>0.73899999999999999</v>
      </c>
      <c r="I9919">
        <v>0.7</v>
      </c>
      <c r="J9919">
        <v>19</v>
      </c>
      <c r="K9919">
        <v>1.68</v>
      </c>
      <c r="L9919">
        <v>8</v>
      </c>
      <c r="M9919">
        <v>1</v>
      </c>
      <c r="N9919" t="s">
        <v>765</v>
      </c>
      <c r="O9919" t="s">
        <v>648</v>
      </c>
      <c r="P9919">
        <v>1898.82</v>
      </c>
      <c r="Q9919" t="s">
        <v>20</v>
      </c>
    </row>
    <row r="9920" spans="1:17" x14ac:dyDescent="0.25">
      <c r="A9920">
        <v>9997</v>
      </c>
      <c r="B9920" t="s">
        <v>17</v>
      </c>
      <c r="C9920" t="s">
        <v>18</v>
      </c>
      <c r="D9920">
        <v>2</v>
      </c>
      <c r="E9920">
        <v>2109.75</v>
      </c>
      <c r="F9920">
        <v>162.29</v>
      </c>
      <c r="G9920">
        <v>793.29</v>
      </c>
      <c r="H9920">
        <v>0.92300000000000004</v>
      </c>
      <c r="I9920">
        <v>1.8</v>
      </c>
      <c r="J9920">
        <v>12</v>
      </c>
      <c r="K9920">
        <v>2.67</v>
      </c>
      <c r="L9920">
        <v>4</v>
      </c>
      <c r="M9920">
        <v>1</v>
      </c>
      <c r="N9920" t="s">
        <v>300</v>
      </c>
      <c r="O9920" t="s">
        <v>783</v>
      </c>
      <c r="P9920">
        <v>486.87</v>
      </c>
      <c r="Q9920" t="s">
        <v>52</v>
      </c>
    </row>
    <row r="9921" spans="1:17" x14ac:dyDescent="0.25">
      <c r="A9921">
        <v>9998</v>
      </c>
      <c r="B9921" t="s">
        <v>17</v>
      </c>
      <c r="C9921" t="s">
        <v>23</v>
      </c>
      <c r="D9921">
        <v>5</v>
      </c>
      <c r="E9921">
        <v>6288.77</v>
      </c>
      <c r="F9921">
        <v>184.96</v>
      </c>
      <c r="G9921">
        <v>-75.010000000000005</v>
      </c>
      <c r="H9921">
        <v>0.5</v>
      </c>
      <c r="I9921">
        <v>1</v>
      </c>
      <c r="J9921">
        <v>29</v>
      </c>
      <c r="K9921">
        <v>1.45</v>
      </c>
      <c r="L9921">
        <v>15</v>
      </c>
      <c r="M9921">
        <v>1</v>
      </c>
      <c r="N9921" t="s">
        <v>343</v>
      </c>
      <c r="O9921" t="s">
        <v>46</v>
      </c>
      <c r="P9921">
        <v>1387.2</v>
      </c>
      <c r="Q9921" t="s">
        <v>20</v>
      </c>
    </row>
    <row r="9922" spans="1:17" x14ac:dyDescent="0.25">
      <c r="A9922">
        <v>9999</v>
      </c>
      <c r="B9922" t="s">
        <v>28</v>
      </c>
      <c r="C9922" t="s">
        <v>18</v>
      </c>
      <c r="D9922">
        <v>4</v>
      </c>
      <c r="E9922">
        <v>2359.64</v>
      </c>
      <c r="F9922">
        <v>214.51</v>
      </c>
      <c r="G9922">
        <v>165.08</v>
      </c>
      <c r="H9922">
        <v>9.0999999999999998E-2</v>
      </c>
      <c r="I9922">
        <v>0.2</v>
      </c>
      <c r="J9922">
        <v>7</v>
      </c>
      <c r="K9922">
        <v>1.86</v>
      </c>
      <c r="L9922">
        <v>6</v>
      </c>
      <c r="M9922">
        <v>1</v>
      </c>
      <c r="N9922" t="s">
        <v>183</v>
      </c>
      <c r="O9922" t="s">
        <v>184</v>
      </c>
      <c r="P9922">
        <v>1287.06</v>
      </c>
      <c r="Q9922" t="s">
        <v>20</v>
      </c>
    </row>
    <row r="9923" spans="1:17" x14ac:dyDescent="0.25">
      <c r="A9923">
        <v>10000</v>
      </c>
      <c r="B9923" t="s">
        <v>17</v>
      </c>
      <c r="C9923" t="s">
        <v>23</v>
      </c>
      <c r="D9923">
        <v>2</v>
      </c>
      <c r="E9923">
        <v>1209.75</v>
      </c>
      <c r="F9923">
        <v>201.63</v>
      </c>
      <c r="G9923">
        <v>147.9</v>
      </c>
      <c r="H9923">
        <v>0.66700000000000004</v>
      </c>
      <c r="I9923">
        <v>0.3</v>
      </c>
      <c r="J9923">
        <v>4</v>
      </c>
      <c r="K9923">
        <v>3</v>
      </c>
      <c r="L9923">
        <v>0</v>
      </c>
      <c r="M9923">
        <v>0</v>
      </c>
      <c r="N9923" t="s">
        <v>222</v>
      </c>
      <c r="O9923" t="s">
        <v>529</v>
      </c>
      <c r="P9923">
        <v>604.89</v>
      </c>
      <c r="Q9923" t="s">
        <v>20</v>
      </c>
    </row>
    <row r="9924" spans="1:17" x14ac:dyDescent="0.25">
      <c r="A9924">
        <v>10001</v>
      </c>
      <c r="B9924" t="s">
        <v>33</v>
      </c>
      <c r="C9924" t="s">
        <v>18</v>
      </c>
      <c r="D9924">
        <v>5</v>
      </c>
      <c r="E9924">
        <v>7917.05</v>
      </c>
      <c r="F9924">
        <v>197.93</v>
      </c>
      <c r="G9924">
        <v>390.05</v>
      </c>
      <c r="H9924">
        <v>0.875</v>
      </c>
      <c r="I9924">
        <v>1.6</v>
      </c>
      <c r="J9924">
        <v>35</v>
      </c>
      <c r="K9924">
        <v>3.14</v>
      </c>
      <c r="L9924">
        <v>0</v>
      </c>
      <c r="M9924">
        <v>0</v>
      </c>
      <c r="N9924" t="s">
        <v>484</v>
      </c>
      <c r="O9924" t="s">
        <v>297</v>
      </c>
      <c r="P9924">
        <v>1484.48</v>
      </c>
      <c r="Q9924" t="s">
        <v>20</v>
      </c>
    </row>
    <row r="9925" spans="1:17" x14ac:dyDescent="0.25">
      <c r="A9925">
        <v>10002</v>
      </c>
      <c r="B9925" t="s">
        <v>33</v>
      </c>
      <c r="C9925" t="s">
        <v>18</v>
      </c>
      <c r="D9925">
        <v>2</v>
      </c>
      <c r="E9925">
        <v>3079.69</v>
      </c>
      <c r="F9925">
        <v>256.64</v>
      </c>
      <c r="G9925">
        <v>951.9</v>
      </c>
      <c r="H9925">
        <v>1</v>
      </c>
      <c r="I9925">
        <v>1</v>
      </c>
      <c r="J9925">
        <v>12</v>
      </c>
      <c r="K9925">
        <v>1.5</v>
      </c>
      <c r="L9925">
        <v>6</v>
      </c>
      <c r="M9925">
        <v>1</v>
      </c>
      <c r="N9925" t="s">
        <v>841</v>
      </c>
      <c r="O9925" t="s">
        <v>901</v>
      </c>
      <c r="P9925">
        <v>769.92</v>
      </c>
      <c r="Q9925" t="s">
        <v>20</v>
      </c>
    </row>
    <row r="9926" spans="1:17" x14ac:dyDescent="0.25">
      <c r="A9926">
        <v>10003</v>
      </c>
      <c r="B9926" t="s">
        <v>17</v>
      </c>
      <c r="C9926" t="s">
        <v>23</v>
      </c>
      <c r="D9926">
        <v>5</v>
      </c>
      <c r="E9926">
        <v>5769.24</v>
      </c>
      <c r="F9926">
        <v>180.29</v>
      </c>
      <c r="G9926">
        <v>1599.72</v>
      </c>
      <c r="H9926">
        <v>0.81299999999999994</v>
      </c>
      <c r="I9926">
        <v>1.1000000000000001</v>
      </c>
      <c r="J9926">
        <v>29</v>
      </c>
      <c r="K9926">
        <v>3.17</v>
      </c>
      <c r="L9926">
        <v>0</v>
      </c>
      <c r="M9926">
        <v>0</v>
      </c>
      <c r="N9926" t="s">
        <v>247</v>
      </c>
      <c r="O9926" t="s">
        <v>468</v>
      </c>
      <c r="P9926">
        <v>1352.18</v>
      </c>
      <c r="Q9926" t="s">
        <v>20</v>
      </c>
    </row>
    <row r="9927" spans="1:17" x14ac:dyDescent="0.25">
      <c r="A9927">
        <v>10004</v>
      </c>
      <c r="B9927" t="s">
        <v>33</v>
      </c>
      <c r="C9927" t="s">
        <v>18</v>
      </c>
      <c r="D9927">
        <v>4</v>
      </c>
      <c r="E9927">
        <v>2909.35</v>
      </c>
      <c r="F9927">
        <v>126.49</v>
      </c>
      <c r="G9927">
        <v>550.02</v>
      </c>
      <c r="H9927">
        <v>0.95699999999999996</v>
      </c>
      <c r="I9927">
        <v>2</v>
      </c>
      <c r="J9927">
        <v>21</v>
      </c>
      <c r="K9927">
        <v>2.33</v>
      </c>
      <c r="L9927">
        <v>5</v>
      </c>
      <c r="M9927">
        <v>0</v>
      </c>
      <c r="N9927" t="s">
        <v>508</v>
      </c>
      <c r="O9927" t="s">
        <v>489</v>
      </c>
      <c r="P9927">
        <v>758.94</v>
      </c>
      <c r="Q9927" t="s">
        <v>20</v>
      </c>
    </row>
    <row r="9928" spans="1:17" x14ac:dyDescent="0.25">
      <c r="A9928">
        <v>10005</v>
      </c>
      <c r="B9928" t="s">
        <v>17</v>
      </c>
      <c r="C9928" t="s">
        <v>18</v>
      </c>
      <c r="D9928">
        <v>3</v>
      </c>
      <c r="E9928">
        <v>3654.65</v>
      </c>
      <c r="F9928">
        <v>261.05</v>
      </c>
      <c r="G9928">
        <v>-214.03</v>
      </c>
      <c r="H9928">
        <v>7.0999999999999994E-2</v>
      </c>
      <c r="I9928">
        <v>0.1</v>
      </c>
      <c r="J9928">
        <v>10</v>
      </c>
      <c r="K9928">
        <v>1.7</v>
      </c>
      <c r="L9928">
        <v>7</v>
      </c>
      <c r="M9928">
        <v>1</v>
      </c>
      <c r="N9928" t="s">
        <v>384</v>
      </c>
      <c r="O9928" t="s">
        <v>743</v>
      </c>
      <c r="P9928">
        <v>1174.73</v>
      </c>
      <c r="Q9928" t="s">
        <v>20</v>
      </c>
    </row>
    <row r="9929" spans="1:17" x14ac:dyDescent="0.25">
      <c r="A9929">
        <v>10006</v>
      </c>
      <c r="B9929" t="s">
        <v>33</v>
      </c>
      <c r="C9929" t="s">
        <v>23</v>
      </c>
      <c r="D9929">
        <v>4</v>
      </c>
      <c r="E9929">
        <v>7439.4</v>
      </c>
      <c r="F9929">
        <v>185.99</v>
      </c>
      <c r="G9929">
        <v>1753.68</v>
      </c>
      <c r="H9929">
        <v>0.85</v>
      </c>
      <c r="I9929">
        <v>1</v>
      </c>
      <c r="J9929">
        <v>40</v>
      </c>
      <c r="K9929">
        <v>1.23</v>
      </c>
      <c r="L9929">
        <v>19</v>
      </c>
      <c r="M9929">
        <v>1</v>
      </c>
      <c r="N9929" t="s">
        <v>67</v>
      </c>
      <c r="O9929" t="s">
        <v>697</v>
      </c>
      <c r="P9929">
        <v>1115.94</v>
      </c>
      <c r="Q9929" t="s">
        <v>20</v>
      </c>
    </row>
    <row r="9930" spans="1:17" x14ac:dyDescent="0.25">
      <c r="A9930">
        <v>10007</v>
      </c>
      <c r="B9930" t="s">
        <v>28</v>
      </c>
      <c r="C9930" t="s">
        <v>18</v>
      </c>
      <c r="D9930">
        <v>3</v>
      </c>
      <c r="E9930">
        <v>3739.66</v>
      </c>
      <c r="F9930">
        <v>143.83000000000001</v>
      </c>
      <c r="G9930">
        <v>1264.42</v>
      </c>
      <c r="H9930">
        <v>0.96199999999999997</v>
      </c>
      <c r="I9930">
        <v>2</v>
      </c>
      <c r="J9930">
        <v>25</v>
      </c>
      <c r="K9930">
        <v>1.24</v>
      </c>
      <c r="L9930">
        <v>14</v>
      </c>
      <c r="M9930">
        <v>1</v>
      </c>
      <c r="N9930" t="s">
        <v>774</v>
      </c>
      <c r="O9930" t="s">
        <v>461</v>
      </c>
      <c r="P9930">
        <v>647.24</v>
      </c>
      <c r="Q9930" t="s">
        <v>20</v>
      </c>
    </row>
    <row r="9931" spans="1:17" x14ac:dyDescent="0.25">
      <c r="A9931">
        <v>10008</v>
      </c>
      <c r="B9931" t="s">
        <v>33</v>
      </c>
      <c r="C9931" t="s">
        <v>18</v>
      </c>
      <c r="D9931">
        <v>8</v>
      </c>
      <c r="E9931">
        <v>13875.37</v>
      </c>
      <c r="F9931">
        <v>235.18</v>
      </c>
      <c r="G9931">
        <v>1436.2</v>
      </c>
      <c r="H9931">
        <v>0.746</v>
      </c>
      <c r="I9931">
        <v>0.6</v>
      </c>
      <c r="J9931">
        <v>48</v>
      </c>
      <c r="K9931">
        <v>1.52</v>
      </c>
      <c r="L9931">
        <v>43</v>
      </c>
      <c r="M9931">
        <v>1</v>
      </c>
      <c r="N9931" t="s">
        <v>619</v>
      </c>
      <c r="O9931" t="s">
        <v>961</v>
      </c>
      <c r="P9931">
        <v>2822.16</v>
      </c>
      <c r="Q9931" t="s">
        <v>36</v>
      </c>
    </row>
    <row r="9932" spans="1:17" x14ac:dyDescent="0.25">
      <c r="A9932">
        <v>10009</v>
      </c>
      <c r="B9932" t="s">
        <v>33</v>
      </c>
      <c r="C9932" t="s">
        <v>23</v>
      </c>
      <c r="D9932">
        <v>6</v>
      </c>
      <c r="E9932">
        <v>6858.67</v>
      </c>
      <c r="F9932">
        <v>190.52</v>
      </c>
      <c r="G9932">
        <v>1333.95</v>
      </c>
      <c r="H9932">
        <v>0.66700000000000004</v>
      </c>
      <c r="I9932">
        <v>0.3</v>
      </c>
      <c r="J9932">
        <v>24</v>
      </c>
      <c r="K9932">
        <v>3.33</v>
      </c>
      <c r="L9932">
        <v>0</v>
      </c>
      <c r="M9932">
        <v>0</v>
      </c>
      <c r="N9932" t="s">
        <v>665</v>
      </c>
      <c r="O9932" t="s">
        <v>126</v>
      </c>
      <c r="P9932">
        <v>1714.68</v>
      </c>
      <c r="Q9932" t="s">
        <v>20</v>
      </c>
    </row>
    <row r="9933" spans="1:17" x14ac:dyDescent="0.25">
      <c r="A9933">
        <v>10010</v>
      </c>
      <c r="B9933" t="s">
        <v>33</v>
      </c>
      <c r="C9933" t="s">
        <v>18</v>
      </c>
      <c r="D9933">
        <v>6</v>
      </c>
      <c r="E9933">
        <v>9356.9599999999991</v>
      </c>
      <c r="F9933">
        <v>183.47</v>
      </c>
      <c r="G9933">
        <v>1533.7</v>
      </c>
      <c r="H9933">
        <v>0.72499999999999998</v>
      </c>
      <c r="I9933">
        <v>0.3</v>
      </c>
      <c r="J9933">
        <v>43</v>
      </c>
      <c r="K9933">
        <v>1.35</v>
      </c>
      <c r="L9933">
        <v>29</v>
      </c>
      <c r="M9933">
        <v>1</v>
      </c>
      <c r="N9933" t="s">
        <v>71</v>
      </c>
      <c r="O9933" t="s">
        <v>656</v>
      </c>
      <c r="P9933">
        <v>1651.23</v>
      </c>
      <c r="Q9933" t="s">
        <v>20</v>
      </c>
    </row>
    <row r="9934" spans="1:17" x14ac:dyDescent="0.25">
      <c r="A9934">
        <v>10011</v>
      </c>
      <c r="B9934" t="s">
        <v>17</v>
      </c>
      <c r="C9934" t="s">
        <v>18</v>
      </c>
      <c r="D9934">
        <v>4</v>
      </c>
      <c r="E9934">
        <v>2025.68</v>
      </c>
      <c r="F9934">
        <v>168.81</v>
      </c>
      <c r="G9934">
        <v>460.25</v>
      </c>
      <c r="H9934">
        <v>0.66700000000000004</v>
      </c>
      <c r="I9934">
        <v>1.3</v>
      </c>
      <c r="J9934">
        <v>11</v>
      </c>
      <c r="K9934">
        <v>1</v>
      </c>
      <c r="L9934">
        <v>6</v>
      </c>
      <c r="M9934">
        <v>1</v>
      </c>
      <c r="N9934" t="s">
        <v>908</v>
      </c>
      <c r="O9934" t="s">
        <v>705</v>
      </c>
      <c r="P9934">
        <v>1012.86</v>
      </c>
      <c r="Q9934" t="s">
        <v>20</v>
      </c>
    </row>
    <row r="9935" spans="1:17" x14ac:dyDescent="0.25">
      <c r="A9935">
        <v>10012</v>
      </c>
      <c r="B9935" t="s">
        <v>17</v>
      </c>
      <c r="C9935" t="s">
        <v>18</v>
      </c>
      <c r="D9935">
        <v>8</v>
      </c>
      <c r="E9935">
        <v>8248.91</v>
      </c>
      <c r="F9935">
        <v>201.19</v>
      </c>
      <c r="G9935">
        <v>1773.01</v>
      </c>
      <c r="H9935">
        <v>0.78</v>
      </c>
      <c r="I9935">
        <v>0.8</v>
      </c>
      <c r="J9935">
        <v>31</v>
      </c>
      <c r="K9935">
        <v>2.77</v>
      </c>
      <c r="L9935">
        <v>0</v>
      </c>
      <c r="M9935">
        <v>0</v>
      </c>
      <c r="N9935" t="s">
        <v>741</v>
      </c>
      <c r="O9935" t="s">
        <v>465</v>
      </c>
      <c r="P9935">
        <v>2414.2800000000002</v>
      </c>
      <c r="Q9935" t="s">
        <v>36</v>
      </c>
    </row>
    <row r="9936" spans="1:17" x14ac:dyDescent="0.25">
      <c r="A9936">
        <v>10013</v>
      </c>
      <c r="B9936" t="s">
        <v>28</v>
      </c>
      <c r="C9936" t="s">
        <v>23</v>
      </c>
      <c r="D9936">
        <v>10</v>
      </c>
      <c r="E9936">
        <v>14308.79</v>
      </c>
      <c r="F9936">
        <v>210.42</v>
      </c>
      <c r="G9936">
        <v>1660.51</v>
      </c>
      <c r="H9936">
        <v>0.92600000000000005</v>
      </c>
      <c r="I9936">
        <v>1.7</v>
      </c>
      <c r="J9936">
        <v>61</v>
      </c>
      <c r="K9936">
        <v>3.02</v>
      </c>
      <c r="L9936">
        <v>0</v>
      </c>
      <c r="M9936">
        <v>0</v>
      </c>
      <c r="N9936" t="s">
        <v>157</v>
      </c>
      <c r="O9936" t="s">
        <v>177</v>
      </c>
      <c r="P9936">
        <v>3156.3</v>
      </c>
      <c r="Q9936" t="s">
        <v>36</v>
      </c>
    </row>
    <row r="9937" spans="1:17" x14ac:dyDescent="0.25">
      <c r="A9937">
        <v>10014</v>
      </c>
      <c r="B9937" t="s">
        <v>17</v>
      </c>
      <c r="C9937" t="s">
        <v>18</v>
      </c>
      <c r="D9937">
        <v>3</v>
      </c>
      <c r="E9937">
        <v>1165.68</v>
      </c>
      <c r="F9937">
        <v>129.52000000000001</v>
      </c>
      <c r="G9937">
        <v>303.01</v>
      </c>
      <c r="H9937">
        <v>0.88900000000000001</v>
      </c>
      <c r="I9937">
        <v>0.8</v>
      </c>
      <c r="J9937">
        <v>8</v>
      </c>
      <c r="K9937">
        <v>1.63</v>
      </c>
      <c r="L9937">
        <v>2</v>
      </c>
      <c r="M9937">
        <v>1</v>
      </c>
      <c r="N9937" t="s">
        <v>371</v>
      </c>
      <c r="O9937" t="s">
        <v>979</v>
      </c>
      <c r="P9937">
        <v>582.84</v>
      </c>
      <c r="Q9937" t="s">
        <v>20</v>
      </c>
    </row>
    <row r="9938" spans="1:17" x14ac:dyDescent="0.25">
      <c r="A9938">
        <v>10015</v>
      </c>
      <c r="B9938" t="s">
        <v>17</v>
      </c>
      <c r="C9938" t="s">
        <v>23</v>
      </c>
      <c r="D9938">
        <v>3</v>
      </c>
      <c r="E9938">
        <v>2154.7399999999998</v>
      </c>
      <c r="F9938">
        <v>153.91</v>
      </c>
      <c r="G9938">
        <v>-500.25</v>
      </c>
      <c r="H9938">
        <v>0.64300000000000002</v>
      </c>
      <c r="I9938">
        <v>0.2</v>
      </c>
      <c r="J9938">
        <v>11</v>
      </c>
      <c r="K9938">
        <v>1.73</v>
      </c>
      <c r="L9938">
        <v>8</v>
      </c>
      <c r="M9938">
        <v>1</v>
      </c>
      <c r="N9938" t="s">
        <v>969</v>
      </c>
      <c r="O9938" t="s">
        <v>577</v>
      </c>
      <c r="P9938">
        <v>692.6</v>
      </c>
      <c r="Q9938" t="s">
        <v>20</v>
      </c>
    </row>
    <row r="9939" spans="1:17" x14ac:dyDescent="0.25">
      <c r="A9939">
        <v>10016</v>
      </c>
      <c r="B9939" t="s">
        <v>33</v>
      </c>
      <c r="C9939" t="s">
        <v>18</v>
      </c>
      <c r="D9939">
        <v>2</v>
      </c>
      <c r="E9939">
        <v>1679.82</v>
      </c>
      <c r="F9939">
        <v>239.97</v>
      </c>
      <c r="G9939">
        <v>7.28</v>
      </c>
      <c r="H9939">
        <v>1</v>
      </c>
      <c r="I9939">
        <v>1</v>
      </c>
      <c r="J9939">
        <v>6</v>
      </c>
      <c r="K9939">
        <v>1.5</v>
      </c>
      <c r="L9939">
        <v>6</v>
      </c>
      <c r="M9939">
        <v>1</v>
      </c>
      <c r="N9939" t="s">
        <v>607</v>
      </c>
      <c r="O9939" t="s">
        <v>889</v>
      </c>
      <c r="P9939">
        <v>719.91</v>
      </c>
      <c r="Q9939" t="s">
        <v>20</v>
      </c>
    </row>
    <row r="9940" spans="1:17" x14ac:dyDescent="0.25">
      <c r="A9940">
        <v>10017</v>
      </c>
      <c r="B9940" t="s">
        <v>33</v>
      </c>
      <c r="C9940" t="s">
        <v>18</v>
      </c>
      <c r="D9940">
        <v>7</v>
      </c>
      <c r="E9940">
        <v>8139.58</v>
      </c>
      <c r="F9940">
        <v>214.2</v>
      </c>
      <c r="G9940">
        <v>-534.67999999999995</v>
      </c>
      <c r="H9940">
        <v>0.73699999999999999</v>
      </c>
      <c r="I9940">
        <v>1.3</v>
      </c>
      <c r="J9940">
        <v>31</v>
      </c>
      <c r="K9940">
        <v>1.58</v>
      </c>
      <c r="L9940">
        <v>13</v>
      </c>
      <c r="M9940">
        <v>1</v>
      </c>
      <c r="N9940" t="s">
        <v>366</v>
      </c>
      <c r="O9940" t="s">
        <v>333</v>
      </c>
      <c r="P9940">
        <v>2249.1</v>
      </c>
      <c r="Q9940" t="s">
        <v>36</v>
      </c>
    </row>
    <row r="9941" spans="1:17" x14ac:dyDescent="0.25">
      <c r="A9941">
        <v>10018</v>
      </c>
      <c r="B9941" t="s">
        <v>28</v>
      </c>
      <c r="C9941" t="s">
        <v>23</v>
      </c>
      <c r="D9941">
        <v>6</v>
      </c>
      <c r="E9941">
        <v>9138.99</v>
      </c>
      <c r="F9941">
        <v>207.7</v>
      </c>
      <c r="G9941">
        <v>361.62</v>
      </c>
      <c r="H9941">
        <v>0.95499999999999996</v>
      </c>
      <c r="I9941">
        <v>1.3</v>
      </c>
      <c r="J9941">
        <v>40</v>
      </c>
      <c r="K9941">
        <v>2.88</v>
      </c>
      <c r="L9941">
        <v>5</v>
      </c>
      <c r="M9941">
        <v>0</v>
      </c>
      <c r="N9941" t="s">
        <v>266</v>
      </c>
      <c r="O9941" t="s">
        <v>489</v>
      </c>
      <c r="P9941">
        <v>1869.3</v>
      </c>
      <c r="Q9941" t="s">
        <v>20</v>
      </c>
    </row>
    <row r="9942" spans="1:17" x14ac:dyDescent="0.25">
      <c r="A9942">
        <v>10019</v>
      </c>
      <c r="B9942" t="s">
        <v>28</v>
      </c>
      <c r="C9942" t="s">
        <v>18</v>
      </c>
      <c r="D9942">
        <v>6</v>
      </c>
      <c r="E9942">
        <v>2401.71</v>
      </c>
      <c r="F9942">
        <v>171.55</v>
      </c>
      <c r="G9942">
        <v>599.48</v>
      </c>
      <c r="H9942">
        <v>0.35699999999999998</v>
      </c>
      <c r="I9942">
        <v>0.4</v>
      </c>
      <c r="J9942">
        <v>9</v>
      </c>
      <c r="K9942">
        <v>1.56</v>
      </c>
      <c r="L9942">
        <v>9</v>
      </c>
      <c r="M9942">
        <v>1</v>
      </c>
      <c r="N9942" t="s">
        <v>409</v>
      </c>
      <c r="O9942" t="s">
        <v>51</v>
      </c>
      <c r="P9942">
        <v>1543.95</v>
      </c>
      <c r="Q9942" t="s">
        <v>20</v>
      </c>
    </row>
    <row r="9943" spans="1:17" x14ac:dyDescent="0.25">
      <c r="A9943">
        <v>10020</v>
      </c>
      <c r="B9943" t="s">
        <v>17</v>
      </c>
      <c r="C9943" t="s">
        <v>18</v>
      </c>
      <c r="D9943">
        <v>4</v>
      </c>
      <c r="E9943">
        <v>3419.54</v>
      </c>
      <c r="F9943">
        <v>201.15</v>
      </c>
      <c r="G9943">
        <v>909.65</v>
      </c>
      <c r="H9943">
        <v>0.82399999999999995</v>
      </c>
      <c r="I9943">
        <v>0.6</v>
      </c>
      <c r="J9943">
        <v>14</v>
      </c>
      <c r="K9943">
        <v>1.71</v>
      </c>
      <c r="L9943">
        <v>12</v>
      </c>
      <c r="M9943">
        <v>1</v>
      </c>
      <c r="N9943" t="s">
        <v>569</v>
      </c>
      <c r="O9943" t="s">
        <v>837</v>
      </c>
      <c r="P9943">
        <v>1206.9000000000001</v>
      </c>
      <c r="Q9943" t="s">
        <v>20</v>
      </c>
    </row>
    <row r="9944" spans="1:17" x14ac:dyDescent="0.25">
      <c r="A9944">
        <v>10021</v>
      </c>
      <c r="B9944" t="s">
        <v>17</v>
      </c>
      <c r="C9944" t="s">
        <v>23</v>
      </c>
      <c r="D9944">
        <v>4</v>
      </c>
      <c r="E9944">
        <v>5629.45</v>
      </c>
      <c r="F9944">
        <v>208.5</v>
      </c>
      <c r="G9944">
        <v>-602.6</v>
      </c>
      <c r="H9944">
        <v>0.77800000000000002</v>
      </c>
      <c r="I9944">
        <v>0.5</v>
      </c>
      <c r="J9944">
        <v>26</v>
      </c>
      <c r="K9944">
        <v>1.54</v>
      </c>
      <c r="L9944">
        <v>22</v>
      </c>
      <c r="M9944">
        <v>1</v>
      </c>
      <c r="N9944" t="s">
        <v>32</v>
      </c>
      <c r="O9944" t="s">
        <v>68</v>
      </c>
      <c r="P9944">
        <v>1251</v>
      </c>
      <c r="Q9944" t="s">
        <v>20</v>
      </c>
    </row>
    <row r="9945" spans="1:17" x14ac:dyDescent="0.25">
      <c r="A9945">
        <v>10022</v>
      </c>
      <c r="B9945" t="s">
        <v>17</v>
      </c>
      <c r="C9945" t="s">
        <v>18</v>
      </c>
      <c r="D9945">
        <v>6</v>
      </c>
      <c r="E9945">
        <v>10394.219999999999</v>
      </c>
      <c r="F9945">
        <v>225.96</v>
      </c>
      <c r="G9945">
        <v>2048.8200000000002</v>
      </c>
      <c r="H9945">
        <v>0.65200000000000002</v>
      </c>
      <c r="I9945">
        <v>0.7</v>
      </c>
      <c r="J9945">
        <v>42</v>
      </c>
      <c r="K9945">
        <v>1.74</v>
      </c>
      <c r="L9945">
        <v>36</v>
      </c>
      <c r="M9945">
        <v>1</v>
      </c>
      <c r="N9945" t="s">
        <v>169</v>
      </c>
      <c r="O9945" t="s">
        <v>56</v>
      </c>
      <c r="P9945">
        <v>2033.64</v>
      </c>
      <c r="Q9945" t="s">
        <v>36</v>
      </c>
    </row>
    <row r="9946" spans="1:17" x14ac:dyDescent="0.25">
      <c r="A9946">
        <v>10023</v>
      </c>
      <c r="B9946" t="s">
        <v>17</v>
      </c>
      <c r="C9946" t="s">
        <v>18</v>
      </c>
      <c r="D9946">
        <v>6</v>
      </c>
      <c r="E9946">
        <v>5039.51</v>
      </c>
      <c r="F9946">
        <v>201.58</v>
      </c>
      <c r="G9946">
        <v>-398.14</v>
      </c>
      <c r="H9946">
        <v>0.68</v>
      </c>
      <c r="I9946">
        <v>0.2</v>
      </c>
      <c r="J9946">
        <v>17</v>
      </c>
      <c r="K9946">
        <v>1</v>
      </c>
      <c r="L9946">
        <v>9</v>
      </c>
      <c r="M9946">
        <v>1</v>
      </c>
      <c r="N9946" t="s">
        <v>227</v>
      </c>
      <c r="O9946" t="s">
        <v>746</v>
      </c>
      <c r="P9946">
        <v>1814.22</v>
      </c>
      <c r="Q9946" t="s">
        <v>20</v>
      </c>
    </row>
    <row r="9947" spans="1:17" x14ac:dyDescent="0.25">
      <c r="A9947">
        <v>10024</v>
      </c>
      <c r="B9947" t="s">
        <v>28</v>
      </c>
      <c r="C9947" t="s">
        <v>23</v>
      </c>
      <c r="D9947">
        <v>3</v>
      </c>
      <c r="E9947">
        <v>4419.3599999999997</v>
      </c>
      <c r="F9947">
        <v>192.15</v>
      </c>
      <c r="G9947">
        <v>-1585.63</v>
      </c>
      <c r="H9947">
        <v>0.34799999999999998</v>
      </c>
      <c r="I9947">
        <v>0.3</v>
      </c>
      <c r="J9947">
        <v>18</v>
      </c>
      <c r="K9947">
        <v>1.78</v>
      </c>
      <c r="L9947">
        <v>10</v>
      </c>
      <c r="M9947">
        <v>1</v>
      </c>
      <c r="N9947" t="s">
        <v>467</v>
      </c>
      <c r="O9947" t="s">
        <v>164</v>
      </c>
      <c r="P9947">
        <v>864.68</v>
      </c>
      <c r="Q9947" t="s">
        <v>20</v>
      </c>
    </row>
    <row r="9948" spans="1:17" x14ac:dyDescent="0.25">
      <c r="A9948">
        <v>10025</v>
      </c>
      <c r="B9948" t="s">
        <v>17</v>
      </c>
      <c r="C9948" t="s">
        <v>23</v>
      </c>
      <c r="D9948">
        <v>6</v>
      </c>
      <c r="E9948">
        <v>3769.57</v>
      </c>
      <c r="F9948">
        <v>171.34</v>
      </c>
      <c r="G9948">
        <v>-887.62</v>
      </c>
      <c r="H9948">
        <v>0.90900000000000003</v>
      </c>
      <c r="I9948">
        <v>1.2</v>
      </c>
      <c r="J9948">
        <v>20</v>
      </c>
      <c r="K9948">
        <v>2.5</v>
      </c>
      <c r="L9948">
        <v>0</v>
      </c>
      <c r="M9948">
        <v>0</v>
      </c>
      <c r="N9948" t="s">
        <v>265</v>
      </c>
      <c r="O9948" t="s">
        <v>485</v>
      </c>
      <c r="P9948">
        <v>1542.06</v>
      </c>
      <c r="Q9948" t="s">
        <v>20</v>
      </c>
    </row>
    <row r="9949" spans="1:17" x14ac:dyDescent="0.25">
      <c r="A9949">
        <v>10026</v>
      </c>
      <c r="B9949" t="s">
        <v>33</v>
      </c>
      <c r="C9949" t="s">
        <v>18</v>
      </c>
      <c r="D9949">
        <v>3</v>
      </c>
      <c r="E9949">
        <v>1319.74</v>
      </c>
      <c r="F9949">
        <v>188.53</v>
      </c>
      <c r="G9949">
        <v>408.23</v>
      </c>
      <c r="H9949">
        <v>0</v>
      </c>
      <c r="I9949">
        <v>-0.4</v>
      </c>
      <c r="J9949">
        <v>3</v>
      </c>
      <c r="K9949">
        <v>1</v>
      </c>
      <c r="L9949">
        <v>0</v>
      </c>
      <c r="M9949">
        <v>1</v>
      </c>
      <c r="N9949" t="s">
        <v>1015</v>
      </c>
      <c r="O9949" t="s">
        <v>74</v>
      </c>
      <c r="P9949">
        <v>848.38</v>
      </c>
      <c r="Q9949" t="s">
        <v>20</v>
      </c>
    </row>
    <row r="9950" spans="1:17" x14ac:dyDescent="0.25">
      <c r="A9950">
        <v>10027</v>
      </c>
      <c r="B9950" t="s">
        <v>17</v>
      </c>
      <c r="C9950" t="s">
        <v>23</v>
      </c>
      <c r="D9950">
        <v>4</v>
      </c>
      <c r="E9950">
        <v>2899.5</v>
      </c>
      <c r="F9950">
        <v>193.3</v>
      </c>
      <c r="G9950">
        <v>372.87</v>
      </c>
      <c r="H9950">
        <v>0</v>
      </c>
      <c r="I9950">
        <v>-0.5</v>
      </c>
      <c r="J9950">
        <v>11</v>
      </c>
      <c r="K9950">
        <v>2.36</v>
      </c>
      <c r="L9950">
        <v>3</v>
      </c>
      <c r="M9950">
        <v>1</v>
      </c>
      <c r="N9950" t="s">
        <v>263</v>
      </c>
      <c r="O9950" t="s">
        <v>937</v>
      </c>
      <c r="P9950">
        <v>1159.8</v>
      </c>
      <c r="Q9950" t="s">
        <v>20</v>
      </c>
    </row>
    <row r="9951" spans="1:17" x14ac:dyDescent="0.25">
      <c r="A9951">
        <v>10028</v>
      </c>
      <c r="B9951" t="s">
        <v>33</v>
      </c>
      <c r="C9951" t="s">
        <v>18</v>
      </c>
      <c r="D9951">
        <v>2</v>
      </c>
      <c r="E9951">
        <v>2769.6</v>
      </c>
      <c r="F9951">
        <v>213.05</v>
      </c>
      <c r="G9951">
        <v>271.08999999999997</v>
      </c>
      <c r="H9951">
        <v>0.92300000000000004</v>
      </c>
      <c r="I9951">
        <v>2.8</v>
      </c>
      <c r="J9951">
        <v>12</v>
      </c>
      <c r="K9951">
        <v>1.67</v>
      </c>
      <c r="L9951">
        <v>8</v>
      </c>
      <c r="M9951">
        <v>1</v>
      </c>
      <c r="N9951" t="s">
        <v>932</v>
      </c>
      <c r="O9951" t="s">
        <v>374</v>
      </c>
      <c r="P9951">
        <v>639.15</v>
      </c>
      <c r="Q9951" t="s">
        <v>20</v>
      </c>
    </row>
    <row r="9952" spans="1:17" x14ac:dyDescent="0.25">
      <c r="A9952">
        <v>10029</v>
      </c>
      <c r="B9952" t="s">
        <v>17</v>
      </c>
      <c r="C9952" t="s">
        <v>18</v>
      </c>
      <c r="D9952">
        <v>6</v>
      </c>
      <c r="E9952">
        <v>11409.13</v>
      </c>
      <c r="F9952">
        <v>248.02</v>
      </c>
      <c r="G9952">
        <v>-5085.92</v>
      </c>
      <c r="H9952">
        <v>0.67400000000000004</v>
      </c>
      <c r="I9952">
        <v>0.1</v>
      </c>
      <c r="J9952">
        <v>40</v>
      </c>
      <c r="K9952">
        <v>3.35</v>
      </c>
      <c r="L9952">
        <v>0</v>
      </c>
      <c r="M9952">
        <v>0</v>
      </c>
      <c r="N9952" t="s">
        <v>352</v>
      </c>
      <c r="O9952" t="s">
        <v>329</v>
      </c>
      <c r="P9952">
        <v>2232.1799999999998</v>
      </c>
      <c r="Q9952" t="s">
        <v>36</v>
      </c>
    </row>
    <row r="9953" spans="1:17" x14ac:dyDescent="0.25">
      <c r="A9953">
        <v>10030</v>
      </c>
      <c r="B9953" t="s">
        <v>33</v>
      </c>
      <c r="C9953" t="s">
        <v>23</v>
      </c>
      <c r="D9953">
        <v>2</v>
      </c>
      <c r="E9953">
        <v>5839.46</v>
      </c>
      <c r="F9953">
        <v>208.55</v>
      </c>
      <c r="G9953">
        <v>1797.54</v>
      </c>
      <c r="H9953">
        <v>1</v>
      </c>
      <c r="I9953">
        <v>1.4</v>
      </c>
      <c r="J9953">
        <v>28</v>
      </c>
      <c r="K9953">
        <v>1.71</v>
      </c>
      <c r="L9953">
        <v>24</v>
      </c>
      <c r="M9953">
        <v>1</v>
      </c>
      <c r="N9953" t="s">
        <v>1011</v>
      </c>
      <c r="O9953" t="s">
        <v>766</v>
      </c>
      <c r="P9953">
        <v>625.65</v>
      </c>
      <c r="Q9953" t="s">
        <v>20</v>
      </c>
    </row>
    <row r="9954" spans="1:17" x14ac:dyDescent="0.25">
      <c r="A9954">
        <v>10031</v>
      </c>
      <c r="B9954" t="s">
        <v>17</v>
      </c>
      <c r="C9954" t="s">
        <v>18</v>
      </c>
      <c r="D9954">
        <v>7</v>
      </c>
      <c r="E9954">
        <v>3819.44</v>
      </c>
      <c r="F9954">
        <v>201.02</v>
      </c>
      <c r="G9954">
        <v>998.18</v>
      </c>
      <c r="H9954">
        <v>0.316</v>
      </c>
      <c r="I9954">
        <v>-0.3</v>
      </c>
      <c r="J9954">
        <v>9</v>
      </c>
      <c r="K9954">
        <v>1.89</v>
      </c>
      <c r="L9954">
        <v>7</v>
      </c>
      <c r="M9954">
        <v>1</v>
      </c>
      <c r="N9954" t="s">
        <v>254</v>
      </c>
      <c r="O9954" t="s">
        <v>353</v>
      </c>
      <c r="P9954">
        <v>2110.71</v>
      </c>
      <c r="Q9954" t="s">
        <v>36</v>
      </c>
    </row>
    <row r="9955" spans="1:17" x14ac:dyDescent="0.25">
      <c r="A9955">
        <v>10032</v>
      </c>
      <c r="B9955" t="s">
        <v>17</v>
      </c>
      <c r="C9955" t="s">
        <v>23</v>
      </c>
      <c r="D9955">
        <v>7</v>
      </c>
      <c r="E9955">
        <v>4816.47</v>
      </c>
      <c r="F9955">
        <v>185.25</v>
      </c>
      <c r="G9955">
        <v>1165.1300000000001</v>
      </c>
      <c r="H9955">
        <v>0.42299999999999999</v>
      </c>
      <c r="I9955">
        <v>0.1</v>
      </c>
      <c r="J9955">
        <v>19</v>
      </c>
      <c r="K9955">
        <v>4.26</v>
      </c>
      <c r="L9955">
        <v>0</v>
      </c>
      <c r="M9955">
        <v>0</v>
      </c>
      <c r="N9955" t="s">
        <v>453</v>
      </c>
      <c r="O9955" t="s">
        <v>347</v>
      </c>
      <c r="P9955">
        <v>1945.12</v>
      </c>
      <c r="Q9955" t="s">
        <v>20</v>
      </c>
    </row>
    <row r="9956" spans="1:17" x14ac:dyDescent="0.25">
      <c r="A9956">
        <v>10033</v>
      </c>
      <c r="B9956" t="s">
        <v>17</v>
      </c>
      <c r="C9956" t="s">
        <v>18</v>
      </c>
      <c r="D9956">
        <v>5</v>
      </c>
      <c r="E9956">
        <v>4884.5</v>
      </c>
      <c r="F9956">
        <v>180.91</v>
      </c>
      <c r="G9956">
        <v>513.03</v>
      </c>
      <c r="H9956">
        <v>0.92600000000000005</v>
      </c>
      <c r="I9956">
        <v>2.5</v>
      </c>
      <c r="J9956">
        <v>23</v>
      </c>
      <c r="K9956">
        <v>1.57</v>
      </c>
      <c r="L9956">
        <v>12</v>
      </c>
      <c r="M9956">
        <v>1</v>
      </c>
      <c r="N9956" t="s">
        <v>165</v>
      </c>
      <c r="O9956" t="s">
        <v>702</v>
      </c>
      <c r="P9956">
        <v>1356.82</v>
      </c>
      <c r="Q9956" t="s">
        <v>20</v>
      </c>
    </row>
    <row r="9957" spans="1:17" x14ac:dyDescent="0.25">
      <c r="A9957">
        <v>10034</v>
      </c>
      <c r="B9957" t="s">
        <v>17</v>
      </c>
      <c r="C9957" t="s">
        <v>23</v>
      </c>
      <c r="D9957">
        <v>5</v>
      </c>
      <c r="E9957">
        <v>3059.69</v>
      </c>
      <c r="F9957">
        <v>218.55</v>
      </c>
      <c r="G9957">
        <v>690.79</v>
      </c>
      <c r="H9957">
        <v>0.78600000000000003</v>
      </c>
      <c r="I9957">
        <v>0.5</v>
      </c>
      <c r="J9957">
        <v>11</v>
      </c>
      <c r="K9957">
        <v>3.09</v>
      </c>
      <c r="L9957">
        <v>0</v>
      </c>
      <c r="M9957">
        <v>0</v>
      </c>
      <c r="N9957" t="s">
        <v>507</v>
      </c>
      <c r="O9957" t="s">
        <v>360</v>
      </c>
      <c r="P9957">
        <v>1639.12</v>
      </c>
      <c r="Q9957" t="s">
        <v>20</v>
      </c>
    </row>
    <row r="9958" spans="1:17" x14ac:dyDescent="0.25">
      <c r="A9958">
        <v>10035</v>
      </c>
      <c r="B9958" t="s">
        <v>17</v>
      </c>
      <c r="C9958" t="s">
        <v>18</v>
      </c>
      <c r="D9958">
        <v>4</v>
      </c>
      <c r="E9958">
        <v>7971.18</v>
      </c>
      <c r="F9958">
        <v>181.16</v>
      </c>
      <c r="G9958">
        <v>-424.19</v>
      </c>
      <c r="H9958">
        <v>0.93200000000000005</v>
      </c>
      <c r="I9958">
        <v>1.3</v>
      </c>
      <c r="J9958">
        <v>41</v>
      </c>
      <c r="K9958">
        <v>1.46</v>
      </c>
      <c r="L9958">
        <v>27</v>
      </c>
      <c r="M9958">
        <v>1</v>
      </c>
      <c r="N9958" t="s">
        <v>806</v>
      </c>
      <c r="O9958" t="s">
        <v>995</v>
      </c>
      <c r="P9958">
        <v>1086.96</v>
      </c>
      <c r="Q9958" t="s">
        <v>20</v>
      </c>
    </row>
    <row r="9959" spans="1:17" x14ac:dyDescent="0.25">
      <c r="A9959">
        <v>10036</v>
      </c>
      <c r="B9959" t="s">
        <v>17</v>
      </c>
      <c r="C9959" t="s">
        <v>23</v>
      </c>
      <c r="D9959">
        <v>5</v>
      </c>
      <c r="E9959">
        <v>9397.84</v>
      </c>
      <c r="F9959">
        <v>195.79</v>
      </c>
      <c r="G9959">
        <v>1881.88</v>
      </c>
      <c r="H9959">
        <v>0.91700000000000004</v>
      </c>
      <c r="I9959">
        <v>0.9</v>
      </c>
      <c r="J9959">
        <v>44</v>
      </c>
      <c r="K9959">
        <v>1.36</v>
      </c>
      <c r="L9959">
        <v>19</v>
      </c>
      <c r="M9959">
        <v>1</v>
      </c>
      <c r="N9959" t="s">
        <v>464</v>
      </c>
      <c r="O9959" t="s">
        <v>119</v>
      </c>
      <c r="P9959">
        <v>1468.42</v>
      </c>
      <c r="Q9959" t="s">
        <v>20</v>
      </c>
    </row>
    <row r="9960" spans="1:17" x14ac:dyDescent="0.25">
      <c r="A9960">
        <v>10037</v>
      </c>
      <c r="B9960" t="s">
        <v>33</v>
      </c>
      <c r="C9960" t="s">
        <v>18</v>
      </c>
      <c r="D9960">
        <v>3</v>
      </c>
      <c r="E9960">
        <v>899.89</v>
      </c>
      <c r="F9960">
        <v>149.97999999999999</v>
      </c>
      <c r="G9960">
        <v>229.53</v>
      </c>
      <c r="H9960">
        <v>0.33300000000000002</v>
      </c>
      <c r="I9960">
        <v>-0.5</v>
      </c>
      <c r="J9960">
        <v>0</v>
      </c>
      <c r="K9960">
        <v>1.83</v>
      </c>
      <c r="L9960">
        <v>0</v>
      </c>
      <c r="M9960">
        <v>0</v>
      </c>
      <c r="N9960" t="s">
        <v>273</v>
      </c>
      <c r="O9960" t="s">
        <v>499</v>
      </c>
      <c r="P9960">
        <v>674.91</v>
      </c>
      <c r="Q9960" t="s">
        <v>20</v>
      </c>
    </row>
    <row r="9961" spans="1:17" x14ac:dyDescent="0.25">
      <c r="A9961">
        <v>10038</v>
      </c>
      <c r="B9961" t="s">
        <v>33</v>
      </c>
      <c r="C9961" t="s">
        <v>23</v>
      </c>
      <c r="D9961">
        <v>4</v>
      </c>
      <c r="E9961">
        <v>4639.67</v>
      </c>
      <c r="F9961">
        <v>154.66</v>
      </c>
      <c r="G9961">
        <v>-863.35</v>
      </c>
      <c r="H9961">
        <v>0.93300000000000005</v>
      </c>
      <c r="I9961">
        <v>1.4</v>
      </c>
      <c r="J9961">
        <v>28</v>
      </c>
      <c r="K9961">
        <v>2.93</v>
      </c>
      <c r="L9961">
        <v>5</v>
      </c>
      <c r="M9961">
        <v>0</v>
      </c>
      <c r="N9961" t="s">
        <v>487</v>
      </c>
      <c r="O9961" t="s">
        <v>415</v>
      </c>
      <c r="P9961">
        <v>927.96</v>
      </c>
      <c r="Q9961" t="s">
        <v>20</v>
      </c>
    </row>
    <row r="9962" spans="1:17" x14ac:dyDescent="0.25">
      <c r="A9962">
        <v>10039</v>
      </c>
      <c r="B9962" t="s">
        <v>17</v>
      </c>
      <c r="C9962" t="s">
        <v>18</v>
      </c>
      <c r="D9962">
        <v>8</v>
      </c>
      <c r="E9962">
        <v>8309.0300000000007</v>
      </c>
      <c r="F9962">
        <v>224.57</v>
      </c>
      <c r="G9962">
        <v>-606.66999999999996</v>
      </c>
      <c r="H9962">
        <v>0.81100000000000005</v>
      </c>
      <c r="I9962">
        <v>1.2</v>
      </c>
      <c r="J9962">
        <v>30</v>
      </c>
      <c r="K9962">
        <v>1.5</v>
      </c>
      <c r="L9962">
        <v>22</v>
      </c>
      <c r="M9962">
        <v>1</v>
      </c>
      <c r="N9962" t="s">
        <v>321</v>
      </c>
      <c r="O9962" t="s">
        <v>311</v>
      </c>
      <c r="P9962">
        <v>2694.84</v>
      </c>
      <c r="Q9962" t="s">
        <v>36</v>
      </c>
    </row>
    <row r="9963" spans="1:17" x14ac:dyDescent="0.25">
      <c r="A9963">
        <v>10040</v>
      </c>
      <c r="B9963" t="s">
        <v>17</v>
      </c>
      <c r="C9963" t="s">
        <v>18</v>
      </c>
      <c r="D9963">
        <v>4</v>
      </c>
      <c r="E9963">
        <v>3919.62</v>
      </c>
      <c r="F9963">
        <v>178.16</v>
      </c>
      <c r="G9963">
        <v>594.61</v>
      </c>
      <c r="H9963">
        <v>0.40899999999999997</v>
      </c>
      <c r="I9963">
        <v>-0.8</v>
      </c>
      <c r="J9963">
        <v>14</v>
      </c>
      <c r="K9963">
        <v>2</v>
      </c>
      <c r="L9963">
        <v>5</v>
      </c>
      <c r="M9963">
        <v>1</v>
      </c>
      <c r="N9963" t="s">
        <v>191</v>
      </c>
      <c r="O9963" t="s">
        <v>880</v>
      </c>
      <c r="P9963">
        <v>1068.96</v>
      </c>
      <c r="Q9963" t="s">
        <v>20</v>
      </c>
    </row>
    <row r="9964" spans="1:17" x14ac:dyDescent="0.25">
      <c r="A9964">
        <v>10041</v>
      </c>
      <c r="B9964" t="s">
        <v>28</v>
      </c>
      <c r="C9964" t="s">
        <v>23</v>
      </c>
      <c r="D9964">
        <v>4</v>
      </c>
      <c r="E9964">
        <v>7307.29</v>
      </c>
      <c r="F9964">
        <v>235.72</v>
      </c>
      <c r="G9964">
        <v>354.78</v>
      </c>
      <c r="H9964">
        <v>1</v>
      </c>
      <c r="I9964">
        <v>1.9</v>
      </c>
      <c r="J9964">
        <v>31</v>
      </c>
      <c r="K9964">
        <v>1.42</v>
      </c>
      <c r="L9964">
        <v>11</v>
      </c>
      <c r="M9964">
        <v>1</v>
      </c>
      <c r="N9964" t="s">
        <v>674</v>
      </c>
      <c r="O9964" t="s">
        <v>342</v>
      </c>
      <c r="P9964">
        <v>1414.32</v>
      </c>
      <c r="Q9964" t="s">
        <v>20</v>
      </c>
    </row>
    <row r="9965" spans="1:17" x14ac:dyDescent="0.25">
      <c r="A9965">
        <v>10042</v>
      </c>
      <c r="B9965" t="s">
        <v>17</v>
      </c>
      <c r="C9965" t="s">
        <v>18</v>
      </c>
      <c r="D9965">
        <v>8</v>
      </c>
      <c r="E9965">
        <v>8447.2099999999991</v>
      </c>
      <c r="F9965">
        <v>187.72</v>
      </c>
      <c r="G9965">
        <v>1365.09</v>
      </c>
      <c r="H9965">
        <v>0.44400000000000001</v>
      </c>
      <c r="I9965">
        <v>0.5</v>
      </c>
      <c r="J9965">
        <v>40</v>
      </c>
      <c r="K9965">
        <v>1.35</v>
      </c>
      <c r="L9965">
        <v>31</v>
      </c>
      <c r="M9965">
        <v>1</v>
      </c>
      <c r="N9965" t="s">
        <v>498</v>
      </c>
      <c r="O9965" t="s">
        <v>558</v>
      </c>
      <c r="P9965">
        <v>2252.64</v>
      </c>
      <c r="Q9965" t="s">
        <v>36</v>
      </c>
    </row>
    <row r="9966" spans="1:17" x14ac:dyDescent="0.25">
      <c r="A9966">
        <v>10043</v>
      </c>
      <c r="B9966" t="s">
        <v>17</v>
      </c>
      <c r="C9966" t="s">
        <v>18</v>
      </c>
      <c r="D9966">
        <v>6</v>
      </c>
      <c r="E9966">
        <v>10188.11</v>
      </c>
      <c r="F9966">
        <v>147.65</v>
      </c>
      <c r="G9966">
        <v>-341.61</v>
      </c>
      <c r="H9966">
        <v>0.89900000000000002</v>
      </c>
      <c r="I9966">
        <v>1.6</v>
      </c>
      <c r="J9966">
        <v>67</v>
      </c>
      <c r="K9966">
        <v>1.82</v>
      </c>
      <c r="L9966">
        <v>40</v>
      </c>
      <c r="M9966">
        <v>1</v>
      </c>
      <c r="N9966" t="s">
        <v>669</v>
      </c>
      <c r="O9966" t="s">
        <v>641</v>
      </c>
      <c r="P9966">
        <v>1328.85</v>
      </c>
      <c r="Q9966" t="s">
        <v>20</v>
      </c>
    </row>
    <row r="9967" spans="1:17" x14ac:dyDescent="0.25">
      <c r="A9967">
        <v>10044</v>
      </c>
      <c r="B9967" t="s">
        <v>17</v>
      </c>
      <c r="C9967" t="s">
        <v>23</v>
      </c>
      <c r="D9967">
        <v>6</v>
      </c>
      <c r="E9967">
        <v>10474.24</v>
      </c>
      <c r="F9967">
        <v>183.76</v>
      </c>
      <c r="G9967">
        <v>3085.09</v>
      </c>
      <c r="H9967">
        <v>0.80700000000000005</v>
      </c>
      <c r="I9967">
        <v>1.1000000000000001</v>
      </c>
      <c r="J9967">
        <v>46</v>
      </c>
      <c r="K9967">
        <v>1.35</v>
      </c>
      <c r="L9967">
        <v>30</v>
      </c>
      <c r="M9967">
        <v>1</v>
      </c>
      <c r="N9967" t="s">
        <v>61</v>
      </c>
      <c r="O9967" t="s">
        <v>611</v>
      </c>
      <c r="P9967">
        <v>1653.84</v>
      </c>
      <c r="Q9967" t="s">
        <v>20</v>
      </c>
    </row>
    <row r="9968" spans="1:17" x14ac:dyDescent="0.25">
      <c r="A9968">
        <v>10045</v>
      </c>
      <c r="B9968" t="s">
        <v>28</v>
      </c>
      <c r="C9968" t="s">
        <v>18</v>
      </c>
      <c r="D9968">
        <v>4</v>
      </c>
      <c r="E9968">
        <v>1864.81</v>
      </c>
      <c r="F9968">
        <v>207.2</v>
      </c>
      <c r="G9968">
        <v>613.13</v>
      </c>
      <c r="H9968">
        <v>0.77800000000000002</v>
      </c>
      <c r="I9968">
        <v>1.1000000000000001</v>
      </c>
      <c r="J9968">
        <v>7</v>
      </c>
      <c r="K9968">
        <v>1.29</v>
      </c>
      <c r="L9968">
        <v>3</v>
      </c>
      <c r="M9968">
        <v>1</v>
      </c>
      <c r="N9968" t="s">
        <v>873</v>
      </c>
      <c r="O9968" t="s">
        <v>391</v>
      </c>
      <c r="P9968">
        <v>1243.2</v>
      </c>
      <c r="Q9968" t="s">
        <v>20</v>
      </c>
    </row>
    <row r="9969" spans="1:17" x14ac:dyDescent="0.25">
      <c r="A9969">
        <v>10046</v>
      </c>
      <c r="B9969" t="s">
        <v>33</v>
      </c>
      <c r="C9969" t="s">
        <v>23</v>
      </c>
      <c r="D9969">
        <v>7</v>
      </c>
      <c r="E9969">
        <v>5585.49</v>
      </c>
      <c r="F9969">
        <v>180.18</v>
      </c>
      <c r="G9969">
        <v>672.1</v>
      </c>
      <c r="H9969">
        <v>0.83899999999999997</v>
      </c>
      <c r="I9969">
        <v>1</v>
      </c>
      <c r="J9969">
        <v>28</v>
      </c>
      <c r="K9969">
        <v>2.71</v>
      </c>
      <c r="L9969">
        <v>6</v>
      </c>
      <c r="M9969">
        <v>0</v>
      </c>
      <c r="N9969" t="s">
        <v>193</v>
      </c>
      <c r="O9969" t="s">
        <v>716</v>
      </c>
      <c r="P9969">
        <v>1891.89</v>
      </c>
      <c r="Q9969" t="s">
        <v>20</v>
      </c>
    </row>
    <row r="9970" spans="1:17" x14ac:dyDescent="0.25">
      <c r="A9970">
        <v>10047</v>
      </c>
      <c r="B9970" t="s">
        <v>33</v>
      </c>
      <c r="C9970" t="s">
        <v>18</v>
      </c>
      <c r="D9970">
        <v>3</v>
      </c>
      <c r="E9970">
        <v>2899.65</v>
      </c>
      <c r="F9970">
        <v>241.64</v>
      </c>
      <c r="G9970">
        <v>-17.48</v>
      </c>
      <c r="H9970">
        <v>0.16700000000000001</v>
      </c>
      <c r="I9970">
        <v>-0.6</v>
      </c>
      <c r="J9970">
        <v>12</v>
      </c>
      <c r="K9970">
        <v>1</v>
      </c>
      <c r="L9970">
        <v>6</v>
      </c>
      <c r="M9970">
        <v>1</v>
      </c>
      <c r="N9970" t="s">
        <v>993</v>
      </c>
      <c r="O9970" t="s">
        <v>51</v>
      </c>
      <c r="P9970">
        <v>1087.3800000000001</v>
      </c>
      <c r="Q9970" t="s">
        <v>20</v>
      </c>
    </row>
    <row r="9971" spans="1:17" x14ac:dyDescent="0.25">
      <c r="A9971">
        <v>10048</v>
      </c>
      <c r="B9971" t="s">
        <v>28</v>
      </c>
      <c r="C9971" t="s">
        <v>23</v>
      </c>
      <c r="D9971">
        <v>6</v>
      </c>
      <c r="E9971">
        <v>3169.56</v>
      </c>
      <c r="F9971">
        <v>176.09</v>
      </c>
      <c r="G9971">
        <v>270.49</v>
      </c>
      <c r="H9971">
        <v>0.5</v>
      </c>
      <c r="I9971">
        <v>0</v>
      </c>
      <c r="J9971">
        <v>8</v>
      </c>
      <c r="K9971">
        <v>1.38</v>
      </c>
      <c r="L9971">
        <v>5</v>
      </c>
      <c r="M9971">
        <v>1</v>
      </c>
      <c r="N9971" t="s">
        <v>362</v>
      </c>
      <c r="O9971" t="s">
        <v>660</v>
      </c>
      <c r="P9971">
        <v>1584.81</v>
      </c>
      <c r="Q9971" t="s">
        <v>20</v>
      </c>
    </row>
    <row r="9972" spans="1:17" x14ac:dyDescent="0.25">
      <c r="A9972">
        <v>10049</v>
      </c>
      <c r="B9972" t="s">
        <v>28</v>
      </c>
      <c r="C9972" t="s">
        <v>18</v>
      </c>
      <c r="D9972">
        <v>5</v>
      </c>
      <c r="E9972">
        <v>3411.59</v>
      </c>
      <c r="F9972">
        <v>162.46</v>
      </c>
      <c r="G9972">
        <v>1009.03</v>
      </c>
      <c r="H9972">
        <v>0.61899999999999999</v>
      </c>
      <c r="I9972">
        <v>0.8</v>
      </c>
      <c r="J9972">
        <v>17</v>
      </c>
      <c r="K9972">
        <v>3.06</v>
      </c>
      <c r="L9972">
        <v>0</v>
      </c>
      <c r="M9972">
        <v>0</v>
      </c>
      <c r="N9972" t="s">
        <v>859</v>
      </c>
      <c r="O9972" t="s">
        <v>100</v>
      </c>
      <c r="P9972">
        <v>1218.45</v>
      </c>
      <c r="Q9972" t="s">
        <v>20</v>
      </c>
    </row>
    <row r="9973" spans="1:17" x14ac:dyDescent="0.25">
      <c r="A9973">
        <v>10050</v>
      </c>
      <c r="B9973" t="s">
        <v>17</v>
      </c>
      <c r="C9973" t="s">
        <v>18</v>
      </c>
      <c r="D9973">
        <v>3</v>
      </c>
      <c r="E9973">
        <v>3301.53</v>
      </c>
      <c r="F9973">
        <v>150.07</v>
      </c>
      <c r="G9973">
        <v>42.61</v>
      </c>
      <c r="H9973">
        <v>0.81799999999999995</v>
      </c>
      <c r="I9973">
        <v>0.6</v>
      </c>
      <c r="J9973">
        <v>18</v>
      </c>
      <c r="K9973">
        <v>2</v>
      </c>
      <c r="L9973">
        <v>9</v>
      </c>
      <c r="M9973">
        <v>1</v>
      </c>
      <c r="N9973" t="s">
        <v>227</v>
      </c>
      <c r="O9973" t="s">
        <v>333</v>
      </c>
      <c r="P9973">
        <v>675.32</v>
      </c>
      <c r="Q9973" t="s">
        <v>20</v>
      </c>
    </row>
    <row r="9974" spans="1:17" x14ac:dyDescent="0.25">
      <c r="A9974">
        <v>10051</v>
      </c>
      <c r="B9974" t="s">
        <v>17</v>
      </c>
      <c r="C9974" t="s">
        <v>18</v>
      </c>
      <c r="D9974">
        <v>9</v>
      </c>
      <c r="E9974">
        <v>7747.08</v>
      </c>
      <c r="F9974">
        <v>209.38</v>
      </c>
      <c r="G9974">
        <v>-1005.82</v>
      </c>
      <c r="H9974">
        <v>0.51400000000000001</v>
      </c>
      <c r="I9974">
        <v>0.2</v>
      </c>
      <c r="J9974">
        <v>23</v>
      </c>
      <c r="K9974">
        <v>3.09</v>
      </c>
      <c r="L9974">
        <v>0</v>
      </c>
      <c r="M9974">
        <v>0</v>
      </c>
      <c r="N9974" t="s">
        <v>623</v>
      </c>
      <c r="O9974" t="s">
        <v>486</v>
      </c>
      <c r="P9974">
        <v>2826.63</v>
      </c>
      <c r="Q9974" t="s">
        <v>36</v>
      </c>
    </row>
    <row r="9975" spans="1:17" x14ac:dyDescent="0.25">
      <c r="A9975">
        <v>10052</v>
      </c>
      <c r="B9975" t="s">
        <v>17</v>
      </c>
      <c r="C9975" t="s">
        <v>18</v>
      </c>
      <c r="D9975">
        <v>6</v>
      </c>
      <c r="E9975">
        <v>7238.75</v>
      </c>
      <c r="F9975">
        <v>212.9</v>
      </c>
      <c r="G9975">
        <v>1090.06</v>
      </c>
      <c r="H9975">
        <v>0.58799999999999997</v>
      </c>
      <c r="I9975">
        <v>1.1000000000000001</v>
      </c>
      <c r="J9975">
        <v>28</v>
      </c>
      <c r="K9975">
        <v>1.1100000000000001</v>
      </c>
      <c r="L9975">
        <v>15</v>
      </c>
      <c r="M9975">
        <v>1</v>
      </c>
      <c r="N9975" t="s">
        <v>588</v>
      </c>
      <c r="O9975" t="s">
        <v>226</v>
      </c>
      <c r="P9975">
        <v>1916.1</v>
      </c>
      <c r="Q9975" t="s">
        <v>20</v>
      </c>
    </row>
    <row r="9976" spans="1:17" x14ac:dyDescent="0.25">
      <c r="A9976">
        <v>10053</v>
      </c>
      <c r="B9976" t="s">
        <v>17</v>
      </c>
      <c r="C9976" t="s">
        <v>23</v>
      </c>
      <c r="D9976">
        <v>5</v>
      </c>
      <c r="E9976">
        <v>5499.34</v>
      </c>
      <c r="F9976">
        <v>177.4</v>
      </c>
      <c r="G9976">
        <v>1150.82</v>
      </c>
      <c r="H9976">
        <v>0.71</v>
      </c>
      <c r="I9976">
        <v>0.5</v>
      </c>
      <c r="J9976">
        <v>30</v>
      </c>
      <c r="K9976">
        <v>2.8</v>
      </c>
      <c r="L9976">
        <v>0</v>
      </c>
      <c r="M9976">
        <v>0</v>
      </c>
      <c r="N9976" t="s">
        <v>239</v>
      </c>
      <c r="O9976" t="s">
        <v>396</v>
      </c>
      <c r="P9976">
        <v>1330.5</v>
      </c>
      <c r="Q9976" t="s">
        <v>20</v>
      </c>
    </row>
    <row r="9977" spans="1:17" x14ac:dyDescent="0.25">
      <c r="A9977">
        <v>10054</v>
      </c>
      <c r="B9977" t="s">
        <v>28</v>
      </c>
      <c r="C9977" t="s">
        <v>18</v>
      </c>
      <c r="D9977">
        <v>1</v>
      </c>
      <c r="E9977">
        <v>59.99</v>
      </c>
      <c r="F9977">
        <v>59.99</v>
      </c>
      <c r="G9977">
        <v>16.63</v>
      </c>
      <c r="H9977">
        <v>0</v>
      </c>
      <c r="I9977">
        <v>0</v>
      </c>
      <c r="J9977">
        <v>1</v>
      </c>
      <c r="K9977">
        <v>3</v>
      </c>
      <c r="L9977">
        <v>1</v>
      </c>
      <c r="M9977">
        <v>1</v>
      </c>
      <c r="N9977" t="s">
        <v>139</v>
      </c>
      <c r="O9977" t="s">
        <v>139</v>
      </c>
      <c r="P9977">
        <v>89.98</v>
      </c>
      <c r="Q9977" t="s">
        <v>52</v>
      </c>
    </row>
    <row r="9978" spans="1:17" x14ac:dyDescent="0.25">
      <c r="A9978">
        <v>10055</v>
      </c>
      <c r="B9978" t="s">
        <v>28</v>
      </c>
      <c r="C9978" t="s">
        <v>18</v>
      </c>
      <c r="D9978">
        <v>4</v>
      </c>
      <c r="E9978">
        <v>7914.05</v>
      </c>
      <c r="F9978">
        <v>202.92</v>
      </c>
      <c r="G9978">
        <v>619.73</v>
      </c>
      <c r="H9978">
        <v>0.872</v>
      </c>
      <c r="I9978">
        <v>1.7</v>
      </c>
      <c r="J9978">
        <v>39</v>
      </c>
      <c r="K9978">
        <v>1.41</v>
      </c>
      <c r="L9978">
        <v>18</v>
      </c>
      <c r="M9978">
        <v>1</v>
      </c>
      <c r="N9978" t="s">
        <v>378</v>
      </c>
      <c r="O9978" t="s">
        <v>77</v>
      </c>
      <c r="P9978">
        <v>1217.52</v>
      </c>
      <c r="Q9978" t="s">
        <v>20</v>
      </c>
    </row>
    <row r="9979" spans="1:17" x14ac:dyDescent="0.25">
      <c r="A9979">
        <v>10056</v>
      </c>
      <c r="B9979" t="s">
        <v>17</v>
      </c>
      <c r="C9979" t="s">
        <v>18</v>
      </c>
      <c r="D9979">
        <v>5</v>
      </c>
      <c r="E9979">
        <v>10308.93</v>
      </c>
      <c r="F9979">
        <v>224.11</v>
      </c>
      <c r="G9979">
        <v>-800.57</v>
      </c>
      <c r="H9979">
        <v>1</v>
      </c>
      <c r="I9979">
        <v>2</v>
      </c>
      <c r="J9979">
        <v>45</v>
      </c>
      <c r="K9979">
        <v>1.73</v>
      </c>
      <c r="L9979">
        <v>18</v>
      </c>
      <c r="M9979">
        <v>1</v>
      </c>
      <c r="N9979" t="s">
        <v>376</v>
      </c>
      <c r="O9979" t="s">
        <v>919</v>
      </c>
      <c r="P9979">
        <v>1680.83</v>
      </c>
      <c r="Q9979" t="s">
        <v>20</v>
      </c>
    </row>
    <row r="9980" spans="1:17" x14ac:dyDescent="0.25">
      <c r="A9980">
        <v>10057</v>
      </c>
      <c r="B9980" t="s">
        <v>28</v>
      </c>
      <c r="C9980" t="s">
        <v>23</v>
      </c>
      <c r="D9980">
        <v>1</v>
      </c>
      <c r="E9980">
        <v>429.98</v>
      </c>
      <c r="F9980">
        <v>143.33000000000001</v>
      </c>
      <c r="G9980">
        <v>95.94</v>
      </c>
      <c r="H9980">
        <v>0</v>
      </c>
      <c r="I9980">
        <v>0</v>
      </c>
      <c r="J9980">
        <v>0</v>
      </c>
      <c r="K9980">
        <v>1.83</v>
      </c>
      <c r="L9980">
        <v>0</v>
      </c>
      <c r="M9980">
        <v>0</v>
      </c>
      <c r="N9980" t="s">
        <v>503</v>
      </c>
      <c r="O9980" t="s">
        <v>503</v>
      </c>
      <c r="P9980">
        <v>215</v>
      </c>
      <c r="Q9980" t="s">
        <v>52</v>
      </c>
    </row>
    <row r="9981" spans="1:17" x14ac:dyDescent="0.25">
      <c r="A9981">
        <v>10058</v>
      </c>
      <c r="B9981" t="s">
        <v>33</v>
      </c>
      <c r="C9981" t="s">
        <v>18</v>
      </c>
      <c r="D9981">
        <v>4</v>
      </c>
      <c r="E9981">
        <v>4979.16</v>
      </c>
      <c r="F9981">
        <v>191.51</v>
      </c>
      <c r="G9981">
        <v>221.87</v>
      </c>
      <c r="H9981">
        <v>0.61499999999999999</v>
      </c>
      <c r="I9981">
        <v>0.5</v>
      </c>
      <c r="J9981">
        <v>20</v>
      </c>
      <c r="K9981">
        <v>1.6</v>
      </c>
      <c r="L9981">
        <v>12</v>
      </c>
      <c r="M9981">
        <v>1</v>
      </c>
      <c r="N9981" t="s">
        <v>734</v>
      </c>
      <c r="O9981" t="s">
        <v>392</v>
      </c>
      <c r="P9981">
        <v>1149.06</v>
      </c>
      <c r="Q9981" t="s">
        <v>20</v>
      </c>
    </row>
    <row r="9982" spans="1:17" x14ac:dyDescent="0.25">
      <c r="A9982">
        <v>10059</v>
      </c>
      <c r="B9982" t="s">
        <v>17</v>
      </c>
      <c r="C9982" t="s">
        <v>18</v>
      </c>
      <c r="D9982">
        <v>5</v>
      </c>
      <c r="E9982">
        <v>3089.74</v>
      </c>
      <c r="F9982">
        <v>193.11</v>
      </c>
      <c r="G9982">
        <v>-1161.28</v>
      </c>
      <c r="H9982">
        <v>0.68799999999999994</v>
      </c>
      <c r="I9982">
        <v>1.1000000000000001</v>
      </c>
      <c r="J9982">
        <v>11</v>
      </c>
      <c r="K9982">
        <v>1.82</v>
      </c>
      <c r="L9982">
        <v>4</v>
      </c>
      <c r="M9982">
        <v>1</v>
      </c>
      <c r="N9982" t="s">
        <v>295</v>
      </c>
      <c r="O9982" t="s">
        <v>558</v>
      </c>
      <c r="P9982">
        <v>1448.32</v>
      </c>
      <c r="Q9982" t="s">
        <v>20</v>
      </c>
    </row>
    <row r="9983" spans="1:17" x14ac:dyDescent="0.25">
      <c r="A9983">
        <v>10061</v>
      </c>
      <c r="B9983" t="s">
        <v>33</v>
      </c>
      <c r="C9983" t="s">
        <v>18</v>
      </c>
      <c r="D9983">
        <v>4</v>
      </c>
      <c r="E9983">
        <v>1884.65</v>
      </c>
      <c r="F9983">
        <v>134.62</v>
      </c>
      <c r="G9983">
        <v>388.83</v>
      </c>
      <c r="H9983">
        <v>0.42899999999999999</v>
      </c>
      <c r="I9983">
        <v>0.4</v>
      </c>
      <c r="J9983">
        <v>7</v>
      </c>
      <c r="K9983">
        <v>1.43</v>
      </c>
      <c r="L9983">
        <v>3</v>
      </c>
      <c r="M9983">
        <v>1</v>
      </c>
      <c r="N9983" t="s">
        <v>85</v>
      </c>
      <c r="O9983" t="s">
        <v>996</v>
      </c>
      <c r="P9983">
        <v>807.72</v>
      </c>
      <c r="Q9983" t="s">
        <v>20</v>
      </c>
    </row>
    <row r="9984" spans="1:17" x14ac:dyDescent="0.25">
      <c r="A9984">
        <v>10062</v>
      </c>
      <c r="B9984" t="s">
        <v>17</v>
      </c>
      <c r="C9984" t="s">
        <v>18</v>
      </c>
      <c r="D9984">
        <v>8</v>
      </c>
      <c r="E9984">
        <v>9988.8799999999992</v>
      </c>
      <c r="F9984">
        <v>208.1</v>
      </c>
      <c r="G9984">
        <v>815.33</v>
      </c>
      <c r="H9984">
        <v>0.89600000000000002</v>
      </c>
      <c r="I9984">
        <v>1.6</v>
      </c>
      <c r="J9984">
        <v>43</v>
      </c>
      <c r="K9984">
        <v>1.42</v>
      </c>
      <c r="L9984">
        <v>29</v>
      </c>
      <c r="M9984">
        <v>1</v>
      </c>
      <c r="N9984" t="s">
        <v>340</v>
      </c>
      <c r="O9984" t="s">
        <v>264</v>
      </c>
      <c r="P9984">
        <v>2497.1999999999998</v>
      </c>
      <c r="Q9984" t="s">
        <v>36</v>
      </c>
    </row>
    <row r="9985" spans="1:17" x14ac:dyDescent="0.25">
      <c r="A9985">
        <v>10063</v>
      </c>
      <c r="B9985" t="s">
        <v>17</v>
      </c>
      <c r="C9985" t="s">
        <v>23</v>
      </c>
      <c r="D9985">
        <v>3</v>
      </c>
      <c r="E9985">
        <v>1079.9100000000001</v>
      </c>
      <c r="F9985">
        <v>154.27000000000001</v>
      </c>
      <c r="G9985">
        <v>301.51</v>
      </c>
      <c r="H9985">
        <v>0.14299999999999999</v>
      </c>
      <c r="I9985">
        <v>-1.1000000000000001</v>
      </c>
      <c r="J9985">
        <v>0</v>
      </c>
      <c r="K9985">
        <v>1.83</v>
      </c>
      <c r="L9985">
        <v>0</v>
      </c>
      <c r="M9985">
        <v>0</v>
      </c>
      <c r="N9985" t="s">
        <v>867</v>
      </c>
      <c r="O9985" t="s">
        <v>1019</v>
      </c>
      <c r="P9985">
        <v>694.22</v>
      </c>
      <c r="Q9985" t="s">
        <v>20</v>
      </c>
    </row>
    <row r="9986" spans="1:17" x14ac:dyDescent="0.25">
      <c r="A9986">
        <v>10064</v>
      </c>
      <c r="B9986" t="s">
        <v>33</v>
      </c>
      <c r="C9986" t="s">
        <v>18</v>
      </c>
      <c r="D9986">
        <v>3</v>
      </c>
      <c r="E9986">
        <v>3659.64</v>
      </c>
      <c r="F9986">
        <v>135.54</v>
      </c>
      <c r="G9986">
        <v>495.3</v>
      </c>
      <c r="H9986">
        <v>0.33300000000000002</v>
      </c>
      <c r="I9986">
        <v>0.7</v>
      </c>
      <c r="J9986">
        <v>25</v>
      </c>
      <c r="K9986">
        <v>1.84</v>
      </c>
      <c r="L9986">
        <v>3</v>
      </c>
      <c r="M9986">
        <v>1</v>
      </c>
      <c r="N9986" t="s">
        <v>692</v>
      </c>
      <c r="O9986" t="s">
        <v>933</v>
      </c>
      <c r="P9986">
        <v>609.92999999999995</v>
      </c>
      <c r="Q9986" t="s">
        <v>20</v>
      </c>
    </row>
    <row r="9987" spans="1:17" x14ac:dyDescent="0.25">
      <c r="A9987">
        <v>10065</v>
      </c>
      <c r="B9987" t="s">
        <v>33</v>
      </c>
      <c r="C9987" t="s">
        <v>23</v>
      </c>
      <c r="D9987">
        <v>1</v>
      </c>
      <c r="E9987">
        <v>1439.86</v>
      </c>
      <c r="F9987">
        <v>179.98</v>
      </c>
      <c r="G9987">
        <v>377.48</v>
      </c>
      <c r="H9987">
        <v>1</v>
      </c>
      <c r="I9987">
        <v>1</v>
      </c>
      <c r="J9987">
        <v>8</v>
      </c>
      <c r="K9987">
        <v>3</v>
      </c>
      <c r="L9987">
        <v>0</v>
      </c>
      <c r="M9987">
        <v>0</v>
      </c>
      <c r="N9987" t="s">
        <v>312</v>
      </c>
      <c r="O9987" t="s">
        <v>312</v>
      </c>
      <c r="P9987">
        <v>269.97000000000003</v>
      </c>
      <c r="Q9987" t="s">
        <v>52</v>
      </c>
    </row>
    <row r="9988" spans="1:17" x14ac:dyDescent="0.25">
      <c r="A9988">
        <v>10066</v>
      </c>
      <c r="B9988" t="s">
        <v>17</v>
      </c>
      <c r="C9988" t="s">
        <v>18</v>
      </c>
      <c r="D9988">
        <v>2</v>
      </c>
      <c r="E9988">
        <v>6649.34</v>
      </c>
      <c r="F9988">
        <v>207.79</v>
      </c>
      <c r="G9988">
        <v>-1037.0899999999999</v>
      </c>
      <c r="H9988">
        <v>1</v>
      </c>
      <c r="I9988">
        <v>1.4</v>
      </c>
      <c r="J9988">
        <v>32</v>
      </c>
      <c r="K9988">
        <v>1.41</v>
      </c>
      <c r="L9988">
        <v>22</v>
      </c>
      <c r="M9988">
        <v>1</v>
      </c>
      <c r="N9988" t="s">
        <v>547</v>
      </c>
      <c r="O9988" t="s">
        <v>662</v>
      </c>
      <c r="P9988">
        <v>623.37</v>
      </c>
      <c r="Q9988" t="s">
        <v>20</v>
      </c>
    </row>
    <row r="9989" spans="1:17" x14ac:dyDescent="0.25">
      <c r="A9989">
        <v>10067</v>
      </c>
      <c r="B9989" t="s">
        <v>28</v>
      </c>
      <c r="C9989" t="s">
        <v>23</v>
      </c>
      <c r="D9989">
        <v>6</v>
      </c>
      <c r="E9989">
        <v>11346.5</v>
      </c>
      <c r="F9989">
        <v>192.31</v>
      </c>
      <c r="G9989">
        <v>1425.25</v>
      </c>
      <c r="H9989">
        <v>0.94899999999999995</v>
      </c>
      <c r="I9989">
        <v>1.2</v>
      </c>
      <c r="J9989">
        <v>58</v>
      </c>
      <c r="K9989">
        <v>1.41</v>
      </c>
      <c r="L9989">
        <v>42</v>
      </c>
      <c r="M9989">
        <v>1</v>
      </c>
      <c r="N9989" t="s">
        <v>597</v>
      </c>
      <c r="O9989" t="s">
        <v>197</v>
      </c>
      <c r="P9989">
        <v>1730.79</v>
      </c>
      <c r="Q9989" t="s">
        <v>20</v>
      </c>
    </row>
    <row r="9990" spans="1:17" x14ac:dyDescent="0.25">
      <c r="A9990">
        <v>10068</v>
      </c>
      <c r="B9990" t="s">
        <v>33</v>
      </c>
      <c r="C9990" t="s">
        <v>18</v>
      </c>
      <c r="D9990">
        <v>4</v>
      </c>
      <c r="E9990">
        <v>5509.46</v>
      </c>
      <c r="F9990">
        <v>189.98</v>
      </c>
      <c r="G9990">
        <v>980.26</v>
      </c>
      <c r="H9990">
        <v>0.69</v>
      </c>
      <c r="I9990">
        <v>1.2</v>
      </c>
      <c r="J9990">
        <v>20</v>
      </c>
      <c r="K9990">
        <v>1.25</v>
      </c>
      <c r="L9990">
        <v>10</v>
      </c>
      <c r="M9990">
        <v>1</v>
      </c>
      <c r="N9990" t="s">
        <v>555</v>
      </c>
      <c r="O9990" t="s">
        <v>582</v>
      </c>
      <c r="P9990">
        <v>1139.8800000000001</v>
      </c>
      <c r="Q9990" t="s">
        <v>20</v>
      </c>
    </row>
    <row r="9991" spans="1:17" x14ac:dyDescent="0.25">
      <c r="A9991">
        <v>10069</v>
      </c>
      <c r="B9991" t="s">
        <v>17</v>
      </c>
      <c r="C9991" t="s">
        <v>18</v>
      </c>
      <c r="D9991">
        <v>3</v>
      </c>
      <c r="E9991">
        <v>5209.3999999999996</v>
      </c>
      <c r="F9991">
        <v>186.05</v>
      </c>
      <c r="G9991">
        <v>930.87</v>
      </c>
      <c r="H9991">
        <v>0.85699999999999998</v>
      </c>
      <c r="I9991">
        <v>0.6</v>
      </c>
      <c r="J9991">
        <v>24</v>
      </c>
      <c r="K9991">
        <v>2.5</v>
      </c>
      <c r="L9991">
        <v>5</v>
      </c>
      <c r="M9991">
        <v>0</v>
      </c>
      <c r="N9991" t="s">
        <v>70</v>
      </c>
      <c r="O9991" t="s">
        <v>749</v>
      </c>
      <c r="P9991">
        <v>837.23</v>
      </c>
      <c r="Q9991" t="s">
        <v>20</v>
      </c>
    </row>
    <row r="9992" spans="1:17" x14ac:dyDescent="0.25">
      <c r="A9992">
        <v>10070</v>
      </c>
      <c r="B9992" t="s">
        <v>17</v>
      </c>
      <c r="C9992" t="s">
        <v>23</v>
      </c>
      <c r="D9992">
        <v>2</v>
      </c>
      <c r="E9992">
        <v>1629.86</v>
      </c>
      <c r="F9992">
        <v>203.73</v>
      </c>
      <c r="G9992">
        <v>370.43</v>
      </c>
      <c r="H9992">
        <v>0</v>
      </c>
      <c r="I9992">
        <v>0</v>
      </c>
      <c r="J9992">
        <v>0</v>
      </c>
      <c r="K9992">
        <v>1.83</v>
      </c>
      <c r="L9992">
        <v>0</v>
      </c>
      <c r="M9992">
        <v>0</v>
      </c>
      <c r="N9992" t="s">
        <v>756</v>
      </c>
      <c r="O9992" t="s">
        <v>994</v>
      </c>
      <c r="P9992">
        <v>611.19000000000005</v>
      </c>
      <c r="Q9992" t="s">
        <v>20</v>
      </c>
    </row>
    <row r="9993" spans="1:17" x14ac:dyDescent="0.25">
      <c r="A9993">
        <v>10071</v>
      </c>
      <c r="B9993" t="s">
        <v>33</v>
      </c>
      <c r="C9993" t="s">
        <v>18</v>
      </c>
      <c r="D9993">
        <v>10</v>
      </c>
      <c r="E9993">
        <v>14934.36</v>
      </c>
      <c r="F9993">
        <v>177.79</v>
      </c>
      <c r="G9993">
        <v>890.7</v>
      </c>
      <c r="H9993">
        <v>0.91700000000000004</v>
      </c>
      <c r="I9993">
        <v>1.3</v>
      </c>
      <c r="J9993">
        <v>78</v>
      </c>
      <c r="K9993">
        <v>1.47</v>
      </c>
      <c r="L9993">
        <v>36</v>
      </c>
      <c r="M9993">
        <v>1</v>
      </c>
      <c r="N9993" t="s">
        <v>601</v>
      </c>
      <c r="O9993" t="s">
        <v>721</v>
      </c>
      <c r="P9993">
        <v>2666.85</v>
      </c>
      <c r="Q9993" t="s">
        <v>36</v>
      </c>
    </row>
    <row r="9994" spans="1:17" x14ac:dyDescent="0.25">
      <c r="A9994">
        <v>10072</v>
      </c>
      <c r="B9994" t="s">
        <v>28</v>
      </c>
      <c r="C9994" t="s">
        <v>18</v>
      </c>
      <c r="D9994">
        <v>7</v>
      </c>
      <c r="E9994">
        <v>7354.23</v>
      </c>
      <c r="F9994">
        <v>179.37</v>
      </c>
      <c r="G9994">
        <v>1530.21</v>
      </c>
      <c r="H9994">
        <v>0.65900000000000003</v>
      </c>
      <c r="I9994">
        <v>0.2</v>
      </c>
      <c r="J9994">
        <v>27</v>
      </c>
      <c r="K9994">
        <v>1.44</v>
      </c>
      <c r="L9994">
        <v>18</v>
      </c>
      <c r="M9994">
        <v>1</v>
      </c>
      <c r="N9994" t="s">
        <v>131</v>
      </c>
      <c r="O9994" t="s">
        <v>947</v>
      </c>
      <c r="P9994">
        <v>1883.39</v>
      </c>
      <c r="Q9994" t="s">
        <v>20</v>
      </c>
    </row>
    <row r="9995" spans="1:17" x14ac:dyDescent="0.25">
      <c r="A9995">
        <v>10073</v>
      </c>
      <c r="B9995" t="s">
        <v>17</v>
      </c>
      <c r="C9995" t="s">
        <v>18</v>
      </c>
      <c r="D9995">
        <v>2</v>
      </c>
      <c r="E9995">
        <v>1539.9</v>
      </c>
      <c r="F9995">
        <v>219.99</v>
      </c>
      <c r="G9995">
        <v>-528.23</v>
      </c>
      <c r="H9995">
        <v>1</v>
      </c>
      <c r="I9995">
        <v>1.9</v>
      </c>
      <c r="J9995">
        <v>7</v>
      </c>
      <c r="K9995">
        <v>3</v>
      </c>
      <c r="L9995">
        <v>4</v>
      </c>
      <c r="M9995">
        <v>1</v>
      </c>
      <c r="N9995" t="s">
        <v>67</v>
      </c>
      <c r="O9995" t="s">
        <v>318</v>
      </c>
      <c r="P9995">
        <v>659.97</v>
      </c>
      <c r="Q9995" t="s">
        <v>20</v>
      </c>
    </row>
    <row r="9996" spans="1:17" x14ac:dyDescent="0.25">
      <c r="A9996">
        <v>10074</v>
      </c>
      <c r="B9996" t="s">
        <v>33</v>
      </c>
      <c r="C9996" t="s">
        <v>23</v>
      </c>
      <c r="D9996">
        <v>4</v>
      </c>
      <c r="E9996">
        <v>8804.2999999999993</v>
      </c>
      <c r="F9996">
        <v>195.65</v>
      </c>
      <c r="G9996">
        <v>2821.66</v>
      </c>
      <c r="H9996">
        <v>0.44400000000000001</v>
      </c>
      <c r="I9996">
        <v>0.3</v>
      </c>
      <c r="J9996">
        <v>40</v>
      </c>
      <c r="K9996">
        <v>2.63</v>
      </c>
      <c r="L9996">
        <v>15</v>
      </c>
      <c r="M9996">
        <v>0</v>
      </c>
      <c r="N9996" t="s">
        <v>395</v>
      </c>
      <c r="O9996" t="s">
        <v>102</v>
      </c>
      <c r="P9996">
        <v>1173.9000000000001</v>
      </c>
      <c r="Q9996" t="s">
        <v>20</v>
      </c>
    </row>
    <row r="9997" spans="1:17" x14ac:dyDescent="0.25">
      <c r="A9997">
        <v>10075</v>
      </c>
      <c r="B9997" t="s">
        <v>28</v>
      </c>
      <c r="C9997" t="s">
        <v>18</v>
      </c>
      <c r="D9997">
        <v>3</v>
      </c>
      <c r="E9997">
        <v>4336.42</v>
      </c>
      <c r="F9997">
        <v>188.54</v>
      </c>
      <c r="G9997">
        <v>1188.3699999999999</v>
      </c>
      <c r="H9997">
        <v>1</v>
      </c>
      <c r="I9997">
        <v>1.2</v>
      </c>
      <c r="J9997">
        <v>23</v>
      </c>
      <c r="K9997">
        <v>2.87</v>
      </c>
      <c r="L9997">
        <v>0</v>
      </c>
      <c r="M9997">
        <v>0</v>
      </c>
      <c r="N9997" t="s">
        <v>871</v>
      </c>
      <c r="O9997" t="s">
        <v>100</v>
      </c>
      <c r="P9997">
        <v>848.43</v>
      </c>
      <c r="Q9997" t="s">
        <v>20</v>
      </c>
    </row>
    <row r="9998" spans="1:17" x14ac:dyDescent="0.25">
      <c r="A9998">
        <v>10076</v>
      </c>
      <c r="B9998" t="s">
        <v>17</v>
      </c>
      <c r="C9998" t="s">
        <v>23</v>
      </c>
      <c r="D9998">
        <v>5</v>
      </c>
      <c r="E9998">
        <v>8380.99</v>
      </c>
      <c r="F9998">
        <v>178.32</v>
      </c>
      <c r="G9998">
        <v>1690.79</v>
      </c>
      <c r="H9998">
        <v>0.93600000000000005</v>
      </c>
      <c r="I9998">
        <v>1.7</v>
      </c>
      <c r="J9998">
        <v>44</v>
      </c>
      <c r="K9998">
        <v>2.95</v>
      </c>
      <c r="L9998">
        <v>14</v>
      </c>
      <c r="M9998">
        <v>0</v>
      </c>
      <c r="N9998" t="s">
        <v>589</v>
      </c>
      <c r="O9998" t="s">
        <v>329</v>
      </c>
      <c r="P9998">
        <v>1337.4</v>
      </c>
      <c r="Q9998" t="s">
        <v>20</v>
      </c>
    </row>
    <row r="9999" spans="1:17" x14ac:dyDescent="0.25">
      <c r="A9999">
        <v>10077</v>
      </c>
      <c r="B9999" t="s">
        <v>33</v>
      </c>
      <c r="C9999" t="s">
        <v>18</v>
      </c>
      <c r="D9999">
        <v>7</v>
      </c>
      <c r="E9999">
        <v>12968.66</v>
      </c>
      <c r="F9999">
        <v>240.16</v>
      </c>
      <c r="G9999">
        <v>-3368.93</v>
      </c>
      <c r="H9999">
        <v>0.74099999999999999</v>
      </c>
      <c r="I9999">
        <v>1.1000000000000001</v>
      </c>
      <c r="J9999">
        <v>42</v>
      </c>
      <c r="K9999">
        <v>1.24</v>
      </c>
      <c r="L9999">
        <v>22</v>
      </c>
      <c r="M9999">
        <v>1</v>
      </c>
      <c r="N9999" t="s">
        <v>712</v>
      </c>
      <c r="O9999" t="s">
        <v>391</v>
      </c>
      <c r="P9999">
        <v>2521.6799999999998</v>
      </c>
      <c r="Q9999" t="s">
        <v>36</v>
      </c>
    </row>
    <row r="10000" spans="1:17" x14ac:dyDescent="0.25">
      <c r="A10000">
        <v>10078</v>
      </c>
      <c r="B10000" t="s">
        <v>17</v>
      </c>
      <c r="C10000" t="s">
        <v>23</v>
      </c>
      <c r="D10000">
        <v>5</v>
      </c>
      <c r="E10000">
        <v>5019.2299999999996</v>
      </c>
      <c r="F10000">
        <v>185.9</v>
      </c>
      <c r="G10000">
        <v>1161.3800000000001</v>
      </c>
      <c r="H10000">
        <v>0.77800000000000002</v>
      </c>
      <c r="I10000">
        <v>0.5</v>
      </c>
      <c r="J10000">
        <v>23</v>
      </c>
      <c r="K10000">
        <v>1.35</v>
      </c>
      <c r="L10000">
        <v>10</v>
      </c>
      <c r="M10000">
        <v>1</v>
      </c>
      <c r="N10000" t="s">
        <v>250</v>
      </c>
      <c r="O10000" t="s">
        <v>603</v>
      </c>
      <c r="P10000">
        <v>1394.25</v>
      </c>
      <c r="Q10000" t="s">
        <v>20</v>
      </c>
    </row>
    <row r="10001" spans="1:17" x14ac:dyDescent="0.25">
      <c r="A10001">
        <v>10079</v>
      </c>
      <c r="B10001" t="s">
        <v>17</v>
      </c>
      <c r="C10001" t="s">
        <v>18</v>
      </c>
      <c r="D10001">
        <v>5</v>
      </c>
      <c r="E10001">
        <v>7789</v>
      </c>
      <c r="F10001">
        <v>177.02</v>
      </c>
      <c r="G10001">
        <v>1508.46</v>
      </c>
      <c r="H10001">
        <v>0.93200000000000005</v>
      </c>
      <c r="I10001">
        <v>2.9</v>
      </c>
      <c r="J10001">
        <v>41</v>
      </c>
      <c r="K10001">
        <v>1.39</v>
      </c>
      <c r="L10001">
        <v>16</v>
      </c>
      <c r="M10001">
        <v>1</v>
      </c>
      <c r="N10001" t="s">
        <v>212</v>
      </c>
      <c r="O10001" t="s">
        <v>301</v>
      </c>
      <c r="P10001">
        <v>1327.65</v>
      </c>
      <c r="Q10001" t="s">
        <v>20</v>
      </c>
    </row>
    <row r="10002" spans="1:17" x14ac:dyDescent="0.25">
      <c r="A10002">
        <v>10080</v>
      </c>
      <c r="B10002" t="s">
        <v>33</v>
      </c>
      <c r="C10002" t="s">
        <v>23</v>
      </c>
      <c r="D10002">
        <v>5</v>
      </c>
      <c r="E10002">
        <v>6249.49</v>
      </c>
      <c r="F10002">
        <v>240.37</v>
      </c>
      <c r="G10002">
        <v>1340.79</v>
      </c>
      <c r="H10002">
        <v>0.80800000000000005</v>
      </c>
      <c r="I10002">
        <v>2.5</v>
      </c>
      <c r="J10002">
        <v>21</v>
      </c>
      <c r="K10002">
        <v>2.9</v>
      </c>
      <c r="L10002">
        <v>0</v>
      </c>
      <c r="M10002">
        <v>0</v>
      </c>
      <c r="N10002" t="s">
        <v>497</v>
      </c>
      <c r="O10002" t="s">
        <v>579</v>
      </c>
      <c r="P10002">
        <v>1802.78</v>
      </c>
      <c r="Q10002" t="s">
        <v>20</v>
      </c>
    </row>
    <row r="10003" spans="1:17" x14ac:dyDescent="0.25">
      <c r="A10003">
        <v>10081</v>
      </c>
      <c r="B10003" t="s">
        <v>33</v>
      </c>
      <c r="C10003" t="s">
        <v>18</v>
      </c>
      <c r="D10003">
        <v>7</v>
      </c>
      <c r="E10003">
        <v>12789.05</v>
      </c>
      <c r="F10003">
        <v>228.38</v>
      </c>
      <c r="G10003">
        <v>2499.1</v>
      </c>
      <c r="H10003">
        <v>0.82099999999999995</v>
      </c>
      <c r="I10003">
        <v>1.1000000000000001</v>
      </c>
      <c r="J10003">
        <v>50</v>
      </c>
      <c r="K10003">
        <v>1.1599999999999999</v>
      </c>
      <c r="L10003">
        <v>34</v>
      </c>
      <c r="M10003">
        <v>1</v>
      </c>
      <c r="N10003" t="s">
        <v>498</v>
      </c>
      <c r="O10003" t="s">
        <v>303</v>
      </c>
      <c r="P10003">
        <v>2397.9899999999998</v>
      </c>
      <c r="Q10003" t="s">
        <v>36</v>
      </c>
    </row>
    <row r="10004" spans="1:17" x14ac:dyDescent="0.25">
      <c r="A10004">
        <v>10082</v>
      </c>
      <c r="B10004" t="s">
        <v>33</v>
      </c>
      <c r="C10004" t="s">
        <v>18</v>
      </c>
      <c r="D10004">
        <v>6</v>
      </c>
      <c r="E10004">
        <v>7471.45</v>
      </c>
      <c r="F10004">
        <v>166.03</v>
      </c>
      <c r="G10004">
        <v>-676.02</v>
      </c>
      <c r="H10004">
        <v>0.86699999999999999</v>
      </c>
      <c r="I10004">
        <v>1</v>
      </c>
      <c r="J10004">
        <v>41</v>
      </c>
      <c r="K10004">
        <v>1.2</v>
      </c>
      <c r="L10004">
        <v>26</v>
      </c>
      <c r="M10004">
        <v>1</v>
      </c>
      <c r="N10004" t="s">
        <v>679</v>
      </c>
      <c r="O10004" t="s">
        <v>846</v>
      </c>
      <c r="P10004">
        <v>1494.27</v>
      </c>
      <c r="Q10004" t="s">
        <v>20</v>
      </c>
    </row>
    <row r="10005" spans="1:17" x14ac:dyDescent="0.25">
      <c r="A10005">
        <v>10083</v>
      </c>
      <c r="B10005" t="s">
        <v>17</v>
      </c>
      <c r="C10005" t="s">
        <v>18</v>
      </c>
      <c r="D10005">
        <v>5</v>
      </c>
      <c r="E10005">
        <v>7819.31</v>
      </c>
      <c r="F10005">
        <v>169.99</v>
      </c>
      <c r="G10005">
        <v>1154.7</v>
      </c>
      <c r="H10005">
        <v>0.76100000000000001</v>
      </c>
      <c r="I10005">
        <v>1.6</v>
      </c>
      <c r="J10005">
        <v>46</v>
      </c>
      <c r="K10005">
        <v>1.54</v>
      </c>
      <c r="L10005">
        <v>31</v>
      </c>
      <c r="M10005">
        <v>1</v>
      </c>
      <c r="N10005" t="s">
        <v>137</v>
      </c>
      <c r="O10005" t="s">
        <v>635</v>
      </c>
      <c r="P10005">
        <v>1274.93</v>
      </c>
      <c r="Q10005" t="s">
        <v>20</v>
      </c>
    </row>
    <row r="10006" spans="1:17" x14ac:dyDescent="0.25">
      <c r="A10006">
        <v>10084</v>
      </c>
      <c r="B10006" t="s">
        <v>17</v>
      </c>
      <c r="C10006" t="s">
        <v>23</v>
      </c>
      <c r="D10006">
        <v>4</v>
      </c>
      <c r="E10006">
        <v>2599.71</v>
      </c>
      <c r="F10006">
        <v>216.64</v>
      </c>
      <c r="G10006">
        <v>748.35</v>
      </c>
      <c r="H10006">
        <v>0.66700000000000004</v>
      </c>
      <c r="I10006">
        <v>0.8</v>
      </c>
      <c r="J10006">
        <v>12</v>
      </c>
      <c r="K10006">
        <v>3.42</v>
      </c>
      <c r="L10006">
        <v>0</v>
      </c>
      <c r="M10006">
        <v>0</v>
      </c>
      <c r="N10006" t="s">
        <v>346</v>
      </c>
      <c r="O10006" t="s">
        <v>695</v>
      </c>
      <c r="P10006">
        <v>1299.8399999999999</v>
      </c>
      <c r="Q10006" t="s">
        <v>20</v>
      </c>
    </row>
    <row r="10007" spans="1:17" x14ac:dyDescent="0.25">
      <c r="A10007">
        <v>10085</v>
      </c>
      <c r="B10007" t="s">
        <v>17</v>
      </c>
      <c r="C10007" t="s">
        <v>18</v>
      </c>
      <c r="D10007">
        <v>5</v>
      </c>
      <c r="E10007">
        <v>6899.24</v>
      </c>
      <c r="F10007">
        <v>237.9</v>
      </c>
      <c r="G10007">
        <v>-762.01</v>
      </c>
      <c r="H10007">
        <v>0.79300000000000004</v>
      </c>
      <c r="I10007">
        <v>1.5</v>
      </c>
      <c r="J10007">
        <v>25</v>
      </c>
      <c r="K10007">
        <v>2.64</v>
      </c>
      <c r="L10007">
        <v>0</v>
      </c>
      <c r="M10007">
        <v>0</v>
      </c>
      <c r="N10007" t="s">
        <v>482</v>
      </c>
      <c r="O10007" t="s">
        <v>297</v>
      </c>
      <c r="P10007">
        <v>1784.25</v>
      </c>
      <c r="Q10007" t="s">
        <v>20</v>
      </c>
    </row>
    <row r="10008" spans="1:17" x14ac:dyDescent="0.25">
      <c r="A10008">
        <v>10086</v>
      </c>
      <c r="B10008" t="s">
        <v>28</v>
      </c>
      <c r="C10008" t="s">
        <v>18</v>
      </c>
      <c r="D10008">
        <v>4</v>
      </c>
      <c r="E10008">
        <v>4153.5600000000004</v>
      </c>
      <c r="F10008">
        <v>153.84</v>
      </c>
      <c r="G10008">
        <v>1422.87</v>
      </c>
      <c r="H10008">
        <v>0.88900000000000001</v>
      </c>
      <c r="I10008">
        <v>1.6</v>
      </c>
      <c r="J10008">
        <v>24</v>
      </c>
      <c r="K10008">
        <v>1.63</v>
      </c>
      <c r="L10008">
        <v>10</v>
      </c>
      <c r="M10008">
        <v>1</v>
      </c>
      <c r="N10008" t="s">
        <v>45</v>
      </c>
      <c r="O10008" t="s">
        <v>481</v>
      </c>
      <c r="P10008">
        <v>923.04</v>
      </c>
      <c r="Q10008" t="s">
        <v>20</v>
      </c>
    </row>
    <row r="10009" spans="1:17" x14ac:dyDescent="0.25">
      <c r="A10009">
        <v>10087</v>
      </c>
      <c r="B10009" t="s">
        <v>33</v>
      </c>
      <c r="C10009" t="s">
        <v>18</v>
      </c>
      <c r="D10009">
        <v>4</v>
      </c>
      <c r="E10009">
        <v>3877.69</v>
      </c>
      <c r="F10009">
        <v>161.57</v>
      </c>
      <c r="G10009">
        <v>628.16999999999996</v>
      </c>
      <c r="H10009">
        <v>0.66700000000000004</v>
      </c>
      <c r="I10009">
        <v>0.7</v>
      </c>
      <c r="J10009">
        <v>16</v>
      </c>
      <c r="K10009">
        <v>1.1299999999999999</v>
      </c>
      <c r="L10009">
        <v>12</v>
      </c>
      <c r="M10009">
        <v>1</v>
      </c>
      <c r="N10009" t="s">
        <v>968</v>
      </c>
      <c r="O10009" t="s">
        <v>452</v>
      </c>
      <c r="P10009">
        <v>969.42</v>
      </c>
      <c r="Q10009" t="s">
        <v>20</v>
      </c>
    </row>
    <row r="10010" spans="1:17" x14ac:dyDescent="0.25">
      <c r="A10010">
        <v>10088</v>
      </c>
      <c r="B10010" t="s">
        <v>33</v>
      </c>
      <c r="C10010" t="s">
        <v>18</v>
      </c>
      <c r="D10010">
        <v>2</v>
      </c>
      <c r="E10010">
        <v>3776.13</v>
      </c>
      <c r="F10010">
        <v>209.79</v>
      </c>
      <c r="G10010">
        <v>995.97</v>
      </c>
      <c r="H10010">
        <v>1</v>
      </c>
      <c r="I10010">
        <v>2</v>
      </c>
      <c r="J10010">
        <v>18</v>
      </c>
      <c r="K10010">
        <v>2.83</v>
      </c>
      <c r="L10010">
        <v>3</v>
      </c>
      <c r="M10010">
        <v>0</v>
      </c>
      <c r="N10010" t="s">
        <v>475</v>
      </c>
      <c r="O10010" t="s">
        <v>716</v>
      </c>
      <c r="P10010">
        <v>629.37</v>
      </c>
      <c r="Q10010" t="s">
        <v>20</v>
      </c>
    </row>
    <row r="10011" spans="1:17" x14ac:dyDescent="0.25">
      <c r="A10011">
        <v>10089</v>
      </c>
      <c r="B10011" t="s">
        <v>33</v>
      </c>
      <c r="C10011" t="s">
        <v>23</v>
      </c>
      <c r="D10011">
        <v>5</v>
      </c>
      <c r="E10011">
        <v>8809.2000000000007</v>
      </c>
      <c r="F10011">
        <v>200.21</v>
      </c>
      <c r="G10011">
        <v>1379.97</v>
      </c>
      <c r="H10011">
        <v>0.65900000000000003</v>
      </c>
      <c r="I10011">
        <v>1.1000000000000001</v>
      </c>
      <c r="J10011">
        <v>38</v>
      </c>
      <c r="K10011">
        <v>2.87</v>
      </c>
      <c r="L10011">
        <v>18</v>
      </c>
      <c r="M10011">
        <v>0</v>
      </c>
      <c r="N10011" t="s">
        <v>67</v>
      </c>
      <c r="O10011" t="s">
        <v>396</v>
      </c>
      <c r="P10011">
        <v>1501.58</v>
      </c>
      <c r="Q10011" t="s">
        <v>20</v>
      </c>
    </row>
    <row r="10012" spans="1:17" x14ac:dyDescent="0.25">
      <c r="A10012">
        <v>10090</v>
      </c>
      <c r="B10012" t="s">
        <v>28</v>
      </c>
      <c r="C10012" t="s">
        <v>18</v>
      </c>
      <c r="D10012">
        <v>4</v>
      </c>
      <c r="E10012">
        <v>7308.91</v>
      </c>
      <c r="F10012">
        <v>182.72</v>
      </c>
      <c r="G10012">
        <v>731.68</v>
      </c>
      <c r="H10012">
        <v>0.9</v>
      </c>
      <c r="I10012">
        <v>0.7</v>
      </c>
      <c r="J10012">
        <v>40</v>
      </c>
      <c r="K10012">
        <v>3.13</v>
      </c>
      <c r="L10012">
        <v>0</v>
      </c>
      <c r="M10012">
        <v>0</v>
      </c>
      <c r="N10012" t="s">
        <v>865</v>
      </c>
      <c r="O10012" t="s">
        <v>499</v>
      </c>
      <c r="P10012">
        <v>1096.32</v>
      </c>
      <c r="Q10012" t="s">
        <v>20</v>
      </c>
    </row>
    <row r="10013" spans="1:17" x14ac:dyDescent="0.25">
      <c r="A10013">
        <v>10091</v>
      </c>
      <c r="B10013" t="s">
        <v>33</v>
      </c>
      <c r="C10013" t="s">
        <v>23</v>
      </c>
      <c r="D10013">
        <v>5</v>
      </c>
      <c r="E10013">
        <v>2939.72</v>
      </c>
      <c r="F10013">
        <v>146.99</v>
      </c>
      <c r="G10013">
        <v>655.01</v>
      </c>
      <c r="H10013">
        <v>0.55000000000000004</v>
      </c>
      <c r="I10013">
        <v>1.6</v>
      </c>
      <c r="J10013">
        <v>17</v>
      </c>
      <c r="K10013">
        <v>2.06</v>
      </c>
      <c r="L10013">
        <v>17</v>
      </c>
      <c r="M10013">
        <v>1</v>
      </c>
      <c r="N10013" t="s">
        <v>571</v>
      </c>
      <c r="O10013" t="s">
        <v>705</v>
      </c>
      <c r="P10013">
        <v>1102.43</v>
      </c>
      <c r="Q10013" t="s">
        <v>20</v>
      </c>
    </row>
    <row r="10014" spans="1:17" x14ac:dyDescent="0.25">
      <c r="A10014">
        <v>10092</v>
      </c>
      <c r="B10014" t="s">
        <v>17</v>
      </c>
      <c r="C10014" t="s">
        <v>18</v>
      </c>
      <c r="D10014">
        <v>2</v>
      </c>
      <c r="E10014">
        <v>5994.32</v>
      </c>
      <c r="F10014">
        <v>260.62</v>
      </c>
      <c r="G10014">
        <v>-170.65</v>
      </c>
      <c r="H10014">
        <v>0.87</v>
      </c>
      <c r="I10014">
        <v>0.6</v>
      </c>
      <c r="J10014">
        <v>20</v>
      </c>
      <c r="K10014">
        <v>2</v>
      </c>
      <c r="L10014">
        <v>5</v>
      </c>
      <c r="M10014">
        <v>0</v>
      </c>
      <c r="N10014" t="s">
        <v>428</v>
      </c>
      <c r="O10014" t="s">
        <v>54</v>
      </c>
      <c r="P10014">
        <v>781.86</v>
      </c>
      <c r="Q10014" t="s">
        <v>20</v>
      </c>
    </row>
    <row r="10015" spans="1:17" x14ac:dyDescent="0.25">
      <c r="A10015">
        <v>10093</v>
      </c>
      <c r="B10015" t="s">
        <v>17</v>
      </c>
      <c r="C10015" t="s">
        <v>23</v>
      </c>
      <c r="D10015">
        <v>6</v>
      </c>
      <c r="E10015">
        <v>5511.12</v>
      </c>
      <c r="F10015">
        <v>172.22</v>
      </c>
      <c r="G10015">
        <v>-1944.38</v>
      </c>
      <c r="H10015">
        <v>0.81299999999999994</v>
      </c>
      <c r="I10015">
        <v>0.8</v>
      </c>
      <c r="J10015">
        <v>31</v>
      </c>
      <c r="K10015">
        <v>1.61</v>
      </c>
      <c r="L10015">
        <v>10</v>
      </c>
      <c r="M10015">
        <v>1</v>
      </c>
      <c r="N10015" t="s">
        <v>741</v>
      </c>
      <c r="O10015" t="s">
        <v>738</v>
      </c>
      <c r="P10015">
        <v>1549.98</v>
      </c>
      <c r="Q10015" t="s">
        <v>20</v>
      </c>
    </row>
    <row r="10016" spans="1:17" x14ac:dyDescent="0.25">
      <c r="A10016">
        <v>10094</v>
      </c>
      <c r="B10016" t="s">
        <v>17</v>
      </c>
      <c r="C10016" t="s">
        <v>18</v>
      </c>
      <c r="D10016">
        <v>4</v>
      </c>
      <c r="E10016">
        <v>3599.73</v>
      </c>
      <c r="F10016">
        <v>179.99</v>
      </c>
      <c r="G10016">
        <v>867.57</v>
      </c>
      <c r="H10016">
        <v>0.7</v>
      </c>
      <c r="I10016">
        <v>2.6</v>
      </c>
      <c r="J10016">
        <v>14</v>
      </c>
      <c r="K10016">
        <v>1.57</v>
      </c>
      <c r="L10016">
        <v>10</v>
      </c>
      <c r="M10016">
        <v>1</v>
      </c>
      <c r="N10016" t="s">
        <v>422</v>
      </c>
      <c r="O10016" t="s">
        <v>616</v>
      </c>
      <c r="P10016">
        <v>1079.94</v>
      </c>
      <c r="Q10016" t="s">
        <v>20</v>
      </c>
    </row>
    <row r="10017" spans="1:17" x14ac:dyDescent="0.25">
      <c r="A10017">
        <v>10095</v>
      </c>
      <c r="B10017" t="s">
        <v>33</v>
      </c>
      <c r="C10017" t="s">
        <v>18</v>
      </c>
      <c r="D10017">
        <v>7</v>
      </c>
      <c r="E10017">
        <v>12288.55</v>
      </c>
      <c r="F10017">
        <v>231.86</v>
      </c>
      <c r="G10017">
        <v>16.329999999999998</v>
      </c>
      <c r="H10017">
        <v>0.88700000000000001</v>
      </c>
      <c r="I10017">
        <v>1.3</v>
      </c>
      <c r="J10017">
        <v>51</v>
      </c>
      <c r="K10017">
        <v>3.04</v>
      </c>
      <c r="L10017">
        <v>4</v>
      </c>
      <c r="M10017">
        <v>0</v>
      </c>
      <c r="N10017" t="s">
        <v>155</v>
      </c>
      <c r="O10017" t="s">
        <v>486</v>
      </c>
      <c r="P10017">
        <v>2434.5300000000002</v>
      </c>
      <c r="Q10017" t="s">
        <v>36</v>
      </c>
    </row>
    <row r="10018" spans="1:17" x14ac:dyDescent="0.25">
      <c r="A10018">
        <v>10096</v>
      </c>
      <c r="B10018" t="s">
        <v>33</v>
      </c>
      <c r="C10018" t="s">
        <v>23</v>
      </c>
      <c r="D10018">
        <v>8</v>
      </c>
      <c r="E10018">
        <v>2811.73</v>
      </c>
      <c r="F10018">
        <v>216.29</v>
      </c>
      <c r="G10018">
        <v>505.13</v>
      </c>
      <c r="H10018">
        <v>0.61499999999999999</v>
      </c>
      <c r="I10018">
        <v>0.1</v>
      </c>
      <c r="J10018">
        <v>7</v>
      </c>
      <c r="K10018">
        <v>3</v>
      </c>
      <c r="L10018">
        <v>0</v>
      </c>
      <c r="M10018">
        <v>0</v>
      </c>
      <c r="N10018" t="s">
        <v>85</v>
      </c>
      <c r="O10018" t="s">
        <v>396</v>
      </c>
      <c r="P10018">
        <v>2595.48</v>
      </c>
      <c r="Q10018" t="s">
        <v>36</v>
      </c>
    </row>
    <row r="10019" spans="1:17" x14ac:dyDescent="0.25">
      <c r="A10019">
        <v>10097</v>
      </c>
      <c r="B10019" t="s">
        <v>33</v>
      </c>
      <c r="C10019" t="s">
        <v>23</v>
      </c>
      <c r="D10019">
        <v>2</v>
      </c>
      <c r="E10019">
        <v>813.93</v>
      </c>
      <c r="F10019">
        <v>271.31</v>
      </c>
      <c r="G10019">
        <v>335.13</v>
      </c>
      <c r="H10019">
        <v>1</v>
      </c>
      <c r="I10019">
        <v>3</v>
      </c>
      <c r="J10019">
        <v>3</v>
      </c>
      <c r="K10019">
        <v>2</v>
      </c>
      <c r="L10019">
        <v>3</v>
      </c>
      <c r="M10019">
        <v>1</v>
      </c>
      <c r="N10019" t="s">
        <v>734</v>
      </c>
      <c r="O10019" t="s">
        <v>833</v>
      </c>
      <c r="P10019">
        <v>813.93</v>
      </c>
      <c r="Q10019" t="s">
        <v>20</v>
      </c>
    </row>
    <row r="10020" spans="1:17" x14ac:dyDescent="0.25">
      <c r="A10020">
        <v>10098</v>
      </c>
      <c r="B10020" t="s">
        <v>28</v>
      </c>
      <c r="C10020" t="s">
        <v>18</v>
      </c>
      <c r="D10020">
        <v>5</v>
      </c>
      <c r="E10020">
        <v>5549.17</v>
      </c>
      <c r="F10020">
        <v>163.21</v>
      </c>
      <c r="G10020">
        <v>531.83000000000004</v>
      </c>
      <c r="H10020">
        <v>0.88200000000000001</v>
      </c>
      <c r="I10020">
        <v>1.6</v>
      </c>
      <c r="J10020">
        <v>30</v>
      </c>
      <c r="K10020">
        <v>1.33</v>
      </c>
      <c r="L10020">
        <v>22</v>
      </c>
      <c r="M10020">
        <v>1</v>
      </c>
      <c r="N10020" t="s">
        <v>754</v>
      </c>
      <c r="O10020" t="s">
        <v>199</v>
      </c>
      <c r="P10020">
        <v>1224.08</v>
      </c>
      <c r="Q10020" t="s">
        <v>20</v>
      </c>
    </row>
    <row r="10021" spans="1:17" x14ac:dyDescent="0.25">
      <c r="A10021">
        <v>10099</v>
      </c>
      <c r="B10021" t="s">
        <v>17</v>
      </c>
      <c r="C10021" t="s">
        <v>23</v>
      </c>
      <c r="D10021">
        <v>6</v>
      </c>
      <c r="E10021">
        <v>6567.2</v>
      </c>
      <c r="F10021">
        <v>243.23</v>
      </c>
      <c r="G10021">
        <v>699.89</v>
      </c>
      <c r="H10021">
        <v>0.85199999999999998</v>
      </c>
      <c r="I10021">
        <v>1</v>
      </c>
      <c r="J10021">
        <v>23</v>
      </c>
      <c r="K10021">
        <v>1.91</v>
      </c>
      <c r="L10021">
        <v>14</v>
      </c>
      <c r="M10021">
        <v>1</v>
      </c>
      <c r="N10021" t="s">
        <v>524</v>
      </c>
      <c r="O10021" t="s">
        <v>825</v>
      </c>
      <c r="P10021">
        <v>2189.0700000000002</v>
      </c>
      <c r="Q10021" t="s">
        <v>36</v>
      </c>
    </row>
    <row r="10022" spans="1:17" x14ac:dyDescent="0.25">
      <c r="A10022">
        <v>10100</v>
      </c>
      <c r="B10022" t="s">
        <v>33</v>
      </c>
      <c r="C10022" t="s">
        <v>18</v>
      </c>
      <c r="D10022">
        <v>4</v>
      </c>
      <c r="E10022">
        <v>3875.66</v>
      </c>
      <c r="F10022">
        <v>149.06</v>
      </c>
      <c r="G10022">
        <v>566.64</v>
      </c>
      <c r="H10022">
        <v>0</v>
      </c>
      <c r="I10022">
        <v>1.5</v>
      </c>
      <c r="J10022">
        <v>23</v>
      </c>
      <c r="K10022">
        <v>1.7</v>
      </c>
      <c r="L10022">
        <v>10</v>
      </c>
      <c r="M10022">
        <v>1</v>
      </c>
      <c r="N10022" t="s">
        <v>380</v>
      </c>
      <c r="O10022" t="s">
        <v>974</v>
      </c>
      <c r="P10022">
        <v>894.36</v>
      </c>
      <c r="Q10022" t="s">
        <v>20</v>
      </c>
    </row>
    <row r="10023" spans="1:17" x14ac:dyDescent="0.25">
      <c r="A10023">
        <v>10101</v>
      </c>
      <c r="B10023" t="s">
        <v>17</v>
      </c>
      <c r="C10023" t="s">
        <v>18</v>
      </c>
      <c r="D10023">
        <v>4</v>
      </c>
      <c r="E10023">
        <v>2230.8200000000002</v>
      </c>
      <c r="F10023">
        <v>171.6</v>
      </c>
      <c r="G10023">
        <v>-270.51</v>
      </c>
      <c r="H10023">
        <v>0.46200000000000002</v>
      </c>
      <c r="I10023">
        <v>0.9</v>
      </c>
      <c r="J10023">
        <v>6</v>
      </c>
      <c r="K10023">
        <v>1.33</v>
      </c>
      <c r="L10023">
        <v>2</v>
      </c>
      <c r="M10023">
        <v>1</v>
      </c>
      <c r="N10023" t="s">
        <v>627</v>
      </c>
      <c r="O10023" t="s">
        <v>727</v>
      </c>
      <c r="P10023">
        <v>1029.5999999999999</v>
      </c>
      <c r="Q10023" t="s">
        <v>20</v>
      </c>
    </row>
    <row r="10024" spans="1:17" x14ac:dyDescent="0.25">
      <c r="A10024">
        <v>10102</v>
      </c>
      <c r="B10024" t="s">
        <v>17</v>
      </c>
      <c r="C10024" t="s">
        <v>23</v>
      </c>
      <c r="D10024">
        <v>4</v>
      </c>
      <c r="E10024">
        <v>4439.32</v>
      </c>
      <c r="F10024">
        <v>193.01</v>
      </c>
      <c r="G10024">
        <v>-852.46</v>
      </c>
      <c r="H10024">
        <v>0.91300000000000003</v>
      </c>
      <c r="I10024">
        <v>2.1</v>
      </c>
      <c r="J10024">
        <v>21</v>
      </c>
      <c r="K10024">
        <v>1.1399999999999999</v>
      </c>
      <c r="L10024">
        <v>5</v>
      </c>
      <c r="M10024">
        <v>1</v>
      </c>
      <c r="N10024" t="s">
        <v>309</v>
      </c>
      <c r="O10024" t="s">
        <v>19</v>
      </c>
      <c r="P10024">
        <v>1158.06</v>
      </c>
      <c r="Q10024" t="s">
        <v>20</v>
      </c>
    </row>
    <row r="10025" spans="1:17" x14ac:dyDescent="0.25">
      <c r="A10025">
        <v>10103</v>
      </c>
      <c r="B10025" t="s">
        <v>33</v>
      </c>
      <c r="C10025" t="s">
        <v>18</v>
      </c>
      <c r="D10025">
        <v>2</v>
      </c>
      <c r="E10025">
        <v>909.9</v>
      </c>
      <c r="F10025">
        <v>90.99</v>
      </c>
      <c r="G10025">
        <v>-99.78</v>
      </c>
      <c r="H10025">
        <v>0.9</v>
      </c>
      <c r="I10025">
        <v>1.8</v>
      </c>
      <c r="J10025">
        <v>10</v>
      </c>
      <c r="K10025">
        <v>3.5</v>
      </c>
      <c r="L10025">
        <v>0</v>
      </c>
      <c r="M10025">
        <v>0</v>
      </c>
      <c r="N10025" t="s">
        <v>400</v>
      </c>
      <c r="O10025" t="s">
        <v>347</v>
      </c>
      <c r="P10025">
        <v>272.97000000000003</v>
      </c>
      <c r="Q10025" t="s">
        <v>52</v>
      </c>
    </row>
    <row r="10026" spans="1:17" x14ac:dyDescent="0.25">
      <c r="A10026">
        <v>10104</v>
      </c>
      <c r="B10026" t="s">
        <v>33</v>
      </c>
      <c r="C10026" t="s">
        <v>23</v>
      </c>
      <c r="D10026">
        <v>6</v>
      </c>
      <c r="E10026">
        <v>3189.59</v>
      </c>
      <c r="F10026">
        <v>245.35</v>
      </c>
      <c r="G10026">
        <v>407.87</v>
      </c>
      <c r="H10026">
        <v>0.38500000000000001</v>
      </c>
      <c r="I10026">
        <v>0.7</v>
      </c>
      <c r="J10026">
        <v>5</v>
      </c>
      <c r="K10026">
        <v>1.4</v>
      </c>
      <c r="L10026">
        <v>2</v>
      </c>
      <c r="M10026">
        <v>1</v>
      </c>
      <c r="N10026" t="s">
        <v>508</v>
      </c>
      <c r="O10026" t="s">
        <v>598</v>
      </c>
      <c r="P10026">
        <v>2208.15</v>
      </c>
      <c r="Q10026" t="s">
        <v>36</v>
      </c>
    </row>
    <row r="10027" spans="1:17" x14ac:dyDescent="0.25">
      <c r="A10027">
        <v>10105</v>
      </c>
      <c r="B10027" t="s">
        <v>33</v>
      </c>
      <c r="C10027" t="s">
        <v>18</v>
      </c>
      <c r="D10027">
        <v>6</v>
      </c>
      <c r="E10027">
        <v>3989.15</v>
      </c>
      <c r="F10027">
        <v>153.43</v>
      </c>
      <c r="G10027">
        <v>-1315.53</v>
      </c>
      <c r="H10027">
        <v>0.80800000000000005</v>
      </c>
      <c r="I10027">
        <v>2.7</v>
      </c>
      <c r="J10027">
        <v>23</v>
      </c>
      <c r="K10027">
        <v>2.96</v>
      </c>
      <c r="L10027">
        <v>0</v>
      </c>
      <c r="M10027">
        <v>0</v>
      </c>
      <c r="N10027" t="s">
        <v>326</v>
      </c>
      <c r="O10027" t="s">
        <v>162</v>
      </c>
      <c r="P10027">
        <v>1380.87</v>
      </c>
      <c r="Q10027" t="s">
        <v>20</v>
      </c>
    </row>
    <row r="10028" spans="1:17" x14ac:dyDescent="0.25">
      <c r="A10028">
        <v>10106</v>
      </c>
      <c r="B10028" t="s">
        <v>17</v>
      </c>
      <c r="C10028" t="s">
        <v>18</v>
      </c>
      <c r="D10028">
        <v>2</v>
      </c>
      <c r="E10028">
        <v>2099.8200000000002</v>
      </c>
      <c r="F10028">
        <v>209.98</v>
      </c>
      <c r="G10028">
        <v>190.36</v>
      </c>
      <c r="H10028">
        <v>1</v>
      </c>
      <c r="I10028">
        <v>1.4</v>
      </c>
      <c r="J10028">
        <v>10</v>
      </c>
      <c r="K10028">
        <v>1</v>
      </c>
      <c r="L10028">
        <v>2</v>
      </c>
      <c r="M10028">
        <v>1</v>
      </c>
      <c r="N10028" t="s">
        <v>97</v>
      </c>
      <c r="O10028" t="s">
        <v>768</v>
      </c>
      <c r="P10028">
        <v>629.94000000000005</v>
      </c>
      <c r="Q10028" t="s">
        <v>20</v>
      </c>
    </row>
    <row r="10029" spans="1:17" x14ac:dyDescent="0.25">
      <c r="A10029">
        <v>10107</v>
      </c>
      <c r="B10029" t="s">
        <v>17</v>
      </c>
      <c r="C10029" t="s">
        <v>23</v>
      </c>
      <c r="D10029">
        <v>1</v>
      </c>
      <c r="E10029">
        <v>119.97</v>
      </c>
      <c r="F10029">
        <v>119.97</v>
      </c>
      <c r="G10029">
        <v>-18</v>
      </c>
      <c r="H10029">
        <v>1</v>
      </c>
      <c r="I10029">
        <v>1</v>
      </c>
      <c r="J10029">
        <v>1</v>
      </c>
      <c r="K10029">
        <v>2</v>
      </c>
      <c r="L10029">
        <v>0</v>
      </c>
      <c r="M10029">
        <v>1</v>
      </c>
      <c r="N10029" t="s">
        <v>118</v>
      </c>
      <c r="O10029" t="s">
        <v>118</v>
      </c>
      <c r="P10029">
        <v>179.96</v>
      </c>
      <c r="Q10029" t="s">
        <v>52</v>
      </c>
    </row>
    <row r="10030" spans="1:17" x14ac:dyDescent="0.25">
      <c r="A10030">
        <v>10108</v>
      </c>
      <c r="B10030" t="s">
        <v>28</v>
      </c>
      <c r="C10030" t="s">
        <v>18</v>
      </c>
      <c r="D10030">
        <v>8</v>
      </c>
      <c r="E10030">
        <v>7788.82</v>
      </c>
      <c r="F10030">
        <v>204.97</v>
      </c>
      <c r="G10030">
        <v>1109.25</v>
      </c>
      <c r="H10030">
        <v>0.105</v>
      </c>
      <c r="I10030">
        <v>-0.4</v>
      </c>
      <c r="J10030">
        <v>27</v>
      </c>
      <c r="K10030">
        <v>4.37</v>
      </c>
      <c r="L10030">
        <v>0</v>
      </c>
      <c r="M10030">
        <v>0</v>
      </c>
      <c r="N10030" t="s">
        <v>806</v>
      </c>
      <c r="O10030" t="s">
        <v>360</v>
      </c>
      <c r="P10030">
        <v>2459.64</v>
      </c>
      <c r="Q10030" t="s">
        <v>36</v>
      </c>
    </row>
    <row r="10031" spans="1:17" x14ac:dyDescent="0.25">
      <c r="A10031">
        <v>10109</v>
      </c>
      <c r="B10031" t="s">
        <v>17</v>
      </c>
      <c r="C10031" t="s">
        <v>23</v>
      </c>
      <c r="D10031">
        <v>7</v>
      </c>
      <c r="E10031">
        <v>10358.73</v>
      </c>
      <c r="F10031">
        <v>195.45</v>
      </c>
      <c r="G10031">
        <v>1899.62</v>
      </c>
      <c r="H10031">
        <v>0.50900000000000001</v>
      </c>
      <c r="I10031">
        <v>0.5</v>
      </c>
      <c r="J10031">
        <v>47</v>
      </c>
      <c r="K10031">
        <v>2.38</v>
      </c>
      <c r="L10031">
        <v>13</v>
      </c>
      <c r="M10031">
        <v>0</v>
      </c>
      <c r="N10031" t="s">
        <v>118</v>
      </c>
      <c r="O10031" t="s">
        <v>38</v>
      </c>
      <c r="P10031">
        <v>2052.2199999999998</v>
      </c>
      <c r="Q10031" t="s">
        <v>36</v>
      </c>
    </row>
    <row r="10032" spans="1:17" x14ac:dyDescent="0.25">
      <c r="A10032">
        <v>10110</v>
      </c>
      <c r="B10032" t="s">
        <v>28</v>
      </c>
      <c r="C10032" t="s">
        <v>18</v>
      </c>
      <c r="D10032">
        <v>3</v>
      </c>
      <c r="E10032">
        <v>3779.63</v>
      </c>
      <c r="F10032">
        <v>198.93</v>
      </c>
      <c r="G10032">
        <v>402.71</v>
      </c>
      <c r="H10032">
        <v>0.47399999999999998</v>
      </c>
      <c r="I10032">
        <v>0.4</v>
      </c>
      <c r="J10032">
        <v>9</v>
      </c>
      <c r="K10032">
        <v>3.67</v>
      </c>
      <c r="L10032">
        <v>0</v>
      </c>
      <c r="M10032">
        <v>0</v>
      </c>
      <c r="N10032" t="s">
        <v>759</v>
      </c>
      <c r="O10032" t="s">
        <v>329</v>
      </c>
      <c r="P10032">
        <v>895.18</v>
      </c>
      <c r="Q10032" t="s">
        <v>20</v>
      </c>
    </row>
    <row r="10033" spans="1:17" x14ac:dyDescent="0.25">
      <c r="A10033">
        <v>10111</v>
      </c>
      <c r="B10033" t="s">
        <v>17</v>
      </c>
      <c r="C10033" t="s">
        <v>18</v>
      </c>
      <c r="D10033">
        <v>12</v>
      </c>
      <c r="E10033">
        <v>15560.17</v>
      </c>
      <c r="F10033">
        <v>165.53</v>
      </c>
      <c r="G10033">
        <v>1053.99</v>
      </c>
      <c r="H10033">
        <v>0.91500000000000004</v>
      </c>
      <c r="I10033">
        <v>1.4</v>
      </c>
      <c r="J10033">
        <v>86</v>
      </c>
      <c r="K10033">
        <v>2.79</v>
      </c>
      <c r="L10033">
        <v>17</v>
      </c>
      <c r="M10033">
        <v>0</v>
      </c>
      <c r="N10033" t="s">
        <v>629</v>
      </c>
      <c r="O10033" t="s">
        <v>124</v>
      </c>
      <c r="P10033">
        <v>2979.54</v>
      </c>
      <c r="Q10033" t="s">
        <v>36</v>
      </c>
    </row>
    <row r="10034" spans="1:17" x14ac:dyDescent="0.25">
      <c r="A10034">
        <v>10112</v>
      </c>
      <c r="B10034" t="s">
        <v>17</v>
      </c>
      <c r="C10034" t="s">
        <v>18</v>
      </c>
      <c r="D10034">
        <v>4</v>
      </c>
      <c r="E10034">
        <v>3519.57</v>
      </c>
      <c r="F10034">
        <v>140.78</v>
      </c>
      <c r="G10034">
        <v>676.98</v>
      </c>
      <c r="H10034">
        <v>0.56000000000000005</v>
      </c>
      <c r="I10034">
        <v>0.5</v>
      </c>
      <c r="J10034">
        <v>24</v>
      </c>
      <c r="K10034">
        <v>1</v>
      </c>
      <c r="L10034">
        <v>13</v>
      </c>
      <c r="M10034">
        <v>1</v>
      </c>
      <c r="N10034" t="s">
        <v>573</v>
      </c>
      <c r="O10034" t="s">
        <v>595</v>
      </c>
      <c r="P10034">
        <v>844.68</v>
      </c>
      <c r="Q10034" t="s">
        <v>20</v>
      </c>
    </row>
    <row r="10035" spans="1:17" x14ac:dyDescent="0.25">
      <c r="A10035">
        <v>10113</v>
      </c>
      <c r="B10035" t="s">
        <v>17</v>
      </c>
      <c r="C10035" t="s">
        <v>23</v>
      </c>
      <c r="D10035">
        <v>3</v>
      </c>
      <c r="E10035">
        <v>4769.54</v>
      </c>
      <c r="F10035">
        <v>216.8</v>
      </c>
      <c r="G10035">
        <v>1213.96</v>
      </c>
      <c r="H10035">
        <v>0.95499999999999996</v>
      </c>
      <c r="I10035">
        <v>1.1000000000000001</v>
      </c>
      <c r="J10035">
        <v>21</v>
      </c>
      <c r="K10035">
        <v>1.62</v>
      </c>
      <c r="L10035">
        <v>5</v>
      </c>
      <c r="M10035">
        <v>1</v>
      </c>
      <c r="N10035" t="s">
        <v>989</v>
      </c>
      <c r="O10035" t="s">
        <v>109</v>
      </c>
      <c r="P10035">
        <v>975.6</v>
      </c>
      <c r="Q10035" t="s">
        <v>20</v>
      </c>
    </row>
    <row r="10036" spans="1:17" x14ac:dyDescent="0.25">
      <c r="A10036">
        <v>10114</v>
      </c>
      <c r="B10036" t="s">
        <v>17</v>
      </c>
      <c r="C10036" t="s">
        <v>18</v>
      </c>
      <c r="D10036">
        <v>8</v>
      </c>
      <c r="E10036">
        <v>13608.17</v>
      </c>
      <c r="F10036">
        <v>179.05</v>
      </c>
      <c r="G10036">
        <v>1412.68</v>
      </c>
      <c r="H10036">
        <v>0.97399999999999998</v>
      </c>
      <c r="I10036">
        <v>1.4</v>
      </c>
      <c r="J10036">
        <v>74</v>
      </c>
      <c r="K10036">
        <v>1.36</v>
      </c>
      <c r="L10036">
        <v>50</v>
      </c>
      <c r="M10036">
        <v>1</v>
      </c>
      <c r="N10036" t="s">
        <v>426</v>
      </c>
      <c r="O10036" t="s">
        <v>399</v>
      </c>
      <c r="P10036">
        <v>2148.6</v>
      </c>
      <c r="Q10036" t="s">
        <v>36</v>
      </c>
    </row>
    <row r="10037" spans="1:17" x14ac:dyDescent="0.25">
      <c r="A10037">
        <v>10115</v>
      </c>
      <c r="B10037" t="s">
        <v>33</v>
      </c>
      <c r="C10037" t="s">
        <v>23</v>
      </c>
      <c r="D10037">
        <v>5</v>
      </c>
      <c r="E10037">
        <v>5149.21</v>
      </c>
      <c r="F10037">
        <v>223.88</v>
      </c>
      <c r="G10037">
        <v>1028.32</v>
      </c>
      <c r="H10037">
        <v>0.91300000000000003</v>
      </c>
      <c r="I10037">
        <v>1.6</v>
      </c>
      <c r="J10037">
        <v>21</v>
      </c>
      <c r="K10037">
        <v>2.1</v>
      </c>
      <c r="L10037">
        <v>9</v>
      </c>
      <c r="M10037">
        <v>1</v>
      </c>
      <c r="N10037" t="s">
        <v>252</v>
      </c>
      <c r="O10037" t="s">
        <v>203</v>
      </c>
      <c r="P10037">
        <v>1679.1</v>
      </c>
      <c r="Q10037" t="s">
        <v>20</v>
      </c>
    </row>
    <row r="10038" spans="1:17" x14ac:dyDescent="0.25">
      <c r="A10038">
        <v>10116</v>
      </c>
      <c r="B10038" t="s">
        <v>17</v>
      </c>
      <c r="C10038" t="s">
        <v>18</v>
      </c>
      <c r="D10038">
        <v>5</v>
      </c>
      <c r="E10038">
        <v>5689.47</v>
      </c>
      <c r="F10038">
        <v>247.37</v>
      </c>
      <c r="G10038">
        <v>830.84</v>
      </c>
      <c r="H10038">
        <v>0.87</v>
      </c>
      <c r="I10038">
        <v>1.6</v>
      </c>
      <c r="J10038">
        <v>21</v>
      </c>
      <c r="K10038">
        <v>1.62</v>
      </c>
      <c r="L10038">
        <v>6</v>
      </c>
      <c r="M10038">
        <v>1</v>
      </c>
      <c r="N10038" t="s">
        <v>400</v>
      </c>
      <c r="O10038" t="s">
        <v>840</v>
      </c>
      <c r="P10038">
        <v>1855.28</v>
      </c>
      <c r="Q10038" t="s">
        <v>20</v>
      </c>
    </row>
    <row r="10039" spans="1:17" x14ac:dyDescent="0.25">
      <c r="A10039">
        <v>10117</v>
      </c>
      <c r="B10039" t="s">
        <v>33</v>
      </c>
      <c r="C10039" t="s">
        <v>18</v>
      </c>
      <c r="D10039">
        <v>3</v>
      </c>
      <c r="E10039">
        <v>3219.79</v>
      </c>
      <c r="F10039">
        <v>247.68</v>
      </c>
      <c r="G10039">
        <v>966.41</v>
      </c>
      <c r="H10039">
        <v>0.76900000000000002</v>
      </c>
      <c r="I10039">
        <v>1.2</v>
      </c>
      <c r="J10039">
        <v>10</v>
      </c>
      <c r="K10039">
        <v>2.6</v>
      </c>
      <c r="L10039">
        <v>7</v>
      </c>
      <c r="M10039">
        <v>1</v>
      </c>
      <c r="N10039" t="s">
        <v>551</v>
      </c>
      <c r="O10039" t="s">
        <v>358</v>
      </c>
      <c r="P10039">
        <v>1114.56</v>
      </c>
      <c r="Q10039" t="s">
        <v>20</v>
      </c>
    </row>
    <row r="10040" spans="1:17" x14ac:dyDescent="0.25">
      <c r="A10040">
        <v>10118</v>
      </c>
      <c r="B10040" t="s">
        <v>17</v>
      </c>
      <c r="C10040" t="s">
        <v>18</v>
      </c>
      <c r="D10040">
        <v>8</v>
      </c>
      <c r="E10040">
        <v>9658.18</v>
      </c>
      <c r="F10040">
        <v>241.45</v>
      </c>
      <c r="G10040">
        <v>-224.73</v>
      </c>
      <c r="H10040">
        <v>0.72499999999999998</v>
      </c>
      <c r="I10040">
        <v>1.2</v>
      </c>
      <c r="J10040">
        <v>36</v>
      </c>
      <c r="K10040">
        <v>1.5</v>
      </c>
      <c r="L10040">
        <v>17</v>
      </c>
      <c r="M10040">
        <v>1</v>
      </c>
      <c r="N10040" t="s">
        <v>59</v>
      </c>
      <c r="O10040" t="s">
        <v>502</v>
      </c>
      <c r="P10040">
        <v>2897.4</v>
      </c>
      <c r="Q10040" t="s">
        <v>36</v>
      </c>
    </row>
    <row r="10041" spans="1:17" x14ac:dyDescent="0.25">
      <c r="A10041">
        <v>10119</v>
      </c>
      <c r="B10041" t="s">
        <v>17</v>
      </c>
      <c r="C10041" t="s">
        <v>23</v>
      </c>
      <c r="D10041">
        <v>4</v>
      </c>
      <c r="E10041">
        <v>2399.83</v>
      </c>
      <c r="F10041">
        <v>171.42</v>
      </c>
      <c r="G10041">
        <v>186.1</v>
      </c>
      <c r="H10041">
        <v>1</v>
      </c>
      <c r="I10041">
        <v>1</v>
      </c>
      <c r="J10041">
        <v>14</v>
      </c>
      <c r="K10041">
        <v>1.07</v>
      </c>
      <c r="L10041">
        <v>3</v>
      </c>
      <c r="M10041">
        <v>1</v>
      </c>
      <c r="N10041" t="s">
        <v>869</v>
      </c>
      <c r="O10041" t="s">
        <v>931</v>
      </c>
      <c r="P10041">
        <v>1028.52</v>
      </c>
      <c r="Q10041" t="s">
        <v>20</v>
      </c>
    </row>
    <row r="10042" spans="1:17" x14ac:dyDescent="0.25">
      <c r="A10042">
        <v>10120</v>
      </c>
      <c r="B10042" t="s">
        <v>28</v>
      </c>
      <c r="C10042" t="s">
        <v>18</v>
      </c>
      <c r="D10042">
        <v>5</v>
      </c>
      <c r="E10042">
        <v>4721.32</v>
      </c>
      <c r="F10042">
        <v>162.80000000000001</v>
      </c>
      <c r="G10042">
        <v>1332.28</v>
      </c>
      <c r="H10042">
        <v>0.79300000000000004</v>
      </c>
      <c r="I10042">
        <v>1.3</v>
      </c>
      <c r="J10042">
        <v>28</v>
      </c>
      <c r="K10042">
        <v>1.18</v>
      </c>
      <c r="L10042">
        <v>25</v>
      </c>
      <c r="M10042">
        <v>1</v>
      </c>
      <c r="N10042" t="s">
        <v>444</v>
      </c>
      <c r="O10042" t="s">
        <v>42</v>
      </c>
      <c r="P10042">
        <v>1221</v>
      </c>
      <c r="Q10042" t="s">
        <v>20</v>
      </c>
    </row>
    <row r="10043" spans="1:17" x14ac:dyDescent="0.25">
      <c r="A10043">
        <v>10121</v>
      </c>
      <c r="B10043" t="s">
        <v>28</v>
      </c>
      <c r="C10043" t="s">
        <v>23</v>
      </c>
      <c r="D10043">
        <v>5</v>
      </c>
      <c r="E10043">
        <v>7989.21</v>
      </c>
      <c r="F10043">
        <v>190.22</v>
      </c>
      <c r="G10043">
        <v>1344.49</v>
      </c>
      <c r="H10043">
        <v>0.90500000000000003</v>
      </c>
      <c r="I10043">
        <v>1.5</v>
      </c>
      <c r="J10043">
        <v>38</v>
      </c>
      <c r="K10043">
        <v>2.37</v>
      </c>
      <c r="L10043">
        <v>14</v>
      </c>
      <c r="M10043">
        <v>0</v>
      </c>
      <c r="N10043" t="s">
        <v>766</v>
      </c>
      <c r="O10043" t="s">
        <v>248</v>
      </c>
      <c r="P10043">
        <v>1426.65</v>
      </c>
      <c r="Q10043" t="s">
        <v>20</v>
      </c>
    </row>
    <row r="10044" spans="1:17" x14ac:dyDescent="0.25">
      <c r="A10044">
        <v>10122</v>
      </c>
      <c r="B10044" t="s">
        <v>17</v>
      </c>
      <c r="C10044" t="s">
        <v>18</v>
      </c>
      <c r="D10044">
        <v>6</v>
      </c>
      <c r="E10044">
        <v>8864.18</v>
      </c>
      <c r="F10044">
        <v>201.46</v>
      </c>
      <c r="G10044">
        <v>754.51</v>
      </c>
      <c r="H10044">
        <v>0.86399999999999999</v>
      </c>
      <c r="I10044">
        <v>1.1000000000000001</v>
      </c>
      <c r="J10044">
        <v>38</v>
      </c>
      <c r="K10044">
        <v>3.34</v>
      </c>
      <c r="L10044">
        <v>0</v>
      </c>
      <c r="M10044">
        <v>0</v>
      </c>
      <c r="N10044" t="s">
        <v>425</v>
      </c>
      <c r="O10044" t="s">
        <v>102</v>
      </c>
      <c r="P10044">
        <v>1813.14</v>
      </c>
      <c r="Q10044" t="s">
        <v>20</v>
      </c>
    </row>
    <row r="10045" spans="1:17" x14ac:dyDescent="0.25">
      <c r="A10045">
        <v>10123</v>
      </c>
      <c r="B10045" t="s">
        <v>28</v>
      </c>
      <c r="C10045" t="s">
        <v>23</v>
      </c>
      <c r="D10045">
        <v>2</v>
      </c>
      <c r="E10045">
        <v>8676.8700000000008</v>
      </c>
      <c r="F10045">
        <v>192.82</v>
      </c>
      <c r="G10045">
        <v>655.22</v>
      </c>
      <c r="H10045">
        <v>1</v>
      </c>
      <c r="I10045">
        <v>2</v>
      </c>
      <c r="J10045">
        <v>45</v>
      </c>
      <c r="K10045">
        <v>1.44</v>
      </c>
      <c r="L10045">
        <v>35</v>
      </c>
      <c r="M10045">
        <v>1</v>
      </c>
      <c r="N10045" t="s">
        <v>139</v>
      </c>
      <c r="O10045" t="s">
        <v>348</v>
      </c>
      <c r="P10045">
        <v>578.46</v>
      </c>
      <c r="Q10045" t="s">
        <v>20</v>
      </c>
    </row>
    <row r="10046" spans="1:17" x14ac:dyDescent="0.25">
      <c r="A10046">
        <v>10124</v>
      </c>
      <c r="B10046" t="s">
        <v>28</v>
      </c>
      <c r="C10046" t="s">
        <v>18</v>
      </c>
      <c r="D10046">
        <v>4</v>
      </c>
      <c r="E10046">
        <v>2058.83</v>
      </c>
      <c r="F10046">
        <v>187.17</v>
      </c>
      <c r="G10046">
        <v>586.30999999999995</v>
      </c>
      <c r="H10046">
        <v>0.54500000000000004</v>
      </c>
      <c r="I10046">
        <v>0.1</v>
      </c>
      <c r="J10046">
        <v>6</v>
      </c>
      <c r="K10046">
        <v>1.5</v>
      </c>
      <c r="L10046">
        <v>0</v>
      </c>
      <c r="M10046">
        <v>1</v>
      </c>
      <c r="N10046" t="s">
        <v>995</v>
      </c>
      <c r="O10046" t="s">
        <v>150</v>
      </c>
      <c r="P10046">
        <v>1123.02</v>
      </c>
      <c r="Q10046" t="s">
        <v>20</v>
      </c>
    </row>
    <row r="10047" spans="1:17" x14ac:dyDescent="0.25">
      <c r="A10047">
        <v>10125</v>
      </c>
      <c r="B10047" t="s">
        <v>17</v>
      </c>
      <c r="C10047" t="s">
        <v>18</v>
      </c>
      <c r="D10047">
        <v>5</v>
      </c>
      <c r="E10047">
        <v>5259.33</v>
      </c>
      <c r="F10047">
        <v>228.67</v>
      </c>
      <c r="G10047">
        <v>-2724.35</v>
      </c>
      <c r="H10047">
        <v>0.91300000000000003</v>
      </c>
      <c r="I10047">
        <v>2.2000000000000002</v>
      </c>
      <c r="J10047">
        <v>21</v>
      </c>
      <c r="K10047">
        <v>2.9</v>
      </c>
      <c r="L10047">
        <v>5</v>
      </c>
      <c r="M10047">
        <v>0</v>
      </c>
      <c r="N10047" t="s">
        <v>933</v>
      </c>
      <c r="O10047" t="s">
        <v>142</v>
      </c>
      <c r="P10047">
        <v>1715.02</v>
      </c>
      <c r="Q10047" t="s">
        <v>20</v>
      </c>
    </row>
    <row r="10048" spans="1:17" x14ac:dyDescent="0.25">
      <c r="A10048">
        <v>10126</v>
      </c>
      <c r="B10048" t="s">
        <v>33</v>
      </c>
      <c r="C10048" t="s">
        <v>18</v>
      </c>
      <c r="D10048">
        <v>6</v>
      </c>
      <c r="E10048">
        <v>6229.06</v>
      </c>
      <c r="F10048">
        <v>151.93</v>
      </c>
      <c r="G10048">
        <v>-1338.67</v>
      </c>
      <c r="H10048">
        <v>0.73199999999999998</v>
      </c>
      <c r="I10048">
        <v>1.7</v>
      </c>
      <c r="J10048">
        <v>38</v>
      </c>
      <c r="K10048">
        <v>2.87</v>
      </c>
      <c r="L10048">
        <v>8</v>
      </c>
      <c r="M10048">
        <v>0</v>
      </c>
      <c r="N10048" t="s">
        <v>71</v>
      </c>
      <c r="O10048" t="s">
        <v>154</v>
      </c>
      <c r="P10048">
        <v>1367.37</v>
      </c>
      <c r="Q10048" t="s">
        <v>20</v>
      </c>
    </row>
    <row r="10049" spans="1:17" x14ac:dyDescent="0.25">
      <c r="A10049">
        <v>10127</v>
      </c>
      <c r="B10049" t="s">
        <v>17</v>
      </c>
      <c r="C10049" t="s">
        <v>23</v>
      </c>
      <c r="D10049">
        <v>5</v>
      </c>
      <c r="E10049">
        <v>6363.35</v>
      </c>
      <c r="F10049">
        <v>198.85</v>
      </c>
      <c r="G10049">
        <v>-849.7</v>
      </c>
      <c r="H10049">
        <v>0.875</v>
      </c>
      <c r="I10049">
        <v>1.5</v>
      </c>
      <c r="J10049">
        <v>30</v>
      </c>
      <c r="K10049">
        <v>1.6</v>
      </c>
      <c r="L10049">
        <v>5</v>
      </c>
      <c r="M10049">
        <v>1</v>
      </c>
      <c r="N10049" t="s">
        <v>608</v>
      </c>
      <c r="O10049" t="s">
        <v>431</v>
      </c>
      <c r="P10049">
        <v>1491.38</v>
      </c>
      <c r="Q10049" t="s">
        <v>20</v>
      </c>
    </row>
    <row r="10050" spans="1:17" x14ac:dyDescent="0.25">
      <c r="A10050">
        <v>10128</v>
      </c>
      <c r="B10050" t="s">
        <v>17</v>
      </c>
      <c r="C10050" t="s">
        <v>18</v>
      </c>
      <c r="D10050">
        <v>3</v>
      </c>
      <c r="E10050">
        <v>4839.53</v>
      </c>
      <c r="F10050">
        <v>193.58</v>
      </c>
      <c r="G10050">
        <v>887.4</v>
      </c>
      <c r="H10050">
        <v>0.4</v>
      </c>
      <c r="I10050">
        <v>0</v>
      </c>
      <c r="J10050">
        <v>20</v>
      </c>
      <c r="K10050">
        <v>1.25</v>
      </c>
      <c r="L10050">
        <v>15</v>
      </c>
      <c r="M10050">
        <v>1</v>
      </c>
      <c r="N10050" t="s">
        <v>459</v>
      </c>
      <c r="O10050" t="s">
        <v>647</v>
      </c>
      <c r="P10050">
        <v>871.11</v>
      </c>
      <c r="Q10050" t="s">
        <v>20</v>
      </c>
    </row>
    <row r="10051" spans="1:17" x14ac:dyDescent="0.25">
      <c r="A10051">
        <v>10129</v>
      </c>
      <c r="B10051" t="s">
        <v>17</v>
      </c>
      <c r="C10051" t="s">
        <v>18</v>
      </c>
      <c r="D10051">
        <v>10</v>
      </c>
      <c r="E10051">
        <v>10074.84</v>
      </c>
      <c r="F10051">
        <v>193.75</v>
      </c>
      <c r="G10051">
        <v>1585.04</v>
      </c>
      <c r="H10051">
        <v>0.55800000000000005</v>
      </c>
      <c r="I10051">
        <v>0.5</v>
      </c>
      <c r="J10051">
        <v>29</v>
      </c>
      <c r="K10051">
        <v>3</v>
      </c>
      <c r="L10051">
        <v>4</v>
      </c>
      <c r="M10051">
        <v>0</v>
      </c>
      <c r="N10051" t="s">
        <v>498</v>
      </c>
      <c r="O10051" t="s">
        <v>196</v>
      </c>
      <c r="P10051">
        <v>2906.25</v>
      </c>
      <c r="Q10051" t="s">
        <v>36</v>
      </c>
    </row>
    <row r="10052" spans="1:17" x14ac:dyDescent="0.25">
      <c r="A10052">
        <v>10130</v>
      </c>
      <c r="B10052" t="s">
        <v>33</v>
      </c>
      <c r="C10052" t="s">
        <v>18</v>
      </c>
      <c r="D10052">
        <v>2</v>
      </c>
      <c r="E10052">
        <v>6179.47</v>
      </c>
      <c r="F10052">
        <v>228.87</v>
      </c>
      <c r="G10052">
        <v>2534.9899999999998</v>
      </c>
      <c r="H10052">
        <v>7.3999999999999996E-2</v>
      </c>
      <c r="I10052">
        <v>1.1000000000000001</v>
      </c>
      <c r="J10052">
        <v>27</v>
      </c>
      <c r="K10052">
        <v>1.74</v>
      </c>
      <c r="L10052">
        <v>12</v>
      </c>
      <c r="M10052">
        <v>1</v>
      </c>
      <c r="N10052" t="s">
        <v>72</v>
      </c>
      <c r="O10052" t="s">
        <v>152</v>
      </c>
      <c r="P10052">
        <v>686.61</v>
      </c>
      <c r="Q10052" t="s">
        <v>20</v>
      </c>
    </row>
    <row r="10053" spans="1:17" x14ac:dyDescent="0.25">
      <c r="A10053">
        <v>10131</v>
      </c>
      <c r="B10053" t="s">
        <v>17</v>
      </c>
      <c r="C10053" t="s">
        <v>23</v>
      </c>
      <c r="D10053">
        <v>2</v>
      </c>
      <c r="E10053">
        <v>4595.3100000000004</v>
      </c>
      <c r="F10053">
        <v>164.12</v>
      </c>
      <c r="G10053">
        <v>925.12</v>
      </c>
      <c r="H10053">
        <v>1</v>
      </c>
      <c r="I10053">
        <v>1</v>
      </c>
      <c r="J10053">
        <v>28</v>
      </c>
      <c r="K10053">
        <v>1.43</v>
      </c>
      <c r="L10053">
        <v>0</v>
      </c>
      <c r="M10053">
        <v>1</v>
      </c>
      <c r="N10053" t="s">
        <v>444</v>
      </c>
      <c r="O10053" t="s">
        <v>315</v>
      </c>
      <c r="P10053">
        <v>492.36</v>
      </c>
      <c r="Q10053" t="s">
        <v>52</v>
      </c>
    </row>
    <row r="10054" spans="1:17" x14ac:dyDescent="0.25">
      <c r="A10054">
        <v>10132</v>
      </c>
      <c r="B10054" t="s">
        <v>17</v>
      </c>
      <c r="C10054" t="s">
        <v>18</v>
      </c>
      <c r="D10054">
        <v>4</v>
      </c>
      <c r="E10054">
        <v>6522.97</v>
      </c>
      <c r="F10054">
        <v>250.88</v>
      </c>
      <c r="G10054">
        <v>347.03</v>
      </c>
      <c r="H10054">
        <v>0.76900000000000002</v>
      </c>
      <c r="I10054">
        <v>0.5</v>
      </c>
      <c r="J10054">
        <v>20</v>
      </c>
      <c r="K10054">
        <v>2</v>
      </c>
      <c r="L10054">
        <v>5</v>
      </c>
      <c r="M10054">
        <v>1</v>
      </c>
      <c r="N10054" t="s">
        <v>207</v>
      </c>
      <c r="O10054" t="s">
        <v>660</v>
      </c>
      <c r="P10054">
        <v>1505.28</v>
      </c>
      <c r="Q10054" t="s">
        <v>20</v>
      </c>
    </row>
    <row r="10055" spans="1:17" x14ac:dyDescent="0.25">
      <c r="A10055">
        <v>10133</v>
      </c>
      <c r="B10055" t="s">
        <v>28</v>
      </c>
      <c r="C10055" t="s">
        <v>18</v>
      </c>
      <c r="D10055">
        <v>6</v>
      </c>
      <c r="E10055">
        <v>6378.99</v>
      </c>
      <c r="F10055">
        <v>187.62</v>
      </c>
      <c r="G10055">
        <v>1373.92</v>
      </c>
      <c r="H10055">
        <v>0.76500000000000001</v>
      </c>
      <c r="I10055">
        <v>0.4</v>
      </c>
      <c r="J10055">
        <v>26</v>
      </c>
      <c r="K10055">
        <v>1.31</v>
      </c>
      <c r="L10055">
        <v>15</v>
      </c>
      <c r="M10055">
        <v>1</v>
      </c>
      <c r="N10055" t="s">
        <v>250</v>
      </c>
      <c r="O10055" t="s">
        <v>392</v>
      </c>
      <c r="P10055">
        <v>1688.58</v>
      </c>
      <c r="Q10055" t="s">
        <v>20</v>
      </c>
    </row>
    <row r="10056" spans="1:17" x14ac:dyDescent="0.25">
      <c r="A10056">
        <v>10134</v>
      </c>
      <c r="B10056" t="s">
        <v>33</v>
      </c>
      <c r="C10056" t="s">
        <v>23</v>
      </c>
      <c r="D10056">
        <v>6</v>
      </c>
      <c r="E10056">
        <v>9558.85</v>
      </c>
      <c r="F10056">
        <v>245.1</v>
      </c>
      <c r="G10056">
        <v>2089</v>
      </c>
      <c r="H10056">
        <v>0.76900000000000002</v>
      </c>
      <c r="I10056">
        <v>0.8</v>
      </c>
      <c r="J10056">
        <v>34</v>
      </c>
      <c r="K10056">
        <v>1.35</v>
      </c>
      <c r="L10056">
        <v>25</v>
      </c>
      <c r="M10056">
        <v>1</v>
      </c>
      <c r="N10056" t="s">
        <v>121</v>
      </c>
      <c r="O10056" t="s">
        <v>333</v>
      </c>
      <c r="P10056">
        <v>2205.9</v>
      </c>
      <c r="Q10056" t="s">
        <v>36</v>
      </c>
    </row>
    <row r="10057" spans="1:17" x14ac:dyDescent="0.25">
      <c r="A10057">
        <v>10135</v>
      </c>
      <c r="B10057" t="s">
        <v>17</v>
      </c>
      <c r="C10057" t="s">
        <v>18</v>
      </c>
      <c r="D10057">
        <v>4</v>
      </c>
      <c r="E10057">
        <v>2639.78</v>
      </c>
      <c r="F10057">
        <v>188.56</v>
      </c>
      <c r="G10057">
        <v>552.5</v>
      </c>
      <c r="H10057">
        <v>0.71399999999999997</v>
      </c>
      <c r="I10057">
        <v>0.4</v>
      </c>
      <c r="J10057">
        <v>11</v>
      </c>
      <c r="K10057">
        <v>1.36</v>
      </c>
      <c r="L10057">
        <v>0</v>
      </c>
      <c r="M10057">
        <v>1</v>
      </c>
      <c r="N10057" t="s">
        <v>289</v>
      </c>
      <c r="O10057" t="s">
        <v>644</v>
      </c>
      <c r="P10057">
        <v>1131.3599999999999</v>
      </c>
      <c r="Q10057" t="s">
        <v>20</v>
      </c>
    </row>
    <row r="10058" spans="1:17" x14ac:dyDescent="0.25">
      <c r="A10058">
        <v>10136</v>
      </c>
      <c r="B10058" t="s">
        <v>17</v>
      </c>
      <c r="C10058" t="s">
        <v>23</v>
      </c>
      <c r="D10058">
        <v>6</v>
      </c>
      <c r="E10058">
        <v>10498.94</v>
      </c>
      <c r="F10058">
        <v>244.16</v>
      </c>
      <c r="G10058">
        <v>-180.18</v>
      </c>
      <c r="H10058">
        <v>1</v>
      </c>
      <c r="I10058">
        <v>1.1000000000000001</v>
      </c>
      <c r="J10058">
        <v>43</v>
      </c>
      <c r="K10058">
        <v>2.77</v>
      </c>
      <c r="L10058">
        <v>0</v>
      </c>
      <c r="M10058">
        <v>0</v>
      </c>
      <c r="N10058" t="s">
        <v>99</v>
      </c>
      <c r="O10058" t="s">
        <v>347</v>
      </c>
      <c r="P10058">
        <v>2197.44</v>
      </c>
      <c r="Q10058" t="s">
        <v>36</v>
      </c>
    </row>
    <row r="10059" spans="1:17" x14ac:dyDescent="0.25">
      <c r="A10059">
        <v>10137</v>
      </c>
      <c r="B10059" t="s">
        <v>33</v>
      </c>
      <c r="C10059" t="s">
        <v>18</v>
      </c>
      <c r="D10059">
        <v>8</v>
      </c>
      <c r="E10059">
        <v>7298.79</v>
      </c>
      <c r="F10059">
        <v>178.02</v>
      </c>
      <c r="G10059">
        <v>2174.8200000000002</v>
      </c>
      <c r="H10059">
        <v>0.63400000000000001</v>
      </c>
      <c r="I10059">
        <v>0.5</v>
      </c>
      <c r="J10059">
        <v>26</v>
      </c>
      <c r="K10059">
        <v>1.69</v>
      </c>
      <c r="L10059">
        <v>15</v>
      </c>
      <c r="M10059">
        <v>1</v>
      </c>
      <c r="N10059" t="s">
        <v>541</v>
      </c>
      <c r="O10059" t="s">
        <v>888</v>
      </c>
      <c r="P10059">
        <v>2136.2399999999998</v>
      </c>
      <c r="Q10059" t="s">
        <v>36</v>
      </c>
    </row>
    <row r="10060" spans="1:17" x14ac:dyDescent="0.25">
      <c r="A10060">
        <v>10138</v>
      </c>
      <c r="B10060" t="s">
        <v>33</v>
      </c>
      <c r="C10060" t="s">
        <v>18</v>
      </c>
      <c r="D10060">
        <v>6</v>
      </c>
      <c r="E10060">
        <v>9902.93</v>
      </c>
      <c r="F10060">
        <v>235.78</v>
      </c>
      <c r="G10060">
        <v>1235.8900000000001</v>
      </c>
      <c r="H10060">
        <v>0.88100000000000001</v>
      </c>
      <c r="I10060">
        <v>1.6</v>
      </c>
      <c r="J10060">
        <v>37</v>
      </c>
      <c r="K10060">
        <v>1.46</v>
      </c>
      <c r="L10060">
        <v>17</v>
      </c>
      <c r="M10060">
        <v>1</v>
      </c>
      <c r="N10060" t="s">
        <v>453</v>
      </c>
      <c r="O10060" t="s">
        <v>136</v>
      </c>
      <c r="P10060">
        <v>2122.02</v>
      </c>
      <c r="Q10060" t="s">
        <v>36</v>
      </c>
    </row>
    <row r="10061" spans="1:17" x14ac:dyDescent="0.25">
      <c r="A10061">
        <v>10139</v>
      </c>
      <c r="B10061" t="s">
        <v>17</v>
      </c>
      <c r="C10061" t="s">
        <v>23</v>
      </c>
      <c r="D10061">
        <v>5</v>
      </c>
      <c r="E10061">
        <v>6429.46</v>
      </c>
      <c r="F10061">
        <v>189.1</v>
      </c>
      <c r="G10061">
        <v>1377.23</v>
      </c>
      <c r="H10061">
        <v>0.64700000000000002</v>
      </c>
      <c r="I10061">
        <v>0.4</v>
      </c>
      <c r="J10061">
        <v>29</v>
      </c>
      <c r="K10061">
        <v>1.34</v>
      </c>
      <c r="L10061">
        <v>27</v>
      </c>
      <c r="M10061">
        <v>1</v>
      </c>
      <c r="N10061" t="s">
        <v>618</v>
      </c>
      <c r="O10061" t="s">
        <v>109</v>
      </c>
      <c r="P10061">
        <v>1418.25</v>
      </c>
      <c r="Q10061" t="s">
        <v>20</v>
      </c>
    </row>
    <row r="10062" spans="1:17" x14ac:dyDescent="0.25">
      <c r="A10062">
        <v>10140</v>
      </c>
      <c r="B10062" t="s">
        <v>28</v>
      </c>
      <c r="C10062" t="s">
        <v>18</v>
      </c>
      <c r="D10062">
        <v>6</v>
      </c>
      <c r="E10062">
        <v>10503.55</v>
      </c>
      <c r="F10062">
        <v>178.03</v>
      </c>
      <c r="G10062">
        <v>2041.98</v>
      </c>
      <c r="H10062">
        <v>0.88100000000000001</v>
      </c>
      <c r="I10062">
        <v>1.3</v>
      </c>
      <c r="J10062">
        <v>50</v>
      </c>
      <c r="K10062">
        <v>1.52</v>
      </c>
      <c r="L10062">
        <v>30</v>
      </c>
      <c r="M10062">
        <v>1</v>
      </c>
      <c r="N10062" t="s">
        <v>902</v>
      </c>
      <c r="O10062" t="s">
        <v>218</v>
      </c>
      <c r="P10062">
        <v>1602.27</v>
      </c>
      <c r="Q10062" t="s">
        <v>20</v>
      </c>
    </row>
    <row r="10063" spans="1:17" x14ac:dyDescent="0.25">
      <c r="A10063">
        <v>10141</v>
      </c>
      <c r="B10063" t="s">
        <v>28</v>
      </c>
      <c r="C10063" t="s">
        <v>18</v>
      </c>
      <c r="D10063">
        <v>3</v>
      </c>
      <c r="E10063">
        <v>2048.66</v>
      </c>
      <c r="F10063">
        <v>227.63</v>
      </c>
      <c r="G10063">
        <v>359.84</v>
      </c>
      <c r="H10063">
        <v>0.66700000000000004</v>
      </c>
      <c r="I10063">
        <v>1.8</v>
      </c>
      <c r="J10063">
        <v>6</v>
      </c>
      <c r="K10063">
        <v>3.17</v>
      </c>
      <c r="L10063">
        <v>0</v>
      </c>
      <c r="M10063">
        <v>0</v>
      </c>
      <c r="N10063" t="s">
        <v>618</v>
      </c>
      <c r="O10063" t="s">
        <v>128</v>
      </c>
      <c r="P10063">
        <v>1024.3399999999999</v>
      </c>
      <c r="Q10063" t="s">
        <v>20</v>
      </c>
    </row>
    <row r="10064" spans="1:17" x14ac:dyDescent="0.25">
      <c r="A10064">
        <v>10142</v>
      </c>
      <c r="B10064" t="s">
        <v>17</v>
      </c>
      <c r="C10064" t="s">
        <v>18</v>
      </c>
      <c r="D10064">
        <v>7</v>
      </c>
      <c r="E10064">
        <v>10268.64</v>
      </c>
      <c r="F10064">
        <v>180.15</v>
      </c>
      <c r="G10064">
        <v>2593.19</v>
      </c>
      <c r="H10064">
        <v>0.68400000000000005</v>
      </c>
      <c r="I10064">
        <v>0.6</v>
      </c>
      <c r="J10064">
        <v>50</v>
      </c>
      <c r="K10064">
        <v>1.76</v>
      </c>
      <c r="L10064">
        <v>34</v>
      </c>
      <c r="M10064">
        <v>1</v>
      </c>
      <c r="N10064" t="s">
        <v>434</v>
      </c>
      <c r="O10064" t="s">
        <v>166</v>
      </c>
      <c r="P10064">
        <v>1891.57</v>
      </c>
      <c r="Q10064" t="s">
        <v>20</v>
      </c>
    </row>
    <row r="10065" spans="1:17" x14ac:dyDescent="0.25">
      <c r="A10065">
        <v>10143</v>
      </c>
      <c r="B10065" t="s">
        <v>28</v>
      </c>
      <c r="C10065" t="s">
        <v>18</v>
      </c>
      <c r="D10065">
        <v>4</v>
      </c>
      <c r="E10065">
        <v>2765.62</v>
      </c>
      <c r="F10065">
        <v>153.65</v>
      </c>
      <c r="G10065">
        <v>693.19</v>
      </c>
      <c r="H10065">
        <v>0.88900000000000001</v>
      </c>
      <c r="I10065">
        <v>2.4</v>
      </c>
      <c r="J10065">
        <v>15</v>
      </c>
      <c r="K10065">
        <v>1.67</v>
      </c>
      <c r="L10065">
        <v>15</v>
      </c>
      <c r="M10065">
        <v>1</v>
      </c>
      <c r="N10065" t="s">
        <v>147</v>
      </c>
      <c r="O10065" t="s">
        <v>344</v>
      </c>
      <c r="P10065">
        <v>921.9</v>
      </c>
      <c r="Q10065" t="s">
        <v>20</v>
      </c>
    </row>
    <row r="10066" spans="1:17" x14ac:dyDescent="0.25">
      <c r="A10066">
        <v>10144</v>
      </c>
      <c r="B10066" t="s">
        <v>33</v>
      </c>
      <c r="C10066" t="s">
        <v>23</v>
      </c>
      <c r="D10066">
        <v>9</v>
      </c>
      <c r="E10066">
        <v>6469.06</v>
      </c>
      <c r="F10066">
        <v>202.16</v>
      </c>
      <c r="G10066">
        <v>1575.76</v>
      </c>
      <c r="H10066">
        <v>0.71899999999999997</v>
      </c>
      <c r="I10066">
        <v>1.1000000000000001</v>
      </c>
      <c r="J10066">
        <v>25</v>
      </c>
      <c r="K10066">
        <v>1.48</v>
      </c>
      <c r="L10066">
        <v>12</v>
      </c>
      <c r="M10066">
        <v>1</v>
      </c>
      <c r="N10066" t="s">
        <v>193</v>
      </c>
      <c r="O10066" t="s">
        <v>670</v>
      </c>
      <c r="P10066">
        <v>2729.16</v>
      </c>
      <c r="Q10066" t="s">
        <v>36</v>
      </c>
    </row>
    <row r="10067" spans="1:17" x14ac:dyDescent="0.25">
      <c r="A10067">
        <v>10145</v>
      </c>
      <c r="B10067" t="s">
        <v>17</v>
      </c>
      <c r="C10067" t="s">
        <v>18</v>
      </c>
      <c r="D10067">
        <v>5</v>
      </c>
      <c r="E10067">
        <v>4314.53</v>
      </c>
      <c r="F10067">
        <v>239.7</v>
      </c>
      <c r="G10067">
        <v>1218.6199999999999</v>
      </c>
      <c r="H10067">
        <v>0.55600000000000005</v>
      </c>
      <c r="I10067">
        <v>0.3</v>
      </c>
      <c r="J10067">
        <v>16</v>
      </c>
      <c r="K10067">
        <v>1.56</v>
      </c>
      <c r="L10067">
        <v>9</v>
      </c>
      <c r="M10067">
        <v>1</v>
      </c>
      <c r="N10067" t="s">
        <v>153</v>
      </c>
      <c r="O10067" t="s">
        <v>693</v>
      </c>
      <c r="P10067">
        <v>1797.75</v>
      </c>
      <c r="Q10067" t="s">
        <v>20</v>
      </c>
    </row>
    <row r="10068" spans="1:17" x14ac:dyDescent="0.25">
      <c r="A10068">
        <v>10146</v>
      </c>
      <c r="B10068" t="s">
        <v>17</v>
      </c>
      <c r="C10068" t="s">
        <v>18</v>
      </c>
      <c r="D10068">
        <v>8</v>
      </c>
      <c r="E10068">
        <v>10328.64</v>
      </c>
      <c r="F10068">
        <v>240.2</v>
      </c>
      <c r="G10068">
        <v>176.04</v>
      </c>
      <c r="H10068">
        <v>0.23300000000000001</v>
      </c>
      <c r="I10068">
        <v>1.4</v>
      </c>
      <c r="J10068">
        <v>38</v>
      </c>
      <c r="K10068">
        <v>1.26</v>
      </c>
      <c r="L10068">
        <v>23</v>
      </c>
      <c r="M10068">
        <v>1</v>
      </c>
      <c r="N10068" t="s">
        <v>366</v>
      </c>
      <c r="O10068" t="s">
        <v>493</v>
      </c>
      <c r="P10068">
        <v>2882.4</v>
      </c>
      <c r="Q10068" t="s">
        <v>36</v>
      </c>
    </row>
    <row r="10069" spans="1:17" x14ac:dyDescent="0.25">
      <c r="A10069">
        <v>10147</v>
      </c>
      <c r="B10069" t="s">
        <v>28</v>
      </c>
      <c r="C10069" t="s">
        <v>23</v>
      </c>
      <c r="D10069">
        <v>7</v>
      </c>
      <c r="E10069">
        <v>4809.42</v>
      </c>
      <c r="F10069">
        <v>171.77</v>
      </c>
      <c r="G10069">
        <v>617.67999999999995</v>
      </c>
      <c r="H10069">
        <v>0.64300000000000002</v>
      </c>
      <c r="I10069">
        <v>1.1000000000000001</v>
      </c>
      <c r="J10069">
        <v>18</v>
      </c>
      <c r="K10069">
        <v>2.78</v>
      </c>
      <c r="L10069">
        <v>5</v>
      </c>
      <c r="M10069">
        <v>0</v>
      </c>
      <c r="N10069" t="s">
        <v>273</v>
      </c>
      <c r="O10069" t="s">
        <v>154</v>
      </c>
      <c r="P10069">
        <v>1803.58</v>
      </c>
      <c r="Q10069" t="s">
        <v>20</v>
      </c>
    </row>
    <row r="10070" spans="1:17" x14ac:dyDescent="0.25">
      <c r="A10070">
        <v>10148</v>
      </c>
      <c r="B10070" t="s">
        <v>33</v>
      </c>
      <c r="C10070" t="s">
        <v>18</v>
      </c>
      <c r="D10070">
        <v>6</v>
      </c>
      <c r="E10070">
        <v>8003.94</v>
      </c>
      <c r="F10070">
        <v>216.32</v>
      </c>
      <c r="G10070">
        <v>-89.11</v>
      </c>
      <c r="H10070">
        <v>0.78400000000000003</v>
      </c>
      <c r="I10070">
        <v>0.7</v>
      </c>
      <c r="J10070">
        <v>35</v>
      </c>
      <c r="K10070">
        <v>1.89</v>
      </c>
      <c r="L10070">
        <v>15</v>
      </c>
      <c r="M10070">
        <v>1</v>
      </c>
      <c r="N10070" t="s">
        <v>157</v>
      </c>
      <c r="O10070" t="s">
        <v>637</v>
      </c>
      <c r="P10070">
        <v>1946.88</v>
      </c>
      <c r="Q10070" t="s">
        <v>20</v>
      </c>
    </row>
    <row r="10071" spans="1:17" x14ac:dyDescent="0.25">
      <c r="A10071">
        <v>10149</v>
      </c>
      <c r="B10071" t="s">
        <v>17</v>
      </c>
      <c r="C10071" t="s">
        <v>18</v>
      </c>
      <c r="D10071">
        <v>7</v>
      </c>
      <c r="E10071">
        <v>9353.5</v>
      </c>
      <c r="F10071">
        <v>217.52</v>
      </c>
      <c r="G10071">
        <v>27.74</v>
      </c>
      <c r="H10071">
        <v>0.93</v>
      </c>
      <c r="I10071">
        <v>1.4</v>
      </c>
      <c r="J10071">
        <v>40</v>
      </c>
      <c r="K10071">
        <v>1.43</v>
      </c>
      <c r="L10071">
        <v>19</v>
      </c>
      <c r="M10071">
        <v>1</v>
      </c>
      <c r="N10071" t="s">
        <v>285</v>
      </c>
      <c r="O10071" t="s">
        <v>648</v>
      </c>
      <c r="P10071">
        <v>2283.96</v>
      </c>
      <c r="Q10071" t="s">
        <v>36</v>
      </c>
    </row>
    <row r="10072" spans="1:17" x14ac:dyDescent="0.25">
      <c r="A10072">
        <v>10150</v>
      </c>
      <c r="B10072" t="s">
        <v>17</v>
      </c>
      <c r="C10072" t="s">
        <v>23</v>
      </c>
      <c r="D10072">
        <v>2</v>
      </c>
      <c r="E10072">
        <v>3439.78</v>
      </c>
      <c r="F10072">
        <v>202.34</v>
      </c>
      <c r="G10072">
        <v>550.91</v>
      </c>
      <c r="H10072">
        <v>0</v>
      </c>
      <c r="I10072">
        <v>0.9</v>
      </c>
      <c r="J10072">
        <v>16</v>
      </c>
      <c r="K10072">
        <v>1.5</v>
      </c>
      <c r="L10072">
        <v>16</v>
      </c>
      <c r="M10072">
        <v>1</v>
      </c>
      <c r="N10072" t="s">
        <v>831</v>
      </c>
      <c r="O10072" t="s">
        <v>881</v>
      </c>
      <c r="P10072">
        <v>607.02</v>
      </c>
      <c r="Q10072" t="s">
        <v>20</v>
      </c>
    </row>
    <row r="10073" spans="1:17" x14ac:dyDescent="0.25">
      <c r="A10073">
        <v>10151</v>
      </c>
      <c r="B10073" t="s">
        <v>33</v>
      </c>
      <c r="C10073" t="s">
        <v>18</v>
      </c>
      <c r="D10073">
        <v>3</v>
      </c>
      <c r="E10073">
        <v>6839.12</v>
      </c>
      <c r="F10073">
        <v>162.84</v>
      </c>
      <c r="G10073">
        <v>1771.28</v>
      </c>
      <c r="H10073">
        <v>0.95199999999999996</v>
      </c>
      <c r="I10073">
        <v>1.3</v>
      </c>
      <c r="J10073">
        <v>40</v>
      </c>
      <c r="K10073">
        <v>1.5</v>
      </c>
      <c r="L10073">
        <v>30</v>
      </c>
      <c r="M10073">
        <v>1</v>
      </c>
      <c r="N10073" t="s">
        <v>904</v>
      </c>
      <c r="O10073" t="s">
        <v>1026</v>
      </c>
      <c r="P10073">
        <v>732.78</v>
      </c>
      <c r="Q10073" t="s">
        <v>20</v>
      </c>
    </row>
    <row r="10074" spans="1:17" x14ac:dyDescent="0.25">
      <c r="A10074">
        <v>10152</v>
      </c>
      <c r="B10074" t="s">
        <v>33</v>
      </c>
      <c r="C10074" t="s">
        <v>18</v>
      </c>
      <c r="D10074">
        <v>3</v>
      </c>
      <c r="E10074">
        <v>2209.6</v>
      </c>
      <c r="F10074">
        <v>220.96</v>
      </c>
      <c r="G10074">
        <v>772.68</v>
      </c>
      <c r="H10074">
        <v>0.8</v>
      </c>
      <c r="I10074">
        <v>0.4</v>
      </c>
      <c r="J10074">
        <v>8</v>
      </c>
      <c r="K10074">
        <v>1.75</v>
      </c>
      <c r="L10074">
        <v>2</v>
      </c>
      <c r="M10074">
        <v>1</v>
      </c>
      <c r="N10074" t="s">
        <v>977</v>
      </c>
      <c r="O10074" t="s">
        <v>264</v>
      </c>
      <c r="P10074">
        <v>994.32</v>
      </c>
      <c r="Q10074" t="s">
        <v>20</v>
      </c>
    </row>
    <row r="10075" spans="1:17" x14ac:dyDescent="0.25">
      <c r="A10075">
        <v>10153</v>
      </c>
      <c r="B10075" t="s">
        <v>33</v>
      </c>
      <c r="C10075" t="s">
        <v>23</v>
      </c>
      <c r="D10075">
        <v>5</v>
      </c>
      <c r="E10075">
        <v>3769.68</v>
      </c>
      <c r="F10075">
        <v>171.35</v>
      </c>
      <c r="G10075">
        <v>699.02</v>
      </c>
      <c r="H10075">
        <v>0.72699999999999998</v>
      </c>
      <c r="I10075">
        <v>0.3</v>
      </c>
      <c r="J10075">
        <v>15</v>
      </c>
      <c r="K10075">
        <v>3</v>
      </c>
      <c r="L10075">
        <v>0</v>
      </c>
      <c r="M10075">
        <v>0</v>
      </c>
      <c r="N10075" t="s">
        <v>528</v>
      </c>
      <c r="O10075" t="s">
        <v>50</v>
      </c>
      <c r="P10075">
        <v>1285.1199999999999</v>
      </c>
      <c r="Q10075" t="s">
        <v>20</v>
      </c>
    </row>
    <row r="10076" spans="1:17" x14ac:dyDescent="0.25">
      <c r="A10076">
        <v>10154</v>
      </c>
      <c r="B10076" t="s">
        <v>28</v>
      </c>
      <c r="C10076" t="s">
        <v>18</v>
      </c>
      <c r="D10076">
        <v>3</v>
      </c>
      <c r="E10076">
        <v>2039.82</v>
      </c>
      <c r="F10076">
        <v>254.98</v>
      </c>
      <c r="G10076">
        <v>520.96</v>
      </c>
      <c r="H10076">
        <v>0.125</v>
      </c>
      <c r="I10076">
        <v>-0.1</v>
      </c>
      <c r="J10076">
        <v>1</v>
      </c>
      <c r="K10076">
        <v>1</v>
      </c>
      <c r="L10076">
        <v>1</v>
      </c>
      <c r="M10076">
        <v>1</v>
      </c>
      <c r="N10076" t="s">
        <v>153</v>
      </c>
      <c r="O10076" t="s">
        <v>784</v>
      </c>
      <c r="P10076">
        <v>1147.4100000000001</v>
      </c>
      <c r="Q10076" t="s">
        <v>20</v>
      </c>
    </row>
    <row r="10077" spans="1:17" x14ac:dyDescent="0.25">
      <c r="A10077">
        <v>10155</v>
      </c>
      <c r="B10077" t="s">
        <v>33</v>
      </c>
      <c r="C10077" t="s">
        <v>18</v>
      </c>
      <c r="D10077">
        <v>6</v>
      </c>
      <c r="E10077">
        <v>9769.08</v>
      </c>
      <c r="F10077">
        <v>212.37</v>
      </c>
      <c r="G10077">
        <v>-1992.45</v>
      </c>
      <c r="H10077">
        <v>0.87</v>
      </c>
      <c r="I10077">
        <v>0.9</v>
      </c>
      <c r="J10077">
        <v>40</v>
      </c>
      <c r="K10077">
        <v>2.9</v>
      </c>
      <c r="L10077">
        <v>2</v>
      </c>
      <c r="M10077">
        <v>0</v>
      </c>
      <c r="N10077" t="s">
        <v>794</v>
      </c>
      <c r="O10077" t="s">
        <v>450</v>
      </c>
      <c r="P10077">
        <v>1911.33</v>
      </c>
      <c r="Q10077" t="s">
        <v>20</v>
      </c>
    </row>
    <row r="10078" spans="1:17" x14ac:dyDescent="0.25">
      <c r="A10078">
        <v>10156</v>
      </c>
      <c r="B10078" t="s">
        <v>33</v>
      </c>
      <c r="C10078" t="s">
        <v>23</v>
      </c>
      <c r="D10078">
        <v>6</v>
      </c>
      <c r="E10078">
        <v>3959.5</v>
      </c>
      <c r="F10078">
        <v>219.97</v>
      </c>
      <c r="G10078">
        <v>752.85</v>
      </c>
      <c r="H10078">
        <v>0.16700000000000001</v>
      </c>
      <c r="I10078">
        <v>-1.2</v>
      </c>
      <c r="J10078">
        <v>7</v>
      </c>
      <c r="K10078">
        <v>2</v>
      </c>
      <c r="L10078">
        <v>7</v>
      </c>
      <c r="M10078">
        <v>1</v>
      </c>
      <c r="N10078" t="s">
        <v>343</v>
      </c>
      <c r="O10078" t="s">
        <v>394</v>
      </c>
      <c r="P10078">
        <v>1979.73</v>
      </c>
      <c r="Q10078" t="s">
        <v>20</v>
      </c>
    </row>
    <row r="10079" spans="1:17" x14ac:dyDescent="0.25">
      <c r="A10079">
        <v>10157</v>
      </c>
      <c r="B10079" t="s">
        <v>17</v>
      </c>
      <c r="C10079" t="s">
        <v>18</v>
      </c>
      <c r="D10079">
        <v>6</v>
      </c>
      <c r="E10079">
        <v>8099.23</v>
      </c>
      <c r="F10079">
        <v>224.98</v>
      </c>
      <c r="G10079">
        <v>-991.17</v>
      </c>
      <c r="H10079">
        <v>0.94399999999999995</v>
      </c>
      <c r="I10079">
        <v>1</v>
      </c>
      <c r="J10079">
        <v>34</v>
      </c>
      <c r="K10079">
        <v>1.62</v>
      </c>
      <c r="L10079">
        <v>20</v>
      </c>
      <c r="M10079">
        <v>1</v>
      </c>
      <c r="N10079" t="s">
        <v>619</v>
      </c>
      <c r="O10079" t="s">
        <v>427</v>
      </c>
      <c r="P10079">
        <v>2024.82</v>
      </c>
      <c r="Q10079" t="s">
        <v>36</v>
      </c>
    </row>
    <row r="10080" spans="1:17" x14ac:dyDescent="0.25">
      <c r="A10080">
        <v>10158</v>
      </c>
      <c r="B10080" t="s">
        <v>17</v>
      </c>
      <c r="C10080" t="s">
        <v>18</v>
      </c>
      <c r="D10080">
        <v>2</v>
      </c>
      <c r="E10080">
        <v>4429.63</v>
      </c>
      <c r="F10080">
        <v>295.31</v>
      </c>
      <c r="G10080">
        <v>-267.49</v>
      </c>
      <c r="H10080">
        <v>0.8</v>
      </c>
      <c r="I10080">
        <v>1.6</v>
      </c>
      <c r="J10080">
        <v>12</v>
      </c>
      <c r="K10080">
        <v>1</v>
      </c>
      <c r="L10080">
        <v>0</v>
      </c>
      <c r="M10080">
        <v>1</v>
      </c>
      <c r="N10080" t="s">
        <v>607</v>
      </c>
      <c r="O10080" t="s">
        <v>807</v>
      </c>
      <c r="P10080">
        <v>885.93</v>
      </c>
      <c r="Q10080" t="s">
        <v>20</v>
      </c>
    </row>
    <row r="10081" spans="1:17" x14ac:dyDescent="0.25">
      <c r="A10081">
        <v>10159</v>
      </c>
      <c r="B10081" t="s">
        <v>17</v>
      </c>
      <c r="C10081" t="s">
        <v>18</v>
      </c>
      <c r="D10081">
        <v>4</v>
      </c>
      <c r="E10081">
        <v>7659.31</v>
      </c>
      <c r="F10081">
        <v>186.81</v>
      </c>
      <c r="G10081">
        <v>1280.8599999999999</v>
      </c>
      <c r="H10081">
        <v>0.92700000000000005</v>
      </c>
      <c r="I10081">
        <v>0.9</v>
      </c>
      <c r="J10081">
        <v>38</v>
      </c>
      <c r="K10081">
        <v>2.92</v>
      </c>
      <c r="L10081">
        <v>4</v>
      </c>
      <c r="M10081">
        <v>0</v>
      </c>
      <c r="N10081" t="s">
        <v>169</v>
      </c>
      <c r="O10081" t="s">
        <v>716</v>
      </c>
      <c r="P10081">
        <v>1120.8599999999999</v>
      </c>
      <c r="Q10081" t="s">
        <v>20</v>
      </c>
    </row>
    <row r="10082" spans="1:17" x14ac:dyDescent="0.25">
      <c r="A10082">
        <v>10160</v>
      </c>
      <c r="B10082" t="s">
        <v>17</v>
      </c>
      <c r="C10082" t="s">
        <v>18</v>
      </c>
      <c r="D10082">
        <v>6</v>
      </c>
      <c r="E10082">
        <v>11398.67</v>
      </c>
      <c r="F10082">
        <v>237.47</v>
      </c>
      <c r="G10082">
        <v>259.08999999999997</v>
      </c>
      <c r="H10082">
        <v>0.188</v>
      </c>
      <c r="I10082">
        <v>1</v>
      </c>
      <c r="J10082">
        <v>41</v>
      </c>
      <c r="K10082">
        <v>1.34</v>
      </c>
      <c r="L10082">
        <v>32</v>
      </c>
      <c r="M10082">
        <v>1</v>
      </c>
      <c r="N10082" t="s">
        <v>597</v>
      </c>
      <c r="O10082" t="s">
        <v>351</v>
      </c>
      <c r="P10082">
        <v>2137.23</v>
      </c>
      <c r="Q10082" t="s">
        <v>36</v>
      </c>
    </row>
    <row r="10083" spans="1:17" x14ac:dyDescent="0.25">
      <c r="A10083">
        <v>10161</v>
      </c>
      <c r="B10083" t="s">
        <v>33</v>
      </c>
      <c r="C10083" t="s">
        <v>23</v>
      </c>
      <c r="D10083">
        <v>2</v>
      </c>
      <c r="E10083">
        <v>1649.8</v>
      </c>
      <c r="F10083">
        <v>183.31</v>
      </c>
      <c r="G10083">
        <v>354.15</v>
      </c>
      <c r="H10083">
        <v>0</v>
      </c>
      <c r="I10083">
        <v>-0.4</v>
      </c>
      <c r="J10083">
        <v>0</v>
      </c>
      <c r="K10083">
        <v>1.83</v>
      </c>
      <c r="L10083">
        <v>0</v>
      </c>
      <c r="M10083">
        <v>0</v>
      </c>
      <c r="N10083" t="s">
        <v>472</v>
      </c>
      <c r="O10083" t="s">
        <v>88</v>
      </c>
      <c r="P10083">
        <v>549.92999999999995</v>
      </c>
      <c r="Q10083" t="s">
        <v>20</v>
      </c>
    </row>
    <row r="10084" spans="1:17" x14ac:dyDescent="0.25">
      <c r="A10084">
        <v>10162</v>
      </c>
      <c r="B10084" t="s">
        <v>17</v>
      </c>
      <c r="C10084" t="s">
        <v>18</v>
      </c>
      <c r="D10084">
        <v>7</v>
      </c>
      <c r="E10084">
        <v>7759.17</v>
      </c>
      <c r="F10084">
        <v>180.45</v>
      </c>
      <c r="G10084">
        <v>1255.07</v>
      </c>
      <c r="H10084">
        <v>0.14000000000000001</v>
      </c>
      <c r="I10084">
        <v>0.3</v>
      </c>
      <c r="J10084">
        <v>37</v>
      </c>
      <c r="K10084">
        <v>1.92</v>
      </c>
      <c r="L10084">
        <v>12</v>
      </c>
      <c r="M10084">
        <v>1</v>
      </c>
      <c r="N10084" t="s">
        <v>383</v>
      </c>
      <c r="O10084" t="s">
        <v>25</v>
      </c>
      <c r="P10084">
        <v>1894.72</v>
      </c>
      <c r="Q10084" t="s">
        <v>20</v>
      </c>
    </row>
    <row r="10085" spans="1:17" x14ac:dyDescent="0.25">
      <c r="A10085">
        <v>10163</v>
      </c>
      <c r="B10085" t="s">
        <v>33</v>
      </c>
      <c r="C10085" t="s">
        <v>23</v>
      </c>
      <c r="D10085">
        <v>7</v>
      </c>
      <c r="E10085">
        <v>3759.52</v>
      </c>
      <c r="F10085">
        <v>187.98</v>
      </c>
      <c r="G10085">
        <v>732.32</v>
      </c>
      <c r="H10085">
        <v>0.25</v>
      </c>
      <c r="I10085">
        <v>0.1</v>
      </c>
      <c r="J10085">
        <v>5</v>
      </c>
      <c r="K10085">
        <v>2.4</v>
      </c>
      <c r="L10085">
        <v>2</v>
      </c>
      <c r="M10085">
        <v>0</v>
      </c>
      <c r="N10085" t="s">
        <v>362</v>
      </c>
      <c r="O10085" t="s">
        <v>468</v>
      </c>
      <c r="P10085">
        <v>1973.79</v>
      </c>
      <c r="Q10085" t="s">
        <v>20</v>
      </c>
    </row>
    <row r="10086" spans="1:17" x14ac:dyDescent="0.25">
      <c r="A10086">
        <v>10164</v>
      </c>
      <c r="B10086" t="s">
        <v>33</v>
      </c>
      <c r="C10086" t="s">
        <v>18</v>
      </c>
      <c r="D10086">
        <v>8</v>
      </c>
      <c r="E10086">
        <v>9748.65</v>
      </c>
      <c r="F10086">
        <v>221.56</v>
      </c>
      <c r="G10086">
        <v>2381.4699999999998</v>
      </c>
      <c r="H10086">
        <v>0.77300000000000002</v>
      </c>
      <c r="I10086">
        <v>1.7</v>
      </c>
      <c r="J10086">
        <v>39</v>
      </c>
      <c r="K10086">
        <v>2.44</v>
      </c>
      <c r="L10086">
        <v>8</v>
      </c>
      <c r="M10086">
        <v>0</v>
      </c>
      <c r="N10086" t="s">
        <v>712</v>
      </c>
      <c r="O10086" t="s">
        <v>579</v>
      </c>
      <c r="P10086">
        <v>2658.72</v>
      </c>
      <c r="Q10086" t="s">
        <v>36</v>
      </c>
    </row>
    <row r="10087" spans="1:17" x14ac:dyDescent="0.25">
      <c r="A10087">
        <v>10165</v>
      </c>
      <c r="B10087" t="s">
        <v>17</v>
      </c>
      <c r="C10087" t="s">
        <v>18</v>
      </c>
      <c r="D10087">
        <v>8</v>
      </c>
      <c r="E10087">
        <v>10263.32</v>
      </c>
      <c r="F10087">
        <v>176.95</v>
      </c>
      <c r="G10087">
        <v>315.52</v>
      </c>
      <c r="H10087">
        <v>0.879</v>
      </c>
      <c r="I10087">
        <v>1.9</v>
      </c>
      <c r="J10087">
        <v>56</v>
      </c>
      <c r="K10087">
        <v>2.4300000000000002</v>
      </c>
      <c r="L10087">
        <v>16</v>
      </c>
      <c r="M10087">
        <v>0</v>
      </c>
      <c r="N10087" t="s">
        <v>828</v>
      </c>
      <c r="O10087" t="s">
        <v>676</v>
      </c>
      <c r="P10087">
        <v>2123.4</v>
      </c>
      <c r="Q10087" t="s">
        <v>36</v>
      </c>
    </row>
    <row r="10088" spans="1:17" x14ac:dyDescent="0.25">
      <c r="A10088">
        <v>10166</v>
      </c>
      <c r="B10088" t="s">
        <v>28</v>
      </c>
      <c r="C10088" t="s">
        <v>23</v>
      </c>
      <c r="D10088">
        <v>3</v>
      </c>
      <c r="E10088">
        <v>9268.76</v>
      </c>
      <c r="F10088">
        <v>189.16</v>
      </c>
      <c r="G10088">
        <v>1378.25</v>
      </c>
      <c r="H10088">
        <v>1</v>
      </c>
      <c r="I10088">
        <v>1.8</v>
      </c>
      <c r="J10088">
        <v>49</v>
      </c>
      <c r="K10088">
        <v>2.63</v>
      </c>
      <c r="L10088">
        <v>5</v>
      </c>
      <c r="M10088">
        <v>0</v>
      </c>
      <c r="N10088" t="s">
        <v>892</v>
      </c>
      <c r="O10088" t="s">
        <v>126</v>
      </c>
      <c r="P10088">
        <v>851.22</v>
      </c>
      <c r="Q10088" t="s">
        <v>20</v>
      </c>
    </row>
    <row r="10089" spans="1:17" x14ac:dyDescent="0.25">
      <c r="A10089">
        <v>10167</v>
      </c>
      <c r="B10089" t="s">
        <v>17</v>
      </c>
      <c r="C10089" t="s">
        <v>18</v>
      </c>
      <c r="D10089">
        <v>4</v>
      </c>
      <c r="E10089">
        <v>2619.6799999999998</v>
      </c>
      <c r="F10089">
        <v>145.54</v>
      </c>
      <c r="G10089">
        <v>-726.99</v>
      </c>
      <c r="H10089">
        <v>0.77800000000000002</v>
      </c>
      <c r="I10089">
        <v>0.8</v>
      </c>
      <c r="J10089">
        <v>18</v>
      </c>
      <c r="K10089">
        <v>1.56</v>
      </c>
      <c r="L10089">
        <v>13</v>
      </c>
      <c r="M10089">
        <v>1</v>
      </c>
      <c r="N10089" t="s">
        <v>601</v>
      </c>
      <c r="O10089" t="s">
        <v>586</v>
      </c>
      <c r="P10089">
        <v>873.24</v>
      </c>
      <c r="Q10089" t="s">
        <v>20</v>
      </c>
    </row>
    <row r="10090" spans="1:17" x14ac:dyDescent="0.25">
      <c r="A10090">
        <v>10168</v>
      </c>
      <c r="B10090" t="s">
        <v>28</v>
      </c>
      <c r="C10090" t="s">
        <v>23</v>
      </c>
      <c r="D10090">
        <v>4</v>
      </c>
      <c r="E10090">
        <v>7339.1</v>
      </c>
      <c r="F10090">
        <v>183.48</v>
      </c>
      <c r="G10090">
        <v>1112.3599999999999</v>
      </c>
      <c r="H10090">
        <v>0.9</v>
      </c>
      <c r="I10090">
        <v>1.7</v>
      </c>
      <c r="J10090">
        <v>36</v>
      </c>
      <c r="K10090">
        <v>1.47</v>
      </c>
      <c r="L10090">
        <v>15</v>
      </c>
      <c r="M10090">
        <v>1</v>
      </c>
      <c r="N10090" t="s">
        <v>309</v>
      </c>
      <c r="O10090" t="s">
        <v>296</v>
      </c>
      <c r="P10090">
        <v>1100.8800000000001</v>
      </c>
      <c r="Q10090" t="s">
        <v>20</v>
      </c>
    </row>
    <row r="10091" spans="1:17" x14ac:dyDescent="0.25">
      <c r="A10091">
        <v>10169</v>
      </c>
      <c r="B10091" t="s">
        <v>28</v>
      </c>
      <c r="C10091" t="s">
        <v>18</v>
      </c>
      <c r="D10091">
        <v>3</v>
      </c>
      <c r="E10091">
        <v>2309.8200000000002</v>
      </c>
      <c r="F10091">
        <v>192.49</v>
      </c>
      <c r="G10091">
        <v>-2274.7199999999998</v>
      </c>
      <c r="H10091">
        <v>0.66700000000000004</v>
      </c>
      <c r="I10091">
        <v>0.5</v>
      </c>
      <c r="J10091">
        <v>6</v>
      </c>
      <c r="K10091">
        <v>1.5</v>
      </c>
      <c r="L10091">
        <v>6</v>
      </c>
      <c r="M10091">
        <v>1</v>
      </c>
      <c r="N10091" t="s">
        <v>617</v>
      </c>
      <c r="O10091" t="s">
        <v>377</v>
      </c>
      <c r="P10091">
        <v>866.2</v>
      </c>
      <c r="Q10091" t="s">
        <v>20</v>
      </c>
    </row>
    <row r="10092" spans="1:17" x14ac:dyDescent="0.25">
      <c r="A10092">
        <v>10170</v>
      </c>
      <c r="B10092" t="s">
        <v>33</v>
      </c>
      <c r="C10092" t="s">
        <v>18</v>
      </c>
      <c r="D10092">
        <v>5</v>
      </c>
      <c r="E10092">
        <v>17058.349999999999</v>
      </c>
      <c r="F10092">
        <v>208.03</v>
      </c>
      <c r="G10092">
        <v>4621.96</v>
      </c>
      <c r="H10092">
        <v>0.95099999999999996</v>
      </c>
      <c r="I10092">
        <v>1.4</v>
      </c>
      <c r="J10092">
        <v>82</v>
      </c>
      <c r="K10092">
        <v>2.5099999999999998</v>
      </c>
      <c r="L10092">
        <v>5</v>
      </c>
      <c r="M10092">
        <v>0</v>
      </c>
      <c r="N10092" t="s">
        <v>575</v>
      </c>
      <c r="O10092" t="s">
        <v>128</v>
      </c>
      <c r="P10092">
        <v>1560.22</v>
      </c>
      <c r="Q10092" t="s">
        <v>20</v>
      </c>
    </row>
    <row r="10093" spans="1:17" x14ac:dyDescent="0.25">
      <c r="A10093">
        <v>10171</v>
      </c>
      <c r="B10093" t="s">
        <v>17</v>
      </c>
      <c r="C10093" t="s">
        <v>23</v>
      </c>
      <c r="D10093">
        <v>3</v>
      </c>
      <c r="E10093">
        <v>1179.8499999999999</v>
      </c>
      <c r="F10093">
        <v>294.95999999999998</v>
      </c>
      <c r="G10093">
        <v>-29.02</v>
      </c>
      <c r="H10093">
        <v>1</v>
      </c>
      <c r="I10093">
        <v>1.5</v>
      </c>
      <c r="J10093">
        <v>3</v>
      </c>
      <c r="K10093">
        <v>1.67</v>
      </c>
      <c r="L10093">
        <v>1</v>
      </c>
      <c r="M10093">
        <v>1</v>
      </c>
      <c r="N10093" t="s">
        <v>671</v>
      </c>
      <c r="O10093" t="s">
        <v>385</v>
      </c>
      <c r="P10093">
        <v>1327.32</v>
      </c>
      <c r="Q10093" t="s">
        <v>20</v>
      </c>
    </row>
    <row r="10094" spans="1:17" x14ac:dyDescent="0.25">
      <c r="A10094">
        <v>10172</v>
      </c>
      <c r="B10094" t="s">
        <v>33</v>
      </c>
      <c r="C10094" t="s">
        <v>18</v>
      </c>
      <c r="D10094">
        <v>6</v>
      </c>
      <c r="E10094">
        <v>5929.45</v>
      </c>
      <c r="F10094">
        <v>247.06</v>
      </c>
      <c r="G10094">
        <v>1714.78</v>
      </c>
      <c r="H10094">
        <v>0.375</v>
      </c>
      <c r="I10094">
        <v>0.4</v>
      </c>
      <c r="J10094">
        <v>8</v>
      </c>
      <c r="K10094">
        <v>1.5</v>
      </c>
      <c r="L10094">
        <v>6</v>
      </c>
      <c r="M10094">
        <v>1</v>
      </c>
      <c r="N10094" t="s">
        <v>482</v>
      </c>
      <c r="O10094" t="s">
        <v>293</v>
      </c>
      <c r="P10094">
        <v>2223.54</v>
      </c>
      <c r="Q10094" t="s">
        <v>36</v>
      </c>
    </row>
    <row r="10095" spans="1:17" x14ac:dyDescent="0.25">
      <c r="A10095">
        <v>10173</v>
      </c>
      <c r="B10095" t="s">
        <v>17</v>
      </c>
      <c r="C10095" t="s">
        <v>18</v>
      </c>
      <c r="D10095">
        <v>4</v>
      </c>
      <c r="E10095">
        <v>1257.77</v>
      </c>
      <c r="F10095">
        <v>125.78</v>
      </c>
      <c r="G10095">
        <v>280.89</v>
      </c>
      <c r="H10095">
        <v>0.5</v>
      </c>
      <c r="I10095">
        <v>-0.3</v>
      </c>
      <c r="J10095">
        <v>4</v>
      </c>
      <c r="K10095">
        <v>1</v>
      </c>
      <c r="L10095">
        <v>2</v>
      </c>
      <c r="M10095">
        <v>1</v>
      </c>
      <c r="N10095" t="s">
        <v>916</v>
      </c>
      <c r="O10095" t="s">
        <v>763</v>
      </c>
      <c r="P10095">
        <v>754.68</v>
      </c>
      <c r="Q10095" t="s">
        <v>20</v>
      </c>
    </row>
    <row r="10096" spans="1:17" x14ac:dyDescent="0.25">
      <c r="A10096">
        <v>10174</v>
      </c>
      <c r="B10096" t="s">
        <v>33</v>
      </c>
      <c r="C10096" t="s">
        <v>23</v>
      </c>
      <c r="D10096">
        <v>2</v>
      </c>
      <c r="E10096">
        <v>3969.67</v>
      </c>
      <c r="F10096">
        <v>233.51</v>
      </c>
      <c r="G10096">
        <v>1339.16</v>
      </c>
      <c r="H10096">
        <v>1</v>
      </c>
      <c r="I10096">
        <v>1.9</v>
      </c>
      <c r="J10096">
        <v>17</v>
      </c>
      <c r="K10096">
        <v>1.71</v>
      </c>
      <c r="L10096">
        <v>13</v>
      </c>
      <c r="M10096">
        <v>1</v>
      </c>
      <c r="N10096" t="s">
        <v>304</v>
      </c>
      <c r="O10096" t="s">
        <v>802</v>
      </c>
      <c r="P10096">
        <v>700.53</v>
      </c>
      <c r="Q10096" t="s">
        <v>20</v>
      </c>
    </row>
    <row r="10097" spans="1:17" x14ac:dyDescent="0.25">
      <c r="A10097">
        <v>10175</v>
      </c>
      <c r="B10097" t="s">
        <v>28</v>
      </c>
      <c r="C10097" t="s">
        <v>18</v>
      </c>
      <c r="D10097">
        <v>11</v>
      </c>
      <c r="E10097">
        <v>10668.89</v>
      </c>
      <c r="F10097">
        <v>205.17</v>
      </c>
      <c r="G10097">
        <v>1292.81</v>
      </c>
      <c r="H10097">
        <v>0.46200000000000002</v>
      </c>
      <c r="I10097">
        <v>0.3</v>
      </c>
      <c r="J10097">
        <v>34</v>
      </c>
      <c r="K10097">
        <v>1.32</v>
      </c>
      <c r="L10097">
        <v>14</v>
      </c>
      <c r="M10097">
        <v>1</v>
      </c>
      <c r="N10097" t="s">
        <v>120</v>
      </c>
      <c r="O10097" t="s">
        <v>48</v>
      </c>
      <c r="P10097">
        <v>3385.3</v>
      </c>
      <c r="Q10097" t="s">
        <v>36</v>
      </c>
    </row>
    <row r="10098" spans="1:17" x14ac:dyDescent="0.25">
      <c r="A10098">
        <v>10176</v>
      </c>
      <c r="B10098" t="s">
        <v>17</v>
      </c>
      <c r="C10098" t="s">
        <v>18</v>
      </c>
      <c r="D10098">
        <v>3</v>
      </c>
      <c r="E10098">
        <v>4799.5200000000004</v>
      </c>
      <c r="F10098">
        <v>171.41</v>
      </c>
      <c r="G10098">
        <v>1214.83</v>
      </c>
      <c r="H10098">
        <v>0.82099999999999995</v>
      </c>
      <c r="I10098">
        <v>1.3</v>
      </c>
      <c r="J10098">
        <v>23</v>
      </c>
      <c r="K10098">
        <v>1.43</v>
      </c>
      <c r="L10098">
        <v>8</v>
      </c>
      <c r="M10098">
        <v>1</v>
      </c>
      <c r="N10098" t="s">
        <v>879</v>
      </c>
      <c r="O10098" t="s">
        <v>399</v>
      </c>
      <c r="P10098">
        <v>771.34</v>
      </c>
      <c r="Q10098" t="s">
        <v>20</v>
      </c>
    </row>
    <row r="10099" spans="1:17" x14ac:dyDescent="0.25">
      <c r="A10099">
        <v>10177</v>
      </c>
      <c r="B10099" t="s">
        <v>17</v>
      </c>
      <c r="C10099" t="s">
        <v>23</v>
      </c>
      <c r="D10099">
        <v>4</v>
      </c>
      <c r="E10099">
        <v>2557.77</v>
      </c>
      <c r="F10099">
        <v>182.7</v>
      </c>
      <c r="G10099">
        <v>732.56</v>
      </c>
      <c r="H10099">
        <v>0.92900000000000005</v>
      </c>
      <c r="I10099">
        <v>1.6</v>
      </c>
      <c r="J10099">
        <v>12</v>
      </c>
      <c r="K10099">
        <v>1.25</v>
      </c>
      <c r="L10099">
        <v>6</v>
      </c>
      <c r="M10099">
        <v>1</v>
      </c>
      <c r="N10099" t="s">
        <v>53</v>
      </c>
      <c r="O10099" t="s">
        <v>202</v>
      </c>
      <c r="P10099">
        <v>1096.2</v>
      </c>
      <c r="Q10099" t="s">
        <v>20</v>
      </c>
    </row>
    <row r="10100" spans="1:17" x14ac:dyDescent="0.25">
      <c r="A10100">
        <v>10178</v>
      </c>
      <c r="B10100" t="s">
        <v>17</v>
      </c>
      <c r="C10100" t="s">
        <v>18</v>
      </c>
      <c r="D10100">
        <v>5</v>
      </c>
      <c r="E10100">
        <v>3524.59</v>
      </c>
      <c r="F10100">
        <v>185.5</v>
      </c>
      <c r="G10100">
        <v>968.46</v>
      </c>
      <c r="H10100">
        <v>0.47399999999999998</v>
      </c>
      <c r="I10100">
        <v>-0.1</v>
      </c>
      <c r="J10100">
        <v>11</v>
      </c>
      <c r="K10100">
        <v>2</v>
      </c>
      <c r="L10100">
        <v>7</v>
      </c>
      <c r="M10100">
        <v>1</v>
      </c>
      <c r="N10100" t="s">
        <v>371</v>
      </c>
      <c r="O10100" t="s">
        <v>837</v>
      </c>
      <c r="P10100">
        <v>1391.25</v>
      </c>
      <c r="Q10100" t="s">
        <v>20</v>
      </c>
    </row>
    <row r="10101" spans="1:17" x14ac:dyDescent="0.25">
      <c r="A10101">
        <v>10179</v>
      </c>
      <c r="B10101" t="s">
        <v>17</v>
      </c>
      <c r="C10101" t="s">
        <v>18</v>
      </c>
      <c r="D10101">
        <v>2</v>
      </c>
      <c r="E10101">
        <v>2454.5700000000002</v>
      </c>
      <c r="F10101">
        <v>153.41</v>
      </c>
      <c r="G10101">
        <v>762.72</v>
      </c>
      <c r="H10101">
        <v>0.93799999999999994</v>
      </c>
      <c r="I10101">
        <v>0.9</v>
      </c>
      <c r="J10101">
        <v>16</v>
      </c>
      <c r="K10101">
        <v>1.38</v>
      </c>
      <c r="L10101">
        <v>15</v>
      </c>
      <c r="M10101">
        <v>1</v>
      </c>
      <c r="N10101" t="s">
        <v>988</v>
      </c>
      <c r="O10101" t="s">
        <v>896</v>
      </c>
      <c r="P10101">
        <v>460.23</v>
      </c>
      <c r="Q10101" t="s">
        <v>52</v>
      </c>
    </row>
    <row r="10102" spans="1:17" x14ac:dyDescent="0.25">
      <c r="A10102">
        <v>10180</v>
      </c>
      <c r="B10102" t="s">
        <v>28</v>
      </c>
      <c r="C10102" t="s">
        <v>18</v>
      </c>
      <c r="D10102">
        <v>6</v>
      </c>
      <c r="E10102">
        <v>3837.34</v>
      </c>
      <c r="F10102">
        <v>201.97</v>
      </c>
      <c r="G10102">
        <v>-426.67</v>
      </c>
      <c r="H10102">
        <v>0.42099999999999999</v>
      </c>
      <c r="I10102">
        <v>0.8</v>
      </c>
      <c r="J10102">
        <v>11</v>
      </c>
      <c r="K10102">
        <v>2.27</v>
      </c>
      <c r="L10102">
        <v>4</v>
      </c>
      <c r="M10102">
        <v>0</v>
      </c>
      <c r="N10102" t="s">
        <v>116</v>
      </c>
      <c r="O10102" t="s">
        <v>755</v>
      </c>
      <c r="P10102">
        <v>1817.73</v>
      </c>
      <c r="Q10102" t="s">
        <v>20</v>
      </c>
    </row>
    <row r="10103" spans="1:17" x14ac:dyDescent="0.25">
      <c r="A10103">
        <v>10181</v>
      </c>
      <c r="B10103" t="s">
        <v>17</v>
      </c>
      <c r="C10103" t="s">
        <v>23</v>
      </c>
      <c r="D10103">
        <v>3</v>
      </c>
      <c r="E10103">
        <v>979.83</v>
      </c>
      <c r="F10103">
        <v>163.31</v>
      </c>
      <c r="G10103">
        <v>303.77</v>
      </c>
      <c r="H10103">
        <v>0.83299999999999996</v>
      </c>
      <c r="I10103">
        <v>0.8</v>
      </c>
      <c r="J10103">
        <v>3</v>
      </c>
      <c r="K10103">
        <v>1</v>
      </c>
      <c r="L10103">
        <v>3</v>
      </c>
      <c r="M10103">
        <v>1</v>
      </c>
      <c r="N10103" t="s">
        <v>366</v>
      </c>
      <c r="O10103" t="s">
        <v>522</v>
      </c>
      <c r="P10103">
        <v>734.9</v>
      </c>
      <c r="Q10103" t="s">
        <v>20</v>
      </c>
    </row>
    <row r="10104" spans="1:17" x14ac:dyDescent="0.25">
      <c r="A10104">
        <v>10182</v>
      </c>
      <c r="B10104" t="s">
        <v>17</v>
      </c>
      <c r="C10104" t="s">
        <v>18</v>
      </c>
      <c r="D10104">
        <v>4</v>
      </c>
      <c r="E10104">
        <v>4339.4399999999996</v>
      </c>
      <c r="F10104">
        <v>154.97999999999999</v>
      </c>
      <c r="G10104">
        <v>-597.42999999999995</v>
      </c>
      <c r="H10104">
        <v>0.78600000000000003</v>
      </c>
      <c r="I10104">
        <v>0.8</v>
      </c>
      <c r="J10104">
        <v>22</v>
      </c>
      <c r="K10104">
        <v>2.5499999999999998</v>
      </c>
      <c r="L10104">
        <v>7</v>
      </c>
      <c r="M10104">
        <v>0</v>
      </c>
      <c r="N10104" t="s">
        <v>178</v>
      </c>
      <c r="O10104" t="s">
        <v>262</v>
      </c>
      <c r="P10104">
        <v>929.88</v>
      </c>
      <c r="Q10104" t="s">
        <v>20</v>
      </c>
    </row>
    <row r="10105" spans="1:17" x14ac:dyDescent="0.25">
      <c r="A10105">
        <v>10183</v>
      </c>
      <c r="B10105" t="s">
        <v>33</v>
      </c>
      <c r="C10105" t="s">
        <v>23</v>
      </c>
      <c r="D10105">
        <v>4</v>
      </c>
      <c r="E10105">
        <v>5389.13</v>
      </c>
      <c r="F10105">
        <v>215.57</v>
      </c>
      <c r="G10105">
        <v>1575.3</v>
      </c>
      <c r="H10105">
        <v>0.84</v>
      </c>
      <c r="I10105">
        <v>0.8</v>
      </c>
      <c r="J10105">
        <v>25</v>
      </c>
      <c r="K10105">
        <v>2.76</v>
      </c>
      <c r="L10105">
        <v>2</v>
      </c>
      <c r="M10105">
        <v>0</v>
      </c>
      <c r="N10105" t="s">
        <v>110</v>
      </c>
      <c r="O10105" t="s">
        <v>38</v>
      </c>
      <c r="P10105">
        <v>1293.42</v>
      </c>
      <c r="Q10105" t="s">
        <v>20</v>
      </c>
    </row>
    <row r="10106" spans="1:17" x14ac:dyDescent="0.25">
      <c r="A10106">
        <v>10184</v>
      </c>
      <c r="B10106" t="s">
        <v>33</v>
      </c>
      <c r="C10106" t="s">
        <v>18</v>
      </c>
      <c r="D10106">
        <v>5</v>
      </c>
      <c r="E10106">
        <v>3409.57</v>
      </c>
      <c r="F10106">
        <v>179.45</v>
      </c>
      <c r="G10106">
        <v>734.15</v>
      </c>
      <c r="H10106">
        <v>0.36799999999999999</v>
      </c>
      <c r="I10106">
        <v>0.6</v>
      </c>
      <c r="J10106">
        <v>12</v>
      </c>
      <c r="K10106">
        <v>4</v>
      </c>
      <c r="L10106">
        <v>0</v>
      </c>
      <c r="M10106">
        <v>0</v>
      </c>
      <c r="N10106" t="s">
        <v>343</v>
      </c>
      <c r="O10106" t="s">
        <v>529</v>
      </c>
      <c r="P10106">
        <v>1345.88</v>
      </c>
      <c r="Q10106" t="s">
        <v>20</v>
      </c>
    </row>
    <row r="10107" spans="1:17" x14ac:dyDescent="0.25">
      <c r="A10107">
        <v>10185</v>
      </c>
      <c r="B10107" t="s">
        <v>28</v>
      </c>
      <c r="C10107" t="s">
        <v>23</v>
      </c>
      <c r="D10107">
        <v>8</v>
      </c>
      <c r="E10107">
        <v>12650.91</v>
      </c>
      <c r="F10107">
        <v>253.02</v>
      </c>
      <c r="G10107">
        <v>509.45</v>
      </c>
      <c r="H10107">
        <v>0.76</v>
      </c>
      <c r="I10107">
        <v>1.3</v>
      </c>
      <c r="J10107">
        <v>47</v>
      </c>
      <c r="K10107">
        <v>3.34</v>
      </c>
      <c r="L10107">
        <v>1</v>
      </c>
      <c r="M10107">
        <v>0</v>
      </c>
      <c r="N10107" t="s">
        <v>85</v>
      </c>
      <c r="O10107" t="s">
        <v>347</v>
      </c>
      <c r="P10107">
        <v>3036.24</v>
      </c>
      <c r="Q10107" t="s">
        <v>36</v>
      </c>
    </row>
    <row r="10108" spans="1:17" x14ac:dyDescent="0.25">
      <c r="A10108">
        <v>10186</v>
      </c>
      <c r="B10108" t="s">
        <v>28</v>
      </c>
      <c r="C10108" t="s">
        <v>18</v>
      </c>
      <c r="D10108">
        <v>1</v>
      </c>
      <c r="E10108">
        <v>1919.64</v>
      </c>
      <c r="F10108">
        <v>127.98</v>
      </c>
      <c r="G10108">
        <v>430.65</v>
      </c>
      <c r="H10108">
        <v>1</v>
      </c>
      <c r="I10108">
        <v>1</v>
      </c>
      <c r="J10108">
        <v>15</v>
      </c>
      <c r="K10108">
        <v>1.67</v>
      </c>
      <c r="L10108">
        <v>10</v>
      </c>
      <c r="M10108">
        <v>1</v>
      </c>
      <c r="N10108" t="s">
        <v>263</v>
      </c>
      <c r="O10108" t="s">
        <v>263</v>
      </c>
      <c r="P10108">
        <v>191.97</v>
      </c>
      <c r="Q10108" t="s">
        <v>52</v>
      </c>
    </row>
    <row r="10109" spans="1:17" x14ac:dyDescent="0.25">
      <c r="A10109">
        <v>10187</v>
      </c>
      <c r="B10109" t="s">
        <v>33</v>
      </c>
      <c r="C10109" t="s">
        <v>23</v>
      </c>
      <c r="D10109">
        <v>2</v>
      </c>
      <c r="E10109">
        <v>1148.8599999999999</v>
      </c>
      <c r="F10109">
        <v>191.48</v>
      </c>
      <c r="G10109">
        <v>129.07</v>
      </c>
      <c r="H10109">
        <v>0</v>
      </c>
      <c r="I10109">
        <v>-1.7</v>
      </c>
      <c r="J10109">
        <v>6</v>
      </c>
      <c r="K10109">
        <v>1.83</v>
      </c>
      <c r="L10109">
        <v>5</v>
      </c>
      <c r="M10109">
        <v>1</v>
      </c>
      <c r="N10109" t="s">
        <v>702</v>
      </c>
      <c r="O10109" t="s">
        <v>146</v>
      </c>
      <c r="P10109">
        <v>574.44000000000005</v>
      </c>
      <c r="Q10109" t="s">
        <v>20</v>
      </c>
    </row>
    <row r="10110" spans="1:17" x14ac:dyDescent="0.25">
      <c r="A10110">
        <v>10188</v>
      </c>
      <c r="B10110" t="s">
        <v>17</v>
      </c>
      <c r="C10110" t="s">
        <v>18</v>
      </c>
      <c r="D10110">
        <v>6</v>
      </c>
      <c r="E10110">
        <v>3941.5</v>
      </c>
      <c r="F10110">
        <v>179.16</v>
      </c>
      <c r="G10110">
        <v>990.67</v>
      </c>
      <c r="H10110">
        <v>0.77300000000000002</v>
      </c>
      <c r="I10110">
        <v>1</v>
      </c>
      <c r="J10110">
        <v>16</v>
      </c>
      <c r="K10110">
        <v>1.25</v>
      </c>
      <c r="L10110">
        <v>10</v>
      </c>
      <c r="M10110">
        <v>1</v>
      </c>
      <c r="N10110" t="s">
        <v>414</v>
      </c>
      <c r="O10110" t="s">
        <v>431</v>
      </c>
      <c r="P10110">
        <v>1612.44</v>
      </c>
      <c r="Q10110" t="s">
        <v>20</v>
      </c>
    </row>
    <row r="10111" spans="1:17" x14ac:dyDescent="0.25">
      <c r="A10111">
        <v>10189</v>
      </c>
      <c r="B10111" t="s">
        <v>33</v>
      </c>
      <c r="C10111" t="s">
        <v>18</v>
      </c>
      <c r="D10111">
        <v>1</v>
      </c>
      <c r="E10111">
        <v>3719.76</v>
      </c>
      <c r="F10111">
        <v>247.98</v>
      </c>
      <c r="G10111">
        <v>1631.31</v>
      </c>
      <c r="H10111">
        <v>1</v>
      </c>
      <c r="I10111">
        <v>3</v>
      </c>
      <c r="J10111">
        <v>15</v>
      </c>
      <c r="K10111">
        <v>1.33</v>
      </c>
      <c r="L10111">
        <v>10</v>
      </c>
      <c r="M10111">
        <v>1</v>
      </c>
      <c r="N10111" t="s">
        <v>285</v>
      </c>
      <c r="O10111" t="s">
        <v>285</v>
      </c>
      <c r="P10111">
        <v>371.97</v>
      </c>
      <c r="Q10111" t="s">
        <v>52</v>
      </c>
    </row>
    <row r="10112" spans="1:17" x14ac:dyDescent="0.25">
      <c r="A10112">
        <v>10190</v>
      </c>
      <c r="B10112" t="s">
        <v>28</v>
      </c>
      <c r="C10112" t="s">
        <v>18</v>
      </c>
      <c r="D10112">
        <v>5</v>
      </c>
      <c r="E10112">
        <v>4809.25</v>
      </c>
      <c r="F10112">
        <v>171.76</v>
      </c>
      <c r="G10112">
        <v>1193.45</v>
      </c>
      <c r="H10112">
        <v>0.75</v>
      </c>
      <c r="I10112">
        <v>0.7</v>
      </c>
      <c r="J10112">
        <v>28</v>
      </c>
      <c r="K10112">
        <v>1.5</v>
      </c>
      <c r="L10112">
        <v>17</v>
      </c>
      <c r="M10112">
        <v>1</v>
      </c>
      <c r="N10112" t="s">
        <v>831</v>
      </c>
      <c r="O10112" t="s">
        <v>875</v>
      </c>
      <c r="P10112">
        <v>1288.2</v>
      </c>
      <c r="Q10112" t="s">
        <v>20</v>
      </c>
    </row>
    <row r="10113" spans="1:17" x14ac:dyDescent="0.25">
      <c r="A10113">
        <v>10191</v>
      </c>
      <c r="B10113" t="s">
        <v>17</v>
      </c>
      <c r="C10113" t="s">
        <v>23</v>
      </c>
      <c r="D10113">
        <v>4</v>
      </c>
      <c r="E10113">
        <v>2614.5700000000002</v>
      </c>
      <c r="F10113">
        <v>186.76</v>
      </c>
      <c r="G10113">
        <v>432.14</v>
      </c>
      <c r="H10113">
        <v>0.42899999999999999</v>
      </c>
      <c r="I10113">
        <v>-0.3</v>
      </c>
      <c r="J10113">
        <v>13</v>
      </c>
      <c r="K10113">
        <v>1.54</v>
      </c>
      <c r="L10113">
        <v>7</v>
      </c>
      <c r="M10113">
        <v>1</v>
      </c>
      <c r="N10113" t="s">
        <v>840</v>
      </c>
      <c r="O10113" t="s">
        <v>303</v>
      </c>
      <c r="P10113">
        <v>1120.56</v>
      </c>
      <c r="Q10113" t="s">
        <v>20</v>
      </c>
    </row>
    <row r="10114" spans="1:17" x14ac:dyDescent="0.25">
      <c r="A10114">
        <v>10192</v>
      </c>
      <c r="B10114" t="s">
        <v>28</v>
      </c>
      <c r="C10114" t="s">
        <v>18</v>
      </c>
      <c r="D10114">
        <v>4</v>
      </c>
      <c r="E10114">
        <v>4889.34</v>
      </c>
      <c r="F10114">
        <v>222.24</v>
      </c>
      <c r="G10114">
        <v>-6.8</v>
      </c>
      <c r="H10114">
        <v>0.54500000000000004</v>
      </c>
      <c r="I10114">
        <v>0.9</v>
      </c>
      <c r="J10114">
        <v>18</v>
      </c>
      <c r="K10114">
        <v>3.33</v>
      </c>
      <c r="L10114">
        <v>0</v>
      </c>
      <c r="M10114">
        <v>0</v>
      </c>
      <c r="N10114" t="s">
        <v>578</v>
      </c>
      <c r="O10114" t="s">
        <v>54</v>
      </c>
      <c r="P10114">
        <v>1333.44</v>
      </c>
      <c r="Q10114" t="s">
        <v>20</v>
      </c>
    </row>
    <row r="10115" spans="1:17" x14ac:dyDescent="0.25">
      <c r="A10115">
        <v>10193</v>
      </c>
      <c r="B10115" t="s">
        <v>28</v>
      </c>
      <c r="C10115" t="s">
        <v>18</v>
      </c>
      <c r="D10115">
        <v>4</v>
      </c>
      <c r="E10115">
        <v>5265.58</v>
      </c>
      <c r="F10115">
        <v>154.87</v>
      </c>
      <c r="G10115">
        <v>-1675.43</v>
      </c>
      <c r="H10115">
        <v>0.97099999999999997</v>
      </c>
      <c r="I10115">
        <v>1</v>
      </c>
      <c r="J10115">
        <v>33</v>
      </c>
      <c r="K10115">
        <v>3.09</v>
      </c>
      <c r="L10115">
        <v>0</v>
      </c>
      <c r="M10115">
        <v>0</v>
      </c>
      <c r="N10115" t="s">
        <v>913</v>
      </c>
      <c r="O10115" t="s">
        <v>485</v>
      </c>
      <c r="P10115">
        <v>929.22</v>
      </c>
      <c r="Q10115" t="s">
        <v>20</v>
      </c>
    </row>
    <row r="10116" spans="1:17" x14ac:dyDescent="0.25">
      <c r="A10116">
        <v>10194</v>
      </c>
      <c r="B10116" t="s">
        <v>17</v>
      </c>
      <c r="C10116" t="s">
        <v>18</v>
      </c>
      <c r="D10116">
        <v>7</v>
      </c>
      <c r="E10116">
        <v>11584.43</v>
      </c>
      <c r="F10116">
        <v>222.78</v>
      </c>
      <c r="G10116">
        <v>2372.44</v>
      </c>
      <c r="H10116">
        <v>0.80800000000000005</v>
      </c>
      <c r="I10116">
        <v>0.9</v>
      </c>
      <c r="J10116">
        <v>44</v>
      </c>
      <c r="K10116">
        <v>2.64</v>
      </c>
      <c r="L10116">
        <v>10</v>
      </c>
      <c r="M10116">
        <v>0</v>
      </c>
      <c r="N10116" t="s">
        <v>696</v>
      </c>
      <c r="O10116" t="s">
        <v>396</v>
      </c>
      <c r="P10116">
        <v>2339.19</v>
      </c>
      <c r="Q10116" t="s">
        <v>36</v>
      </c>
    </row>
    <row r="10117" spans="1:17" x14ac:dyDescent="0.25">
      <c r="A10117">
        <v>10195</v>
      </c>
      <c r="B10117" t="s">
        <v>17</v>
      </c>
      <c r="C10117" t="s">
        <v>18</v>
      </c>
      <c r="D10117">
        <v>4</v>
      </c>
      <c r="E10117">
        <v>5509.24</v>
      </c>
      <c r="F10117">
        <v>172.16</v>
      </c>
      <c r="G10117">
        <v>1807.94</v>
      </c>
      <c r="H10117">
        <v>0.93799999999999994</v>
      </c>
      <c r="I10117">
        <v>1.6</v>
      </c>
      <c r="J10117">
        <v>30</v>
      </c>
      <c r="K10117">
        <v>3</v>
      </c>
      <c r="L10117">
        <v>5</v>
      </c>
      <c r="M10117">
        <v>0</v>
      </c>
      <c r="N10117" t="s">
        <v>647</v>
      </c>
      <c r="O10117" t="s">
        <v>126</v>
      </c>
      <c r="P10117">
        <v>1032.96</v>
      </c>
      <c r="Q10117" t="s">
        <v>20</v>
      </c>
    </row>
    <row r="10118" spans="1:17" x14ac:dyDescent="0.25">
      <c r="A10118">
        <v>10196</v>
      </c>
      <c r="B10118" t="s">
        <v>28</v>
      </c>
      <c r="C10118" t="s">
        <v>23</v>
      </c>
      <c r="D10118">
        <v>4</v>
      </c>
      <c r="E10118">
        <v>1939.82</v>
      </c>
      <c r="F10118">
        <v>242.48</v>
      </c>
      <c r="G10118">
        <v>356.07</v>
      </c>
      <c r="H10118">
        <v>0.125</v>
      </c>
      <c r="I10118">
        <v>-0.9</v>
      </c>
      <c r="J10118">
        <v>1</v>
      </c>
      <c r="K10118">
        <v>3</v>
      </c>
      <c r="L10118">
        <v>0</v>
      </c>
      <c r="M10118">
        <v>0</v>
      </c>
      <c r="N10118" t="s">
        <v>999</v>
      </c>
      <c r="O10118" t="s">
        <v>248</v>
      </c>
      <c r="P10118">
        <v>1454.88</v>
      </c>
      <c r="Q10118" t="s">
        <v>20</v>
      </c>
    </row>
    <row r="10119" spans="1:17" x14ac:dyDescent="0.25">
      <c r="A10119">
        <v>10197</v>
      </c>
      <c r="B10119" t="s">
        <v>28</v>
      </c>
      <c r="C10119" t="s">
        <v>18</v>
      </c>
      <c r="D10119">
        <v>4</v>
      </c>
      <c r="E10119">
        <v>3094.4</v>
      </c>
      <c r="F10119">
        <v>140.65</v>
      </c>
      <c r="G10119">
        <v>890.38</v>
      </c>
      <c r="H10119">
        <v>0.68200000000000005</v>
      </c>
      <c r="I10119">
        <v>1.2</v>
      </c>
      <c r="J10119">
        <v>17</v>
      </c>
      <c r="K10119">
        <v>1.59</v>
      </c>
      <c r="L10119">
        <v>2</v>
      </c>
      <c r="M10119">
        <v>1</v>
      </c>
      <c r="N10119" t="s">
        <v>37</v>
      </c>
      <c r="O10119" t="s">
        <v>715</v>
      </c>
      <c r="P10119">
        <v>843.9</v>
      </c>
      <c r="Q10119" t="s">
        <v>20</v>
      </c>
    </row>
    <row r="10120" spans="1:17" x14ac:dyDescent="0.25">
      <c r="A10120">
        <v>10198</v>
      </c>
      <c r="B10120" t="s">
        <v>17</v>
      </c>
      <c r="C10120" t="s">
        <v>18</v>
      </c>
      <c r="D10120">
        <v>6</v>
      </c>
      <c r="E10120">
        <v>10799</v>
      </c>
      <c r="F10120">
        <v>245.43</v>
      </c>
      <c r="G10120">
        <v>2252.71</v>
      </c>
      <c r="H10120">
        <v>0.34100000000000003</v>
      </c>
      <c r="I10120">
        <v>0.6</v>
      </c>
      <c r="J10120">
        <v>42</v>
      </c>
      <c r="K10120">
        <v>1.31</v>
      </c>
      <c r="L10120">
        <v>10</v>
      </c>
      <c r="M10120">
        <v>1</v>
      </c>
      <c r="N10120" t="s">
        <v>748</v>
      </c>
      <c r="O10120" t="s">
        <v>456</v>
      </c>
      <c r="P10120">
        <v>2208.87</v>
      </c>
      <c r="Q10120" t="s">
        <v>36</v>
      </c>
    </row>
    <row r="10121" spans="1:17" x14ac:dyDescent="0.25">
      <c r="A10121">
        <v>10199</v>
      </c>
      <c r="B10121" t="s">
        <v>33</v>
      </c>
      <c r="C10121" t="s">
        <v>18</v>
      </c>
      <c r="D10121">
        <v>4</v>
      </c>
      <c r="E10121">
        <v>5209.37</v>
      </c>
      <c r="F10121">
        <v>217.06</v>
      </c>
      <c r="G10121">
        <v>603.71</v>
      </c>
      <c r="H10121">
        <v>0.83299999999999996</v>
      </c>
      <c r="I10121">
        <v>0.5</v>
      </c>
      <c r="J10121">
        <v>20</v>
      </c>
      <c r="K10121">
        <v>1.25</v>
      </c>
      <c r="L10121">
        <v>15</v>
      </c>
      <c r="M10121">
        <v>1</v>
      </c>
      <c r="N10121" t="s">
        <v>661</v>
      </c>
      <c r="O10121" t="s">
        <v>213</v>
      </c>
      <c r="P10121">
        <v>1302.3599999999999</v>
      </c>
      <c r="Q10121" t="s">
        <v>20</v>
      </c>
    </row>
    <row r="10122" spans="1:17" x14ac:dyDescent="0.25">
      <c r="A10122">
        <v>10200</v>
      </c>
      <c r="B10122" t="s">
        <v>17</v>
      </c>
      <c r="C10122" t="s">
        <v>23</v>
      </c>
      <c r="D10122">
        <v>6</v>
      </c>
      <c r="E10122">
        <v>3105.54</v>
      </c>
      <c r="F10122">
        <v>163.44999999999999</v>
      </c>
      <c r="G10122">
        <v>-133.18</v>
      </c>
      <c r="H10122">
        <v>0.63200000000000001</v>
      </c>
      <c r="I10122">
        <v>0.2</v>
      </c>
      <c r="J10122">
        <v>12</v>
      </c>
      <c r="K10122">
        <v>3.33</v>
      </c>
      <c r="L10122">
        <v>0</v>
      </c>
      <c r="M10122">
        <v>0</v>
      </c>
      <c r="N10122" t="s">
        <v>964</v>
      </c>
      <c r="O10122" t="s">
        <v>695</v>
      </c>
      <c r="P10122">
        <v>1471.05</v>
      </c>
      <c r="Q10122" t="s">
        <v>20</v>
      </c>
    </row>
    <row r="10123" spans="1:17" x14ac:dyDescent="0.25">
      <c r="A10123">
        <v>10201</v>
      </c>
      <c r="B10123" t="s">
        <v>33</v>
      </c>
      <c r="C10123" t="s">
        <v>18</v>
      </c>
      <c r="D10123">
        <v>6</v>
      </c>
      <c r="E10123">
        <v>10824.17</v>
      </c>
      <c r="F10123">
        <v>183.46</v>
      </c>
      <c r="G10123">
        <v>-78.31</v>
      </c>
      <c r="H10123">
        <v>0.96599999999999997</v>
      </c>
      <c r="I10123">
        <v>2.4</v>
      </c>
      <c r="J10123">
        <v>57</v>
      </c>
      <c r="K10123">
        <v>3.16</v>
      </c>
      <c r="L10123">
        <v>4</v>
      </c>
      <c r="M10123">
        <v>0</v>
      </c>
      <c r="N10123" t="s">
        <v>589</v>
      </c>
      <c r="O10123" t="s">
        <v>499</v>
      </c>
      <c r="P10123">
        <v>1651.14</v>
      </c>
      <c r="Q10123" t="s">
        <v>20</v>
      </c>
    </row>
    <row r="10124" spans="1:17" x14ac:dyDescent="0.25">
      <c r="A10124">
        <v>10202</v>
      </c>
      <c r="B10124" t="s">
        <v>28</v>
      </c>
      <c r="C10124" t="s">
        <v>23</v>
      </c>
      <c r="D10124">
        <v>1</v>
      </c>
      <c r="E10124">
        <v>1199.68</v>
      </c>
      <c r="F10124">
        <v>199.95</v>
      </c>
      <c r="G10124">
        <v>261.42</v>
      </c>
      <c r="H10124">
        <v>0</v>
      </c>
      <c r="I10124">
        <v>0</v>
      </c>
      <c r="J10124">
        <v>6</v>
      </c>
      <c r="K10124">
        <v>1</v>
      </c>
      <c r="L10124">
        <v>6</v>
      </c>
      <c r="M10124">
        <v>1</v>
      </c>
      <c r="N10124" t="s">
        <v>845</v>
      </c>
      <c r="O10124" t="s">
        <v>845</v>
      </c>
      <c r="P10124">
        <v>299.92</v>
      </c>
      <c r="Q10124" t="s">
        <v>52</v>
      </c>
    </row>
    <row r="10125" spans="1:17" x14ac:dyDescent="0.25">
      <c r="A10125">
        <v>10203</v>
      </c>
      <c r="B10125" t="s">
        <v>17</v>
      </c>
      <c r="C10125" t="s">
        <v>18</v>
      </c>
      <c r="D10125">
        <v>1</v>
      </c>
      <c r="E10125">
        <v>1539.92</v>
      </c>
      <c r="F10125">
        <v>256.64999999999998</v>
      </c>
      <c r="G10125">
        <v>140.02000000000001</v>
      </c>
      <c r="H10125">
        <v>1</v>
      </c>
      <c r="I10125">
        <v>2</v>
      </c>
      <c r="J10125">
        <v>6</v>
      </c>
      <c r="K10125">
        <v>1.5</v>
      </c>
      <c r="L10125">
        <v>3</v>
      </c>
      <c r="M10125">
        <v>1</v>
      </c>
      <c r="N10125" t="s">
        <v>305</v>
      </c>
      <c r="O10125" t="s">
        <v>305</v>
      </c>
      <c r="P10125">
        <v>384.98</v>
      </c>
      <c r="Q10125" t="s">
        <v>52</v>
      </c>
    </row>
    <row r="10126" spans="1:17" x14ac:dyDescent="0.25">
      <c r="A10126">
        <v>10204</v>
      </c>
      <c r="B10126" t="s">
        <v>33</v>
      </c>
      <c r="C10126" t="s">
        <v>18</v>
      </c>
      <c r="D10126">
        <v>2</v>
      </c>
      <c r="E10126">
        <v>1329.86</v>
      </c>
      <c r="F10126">
        <v>265.97000000000003</v>
      </c>
      <c r="G10126">
        <v>-576.36</v>
      </c>
      <c r="H10126">
        <v>0.6</v>
      </c>
      <c r="I10126">
        <v>1.2</v>
      </c>
      <c r="J10126">
        <v>5</v>
      </c>
      <c r="K10126">
        <v>2</v>
      </c>
      <c r="L10126">
        <v>5</v>
      </c>
      <c r="M10126">
        <v>1</v>
      </c>
      <c r="N10126" t="s">
        <v>137</v>
      </c>
      <c r="O10126" t="s">
        <v>526</v>
      </c>
      <c r="P10126">
        <v>797.91</v>
      </c>
      <c r="Q10126" t="s">
        <v>20</v>
      </c>
    </row>
    <row r="10127" spans="1:17" x14ac:dyDescent="0.25">
      <c r="A10127">
        <v>10205</v>
      </c>
      <c r="B10127" t="s">
        <v>33</v>
      </c>
      <c r="C10127" t="s">
        <v>18</v>
      </c>
      <c r="D10127">
        <v>3</v>
      </c>
      <c r="E10127">
        <v>4899.41</v>
      </c>
      <c r="F10127">
        <v>222.7</v>
      </c>
      <c r="G10127">
        <v>-1263.71</v>
      </c>
      <c r="H10127">
        <v>0.81799999999999995</v>
      </c>
      <c r="I10127">
        <v>0.6</v>
      </c>
      <c r="J10127">
        <v>18</v>
      </c>
      <c r="K10127">
        <v>1.67</v>
      </c>
      <c r="L10127">
        <v>8</v>
      </c>
      <c r="M10127">
        <v>1</v>
      </c>
      <c r="N10127" t="s">
        <v>118</v>
      </c>
      <c r="O10127" t="s">
        <v>146</v>
      </c>
      <c r="P10127">
        <v>1002.15</v>
      </c>
      <c r="Q10127" t="s">
        <v>20</v>
      </c>
    </row>
    <row r="10128" spans="1:17" x14ac:dyDescent="0.25">
      <c r="A10128">
        <v>10206</v>
      </c>
      <c r="B10128" t="s">
        <v>17</v>
      </c>
      <c r="C10128" t="s">
        <v>23</v>
      </c>
      <c r="D10128">
        <v>3</v>
      </c>
      <c r="E10128">
        <v>2119.8000000000002</v>
      </c>
      <c r="F10128">
        <v>235.53</v>
      </c>
      <c r="G10128">
        <v>422.41</v>
      </c>
      <c r="H10128">
        <v>0.55600000000000005</v>
      </c>
      <c r="I10128">
        <v>0.1</v>
      </c>
      <c r="J10128">
        <v>5</v>
      </c>
      <c r="K10128">
        <v>2</v>
      </c>
      <c r="L10128">
        <v>1</v>
      </c>
      <c r="M10128">
        <v>1</v>
      </c>
      <c r="N10128" t="s">
        <v>459</v>
      </c>
      <c r="O10128" t="s">
        <v>708</v>
      </c>
      <c r="P10128">
        <v>1059.8800000000001</v>
      </c>
      <c r="Q10128" t="s">
        <v>20</v>
      </c>
    </row>
    <row r="10129" spans="1:17" x14ac:dyDescent="0.25">
      <c r="A10129">
        <v>10207</v>
      </c>
      <c r="B10129" t="s">
        <v>33</v>
      </c>
      <c r="C10129" t="s">
        <v>18</v>
      </c>
      <c r="D10129">
        <v>2</v>
      </c>
      <c r="E10129">
        <v>3819.36</v>
      </c>
      <c r="F10129">
        <v>190.97</v>
      </c>
      <c r="G10129">
        <v>-370.97</v>
      </c>
      <c r="H10129">
        <v>0.75</v>
      </c>
      <c r="I10129">
        <v>2.5</v>
      </c>
      <c r="J10129">
        <v>20</v>
      </c>
      <c r="K10129">
        <v>1.75</v>
      </c>
      <c r="L10129">
        <v>10</v>
      </c>
      <c r="M10129">
        <v>1</v>
      </c>
      <c r="N10129" t="s">
        <v>283</v>
      </c>
      <c r="O10129" t="s">
        <v>950</v>
      </c>
      <c r="P10129">
        <v>572.91</v>
      </c>
      <c r="Q10129" t="s">
        <v>20</v>
      </c>
    </row>
    <row r="10130" spans="1:17" x14ac:dyDescent="0.25">
      <c r="A10130">
        <v>10208</v>
      </c>
      <c r="B10130" t="s">
        <v>28</v>
      </c>
      <c r="C10130" t="s">
        <v>23</v>
      </c>
      <c r="D10130">
        <v>4</v>
      </c>
      <c r="E10130">
        <v>1314.74</v>
      </c>
      <c r="F10130">
        <v>131.47</v>
      </c>
      <c r="G10130">
        <v>406.74</v>
      </c>
      <c r="H10130">
        <v>0.6</v>
      </c>
      <c r="I10130">
        <v>0.6</v>
      </c>
      <c r="J10130">
        <v>5</v>
      </c>
      <c r="K10130">
        <v>2.4</v>
      </c>
      <c r="L10130">
        <v>0</v>
      </c>
      <c r="M10130">
        <v>0</v>
      </c>
      <c r="N10130" t="s">
        <v>212</v>
      </c>
      <c r="O10130" t="s">
        <v>485</v>
      </c>
      <c r="P10130">
        <v>788.82</v>
      </c>
      <c r="Q10130" t="s">
        <v>20</v>
      </c>
    </row>
    <row r="10131" spans="1:17" x14ac:dyDescent="0.25">
      <c r="A10131">
        <v>10209</v>
      </c>
      <c r="B10131" t="s">
        <v>28</v>
      </c>
      <c r="C10131" t="s">
        <v>18</v>
      </c>
      <c r="D10131">
        <v>5</v>
      </c>
      <c r="E10131">
        <v>3417.58</v>
      </c>
      <c r="F10131">
        <v>155.34</v>
      </c>
      <c r="G10131">
        <v>311.13</v>
      </c>
      <c r="H10131">
        <v>0.86399999999999999</v>
      </c>
      <c r="I10131">
        <v>2</v>
      </c>
      <c r="J10131">
        <v>19</v>
      </c>
      <c r="K10131">
        <v>1.42</v>
      </c>
      <c r="L10131">
        <v>16</v>
      </c>
      <c r="M10131">
        <v>1</v>
      </c>
      <c r="N10131" t="s">
        <v>139</v>
      </c>
      <c r="O10131" t="s">
        <v>412</v>
      </c>
      <c r="P10131">
        <v>1165.05</v>
      </c>
      <c r="Q10131" t="s">
        <v>20</v>
      </c>
    </row>
    <row r="10132" spans="1:17" x14ac:dyDescent="0.25">
      <c r="A10132">
        <v>10210</v>
      </c>
      <c r="B10132" t="s">
        <v>28</v>
      </c>
      <c r="C10132" t="s">
        <v>18</v>
      </c>
      <c r="D10132">
        <v>4</v>
      </c>
      <c r="E10132">
        <v>5979.18</v>
      </c>
      <c r="F10132">
        <v>170.83</v>
      </c>
      <c r="G10132">
        <v>471.93</v>
      </c>
      <c r="H10132">
        <v>0.77100000000000002</v>
      </c>
      <c r="I10132">
        <v>0.5</v>
      </c>
      <c r="J10132">
        <v>27</v>
      </c>
      <c r="K10132">
        <v>1.63</v>
      </c>
      <c r="L10132">
        <v>23</v>
      </c>
      <c r="M10132">
        <v>1</v>
      </c>
      <c r="N10132" t="s">
        <v>841</v>
      </c>
      <c r="O10132" t="s">
        <v>353</v>
      </c>
      <c r="P10132">
        <v>1024.98</v>
      </c>
      <c r="Q10132" t="s">
        <v>20</v>
      </c>
    </row>
    <row r="10133" spans="1:17" x14ac:dyDescent="0.25">
      <c r="A10133">
        <v>10211</v>
      </c>
      <c r="B10133" t="s">
        <v>33</v>
      </c>
      <c r="C10133" t="s">
        <v>23</v>
      </c>
      <c r="D10133">
        <v>10</v>
      </c>
      <c r="E10133">
        <v>9631.92</v>
      </c>
      <c r="F10133">
        <v>209.39</v>
      </c>
      <c r="G10133">
        <v>-3277.82</v>
      </c>
      <c r="H10133">
        <v>0.63</v>
      </c>
      <c r="I10133">
        <v>0.6</v>
      </c>
      <c r="J10133">
        <v>36</v>
      </c>
      <c r="K10133">
        <v>1.44</v>
      </c>
      <c r="L10133">
        <v>23</v>
      </c>
      <c r="M10133">
        <v>1</v>
      </c>
      <c r="N10133" t="s">
        <v>383</v>
      </c>
      <c r="O10133" t="s">
        <v>766</v>
      </c>
      <c r="P10133">
        <v>3140.85</v>
      </c>
      <c r="Q10133" t="s">
        <v>36</v>
      </c>
    </row>
    <row r="10134" spans="1:17" x14ac:dyDescent="0.25">
      <c r="A10134">
        <v>10212</v>
      </c>
      <c r="B10134" t="s">
        <v>17</v>
      </c>
      <c r="C10134" t="s">
        <v>18</v>
      </c>
      <c r="D10134">
        <v>5</v>
      </c>
      <c r="E10134">
        <v>1949.76</v>
      </c>
      <c r="F10134">
        <v>177.25</v>
      </c>
      <c r="G10134">
        <v>398.09</v>
      </c>
      <c r="H10134">
        <v>0.27300000000000002</v>
      </c>
      <c r="I10134">
        <v>-0.5</v>
      </c>
      <c r="J10134">
        <v>1</v>
      </c>
      <c r="K10134">
        <v>1</v>
      </c>
      <c r="L10134">
        <v>1</v>
      </c>
      <c r="M10134">
        <v>1</v>
      </c>
      <c r="N10134" t="s">
        <v>37</v>
      </c>
      <c r="O10134" t="s">
        <v>767</v>
      </c>
      <c r="P10134">
        <v>1329.38</v>
      </c>
      <c r="Q10134" t="s">
        <v>20</v>
      </c>
    </row>
    <row r="10135" spans="1:17" x14ac:dyDescent="0.25">
      <c r="A10135">
        <v>10213</v>
      </c>
      <c r="B10135" t="s">
        <v>17</v>
      </c>
      <c r="C10135" t="s">
        <v>23</v>
      </c>
      <c r="D10135">
        <v>8</v>
      </c>
      <c r="E10135">
        <v>13108.63</v>
      </c>
      <c r="F10135">
        <v>182.06</v>
      </c>
      <c r="G10135">
        <v>1182.5</v>
      </c>
      <c r="H10135">
        <v>0.73599999999999999</v>
      </c>
      <c r="I10135">
        <v>0.5</v>
      </c>
      <c r="J10135">
        <v>65</v>
      </c>
      <c r="K10135">
        <v>1.82</v>
      </c>
      <c r="L10135">
        <v>32</v>
      </c>
      <c r="M10135">
        <v>1</v>
      </c>
      <c r="N10135" t="s">
        <v>410</v>
      </c>
      <c r="O10135" t="s">
        <v>662</v>
      </c>
      <c r="P10135">
        <v>2184.7199999999998</v>
      </c>
      <c r="Q10135" t="s">
        <v>36</v>
      </c>
    </row>
    <row r="10136" spans="1:17" x14ac:dyDescent="0.25">
      <c r="A10136">
        <v>10214</v>
      </c>
      <c r="B10136" t="s">
        <v>17</v>
      </c>
      <c r="C10136" t="s">
        <v>23</v>
      </c>
      <c r="D10136">
        <v>8</v>
      </c>
      <c r="E10136">
        <v>7632.9</v>
      </c>
      <c r="F10136">
        <v>155.77000000000001</v>
      </c>
      <c r="G10136">
        <v>1521.32</v>
      </c>
      <c r="H10136">
        <v>0.61199999999999999</v>
      </c>
      <c r="I10136">
        <v>1.8</v>
      </c>
      <c r="J10136">
        <v>43</v>
      </c>
      <c r="K10136">
        <v>1.02</v>
      </c>
      <c r="L10136">
        <v>24</v>
      </c>
      <c r="M10136">
        <v>1</v>
      </c>
      <c r="N10136" t="s">
        <v>425</v>
      </c>
      <c r="O10136" t="s">
        <v>237</v>
      </c>
      <c r="P10136">
        <v>1869.24</v>
      </c>
      <c r="Q10136" t="s">
        <v>20</v>
      </c>
    </row>
    <row r="10137" spans="1:17" x14ac:dyDescent="0.25">
      <c r="A10137">
        <v>10215</v>
      </c>
      <c r="B10137" t="s">
        <v>17</v>
      </c>
      <c r="C10137" t="s">
        <v>23</v>
      </c>
      <c r="D10137">
        <v>3</v>
      </c>
      <c r="E10137">
        <v>5499.45</v>
      </c>
      <c r="F10137">
        <v>203.68</v>
      </c>
      <c r="G10137">
        <v>1012.01</v>
      </c>
      <c r="H10137">
        <v>1</v>
      </c>
      <c r="I10137">
        <v>1.9</v>
      </c>
      <c r="J10137">
        <v>26</v>
      </c>
      <c r="K10137">
        <v>1.42</v>
      </c>
      <c r="L10137">
        <v>20</v>
      </c>
      <c r="M10137">
        <v>1</v>
      </c>
      <c r="N10137" t="s">
        <v>53</v>
      </c>
      <c r="O10137" t="s">
        <v>173</v>
      </c>
      <c r="P10137">
        <v>916.56</v>
      </c>
      <c r="Q10137" t="s">
        <v>20</v>
      </c>
    </row>
    <row r="10138" spans="1:17" x14ac:dyDescent="0.25">
      <c r="A10138">
        <v>10216</v>
      </c>
      <c r="B10138" t="s">
        <v>33</v>
      </c>
      <c r="C10138" t="s">
        <v>18</v>
      </c>
      <c r="D10138">
        <v>5</v>
      </c>
      <c r="E10138">
        <v>5970.88</v>
      </c>
      <c r="F10138">
        <v>192.61</v>
      </c>
      <c r="G10138">
        <v>-32.299999999999997</v>
      </c>
      <c r="H10138">
        <v>0.871</v>
      </c>
      <c r="I10138">
        <v>1.2</v>
      </c>
      <c r="J10138">
        <v>30</v>
      </c>
      <c r="K10138">
        <v>1.07</v>
      </c>
      <c r="L10138">
        <v>14</v>
      </c>
      <c r="M10138">
        <v>1</v>
      </c>
      <c r="N10138" t="s">
        <v>131</v>
      </c>
      <c r="O10138" t="s">
        <v>666</v>
      </c>
      <c r="P10138">
        <v>1444.58</v>
      </c>
      <c r="Q10138" t="s">
        <v>20</v>
      </c>
    </row>
    <row r="10139" spans="1:17" x14ac:dyDescent="0.25">
      <c r="A10139">
        <v>10217</v>
      </c>
      <c r="B10139" t="s">
        <v>28</v>
      </c>
      <c r="C10139" t="s">
        <v>23</v>
      </c>
      <c r="D10139">
        <v>2</v>
      </c>
      <c r="E10139">
        <v>2439.77</v>
      </c>
      <c r="F10139">
        <v>221.8</v>
      </c>
      <c r="G10139">
        <v>-694.28</v>
      </c>
      <c r="H10139">
        <v>0.54500000000000004</v>
      </c>
      <c r="I10139">
        <v>-0.4</v>
      </c>
      <c r="J10139">
        <v>6</v>
      </c>
      <c r="K10139">
        <v>1.5</v>
      </c>
      <c r="L10139">
        <v>3</v>
      </c>
      <c r="M10139">
        <v>1</v>
      </c>
      <c r="N10139" t="s">
        <v>663</v>
      </c>
      <c r="O10139" t="s">
        <v>624</v>
      </c>
      <c r="P10139">
        <v>665.4</v>
      </c>
      <c r="Q10139" t="s">
        <v>20</v>
      </c>
    </row>
    <row r="10140" spans="1:17" x14ac:dyDescent="0.25">
      <c r="A10140">
        <v>10218</v>
      </c>
      <c r="B10140" t="s">
        <v>33</v>
      </c>
      <c r="C10140" t="s">
        <v>18</v>
      </c>
      <c r="D10140">
        <v>2</v>
      </c>
      <c r="E10140">
        <v>801.92</v>
      </c>
      <c r="F10140">
        <v>200.48</v>
      </c>
      <c r="G10140">
        <v>-64.87</v>
      </c>
      <c r="H10140">
        <v>0.25</v>
      </c>
      <c r="I10140">
        <v>0.8</v>
      </c>
      <c r="J10140">
        <v>1</v>
      </c>
      <c r="K10140">
        <v>1</v>
      </c>
      <c r="L10140">
        <v>0</v>
      </c>
      <c r="M10140">
        <v>1</v>
      </c>
      <c r="N10140" t="s">
        <v>668</v>
      </c>
      <c r="O10140" t="s">
        <v>291</v>
      </c>
      <c r="P10140">
        <v>601.44000000000005</v>
      </c>
      <c r="Q10140" t="s">
        <v>20</v>
      </c>
    </row>
    <row r="10141" spans="1:17" x14ac:dyDescent="0.25">
      <c r="A10141">
        <v>10219</v>
      </c>
      <c r="B10141" t="s">
        <v>33</v>
      </c>
      <c r="C10141" t="s">
        <v>18</v>
      </c>
      <c r="D10141">
        <v>5</v>
      </c>
      <c r="E10141">
        <v>2959.61</v>
      </c>
      <c r="F10141">
        <v>140.93</v>
      </c>
      <c r="G10141">
        <v>638.42999999999995</v>
      </c>
      <c r="H10141">
        <v>0.61899999999999999</v>
      </c>
      <c r="I10141">
        <v>0.6</v>
      </c>
      <c r="J10141">
        <v>13</v>
      </c>
      <c r="K10141">
        <v>1.23</v>
      </c>
      <c r="L10141">
        <v>6</v>
      </c>
      <c r="M10141">
        <v>1</v>
      </c>
      <c r="N10141" t="s">
        <v>787</v>
      </c>
      <c r="O10141" t="s">
        <v>626</v>
      </c>
      <c r="P10141">
        <v>1056.98</v>
      </c>
      <c r="Q10141" t="s">
        <v>20</v>
      </c>
    </row>
    <row r="10142" spans="1:17" x14ac:dyDescent="0.25">
      <c r="A10142">
        <v>10220</v>
      </c>
      <c r="B10142" t="s">
        <v>17</v>
      </c>
      <c r="C10142" t="s">
        <v>23</v>
      </c>
      <c r="D10142">
        <v>6</v>
      </c>
      <c r="E10142">
        <v>11828.8</v>
      </c>
      <c r="F10142">
        <v>200.49</v>
      </c>
      <c r="G10142">
        <v>2482.1999999999998</v>
      </c>
      <c r="H10142">
        <v>0.746</v>
      </c>
      <c r="I10142">
        <v>0.6</v>
      </c>
      <c r="J10142">
        <v>54</v>
      </c>
      <c r="K10142">
        <v>2.85</v>
      </c>
      <c r="L10142">
        <v>11</v>
      </c>
      <c r="M10142">
        <v>0</v>
      </c>
      <c r="N10142" t="s">
        <v>679</v>
      </c>
      <c r="O10142" t="s">
        <v>396</v>
      </c>
      <c r="P10142">
        <v>1804.41</v>
      </c>
      <c r="Q10142" t="s">
        <v>20</v>
      </c>
    </row>
    <row r="10143" spans="1:17" x14ac:dyDescent="0.25">
      <c r="A10143">
        <v>10221</v>
      </c>
      <c r="B10143" t="s">
        <v>28</v>
      </c>
      <c r="C10143" t="s">
        <v>18</v>
      </c>
      <c r="D10143">
        <v>6</v>
      </c>
      <c r="E10143">
        <v>7328.68</v>
      </c>
      <c r="F10143">
        <v>166.56</v>
      </c>
      <c r="G10143">
        <v>637.19000000000005</v>
      </c>
      <c r="H10143">
        <v>0.86399999999999999</v>
      </c>
      <c r="I10143">
        <v>1.1000000000000001</v>
      </c>
      <c r="J10143">
        <v>41</v>
      </c>
      <c r="K10143">
        <v>3.15</v>
      </c>
      <c r="L10143">
        <v>5</v>
      </c>
      <c r="M10143">
        <v>0</v>
      </c>
      <c r="N10143" t="s">
        <v>964</v>
      </c>
      <c r="O10143" t="s">
        <v>360</v>
      </c>
      <c r="P10143">
        <v>1499.04</v>
      </c>
      <c r="Q10143" t="s">
        <v>20</v>
      </c>
    </row>
    <row r="10144" spans="1:17" x14ac:dyDescent="0.25">
      <c r="A10144">
        <v>10222</v>
      </c>
      <c r="B10144" t="s">
        <v>17</v>
      </c>
      <c r="C10144" t="s">
        <v>18</v>
      </c>
      <c r="D10144">
        <v>4</v>
      </c>
      <c r="E10144">
        <v>6051.12</v>
      </c>
      <c r="F10144">
        <v>172.89</v>
      </c>
      <c r="G10144">
        <v>384.46</v>
      </c>
      <c r="H10144">
        <v>0.8</v>
      </c>
      <c r="I10144">
        <v>2</v>
      </c>
      <c r="J10144">
        <v>32</v>
      </c>
      <c r="K10144">
        <v>1.41</v>
      </c>
      <c r="L10144">
        <v>12</v>
      </c>
      <c r="M10144">
        <v>1</v>
      </c>
      <c r="N10144" t="s">
        <v>535</v>
      </c>
      <c r="O10144" t="s">
        <v>481</v>
      </c>
      <c r="P10144">
        <v>1037.3399999999999</v>
      </c>
      <c r="Q10144" t="s">
        <v>20</v>
      </c>
    </row>
    <row r="10145" spans="1:17" x14ac:dyDescent="0.25">
      <c r="A10145">
        <v>10223</v>
      </c>
      <c r="B10145" t="s">
        <v>17</v>
      </c>
      <c r="C10145" t="s">
        <v>23</v>
      </c>
      <c r="D10145">
        <v>3</v>
      </c>
      <c r="E10145">
        <v>4199.63</v>
      </c>
      <c r="F10145">
        <v>247.04</v>
      </c>
      <c r="G10145">
        <v>1167.3800000000001</v>
      </c>
      <c r="H10145">
        <v>0.76500000000000001</v>
      </c>
      <c r="I10145">
        <v>0.3</v>
      </c>
      <c r="J10145">
        <v>13</v>
      </c>
      <c r="K10145">
        <v>2</v>
      </c>
      <c r="L10145">
        <v>8</v>
      </c>
      <c r="M10145">
        <v>1</v>
      </c>
      <c r="N10145" t="s">
        <v>451</v>
      </c>
      <c r="O10145" t="s">
        <v>545</v>
      </c>
      <c r="P10145">
        <v>1111.68</v>
      </c>
      <c r="Q10145" t="s">
        <v>20</v>
      </c>
    </row>
    <row r="10146" spans="1:17" x14ac:dyDescent="0.25">
      <c r="A10146">
        <v>10224</v>
      </c>
      <c r="B10146" t="s">
        <v>17</v>
      </c>
      <c r="C10146" t="s">
        <v>18</v>
      </c>
      <c r="D10146">
        <v>4</v>
      </c>
      <c r="E10146">
        <v>4194.47</v>
      </c>
      <c r="F10146">
        <v>209.72</v>
      </c>
      <c r="G10146">
        <v>896.92</v>
      </c>
      <c r="H10146">
        <v>0.45</v>
      </c>
      <c r="I10146">
        <v>0.9</v>
      </c>
      <c r="J10146">
        <v>16</v>
      </c>
      <c r="K10146">
        <v>2.94</v>
      </c>
      <c r="L10146">
        <v>6</v>
      </c>
      <c r="M10146">
        <v>0</v>
      </c>
      <c r="N10146" t="s">
        <v>548</v>
      </c>
      <c r="O10146" t="s">
        <v>331</v>
      </c>
      <c r="P10146">
        <v>1258.32</v>
      </c>
      <c r="Q10146" t="s">
        <v>20</v>
      </c>
    </row>
    <row r="10147" spans="1:17" x14ac:dyDescent="0.25">
      <c r="A10147">
        <v>10225</v>
      </c>
      <c r="B10147" t="s">
        <v>17</v>
      </c>
      <c r="C10147" t="s">
        <v>23</v>
      </c>
      <c r="D10147">
        <v>7</v>
      </c>
      <c r="E10147">
        <v>7308.99</v>
      </c>
      <c r="F10147">
        <v>182.72</v>
      </c>
      <c r="G10147">
        <v>-3012.24</v>
      </c>
      <c r="H10147">
        <v>0.55000000000000004</v>
      </c>
      <c r="I10147">
        <v>0.9</v>
      </c>
      <c r="J10147">
        <v>31</v>
      </c>
      <c r="K10147">
        <v>1.87</v>
      </c>
      <c r="L10147">
        <v>15</v>
      </c>
      <c r="M10147">
        <v>1</v>
      </c>
      <c r="N10147" t="s">
        <v>563</v>
      </c>
      <c r="O10147" t="s">
        <v>27</v>
      </c>
      <c r="P10147">
        <v>1918.56</v>
      </c>
      <c r="Q10147" t="s">
        <v>20</v>
      </c>
    </row>
    <row r="10148" spans="1:17" x14ac:dyDescent="0.25">
      <c r="A10148">
        <v>10226</v>
      </c>
      <c r="B10148" t="s">
        <v>33</v>
      </c>
      <c r="C10148" t="s">
        <v>18</v>
      </c>
      <c r="D10148">
        <v>8</v>
      </c>
      <c r="E10148">
        <v>7344.96</v>
      </c>
      <c r="F10148">
        <v>170.81</v>
      </c>
      <c r="G10148">
        <v>-86.61</v>
      </c>
      <c r="H10148">
        <v>0.74399999999999999</v>
      </c>
      <c r="I10148">
        <v>0.3</v>
      </c>
      <c r="J10148">
        <v>32</v>
      </c>
      <c r="K10148">
        <v>1.5</v>
      </c>
      <c r="L10148">
        <v>20</v>
      </c>
      <c r="M10148">
        <v>1</v>
      </c>
      <c r="N10148" t="s">
        <v>234</v>
      </c>
      <c r="O10148" t="s">
        <v>735</v>
      </c>
      <c r="P10148">
        <v>2049.7199999999998</v>
      </c>
      <c r="Q10148" t="s">
        <v>36</v>
      </c>
    </row>
    <row r="10149" spans="1:17" x14ac:dyDescent="0.25">
      <c r="A10149">
        <v>10227</v>
      </c>
      <c r="B10149" t="s">
        <v>33</v>
      </c>
      <c r="C10149" t="s">
        <v>23</v>
      </c>
      <c r="D10149">
        <v>3</v>
      </c>
      <c r="E10149">
        <v>4491.58</v>
      </c>
      <c r="F10149">
        <v>149.72</v>
      </c>
      <c r="G10149">
        <v>264.58</v>
      </c>
      <c r="H10149">
        <v>1</v>
      </c>
      <c r="I10149">
        <v>2</v>
      </c>
      <c r="J10149">
        <v>30</v>
      </c>
      <c r="K10149">
        <v>3.23</v>
      </c>
      <c r="L10149">
        <v>5</v>
      </c>
      <c r="M10149">
        <v>0</v>
      </c>
      <c r="N10149" t="s">
        <v>992</v>
      </c>
      <c r="O10149" t="s">
        <v>411</v>
      </c>
      <c r="P10149">
        <v>673.74</v>
      </c>
      <c r="Q10149" t="s">
        <v>20</v>
      </c>
    </row>
    <row r="10150" spans="1:17" x14ac:dyDescent="0.25">
      <c r="A10150">
        <v>10228</v>
      </c>
      <c r="B10150" t="s">
        <v>17</v>
      </c>
      <c r="C10150" t="s">
        <v>18</v>
      </c>
      <c r="D10150">
        <v>2</v>
      </c>
      <c r="E10150">
        <v>4169.3</v>
      </c>
      <c r="F10150">
        <v>245.25</v>
      </c>
      <c r="G10150">
        <v>130.79</v>
      </c>
      <c r="H10150">
        <v>0.94099999999999995</v>
      </c>
      <c r="I10150">
        <v>1.8</v>
      </c>
      <c r="J10150">
        <v>16</v>
      </c>
      <c r="K10150">
        <v>1.75</v>
      </c>
      <c r="L10150">
        <v>8</v>
      </c>
      <c r="M10150">
        <v>1</v>
      </c>
      <c r="N10150" t="s">
        <v>937</v>
      </c>
      <c r="O10150" t="s">
        <v>214</v>
      </c>
      <c r="P10150">
        <v>735.75</v>
      </c>
      <c r="Q10150" t="s">
        <v>20</v>
      </c>
    </row>
    <row r="10151" spans="1:17" x14ac:dyDescent="0.25">
      <c r="A10151">
        <v>10229</v>
      </c>
      <c r="B10151" t="s">
        <v>17</v>
      </c>
      <c r="C10151" t="s">
        <v>18</v>
      </c>
      <c r="D10151">
        <v>5</v>
      </c>
      <c r="E10151">
        <v>8568.49</v>
      </c>
      <c r="F10151">
        <v>219.7</v>
      </c>
      <c r="G10151">
        <v>2065</v>
      </c>
      <c r="H10151">
        <v>0.79500000000000004</v>
      </c>
      <c r="I10151">
        <v>0.8</v>
      </c>
      <c r="J10151">
        <v>31</v>
      </c>
      <c r="K10151">
        <v>2.2599999999999998</v>
      </c>
      <c r="L10151">
        <v>14</v>
      </c>
      <c r="M10151">
        <v>0</v>
      </c>
      <c r="N10151" t="s">
        <v>395</v>
      </c>
      <c r="O10151" t="s">
        <v>755</v>
      </c>
      <c r="P10151">
        <v>1647.75</v>
      </c>
      <c r="Q10151" t="s">
        <v>20</v>
      </c>
    </row>
    <row r="10152" spans="1:17" x14ac:dyDescent="0.25">
      <c r="A10152">
        <v>10230</v>
      </c>
      <c r="B10152" t="s">
        <v>28</v>
      </c>
      <c r="C10152" t="s">
        <v>18</v>
      </c>
      <c r="D10152">
        <v>2</v>
      </c>
      <c r="E10152">
        <v>4799.5200000000004</v>
      </c>
      <c r="F10152">
        <v>165.5</v>
      </c>
      <c r="G10152">
        <v>1233.99</v>
      </c>
      <c r="H10152">
        <v>1</v>
      </c>
      <c r="I10152">
        <v>1.3</v>
      </c>
      <c r="J10152">
        <v>29</v>
      </c>
      <c r="K10152">
        <v>1.66</v>
      </c>
      <c r="L10152">
        <v>18</v>
      </c>
      <c r="M10152">
        <v>1</v>
      </c>
      <c r="N10152" t="s">
        <v>587</v>
      </c>
      <c r="O10152" t="s">
        <v>573</v>
      </c>
      <c r="P10152">
        <v>496.5</v>
      </c>
      <c r="Q10152" t="s">
        <v>52</v>
      </c>
    </row>
    <row r="10153" spans="1:17" x14ac:dyDescent="0.25">
      <c r="A10153">
        <v>10231</v>
      </c>
      <c r="B10153" t="s">
        <v>17</v>
      </c>
      <c r="C10153" t="s">
        <v>18</v>
      </c>
      <c r="D10153">
        <v>6</v>
      </c>
      <c r="E10153">
        <v>7129.14</v>
      </c>
      <c r="F10153">
        <v>209.68</v>
      </c>
      <c r="G10153">
        <v>1316.23</v>
      </c>
      <c r="H10153">
        <v>0.38200000000000001</v>
      </c>
      <c r="I10153">
        <v>0.4</v>
      </c>
      <c r="J10153">
        <v>25</v>
      </c>
      <c r="K10153">
        <v>2.84</v>
      </c>
      <c r="L10153">
        <v>0</v>
      </c>
      <c r="M10153">
        <v>0</v>
      </c>
      <c r="N10153" t="s">
        <v>191</v>
      </c>
      <c r="O10153" t="s">
        <v>450</v>
      </c>
      <c r="P10153">
        <v>1887.12</v>
      </c>
      <c r="Q10153" t="s">
        <v>20</v>
      </c>
    </row>
    <row r="10154" spans="1:17" x14ac:dyDescent="0.25">
      <c r="A10154">
        <v>10232</v>
      </c>
      <c r="B10154" t="s">
        <v>33</v>
      </c>
      <c r="C10154" t="s">
        <v>23</v>
      </c>
      <c r="D10154">
        <v>4</v>
      </c>
      <c r="E10154">
        <v>2614.66</v>
      </c>
      <c r="F10154">
        <v>186.76</v>
      </c>
      <c r="G10154">
        <v>671.39</v>
      </c>
      <c r="H10154">
        <v>0.64300000000000002</v>
      </c>
      <c r="I10154">
        <v>1</v>
      </c>
      <c r="J10154">
        <v>13</v>
      </c>
      <c r="K10154">
        <v>1.62</v>
      </c>
      <c r="L10154">
        <v>9</v>
      </c>
      <c r="M10154">
        <v>1</v>
      </c>
      <c r="N10154" t="s">
        <v>589</v>
      </c>
      <c r="O10154" t="s">
        <v>134</v>
      </c>
      <c r="P10154">
        <v>1120.56</v>
      </c>
      <c r="Q10154" t="s">
        <v>20</v>
      </c>
    </row>
    <row r="10155" spans="1:17" x14ac:dyDescent="0.25">
      <c r="A10155">
        <v>10233</v>
      </c>
      <c r="B10155" t="s">
        <v>33</v>
      </c>
      <c r="C10155" t="s">
        <v>18</v>
      </c>
      <c r="D10155">
        <v>3</v>
      </c>
      <c r="E10155">
        <v>6589.19</v>
      </c>
      <c r="F10155">
        <v>199.67</v>
      </c>
      <c r="G10155">
        <v>2061.71</v>
      </c>
      <c r="H10155">
        <v>0.879</v>
      </c>
      <c r="I10155">
        <v>1.8</v>
      </c>
      <c r="J10155">
        <v>33</v>
      </c>
      <c r="K10155">
        <v>1.64</v>
      </c>
      <c r="L10155">
        <v>18</v>
      </c>
      <c r="M10155">
        <v>1</v>
      </c>
      <c r="N10155" t="s">
        <v>172</v>
      </c>
      <c r="O10155" t="s">
        <v>815</v>
      </c>
      <c r="P10155">
        <v>898.52</v>
      </c>
      <c r="Q10155" t="s">
        <v>20</v>
      </c>
    </row>
    <row r="10156" spans="1:17" x14ac:dyDescent="0.25">
      <c r="A10156">
        <v>10234</v>
      </c>
      <c r="B10156" t="s">
        <v>17</v>
      </c>
      <c r="C10156" t="s">
        <v>18</v>
      </c>
      <c r="D10156">
        <v>1</v>
      </c>
      <c r="E10156">
        <v>199.99</v>
      </c>
      <c r="F10156">
        <v>199.99</v>
      </c>
      <c r="G10156">
        <v>-9.4</v>
      </c>
      <c r="H10156">
        <v>0</v>
      </c>
      <c r="I10156">
        <v>2</v>
      </c>
      <c r="J10156">
        <v>1</v>
      </c>
      <c r="K10156">
        <v>1</v>
      </c>
      <c r="L10156">
        <v>0</v>
      </c>
      <c r="M10156">
        <v>1</v>
      </c>
      <c r="N10156" t="s">
        <v>661</v>
      </c>
      <c r="O10156" t="s">
        <v>661</v>
      </c>
      <c r="P10156">
        <v>299.98</v>
      </c>
      <c r="Q10156" t="s">
        <v>52</v>
      </c>
    </row>
    <row r="10157" spans="1:17" x14ac:dyDescent="0.25">
      <c r="A10157">
        <v>10235</v>
      </c>
      <c r="B10157" t="s">
        <v>33</v>
      </c>
      <c r="C10157" t="s">
        <v>23</v>
      </c>
      <c r="D10157">
        <v>12</v>
      </c>
      <c r="E10157">
        <v>20143.099999999999</v>
      </c>
      <c r="F10157">
        <v>209.82</v>
      </c>
      <c r="G10157">
        <v>3454.56</v>
      </c>
      <c r="H10157">
        <v>0.74</v>
      </c>
      <c r="I10157">
        <v>0.7</v>
      </c>
      <c r="J10157">
        <v>90</v>
      </c>
      <c r="K10157">
        <v>1.68</v>
      </c>
      <c r="L10157">
        <v>49</v>
      </c>
      <c r="M10157">
        <v>1</v>
      </c>
      <c r="N10157" t="s">
        <v>352</v>
      </c>
      <c r="O10157" t="s">
        <v>275</v>
      </c>
      <c r="P10157">
        <v>3776.76</v>
      </c>
      <c r="Q10157" t="s">
        <v>36</v>
      </c>
    </row>
    <row r="10158" spans="1:17" x14ac:dyDescent="0.25">
      <c r="A10158">
        <v>10236</v>
      </c>
      <c r="B10158" t="s">
        <v>33</v>
      </c>
      <c r="C10158" t="s">
        <v>18</v>
      </c>
      <c r="D10158">
        <v>5</v>
      </c>
      <c r="E10158">
        <v>2999.44</v>
      </c>
      <c r="F10158">
        <v>176.44</v>
      </c>
      <c r="G10158">
        <v>943.18</v>
      </c>
      <c r="H10158">
        <v>0.82399999999999995</v>
      </c>
      <c r="I10158">
        <v>0.7</v>
      </c>
      <c r="J10158">
        <v>14</v>
      </c>
      <c r="K10158">
        <v>1.07</v>
      </c>
      <c r="L10158">
        <v>9</v>
      </c>
      <c r="M10158">
        <v>1</v>
      </c>
      <c r="N10158" t="s">
        <v>490</v>
      </c>
      <c r="O10158" t="s">
        <v>611</v>
      </c>
      <c r="P10158">
        <v>1323.3</v>
      </c>
      <c r="Q10158" t="s">
        <v>20</v>
      </c>
    </row>
    <row r="10159" spans="1:17" x14ac:dyDescent="0.25">
      <c r="A10159">
        <v>10237</v>
      </c>
      <c r="B10159" t="s">
        <v>17</v>
      </c>
      <c r="C10159" t="s">
        <v>18</v>
      </c>
      <c r="D10159">
        <v>5</v>
      </c>
      <c r="E10159">
        <v>8639.25</v>
      </c>
      <c r="F10159">
        <v>191.98</v>
      </c>
      <c r="G10159">
        <v>1420.26</v>
      </c>
      <c r="H10159">
        <v>0.93300000000000005</v>
      </c>
      <c r="I10159">
        <v>2.1</v>
      </c>
      <c r="J10159">
        <v>42</v>
      </c>
      <c r="K10159">
        <v>2.52</v>
      </c>
      <c r="L10159">
        <v>16</v>
      </c>
      <c r="M10159">
        <v>0</v>
      </c>
      <c r="N10159" t="s">
        <v>541</v>
      </c>
      <c r="O10159" t="s">
        <v>465</v>
      </c>
      <c r="P10159">
        <v>1439.85</v>
      </c>
      <c r="Q10159" t="s">
        <v>20</v>
      </c>
    </row>
    <row r="10160" spans="1:17" x14ac:dyDescent="0.25">
      <c r="A10160">
        <v>10239</v>
      </c>
      <c r="B10160" t="s">
        <v>17</v>
      </c>
      <c r="C10160" t="s">
        <v>18</v>
      </c>
      <c r="D10160">
        <v>4</v>
      </c>
      <c r="E10160">
        <v>2414.58</v>
      </c>
      <c r="F10160">
        <v>185.74</v>
      </c>
      <c r="G10160">
        <v>689.39</v>
      </c>
      <c r="H10160">
        <v>0.84599999999999997</v>
      </c>
      <c r="I10160">
        <v>1</v>
      </c>
      <c r="J10160">
        <v>10</v>
      </c>
      <c r="K10160">
        <v>1.8</v>
      </c>
      <c r="L10160">
        <v>6</v>
      </c>
      <c r="M10160">
        <v>1</v>
      </c>
      <c r="N10160" t="s">
        <v>34</v>
      </c>
      <c r="O10160" t="s">
        <v>260</v>
      </c>
      <c r="P10160">
        <v>1114.44</v>
      </c>
      <c r="Q10160" t="s">
        <v>20</v>
      </c>
    </row>
    <row r="10161" spans="1:17" x14ac:dyDescent="0.25">
      <c r="A10161">
        <v>10240</v>
      </c>
      <c r="B10161" t="s">
        <v>17</v>
      </c>
      <c r="C10161" t="s">
        <v>23</v>
      </c>
      <c r="D10161">
        <v>5</v>
      </c>
      <c r="E10161">
        <v>4209.47</v>
      </c>
      <c r="F10161">
        <v>191.34</v>
      </c>
      <c r="G10161">
        <v>-170.31</v>
      </c>
      <c r="H10161">
        <v>0.54500000000000004</v>
      </c>
      <c r="I10161">
        <v>0.7</v>
      </c>
      <c r="J10161">
        <v>16</v>
      </c>
      <c r="K10161">
        <v>3.38</v>
      </c>
      <c r="L10161">
        <v>0</v>
      </c>
      <c r="M10161">
        <v>0</v>
      </c>
      <c r="N10161" t="s">
        <v>280</v>
      </c>
      <c r="O10161" t="s">
        <v>360</v>
      </c>
      <c r="P10161">
        <v>1435.05</v>
      </c>
      <c r="Q10161" t="s">
        <v>20</v>
      </c>
    </row>
    <row r="10162" spans="1:17" x14ac:dyDescent="0.25">
      <c r="A10162">
        <v>10241</v>
      </c>
      <c r="B10162" t="s">
        <v>17</v>
      </c>
      <c r="C10162" t="s">
        <v>18</v>
      </c>
      <c r="D10162">
        <v>5</v>
      </c>
      <c r="E10162">
        <v>5381.41</v>
      </c>
      <c r="F10162">
        <v>158.28</v>
      </c>
      <c r="G10162">
        <v>174.05</v>
      </c>
      <c r="H10162">
        <v>0.76500000000000001</v>
      </c>
      <c r="I10162">
        <v>0.5</v>
      </c>
      <c r="J10162">
        <v>26</v>
      </c>
      <c r="K10162">
        <v>1.31</v>
      </c>
      <c r="L10162">
        <v>12</v>
      </c>
      <c r="M10162">
        <v>1</v>
      </c>
      <c r="N10162" t="s">
        <v>425</v>
      </c>
      <c r="O10162" t="s">
        <v>192</v>
      </c>
      <c r="P10162">
        <v>1187.0999999999999</v>
      </c>
      <c r="Q10162" t="s">
        <v>20</v>
      </c>
    </row>
    <row r="10163" spans="1:17" x14ac:dyDescent="0.25">
      <c r="A10163">
        <v>10242</v>
      </c>
      <c r="B10163" t="s">
        <v>33</v>
      </c>
      <c r="C10163" t="s">
        <v>23</v>
      </c>
      <c r="D10163">
        <v>4</v>
      </c>
      <c r="E10163">
        <v>9679.0499999999993</v>
      </c>
      <c r="F10163">
        <v>254.71</v>
      </c>
      <c r="G10163">
        <v>3157.75</v>
      </c>
      <c r="H10163">
        <v>0.47399999999999998</v>
      </c>
      <c r="I10163">
        <v>1</v>
      </c>
      <c r="J10163">
        <v>37</v>
      </c>
      <c r="K10163">
        <v>1.86</v>
      </c>
      <c r="L10163">
        <v>22</v>
      </c>
      <c r="M10163">
        <v>1</v>
      </c>
      <c r="N10163" t="s">
        <v>222</v>
      </c>
      <c r="O10163" t="s">
        <v>590</v>
      </c>
      <c r="P10163">
        <v>1528.26</v>
      </c>
      <c r="Q10163" t="s">
        <v>20</v>
      </c>
    </row>
    <row r="10164" spans="1:17" x14ac:dyDescent="0.25">
      <c r="A10164">
        <v>10243</v>
      </c>
      <c r="B10164" t="s">
        <v>17</v>
      </c>
      <c r="C10164" t="s">
        <v>18</v>
      </c>
      <c r="D10164">
        <v>1</v>
      </c>
      <c r="E10164">
        <v>329.98</v>
      </c>
      <c r="F10164">
        <v>164.99</v>
      </c>
      <c r="G10164">
        <v>-236.19</v>
      </c>
      <c r="H10164">
        <v>0</v>
      </c>
      <c r="I10164">
        <v>0</v>
      </c>
      <c r="J10164">
        <v>0</v>
      </c>
      <c r="K10164">
        <v>1.83</v>
      </c>
      <c r="L10164">
        <v>0</v>
      </c>
      <c r="M10164">
        <v>0</v>
      </c>
      <c r="N10164" t="s">
        <v>92</v>
      </c>
      <c r="O10164" t="s">
        <v>92</v>
      </c>
      <c r="P10164">
        <v>247.48</v>
      </c>
      <c r="Q10164" t="s">
        <v>52</v>
      </c>
    </row>
    <row r="10165" spans="1:17" x14ac:dyDescent="0.25">
      <c r="A10165">
        <v>10244</v>
      </c>
      <c r="B10165" t="s">
        <v>17</v>
      </c>
      <c r="C10165" t="s">
        <v>23</v>
      </c>
      <c r="D10165">
        <v>4</v>
      </c>
      <c r="E10165">
        <v>1489.86</v>
      </c>
      <c r="F10165">
        <v>212.84</v>
      </c>
      <c r="G10165">
        <v>-624.84</v>
      </c>
      <c r="H10165">
        <v>0.28599999999999998</v>
      </c>
      <c r="I10165">
        <v>0</v>
      </c>
      <c r="J10165">
        <v>1</v>
      </c>
      <c r="K10165">
        <v>1</v>
      </c>
      <c r="L10165">
        <v>0</v>
      </c>
      <c r="M10165">
        <v>1</v>
      </c>
      <c r="N10165" t="s">
        <v>403</v>
      </c>
      <c r="O10165" t="s">
        <v>969</v>
      </c>
      <c r="P10165">
        <v>1277.04</v>
      </c>
      <c r="Q10165" t="s">
        <v>20</v>
      </c>
    </row>
    <row r="10166" spans="1:17" x14ac:dyDescent="0.25">
      <c r="A10166">
        <v>10245</v>
      </c>
      <c r="B10166" t="s">
        <v>33</v>
      </c>
      <c r="C10166" t="s">
        <v>18</v>
      </c>
      <c r="D10166">
        <v>8</v>
      </c>
      <c r="E10166">
        <v>6531.04</v>
      </c>
      <c r="F10166">
        <v>186.6</v>
      </c>
      <c r="G10166">
        <v>-306.47000000000003</v>
      </c>
      <c r="H10166">
        <v>0.88600000000000001</v>
      </c>
      <c r="I10166">
        <v>2.5</v>
      </c>
      <c r="J10166">
        <v>33</v>
      </c>
      <c r="K10166">
        <v>1.42</v>
      </c>
      <c r="L10166">
        <v>12</v>
      </c>
      <c r="M10166">
        <v>1</v>
      </c>
      <c r="N10166" t="s">
        <v>561</v>
      </c>
      <c r="O10166" t="s">
        <v>150</v>
      </c>
      <c r="P10166">
        <v>2239.1999999999998</v>
      </c>
      <c r="Q10166" t="s">
        <v>36</v>
      </c>
    </row>
    <row r="10167" spans="1:17" x14ac:dyDescent="0.25">
      <c r="A10167">
        <v>10246</v>
      </c>
      <c r="B10167" t="s">
        <v>33</v>
      </c>
      <c r="C10167" t="s">
        <v>18</v>
      </c>
      <c r="D10167">
        <v>4</v>
      </c>
      <c r="E10167">
        <v>2619.66</v>
      </c>
      <c r="F10167">
        <v>201.51</v>
      </c>
      <c r="G10167">
        <v>-241.89</v>
      </c>
      <c r="H10167">
        <v>0</v>
      </c>
      <c r="I10167">
        <v>-0.9</v>
      </c>
      <c r="J10167">
        <v>6</v>
      </c>
      <c r="K10167">
        <v>1.67</v>
      </c>
      <c r="L10167">
        <v>0</v>
      </c>
      <c r="M10167">
        <v>1</v>
      </c>
      <c r="N10167" t="s">
        <v>182</v>
      </c>
      <c r="O10167" t="s">
        <v>807</v>
      </c>
      <c r="P10167">
        <v>1209.06</v>
      </c>
      <c r="Q10167" t="s">
        <v>20</v>
      </c>
    </row>
    <row r="10168" spans="1:17" x14ac:dyDescent="0.25">
      <c r="A10168">
        <v>10247</v>
      </c>
      <c r="B10168" t="s">
        <v>17</v>
      </c>
      <c r="C10168" t="s">
        <v>18</v>
      </c>
      <c r="D10168">
        <v>3</v>
      </c>
      <c r="E10168">
        <v>1779.75</v>
      </c>
      <c r="F10168">
        <v>197.75</v>
      </c>
      <c r="G10168">
        <v>225.95</v>
      </c>
      <c r="H10168">
        <v>0.111</v>
      </c>
      <c r="I10168">
        <v>0.1</v>
      </c>
      <c r="J10168">
        <v>0</v>
      </c>
      <c r="K10168">
        <v>1.83</v>
      </c>
      <c r="L10168">
        <v>0</v>
      </c>
      <c r="M10168">
        <v>0</v>
      </c>
      <c r="N10168" t="s">
        <v>69</v>
      </c>
      <c r="O10168" t="s">
        <v>410</v>
      </c>
      <c r="P10168">
        <v>889.88</v>
      </c>
      <c r="Q10168" t="s">
        <v>20</v>
      </c>
    </row>
    <row r="10169" spans="1:17" x14ac:dyDescent="0.25">
      <c r="A10169">
        <v>10248</v>
      </c>
      <c r="B10169" t="s">
        <v>17</v>
      </c>
      <c r="C10169" t="s">
        <v>18</v>
      </c>
      <c r="D10169">
        <v>8</v>
      </c>
      <c r="E10169">
        <v>8589.23</v>
      </c>
      <c r="F10169">
        <v>190.87</v>
      </c>
      <c r="G10169">
        <v>538.58000000000004</v>
      </c>
      <c r="H10169">
        <v>0.77800000000000002</v>
      </c>
      <c r="I10169">
        <v>0.6</v>
      </c>
      <c r="J10169">
        <v>35</v>
      </c>
      <c r="K10169">
        <v>1.63</v>
      </c>
      <c r="L10169">
        <v>24</v>
      </c>
      <c r="M10169">
        <v>1</v>
      </c>
      <c r="N10169" t="s">
        <v>69</v>
      </c>
      <c r="O10169" t="s">
        <v>570</v>
      </c>
      <c r="P10169">
        <v>2290.44</v>
      </c>
      <c r="Q10169" t="s">
        <v>36</v>
      </c>
    </row>
    <row r="10170" spans="1:17" x14ac:dyDescent="0.25">
      <c r="A10170">
        <v>10249</v>
      </c>
      <c r="B10170" t="s">
        <v>33</v>
      </c>
      <c r="C10170" t="s">
        <v>18</v>
      </c>
      <c r="D10170">
        <v>3</v>
      </c>
      <c r="E10170">
        <v>1474.86</v>
      </c>
      <c r="F10170">
        <v>184.36</v>
      </c>
      <c r="G10170">
        <v>243</v>
      </c>
      <c r="H10170">
        <v>0</v>
      </c>
      <c r="I10170">
        <v>-1.6</v>
      </c>
      <c r="J10170">
        <v>4</v>
      </c>
      <c r="K10170">
        <v>2</v>
      </c>
      <c r="L10170">
        <v>0</v>
      </c>
      <c r="M10170">
        <v>1</v>
      </c>
      <c r="N10170" t="s">
        <v>204</v>
      </c>
      <c r="O10170" t="s">
        <v>961</v>
      </c>
      <c r="P10170">
        <v>829.62</v>
      </c>
      <c r="Q10170" t="s">
        <v>20</v>
      </c>
    </row>
    <row r="10171" spans="1:17" x14ac:dyDescent="0.25">
      <c r="A10171">
        <v>10250</v>
      </c>
      <c r="B10171" t="s">
        <v>17</v>
      </c>
      <c r="C10171" t="s">
        <v>18</v>
      </c>
      <c r="D10171">
        <v>7</v>
      </c>
      <c r="E10171">
        <v>5939.5</v>
      </c>
      <c r="F10171">
        <v>197.98</v>
      </c>
      <c r="G10171">
        <v>-2368.85</v>
      </c>
      <c r="H10171">
        <v>0.63300000000000001</v>
      </c>
      <c r="I10171">
        <v>1.2</v>
      </c>
      <c r="J10171">
        <v>24</v>
      </c>
      <c r="K10171">
        <v>3.29</v>
      </c>
      <c r="L10171">
        <v>0</v>
      </c>
      <c r="M10171">
        <v>0</v>
      </c>
      <c r="N10171" t="s">
        <v>49</v>
      </c>
      <c r="O10171" t="s">
        <v>749</v>
      </c>
      <c r="P10171">
        <v>2078.79</v>
      </c>
      <c r="Q10171" t="s">
        <v>36</v>
      </c>
    </row>
    <row r="10172" spans="1:17" x14ac:dyDescent="0.25">
      <c r="A10172">
        <v>10251</v>
      </c>
      <c r="B10172" t="s">
        <v>17</v>
      </c>
      <c r="C10172" t="s">
        <v>18</v>
      </c>
      <c r="D10172">
        <v>4</v>
      </c>
      <c r="E10172">
        <v>1409.9</v>
      </c>
      <c r="F10172">
        <v>201.41</v>
      </c>
      <c r="G10172">
        <v>-236.19</v>
      </c>
      <c r="H10172">
        <v>0.14299999999999999</v>
      </c>
      <c r="I10172">
        <v>0.1</v>
      </c>
      <c r="J10172">
        <v>1</v>
      </c>
      <c r="K10172">
        <v>1</v>
      </c>
      <c r="L10172">
        <v>1</v>
      </c>
      <c r="M10172">
        <v>1</v>
      </c>
      <c r="N10172" t="s">
        <v>364</v>
      </c>
      <c r="O10172" t="s">
        <v>200</v>
      </c>
      <c r="P10172">
        <v>1208.46</v>
      </c>
      <c r="Q10172" t="s">
        <v>20</v>
      </c>
    </row>
    <row r="10173" spans="1:17" x14ac:dyDescent="0.25">
      <c r="A10173">
        <v>10252</v>
      </c>
      <c r="B10173" t="s">
        <v>33</v>
      </c>
      <c r="C10173" t="s">
        <v>18</v>
      </c>
      <c r="D10173">
        <v>6</v>
      </c>
      <c r="E10173">
        <v>10358.94</v>
      </c>
      <c r="F10173">
        <v>258.97000000000003</v>
      </c>
      <c r="G10173">
        <v>2815.82</v>
      </c>
      <c r="H10173">
        <v>0.6</v>
      </c>
      <c r="I10173">
        <v>1.9</v>
      </c>
      <c r="J10173">
        <v>39</v>
      </c>
      <c r="K10173">
        <v>1.41</v>
      </c>
      <c r="L10173">
        <v>27</v>
      </c>
      <c r="M10173">
        <v>1</v>
      </c>
      <c r="N10173" t="s">
        <v>304</v>
      </c>
      <c r="O10173" t="s">
        <v>745</v>
      </c>
      <c r="P10173">
        <v>2330.73</v>
      </c>
      <c r="Q10173" t="s">
        <v>36</v>
      </c>
    </row>
    <row r="10174" spans="1:17" x14ac:dyDescent="0.25">
      <c r="A10174">
        <v>10253</v>
      </c>
      <c r="B10174" t="s">
        <v>17</v>
      </c>
      <c r="C10174" t="s">
        <v>23</v>
      </c>
      <c r="D10174">
        <v>7</v>
      </c>
      <c r="E10174">
        <v>12144.7</v>
      </c>
      <c r="F10174">
        <v>213.06</v>
      </c>
      <c r="G10174">
        <v>3125.2</v>
      </c>
      <c r="H10174">
        <v>0.84199999999999997</v>
      </c>
      <c r="I10174">
        <v>1.6</v>
      </c>
      <c r="J10174">
        <v>53</v>
      </c>
      <c r="K10174">
        <v>2.64</v>
      </c>
      <c r="L10174">
        <v>13</v>
      </c>
      <c r="M10174">
        <v>0</v>
      </c>
      <c r="N10174" t="s">
        <v>713</v>
      </c>
      <c r="O10174" t="s">
        <v>142</v>
      </c>
      <c r="P10174">
        <v>2237.13</v>
      </c>
      <c r="Q10174" t="s">
        <v>36</v>
      </c>
    </row>
    <row r="10175" spans="1:17" x14ac:dyDescent="0.25">
      <c r="A10175">
        <v>10254</v>
      </c>
      <c r="B10175" t="s">
        <v>33</v>
      </c>
      <c r="C10175" t="s">
        <v>18</v>
      </c>
      <c r="D10175">
        <v>4</v>
      </c>
      <c r="E10175">
        <v>3679.38</v>
      </c>
      <c r="F10175">
        <v>167.24</v>
      </c>
      <c r="G10175">
        <v>493.67</v>
      </c>
      <c r="H10175">
        <v>0.63600000000000001</v>
      </c>
      <c r="I10175">
        <v>1.2</v>
      </c>
      <c r="J10175">
        <v>14</v>
      </c>
      <c r="K10175">
        <v>1.43</v>
      </c>
      <c r="L10175">
        <v>14</v>
      </c>
      <c r="M10175">
        <v>1</v>
      </c>
      <c r="N10175" t="s">
        <v>402</v>
      </c>
      <c r="O10175" t="s">
        <v>819</v>
      </c>
      <c r="P10175">
        <v>1003.44</v>
      </c>
      <c r="Q10175" t="s">
        <v>20</v>
      </c>
    </row>
    <row r="10176" spans="1:17" x14ac:dyDescent="0.25">
      <c r="A10176">
        <v>10255</v>
      </c>
      <c r="B10176" t="s">
        <v>33</v>
      </c>
      <c r="C10176" t="s">
        <v>23</v>
      </c>
      <c r="D10176">
        <v>4</v>
      </c>
      <c r="E10176">
        <v>3879.76</v>
      </c>
      <c r="F10176">
        <v>228.22</v>
      </c>
      <c r="G10176">
        <v>345.38</v>
      </c>
      <c r="H10176">
        <v>0.76500000000000001</v>
      </c>
      <c r="I10176">
        <v>0.8</v>
      </c>
      <c r="J10176">
        <v>13</v>
      </c>
      <c r="K10176">
        <v>1.54</v>
      </c>
      <c r="L10176">
        <v>5</v>
      </c>
      <c r="M10176">
        <v>1</v>
      </c>
      <c r="N10176" t="s">
        <v>59</v>
      </c>
      <c r="O10176" t="s">
        <v>244</v>
      </c>
      <c r="P10176">
        <v>1369.32</v>
      </c>
      <c r="Q10176" t="s">
        <v>20</v>
      </c>
    </row>
    <row r="10177" spans="1:17" x14ac:dyDescent="0.25">
      <c r="A10177">
        <v>10256</v>
      </c>
      <c r="B10177" t="s">
        <v>28</v>
      </c>
      <c r="C10177" t="s">
        <v>18</v>
      </c>
      <c r="D10177">
        <v>6</v>
      </c>
      <c r="E10177">
        <v>6378.93</v>
      </c>
      <c r="F10177">
        <v>212.63</v>
      </c>
      <c r="G10177">
        <v>558.70000000000005</v>
      </c>
      <c r="H10177">
        <v>0.7</v>
      </c>
      <c r="I10177">
        <v>1.2</v>
      </c>
      <c r="J10177">
        <v>24</v>
      </c>
      <c r="K10177">
        <v>1.46</v>
      </c>
      <c r="L10177">
        <v>19</v>
      </c>
      <c r="M10177">
        <v>1</v>
      </c>
      <c r="N10177" t="s">
        <v>527</v>
      </c>
      <c r="O10177" t="s">
        <v>226</v>
      </c>
      <c r="P10177">
        <v>1913.67</v>
      </c>
      <c r="Q10177" t="s">
        <v>20</v>
      </c>
    </row>
    <row r="10178" spans="1:17" x14ac:dyDescent="0.25">
      <c r="A10178">
        <v>10257</v>
      </c>
      <c r="B10178" t="s">
        <v>17</v>
      </c>
      <c r="C10178" t="s">
        <v>18</v>
      </c>
      <c r="D10178">
        <v>7</v>
      </c>
      <c r="E10178">
        <v>7414.45</v>
      </c>
      <c r="F10178">
        <v>255.67</v>
      </c>
      <c r="G10178">
        <v>1561.61</v>
      </c>
      <c r="H10178">
        <v>0.75900000000000001</v>
      </c>
      <c r="I10178">
        <v>2.2000000000000002</v>
      </c>
      <c r="J10178">
        <v>28</v>
      </c>
      <c r="K10178">
        <v>1.64</v>
      </c>
      <c r="L10178">
        <v>17</v>
      </c>
      <c r="M10178">
        <v>1</v>
      </c>
      <c r="N10178" t="s">
        <v>916</v>
      </c>
      <c r="O10178" t="s">
        <v>146</v>
      </c>
      <c r="P10178">
        <v>2684.54</v>
      </c>
      <c r="Q10178" t="s">
        <v>36</v>
      </c>
    </row>
    <row r="10179" spans="1:17" x14ac:dyDescent="0.25">
      <c r="A10179">
        <v>10258</v>
      </c>
      <c r="B10179" t="s">
        <v>33</v>
      </c>
      <c r="C10179" t="s">
        <v>18</v>
      </c>
      <c r="D10179">
        <v>8</v>
      </c>
      <c r="E10179">
        <v>15828.42</v>
      </c>
      <c r="F10179">
        <v>208.27</v>
      </c>
      <c r="G10179">
        <v>2281.7800000000002</v>
      </c>
      <c r="H10179">
        <v>0.89500000000000002</v>
      </c>
      <c r="I10179">
        <v>2.2000000000000002</v>
      </c>
      <c r="J10179">
        <v>68</v>
      </c>
      <c r="K10179">
        <v>2.56</v>
      </c>
      <c r="L10179">
        <v>13</v>
      </c>
      <c r="M10179">
        <v>0</v>
      </c>
      <c r="N10179" t="s">
        <v>169</v>
      </c>
      <c r="O10179" t="s">
        <v>489</v>
      </c>
      <c r="P10179">
        <v>2499.2399999999998</v>
      </c>
      <c r="Q10179" t="s">
        <v>36</v>
      </c>
    </row>
    <row r="10180" spans="1:17" x14ac:dyDescent="0.25">
      <c r="A10180">
        <v>10259</v>
      </c>
      <c r="B10180" t="s">
        <v>28</v>
      </c>
      <c r="C10180" t="s">
        <v>18</v>
      </c>
      <c r="D10180">
        <v>3</v>
      </c>
      <c r="E10180">
        <v>2469.59</v>
      </c>
      <c r="F10180">
        <v>189.97</v>
      </c>
      <c r="G10180">
        <v>69</v>
      </c>
      <c r="H10180">
        <v>0.308</v>
      </c>
      <c r="I10180">
        <v>0.6</v>
      </c>
      <c r="J10180">
        <v>9</v>
      </c>
      <c r="K10180">
        <v>1.22</v>
      </c>
      <c r="L10180">
        <v>0</v>
      </c>
      <c r="M10180">
        <v>1</v>
      </c>
      <c r="N10180" t="s">
        <v>422</v>
      </c>
      <c r="O10180" t="s">
        <v>64</v>
      </c>
      <c r="P10180">
        <v>854.86</v>
      </c>
      <c r="Q10180" t="s">
        <v>20</v>
      </c>
    </row>
    <row r="10181" spans="1:17" x14ac:dyDescent="0.25">
      <c r="A10181">
        <v>10260</v>
      </c>
      <c r="B10181" t="s">
        <v>33</v>
      </c>
      <c r="C10181" t="s">
        <v>23</v>
      </c>
      <c r="D10181">
        <v>3</v>
      </c>
      <c r="E10181">
        <v>2869.26</v>
      </c>
      <c r="F10181">
        <v>179.33</v>
      </c>
      <c r="G10181">
        <v>982.82</v>
      </c>
      <c r="H10181">
        <v>0.56299999999999994</v>
      </c>
      <c r="I10181">
        <v>0.7</v>
      </c>
      <c r="J10181">
        <v>9</v>
      </c>
      <c r="K10181">
        <v>1.33</v>
      </c>
      <c r="L10181">
        <v>6</v>
      </c>
      <c r="M10181">
        <v>1</v>
      </c>
      <c r="N10181" t="s">
        <v>860</v>
      </c>
      <c r="O10181" t="s">
        <v>305</v>
      </c>
      <c r="P10181">
        <v>806.98</v>
      </c>
      <c r="Q10181" t="s">
        <v>20</v>
      </c>
    </row>
    <row r="10182" spans="1:17" x14ac:dyDescent="0.25">
      <c r="A10182">
        <v>10261</v>
      </c>
      <c r="B10182" t="s">
        <v>17</v>
      </c>
      <c r="C10182" t="s">
        <v>18</v>
      </c>
      <c r="D10182">
        <v>4</v>
      </c>
      <c r="E10182">
        <v>13433.32</v>
      </c>
      <c r="F10182">
        <v>194.69</v>
      </c>
      <c r="G10182">
        <v>-975.19</v>
      </c>
      <c r="H10182">
        <v>1</v>
      </c>
      <c r="I10182">
        <v>1.3</v>
      </c>
      <c r="J10182">
        <v>69</v>
      </c>
      <c r="K10182">
        <v>2.52</v>
      </c>
      <c r="L10182">
        <v>14</v>
      </c>
      <c r="M10182">
        <v>0</v>
      </c>
      <c r="N10182" t="s">
        <v>356</v>
      </c>
      <c r="O10182" t="s">
        <v>357</v>
      </c>
      <c r="P10182">
        <v>1168.1400000000001</v>
      </c>
      <c r="Q10182" t="s">
        <v>20</v>
      </c>
    </row>
    <row r="10183" spans="1:17" x14ac:dyDescent="0.25">
      <c r="A10183">
        <v>10262</v>
      </c>
      <c r="B10183" t="s">
        <v>28</v>
      </c>
      <c r="C10183" t="s">
        <v>23</v>
      </c>
      <c r="D10183">
        <v>5</v>
      </c>
      <c r="E10183">
        <v>6194.24</v>
      </c>
      <c r="F10183">
        <v>176.98</v>
      </c>
      <c r="G10183">
        <v>218.87</v>
      </c>
      <c r="H10183">
        <v>0.57099999999999995</v>
      </c>
      <c r="I10183">
        <v>0.4</v>
      </c>
      <c r="J10183">
        <v>35</v>
      </c>
      <c r="K10183">
        <v>3.06</v>
      </c>
      <c r="L10183">
        <v>0</v>
      </c>
      <c r="M10183">
        <v>0</v>
      </c>
      <c r="N10183" t="s">
        <v>507</v>
      </c>
      <c r="O10183" t="s">
        <v>306</v>
      </c>
      <c r="P10183">
        <v>1327.35</v>
      </c>
      <c r="Q10183" t="s">
        <v>20</v>
      </c>
    </row>
    <row r="10184" spans="1:17" x14ac:dyDescent="0.25">
      <c r="A10184">
        <v>10263</v>
      </c>
      <c r="B10184" t="s">
        <v>17</v>
      </c>
      <c r="C10184" t="s">
        <v>18</v>
      </c>
      <c r="D10184">
        <v>11</v>
      </c>
      <c r="E10184">
        <v>12888.88</v>
      </c>
      <c r="F10184">
        <v>189.54</v>
      </c>
      <c r="G10184">
        <v>95.78</v>
      </c>
      <c r="H10184">
        <v>0.63200000000000001</v>
      </c>
      <c r="I10184">
        <v>0.6</v>
      </c>
      <c r="J10184">
        <v>51</v>
      </c>
      <c r="K10184">
        <v>2.9</v>
      </c>
      <c r="L10184">
        <v>3</v>
      </c>
      <c r="M10184">
        <v>0</v>
      </c>
      <c r="N10184" t="s">
        <v>67</v>
      </c>
      <c r="O10184" t="s">
        <v>411</v>
      </c>
      <c r="P10184">
        <v>3127.41</v>
      </c>
      <c r="Q10184" t="s">
        <v>36</v>
      </c>
    </row>
    <row r="10185" spans="1:17" x14ac:dyDescent="0.25">
      <c r="A10185">
        <v>10264</v>
      </c>
      <c r="B10185" t="s">
        <v>17</v>
      </c>
      <c r="C10185" t="s">
        <v>23</v>
      </c>
      <c r="D10185">
        <v>6</v>
      </c>
      <c r="E10185">
        <v>6359.42</v>
      </c>
      <c r="F10185">
        <v>211.98</v>
      </c>
      <c r="G10185">
        <v>1192.6300000000001</v>
      </c>
      <c r="H10185">
        <v>0.83299999999999996</v>
      </c>
      <c r="I10185">
        <v>0.8</v>
      </c>
      <c r="J10185">
        <v>25</v>
      </c>
      <c r="K10185">
        <v>1.72</v>
      </c>
      <c r="L10185">
        <v>16</v>
      </c>
      <c r="M10185">
        <v>1</v>
      </c>
      <c r="N10185" t="s">
        <v>867</v>
      </c>
      <c r="O10185" t="s">
        <v>701</v>
      </c>
      <c r="P10185">
        <v>1907.82</v>
      </c>
      <c r="Q10185" t="s">
        <v>20</v>
      </c>
    </row>
    <row r="10186" spans="1:17" x14ac:dyDescent="0.25">
      <c r="A10186">
        <v>10265</v>
      </c>
      <c r="B10186" t="s">
        <v>33</v>
      </c>
      <c r="C10186" t="s">
        <v>18</v>
      </c>
      <c r="D10186">
        <v>6</v>
      </c>
      <c r="E10186">
        <v>4892.34</v>
      </c>
      <c r="F10186">
        <v>143.88999999999999</v>
      </c>
      <c r="G10186">
        <v>1257.72</v>
      </c>
      <c r="H10186">
        <v>0.79400000000000004</v>
      </c>
      <c r="I10186">
        <v>0.8</v>
      </c>
      <c r="J10186">
        <v>27</v>
      </c>
      <c r="K10186">
        <v>1.33</v>
      </c>
      <c r="L10186">
        <v>16</v>
      </c>
      <c r="M10186">
        <v>1</v>
      </c>
      <c r="N10186" t="s">
        <v>623</v>
      </c>
      <c r="O10186" t="s">
        <v>584</v>
      </c>
      <c r="P10186">
        <v>1295.01</v>
      </c>
      <c r="Q10186" t="s">
        <v>20</v>
      </c>
    </row>
    <row r="10187" spans="1:17" x14ac:dyDescent="0.25">
      <c r="A10187">
        <v>10266</v>
      </c>
      <c r="B10187" t="s">
        <v>33</v>
      </c>
      <c r="C10187" t="s">
        <v>18</v>
      </c>
      <c r="D10187">
        <v>2</v>
      </c>
      <c r="E10187">
        <v>6501.47</v>
      </c>
      <c r="F10187">
        <v>209.72</v>
      </c>
      <c r="G10187">
        <v>-1423.17</v>
      </c>
      <c r="H10187">
        <v>0.51600000000000001</v>
      </c>
      <c r="I10187">
        <v>1</v>
      </c>
      <c r="J10187">
        <v>31</v>
      </c>
      <c r="K10187">
        <v>1.26</v>
      </c>
      <c r="L10187">
        <v>9</v>
      </c>
      <c r="M10187">
        <v>1</v>
      </c>
      <c r="N10187" t="s">
        <v>75</v>
      </c>
      <c r="O10187" t="s">
        <v>302</v>
      </c>
      <c r="P10187">
        <v>629.16</v>
      </c>
      <c r="Q10187" t="s">
        <v>20</v>
      </c>
    </row>
    <row r="10188" spans="1:17" x14ac:dyDescent="0.25">
      <c r="A10188">
        <v>10267</v>
      </c>
      <c r="B10188" t="s">
        <v>33</v>
      </c>
      <c r="C10188" t="s">
        <v>23</v>
      </c>
      <c r="D10188">
        <v>2</v>
      </c>
      <c r="E10188">
        <v>1084.8900000000001</v>
      </c>
      <c r="F10188">
        <v>180.82</v>
      </c>
      <c r="G10188">
        <v>-10.37</v>
      </c>
      <c r="H10188">
        <v>1</v>
      </c>
      <c r="I10188">
        <v>1</v>
      </c>
      <c r="J10188">
        <v>6</v>
      </c>
      <c r="K10188">
        <v>2</v>
      </c>
      <c r="L10188">
        <v>2</v>
      </c>
      <c r="M10188">
        <v>1</v>
      </c>
      <c r="N10188" t="s">
        <v>448</v>
      </c>
      <c r="O10188" t="s">
        <v>456</v>
      </c>
      <c r="P10188">
        <v>542.46</v>
      </c>
      <c r="Q10188" t="s">
        <v>20</v>
      </c>
    </row>
    <row r="10189" spans="1:17" x14ac:dyDescent="0.25">
      <c r="A10189">
        <v>10268</v>
      </c>
      <c r="B10189" t="s">
        <v>17</v>
      </c>
      <c r="C10189" t="s">
        <v>18</v>
      </c>
      <c r="D10189">
        <v>6</v>
      </c>
      <c r="E10189">
        <v>4049.46</v>
      </c>
      <c r="F10189">
        <v>144.62</v>
      </c>
      <c r="G10189">
        <v>954.95</v>
      </c>
      <c r="H10189">
        <v>0.53600000000000003</v>
      </c>
      <c r="I10189">
        <v>0.4</v>
      </c>
      <c r="J10189">
        <v>21</v>
      </c>
      <c r="K10189">
        <v>2.1</v>
      </c>
      <c r="L10189">
        <v>8</v>
      </c>
      <c r="M10189">
        <v>1</v>
      </c>
      <c r="N10189" t="s">
        <v>295</v>
      </c>
      <c r="O10189" t="s">
        <v>56</v>
      </c>
      <c r="P10189">
        <v>1301.58</v>
      </c>
      <c r="Q10189" t="s">
        <v>20</v>
      </c>
    </row>
    <row r="10190" spans="1:17" x14ac:dyDescent="0.25">
      <c r="A10190">
        <v>10269</v>
      </c>
      <c r="B10190" t="s">
        <v>17</v>
      </c>
      <c r="C10190" t="s">
        <v>23</v>
      </c>
      <c r="D10190">
        <v>10</v>
      </c>
      <c r="E10190">
        <v>9151.69</v>
      </c>
      <c r="F10190">
        <v>190.66</v>
      </c>
      <c r="G10190">
        <v>1134.76</v>
      </c>
      <c r="H10190">
        <v>0.33300000000000002</v>
      </c>
      <c r="I10190">
        <v>1.6</v>
      </c>
      <c r="J10190">
        <v>35</v>
      </c>
      <c r="K10190">
        <v>1.74</v>
      </c>
      <c r="L10190">
        <v>17</v>
      </c>
      <c r="M10190">
        <v>1</v>
      </c>
      <c r="N10190" t="s">
        <v>457</v>
      </c>
      <c r="O10190" t="s">
        <v>311</v>
      </c>
      <c r="P10190">
        <v>2859.9</v>
      </c>
      <c r="Q10190" t="s">
        <v>36</v>
      </c>
    </row>
    <row r="10191" spans="1:17" x14ac:dyDescent="0.25">
      <c r="A10191">
        <v>10270</v>
      </c>
      <c r="B10191" t="s">
        <v>33</v>
      </c>
      <c r="C10191" t="s">
        <v>18</v>
      </c>
      <c r="D10191">
        <v>3</v>
      </c>
      <c r="E10191">
        <v>3189.72</v>
      </c>
      <c r="F10191">
        <v>212.65</v>
      </c>
      <c r="G10191">
        <v>604.14</v>
      </c>
      <c r="H10191">
        <v>0.66700000000000004</v>
      </c>
      <c r="I10191">
        <v>0.4</v>
      </c>
      <c r="J10191">
        <v>12</v>
      </c>
      <c r="K10191">
        <v>1.42</v>
      </c>
      <c r="L10191">
        <v>5</v>
      </c>
      <c r="M10191">
        <v>1</v>
      </c>
      <c r="N10191" t="s">
        <v>796</v>
      </c>
      <c r="O10191" t="s">
        <v>656</v>
      </c>
      <c r="P10191">
        <v>956.92</v>
      </c>
      <c r="Q10191" t="s">
        <v>20</v>
      </c>
    </row>
    <row r="10192" spans="1:17" x14ac:dyDescent="0.25">
      <c r="A10192">
        <v>10271</v>
      </c>
      <c r="B10192" t="s">
        <v>33</v>
      </c>
      <c r="C10192" t="s">
        <v>18</v>
      </c>
      <c r="D10192">
        <v>3</v>
      </c>
      <c r="E10192">
        <v>3989.76</v>
      </c>
      <c r="F10192">
        <v>284.98</v>
      </c>
      <c r="G10192">
        <v>864.7</v>
      </c>
      <c r="H10192">
        <v>1</v>
      </c>
      <c r="I10192">
        <v>2</v>
      </c>
      <c r="J10192">
        <v>14</v>
      </c>
      <c r="K10192">
        <v>3.29</v>
      </c>
      <c r="L10192">
        <v>1</v>
      </c>
      <c r="M10192">
        <v>0</v>
      </c>
      <c r="N10192" t="s">
        <v>857</v>
      </c>
      <c r="O10192" t="s">
        <v>417</v>
      </c>
      <c r="P10192">
        <v>1282.4100000000001</v>
      </c>
      <c r="Q10192" t="s">
        <v>20</v>
      </c>
    </row>
    <row r="10193" spans="1:17" x14ac:dyDescent="0.25">
      <c r="A10193">
        <v>10272</v>
      </c>
      <c r="B10193" t="s">
        <v>17</v>
      </c>
      <c r="C10193" t="s">
        <v>23</v>
      </c>
      <c r="D10193">
        <v>4</v>
      </c>
      <c r="E10193">
        <v>8449.4</v>
      </c>
      <c r="F10193">
        <v>228.36</v>
      </c>
      <c r="G10193">
        <v>877.84</v>
      </c>
      <c r="H10193">
        <v>0.91900000000000004</v>
      </c>
      <c r="I10193">
        <v>1.5</v>
      </c>
      <c r="J10193">
        <v>34</v>
      </c>
      <c r="K10193">
        <v>1.68</v>
      </c>
      <c r="L10193">
        <v>25</v>
      </c>
      <c r="M10193">
        <v>1</v>
      </c>
      <c r="N10193" t="s">
        <v>375</v>
      </c>
      <c r="O10193" t="s">
        <v>942</v>
      </c>
      <c r="P10193">
        <v>1370.16</v>
      </c>
      <c r="Q10193" t="s">
        <v>20</v>
      </c>
    </row>
    <row r="10194" spans="1:17" x14ac:dyDescent="0.25">
      <c r="A10194">
        <v>10273</v>
      </c>
      <c r="B10194" t="s">
        <v>17</v>
      </c>
      <c r="C10194" t="s">
        <v>18</v>
      </c>
      <c r="D10194">
        <v>6</v>
      </c>
      <c r="E10194">
        <v>10354.26</v>
      </c>
      <c r="F10194">
        <v>191.75</v>
      </c>
      <c r="G10194">
        <v>630.29999999999995</v>
      </c>
      <c r="H10194">
        <v>0.79600000000000004</v>
      </c>
      <c r="I10194">
        <v>1.1000000000000001</v>
      </c>
      <c r="J10194">
        <v>48</v>
      </c>
      <c r="K10194">
        <v>1.31</v>
      </c>
      <c r="L10194">
        <v>31</v>
      </c>
      <c r="M10194">
        <v>1</v>
      </c>
      <c r="N10194" t="s">
        <v>572</v>
      </c>
      <c r="O10194" t="s">
        <v>302</v>
      </c>
      <c r="P10194">
        <v>1725.75</v>
      </c>
      <c r="Q10194" t="s">
        <v>20</v>
      </c>
    </row>
    <row r="10195" spans="1:17" x14ac:dyDescent="0.25">
      <c r="A10195">
        <v>10274</v>
      </c>
      <c r="B10195" t="s">
        <v>33</v>
      </c>
      <c r="C10195" t="s">
        <v>23</v>
      </c>
      <c r="D10195">
        <v>4</v>
      </c>
      <c r="E10195">
        <v>3153.68</v>
      </c>
      <c r="F10195">
        <v>185.51</v>
      </c>
      <c r="G10195">
        <v>-1116.32</v>
      </c>
      <c r="H10195">
        <v>0.64700000000000002</v>
      </c>
      <c r="I10195">
        <v>1</v>
      </c>
      <c r="J10195">
        <v>17</v>
      </c>
      <c r="K10195">
        <v>1.18</v>
      </c>
      <c r="L10195">
        <v>8</v>
      </c>
      <c r="M10195">
        <v>1</v>
      </c>
      <c r="N10195" t="s">
        <v>860</v>
      </c>
      <c r="O10195" t="s">
        <v>286</v>
      </c>
      <c r="P10195">
        <v>1113.06</v>
      </c>
      <c r="Q10195" t="s">
        <v>20</v>
      </c>
    </row>
    <row r="10196" spans="1:17" x14ac:dyDescent="0.25">
      <c r="A10196">
        <v>10275</v>
      </c>
      <c r="B10196" t="s">
        <v>33</v>
      </c>
      <c r="C10196" t="s">
        <v>18</v>
      </c>
      <c r="D10196">
        <v>6</v>
      </c>
      <c r="E10196">
        <v>6888.76</v>
      </c>
      <c r="F10196">
        <v>237.54</v>
      </c>
      <c r="G10196">
        <v>1636.35</v>
      </c>
      <c r="H10196">
        <v>0.75900000000000001</v>
      </c>
      <c r="I10196">
        <v>0.8</v>
      </c>
      <c r="J10196">
        <v>22</v>
      </c>
      <c r="K10196">
        <v>2.73</v>
      </c>
      <c r="L10196">
        <v>6</v>
      </c>
      <c r="M10196">
        <v>0</v>
      </c>
      <c r="N10196" t="s">
        <v>679</v>
      </c>
      <c r="O10196" t="s">
        <v>100</v>
      </c>
      <c r="P10196">
        <v>2137.86</v>
      </c>
      <c r="Q10196" t="s">
        <v>36</v>
      </c>
    </row>
    <row r="10197" spans="1:17" x14ac:dyDescent="0.25">
      <c r="A10197">
        <v>10276</v>
      </c>
      <c r="B10197" t="s">
        <v>28</v>
      </c>
      <c r="C10197" t="s">
        <v>18</v>
      </c>
      <c r="D10197">
        <v>3</v>
      </c>
      <c r="E10197">
        <v>2599.6999999999998</v>
      </c>
      <c r="F10197">
        <v>199.98</v>
      </c>
      <c r="G10197">
        <v>270.45</v>
      </c>
      <c r="H10197">
        <v>1</v>
      </c>
      <c r="I10197">
        <v>1</v>
      </c>
      <c r="J10197">
        <v>13</v>
      </c>
      <c r="K10197">
        <v>1.62</v>
      </c>
      <c r="L10197">
        <v>8</v>
      </c>
      <c r="M10197">
        <v>1</v>
      </c>
      <c r="N10197" t="s">
        <v>1006</v>
      </c>
      <c r="O10197" t="s">
        <v>398</v>
      </c>
      <c r="P10197">
        <v>899.91</v>
      </c>
      <c r="Q10197" t="s">
        <v>20</v>
      </c>
    </row>
    <row r="10198" spans="1:17" x14ac:dyDescent="0.25">
      <c r="A10198">
        <v>10277</v>
      </c>
      <c r="B10198" t="s">
        <v>17</v>
      </c>
      <c r="C10198" t="s">
        <v>23</v>
      </c>
      <c r="D10198">
        <v>8</v>
      </c>
      <c r="E10198">
        <v>11202.34</v>
      </c>
      <c r="F10198">
        <v>169.73</v>
      </c>
      <c r="G10198">
        <v>1891.07</v>
      </c>
      <c r="H10198">
        <v>0.68200000000000005</v>
      </c>
      <c r="I10198">
        <v>1</v>
      </c>
      <c r="J10198">
        <v>60</v>
      </c>
      <c r="K10198">
        <v>2.62</v>
      </c>
      <c r="L10198">
        <v>12</v>
      </c>
      <c r="M10198">
        <v>0</v>
      </c>
      <c r="N10198" t="s">
        <v>980</v>
      </c>
      <c r="O10198" t="s">
        <v>102</v>
      </c>
      <c r="P10198">
        <v>2036.76</v>
      </c>
      <c r="Q10198" t="s">
        <v>36</v>
      </c>
    </row>
    <row r="10199" spans="1:17" x14ac:dyDescent="0.25">
      <c r="A10199">
        <v>10278</v>
      </c>
      <c r="B10199" t="s">
        <v>17</v>
      </c>
      <c r="C10199" t="s">
        <v>18</v>
      </c>
      <c r="D10199">
        <v>6</v>
      </c>
      <c r="E10199">
        <v>10403.049999999999</v>
      </c>
      <c r="F10199">
        <v>253.73</v>
      </c>
      <c r="G10199">
        <v>789.99</v>
      </c>
      <c r="H10199">
        <v>0.61</v>
      </c>
      <c r="I10199">
        <v>0.3</v>
      </c>
      <c r="J10199">
        <v>38</v>
      </c>
      <c r="K10199">
        <v>3.66</v>
      </c>
      <c r="L10199">
        <v>4</v>
      </c>
      <c r="M10199">
        <v>0</v>
      </c>
      <c r="N10199" t="s">
        <v>944</v>
      </c>
      <c r="O10199" t="s">
        <v>415</v>
      </c>
      <c r="P10199">
        <v>2283.5700000000002</v>
      </c>
      <c r="Q10199" t="s">
        <v>36</v>
      </c>
    </row>
    <row r="10200" spans="1:17" x14ac:dyDescent="0.25">
      <c r="A10200">
        <v>10279</v>
      </c>
      <c r="B10200" t="s">
        <v>17</v>
      </c>
      <c r="C10200" t="s">
        <v>18</v>
      </c>
      <c r="D10200">
        <v>2</v>
      </c>
      <c r="E10200">
        <v>6029.08</v>
      </c>
      <c r="F10200">
        <v>194.49</v>
      </c>
      <c r="G10200">
        <v>-2593.19</v>
      </c>
      <c r="H10200">
        <v>0.19400000000000001</v>
      </c>
      <c r="I10200">
        <v>0.2</v>
      </c>
      <c r="J10200">
        <v>31</v>
      </c>
      <c r="K10200">
        <v>1.9</v>
      </c>
      <c r="L10200">
        <v>5</v>
      </c>
      <c r="M10200">
        <v>1</v>
      </c>
      <c r="N10200" t="s">
        <v>289</v>
      </c>
      <c r="O10200" t="s">
        <v>662</v>
      </c>
      <c r="P10200">
        <v>583.47</v>
      </c>
      <c r="Q10200" t="s">
        <v>20</v>
      </c>
    </row>
    <row r="10201" spans="1:17" x14ac:dyDescent="0.25">
      <c r="A10201">
        <v>10280</v>
      </c>
      <c r="B10201" t="s">
        <v>33</v>
      </c>
      <c r="C10201" t="s">
        <v>23</v>
      </c>
      <c r="D10201">
        <v>3</v>
      </c>
      <c r="E10201">
        <v>7619.34</v>
      </c>
      <c r="F10201">
        <v>272.12</v>
      </c>
      <c r="G10201">
        <v>1460.41</v>
      </c>
      <c r="H10201">
        <v>1</v>
      </c>
      <c r="I10201">
        <v>2.6</v>
      </c>
      <c r="J10201">
        <v>27</v>
      </c>
      <c r="K10201">
        <v>1.52</v>
      </c>
      <c r="L10201">
        <v>5</v>
      </c>
      <c r="M10201">
        <v>1</v>
      </c>
      <c r="N10201" t="s">
        <v>588</v>
      </c>
      <c r="O10201" t="s">
        <v>965</v>
      </c>
      <c r="P10201">
        <v>1224.54</v>
      </c>
      <c r="Q10201" t="s">
        <v>20</v>
      </c>
    </row>
    <row r="10202" spans="1:17" x14ac:dyDescent="0.25">
      <c r="A10202">
        <v>10281</v>
      </c>
      <c r="B10202" t="s">
        <v>17</v>
      </c>
      <c r="C10202" t="s">
        <v>18</v>
      </c>
      <c r="D10202">
        <v>4</v>
      </c>
      <c r="E10202">
        <v>4340.5</v>
      </c>
      <c r="F10202">
        <v>173.62</v>
      </c>
      <c r="G10202">
        <v>-1217.67</v>
      </c>
      <c r="H10202">
        <v>0.76</v>
      </c>
      <c r="I10202">
        <v>1.7</v>
      </c>
      <c r="J10202">
        <v>25</v>
      </c>
      <c r="K10202">
        <v>1.4</v>
      </c>
      <c r="L10202">
        <v>18</v>
      </c>
      <c r="M10202">
        <v>1</v>
      </c>
      <c r="N10202" t="s">
        <v>210</v>
      </c>
      <c r="O10202" t="s">
        <v>305</v>
      </c>
      <c r="P10202">
        <v>1041.72</v>
      </c>
      <c r="Q10202" t="s">
        <v>20</v>
      </c>
    </row>
    <row r="10203" spans="1:17" x14ac:dyDescent="0.25">
      <c r="A10203">
        <v>10282</v>
      </c>
      <c r="B10203" t="s">
        <v>17</v>
      </c>
      <c r="C10203" t="s">
        <v>23</v>
      </c>
      <c r="D10203">
        <v>4</v>
      </c>
      <c r="E10203">
        <v>8689.26</v>
      </c>
      <c r="F10203">
        <v>217.23</v>
      </c>
      <c r="G10203">
        <v>-1103.55</v>
      </c>
      <c r="H10203">
        <v>0.77500000000000002</v>
      </c>
      <c r="I10203">
        <v>0.8</v>
      </c>
      <c r="J10203">
        <v>35</v>
      </c>
      <c r="K10203">
        <v>1.54</v>
      </c>
      <c r="L10203">
        <v>23</v>
      </c>
      <c r="M10203">
        <v>1</v>
      </c>
      <c r="N10203" t="s">
        <v>37</v>
      </c>
      <c r="O10203" t="s">
        <v>545</v>
      </c>
      <c r="P10203">
        <v>1303.3800000000001</v>
      </c>
      <c r="Q10203" t="s">
        <v>20</v>
      </c>
    </row>
    <row r="10204" spans="1:17" x14ac:dyDescent="0.25">
      <c r="A10204">
        <v>10283</v>
      </c>
      <c r="B10204" t="s">
        <v>33</v>
      </c>
      <c r="C10204" t="s">
        <v>18</v>
      </c>
      <c r="D10204">
        <v>3</v>
      </c>
      <c r="E10204">
        <v>2515.7199999999998</v>
      </c>
      <c r="F10204">
        <v>139.76</v>
      </c>
      <c r="G10204">
        <v>-126.74</v>
      </c>
      <c r="H10204">
        <v>0.5</v>
      </c>
      <c r="I10204">
        <v>0.3</v>
      </c>
      <c r="J10204">
        <v>14</v>
      </c>
      <c r="K10204">
        <v>1.64</v>
      </c>
      <c r="L10204">
        <v>11</v>
      </c>
      <c r="M10204">
        <v>1</v>
      </c>
      <c r="N10204" t="s">
        <v>480</v>
      </c>
      <c r="O10204" t="s">
        <v>504</v>
      </c>
      <c r="P10204">
        <v>628.91999999999996</v>
      </c>
      <c r="Q10204" t="s">
        <v>20</v>
      </c>
    </row>
    <row r="10205" spans="1:17" x14ac:dyDescent="0.25">
      <c r="A10205">
        <v>10284</v>
      </c>
      <c r="B10205" t="s">
        <v>17</v>
      </c>
      <c r="C10205" t="s">
        <v>23</v>
      </c>
      <c r="D10205">
        <v>8</v>
      </c>
      <c r="E10205">
        <v>10416.42</v>
      </c>
      <c r="F10205">
        <v>189.39</v>
      </c>
      <c r="G10205">
        <v>2521.6799999999998</v>
      </c>
      <c r="H10205">
        <v>0.89100000000000001</v>
      </c>
      <c r="I10205">
        <v>1.4</v>
      </c>
      <c r="J10205">
        <v>48</v>
      </c>
      <c r="K10205">
        <v>1.35</v>
      </c>
      <c r="L10205">
        <v>27</v>
      </c>
      <c r="M10205">
        <v>1</v>
      </c>
      <c r="N10205" t="s">
        <v>443</v>
      </c>
      <c r="O10205" t="s">
        <v>299</v>
      </c>
      <c r="P10205">
        <v>2272.6799999999998</v>
      </c>
      <c r="Q10205" t="s">
        <v>36</v>
      </c>
    </row>
    <row r="10206" spans="1:17" x14ac:dyDescent="0.25">
      <c r="A10206">
        <v>10285</v>
      </c>
      <c r="B10206" t="s">
        <v>33</v>
      </c>
      <c r="C10206" t="s">
        <v>18</v>
      </c>
      <c r="D10206">
        <v>4</v>
      </c>
      <c r="E10206">
        <v>2139.7800000000002</v>
      </c>
      <c r="F10206">
        <v>213.98</v>
      </c>
      <c r="G10206">
        <v>375.15</v>
      </c>
      <c r="H10206">
        <v>0.3</v>
      </c>
      <c r="I10206">
        <v>-1.1000000000000001</v>
      </c>
      <c r="J10206">
        <v>9</v>
      </c>
      <c r="K10206">
        <v>1.67</v>
      </c>
      <c r="L10206">
        <v>3</v>
      </c>
      <c r="M10206">
        <v>1</v>
      </c>
      <c r="N10206" t="s">
        <v>785</v>
      </c>
      <c r="O10206" t="s">
        <v>875</v>
      </c>
      <c r="P10206">
        <v>1283.8800000000001</v>
      </c>
      <c r="Q10206" t="s">
        <v>20</v>
      </c>
    </row>
    <row r="10207" spans="1:17" x14ac:dyDescent="0.25">
      <c r="A10207">
        <v>10286</v>
      </c>
      <c r="B10207" t="s">
        <v>28</v>
      </c>
      <c r="C10207" t="s">
        <v>18</v>
      </c>
      <c r="D10207">
        <v>3</v>
      </c>
      <c r="E10207">
        <v>2959.67</v>
      </c>
      <c r="F10207">
        <v>147.97999999999999</v>
      </c>
      <c r="G10207">
        <v>146.13</v>
      </c>
      <c r="H10207">
        <v>0.85</v>
      </c>
      <c r="I10207">
        <v>1</v>
      </c>
      <c r="J10207">
        <v>17</v>
      </c>
      <c r="K10207">
        <v>1.76</v>
      </c>
      <c r="L10207">
        <v>8</v>
      </c>
      <c r="M10207">
        <v>1</v>
      </c>
      <c r="N10207" t="s">
        <v>362</v>
      </c>
      <c r="O10207" t="s">
        <v>849</v>
      </c>
      <c r="P10207">
        <v>665.91</v>
      </c>
      <c r="Q10207" t="s">
        <v>20</v>
      </c>
    </row>
    <row r="10208" spans="1:17" x14ac:dyDescent="0.25">
      <c r="A10208">
        <v>10287</v>
      </c>
      <c r="B10208" t="s">
        <v>33</v>
      </c>
      <c r="C10208" t="s">
        <v>23</v>
      </c>
      <c r="D10208">
        <v>3</v>
      </c>
      <c r="E10208">
        <v>2469.5500000000002</v>
      </c>
      <c r="F10208">
        <v>137.19999999999999</v>
      </c>
      <c r="G10208">
        <v>241.55</v>
      </c>
      <c r="H10208">
        <v>0.5</v>
      </c>
      <c r="I10208">
        <v>0.3</v>
      </c>
      <c r="J10208">
        <v>13</v>
      </c>
      <c r="K10208">
        <v>1.77</v>
      </c>
      <c r="L10208">
        <v>7</v>
      </c>
      <c r="M10208">
        <v>1</v>
      </c>
      <c r="N10208" t="s">
        <v>406</v>
      </c>
      <c r="O10208" t="s">
        <v>209</v>
      </c>
      <c r="P10208">
        <v>617.4</v>
      </c>
      <c r="Q10208" t="s">
        <v>20</v>
      </c>
    </row>
    <row r="10209" spans="1:17" x14ac:dyDescent="0.25">
      <c r="A10209">
        <v>10288</v>
      </c>
      <c r="B10209" t="s">
        <v>17</v>
      </c>
      <c r="C10209" t="s">
        <v>18</v>
      </c>
      <c r="D10209">
        <v>5</v>
      </c>
      <c r="E10209">
        <v>2984.46</v>
      </c>
      <c r="F10209">
        <v>186.53</v>
      </c>
      <c r="G10209">
        <v>883.96</v>
      </c>
      <c r="H10209">
        <v>6.3E-2</v>
      </c>
      <c r="I10209">
        <v>-0.7</v>
      </c>
      <c r="J10209">
        <v>0</v>
      </c>
      <c r="K10209">
        <v>1.83</v>
      </c>
      <c r="L10209">
        <v>0</v>
      </c>
      <c r="M10209">
        <v>0</v>
      </c>
      <c r="N10209" t="s">
        <v>334</v>
      </c>
      <c r="O10209" t="s">
        <v>654</v>
      </c>
      <c r="P10209">
        <v>1398.98</v>
      </c>
      <c r="Q10209" t="s">
        <v>20</v>
      </c>
    </row>
    <row r="10210" spans="1:17" x14ac:dyDescent="0.25">
      <c r="A10210">
        <v>10289</v>
      </c>
      <c r="B10210" t="s">
        <v>28</v>
      </c>
      <c r="C10210" t="s">
        <v>23</v>
      </c>
      <c r="D10210">
        <v>6</v>
      </c>
      <c r="E10210">
        <v>8329.33</v>
      </c>
      <c r="F10210">
        <v>213.57</v>
      </c>
      <c r="G10210">
        <v>385.12</v>
      </c>
      <c r="H10210">
        <v>0.56399999999999995</v>
      </c>
      <c r="I10210">
        <v>-0.1</v>
      </c>
      <c r="J10210">
        <v>32</v>
      </c>
      <c r="K10210">
        <v>2.97</v>
      </c>
      <c r="L10210">
        <v>10</v>
      </c>
      <c r="M10210">
        <v>0</v>
      </c>
      <c r="N10210" t="s">
        <v>482</v>
      </c>
      <c r="O10210" t="s">
        <v>676</v>
      </c>
      <c r="P10210">
        <v>1922.13</v>
      </c>
      <c r="Q10210" t="s">
        <v>20</v>
      </c>
    </row>
    <row r="10211" spans="1:17" x14ac:dyDescent="0.25">
      <c r="A10211">
        <v>10290</v>
      </c>
      <c r="B10211" t="s">
        <v>33</v>
      </c>
      <c r="C10211" t="s">
        <v>18</v>
      </c>
      <c r="D10211">
        <v>5</v>
      </c>
      <c r="E10211">
        <v>7059.2</v>
      </c>
      <c r="F10211">
        <v>141.18</v>
      </c>
      <c r="G10211">
        <v>437.51</v>
      </c>
      <c r="H10211">
        <v>0.86</v>
      </c>
      <c r="I10211">
        <v>1</v>
      </c>
      <c r="J10211">
        <v>43</v>
      </c>
      <c r="K10211">
        <v>2.81</v>
      </c>
      <c r="L10211">
        <v>10</v>
      </c>
      <c r="M10211">
        <v>0</v>
      </c>
      <c r="N10211" t="s">
        <v>906</v>
      </c>
      <c r="O10211" t="s">
        <v>468</v>
      </c>
      <c r="P10211">
        <v>1058.8499999999999</v>
      </c>
      <c r="Q10211" t="s">
        <v>20</v>
      </c>
    </row>
    <row r="10212" spans="1:17" x14ac:dyDescent="0.25">
      <c r="A10212">
        <v>10291</v>
      </c>
      <c r="B10212" t="s">
        <v>33</v>
      </c>
      <c r="C10212" t="s">
        <v>18</v>
      </c>
      <c r="D10212">
        <v>10</v>
      </c>
      <c r="E10212">
        <v>8873.34</v>
      </c>
      <c r="F10212">
        <v>233.51</v>
      </c>
      <c r="G10212">
        <v>1522.88</v>
      </c>
      <c r="H10212">
        <v>0.47399999999999998</v>
      </c>
      <c r="I10212">
        <v>0.3</v>
      </c>
      <c r="J10212">
        <v>23</v>
      </c>
      <c r="K10212">
        <v>3.04</v>
      </c>
      <c r="L10212">
        <v>3</v>
      </c>
      <c r="M10212">
        <v>0</v>
      </c>
      <c r="N10212" t="s">
        <v>580</v>
      </c>
      <c r="O10212" t="s">
        <v>676</v>
      </c>
      <c r="P10212">
        <v>3502.65</v>
      </c>
      <c r="Q10212" t="s">
        <v>36</v>
      </c>
    </row>
    <row r="10213" spans="1:17" x14ac:dyDescent="0.25">
      <c r="A10213">
        <v>10292</v>
      </c>
      <c r="B10213" t="s">
        <v>33</v>
      </c>
      <c r="C10213" t="s">
        <v>23</v>
      </c>
      <c r="D10213">
        <v>5</v>
      </c>
      <c r="E10213">
        <v>2859.5</v>
      </c>
      <c r="F10213">
        <v>178.72</v>
      </c>
      <c r="G10213">
        <v>619.98</v>
      </c>
      <c r="H10213">
        <v>0.75</v>
      </c>
      <c r="I10213">
        <v>1.1000000000000001</v>
      </c>
      <c r="J10213">
        <v>16</v>
      </c>
      <c r="K10213">
        <v>1.5</v>
      </c>
      <c r="L10213">
        <v>10</v>
      </c>
      <c r="M10213">
        <v>1</v>
      </c>
      <c r="N10213" t="s">
        <v>898</v>
      </c>
      <c r="O10213" t="s">
        <v>452</v>
      </c>
      <c r="P10213">
        <v>1340.4</v>
      </c>
      <c r="Q10213" t="s">
        <v>20</v>
      </c>
    </row>
    <row r="10214" spans="1:17" x14ac:dyDescent="0.25">
      <c r="A10214">
        <v>10293</v>
      </c>
      <c r="B10214" t="s">
        <v>17</v>
      </c>
      <c r="C10214" t="s">
        <v>18</v>
      </c>
      <c r="D10214">
        <v>3</v>
      </c>
      <c r="E10214">
        <v>5929.45</v>
      </c>
      <c r="F10214">
        <v>296.47000000000003</v>
      </c>
      <c r="G10214">
        <v>1288.1300000000001</v>
      </c>
      <c r="H10214">
        <v>0.95</v>
      </c>
      <c r="I10214">
        <v>1</v>
      </c>
      <c r="J10214">
        <v>19</v>
      </c>
      <c r="K10214">
        <v>1.84</v>
      </c>
      <c r="L10214">
        <v>11</v>
      </c>
      <c r="M10214">
        <v>1</v>
      </c>
      <c r="N10214" t="s">
        <v>850</v>
      </c>
      <c r="O10214" t="s">
        <v>79</v>
      </c>
      <c r="P10214">
        <v>1334.12</v>
      </c>
      <c r="Q10214" t="s">
        <v>20</v>
      </c>
    </row>
    <row r="10215" spans="1:17" x14ac:dyDescent="0.25">
      <c r="A10215">
        <v>10294</v>
      </c>
      <c r="B10215" t="s">
        <v>17</v>
      </c>
      <c r="C10215" t="s">
        <v>23</v>
      </c>
      <c r="D10215">
        <v>5</v>
      </c>
      <c r="E10215">
        <v>8838.74</v>
      </c>
      <c r="F10215">
        <v>188.06</v>
      </c>
      <c r="G10215">
        <v>2023.48</v>
      </c>
      <c r="H10215">
        <v>0.76600000000000001</v>
      </c>
      <c r="I10215">
        <v>0.7</v>
      </c>
      <c r="J10215">
        <v>36</v>
      </c>
      <c r="K10215">
        <v>1.1399999999999999</v>
      </c>
      <c r="L10215">
        <v>22</v>
      </c>
      <c r="M10215">
        <v>1</v>
      </c>
      <c r="N10215" t="s">
        <v>624</v>
      </c>
      <c r="O10215" t="s">
        <v>981</v>
      </c>
      <c r="P10215">
        <v>1410.45</v>
      </c>
      <c r="Q10215" t="s">
        <v>20</v>
      </c>
    </row>
    <row r="10216" spans="1:17" x14ac:dyDescent="0.25">
      <c r="A10216">
        <v>10295</v>
      </c>
      <c r="B10216" t="s">
        <v>28</v>
      </c>
      <c r="C10216" t="s">
        <v>18</v>
      </c>
      <c r="D10216">
        <v>6</v>
      </c>
      <c r="E10216">
        <v>3719.38</v>
      </c>
      <c r="F10216">
        <v>177.11</v>
      </c>
      <c r="G10216">
        <v>197.38</v>
      </c>
      <c r="H10216">
        <v>0.23799999999999999</v>
      </c>
      <c r="I10216">
        <v>0.5</v>
      </c>
      <c r="J10216">
        <v>18</v>
      </c>
      <c r="K10216">
        <v>1.22</v>
      </c>
      <c r="L10216">
        <v>8</v>
      </c>
      <c r="M10216">
        <v>1</v>
      </c>
      <c r="N10216" t="s">
        <v>193</v>
      </c>
      <c r="O10216" t="s">
        <v>825</v>
      </c>
      <c r="P10216">
        <v>1593.99</v>
      </c>
      <c r="Q10216" t="s">
        <v>20</v>
      </c>
    </row>
    <row r="10217" spans="1:17" x14ac:dyDescent="0.25">
      <c r="A10217">
        <v>10296</v>
      </c>
      <c r="B10217" t="s">
        <v>33</v>
      </c>
      <c r="C10217" t="s">
        <v>23</v>
      </c>
      <c r="D10217">
        <v>5</v>
      </c>
      <c r="E10217">
        <v>13358.01</v>
      </c>
      <c r="F10217">
        <v>212.03</v>
      </c>
      <c r="G10217">
        <v>-4227.95</v>
      </c>
      <c r="H10217">
        <v>0.92100000000000004</v>
      </c>
      <c r="I10217">
        <v>1.1000000000000001</v>
      </c>
      <c r="J10217">
        <v>58</v>
      </c>
      <c r="K10217">
        <v>1.52</v>
      </c>
      <c r="L10217">
        <v>34</v>
      </c>
      <c r="M10217">
        <v>1</v>
      </c>
      <c r="N10217" t="s">
        <v>31</v>
      </c>
      <c r="O10217" t="s">
        <v>516</v>
      </c>
      <c r="P10217">
        <v>1590.22</v>
      </c>
      <c r="Q10217" t="s">
        <v>20</v>
      </c>
    </row>
    <row r="10218" spans="1:17" x14ac:dyDescent="0.25">
      <c r="A10218">
        <v>10297</v>
      </c>
      <c r="B10218" t="s">
        <v>17</v>
      </c>
      <c r="C10218" t="s">
        <v>18</v>
      </c>
      <c r="D10218">
        <v>2</v>
      </c>
      <c r="E10218">
        <v>1539.81</v>
      </c>
      <c r="F10218">
        <v>256.64</v>
      </c>
      <c r="G10218">
        <v>73.900000000000006</v>
      </c>
      <c r="H10218">
        <v>0.16700000000000001</v>
      </c>
      <c r="I10218">
        <v>0.2</v>
      </c>
      <c r="J10218">
        <v>6</v>
      </c>
      <c r="K10218">
        <v>1</v>
      </c>
      <c r="L10218">
        <v>5</v>
      </c>
      <c r="M10218">
        <v>1</v>
      </c>
      <c r="N10218" t="s">
        <v>101</v>
      </c>
      <c r="O10218" t="s">
        <v>164</v>
      </c>
      <c r="P10218">
        <v>769.92</v>
      </c>
      <c r="Q10218" t="s">
        <v>20</v>
      </c>
    </row>
    <row r="10219" spans="1:17" x14ac:dyDescent="0.25">
      <c r="A10219">
        <v>10298</v>
      </c>
      <c r="B10219" t="s">
        <v>28</v>
      </c>
      <c r="C10219" t="s">
        <v>18</v>
      </c>
      <c r="D10219">
        <v>6</v>
      </c>
      <c r="E10219">
        <v>2854.73</v>
      </c>
      <c r="F10219">
        <v>167.93</v>
      </c>
      <c r="G10219">
        <v>711.58</v>
      </c>
      <c r="H10219">
        <v>0.47099999999999997</v>
      </c>
      <c r="I10219">
        <v>-0.1</v>
      </c>
      <c r="J10219">
        <v>8</v>
      </c>
      <c r="K10219">
        <v>2.38</v>
      </c>
      <c r="L10219">
        <v>0</v>
      </c>
      <c r="M10219">
        <v>0</v>
      </c>
      <c r="N10219" t="s">
        <v>402</v>
      </c>
      <c r="O10219" t="s">
        <v>450</v>
      </c>
      <c r="P10219">
        <v>1511.37</v>
      </c>
      <c r="Q10219" t="s">
        <v>20</v>
      </c>
    </row>
    <row r="10220" spans="1:17" x14ac:dyDescent="0.25">
      <c r="A10220">
        <v>10299</v>
      </c>
      <c r="B10220" t="s">
        <v>17</v>
      </c>
      <c r="C10220" t="s">
        <v>18</v>
      </c>
      <c r="D10220">
        <v>8</v>
      </c>
      <c r="E10220">
        <v>5409.45</v>
      </c>
      <c r="F10220">
        <v>208.06</v>
      </c>
      <c r="G10220">
        <v>936.9</v>
      </c>
      <c r="H10220">
        <v>0.53800000000000003</v>
      </c>
      <c r="I10220">
        <v>0.3</v>
      </c>
      <c r="J10220">
        <v>14</v>
      </c>
      <c r="K10220">
        <v>1</v>
      </c>
      <c r="L10220">
        <v>10</v>
      </c>
      <c r="M10220">
        <v>1</v>
      </c>
      <c r="N10220" t="s">
        <v>600</v>
      </c>
      <c r="O10220" t="s">
        <v>500</v>
      </c>
      <c r="P10220">
        <v>2496.7199999999998</v>
      </c>
      <c r="Q10220" t="s">
        <v>36</v>
      </c>
    </row>
    <row r="10221" spans="1:17" x14ac:dyDescent="0.25">
      <c r="A10221">
        <v>10300</v>
      </c>
      <c r="B10221" t="s">
        <v>28</v>
      </c>
      <c r="C10221" t="s">
        <v>23</v>
      </c>
      <c r="D10221">
        <v>4</v>
      </c>
      <c r="E10221">
        <v>3499.72</v>
      </c>
      <c r="F10221">
        <v>233.31</v>
      </c>
      <c r="G10221">
        <v>799.86</v>
      </c>
      <c r="H10221">
        <v>0.26700000000000002</v>
      </c>
      <c r="I10221">
        <v>-0.8</v>
      </c>
      <c r="J10221">
        <v>14</v>
      </c>
      <c r="K10221">
        <v>2.0699999999999998</v>
      </c>
      <c r="L10221">
        <v>4</v>
      </c>
      <c r="M10221">
        <v>0</v>
      </c>
      <c r="N10221" t="s">
        <v>290</v>
      </c>
      <c r="O10221" t="s">
        <v>94</v>
      </c>
      <c r="P10221">
        <v>1399.86</v>
      </c>
      <c r="Q10221" t="s">
        <v>20</v>
      </c>
    </row>
    <row r="10222" spans="1:17" x14ac:dyDescent="0.25">
      <c r="A10222">
        <v>10301</v>
      </c>
      <c r="B10222" t="s">
        <v>17</v>
      </c>
      <c r="C10222" t="s">
        <v>18</v>
      </c>
      <c r="D10222">
        <v>5</v>
      </c>
      <c r="E10222">
        <v>7209.47</v>
      </c>
      <c r="F10222">
        <v>232.56</v>
      </c>
      <c r="G10222">
        <v>1661.06</v>
      </c>
      <c r="H10222">
        <v>0.67700000000000005</v>
      </c>
      <c r="I10222">
        <v>0.3</v>
      </c>
      <c r="J10222">
        <v>27</v>
      </c>
      <c r="K10222">
        <v>1.37</v>
      </c>
      <c r="L10222">
        <v>17</v>
      </c>
      <c r="M10222">
        <v>1</v>
      </c>
      <c r="N10222" t="s">
        <v>191</v>
      </c>
      <c r="O10222" t="s">
        <v>590</v>
      </c>
      <c r="P10222">
        <v>1744.2</v>
      </c>
      <c r="Q10222" t="s">
        <v>20</v>
      </c>
    </row>
    <row r="10223" spans="1:17" x14ac:dyDescent="0.25">
      <c r="A10223">
        <v>10302</v>
      </c>
      <c r="B10223" t="s">
        <v>28</v>
      </c>
      <c r="C10223" t="s">
        <v>18</v>
      </c>
      <c r="D10223">
        <v>3</v>
      </c>
      <c r="E10223">
        <v>3739.5</v>
      </c>
      <c r="F10223">
        <v>249.3</v>
      </c>
      <c r="G10223">
        <v>572.47</v>
      </c>
      <c r="H10223">
        <v>0.6</v>
      </c>
      <c r="I10223">
        <v>0.8</v>
      </c>
      <c r="J10223">
        <v>9</v>
      </c>
      <c r="K10223">
        <v>3.33</v>
      </c>
      <c r="L10223">
        <v>0</v>
      </c>
      <c r="M10223">
        <v>0</v>
      </c>
      <c r="N10223" t="s">
        <v>1018</v>
      </c>
      <c r="O10223" t="s">
        <v>499</v>
      </c>
      <c r="P10223">
        <v>1121.8499999999999</v>
      </c>
      <c r="Q10223" t="s">
        <v>20</v>
      </c>
    </row>
    <row r="10224" spans="1:17" x14ac:dyDescent="0.25">
      <c r="A10224">
        <v>10303</v>
      </c>
      <c r="B10224" t="s">
        <v>33</v>
      </c>
      <c r="C10224" t="s">
        <v>23</v>
      </c>
      <c r="D10224">
        <v>6</v>
      </c>
      <c r="E10224">
        <v>4959.26</v>
      </c>
      <c r="F10224">
        <v>165.31</v>
      </c>
      <c r="G10224">
        <v>1005.17</v>
      </c>
      <c r="H10224">
        <v>0.76700000000000002</v>
      </c>
      <c r="I10224">
        <v>1.4</v>
      </c>
      <c r="J10224">
        <v>28</v>
      </c>
      <c r="K10224">
        <v>1.46</v>
      </c>
      <c r="L10224">
        <v>16</v>
      </c>
      <c r="M10224">
        <v>1</v>
      </c>
      <c r="N10224" t="s">
        <v>589</v>
      </c>
      <c r="O10224" t="s">
        <v>657</v>
      </c>
      <c r="P10224">
        <v>1487.79</v>
      </c>
      <c r="Q10224" t="s">
        <v>20</v>
      </c>
    </row>
    <row r="10225" spans="1:17" x14ac:dyDescent="0.25">
      <c r="A10225">
        <v>10304</v>
      </c>
      <c r="B10225" t="s">
        <v>33</v>
      </c>
      <c r="C10225" t="s">
        <v>18</v>
      </c>
      <c r="D10225">
        <v>4</v>
      </c>
      <c r="E10225">
        <v>11328.75</v>
      </c>
      <c r="F10225">
        <v>263.45999999999998</v>
      </c>
      <c r="G10225">
        <v>2034.72</v>
      </c>
      <c r="H10225">
        <v>0.79100000000000004</v>
      </c>
      <c r="I10225">
        <v>1.4</v>
      </c>
      <c r="J10225">
        <v>43</v>
      </c>
      <c r="K10225">
        <v>1.6</v>
      </c>
      <c r="L10225">
        <v>26</v>
      </c>
      <c r="M10225">
        <v>1</v>
      </c>
      <c r="N10225" t="s">
        <v>454</v>
      </c>
      <c r="O10225" t="s">
        <v>305</v>
      </c>
      <c r="P10225">
        <v>1580.76</v>
      </c>
      <c r="Q10225" t="s">
        <v>20</v>
      </c>
    </row>
    <row r="10226" spans="1:17" x14ac:dyDescent="0.25">
      <c r="A10226">
        <v>10305</v>
      </c>
      <c r="B10226" t="s">
        <v>28</v>
      </c>
      <c r="C10226" t="s">
        <v>18</v>
      </c>
      <c r="D10226">
        <v>6</v>
      </c>
      <c r="E10226">
        <v>2619.6999999999998</v>
      </c>
      <c r="F10226">
        <v>145.54</v>
      </c>
      <c r="G10226">
        <v>609.84</v>
      </c>
      <c r="H10226">
        <v>0.66700000000000004</v>
      </c>
      <c r="I10226">
        <v>1.6</v>
      </c>
      <c r="J10226">
        <v>14</v>
      </c>
      <c r="K10226">
        <v>1.5</v>
      </c>
      <c r="L10226">
        <v>6</v>
      </c>
      <c r="M10226">
        <v>1</v>
      </c>
      <c r="N10226" t="s">
        <v>267</v>
      </c>
      <c r="O10226" t="s">
        <v>158</v>
      </c>
      <c r="P10226">
        <v>1309.8599999999999</v>
      </c>
      <c r="Q10226" t="s">
        <v>20</v>
      </c>
    </row>
    <row r="10227" spans="1:17" x14ac:dyDescent="0.25">
      <c r="A10227">
        <v>10306</v>
      </c>
      <c r="B10227" t="s">
        <v>17</v>
      </c>
      <c r="C10227" t="s">
        <v>23</v>
      </c>
      <c r="D10227">
        <v>6</v>
      </c>
      <c r="E10227">
        <v>5359.59</v>
      </c>
      <c r="F10227">
        <v>223.32</v>
      </c>
      <c r="G10227">
        <v>-224.48</v>
      </c>
      <c r="H10227">
        <v>0.625</v>
      </c>
      <c r="I10227">
        <v>0.7</v>
      </c>
      <c r="J10227">
        <v>19</v>
      </c>
      <c r="K10227">
        <v>1.58</v>
      </c>
      <c r="L10227">
        <v>16</v>
      </c>
      <c r="M10227">
        <v>1</v>
      </c>
      <c r="N10227" t="s">
        <v>724</v>
      </c>
      <c r="O10227" t="s">
        <v>146</v>
      </c>
      <c r="P10227">
        <v>2009.88</v>
      </c>
      <c r="Q10227" t="s">
        <v>36</v>
      </c>
    </row>
    <row r="10228" spans="1:17" x14ac:dyDescent="0.25">
      <c r="A10228">
        <v>10307</v>
      </c>
      <c r="B10228" t="s">
        <v>17</v>
      </c>
      <c r="C10228" t="s">
        <v>18</v>
      </c>
      <c r="D10228">
        <v>9</v>
      </c>
      <c r="E10228">
        <v>16810.12</v>
      </c>
      <c r="F10228">
        <v>195.47</v>
      </c>
      <c r="G10228">
        <v>2588.41</v>
      </c>
      <c r="H10228">
        <v>0.70899999999999996</v>
      </c>
      <c r="I10228">
        <v>0.1</v>
      </c>
      <c r="J10228">
        <v>81</v>
      </c>
      <c r="K10228">
        <v>2.81</v>
      </c>
      <c r="L10228">
        <v>15</v>
      </c>
      <c r="M10228">
        <v>0</v>
      </c>
      <c r="N10228" t="s">
        <v>345</v>
      </c>
      <c r="O10228" t="s">
        <v>468</v>
      </c>
      <c r="P10228">
        <v>2638.84</v>
      </c>
      <c r="Q10228" t="s">
        <v>36</v>
      </c>
    </row>
    <row r="10229" spans="1:17" x14ac:dyDescent="0.25">
      <c r="A10229">
        <v>10308</v>
      </c>
      <c r="B10229" t="s">
        <v>17</v>
      </c>
      <c r="C10229" t="s">
        <v>23</v>
      </c>
      <c r="D10229">
        <v>7</v>
      </c>
      <c r="E10229">
        <v>16212.91</v>
      </c>
      <c r="F10229">
        <v>219.09</v>
      </c>
      <c r="G10229">
        <v>3107.37</v>
      </c>
      <c r="H10229">
        <v>0.91900000000000004</v>
      </c>
      <c r="I10229">
        <v>2.2000000000000002</v>
      </c>
      <c r="J10229">
        <v>73</v>
      </c>
      <c r="K10229">
        <v>1.27</v>
      </c>
      <c r="L10229">
        <v>46</v>
      </c>
      <c r="M10229">
        <v>1</v>
      </c>
      <c r="N10229" t="s">
        <v>228</v>
      </c>
      <c r="O10229" t="s">
        <v>209</v>
      </c>
      <c r="P10229">
        <v>2300.4499999999998</v>
      </c>
      <c r="Q10229" t="s">
        <v>36</v>
      </c>
    </row>
    <row r="10230" spans="1:17" x14ac:dyDescent="0.25">
      <c r="A10230">
        <v>10309</v>
      </c>
      <c r="B10230" t="s">
        <v>28</v>
      </c>
      <c r="C10230" t="s">
        <v>18</v>
      </c>
      <c r="D10230">
        <v>3</v>
      </c>
      <c r="E10230">
        <v>6159.3</v>
      </c>
      <c r="F10230">
        <v>198.69</v>
      </c>
      <c r="G10230">
        <v>741.01</v>
      </c>
      <c r="H10230">
        <v>9.7000000000000003E-2</v>
      </c>
      <c r="I10230">
        <v>0.8</v>
      </c>
      <c r="J10230">
        <v>28</v>
      </c>
      <c r="K10230">
        <v>1.39</v>
      </c>
      <c r="L10230">
        <v>15</v>
      </c>
      <c r="M10230">
        <v>1</v>
      </c>
      <c r="N10230" t="s">
        <v>75</v>
      </c>
      <c r="O10230" t="s">
        <v>150</v>
      </c>
      <c r="P10230">
        <v>894.1</v>
      </c>
      <c r="Q10230" t="s">
        <v>20</v>
      </c>
    </row>
    <row r="10231" spans="1:17" x14ac:dyDescent="0.25">
      <c r="A10231">
        <v>10310</v>
      </c>
      <c r="B10231" t="s">
        <v>17</v>
      </c>
      <c r="C10231" t="s">
        <v>18</v>
      </c>
      <c r="D10231">
        <v>4</v>
      </c>
      <c r="E10231">
        <v>1409.86</v>
      </c>
      <c r="F10231">
        <v>201.41</v>
      </c>
      <c r="G10231">
        <v>440.45</v>
      </c>
      <c r="H10231">
        <v>0.28599999999999998</v>
      </c>
      <c r="I10231">
        <v>-0.1</v>
      </c>
      <c r="J10231">
        <v>4</v>
      </c>
      <c r="K10231">
        <v>1</v>
      </c>
      <c r="L10231">
        <v>4</v>
      </c>
      <c r="M10231">
        <v>1</v>
      </c>
      <c r="N10231" t="s">
        <v>544</v>
      </c>
      <c r="O10231" t="s">
        <v>766</v>
      </c>
      <c r="P10231">
        <v>1208.46</v>
      </c>
      <c r="Q10231" t="s">
        <v>20</v>
      </c>
    </row>
    <row r="10232" spans="1:17" x14ac:dyDescent="0.25">
      <c r="A10232">
        <v>10311</v>
      </c>
      <c r="B10232" t="s">
        <v>17</v>
      </c>
      <c r="C10232" t="s">
        <v>23</v>
      </c>
      <c r="D10232">
        <v>4</v>
      </c>
      <c r="E10232">
        <v>4699.4799999999996</v>
      </c>
      <c r="F10232">
        <v>180.75</v>
      </c>
      <c r="G10232">
        <v>1134.1600000000001</v>
      </c>
      <c r="H10232">
        <v>0.69199999999999995</v>
      </c>
      <c r="I10232">
        <v>0.6</v>
      </c>
      <c r="J10232">
        <v>22</v>
      </c>
      <c r="K10232">
        <v>3.32</v>
      </c>
      <c r="L10232">
        <v>0</v>
      </c>
      <c r="M10232">
        <v>0</v>
      </c>
      <c r="N10232" t="s">
        <v>238</v>
      </c>
      <c r="O10232" t="s">
        <v>347</v>
      </c>
      <c r="P10232">
        <v>1084.5</v>
      </c>
      <c r="Q10232" t="s">
        <v>20</v>
      </c>
    </row>
    <row r="10233" spans="1:17" x14ac:dyDescent="0.25">
      <c r="A10233">
        <v>10312</v>
      </c>
      <c r="B10233" t="s">
        <v>17</v>
      </c>
      <c r="C10233" t="s">
        <v>18</v>
      </c>
      <c r="D10233">
        <v>7</v>
      </c>
      <c r="E10233">
        <v>8808.98</v>
      </c>
      <c r="F10233">
        <v>195.76</v>
      </c>
      <c r="G10233">
        <v>1943.78</v>
      </c>
      <c r="H10233">
        <v>0.222</v>
      </c>
      <c r="I10233">
        <v>1</v>
      </c>
      <c r="J10233">
        <v>41</v>
      </c>
      <c r="K10233">
        <v>1.27</v>
      </c>
      <c r="L10233">
        <v>15</v>
      </c>
      <c r="M10233">
        <v>1</v>
      </c>
      <c r="N10233" t="s">
        <v>694</v>
      </c>
      <c r="O10233" t="s">
        <v>353</v>
      </c>
      <c r="P10233">
        <v>2055.48</v>
      </c>
      <c r="Q10233" t="s">
        <v>36</v>
      </c>
    </row>
    <row r="10234" spans="1:17" x14ac:dyDescent="0.25">
      <c r="A10234">
        <v>10313</v>
      </c>
      <c r="B10234" t="s">
        <v>33</v>
      </c>
      <c r="C10234" t="s">
        <v>18</v>
      </c>
      <c r="D10234">
        <v>4</v>
      </c>
      <c r="E10234">
        <v>5734.48</v>
      </c>
      <c r="F10234">
        <v>184.98</v>
      </c>
      <c r="G10234">
        <v>1076.72</v>
      </c>
      <c r="H10234">
        <v>0.871</v>
      </c>
      <c r="I10234">
        <v>1.2</v>
      </c>
      <c r="J10234">
        <v>27</v>
      </c>
      <c r="K10234">
        <v>1.37</v>
      </c>
      <c r="L10234">
        <v>14</v>
      </c>
      <c r="M10234">
        <v>1</v>
      </c>
      <c r="N10234" t="s">
        <v>928</v>
      </c>
      <c r="O10234" t="s">
        <v>735</v>
      </c>
      <c r="P10234">
        <v>1109.8800000000001</v>
      </c>
      <c r="Q10234" t="s">
        <v>20</v>
      </c>
    </row>
    <row r="10235" spans="1:17" x14ac:dyDescent="0.25">
      <c r="A10235">
        <v>10314</v>
      </c>
      <c r="B10235" t="s">
        <v>17</v>
      </c>
      <c r="C10235" t="s">
        <v>23</v>
      </c>
      <c r="D10235">
        <v>2</v>
      </c>
      <c r="E10235">
        <v>1489.9</v>
      </c>
      <c r="F10235">
        <v>165.54</v>
      </c>
      <c r="G10235">
        <v>310.68</v>
      </c>
      <c r="H10235">
        <v>0.44400000000000001</v>
      </c>
      <c r="I10235">
        <v>0.3</v>
      </c>
      <c r="J10235">
        <v>9</v>
      </c>
      <c r="K10235">
        <v>2</v>
      </c>
      <c r="L10235">
        <v>5</v>
      </c>
      <c r="M10235">
        <v>1</v>
      </c>
      <c r="N10235" t="s">
        <v>805</v>
      </c>
      <c r="O10235" t="s">
        <v>912</v>
      </c>
      <c r="P10235">
        <v>496.62</v>
      </c>
      <c r="Q10235" t="s">
        <v>52</v>
      </c>
    </row>
    <row r="10236" spans="1:17" x14ac:dyDescent="0.25">
      <c r="A10236">
        <v>10315</v>
      </c>
      <c r="B10236" t="s">
        <v>17</v>
      </c>
      <c r="C10236" t="s">
        <v>18</v>
      </c>
      <c r="D10236">
        <v>3</v>
      </c>
      <c r="E10236">
        <v>2659.78</v>
      </c>
      <c r="F10236">
        <v>204.6</v>
      </c>
      <c r="G10236">
        <v>581.13</v>
      </c>
      <c r="H10236">
        <v>1</v>
      </c>
      <c r="I10236">
        <v>1.3</v>
      </c>
      <c r="J10236">
        <v>12</v>
      </c>
      <c r="K10236">
        <v>1.67</v>
      </c>
      <c r="L10236">
        <v>6</v>
      </c>
      <c r="M10236">
        <v>1</v>
      </c>
      <c r="N10236" t="s">
        <v>201</v>
      </c>
      <c r="O10236" t="s">
        <v>195</v>
      </c>
      <c r="P10236">
        <v>920.7</v>
      </c>
      <c r="Q10236" t="s">
        <v>20</v>
      </c>
    </row>
    <row r="10237" spans="1:17" x14ac:dyDescent="0.25">
      <c r="A10237">
        <v>10316</v>
      </c>
      <c r="B10237" t="s">
        <v>17</v>
      </c>
      <c r="C10237" t="s">
        <v>18</v>
      </c>
      <c r="D10237">
        <v>3</v>
      </c>
      <c r="E10237">
        <v>6469.47</v>
      </c>
      <c r="F10237">
        <v>281.27999999999997</v>
      </c>
      <c r="G10237">
        <v>410.63</v>
      </c>
      <c r="H10237">
        <v>0.69599999999999995</v>
      </c>
      <c r="I10237">
        <v>0.4</v>
      </c>
      <c r="J10237">
        <v>16</v>
      </c>
      <c r="K10237">
        <v>1.5</v>
      </c>
      <c r="L10237">
        <v>16</v>
      </c>
      <c r="M10237">
        <v>1</v>
      </c>
      <c r="N10237" t="s">
        <v>405</v>
      </c>
      <c r="O10237" t="s">
        <v>871</v>
      </c>
      <c r="P10237">
        <v>1265.76</v>
      </c>
      <c r="Q10237" t="s">
        <v>20</v>
      </c>
    </row>
    <row r="10238" spans="1:17" x14ac:dyDescent="0.25">
      <c r="A10238">
        <v>10317</v>
      </c>
      <c r="B10238" t="s">
        <v>17</v>
      </c>
      <c r="C10238" t="s">
        <v>18</v>
      </c>
      <c r="D10238">
        <v>3</v>
      </c>
      <c r="E10238">
        <v>11648.64</v>
      </c>
      <c r="F10238">
        <v>176.49</v>
      </c>
      <c r="G10238">
        <v>2514.14</v>
      </c>
      <c r="H10238">
        <v>1</v>
      </c>
      <c r="I10238">
        <v>3.2</v>
      </c>
      <c r="J10238">
        <v>66</v>
      </c>
      <c r="K10238">
        <v>1.36</v>
      </c>
      <c r="L10238">
        <v>29</v>
      </c>
      <c r="M10238">
        <v>1</v>
      </c>
      <c r="N10238" t="s">
        <v>923</v>
      </c>
      <c r="O10238" t="s">
        <v>823</v>
      </c>
      <c r="P10238">
        <v>794.2</v>
      </c>
      <c r="Q10238" t="s">
        <v>20</v>
      </c>
    </row>
    <row r="10239" spans="1:17" x14ac:dyDescent="0.25">
      <c r="A10239">
        <v>10318</v>
      </c>
      <c r="B10239" t="s">
        <v>33</v>
      </c>
      <c r="C10239" t="s">
        <v>18</v>
      </c>
      <c r="D10239">
        <v>5</v>
      </c>
      <c r="E10239">
        <v>3779.57</v>
      </c>
      <c r="F10239">
        <v>209.98</v>
      </c>
      <c r="G10239">
        <v>475.43</v>
      </c>
      <c r="H10239">
        <v>0.55600000000000005</v>
      </c>
      <c r="I10239">
        <v>0.6</v>
      </c>
      <c r="J10239">
        <v>10</v>
      </c>
      <c r="K10239">
        <v>1.6</v>
      </c>
      <c r="L10239">
        <v>5</v>
      </c>
      <c r="M10239">
        <v>1</v>
      </c>
      <c r="N10239" t="s">
        <v>187</v>
      </c>
      <c r="O10239" t="s">
        <v>181</v>
      </c>
      <c r="P10239">
        <v>1574.85</v>
      </c>
      <c r="Q10239" t="s">
        <v>20</v>
      </c>
    </row>
    <row r="10240" spans="1:17" x14ac:dyDescent="0.25">
      <c r="A10240">
        <v>10319</v>
      </c>
      <c r="B10240" t="s">
        <v>33</v>
      </c>
      <c r="C10240" t="s">
        <v>23</v>
      </c>
      <c r="D10240">
        <v>5</v>
      </c>
      <c r="E10240">
        <v>2939.64</v>
      </c>
      <c r="F10240">
        <v>195.98</v>
      </c>
      <c r="G10240">
        <v>811.1</v>
      </c>
      <c r="H10240">
        <v>0.4</v>
      </c>
      <c r="I10240">
        <v>-0.1</v>
      </c>
      <c r="J10240">
        <v>6</v>
      </c>
      <c r="K10240">
        <v>3.33</v>
      </c>
      <c r="L10240">
        <v>0</v>
      </c>
      <c r="M10240">
        <v>0</v>
      </c>
      <c r="N10240" t="s">
        <v>527</v>
      </c>
      <c r="O10240" t="s">
        <v>749</v>
      </c>
      <c r="P10240">
        <v>1469.85</v>
      </c>
      <c r="Q10240" t="s">
        <v>20</v>
      </c>
    </row>
    <row r="10241" spans="1:17" x14ac:dyDescent="0.25">
      <c r="A10241">
        <v>10320</v>
      </c>
      <c r="B10241" t="s">
        <v>17</v>
      </c>
      <c r="C10241" t="s">
        <v>18</v>
      </c>
      <c r="D10241">
        <v>6</v>
      </c>
      <c r="E10241">
        <v>8753.92</v>
      </c>
      <c r="F10241">
        <v>186.25</v>
      </c>
      <c r="G10241">
        <v>1820.69</v>
      </c>
      <c r="H10241">
        <v>1</v>
      </c>
      <c r="I10241">
        <v>2.2999999999999998</v>
      </c>
      <c r="J10241">
        <v>47</v>
      </c>
      <c r="K10241">
        <v>2.66</v>
      </c>
      <c r="L10241">
        <v>4</v>
      </c>
      <c r="M10241">
        <v>0</v>
      </c>
      <c r="N10241" t="s">
        <v>605</v>
      </c>
      <c r="O10241" t="s">
        <v>154</v>
      </c>
      <c r="P10241">
        <v>1676.25</v>
      </c>
      <c r="Q10241" t="s">
        <v>20</v>
      </c>
    </row>
    <row r="10242" spans="1:17" x14ac:dyDescent="0.25">
      <c r="A10242">
        <v>10321</v>
      </c>
      <c r="B10242" t="s">
        <v>17</v>
      </c>
      <c r="C10242" t="s">
        <v>23</v>
      </c>
      <c r="D10242">
        <v>6</v>
      </c>
      <c r="E10242">
        <v>4949.42</v>
      </c>
      <c r="F10242">
        <v>170.67</v>
      </c>
      <c r="G10242">
        <v>-543.34</v>
      </c>
      <c r="H10242">
        <v>0.89700000000000002</v>
      </c>
      <c r="I10242">
        <v>1.1000000000000001</v>
      </c>
      <c r="J10242">
        <v>26</v>
      </c>
      <c r="K10242">
        <v>2.73</v>
      </c>
      <c r="L10242">
        <v>0</v>
      </c>
      <c r="M10242">
        <v>0</v>
      </c>
      <c r="N10242" t="s">
        <v>552</v>
      </c>
      <c r="O10242" t="s">
        <v>92</v>
      </c>
      <c r="P10242">
        <v>1536.03</v>
      </c>
      <c r="Q10242" t="s">
        <v>20</v>
      </c>
    </row>
    <row r="10243" spans="1:17" x14ac:dyDescent="0.25">
      <c r="A10243">
        <v>10322</v>
      </c>
      <c r="B10243" t="s">
        <v>17</v>
      </c>
      <c r="C10243" t="s">
        <v>18</v>
      </c>
      <c r="D10243">
        <v>5</v>
      </c>
      <c r="E10243">
        <v>8599.4</v>
      </c>
      <c r="F10243">
        <v>260.58999999999997</v>
      </c>
      <c r="G10243">
        <v>1895.92</v>
      </c>
      <c r="H10243">
        <v>0.90900000000000003</v>
      </c>
      <c r="I10243">
        <v>1.6</v>
      </c>
      <c r="J10243">
        <v>30</v>
      </c>
      <c r="K10243">
        <v>1.67</v>
      </c>
      <c r="L10243">
        <v>17</v>
      </c>
      <c r="M10243">
        <v>1</v>
      </c>
      <c r="N10243" t="s">
        <v>462</v>
      </c>
      <c r="O10243" t="s">
        <v>517</v>
      </c>
      <c r="P10243">
        <v>1954.42</v>
      </c>
      <c r="Q10243" t="s">
        <v>20</v>
      </c>
    </row>
    <row r="10244" spans="1:17" x14ac:dyDescent="0.25">
      <c r="A10244">
        <v>10323</v>
      </c>
      <c r="B10244" t="s">
        <v>17</v>
      </c>
      <c r="C10244" t="s">
        <v>23</v>
      </c>
      <c r="D10244">
        <v>8</v>
      </c>
      <c r="E10244">
        <v>6664.33</v>
      </c>
      <c r="F10244">
        <v>162.54</v>
      </c>
      <c r="G10244">
        <v>791.09</v>
      </c>
      <c r="H10244">
        <v>0.90200000000000002</v>
      </c>
      <c r="I10244">
        <v>1</v>
      </c>
      <c r="J10244">
        <v>37</v>
      </c>
      <c r="K10244">
        <v>1.49</v>
      </c>
      <c r="L10244">
        <v>22</v>
      </c>
      <c r="M10244">
        <v>1</v>
      </c>
      <c r="N10244" t="s">
        <v>863</v>
      </c>
      <c r="O10244" t="s">
        <v>358</v>
      </c>
      <c r="P10244">
        <v>1950.48</v>
      </c>
      <c r="Q10244" t="s">
        <v>20</v>
      </c>
    </row>
    <row r="10245" spans="1:17" x14ac:dyDescent="0.25">
      <c r="A10245">
        <v>10324</v>
      </c>
      <c r="B10245" t="s">
        <v>33</v>
      </c>
      <c r="C10245" t="s">
        <v>18</v>
      </c>
      <c r="D10245">
        <v>2</v>
      </c>
      <c r="E10245">
        <v>1829.78</v>
      </c>
      <c r="F10245">
        <v>121.99</v>
      </c>
      <c r="G10245">
        <v>405.54</v>
      </c>
      <c r="H10245">
        <v>0.8</v>
      </c>
      <c r="I10245">
        <v>3</v>
      </c>
      <c r="J10245">
        <v>12</v>
      </c>
      <c r="K10245">
        <v>1.67</v>
      </c>
      <c r="L10245">
        <v>4</v>
      </c>
      <c r="M10245">
        <v>1</v>
      </c>
      <c r="N10245" t="s">
        <v>696</v>
      </c>
      <c r="O10245" t="s">
        <v>736</v>
      </c>
      <c r="P10245">
        <v>365.97</v>
      </c>
      <c r="Q10245" t="s">
        <v>52</v>
      </c>
    </row>
    <row r="10246" spans="1:17" x14ac:dyDescent="0.25">
      <c r="A10246">
        <v>10325</v>
      </c>
      <c r="B10246" t="s">
        <v>28</v>
      </c>
      <c r="C10246" t="s">
        <v>23</v>
      </c>
      <c r="D10246">
        <v>2</v>
      </c>
      <c r="E10246">
        <v>1129.8599999999999</v>
      </c>
      <c r="F10246">
        <v>188.31</v>
      </c>
      <c r="G10246">
        <v>-27.28</v>
      </c>
      <c r="H10246">
        <v>0.66700000000000004</v>
      </c>
      <c r="I10246">
        <v>1.3</v>
      </c>
      <c r="J10246">
        <v>4</v>
      </c>
      <c r="K10246">
        <v>2.5</v>
      </c>
      <c r="L10246">
        <v>4</v>
      </c>
      <c r="M10246">
        <v>1</v>
      </c>
      <c r="N10246" t="s">
        <v>578</v>
      </c>
      <c r="O10246" t="s">
        <v>562</v>
      </c>
      <c r="P10246">
        <v>564.92999999999995</v>
      </c>
      <c r="Q10246" t="s">
        <v>20</v>
      </c>
    </row>
    <row r="10247" spans="1:17" x14ac:dyDescent="0.25">
      <c r="A10247">
        <v>10326</v>
      </c>
      <c r="B10247" t="s">
        <v>17</v>
      </c>
      <c r="C10247" t="s">
        <v>18</v>
      </c>
      <c r="D10247">
        <v>6</v>
      </c>
      <c r="E10247">
        <v>3155.64</v>
      </c>
      <c r="F10247">
        <v>210.38</v>
      </c>
      <c r="G10247">
        <v>220.26</v>
      </c>
      <c r="H10247">
        <v>0.33300000000000002</v>
      </c>
      <c r="I10247">
        <v>0.7</v>
      </c>
      <c r="J10247">
        <v>8</v>
      </c>
      <c r="K10247">
        <v>1.5</v>
      </c>
      <c r="L10247">
        <v>1</v>
      </c>
      <c r="M10247">
        <v>1</v>
      </c>
      <c r="N10247" t="s">
        <v>405</v>
      </c>
      <c r="O10247" t="s">
        <v>255</v>
      </c>
      <c r="P10247">
        <v>1893.42</v>
      </c>
      <c r="Q10247" t="s">
        <v>20</v>
      </c>
    </row>
    <row r="10248" spans="1:17" x14ac:dyDescent="0.25">
      <c r="A10248">
        <v>10327</v>
      </c>
      <c r="B10248" t="s">
        <v>17</v>
      </c>
      <c r="C10248" t="s">
        <v>23</v>
      </c>
      <c r="D10248">
        <v>7</v>
      </c>
      <c r="E10248">
        <v>9299.06</v>
      </c>
      <c r="F10248">
        <v>251.33</v>
      </c>
      <c r="G10248">
        <v>-741.01</v>
      </c>
      <c r="H10248">
        <v>0.64900000000000002</v>
      </c>
      <c r="I10248">
        <v>0.6</v>
      </c>
      <c r="J10248">
        <v>24</v>
      </c>
      <c r="K10248">
        <v>1.5</v>
      </c>
      <c r="L10248">
        <v>8</v>
      </c>
      <c r="M10248">
        <v>1</v>
      </c>
      <c r="N10248" t="s">
        <v>376</v>
      </c>
      <c r="O10248" t="s">
        <v>25</v>
      </c>
      <c r="P10248">
        <v>2638.96</v>
      </c>
      <c r="Q10248" t="s">
        <v>36</v>
      </c>
    </row>
    <row r="10249" spans="1:17" x14ac:dyDescent="0.25">
      <c r="A10249">
        <v>10328</v>
      </c>
      <c r="B10249" t="s">
        <v>17</v>
      </c>
      <c r="C10249" t="s">
        <v>18</v>
      </c>
      <c r="D10249">
        <v>2</v>
      </c>
      <c r="E10249">
        <v>2209.6</v>
      </c>
      <c r="F10249">
        <v>157.83000000000001</v>
      </c>
      <c r="G10249">
        <v>598.47</v>
      </c>
      <c r="H10249">
        <v>0.64300000000000002</v>
      </c>
      <c r="I10249">
        <v>0.3</v>
      </c>
      <c r="J10249">
        <v>9</v>
      </c>
      <c r="K10249">
        <v>1.67</v>
      </c>
      <c r="L10249">
        <v>9</v>
      </c>
      <c r="M10249">
        <v>1</v>
      </c>
      <c r="N10249" t="s">
        <v>776</v>
      </c>
      <c r="O10249" t="s">
        <v>757</v>
      </c>
      <c r="P10249">
        <v>473.49</v>
      </c>
      <c r="Q10249" t="s">
        <v>52</v>
      </c>
    </row>
    <row r="10250" spans="1:17" x14ac:dyDescent="0.25">
      <c r="A10250">
        <v>10329</v>
      </c>
      <c r="B10250" t="s">
        <v>17</v>
      </c>
      <c r="C10250" t="s">
        <v>23</v>
      </c>
      <c r="D10250">
        <v>4</v>
      </c>
      <c r="E10250">
        <v>3769.48</v>
      </c>
      <c r="F10250">
        <v>269.25</v>
      </c>
      <c r="G10250">
        <v>1247.82</v>
      </c>
      <c r="H10250">
        <v>0.92900000000000005</v>
      </c>
      <c r="I10250">
        <v>2.2999999999999998</v>
      </c>
      <c r="J10250">
        <v>13</v>
      </c>
      <c r="K10250">
        <v>3.15</v>
      </c>
      <c r="L10250">
        <v>0</v>
      </c>
      <c r="M10250">
        <v>0</v>
      </c>
      <c r="N10250" t="s">
        <v>191</v>
      </c>
      <c r="O10250" t="s">
        <v>162</v>
      </c>
      <c r="P10250">
        <v>1615.5</v>
      </c>
      <c r="Q10250" t="s">
        <v>20</v>
      </c>
    </row>
    <row r="10251" spans="1:17" x14ac:dyDescent="0.25">
      <c r="A10251">
        <v>10331</v>
      </c>
      <c r="B10251" t="s">
        <v>33</v>
      </c>
      <c r="C10251" t="s">
        <v>23</v>
      </c>
      <c r="D10251">
        <v>8</v>
      </c>
      <c r="E10251">
        <v>7834.22</v>
      </c>
      <c r="F10251">
        <v>200.88</v>
      </c>
      <c r="G10251">
        <v>1410.22</v>
      </c>
      <c r="H10251">
        <v>0.64100000000000001</v>
      </c>
      <c r="I10251">
        <v>0.2</v>
      </c>
      <c r="J10251">
        <v>34</v>
      </c>
      <c r="K10251">
        <v>3.32</v>
      </c>
      <c r="L10251">
        <v>4</v>
      </c>
      <c r="M10251">
        <v>0</v>
      </c>
      <c r="N10251" t="s">
        <v>404</v>
      </c>
      <c r="O10251" t="s">
        <v>565</v>
      </c>
      <c r="P10251">
        <v>2410.56</v>
      </c>
      <c r="Q10251" t="s">
        <v>36</v>
      </c>
    </row>
    <row r="10252" spans="1:17" x14ac:dyDescent="0.25">
      <c r="A10252">
        <v>10332</v>
      </c>
      <c r="B10252" t="s">
        <v>17</v>
      </c>
      <c r="C10252" t="s">
        <v>18</v>
      </c>
      <c r="D10252">
        <v>2</v>
      </c>
      <c r="E10252">
        <v>1999.88</v>
      </c>
      <c r="F10252">
        <v>199.99</v>
      </c>
      <c r="G10252">
        <v>697.74</v>
      </c>
      <c r="H10252">
        <v>1</v>
      </c>
      <c r="I10252">
        <v>1.6</v>
      </c>
      <c r="J10252">
        <v>10</v>
      </c>
      <c r="K10252">
        <v>1.2</v>
      </c>
      <c r="L10252">
        <v>8</v>
      </c>
      <c r="M10252">
        <v>1</v>
      </c>
      <c r="N10252" t="s">
        <v>714</v>
      </c>
      <c r="O10252" t="s">
        <v>56</v>
      </c>
      <c r="P10252">
        <v>599.97</v>
      </c>
      <c r="Q10252" t="s">
        <v>20</v>
      </c>
    </row>
    <row r="10253" spans="1:17" x14ac:dyDescent="0.25">
      <c r="A10253">
        <v>10333</v>
      </c>
      <c r="B10253" t="s">
        <v>17</v>
      </c>
      <c r="C10253" t="s">
        <v>23</v>
      </c>
      <c r="D10253">
        <v>5</v>
      </c>
      <c r="E10253">
        <v>5299.37</v>
      </c>
      <c r="F10253">
        <v>151.41</v>
      </c>
      <c r="G10253">
        <v>964.75</v>
      </c>
      <c r="H10253">
        <v>0.14299999999999999</v>
      </c>
      <c r="I10253">
        <v>1.8</v>
      </c>
      <c r="J10253">
        <v>30</v>
      </c>
      <c r="K10253">
        <v>1.1299999999999999</v>
      </c>
      <c r="L10253">
        <v>17</v>
      </c>
      <c r="M10253">
        <v>1</v>
      </c>
      <c r="N10253" t="s">
        <v>123</v>
      </c>
      <c r="O10253" t="s">
        <v>242</v>
      </c>
      <c r="P10253">
        <v>1135.57</v>
      </c>
      <c r="Q10253" t="s">
        <v>20</v>
      </c>
    </row>
    <row r="10254" spans="1:17" x14ac:dyDescent="0.25">
      <c r="A10254">
        <v>10334</v>
      </c>
      <c r="B10254" t="s">
        <v>17</v>
      </c>
      <c r="C10254" t="s">
        <v>18</v>
      </c>
      <c r="D10254">
        <v>6</v>
      </c>
      <c r="E10254">
        <v>6794.91</v>
      </c>
      <c r="F10254">
        <v>199.85</v>
      </c>
      <c r="G10254">
        <v>-188.1</v>
      </c>
      <c r="H10254">
        <v>0.94099999999999995</v>
      </c>
      <c r="I10254">
        <v>1.4</v>
      </c>
      <c r="J10254">
        <v>34</v>
      </c>
      <c r="K10254">
        <v>2.65</v>
      </c>
      <c r="L10254">
        <v>3</v>
      </c>
      <c r="M10254">
        <v>0</v>
      </c>
      <c r="N10254" t="s">
        <v>712</v>
      </c>
      <c r="O10254" t="s">
        <v>248</v>
      </c>
      <c r="P10254">
        <v>1798.65</v>
      </c>
      <c r="Q10254" t="s">
        <v>20</v>
      </c>
    </row>
    <row r="10255" spans="1:17" x14ac:dyDescent="0.25">
      <c r="A10255">
        <v>10335</v>
      </c>
      <c r="B10255" t="s">
        <v>17</v>
      </c>
      <c r="C10255" t="s">
        <v>23</v>
      </c>
      <c r="D10255">
        <v>2</v>
      </c>
      <c r="E10255">
        <v>5529.75</v>
      </c>
      <c r="F10255">
        <v>263.32</v>
      </c>
      <c r="G10255">
        <v>1598.92</v>
      </c>
      <c r="H10255">
        <v>1</v>
      </c>
      <c r="I10255">
        <v>2</v>
      </c>
      <c r="J10255">
        <v>21</v>
      </c>
      <c r="K10255">
        <v>1.52</v>
      </c>
      <c r="L10255">
        <v>10</v>
      </c>
      <c r="M10255">
        <v>1</v>
      </c>
      <c r="N10255" t="s">
        <v>44</v>
      </c>
      <c r="O10255" t="s">
        <v>858</v>
      </c>
      <c r="P10255">
        <v>789.96</v>
      </c>
      <c r="Q10255" t="s">
        <v>20</v>
      </c>
    </row>
    <row r="10256" spans="1:17" x14ac:dyDescent="0.25">
      <c r="A10256">
        <v>10336</v>
      </c>
      <c r="B10256" t="s">
        <v>28</v>
      </c>
      <c r="C10256" t="s">
        <v>18</v>
      </c>
      <c r="D10256">
        <v>3</v>
      </c>
      <c r="E10256">
        <v>9238.9500000000007</v>
      </c>
      <c r="F10256">
        <v>225.34</v>
      </c>
      <c r="G10256">
        <v>1778.72</v>
      </c>
      <c r="H10256">
        <v>1</v>
      </c>
      <c r="I10256">
        <v>2.5</v>
      </c>
      <c r="J10256">
        <v>40</v>
      </c>
      <c r="K10256">
        <v>1.25</v>
      </c>
      <c r="L10256">
        <v>15</v>
      </c>
      <c r="M10256">
        <v>1</v>
      </c>
      <c r="N10256" t="s">
        <v>204</v>
      </c>
      <c r="O10256" t="s">
        <v>479</v>
      </c>
      <c r="P10256">
        <v>1014.03</v>
      </c>
      <c r="Q10256" t="s">
        <v>20</v>
      </c>
    </row>
    <row r="10257" spans="1:17" x14ac:dyDescent="0.25">
      <c r="A10257">
        <v>10337</v>
      </c>
      <c r="B10257" t="s">
        <v>33</v>
      </c>
      <c r="C10257" t="s">
        <v>23</v>
      </c>
      <c r="D10257">
        <v>3</v>
      </c>
      <c r="E10257">
        <v>409.94</v>
      </c>
      <c r="F10257">
        <v>136.65</v>
      </c>
      <c r="G10257">
        <v>139.99</v>
      </c>
      <c r="H10257">
        <v>1</v>
      </c>
      <c r="I10257">
        <v>1.3</v>
      </c>
      <c r="J10257">
        <v>2</v>
      </c>
      <c r="K10257">
        <v>2.5</v>
      </c>
      <c r="L10257">
        <v>0</v>
      </c>
      <c r="M10257">
        <v>0</v>
      </c>
      <c r="N10257" t="s">
        <v>324</v>
      </c>
      <c r="O10257" t="s">
        <v>50</v>
      </c>
      <c r="P10257">
        <v>614.92999999999995</v>
      </c>
      <c r="Q10257" t="s">
        <v>20</v>
      </c>
    </row>
    <row r="10258" spans="1:17" x14ac:dyDescent="0.25">
      <c r="A10258">
        <v>10338</v>
      </c>
      <c r="B10258" t="s">
        <v>17</v>
      </c>
      <c r="C10258" t="s">
        <v>18</v>
      </c>
      <c r="D10258">
        <v>2</v>
      </c>
      <c r="E10258">
        <v>3529.55</v>
      </c>
      <c r="F10258">
        <v>220.6</v>
      </c>
      <c r="G10258">
        <v>445.47</v>
      </c>
      <c r="H10258">
        <v>1</v>
      </c>
      <c r="I10258">
        <v>1.3</v>
      </c>
      <c r="J10258">
        <v>16</v>
      </c>
      <c r="K10258">
        <v>1.63</v>
      </c>
      <c r="L10258">
        <v>6</v>
      </c>
      <c r="M10258">
        <v>1</v>
      </c>
      <c r="N10258" t="s">
        <v>332</v>
      </c>
      <c r="O10258" t="s">
        <v>58</v>
      </c>
      <c r="P10258">
        <v>661.8</v>
      </c>
      <c r="Q10258" t="s">
        <v>20</v>
      </c>
    </row>
    <row r="10259" spans="1:17" x14ac:dyDescent="0.25">
      <c r="A10259">
        <v>10339</v>
      </c>
      <c r="B10259" t="s">
        <v>33</v>
      </c>
      <c r="C10259" t="s">
        <v>18</v>
      </c>
      <c r="D10259">
        <v>5</v>
      </c>
      <c r="E10259">
        <v>4186.45</v>
      </c>
      <c r="F10259">
        <v>144.36000000000001</v>
      </c>
      <c r="G10259">
        <v>728.2</v>
      </c>
      <c r="H10259">
        <v>0.82799999999999996</v>
      </c>
      <c r="I10259">
        <v>1</v>
      </c>
      <c r="J10259">
        <v>24</v>
      </c>
      <c r="K10259">
        <v>1.5</v>
      </c>
      <c r="L10259">
        <v>14</v>
      </c>
      <c r="M10259">
        <v>1</v>
      </c>
      <c r="N10259" t="s">
        <v>935</v>
      </c>
      <c r="O10259" t="s">
        <v>458</v>
      </c>
      <c r="P10259">
        <v>1082.7</v>
      </c>
      <c r="Q10259" t="s">
        <v>20</v>
      </c>
    </row>
    <row r="10260" spans="1:17" x14ac:dyDescent="0.25">
      <c r="A10260">
        <v>10340</v>
      </c>
      <c r="B10260" t="s">
        <v>17</v>
      </c>
      <c r="C10260" t="s">
        <v>23</v>
      </c>
      <c r="D10260">
        <v>8</v>
      </c>
      <c r="E10260">
        <v>4839.3900000000003</v>
      </c>
      <c r="F10260">
        <v>193.58</v>
      </c>
      <c r="G10260">
        <v>891.88</v>
      </c>
      <c r="H10260">
        <v>0</v>
      </c>
      <c r="I10260">
        <v>-1.4</v>
      </c>
      <c r="J10260">
        <v>8</v>
      </c>
      <c r="K10260">
        <v>1</v>
      </c>
      <c r="L10260">
        <v>8</v>
      </c>
      <c r="M10260">
        <v>1</v>
      </c>
      <c r="N10260" t="s">
        <v>295</v>
      </c>
      <c r="O10260" t="s">
        <v>46</v>
      </c>
      <c r="P10260">
        <v>2322.96</v>
      </c>
      <c r="Q10260" t="s">
        <v>36</v>
      </c>
    </row>
    <row r="10261" spans="1:17" x14ac:dyDescent="0.25">
      <c r="A10261">
        <v>10341</v>
      </c>
      <c r="B10261" t="s">
        <v>28</v>
      </c>
      <c r="C10261" t="s">
        <v>18</v>
      </c>
      <c r="D10261">
        <v>3</v>
      </c>
      <c r="E10261">
        <v>5451.43</v>
      </c>
      <c r="F10261">
        <v>247.79</v>
      </c>
      <c r="G10261">
        <v>1202.53</v>
      </c>
      <c r="H10261">
        <v>0.77300000000000002</v>
      </c>
      <c r="I10261">
        <v>2.7</v>
      </c>
      <c r="J10261">
        <v>16</v>
      </c>
      <c r="K10261">
        <v>1</v>
      </c>
      <c r="L10261">
        <v>4</v>
      </c>
      <c r="M10261">
        <v>1</v>
      </c>
      <c r="N10261" t="s">
        <v>569</v>
      </c>
      <c r="O10261" t="s">
        <v>939</v>
      </c>
      <c r="P10261">
        <v>1115.06</v>
      </c>
      <c r="Q10261" t="s">
        <v>20</v>
      </c>
    </row>
    <row r="10262" spans="1:17" x14ac:dyDescent="0.25">
      <c r="A10262">
        <v>10342</v>
      </c>
      <c r="B10262" t="s">
        <v>28</v>
      </c>
      <c r="C10262" t="s">
        <v>18</v>
      </c>
      <c r="D10262">
        <v>2</v>
      </c>
      <c r="E10262">
        <v>649.86</v>
      </c>
      <c r="F10262">
        <v>324.93</v>
      </c>
      <c r="G10262">
        <v>-81.78</v>
      </c>
      <c r="H10262">
        <v>0</v>
      </c>
      <c r="I10262">
        <v>-0.5</v>
      </c>
      <c r="J10262">
        <v>0</v>
      </c>
      <c r="K10262">
        <v>1.83</v>
      </c>
      <c r="L10262">
        <v>0</v>
      </c>
      <c r="M10262">
        <v>0</v>
      </c>
      <c r="N10262" t="s">
        <v>193</v>
      </c>
      <c r="O10262" t="s">
        <v>164</v>
      </c>
      <c r="P10262">
        <v>974.79</v>
      </c>
      <c r="Q10262" t="s">
        <v>20</v>
      </c>
    </row>
    <row r="10263" spans="1:17" x14ac:dyDescent="0.25">
      <c r="A10263">
        <v>10343</v>
      </c>
      <c r="B10263" t="s">
        <v>17</v>
      </c>
      <c r="C10263" t="s">
        <v>23</v>
      </c>
      <c r="D10263">
        <v>6</v>
      </c>
      <c r="E10263">
        <v>3739.75</v>
      </c>
      <c r="F10263">
        <v>196.83</v>
      </c>
      <c r="G10263">
        <v>643.11</v>
      </c>
      <c r="H10263">
        <v>0.78900000000000003</v>
      </c>
      <c r="I10263">
        <v>1.1000000000000001</v>
      </c>
      <c r="J10263">
        <v>15</v>
      </c>
      <c r="K10263">
        <v>1.47</v>
      </c>
      <c r="L10263">
        <v>7</v>
      </c>
      <c r="M10263">
        <v>1</v>
      </c>
      <c r="N10263" t="s">
        <v>629</v>
      </c>
      <c r="O10263" t="s">
        <v>977</v>
      </c>
      <c r="P10263">
        <v>1771.47</v>
      </c>
      <c r="Q10263" t="s">
        <v>20</v>
      </c>
    </row>
    <row r="10264" spans="1:17" x14ac:dyDescent="0.25">
      <c r="A10264">
        <v>10344</v>
      </c>
      <c r="B10264" t="s">
        <v>17</v>
      </c>
      <c r="C10264" t="s">
        <v>23</v>
      </c>
      <c r="D10264">
        <v>8</v>
      </c>
      <c r="E10264">
        <v>6517.39</v>
      </c>
      <c r="F10264">
        <v>203.67</v>
      </c>
      <c r="G10264">
        <v>1511.06</v>
      </c>
      <c r="H10264">
        <v>0.56299999999999994</v>
      </c>
      <c r="I10264">
        <v>0.2</v>
      </c>
      <c r="J10264">
        <v>31</v>
      </c>
      <c r="K10264">
        <v>1.48</v>
      </c>
      <c r="L10264">
        <v>16</v>
      </c>
      <c r="M10264">
        <v>1</v>
      </c>
      <c r="N10264" t="s">
        <v>103</v>
      </c>
      <c r="O10264" t="s">
        <v>691</v>
      </c>
      <c r="P10264">
        <v>2444.04</v>
      </c>
      <c r="Q10264" t="s">
        <v>36</v>
      </c>
    </row>
    <row r="10265" spans="1:17" x14ac:dyDescent="0.25">
      <c r="A10265">
        <v>10345</v>
      </c>
      <c r="B10265" t="s">
        <v>33</v>
      </c>
      <c r="C10265" t="s">
        <v>18</v>
      </c>
      <c r="D10265">
        <v>2</v>
      </c>
      <c r="E10265">
        <v>8639</v>
      </c>
      <c r="F10265">
        <v>239.97</v>
      </c>
      <c r="G10265">
        <v>72.680000000000007</v>
      </c>
      <c r="H10265">
        <v>1</v>
      </c>
      <c r="I10265">
        <v>1.9</v>
      </c>
      <c r="J10265">
        <v>36</v>
      </c>
      <c r="K10265">
        <v>1.39</v>
      </c>
      <c r="L10265">
        <v>15</v>
      </c>
      <c r="M10265">
        <v>1</v>
      </c>
      <c r="N10265" t="s">
        <v>809</v>
      </c>
      <c r="O10265" t="s">
        <v>760</v>
      </c>
      <c r="P10265">
        <v>719.91</v>
      </c>
      <c r="Q10265" t="s">
        <v>20</v>
      </c>
    </row>
    <row r="10266" spans="1:17" x14ac:dyDescent="0.25">
      <c r="A10266">
        <v>10346</v>
      </c>
      <c r="B10266" t="s">
        <v>28</v>
      </c>
      <c r="C10266" t="s">
        <v>23</v>
      </c>
      <c r="D10266">
        <v>5</v>
      </c>
      <c r="E10266">
        <v>7099.33</v>
      </c>
      <c r="F10266">
        <v>177.48</v>
      </c>
      <c r="G10266">
        <v>-1301.25</v>
      </c>
      <c r="H10266">
        <v>0.85</v>
      </c>
      <c r="I10266">
        <v>1.4</v>
      </c>
      <c r="J10266">
        <v>39</v>
      </c>
      <c r="K10266">
        <v>3.21</v>
      </c>
      <c r="L10266">
        <v>3</v>
      </c>
      <c r="M10266">
        <v>0</v>
      </c>
      <c r="N10266" t="s">
        <v>83</v>
      </c>
      <c r="O10266" t="s">
        <v>40</v>
      </c>
      <c r="P10266">
        <v>1331.1</v>
      </c>
      <c r="Q10266" t="s">
        <v>20</v>
      </c>
    </row>
    <row r="10267" spans="1:17" x14ac:dyDescent="0.25">
      <c r="A10267">
        <v>10347</v>
      </c>
      <c r="B10267" t="s">
        <v>28</v>
      </c>
      <c r="C10267" t="s">
        <v>18</v>
      </c>
      <c r="D10267">
        <v>1</v>
      </c>
      <c r="E10267">
        <v>1759.89</v>
      </c>
      <c r="F10267">
        <v>351.98</v>
      </c>
      <c r="G10267">
        <v>451.77</v>
      </c>
      <c r="H10267">
        <v>0</v>
      </c>
      <c r="I10267">
        <v>0</v>
      </c>
      <c r="J10267">
        <v>5</v>
      </c>
      <c r="K10267">
        <v>4</v>
      </c>
      <c r="L10267">
        <v>0</v>
      </c>
      <c r="M10267">
        <v>0</v>
      </c>
      <c r="N10267" t="s">
        <v>499</v>
      </c>
      <c r="O10267" t="s">
        <v>499</v>
      </c>
      <c r="P10267">
        <v>527.97</v>
      </c>
      <c r="Q10267" t="s">
        <v>20</v>
      </c>
    </row>
    <row r="10268" spans="1:17" x14ac:dyDescent="0.25">
      <c r="A10268">
        <v>10348</v>
      </c>
      <c r="B10268" t="s">
        <v>28</v>
      </c>
      <c r="C10268" t="s">
        <v>23</v>
      </c>
      <c r="D10268">
        <v>8</v>
      </c>
      <c r="E10268">
        <v>8194.15</v>
      </c>
      <c r="F10268">
        <v>227.62</v>
      </c>
      <c r="G10268">
        <v>1009.35</v>
      </c>
      <c r="H10268">
        <v>0.69399999999999995</v>
      </c>
      <c r="I10268">
        <v>1.5</v>
      </c>
      <c r="J10268">
        <v>34</v>
      </c>
      <c r="K10268">
        <v>1.38</v>
      </c>
      <c r="L10268">
        <v>14</v>
      </c>
      <c r="M10268">
        <v>1</v>
      </c>
      <c r="N10268" t="s">
        <v>564</v>
      </c>
      <c r="O10268" t="s">
        <v>436</v>
      </c>
      <c r="P10268">
        <v>2731.44</v>
      </c>
      <c r="Q10268" t="s">
        <v>36</v>
      </c>
    </row>
    <row r="10269" spans="1:17" x14ac:dyDescent="0.25">
      <c r="A10269">
        <v>10349</v>
      </c>
      <c r="B10269" t="s">
        <v>17</v>
      </c>
      <c r="C10269" t="s">
        <v>18</v>
      </c>
      <c r="D10269">
        <v>3</v>
      </c>
      <c r="E10269">
        <v>6328.99</v>
      </c>
      <c r="F10269">
        <v>191.79</v>
      </c>
      <c r="G10269">
        <v>954.42</v>
      </c>
      <c r="H10269">
        <v>1</v>
      </c>
      <c r="I10269">
        <v>1</v>
      </c>
      <c r="J10269">
        <v>33</v>
      </c>
      <c r="K10269">
        <v>3</v>
      </c>
      <c r="L10269">
        <v>0</v>
      </c>
      <c r="M10269">
        <v>0</v>
      </c>
      <c r="N10269" t="s">
        <v>316</v>
      </c>
      <c r="O10269" t="s">
        <v>499</v>
      </c>
      <c r="P10269">
        <v>863.06</v>
      </c>
      <c r="Q10269" t="s">
        <v>20</v>
      </c>
    </row>
    <row r="10270" spans="1:17" x14ac:dyDescent="0.25">
      <c r="A10270">
        <v>10350</v>
      </c>
      <c r="B10270" t="s">
        <v>17</v>
      </c>
      <c r="C10270" t="s">
        <v>18</v>
      </c>
      <c r="D10270">
        <v>3</v>
      </c>
      <c r="E10270">
        <v>1431.91</v>
      </c>
      <c r="F10270">
        <v>159.1</v>
      </c>
      <c r="G10270">
        <v>-56.57</v>
      </c>
      <c r="H10270">
        <v>0.222</v>
      </c>
      <c r="I10270">
        <v>0.4</v>
      </c>
      <c r="J10270">
        <v>2</v>
      </c>
      <c r="K10270">
        <v>1</v>
      </c>
      <c r="L10270">
        <v>2</v>
      </c>
      <c r="M10270">
        <v>1</v>
      </c>
      <c r="N10270" t="s">
        <v>393</v>
      </c>
      <c r="O10270" t="s">
        <v>494</v>
      </c>
      <c r="P10270">
        <v>715.95</v>
      </c>
      <c r="Q10270" t="s">
        <v>20</v>
      </c>
    </row>
    <row r="10271" spans="1:17" x14ac:dyDescent="0.25">
      <c r="A10271">
        <v>10351</v>
      </c>
      <c r="B10271" t="s">
        <v>28</v>
      </c>
      <c r="C10271" t="s">
        <v>23</v>
      </c>
      <c r="D10271">
        <v>7</v>
      </c>
      <c r="E10271">
        <v>23457.39</v>
      </c>
      <c r="F10271">
        <v>249.55</v>
      </c>
      <c r="G10271">
        <v>2574.25</v>
      </c>
      <c r="H10271">
        <v>0.94699999999999995</v>
      </c>
      <c r="I10271">
        <v>0.9</v>
      </c>
      <c r="J10271">
        <v>89</v>
      </c>
      <c r="K10271">
        <v>3.25</v>
      </c>
      <c r="L10271">
        <v>3</v>
      </c>
      <c r="M10271">
        <v>0</v>
      </c>
      <c r="N10271" t="s">
        <v>541</v>
      </c>
      <c r="O10271" t="s">
        <v>499</v>
      </c>
      <c r="P10271">
        <v>2620.2800000000002</v>
      </c>
      <c r="Q10271" t="s">
        <v>36</v>
      </c>
    </row>
    <row r="10272" spans="1:17" x14ac:dyDescent="0.25">
      <c r="A10272">
        <v>10352</v>
      </c>
      <c r="B10272" t="s">
        <v>17</v>
      </c>
      <c r="C10272" t="s">
        <v>18</v>
      </c>
      <c r="D10272">
        <v>3</v>
      </c>
      <c r="E10272">
        <v>3869.65</v>
      </c>
      <c r="F10272">
        <v>257.98</v>
      </c>
      <c r="G10272">
        <v>-1255.94</v>
      </c>
      <c r="H10272">
        <v>0.13300000000000001</v>
      </c>
      <c r="I10272">
        <v>1.7</v>
      </c>
      <c r="J10272">
        <v>11</v>
      </c>
      <c r="K10272">
        <v>3.27</v>
      </c>
      <c r="L10272">
        <v>0</v>
      </c>
      <c r="M10272">
        <v>0</v>
      </c>
      <c r="N10272" t="s">
        <v>632</v>
      </c>
      <c r="O10272" t="s">
        <v>716</v>
      </c>
      <c r="P10272">
        <v>1160.9100000000001</v>
      </c>
      <c r="Q10272" t="s">
        <v>20</v>
      </c>
    </row>
    <row r="10273" spans="1:17" x14ac:dyDescent="0.25">
      <c r="A10273">
        <v>10353</v>
      </c>
      <c r="B10273" t="s">
        <v>17</v>
      </c>
      <c r="C10273" t="s">
        <v>23</v>
      </c>
      <c r="D10273">
        <v>5</v>
      </c>
      <c r="E10273">
        <v>6449.52</v>
      </c>
      <c r="F10273">
        <v>189.69</v>
      </c>
      <c r="G10273">
        <v>1794.93</v>
      </c>
      <c r="H10273">
        <v>0.76500000000000001</v>
      </c>
      <c r="I10273">
        <v>1.7</v>
      </c>
      <c r="J10273">
        <v>34</v>
      </c>
      <c r="K10273">
        <v>2.44</v>
      </c>
      <c r="L10273">
        <v>8</v>
      </c>
      <c r="M10273">
        <v>0</v>
      </c>
      <c r="N10273" t="s">
        <v>630</v>
      </c>
      <c r="O10273" t="s">
        <v>347</v>
      </c>
      <c r="P10273">
        <v>1422.68</v>
      </c>
      <c r="Q10273" t="s">
        <v>20</v>
      </c>
    </row>
    <row r="10274" spans="1:17" x14ac:dyDescent="0.25">
      <c r="A10274">
        <v>10354</v>
      </c>
      <c r="B10274" t="s">
        <v>33</v>
      </c>
      <c r="C10274" t="s">
        <v>18</v>
      </c>
      <c r="D10274">
        <v>3</v>
      </c>
      <c r="E10274">
        <v>1711.84</v>
      </c>
      <c r="F10274">
        <v>213.98</v>
      </c>
      <c r="G10274">
        <v>-165.28</v>
      </c>
      <c r="H10274">
        <v>0.125</v>
      </c>
      <c r="I10274">
        <v>-0.6</v>
      </c>
      <c r="J10274">
        <v>1</v>
      </c>
      <c r="K10274">
        <v>3</v>
      </c>
      <c r="L10274">
        <v>0</v>
      </c>
      <c r="M10274">
        <v>1</v>
      </c>
      <c r="N10274" t="s">
        <v>694</v>
      </c>
      <c r="O10274" t="s">
        <v>296</v>
      </c>
      <c r="P10274">
        <v>962.91</v>
      </c>
      <c r="Q10274" t="s">
        <v>20</v>
      </c>
    </row>
    <row r="10275" spans="1:17" x14ac:dyDescent="0.25">
      <c r="A10275">
        <v>10355</v>
      </c>
      <c r="B10275" t="s">
        <v>17</v>
      </c>
      <c r="C10275" t="s">
        <v>18</v>
      </c>
      <c r="D10275">
        <v>6</v>
      </c>
      <c r="E10275">
        <v>9209.08</v>
      </c>
      <c r="F10275">
        <v>209.3</v>
      </c>
      <c r="G10275">
        <v>-1358</v>
      </c>
      <c r="H10275">
        <v>0.88600000000000001</v>
      </c>
      <c r="I10275">
        <v>2.2000000000000002</v>
      </c>
      <c r="J10275">
        <v>37</v>
      </c>
      <c r="K10275">
        <v>1.32</v>
      </c>
      <c r="L10275">
        <v>17</v>
      </c>
      <c r="M10275">
        <v>1</v>
      </c>
      <c r="N10275" t="s">
        <v>661</v>
      </c>
      <c r="O10275" t="s">
        <v>675</v>
      </c>
      <c r="P10275">
        <v>1883.7</v>
      </c>
      <c r="Q10275" t="s">
        <v>20</v>
      </c>
    </row>
    <row r="10276" spans="1:17" x14ac:dyDescent="0.25">
      <c r="A10276">
        <v>10356</v>
      </c>
      <c r="B10276" t="s">
        <v>33</v>
      </c>
      <c r="C10276" t="s">
        <v>23</v>
      </c>
      <c r="D10276">
        <v>1</v>
      </c>
      <c r="E10276">
        <v>1499.84</v>
      </c>
      <c r="F10276">
        <v>374.96</v>
      </c>
      <c r="G10276">
        <v>369.22</v>
      </c>
      <c r="H10276">
        <v>0</v>
      </c>
      <c r="I10276">
        <v>-1</v>
      </c>
      <c r="J10276">
        <v>0</v>
      </c>
      <c r="K10276">
        <v>1.83</v>
      </c>
      <c r="L10276">
        <v>0</v>
      </c>
      <c r="M10276">
        <v>0</v>
      </c>
      <c r="N10276" t="s">
        <v>841</v>
      </c>
      <c r="O10276" t="s">
        <v>841</v>
      </c>
      <c r="P10276">
        <v>562.44000000000005</v>
      </c>
      <c r="Q10276" t="s">
        <v>20</v>
      </c>
    </row>
    <row r="10277" spans="1:17" x14ac:dyDescent="0.25">
      <c r="A10277">
        <v>10357</v>
      </c>
      <c r="B10277" t="s">
        <v>17</v>
      </c>
      <c r="C10277" t="s">
        <v>18</v>
      </c>
      <c r="D10277">
        <v>6</v>
      </c>
      <c r="E10277">
        <v>6469.04</v>
      </c>
      <c r="F10277">
        <v>208.68</v>
      </c>
      <c r="G10277">
        <v>1181</v>
      </c>
      <c r="H10277">
        <v>0.80600000000000005</v>
      </c>
      <c r="I10277">
        <v>0.5</v>
      </c>
      <c r="J10277">
        <v>25</v>
      </c>
      <c r="K10277">
        <v>2.12</v>
      </c>
      <c r="L10277">
        <v>10</v>
      </c>
      <c r="M10277">
        <v>1</v>
      </c>
      <c r="N10277" t="s">
        <v>463</v>
      </c>
      <c r="O10277" t="s">
        <v>590</v>
      </c>
      <c r="P10277">
        <v>1878.12</v>
      </c>
      <c r="Q10277" t="s">
        <v>20</v>
      </c>
    </row>
    <row r="10278" spans="1:17" x14ac:dyDescent="0.25">
      <c r="A10278">
        <v>10358</v>
      </c>
      <c r="B10278" t="s">
        <v>28</v>
      </c>
      <c r="C10278" t="s">
        <v>23</v>
      </c>
      <c r="D10278">
        <v>5</v>
      </c>
      <c r="E10278">
        <v>7844.32</v>
      </c>
      <c r="F10278">
        <v>196.11</v>
      </c>
      <c r="G10278">
        <v>756.16</v>
      </c>
      <c r="H10278">
        <v>0.92500000000000004</v>
      </c>
      <c r="I10278">
        <v>1.9</v>
      </c>
      <c r="J10278">
        <v>37</v>
      </c>
      <c r="K10278">
        <v>2.59</v>
      </c>
      <c r="L10278">
        <v>9</v>
      </c>
      <c r="M10278">
        <v>0</v>
      </c>
      <c r="N10278" t="s">
        <v>281</v>
      </c>
      <c r="O10278" t="s">
        <v>716</v>
      </c>
      <c r="P10278">
        <v>1470.82</v>
      </c>
      <c r="Q10278" t="s">
        <v>20</v>
      </c>
    </row>
    <row r="10279" spans="1:17" x14ac:dyDescent="0.25">
      <c r="A10279">
        <v>10359</v>
      </c>
      <c r="B10279" t="s">
        <v>17</v>
      </c>
      <c r="C10279" t="s">
        <v>18</v>
      </c>
      <c r="D10279">
        <v>6</v>
      </c>
      <c r="E10279">
        <v>6001.31</v>
      </c>
      <c r="F10279">
        <v>171.47</v>
      </c>
      <c r="G10279">
        <v>963.54</v>
      </c>
      <c r="H10279">
        <v>0.77100000000000002</v>
      </c>
      <c r="I10279">
        <v>0.6</v>
      </c>
      <c r="J10279">
        <v>25</v>
      </c>
      <c r="K10279">
        <v>1.56</v>
      </c>
      <c r="L10279">
        <v>7</v>
      </c>
      <c r="M10279">
        <v>1</v>
      </c>
      <c r="N10279" t="s">
        <v>151</v>
      </c>
      <c r="O10279" t="s">
        <v>77</v>
      </c>
      <c r="P10279">
        <v>1543.23</v>
      </c>
      <c r="Q10279" t="s">
        <v>20</v>
      </c>
    </row>
    <row r="10280" spans="1:17" x14ac:dyDescent="0.25">
      <c r="A10280">
        <v>10360</v>
      </c>
      <c r="B10280" t="s">
        <v>33</v>
      </c>
      <c r="C10280" t="s">
        <v>23</v>
      </c>
      <c r="D10280">
        <v>3</v>
      </c>
      <c r="E10280">
        <v>3049.31</v>
      </c>
      <c r="F10280">
        <v>98.36</v>
      </c>
      <c r="G10280">
        <v>436.9</v>
      </c>
      <c r="H10280">
        <v>0.83899999999999997</v>
      </c>
      <c r="I10280">
        <v>1.6</v>
      </c>
      <c r="J10280">
        <v>31</v>
      </c>
      <c r="K10280">
        <v>1.52</v>
      </c>
      <c r="L10280">
        <v>21</v>
      </c>
      <c r="M10280">
        <v>1</v>
      </c>
      <c r="N10280" t="s">
        <v>26</v>
      </c>
      <c r="O10280" t="s">
        <v>76</v>
      </c>
      <c r="P10280">
        <v>442.62</v>
      </c>
      <c r="Q10280" t="s">
        <v>52</v>
      </c>
    </row>
    <row r="10281" spans="1:17" x14ac:dyDescent="0.25">
      <c r="A10281">
        <v>10361</v>
      </c>
      <c r="B10281" t="s">
        <v>33</v>
      </c>
      <c r="C10281" t="s">
        <v>18</v>
      </c>
      <c r="D10281">
        <v>4</v>
      </c>
      <c r="E10281">
        <v>2479.73</v>
      </c>
      <c r="F10281">
        <v>206.64</v>
      </c>
      <c r="G10281">
        <v>-650.52</v>
      </c>
      <c r="H10281">
        <v>0.41699999999999998</v>
      </c>
      <c r="I10281">
        <v>0.8</v>
      </c>
      <c r="J10281">
        <v>5</v>
      </c>
      <c r="K10281">
        <v>1.8</v>
      </c>
      <c r="L10281">
        <v>1</v>
      </c>
      <c r="M10281">
        <v>1</v>
      </c>
      <c r="N10281" t="s">
        <v>298</v>
      </c>
      <c r="O10281" t="s">
        <v>257</v>
      </c>
      <c r="P10281">
        <v>1239.8399999999999</v>
      </c>
      <c r="Q10281" t="s">
        <v>20</v>
      </c>
    </row>
    <row r="10282" spans="1:17" x14ac:dyDescent="0.25">
      <c r="A10282">
        <v>10362</v>
      </c>
      <c r="B10282" t="s">
        <v>33</v>
      </c>
      <c r="C10282" t="s">
        <v>23</v>
      </c>
      <c r="D10282">
        <v>5</v>
      </c>
      <c r="E10282">
        <v>6349.52</v>
      </c>
      <c r="F10282">
        <v>264.56</v>
      </c>
      <c r="G10282">
        <v>1918.51</v>
      </c>
      <c r="H10282">
        <v>0.625</v>
      </c>
      <c r="I10282">
        <v>0.3</v>
      </c>
      <c r="J10282">
        <v>15</v>
      </c>
      <c r="K10282">
        <v>1.67</v>
      </c>
      <c r="L10282">
        <v>5</v>
      </c>
      <c r="M10282">
        <v>1</v>
      </c>
      <c r="N10282" t="s">
        <v>988</v>
      </c>
      <c r="O10282" t="s">
        <v>236</v>
      </c>
      <c r="P10282">
        <v>1984.2</v>
      </c>
      <c r="Q10282" t="s">
        <v>20</v>
      </c>
    </row>
    <row r="10283" spans="1:17" x14ac:dyDescent="0.25">
      <c r="A10283">
        <v>10363</v>
      </c>
      <c r="B10283" t="s">
        <v>33</v>
      </c>
      <c r="C10283" t="s">
        <v>18</v>
      </c>
      <c r="D10283">
        <v>5</v>
      </c>
      <c r="E10283">
        <v>6495.26</v>
      </c>
      <c r="F10283">
        <v>185.58</v>
      </c>
      <c r="G10283">
        <v>1496.62</v>
      </c>
      <c r="H10283">
        <v>0.71399999999999997</v>
      </c>
      <c r="I10283">
        <v>1.3</v>
      </c>
      <c r="J10283">
        <v>27</v>
      </c>
      <c r="K10283">
        <v>2.93</v>
      </c>
      <c r="L10283">
        <v>0</v>
      </c>
      <c r="M10283">
        <v>0</v>
      </c>
      <c r="N10283" t="s">
        <v>87</v>
      </c>
      <c r="O10283" t="s">
        <v>94</v>
      </c>
      <c r="P10283">
        <v>1391.85</v>
      </c>
      <c r="Q10283" t="s">
        <v>20</v>
      </c>
    </row>
    <row r="10284" spans="1:17" x14ac:dyDescent="0.25">
      <c r="A10284">
        <v>10364</v>
      </c>
      <c r="B10284" t="s">
        <v>17</v>
      </c>
      <c r="C10284" t="s">
        <v>18</v>
      </c>
      <c r="D10284">
        <v>4</v>
      </c>
      <c r="E10284">
        <v>1777.73</v>
      </c>
      <c r="F10284">
        <v>177.77</v>
      </c>
      <c r="G10284">
        <v>598.30999999999995</v>
      </c>
      <c r="H10284">
        <v>0.1</v>
      </c>
      <c r="I10284">
        <v>-0.5</v>
      </c>
      <c r="J10284">
        <v>6</v>
      </c>
      <c r="K10284">
        <v>1.17</v>
      </c>
      <c r="L10284">
        <v>5</v>
      </c>
      <c r="M10284">
        <v>1</v>
      </c>
      <c r="N10284" t="s">
        <v>482</v>
      </c>
      <c r="O10284" t="s">
        <v>150</v>
      </c>
      <c r="P10284">
        <v>1066.6199999999999</v>
      </c>
      <c r="Q10284" t="s">
        <v>20</v>
      </c>
    </row>
    <row r="10285" spans="1:17" x14ac:dyDescent="0.25">
      <c r="A10285">
        <v>10365</v>
      </c>
      <c r="B10285" t="s">
        <v>33</v>
      </c>
      <c r="C10285" t="s">
        <v>18</v>
      </c>
      <c r="D10285">
        <v>5</v>
      </c>
      <c r="E10285">
        <v>4379.3599999999997</v>
      </c>
      <c r="F10285">
        <v>175.17</v>
      </c>
      <c r="G10285">
        <v>894.14</v>
      </c>
      <c r="H10285">
        <v>1</v>
      </c>
      <c r="I10285">
        <v>1.1000000000000001</v>
      </c>
      <c r="J10285">
        <v>24</v>
      </c>
      <c r="K10285">
        <v>3.08</v>
      </c>
      <c r="L10285">
        <v>0</v>
      </c>
      <c r="M10285">
        <v>0</v>
      </c>
      <c r="N10285" t="s">
        <v>438</v>
      </c>
      <c r="O10285" t="s">
        <v>329</v>
      </c>
      <c r="P10285">
        <v>1313.78</v>
      </c>
      <c r="Q10285" t="s">
        <v>20</v>
      </c>
    </row>
    <row r="10286" spans="1:17" x14ac:dyDescent="0.25">
      <c r="A10286">
        <v>10366</v>
      </c>
      <c r="B10286" t="s">
        <v>28</v>
      </c>
      <c r="C10286" t="s">
        <v>23</v>
      </c>
      <c r="D10286">
        <v>6</v>
      </c>
      <c r="E10286">
        <v>11458.83</v>
      </c>
      <c r="F10286">
        <v>238.73</v>
      </c>
      <c r="G10286">
        <v>-182.23</v>
      </c>
      <c r="H10286">
        <v>0.95799999999999996</v>
      </c>
      <c r="I10286">
        <v>1</v>
      </c>
      <c r="J10286">
        <v>45</v>
      </c>
      <c r="K10286">
        <v>3.22</v>
      </c>
      <c r="L10286">
        <v>0</v>
      </c>
      <c r="M10286">
        <v>0</v>
      </c>
      <c r="N10286" t="s">
        <v>471</v>
      </c>
      <c r="O10286" t="s">
        <v>126</v>
      </c>
      <c r="P10286">
        <v>2148.5700000000002</v>
      </c>
      <c r="Q10286" t="s">
        <v>36</v>
      </c>
    </row>
    <row r="10287" spans="1:17" x14ac:dyDescent="0.25">
      <c r="A10287">
        <v>10367</v>
      </c>
      <c r="B10287" t="s">
        <v>17</v>
      </c>
      <c r="C10287" t="s">
        <v>18</v>
      </c>
      <c r="D10287">
        <v>6</v>
      </c>
      <c r="E10287">
        <v>7078.79</v>
      </c>
      <c r="F10287">
        <v>168.54</v>
      </c>
      <c r="G10287">
        <v>-703.45</v>
      </c>
      <c r="H10287">
        <v>0.52400000000000002</v>
      </c>
      <c r="I10287">
        <v>1.4</v>
      </c>
      <c r="J10287">
        <v>37</v>
      </c>
      <c r="K10287">
        <v>1.41</v>
      </c>
      <c r="L10287">
        <v>25</v>
      </c>
      <c r="M10287">
        <v>1</v>
      </c>
      <c r="N10287" t="s">
        <v>762</v>
      </c>
      <c r="O10287" t="s">
        <v>693</v>
      </c>
      <c r="P10287">
        <v>1516.86</v>
      </c>
      <c r="Q10287" t="s">
        <v>20</v>
      </c>
    </row>
    <row r="10288" spans="1:17" x14ac:dyDescent="0.25">
      <c r="A10288">
        <v>10368</v>
      </c>
      <c r="B10288" t="s">
        <v>28</v>
      </c>
      <c r="C10288" t="s">
        <v>23</v>
      </c>
      <c r="D10288">
        <v>2</v>
      </c>
      <c r="E10288">
        <v>1199.8399999999999</v>
      </c>
      <c r="F10288">
        <v>171.41</v>
      </c>
      <c r="G10288">
        <v>354.11</v>
      </c>
      <c r="H10288">
        <v>0.57099999999999995</v>
      </c>
      <c r="I10288">
        <v>1.7</v>
      </c>
      <c r="J10288">
        <v>4</v>
      </c>
      <c r="K10288">
        <v>2.5</v>
      </c>
      <c r="L10288">
        <v>4</v>
      </c>
      <c r="M10288">
        <v>1</v>
      </c>
      <c r="N10288" t="s">
        <v>252</v>
      </c>
      <c r="O10288" t="s">
        <v>429</v>
      </c>
      <c r="P10288">
        <v>514.23</v>
      </c>
      <c r="Q10288" t="s">
        <v>20</v>
      </c>
    </row>
    <row r="10289" spans="1:17" x14ac:dyDescent="0.25">
      <c r="A10289">
        <v>10369</v>
      </c>
      <c r="B10289" t="s">
        <v>28</v>
      </c>
      <c r="C10289" t="s">
        <v>18</v>
      </c>
      <c r="D10289">
        <v>2</v>
      </c>
      <c r="E10289">
        <v>959.94</v>
      </c>
      <c r="F10289">
        <v>191.99</v>
      </c>
      <c r="G10289">
        <v>-707.01</v>
      </c>
      <c r="H10289">
        <v>1</v>
      </c>
      <c r="I10289">
        <v>1.4</v>
      </c>
      <c r="J10289">
        <v>5</v>
      </c>
      <c r="K10289">
        <v>1.8</v>
      </c>
      <c r="L10289">
        <v>0</v>
      </c>
      <c r="M10289">
        <v>1</v>
      </c>
      <c r="N10289" t="s">
        <v>964</v>
      </c>
      <c r="O10289" t="s">
        <v>735</v>
      </c>
      <c r="P10289">
        <v>575.97</v>
      </c>
      <c r="Q10289" t="s">
        <v>20</v>
      </c>
    </row>
    <row r="10290" spans="1:17" x14ac:dyDescent="0.25">
      <c r="A10290">
        <v>10370</v>
      </c>
      <c r="B10290" t="s">
        <v>28</v>
      </c>
      <c r="C10290" t="s">
        <v>23</v>
      </c>
      <c r="D10290">
        <v>5</v>
      </c>
      <c r="E10290">
        <v>7339.19</v>
      </c>
      <c r="F10290">
        <v>209.69</v>
      </c>
      <c r="G10290">
        <v>1028.5999999999999</v>
      </c>
      <c r="H10290">
        <v>0.8</v>
      </c>
      <c r="I10290">
        <v>0.9</v>
      </c>
      <c r="J10290">
        <v>32</v>
      </c>
      <c r="K10290">
        <v>1.25</v>
      </c>
      <c r="L10290">
        <v>16</v>
      </c>
      <c r="M10290">
        <v>1</v>
      </c>
      <c r="N10290" t="s">
        <v>157</v>
      </c>
      <c r="O10290" t="s">
        <v>299</v>
      </c>
      <c r="P10290">
        <v>1572.68</v>
      </c>
      <c r="Q10290" t="s">
        <v>20</v>
      </c>
    </row>
    <row r="10291" spans="1:17" x14ac:dyDescent="0.25">
      <c r="A10291">
        <v>10371</v>
      </c>
      <c r="B10291" t="s">
        <v>17</v>
      </c>
      <c r="C10291" t="s">
        <v>18</v>
      </c>
      <c r="D10291">
        <v>10</v>
      </c>
      <c r="E10291">
        <v>16603.13</v>
      </c>
      <c r="F10291">
        <v>204.98</v>
      </c>
      <c r="G10291">
        <v>3038.53</v>
      </c>
      <c r="H10291">
        <v>0.67900000000000005</v>
      </c>
      <c r="I10291">
        <v>1.2</v>
      </c>
      <c r="J10291">
        <v>68</v>
      </c>
      <c r="K10291">
        <v>3.28</v>
      </c>
      <c r="L10291">
        <v>0</v>
      </c>
      <c r="M10291">
        <v>0</v>
      </c>
      <c r="N10291" t="s">
        <v>143</v>
      </c>
      <c r="O10291" t="s">
        <v>485</v>
      </c>
      <c r="P10291">
        <v>3074.7</v>
      </c>
      <c r="Q10291" t="s">
        <v>36</v>
      </c>
    </row>
    <row r="10292" spans="1:17" x14ac:dyDescent="0.25">
      <c r="A10292">
        <v>10372</v>
      </c>
      <c r="B10292" t="s">
        <v>28</v>
      </c>
      <c r="C10292" t="s">
        <v>23</v>
      </c>
      <c r="D10292">
        <v>7</v>
      </c>
      <c r="E10292">
        <v>2427.7800000000002</v>
      </c>
      <c r="F10292">
        <v>186.75</v>
      </c>
      <c r="G10292">
        <v>491.3</v>
      </c>
      <c r="H10292">
        <v>0.308</v>
      </c>
      <c r="I10292">
        <v>0.2</v>
      </c>
      <c r="J10292">
        <v>5</v>
      </c>
      <c r="K10292">
        <v>1.4</v>
      </c>
      <c r="L10292">
        <v>5</v>
      </c>
      <c r="M10292">
        <v>1</v>
      </c>
      <c r="N10292" t="s">
        <v>83</v>
      </c>
      <c r="O10292" t="s">
        <v>758</v>
      </c>
      <c r="P10292">
        <v>1960.88</v>
      </c>
      <c r="Q10292" t="s">
        <v>20</v>
      </c>
    </row>
    <row r="10293" spans="1:17" x14ac:dyDescent="0.25">
      <c r="A10293">
        <v>10373</v>
      </c>
      <c r="B10293" t="s">
        <v>28</v>
      </c>
      <c r="C10293" t="s">
        <v>18</v>
      </c>
      <c r="D10293">
        <v>3</v>
      </c>
      <c r="E10293">
        <v>3749.7</v>
      </c>
      <c r="F10293">
        <v>170.44</v>
      </c>
      <c r="G10293">
        <v>765.16</v>
      </c>
      <c r="H10293">
        <v>1</v>
      </c>
      <c r="I10293">
        <v>1.1000000000000001</v>
      </c>
      <c r="J10293">
        <v>20</v>
      </c>
      <c r="K10293">
        <v>2.8</v>
      </c>
      <c r="L10293">
        <v>4</v>
      </c>
      <c r="M10293">
        <v>0</v>
      </c>
      <c r="N10293" t="s">
        <v>548</v>
      </c>
      <c r="O10293" t="s">
        <v>128</v>
      </c>
      <c r="P10293">
        <v>766.98</v>
      </c>
      <c r="Q10293" t="s">
        <v>20</v>
      </c>
    </row>
    <row r="10294" spans="1:17" x14ac:dyDescent="0.25">
      <c r="A10294">
        <v>10374</v>
      </c>
      <c r="B10294" t="s">
        <v>33</v>
      </c>
      <c r="C10294" t="s">
        <v>18</v>
      </c>
      <c r="D10294">
        <v>4</v>
      </c>
      <c r="E10294">
        <v>2449.6999999999998</v>
      </c>
      <c r="F10294">
        <v>204.14</v>
      </c>
      <c r="G10294">
        <v>245.46</v>
      </c>
      <c r="H10294">
        <v>0.58299999999999996</v>
      </c>
      <c r="I10294">
        <v>0.8</v>
      </c>
      <c r="J10294">
        <v>7</v>
      </c>
      <c r="K10294">
        <v>1.43</v>
      </c>
      <c r="L10294">
        <v>4</v>
      </c>
      <c r="M10294">
        <v>1</v>
      </c>
      <c r="N10294" t="s">
        <v>422</v>
      </c>
      <c r="O10294" t="s">
        <v>257</v>
      </c>
      <c r="P10294">
        <v>1224.8399999999999</v>
      </c>
      <c r="Q10294" t="s">
        <v>20</v>
      </c>
    </row>
    <row r="10295" spans="1:17" x14ac:dyDescent="0.25">
      <c r="A10295">
        <v>10375</v>
      </c>
      <c r="B10295" t="s">
        <v>17</v>
      </c>
      <c r="C10295" t="s">
        <v>23</v>
      </c>
      <c r="D10295">
        <v>9</v>
      </c>
      <c r="E10295">
        <v>14028.26</v>
      </c>
      <c r="F10295">
        <v>194.84</v>
      </c>
      <c r="G10295">
        <v>1250.23</v>
      </c>
      <c r="H10295">
        <v>0.83299999999999996</v>
      </c>
      <c r="I10295">
        <v>1</v>
      </c>
      <c r="J10295">
        <v>60</v>
      </c>
      <c r="K10295">
        <v>2.62</v>
      </c>
      <c r="L10295">
        <v>10</v>
      </c>
      <c r="M10295">
        <v>0</v>
      </c>
      <c r="N10295" t="s">
        <v>627</v>
      </c>
      <c r="O10295" t="s">
        <v>485</v>
      </c>
      <c r="P10295">
        <v>2630.34</v>
      </c>
      <c r="Q10295" t="s">
        <v>36</v>
      </c>
    </row>
    <row r="10296" spans="1:17" x14ac:dyDescent="0.25">
      <c r="A10296">
        <v>10376</v>
      </c>
      <c r="B10296" t="s">
        <v>17</v>
      </c>
      <c r="C10296" t="s">
        <v>18</v>
      </c>
      <c r="D10296">
        <v>5</v>
      </c>
      <c r="E10296">
        <v>5429.53</v>
      </c>
      <c r="F10296">
        <v>201.09</v>
      </c>
      <c r="G10296">
        <v>1287</v>
      </c>
      <c r="H10296">
        <v>0.85199999999999998</v>
      </c>
      <c r="I10296">
        <v>1.3</v>
      </c>
      <c r="J10296">
        <v>23</v>
      </c>
      <c r="K10296">
        <v>1</v>
      </c>
      <c r="L10296">
        <v>7</v>
      </c>
      <c r="M10296">
        <v>1</v>
      </c>
      <c r="N10296" t="s">
        <v>998</v>
      </c>
      <c r="O10296" t="s">
        <v>576</v>
      </c>
      <c r="P10296">
        <v>1508.18</v>
      </c>
      <c r="Q10296" t="s">
        <v>20</v>
      </c>
    </row>
    <row r="10297" spans="1:17" x14ac:dyDescent="0.25">
      <c r="A10297">
        <v>10377</v>
      </c>
      <c r="B10297" t="s">
        <v>33</v>
      </c>
      <c r="C10297" t="s">
        <v>23</v>
      </c>
      <c r="D10297">
        <v>6</v>
      </c>
      <c r="E10297">
        <v>9628.7800000000007</v>
      </c>
      <c r="F10297">
        <v>213.97</v>
      </c>
      <c r="G10297">
        <v>3122.05</v>
      </c>
      <c r="H10297">
        <v>0.82199999999999995</v>
      </c>
      <c r="I10297">
        <v>1</v>
      </c>
      <c r="J10297">
        <v>37</v>
      </c>
      <c r="K10297">
        <v>1.49</v>
      </c>
      <c r="L10297">
        <v>32</v>
      </c>
      <c r="M10297">
        <v>1</v>
      </c>
      <c r="N10297" t="s">
        <v>712</v>
      </c>
      <c r="O10297" t="s">
        <v>683</v>
      </c>
      <c r="P10297">
        <v>1925.73</v>
      </c>
      <c r="Q10297" t="s">
        <v>20</v>
      </c>
    </row>
    <row r="10298" spans="1:17" x14ac:dyDescent="0.25">
      <c r="A10298">
        <v>10378</v>
      </c>
      <c r="B10298" t="s">
        <v>17</v>
      </c>
      <c r="C10298" t="s">
        <v>18</v>
      </c>
      <c r="D10298">
        <v>4</v>
      </c>
      <c r="E10298">
        <v>6289.18</v>
      </c>
      <c r="F10298">
        <v>232.93</v>
      </c>
      <c r="G10298">
        <v>1378.12</v>
      </c>
      <c r="H10298">
        <v>0.92600000000000005</v>
      </c>
      <c r="I10298">
        <v>3.1</v>
      </c>
      <c r="J10298">
        <v>25</v>
      </c>
      <c r="K10298">
        <v>1.44</v>
      </c>
      <c r="L10298">
        <v>13</v>
      </c>
      <c r="M10298">
        <v>1</v>
      </c>
      <c r="N10298" t="s">
        <v>724</v>
      </c>
      <c r="O10298" t="s">
        <v>333</v>
      </c>
      <c r="P10298">
        <v>1397.58</v>
      </c>
      <c r="Q10298" t="s">
        <v>20</v>
      </c>
    </row>
    <row r="10299" spans="1:17" x14ac:dyDescent="0.25">
      <c r="A10299">
        <v>10379</v>
      </c>
      <c r="B10299" t="s">
        <v>17</v>
      </c>
      <c r="C10299" t="s">
        <v>18</v>
      </c>
      <c r="D10299">
        <v>5</v>
      </c>
      <c r="E10299">
        <v>9439.33</v>
      </c>
      <c r="F10299">
        <v>235.98</v>
      </c>
      <c r="G10299">
        <v>1369.85</v>
      </c>
      <c r="H10299">
        <v>0.97499999999999998</v>
      </c>
      <c r="I10299">
        <v>2.1</v>
      </c>
      <c r="J10299">
        <v>39</v>
      </c>
      <c r="K10299">
        <v>2.79</v>
      </c>
      <c r="L10299">
        <v>8</v>
      </c>
      <c r="M10299">
        <v>0</v>
      </c>
      <c r="N10299" t="s">
        <v>378</v>
      </c>
      <c r="O10299" t="s">
        <v>485</v>
      </c>
      <c r="P10299">
        <v>1769.85</v>
      </c>
      <c r="Q10299" t="s">
        <v>20</v>
      </c>
    </row>
    <row r="10300" spans="1:17" x14ac:dyDescent="0.25">
      <c r="A10300">
        <v>10380</v>
      </c>
      <c r="B10300" t="s">
        <v>17</v>
      </c>
      <c r="C10300" t="s">
        <v>23</v>
      </c>
      <c r="D10300">
        <v>5</v>
      </c>
      <c r="E10300">
        <v>7779.32</v>
      </c>
      <c r="F10300">
        <v>165.52</v>
      </c>
      <c r="G10300">
        <v>1491.15</v>
      </c>
      <c r="H10300">
        <v>0.89400000000000002</v>
      </c>
      <c r="I10300">
        <v>1.7</v>
      </c>
      <c r="J10300">
        <v>42</v>
      </c>
      <c r="K10300">
        <v>1.43</v>
      </c>
      <c r="L10300">
        <v>19</v>
      </c>
      <c r="M10300">
        <v>1</v>
      </c>
      <c r="N10300" t="s">
        <v>789</v>
      </c>
      <c r="O10300" t="s">
        <v>216</v>
      </c>
      <c r="P10300">
        <v>1241.4000000000001</v>
      </c>
      <c r="Q10300" t="s">
        <v>20</v>
      </c>
    </row>
    <row r="10301" spans="1:17" x14ac:dyDescent="0.25">
      <c r="A10301">
        <v>10381</v>
      </c>
      <c r="B10301" t="s">
        <v>17</v>
      </c>
      <c r="C10301" t="s">
        <v>18</v>
      </c>
      <c r="D10301">
        <v>2</v>
      </c>
      <c r="E10301">
        <v>1449.67</v>
      </c>
      <c r="F10301">
        <v>111.51</v>
      </c>
      <c r="G10301">
        <v>-388.67</v>
      </c>
      <c r="H10301">
        <v>0.92300000000000004</v>
      </c>
      <c r="I10301">
        <v>0.8</v>
      </c>
      <c r="J10301">
        <v>12</v>
      </c>
      <c r="K10301">
        <v>1</v>
      </c>
      <c r="L10301">
        <v>8</v>
      </c>
      <c r="M10301">
        <v>1</v>
      </c>
      <c r="N10301" t="s">
        <v>91</v>
      </c>
      <c r="O10301" t="s">
        <v>130</v>
      </c>
      <c r="P10301">
        <v>334.53</v>
      </c>
      <c r="Q10301" t="s">
        <v>52</v>
      </c>
    </row>
    <row r="10302" spans="1:17" x14ac:dyDescent="0.25">
      <c r="A10302">
        <v>10382</v>
      </c>
      <c r="B10302" t="s">
        <v>17</v>
      </c>
      <c r="C10302" t="s">
        <v>18</v>
      </c>
      <c r="D10302">
        <v>4</v>
      </c>
      <c r="E10302">
        <v>6128.57</v>
      </c>
      <c r="F10302">
        <v>175.1</v>
      </c>
      <c r="G10302">
        <v>780.99</v>
      </c>
      <c r="H10302">
        <v>0.71399999999999997</v>
      </c>
      <c r="I10302">
        <v>0.8</v>
      </c>
      <c r="J10302">
        <v>31</v>
      </c>
      <c r="K10302">
        <v>1.32</v>
      </c>
      <c r="L10302">
        <v>7</v>
      </c>
      <c r="M10302">
        <v>1</v>
      </c>
      <c r="N10302" t="s">
        <v>384</v>
      </c>
      <c r="O10302" t="s">
        <v>355</v>
      </c>
      <c r="P10302">
        <v>1050.5999999999999</v>
      </c>
      <c r="Q10302" t="s">
        <v>20</v>
      </c>
    </row>
    <row r="10303" spans="1:17" x14ac:dyDescent="0.25">
      <c r="A10303">
        <v>10383</v>
      </c>
      <c r="B10303" t="s">
        <v>17</v>
      </c>
      <c r="C10303" t="s">
        <v>18</v>
      </c>
      <c r="D10303">
        <v>4</v>
      </c>
      <c r="E10303">
        <v>3407.51</v>
      </c>
      <c r="F10303">
        <v>117.5</v>
      </c>
      <c r="G10303">
        <v>816.95</v>
      </c>
      <c r="H10303">
        <v>0.86199999999999999</v>
      </c>
      <c r="I10303">
        <v>1</v>
      </c>
      <c r="J10303">
        <v>25</v>
      </c>
      <c r="K10303">
        <v>1.64</v>
      </c>
      <c r="L10303">
        <v>9</v>
      </c>
      <c r="M10303">
        <v>1</v>
      </c>
      <c r="N10303" t="s">
        <v>201</v>
      </c>
      <c r="O10303" t="s">
        <v>922</v>
      </c>
      <c r="P10303">
        <v>705</v>
      </c>
      <c r="Q10303" t="s">
        <v>20</v>
      </c>
    </row>
    <row r="10304" spans="1:17" x14ac:dyDescent="0.25">
      <c r="A10304">
        <v>10384</v>
      </c>
      <c r="B10304" t="s">
        <v>28</v>
      </c>
      <c r="C10304" t="s">
        <v>23</v>
      </c>
      <c r="D10304">
        <v>2</v>
      </c>
      <c r="E10304">
        <v>5037.32</v>
      </c>
      <c r="F10304">
        <v>179.9</v>
      </c>
      <c r="G10304">
        <v>1743.9</v>
      </c>
      <c r="H10304">
        <v>1</v>
      </c>
      <c r="I10304">
        <v>1</v>
      </c>
      <c r="J10304">
        <v>28</v>
      </c>
      <c r="K10304">
        <v>1.29</v>
      </c>
      <c r="L10304">
        <v>8</v>
      </c>
      <c r="M10304">
        <v>1</v>
      </c>
      <c r="N10304" t="s">
        <v>21</v>
      </c>
      <c r="O10304" t="s">
        <v>736</v>
      </c>
      <c r="P10304">
        <v>539.70000000000005</v>
      </c>
      <c r="Q10304" t="s">
        <v>20</v>
      </c>
    </row>
    <row r="10305" spans="1:17" x14ac:dyDescent="0.25">
      <c r="A10305">
        <v>10385</v>
      </c>
      <c r="B10305" t="s">
        <v>17</v>
      </c>
      <c r="C10305" t="s">
        <v>18</v>
      </c>
      <c r="D10305">
        <v>4</v>
      </c>
      <c r="E10305">
        <v>6329.54</v>
      </c>
      <c r="F10305">
        <v>204.18</v>
      </c>
      <c r="G10305">
        <v>-237.13</v>
      </c>
      <c r="H10305">
        <v>1</v>
      </c>
      <c r="I10305">
        <v>1.5</v>
      </c>
      <c r="J10305">
        <v>31</v>
      </c>
      <c r="K10305">
        <v>1.39</v>
      </c>
      <c r="L10305">
        <v>23</v>
      </c>
      <c r="M10305">
        <v>1</v>
      </c>
      <c r="N10305" t="s">
        <v>422</v>
      </c>
      <c r="O10305" t="s">
        <v>642</v>
      </c>
      <c r="P10305">
        <v>1225.08</v>
      </c>
      <c r="Q10305" t="s">
        <v>20</v>
      </c>
    </row>
    <row r="10306" spans="1:17" x14ac:dyDescent="0.25">
      <c r="A10306">
        <v>10386</v>
      </c>
      <c r="B10306" t="s">
        <v>17</v>
      </c>
      <c r="C10306" t="s">
        <v>23</v>
      </c>
      <c r="D10306">
        <v>9</v>
      </c>
      <c r="E10306">
        <v>5099.2</v>
      </c>
      <c r="F10306">
        <v>188.86</v>
      </c>
      <c r="G10306">
        <v>1159.71</v>
      </c>
      <c r="H10306">
        <v>0.48099999999999998</v>
      </c>
      <c r="I10306">
        <v>0.4</v>
      </c>
      <c r="J10306">
        <v>18</v>
      </c>
      <c r="K10306">
        <v>1.44</v>
      </c>
      <c r="L10306">
        <v>14</v>
      </c>
      <c r="M10306">
        <v>1</v>
      </c>
      <c r="N10306" t="s">
        <v>43</v>
      </c>
      <c r="O10306" t="s">
        <v>184</v>
      </c>
      <c r="P10306">
        <v>2549.61</v>
      </c>
      <c r="Q10306" t="s">
        <v>36</v>
      </c>
    </row>
    <row r="10307" spans="1:17" x14ac:dyDescent="0.25">
      <c r="A10307">
        <v>10387</v>
      </c>
      <c r="B10307" t="s">
        <v>33</v>
      </c>
      <c r="C10307" t="s">
        <v>18</v>
      </c>
      <c r="D10307">
        <v>4</v>
      </c>
      <c r="E10307">
        <v>4129.45</v>
      </c>
      <c r="F10307">
        <v>196.64</v>
      </c>
      <c r="G10307">
        <v>488.88</v>
      </c>
      <c r="H10307">
        <v>0.61899999999999999</v>
      </c>
      <c r="I10307">
        <v>0</v>
      </c>
      <c r="J10307">
        <v>13</v>
      </c>
      <c r="K10307">
        <v>1</v>
      </c>
      <c r="L10307">
        <v>9</v>
      </c>
      <c r="M10307">
        <v>1</v>
      </c>
      <c r="N10307" t="s">
        <v>277</v>
      </c>
      <c r="O10307" t="s">
        <v>168</v>
      </c>
      <c r="P10307">
        <v>1179.8399999999999</v>
      </c>
      <c r="Q10307" t="s">
        <v>20</v>
      </c>
    </row>
    <row r="10308" spans="1:17" x14ac:dyDescent="0.25">
      <c r="A10308">
        <v>10388</v>
      </c>
      <c r="B10308" t="s">
        <v>17</v>
      </c>
      <c r="C10308" t="s">
        <v>18</v>
      </c>
      <c r="D10308">
        <v>2</v>
      </c>
      <c r="E10308">
        <v>599.97</v>
      </c>
      <c r="F10308">
        <v>199.99</v>
      </c>
      <c r="G10308">
        <v>120.15</v>
      </c>
      <c r="H10308">
        <v>0.33300000000000002</v>
      </c>
      <c r="I10308">
        <v>-0.7</v>
      </c>
      <c r="J10308">
        <v>1</v>
      </c>
      <c r="K10308">
        <v>3</v>
      </c>
      <c r="L10308">
        <v>0</v>
      </c>
      <c r="M10308">
        <v>1</v>
      </c>
      <c r="N10308" t="s">
        <v>563</v>
      </c>
      <c r="O10308" t="s">
        <v>149</v>
      </c>
      <c r="P10308">
        <v>599.97</v>
      </c>
      <c r="Q10308" t="s">
        <v>20</v>
      </c>
    </row>
    <row r="10309" spans="1:17" x14ac:dyDescent="0.25">
      <c r="A10309">
        <v>10389</v>
      </c>
      <c r="B10309" t="s">
        <v>28</v>
      </c>
      <c r="C10309" t="s">
        <v>23</v>
      </c>
      <c r="D10309">
        <v>2</v>
      </c>
      <c r="E10309">
        <v>4749.5200000000004</v>
      </c>
      <c r="F10309">
        <v>182.67</v>
      </c>
      <c r="G10309">
        <v>1252.99</v>
      </c>
      <c r="H10309">
        <v>1</v>
      </c>
      <c r="I10309">
        <v>1</v>
      </c>
      <c r="J10309">
        <v>26</v>
      </c>
      <c r="K10309">
        <v>1.19</v>
      </c>
      <c r="L10309">
        <v>15</v>
      </c>
      <c r="M10309">
        <v>1</v>
      </c>
      <c r="N10309" t="s">
        <v>995</v>
      </c>
      <c r="O10309" t="s">
        <v>211</v>
      </c>
      <c r="P10309">
        <v>548.01</v>
      </c>
      <c r="Q10309" t="s">
        <v>20</v>
      </c>
    </row>
    <row r="10310" spans="1:17" x14ac:dyDescent="0.25">
      <c r="A10310">
        <v>10390</v>
      </c>
      <c r="B10310" t="s">
        <v>17</v>
      </c>
      <c r="C10310" t="s">
        <v>18</v>
      </c>
      <c r="D10310">
        <v>6</v>
      </c>
      <c r="E10310">
        <v>9198.92</v>
      </c>
      <c r="F10310">
        <v>183.98</v>
      </c>
      <c r="G10310">
        <v>1936.85</v>
      </c>
      <c r="H10310">
        <v>0.8</v>
      </c>
      <c r="I10310">
        <v>1.9</v>
      </c>
      <c r="J10310">
        <v>45</v>
      </c>
      <c r="K10310">
        <v>2.56</v>
      </c>
      <c r="L10310">
        <v>10</v>
      </c>
      <c r="M10310">
        <v>0</v>
      </c>
      <c r="N10310" t="s">
        <v>89</v>
      </c>
      <c r="O10310" t="s">
        <v>22</v>
      </c>
      <c r="P10310">
        <v>1655.82</v>
      </c>
      <c r="Q10310" t="s">
        <v>20</v>
      </c>
    </row>
    <row r="10311" spans="1:17" x14ac:dyDescent="0.25">
      <c r="A10311">
        <v>10391</v>
      </c>
      <c r="B10311" t="s">
        <v>17</v>
      </c>
      <c r="C10311" t="s">
        <v>23</v>
      </c>
      <c r="D10311">
        <v>8</v>
      </c>
      <c r="E10311">
        <v>5684.28</v>
      </c>
      <c r="F10311">
        <v>177.63</v>
      </c>
      <c r="G10311">
        <v>-7.94</v>
      </c>
      <c r="H10311">
        <v>0.40600000000000003</v>
      </c>
      <c r="I10311">
        <v>0.6</v>
      </c>
      <c r="J10311">
        <v>27</v>
      </c>
      <c r="K10311">
        <v>1.33</v>
      </c>
      <c r="L10311">
        <v>10</v>
      </c>
      <c r="M10311">
        <v>1</v>
      </c>
      <c r="N10311" t="s">
        <v>161</v>
      </c>
      <c r="O10311" t="s">
        <v>74</v>
      </c>
      <c r="P10311">
        <v>2131.56</v>
      </c>
      <c r="Q10311" t="s">
        <v>36</v>
      </c>
    </row>
    <row r="10312" spans="1:17" x14ac:dyDescent="0.25">
      <c r="A10312">
        <v>10392</v>
      </c>
      <c r="B10312" t="s">
        <v>33</v>
      </c>
      <c r="C10312" t="s">
        <v>18</v>
      </c>
      <c r="D10312">
        <v>3</v>
      </c>
      <c r="E10312">
        <v>6188.93</v>
      </c>
      <c r="F10312">
        <v>193.4</v>
      </c>
      <c r="G10312">
        <v>-179.7</v>
      </c>
      <c r="H10312">
        <v>0.78100000000000003</v>
      </c>
      <c r="I10312">
        <v>1.1000000000000001</v>
      </c>
      <c r="J10312">
        <v>25</v>
      </c>
      <c r="K10312">
        <v>1.6</v>
      </c>
      <c r="L10312">
        <v>5</v>
      </c>
      <c r="M10312">
        <v>1</v>
      </c>
      <c r="N10312" t="s">
        <v>338</v>
      </c>
      <c r="O10312" t="s">
        <v>853</v>
      </c>
      <c r="P10312">
        <v>870.3</v>
      </c>
      <c r="Q10312" t="s">
        <v>20</v>
      </c>
    </row>
    <row r="10313" spans="1:17" x14ac:dyDescent="0.25">
      <c r="A10313">
        <v>10393</v>
      </c>
      <c r="B10313" t="s">
        <v>17</v>
      </c>
      <c r="C10313" t="s">
        <v>23</v>
      </c>
      <c r="D10313">
        <v>1</v>
      </c>
      <c r="E10313">
        <v>729.93</v>
      </c>
      <c r="F10313">
        <v>243.31</v>
      </c>
      <c r="G10313">
        <v>225.2</v>
      </c>
      <c r="H10313">
        <v>0</v>
      </c>
      <c r="I10313">
        <v>0</v>
      </c>
      <c r="J10313">
        <v>0</v>
      </c>
      <c r="K10313">
        <v>1.83</v>
      </c>
      <c r="L10313">
        <v>0</v>
      </c>
      <c r="M10313">
        <v>0</v>
      </c>
      <c r="N10313" t="s">
        <v>264</v>
      </c>
      <c r="O10313" t="s">
        <v>264</v>
      </c>
      <c r="P10313">
        <v>364.96</v>
      </c>
      <c r="Q10313" t="s">
        <v>52</v>
      </c>
    </row>
    <row r="10314" spans="1:17" x14ac:dyDescent="0.25">
      <c r="A10314">
        <v>10394</v>
      </c>
      <c r="B10314" t="s">
        <v>33</v>
      </c>
      <c r="C10314" t="s">
        <v>18</v>
      </c>
      <c r="D10314">
        <v>3</v>
      </c>
      <c r="E10314">
        <v>1669.76</v>
      </c>
      <c r="F10314">
        <v>151.80000000000001</v>
      </c>
      <c r="G10314">
        <v>258.76</v>
      </c>
      <c r="H10314">
        <v>0.81799999999999995</v>
      </c>
      <c r="I10314">
        <v>1.5</v>
      </c>
      <c r="J10314">
        <v>8</v>
      </c>
      <c r="K10314">
        <v>1</v>
      </c>
      <c r="L10314">
        <v>0</v>
      </c>
      <c r="M10314">
        <v>1</v>
      </c>
      <c r="N10314" t="s">
        <v>107</v>
      </c>
      <c r="O10314" t="s">
        <v>1011</v>
      </c>
      <c r="P10314">
        <v>683.1</v>
      </c>
      <c r="Q10314" t="s">
        <v>20</v>
      </c>
    </row>
    <row r="10315" spans="1:17" x14ac:dyDescent="0.25">
      <c r="A10315">
        <v>10395</v>
      </c>
      <c r="B10315" t="s">
        <v>17</v>
      </c>
      <c r="C10315" t="s">
        <v>18</v>
      </c>
      <c r="D10315">
        <v>2</v>
      </c>
      <c r="E10315">
        <v>829.92</v>
      </c>
      <c r="F10315">
        <v>276.64</v>
      </c>
      <c r="G10315">
        <v>173.77</v>
      </c>
      <c r="H10315">
        <v>0.66700000000000004</v>
      </c>
      <c r="I10315">
        <v>2.7</v>
      </c>
      <c r="J10315">
        <v>2</v>
      </c>
      <c r="K10315">
        <v>1</v>
      </c>
      <c r="L10315">
        <v>2</v>
      </c>
      <c r="M10315">
        <v>1</v>
      </c>
      <c r="N10315" t="s">
        <v>138</v>
      </c>
      <c r="O10315" t="s">
        <v>475</v>
      </c>
      <c r="P10315">
        <v>829.92</v>
      </c>
      <c r="Q10315" t="s">
        <v>20</v>
      </c>
    </row>
    <row r="10316" spans="1:17" x14ac:dyDescent="0.25">
      <c r="A10316">
        <v>10396</v>
      </c>
      <c r="B10316" t="s">
        <v>17</v>
      </c>
      <c r="C10316" t="s">
        <v>18</v>
      </c>
      <c r="D10316">
        <v>3</v>
      </c>
      <c r="E10316">
        <v>4964.38</v>
      </c>
      <c r="F10316">
        <v>225.65</v>
      </c>
      <c r="G10316">
        <v>844.01</v>
      </c>
      <c r="H10316">
        <v>0</v>
      </c>
      <c r="I10316">
        <v>0.5</v>
      </c>
      <c r="J10316">
        <v>15</v>
      </c>
      <c r="K10316">
        <v>1.33</v>
      </c>
      <c r="L10316">
        <v>5</v>
      </c>
      <c r="M10316">
        <v>1</v>
      </c>
      <c r="N10316" t="s">
        <v>677</v>
      </c>
      <c r="O10316" t="s">
        <v>318</v>
      </c>
      <c r="P10316">
        <v>1015.42</v>
      </c>
      <c r="Q10316" t="s">
        <v>20</v>
      </c>
    </row>
    <row r="10317" spans="1:17" x14ac:dyDescent="0.25">
      <c r="A10317">
        <v>10397</v>
      </c>
      <c r="B10317" t="s">
        <v>17</v>
      </c>
      <c r="C10317" t="s">
        <v>23</v>
      </c>
      <c r="D10317">
        <v>1</v>
      </c>
      <c r="E10317">
        <v>699.96</v>
      </c>
      <c r="F10317">
        <v>349.98</v>
      </c>
      <c r="G10317">
        <v>-174.4</v>
      </c>
      <c r="H10317">
        <v>0</v>
      </c>
      <c r="I10317">
        <v>0</v>
      </c>
      <c r="J10317">
        <v>0</v>
      </c>
      <c r="K10317">
        <v>1.83</v>
      </c>
      <c r="L10317">
        <v>0</v>
      </c>
      <c r="M10317">
        <v>0</v>
      </c>
      <c r="N10317" t="s">
        <v>153</v>
      </c>
      <c r="O10317" t="s">
        <v>153</v>
      </c>
      <c r="P10317">
        <v>524.97</v>
      </c>
      <c r="Q10317" t="s">
        <v>20</v>
      </c>
    </row>
    <row r="10318" spans="1:17" x14ac:dyDescent="0.25">
      <c r="A10318">
        <v>10398</v>
      </c>
      <c r="B10318" t="s">
        <v>17</v>
      </c>
      <c r="C10318" t="s">
        <v>18</v>
      </c>
      <c r="D10318">
        <v>8</v>
      </c>
      <c r="E10318">
        <v>15712.64</v>
      </c>
      <c r="F10318">
        <v>165.4</v>
      </c>
      <c r="G10318">
        <v>894.22</v>
      </c>
      <c r="H10318">
        <v>0.92600000000000005</v>
      </c>
      <c r="I10318">
        <v>2</v>
      </c>
      <c r="J10318">
        <v>88</v>
      </c>
      <c r="K10318">
        <v>1.49</v>
      </c>
      <c r="L10318">
        <v>51</v>
      </c>
      <c r="M10318">
        <v>1</v>
      </c>
      <c r="N10318" t="s">
        <v>694</v>
      </c>
      <c r="O10318" t="s">
        <v>738</v>
      </c>
      <c r="P10318">
        <v>1984.8</v>
      </c>
      <c r="Q10318" t="s">
        <v>20</v>
      </c>
    </row>
    <row r="10319" spans="1:17" x14ac:dyDescent="0.25">
      <c r="A10319">
        <v>10399</v>
      </c>
      <c r="B10319" t="s">
        <v>33</v>
      </c>
      <c r="C10319" t="s">
        <v>23</v>
      </c>
      <c r="D10319">
        <v>2</v>
      </c>
      <c r="E10319">
        <v>4569.2299999999996</v>
      </c>
      <c r="F10319">
        <v>217.58</v>
      </c>
      <c r="G10319">
        <v>-1214.44</v>
      </c>
      <c r="H10319">
        <v>0.95199999999999996</v>
      </c>
      <c r="I10319">
        <v>1</v>
      </c>
      <c r="J10319">
        <v>21</v>
      </c>
      <c r="K10319">
        <v>1.24</v>
      </c>
      <c r="L10319">
        <v>10</v>
      </c>
      <c r="M10319">
        <v>1</v>
      </c>
      <c r="N10319" t="s">
        <v>107</v>
      </c>
      <c r="O10319" t="s">
        <v>734</v>
      </c>
      <c r="P10319">
        <v>652.74</v>
      </c>
      <c r="Q10319" t="s">
        <v>20</v>
      </c>
    </row>
    <row r="10320" spans="1:17" x14ac:dyDescent="0.25">
      <c r="A10320">
        <v>10400</v>
      </c>
      <c r="B10320" t="s">
        <v>33</v>
      </c>
      <c r="C10320" t="s">
        <v>18</v>
      </c>
      <c r="D10320">
        <v>5</v>
      </c>
      <c r="E10320">
        <v>6844.43</v>
      </c>
      <c r="F10320">
        <v>213.89</v>
      </c>
      <c r="G10320">
        <v>1144.52</v>
      </c>
      <c r="H10320">
        <v>0.75</v>
      </c>
      <c r="I10320">
        <v>1.1000000000000001</v>
      </c>
      <c r="J10320">
        <v>25</v>
      </c>
      <c r="K10320">
        <v>1.68</v>
      </c>
      <c r="L10320">
        <v>13</v>
      </c>
      <c r="M10320">
        <v>1</v>
      </c>
      <c r="N10320" t="s">
        <v>741</v>
      </c>
      <c r="O10320" t="s">
        <v>912</v>
      </c>
      <c r="P10320">
        <v>1604.17</v>
      </c>
      <c r="Q10320" t="s">
        <v>20</v>
      </c>
    </row>
    <row r="10321" spans="1:17" x14ac:dyDescent="0.25">
      <c r="A10321">
        <v>10401</v>
      </c>
      <c r="B10321" t="s">
        <v>17</v>
      </c>
      <c r="C10321" t="s">
        <v>23</v>
      </c>
      <c r="D10321">
        <v>5</v>
      </c>
      <c r="E10321">
        <v>8000.85</v>
      </c>
      <c r="F10321">
        <v>205.15</v>
      </c>
      <c r="G10321">
        <v>422.84</v>
      </c>
      <c r="H10321">
        <v>0.82099999999999995</v>
      </c>
      <c r="I10321">
        <v>2.1</v>
      </c>
      <c r="J10321">
        <v>35</v>
      </c>
      <c r="K10321">
        <v>1.69</v>
      </c>
      <c r="L10321">
        <v>12</v>
      </c>
      <c r="M10321">
        <v>1</v>
      </c>
      <c r="N10321" t="s">
        <v>459</v>
      </c>
      <c r="O10321" t="s">
        <v>260</v>
      </c>
      <c r="P10321">
        <v>1538.62</v>
      </c>
      <c r="Q10321" t="s">
        <v>20</v>
      </c>
    </row>
    <row r="10322" spans="1:17" x14ac:dyDescent="0.25">
      <c r="A10322">
        <v>10402</v>
      </c>
      <c r="B10322" t="s">
        <v>17</v>
      </c>
      <c r="C10322" t="s">
        <v>18</v>
      </c>
      <c r="D10322">
        <v>2</v>
      </c>
      <c r="E10322">
        <v>1009.77</v>
      </c>
      <c r="F10322">
        <v>168.3</v>
      </c>
      <c r="G10322">
        <v>-149.62</v>
      </c>
      <c r="H10322">
        <v>0.66700000000000004</v>
      </c>
      <c r="I10322">
        <v>0.7</v>
      </c>
      <c r="J10322">
        <v>4</v>
      </c>
      <c r="K10322">
        <v>4</v>
      </c>
      <c r="L10322">
        <v>0</v>
      </c>
      <c r="M10322">
        <v>0</v>
      </c>
      <c r="N10322" t="s">
        <v>480</v>
      </c>
      <c r="O10322" t="s">
        <v>100</v>
      </c>
      <c r="P10322">
        <v>504.9</v>
      </c>
      <c r="Q10322" t="s">
        <v>20</v>
      </c>
    </row>
    <row r="10323" spans="1:17" x14ac:dyDescent="0.25">
      <c r="A10323">
        <v>10403</v>
      </c>
      <c r="B10323" t="s">
        <v>17</v>
      </c>
      <c r="C10323" t="s">
        <v>23</v>
      </c>
      <c r="D10323">
        <v>4</v>
      </c>
      <c r="E10323">
        <v>3359.65</v>
      </c>
      <c r="F10323">
        <v>146.07</v>
      </c>
      <c r="G10323">
        <v>148.37</v>
      </c>
      <c r="H10323">
        <v>0.69599999999999995</v>
      </c>
      <c r="I10323">
        <v>1.2</v>
      </c>
      <c r="J10323">
        <v>16</v>
      </c>
      <c r="K10323">
        <v>1.38</v>
      </c>
      <c r="L10323">
        <v>10</v>
      </c>
      <c r="M10323">
        <v>1</v>
      </c>
      <c r="N10323" t="s">
        <v>513</v>
      </c>
      <c r="O10323" t="s">
        <v>766</v>
      </c>
      <c r="P10323">
        <v>876.42</v>
      </c>
      <c r="Q10323" t="s">
        <v>20</v>
      </c>
    </row>
    <row r="10324" spans="1:17" x14ac:dyDescent="0.25">
      <c r="A10324">
        <v>10404</v>
      </c>
      <c r="B10324" t="s">
        <v>17</v>
      </c>
      <c r="C10324" t="s">
        <v>18</v>
      </c>
      <c r="D10324">
        <v>2</v>
      </c>
      <c r="E10324">
        <v>1044.8699999999999</v>
      </c>
      <c r="F10324">
        <v>149.27000000000001</v>
      </c>
      <c r="G10324">
        <v>99.95</v>
      </c>
      <c r="H10324">
        <v>0.57099999999999995</v>
      </c>
      <c r="I10324">
        <v>1.4</v>
      </c>
      <c r="J10324">
        <v>7</v>
      </c>
      <c r="K10324">
        <v>1</v>
      </c>
      <c r="L10324">
        <v>7</v>
      </c>
      <c r="M10324">
        <v>1</v>
      </c>
      <c r="N10324" t="s">
        <v>527</v>
      </c>
      <c r="O10324" t="s">
        <v>849</v>
      </c>
      <c r="P10324">
        <v>447.81</v>
      </c>
      <c r="Q10324" t="s">
        <v>52</v>
      </c>
    </row>
    <row r="10325" spans="1:17" x14ac:dyDescent="0.25">
      <c r="A10325">
        <v>10405</v>
      </c>
      <c r="B10325" t="s">
        <v>17</v>
      </c>
      <c r="C10325" t="s">
        <v>18</v>
      </c>
      <c r="D10325">
        <v>6</v>
      </c>
      <c r="E10325">
        <v>3583.49</v>
      </c>
      <c r="F10325">
        <v>188.6</v>
      </c>
      <c r="G10325">
        <v>42.18</v>
      </c>
      <c r="H10325">
        <v>0.158</v>
      </c>
      <c r="I10325">
        <v>-0.4</v>
      </c>
      <c r="J10325">
        <v>7</v>
      </c>
      <c r="K10325">
        <v>1.57</v>
      </c>
      <c r="L10325">
        <v>3</v>
      </c>
      <c r="M10325">
        <v>1</v>
      </c>
      <c r="N10325" t="s">
        <v>903</v>
      </c>
      <c r="O10325" t="s">
        <v>349</v>
      </c>
      <c r="P10325">
        <v>1697.4</v>
      </c>
      <c r="Q10325" t="s">
        <v>20</v>
      </c>
    </row>
    <row r="10326" spans="1:17" x14ac:dyDescent="0.25">
      <c r="A10326">
        <v>10406</v>
      </c>
      <c r="B10326" t="s">
        <v>28</v>
      </c>
      <c r="C10326" t="s">
        <v>23</v>
      </c>
      <c r="D10326">
        <v>7</v>
      </c>
      <c r="E10326">
        <v>10224.17</v>
      </c>
      <c r="F10326">
        <v>232.37</v>
      </c>
      <c r="G10326">
        <v>1010.33</v>
      </c>
      <c r="H10326">
        <v>0.79500000000000004</v>
      </c>
      <c r="I10326">
        <v>0.4</v>
      </c>
      <c r="J10326">
        <v>40</v>
      </c>
      <c r="K10326">
        <v>1.4</v>
      </c>
      <c r="L10326">
        <v>27</v>
      </c>
      <c r="M10326">
        <v>1</v>
      </c>
      <c r="N10326" t="s">
        <v>191</v>
      </c>
      <c r="O10326" t="s">
        <v>738</v>
      </c>
      <c r="P10326">
        <v>2439.89</v>
      </c>
      <c r="Q10326" t="s">
        <v>36</v>
      </c>
    </row>
    <row r="10327" spans="1:17" x14ac:dyDescent="0.25">
      <c r="A10327">
        <v>10407</v>
      </c>
      <c r="B10327" t="s">
        <v>33</v>
      </c>
      <c r="C10327" t="s">
        <v>18</v>
      </c>
      <c r="D10327">
        <v>9</v>
      </c>
      <c r="E10327">
        <v>13383.1</v>
      </c>
      <c r="F10327">
        <v>219.4</v>
      </c>
      <c r="G10327">
        <v>2402.96</v>
      </c>
      <c r="H10327">
        <v>0.82</v>
      </c>
      <c r="I10327">
        <v>1.2</v>
      </c>
      <c r="J10327">
        <v>54</v>
      </c>
      <c r="K10327">
        <v>1.5</v>
      </c>
      <c r="L10327">
        <v>21</v>
      </c>
      <c r="M10327">
        <v>1</v>
      </c>
      <c r="N10327" t="s">
        <v>712</v>
      </c>
      <c r="O10327" t="s">
        <v>603</v>
      </c>
      <c r="P10327">
        <v>2961.9</v>
      </c>
      <c r="Q10327" t="s">
        <v>36</v>
      </c>
    </row>
    <row r="10328" spans="1:17" x14ac:dyDescent="0.25">
      <c r="A10328">
        <v>10408</v>
      </c>
      <c r="B10328" t="s">
        <v>17</v>
      </c>
      <c r="C10328" t="s">
        <v>18</v>
      </c>
      <c r="D10328">
        <v>7</v>
      </c>
      <c r="E10328">
        <v>6624.19</v>
      </c>
      <c r="F10328">
        <v>189.26</v>
      </c>
      <c r="G10328">
        <v>941.24</v>
      </c>
      <c r="H10328">
        <v>0.8</v>
      </c>
      <c r="I10328">
        <v>0.7</v>
      </c>
      <c r="J10328">
        <v>28</v>
      </c>
      <c r="K10328">
        <v>1.5</v>
      </c>
      <c r="L10328">
        <v>11</v>
      </c>
      <c r="M10328">
        <v>1</v>
      </c>
      <c r="N10328" t="s">
        <v>916</v>
      </c>
      <c r="O10328" t="s">
        <v>733</v>
      </c>
      <c r="P10328">
        <v>1987.23</v>
      </c>
      <c r="Q10328" t="s">
        <v>20</v>
      </c>
    </row>
    <row r="10329" spans="1:17" x14ac:dyDescent="0.25">
      <c r="A10329">
        <v>10409</v>
      </c>
      <c r="B10329" t="s">
        <v>33</v>
      </c>
      <c r="C10329" t="s">
        <v>23</v>
      </c>
      <c r="D10329">
        <v>3</v>
      </c>
      <c r="E10329">
        <v>469.91</v>
      </c>
      <c r="F10329">
        <v>117.48</v>
      </c>
      <c r="G10329">
        <v>77.540000000000006</v>
      </c>
      <c r="H10329">
        <v>0.25</v>
      </c>
      <c r="I10329">
        <v>0.5</v>
      </c>
      <c r="J10329">
        <v>1</v>
      </c>
      <c r="K10329">
        <v>1</v>
      </c>
      <c r="L10329">
        <v>1</v>
      </c>
      <c r="M10329">
        <v>1</v>
      </c>
      <c r="N10329" t="s">
        <v>364</v>
      </c>
      <c r="O10329" t="s">
        <v>780</v>
      </c>
      <c r="P10329">
        <v>528.66</v>
      </c>
      <c r="Q10329" t="s">
        <v>20</v>
      </c>
    </row>
    <row r="10330" spans="1:17" x14ac:dyDescent="0.25">
      <c r="A10330">
        <v>10410</v>
      </c>
      <c r="B10330" t="s">
        <v>17</v>
      </c>
      <c r="C10330" t="s">
        <v>18</v>
      </c>
      <c r="D10330">
        <v>4</v>
      </c>
      <c r="E10330">
        <v>8309.06</v>
      </c>
      <c r="F10330">
        <v>197.83</v>
      </c>
      <c r="G10330">
        <v>-750.11</v>
      </c>
      <c r="H10330">
        <v>0.97599999999999998</v>
      </c>
      <c r="I10330">
        <v>2.1</v>
      </c>
      <c r="J10330">
        <v>42</v>
      </c>
      <c r="K10330">
        <v>2.95</v>
      </c>
      <c r="L10330">
        <v>0</v>
      </c>
      <c r="M10330">
        <v>0</v>
      </c>
      <c r="N10330" t="s">
        <v>386</v>
      </c>
      <c r="O10330" t="s">
        <v>695</v>
      </c>
      <c r="P10330">
        <v>1186.98</v>
      </c>
      <c r="Q10330" t="s">
        <v>20</v>
      </c>
    </row>
    <row r="10331" spans="1:17" x14ac:dyDescent="0.25">
      <c r="A10331">
        <v>10411</v>
      </c>
      <c r="B10331" t="s">
        <v>33</v>
      </c>
      <c r="C10331" t="s">
        <v>23</v>
      </c>
      <c r="D10331">
        <v>2</v>
      </c>
      <c r="E10331">
        <v>1559.9</v>
      </c>
      <c r="F10331">
        <v>155.99</v>
      </c>
      <c r="G10331">
        <v>323.89999999999998</v>
      </c>
      <c r="H10331">
        <v>0.8</v>
      </c>
      <c r="I10331">
        <v>1.2</v>
      </c>
      <c r="J10331">
        <v>8</v>
      </c>
      <c r="K10331">
        <v>2</v>
      </c>
      <c r="L10331">
        <v>8</v>
      </c>
      <c r="M10331">
        <v>1</v>
      </c>
      <c r="N10331" t="s">
        <v>930</v>
      </c>
      <c r="O10331" t="s">
        <v>84</v>
      </c>
      <c r="P10331">
        <v>467.97</v>
      </c>
      <c r="Q10331" t="s">
        <v>52</v>
      </c>
    </row>
    <row r="10332" spans="1:17" x14ac:dyDescent="0.25">
      <c r="A10332">
        <v>10412</v>
      </c>
      <c r="B10332" t="s">
        <v>17</v>
      </c>
      <c r="C10332" t="s">
        <v>23</v>
      </c>
      <c r="D10332">
        <v>5</v>
      </c>
      <c r="E10332">
        <v>8729.14</v>
      </c>
      <c r="F10332">
        <v>223.82</v>
      </c>
      <c r="G10332">
        <v>1228.0999999999999</v>
      </c>
      <c r="H10332">
        <v>0.84599999999999997</v>
      </c>
      <c r="I10332">
        <v>1.3</v>
      </c>
      <c r="J10332">
        <v>33</v>
      </c>
      <c r="K10332">
        <v>2.79</v>
      </c>
      <c r="L10332">
        <v>8</v>
      </c>
      <c r="M10332">
        <v>0</v>
      </c>
      <c r="N10332" t="s">
        <v>971</v>
      </c>
      <c r="O10332" t="s">
        <v>350</v>
      </c>
      <c r="P10332">
        <v>1678.65</v>
      </c>
      <c r="Q10332" t="s">
        <v>20</v>
      </c>
    </row>
    <row r="10333" spans="1:17" x14ac:dyDescent="0.25">
      <c r="A10333">
        <v>10413</v>
      </c>
      <c r="B10333" t="s">
        <v>17</v>
      </c>
      <c r="C10333" t="s">
        <v>23</v>
      </c>
      <c r="D10333">
        <v>6</v>
      </c>
      <c r="E10333">
        <v>5899.44</v>
      </c>
      <c r="F10333">
        <v>168.56</v>
      </c>
      <c r="G10333">
        <v>1386.01</v>
      </c>
      <c r="H10333">
        <v>0.88600000000000001</v>
      </c>
      <c r="I10333">
        <v>1.6</v>
      </c>
      <c r="J10333">
        <v>31</v>
      </c>
      <c r="K10333">
        <v>2.97</v>
      </c>
      <c r="L10333">
        <v>4</v>
      </c>
      <c r="M10333">
        <v>0</v>
      </c>
      <c r="N10333" t="s">
        <v>265</v>
      </c>
      <c r="O10333" t="s">
        <v>417</v>
      </c>
      <c r="P10333">
        <v>1517.04</v>
      </c>
      <c r="Q10333" t="s">
        <v>20</v>
      </c>
    </row>
    <row r="10334" spans="1:17" x14ac:dyDescent="0.25">
      <c r="A10334">
        <v>10414</v>
      </c>
      <c r="B10334" t="s">
        <v>17</v>
      </c>
      <c r="C10334" t="s">
        <v>18</v>
      </c>
      <c r="D10334">
        <v>4</v>
      </c>
      <c r="E10334">
        <v>13207.58</v>
      </c>
      <c r="F10334">
        <v>213.03</v>
      </c>
      <c r="G10334">
        <v>2794.5</v>
      </c>
      <c r="H10334">
        <v>0.98399999999999999</v>
      </c>
      <c r="I10334">
        <v>1.6</v>
      </c>
      <c r="J10334">
        <v>61</v>
      </c>
      <c r="K10334">
        <v>1.46</v>
      </c>
      <c r="L10334">
        <v>24</v>
      </c>
      <c r="M10334">
        <v>1</v>
      </c>
      <c r="N10334" t="s">
        <v>55</v>
      </c>
      <c r="O10334" t="s">
        <v>727</v>
      </c>
      <c r="P10334">
        <v>1278.18</v>
      </c>
      <c r="Q10334" t="s">
        <v>20</v>
      </c>
    </row>
    <row r="10335" spans="1:17" x14ac:dyDescent="0.25">
      <c r="A10335">
        <v>10415</v>
      </c>
      <c r="B10335" t="s">
        <v>17</v>
      </c>
      <c r="C10335" t="s">
        <v>23</v>
      </c>
      <c r="D10335">
        <v>3</v>
      </c>
      <c r="E10335">
        <v>1423.69</v>
      </c>
      <c r="F10335">
        <v>203.38</v>
      </c>
      <c r="G10335">
        <v>-245.88</v>
      </c>
      <c r="H10335">
        <v>0.85699999999999998</v>
      </c>
      <c r="I10335">
        <v>1.6</v>
      </c>
      <c r="J10335">
        <v>6</v>
      </c>
      <c r="K10335">
        <v>1.67</v>
      </c>
      <c r="L10335">
        <v>4</v>
      </c>
      <c r="M10335">
        <v>1</v>
      </c>
      <c r="N10335" t="s">
        <v>313</v>
      </c>
      <c r="O10335" t="s">
        <v>678</v>
      </c>
      <c r="P10335">
        <v>915.21</v>
      </c>
      <c r="Q10335" t="s">
        <v>20</v>
      </c>
    </row>
    <row r="10336" spans="1:17" x14ac:dyDescent="0.25">
      <c r="A10336">
        <v>10416</v>
      </c>
      <c r="B10336" t="s">
        <v>17</v>
      </c>
      <c r="C10336" t="s">
        <v>18</v>
      </c>
      <c r="D10336">
        <v>6</v>
      </c>
      <c r="E10336">
        <v>5929.49</v>
      </c>
      <c r="F10336">
        <v>197.65</v>
      </c>
      <c r="G10336">
        <v>1521.94</v>
      </c>
      <c r="H10336">
        <v>0.83299999999999996</v>
      </c>
      <c r="I10336">
        <v>1.3</v>
      </c>
      <c r="J10336">
        <v>24</v>
      </c>
      <c r="K10336">
        <v>1.71</v>
      </c>
      <c r="L10336">
        <v>7</v>
      </c>
      <c r="M10336">
        <v>1</v>
      </c>
      <c r="N10336" t="s">
        <v>521</v>
      </c>
      <c r="O10336" t="s">
        <v>474</v>
      </c>
      <c r="P10336">
        <v>1778.85</v>
      </c>
      <c r="Q10336" t="s">
        <v>20</v>
      </c>
    </row>
    <row r="10337" spans="1:17" x14ac:dyDescent="0.25">
      <c r="A10337">
        <v>10417</v>
      </c>
      <c r="B10337" t="s">
        <v>17</v>
      </c>
      <c r="C10337" t="s">
        <v>23</v>
      </c>
      <c r="D10337">
        <v>4</v>
      </c>
      <c r="E10337">
        <v>5224.3100000000004</v>
      </c>
      <c r="F10337">
        <v>145.12</v>
      </c>
      <c r="G10337">
        <v>208.76</v>
      </c>
      <c r="H10337">
        <v>0.94399999999999995</v>
      </c>
      <c r="I10337">
        <v>1.1000000000000001</v>
      </c>
      <c r="J10337">
        <v>34</v>
      </c>
      <c r="K10337">
        <v>1.82</v>
      </c>
      <c r="L10337">
        <v>23</v>
      </c>
      <c r="M10337">
        <v>1</v>
      </c>
      <c r="N10337" t="s">
        <v>346</v>
      </c>
      <c r="O10337" t="s">
        <v>683</v>
      </c>
      <c r="P10337">
        <v>870.72</v>
      </c>
      <c r="Q10337" t="s">
        <v>20</v>
      </c>
    </row>
    <row r="10338" spans="1:17" x14ac:dyDescent="0.25">
      <c r="A10338">
        <v>10418</v>
      </c>
      <c r="B10338" t="s">
        <v>17</v>
      </c>
      <c r="C10338" t="s">
        <v>18</v>
      </c>
      <c r="D10338">
        <v>6</v>
      </c>
      <c r="E10338">
        <v>5119.58</v>
      </c>
      <c r="F10338">
        <v>243.79</v>
      </c>
      <c r="G10338">
        <v>-133.91</v>
      </c>
      <c r="H10338">
        <v>0.52400000000000002</v>
      </c>
      <c r="I10338">
        <v>1.2</v>
      </c>
      <c r="J10338">
        <v>13</v>
      </c>
      <c r="K10338">
        <v>1.69</v>
      </c>
      <c r="L10338">
        <v>6</v>
      </c>
      <c r="M10338">
        <v>1</v>
      </c>
      <c r="N10338" t="s">
        <v>187</v>
      </c>
      <c r="O10338" t="s">
        <v>770</v>
      </c>
      <c r="P10338">
        <v>2194.11</v>
      </c>
      <c r="Q10338" t="s">
        <v>36</v>
      </c>
    </row>
    <row r="10339" spans="1:17" x14ac:dyDescent="0.25">
      <c r="A10339">
        <v>10419</v>
      </c>
      <c r="B10339" t="s">
        <v>17</v>
      </c>
      <c r="C10339" t="s">
        <v>18</v>
      </c>
      <c r="D10339">
        <v>3</v>
      </c>
      <c r="E10339">
        <v>4539.18</v>
      </c>
      <c r="F10339">
        <v>189.13</v>
      </c>
      <c r="G10339">
        <v>356.5</v>
      </c>
      <c r="H10339">
        <v>0.83299999999999996</v>
      </c>
      <c r="I10339">
        <v>3.3</v>
      </c>
      <c r="J10339">
        <v>22</v>
      </c>
      <c r="K10339">
        <v>1</v>
      </c>
      <c r="L10339">
        <v>10</v>
      </c>
      <c r="M10339">
        <v>1</v>
      </c>
      <c r="N10339" t="s">
        <v>546</v>
      </c>
      <c r="O10339" t="s">
        <v>700</v>
      </c>
      <c r="P10339">
        <v>851.08</v>
      </c>
      <c r="Q10339" t="s">
        <v>20</v>
      </c>
    </row>
    <row r="10340" spans="1:17" x14ac:dyDescent="0.25">
      <c r="A10340">
        <v>10420</v>
      </c>
      <c r="B10340" t="s">
        <v>28</v>
      </c>
      <c r="C10340" t="s">
        <v>18</v>
      </c>
      <c r="D10340">
        <v>6</v>
      </c>
      <c r="E10340">
        <v>2429.6999999999998</v>
      </c>
      <c r="F10340">
        <v>173.55</v>
      </c>
      <c r="G10340">
        <v>-72.88</v>
      </c>
      <c r="H10340">
        <v>0.57099999999999995</v>
      </c>
      <c r="I10340">
        <v>0.9</v>
      </c>
      <c r="J10340">
        <v>5</v>
      </c>
      <c r="K10340">
        <v>3.4</v>
      </c>
      <c r="L10340">
        <v>0</v>
      </c>
      <c r="M10340">
        <v>0</v>
      </c>
      <c r="N10340" t="s">
        <v>217</v>
      </c>
      <c r="O10340" t="s">
        <v>415</v>
      </c>
      <c r="P10340">
        <v>1561.95</v>
      </c>
      <c r="Q10340" t="s">
        <v>20</v>
      </c>
    </row>
    <row r="10341" spans="1:17" x14ac:dyDescent="0.25">
      <c r="A10341">
        <v>10421</v>
      </c>
      <c r="B10341" t="s">
        <v>33</v>
      </c>
      <c r="C10341" t="s">
        <v>23</v>
      </c>
      <c r="D10341">
        <v>4</v>
      </c>
      <c r="E10341">
        <v>9225</v>
      </c>
      <c r="F10341">
        <v>174.06</v>
      </c>
      <c r="G10341">
        <v>1117.97</v>
      </c>
      <c r="H10341">
        <v>0.71699999999999997</v>
      </c>
      <c r="I10341">
        <v>2.5</v>
      </c>
      <c r="J10341">
        <v>53</v>
      </c>
      <c r="K10341">
        <v>2.5099999999999998</v>
      </c>
      <c r="L10341">
        <v>10</v>
      </c>
      <c r="M10341">
        <v>0</v>
      </c>
      <c r="N10341" t="s">
        <v>400</v>
      </c>
      <c r="O10341" t="s">
        <v>196</v>
      </c>
      <c r="P10341">
        <v>1044.3599999999999</v>
      </c>
      <c r="Q10341" t="s">
        <v>20</v>
      </c>
    </row>
    <row r="10342" spans="1:17" x14ac:dyDescent="0.25">
      <c r="A10342">
        <v>10422</v>
      </c>
      <c r="B10342" t="s">
        <v>17</v>
      </c>
      <c r="C10342" t="s">
        <v>18</v>
      </c>
      <c r="D10342">
        <v>2</v>
      </c>
      <c r="E10342">
        <v>2799.73</v>
      </c>
      <c r="F10342">
        <v>399.96</v>
      </c>
      <c r="G10342">
        <v>1008.96</v>
      </c>
      <c r="H10342">
        <v>1</v>
      </c>
      <c r="I10342">
        <v>1</v>
      </c>
      <c r="J10342">
        <v>7</v>
      </c>
      <c r="K10342">
        <v>1.29</v>
      </c>
      <c r="L10342">
        <v>0</v>
      </c>
      <c r="M10342">
        <v>1</v>
      </c>
      <c r="N10342" t="s">
        <v>440</v>
      </c>
      <c r="O10342" t="s">
        <v>889</v>
      </c>
      <c r="P10342">
        <v>1199.8800000000001</v>
      </c>
      <c r="Q10342" t="s">
        <v>20</v>
      </c>
    </row>
    <row r="10343" spans="1:17" x14ac:dyDescent="0.25">
      <c r="A10343">
        <v>10423</v>
      </c>
      <c r="B10343" t="s">
        <v>17</v>
      </c>
      <c r="C10343" t="s">
        <v>23</v>
      </c>
      <c r="D10343">
        <v>3</v>
      </c>
      <c r="E10343">
        <v>4899.51</v>
      </c>
      <c r="F10343">
        <v>244.98</v>
      </c>
      <c r="G10343">
        <v>178.72</v>
      </c>
      <c r="H10343">
        <v>0.9</v>
      </c>
      <c r="I10343">
        <v>0.8</v>
      </c>
      <c r="J10343">
        <v>18</v>
      </c>
      <c r="K10343">
        <v>2.89</v>
      </c>
      <c r="L10343">
        <v>0</v>
      </c>
      <c r="M10343">
        <v>0</v>
      </c>
      <c r="N10343" t="s">
        <v>326</v>
      </c>
      <c r="O10343" t="s">
        <v>396</v>
      </c>
      <c r="P10343">
        <v>1102.4100000000001</v>
      </c>
      <c r="Q10343" t="s">
        <v>20</v>
      </c>
    </row>
    <row r="10344" spans="1:17" x14ac:dyDescent="0.25">
      <c r="A10344">
        <v>10424</v>
      </c>
      <c r="B10344" t="s">
        <v>17</v>
      </c>
      <c r="C10344" t="s">
        <v>18</v>
      </c>
      <c r="D10344">
        <v>6</v>
      </c>
      <c r="E10344">
        <v>10648.68</v>
      </c>
      <c r="F10344">
        <v>212.97</v>
      </c>
      <c r="G10344">
        <v>3541.01</v>
      </c>
      <c r="H10344">
        <v>0.56000000000000005</v>
      </c>
      <c r="I10344">
        <v>1.9</v>
      </c>
      <c r="J10344">
        <v>49</v>
      </c>
      <c r="K10344">
        <v>2.98</v>
      </c>
      <c r="L10344">
        <v>5</v>
      </c>
      <c r="M10344">
        <v>0</v>
      </c>
      <c r="N10344" t="s">
        <v>364</v>
      </c>
      <c r="O10344" t="s">
        <v>347</v>
      </c>
      <c r="P10344">
        <v>1916.73</v>
      </c>
      <c r="Q10344" t="s">
        <v>20</v>
      </c>
    </row>
    <row r="10345" spans="1:17" x14ac:dyDescent="0.25">
      <c r="A10345">
        <v>10425</v>
      </c>
      <c r="B10345" t="s">
        <v>17</v>
      </c>
      <c r="C10345" t="s">
        <v>18</v>
      </c>
      <c r="D10345">
        <v>4</v>
      </c>
      <c r="E10345">
        <v>4553.95</v>
      </c>
      <c r="F10345">
        <v>175.15</v>
      </c>
      <c r="G10345">
        <v>-388.7</v>
      </c>
      <c r="H10345">
        <v>0.80800000000000005</v>
      </c>
      <c r="I10345">
        <v>1.4</v>
      </c>
      <c r="J10345">
        <v>21</v>
      </c>
      <c r="K10345">
        <v>1.95</v>
      </c>
      <c r="L10345">
        <v>11</v>
      </c>
      <c r="M10345">
        <v>1</v>
      </c>
      <c r="N10345" t="s">
        <v>774</v>
      </c>
      <c r="O10345" t="s">
        <v>299</v>
      </c>
      <c r="P10345">
        <v>1050.9000000000001</v>
      </c>
      <c r="Q10345" t="s">
        <v>20</v>
      </c>
    </row>
    <row r="10346" spans="1:17" x14ac:dyDescent="0.25">
      <c r="A10346">
        <v>10426</v>
      </c>
      <c r="B10346" t="s">
        <v>17</v>
      </c>
      <c r="C10346" t="s">
        <v>23</v>
      </c>
      <c r="D10346">
        <v>5</v>
      </c>
      <c r="E10346">
        <v>10580.79</v>
      </c>
      <c r="F10346">
        <v>230.02</v>
      </c>
      <c r="G10346">
        <v>78.66</v>
      </c>
      <c r="H10346">
        <v>0.87</v>
      </c>
      <c r="I10346">
        <v>1.3</v>
      </c>
      <c r="J10346">
        <v>45</v>
      </c>
      <c r="K10346">
        <v>2.78</v>
      </c>
      <c r="L10346">
        <v>10</v>
      </c>
      <c r="M10346">
        <v>0</v>
      </c>
      <c r="N10346" t="s">
        <v>748</v>
      </c>
      <c r="O10346" t="s">
        <v>248</v>
      </c>
      <c r="P10346">
        <v>1725.15</v>
      </c>
      <c r="Q10346" t="s">
        <v>20</v>
      </c>
    </row>
    <row r="10347" spans="1:17" x14ac:dyDescent="0.25">
      <c r="A10347">
        <v>10427</v>
      </c>
      <c r="B10347" t="s">
        <v>33</v>
      </c>
      <c r="C10347" t="s">
        <v>18</v>
      </c>
      <c r="D10347">
        <v>3</v>
      </c>
      <c r="E10347">
        <v>5849</v>
      </c>
      <c r="F10347">
        <v>158.08000000000001</v>
      </c>
      <c r="G10347">
        <v>1020.49</v>
      </c>
      <c r="H10347">
        <v>0.86499999999999999</v>
      </c>
      <c r="I10347">
        <v>0.9</v>
      </c>
      <c r="J10347">
        <v>32</v>
      </c>
      <c r="K10347">
        <v>1.59</v>
      </c>
      <c r="L10347">
        <v>10</v>
      </c>
      <c r="M10347">
        <v>1</v>
      </c>
      <c r="N10347" t="s">
        <v>295</v>
      </c>
      <c r="O10347" t="s">
        <v>578</v>
      </c>
      <c r="P10347">
        <v>711.36</v>
      </c>
      <c r="Q10347" t="s">
        <v>20</v>
      </c>
    </row>
    <row r="10348" spans="1:17" x14ac:dyDescent="0.25">
      <c r="A10348">
        <v>10428</v>
      </c>
      <c r="B10348" t="s">
        <v>17</v>
      </c>
      <c r="C10348" t="s">
        <v>23</v>
      </c>
      <c r="D10348">
        <v>8</v>
      </c>
      <c r="E10348">
        <v>8099.01</v>
      </c>
      <c r="F10348">
        <v>188.35</v>
      </c>
      <c r="G10348">
        <v>945.28</v>
      </c>
      <c r="H10348">
        <v>0.83699999999999997</v>
      </c>
      <c r="I10348">
        <v>1.2</v>
      </c>
      <c r="J10348">
        <v>33</v>
      </c>
      <c r="K10348">
        <v>1.24</v>
      </c>
      <c r="L10348">
        <v>19</v>
      </c>
      <c r="M10348">
        <v>1</v>
      </c>
      <c r="N10348" t="s">
        <v>796</v>
      </c>
      <c r="O10348" t="s">
        <v>758</v>
      </c>
      <c r="P10348">
        <v>2260.1999999999998</v>
      </c>
      <c r="Q10348" t="s">
        <v>36</v>
      </c>
    </row>
    <row r="10349" spans="1:17" x14ac:dyDescent="0.25">
      <c r="A10349">
        <v>10429</v>
      </c>
      <c r="B10349" t="s">
        <v>17</v>
      </c>
      <c r="C10349" t="s">
        <v>18</v>
      </c>
      <c r="D10349">
        <v>7</v>
      </c>
      <c r="E10349">
        <v>5489.45</v>
      </c>
      <c r="F10349">
        <v>166.35</v>
      </c>
      <c r="G10349">
        <v>180.83</v>
      </c>
      <c r="H10349">
        <v>0.97</v>
      </c>
      <c r="I10349">
        <v>1.9</v>
      </c>
      <c r="J10349">
        <v>33</v>
      </c>
      <c r="K10349">
        <v>1.79</v>
      </c>
      <c r="L10349">
        <v>26</v>
      </c>
      <c r="M10349">
        <v>1</v>
      </c>
      <c r="N10349" t="s">
        <v>572</v>
      </c>
      <c r="O10349" t="s">
        <v>90</v>
      </c>
      <c r="P10349">
        <v>1746.68</v>
      </c>
      <c r="Q10349" t="s">
        <v>20</v>
      </c>
    </row>
    <row r="10350" spans="1:17" x14ac:dyDescent="0.25">
      <c r="A10350">
        <v>10430</v>
      </c>
      <c r="B10350" t="s">
        <v>33</v>
      </c>
      <c r="C10350" t="s">
        <v>23</v>
      </c>
      <c r="D10350">
        <v>4</v>
      </c>
      <c r="E10350">
        <v>4909.41</v>
      </c>
      <c r="F10350">
        <v>175.34</v>
      </c>
      <c r="G10350">
        <v>1303.04</v>
      </c>
      <c r="H10350">
        <v>0.85699999999999998</v>
      </c>
      <c r="I10350">
        <v>1.6</v>
      </c>
      <c r="J10350">
        <v>24</v>
      </c>
      <c r="K10350">
        <v>1.33</v>
      </c>
      <c r="L10350">
        <v>12</v>
      </c>
      <c r="M10350">
        <v>1</v>
      </c>
      <c r="N10350" t="s">
        <v>663</v>
      </c>
      <c r="O10350" t="s">
        <v>344</v>
      </c>
      <c r="P10350">
        <v>1052.04</v>
      </c>
      <c r="Q10350" t="s">
        <v>20</v>
      </c>
    </row>
    <row r="10351" spans="1:17" x14ac:dyDescent="0.25">
      <c r="A10351">
        <v>10431</v>
      </c>
      <c r="B10351" t="s">
        <v>17</v>
      </c>
      <c r="C10351" t="s">
        <v>18</v>
      </c>
      <c r="D10351">
        <v>4</v>
      </c>
      <c r="E10351">
        <v>1629.9</v>
      </c>
      <c r="F10351">
        <v>162.99</v>
      </c>
      <c r="G10351">
        <v>173.62</v>
      </c>
      <c r="H10351">
        <v>0</v>
      </c>
      <c r="I10351">
        <v>-1.6</v>
      </c>
      <c r="J10351">
        <v>0</v>
      </c>
      <c r="K10351">
        <v>1.83</v>
      </c>
      <c r="L10351">
        <v>0</v>
      </c>
      <c r="M10351">
        <v>0</v>
      </c>
      <c r="N10351" t="s">
        <v>155</v>
      </c>
      <c r="O10351" t="s">
        <v>598</v>
      </c>
      <c r="P10351">
        <v>977.94</v>
      </c>
      <c r="Q10351" t="s">
        <v>20</v>
      </c>
    </row>
    <row r="10352" spans="1:17" x14ac:dyDescent="0.25">
      <c r="A10352">
        <v>10432</v>
      </c>
      <c r="B10352" t="s">
        <v>17</v>
      </c>
      <c r="C10352" t="s">
        <v>18</v>
      </c>
      <c r="D10352">
        <v>6</v>
      </c>
      <c r="E10352">
        <v>7579.15</v>
      </c>
      <c r="F10352">
        <v>236.85</v>
      </c>
      <c r="G10352">
        <v>782.79</v>
      </c>
      <c r="H10352">
        <v>0.75</v>
      </c>
      <c r="I10352">
        <v>0.5</v>
      </c>
      <c r="J10352">
        <v>28</v>
      </c>
      <c r="K10352">
        <v>1.1399999999999999</v>
      </c>
      <c r="L10352">
        <v>21</v>
      </c>
      <c r="M10352">
        <v>1</v>
      </c>
      <c r="N10352" t="s">
        <v>587</v>
      </c>
      <c r="O10352" t="s">
        <v>420</v>
      </c>
      <c r="P10352">
        <v>2131.65</v>
      </c>
      <c r="Q10352" t="s">
        <v>36</v>
      </c>
    </row>
    <row r="10353" spans="1:17" x14ac:dyDescent="0.25">
      <c r="A10353">
        <v>10433</v>
      </c>
      <c r="B10353" t="s">
        <v>17</v>
      </c>
      <c r="C10353" t="s">
        <v>18</v>
      </c>
      <c r="D10353">
        <v>1</v>
      </c>
      <c r="E10353">
        <v>599.95000000000005</v>
      </c>
      <c r="F10353">
        <v>299.98</v>
      </c>
      <c r="G10353">
        <v>81.52</v>
      </c>
      <c r="H10353">
        <v>1</v>
      </c>
      <c r="I10353">
        <v>3</v>
      </c>
      <c r="J10353">
        <v>2</v>
      </c>
      <c r="K10353">
        <v>2</v>
      </c>
      <c r="L10353">
        <v>0</v>
      </c>
      <c r="M10353">
        <v>0</v>
      </c>
      <c r="N10353" t="s">
        <v>124</v>
      </c>
      <c r="O10353" t="s">
        <v>124</v>
      </c>
      <c r="P10353">
        <v>449.97</v>
      </c>
      <c r="Q10353" t="s">
        <v>52</v>
      </c>
    </row>
    <row r="10354" spans="1:17" x14ac:dyDescent="0.25">
      <c r="A10354">
        <v>10434</v>
      </c>
      <c r="B10354" t="s">
        <v>17</v>
      </c>
      <c r="C10354" t="s">
        <v>23</v>
      </c>
      <c r="D10354">
        <v>3</v>
      </c>
      <c r="E10354">
        <v>1029.8900000000001</v>
      </c>
      <c r="F10354">
        <v>171.65</v>
      </c>
      <c r="G10354">
        <v>309.13</v>
      </c>
      <c r="H10354">
        <v>0.5</v>
      </c>
      <c r="I10354">
        <v>1.7</v>
      </c>
      <c r="J10354">
        <v>5</v>
      </c>
      <c r="K10354">
        <v>1</v>
      </c>
      <c r="L10354">
        <v>3</v>
      </c>
      <c r="M10354">
        <v>1</v>
      </c>
      <c r="N10354" t="s">
        <v>172</v>
      </c>
      <c r="O10354" t="s">
        <v>433</v>
      </c>
      <c r="P10354">
        <v>772.42</v>
      </c>
      <c r="Q10354" t="s">
        <v>20</v>
      </c>
    </row>
    <row r="10355" spans="1:17" x14ac:dyDescent="0.25">
      <c r="A10355">
        <v>10435</v>
      </c>
      <c r="B10355" t="s">
        <v>28</v>
      </c>
      <c r="C10355" t="s">
        <v>18</v>
      </c>
      <c r="D10355">
        <v>2</v>
      </c>
      <c r="E10355">
        <v>2379.86</v>
      </c>
      <c r="F10355">
        <v>237.99</v>
      </c>
      <c r="G10355">
        <v>735.36</v>
      </c>
      <c r="H10355">
        <v>1</v>
      </c>
      <c r="I10355">
        <v>1.6</v>
      </c>
      <c r="J10355">
        <v>10</v>
      </c>
      <c r="K10355">
        <v>1</v>
      </c>
      <c r="L10355">
        <v>5</v>
      </c>
      <c r="M10355">
        <v>1</v>
      </c>
      <c r="N10355" t="s">
        <v>578</v>
      </c>
      <c r="O10355" t="s">
        <v>337</v>
      </c>
      <c r="P10355">
        <v>713.97</v>
      </c>
      <c r="Q10355" t="s">
        <v>20</v>
      </c>
    </row>
    <row r="10356" spans="1:17" x14ac:dyDescent="0.25">
      <c r="A10356">
        <v>10436</v>
      </c>
      <c r="B10356" t="s">
        <v>17</v>
      </c>
      <c r="C10356" t="s">
        <v>18</v>
      </c>
      <c r="D10356">
        <v>6</v>
      </c>
      <c r="E10356">
        <v>4874.3</v>
      </c>
      <c r="F10356">
        <v>162.47999999999999</v>
      </c>
      <c r="G10356">
        <v>346.62</v>
      </c>
      <c r="H10356">
        <v>0.76700000000000002</v>
      </c>
      <c r="I10356">
        <v>0.5</v>
      </c>
      <c r="J10356">
        <v>28</v>
      </c>
      <c r="K10356">
        <v>1.29</v>
      </c>
      <c r="L10356">
        <v>16</v>
      </c>
      <c r="M10356">
        <v>1</v>
      </c>
      <c r="N10356" t="s">
        <v>610</v>
      </c>
      <c r="O10356" t="s">
        <v>260</v>
      </c>
      <c r="P10356">
        <v>1462.32</v>
      </c>
      <c r="Q10356" t="s">
        <v>20</v>
      </c>
    </row>
    <row r="10357" spans="1:17" x14ac:dyDescent="0.25">
      <c r="A10357">
        <v>10437</v>
      </c>
      <c r="B10357" t="s">
        <v>33</v>
      </c>
      <c r="C10357" t="s">
        <v>18</v>
      </c>
      <c r="D10357">
        <v>5</v>
      </c>
      <c r="E10357">
        <v>10139.24</v>
      </c>
      <c r="F10357">
        <v>266.82</v>
      </c>
      <c r="G10357">
        <v>3052.18</v>
      </c>
      <c r="H10357">
        <v>0.76300000000000001</v>
      </c>
      <c r="I10357">
        <v>1</v>
      </c>
      <c r="J10357">
        <v>29</v>
      </c>
      <c r="K10357">
        <v>1.38</v>
      </c>
      <c r="L10357">
        <v>10</v>
      </c>
      <c r="M10357">
        <v>1</v>
      </c>
      <c r="N10357" t="s">
        <v>147</v>
      </c>
      <c r="O10357" t="s">
        <v>888</v>
      </c>
      <c r="P10357">
        <v>2001.15</v>
      </c>
      <c r="Q10357" t="s">
        <v>36</v>
      </c>
    </row>
    <row r="10358" spans="1:17" x14ac:dyDescent="0.25">
      <c r="A10358">
        <v>10438</v>
      </c>
      <c r="B10358" t="s">
        <v>33</v>
      </c>
      <c r="C10358" t="s">
        <v>18</v>
      </c>
      <c r="D10358">
        <v>9</v>
      </c>
      <c r="E10358">
        <v>13444.12</v>
      </c>
      <c r="F10358">
        <v>168.05</v>
      </c>
      <c r="G10358">
        <v>915.84</v>
      </c>
      <c r="H10358">
        <v>0.38800000000000001</v>
      </c>
      <c r="I10358">
        <v>0.4</v>
      </c>
      <c r="J10358">
        <v>68</v>
      </c>
      <c r="K10358">
        <v>3.18</v>
      </c>
      <c r="L10358">
        <v>5</v>
      </c>
      <c r="M10358">
        <v>0</v>
      </c>
      <c r="N10358" t="s">
        <v>187</v>
      </c>
      <c r="O10358" t="s">
        <v>396</v>
      </c>
      <c r="P10358">
        <v>2268.6799999999998</v>
      </c>
      <c r="Q10358" t="s">
        <v>36</v>
      </c>
    </row>
    <row r="10359" spans="1:17" x14ac:dyDescent="0.25">
      <c r="A10359">
        <v>10440</v>
      </c>
      <c r="B10359" t="s">
        <v>33</v>
      </c>
      <c r="C10359" t="s">
        <v>18</v>
      </c>
      <c r="D10359">
        <v>3</v>
      </c>
      <c r="E10359">
        <v>5547.57</v>
      </c>
      <c r="F10359">
        <v>154.1</v>
      </c>
      <c r="G10359">
        <v>1022.71</v>
      </c>
      <c r="H10359">
        <v>1</v>
      </c>
      <c r="I10359">
        <v>2</v>
      </c>
      <c r="J10359">
        <v>36</v>
      </c>
      <c r="K10359">
        <v>1.42</v>
      </c>
      <c r="L10359">
        <v>16</v>
      </c>
      <c r="M10359">
        <v>1</v>
      </c>
      <c r="N10359" t="s">
        <v>101</v>
      </c>
      <c r="O10359" t="s">
        <v>198</v>
      </c>
      <c r="P10359">
        <v>693.45</v>
      </c>
      <c r="Q10359" t="s">
        <v>20</v>
      </c>
    </row>
    <row r="10360" spans="1:17" x14ac:dyDescent="0.25">
      <c r="A10360">
        <v>10441</v>
      </c>
      <c r="B10360" t="s">
        <v>17</v>
      </c>
      <c r="C10360" t="s">
        <v>23</v>
      </c>
      <c r="D10360">
        <v>7</v>
      </c>
      <c r="E10360">
        <v>7099.22</v>
      </c>
      <c r="F10360">
        <v>215.13</v>
      </c>
      <c r="G10360">
        <v>757.1</v>
      </c>
      <c r="H10360">
        <v>0.93899999999999995</v>
      </c>
      <c r="I10360">
        <v>1.1000000000000001</v>
      </c>
      <c r="J10360">
        <v>31</v>
      </c>
      <c r="K10360">
        <v>2.48</v>
      </c>
      <c r="L10360">
        <v>2</v>
      </c>
      <c r="M10360">
        <v>0</v>
      </c>
      <c r="N10360" t="s">
        <v>764</v>
      </c>
      <c r="O10360" t="s">
        <v>579</v>
      </c>
      <c r="P10360">
        <v>2258.86</v>
      </c>
      <c r="Q10360" t="s">
        <v>36</v>
      </c>
    </row>
    <row r="10361" spans="1:17" x14ac:dyDescent="0.25">
      <c r="A10361">
        <v>10442</v>
      </c>
      <c r="B10361" t="s">
        <v>17</v>
      </c>
      <c r="C10361" t="s">
        <v>18</v>
      </c>
      <c r="D10361">
        <v>5</v>
      </c>
      <c r="E10361">
        <v>9389.17</v>
      </c>
      <c r="F10361">
        <v>284.52</v>
      </c>
      <c r="G10361">
        <v>1917.01</v>
      </c>
      <c r="H10361">
        <v>0.84799999999999998</v>
      </c>
      <c r="I10361">
        <v>1.2</v>
      </c>
      <c r="J10361">
        <v>33</v>
      </c>
      <c r="K10361">
        <v>1</v>
      </c>
      <c r="L10361">
        <v>9</v>
      </c>
      <c r="M10361">
        <v>1</v>
      </c>
      <c r="N10361" t="s">
        <v>388</v>
      </c>
      <c r="O10361" t="s">
        <v>398</v>
      </c>
      <c r="P10361">
        <v>2133.9</v>
      </c>
      <c r="Q10361" t="s">
        <v>36</v>
      </c>
    </row>
    <row r="10362" spans="1:17" x14ac:dyDescent="0.25">
      <c r="A10362">
        <v>10443</v>
      </c>
      <c r="B10362" t="s">
        <v>17</v>
      </c>
      <c r="C10362" t="s">
        <v>23</v>
      </c>
      <c r="D10362">
        <v>6</v>
      </c>
      <c r="E10362">
        <v>4594.53</v>
      </c>
      <c r="F10362">
        <v>199.76</v>
      </c>
      <c r="G10362">
        <v>620.38</v>
      </c>
      <c r="H10362">
        <v>0.39100000000000001</v>
      </c>
      <c r="I10362">
        <v>0</v>
      </c>
      <c r="J10362">
        <v>21</v>
      </c>
      <c r="K10362">
        <v>1.48</v>
      </c>
      <c r="L10362">
        <v>12</v>
      </c>
      <c r="M10362">
        <v>1</v>
      </c>
      <c r="N10362" t="s">
        <v>669</v>
      </c>
      <c r="O10362" t="s">
        <v>42</v>
      </c>
      <c r="P10362">
        <v>1797.84</v>
      </c>
      <c r="Q10362" t="s">
        <v>20</v>
      </c>
    </row>
    <row r="10363" spans="1:17" x14ac:dyDescent="0.25">
      <c r="A10363">
        <v>10444</v>
      </c>
      <c r="B10363" t="s">
        <v>28</v>
      </c>
      <c r="C10363" t="s">
        <v>18</v>
      </c>
      <c r="D10363">
        <v>4</v>
      </c>
      <c r="E10363">
        <v>4959.3</v>
      </c>
      <c r="F10363">
        <v>183.68</v>
      </c>
      <c r="G10363">
        <v>1207.75</v>
      </c>
      <c r="H10363">
        <v>1</v>
      </c>
      <c r="I10363">
        <v>3</v>
      </c>
      <c r="J10363">
        <v>27</v>
      </c>
      <c r="K10363">
        <v>1.59</v>
      </c>
      <c r="L10363">
        <v>7</v>
      </c>
      <c r="M10363">
        <v>1</v>
      </c>
      <c r="N10363" t="s">
        <v>469</v>
      </c>
      <c r="O10363" t="s">
        <v>436</v>
      </c>
      <c r="P10363">
        <v>1102.08</v>
      </c>
      <c r="Q10363" t="s">
        <v>20</v>
      </c>
    </row>
    <row r="10364" spans="1:17" x14ac:dyDescent="0.25">
      <c r="A10364">
        <v>10445</v>
      </c>
      <c r="B10364" t="s">
        <v>17</v>
      </c>
      <c r="C10364" t="s">
        <v>23</v>
      </c>
      <c r="D10364">
        <v>6</v>
      </c>
      <c r="E10364">
        <v>5529.35</v>
      </c>
      <c r="F10364">
        <v>184.31</v>
      </c>
      <c r="G10364">
        <v>233.94</v>
      </c>
      <c r="H10364">
        <v>0.96699999999999997</v>
      </c>
      <c r="I10364">
        <v>1.7</v>
      </c>
      <c r="J10364">
        <v>29</v>
      </c>
      <c r="K10364">
        <v>2.2400000000000002</v>
      </c>
      <c r="L10364">
        <v>12</v>
      </c>
      <c r="M10364">
        <v>0</v>
      </c>
      <c r="N10364" t="s">
        <v>165</v>
      </c>
      <c r="O10364" t="s">
        <v>347</v>
      </c>
      <c r="P10364">
        <v>1658.79</v>
      </c>
      <c r="Q10364" t="s">
        <v>20</v>
      </c>
    </row>
    <row r="10365" spans="1:17" x14ac:dyDescent="0.25">
      <c r="A10365">
        <v>10446</v>
      </c>
      <c r="B10365" t="s">
        <v>28</v>
      </c>
      <c r="C10365" t="s">
        <v>18</v>
      </c>
      <c r="D10365">
        <v>3</v>
      </c>
      <c r="E10365">
        <v>3109.78</v>
      </c>
      <c r="F10365">
        <v>182.93</v>
      </c>
      <c r="G10365">
        <v>631.6</v>
      </c>
      <c r="H10365">
        <v>0.88200000000000001</v>
      </c>
      <c r="I10365">
        <v>0.9</v>
      </c>
      <c r="J10365">
        <v>15</v>
      </c>
      <c r="K10365">
        <v>3</v>
      </c>
      <c r="L10365">
        <v>3</v>
      </c>
      <c r="M10365">
        <v>0</v>
      </c>
      <c r="N10365" t="s">
        <v>289</v>
      </c>
      <c r="O10365" t="s">
        <v>329</v>
      </c>
      <c r="P10365">
        <v>823.18</v>
      </c>
      <c r="Q10365" t="s">
        <v>20</v>
      </c>
    </row>
    <row r="10366" spans="1:17" x14ac:dyDescent="0.25">
      <c r="A10366">
        <v>10447</v>
      </c>
      <c r="B10366" t="s">
        <v>33</v>
      </c>
      <c r="C10366" t="s">
        <v>23</v>
      </c>
      <c r="D10366">
        <v>9</v>
      </c>
      <c r="E10366">
        <v>11709.29</v>
      </c>
      <c r="F10366">
        <v>201.88</v>
      </c>
      <c r="G10366">
        <v>2833.97</v>
      </c>
      <c r="H10366">
        <v>0.81</v>
      </c>
      <c r="I10366">
        <v>1.2</v>
      </c>
      <c r="J10366">
        <v>47</v>
      </c>
      <c r="K10366">
        <v>1.51</v>
      </c>
      <c r="L10366">
        <v>26</v>
      </c>
      <c r="M10366">
        <v>1</v>
      </c>
      <c r="N10366" t="s">
        <v>283</v>
      </c>
      <c r="O10366" t="s">
        <v>418</v>
      </c>
      <c r="P10366">
        <v>2725.38</v>
      </c>
      <c r="Q10366" t="s">
        <v>36</v>
      </c>
    </row>
    <row r="10367" spans="1:17" x14ac:dyDescent="0.25">
      <c r="A10367">
        <v>10448</v>
      </c>
      <c r="B10367" t="s">
        <v>17</v>
      </c>
      <c r="C10367" t="s">
        <v>18</v>
      </c>
      <c r="D10367">
        <v>4</v>
      </c>
      <c r="E10367">
        <v>5487.31</v>
      </c>
      <c r="F10367">
        <v>203.23</v>
      </c>
      <c r="G10367">
        <v>965.95</v>
      </c>
      <c r="H10367">
        <v>0.81499999999999995</v>
      </c>
      <c r="I10367">
        <v>1</v>
      </c>
      <c r="J10367">
        <v>27</v>
      </c>
      <c r="K10367">
        <v>1.44</v>
      </c>
      <c r="L10367">
        <v>23</v>
      </c>
      <c r="M10367">
        <v>1</v>
      </c>
      <c r="N10367" t="s">
        <v>785</v>
      </c>
      <c r="O10367" t="s">
        <v>391</v>
      </c>
      <c r="P10367">
        <v>1219.3800000000001</v>
      </c>
      <c r="Q10367" t="s">
        <v>20</v>
      </c>
    </row>
    <row r="10368" spans="1:17" x14ac:dyDescent="0.25">
      <c r="A10368">
        <v>10449</v>
      </c>
      <c r="B10368" t="s">
        <v>17</v>
      </c>
      <c r="C10368" t="s">
        <v>23</v>
      </c>
      <c r="D10368">
        <v>3</v>
      </c>
      <c r="E10368">
        <v>1329.9</v>
      </c>
      <c r="F10368">
        <v>147.77000000000001</v>
      </c>
      <c r="G10368">
        <v>-91.45</v>
      </c>
      <c r="H10368">
        <v>0.88900000000000001</v>
      </c>
      <c r="I10368">
        <v>1.1000000000000001</v>
      </c>
      <c r="J10368">
        <v>8</v>
      </c>
      <c r="K10368">
        <v>1</v>
      </c>
      <c r="L10368">
        <v>5</v>
      </c>
      <c r="M10368">
        <v>1</v>
      </c>
      <c r="N10368" t="s">
        <v>445</v>
      </c>
      <c r="O10368" t="s">
        <v>211</v>
      </c>
      <c r="P10368">
        <v>664.97</v>
      </c>
      <c r="Q10368" t="s">
        <v>20</v>
      </c>
    </row>
    <row r="10369" spans="1:17" x14ac:dyDescent="0.25">
      <c r="A10369">
        <v>10450</v>
      </c>
      <c r="B10369" t="s">
        <v>17</v>
      </c>
      <c r="C10369" t="s">
        <v>18</v>
      </c>
      <c r="D10369">
        <v>5</v>
      </c>
      <c r="E10369">
        <v>6479.41</v>
      </c>
      <c r="F10369">
        <v>209.01</v>
      </c>
      <c r="G10369">
        <v>1362.26</v>
      </c>
      <c r="H10369">
        <v>0.35499999999999998</v>
      </c>
      <c r="I10369">
        <v>-0.3</v>
      </c>
      <c r="J10369">
        <v>31</v>
      </c>
      <c r="K10369">
        <v>1.35</v>
      </c>
      <c r="L10369">
        <v>20</v>
      </c>
      <c r="M10369">
        <v>1</v>
      </c>
      <c r="N10369" t="s">
        <v>438</v>
      </c>
      <c r="O10369" t="s">
        <v>715</v>
      </c>
      <c r="P10369">
        <v>1567.57</v>
      </c>
      <c r="Q10369" t="s">
        <v>20</v>
      </c>
    </row>
    <row r="10370" spans="1:17" x14ac:dyDescent="0.25">
      <c r="A10370">
        <v>10451</v>
      </c>
      <c r="B10370" t="s">
        <v>28</v>
      </c>
      <c r="C10370" t="s">
        <v>23</v>
      </c>
      <c r="D10370">
        <v>3</v>
      </c>
      <c r="E10370">
        <v>2109.71</v>
      </c>
      <c r="F10370">
        <v>111.04</v>
      </c>
      <c r="G10370">
        <v>745.67</v>
      </c>
      <c r="H10370">
        <v>0.84199999999999997</v>
      </c>
      <c r="I10370">
        <v>1.5</v>
      </c>
      <c r="J10370">
        <v>16</v>
      </c>
      <c r="K10370">
        <v>1.06</v>
      </c>
      <c r="L10370">
        <v>10</v>
      </c>
      <c r="M10370">
        <v>1</v>
      </c>
      <c r="N10370" t="s">
        <v>95</v>
      </c>
      <c r="O10370" t="s">
        <v>216</v>
      </c>
      <c r="P10370">
        <v>499.68</v>
      </c>
      <c r="Q10370" t="s">
        <v>52</v>
      </c>
    </row>
    <row r="10371" spans="1:17" x14ac:dyDescent="0.25">
      <c r="A10371">
        <v>10452</v>
      </c>
      <c r="B10371" t="s">
        <v>17</v>
      </c>
      <c r="C10371" t="s">
        <v>18</v>
      </c>
      <c r="D10371">
        <v>7</v>
      </c>
      <c r="E10371">
        <v>5324.62</v>
      </c>
      <c r="F10371">
        <v>204.79</v>
      </c>
      <c r="G10371">
        <v>1002.09</v>
      </c>
      <c r="H10371">
        <v>0.73099999999999998</v>
      </c>
      <c r="I10371">
        <v>0.9</v>
      </c>
      <c r="J10371">
        <v>18</v>
      </c>
      <c r="K10371">
        <v>1.56</v>
      </c>
      <c r="L10371">
        <v>13</v>
      </c>
      <c r="M10371">
        <v>1</v>
      </c>
      <c r="N10371" t="s">
        <v>946</v>
      </c>
      <c r="O10371" t="s">
        <v>585</v>
      </c>
      <c r="P10371">
        <v>2150.3000000000002</v>
      </c>
      <c r="Q10371" t="s">
        <v>36</v>
      </c>
    </row>
    <row r="10372" spans="1:17" x14ac:dyDescent="0.25">
      <c r="A10372">
        <v>10453</v>
      </c>
      <c r="B10372" t="s">
        <v>28</v>
      </c>
      <c r="C10372" t="s">
        <v>23</v>
      </c>
      <c r="D10372">
        <v>7</v>
      </c>
      <c r="E10372">
        <v>11810.58</v>
      </c>
      <c r="F10372">
        <v>227.13</v>
      </c>
      <c r="G10372">
        <v>1083.26</v>
      </c>
      <c r="H10372">
        <v>0.55800000000000005</v>
      </c>
      <c r="I10372">
        <v>0.9</v>
      </c>
      <c r="J10372">
        <v>51</v>
      </c>
      <c r="K10372">
        <v>1.49</v>
      </c>
      <c r="L10372">
        <v>46</v>
      </c>
      <c r="M10372">
        <v>1</v>
      </c>
      <c r="N10372" t="s">
        <v>380</v>
      </c>
      <c r="O10372" t="s">
        <v>994</v>
      </c>
      <c r="P10372">
        <v>2384.86</v>
      </c>
      <c r="Q10372" t="s">
        <v>36</v>
      </c>
    </row>
    <row r="10373" spans="1:17" x14ac:dyDescent="0.25">
      <c r="A10373">
        <v>10454</v>
      </c>
      <c r="B10373" t="s">
        <v>28</v>
      </c>
      <c r="C10373" t="s">
        <v>18</v>
      </c>
      <c r="D10373">
        <v>6</v>
      </c>
      <c r="E10373">
        <v>9620.0499999999993</v>
      </c>
      <c r="F10373">
        <v>204.68</v>
      </c>
      <c r="G10373">
        <v>1204.97</v>
      </c>
      <c r="H10373">
        <v>0.83</v>
      </c>
      <c r="I10373">
        <v>0.7</v>
      </c>
      <c r="J10373">
        <v>44</v>
      </c>
      <c r="K10373">
        <v>1.61</v>
      </c>
      <c r="L10373">
        <v>30</v>
      </c>
      <c r="M10373">
        <v>1</v>
      </c>
      <c r="N10373" t="s">
        <v>591</v>
      </c>
      <c r="O10373" t="s">
        <v>305</v>
      </c>
      <c r="P10373">
        <v>1842.12</v>
      </c>
      <c r="Q10373" t="s">
        <v>20</v>
      </c>
    </row>
    <row r="10374" spans="1:17" x14ac:dyDescent="0.25">
      <c r="A10374">
        <v>10455</v>
      </c>
      <c r="B10374" t="s">
        <v>17</v>
      </c>
      <c r="C10374" t="s">
        <v>23</v>
      </c>
      <c r="D10374">
        <v>2</v>
      </c>
      <c r="E10374">
        <v>5047.28</v>
      </c>
      <c r="F10374">
        <v>240.35</v>
      </c>
      <c r="G10374">
        <v>1809.5</v>
      </c>
      <c r="H10374">
        <v>0.95199999999999996</v>
      </c>
      <c r="I10374">
        <v>1</v>
      </c>
      <c r="J10374">
        <v>20</v>
      </c>
      <c r="K10374">
        <v>1.25</v>
      </c>
      <c r="L10374">
        <v>20</v>
      </c>
      <c r="M10374">
        <v>1</v>
      </c>
      <c r="N10374" t="s">
        <v>921</v>
      </c>
      <c r="O10374" t="s">
        <v>787</v>
      </c>
      <c r="P10374">
        <v>721.05</v>
      </c>
      <c r="Q10374" t="s">
        <v>20</v>
      </c>
    </row>
    <row r="10375" spans="1:17" x14ac:dyDescent="0.25">
      <c r="A10375">
        <v>10456</v>
      </c>
      <c r="B10375" t="s">
        <v>33</v>
      </c>
      <c r="C10375" t="s">
        <v>18</v>
      </c>
      <c r="D10375">
        <v>6</v>
      </c>
      <c r="E10375">
        <v>7159.5</v>
      </c>
      <c r="F10375">
        <v>198.88</v>
      </c>
      <c r="G10375">
        <v>1099.57</v>
      </c>
      <c r="H10375">
        <v>0.86099999999999999</v>
      </c>
      <c r="I10375">
        <v>1.3</v>
      </c>
      <c r="J10375">
        <v>34</v>
      </c>
      <c r="K10375">
        <v>1.62</v>
      </c>
      <c r="L10375">
        <v>14</v>
      </c>
      <c r="M10375">
        <v>1</v>
      </c>
      <c r="N10375" t="s">
        <v>270</v>
      </c>
      <c r="O10375" t="s">
        <v>412</v>
      </c>
      <c r="P10375">
        <v>1789.92</v>
      </c>
      <c r="Q10375" t="s">
        <v>20</v>
      </c>
    </row>
    <row r="10376" spans="1:17" x14ac:dyDescent="0.25">
      <c r="A10376">
        <v>10457</v>
      </c>
      <c r="B10376" t="s">
        <v>33</v>
      </c>
      <c r="C10376" t="s">
        <v>23</v>
      </c>
      <c r="D10376">
        <v>7</v>
      </c>
      <c r="E10376">
        <v>12309.65</v>
      </c>
      <c r="F10376">
        <v>223.81</v>
      </c>
      <c r="G10376">
        <v>2100.34</v>
      </c>
      <c r="H10376">
        <v>0.83599999999999997</v>
      </c>
      <c r="I10376">
        <v>1.4</v>
      </c>
      <c r="J10376">
        <v>55</v>
      </c>
      <c r="K10376">
        <v>1.33</v>
      </c>
      <c r="L10376">
        <v>21</v>
      </c>
      <c r="M10376">
        <v>1</v>
      </c>
      <c r="N10376" t="s">
        <v>118</v>
      </c>
      <c r="O10376" t="s">
        <v>767</v>
      </c>
      <c r="P10376">
        <v>2350</v>
      </c>
      <c r="Q10376" t="s">
        <v>36</v>
      </c>
    </row>
    <row r="10377" spans="1:17" x14ac:dyDescent="0.25">
      <c r="A10377">
        <v>10458</v>
      </c>
      <c r="B10377" t="s">
        <v>17</v>
      </c>
      <c r="C10377" t="s">
        <v>18</v>
      </c>
      <c r="D10377">
        <v>4</v>
      </c>
      <c r="E10377">
        <v>6784.03</v>
      </c>
      <c r="F10377">
        <v>212</v>
      </c>
      <c r="G10377">
        <v>1337.79</v>
      </c>
      <c r="H10377">
        <v>0.625</v>
      </c>
      <c r="I10377">
        <v>1.1000000000000001</v>
      </c>
      <c r="J10377">
        <v>30</v>
      </c>
      <c r="K10377">
        <v>1.67</v>
      </c>
      <c r="L10377">
        <v>15</v>
      </c>
      <c r="M10377">
        <v>1</v>
      </c>
      <c r="N10377" t="s">
        <v>212</v>
      </c>
      <c r="O10377" t="s">
        <v>1006</v>
      </c>
      <c r="P10377">
        <v>1272</v>
      </c>
      <c r="Q10377" t="s">
        <v>20</v>
      </c>
    </row>
    <row r="10378" spans="1:17" x14ac:dyDescent="0.25">
      <c r="A10378">
        <v>10459</v>
      </c>
      <c r="B10378" t="s">
        <v>17</v>
      </c>
      <c r="C10378" t="s">
        <v>18</v>
      </c>
      <c r="D10378">
        <v>7</v>
      </c>
      <c r="E10378">
        <v>8828.39</v>
      </c>
      <c r="F10378">
        <v>210.2</v>
      </c>
      <c r="G10378">
        <v>1976.58</v>
      </c>
      <c r="H10378">
        <v>0.85699999999999998</v>
      </c>
      <c r="I10378">
        <v>1.1000000000000001</v>
      </c>
      <c r="J10378">
        <v>37</v>
      </c>
      <c r="K10378">
        <v>2.68</v>
      </c>
      <c r="L10378">
        <v>8</v>
      </c>
      <c r="M10378">
        <v>0</v>
      </c>
      <c r="N10378" t="s">
        <v>580</v>
      </c>
      <c r="O10378" t="s">
        <v>565</v>
      </c>
      <c r="P10378">
        <v>2207.1</v>
      </c>
      <c r="Q10378" t="s">
        <v>36</v>
      </c>
    </row>
    <row r="10379" spans="1:17" x14ac:dyDescent="0.25">
      <c r="A10379">
        <v>10460</v>
      </c>
      <c r="B10379" t="s">
        <v>33</v>
      </c>
      <c r="C10379" t="s">
        <v>18</v>
      </c>
      <c r="D10379">
        <v>3</v>
      </c>
      <c r="E10379">
        <v>1159.81</v>
      </c>
      <c r="F10379">
        <v>144.97999999999999</v>
      </c>
      <c r="G10379">
        <v>218.53</v>
      </c>
      <c r="H10379">
        <v>0.125</v>
      </c>
      <c r="I10379">
        <v>-0.5</v>
      </c>
      <c r="J10379">
        <v>1</v>
      </c>
      <c r="K10379">
        <v>1</v>
      </c>
      <c r="L10379">
        <v>0</v>
      </c>
      <c r="M10379">
        <v>1</v>
      </c>
      <c r="N10379" t="s">
        <v>956</v>
      </c>
      <c r="O10379" t="s">
        <v>746</v>
      </c>
      <c r="P10379">
        <v>652.41</v>
      </c>
      <c r="Q10379" t="s">
        <v>20</v>
      </c>
    </row>
    <row r="10380" spans="1:17" x14ac:dyDescent="0.25">
      <c r="A10380">
        <v>10461</v>
      </c>
      <c r="B10380" t="s">
        <v>17</v>
      </c>
      <c r="C10380" t="s">
        <v>23</v>
      </c>
      <c r="D10380">
        <v>4</v>
      </c>
      <c r="E10380">
        <v>8774.33</v>
      </c>
      <c r="F10380">
        <v>230.9</v>
      </c>
      <c r="G10380">
        <v>2168.94</v>
      </c>
      <c r="H10380">
        <v>0.92100000000000004</v>
      </c>
      <c r="I10380">
        <v>1.2</v>
      </c>
      <c r="J10380">
        <v>35</v>
      </c>
      <c r="K10380">
        <v>1.49</v>
      </c>
      <c r="L10380">
        <v>16</v>
      </c>
      <c r="M10380">
        <v>1</v>
      </c>
      <c r="N10380" t="s">
        <v>748</v>
      </c>
      <c r="O10380" t="s">
        <v>216</v>
      </c>
      <c r="P10380">
        <v>1385.4</v>
      </c>
      <c r="Q10380" t="s">
        <v>20</v>
      </c>
    </row>
    <row r="10381" spans="1:17" x14ac:dyDescent="0.25">
      <c r="A10381">
        <v>10462</v>
      </c>
      <c r="B10381" t="s">
        <v>17</v>
      </c>
      <c r="C10381" t="s">
        <v>18</v>
      </c>
      <c r="D10381">
        <v>5</v>
      </c>
      <c r="E10381">
        <v>7076.03</v>
      </c>
      <c r="F10381">
        <v>235.87</v>
      </c>
      <c r="G10381">
        <v>-1103.21</v>
      </c>
      <c r="H10381">
        <v>0.5</v>
      </c>
      <c r="I10381">
        <v>-0.5</v>
      </c>
      <c r="J10381">
        <v>19</v>
      </c>
      <c r="K10381">
        <v>1.47</v>
      </c>
      <c r="L10381">
        <v>14</v>
      </c>
      <c r="M10381">
        <v>1</v>
      </c>
      <c r="N10381" t="s">
        <v>69</v>
      </c>
      <c r="O10381" t="s">
        <v>594</v>
      </c>
      <c r="P10381">
        <v>1769.02</v>
      </c>
      <c r="Q10381" t="s">
        <v>20</v>
      </c>
    </row>
    <row r="10382" spans="1:17" x14ac:dyDescent="0.25">
      <c r="A10382">
        <v>10463</v>
      </c>
      <c r="B10382" t="s">
        <v>33</v>
      </c>
      <c r="C10382" t="s">
        <v>18</v>
      </c>
      <c r="D10382">
        <v>2</v>
      </c>
      <c r="E10382">
        <v>1019.9</v>
      </c>
      <c r="F10382">
        <v>169.98</v>
      </c>
      <c r="G10382">
        <v>95.76</v>
      </c>
      <c r="H10382">
        <v>0</v>
      </c>
      <c r="I10382">
        <v>-1</v>
      </c>
      <c r="J10382">
        <v>1</v>
      </c>
      <c r="K10382">
        <v>3</v>
      </c>
      <c r="L10382">
        <v>0</v>
      </c>
      <c r="M10382">
        <v>0</v>
      </c>
      <c r="N10382" t="s">
        <v>66</v>
      </c>
      <c r="O10382" t="s">
        <v>124</v>
      </c>
      <c r="P10382">
        <v>509.94</v>
      </c>
      <c r="Q10382" t="s">
        <v>20</v>
      </c>
    </row>
    <row r="10383" spans="1:17" x14ac:dyDescent="0.25">
      <c r="A10383">
        <v>10464</v>
      </c>
      <c r="B10383" t="s">
        <v>17</v>
      </c>
      <c r="C10383" t="s">
        <v>23</v>
      </c>
      <c r="D10383">
        <v>3</v>
      </c>
      <c r="E10383">
        <v>1429.85</v>
      </c>
      <c r="F10383">
        <v>178.73</v>
      </c>
      <c r="G10383">
        <v>466.28</v>
      </c>
      <c r="H10383">
        <v>0.125</v>
      </c>
      <c r="I10383">
        <v>0.1</v>
      </c>
      <c r="J10383">
        <v>4</v>
      </c>
      <c r="K10383">
        <v>1.5</v>
      </c>
      <c r="L10383">
        <v>3</v>
      </c>
      <c r="M10383">
        <v>1</v>
      </c>
      <c r="N10383" t="s">
        <v>287</v>
      </c>
      <c r="O10383" t="s">
        <v>808</v>
      </c>
      <c r="P10383">
        <v>804.28</v>
      </c>
      <c r="Q10383" t="s">
        <v>20</v>
      </c>
    </row>
    <row r="10384" spans="1:17" x14ac:dyDescent="0.25">
      <c r="A10384">
        <v>10465</v>
      </c>
      <c r="B10384" t="s">
        <v>28</v>
      </c>
      <c r="C10384" t="s">
        <v>18</v>
      </c>
      <c r="D10384">
        <v>1</v>
      </c>
      <c r="E10384">
        <v>499.96</v>
      </c>
      <c r="F10384">
        <v>124.99</v>
      </c>
      <c r="G10384">
        <v>-20.38</v>
      </c>
      <c r="H10384">
        <v>1</v>
      </c>
      <c r="I10384">
        <v>1</v>
      </c>
      <c r="J10384">
        <v>4</v>
      </c>
      <c r="K10384">
        <v>1</v>
      </c>
      <c r="L10384">
        <v>2</v>
      </c>
      <c r="M10384">
        <v>1</v>
      </c>
      <c r="N10384" t="s">
        <v>148</v>
      </c>
      <c r="O10384" t="s">
        <v>148</v>
      </c>
      <c r="P10384">
        <v>187.48</v>
      </c>
      <c r="Q10384" t="s">
        <v>52</v>
      </c>
    </row>
    <row r="10385" spans="1:17" x14ac:dyDescent="0.25">
      <c r="A10385">
        <v>10466</v>
      </c>
      <c r="B10385" t="s">
        <v>17</v>
      </c>
      <c r="C10385" t="s">
        <v>18</v>
      </c>
      <c r="D10385">
        <v>2</v>
      </c>
      <c r="E10385">
        <v>1239.8699999999999</v>
      </c>
      <c r="F10385">
        <v>177.12</v>
      </c>
      <c r="G10385">
        <v>-109.68</v>
      </c>
      <c r="H10385">
        <v>0</v>
      </c>
      <c r="I10385">
        <v>-0.7</v>
      </c>
      <c r="J10385">
        <v>5</v>
      </c>
      <c r="K10385">
        <v>1</v>
      </c>
      <c r="L10385">
        <v>5</v>
      </c>
      <c r="M10385">
        <v>1</v>
      </c>
      <c r="N10385" t="s">
        <v>278</v>
      </c>
      <c r="O10385" t="s">
        <v>460</v>
      </c>
      <c r="P10385">
        <v>531.36</v>
      </c>
      <c r="Q10385" t="s">
        <v>20</v>
      </c>
    </row>
    <row r="10386" spans="1:17" x14ac:dyDescent="0.25">
      <c r="A10386">
        <v>10467</v>
      </c>
      <c r="B10386" t="s">
        <v>33</v>
      </c>
      <c r="C10386" t="s">
        <v>23</v>
      </c>
      <c r="D10386">
        <v>5</v>
      </c>
      <c r="E10386">
        <v>3479.41</v>
      </c>
      <c r="F10386">
        <v>217.46</v>
      </c>
      <c r="G10386">
        <v>-589.74</v>
      </c>
      <c r="H10386">
        <v>0.438</v>
      </c>
      <c r="I10386">
        <v>0.1</v>
      </c>
      <c r="J10386">
        <v>14</v>
      </c>
      <c r="K10386">
        <v>1.64</v>
      </c>
      <c r="L10386">
        <v>11</v>
      </c>
      <c r="M10386">
        <v>1</v>
      </c>
      <c r="N10386" t="s">
        <v>591</v>
      </c>
      <c r="O10386" t="s">
        <v>730</v>
      </c>
      <c r="P10386">
        <v>1630.95</v>
      </c>
      <c r="Q10386" t="s">
        <v>20</v>
      </c>
    </row>
    <row r="10387" spans="1:17" x14ac:dyDescent="0.25">
      <c r="A10387">
        <v>10468</v>
      </c>
      <c r="B10387" t="s">
        <v>17</v>
      </c>
      <c r="C10387" t="s">
        <v>18</v>
      </c>
      <c r="D10387">
        <v>3</v>
      </c>
      <c r="E10387">
        <v>4975.3900000000003</v>
      </c>
      <c r="F10387">
        <v>226.15</v>
      </c>
      <c r="G10387">
        <v>887.49</v>
      </c>
      <c r="H10387">
        <v>0.90900000000000003</v>
      </c>
      <c r="I10387">
        <v>1.1000000000000001</v>
      </c>
      <c r="J10387">
        <v>20</v>
      </c>
      <c r="K10387">
        <v>2</v>
      </c>
      <c r="L10387">
        <v>10</v>
      </c>
      <c r="M10387">
        <v>1</v>
      </c>
      <c r="N10387" t="s">
        <v>588</v>
      </c>
      <c r="O10387" t="s">
        <v>805</v>
      </c>
      <c r="P10387">
        <v>1017.68</v>
      </c>
      <c r="Q10387" t="s">
        <v>20</v>
      </c>
    </row>
    <row r="10388" spans="1:17" x14ac:dyDescent="0.25">
      <c r="A10388">
        <v>10469</v>
      </c>
      <c r="B10388" t="s">
        <v>17</v>
      </c>
      <c r="C10388" t="s">
        <v>18</v>
      </c>
      <c r="D10388">
        <v>2</v>
      </c>
      <c r="E10388">
        <v>1105.74</v>
      </c>
      <c r="F10388">
        <v>184.29</v>
      </c>
      <c r="G10388">
        <v>-104.27</v>
      </c>
      <c r="H10388">
        <v>0.66700000000000004</v>
      </c>
      <c r="I10388">
        <v>0.7</v>
      </c>
      <c r="J10388">
        <v>4</v>
      </c>
      <c r="K10388">
        <v>2.5</v>
      </c>
      <c r="L10388">
        <v>2</v>
      </c>
      <c r="M10388">
        <v>1</v>
      </c>
      <c r="N10388" t="s">
        <v>191</v>
      </c>
      <c r="O10388" t="s">
        <v>781</v>
      </c>
      <c r="P10388">
        <v>552.87</v>
      </c>
      <c r="Q10388" t="s">
        <v>20</v>
      </c>
    </row>
    <row r="10389" spans="1:17" x14ac:dyDescent="0.25">
      <c r="A10389">
        <v>10470</v>
      </c>
      <c r="B10389" t="s">
        <v>33</v>
      </c>
      <c r="C10389" t="s">
        <v>18</v>
      </c>
      <c r="D10389">
        <v>4</v>
      </c>
      <c r="E10389">
        <v>3649.74</v>
      </c>
      <c r="F10389">
        <v>214.69</v>
      </c>
      <c r="G10389">
        <v>628.71</v>
      </c>
      <c r="H10389">
        <v>0.76500000000000001</v>
      </c>
      <c r="I10389">
        <v>0.3</v>
      </c>
      <c r="J10389">
        <v>17</v>
      </c>
      <c r="K10389">
        <v>1.59</v>
      </c>
      <c r="L10389">
        <v>13</v>
      </c>
      <c r="M10389">
        <v>1</v>
      </c>
      <c r="N10389" t="s">
        <v>860</v>
      </c>
      <c r="O10389" t="s">
        <v>249</v>
      </c>
      <c r="P10389">
        <v>1288.1400000000001</v>
      </c>
      <c r="Q10389" t="s">
        <v>20</v>
      </c>
    </row>
    <row r="10390" spans="1:17" x14ac:dyDescent="0.25">
      <c r="A10390">
        <v>10471</v>
      </c>
      <c r="B10390" t="s">
        <v>33</v>
      </c>
      <c r="C10390" t="s">
        <v>23</v>
      </c>
      <c r="D10390">
        <v>2</v>
      </c>
      <c r="E10390">
        <v>2959.8</v>
      </c>
      <c r="F10390">
        <v>211.41</v>
      </c>
      <c r="G10390">
        <v>245.52</v>
      </c>
      <c r="H10390">
        <v>0.71399999999999997</v>
      </c>
      <c r="I10390">
        <v>1.1000000000000001</v>
      </c>
      <c r="J10390">
        <v>14</v>
      </c>
      <c r="K10390">
        <v>1.57</v>
      </c>
      <c r="L10390">
        <v>9</v>
      </c>
      <c r="M10390">
        <v>1</v>
      </c>
      <c r="N10390" t="s">
        <v>836</v>
      </c>
      <c r="O10390" t="s">
        <v>979</v>
      </c>
      <c r="P10390">
        <v>634.23</v>
      </c>
      <c r="Q10390" t="s">
        <v>20</v>
      </c>
    </row>
    <row r="10391" spans="1:17" x14ac:dyDescent="0.25">
      <c r="A10391">
        <v>10472</v>
      </c>
      <c r="B10391" t="s">
        <v>33</v>
      </c>
      <c r="C10391" t="s">
        <v>18</v>
      </c>
      <c r="D10391">
        <v>8</v>
      </c>
      <c r="E10391">
        <v>6067.06</v>
      </c>
      <c r="F10391">
        <v>178.44</v>
      </c>
      <c r="G10391">
        <v>207.23</v>
      </c>
      <c r="H10391">
        <v>0.5</v>
      </c>
      <c r="I10391">
        <v>0.1</v>
      </c>
      <c r="J10391">
        <v>25</v>
      </c>
      <c r="K10391">
        <v>1.08</v>
      </c>
      <c r="L10391">
        <v>19</v>
      </c>
      <c r="M10391">
        <v>1</v>
      </c>
      <c r="N10391" t="s">
        <v>235</v>
      </c>
      <c r="O10391" t="s">
        <v>452</v>
      </c>
      <c r="P10391">
        <v>2141.2800000000002</v>
      </c>
      <c r="Q10391" t="s">
        <v>36</v>
      </c>
    </row>
    <row r="10392" spans="1:17" x14ac:dyDescent="0.25">
      <c r="A10392">
        <v>10473</v>
      </c>
      <c r="B10392" t="s">
        <v>17</v>
      </c>
      <c r="C10392" t="s">
        <v>23</v>
      </c>
      <c r="D10392">
        <v>7</v>
      </c>
      <c r="E10392">
        <v>5929.36</v>
      </c>
      <c r="F10392">
        <v>152.03</v>
      </c>
      <c r="G10392">
        <v>157.15</v>
      </c>
      <c r="H10392">
        <v>0.872</v>
      </c>
      <c r="I10392">
        <v>0.8</v>
      </c>
      <c r="J10392">
        <v>37</v>
      </c>
      <c r="K10392">
        <v>1.46</v>
      </c>
      <c r="L10392">
        <v>28</v>
      </c>
      <c r="M10392">
        <v>1</v>
      </c>
      <c r="N10392" t="s">
        <v>143</v>
      </c>
      <c r="O10392" t="s">
        <v>585</v>
      </c>
      <c r="P10392">
        <v>1596.32</v>
      </c>
      <c r="Q10392" t="s">
        <v>20</v>
      </c>
    </row>
    <row r="10393" spans="1:17" x14ac:dyDescent="0.25">
      <c r="A10393">
        <v>10474</v>
      </c>
      <c r="B10393" t="s">
        <v>17</v>
      </c>
      <c r="C10393" t="s">
        <v>18</v>
      </c>
      <c r="D10393">
        <v>2</v>
      </c>
      <c r="E10393">
        <v>3829.74</v>
      </c>
      <c r="F10393">
        <v>239.36</v>
      </c>
      <c r="G10393">
        <v>-1074.49</v>
      </c>
      <c r="H10393">
        <v>1</v>
      </c>
      <c r="I10393">
        <v>2</v>
      </c>
      <c r="J10393">
        <v>16</v>
      </c>
      <c r="K10393">
        <v>1.69</v>
      </c>
      <c r="L10393">
        <v>11</v>
      </c>
      <c r="M10393">
        <v>1</v>
      </c>
      <c r="N10393" t="s">
        <v>562</v>
      </c>
      <c r="O10393" t="s">
        <v>1014</v>
      </c>
      <c r="P10393">
        <v>718.08</v>
      </c>
      <c r="Q10393" t="s">
        <v>20</v>
      </c>
    </row>
    <row r="10394" spans="1:17" x14ac:dyDescent="0.25">
      <c r="A10394">
        <v>10475</v>
      </c>
      <c r="B10394" t="s">
        <v>17</v>
      </c>
      <c r="C10394" t="s">
        <v>23</v>
      </c>
      <c r="D10394">
        <v>5</v>
      </c>
      <c r="E10394">
        <v>8938.89</v>
      </c>
      <c r="F10394">
        <v>255.4</v>
      </c>
      <c r="G10394">
        <v>-113.53</v>
      </c>
      <c r="H10394">
        <v>0.6</v>
      </c>
      <c r="I10394">
        <v>0.3</v>
      </c>
      <c r="J10394">
        <v>32</v>
      </c>
      <c r="K10394">
        <v>1.97</v>
      </c>
      <c r="L10394">
        <v>13</v>
      </c>
      <c r="M10394">
        <v>1</v>
      </c>
      <c r="N10394" t="s">
        <v>482</v>
      </c>
      <c r="O10394" t="s">
        <v>940</v>
      </c>
      <c r="P10394">
        <v>1915.5</v>
      </c>
      <c r="Q10394" t="s">
        <v>20</v>
      </c>
    </row>
    <row r="10395" spans="1:17" x14ac:dyDescent="0.25">
      <c r="A10395">
        <v>10477</v>
      </c>
      <c r="B10395" t="s">
        <v>17</v>
      </c>
      <c r="C10395" t="s">
        <v>23</v>
      </c>
      <c r="D10395">
        <v>3</v>
      </c>
      <c r="E10395">
        <v>4629.46</v>
      </c>
      <c r="F10395">
        <v>220.45</v>
      </c>
      <c r="G10395">
        <v>593.66</v>
      </c>
      <c r="H10395">
        <v>0.90500000000000003</v>
      </c>
      <c r="I10395">
        <v>1.4</v>
      </c>
      <c r="J10395">
        <v>21</v>
      </c>
      <c r="K10395">
        <v>2.2400000000000002</v>
      </c>
      <c r="L10395">
        <v>10</v>
      </c>
      <c r="M10395">
        <v>1</v>
      </c>
      <c r="N10395" t="s">
        <v>288</v>
      </c>
      <c r="O10395" t="s">
        <v>742</v>
      </c>
      <c r="P10395">
        <v>992.02</v>
      </c>
      <c r="Q10395" t="s">
        <v>20</v>
      </c>
    </row>
    <row r="10396" spans="1:17" x14ac:dyDescent="0.25">
      <c r="A10396">
        <v>10478</v>
      </c>
      <c r="B10396" t="s">
        <v>17</v>
      </c>
      <c r="C10396" t="s">
        <v>18</v>
      </c>
      <c r="D10396">
        <v>3</v>
      </c>
      <c r="E10396">
        <v>2869.81</v>
      </c>
      <c r="F10396">
        <v>179.36</v>
      </c>
      <c r="G10396">
        <v>934.91</v>
      </c>
      <c r="H10396">
        <v>0.375</v>
      </c>
      <c r="I10396">
        <v>0.4</v>
      </c>
      <c r="J10396">
        <v>16</v>
      </c>
      <c r="K10396">
        <v>1.31</v>
      </c>
      <c r="L10396">
        <v>9</v>
      </c>
      <c r="M10396">
        <v>1</v>
      </c>
      <c r="N10396" t="s">
        <v>679</v>
      </c>
      <c r="O10396" t="s">
        <v>62</v>
      </c>
      <c r="P10396">
        <v>807.12</v>
      </c>
      <c r="Q10396" t="s">
        <v>20</v>
      </c>
    </row>
    <row r="10397" spans="1:17" x14ac:dyDescent="0.25">
      <c r="A10397">
        <v>10479</v>
      </c>
      <c r="B10397" t="s">
        <v>17</v>
      </c>
      <c r="C10397" t="s">
        <v>23</v>
      </c>
      <c r="D10397">
        <v>6</v>
      </c>
      <c r="E10397">
        <v>10019.32</v>
      </c>
      <c r="F10397">
        <v>217.81</v>
      </c>
      <c r="G10397">
        <v>-7.83</v>
      </c>
      <c r="H10397">
        <v>0.71699999999999997</v>
      </c>
      <c r="I10397">
        <v>0.4</v>
      </c>
      <c r="J10397">
        <v>41</v>
      </c>
      <c r="K10397">
        <v>3.2</v>
      </c>
      <c r="L10397">
        <v>8</v>
      </c>
      <c r="M10397">
        <v>0</v>
      </c>
      <c r="N10397" t="s">
        <v>147</v>
      </c>
      <c r="O10397" t="s">
        <v>297</v>
      </c>
      <c r="P10397">
        <v>1960.29</v>
      </c>
      <c r="Q10397" t="s">
        <v>20</v>
      </c>
    </row>
    <row r="10398" spans="1:17" x14ac:dyDescent="0.25">
      <c r="A10398">
        <v>10480</v>
      </c>
      <c r="B10398" t="s">
        <v>28</v>
      </c>
      <c r="C10398" t="s">
        <v>18</v>
      </c>
      <c r="D10398">
        <v>5</v>
      </c>
      <c r="E10398">
        <v>7989.05</v>
      </c>
      <c r="F10398">
        <v>234.97</v>
      </c>
      <c r="G10398">
        <v>966.25</v>
      </c>
      <c r="H10398">
        <v>0.73499999999999999</v>
      </c>
      <c r="I10398">
        <v>0.3</v>
      </c>
      <c r="J10398">
        <v>34</v>
      </c>
      <c r="K10398">
        <v>1.79</v>
      </c>
      <c r="L10398">
        <v>16</v>
      </c>
      <c r="M10398">
        <v>1</v>
      </c>
      <c r="N10398" t="s">
        <v>155</v>
      </c>
      <c r="O10398" t="s">
        <v>702</v>
      </c>
      <c r="P10398">
        <v>1762.28</v>
      </c>
      <c r="Q10398" t="s">
        <v>20</v>
      </c>
    </row>
    <row r="10399" spans="1:17" x14ac:dyDescent="0.25">
      <c r="A10399">
        <v>10481</v>
      </c>
      <c r="B10399" t="s">
        <v>17</v>
      </c>
      <c r="C10399" t="s">
        <v>18</v>
      </c>
      <c r="D10399">
        <v>7</v>
      </c>
      <c r="E10399">
        <v>7327.99</v>
      </c>
      <c r="F10399">
        <v>187.9</v>
      </c>
      <c r="G10399">
        <v>-890.52</v>
      </c>
      <c r="H10399">
        <v>0.76900000000000002</v>
      </c>
      <c r="I10399">
        <v>1.1000000000000001</v>
      </c>
      <c r="J10399">
        <v>37</v>
      </c>
      <c r="K10399">
        <v>3.35</v>
      </c>
      <c r="L10399">
        <v>2</v>
      </c>
      <c r="M10399">
        <v>0</v>
      </c>
      <c r="N10399" t="s">
        <v>508</v>
      </c>
      <c r="O10399" t="s">
        <v>350</v>
      </c>
      <c r="P10399">
        <v>1972.95</v>
      </c>
      <c r="Q10399" t="s">
        <v>20</v>
      </c>
    </row>
    <row r="10400" spans="1:17" x14ac:dyDescent="0.25">
      <c r="A10400">
        <v>10482</v>
      </c>
      <c r="B10400" t="s">
        <v>17</v>
      </c>
      <c r="C10400" t="s">
        <v>23</v>
      </c>
      <c r="D10400">
        <v>5</v>
      </c>
      <c r="E10400">
        <v>3399.69</v>
      </c>
      <c r="F10400">
        <v>178.93</v>
      </c>
      <c r="G10400">
        <v>510.62</v>
      </c>
      <c r="H10400">
        <v>0.73699999999999999</v>
      </c>
      <c r="I10400">
        <v>0.4</v>
      </c>
      <c r="J10400">
        <v>13</v>
      </c>
      <c r="K10400">
        <v>1.31</v>
      </c>
      <c r="L10400">
        <v>1</v>
      </c>
      <c r="M10400">
        <v>1</v>
      </c>
      <c r="N10400" t="s">
        <v>219</v>
      </c>
      <c r="O10400" t="s">
        <v>686</v>
      </c>
      <c r="P10400">
        <v>1341.98</v>
      </c>
      <c r="Q10400" t="s">
        <v>20</v>
      </c>
    </row>
    <row r="10401" spans="1:17" x14ac:dyDescent="0.25">
      <c r="A10401">
        <v>10483</v>
      </c>
      <c r="B10401" t="s">
        <v>33</v>
      </c>
      <c r="C10401" t="s">
        <v>18</v>
      </c>
      <c r="D10401">
        <v>4</v>
      </c>
      <c r="E10401">
        <v>3569.54</v>
      </c>
      <c r="F10401">
        <v>187.87</v>
      </c>
      <c r="G10401">
        <v>472.51</v>
      </c>
      <c r="H10401">
        <v>0.89500000000000002</v>
      </c>
      <c r="I10401">
        <v>1</v>
      </c>
      <c r="J10401">
        <v>19</v>
      </c>
      <c r="K10401">
        <v>1.63</v>
      </c>
      <c r="L10401">
        <v>16</v>
      </c>
      <c r="M10401">
        <v>1</v>
      </c>
      <c r="N10401" t="s">
        <v>480</v>
      </c>
      <c r="O10401" t="s">
        <v>577</v>
      </c>
      <c r="P10401">
        <v>1127.22</v>
      </c>
      <c r="Q10401" t="s">
        <v>20</v>
      </c>
    </row>
    <row r="10402" spans="1:17" x14ac:dyDescent="0.25">
      <c r="A10402">
        <v>10484</v>
      </c>
      <c r="B10402" t="s">
        <v>33</v>
      </c>
      <c r="C10402" t="s">
        <v>18</v>
      </c>
      <c r="D10402">
        <v>5</v>
      </c>
      <c r="E10402">
        <v>9343.9</v>
      </c>
      <c r="F10402">
        <v>186.88</v>
      </c>
      <c r="G10402">
        <v>-329.81</v>
      </c>
      <c r="H10402">
        <v>0.54</v>
      </c>
      <c r="I10402">
        <v>1</v>
      </c>
      <c r="J10402">
        <v>47</v>
      </c>
      <c r="K10402">
        <v>1.1100000000000001</v>
      </c>
      <c r="L10402">
        <v>26</v>
      </c>
      <c r="M10402">
        <v>1</v>
      </c>
      <c r="N10402" t="s">
        <v>580</v>
      </c>
      <c r="O10402" t="s">
        <v>842</v>
      </c>
      <c r="P10402">
        <v>1401.6</v>
      </c>
      <c r="Q10402" t="s">
        <v>20</v>
      </c>
    </row>
    <row r="10403" spans="1:17" x14ac:dyDescent="0.25">
      <c r="A10403">
        <v>10485</v>
      </c>
      <c r="B10403" t="s">
        <v>28</v>
      </c>
      <c r="C10403" t="s">
        <v>23</v>
      </c>
      <c r="D10403">
        <v>1</v>
      </c>
      <c r="E10403">
        <v>2199.7199999999998</v>
      </c>
      <c r="F10403">
        <v>274.97000000000003</v>
      </c>
      <c r="G10403">
        <v>45.12</v>
      </c>
      <c r="H10403">
        <v>1</v>
      </c>
      <c r="I10403">
        <v>2</v>
      </c>
      <c r="J10403">
        <v>8</v>
      </c>
      <c r="K10403">
        <v>2</v>
      </c>
      <c r="L10403">
        <v>4</v>
      </c>
      <c r="M10403">
        <v>1</v>
      </c>
      <c r="N10403" t="s">
        <v>702</v>
      </c>
      <c r="O10403" t="s">
        <v>702</v>
      </c>
      <c r="P10403">
        <v>412.46</v>
      </c>
      <c r="Q10403" t="s">
        <v>52</v>
      </c>
    </row>
    <row r="10404" spans="1:17" x14ac:dyDescent="0.25">
      <c r="A10404">
        <v>10486</v>
      </c>
      <c r="B10404" t="s">
        <v>17</v>
      </c>
      <c r="C10404" t="s">
        <v>18</v>
      </c>
      <c r="D10404">
        <v>4</v>
      </c>
      <c r="E10404">
        <v>6719.51</v>
      </c>
      <c r="F10404">
        <v>209.98</v>
      </c>
      <c r="G10404">
        <v>2052.9</v>
      </c>
      <c r="H10404">
        <v>0.90600000000000003</v>
      </c>
      <c r="I10404">
        <v>1.5</v>
      </c>
      <c r="J10404">
        <v>28</v>
      </c>
      <c r="K10404">
        <v>1.43</v>
      </c>
      <c r="L10404">
        <v>16</v>
      </c>
      <c r="M10404">
        <v>1</v>
      </c>
      <c r="N10404" t="s">
        <v>267</v>
      </c>
      <c r="O10404" t="s">
        <v>130</v>
      </c>
      <c r="P10404">
        <v>1259.8800000000001</v>
      </c>
      <c r="Q10404" t="s">
        <v>20</v>
      </c>
    </row>
    <row r="10405" spans="1:17" x14ac:dyDescent="0.25">
      <c r="A10405">
        <v>10487</v>
      </c>
      <c r="B10405" t="s">
        <v>17</v>
      </c>
      <c r="C10405" t="s">
        <v>23</v>
      </c>
      <c r="D10405">
        <v>5</v>
      </c>
      <c r="E10405">
        <v>3114.49</v>
      </c>
      <c r="F10405">
        <v>207.63</v>
      </c>
      <c r="G10405">
        <v>514.84</v>
      </c>
      <c r="H10405">
        <v>0.2</v>
      </c>
      <c r="I10405">
        <v>0</v>
      </c>
      <c r="J10405">
        <v>9</v>
      </c>
      <c r="K10405">
        <v>1.67</v>
      </c>
      <c r="L10405">
        <v>7</v>
      </c>
      <c r="M10405">
        <v>1</v>
      </c>
      <c r="N10405" t="s">
        <v>292</v>
      </c>
      <c r="O10405" t="s">
        <v>271</v>
      </c>
      <c r="P10405">
        <v>1557.22</v>
      </c>
      <c r="Q10405" t="s">
        <v>20</v>
      </c>
    </row>
    <row r="10406" spans="1:17" x14ac:dyDescent="0.25">
      <c r="A10406">
        <v>10488</v>
      </c>
      <c r="B10406" t="s">
        <v>17</v>
      </c>
      <c r="C10406" t="s">
        <v>18</v>
      </c>
      <c r="D10406">
        <v>1</v>
      </c>
      <c r="E10406">
        <v>5799.45</v>
      </c>
      <c r="F10406">
        <v>231.98</v>
      </c>
      <c r="G10406">
        <v>1684.9</v>
      </c>
      <c r="H10406">
        <v>1</v>
      </c>
      <c r="I10406">
        <v>1</v>
      </c>
      <c r="J10406">
        <v>25</v>
      </c>
      <c r="K10406">
        <v>1.4</v>
      </c>
      <c r="L10406">
        <v>20</v>
      </c>
      <c r="M10406">
        <v>1</v>
      </c>
      <c r="N10406" t="s">
        <v>851</v>
      </c>
      <c r="O10406" t="s">
        <v>851</v>
      </c>
      <c r="P10406">
        <v>347.97</v>
      </c>
      <c r="Q10406" t="s">
        <v>52</v>
      </c>
    </row>
    <row r="10407" spans="1:17" x14ac:dyDescent="0.25">
      <c r="A10407">
        <v>10489</v>
      </c>
      <c r="B10407" t="s">
        <v>33</v>
      </c>
      <c r="C10407" t="s">
        <v>18</v>
      </c>
      <c r="D10407">
        <v>3</v>
      </c>
      <c r="E10407">
        <v>2499.69</v>
      </c>
      <c r="F10407">
        <v>166.65</v>
      </c>
      <c r="G10407">
        <v>433.19</v>
      </c>
      <c r="H10407">
        <v>0.6</v>
      </c>
      <c r="I10407">
        <v>0.3</v>
      </c>
      <c r="J10407">
        <v>9</v>
      </c>
      <c r="K10407">
        <v>3.67</v>
      </c>
      <c r="L10407">
        <v>0</v>
      </c>
      <c r="M10407">
        <v>0</v>
      </c>
      <c r="N10407" t="s">
        <v>101</v>
      </c>
      <c r="O10407" t="s">
        <v>489</v>
      </c>
      <c r="P10407">
        <v>749.92</v>
      </c>
      <c r="Q10407" t="s">
        <v>20</v>
      </c>
    </row>
    <row r="10408" spans="1:17" x14ac:dyDescent="0.25">
      <c r="A10408">
        <v>10490</v>
      </c>
      <c r="B10408" t="s">
        <v>33</v>
      </c>
      <c r="C10408" t="s">
        <v>23</v>
      </c>
      <c r="D10408">
        <v>9</v>
      </c>
      <c r="E10408">
        <v>20167.41</v>
      </c>
      <c r="F10408">
        <v>210.08</v>
      </c>
      <c r="G10408">
        <v>1051.56</v>
      </c>
      <c r="H10408">
        <v>0.97899999999999998</v>
      </c>
      <c r="I10408">
        <v>2.2000000000000002</v>
      </c>
      <c r="J10408">
        <v>95</v>
      </c>
      <c r="K10408">
        <v>2.92</v>
      </c>
      <c r="L10408">
        <v>14</v>
      </c>
      <c r="M10408">
        <v>0</v>
      </c>
      <c r="N10408" t="s">
        <v>679</v>
      </c>
      <c r="O10408" t="s">
        <v>396</v>
      </c>
      <c r="P10408">
        <v>2836.08</v>
      </c>
      <c r="Q10408" t="s">
        <v>36</v>
      </c>
    </row>
    <row r="10409" spans="1:17" x14ac:dyDescent="0.25">
      <c r="A10409">
        <v>10491</v>
      </c>
      <c r="B10409" t="s">
        <v>33</v>
      </c>
      <c r="C10409" t="s">
        <v>18</v>
      </c>
      <c r="D10409">
        <v>4</v>
      </c>
      <c r="E10409">
        <v>3333.59</v>
      </c>
      <c r="F10409">
        <v>185.2</v>
      </c>
      <c r="G10409">
        <v>-1195.95</v>
      </c>
      <c r="H10409">
        <v>0.94399999999999995</v>
      </c>
      <c r="I10409">
        <v>2.2999999999999998</v>
      </c>
      <c r="J10409">
        <v>15</v>
      </c>
      <c r="K10409">
        <v>3.4</v>
      </c>
      <c r="L10409">
        <v>0</v>
      </c>
      <c r="M10409">
        <v>0</v>
      </c>
      <c r="N10409" t="s">
        <v>87</v>
      </c>
      <c r="O10409" t="s">
        <v>331</v>
      </c>
      <c r="P10409">
        <v>1111.2</v>
      </c>
      <c r="Q10409" t="s">
        <v>20</v>
      </c>
    </row>
    <row r="10410" spans="1:17" x14ac:dyDescent="0.25">
      <c r="A10410">
        <v>10492</v>
      </c>
      <c r="B10410" t="s">
        <v>28</v>
      </c>
      <c r="C10410" t="s">
        <v>23</v>
      </c>
      <c r="D10410">
        <v>4</v>
      </c>
      <c r="E10410">
        <v>10628.54</v>
      </c>
      <c r="F10410">
        <v>259.23</v>
      </c>
      <c r="G10410">
        <v>2367.46</v>
      </c>
      <c r="H10410">
        <v>0.80500000000000005</v>
      </c>
      <c r="I10410">
        <v>2.1</v>
      </c>
      <c r="J10410">
        <v>41</v>
      </c>
      <c r="K10410">
        <v>1.32</v>
      </c>
      <c r="L10410">
        <v>20</v>
      </c>
      <c r="M10410">
        <v>1</v>
      </c>
      <c r="N10410" t="s">
        <v>841</v>
      </c>
      <c r="O10410" t="s">
        <v>363</v>
      </c>
      <c r="P10410">
        <v>1555.38</v>
      </c>
      <c r="Q10410" t="s">
        <v>20</v>
      </c>
    </row>
    <row r="10411" spans="1:17" x14ac:dyDescent="0.25">
      <c r="A10411">
        <v>10493</v>
      </c>
      <c r="B10411" t="s">
        <v>28</v>
      </c>
      <c r="C10411" t="s">
        <v>18</v>
      </c>
      <c r="D10411">
        <v>9</v>
      </c>
      <c r="E10411">
        <v>13792.38</v>
      </c>
      <c r="F10411">
        <v>188.94</v>
      </c>
      <c r="G10411">
        <v>2426.15</v>
      </c>
      <c r="H10411">
        <v>0.90400000000000003</v>
      </c>
      <c r="I10411">
        <v>1</v>
      </c>
      <c r="J10411">
        <v>68</v>
      </c>
      <c r="K10411">
        <v>2.6</v>
      </c>
      <c r="L10411">
        <v>9</v>
      </c>
      <c r="M10411">
        <v>0</v>
      </c>
      <c r="N10411" t="s">
        <v>437</v>
      </c>
      <c r="O10411" t="s">
        <v>297</v>
      </c>
      <c r="P10411">
        <v>2550.69</v>
      </c>
      <c r="Q10411" t="s">
        <v>36</v>
      </c>
    </row>
    <row r="10412" spans="1:17" x14ac:dyDescent="0.25">
      <c r="A10412">
        <v>10494</v>
      </c>
      <c r="B10412" t="s">
        <v>17</v>
      </c>
      <c r="C10412" t="s">
        <v>18</v>
      </c>
      <c r="D10412">
        <v>3</v>
      </c>
      <c r="E10412">
        <v>5499.24</v>
      </c>
      <c r="F10412">
        <v>239.1</v>
      </c>
      <c r="G10412">
        <v>1851.42</v>
      </c>
      <c r="H10412">
        <v>1</v>
      </c>
      <c r="I10412">
        <v>1.5</v>
      </c>
      <c r="J10412">
        <v>23</v>
      </c>
      <c r="K10412">
        <v>1.87</v>
      </c>
      <c r="L10412">
        <v>10</v>
      </c>
      <c r="M10412">
        <v>1</v>
      </c>
      <c r="N10412" t="s">
        <v>784</v>
      </c>
      <c r="O10412" t="s">
        <v>171</v>
      </c>
      <c r="P10412">
        <v>1075.95</v>
      </c>
      <c r="Q10412" t="s">
        <v>20</v>
      </c>
    </row>
    <row r="10413" spans="1:17" x14ac:dyDescent="0.25">
      <c r="A10413">
        <v>10495</v>
      </c>
      <c r="B10413" t="s">
        <v>17</v>
      </c>
      <c r="C10413" t="s">
        <v>23</v>
      </c>
      <c r="D10413">
        <v>6</v>
      </c>
      <c r="E10413">
        <v>11079.02</v>
      </c>
      <c r="F10413">
        <v>217.24</v>
      </c>
      <c r="G10413">
        <v>94.2</v>
      </c>
      <c r="H10413">
        <v>0.84299999999999997</v>
      </c>
      <c r="I10413">
        <v>1.1000000000000001</v>
      </c>
      <c r="J10413">
        <v>51</v>
      </c>
      <c r="K10413">
        <v>1.43</v>
      </c>
      <c r="L10413">
        <v>43</v>
      </c>
      <c r="M10413">
        <v>1</v>
      </c>
      <c r="N10413" t="s">
        <v>53</v>
      </c>
      <c r="O10413" t="s">
        <v>305</v>
      </c>
      <c r="P10413">
        <v>1955.16</v>
      </c>
      <c r="Q10413" t="s">
        <v>20</v>
      </c>
    </row>
    <row r="10414" spans="1:17" x14ac:dyDescent="0.25">
      <c r="A10414">
        <v>10496</v>
      </c>
      <c r="B10414" t="s">
        <v>28</v>
      </c>
      <c r="C10414" t="s">
        <v>18</v>
      </c>
      <c r="D10414">
        <v>3</v>
      </c>
      <c r="E10414">
        <v>3887.8</v>
      </c>
      <c r="F10414">
        <v>242.99</v>
      </c>
      <c r="G10414">
        <v>1034.6099999999999</v>
      </c>
      <c r="H10414">
        <v>1</v>
      </c>
      <c r="I10414">
        <v>1.6</v>
      </c>
      <c r="J10414">
        <v>16</v>
      </c>
      <c r="K10414">
        <v>2.81</v>
      </c>
      <c r="L10414">
        <v>4</v>
      </c>
      <c r="M10414">
        <v>0</v>
      </c>
      <c r="N10414" t="s">
        <v>314</v>
      </c>
      <c r="O10414" t="s">
        <v>695</v>
      </c>
      <c r="P10414">
        <v>1093.46</v>
      </c>
      <c r="Q10414" t="s">
        <v>20</v>
      </c>
    </row>
    <row r="10415" spans="1:17" x14ac:dyDescent="0.25">
      <c r="A10415">
        <v>10497</v>
      </c>
      <c r="B10415" t="s">
        <v>17</v>
      </c>
      <c r="C10415" t="s">
        <v>23</v>
      </c>
      <c r="D10415">
        <v>5</v>
      </c>
      <c r="E10415">
        <v>13682.33</v>
      </c>
      <c r="F10415">
        <v>195.46</v>
      </c>
      <c r="G10415">
        <v>621.24</v>
      </c>
      <c r="H10415">
        <v>0.97099999999999997</v>
      </c>
      <c r="I10415">
        <v>2.4</v>
      </c>
      <c r="J10415">
        <v>68</v>
      </c>
      <c r="K10415">
        <v>1.32</v>
      </c>
      <c r="L10415">
        <v>41</v>
      </c>
      <c r="M10415">
        <v>1</v>
      </c>
      <c r="N10415" t="s">
        <v>428</v>
      </c>
      <c r="O10415" t="s">
        <v>642</v>
      </c>
      <c r="P10415">
        <v>1465.95</v>
      </c>
      <c r="Q10415" t="s">
        <v>20</v>
      </c>
    </row>
    <row r="10416" spans="1:17" x14ac:dyDescent="0.25">
      <c r="A10416">
        <v>10498</v>
      </c>
      <c r="B10416" t="s">
        <v>17</v>
      </c>
      <c r="C10416" t="s">
        <v>18</v>
      </c>
      <c r="D10416">
        <v>4</v>
      </c>
      <c r="E10416">
        <v>5579.58</v>
      </c>
      <c r="F10416">
        <v>242.59</v>
      </c>
      <c r="G10416">
        <v>1751.12</v>
      </c>
      <c r="H10416">
        <v>0.69599999999999995</v>
      </c>
      <c r="I10416">
        <v>1.1000000000000001</v>
      </c>
      <c r="J10416">
        <v>23</v>
      </c>
      <c r="K10416">
        <v>1</v>
      </c>
      <c r="L10416">
        <v>17</v>
      </c>
      <c r="M10416">
        <v>1</v>
      </c>
      <c r="N10416" t="s">
        <v>891</v>
      </c>
      <c r="O10416" t="s">
        <v>800</v>
      </c>
      <c r="P10416">
        <v>1455.54</v>
      </c>
      <c r="Q10416" t="s">
        <v>20</v>
      </c>
    </row>
    <row r="10417" spans="1:17" x14ac:dyDescent="0.25">
      <c r="A10417">
        <v>10499</v>
      </c>
      <c r="B10417" t="s">
        <v>33</v>
      </c>
      <c r="C10417" t="s">
        <v>18</v>
      </c>
      <c r="D10417">
        <v>3</v>
      </c>
      <c r="E10417">
        <v>2093.9</v>
      </c>
      <c r="F10417">
        <v>190.35</v>
      </c>
      <c r="G10417">
        <v>194.45</v>
      </c>
      <c r="H10417">
        <v>0.45500000000000002</v>
      </c>
      <c r="I10417">
        <v>0.6</v>
      </c>
      <c r="J10417">
        <v>11</v>
      </c>
      <c r="K10417">
        <v>1.64</v>
      </c>
      <c r="L10417">
        <v>6</v>
      </c>
      <c r="M10417">
        <v>1</v>
      </c>
      <c r="N10417" t="s">
        <v>75</v>
      </c>
      <c r="O10417" t="s">
        <v>310</v>
      </c>
      <c r="P10417">
        <v>856.58</v>
      </c>
      <c r="Q10417" t="s">
        <v>20</v>
      </c>
    </row>
    <row r="10418" spans="1:17" x14ac:dyDescent="0.25">
      <c r="A10418">
        <v>10500</v>
      </c>
      <c r="B10418" t="s">
        <v>17</v>
      </c>
      <c r="C10418" t="s">
        <v>23</v>
      </c>
      <c r="D10418">
        <v>8</v>
      </c>
      <c r="E10418">
        <v>13470.82</v>
      </c>
      <c r="F10418">
        <v>198.1</v>
      </c>
      <c r="G10418">
        <v>2113.88</v>
      </c>
      <c r="H10418">
        <v>0.83799999999999997</v>
      </c>
      <c r="I10418">
        <v>1.3</v>
      </c>
      <c r="J10418">
        <v>57</v>
      </c>
      <c r="K10418">
        <v>1.68</v>
      </c>
      <c r="L10418">
        <v>38</v>
      </c>
      <c r="M10418">
        <v>1</v>
      </c>
      <c r="N10418" t="s">
        <v>321</v>
      </c>
      <c r="O10418" t="s">
        <v>446</v>
      </c>
      <c r="P10418">
        <v>2377.1999999999998</v>
      </c>
      <c r="Q10418" t="s">
        <v>36</v>
      </c>
    </row>
    <row r="10419" spans="1:17" x14ac:dyDescent="0.25">
      <c r="A10419">
        <v>10501</v>
      </c>
      <c r="B10419" t="s">
        <v>17</v>
      </c>
      <c r="C10419" t="s">
        <v>18</v>
      </c>
      <c r="D10419">
        <v>9</v>
      </c>
      <c r="E10419">
        <v>7925.69</v>
      </c>
      <c r="F10419">
        <v>193.31</v>
      </c>
      <c r="G10419">
        <v>888.26</v>
      </c>
      <c r="H10419">
        <v>0.61</v>
      </c>
      <c r="I10419">
        <v>0.4</v>
      </c>
      <c r="J10419">
        <v>28</v>
      </c>
      <c r="K10419">
        <v>3.29</v>
      </c>
      <c r="L10419">
        <v>0</v>
      </c>
      <c r="M10419">
        <v>0</v>
      </c>
      <c r="N10419" t="s">
        <v>227</v>
      </c>
      <c r="O10419" t="s">
        <v>50</v>
      </c>
      <c r="P10419">
        <v>2609.6799999999998</v>
      </c>
      <c r="Q10419" t="s">
        <v>36</v>
      </c>
    </row>
    <row r="10420" spans="1:17" x14ac:dyDescent="0.25">
      <c r="A10420">
        <v>10502</v>
      </c>
      <c r="B10420" t="s">
        <v>17</v>
      </c>
      <c r="C10420" t="s">
        <v>23</v>
      </c>
      <c r="D10420">
        <v>4</v>
      </c>
      <c r="E10420">
        <v>6841.99</v>
      </c>
      <c r="F10420">
        <v>184.92</v>
      </c>
      <c r="G10420">
        <v>981.18</v>
      </c>
      <c r="H10420">
        <v>0.91900000000000004</v>
      </c>
      <c r="I10420">
        <v>0.9</v>
      </c>
      <c r="J10420">
        <v>34</v>
      </c>
      <c r="K10420">
        <v>3.5</v>
      </c>
      <c r="L10420">
        <v>0</v>
      </c>
      <c r="M10420">
        <v>0</v>
      </c>
      <c r="N10420" t="s">
        <v>780</v>
      </c>
      <c r="O10420" t="s">
        <v>331</v>
      </c>
      <c r="P10420">
        <v>1109.52</v>
      </c>
      <c r="Q10420" t="s">
        <v>20</v>
      </c>
    </row>
    <row r="10421" spans="1:17" x14ac:dyDescent="0.25">
      <c r="A10421">
        <v>10503</v>
      </c>
      <c r="B10421" t="s">
        <v>17</v>
      </c>
      <c r="C10421" t="s">
        <v>18</v>
      </c>
      <c r="D10421">
        <v>7</v>
      </c>
      <c r="E10421">
        <v>6511.17</v>
      </c>
      <c r="F10421">
        <v>186.03</v>
      </c>
      <c r="G10421">
        <v>506.37</v>
      </c>
      <c r="H10421">
        <v>0.77100000000000002</v>
      </c>
      <c r="I10421">
        <v>0.9</v>
      </c>
      <c r="J10421">
        <v>32</v>
      </c>
      <c r="K10421">
        <v>1.66</v>
      </c>
      <c r="L10421">
        <v>12</v>
      </c>
      <c r="M10421">
        <v>1</v>
      </c>
      <c r="N10421" t="s">
        <v>566</v>
      </c>
      <c r="O10421" t="s">
        <v>452</v>
      </c>
      <c r="P10421">
        <v>1953.32</v>
      </c>
      <c r="Q10421" t="s">
        <v>20</v>
      </c>
    </row>
    <row r="10422" spans="1:17" x14ac:dyDescent="0.25">
      <c r="A10422">
        <v>10504</v>
      </c>
      <c r="B10422" t="s">
        <v>28</v>
      </c>
      <c r="C10422" t="s">
        <v>23</v>
      </c>
      <c r="D10422">
        <v>3</v>
      </c>
      <c r="E10422">
        <v>1191.8499999999999</v>
      </c>
      <c r="F10422">
        <v>238.37</v>
      </c>
      <c r="G10422">
        <v>305.04000000000002</v>
      </c>
      <c r="H10422">
        <v>0.4</v>
      </c>
      <c r="I10422">
        <v>0.6</v>
      </c>
      <c r="J10422">
        <v>2</v>
      </c>
      <c r="K10422">
        <v>3</v>
      </c>
      <c r="L10422">
        <v>0</v>
      </c>
      <c r="M10422">
        <v>1</v>
      </c>
      <c r="N10422" t="s">
        <v>155</v>
      </c>
      <c r="O10422" t="s">
        <v>523</v>
      </c>
      <c r="P10422">
        <v>1072.6600000000001</v>
      </c>
      <c r="Q10422" t="s">
        <v>20</v>
      </c>
    </row>
    <row r="10423" spans="1:17" x14ac:dyDescent="0.25">
      <c r="A10423">
        <v>10505</v>
      </c>
      <c r="B10423" t="s">
        <v>17</v>
      </c>
      <c r="C10423" t="s">
        <v>18</v>
      </c>
      <c r="D10423">
        <v>5</v>
      </c>
      <c r="E10423">
        <v>5109.2</v>
      </c>
      <c r="F10423">
        <v>196.51</v>
      </c>
      <c r="G10423">
        <v>493.23</v>
      </c>
      <c r="H10423">
        <v>0.69199999999999995</v>
      </c>
      <c r="I10423">
        <v>0.7</v>
      </c>
      <c r="J10423">
        <v>23</v>
      </c>
      <c r="K10423">
        <v>1.22</v>
      </c>
      <c r="L10423">
        <v>16</v>
      </c>
      <c r="M10423">
        <v>1</v>
      </c>
      <c r="N10423" t="s">
        <v>239</v>
      </c>
      <c r="O10423" t="s">
        <v>192</v>
      </c>
      <c r="P10423">
        <v>1473.82</v>
      </c>
      <c r="Q10423" t="s">
        <v>20</v>
      </c>
    </row>
    <row r="10424" spans="1:17" x14ac:dyDescent="0.25">
      <c r="A10424">
        <v>10506</v>
      </c>
      <c r="B10424" t="s">
        <v>17</v>
      </c>
      <c r="C10424" t="s">
        <v>18</v>
      </c>
      <c r="D10424">
        <v>7</v>
      </c>
      <c r="E10424">
        <v>10596.77</v>
      </c>
      <c r="F10424">
        <v>189.23</v>
      </c>
      <c r="G10424">
        <v>1870.09</v>
      </c>
      <c r="H10424">
        <v>0.82099999999999995</v>
      </c>
      <c r="I10424">
        <v>1.2</v>
      </c>
      <c r="J10424">
        <v>46</v>
      </c>
      <c r="K10424">
        <v>1.59</v>
      </c>
      <c r="L10424">
        <v>19</v>
      </c>
      <c r="M10424">
        <v>1</v>
      </c>
      <c r="N10424" t="s">
        <v>566</v>
      </c>
      <c r="O10424" t="s">
        <v>912</v>
      </c>
      <c r="P10424">
        <v>1986.92</v>
      </c>
      <c r="Q10424" t="s">
        <v>20</v>
      </c>
    </row>
    <row r="10425" spans="1:17" x14ac:dyDescent="0.25">
      <c r="A10425">
        <v>10507</v>
      </c>
      <c r="B10425" t="s">
        <v>28</v>
      </c>
      <c r="C10425" t="s">
        <v>23</v>
      </c>
      <c r="D10425">
        <v>3</v>
      </c>
      <c r="E10425">
        <v>4569.6099999999997</v>
      </c>
      <c r="F10425">
        <v>228.48</v>
      </c>
      <c r="G10425">
        <v>-1267.32</v>
      </c>
      <c r="H10425">
        <v>0.8</v>
      </c>
      <c r="I10425">
        <v>1.4</v>
      </c>
      <c r="J10425">
        <v>16</v>
      </c>
      <c r="K10425">
        <v>1</v>
      </c>
      <c r="L10425">
        <v>8</v>
      </c>
      <c r="M10425">
        <v>1</v>
      </c>
      <c r="N10425" t="s">
        <v>434</v>
      </c>
      <c r="O10425" t="s">
        <v>513</v>
      </c>
      <c r="P10425">
        <v>1028.1600000000001</v>
      </c>
      <c r="Q10425" t="s">
        <v>20</v>
      </c>
    </row>
    <row r="10426" spans="1:17" x14ac:dyDescent="0.25">
      <c r="A10426">
        <v>10508</v>
      </c>
      <c r="B10426" t="s">
        <v>33</v>
      </c>
      <c r="C10426" t="s">
        <v>18</v>
      </c>
      <c r="D10426">
        <v>8</v>
      </c>
      <c r="E10426">
        <v>8879</v>
      </c>
      <c r="F10426">
        <v>177.58</v>
      </c>
      <c r="G10426">
        <v>56.43</v>
      </c>
      <c r="H10426">
        <v>0.9</v>
      </c>
      <c r="I10426">
        <v>0.8</v>
      </c>
      <c r="J10426">
        <v>41</v>
      </c>
      <c r="K10426">
        <v>1.66</v>
      </c>
      <c r="L10426">
        <v>31</v>
      </c>
      <c r="M10426">
        <v>1</v>
      </c>
      <c r="N10426" t="s">
        <v>454</v>
      </c>
      <c r="O10426" t="s">
        <v>423</v>
      </c>
      <c r="P10426">
        <v>2130.96</v>
      </c>
      <c r="Q10426" t="s">
        <v>36</v>
      </c>
    </row>
    <row r="10427" spans="1:17" x14ac:dyDescent="0.25">
      <c r="A10427">
        <v>10509</v>
      </c>
      <c r="B10427" t="s">
        <v>17</v>
      </c>
      <c r="C10427" t="s">
        <v>18</v>
      </c>
      <c r="D10427">
        <v>6</v>
      </c>
      <c r="E10427">
        <v>3879.61</v>
      </c>
      <c r="F10427">
        <v>176.35</v>
      </c>
      <c r="G10427">
        <v>601.24</v>
      </c>
      <c r="H10427">
        <v>0.45500000000000002</v>
      </c>
      <c r="I10427">
        <v>0.7</v>
      </c>
      <c r="J10427">
        <v>15</v>
      </c>
      <c r="K10427">
        <v>1.33</v>
      </c>
      <c r="L10427">
        <v>7</v>
      </c>
      <c r="M10427">
        <v>1</v>
      </c>
      <c r="N10427" t="s">
        <v>601</v>
      </c>
      <c r="O10427" t="s">
        <v>418</v>
      </c>
      <c r="P10427">
        <v>1587.15</v>
      </c>
      <c r="Q10427" t="s">
        <v>20</v>
      </c>
    </row>
    <row r="10428" spans="1:17" x14ac:dyDescent="0.25">
      <c r="A10428">
        <v>10510</v>
      </c>
      <c r="B10428" t="s">
        <v>33</v>
      </c>
      <c r="C10428" t="s">
        <v>18</v>
      </c>
      <c r="D10428">
        <v>4</v>
      </c>
      <c r="E10428">
        <v>2699.67</v>
      </c>
      <c r="F10428">
        <v>179.98</v>
      </c>
      <c r="G10428">
        <v>831.06</v>
      </c>
      <c r="H10428">
        <v>0.8</v>
      </c>
      <c r="I10428">
        <v>0.6</v>
      </c>
      <c r="J10428">
        <v>12</v>
      </c>
      <c r="K10428">
        <v>1.58</v>
      </c>
      <c r="L10428">
        <v>5</v>
      </c>
      <c r="M10428">
        <v>1</v>
      </c>
      <c r="N10428" t="s">
        <v>661</v>
      </c>
      <c r="O10428" t="s">
        <v>288</v>
      </c>
      <c r="P10428">
        <v>1079.8800000000001</v>
      </c>
      <c r="Q10428" t="s">
        <v>20</v>
      </c>
    </row>
    <row r="10429" spans="1:17" x14ac:dyDescent="0.25">
      <c r="A10429">
        <v>10511</v>
      </c>
      <c r="B10429" t="s">
        <v>33</v>
      </c>
      <c r="C10429" t="s">
        <v>23</v>
      </c>
      <c r="D10429">
        <v>7</v>
      </c>
      <c r="E10429">
        <v>7620.86</v>
      </c>
      <c r="F10429">
        <v>195.41</v>
      </c>
      <c r="G10429">
        <v>333.03</v>
      </c>
      <c r="H10429">
        <v>0.56399999999999995</v>
      </c>
      <c r="I10429">
        <v>0.3</v>
      </c>
      <c r="J10429">
        <v>32</v>
      </c>
      <c r="K10429">
        <v>1.5</v>
      </c>
      <c r="L10429">
        <v>9</v>
      </c>
      <c r="M10429">
        <v>1</v>
      </c>
      <c r="N10429" t="s">
        <v>167</v>
      </c>
      <c r="O10429" t="s">
        <v>517</v>
      </c>
      <c r="P10429">
        <v>2051.8000000000002</v>
      </c>
      <c r="Q10429" t="s">
        <v>36</v>
      </c>
    </row>
    <row r="10430" spans="1:17" x14ac:dyDescent="0.25">
      <c r="A10430">
        <v>10512</v>
      </c>
      <c r="B10430" t="s">
        <v>33</v>
      </c>
      <c r="C10430" t="s">
        <v>18</v>
      </c>
      <c r="D10430">
        <v>5</v>
      </c>
      <c r="E10430">
        <v>7098.64</v>
      </c>
      <c r="F10430">
        <v>165.08</v>
      </c>
      <c r="G10430">
        <v>-476.1</v>
      </c>
      <c r="H10430">
        <v>0.97699999999999998</v>
      </c>
      <c r="I10430">
        <v>1.1000000000000001</v>
      </c>
      <c r="J10430">
        <v>42</v>
      </c>
      <c r="K10430">
        <v>1.69</v>
      </c>
      <c r="L10430">
        <v>29</v>
      </c>
      <c r="M10430">
        <v>1</v>
      </c>
      <c r="N10430" t="s">
        <v>287</v>
      </c>
      <c r="O10430" t="s">
        <v>96</v>
      </c>
      <c r="P10430">
        <v>1238.0999999999999</v>
      </c>
      <c r="Q10430" t="s">
        <v>20</v>
      </c>
    </row>
    <row r="10431" spans="1:17" x14ac:dyDescent="0.25">
      <c r="A10431">
        <v>10513</v>
      </c>
      <c r="B10431" t="s">
        <v>28</v>
      </c>
      <c r="C10431" t="s">
        <v>23</v>
      </c>
      <c r="D10431">
        <v>3</v>
      </c>
      <c r="E10431">
        <v>1349.72</v>
      </c>
      <c r="F10431">
        <v>168.72</v>
      </c>
      <c r="G10431">
        <v>354.65</v>
      </c>
      <c r="H10431">
        <v>0.25</v>
      </c>
      <c r="I10431">
        <v>0</v>
      </c>
      <c r="J10431">
        <v>4</v>
      </c>
      <c r="K10431">
        <v>1.5</v>
      </c>
      <c r="L10431">
        <v>2</v>
      </c>
      <c r="M10431">
        <v>1</v>
      </c>
      <c r="N10431" t="s">
        <v>123</v>
      </c>
      <c r="O10431" t="s">
        <v>823</v>
      </c>
      <c r="P10431">
        <v>759.24</v>
      </c>
      <c r="Q10431" t="s">
        <v>20</v>
      </c>
    </row>
    <row r="10432" spans="1:17" x14ac:dyDescent="0.25">
      <c r="A10432">
        <v>10514</v>
      </c>
      <c r="B10432" t="s">
        <v>17</v>
      </c>
      <c r="C10432" t="s">
        <v>18</v>
      </c>
      <c r="D10432">
        <v>6</v>
      </c>
      <c r="E10432">
        <v>10338.950000000001</v>
      </c>
      <c r="F10432">
        <v>191.46</v>
      </c>
      <c r="G10432">
        <v>794.39</v>
      </c>
      <c r="H10432">
        <v>0.75900000000000001</v>
      </c>
      <c r="I10432">
        <v>1.4</v>
      </c>
      <c r="J10432">
        <v>46</v>
      </c>
      <c r="K10432">
        <v>1.67</v>
      </c>
      <c r="L10432">
        <v>37</v>
      </c>
      <c r="M10432">
        <v>1</v>
      </c>
      <c r="N10432" t="s">
        <v>45</v>
      </c>
      <c r="O10432" t="s">
        <v>931</v>
      </c>
      <c r="P10432">
        <v>1723.14</v>
      </c>
      <c r="Q10432" t="s">
        <v>20</v>
      </c>
    </row>
    <row r="10433" spans="1:17" x14ac:dyDescent="0.25">
      <c r="A10433">
        <v>10515</v>
      </c>
      <c r="B10433" t="s">
        <v>28</v>
      </c>
      <c r="C10433" t="s">
        <v>18</v>
      </c>
      <c r="D10433">
        <v>5</v>
      </c>
      <c r="E10433">
        <v>11348.68</v>
      </c>
      <c r="F10433">
        <v>218.24</v>
      </c>
      <c r="G10433">
        <v>-56.98</v>
      </c>
      <c r="H10433">
        <v>0.61499999999999999</v>
      </c>
      <c r="I10433">
        <v>0.6</v>
      </c>
      <c r="J10433">
        <v>52</v>
      </c>
      <c r="K10433">
        <v>1.56</v>
      </c>
      <c r="L10433">
        <v>25</v>
      </c>
      <c r="M10433">
        <v>1</v>
      </c>
      <c r="N10433" t="s">
        <v>87</v>
      </c>
      <c r="O10433" t="s">
        <v>353</v>
      </c>
      <c r="P10433">
        <v>1636.8</v>
      </c>
      <c r="Q10433" t="s">
        <v>20</v>
      </c>
    </row>
    <row r="10434" spans="1:17" x14ac:dyDescent="0.25">
      <c r="A10434">
        <v>10516</v>
      </c>
      <c r="B10434" t="s">
        <v>17</v>
      </c>
      <c r="C10434" t="s">
        <v>18</v>
      </c>
      <c r="D10434">
        <v>4</v>
      </c>
      <c r="E10434">
        <v>8629.01</v>
      </c>
      <c r="F10434">
        <v>239.69</v>
      </c>
      <c r="G10434">
        <v>-257.99</v>
      </c>
      <c r="H10434">
        <v>0.83299999999999996</v>
      </c>
      <c r="I10434">
        <v>0.9</v>
      </c>
      <c r="J10434">
        <v>36</v>
      </c>
      <c r="K10434">
        <v>3.17</v>
      </c>
      <c r="L10434">
        <v>2</v>
      </c>
      <c r="M10434">
        <v>0</v>
      </c>
      <c r="N10434" t="s">
        <v>622</v>
      </c>
      <c r="O10434" t="s">
        <v>22</v>
      </c>
      <c r="P10434">
        <v>1438.14</v>
      </c>
      <c r="Q10434" t="s">
        <v>20</v>
      </c>
    </row>
    <row r="10435" spans="1:17" x14ac:dyDescent="0.25">
      <c r="A10435">
        <v>10517</v>
      </c>
      <c r="B10435" t="s">
        <v>17</v>
      </c>
      <c r="C10435" t="s">
        <v>23</v>
      </c>
      <c r="D10435">
        <v>7</v>
      </c>
      <c r="E10435">
        <v>6889.17</v>
      </c>
      <c r="F10435">
        <v>181.29</v>
      </c>
      <c r="G10435">
        <v>1605.94</v>
      </c>
      <c r="H10435">
        <v>0.34200000000000003</v>
      </c>
      <c r="I10435">
        <v>-0.5</v>
      </c>
      <c r="J10435">
        <v>28</v>
      </c>
      <c r="K10435">
        <v>3</v>
      </c>
      <c r="L10435">
        <v>5</v>
      </c>
      <c r="M10435">
        <v>0</v>
      </c>
      <c r="N10435" t="s">
        <v>338</v>
      </c>
      <c r="O10435" t="s">
        <v>775</v>
      </c>
      <c r="P10435">
        <v>1903.54</v>
      </c>
      <c r="Q10435" t="s">
        <v>20</v>
      </c>
    </row>
    <row r="10436" spans="1:17" x14ac:dyDescent="0.25">
      <c r="A10436">
        <v>10518</v>
      </c>
      <c r="B10436" t="s">
        <v>33</v>
      </c>
      <c r="C10436" t="s">
        <v>18</v>
      </c>
      <c r="D10436">
        <v>6</v>
      </c>
      <c r="E10436">
        <v>9148.9599999999991</v>
      </c>
      <c r="F10436">
        <v>198.89</v>
      </c>
      <c r="G10436">
        <v>-351.29</v>
      </c>
      <c r="H10436">
        <v>0.80400000000000005</v>
      </c>
      <c r="I10436">
        <v>1.9</v>
      </c>
      <c r="J10436">
        <v>45</v>
      </c>
      <c r="K10436">
        <v>1.84</v>
      </c>
      <c r="L10436">
        <v>17</v>
      </c>
      <c r="M10436">
        <v>1</v>
      </c>
      <c r="N10436" t="s">
        <v>588</v>
      </c>
      <c r="O10436" t="s">
        <v>594</v>
      </c>
      <c r="P10436">
        <v>1790.01</v>
      </c>
      <c r="Q10436" t="s">
        <v>20</v>
      </c>
    </row>
    <row r="10437" spans="1:17" x14ac:dyDescent="0.25">
      <c r="A10437">
        <v>10519</v>
      </c>
      <c r="B10437" t="s">
        <v>17</v>
      </c>
      <c r="C10437" t="s">
        <v>23</v>
      </c>
      <c r="D10437">
        <v>6</v>
      </c>
      <c r="E10437">
        <v>5949.4</v>
      </c>
      <c r="F10437">
        <v>169.98</v>
      </c>
      <c r="G10437">
        <v>-1796.33</v>
      </c>
      <c r="H10437">
        <v>0.68600000000000005</v>
      </c>
      <c r="I10437">
        <v>0.9</v>
      </c>
      <c r="J10437">
        <v>24</v>
      </c>
      <c r="K10437">
        <v>1.21</v>
      </c>
      <c r="L10437">
        <v>11</v>
      </c>
      <c r="M10437">
        <v>1</v>
      </c>
      <c r="N10437" t="s">
        <v>321</v>
      </c>
      <c r="O10437" t="s">
        <v>699</v>
      </c>
      <c r="P10437">
        <v>1529.82</v>
      </c>
      <c r="Q10437" t="s">
        <v>20</v>
      </c>
    </row>
    <row r="10438" spans="1:17" x14ac:dyDescent="0.25">
      <c r="A10438">
        <v>10520</v>
      </c>
      <c r="B10438" t="s">
        <v>28</v>
      </c>
      <c r="C10438" t="s">
        <v>18</v>
      </c>
      <c r="D10438">
        <v>1</v>
      </c>
      <c r="E10438">
        <v>479.91</v>
      </c>
      <c r="F10438">
        <v>159.97</v>
      </c>
      <c r="G10438">
        <v>56.61</v>
      </c>
      <c r="H10438">
        <v>0</v>
      </c>
      <c r="I10438">
        <v>-1</v>
      </c>
      <c r="J10438">
        <v>0</v>
      </c>
      <c r="K10438">
        <v>1.83</v>
      </c>
      <c r="L10438">
        <v>0</v>
      </c>
      <c r="M10438">
        <v>0</v>
      </c>
      <c r="N10438" t="s">
        <v>361</v>
      </c>
      <c r="O10438" t="s">
        <v>361</v>
      </c>
      <c r="P10438">
        <v>239.96</v>
      </c>
      <c r="Q10438" t="s">
        <v>52</v>
      </c>
    </row>
    <row r="10439" spans="1:17" x14ac:dyDescent="0.25">
      <c r="A10439">
        <v>10521</v>
      </c>
      <c r="B10439" t="s">
        <v>33</v>
      </c>
      <c r="C10439" t="s">
        <v>23</v>
      </c>
      <c r="D10439">
        <v>8</v>
      </c>
      <c r="E10439">
        <v>10478.91</v>
      </c>
      <c r="F10439">
        <v>243.7</v>
      </c>
      <c r="G10439">
        <v>380.11</v>
      </c>
      <c r="H10439">
        <v>0.69799999999999995</v>
      </c>
      <c r="I10439">
        <v>0.7</v>
      </c>
      <c r="J10439">
        <v>35</v>
      </c>
      <c r="K10439">
        <v>1.57</v>
      </c>
      <c r="L10439">
        <v>27</v>
      </c>
      <c r="M10439">
        <v>1</v>
      </c>
      <c r="N10439" t="s">
        <v>280</v>
      </c>
      <c r="O10439" t="s">
        <v>641</v>
      </c>
      <c r="P10439">
        <v>2924.4</v>
      </c>
      <c r="Q10439" t="s">
        <v>36</v>
      </c>
    </row>
    <row r="10440" spans="1:17" x14ac:dyDescent="0.25">
      <c r="A10440">
        <v>10522</v>
      </c>
      <c r="B10440" t="s">
        <v>17</v>
      </c>
      <c r="C10440" t="s">
        <v>18</v>
      </c>
      <c r="D10440">
        <v>2</v>
      </c>
      <c r="E10440">
        <v>1939.77</v>
      </c>
      <c r="F10440">
        <v>107.77</v>
      </c>
      <c r="G10440">
        <v>15.29</v>
      </c>
      <c r="H10440">
        <v>0.88900000000000001</v>
      </c>
      <c r="I10440">
        <v>0.9</v>
      </c>
      <c r="J10440">
        <v>18</v>
      </c>
      <c r="K10440">
        <v>1.44</v>
      </c>
      <c r="L10440">
        <v>10</v>
      </c>
      <c r="M10440">
        <v>1</v>
      </c>
      <c r="N10440" t="s">
        <v>460</v>
      </c>
      <c r="O10440" t="s">
        <v>119</v>
      </c>
      <c r="P10440">
        <v>323.31</v>
      </c>
      <c r="Q10440" t="s">
        <v>52</v>
      </c>
    </row>
    <row r="10441" spans="1:17" x14ac:dyDescent="0.25">
      <c r="A10441">
        <v>10523</v>
      </c>
      <c r="B10441" t="s">
        <v>17</v>
      </c>
      <c r="C10441" t="s">
        <v>18</v>
      </c>
      <c r="D10441">
        <v>4</v>
      </c>
      <c r="E10441">
        <v>2279.6</v>
      </c>
      <c r="F10441">
        <v>175.35</v>
      </c>
      <c r="G10441">
        <v>212.93</v>
      </c>
      <c r="H10441">
        <v>0.53800000000000003</v>
      </c>
      <c r="I10441">
        <v>-0.2</v>
      </c>
      <c r="J10441">
        <v>10</v>
      </c>
      <c r="K10441">
        <v>2</v>
      </c>
      <c r="L10441">
        <v>4</v>
      </c>
      <c r="M10441">
        <v>1</v>
      </c>
      <c r="N10441" t="s">
        <v>26</v>
      </c>
      <c r="O10441" t="s">
        <v>284</v>
      </c>
      <c r="P10441">
        <v>1052.0999999999999</v>
      </c>
      <c r="Q10441" t="s">
        <v>20</v>
      </c>
    </row>
    <row r="10442" spans="1:17" x14ac:dyDescent="0.25">
      <c r="A10442">
        <v>10524</v>
      </c>
      <c r="B10442" t="s">
        <v>33</v>
      </c>
      <c r="C10442" t="s">
        <v>18</v>
      </c>
      <c r="D10442">
        <v>1</v>
      </c>
      <c r="E10442">
        <v>979.9</v>
      </c>
      <c r="F10442">
        <v>244.98</v>
      </c>
      <c r="G10442">
        <v>397.02</v>
      </c>
      <c r="H10442">
        <v>1</v>
      </c>
      <c r="I10442">
        <v>2</v>
      </c>
      <c r="J10442">
        <v>4</v>
      </c>
      <c r="K10442">
        <v>1</v>
      </c>
      <c r="L10442">
        <v>4</v>
      </c>
      <c r="M10442">
        <v>0</v>
      </c>
      <c r="N10442" t="s">
        <v>50</v>
      </c>
      <c r="O10442" t="s">
        <v>50</v>
      </c>
      <c r="P10442">
        <v>367.47</v>
      </c>
      <c r="Q10442" t="s">
        <v>52</v>
      </c>
    </row>
    <row r="10443" spans="1:17" x14ac:dyDescent="0.25">
      <c r="A10443">
        <v>10525</v>
      </c>
      <c r="B10443" t="s">
        <v>33</v>
      </c>
      <c r="C10443" t="s">
        <v>23</v>
      </c>
      <c r="D10443">
        <v>2</v>
      </c>
      <c r="E10443">
        <v>1729.88</v>
      </c>
      <c r="F10443">
        <v>216.24</v>
      </c>
      <c r="G10443">
        <v>96.04</v>
      </c>
      <c r="H10443">
        <v>0.5</v>
      </c>
      <c r="I10443">
        <v>0.5</v>
      </c>
      <c r="J10443">
        <v>4</v>
      </c>
      <c r="K10443">
        <v>1.5</v>
      </c>
      <c r="L10443">
        <v>2</v>
      </c>
      <c r="M10443">
        <v>1</v>
      </c>
      <c r="N10443" t="s">
        <v>495</v>
      </c>
      <c r="O10443" t="s">
        <v>416</v>
      </c>
      <c r="P10443">
        <v>648.72</v>
      </c>
      <c r="Q10443" t="s">
        <v>20</v>
      </c>
    </row>
    <row r="10444" spans="1:17" x14ac:dyDescent="0.25">
      <c r="A10444">
        <v>10526</v>
      </c>
      <c r="B10444" t="s">
        <v>33</v>
      </c>
      <c r="C10444" t="s">
        <v>18</v>
      </c>
      <c r="D10444">
        <v>6</v>
      </c>
      <c r="E10444">
        <v>3109.64</v>
      </c>
      <c r="F10444">
        <v>172.76</v>
      </c>
      <c r="G10444">
        <v>518.83000000000004</v>
      </c>
      <c r="H10444">
        <v>0.88900000000000001</v>
      </c>
      <c r="I10444">
        <v>1.3</v>
      </c>
      <c r="J10444">
        <v>15</v>
      </c>
      <c r="K10444">
        <v>3.27</v>
      </c>
      <c r="L10444">
        <v>0</v>
      </c>
      <c r="M10444">
        <v>0</v>
      </c>
      <c r="N10444" t="s">
        <v>57</v>
      </c>
      <c r="O10444" t="s">
        <v>372</v>
      </c>
      <c r="P10444">
        <v>1554.84</v>
      </c>
      <c r="Q10444" t="s">
        <v>20</v>
      </c>
    </row>
    <row r="10445" spans="1:17" x14ac:dyDescent="0.25">
      <c r="A10445">
        <v>10527</v>
      </c>
      <c r="B10445" t="s">
        <v>33</v>
      </c>
      <c r="C10445" t="s">
        <v>23</v>
      </c>
      <c r="D10445">
        <v>2</v>
      </c>
      <c r="E10445">
        <v>1819.81</v>
      </c>
      <c r="F10445">
        <v>181.98</v>
      </c>
      <c r="G10445">
        <v>407.3</v>
      </c>
      <c r="H10445">
        <v>0.6</v>
      </c>
      <c r="I10445">
        <v>0.6</v>
      </c>
      <c r="J10445">
        <v>6</v>
      </c>
      <c r="K10445">
        <v>2</v>
      </c>
      <c r="L10445">
        <v>3</v>
      </c>
      <c r="M10445">
        <v>1</v>
      </c>
      <c r="N10445" t="s">
        <v>927</v>
      </c>
      <c r="O10445" t="s">
        <v>819</v>
      </c>
      <c r="P10445">
        <v>545.94000000000005</v>
      </c>
      <c r="Q10445" t="s">
        <v>20</v>
      </c>
    </row>
    <row r="10446" spans="1:17" x14ac:dyDescent="0.25">
      <c r="A10446">
        <v>10528</v>
      </c>
      <c r="B10446" t="s">
        <v>28</v>
      </c>
      <c r="C10446" t="s">
        <v>18</v>
      </c>
      <c r="D10446">
        <v>5</v>
      </c>
      <c r="E10446">
        <v>7289.35</v>
      </c>
      <c r="F10446">
        <v>182.23</v>
      </c>
      <c r="G10446">
        <v>1875.77</v>
      </c>
      <c r="H10446">
        <v>0.95</v>
      </c>
      <c r="I10446">
        <v>1.4</v>
      </c>
      <c r="J10446">
        <v>38</v>
      </c>
      <c r="K10446">
        <v>1.39</v>
      </c>
      <c r="L10446">
        <v>10</v>
      </c>
      <c r="M10446">
        <v>1</v>
      </c>
      <c r="N10446" t="s">
        <v>639</v>
      </c>
      <c r="O10446" t="s">
        <v>77</v>
      </c>
      <c r="P10446">
        <v>1366.72</v>
      </c>
      <c r="Q10446" t="s">
        <v>20</v>
      </c>
    </row>
    <row r="10447" spans="1:17" x14ac:dyDescent="0.25">
      <c r="A10447">
        <v>10529</v>
      </c>
      <c r="B10447" t="s">
        <v>17</v>
      </c>
      <c r="C10447" t="s">
        <v>23</v>
      </c>
      <c r="D10447">
        <v>5</v>
      </c>
      <c r="E10447">
        <v>10328.870000000001</v>
      </c>
      <c r="F10447">
        <v>240.21</v>
      </c>
      <c r="G10447">
        <v>1263.44</v>
      </c>
      <c r="H10447">
        <v>0.83699999999999997</v>
      </c>
      <c r="I10447">
        <v>3.2</v>
      </c>
      <c r="J10447">
        <v>36</v>
      </c>
      <c r="K10447">
        <v>1.81</v>
      </c>
      <c r="L10447">
        <v>13</v>
      </c>
      <c r="M10447">
        <v>1</v>
      </c>
      <c r="N10447" t="s">
        <v>346</v>
      </c>
      <c r="O10447" t="s">
        <v>259</v>
      </c>
      <c r="P10447">
        <v>1801.57</v>
      </c>
      <c r="Q10447" t="s">
        <v>20</v>
      </c>
    </row>
    <row r="10448" spans="1:17" x14ac:dyDescent="0.25">
      <c r="A10448">
        <v>10530</v>
      </c>
      <c r="B10448" t="s">
        <v>17</v>
      </c>
      <c r="C10448" t="s">
        <v>18</v>
      </c>
      <c r="D10448">
        <v>5</v>
      </c>
      <c r="E10448">
        <v>7549.11</v>
      </c>
      <c r="F10448">
        <v>171.57</v>
      </c>
      <c r="G10448">
        <v>1713.2</v>
      </c>
      <c r="H10448">
        <v>0.93200000000000005</v>
      </c>
      <c r="I10448">
        <v>1</v>
      </c>
      <c r="J10448">
        <v>41</v>
      </c>
      <c r="K10448">
        <v>2.85</v>
      </c>
      <c r="L10448">
        <v>5</v>
      </c>
      <c r="M10448">
        <v>0</v>
      </c>
      <c r="N10448" t="s">
        <v>381</v>
      </c>
      <c r="O10448" t="s">
        <v>162</v>
      </c>
      <c r="P10448">
        <v>1286.77</v>
      </c>
      <c r="Q10448" t="s">
        <v>20</v>
      </c>
    </row>
    <row r="10449" spans="1:17" x14ac:dyDescent="0.25">
      <c r="A10449">
        <v>10531</v>
      </c>
      <c r="B10449" t="s">
        <v>28</v>
      </c>
      <c r="C10449" t="s">
        <v>23</v>
      </c>
      <c r="D10449">
        <v>4</v>
      </c>
      <c r="E10449">
        <v>8433.0499999999993</v>
      </c>
      <c r="F10449">
        <v>301.18</v>
      </c>
      <c r="G10449">
        <v>-5796.01</v>
      </c>
      <c r="H10449">
        <v>0.96399999999999997</v>
      </c>
      <c r="I10449">
        <v>1.2</v>
      </c>
      <c r="J10449">
        <v>27</v>
      </c>
      <c r="K10449">
        <v>1.1499999999999999</v>
      </c>
      <c r="L10449">
        <v>21</v>
      </c>
      <c r="M10449">
        <v>1</v>
      </c>
      <c r="N10449" t="s">
        <v>480</v>
      </c>
      <c r="O10449" t="s">
        <v>539</v>
      </c>
      <c r="P10449">
        <v>1807.08</v>
      </c>
      <c r="Q10449" t="s">
        <v>20</v>
      </c>
    </row>
    <row r="10450" spans="1:17" x14ac:dyDescent="0.25">
      <c r="A10450">
        <v>10532</v>
      </c>
      <c r="B10450" t="s">
        <v>17</v>
      </c>
      <c r="C10450" t="s">
        <v>18</v>
      </c>
      <c r="D10450">
        <v>3</v>
      </c>
      <c r="E10450">
        <v>984.95</v>
      </c>
      <c r="F10450">
        <v>196.99</v>
      </c>
      <c r="G10450">
        <v>-90.05</v>
      </c>
      <c r="H10450">
        <v>0.6</v>
      </c>
      <c r="I10450">
        <v>0.2</v>
      </c>
      <c r="J10450">
        <v>1</v>
      </c>
      <c r="K10450">
        <v>2</v>
      </c>
      <c r="L10450">
        <v>1</v>
      </c>
      <c r="M10450">
        <v>1</v>
      </c>
      <c r="N10450" t="s">
        <v>768</v>
      </c>
      <c r="O10450" t="s">
        <v>603</v>
      </c>
      <c r="P10450">
        <v>886.46</v>
      </c>
      <c r="Q10450" t="s">
        <v>20</v>
      </c>
    </row>
    <row r="10451" spans="1:17" x14ac:dyDescent="0.25">
      <c r="A10451">
        <v>10533</v>
      </c>
      <c r="B10451" t="s">
        <v>28</v>
      </c>
      <c r="C10451" t="s">
        <v>23</v>
      </c>
      <c r="D10451">
        <v>8</v>
      </c>
      <c r="E10451">
        <v>10454.6</v>
      </c>
      <c r="F10451">
        <v>204.99</v>
      </c>
      <c r="G10451">
        <v>1592.28</v>
      </c>
      <c r="H10451">
        <v>0.58799999999999997</v>
      </c>
      <c r="I10451">
        <v>0.1</v>
      </c>
      <c r="J10451">
        <v>43</v>
      </c>
      <c r="K10451">
        <v>3.12</v>
      </c>
      <c r="L10451">
        <v>4</v>
      </c>
      <c r="M10451">
        <v>0</v>
      </c>
      <c r="N10451" t="s">
        <v>290</v>
      </c>
      <c r="O10451" t="s">
        <v>306</v>
      </c>
      <c r="P10451">
        <v>2459.88</v>
      </c>
      <c r="Q10451" t="s">
        <v>36</v>
      </c>
    </row>
    <row r="10452" spans="1:17" x14ac:dyDescent="0.25">
      <c r="A10452">
        <v>10534</v>
      </c>
      <c r="B10452" t="s">
        <v>17</v>
      </c>
      <c r="C10452" t="s">
        <v>18</v>
      </c>
      <c r="D10452">
        <v>6</v>
      </c>
      <c r="E10452">
        <v>7739.45</v>
      </c>
      <c r="F10452">
        <v>221.13</v>
      </c>
      <c r="G10452">
        <v>1106.28</v>
      </c>
      <c r="H10452">
        <v>0.8</v>
      </c>
      <c r="I10452">
        <v>0.5</v>
      </c>
      <c r="J10452">
        <v>28</v>
      </c>
      <c r="K10452">
        <v>1.39</v>
      </c>
      <c r="L10452">
        <v>11</v>
      </c>
      <c r="M10452">
        <v>1</v>
      </c>
      <c r="N10452" t="s">
        <v>785</v>
      </c>
      <c r="O10452" t="s">
        <v>398</v>
      </c>
      <c r="P10452">
        <v>1990.17</v>
      </c>
      <c r="Q10452" t="s">
        <v>20</v>
      </c>
    </row>
    <row r="10453" spans="1:17" x14ac:dyDescent="0.25">
      <c r="A10453">
        <v>10536</v>
      </c>
      <c r="B10453" t="s">
        <v>28</v>
      </c>
      <c r="C10453" t="s">
        <v>18</v>
      </c>
      <c r="D10453">
        <v>3</v>
      </c>
      <c r="E10453">
        <v>5539.36</v>
      </c>
      <c r="F10453">
        <v>184.65</v>
      </c>
      <c r="G10453">
        <v>408.98</v>
      </c>
      <c r="H10453">
        <v>1</v>
      </c>
      <c r="I10453">
        <v>1.8</v>
      </c>
      <c r="J10453">
        <v>30</v>
      </c>
      <c r="K10453">
        <v>1.93</v>
      </c>
      <c r="L10453">
        <v>8</v>
      </c>
      <c r="M10453">
        <v>1</v>
      </c>
      <c r="N10453" t="s">
        <v>1005</v>
      </c>
      <c r="O10453" t="s">
        <v>830</v>
      </c>
      <c r="P10453">
        <v>830.92</v>
      </c>
      <c r="Q10453" t="s">
        <v>20</v>
      </c>
    </row>
    <row r="10454" spans="1:17" x14ac:dyDescent="0.25">
      <c r="A10454">
        <v>10538</v>
      </c>
      <c r="B10454" t="s">
        <v>17</v>
      </c>
      <c r="C10454" t="s">
        <v>23</v>
      </c>
      <c r="D10454">
        <v>5</v>
      </c>
      <c r="E10454">
        <v>11060.5</v>
      </c>
      <c r="F10454">
        <v>197.51</v>
      </c>
      <c r="G10454">
        <v>1617.63</v>
      </c>
      <c r="H10454">
        <v>0.89300000000000002</v>
      </c>
      <c r="I10454">
        <v>2.1</v>
      </c>
      <c r="J10454">
        <v>55</v>
      </c>
      <c r="K10454">
        <v>1.27</v>
      </c>
      <c r="L10454">
        <v>35</v>
      </c>
      <c r="M10454">
        <v>1</v>
      </c>
      <c r="N10454" t="s">
        <v>47</v>
      </c>
      <c r="O10454" t="s">
        <v>314</v>
      </c>
      <c r="P10454">
        <v>1481.32</v>
      </c>
      <c r="Q10454" t="s">
        <v>20</v>
      </c>
    </row>
    <row r="10455" spans="1:17" x14ac:dyDescent="0.25">
      <c r="A10455">
        <v>10539</v>
      </c>
      <c r="B10455" t="s">
        <v>17</v>
      </c>
      <c r="C10455" t="s">
        <v>18</v>
      </c>
      <c r="D10455">
        <v>4</v>
      </c>
      <c r="E10455">
        <v>5009.59</v>
      </c>
      <c r="F10455">
        <v>185.54</v>
      </c>
      <c r="G10455">
        <v>120.89</v>
      </c>
      <c r="H10455">
        <v>0.85199999999999998</v>
      </c>
      <c r="I10455">
        <v>0.7</v>
      </c>
      <c r="J10455">
        <v>23</v>
      </c>
      <c r="K10455">
        <v>1.17</v>
      </c>
      <c r="L10455">
        <v>14</v>
      </c>
      <c r="M10455">
        <v>1</v>
      </c>
      <c r="N10455" t="s">
        <v>640</v>
      </c>
      <c r="O10455" t="s">
        <v>158</v>
      </c>
      <c r="P10455">
        <v>1113.24</v>
      </c>
      <c r="Q10455" t="s">
        <v>20</v>
      </c>
    </row>
    <row r="10456" spans="1:17" x14ac:dyDescent="0.25">
      <c r="A10456">
        <v>10540</v>
      </c>
      <c r="B10456" t="s">
        <v>33</v>
      </c>
      <c r="C10456" t="s">
        <v>18</v>
      </c>
      <c r="D10456">
        <v>4</v>
      </c>
      <c r="E10456">
        <v>4979.49</v>
      </c>
      <c r="F10456">
        <v>262.08</v>
      </c>
      <c r="G10456">
        <v>444.19</v>
      </c>
      <c r="H10456">
        <v>1</v>
      </c>
      <c r="I10456">
        <v>1.9</v>
      </c>
      <c r="J10456">
        <v>19</v>
      </c>
      <c r="K10456">
        <v>2.68</v>
      </c>
      <c r="L10456">
        <v>2</v>
      </c>
      <c r="M10456">
        <v>0</v>
      </c>
      <c r="N10456" t="s">
        <v>544</v>
      </c>
      <c r="O10456" t="s">
        <v>54</v>
      </c>
      <c r="P10456">
        <v>1572.48</v>
      </c>
      <c r="Q10456" t="s">
        <v>20</v>
      </c>
    </row>
    <row r="10457" spans="1:17" x14ac:dyDescent="0.25">
      <c r="A10457">
        <v>10541</v>
      </c>
      <c r="B10457" t="s">
        <v>33</v>
      </c>
      <c r="C10457" t="s">
        <v>23</v>
      </c>
      <c r="D10457">
        <v>5</v>
      </c>
      <c r="E10457">
        <v>5299.42</v>
      </c>
      <c r="F10457">
        <v>189.27</v>
      </c>
      <c r="G10457">
        <v>707.75</v>
      </c>
      <c r="H10457">
        <v>0.75</v>
      </c>
      <c r="I10457">
        <v>0.5</v>
      </c>
      <c r="J10457">
        <v>24</v>
      </c>
      <c r="K10457">
        <v>1.25</v>
      </c>
      <c r="L10457">
        <v>24</v>
      </c>
      <c r="M10457">
        <v>1</v>
      </c>
      <c r="N10457" t="s">
        <v>240</v>
      </c>
      <c r="O10457" t="s">
        <v>229</v>
      </c>
      <c r="P10457">
        <v>1419.52</v>
      </c>
      <c r="Q10457" t="s">
        <v>20</v>
      </c>
    </row>
    <row r="10458" spans="1:17" x14ac:dyDescent="0.25">
      <c r="A10458">
        <v>10542</v>
      </c>
      <c r="B10458" t="s">
        <v>17</v>
      </c>
      <c r="C10458" t="s">
        <v>18</v>
      </c>
      <c r="D10458">
        <v>1</v>
      </c>
      <c r="E10458">
        <v>1199.94</v>
      </c>
      <c r="F10458">
        <v>299.99</v>
      </c>
      <c r="G10458">
        <v>426.46</v>
      </c>
      <c r="H10458">
        <v>1</v>
      </c>
      <c r="I10458">
        <v>2</v>
      </c>
      <c r="J10458">
        <v>4</v>
      </c>
      <c r="K10458">
        <v>1</v>
      </c>
      <c r="L10458">
        <v>2</v>
      </c>
      <c r="M10458">
        <v>1</v>
      </c>
      <c r="N10458" t="s">
        <v>792</v>
      </c>
      <c r="O10458" t="s">
        <v>792</v>
      </c>
      <c r="P10458">
        <v>449.98</v>
      </c>
      <c r="Q10458" t="s">
        <v>52</v>
      </c>
    </row>
    <row r="10459" spans="1:17" x14ac:dyDescent="0.25">
      <c r="A10459">
        <v>10543</v>
      </c>
      <c r="B10459" t="s">
        <v>28</v>
      </c>
      <c r="C10459" t="s">
        <v>18</v>
      </c>
      <c r="D10459">
        <v>7</v>
      </c>
      <c r="E10459">
        <v>11536.62</v>
      </c>
      <c r="F10459">
        <v>192.28</v>
      </c>
      <c r="G10459">
        <v>-235.79</v>
      </c>
      <c r="H10459">
        <v>0.5</v>
      </c>
      <c r="I10459">
        <v>2.4</v>
      </c>
      <c r="J10459">
        <v>60</v>
      </c>
      <c r="K10459">
        <v>3.05</v>
      </c>
      <c r="L10459">
        <v>13</v>
      </c>
      <c r="M10459">
        <v>0</v>
      </c>
      <c r="N10459" t="s">
        <v>425</v>
      </c>
      <c r="O10459" t="s">
        <v>100</v>
      </c>
      <c r="P10459">
        <v>2018.94</v>
      </c>
      <c r="Q10459" t="s">
        <v>36</v>
      </c>
    </row>
    <row r="10460" spans="1:17" x14ac:dyDescent="0.25">
      <c r="A10460">
        <v>10544</v>
      </c>
      <c r="B10460" t="s">
        <v>28</v>
      </c>
      <c r="C10460" t="s">
        <v>23</v>
      </c>
      <c r="D10460">
        <v>5</v>
      </c>
      <c r="E10460">
        <v>8367.07</v>
      </c>
      <c r="F10460">
        <v>157.87</v>
      </c>
      <c r="G10460">
        <v>-1958.59</v>
      </c>
      <c r="H10460">
        <v>0.94299999999999995</v>
      </c>
      <c r="I10460">
        <v>1.1000000000000001</v>
      </c>
      <c r="J10460">
        <v>53</v>
      </c>
      <c r="K10460">
        <v>1.55</v>
      </c>
      <c r="L10460">
        <v>28</v>
      </c>
      <c r="M10460">
        <v>1</v>
      </c>
      <c r="N10460" t="s">
        <v>899</v>
      </c>
      <c r="O10460" t="s">
        <v>783</v>
      </c>
      <c r="P10460">
        <v>1184.03</v>
      </c>
      <c r="Q10460" t="s">
        <v>20</v>
      </c>
    </row>
    <row r="10461" spans="1:17" x14ac:dyDescent="0.25">
      <c r="A10461">
        <v>10545</v>
      </c>
      <c r="B10461" t="s">
        <v>17</v>
      </c>
      <c r="C10461" t="s">
        <v>18</v>
      </c>
      <c r="D10461">
        <v>6</v>
      </c>
      <c r="E10461">
        <v>15354.32</v>
      </c>
      <c r="F10461">
        <v>229.17</v>
      </c>
      <c r="G10461">
        <v>-77.459999999999994</v>
      </c>
      <c r="H10461">
        <v>0.89600000000000002</v>
      </c>
      <c r="I10461">
        <v>0.8</v>
      </c>
      <c r="J10461">
        <v>60</v>
      </c>
      <c r="K10461">
        <v>1.87</v>
      </c>
      <c r="L10461">
        <v>30</v>
      </c>
      <c r="M10461">
        <v>1</v>
      </c>
      <c r="N10461" t="s">
        <v>163</v>
      </c>
      <c r="O10461" t="s">
        <v>424</v>
      </c>
      <c r="P10461">
        <v>2062.5300000000002</v>
      </c>
      <c r="Q10461" t="s">
        <v>36</v>
      </c>
    </row>
    <row r="10462" spans="1:17" x14ac:dyDescent="0.25">
      <c r="A10462">
        <v>10546</v>
      </c>
      <c r="B10462" t="s">
        <v>33</v>
      </c>
      <c r="C10462" t="s">
        <v>23</v>
      </c>
      <c r="D10462">
        <v>3</v>
      </c>
      <c r="E10462">
        <v>5419.74</v>
      </c>
      <c r="F10462">
        <v>216.79</v>
      </c>
      <c r="G10462">
        <v>1084.46</v>
      </c>
      <c r="H10462">
        <v>1</v>
      </c>
      <c r="I10462">
        <v>1</v>
      </c>
      <c r="J10462">
        <v>25</v>
      </c>
      <c r="K10462">
        <v>1.68</v>
      </c>
      <c r="L10462">
        <v>6</v>
      </c>
      <c r="M10462">
        <v>1</v>
      </c>
      <c r="N10462" t="s">
        <v>580</v>
      </c>
      <c r="O10462" t="s">
        <v>483</v>
      </c>
      <c r="P10462">
        <v>975.56</v>
      </c>
      <c r="Q10462" t="s">
        <v>20</v>
      </c>
    </row>
    <row r="10463" spans="1:17" x14ac:dyDescent="0.25">
      <c r="A10463">
        <v>10547</v>
      </c>
      <c r="B10463" t="s">
        <v>17</v>
      </c>
      <c r="C10463" t="s">
        <v>18</v>
      </c>
      <c r="D10463">
        <v>3</v>
      </c>
      <c r="E10463">
        <v>3679.68</v>
      </c>
      <c r="F10463">
        <v>229.98</v>
      </c>
      <c r="G10463">
        <v>703.42</v>
      </c>
      <c r="H10463">
        <v>0.75</v>
      </c>
      <c r="I10463">
        <v>1.4</v>
      </c>
      <c r="J10463">
        <v>15</v>
      </c>
      <c r="K10463">
        <v>1.53</v>
      </c>
      <c r="L10463">
        <v>3</v>
      </c>
      <c r="M10463">
        <v>1</v>
      </c>
      <c r="N10463" t="s">
        <v>692</v>
      </c>
      <c r="O10463" t="s">
        <v>885</v>
      </c>
      <c r="P10463">
        <v>1034.9100000000001</v>
      </c>
      <c r="Q10463" t="s">
        <v>20</v>
      </c>
    </row>
    <row r="10464" spans="1:17" x14ac:dyDescent="0.25">
      <c r="A10464">
        <v>10548</v>
      </c>
      <c r="B10464" t="s">
        <v>17</v>
      </c>
      <c r="C10464" t="s">
        <v>23</v>
      </c>
      <c r="D10464">
        <v>3</v>
      </c>
      <c r="E10464">
        <v>1389.87</v>
      </c>
      <c r="F10464">
        <v>231.65</v>
      </c>
      <c r="G10464">
        <v>324.06</v>
      </c>
      <c r="H10464">
        <v>0.16700000000000001</v>
      </c>
      <c r="I10464">
        <v>-0.3</v>
      </c>
      <c r="J10464">
        <v>2</v>
      </c>
      <c r="K10464">
        <v>2</v>
      </c>
      <c r="L10464">
        <v>2</v>
      </c>
      <c r="M10464">
        <v>1</v>
      </c>
      <c r="N10464" t="s">
        <v>806</v>
      </c>
      <c r="O10464" t="s">
        <v>967</v>
      </c>
      <c r="P10464">
        <v>1042.43</v>
      </c>
      <c r="Q10464" t="s">
        <v>20</v>
      </c>
    </row>
    <row r="10465" spans="1:17" x14ac:dyDescent="0.25">
      <c r="A10465">
        <v>10549</v>
      </c>
      <c r="B10465" t="s">
        <v>17</v>
      </c>
      <c r="C10465" t="s">
        <v>18</v>
      </c>
      <c r="D10465">
        <v>9</v>
      </c>
      <c r="E10465">
        <v>21143.46</v>
      </c>
      <c r="F10465">
        <v>222.56</v>
      </c>
      <c r="G10465">
        <v>2532.09</v>
      </c>
      <c r="H10465">
        <v>0.67400000000000004</v>
      </c>
      <c r="I10465">
        <v>1</v>
      </c>
      <c r="J10465">
        <v>94</v>
      </c>
      <c r="K10465">
        <v>3.15</v>
      </c>
      <c r="L10465">
        <v>0</v>
      </c>
      <c r="M10465">
        <v>0</v>
      </c>
      <c r="N10465" t="s">
        <v>624</v>
      </c>
      <c r="O10465" t="s">
        <v>579</v>
      </c>
      <c r="P10465">
        <v>3004.56</v>
      </c>
      <c r="Q10465" t="s">
        <v>36</v>
      </c>
    </row>
    <row r="10466" spans="1:17" x14ac:dyDescent="0.25">
      <c r="A10466">
        <v>10550</v>
      </c>
      <c r="B10466" t="s">
        <v>33</v>
      </c>
      <c r="C10466" t="s">
        <v>23</v>
      </c>
      <c r="D10466">
        <v>5</v>
      </c>
      <c r="E10466">
        <v>5274.19</v>
      </c>
      <c r="F10466">
        <v>202.85</v>
      </c>
      <c r="G10466">
        <v>1232.67</v>
      </c>
      <c r="H10466">
        <v>3.7999999999999999E-2</v>
      </c>
      <c r="I10466">
        <v>0.5</v>
      </c>
      <c r="J10466">
        <v>16</v>
      </c>
      <c r="K10466">
        <v>1.75</v>
      </c>
      <c r="L10466">
        <v>8</v>
      </c>
      <c r="M10466">
        <v>1</v>
      </c>
      <c r="N10466" t="s">
        <v>897</v>
      </c>
      <c r="O10466" t="s">
        <v>245</v>
      </c>
      <c r="P10466">
        <v>1521.38</v>
      </c>
      <c r="Q10466" t="s">
        <v>20</v>
      </c>
    </row>
    <row r="10467" spans="1:17" x14ac:dyDescent="0.25">
      <c r="A10467">
        <v>10551</v>
      </c>
      <c r="B10467" t="s">
        <v>17</v>
      </c>
      <c r="C10467" t="s">
        <v>18</v>
      </c>
      <c r="D10467">
        <v>3</v>
      </c>
      <c r="E10467">
        <v>1314.77</v>
      </c>
      <c r="F10467">
        <v>187.82</v>
      </c>
      <c r="G10467">
        <v>252.77</v>
      </c>
      <c r="H10467">
        <v>0.28599999999999998</v>
      </c>
      <c r="I10467">
        <v>-0.3</v>
      </c>
      <c r="J10467">
        <v>0</v>
      </c>
      <c r="K10467">
        <v>1.83</v>
      </c>
      <c r="L10467">
        <v>0</v>
      </c>
      <c r="M10467">
        <v>0</v>
      </c>
      <c r="N10467" t="s">
        <v>802</v>
      </c>
      <c r="O10467" t="s">
        <v>730</v>
      </c>
      <c r="P10467">
        <v>845.19</v>
      </c>
      <c r="Q10467" t="s">
        <v>20</v>
      </c>
    </row>
    <row r="10468" spans="1:17" x14ac:dyDescent="0.25">
      <c r="A10468">
        <v>10552</v>
      </c>
      <c r="B10468" t="s">
        <v>17</v>
      </c>
      <c r="C10468" t="s">
        <v>23</v>
      </c>
      <c r="D10468">
        <v>7</v>
      </c>
      <c r="E10468">
        <v>14500.62</v>
      </c>
      <c r="F10468">
        <v>181.26</v>
      </c>
      <c r="G10468">
        <v>2956.28</v>
      </c>
      <c r="H10468">
        <v>0.63800000000000001</v>
      </c>
      <c r="I10468">
        <v>1.1000000000000001</v>
      </c>
      <c r="J10468">
        <v>76</v>
      </c>
      <c r="K10468">
        <v>1.34</v>
      </c>
      <c r="L10468">
        <v>43</v>
      </c>
      <c r="M10468">
        <v>1</v>
      </c>
      <c r="N10468" t="s">
        <v>569</v>
      </c>
      <c r="O10468" t="s">
        <v>244</v>
      </c>
      <c r="P10468">
        <v>1903.23</v>
      </c>
      <c r="Q10468" t="s">
        <v>20</v>
      </c>
    </row>
    <row r="10469" spans="1:17" x14ac:dyDescent="0.25">
      <c r="A10469">
        <v>10553</v>
      </c>
      <c r="B10469" t="s">
        <v>17</v>
      </c>
      <c r="C10469" t="s">
        <v>18</v>
      </c>
      <c r="D10469">
        <v>5</v>
      </c>
      <c r="E10469">
        <v>7815.07</v>
      </c>
      <c r="F10469">
        <v>134.74</v>
      </c>
      <c r="G10469">
        <v>872.36</v>
      </c>
      <c r="H10469">
        <v>0.74099999999999999</v>
      </c>
      <c r="I10469">
        <v>1</v>
      </c>
      <c r="J10469">
        <v>58</v>
      </c>
      <c r="K10469">
        <v>2.4300000000000002</v>
      </c>
      <c r="L10469">
        <v>10</v>
      </c>
      <c r="M10469">
        <v>0</v>
      </c>
      <c r="N10469" t="s">
        <v>354</v>
      </c>
      <c r="O10469" t="s">
        <v>411</v>
      </c>
      <c r="P10469">
        <v>1010.55</v>
      </c>
      <c r="Q10469" t="s">
        <v>20</v>
      </c>
    </row>
    <row r="10470" spans="1:17" x14ac:dyDescent="0.25">
      <c r="A10470">
        <v>10554</v>
      </c>
      <c r="B10470" t="s">
        <v>17</v>
      </c>
      <c r="C10470" t="s">
        <v>23</v>
      </c>
      <c r="D10470">
        <v>7</v>
      </c>
      <c r="E10470">
        <v>6753.34</v>
      </c>
      <c r="F10470">
        <v>211.04</v>
      </c>
      <c r="G10470">
        <v>-479.32</v>
      </c>
      <c r="H10470">
        <v>0.438</v>
      </c>
      <c r="I10470">
        <v>0.1</v>
      </c>
      <c r="J10470">
        <v>27</v>
      </c>
      <c r="K10470">
        <v>1.3</v>
      </c>
      <c r="L10470">
        <v>16</v>
      </c>
      <c r="M10470">
        <v>1</v>
      </c>
      <c r="N10470" t="s">
        <v>421</v>
      </c>
      <c r="O10470" t="s">
        <v>536</v>
      </c>
      <c r="P10470">
        <v>2215.92</v>
      </c>
      <c r="Q10470" t="s">
        <v>36</v>
      </c>
    </row>
    <row r="10471" spans="1:17" x14ac:dyDescent="0.25">
      <c r="A10471">
        <v>10555</v>
      </c>
      <c r="B10471" t="s">
        <v>33</v>
      </c>
      <c r="C10471" t="s">
        <v>18</v>
      </c>
      <c r="D10471">
        <v>8</v>
      </c>
      <c r="E10471">
        <v>11052.62</v>
      </c>
      <c r="F10471">
        <v>187.33</v>
      </c>
      <c r="G10471">
        <v>800.57</v>
      </c>
      <c r="H10471">
        <v>0.79700000000000004</v>
      </c>
      <c r="I10471">
        <v>1.2</v>
      </c>
      <c r="J10471">
        <v>48</v>
      </c>
      <c r="K10471">
        <v>3.02</v>
      </c>
      <c r="L10471">
        <v>3</v>
      </c>
      <c r="M10471">
        <v>0</v>
      </c>
      <c r="N10471" t="s">
        <v>765</v>
      </c>
      <c r="O10471" t="s">
        <v>102</v>
      </c>
      <c r="P10471">
        <v>2247.96</v>
      </c>
      <c r="Q10471" t="s">
        <v>36</v>
      </c>
    </row>
    <row r="10472" spans="1:17" x14ac:dyDescent="0.25">
      <c r="A10472">
        <v>10556</v>
      </c>
      <c r="B10472" t="s">
        <v>17</v>
      </c>
      <c r="C10472" t="s">
        <v>23</v>
      </c>
      <c r="D10472">
        <v>5</v>
      </c>
      <c r="E10472">
        <v>3877.56</v>
      </c>
      <c r="F10472">
        <v>155.1</v>
      </c>
      <c r="G10472">
        <v>1382.25</v>
      </c>
      <c r="H10472">
        <v>0.84</v>
      </c>
      <c r="I10472">
        <v>2.6</v>
      </c>
      <c r="J10472">
        <v>19</v>
      </c>
      <c r="K10472">
        <v>1.63</v>
      </c>
      <c r="L10472">
        <v>9</v>
      </c>
      <c r="M10472">
        <v>1</v>
      </c>
      <c r="N10472" t="s">
        <v>782</v>
      </c>
      <c r="O10472" t="s">
        <v>961</v>
      </c>
      <c r="P10472">
        <v>1163.25</v>
      </c>
      <c r="Q10472" t="s">
        <v>20</v>
      </c>
    </row>
    <row r="10473" spans="1:17" x14ac:dyDescent="0.25">
      <c r="A10473">
        <v>10557</v>
      </c>
      <c r="B10473" t="s">
        <v>33</v>
      </c>
      <c r="C10473" t="s">
        <v>18</v>
      </c>
      <c r="D10473">
        <v>3</v>
      </c>
      <c r="E10473">
        <v>829.89</v>
      </c>
      <c r="F10473">
        <v>207.47</v>
      </c>
      <c r="G10473">
        <v>89.7</v>
      </c>
      <c r="H10473">
        <v>1</v>
      </c>
      <c r="I10473">
        <v>1.5</v>
      </c>
      <c r="J10473">
        <v>4</v>
      </c>
      <c r="K10473">
        <v>1.5</v>
      </c>
      <c r="L10473">
        <v>4</v>
      </c>
      <c r="M10473">
        <v>1</v>
      </c>
      <c r="N10473" t="s">
        <v>295</v>
      </c>
      <c r="O10473" t="s">
        <v>81</v>
      </c>
      <c r="P10473">
        <v>933.62</v>
      </c>
      <c r="Q10473" t="s">
        <v>20</v>
      </c>
    </row>
    <row r="10474" spans="1:17" x14ac:dyDescent="0.25">
      <c r="A10474">
        <v>10558</v>
      </c>
      <c r="B10474" t="s">
        <v>33</v>
      </c>
      <c r="C10474" t="s">
        <v>18</v>
      </c>
      <c r="D10474">
        <v>6</v>
      </c>
      <c r="E10474">
        <v>8753.27</v>
      </c>
      <c r="F10474">
        <v>236.57</v>
      </c>
      <c r="G10474">
        <v>1876.06</v>
      </c>
      <c r="H10474">
        <v>0.83799999999999997</v>
      </c>
      <c r="I10474">
        <v>1.4</v>
      </c>
      <c r="J10474">
        <v>31</v>
      </c>
      <c r="K10474">
        <v>1.58</v>
      </c>
      <c r="L10474">
        <v>15</v>
      </c>
      <c r="M10474">
        <v>1</v>
      </c>
      <c r="N10474" t="s">
        <v>457</v>
      </c>
      <c r="O10474" t="s">
        <v>919</v>
      </c>
      <c r="P10474">
        <v>2129.13</v>
      </c>
      <c r="Q10474" t="s">
        <v>36</v>
      </c>
    </row>
    <row r="10475" spans="1:17" x14ac:dyDescent="0.25">
      <c r="A10475">
        <v>10559</v>
      </c>
      <c r="B10475" t="s">
        <v>28</v>
      </c>
      <c r="C10475" t="s">
        <v>23</v>
      </c>
      <c r="D10475">
        <v>8</v>
      </c>
      <c r="E10475">
        <v>12573.45</v>
      </c>
      <c r="F10475">
        <v>216.78</v>
      </c>
      <c r="G10475">
        <v>1414.24</v>
      </c>
      <c r="H10475">
        <v>0.65500000000000003</v>
      </c>
      <c r="I10475">
        <v>0.9</v>
      </c>
      <c r="J10475">
        <v>50</v>
      </c>
      <c r="K10475">
        <v>1.5</v>
      </c>
      <c r="L10475">
        <v>32</v>
      </c>
      <c r="M10475">
        <v>1</v>
      </c>
      <c r="N10475" t="s">
        <v>47</v>
      </c>
      <c r="O10475" t="s">
        <v>134</v>
      </c>
      <c r="P10475">
        <v>2601.36</v>
      </c>
      <c r="Q10475" t="s">
        <v>36</v>
      </c>
    </row>
    <row r="10476" spans="1:17" x14ac:dyDescent="0.25">
      <c r="A10476">
        <v>10560</v>
      </c>
      <c r="B10476" t="s">
        <v>17</v>
      </c>
      <c r="C10476" t="s">
        <v>18</v>
      </c>
      <c r="D10476">
        <v>3</v>
      </c>
      <c r="E10476">
        <v>3469.41</v>
      </c>
      <c r="F10476">
        <v>173.47</v>
      </c>
      <c r="G10476">
        <v>654.04999999999995</v>
      </c>
      <c r="H10476">
        <v>0.6</v>
      </c>
      <c r="I10476">
        <v>0.6</v>
      </c>
      <c r="J10476">
        <v>18</v>
      </c>
      <c r="K10476">
        <v>1.17</v>
      </c>
      <c r="L10476">
        <v>15</v>
      </c>
      <c r="M10476">
        <v>1</v>
      </c>
      <c r="N10476" t="s">
        <v>515</v>
      </c>
      <c r="O10476" t="s">
        <v>342</v>
      </c>
      <c r="P10476">
        <v>780.62</v>
      </c>
      <c r="Q10476" t="s">
        <v>20</v>
      </c>
    </row>
    <row r="10477" spans="1:17" x14ac:dyDescent="0.25">
      <c r="A10477">
        <v>10561</v>
      </c>
      <c r="B10477" t="s">
        <v>33</v>
      </c>
      <c r="C10477" t="s">
        <v>18</v>
      </c>
      <c r="D10477">
        <v>3</v>
      </c>
      <c r="E10477">
        <v>1609.91</v>
      </c>
      <c r="F10477">
        <v>178.88</v>
      </c>
      <c r="G10477">
        <v>433.94</v>
      </c>
      <c r="H10477">
        <v>0.88900000000000001</v>
      </c>
      <c r="I10477">
        <v>3.3</v>
      </c>
      <c r="J10477">
        <v>8</v>
      </c>
      <c r="K10477">
        <v>2.75</v>
      </c>
      <c r="L10477">
        <v>5</v>
      </c>
      <c r="M10477">
        <v>1</v>
      </c>
      <c r="N10477" t="s">
        <v>977</v>
      </c>
      <c r="O10477" t="s">
        <v>590</v>
      </c>
      <c r="P10477">
        <v>804.96</v>
      </c>
      <c r="Q10477" t="s">
        <v>20</v>
      </c>
    </row>
    <row r="10478" spans="1:17" x14ac:dyDescent="0.25">
      <c r="A10478">
        <v>10562</v>
      </c>
      <c r="B10478" t="s">
        <v>17</v>
      </c>
      <c r="C10478" t="s">
        <v>23</v>
      </c>
      <c r="D10478">
        <v>3</v>
      </c>
      <c r="E10478">
        <v>4399.6000000000004</v>
      </c>
      <c r="F10478">
        <v>162.94999999999999</v>
      </c>
      <c r="G10478">
        <v>1385.21</v>
      </c>
      <c r="H10478">
        <v>0.59299999999999997</v>
      </c>
      <c r="I10478">
        <v>0.2</v>
      </c>
      <c r="J10478">
        <v>26</v>
      </c>
      <c r="K10478">
        <v>1.31</v>
      </c>
      <c r="L10478">
        <v>9</v>
      </c>
      <c r="M10478">
        <v>1</v>
      </c>
      <c r="N10478" t="s">
        <v>346</v>
      </c>
      <c r="O10478" t="s">
        <v>672</v>
      </c>
      <c r="P10478">
        <v>733.28</v>
      </c>
      <c r="Q10478" t="s">
        <v>20</v>
      </c>
    </row>
    <row r="10479" spans="1:17" x14ac:dyDescent="0.25">
      <c r="A10479">
        <v>10563</v>
      </c>
      <c r="B10479" t="s">
        <v>17</v>
      </c>
      <c r="C10479" t="s">
        <v>18</v>
      </c>
      <c r="D10479">
        <v>8</v>
      </c>
      <c r="E10479">
        <v>7148.98</v>
      </c>
      <c r="F10479">
        <v>174.37</v>
      </c>
      <c r="G10479">
        <v>367.2</v>
      </c>
      <c r="H10479">
        <v>0.56100000000000005</v>
      </c>
      <c r="I10479">
        <v>0.9</v>
      </c>
      <c r="J10479">
        <v>34</v>
      </c>
      <c r="K10479">
        <v>1.62</v>
      </c>
      <c r="L10479">
        <v>19</v>
      </c>
      <c r="M10479">
        <v>1</v>
      </c>
      <c r="N10479" t="s">
        <v>528</v>
      </c>
      <c r="O10479" t="s">
        <v>657</v>
      </c>
      <c r="P10479">
        <v>2092.44</v>
      </c>
      <c r="Q10479" t="s">
        <v>36</v>
      </c>
    </row>
    <row r="10480" spans="1:17" x14ac:dyDescent="0.25">
      <c r="A10480">
        <v>10564</v>
      </c>
      <c r="B10480" t="s">
        <v>17</v>
      </c>
      <c r="C10480" t="s">
        <v>23</v>
      </c>
      <c r="D10480">
        <v>6</v>
      </c>
      <c r="E10480">
        <v>6179.62</v>
      </c>
      <c r="F10480">
        <v>199.34</v>
      </c>
      <c r="G10480">
        <v>809.51</v>
      </c>
      <c r="H10480">
        <v>0.61299999999999999</v>
      </c>
      <c r="I10480">
        <v>0</v>
      </c>
      <c r="J10480">
        <v>27</v>
      </c>
      <c r="K10480">
        <v>1.41</v>
      </c>
      <c r="L10480">
        <v>11</v>
      </c>
      <c r="M10480">
        <v>1</v>
      </c>
      <c r="N10480" t="s">
        <v>317</v>
      </c>
      <c r="O10480" t="s">
        <v>570</v>
      </c>
      <c r="P10480">
        <v>1794.06</v>
      </c>
      <c r="Q10480" t="s">
        <v>20</v>
      </c>
    </row>
    <row r="10481" spans="1:17" x14ac:dyDescent="0.25">
      <c r="A10481">
        <v>10565</v>
      </c>
      <c r="B10481" t="s">
        <v>17</v>
      </c>
      <c r="C10481" t="s">
        <v>18</v>
      </c>
      <c r="D10481">
        <v>5</v>
      </c>
      <c r="E10481">
        <v>8049.31</v>
      </c>
      <c r="F10481">
        <v>206.39</v>
      </c>
      <c r="G10481">
        <v>869.33</v>
      </c>
      <c r="H10481">
        <v>0.66700000000000004</v>
      </c>
      <c r="I10481">
        <v>0.5</v>
      </c>
      <c r="J10481">
        <v>38</v>
      </c>
      <c r="K10481">
        <v>1.34</v>
      </c>
      <c r="L10481">
        <v>24</v>
      </c>
      <c r="M10481">
        <v>1</v>
      </c>
      <c r="N10481" t="s">
        <v>899</v>
      </c>
      <c r="O10481" t="s">
        <v>888</v>
      </c>
      <c r="P10481">
        <v>1547.92</v>
      </c>
      <c r="Q10481" t="s">
        <v>20</v>
      </c>
    </row>
    <row r="10482" spans="1:17" x14ac:dyDescent="0.25">
      <c r="A10482">
        <v>10566</v>
      </c>
      <c r="B10482" t="s">
        <v>33</v>
      </c>
      <c r="C10482" t="s">
        <v>18</v>
      </c>
      <c r="D10482">
        <v>3</v>
      </c>
      <c r="E10482">
        <v>1483.81</v>
      </c>
      <c r="F10482">
        <v>148.38</v>
      </c>
      <c r="G10482">
        <v>179.27</v>
      </c>
      <c r="H10482">
        <v>0.2</v>
      </c>
      <c r="I10482">
        <v>-0.6</v>
      </c>
      <c r="J10482">
        <v>5</v>
      </c>
      <c r="K10482">
        <v>2.8</v>
      </c>
      <c r="L10482">
        <v>0</v>
      </c>
      <c r="M10482">
        <v>0</v>
      </c>
      <c r="N10482" t="s">
        <v>728</v>
      </c>
      <c r="O10482" t="s">
        <v>711</v>
      </c>
      <c r="P10482">
        <v>667.71</v>
      </c>
      <c r="Q10482" t="s">
        <v>20</v>
      </c>
    </row>
    <row r="10483" spans="1:17" x14ac:dyDescent="0.25">
      <c r="A10483">
        <v>10567</v>
      </c>
      <c r="B10483" t="s">
        <v>17</v>
      </c>
      <c r="C10483" t="s">
        <v>23</v>
      </c>
      <c r="D10483">
        <v>5</v>
      </c>
      <c r="E10483">
        <v>12028.88</v>
      </c>
      <c r="F10483">
        <v>261.5</v>
      </c>
      <c r="G10483">
        <v>-576.37</v>
      </c>
      <c r="H10483">
        <v>0.76100000000000001</v>
      </c>
      <c r="I10483">
        <v>0.5</v>
      </c>
      <c r="J10483">
        <v>46</v>
      </c>
      <c r="K10483">
        <v>2.76</v>
      </c>
      <c r="L10483">
        <v>9</v>
      </c>
      <c r="M10483">
        <v>0</v>
      </c>
      <c r="N10483" t="s">
        <v>201</v>
      </c>
      <c r="O10483" t="s">
        <v>357</v>
      </c>
      <c r="P10483">
        <v>1961.25</v>
      </c>
      <c r="Q10483" t="s">
        <v>20</v>
      </c>
    </row>
    <row r="10484" spans="1:17" x14ac:dyDescent="0.25">
      <c r="A10484">
        <v>10568</v>
      </c>
      <c r="B10484" t="s">
        <v>33</v>
      </c>
      <c r="C10484" t="s">
        <v>18</v>
      </c>
      <c r="D10484">
        <v>1</v>
      </c>
      <c r="E10484">
        <v>459.97</v>
      </c>
      <c r="F10484">
        <v>229.99</v>
      </c>
      <c r="G10484">
        <v>-21.77</v>
      </c>
      <c r="H10484">
        <v>0</v>
      </c>
      <c r="I10484">
        <v>0</v>
      </c>
      <c r="J10484">
        <v>0</v>
      </c>
      <c r="K10484">
        <v>1.83</v>
      </c>
      <c r="L10484">
        <v>0</v>
      </c>
      <c r="M10484">
        <v>0</v>
      </c>
      <c r="N10484" t="s">
        <v>590</v>
      </c>
      <c r="O10484" t="s">
        <v>590</v>
      </c>
      <c r="P10484">
        <v>344.98</v>
      </c>
      <c r="Q10484" t="s">
        <v>52</v>
      </c>
    </row>
    <row r="10485" spans="1:17" x14ac:dyDescent="0.25">
      <c r="A10485">
        <v>10569</v>
      </c>
      <c r="B10485" t="s">
        <v>33</v>
      </c>
      <c r="C10485" t="s">
        <v>18</v>
      </c>
      <c r="D10485">
        <v>2</v>
      </c>
      <c r="E10485">
        <v>1149.8699999999999</v>
      </c>
      <c r="F10485">
        <v>229.97</v>
      </c>
      <c r="G10485">
        <v>127.65</v>
      </c>
      <c r="H10485">
        <v>0.2</v>
      </c>
      <c r="I10485">
        <v>-1.4</v>
      </c>
      <c r="J10485">
        <v>0</v>
      </c>
      <c r="K10485">
        <v>1.83</v>
      </c>
      <c r="L10485">
        <v>0</v>
      </c>
      <c r="M10485">
        <v>0</v>
      </c>
      <c r="N10485" t="s">
        <v>213</v>
      </c>
      <c r="O10485" t="s">
        <v>441</v>
      </c>
      <c r="P10485">
        <v>689.91</v>
      </c>
      <c r="Q10485" t="s">
        <v>20</v>
      </c>
    </row>
    <row r="10486" spans="1:17" x14ac:dyDescent="0.25">
      <c r="A10486">
        <v>10570</v>
      </c>
      <c r="B10486" t="s">
        <v>28</v>
      </c>
      <c r="C10486" t="s">
        <v>23</v>
      </c>
      <c r="D10486">
        <v>8</v>
      </c>
      <c r="E10486">
        <v>12667.59</v>
      </c>
      <c r="F10486">
        <v>183.59</v>
      </c>
      <c r="G10486">
        <v>1274.1300000000001</v>
      </c>
      <c r="H10486">
        <v>0.95699999999999996</v>
      </c>
      <c r="I10486">
        <v>1.7</v>
      </c>
      <c r="J10486">
        <v>66</v>
      </c>
      <c r="K10486">
        <v>1.61</v>
      </c>
      <c r="L10486">
        <v>27</v>
      </c>
      <c r="M10486">
        <v>1</v>
      </c>
      <c r="N10486" t="s">
        <v>841</v>
      </c>
      <c r="O10486" t="s">
        <v>656</v>
      </c>
      <c r="P10486">
        <v>2203.08</v>
      </c>
      <c r="Q10486" t="s">
        <v>36</v>
      </c>
    </row>
    <row r="10487" spans="1:17" x14ac:dyDescent="0.25">
      <c r="A10487">
        <v>10571</v>
      </c>
      <c r="B10487" t="s">
        <v>17</v>
      </c>
      <c r="C10487" t="s">
        <v>23</v>
      </c>
      <c r="D10487">
        <v>2</v>
      </c>
      <c r="E10487">
        <v>1919.87</v>
      </c>
      <c r="F10487">
        <v>213.32</v>
      </c>
      <c r="G10487">
        <v>330.37</v>
      </c>
      <c r="H10487">
        <v>0.66700000000000004</v>
      </c>
      <c r="I10487">
        <v>0.7</v>
      </c>
      <c r="J10487">
        <v>6</v>
      </c>
      <c r="K10487">
        <v>2.5</v>
      </c>
      <c r="L10487">
        <v>0</v>
      </c>
      <c r="M10487">
        <v>0</v>
      </c>
      <c r="N10487" t="s">
        <v>1026</v>
      </c>
      <c r="O10487" t="s">
        <v>50</v>
      </c>
      <c r="P10487">
        <v>639.96</v>
      </c>
      <c r="Q10487" t="s">
        <v>20</v>
      </c>
    </row>
    <row r="10488" spans="1:17" x14ac:dyDescent="0.25">
      <c r="A10488">
        <v>10572</v>
      </c>
      <c r="B10488" t="s">
        <v>17</v>
      </c>
      <c r="C10488" t="s">
        <v>18</v>
      </c>
      <c r="D10488">
        <v>6</v>
      </c>
      <c r="E10488">
        <v>14208.55</v>
      </c>
      <c r="F10488">
        <v>244.98</v>
      </c>
      <c r="G10488">
        <v>-2654.14</v>
      </c>
      <c r="H10488">
        <v>0.79300000000000004</v>
      </c>
      <c r="I10488">
        <v>0.5</v>
      </c>
      <c r="J10488">
        <v>50</v>
      </c>
      <c r="K10488">
        <v>1.5</v>
      </c>
      <c r="L10488">
        <v>34</v>
      </c>
      <c r="M10488">
        <v>1</v>
      </c>
      <c r="N10488" t="s">
        <v>674</v>
      </c>
      <c r="O10488" t="s">
        <v>146</v>
      </c>
      <c r="P10488">
        <v>2204.8200000000002</v>
      </c>
      <c r="Q10488" t="s">
        <v>36</v>
      </c>
    </row>
    <row r="10489" spans="1:17" x14ac:dyDescent="0.25">
      <c r="A10489">
        <v>10573</v>
      </c>
      <c r="B10489" t="s">
        <v>17</v>
      </c>
      <c r="C10489" t="s">
        <v>18</v>
      </c>
      <c r="D10489">
        <v>4</v>
      </c>
      <c r="E10489">
        <v>2551.73</v>
      </c>
      <c r="F10489">
        <v>182.27</v>
      </c>
      <c r="G10489">
        <v>370.37</v>
      </c>
      <c r="H10489">
        <v>0.71399999999999997</v>
      </c>
      <c r="I10489">
        <v>0.1</v>
      </c>
      <c r="J10489">
        <v>10</v>
      </c>
      <c r="K10489">
        <v>1.6</v>
      </c>
      <c r="L10489">
        <v>10</v>
      </c>
      <c r="M10489">
        <v>1</v>
      </c>
      <c r="N10489" t="s">
        <v>751</v>
      </c>
      <c r="O10489" t="s">
        <v>668</v>
      </c>
      <c r="P10489">
        <v>1093.6199999999999</v>
      </c>
      <c r="Q10489" t="s">
        <v>20</v>
      </c>
    </row>
    <row r="10490" spans="1:17" x14ac:dyDescent="0.25">
      <c r="A10490">
        <v>10574</v>
      </c>
      <c r="B10490" t="s">
        <v>33</v>
      </c>
      <c r="C10490" t="s">
        <v>23</v>
      </c>
      <c r="D10490">
        <v>4</v>
      </c>
      <c r="E10490">
        <v>7738.79</v>
      </c>
      <c r="F10490">
        <v>286.62</v>
      </c>
      <c r="G10490">
        <v>2557.04</v>
      </c>
      <c r="H10490">
        <v>0.77800000000000002</v>
      </c>
      <c r="I10490">
        <v>1.4</v>
      </c>
      <c r="J10490">
        <v>21</v>
      </c>
      <c r="K10490">
        <v>1.71</v>
      </c>
      <c r="L10490">
        <v>20</v>
      </c>
      <c r="M10490">
        <v>1</v>
      </c>
      <c r="N10490" t="s">
        <v>713</v>
      </c>
      <c r="O10490" t="s">
        <v>550</v>
      </c>
      <c r="P10490">
        <v>1719.72</v>
      </c>
      <c r="Q10490" t="s">
        <v>20</v>
      </c>
    </row>
    <row r="10491" spans="1:17" x14ac:dyDescent="0.25">
      <c r="A10491">
        <v>10575</v>
      </c>
      <c r="B10491" t="s">
        <v>17</v>
      </c>
      <c r="C10491" t="s">
        <v>18</v>
      </c>
      <c r="D10491">
        <v>4</v>
      </c>
      <c r="E10491">
        <v>3769.64</v>
      </c>
      <c r="F10491">
        <v>125.65</v>
      </c>
      <c r="G10491">
        <v>844.06</v>
      </c>
      <c r="H10491">
        <v>0.9</v>
      </c>
      <c r="I10491">
        <v>0.8</v>
      </c>
      <c r="J10491">
        <v>27</v>
      </c>
      <c r="K10491">
        <v>2.63</v>
      </c>
      <c r="L10491">
        <v>0</v>
      </c>
      <c r="M10491">
        <v>0</v>
      </c>
      <c r="N10491" t="s">
        <v>434</v>
      </c>
      <c r="O10491" t="s">
        <v>40</v>
      </c>
      <c r="P10491">
        <v>753.9</v>
      </c>
      <c r="Q10491" t="s">
        <v>20</v>
      </c>
    </row>
    <row r="10492" spans="1:17" x14ac:dyDescent="0.25">
      <c r="A10492">
        <v>10576</v>
      </c>
      <c r="B10492" t="s">
        <v>33</v>
      </c>
      <c r="C10492" t="s">
        <v>23</v>
      </c>
      <c r="D10492">
        <v>3</v>
      </c>
      <c r="E10492">
        <v>1989.85</v>
      </c>
      <c r="F10492">
        <v>198.99</v>
      </c>
      <c r="G10492">
        <v>247.91</v>
      </c>
      <c r="H10492">
        <v>0.8</v>
      </c>
      <c r="I10492">
        <v>0.4</v>
      </c>
      <c r="J10492">
        <v>8</v>
      </c>
      <c r="K10492">
        <v>1.25</v>
      </c>
      <c r="L10492">
        <v>8</v>
      </c>
      <c r="M10492">
        <v>1</v>
      </c>
      <c r="N10492" t="s">
        <v>460</v>
      </c>
      <c r="O10492" t="s">
        <v>900</v>
      </c>
      <c r="P10492">
        <v>895.46</v>
      </c>
      <c r="Q10492" t="s">
        <v>20</v>
      </c>
    </row>
    <row r="10493" spans="1:17" x14ac:dyDescent="0.25">
      <c r="A10493">
        <v>10577</v>
      </c>
      <c r="B10493" t="s">
        <v>17</v>
      </c>
      <c r="C10493" t="s">
        <v>18</v>
      </c>
      <c r="D10493">
        <v>3</v>
      </c>
      <c r="E10493">
        <v>6199.53</v>
      </c>
      <c r="F10493">
        <v>213.78</v>
      </c>
      <c r="G10493">
        <v>711.12</v>
      </c>
      <c r="H10493">
        <v>0</v>
      </c>
      <c r="I10493">
        <v>0.9</v>
      </c>
      <c r="J10493">
        <v>25</v>
      </c>
      <c r="K10493">
        <v>2.6</v>
      </c>
      <c r="L10493">
        <v>5</v>
      </c>
      <c r="M10493">
        <v>0</v>
      </c>
      <c r="N10493" t="s">
        <v>971</v>
      </c>
      <c r="O10493" t="s">
        <v>411</v>
      </c>
      <c r="P10493">
        <v>962.01</v>
      </c>
      <c r="Q10493" t="s">
        <v>20</v>
      </c>
    </row>
    <row r="10494" spans="1:17" x14ac:dyDescent="0.25">
      <c r="A10494">
        <v>10578</v>
      </c>
      <c r="B10494" t="s">
        <v>17</v>
      </c>
      <c r="C10494" t="s">
        <v>23</v>
      </c>
      <c r="D10494">
        <v>3</v>
      </c>
      <c r="E10494">
        <v>7014.12</v>
      </c>
      <c r="F10494">
        <v>184.58</v>
      </c>
      <c r="G10494">
        <v>697.7</v>
      </c>
      <c r="H10494">
        <v>0.89500000000000002</v>
      </c>
      <c r="I10494">
        <v>1.4</v>
      </c>
      <c r="J10494">
        <v>38</v>
      </c>
      <c r="K10494">
        <v>1.32</v>
      </c>
      <c r="L10494">
        <v>23</v>
      </c>
      <c r="M10494">
        <v>1</v>
      </c>
      <c r="N10494" t="s">
        <v>597</v>
      </c>
      <c r="O10494" t="s">
        <v>937</v>
      </c>
      <c r="P10494">
        <v>830.61</v>
      </c>
      <c r="Q10494" t="s">
        <v>20</v>
      </c>
    </row>
    <row r="10495" spans="1:17" x14ac:dyDescent="0.25">
      <c r="A10495">
        <v>10579</v>
      </c>
      <c r="B10495" t="s">
        <v>33</v>
      </c>
      <c r="C10495" t="s">
        <v>18</v>
      </c>
      <c r="D10495">
        <v>4</v>
      </c>
      <c r="E10495">
        <v>2083.86</v>
      </c>
      <c r="F10495">
        <v>189.44</v>
      </c>
      <c r="G10495">
        <v>649.99</v>
      </c>
      <c r="H10495">
        <v>0.72699999999999998</v>
      </c>
      <c r="I10495">
        <v>1.2</v>
      </c>
      <c r="J10495">
        <v>8</v>
      </c>
      <c r="K10495">
        <v>1.5</v>
      </c>
      <c r="L10495">
        <v>1</v>
      </c>
      <c r="M10495">
        <v>1</v>
      </c>
      <c r="N10495" t="s">
        <v>694</v>
      </c>
      <c r="O10495" t="s">
        <v>861</v>
      </c>
      <c r="P10495">
        <v>1136.6400000000001</v>
      </c>
      <c r="Q10495" t="s">
        <v>20</v>
      </c>
    </row>
    <row r="10496" spans="1:17" x14ac:dyDescent="0.25">
      <c r="A10496">
        <v>10580</v>
      </c>
      <c r="B10496" t="s">
        <v>28</v>
      </c>
      <c r="C10496" t="s">
        <v>18</v>
      </c>
      <c r="D10496">
        <v>5</v>
      </c>
      <c r="E10496">
        <v>5974.53</v>
      </c>
      <c r="F10496">
        <v>206.02</v>
      </c>
      <c r="G10496">
        <v>-899.92</v>
      </c>
      <c r="H10496">
        <v>0.86199999999999999</v>
      </c>
      <c r="I10496">
        <v>1.2</v>
      </c>
      <c r="J10496">
        <v>25</v>
      </c>
      <c r="K10496">
        <v>1.6</v>
      </c>
      <c r="L10496">
        <v>2</v>
      </c>
      <c r="M10496">
        <v>1</v>
      </c>
      <c r="N10496" t="s">
        <v>405</v>
      </c>
      <c r="O10496" t="s">
        <v>536</v>
      </c>
      <c r="P10496">
        <v>1545.15</v>
      </c>
      <c r="Q10496" t="s">
        <v>20</v>
      </c>
    </row>
    <row r="10497" spans="1:17" x14ac:dyDescent="0.25">
      <c r="A10497">
        <v>10581</v>
      </c>
      <c r="B10497" t="s">
        <v>17</v>
      </c>
      <c r="C10497" t="s">
        <v>18</v>
      </c>
      <c r="D10497">
        <v>1</v>
      </c>
      <c r="E10497">
        <v>529.96</v>
      </c>
      <c r="F10497">
        <v>176.65</v>
      </c>
      <c r="G10497">
        <v>190.32</v>
      </c>
      <c r="H10497">
        <v>0</v>
      </c>
      <c r="I10497">
        <v>-2</v>
      </c>
      <c r="J10497">
        <v>3</v>
      </c>
      <c r="K10497">
        <v>1</v>
      </c>
      <c r="L10497">
        <v>3</v>
      </c>
      <c r="M10497">
        <v>1</v>
      </c>
      <c r="N10497" t="s">
        <v>344</v>
      </c>
      <c r="O10497" t="s">
        <v>344</v>
      </c>
      <c r="P10497">
        <v>264.98</v>
      </c>
      <c r="Q10497" t="s">
        <v>52</v>
      </c>
    </row>
    <row r="10498" spans="1:17" x14ac:dyDescent="0.25">
      <c r="A10498">
        <v>10582</v>
      </c>
      <c r="B10498" t="s">
        <v>17</v>
      </c>
      <c r="C10498" t="s">
        <v>23</v>
      </c>
      <c r="D10498">
        <v>5</v>
      </c>
      <c r="E10498">
        <v>11324.74</v>
      </c>
      <c r="F10498">
        <v>213.67</v>
      </c>
      <c r="G10498">
        <v>2284.17</v>
      </c>
      <c r="H10498">
        <v>0.92500000000000004</v>
      </c>
      <c r="I10498">
        <v>0.8</v>
      </c>
      <c r="J10498">
        <v>49</v>
      </c>
      <c r="K10498">
        <v>1.67</v>
      </c>
      <c r="L10498">
        <v>31</v>
      </c>
      <c r="M10498">
        <v>1</v>
      </c>
      <c r="N10498" t="s">
        <v>776</v>
      </c>
      <c r="O10498" t="s">
        <v>230</v>
      </c>
      <c r="P10498">
        <v>1602.52</v>
      </c>
      <c r="Q10498" t="s">
        <v>20</v>
      </c>
    </row>
    <row r="10499" spans="1:17" x14ac:dyDescent="0.25">
      <c r="A10499">
        <v>10583</v>
      </c>
      <c r="B10499" t="s">
        <v>33</v>
      </c>
      <c r="C10499" t="s">
        <v>18</v>
      </c>
      <c r="D10499">
        <v>5</v>
      </c>
      <c r="E10499">
        <v>9252.52</v>
      </c>
      <c r="F10499">
        <v>205.61</v>
      </c>
      <c r="G10499">
        <v>1646.56</v>
      </c>
      <c r="H10499">
        <v>0.84399999999999997</v>
      </c>
      <c r="I10499">
        <v>2.1</v>
      </c>
      <c r="J10499">
        <v>41</v>
      </c>
      <c r="K10499">
        <v>3.07</v>
      </c>
      <c r="L10499">
        <v>0</v>
      </c>
      <c r="M10499">
        <v>0</v>
      </c>
      <c r="N10499" t="s">
        <v>324</v>
      </c>
      <c r="O10499" t="s">
        <v>664</v>
      </c>
      <c r="P10499">
        <v>1542.08</v>
      </c>
      <c r="Q10499" t="s">
        <v>20</v>
      </c>
    </row>
    <row r="10500" spans="1:17" x14ac:dyDescent="0.25">
      <c r="A10500">
        <v>10584</v>
      </c>
      <c r="B10500" t="s">
        <v>17</v>
      </c>
      <c r="C10500" t="s">
        <v>18</v>
      </c>
      <c r="D10500">
        <v>6</v>
      </c>
      <c r="E10500">
        <v>7629.45</v>
      </c>
      <c r="F10500">
        <v>238.42</v>
      </c>
      <c r="G10500">
        <v>186.71</v>
      </c>
      <c r="H10500">
        <v>0.68799999999999994</v>
      </c>
      <c r="I10500">
        <v>1</v>
      </c>
      <c r="J10500">
        <v>22</v>
      </c>
      <c r="K10500">
        <v>3</v>
      </c>
      <c r="L10500">
        <v>0</v>
      </c>
      <c r="M10500">
        <v>0</v>
      </c>
      <c r="N10500" t="s">
        <v>65</v>
      </c>
      <c r="O10500" t="s">
        <v>396</v>
      </c>
      <c r="P10500">
        <v>2145.7800000000002</v>
      </c>
      <c r="Q10500" t="s">
        <v>36</v>
      </c>
    </row>
    <row r="10501" spans="1:17" x14ac:dyDescent="0.25">
      <c r="A10501">
        <v>10585</v>
      </c>
      <c r="B10501" t="s">
        <v>17</v>
      </c>
      <c r="C10501" t="s">
        <v>23</v>
      </c>
      <c r="D10501">
        <v>4</v>
      </c>
      <c r="E10501">
        <v>10287.08</v>
      </c>
      <c r="F10501">
        <v>205.74</v>
      </c>
      <c r="G10501">
        <v>3023.38</v>
      </c>
      <c r="H10501">
        <v>0.92</v>
      </c>
      <c r="I10501">
        <v>1.2</v>
      </c>
      <c r="J10501">
        <v>46</v>
      </c>
      <c r="K10501">
        <v>1.24</v>
      </c>
      <c r="L10501">
        <v>28</v>
      </c>
      <c r="M10501">
        <v>1</v>
      </c>
      <c r="N10501" t="s">
        <v>785</v>
      </c>
      <c r="O10501" t="s">
        <v>1018</v>
      </c>
      <c r="P10501">
        <v>1234.44</v>
      </c>
      <c r="Q10501" t="s">
        <v>20</v>
      </c>
    </row>
    <row r="10502" spans="1:17" x14ac:dyDescent="0.25">
      <c r="A10502">
        <v>10586</v>
      </c>
      <c r="B10502" t="s">
        <v>33</v>
      </c>
      <c r="C10502" t="s">
        <v>18</v>
      </c>
      <c r="D10502">
        <v>4</v>
      </c>
      <c r="E10502">
        <v>1979.59</v>
      </c>
      <c r="F10502">
        <v>219.95</v>
      </c>
      <c r="G10502">
        <v>517.37</v>
      </c>
      <c r="H10502">
        <v>0.88900000000000001</v>
      </c>
      <c r="I10502">
        <v>0.9</v>
      </c>
      <c r="J10502">
        <v>7</v>
      </c>
      <c r="K10502">
        <v>1.1399999999999999</v>
      </c>
      <c r="L10502">
        <v>7</v>
      </c>
      <c r="M10502">
        <v>1</v>
      </c>
      <c r="N10502" t="s">
        <v>400</v>
      </c>
      <c r="O10502" t="s">
        <v>363</v>
      </c>
      <c r="P10502">
        <v>1319.7</v>
      </c>
      <c r="Q10502" t="s">
        <v>20</v>
      </c>
    </row>
    <row r="10503" spans="1:17" x14ac:dyDescent="0.25">
      <c r="A10503">
        <v>10587</v>
      </c>
      <c r="B10503" t="s">
        <v>17</v>
      </c>
      <c r="C10503" t="s">
        <v>18</v>
      </c>
      <c r="D10503">
        <v>4</v>
      </c>
      <c r="E10503">
        <v>6498.91</v>
      </c>
      <c r="F10503">
        <v>162.47</v>
      </c>
      <c r="G10503">
        <v>1540.35</v>
      </c>
      <c r="H10503">
        <v>1</v>
      </c>
      <c r="I10503">
        <v>3</v>
      </c>
      <c r="J10503">
        <v>40</v>
      </c>
      <c r="K10503">
        <v>1.5</v>
      </c>
      <c r="L10503">
        <v>24</v>
      </c>
      <c r="M10503">
        <v>1</v>
      </c>
      <c r="N10503" t="s">
        <v>183</v>
      </c>
      <c r="O10503" t="s">
        <v>344</v>
      </c>
      <c r="P10503">
        <v>974.82</v>
      </c>
      <c r="Q10503" t="s">
        <v>20</v>
      </c>
    </row>
    <row r="10504" spans="1:17" x14ac:dyDescent="0.25">
      <c r="A10504">
        <v>10588</v>
      </c>
      <c r="B10504" t="s">
        <v>28</v>
      </c>
      <c r="C10504" t="s">
        <v>23</v>
      </c>
      <c r="D10504">
        <v>6</v>
      </c>
      <c r="E10504">
        <v>12124.05</v>
      </c>
      <c r="F10504">
        <v>212.7</v>
      </c>
      <c r="G10504">
        <v>2189</v>
      </c>
      <c r="H10504">
        <v>0.84199999999999997</v>
      </c>
      <c r="I10504">
        <v>1.1000000000000001</v>
      </c>
      <c r="J10504">
        <v>48</v>
      </c>
      <c r="K10504">
        <v>1.56</v>
      </c>
      <c r="L10504">
        <v>21</v>
      </c>
      <c r="M10504">
        <v>1</v>
      </c>
      <c r="N10504" t="s">
        <v>85</v>
      </c>
      <c r="O10504" t="s">
        <v>800</v>
      </c>
      <c r="P10504">
        <v>1914.3</v>
      </c>
      <c r="Q10504" t="s">
        <v>20</v>
      </c>
    </row>
    <row r="10505" spans="1:17" x14ac:dyDescent="0.25">
      <c r="A10505">
        <v>10589</v>
      </c>
      <c r="B10505" t="s">
        <v>17</v>
      </c>
      <c r="C10505" t="s">
        <v>18</v>
      </c>
      <c r="D10505">
        <v>8</v>
      </c>
      <c r="E10505">
        <v>7459.63</v>
      </c>
      <c r="F10505">
        <v>191.27</v>
      </c>
      <c r="G10505">
        <v>-2642.25</v>
      </c>
      <c r="H10505">
        <v>0.82099999999999995</v>
      </c>
      <c r="I10505">
        <v>1.4</v>
      </c>
      <c r="J10505">
        <v>30</v>
      </c>
      <c r="K10505">
        <v>1.4</v>
      </c>
      <c r="L10505">
        <v>12</v>
      </c>
      <c r="M10505">
        <v>1</v>
      </c>
      <c r="N10505" t="s">
        <v>400</v>
      </c>
      <c r="O10505" t="s">
        <v>969</v>
      </c>
      <c r="P10505">
        <v>2295.2399999999998</v>
      </c>
      <c r="Q10505" t="s">
        <v>36</v>
      </c>
    </row>
    <row r="10506" spans="1:17" x14ac:dyDescent="0.25">
      <c r="A10506">
        <v>10590</v>
      </c>
      <c r="B10506" t="s">
        <v>33</v>
      </c>
      <c r="C10506" t="s">
        <v>23</v>
      </c>
      <c r="D10506">
        <v>2</v>
      </c>
      <c r="E10506">
        <v>3829.54</v>
      </c>
      <c r="F10506">
        <v>141.83000000000001</v>
      </c>
      <c r="G10506">
        <v>929.26</v>
      </c>
      <c r="H10506">
        <v>1</v>
      </c>
      <c r="I10506">
        <v>1.1000000000000001</v>
      </c>
      <c r="J10506">
        <v>27</v>
      </c>
      <c r="K10506">
        <v>1.7</v>
      </c>
      <c r="L10506">
        <v>10</v>
      </c>
      <c r="M10506">
        <v>1</v>
      </c>
      <c r="N10506" t="s">
        <v>80</v>
      </c>
      <c r="O10506" t="s">
        <v>792</v>
      </c>
      <c r="P10506">
        <v>425.49</v>
      </c>
      <c r="Q10506" t="s">
        <v>52</v>
      </c>
    </row>
    <row r="10507" spans="1:17" x14ac:dyDescent="0.25">
      <c r="A10507">
        <v>10591</v>
      </c>
      <c r="B10507" t="s">
        <v>33</v>
      </c>
      <c r="C10507" t="s">
        <v>18</v>
      </c>
      <c r="D10507">
        <v>14</v>
      </c>
      <c r="E10507">
        <v>17757.96</v>
      </c>
      <c r="F10507">
        <v>186.93</v>
      </c>
      <c r="G10507">
        <v>4295.25</v>
      </c>
      <c r="H10507">
        <v>0.82099999999999995</v>
      </c>
      <c r="I10507">
        <v>0.8</v>
      </c>
      <c r="J10507">
        <v>84</v>
      </c>
      <c r="K10507">
        <v>1.5</v>
      </c>
      <c r="L10507">
        <v>41</v>
      </c>
      <c r="M10507">
        <v>1</v>
      </c>
      <c r="N10507" t="s">
        <v>172</v>
      </c>
      <c r="O10507" t="s">
        <v>611</v>
      </c>
      <c r="P10507">
        <v>3925.53</v>
      </c>
      <c r="Q10507" t="s">
        <v>36</v>
      </c>
    </row>
    <row r="10508" spans="1:17" x14ac:dyDescent="0.25">
      <c r="A10508">
        <v>10592</v>
      </c>
      <c r="B10508" t="s">
        <v>17</v>
      </c>
      <c r="C10508" t="s">
        <v>18</v>
      </c>
      <c r="D10508">
        <v>5</v>
      </c>
      <c r="E10508">
        <v>7173.41</v>
      </c>
      <c r="F10508">
        <v>239.11</v>
      </c>
      <c r="G10508">
        <v>1073.6300000000001</v>
      </c>
      <c r="H10508">
        <v>0.76700000000000002</v>
      </c>
      <c r="I10508">
        <v>1</v>
      </c>
      <c r="J10508">
        <v>23</v>
      </c>
      <c r="K10508">
        <v>1.78</v>
      </c>
      <c r="L10508">
        <v>9</v>
      </c>
      <c r="M10508">
        <v>1</v>
      </c>
      <c r="N10508" t="s">
        <v>256</v>
      </c>
      <c r="O10508" t="s">
        <v>558</v>
      </c>
      <c r="P10508">
        <v>1793.33</v>
      </c>
      <c r="Q10508" t="s">
        <v>20</v>
      </c>
    </row>
    <row r="10509" spans="1:17" x14ac:dyDescent="0.25">
      <c r="A10509">
        <v>10593</v>
      </c>
      <c r="B10509" t="s">
        <v>33</v>
      </c>
      <c r="C10509" t="s">
        <v>23</v>
      </c>
      <c r="D10509">
        <v>4</v>
      </c>
      <c r="E10509">
        <v>5089.42</v>
      </c>
      <c r="F10509">
        <v>212.06</v>
      </c>
      <c r="G10509">
        <v>1211.96</v>
      </c>
      <c r="H10509">
        <v>0.66700000000000004</v>
      </c>
      <c r="I10509">
        <v>0.6</v>
      </c>
      <c r="J10509">
        <v>16</v>
      </c>
      <c r="K10509">
        <v>1.63</v>
      </c>
      <c r="L10509">
        <v>5</v>
      </c>
      <c r="M10509">
        <v>1</v>
      </c>
      <c r="N10509" t="s">
        <v>434</v>
      </c>
      <c r="O10509" t="s">
        <v>868</v>
      </c>
      <c r="P10509">
        <v>1272.3599999999999</v>
      </c>
      <c r="Q10509" t="s">
        <v>20</v>
      </c>
    </row>
    <row r="10510" spans="1:17" x14ac:dyDescent="0.25">
      <c r="A10510">
        <v>10594</v>
      </c>
      <c r="B10510" t="s">
        <v>33</v>
      </c>
      <c r="C10510" t="s">
        <v>18</v>
      </c>
      <c r="D10510">
        <v>5</v>
      </c>
      <c r="E10510">
        <v>6099.36</v>
      </c>
      <c r="F10510">
        <v>210.32</v>
      </c>
      <c r="G10510">
        <v>554.28</v>
      </c>
      <c r="H10510">
        <v>0.75900000000000001</v>
      </c>
      <c r="I10510">
        <v>2.2000000000000002</v>
      </c>
      <c r="J10510">
        <v>26</v>
      </c>
      <c r="K10510">
        <v>1.62</v>
      </c>
      <c r="L10510">
        <v>10</v>
      </c>
      <c r="M10510">
        <v>1</v>
      </c>
      <c r="N10510" t="s">
        <v>964</v>
      </c>
      <c r="O10510" t="s">
        <v>275</v>
      </c>
      <c r="P10510">
        <v>1577.4</v>
      </c>
      <c r="Q10510" t="s">
        <v>20</v>
      </c>
    </row>
    <row r="10511" spans="1:17" x14ac:dyDescent="0.25">
      <c r="A10511">
        <v>10595</v>
      </c>
      <c r="B10511" t="s">
        <v>28</v>
      </c>
      <c r="C10511" t="s">
        <v>23</v>
      </c>
      <c r="D10511">
        <v>6</v>
      </c>
      <c r="E10511">
        <v>8818.7000000000007</v>
      </c>
      <c r="F10511">
        <v>205.09</v>
      </c>
      <c r="G10511">
        <v>-849.62</v>
      </c>
      <c r="H10511">
        <v>0.32600000000000001</v>
      </c>
      <c r="I10511">
        <v>-0.2</v>
      </c>
      <c r="J10511">
        <v>39</v>
      </c>
      <c r="K10511">
        <v>1.72</v>
      </c>
      <c r="L10511">
        <v>17</v>
      </c>
      <c r="M10511">
        <v>1</v>
      </c>
      <c r="N10511" t="s">
        <v>71</v>
      </c>
      <c r="O10511" t="s">
        <v>502</v>
      </c>
      <c r="P10511">
        <v>1845.81</v>
      </c>
      <c r="Q10511" t="s">
        <v>20</v>
      </c>
    </row>
    <row r="10512" spans="1:17" x14ac:dyDescent="0.25">
      <c r="A10512">
        <v>10596</v>
      </c>
      <c r="B10512" t="s">
        <v>17</v>
      </c>
      <c r="C10512" t="s">
        <v>18</v>
      </c>
      <c r="D10512">
        <v>5</v>
      </c>
      <c r="E10512">
        <v>9792.9</v>
      </c>
      <c r="F10512">
        <v>195.86</v>
      </c>
      <c r="G10512">
        <v>3030.04</v>
      </c>
      <c r="H10512">
        <v>0.57999999999999996</v>
      </c>
      <c r="I10512">
        <v>0.9</v>
      </c>
      <c r="J10512">
        <v>50</v>
      </c>
      <c r="K10512">
        <v>1.38</v>
      </c>
      <c r="L10512">
        <v>26</v>
      </c>
      <c r="M10512">
        <v>1</v>
      </c>
      <c r="N10512" t="s">
        <v>867</v>
      </c>
      <c r="O10512" t="s">
        <v>533</v>
      </c>
      <c r="P10512">
        <v>1468.95</v>
      </c>
      <c r="Q10512" t="s">
        <v>20</v>
      </c>
    </row>
    <row r="10513" spans="1:17" x14ac:dyDescent="0.25">
      <c r="A10513">
        <v>10597</v>
      </c>
      <c r="B10513" t="s">
        <v>33</v>
      </c>
      <c r="C10513" t="s">
        <v>18</v>
      </c>
      <c r="D10513">
        <v>4</v>
      </c>
      <c r="E10513">
        <v>3569.41</v>
      </c>
      <c r="F10513">
        <v>223.09</v>
      </c>
      <c r="G10513">
        <v>810.94</v>
      </c>
      <c r="H10513">
        <v>0.81299999999999994</v>
      </c>
      <c r="I10513">
        <v>0.4</v>
      </c>
      <c r="J10513">
        <v>13</v>
      </c>
      <c r="K10513">
        <v>1.85</v>
      </c>
      <c r="L10513">
        <v>6</v>
      </c>
      <c r="M10513">
        <v>1</v>
      </c>
      <c r="N10513" t="s">
        <v>459</v>
      </c>
      <c r="O10513" t="s">
        <v>307</v>
      </c>
      <c r="P10513">
        <v>1338.54</v>
      </c>
      <c r="Q10513" t="s">
        <v>20</v>
      </c>
    </row>
    <row r="10514" spans="1:17" x14ac:dyDescent="0.25">
      <c r="A10514">
        <v>10598</v>
      </c>
      <c r="B10514" t="s">
        <v>17</v>
      </c>
      <c r="C10514" t="s">
        <v>23</v>
      </c>
      <c r="D10514">
        <v>5</v>
      </c>
      <c r="E10514">
        <v>6419.29</v>
      </c>
      <c r="F10514">
        <v>207.07</v>
      </c>
      <c r="G10514">
        <v>927.52</v>
      </c>
      <c r="H10514">
        <v>0.67700000000000005</v>
      </c>
      <c r="I10514">
        <v>0.5</v>
      </c>
      <c r="J10514">
        <v>27</v>
      </c>
      <c r="K10514">
        <v>1.41</v>
      </c>
      <c r="L10514">
        <v>9</v>
      </c>
      <c r="M10514">
        <v>1</v>
      </c>
      <c r="N10514" t="s">
        <v>444</v>
      </c>
      <c r="O10514" t="s">
        <v>576</v>
      </c>
      <c r="P10514">
        <v>1553.02</v>
      </c>
      <c r="Q10514" t="s">
        <v>20</v>
      </c>
    </row>
    <row r="10515" spans="1:17" x14ac:dyDescent="0.25">
      <c r="A10515">
        <v>10599</v>
      </c>
      <c r="B10515" t="s">
        <v>28</v>
      </c>
      <c r="C10515" t="s">
        <v>18</v>
      </c>
      <c r="D10515">
        <v>2</v>
      </c>
      <c r="E10515">
        <v>2279.66</v>
      </c>
      <c r="F10515">
        <v>227.97</v>
      </c>
      <c r="G10515">
        <v>302.42</v>
      </c>
      <c r="H10515">
        <v>0</v>
      </c>
      <c r="I10515">
        <v>0</v>
      </c>
      <c r="J10515">
        <v>5</v>
      </c>
      <c r="K10515">
        <v>1</v>
      </c>
      <c r="L10515">
        <v>5</v>
      </c>
      <c r="M10515">
        <v>1</v>
      </c>
      <c r="N10515" t="s">
        <v>1004</v>
      </c>
      <c r="O10515" t="s">
        <v>635</v>
      </c>
      <c r="P10515">
        <v>683.91</v>
      </c>
      <c r="Q10515" t="s">
        <v>20</v>
      </c>
    </row>
    <row r="10516" spans="1:17" x14ac:dyDescent="0.25">
      <c r="A10516">
        <v>10600</v>
      </c>
      <c r="B10516" t="s">
        <v>17</v>
      </c>
      <c r="C10516" t="s">
        <v>23</v>
      </c>
      <c r="D10516">
        <v>2</v>
      </c>
      <c r="E10516">
        <v>1579.83</v>
      </c>
      <c r="F10516">
        <v>225.69</v>
      </c>
      <c r="G10516">
        <v>385.76</v>
      </c>
      <c r="H10516">
        <v>0.28599999999999998</v>
      </c>
      <c r="I10516">
        <v>-1.1000000000000001</v>
      </c>
      <c r="J10516">
        <v>2</v>
      </c>
      <c r="K10516">
        <v>3</v>
      </c>
      <c r="L10516">
        <v>2</v>
      </c>
      <c r="M10516">
        <v>1</v>
      </c>
      <c r="N10516" t="s">
        <v>422</v>
      </c>
      <c r="O10516" t="s">
        <v>1006</v>
      </c>
      <c r="P10516">
        <v>677.07</v>
      </c>
      <c r="Q10516" t="s">
        <v>20</v>
      </c>
    </row>
    <row r="10517" spans="1:17" x14ac:dyDescent="0.25">
      <c r="A10517">
        <v>10601</v>
      </c>
      <c r="B10517" t="s">
        <v>17</v>
      </c>
      <c r="C10517" t="s">
        <v>18</v>
      </c>
      <c r="D10517">
        <v>8</v>
      </c>
      <c r="E10517">
        <v>15648.04</v>
      </c>
      <c r="F10517">
        <v>230.12</v>
      </c>
      <c r="G10517">
        <v>-1423.81</v>
      </c>
      <c r="H10517">
        <v>0.85299999999999998</v>
      </c>
      <c r="I10517">
        <v>1</v>
      </c>
      <c r="J10517">
        <v>61</v>
      </c>
      <c r="K10517">
        <v>1.61</v>
      </c>
      <c r="L10517">
        <v>18</v>
      </c>
      <c r="M10517">
        <v>1</v>
      </c>
      <c r="N10517" t="s">
        <v>696</v>
      </c>
      <c r="O10517" t="s">
        <v>758</v>
      </c>
      <c r="P10517">
        <v>2761.44</v>
      </c>
      <c r="Q10517" t="s">
        <v>36</v>
      </c>
    </row>
    <row r="10518" spans="1:17" x14ac:dyDescent="0.25">
      <c r="A10518">
        <v>10602</v>
      </c>
      <c r="B10518" t="s">
        <v>33</v>
      </c>
      <c r="C10518" t="s">
        <v>18</v>
      </c>
      <c r="D10518">
        <v>6</v>
      </c>
      <c r="E10518">
        <v>4859.55</v>
      </c>
      <c r="F10518">
        <v>220.89</v>
      </c>
      <c r="G10518">
        <v>1128.46</v>
      </c>
      <c r="H10518">
        <v>0.68200000000000005</v>
      </c>
      <c r="I10518">
        <v>0.6</v>
      </c>
      <c r="J10518">
        <v>17</v>
      </c>
      <c r="K10518">
        <v>1.65</v>
      </c>
      <c r="L10518">
        <v>1</v>
      </c>
      <c r="M10518">
        <v>1</v>
      </c>
      <c r="N10518" t="s">
        <v>85</v>
      </c>
      <c r="O10518" t="s">
        <v>933</v>
      </c>
      <c r="P10518">
        <v>1988.01</v>
      </c>
      <c r="Q10518" t="s">
        <v>20</v>
      </c>
    </row>
    <row r="10519" spans="1:17" x14ac:dyDescent="0.25">
      <c r="A10519">
        <v>10603</v>
      </c>
      <c r="B10519" t="s">
        <v>17</v>
      </c>
      <c r="C10519" t="s">
        <v>23</v>
      </c>
      <c r="D10519">
        <v>3</v>
      </c>
      <c r="E10519">
        <v>9289.43</v>
      </c>
      <c r="F10519">
        <v>290.29000000000002</v>
      </c>
      <c r="G10519">
        <v>838.3</v>
      </c>
      <c r="H10519">
        <v>0.90600000000000003</v>
      </c>
      <c r="I10519">
        <v>2.5</v>
      </c>
      <c r="J10519">
        <v>29</v>
      </c>
      <c r="K10519">
        <v>3</v>
      </c>
      <c r="L10519">
        <v>0</v>
      </c>
      <c r="M10519">
        <v>0</v>
      </c>
      <c r="N10519" t="s">
        <v>125</v>
      </c>
      <c r="O10519" t="s">
        <v>162</v>
      </c>
      <c r="P10519">
        <v>1306.31</v>
      </c>
      <c r="Q10519" t="s">
        <v>20</v>
      </c>
    </row>
    <row r="10520" spans="1:17" x14ac:dyDescent="0.25">
      <c r="A10520">
        <v>10604</v>
      </c>
      <c r="B10520" t="s">
        <v>28</v>
      </c>
      <c r="C10520" t="s">
        <v>18</v>
      </c>
      <c r="D10520">
        <v>5</v>
      </c>
      <c r="E10520">
        <v>6589.25</v>
      </c>
      <c r="F10520">
        <v>183.03</v>
      </c>
      <c r="G10520">
        <v>1467.5</v>
      </c>
      <c r="H10520">
        <v>0.86099999999999999</v>
      </c>
      <c r="I10520">
        <v>1.9</v>
      </c>
      <c r="J10520">
        <v>35</v>
      </c>
      <c r="K10520">
        <v>1.37</v>
      </c>
      <c r="L10520">
        <v>13</v>
      </c>
      <c r="M10520">
        <v>1</v>
      </c>
      <c r="N10520" t="s">
        <v>131</v>
      </c>
      <c r="O10520" t="s">
        <v>889</v>
      </c>
      <c r="P10520">
        <v>1372.72</v>
      </c>
      <c r="Q10520" t="s">
        <v>20</v>
      </c>
    </row>
    <row r="10521" spans="1:17" x14ac:dyDescent="0.25">
      <c r="A10521">
        <v>10605</v>
      </c>
      <c r="B10521" t="s">
        <v>17</v>
      </c>
      <c r="C10521" t="s">
        <v>23</v>
      </c>
      <c r="D10521">
        <v>1</v>
      </c>
      <c r="E10521">
        <v>1099.82</v>
      </c>
      <c r="F10521">
        <v>183.3</v>
      </c>
      <c r="G10521">
        <v>231.8</v>
      </c>
      <c r="H10521">
        <v>1</v>
      </c>
      <c r="I10521">
        <v>1</v>
      </c>
      <c r="J10521">
        <v>6</v>
      </c>
      <c r="K10521">
        <v>3.5</v>
      </c>
      <c r="L10521">
        <v>0</v>
      </c>
      <c r="M10521">
        <v>0</v>
      </c>
      <c r="N10521" t="s">
        <v>38</v>
      </c>
      <c r="O10521" t="s">
        <v>38</v>
      </c>
      <c r="P10521">
        <v>274.95</v>
      </c>
      <c r="Q10521" t="s">
        <v>52</v>
      </c>
    </row>
    <row r="10522" spans="1:17" x14ac:dyDescent="0.25">
      <c r="A10522">
        <v>10606</v>
      </c>
      <c r="B10522" t="s">
        <v>28</v>
      </c>
      <c r="C10522" t="s">
        <v>18</v>
      </c>
      <c r="D10522">
        <v>2</v>
      </c>
      <c r="E10522">
        <v>3329.59</v>
      </c>
      <c r="F10522">
        <v>158.55000000000001</v>
      </c>
      <c r="G10522">
        <v>-566.03</v>
      </c>
      <c r="H10522">
        <v>0.28599999999999998</v>
      </c>
      <c r="I10522">
        <v>0.9</v>
      </c>
      <c r="J10522">
        <v>21</v>
      </c>
      <c r="K10522">
        <v>1.62</v>
      </c>
      <c r="L10522">
        <v>0</v>
      </c>
      <c r="M10522">
        <v>1</v>
      </c>
      <c r="N10522" t="s">
        <v>493</v>
      </c>
      <c r="O10522" t="s">
        <v>631</v>
      </c>
      <c r="P10522">
        <v>475.65</v>
      </c>
      <c r="Q10522" t="s">
        <v>52</v>
      </c>
    </row>
    <row r="10523" spans="1:17" x14ac:dyDescent="0.25">
      <c r="A10523">
        <v>10607</v>
      </c>
      <c r="B10523" t="s">
        <v>17</v>
      </c>
      <c r="C10523" t="s">
        <v>23</v>
      </c>
      <c r="D10523">
        <v>3</v>
      </c>
      <c r="E10523">
        <v>1439.82</v>
      </c>
      <c r="F10523">
        <v>205.69</v>
      </c>
      <c r="G10523">
        <v>535.08000000000004</v>
      </c>
      <c r="H10523">
        <v>0.42899999999999999</v>
      </c>
      <c r="I10523">
        <v>-0.4</v>
      </c>
      <c r="J10523">
        <v>3</v>
      </c>
      <c r="K10523">
        <v>1</v>
      </c>
      <c r="L10523">
        <v>3</v>
      </c>
      <c r="M10523">
        <v>1</v>
      </c>
      <c r="N10523" t="s">
        <v>488</v>
      </c>
      <c r="O10523" t="s">
        <v>589</v>
      </c>
      <c r="P10523">
        <v>925.6</v>
      </c>
      <c r="Q10523" t="s">
        <v>20</v>
      </c>
    </row>
    <row r="10524" spans="1:17" x14ac:dyDescent="0.25">
      <c r="A10524">
        <v>10608</v>
      </c>
      <c r="B10524" t="s">
        <v>33</v>
      </c>
      <c r="C10524" t="s">
        <v>23</v>
      </c>
      <c r="D10524">
        <v>2</v>
      </c>
      <c r="E10524">
        <v>2653.74</v>
      </c>
      <c r="F10524">
        <v>204.13</v>
      </c>
      <c r="G10524">
        <v>827.49</v>
      </c>
      <c r="H10524">
        <v>1</v>
      </c>
      <c r="I10524">
        <v>1</v>
      </c>
      <c r="J10524">
        <v>12</v>
      </c>
      <c r="K10524">
        <v>1.67</v>
      </c>
      <c r="L10524">
        <v>8</v>
      </c>
      <c r="M10524">
        <v>1</v>
      </c>
      <c r="N10524" t="s">
        <v>488</v>
      </c>
      <c r="O10524" t="s">
        <v>66</v>
      </c>
      <c r="P10524">
        <v>612.39</v>
      </c>
      <c r="Q10524" t="s">
        <v>20</v>
      </c>
    </row>
    <row r="10525" spans="1:17" x14ac:dyDescent="0.25">
      <c r="A10525">
        <v>10609</v>
      </c>
      <c r="B10525" t="s">
        <v>33</v>
      </c>
      <c r="C10525" t="s">
        <v>18</v>
      </c>
      <c r="D10525">
        <v>5</v>
      </c>
      <c r="E10525">
        <v>4369.0600000000004</v>
      </c>
      <c r="F10525">
        <v>121.36</v>
      </c>
      <c r="G10525">
        <v>250.81</v>
      </c>
      <c r="H10525">
        <v>0.91700000000000004</v>
      </c>
      <c r="I10525">
        <v>1.9</v>
      </c>
      <c r="J10525">
        <v>35</v>
      </c>
      <c r="K10525">
        <v>1.74</v>
      </c>
      <c r="L10525">
        <v>19</v>
      </c>
      <c r="M10525">
        <v>1</v>
      </c>
      <c r="N10525" t="s">
        <v>826</v>
      </c>
      <c r="O10525" t="s">
        <v>949</v>
      </c>
      <c r="P10525">
        <v>910.2</v>
      </c>
      <c r="Q10525" t="s">
        <v>20</v>
      </c>
    </row>
    <row r="10526" spans="1:17" x14ac:dyDescent="0.25">
      <c r="A10526">
        <v>10610</v>
      </c>
      <c r="B10526" t="s">
        <v>33</v>
      </c>
      <c r="C10526" t="s">
        <v>23</v>
      </c>
      <c r="D10526">
        <v>8</v>
      </c>
      <c r="E10526">
        <v>21080.14</v>
      </c>
      <c r="F10526">
        <v>226.67</v>
      </c>
      <c r="G10526">
        <v>4010.26</v>
      </c>
      <c r="H10526">
        <v>0.97799999999999998</v>
      </c>
      <c r="I10526">
        <v>1.5</v>
      </c>
      <c r="J10526">
        <v>90</v>
      </c>
      <c r="K10526">
        <v>2.81</v>
      </c>
      <c r="L10526">
        <v>13</v>
      </c>
      <c r="M10526">
        <v>0</v>
      </c>
      <c r="N10526" t="s">
        <v>47</v>
      </c>
      <c r="O10526" t="s">
        <v>360</v>
      </c>
      <c r="P10526">
        <v>2720.04</v>
      </c>
      <c r="Q10526" t="s">
        <v>36</v>
      </c>
    </row>
    <row r="10527" spans="1:17" x14ac:dyDescent="0.25">
      <c r="A10527">
        <v>10611</v>
      </c>
      <c r="B10527" t="s">
        <v>17</v>
      </c>
      <c r="C10527" t="s">
        <v>18</v>
      </c>
      <c r="D10527">
        <v>4</v>
      </c>
      <c r="E10527">
        <v>4609.6000000000004</v>
      </c>
      <c r="F10527">
        <v>209.53</v>
      </c>
      <c r="G10527">
        <v>-1274.4000000000001</v>
      </c>
      <c r="H10527">
        <v>0.72699999999999998</v>
      </c>
      <c r="I10527">
        <v>0.4</v>
      </c>
      <c r="J10527">
        <v>16</v>
      </c>
      <c r="K10527">
        <v>2</v>
      </c>
      <c r="L10527">
        <v>4</v>
      </c>
      <c r="M10527">
        <v>0</v>
      </c>
      <c r="N10527" t="s">
        <v>210</v>
      </c>
      <c r="O10527" t="s">
        <v>100</v>
      </c>
      <c r="P10527">
        <v>1257.18</v>
      </c>
      <c r="Q10527" t="s">
        <v>20</v>
      </c>
    </row>
    <row r="10528" spans="1:17" x14ac:dyDescent="0.25">
      <c r="A10528">
        <v>10612</v>
      </c>
      <c r="B10528" t="s">
        <v>33</v>
      </c>
      <c r="C10528" t="s">
        <v>18</v>
      </c>
      <c r="D10528">
        <v>10</v>
      </c>
      <c r="E10528">
        <v>13152.84</v>
      </c>
      <c r="F10528">
        <v>166.49</v>
      </c>
      <c r="G10528">
        <v>2019.78</v>
      </c>
      <c r="H10528">
        <v>0.89900000000000002</v>
      </c>
      <c r="I10528">
        <v>1.5</v>
      </c>
      <c r="J10528">
        <v>71</v>
      </c>
      <c r="K10528">
        <v>1.31</v>
      </c>
      <c r="L10528">
        <v>46</v>
      </c>
      <c r="M10528">
        <v>1</v>
      </c>
      <c r="N10528" t="s">
        <v>204</v>
      </c>
      <c r="O10528" t="s">
        <v>209</v>
      </c>
      <c r="P10528">
        <v>2497.35</v>
      </c>
      <c r="Q10528" t="s">
        <v>36</v>
      </c>
    </row>
    <row r="10529" spans="1:17" x14ac:dyDescent="0.25">
      <c r="A10529">
        <v>10613</v>
      </c>
      <c r="B10529" t="s">
        <v>33</v>
      </c>
      <c r="C10529" t="s">
        <v>23</v>
      </c>
      <c r="D10529">
        <v>3</v>
      </c>
      <c r="E10529">
        <v>1744.68</v>
      </c>
      <c r="F10529">
        <v>193.85</v>
      </c>
      <c r="G10529">
        <v>291.43</v>
      </c>
      <c r="H10529">
        <v>1</v>
      </c>
      <c r="I10529">
        <v>2</v>
      </c>
      <c r="J10529">
        <v>6</v>
      </c>
      <c r="K10529">
        <v>1.5</v>
      </c>
      <c r="L10529">
        <v>0</v>
      </c>
      <c r="M10529">
        <v>1</v>
      </c>
      <c r="N10529" t="s">
        <v>287</v>
      </c>
      <c r="O10529" t="s">
        <v>292</v>
      </c>
      <c r="P10529">
        <v>872.32</v>
      </c>
      <c r="Q10529" t="s">
        <v>20</v>
      </c>
    </row>
    <row r="10530" spans="1:17" x14ac:dyDescent="0.25">
      <c r="A10530">
        <v>10614</v>
      </c>
      <c r="B10530" t="s">
        <v>17</v>
      </c>
      <c r="C10530" t="s">
        <v>18</v>
      </c>
      <c r="D10530">
        <v>1</v>
      </c>
      <c r="E10530">
        <v>739.93</v>
      </c>
      <c r="F10530">
        <v>246.64</v>
      </c>
      <c r="G10530">
        <v>256.22000000000003</v>
      </c>
      <c r="H10530">
        <v>0</v>
      </c>
      <c r="I10530">
        <v>-2</v>
      </c>
      <c r="J10530">
        <v>0</v>
      </c>
      <c r="K10530">
        <v>1.83</v>
      </c>
      <c r="L10530">
        <v>0</v>
      </c>
      <c r="M10530">
        <v>0</v>
      </c>
      <c r="N10530" t="s">
        <v>543</v>
      </c>
      <c r="O10530" t="s">
        <v>543</v>
      </c>
      <c r="P10530">
        <v>369.96</v>
      </c>
      <c r="Q10530" t="s">
        <v>52</v>
      </c>
    </row>
    <row r="10531" spans="1:17" x14ac:dyDescent="0.25">
      <c r="A10531">
        <v>10615</v>
      </c>
      <c r="B10531" t="s">
        <v>33</v>
      </c>
      <c r="C10531" t="s">
        <v>18</v>
      </c>
      <c r="D10531">
        <v>4</v>
      </c>
      <c r="E10531">
        <v>6049.24</v>
      </c>
      <c r="F10531">
        <v>189.04</v>
      </c>
      <c r="G10531">
        <v>-4126.1499999999996</v>
      </c>
      <c r="H10531">
        <v>0.875</v>
      </c>
      <c r="I10531">
        <v>2.1</v>
      </c>
      <c r="J10531">
        <v>28</v>
      </c>
      <c r="K10531">
        <v>1.46</v>
      </c>
      <c r="L10531">
        <v>15</v>
      </c>
      <c r="M10531">
        <v>1</v>
      </c>
      <c r="N10531" t="s">
        <v>740</v>
      </c>
      <c r="O10531" t="s">
        <v>1004</v>
      </c>
      <c r="P10531">
        <v>1134.24</v>
      </c>
      <c r="Q10531" t="s">
        <v>20</v>
      </c>
    </row>
    <row r="10532" spans="1:17" x14ac:dyDescent="0.25">
      <c r="A10532">
        <v>10616</v>
      </c>
      <c r="B10532" t="s">
        <v>33</v>
      </c>
      <c r="C10532" t="s">
        <v>23</v>
      </c>
      <c r="D10532">
        <v>5</v>
      </c>
      <c r="E10532">
        <v>2406.7600000000002</v>
      </c>
      <c r="F10532">
        <v>240.68</v>
      </c>
      <c r="G10532">
        <v>107.2</v>
      </c>
      <c r="H10532">
        <v>0.2</v>
      </c>
      <c r="I10532">
        <v>0.1</v>
      </c>
      <c r="J10532">
        <v>1</v>
      </c>
      <c r="K10532">
        <v>3</v>
      </c>
      <c r="L10532">
        <v>1</v>
      </c>
      <c r="M10532">
        <v>1</v>
      </c>
      <c r="N10532" t="s">
        <v>89</v>
      </c>
      <c r="O10532" t="s">
        <v>736</v>
      </c>
      <c r="P10532">
        <v>1805.1</v>
      </c>
      <c r="Q10532" t="s">
        <v>20</v>
      </c>
    </row>
    <row r="10533" spans="1:17" x14ac:dyDescent="0.25">
      <c r="A10533">
        <v>10617</v>
      </c>
      <c r="B10533" t="s">
        <v>28</v>
      </c>
      <c r="C10533" t="s">
        <v>18</v>
      </c>
      <c r="D10533">
        <v>7</v>
      </c>
      <c r="E10533">
        <v>8599.2800000000007</v>
      </c>
      <c r="F10533">
        <v>214.98</v>
      </c>
      <c r="G10533">
        <v>2388.5</v>
      </c>
      <c r="H10533">
        <v>0.65</v>
      </c>
      <c r="I10533">
        <v>0.1</v>
      </c>
      <c r="J10533">
        <v>31</v>
      </c>
      <c r="K10533">
        <v>1.68</v>
      </c>
      <c r="L10533">
        <v>17</v>
      </c>
      <c r="M10533">
        <v>1</v>
      </c>
      <c r="N10533" t="s">
        <v>283</v>
      </c>
      <c r="O10533" t="s">
        <v>477</v>
      </c>
      <c r="P10533">
        <v>2257.29</v>
      </c>
      <c r="Q10533" t="s">
        <v>36</v>
      </c>
    </row>
    <row r="10534" spans="1:17" x14ac:dyDescent="0.25">
      <c r="A10534">
        <v>10618</v>
      </c>
      <c r="B10534" t="s">
        <v>33</v>
      </c>
      <c r="C10534" t="s">
        <v>18</v>
      </c>
      <c r="D10534">
        <v>3</v>
      </c>
      <c r="E10534">
        <v>7619.44</v>
      </c>
      <c r="F10534">
        <v>304.77999999999997</v>
      </c>
      <c r="G10534">
        <v>1072.79</v>
      </c>
      <c r="H10534">
        <v>1</v>
      </c>
      <c r="I10534">
        <v>2.1</v>
      </c>
      <c r="J10534">
        <v>25</v>
      </c>
      <c r="K10534">
        <v>1.8</v>
      </c>
      <c r="L10534">
        <v>8</v>
      </c>
      <c r="M10534">
        <v>1</v>
      </c>
      <c r="N10534" t="s">
        <v>946</v>
      </c>
      <c r="O10534" t="s">
        <v>190</v>
      </c>
      <c r="P10534">
        <v>1371.51</v>
      </c>
      <c r="Q10534" t="s">
        <v>20</v>
      </c>
    </row>
    <row r="10535" spans="1:17" x14ac:dyDescent="0.25">
      <c r="A10535">
        <v>10619</v>
      </c>
      <c r="B10535" t="s">
        <v>33</v>
      </c>
      <c r="C10535" t="s">
        <v>18</v>
      </c>
      <c r="D10535">
        <v>3</v>
      </c>
      <c r="E10535">
        <v>2654.66</v>
      </c>
      <c r="F10535">
        <v>156.16</v>
      </c>
      <c r="G10535">
        <v>-238.57</v>
      </c>
      <c r="H10535">
        <v>0</v>
      </c>
      <c r="I10535">
        <v>0</v>
      </c>
      <c r="J10535">
        <v>10</v>
      </c>
      <c r="K10535">
        <v>4</v>
      </c>
      <c r="L10535">
        <v>0</v>
      </c>
      <c r="M10535">
        <v>0</v>
      </c>
      <c r="N10535" t="s">
        <v>748</v>
      </c>
      <c r="O10535" t="s">
        <v>579</v>
      </c>
      <c r="P10535">
        <v>702.72</v>
      </c>
      <c r="Q10535" t="s">
        <v>20</v>
      </c>
    </row>
    <row r="10536" spans="1:17" x14ac:dyDescent="0.25">
      <c r="A10536">
        <v>10620</v>
      </c>
      <c r="B10536" t="s">
        <v>33</v>
      </c>
      <c r="C10536" t="s">
        <v>23</v>
      </c>
      <c r="D10536">
        <v>7</v>
      </c>
      <c r="E10536">
        <v>10524.04</v>
      </c>
      <c r="F10536">
        <v>210.48</v>
      </c>
      <c r="G10536">
        <v>2126.8000000000002</v>
      </c>
      <c r="H10536">
        <v>0.7</v>
      </c>
      <c r="I10536">
        <v>0.5</v>
      </c>
      <c r="J10536">
        <v>41</v>
      </c>
      <c r="K10536">
        <v>3.07</v>
      </c>
      <c r="L10536">
        <v>5</v>
      </c>
      <c r="M10536">
        <v>0</v>
      </c>
      <c r="N10536" t="s">
        <v>712</v>
      </c>
      <c r="O10536" t="s">
        <v>40</v>
      </c>
      <c r="P10536">
        <v>2210.04</v>
      </c>
      <c r="Q10536" t="s">
        <v>36</v>
      </c>
    </row>
    <row r="10537" spans="1:17" x14ac:dyDescent="0.25">
      <c r="A10537">
        <v>10621</v>
      </c>
      <c r="B10537" t="s">
        <v>17</v>
      </c>
      <c r="C10537" t="s">
        <v>18</v>
      </c>
      <c r="D10537">
        <v>2</v>
      </c>
      <c r="E10537">
        <v>4799.12</v>
      </c>
      <c r="F10537">
        <v>218.14</v>
      </c>
      <c r="G10537">
        <v>-1905.8</v>
      </c>
      <c r="H10537">
        <v>0.27300000000000002</v>
      </c>
      <c r="I10537">
        <v>0.3</v>
      </c>
      <c r="J10537">
        <v>22</v>
      </c>
      <c r="K10537">
        <v>1.82</v>
      </c>
      <c r="L10537">
        <v>18</v>
      </c>
      <c r="M10537">
        <v>1</v>
      </c>
      <c r="N10537" t="s">
        <v>873</v>
      </c>
      <c r="O10537" t="s">
        <v>738</v>
      </c>
      <c r="P10537">
        <v>654.41999999999996</v>
      </c>
      <c r="Q10537" t="s">
        <v>20</v>
      </c>
    </row>
    <row r="10538" spans="1:17" x14ac:dyDescent="0.25">
      <c r="A10538">
        <v>10622</v>
      </c>
      <c r="B10538" t="s">
        <v>17</v>
      </c>
      <c r="C10538" t="s">
        <v>23</v>
      </c>
      <c r="D10538">
        <v>2</v>
      </c>
      <c r="E10538">
        <v>1849.82</v>
      </c>
      <c r="F10538">
        <v>132.13</v>
      </c>
      <c r="G10538">
        <v>123.2</v>
      </c>
      <c r="H10538">
        <v>1</v>
      </c>
      <c r="I10538">
        <v>1</v>
      </c>
      <c r="J10538">
        <v>14</v>
      </c>
      <c r="K10538">
        <v>1</v>
      </c>
      <c r="L10538">
        <v>10</v>
      </c>
      <c r="M10538">
        <v>1</v>
      </c>
      <c r="N10538" t="s">
        <v>469</v>
      </c>
      <c r="O10538" t="s">
        <v>621</v>
      </c>
      <c r="P10538">
        <v>396.39</v>
      </c>
      <c r="Q10538" t="s">
        <v>52</v>
      </c>
    </row>
    <row r="10539" spans="1:17" x14ac:dyDescent="0.25">
      <c r="A10539">
        <v>10623</v>
      </c>
      <c r="B10539" t="s">
        <v>33</v>
      </c>
      <c r="C10539" t="s">
        <v>18</v>
      </c>
      <c r="D10539">
        <v>8</v>
      </c>
      <c r="E10539">
        <v>7679.06</v>
      </c>
      <c r="F10539">
        <v>202.08</v>
      </c>
      <c r="G10539">
        <v>554.79999999999995</v>
      </c>
      <c r="H10539">
        <v>0.84199999999999997</v>
      </c>
      <c r="I10539">
        <v>2</v>
      </c>
      <c r="J10539">
        <v>32</v>
      </c>
      <c r="K10539">
        <v>2.19</v>
      </c>
      <c r="L10539">
        <v>15</v>
      </c>
      <c r="M10539">
        <v>0</v>
      </c>
      <c r="N10539" t="s">
        <v>843</v>
      </c>
      <c r="O10539" t="s">
        <v>775</v>
      </c>
      <c r="P10539">
        <v>2424.96</v>
      </c>
      <c r="Q10539" t="s">
        <v>36</v>
      </c>
    </row>
    <row r="10540" spans="1:17" x14ac:dyDescent="0.25">
      <c r="A10540">
        <v>10624</v>
      </c>
      <c r="B10540" t="s">
        <v>17</v>
      </c>
      <c r="C10540" t="s">
        <v>23</v>
      </c>
      <c r="D10540">
        <v>3</v>
      </c>
      <c r="E10540">
        <v>1009.84</v>
      </c>
      <c r="F10540">
        <v>201.97</v>
      </c>
      <c r="G10540">
        <v>300.67</v>
      </c>
      <c r="H10540">
        <v>0</v>
      </c>
      <c r="I10540">
        <v>-0.4</v>
      </c>
      <c r="J10540">
        <v>0</v>
      </c>
      <c r="K10540">
        <v>1.83</v>
      </c>
      <c r="L10540">
        <v>0</v>
      </c>
      <c r="M10540">
        <v>0</v>
      </c>
      <c r="N10540" t="s">
        <v>915</v>
      </c>
      <c r="O10540" t="s">
        <v>226</v>
      </c>
      <c r="P10540">
        <v>908.86</v>
      </c>
      <c r="Q10540" t="s">
        <v>20</v>
      </c>
    </row>
    <row r="10541" spans="1:17" x14ac:dyDescent="0.25">
      <c r="A10541">
        <v>10625</v>
      </c>
      <c r="B10541" t="s">
        <v>17</v>
      </c>
      <c r="C10541" t="s">
        <v>18</v>
      </c>
      <c r="D10541">
        <v>6</v>
      </c>
      <c r="E10541">
        <v>6794.26</v>
      </c>
      <c r="F10541">
        <v>188.73</v>
      </c>
      <c r="G10541">
        <v>978.63</v>
      </c>
      <c r="H10541">
        <v>0.66700000000000004</v>
      </c>
      <c r="I10541">
        <v>0.9</v>
      </c>
      <c r="J10541">
        <v>33</v>
      </c>
      <c r="K10541">
        <v>2.12</v>
      </c>
      <c r="L10541">
        <v>17</v>
      </c>
      <c r="M10541">
        <v>1</v>
      </c>
      <c r="N10541" t="s">
        <v>1005</v>
      </c>
      <c r="O10541" t="s">
        <v>931</v>
      </c>
      <c r="P10541">
        <v>1698.57</v>
      </c>
      <c r="Q10541" t="s">
        <v>20</v>
      </c>
    </row>
    <row r="10542" spans="1:17" x14ac:dyDescent="0.25">
      <c r="A10542">
        <v>10626</v>
      </c>
      <c r="B10542" t="s">
        <v>28</v>
      </c>
      <c r="C10542" t="s">
        <v>23</v>
      </c>
      <c r="D10542">
        <v>7</v>
      </c>
      <c r="E10542">
        <v>3580.77</v>
      </c>
      <c r="F10542">
        <v>198.93</v>
      </c>
      <c r="G10542">
        <v>921.46</v>
      </c>
      <c r="H10542">
        <v>0.83299999999999996</v>
      </c>
      <c r="I10542">
        <v>0.9</v>
      </c>
      <c r="J10542">
        <v>15</v>
      </c>
      <c r="K10542">
        <v>1.67</v>
      </c>
      <c r="L10542">
        <v>12</v>
      </c>
      <c r="M10542">
        <v>1</v>
      </c>
      <c r="N10542" t="s">
        <v>503</v>
      </c>
      <c r="O10542" t="s">
        <v>158</v>
      </c>
      <c r="P10542">
        <v>2088.7600000000002</v>
      </c>
      <c r="Q10542" t="s">
        <v>36</v>
      </c>
    </row>
    <row r="10543" spans="1:17" x14ac:dyDescent="0.25">
      <c r="A10543">
        <v>10627</v>
      </c>
      <c r="B10543" t="s">
        <v>28</v>
      </c>
      <c r="C10543" t="s">
        <v>18</v>
      </c>
      <c r="D10543">
        <v>5</v>
      </c>
      <c r="E10543">
        <v>3347.56</v>
      </c>
      <c r="F10543">
        <v>176.19</v>
      </c>
      <c r="G10543">
        <v>344.12</v>
      </c>
      <c r="H10543">
        <v>0.57899999999999996</v>
      </c>
      <c r="I10543">
        <v>0.6</v>
      </c>
      <c r="J10543">
        <v>10</v>
      </c>
      <c r="K10543">
        <v>1</v>
      </c>
      <c r="L10543">
        <v>0</v>
      </c>
      <c r="M10543">
        <v>1</v>
      </c>
      <c r="N10543" t="s">
        <v>384</v>
      </c>
      <c r="O10543" t="s">
        <v>636</v>
      </c>
      <c r="P10543">
        <v>1321.43</v>
      </c>
      <c r="Q10543" t="s">
        <v>20</v>
      </c>
    </row>
    <row r="10544" spans="1:17" x14ac:dyDescent="0.25">
      <c r="A10544">
        <v>10628</v>
      </c>
      <c r="B10544" t="s">
        <v>28</v>
      </c>
      <c r="C10544" t="s">
        <v>18</v>
      </c>
      <c r="D10544">
        <v>4</v>
      </c>
      <c r="E10544">
        <v>8788.94</v>
      </c>
      <c r="F10544">
        <v>225.36</v>
      </c>
      <c r="G10544">
        <v>77.52</v>
      </c>
      <c r="H10544">
        <v>0.92300000000000004</v>
      </c>
      <c r="I10544">
        <v>0.8</v>
      </c>
      <c r="J10544">
        <v>36</v>
      </c>
      <c r="K10544">
        <v>1.58</v>
      </c>
      <c r="L10544">
        <v>10</v>
      </c>
      <c r="M10544">
        <v>1</v>
      </c>
      <c r="N10544" t="s">
        <v>866</v>
      </c>
      <c r="O10544" t="s">
        <v>642</v>
      </c>
      <c r="P10544">
        <v>1352.16</v>
      </c>
      <c r="Q10544" t="s">
        <v>20</v>
      </c>
    </row>
    <row r="10545" spans="1:17" x14ac:dyDescent="0.25">
      <c r="A10545">
        <v>10629</v>
      </c>
      <c r="B10545" t="s">
        <v>17</v>
      </c>
      <c r="C10545" t="s">
        <v>23</v>
      </c>
      <c r="D10545">
        <v>1</v>
      </c>
      <c r="E10545">
        <v>3655.04</v>
      </c>
      <c r="F10545">
        <v>228.44</v>
      </c>
      <c r="G10545">
        <v>1537.76</v>
      </c>
      <c r="H10545">
        <v>1</v>
      </c>
      <c r="I10545">
        <v>2</v>
      </c>
      <c r="J10545">
        <v>16</v>
      </c>
      <c r="K10545">
        <v>1.25</v>
      </c>
      <c r="L10545">
        <v>4</v>
      </c>
      <c r="M10545">
        <v>1</v>
      </c>
      <c r="N10545" t="s">
        <v>384</v>
      </c>
      <c r="O10545" t="s">
        <v>384</v>
      </c>
      <c r="P10545">
        <v>342.66</v>
      </c>
      <c r="Q10545" t="s">
        <v>52</v>
      </c>
    </row>
    <row r="10546" spans="1:17" x14ac:dyDescent="0.25">
      <c r="A10546">
        <v>10630</v>
      </c>
      <c r="B10546" t="s">
        <v>17</v>
      </c>
      <c r="C10546" t="s">
        <v>23</v>
      </c>
      <c r="D10546">
        <v>4</v>
      </c>
      <c r="E10546">
        <v>1499.76</v>
      </c>
      <c r="F10546">
        <v>214.25</v>
      </c>
      <c r="G10546">
        <v>52.56</v>
      </c>
      <c r="H10546">
        <v>0.14299999999999999</v>
      </c>
      <c r="I10546">
        <v>-1.1000000000000001</v>
      </c>
      <c r="J10546">
        <v>1</v>
      </c>
      <c r="K10546">
        <v>2</v>
      </c>
      <c r="L10546">
        <v>0</v>
      </c>
      <c r="M10546">
        <v>1</v>
      </c>
      <c r="N10546" t="s">
        <v>652</v>
      </c>
      <c r="O10546" t="s">
        <v>164</v>
      </c>
      <c r="P10546">
        <v>1285.5</v>
      </c>
      <c r="Q10546" t="s">
        <v>20</v>
      </c>
    </row>
    <row r="10547" spans="1:17" x14ac:dyDescent="0.25">
      <c r="A10547">
        <v>10631</v>
      </c>
      <c r="B10547" t="s">
        <v>33</v>
      </c>
      <c r="C10547" t="s">
        <v>18</v>
      </c>
      <c r="D10547">
        <v>7</v>
      </c>
      <c r="E10547">
        <v>7767.53</v>
      </c>
      <c r="F10547">
        <v>209.93</v>
      </c>
      <c r="G10547">
        <v>1435.67</v>
      </c>
      <c r="H10547">
        <v>0.78400000000000003</v>
      </c>
      <c r="I10547">
        <v>1</v>
      </c>
      <c r="J10547">
        <v>35</v>
      </c>
      <c r="K10547">
        <v>2.91</v>
      </c>
      <c r="L10547">
        <v>7</v>
      </c>
      <c r="M10547">
        <v>0</v>
      </c>
      <c r="N10547" t="s">
        <v>402</v>
      </c>
      <c r="O10547" t="s">
        <v>711</v>
      </c>
      <c r="P10547">
        <v>2204.2600000000002</v>
      </c>
      <c r="Q10547" t="s">
        <v>36</v>
      </c>
    </row>
    <row r="10548" spans="1:17" x14ac:dyDescent="0.25">
      <c r="A10548">
        <v>10632</v>
      </c>
      <c r="B10548" t="s">
        <v>17</v>
      </c>
      <c r="C10548" t="s">
        <v>18</v>
      </c>
      <c r="D10548">
        <v>2</v>
      </c>
      <c r="E10548">
        <v>1889.71</v>
      </c>
      <c r="F10548">
        <v>188.97</v>
      </c>
      <c r="G10548">
        <v>171</v>
      </c>
      <c r="H10548">
        <v>0.1</v>
      </c>
      <c r="I10548">
        <v>-0.8</v>
      </c>
      <c r="J10548">
        <v>10</v>
      </c>
      <c r="K10548">
        <v>2</v>
      </c>
      <c r="L10548">
        <v>3</v>
      </c>
      <c r="M10548">
        <v>0</v>
      </c>
      <c r="N10548" t="s">
        <v>287</v>
      </c>
      <c r="O10548" t="s">
        <v>40</v>
      </c>
      <c r="P10548">
        <v>566.91</v>
      </c>
      <c r="Q10548" t="s">
        <v>20</v>
      </c>
    </row>
    <row r="10549" spans="1:17" x14ac:dyDescent="0.25">
      <c r="A10549">
        <v>10633</v>
      </c>
      <c r="B10549" t="s">
        <v>28</v>
      </c>
      <c r="C10549" t="s">
        <v>23</v>
      </c>
      <c r="D10549">
        <v>3</v>
      </c>
      <c r="E10549">
        <v>5679.33</v>
      </c>
      <c r="F10549">
        <v>315.52</v>
      </c>
      <c r="G10549">
        <v>1013.32</v>
      </c>
      <c r="H10549">
        <v>0.94399999999999995</v>
      </c>
      <c r="I10549">
        <v>0.8</v>
      </c>
      <c r="J10549">
        <v>16</v>
      </c>
      <c r="K10549">
        <v>1.25</v>
      </c>
      <c r="L10549">
        <v>8</v>
      </c>
      <c r="M10549">
        <v>1</v>
      </c>
      <c r="N10549" t="s">
        <v>147</v>
      </c>
      <c r="O10549" t="s">
        <v>939</v>
      </c>
      <c r="P10549">
        <v>1419.84</v>
      </c>
      <c r="Q10549" t="s">
        <v>20</v>
      </c>
    </row>
    <row r="10550" spans="1:17" x14ac:dyDescent="0.25">
      <c r="A10550">
        <v>10634</v>
      </c>
      <c r="B10550" t="s">
        <v>33</v>
      </c>
      <c r="C10550" t="s">
        <v>18</v>
      </c>
      <c r="D10550">
        <v>9</v>
      </c>
      <c r="E10550">
        <v>7996.15</v>
      </c>
      <c r="F10550">
        <v>210.43</v>
      </c>
      <c r="G10550">
        <v>1329.67</v>
      </c>
      <c r="H10550">
        <v>0.55300000000000005</v>
      </c>
      <c r="I10550">
        <v>0.4</v>
      </c>
      <c r="J10550">
        <v>27</v>
      </c>
      <c r="K10550">
        <v>1.44</v>
      </c>
      <c r="L10550">
        <v>21</v>
      </c>
      <c r="M10550">
        <v>1</v>
      </c>
      <c r="N10550" t="s">
        <v>741</v>
      </c>
      <c r="O10550" t="s">
        <v>315</v>
      </c>
      <c r="P10550">
        <v>2840.8</v>
      </c>
      <c r="Q10550" t="s">
        <v>36</v>
      </c>
    </row>
    <row r="10551" spans="1:17" x14ac:dyDescent="0.25">
      <c r="A10551">
        <v>10635</v>
      </c>
      <c r="B10551" t="s">
        <v>17</v>
      </c>
      <c r="C10551" t="s">
        <v>23</v>
      </c>
      <c r="D10551">
        <v>8</v>
      </c>
      <c r="E10551">
        <v>12514.52</v>
      </c>
      <c r="F10551">
        <v>223.47</v>
      </c>
      <c r="G10551">
        <v>2912.49</v>
      </c>
      <c r="H10551">
        <v>0.41099999999999998</v>
      </c>
      <c r="I10551">
        <v>0.6</v>
      </c>
      <c r="J10551">
        <v>42</v>
      </c>
      <c r="K10551">
        <v>1.6</v>
      </c>
      <c r="L10551">
        <v>22</v>
      </c>
      <c r="M10551">
        <v>1</v>
      </c>
      <c r="N10551" t="s">
        <v>661</v>
      </c>
      <c r="O10551" t="s">
        <v>880</v>
      </c>
      <c r="P10551">
        <v>2681.64</v>
      </c>
      <c r="Q10551" t="s">
        <v>36</v>
      </c>
    </row>
    <row r="10552" spans="1:17" x14ac:dyDescent="0.25">
      <c r="A10552">
        <v>10636</v>
      </c>
      <c r="B10552" t="s">
        <v>17</v>
      </c>
      <c r="C10552" t="s">
        <v>18</v>
      </c>
      <c r="D10552">
        <v>6</v>
      </c>
      <c r="E10552">
        <v>7467.3</v>
      </c>
      <c r="F10552">
        <v>169.71</v>
      </c>
      <c r="G10552">
        <v>247.04</v>
      </c>
      <c r="H10552">
        <v>0.81799999999999995</v>
      </c>
      <c r="I10552">
        <v>1.1000000000000001</v>
      </c>
      <c r="J10552">
        <v>39</v>
      </c>
      <c r="K10552">
        <v>1.62</v>
      </c>
      <c r="L10552">
        <v>27</v>
      </c>
      <c r="M10552">
        <v>1</v>
      </c>
      <c r="N10552" t="s">
        <v>550</v>
      </c>
      <c r="O10552" t="s">
        <v>418</v>
      </c>
      <c r="P10552">
        <v>1527.39</v>
      </c>
      <c r="Q10552" t="s">
        <v>20</v>
      </c>
    </row>
    <row r="10553" spans="1:17" x14ac:dyDescent="0.25">
      <c r="A10553">
        <v>10637</v>
      </c>
      <c r="B10553" t="s">
        <v>17</v>
      </c>
      <c r="C10553" t="s">
        <v>18</v>
      </c>
      <c r="D10553">
        <v>5</v>
      </c>
      <c r="E10553">
        <v>5444.66</v>
      </c>
      <c r="F10553">
        <v>286.56</v>
      </c>
      <c r="G10553">
        <v>1306.46</v>
      </c>
      <c r="H10553">
        <v>0.158</v>
      </c>
      <c r="I10553">
        <v>-0.4</v>
      </c>
      <c r="J10553">
        <v>15</v>
      </c>
      <c r="K10553">
        <v>3.67</v>
      </c>
      <c r="L10553">
        <v>0</v>
      </c>
      <c r="M10553">
        <v>0</v>
      </c>
      <c r="N10553" t="s">
        <v>37</v>
      </c>
      <c r="O10553" t="s">
        <v>529</v>
      </c>
      <c r="P10553">
        <v>2149.1999999999998</v>
      </c>
      <c r="Q10553" t="s">
        <v>36</v>
      </c>
    </row>
    <row r="10554" spans="1:17" x14ac:dyDescent="0.25">
      <c r="A10554">
        <v>10638</v>
      </c>
      <c r="B10554" t="s">
        <v>28</v>
      </c>
      <c r="C10554" t="s">
        <v>23</v>
      </c>
      <c r="D10554">
        <v>9</v>
      </c>
      <c r="E10554">
        <v>6149.17</v>
      </c>
      <c r="F10554">
        <v>149.97999999999999</v>
      </c>
      <c r="G10554">
        <v>812.77</v>
      </c>
      <c r="H10554">
        <v>0.70699999999999996</v>
      </c>
      <c r="I10554">
        <v>1.2</v>
      </c>
      <c r="J10554">
        <v>35</v>
      </c>
      <c r="K10554">
        <v>2.89</v>
      </c>
      <c r="L10554">
        <v>3</v>
      </c>
      <c r="M10554">
        <v>0</v>
      </c>
      <c r="N10554" t="s">
        <v>37</v>
      </c>
      <c r="O10554" t="s">
        <v>360</v>
      </c>
      <c r="P10554">
        <v>2024.73</v>
      </c>
      <c r="Q10554" t="s">
        <v>36</v>
      </c>
    </row>
    <row r="10555" spans="1:17" x14ac:dyDescent="0.25">
      <c r="A10555">
        <v>10639</v>
      </c>
      <c r="B10555" t="s">
        <v>17</v>
      </c>
      <c r="C10555" t="s">
        <v>18</v>
      </c>
      <c r="D10555">
        <v>5</v>
      </c>
      <c r="E10555">
        <v>5249.69</v>
      </c>
      <c r="F10555">
        <v>201.91</v>
      </c>
      <c r="G10555">
        <v>309.83</v>
      </c>
      <c r="H10555">
        <v>0.84599999999999997</v>
      </c>
      <c r="I10555">
        <v>1.7</v>
      </c>
      <c r="J10555">
        <v>25</v>
      </c>
      <c r="K10555">
        <v>1.36</v>
      </c>
      <c r="L10555">
        <v>15</v>
      </c>
      <c r="M10555">
        <v>1</v>
      </c>
      <c r="N10555" t="s">
        <v>794</v>
      </c>
      <c r="O10555" t="s">
        <v>887</v>
      </c>
      <c r="P10555">
        <v>1514.32</v>
      </c>
      <c r="Q10555" t="s">
        <v>20</v>
      </c>
    </row>
    <row r="10556" spans="1:17" x14ac:dyDescent="0.25">
      <c r="A10556">
        <v>10641</v>
      </c>
      <c r="B10556" t="s">
        <v>17</v>
      </c>
      <c r="C10556" t="s">
        <v>18</v>
      </c>
      <c r="D10556">
        <v>5</v>
      </c>
      <c r="E10556">
        <v>6539.34</v>
      </c>
      <c r="F10556">
        <v>159.5</v>
      </c>
      <c r="G10556">
        <v>1128.43</v>
      </c>
      <c r="H10556">
        <v>0.70699999999999996</v>
      </c>
      <c r="I10556">
        <v>0.2</v>
      </c>
      <c r="J10556">
        <v>29</v>
      </c>
      <c r="K10556">
        <v>1.31</v>
      </c>
      <c r="L10556">
        <v>19</v>
      </c>
      <c r="M10556">
        <v>1</v>
      </c>
      <c r="N10556" t="s">
        <v>655</v>
      </c>
      <c r="O10556" t="s">
        <v>1025</v>
      </c>
      <c r="P10556">
        <v>1196.25</v>
      </c>
      <c r="Q10556" t="s">
        <v>20</v>
      </c>
    </row>
    <row r="10557" spans="1:17" x14ac:dyDescent="0.25">
      <c r="A10557">
        <v>10642</v>
      </c>
      <c r="B10557" t="s">
        <v>17</v>
      </c>
      <c r="C10557" t="s">
        <v>23</v>
      </c>
      <c r="D10557">
        <v>8</v>
      </c>
      <c r="E10557">
        <v>5900.41</v>
      </c>
      <c r="F10557">
        <v>196.68</v>
      </c>
      <c r="G10557">
        <v>1631.58</v>
      </c>
      <c r="H10557">
        <v>0.26700000000000002</v>
      </c>
      <c r="I10557">
        <v>-0.3</v>
      </c>
      <c r="J10557">
        <v>23</v>
      </c>
      <c r="K10557">
        <v>1.7</v>
      </c>
      <c r="L10557">
        <v>13</v>
      </c>
      <c r="M10557">
        <v>1</v>
      </c>
      <c r="N10557" t="s">
        <v>151</v>
      </c>
      <c r="O10557" t="s">
        <v>590</v>
      </c>
      <c r="P10557">
        <v>2360.16</v>
      </c>
      <c r="Q10557" t="s">
        <v>36</v>
      </c>
    </row>
    <row r="10558" spans="1:17" x14ac:dyDescent="0.25">
      <c r="A10558">
        <v>10643</v>
      </c>
      <c r="B10558" t="s">
        <v>33</v>
      </c>
      <c r="C10558" t="s">
        <v>18</v>
      </c>
      <c r="D10558">
        <v>5</v>
      </c>
      <c r="E10558">
        <v>5874.38</v>
      </c>
      <c r="F10558">
        <v>119.89</v>
      </c>
      <c r="G10558">
        <v>1390.78</v>
      </c>
      <c r="H10558">
        <v>0.34699999999999998</v>
      </c>
      <c r="I10558">
        <v>-0.3</v>
      </c>
      <c r="J10558">
        <v>42</v>
      </c>
      <c r="K10558">
        <v>2.0699999999999998</v>
      </c>
      <c r="L10558">
        <v>22</v>
      </c>
      <c r="M10558">
        <v>1</v>
      </c>
      <c r="N10558" t="s">
        <v>447</v>
      </c>
      <c r="O10558" t="s">
        <v>825</v>
      </c>
      <c r="P10558">
        <v>899.18</v>
      </c>
      <c r="Q10558" t="s">
        <v>20</v>
      </c>
    </row>
    <row r="10559" spans="1:17" x14ac:dyDescent="0.25">
      <c r="A10559">
        <v>10644</v>
      </c>
      <c r="B10559" t="s">
        <v>28</v>
      </c>
      <c r="C10559" t="s">
        <v>23</v>
      </c>
      <c r="D10559">
        <v>4</v>
      </c>
      <c r="E10559">
        <v>4583.59</v>
      </c>
      <c r="F10559">
        <v>152.79</v>
      </c>
      <c r="G10559">
        <v>535.11</v>
      </c>
      <c r="H10559">
        <v>0.8</v>
      </c>
      <c r="I10559">
        <v>0.6</v>
      </c>
      <c r="J10559">
        <v>24</v>
      </c>
      <c r="K10559">
        <v>1.46</v>
      </c>
      <c r="L10559">
        <v>18</v>
      </c>
      <c r="M10559">
        <v>1</v>
      </c>
      <c r="N10559" t="s">
        <v>97</v>
      </c>
      <c r="O10559" t="s">
        <v>523</v>
      </c>
      <c r="P10559">
        <v>916.74</v>
      </c>
      <c r="Q10559" t="s">
        <v>20</v>
      </c>
    </row>
    <row r="10560" spans="1:17" x14ac:dyDescent="0.25">
      <c r="A10560">
        <v>10645</v>
      </c>
      <c r="B10560" t="s">
        <v>17</v>
      </c>
      <c r="C10560" t="s">
        <v>18</v>
      </c>
      <c r="D10560">
        <v>2</v>
      </c>
      <c r="E10560">
        <v>2259.54</v>
      </c>
      <c r="F10560">
        <v>225.95</v>
      </c>
      <c r="G10560">
        <v>413.2</v>
      </c>
      <c r="H10560">
        <v>0.9</v>
      </c>
      <c r="I10560">
        <v>0.7</v>
      </c>
      <c r="J10560">
        <v>9</v>
      </c>
      <c r="K10560">
        <v>1.33</v>
      </c>
      <c r="L10560">
        <v>3</v>
      </c>
      <c r="M10560">
        <v>1</v>
      </c>
      <c r="N10560" t="s">
        <v>983</v>
      </c>
      <c r="O10560" t="s">
        <v>934</v>
      </c>
      <c r="P10560">
        <v>677.85</v>
      </c>
      <c r="Q10560" t="s">
        <v>20</v>
      </c>
    </row>
    <row r="10561" spans="1:17" x14ac:dyDescent="0.25">
      <c r="A10561">
        <v>10646</v>
      </c>
      <c r="B10561" t="s">
        <v>17</v>
      </c>
      <c r="C10561" t="s">
        <v>23</v>
      </c>
      <c r="D10561">
        <v>2</v>
      </c>
      <c r="E10561">
        <v>1399.69</v>
      </c>
      <c r="F10561">
        <v>174.96</v>
      </c>
      <c r="G10561">
        <v>297.16000000000003</v>
      </c>
      <c r="H10561">
        <v>0.5</v>
      </c>
      <c r="I10561">
        <v>0</v>
      </c>
      <c r="J10561">
        <v>4</v>
      </c>
      <c r="K10561">
        <v>1.5</v>
      </c>
      <c r="L10561">
        <v>4</v>
      </c>
      <c r="M10561">
        <v>1</v>
      </c>
      <c r="N10561" t="s">
        <v>753</v>
      </c>
      <c r="O10561" t="s">
        <v>926</v>
      </c>
      <c r="P10561">
        <v>524.88</v>
      </c>
      <c r="Q10561" t="s">
        <v>20</v>
      </c>
    </row>
    <row r="10562" spans="1:17" x14ac:dyDescent="0.25">
      <c r="A10562">
        <v>10647</v>
      </c>
      <c r="B10562" t="s">
        <v>17</v>
      </c>
      <c r="C10562" t="s">
        <v>18</v>
      </c>
      <c r="D10562">
        <v>3</v>
      </c>
      <c r="E10562">
        <v>4179.67</v>
      </c>
      <c r="F10562">
        <v>245.86</v>
      </c>
      <c r="G10562">
        <v>1119.29</v>
      </c>
      <c r="H10562">
        <v>0.82399999999999995</v>
      </c>
      <c r="I10562">
        <v>0.5</v>
      </c>
      <c r="J10562">
        <v>14</v>
      </c>
      <c r="K10562">
        <v>2.21</v>
      </c>
      <c r="L10562">
        <v>9</v>
      </c>
      <c r="M10562">
        <v>1</v>
      </c>
      <c r="N10562" t="s">
        <v>541</v>
      </c>
      <c r="O10562" t="s">
        <v>342</v>
      </c>
      <c r="P10562">
        <v>1106.3699999999999</v>
      </c>
      <c r="Q10562" t="s">
        <v>20</v>
      </c>
    </row>
    <row r="10563" spans="1:17" x14ac:dyDescent="0.25">
      <c r="A10563">
        <v>10648</v>
      </c>
      <c r="B10563" t="s">
        <v>33</v>
      </c>
      <c r="C10563" t="s">
        <v>18</v>
      </c>
      <c r="D10563">
        <v>4</v>
      </c>
      <c r="E10563">
        <v>9468.4599999999991</v>
      </c>
      <c r="F10563">
        <v>242.78</v>
      </c>
      <c r="G10563">
        <v>458.94</v>
      </c>
      <c r="H10563">
        <v>0.82099999999999995</v>
      </c>
      <c r="I10563">
        <v>1.8</v>
      </c>
      <c r="J10563">
        <v>35</v>
      </c>
      <c r="K10563">
        <v>1.66</v>
      </c>
      <c r="L10563">
        <v>27</v>
      </c>
      <c r="M10563">
        <v>1</v>
      </c>
      <c r="N10563" t="s">
        <v>732</v>
      </c>
      <c r="O10563" t="s">
        <v>649</v>
      </c>
      <c r="P10563">
        <v>1456.68</v>
      </c>
      <c r="Q10563" t="s">
        <v>20</v>
      </c>
    </row>
    <row r="10564" spans="1:17" x14ac:dyDescent="0.25">
      <c r="A10564">
        <v>10649</v>
      </c>
      <c r="B10564" t="s">
        <v>33</v>
      </c>
      <c r="C10564" t="s">
        <v>23</v>
      </c>
      <c r="D10564">
        <v>5</v>
      </c>
      <c r="E10564">
        <v>11413.61</v>
      </c>
      <c r="F10564">
        <v>184.09</v>
      </c>
      <c r="G10564">
        <v>1911.9</v>
      </c>
      <c r="H10564">
        <v>0.85499999999999998</v>
      </c>
      <c r="I10564">
        <v>1.5</v>
      </c>
      <c r="J10564">
        <v>53</v>
      </c>
      <c r="K10564">
        <v>1.42</v>
      </c>
      <c r="L10564">
        <v>13</v>
      </c>
      <c r="M10564">
        <v>1</v>
      </c>
      <c r="N10564" t="s">
        <v>712</v>
      </c>
      <c r="O10564" t="s">
        <v>481</v>
      </c>
      <c r="P10564">
        <v>1380.68</v>
      </c>
      <c r="Q10564" t="s">
        <v>20</v>
      </c>
    </row>
    <row r="10565" spans="1:17" x14ac:dyDescent="0.25">
      <c r="A10565">
        <v>10650</v>
      </c>
      <c r="B10565" t="s">
        <v>33</v>
      </c>
      <c r="C10565" t="s">
        <v>18</v>
      </c>
      <c r="D10565">
        <v>8</v>
      </c>
      <c r="E10565">
        <v>13516.63</v>
      </c>
      <c r="F10565">
        <v>187.73</v>
      </c>
      <c r="G10565">
        <v>555.38</v>
      </c>
      <c r="H10565">
        <v>0.59699999999999998</v>
      </c>
      <c r="I10565">
        <v>2.1</v>
      </c>
      <c r="J10565">
        <v>63</v>
      </c>
      <c r="K10565">
        <v>2.87</v>
      </c>
      <c r="L10565">
        <v>8</v>
      </c>
      <c r="M10565">
        <v>0</v>
      </c>
      <c r="N10565" t="s">
        <v>116</v>
      </c>
      <c r="O10565" t="s">
        <v>22</v>
      </c>
      <c r="P10565">
        <v>2252.7600000000002</v>
      </c>
      <c r="Q10565" t="s">
        <v>36</v>
      </c>
    </row>
    <row r="10566" spans="1:17" x14ac:dyDescent="0.25">
      <c r="A10566">
        <v>10651</v>
      </c>
      <c r="B10566" t="s">
        <v>33</v>
      </c>
      <c r="C10566" t="s">
        <v>23</v>
      </c>
      <c r="D10566">
        <v>4</v>
      </c>
      <c r="E10566">
        <v>3891.52</v>
      </c>
      <c r="F10566">
        <v>194.58</v>
      </c>
      <c r="G10566">
        <v>629</v>
      </c>
      <c r="H10566">
        <v>0.05</v>
      </c>
      <c r="I10566">
        <v>-0.7</v>
      </c>
      <c r="J10566">
        <v>15</v>
      </c>
      <c r="K10566">
        <v>1.07</v>
      </c>
      <c r="L10566">
        <v>15</v>
      </c>
      <c r="M10566">
        <v>1</v>
      </c>
      <c r="N10566" t="s">
        <v>512</v>
      </c>
      <c r="O10566" t="s">
        <v>626</v>
      </c>
      <c r="P10566">
        <v>1167.48</v>
      </c>
      <c r="Q10566" t="s">
        <v>20</v>
      </c>
    </row>
    <row r="10567" spans="1:17" x14ac:dyDescent="0.25">
      <c r="A10567">
        <v>10652</v>
      </c>
      <c r="B10567" t="s">
        <v>17</v>
      </c>
      <c r="C10567" t="s">
        <v>18</v>
      </c>
      <c r="D10567">
        <v>2</v>
      </c>
      <c r="E10567">
        <v>589.86</v>
      </c>
      <c r="F10567">
        <v>98.31</v>
      </c>
      <c r="G10567">
        <v>100.76</v>
      </c>
      <c r="H10567">
        <v>0.66700000000000004</v>
      </c>
      <c r="I10567">
        <v>2</v>
      </c>
      <c r="J10567">
        <v>4</v>
      </c>
      <c r="K10567">
        <v>1</v>
      </c>
      <c r="L10567">
        <v>2</v>
      </c>
      <c r="M10567">
        <v>1</v>
      </c>
      <c r="N10567" t="s">
        <v>877</v>
      </c>
      <c r="O10567" t="s">
        <v>861</v>
      </c>
      <c r="P10567">
        <v>294.93</v>
      </c>
      <c r="Q10567" t="s">
        <v>52</v>
      </c>
    </row>
    <row r="10568" spans="1:17" x14ac:dyDescent="0.25">
      <c r="A10568">
        <v>10653</v>
      </c>
      <c r="B10568" t="s">
        <v>33</v>
      </c>
      <c r="C10568" t="s">
        <v>23</v>
      </c>
      <c r="D10568">
        <v>8</v>
      </c>
      <c r="E10568">
        <v>16558.37</v>
      </c>
      <c r="F10568">
        <v>186.05</v>
      </c>
      <c r="G10568">
        <v>2074.79</v>
      </c>
      <c r="H10568">
        <v>0.91</v>
      </c>
      <c r="I10568">
        <v>1.6</v>
      </c>
      <c r="J10568">
        <v>81</v>
      </c>
      <c r="K10568">
        <v>1.73</v>
      </c>
      <c r="L10568">
        <v>40</v>
      </c>
      <c r="M10568">
        <v>1</v>
      </c>
      <c r="N10568" t="s">
        <v>497</v>
      </c>
      <c r="O10568" t="s">
        <v>109</v>
      </c>
      <c r="P10568">
        <v>2232.6</v>
      </c>
      <c r="Q10568" t="s">
        <v>36</v>
      </c>
    </row>
    <row r="10569" spans="1:17" x14ac:dyDescent="0.25">
      <c r="A10569">
        <v>10654</v>
      </c>
      <c r="B10569" t="s">
        <v>17</v>
      </c>
      <c r="C10569" t="s">
        <v>18</v>
      </c>
      <c r="D10569">
        <v>1</v>
      </c>
      <c r="E10569">
        <v>2969.73</v>
      </c>
      <c r="F10569">
        <v>247.48</v>
      </c>
      <c r="G10569">
        <v>-2625.33</v>
      </c>
      <c r="H10569">
        <v>1</v>
      </c>
      <c r="I10569">
        <v>3</v>
      </c>
      <c r="J10569">
        <v>12</v>
      </c>
      <c r="K10569">
        <v>2</v>
      </c>
      <c r="L10569">
        <v>4</v>
      </c>
      <c r="M10569">
        <v>1</v>
      </c>
      <c r="N10569" t="s">
        <v>263</v>
      </c>
      <c r="O10569" t="s">
        <v>263</v>
      </c>
      <c r="P10569">
        <v>371.22</v>
      </c>
      <c r="Q10569" t="s">
        <v>52</v>
      </c>
    </row>
    <row r="10570" spans="1:17" x14ac:dyDescent="0.25">
      <c r="A10570">
        <v>10655</v>
      </c>
      <c r="B10570" t="s">
        <v>28</v>
      </c>
      <c r="C10570" t="s">
        <v>23</v>
      </c>
      <c r="D10570">
        <v>4</v>
      </c>
      <c r="E10570">
        <v>3569.77</v>
      </c>
      <c r="F10570">
        <v>178.49</v>
      </c>
      <c r="G10570">
        <v>107.82</v>
      </c>
      <c r="H10570">
        <v>0.75</v>
      </c>
      <c r="I10570">
        <v>1.5</v>
      </c>
      <c r="J10570">
        <v>20</v>
      </c>
      <c r="K10570">
        <v>1.4</v>
      </c>
      <c r="L10570">
        <v>12</v>
      </c>
      <c r="M10570">
        <v>1</v>
      </c>
      <c r="N10570" t="s">
        <v>83</v>
      </c>
      <c r="O10570" t="s">
        <v>359</v>
      </c>
      <c r="P10570">
        <v>1070.94</v>
      </c>
      <c r="Q10570" t="s">
        <v>20</v>
      </c>
    </row>
    <row r="10571" spans="1:17" x14ac:dyDescent="0.25">
      <c r="A10571">
        <v>10656</v>
      </c>
      <c r="B10571" t="s">
        <v>28</v>
      </c>
      <c r="C10571" t="s">
        <v>18</v>
      </c>
      <c r="D10571">
        <v>4</v>
      </c>
      <c r="E10571">
        <v>6954.84</v>
      </c>
      <c r="F10571">
        <v>198.71</v>
      </c>
      <c r="G10571">
        <v>972.47</v>
      </c>
      <c r="H10571">
        <v>0.85699999999999998</v>
      </c>
      <c r="I10571">
        <v>1</v>
      </c>
      <c r="J10571">
        <v>30</v>
      </c>
      <c r="K10571">
        <v>1.83</v>
      </c>
      <c r="L10571">
        <v>10</v>
      </c>
      <c r="M10571">
        <v>1</v>
      </c>
      <c r="N10571" t="s">
        <v>270</v>
      </c>
      <c r="O10571" t="s">
        <v>325</v>
      </c>
      <c r="P10571">
        <v>1192.26</v>
      </c>
      <c r="Q10571" t="s">
        <v>20</v>
      </c>
    </row>
    <row r="10572" spans="1:17" x14ac:dyDescent="0.25">
      <c r="A10572">
        <v>10657</v>
      </c>
      <c r="B10572" t="s">
        <v>17</v>
      </c>
      <c r="C10572" t="s">
        <v>18</v>
      </c>
      <c r="D10572">
        <v>6</v>
      </c>
      <c r="E10572">
        <v>7039.19</v>
      </c>
      <c r="F10572">
        <v>180.49</v>
      </c>
      <c r="G10572">
        <v>-693.85</v>
      </c>
      <c r="H10572">
        <v>0.79500000000000004</v>
      </c>
      <c r="I10572">
        <v>1.3</v>
      </c>
      <c r="J10572">
        <v>39</v>
      </c>
      <c r="K10572">
        <v>1.49</v>
      </c>
      <c r="L10572">
        <v>28</v>
      </c>
      <c r="M10572">
        <v>1</v>
      </c>
      <c r="N10572" t="s">
        <v>376</v>
      </c>
      <c r="O10572" t="s">
        <v>206</v>
      </c>
      <c r="P10572">
        <v>1624.41</v>
      </c>
      <c r="Q10572" t="s">
        <v>20</v>
      </c>
    </row>
    <row r="10573" spans="1:17" x14ac:dyDescent="0.25">
      <c r="A10573">
        <v>10658</v>
      </c>
      <c r="B10573" t="s">
        <v>28</v>
      </c>
      <c r="C10573" t="s">
        <v>23</v>
      </c>
      <c r="D10573">
        <v>5</v>
      </c>
      <c r="E10573">
        <v>9278.67</v>
      </c>
      <c r="F10573">
        <v>178.44</v>
      </c>
      <c r="G10573">
        <v>1538.55</v>
      </c>
      <c r="H10573">
        <v>0.88500000000000001</v>
      </c>
      <c r="I10573">
        <v>1.4</v>
      </c>
      <c r="J10573">
        <v>52</v>
      </c>
      <c r="K10573">
        <v>1.69</v>
      </c>
      <c r="L10573">
        <v>41</v>
      </c>
      <c r="M10573">
        <v>1</v>
      </c>
      <c r="N10573" t="s">
        <v>747</v>
      </c>
      <c r="O10573" t="s">
        <v>648</v>
      </c>
      <c r="P10573">
        <v>1338.3</v>
      </c>
      <c r="Q10573" t="s">
        <v>20</v>
      </c>
    </row>
    <row r="10574" spans="1:17" x14ac:dyDescent="0.25">
      <c r="A10574">
        <v>10659</v>
      </c>
      <c r="B10574" t="s">
        <v>17</v>
      </c>
      <c r="C10574" t="s">
        <v>18</v>
      </c>
      <c r="D10574">
        <v>3</v>
      </c>
      <c r="E10574">
        <v>4589.37</v>
      </c>
      <c r="F10574">
        <v>169.98</v>
      </c>
      <c r="G10574">
        <v>1205.18</v>
      </c>
      <c r="H10574">
        <v>0.74099999999999999</v>
      </c>
      <c r="I10574">
        <v>1.6</v>
      </c>
      <c r="J10574">
        <v>24</v>
      </c>
      <c r="K10574">
        <v>1.63</v>
      </c>
      <c r="L10574">
        <v>10</v>
      </c>
      <c r="M10574">
        <v>1</v>
      </c>
      <c r="N10574" t="s">
        <v>85</v>
      </c>
      <c r="O10574" t="s">
        <v>818</v>
      </c>
      <c r="P10574">
        <v>764.91</v>
      </c>
      <c r="Q10574" t="s">
        <v>20</v>
      </c>
    </row>
    <row r="10575" spans="1:17" x14ac:dyDescent="0.25">
      <c r="A10575">
        <v>10660</v>
      </c>
      <c r="B10575" t="s">
        <v>17</v>
      </c>
      <c r="C10575" t="s">
        <v>23</v>
      </c>
      <c r="D10575">
        <v>1</v>
      </c>
      <c r="E10575">
        <v>3324.65</v>
      </c>
      <c r="F10575">
        <v>132.99</v>
      </c>
      <c r="G10575">
        <v>22.35</v>
      </c>
      <c r="H10575">
        <v>1</v>
      </c>
      <c r="I10575">
        <v>1</v>
      </c>
      <c r="J10575">
        <v>25</v>
      </c>
      <c r="K10575">
        <v>1.6</v>
      </c>
      <c r="L10575">
        <v>5</v>
      </c>
      <c r="M10575">
        <v>1</v>
      </c>
      <c r="N10575" t="s">
        <v>728</v>
      </c>
      <c r="O10575" t="s">
        <v>728</v>
      </c>
      <c r="P10575">
        <v>199.48</v>
      </c>
      <c r="Q10575" t="s">
        <v>52</v>
      </c>
    </row>
    <row r="10576" spans="1:17" x14ac:dyDescent="0.25">
      <c r="A10576">
        <v>10661</v>
      </c>
      <c r="B10576" t="s">
        <v>33</v>
      </c>
      <c r="C10576" t="s">
        <v>18</v>
      </c>
      <c r="D10576">
        <v>3</v>
      </c>
      <c r="E10576">
        <v>789.84</v>
      </c>
      <c r="F10576">
        <v>131.63999999999999</v>
      </c>
      <c r="G10576">
        <v>222.63</v>
      </c>
      <c r="H10576">
        <v>0</v>
      </c>
      <c r="I10576">
        <v>-0.7</v>
      </c>
      <c r="J10576">
        <v>0</v>
      </c>
      <c r="K10576">
        <v>1.83</v>
      </c>
      <c r="L10576">
        <v>0</v>
      </c>
      <c r="M10576">
        <v>0</v>
      </c>
      <c r="N10576" t="s">
        <v>45</v>
      </c>
      <c r="O10576" t="s">
        <v>720</v>
      </c>
      <c r="P10576">
        <v>592.38</v>
      </c>
      <c r="Q10576" t="s">
        <v>20</v>
      </c>
    </row>
    <row r="10577" spans="1:17" x14ac:dyDescent="0.25">
      <c r="A10577">
        <v>10662</v>
      </c>
      <c r="B10577" t="s">
        <v>28</v>
      </c>
      <c r="C10577" t="s">
        <v>18</v>
      </c>
      <c r="D10577">
        <v>6</v>
      </c>
      <c r="E10577">
        <v>10565.73</v>
      </c>
      <c r="F10577">
        <v>192.1</v>
      </c>
      <c r="G10577">
        <v>35.53</v>
      </c>
      <c r="H10577">
        <v>0.83599999999999997</v>
      </c>
      <c r="I10577">
        <v>1.7</v>
      </c>
      <c r="J10577">
        <v>49</v>
      </c>
      <c r="K10577">
        <v>1.63</v>
      </c>
      <c r="L10577">
        <v>23</v>
      </c>
      <c r="M10577">
        <v>1</v>
      </c>
      <c r="N10577" t="s">
        <v>1015</v>
      </c>
      <c r="O10577" t="s">
        <v>590</v>
      </c>
      <c r="P10577">
        <v>1728.9</v>
      </c>
      <c r="Q10577" t="s">
        <v>20</v>
      </c>
    </row>
    <row r="10578" spans="1:17" x14ac:dyDescent="0.25">
      <c r="A10578">
        <v>10663</v>
      </c>
      <c r="B10578" t="s">
        <v>17</v>
      </c>
      <c r="C10578" t="s">
        <v>23</v>
      </c>
      <c r="D10578">
        <v>4</v>
      </c>
      <c r="E10578">
        <v>1841.71</v>
      </c>
      <c r="F10578">
        <v>167.43</v>
      </c>
      <c r="G10578">
        <v>-256.24</v>
      </c>
      <c r="H10578">
        <v>9.0999999999999998E-2</v>
      </c>
      <c r="I10578">
        <v>-0.5</v>
      </c>
      <c r="J10578">
        <v>7</v>
      </c>
      <c r="K10578">
        <v>1.1399999999999999</v>
      </c>
      <c r="L10578">
        <v>7</v>
      </c>
      <c r="M10578">
        <v>1</v>
      </c>
      <c r="N10578" t="s">
        <v>97</v>
      </c>
      <c r="O10578" t="s">
        <v>466</v>
      </c>
      <c r="P10578">
        <v>1004.58</v>
      </c>
      <c r="Q10578" t="s">
        <v>20</v>
      </c>
    </row>
    <row r="10579" spans="1:17" x14ac:dyDescent="0.25">
      <c r="A10579">
        <v>10664</v>
      </c>
      <c r="B10579" t="s">
        <v>33</v>
      </c>
      <c r="C10579" t="s">
        <v>18</v>
      </c>
      <c r="D10579">
        <v>5</v>
      </c>
      <c r="E10579">
        <v>6389.61</v>
      </c>
      <c r="F10579">
        <v>220.33</v>
      </c>
      <c r="G10579">
        <v>1185.19</v>
      </c>
      <c r="H10579">
        <v>0.75900000000000001</v>
      </c>
      <c r="I10579">
        <v>1.1000000000000001</v>
      </c>
      <c r="J10579">
        <v>29</v>
      </c>
      <c r="K10579">
        <v>1.41</v>
      </c>
      <c r="L10579">
        <v>16</v>
      </c>
      <c r="M10579">
        <v>1</v>
      </c>
      <c r="N10579" t="s">
        <v>527</v>
      </c>
      <c r="O10579" t="s">
        <v>758</v>
      </c>
      <c r="P10579">
        <v>1652.48</v>
      </c>
      <c r="Q10579" t="s">
        <v>20</v>
      </c>
    </row>
    <row r="10580" spans="1:17" x14ac:dyDescent="0.25">
      <c r="A10580">
        <v>10665</v>
      </c>
      <c r="B10580" t="s">
        <v>17</v>
      </c>
      <c r="C10580" t="s">
        <v>23</v>
      </c>
      <c r="D10580">
        <v>6</v>
      </c>
      <c r="E10580">
        <v>2843.81</v>
      </c>
      <c r="F10580">
        <v>189.59</v>
      </c>
      <c r="G10580">
        <v>-772.81</v>
      </c>
      <c r="H10580">
        <v>0.4</v>
      </c>
      <c r="I10580">
        <v>0.2</v>
      </c>
      <c r="J10580">
        <v>11</v>
      </c>
      <c r="K10580">
        <v>1.0900000000000001</v>
      </c>
      <c r="L10580">
        <v>4</v>
      </c>
      <c r="M10580">
        <v>1</v>
      </c>
      <c r="N10580" t="s">
        <v>83</v>
      </c>
      <c r="O10580" t="s">
        <v>35</v>
      </c>
      <c r="P10580">
        <v>1706.31</v>
      </c>
      <c r="Q10580" t="s">
        <v>20</v>
      </c>
    </row>
    <row r="10581" spans="1:17" x14ac:dyDescent="0.25">
      <c r="A10581">
        <v>10666</v>
      </c>
      <c r="B10581" t="s">
        <v>33</v>
      </c>
      <c r="C10581" t="s">
        <v>18</v>
      </c>
      <c r="D10581">
        <v>6</v>
      </c>
      <c r="E10581">
        <v>7039.43</v>
      </c>
      <c r="F10581">
        <v>185.25</v>
      </c>
      <c r="G10581">
        <v>1395.42</v>
      </c>
      <c r="H10581">
        <v>0.81599999999999995</v>
      </c>
      <c r="I10581">
        <v>0.6</v>
      </c>
      <c r="J10581">
        <v>34</v>
      </c>
      <c r="K10581">
        <v>1.47</v>
      </c>
      <c r="L10581">
        <v>14</v>
      </c>
      <c r="M10581">
        <v>1</v>
      </c>
      <c r="N10581" t="s">
        <v>782</v>
      </c>
      <c r="O10581" t="s">
        <v>474</v>
      </c>
      <c r="P10581">
        <v>1667.25</v>
      </c>
      <c r="Q10581" t="s">
        <v>20</v>
      </c>
    </row>
    <row r="10582" spans="1:17" x14ac:dyDescent="0.25">
      <c r="A10582">
        <v>10667</v>
      </c>
      <c r="B10582" t="s">
        <v>33</v>
      </c>
      <c r="C10582" t="s">
        <v>18</v>
      </c>
      <c r="D10582">
        <v>6</v>
      </c>
      <c r="E10582">
        <v>11078.57</v>
      </c>
      <c r="F10582">
        <v>175.85</v>
      </c>
      <c r="G10582">
        <v>1282.8699999999999</v>
      </c>
      <c r="H10582">
        <v>0.84099999999999997</v>
      </c>
      <c r="I10582">
        <v>2.4</v>
      </c>
      <c r="J10582">
        <v>62</v>
      </c>
      <c r="K10582">
        <v>1.66</v>
      </c>
      <c r="L10582">
        <v>32</v>
      </c>
      <c r="M10582">
        <v>1</v>
      </c>
      <c r="N10582" t="s">
        <v>601</v>
      </c>
      <c r="O10582" t="s">
        <v>691</v>
      </c>
      <c r="P10582">
        <v>1582.65</v>
      </c>
      <c r="Q10582" t="s">
        <v>20</v>
      </c>
    </row>
    <row r="10583" spans="1:17" x14ac:dyDescent="0.25">
      <c r="A10583">
        <v>10668</v>
      </c>
      <c r="B10583" t="s">
        <v>17</v>
      </c>
      <c r="C10583" t="s">
        <v>23</v>
      </c>
      <c r="D10583">
        <v>9</v>
      </c>
      <c r="E10583">
        <v>4499.4399999999996</v>
      </c>
      <c r="F10583">
        <v>236.81</v>
      </c>
      <c r="G10583">
        <v>-585.16</v>
      </c>
      <c r="H10583">
        <v>0.316</v>
      </c>
      <c r="I10583">
        <v>0.1</v>
      </c>
      <c r="J10583">
        <v>9</v>
      </c>
      <c r="K10583">
        <v>1.1100000000000001</v>
      </c>
      <c r="L10583">
        <v>5</v>
      </c>
      <c r="M10583">
        <v>1</v>
      </c>
      <c r="N10583" t="s">
        <v>139</v>
      </c>
      <c r="O10583" t="s">
        <v>662</v>
      </c>
      <c r="P10583">
        <v>3196.94</v>
      </c>
      <c r="Q10583" t="s">
        <v>36</v>
      </c>
    </row>
    <row r="10584" spans="1:17" x14ac:dyDescent="0.25">
      <c r="A10584">
        <v>10669</v>
      </c>
      <c r="B10584" t="s">
        <v>28</v>
      </c>
      <c r="C10584" t="s">
        <v>18</v>
      </c>
      <c r="D10584">
        <v>6</v>
      </c>
      <c r="E10584">
        <v>3791.49</v>
      </c>
      <c r="F10584">
        <v>210.64</v>
      </c>
      <c r="G10584">
        <v>766.86</v>
      </c>
      <c r="H10584">
        <v>1</v>
      </c>
      <c r="I10584">
        <v>2.2000000000000002</v>
      </c>
      <c r="J10584">
        <v>17</v>
      </c>
      <c r="K10584">
        <v>1.24</v>
      </c>
      <c r="L10584">
        <v>3</v>
      </c>
      <c r="M10584">
        <v>1</v>
      </c>
      <c r="N10584" t="s">
        <v>860</v>
      </c>
      <c r="O10584" t="s">
        <v>269</v>
      </c>
      <c r="P10584">
        <v>1895.76</v>
      </c>
      <c r="Q10584" t="s">
        <v>20</v>
      </c>
    </row>
    <row r="10585" spans="1:17" x14ac:dyDescent="0.25">
      <c r="A10585">
        <v>10670</v>
      </c>
      <c r="B10585" t="s">
        <v>17</v>
      </c>
      <c r="C10585" t="s">
        <v>23</v>
      </c>
      <c r="D10585">
        <v>3</v>
      </c>
      <c r="E10585">
        <v>1849.76</v>
      </c>
      <c r="F10585">
        <v>184.98</v>
      </c>
      <c r="G10585">
        <v>14.31</v>
      </c>
      <c r="H10585">
        <v>0</v>
      </c>
      <c r="I10585">
        <v>-0.9</v>
      </c>
      <c r="J10585">
        <v>0</v>
      </c>
      <c r="K10585">
        <v>1.83</v>
      </c>
      <c r="L10585">
        <v>0</v>
      </c>
      <c r="M10585">
        <v>0</v>
      </c>
      <c r="N10585" t="s">
        <v>290</v>
      </c>
      <c r="O10585" t="s">
        <v>499</v>
      </c>
      <c r="P10585">
        <v>832.41</v>
      </c>
      <c r="Q10585" t="s">
        <v>20</v>
      </c>
    </row>
    <row r="10586" spans="1:17" x14ac:dyDescent="0.25">
      <c r="A10586">
        <v>10671</v>
      </c>
      <c r="B10586" t="s">
        <v>33</v>
      </c>
      <c r="C10586" t="s">
        <v>18</v>
      </c>
      <c r="D10586">
        <v>3</v>
      </c>
      <c r="E10586">
        <v>4319.4799999999996</v>
      </c>
      <c r="F10586">
        <v>254.09</v>
      </c>
      <c r="G10586">
        <v>624.86</v>
      </c>
      <c r="H10586">
        <v>0.94099999999999995</v>
      </c>
      <c r="I10586">
        <v>0.8</v>
      </c>
      <c r="J10586">
        <v>16</v>
      </c>
      <c r="K10586">
        <v>2.75</v>
      </c>
      <c r="L10586">
        <v>6</v>
      </c>
      <c r="M10586">
        <v>0</v>
      </c>
      <c r="N10586" t="s">
        <v>215</v>
      </c>
      <c r="O10586" t="s">
        <v>565</v>
      </c>
      <c r="P10586">
        <v>1143.4000000000001</v>
      </c>
      <c r="Q10586" t="s">
        <v>20</v>
      </c>
    </row>
    <row r="10587" spans="1:17" x14ac:dyDescent="0.25">
      <c r="A10587">
        <v>10672</v>
      </c>
      <c r="B10587" t="s">
        <v>17</v>
      </c>
      <c r="C10587" t="s">
        <v>18</v>
      </c>
      <c r="D10587">
        <v>9</v>
      </c>
      <c r="E10587">
        <v>10248.49</v>
      </c>
      <c r="F10587">
        <v>183.01</v>
      </c>
      <c r="G10587">
        <v>2133.39</v>
      </c>
      <c r="H10587">
        <v>0.67900000000000005</v>
      </c>
      <c r="I10587">
        <v>1.2</v>
      </c>
      <c r="J10587">
        <v>43</v>
      </c>
      <c r="K10587">
        <v>1.56</v>
      </c>
      <c r="L10587">
        <v>14</v>
      </c>
      <c r="M10587">
        <v>1</v>
      </c>
      <c r="N10587" t="s">
        <v>601</v>
      </c>
      <c r="O10587" t="s">
        <v>394</v>
      </c>
      <c r="P10587">
        <v>2470.63</v>
      </c>
      <c r="Q10587" t="s">
        <v>36</v>
      </c>
    </row>
    <row r="10588" spans="1:17" x14ac:dyDescent="0.25">
      <c r="A10588">
        <v>10673</v>
      </c>
      <c r="B10588" t="s">
        <v>33</v>
      </c>
      <c r="C10588" t="s">
        <v>23</v>
      </c>
      <c r="D10588">
        <v>5</v>
      </c>
      <c r="E10588">
        <v>6365.23</v>
      </c>
      <c r="F10588">
        <v>144.66</v>
      </c>
      <c r="G10588">
        <v>48.28</v>
      </c>
      <c r="H10588">
        <v>0.86399999999999999</v>
      </c>
      <c r="I10588">
        <v>2.5</v>
      </c>
      <c r="J10588">
        <v>38</v>
      </c>
      <c r="K10588">
        <v>2.89</v>
      </c>
      <c r="L10588">
        <v>0</v>
      </c>
      <c r="M10588">
        <v>0</v>
      </c>
      <c r="N10588" t="s">
        <v>667</v>
      </c>
      <c r="O10588" t="s">
        <v>177</v>
      </c>
      <c r="P10588">
        <v>1084.95</v>
      </c>
      <c r="Q10588" t="s">
        <v>20</v>
      </c>
    </row>
    <row r="10589" spans="1:17" x14ac:dyDescent="0.25">
      <c r="A10589">
        <v>10674</v>
      </c>
      <c r="B10589" t="s">
        <v>28</v>
      </c>
      <c r="C10589" t="s">
        <v>18</v>
      </c>
      <c r="D10589">
        <v>5</v>
      </c>
      <c r="E10589">
        <v>2609.69</v>
      </c>
      <c r="F10589">
        <v>173.98</v>
      </c>
      <c r="G10589">
        <v>928.75</v>
      </c>
      <c r="H10589">
        <v>0.6</v>
      </c>
      <c r="I10589">
        <v>0.7</v>
      </c>
      <c r="J10589">
        <v>8</v>
      </c>
      <c r="K10589">
        <v>1.5</v>
      </c>
      <c r="L10589">
        <v>4</v>
      </c>
      <c r="M10589">
        <v>1</v>
      </c>
      <c r="N10589" t="s">
        <v>610</v>
      </c>
      <c r="O10589" t="s">
        <v>517</v>
      </c>
      <c r="P10589">
        <v>1304.8499999999999</v>
      </c>
      <c r="Q10589" t="s">
        <v>20</v>
      </c>
    </row>
    <row r="10590" spans="1:17" x14ac:dyDescent="0.25">
      <c r="A10590">
        <v>10675</v>
      </c>
      <c r="B10590" t="s">
        <v>17</v>
      </c>
      <c r="C10590" t="s">
        <v>23</v>
      </c>
      <c r="D10590">
        <v>3</v>
      </c>
      <c r="E10590">
        <v>2769.58</v>
      </c>
      <c r="F10590">
        <v>197.83</v>
      </c>
      <c r="G10590">
        <v>379.94</v>
      </c>
      <c r="H10590">
        <v>0.78600000000000003</v>
      </c>
      <c r="I10590">
        <v>0.6</v>
      </c>
      <c r="J10590">
        <v>10</v>
      </c>
      <c r="K10590">
        <v>1.5</v>
      </c>
      <c r="L10590">
        <v>5</v>
      </c>
      <c r="M10590">
        <v>1</v>
      </c>
      <c r="N10590" t="s">
        <v>785</v>
      </c>
      <c r="O10590" t="s">
        <v>705</v>
      </c>
      <c r="P10590">
        <v>890.24</v>
      </c>
      <c r="Q10590" t="s">
        <v>20</v>
      </c>
    </row>
    <row r="10591" spans="1:17" x14ac:dyDescent="0.25">
      <c r="A10591">
        <v>10676</v>
      </c>
      <c r="B10591" t="s">
        <v>33</v>
      </c>
      <c r="C10591" t="s">
        <v>18</v>
      </c>
      <c r="D10591">
        <v>4</v>
      </c>
      <c r="E10591">
        <v>4135.5600000000004</v>
      </c>
      <c r="F10591">
        <v>187.98</v>
      </c>
      <c r="G10591">
        <v>968.76</v>
      </c>
      <c r="H10591">
        <v>0.72699999999999998</v>
      </c>
      <c r="I10591">
        <v>1.2</v>
      </c>
      <c r="J10591">
        <v>16</v>
      </c>
      <c r="K10591">
        <v>1.5</v>
      </c>
      <c r="L10591">
        <v>4</v>
      </c>
      <c r="M10591">
        <v>1</v>
      </c>
      <c r="N10591" t="s">
        <v>854</v>
      </c>
      <c r="O10591" t="s">
        <v>233</v>
      </c>
      <c r="P10591">
        <v>1127.8800000000001</v>
      </c>
      <c r="Q10591" t="s">
        <v>20</v>
      </c>
    </row>
    <row r="10592" spans="1:17" x14ac:dyDescent="0.25">
      <c r="A10592">
        <v>10677</v>
      </c>
      <c r="B10592" t="s">
        <v>17</v>
      </c>
      <c r="C10592" t="s">
        <v>23</v>
      </c>
      <c r="D10592">
        <v>3</v>
      </c>
      <c r="E10592">
        <v>5379.68</v>
      </c>
      <c r="F10592">
        <v>256.18</v>
      </c>
      <c r="G10592">
        <v>1259.3399999999999</v>
      </c>
      <c r="H10592">
        <v>1</v>
      </c>
      <c r="I10592">
        <v>1</v>
      </c>
      <c r="J10592">
        <v>21</v>
      </c>
      <c r="K10592">
        <v>1.33</v>
      </c>
      <c r="L10592">
        <v>15</v>
      </c>
      <c r="M10592">
        <v>1</v>
      </c>
      <c r="N10592" t="s">
        <v>238</v>
      </c>
      <c r="O10592" t="s">
        <v>941</v>
      </c>
      <c r="P10592">
        <v>1152.81</v>
      </c>
      <c r="Q10592" t="s">
        <v>20</v>
      </c>
    </row>
    <row r="10593" spans="1:17" x14ac:dyDescent="0.25">
      <c r="A10593">
        <v>10678</v>
      </c>
      <c r="B10593" t="s">
        <v>33</v>
      </c>
      <c r="C10593" t="s">
        <v>18</v>
      </c>
      <c r="D10593">
        <v>5</v>
      </c>
      <c r="E10593">
        <v>6909.31</v>
      </c>
      <c r="F10593">
        <v>276.37</v>
      </c>
      <c r="G10593">
        <v>1336.19</v>
      </c>
      <c r="H10593">
        <v>0</v>
      </c>
      <c r="I10593">
        <v>0.4</v>
      </c>
      <c r="J10593">
        <v>12</v>
      </c>
      <c r="K10593">
        <v>1.33</v>
      </c>
      <c r="L10593">
        <v>0</v>
      </c>
      <c r="M10593">
        <v>1</v>
      </c>
      <c r="N10593" t="s">
        <v>210</v>
      </c>
      <c r="O10593" t="s">
        <v>727</v>
      </c>
      <c r="P10593">
        <v>2072.77</v>
      </c>
      <c r="Q10593" t="s">
        <v>36</v>
      </c>
    </row>
    <row r="10594" spans="1:17" x14ac:dyDescent="0.25">
      <c r="A10594">
        <v>10679</v>
      </c>
      <c r="B10594" t="s">
        <v>28</v>
      </c>
      <c r="C10594" t="s">
        <v>23</v>
      </c>
      <c r="D10594">
        <v>6</v>
      </c>
      <c r="E10594">
        <v>7479.33</v>
      </c>
      <c r="F10594">
        <v>191.78</v>
      </c>
      <c r="G10594">
        <v>1603.19</v>
      </c>
      <c r="H10594">
        <v>0.97399999999999998</v>
      </c>
      <c r="I10594">
        <v>2.2000000000000002</v>
      </c>
      <c r="J10594">
        <v>38</v>
      </c>
      <c r="K10594">
        <v>1.1100000000000001</v>
      </c>
      <c r="L10594">
        <v>19</v>
      </c>
      <c r="M10594">
        <v>1</v>
      </c>
      <c r="N10594" t="s">
        <v>527</v>
      </c>
      <c r="O10594" t="s">
        <v>846</v>
      </c>
      <c r="P10594">
        <v>1726.02</v>
      </c>
      <c r="Q10594" t="s">
        <v>20</v>
      </c>
    </row>
    <row r="10595" spans="1:17" x14ac:dyDescent="0.25">
      <c r="A10595">
        <v>10681</v>
      </c>
      <c r="B10595" t="s">
        <v>17</v>
      </c>
      <c r="C10595" t="s">
        <v>18</v>
      </c>
      <c r="D10595">
        <v>9</v>
      </c>
      <c r="E10595">
        <v>6862.64</v>
      </c>
      <c r="F10595">
        <v>171.57</v>
      </c>
      <c r="G10595">
        <v>-70.569999999999993</v>
      </c>
      <c r="H10595">
        <v>0.57499999999999996</v>
      </c>
      <c r="I10595">
        <v>0.7</v>
      </c>
      <c r="J10595">
        <v>33</v>
      </c>
      <c r="K10595">
        <v>2.82</v>
      </c>
      <c r="L10595">
        <v>9</v>
      </c>
      <c r="M10595">
        <v>0</v>
      </c>
      <c r="N10595" t="s">
        <v>713</v>
      </c>
      <c r="O10595" t="s">
        <v>50</v>
      </c>
      <c r="P10595">
        <v>2316.19</v>
      </c>
      <c r="Q10595" t="s">
        <v>36</v>
      </c>
    </row>
    <row r="10596" spans="1:17" x14ac:dyDescent="0.25">
      <c r="A10596">
        <v>10682</v>
      </c>
      <c r="B10596" t="s">
        <v>17</v>
      </c>
      <c r="C10596" t="s">
        <v>18</v>
      </c>
      <c r="D10596">
        <v>5</v>
      </c>
      <c r="E10596">
        <v>5744.35</v>
      </c>
      <c r="F10596">
        <v>229.77</v>
      </c>
      <c r="G10596">
        <v>-274.58</v>
      </c>
      <c r="H10596">
        <v>0.84</v>
      </c>
      <c r="I10596">
        <v>0.8</v>
      </c>
      <c r="J10596">
        <v>20</v>
      </c>
      <c r="K10596">
        <v>3.1</v>
      </c>
      <c r="L10596">
        <v>0</v>
      </c>
      <c r="M10596">
        <v>0</v>
      </c>
      <c r="N10596" t="s">
        <v>375</v>
      </c>
      <c r="O10596" t="s">
        <v>128</v>
      </c>
      <c r="P10596">
        <v>1723.28</v>
      </c>
      <c r="Q10596" t="s">
        <v>20</v>
      </c>
    </row>
    <row r="10597" spans="1:17" x14ac:dyDescent="0.25">
      <c r="A10597">
        <v>10683</v>
      </c>
      <c r="B10597" t="s">
        <v>28</v>
      </c>
      <c r="C10597" t="s">
        <v>23</v>
      </c>
      <c r="D10597">
        <v>6</v>
      </c>
      <c r="E10597">
        <v>5357.47</v>
      </c>
      <c r="F10597">
        <v>162.35</v>
      </c>
      <c r="G10597">
        <v>908.96</v>
      </c>
      <c r="H10597">
        <v>0.63600000000000001</v>
      </c>
      <c r="I10597">
        <v>1.1000000000000001</v>
      </c>
      <c r="J10597">
        <v>22</v>
      </c>
      <c r="K10597">
        <v>1.95</v>
      </c>
      <c r="L10597">
        <v>11</v>
      </c>
      <c r="M10597">
        <v>0</v>
      </c>
      <c r="N10597" t="s">
        <v>180</v>
      </c>
      <c r="O10597" t="s">
        <v>126</v>
      </c>
      <c r="P10597">
        <v>1461.15</v>
      </c>
      <c r="Q10597" t="s">
        <v>20</v>
      </c>
    </row>
    <row r="10598" spans="1:17" x14ac:dyDescent="0.25">
      <c r="A10598">
        <v>10684</v>
      </c>
      <c r="B10598" t="s">
        <v>28</v>
      </c>
      <c r="C10598" t="s">
        <v>18</v>
      </c>
      <c r="D10598">
        <v>4</v>
      </c>
      <c r="E10598">
        <v>3399.46</v>
      </c>
      <c r="F10598">
        <v>147.80000000000001</v>
      </c>
      <c r="G10598">
        <v>126.34</v>
      </c>
      <c r="H10598">
        <v>0.34799999999999998</v>
      </c>
      <c r="I10598">
        <v>0.3</v>
      </c>
      <c r="J10598">
        <v>18</v>
      </c>
      <c r="K10598">
        <v>2.2799999999999998</v>
      </c>
      <c r="L10598">
        <v>0</v>
      </c>
      <c r="M10598">
        <v>1</v>
      </c>
      <c r="N10598" t="s">
        <v>710</v>
      </c>
      <c r="O10598" t="s">
        <v>502</v>
      </c>
      <c r="P10598">
        <v>886.8</v>
      </c>
      <c r="Q10598" t="s">
        <v>20</v>
      </c>
    </row>
    <row r="10599" spans="1:17" x14ac:dyDescent="0.25">
      <c r="A10599">
        <v>10685</v>
      </c>
      <c r="B10599" t="s">
        <v>17</v>
      </c>
      <c r="C10599" t="s">
        <v>18</v>
      </c>
      <c r="D10599">
        <v>8</v>
      </c>
      <c r="E10599">
        <v>15088.21</v>
      </c>
      <c r="F10599">
        <v>215.55</v>
      </c>
      <c r="G10599">
        <v>2566.7800000000002</v>
      </c>
      <c r="H10599">
        <v>0.77100000000000002</v>
      </c>
      <c r="I10599">
        <v>0.4</v>
      </c>
      <c r="J10599">
        <v>64</v>
      </c>
      <c r="K10599">
        <v>1.59</v>
      </c>
      <c r="L10599">
        <v>34</v>
      </c>
      <c r="M10599">
        <v>1</v>
      </c>
      <c r="N10599" t="s">
        <v>669</v>
      </c>
      <c r="O10599" t="s">
        <v>408</v>
      </c>
      <c r="P10599">
        <v>2586.6</v>
      </c>
      <c r="Q10599" t="s">
        <v>36</v>
      </c>
    </row>
    <row r="10600" spans="1:17" x14ac:dyDescent="0.25">
      <c r="A10600">
        <v>10686</v>
      </c>
      <c r="B10600" t="s">
        <v>28</v>
      </c>
      <c r="C10600" t="s">
        <v>18</v>
      </c>
      <c r="D10600">
        <v>2</v>
      </c>
      <c r="E10600">
        <v>4469.62</v>
      </c>
      <c r="F10600">
        <v>203.16</v>
      </c>
      <c r="G10600">
        <v>1572.66</v>
      </c>
      <c r="H10600">
        <v>0.90900000000000003</v>
      </c>
      <c r="I10600">
        <v>0.9</v>
      </c>
      <c r="J10600">
        <v>20</v>
      </c>
      <c r="K10600">
        <v>1.25</v>
      </c>
      <c r="L10600">
        <v>10</v>
      </c>
      <c r="M10600">
        <v>1</v>
      </c>
      <c r="N10600" t="s">
        <v>661</v>
      </c>
      <c r="O10600" t="s">
        <v>1028</v>
      </c>
      <c r="P10600">
        <v>609.48</v>
      </c>
      <c r="Q10600" t="s">
        <v>20</v>
      </c>
    </row>
    <row r="10601" spans="1:17" x14ac:dyDescent="0.25">
      <c r="A10601">
        <v>10687</v>
      </c>
      <c r="B10601" t="s">
        <v>33</v>
      </c>
      <c r="C10601" t="s">
        <v>18</v>
      </c>
      <c r="D10601">
        <v>8</v>
      </c>
      <c r="E10601">
        <v>13147.61</v>
      </c>
      <c r="F10601">
        <v>168.56</v>
      </c>
      <c r="G10601">
        <v>2777.94</v>
      </c>
      <c r="H10601">
        <v>0.69199999999999995</v>
      </c>
      <c r="I10601">
        <v>0.1</v>
      </c>
      <c r="J10601">
        <v>73</v>
      </c>
      <c r="K10601">
        <v>1.27</v>
      </c>
      <c r="L10601">
        <v>47</v>
      </c>
      <c r="M10601">
        <v>1</v>
      </c>
      <c r="N10601" t="s">
        <v>869</v>
      </c>
      <c r="O10601" t="s">
        <v>299</v>
      </c>
      <c r="P10601">
        <v>2022.72</v>
      </c>
      <c r="Q10601" t="s">
        <v>36</v>
      </c>
    </row>
    <row r="10602" spans="1:17" x14ac:dyDescent="0.25">
      <c r="A10602">
        <v>10688</v>
      </c>
      <c r="B10602" t="s">
        <v>17</v>
      </c>
      <c r="C10602" t="s">
        <v>23</v>
      </c>
      <c r="D10602">
        <v>5</v>
      </c>
      <c r="E10602">
        <v>9069.39</v>
      </c>
      <c r="F10602">
        <v>221.2</v>
      </c>
      <c r="G10602">
        <v>646.97</v>
      </c>
      <c r="H10602">
        <v>0.878</v>
      </c>
      <c r="I10602">
        <v>1.5</v>
      </c>
      <c r="J10602">
        <v>41</v>
      </c>
      <c r="K10602">
        <v>1.56</v>
      </c>
      <c r="L10602">
        <v>24</v>
      </c>
      <c r="M10602">
        <v>1</v>
      </c>
      <c r="N10602" t="s">
        <v>93</v>
      </c>
      <c r="O10602" t="s">
        <v>846</v>
      </c>
      <c r="P10602">
        <v>1659</v>
      </c>
      <c r="Q10602" t="s">
        <v>20</v>
      </c>
    </row>
    <row r="10603" spans="1:17" x14ac:dyDescent="0.25">
      <c r="A10603">
        <v>10689</v>
      </c>
      <c r="B10603" t="s">
        <v>33</v>
      </c>
      <c r="C10603" t="s">
        <v>18</v>
      </c>
      <c r="D10603">
        <v>5</v>
      </c>
      <c r="E10603">
        <v>6771.36</v>
      </c>
      <c r="F10603">
        <v>199.16</v>
      </c>
      <c r="G10603">
        <v>669.18</v>
      </c>
      <c r="H10603">
        <v>0.79400000000000004</v>
      </c>
      <c r="I10603">
        <v>0.5</v>
      </c>
      <c r="J10603">
        <v>27</v>
      </c>
      <c r="K10603">
        <v>1.26</v>
      </c>
      <c r="L10603">
        <v>17</v>
      </c>
      <c r="M10603">
        <v>1</v>
      </c>
      <c r="N10603" t="s">
        <v>222</v>
      </c>
      <c r="O10603" t="s">
        <v>70</v>
      </c>
      <c r="P10603">
        <v>1493.7</v>
      </c>
      <c r="Q10603" t="s">
        <v>20</v>
      </c>
    </row>
    <row r="10604" spans="1:17" x14ac:dyDescent="0.25">
      <c r="A10604">
        <v>10690</v>
      </c>
      <c r="B10604" t="s">
        <v>17</v>
      </c>
      <c r="C10604" t="s">
        <v>18</v>
      </c>
      <c r="D10604">
        <v>2</v>
      </c>
      <c r="E10604">
        <v>3979.55</v>
      </c>
      <c r="F10604">
        <v>209.45</v>
      </c>
      <c r="G10604">
        <v>1365.75</v>
      </c>
      <c r="H10604">
        <v>1</v>
      </c>
      <c r="I10604">
        <v>2</v>
      </c>
      <c r="J10604">
        <v>19</v>
      </c>
      <c r="K10604">
        <v>1.32</v>
      </c>
      <c r="L10604">
        <v>7</v>
      </c>
      <c r="M10604">
        <v>1</v>
      </c>
      <c r="N10604" t="s">
        <v>867</v>
      </c>
      <c r="O10604" t="s">
        <v>790</v>
      </c>
      <c r="P10604">
        <v>628.35</v>
      </c>
      <c r="Q10604" t="s">
        <v>20</v>
      </c>
    </row>
    <row r="10605" spans="1:17" x14ac:dyDescent="0.25">
      <c r="A10605">
        <v>10691</v>
      </c>
      <c r="B10605" t="s">
        <v>17</v>
      </c>
      <c r="C10605" t="s">
        <v>23</v>
      </c>
      <c r="D10605">
        <v>6</v>
      </c>
      <c r="E10605">
        <v>7063.42</v>
      </c>
      <c r="F10605">
        <v>220.73</v>
      </c>
      <c r="G10605">
        <v>1017.16</v>
      </c>
      <c r="H10605">
        <v>0.78100000000000003</v>
      </c>
      <c r="I10605">
        <v>2.2999999999999998</v>
      </c>
      <c r="J10605">
        <v>26</v>
      </c>
      <c r="K10605">
        <v>2.58</v>
      </c>
      <c r="L10605">
        <v>3</v>
      </c>
      <c r="M10605">
        <v>0</v>
      </c>
      <c r="N10605" t="s">
        <v>284</v>
      </c>
      <c r="O10605" t="s">
        <v>54</v>
      </c>
      <c r="P10605">
        <v>1986.57</v>
      </c>
      <c r="Q10605" t="s">
        <v>20</v>
      </c>
    </row>
    <row r="10606" spans="1:17" x14ac:dyDescent="0.25">
      <c r="A10606">
        <v>10692</v>
      </c>
      <c r="B10606" t="s">
        <v>33</v>
      </c>
      <c r="C10606" t="s">
        <v>18</v>
      </c>
      <c r="D10606">
        <v>4</v>
      </c>
      <c r="E10606">
        <v>4279.5200000000004</v>
      </c>
      <c r="F10606">
        <v>194.52</v>
      </c>
      <c r="G10606">
        <v>-2370.44</v>
      </c>
      <c r="H10606">
        <v>0.45500000000000002</v>
      </c>
      <c r="I10606">
        <v>0</v>
      </c>
      <c r="J10606">
        <v>17</v>
      </c>
      <c r="K10606">
        <v>1.24</v>
      </c>
      <c r="L10606">
        <v>7</v>
      </c>
      <c r="M10606">
        <v>1</v>
      </c>
      <c r="N10606" t="s">
        <v>330</v>
      </c>
      <c r="O10606" t="s">
        <v>216</v>
      </c>
      <c r="P10606">
        <v>1167.1199999999999</v>
      </c>
      <c r="Q10606" t="s">
        <v>20</v>
      </c>
    </row>
    <row r="10607" spans="1:17" x14ac:dyDescent="0.25">
      <c r="A10607">
        <v>10693</v>
      </c>
      <c r="B10607" t="s">
        <v>33</v>
      </c>
      <c r="C10607" t="s">
        <v>18</v>
      </c>
      <c r="D10607">
        <v>4</v>
      </c>
      <c r="E10607">
        <v>6699.36</v>
      </c>
      <c r="F10607">
        <v>209.36</v>
      </c>
      <c r="G10607">
        <v>-1616.23</v>
      </c>
      <c r="H10607">
        <v>0.875</v>
      </c>
      <c r="I10607">
        <v>2.4</v>
      </c>
      <c r="J10607">
        <v>28</v>
      </c>
      <c r="K10607">
        <v>1.86</v>
      </c>
      <c r="L10607">
        <v>8</v>
      </c>
      <c r="M10607">
        <v>1</v>
      </c>
      <c r="N10607" t="s">
        <v>340</v>
      </c>
      <c r="O10607" t="s">
        <v>568</v>
      </c>
      <c r="P10607">
        <v>1256.1600000000001</v>
      </c>
      <c r="Q10607" t="s">
        <v>20</v>
      </c>
    </row>
    <row r="10608" spans="1:17" x14ac:dyDescent="0.25">
      <c r="A10608">
        <v>10694</v>
      </c>
      <c r="B10608" t="s">
        <v>17</v>
      </c>
      <c r="C10608" t="s">
        <v>23</v>
      </c>
      <c r="D10608">
        <v>1</v>
      </c>
      <c r="E10608">
        <v>749.98</v>
      </c>
      <c r="F10608">
        <v>249.99</v>
      </c>
      <c r="G10608">
        <v>208.17</v>
      </c>
      <c r="H10608">
        <v>0</v>
      </c>
      <c r="I10608">
        <v>-2</v>
      </c>
      <c r="J10608">
        <v>0</v>
      </c>
      <c r="K10608">
        <v>1.83</v>
      </c>
      <c r="L10608">
        <v>0</v>
      </c>
      <c r="M10608">
        <v>0</v>
      </c>
      <c r="N10608" t="s">
        <v>26</v>
      </c>
      <c r="O10608" t="s">
        <v>26</v>
      </c>
      <c r="P10608">
        <v>374.98</v>
      </c>
      <c r="Q10608" t="s">
        <v>52</v>
      </c>
    </row>
    <row r="10609" spans="1:17" x14ac:dyDescent="0.25">
      <c r="A10609">
        <v>10695</v>
      </c>
      <c r="B10609" t="s">
        <v>28</v>
      </c>
      <c r="C10609" t="s">
        <v>18</v>
      </c>
      <c r="D10609">
        <v>3</v>
      </c>
      <c r="E10609">
        <v>6759.62</v>
      </c>
      <c r="F10609">
        <v>182.69</v>
      </c>
      <c r="G10609">
        <v>1833.24</v>
      </c>
      <c r="H10609">
        <v>1</v>
      </c>
      <c r="I10609">
        <v>1</v>
      </c>
      <c r="J10609">
        <v>37</v>
      </c>
      <c r="K10609">
        <v>1.62</v>
      </c>
      <c r="L10609">
        <v>28</v>
      </c>
      <c r="M10609">
        <v>1</v>
      </c>
      <c r="N10609" t="s">
        <v>256</v>
      </c>
      <c r="O10609" t="s">
        <v>901</v>
      </c>
      <c r="P10609">
        <v>822.1</v>
      </c>
      <c r="Q10609" t="s">
        <v>20</v>
      </c>
    </row>
    <row r="10610" spans="1:17" x14ac:dyDescent="0.25">
      <c r="A10610">
        <v>10696</v>
      </c>
      <c r="B10610" t="s">
        <v>33</v>
      </c>
      <c r="C10610" t="s">
        <v>18</v>
      </c>
      <c r="D10610">
        <v>4</v>
      </c>
      <c r="E10610">
        <v>7387.11</v>
      </c>
      <c r="F10610">
        <v>246.24</v>
      </c>
      <c r="G10610">
        <v>2151.41</v>
      </c>
      <c r="H10610">
        <v>0.9</v>
      </c>
      <c r="I10610">
        <v>0.8</v>
      </c>
      <c r="J10610">
        <v>27</v>
      </c>
      <c r="K10610">
        <v>1.85</v>
      </c>
      <c r="L10610">
        <v>14</v>
      </c>
      <c r="M10610">
        <v>1</v>
      </c>
      <c r="N10610" t="s">
        <v>854</v>
      </c>
      <c r="O10610" t="s">
        <v>961</v>
      </c>
      <c r="P10610">
        <v>1477.44</v>
      </c>
      <c r="Q10610" t="s">
        <v>20</v>
      </c>
    </row>
    <row r="10611" spans="1:17" x14ac:dyDescent="0.25">
      <c r="A10611">
        <v>10697</v>
      </c>
      <c r="B10611" t="s">
        <v>17</v>
      </c>
      <c r="C10611" t="s">
        <v>18</v>
      </c>
      <c r="D10611">
        <v>4</v>
      </c>
      <c r="E10611">
        <v>6829.26</v>
      </c>
      <c r="F10611">
        <v>213.41</v>
      </c>
      <c r="G10611">
        <v>787.46</v>
      </c>
      <c r="H10611">
        <v>1</v>
      </c>
      <c r="I10611">
        <v>1.7</v>
      </c>
      <c r="J10611">
        <v>32</v>
      </c>
      <c r="K10611">
        <v>1.28</v>
      </c>
      <c r="L10611">
        <v>26</v>
      </c>
      <c r="M10611">
        <v>1</v>
      </c>
      <c r="N10611" t="s">
        <v>227</v>
      </c>
      <c r="O10611" t="s">
        <v>558</v>
      </c>
      <c r="P10611">
        <v>1280.46</v>
      </c>
      <c r="Q10611" t="s">
        <v>20</v>
      </c>
    </row>
    <row r="10612" spans="1:17" x14ac:dyDescent="0.25">
      <c r="A10612">
        <v>10698</v>
      </c>
      <c r="B10612" t="s">
        <v>17</v>
      </c>
      <c r="C10612" t="s">
        <v>18</v>
      </c>
      <c r="D10612">
        <v>8</v>
      </c>
      <c r="E10612">
        <v>7919.14</v>
      </c>
      <c r="F10612">
        <v>141.41</v>
      </c>
      <c r="G10612">
        <v>1426.91</v>
      </c>
      <c r="H10612">
        <v>0.875</v>
      </c>
      <c r="I10612">
        <v>1.7</v>
      </c>
      <c r="J10612">
        <v>52</v>
      </c>
      <c r="K10612">
        <v>1.46</v>
      </c>
      <c r="L10612">
        <v>30</v>
      </c>
      <c r="M10612">
        <v>1</v>
      </c>
      <c r="N10612" t="s">
        <v>165</v>
      </c>
      <c r="O10612" t="s">
        <v>926</v>
      </c>
      <c r="P10612">
        <v>1696.92</v>
      </c>
      <c r="Q10612" t="s">
        <v>20</v>
      </c>
    </row>
    <row r="10613" spans="1:17" x14ac:dyDescent="0.25">
      <c r="A10613">
        <v>10699</v>
      </c>
      <c r="B10613" t="s">
        <v>17</v>
      </c>
      <c r="C10613" t="s">
        <v>18</v>
      </c>
      <c r="D10613">
        <v>9</v>
      </c>
      <c r="E10613">
        <v>21788.16</v>
      </c>
      <c r="F10613">
        <v>220.08</v>
      </c>
      <c r="G10613">
        <v>5717.1</v>
      </c>
      <c r="H10613">
        <v>0.94899999999999995</v>
      </c>
      <c r="I10613">
        <v>1.4</v>
      </c>
      <c r="J10613">
        <v>94</v>
      </c>
      <c r="K10613">
        <v>2.88</v>
      </c>
      <c r="L10613">
        <v>8</v>
      </c>
      <c r="M10613">
        <v>0</v>
      </c>
      <c r="N10613" t="s">
        <v>898</v>
      </c>
      <c r="O10613" t="s">
        <v>38</v>
      </c>
      <c r="P10613">
        <v>2971.08</v>
      </c>
      <c r="Q10613" t="s">
        <v>36</v>
      </c>
    </row>
    <row r="10614" spans="1:17" x14ac:dyDescent="0.25">
      <c r="A10614">
        <v>10700</v>
      </c>
      <c r="B10614" t="s">
        <v>17</v>
      </c>
      <c r="C10614" t="s">
        <v>23</v>
      </c>
      <c r="D10614">
        <v>4</v>
      </c>
      <c r="E10614">
        <v>4019.6</v>
      </c>
      <c r="F10614">
        <v>211.56</v>
      </c>
      <c r="G10614">
        <v>52.03</v>
      </c>
      <c r="H10614">
        <v>0.42099999999999999</v>
      </c>
      <c r="I10614">
        <v>0.5</v>
      </c>
      <c r="J10614">
        <v>13</v>
      </c>
      <c r="K10614">
        <v>1</v>
      </c>
      <c r="L10614">
        <v>4</v>
      </c>
      <c r="M10614">
        <v>1</v>
      </c>
      <c r="N10614" t="s">
        <v>284</v>
      </c>
      <c r="O10614" t="s">
        <v>675</v>
      </c>
      <c r="P10614">
        <v>1269.3599999999999</v>
      </c>
      <c r="Q10614" t="s">
        <v>20</v>
      </c>
    </row>
    <row r="10615" spans="1:17" x14ac:dyDescent="0.25">
      <c r="A10615">
        <v>10701</v>
      </c>
      <c r="B10615" t="s">
        <v>17</v>
      </c>
      <c r="C10615" t="s">
        <v>18</v>
      </c>
      <c r="D10615">
        <v>7</v>
      </c>
      <c r="E10615">
        <v>11044.05</v>
      </c>
      <c r="F10615">
        <v>193.76</v>
      </c>
      <c r="G10615">
        <v>1205.1400000000001</v>
      </c>
      <c r="H10615">
        <v>0.86</v>
      </c>
      <c r="I10615">
        <v>1.2</v>
      </c>
      <c r="J10615">
        <v>49</v>
      </c>
      <c r="K10615">
        <v>2.86</v>
      </c>
      <c r="L10615">
        <v>7</v>
      </c>
      <c r="M10615">
        <v>0</v>
      </c>
      <c r="N10615" t="s">
        <v>217</v>
      </c>
      <c r="O10615" t="s">
        <v>88</v>
      </c>
      <c r="P10615">
        <v>2034.48</v>
      </c>
      <c r="Q10615" t="s">
        <v>36</v>
      </c>
    </row>
    <row r="10616" spans="1:17" x14ac:dyDescent="0.25">
      <c r="A10616">
        <v>10702</v>
      </c>
      <c r="B10616" t="s">
        <v>17</v>
      </c>
      <c r="C10616" t="s">
        <v>18</v>
      </c>
      <c r="D10616">
        <v>4</v>
      </c>
      <c r="E10616">
        <v>4379.34</v>
      </c>
      <c r="F10616">
        <v>199.06</v>
      </c>
      <c r="G10616">
        <v>-129.19</v>
      </c>
      <c r="H10616">
        <v>0.90900000000000003</v>
      </c>
      <c r="I10616">
        <v>3</v>
      </c>
      <c r="J10616">
        <v>22</v>
      </c>
      <c r="K10616">
        <v>1.73</v>
      </c>
      <c r="L10616">
        <v>5</v>
      </c>
      <c r="M10616">
        <v>1</v>
      </c>
      <c r="N10616" t="s">
        <v>681</v>
      </c>
      <c r="O10616" t="s">
        <v>520</v>
      </c>
      <c r="P10616">
        <v>1194.3599999999999</v>
      </c>
      <c r="Q10616" t="s">
        <v>20</v>
      </c>
    </row>
    <row r="10617" spans="1:17" x14ac:dyDescent="0.25">
      <c r="A10617">
        <v>10703</v>
      </c>
      <c r="B10617" t="s">
        <v>17</v>
      </c>
      <c r="C10617" t="s">
        <v>23</v>
      </c>
      <c r="D10617">
        <v>5</v>
      </c>
      <c r="E10617">
        <v>11450.57</v>
      </c>
      <c r="F10617">
        <v>266.29000000000002</v>
      </c>
      <c r="G10617">
        <v>867.28</v>
      </c>
      <c r="H10617">
        <v>0.90700000000000003</v>
      </c>
      <c r="I10617">
        <v>1.3</v>
      </c>
      <c r="J10617">
        <v>39</v>
      </c>
      <c r="K10617">
        <v>1.26</v>
      </c>
      <c r="L10617">
        <v>23</v>
      </c>
      <c r="M10617">
        <v>1</v>
      </c>
      <c r="N10617" t="s">
        <v>459</v>
      </c>
      <c r="O10617" t="s">
        <v>363</v>
      </c>
      <c r="P10617">
        <v>1997.18</v>
      </c>
      <c r="Q10617" t="s">
        <v>20</v>
      </c>
    </row>
    <row r="10618" spans="1:17" x14ac:dyDescent="0.25">
      <c r="A10618">
        <v>10704</v>
      </c>
      <c r="B10618" t="s">
        <v>28</v>
      </c>
      <c r="C10618" t="s">
        <v>18</v>
      </c>
      <c r="D10618">
        <v>2</v>
      </c>
      <c r="E10618">
        <v>1659.57</v>
      </c>
      <c r="F10618">
        <v>127.66</v>
      </c>
      <c r="G10618">
        <v>350.8</v>
      </c>
      <c r="H10618">
        <v>0.61499999999999999</v>
      </c>
      <c r="I10618">
        <v>-0.2</v>
      </c>
      <c r="J10618">
        <v>8</v>
      </c>
      <c r="K10618">
        <v>1</v>
      </c>
      <c r="L10618">
        <v>0</v>
      </c>
      <c r="M10618">
        <v>1</v>
      </c>
      <c r="N10618" t="s">
        <v>605</v>
      </c>
      <c r="O10618" t="s">
        <v>441</v>
      </c>
      <c r="P10618">
        <v>382.98</v>
      </c>
      <c r="Q10618" t="s">
        <v>52</v>
      </c>
    </row>
    <row r="10619" spans="1:17" x14ac:dyDescent="0.25">
      <c r="A10619">
        <v>10705</v>
      </c>
      <c r="B10619" t="s">
        <v>33</v>
      </c>
      <c r="C10619" t="s">
        <v>18</v>
      </c>
      <c r="D10619">
        <v>6</v>
      </c>
      <c r="E10619">
        <v>8699.8799999999992</v>
      </c>
      <c r="F10619">
        <v>193.33</v>
      </c>
      <c r="G10619">
        <v>1750.4</v>
      </c>
      <c r="H10619">
        <v>0.93300000000000005</v>
      </c>
      <c r="I10619">
        <v>1.2</v>
      </c>
      <c r="J10619">
        <v>44</v>
      </c>
      <c r="K10619">
        <v>2.4500000000000002</v>
      </c>
      <c r="L10619">
        <v>15</v>
      </c>
      <c r="M10619">
        <v>0</v>
      </c>
      <c r="N10619" t="s">
        <v>57</v>
      </c>
      <c r="O10619" t="s">
        <v>350</v>
      </c>
      <c r="P10619">
        <v>1739.97</v>
      </c>
      <c r="Q10619" t="s">
        <v>20</v>
      </c>
    </row>
    <row r="10620" spans="1:17" x14ac:dyDescent="0.25">
      <c r="A10620">
        <v>10706</v>
      </c>
      <c r="B10620" t="s">
        <v>17</v>
      </c>
      <c r="C10620" t="s">
        <v>18</v>
      </c>
      <c r="D10620">
        <v>4</v>
      </c>
      <c r="E10620">
        <v>3867.38</v>
      </c>
      <c r="F10620">
        <v>175.79</v>
      </c>
      <c r="G10620">
        <v>359.83</v>
      </c>
      <c r="H10620">
        <v>0.95499999999999996</v>
      </c>
      <c r="I10620">
        <v>2.7</v>
      </c>
      <c r="J10620">
        <v>21</v>
      </c>
      <c r="K10620">
        <v>2.86</v>
      </c>
      <c r="L10620">
        <v>0</v>
      </c>
      <c r="M10620">
        <v>0</v>
      </c>
      <c r="N10620" t="s">
        <v>167</v>
      </c>
      <c r="O10620" t="s">
        <v>88</v>
      </c>
      <c r="P10620">
        <v>1054.74</v>
      </c>
      <c r="Q10620" t="s">
        <v>20</v>
      </c>
    </row>
    <row r="10621" spans="1:17" x14ac:dyDescent="0.25">
      <c r="A10621">
        <v>10707</v>
      </c>
      <c r="B10621" t="s">
        <v>33</v>
      </c>
      <c r="C10621" t="s">
        <v>23</v>
      </c>
      <c r="D10621">
        <v>8</v>
      </c>
      <c r="E10621">
        <v>19171.27</v>
      </c>
      <c r="F10621">
        <v>206.14</v>
      </c>
      <c r="G10621">
        <v>1214.78</v>
      </c>
      <c r="H10621">
        <v>0.78500000000000003</v>
      </c>
      <c r="I10621">
        <v>1.2</v>
      </c>
      <c r="J10621">
        <v>93</v>
      </c>
      <c r="K10621">
        <v>2.96</v>
      </c>
      <c r="L10621">
        <v>13</v>
      </c>
      <c r="M10621">
        <v>0</v>
      </c>
      <c r="N10621" t="s">
        <v>277</v>
      </c>
      <c r="O10621" t="s">
        <v>415</v>
      </c>
      <c r="P10621">
        <v>2473.6799999999998</v>
      </c>
      <c r="Q10621" t="s">
        <v>36</v>
      </c>
    </row>
    <row r="10622" spans="1:17" x14ac:dyDescent="0.25">
      <c r="A10622">
        <v>10708</v>
      </c>
      <c r="B10622" t="s">
        <v>17</v>
      </c>
      <c r="C10622" t="s">
        <v>18</v>
      </c>
      <c r="D10622">
        <v>3</v>
      </c>
      <c r="E10622">
        <v>3149.75</v>
      </c>
      <c r="F10622">
        <v>262.48</v>
      </c>
      <c r="G10622">
        <v>338.19</v>
      </c>
      <c r="H10622">
        <v>0.91700000000000004</v>
      </c>
      <c r="I10622">
        <v>2.4</v>
      </c>
      <c r="J10622">
        <v>12</v>
      </c>
      <c r="K10622">
        <v>1.42</v>
      </c>
      <c r="L10622">
        <v>11</v>
      </c>
      <c r="M10622">
        <v>1</v>
      </c>
      <c r="N10622" t="s">
        <v>438</v>
      </c>
      <c r="O10622" t="s">
        <v>477</v>
      </c>
      <c r="P10622">
        <v>1181.1600000000001</v>
      </c>
      <c r="Q10622" t="s">
        <v>20</v>
      </c>
    </row>
    <row r="10623" spans="1:17" x14ac:dyDescent="0.25">
      <c r="A10623">
        <v>10709</v>
      </c>
      <c r="B10623" t="s">
        <v>17</v>
      </c>
      <c r="C10623" t="s">
        <v>23</v>
      </c>
      <c r="D10623">
        <v>2</v>
      </c>
      <c r="E10623">
        <v>1479.81</v>
      </c>
      <c r="F10623">
        <v>164.42</v>
      </c>
      <c r="G10623">
        <v>346.86</v>
      </c>
      <c r="H10623">
        <v>1</v>
      </c>
      <c r="I10623">
        <v>1.9</v>
      </c>
      <c r="J10623">
        <v>9</v>
      </c>
      <c r="K10623">
        <v>2</v>
      </c>
      <c r="L10623">
        <v>0</v>
      </c>
      <c r="M10623">
        <v>1</v>
      </c>
      <c r="N10623" t="s">
        <v>112</v>
      </c>
      <c r="O10623" t="s">
        <v>181</v>
      </c>
      <c r="P10623">
        <v>493.26</v>
      </c>
      <c r="Q10623" t="s">
        <v>52</v>
      </c>
    </row>
    <row r="10624" spans="1:17" x14ac:dyDescent="0.25">
      <c r="A10624">
        <v>10710</v>
      </c>
      <c r="B10624" t="s">
        <v>28</v>
      </c>
      <c r="C10624" t="s">
        <v>18</v>
      </c>
      <c r="D10624">
        <v>1</v>
      </c>
      <c r="E10624">
        <v>2579.85</v>
      </c>
      <c r="F10624">
        <v>286.64999999999998</v>
      </c>
      <c r="G10624">
        <v>915.18</v>
      </c>
      <c r="H10624">
        <v>1</v>
      </c>
      <c r="I10624">
        <v>1</v>
      </c>
      <c r="J10624">
        <v>9</v>
      </c>
      <c r="K10624">
        <v>1</v>
      </c>
      <c r="L10624">
        <v>6</v>
      </c>
      <c r="M10624">
        <v>1</v>
      </c>
      <c r="N10624" t="s">
        <v>343</v>
      </c>
      <c r="O10624" t="s">
        <v>343</v>
      </c>
      <c r="P10624">
        <v>429.98</v>
      </c>
      <c r="Q10624" t="s">
        <v>52</v>
      </c>
    </row>
    <row r="10625" spans="1:17" x14ac:dyDescent="0.25">
      <c r="A10625">
        <v>10711</v>
      </c>
      <c r="B10625" t="s">
        <v>33</v>
      </c>
      <c r="C10625" t="s">
        <v>23</v>
      </c>
      <c r="D10625">
        <v>7</v>
      </c>
      <c r="E10625">
        <v>11018.67</v>
      </c>
      <c r="F10625">
        <v>234.44</v>
      </c>
      <c r="G10625">
        <v>194.52</v>
      </c>
      <c r="H10625">
        <v>0.76600000000000001</v>
      </c>
      <c r="I10625">
        <v>1.3</v>
      </c>
      <c r="J10625">
        <v>45</v>
      </c>
      <c r="K10625">
        <v>2.69</v>
      </c>
      <c r="L10625">
        <v>15</v>
      </c>
      <c r="M10625">
        <v>0</v>
      </c>
      <c r="N10625" t="s">
        <v>227</v>
      </c>
      <c r="O10625" t="s">
        <v>50</v>
      </c>
      <c r="P10625">
        <v>2461.62</v>
      </c>
      <c r="Q10625" t="s">
        <v>36</v>
      </c>
    </row>
    <row r="10626" spans="1:17" x14ac:dyDescent="0.25">
      <c r="A10626">
        <v>10712</v>
      </c>
      <c r="B10626" t="s">
        <v>17</v>
      </c>
      <c r="C10626" t="s">
        <v>18</v>
      </c>
      <c r="D10626">
        <v>2</v>
      </c>
      <c r="E10626">
        <v>824.83</v>
      </c>
      <c r="F10626">
        <v>164.97</v>
      </c>
      <c r="G10626">
        <v>179.59</v>
      </c>
      <c r="H10626">
        <v>0.2</v>
      </c>
      <c r="I10626">
        <v>0.4</v>
      </c>
      <c r="J10626">
        <v>0</v>
      </c>
      <c r="K10626">
        <v>1.83</v>
      </c>
      <c r="L10626">
        <v>0</v>
      </c>
      <c r="M10626">
        <v>0</v>
      </c>
      <c r="N10626" t="s">
        <v>724</v>
      </c>
      <c r="O10626" t="s">
        <v>337</v>
      </c>
      <c r="P10626">
        <v>494.91</v>
      </c>
      <c r="Q10626" t="s">
        <v>52</v>
      </c>
    </row>
    <row r="10627" spans="1:17" x14ac:dyDescent="0.25">
      <c r="A10627">
        <v>10713</v>
      </c>
      <c r="B10627" t="s">
        <v>17</v>
      </c>
      <c r="C10627" t="s">
        <v>18</v>
      </c>
      <c r="D10627">
        <v>6</v>
      </c>
      <c r="E10627">
        <v>3899.57</v>
      </c>
      <c r="F10627">
        <v>162.47999999999999</v>
      </c>
      <c r="G10627">
        <v>481.8</v>
      </c>
      <c r="H10627">
        <v>0.70799999999999996</v>
      </c>
      <c r="I10627">
        <v>1</v>
      </c>
      <c r="J10627">
        <v>19</v>
      </c>
      <c r="K10627">
        <v>3.11</v>
      </c>
      <c r="L10627">
        <v>0</v>
      </c>
      <c r="M10627">
        <v>0</v>
      </c>
      <c r="N10627" t="s">
        <v>806</v>
      </c>
      <c r="O10627" t="s">
        <v>350</v>
      </c>
      <c r="P10627">
        <v>1462.32</v>
      </c>
      <c r="Q10627" t="s">
        <v>20</v>
      </c>
    </row>
    <row r="10628" spans="1:17" x14ac:dyDescent="0.25">
      <c r="A10628">
        <v>10714</v>
      </c>
      <c r="B10628" t="s">
        <v>17</v>
      </c>
      <c r="C10628" t="s">
        <v>23</v>
      </c>
      <c r="D10628">
        <v>3</v>
      </c>
      <c r="E10628">
        <v>1471.82</v>
      </c>
      <c r="F10628">
        <v>210.26</v>
      </c>
      <c r="G10628">
        <v>391.45</v>
      </c>
      <c r="H10628">
        <v>0.28599999999999998</v>
      </c>
      <c r="I10628">
        <v>-0.3</v>
      </c>
      <c r="J10628">
        <v>2</v>
      </c>
      <c r="K10628">
        <v>1</v>
      </c>
      <c r="L10628">
        <v>2</v>
      </c>
      <c r="M10628">
        <v>1</v>
      </c>
      <c r="N10628" t="s">
        <v>507</v>
      </c>
      <c r="O10628" t="s">
        <v>615</v>
      </c>
      <c r="P10628">
        <v>946.17</v>
      </c>
      <c r="Q10628" t="s">
        <v>20</v>
      </c>
    </row>
    <row r="10629" spans="1:17" x14ac:dyDescent="0.25">
      <c r="A10629">
        <v>10715</v>
      </c>
      <c r="B10629" t="s">
        <v>33</v>
      </c>
      <c r="C10629" t="s">
        <v>18</v>
      </c>
      <c r="D10629">
        <v>7</v>
      </c>
      <c r="E10629">
        <v>5149.33</v>
      </c>
      <c r="F10629">
        <v>214.56</v>
      </c>
      <c r="G10629">
        <v>597.04</v>
      </c>
      <c r="H10629">
        <v>0.75</v>
      </c>
      <c r="I10629">
        <v>0.6</v>
      </c>
      <c r="J10629">
        <v>17</v>
      </c>
      <c r="K10629">
        <v>1.35</v>
      </c>
      <c r="L10629">
        <v>9</v>
      </c>
      <c r="M10629">
        <v>1</v>
      </c>
      <c r="N10629" t="s">
        <v>712</v>
      </c>
      <c r="O10629" t="s">
        <v>327</v>
      </c>
      <c r="P10629">
        <v>2252.88</v>
      </c>
      <c r="Q10629" t="s">
        <v>36</v>
      </c>
    </row>
    <row r="10630" spans="1:17" x14ac:dyDescent="0.25">
      <c r="A10630">
        <v>10716</v>
      </c>
      <c r="B10630" t="s">
        <v>17</v>
      </c>
      <c r="C10630" t="s">
        <v>18</v>
      </c>
      <c r="D10630">
        <v>1</v>
      </c>
      <c r="E10630">
        <v>3559.2</v>
      </c>
      <c r="F10630">
        <v>177.96</v>
      </c>
      <c r="G10630">
        <v>1214.08</v>
      </c>
      <c r="H10630">
        <v>1</v>
      </c>
      <c r="I10630">
        <v>1</v>
      </c>
      <c r="J10630">
        <v>20</v>
      </c>
      <c r="K10630">
        <v>1.5</v>
      </c>
      <c r="L10630">
        <v>10</v>
      </c>
      <c r="M10630">
        <v>1</v>
      </c>
      <c r="N10630" t="s">
        <v>746</v>
      </c>
      <c r="O10630" t="s">
        <v>746</v>
      </c>
      <c r="P10630">
        <v>266.94</v>
      </c>
      <c r="Q10630" t="s">
        <v>52</v>
      </c>
    </row>
    <row r="10631" spans="1:17" x14ac:dyDescent="0.25">
      <c r="A10631">
        <v>10717</v>
      </c>
      <c r="B10631" t="s">
        <v>28</v>
      </c>
      <c r="C10631" t="s">
        <v>23</v>
      </c>
      <c r="D10631">
        <v>5</v>
      </c>
      <c r="E10631">
        <v>6414.34</v>
      </c>
      <c r="F10631">
        <v>213.81</v>
      </c>
      <c r="G10631">
        <v>1078.26</v>
      </c>
      <c r="H10631">
        <v>0.63300000000000001</v>
      </c>
      <c r="I10631">
        <v>0.1</v>
      </c>
      <c r="J10631">
        <v>24</v>
      </c>
      <c r="K10631">
        <v>1.5</v>
      </c>
      <c r="L10631">
        <v>17</v>
      </c>
      <c r="M10631">
        <v>1</v>
      </c>
      <c r="N10631" t="s">
        <v>550</v>
      </c>
      <c r="O10631" t="s">
        <v>911</v>
      </c>
      <c r="P10631">
        <v>1603.57</v>
      </c>
      <c r="Q10631" t="s">
        <v>20</v>
      </c>
    </row>
    <row r="10632" spans="1:17" x14ac:dyDescent="0.25">
      <c r="A10632">
        <v>10718</v>
      </c>
      <c r="B10632" t="s">
        <v>28</v>
      </c>
      <c r="C10632" t="s">
        <v>18</v>
      </c>
      <c r="D10632">
        <v>7</v>
      </c>
      <c r="E10632">
        <v>6540.97</v>
      </c>
      <c r="F10632">
        <v>139.16999999999999</v>
      </c>
      <c r="G10632">
        <v>-4.79</v>
      </c>
      <c r="H10632">
        <v>0.89400000000000002</v>
      </c>
      <c r="I10632">
        <v>1.6</v>
      </c>
      <c r="J10632">
        <v>47</v>
      </c>
      <c r="K10632">
        <v>2.38</v>
      </c>
      <c r="L10632">
        <v>4</v>
      </c>
      <c r="M10632">
        <v>0</v>
      </c>
      <c r="N10632" t="s">
        <v>49</v>
      </c>
      <c r="O10632" t="s">
        <v>465</v>
      </c>
      <c r="P10632">
        <v>1461.28</v>
      </c>
      <c r="Q10632" t="s">
        <v>20</v>
      </c>
    </row>
    <row r="10633" spans="1:17" x14ac:dyDescent="0.25">
      <c r="A10633">
        <v>10719</v>
      </c>
      <c r="B10633" t="s">
        <v>33</v>
      </c>
      <c r="C10633" t="s">
        <v>23</v>
      </c>
      <c r="D10633">
        <v>5</v>
      </c>
      <c r="E10633">
        <v>4519.3999999999996</v>
      </c>
      <c r="F10633">
        <v>188.31</v>
      </c>
      <c r="G10633">
        <v>244.33</v>
      </c>
      <c r="H10633">
        <v>0.95799999999999996</v>
      </c>
      <c r="I10633">
        <v>1.2</v>
      </c>
      <c r="J10633">
        <v>24</v>
      </c>
      <c r="K10633">
        <v>1.38</v>
      </c>
      <c r="L10633">
        <v>10</v>
      </c>
      <c r="M10633">
        <v>1</v>
      </c>
      <c r="N10633" t="s">
        <v>87</v>
      </c>
      <c r="O10633" t="s">
        <v>119</v>
      </c>
      <c r="P10633">
        <v>1412.32</v>
      </c>
      <c r="Q10633" t="s">
        <v>20</v>
      </c>
    </row>
    <row r="10634" spans="1:17" x14ac:dyDescent="0.25">
      <c r="A10634">
        <v>10720</v>
      </c>
      <c r="B10634" t="s">
        <v>17</v>
      </c>
      <c r="C10634" t="s">
        <v>18</v>
      </c>
      <c r="D10634">
        <v>6</v>
      </c>
      <c r="E10634">
        <v>6849.43</v>
      </c>
      <c r="F10634">
        <v>195.7</v>
      </c>
      <c r="G10634">
        <v>1914.2</v>
      </c>
      <c r="H10634">
        <v>0.77100000000000002</v>
      </c>
      <c r="I10634">
        <v>0.8</v>
      </c>
      <c r="J10634">
        <v>35</v>
      </c>
      <c r="K10634">
        <v>2.74</v>
      </c>
      <c r="L10634">
        <v>10</v>
      </c>
      <c r="M10634">
        <v>0</v>
      </c>
      <c r="N10634" t="s">
        <v>909</v>
      </c>
      <c r="O10634" t="s">
        <v>676</v>
      </c>
      <c r="P10634">
        <v>1761.3</v>
      </c>
      <c r="Q10634" t="s">
        <v>20</v>
      </c>
    </row>
    <row r="10635" spans="1:17" x14ac:dyDescent="0.25">
      <c r="A10635">
        <v>10721</v>
      </c>
      <c r="B10635" t="s">
        <v>17</v>
      </c>
      <c r="C10635" t="s">
        <v>23</v>
      </c>
      <c r="D10635">
        <v>5</v>
      </c>
      <c r="E10635">
        <v>8313.06</v>
      </c>
      <c r="F10635">
        <v>202.76</v>
      </c>
      <c r="G10635">
        <v>1727.91</v>
      </c>
      <c r="H10635">
        <v>0.56100000000000005</v>
      </c>
      <c r="I10635">
        <v>1.1000000000000001</v>
      </c>
      <c r="J10635">
        <v>28</v>
      </c>
      <c r="K10635">
        <v>1.64</v>
      </c>
      <c r="L10635">
        <v>15</v>
      </c>
      <c r="M10635">
        <v>1</v>
      </c>
      <c r="N10635" t="s">
        <v>484</v>
      </c>
      <c r="O10635" t="s">
        <v>878</v>
      </c>
      <c r="P10635">
        <v>1520.7</v>
      </c>
      <c r="Q10635" t="s">
        <v>20</v>
      </c>
    </row>
    <row r="10636" spans="1:17" x14ac:dyDescent="0.25">
      <c r="A10636">
        <v>10722</v>
      </c>
      <c r="B10636" t="s">
        <v>17</v>
      </c>
      <c r="C10636" t="s">
        <v>18</v>
      </c>
      <c r="D10636">
        <v>4</v>
      </c>
      <c r="E10636">
        <v>10488.22</v>
      </c>
      <c r="F10636">
        <v>169.16</v>
      </c>
      <c r="G10636">
        <v>2136.0700000000002</v>
      </c>
      <c r="H10636">
        <v>0.96799999999999997</v>
      </c>
      <c r="I10636">
        <v>1.4</v>
      </c>
      <c r="J10636">
        <v>62</v>
      </c>
      <c r="K10636">
        <v>3.16</v>
      </c>
      <c r="L10636">
        <v>5</v>
      </c>
      <c r="M10636">
        <v>0</v>
      </c>
      <c r="N10636" t="s">
        <v>1022</v>
      </c>
      <c r="O10636" t="s">
        <v>417</v>
      </c>
      <c r="P10636">
        <v>1014.96</v>
      </c>
      <c r="Q10636" t="s">
        <v>20</v>
      </c>
    </row>
    <row r="10637" spans="1:17" x14ac:dyDescent="0.25">
      <c r="A10637">
        <v>10723</v>
      </c>
      <c r="B10637" t="s">
        <v>17</v>
      </c>
      <c r="C10637" t="s">
        <v>18</v>
      </c>
      <c r="D10637">
        <v>2</v>
      </c>
      <c r="E10637">
        <v>164.98</v>
      </c>
      <c r="F10637">
        <v>82.49</v>
      </c>
      <c r="G10637">
        <v>61.21</v>
      </c>
      <c r="H10637">
        <v>1</v>
      </c>
      <c r="I10637">
        <v>1</v>
      </c>
      <c r="J10637">
        <v>2</v>
      </c>
      <c r="K10637">
        <v>1.5</v>
      </c>
      <c r="L10637">
        <v>1</v>
      </c>
      <c r="M10637">
        <v>1</v>
      </c>
      <c r="N10637" t="s">
        <v>633</v>
      </c>
      <c r="O10637" t="s">
        <v>998</v>
      </c>
      <c r="P10637">
        <v>247.47</v>
      </c>
      <c r="Q10637" t="s">
        <v>52</v>
      </c>
    </row>
    <row r="10638" spans="1:17" x14ac:dyDescent="0.25">
      <c r="A10638">
        <v>10724</v>
      </c>
      <c r="B10638" t="s">
        <v>33</v>
      </c>
      <c r="C10638" t="s">
        <v>23</v>
      </c>
      <c r="D10638">
        <v>3</v>
      </c>
      <c r="E10638">
        <v>3305.68</v>
      </c>
      <c r="F10638">
        <v>194.45</v>
      </c>
      <c r="G10638">
        <v>959.48</v>
      </c>
      <c r="H10638">
        <v>1</v>
      </c>
      <c r="I10638">
        <v>1.1000000000000001</v>
      </c>
      <c r="J10638">
        <v>17</v>
      </c>
      <c r="K10638">
        <v>1.65</v>
      </c>
      <c r="L10638">
        <v>6</v>
      </c>
      <c r="M10638">
        <v>1</v>
      </c>
      <c r="N10638" t="s">
        <v>224</v>
      </c>
      <c r="O10638" t="s">
        <v>1012</v>
      </c>
      <c r="P10638">
        <v>875.02</v>
      </c>
      <c r="Q10638" t="s">
        <v>20</v>
      </c>
    </row>
    <row r="10639" spans="1:17" x14ac:dyDescent="0.25">
      <c r="A10639">
        <v>10725</v>
      </c>
      <c r="B10639" t="s">
        <v>28</v>
      </c>
      <c r="C10639" t="s">
        <v>18</v>
      </c>
      <c r="D10639">
        <v>4</v>
      </c>
      <c r="E10639">
        <v>11988.66</v>
      </c>
      <c r="F10639">
        <v>210.33</v>
      </c>
      <c r="G10639">
        <v>3880.85</v>
      </c>
      <c r="H10639">
        <v>0.93</v>
      </c>
      <c r="I10639">
        <v>2</v>
      </c>
      <c r="J10639">
        <v>57</v>
      </c>
      <c r="K10639">
        <v>3.09</v>
      </c>
      <c r="L10639">
        <v>2</v>
      </c>
      <c r="M10639">
        <v>0</v>
      </c>
      <c r="N10639" t="s">
        <v>388</v>
      </c>
      <c r="O10639" t="s">
        <v>40</v>
      </c>
      <c r="P10639">
        <v>1261.98</v>
      </c>
      <c r="Q10639" t="s">
        <v>20</v>
      </c>
    </row>
    <row r="10640" spans="1:17" x14ac:dyDescent="0.25">
      <c r="A10640">
        <v>10726</v>
      </c>
      <c r="B10640" t="s">
        <v>28</v>
      </c>
      <c r="C10640" t="s">
        <v>18</v>
      </c>
      <c r="D10640">
        <v>4</v>
      </c>
      <c r="E10640">
        <v>2109.7800000000002</v>
      </c>
      <c r="F10640">
        <v>210.98</v>
      </c>
      <c r="G10640">
        <v>340.74</v>
      </c>
      <c r="H10640">
        <v>0.6</v>
      </c>
      <c r="I10640">
        <v>0.2</v>
      </c>
      <c r="J10640">
        <v>9</v>
      </c>
      <c r="K10640">
        <v>3.11</v>
      </c>
      <c r="L10640">
        <v>0</v>
      </c>
      <c r="M10640">
        <v>0</v>
      </c>
      <c r="N10640" t="s">
        <v>646</v>
      </c>
      <c r="O10640" t="s">
        <v>360</v>
      </c>
      <c r="P10640">
        <v>1265.8800000000001</v>
      </c>
      <c r="Q10640" t="s">
        <v>20</v>
      </c>
    </row>
    <row r="10641" spans="1:17" x14ac:dyDescent="0.25">
      <c r="A10641">
        <v>10727</v>
      </c>
      <c r="B10641" t="s">
        <v>17</v>
      </c>
      <c r="C10641" t="s">
        <v>23</v>
      </c>
      <c r="D10641">
        <v>2</v>
      </c>
      <c r="E10641">
        <v>1929.61</v>
      </c>
      <c r="F10641">
        <v>241.2</v>
      </c>
      <c r="G10641">
        <v>162.13999999999999</v>
      </c>
      <c r="H10641">
        <v>0</v>
      </c>
      <c r="I10641">
        <v>-0.5</v>
      </c>
      <c r="J10641">
        <v>0</v>
      </c>
      <c r="K10641">
        <v>1.83</v>
      </c>
      <c r="L10641">
        <v>0</v>
      </c>
      <c r="M10641">
        <v>0</v>
      </c>
      <c r="N10641" t="s">
        <v>482</v>
      </c>
      <c r="O10641" t="s">
        <v>156</v>
      </c>
      <c r="P10641">
        <v>723.6</v>
      </c>
      <c r="Q10641" t="s">
        <v>20</v>
      </c>
    </row>
    <row r="10642" spans="1:17" x14ac:dyDescent="0.25">
      <c r="A10642">
        <v>10728</v>
      </c>
      <c r="B10642" t="s">
        <v>17</v>
      </c>
      <c r="C10642" t="s">
        <v>18</v>
      </c>
      <c r="D10642">
        <v>5</v>
      </c>
      <c r="E10642">
        <v>2009.81</v>
      </c>
      <c r="F10642">
        <v>133.99</v>
      </c>
      <c r="G10642">
        <v>257.98</v>
      </c>
      <c r="H10642">
        <v>0.53300000000000003</v>
      </c>
      <c r="I10642">
        <v>-0.2</v>
      </c>
      <c r="J10642">
        <v>8</v>
      </c>
      <c r="K10642">
        <v>3.5</v>
      </c>
      <c r="L10642">
        <v>0</v>
      </c>
      <c r="M10642">
        <v>0</v>
      </c>
      <c r="N10642" t="s">
        <v>582</v>
      </c>
      <c r="O10642" t="s">
        <v>579</v>
      </c>
      <c r="P10642">
        <v>1004.92</v>
      </c>
      <c r="Q10642" t="s">
        <v>20</v>
      </c>
    </row>
    <row r="10643" spans="1:17" x14ac:dyDescent="0.25">
      <c r="A10643">
        <v>10729</v>
      </c>
      <c r="B10643" t="s">
        <v>17</v>
      </c>
      <c r="C10643" t="s">
        <v>23</v>
      </c>
      <c r="D10643">
        <v>3</v>
      </c>
      <c r="E10643">
        <v>6439.57</v>
      </c>
      <c r="F10643">
        <v>189.4</v>
      </c>
      <c r="G10643">
        <v>335.33</v>
      </c>
      <c r="H10643">
        <v>0.94099999999999995</v>
      </c>
      <c r="I10643">
        <v>0.9</v>
      </c>
      <c r="J10643">
        <v>34</v>
      </c>
      <c r="K10643">
        <v>1.21</v>
      </c>
      <c r="L10643">
        <v>25</v>
      </c>
      <c r="M10643">
        <v>1</v>
      </c>
      <c r="N10643" t="s">
        <v>75</v>
      </c>
      <c r="O10643" t="s">
        <v>672</v>
      </c>
      <c r="P10643">
        <v>852.3</v>
      </c>
      <c r="Q10643" t="s">
        <v>20</v>
      </c>
    </row>
    <row r="10644" spans="1:17" x14ac:dyDescent="0.25">
      <c r="A10644">
        <v>10730</v>
      </c>
      <c r="B10644" t="s">
        <v>17</v>
      </c>
      <c r="C10644" t="s">
        <v>18</v>
      </c>
      <c r="D10644">
        <v>4</v>
      </c>
      <c r="E10644">
        <v>1945.78</v>
      </c>
      <c r="F10644">
        <v>176.89</v>
      </c>
      <c r="G10644">
        <v>622.32000000000005</v>
      </c>
      <c r="H10644">
        <v>0.36399999999999999</v>
      </c>
      <c r="I10644">
        <v>0.4</v>
      </c>
      <c r="J10644">
        <v>6</v>
      </c>
      <c r="K10644">
        <v>1</v>
      </c>
      <c r="L10644">
        <v>2</v>
      </c>
      <c r="M10644">
        <v>1</v>
      </c>
      <c r="N10644" t="s">
        <v>284</v>
      </c>
      <c r="O10644" t="s">
        <v>517</v>
      </c>
      <c r="P10644">
        <v>1061.3399999999999</v>
      </c>
      <c r="Q10644" t="s">
        <v>20</v>
      </c>
    </row>
    <row r="10645" spans="1:17" x14ac:dyDescent="0.25">
      <c r="A10645">
        <v>10731</v>
      </c>
      <c r="B10645" t="s">
        <v>17</v>
      </c>
      <c r="C10645" t="s">
        <v>18</v>
      </c>
      <c r="D10645">
        <v>7</v>
      </c>
      <c r="E10645">
        <v>9486.84</v>
      </c>
      <c r="F10645">
        <v>189.74</v>
      </c>
      <c r="G10645">
        <v>346.49</v>
      </c>
      <c r="H10645">
        <v>0.78</v>
      </c>
      <c r="I10645">
        <v>1</v>
      </c>
      <c r="J10645">
        <v>39</v>
      </c>
      <c r="K10645">
        <v>1.18</v>
      </c>
      <c r="L10645">
        <v>24</v>
      </c>
      <c r="M10645">
        <v>1</v>
      </c>
      <c r="N10645" t="s">
        <v>782</v>
      </c>
      <c r="O10645" t="s">
        <v>846</v>
      </c>
      <c r="P10645">
        <v>1992.27</v>
      </c>
      <c r="Q10645" t="s">
        <v>20</v>
      </c>
    </row>
    <row r="10646" spans="1:17" x14ac:dyDescent="0.25">
      <c r="A10646">
        <v>10732</v>
      </c>
      <c r="B10646" t="s">
        <v>28</v>
      </c>
      <c r="C10646" t="s">
        <v>18</v>
      </c>
      <c r="D10646">
        <v>4</v>
      </c>
      <c r="E10646">
        <v>1589.75</v>
      </c>
      <c r="F10646">
        <v>176.64</v>
      </c>
      <c r="G10646">
        <v>222.02</v>
      </c>
      <c r="H10646">
        <v>0.222</v>
      </c>
      <c r="I10646">
        <v>0.1</v>
      </c>
      <c r="J10646">
        <v>7</v>
      </c>
      <c r="K10646">
        <v>2</v>
      </c>
      <c r="L10646">
        <v>5</v>
      </c>
      <c r="M10646">
        <v>0</v>
      </c>
      <c r="N10646" t="s">
        <v>19</v>
      </c>
      <c r="O10646" t="s">
        <v>243</v>
      </c>
      <c r="P10646">
        <v>1059.8399999999999</v>
      </c>
      <c r="Q10646" t="s">
        <v>20</v>
      </c>
    </row>
    <row r="10647" spans="1:17" x14ac:dyDescent="0.25">
      <c r="A10647">
        <v>10733</v>
      </c>
      <c r="B10647" t="s">
        <v>28</v>
      </c>
      <c r="C10647" t="s">
        <v>23</v>
      </c>
      <c r="D10647">
        <v>2</v>
      </c>
      <c r="E10647">
        <v>2559.67</v>
      </c>
      <c r="F10647">
        <v>232.7</v>
      </c>
      <c r="G10647">
        <v>797.28</v>
      </c>
      <c r="H10647">
        <v>1</v>
      </c>
      <c r="I10647">
        <v>1.8</v>
      </c>
      <c r="J10647">
        <v>11</v>
      </c>
      <c r="K10647">
        <v>1.36</v>
      </c>
      <c r="L10647">
        <v>7</v>
      </c>
      <c r="M10647">
        <v>1</v>
      </c>
      <c r="N10647" t="s">
        <v>964</v>
      </c>
      <c r="O10647" t="s">
        <v>722</v>
      </c>
      <c r="P10647">
        <v>698.1</v>
      </c>
      <c r="Q10647" t="s">
        <v>20</v>
      </c>
    </row>
    <row r="10648" spans="1:17" x14ac:dyDescent="0.25">
      <c r="A10648">
        <v>10734</v>
      </c>
      <c r="B10648" t="s">
        <v>33</v>
      </c>
      <c r="C10648" t="s">
        <v>18</v>
      </c>
      <c r="D10648">
        <v>2</v>
      </c>
      <c r="E10648">
        <v>3467.49</v>
      </c>
      <c r="F10648">
        <v>182.5</v>
      </c>
      <c r="G10648">
        <v>876.32</v>
      </c>
      <c r="H10648">
        <v>1</v>
      </c>
      <c r="I10648">
        <v>2.9</v>
      </c>
      <c r="J10648">
        <v>19</v>
      </c>
      <c r="K10648">
        <v>1.74</v>
      </c>
      <c r="L10648">
        <v>11</v>
      </c>
      <c r="M10648">
        <v>1</v>
      </c>
      <c r="N10648" t="s">
        <v>484</v>
      </c>
      <c r="O10648" t="s">
        <v>583</v>
      </c>
      <c r="P10648">
        <v>547.5</v>
      </c>
      <c r="Q10648" t="s">
        <v>20</v>
      </c>
    </row>
    <row r="10649" spans="1:17" x14ac:dyDescent="0.25">
      <c r="A10649">
        <v>10735</v>
      </c>
      <c r="B10649" t="s">
        <v>33</v>
      </c>
      <c r="C10649" t="s">
        <v>23</v>
      </c>
      <c r="D10649">
        <v>8</v>
      </c>
      <c r="E10649">
        <v>11444.62</v>
      </c>
      <c r="F10649">
        <v>187.62</v>
      </c>
      <c r="G10649">
        <v>1181.78</v>
      </c>
      <c r="H10649">
        <v>0.77</v>
      </c>
      <c r="I10649">
        <v>0.6</v>
      </c>
      <c r="J10649">
        <v>52</v>
      </c>
      <c r="K10649">
        <v>1.4</v>
      </c>
      <c r="L10649">
        <v>16</v>
      </c>
      <c r="M10649">
        <v>1</v>
      </c>
      <c r="N10649" t="s">
        <v>91</v>
      </c>
      <c r="O10649" t="s">
        <v>41</v>
      </c>
      <c r="P10649">
        <v>2251.44</v>
      </c>
      <c r="Q10649" t="s">
        <v>36</v>
      </c>
    </row>
    <row r="10650" spans="1:17" x14ac:dyDescent="0.25">
      <c r="A10650">
        <v>10736</v>
      </c>
      <c r="B10650" t="s">
        <v>33</v>
      </c>
      <c r="C10650" t="s">
        <v>18</v>
      </c>
      <c r="D10650">
        <v>4</v>
      </c>
      <c r="E10650">
        <v>2669.81</v>
      </c>
      <c r="F10650">
        <v>222.48</v>
      </c>
      <c r="G10650">
        <v>-154.29</v>
      </c>
      <c r="H10650">
        <v>0.83299999999999996</v>
      </c>
      <c r="I10650">
        <v>0.8</v>
      </c>
      <c r="J10650">
        <v>10</v>
      </c>
      <c r="K10650">
        <v>1.6</v>
      </c>
      <c r="L10650">
        <v>6</v>
      </c>
      <c r="M10650">
        <v>1</v>
      </c>
      <c r="N10650" t="s">
        <v>114</v>
      </c>
      <c r="O10650" t="s">
        <v>739</v>
      </c>
      <c r="P10650">
        <v>1334.88</v>
      </c>
      <c r="Q10650" t="s">
        <v>20</v>
      </c>
    </row>
    <row r="10651" spans="1:17" x14ac:dyDescent="0.25">
      <c r="A10651">
        <v>10737</v>
      </c>
      <c r="B10651" t="s">
        <v>28</v>
      </c>
      <c r="C10651" t="s">
        <v>18</v>
      </c>
      <c r="D10651">
        <v>1</v>
      </c>
      <c r="E10651">
        <v>3149.43</v>
      </c>
      <c r="F10651">
        <v>262.45</v>
      </c>
      <c r="G10651">
        <v>-634.35</v>
      </c>
      <c r="H10651">
        <v>1</v>
      </c>
      <c r="I10651">
        <v>1</v>
      </c>
      <c r="J10651">
        <v>12</v>
      </c>
      <c r="K10651">
        <v>2</v>
      </c>
      <c r="L10651">
        <v>8</v>
      </c>
      <c r="M10651">
        <v>1</v>
      </c>
      <c r="N10651" t="s">
        <v>670</v>
      </c>
      <c r="O10651" t="s">
        <v>670</v>
      </c>
      <c r="P10651">
        <v>393.67</v>
      </c>
      <c r="Q10651" t="s">
        <v>52</v>
      </c>
    </row>
    <row r="10652" spans="1:17" x14ac:dyDescent="0.25">
      <c r="A10652">
        <v>10738</v>
      </c>
      <c r="B10652" t="s">
        <v>17</v>
      </c>
      <c r="C10652" t="s">
        <v>23</v>
      </c>
      <c r="D10652">
        <v>4</v>
      </c>
      <c r="E10652">
        <v>3129.48</v>
      </c>
      <c r="F10652">
        <v>184.09</v>
      </c>
      <c r="G10652">
        <v>524.04999999999995</v>
      </c>
      <c r="H10652">
        <v>0.94099999999999995</v>
      </c>
      <c r="I10652">
        <v>1.6</v>
      </c>
      <c r="J10652">
        <v>16</v>
      </c>
      <c r="K10652">
        <v>1.69</v>
      </c>
      <c r="L10652">
        <v>11</v>
      </c>
      <c r="M10652">
        <v>1</v>
      </c>
      <c r="N10652" t="s">
        <v>679</v>
      </c>
      <c r="O10652" t="s">
        <v>598</v>
      </c>
      <c r="P10652">
        <v>1104.54</v>
      </c>
      <c r="Q10652" t="s">
        <v>20</v>
      </c>
    </row>
    <row r="10653" spans="1:17" x14ac:dyDescent="0.25">
      <c r="A10653">
        <v>10739</v>
      </c>
      <c r="B10653" t="s">
        <v>17</v>
      </c>
      <c r="C10653" t="s">
        <v>18</v>
      </c>
      <c r="D10653">
        <v>7</v>
      </c>
      <c r="E10653">
        <v>9102.98</v>
      </c>
      <c r="F10653">
        <v>222.02</v>
      </c>
      <c r="G10653">
        <v>-525.77</v>
      </c>
      <c r="H10653">
        <v>0.39</v>
      </c>
      <c r="I10653">
        <v>-0.4</v>
      </c>
      <c r="J10653">
        <v>40</v>
      </c>
      <c r="K10653">
        <v>1.93</v>
      </c>
      <c r="L10653">
        <v>33</v>
      </c>
      <c r="M10653">
        <v>1</v>
      </c>
      <c r="N10653" t="s">
        <v>147</v>
      </c>
      <c r="O10653" t="s">
        <v>766</v>
      </c>
      <c r="P10653">
        <v>2331.21</v>
      </c>
      <c r="Q10653" t="s">
        <v>36</v>
      </c>
    </row>
    <row r="10654" spans="1:17" x14ac:dyDescent="0.25">
      <c r="A10654">
        <v>10740</v>
      </c>
      <c r="B10654" t="s">
        <v>17</v>
      </c>
      <c r="C10654" t="s">
        <v>23</v>
      </c>
      <c r="D10654">
        <v>4</v>
      </c>
      <c r="E10654">
        <v>6539.14</v>
      </c>
      <c r="F10654">
        <v>242.19</v>
      </c>
      <c r="G10654">
        <v>460.46</v>
      </c>
      <c r="H10654">
        <v>0.74099999999999999</v>
      </c>
      <c r="I10654">
        <v>1.4</v>
      </c>
      <c r="J10654">
        <v>27</v>
      </c>
      <c r="K10654">
        <v>2.93</v>
      </c>
      <c r="L10654">
        <v>0</v>
      </c>
      <c r="M10654">
        <v>0</v>
      </c>
      <c r="N10654" t="s">
        <v>849</v>
      </c>
      <c r="O10654" t="s">
        <v>814</v>
      </c>
      <c r="P10654">
        <v>1453.14</v>
      </c>
      <c r="Q10654" t="s">
        <v>20</v>
      </c>
    </row>
    <row r="10655" spans="1:17" x14ac:dyDescent="0.25">
      <c r="A10655">
        <v>10741</v>
      </c>
      <c r="B10655" t="s">
        <v>17</v>
      </c>
      <c r="C10655" t="s">
        <v>18</v>
      </c>
      <c r="D10655">
        <v>3</v>
      </c>
      <c r="E10655">
        <v>2129.7199999999998</v>
      </c>
      <c r="F10655">
        <v>193.61</v>
      </c>
      <c r="G10655">
        <v>621.27</v>
      </c>
      <c r="H10655">
        <v>9.0999999999999998E-2</v>
      </c>
      <c r="I10655">
        <v>0.6</v>
      </c>
      <c r="J10655">
        <v>8</v>
      </c>
      <c r="K10655">
        <v>1</v>
      </c>
      <c r="L10655">
        <v>4</v>
      </c>
      <c r="M10655">
        <v>1</v>
      </c>
      <c r="N10655" t="s">
        <v>31</v>
      </c>
      <c r="O10655" t="s">
        <v>672</v>
      </c>
      <c r="P10655">
        <v>871.25</v>
      </c>
      <c r="Q10655" t="s">
        <v>20</v>
      </c>
    </row>
    <row r="10656" spans="1:17" x14ac:dyDescent="0.25">
      <c r="A10656">
        <v>10742</v>
      </c>
      <c r="B10656" t="s">
        <v>28</v>
      </c>
      <c r="C10656" t="s">
        <v>18</v>
      </c>
      <c r="D10656">
        <v>5</v>
      </c>
      <c r="E10656">
        <v>4899.24</v>
      </c>
      <c r="F10656">
        <v>168.94</v>
      </c>
      <c r="G10656">
        <v>1221.5</v>
      </c>
      <c r="H10656">
        <v>0.621</v>
      </c>
      <c r="I10656">
        <v>1.2</v>
      </c>
      <c r="J10656">
        <v>23</v>
      </c>
      <c r="K10656">
        <v>1.35</v>
      </c>
      <c r="L10656">
        <v>9</v>
      </c>
      <c r="M10656">
        <v>1</v>
      </c>
      <c r="N10656" t="s">
        <v>564</v>
      </c>
      <c r="O10656" t="s">
        <v>738</v>
      </c>
      <c r="P10656">
        <v>1267.05</v>
      </c>
      <c r="Q10656" t="s">
        <v>20</v>
      </c>
    </row>
    <row r="10657" spans="1:17" x14ac:dyDescent="0.25">
      <c r="A10657">
        <v>10743</v>
      </c>
      <c r="B10657" t="s">
        <v>17</v>
      </c>
      <c r="C10657" t="s">
        <v>23</v>
      </c>
      <c r="D10657">
        <v>4</v>
      </c>
      <c r="E10657">
        <v>2369.85</v>
      </c>
      <c r="F10657">
        <v>157.99</v>
      </c>
      <c r="G10657">
        <v>221.66</v>
      </c>
      <c r="H10657">
        <v>0.86699999999999999</v>
      </c>
      <c r="I10657">
        <v>2.7</v>
      </c>
      <c r="J10657">
        <v>13</v>
      </c>
      <c r="K10657">
        <v>1.38</v>
      </c>
      <c r="L10657">
        <v>8</v>
      </c>
      <c r="M10657">
        <v>1</v>
      </c>
      <c r="N10657" t="s">
        <v>280</v>
      </c>
      <c r="O10657" t="s">
        <v>533</v>
      </c>
      <c r="P10657">
        <v>947.94</v>
      </c>
      <c r="Q10657" t="s">
        <v>20</v>
      </c>
    </row>
    <row r="10658" spans="1:17" x14ac:dyDescent="0.25">
      <c r="A10658">
        <v>10744</v>
      </c>
      <c r="B10658" t="s">
        <v>17</v>
      </c>
      <c r="C10658" t="s">
        <v>18</v>
      </c>
      <c r="D10658">
        <v>7</v>
      </c>
      <c r="E10658">
        <v>13203.58</v>
      </c>
      <c r="F10658">
        <v>244.51</v>
      </c>
      <c r="G10658">
        <v>2187.92</v>
      </c>
      <c r="H10658">
        <v>0.83299999999999996</v>
      </c>
      <c r="I10658">
        <v>1.3</v>
      </c>
      <c r="J10658">
        <v>49</v>
      </c>
      <c r="K10658">
        <v>2.71</v>
      </c>
      <c r="L10658">
        <v>14</v>
      </c>
      <c r="M10658">
        <v>0</v>
      </c>
      <c r="N10658" t="s">
        <v>326</v>
      </c>
      <c r="O10658" t="s">
        <v>529</v>
      </c>
      <c r="P10658">
        <v>2567.36</v>
      </c>
      <c r="Q10658" t="s">
        <v>36</v>
      </c>
    </row>
    <row r="10659" spans="1:17" x14ac:dyDescent="0.25">
      <c r="A10659">
        <v>10745</v>
      </c>
      <c r="B10659" t="s">
        <v>17</v>
      </c>
      <c r="C10659" t="s">
        <v>23</v>
      </c>
      <c r="D10659">
        <v>2</v>
      </c>
      <c r="E10659">
        <v>2467.8000000000002</v>
      </c>
      <c r="F10659">
        <v>205.65</v>
      </c>
      <c r="G10659">
        <v>521.98</v>
      </c>
      <c r="H10659">
        <v>1</v>
      </c>
      <c r="I10659">
        <v>1.5</v>
      </c>
      <c r="J10659">
        <v>12</v>
      </c>
      <c r="K10659">
        <v>3</v>
      </c>
      <c r="L10659">
        <v>0</v>
      </c>
      <c r="M10659">
        <v>0</v>
      </c>
      <c r="N10659" t="s">
        <v>143</v>
      </c>
      <c r="O10659" t="s">
        <v>396</v>
      </c>
      <c r="P10659">
        <v>616.95000000000005</v>
      </c>
      <c r="Q10659" t="s">
        <v>20</v>
      </c>
    </row>
    <row r="10660" spans="1:17" x14ac:dyDescent="0.25">
      <c r="A10660">
        <v>10746</v>
      </c>
      <c r="B10660" t="s">
        <v>33</v>
      </c>
      <c r="C10660" t="s">
        <v>18</v>
      </c>
      <c r="D10660">
        <v>6</v>
      </c>
      <c r="E10660">
        <v>7349.51</v>
      </c>
      <c r="F10660">
        <v>209.99</v>
      </c>
      <c r="G10660">
        <v>-1556.33</v>
      </c>
      <c r="H10660">
        <v>0.77100000000000002</v>
      </c>
      <c r="I10660">
        <v>0.5</v>
      </c>
      <c r="J10660">
        <v>30</v>
      </c>
      <c r="K10660">
        <v>1.43</v>
      </c>
      <c r="L10660">
        <v>19</v>
      </c>
      <c r="M10660">
        <v>1</v>
      </c>
      <c r="N10660" t="s">
        <v>980</v>
      </c>
      <c r="O10660" t="s">
        <v>188</v>
      </c>
      <c r="P10660">
        <v>1889.91</v>
      </c>
      <c r="Q10660" t="s">
        <v>20</v>
      </c>
    </row>
    <row r="10661" spans="1:17" x14ac:dyDescent="0.25">
      <c r="A10661">
        <v>10747</v>
      </c>
      <c r="B10661" t="s">
        <v>28</v>
      </c>
      <c r="C10661" t="s">
        <v>23</v>
      </c>
      <c r="D10661">
        <v>6</v>
      </c>
      <c r="E10661">
        <v>8319.0400000000009</v>
      </c>
      <c r="F10661">
        <v>202.9</v>
      </c>
      <c r="G10661">
        <v>-2167.09</v>
      </c>
      <c r="H10661">
        <v>0.78</v>
      </c>
      <c r="I10661">
        <v>1.1000000000000001</v>
      </c>
      <c r="J10661">
        <v>33</v>
      </c>
      <c r="K10661">
        <v>1.64</v>
      </c>
      <c r="L10661">
        <v>25</v>
      </c>
      <c r="M10661">
        <v>1</v>
      </c>
      <c r="N10661" t="s">
        <v>741</v>
      </c>
      <c r="O10661" t="s">
        <v>558</v>
      </c>
      <c r="P10661">
        <v>1826.1</v>
      </c>
      <c r="Q10661" t="s">
        <v>20</v>
      </c>
    </row>
    <row r="10662" spans="1:17" x14ac:dyDescent="0.25">
      <c r="A10662">
        <v>10748</v>
      </c>
      <c r="B10662" t="s">
        <v>17</v>
      </c>
      <c r="C10662" t="s">
        <v>18</v>
      </c>
      <c r="D10662">
        <v>4</v>
      </c>
      <c r="E10662">
        <v>6159.47</v>
      </c>
      <c r="F10662">
        <v>246.38</v>
      </c>
      <c r="G10662">
        <v>1528.82</v>
      </c>
      <c r="H10662">
        <v>0.88</v>
      </c>
      <c r="I10662">
        <v>0.8</v>
      </c>
      <c r="J10662">
        <v>22</v>
      </c>
      <c r="K10662">
        <v>1.68</v>
      </c>
      <c r="L10662">
        <v>15</v>
      </c>
      <c r="M10662">
        <v>1</v>
      </c>
      <c r="N10662" t="s">
        <v>426</v>
      </c>
      <c r="O10662" t="s">
        <v>570</v>
      </c>
      <c r="P10662">
        <v>1478.28</v>
      </c>
      <c r="Q10662" t="s">
        <v>20</v>
      </c>
    </row>
    <row r="10663" spans="1:17" x14ac:dyDescent="0.25">
      <c r="A10663">
        <v>10749</v>
      </c>
      <c r="B10663" t="s">
        <v>17</v>
      </c>
      <c r="C10663" t="s">
        <v>23</v>
      </c>
      <c r="D10663">
        <v>2</v>
      </c>
      <c r="E10663">
        <v>1909.81</v>
      </c>
      <c r="F10663">
        <v>173.62</v>
      </c>
      <c r="G10663">
        <v>188.7</v>
      </c>
      <c r="H10663">
        <v>0.54500000000000004</v>
      </c>
      <c r="I10663">
        <v>0.5</v>
      </c>
      <c r="J10663">
        <v>11</v>
      </c>
      <c r="K10663">
        <v>1.55</v>
      </c>
      <c r="L10663">
        <v>0</v>
      </c>
      <c r="M10663">
        <v>1</v>
      </c>
      <c r="N10663" t="s">
        <v>114</v>
      </c>
      <c r="O10663" t="s">
        <v>209</v>
      </c>
      <c r="P10663">
        <v>520.86</v>
      </c>
      <c r="Q10663" t="s">
        <v>20</v>
      </c>
    </row>
    <row r="10664" spans="1:17" x14ac:dyDescent="0.25">
      <c r="A10664">
        <v>10750</v>
      </c>
      <c r="B10664" t="s">
        <v>33</v>
      </c>
      <c r="C10664" t="s">
        <v>18</v>
      </c>
      <c r="D10664">
        <v>5</v>
      </c>
      <c r="E10664">
        <v>3579.76</v>
      </c>
      <c r="F10664">
        <v>137.68</v>
      </c>
      <c r="G10664">
        <v>-11.23</v>
      </c>
      <c r="H10664">
        <v>0.84599999999999997</v>
      </c>
      <c r="I10664">
        <v>0.6</v>
      </c>
      <c r="J10664">
        <v>22</v>
      </c>
      <c r="K10664">
        <v>1.45</v>
      </c>
      <c r="L10664">
        <v>14</v>
      </c>
      <c r="M10664">
        <v>1</v>
      </c>
      <c r="N10664" t="s">
        <v>238</v>
      </c>
      <c r="O10664" t="s">
        <v>244</v>
      </c>
      <c r="P10664">
        <v>1032.5999999999999</v>
      </c>
      <c r="Q10664" t="s">
        <v>20</v>
      </c>
    </row>
    <row r="10665" spans="1:17" x14ac:dyDescent="0.25">
      <c r="A10665">
        <v>10751</v>
      </c>
      <c r="B10665" t="s">
        <v>17</v>
      </c>
      <c r="C10665" t="s">
        <v>23</v>
      </c>
      <c r="D10665">
        <v>1</v>
      </c>
      <c r="E10665">
        <v>909.91</v>
      </c>
      <c r="F10665">
        <v>227.48</v>
      </c>
      <c r="G10665">
        <v>264.42</v>
      </c>
      <c r="H10665">
        <v>0</v>
      </c>
      <c r="I10665">
        <v>0</v>
      </c>
      <c r="J10665">
        <v>0</v>
      </c>
      <c r="K10665">
        <v>1.83</v>
      </c>
      <c r="L10665">
        <v>0</v>
      </c>
      <c r="M10665">
        <v>0</v>
      </c>
      <c r="N10665" t="s">
        <v>971</v>
      </c>
      <c r="O10665" t="s">
        <v>971</v>
      </c>
      <c r="P10665">
        <v>341.22</v>
      </c>
      <c r="Q10665" t="s">
        <v>52</v>
      </c>
    </row>
    <row r="10666" spans="1:17" x14ac:dyDescent="0.25">
      <c r="A10666">
        <v>10752</v>
      </c>
      <c r="B10666" t="s">
        <v>17</v>
      </c>
      <c r="C10666" t="s">
        <v>18</v>
      </c>
      <c r="D10666">
        <v>5</v>
      </c>
      <c r="E10666">
        <v>5349.56</v>
      </c>
      <c r="F10666">
        <v>178.32</v>
      </c>
      <c r="G10666">
        <v>-502.91</v>
      </c>
      <c r="H10666">
        <v>0.96699999999999997</v>
      </c>
      <c r="I10666">
        <v>1.1000000000000001</v>
      </c>
      <c r="J10666">
        <v>29</v>
      </c>
      <c r="K10666">
        <v>1.59</v>
      </c>
      <c r="L10666">
        <v>6</v>
      </c>
      <c r="M10666">
        <v>1</v>
      </c>
      <c r="N10666" t="s">
        <v>95</v>
      </c>
      <c r="O10666" t="s">
        <v>244</v>
      </c>
      <c r="P10666">
        <v>1337.4</v>
      </c>
      <c r="Q10666" t="s">
        <v>20</v>
      </c>
    </row>
    <row r="10667" spans="1:17" x14ac:dyDescent="0.25">
      <c r="A10667">
        <v>10753</v>
      </c>
      <c r="B10667" t="s">
        <v>17</v>
      </c>
      <c r="C10667" t="s">
        <v>23</v>
      </c>
      <c r="D10667">
        <v>4</v>
      </c>
      <c r="E10667">
        <v>4319.33</v>
      </c>
      <c r="F10667">
        <v>148.94</v>
      </c>
      <c r="G10667">
        <v>1135.8599999999999</v>
      </c>
      <c r="H10667">
        <v>0.79300000000000004</v>
      </c>
      <c r="I10667">
        <v>0.7</v>
      </c>
      <c r="J10667">
        <v>29</v>
      </c>
      <c r="K10667">
        <v>1.76</v>
      </c>
      <c r="L10667">
        <v>18</v>
      </c>
      <c r="M10667">
        <v>1</v>
      </c>
      <c r="N10667" t="s">
        <v>556</v>
      </c>
      <c r="O10667" t="s">
        <v>77</v>
      </c>
      <c r="P10667">
        <v>893.64</v>
      </c>
      <c r="Q10667" t="s">
        <v>20</v>
      </c>
    </row>
    <row r="10668" spans="1:17" x14ac:dyDescent="0.25">
      <c r="A10668">
        <v>10754</v>
      </c>
      <c r="B10668" t="s">
        <v>17</v>
      </c>
      <c r="C10668" t="s">
        <v>18</v>
      </c>
      <c r="D10668">
        <v>2</v>
      </c>
      <c r="E10668">
        <v>3369.52</v>
      </c>
      <c r="F10668">
        <v>198.21</v>
      </c>
      <c r="G10668">
        <v>448.68</v>
      </c>
      <c r="H10668">
        <v>0.88200000000000001</v>
      </c>
      <c r="I10668">
        <v>1.9</v>
      </c>
      <c r="J10668">
        <v>17</v>
      </c>
      <c r="K10668">
        <v>1.29</v>
      </c>
      <c r="L10668">
        <v>10</v>
      </c>
      <c r="M10668">
        <v>1</v>
      </c>
      <c r="N10668" t="s">
        <v>967</v>
      </c>
      <c r="O10668" t="s">
        <v>275</v>
      </c>
      <c r="P10668">
        <v>594.63</v>
      </c>
      <c r="Q10668" t="s">
        <v>20</v>
      </c>
    </row>
    <row r="10669" spans="1:17" x14ac:dyDescent="0.25">
      <c r="A10669">
        <v>10756</v>
      </c>
      <c r="B10669" t="s">
        <v>17</v>
      </c>
      <c r="C10669" t="s">
        <v>18</v>
      </c>
      <c r="D10669">
        <v>2</v>
      </c>
      <c r="E10669">
        <v>4961</v>
      </c>
      <c r="F10669">
        <v>155.03</v>
      </c>
      <c r="G10669">
        <v>423.79</v>
      </c>
      <c r="H10669">
        <v>1</v>
      </c>
      <c r="I10669">
        <v>2.2999999999999998</v>
      </c>
      <c r="J10669">
        <v>32</v>
      </c>
      <c r="K10669">
        <v>1.69</v>
      </c>
      <c r="L10669">
        <v>18</v>
      </c>
      <c r="M10669">
        <v>1</v>
      </c>
      <c r="N10669" t="s">
        <v>265</v>
      </c>
      <c r="O10669" t="s">
        <v>956</v>
      </c>
      <c r="P10669">
        <v>465.09</v>
      </c>
      <c r="Q10669" t="s">
        <v>52</v>
      </c>
    </row>
    <row r="10670" spans="1:17" x14ac:dyDescent="0.25">
      <c r="A10670">
        <v>10757</v>
      </c>
      <c r="B10670" t="s">
        <v>17</v>
      </c>
      <c r="C10670" t="s">
        <v>23</v>
      </c>
      <c r="D10670">
        <v>7</v>
      </c>
      <c r="E10670">
        <v>4234.5200000000004</v>
      </c>
      <c r="F10670">
        <v>156.83000000000001</v>
      </c>
      <c r="G10670">
        <v>1252.3</v>
      </c>
      <c r="H10670">
        <v>0.66700000000000004</v>
      </c>
      <c r="I10670">
        <v>0.3</v>
      </c>
      <c r="J10670">
        <v>20</v>
      </c>
      <c r="K10670">
        <v>3.05</v>
      </c>
      <c r="L10670">
        <v>0</v>
      </c>
      <c r="M10670">
        <v>0</v>
      </c>
      <c r="N10670" t="s">
        <v>916</v>
      </c>
      <c r="O10670" t="s">
        <v>94</v>
      </c>
      <c r="P10670">
        <v>1646.72</v>
      </c>
      <c r="Q10670" t="s">
        <v>20</v>
      </c>
    </row>
    <row r="10671" spans="1:17" x14ac:dyDescent="0.25">
      <c r="A10671">
        <v>10758</v>
      </c>
      <c r="B10671" t="s">
        <v>28</v>
      </c>
      <c r="C10671" t="s">
        <v>18</v>
      </c>
      <c r="D10671">
        <v>6</v>
      </c>
      <c r="E10671">
        <v>12058.89</v>
      </c>
      <c r="F10671">
        <v>145.29</v>
      </c>
      <c r="G10671">
        <v>2724.5</v>
      </c>
      <c r="H10671">
        <v>0.94</v>
      </c>
      <c r="I10671">
        <v>1.9</v>
      </c>
      <c r="J10671">
        <v>77</v>
      </c>
      <c r="K10671">
        <v>1.82</v>
      </c>
      <c r="L10671">
        <v>49</v>
      </c>
      <c r="M10671">
        <v>1</v>
      </c>
      <c r="N10671" t="s">
        <v>289</v>
      </c>
      <c r="O10671" t="s">
        <v>168</v>
      </c>
      <c r="P10671">
        <v>1307.6099999999999</v>
      </c>
      <c r="Q10671" t="s">
        <v>20</v>
      </c>
    </row>
    <row r="10672" spans="1:17" x14ac:dyDescent="0.25">
      <c r="A10672">
        <v>10759</v>
      </c>
      <c r="B10672" t="s">
        <v>28</v>
      </c>
      <c r="C10672" t="s">
        <v>23</v>
      </c>
      <c r="D10672">
        <v>7</v>
      </c>
      <c r="E10672">
        <v>10190.73</v>
      </c>
      <c r="F10672">
        <v>212.31</v>
      </c>
      <c r="G10672">
        <v>-2121.27</v>
      </c>
      <c r="H10672">
        <v>0.75</v>
      </c>
      <c r="I10672">
        <v>1.2</v>
      </c>
      <c r="J10672">
        <v>42</v>
      </c>
      <c r="K10672">
        <v>1.43</v>
      </c>
      <c r="L10672">
        <v>19</v>
      </c>
      <c r="M10672">
        <v>1</v>
      </c>
      <c r="N10672" t="s">
        <v>630</v>
      </c>
      <c r="O10672" t="s">
        <v>693</v>
      </c>
      <c r="P10672">
        <v>2229.2600000000002</v>
      </c>
      <c r="Q10672" t="s">
        <v>36</v>
      </c>
    </row>
    <row r="10673" spans="1:17" x14ac:dyDescent="0.25">
      <c r="A10673">
        <v>10760</v>
      </c>
      <c r="B10673" t="s">
        <v>17</v>
      </c>
      <c r="C10673" t="s">
        <v>18</v>
      </c>
      <c r="D10673">
        <v>7</v>
      </c>
      <c r="E10673">
        <v>4734.38</v>
      </c>
      <c r="F10673">
        <v>189.38</v>
      </c>
      <c r="G10673">
        <v>-86.51</v>
      </c>
      <c r="H10673">
        <v>0.12</v>
      </c>
      <c r="I10673">
        <v>-0.5</v>
      </c>
      <c r="J10673">
        <v>14</v>
      </c>
      <c r="K10673">
        <v>1.29</v>
      </c>
      <c r="L10673">
        <v>9</v>
      </c>
      <c r="M10673">
        <v>1</v>
      </c>
      <c r="N10673" t="s">
        <v>874</v>
      </c>
      <c r="O10673" t="s">
        <v>98</v>
      </c>
      <c r="P10673">
        <v>1988.49</v>
      </c>
      <c r="Q10673" t="s">
        <v>20</v>
      </c>
    </row>
    <row r="10674" spans="1:17" x14ac:dyDescent="0.25">
      <c r="A10674">
        <v>10761</v>
      </c>
      <c r="B10674" t="s">
        <v>17</v>
      </c>
      <c r="C10674" t="s">
        <v>23</v>
      </c>
      <c r="D10674">
        <v>9</v>
      </c>
      <c r="E10674">
        <v>11549.08</v>
      </c>
      <c r="F10674">
        <v>202.62</v>
      </c>
      <c r="G10674">
        <v>1524.95</v>
      </c>
      <c r="H10674">
        <v>0.439</v>
      </c>
      <c r="I10674">
        <v>0.4</v>
      </c>
      <c r="J10674">
        <v>51</v>
      </c>
      <c r="K10674">
        <v>1.67</v>
      </c>
      <c r="L10674">
        <v>26</v>
      </c>
      <c r="M10674">
        <v>1</v>
      </c>
      <c r="N10674" t="s">
        <v>897</v>
      </c>
      <c r="O10674" t="s">
        <v>259</v>
      </c>
      <c r="P10674">
        <v>2735.37</v>
      </c>
      <c r="Q10674" t="s">
        <v>36</v>
      </c>
    </row>
    <row r="10675" spans="1:17" x14ac:dyDescent="0.25">
      <c r="A10675">
        <v>10762</v>
      </c>
      <c r="B10675" t="s">
        <v>17</v>
      </c>
      <c r="C10675" t="s">
        <v>18</v>
      </c>
      <c r="D10675">
        <v>4</v>
      </c>
      <c r="E10675">
        <v>8863.75</v>
      </c>
      <c r="F10675">
        <v>221.59</v>
      </c>
      <c r="G10675">
        <v>1040.6300000000001</v>
      </c>
      <c r="H10675">
        <v>0.75</v>
      </c>
      <c r="I10675">
        <v>0.6</v>
      </c>
      <c r="J10675">
        <v>30</v>
      </c>
      <c r="K10675">
        <v>1.5</v>
      </c>
      <c r="L10675">
        <v>15</v>
      </c>
      <c r="M10675">
        <v>1</v>
      </c>
      <c r="N10675" t="s">
        <v>283</v>
      </c>
      <c r="O10675" t="s">
        <v>158</v>
      </c>
      <c r="P10675">
        <v>1329.54</v>
      </c>
      <c r="Q10675" t="s">
        <v>20</v>
      </c>
    </row>
    <row r="10676" spans="1:17" x14ac:dyDescent="0.25">
      <c r="A10676">
        <v>10763</v>
      </c>
      <c r="B10676" t="s">
        <v>17</v>
      </c>
      <c r="C10676" t="s">
        <v>18</v>
      </c>
      <c r="D10676">
        <v>4</v>
      </c>
      <c r="E10676">
        <v>6289.44</v>
      </c>
      <c r="F10676">
        <v>232.94</v>
      </c>
      <c r="G10676">
        <v>347.41</v>
      </c>
      <c r="H10676">
        <v>0.81499999999999995</v>
      </c>
      <c r="I10676">
        <v>1.3</v>
      </c>
      <c r="J10676">
        <v>20</v>
      </c>
      <c r="K10676">
        <v>1.5</v>
      </c>
      <c r="L10676">
        <v>20</v>
      </c>
      <c r="M10676">
        <v>1</v>
      </c>
      <c r="N10676" t="s">
        <v>907</v>
      </c>
      <c r="O10676" t="s">
        <v>568</v>
      </c>
      <c r="P10676">
        <v>1397.64</v>
      </c>
      <c r="Q10676" t="s">
        <v>20</v>
      </c>
    </row>
    <row r="10677" spans="1:17" x14ac:dyDescent="0.25">
      <c r="A10677">
        <v>10764</v>
      </c>
      <c r="B10677" t="s">
        <v>33</v>
      </c>
      <c r="C10677" t="s">
        <v>23</v>
      </c>
      <c r="D10677">
        <v>3</v>
      </c>
      <c r="E10677">
        <v>1029.76</v>
      </c>
      <c r="F10677">
        <v>171.63</v>
      </c>
      <c r="G10677">
        <v>42.94</v>
      </c>
      <c r="H10677">
        <v>0.83299999999999996</v>
      </c>
      <c r="I10677">
        <v>0.5</v>
      </c>
      <c r="J10677">
        <v>5</v>
      </c>
      <c r="K10677">
        <v>1.8</v>
      </c>
      <c r="L10677">
        <v>3</v>
      </c>
      <c r="M10677">
        <v>1</v>
      </c>
      <c r="N10677" t="s">
        <v>471</v>
      </c>
      <c r="O10677" t="s">
        <v>109</v>
      </c>
      <c r="P10677">
        <v>772.34</v>
      </c>
      <c r="Q10677" t="s">
        <v>20</v>
      </c>
    </row>
    <row r="10678" spans="1:17" x14ac:dyDescent="0.25">
      <c r="A10678">
        <v>10765</v>
      </c>
      <c r="B10678" t="s">
        <v>17</v>
      </c>
      <c r="C10678" t="s">
        <v>18</v>
      </c>
      <c r="D10678">
        <v>8</v>
      </c>
      <c r="E10678">
        <v>6849.22</v>
      </c>
      <c r="F10678">
        <v>201.45</v>
      </c>
      <c r="G10678">
        <v>-1212.6199999999999</v>
      </c>
      <c r="H10678">
        <v>0.26500000000000001</v>
      </c>
      <c r="I10678">
        <v>-0.4</v>
      </c>
      <c r="J10678">
        <v>25</v>
      </c>
      <c r="K10678">
        <v>1.64</v>
      </c>
      <c r="L10678">
        <v>15</v>
      </c>
      <c r="M10678">
        <v>1</v>
      </c>
      <c r="N10678" t="s">
        <v>983</v>
      </c>
      <c r="O10678" t="s">
        <v>598</v>
      </c>
      <c r="P10678">
        <v>2417.4</v>
      </c>
      <c r="Q10678" t="s">
        <v>36</v>
      </c>
    </row>
    <row r="10679" spans="1:17" x14ac:dyDescent="0.25">
      <c r="A10679">
        <v>10766</v>
      </c>
      <c r="B10679" t="s">
        <v>33</v>
      </c>
      <c r="C10679" t="s">
        <v>23</v>
      </c>
      <c r="D10679">
        <v>7</v>
      </c>
      <c r="E10679">
        <v>11508.8</v>
      </c>
      <c r="F10679">
        <v>234.87</v>
      </c>
      <c r="G10679">
        <v>2762.73</v>
      </c>
      <c r="H10679">
        <v>0.83699999999999997</v>
      </c>
      <c r="I10679">
        <v>1.1000000000000001</v>
      </c>
      <c r="J10679">
        <v>41</v>
      </c>
      <c r="K10679">
        <v>1.1200000000000001</v>
      </c>
      <c r="L10679">
        <v>20</v>
      </c>
      <c r="M10679">
        <v>1</v>
      </c>
      <c r="N10679" t="s">
        <v>85</v>
      </c>
      <c r="O10679" t="s">
        <v>420</v>
      </c>
      <c r="P10679">
        <v>2466.14</v>
      </c>
      <c r="Q10679" t="s">
        <v>36</v>
      </c>
    </row>
    <row r="10680" spans="1:17" x14ac:dyDescent="0.25">
      <c r="A10680">
        <v>10767</v>
      </c>
      <c r="B10680" t="s">
        <v>17</v>
      </c>
      <c r="C10680" t="s">
        <v>18</v>
      </c>
      <c r="D10680">
        <v>1</v>
      </c>
      <c r="E10680">
        <v>1227.76</v>
      </c>
      <c r="F10680">
        <v>204.63</v>
      </c>
      <c r="G10680">
        <v>338.18</v>
      </c>
      <c r="H10680">
        <v>1</v>
      </c>
      <c r="I10680">
        <v>2</v>
      </c>
      <c r="J10680">
        <v>6</v>
      </c>
      <c r="K10680">
        <v>1</v>
      </c>
      <c r="L10680">
        <v>0</v>
      </c>
      <c r="M10680">
        <v>1</v>
      </c>
      <c r="N10680" t="s">
        <v>530</v>
      </c>
      <c r="O10680" t="s">
        <v>530</v>
      </c>
      <c r="P10680">
        <v>306.94</v>
      </c>
      <c r="Q10680" t="s">
        <v>52</v>
      </c>
    </row>
    <row r="10681" spans="1:17" x14ac:dyDescent="0.25">
      <c r="A10681">
        <v>10768</v>
      </c>
      <c r="B10681" t="s">
        <v>33</v>
      </c>
      <c r="C10681" t="s">
        <v>23</v>
      </c>
      <c r="D10681">
        <v>1</v>
      </c>
      <c r="E10681">
        <v>3439.76</v>
      </c>
      <c r="F10681">
        <v>214.99</v>
      </c>
      <c r="G10681">
        <v>1212.24</v>
      </c>
      <c r="H10681">
        <v>1</v>
      </c>
      <c r="I10681">
        <v>2</v>
      </c>
      <c r="J10681">
        <v>16</v>
      </c>
      <c r="K10681">
        <v>1.25</v>
      </c>
      <c r="L10681">
        <v>4</v>
      </c>
      <c r="M10681">
        <v>1</v>
      </c>
      <c r="N10681" t="s">
        <v>496</v>
      </c>
      <c r="O10681" t="s">
        <v>496</v>
      </c>
      <c r="P10681">
        <v>322.48</v>
      </c>
      <c r="Q10681" t="s">
        <v>52</v>
      </c>
    </row>
    <row r="10682" spans="1:17" x14ac:dyDescent="0.25">
      <c r="A10682">
        <v>10769</v>
      </c>
      <c r="B10682" t="s">
        <v>17</v>
      </c>
      <c r="C10682" t="s">
        <v>18</v>
      </c>
      <c r="D10682">
        <v>8</v>
      </c>
      <c r="E10682">
        <v>5105.37</v>
      </c>
      <c r="F10682">
        <v>164.69</v>
      </c>
      <c r="G10682">
        <v>1090.19</v>
      </c>
      <c r="H10682">
        <v>0.45200000000000001</v>
      </c>
      <c r="I10682">
        <v>0</v>
      </c>
      <c r="J10682">
        <v>23</v>
      </c>
      <c r="K10682">
        <v>3.52</v>
      </c>
      <c r="L10682">
        <v>4</v>
      </c>
      <c r="M10682">
        <v>0</v>
      </c>
      <c r="N10682" t="s">
        <v>383</v>
      </c>
      <c r="O10682" t="s">
        <v>196</v>
      </c>
      <c r="P10682">
        <v>1976.28</v>
      </c>
      <c r="Q10682" t="s">
        <v>20</v>
      </c>
    </row>
    <row r="10683" spans="1:17" x14ac:dyDescent="0.25">
      <c r="A10683">
        <v>10770</v>
      </c>
      <c r="B10683" t="s">
        <v>17</v>
      </c>
      <c r="C10683" t="s">
        <v>18</v>
      </c>
      <c r="D10683">
        <v>7</v>
      </c>
      <c r="E10683">
        <v>8999.19</v>
      </c>
      <c r="F10683">
        <v>199.98</v>
      </c>
      <c r="G10683">
        <v>619.79</v>
      </c>
      <c r="H10683">
        <v>0.622</v>
      </c>
      <c r="I10683">
        <v>0.2</v>
      </c>
      <c r="J10683">
        <v>32</v>
      </c>
      <c r="K10683">
        <v>1.63</v>
      </c>
      <c r="L10683">
        <v>24</v>
      </c>
      <c r="M10683">
        <v>1</v>
      </c>
      <c r="N10683" t="s">
        <v>258</v>
      </c>
      <c r="O10683" t="s">
        <v>752</v>
      </c>
      <c r="P10683">
        <v>2099.79</v>
      </c>
      <c r="Q10683" t="s">
        <v>36</v>
      </c>
    </row>
    <row r="10684" spans="1:17" x14ac:dyDescent="0.25">
      <c r="A10684">
        <v>10771</v>
      </c>
      <c r="B10684" t="s">
        <v>17</v>
      </c>
      <c r="C10684" t="s">
        <v>23</v>
      </c>
      <c r="D10684">
        <v>4</v>
      </c>
      <c r="E10684">
        <v>4565.46</v>
      </c>
      <c r="F10684">
        <v>175.59</v>
      </c>
      <c r="G10684">
        <v>1434.02</v>
      </c>
      <c r="H10684">
        <v>0.84599999999999997</v>
      </c>
      <c r="I10684">
        <v>1.9</v>
      </c>
      <c r="J10684">
        <v>26</v>
      </c>
      <c r="K10684">
        <v>1.38</v>
      </c>
      <c r="L10684">
        <v>17</v>
      </c>
      <c r="M10684">
        <v>1</v>
      </c>
      <c r="N10684" t="s">
        <v>799</v>
      </c>
      <c r="O10684" t="s">
        <v>603</v>
      </c>
      <c r="P10684">
        <v>1053.54</v>
      </c>
      <c r="Q10684" t="s">
        <v>20</v>
      </c>
    </row>
    <row r="10685" spans="1:17" x14ac:dyDescent="0.25">
      <c r="A10685">
        <v>10772</v>
      </c>
      <c r="B10685" t="s">
        <v>17</v>
      </c>
      <c r="C10685" t="s">
        <v>18</v>
      </c>
      <c r="D10685">
        <v>3</v>
      </c>
      <c r="E10685">
        <v>2459.75</v>
      </c>
      <c r="F10685">
        <v>204.98</v>
      </c>
      <c r="G10685">
        <v>231.31</v>
      </c>
      <c r="H10685">
        <v>0.5</v>
      </c>
      <c r="I10685">
        <v>0.5</v>
      </c>
      <c r="J10685">
        <v>9</v>
      </c>
      <c r="K10685">
        <v>1.67</v>
      </c>
      <c r="L10685">
        <v>6</v>
      </c>
      <c r="M10685">
        <v>0</v>
      </c>
      <c r="N10685" t="s">
        <v>487</v>
      </c>
      <c r="O10685" t="s">
        <v>415</v>
      </c>
      <c r="P10685">
        <v>922.41</v>
      </c>
      <c r="Q10685" t="s">
        <v>20</v>
      </c>
    </row>
    <row r="10686" spans="1:17" x14ac:dyDescent="0.25">
      <c r="A10686">
        <v>10773</v>
      </c>
      <c r="B10686" t="s">
        <v>33</v>
      </c>
      <c r="C10686" t="s">
        <v>23</v>
      </c>
      <c r="D10686">
        <v>2</v>
      </c>
      <c r="E10686">
        <v>929.93</v>
      </c>
      <c r="F10686">
        <v>185.99</v>
      </c>
      <c r="G10686">
        <v>235.81</v>
      </c>
      <c r="H10686">
        <v>0</v>
      </c>
      <c r="I10686">
        <v>-1</v>
      </c>
      <c r="J10686">
        <v>3</v>
      </c>
      <c r="K10686">
        <v>2</v>
      </c>
      <c r="L10686">
        <v>0</v>
      </c>
      <c r="M10686">
        <v>1</v>
      </c>
      <c r="N10686" t="s">
        <v>454</v>
      </c>
      <c r="O10686" t="s">
        <v>263</v>
      </c>
      <c r="P10686">
        <v>557.97</v>
      </c>
      <c r="Q10686" t="s">
        <v>20</v>
      </c>
    </row>
    <row r="10687" spans="1:17" x14ac:dyDescent="0.25">
      <c r="A10687">
        <v>10774</v>
      </c>
      <c r="B10687" t="s">
        <v>28</v>
      </c>
      <c r="C10687" t="s">
        <v>18</v>
      </c>
      <c r="D10687">
        <v>4</v>
      </c>
      <c r="E10687">
        <v>2359.83</v>
      </c>
      <c r="F10687">
        <v>168.56</v>
      </c>
      <c r="G10687">
        <v>417.57</v>
      </c>
      <c r="H10687">
        <v>0.92900000000000005</v>
      </c>
      <c r="I10687">
        <v>1.4</v>
      </c>
      <c r="J10687">
        <v>12</v>
      </c>
      <c r="K10687">
        <v>1.25</v>
      </c>
      <c r="L10687">
        <v>3</v>
      </c>
      <c r="M10687">
        <v>1</v>
      </c>
      <c r="N10687" t="s">
        <v>813</v>
      </c>
      <c r="O10687" t="s">
        <v>318</v>
      </c>
      <c r="P10687">
        <v>1011.36</v>
      </c>
      <c r="Q10687" t="s">
        <v>20</v>
      </c>
    </row>
    <row r="10688" spans="1:17" x14ac:dyDescent="0.25">
      <c r="A10688">
        <v>10775</v>
      </c>
      <c r="B10688" t="s">
        <v>17</v>
      </c>
      <c r="C10688" t="s">
        <v>23</v>
      </c>
      <c r="D10688">
        <v>2</v>
      </c>
      <c r="E10688">
        <v>5899.37</v>
      </c>
      <c r="F10688">
        <v>210.69</v>
      </c>
      <c r="G10688">
        <v>-2912.9</v>
      </c>
      <c r="H10688">
        <v>0.42899999999999999</v>
      </c>
      <c r="I10688">
        <v>2.2999999999999998</v>
      </c>
      <c r="J10688">
        <v>28</v>
      </c>
      <c r="K10688">
        <v>1.57</v>
      </c>
      <c r="L10688">
        <v>16</v>
      </c>
      <c r="M10688">
        <v>1</v>
      </c>
      <c r="N10688" t="s">
        <v>544</v>
      </c>
      <c r="O10688" t="s">
        <v>584</v>
      </c>
      <c r="P10688">
        <v>632.07000000000005</v>
      </c>
      <c r="Q10688" t="s">
        <v>20</v>
      </c>
    </row>
    <row r="10689" spans="1:17" x14ac:dyDescent="0.25">
      <c r="A10689">
        <v>10776</v>
      </c>
      <c r="B10689" t="s">
        <v>17</v>
      </c>
      <c r="C10689" t="s">
        <v>18</v>
      </c>
      <c r="D10689">
        <v>2</v>
      </c>
      <c r="E10689">
        <v>5309.59</v>
      </c>
      <c r="F10689">
        <v>230.85</v>
      </c>
      <c r="G10689">
        <v>-322.64</v>
      </c>
      <c r="H10689">
        <v>1</v>
      </c>
      <c r="I10689">
        <v>1.3</v>
      </c>
      <c r="J10689">
        <v>20</v>
      </c>
      <c r="K10689">
        <v>1.5</v>
      </c>
      <c r="L10689">
        <v>15</v>
      </c>
      <c r="M10689">
        <v>1</v>
      </c>
      <c r="N10689" t="s">
        <v>487</v>
      </c>
      <c r="O10689" t="s">
        <v>132</v>
      </c>
      <c r="P10689">
        <v>692.55</v>
      </c>
      <c r="Q10689" t="s">
        <v>20</v>
      </c>
    </row>
    <row r="10690" spans="1:17" x14ac:dyDescent="0.25">
      <c r="A10690">
        <v>10777</v>
      </c>
      <c r="B10690" t="s">
        <v>33</v>
      </c>
      <c r="C10690" t="s">
        <v>23</v>
      </c>
      <c r="D10690">
        <v>9</v>
      </c>
      <c r="E10690">
        <v>14633.61</v>
      </c>
      <c r="F10690">
        <v>232.28</v>
      </c>
      <c r="G10690">
        <v>1291.05</v>
      </c>
      <c r="H10690">
        <v>0.61899999999999999</v>
      </c>
      <c r="I10690">
        <v>0.6</v>
      </c>
      <c r="J10690">
        <v>54</v>
      </c>
      <c r="K10690">
        <v>3.22</v>
      </c>
      <c r="L10690">
        <v>4</v>
      </c>
      <c r="M10690">
        <v>0</v>
      </c>
      <c r="N10690" t="s">
        <v>352</v>
      </c>
      <c r="O10690" t="s">
        <v>113</v>
      </c>
      <c r="P10690">
        <v>3135.78</v>
      </c>
      <c r="Q10690" t="s">
        <v>36</v>
      </c>
    </row>
    <row r="10691" spans="1:17" x14ac:dyDescent="0.25">
      <c r="A10691">
        <v>10778</v>
      </c>
      <c r="B10691" t="s">
        <v>17</v>
      </c>
      <c r="C10691" t="s">
        <v>18</v>
      </c>
      <c r="D10691">
        <v>9</v>
      </c>
      <c r="E10691">
        <v>11929.11</v>
      </c>
      <c r="F10691">
        <v>198.82</v>
      </c>
      <c r="G10691">
        <v>175.25</v>
      </c>
      <c r="H10691">
        <v>0.96699999999999997</v>
      </c>
      <c r="I10691">
        <v>1.1000000000000001</v>
      </c>
      <c r="J10691">
        <v>56</v>
      </c>
      <c r="K10691">
        <v>2.82</v>
      </c>
      <c r="L10691">
        <v>10</v>
      </c>
      <c r="M10691">
        <v>0</v>
      </c>
      <c r="N10691" t="s">
        <v>655</v>
      </c>
      <c r="O10691" t="s">
        <v>94</v>
      </c>
      <c r="P10691">
        <v>2684.07</v>
      </c>
      <c r="Q10691" t="s">
        <v>36</v>
      </c>
    </row>
    <row r="10692" spans="1:17" x14ac:dyDescent="0.25">
      <c r="A10692">
        <v>10779</v>
      </c>
      <c r="B10692" t="s">
        <v>17</v>
      </c>
      <c r="C10692" t="s">
        <v>18</v>
      </c>
      <c r="D10692">
        <v>5</v>
      </c>
      <c r="E10692">
        <v>6674.25</v>
      </c>
      <c r="F10692">
        <v>175.64</v>
      </c>
      <c r="G10692">
        <v>934.56</v>
      </c>
      <c r="H10692">
        <v>0.73699999999999999</v>
      </c>
      <c r="I10692">
        <v>0.7</v>
      </c>
      <c r="J10692">
        <v>33</v>
      </c>
      <c r="K10692">
        <v>1.91</v>
      </c>
      <c r="L10692">
        <v>28</v>
      </c>
      <c r="M10692">
        <v>1</v>
      </c>
      <c r="N10692" t="s">
        <v>508</v>
      </c>
      <c r="O10692" t="s">
        <v>470</v>
      </c>
      <c r="P10692">
        <v>1317.3</v>
      </c>
      <c r="Q10692" t="s">
        <v>20</v>
      </c>
    </row>
    <row r="10693" spans="1:17" x14ac:dyDescent="0.25">
      <c r="A10693">
        <v>10780</v>
      </c>
      <c r="B10693" t="s">
        <v>33</v>
      </c>
      <c r="C10693" t="s">
        <v>23</v>
      </c>
      <c r="D10693">
        <v>4</v>
      </c>
      <c r="E10693">
        <v>3479.72</v>
      </c>
      <c r="F10693">
        <v>183.14</v>
      </c>
      <c r="G10693">
        <v>-2621.88</v>
      </c>
      <c r="H10693">
        <v>0.78900000000000003</v>
      </c>
      <c r="I10693">
        <v>1.4</v>
      </c>
      <c r="J10693">
        <v>14</v>
      </c>
      <c r="K10693">
        <v>2.71</v>
      </c>
      <c r="L10693">
        <v>0</v>
      </c>
      <c r="M10693">
        <v>0</v>
      </c>
      <c r="N10693" t="s">
        <v>304</v>
      </c>
      <c r="O10693" t="s">
        <v>676</v>
      </c>
      <c r="P10693">
        <v>1098.8399999999999</v>
      </c>
      <c r="Q10693" t="s">
        <v>20</v>
      </c>
    </row>
    <row r="10694" spans="1:17" x14ac:dyDescent="0.25">
      <c r="A10694">
        <v>10781</v>
      </c>
      <c r="B10694" t="s">
        <v>33</v>
      </c>
      <c r="C10694" t="s">
        <v>18</v>
      </c>
      <c r="D10694">
        <v>3</v>
      </c>
      <c r="E10694">
        <v>799.9</v>
      </c>
      <c r="F10694">
        <v>159.97999999999999</v>
      </c>
      <c r="G10694">
        <v>196.88</v>
      </c>
      <c r="H10694">
        <v>0.4</v>
      </c>
      <c r="I10694">
        <v>0</v>
      </c>
      <c r="J10694">
        <v>2</v>
      </c>
      <c r="K10694">
        <v>1</v>
      </c>
      <c r="L10694">
        <v>1</v>
      </c>
      <c r="M10694">
        <v>1</v>
      </c>
      <c r="N10694" t="s">
        <v>404</v>
      </c>
      <c r="O10694" t="s">
        <v>311</v>
      </c>
      <c r="P10694">
        <v>719.91</v>
      </c>
      <c r="Q10694" t="s">
        <v>20</v>
      </c>
    </row>
    <row r="10695" spans="1:17" x14ac:dyDescent="0.25">
      <c r="A10695">
        <v>10782</v>
      </c>
      <c r="B10695" t="s">
        <v>33</v>
      </c>
      <c r="C10695" t="s">
        <v>18</v>
      </c>
      <c r="D10695">
        <v>3</v>
      </c>
      <c r="E10695">
        <v>2181.7399999999998</v>
      </c>
      <c r="F10695">
        <v>218.17</v>
      </c>
      <c r="G10695">
        <v>580.16</v>
      </c>
      <c r="H10695">
        <v>0.2</v>
      </c>
      <c r="I10695">
        <v>-1.4</v>
      </c>
      <c r="J10695">
        <v>2</v>
      </c>
      <c r="K10695">
        <v>4</v>
      </c>
      <c r="L10695">
        <v>0</v>
      </c>
      <c r="M10695">
        <v>0</v>
      </c>
      <c r="N10695" t="s">
        <v>39</v>
      </c>
      <c r="O10695" t="s">
        <v>465</v>
      </c>
      <c r="P10695">
        <v>981.76</v>
      </c>
      <c r="Q10695" t="s">
        <v>20</v>
      </c>
    </row>
    <row r="10696" spans="1:17" x14ac:dyDescent="0.25">
      <c r="A10696">
        <v>10783</v>
      </c>
      <c r="B10696" t="s">
        <v>28</v>
      </c>
      <c r="C10696" t="s">
        <v>23</v>
      </c>
      <c r="D10696">
        <v>6</v>
      </c>
      <c r="E10696">
        <v>7319.03</v>
      </c>
      <c r="F10696">
        <v>178.51</v>
      </c>
      <c r="G10696">
        <v>643.62</v>
      </c>
      <c r="H10696">
        <v>0.68300000000000005</v>
      </c>
      <c r="I10696">
        <v>1.2</v>
      </c>
      <c r="J10696">
        <v>32</v>
      </c>
      <c r="K10696">
        <v>1.59</v>
      </c>
      <c r="L10696">
        <v>21</v>
      </c>
      <c r="M10696">
        <v>1</v>
      </c>
      <c r="N10696" t="s">
        <v>696</v>
      </c>
      <c r="O10696" t="s">
        <v>705</v>
      </c>
      <c r="P10696">
        <v>1606.59</v>
      </c>
      <c r="Q10696" t="s">
        <v>20</v>
      </c>
    </row>
    <row r="10697" spans="1:17" x14ac:dyDescent="0.25">
      <c r="A10697">
        <v>10784</v>
      </c>
      <c r="B10697" t="s">
        <v>33</v>
      </c>
      <c r="C10697" t="s">
        <v>18</v>
      </c>
      <c r="D10697">
        <v>5</v>
      </c>
      <c r="E10697">
        <v>4749.66</v>
      </c>
      <c r="F10697">
        <v>197.9</v>
      </c>
      <c r="G10697">
        <v>-28.53</v>
      </c>
      <c r="H10697">
        <v>4.2000000000000003E-2</v>
      </c>
      <c r="I10697">
        <v>-0.9</v>
      </c>
      <c r="J10697">
        <v>19</v>
      </c>
      <c r="K10697">
        <v>1.26</v>
      </c>
      <c r="L10697">
        <v>14</v>
      </c>
      <c r="M10697">
        <v>1</v>
      </c>
      <c r="N10697" t="s">
        <v>131</v>
      </c>
      <c r="O10697" t="s">
        <v>279</v>
      </c>
      <c r="P10697">
        <v>1484.25</v>
      </c>
      <c r="Q10697" t="s">
        <v>20</v>
      </c>
    </row>
    <row r="10698" spans="1:17" x14ac:dyDescent="0.25">
      <c r="A10698">
        <v>10785</v>
      </c>
      <c r="B10698" t="s">
        <v>33</v>
      </c>
      <c r="C10698" t="s">
        <v>23</v>
      </c>
      <c r="D10698">
        <v>7</v>
      </c>
      <c r="E10698">
        <v>3764.76</v>
      </c>
      <c r="F10698">
        <v>268.91000000000003</v>
      </c>
      <c r="G10698">
        <v>-158.6</v>
      </c>
      <c r="H10698">
        <v>0.42899999999999999</v>
      </c>
      <c r="I10698">
        <v>0.4</v>
      </c>
      <c r="J10698">
        <v>6</v>
      </c>
      <c r="K10698">
        <v>2.17</v>
      </c>
      <c r="L10698">
        <v>6</v>
      </c>
      <c r="M10698">
        <v>1</v>
      </c>
      <c r="N10698" t="s">
        <v>34</v>
      </c>
      <c r="O10698" t="s">
        <v>427</v>
      </c>
      <c r="P10698">
        <v>2823.56</v>
      </c>
      <c r="Q10698" t="s">
        <v>36</v>
      </c>
    </row>
    <row r="10699" spans="1:17" x14ac:dyDescent="0.25">
      <c r="A10699">
        <v>10786</v>
      </c>
      <c r="B10699" t="s">
        <v>33</v>
      </c>
      <c r="C10699" t="s">
        <v>18</v>
      </c>
      <c r="D10699">
        <v>2</v>
      </c>
      <c r="E10699">
        <v>5189.25</v>
      </c>
      <c r="F10699">
        <v>247.11</v>
      </c>
      <c r="G10699">
        <v>199.8</v>
      </c>
      <c r="H10699">
        <v>1</v>
      </c>
      <c r="I10699">
        <v>1</v>
      </c>
      <c r="J10699">
        <v>21</v>
      </c>
      <c r="K10699">
        <v>1.67</v>
      </c>
      <c r="L10699">
        <v>11</v>
      </c>
      <c r="M10699">
        <v>1</v>
      </c>
      <c r="N10699" t="s">
        <v>49</v>
      </c>
      <c r="O10699" t="s">
        <v>72</v>
      </c>
      <c r="P10699">
        <v>741.33</v>
      </c>
      <c r="Q10699" t="s">
        <v>20</v>
      </c>
    </row>
    <row r="10700" spans="1:17" x14ac:dyDescent="0.25">
      <c r="A10700">
        <v>10787</v>
      </c>
      <c r="B10700" t="s">
        <v>17</v>
      </c>
      <c r="C10700" t="s">
        <v>18</v>
      </c>
      <c r="D10700">
        <v>5</v>
      </c>
      <c r="E10700">
        <v>6309.31</v>
      </c>
      <c r="F10700">
        <v>210.31</v>
      </c>
      <c r="G10700">
        <v>1161.3499999999999</v>
      </c>
      <c r="H10700">
        <v>0.83299999999999996</v>
      </c>
      <c r="I10700">
        <v>2</v>
      </c>
      <c r="J10700">
        <v>25</v>
      </c>
      <c r="K10700">
        <v>1</v>
      </c>
      <c r="L10700">
        <v>21</v>
      </c>
      <c r="M10700">
        <v>1</v>
      </c>
      <c r="N10700" t="s">
        <v>287</v>
      </c>
      <c r="O10700" t="s">
        <v>446</v>
      </c>
      <c r="P10700">
        <v>1577.32</v>
      </c>
      <c r="Q10700" t="s">
        <v>20</v>
      </c>
    </row>
    <row r="10701" spans="1:17" x14ac:dyDescent="0.25">
      <c r="A10701">
        <v>10788</v>
      </c>
      <c r="B10701" t="s">
        <v>17</v>
      </c>
      <c r="C10701" t="s">
        <v>23</v>
      </c>
      <c r="D10701">
        <v>3</v>
      </c>
      <c r="E10701">
        <v>8329.26</v>
      </c>
      <c r="F10701">
        <v>244.98</v>
      </c>
      <c r="G10701">
        <v>1318.49</v>
      </c>
      <c r="H10701">
        <v>1</v>
      </c>
      <c r="I10701">
        <v>1.5</v>
      </c>
      <c r="J10701">
        <v>34</v>
      </c>
      <c r="K10701">
        <v>1.62</v>
      </c>
      <c r="L10701">
        <v>3</v>
      </c>
      <c r="M10701">
        <v>1</v>
      </c>
      <c r="N10701" t="s">
        <v>706</v>
      </c>
      <c r="O10701" t="s">
        <v>687</v>
      </c>
      <c r="P10701">
        <v>1102.4100000000001</v>
      </c>
      <c r="Q10701" t="s">
        <v>20</v>
      </c>
    </row>
    <row r="10702" spans="1:17" x14ac:dyDescent="0.25">
      <c r="A10702">
        <v>10789</v>
      </c>
      <c r="B10702" t="s">
        <v>17</v>
      </c>
      <c r="C10702" t="s">
        <v>18</v>
      </c>
      <c r="D10702">
        <v>3</v>
      </c>
      <c r="E10702">
        <v>669.91</v>
      </c>
      <c r="F10702">
        <v>111.65</v>
      </c>
      <c r="G10702">
        <v>201.96</v>
      </c>
      <c r="H10702">
        <v>0.33300000000000002</v>
      </c>
      <c r="I10702">
        <v>0</v>
      </c>
      <c r="J10702">
        <v>0</v>
      </c>
      <c r="K10702">
        <v>1.83</v>
      </c>
      <c r="L10702">
        <v>0</v>
      </c>
      <c r="M10702">
        <v>0</v>
      </c>
      <c r="N10702" t="s">
        <v>653</v>
      </c>
      <c r="O10702" t="s">
        <v>399</v>
      </c>
      <c r="P10702">
        <v>502.43</v>
      </c>
      <c r="Q10702" t="s">
        <v>20</v>
      </c>
    </row>
    <row r="10703" spans="1:17" x14ac:dyDescent="0.25">
      <c r="A10703">
        <v>10790</v>
      </c>
      <c r="B10703" t="s">
        <v>33</v>
      </c>
      <c r="C10703" t="s">
        <v>18</v>
      </c>
      <c r="D10703">
        <v>3</v>
      </c>
      <c r="E10703">
        <v>2864.77</v>
      </c>
      <c r="F10703">
        <v>190.98</v>
      </c>
      <c r="G10703">
        <v>265.44</v>
      </c>
      <c r="H10703">
        <v>0.4</v>
      </c>
      <c r="I10703">
        <v>0.4</v>
      </c>
      <c r="J10703">
        <v>10</v>
      </c>
      <c r="K10703">
        <v>1.3</v>
      </c>
      <c r="L10703">
        <v>4</v>
      </c>
      <c r="M10703">
        <v>1</v>
      </c>
      <c r="N10703" t="s">
        <v>137</v>
      </c>
      <c r="O10703" t="s">
        <v>693</v>
      </c>
      <c r="P10703">
        <v>859.41</v>
      </c>
      <c r="Q10703" t="s">
        <v>20</v>
      </c>
    </row>
    <row r="10704" spans="1:17" x14ac:dyDescent="0.25">
      <c r="A10704">
        <v>10791</v>
      </c>
      <c r="B10704" t="s">
        <v>17</v>
      </c>
      <c r="C10704" t="s">
        <v>18</v>
      </c>
      <c r="D10704">
        <v>6</v>
      </c>
      <c r="E10704">
        <v>5329.66</v>
      </c>
      <c r="F10704">
        <v>171.92</v>
      </c>
      <c r="G10704">
        <v>564.87</v>
      </c>
      <c r="H10704">
        <v>0.38700000000000001</v>
      </c>
      <c r="I10704">
        <v>1.7</v>
      </c>
      <c r="J10704">
        <v>21</v>
      </c>
      <c r="K10704">
        <v>1</v>
      </c>
      <c r="L10704">
        <v>15</v>
      </c>
      <c r="M10704">
        <v>1</v>
      </c>
      <c r="N10704" t="s">
        <v>61</v>
      </c>
      <c r="O10704" t="s">
        <v>880</v>
      </c>
      <c r="P10704">
        <v>1547.28</v>
      </c>
      <c r="Q10704" t="s">
        <v>20</v>
      </c>
    </row>
    <row r="10705" spans="1:17" x14ac:dyDescent="0.25">
      <c r="A10705">
        <v>10792</v>
      </c>
      <c r="B10705" t="s">
        <v>17</v>
      </c>
      <c r="C10705" t="s">
        <v>18</v>
      </c>
      <c r="D10705">
        <v>5</v>
      </c>
      <c r="E10705">
        <v>3568.6</v>
      </c>
      <c r="F10705">
        <v>198.26</v>
      </c>
      <c r="G10705">
        <v>606.99</v>
      </c>
      <c r="H10705">
        <v>0</v>
      </c>
      <c r="I10705">
        <v>-0.7</v>
      </c>
      <c r="J10705">
        <v>9</v>
      </c>
      <c r="K10705">
        <v>4.5599999999999996</v>
      </c>
      <c r="L10705">
        <v>0</v>
      </c>
      <c r="M10705">
        <v>0</v>
      </c>
      <c r="N10705" t="s">
        <v>476</v>
      </c>
      <c r="O10705" t="s">
        <v>94</v>
      </c>
      <c r="P10705">
        <v>1486.95</v>
      </c>
      <c r="Q10705" t="s">
        <v>20</v>
      </c>
    </row>
    <row r="10706" spans="1:17" x14ac:dyDescent="0.25">
      <c r="A10706">
        <v>10793</v>
      </c>
      <c r="B10706" t="s">
        <v>17</v>
      </c>
      <c r="C10706" t="s">
        <v>23</v>
      </c>
      <c r="D10706">
        <v>3</v>
      </c>
      <c r="E10706">
        <v>1289.8699999999999</v>
      </c>
      <c r="F10706">
        <v>117.26</v>
      </c>
      <c r="G10706">
        <v>200.79</v>
      </c>
      <c r="H10706">
        <v>0.54500000000000004</v>
      </c>
      <c r="I10706">
        <v>0.5</v>
      </c>
      <c r="J10706">
        <v>6</v>
      </c>
      <c r="K10706">
        <v>2</v>
      </c>
      <c r="L10706">
        <v>3</v>
      </c>
      <c r="M10706">
        <v>1</v>
      </c>
      <c r="N10706" t="s">
        <v>317</v>
      </c>
      <c r="O10706" t="s">
        <v>76</v>
      </c>
      <c r="P10706">
        <v>527.66999999999996</v>
      </c>
      <c r="Q10706" t="s">
        <v>20</v>
      </c>
    </row>
    <row r="10707" spans="1:17" x14ac:dyDescent="0.25">
      <c r="A10707">
        <v>10794</v>
      </c>
      <c r="B10707" t="s">
        <v>17</v>
      </c>
      <c r="C10707" t="s">
        <v>18</v>
      </c>
      <c r="D10707">
        <v>3</v>
      </c>
      <c r="E10707">
        <v>2479.75</v>
      </c>
      <c r="F10707">
        <v>206.65</v>
      </c>
      <c r="G10707">
        <v>657.3</v>
      </c>
      <c r="H10707">
        <v>8.3000000000000004E-2</v>
      </c>
      <c r="I10707">
        <v>-1.6</v>
      </c>
      <c r="J10707">
        <v>11</v>
      </c>
      <c r="K10707">
        <v>1.91</v>
      </c>
      <c r="L10707">
        <v>10</v>
      </c>
      <c r="M10707">
        <v>1</v>
      </c>
      <c r="N10707" t="s">
        <v>955</v>
      </c>
      <c r="O10707" t="s">
        <v>888</v>
      </c>
      <c r="P10707">
        <v>929.92</v>
      </c>
      <c r="Q10707" t="s">
        <v>20</v>
      </c>
    </row>
    <row r="10708" spans="1:17" x14ac:dyDescent="0.25">
      <c r="A10708">
        <v>10795</v>
      </c>
      <c r="B10708" t="s">
        <v>28</v>
      </c>
      <c r="C10708" t="s">
        <v>23</v>
      </c>
      <c r="D10708">
        <v>2</v>
      </c>
      <c r="E10708">
        <v>3239.43</v>
      </c>
      <c r="F10708">
        <v>249.19</v>
      </c>
      <c r="G10708">
        <v>-449.58</v>
      </c>
      <c r="H10708">
        <v>0.92300000000000004</v>
      </c>
      <c r="I10708">
        <v>0.9</v>
      </c>
      <c r="J10708">
        <v>12</v>
      </c>
      <c r="K10708">
        <v>2.33</v>
      </c>
      <c r="L10708">
        <v>4</v>
      </c>
      <c r="M10708">
        <v>0</v>
      </c>
      <c r="N10708" t="s">
        <v>821</v>
      </c>
      <c r="O10708" t="s">
        <v>924</v>
      </c>
      <c r="P10708">
        <v>747.57</v>
      </c>
      <c r="Q10708" t="s">
        <v>20</v>
      </c>
    </row>
    <row r="10709" spans="1:17" x14ac:dyDescent="0.25">
      <c r="A10709">
        <v>10796</v>
      </c>
      <c r="B10709" t="s">
        <v>17</v>
      </c>
      <c r="C10709" t="s">
        <v>18</v>
      </c>
      <c r="D10709">
        <v>9</v>
      </c>
      <c r="E10709">
        <v>14758.44</v>
      </c>
      <c r="F10709">
        <v>184.48</v>
      </c>
      <c r="G10709">
        <v>3680.32</v>
      </c>
      <c r="H10709">
        <v>0.97499999999999998</v>
      </c>
      <c r="I10709">
        <v>1.6</v>
      </c>
      <c r="J10709">
        <v>80</v>
      </c>
      <c r="K10709">
        <v>3.16</v>
      </c>
      <c r="L10709">
        <v>0</v>
      </c>
      <c r="M10709">
        <v>0</v>
      </c>
      <c r="N10709" t="s">
        <v>410</v>
      </c>
      <c r="O10709" t="s">
        <v>468</v>
      </c>
      <c r="P10709">
        <v>2490.48</v>
      </c>
      <c r="Q10709" t="s">
        <v>36</v>
      </c>
    </row>
    <row r="10710" spans="1:17" x14ac:dyDescent="0.25">
      <c r="A10710">
        <v>10797</v>
      </c>
      <c r="B10710" t="s">
        <v>33</v>
      </c>
      <c r="C10710" t="s">
        <v>18</v>
      </c>
      <c r="D10710">
        <v>2</v>
      </c>
      <c r="E10710">
        <v>2271.7399999999998</v>
      </c>
      <c r="F10710">
        <v>189.31</v>
      </c>
      <c r="G10710">
        <v>558.13</v>
      </c>
      <c r="H10710">
        <v>0.75</v>
      </c>
      <c r="I10710">
        <v>2.2999999999999998</v>
      </c>
      <c r="J10710">
        <v>12</v>
      </c>
      <c r="K10710">
        <v>1.75</v>
      </c>
      <c r="L10710">
        <v>9</v>
      </c>
      <c r="M10710">
        <v>1</v>
      </c>
      <c r="N10710" t="s">
        <v>338</v>
      </c>
      <c r="O10710" t="s">
        <v>1021</v>
      </c>
      <c r="P10710">
        <v>567.92999999999995</v>
      </c>
      <c r="Q10710" t="s">
        <v>20</v>
      </c>
    </row>
    <row r="10711" spans="1:17" x14ac:dyDescent="0.25">
      <c r="A10711">
        <v>10798</v>
      </c>
      <c r="B10711" t="s">
        <v>33</v>
      </c>
      <c r="C10711" t="s">
        <v>23</v>
      </c>
      <c r="D10711">
        <v>3</v>
      </c>
      <c r="E10711">
        <v>1349.91</v>
      </c>
      <c r="F10711">
        <v>224.99</v>
      </c>
      <c r="G10711">
        <v>218.33</v>
      </c>
      <c r="H10711">
        <v>0.5</v>
      </c>
      <c r="I10711">
        <v>0.3</v>
      </c>
      <c r="J10711">
        <v>3</v>
      </c>
      <c r="K10711">
        <v>2</v>
      </c>
      <c r="L10711">
        <v>2</v>
      </c>
      <c r="M10711">
        <v>1</v>
      </c>
      <c r="N10711" t="s">
        <v>223</v>
      </c>
      <c r="O10711" t="s">
        <v>625</v>
      </c>
      <c r="P10711">
        <v>1012.46</v>
      </c>
      <c r="Q10711" t="s">
        <v>20</v>
      </c>
    </row>
    <row r="10712" spans="1:17" x14ac:dyDescent="0.25">
      <c r="A10712">
        <v>10799</v>
      </c>
      <c r="B10712" t="s">
        <v>17</v>
      </c>
      <c r="C10712" t="s">
        <v>18</v>
      </c>
      <c r="D10712">
        <v>8</v>
      </c>
      <c r="E10712">
        <v>11389.07</v>
      </c>
      <c r="F10712">
        <v>186.71</v>
      </c>
      <c r="G10712">
        <v>-2337.65</v>
      </c>
      <c r="H10712">
        <v>0.77</v>
      </c>
      <c r="I10712">
        <v>0.8</v>
      </c>
      <c r="J10712">
        <v>52</v>
      </c>
      <c r="K10712">
        <v>1.33</v>
      </c>
      <c r="L10712">
        <v>34</v>
      </c>
      <c r="M10712">
        <v>1</v>
      </c>
      <c r="N10712" t="s">
        <v>732</v>
      </c>
      <c r="O10712" t="s">
        <v>77</v>
      </c>
      <c r="P10712">
        <v>2240.52</v>
      </c>
      <c r="Q10712" t="s">
        <v>36</v>
      </c>
    </row>
    <row r="10713" spans="1:17" x14ac:dyDescent="0.25">
      <c r="A10713">
        <v>10800</v>
      </c>
      <c r="B10713" t="s">
        <v>33</v>
      </c>
      <c r="C10713" t="s">
        <v>18</v>
      </c>
      <c r="D10713">
        <v>4</v>
      </c>
      <c r="E10713">
        <v>7599.38</v>
      </c>
      <c r="F10713">
        <v>199.98</v>
      </c>
      <c r="G10713">
        <v>-1546.9</v>
      </c>
      <c r="H10713">
        <v>0.76300000000000001</v>
      </c>
      <c r="I10713">
        <v>1.2</v>
      </c>
      <c r="J10713">
        <v>29</v>
      </c>
      <c r="K10713">
        <v>1.52</v>
      </c>
      <c r="L10713">
        <v>12</v>
      </c>
      <c r="M10713">
        <v>1</v>
      </c>
      <c r="N10713" t="s">
        <v>699</v>
      </c>
      <c r="O10713" t="s">
        <v>296</v>
      </c>
      <c r="P10713">
        <v>1199.8800000000001</v>
      </c>
      <c r="Q10713" t="s">
        <v>20</v>
      </c>
    </row>
    <row r="10714" spans="1:17" x14ac:dyDescent="0.25">
      <c r="A10714">
        <v>10801</v>
      </c>
      <c r="B10714" t="s">
        <v>17</v>
      </c>
      <c r="C10714" t="s">
        <v>18</v>
      </c>
      <c r="D10714">
        <v>7</v>
      </c>
      <c r="E10714">
        <v>8438.8799999999992</v>
      </c>
      <c r="F10714">
        <v>234.41</v>
      </c>
      <c r="G10714">
        <v>1421</v>
      </c>
      <c r="H10714">
        <v>0.83299999999999996</v>
      </c>
      <c r="I10714">
        <v>0.7</v>
      </c>
      <c r="J10714">
        <v>30</v>
      </c>
      <c r="K10714">
        <v>1.43</v>
      </c>
      <c r="L10714">
        <v>12</v>
      </c>
      <c r="M10714">
        <v>1</v>
      </c>
      <c r="N10714" t="s">
        <v>507</v>
      </c>
      <c r="O10714" t="s">
        <v>98</v>
      </c>
      <c r="P10714">
        <v>2461.3000000000002</v>
      </c>
      <c r="Q10714" t="s">
        <v>36</v>
      </c>
    </row>
    <row r="10715" spans="1:17" x14ac:dyDescent="0.25">
      <c r="A10715">
        <v>10802</v>
      </c>
      <c r="B10715" t="s">
        <v>33</v>
      </c>
      <c r="C10715" t="s">
        <v>23</v>
      </c>
      <c r="D10715">
        <v>7</v>
      </c>
      <c r="E10715">
        <v>6309.05</v>
      </c>
      <c r="F10715">
        <v>166.03</v>
      </c>
      <c r="G10715">
        <v>997.1</v>
      </c>
      <c r="H10715">
        <v>0.47399999999999998</v>
      </c>
      <c r="I10715">
        <v>0.7</v>
      </c>
      <c r="J10715">
        <v>32</v>
      </c>
      <c r="K10715">
        <v>1.47</v>
      </c>
      <c r="L10715">
        <v>21</v>
      </c>
      <c r="M10715">
        <v>1</v>
      </c>
      <c r="N10715" t="s">
        <v>425</v>
      </c>
      <c r="O10715" t="s">
        <v>547</v>
      </c>
      <c r="P10715">
        <v>1743.32</v>
      </c>
      <c r="Q10715" t="s">
        <v>20</v>
      </c>
    </row>
    <row r="10716" spans="1:17" x14ac:dyDescent="0.25">
      <c r="A10716">
        <v>10803</v>
      </c>
      <c r="B10716" t="s">
        <v>28</v>
      </c>
      <c r="C10716" t="s">
        <v>23</v>
      </c>
      <c r="D10716">
        <v>6</v>
      </c>
      <c r="E10716">
        <v>11493.92</v>
      </c>
      <c r="F10716">
        <v>267.3</v>
      </c>
      <c r="G10716">
        <v>1008.74</v>
      </c>
      <c r="H10716">
        <v>0.79100000000000004</v>
      </c>
      <c r="I10716">
        <v>1.1000000000000001</v>
      </c>
      <c r="J10716">
        <v>41</v>
      </c>
      <c r="K10716">
        <v>1.54</v>
      </c>
      <c r="L10716">
        <v>18</v>
      </c>
      <c r="M10716">
        <v>1</v>
      </c>
      <c r="N10716" t="s">
        <v>379</v>
      </c>
      <c r="O10716" t="s">
        <v>198</v>
      </c>
      <c r="P10716">
        <v>2405.6999999999998</v>
      </c>
      <c r="Q10716" t="s">
        <v>36</v>
      </c>
    </row>
    <row r="10717" spans="1:17" x14ac:dyDescent="0.25">
      <c r="A10717">
        <v>10804</v>
      </c>
      <c r="B10717" t="s">
        <v>33</v>
      </c>
      <c r="C10717" t="s">
        <v>18</v>
      </c>
      <c r="D10717">
        <v>5</v>
      </c>
      <c r="E10717">
        <v>7489.41</v>
      </c>
      <c r="F10717">
        <v>213.98</v>
      </c>
      <c r="G10717">
        <v>-1144.71</v>
      </c>
      <c r="H10717">
        <v>0.88600000000000001</v>
      </c>
      <c r="I10717">
        <v>3.4</v>
      </c>
      <c r="J10717">
        <v>30</v>
      </c>
      <c r="K10717">
        <v>3.47</v>
      </c>
      <c r="L10717">
        <v>0</v>
      </c>
      <c r="M10717">
        <v>0</v>
      </c>
      <c r="N10717" t="s">
        <v>527</v>
      </c>
      <c r="O10717" t="s">
        <v>92</v>
      </c>
      <c r="P10717">
        <v>1604.85</v>
      </c>
      <c r="Q10717" t="s">
        <v>20</v>
      </c>
    </row>
    <row r="10718" spans="1:17" x14ac:dyDescent="0.25">
      <c r="A10718">
        <v>10805</v>
      </c>
      <c r="B10718" t="s">
        <v>33</v>
      </c>
      <c r="C10718" t="s">
        <v>18</v>
      </c>
      <c r="D10718">
        <v>4</v>
      </c>
      <c r="E10718">
        <v>8848.8700000000008</v>
      </c>
      <c r="F10718">
        <v>192.37</v>
      </c>
      <c r="G10718">
        <v>446.03</v>
      </c>
      <c r="H10718">
        <v>0.65200000000000002</v>
      </c>
      <c r="I10718">
        <v>1.7</v>
      </c>
      <c r="J10718">
        <v>46</v>
      </c>
      <c r="K10718">
        <v>2.96</v>
      </c>
      <c r="L10718">
        <v>4</v>
      </c>
      <c r="M10718">
        <v>0</v>
      </c>
      <c r="N10718" t="s">
        <v>224</v>
      </c>
      <c r="O10718" t="s">
        <v>248</v>
      </c>
      <c r="P10718">
        <v>1154.22</v>
      </c>
      <c r="Q10718" t="s">
        <v>20</v>
      </c>
    </row>
    <row r="10719" spans="1:17" x14ac:dyDescent="0.25">
      <c r="A10719">
        <v>10806</v>
      </c>
      <c r="B10719" t="s">
        <v>33</v>
      </c>
      <c r="C10719" t="s">
        <v>18</v>
      </c>
      <c r="D10719">
        <v>4</v>
      </c>
      <c r="E10719">
        <v>3049.4</v>
      </c>
      <c r="F10719">
        <v>138.61000000000001</v>
      </c>
      <c r="G10719">
        <v>887.6</v>
      </c>
      <c r="H10719">
        <v>0.90900000000000003</v>
      </c>
      <c r="I10719">
        <v>0.8</v>
      </c>
      <c r="J10719">
        <v>20</v>
      </c>
      <c r="K10719">
        <v>1.2</v>
      </c>
      <c r="L10719">
        <v>14</v>
      </c>
      <c r="M10719">
        <v>1</v>
      </c>
      <c r="N10719" t="s">
        <v>717</v>
      </c>
      <c r="O10719" t="s">
        <v>616</v>
      </c>
      <c r="P10719">
        <v>831.66</v>
      </c>
      <c r="Q10719" t="s">
        <v>20</v>
      </c>
    </row>
    <row r="10720" spans="1:17" x14ac:dyDescent="0.25">
      <c r="A10720">
        <v>10807</v>
      </c>
      <c r="B10720" t="s">
        <v>17</v>
      </c>
      <c r="C10720" t="s">
        <v>23</v>
      </c>
      <c r="D10720">
        <v>7</v>
      </c>
      <c r="E10720">
        <v>12176.94</v>
      </c>
      <c r="F10720">
        <v>187.34</v>
      </c>
      <c r="G10720">
        <v>-1661.25</v>
      </c>
      <c r="H10720">
        <v>0.81499999999999995</v>
      </c>
      <c r="I10720">
        <v>1.5</v>
      </c>
      <c r="J10720">
        <v>65</v>
      </c>
      <c r="K10720">
        <v>1.54</v>
      </c>
      <c r="L10720">
        <v>36</v>
      </c>
      <c r="M10720">
        <v>1</v>
      </c>
      <c r="N10720" t="s">
        <v>141</v>
      </c>
      <c r="O10720" t="s">
        <v>683</v>
      </c>
      <c r="P10720">
        <v>1967.07</v>
      </c>
      <c r="Q10720" t="s">
        <v>20</v>
      </c>
    </row>
    <row r="10721" spans="1:17" x14ac:dyDescent="0.25">
      <c r="A10721">
        <v>10808</v>
      </c>
      <c r="B10721" t="s">
        <v>17</v>
      </c>
      <c r="C10721" t="s">
        <v>18</v>
      </c>
      <c r="D10721">
        <v>2</v>
      </c>
      <c r="E10721">
        <v>3371.39</v>
      </c>
      <c r="F10721">
        <v>160.54</v>
      </c>
      <c r="G10721">
        <v>987.1</v>
      </c>
      <c r="H10721">
        <v>0.95199999999999996</v>
      </c>
      <c r="I10721">
        <v>0.9</v>
      </c>
      <c r="J10721">
        <v>20</v>
      </c>
      <c r="K10721">
        <v>1.75</v>
      </c>
      <c r="L10721">
        <v>5</v>
      </c>
      <c r="M10721">
        <v>1</v>
      </c>
      <c r="N10721" t="s">
        <v>217</v>
      </c>
      <c r="O10721" t="s">
        <v>334</v>
      </c>
      <c r="P10721">
        <v>481.62</v>
      </c>
      <c r="Q10721" t="s">
        <v>52</v>
      </c>
    </row>
    <row r="10722" spans="1:17" x14ac:dyDescent="0.25">
      <c r="A10722">
        <v>10809</v>
      </c>
      <c r="B10722" t="s">
        <v>28</v>
      </c>
      <c r="C10722" t="s">
        <v>23</v>
      </c>
      <c r="D10722">
        <v>6</v>
      </c>
      <c r="E10722">
        <v>5632.36</v>
      </c>
      <c r="F10722">
        <v>194.22</v>
      </c>
      <c r="G10722">
        <v>1150.95</v>
      </c>
      <c r="H10722">
        <v>0.65500000000000003</v>
      </c>
      <c r="I10722">
        <v>0.8</v>
      </c>
      <c r="J10722">
        <v>29</v>
      </c>
      <c r="K10722">
        <v>2.79</v>
      </c>
      <c r="L10722">
        <v>4</v>
      </c>
      <c r="M10722">
        <v>0</v>
      </c>
      <c r="N10722" t="s">
        <v>939</v>
      </c>
      <c r="O10722" t="s">
        <v>126</v>
      </c>
      <c r="P10722">
        <v>1747.98</v>
      </c>
      <c r="Q10722" t="s">
        <v>20</v>
      </c>
    </row>
    <row r="10723" spans="1:17" x14ac:dyDescent="0.25">
      <c r="A10723">
        <v>10810</v>
      </c>
      <c r="B10723" t="s">
        <v>17</v>
      </c>
      <c r="C10723" t="s">
        <v>18</v>
      </c>
      <c r="D10723">
        <v>6</v>
      </c>
      <c r="E10723">
        <v>6020.98</v>
      </c>
      <c r="F10723">
        <v>143.36000000000001</v>
      </c>
      <c r="G10723">
        <v>802.51</v>
      </c>
      <c r="H10723">
        <v>0.81</v>
      </c>
      <c r="I10723">
        <v>1.8</v>
      </c>
      <c r="J10723">
        <v>39</v>
      </c>
      <c r="K10723">
        <v>1.77</v>
      </c>
      <c r="L10723">
        <v>17</v>
      </c>
      <c r="M10723">
        <v>1</v>
      </c>
      <c r="N10723" t="s">
        <v>620</v>
      </c>
      <c r="O10723" t="s">
        <v>516</v>
      </c>
      <c r="P10723">
        <v>1290.24</v>
      </c>
      <c r="Q10723" t="s">
        <v>20</v>
      </c>
    </row>
    <row r="10724" spans="1:17" x14ac:dyDescent="0.25">
      <c r="A10724">
        <v>10811</v>
      </c>
      <c r="B10724" t="s">
        <v>17</v>
      </c>
      <c r="C10724" t="s">
        <v>23</v>
      </c>
      <c r="D10724">
        <v>3</v>
      </c>
      <c r="E10724">
        <v>2149.64</v>
      </c>
      <c r="F10724">
        <v>179.14</v>
      </c>
      <c r="G10724">
        <v>515.30999999999995</v>
      </c>
      <c r="H10724">
        <v>0</v>
      </c>
      <c r="I10724">
        <v>-1.6</v>
      </c>
      <c r="J10724">
        <v>4</v>
      </c>
      <c r="K10724">
        <v>2</v>
      </c>
      <c r="L10724">
        <v>4</v>
      </c>
      <c r="M10724">
        <v>1</v>
      </c>
      <c r="N10724" t="s">
        <v>774</v>
      </c>
      <c r="O10724" t="s">
        <v>269</v>
      </c>
      <c r="P10724">
        <v>806.13</v>
      </c>
      <c r="Q10724" t="s">
        <v>20</v>
      </c>
    </row>
    <row r="10725" spans="1:17" x14ac:dyDescent="0.25">
      <c r="A10725">
        <v>10812</v>
      </c>
      <c r="B10725" t="s">
        <v>33</v>
      </c>
      <c r="C10725" t="s">
        <v>18</v>
      </c>
      <c r="D10725">
        <v>5</v>
      </c>
      <c r="E10725">
        <v>7269.26</v>
      </c>
      <c r="F10725">
        <v>250.66</v>
      </c>
      <c r="G10725">
        <v>969.87</v>
      </c>
      <c r="H10725">
        <v>0.93100000000000005</v>
      </c>
      <c r="I10725">
        <v>1.8</v>
      </c>
      <c r="J10725">
        <v>26</v>
      </c>
      <c r="K10725">
        <v>1.23</v>
      </c>
      <c r="L10725">
        <v>15</v>
      </c>
      <c r="M10725">
        <v>1</v>
      </c>
      <c r="N10725" t="s">
        <v>950</v>
      </c>
      <c r="O10725" t="s">
        <v>353</v>
      </c>
      <c r="P10725">
        <v>1879.95</v>
      </c>
      <c r="Q10725" t="s">
        <v>20</v>
      </c>
    </row>
    <row r="10726" spans="1:17" x14ac:dyDescent="0.25">
      <c r="A10726">
        <v>10813</v>
      </c>
      <c r="B10726" t="s">
        <v>33</v>
      </c>
      <c r="C10726" t="s">
        <v>23</v>
      </c>
      <c r="D10726">
        <v>4</v>
      </c>
      <c r="E10726">
        <v>1819.88</v>
      </c>
      <c r="F10726">
        <v>227.49</v>
      </c>
      <c r="G10726">
        <v>130.27000000000001</v>
      </c>
      <c r="H10726">
        <v>0.125</v>
      </c>
      <c r="I10726">
        <v>-0.8</v>
      </c>
      <c r="J10726">
        <v>0</v>
      </c>
      <c r="K10726">
        <v>1.83</v>
      </c>
      <c r="L10726">
        <v>0</v>
      </c>
      <c r="M10726">
        <v>0</v>
      </c>
      <c r="N10726" t="s">
        <v>808</v>
      </c>
      <c r="O10726" t="s">
        <v>260</v>
      </c>
      <c r="P10726">
        <v>1364.94</v>
      </c>
      <c r="Q10726" t="s">
        <v>20</v>
      </c>
    </row>
    <row r="10727" spans="1:17" x14ac:dyDescent="0.25">
      <c r="A10727">
        <v>10814</v>
      </c>
      <c r="B10727" t="s">
        <v>28</v>
      </c>
      <c r="C10727" t="s">
        <v>18</v>
      </c>
      <c r="D10727">
        <v>6</v>
      </c>
      <c r="E10727">
        <v>6539.37</v>
      </c>
      <c r="F10727">
        <v>225.5</v>
      </c>
      <c r="G10727">
        <v>151.19999999999999</v>
      </c>
      <c r="H10727">
        <v>0.89700000000000002</v>
      </c>
      <c r="I10727">
        <v>1.8</v>
      </c>
      <c r="J10727">
        <v>28</v>
      </c>
      <c r="K10727">
        <v>2.68</v>
      </c>
      <c r="L10727">
        <v>0</v>
      </c>
      <c r="M10727">
        <v>0</v>
      </c>
      <c r="N10727" t="s">
        <v>605</v>
      </c>
      <c r="O10727" t="s">
        <v>485</v>
      </c>
      <c r="P10727">
        <v>2029.5</v>
      </c>
      <c r="Q10727" t="s">
        <v>36</v>
      </c>
    </row>
    <row r="10728" spans="1:17" x14ac:dyDescent="0.25">
      <c r="A10728">
        <v>10815</v>
      </c>
      <c r="B10728" t="s">
        <v>28</v>
      </c>
      <c r="C10728" t="s">
        <v>23</v>
      </c>
      <c r="D10728">
        <v>7</v>
      </c>
      <c r="E10728">
        <v>13036.8</v>
      </c>
      <c r="F10728">
        <v>200.57</v>
      </c>
      <c r="G10728">
        <v>1791.9</v>
      </c>
      <c r="H10728">
        <v>0.72299999999999998</v>
      </c>
      <c r="I10728">
        <v>0.8</v>
      </c>
      <c r="J10728">
        <v>59</v>
      </c>
      <c r="K10728">
        <v>2.56</v>
      </c>
      <c r="L10728">
        <v>11</v>
      </c>
      <c r="M10728">
        <v>0</v>
      </c>
      <c r="N10728" t="s">
        <v>650</v>
      </c>
      <c r="O10728" t="s">
        <v>262</v>
      </c>
      <c r="P10728">
        <v>2105.98</v>
      </c>
      <c r="Q10728" t="s">
        <v>36</v>
      </c>
    </row>
    <row r="10729" spans="1:17" x14ac:dyDescent="0.25">
      <c r="A10729">
        <v>10816</v>
      </c>
      <c r="B10729" t="s">
        <v>17</v>
      </c>
      <c r="C10729" t="s">
        <v>18</v>
      </c>
      <c r="D10729">
        <v>3</v>
      </c>
      <c r="E10729">
        <v>2267.7800000000002</v>
      </c>
      <c r="F10729">
        <v>161.97999999999999</v>
      </c>
      <c r="G10729">
        <v>-3.55</v>
      </c>
      <c r="H10729">
        <v>0.28599999999999998</v>
      </c>
      <c r="I10729">
        <v>0.4</v>
      </c>
      <c r="J10729">
        <v>14</v>
      </c>
      <c r="K10729">
        <v>3.36</v>
      </c>
      <c r="L10729">
        <v>0</v>
      </c>
      <c r="M10729">
        <v>0</v>
      </c>
      <c r="N10729" t="s">
        <v>198</v>
      </c>
      <c r="O10729" t="s">
        <v>749</v>
      </c>
      <c r="P10729">
        <v>728.91</v>
      </c>
      <c r="Q10729" t="s">
        <v>20</v>
      </c>
    </row>
    <row r="10730" spans="1:17" x14ac:dyDescent="0.25">
      <c r="A10730">
        <v>10817</v>
      </c>
      <c r="B10730" t="s">
        <v>17</v>
      </c>
      <c r="C10730" t="s">
        <v>18</v>
      </c>
      <c r="D10730">
        <v>4</v>
      </c>
      <c r="E10730">
        <v>829.85</v>
      </c>
      <c r="F10730">
        <v>165.97</v>
      </c>
      <c r="G10730">
        <v>-183.69</v>
      </c>
      <c r="H10730">
        <v>0.6</v>
      </c>
      <c r="I10730">
        <v>1.2</v>
      </c>
      <c r="J10730">
        <v>1</v>
      </c>
      <c r="K10730">
        <v>1</v>
      </c>
      <c r="L10730">
        <v>1</v>
      </c>
      <c r="M10730">
        <v>1</v>
      </c>
      <c r="N10730" t="s">
        <v>238</v>
      </c>
      <c r="O10730" t="s">
        <v>807</v>
      </c>
      <c r="P10730">
        <v>995.82</v>
      </c>
      <c r="Q10730" t="s">
        <v>20</v>
      </c>
    </row>
    <row r="10731" spans="1:17" x14ac:dyDescent="0.25">
      <c r="A10731">
        <v>10818</v>
      </c>
      <c r="B10731" t="s">
        <v>17</v>
      </c>
      <c r="C10731" t="s">
        <v>23</v>
      </c>
      <c r="D10731">
        <v>8</v>
      </c>
      <c r="E10731">
        <v>5659.28</v>
      </c>
      <c r="F10731">
        <v>209.6</v>
      </c>
      <c r="G10731">
        <v>1288.92</v>
      </c>
      <c r="H10731">
        <v>0.63</v>
      </c>
      <c r="I10731">
        <v>0.6</v>
      </c>
      <c r="J10731">
        <v>14</v>
      </c>
      <c r="K10731">
        <v>1.29</v>
      </c>
      <c r="L10731">
        <v>4</v>
      </c>
      <c r="M10731">
        <v>1</v>
      </c>
      <c r="N10731" t="s">
        <v>764</v>
      </c>
      <c r="O10731" t="s">
        <v>545</v>
      </c>
      <c r="P10731">
        <v>2515.1999999999998</v>
      </c>
      <c r="Q10731" t="s">
        <v>36</v>
      </c>
    </row>
    <row r="10732" spans="1:17" x14ac:dyDescent="0.25">
      <c r="A10732">
        <v>10819</v>
      </c>
      <c r="B10732" t="s">
        <v>17</v>
      </c>
      <c r="C10732" t="s">
        <v>18</v>
      </c>
      <c r="D10732">
        <v>3</v>
      </c>
      <c r="E10732">
        <v>2269.7399999999998</v>
      </c>
      <c r="F10732">
        <v>119.46</v>
      </c>
      <c r="G10732">
        <v>245.16</v>
      </c>
      <c r="H10732">
        <v>0.78900000000000003</v>
      </c>
      <c r="I10732">
        <v>0.7</v>
      </c>
      <c r="J10732">
        <v>15</v>
      </c>
      <c r="K10732">
        <v>1.2</v>
      </c>
      <c r="L10732">
        <v>9</v>
      </c>
      <c r="M10732">
        <v>1</v>
      </c>
      <c r="N10732" t="s">
        <v>65</v>
      </c>
      <c r="O10732" t="s">
        <v>522</v>
      </c>
      <c r="P10732">
        <v>537.57000000000005</v>
      </c>
      <c r="Q10732" t="s">
        <v>20</v>
      </c>
    </row>
    <row r="10733" spans="1:17" x14ac:dyDescent="0.25">
      <c r="A10733">
        <v>10820</v>
      </c>
      <c r="B10733" t="s">
        <v>28</v>
      </c>
      <c r="C10733" t="s">
        <v>23</v>
      </c>
      <c r="D10733">
        <v>7</v>
      </c>
      <c r="E10733">
        <v>4673.38</v>
      </c>
      <c r="F10733">
        <v>161.15</v>
      </c>
      <c r="G10733">
        <v>393.95</v>
      </c>
      <c r="H10733">
        <v>0.79300000000000004</v>
      </c>
      <c r="I10733">
        <v>1.6</v>
      </c>
      <c r="J10733">
        <v>23</v>
      </c>
      <c r="K10733">
        <v>1.0900000000000001</v>
      </c>
      <c r="L10733">
        <v>19</v>
      </c>
      <c r="M10733">
        <v>1</v>
      </c>
      <c r="N10733" t="s">
        <v>386</v>
      </c>
      <c r="O10733" t="s">
        <v>911</v>
      </c>
      <c r="P10733">
        <v>1692.07</v>
      </c>
      <c r="Q10733" t="s">
        <v>20</v>
      </c>
    </row>
    <row r="10734" spans="1:17" x14ac:dyDescent="0.25">
      <c r="A10734">
        <v>10821</v>
      </c>
      <c r="B10734" t="s">
        <v>17</v>
      </c>
      <c r="C10734" t="s">
        <v>18</v>
      </c>
      <c r="D10734">
        <v>6</v>
      </c>
      <c r="E10734">
        <v>10662.73</v>
      </c>
      <c r="F10734">
        <v>209.07</v>
      </c>
      <c r="G10734">
        <v>-419.22</v>
      </c>
      <c r="H10734">
        <v>0.82399999999999995</v>
      </c>
      <c r="I10734">
        <v>1.5</v>
      </c>
      <c r="J10734">
        <v>47</v>
      </c>
      <c r="K10734">
        <v>1.66</v>
      </c>
      <c r="L10734">
        <v>25</v>
      </c>
      <c r="M10734">
        <v>1</v>
      </c>
      <c r="N10734" t="s">
        <v>139</v>
      </c>
      <c r="O10734" t="s">
        <v>359</v>
      </c>
      <c r="P10734">
        <v>1881.63</v>
      </c>
      <c r="Q10734" t="s">
        <v>20</v>
      </c>
    </row>
    <row r="10735" spans="1:17" x14ac:dyDescent="0.25">
      <c r="A10735">
        <v>10822</v>
      </c>
      <c r="B10735" t="s">
        <v>33</v>
      </c>
      <c r="C10735" t="s">
        <v>18</v>
      </c>
      <c r="D10735">
        <v>3</v>
      </c>
      <c r="E10735">
        <v>1077.9100000000001</v>
      </c>
      <c r="F10735">
        <v>179.65</v>
      </c>
      <c r="G10735">
        <v>170.54</v>
      </c>
      <c r="H10735">
        <v>0</v>
      </c>
      <c r="I10735">
        <v>-0.7</v>
      </c>
      <c r="J10735">
        <v>5</v>
      </c>
      <c r="K10735">
        <v>1.6</v>
      </c>
      <c r="L10735">
        <v>5</v>
      </c>
      <c r="M10735">
        <v>1</v>
      </c>
      <c r="N10735" t="s">
        <v>647</v>
      </c>
      <c r="O10735" t="s">
        <v>74</v>
      </c>
      <c r="P10735">
        <v>808.42</v>
      </c>
      <c r="Q10735" t="s">
        <v>20</v>
      </c>
    </row>
    <row r="10736" spans="1:17" x14ac:dyDescent="0.25">
      <c r="A10736">
        <v>10823</v>
      </c>
      <c r="B10736" t="s">
        <v>17</v>
      </c>
      <c r="C10736" t="s">
        <v>18</v>
      </c>
      <c r="D10736">
        <v>7</v>
      </c>
      <c r="E10736">
        <v>8229.36</v>
      </c>
      <c r="F10736">
        <v>175.09</v>
      </c>
      <c r="G10736">
        <v>-448.56</v>
      </c>
      <c r="H10736">
        <v>0.745</v>
      </c>
      <c r="I10736">
        <v>1.8</v>
      </c>
      <c r="J10736">
        <v>42</v>
      </c>
      <c r="K10736">
        <v>3.1</v>
      </c>
      <c r="L10736">
        <v>3</v>
      </c>
      <c r="M10736">
        <v>0</v>
      </c>
      <c r="N10736" t="s">
        <v>771</v>
      </c>
      <c r="O10736" t="s">
        <v>40</v>
      </c>
      <c r="P10736">
        <v>1838.45</v>
      </c>
      <c r="Q10736" t="s">
        <v>20</v>
      </c>
    </row>
    <row r="10737" spans="1:17" x14ac:dyDescent="0.25">
      <c r="A10737">
        <v>10824</v>
      </c>
      <c r="B10737" t="s">
        <v>33</v>
      </c>
      <c r="C10737" t="s">
        <v>23</v>
      </c>
      <c r="D10737">
        <v>4</v>
      </c>
      <c r="E10737">
        <v>3885.49</v>
      </c>
      <c r="F10737">
        <v>161.9</v>
      </c>
      <c r="G10737">
        <v>-210.1</v>
      </c>
      <c r="H10737">
        <v>0</v>
      </c>
      <c r="I10737">
        <v>1</v>
      </c>
      <c r="J10737">
        <v>16</v>
      </c>
      <c r="K10737">
        <v>2</v>
      </c>
      <c r="L10737">
        <v>6</v>
      </c>
      <c r="M10737">
        <v>1</v>
      </c>
      <c r="N10737" t="s">
        <v>47</v>
      </c>
      <c r="O10737" t="s">
        <v>48</v>
      </c>
      <c r="P10737">
        <v>971.4</v>
      </c>
      <c r="Q10737" t="s">
        <v>20</v>
      </c>
    </row>
    <row r="10738" spans="1:17" x14ac:dyDescent="0.25">
      <c r="A10738">
        <v>10825</v>
      </c>
      <c r="B10738" t="s">
        <v>17</v>
      </c>
      <c r="C10738" t="s">
        <v>18</v>
      </c>
      <c r="D10738">
        <v>4</v>
      </c>
      <c r="E10738">
        <v>6149.38</v>
      </c>
      <c r="F10738">
        <v>198.37</v>
      </c>
      <c r="G10738">
        <v>176.41</v>
      </c>
      <c r="H10738">
        <v>0.64500000000000002</v>
      </c>
      <c r="I10738">
        <v>0.7</v>
      </c>
      <c r="J10738">
        <v>20</v>
      </c>
      <c r="K10738">
        <v>2</v>
      </c>
      <c r="L10738">
        <v>5</v>
      </c>
      <c r="M10738">
        <v>0</v>
      </c>
      <c r="N10738" t="s">
        <v>566</v>
      </c>
      <c r="O10738" t="s">
        <v>329</v>
      </c>
      <c r="P10738">
        <v>1190.22</v>
      </c>
      <c r="Q10738" t="s">
        <v>20</v>
      </c>
    </row>
    <row r="10739" spans="1:17" x14ac:dyDescent="0.25">
      <c r="A10739">
        <v>10826</v>
      </c>
      <c r="B10739" t="s">
        <v>33</v>
      </c>
      <c r="C10739" t="s">
        <v>23</v>
      </c>
      <c r="D10739">
        <v>6</v>
      </c>
      <c r="E10739">
        <v>8189.36</v>
      </c>
      <c r="F10739">
        <v>209.98</v>
      </c>
      <c r="G10739">
        <v>804.84</v>
      </c>
      <c r="H10739">
        <v>0.66700000000000004</v>
      </c>
      <c r="I10739">
        <v>1.5</v>
      </c>
      <c r="J10739">
        <v>37</v>
      </c>
      <c r="K10739">
        <v>3.14</v>
      </c>
      <c r="L10739">
        <v>3</v>
      </c>
      <c r="M10739">
        <v>0</v>
      </c>
      <c r="N10739" t="s">
        <v>316</v>
      </c>
      <c r="O10739" t="s">
        <v>415</v>
      </c>
      <c r="P10739">
        <v>1889.82</v>
      </c>
      <c r="Q10739" t="s">
        <v>20</v>
      </c>
    </row>
    <row r="10740" spans="1:17" x14ac:dyDescent="0.25">
      <c r="A10740">
        <v>10827</v>
      </c>
      <c r="B10740" t="s">
        <v>17</v>
      </c>
      <c r="C10740" t="s">
        <v>18</v>
      </c>
      <c r="D10740">
        <v>5</v>
      </c>
      <c r="E10740">
        <v>4197.59</v>
      </c>
      <c r="F10740">
        <v>190.8</v>
      </c>
      <c r="G10740">
        <v>342.44</v>
      </c>
      <c r="H10740">
        <v>0.90900000000000003</v>
      </c>
      <c r="I10740">
        <v>2.5</v>
      </c>
      <c r="J10740">
        <v>20</v>
      </c>
      <c r="K10740">
        <v>1.45</v>
      </c>
      <c r="L10740">
        <v>17</v>
      </c>
      <c r="M10740">
        <v>1</v>
      </c>
      <c r="N10740" t="s">
        <v>313</v>
      </c>
      <c r="O10740" t="s">
        <v>301</v>
      </c>
      <c r="P10740">
        <v>1431</v>
      </c>
      <c r="Q10740" t="s">
        <v>20</v>
      </c>
    </row>
    <row r="10741" spans="1:17" x14ac:dyDescent="0.25">
      <c r="A10741">
        <v>10828</v>
      </c>
      <c r="B10741" t="s">
        <v>17</v>
      </c>
      <c r="C10741" t="s">
        <v>18</v>
      </c>
      <c r="D10741">
        <v>3</v>
      </c>
      <c r="E10741">
        <v>1939.74</v>
      </c>
      <c r="F10741">
        <v>149.21</v>
      </c>
      <c r="G10741">
        <v>613.70000000000005</v>
      </c>
      <c r="H10741">
        <v>1</v>
      </c>
      <c r="I10741">
        <v>1.6</v>
      </c>
      <c r="J10741">
        <v>13</v>
      </c>
      <c r="K10741">
        <v>1.1499999999999999</v>
      </c>
      <c r="L10741">
        <v>4</v>
      </c>
      <c r="M10741">
        <v>1</v>
      </c>
      <c r="N10741" t="s">
        <v>932</v>
      </c>
      <c r="O10741" t="s">
        <v>318</v>
      </c>
      <c r="P10741">
        <v>671.44</v>
      </c>
      <c r="Q10741" t="s">
        <v>20</v>
      </c>
    </row>
    <row r="10742" spans="1:17" x14ac:dyDescent="0.25">
      <c r="A10742">
        <v>10829</v>
      </c>
      <c r="B10742" t="s">
        <v>17</v>
      </c>
      <c r="C10742" t="s">
        <v>23</v>
      </c>
      <c r="D10742">
        <v>10</v>
      </c>
      <c r="E10742">
        <v>14498.24</v>
      </c>
      <c r="F10742">
        <v>210.12</v>
      </c>
      <c r="G10742">
        <v>1218.31</v>
      </c>
      <c r="H10742">
        <v>0.623</v>
      </c>
      <c r="I10742">
        <v>1</v>
      </c>
      <c r="J10742">
        <v>65</v>
      </c>
      <c r="K10742">
        <v>1.83</v>
      </c>
      <c r="L10742">
        <v>26</v>
      </c>
      <c r="M10742">
        <v>1</v>
      </c>
      <c r="N10742" t="s">
        <v>118</v>
      </c>
      <c r="O10742" t="s">
        <v>245</v>
      </c>
      <c r="P10742">
        <v>3151.8</v>
      </c>
      <c r="Q10742" t="s">
        <v>36</v>
      </c>
    </row>
    <row r="10743" spans="1:17" x14ac:dyDescent="0.25">
      <c r="A10743">
        <v>10830</v>
      </c>
      <c r="B10743" t="s">
        <v>17</v>
      </c>
      <c r="C10743" t="s">
        <v>18</v>
      </c>
      <c r="D10743">
        <v>4</v>
      </c>
      <c r="E10743">
        <v>9959.2199999999993</v>
      </c>
      <c r="F10743">
        <v>237.12</v>
      </c>
      <c r="G10743">
        <v>-2007.29</v>
      </c>
      <c r="H10743">
        <v>0.95199999999999996</v>
      </c>
      <c r="I10743">
        <v>1.5</v>
      </c>
      <c r="J10743">
        <v>40</v>
      </c>
      <c r="K10743">
        <v>1.73</v>
      </c>
      <c r="L10743">
        <v>19</v>
      </c>
      <c r="M10743">
        <v>1</v>
      </c>
      <c r="N10743" t="s">
        <v>147</v>
      </c>
      <c r="O10743" t="s">
        <v>911</v>
      </c>
      <c r="P10743">
        <v>1422.72</v>
      </c>
      <c r="Q10743" t="s">
        <v>20</v>
      </c>
    </row>
    <row r="10744" spans="1:17" x14ac:dyDescent="0.25">
      <c r="A10744">
        <v>10831</v>
      </c>
      <c r="B10744" t="s">
        <v>17</v>
      </c>
      <c r="C10744" t="s">
        <v>18</v>
      </c>
      <c r="D10744">
        <v>7</v>
      </c>
      <c r="E10744">
        <v>8592.32</v>
      </c>
      <c r="F10744">
        <v>199.82</v>
      </c>
      <c r="G10744">
        <v>250.38</v>
      </c>
      <c r="H10744">
        <v>0.55800000000000005</v>
      </c>
      <c r="I10744">
        <v>0.4</v>
      </c>
      <c r="J10744">
        <v>29</v>
      </c>
      <c r="K10744">
        <v>1.9</v>
      </c>
      <c r="L10744">
        <v>13</v>
      </c>
      <c r="M10744">
        <v>1</v>
      </c>
      <c r="N10744" t="s">
        <v>425</v>
      </c>
      <c r="O10744" t="s">
        <v>792</v>
      </c>
      <c r="P10744">
        <v>2098.11</v>
      </c>
      <c r="Q10744" t="s">
        <v>36</v>
      </c>
    </row>
    <row r="10745" spans="1:17" x14ac:dyDescent="0.25">
      <c r="A10745">
        <v>10832</v>
      </c>
      <c r="B10745" t="s">
        <v>17</v>
      </c>
      <c r="C10745" t="s">
        <v>23</v>
      </c>
      <c r="D10745">
        <v>3</v>
      </c>
      <c r="E10745">
        <v>5267.37</v>
      </c>
      <c r="F10745">
        <v>219.47</v>
      </c>
      <c r="G10745">
        <v>-1498.42</v>
      </c>
      <c r="H10745">
        <v>0.79200000000000004</v>
      </c>
      <c r="I10745">
        <v>0.8</v>
      </c>
      <c r="J10745">
        <v>24</v>
      </c>
      <c r="K10745">
        <v>1.63</v>
      </c>
      <c r="L10745">
        <v>0</v>
      </c>
      <c r="M10745">
        <v>1</v>
      </c>
      <c r="N10745" t="s">
        <v>195</v>
      </c>
      <c r="O10745" t="s">
        <v>683</v>
      </c>
      <c r="P10745">
        <v>987.62</v>
      </c>
      <c r="Q10745" t="s">
        <v>20</v>
      </c>
    </row>
    <row r="10746" spans="1:17" x14ac:dyDescent="0.25">
      <c r="A10746">
        <v>10833</v>
      </c>
      <c r="B10746" t="s">
        <v>33</v>
      </c>
      <c r="C10746" t="s">
        <v>18</v>
      </c>
      <c r="D10746">
        <v>4</v>
      </c>
      <c r="E10746">
        <v>5022.91</v>
      </c>
      <c r="F10746">
        <v>156.97</v>
      </c>
      <c r="G10746">
        <v>973.35</v>
      </c>
      <c r="H10746">
        <v>0.75</v>
      </c>
      <c r="I10746">
        <v>0.6</v>
      </c>
      <c r="J10746">
        <v>24</v>
      </c>
      <c r="K10746">
        <v>2.25</v>
      </c>
      <c r="L10746">
        <v>14</v>
      </c>
      <c r="M10746">
        <v>1</v>
      </c>
      <c r="N10746" t="s">
        <v>898</v>
      </c>
      <c r="O10746" t="s">
        <v>203</v>
      </c>
      <c r="P10746">
        <v>941.82</v>
      </c>
      <c r="Q10746" t="s">
        <v>20</v>
      </c>
    </row>
    <row r="10747" spans="1:17" x14ac:dyDescent="0.25">
      <c r="A10747">
        <v>10834</v>
      </c>
      <c r="B10747" t="s">
        <v>33</v>
      </c>
      <c r="C10747" t="s">
        <v>18</v>
      </c>
      <c r="D10747">
        <v>8</v>
      </c>
      <c r="E10747">
        <v>15449.02</v>
      </c>
      <c r="F10747">
        <v>205.99</v>
      </c>
      <c r="G10747">
        <v>2304.3000000000002</v>
      </c>
      <c r="H10747">
        <v>0.92</v>
      </c>
      <c r="I10747">
        <v>1.9</v>
      </c>
      <c r="J10747">
        <v>72</v>
      </c>
      <c r="K10747">
        <v>1.51</v>
      </c>
      <c r="L10747">
        <v>27</v>
      </c>
      <c r="M10747">
        <v>1</v>
      </c>
      <c r="N10747" t="s">
        <v>785</v>
      </c>
      <c r="O10747" t="s">
        <v>746</v>
      </c>
      <c r="P10747">
        <v>2471.88</v>
      </c>
      <c r="Q10747" t="s">
        <v>36</v>
      </c>
    </row>
    <row r="10748" spans="1:17" x14ac:dyDescent="0.25">
      <c r="A10748">
        <v>10835</v>
      </c>
      <c r="B10748" t="s">
        <v>17</v>
      </c>
      <c r="C10748" t="s">
        <v>18</v>
      </c>
      <c r="D10748">
        <v>5</v>
      </c>
      <c r="E10748">
        <v>2579.7800000000002</v>
      </c>
      <c r="F10748">
        <v>171.99</v>
      </c>
      <c r="G10748">
        <v>228.36</v>
      </c>
      <c r="H10748">
        <v>0.53300000000000003</v>
      </c>
      <c r="I10748">
        <v>0.3</v>
      </c>
      <c r="J10748">
        <v>8</v>
      </c>
      <c r="K10748">
        <v>1.75</v>
      </c>
      <c r="L10748">
        <v>5</v>
      </c>
      <c r="M10748">
        <v>1</v>
      </c>
      <c r="N10748" t="s">
        <v>639</v>
      </c>
      <c r="O10748" t="s">
        <v>399</v>
      </c>
      <c r="P10748">
        <v>1289.93</v>
      </c>
      <c r="Q10748" t="s">
        <v>20</v>
      </c>
    </row>
    <row r="10749" spans="1:17" x14ac:dyDescent="0.25">
      <c r="A10749">
        <v>10836</v>
      </c>
      <c r="B10749" t="s">
        <v>17</v>
      </c>
      <c r="C10749" t="s">
        <v>18</v>
      </c>
      <c r="D10749">
        <v>7</v>
      </c>
      <c r="E10749">
        <v>12068.71</v>
      </c>
      <c r="F10749">
        <v>208.08</v>
      </c>
      <c r="G10749">
        <v>584.61</v>
      </c>
      <c r="H10749">
        <v>0.82799999999999996</v>
      </c>
      <c r="I10749">
        <v>2.1</v>
      </c>
      <c r="J10749">
        <v>54</v>
      </c>
      <c r="K10749">
        <v>1.91</v>
      </c>
      <c r="L10749">
        <v>24</v>
      </c>
      <c r="M10749">
        <v>1</v>
      </c>
      <c r="N10749" t="s">
        <v>622</v>
      </c>
      <c r="O10749" t="s">
        <v>303</v>
      </c>
      <c r="P10749">
        <v>2184.84</v>
      </c>
      <c r="Q10749" t="s">
        <v>36</v>
      </c>
    </row>
    <row r="10750" spans="1:17" x14ac:dyDescent="0.25">
      <c r="A10750">
        <v>10837</v>
      </c>
      <c r="B10750" t="s">
        <v>28</v>
      </c>
      <c r="C10750" t="s">
        <v>23</v>
      </c>
      <c r="D10750">
        <v>4</v>
      </c>
      <c r="E10750">
        <v>1759.88</v>
      </c>
      <c r="F10750">
        <v>251.41</v>
      </c>
      <c r="G10750">
        <v>552.25</v>
      </c>
      <c r="H10750">
        <v>0</v>
      </c>
      <c r="I10750">
        <v>-0.4</v>
      </c>
      <c r="J10750">
        <v>0</v>
      </c>
      <c r="K10750">
        <v>1.83</v>
      </c>
      <c r="L10750">
        <v>0</v>
      </c>
      <c r="M10750">
        <v>0</v>
      </c>
      <c r="N10750" t="s">
        <v>183</v>
      </c>
      <c r="O10750" t="s">
        <v>241</v>
      </c>
      <c r="P10750">
        <v>1508.46</v>
      </c>
      <c r="Q10750" t="s">
        <v>20</v>
      </c>
    </row>
    <row r="10751" spans="1:17" x14ac:dyDescent="0.25">
      <c r="A10751">
        <v>10838</v>
      </c>
      <c r="B10751" t="s">
        <v>17</v>
      </c>
      <c r="C10751" t="s">
        <v>18</v>
      </c>
      <c r="D10751">
        <v>6</v>
      </c>
      <c r="E10751">
        <v>2873.73</v>
      </c>
      <c r="F10751">
        <v>205.27</v>
      </c>
      <c r="G10751">
        <v>631.6</v>
      </c>
      <c r="H10751">
        <v>7.0999999999999994E-2</v>
      </c>
      <c r="I10751">
        <v>-0.9</v>
      </c>
      <c r="J10751">
        <v>10</v>
      </c>
      <c r="K10751">
        <v>3.1</v>
      </c>
      <c r="L10751">
        <v>0</v>
      </c>
      <c r="M10751">
        <v>0</v>
      </c>
      <c r="N10751" t="s">
        <v>863</v>
      </c>
      <c r="O10751" t="s">
        <v>347</v>
      </c>
      <c r="P10751">
        <v>1847.43</v>
      </c>
      <c r="Q10751" t="s">
        <v>20</v>
      </c>
    </row>
    <row r="10752" spans="1:17" x14ac:dyDescent="0.25">
      <c r="A10752">
        <v>10839</v>
      </c>
      <c r="B10752" t="s">
        <v>17</v>
      </c>
      <c r="C10752" t="s">
        <v>18</v>
      </c>
      <c r="D10752">
        <v>6</v>
      </c>
      <c r="E10752">
        <v>10799.35</v>
      </c>
      <c r="F10752">
        <v>251.15</v>
      </c>
      <c r="G10752">
        <v>2018.66</v>
      </c>
      <c r="H10752">
        <v>0.83699999999999997</v>
      </c>
      <c r="I10752">
        <v>1.7</v>
      </c>
      <c r="J10752">
        <v>42</v>
      </c>
      <c r="K10752">
        <v>3.14</v>
      </c>
      <c r="L10752">
        <v>0</v>
      </c>
      <c r="M10752">
        <v>0</v>
      </c>
      <c r="N10752" t="s">
        <v>384</v>
      </c>
      <c r="O10752" t="s">
        <v>142</v>
      </c>
      <c r="P10752">
        <v>2260.35</v>
      </c>
      <c r="Q10752" t="s">
        <v>36</v>
      </c>
    </row>
    <row r="10753" spans="1:17" x14ac:dyDescent="0.25">
      <c r="A10753">
        <v>10840</v>
      </c>
      <c r="B10753" t="s">
        <v>17</v>
      </c>
      <c r="C10753" t="s">
        <v>23</v>
      </c>
      <c r="D10753">
        <v>3</v>
      </c>
      <c r="E10753">
        <v>1149.73</v>
      </c>
      <c r="F10753">
        <v>164.25</v>
      </c>
      <c r="G10753">
        <v>54.09</v>
      </c>
      <c r="H10753">
        <v>1</v>
      </c>
      <c r="I10753">
        <v>2</v>
      </c>
      <c r="J10753">
        <v>6</v>
      </c>
      <c r="K10753">
        <v>1</v>
      </c>
      <c r="L10753">
        <v>6</v>
      </c>
      <c r="M10753">
        <v>1</v>
      </c>
      <c r="N10753" t="s">
        <v>180</v>
      </c>
      <c r="O10753" t="s">
        <v>494</v>
      </c>
      <c r="P10753">
        <v>739.12</v>
      </c>
      <c r="Q10753" t="s">
        <v>20</v>
      </c>
    </row>
    <row r="10754" spans="1:17" x14ac:dyDescent="0.25">
      <c r="A10754">
        <v>10841</v>
      </c>
      <c r="B10754" t="s">
        <v>28</v>
      </c>
      <c r="C10754" t="s">
        <v>18</v>
      </c>
      <c r="D10754">
        <v>5</v>
      </c>
      <c r="E10754">
        <v>2819.66</v>
      </c>
      <c r="F10754">
        <v>201.4</v>
      </c>
      <c r="G10754">
        <v>574.89</v>
      </c>
      <c r="H10754">
        <v>0.71399999999999997</v>
      </c>
      <c r="I10754">
        <v>0.7</v>
      </c>
      <c r="J10754">
        <v>10</v>
      </c>
      <c r="K10754">
        <v>1.4</v>
      </c>
      <c r="L10754">
        <v>8</v>
      </c>
      <c r="M10754">
        <v>1</v>
      </c>
      <c r="N10754" t="s">
        <v>506</v>
      </c>
      <c r="O10754" t="s">
        <v>577</v>
      </c>
      <c r="P10754">
        <v>1510.5</v>
      </c>
      <c r="Q10754" t="s">
        <v>20</v>
      </c>
    </row>
    <row r="10755" spans="1:17" x14ac:dyDescent="0.25">
      <c r="A10755">
        <v>10842</v>
      </c>
      <c r="B10755" t="s">
        <v>33</v>
      </c>
      <c r="C10755" t="s">
        <v>23</v>
      </c>
      <c r="D10755">
        <v>6</v>
      </c>
      <c r="E10755">
        <v>8809.01</v>
      </c>
      <c r="F10755">
        <v>204.86</v>
      </c>
      <c r="G10755">
        <v>-1278.44</v>
      </c>
      <c r="H10755">
        <v>0.69799999999999995</v>
      </c>
      <c r="I10755">
        <v>0.5</v>
      </c>
      <c r="J10755">
        <v>36</v>
      </c>
      <c r="K10755">
        <v>1.47</v>
      </c>
      <c r="L10755">
        <v>24</v>
      </c>
      <c r="M10755">
        <v>1</v>
      </c>
      <c r="N10755" t="s">
        <v>447</v>
      </c>
      <c r="O10755" t="s">
        <v>745</v>
      </c>
      <c r="P10755">
        <v>1843.74</v>
      </c>
      <c r="Q10755" t="s">
        <v>20</v>
      </c>
    </row>
    <row r="10756" spans="1:17" x14ac:dyDescent="0.25">
      <c r="A10756">
        <v>10843</v>
      </c>
      <c r="B10756" t="s">
        <v>33</v>
      </c>
      <c r="C10756" t="s">
        <v>18</v>
      </c>
      <c r="D10756">
        <v>6</v>
      </c>
      <c r="E10756">
        <v>11658.98</v>
      </c>
      <c r="F10756">
        <v>224.21</v>
      </c>
      <c r="G10756">
        <v>449.56</v>
      </c>
      <c r="H10756">
        <v>0.94199999999999995</v>
      </c>
      <c r="I10756">
        <v>1.1000000000000001</v>
      </c>
      <c r="J10756">
        <v>51</v>
      </c>
      <c r="K10756">
        <v>1.88</v>
      </c>
      <c r="L10756">
        <v>29</v>
      </c>
      <c r="M10756">
        <v>1</v>
      </c>
      <c r="N10756" t="s">
        <v>902</v>
      </c>
      <c r="O10756" t="s">
        <v>458</v>
      </c>
      <c r="P10756">
        <v>2017.89</v>
      </c>
      <c r="Q10756" t="s">
        <v>36</v>
      </c>
    </row>
    <row r="10757" spans="1:17" x14ac:dyDescent="0.25">
      <c r="A10757">
        <v>10844</v>
      </c>
      <c r="B10757" t="s">
        <v>28</v>
      </c>
      <c r="C10757" t="s">
        <v>18</v>
      </c>
      <c r="D10757">
        <v>4</v>
      </c>
      <c r="E10757">
        <v>9969</v>
      </c>
      <c r="F10757">
        <v>226.57</v>
      </c>
      <c r="G10757">
        <v>2439.9699999999998</v>
      </c>
      <c r="H10757">
        <v>0.93200000000000005</v>
      </c>
      <c r="I10757">
        <v>0.9</v>
      </c>
      <c r="J10757">
        <v>41</v>
      </c>
      <c r="K10757">
        <v>2.8</v>
      </c>
      <c r="L10757">
        <v>6</v>
      </c>
      <c r="M10757">
        <v>0</v>
      </c>
      <c r="N10757" t="s">
        <v>790</v>
      </c>
      <c r="O10757" t="s">
        <v>468</v>
      </c>
      <c r="P10757">
        <v>1359.42</v>
      </c>
      <c r="Q10757" t="s">
        <v>20</v>
      </c>
    </row>
    <row r="10758" spans="1:17" x14ac:dyDescent="0.25">
      <c r="A10758">
        <v>10845</v>
      </c>
      <c r="B10758" t="s">
        <v>28</v>
      </c>
      <c r="C10758" t="s">
        <v>23</v>
      </c>
      <c r="D10758">
        <v>9</v>
      </c>
      <c r="E10758">
        <v>10034.719999999999</v>
      </c>
      <c r="F10758">
        <v>179.19</v>
      </c>
      <c r="G10758">
        <v>1852.41</v>
      </c>
      <c r="H10758">
        <v>0.76800000000000002</v>
      </c>
      <c r="I10758">
        <v>1.1000000000000001</v>
      </c>
      <c r="J10758">
        <v>46</v>
      </c>
      <c r="K10758">
        <v>1.52</v>
      </c>
      <c r="L10758">
        <v>24</v>
      </c>
      <c r="M10758">
        <v>1</v>
      </c>
      <c r="N10758" t="s">
        <v>661</v>
      </c>
      <c r="O10758" t="s">
        <v>391</v>
      </c>
      <c r="P10758">
        <v>2419.06</v>
      </c>
      <c r="Q10758" t="s">
        <v>36</v>
      </c>
    </row>
    <row r="10759" spans="1:17" x14ac:dyDescent="0.25">
      <c r="A10759">
        <v>10846</v>
      </c>
      <c r="B10759" t="s">
        <v>17</v>
      </c>
      <c r="C10759" t="s">
        <v>18</v>
      </c>
      <c r="D10759">
        <v>6</v>
      </c>
      <c r="E10759">
        <v>5901.42</v>
      </c>
      <c r="F10759">
        <v>173.57</v>
      </c>
      <c r="G10759">
        <v>1569.5</v>
      </c>
      <c r="H10759">
        <v>0.70599999999999996</v>
      </c>
      <c r="I10759">
        <v>1.2</v>
      </c>
      <c r="J10759">
        <v>29</v>
      </c>
      <c r="K10759">
        <v>1.34</v>
      </c>
      <c r="L10759">
        <v>19</v>
      </c>
      <c r="M10759">
        <v>1</v>
      </c>
      <c r="N10759" t="s">
        <v>1017</v>
      </c>
      <c r="O10759" t="s">
        <v>603</v>
      </c>
      <c r="P10759">
        <v>1562.13</v>
      </c>
      <c r="Q10759" t="s">
        <v>20</v>
      </c>
    </row>
    <row r="10760" spans="1:17" x14ac:dyDescent="0.25">
      <c r="A10760">
        <v>10847</v>
      </c>
      <c r="B10760" t="s">
        <v>17</v>
      </c>
      <c r="C10760" t="s">
        <v>23</v>
      </c>
      <c r="D10760">
        <v>4</v>
      </c>
      <c r="E10760">
        <v>2921.7</v>
      </c>
      <c r="F10760">
        <v>171.86</v>
      </c>
      <c r="G10760">
        <v>388.55</v>
      </c>
      <c r="H10760">
        <v>0.70599999999999996</v>
      </c>
      <c r="I10760">
        <v>1</v>
      </c>
      <c r="J10760">
        <v>17</v>
      </c>
      <c r="K10760">
        <v>1.18</v>
      </c>
      <c r="L10760">
        <v>8</v>
      </c>
      <c r="M10760">
        <v>1</v>
      </c>
      <c r="N10760" t="s">
        <v>515</v>
      </c>
      <c r="O10760" t="s">
        <v>74</v>
      </c>
      <c r="P10760">
        <v>1031.1600000000001</v>
      </c>
      <c r="Q10760" t="s">
        <v>20</v>
      </c>
    </row>
    <row r="10761" spans="1:17" x14ac:dyDescent="0.25">
      <c r="A10761">
        <v>10849</v>
      </c>
      <c r="B10761" t="s">
        <v>17</v>
      </c>
      <c r="C10761" t="s">
        <v>18</v>
      </c>
      <c r="D10761">
        <v>8</v>
      </c>
      <c r="E10761">
        <v>14288.32</v>
      </c>
      <c r="F10761">
        <v>195.73</v>
      </c>
      <c r="G10761">
        <v>2236.4299999999998</v>
      </c>
      <c r="H10761">
        <v>0.877</v>
      </c>
      <c r="I10761">
        <v>1.2</v>
      </c>
      <c r="J10761">
        <v>62</v>
      </c>
      <c r="K10761">
        <v>1.52</v>
      </c>
      <c r="L10761">
        <v>26</v>
      </c>
      <c r="M10761">
        <v>1</v>
      </c>
      <c r="N10761" t="s">
        <v>75</v>
      </c>
      <c r="O10761" t="s">
        <v>349</v>
      </c>
      <c r="P10761">
        <v>2348.7600000000002</v>
      </c>
      <c r="Q10761" t="s">
        <v>36</v>
      </c>
    </row>
    <row r="10762" spans="1:17" x14ac:dyDescent="0.25">
      <c r="A10762">
        <v>10850</v>
      </c>
      <c r="B10762" t="s">
        <v>28</v>
      </c>
      <c r="C10762" t="s">
        <v>23</v>
      </c>
      <c r="D10762">
        <v>7</v>
      </c>
      <c r="E10762">
        <v>6505.4</v>
      </c>
      <c r="F10762">
        <v>175.82</v>
      </c>
      <c r="G10762">
        <v>1275.4100000000001</v>
      </c>
      <c r="H10762">
        <v>0.48599999999999999</v>
      </c>
      <c r="I10762">
        <v>1.2</v>
      </c>
      <c r="J10762">
        <v>30</v>
      </c>
      <c r="K10762">
        <v>1.63</v>
      </c>
      <c r="L10762">
        <v>19</v>
      </c>
      <c r="M10762">
        <v>1</v>
      </c>
      <c r="N10762" t="s">
        <v>155</v>
      </c>
      <c r="O10762" t="s">
        <v>209</v>
      </c>
      <c r="P10762">
        <v>1846.11</v>
      </c>
      <c r="Q10762" t="s">
        <v>20</v>
      </c>
    </row>
    <row r="10763" spans="1:17" x14ac:dyDescent="0.25">
      <c r="A10763">
        <v>10851</v>
      </c>
      <c r="B10763" t="s">
        <v>28</v>
      </c>
      <c r="C10763" t="s">
        <v>18</v>
      </c>
      <c r="D10763">
        <v>5</v>
      </c>
      <c r="E10763">
        <v>8079.16</v>
      </c>
      <c r="F10763">
        <v>183.62</v>
      </c>
      <c r="G10763">
        <v>247.12</v>
      </c>
      <c r="H10763">
        <v>1</v>
      </c>
      <c r="I10763">
        <v>2.1</v>
      </c>
      <c r="J10763">
        <v>44</v>
      </c>
      <c r="K10763">
        <v>1.27</v>
      </c>
      <c r="L10763">
        <v>21</v>
      </c>
      <c r="M10763">
        <v>1</v>
      </c>
      <c r="N10763" t="s">
        <v>382</v>
      </c>
      <c r="O10763" t="s">
        <v>759</v>
      </c>
      <c r="P10763">
        <v>1377.15</v>
      </c>
      <c r="Q10763" t="s">
        <v>20</v>
      </c>
    </row>
    <row r="10764" spans="1:17" x14ac:dyDescent="0.25">
      <c r="A10764">
        <v>10852</v>
      </c>
      <c r="B10764" t="s">
        <v>17</v>
      </c>
      <c r="C10764" t="s">
        <v>23</v>
      </c>
      <c r="D10764">
        <v>4</v>
      </c>
      <c r="E10764">
        <v>4229.22</v>
      </c>
      <c r="F10764">
        <v>151.04</v>
      </c>
      <c r="G10764">
        <v>1294.6500000000001</v>
      </c>
      <c r="H10764">
        <v>1</v>
      </c>
      <c r="I10764">
        <v>1.3</v>
      </c>
      <c r="J10764">
        <v>28</v>
      </c>
      <c r="K10764">
        <v>2.36</v>
      </c>
      <c r="L10764">
        <v>10</v>
      </c>
      <c r="M10764">
        <v>0</v>
      </c>
      <c r="N10764" t="s">
        <v>467</v>
      </c>
      <c r="O10764" t="s">
        <v>417</v>
      </c>
      <c r="P10764">
        <v>906.24</v>
      </c>
      <c r="Q10764" t="s">
        <v>20</v>
      </c>
    </row>
    <row r="10765" spans="1:17" x14ac:dyDescent="0.25">
      <c r="A10765">
        <v>10853</v>
      </c>
      <c r="B10765" t="s">
        <v>28</v>
      </c>
      <c r="C10765" t="s">
        <v>18</v>
      </c>
      <c r="D10765">
        <v>4</v>
      </c>
      <c r="E10765">
        <v>12207.56</v>
      </c>
      <c r="F10765">
        <v>234.76</v>
      </c>
      <c r="G10765">
        <v>3869.68</v>
      </c>
      <c r="H10765">
        <v>0.98099999999999998</v>
      </c>
      <c r="I10765">
        <v>1.5</v>
      </c>
      <c r="J10765">
        <v>51</v>
      </c>
      <c r="K10765">
        <v>1.49</v>
      </c>
      <c r="L10765">
        <v>21</v>
      </c>
      <c r="M10765">
        <v>1</v>
      </c>
      <c r="N10765" t="s">
        <v>889</v>
      </c>
      <c r="O10765" t="s">
        <v>823</v>
      </c>
      <c r="P10765">
        <v>1408.56</v>
      </c>
      <c r="Q10765" t="s">
        <v>20</v>
      </c>
    </row>
    <row r="10766" spans="1:17" x14ac:dyDescent="0.25">
      <c r="A10766">
        <v>10854</v>
      </c>
      <c r="B10766" t="s">
        <v>33</v>
      </c>
      <c r="C10766" t="s">
        <v>18</v>
      </c>
      <c r="D10766">
        <v>7</v>
      </c>
      <c r="E10766">
        <v>12403.93</v>
      </c>
      <c r="F10766">
        <v>243.21</v>
      </c>
      <c r="G10766">
        <v>2931.2</v>
      </c>
      <c r="H10766">
        <v>0.56899999999999995</v>
      </c>
      <c r="I10766">
        <v>1</v>
      </c>
      <c r="J10766">
        <v>45</v>
      </c>
      <c r="K10766">
        <v>1.44</v>
      </c>
      <c r="L10766">
        <v>32</v>
      </c>
      <c r="M10766">
        <v>1</v>
      </c>
      <c r="N10766" t="s">
        <v>272</v>
      </c>
      <c r="O10766" t="s">
        <v>158</v>
      </c>
      <c r="P10766">
        <v>2553.6999999999998</v>
      </c>
      <c r="Q10766" t="s">
        <v>36</v>
      </c>
    </row>
    <row r="10767" spans="1:17" x14ac:dyDescent="0.25">
      <c r="A10767">
        <v>10855</v>
      </c>
      <c r="B10767" t="s">
        <v>17</v>
      </c>
      <c r="C10767" t="s">
        <v>23</v>
      </c>
      <c r="D10767">
        <v>2</v>
      </c>
      <c r="E10767">
        <v>1579.9</v>
      </c>
      <c r="F10767">
        <v>175.54</v>
      </c>
      <c r="G10767">
        <v>524.84</v>
      </c>
      <c r="H10767">
        <v>0</v>
      </c>
      <c r="I10767">
        <v>-1</v>
      </c>
      <c r="J10767">
        <v>9</v>
      </c>
      <c r="K10767">
        <v>1.33</v>
      </c>
      <c r="L10767">
        <v>6</v>
      </c>
      <c r="M10767">
        <v>1</v>
      </c>
      <c r="N10767" t="s">
        <v>819</v>
      </c>
      <c r="O10767" t="s">
        <v>648</v>
      </c>
      <c r="P10767">
        <v>526.62</v>
      </c>
      <c r="Q10767" t="s">
        <v>20</v>
      </c>
    </row>
    <row r="10768" spans="1:17" x14ac:dyDescent="0.25">
      <c r="A10768">
        <v>10856</v>
      </c>
      <c r="B10768" t="s">
        <v>28</v>
      </c>
      <c r="C10768" t="s">
        <v>18</v>
      </c>
      <c r="D10768">
        <v>3</v>
      </c>
      <c r="E10768">
        <v>7119.04</v>
      </c>
      <c r="F10768">
        <v>323.58999999999997</v>
      </c>
      <c r="G10768">
        <v>631.35</v>
      </c>
      <c r="H10768">
        <v>0.77300000000000002</v>
      </c>
      <c r="I10768">
        <v>0.8</v>
      </c>
      <c r="J10768">
        <v>17</v>
      </c>
      <c r="K10768">
        <v>1.71</v>
      </c>
      <c r="L10768">
        <v>5</v>
      </c>
      <c r="M10768">
        <v>1</v>
      </c>
      <c r="N10768" t="s">
        <v>556</v>
      </c>
      <c r="O10768" t="s">
        <v>308</v>
      </c>
      <c r="P10768">
        <v>1456.16</v>
      </c>
      <c r="Q10768" t="s">
        <v>20</v>
      </c>
    </row>
    <row r="10769" spans="1:17" x14ac:dyDescent="0.25">
      <c r="A10769">
        <v>10857</v>
      </c>
      <c r="B10769" t="s">
        <v>33</v>
      </c>
      <c r="C10769" t="s">
        <v>18</v>
      </c>
      <c r="D10769">
        <v>6</v>
      </c>
      <c r="E10769">
        <v>3305.68</v>
      </c>
      <c r="F10769">
        <v>173.98</v>
      </c>
      <c r="G10769">
        <v>794.18</v>
      </c>
      <c r="H10769">
        <v>0.63200000000000001</v>
      </c>
      <c r="I10769">
        <v>0.7</v>
      </c>
      <c r="J10769">
        <v>12</v>
      </c>
      <c r="K10769">
        <v>2.58</v>
      </c>
      <c r="L10769">
        <v>3</v>
      </c>
      <c r="M10769">
        <v>0</v>
      </c>
      <c r="N10769" t="s">
        <v>712</v>
      </c>
      <c r="O10769" t="s">
        <v>248</v>
      </c>
      <c r="P10769">
        <v>1565.82</v>
      </c>
      <c r="Q10769" t="s">
        <v>20</v>
      </c>
    </row>
    <row r="10770" spans="1:17" x14ac:dyDescent="0.25">
      <c r="A10770">
        <v>10858</v>
      </c>
      <c r="B10770" t="s">
        <v>17</v>
      </c>
      <c r="C10770" t="s">
        <v>18</v>
      </c>
      <c r="D10770">
        <v>5</v>
      </c>
      <c r="E10770">
        <v>4899.58</v>
      </c>
      <c r="F10770">
        <v>136.1</v>
      </c>
      <c r="G10770">
        <v>1040.97</v>
      </c>
      <c r="H10770">
        <v>0.86099999999999999</v>
      </c>
      <c r="I10770">
        <v>0.9</v>
      </c>
      <c r="J10770">
        <v>31</v>
      </c>
      <c r="K10770">
        <v>1.48</v>
      </c>
      <c r="L10770">
        <v>17</v>
      </c>
      <c r="M10770">
        <v>1</v>
      </c>
      <c r="N10770" t="s">
        <v>240</v>
      </c>
      <c r="O10770" t="s">
        <v>808</v>
      </c>
      <c r="P10770">
        <v>1020.75</v>
      </c>
      <c r="Q10770" t="s">
        <v>20</v>
      </c>
    </row>
    <row r="10771" spans="1:17" x14ac:dyDescent="0.25">
      <c r="A10771">
        <v>10859</v>
      </c>
      <c r="B10771" t="s">
        <v>17</v>
      </c>
      <c r="C10771" t="s">
        <v>23</v>
      </c>
      <c r="D10771">
        <v>4</v>
      </c>
      <c r="E10771">
        <v>4039.43</v>
      </c>
      <c r="F10771">
        <v>201.97</v>
      </c>
      <c r="G10771">
        <v>728.85</v>
      </c>
      <c r="H10771">
        <v>0.45</v>
      </c>
      <c r="I10771">
        <v>0.6</v>
      </c>
      <c r="J10771">
        <v>14</v>
      </c>
      <c r="K10771">
        <v>1.43</v>
      </c>
      <c r="L10771">
        <v>8</v>
      </c>
      <c r="M10771">
        <v>1</v>
      </c>
      <c r="N10771" t="s">
        <v>311</v>
      </c>
      <c r="O10771" t="s">
        <v>502</v>
      </c>
      <c r="P10771">
        <v>1211.82</v>
      </c>
      <c r="Q10771" t="s">
        <v>20</v>
      </c>
    </row>
    <row r="10772" spans="1:17" x14ac:dyDescent="0.25">
      <c r="A10772">
        <v>10860</v>
      </c>
      <c r="B10772" t="s">
        <v>33</v>
      </c>
      <c r="C10772" t="s">
        <v>18</v>
      </c>
      <c r="D10772">
        <v>6</v>
      </c>
      <c r="E10772">
        <v>2739.75</v>
      </c>
      <c r="F10772">
        <v>136.99</v>
      </c>
      <c r="G10772">
        <v>132.13999999999999</v>
      </c>
      <c r="H10772">
        <v>0.4</v>
      </c>
      <c r="I10772">
        <v>0.3</v>
      </c>
      <c r="J10772">
        <v>15</v>
      </c>
      <c r="K10772">
        <v>1.93</v>
      </c>
      <c r="L10772">
        <v>7</v>
      </c>
      <c r="M10772">
        <v>1</v>
      </c>
      <c r="N10772" t="s">
        <v>287</v>
      </c>
      <c r="O10772" t="s">
        <v>531</v>
      </c>
      <c r="P10772">
        <v>1232.9100000000001</v>
      </c>
      <c r="Q10772" t="s">
        <v>20</v>
      </c>
    </row>
    <row r="10773" spans="1:17" x14ac:dyDescent="0.25">
      <c r="A10773">
        <v>10861</v>
      </c>
      <c r="B10773" t="s">
        <v>33</v>
      </c>
      <c r="C10773" t="s">
        <v>23</v>
      </c>
      <c r="D10773">
        <v>4</v>
      </c>
      <c r="E10773">
        <v>5569.36</v>
      </c>
      <c r="F10773">
        <v>185.65</v>
      </c>
      <c r="G10773">
        <v>1303.17</v>
      </c>
      <c r="H10773">
        <v>0.13300000000000001</v>
      </c>
      <c r="I10773">
        <v>0.7</v>
      </c>
      <c r="J10773">
        <v>24</v>
      </c>
      <c r="K10773">
        <v>1.63</v>
      </c>
      <c r="L10773">
        <v>12</v>
      </c>
      <c r="M10773">
        <v>1</v>
      </c>
      <c r="N10773" t="s">
        <v>508</v>
      </c>
      <c r="O10773" t="s">
        <v>835</v>
      </c>
      <c r="P10773">
        <v>1113.9000000000001</v>
      </c>
      <c r="Q10773" t="s">
        <v>20</v>
      </c>
    </row>
    <row r="10774" spans="1:17" x14ac:dyDescent="0.25">
      <c r="A10774">
        <v>10862</v>
      </c>
      <c r="B10774" t="s">
        <v>17</v>
      </c>
      <c r="C10774" t="s">
        <v>18</v>
      </c>
      <c r="D10774">
        <v>6</v>
      </c>
      <c r="E10774">
        <v>4931.1000000000004</v>
      </c>
      <c r="F10774">
        <v>154.1</v>
      </c>
      <c r="G10774">
        <v>1154.06</v>
      </c>
      <c r="H10774">
        <v>0.625</v>
      </c>
      <c r="I10774">
        <v>1.1000000000000001</v>
      </c>
      <c r="J10774">
        <v>20</v>
      </c>
      <c r="K10774">
        <v>3.45</v>
      </c>
      <c r="L10774">
        <v>0</v>
      </c>
      <c r="M10774">
        <v>0</v>
      </c>
      <c r="N10774" t="s">
        <v>563</v>
      </c>
      <c r="O10774" t="s">
        <v>468</v>
      </c>
      <c r="P10774">
        <v>1386.9</v>
      </c>
      <c r="Q10774" t="s">
        <v>20</v>
      </c>
    </row>
    <row r="10775" spans="1:17" x14ac:dyDescent="0.25">
      <c r="A10775">
        <v>10863</v>
      </c>
      <c r="B10775" t="s">
        <v>28</v>
      </c>
      <c r="C10775" t="s">
        <v>23</v>
      </c>
      <c r="D10775">
        <v>5</v>
      </c>
      <c r="E10775">
        <v>3889.64</v>
      </c>
      <c r="F10775">
        <v>204.72</v>
      </c>
      <c r="G10775">
        <v>1223.26</v>
      </c>
      <c r="H10775">
        <v>0.42099999999999999</v>
      </c>
      <c r="I10775">
        <v>-0.5</v>
      </c>
      <c r="J10775">
        <v>18</v>
      </c>
      <c r="K10775">
        <v>1.5</v>
      </c>
      <c r="L10775">
        <v>11</v>
      </c>
      <c r="M10775">
        <v>1</v>
      </c>
      <c r="N10775" t="s">
        <v>993</v>
      </c>
      <c r="O10775" t="s">
        <v>327</v>
      </c>
      <c r="P10775">
        <v>1535.4</v>
      </c>
      <c r="Q10775" t="s">
        <v>20</v>
      </c>
    </row>
    <row r="10776" spans="1:17" x14ac:dyDescent="0.25">
      <c r="A10776">
        <v>10864</v>
      </c>
      <c r="B10776" t="s">
        <v>33</v>
      </c>
      <c r="C10776" t="s">
        <v>18</v>
      </c>
      <c r="D10776">
        <v>6</v>
      </c>
      <c r="E10776">
        <v>5209.3900000000003</v>
      </c>
      <c r="F10776">
        <v>168.04</v>
      </c>
      <c r="G10776">
        <v>-722.41</v>
      </c>
      <c r="H10776">
        <v>0.64500000000000002</v>
      </c>
      <c r="I10776">
        <v>1.4</v>
      </c>
      <c r="J10776">
        <v>28</v>
      </c>
      <c r="K10776">
        <v>1.25</v>
      </c>
      <c r="L10776">
        <v>14</v>
      </c>
      <c r="M10776">
        <v>1</v>
      </c>
      <c r="N10776" t="s">
        <v>622</v>
      </c>
      <c r="O10776" t="s">
        <v>211</v>
      </c>
      <c r="P10776">
        <v>1512.36</v>
      </c>
      <c r="Q10776" t="s">
        <v>20</v>
      </c>
    </row>
    <row r="10777" spans="1:17" x14ac:dyDescent="0.25">
      <c r="A10777">
        <v>10865</v>
      </c>
      <c r="B10777" t="s">
        <v>17</v>
      </c>
      <c r="C10777" t="s">
        <v>18</v>
      </c>
      <c r="D10777">
        <v>4</v>
      </c>
      <c r="E10777">
        <v>8675.31</v>
      </c>
      <c r="F10777">
        <v>279.85000000000002</v>
      </c>
      <c r="G10777">
        <v>1113.1199999999999</v>
      </c>
      <c r="H10777">
        <v>0.77400000000000002</v>
      </c>
      <c r="I10777">
        <v>2.8</v>
      </c>
      <c r="J10777">
        <v>24</v>
      </c>
      <c r="K10777">
        <v>3.29</v>
      </c>
      <c r="L10777">
        <v>0</v>
      </c>
      <c r="M10777">
        <v>0</v>
      </c>
      <c r="N10777" t="s">
        <v>932</v>
      </c>
      <c r="O10777" t="s">
        <v>92</v>
      </c>
      <c r="P10777">
        <v>1679.1</v>
      </c>
      <c r="Q10777" t="s">
        <v>20</v>
      </c>
    </row>
    <row r="10778" spans="1:17" x14ac:dyDescent="0.25">
      <c r="A10778">
        <v>10866</v>
      </c>
      <c r="B10778" t="s">
        <v>17</v>
      </c>
      <c r="C10778" t="s">
        <v>23</v>
      </c>
      <c r="D10778">
        <v>4</v>
      </c>
      <c r="E10778">
        <v>3963.62</v>
      </c>
      <c r="F10778">
        <v>180.16</v>
      </c>
      <c r="G10778">
        <v>13.38</v>
      </c>
      <c r="H10778">
        <v>0.36399999999999999</v>
      </c>
      <c r="I10778">
        <v>1</v>
      </c>
      <c r="J10778">
        <v>14</v>
      </c>
      <c r="K10778">
        <v>1.43</v>
      </c>
      <c r="L10778">
        <v>7</v>
      </c>
      <c r="M10778">
        <v>1</v>
      </c>
      <c r="N10778" t="s">
        <v>172</v>
      </c>
      <c r="O10778" t="s">
        <v>203</v>
      </c>
      <c r="P10778">
        <v>1080.96</v>
      </c>
      <c r="Q10778" t="s">
        <v>20</v>
      </c>
    </row>
    <row r="10779" spans="1:17" x14ac:dyDescent="0.25">
      <c r="A10779">
        <v>10867</v>
      </c>
      <c r="B10779" t="s">
        <v>33</v>
      </c>
      <c r="C10779" t="s">
        <v>18</v>
      </c>
      <c r="D10779">
        <v>3</v>
      </c>
      <c r="E10779">
        <v>4604.09</v>
      </c>
      <c r="F10779">
        <v>139.52000000000001</v>
      </c>
      <c r="G10779">
        <v>1475.7</v>
      </c>
      <c r="H10779">
        <v>0.93899999999999995</v>
      </c>
      <c r="I10779">
        <v>1.3</v>
      </c>
      <c r="J10779">
        <v>33</v>
      </c>
      <c r="K10779">
        <v>1.7</v>
      </c>
      <c r="L10779">
        <v>13</v>
      </c>
      <c r="M10779">
        <v>1</v>
      </c>
      <c r="N10779" t="s">
        <v>480</v>
      </c>
      <c r="O10779" t="s">
        <v>74</v>
      </c>
      <c r="P10779">
        <v>627.84</v>
      </c>
      <c r="Q10779" t="s">
        <v>20</v>
      </c>
    </row>
    <row r="10780" spans="1:17" x14ac:dyDescent="0.25">
      <c r="A10780">
        <v>10868</v>
      </c>
      <c r="B10780" t="s">
        <v>28</v>
      </c>
      <c r="C10780" t="s">
        <v>23</v>
      </c>
      <c r="D10780">
        <v>2</v>
      </c>
      <c r="E10780">
        <v>1759.66</v>
      </c>
      <c r="F10780">
        <v>195.52</v>
      </c>
      <c r="G10780">
        <v>-237.1</v>
      </c>
      <c r="H10780">
        <v>0.111</v>
      </c>
      <c r="I10780">
        <v>0.1</v>
      </c>
      <c r="J10780">
        <v>9</v>
      </c>
      <c r="K10780">
        <v>3.89</v>
      </c>
      <c r="L10780">
        <v>0</v>
      </c>
      <c r="M10780">
        <v>0</v>
      </c>
      <c r="N10780" t="s">
        <v>634</v>
      </c>
      <c r="O10780" t="s">
        <v>54</v>
      </c>
      <c r="P10780">
        <v>586.55999999999995</v>
      </c>
      <c r="Q10780" t="s">
        <v>20</v>
      </c>
    </row>
    <row r="10781" spans="1:17" x14ac:dyDescent="0.25">
      <c r="A10781">
        <v>10869</v>
      </c>
      <c r="B10781" t="s">
        <v>17</v>
      </c>
      <c r="C10781" t="s">
        <v>18</v>
      </c>
      <c r="D10781">
        <v>5</v>
      </c>
      <c r="E10781">
        <v>5029.25</v>
      </c>
      <c r="F10781">
        <v>228.6</v>
      </c>
      <c r="G10781">
        <v>199.81</v>
      </c>
      <c r="H10781">
        <v>0.68200000000000005</v>
      </c>
      <c r="I10781">
        <v>0.9</v>
      </c>
      <c r="J10781">
        <v>17</v>
      </c>
      <c r="K10781">
        <v>1</v>
      </c>
      <c r="L10781">
        <v>8</v>
      </c>
      <c r="M10781">
        <v>1</v>
      </c>
      <c r="N10781" t="s">
        <v>913</v>
      </c>
      <c r="O10781" t="s">
        <v>824</v>
      </c>
      <c r="P10781">
        <v>1714.5</v>
      </c>
      <c r="Q10781" t="s">
        <v>20</v>
      </c>
    </row>
    <row r="10782" spans="1:17" x14ac:dyDescent="0.25">
      <c r="A10782">
        <v>10870</v>
      </c>
      <c r="B10782" t="s">
        <v>33</v>
      </c>
      <c r="C10782" t="s">
        <v>18</v>
      </c>
      <c r="D10782">
        <v>6</v>
      </c>
      <c r="E10782">
        <v>6088.86</v>
      </c>
      <c r="F10782">
        <v>156.12</v>
      </c>
      <c r="G10782">
        <v>179.2</v>
      </c>
      <c r="H10782">
        <v>0.94899999999999995</v>
      </c>
      <c r="I10782">
        <v>1.8</v>
      </c>
      <c r="J10782">
        <v>37</v>
      </c>
      <c r="K10782">
        <v>1.46</v>
      </c>
      <c r="L10782">
        <v>32</v>
      </c>
      <c r="M10782">
        <v>1</v>
      </c>
      <c r="N10782" t="s">
        <v>696</v>
      </c>
      <c r="O10782" t="s">
        <v>458</v>
      </c>
      <c r="P10782">
        <v>1405.08</v>
      </c>
      <c r="Q10782" t="s">
        <v>20</v>
      </c>
    </row>
    <row r="10783" spans="1:17" x14ac:dyDescent="0.25">
      <c r="A10783">
        <v>10871</v>
      </c>
      <c r="B10783" t="s">
        <v>28</v>
      </c>
      <c r="C10783" t="s">
        <v>23</v>
      </c>
      <c r="D10783">
        <v>3</v>
      </c>
      <c r="E10783">
        <v>969.88</v>
      </c>
      <c r="F10783">
        <v>121.24</v>
      </c>
      <c r="G10783">
        <v>335.26</v>
      </c>
      <c r="H10783">
        <v>0.75</v>
      </c>
      <c r="I10783">
        <v>0.3</v>
      </c>
      <c r="J10783">
        <v>6</v>
      </c>
      <c r="K10783">
        <v>3</v>
      </c>
      <c r="L10783">
        <v>0</v>
      </c>
      <c r="M10783">
        <v>0</v>
      </c>
      <c r="N10783" t="s">
        <v>346</v>
      </c>
      <c r="O10783" t="s">
        <v>297</v>
      </c>
      <c r="P10783">
        <v>545.58000000000004</v>
      </c>
      <c r="Q10783" t="s">
        <v>20</v>
      </c>
    </row>
    <row r="10784" spans="1:17" x14ac:dyDescent="0.25">
      <c r="A10784">
        <v>10872</v>
      </c>
      <c r="B10784" t="s">
        <v>17</v>
      </c>
      <c r="C10784" t="s">
        <v>18</v>
      </c>
      <c r="D10784">
        <v>7</v>
      </c>
      <c r="E10784">
        <v>5489.12</v>
      </c>
      <c r="F10784">
        <v>228.71</v>
      </c>
      <c r="G10784">
        <v>1527.84</v>
      </c>
      <c r="H10784">
        <v>0.66700000000000004</v>
      </c>
      <c r="I10784">
        <v>0.5</v>
      </c>
      <c r="J10784">
        <v>19</v>
      </c>
      <c r="K10784">
        <v>1</v>
      </c>
      <c r="L10784">
        <v>13</v>
      </c>
      <c r="M10784">
        <v>1</v>
      </c>
      <c r="N10784" t="s">
        <v>163</v>
      </c>
      <c r="O10784" t="s">
        <v>56</v>
      </c>
      <c r="P10784">
        <v>2401.46</v>
      </c>
      <c r="Q10784" t="s">
        <v>36</v>
      </c>
    </row>
    <row r="10785" spans="1:17" x14ac:dyDescent="0.25">
      <c r="A10785">
        <v>10873</v>
      </c>
      <c r="B10785" t="s">
        <v>33</v>
      </c>
      <c r="C10785" t="s">
        <v>23</v>
      </c>
      <c r="D10785">
        <v>4</v>
      </c>
      <c r="E10785">
        <v>2839.77</v>
      </c>
      <c r="F10785">
        <v>218.44</v>
      </c>
      <c r="G10785">
        <v>674.59</v>
      </c>
      <c r="H10785">
        <v>0.69199999999999995</v>
      </c>
      <c r="I10785">
        <v>1.4</v>
      </c>
      <c r="J10785">
        <v>9</v>
      </c>
      <c r="K10785">
        <v>1.1100000000000001</v>
      </c>
      <c r="L10785">
        <v>4</v>
      </c>
      <c r="M10785">
        <v>1</v>
      </c>
      <c r="N10785" t="s">
        <v>227</v>
      </c>
      <c r="O10785" t="s">
        <v>648</v>
      </c>
      <c r="P10785">
        <v>1310.6400000000001</v>
      </c>
      <c r="Q10785" t="s">
        <v>20</v>
      </c>
    </row>
    <row r="10786" spans="1:17" x14ac:dyDescent="0.25">
      <c r="A10786">
        <v>10874</v>
      </c>
      <c r="B10786" t="s">
        <v>17</v>
      </c>
      <c r="C10786" t="s">
        <v>18</v>
      </c>
      <c r="D10786">
        <v>2</v>
      </c>
      <c r="E10786">
        <v>5079.7299999999996</v>
      </c>
      <c r="F10786">
        <v>195.37</v>
      </c>
      <c r="G10786">
        <v>1133.08</v>
      </c>
      <c r="H10786">
        <v>0.96199999999999997</v>
      </c>
      <c r="I10786">
        <v>1</v>
      </c>
      <c r="J10786">
        <v>25</v>
      </c>
      <c r="K10786">
        <v>1.6</v>
      </c>
      <c r="L10786">
        <v>10</v>
      </c>
      <c r="M10786">
        <v>1</v>
      </c>
      <c r="N10786" t="s">
        <v>339</v>
      </c>
      <c r="O10786" t="s">
        <v>1025</v>
      </c>
      <c r="P10786">
        <v>586.11</v>
      </c>
      <c r="Q10786" t="s">
        <v>20</v>
      </c>
    </row>
    <row r="10787" spans="1:17" x14ac:dyDescent="0.25">
      <c r="A10787">
        <v>10875</v>
      </c>
      <c r="B10787" t="s">
        <v>17</v>
      </c>
      <c r="C10787" t="s">
        <v>23</v>
      </c>
      <c r="D10787">
        <v>4</v>
      </c>
      <c r="E10787">
        <v>7119.14</v>
      </c>
      <c r="F10787">
        <v>245.49</v>
      </c>
      <c r="G10787">
        <v>-2297.5100000000002</v>
      </c>
      <c r="H10787">
        <v>0.86199999999999999</v>
      </c>
      <c r="I10787">
        <v>1.2</v>
      </c>
      <c r="J10787">
        <v>29</v>
      </c>
      <c r="K10787">
        <v>1.59</v>
      </c>
      <c r="L10787">
        <v>18</v>
      </c>
      <c r="M10787">
        <v>1</v>
      </c>
      <c r="N10787" t="s">
        <v>222</v>
      </c>
      <c r="O10787" t="s">
        <v>770</v>
      </c>
      <c r="P10787">
        <v>1472.94</v>
      </c>
      <c r="Q10787" t="s">
        <v>20</v>
      </c>
    </row>
    <row r="10788" spans="1:17" x14ac:dyDescent="0.25">
      <c r="A10788">
        <v>10876</v>
      </c>
      <c r="B10788" t="s">
        <v>33</v>
      </c>
      <c r="C10788" t="s">
        <v>23</v>
      </c>
      <c r="D10788">
        <v>7</v>
      </c>
      <c r="E10788">
        <v>10638.88</v>
      </c>
      <c r="F10788">
        <v>212.78</v>
      </c>
      <c r="G10788">
        <v>-1121.4000000000001</v>
      </c>
      <c r="H10788">
        <v>0.86</v>
      </c>
      <c r="I10788">
        <v>0.7</v>
      </c>
      <c r="J10788">
        <v>48</v>
      </c>
      <c r="K10788">
        <v>1.1499999999999999</v>
      </c>
      <c r="L10788">
        <v>38</v>
      </c>
      <c r="M10788">
        <v>1</v>
      </c>
      <c r="N10788" t="s">
        <v>862</v>
      </c>
      <c r="O10788" t="s">
        <v>46</v>
      </c>
      <c r="P10788">
        <v>2234.19</v>
      </c>
      <c r="Q10788" t="s">
        <v>36</v>
      </c>
    </row>
    <row r="10789" spans="1:17" x14ac:dyDescent="0.25">
      <c r="A10789">
        <v>10877</v>
      </c>
      <c r="B10789" t="s">
        <v>33</v>
      </c>
      <c r="C10789" t="s">
        <v>23</v>
      </c>
      <c r="D10789">
        <v>3</v>
      </c>
      <c r="E10789">
        <v>3089.52</v>
      </c>
      <c r="F10789">
        <v>205.97</v>
      </c>
      <c r="G10789">
        <v>303.58</v>
      </c>
      <c r="H10789">
        <v>0.73299999999999998</v>
      </c>
      <c r="I10789">
        <v>0.5</v>
      </c>
      <c r="J10789">
        <v>11</v>
      </c>
      <c r="K10789">
        <v>4</v>
      </c>
      <c r="L10789">
        <v>0</v>
      </c>
      <c r="M10789">
        <v>0</v>
      </c>
      <c r="N10789" t="s">
        <v>923</v>
      </c>
      <c r="O10789" t="s">
        <v>50</v>
      </c>
      <c r="P10789">
        <v>926.86</v>
      </c>
      <c r="Q10789" t="s">
        <v>20</v>
      </c>
    </row>
    <row r="10790" spans="1:17" x14ac:dyDescent="0.25">
      <c r="A10790">
        <v>10878</v>
      </c>
      <c r="B10790" t="s">
        <v>33</v>
      </c>
      <c r="C10790" t="s">
        <v>23</v>
      </c>
      <c r="D10790">
        <v>2</v>
      </c>
      <c r="E10790">
        <v>4999.58</v>
      </c>
      <c r="F10790">
        <v>208.32</v>
      </c>
      <c r="G10790">
        <v>672</v>
      </c>
      <c r="H10790">
        <v>1</v>
      </c>
      <c r="I10790">
        <v>1.2</v>
      </c>
      <c r="J10790">
        <v>24</v>
      </c>
      <c r="K10790">
        <v>1.21</v>
      </c>
      <c r="L10790">
        <v>14</v>
      </c>
      <c r="M10790">
        <v>1</v>
      </c>
      <c r="N10790" t="s">
        <v>580</v>
      </c>
      <c r="O10790" t="s">
        <v>73</v>
      </c>
      <c r="P10790">
        <v>624.96</v>
      </c>
      <c r="Q10790" t="s">
        <v>20</v>
      </c>
    </row>
    <row r="10791" spans="1:17" x14ac:dyDescent="0.25">
      <c r="A10791">
        <v>10879</v>
      </c>
      <c r="B10791" t="s">
        <v>17</v>
      </c>
      <c r="C10791" t="s">
        <v>18</v>
      </c>
      <c r="D10791">
        <v>3</v>
      </c>
      <c r="E10791">
        <v>1149.92</v>
      </c>
      <c r="F10791">
        <v>287.48</v>
      </c>
      <c r="G10791">
        <v>-52.3</v>
      </c>
      <c r="H10791">
        <v>0.5</v>
      </c>
      <c r="I10791">
        <v>0.3</v>
      </c>
      <c r="J10791">
        <v>2</v>
      </c>
      <c r="K10791">
        <v>1</v>
      </c>
      <c r="L10791">
        <v>1</v>
      </c>
      <c r="M10791">
        <v>1</v>
      </c>
      <c r="N10791" t="s">
        <v>541</v>
      </c>
      <c r="O10791" t="s">
        <v>46</v>
      </c>
      <c r="P10791">
        <v>1293.6600000000001</v>
      </c>
      <c r="Q10791" t="s">
        <v>20</v>
      </c>
    </row>
    <row r="10792" spans="1:17" x14ac:dyDescent="0.25">
      <c r="A10792">
        <v>10880</v>
      </c>
      <c r="B10792" t="s">
        <v>17</v>
      </c>
      <c r="C10792" t="s">
        <v>23</v>
      </c>
      <c r="D10792">
        <v>7</v>
      </c>
      <c r="E10792">
        <v>10318.92</v>
      </c>
      <c r="F10792">
        <v>206.38</v>
      </c>
      <c r="G10792">
        <v>1131.6600000000001</v>
      </c>
      <c r="H10792">
        <v>0.5</v>
      </c>
      <c r="I10792">
        <v>1.4</v>
      </c>
      <c r="J10792">
        <v>50</v>
      </c>
      <c r="K10792">
        <v>1.38</v>
      </c>
      <c r="L10792">
        <v>25</v>
      </c>
      <c r="M10792">
        <v>1</v>
      </c>
      <c r="N10792" t="s">
        <v>782</v>
      </c>
      <c r="O10792" t="s">
        <v>576</v>
      </c>
      <c r="P10792">
        <v>2166.9899999999998</v>
      </c>
      <c r="Q10792" t="s">
        <v>36</v>
      </c>
    </row>
    <row r="10793" spans="1:17" x14ac:dyDescent="0.25">
      <c r="A10793">
        <v>10881</v>
      </c>
      <c r="B10793" t="s">
        <v>17</v>
      </c>
      <c r="C10793" t="s">
        <v>18</v>
      </c>
      <c r="D10793">
        <v>5</v>
      </c>
      <c r="E10793">
        <v>6832.26</v>
      </c>
      <c r="F10793">
        <v>195.21</v>
      </c>
      <c r="G10793">
        <v>-140.5</v>
      </c>
      <c r="H10793">
        <v>0.65700000000000003</v>
      </c>
      <c r="I10793">
        <v>0.3</v>
      </c>
      <c r="J10793">
        <v>35</v>
      </c>
      <c r="K10793">
        <v>1.43</v>
      </c>
      <c r="L10793">
        <v>22</v>
      </c>
      <c r="M10793">
        <v>1</v>
      </c>
      <c r="N10793" t="s">
        <v>378</v>
      </c>
      <c r="O10793" t="s">
        <v>798</v>
      </c>
      <c r="P10793">
        <v>1464.08</v>
      </c>
      <c r="Q10793" t="s">
        <v>20</v>
      </c>
    </row>
    <row r="10794" spans="1:17" x14ac:dyDescent="0.25">
      <c r="A10794">
        <v>10882</v>
      </c>
      <c r="B10794" t="s">
        <v>28</v>
      </c>
      <c r="C10794" t="s">
        <v>18</v>
      </c>
      <c r="D10794">
        <v>6</v>
      </c>
      <c r="E10794">
        <v>8077.76</v>
      </c>
      <c r="F10794">
        <v>230.79</v>
      </c>
      <c r="G10794">
        <v>2074.89</v>
      </c>
      <c r="H10794">
        <v>0.94299999999999995</v>
      </c>
      <c r="I10794">
        <v>0.9</v>
      </c>
      <c r="J10794">
        <v>33</v>
      </c>
      <c r="K10794">
        <v>3.3</v>
      </c>
      <c r="L10794">
        <v>1</v>
      </c>
      <c r="M10794">
        <v>0</v>
      </c>
      <c r="N10794" t="s">
        <v>384</v>
      </c>
      <c r="O10794" t="s">
        <v>565</v>
      </c>
      <c r="P10794">
        <v>2077.11</v>
      </c>
      <c r="Q10794" t="s">
        <v>36</v>
      </c>
    </row>
    <row r="10795" spans="1:17" x14ac:dyDescent="0.25">
      <c r="A10795">
        <v>10883</v>
      </c>
      <c r="B10795" t="s">
        <v>33</v>
      </c>
      <c r="C10795" t="s">
        <v>23</v>
      </c>
      <c r="D10795">
        <v>6</v>
      </c>
      <c r="E10795">
        <v>10944.54</v>
      </c>
      <c r="F10795">
        <v>237.92</v>
      </c>
      <c r="G10795">
        <v>1352.39</v>
      </c>
      <c r="H10795">
        <v>0.91300000000000003</v>
      </c>
      <c r="I10795">
        <v>1.2</v>
      </c>
      <c r="J10795">
        <v>42</v>
      </c>
      <c r="K10795">
        <v>1.31</v>
      </c>
      <c r="L10795">
        <v>32</v>
      </c>
      <c r="M10795">
        <v>1</v>
      </c>
      <c r="N10795" t="s">
        <v>352</v>
      </c>
      <c r="O10795" t="s">
        <v>108</v>
      </c>
      <c r="P10795">
        <v>2141.2800000000002</v>
      </c>
      <c r="Q10795" t="s">
        <v>36</v>
      </c>
    </row>
    <row r="10796" spans="1:17" x14ac:dyDescent="0.25">
      <c r="A10796">
        <v>10884</v>
      </c>
      <c r="B10796" t="s">
        <v>33</v>
      </c>
      <c r="C10796" t="s">
        <v>18</v>
      </c>
      <c r="D10796">
        <v>5</v>
      </c>
      <c r="E10796">
        <v>5554.36</v>
      </c>
      <c r="F10796">
        <v>231.43</v>
      </c>
      <c r="G10796">
        <v>1535.34</v>
      </c>
      <c r="H10796">
        <v>0.25</v>
      </c>
      <c r="I10796">
        <v>-0.1</v>
      </c>
      <c r="J10796">
        <v>10</v>
      </c>
      <c r="K10796">
        <v>2.2999999999999998</v>
      </c>
      <c r="L10796">
        <v>0</v>
      </c>
      <c r="M10796">
        <v>0</v>
      </c>
      <c r="N10796" t="s">
        <v>665</v>
      </c>
      <c r="O10796" t="s">
        <v>94</v>
      </c>
      <c r="P10796">
        <v>1735.72</v>
      </c>
      <c r="Q10796" t="s">
        <v>20</v>
      </c>
    </row>
    <row r="10797" spans="1:17" x14ac:dyDescent="0.25">
      <c r="A10797">
        <v>10885</v>
      </c>
      <c r="B10797" t="s">
        <v>33</v>
      </c>
      <c r="C10797" t="s">
        <v>23</v>
      </c>
      <c r="D10797">
        <v>8</v>
      </c>
      <c r="E10797">
        <v>7428.89</v>
      </c>
      <c r="F10797">
        <v>172.76</v>
      </c>
      <c r="G10797">
        <v>286.8</v>
      </c>
      <c r="H10797">
        <v>0.81399999999999995</v>
      </c>
      <c r="I10797">
        <v>0.9</v>
      </c>
      <c r="J10797">
        <v>32</v>
      </c>
      <c r="K10797">
        <v>2.66</v>
      </c>
      <c r="L10797">
        <v>4</v>
      </c>
      <c r="M10797">
        <v>0</v>
      </c>
      <c r="N10797" t="s">
        <v>352</v>
      </c>
      <c r="O10797" t="s">
        <v>347</v>
      </c>
      <c r="P10797">
        <v>2073.12</v>
      </c>
      <c r="Q10797" t="s">
        <v>36</v>
      </c>
    </row>
    <row r="10798" spans="1:17" x14ac:dyDescent="0.25">
      <c r="A10798">
        <v>10886</v>
      </c>
      <c r="B10798" t="s">
        <v>28</v>
      </c>
      <c r="C10798" t="s">
        <v>18</v>
      </c>
      <c r="D10798">
        <v>8</v>
      </c>
      <c r="E10798">
        <v>12488.51</v>
      </c>
      <c r="F10798">
        <v>198.23</v>
      </c>
      <c r="G10798">
        <v>-225.25</v>
      </c>
      <c r="H10798">
        <v>0.88900000000000001</v>
      </c>
      <c r="I10798">
        <v>1.2</v>
      </c>
      <c r="J10798">
        <v>58</v>
      </c>
      <c r="K10798">
        <v>1.41</v>
      </c>
      <c r="L10798">
        <v>20</v>
      </c>
      <c r="M10798">
        <v>1</v>
      </c>
      <c r="N10798" t="s">
        <v>157</v>
      </c>
      <c r="O10798" t="s">
        <v>858</v>
      </c>
      <c r="P10798">
        <v>2378.7600000000002</v>
      </c>
      <c r="Q10798" t="s">
        <v>36</v>
      </c>
    </row>
    <row r="10799" spans="1:17" x14ac:dyDescent="0.25">
      <c r="A10799">
        <v>10887</v>
      </c>
      <c r="B10799" t="s">
        <v>33</v>
      </c>
      <c r="C10799" t="s">
        <v>18</v>
      </c>
      <c r="D10799">
        <v>6</v>
      </c>
      <c r="E10799">
        <v>8715.1</v>
      </c>
      <c r="F10799">
        <v>185.43</v>
      </c>
      <c r="G10799">
        <v>-1000.85</v>
      </c>
      <c r="H10799">
        <v>0.93600000000000005</v>
      </c>
      <c r="I10799">
        <v>1.4</v>
      </c>
      <c r="J10799">
        <v>45</v>
      </c>
      <c r="K10799">
        <v>1.49</v>
      </c>
      <c r="L10799">
        <v>28</v>
      </c>
      <c r="M10799">
        <v>1</v>
      </c>
      <c r="N10799" t="s">
        <v>295</v>
      </c>
      <c r="O10799" t="s">
        <v>539</v>
      </c>
      <c r="P10799">
        <v>1668.87</v>
      </c>
      <c r="Q10799" t="s">
        <v>20</v>
      </c>
    </row>
    <row r="10800" spans="1:17" x14ac:dyDescent="0.25">
      <c r="A10800">
        <v>10888</v>
      </c>
      <c r="B10800" t="s">
        <v>17</v>
      </c>
      <c r="C10800" t="s">
        <v>23</v>
      </c>
      <c r="D10800">
        <v>7</v>
      </c>
      <c r="E10800">
        <v>6159.47</v>
      </c>
      <c r="F10800">
        <v>192.48</v>
      </c>
      <c r="G10800">
        <v>-1308.79</v>
      </c>
      <c r="H10800">
        <v>0.53100000000000003</v>
      </c>
      <c r="I10800">
        <v>0.2</v>
      </c>
      <c r="J10800">
        <v>27</v>
      </c>
      <c r="K10800">
        <v>1.48</v>
      </c>
      <c r="L10800">
        <v>15</v>
      </c>
      <c r="M10800">
        <v>1</v>
      </c>
      <c r="N10800" t="s">
        <v>681</v>
      </c>
      <c r="O10800" t="s">
        <v>969</v>
      </c>
      <c r="P10800">
        <v>2021.04</v>
      </c>
      <c r="Q10800" t="s">
        <v>36</v>
      </c>
    </row>
    <row r="10801" spans="1:17" x14ac:dyDescent="0.25">
      <c r="A10801">
        <v>10889</v>
      </c>
      <c r="B10801" t="s">
        <v>17</v>
      </c>
      <c r="C10801" t="s">
        <v>18</v>
      </c>
      <c r="D10801">
        <v>1</v>
      </c>
      <c r="E10801">
        <v>1029.9100000000001</v>
      </c>
      <c r="F10801">
        <v>257.48</v>
      </c>
      <c r="G10801">
        <v>187.45</v>
      </c>
      <c r="H10801">
        <v>0</v>
      </c>
      <c r="I10801">
        <v>-2</v>
      </c>
      <c r="J10801">
        <v>4</v>
      </c>
      <c r="K10801">
        <v>1</v>
      </c>
      <c r="L10801">
        <v>4</v>
      </c>
      <c r="M10801">
        <v>1</v>
      </c>
      <c r="N10801" t="s">
        <v>895</v>
      </c>
      <c r="O10801" t="s">
        <v>895</v>
      </c>
      <c r="P10801">
        <v>386.22</v>
      </c>
      <c r="Q10801" t="s">
        <v>52</v>
      </c>
    </row>
    <row r="10802" spans="1:17" x14ac:dyDescent="0.25">
      <c r="A10802">
        <v>10890</v>
      </c>
      <c r="B10802" t="s">
        <v>17</v>
      </c>
      <c r="C10802" t="s">
        <v>23</v>
      </c>
      <c r="D10802">
        <v>4</v>
      </c>
      <c r="E10802">
        <v>12382.63</v>
      </c>
      <c r="F10802">
        <v>217.24</v>
      </c>
      <c r="G10802">
        <v>2768.62</v>
      </c>
      <c r="H10802">
        <v>1</v>
      </c>
      <c r="I10802">
        <v>1.6</v>
      </c>
      <c r="J10802">
        <v>57</v>
      </c>
      <c r="K10802">
        <v>1.32</v>
      </c>
      <c r="L10802">
        <v>33</v>
      </c>
      <c r="M10802">
        <v>1</v>
      </c>
      <c r="N10802" t="s">
        <v>45</v>
      </c>
      <c r="O10802" t="s">
        <v>702</v>
      </c>
      <c r="P10802">
        <v>1303.44</v>
      </c>
      <c r="Q10802" t="s">
        <v>20</v>
      </c>
    </row>
    <row r="10803" spans="1:17" x14ac:dyDescent="0.25">
      <c r="A10803">
        <v>10891</v>
      </c>
      <c r="B10803" t="s">
        <v>33</v>
      </c>
      <c r="C10803" t="s">
        <v>18</v>
      </c>
      <c r="D10803">
        <v>7</v>
      </c>
      <c r="E10803">
        <v>12374.04</v>
      </c>
      <c r="F10803">
        <v>237.96</v>
      </c>
      <c r="G10803">
        <v>3248.78</v>
      </c>
      <c r="H10803">
        <v>0.82699999999999996</v>
      </c>
      <c r="I10803">
        <v>2.5</v>
      </c>
      <c r="J10803">
        <v>43</v>
      </c>
      <c r="K10803">
        <v>1.67</v>
      </c>
      <c r="L10803">
        <v>18</v>
      </c>
      <c r="M10803">
        <v>1</v>
      </c>
      <c r="N10803" t="s">
        <v>388</v>
      </c>
      <c r="O10803" t="s">
        <v>727</v>
      </c>
      <c r="P10803">
        <v>2498.58</v>
      </c>
      <c r="Q10803" t="s">
        <v>36</v>
      </c>
    </row>
    <row r="10804" spans="1:17" x14ac:dyDescent="0.25">
      <c r="A10804">
        <v>10892</v>
      </c>
      <c r="B10804" t="s">
        <v>33</v>
      </c>
      <c r="C10804" t="s">
        <v>23</v>
      </c>
      <c r="D10804">
        <v>4</v>
      </c>
      <c r="E10804">
        <v>2909.67</v>
      </c>
      <c r="F10804">
        <v>207.83</v>
      </c>
      <c r="G10804">
        <v>572.87</v>
      </c>
      <c r="H10804">
        <v>0.64300000000000002</v>
      </c>
      <c r="I10804">
        <v>0.4</v>
      </c>
      <c r="J10804">
        <v>12</v>
      </c>
      <c r="K10804">
        <v>1.83</v>
      </c>
      <c r="L10804">
        <v>2</v>
      </c>
      <c r="M10804">
        <v>1</v>
      </c>
      <c r="N10804" t="s">
        <v>643</v>
      </c>
      <c r="O10804" t="s">
        <v>668</v>
      </c>
      <c r="P10804">
        <v>1246.98</v>
      </c>
      <c r="Q10804" t="s">
        <v>20</v>
      </c>
    </row>
    <row r="10805" spans="1:17" x14ac:dyDescent="0.25">
      <c r="A10805">
        <v>10893</v>
      </c>
      <c r="B10805" t="s">
        <v>33</v>
      </c>
      <c r="C10805" t="s">
        <v>18</v>
      </c>
      <c r="D10805">
        <v>7</v>
      </c>
      <c r="E10805">
        <v>15006.23</v>
      </c>
      <c r="F10805">
        <v>211.36</v>
      </c>
      <c r="G10805">
        <v>2621.2800000000002</v>
      </c>
      <c r="H10805">
        <v>0.94399999999999995</v>
      </c>
      <c r="I10805">
        <v>0.9</v>
      </c>
      <c r="J10805">
        <v>67</v>
      </c>
      <c r="K10805">
        <v>1.91</v>
      </c>
      <c r="L10805">
        <v>62</v>
      </c>
      <c r="M10805">
        <v>1</v>
      </c>
      <c r="N10805" t="s">
        <v>588</v>
      </c>
      <c r="O10805" t="s">
        <v>27</v>
      </c>
      <c r="P10805">
        <v>2219.2800000000002</v>
      </c>
      <c r="Q10805" t="s">
        <v>36</v>
      </c>
    </row>
    <row r="10806" spans="1:17" x14ac:dyDescent="0.25">
      <c r="A10806">
        <v>10894</v>
      </c>
      <c r="B10806" t="s">
        <v>28</v>
      </c>
      <c r="C10806" t="s">
        <v>18</v>
      </c>
      <c r="D10806">
        <v>2</v>
      </c>
      <c r="E10806">
        <v>4649.5600000000004</v>
      </c>
      <c r="F10806">
        <v>232.48</v>
      </c>
      <c r="G10806">
        <v>1479.44</v>
      </c>
      <c r="H10806">
        <v>0.8</v>
      </c>
      <c r="I10806">
        <v>2.8</v>
      </c>
      <c r="J10806">
        <v>16</v>
      </c>
      <c r="K10806">
        <v>1.75</v>
      </c>
      <c r="L10806">
        <v>4</v>
      </c>
      <c r="M10806">
        <v>1</v>
      </c>
      <c r="N10806" t="s">
        <v>517</v>
      </c>
      <c r="O10806" t="s">
        <v>641</v>
      </c>
      <c r="P10806">
        <v>697.44</v>
      </c>
      <c r="Q10806" t="s">
        <v>20</v>
      </c>
    </row>
    <row r="10807" spans="1:17" x14ac:dyDescent="0.25">
      <c r="A10807">
        <v>10895</v>
      </c>
      <c r="B10807" t="s">
        <v>17</v>
      </c>
      <c r="C10807" t="s">
        <v>23</v>
      </c>
      <c r="D10807">
        <v>2</v>
      </c>
      <c r="E10807">
        <v>2566.64</v>
      </c>
      <c r="F10807">
        <v>285.18</v>
      </c>
      <c r="G10807">
        <v>355.35</v>
      </c>
      <c r="H10807">
        <v>0</v>
      </c>
      <c r="I10807">
        <v>-1</v>
      </c>
      <c r="J10807">
        <v>4</v>
      </c>
      <c r="K10807">
        <v>1</v>
      </c>
      <c r="L10807">
        <v>4</v>
      </c>
      <c r="M10807">
        <v>1</v>
      </c>
      <c r="N10807" t="s">
        <v>207</v>
      </c>
      <c r="O10807" t="s">
        <v>451</v>
      </c>
      <c r="P10807">
        <v>855.54</v>
      </c>
      <c r="Q10807" t="s">
        <v>20</v>
      </c>
    </row>
    <row r="10808" spans="1:17" x14ac:dyDescent="0.25">
      <c r="A10808">
        <v>10896</v>
      </c>
      <c r="B10808" t="s">
        <v>33</v>
      </c>
      <c r="C10808" t="s">
        <v>18</v>
      </c>
      <c r="D10808">
        <v>5</v>
      </c>
      <c r="E10808">
        <v>8003.32</v>
      </c>
      <c r="F10808">
        <v>210.61</v>
      </c>
      <c r="G10808">
        <v>1611.77</v>
      </c>
      <c r="H10808">
        <v>0.73699999999999999</v>
      </c>
      <c r="I10808">
        <v>1</v>
      </c>
      <c r="J10808">
        <v>31</v>
      </c>
      <c r="K10808">
        <v>1.26</v>
      </c>
      <c r="L10808">
        <v>19</v>
      </c>
      <c r="M10808">
        <v>1</v>
      </c>
      <c r="N10808" t="s">
        <v>732</v>
      </c>
      <c r="O10808" t="s">
        <v>900</v>
      </c>
      <c r="P10808">
        <v>1579.58</v>
      </c>
      <c r="Q10808" t="s">
        <v>20</v>
      </c>
    </row>
    <row r="10809" spans="1:17" x14ac:dyDescent="0.25">
      <c r="A10809">
        <v>10897</v>
      </c>
      <c r="B10809" t="s">
        <v>17</v>
      </c>
      <c r="C10809" t="s">
        <v>18</v>
      </c>
      <c r="D10809">
        <v>5</v>
      </c>
      <c r="E10809">
        <v>5044.62</v>
      </c>
      <c r="F10809">
        <v>157.63999999999999</v>
      </c>
      <c r="G10809">
        <v>1189.81</v>
      </c>
      <c r="H10809">
        <v>0.5</v>
      </c>
      <c r="I10809">
        <v>0.9</v>
      </c>
      <c r="J10809">
        <v>21</v>
      </c>
      <c r="K10809">
        <v>1.43</v>
      </c>
      <c r="L10809">
        <v>8</v>
      </c>
      <c r="M10809">
        <v>1</v>
      </c>
      <c r="N10809" t="s">
        <v>114</v>
      </c>
      <c r="O10809" t="s">
        <v>398</v>
      </c>
      <c r="P10809">
        <v>1182.3</v>
      </c>
      <c r="Q10809" t="s">
        <v>20</v>
      </c>
    </row>
    <row r="10810" spans="1:17" x14ac:dyDescent="0.25">
      <c r="A10810">
        <v>10898</v>
      </c>
      <c r="B10810" t="s">
        <v>17</v>
      </c>
      <c r="C10810" t="s">
        <v>23</v>
      </c>
      <c r="D10810">
        <v>6</v>
      </c>
      <c r="E10810">
        <v>11588.72</v>
      </c>
      <c r="F10810">
        <v>227.23</v>
      </c>
      <c r="G10810">
        <v>1618.87</v>
      </c>
      <c r="H10810">
        <v>0.66700000000000004</v>
      </c>
      <c r="I10810">
        <v>0.5</v>
      </c>
      <c r="J10810">
        <v>48</v>
      </c>
      <c r="K10810">
        <v>3.06</v>
      </c>
      <c r="L10810">
        <v>6</v>
      </c>
      <c r="M10810">
        <v>0</v>
      </c>
      <c r="N10810" t="s">
        <v>313</v>
      </c>
      <c r="O10810" t="s">
        <v>814</v>
      </c>
      <c r="P10810">
        <v>2045.07</v>
      </c>
      <c r="Q10810" t="s">
        <v>36</v>
      </c>
    </row>
    <row r="10811" spans="1:17" x14ac:dyDescent="0.25">
      <c r="A10811">
        <v>10899</v>
      </c>
      <c r="B10811" t="s">
        <v>33</v>
      </c>
      <c r="C10811" t="s">
        <v>18</v>
      </c>
      <c r="D10811">
        <v>6</v>
      </c>
      <c r="E10811">
        <v>13413.37</v>
      </c>
      <c r="F10811">
        <v>231.27</v>
      </c>
      <c r="G10811">
        <v>1258.48</v>
      </c>
      <c r="H10811">
        <v>0.89700000000000002</v>
      </c>
      <c r="I10811">
        <v>0.8</v>
      </c>
      <c r="J10811">
        <v>57</v>
      </c>
      <c r="K10811">
        <v>2.65</v>
      </c>
      <c r="L10811">
        <v>13</v>
      </c>
      <c r="M10811">
        <v>0</v>
      </c>
      <c r="N10811" t="s">
        <v>277</v>
      </c>
      <c r="O10811" t="s">
        <v>102</v>
      </c>
      <c r="P10811">
        <v>2081.4299999999998</v>
      </c>
      <c r="Q10811" t="s">
        <v>36</v>
      </c>
    </row>
    <row r="10812" spans="1:17" x14ac:dyDescent="0.25">
      <c r="A10812">
        <v>10900</v>
      </c>
      <c r="B10812" t="s">
        <v>33</v>
      </c>
      <c r="C10812" t="s">
        <v>23</v>
      </c>
      <c r="D10812">
        <v>3</v>
      </c>
      <c r="E10812">
        <v>817.88</v>
      </c>
      <c r="F10812">
        <v>204.47</v>
      </c>
      <c r="G10812">
        <v>209.7</v>
      </c>
      <c r="H10812">
        <v>0.75</v>
      </c>
      <c r="I10812">
        <v>1.3</v>
      </c>
      <c r="J10812">
        <v>3</v>
      </c>
      <c r="K10812">
        <v>2</v>
      </c>
      <c r="L10812">
        <v>3</v>
      </c>
      <c r="M10812">
        <v>1</v>
      </c>
      <c r="N10812" t="s">
        <v>139</v>
      </c>
      <c r="O10812" t="s">
        <v>538</v>
      </c>
      <c r="P10812">
        <v>920.12</v>
      </c>
      <c r="Q10812" t="s">
        <v>20</v>
      </c>
    </row>
    <row r="10813" spans="1:17" x14ac:dyDescent="0.25">
      <c r="A10813">
        <v>10901</v>
      </c>
      <c r="B10813" t="s">
        <v>33</v>
      </c>
      <c r="C10813" t="s">
        <v>18</v>
      </c>
      <c r="D10813">
        <v>4</v>
      </c>
      <c r="E10813">
        <v>3944.05</v>
      </c>
      <c r="F10813">
        <v>179.28</v>
      </c>
      <c r="G10813">
        <v>872.95</v>
      </c>
      <c r="H10813">
        <v>0.90900000000000003</v>
      </c>
      <c r="I10813">
        <v>0.9</v>
      </c>
      <c r="J10813">
        <v>21</v>
      </c>
      <c r="K10813">
        <v>1.57</v>
      </c>
      <c r="L10813">
        <v>7</v>
      </c>
      <c r="M10813">
        <v>1</v>
      </c>
      <c r="N10813" t="s">
        <v>578</v>
      </c>
      <c r="O10813" t="s">
        <v>136</v>
      </c>
      <c r="P10813">
        <v>1075.68</v>
      </c>
      <c r="Q10813" t="s">
        <v>20</v>
      </c>
    </row>
    <row r="10814" spans="1:17" x14ac:dyDescent="0.25">
      <c r="A10814">
        <v>10902</v>
      </c>
      <c r="B10814" t="s">
        <v>17</v>
      </c>
      <c r="C10814" t="s">
        <v>23</v>
      </c>
      <c r="D10814">
        <v>3</v>
      </c>
      <c r="E10814">
        <v>3879.48</v>
      </c>
      <c r="F10814">
        <v>215.53</v>
      </c>
      <c r="G10814">
        <v>-501.62</v>
      </c>
      <c r="H10814">
        <v>0.222</v>
      </c>
      <c r="I10814">
        <v>-0.1</v>
      </c>
      <c r="J10814">
        <v>13</v>
      </c>
      <c r="K10814">
        <v>3.15</v>
      </c>
      <c r="L10814">
        <v>3</v>
      </c>
      <c r="M10814">
        <v>0</v>
      </c>
      <c r="N10814" t="s">
        <v>65</v>
      </c>
      <c r="O10814" t="s">
        <v>94</v>
      </c>
      <c r="P10814">
        <v>969.88</v>
      </c>
      <c r="Q10814" t="s">
        <v>20</v>
      </c>
    </row>
    <row r="10815" spans="1:17" x14ac:dyDescent="0.25">
      <c r="A10815">
        <v>10903</v>
      </c>
      <c r="B10815" t="s">
        <v>17</v>
      </c>
      <c r="C10815" t="s">
        <v>23</v>
      </c>
      <c r="D10815">
        <v>5</v>
      </c>
      <c r="E10815">
        <v>8518.7199999999993</v>
      </c>
      <c r="F10815">
        <v>160.72999999999999</v>
      </c>
      <c r="G10815">
        <v>557.85</v>
      </c>
      <c r="H10815">
        <v>0.96199999999999997</v>
      </c>
      <c r="I10815">
        <v>1.7</v>
      </c>
      <c r="J10815">
        <v>51</v>
      </c>
      <c r="K10815">
        <v>1.35</v>
      </c>
      <c r="L10815">
        <v>28</v>
      </c>
      <c r="M10815">
        <v>1</v>
      </c>
      <c r="N10815" t="s">
        <v>674</v>
      </c>
      <c r="O10815" t="s">
        <v>225</v>
      </c>
      <c r="P10815">
        <v>1205.47</v>
      </c>
      <c r="Q10815" t="s">
        <v>20</v>
      </c>
    </row>
    <row r="10816" spans="1:17" x14ac:dyDescent="0.25">
      <c r="A10816">
        <v>10904</v>
      </c>
      <c r="B10816" t="s">
        <v>28</v>
      </c>
      <c r="C10816" t="s">
        <v>23</v>
      </c>
      <c r="D10816">
        <v>2</v>
      </c>
      <c r="E10816">
        <v>2199.84</v>
      </c>
      <c r="F10816">
        <v>439.97</v>
      </c>
      <c r="G10816">
        <v>656.65</v>
      </c>
      <c r="H10816">
        <v>1</v>
      </c>
      <c r="I10816">
        <v>2.8</v>
      </c>
      <c r="J10816">
        <v>5</v>
      </c>
      <c r="K10816">
        <v>1.2</v>
      </c>
      <c r="L10816">
        <v>0</v>
      </c>
      <c r="M10816">
        <v>1</v>
      </c>
      <c r="N10816" t="s">
        <v>423</v>
      </c>
      <c r="O10816" t="s">
        <v>164</v>
      </c>
      <c r="P10816">
        <v>1319.91</v>
      </c>
      <c r="Q10816" t="s">
        <v>20</v>
      </c>
    </row>
    <row r="10817" spans="1:17" x14ac:dyDescent="0.25">
      <c r="A10817">
        <v>10905</v>
      </c>
      <c r="B10817" t="s">
        <v>17</v>
      </c>
      <c r="C10817" t="s">
        <v>18</v>
      </c>
      <c r="D10817">
        <v>7</v>
      </c>
      <c r="E10817">
        <v>9808.98</v>
      </c>
      <c r="F10817">
        <v>217.98</v>
      </c>
      <c r="G10817">
        <v>136.94</v>
      </c>
      <c r="H10817">
        <v>0.6</v>
      </c>
      <c r="I10817">
        <v>0.9</v>
      </c>
      <c r="J10817">
        <v>41</v>
      </c>
      <c r="K10817">
        <v>1.39</v>
      </c>
      <c r="L10817">
        <v>26</v>
      </c>
      <c r="M10817">
        <v>1</v>
      </c>
      <c r="N10817" t="s">
        <v>153</v>
      </c>
      <c r="O10817" t="s">
        <v>626</v>
      </c>
      <c r="P10817">
        <v>2288.79</v>
      </c>
      <c r="Q10817" t="s">
        <v>36</v>
      </c>
    </row>
    <row r="10818" spans="1:17" x14ac:dyDescent="0.25">
      <c r="A10818">
        <v>10906</v>
      </c>
      <c r="B10818" t="s">
        <v>28</v>
      </c>
      <c r="C10818" t="s">
        <v>23</v>
      </c>
      <c r="D10818">
        <v>7</v>
      </c>
      <c r="E10818">
        <v>5739.25</v>
      </c>
      <c r="F10818">
        <v>185.14</v>
      </c>
      <c r="G10818">
        <v>1654.86</v>
      </c>
      <c r="H10818">
        <v>0.64500000000000002</v>
      </c>
      <c r="I10818">
        <v>0.8</v>
      </c>
      <c r="J10818">
        <v>29</v>
      </c>
      <c r="K10818">
        <v>3.14</v>
      </c>
      <c r="L10818">
        <v>5</v>
      </c>
      <c r="M10818">
        <v>0</v>
      </c>
      <c r="N10818" t="s">
        <v>630</v>
      </c>
      <c r="O10818" t="s">
        <v>100</v>
      </c>
      <c r="P10818">
        <v>1943.97</v>
      </c>
      <c r="Q10818" t="s">
        <v>20</v>
      </c>
    </row>
    <row r="10819" spans="1:17" x14ac:dyDescent="0.25">
      <c r="A10819">
        <v>10907</v>
      </c>
      <c r="B10819" t="s">
        <v>17</v>
      </c>
      <c r="C10819" t="s">
        <v>18</v>
      </c>
      <c r="D10819">
        <v>5</v>
      </c>
      <c r="E10819">
        <v>3089.59</v>
      </c>
      <c r="F10819">
        <v>181.74</v>
      </c>
      <c r="G10819">
        <v>709.21</v>
      </c>
      <c r="H10819">
        <v>0.64700000000000002</v>
      </c>
      <c r="I10819">
        <v>0.6</v>
      </c>
      <c r="J10819">
        <v>9</v>
      </c>
      <c r="K10819">
        <v>1</v>
      </c>
      <c r="L10819">
        <v>0</v>
      </c>
      <c r="M10819">
        <v>1</v>
      </c>
      <c r="N10819" t="s">
        <v>59</v>
      </c>
      <c r="O10819" t="s">
        <v>233</v>
      </c>
      <c r="P10819">
        <v>1363.05</v>
      </c>
      <c r="Q10819" t="s">
        <v>20</v>
      </c>
    </row>
    <row r="10820" spans="1:17" x14ac:dyDescent="0.25">
      <c r="A10820">
        <v>10908</v>
      </c>
      <c r="B10820" t="s">
        <v>17</v>
      </c>
      <c r="C10820" t="s">
        <v>23</v>
      </c>
      <c r="D10820">
        <v>5</v>
      </c>
      <c r="E10820">
        <v>3079.59</v>
      </c>
      <c r="F10820">
        <v>256.63</v>
      </c>
      <c r="G10820">
        <v>506.79</v>
      </c>
      <c r="H10820">
        <v>0.16700000000000001</v>
      </c>
      <c r="I10820">
        <v>-0.7</v>
      </c>
      <c r="J10820">
        <v>2</v>
      </c>
      <c r="K10820">
        <v>3</v>
      </c>
      <c r="L10820">
        <v>2</v>
      </c>
      <c r="M10820">
        <v>1</v>
      </c>
      <c r="N10820" t="s">
        <v>681</v>
      </c>
      <c r="O10820" t="s">
        <v>418</v>
      </c>
      <c r="P10820">
        <v>1924.72</v>
      </c>
      <c r="Q10820" t="s">
        <v>20</v>
      </c>
    </row>
    <row r="10821" spans="1:17" x14ac:dyDescent="0.25">
      <c r="A10821">
        <v>10909</v>
      </c>
      <c r="B10821" t="s">
        <v>17</v>
      </c>
      <c r="C10821" t="s">
        <v>18</v>
      </c>
      <c r="D10821">
        <v>3</v>
      </c>
      <c r="E10821">
        <v>3057.65</v>
      </c>
      <c r="F10821">
        <v>179.86</v>
      </c>
      <c r="G10821">
        <v>185.88</v>
      </c>
      <c r="H10821">
        <v>0.52900000000000003</v>
      </c>
      <c r="I10821">
        <v>0.1</v>
      </c>
      <c r="J10821">
        <v>9</v>
      </c>
      <c r="K10821">
        <v>1.67</v>
      </c>
      <c r="L10821">
        <v>3</v>
      </c>
      <c r="M10821">
        <v>1</v>
      </c>
      <c r="N10821" t="s">
        <v>89</v>
      </c>
      <c r="O10821" t="s">
        <v>616</v>
      </c>
      <c r="P10821">
        <v>809.37</v>
      </c>
      <c r="Q10821" t="s">
        <v>20</v>
      </c>
    </row>
    <row r="10822" spans="1:17" x14ac:dyDescent="0.25">
      <c r="A10822">
        <v>10910</v>
      </c>
      <c r="B10822" t="s">
        <v>17</v>
      </c>
      <c r="C10822" t="s">
        <v>23</v>
      </c>
      <c r="D10822">
        <v>5</v>
      </c>
      <c r="E10822">
        <v>6904.3</v>
      </c>
      <c r="F10822">
        <v>209.22</v>
      </c>
      <c r="G10822">
        <v>-286.92</v>
      </c>
      <c r="H10822">
        <v>0.879</v>
      </c>
      <c r="I10822">
        <v>0.8</v>
      </c>
      <c r="J10822">
        <v>29</v>
      </c>
      <c r="K10822">
        <v>1.55</v>
      </c>
      <c r="L10822">
        <v>10</v>
      </c>
      <c r="M10822">
        <v>1</v>
      </c>
      <c r="N10822" t="s">
        <v>290</v>
      </c>
      <c r="O10822" t="s">
        <v>279</v>
      </c>
      <c r="P10822">
        <v>1569.15</v>
      </c>
      <c r="Q10822" t="s">
        <v>20</v>
      </c>
    </row>
    <row r="10823" spans="1:17" x14ac:dyDescent="0.25">
      <c r="A10823">
        <v>10911</v>
      </c>
      <c r="B10823" t="s">
        <v>33</v>
      </c>
      <c r="C10823" t="s">
        <v>18</v>
      </c>
      <c r="D10823">
        <v>2</v>
      </c>
      <c r="E10823">
        <v>2979.64</v>
      </c>
      <c r="F10823">
        <v>124.15</v>
      </c>
      <c r="G10823">
        <v>261.83999999999997</v>
      </c>
      <c r="H10823">
        <v>0.33300000000000002</v>
      </c>
      <c r="I10823">
        <v>1.7</v>
      </c>
      <c r="J10823">
        <v>24</v>
      </c>
      <c r="K10823">
        <v>1.5</v>
      </c>
      <c r="L10823">
        <v>16</v>
      </c>
      <c r="M10823">
        <v>1</v>
      </c>
      <c r="N10823" t="s">
        <v>930</v>
      </c>
      <c r="O10823" t="s">
        <v>886</v>
      </c>
      <c r="P10823">
        <v>372.45</v>
      </c>
      <c r="Q10823" t="s">
        <v>52</v>
      </c>
    </row>
    <row r="10824" spans="1:17" x14ac:dyDescent="0.25">
      <c r="A10824">
        <v>10912</v>
      </c>
      <c r="B10824" t="s">
        <v>17</v>
      </c>
      <c r="C10824" t="s">
        <v>23</v>
      </c>
      <c r="D10824">
        <v>6</v>
      </c>
      <c r="E10824">
        <v>5889.39</v>
      </c>
      <c r="F10824">
        <v>235.58</v>
      </c>
      <c r="G10824">
        <v>1419.66</v>
      </c>
      <c r="H10824">
        <v>0.68</v>
      </c>
      <c r="I10824">
        <v>0.4</v>
      </c>
      <c r="J10824">
        <v>19</v>
      </c>
      <c r="K10824">
        <v>1.37</v>
      </c>
      <c r="L10824">
        <v>10</v>
      </c>
      <c r="M10824">
        <v>1</v>
      </c>
      <c r="N10824" t="s">
        <v>501</v>
      </c>
      <c r="O10824" t="s">
        <v>311</v>
      </c>
      <c r="P10824">
        <v>2120.2199999999998</v>
      </c>
      <c r="Q10824" t="s">
        <v>36</v>
      </c>
    </row>
    <row r="10825" spans="1:17" x14ac:dyDescent="0.25">
      <c r="A10825">
        <v>10914</v>
      </c>
      <c r="B10825" t="s">
        <v>17</v>
      </c>
      <c r="C10825" t="s">
        <v>18</v>
      </c>
      <c r="D10825">
        <v>1</v>
      </c>
      <c r="E10825">
        <v>50</v>
      </c>
      <c r="F10825">
        <v>50</v>
      </c>
      <c r="G10825">
        <v>12.19</v>
      </c>
      <c r="H10825">
        <v>0</v>
      </c>
      <c r="I10825">
        <v>1</v>
      </c>
      <c r="J10825">
        <v>0</v>
      </c>
      <c r="K10825">
        <v>1.83</v>
      </c>
      <c r="L10825">
        <v>0</v>
      </c>
      <c r="M10825">
        <v>0</v>
      </c>
      <c r="N10825" t="s">
        <v>544</v>
      </c>
      <c r="O10825" t="s">
        <v>544</v>
      </c>
      <c r="P10825">
        <v>75</v>
      </c>
      <c r="Q10825" t="s">
        <v>52</v>
      </c>
    </row>
    <row r="10826" spans="1:17" x14ac:dyDescent="0.25">
      <c r="A10826">
        <v>10915</v>
      </c>
      <c r="B10826" t="s">
        <v>17</v>
      </c>
      <c r="C10826" t="s">
        <v>18</v>
      </c>
      <c r="D10826">
        <v>3</v>
      </c>
      <c r="E10826">
        <v>1799.87</v>
      </c>
      <c r="F10826">
        <v>257.12</v>
      </c>
      <c r="G10826">
        <v>520.58000000000004</v>
      </c>
      <c r="H10826">
        <v>0.14299999999999999</v>
      </c>
      <c r="I10826">
        <v>-0.4</v>
      </c>
      <c r="J10826">
        <v>1</v>
      </c>
      <c r="K10826">
        <v>1</v>
      </c>
      <c r="L10826">
        <v>1</v>
      </c>
      <c r="M10826">
        <v>1</v>
      </c>
      <c r="N10826" t="s">
        <v>47</v>
      </c>
      <c r="O10826" t="s">
        <v>354</v>
      </c>
      <c r="P10826">
        <v>1157.04</v>
      </c>
      <c r="Q10826" t="s">
        <v>20</v>
      </c>
    </row>
    <row r="10827" spans="1:17" x14ac:dyDescent="0.25">
      <c r="A10827">
        <v>10916</v>
      </c>
      <c r="B10827" t="s">
        <v>28</v>
      </c>
      <c r="C10827" t="s">
        <v>18</v>
      </c>
      <c r="D10827">
        <v>8</v>
      </c>
      <c r="E10827">
        <v>10520.06</v>
      </c>
      <c r="F10827">
        <v>202.31</v>
      </c>
      <c r="G10827">
        <v>2550.48</v>
      </c>
      <c r="H10827">
        <v>0.76900000000000002</v>
      </c>
      <c r="I10827">
        <v>1.9</v>
      </c>
      <c r="J10827">
        <v>45</v>
      </c>
      <c r="K10827">
        <v>1.42</v>
      </c>
      <c r="L10827">
        <v>6</v>
      </c>
      <c r="M10827">
        <v>1</v>
      </c>
      <c r="N10827" t="s">
        <v>161</v>
      </c>
      <c r="O10827" t="s">
        <v>64</v>
      </c>
      <c r="P10827">
        <v>2427.7199999999998</v>
      </c>
      <c r="Q10827" t="s">
        <v>36</v>
      </c>
    </row>
    <row r="10828" spans="1:17" x14ac:dyDescent="0.25">
      <c r="A10828">
        <v>10917</v>
      </c>
      <c r="B10828" t="s">
        <v>28</v>
      </c>
      <c r="C10828" t="s">
        <v>23</v>
      </c>
      <c r="D10828">
        <v>4</v>
      </c>
      <c r="E10828">
        <v>7939.11</v>
      </c>
      <c r="F10828">
        <v>248.1</v>
      </c>
      <c r="G10828">
        <v>1254.51</v>
      </c>
      <c r="H10828">
        <v>0.81299999999999994</v>
      </c>
      <c r="I10828">
        <v>1.3</v>
      </c>
      <c r="J10828">
        <v>30</v>
      </c>
      <c r="K10828">
        <v>3.23</v>
      </c>
      <c r="L10828">
        <v>0</v>
      </c>
      <c r="M10828">
        <v>0</v>
      </c>
      <c r="N10828" t="s">
        <v>535</v>
      </c>
      <c r="O10828" t="s">
        <v>312</v>
      </c>
      <c r="P10828">
        <v>1488.6</v>
      </c>
      <c r="Q10828" t="s">
        <v>20</v>
      </c>
    </row>
    <row r="10829" spans="1:17" x14ac:dyDescent="0.25">
      <c r="A10829">
        <v>10918</v>
      </c>
      <c r="B10829" t="s">
        <v>17</v>
      </c>
      <c r="C10829" t="s">
        <v>18</v>
      </c>
      <c r="D10829">
        <v>4</v>
      </c>
      <c r="E10829">
        <v>5214.42</v>
      </c>
      <c r="F10829">
        <v>179.81</v>
      </c>
      <c r="G10829">
        <v>100.98</v>
      </c>
      <c r="H10829">
        <v>0.48299999999999998</v>
      </c>
      <c r="I10829">
        <v>0.6</v>
      </c>
      <c r="J10829">
        <v>28</v>
      </c>
      <c r="K10829">
        <v>1.1100000000000001</v>
      </c>
      <c r="L10829">
        <v>15</v>
      </c>
      <c r="M10829">
        <v>1</v>
      </c>
      <c r="N10829" t="s">
        <v>940</v>
      </c>
      <c r="O10829" t="s">
        <v>540</v>
      </c>
      <c r="P10829">
        <v>1078.8599999999999</v>
      </c>
      <c r="Q10829" t="s">
        <v>20</v>
      </c>
    </row>
    <row r="10830" spans="1:17" x14ac:dyDescent="0.25">
      <c r="A10830">
        <v>10919</v>
      </c>
      <c r="B10830" t="s">
        <v>28</v>
      </c>
      <c r="C10830" t="s">
        <v>18</v>
      </c>
      <c r="D10830">
        <v>2</v>
      </c>
      <c r="E10830">
        <v>1549.9</v>
      </c>
      <c r="F10830">
        <v>258.32</v>
      </c>
      <c r="G10830">
        <v>657.1</v>
      </c>
      <c r="H10830">
        <v>0.66700000000000004</v>
      </c>
      <c r="I10830">
        <v>0.3</v>
      </c>
      <c r="J10830">
        <v>4</v>
      </c>
      <c r="K10830">
        <v>1.5</v>
      </c>
      <c r="L10830">
        <v>2</v>
      </c>
      <c r="M10830">
        <v>1</v>
      </c>
      <c r="N10830" t="s">
        <v>806</v>
      </c>
      <c r="O10830" t="s">
        <v>365</v>
      </c>
      <c r="P10830">
        <v>774.96</v>
      </c>
      <c r="Q10830" t="s">
        <v>20</v>
      </c>
    </row>
    <row r="10831" spans="1:17" x14ac:dyDescent="0.25">
      <c r="A10831">
        <v>10920</v>
      </c>
      <c r="B10831" t="s">
        <v>28</v>
      </c>
      <c r="C10831" t="s">
        <v>23</v>
      </c>
      <c r="D10831">
        <v>4</v>
      </c>
      <c r="E10831">
        <v>7769.38</v>
      </c>
      <c r="F10831">
        <v>228.51</v>
      </c>
      <c r="G10831">
        <v>2179.62</v>
      </c>
      <c r="H10831">
        <v>0.73499999999999999</v>
      </c>
      <c r="I10831">
        <v>1.8</v>
      </c>
      <c r="J10831">
        <v>25</v>
      </c>
      <c r="K10831">
        <v>3</v>
      </c>
      <c r="L10831">
        <v>0</v>
      </c>
      <c r="M10831">
        <v>0</v>
      </c>
      <c r="N10831" t="s">
        <v>734</v>
      </c>
      <c r="O10831" t="s">
        <v>329</v>
      </c>
      <c r="P10831">
        <v>1371.06</v>
      </c>
      <c r="Q10831" t="s">
        <v>20</v>
      </c>
    </row>
    <row r="10832" spans="1:17" x14ac:dyDescent="0.25">
      <c r="A10832">
        <v>10921</v>
      </c>
      <c r="B10832" t="s">
        <v>17</v>
      </c>
      <c r="C10832" t="s">
        <v>18</v>
      </c>
      <c r="D10832">
        <v>4</v>
      </c>
      <c r="E10832">
        <v>2205.79</v>
      </c>
      <c r="F10832">
        <v>220.58</v>
      </c>
      <c r="G10832">
        <v>-607.26</v>
      </c>
      <c r="H10832">
        <v>0.4</v>
      </c>
      <c r="I10832">
        <v>0.3</v>
      </c>
      <c r="J10832">
        <v>6</v>
      </c>
      <c r="K10832">
        <v>1.33</v>
      </c>
      <c r="L10832">
        <v>2</v>
      </c>
      <c r="M10832">
        <v>1</v>
      </c>
      <c r="N10832" t="s">
        <v>854</v>
      </c>
      <c r="O10832" t="s">
        <v>62</v>
      </c>
      <c r="P10832">
        <v>1323.48</v>
      </c>
      <c r="Q10832" t="s">
        <v>20</v>
      </c>
    </row>
    <row r="10833" spans="1:17" x14ac:dyDescent="0.25">
      <c r="A10833">
        <v>10922</v>
      </c>
      <c r="B10833" t="s">
        <v>33</v>
      </c>
      <c r="C10833" t="s">
        <v>18</v>
      </c>
      <c r="D10833">
        <v>5</v>
      </c>
      <c r="E10833">
        <v>7594.96</v>
      </c>
      <c r="F10833">
        <v>155</v>
      </c>
      <c r="G10833">
        <v>1578.97</v>
      </c>
      <c r="H10833">
        <v>0.85699999999999998</v>
      </c>
      <c r="I10833">
        <v>1.4</v>
      </c>
      <c r="J10833">
        <v>42</v>
      </c>
      <c r="K10833">
        <v>2.79</v>
      </c>
      <c r="L10833">
        <v>0</v>
      </c>
      <c r="M10833">
        <v>0</v>
      </c>
      <c r="N10833" t="s">
        <v>153</v>
      </c>
      <c r="O10833" t="s">
        <v>565</v>
      </c>
      <c r="P10833">
        <v>1162.5</v>
      </c>
      <c r="Q10833" t="s">
        <v>20</v>
      </c>
    </row>
    <row r="10834" spans="1:17" x14ac:dyDescent="0.25">
      <c r="A10834">
        <v>10923</v>
      </c>
      <c r="B10834" t="s">
        <v>17</v>
      </c>
      <c r="C10834" t="s">
        <v>23</v>
      </c>
      <c r="D10834">
        <v>6</v>
      </c>
      <c r="E10834">
        <v>6739.47</v>
      </c>
      <c r="F10834">
        <v>204.23</v>
      </c>
      <c r="G10834">
        <v>-623.58000000000004</v>
      </c>
      <c r="H10834">
        <v>0.66700000000000004</v>
      </c>
      <c r="I10834">
        <v>0.9</v>
      </c>
      <c r="J10834">
        <v>31</v>
      </c>
      <c r="K10834">
        <v>3.13</v>
      </c>
      <c r="L10834">
        <v>0</v>
      </c>
      <c r="M10834">
        <v>0</v>
      </c>
      <c r="N10834" t="s">
        <v>19</v>
      </c>
      <c r="O10834" t="s">
        <v>814</v>
      </c>
      <c r="P10834">
        <v>1838.07</v>
      </c>
      <c r="Q10834" t="s">
        <v>20</v>
      </c>
    </row>
    <row r="10835" spans="1:17" x14ac:dyDescent="0.25">
      <c r="A10835">
        <v>10924</v>
      </c>
      <c r="B10835" t="s">
        <v>17</v>
      </c>
      <c r="C10835" t="s">
        <v>18</v>
      </c>
      <c r="D10835">
        <v>2</v>
      </c>
      <c r="E10835">
        <v>3249.59</v>
      </c>
      <c r="F10835">
        <v>324.95999999999998</v>
      </c>
      <c r="G10835">
        <v>-113.83</v>
      </c>
      <c r="H10835">
        <v>1</v>
      </c>
      <c r="I10835">
        <v>1</v>
      </c>
      <c r="J10835">
        <v>10</v>
      </c>
      <c r="K10835">
        <v>1.6</v>
      </c>
      <c r="L10835">
        <v>3</v>
      </c>
      <c r="M10835">
        <v>1</v>
      </c>
      <c r="N10835" t="s">
        <v>980</v>
      </c>
      <c r="O10835" t="s">
        <v>677</v>
      </c>
      <c r="P10835">
        <v>974.88</v>
      </c>
      <c r="Q10835" t="s">
        <v>20</v>
      </c>
    </row>
    <row r="10836" spans="1:17" x14ac:dyDescent="0.25">
      <c r="A10836">
        <v>10925</v>
      </c>
      <c r="B10836" t="s">
        <v>17</v>
      </c>
      <c r="C10836" t="s">
        <v>23</v>
      </c>
      <c r="D10836">
        <v>6</v>
      </c>
      <c r="E10836">
        <v>10063.16</v>
      </c>
      <c r="F10836">
        <v>228.71</v>
      </c>
      <c r="G10836">
        <v>2395.36</v>
      </c>
      <c r="H10836">
        <v>0.86399999999999999</v>
      </c>
      <c r="I10836">
        <v>0.8</v>
      </c>
      <c r="J10836">
        <v>39</v>
      </c>
      <c r="K10836">
        <v>1.69</v>
      </c>
      <c r="L10836">
        <v>17</v>
      </c>
      <c r="M10836">
        <v>1</v>
      </c>
      <c r="N10836" t="s">
        <v>67</v>
      </c>
      <c r="O10836" t="s">
        <v>301</v>
      </c>
      <c r="P10836">
        <v>2058.39</v>
      </c>
      <c r="Q10836" t="s">
        <v>36</v>
      </c>
    </row>
    <row r="10837" spans="1:17" x14ac:dyDescent="0.25">
      <c r="A10837">
        <v>10926</v>
      </c>
      <c r="B10837" t="s">
        <v>33</v>
      </c>
      <c r="C10837" t="s">
        <v>23</v>
      </c>
      <c r="D10837">
        <v>4</v>
      </c>
      <c r="E10837">
        <v>5469.33</v>
      </c>
      <c r="F10837">
        <v>202.57</v>
      </c>
      <c r="G10837">
        <v>1228.03</v>
      </c>
      <c r="H10837">
        <v>0.66700000000000004</v>
      </c>
      <c r="I10837">
        <v>0.3</v>
      </c>
      <c r="J10837">
        <v>18</v>
      </c>
      <c r="K10837">
        <v>1.39</v>
      </c>
      <c r="L10837">
        <v>7</v>
      </c>
      <c r="M10837">
        <v>1</v>
      </c>
      <c r="N10837" t="s">
        <v>817</v>
      </c>
      <c r="O10837" t="s">
        <v>558</v>
      </c>
      <c r="P10837">
        <v>1215.42</v>
      </c>
      <c r="Q10837" t="s">
        <v>20</v>
      </c>
    </row>
    <row r="10838" spans="1:17" x14ac:dyDescent="0.25">
      <c r="A10838">
        <v>10927</v>
      </c>
      <c r="B10838" t="s">
        <v>17</v>
      </c>
      <c r="C10838" t="s">
        <v>18</v>
      </c>
      <c r="D10838">
        <v>4</v>
      </c>
      <c r="E10838">
        <v>8349.06</v>
      </c>
      <c r="F10838">
        <v>185.53</v>
      </c>
      <c r="G10838">
        <v>1093.83</v>
      </c>
      <c r="H10838">
        <v>1</v>
      </c>
      <c r="I10838">
        <v>1.6</v>
      </c>
      <c r="J10838">
        <v>45</v>
      </c>
      <c r="K10838">
        <v>1.62</v>
      </c>
      <c r="L10838">
        <v>23</v>
      </c>
      <c r="M10838">
        <v>1</v>
      </c>
      <c r="N10838" t="s">
        <v>525</v>
      </c>
      <c r="O10838" t="s">
        <v>884</v>
      </c>
      <c r="P10838">
        <v>1113.18</v>
      </c>
      <c r="Q10838" t="s">
        <v>20</v>
      </c>
    </row>
    <row r="10839" spans="1:17" x14ac:dyDescent="0.25">
      <c r="A10839">
        <v>10928</v>
      </c>
      <c r="B10839" t="s">
        <v>17</v>
      </c>
      <c r="C10839" t="s">
        <v>23</v>
      </c>
      <c r="D10839">
        <v>8</v>
      </c>
      <c r="E10839">
        <v>10338.73</v>
      </c>
      <c r="F10839">
        <v>219.97</v>
      </c>
      <c r="G10839">
        <v>-773.6</v>
      </c>
      <c r="H10839">
        <v>0.80900000000000005</v>
      </c>
      <c r="I10839">
        <v>1.7</v>
      </c>
      <c r="J10839">
        <v>43</v>
      </c>
      <c r="K10839">
        <v>3.35</v>
      </c>
      <c r="L10839">
        <v>5</v>
      </c>
      <c r="M10839">
        <v>0</v>
      </c>
      <c r="N10839" t="s">
        <v>785</v>
      </c>
      <c r="O10839" t="s">
        <v>411</v>
      </c>
      <c r="P10839">
        <v>2639.64</v>
      </c>
      <c r="Q10839" t="s">
        <v>36</v>
      </c>
    </row>
    <row r="10840" spans="1:17" x14ac:dyDescent="0.25">
      <c r="A10840">
        <v>10929</v>
      </c>
      <c r="B10840" t="s">
        <v>28</v>
      </c>
      <c r="C10840" t="s">
        <v>18</v>
      </c>
      <c r="D10840">
        <v>5</v>
      </c>
      <c r="E10840">
        <v>7019.14</v>
      </c>
      <c r="F10840">
        <v>233.97</v>
      </c>
      <c r="G10840">
        <v>-1796.15</v>
      </c>
      <c r="H10840">
        <v>0.8</v>
      </c>
      <c r="I10840">
        <v>0.8</v>
      </c>
      <c r="J10840">
        <v>24</v>
      </c>
      <c r="K10840">
        <v>1.42</v>
      </c>
      <c r="L10840">
        <v>5</v>
      </c>
      <c r="M10840">
        <v>1</v>
      </c>
      <c r="N10840" t="s">
        <v>123</v>
      </c>
      <c r="O10840" t="s">
        <v>233</v>
      </c>
      <c r="P10840">
        <v>1754.78</v>
      </c>
      <c r="Q10840" t="s">
        <v>20</v>
      </c>
    </row>
    <row r="10841" spans="1:17" x14ac:dyDescent="0.25">
      <c r="A10841">
        <v>10930</v>
      </c>
      <c r="B10841" t="s">
        <v>33</v>
      </c>
      <c r="C10841" t="s">
        <v>18</v>
      </c>
      <c r="D10841">
        <v>4</v>
      </c>
      <c r="E10841">
        <v>4934.5200000000004</v>
      </c>
      <c r="F10841">
        <v>234.98</v>
      </c>
      <c r="G10841">
        <v>44.88</v>
      </c>
      <c r="H10841">
        <v>0</v>
      </c>
      <c r="I10841">
        <v>-0.9</v>
      </c>
      <c r="J10841">
        <v>19</v>
      </c>
      <c r="K10841">
        <v>1.47</v>
      </c>
      <c r="L10841">
        <v>19</v>
      </c>
      <c r="M10841">
        <v>1</v>
      </c>
      <c r="N10841" t="s">
        <v>1015</v>
      </c>
      <c r="O10841" t="s">
        <v>890</v>
      </c>
      <c r="P10841">
        <v>1409.88</v>
      </c>
      <c r="Q10841" t="s">
        <v>20</v>
      </c>
    </row>
    <row r="10842" spans="1:17" x14ac:dyDescent="0.25">
      <c r="A10842">
        <v>10931</v>
      </c>
      <c r="B10842" t="s">
        <v>17</v>
      </c>
      <c r="C10842" t="s">
        <v>23</v>
      </c>
      <c r="D10842">
        <v>3</v>
      </c>
      <c r="E10842">
        <v>1329.93</v>
      </c>
      <c r="F10842">
        <v>265.99</v>
      </c>
      <c r="G10842">
        <v>461.29</v>
      </c>
      <c r="H10842">
        <v>0.6</v>
      </c>
      <c r="I10842">
        <v>0.4</v>
      </c>
      <c r="J10842">
        <v>3</v>
      </c>
      <c r="K10842">
        <v>1.67</v>
      </c>
      <c r="L10842">
        <v>3</v>
      </c>
      <c r="M10842">
        <v>1</v>
      </c>
      <c r="N10842" t="s">
        <v>559</v>
      </c>
      <c r="O10842" t="s">
        <v>698</v>
      </c>
      <c r="P10842">
        <v>1196.96</v>
      </c>
      <c r="Q10842" t="s">
        <v>20</v>
      </c>
    </row>
    <row r="10843" spans="1:17" x14ac:dyDescent="0.25">
      <c r="A10843">
        <v>10932</v>
      </c>
      <c r="B10843" t="s">
        <v>17</v>
      </c>
      <c r="C10843" t="s">
        <v>18</v>
      </c>
      <c r="D10843">
        <v>7</v>
      </c>
      <c r="E10843">
        <v>6739.84</v>
      </c>
      <c r="F10843">
        <v>192.57</v>
      </c>
      <c r="G10843">
        <v>1010.39</v>
      </c>
      <c r="H10843">
        <v>0.45700000000000002</v>
      </c>
      <c r="I10843">
        <v>0.5</v>
      </c>
      <c r="J10843">
        <v>32</v>
      </c>
      <c r="K10843">
        <v>1.41</v>
      </c>
      <c r="L10843">
        <v>8</v>
      </c>
      <c r="M10843">
        <v>1</v>
      </c>
      <c r="N10843" t="s">
        <v>389</v>
      </c>
      <c r="O10843" t="s">
        <v>660</v>
      </c>
      <c r="P10843">
        <v>2021.98</v>
      </c>
      <c r="Q10843" t="s">
        <v>36</v>
      </c>
    </row>
    <row r="10844" spans="1:17" x14ac:dyDescent="0.25">
      <c r="A10844">
        <v>10933</v>
      </c>
      <c r="B10844" t="s">
        <v>33</v>
      </c>
      <c r="C10844" t="s">
        <v>23</v>
      </c>
      <c r="D10844">
        <v>7</v>
      </c>
      <c r="E10844">
        <v>4799.4399999999996</v>
      </c>
      <c r="F10844">
        <v>165.5</v>
      </c>
      <c r="G10844">
        <v>1141.23</v>
      </c>
      <c r="H10844">
        <v>0.51700000000000002</v>
      </c>
      <c r="I10844">
        <v>0.6</v>
      </c>
      <c r="J10844">
        <v>19</v>
      </c>
      <c r="K10844">
        <v>1.68</v>
      </c>
      <c r="L10844">
        <v>9</v>
      </c>
      <c r="M10844">
        <v>1</v>
      </c>
      <c r="N10844" t="s">
        <v>696</v>
      </c>
      <c r="O10844" t="s">
        <v>461</v>
      </c>
      <c r="P10844">
        <v>1737.75</v>
      </c>
      <c r="Q10844" t="s">
        <v>20</v>
      </c>
    </row>
    <row r="10845" spans="1:17" x14ac:dyDescent="0.25">
      <c r="A10845">
        <v>10934</v>
      </c>
      <c r="B10845" t="s">
        <v>33</v>
      </c>
      <c r="C10845" t="s">
        <v>18</v>
      </c>
      <c r="D10845">
        <v>7</v>
      </c>
      <c r="E10845">
        <v>12958.6</v>
      </c>
      <c r="F10845">
        <v>179.98</v>
      </c>
      <c r="G10845">
        <v>-795.85</v>
      </c>
      <c r="H10845">
        <v>0.80600000000000005</v>
      </c>
      <c r="I10845">
        <v>0.9</v>
      </c>
      <c r="J10845">
        <v>68</v>
      </c>
      <c r="K10845">
        <v>1.44</v>
      </c>
      <c r="L10845">
        <v>40</v>
      </c>
      <c r="M10845">
        <v>1</v>
      </c>
      <c r="N10845" t="s">
        <v>741</v>
      </c>
      <c r="O10845" t="s">
        <v>835</v>
      </c>
      <c r="P10845">
        <v>1889.79</v>
      </c>
      <c r="Q10845" t="s">
        <v>20</v>
      </c>
    </row>
    <row r="10846" spans="1:17" x14ac:dyDescent="0.25">
      <c r="A10846">
        <v>10935</v>
      </c>
      <c r="B10846" t="s">
        <v>17</v>
      </c>
      <c r="C10846" t="s">
        <v>23</v>
      </c>
      <c r="D10846">
        <v>5</v>
      </c>
      <c r="E10846">
        <v>5685.32</v>
      </c>
      <c r="F10846">
        <v>157.93</v>
      </c>
      <c r="G10846">
        <v>887.08</v>
      </c>
      <c r="H10846">
        <v>0.83299999999999996</v>
      </c>
      <c r="I10846">
        <v>1.9</v>
      </c>
      <c r="J10846">
        <v>30</v>
      </c>
      <c r="K10846">
        <v>1.43</v>
      </c>
      <c r="L10846">
        <v>15</v>
      </c>
      <c r="M10846">
        <v>1</v>
      </c>
      <c r="N10846" t="s">
        <v>330</v>
      </c>
      <c r="O10846" t="s">
        <v>192</v>
      </c>
      <c r="P10846">
        <v>1184.48</v>
      </c>
      <c r="Q10846" t="s">
        <v>20</v>
      </c>
    </row>
    <row r="10847" spans="1:17" x14ac:dyDescent="0.25">
      <c r="A10847">
        <v>10936</v>
      </c>
      <c r="B10847" t="s">
        <v>28</v>
      </c>
      <c r="C10847" t="s">
        <v>18</v>
      </c>
      <c r="D10847">
        <v>3</v>
      </c>
      <c r="E10847">
        <v>1779.86</v>
      </c>
      <c r="F10847">
        <v>222.48</v>
      </c>
      <c r="G10847">
        <v>228.98</v>
      </c>
      <c r="H10847">
        <v>0</v>
      </c>
      <c r="I10847">
        <v>-1.9</v>
      </c>
      <c r="J10847">
        <v>0</v>
      </c>
      <c r="K10847">
        <v>1.83</v>
      </c>
      <c r="L10847">
        <v>0</v>
      </c>
      <c r="M10847">
        <v>0</v>
      </c>
      <c r="N10847" t="s">
        <v>473</v>
      </c>
      <c r="O10847" t="s">
        <v>168</v>
      </c>
      <c r="P10847">
        <v>1001.16</v>
      </c>
      <c r="Q10847" t="s">
        <v>20</v>
      </c>
    </row>
    <row r="10848" spans="1:17" x14ac:dyDescent="0.25">
      <c r="A10848">
        <v>10937</v>
      </c>
      <c r="B10848" t="s">
        <v>28</v>
      </c>
      <c r="C10848" t="s">
        <v>18</v>
      </c>
      <c r="D10848">
        <v>1</v>
      </c>
      <c r="E10848">
        <v>2431.64</v>
      </c>
      <c r="F10848">
        <v>121.58</v>
      </c>
      <c r="G10848">
        <v>-201.68</v>
      </c>
      <c r="H10848">
        <v>1</v>
      </c>
      <c r="I10848">
        <v>2</v>
      </c>
      <c r="J10848">
        <v>20</v>
      </c>
      <c r="K10848">
        <v>1</v>
      </c>
      <c r="L10848">
        <v>15</v>
      </c>
      <c r="M10848">
        <v>1</v>
      </c>
      <c r="N10848" t="s">
        <v>963</v>
      </c>
      <c r="O10848" t="s">
        <v>963</v>
      </c>
      <c r="P10848">
        <v>182.37</v>
      </c>
      <c r="Q10848" t="s">
        <v>52</v>
      </c>
    </row>
    <row r="10849" spans="1:17" x14ac:dyDescent="0.25">
      <c r="A10849">
        <v>10938</v>
      </c>
      <c r="B10849" t="s">
        <v>17</v>
      </c>
      <c r="C10849" t="s">
        <v>23</v>
      </c>
      <c r="D10849">
        <v>3</v>
      </c>
      <c r="E10849">
        <v>4359.5</v>
      </c>
      <c r="F10849">
        <v>189.54</v>
      </c>
      <c r="G10849">
        <v>368.55</v>
      </c>
      <c r="H10849">
        <v>0.69599999999999995</v>
      </c>
      <c r="I10849">
        <v>0.6</v>
      </c>
      <c r="J10849">
        <v>16</v>
      </c>
      <c r="K10849">
        <v>1.5</v>
      </c>
      <c r="L10849">
        <v>16</v>
      </c>
      <c r="M10849">
        <v>1</v>
      </c>
      <c r="N10849" t="s">
        <v>285</v>
      </c>
      <c r="O10849" t="s">
        <v>970</v>
      </c>
      <c r="P10849">
        <v>852.93</v>
      </c>
      <c r="Q10849" t="s">
        <v>20</v>
      </c>
    </row>
    <row r="10850" spans="1:17" x14ac:dyDescent="0.25">
      <c r="A10850">
        <v>10939</v>
      </c>
      <c r="B10850" t="s">
        <v>28</v>
      </c>
      <c r="C10850" t="s">
        <v>18</v>
      </c>
      <c r="D10850">
        <v>4</v>
      </c>
      <c r="E10850">
        <v>849.94</v>
      </c>
      <c r="F10850">
        <v>169.99</v>
      </c>
      <c r="G10850">
        <v>-9.5299999999999994</v>
      </c>
      <c r="H10850">
        <v>0.4</v>
      </c>
      <c r="I10850">
        <v>0.4</v>
      </c>
      <c r="J10850">
        <v>1</v>
      </c>
      <c r="K10850">
        <v>2</v>
      </c>
      <c r="L10850">
        <v>0</v>
      </c>
      <c r="M10850">
        <v>1</v>
      </c>
      <c r="N10850" t="s">
        <v>967</v>
      </c>
      <c r="O10850" t="s">
        <v>158</v>
      </c>
      <c r="P10850">
        <v>1019.94</v>
      </c>
      <c r="Q10850" t="s">
        <v>20</v>
      </c>
    </row>
    <row r="10851" spans="1:17" x14ac:dyDescent="0.25">
      <c r="A10851">
        <v>10940</v>
      </c>
      <c r="B10851" t="s">
        <v>33</v>
      </c>
      <c r="C10851" t="s">
        <v>23</v>
      </c>
      <c r="D10851">
        <v>5</v>
      </c>
      <c r="E10851">
        <v>4709.3</v>
      </c>
      <c r="F10851">
        <v>156.97999999999999</v>
      </c>
      <c r="G10851">
        <v>304.01</v>
      </c>
      <c r="H10851">
        <v>0.5</v>
      </c>
      <c r="I10851">
        <v>0.1</v>
      </c>
      <c r="J10851">
        <v>20</v>
      </c>
      <c r="K10851">
        <v>1.5</v>
      </c>
      <c r="L10851">
        <v>15</v>
      </c>
      <c r="M10851">
        <v>1</v>
      </c>
      <c r="N10851" t="s">
        <v>993</v>
      </c>
      <c r="O10851" t="s">
        <v>773</v>
      </c>
      <c r="P10851">
        <v>1177.3499999999999</v>
      </c>
      <c r="Q10851" t="s">
        <v>20</v>
      </c>
    </row>
    <row r="10852" spans="1:17" x14ac:dyDescent="0.25">
      <c r="A10852">
        <v>10941</v>
      </c>
      <c r="B10852" t="s">
        <v>17</v>
      </c>
      <c r="C10852" t="s">
        <v>18</v>
      </c>
      <c r="D10852">
        <v>1</v>
      </c>
      <c r="E10852">
        <v>399.99</v>
      </c>
      <c r="F10852">
        <v>200</v>
      </c>
      <c r="G10852">
        <v>57.38</v>
      </c>
      <c r="H10852">
        <v>0</v>
      </c>
      <c r="I10852">
        <v>-1</v>
      </c>
      <c r="J10852">
        <v>0</v>
      </c>
      <c r="K10852">
        <v>1.83</v>
      </c>
      <c r="L10852">
        <v>0</v>
      </c>
      <c r="M10852">
        <v>0</v>
      </c>
      <c r="N10852" t="s">
        <v>885</v>
      </c>
      <c r="O10852" t="s">
        <v>885</v>
      </c>
      <c r="P10852">
        <v>300</v>
      </c>
      <c r="Q10852" t="s">
        <v>52</v>
      </c>
    </row>
    <row r="10853" spans="1:17" x14ac:dyDescent="0.25">
      <c r="A10853">
        <v>10942</v>
      </c>
      <c r="B10853" t="s">
        <v>17</v>
      </c>
      <c r="C10853" t="s">
        <v>18</v>
      </c>
      <c r="D10853">
        <v>5</v>
      </c>
      <c r="E10853">
        <v>8609.19</v>
      </c>
      <c r="F10853">
        <v>215.23</v>
      </c>
      <c r="G10853">
        <v>1394.64</v>
      </c>
      <c r="H10853">
        <v>0.875</v>
      </c>
      <c r="I10853">
        <v>1.1000000000000001</v>
      </c>
      <c r="J10853">
        <v>40</v>
      </c>
      <c r="K10853">
        <v>2.6</v>
      </c>
      <c r="L10853">
        <v>4</v>
      </c>
      <c r="M10853">
        <v>0</v>
      </c>
      <c r="N10853" t="s">
        <v>83</v>
      </c>
      <c r="O10853" t="s">
        <v>664</v>
      </c>
      <c r="P10853">
        <v>1614.22</v>
      </c>
      <c r="Q10853" t="s">
        <v>20</v>
      </c>
    </row>
    <row r="10854" spans="1:17" x14ac:dyDescent="0.25">
      <c r="A10854">
        <v>10943</v>
      </c>
      <c r="B10854" t="s">
        <v>28</v>
      </c>
      <c r="C10854" t="s">
        <v>18</v>
      </c>
      <c r="D10854">
        <v>2</v>
      </c>
      <c r="E10854">
        <v>5938.94</v>
      </c>
      <c r="F10854">
        <v>169.68</v>
      </c>
      <c r="G10854">
        <v>720.85</v>
      </c>
      <c r="H10854">
        <v>1</v>
      </c>
      <c r="I10854">
        <v>1</v>
      </c>
      <c r="J10854">
        <v>35</v>
      </c>
      <c r="K10854">
        <v>1.43</v>
      </c>
      <c r="L10854">
        <v>15</v>
      </c>
      <c r="M10854">
        <v>1</v>
      </c>
      <c r="N10854" t="s">
        <v>508</v>
      </c>
      <c r="O10854" t="s">
        <v>349</v>
      </c>
      <c r="P10854">
        <v>509.04</v>
      </c>
      <c r="Q10854" t="s">
        <v>20</v>
      </c>
    </row>
    <row r="10855" spans="1:17" x14ac:dyDescent="0.25">
      <c r="A10855">
        <v>10944</v>
      </c>
      <c r="B10855" t="s">
        <v>33</v>
      </c>
      <c r="C10855" t="s">
        <v>23</v>
      </c>
      <c r="D10855">
        <v>4</v>
      </c>
      <c r="E10855">
        <v>4880.3999999999996</v>
      </c>
      <c r="F10855">
        <v>256.86</v>
      </c>
      <c r="G10855">
        <v>-171.47</v>
      </c>
      <c r="H10855">
        <v>0.94699999999999995</v>
      </c>
      <c r="I10855">
        <v>2.8</v>
      </c>
      <c r="J10855">
        <v>18</v>
      </c>
      <c r="K10855">
        <v>1.39</v>
      </c>
      <c r="L10855">
        <v>17</v>
      </c>
      <c r="M10855">
        <v>1</v>
      </c>
      <c r="N10855" t="s">
        <v>818</v>
      </c>
      <c r="O10855" t="s">
        <v>211</v>
      </c>
      <c r="P10855">
        <v>1541.16</v>
      </c>
      <c r="Q10855" t="s">
        <v>20</v>
      </c>
    </row>
    <row r="10856" spans="1:17" x14ac:dyDescent="0.25">
      <c r="A10856">
        <v>10945</v>
      </c>
      <c r="B10856" t="s">
        <v>17</v>
      </c>
      <c r="C10856" t="s">
        <v>18</v>
      </c>
      <c r="D10856">
        <v>3</v>
      </c>
      <c r="E10856">
        <v>3244.63</v>
      </c>
      <c r="F10856">
        <v>108.15</v>
      </c>
      <c r="G10856">
        <v>349.97</v>
      </c>
      <c r="H10856">
        <v>0.9</v>
      </c>
      <c r="I10856">
        <v>0.8</v>
      </c>
      <c r="J10856">
        <v>27</v>
      </c>
      <c r="K10856">
        <v>1.63</v>
      </c>
      <c r="L10856">
        <v>12</v>
      </c>
      <c r="M10856">
        <v>1</v>
      </c>
      <c r="N10856" t="s">
        <v>732</v>
      </c>
      <c r="O10856" t="s">
        <v>1016</v>
      </c>
      <c r="P10856">
        <v>486.68</v>
      </c>
      <c r="Q10856" t="s">
        <v>52</v>
      </c>
    </row>
    <row r="10857" spans="1:17" x14ac:dyDescent="0.25">
      <c r="A10857">
        <v>10946</v>
      </c>
      <c r="B10857" t="s">
        <v>17</v>
      </c>
      <c r="C10857" t="s">
        <v>23</v>
      </c>
      <c r="D10857">
        <v>5</v>
      </c>
      <c r="E10857">
        <v>2449.81</v>
      </c>
      <c r="F10857">
        <v>204.15</v>
      </c>
      <c r="G10857">
        <v>149.68</v>
      </c>
      <c r="H10857">
        <v>0.41699999999999998</v>
      </c>
      <c r="I10857">
        <v>0.2</v>
      </c>
      <c r="J10857">
        <v>9</v>
      </c>
      <c r="K10857">
        <v>2</v>
      </c>
      <c r="L10857">
        <v>4</v>
      </c>
      <c r="M10857">
        <v>1</v>
      </c>
      <c r="N10857" t="s">
        <v>172</v>
      </c>
      <c r="O10857" t="s">
        <v>973</v>
      </c>
      <c r="P10857">
        <v>1531.12</v>
      </c>
      <c r="Q10857" t="s">
        <v>20</v>
      </c>
    </row>
    <row r="10858" spans="1:17" x14ac:dyDescent="0.25">
      <c r="A10858">
        <v>10947</v>
      </c>
      <c r="B10858" t="s">
        <v>33</v>
      </c>
      <c r="C10858" t="s">
        <v>18</v>
      </c>
      <c r="D10858">
        <v>3</v>
      </c>
      <c r="E10858">
        <v>2409.83</v>
      </c>
      <c r="F10858">
        <v>200.82</v>
      </c>
      <c r="G10858">
        <v>325.48</v>
      </c>
      <c r="H10858">
        <v>0</v>
      </c>
      <c r="I10858">
        <v>-0.2</v>
      </c>
      <c r="J10858">
        <v>6</v>
      </c>
      <c r="K10858">
        <v>3</v>
      </c>
      <c r="L10858">
        <v>0</v>
      </c>
      <c r="M10858">
        <v>0</v>
      </c>
      <c r="N10858" t="s">
        <v>449</v>
      </c>
      <c r="O10858" t="s">
        <v>350</v>
      </c>
      <c r="P10858">
        <v>903.69</v>
      </c>
      <c r="Q10858" t="s">
        <v>20</v>
      </c>
    </row>
    <row r="10859" spans="1:17" x14ac:dyDescent="0.25">
      <c r="A10859">
        <v>10948</v>
      </c>
      <c r="B10859" t="s">
        <v>33</v>
      </c>
      <c r="C10859" t="s">
        <v>23</v>
      </c>
      <c r="D10859">
        <v>6</v>
      </c>
      <c r="E10859">
        <v>9113.9</v>
      </c>
      <c r="F10859">
        <v>222.29</v>
      </c>
      <c r="G10859">
        <v>1999.35</v>
      </c>
      <c r="H10859">
        <v>0.878</v>
      </c>
      <c r="I10859">
        <v>2.2999999999999998</v>
      </c>
      <c r="J10859">
        <v>40</v>
      </c>
      <c r="K10859">
        <v>2.75</v>
      </c>
      <c r="L10859">
        <v>5</v>
      </c>
      <c r="M10859">
        <v>0</v>
      </c>
      <c r="N10859" t="s">
        <v>121</v>
      </c>
      <c r="O10859" t="s">
        <v>113</v>
      </c>
      <c r="P10859">
        <v>2000.61</v>
      </c>
      <c r="Q10859" t="s">
        <v>36</v>
      </c>
    </row>
    <row r="10860" spans="1:17" x14ac:dyDescent="0.25">
      <c r="A10860">
        <v>10949</v>
      </c>
      <c r="B10860" t="s">
        <v>33</v>
      </c>
      <c r="C10860" t="s">
        <v>18</v>
      </c>
      <c r="D10860">
        <v>5</v>
      </c>
      <c r="E10860">
        <v>3294.55</v>
      </c>
      <c r="F10860">
        <v>156.88</v>
      </c>
      <c r="G10860">
        <v>630.77</v>
      </c>
      <c r="H10860">
        <v>0.61899999999999999</v>
      </c>
      <c r="I10860">
        <v>0.2</v>
      </c>
      <c r="J10860">
        <v>20</v>
      </c>
      <c r="K10860">
        <v>1.85</v>
      </c>
      <c r="L10860">
        <v>9</v>
      </c>
      <c r="M10860">
        <v>1</v>
      </c>
      <c r="N10860" t="s">
        <v>319</v>
      </c>
      <c r="O10860" t="s">
        <v>456</v>
      </c>
      <c r="P10860">
        <v>1176.5999999999999</v>
      </c>
      <c r="Q10860" t="s">
        <v>20</v>
      </c>
    </row>
    <row r="10861" spans="1:17" x14ac:dyDescent="0.25">
      <c r="A10861">
        <v>10950</v>
      </c>
      <c r="B10861" t="s">
        <v>28</v>
      </c>
      <c r="C10861" t="s">
        <v>18</v>
      </c>
      <c r="D10861">
        <v>4</v>
      </c>
      <c r="E10861">
        <v>1949.81</v>
      </c>
      <c r="F10861">
        <v>216.65</v>
      </c>
      <c r="G10861">
        <v>-52.83</v>
      </c>
      <c r="H10861">
        <v>0.111</v>
      </c>
      <c r="I10861">
        <v>-0.7</v>
      </c>
      <c r="J10861">
        <v>5</v>
      </c>
      <c r="K10861">
        <v>2.6</v>
      </c>
      <c r="L10861">
        <v>5</v>
      </c>
      <c r="M10861">
        <v>1</v>
      </c>
      <c r="N10861" t="s">
        <v>629</v>
      </c>
      <c r="O10861" t="s">
        <v>628</v>
      </c>
      <c r="P10861">
        <v>1299.9000000000001</v>
      </c>
      <c r="Q10861" t="s">
        <v>20</v>
      </c>
    </row>
    <row r="10862" spans="1:17" x14ac:dyDescent="0.25">
      <c r="A10862">
        <v>10951</v>
      </c>
      <c r="B10862" t="s">
        <v>33</v>
      </c>
      <c r="C10862" t="s">
        <v>23</v>
      </c>
      <c r="D10862">
        <v>4</v>
      </c>
      <c r="E10862">
        <v>10268.89</v>
      </c>
      <c r="F10862">
        <v>277.54000000000002</v>
      </c>
      <c r="G10862">
        <v>2633.71</v>
      </c>
      <c r="H10862">
        <v>0.86499999999999999</v>
      </c>
      <c r="I10862">
        <v>2.4</v>
      </c>
      <c r="J10862">
        <v>32</v>
      </c>
      <c r="K10862">
        <v>1.81</v>
      </c>
      <c r="L10862">
        <v>10</v>
      </c>
      <c r="M10862">
        <v>1</v>
      </c>
      <c r="N10862" t="s">
        <v>921</v>
      </c>
      <c r="O10862" t="s">
        <v>132</v>
      </c>
      <c r="P10862">
        <v>1665.24</v>
      </c>
      <c r="Q10862" t="s">
        <v>20</v>
      </c>
    </row>
    <row r="10863" spans="1:17" x14ac:dyDescent="0.25">
      <c r="A10863">
        <v>10952</v>
      </c>
      <c r="B10863" t="s">
        <v>33</v>
      </c>
      <c r="C10863" t="s">
        <v>18</v>
      </c>
      <c r="D10863">
        <v>7</v>
      </c>
      <c r="E10863">
        <v>9845.0300000000007</v>
      </c>
      <c r="F10863">
        <v>196.9</v>
      </c>
      <c r="G10863">
        <v>2095.34</v>
      </c>
      <c r="H10863">
        <v>0.88</v>
      </c>
      <c r="I10863">
        <v>1.4</v>
      </c>
      <c r="J10863">
        <v>44</v>
      </c>
      <c r="K10863">
        <v>3.3</v>
      </c>
      <c r="L10863">
        <v>4</v>
      </c>
      <c r="M10863">
        <v>0</v>
      </c>
      <c r="N10863" t="s">
        <v>165</v>
      </c>
      <c r="O10863" t="s">
        <v>565</v>
      </c>
      <c r="P10863">
        <v>2067.4499999999998</v>
      </c>
      <c r="Q10863" t="s">
        <v>36</v>
      </c>
    </row>
    <row r="10864" spans="1:17" x14ac:dyDescent="0.25">
      <c r="A10864">
        <v>10953</v>
      </c>
      <c r="B10864" t="s">
        <v>17</v>
      </c>
      <c r="C10864" t="s">
        <v>23</v>
      </c>
      <c r="D10864">
        <v>2</v>
      </c>
      <c r="E10864">
        <v>3059.43</v>
      </c>
      <c r="F10864">
        <v>169.97</v>
      </c>
      <c r="G10864">
        <v>880.71</v>
      </c>
      <c r="H10864">
        <v>1</v>
      </c>
      <c r="I10864">
        <v>2</v>
      </c>
      <c r="J10864">
        <v>18</v>
      </c>
      <c r="K10864">
        <v>2</v>
      </c>
      <c r="L10864">
        <v>12</v>
      </c>
      <c r="M10864">
        <v>1</v>
      </c>
      <c r="N10864" t="s">
        <v>786</v>
      </c>
      <c r="O10864" t="s">
        <v>184</v>
      </c>
      <c r="P10864">
        <v>509.91</v>
      </c>
      <c r="Q10864" t="s">
        <v>20</v>
      </c>
    </row>
    <row r="10865" spans="1:17" x14ac:dyDescent="0.25">
      <c r="A10865">
        <v>10954</v>
      </c>
      <c r="B10865" t="s">
        <v>17</v>
      </c>
      <c r="C10865" t="s">
        <v>18</v>
      </c>
      <c r="D10865">
        <v>7</v>
      </c>
      <c r="E10865">
        <v>10088.89</v>
      </c>
      <c r="F10865">
        <v>186.83</v>
      </c>
      <c r="G10865">
        <v>1099.19</v>
      </c>
      <c r="H10865">
        <v>0.70399999999999996</v>
      </c>
      <c r="I10865">
        <v>0.4</v>
      </c>
      <c r="J10865">
        <v>48</v>
      </c>
      <c r="K10865">
        <v>1.83</v>
      </c>
      <c r="L10865">
        <v>23</v>
      </c>
      <c r="M10865">
        <v>1</v>
      </c>
      <c r="N10865" t="s">
        <v>482</v>
      </c>
      <c r="O10865" t="s">
        <v>975</v>
      </c>
      <c r="P10865">
        <v>1961.72</v>
      </c>
      <c r="Q10865" t="s">
        <v>20</v>
      </c>
    </row>
    <row r="10866" spans="1:17" x14ac:dyDescent="0.25">
      <c r="A10866">
        <v>10955</v>
      </c>
      <c r="B10866" t="s">
        <v>17</v>
      </c>
      <c r="C10866" t="s">
        <v>18</v>
      </c>
      <c r="D10866">
        <v>4</v>
      </c>
      <c r="E10866">
        <v>4709.6400000000003</v>
      </c>
      <c r="F10866">
        <v>224.27</v>
      </c>
      <c r="G10866">
        <v>1296.18</v>
      </c>
      <c r="H10866">
        <v>0.66700000000000004</v>
      </c>
      <c r="I10866">
        <v>1.5</v>
      </c>
      <c r="J10866">
        <v>18</v>
      </c>
      <c r="K10866">
        <v>1.39</v>
      </c>
      <c r="L10866">
        <v>11</v>
      </c>
      <c r="M10866">
        <v>1</v>
      </c>
      <c r="N10866" t="s">
        <v>979</v>
      </c>
      <c r="O10866" t="s">
        <v>452</v>
      </c>
      <c r="P10866">
        <v>1345.62</v>
      </c>
      <c r="Q10866" t="s">
        <v>20</v>
      </c>
    </row>
    <row r="10867" spans="1:17" x14ac:dyDescent="0.25">
      <c r="A10867">
        <v>10956</v>
      </c>
      <c r="B10867" t="s">
        <v>17</v>
      </c>
      <c r="C10867" t="s">
        <v>23</v>
      </c>
      <c r="D10867">
        <v>4</v>
      </c>
      <c r="E10867">
        <v>6234.41</v>
      </c>
      <c r="F10867">
        <v>222.66</v>
      </c>
      <c r="G10867">
        <v>1144.92</v>
      </c>
      <c r="H10867">
        <v>0.92900000000000005</v>
      </c>
      <c r="I10867">
        <v>0.9</v>
      </c>
      <c r="J10867">
        <v>26</v>
      </c>
      <c r="K10867">
        <v>1.73</v>
      </c>
      <c r="L10867">
        <v>12</v>
      </c>
      <c r="M10867">
        <v>1</v>
      </c>
      <c r="N10867" t="s">
        <v>612</v>
      </c>
      <c r="O10867" t="s">
        <v>766</v>
      </c>
      <c r="P10867">
        <v>1335.96</v>
      </c>
      <c r="Q10867" t="s">
        <v>20</v>
      </c>
    </row>
    <row r="10868" spans="1:17" x14ac:dyDescent="0.25">
      <c r="A10868">
        <v>10957</v>
      </c>
      <c r="B10868" t="s">
        <v>33</v>
      </c>
      <c r="C10868" t="s">
        <v>18</v>
      </c>
      <c r="D10868">
        <v>6</v>
      </c>
      <c r="E10868">
        <v>4889.4399999999996</v>
      </c>
      <c r="F10868">
        <v>195.58</v>
      </c>
      <c r="G10868">
        <v>979.61</v>
      </c>
      <c r="H10868">
        <v>0.44</v>
      </c>
      <c r="I10868">
        <v>0.2</v>
      </c>
      <c r="J10868">
        <v>22</v>
      </c>
      <c r="K10868">
        <v>2.64</v>
      </c>
      <c r="L10868">
        <v>3</v>
      </c>
      <c r="M10868">
        <v>0</v>
      </c>
      <c r="N10868" t="s">
        <v>784</v>
      </c>
      <c r="O10868" t="s">
        <v>297</v>
      </c>
      <c r="P10868">
        <v>1760.22</v>
      </c>
      <c r="Q10868" t="s">
        <v>20</v>
      </c>
    </row>
    <row r="10869" spans="1:17" x14ac:dyDescent="0.25">
      <c r="A10869">
        <v>10959</v>
      </c>
      <c r="B10869" t="s">
        <v>33</v>
      </c>
      <c r="C10869" t="s">
        <v>23</v>
      </c>
      <c r="D10869">
        <v>5</v>
      </c>
      <c r="E10869">
        <v>8579.15</v>
      </c>
      <c r="F10869">
        <v>245.12</v>
      </c>
      <c r="G10869">
        <v>2076.14</v>
      </c>
      <c r="H10869">
        <v>0.88600000000000001</v>
      </c>
      <c r="I10869">
        <v>0.8</v>
      </c>
      <c r="J10869">
        <v>30</v>
      </c>
      <c r="K10869">
        <v>1.43</v>
      </c>
      <c r="L10869">
        <v>21</v>
      </c>
      <c r="M10869">
        <v>1</v>
      </c>
      <c r="N10869" t="s">
        <v>671</v>
      </c>
      <c r="O10869" t="s">
        <v>392</v>
      </c>
      <c r="P10869">
        <v>1838.4</v>
      </c>
      <c r="Q10869" t="s">
        <v>20</v>
      </c>
    </row>
    <row r="10870" spans="1:17" x14ac:dyDescent="0.25">
      <c r="A10870">
        <v>10960</v>
      </c>
      <c r="B10870" t="s">
        <v>33</v>
      </c>
      <c r="C10870" t="s">
        <v>18</v>
      </c>
      <c r="D10870">
        <v>7</v>
      </c>
      <c r="E10870">
        <v>10614.36</v>
      </c>
      <c r="F10870">
        <v>168.48</v>
      </c>
      <c r="G10870">
        <v>1757.04</v>
      </c>
      <c r="H10870">
        <v>0.92100000000000004</v>
      </c>
      <c r="I10870">
        <v>1</v>
      </c>
      <c r="J10870">
        <v>61</v>
      </c>
      <c r="K10870">
        <v>1.54</v>
      </c>
      <c r="L10870">
        <v>40</v>
      </c>
      <c r="M10870">
        <v>1</v>
      </c>
      <c r="N10870" t="s">
        <v>37</v>
      </c>
      <c r="O10870" t="s">
        <v>614</v>
      </c>
      <c r="P10870">
        <v>1769.04</v>
      </c>
      <c r="Q10870" t="s">
        <v>20</v>
      </c>
    </row>
    <row r="10871" spans="1:17" x14ac:dyDescent="0.25">
      <c r="A10871">
        <v>10961</v>
      </c>
      <c r="B10871" t="s">
        <v>17</v>
      </c>
      <c r="C10871" t="s">
        <v>18</v>
      </c>
      <c r="D10871">
        <v>8</v>
      </c>
      <c r="E10871">
        <v>5715.38</v>
      </c>
      <c r="F10871">
        <v>154.47</v>
      </c>
      <c r="G10871">
        <v>1034.71</v>
      </c>
      <c r="H10871">
        <v>0.70299999999999996</v>
      </c>
      <c r="I10871">
        <v>0.8</v>
      </c>
      <c r="J10871">
        <v>36</v>
      </c>
      <c r="K10871">
        <v>1.17</v>
      </c>
      <c r="L10871">
        <v>19</v>
      </c>
      <c r="M10871">
        <v>1</v>
      </c>
      <c r="N10871" t="s">
        <v>45</v>
      </c>
      <c r="O10871" t="s">
        <v>800</v>
      </c>
      <c r="P10871">
        <v>1853.64</v>
      </c>
      <c r="Q10871" t="s">
        <v>20</v>
      </c>
    </row>
    <row r="10872" spans="1:17" x14ac:dyDescent="0.25">
      <c r="A10872">
        <v>10962</v>
      </c>
      <c r="B10872" t="s">
        <v>28</v>
      </c>
      <c r="C10872" t="s">
        <v>23</v>
      </c>
      <c r="D10872">
        <v>3</v>
      </c>
      <c r="E10872">
        <v>7342.82</v>
      </c>
      <c r="F10872">
        <v>215.97</v>
      </c>
      <c r="G10872">
        <v>1753.91</v>
      </c>
      <c r="H10872">
        <v>0.94099999999999995</v>
      </c>
      <c r="I10872">
        <v>1.4</v>
      </c>
      <c r="J10872">
        <v>32</v>
      </c>
      <c r="K10872">
        <v>2.5</v>
      </c>
      <c r="L10872">
        <v>4</v>
      </c>
      <c r="M10872">
        <v>0</v>
      </c>
      <c r="N10872" t="s">
        <v>159</v>
      </c>
      <c r="O10872" t="s">
        <v>716</v>
      </c>
      <c r="P10872">
        <v>971.86</v>
      </c>
      <c r="Q10872" t="s">
        <v>20</v>
      </c>
    </row>
    <row r="10873" spans="1:17" x14ac:dyDescent="0.25">
      <c r="A10873">
        <v>10963</v>
      </c>
      <c r="B10873" t="s">
        <v>17</v>
      </c>
      <c r="C10873" t="s">
        <v>18</v>
      </c>
      <c r="D10873">
        <v>3</v>
      </c>
      <c r="E10873">
        <v>799.92</v>
      </c>
      <c r="F10873">
        <v>199.98</v>
      </c>
      <c r="G10873">
        <v>175.66</v>
      </c>
      <c r="H10873">
        <v>0</v>
      </c>
      <c r="I10873">
        <v>-1.5</v>
      </c>
      <c r="J10873">
        <v>0</v>
      </c>
      <c r="K10873">
        <v>1.83</v>
      </c>
      <c r="L10873">
        <v>0</v>
      </c>
      <c r="M10873">
        <v>0</v>
      </c>
      <c r="N10873" t="s">
        <v>907</v>
      </c>
      <c r="O10873" t="s">
        <v>203</v>
      </c>
      <c r="P10873">
        <v>899.91</v>
      </c>
      <c r="Q10873" t="s">
        <v>20</v>
      </c>
    </row>
    <row r="10874" spans="1:17" x14ac:dyDescent="0.25">
      <c r="A10874">
        <v>10964</v>
      </c>
      <c r="B10874" t="s">
        <v>28</v>
      </c>
      <c r="C10874" t="s">
        <v>18</v>
      </c>
      <c r="D10874">
        <v>5</v>
      </c>
      <c r="E10874">
        <v>5669.31</v>
      </c>
      <c r="F10874">
        <v>195.49</v>
      </c>
      <c r="G10874">
        <v>1025.8800000000001</v>
      </c>
      <c r="H10874">
        <v>0.72399999999999998</v>
      </c>
      <c r="I10874">
        <v>1.3</v>
      </c>
      <c r="J10874">
        <v>27</v>
      </c>
      <c r="K10874">
        <v>2.59</v>
      </c>
      <c r="L10874">
        <v>7</v>
      </c>
      <c r="M10874">
        <v>0</v>
      </c>
      <c r="N10874" t="s">
        <v>559</v>
      </c>
      <c r="O10874" t="s">
        <v>396</v>
      </c>
      <c r="P10874">
        <v>1466.18</v>
      </c>
      <c r="Q10874" t="s">
        <v>20</v>
      </c>
    </row>
    <row r="10875" spans="1:17" x14ac:dyDescent="0.25">
      <c r="A10875">
        <v>10965</v>
      </c>
      <c r="B10875" t="s">
        <v>28</v>
      </c>
      <c r="C10875" t="s">
        <v>23</v>
      </c>
      <c r="D10875">
        <v>8</v>
      </c>
      <c r="E10875">
        <v>18988.310000000001</v>
      </c>
      <c r="F10875">
        <v>191.8</v>
      </c>
      <c r="G10875">
        <v>1118.22</v>
      </c>
      <c r="H10875">
        <v>0.89900000000000002</v>
      </c>
      <c r="I10875">
        <v>1.1000000000000001</v>
      </c>
      <c r="J10875">
        <v>99</v>
      </c>
      <c r="K10875">
        <v>1.35</v>
      </c>
      <c r="L10875">
        <v>64</v>
      </c>
      <c r="M10875">
        <v>1</v>
      </c>
      <c r="N10875" t="s">
        <v>437</v>
      </c>
      <c r="O10875" t="s">
        <v>302</v>
      </c>
      <c r="P10875">
        <v>2301.6</v>
      </c>
      <c r="Q10875" t="s">
        <v>36</v>
      </c>
    </row>
    <row r="10876" spans="1:17" x14ac:dyDescent="0.25">
      <c r="A10876">
        <v>10966</v>
      </c>
      <c r="B10876" t="s">
        <v>33</v>
      </c>
      <c r="C10876" t="s">
        <v>18</v>
      </c>
      <c r="D10876">
        <v>6</v>
      </c>
      <c r="E10876">
        <v>12878.39</v>
      </c>
      <c r="F10876">
        <v>214.64</v>
      </c>
      <c r="G10876">
        <v>-4281.88</v>
      </c>
      <c r="H10876">
        <v>0.83299999999999996</v>
      </c>
      <c r="I10876">
        <v>0.9</v>
      </c>
      <c r="J10876">
        <v>59</v>
      </c>
      <c r="K10876">
        <v>2.93</v>
      </c>
      <c r="L10876">
        <v>9</v>
      </c>
      <c r="M10876">
        <v>0</v>
      </c>
      <c r="N10876" t="s">
        <v>53</v>
      </c>
      <c r="O10876" t="s">
        <v>372</v>
      </c>
      <c r="P10876">
        <v>1931.76</v>
      </c>
      <c r="Q10876" t="s">
        <v>20</v>
      </c>
    </row>
    <row r="10877" spans="1:17" x14ac:dyDescent="0.25">
      <c r="A10877">
        <v>10967</v>
      </c>
      <c r="B10877" t="s">
        <v>17</v>
      </c>
      <c r="C10877" t="s">
        <v>23</v>
      </c>
      <c r="D10877">
        <v>8</v>
      </c>
      <c r="E10877">
        <v>11143.84</v>
      </c>
      <c r="F10877">
        <v>195.51</v>
      </c>
      <c r="G10877">
        <v>3188.69</v>
      </c>
      <c r="H10877">
        <v>0.80700000000000005</v>
      </c>
      <c r="I10877">
        <v>0.6</v>
      </c>
      <c r="J10877">
        <v>46</v>
      </c>
      <c r="K10877">
        <v>3</v>
      </c>
      <c r="L10877">
        <v>0</v>
      </c>
      <c r="M10877">
        <v>0</v>
      </c>
      <c r="N10877" t="s">
        <v>145</v>
      </c>
      <c r="O10877" t="s">
        <v>579</v>
      </c>
      <c r="P10877">
        <v>2346.12</v>
      </c>
      <c r="Q10877" t="s">
        <v>36</v>
      </c>
    </row>
    <row r="10878" spans="1:17" x14ac:dyDescent="0.25">
      <c r="A10878">
        <v>10968</v>
      </c>
      <c r="B10878" t="s">
        <v>33</v>
      </c>
      <c r="C10878" t="s">
        <v>18</v>
      </c>
      <c r="D10878">
        <v>5</v>
      </c>
      <c r="E10878">
        <v>5279.23</v>
      </c>
      <c r="F10878">
        <v>175.97</v>
      </c>
      <c r="G10878">
        <v>1302.8399999999999</v>
      </c>
      <c r="H10878">
        <v>0.83299999999999996</v>
      </c>
      <c r="I10878">
        <v>1.5</v>
      </c>
      <c r="J10878">
        <v>29</v>
      </c>
      <c r="K10878">
        <v>1.69</v>
      </c>
      <c r="L10878">
        <v>4</v>
      </c>
      <c r="M10878">
        <v>1</v>
      </c>
      <c r="N10878" t="s">
        <v>679</v>
      </c>
      <c r="O10878" t="s">
        <v>790</v>
      </c>
      <c r="P10878">
        <v>1319.78</v>
      </c>
      <c r="Q10878" t="s">
        <v>20</v>
      </c>
    </row>
    <row r="10879" spans="1:17" x14ac:dyDescent="0.25">
      <c r="A10879">
        <v>10969</v>
      </c>
      <c r="B10879" t="s">
        <v>17</v>
      </c>
      <c r="C10879" t="s">
        <v>23</v>
      </c>
      <c r="D10879">
        <v>6</v>
      </c>
      <c r="E10879">
        <v>5829.1</v>
      </c>
      <c r="F10879">
        <v>224.2</v>
      </c>
      <c r="G10879">
        <v>1033.6500000000001</v>
      </c>
      <c r="H10879">
        <v>0.53800000000000003</v>
      </c>
      <c r="I10879">
        <v>-0.1</v>
      </c>
      <c r="J10879">
        <v>19</v>
      </c>
      <c r="K10879">
        <v>3.16</v>
      </c>
      <c r="L10879">
        <v>0</v>
      </c>
      <c r="M10879">
        <v>0</v>
      </c>
      <c r="N10879" t="s">
        <v>908</v>
      </c>
      <c r="O10879" t="s">
        <v>574</v>
      </c>
      <c r="P10879">
        <v>2017.8</v>
      </c>
      <c r="Q10879" t="s">
        <v>36</v>
      </c>
    </row>
    <row r="10880" spans="1:17" x14ac:dyDescent="0.25">
      <c r="A10880">
        <v>10970</v>
      </c>
      <c r="B10880" t="s">
        <v>33</v>
      </c>
      <c r="C10880" t="s">
        <v>18</v>
      </c>
      <c r="D10880">
        <v>2</v>
      </c>
      <c r="E10880">
        <v>1629.88</v>
      </c>
      <c r="F10880">
        <v>271.64999999999998</v>
      </c>
      <c r="G10880">
        <v>188.77</v>
      </c>
      <c r="H10880">
        <v>0.33300000000000002</v>
      </c>
      <c r="I10880">
        <v>-0.3</v>
      </c>
      <c r="J10880">
        <v>2</v>
      </c>
      <c r="K10880">
        <v>2</v>
      </c>
      <c r="L10880">
        <v>2</v>
      </c>
      <c r="M10880">
        <v>1</v>
      </c>
      <c r="N10880" t="s">
        <v>613</v>
      </c>
      <c r="O10880" t="s">
        <v>150</v>
      </c>
      <c r="P10880">
        <v>814.95</v>
      </c>
      <c r="Q10880" t="s">
        <v>20</v>
      </c>
    </row>
    <row r="10881" spans="1:17" x14ac:dyDescent="0.25">
      <c r="A10881">
        <v>10971</v>
      </c>
      <c r="B10881" t="s">
        <v>28</v>
      </c>
      <c r="C10881" t="s">
        <v>18</v>
      </c>
      <c r="D10881">
        <v>4</v>
      </c>
      <c r="E10881">
        <v>1529.77</v>
      </c>
      <c r="F10881">
        <v>169.97</v>
      </c>
      <c r="G10881">
        <v>187.95</v>
      </c>
      <c r="H10881">
        <v>0.66700000000000004</v>
      </c>
      <c r="I10881">
        <v>1</v>
      </c>
      <c r="J10881">
        <v>8</v>
      </c>
      <c r="K10881">
        <v>3.13</v>
      </c>
      <c r="L10881">
        <v>0</v>
      </c>
      <c r="M10881">
        <v>0</v>
      </c>
      <c r="N10881" t="s">
        <v>951</v>
      </c>
      <c r="O10881" t="s">
        <v>485</v>
      </c>
      <c r="P10881">
        <v>1019.82</v>
      </c>
      <c r="Q10881" t="s">
        <v>20</v>
      </c>
    </row>
    <row r="10882" spans="1:17" x14ac:dyDescent="0.25">
      <c r="A10882">
        <v>10972</v>
      </c>
      <c r="B10882" t="s">
        <v>17</v>
      </c>
      <c r="C10882" t="s">
        <v>23</v>
      </c>
      <c r="D10882">
        <v>4</v>
      </c>
      <c r="E10882">
        <v>4019.44</v>
      </c>
      <c r="F10882">
        <v>154.59</v>
      </c>
      <c r="G10882">
        <v>922.54</v>
      </c>
      <c r="H10882">
        <v>0.115</v>
      </c>
      <c r="I10882">
        <v>-0.8</v>
      </c>
      <c r="J10882">
        <v>22</v>
      </c>
      <c r="K10882">
        <v>1.55</v>
      </c>
      <c r="L10882">
        <v>5</v>
      </c>
      <c r="M10882">
        <v>1</v>
      </c>
      <c r="N10882" t="s">
        <v>219</v>
      </c>
      <c r="O10882" t="s">
        <v>327</v>
      </c>
      <c r="P10882">
        <v>927.54</v>
      </c>
      <c r="Q10882" t="s">
        <v>20</v>
      </c>
    </row>
    <row r="10883" spans="1:17" x14ac:dyDescent="0.25">
      <c r="A10883">
        <v>10973</v>
      </c>
      <c r="B10883" t="s">
        <v>17</v>
      </c>
      <c r="C10883" t="s">
        <v>23</v>
      </c>
      <c r="D10883">
        <v>6</v>
      </c>
      <c r="E10883">
        <v>11851.98</v>
      </c>
      <c r="F10883">
        <v>176.9</v>
      </c>
      <c r="G10883">
        <v>1979.36</v>
      </c>
      <c r="H10883">
        <v>0.56699999999999995</v>
      </c>
      <c r="I10883">
        <v>0.5</v>
      </c>
      <c r="J10883">
        <v>67</v>
      </c>
      <c r="K10883">
        <v>2.75</v>
      </c>
      <c r="L10883">
        <v>8</v>
      </c>
      <c r="M10883">
        <v>0</v>
      </c>
      <c r="N10883" t="s">
        <v>663</v>
      </c>
      <c r="O10883" t="s">
        <v>554</v>
      </c>
      <c r="P10883">
        <v>1592.1</v>
      </c>
      <c r="Q10883" t="s">
        <v>20</v>
      </c>
    </row>
    <row r="10884" spans="1:17" x14ac:dyDescent="0.25">
      <c r="A10884">
        <v>10974</v>
      </c>
      <c r="B10884" t="s">
        <v>17</v>
      </c>
      <c r="C10884" t="s">
        <v>18</v>
      </c>
      <c r="D10884">
        <v>5</v>
      </c>
      <c r="E10884">
        <v>7585.03</v>
      </c>
      <c r="F10884">
        <v>229.85</v>
      </c>
      <c r="G10884">
        <v>1787.84</v>
      </c>
      <c r="H10884">
        <v>0.97</v>
      </c>
      <c r="I10884">
        <v>2.5</v>
      </c>
      <c r="J10884">
        <v>32</v>
      </c>
      <c r="K10884">
        <v>3.13</v>
      </c>
      <c r="L10884">
        <v>1</v>
      </c>
      <c r="M10884">
        <v>0</v>
      </c>
      <c r="N10884" t="s">
        <v>53</v>
      </c>
      <c r="O10884" t="s">
        <v>22</v>
      </c>
      <c r="P10884">
        <v>1723.88</v>
      </c>
      <c r="Q10884" t="s">
        <v>20</v>
      </c>
    </row>
    <row r="10885" spans="1:17" x14ac:dyDescent="0.25">
      <c r="A10885">
        <v>10975</v>
      </c>
      <c r="B10885" t="s">
        <v>17</v>
      </c>
      <c r="C10885" t="s">
        <v>23</v>
      </c>
      <c r="D10885">
        <v>7</v>
      </c>
      <c r="E10885">
        <v>6965.43</v>
      </c>
      <c r="F10885">
        <v>217.67</v>
      </c>
      <c r="G10885">
        <v>1086.1500000000001</v>
      </c>
      <c r="H10885">
        <v>0.84399999999999997</v>
      </c>
      <c r="I10885">
        <v>0.9</v>
      </c>
      <c r="J10885">
        <v>27</v>
      </c>
      <c r="K10885">
        <v>1.44</v>
      </c>
      <c r="L10885">
        <v>15</v>
      </c>
      <c r="M10885">
        <v>1</v>
      </c>
      <c r="N10885" t="s">
        <v>909</v>
      </c>
      <c r="O10885" t="s">
        <v>301</v>
      </c>
      <c r="P10885">
        <v>2285.54</v>
      </c>
      <c r="Q10885" t="s">
        <v>36</v>
      </c>
    </row>
    <row r="10886" spans="1:17" x14ac:dyDescent="0.25">
      <c r="A10886">
        <v>10976</v>
      </c>
      <c r="B10886" t="s">
        <v>28</v>
      </c>
      <c r="C10886" t="s">
        <v>18</v>
      </c>
      <c r="D10886">
        <v>5</v>
      </c>
      <c r="E10886">
        <v>5734.02</v>
      </c>
      <c r="F10886">
        <v>238.92</v>
      </c>
      <c r="G10886">
        <v>517.77</v>
      </c>
      <c r="H10886">
        <v>0.70799999999999996</v>
      </c>
      <c r="I10886">
        <v>0.5</v>
      </c>
      <c r="J10886">
        <v>17</v>
      </c>
      <c r="K10886">
        <v>1.24</v>
      </c>
      <c r="L10886">
        <v>8</v>
      </c>
      <c r="M10886">
        <v>1</v>
      </c>
      <c r="N10886" t="s">
        <v>815</v>
      </c>
      <c r="O10886" t="s">
        <v>545</v>
      </c>
      <c r="P10886">
        <v>1791.9</v>
      </c>
      <c r="Q10886" t="s">
        <v>20</v>
      </c>
    </row>
    <row r="10887" spans="1:17" x14ac:dyDescent="0.25">
      <c r="A10887">
        <v>10977</v>
      </c>
      <c r="B10887" t="s">
        <v>17</v>
      </c>
      <c r="C10887" t="s">
        <v>23</v>
      </c>
      <c r="D10887">
        <v>6</v>
      </c>
      <c r="E10887">
        <v>4989.45</v>
      </c>
      <c r="F10887">
        <v>207.89</v>
      </c>
      <c r="G10887">
        <v>1523.76</v>
      </c>
      <c r="H10887">
        <v>0.91700000000000004</v>
      </c>
      <c r="I10887">
        <v>1.3</v>
      </c>
      <c r="J10887">
        <v>24</v>
      </c>
      <c r="K10887">
        <v>1.46</v>
      </c>
      <c r="L10887">
        <v>10</v>
      </c>
      <c r="M10887">
        <v>1</v>
      </c>
      <c r="N10887" t="s">
        <v>467</v>
      </c>
      <c r="O10887" t="s">
        <v>560</v>
      </c>
      <c r="P10887">
        <v>1871.01</v>
      </c>
      <c r="Q10887" t="s">
        <v>20</v>
      </c>
    </row>
    <row r="10888" spans="1:17" x14ac:dyDescent="0.25">
      <c r="A10888">
        <v>10978</v>
      </c>
      <c r="B10888" t="s">
        <v>17</v>
      </c>
      <c r="C10888" t="s">
        <v>18</v>
      </c>
      <c r="D10888">
        <v>2</v>
      </c>
      <c r="E10888">
        <v>3299.77</v>
      </c>
      <c r="F10888">
        <v>194.1</v>
      </c>
      <c r="G10888">
        <v>-346.28</v>
      </c>
      <c r="H10888">
        <v>1</v>
      </c>
      <c r="I10888">
        <v>1.9</v>
      </c>
      <c r="J10888">
        <v>17</v>
      </c>
      <c r="K10888">
        <v>1.59</v>
      </c>
      <c r="L10888">
        <v>17</v>
      </c>
      <c r="M10888">
        <v>1</v>
      </c>
      <c r="N10888" t="s">
        <v>463</v>
      </c>
      <c r="O10888" t="s">
        <v>909</v>
      </c>
      <c r="P10888">
        <v>582.29999999999995</v>
      </c>
      <c r="Q10888" t="s">
        <v>20</v>
      </c>
    </row>
    <row r="10889" spans="1:17" x14ac:dyDescent="0.25">
      <c r="A10889">
        <v>10979</v>
      </c>
      <c r="B10889" t="s">
        <v>33</v>
      </c>
      <c r="C10889" t="s">
        <v>23</v>
      </c>
      <c r="D10889">
        <v>2</v>
      </c>
      <c r="E10889">
        <v>999.92</v>
      </c>
      <c r="F10889">
        <v>166.65</v>
      </c>
      <c r="G10889">
        <v>112.36</v>
      </c>
      <c r="H10889">
        <v>0</v>
      </c>
      <c r="I10889">
        <v>0</v>
      </c>
      <c r="J10889">
        <v>6</v>
      </c>
      <c r="K10889">
        <v>1</v>
      </c>
      <c r="L10889">
        <v>6</v>
      </c>
      <c r="M10889">
        <v>1</v>
      </c>
      <c r="N10889" t="s">
        <v>149</v>
      </c>
      <c r="O10889" t="s">
        <v>672</v>
      </c>
      <c r="P10889">
        <v>499.95</v>
      </c>
      <c r="Q10889" t="s">
        <v>52</v>
      </c>
    </row>
    <row r="10890" spans="1:17" x14ac:dyDescent="0.25">
      <c r="A10890">
        <v>10980</v>
      </c>
      <c r="B10890" t="s">
        <v>33</v>
      </c>
      <c r="C10890" t="s">
        <v>18</v>
      </c>
      <c r="D10890">
        <v>4</v>
      </c>
      <c r="E10890">
        <v>5429.48</v>
      </c>
      <c r="F10890">
        <v>187.22</v>
      </c>
      <c r="G10890">
        <v>707.97</v>
      </c>
      <c r="H10890">
        <v>0.58599999999999997</v>
      </c>
      <c r="I10890">
        <v>0.5</v>
      </c>
      <c r="J10890">
        <v>26</v>
      </c>
      <c r="K10890">
        <v>1.42</v>
      </c>
      <c r="L10890">
        <v>15</v>
      </c>
      <c r="M10890">
        <v>1</v>
      </c>
      <c r="N10890" t="s">
        <v>563</v>
      </c>
      <c r="O10890" t="s">
        <v>816</v>
      </c>
      <c r="P10890">
        <v>1123.32</v>
      </c>
      <c r="Q10890" t="s">
        <v>20</v>
      </c>
    </row>
    <row r="10891" spans="1:17" x14ac:dyDescent="0.25">
      <c r="A10891">
        <v>10981</v>
      </c>
      <c r="B10891" t="s">
        <v>28</v>
      </c>
      <c r="C10891" t="s">
        <v>18</v>
      </c>
      <c r="D10891">
        <v>5</v>
      </c>
      <c r="E10891">
        <v>2749.73</v>
      </c>
      <c r="F10891">
        <v>152.76</v>
      </c>
      <c r="G10891">
        <v>-668.54</v>
      </c>
      <c r="H10891">
        <v>0.5</v>
      </c>
      <c r="I10891">
        <v>0.2</v>
      </c>
      <c r="J10891">
        <v>13</v>
      </c>
      <c r="K10891">
        <v>1.62</v>
      </c>
      <c r="L10891">
        <v>13</v>
      </c>
      <c r="M10891">
        <v>1</v>
      </c>
      <c r="N10891" t="s">
        <v>421</v>
      </c>
      <c r="O10891" t="s">
        <v>299</v>
      </c>
      <c r="P10891">
        <v>1145.7</v>
      </c>
      <c r="Q10891" t="s">
        <v>20</v>
      </c>
    </row>
    <row r="10892" spans="1:17" x14ac:dyDescent="0.25">
      <c r="A10892">
        <v>10982</v>
      </c>
      <c r="B10892" t="s">
        <v>28</v>
      </c>
      <c r="C10892" t="s">
        <v>23</v>
      </c>
      <c r="D10892">
        <v>8</v>
      </c>
      <c r="E10892">
        <v>15848.03</v>
      </c>
      <c r="F10892">
        <v>195.65</v>
      </c>
      <c r="G10892">
        <v>2024.7</v>
      </c>
      <c r="H10892">
        <v>0.91400000000000003</v>
      </c>
      <c r="I10892">
        <v>0.8</v>
      </c>
      <c r="J10892">
        <v>79</v>
      </c>
      <c r="K10892">
        <v>1.33</v>
      </c>
      <c r="L10892">
        <v>48</v>
      </c>
      <c r="M10892">
        <v>1</v>
      </c>
      <c r="N10892" t="s">
        <v>319</v>
      </c>
      <c r="O10892" t="s">
        <v>62</v>
      </c>
      <c r="P10892">
        <v>2347.8000000000002</v>
      </c>
      <c r="Q10892" t="s">
        <v>36</v>
      </c>
    </row>
    <row r="10893" spans="1:17" x14ac:dyDescent="0.25">
      <c r="A10893">
        <v>10983</v>
      </c>
      <c r="B10893" t="s">
        <v>33</v>
      </c>
      <c r="C10893" t="s">
        <v>18</v>
      </c>
      <c r="D10893">
        <v>2</v>
      </c>
      <c r="E10893">
        <v>1324.89</v>
      </c>
      <c r="F10893">
        <v>147.21</v>
      </c>
      <c r="G10893">
        <v>256.31</v>
      </c>
      <c r="H10893">
        <v>0</v>
      </c>
      <c r="I10893">
        <v>-0.6</v>
      </c>
      <c r="J10893">
        <v>4</v>
      </c>
      <c r="K10893">
        <v>1</v>
      </c>
      <c r="L10893">
        <v>4</v>
      </c>
      <c r="M10893">
        <v>1</v>
      </c>
      <c r="N10893" t="s">
        <v>1029</v>
      </c>
      <c r="O10893" t="s">
        <v>108</v>
      </c>
      <c r="P10893">
        <v>441.63</v>
      </c>
      <c r="Q10893" t="s">
        <v>52</v>
      </c>
    </row>
    <row r="10894" spans="1:17" x14ac:dyDescent="0.25">
      <c r="A10894">
        <v>10984</v>
      </c>
      <c r="B10894" t="s">
        <v>17</v>
      </c>
      <c r="C10894" t="s">
        <v>18</v>
      </c>
      <c r="D10894">
        <v>4</v>
      </c>
      <c r="E10894">
        <v>1709.87</v>
      </c>
      <c r="F10894">
        <v>142.49</v>
      </c>
      <c r="G10894">
        <v>349.68</v>
      </c>
      <c r="H10894">
        <v>0.91700000000000004</v>
      </c>
      <c r="I10894">
        <v>1.7</v>
      </c>
      <c r="J10894">
        <v>10</v>
      </c>
      <c r="K10894">
        <v>1.3</v>
      </c>
      <c r="L10894">
        <v>3</v>
      </c>
      <c r="M10894">
        <v>1</v>
      </c>
      <c r="N10894" t="s">
        <v>53</v>
      </c>
      <c r="O10894" t="s">
        <v>603</v>
      </c>
      <c r="P10894">
        <v>854.94</v>
      </c>
      <c r="Q10894" t="s">
        <v>20</v>
      </c>
    </row>
    <row r="10895" spans="1:17" x14ac:dyDescent="0.25">
      <c r="A10895">
        <v>10985</v>
      </c>
      <c r="B10895" t="s">
        <v>33</v>
      </c>
      <c r="C10895" t="s">
        <v>18</v>
      </c>
      <c r="D10895">
        <v>1</v>
      </c>
      <c r="E10895">
        <v>929.94</v>
      </c>
      <c r="F10895">
        <v>185.99</v>
      </c>
      <c r="G10895">
        <v>297.05</v>
      </c>
      <c r="H10895">
        <v>0</v>
      </c>
      <c r="I10895">
        <v>-2</v>
      </c>
      <c r="J10895">
        <v>0</v>
      </c>
      <c r="K10895">
        <v>1.83</v>
      </c>
      <c r="L10895">
        <v>0</v>
      </c>
      <c r="M10895">
        <v>0</v>
      </c>
      <c r="N10895" t="s">
        <v>716</v>
      </c>
      <c r="O10895" t="s">
        <v>716</v>
      </c>
      <c r="P10895">
        <v>278.98</v>
      </c>
      <c r="Q10895" t="s">
        <v>52</v>
      </c>
    </row>
    <row r="10896" spans="1:17" x14ac:dyDescent="0.25">
      <c r="A10896">
        <v>10986</v>
      </c>
      <c r="B10896" t="s">
        <v>28</v>
      </c>
      <c r="C10896" t="s">
        <v>23</v>
      </c>
      <c r="D10896">
        <v>6</v>
      </c>
      <c r="E10896">
        <v>3175.64</v>
      </c>
      <c r="F10896">
        <v>198.48</v>
      </c>
      <c r="G10896">
        <v>754.85</v>
      </c>
      <c r="H10896">
        <v>0.125</v>
      </c>
      <c r="I10896">
        <v>0.1</v>
      </c>
      <c r="J10896">
        <v>9</v>
      </c>
      <c r="K10896">
        <v>1</v>
      </c>
      <c r="L10896">
        <v>3</v>
      </c>
      <c r="M10896">
        <v>1</v>
      </c>
      <c r="N10896" t="s">
        <v>43</v>
      </c>
      <c r="O10896" t="s">
        <v>861</v>
      </c>
      <c r="P10896">
        <v>1786.32</v>
      </c>
      <c r="Q10896" t="s">
        <v>20</v>
      </c>
    </row>
    <row r="10897" spans="1:17" x14ac:dyDescent="0.25">
      <c r="A10897">
        <v>10987</v>
      </c>
      <c r="B10897" t="s">
        <v>17</v>
      </c>
      <c r="C10897" t="s">
        <v>18</v>
      </c>
      <c r="D10897">
        <v>4</v>
      </c>
      <c r="E10897">
        <v>11073.77</v>
      </c>
      <c r="F10897">
        <v>240.73</v>
      </c>
      <c r="G10897">
        <v>-4596.17</v>
      </c>
      <c r="H10897">
        <v>0.95699999999999996</v>
      </c>
      <c r="I10897">
        <v>1.3</v>
      </c>
      <c r="J10897">
        <v>44</v>
      </c>
      <c r="K10897">
        <v>1.45</v>
      </c>
      <c r="L10897">
        <v>27</v>
      </c>
      <c r="M10897">
        <v>1</v>
      </c>
      <c r="N10897" t="s">
        <v>528</v>
      </c>
      <c r="O10897" t="s">
        <v>433</v>
      </c>
      <c r="P10897">
        <v>1444.38</v>
      </c>
      <c r="Q10897" t="s">
        <v>20</v>
      </c>
    </row>
    <row r="10898" spans="1:17" x14ac:dyDescent="0.25">
      <c r="A10898">
        <v>10988</v>
      </c>
      <c r="B10898" t="s">
        <v>28</v>
      </c>
      <c r="C10898" t="s">
        <v>23</v>
      </c>
      <c r="D10898">
        <v>4</v>
      </c>
      <c r="E10898">
        <v>5617.22</v>
      </c>
      <c r="F10898">
        <v>216.05</v>
      </c>
      <c r="G10898">
        <v>879.54</v>
      </c>
      <c r="H10898">
        <v>1</v>
      </c>
      <c r="I10898">
        <v>1</v>
      </c>
      <c r="J10898">
        <v>26</v>
      </c>
      <c r="K10898">
        <v>1.65</v>
      </c>
      <c r="L10898">
        <v>16</v>
      </c>
      <c r="M10898">
        <v>1</v>
      </c>
      <c r="N10898" t="s">
        <v>505</v>
      </c>
      <c r="O10898" t="s">
        <v>56</v>
      </c>
      <c r="P10898">
        <v>1296.3</v>
      </c>
      <c r="Q10898" t="s">
        <v>20</v>
      </c>
    </row>
    <row r="10899" spans="1:17" x14ac:dyDescent="0.25">
      <c r="A10899">
        <v>10989</v>
      </c>
      <c r="B10899" t="s">
        <v>28</v>
      </c>
      <c r="C10899" t="s">
        <v>18</v>
      </c>
      <c r="D10899">
        <v>1</v>
      </c>
      <c r="E10899">
        <v>294.98</v>
      </c>
      <c r="F10899">
        <v>147.49</v>
      </c>
      <c r="G10899">
        <v>41.04</v>
      </c>
      <c r="H10899">
        <v>1</v>
      </c>
      <c r="I10899">
        <v>1</v>
      </c>
      <c r="J10899">
        <v>2</v>
      </c>
      <c r="K10899">
        <v>1</v>
      </c>
      <c r="L10899">
        <v>0</v>
      </c>
      <c r="M10899">
        <v>1</v>
      </c>
      <c r="N10899" t="s">
        <v>698</v>
      </c>
      <c r="O10899" t="s">
        <v>698</v>
      </c>
      <c r="P10899">
        <v>221.24</v>
      </c>
      <c r="Q10899" t="s">
        <v>52</v>
      </c>
    </row>
    <row r="10900" spans="1:17" x14ac:dyDescent="0.25">
      <c r="A10900">
        <v>10990</v>
      </c>
      <c r="B10900" t="s">
        <v>17</v>
      </c>
      <c r="C10900" t="s">
        <v>23</v>
      </c>
      <c r="D10900">
        <v>5</v>
      </c>
      <c r="E10900">
        <v>6708.77</v>
      </c>
      <c r="F10900">
        <v>216.41</v>
      </c>
      <c r="G10900">
        <v>354.63</v>
      </c>
      <c r="H10900">
        <v>0.74199999999999999</v>
      </c>
      <c r="I10900">
        <v>0.8</v>
      </c>
      <c r="J10900">
        <v>23</v>
      </c>
      <c r="K10900">
        <v>1.26</v>
      </c>
      <c r="L10900">
        <v>12</v>
      </c>
      <c r="M10900">
        <v>1</v>
      </c>
      <c r="N10900" t="s">
        <v>101</v>
      </c>
      <c r="O10900" t="s">
        <v>164</v>
      </c>
      <c r="P10900">
        <v>1623.07</v>
      </c>
      <c r="Q10900" t="s">
        <v>20</v>
      </c>
    </row>
    <row r="10901" spans="1:17" x14ac:dyDescent="0.25">
      <c r="A10901">
        <v>10991</v>
      </c>
      <c r="B10901" t="s">
        <v>17</v>
      </c>
      <c r="C10901" t="s">
        <v>18</v>
      </c>
      <c r="D10901">
        <v>1</v>
      </c>
      <c r="E10901">
        <v>779.98</v>
      </c>
      <c r="F10901">
        <v>195</v>
      </c>
      <c r="G10901">
        <v>62.14</v>
      </c>
      <c r="H10901">
        <v>1</v>
      </c>
      <c r="I10901">
        <v>2</v>
      </c>
      <c r="J10901">
        <v>4</v>
      </c>
      <c r="K10901">
        <v>1</v>
      </c>
      <c r="L10901">
        <v>2</v>
      </c>
      <c r="M10901">
        <v>1</v>
      </c>
      <c r="N10901" t="s">
        <v>906</v>
      </c>
      <c r="O10901" t="s">
        <v>906</v>
      </c>
      <c r="P10901">
        <v>292.5</v>
      </c>
      <c r="Q10901" t="s">
        <v>52</v>
      </c>
    </row>
    <row r="10902" spans="1:17" x14ac:dyDescent="0.25">
      <c r="A10902">
        <v>10992</v>
      </c>
      <c r="B10902" t="s">
        <v>28</v>
      </c>
      <c r="C10902" t="s">
        <v>23</v>
      </c>
      <c r="D10902">
        <v>9</v>
      </c>
      <c r="E10902">
        <v>13415.7</v>
      </c>
      <c r="F10902">
        <v>194.43</v>
      </c>
      <c r="G10902">
        <v>550.13</v>
      </c>
      <c r="H10902">
        <v>0.50700000000000001</v>
      </c>
      <c r="I10902">
        <v>0.7</v>
      </c>
      <c r="J10902">
        <v>60</v>
      </c>
      <c r="K10902">
        <v>1.43</v>
      </c>
      <c r="L10902">
        <v>38</v>
      </c>
      <c r="M10902">
        <v>1</v>
      </c>
      <c r="N10902" t="s">
        <v>561</v>
      </c>
      <c r="O10902" t="s">
        <v>540</v>
      </c>
      <c r="P10902">
        <v>2624.8</v>
      </c>
      <c r="Q10902" t="s">
        <v>36</v>
      </c>
    </row>
    <row r="10903" spans="1:17" x14ac:dyDescent="0.25">
      <c r="A10903">
        <v>10993</v>
      </c>
      <c r="B10903" t="s">
        <v>28</v>
      </c>
      <c r="C10903" t="s">
        <v>18</v>
      </c>
      <c r="D10903">
        <v>5</v>
      </c>
      <c r="E10903">
        <v>9789.2199999999993</v>
      </c>
      <c r="F10903">
        <v>233.08</v>
      </c>
      <c r="G10903">
        <v>1819.31</v>
      </c>
      <c r="H10903">
        <v>0.83299999999999996</v>
      </c>
      <c r="I10903">
        <v>3</v>
      </c>
      <c r="J10903">
        <v>39</v>
      </c>
      <c r="K10903">
        <v>1.44</v>
      </c>
      <c r="L10903">
        <v>22</v>
      </c>
      <c r="M10903">
        <v>1</v>
      </c>
      <c r="N10903" t="s">
        <v>774</v>
      </c>
      <c r="O10903" t="s">
        <v>538</v>
      </c>
      <c r="P10903">
        <v>1748.1</v>
      </c>
      <c r="Q10903" t="s">
        <v>20</v>
      </c>
    </row>
    <row r="10904" spans="1:17" x14ac:dyDescent="0.25">
      <c r="A10904">
        <v>10994</v>
      </c>
      <c r="B10904" t="s">
        <v>17</v>
      </c>
      <c r="C10904" t="s">
        <v>18</v>
      </c>
      <c r="D10904">
        <v>6</v>
      </c>
      <c r="E10904">
        <v>3484.57</v>
      </c>
      <c r="F10904">
        <v>193.59</v>
      </c>
      <c r="G10904">
        <v>-140.13</v>
      </c>
      <c r="H10904">
        <v>0.33300000000000002</v>
      </c>
      <c r="I10904">
        <v>-0.4</v>
      </c>
      <c r="J10904">
        <v>5</v>
      </c>
      <c r="K10904">
        <v>1.6</v>
      </c>
      <c r="L10904">
        <v>0</v>
      </c>
      <c r="M10904">
        <v>1</v>
      </c>
      <c r="N10904" t="s">
        <v>309</v>
      </c>
      <c r="O10904" t="s">
        <v>399</v>
      </c>
      <c r="P10904">
        <v>1742.31</v>
      </c>
      <c r="Q10904" t="s">
        <v>20</v>
      </c>
    </row>
    <row r="10905" spans="1:17" x14ac:dyDescent="0.25">
      <c r="A10905">
        <v>10995</v>
      </c>
      <c r="B10905" t="s">
        <v>33</v>
      </c>
      <c r="C10905" t="s">
        <v>18</v>
      </c>
      <c r="D10905">
        <v>6</v>
      </c>
      <c r="E10905">
        <v>2019.89</v>
      </c>
      <c r="F10905">
        <v>168.32</v>
      </c>
      <c r="G10905">
        <v>-403.69</v>
      </c>
      <c r="H10905">
        <v>0.66700000000000004</v>
      </c>
      <c r="I10905">
        <v>1.6</v>
      </c>
      <c r="J10905">
        <v>8</v>
      </c>
      <c r="K10905">
        <v>1.75</v>
      </c>
      <c r="L10905">
        <v>1</v>
      </c>
      <c r="M10905">
        <v>1</v>
      </c>
      <c r="N10905" t="s">
        <v>95</v>
      </c>
      <c r="O10905" t="s">
        <v>880</v>
      </c>
      <c r="P10905">
        <v>1514.88</v>
      </c>
      <c r="Q10905" t="s">
        <v>20</v>
      </c>
    </row>
    <row r="10906" spans="1:17" x14ac:dyDescent="0.25">
      <c r="A10906">
        <v>10996</v>
      </c>
      <c r="B10906" t="s">
        <v>17</v>
      </c>
      <c r="C10906" t="s">
        <v>23</v>
      </c>
      <c r="D10906">
        <v>4</v>
      </c>
      <c r="E10906">
        <v>6441.32</v>
      </c>
      <c r="F10906">
        <v>222.11</v>
      </c>
      <c r="G10906">
        <v>-2357.9499999999998</v>
      </c>
      <c r="H10906">
        <v>0</v>
      </c>
      <c r="I10906">
        <v>-0.2</v>
      </c>
      <c r="J10906">
        <v>20</v>
      </c>
      <c r="K10906">
        <v>2</v>
      </c>
      <c r="L10906">
        <v>5</v>
      </c>
      <c r="M10906">
        <v>0</v>
      </c>
      <c r="N10906" t="s">
        <v>26</v>
      </c>
      <c r="O10906" t="s">
        <v>565</v>
      </c>
      <c r="P10906">
        <v>1332.66</v>
      </c>
      <c r="Q10906" t="s">
        <v>20</v>
      </c>
    </row>
    <row r="10907" spans="1:17" x14ac:dyDescent="0.25">
      <c r="A10907">
        <v>10997</v>
      </c>
      <c r="B10907" t="s">
        <v>33</v>
      </c>
      <c r="C10907" t="s">
        <v>18</v>
      </c>
      <c r="D10907">
        <v>2</v>
      </c>
      <c r="E10907">
        <v>949.9</v>
      </c>
      <c r="F10907">
        <v>237.48</v>
      </c>
      <c r="G10907">
        <v>207.95</v>
      </c>
      <c r="H10907">
        <v>0</v>
      </c>
      <c r="I10907">
        <v>-2</v>
      </c>
      <c r="J10907">
        <v>0</v>
      </c>
      <c r="K10907">
        <v>1.83</v>
      </c>
      <c r="L10907">
        <v>0</v>
      </c>
      <c r="M10907">
        <v>0</v>
      </c>
      <c r="N10907" t="s">
        <v>1016</v>
      </c>
      <c r="O10907" t="s">
        <v>959</v>
      </c>
      <c r="P10907">
        <v>712.44</v>
      </c>
      <c r="Q10907" t="s">
        <v>20</v>
      </c>
    </row>
    <row r="10908" spans="1:17" x14ac:dyDescent="0.25">
      <c r="A10908">
        <v>10998</v>
      </c>
      <c r="B10908" t="s">
        <v>28</v>
      </c>
      <c r="C10908" t="s">
        <v>18</v>
      </c>
      <c r="D10908">
        <v>2</v>
      </c>
      <c r="E10908">
        <v>2589.86</v>
      </c>
      <c r="F10908">
        <v>258.99</v>
      </c>
      <c r="G10908">
        <v>777.93</v>
      </c>
      <c r="H10908">
        <v>0.9</v>
      </c>
      <c r="I10908">
        <v>1.8</v>
      </c>
      <c r="J10908">
        <v>9</v>
      </c>
      <c r="K10908">
        <v>1.33</v>
      </c>
      <c r="L10908">
        <v>3</v>
      </c>
      <c r="M10908">
        <v>1</v>
      </c>
      <c r="N10908" t="s">
        <v>114</v>
      </c>
      <c r="O10908" t="s">
        <v>812</v>
      </c>
      <c r="P10908">
        <v>776.97</v>
      </c>
      <c r="Q10908" t="s">
        <v>20</v>
      </c>
    </row>
    <row r="10909" spans="1:17" x14ac:dyDescent="0.25">
      <c r="A10909">
        <v>10999</v>
      </c>
      <c r="B10909" t="s">
        <v>17</v>
      </c>
      <c r="C10909" t="s">
        <v>23</v>
      </c>
      <c r="D10909">
        <v>4</v>
      </c>
      <c r="E10909">
        <v>5340.44</v>
      </c>
      <c r="F10909">
        <v>242.75</v>
      </c>
      <c r="G10909">
        <v>694.69</v>
      </c>
      <c r="H10909">
        <v>0.45500000000000002</v>
      </c>
      <c r="I10909">
        <v>1.2</v>
      </c>
      <c r="J10909">
        <v>20</v>
      </c>
      <c r="K10909">
        <v>1.2</v>
      </c>
      <c r="L10909">
        <v>6</v>
      </c>
      <c r="M10909">
        <v>1</v>
      </c>
      <c r="N10909" t="s">
        <v>380</v>
      </c>
      <c r="O10909" t="s">
        <v>582</v>
      </c>
      <c r="P10909">
        <v>1456.5</v>
      </c>
      <c r="Q10909" t="s">
        <v>20</v>
      </c>
    </row>
    <row r="10910" spans="1:17" x14ac:dyDescent="0.25">
      <c r="A10910">
        <v>11000</v>
      </c>
      <c r="B10910" t="s">
        <v>33</v>
      </c>
      <c r="C10910" t="s">
        <v>18</v>
      </c>
      <c r="D10910">
        <v>7</v>
      </c>
      <c r="E10910">
        <v>9198.8799999999992</v>
      </c>
      <c r="F10910">
        <v>191.64</v>
      </c>
      <c r="G10910">
        <v>1718.82</v>
      </c>
      <c r="H10910">
        <v>0.54200000000000004</v>
      </c>
      <c r="I10910">
        <v>1.9</v>
      </c>
      <c r="J10910">
        <v>43</v>
      </c>
      <c r="K10910">
        <v>1.42</v>
      </c>
      <c r="L10910">
        <v>29</v>
      </c>
      <c r="M10910">
        <v>1</v>
      </c>
      <c r="N10910" t="s">
        <v>172</v>
      </c>
      <c r="O10910" t="s">
        <v>394</v>
      </c>
      <c r="P10910">
        <v>2012.22</v>
      </c>
      <c r="Q10910" t="s">
        <v>36</v>
      </c>
    </row>
    <row r="10911" spans="1:17" x14ac:dyDescent="0.25">
      <c r="A10911">
        <v>11001</v>
      </c>
      <c r="B10911" t="s">
        <v>33</v>
      </c>
      <c r="C10911" t="s">
        <v>18</v>
      </c>
      <c r="D10911">
        <v>5</v>
      </c>
      <c r="E10911">
        <v>4909.58</v>
      </c>
      <c r="F10911">
        <v>175.34</v>
      </c>
      <c r="G10911">
        <v>762.72</v>
      </c>
      <c r="H10911">
        <v>0.5</v>
      </c>
      <c r="I10911">
        <v>0.9</v>
      </c>
      <c r="J10911">
        <v>26</v>
      </c>
      <c r="K10911">
        <v>3.04</v>
      </c>
      <c r="L10911">
        <v>0</v>
      </c>
      <c r="M10911">
        <v>0</v>
      </c>
      <c r="N10911" t="s">
        <v>707</v>
      </c>
      <c r="O10911" t="s">
        <v>396</v>
      </c>
      <c r="P10911">
        <v>1315.05</v>
      </c>
      <c r="Q10911" t="s">
        <v>20</v>
      </c>
    </row>
    <row r="10912" spans="1:17" x14ac:dyDescent="0.25">
      <c r="A10912">
        <v>11002</v>
      </c>
      <c r="B10912" t="s">
        <v>17</v>
      </c>
      <c r="C10912" t="s">
        <v>18</v>
      </c>
      <c r="D10912">
        <v>2</v>
      </c>
      <c r="E10912">
        <v>7329.4</v>
      </c>
      <c r="F10912">
        <v>261.76</v>
      </c>
      <c r="G10912">
        <v>1414.26</v>
      </c>
      <c r="H10912">
        <v>1</v>
      </c>
      <c r="I10912">
        <v>1</v>
      </c>
      <c r="J10912">
        <v>28</v>
      </c>
      <c r="K10912">
        <v>2.86</v>
      </c>
      <c r="L10912">
        <v>4</v>
      </c>
      <c r="M10912">
        <v>0</v>
      </c>
      <c r="N10912" t="s">
        <v>866</v>
      </c>
      <c r="O10912" t="s">
        <v>814</v>
      </c>
      <c r="P10912">
        <v>785.28</v>
      </c>
      <c r="Q10912" t="s">
        <v>20</v>
      </c>
    </row>
    <row r="10913" spans="1:17" x14ac:dyDescent="0.25">
      <c r="A10913">
        <v>11003</v>
      </c>
      <c r="B10913" t="s">
        <v>33</v>
      </c>
      <c r="C10913" t="s">
        <v>23</v>
      </c>
      <c r="D10913">
        <v>4</v>
      </c>
      <c r="E10913">
        <v>5491.57</v>
      </c>
      <c r="F10913">
        <v>238.76</v>
      </c>
      <c r="G10913">
        <v>-1230.8599999999999</v>
      </c>
      <c r="H10913">
        <v>1</v>
      </c>
      <c r="I10913">
        <v>1.4</v>
      </c>
      <c r="J10913">
        <v>23</v>
      </c>
      <c r="K10913">
        <v>1.57</v>
      </c>
      <c r="L10913">
        <v>10</v>
      </c>
      <c r="M10913">
        <v>1</v>
      </c>
      <c r="N10913" t="s">
        <v>224</v>
      </c>
      <c r="O10913" t="s">
        <v>595</v>
      </c>
      <c r="P10913">
        <v>1432.56</v>
      </c>
      <c r="Q10913" t="s">
        <v>20</v>
      </c>
    </row>
    <row r="10914" spans="1:17" x14ac:dyDescent="0.25">
      <c r="A10914">
        <v>11004</v>
      </c>
      <c r="B10914" t="s">
        <v>28</v>
      </c>
      <c r="C10914" t="s">
        <v>18</v>
      </c>
      <c r="D10914">
        <v>5</v>
      </c>
      <c r="E10914">
        <v>9608.91</v>
      </c>
      <c r="F10914">
        <v>165.67</v>
      </c>
      <c r="G10914">
        <v>1088.26</v>
      </c>
      <c r="H10914">
        <v>0.98299999999999998</v>
      </c>
      <c r="I10914">
        <v>2.6</v>
      </c>
      <c r="J10914">
        <v>56</v>
      </c>
      <c r="K10914">
        <v>3.05</v>
      </c>
      <c r="L10914">
        <v>5</v>
      </c>
      <c r="M10914">
        <v>0</v>
      </c>
      <c r="N10914" t="s">
        <v>697</v>
      </c>
      <c r="O10914" t="s">
        <v>749</v>
      </c>
      <c r="P10914">
        <v>1242.52</v>
      </c>
      <c r="Q10914" t="s">
        <v>20</v>
      </c>
    </row>
    <row r="10915" spans="1:17" x14ac:dyDescent="0.25">
      <c r="A10915">
        <v>11005</v>
      </c>
      <c r="B10915" t="s">
        <v>28</v>
      </c>
      <c r="C10915" t="s">
        <v>23</v>
      </c>
      <c r="D10915">
        <v>10</v>
      </c>
      <c r="E10915">
        <v>8268.7000000000007</v>
      </c>
      <c r="F10915">
        <v>156.01</v>
      </c>
      <c r="G10915">
        <v>-468.76</v>
      </c>
      <c r="H10915">
        <v>0.45300000000000001</v>
      </c>
      <c r="I10915">
        <v>0</v>
      </c>
      <c r="J10915">
        <v>43</v>
      </c>
      <c r="K10915">
        <v>2.79</v>
      </c>
      <c r="L10915">
        <v>4</v>
      </c>
      <c r="M10915">
        <v>0</v>
      </c>
      <c r="N10915" t="s">
        <v>71</v>
      </c>
      <c r="O10915" t="s">
        <v>262</v>
      </c>
      <c r="P10915">
        <v>2340.15</v>
      </c>
      <c r="Q10915" t="s">
        <v>36</v>
      </c>
    </row>
    <row r="10916" spans="1:17" x14ac:dyDescent="0.25">
      <c r="A10916">
        <v>11006</v>
      </c>
      <c r="B10916" t="s">
        <v>28</v>
      </c>
      <c r="C10916" t="s">
        <v>18</v>
      </c>
      <c r="D10916">
        <v>4</v>
      </c>
      <c r="E10916">
        <v>1299.8900000000001</v>
      </c>
      <c r="F10916">
        <v>108.32</v>
      </c>
      <c r="G10916">
        <v>133.21</v>
      </c>
      <c r="H10916">
        <v>0.33300000000000002</v>
      </c>
      <c r="I10916">
        <v>0</v>
      </c>
      <c r="J10916">
        <v>9</v>
      </c>
      <c r="K10916">
        <v>1.56</v>
      </c>
      <c r="L10916">
        <v>4</v>
      </c>
      <c r="M10916">
        <v>1</v>
      </c>
      <c r="N10916" t="s">
        <v>564</v>
      </c>
      <c r="O10916" t="s">
        <v>358</v>
      </c>
      <c r="P10916">
        <v>649.91999999999996</v>
      </c>
      <c r="Q10916" t="s">
        <v>20</v>
      </c>
    </row>
    <row r="10917" spans="1:17" x14ac:dyDescent="0.25">
      <c r="A10917">
        <v>11007</v>
      </c>
      <c r="B10917" t="s">
        <v>33</v>
      </c>
      <c r="C10917" t="s">
        <v>23</v>
      </c>
      <c r="D10917">
        <v>3</v>
      </c>
      <c r="E10917">
        <v>5289.5</v>
      </c>
      <c r="F10917">
        <v>146.93</v>
      </c>
      <c r="G10917">
        <v>557.73</v>
      </c>
      <c r="H10917">
        <v>1</v>
      </c>
      <c r="I10917">
        <v>1.7</v>
      </c>
      <c r="J10917">
        <v>36</v>
      </c>
      <c r="K10917">
        <v>1.69</v>
      </c>
      <c r="L10917">
        <v>30</v>
      </c>
      <c r="M10917">
        <v>1</v>
      </c>
      <c r="N10917" t="s">
        <v>55</v>
      </c>
      <c r="O10917" t="s">
        <v>466</v>
      </c>
      <c r="P10917">
        <v>661.18</v>
      </c>
      <c r="Q10917" t="s">
        <v>20</v>
      </c>
    </row>
    <row r="10918" spans="1:17" x14ac:dyDescent="0.25">
      <c r="A10918">
        <v>11008</v>
      </c>
      <c r="B10918" t="s">
        <v>17</v>
      </c>
      <c r="C10918" t="s">
        <v>18</v>
      </c>
      <c r="D10918">
        <v>2</v>
      </c>
      <c r="E10918">
        <v>3704.56</v>
      </c>
      <c r="F10918">
        <v>132.31</v>
      </c>
      <c r="G10918">
        <v>302.83999999999997</v>
      </c>
      <c r="H10918">
        <v>0</v>
      </c>
      <c r="I10918">
        <v>0.9</v>
      </c>
      <c r="J10918">
        <v>25</v>
      </c>
      <c r="K10918">
        <v>1.6</v>
      </c>
      <c r="L10918">
        <v>15</v>
      </c>
      <c r="M10918">
        <v>1</v>
      </c>
      <c r="N10918" t="s">
        <v>999</v>
      </c>
      <c r="O10918" t="s">
        <v>359</v>
      </c>
      <c r="P10918">
        <v>396.93</v>
      </c>
      <c r="Q10918" t="s">
        <v>52</v>
      </c>
    </row>
    <row r="10919" spans="1:17" x14ac:dyDescent="0.25">
      <c r="A10919">
        <v>11009</v>
      </c>
      <c r="B10919" t="s">
        <v>17</v>
      </c>
      <c r="C10919" t="s">
        <v>18</v>
      </c>
      <c r="D10919">
        <v>4</v>
      </c>
      <c r="E10919">
        <v>7319.54</v>
      </c>
      <c r="F10919">
        <v>292.77999999999997</v>
      </c>
      <c r="G10919">
        <v>1694.86</v>
      </c>
      <c r="H10919">
        <v>1</v>
      </c>
      <c r="I10919">
        <v>1.1000000000000001</v>
      </c>
      <c r="J10919">
        <v>25</v>
      </c>
      <c r="K10919">
        <v>1</v>
      </c>
      <c r="L10919">
        <v>11</v>
      </c>
      <c r="M10919">
        <v>1</v>
      </c>
      <c r="N10919" t="s">
        <v>506</v>
      </c>
      <c r="O10919" t="s">
        <v>594</v>
      </c>
      <c r="P10919">
        <v>1756.68</v>
      </c>
      <c r="Q10919" t="s">
        <v>20</v>
      </c>
    </row>
    <row r="10920" spans="1:17" x14ac:dyDescent="0.25">
      <c r="A10920">
        <v>11010</v>
      </c>
      <c r="B10920" t="s">
        <v>17</v>
      </c>
      <c r="C10920" t="s">
        <v>23</v>
      </c>
      <c r="D10920">
        <v>2</v>
      </c>
      <c r="E10920">
        <v>669.92</v>
      </c>
      <c r="F10920">
        <v>133.97999999999999</v>
      </c>
      <c r="G10920">
        <v>-389.39</v>
      </c>
      <c r="H10920">
        <v>0</v>
      </c>
      <c r="I10920">
        <v>-1</v>
      </c>
      <c r="J10920">
        <v>0</v>
      </c>
      <c r="K10920">
        <v>1.83</v>
      </c>
      <c r="L10920">
        <v>0</v>
      </c>
      <c r="M10920">
        <v>0</v>
      </c>
      <c r="N10920" t="s">
        <v>234</v>
      </c>
      <c r="O10920" t="s">
        <v>90</v>
      </c>
      <c r="P10920">
        <v>401.94</v>
      </c>
      <c r="Q10920" t="s">
        <v>52</v>
      </c>
    </row>
    <row r="10921" spans="1:17" x14ac:dyDescent="0.25">
      <c r="A10921">
        <v>11011</v>
      </c>
      <c r="B10921" t="s">
        <v>17</v>
      </c>
      <c r="C10921" t="s">
        <v>18</v>
      </c>
      <c r="D10921">
        <v>3</v>
      </c>
      <c r="E10921">
        <v>2949.61</v>
      </c>
      <c r="F10921">
        <v>163.87</v>
      </c>
      <c r="G10921">
        <v>728.46</v>
      </c>
      <c r="H10921">
        <v>0.77800000000000002</v>
      </c>
      <c r="I10921">
        <v>0.9</v>
      </c>
      <c r="J10921">
        <v>14</v>
      </c>
      <c r="K10921">
        <v>1.79</v>
      </c>
      <c r="L10921">
        <v>14</v>
      </c>
      <c r="M10921">
        <v>1</v>
      </c>
      <c r="N10921" t="s">
        <v>201</v>
      </c>
      <c r="O10921" t="s">
        <v>493</v>
      </c>
      <c r="P10921">
        <v>737.42</v>
      </c>
      <c r="Q10921" t="s">
        <v>20</v>
      </c>
    </row>
    <row r="10922" spans="1:17" x14ac:dyDescent="0.25">
      <c r="A10922">
        <v>11012</v>
      </c>
      <c r="B10922" t="s">
        <v>33</v>
      </c>
      <c r="C10922" t="s">
        <v>18</v>
      </c>
      <c r="D10922">
        <v>4</v>
      </c>
      <c r="E10922">
        <v>2754.62</v>
      </c>
      <c r="F10922">
        <v>144.97999999999999</v>
      </c>
      <c r="G10922">
        <v>-274.92</v>
      </c>
      <c r="H10922">
        <v>0.105</v>
      </c>
      <c r="I10922">
        <v>-0.4</v>
      </c>
      <c r="J10922">
        <v>11</v>
      </c>
      <c r="K10922">
        <v>1.27</v>
      </c>
      <c r="L10922">
        <v>6</v>
      </c>
      <c r="M10922">
        <v>1</v>
      </c>
      <c r="N10922" t="s">
        <v>354</v>
      </c>
      <c r="O10922" t="s">
        <v>825</v>
      </c>
      <c r="P10922">
        <v>869.88</v>
      </c>
      <c r="Q10922" t="s">
        <v>20</v>
      </c>
    </row>
    <row r="10923" spans="1:17" x14ac:dyDescent="0.25">
      <c r="A10923">
        <v>11013</v>
      </c>
      <c r="B10923" t="s">
        <v>28</v>
      </c>
      <c r="C10923" t="s">
        <v>18</v>
      </c>
      <c r="D10923">
        <v>6</v>
      </c>
      <c r="E10923">
        <v>6669.46</v>
      </c>
      <c r="F10923">
        <v>185.26</v>
      </c>
      <c r="G10923">
        <v>1180.44</v>
      </c>
      <c r="H10923">
        <v>0.86099999999999999</v>
      </c>
      <c r="I10923">
        <v>1.1000000000000001</v>
      </c>
      <c r="J10923">
        <v>35</v>
      </c>
      <c r="K10923">
        <v>2.17</v>
      </c>
      <c r="L10923">
        <v>12</v>
      </c>
      <c r="M10923">
        <v>1</v>
      </c>
      <c r="N10923" t="s">
        <v>26</v>
      </c>
      <c r="O10923" t="s">
        <v>158</v>
      </c>
      <c r="P10923">
        <v>1667.34</v>
      </c>
      <c r="Q10923" t="s">
        <v>20</v>
      </c>
    </row>
    <row r="10924" spans="1:17" x14ac:dyDescent="0.25">
      <c r="A10924">
        <v>11014</v>
      </c>
      <c r="B10924" t="s">
        <v>33</v>
      </c>
      <c r="C10924" t="s">
        <v>23</v>
      </c>
      <c r="D10924">
        <v>6</v>
      </c>
      <c r="E10924">
        <v>9520.99</v>
      </c>
      <c r="F10924">
        <v>206.98</v>
      </c>
      <c r="G10924">
        <v>150.37</v>
      </c>
      <c r="H10924">
        <v>0.87</v>
      </c>
      <c r="I10924">
        <v>0.7</v>
      </c>
      <c r="J10924">
        <v>39</v>
      </c>
      <c r="K10924">
        <v>3.21</v>
      </c>
      <c r="L10924">
        <v>0</v>
      </c>
      <c r="M10924">
        <v>0</v>
      </c>
      <c r="N10924" t="s">
        <v>183</v>
      </c>
      <c r="O10924" t="s">
        <v>177</v>
      </c>
      <c r="P10924">
        <v>1862.82</v>
      </c>
      <c r="Q10924" t="s">
        <v>20</v>
      </c>
    </row>
    <row r="10925" spans="1:17" x14ac:dyDescent="0.25">
      <c r="A10925">
        <v>11015</v>
      </c>
      <c r="B10925" t="s">
        <v>33</v>
      </c>
      <c r="C10925" t="s">
        <v>18</v>
      </c>
      <c r="D10925">
        <v>4</v>
      </c>
      <c r="E10925">
        <v>8129.34</v>
      </c>
      <c r="F10925">
        <v>208.44</v>
      </c>
      <c r="G10925">
        <v>2575.85</v>
      </c>
      <c r="H10925">
        <v>0.61499999999999999</v>
      </c>
      <c r="I10925">
        <v>1</v>
      </c>
      <c r="J10925">
        <v>34</v>
      </c>
      <c r="K10925">
        <v>1.47</v>
      </c>
      <c r="L10925">
        <v>13</v>
      </c>
      <c r="M10925">
        <v>1</v>
      </c>
      <c r="N10925" t="s">
        <v>1017</v>
      </c>
      <c r="O10925" t="s">
        <v>168</v>
      </c>
      <c r="P10925">
        <v>1250.6400000000001</v>
      </c>
      <c r="Q10925" t="s">
        <v>20</v>
      </c>
    </row>
    <row r="10926" spans="1:17" x14ac:dyDescent="0.25">
      <c r="A10926">
        <v>11016</v>
      </c>
      <c r="B10926" t="s">
        <v>17</v>
      </c>
      <c r="C10926" t="s">
        <v>18</v>
      </c>
      <c r="D10926">
        <v>4</v>
      </c>
      <c r="E10926">
        <v>2919.84</v>
      </c>
      <c r="F10926">
        <v>208.56</v>
      </c>
      <c r="G10926">
        <v>430.51</v>
      </c>
      <c r="H10926">
        <v>0.64300000000000002</v>
      </c>
      <c r="I10926">
        <v>0.4</v>
      </c>
      <c r="J10926">
        <v>11</v>
      </c>
      <c r="K10926">
        <v>1.55</v>
      </c>
      <c r="L10926">
        <v>6</v>
      </c>
      <c r="M10926">
        <v>1</v>
      </c>
      <c r="N10926" t="s">
        <v>393</v>
      </c>
      <c r="O10926" t="s">
        <v>209</v>
      </c>
      <c r="P10926">
        <v>1251.3599999999999</v>
      </c>
      <c r="Q10926" t="s">
        <v>20</v>
      </c>
    </row>
    <row r="10927" spans="1:17" x14ac:dyDescent="0.25">
      <c r="A10927">
        <v>11017</v>
      </c>
      <c r="B10927" t="s">
        <v>28</v>
      </c>
      <c r="C10927" t="s">
        <v>23</v>
      </c>
      <c r="D10927">
        <v>11</v>
      </c>
      <c r="E10927">
        <v>12817.56</v>
      </c>
      <c r="F10927">
        <v>206.73</v>
      </c>
      <c r="G10927">
        <v>2261.7600000000002</v>
      </c>
      <c r="H10927">
        <v>0.40300000000000002</v>
      </c>
      <c r="I10927">
        <v>0.7</v>
      </c>
      <c r="J10927">
        <v>46</v>
      </c>
      <c r="K10927">
        <v>1.74</v>
      </c>
      <c r="L10927">
        <v>29</v>
      </c>
      <c r="M10927">
        <v>1</v>
      </c>
      <c r="N10927" t="s">
        <v>110</v>
      </c>
      <c r="O10927" t="s">
        <v>641</v>
      </c>
      <c r="P10927">
        <v>3411.04</v>
      </c>
      <c r="Q10927" t="s">
        <v>36</v>
      </c>
    </row>
    <row r="10928" spans="1:17" x14ac:dyDescent="0.25">
      <c r="A10928">
        <v>11018</v>
      </c>
      <c r="B10928" t="s">
        <v>17</v>
      </c>
      <c r="C10928" t="s">
        <v>18</v>
      </c>
      <c r="D10928">
        <v>5</v>
      </c>
      <c r="E10928">
        <v>3844.53</v>
      </c>
      <c r="F10928">
        <v>153.78</v>
      </c>
      <c r="G10928">
        <v>744.88</v>
      </c>
      <c r="H10928">
        <v>0.36</v>
      </c>
      <c r="I10928">
        <v>0.1</v>
      </c>
      <c r="J10928">
        <v>23</v>
      </c>
      <c r="K10928">
        <v>1.17</v>
      </c>
      <c r="L10928">
        <v>16</v>
      </c>
      <c r="M10928">
        <v>1</v>
      </c>
      <c r="N10928" t="s">
        <v>180</v>
      </c>
      <c r="O10928" t="s">
        <v>423</v>
      </c>
      <c r="P10928">
        <v>1153.3499999999999</v>
      </c>
      <c r="Q10928" t="s">
        <v>20</v>
      </c>
    </row>
    <row r="10929" spans="1:17" x14ac:dyDescent="0.25">
      <c r="A10929">
        <v>11019</v>
      </c>
      <c r="B10929" t="s">
        <v>17</v>
      </c>
      <c r="C10929" t="s">
        <v>23</v>
      </c>
      <c r="D10929">
        <v>4</v>
      </c>
      <c r="E10929">
        <v>8075.29</v>
      </c>
      <c r="F10929">
        <v>207.06</v>
      </c>
      <c r="G10929">
        <v>764.73</v>
      </c>
      <c r="H10929">
        <v>0.97399999999999998</v>
      </c>
      <c r="I10929">
        <v>1.6</v>
      </c>
      <c r="J10929">
        <v>38</v>
      </c>
      <c r="K10929">
        <v>1.76</v>
      </c>
      <c r="L10929">
        <v>25</v>
      </c>
      <c r="M10929">
        <v>1</v>
      </c>
      <c r="N10929" t="s">
        <v>163</v>
      </c>
      <c r="O10929" t="s">
        <v>314</v>
      </c>
      <c r="P10929">
        <v>1242.3599999999999</v>
      </c>
      <c r="Q10929" t="s">
        <v>20</v>
      </c>
    </row>
    <row r="10930" spans="1:17" x14ac:dyDescent="0.25">
      <c r="A10930">
        <v>11020</v>
      </c>
      <c r="B10930" t="s">
        <v>17</v>
      </c>
      <c r="C10930" t="s">
        <v>18</v>
      </c>
      <c r="D10930">
        <v>6</v>
      </c>
      <c r="E10930">
        <v>10299.16</v>
      </c>
      <c r="F10930">
        <v>214.57</v>
      </c>
      <c r="G10930">
        <v>1478.19</v>
      </c>
      <c r="H10930">
        <v>0.35399999999999998</v>
      </c>
      <c r="I10930">
        <v>1.4</v>
      </c>
      <c r="J10930">
        <v>45</v>
      </c>
      <c r="K10930">
        <v>1.4</v>
      </c>
      <c r="L10930">
        <v>26</v>
      </c>
      <c r="M10930">
        <v>1</v>
      </c>
      <c r="N10930" t="s">
        <v>610</v>
      </c>
      <c r="O10930" t="s">
        <v>887</v>
      </c>
      <c r="P10930">
        <v>1931.13</v>
      </c>
      <c r="Q10930" t="s">
        <v>20</v>
      </c>
    </row>
    <row r="10931" spans="1:17" x14ac:dyDescent="0.25">
      <c r="A10931">
        <v>11021</v>
      </c>
      <c r="B10931" t="s">
        <v>17</v>
      </c>
      <c r="C10931" t="s">
        <v>23</v>
      </c>
      <c r="D10931">
        <v>5</v>
      </c>
      <c r="E10931">
        <v>8844.42</v>
      </c>
      <c r="F10931">
        <v>260.13</v>
      </c>
      <c r="G10931">
        <v>-2872.29</v>
      </c>
      <c r="H10931">
        <v>2.9000000000000001E-2</v>
      </c>
      <c r="I10931">
        <v>1.3</v>
      </c>
      <c r="J10931">
        <v>32</v>
      </c>
      <c r="K10931">
        <v>1.56</v>
      </c>
      <c r="L10931">
        <v>26</v>
      </c>
      <c r="M10931">
        <v>1</v>
      </c>
      <c r="N10931" t="s">
        <v>916</v>
      </c>
      <c r="O10931" t="s">
        <v>644</v>
      </c>
      <c r="P10931">
        <v>1950.98</v>
      </c>
      <c r="Q10931" t="s">
        <v>20</v>
      </c>
    </row>
    <row r="10932" spans="1:17" x14ac:dyDescent="0.25">
      <c r="A10932">
        <v>11022</v>
      </c>
      <c r="B10932" t="s">
        <v>33</v>
      </c>
      <c r="C10932" t="s">
        <v>18</v>
      </c>
      <c r="D10932">
        <v>2</v>
      </c>
      <c r="E10932">
        <v>1319.91</v>
      </c>
      <c r="F10932">
        <v>164.99</v>
      </c>
      <c r="G10932">
        <v>357.53</v>
      </c>
      <c r="H10932">
        <v>0</v>
      </c>
      <c r="I10932">
        <v>-1.4</v>
      </c>
      <c r="J10932">
        <v>0</v>
      </c>
      <c r="K10932">
        <v>1.83</v>
      </c>
      <c r="L10932">
        <v>0</v>
      </c>
      <c r="M10932">
        <v>0</v>
      </c>
      <c r="N10932" t="s">
        <v>61</v>
      </c>
      <c r="O10932" t="s">
        <v>54</v>
      </c>
      <c r="P10932">
        <v>494.97</v>
      </c>
      <c r="Q10932" t="s">
        <v>52</v>
      </c>
    </row>
    <row r="10933" spans="1:17" x14ac:dyDescent="0.25">
      <c r="A10933">
        <v>11023</v>
      </c>
      <c r="B10933" t="s">
        <v>33</v>
      </c>
      <c r="C10933" t="s">
        <v>23</v>
      </c>
      <c r="D10933">
        <v>1</v>
      </c>
      <c r="E10933">
        <v>2999.61</v>
      </c>
      <c r="F10933">
        <v>249.97</v>
      </c>
      <c r="G10933">
        <v>834.45</v>
      </c>
      <c r="H10933">
        <v>1</v>
      </c>
      <c r="I10933">
        <v>4</v>
      </c>
      <c r="J10933">
        <v>12</v>
      </c>
      <c r="K10933">
        <v>2.33</v>
      </c>
      <c r="L10933">
        <v>4</v>
      </c>
      <c r="M10933">
        <v>0</v>
      </c>
      <c r="N10933" t="s">
        <v>102</v>
      </c>
      <c r="O10933" t="s">
        <v>102</v>
      </c>
      <c r="P10933">
        <v>374.96</v>
      </c>
      <c r="Q10933" t="s">
        <v>52</v>
      </c>
    </row>
    <row r="10934" spans="1:17" x14ac:dyDescent="0.25">
      <c r="A10934">
        <v>11024</v>
      </c>
      <c r="B10934" t="s">
        <v>17</v>
      </c>
      <c r="C10934" t="s">
        <v>18</v>
      </c>
      <c r="D10934">
        <v>3</v>
      </c>
      <c r="E10934">
        <v>2625.68</v>
      </c>
      <c r="F10934">
        <v>187.55</v>
      </c>
      <c r="G10934">
        <v>509</v>
      </c>
      <c r="H10934">
        <v>0.57099999999999995</v>
      </c>
      <c r="I10934">
        <v>0</v>
      </c>
      <c r="J10934">
        <v>10</v>
      </c>
      <c r="K10934">
        <v>1</v>
      </c>
      <c r="L10934">
        <v>10</v>
      </c>
      <c r="M10934">
        <v>1</v>
      </c>
      <c r="N10934" t="s">
        <v>469</v>
      </c>
      <c r="O10934" t="s">
        <v>981</v>
      </c>
      <c r="P10934">
        <v>843.98</v>
      </c>
      <c r="Q10934" t="s">
        <v>20</v>
      </c>
    </row>
    <row r="10935" spans="1:17" x14ac:dyDescent="0.25">
      <c r="A10935">
        <v>11025</v>
      </c>
      <c r="B10935" t="s">
        <v>17</v>
      </c>
      <c r="C10935" t="s">
        <v>18</v>
      </c>
      <c r="D10935">
        <v>4</v>
      </c>
      <c r="E10935">
        <v>5129.6099999999997</v>
      </c>
      <c r="F10935">
        <v>284.98</v>
      </c>
      <c r="G10935">
        <v>1292.04</v>
      </c>
      <c r="H10935">
        <v>0.83299999999999996</v>
      </c>
      <c r="I10935">
        <v>1.2</v>
      </c>
      <c r="J10935">
        <v>12</v>
      </c>
      <c r="K10935">
        <v>1</v>
      </c>
      <c r="L10935">
        <v>8</v>
      </c>
      <c r="M10935">
        <v>1</v>
      </c>
      <c r="N10935" t="s">
        <v>151</v>
      </c>
      <c r="O10935" t="s">
        <v>150</v>
      </c>
      <c r="P10935">
        <v>1709.88</v>
      </c>
      <c r="Q10935" t="s">
        <v>20</v>
      </c>
    </row>
    <row r="10936" spans="1:17" x14ac:dyDescent="0.25">
      <c r="A10936">
        <v>11026</v>
      </c>
      <c r="B10936" t="s">
        <v>28</v>
      </c>
      <c r="C10936" t="s">
        <v>23</v>
      </c>
      <c r="D10936">
        <v>4</v>
      </c>
      <c r="E10936">
        <v>6803.4</v>
      </c>
      <c r="F10936">
        <v>261.67</v>
      </c>
      <c r="G10936">
        <v>1511.44</v>
      </c>
      <c r="H10936">
        <v>1</v>
      </c>
      <c r="I10936">
        <v>2</v>
      </c>
      <c r="J10936">
        <v>25</v>
      </c>
      <c r="K10936">
        <v>1.8</v>
      </c>
      <c r="L10936">
        <v>16</v>
      </c>
      <c r="M10936">
        <v>1</v>
      </c>
      <c r="N10936" t="s">
        <v>366</v>
      </c>
      <c r="O10936" t="s">
        <v>648</v>
      </c>
      <c r="P10936">
        <v>1570.02</v>
      </c>
      <c r="Q10936" t="s">
        <v>20</v>
      </c>
    </row>
    <row r="10937" spans="1:17" x14ac:dyDescent="0.25">
      <c r="A10937">
        <v>11027</v>
      </c>
      <c r="B10937" t="s">
        <v>17</v>
      </c>
      <c r="C10937" t="s">
        <v>18</v>
      </c>
      <c r="D10937">
        <v>2</v>
      </c>
      <c r="E10937">
        <v>1489.63</v>
      </c>
      <c r="F10937">
        <v>186.2</v>
      </c>
      <c r="G10937">
        <v>455.27</v>
      </c>
      <c r="H10937">
        <v>0.5</v>
      </c>
      <c r="I10937">
        <v>1</v>
      </c>
      <c r="J10937">
        <v>4</v>
      </c>
      <c r="K10937">
        <v>1.5</v>
      </c>
      <c r="L10937">
        <v>0</v>
      </c>
      <c r="M10937">
        <v>1</v>
      </c>
      <c r="N10937" t="s">
        <v>581</v>
      </c>
      <c r="O10937" t="s">
        <v>590</v>
      </c>
      <c r="P10937">
        <v>558.6</v>
      </c>
      <c r="Q10937" t="s">
        <v>20</v>
      </c>
    </row>
    <row r="10938" spans="1:17" x14ac:dyDescent="0.25">
      <c r="A10938">
        <v>11028</v>
      </c>
      <c r="B10938" t="s">
        <v>33</v>
      </c>
      <c r="C10938" t="s">
        <v>18</v>
      </c>
      <c r="D10938">
        <v>3</v>
      </c>
      <c r="E10938">
        <v>6599.44</v>
      </c>
      <c r="F10938">
        <v>253.82</v>
      </c>
      <c r="G10938">
        <v>2259.7399999999998</v>
      </c>
      <c r="H10938">
        <v>0.80800000000000005</v>
      </c>
      <c r="I10938">
        <v>0.5</v>
      </c>
      <c r="J10938">
        <v>21</v>
      </c>
      <c r="K10938">
        <v>1.24</v>
      </c>
      <c r="L10938">
        <v>10</v>
      </c>
      <c r="M10938">
        <v>1</v>
      </c>
      <c r="N10938" t="s">
        <v>235</v>
      </c>
      <c r="O10938" t="s">
        <v>726</v>
      </c>
      <c r="P10938">
        <v>1142.19</v>
      </c>
      <c r="Q10938" t="s">
        <v>20</v>
      </c>
    </row>
    <row r="10939" spans="1:17" x14ac:dyDescent="0.25">
      <c r="A10939">
        <v>11029</v>
      </c>
      <c r="B10939" t="s">
        <v>33</v>
      </c>
      <c r="C10939" t="s">
        <v>23</v>
      </c>
      <c r="D10939">
        <v>1</v>
      </c>
      <c r="E10939">
        <v>2549.4899999999998</v>
      </c>
      <c r="F10939">
        <v>283.27999999999997</v>
      </c>
      <c r="G10939">
        <v>862.56</v>
      </c>
      <c r="H10939">
        <v>0</v>
      </c>
      <c r="I10939">
        <v>0</v>
      </c>
      <c r="J10939">
        <v>9</v>
      </c>
      <c r="K10939">
        <v>1.67</v>
      </c>
      <c r="L10939">
        <v>6</v>
      </c>
      <c r="M10939">
        <v>1</v>
      </c>
      <c r="N10939" t="s">
        <v>71</v>
      </c>
      <c r="O10939" t="s">
        <v>71</v>
      </c>
      <c r="P10939">
        <v>424.92</v>
      </c>
      <c r="Q10939" t="s">
        <v>52</v>
      </c>
    </row>
    <row r="10940" spans="1:17" x14ac:dyDescent="0.25">
      <c r="A10940">
        <v>11030</v>
      </c>
      <c r="B10940" t="s">
        <v>17</v>
      </c>
      <c r="C10940" t="s">
        <v>18</v>
      </c>
      <c r="D10940">
        <v>2</v>
      </c>
      <c r="E10940">
        <v>3939.83</v>
      </c>
      <c r="F10940">
        <v>303.06</v>
      </c>
      <c r="G10940">
        <v>99.09</v>
      </c>
      <c r="H10940">
        <v>1</v>
      </c>
      <c r="I10940">
        <v>1.2</v>
      </c>
      <c r="J10940">
        <v>13</v>
      </c>
      <c r="K10940">
        <v>1.38</v>
      </c>
      <c r="L10940">
        <v>5</v>
      </c>
      <c r="M10940">
        <v>1</v>
      </c>
      <c r="N10940" t="s">
        <v>402</v>
      </c>
      <c r="O10940" t="s">
        <v>1028</v>
      </c>
      <c r="P10940">
        <v>909.18</v>
      </c>
      <c r="Q10940" t="s">
        <v>20</v>
      </c>
    </row>
    <row r="10941" spans="1:17" x14ac:dyDescent="0.25">
      <c r="A10941">
        <v>11031</v>
      </c>
      <c r="B10941" t="s">
        <v>33</v>
      </c>
      <c r="C10941" t="s">
        <v>23</v>
      </c>
      <c r="D10941">
        <v>3</v>
      </c>
      <c r="E10941">
        <v>7114.08</v>
      </c>
      <c r="F10941">
        <v>209.24</v>
      </c>
      <c r="G10941">
        <v>1585.43</v>
      </c>
      <c r="H10941">
        <v>1</v>
      </c>
      <c r="I10941">
        <v>1.4</v>
      </c>
      <c r="J10941">
        <v>31</v>
      </c>
      <c r="K10941">
        <v>1.42</v>
      </c>
      <c r="L10941">
        <v>26</v>
      </c>
      <c r="M10941">
        <v>1</v>
      </c>
      <c r="N10941" t="s">
        <v>898</v>
      </c>
      <c r="O10941" t="s">
        <v>723</v>
      </c>
      <c r="P10941">
        <v>941.58</v>
      </c>
      <c r="Q10941" t="s">
        <v>20</v>
      </c>
    </row>
    <row r="10942" spans="1:17" x14ac:dyDescent="0.25">
      <c r="A10942">
        <v>11032</v>
      </c>
      <c r="B10942" t="s">
        <v>33</v>
      </c>
      <c r="C10942" t="s">
        <v>18</v>
      </c>
      <c r="D10942">
        <v>9</v>
      </c>
      <c r="E10942">
        <v>8566.4500000000007</v>
      </c>
      <c r="F10942">
        <v>147.69999999999999</v>
      </c>
      <c r="G10942">
        <v>1018.05</v>
      </c>
      <c r="H10942">
        <v>0.86199999999999999</v>
      </c>
      <c r="I10942">
        <v>1</v>
      </c>
      <c r="J10942">
        <v>53</v>
      </c>
      <c r="K10942">
        <v>1.55</v>
      </c>
      <c r="L10942">
        <v>29</v>
      </c>
      <c r="M10942">
        <v>1</v>
      </c>
      <c r="N10942" t="s">
        <v>382</v>
      </c>
      <c r="O10942" t="s">
        <v>461</v>
      </c>
      <c r="P10942">
        <v>1993.95</v>
      </c>
      <c r="Q10942" t="s">
        <v>20</v>
      </c>
    </row>
    <row r="10943" spans="1:17" x14ac:dyDescent="0.25">
      <c r="A10943">
        <v>11033</v>
      </c>
      <c r="B10943" t="s">
        <v>17</v>
      </c>
      <c r="C10943" t="s">
        <v>18</v>
      </c>
      <c r="D10943">
        <v>2</v>
      </c>
      <c r="E10943">
        <v>1214.8699999999999</v>
      </c>
      <c r="F10943">
        <v>242.97</v>
      </c>
      <c r="G10943">
        <v>321.44</v>
      </c>
      <c r="H10943">
        <v>0.2</v>
      </c>
      <c r="I10943">
        <v>-0.4</v>
      </c>
      <c r="J10943">
        <v>1</v>
      </c>
      <c r="K10943">
        <v>1</v>
      </c>
      <c r="L10943">
        <v>1</v>
      </c>
      <c r="M10943">
        <v>1</v>
      </c>
      <c r="N10943" t="s">
        <v>155</v>
      </c>
      <c r="O10943" t="s">
        <v>300</v>
      </c>
      <c r="P10943">
        <v>728.91</v>
      </c>
      <c r="Q10943" t="s">
        <v>20</v>
      </c>
    </row>
    <row r="10944" spans="1:17" x14ac:dyDescent="0.25">
      <c r="A10944">
        <v>11034</v>
      </c>
      <c r="B10944" t="s">
        <v>28</v>
      </c>
      <c r="C10944" t="s">
        <v>23</v>
      </c>
      <c r="D10944">
        <v>3</v>
      </c>
      <c r="E10944">
        <v>4097.4799999999996</v>
      </c>
      <c r="F10944">
        <v>178.15</v>
      </c>
      <c r="G10944">
        <v>292.41000000000003</v>
      </c>
      <c r="H10944">
        <v>0.69599999999999995</v>
      </c>
      <c r="I10944">
        <v>1</v>
      </c>
      <c r="J10944">
        <v>16</v>
      </c>
      <c r="K10944">
        <v>1.25</v>
      </c>
      <c r="L10944">
        <v>12</v>
      </c>
      <c r="M10944">
        <v>1</v>
      </c>
      <c r="N10944" t="s">
        <v>661</v>
      </c>
      <c r="O10944" t="s">
        <v>870</v>
      </c>
      <c r="P10944">
        <v>801.68</v>
      </c>
      <c r="Q10944" t="s">
        <v>20</v>
      </c>
    </row>
    <row r="10945" spans="1:17" x14ac:dyDescent="0.25">
      <c r="A10945">
        <v>11035</v>
      </c>
      <c r="B10945" t="s">
        <v>17</v>
      </c>
      <c r="C10945" t="s">
        <v>23</v>
      </c>
      <c r="D10945">
        <v>1</v>
      </c>
      <c r="E10945">
        <v>699.96</v>
      </c>
      <c r="F10945">
        <v>233.32</v>
      </c>
      <c r="G10945">
        <v>198.66</v>
      </c>
      <c r="H10945">
        <v>0</v>
      </c>
      <c r="I10945">
        <v>-1</v>
      </c>
      <c r="J10945">
        <v>0</v>
      </c>
      <c r="K10945">
        <v>1.83</v>
      </c>
      <c r="L10945">
        <v>0</v>
      </c>
      <c r="M10945">
        <v>0</v>
      </c>
      <c r="N10945" t="s">
        <v>1004</v>
      </c>
      <c r="O10945" t="s">
        <v>1004</v>
      </c>
      <c r="P10945">
        <v>349.98</v>
      </c>
      <c r="Q10945" t="s">
        <v>52</v>
      </c>
    </row>
    <row r="10946" spans="1:17" x14ac:dyDescent="0.25">
      <c r="A10946">
        <v>11036</v>
      </c>
      <c r="B10946" t="s">
        <v>17</v>
      </c>
      <c r="C10946" t="s">
        <v>23</v>
      </c>
      <c r="D10946">
        <v>4</v>
      </c>
      <c r="E10946">
        <v>4189.24</v>
      </c>
      <c r="F10946">
        <v>182.14</v>
      </c>
      <c r="G10946">
        <v>915.71</v>
      </c>
      <c r="H10946">
        <v>0.65200000000000002</v>
      </c>
      <c r="I10946">
        <v>0.4</v>
      </c>
      <c r="J10946">
        <v>23</v>
      </c>
      <c r="K10946">
        <v>1.78</v>
      </c>
      <c r="L10946">
        <v>11</v>
      </c>
      <c r="M10946">
        <v>1</v>
      </c>
      <c r="N10946" t="s">
        <v>855</v>
      </c>
      <c r="O10946" t="s">
        <v>590</v>
      </c>
      <c r="P10946">
        <v>1092.8399999999999</v>
      </c>
      <c r="Q10946" t="s">
        <v>20</v>
      </c>
    </row>
    <row r="10947" spans="1:17" x14ac:dyDescent="0.25">
      <c r="A10947">
        <v>11037</v>
      </c>
      <c r="B10947" t="s">
        <v>17</v>
      </c>
      <c r="C10947" t="s">
        <v>18</v>
      </c>
      <c r="D10947">
        <v>6</v>
      </c>
      <c r="E10947">
        <v>6381.05</v>
      </c>
      <c r="F10947">
        <v>177.25</v>
      </c>
      <c r="G10947">
        <v>745.01</v>
      </c>
      <c r="H10947">
        <v>0.75</v>
      </c>
      <c r="I10947">
        <v>0.5</v>
      </c>
      <c r="J10947">
        <v>31</v>
      </c>
      <c r="K10947">
        <v>1.23</v>
      </c>
      <c r="L10947">
        <v>15</v>
      </c>
      <c r="M10947">
        <v>1</v>
      </c>
      <c r="N10947" t="s">
        <v>564</v>
      </c>
      <c r="O10947" t="s">
        <v>322</v>
      </c>
      <c r="P10947">
        <v>1595.25</v>
      </c>
      <c r="Q10947" t="s">
        <v>20</v>
      </c>
    </row>
    <row r="10948" spans="1:17" x14ac:dyDescent="0.25">
      <c r="A10948">
        <v>11038</v>
      </c>
      <c r="B10948" t="s">
        <v>33</v>
      </c>
      <c r="C10948" t="s">
        <v>18</v>
      </c>
      <c r="D10948">
        <v>3</v>
      </c>
      <c r="E10948">
        <v>1529.83</v>
      </c>
      <c r="F10948">
        <v>152.97999999999999</v>
      </c>
      <c r="G10948">
        <v>118.19</v>
      </c>
      <c r="H10948">
        <v>0.6</v>
      </c>
      <c r="I10948">
        <v>0</v>
      </c>
      <c r="J10948">
        <v>6</v>
      </c>
      <c r="K10948">
        <v>2</v>
      </c>
      <c r="L10948">
        <v>3</v>
      </c>
      <c r="M10948">
        <v>1</v>
      </c>
      <c r="N10948" t="s">
        <v>364</v>
      </c>
      <c r="O10948" t="s">
        <v>728</v>
      </c>
      <c r="P10948">
        <v>688.41</v>
      </c>
      <c r="Q10948" t="s">
        <v>20</v>
      </c>
    </row>
    <row r="10949" spans="1:17" x14ac:dyDescent="0.25">
      <c r="A10949">
        <v>11039</v>
      </c>
      <c r="B10949" t="s">
        <v>17</v>
      </c>
      <c r="C10949" t="s">
        <v>23</v>
      </c>
      <c r="D10949">
        <v>6</v>
      </c>
      <c r="E10949">
        <v>13095.21</v>
      </c>
      <c r="F10949">
        <v>189.79</v>
      </c>
      <c r="G10949">
        <v>-776.62</v>
      </c>
      <c r="H10949">
        <v>0.88400000000000001</v>
      </c>
      <c r="I10949">
        <v>1</v>
      </c>
      <c r="J10949">
        <v>69</v>
      </c>
      <c r="K10949">
        <v>1.35</v>
      </c>
      <c r="L10949">
        <v>25</v>
      </c>
      <c r="M10949">
        <v>1</v>
      </c>
      <c r="N10949" t="s">
        <v>462</v>
      </c>
      <c r="O10949" t="s">
        <v>369</v>
      </c>
      <c r="P10949">
        <v>1708.11</v>
      </c>
      <c r="Q10949" t="s">
        <v>20</v>
      </c>
    </row>
    <row r="10950" spans="1:17" x14ac:dyDescent="0.25">
      <c r="A10950">
        <v>11040</v>
      </c>
      <c r="B10950" t="s">
        <v>17</v>
      </c>
      <c r="C10950" t="s">
        <v>18</v>
      </c>
      <c r="D10950">
        <v>5</v>
      </c>
      <c r="E10950">
        <v>6439.34</v>
      </c>
      <c r="F10950">
        <v>268.31</v>
      </c>
      <c r="G10950">
        <v>1487.41</v>
      </c>
      <c r="H10950">
        <v>0.875</v>
      </c>
      <c r="I10950">
        <v>2</v>
      </c>
      <c r="J10950">
        <v>23</v>
      </c>
      <c r="K10950">
        <v>1.17</v>
      </c>
      <c r="L10950">
        <v>9</v>
      </c>
      <c r="M10950">
        <v>1</v>
      </c>
      <c r="N10950" t="s">
        <v>601</v>
      </c>
      <c r="O10950" t="s">
        <v>990</v>
      </c>
      <c r="P10950">
        <v>2012.32</v>
      </c>
      <c r="Q10950" t="s">
        <v>36</v>
      </c>
    </row>
    <row r="10951" spans="1:17" x14ac:dyDescent="0.25">
      <c r="A10951">
        <v>11041</v>
      </c>
      <c r="B10951" t="s">
        <v>33</v>
      </c>
      <c r="C10951" t="s">
        <v>23</v>
      </c>
      <c r="D10951">
        <v>2</v>
      </c>
      <c r="E10951">
        <v>729.96</v>
      </c>
      <c r="F10951">
        <v>243.32</v>
      </c>
      <c r="G10951">
        <v>147.63</v>
      </c>
      <c r="H10951">
        <v>1</v>
      </c>
      <c r="I10951">
        <v>1</v>
      </c>
      <c r="J10951">
        <v>3</v>
      </c>
      <c r="K10951">
        <v>3.67</v>
      </c>
      <c r="L10951">
        <v>0</v>
      </c>
      <c r="M10951">
        <v>0</v>
      </c>
      <c r="N10951" t="s">
        <v>975</v>
      </c>
      <c r="O10951" t="s">
        <v>411</v>
      </c>
      <c r="P10951">
        <v>729.96</v>
      </c>
      <c r="Q10951" t="s">
        <v>20</v>
      </c>
    </row>
    <row r="10952" spans="1:17" x14ac:dyDescent="0.25">
      <c r="A10952">
        <v>11042</v>
      </c>
      <c r="B10952" t="s">
        <v>33</v>
      </c>
      <c r="C10952" t="s">
        <v>18</v>
      </c>
      <c r="D10952">
        <v>2</v>
      </c>
      <c r="E10952">
        <v>2989.66</v>
      </c>
      <c r="F10952">
        <v>271.79000000000002</v>
      </c>
      <c r="G10952">
        <v>528.16</v>
      </c>
      <c r="H10952">
        <v>9.0999999999999998E-2</v>
      </c>
      <c r="I10952">
        <v>-1.6</v>
      </c>
      <c r="J10952">
        <v>10</v>
      </c>
      <c r="K10952">
        <v>1</v>
      </c>
      <c r="L10952">
        <v>5</v>
      </c>
      <c r="M10952">
        <v>1</v>
      </c>
      <c r="N10952" t="s">
        <v>847</v>
      </c>
      <c r="O10952" t="s">
        <v>1013</v>
      </c>
      <c r="P10952">
        <v>815.37</v>
      </c>
      <c r="Q10952" t="s">
        <v>20</v>
      </c>
    </row>
    <row r="10953" spans="1:17" x14ac:dyDescent="0.25">
      <c r="A10953">
        <v>11043</v>
      </c>
      <c r="B10953" t="s">
        <v>17</v>
      </c>
      <c r="C10953" t="s">
        <v>23</v>
      </c>
      <c r="D10953">
        <v>4</v>
      </c>
      <c r="E10953">
        <v>4279.68</v>
      </c>
      <c r="F10953">
        <v>225.25</v>
      </c>
      <c r="G10953">
        <v>1210.57</v>
      </c>
      <c r="H10953">
        <v>0</v>
      </c>
      <c r="I10953">
        <v>-1.3</v>
      </c>
      <c r="J10953">
        <v>13</v>
      </c>
      <c r="K10953">
        <v>1.38</v>
      </c>
      <c r="L10953">
        <v>13</v>
      </c>
      <c r="M10953">
        <v>1</v>
      </c>
      <c r="N10953" t="s">
        <v>528</v>
      </c>
      <c r="O10953" t="s">
        <v>452</v>
      </c>
      <c r="P10953">
        <v>1351.5</v>
      </c>
      <c r="Q10953" t="s">
        <v>20</v>
      </c>
    </row>
    <row r="10954" spans="1:17" x14ac:dyDescent="0.25">
      <c r="A10954">
        <v>11044</v>
      </c>
      <c r="B10954" t="s">
        <v>17</v>
      </c>
      <c r="C10954" t="s">
        <v>18</v>
      </c>
      <c r="D10954">
        <v>6</v>
      </c>
      <c r="E10954">
        <v>4021.34</v>
      </c>
      <c r="F10954">
        <v>143.62</v>
      </c>
      <c r="G10954">
        <v>-12.91</v>
      </c>
      <c r="H10954">
        <v>0.60699999999999998</v>
      </c>
      <c r="I10954">
        <v>2</v>
      </c>
      <c r="J10954">
        <v>22</v>
      </c>
      <c r="K10954">
        <v>1.41</v>
      </c>
      <c r="L10954">
        <v>13</v>
      </c>
      <c r="M10954">
        <v>1</v>
      </c>
      <c r="N10954" t="s">
        <v>528</v>
      </c>
      <c r="O10954" t="s">
        <v>637</v>
      </c>
      <c r="P10954">
        <v>1292.58</v>
      </c>
      <c r="Q10954" t="s">
        <v>20</v>
      </c>
    </row>
    <row r="10955" spans="1:17" x14ac:dyDescent="0.25">
      <c r="A10955">
        <v>11045</v>
      </c>
      <c r="B10955" t="s">
        <v>33</v>
      </c>
      <c r="C10955" t="s">
        <v>23</v>
      </c>
      <c r="D10955">
        <v>6</v>
      </c>
      <c r="E10955">
        <v>4763.49</v>
      </c>
      <c r="F10955">
        <v>170.12</v>
      </c>
      <c r="G10955">
        <v>1035.99</v>
      </c>
      <c r="H10955">
        <v>0.214</v>
      </c>
      <c r="I10955">
        <v>0.5</v>
      </c>
      <c r="J10955">
        <v>25</v>
      </c>
      <c r="K10955">
        <v>2.92</v>
      </c>
      <c r="L10955">
        <v>2</v>
      </c>
      <c r="M10955">
        <v>0</v>
      </c>
      <c r="N10955" t="s">
        <v>439</v>
      </c>
      <c r="O10955" t="s">
        <v>415</v>
      </c>
      <c r="P10955">
        <v>1531.08</v>
      </c>
      <c r="Q10955" t="s">
        <v>20</v>
      </c>
    </row>
    <row r="10956" spans="1:17" x14ac:dyDescent="0.25">
      <c r="A10956">
        <v>11046</v>
      </c>
      <c r="B10956" t="s">
        <v>17</v>
      </c>
      <c r="C10956" t="s">
        <v>18</v>
      </c>
      <c r="D10956">
        <v>5</v>
      </c>
      <c r="E10956">
        <v>5935.17</v>
      </c>
      <c r="F10956">
        <v>191.46</v>
      </c>
      <c r="G10956">
        <v>948.73</v>
      </c>
      <c r="H10956">
        <v>0.64500000000000002</v>
      </c>
      <c r="I10956">
        <v>1.2</v>
      </c>
      <c r="J10956">
        <v>31</v>
      </c>
      <c r="K10956">
        <v>1.29</v>
      </c>
      <c r="L10956">
        <v>21</v>
      </c>
      <c r="M10956">
        <v>1</v>
      </c>
      <c r="N10956" t="s">
        <v>671</v>
      </c>
      <c r="O10956" t="s">
        <v>406</v>
      </c>
      <c r="P10956">
        <v>1435.95</v>
      </c>
      <c r="Q10956" t="s">
        <v>20</v>
      </c>
    </row>
    <row r="10957" spans="1:17" x14ac:dyDescent="0.25">
      <c r="A10957">
        <v>11047</v>
      </c>
      <c r="B10957" t="s">
        <v>17</v>
      </c>
      <c r="C10957" t="s">
        <v>18</v>
      </c>
      <c r="D10957">
        <v>5</v>
      </c>
      <c r="E10957">
        <v>1669.69</v>
      </c>
      <c r="F10957">
        <v>139.13999999999999</v>
      </c>
      <c r="G10957">
        <v>306.89</v>
      </c>
      <c r="H10957">
        <v>0.33300000000000002</v>
      </c>
      <c r="I10957">
        <v>0</v>
      </c>
      <c r="J10957">
        <v>11</v>
      </c>
      <c r="K10957">
        <v>2.36</v>
      </c>
      <c r="L10957">
        <v>0</v>
      </c>
      <c r="M10957">
        <v>1</v>
      </c>
      <c r="N10957" t="s">
        <v>61</v>
      </c>
      <c r="O10957" t="s">
        <v>539</v>
      </c>
      <c r="P10957">
        <v>1043.55</v>
      </c>
      <c r="Q10957" t="s">
        <v>20</v>
      </c>
    </row>
    <row r="10958" spans="1:17" x14ac:dyDescent="0.25">
      <c r="A10958">
        <v>11048</v>
      </c>
      <c r="B10958" t="s">
        <v>33</v>
      </c>
      <c r="C10958" t="s">
        <v>23</v>
      </c>
      <c r="D10958">
        <v>10</v>
      </c>
      <c r="E10958">
        <v>15608.11</v>
      </c>
      <c r="F10958">
        <v>179.4</v>
      </c>
      <c r="G10958">
        <v>1940.15</v>
      </c>
      <c r="H10958">
        <v>0.82799999999999996</v>
      </c>
      <c r="I10958">
        <v>0.9</v>
      </c>
      <c r="J10958">
        <v>77</v>
      </c>
      <c r="K10958">
        <v>3.12</v>
      </c>
      <c r="L10958">
        <v>5</v>
      </c>
      <c r="M10958">
        <v>0</v>
      </c>
      <c r="N10958" t="s">
        <v>49</v>
      </c>
      <c r="O10958" t="s">
        <v>417</v>
      </c>
      <c r="P10958">
        <v>2691</v>
      </c>
      <c r="Q10958" t="s">
        <v>36</v>
      </c>
    </row>
    <row r="10959" spans="1:17" x14ac:dyDescent="0.25">
      <c r="A10959">
        <v>11049</v>
      </c>
      <c r="B10959" t="s">
        <v>17</v>
      </c>
      <c r="C10959" t="s">
        <v>18</v>
      </c>
      <c r="D10959">
        <v>2</v>
      </c>
      <c r="E10959">
        <v>2373.7600000000002</v>
      </c>
      <c r="F10959">
        <v>148.36000000000001</v>
      </c>
      <c r="G10959">
        <v>363.17</v>
      </c>
      <c r="H10959">
        <v>0.75</v>
      </c>
      <c r="I10959">
        <v>0.3</v>
      </c>
      <c r="J10959">
        <v>16</v>
      </c>
      <c r="K10959">
        <v>1</v>
      </c>
      <c r="L10959">
        <v>4</v>
      </c>
      <c r="M10959">
        <v>1</v>
      </c>
      <c r="N10959" t="s">
        <v>129</v>
      </c>
      <c r="O10959" t="s">
        <v>239</v>
      </c>
      <c r="P10959">
        <v>445.08</v>
      </c>
      <c r="Q10959" t="s">
        <v>52</v>
      </c>
    </row>
    <row r="10960" spans="1:17" x14ac:dyDescent="0.25">
      <c r="A10960">
        <v>11050</v>
      </c>
      <c r="B10960" t="s">
        <v>33</v>
      </c>
      <c r="C10960" t="s">
        <v>23</v>
      </c>
      <c r="D10960">
        <v>2</v>
      </c>
      <c r="E10960">
        <v>2689.77</v>
      </c>
      <c r="F10960">
        <v>158.22</v>
      </c>
      <c r="G10960">
        <v>-354.12</v>
      </c>
      <c r="H10960">
        <v>0.70599999999999996</v>
      </c>
      <c r="I10960">
        <v>0.7</v>
      </c>
      <c r="J10960">
        <v>17</v>
      </c>
      <c r="K10960">
        <v>2</v>
      </c>
      <c r="L10960">
        <v>12</v>
      </c>
      <c r="M10960">
        <v>1</v>
      </c>
      <c r="N10960" t="s">
        <v>757</v>
      </c>
      <c r="O10960" t="s">
        <v>349</v>
      </c>
      <c r="P10960">
        <v>474.66</v>
      </c>
      <c r="Q10960" t="s">
        <v>52</v>
      </c>
    </row>
    <row r="10961" spans="1:17" x14ac:dyDescent="0.25">
      <c r="A10961">
        <v>11051</v>
      </c>
      <c r="B10961" t="s">
        <v>33</v>
      </c>
      <c r="C10961" t="s">
        <v>18</v>
      </c>
      <c r="D10961">
        <v>4</v>
      </c>
      <c r="E10961">
        <v>1309.73</v>
      </c>
      <c r="F10961">
        <v>163.72</v>
      </c>
      <c r="G10961">
        <v>182.46</v>
      </c>
      <c r="H10961">
        <v>0</v>
      </c>
      <c r="I10961">
        <v>-1</v>
      </c>
      <c r="J10961">
        <v>0</v>
      </c>
      <c r="K10961">
        <v>1.83</v>
      </c>
      <c r="L10961">
        <v>0</v>
      </c>
      <c r="M10961">
        <v>0</v>
      </c>
      <c r="N10961" t="s">
        <v>93</v>
      </c>
      <c r="O10961" t="s">
        <v>124</v>
      </c>
      <c r="P10961">
        <v>982.32</v>
      </c>
      <c r="Q10961" t="s">
        <v>20</v>
      </c>
    </row>
    <row r="10962" spans="1:17" x14ac:dyDescent="0.25">
      <c r="A10962">
        <v>11052</v>
      </c>
      <c r="B10962" t="s">
        <v>28</v>
      </c>
      <c r="C10962" t="s">
        <v>23</v>
      </c>
      <c r="D10962">
        <v>7</v>
      </c>
      <c r="E10962">
        <v>8164.35</v>
      </c>
      <c r="F10962">
        <v>209.34</v>
      </c>
      <c r="G10962">
        <v>724.8</v>
      </c>
      <c r="H10962">
        <v>0.94899999999999995</v>
      </c>
      <c r="I10962">
        <v>0.9</v>
      </c>
      <c r="J10962">
        <v>35</v>
      </c>
      <c r="K10962">
        <v>1.83</v>
      </c>
      <c r="L10962">
        <v>17</v>
      </c>
      <c r="M10962">
        <v>1</v>
      </c>
      <c r="N10962" t="s">
        <v>575</v>
      </c>
      <c r="O10962" t="s">
        <v>824</v>
      </c>
      <c r="P10962">
        <v>2198.0700000000002</v>
      </c>
      <c r="Q10962" t="s">
        <v>36</v>
      </c>
    </row>
    <row r="10963" spans="1:17" x14ac:dyDescent="0.25">
      <c r="A10963">
        <v>11053</v>
      </c>
      <c r="B10963" t="s">
        <v>17</v>
      </c>
      <c r="C10963" t="s">
        <v>18</v>
      </c>
      <c r="D10963">
        <v>6</v>
      </c>
      <c r="E10963">
        <v>5519.19</v>
      </c>
      <c r="F10963">
        <v>172.47</v>
      </c>
      <c r="G10963">
        <v>986.22</v>
      </c>
      <c r="H10963">
        <v>0.59399999999999997</v>
      </c>
      <c r="I10963">
        <v>1.2</v>
      </c>
      <c r="J10963">
        <v>32</v>
      </c>
      <c r="K10963">
        <v>2.69</v>
      </c>
      <c r="L10963">
        <v>0</v>
      </c>
      <c r="M10963">
        <v>0</v>
      </c>
      <c r="N10963" t="s">
        <v>223</v>
      </c>
      <c r="O10963" t="s">
        <v>248</v>
      </c>
      <c r="P10963">
        <v>1552.23</v>
      </c>
      <c r="Q10963" t="s">
        <v>20</v>
      </c>
    </row>
    <row r="10964" spans="1:17" x14ac:dyDescent="0.25">
      <c r="A10964">
        <v>11054</v>
      </c>
      <c r="B10964" t="s">
        <v>33</v>
      </c>
      <c r="C10964" t="s">
        <v>18</v>
      </c>
      <c r="D10964">
        <v>6</v>
      </c>
      <c r="E10964">
        <v>3884.67</v>
      </c>
      <c r="F10964">
        <v>215.82</v>
      </c>
      <c r="G10964">
        <v>750.92</v>
      </c>
      <c r="H10964">
        <v>0.72199999999999998</v>
      </c>
      <c r="I10964">
        <v>1.1000000000000001</v>
      </c>
      <c r="J10964">
        <v>12</v>
      </c>
      <c r="K10964">
        <v>1.17</v>
      </c>
      <c r="L10964">
        <v>6</v>
      </c>
      <c r="M10964">
        <v>1</v>
      </c>
      <c r="N10964" t="s">
        <v>439</v>
      </c>
      <c r="O10964" t="s">
        <v>412</v>
      </c>
      <c r="P10964">
        <v>1942.38</v>
      </c>
      <c r="Q10964" t="s">
        <v>20</v>
      </c>
    </row>
    <row r="10965" spans="1:17" x14ac:dyDescent="0.25">
      <c r="A10965">
        <v>11055</v>
      </c>
      <c r="B10965" t="s">
        <v>28</v>
      </c>
      <c r="C10965" t="s">
        <v>18</v>
      </c>
      <c r="D10965">
        <v>6</v>
      </c>
      <c r="E10965">
        <v>5659.44</v>
      </c>
      <c r="F10965">
        <v>246.06</v>
      </c>
      <c r="G10965">
        <v>-901.96</v>
      </c>
      <c r="H10965">
        <v>0.56499999999999995</v>
      </c>
      <c r="I10965">
        <v>0.5</v>
      </c>
      <c r="J10965">
        <v>18</v>
      </c>
      <c r="K10965">
        <v>1.44</v>
      </c>
      <c r="L10965">
        <v>15</v>
      </c>
      <c r="M10965">
        <v>1</v>
      </c>
      <c r="N10965" t="s">
        <v>505</v>
      </c>
      <c r="O10965" t="s">
        <v>593</v>
      </c>
      <c r="P10965">
        <v>2214.54</v>
      </c>
      <c r="Q10965" t="s">
        <v>36</v>
      </c>
    </row>
    <row r="10966" spans="1:17" x14ac:dyDescent="0.25">
      <c r="A10966">
        <v>11056</v>
      </c>
      <c r="B10966" t="s">
        <v>33</v>
      </c>
      <c r="C10966" t="s">
        <v>18</v>
      </c>
      <c r="D10966">
        <v>7</v>
      </c>
      <c r="E10966">
        <v>10862.98</v>
      </c>
      <c r="F10966">
        <v>236.15</v>
      </c>
      <c r="G10966">
        <v>923.28</v>
      </c>
      <c r="H10966">
        <v>0.78300000000000003</v>
      </c>
      <c r="I10966">
        <v>1.1000000000000001</v>
      </c>
      <c r="J10966">
        <v>41</v>
      </c>
      <c r="K10966">
        <v>1.39</v>
      </c>
      <c r="L10966">
        <v>17</v>
      </c>
      <c r="M10966">
        <v>1</v>
      </c>
      <c r="N10966" t="s">
        <v>212</v>
      </c>
      <c r="O10966" t="s">
        <v>427</v>
      </c>
      <c r="P10966">
        <v>2479.5700000000002</v>
      </c>
      <c r="Q10966" t="s">
        <v>36</v>
      </c>
    </row>
    <row r="10967" spans="1:17" x14ac:dyDescent="0.25">
      <c r="A10967">
        <v>11057</v>
      </c>
      <c r="B10967" t="s">
        <v>17</v>
      </c>
      <c r="C10967" t="s">
        <v>23</v>
      </c>
      <c r="D10967">
        <v>1</v>
      </c>
      <c r="E10967">
        <v>2919.52</v>
      </c>
      <c r="F10967">
        <v>182.47</v>
      </c>
      <c r="G10967">
        <v>426.44</v>
      </c>
      <c r="H10967">
        <v>1</v>
      </c>
      <c r="I10967">
        <v>3</v>
      </c>
      <c r="J10967">
        <v>16</v>
      </c>
      <c r="K10967">
        <v>1.5</v>
      </c>
      <c r="L10967">
        <v>8</v>
      </c>
      <c r="M10967">
        <v>1</v>
      </c>
      <c r="N10967" t="s">
        <v>388</v>
      </c>
      <c r="O10967" t="s">
        <v>388</v>
      </c>
      <c r="P10967">
        <v>273.7</v>
      </c>
      <c r="Q10967" t="s">
        <v>52</v>
      </c>
    </row>
    <row r="10968" spans="1:17" x14ac:dyDescent="0.25">
      <c r="A10968">
        <v>11058</v>
      </c>
      <c r="B10968" t="s">
        <v>28</v>
      </c>
      <c r="C10968" t="s">
        <v>18</v>
      </c>
      <c r="D10968">
        <v>7</v>
      </c>
      <c r="E10968">
        <v>12217.99</v>
      </c>
      <c r="F10968">
        <v>210.66</v>
      </c>
      <c r="G10968">
        <v>2767.22</v>
      </c>
      <c r="H10968">
        <v>0.81</v>
      </c>
      <c r="I10968">
        <v>0.8</v>
      </c>
      <c r="J10968">
        <v>47</v>
      </c>
      <c r="K10968">
        <v>3.3</v>
      </c>
      <c r="L10968">
        <v>5</v>
      </c>
      <c r="M10968">
        <v>0</v>
      </c>
      <c r="N10968" t="s">
        <v>627</v>
      </c>
      <c r="O10968" t="s">
        <v>331</v>
      </c>
      <c r="P10968">
        <v>2211.9299999999998</v>
      </c>
      <c r="Q10968" t="s">
        <v>36</v>
      </c>
    </row>
    <row r="10969" spans="1:17" x14ac:dyDescent="0.25">
      <c r="A10969">
        <v>11059</v>
      </c>
      <c r="B10969" t="s">
        <v>17</v>
      </c>
      <c r="C10969" t="s">
        <v>18</v>
      </c>
      <c r="D10969">
        <v>7</v>
      </c>
      <c r="E10969">
        <v>3329.62</v>
      </c>
      <c r="F10969">
        <v>175.24</v>
      </c>
      <c r="G10969">
        <v>233.92</v>
      </c>
      <c r="H10969">
        <v>0.52600000000000002</v>
      </c>
      <c r="I10969">
        <v>0.2</v>
      </c>
      <c r="J10969">
        <v>14</v>
      </c>
      <c r="K10969">
        <v>1.21</v>
      </c>
      <c r="L10969">
        <v>12</v>
      </c>
      <c r="M10969">
        <v>1</v>
      </c>
      <c r="N10969" t="s">
        <v>898</v>
      </c>
      <c r="O10969" t="s">
        <v>477</v>
      </c>
      <c r="P10969">
        <v>1840.02</v>
      </c>
      <c r="Q10969" t="s">
        <v>20</v>
      </c>
    </row>
    <row r="10970" spans="1:17" x14ac:dyDescent="0.25">
      <c r="A10970">
        <v>11060</v>
      </c>
      <c r="B10970" t="s">
        <v>17</v>
      </c>
      <c r="C10970" t="s">
        <v>18</v>
      </c>
      <c r="D10970">
        <v>4</v>
      </c>
      <c r="E10970">
        <v>5669.54</v>
      </c>
      <c r="F10970">
        <v>202.48</v>
      </c>
      <c r="G10970">
        <v>1512.25</v>
      </c>
      <c r="H10970">
        <v>3.5999999999999997E-2</v>
      </c>
      <c r="I10970">
        <v>0.4</v>
      </c>
      <c r="J10970">
        <v>21</v>
      </c>
      <c r="K10970">
        <v>1.29</v>
      </c>
      <c r="L10970">
        <v>21</v>
      </c>
      <c r="M10970">
        <v>1</v>
      </c>
      <c r="N10970" t="s">
        <v>87</v>
      </c>
      <c r="O10970" t="s">
        <v>539</v>
      </c>
      <c r="P10970">
        <v>1214.8800000000001</v>
      </c>
      <c r="Q10970" t="s">
        <v>20</v>
      </c>
    </row>
    <row r="10971" spans="1:17" x14ac:dyDescent="0.25">
      <c r="A10971">
        <v>11061</v>
      </c>
      <c r="B10971" t="s">
        <v>33</v>
      </c>
      <c r="C10971" t="s">
        <v>23</v>
      </c>
      <c r="D10971">
        <v>10</v>
      </c>
      <c r="E10971">
        <v>8339.0300000000007</v>
      </c>
      <c r="F10971">
        <v>177.43</v>
      </c>
      <c r="G10971">
        <v>1090.1300000000001</v>
      </c>
      <c r="H10971">
        <v>0.76600000000000001</v>
      </c>
      <c r="I10971">
        <v>1.1000000000000001</v>
      </c>
      <c r="J10971">
        <v>38</v>
      </c>
      <c r="K10971">
        <v>2.4700000000000002</v>
      </c>
      <c r="L10971">
        <v>6</v>
      </c>
      <c r="M10971">
        <v>0</v>
      </c>
      <c r="N10971" t="s">
        <v>885</v>
      </c>
      <c r="O10971" t="s">
        <v>755</v>
      </c>
      <c r="P10971">
        <v>2661.45</v>
      </c>
      <c r="Q10971" t="s">
        <v>36</v>
      </c>
    </row>
    <row r="10972" spans="1:17" x14ac:dyDescent="0.25">
      <c r="A10972">
        <v>11062</v>
      </c>
      <c r="B10972" t="s">
        <v>33</v>
      </c>
      <c r="C10972" t="s">
        <v>18</v>
      </c>
      <c r="D10972">
        <v>4</v>
      </c>
      <c r="E10972">
        <v>9336.9</v>
      </c>
      <c r="F10972">
        <v>207.49</v>
      </c>
      <c r="G10972">
        <v>2281.33</v>
      </c>
      <c r="H10972">
        <v>1</v>
      </c>
      <c r="I10972">
        <v>1.9</v>
      </c>
      <c r="J10972">
        <v>45</v>
      </c>
      <c r="K10972">
        <v>1.2</v>
      </c>
      <c r="L10972">
        <v>33</v>
      </c>
      <c r="M10972">
        <v>1</v>
      </c>
      <c r="N10972" t="s">
        <v>964</v>
      </c>
      <c r="O10972" t="s">
        <v>259</v>
      </c>
      <c r="P10972">
        <v>1244.94</v>
      </c>
      <c r="Q10972" t="s">
        <v>20</v>
      </c>
    </row>
    <row r="10973" spans="1:17" x14ac:dyDescent="0.25">
      <c r="A10973">
        <v>11063</v>
      </c>
      <c r="B10973" t="s">
        <v>33</v>
      </c>
      <c r="C10973" t="s">
        <v>18</v>
      </c>
      <c r="D10973">
        <v>5</v>
      </c>
      <c r="E10973">
        <v>981.85</v>
      </c>
      <c r="F10973">
        <v>140.26</v>
      </c>
      <c r="G10973">
        <v>293.39999999999998</v>
      </c>
      <c r="H10973">
        <v>0.42899999999999999</v>
      </c>
      <c r="I10973">
        <v>0.4</v>
      </c>
      <c r="J10973">
        <v>2</v>
      </c>
      <c r="K10973">
        <v>1.5</v>
      </c>
      <c r="L10973">
        <v>1</v>
      </c>
      <c r="M10973">
        <v>1</v>
      </c>
      <c r="N10973" t="s">
        <v>210</v>
      </c>
      <c r="O10973" t="s">
        <v>654</v>
      </c>
      <c r="P10973">
        <v>1051.95</v>
      </c>
      <c r="Q10973" t="s">
        <v>20</v>
      </c>
    </row>
    <row r="10974" spans="1:17" x14ac:dyDescent="0.25">
      <c r="A10974">
        <v>11064</v>
      </c>
      <c r="B10974" t="s">
        <v>17</v>
      </c>
      <c r="C10974" t="s">
        <v>23</v>
      </c>
      <c r="D10974">
        <v>3</v>
      </c>
      <c r="E10974">
        <v>2259.7199999999998</v>
      </c>
      <c r="F10974">
        <v>205.43</v>
      </c>
      <c r="G10974">
        <v>-373.49</v>
      </c>
      <c r="H10974">
        <v>1</v>
      </c>
      <c r="I10974">
        <v>1.5</v>
      </c>
      <c r="J10974">
        <v>11</v>
      </c>
      <c r="K10974">
        <v>2.82</v>
      </c>
      <c r="L10974">
        <v>0</v>
      </c>
      <c r="M10974">
        <v>0</v>
      </c>
      <c r="N10974" t="s">
        <v>938</v>
      </c>
      <c r="O10974" t="s">
        <v>565</v>
      </c>
      <c r="P10974">
        <v>924.44</v>
      </c>
      <c r="Q10974" t="s">
        <v>20</v>
      </c>
    </row>
    <row r="10975" spans="1:17" x14ac:dyDescent="0.25">
      <c r="A10975">
        <v>11065</v>
      </c>
      <c r="B10975" t="s">
        <v>17</v>
      </c>
      <c r="C10975" t="s">
        <v>18</v>
      </c>
      <c r="D10975">
        <v>10</v>
      </c>
      <c r="E10975">
        <v>11669.53</v>
      </c>
      <c r="F10975">
        <v>182.34</v>
      </c>
      <c r="G10975">
        <v>1605.47</v>
      </c>
      <c r="H10975">
        <v>0.56299999999999994</v>
      </c>
      <c r="I10975">
        <v>0.4</v>
      </c>
      <c r="J10975">
        <v>45</v>
      </c>
      <c r="K10975">
        <v>1.4</v>
      </c>
      <c r="L10975">
        <v>39</v>
      </c>
      <c r="M10975">
        <v>1</v>
      </c>
      <c r="N10975" t="s">
        <v>575</v>
      </c>
      <c r="O10975" t="s">
        <v>553</v>
      </c>
      <c r="P10975">
        <v>2735.1</v>
      </c>
      <c r="Q10975" t="s">
        <v>36</v>
      </c>
    </row>
    <row r="10976" spans="1:17" x14ac:dyDescent="0.25">
      <c r="A10976">
        <v>11066</v>
      </c>
      <c r="B10976" t="s">
        <v>33</v>
      </c>
      <c r="C10976" t="s">
        <v>18</v>
      </c>
      <c r="D10976">
        <v>3</v>
      </c>
      <c r="E10976">
        <v>1839.69</v>
      </c>
      <c r="F10976">
        <v>167.24</v>
      </c>
      <c r="G10976">
        <v>-20.46</v>
      </c>
      <c r="H10976">
        <v>0.90900000000000003</v>
      </c>
      <c r="I10976">
        <v>2</v>
      </c>
      <c r="J10976">
        <v>10</v>
      </c>
      <c r="K10976">
        <v>1.5</v>
      </c>
      <c r="L10976">
        <v>5</v>
      </c>
      <c r="M10976">
        <v>1</v>
      </c>
      <c r="N10976" t="s">
        <v>609</v>
      </c>
      <c r="O10976" t="s">
        <v>245</v>
      </c>
      <c r="P10976">
        <v>752.58</v>
      </c>
      <c r="Q10976" t="s">
        <v>20</v>
      </c>
    </row>
    <row r="10977" spans="1:17" x14ac:dyDescent="0.25">
      <c r="A10977">
        <v>11067</v>
      </c>
      <c r="B10977" t="s">
        <v>33</v>
      </c>
      <c r="C10977" t="s">
        <v>23</v>
      </c>
      <c r="D10977">
        <v>5</v>
      </c>
      <c r="E10977">
        <v>3889.62</v>
      </c>
      <c r="F10977">
        <v>194.48</v>
      </c>
      <c r="G10977">
        <v>952.78</v>
      </c>
      <c r="H10977">
        <v>0.5</v>
      </c>
      <c r="I10977">
        <v>0.5</v>
      </c>
      <c r="J10977">
        <v>14</v>
      </c>
      <c r="K10977">
        <v>1</v>
      </c>
      <c r="L10977">
        <v>5</v>
      </c>
      <c r="M10977">
        <v>1</v>
      </c>
      <c r="N10977" t="s">
        <v>559</v>
      </c>
      <c r="O10977" t="s">
        <v>540</v>
      </c>
      <c r="P10977">
        <v>1458.6</v>
      </c>
      <c r="Q10977" t="s">
        <v>20</v>
      </c>
    </row>
    <row r="10978" spans="1:17" x14ac:dyDescent="0.25">
      <c r="A10978">
        <v>11068</v>
      </c>
      <c r="B10978" t="s">
        <v>17</v>
      </c>
      <c r="C10978" t="s">
        <v>18</v>
      </c>
      <c r="D10978">
        <v>7</v>
      </c>
      <c r="E10978">
        <v>10576.76</v>
      </c>
      <c r="F10978">
        <v>215.85</v>
      </c>
      <c r="G10978">
        <v>-316.16000000000003</v>
      </c>
      <c r="H10978">
        <v>0.77600000000000002</v>
      </c>
      <c r="I10978">
        <v>1.1000000000000001</v>
      </c>
      <c r="J10978">
        <v>42</v>
      </c>
      <c r="K10978">
        <v>2.5499999999999998</v>
      </c>
      <c r="L10978">
        <v>7</v>
      </c>
      <c r="M10978">
        <v>0</v>
      </c>
      <c r="N10978" t="s">
        <v>993</v>
      </c>
      <c r="O10978" t="s">
        <v>554</v>
      </c>
      <c r="P10978">
        <v>2266.4299999999998</v>
      </c>
      <c r="Q10978" t="s">
        <v>36</v>
      </c>
    </row>
    <row r="10979" spans="1:17" x14ac:dyDescent="0.25">
      <c r="A10979">
        <v>11069</v>
      </c>
      <c r="B10979" t="s">
        <v>17</v>
      </c>
      <c r="C10979" t="s">
        <v>18</v>
      </c>
      <c r="D10979">
        <v>4</v>
      </c>
      <c r="E10979">
        <v>3589.66</v>
      </c>
      <c r="F10979">
        <v>199.43</v>
      </c>
      <c r="G10979">
        <v>367.85</v>
      </c>
      <c r="H10979">
        <v>5.6000000000000001E-2</v>
      </c>
      <c r="I10979">
        <v>-0.2</v>
      </c>
      <c r="J10979">
        <v>14</v>
      </c>
      <c r="K10979">
        <v>1.29</v>
      </c>
      <c r="L10979">
        <v>9</v>
      </c>
      <c r="M10979">
        <v>1</v>
      </c>
      <c r="N10979" t="s">
        <v>67</v>
      </c>
      <c r="O10979" t="s">
        <v>560</v>
      </c>
      <c r="P10979">
        <v>1196.58</v>
      </c>
      <c r="Q10979" t="s">
        <v>20</v>
      </c>
    </row>
    <row r="10980" spans="1:17" x14ac:dyDescent="0.25">
      <c r="A10980">
        <v>11070</v>
      </c>
      <c r="B10980" t="s">
        <v>33</v>
      </c>
      <c r="C10980" t="s">
        <v>23</v>
      </c>
      <c r="D10980">
        <v>2</v>
      </c>
      <c r="E10980">
        <v>4993.51</v>
      </c>
      <c r="F10980">
        <v>172.19</v>
      </c>
      <c r="G10980">
        <v>955.31</v>
      </c>
      <c r="H10980">
        <v>0.86199999999999999</v>
      </c>
      <c r="I10980">
        <v>2.6</v>
      </c>
      <c r="J10980">
        <v>29</v>
      </c>
      <c r="K10980">
        <v>1.31</v>
      </c>
      <c r="L10980">
        <v>24</v>
      </c>
      <c r="M10980">
        <v>1</v>
      </c>
      <c r="N10980" t="s">
        <v>239</v>
      </c>
      <c r="O10980" t="s">
        <v>233</v>
      </c>
      <c r="P10980">
        <v>516.57000000000005</v>
      </c>
      <c r="Q10980" t="s">
        <v>20</v>
      </c>
    </row>
    <row r="10981" spans="1:17" x14ac:dyDescent="0.25">
      <c r="A10981">
        <v>11071</v>
      </c>
      <c r="B10981" t="s">
        <v>33</v>
      </c>
      <c r="C10981" t="s">
        <v>18</v>
      </c>
      <c r="D10981">
        <v>4</v>
      </c>
      <c r="E10981">
        <v>4049.48</v>
      </c>
      <c r="F10981">
        <v>253.09</v>
      </c>
      <c r="G10981">
        <v>252.7</v>
      </c>
      <c r="H10981">
        <v>0.68799999999999994</v>
      </c>
      <c r="I10981">
        <v>0.7</v>
      </c>
      <c r="J10981">
        <v>10</v>
      </c>
      <c r="K10981">
        <v>1.2</v>
      </c>
      <c r="L10981">
        <v>4</v>
      </c>
      <c r="M10981">
        <v>1</v>
      </c>
      <c r="N10981" t="s">
        <v>847</v>
      </c>
      <c r="O10981" t="s">
        <v>683</v>
      </c>
      <c r="P10981">
        <v>1518.54</v>
      </c>
      <c r="Q10981" t="s">
        <v>20</v>
      </c>
    </row>
    <row r="10982" spans="1:17" x14ac:dyDescent="0.25">
      <c r="A10982">
        <v>11072</v>
      </c>
      <c r="B10982" t="s">
        <v>28</v>
      </c>
      <c r="C10982" t="s">
        <v>18</v>
      </c>
      <c r="D10982">
        <v>3</v>
      </c>
      <c r="E10982">
        <v>2029.84</v>
      </c>
      <c r="F10982">
        <v>253.73</v>
      </c>
      <c r="G10982">
        <v>297.16000000000003</v>
      </c>
      <c r="H10982">
        <v>0.5</v>
      </c>
      <c r="I10982">
        <v>-0.4</v>
      </c>
      <c r="J10982">
        <v>4</v>
      </c>
      <c r="K10982">
        <v>2.5</v>
      </c>
      <c r="L10982">
        <v>2</v>
      </c>
      <c r="M10982">
        <v>1</v>
      </c>
      <c r="N10982" t="s">
        <v>854</v>
      </c>
      <c r="O10982" t="s">
        <v>989</v>
      </c>
      <c r="P10982">
        <v>1141.78</v>
      </c>
      <c r="Q10982" t="s">
        <v>20</v>
      </c>
    </row>
    <row r="10983" spans="1:17" x14ac:dyDescent="0.25">
      <c r="A10983">
        <v>11073</v>
      </c>
      <c r="B10983" t="s">
        <v>17</v>
      </c>
      <c r="C10983" t="s">
        <v>18</v>
      </c>
      <c r="D10983">
        <v>5</v>
      </c>
      <c r="E10983">
        <v>7104.07</v>
      </c>
      <c r="F10983">
        <v>222</v>
      </c>
      <c r="G10983">
        <v>373.04</v>
      </c>
      <c r="H10983">
        <v>0.438</v>
      </c>
      <c r="I10983">
        <v>0.3</v>
      </c>
      <c r="J10983">
        <v>23</v>
      </c>
      <c r="K10983">
        <v>3.13</v>
      </c>
      <c r="L10983">
        <v>0</v>
      </c>
      <c r="M10983">
        <v>0</v>
      </c>
      <c r="N10983" t="s">
        <v>362</v>
      </c>
      <c r="O10983" t="s">
        <v>695</v>
      </c>
      <c r="P10983">
        <v>1665</v>
      </c>
      <c r="Q10983" t="s">
        <v>20</v>
      </c>
    </row>
    <row r="10984" spans="1:17" x14ac:dyDescent="0.25">
      <c r="A10984">
        <v>11074</v>
      </c>
      <c r="B10984" t="s">
        <v>17</v>
      </c>
      <c r="C10984" t="s">
        <v>23</v>
      </c>
      <c r="D10984">
        <v>6</v>
      </c>
      <c r="E10984">
        <v>9639.2000000000007</v>
      </c>
      <c r="F10984">
        <v>235.1</v>
      </c>
      <c r="G10984">
        <v>1908.56</v>
      </c>
      <c r="H10984">
        <v>0.92700000000000005</v>
      </c>
      <c r="I10984">
        <v>1.7</v>
      </c>
      <c r="J10984">
        <v>38</v>
      </c>
      <c r="K10984">
        <v>1.37</v>
      </c>
      <c r="L10984">
        <v>30</v>
      </c>
      <c r="M10984">
        <v>1</v>
      </c>
      <c r="N10984" t="s">
        <v>679</v>
      </c>
      <c r="O10984" t="s">
        <v>260</v>
      </c>
      <c r="P10984">
        <v>2115.9</v>
      </c>
      <c r="Q10984" t="s">
        <v>36</v>
      </c>
    </row>
    <row r="10985" spans="1:17" x14ac:dyDescent="0.25">
      <c r="A10985">
        <v>11075</v>
      </c>
      <c r="B10985" t="s">
        <v>17</v>
      </c>
      <c r="C10985" t="s">
        <v>18</v>
      </c>
      <c r="D10985">
        <v>7</v>
      </c>
      <c r="E10985">
        <v>8039.02</v>
      </c>
      <c r="F10985">
        <v>148.87</v>
      </c>
      <c r="G10985">
        <v>-76.47</v>
      </c>
      <c r="H10985">
        <v>0.92600000000000005</v>
      </c>
      <c r="I10985">
        <v>1</v>
      </c>
      <c r="J10985">
        <v>53</v>
      </c>
      <c r="K10985">
        <v>1.1100000000000001</v>
      </c>
      <c r="L10985">
        <v>32</v>
      </c>
      <c r="M10985">
        <v>1</v>
      </c>
      <c r="N10985" t="s">
        <v>488</v>
      </c>
      <c r="O10985" t="s">
        <v>800</v>
      </c>
      <c r="P10985">
        <v>1563.14</v>
      </c>
      <c r="Q10985" t="s">
        <v>20</v>
      </c>
    </row>
    <row r="10986" spans="1:17" x14ac:dyDescent="0.25">
      <c r="A10986">
        <v>11076</v>
      </c>
      <c r="B10986" t="s">
        <v>33</v>
      </c>
      <c r="C10986" t="s">
        <v>23</v>
      </c>
      <c r="D10986">
        <v>5</v>
      </c>
      <c r="E10986">
        <v>7208.89</v>
      </c>
      <c r="F10986">
        <v>184.84</v>
      </c>
      <c r="G10986">
        <v>650.05999999999995</v>
      </c>
      <c r="H10986">
        <v>0.84599999999999997</v>
      </c>
      <c r="I10986">
        <v>0.5</v>
      </c>
      <c r="J10986">
        <v>38</v>
      </c>
      <c r="K10986">
        <v>1.5</v>
      </c>
      <c r="L10986">
        <v>32</v>
      </c>
      <c r="M10986">
        <v>1</v>
      </c>
      <c r="N10986" t="s">
        <v>227</v>
      </c>
      <c r="O10986" t="s">
        <v>106</v>
      </c>
      <c r="P10986">
        <v>1386.3</v>
      </c>
      <c r="Q10986" t="s">
        <v>20</v>
      </c>
    </row>
    <row r="10987" spans="1:17" x14ac:dyDescent="0.25">
      <c r="A10987">
        <v>11077</v>
      </c>
      <c r="B10987" t="s">
        <v>17</v>
      </c>
      <c r="C10987" t="s">
        <v>18</v>
      </c>
      <c r="D10987">
        <v>7</v>
      </c>
      <c r="E10987">
        <v>13343.88</v>
      </c>
      <c r="F10987">
        <v>222.4</v>
      </c>
      <c r="G10987">
        <v>-3458.13</v>
      </c>
      <c r="H10987">
        <v>0.83299999999999996</v>
      </c>
      <c r="I10987">
        <v>0.9</v>
      </c>
      <c r="J10987">
        <v>54</v>
      </c>
      <c r="K10987">
        <v>1.5</v>
      </c>
      <c r="L10987">
        <v>25</v>
      </c>
      <c r="M10987">
        <v>1</v>
      </c>
      <c r="N10987" t="s">
        <v>176</v>
      </c>
      <c r="O10987" t="s">
        <v>585</v>
      </c>
      <c r="P10987">
        <v>2335.1999999999998</v>
      </c>
      <c r="Q10987" t="s">
        <v>36</v>
      </c>
    </row>
    <row r="10988" spans="1:17" x14ac:dyDescent="0.25">
      <c r="A10988">
        <v>11078</v>
      </c>
      <c r="B10988" t="s">
        <v>17</v>
      </c>
      <c r="C10988" t="s">
        <v>18</v>
      </c>
      <c r="D10988">
        <v>3</v>
      </c>
      <c r="E10988">
        <v>1099.8900000000001</v>
      </c>
      <c r="F10988">
        <v>183.32</v>
      </c>
      <c r="G10988">
        <v>283.38</v>
      </c>
      <c r="H10988">
        <v>1</v>
      </c>
      <c r="I10988">
        <v>1.3</v>
      </c>
      <c r="J10988">
        <v>6</v>
      </c>
      <c r="K10988">
        <v>1.83</v>
      </c>
      <c r="L10988">
        <v>3</v>
      </c>
      <c r="M10988">
        <v>0</v>
      </c>
      <c r="N10988" t="s">
        <v>967</v>
      </c>
      <c r="O10988" t="s">
        <v>177</v>
      </c>
      <c r="P10988">
        <v>824.94</v>
      </c>
      <c r="Q10988" t="s">
        <v>20</v>
      </c>
    </row>
    <row r="10989" spans="1:17" x14ac:dyDescent="0.25">
      <c r="A10989">
        <v>11079</v>
      </c>
      <c r="B10989" t="s">
        <v>33</v>
      </c>
      <c r="C10989" t="s">
        <v>23</v>
      </c>
      <c r="D10989">
        <v>6</v>
      </c>
      <c r="E10989">
        <v>2379.7600000000002</v>
      </c>
      <c r="F10989">
        <v>169.98</v>
      </c>
      <c r="G10989">
        <v>642.47</v>
      </c>
      <c r="H10989">
        <v>0.14299999999999999</v>
      </c>
      <c r="I10989">
        <v>-1.3</v>
      </c>
      <c r="J10989">
        <v>0</v>
      </c>
      <c r="K10989">
        <v>1.83</v>
      </c>
      <c r="L10989">
        <v>0</v>
      </c>
      <c r="M10989">
        <v>0</v>
      </c>
      <c r="N10989" t="s">
        <v>70</v>
      </c>
      <c r="O10989" t="s">
        <v>274</v>
      </c>
      <c r="P10989">
        <v>1529.82</v>
      </c>
      <c r="Q10989" t="s">
        <v>20</v>
      </c>
    </row>
    <row r="10990" spans="1:17" x14ac:dyDescent="0.25">
      <c r="A10990">
        <v>11080</v>
      </c>
      <c r="B10990" t="s">
        <v>17</v>
      </c>
      <c r="C10990" t="s">
        <v>18</v>
      </c>
      <c r="D10990">
        <v>3</v>
      </c>
      <c r="E10990">
        <v>2749.44</v>
      </c>
      <c r="F10990">
        <v>171.84</v>
      </c>
      <c r="G10990">
        <v>205.62</v>
      </c>
      <c r="H10990">
        <v>0.75</v>
      </c>
      <c r="I10990">
        <v>0.8</v>
      </c>
      <c r="J10990">
        <v>12</v>
      </c>
      <c r="K10990">
        <v>2.33</v>
      </c>
      <c r="L10990">
        <v>4</v>
      </c>
      <c r="M10990">
        <v>0</v>
      </c>
      <c r="N10990" t="s">
        <v>573</v>
      </c>
      <c r="O10990" t="s">
        <v>554</v>
      </c>
      <c r="P10990">
        <v>773.28</v>
      </c>
      <c r="Q10990" t="s">
        <v>20</v>
      </c>
    </row>
    <row r="10991" spans="1:17" x14ac:dyDescent="0.25">
      <c r="A10991">
        <v>11081</v>
      </c>
      <c r="B10991" t="s">
        <v>33</v>
      </c>
      <c r="C10991" t="s">
        <v>23</v>
      </c>
      <c r="D10991">
        <v>7</v>
      </c>
      <c r="E10991">
        <v>8888.84</v>
      </c>
      <c r="F10991">
        <v>227.92</v>
      </c>
      <c r="G10991">
        <v>1489.79</v>
      </c>
      <c r="H10991">
        <v>0.76900000000000002</v>
      </c>
      <c r="I10991">
        <v>0.6</v>
      </c>
      <c r="J10991">
        <v>30</v>
      </c>
      <c r="K10991">
        <v>1.17</v>
      </c>
      <c r="L10991">
        <v>16</v>
      </c>
      <c r="M10991">
        <v>1</v>
      </c>
      <c r="N10991" t="s">
        <v>330</v>
      </c>
      <c r="O10991" t="s">
        <v>62</v>
      </c>
      <c r="P10991">
        <v>2393.16</v>
      </c>
      <c r="Q10991" t="s">
        <v>36</v>
      </c>
    </row>
    <row r="10992" spans="1:17" x14ac:dyDescent="0.25">
      <c r="A10992">
        <v>11082</v>
      </c>
      <c r="B10992" t="s">
        <v>28</v>
      </c>
      <c r="C10992" t="s">
        <v>18</v>
      </c>
      <c r="D10992">
        <v>2</v>
      </c>
      <c r="E10992">
        <v>1099.8599999999999</v>
      </c>
      <c r="F10992">
        <v>183.31</v>
      </c>
      <c r="G10992">
        <v>368.41</v>
      </c>
      <c r="H10992">
        <v>0.16700000000000001</v>
      </c>
      <c r="I10992">
        <v>-0.7</v>
      </c>
      <c r="J10992">
        <v>6</v>
      </c>
      <c r="K10992">
        <v>1.83</v>
      </c>
      <c r="L10992">
        <v>1</v>
      </c>
      <c r="M10992">
        <v>1</v>
      </c>
      <c r="N10992" t="s">
        <v>387</v>
      </c>
      <c r="O10992" t="s">
        <v>140</v>
      </c>
      <c r="P10992">
        <v>549.92999999999995</v>
      </c>
      <c r="Q10992" t="s">
        <v>20</v>
      </c>
    </row>
    <row r="10993" spans="1:17" x14ac:dyDescent="0.25">
      <c r="A10993">
        <v>11083</v>
      </c>
      <c r="B10993" t="s">
        <v>33</v>
      </c>
      <c r="C10993" t="s">
        <v>18</v>
      </c>
      <c r="D10993">
        <v>5</v>
      </c>
      <c r="E10993">
        <v>6119.47</v>
      </c>
      <c r="F10993">
        <v>235.36</v>
      </c>
      <c r="G10993">
        <v>1168.77</v>
      </c>
      <c r="H10993">
        <v>0.69199999999999995</v>
      </c>
      <c r="I10993">
        <v>0.2</v>
      </c>
      <c r="J10993">
        <v>20</v>
      </c>
      <c r="K10993">
        <v>1.55</v>
      </c>
      <c r="L10993">
        <v>14</v>
      </c>
      <c r="M10993">
        <v>1</v>
      </c>
      <c r="N10993" t="s">
        <v>180</v>
      </c>
      <c r="O10993" t="s">
        <v>117</v>
      </c>
      <c r="P10993">
        <v>1765.2</v>
      </c>
      <c r="Q10993" t="s">
        <v>20</v>
      </c>
    </row>
    <row r="10994" spans="1:17" x14ac:dyDescent="0.25">
      <c r="A10994">
        <v>11084</v>
      </c>
      <c r="B10994" t="s">
        <v>17</v>
      </c>
      <c r="C10994" t="s">
        <v>23</v>
      </c>
      <c r="D10994">
        <v>3</v>
      </c>
      <c r="E10994">
        <v>1554.88</v>
      </c>
      <c r="F10994">
        <v>194.36</v>
      </c>
      <c r="G10994">
        <v>-408.28</v>
      </c>
      <c r="H10994">
        <v>0.5</v>
      </c>
      <c r="I10994">
        <v>0</v>
      </c>
      <c r="J10994">
        <v>4</v>
      </c>
      <c r="K10994">
        <v>2</v>
      </c>
      <c r="L10994">
        <v>2</v>
      </c>
      <c r="M10994">
        <v>1</v>
      </c>
      <c r="N10994" t="s">
        <v>183</v>
      </c>
      <c r="O10994" t="s">
        <v>527</v>
      </c>
      <c r="P10994">
        <v>874.62</v>
      </c>
      <c r="Q10994" t="s">
        <v>20</v>
      </c>
    </row>
    <row r="10995" spans="1:17" x14ac:dyDescent="0.25">
      <c r="A10995">
        <v>11085</v>
      </c>
      <c r="B10995" t="s">
        <v>28</v>
      </c>
      <c r="C10995" t="s">
        <v>18</v>
      </c>
      <c r="D10995">
        <v>2</v>
      </c>
      <c r="E10995">
        <v>5949.39</v>
      </c>
      <c r="F10995">
        <v>228.82</v>
      </c>
      <c r="G10995">
        <v>-383.26</v>
      </c>
      <c r="H10995">
        <v>1</v>
      </c>
      <c r="I10995">
        <v>2</v>
      </c>
      <c r="J10995">
        <v>26</v>
      </c>
      <c r="K10995">
        <v>3.04</v>
      </c>
      <c r="L10995">
        <v>0</v>
      </c>
      <c r="M10995">
        <v>0</v>
      </c>
      <c r="N10995" t="s">
        <v>83</v>
      </c>
      <c r="O10995" t="s">
        <v>415</v>
      </c>
      <c r="P10995">
        <v>686.46</v>
      </c>
      <c r="Q10995" t="s">
        <v>20</v>
      </c>
    </row>
    <row r="10996" spans="1:17" x14ac:dyDescent="0.25">
      <c r="A10996">
        <v>11086</v>
      </c>
      <c r="B10996" t="s">
        <v>33</v>
      </c>
      <c r="C10996" t="s">
        <v>23</v>
      </c>
      <c r="D10996">
        <v>4</v>
      </c>
      <c r="E10996">
        <v>5739.38</v>
      </c>
      <c r="F10996">
        <v>239.14</v>
      </c>
      <c r="G10996">
        <v>1713.69</v>
      </c>
      <c r="H10996">
        <v>0.75</v>
      </c>
      <c r="I10996">
        <v>0.6</v>
      </c>
      <c r="J10996">
        <v>18</v>
      </c>
      <c r="K10996">
        <v>3.17</v>
      </c>
      <c r="L10996">
        <v>0</v>
      </c>
      <c r="M10996">
        <v>0</v>
      </c>
      <c r="N10996" t="s">
        <v>557</v>
      </c>
      <c r="O10996" t="s">
        <v>372</v>
      </c>
      <c r="P10996">
        <v>1434.84</v>
      </c>
      <c r="Q10996" t="s">
        <v>20</v>
      </c>
    </row>
    <row r="10997" spans="1:17" x14ac:dyDescent="0.25">
      <c r="A10997">
        <v>11087</v>
      </c>
      <c r="B10997" t="s">
        <v>33</v>
      </c>
      <c r="C10997" t="s">
        <v>18</v>
      </c>
      <c r="D10997">
        <v>6</v>
      </c>
      <c r="E10997">
        <v>6619.37</v>
      </c>
      <c r="F10997">
        <v>200.59</v>
      </c>
      <c r="G10997">
        <v>1477.46</v>
      </c>
      <c r="H10997">
        <v>0.69699999999999995</v>
      </c>
      <c r="I10997">
        <v>0.5</v>
      </c>
      <c r="J10997">
        <v>23</v>
      </c>
      <c r="K10997">
        <v>1.61</v>
      </c>
      <c r="L10997">
        <v>12</v>
      </c>
      <c r="M10997">
        <v>1</v>
      </c>
      <c r="N10997" t="s">
        <v>674</v>
      </c>
      <c r="O10997" t="s">
        <v>76</v>
      </c>
      <c r="P10997">
        <v>1805.31</v>
      </c>
      <c r="Q10997" t="s">
        <v>20</v>
      </c>
    </row>
    <row r="10998" spans="1:17" x14ac:dyDescent="0.25">
      <c r="A10998">
        <v>11088</v>
      </c>
      <c r="B10998" t="s">
        <v>33</v>
      </c>
      <c r="C10998" t="s">
        <v>23</v>
      </c>
      <c r="D10998">
        <v>2</v>
      </c>
      <c r="E10998">
        <v>1369.75</v>
      </c>
      <c r="F10998">
        <v>152.19</v>
      </c>
      <c r="G10998">
        <v>390.27</v>
      </c>
      <c r="H10998">
        <v>0.44400000000000001</v>
      </c>
      <c r="I10998">
        <v>-0.1</v>
      </c>
      <c r="J10998">
        <v>9</v>
      </c>
      <c r="K10998">
        <v>1.67</v>
      </c>
      <c r="L10998">
        <v>9</v>
      </c>
      <c r="M10998">
        <v>1</v>
      </c>
      <c r="N10998" t="s">
        <v>137</v>
      </c>
      <c r="O10998" t="s">
        <v>318</v>
      </c>
      <c r="P10998">
        <v>456.57</v>
      </c>
      <c r="Q10998" t="s">
        <v>52</v>
      </c>
    </row>
    <row r="10999" spans="1:17" x14ac:dyDescent="0.25">
      <c r="A10999">
        <v>11089</v>
      </c>
      <c r="B10999" t="s">
        <v>17</v>
      </c>
      <c r="C10999" t="s">
        <v>18</v>
      </c>
      <c r="D10999">
        <v>7</v>
      </c>
      <c r="E10999">
        <v>11228.82</v>
      </c>
      <c r="F10999">
        <v>229.16</v>
      </c>
      <c r="G10999">
        <v>1357.08</v>
      </c>
      <c r="H10999">
        <v>0.89800000000000002</v>
      </c>
      <c r="I10999">
        <v>1.1000000000000001</v>
      </c>
      <c r="J10999">
        <v>44</v>
      </c>
      <c r="K10999">
        <v>1.68</v>
      </c>
      <c r="L10999">
        <v>29</v>
      </c>
      <c r="M10999">
        <v>1</v>
      </c>
      <c r="N10999" t="s">
        <v>482</v>
      </c>
      <c r="O10999" t="s">
        <v>168</v>
      </c>
      <c r="P10999">
        <v>2406.1799999999998</v>
      </c>
      <c r="Q10999" t="s">
        <v>36</v>
      </c>
    </row>
    <row r="11000" spans="1:17" x14ac:dyDescent="0.25">
      <c r="A11000">
        <v>11090</v>
      </c>
      <c r="B11000" t="s">
        <v>17</v>
      </c>
      <c r="C11000" t="s">
        <v>18</v>
      </c>
      <c r="D11000">
        <v>9</v>
      </c>
      <c r="E11000">
        <v>6702.88</v>
      </c>
      <c r="F11000">
        <v>223.43</v>
      </c>
      <c r="G11000">
        <v>-530.11</v>
      </c>
      <c r="H11000">
        <v>0.83299999999999996</v>
      </c>
      <c r="I11000">
        <v>1.3</v>
      </c>
      <c r="J11000">
        <v>25</v>
      </c>
      <c r="K11000">
        <v>2.36</v>
      </c>
      <c r="L11000">
        <v>6</v>
      </c>
      <c r="M11000">
        <v>0</v>
      </c>
      <c r="N11000" t="s">
        <v>193</v>
      </c>
      <c r="O11000" t="s">
        <v>417</v>
      </c>
      <c r="P11000">
        <v>3016.3</v>
      </c>
      <c r="Q11000" t="s">
        <v>36</v>
      </c>
    </row>
    <row r="11001" spans="1:17" x14ac:dyDescent="0.25">
      <c r="A11001">
        <v>11091</v>
      </c>
      <c r="B11001" t="s">
        <v>28</v>
      </c>
      <c r="C11001" t="s">
        <v>23</v>
      </c>
      <c r="D11001">
        <v>3</v>
      </c>
      <c r="E11001">
        <v>4289.09</v>
      </c>
      <c r="F11001">
        <v>115.92</v>
      </c>
      <c r="G11001">
        <v>167.66</v>
      </c>
      <c r="H11001">
        <v>1</v>
      </c>
      <c r="I11001">
        <v>1.6</v>
      </c>
      <c r="J11001">
        <v>37</v>
      </c>
      <c r="K11001">
        <v>1.89</v>
      </c>
      <c r="L11001">
        <v>32</v>
      </c>
      <c r="M11001">
        <v>1</v>
      </c>
      <c r="N11001" t="s">
        <v>669</v>
      </c>
      <c r="O11001" t="s">
        <v>846</v>
      </c>
      <c r="P11001">
        <v>521.64</v>
      </c>
      <c r="Q11001" t="s">
        <v>20</v>
      </c>
    </row>
    <row r="11002" spans="1:17" x14ac:dyDescent="0.25">
      <c r="A11002">
        <v>11092</v>
      </c>
      <c r="B11002" t="s">
        <v>33</v>
      </c>
      <c r="C11002" t="s">
        <v>18</v>
      </c>
      <c r="D11002">
        <v>3</v>
      </c>
      <c r="E11002">
        <v>4409.63</v>
      </c>
      <c r="F11002">
        <v>163.32</v>
      </c>
      <c r="G11002">
        <v>921.52</v>
      </c>
      <c r="H11002">
        <v>1</v>
      </c>
      <c r="I11002">
        <v>1.9</v>
      </c>
      <c r="J11002">
        <v>27</v>
      </c>
      <c r="K11002">
        <v>1.1499999999999999</v>
      </c>
      <c r="L11002">
        <v>22</v>
      </c>
      <c r="M11002">
        <v>1</v>
      </c>
      <c r="N11002" t="s">
        <v>939</v>
      </c>
      <c r="O11002" t="s">
        <v>596</v>
      </c>
      <c r="P11002">
        <v>734.94</v>
      </c>
      <c r="Q11002" t="s">
        <v>20</v>
      </c>
    </row>
    <row r="11003" spans="1:17" x14ac:dyDescent="0.25">
      <c r="A11003">
        <v>11093</v>
      </c>
      <c r="B11003" t="s">
        <v>17</v>
      </c>
      <c r="C11003" t="s">
        <v>23</v>
      </c>
      <c r="D11003">
        <v>6</v>
      </c>
      <c r="E11003">
        <v>4089.55</v>
      </c>
      <c r="F11003">
        <v>170.4</v>
      </c>
      <c r="G11003">
        <v>-631.54999999999995</v>
      </c>
      <c r="H11003">
        <v>0.33300000000000002</v>
      </c>
      <c r="I11003">
        <v>-0.1</v>
      </c>
      <c r="J11003">
        <v>18</v>
      </c>
      <c r="K11003">
        <v>1.39</v>
      </c>
      <c r="L11003">
        <v>7</v>
      </c>
      <c r="M11003">
        <v>1</v>
      </c>
      <c r="N11003" t="s">
        <v>204</v>
      </c>
      <c r="O11003" t="s">
        <v>800</v>
      </c>
      <c r="P11003">
        <v>1533.6</v>
      </c>
      <c r="Q11003" t="s">
        <v>20</v>
      </c>
    </row>
    <row r="11004" spans="1:17" x14ac:dyDescent="0.25">
      <c r="A11004">
        <v>11094</v>
      </c>
      <c r="B11004" t="s">
        <v>28</v>
      </c>
      <c r="C11004" t="s">
        <v>18</v>
      </c>
      <c r="D11004">
        <v>4</v>
      </c>
      <c r="E11004">
        <v>10631.2</v>
      </c>
      <c r="F11004">
        <v>216.96</v>
      </c>
      <c r="G11004">
        <v>2474.06</v>
      </c>
      <c r="H11004">
        <v>0.89800000000000002</v>
      </c>
      <c r="I11004">
        <v>1.2</v>
      </c>
      <c r="J11004">
        <v>49</v>
      </c>
      <c r="K11004">
        <v>3.1</v>
      </c>
      <c r="L11004">
        <v>5</v>
      </c>
      <c r="M11004">
        <v>0</v>
      </c>
      <c r="N11004" t="s">
        <v>902</v>
      </c>
      <c r="O11004" t="s">
        <v>154</v>
      </c>
      <c r="P11004">
        <v>1301.76</v>
      </c>
      <c r="Q11004" t="s">
        <v>20</v>
      </c>
    </row>
    <row r="11005" spans="1:17" x14ac:dyDescent="0.25">
      <c r="A11005">
        <v>11095</v>
      </c>
      <c r="B11005" t="s">
        <v>17</v>
      </c>
      <c r="C11005" t="s">
        <v>18</v>
      </c>
      <c r="D11005">
        <v>3</v>
      </c>
      <c r="E11005">
        <v>1264.93</v>
      </c>
      <c r="F11005">
        <v>180.7</v>
      </c>
      <c r="G11005">
        <v>340.15</v>
      </c>
      <c r="H11005">
        <v>0.14299999999999999</v>
      </c>
      <c r="I11005">
        <v>-1.4</v>
      </c>
      <c r="J11005">
        <v>0</v>
      </c>
      <c r="K11005">
        <v>1.83</v>
      </c>
      <c r="L11005">
        <v>0</v>
      </c>
      <c r="M11005">
        <v>0</v>
      </c>
      <c r="N11005" t="s">
        <v>421</v>
      </c>
      <c r="O11005" t="s">
        <v>150</v>
      </c>
      <c r="P11005">
        <v>813.15</v>
      </c>
      <c r="Q11005" t="s">
        <v>20</v>
      </c>
    </row>
    <row r="11006" spans="1:17" x14ac:dyDescent="0.25">
      <c r="A11006">
        <v>11096</v>
      </c>
      <c r="B11006" t="s">
        <v>28</v>
      </c>
      <c r="C11006" t="s">
        <v>18</v>
      </c>
      <c r="D11006">
        <v>2</v>
      </c>
      <c r="E11006">
        <v>8999.17</v>
      </c>
      <c r="F11006">
        <v>199.98</v>
      </c>
      <c r="G11006">
        <v>2344.21</v>
      </c>
      <c r="H11006">
        <v>1</v>
      </c>
      <c r="I11006">
        <v>1.6</v>
      </c>
      <c r="J11006">
        <v>45</v>
      </c>
      <c r="K11006">
        <v>1.78</v>
      </c>
      <c r="L11006">
        <v>20</v>
      </c>
      <c r="M11006">
        <v>1</v>
      </c>
      <c r="N11006" t="s">
        <v>1012</v>
      </c>
      <c r="O11006" t="s">
        <v>1008</v>
      </c>
      <c r="P11006">
        <v>599.94000000000005</v>
      </c>
      <c r="Q11006" t="s">
        <v>20</v>
      </c>
    </row>
    <row r="11007" spans="1:17" x14ac:dyDescent="0.25">
      <c r="A11007">
        <v>11097</v>
      </c>
      <c r="B11007" t="s">
        <v>17</v>
      </c>
      <c r="C11007" t="s">
        <v>23</v>
      </c>
      <c r="D11007">
        <v>6</v>
      </c>
      <c r="E11007">
        <v>7184.13</v>
      </c>
      <c r="F11007">
        <v>211.3</v>
      </c>
      <c r="G11007">
        <v>605.16</v>
      </c>
      <c r="H11007">
        <v>0.64700000000000002</v>
      </c>
      <c r="I11007">
        <v>1.3</v>
      </c>
      <c r="J11007">
        <v>29</v>
      </c>
      <c r="K11007">
        <v>1.59</v>
      </c>
      <c r="L11007">
        <v>14</v>
      </c>
      <c r="M11007">
        <v>1</v>
      </c>
      <c r="N11007" t="s">
        <v>75</v>
      </c>
      <c r="O11007" t="s">
        <v>516</v>
      </c>
      <c r="P11007">
        <v>1901.7</v>
      </c>
      <c r="Q11007" t="s">
        <v>20</v>
      </c>
    </row>
    <row r="11008" spans="1:17" x14ac:dyDescent="0.25">
      <c r="A11008">
        <v>11098</v>
      </c>
      <c r="B11008" t="s">
        <v>28</v>
      </c>
      <c r="C11008" t="s">
        <v>18</v>
      </c>
      <c r="D11008">
        <v>3</v>
      </c>
      <c r="E11008">
        <v>1489.85</v>
      </c>
      <c r="F11008">
        <v>148.99</v>
      </c>
      <c r="G11008">
        <v>-585.52</v>
      </c>
      <c r="H11008">
        <v>0.5</v>
      </c>
      <c r="I11008">
        <v>0</v>
      </c>
      <c r="J11008">
        <v>5</v>
      </c>
      <c r="K11008">
        <v>2.6</v>
      </c>
      <c r="L11008">
        <v>0</v>
      </c>
      <c r="M11008">
        <v>0</v>
      </c>
      <c r="N11008" t="s">
        <v>652</v>
      </c>
      <c r="O11008" t="s">
        <v>924</v>
      </c>
      <c r="P11008">
        <v>670.46</v>
      </c>
      <c r="Q11008" t="s">
        <v>20</v>
      </c>
    </row>
    <row r="11009" spans="1:17" x14ac:dyDescent="0.25">
      <c r="A11009">
        <v>11099</v>
      </c>
      <c r="B11009" t="s">
        <v>33</v>
      </c>
      <c r="C11009" t="s">
        <v>18</v>
      </c>
      <c r="D11009">
        <v>6</v>
      </c>
      <c r="E11009">
        <v>4349.58</v>
      </c>
      <c r="F11009">
        <v>181.23</v>
      </c>
      <c r="G11009">
        <v>431.67</v>
      </c>
      <c r="H11009">
        <v>0.58299999999999996</v>
      </c>
      <c r="I11009">
        <v>0.4</v>
      </c>
      <c r="J11009">
        <v>24</v>
      </c>
      <c r="K11009">
        <v>1.63</v>
      </c>
      <c r="L11009">
        <v>9</v>
      </c>
      <c r="M11009">
        <v>1</v>
      </c>
      <c r="N11009" t="s">
        <v>103</v>
      </c>
      <c r="O11009" t="s">
        <v>602</v>
      </c>
      <c r="P11009">
        <v>1631.07</v>
      </c>
      <c r="Q11009" t="s">
        <v>20</v>
      </c>
    </row>
    <row r="11010" spans="1:17" x14ac:dyDescent="0.25">
      <c r="A11010">
        <v>11100</v>
      </c>
      <c r="B11010" t="s">
        <v>33</v>
      </c>
      <c r="C11010" t="s">
        <v>23</v>
      </c>
      <c r="D11010">
        <v>3</v>
      </c>
      <c r="E11010">
        <v>6359.44</v>
      </c>
      <c r="F11010">
        <v>198.73</v>
      </c>
      <c r="G11010">
        <v>643.36</v>
      </c>
      <c r="H11010">
        <v>0.875</v>
      </c>
      <c r="I11010">
        <v>1.3</v>
      </c>
      <c r="J11010">
        <v>32</v>
      </c>
      <c r="K11010">
        <v>1.78</v>
      </c>
      <c r="L11010">
        <v>22</v>
      </c>
      <c r="M11010">
        <v>1</v>
      </c>
      <c r="N11010" t="s">
        <v>61</v>
      </c>
      <c r="O11010" t="s">
        <v>323</v>
      </c>
      <c r="P11010">
        <v>894.28</v>
      </c>
      <c r="Q11010" t="s">
        <v>20</v>
      </c>
    </row>
    <row r="11011" spans="1:17" x14ac:dyDescent="0.25">
      <c r="A11011">
        <v>11101</v>
      </c>
      <c r="B11011" t="s">
        <v>28</v>
      </c>
      <c r="C11011" t="s">
        <v>18</v>
      </c>
      <c r="D11011">
        <v>5</v>
      </c>
      <c r="E11011">
        <v>2909.7</v>
      </c>
      <c r="F11011">
        <v>264.52</v>
      </c>
      <c r="G11011">
        <v>870.16</v>
      </c>
      <c r="H11011">
        <v>0.72699999999999998</v>
      </c>
      <c r="I11011">
        <v>1.1000000000000001</v>
      </c>
      <c r="J11011">
        <v>8</v>
      </c>
      <c r="K11011">
        <v>1.25</v>
      </c>
      <c r="L11011">
        <v>5</v>
      </c>
      <c r="M11011">
        <v>1</v>
      </c>
      <c r="N11011" t="s">
        <v>933</v>
      </c>
      <c r="O11011" t="s">
        <v>264</v>
      </c>
      <c r="P11011">
        <v>1983.9</v>
      </c>
      <c r="Q11011" t="s">
        <v>20</v>
      </c>
    </row>
    <row r="11012" spans="1:17" x14ac:dyDescent="0.25">
      <c r="A11012">
        <v>11102</v>
      </c>
      <c r="B11012" t="s">
        <v>17</v>
      </c>
      <c r="C11012" t="s">
        <v>23</v>
      </c>
      <c r="D11012">
        <v>5</v>
      </c>
      <c r="E11012">
        <v>6958.94</v>
      </c>
      <c r="F11012">
        <v>183.13</v>
      </c>
      <c r="G11012">
        <v>2174.36</v>
      </c>
      <c r="H11012">
        <v>0.86799999999999999</v>
      </c>
      <c r="I11012">
        <v>1.1000000000000001</v>
      </c>
      <c r="J11012">
        <v>33</v>
      </c>
      <c r="K11012">
        <v>1.82</v>
      </c>
      <c r="L11012">
        <v>15</v>
      </c>
      <c r="M11012">
        <v>1</v>
      </c>
      <c r="N11012" t="s">
        <v>601</v>
      </c>
      <c r="O11012" t="s">
        <v>598</v>
      </c>
      <c r="P11012">
        <v>1373.48</v>
      </c>
      <c r="Q11012" t="s">
        <v>20</v>
      </c>
    </row>
    <row r="11013" spans="1:17" x14ac:dyDescent="0.25">
      <c r="A11013">
        <v>11103</v>
      </c>
      <c r="B11013" t="s">
        <v>17</v>
      </c>
      <c r="C11013" t="s">
        <v>18</v>
      </c>
      <c r="D11013">
        <v>5</v>
      </c>
      <c r="E11013">
        <v>4945.3500000000004</v>
      </c>
      <c r="F11013">
        <v>190.21</v>
      </c>
      <c r="G11013">
        <v>621.62</v>
      </c>
      <c r="H11013">
        <v>0.69199999999999995</v>
      </c>
      <c r="I11013">
        <v>0.8</v>
      </c>
      <c r="J11013">
        <v>18</v>
      </c>
      <c r="K11013">
        <v>1.44</v>
      </c>
      <c r="L11013">
        <v>14</v>
      </c>
      <c r="M11013">
        <v>1</v>
      </c>
      <c r="N11013" t="s">
        <v>240</v>
      </c>
      <c r="O11013" t="s">
        <v>130</v>
      </c>
      <c r="P11013">
        <v>1426.58</v>
      </c>
      <c r="Q11013" t="s">
        <v>20</v>
      </c>
    </row>
    <row r="11014" spans="1:17" x14ac:dyDescent="0.25">
      <c r="A11014">
        <v>11104</v>
      </c>
      <c r="B11014" t="s">
        <v>17</v>
      </c>
      <c r="C11014" t="s">
        <v>23</v>
      </c>
      <c r="D11014">
        <v>2</v>
      </c>
      <c r="E11014">
        <v>1219.8499999999999</v>
      </c>
      <c r="F11014">
        <v>203.31</v>
      </c>
      <c r="G11014">
        <v>296.2</v>
      </c>
      <c r="H11014">
        <v>0</v>
      </c>
      <c r="I11014">
        <v>-1.7</v>
      </c>
      <c r="J11014">
        <v>0</v>
      </c>
      <c r="K11014">
        <v>1.83</v>
      </c>
      <c r="L11014">
        <v>0</v>
      </c>
      <c r="M11014">
        <v>0</v>
      </c>
      <c r="N11014" t="s">
        <v>67</v>
      </c>
      <c r="O11014" t="s">
        <v>266</v>
      </c>
      <c r="P11014">
        <v>609.92999999999995</v>
      </c>
      <c r="Q11014" t="s">
        <v>20</v>
      </c>
    </row>
    <row r="11015" spans="1:17" x14ac:dyDescent="0.25">
      <c r="A11015">
        <v>11105</v>
      </c>
      <c r="B11015" t="s">
        <v>28</v>
      </c>
      <c r="C11015" t="s">
        <v>18</v>
      </c>
      <c r="D11015">
        <v>1</v>
      </c>
      <c r="E11015">
        <v>2879.64</v>
      </c>
      <c r="F11015">
        <v>191.98</v>
      </c>
      <c r="G11015">
        <v>567.92999999999995</v>
      </c>
      <c r="H11015">
        <v>1</v>
      </c>
      <c r="I11015">
        <v>1</v>
      </c>
      <c r="J11015">
        <v>15</v>
      </c>
      <c r="K11015">
        <v>2.33</v>
      </c>
      <c r="L11015">
        <v>10</v>
      </c>
      <c r="M11015">
        <v>1</v>
      </c>
      <c r="N11015" t="s">
        <v>591</v>
      </c>
      <c r="O11015" t="s">
        <v>591</v>
      </c>
      <c r="P11015">
        <v>287.97000000000003</v>
      </c>
      <c r="Q11015" t="s">
        <v>52</v>
      </c>
    </row>
    <row r="11016" spans="1:17" x14ac:dyDescent="0.25">
      <c r="A11016">
        <v>11106</v>
      </c>
      <c r="B11016" t="s">
        <v>17</v>
      </c>
      <c r="C11016" t="s">
        <v>23</v>
      </c>
      <c r="D11016">
        <v>5</v>
      </c>
      <c r="E11016">
        <v>6229.46</v>
      </c>
      <c r="F11016">
        <v>259.56</v>
      </c>
      <c r="G11016">
        <v>-165.49</v>
      </c>
      <c r="H11016">
        <v>0.41699999999999998</v>
      </c>
      <c r="I11016">
        <v>-0.1</v>
      </c>
      <c r="J11016">
        <v>13</v>
      </c>
      <c r="K11016">
        <v>1.46</v>
      </c>
      <c r="L11016">
        <v>5</v>
      </c>
      <c r="M11016">
        <v>1</v>
      </c>
      <c r="N11016" t="s">
        <v>696</v>
      </c>
      <c r="O11016" t="s">
        <v>614</v>
      </c>
      <c r="P11016">
        <v>1946.7</v>
      </c>
      <c r="Q11016" t="s">
        <v>20</v>
      </c>
    </row>
    <row r="11017" spans="1:17" x14ac:dyDescent="0.25">
      <c r="A11017">
        <v>11107</v>
      </c>
      <c r="B11017" t="s">
        <v>17</v>
      </c>
      <c r="C11017" t="s">
        <v>18</v>
      </c>
      <c r="D11017">
        <v>5</v>
      </c>
      <c r="E11017">
        <v>5874.3</v>
      </c>
      <c r="F11017">
        <v>167.84</v>
      </c>
      <c r="G11017">
        <v>-147.34</v>
      </c>
      <c r="H11017">
        <v>0.88600000000000001</v>
      </c>
      <c r="I11017">
        <v>2</v>
      </c>
      <c r="J11017">
        <v>35</v>
      </c>
      <c r="K11017">
        <v>3.11</v>
      </c>
      <c r="L11017">
        <v>0</v>
      </c>
      <c r="M11017">
        <v>0</v>
      </c>
      <c r="N11017" t="s">
        <v>1003</v>
      </c>
      <c r="O11017" t="s">
        <v>113</v>
      </c>
      <c r="P11017">
        <v>1258.8</v>
      </c>
      <c r="Q11017" t="s">
        <v>20</v>
      </c>
    </row>
    <row r="11018" spans="1:17" x14ac:dyDescent="0.25">
      <c r="A11018">
        <v>11108</v>
      </c>
      <c r="B11018" t="s">
        <v>17</v>
      </c>
      <c r="C11018" t="s">
        <v>18</v>
      </c>
      <c r="D11018">
        <v>2</v>
      </c>
      <c r="E11018">
        <v>2299.64</v>
      </c>
      <c r="F11018">
        <v>191.64</v>
      </c>
      <c r="G11018">
        <v>950.26</v>
      </c>
      <c r="H11018">
        <v>1</v>
      </c>
      <c r="I11018">
        <v>1.5</v>
      </c>
      <c r="J11018">
        <v>12</v>
      </c>
      <c r="K11018">
        <v>2.75</v>
      </c>
      <c r="L11018">
        <v>0</v>
      </c>
      <c r="M11018">
        <v>0</v>
      </c>
      <c r="N11018" t="s">
        <v>338</v>
      </c>
      <c r="O11018" t="s">
        <v>124</v>
      </c>
      <c r="P11018">
        <v>574.91999999999996</v>
      </c>
      <c r="Q11018" t="s">
        <v>20</v>
      </c>
    </row>
    <row r="11019" spans="1:17" x14ac:dyDescent="0.25">
      <c r="A11019">
        <v>11109</v>
      </c>
      <c r="B11019" t="s">
        <v>33</v>
      </c>
      <c r="C11019" t="s">
        <v>23</v>
      </c>
      <c r="D11019">
        <v>6</v>
      </c>
      <c r="E11019">
        <v>11128.72</v>
      </c>
      <c r="F11019">
        <v>214.01</v>
      </c>
      <c r="G11019">
        <v>1142.29</v>
      </c>
      <c r="H11019">
        <v>0.88500000000000001</v>
      </c>
      <c r="I11019">
        <v>1.2</v>
      </c>
      <c r="J11019">
        <v>52</v>
      </c>
      <c r="K11019">
        <v>1.19</v>
      </c>
      <c r="L11019">
        <v>37</v>
      </c>
      <c r="M11019">
        <v>1</v>
      </c>
      <c r="N11019" t="s">
        <v>438</v>
      </c>
      <c r="O11019" t="s">
        <v>533</v>
      </c>
      <c r="P11019">
        <v>1926.09</v>
      </c>
      <c r="Q11019" t="s">
        <v>20</v>
      </c>
    </row>
    <row r="11020" spans="1:17" x14ac:dyDescent="0.25">
      <c r="A11020">
        <v>11110</v>
      </c>
      <c r="B11020" t="s">
        <v>17</v>
      </c>
      <c r="C11020" t="s">
        <v>18</v>
      </c>
      <c r="D11020">
        <v>8</v>
      </c>
      <c r="E11020">
        <v>5146.55</v>
      </c>
      <c r="F11020">
        <v>147.04</v>
      </c>
      <c r="G11020">
        <v>1096.75</v>
      </c>
      <c r="H11020">
        <v>0.371</v>
      </c>
      <c r="I11020">
        <v>0.2</v>
      </c>
      <c r="J11020">
        <v>25</v>
      </c>
      <c r="K11020">
        <v>3.8</v>
      </c>
      <c r="L11020">
        <v>0</v>
      </c>
      <c r="M11020">
        <v>0</v>
      </c>
      <c r="N11020" t="s">
        <v>26</v>
      </c>
      <c r="O11020" t="s">
        <v>411</v>
      </c>
      <c r="P11020">
        <v>1764.48</v>
      </c>
      <c r="Q11020" t="s">
        <v>20</v>
      </c>
    </row>
    <row r="11021" spans="1:17" x14ac:dyDescent="0.25">
      <c r="A11021">
        <v>11111</v>
      </c>
      <c r="B11021" t="s">
        <v>17</v>
      </c>
      <c r="C11021" t="s">
        <v>23</v>
      </c>
      <c r="D11021">
        <v>2</v>
      </c>
      <c r="E11021">
        <v>1079.9000000000001</v>
      </c>
      <c r="F11021">
        <v>215.98</v>
      </c>
      <c r="G11021">
        <v>94.31</v>
      </c>
      <c r="H11021">
        <v>0.4</v>
      </c>
      <c r="I11021">
        <v>1.6</v>
      </c>
      <c r="J11021">
        <v>2</v>
      </c>
      <c r="K11021">
        <v>3</v>
      </c>
      <c r="L11021">
        <v>2</v>
      </c>
      <c r="M11021">
        <v>1</v>
      </c>
      <c r="N11021" t="s">
        <v>377</v>
      </c>
      <c r="O11021" t="s">
        <v>493</v>
      </c>
      <c r="P11021">
        <v>647.94000000000005</v>
      </c>
      <c r="Q11021" t="s">
        <v>20</v>
      </c>
    </row>
    <row r="11022" spans="1:17" x14ac:dyDescent="0.25">
      <c r="A11022">
        <v>11112</v>
      </c>
      <c r="B11022" t="s">
        <v>17</v>
      </c>
      <c r="C11022" t="s">
        <v>23</v>
      </c>
      <c r="D11022">
        <v>8</v>
      </c>
      <c r="E11022">
        <v>12068.61</v>
      </c>
      <c r="F11022">
        <v>208.08</v>
      </c>
      <c r="G11022">
        <v>2360.83</v>
      </c>
      <c r="H11022">
        <v>0.65500000000000003</v>
      </c>
      <c r="I11022">
        <v>0.8</v>
      </c>
      <c r="J11022">
        <v>48</v>
      </c>
      <c r="K11022">
        <v>2.73</v>
      </c>
      <c r="L11022">
        <v>9</v>
      </c>
      <c r="M11022">
        <v>0</v>
      </c>
      <c r="N11022" t="s">
        <v>434</v>
      </c>
      <c r="O11022" t="s">
        <v>196</v>
      </c>
      <c r="P11022">
        <v>2496.96</v>
      </c>
      <c r="Q11022" t="s">
        <v>36</v>
      </c>
    </row>
    <row r="11023" spans="1:17" x14ac:dyDescent="0.25">
      <c r="A11023">
        <v>11113</v>
      </c>
      <c r="B11023" t="s">
        <v>17</v>
      </c>
      <c r="C11023" t="s">
        <v>18</v>
      </c>
      <c r="D11023">
        <v>3</v>
      </c>
      <c r="E11023">
        <v>1919.84</v>
      </c>
      <c r="F11023">
        <v>191.98</v>
      </c>
      <c r="G11023">
        <v>343.69</v>
      </c>
      <c r="H11023">
        <v>0.4</v>
      </c>
      <c r="I11023">
        <v>0.4</v>
      </c>
      <c r="J11023">
        <v>4</v>
      </c>
      <c r="K11023">
        <v>2</v>
      </c>
      <c r="L11023">
        <v>2</v>
      </c>
      <c r="M11023">
        <v>1</v>
      </c>
      <c r="N11023" t="s">
        <v>55</v>
      </c>
      <c r="O11023" t="s">
        <v>337</v>
      </c>
      <c r="P11023">
        <v>863.91</v>
      </c>
      <c r="Q11023" t="s">
        <v>20</v>
      </c>
    </row>
    <row r="11024" spans="1:17" x14ac:dyDescent="0.25">
      <c r="A11024">
        <v>11114</v>
      </c>
      <c r="B11024" t="s">
        <v>33</v>
      </c>
      <c r="C11024" t="s">
        <v>18</v>
      </c>
      <c r="D11024">
        <v>6</v>
      </c>
      <c r="E11024">
        <v>2904.45</v>
      </c>
      <c r="F11024">
        <v>170.85</v>
      </c>
      <c r="G11024">
        <v>-989.91</v>
      </c>
      <c r="H11024">
        <v>0.52900000000000003</v>
      </c>
      <c r="I11024">
        <v>0</v>
      </c>
      <c r="J11024">
        <v>16</v>
      </c>
      <c r="K11024">
        <v>1.81</v>
      </c>
      <c r="L11024">
        <v>13</v>
      </c>
      <c r="M11024">
        <v>1</v>
      </c>
      <c r="N11024" t="s">
        <v>403</v>
      </c>
      <c r="O11024" t="s">
        <v>56</v>
      </c>
      <c r="P11024">
        <v>1537.65</v>
      </c>
      <c r="Q11024" t="s">
        <v>20</v>
      </c>
    </row>
    <row r="11025" spans="1:17" x14ac:dyDescent="0.25">
      <c r="A11025">
        <v>11115</v>
      </c>
      <c r="B11025" t="s">
        <v>33</v>
      </c>
      <c r="C11025" t="s">
        <v>18</v>
      </c>
      <c r="D11025">
        <v>7</v>
      </c>
      <c r="E11025">
        <v>7959.14</v>
      </c>
      <c r="F11025">
        <v>227.4</v>
      </c>
      <c r="G11025">
        <v>1480.48</v>
      </c>
      <c r="H11025">
        <v>0.6</v>
      </c>
      <c r="I11025">
        <v>0.7</v>
      </c>
      <c r="J11025">
        <v>25</v>
      </c>
      <c r="K11025">
        <v>2.56</v>
      </c>
      <c r="L11025">
        <v>0</v>
      </c>
      <c r="M11025">
        <v>0</v>
      </c>
      <c r="N11025" t="s">
        <v>53</v>
      </c>
      <c r="O11025" t="s">
        <v>243</v>
      </c>
      <c r="P11025">
        <v>2387.6999999999998</v>
      </c>
      <c r="Q11025" t="s">
        <v>36</v>
      </c>
    </row>
    <row r="11026" spans="1:17" x14ac:dyDescent="0.25">
      <c r="A11026">
        <v>11116</v>
      </c>
      <c r="B11026" t="s">
        <v>17</v>
      </c>
      <c r="C11026" t="s">
        <v>23</v>
      </c>
      <c r="D11026">
        <v>6</v>
      </c>
      <c r="E11026">
        <v>17657.97</v>
      </c>
      <c r="F11026">
        <v>187.85</v>
      </c>
      <c r="G11026">
        <v>2736.92</v>
      </c>
      <c r="H11026">
        <v>0.91500000000000004</v>
      </c>
      <c r="I11026">
        <v>1.2</v>
      </c>
      <c r="J11026">
        <v>90</v>
      </c>
      <c r="K11026">
        <v>1.66</v>
      </c>
      <c r="L11026">
        <v>42</v>
      </c>
      <c r="M11026">
        <v>1</v>
      </c>
      <c r="N11026" t="s">
        <v>53</v>
      </c>
      <c r="O11026" t="s">
        <v>531</v>
      </c>
      <c r="P11026">
        <v>1690.65</v>
      </c>
      <c r="Q11026" t="s">
        <v>20</v>
      </c>
    </row>
    <row r="11027" spans="1:17" x14ac:dyDescent="0.25">
      <c r="A11027">
        <v>11117</v>
      </c>
      <c r="B11027" t="s">
        <v>17</v>
      </c>
      <c r="C11027" t="s">
        <v>18</v>
      </c>
      <c r="D11027">
        <v>3</v>
      </c>
      <c r="E11027">
        <v>4226.83</v>
      </c>
      <c r="F11027">
        <v>162.57</v>
      </c>
      <c r="G11027">
        <v>1108.67</v>
      </c>
      <c r="H11027">
        <v>3.7999999999999999E-2</v>
      </c>
      <c r="I11027">
        <v>1.2</v>
      </c>
      <c r="J11027">
        <v>21</v>
      </c>
      <c r="K11027">
        <v>1.05</v>
      </c>
      <c r="L11027">
        <v>15</v>
      </c>
      <c r="M11027">
        <v>1</v>
      </c>
      <c r="N11027" t="s">
        <v>618</v>
      </c>
      <c r="O11027" t="s">
        <v>888</v>
      </c>
      <c r="P11027">
        <v>731.56</v>
      </c>
      <c r="Q11027" t="s">
        <v>20</v>
      </c>
    </row>
    <row r="11028" spans="1:17" x14ac:dyDescent="0.25">
      <c r="A11028">
        <v>11118</v>
      </c>
      <c r="B11028" t="s">
        <v>17</v>
      </c>
      <c r="C11028" t="s">
        <v>23</v>
      </c>
      <c r="D11028">
        <v>4</v>
      </c>
      <c r="E11028">
        <v>6699.41</v>
      </c>
      <c r="F11028">
        <v>171.78</v>
      </c>
      <c r="G11028">
        <v>-818.12</v>
      </c>
      <c r="H11028">
        <v>0.74399999999999999</v>
      </c>
      <c r="I11028">
        <v>1.4</v>
      </c>
      <c r="J11028">
        <v>39</v>
      </c>
      <c r="K11028">
        <v>1.49</v>
      </c>
      <c r="L11028">
        <v>17</v>
      </c>
      <c r="M11028">
        <v>1</v>
      </c>
      <c r="N11028" t="s">
        <v>193</v>
      </c>
      <c r="O11028" t="s">
        <v>274</v>
      </c>
      <c r="P11028">
        <v>1030.68</v>
      </c>
      <c r="Q11028" t="s">
        <v>20</v>
      </c>
    </row>
    <row r="11029" spans="1:17" x14ac:dyDescent="0.25">
      <c r="A11029">
        <v>11119</v>
      </c>
      <c r="B11029" t="s">
        <v>17</v>
      </c>
      <c r="C11029" t="s">
        <v>18</v>
      </c>
      <c r="D11029">
        <v>2</v>
      </c>
      <c r="E11029">
        <v>1829.46</v>
      </c>
      <c r="F11029">
        <v>140.72999999999999</v>
      </c>
      <c r="G11029">
        <v>355.23</v>
      </c>
      <c r="H11029">
        <v>1</v>
      </c>
      <c r="I11029">
        <v>3.8</v>
      </c>
      <c r="J11029">
        <v>13</v>
      </c>
      <c r="K11029">
        <v>2.31</v>
      </c>
      <c r="L11029">
        <v>1</v>
      </c>
      <c r="M11029">
        <v>0</v>
      </c>
      <c r="N11029" t="s">
        <v>876</v>
      </c>
      <c r="O11029" t="s">
        <v>357</v>
      </c>
      <c r="P11029">
        <v>422.19</v>
      </c>
      <c r="Q11029" t="s">
        <v>52</v>
      </c>
    </row>
    <row r="11030" spans="1:17" x14ac:dyDescent="0.25">
      <c r="A11030">
        <v>11120</v>
      </c>
      <c r="B11030" t="s">
        <v>33</v>
      </c>
      <c r="C11030" t="s">
        <v>18</v>
      </c>
      <c r="D11030">
        <v>7</v>
      </c>
      <c r="E11030">
        <v>10643.66</v>
      </c>
      <c r="F11030">
        <v>208.7</v>
      </c>
      <c r="G11030">
        <v>844.45</v>
      </c>
      <c r="H11030">
        <v>0.58799999999999997</v>
      </c>
      <c r="I11030">
        <v>1.1000000000000001</v>
      </c>
      <c r="J11030">
        <v>43</v>
      </c>
      <c r="K11030">
        <v>1.67</v>
      </c>
      <c r="L11030">
        <v>7</v>
      </c>
      <c r="M11030">
        <v>1</v>
      </c>
      <c r="N11030" t="s">
        <v>266</v>
      </c>
      <c r="O11030" t="s">
        <v>742</v>
      </c>
      <c r="P11030">
        <v>2191.35</v>
      </c>
      <c r="Q11030" t="s">
        <v>36</v>
      </c>
    </row>
    <row r="11031" spans="1:17" x14ac:dyDescent="0.25">
      <c r="A11031">
        <v>11121</v>
      </c>
      <c r="B11031" t="s">
        <v>28</v>
      </c>
      <c r="C11031" t="s">
        <v>23</v>
      </c>
      <c r="D11031">
        <v>1</v>
      </c>
      <c r="E11031">
        <v>639.89</v>
      </c>
      <c r="F11031">
        <v>213.3</v>
      </c>
      <c r="G11031">
        <v>-95.56</v>
      </c>
      <c r="H11031">
        <v>0</v>
      </c>
      <c r="I11031">
        <v>-2</v>
      </c>
      <c r="J11031">
        <v>3</v>
      </c>
      <c r="K11031">
        <v>1</v>
      </c>
      <c r="L11031">
        <v>3</v>
      </c>
      <c r="M11031">
        <v>1</v>
      </c>
      <c r="N11031" t="s">
        <v>914</v>
      </c>
      <c r="O11031" t="s">
        <v>914</v>
      </c>
      <c r="P11031">
        <v>319.95</v>
      </c>
      <c r="Q11031" t="s">
        <v>52</v>
      </c>
    </row>
    <row r="11032" spans="1:17" x14ac:dyDescent="0.25">
      <c r="A11032">
        <v>11122</v>
      </c>
      <c r="B11032" t="s">
        <v>17</v>
      </c>
      <c r="C11032" t="s">
        <v>18</v>
      </c>
      <c r="D11032">
        <v>5</v>
      </c>
      <c r="E11032">
        <v>5324.78</v>
      </c>
      <c r="F11032">
        <v>190.17</v>
      </c>
      <c r="G11032">
        <v>-1808.8</v>
      </c>
      <c r="H11032">
        <v>0.64300000000000002</v>
      </c>
      <c r="I11032">
        <v>0.9</v>
      </c>
      <c r="J11032">
        <v>26</v>
      </c>
      <c r="K11032">
        <v>1.19</v>
      </c>
      <c r="L11032">
        <v>20</v>
      </c>
      <c r="M11032">
        <v>1</v>
      </c>
      <c r="N11032" t="s">
        <v>371</v>
      </c>
      <c r="O11032" t="s">
        <v>392</v>
      </c>
      <c r="P11032">
        <v>1426.28</v>
      </c>
      <c r="Q11032" t="s">
        <v>20</v>
      </c>
    </row>
    <row r="11033" spans="1:17" x14ac:dyDescent="0.25">
      <c r="A11033">
        <v>11123</v>
      </c>
      <c r="B11033" t="s">
        <v>17</v>
      </c>
      <c r="C11033" t="s">
        <v>23</v>
      </c>
      <c r="D11033">
        <v>2</v>
      </c>
      <c r="E11033">
        <v>6179.59</v>
      </c>
      <c r="F11033">
        <v>294.27</v>
      </c>
      <c r="G11033">
        <v>-1085.97</v>
      </c>
      <c r="H11033">
        <v>1</v>
      </c>
      <c r="I11033">
        <v>1</v>
      </c>
      <c r="J11033">
        <v>21</v>
      </c>
      <c r="K11033">
        <v>2.52</v>
      </c>
      <c r="L11033">
        <v>0</v>
      </c>
      <c r="M11033">
        <v>0</v>
      </c>
      <c r="N11033" t="s">
        <v>677</v>
      </c>
      <c r="O11033" t="s">
        <v>579</v>
      </c>
      <c r="P11033">
        <v>882.81</v>
      </c>
      <c r="Q11033" t="s">
        <v>20</v>
      </c>
    </row>
    <row r="11034" spans="1:17" x14ac:dyDescent="0.25">
      <c r="A11034">
        <v>11124</v>
      </c>
      <c r="B11034" t="s">
        <v>17</v>
      </c>
      <c r="C11034" t="s">
        <v>23</v>
      </c>
      <c r="D11034">
        <v>8</v>
      </c>
      <c r="E11034">
        <v>14423.26</v>
      </c>
      <c r="F11034">
        <v>225.36</v>
      </c>
      <c r="G11034">
        <v>-835.2</v>
      </c>
      <c r="H11034">
        <v>0.76600000000000001</v>
      </c>
      <c r="I11034">
        <v>1.4</v>
      </c>
      <c r="J11034">
        <v>51</v>
      </c>
      <c r="K11034">
        <v>1.49</v>
      </c>
      <c r="L11034">
        <v>13</v>
      </c>
      <c r="M11034">
        <v>1</v>
      </c>
      <c r="N11034" t="s">
        <v>543</v>
      </c>
      <c r="O11034" t="s">
        <v>218</v>
      </c>
      <c r="P11034">
        <v>2704.32</v>
      </c>
      <c r="Q11034" t="s">
        <v>36</v>
      </c>
    </row>
    <row r="11035" spans="1:17" x14ac:dyDescent="0.25">
      <c r="A11035">
        <v>11125</v>
      </c>
      <c r="B11035" t="s">
        <v>17</v>
      </c>
      <c r="C11035" t="s">
        <v>18</v>
      </c>
      <c r="D11035">
        <v>4</v>
      </c>
      <c r="E11035">
        <v>4619.3900000000003</v>
      </c>
      <c r="F11035">
        <v>243.13</v>
      </c>
      <c r="G11035">
        <v>693.27</v>
      </c>
      <c r="H11035">
        <v>0.52600000000000002</v>
      </c>
      <c r="I11035">
        <v>0.3</v>
      </c>
      <c r="J11035">
        <v>10</v>
      </c>
      <c r="K11035">
        <v>1.8</v>
      </c>
      <c r="L11035">
        <v>10</v>
      </c>
      <c r="M11035">
        <v>1</v>
      </c>
      <c r="N11035" t="s">
        <v>21</v>
      </c>
      <c r="O11035" t="s">
        <v>111</v>
      </c>
      <c r="P11035">
        <v>1458.78</v>
      </c>
      <c r="Q11035" t="s">
        <v>20</v>
      </c>
    </row>
    <row r="11036" spans="1:17" x14ac:dyDescent="0.25">
      <c r="A11036">
        <v>11126</v>
      </c>
      <c r="B11036" t="s">
        <v>17</v>
      </c>
      <c r="C11036" t="s">
        <v>18</v>
      </c>
      <c r="D11036">
        <v>4</v>
      </c>
      <c r="E11036">
        <v>5599.53</v>
      </c>
      <c r="F11036">
        <v>174.99</v>
      </c>
      <c r="G11036">
        <v>1255.96</v>
      </c>
      <c r="H11036">
        <v>0.90600000000000003</v>
      </c>
      <c r="I11036">
        <v>2.8</v>
      </c>
      <c r="J11036">
        <v>32</v>
      </c>
      <c r="K11036">
        <v>1.53</v>
      </c>
      <c r="L11036">
        <v>19</v>
      </c>
      <c r="M11036">
        <v>1</v>
      </c>
      <c r="N11036" t="s">
        <v>794</v>
      </c>
      <c r="O11036" t="s">
        <v>745</v>
      </c>
      <c r="P11036">
        <v>1049.94</v>
      </c>
      <c r="Q11036" t="s">
        <v>20</v>
      </c>
    </row>
    <row r="11037" spans="1:17" x14ac:dyDescent="0.25">
      <c r="A11037">
        <v>11127</v>
      </c>
      <c r="B11037" t="s">
        <v>33</v>
      </c>
      <c r="C11037" t="s">
        <v>23</v>
      </c>
      <c r="D11037">
        <v>11</v>
      </c>
      <c r="E11037">
        <v>9538.6299999999992</v>
      </c>
      <c r="F11037">
        <v>158.97999999999999</v>
      </c>
      <c r="G11037">
        <v>1940.06</v>
      </c>
      <c r="H11037">
        <v>0.83299999999999996</v>
      </c>
      <c r="I11037">
        <v>1.2</v>
      </c>
      <c r="J11037">
        <v>50</v>
      </c>
      <c r="K11037">
        <v>2.86</v>
      </c>
      <c r="L11037">
        <v>6</v>
      </c>
      <c r="M11037">
        <v>0</v>
      </c>
      <c r="N11037" t="s">
        <v>254</v>
      </c>
      <c r="O11037" t="s">
        <v>126</v>
      </c>
      <c r="P11037">
        <v>2623.17</v>
      </c>
      <c r="Q11037" t="s">
        <v>36</v>
      </c>
    </row>
    <row r="11038" spans="1:17" x14ac:dyDescent="0.25">
      <c r="A11038">
        <v>11128</v>
      </c>
      <c r="B11038" t="s">
        <v>17</v>
      </c>
      <c r="C11038" t="s">
        <v>18</v>
      </c>
      <c r="D11038">
        <v>6</v>
      </c>
      <c r="E11038">
        <v>13478.56</v>
      </c>
      <c r="F11038">
        <v>249.6</v>
      </c>
      <c r="G11038">
        <v>17.670000000000002</v>
      </c>
      <c r="H11038">
        <v>0.74099999999999999</v>
      </c>
      <c r="I11038">
        <v>1.6</v>
      </c>
      <c r="J11038">
        <v>48</v>
      </c>
      <c r="K11038">
        <v>3.31</v>
      </c>
      <c r="L11038">
        <v>4</v>
      </c>
      <c r="M11038">
        <v>0</v>
      </c>
      <c r="N11038" t="s">
        <v>769</v>
      </c>
      <c r="O11038" t="s">
        <v>565</v>
      </c>
      <c r="P11038">
        <v>2246.4</v>
      </c>
      <c r="Q11038" t="s">
        <v>36</v>
      </c>
    </row>
    <row r="11039" spans="1:17" x14ac:dyDescent="0.25">
      <c r="A11039">
        <v>11129</v>
      </c>
      <c r="B11039" t="s">
        <v>17</v>
      </c>
      <c r="C11039" t="s">
        <v>23</v>
      </c>
      <c r="D11039">
        <v>8</v>
      </c>
      <c r="E11039">
        <v>11388.34</v>
      </c>
      <c r="F11039">
        <v>169.98</v>
      </c>
      <c r="G11039">
        <v>1826.99</v>
      </c>
      <c r="H11039">
        <v>0.97</v>
      </c>
      <c r="I11039">
        <v>1.4</v>
      </c>
      <c r="J11039">
        <v>65</v>
      </c>
      <c r="K11039">
        <v>1.69</v>
      </c>
      <c r="L11039">
        <v>31</v>
      </c>
      <c r="M11039">
        <v>1</v>
      </c>
      <c r="N11039" t="s">
        <v>250</v>
      </c>
      <c r="O11039" t="s">
        <v>58</v>
      </c>
      <c r="P11039">
        <v>2039.76</v>
      </c>
      <c r="Q11039" t="s">
        <v>36</v>
      </c>
    </row>
    <row r="11040" spans="1:17" x14ac:dyDescent="0.25">
      <c r="A11040">
        <v>11130</v>
      </c>
      <c r="B11040" t="s">
        <v>17</v>
      </c>
      <c r="C11040" t="s">
        <v>18</v>
      </c>
      <c r="D11040">
        <v>2</v>
      </c>
      <c r="E11040">
        <v>2179.7199999999998</v>
      </c>
      <c r="F11040">
        <v>167.67</v>
      </c>
      <c r="G11040">
        <v>79.69</v>
      </c>
      <c r="H11040">
        <v>0.69199999999999995</v>
      </c>
      <c r="I11040">
        <v>0.4</v>
      </c>
      <c r="J11040">
        <v>9</v>
      </c>
      <c r="K11040">
        <v>1.67</v>
      </c>
      <c r="L11040">
        <v>6</v>
      </c>
      <c r="M11040">
        <v>1</v>
      </c>
      <c r="N11040" t="s">
        <v>169</v>
      </c>
      <c r="O11040" t="s">
        <v>907</v>
      </c>
      <c r="P11040">
        <v>503.01</v>
      </c>
      <c r="Q11040" t="s">
        <v>20</v>
      </c>
    </row>
    <row r="11041" spans="1:17" x14ac:dyDescent="0.25">
      <c r="A11041">
        <v>11131</v>
      </c>
      <c r="B11041" t="s">
        <v>17</v>
      </c>
      <c r="C11041" t="s">
        <v>18</v>
      </c>
      <c r="D11041">
        <v>4</v>
      </c>
      <c r="E11041">
        <v>3959.53</v>
      </c>
      <c r="F11041">
        <v>208.4</v>
      </c>
      <c r="G11041">
        <v>1023.2</v>
      </c>
      <c r="H11041">
        <v>0.68400000000000005</v>
      </c>
      <c r="I11041">
        <v>0.3</v>
      </c>
      <c r="J11041">
        <v>13</v>
      </c>
      <c r="K11041">
        <v>3</v>
      </c>
      <c r="L11041">
        <v>0</v>
      </c>
      <c r="M11041">
        <v>0</v>
      </c>
      <c r="N11041" t="s">
        <v>644</v>
      </c>
      <c r="O11041" t="s">
        <v>329</v>
      </c>
      <c r="P11041">
        <v>1250.4000000000001</v>
      </c>
      <c r="Q11041" t="s">
        <v>20</v>
      </c>
    </row>
    <row r="11042" spans="1:17" x14ac:dyDescent="0.25">
      <c r="A11042">
        <v>11132</v>
      </c>
      <c r="B11042" t="s">
        <v>28</v>
      </c>
      <c r="C11042" t="s">
        <v>23</v>
      </c>
      <c r="D11042">
        <v>9</v>
      </c>
      <c r="E11042">
        <v>12372.36</v>
      </c>
      <c r="F11042">
        <v>217.06</v>
      </c>
      <c r="G11042">
        <v>1652.92</v>
      </c>
      <c r="H11042">
        <v>0.78900000000000003</v>
      </c>
      <c r="I11042">
        <v>1</v>
      </c>
      <c r="J11042">
        <v>50</v>
      </c>
      <c r="K11042">
        <v>1.66</v>
      </c>
      <c r="L11042">
        <v>38</v>
      </c>
      <c r="M11042">
        <v>1</v>
      </c>
      <c r="N11042" t="s">
        <v>414</v>
      </c>
      <c r="O11042" t="s">
        <v>253</v>
      </c>
      <c r="P11042">
        <v>2930.31</v>
      </c>
      <c r="Q11042" t="s">
        <v>36</v>
      </c>
    </row>
    <row r="11043" spans="1:17" x14ac:dyDescent="0.25">
      <c r="A11043">
        <v>11133</v>
      </c>
      <c r="B11043" t="s">
        <v>33</v>
      </c>
      <c r="C11043" t="s">
        <v>18</v>
      </c>
      <c r="D11043">
        <v>7</v>
      </c>
      <c r="E11043">
        <v>8312.93</v>
      </c>
      <c r="F11043">
        <v>197.93</v>
      </c>
      <c r="G11043">
        <v>1211.07</v>
      </c>
      <c r="H11043">
        <v>0.59499999999999997</v>
      </c>
      <c r="I11043">
        <v>0.2</v>
      </c>
      <c r="J11043">
        <v>33</v>
      </c>
      <c r="K11043">
        <v>1.48</v>
      </c>
      <c r="L11043">
        <v>12</v>
      </c>
      <c r="M11043">
        <v>1</v>
      </c>
      <c r="N11043" t="s">
        <v>669</v>
      </c>
      <c r="O11043" t="s">
        <v>216</v>
      </c>
      <c r="P11043">
        <v>2078.2600000000002</v>
      </c>
      <c r="Q11043" t="s">
        <v>36</v>
      </c>
    </row>
    <row r="11044" spans="1:17" x14ac:dyDescent="0.25">
      <c r="A11044">
        <v>11134</v>
      </c>
      <c r="B11044" t="s">
        <v>17</v>
      </c>
      <c r="C11044" t="s">
        <v>23</v>
      </c>
      <c r="D11044">
        <v>10</v>
      </c>
      <c r="E11044">
        <v>9038.34</v>
      </c>
      <c r="F11044">
        <v>184.46</v>
      </c>
      <c r="G11044">
        <v>617.32000000000005</v>
      </c>
      <c r="H11044">
        <v>0.63300000000000001</v>
      </c>
      <c r="I11044">
        <v>0.3</v>
      </c>
      <c r="J11044">
        <v>40</v>
      </c>
      <c r="K11044">
        <v>1.55</v>
      </c>
      <c r="L11044">
        <v>25</v>
      </c>
      <c r="M11044">
        <v>1</v>
      </c>
      <c r="N11044" t="s">
        <v>712</v>
      </c>
      <c r="O11044" t="s">
        <v>48</v>
      </c>
      <c r="P11044">
        <v>2766.9</v>
      </c>
      <c r="Q11044" t="s">
        <v>36</v>
      </c>
    </row>
    <row r="11045" spans="1:17" x14ac:dyDescent="0.25">
      <c r="A11045">
        <v>11135</v>
      </c>
      <c r="B11045" t="s">
        <v>33</v>
      </c>
      <c r="C11045" t="s">
        <v>18</v>
      </c>
      <c r="D11045">
        <v>4</v>
      </c>
      <c r="E11045">
        <v>10188.709999999999</v>
      </c>
      <c r="F11045">
        <v>261.25</v>
      </c>
      <c r="G11045">
        <v>990.57</v>
      </c>
      <c r="H11045">
        <v>0.94899999999999995</v>
      </c>
      <c r="I11045">
        <v>1.5</v>
      </c>
      <c r="J11045">
        <v>37</v>
      </c>
      <c r="K11045">
        <v>3.19</v>
      </c>
      <c r="L11045">
        <v>5</v>
      </c>
      <c r="M11045">
        <v>0</v>
      </c>
      <c r="N11045" t="s">
        <v>281</v>
      </c>
      <c r="O11045" t="s">
        <v>22</v>
      </c>
      <c r="P11045">
        <v>1567.5</v>
      </c>
      <c r="Q11045" t="s">
        <v>20</v>
      </c>
    </row>
    <row r="11046" spans="1:17" x14ac:dyDescent="0.25">
      <c r="A11046">
        <v>11136</v>
      </c>
      <c r="B11046" t="s">
        <v>17</v>
      </c>
      <c r="C11046" t="s">
        <v>18</v>
      </c>
      <c r="D11046">
        <v>6</v>
      </c>
      <c r="E11046">
        <v>3129.82</v>
      </c>
      <c r="F11046">
        <v>184.11</v>
      </c>
      <c r="G11046">
        <v>547.79999999999995</v>
      </c>
      <c r="H11046">
        <v>0.11799999999999999</v>
      </c>
      <c r="I11046">
        <v>-0.5</v>
      </c>
      <c r="J11046">
        <v>5</v>
      </c>
      <c r="K11046">
        <v>2</v>
      </c>
      <c r="L11046">
        <v>1</v>
      </c>
      <c r="M11046">
        <v>1</v>
      </c>
      <c r="N11046" t="s">
        <v>340</v>
      </c>
      <c r="O11046" t="s">
        <v>150</v>
      </c>
      <c r="P11046">
        <v>1656.99</v>
      </c>
      <c r="Q11046" t="s">
        <v>20</v>
      </c>
    </row>
    <row r="11047" spans="1:17" x14ac:dyDescent="0.25">
      <c r="A11047">
        <v>11137</v>
      </c>
      <c r="B11047" t="s">
        <v>28</v>
      </c>
      <c r="C11047" t="s">
        <v>23</v>
      </c>
      <c r="D11047">
        <v>4</v>
      </c>
      <c r="E11047">
        <v>7031.15</v>
      </c>
      <c r="F11047">
        <v>213.07</v>
      </c>
      <c r="G11047">
        <v>1073.03</v>
      </c>
      <c r="H11047">
        <v>0.75800000000000001</v>
      </c>
      <c r="I11047">
        <v>2.6</v>
      </c>
      <c r="J11047">
        <v>27</v>
      </c>
      <c r="K11047">
        <v>1.56</v>
      </c>
      <c r="L11047">
        <v>5</v>
      </c>
      <c r="M11047">
        <v>1</v>
      </c>
      <c r="N11047" t="s">
        <v>421</v>
      </c>
      <c r="O11047" t="s">
        <v>264</v>
      </c>
      <c r="P11047">
        <v>1278.42</v>
      </c>
      <c r="Q11047" t="s">
        <v>20</v>
      </c>
    </row>
    <row r="11048" spans="1:17" x14ac:dyDescent="0.25">
      <c r="A11048">
        <v>11138</v>
      </c>
      <c r="B11048" t="s">
        <v>28</v>
      </c>
      <c r="C11048" t="s">
        <v>18</v>
      </c>
      <c r="D11048">
        <v>3</v>
      </c>
      <c r="E11048">
        <v>3909.72</v>
      </c>
      <c r="F11048">
        <v>205.77</v>
      </c>
      <c r="G11048">
        <v>1269.5</v>
      </c>
      <c r="H11048">
        <v>0.63200000000000001</v>
      </c>
      <c r="I11048">
        <v>1.4</v>
      </c>
      <c r="J11048">
        <v>12</v>
      </c>
      <c r="K11048">
        <v>1.67</v>
      </c>
      <c r="L11048">
        <v>12</v>
      </c>
      <c r="M11048">
        <v>1</v>
      </c>
      <c r="N11048" t="s">
        <v>508</v>
      </c>
      <c r="O11048" t="s">
        <v>660</v>
      </c>
      <c r="P11048">
        <v>925.97</v>
      </c>
      <c r="Q11048" t="s">
        <v>20</v>
      </c>
    </row>
    <row r="11049" spans="1:17" x14ac:dyDescent="0.25">
      <c r="A11049">
        <v>11139</v>
      </c>
      <c r="B11049" t="s">
        <v>17</v>
      </c>
      <c r="C11049" t="s">
        <v>23</v>
      </c>
      <c r="D11049">
        <v>6</v>
      </c>
      <c r="E11049">
        <v>2764.65</v>
      </c>
      <c r="F11049">
        <v>162.63</v>
      </c>
      <c r="G11049">
        <v>-666.72</v>
      </c>
      <c r="H11049">
        <v>0.29399999999999998</v>
      </c>
      <c r="I11049">
        <v>-0.8</v>
      </c>
      <c r="J11049">
        <v>5</v>
      </c>
      <c r="K11049">
        <v>1.4</v>
      </c>
      <c r="L11049">
        <v>1</v>
      </c>
      <c r="M11049">
        <v>1</v>
      </c>
      <c r="N11049" t="s">
        <v>564</v>
      </c>
      <c r="O11049" t="s">
        <v>790</v>
      </c>
      <c r="P11049">
        <v>1463.67</v>
      </c>
      <c r="Q11049" t="s">
        <v>20</v>
      </c>
    </row>
    <row r="11050" spans="1:17" x14ac:dyDescent="0.25">
      <c r="A11050">
        <v>11140</v>
      </c>
      <c r="B11050" t="s">
        <v>17</v>
      </c>
      <c r="C11050" t="s">
        <v>18</v>
      </c>
      <c r="D11050">
        <v>1</v>
      </c>
      <c r="E11050">
        <v>989.85</v>
      </c>
      <c r="F11050">
        <v>109.98</v>
      </c>
      <c r="G11050">
        <v>88.44</v>
      </c>
      <c r="H11050">
        <v>1</v>
      </c>
      <c r="I11050">
        <v>1</v>
      </c>
      <c r="J11050">
        <v>9</v>
      </c>
      <c r="K11050">
        <v>1.33</v>
      </c>
      <c r="L11050">
        <v>0</v>
      </c>
      <c r="M11050">
        <v>1</v>
      </c>
      <c r="N11050" t="s">
        <v>541</v>
      </c>
      <c r="O11050" t="s">
        <v>541</v>
      </c>
      <c r="P11050">
        <v>164.97</v>
      </c>
      <c r="Q11050" t="s">
        <v>52</v>
      </c>
    </row>
    <row r="11051" spans="1:17" x14ac:dyDescent="0.25">
      <c r="A11051">
        <v>11141</v>
      </c>
      <c r="B11051" t="s">
        <v>33</v>
      </c>
      <c r="C11051" t="s">
        <v>18</v>
      </c>
      <c r="D11051">
        <v>6</v>
      </c>
      <c r="E11051">
        <v>1999.85</v>
      </c>
      <c r="F11051">
        <v>199.99</v>
      </c>
      <c r="G11051">
        <v>411.97</v>
      </c>
      <c r="H11051">
        <v>0.2</v>
      </c>
      <c r="I11051">
        <v>-0.5</v>
      </c>
      <c r="J11051">
        <v>1</v>
      </c>
      <c r="K11051">
        <v>1</v>
      </c>
      <c r="L11051">
        <v>1</v>
      </c>
      <c r="M11051">
        <v>1</v>
      </c>
      <c r="N11051" t="s">
        <v>484</v>
      </c>
      <c r="O11051" t="s">
        <v>209</v>
      </c>
      <c r="P11051">
        <v>1799.91</v>
      </c>
      <c r="Q11051" t="s">
        <v>20</v>
      </c>
    </row>
    <row r="11052" spans="1:17" x14ac:dyDescent="0.25">
      <c r="A11052">
        <v>11142</v>
      </c>
      <c r="B11052" t="s">
        <v>28</v>
      </c>
      <c r="C11052" t="s">
        <v>23</v>
      </c>
      <c r="D11052">
        <v>5</v>
      </c>
      <c r="E11052">
        <v>4749.16</v>
      </c>
      <c r="F11052">
        <v>169.61</v>
      </c>
      <c r="G11052">
        <v>1322.98</v>
      </c>
      <c r="H11052">
        <v>0.71399999999999997</v>
      </c>
      <c r="I11052">
        <v>1.4</v>
      </c>
      <c r="J11052">
        <v>22</v>
      </c>
      <c r="K11052">
        <v>1.27</v>
      </c>
      <c r="L11052">
        <v>10</v>
      </c>
      <c r="M11052">
        <v>1</v>
      </c>
      <c r="N11052" t="s">
        <v>215</v>
      </c>
      <c r="O11052" t="s">
        <v>718</v>
      </c>
      <c r="P11052">
        <v>1272.08</v>
      </c>
      <c r="Q11052" t="s">
        <v>20</v>
      </c>
    </row>
    <row r="11053" spans="1:17" x14ac:dyDescent="0.25">
      <c r="A11053">
        <v>11143</v>
      </c>
      <c r="B11053" t="s">
        <v>28</v>
      </c>
      <c r="C11053" t="s">
        <v>18</v>
      </c>
      <c r="D11053">
        <v>5</v>
      </c>
      <c r="E11053">
        <v>3599.62</v>
      </c>
      <c r="F11053">
        <v>149.97999999999999</v>
      </c>
      <c r="G11053">
        <v>787.52</v>
      </c>
      <c r="H11053">
        <v>0.66700000000000004</v>
      </c>
      <c r="I11053">
        <v>0.6</v>
      </c>
      <c r="J11053">
        <v>24</v>
      </c>
      <c r="K11053">
        <v>1.29</v>
      </c>
      <c r="L11053">
        <v>14</v>
      </c>
      <c r="M11053">
        <v>1</v>
      </c>
      <c r="N11053" t="s">
        <v>952</v>
      </c>
      <c r="O11053" t="s">
        <v>590</v>
      </c>
      <c r="P11053">
        <v>1124.8499999999999</v>
      </c>
      <c r="Q11053" t="s">
        <v>20</v>
      </c>
    </row>
    <row r="11054" spans="1:17" x14ac:dyDescent="0.25">
      <c r="A11054">
        <v>11144</v>
      </c>
      <c r="B11054" t="s">
        <v>28</v>
      </c>
      <c r="C11054" t="s">
        <v>18</v>
      </c>
      <c r="D11054">
        <v>5</v>
      </c>
      <c r="E11054">
        <v>5869.19</v>
      </c>
      <c r="F11054">
        <v>195.64</v>
      </c>
      <c r="G11054">
        <v>39.67</v>
      </c>
      <c r="H11054">
        <v>0.66700000000000004</v>
      </c>
      <c r="I11054">
        <v>2</v>
      </c>
      <c r="J11054">
        <v>25</v>
      </c>
      <c r="K11054">
        <v>1</v>
      </c>
      <c r="L11054">
        <v>20</v>
      </c>
      <c r="M11054">
        <v>1</v>
      </c>
      <c r="N11054" t="s">
        <v>32</v>
      </c>
      <c r="O11054" t="s">
        <v>66</v>
      </c>
      <c r="P11054">
        <v>1467.3</v>
      </c>
      <c r="Q11054" t="s">
        <v>20</v>
      </c>
    </row>
    <row r="11055" spans="1:17" x14ac:dyDescent="0.25">
      <c r="A11055">
        <v>11145</v>
      </c>
      <c r="B11055" t="s">
        <v>17</v>
      </c>
      <c r="C11055" t="s">
        <v>18</v>
      </c>
      <c r="D11055">
        <v>3</v>
      </c>
      <c r="E11055">
        <v>1719.85</v>
      </c>
      <c r="F11055">
        <v>156.35</v>
      </c>
      <c r="G11055">
        <v>487.12</v>
      </c>
      <c r="H11055">
        <v>1</v>
      </c>
      <c r="I11055">
        <v>3</v>
      </c>
      <c r="J11055">
        <v>11</v>
      </c>
      <c r="K11055">
        <v>1.91</v>
      </c>
      <c r="L11055">
        <v>4</v>
      </c>
      <c r="M11055">
        <v>1</v>
      </c>
      <c r="N11055" t="s">
        <v>354</v>
      </c>
      <c r="O11055" t="s">
        <v>275</v>
      </c>
      <c r="P11055">
        <v>703.58</v>
      </c>
      <c r="Q11055" t="s">
        <v>20</v>
      </c>
    </row>
    <row r="11056" spans="1:17" x14ac:dyDescent="0.25">
      <c r="A11056">
        <v>11146</v>
      </c>
      <c r="B11056" t="s">
        <v>17</v>
      </c>
      <c r="C11056" t="s">
        <v>23</v>
      </c>
      <c r="D11056">
        <v>4</v>
      </c>
      <c r="E11056">
        <v>8088.69</v>
      </c>
      <c r="F11056">
        <v>175.84</v>
      </c>
      <c r="G11056">
        <v>1590.12</v>
      </c>
      <c r="H11056">
        <v>0.63</v>
      </c>
      <c r="I11056">
        <v>2.1</v>
      </c>
      <c r="J11056">
        <v>46</v>
      </c>
      <c r="K11056">
        <v>1.54</v>
      </c>
      <c r="L11056">
        <v>34</v>
      </c>
      <c r="M11056">
        <v>1</v>
      </c>
      <c r="N11056" t="s">
        <v>795</v>
      </c>
      <c r="O11056" t="s">
        <v>714</v>
      </c>
      <c r="P11056">
        <v>1055.04</v>
      </c>
      <c r="Q11056" t="s">
        <v>20</v>
      </c>
    </row>
    <row r="11057" spans="1:17" x14ac:dyDescent="0.25">
      <c r="A11057">
        <v>11147</v>
      </c>
      <c r="B11057" t="s">
        <v>28</v>
      </c>
      <c r="C11057" t="s">
        <v>18</v>
      </c>
      <c r="D11057">
        <v>4</v>
      </c>
      <c r="E11057">
        <v>7159.12</v>
      </c>
      <c r="F11057">
        <v>265.14999999999998</v>
      </c>
      <c r="G11057">
        <v>-1112.8699999999999</v>
      </c>
      <c r="H11057">
        <v>0.85199999999999998</v>
      </c>
      <c r="I11057">
        <v>0.8</v>
      </c>
      <c r="J11057">
        <v>22</v>
      </c>
      <c r="K11057">
        <v>1.5</v>
      </c>
      <c r="L11057">
        <v>18</v>
      </c>
      <c r="M11057">
        <v>1</v>
      </c>
      <c r="N11057" t="s">
        <v>287</v>
      </c>
      <c r="O11057" t="s">
        <v>435</v>
      </c>
      <c r="P11057">
        <v>1590.9</v>
      </c>
      <c r="Q11057" t="s">
        <v>20</v>
      </c>
    </row>
    <row r="11058" spans="1:17" x14ac:dyDescent="0.25">
      <c r="A11058">
        <v>11148</v>
      </c>
      <c r="B11058" t="s">
        <v>17</v>
      </c>
      <c r="C11058" t="s">
        <v>18</v>
      </c>
      <c r="D11058">
        <v>6</v>
      </c>
      <c r="E11058">
        <v>8177.39</v>
      </c>
      <c r="F11058">
        <v>204.43</v>
      </c>
      <c r="G11058">
        <v>1980.16</v>
      </c>
      <c r="H11058">
        <v>0.5</v>
      </c>
      <c r="I11058">
        <v>0.8</v>
      </c>
      <c r="J11058">
        <v>20</v>
      </c>
      <c r="K11058">
        <v>1.5</v>
      </c>
      <c r="L11058">
        <v>15</v>
      </c>
      <c r="M11058">
        <v>1</v>
      </c>
      <c r="N11058" t="s">
        <v>31</v>
      </c>
      <c r="O11058" t="s">
        <v>955</v>
      </c>
      <c r="P11058">
        <v>1839.87</v>
      </c>
      <c r="Q11058" t="s">
        <v>20</v>
      </c>
    </row>
    <row r="11059" spans="1:17" x14ac:dyDescent="0.25">
      <c r="A11059">
        <v>11149</v>
      </c>
      <c r="B11059" t="s">
        <v>17</v>
      </c>
      <c r="C11059" t="s">
        <v>23</v>
      </c>
      <c r="D11059">
        <v>6</v>
      </c>
      <c r="E11059">
        <v>4684.53</v>
      </c>
      <c r="F11059">
        <v>187.38</v>
      </c>
      <c r="G11059">
        <v>-1414.54</v>
      </c>
      <c r="H11059">
        <v>0.52</v>
      </c>
      <c r="I11059">
        <v>0.8</v>
      </c>
      <c r="J11059">
        <v>18</v>
      </c>
      <c r="K11059">
        <v>2.11</v>
      </c>
      <c r="L11059">
        <v>8</v>
      </c>
      <c r="M11059">
        <v>0</v>
      </c>
      <c r="N11059" t="s">
        <v>47</v>
      </c>
      <c r="O11059" t="s">
        <v>350</v>
      </c>
      <c r="P11059">
        <v>1686.42</v>
      </c>
      <c r="Q11059" t="s">
        <v>20</v>
      </c>
    </row>
    <row r="11060" spans="1:17" x14ac:dyDescent="0.25">
      <c r="A11060">
        <v>11150</v>
      </c>
      <c r="B11060" t="s">
        <v>33</v>
      </c>
      <c r="C11060" t="s">
        <v>18</v>
      </c>
      <c r="D11060">
        <v>5</v>
      </c>
      <c r="E11060">
        <v>5198.84</v>
      </c>
      <c r="F11060">
        <v>226.04</v>
      </c>
      <c r="G11060">
        <v>1952.34</v>
      </c>
      <c r="H11060">
        <v>0.87</v>
      </c>
      <c r="I11060">
        <v>0.9</v>
      </c>
      <c r="J11060">
        <v>20</v>
      </c>
      <c r="K11060">
        <v>1.35</v>
      </c>
      <c r="L11060">
        <v>12</v>
      </c>
      <c r="M11060">
        <v>1</v>
      </c>
      <c r="N11060" t="s">
        <v>59</v>
      </c>
      <c r="O11060" t="s">
        <v>291</v>
      </c>
      <c r="P11060">
        <v>1695.3</v>
      </c>
      <c r="Q11060" t="s">
        <v>20</v>
      </c>
    </row>
    <row r="11061" spans="1:17" x14ac:dyDescent="0.25">
      <c r="A11061">
        <v>11151</v>
      </c>
      <c r="B11061" t="s">
        <v>17</v>
      </c>
      <c r="C11061" t="s">
        <v>23</v>
      </c>
      <c r="D11061">
        <v>4</v>
      </c>
      <c r="E11061">
        <v>11039.22</v>
      </c>
      <c r="F11061">
        <v>212.29</v>
      </c>
      <c r="G11061">
        <v>-157.81</v>
      </c>
      <c r="H11061">
        <v>1</v>
      </c>
      <c r="I11061">
        <v>1.4</v>
      </c>
      <c r="J11061">
        <v>52</v>
      </c>
      <c r="K11061">
        <v>1.67</v>
      </c>
      <c r="L11061">
        <v>22</v>
      </c>
      <c r="M11061">
        <v>1</v>
      </c>
      <c r="N11061" t="s">
        <v>620</v>
      </c>
      <c r="O11061" t="s">
        <v>296</v>
      </c>
      <c r="P11061">
        <v>1273.74</v>
      </c>
      <c r="Q11061" t="s">
        <v>20</v>
      </c>
    </row>
    <row r="11062" spans="1:17" x14ac:dyDescent="0.25">
      <c r="A11062">
        <v>11152</v>
      </c>
      <c r="B11062" t="s">
        <v>33</v>
      </c>
      <c r="C11062" t="s">
        <v>18</v>
      </c>
      <c r="D11062">
        <v>2</v>
      </c>
      <c r="E11062">
        <v>1325.7</v>
      </c>
      <c r="F11062">
        <v>165.71</v>
      </c>
      <c r="G11062">
        <v>127.15</v>
      </c>
      <c r="H11062">
        <v>0</v>
      </c>
      <c r="I11062">
        <v>-1.4</v>
      </c>
      <c r="J11062">
        <v>0</v>
      </c>
      <c r="K11062">
        <v>1.83</v>
      </c>
      <c r="L11062">
        <v>0</v>
      </c>
      <c r="M11062">
        <v>0</v>
      </c>
      <c r="N11062" t="s">
        <v>228</v>
      </c>
      <c r="O11062" t="s">
        <v>574</v>
      </c>
      <c r="P11062">
        <v>497.13</v>
      </c>
      <c r="Q11062" t="s">
        <v>52</v>
      </c>
    </row>
    <row r="11063" spans="1:17" x14ac:dyDescent="0.25">
      <c r="A11063">
        <v>11153</v>
      </c>
      <c r="B11063" t="s">
        <v>17</v>
      </c>
      <c r="C11063" t="s">
        <v>23</v>
      </c>
      <c r="D11063">
        <v>7</v>
      </c>
      <c r="E11063">
        <v>8301.35</v>
      </c>
      <c r="F11063">
        <v>156.63</v>
      </c>
      <c r="G11063">
        <v>1251.5899999999999</v>
      </c>
      <c r="H11063">
        <v>0.83</v>
      </c>
      <c r="I11063">
        <v>1.5</v>
      </c>
      <c r="J11063">
        <v>47</v>
      </c>
      <c r="K11063">
        <v>3.23</v>
      </c>
      <c r="L11063">
        <v>0</v>
      </c>
      <c r="M11063">
        <v>0</v>
      </c>
      <c r="N11063" t="s">
        <v>492</v>
      </c>
      <c r="O11063" t="s">
        <v>565</v>
      </c>
      <c r="P11063">
        <v>1644.61</v>
      </c>
      <c r="Q11063" t="s">
        <v>20</v>
      </c>
    </row>
    <row r="11064" spans="1:17" x14ac:dyDescent="0.25">
      <c r="A11064">
        <v>11154</v>
      </c>
      <c r="B11064" t="s">
        <v>28</v>
      </c>
      <c r="C11064" t="s">
        <v>18</v>
      </c>
      <c r="D11064">
        <v>7</v>
      </c>
      <c r="E11064">
        <v>15862.82</v>
      </c>
      <c r="F11064">
        <v>203.37</v>
      </c>
      <c r="G11064">
        <v>762.97</v>
      </c>
      <c r="H11064">
        <v>0.42299999999999999</v>
      </c>
      <c r="I11064">
        <v>0.3</v>
      </c>
      <c r="J11064">
        <v>74</v>
      </c>
      <c r="K11064">
        <v>2.62</v>
      </c>
      <c r="L11064">
        <v>13</v>
      </c>
      <c r="M11064">
        <v>0</v>
      </c>
      <c r="N11064" t="s">
        <v>284</v>
      </c>
      <c r="O11064" t="s">
        <v>196</v>
      </c>
      <c r="P11064">
        <v>2135.39</v>
      </c>
      <c r="Q11064" t="s">
        <v>36</v>
      </c>
    </row>
    <row r="11065" spans="1:17" x14ac:dyDescent="0.25">
      <c r="A11065">
        <v>11156</v>
      </c>
      <c r="B11065" t="s">
        <v>33</v>
      </c>
      <c r="C11065" t="s">
        <v>23</v>
      </c>
      <c r="D11065">
        <v>8</v>
      </c>
      <c r="E11065">
        <v>16746.41</v>
      </c>
      <c r="F11065">
        <v>229.4</v>
      </c>
      <c r="G11065">
        <v>904.75</v>
      </c>
      <c r="H11065">
        <v>0.79500000000000004</v>
      </c>
      <c r="I11065">
        <v>1.4</v>
      </c>
      <c r="J11065">
        <v>62</v>
      </c>
      <c r="K11065">
        <v>2.6</v>
      </c>
      <c r="L11065">
        <v>10</v>
      </c>
      <c r="M11065">
        <v>0</v>
      </c>
      <c r="N11065" t="s">
        <v>782</v>
      </c>
      <c r="O11065" t="s">
        <v>695</v>
      </c>
      <c r="P11065">
        <v>2752.8</v>
      </c>
      <c r="Q11065" t="s">
        <v>36</v>
      </c>
    </row>
    <row r="11066" spans="1:17" x14ac:dyDescent="0.25">
      <c r="A11066">
        <v>11157</v>
      </c>
      <c r="B11066" t="s">
        <v>33</v>
      </c>
      <c r="C11066" t="s">
        <v>18</v>
      </c>
      <c r="D11066">
        <v>2</v>
      </c>
      <c r="E11066">
        <v>4189.6099999999997</v>
      </c>
      <c r="F11066">
        <v>161.13999999999999</v>
      </c>
      <c r="G11066">
        <v>1445.97</v>
      </c>
      <c r="H11066">
        <v>1</v>
      </c>
      <c r="I11066">
        <v>3.9</v>
      </c>
      <c r="J11066">
        <v>26</v>
      </c>
      <c r="K11066">
        <v>1.58</v>
      </c>
      <c r="L11066">
        <v>15</v>
      </c>
      <c r="M11066">
        <v>1</v>
      </c>
      <c r="N11066" t="s">
        <v>801</v>
      </c>
      <c r="O11066" t="s">
        <v>245</v>
      </c>
      <c r="P11066">
        <v>483.42</v>
      </c>
      <c r="Q11066" t="s">
        <v>52</v>
      </c>
    </row>
    <row r="11067" spans="1:17" x14ac:dyDescent="0.25">
      <c r="A11067">
        <v>11158</v>
      </c>
      <c r="B11067" t="s">
        <v>33</v>
      </c>
      <c r="C11067" t="s">
        <v>23</v>
      </c>
      <c r="D11067">
        <v>4</v>
      </c>
      <c r="E11067">
        <v>2389.69</v>
      </c>
      <c r="F11067">
        <v>159.31</v>
      </c>
      <c r="G11067">
        <v>458.64</v>
      </c>
      <c r="H11067">
        <v>0.66700000000000004</v>
      </c>
      <c r="I11067">
        <v>1.1000000000000001</v>
      </c>
      <c r="J11067">
        <v>10</v>
      </c>
      <c r="K11067">
        <v>1.6</v>
      </c>
      <c r="L11067">
        <v>10</v>
      </c>
      <c r="M11067">
        <v>1</v>
      </c>
      <c r="N11067" t="s">
        <v>893</v>
      </c>
      <c r="O11067" t="s">
        <v>216</v>
      </c>
      <c r="P11067">
        <v>955.86</v>
      </c>
      <c r="Q11067" t="s">
        <v>20</v>
      </c>
    </row>
    <row r="11068" spans="1:17" x14ac:dyDescent="0.25">
      <c r="A11068">
        <v>11159</v>
      </c>
      <c r="B11068" t="s">
        <v>33</v>
      </c>
      <c r="C11068" t="s">
        <v>18</v>
      </c>
      <c r="D11068">
        <v>3</v>
      </c>
      <c r="E11068">
        <v>10369.1</v>
      </c>
      <c r="F11068">
        <v>280.25</v>
      </c>
      <c r="G11068">
        <v>1022.84</v>
      </c>
      <c r="H11068">
        <v>1</v>
      </c>
      <c r="I11068">
        <v>1.6</v>
      </c>
      <c r="J11068">
        <v>37</v>
      </c>
      <c r="K11068">
        <v>1.59</v>
      </c>
      <c r="L11068">
        <v>26</v>
      </c>
      <c r="M11068">
        <v>1</v>
      </c>
      <c r="N11068" t="s">
        <v>527</v>
      </c>
      <c r="O11068" t="s">
        <v>613</v>
      </c>
      <c r="P11068">
        <v>1261.1199999999999</v>
      </c>
      <c r="Q11068" t="s">
        <v>20</v>
      </c>
    </row>
    <row r="11069" spans="1:17" x14ac:dyDescent="0.25">
      <c r="A11069">
        <v>11160</v>
      </c>
      <c r="B11069" t="s">
        <v>17</v>
      </c>
      <c r="C11069" t="s">
        <v>18</v>
      </c>
      <c r="D11069">
        <v>5</v>
      </c>
      <c r="E11069">
        <v>7119.32</v>
      </c>
      <c r="F11069">
        <v>177.98</v>
      </c>
      <c r="G11069">
        <v>514.25</v>
      </c>
      <c r="H11069">
        <v>0.85</v>
      </c>
      <c r="I11069">
        <v>1.2</v>
      </c>
      <c r="J11069">
        <v>34</v>
      </c>
      <c r="K11069">
        <v>1.44</v>
      </c>
      <c r="L11069">
        <v>23</v>
      </c>
      <c r="M11069">
        <v>1</v>
      </c>
      <c r="N11069" t="s">
        <v>212</v>
      </c>
      <c r="O11069" t="s">
        <v>631</v>
      </c>
      <c r="P11069">
        <v>1334.85</v>
      </c>
      <c r="Q11069" t="s">
        <v>20</v>
      </c>
    </row>
    <row r="11070" spans="1:17" x14ac:dyDescent="0.25">
      <c r="A11070">
        <v>11161</v>
      </c>
      <c r="B11070" t="s">
        <v>33</v>
      </c>
      <c r="C11070" t="s">
        <v>23</v>
      </c>
      <c r="D11070">
        <v>5</v>
      </c>
      <c r="E11070">
        <v>4467.33</v>
      </c>
      <c r="F11070">
        <v>248.19</v>
      </c>
      <c r="G11070">
        <v>1467.65</v>
      </c>
      <c r="H11070">
        <v>0.55600000000000005</v>
      </c>
      <c r="I11070">
        <v>0.7</v>
      </c>
      <c r="J11070">
        <v>12</v>
      </c>
      <c r="K11070">
        <v>3.25</v>
      </c>
      <c r="L11070">
        <v>0</v>
      </c>
      <c r="M11070">
        <v>0</v>
      </c>
      <c r="N11070" t="s">
        <v>863</v>
      </c>
      <c r="O11070" t="s">
        <v>306</v>
      </c>
      <c r="P11070">
        <v>1861.43</v>
      </c>
      <c r="Q11070" t="s">
        <v>20</v>
      </c>
    </row>
    <row r="11071" spans="1:17" x14ac:dyDescent="0.25">
      <c r="A11071">
        <v>11162</v>
      </c>
      <c r="B11071" t="s">
        <v>28</v>
      </c>
      <c r="C11071" t="s">
        <v>18</v>
      </c>
      <c r="D11071">
        <v>5</v>
      </c>
      <c r="E11071">
        <v>7374.17</v>
      </c>
      <c r="F11071">
        <v>199.3</v>
      </c>
      <c r="G11071">
        <v>-1241.24</v>
      </c>
      <c r="H11071">
        <v>0.67600000000000005</v>
      </c>
      <c r="I11071">
        <v>1</v>
      </c>
      <c r="J11071">
        <v>36</v>
      </c>
      <c r="K11071">
        <v>1.17</v>
      </c>
      <c r="L11071">
        <v>26</v>
      </c>
      <c r="M11071">
        <v>1</v>
      </c>
      <c r="N11071" t="s">
        <v>384</v>
      </c>
      <c r="O11071" t="s">
        <v>511</v>
      </c>
      <c r="P11071">
        <v>1494.75</v>
      </c>
      <c r="Q11071" t="s">
        <v>20</v>
      </c>
    </row>
    <row r="11072" spans="1:17" x14ac:dyDescent="0.25">
      <c r="A11072">
        <v>11163</v>
      </c>
      <c r="B11072" t="s">
        <v>17</v>
      </c>
      <c r="C11072" t="s">
        <v>23</v>
      </c>
      <c r="D11072">
        <v>6</v>
      </c>
      <c r="E11072">
        <v>7013.3</v>
      </c>
      <c r="F11072">
        <v>250.48</v>
      </c>
      <c r="G11072">
        <v>461.22</v>
      </c>
      <c r="H11072">
        <v>0.35699999999999998</v>
      </c>
      <c r="I11072">
        <v>0.1</v>
      </c>
      <c r="J11072">
        <v>18</v>
      </c>
      <c r="K11072">
        <v>3</v>
      </c>
      <c r="L11072">
        <v>0</v>
      </c>
      <c r="M11072">
        <v>0</v>
      </c>
      <c r="N11072" t="s">
        <v>454</v>
      </c>
      <c r="O11072" t="s">
        <v>579</v>
      </c>
      <c r="P11072">
        <v>2254.3200000000002</v>
      </c>
      <c r="Q11072" t="s">
        <v>36</v>
      </c>
    </row>
    <row r="11073" spans="1:17" x14ac:dyDescent="0.25">
      <c r="A11073">
        <v>11164</v>
      </c>
      <c r="B11073" t="s">
        <v>28</v>
      </c>
      <c r="C11073" t="s">
        <v>18</v>
      </c>
      <c r="D11073">
        <v>4</v>
      </c>
      <c r="E11073">
        <v>5019.5</v>
      </c>
      <c r="F11073">
        <v>218.24</v>
      </c>
      <c r="G11073">
        <v>1071.94</v>
      </c>
      <c r="H11073">
        <v>0.34799999999999998</v>
      </c>
      <c r="I11073">
        <v>-0.5</v>
      </c>
      <c r="J11073">
        <v>20</v>
      </c>
      <c r="K11073">
        <v>2.95</v>
      </c>
      <c r="L11073">
        <v>3</v>
      </c>
      <c r="M11073">
        <v>0</v>
      </c>
      <c r="N11073" t="s">
        <v>601</v>
      </c>
      <c r="O11073" t="s">
        <v>775</v>
      </c>
      <c r="P11073">
        <v>1309.44</v>
      </c>
      <c r="Q11073" t="s">
        <v>20</v>
      </c>
    </row>
    <row r="11074" spans="1:17" x14ac:dyDescent="0.25">
      <c r="A11074">
        <v>11165</v>
      </c>
      <c r="B11074" t="s">
        <v>28</v>
      </c>
      <c r="C11074" t="s">
        <v>18</v>
      </c>
      <c r="D11074">
        <v>3</v>
      </c>
      <c r="E11074">
        <v>1279.8399999999999</v>
      </c>
      <c r="F11074">
        <v>182.83</v>
      </c>
      <c r="G11074">
        <v>239.04</v>
      </c>
      <c r="H11074">
        <v>0</v>
      </c>
      <c r="I11074">
        <v>-0.4</v>
      </c>
      <c r="J11074">
        <v>3</v>
      </c>
      <c r="K11074">
        <v>1</v>
      </c>
      <c r="L11074">
        <v>0</v>
      </c>
      <c r="M11074">
        <v>1</v>
      </c>
      <c r="N11074" t="s">
        <v>143</v>
      </c>
      <c r="O11074" t="s">
        <v>576</v>
      </c>
      <c r="P11074">
        <v>822.74</v>
      </c>
      <c r="Q11074" t="s">
        <v>20</v>
      </c>
    </row>
    <row r="11075" spans="1:17" x14ac:dyDescent="0.25">
      <c r="A11075">
        <v>11166</v>
      </c>
      <c r="B11075" t="s">
        <v>28</v>
      </c>
      <c r="C11075" t="s">
        <v>23</v>
      </c>
      <c r="D11075">
        <v>4</v>
      </c>
      <c r="E11075">
        <v>7229.08</v>
      </c>
      <c r="F11075">
        <v>240.97</v>
      </c>
      <c r="G11075">
        <v>1863.05</v>
      </c>
      <c r="H11075">
        <v>0.66700000000000004</v>
      </c>
      <c r="I11075">
        <v>0.4</v>
      </c>
      <c r="J11075">
        <v>27</v>
      </c>
      <c r="K11075">
        <v>1.48</v>
      </c>
      <c r="L11075">
        <v>5</v>
      </c>
      <c r="M11075">
        <v>1</v>
      </c>
      <c r="N11075" t="s">
        <v>498</v>
      </c>
      <c r="O11075" t="s">
        <v>918</v>
      </c>
      <c r="P11075">
        <v>1445.82</v>
      </c>
      <c r="Q11075" t="s">
        <v>20</v>
      </c>
    </row>
    <row r="11076" spans="1:17" x14ac:dyDescent="0.25">
      <c r="A11076">
        <v>11167</v>
      </c>
      <c r="B11076" t="s">
        <v>17</v>
      </c>
      <c r="C11076" t="s">
        <v>18</v>
      </c>
      <c r="D11076">
        <v>8</v>
      </c>
      <c r="E11076">
        <v>8659.0300000000007</v>
      </c>
      <c r="F11076">
        <v>163.38</v>
      </c>
      <c r="G11076">
        <v>-438.83</v>
      </c>
      <c r="H11076">
        <v>0.755</v>
      </c>
      <c r="I11076">
        <v>0.4</v>
      </c>
      <c r="J11076">
        <v>49</v>
      </c>
      <c r="K11076">
        <v>1.53</v>
      </c>
      <c r="L11076">
        <v>19</v>
      </c>
      <c r="M11076">
        <v>1</v>
      </c>
      <c r="N11076" t="s">
        <v>336</v>
      </c>
      <c r="O11076" t="s">
        <v>408</v>
      </c>
      <c r="P11076">
        <v>1960.56</v>
      </c>
      <c r="Q11076" t="s">
        <v>20</v>
      </c>
    </row>
    <row r="11077" spans="1:17" x14ac:dyDescent="0.25">
      <c r="A11077">
        <v>11168</v>
      </c>
      <c r="B11077" t="s">
        <v>28</v>
      </c>
      <c r="C11077" t="s">
        <v>18</v>
      </c>
      <c r="D11077">
        <v>1</v>
      </c>
      <c r="E11077">
        <v>599.87</v>
      </c>
      <c r="F11077">
        <v>119.97</v>
      </c>
      <c r="G11077">
        <v>-348.71</v>
      </c>
      <c r="H11077">
        <v>0</v>
      </c>
      <c r="I11077">
        <v>-2</v>
      </c>
      <c r="J11077">
        <v>5</v>
      </c>
      <c r="K11077">
        <v>1</v>
      </c>
      <c r="L11077">
        <v>5</v>
      </c>
      <c r="M11077">
        <v>1</v>
      </c>
      <c r="N11077" t="s">
        <v>459</v>
      </c>
      <c r="O11077" t="s">
        <v>459</v>
      </c>
      <c r="P11077">
        <v>179.96</v>
      </c>
      <c r="Q11077" t="s">
        <v>52</v>
      </c>
    </row>
    <row r="11078" spans="1:17" x14ac:dyDescent="0.25">
      <c r="A11078">
        <v>11169</v>
      </c>
      <c r="B11078" t="s">
        <v>28</v>
      </c>
      <c r="C11078" t="s">
        <v>23</v>
      </c>
      <c r="D11078">
        <v>5</v>
      </c>
      <c r="E11078">
        <v>9866.69</v>
      </c>
      <c r="F11078">
        <v>224.24</v>
      </c>
      <c r="G11078">
        <v>2476.5</v>
      </c>
      <c r="H11078">
        <v>0.88600000000000001</v>
      </c>
      <c r="I11078">
        <v>1.2</v>
      </c>
      <c r="J11078">
        <v>39</v>
      </c>
      <c r="K11078">
        <v>3.03</v>
      </c>
      <c r="L11078">
        <v>5</v>
      </c>
      <c r="M11078">
        <v>0</v>
      </c>
      <c r="N11078" t="s">
        <v>921</v>
      </c>
      <c r="O11078" t="s">
        <v>22</v>
      </c>
      <c r="P11078">
        <v>1681.8</v>
      </c>
      <c r="Q11078" t="s">
        <v>20</v>
      </c>
    </row>
    <row r="11079" spans="1:17" x14ac:dyDescent="0.25">
      <c r="A11079">
        <v>11170</v>
      </c>
      <c r="B11079" t="s">
        <v>33</v>
      </c>
      <c r="C11079" t="s">
        <v>18</v>
      </c>
      <c r="D11079">
        <v>6</v>
      </c>
      <c r="E11079">
        <v>6139.04</v>
      </c>
      <c r="F11079">
        <v>186.03</v>
      </c>
      <c r="G11079">
        <v>1260.3800000000001</v>
      </c>
      <c r="H11079">
        <v>0.75800000000000001</v>
      </c>
      <c r="I11079">
        <v>1.1000000000000001</v>
      </c>
      <c r="J11079">
        <v>29</v>
      </c>
      <c r="K11079">
        <v>2.5499999999999998</v>
      </c>
      <c r="L11079">
        <v>4</v>
      </c>
      <c r="M11079">
        <v>0</v>
      </c>
      <c r="N11079" t="s">
        <v>669</v>
      </c>
      <c r="O11079" t="s">
        <v>579</v>
      </c>
      <c r="P11079">
        <v>1674.27</v>
      </c>
      <c r="Q11079" t="s">
        <v>20</v>
      </c>
    </row>
    <row r="11080" spans="1:17" x14ac:dyDescent="0.25">
      <c r="A11080">
        <v>11171</v>
      </c>
      <c r="B11080" t="s">
        <v>17</v>
      </c>
      <c r="C11080" t="s">
        <v>23</v>
      </c>
      <c r="D11080">
        <v>4</v>
      </c>
      <c r="E11080">
        <v>3419.68</v>
      </c>
      <c r="F11080">
        <v>227.98</v>
      </c>
      <c r="G11080">
        <v>-793.95</v>
      </c>
      <c r="H11080">
        <v>0</v>
      </c>
      <c r="I11080">
        <v>-1.1000000000000001</v>
      </c>
      <c r="J11080">
        <v>4</v>
      </c>
      <c r="K11080">
        <v>2</v>
      </c>
      <c r="L11080">
        <v>4</v>
      </c>
      <c r="M11080">
        <v>1</v>
      </c>
      <c r="N11080" t="s">
        <v>187</v>
      </c>
      <c r="O11080" t="s">
        <v>349</v>
      </c>
      <c r="P11080">
        <v>1367.88</v>
      </c>
      <c r="Q11080" t="s">
        <v>20</v>
      </c>
    </row>
    <row r="11081" spans="1:17" x14ac:dyDescent="0.25">
      <c r="A11081">
        <v>11172</v>
      </c>
      <c r="B11081" t="s">
        <v>17</v>
      </c>
      <c r="C11081" t="s">
        <v>18</v>
      </c>
      <c r="D11081">
        <v>2</v>
      </c>
      <c r="E11081">
        <v>3499.66</v>
      </c>
      <c r="F11081">
        <v>233.31</v>
      </c>
      <c r="G11081">
        <v>1135.76</v>
      </c>
      <c r="H11081">
        <v>0.8</v>
      </c>
      <c r="I11081">
        <v>0.6</v>
      </c>
      <c r="J11081">
        <v>12</v>
      </c>
      <c r="K11081">
        <v>1.33</v>
      </c>
      <c r="L11081">
        <v>8</v>
      </c>
      <c r="M11081">
        <v>1</v>
      </c>
      <c r="N11081" t="s">
        <v>503</v>
      </c>
      <c r="O11081" t="s">
        <v>454</v>
      </c>
      <c r="P11081">
        <v>699.93</v>
      </c>
      <c r="Q11081" t="s">
        <v>20</v>
      </c>
    </row>
    <row r="11082" spans="1:17" x14ac:dyDescent="0.25">
      <c r="A11082">
        <v>11173</v>
      </c>
      <c r="B11082" t="s">
        <v>33</v>
      </c>
      <c r="C11082" t="s">
        <v>18</v>
      </c>
      <c r="D11082">
        <v>3</v>
      </c>
      <c r="E11082">
        <v>4779.3100000000004</v>
      </c>
      <c r="F11082">
        <v>227.59</v>
      </c>
      <c r="G11082">
        <v>713.83</v>
      </c>
      <c r="H11082">
        <v>0.85699999999999998</v>
      </c>
      <c r="I11082">
        <v>1.6</v>
      </c>
      <c r="J11082">
        <v>18</v>
      </c>
      <c r="K11082">
        <v>1.44</v>
      </c>
      <c r="L11082">
        <v>15</v>
      </c>
      <c r="M11082">
        <v>1</v>
      </c>
      <c r="N11082" t="s">
        <v>556</v>
      </c>
      <c r="O11082" t="s">
        <v>590</v>
      </c>
      <c r="P11082">
        <v>1024.1600000000001</v>
      </c>
      <c r="Q11082" t="s">
        <v>20</v>
      </c>
    </row>
    <row r="11083" spans="1:17" x14ac:dyDescent="0.25">
      <c r="A11083">
        <v>11174</v>
      </c>
      <c r="B11083" t="s">
        <v>17</v>
      </c>
      <c r="C11083" t="s">
        <v>23</v>
      </c>
      <c r="D11083">
        <v>5</v>
      </c>
      <c r="E11083">
        <v>2689.73</v>
      </c>
      <c r="F11083">
        <v>192.12</v>
      </c>
      <c r="G11083">
        <v>366.63</v>
      </c>
      <c r="H11083">
        <v>0</v>
      </c>
      <c r="I11083">
        <v>-0.5</v>
      </c>
      <c r="J11083">
        <v>5</v>
      </c>
      <c r="K11083">
        <v>1</v>
      </c>
      <c r="L11083">
        <v>5</v>
      </c>
      <c r="M11083">
        <v>1</v>
      </c>
      <c r="N11083" t="s">
        <v>457</v>
      </c>
      <c r="O11083" t="s">
        <v>972</v>
      </c>
      <c r="P11083">
        <v>1440.9</v>
      </c>
      <c r="Q11083" t="s">
        <v>20</v>
      </c>
    </row>
    <row r="11084" spans="1:17" x14ac:dyDescent="0.25">
      <c r="A11084">
        <v>11175</v>
      </c>
      <c r="B11084" t="s">
        <v>17</v>
      </c>
      <c r="C11084" t="s">
        <v>18</v>
      </c>
      <c r="D11084">
        <v>5</v>
      </c>
      <c r="E11084">
        <v>2285.73</v>
      </c>
      <c r="F11084">
        <v>190.48</v>
      </c>
      <c r="G11084">
        <v>316.95999999999998</v>
      </c>
      <c r="H11084">
        <v>0.33300000000000002</v>
      </c>
      <c r="I11084">
        <v>0</v>
      </c>
      <c r="J11084">
        <v>4</v>
      </c>
      <c r="K11084">
        <v>1</v>
      </c>
      <c r="L11084">
        <v>0</v>
      </c>
      <c r="M11084">
        <v>1</v>
      </c>
      <c r="N11084" t="s">
        <v>605</v>
      </c>
      <c r="O11084" t="s">
        <v>931</v>
      </c>
      <c r="P11084">
        <v>1428.6</v>
      </c>
      <c r="Q11084" t="s">
        <v>20</v>
      </c>
    </row>
    <row r="11085" spans="1:17" x14ac:dyDescent="0.25">
      <c r="A11085">
        <v>11176</v>
      </c>
      <c r="B11085" t="s">
        <v>17</v>
      </c>
      <c r="C11085" t="s">
        <v>23</v>
      </c>
      <c r="D11085">
        <v>2</v>
      </c>
      <c r="E11085">
        <v>1309.8499999999999</v>
      </c>
      <c r="F11085">
        <v>218.31</v>
      </c>
      <c r="G11085">
        <v>371.78</v>
      </c>
      <c r="H11085">
        <v>0</v>
      </c>
      <c r="I11085">
        <v>-2</v>
      </c>
      <c r="J11085">
        <v>6</v>
      </c>
      <c r="K11085">
        <v>1</v>
      </c>
      <c r="L11085">
        <v>6</v>
      </c>
      <c r="M11085">
        <v>1</v>
      </c>
      <c r="N11085" t="s">
        <v>764</v>
      </c>
      <c r="O11085" t="s">
        <v>874</v>
      </c>
      <c r="P11085">
        <v>654.92999999999995</v>
      </c>
      <c r="Q11085" t="s">
        <v>20</v>
      </c>
    </row>
    <row r="11086" spans="1:17" x14ac:dyDescent="0.25">
      <c r="A11086">
        <v>11177</v>
      </c>
      <c r="B11086" t="s">
        <v>17</v>
      </c>
      <c r="C11086" t="s">
        <v>18</v>
      </c>
      <c r="D11086">
        <v>6</v>
      </c>
      <c r="E11086">
        <v>3959.27</v>
      </c>
      <c r="F11086">
        <v>188.54</v>
      </c>
      <c r="G11086">
        <v>791.99</v>
      </c>
      <c r="H11086">
        <v>0.28599999999999998</v>
      </c>
      <c r="I11086">
        <v>-0.3</v>
      </c>
      <c r="J11086">
        <v>6</v>
      </c>
      <c r="K11086">
        <v>1.5</v>
      </c>
      <c r="L11086">
        <v>3</v>
      </c>
      <c r="M11086">
        <v>1</v>
      </c>
      <c r="N11086" t="s">
        <v>488</v>
      </c>
      <c r="O11086" t="s">
        <v>519</v>
      </c>
      <c r="P11086">
        <v>1696.86</v>
      </c>
      <c r="Q11086" t="s">
        <v>20</v>
      </c>
    </row>
    <row r="11087" spans="1:17" x14ac:dyDescent="0.25">
      <c r="A11087">
        <v>11178</v>
      </c>
      <c r="B11087" t="s">
        <v>17</v>
      </c>
      <c r="C11087" t="s">
        <v>18</v>
      </c>
      <c r="D11087">
        <v>6</v>
      </c>
      <c r="E11087">
        <v>4849.51</v>
      </c>
      <c r="F11087">
        <v>146.94999999999999</v>
      </c>
      <c r="G11087">
        <v>7.92</v>
      </c>
      <c r="H11087">
        <v>0.879</v>
      </c>
      <c r="I11087">
        <v>1</v>
      </c>
      <c r="J11087">
        <v>25</v>
      </c>
      <c r="K11087">
        <v>1.36</v>
      </c>
      <c r="L11087">
        <v>11</v>
      </c>
      <c r="M11087">
        <v>1</v>
      </c>
      <c r="N11087" t="s">
        <v>564</v>
      </c>
      <c r="O11087" t="s">
        <v>225</v>
      </c>
      <c r="P11087">
        <v>1322.55</v>
      </c>
      <c r="Q11087" t="s">
        <v>20</v>
      </c>
    </row>
    <row r="11088" spans="1:17" x14ac:dyDescent="0.25">
      <c r="A11088">
        <v>11179</v>
      </c>
      <c r="B11088" t="s">
        <v>17</v>
      </c>
      <c r="C11088" t="s">
        <v>18</v>
      </c>
      <c r="D11088">
        <v>4</v>
      </c>
      <c r="E11088">
        <v>2259.69</v>
      </c>
      <c r="F11088">
        <v>205.43</v>
      </c>
      <c r="G11088">
        <v>258.36</v>
      </c>
      <c r="H11088">
        <v>9.0999999999999998E-2</v>
      </c>
      <c r="I11088">
        <v>-0.7</v>
      </c>
      <c r="J11088">
        <v>2</v>
      </c>
      <c r="K11088">
        <v>5</v>
      </c>
      <c r="L11088">
        <v>0</v>
      </c>
      <c r="M11088">
        <v>0</v>
      </c>
      <c r="N11088" t="s">
        <v>287</v>
      </c>
      <c r="O11088" t="s">
        <v>329</v>
      </c>
      <c r="P11088">
        <v>1232.58</v>
      </c>
      <c r="Q11088" t="s">
        <v>20</v>
      </c>
    </row>
    <row r="11089" spans="1:17" x14ac:dyDescent="0.25">
      <c r="A11089">
        <v>11180</v>
      </c>
      <c r="B11089" t="s">
        <v>28</v>
      </c>
      <c r="C11089" t="s">
        <v>23</v>
      </c>
      <c r="D11089">
        <v>7</v>
      </c>
      <c r="E11089">
        <v>4547.5600000000004</v>
      </c>
      <c r="F11089">
        <v>216.55</v>
      </c>
      <c r="G11089">
        <v>763.15</v>
      </c>
      <c r="H11089">
        <v>0.52400000000000002</v>
      </c>
      <c r="I11089">
        <v>0.2</v>
      </c>
      <c r="J11089">
        <v>11</v>
      </c>
      <c r="K11089">
        <v>1.64</v>
      </c>
      <c r="L11089">
        <v>3</v>
      </c>
      <c r="M11089">
        <v>1</v>
      </c>
      <c r="N11089" t="s">
        <v>713</v>
      </c>
      <c r="O11089" t="s">
        <v>351</v>
      </c>
      <c r="P11089">
        <v>2273.7800000000002</v>
      </c>
      <c r="Q11089" t="s">
        <v>36</v>
      </c>
    </row>
    <row r="11090" spans="1:17" x14ac:dyDescent="0.25">
      <c r="A11090">
        <v>11181</v>
      </c>
      <c r="B11090" t="s">
        <v>17</v>
      </c>
      <c r="C11090" t="s">
        <v>18</v>
      </c>
      <c r="D11090">
        <v>3</v>
      </c>
      <c r="E11090">
        <v>1504.91</v>
      </c>
      <c r="F11090">
        <v>250.82</v>
      </c>
      <c r="G11090">
        <v>-72.930000000000007</v>
      </c>
      <c r="H11090">
        <v>0.16700000000000001</v>
      </c>
      <c r="I11090">
        <v>-0.8</v>
      </c>
      <c r="J11090">
        <v>0</v>
      </c>
      <c r="K11090">
        <v>1.83</v>
      </c>
      <c r="L11090">
        <v>0</v>
      </c>
      <c r="M11090">
        <v>0</v>
      </c>
      <c r="N11090" t="s">
        <v>643</v>
      </c>
      <c r="O11090" t="s">
        <v>984</v>
      </c>
      <c r="P11090">
        <v>1128.69</v>
      </c>
      <c r="Q11090" t="s">
        <v>20</v>
      </c>
    </row>
    <row r="11091" spans="1:17" x14ac:dyDescent="0.25">
      <c r="A11091">
        <v>11182</v>
      </c>
      <c r="B11091" t="s">
        <v>17</v>
      </c>
      <c r="C11091" t="s">
        <v>23</v>
      </c>
      <c r="D11091">
        <v>5</v>
      </c>
      <c r="E11091">
        <v>3699.75</v>
      </c>
      <c r="F11091">
        <v>194.72</v>
      </c>
      <c r="G11091">
        <v>485.23</v>
      </c>
      <c r="H11091">
        <v>0.78900000000000003</v>
      </c>
      <c r="I11091">
        <v>0.6</v>
      </c>
      <c r="J11091">
        <v>15</v>
      </c>
      <c r="K11091">
        <v>1.73</v>
      </c>
      <c r="L11091">
        <v>5</v>
      </c>
      <c r="M11091">
        <v>1</v>
      </c>
      <c r="N11091" t="s">
        <v>677</v>
      </c>
      <c r="O11091" t="s">
        <v>576</v>
      </c>
      <c r="P11091">
        <v>1460.4</v>
      </c>
      <c r="Q11091" t="s">
        <v>20</v>
      </c>
    </row>
    <row r="11092" spans="1:17" x14ac:dyDescent="0.25">
      <c r="A11092">
        <v>11183</v>
      </c>
      <c r="B11092" t="s">
        <v>33</v>
      </c>
      <c r="C11092" t="s">
        <v>23</v>
      </c>
      <c r="D11092">
        <v>4</v>
      </c>
      <c r="E11092">
        <v>1779.74</v>
      </c>
      <c r="F11092">
        <v>177.97</v>
      </c>
      <c r="G11092">
        <v>294.57</v>
      </c>
      <c r="H11092">
        <v>0.4</v>
      </c>
      <c r="I11092">
        <v>-0.4</v>
      </c>
      <c r="J11092">
        <v>7</v>
      </c>
      <c r="K11092">
        <v>1.71</v>
      </c>
      <c r="L11092">
        <v>7</v>
      </c>
      <c r="M11092">
        <v>1</v>
      </c>
      <c r="N11092" t="s">
        <v>182</v>
      </c>
      <c r="O11092" t="s">
        <v>698</v>
      </c>
      <c r="P11092">
        <v>1067.82</v>
      </c>
      <c r="Q11092" t="s">
        <v>20</v>
      </c>
    </row>
    <row r="11093" spans="1:17" x14ac:dyDescent="0.25">
      <c r="A11093">
        <v>11184</v>
      </c>
      <c r="B11093" t="s">
        <v>17</v>
      </c>
      <c r="C11093" t="s">
        <v>18</v>
      </c>
      <c r="D11093">
        <v>3</v>
      </c>
      <c r="E11093">
        <v>1459.72</v>
      </c>
      <c r="F11093">
        <v>182.47</v>
      </c>
      <c r="G11093">
        <v>297.63</v>
      </c>
      <c r="H11093">
        <v>0.25</v>
      </c>
      <c r="I11093">
        <v>0.5</v>
      </c>
      <c r="J11093">
        <v>6</v>
      </c>
      <c r="K11093">
        <v>2</v>
      </c>
      <c r="L11093">
        <v>6</v>
      </c>
      <c r="M11093">
        <v>1</v>
      </c>
      <c r="N11093" t="s">
        <v>448</v>
      </c>
      <c r="O11093" t="s">
        <v>74</v>
      </c>
      <c r="P11093">
        <v>821.12</v>
      </c>
      <c r="Q11093" t="s">
        <v>20</v>
      </c>
    </row>
    <row r="11094" spans="1:17" x14ac:dyDescent="0.25">
      <c r="A11094">
        <v>11185</v>
      </c>
      <c r="B11094" t="s">
        <v>28</v>
      </c>
      <c r="C11094" t="s">
        <v>18</v>
      </c>
      <c r="D11094">
        <v>3</v>
      </c>
      <c r="E11094">
        <v>3159.64</v>
      </c>
      <c r="F11094">
        <v>166.3</v>
      </c>
      <c r="G11094">
        <v>378.99</v>
      </c>
      <c r="H11094">
        <v>0</v>
      </c>
      <c r="I11094">
        <v>0.4</v>
      </c>
      <c r="J11094">
        <v>17</v>
      </c>
      <c r="K11094">
        <v>1.59</v>
      </c>
      <c r="L11094">
        <v>8</v>
      </c>
      <c r="M11094">
        <v>1</v>
      </c>
      <c r="N11094" t="s">
        <v>97</v>
      </c>
      <c r="O11094" t="s">
        <v>58</v>
      </c>
      <c r="P11094">
        <v>748.35</v>
      </c>
      <c r="Q11094" t="s">
        <v>20</v>
      </c>
    </row>
    <row r="11095" spans="1:17" x14ac:dyDescent="0.25">
      <c r="A11095">
        <v>11186</v>
      </c>
      <c r="B11095" t="s">
        <v>17</v>
      </c>
      <c r="C11095" t="s">
        <v>18</v>
      </c>
      <c r="D11095">
        <v>5</v>
      </c>
      <c r="E11095">
        <v>9943.06</v>
      </c>
      <c r="F11095">
        <v>177.55</v>
      </c>
      <c r="G11095">
        <v>-1130.5999999999999</v>
      </c>
      <c r="H11095">
        <v>0.94599999999999995</v>
      </c>
      <c r="I11095">
        <v>0.8</v>
      </c>
      <c r="J11095">
        <v>53</v>
      </c>
      <c r="K11095">
        <v>1.38</v>
      </c>
      <c r="L11095">
        <v>17</v>
      </c>
      <c r="M11095">
        <v>1</v>
      </c>
      <c r="N11095" t="s">
        <v>85</v>
      </c>
      <c r="O11095" t="s">
        <v>42</v>
      </c>
      <c r="P11095">
        <v>1331.62</v>
      </c>
      <c r="Q11095" t="s">
        <v>20</v>
      </c>
    </row>
    <row r="11096" spans="1:17" x14ac:dyDescent="0.25">
      <c r="A11096">
        <v>11187</v>
      </c>
      <c r="B11096" t="s">
        <v>17</v>
      </c>
      <c r="C11096" t="s">
        <v>23</v>
      </c>
      <c r="D11096">
        <v>4</v>
      </c>
      <c r="E11096">
        <v>1945.88</v>
      </c>
      <c r="F11096">
        <v>216.21</v>
      </c>
      <c r="G11096">
        <v>-43.71</v>
      </c>
      <c r="H11096">
        <v>0.222</v>
      </c>
      <c r="I11096">
        <v>0.2</v>
      </c>
      <c r="J11096">
        <v>0</v>
      </c>
      <c r="K11096">
        <v>1.83</v>
      </c>
      <c r="L11096">
        <v>0</v>
      </c>
      <c r="M11096">
        <v>0</v>
      </c>
      <c r="N11096" t="s">
        <v>828</v>
      </c>
      <c r="O11096" t="s">
        <v>274</v>
      </c>
      <c r="P11096">
        <v>1297.26</v>
      </c>
      <c r="Q11096" t="s">
        <v>20</v>
      </c>
    </row>
    <row r="11097" spans="1:17" x14ac:dyDescent="0.25">
      <c r="A11097">
        <v>11188</v>
      </c>
      <c r="B11097" t="s">
        <v>33</v>
      </c>
      <c r="C11097" t="s">
        <v>18</v>
      </c>
      <c r="D11097">
        <v>3</v>
      </c>
      <c r="E11097">
        <v>2181.66</v>
      </c>
      <c r="F11097">
        <v>218.17</v>
      </c>
      <c r="G11097">
        <v>-27.67</v>
      </c>
      <c r="H11097">
        <v>0.5</v>
      </c>
      <c r="I11097">
        <v>0.3</v>
      </c>
      <c r="J11097">
        <v>5</v>
      </c>
      <c r="K11097">
        <v>1.2</v>
      </c>
      <c r="L11097">
        <v>2</v>
      </c>
      <c r="M11097">
        <v>1</v>
      </c>
      <c r="N11097" t="s">
        <v>159</v>
      </c>
      <c r="O11097" t="s">
        <v>274</v>
      </c>
      <c r="P11097">
        <v>981.76</v>
      </c>
      <c r="Q11097" t="s">
        <v>20</v>
      </c>
    </row>
    <row r="11098" spans="1:17" x14ac:dyDescent="0.25">
      <c r="A11098">
        <v>11189</v>
      </c>
      <c r="B11098" t="s">
        <v>17</v>
      </c>
      <c r="C11098" t="s">
        <v>23</v>
      </c>
      <c r="D11098">
        <v>8</v>
      </c>
      <c r="E11098">
        <v>15178.63</v>
      </c>
      <c r="F11098">
        <v>185.11</v>
      </c>
      <c r="G11098">
        <v>-487.2</v>
      </c>
      <c r="H11098">
        <v>0.97599999999999998</v>
      </c>
      <c r="I11098">
        <v>1.6</v>
      </c>
      <c r="J11098">
        <v>80</v>
      </c>
      <c r="K11098">
        <v>1.5</v>
      </c>
      <c r="L11098">
        <v>33</v>
      </c>
      <c r="M11098">
        <v>1</v>
      </c>
      <c r="N11098" t="s">
        <v>118</v>
      </c>
      <c r="O11098" t="s">
        <v>691</v>
      </c>
      <c r="P11098">
        <v>2221.3200000000002</v>
      </c>
      <c r="Q11098" t="s">
        <v>36</v>
      </c>
    </row>
    <row r="11099" spans="1:17" x14ac:dyDescent="0.25">
      <c r="A11099">
        <v>11190</v>
      </c>
      <c r="B11099" t="s">
        <v>33</v>
      </c>
      <c r="C11099" t="s">
        <v>18</v>
      </c>
      <c r="D11099">
        <v>4</v>
      </c>
      <c r="E11099">
        <v>7857.19</v>
      </c>
      <c r="F11099">
        <v>182.73</v>
      </c>
      <c r="G11099">
        <v>2268.69</v>
      </c>
      <c r="H11099">
        <v>1</v>
      </c>
      <c r="I11099">
        <v>2.4</v>
      </c>
      <c r="J11099">
        <v>41</v>
      </c>
      <c r="K11099">
        <v>1.61</v>
      </c>
      <c r="L11099">
        <v>15</v>
      </c>
      <c r="M11099">
        <v>1</v>
      </c>
      <c r="N11099" t="s">
        <v>566</v>
      </c>
      <c r="O11099" t="s">
        <v>341</v>
      </c>
      <c r="P11099">
        <v>1096.3800000000001</v>
      </c>
      <c r="Q11099" t="s">
        <v>20</v>
      </c>
    </row>
    <row r="11100" spans="1:17" x14ac:dyDescent="0.25">
      <c r="A11100">
        <v>11191</v>
      </c>
      <c r="B11100" t="s">
        <v>17</v>
      </c>
      <c r="C11100" t="s">
        <v>23</v>
      </c>
      <c r="D11100">
        <v>1</v>
      </c>
      <c r="E11100">
        <v>64.959999999999994</v>
      </c>
      <c r="F11100">
        <v>32.479999999999997</v>
      </c>
      <c r="G11100">
        <v>17.350000000000001</v>
      </c>
      <c r="H11100">
        <v>0</v>
      </c>
      <c r="I11100">
        <v>-2</v>
      </c>
      <c r="J11100">
        <v>0</v>
      </c>
      <c r="K11100">
        <v>1.83</v>
      </c>
      <c r="L11100">
        <v>0</v>
      </c>
      <c r="M11100">
        <v>0</v>
      </c>
      <c r="N11100" t="s">
        <v>389</v>
      </c>
      <c r="O11100" t="s">
        <v>389</v>
      </c>
      <c r="P11100">
        <v>48.72</v>
      </c>
      <c r="Q11100" t="s">
        <v>52</v>
      </c>
    </row>
    <row r="11101" spans="1:17" x14ac:dyDescent="0.25">
      <c r="A11101">
        <v>11192</v>
      </c>
      <c r="B11101" t="s">
        <v>17</v>
      </c>
      <c r="C11101" t="s">
        <v>18</v>
      </c>
      <c r="D11101">
        <v>5</v>
      </c>
      <c r="E11101">
        <v>3569.56</v>
      </c>
      <c r="F11101">
        <v>162.25</v>
      </c>
      <c r="G11101">
        <v>-440.35</v>
      </c>
      <c r="H11101">
        <v>0.77300000000000002</v>
      </c>
      <c r="I11101">
        <v>2.1</v>
      </c>
      <c r="J11101">
        <v>17</v>
      </c>
      <c r="K11101">
        <v>1.35</v>
      </c>
      <c r="L11101">
        <v>11</v>
      </c>
      <c r="M11101">
        <v>1</v>
      </c>
      <c r="N11101" t="s">
        <v>319</v>
      </c>
      <c r="O11101" t="s">
        <v>861</v>
      </c>
      <c r="P11101">
        <v>1216.8800000000001</v>
      </c>
      <c r="Q11101" t="s">
        <v>20</v>
      </c>
    </row>
    <row r="11102" spans="1:17" x14ac:dyDescent="0.25">
      <c r="A11102">
        <v>11193</v>
      </c>
      <c r="B11102" t="s">
        <v>17</v>
      </c>
      <c r="C11102" t="s">
        <v>23</v>
      </c>
      <c r="D11102">
        <v>4</v>
      </c>
      <c r="E11102">
        <v>5529.61</v>
      </c>
      <c r="F11102">
        <v>276.48</v>
      </c>
      <c r="G11102">
        <v>126.71</v>
      </c>
      <c r="H11102">
        <v>1</v>
      </c>
      <c r="I11102">
        <v>1.4</v>
      </c>
      <c r="J11102">
        <v>19</v>
      </c>
      <c r="K11102">
        <v>2.74</v>
      </c>
      <c r="L11102">
        <v>0</v>
      </c>
      <c r="M11102">
        <v>0</v>
      </c>
      <c r="N11102" t="s">
        <v>288</v>
      </c>
      <c r="O11102" t="s">
        <v>529</v>
      </c>
      <c r="P11102">
        <v>1658.88</v>
      </c>
      <c r="Q11102" t="s">
        <v>20</v>
      </c>
    </row>
    <row r="11103" spans="1:17" x14ac:dyDescent="0.25">
      <c r="A11103">
        <v>11194</v>
      </c>
      <c r="B11103" t="s">
        <v>17</v>
      </c>
      <c r="C11103" t="s">
        <v>18</v>
      </c>
      <c r="D11103">
        <v>2</v>
      </c>
      <c r="E11103">
        <v>679.94</v>
      </c>
      <c r="F11103">
        <v>226.65</v>
      </c>
      <c r="G11103">
        <v>80.62</v>
      </c>
      <c r="H11103">
        <v>0.33300000000000002</v>
      </c>
      <c r="I11103">
        <v>0.3</v>
      </c>
      <c r="J11103">
        <v>1</v>
      </c>
      <c r="K11103">
        <v>2</v>
      </c>
      <c r="L11103">
        <v>0</v>
      </c>
      <c r="M11103">
        <v>1</v>
      </c>
      <c r="N11103" t="s">
        <v>192</v>
      </c>
      <c r="O11103" t="s">
        <v>412</v>
      </c>
      <c r="P11103">
        <v>679.95</v>
      </c>
      <c r="Q11103" t="s">
        <v>20</v>
      </c>
    </row>
    <row r="11104" spans="1:17" x14ac:dyDescent="0.25">
      <c r="A11104">
        <v>11195</v>
      </c>
      <c r="B11104" t="s">
        <v>33</v>
      </c>
      <c r="C11104" t="s">
        <v>23</v>
      </c>
      <c r="D11104">
        <v>6</v>
      </c>
      <c r="E11104">
        <v>8988.98</v>
      </c>
      <c r="F11104">
        <v>176.25</v>
      </c>
      <c r="G11104">
        <v>1076.07</v>
      </c>
      <c r="H11104">
        <v>0.88200000000000001</v>
      </c>
      <c r="I11104">
        <v>1.2</v>
      </c>
      <c r="J11104">
        <v>45</v>
      </c>
      <c r="K11104">
        <v>1.22</v>
      </c>
      <c r="L11104">
        <v>28</v>
      </c>
      <c r="M11104">
        <v>1</v>
      </c>
      <c r="N11104" t="s">
        <v>588</v>
      </c>
      <c r="O11104" t="s">
        <v>901</v>
      </c>
      <c r="P11104">
        <v>1586.25</v>
      </c>
      <c r="Q11104" t="s">
        <v>20</v>
      </c>
    </row>
    <row r="11105" spans="1:17" x14ac:dyDescent="0.25">
      <c r="A11105">
        <v>11196</v>
      </c>
      <c r="B11105" t="s">
        <v>33</v>
      </c>
      <c r="C11105" t="s">
        <v>18</v>
      </c>
      <c r="D11105">
        <v>5</v>
      </c>
      <c r="E11105">
        <v>4519.3999999999996</v>
      </c>
      <c r="F11105">
        <v>225.97</v>
      </c>
      <c r="G11105">
        <v>-923.45</v>
      </c>
      <c r="H11105">
        <v>0.8</v>
      </c>
      <c r="I11105">
        <v>0.7</v>
      </c>
      <c r="J11105">
        <v>17</v>
      </c>
      <c r="K11105">
        <v>2.12</v>
      </c>
      <c r="L11105">
        <v>10</v>
      </c>
      <c r="M11105">
        <v>1</v>
      </c>
      <c r="N11105" t="s">
        <v>841</v>
      </c>
      <c r="O11105" t="s">
        <v>344</v>
      </c>
      <c r="P11105">
        <v>1694.78</v>
      </c>
      <c r="Q11105" t="s">
        <v>20</v>
      </c>
    </row>
    <row r="11106" spans="1:17" x14ac:dyDescent="0.25">
      <c r="A11106">
        <v>11197</v>
      </c>
      <c r="B11106" t="s">
        <v>17</v>
      </c>
      <c r="C11106" t="s">
        <v>23</v>
      </c>
      <c r="D11106">
        <v>5</v>
      </c>
      <c r="E11106">
        <v>3939.47</v>
      </c>
      <c r="F11106">
        <v>207.34</v>
      </c>
      <c r="G11106">
        <v>-393.21</v>
      </c>
      <c r="H11106">
        <v>0</v>
      </c>
      <c r="I11106">
        <v>-0.5</v>
      </c>
      <c r="J11106">
        <v>9</v>
      </c>
      <c r="K11106">
        <v>3.33</v>
      </c>
      <c r="L11106">
        <v>0</v>
      </c>
      <c r="M11106">
        <v>0</v>
      </c>
      <c r="N11106" t="s">
        <v>323</v>
      </c>
      <c r="O11106" t="s">
        <v>126</v>
      </c>
      <c r="P11106">
        <v>1555.05</v>
      </c>
      <c r="Q11106" t="s">
        <v>20</v>
      </c>
    </row>
    <row r="11107" spans="1:17" x14ac:dyDescent="0.25">
      <c r="A11107">
        <v>11198</v>
      </c>
      <c r="B11107" t="s">
        <v>17</v>
      </c>
      <c r="C11107" t="s">
        <v>18</v>
      </c>
      <c r="D11107">
        <v>5</v>
      </c>
      <c r="E11107">
        <v>10489.4</v>
      </c>
      <c r="F11107">
        <v>218.53</v>
      </c>
      <c r="G11107">
        <v>1991.6</v>
      </c>
      <c r="H11107">
        <v>0.22900000000000001</v>
      </c>
      <c r="I11107">
        <v>-1.3</v>
      </c>
      <c r="J11107">
        <v>46</v>
      </c>
      <c r="K11107">
        <v>1.35</v>
      </c>
      <c r="L11107">
        <v>28</v>
      </c>
      <c r="M11107">
        <v>1</v>
      </c>
      <c r="N11107" t="s">
        <v>476</v>
      </c>
      <c r="O11107" t="s">
        <v>119</v>
      </c>
      <c r="P11107">
        <v>1638.98</v>
      </c>
      <c r="Q11107" t="s">
        <v>20</v>
      </c>
    </row>
    <row r="11108" spans="1:17" x14ac:dyDescent="0.25">
      <c r="A11108">
        <v>11199</v>
      </c>
      <c r="B11108" t="s">
        <v>17</v>
      </c>
      <c r="C11108" t="s">
        <v>23</v>
      </c>
      <c r="D11108">
        <v>6</v>
      </c>
      <c r="E11108">
        <v>5077.05</v>
      </c>
      <c r="F11108">
        <v>175.07</v>
      </c>
      <c r="G11108">
        <v>-210.33</v>
      </c>
      <c r="H11108">
        <v>0.41399999999999998</v>
      </c>
      <c r="I11108">
        <v>0.7</v>
      </c>
      <c r="J11108">
        <v>28</v>
      </c>
      <c r="K11108">
        <v>2.93</v>
      </c>
      <c r="L11108">
        <v>4</v>
      </c>
      <c r="M11108">
        <v>0</v>
      </c>
      <c r="N11108" t="s">
        <v>663</v>
      </c>
      <c r="O11108" t="s">
        <v>40</v>
      </c>
      <c r="P11108">
        <v>1575.63</v>
      </c>
      <c r="Q11108" t="s">
        <v>20</v>
      </c>
    </row>
    <row r="11109" spans="1:17" x14ac:dyDescent="0.25">
      <c r="A11109">
        <v>11200</v>
      </c>
      <c r="B11109" t="s">
        <v>17</v>
      </c>
      <c r="C11109" t="s">
        <v>18</v>
      </c>
      <c r="D11109">
        <v>3</v>
      </c>
      <c r="E11109">
        <v>1339.9</v>
      </c>
      <c r="F11109">
        <v>148.88</v>
      </c>
      <c r="G11109">
        <v>-98.17</v>
      </c>
      <c r="H11109">
        <v>0.77800000000000002</v>
      </c>
      <c r="I11109">
        <v>1</v>
      </c>
      <c r="J11109">
        <v>6</v>
      </c>
      <c r="K11109">
        <v>3</v>
      </c>
      <c r="L11109">
        <v>0</v>
      </c>
      <c r="M11109">
        <v>0</v>
      </c>
      <c r="N11109" t="s">
        <v>867</v>
      </c>
      <c r="O11109" t="s">
        <v>695</v>
      </c>
      <c r="P11109">
        <v>669.96</v>
      </c>
      <c r="Q11109" t="s">
        <v>20</v>
      </c>
    </row>
    <row r="11110" spans="1:17" x14ac:dyDescent="0.25">
      <c r="A11110">
        <v>11201</v>
      </c>
      <c r="B11110" t="s">
        <v>17</v>
      </c>
      <c r="C11110" t="s">
        <v>18</v>
      </c>
      <c r="D11110">
        <v>4</v>
      </c>
      <c r="E11110">
        <v>2959.75</v>
      </c>
      <c r="F11110">
        <v>197.32</v>
      </c>
      <c r="G11110">
        <v>1006.87</v>
      </c>
      <c r="H11110">
        <v>0.6</v>
      </c>
      <c r="I11110">
        <v>1</v>
      </c>
      <c r="J11110">
        <v>10</v>
      </c>
      <c r="K11110">
        <v>1</v>
      </c>
      <c r="L11110">
        <v>8</v>
      </c>
      <c r="M11110">
        <v>1</v>
      </c>
      <c r="N11110" t="s">
        <v>362</v>
      </c>
      <c r="O11110" t="s">
        <v>264</v>
      </c>
      <c r="P11110">
        <v>1183.92</v>
      </c>
      <c r="Q11110" t="s">
        <v>20</v>
      </c>
    </row>
    <row r="11111" spans="1:17" x14ac:dyDescent="0.25">
      <c r="A11111">
        <v>11202</v>
      </c>
      <c r="B11111" t="s">
        <v>28</v>
      </c>
      <c r="C11111" t="s">
        <v>18</v>
      </c>
      <c r="D11111">
        <v>4</v>
      </c>
      <c r="E11111">
        <v>2019.8</v>
      </c>
      <c r="F11111">
        <v>224.42</v>
      </c>
      <c r="G11111">
        <v>247.62</v>
      </c>
      <c r="H11111">
        <v>0.222</v>
      </c>
      <c r="I11111">
        <v>0</v>
      </c>
      <c r="J11111">
        <v>2</v>
      </c>
      <c r="K11111">
        <v>2</v>
      </c>
      <c r="L11111">
        <v>2</v>
      </c>
      <c r="M11111">
        <v>1</v>
      </c>
      <c r="N11111" t="s">
        <v>741</v>
      </c>
      <c r="O11111" t="s">
        <v>945</v>
      </c>
      <c r="P11111">
        <v>1346.52</v>
      </c>
      <c r="Q11111" t="s">
        <v>20</v>
      </c>
    </row>
    <row r="11112" spans="1:17" x14ac:dyDescent="0.25">
      <c r="A11112">
        <v>11203</v>
      </c>
      <c r="B11112" t="s">
        <v>33</v>
      </c>
      <c r="C11112" t="s">
        <v>23</v>
      </c>
      <c r="D11112">
        <v>4</v>
      </c>
      <c r="E11112">
        <v>4521.3</v>
      </c>
      <c r="F11112">
        <v>150.71</v>
      </c>
      <c r="G11112">
        <v>836.56</v>
      </c>
      <c r="H11112">
        <v>0.8</v>
      </c>
      <c r="I11112">
        <v>3</v>
      </c>
      <c r="J11112">
        <v>28</v>
      </c>
      <c r="K11112">
        <v>3.11</v>
      </c>
      <c r="L11112">
        <v>0</v>
      </c>
      <c r="M11112">
        <v>0</v>
      </c>
      <c r="N11112" t="s">
        <v>69</v>
      </c>
      <c r="O11112" t="s">
        <v>499</v>
      </c>
      <c r="P11112">
        <v>904.26</v>
      </c>
      <c r="Q11112" t="s">
        <v>20</v>
      </c>
    </row>
    <row r="11113" spans="1:17" x14ac:dyDescent="0.25">
      <c r="A11113">
        <v>11204</v>
      </c>
      <c r="B11113" t="s">
        <v>17</v>
      </c>
      <c r="C11113" t="s">
        <v>18</v>
      </c>
      <c r="D11113">
        <v>6</v>
      </c>
      <c r="E11113">
        <v>11693.99</v>
      </c>
      <c r="F11113">
        <v>182.72</v>
      </c>
      <c r="G11113">
        <v>782.27</v>
      </c>
      <c r="H11113">
        <v>0.92200000000000004</v>
      </c>
      <c r="I11113">
        <v>2.5</v>
      </c>
      <c r="J11113">
        <v>59</v>
      </c>
      <c r="K11113">
        <v>2.71</v>
      </c>
      <c r="L11113">
        <v>2</v>
      </c>
      <c r="M11113">
        <v>0</v>
      </c>
      <c r="N11113" t="s">
        <v>543</v>
      </c>
      <c r="O11113" t="s">
        <v>54</v>
      </c>
      <c r="P11113">
        <v>1644.48</v>
      </c>
      <c r="Q11113" t="s">
        <v>20</v>
      </c>
    </row>
    <row r="11114" spans="1:17" x14ac:dyDescent="0.25">
      <c r="A11114">
        <v>11205</v>
      </c>
      <c r="B11114" t="s">
        <v>33</v>
      </c>
      <c r="C11114" t="s">
        <v>18</v>
      </c>
      <c r="D11114">
        <v>3</v>
      </c>
      <c r="E11114">
        <v>2063.83</v>
      </c>
      <c r="F11114">
        <v>229.31</v>
      </c>
      <c r="G11114">
        <v>39.979999999999997</v>
      </c>
      <c r="H11114">
        <v>0.55600000000000005</v>
      </c>
      <c r="I11114">
        <v>-0.2</v>
      </c>
      <c r="J11114">
        <v>4</v>
      </c>
      <c r="K11114">
        <v>2</v>
      </c>
      <c r="L11114">
        <v>2</v>
      </c>
      <c r="M11114">
        <v>1</v>
      </c>
      <c r="N11114" t="s">
        <v>943</v>
      </c>
      <c r="O11114" t="s">
        <v>399</v>
      </c>
      <c r="P11114">
        <v>1031.9000000000001</v>
      </c>
      <c r="Q11114" t="s">
        <v>20</v>
      </c>
    </row>
    <row r="11115" spans="1:17" x14ac:dyDescent="0.25">
      <c r="A11115">
        <v>11206</v>
      </c>
      <c r="B11115" t="s">
        <v>17</v>
      </c>
      <c r="C11115" t="s">
        <v>23</v>
      </c>
      <c r="D11115">
        <v>2</v>
      </c>
      <c r="E11115">
        <v>3049.72</v>
      </c>
      <c r="F11115">
        <v>304.97000000000003</v>
      </c>
      <c r="G11115">
        <v>377.09</v>
      </c>
      <c r="H11115">
        <v>0.6</v>
      </c>
      <c r="I11115">
        <v>0.4</v>
      </c>
      <c r="J11115">
        <v>6</v>
      </c>
      <c r="K11115">
        <v>2.5</v>
      </c>
      <c r="L11115">
        <v>3</v>
      </c>
      <c r="M11115">
        <v>1</v>
      </c>
      <c r="N11115" t="s">
        <v>624</v>
      </c>
      <c r="O11115" t="s">
        <v>496</v>
      </c>
      <c r="P11115">
        <v>914.91</v>
      </c>
      <c r="Q11115" t="s">
        <v>20</v>
      </c>
    </row>
    <row r="11116" spans="1:17" x14ac:dyDescent="0.25">
      <c r="A11116">
        <v>11207</v>
      </c>
      <c r="B11116" t="s">
        <v>33</v>
      </c>
      <c r="C11116" t="s">
        <v>18</v>
      </c>
      <c r="D11116">
        <v>2</v>
      </c>
      <c r="E11116">
        <v>1179.9100000000001</v>
      </c>
      <c r="F11116">
        <v>168.56</v>
      </c>
      <c r="G11116">
        <v>-758.21</v>
      </c>
      <c r="H11116">
        <v>1</v>
      </c>
      <c r="I11116">
        <v>2.2999999999999998</v>
      </c>
      <c r="J11116">
        <v>6</v>
      </c>
      <c r="K11116">
        <v>1</v>
      </c>
      <c r="L11116">
        <v>3</v>
      </c>
      <c r="M11116">
        <v>1</v>
      </c>
      <c r="N11116" t="s">
        <v>575</v>
      </c>
      <c r="O11116" t="s">
        <v>467</v>
      </c>
      <c r="P11116">
        <v>505.68</v>
      </c>
      <c r="Q11116" t="s">
        <v>20</v>
      </c>
    </row>
    <row r="11117" spans="1:17" x14ac:dyDescent="0.25">
      <c r="A11117">
        <v>11208</v>
      </c>
      <c r="B11117" t="s">
        <v>17</v>
      </c>
      <c r="C11117" t="s">
        <v>23</v>
      </c>
      <c r="D11117">
        <v>5</v>
      </c>
      <c r="E11117">
        <v>5405.29</v>
      </c>
      <c r="F11117">
        <v>225.22</v>
      </c>
      <c r="G11117">
        <v>1666.9</v>
      </c>
      <c r="H11117">
        <v>0.54200000000000004</v>
      </c>
      <c r="I11117">
        <v>0.3</v>
      </c>
      <c r="J11117">
        <v>13</v>
      </c>
      <c r="K11117">
        <v>3.62</v>
      </c>
      <c r="L11117">
        <v>0</v>
      </c>
      <c r="M11117">
        <v>0</v>
      </c>
      <c r="N11117" t="s">
        <v>605</v>
      </c>
      <c r="O11117" t="s">
        <v>755</v>
      </c>
      <c r="P11117">
        <v>1689.15</v>
      </c>
      <c r="Q11117" t="s">
        <v>20</v>
      </c>
    </row>
    <row r="11118" spans="1:17" x14ac:dyDescent="0.25">
      <c r="A11118">
        <v>11209</v>
      </c>
      <c r="B11118" t="s">
        <v>17</v>
      </c>
      <c r="C11118" t="s">
        <v>18</v>
      </c>
      <c r="D11118">
        <v>4</v>
      </c>
      <c r="E11118">
        <v>3139.67</v>
      </c>
      <c r="F11118">
        <v>224.26</v>
      </c>
      <c r="G11118">
        <v>711.4</v>
      </c>
      <c r="H11118">
        <v>0.42899999999999999</v>
      </c>
      <c r="I11118">
        <v>0.3</v>
      </c>
      <c r="J11118">
        <v>9</v>
      </c>
      <c r="K11118">
        <v>1.56</v>
      </c>
      <c r="L11118">
        <v>9</v>
      </c>
      <c r="M11118">
        <v>1</v>
      </c>
      <c r="N11118" t="s">
        <v>340</v>
      </c>
      <c r="O11118" t="s">
        <v>640</v>
      </c>
      <c r="P11118">
        <v>1345.56</v>
      </c>
      <c r="Q11118" t="s">
        <v>20</v>
      </c>
    </row>
    <row r="11119" spans="1:17" x14ac:dyDescent="0.25">
      <c r="A11119">
        <v>11210</v>
      </c>
      <c r="B11119" t="s">
        <v>17</v>
      </c>
      <c r="C11119" t="s">
        <v>23</v>
      </c>
      <c r="D11119">
        <v>4</v>
      </c>
      <c r="E11119">
        <v>5719.13</v>
      </c>
      <c r="F11119">
        <v>150.5</v>
      </c>
      <c r="G11119">
        <v>681.02</v>
      </c>
      <c r="H11119">
        <v>0.89500000000000002</v>
      </c>
      <c r="I11119">
        <v>2.6</v>
      </c>
      <c r="J11119">
        <v>38</v>
      </c>
      <c r="K11119">
        <v>1.47</v>
      </c>
      <c r="L11119">
        <v>13</v>
      </c>
      <c r="M11119">
        <v>1</v>
      </c>
      <c r="N11119" t="s">
        <v>47</v>
      </c>
      <c r="O11119" t="s">
        <v>168</v>
      </c>
      <c r="P11119">
        <v>903</v>
      </c>
      <c r="Q11119" t="s">
        <v>20</v>
      </c>
    </row>
    <row r="11120" spans="1:17" x14ac:dyDescent="0.25">
      <c r="A11120">
        <v>11211</v>
      </c>
      <c r="B11120" t="s">
        <v>17</v>
      </c>
      <c r="C11120" t="s">
        <v>18</v>
      </c>
      <c r="D11120">
        <v>4</v>
      </c>
      <c r="E11120">
        <v>1079.8599999999999</v>
      </c>
      <c r="F11120">
        <v>269.97000000000003</v>
      </c>
      <c r="G11120">
        <v>225.83</v>
      </c>
      <c r="H11120">
        <v>0.25</v>
      </c>
      <c r="I11120">
        <v>0.3</v>
      </c>
      <c r="J11120">
        <v>1</v>
      </c>
      <c r="K11120">
        <v>1</v>
      </c>
      <c r="L11120">
        <v>0</v>
      </c>
      <c r="M11120">
        <v>1</v>
      </c>
      <c r="N11120" t="s">
        <v>640</v>
      </c>
      <c r="O11120" t="s">
        <v>994</v>
      </c>
      <c r="P11120">
        <v>1619.82</v>
      </c>
      <c r="Q11120" t="s">
        <v>20</v>
      </c>
    </row>
    <row r="11121" spans="1:17" x14ac:dyDescent="0.25">
      <c r="A11121">
        <v>11212</v>
      </c>
      <c r="B11121" t="s">
        <v>17</v>
      </c>
      <c r="C11121" t="s">
        <v>18</v>
      </c>
      <c r="D11121">
        <v>4</v>
      </c>
      <c r="E11121">
        <v>4469.51</v>
      </c>
      <c r="F11121">
        <v>235.24</v>
      </c>
      <c r="G11121">
        <v>1397.55</v>
      </c>
      <c r="H11121">
        <v>0.68400000000000005</v>
      </c>
      <c r="I11121">
        <v>1.3</v>
      </c>
      <c r="J11121">
        <v>19</v>
      </c>
      <c r="K11121">
        <v>3</v>
      </c>
      <c r="L11121">
        <v>4</v>
      </c>
      <c r="M11121">
        <v>0</v>
      </c>
      <c r="N11121" t="s">
        <v>724</v>
      </c>
      <c r="O11121" t="s">
        <v>465</v>
      </c>
      <c r="P11121">
        <v>1411.44</v>
      </c>
      <c r="Q11121" t="s">
        <v>20</v>
      </c>
    </row>
    <row r="11122" spans="1:17" x14ac:dyDescent="0.25">
      <c r="A11122">
        <v>11213</v>
      </c>
      <c r="B11122" t="s">
        <v>17</v>
      </c>
      <c r="C11122" t="s">
        <v>23</v>
      </c>
      <c r="D11122">
        <v>5</v>
      </c>
      <c r="E11122">
        <v>3249.64</v>
      </c>
      <c r="F11122">
        <v>191.16</v>
      </c>
      <c r="G11122">
        <v>774.71</v>
      </c>
      <c r="H11122">
        <v>0.76500000000000001</v>
      </c>
      <c r="I11122">
        <v>1.4</v>
      </c>
      <c r="J11122">
        <v>15</v>
      </c>
      <c r="K11122">
        <v>1.73</v>
      </c>
      <c r="L11122">
        <v>5</v>
      </c>
      <c r="M11122">
        <v>1</v>
      </c>
      <c r="N11122" t="s">
        <v>462</v>
      </c>
      <c r="O11122" t="s">
        <v>301</v>
      </c>
      <c r="P11122">
        <v>1433.7</v>
      </c>
      <c r="Q11122" t="s">
        <v>20</v>
      </c>
    </row>
    <row r="11123" spans="1:17" x14ac:dyDescent="0.25">
      <c r="A11123">
        <v>11214</v>
      </c>
      <c r="B11123" t="s">
        <v>17</v>
      </c>
      <c r="C11123" t="s">
        <v>18</v>
      </c>
      <c r="D11123">
        <v>5</v>
      </c>
      <c r="E11123">
        <v>5609.08</v>
      </c>
      <c r="F11123">
        <v>180.94</v>
      </c>
      <c r="G11123">
        <v>1867.19</v>
      </c>
      <c r="H11123">
        <v>0.28999999999999998</v>
      </c>
      <c r="I11123">
        <v>-0.5</v>
      </c>
      <c r="J11123">
        <v>25</v>
      </c>
      <c r="K11123">
        <v>1.44</v>
      </c>
      <c r="L11123">
        <v>11</v>
      </c>
      <c r="M11123">
        <v>1</v>
      </c>
      <c r="N11123" t="s">
        <v>506</v>
      </c>
      <c r="O11123" t="s">
        <v>81</v>
      </c>
      <c r="P11123">
        <v>1357.05</v>
      </c>
      <c r="Q11123" t="s">
        <v>20</v>
      </c>
    </row>
    <row r="11124" spans="1:17" x14ac:dyDescent="0.25">
      <c r="A11124">
        <v>11215</v>
      </c>
      <c r="B11124" t="s">
        <v>17</v>
      </c>
      <c r="C11124" t="s">
        <v>18</v>
      </c>
      <c r="D11124">
        <v>3</v>
      </c>
      <c r="E11124">
        <v>3069.75</v>
      </c>
      <c r="F11124">
        <v>180.57</v>
      </c>
      <c r="G11124">
        <v>-239.53</v>
      </c>
      <c r="H11124">
        <v>0.76500000000000001</v>
      </c>
      <c r="I11124">
        <v>0.3</v>
      </c>
      <c r="J11124">
        <v>17</v>
      </c>
      <c r="K11124">
        <v>3.24</v>
      </c>
      <c r="L11124">
        <v>0</v>
      </c>
      <c r="M11124">
        <v>0</v>
      </c>
      <c r="N11124" t="s">
        <v>49</v>
      </c>
      <c r="O11124" t="s">
        <v>574</v>
      </c>
      <c r="P11124">
        <v>812.56</v>
      </c>
      <c r="Q11124" t="s">
        <v>20</v>
      </c>
    </row>
    <row r="11125" spans="1:17" x14ac:dyDescent="0.25">
      <c r="A11125">
        <v>11216</v>
      </c>
      <c r="B11125" t="s">
        <v>28</v>
      </c>
      <c r="C11125" t="s">
        <v>23</v>
      </c>
      <c r="D11125">
        <v>2</v>
      </c>
      <c r="E11125">
        <v>4139.5200000000004</v>
      </c>
      <c r="F11125">
        <v>229.97</v>
      </c>
      <c r="G11125">
        <v>427.56</v>
      </c>
      <c r="H11125">
        <v>0.5</v>
      </c>
      <c r="I11125">
        <v>2</v>
      </c>
      <c r="J11125">
        <v>18</v>
      </c>
      <c r="K11125">
        <v>1.5</v>
      </c>
      <c r="L11125">
        <v>15</v>
      </c>
      <c r="M11125">
        <v>1</v>
      </c>
      <c r="N11125" t="s">
        <v>840</v>
      </c>
      <c r="O11125" t="s">
        <v>784</v>
      </c>
      <c r="P11125">
        <v>689.91</v>
      </c>
      <c r="Q11125" t="s">
        <v>20</v>
      </c>
    </row>
    <row r="11126" spans="1:17" x14ac:dyDescent="0.25">
      <c r="A11126">
        <v>11217</v>
      </c>
      <c r="B11126" t="s">
        <v>33</v>
      </c>
      <c r="C11126" t="s">
        <v>18</v>
      </c>
      <c r="D11126">
        <v>2</v>
      </c>
      <c r="E11126">
        <v>1919.82</v>
      </c>
      <c r="F11126">
        <v>137.13</v>
      </c>
      <c r="G11126">
        <v>747.17</v>
      </c>
      <c r="H11126">
        <v>0.85699999999999998</v>
      </c>
      <c r="I11126">
        <v>1.7</v>
      </c>
      <c r="J11126">
        <v>12</v>
      </c>
      <c r="K11126">
        <v>1</v>
      </c>
      <c r="L11126">
        <v>8</v>
      </c>
      <c r="M11126">
        <v>1</v>
      </c>
      <c r="N11126" t="s">
        <v>400</v>
      </c>
      <c r="O11126" t="s">
        <v>432</v>
      </c>
      <c r="P11126">
        <v>411.39</v>
      </c>
      <c r="Q11126" t="s">
        <v>52</v>
      </c>
    </row>
    <row r="11127" spans="1:17" x14ac:dyDescent="0.25">
      <c r="A11127">
        <v>11218</v>
      </c>
      <c r="B11127" t="s">
        <v>17</v>
      </c>
      <c r="C11127" t="s">
        <v>18</v>
      </c>
      <c r="D11127">
        <v>8</v>
      </c>
      <c r="E11127">
        <v>16902.189999999999</v>
      </c>
      <c r="F11127">
        <v>216.69</v>
      </c>
      <c r="G11127">
        <v>4254.59</v>
      </c>
      <c r="H11127">
        <v>0.71799999999999997</v>
      </c>
      <c r="I11127">
        <v>2.1</v>
      </c>
      <c r="J11127">
        <v>72</v>
      </c>
      <c r="K11127">
        <v>3.04</v>
      </c>
      <c r="L11127">
        <v>5</v>
      </c>
      <c r="M11127">
        <v>0</v>
      </c>
      <c r="N11127" t="s">
        <v>774</v>
      </c>
      <c r="O11127" t="s">
        <v>664</v>
      </c>
      <c r="P11127">
        <v>2600.2800000000002</v>
      </c>
      <c r="Q11127" t="s">
        <v>36</v>
      </c>
    </row>
    <row r="11128" spans="1:17" x14ac:dyDescent="0.25">
      <c r="A11128">
        <v>11219</v>
      </c>
      <c r="B11128" t="s">
        <v>17</v>
      </c>
      <c r="C11128" t="s">
        <v>23</v>
      </c>
      <c r="D11128">
        <v>4</v>
      </c>
      <c r="E11128">
        <v>1384.81</v>
      </c>
      <c r="F11128">
        <v>173.1</v>
      </c>
      <c r="G11128">
        <v>279.27</v>
      </c>
      <c r="H11128">
        <v>0.125</v>
      </c>
      <c r="I11128">
        <v>0.1</v>
      </c>
      <c r="J11128">
        <v>1</v>
      </c>
      <c r="K11128">
        <v>2</v>
      </c>
      <c r="L11128">
        <v>0</v>
      </c>
      <c r="M11128">
        <v>0</v>
      </c>
      <c r="N11128" t="s">
        <v>505</v>
      </c>
      <c r="O11128" t="s">
        <v>695</v>
      </c>
      <c r="P11128">
        <v>1038.5999999999999</v>
      </c>
      <c r="Q11128" t="s">
        <v>20</v>
      </c>
    </row>
    <row r="11129" spans="1:17" x14ac:dyDescent="0.25">
      <c r="A11129">
        <v>11220</v>
      </c>
      <c r="B11129" t="s">
        <v>17</v>
      </c>
      <c r="C11129" t="s">
        <v>18</v>
      </c>
      <c r="D11129">
        <v>4</v>
      </c>
      <c r="E11129">
        <v>2429.85</v>
      </c>
      <c r="F11129">
        <v>220.9</v>
      </c>
      <c r="G11129">
        <v>-1644.52</v>
      </c>
      <c r="H11129">
        <v>0.81799999999999995</v>
      </c>
      <c r="I11129">
        <v>0.6</v>
      </c>
      <c r="J11129">
        <v>8</v>
      </c>
      <c r="K11129">
        <v>1</v>
      </c>
      <c r="L11129">
        <v>8</v>
      </c>
      <c r="M11129">
        <v>1</v>
      </c>
      <c r="N11129" t="s">
        <v>677</v>
      </c>
      <c r="O11129" t="s">
        <v>504</v>
      </c>
      <c r="P11129">
        <v>1325.4</v>
      </c>
      <c r="Q11129" t="s">
        <v>20</v>
      </c>
    </row>
    <row r="11130" spans="1:17" x14ac:dyDescent="0.25">
      <c r="A11130">
        <v>11221</v>
      </c>
      <c r="B11130" t="s">
        <v>17</v>
      </c>
      <c r="C11130" t="s">
        <v>18</v>
      </c>
      <c r="D11130">
        <v>3</v>
      </c>
      <c r="E11130">
        <v>891.91</v>
      </c>
      <c r="F11130">
        <v>148.65</v>
      </c>
      <c r="G11130">
        <v>24.11</v>
      </c>
      <c r="H11130">
        <v>0.16700000000000001</v>
      </c>
      <c r="I11130">
        <v>-1.5</v>
      </c>
      <c r="J11130">
        <v>1</v>
      </c>
      <c r="K11130">
        <v>4</v>
      </c>
      <c r="L11130">
        <v>0</v>
      </c>
      <c r="M11130">
        <v>0</v>
      </c>
      <c r="N11130" t="s">
        <v>725</v>
      </c>
      <c r="O11130" t="s">
        <v>196</v>
      </c>
      <c r="P11130">
        <v>668.92</v>
      </c>
      <c r="Q11130" t="s">
        <v>20</v>
      </c>
    </row>
    <row r="11131" spans="1:17" x14ac:dyDescent="0.25">
      <c r="A11131">
        <v>11222</v>
      </c>
      <c r="B11131" t="s">
        <v>17</v>
      </c>
      <c r="C11131" t="s">
        <v>23</v>
      </c>
      <c r="D11131">
        <v>3</v>
      </c>
      <c r="E11131">
        <v>2969.7</v>
      </c>
      <c r="F11131">
        <v>228.44</v>
      </c>
      <c r="G11131">
        <v>694.84</v>
      </c>
      <c r="H11131">
        <v>0.308</v>
      </c>
      <c r="I11131">
        <v>0.9</v>
      </c>
      <c r="J11131">
        <v>13</v>
      </c>
      <c r="K11131">
        <v>1.46</v>
      </c>
      <c r="L11131">
        <v>7</v>
      </c>
      <c r="M11131">
        <v>1</v>
      </c>
      <c r="N11131" t="s">
        <v>506</v>
      </c>
      <c r="O11131" t="s">
        <v>293</v>
      </c>
      <c r="P11131">
        <v>1027.98</v>
      </c>
      <c r="Q11131" t="s">
        <v>20</v>
      </c>
    </row>
    <row r="11132" spans="1:17" x14ac:dyDescent="0.25">
      <c r="A11132">
        <v>11223</v>
      </c>
      <c r="B11132" t="s">
        <v>33</v>
      </c>
      <c r="C11132" t="s">
        <v>18</v>
      </c>
      <c r="D11132">
        <v>4</v>
      </c>
      <c r="E11132">
        <v>7159.35</v>
      </c>
      <c r="F11132">
        <v>230.95</v>
      </c>
      <c r="G11132">
        <v>1320.13</v>
      </c>
      <c r="H11132">
        <v>0.51600000000000001</v>
      </c>
      <c r="I11132">
        <v>0.1</v>
      </c>
      <c r="J11132">
        <v>24</v>
      </c>
      <c r="K11132">
        <v>2</v>
      </c>
      <c r="L11132">
        <v>12</v>
      </c>
      <c r="M11132">
        <v>1</v>
      </c>
      <c r="N11132" t="s">
        <v>361</v>
      </c>
      <c r="O11132" t="s">
        <v>394</v>
      </c>
      <c r="P11132">
        <v>1385.7</v>
      </c>
      <c r="Q11132" t="s">
        <v>20</v>
      </c>
    </row>
    <row r="11133" spans="1:17" x14ac:dyDescent="0.25">
      <c r="A11133">
        <v>11224</v>
      </c>
      <c r="B11133" t="s">
        <v>17</v>
      </c>
      <c r="C11133" t="s">
        <v>18</v>
      </c>
      <c r="D11133">
        <v>8</v>
      </c>
      <c r="E11133">
        <v>15877.1</v>
      </c>
      <c r="F11133">
        <v>182.5</v>
      </c>
      <c r="G11133">
        <v>2525.7600000000002</v>
      </c>
      <c r="H11133">
        <v>0.88500000000000001</v>
      </c>
      <c r="I11133">
        <v>1.2</v>
      </c>
      <c r="J11133">
        <v>77</v>
      </c>
      <c r="K11133">
        <v>1.23</v>
      </c>
      <c r="L11133">
        <v>56</v>
      </c>
      <c r="M11133">
        <v>1</v>
      </c>
      <c r="N11133" t="s">
        <v>278</v>
      </c>
      <c r="O11133" t="s">
        <v>626</v>
      </c>
      <c r="P11133">
        <v>2190</v>
      </c>
      <c r="Q11133" t="s">
        <v>36</v>
      </c>
    </row>
    <row r="11134" spans="1:17" x14ac:dyDescent="0.25">
      <c r="A11134">
        <v>11225</v>
      </c>
      <c r="B11134" t="s">
        <v>17</v>
      </c>
      <c r="C11134" t="s">
        <v>23</v>
      </c>
      <c r="D11134">
        <v>5</v>
      </c>
      <c r="E11134">
        <v>8569.19</v>
      </c>
      <c r="F11134">
        <v>219.72</v>
      </c>
      <c r="G11134">
        <v>873.04</v>
      </c>
      <c r="H11134">
        <v>0.79500000000000004</v>
      </c>
      <c r="I11134">
        <v>1.2</v>
      </c>
      <c r="J11134">
        <v>39</v>
      </c>
      <c r="K11134">
        <v>1.64</v>
      </c>
      <c r="L11134">
        <v>31</v>
      </c>
      <c r="M11134">
        <v>1</v>
      </c>
      <c r="N11134" t="s">
        <v>898</v>
      </c>
      <c r="O11134" t="s">
        <v>451</v>
      </c>
      <c r="P11134">
        <v>1647.9</v>
      </c>
      <c r="Q11134" t="s">
        <v>20</v>
      </c>
    </row>
    <row r="11135" spans="1:17" x14ac:dyDescent="0.25">
      <c r="A11135">
        <v>11226</v>
      </c>
      <c r="B11135" t="s">
        <v>33</v>
      </c>
      <c r="C11135" t="s">
        <v>18</v>
      </c>
      <c r="D11135">
        <v>4</v>
      </c>
      <c r="E11135">
        <v>4809.42</v>
      </c>
      <c r="F11135">
        <v>178.13</v>
      </c>
      <c r="G11135">
        <v>1223.02</v>
      </c>
      <c r="H11135">
        <v>0.88900000000000001</v>
      </c>
      <c r="I11135">
        <v>0.8</v>
      </c>
      <c r="J11135">
        <v>24</v>
      </c>
      <c r="K11135">
        <v>3.04</v>
      </c>
      <c r="L11135">
        <v>3</v>
      </c>
      <c r="M11135">
        <v>0</v>
      </c>
      <c r="N11135" t="s">
        <v>515</v>
      </c>
      <c r="O11135" t="s">
        <v>360</v>
      </c>
      <c r="P11135">
        <v>1068.78</v>
      </c>
      <c r="Q11135" t="s">
        <v>20</v>
      </c>
    </row>
    <row r="11136" spans="1:17" x14ac:dyDescent="0.25">
      <c r="A11136">
        <v>11227</v>
      </c>
      <c r="B11136" t="s">
        <v>17</v>
      </c>
      <c r="C11136" t="s">
        <v>18</v>
      </c>
      <c r="D11136">
        <v>5</v>
      </c>
      <c r="E11136">
        <v>10378.75</v>
      </c>
      <c r="F11136">
        <v>195.83</v>
      </c>
      <c r="G11136">
        <v>2224.5500000000002</v>
      </c>
      <c r="H11136">
        <v>0.88700000000000001</v>
      </c>
      <c r="I11136">
        <v>0.8</v>
      </c>
      <c r="J11136">
        <v>51</v>
      </c>
      <c r="K11136">
        <v>2.76</v>
      </c>
      <c r="L11136">
        <v>10</v>
      </c>
      <c r="M11136">
        <v>0</v>
      </c>
      <c r="N11136" t="s">
        <v>443</v>
      </c>
      <c r="O11136" t="s">
        <v>360</v>
      </c>
      <c r="P11136">
        <v>1468.72</v>
      </c>
      <c r="Q11136" t="s">
        <v>20</v>
      </c>
    </row>
    <row r="11137" spans="1:17" x14ac:dyDescent="0.25">
      <c r="A11137">
        <v>11228</v>
      </c>
      <c r="B11137" t="s">
        <v>17</v>
      </c>
      <c r="C11137" t="s">
        <v>23</v>
      </c>
      <c r="D11137">
        <v>4</v>
      </c>
      <c r="E11137">
        <v>3539.59</v>
      </c>
      <c r="F11137">
        <v>176.98</v>
      </c>
      <c r="G11137">
        <v>-1349.38</v>
      </c>
      <c r="H11137">
        <v>0.75</v>
      </c>
      <c r="I11137">
        <v>0.5</v>
      </c>
      <c r="J11137">
        <v>13</v>
      </c>
      <c r="K11137">
        <v>1.31</v>
      </c>
      <c r="L11137">
        <v>9</v>
      </c>
      <c r="M11137">
        <v>1</v>
      </c>
      <c r="N11137" t="s">
        <v>694</v>
      </c>
      <c r="O11137" t="s">
        <v>880</v>
      </c>
      <c r="P11137">
        <v>1061.8800000000001</v>
      </c>
      <c r="Q11137" t="s">
        <v>20</v>
      </c>
    </row>
    <row r="11138" spans="1:17" x14ac:dyDescent="0.25">
      <c r="A11138">
        <v>11229</v>
      </c>
      <c r="B11138" t="s">
        <v>17</v>
      </c>
      <c r="C11138" t="s">
        <v>18</v>
      </c>
      <c r="D11138">
        <v>3</v>
      </c>
      <c r="E11138">
        <v>3223.63</v>
      </c>
      <c r="F11138">
        <v>214.91</v>
      </c>
      <c r="G11138">
        <v>503.83</v>
      </c>
      <c r="H11138">
        <v>0.66700000000000004</v>
      </c>
      <c r="I11138">
        <v>1.5</v>
      </c>
      <c r="J11138">
        <v>15</v>
      </c>
      <c r="K11138">
        <v>3.4</v>
      </c>
      <c r="L11138">
        <v>0</v>
      </c>
      <c r="M11138">
        <v>0</v>
      </c>
      <c r="N11138" t="s">
        <v>984</v>
      </c>
      <c r="O11138" t="s">
        <v>142</v>
      </c>
      <c r="P11138">
        <v>967.1</v>
      </c>
      <c r="Q11138" t="s">
        <v>20</v>
      </c>
    </row>
    <row r="11139" spans="1:17" x14ac:dyDescent="0.25">
      <c r="A11139">
        <v>11230</v>
      </c>
      <c r="B11139" t="s">
        <v>17</v>
      </c>
      <c r="C11139" t="s">
        <v>23</v>
      </c>
      <c r="D11139">
        <v>3</v>
      </c>
      <c r="E11139">
        <v>3270.64</v>
      </c>
      <c r="F11139">
        <v>192.39</v>
      </c>
      <c r="G11139">
        <v>454.34</v>
      </c>
      <c r="H11139">
        <v>0.23499999999999999</v>
      </c>
      <c r="I11139">
        <v>0.1</v>
      </c>
      <c r="J11139">
        <v>17</v>
      </c>
      <c r="K11139">
        <v>1.29</v>
      </c>
      <c r="L11139">
        <v>2</v>
      </c>
      <c r="M11139">
        <v>1</v>
      </c>
      <c r="N11139" t="s">
        <v>873</v>
      </c>
      <c r="O11139" t="s">
        <v>241</v>
      </c>
      <c r="P11139">
        <v>865.75</v>
      </c>
      <c r="Q11139" t="s">
        <v>20</v>
      </c>
    </row>
    <row r="11140" spans="1:17" x14ac:dyDescent="0.25">
      <c r="A11140">
        <v>11231</v>
      </c>
      <c r="B11140" t="s">
        <v>28</v>
      </c>
      <c r="C11140" t="s">
        <v>18</v>
      </c>
      <c r="D11140">
        <v>2</v>
      </c>
      <c r="E11140">
        <v>4899.4399999999996</v>
      </c>
      <c r="F11140">
        <v>244.97</v>
      </c>
      <c r="G11140">
        <v>1149.32</v>
      </c>
      <c r="H11140">
        <v>0.8</v>
      </c>
      <c r="I11140">
        <v>1.4</v>
      </c>
      <c r="J11140">
        <v>16</v>
      </c>
      <c r="K11140">
        <v>1.25</v>
      </c>
      <c r="L11140">
        <v>8</v>
      </c>
      <c r="M11140">
        <v>1</v>
      </c>
      <c r="N11140" t="s">
        <v>690</v>
      </c>
      <c r="O11140" t="s">
        <v>914</v>
      </c>
      <c r="P11140">
        <v>734.91</v>
      </c>
      <c r="Q11140" t="s">
        <v>20</v>
      </c>
    </row>
    <row r="11141" spans="1:17" x14ac:dyDescent="0.25">
      <c r="A11141">
        <v>11232</v>
      </c>
      <c r="B11141" t="s">
        <v>17</v>
      </c>
      <c r="C11141" t="s">
        <v>18</v>
      </c>
      <c r="D11141">
        <v>5</v>
      </c>
      <c r="E11141">
        <v>5774.35</v>
      </c>
      <c r="F11141">
        <v>186.27</v>
      </c>
      <c r="G11141">
        <v>1402.63</v>
      </c>
      <c r="H11141">
        <v>0.93500000000000005</v>
      </c>
      <c r="I11141">
        <v>0.9</v>
      </c>
      <c r="J11141">
        <v>31</v>
      </c>
      <c r="K11141">
        <v>1.1599999999999999</v>
      </c>
      <c r="L11141">
        <v>11</v>
      </c>
      <c r="M11141">
        <v>1</v>
      </c>
      <c r="N11141" t="s">
        <v>443</v>
      </c>
      <c r="O11141" t="s">
        <v>74</v>
      </c>
      <c r="P11141">
        <v>1397.02</v>
      </c>
      <c r="Q11141" t="s">
        <v>20</v>
      </c>
    </row>
    <row r="11142" spans="1:17" x14ac:dyDescent="0.25">
      <c r="A11142">
        <v>11233</v>
      </c>
      <c r="B11142" t="s">
        <v>33</v>
      </c>
      <c r="C11142" t="s">
        <v>23</v>
      </c>
      <c r="D11142">
        <v>6</v>
      </c>
      <c r="E11142">
        <v>4519.55</v>
      </c>
      <c r="F11142">
        <v>188.31</v>
      </c>
      <c r="G11142">
        <v>713.9</v>
      </c>
      <c r="H11142">
        <v>0.45800000000000002</v>
      </c>
      <c r="I11142">
        <v>0.2</v>
      </c>
      <c r="J11142">
        <v>14</v>
      </c>
      <c r="K11142">
        <v>2.0699999999999998</v>
      </c>
      <c r="L11142">
        <v>7</v>
      </c>
      <c r="M11142">
        <v>1</v>
      </c>
      <c r="N11142" t="s">
        <v>652</v>
      </c>
      <c r="O11142" t="s">
        <v>427</v>
      </c>
      <c r="P11142">
        <v>1694.79</v>
      </c>
      <c r="Q11142" t="s">
        <v>20</v>
      </c>
    </row>
    <row r="11143" spans="1:17" x14ac:dyDescent="0.25">
      <c r="A11143">
        <v>11234</v>
      </c>
      <c r="B11143" t="s">
        <v>33</v>
      </c>
      <c r="C11143" t="s">
        <v>18</v>
      </c>
      <c r="D11143">
        <v>2</v>
      </c>
      <c r="E11143">
        <v>1759.63</v>
      </c>
      <c r="F11143">
        <v>175.96</v>
      </c>
      <c r="G11143">
        <v>93.55</v>
      </c>
      <c r="H11143">
        <v>1</v>
      </c>
      <c r="I11143">
        <v>1.1000000000000001</v>
      </c>
      <c r="J11143">
        <v>10</v>
      </c>
      <c r="K11143">
        <v>1.3</v>
      </c>
      <c r="L11143">
        <v>7</v>
      </c>
      <c r="M11143">
        <v>1</v>
      </c>
      <c r="N11143" t="s">
        <v>326</v>
      </c>
      <c r="O11143" t="s">
        <v>998</v>
      </c>
      <c r="P11143">
        <v>527.88</v>
      </c>
      <c r="Q11143" t="s">
        <v>20</v>
      </c>
    </row>
    <row r="11144" spans="1:17" x14ac:dyDescent="0.25">
      <c r="A11144">
        <v>11235</v>
      </c>
      <c r="B11144" t="s">
        <v>33</v>
      </c>
      <c r="C11144" t="s">
        <v>18</v>
      </c>
      <c r="D11144">
        <v>7</v>
      </c>
      <c r="E11144">
        <v>8738.9500000000007</v>
      </c>
      <c r="F11144">
        <v>168.06</v>
      </c>
      <c r="G11144">
        <v>831.44</v>
      </c>
      <c r="H11144">
        <v>0.75</v>
      </c>
      <c r="I11144">
        <v>1.9</v>
      </c>
      <c r="J11144">
        <v>39</v>
      </c>
      <c r="K11144">
        <v>2.87</v>
      </c>
      <c r="L11144">
        <v>5</v>
      </c>
      <c r="M11144">
        <v>0</v>
      </c>
      <c r="N11144" t="s">
        <v>157</v>
      </c>
      <c r="O11144" t="s">
        <v>599</v>
      </c>
      <c r="P11144">
        <v>1764.63</v>
      </c>
      <c r="Q11144" t="s">
        <v>20</v>
      </c>
    </row>
    <row r="11145" spans="1:17" x14ac:dyDescent="0.25">
      <c r="A11145">
        <v>11236</v>
      </c>
      <c r="B11145" t="s">
        <v>33</v>
      </c>
      <c r="C11145" t="s">
        <v>18</v>
      </c>
      <c r="D11145">
        <v>6</v>
      </c>
      <c r="E11145">
        <v>4669.3100000000004</v>
      </c>
      <c r="F11145">
        <v>172.94</v>
      </c>
      <c r="G11145">
        <v>827.44</v>
      </c>
      <c r="H11145">
        <v>0.111</v>
      </c>
      <c r="I11145">
        <v>-0.6</v>
      </c>
      <c r="J11145">
        <v>22</v>
      </c>
      <c r="K11145">
        <v>3.27</v>
      </c>
      <c r="L11145">
        <v>2</v>
      </c>
      <c r="M11145">
        <v>0</v>
      </c>
      <c r="N11145" t="s">
        <v>227</v>
      </c>
      <c r="O11145" t="s">
        <v>755</v>
      </c>
      <c r="P11145">
        <v>1556.46</v>
      </c>
      <c r="Q11145" t="s">
        <v>20</v>
      </c>
    </row>
    <row r="11146" spans="1:17" x14ac:dyDescent="0.25">
      <c r="A11146">
        <v>11237</v>
      </c>
      <c r="B11146" t="s">
        <v>17</v>
      </c>
      <c r="C11146" t="s">
        <v>23</v>
      </c>
      <c r="D11146">
        <v>3</v>
      </c>
      <c r="E11146">
        <v>2499.87</v>
      </c>
      <c r="F11146">
        <v>277.76</v>
      </c>
      <c r="G11146">
        <v>640.19000000000005</v>
      </c>
      <c r="H11146">
        <v>0.66700000000000004</v>
      </c>
      <c r="I11146">
        <v>0.7</v>
      </c>
      <c r="J11146">
        <v>6</v>
      </c>
      <c r="K11146">
        <v>1.5</v>
      </c>
      <c r="L11146">
        <v>3</v>
      </c>
      <c r="M11146">
        <v>1</v>
      </c>
      <c r="N11146" t="s">
        <v>393</v>
      </c>
      <c r="O11146" t="s">
        <v>221</v>
      </c>
      <c r="P11146">
        <v>1249.92</v>
      </c>
      <c r="Q11146" t="s">
        <v>20</v>
      </c>
    </row>
    <row r="11147" spans="1:17" x14ac:dyDescent="0.25">
      <c r="A11147">
        <v>11238</v>
      </c>
      <c r="B11147" t="s">
        <v>17</v>
      </c>
      <c r="C11147" t="s">
        <v>18</v>
      </c>
      <c r="D11147">
        <v>5</v>
      </c>
      <c r="E11147">
        <v>7353.81</v>
      </c>
      <c r="F11147">
        <v>171.02</v>
      </c>
      <c r="G11147">
        <v>396.31</v>
      </c>
      <c r="H11147">
        <v>0.72099999999999997</v>
      </c>
      <c r="I11147">
        <v>0.8</v>
      </c>
      <c r="J11147">
        <v>35</v>
      </c>
      <c r="K11147">
        <v>1.54</v>
      </c>
      <c r="L11147">
        <v>18</v>
      </c>
      <c r="M11147">
        <v>1</v>
      </c>
      <c r="N11147" t="s">
        <v>116</v>
      </c>
      <c r="O11147" t="s">
        <v>51</v>
      </c>
      <c r="P11147">
        <v>1282.6500000000001</v>
      </c>
      <c r="Q11147" t="s">
        <v>20</v>
      </c>
    </row>
    <row r="11148" spans="1:17" x14ac:dyDescent="0.25">
      <c r="A11148">
        <v>11239</v>
      </c>
      <c r="B11148" t="s">
        <v>17</v>
      </c>
      <c r="C11148" t="s">
        <v>18</v>
      </c>
      <c r="D11148">
        <v>3</v>
      </c>
      <c r="E11148">
        <v>3134.69</v>
      </c>
      <c r="F11148">
        <v>208.98</v>
      </c>
      <c r="G11148">
        <v>-22.31</v>
      </c>
      <c r="H11148">
        <v>0.6</v>
      </c>
      <c r="I11148">
        <v>0.3</v>
      </c>
      <c r="J11148">
        <v>9</v>
      </c>
      <c r="K11148">
        <v>2</v>
      </c>
      <c r="L11148">
        <v>0</v>
      </c>
      <c r="M11148">
        <v>1</v>
      </c>
      <c r="N11148" t="s">
        <v>847</v>
      </c>
      <c r="O11148" t="s">
        <v>351</v>
      </c>
      <c r="P11148">
        <v>940.41</v>
      </c>
      <c r="Q11148" t="s">
        <v>20</v>
      </c>
    </row>
    <row r="11149" spans="1:17" x14ac:dyDescent="0.25">
      <c r="A11149">
        <v>11240</v>
      </c>
      <c r="B11149" t="s">
        <v>28</v>
      </c>
      <c r="C11149" t="s">
        <v>18</v>
      </c>
      <c r="D11149">
        <v>4</v>
      </c>
      <c r="E11149">
        <v>3284.31</v>
      </c>
      <c r="F11149">
        <v>156.4</v>
      </c>
      <c r="G11149">
        <v>328.66</v>
      </c>
      <c r="H11149">
        <v>0.76200000000000001</v>
      </c>
      <c r="I11149">
        <v>1.5</v>
      </c>
      <c r="J11149">
        <v>16</v>
      </c>
      <c r="K11149">
        <v>1.5</v>
      </c>
      <c r="L11149">
        <v>14</v>
      </c>
      <c r="M11149">
        <v>1</v>
      </c>
      <c r="N11149" t="s">
        <v>65</v>
      </c>
      <c r="O11149" t="s">
        <v>824</v>
      </c>
      <c r="P11149">
        <v>938.4</v>
      </c>
      <c r="Q11149" t="s">
        <v>20</v>
      </c>
    </row>
    <row r="11150" spans="1:17" x14ac:dyDescent="0.25">
      <c r="A11150">
        <v>11241</v>
      </c>
      <c r="B11150" t="s">
        <v>17</v>
      </c>
      <c r="C11150" t="s">
        <v>23</v>
      </c>
      <c r="D11150">
        <v>2</v>
      </c>
      <c r="E11150">
        <v>1579.85</v>
      </c>
      <c r="F11150">
        <v>225.69</v>
      </c>
      <c r="G11150">
        <v>404.46</v>
      </c>
      <c r="H11150">
        <v>1</v>
      </c>
      <c r="I11150">
        <v>1.1000000000000001</v>
      </c>
      <c r="J11150">
        <v>6</v>
      </c>
      <c r="K11150">
        <v>1.5</v>
      </c>
      <c r="L11150">
        <v>3</v>
      </c>
      <c r="M11150">
        <v>1</v>
      </c>
      <c r="N11150" t="s">
        <v>328</v>
      </c>
      <c r="O11150" t="s">
        <v>458</v>
      </c>
      <c r="P11150">
        <v>677.07</v>
      </c>
      <c r="Q11150" t="s">
        <v>20</v>
      </c>
    </row>
    <row r="11151" spans="1:17" x14ac:dyDescent="0.25">
      <c r="A11151">
        <v>11242</v>
      </c>
      <c r="B11151" t="s">
        <v>28</v>
      </c>
      <c r="C11151" t="s">
        <v>18</v>
      </c>
      <c r="D11151">
        <v>4</v>
      </c>
      <c r="E11151">
        <v>5206.41</v>
      </c>
      <c r="F11151">
        <v>200.25</v>
      </c>
      <c r="G11151">
        <v>366.08</v>
      </c>
      <c r="H11151">
        <v>0</v>
      </c>
      <c r="I11151">
        <v>-0.5</v>
      </c>
      <c r="J11151">
        <v>22</v>
      </c>
      <c r="K11151">
        <v>1.41</v>
      </c>
      <c r="L11151">
        <v>4</v>
      </c>
      <c r="M11151">
        <v>1</v>
      </c>
      <c r="N11151" t="s">
        <v>288</v>
      </c>
      <c r="O11151" t="s">
        <v>616</v>
      </c>
      <c r="P11151">
        <v>1201.5</v>
      </c>
      <c r="Q11151" t="s">
        <v>20</v>
      </c>
    </row>
    <row r="11152" spans="1:17" x14ac:dyDescent="0.25">
      <c r="A11152">
        <v>11243</v>
      </c>
      <c r="B11152" t="s">
        <v>33</v>
      </c>
      <c r="C11152" t="s">
        <v>23</v>
      </c>
      <c r="D11152">
        <v>3</v>
      </c>
      <c r="E11152">
        <v>2049.81</v>
      </c>
      <c r="F11152">
        <v>256.23</v>
      </c>
      <c r="G11152">
        <v>626.42999999999995</v>
      </c>
      <c r="H11152">
        <v>0.25</v>
      </c>
      <c r="I11152">
        <v>-0.6</v>
      </c>
      <c r="J11152">
        <v>2</v>
      </c>
      <c r="K11152">
        <v>4</v>
      </c>
      <c r="L11152">
        <v>0</v>
      </c>
      <c r="M11152">
        <v>0</v>
      </c>
      <c r="N11152" t="s">
        <v>229</v>
      </c>
      <c r="O11152" t="s">
        <v>54</v>
      </c>
      <c r="P11152">
        <v>1153.04</v>
      </c>
      <c r="Q11152" t="s">
        <v>20</v>
      </c>
    </row>
    <row r="11153" spans="1:17" x14ac:dyDescent="0.25">
      <c r="A11153">
        <v>11244</v>
      </c>
      <c r="B11153" t="s">
        <v>17</v>
      </c>
      <c r="C11153" t="s">
        <v>18</v>
      </c>
      <c r="D11153">
        <v>2</v>
      </c>
      <c r="E11153">
        <v>1099.8699999999999</v>
      </c>
      <c r="F11153">
        <v>157.12</v>
      </c>
      <c r="G11153">
        <v>-540.52</v>
      </c>
      <c r="H11153">
        <v>0</v>
      </c>
      <c r="I11153">
        <v>-0.3</v>
      </c>
      <c r="J11153">
        <v>7</v>
      </c>
      <c r="K11153">
        <v>1.57</v>
      </c>
      <c r="L11153">
        <v>5</v>
      </c>
      <c r="M11153">
        <v>1</v>
      </c>
      <c r="N11153" t="s">
        <v>288</v>
      </c>
      <c r="O11153" t="s">
        <v>734</v>
      </c>
      <c r="P11153">
        <v>471.36</v>
      </c>
      <c r="Q11153" t="s">
        <v>52</v>
      </c>
    </row>
    <row r="11154" spans="1:17" x14ac:dyDescent="0.25">
      <c r="A11154">
        <v>11245</v>
      </c>
      <c r="B11154" t="s">
        <v>17</v>
      </c>
      <c r="C11154" t="s">
        <v>23</v>
      </c>
      <c r="D11154">
        <v>4</v>
      </c>
      <c r="E11154">
        <v>11828.47</v>
      </c>
      <c r="F11154">
        <v>227.47</v>
      </c>
      <c r="G11154">
        <v>-1344.86</v>
      </c>
      <c r="H11154">
        <v>0.67300000000000004</v>
      </c>
      <c r="I11154">
        <v>0.7</v>
      </c>
      <c r="J11154">
        <v>52</v>
      </c>
      <c r="K11154">
        <v>1.52</v>
      </c>
      <c r="L11154">
        <v>38</v>
      </c>
      <c r="M11154">
        <v>1</v>
      </c>
      <c r="N11154" t="s">
        <v>528</v>
      </c>
      <c r="O11154" t="s">
        <v>225</v>
      </c>
      <c r="P11154">
        <v>1364.82</v>
      </c>
      <c r="Q11154" t="s">
        <v>20</v>
      </c>
    </row>
    <row r="11155" spans="1:17" x14ac:dyDescent="0.25">
      <c r="A11155">
        <v>11246</v>
      </c>
      <c r="B11155" t="s">
        <v>17</v>
      </c>
      <c r="C11155" t="s">
        <v>18</v>
      </c>
      <c r="D11155">
        <v>6</v>
      </c>
      <c r="E11155">
        <v>9400.1200000000008</v>
      </c>
      <c r="F11155">
        <v>162.07</v>
      </c>
      <c r="G11155">
        <v>-302.17</v>
      </c>
      <c r="H11155">
        <v>0.91400000000000003</v>
      </c>
      <c r="I11155">
        <v>1.6</v>
      </c>
      <c r="J11155">
        <v>54</v>
      </c>
      <c r="K11155">
        <v>1.56</v>
      </c>
      <c r="L11155">
        <v>24</v>
      </c>
      <c r="M11155">
        <v>1</v>
      </c>
      <c r="N11155" t="s">
        <v>1000</v>
      </c>
      <c r="O11155" t="s">
        <v>568</v>
      </c>
      <c r="P11155">
        <v>1458.63</v>
      </c>
      <c r="Q11155" t="s">
        <v>20</v>
      </c>
    </row>
    <row r="11156" spans="1:17" x14ac:dyDescent="0.25">
      <c r="A11156">
        <v>11247</v>
      </c>
      <c r="B11156" t="s">
        <v>28</v>
      </c>
      <c r="C11156" t="s">
        <v>23</v>
      </c>
      <c r="D11156">
        <v>2</v>
      </c>
      <c r="E11156">
        <v>609.9</v>
      </c>
      <c r="F11156">
        <v>152.47999999999999</v>
      </c>
      <c r="G11156">
        <v>148.04</v>
      </c>
      <c r="H11156">
        <v>0</v>
      </c>
      <c r="I11156">
        <v>0</v>
      </c>
      <c r="J11156">
        <v>0</v>
      </c>
      <c r="K11156">
        <v>1.83</v>
      </c>
      <c r="L11156">
        <v>0</v>
      </c>
      <c r="M11156">
        <v>0</v>
      </c>
      <c r="N11156" t="s">
        <v>227</v>
      </c>
      <c r="O11156" t="s">
        <v>746</v>
      </c>
      <c r="P11156">
        <v>457.44</v>
      </c>
      <c r="Q11156" t="s">
        <v>52</v>
      </c>
    </row>
    <row r="11157" spans="1:17" x14ac:dyDescent="0.25">
      <c r="A11157">
        <v>11248</v>
      </c>
      <c r="B11157" t="s">
        <v>17</v>
      </c>
      <c r="C11157" t="s">
        <v>18</v>
      </c>
      <c r="D11157">
        <v>5</v>
      </c>
      <c r="E11157">
        <v>3629.39</v>
      </c>
      <c r="F11157">
        <v>213.49</v>
      </c>
      <c r="G11157">
        <v>392.65</v>
      </c>
      <c r="H11157">
        <v>0.41199999999999998</v>
      </c>
      <c r="I11157">
        <v>0.5</v>
      </c>
      <c r="J11157">
        <v>8</v>
      </c>
      <c r="K11157">
        <v>1.5</v>
      </c>
      <c r="L11157">
        <v>0</v>
      </c>
      <c r="M11157">
        <v>1</v>
      </c>
      <c r="N11157" t="s">
        <v>171</v>
      </c>
      <c r="O11157" t="s">
        <v>233</v>
      </c>
      <c r="P11157">
        <v>1601.18</v>
      </c>
      <c r="Q11157" t="s">
        <v>20</v>
      </c>
    </row>
    <row r="11158" spans="1:17" x14ac:dyDescent="0.25">
      <c r="A11158">
        <v>11249</v>
      </c>
      <c r="B11158" t="s">
        <v>28</v>
      </c>
      <c r="C11158" t="s">
        <v>18</v>
      </c>
      <c r="D11158">
        <v>4</v>
      </c>
      <c r="E11158">
        <v>5389.16</v>
      </c>
      <c r="F11158">
        <v>215.57</v>
      </c>
      <c r="G11158">
        <v>469.65</v>
      </c>
      <c r="H11158">
        <v>1</v>
      </c>
      <c r="I11158">
        <v>1.7</v>
      </c>
      <c r="J11158">
        <v>25</v>
      </c>
      <c r="K11158">
        <v>1.56</v>
      </c>
      <c r="L11158">
        <v>18</v>
      </c>
      <c r="M11158">
        <v>1</v>
      </c>
      <c r="N11158" t="s">
        <v>31</v>
      </c>
      <c r="O11158" t="s">
        <v>25</v>
      </c>
      <c r="P11158">
        <v>1293.42</v>
      </c>
      <c r="Q11158" t="s">
        <v>20</v>
      </c>
    </row>
    <row r="11159" spans="1:17" x14ac:dyDescent="0.25">
      <c r="A11159">
        <v>11250</v>
      </c>
      <c r="B11159" t="s">
        <v>28</v>
      </c>
      <c r="C11159" t="s">
        <v>23</v>
      </c>
      <c r="D11159">
        <v>7</v>
      </c>
      <c r="E11159">
        <v>4849.49</v>
      </c>
      <c r="F11159">
        <v>186.52</v>
      </c>
      <c r="G11159">
        <v>269.27999999999997</v>
      </c>
      <c r="H11159">
        <v>0.92300000000000004</v>
      </c>
      <c r="I11159">
        <v>1</v>
      </c>
      <c r="J11159">
        <v>25</v>
      </c>
      <c r="K11159">
        <v>2.36</v>
      </c>
      <c r="L11159">
        <v>7</v>
      </c>
      <c r="M11159">
        <v>0</v>
      </c>
      <c r="N11159" t="s">
        <v>47</v>
      </c>
      <c r="O11159" t="s">
        <v>306</v>
      </c>
      <c r="P11159">
        <v>1958.46</v>
      </c>
      <c r="Q11159" t="s">
        <v>20</v>
      </c>
    </row>
    <row r="11160" spans="1:17" x14ac:dyDescent="0.25">
      <c r="A11160">
        <v>11251</v>
      </c>
      <c r="B11160" t="s">
        <v>17</v>
      </c>
      <c r="C11160" t="s">
        <v>18</v>
      </c>
      <c r="D11160">
        <v>5</v>
      </c>
      <c r="E11160">
        <v>5904.34</v>
      </c>
      <c r="F11160">
        <v>159.58000000000001</v>
      </c>
      <c r="G11160">
        <v>769.29</v>
      </c>
      <c r="H11160">
        <v>1</v>
      </c>
      <c r="I11160">
        <v>1.7</v>
      </c>
      <c r="J11160">
        <v>35</v>
      </c>
      <c r="K11160">
        <v>1.43</v>
      </c>
      <c r="L11160">
        <v>5</v>
      </c>
      <c r="M11160">
        <v>1</v>
      </c>
      <c r="N11160" t="s">
        <v>995</v>
      </c>
      <c r="O11160" t="s">
        <v>158</v>
      </c>
      <c r="P11160">
        <v>1196.8499999999999</v>
      </c>
      <c r="Q11160" t="s">
        <v>20</v>
      </c>
    </row>
    <row r="11161" spans="1:17" x14ac:dyDescent="0.25">
      <c r="A11161">
        <v>11252</v>
      </c>
      <c r="B11161" t="s">
        <v>33</v>
      </c>
      <c r="C11161" t="s">
        <v>18</v>
      </c>
      <c r="D11161">
        <v>5</v>
      </c>
      <c r="E11161">
        <v>8479.24</v>
      </c>
      <c r="F11161">
        <v>176.65</v>
      </c>
      <c r="G11161">
        <v>2592.15</v>
      </c>
      <c r="H11161">
        <v>0.83299999999999996</v>
      </c>
      <c r="I11161">
        <v>0.6</v>
      </c>
      <c r="J11161">
        <v>40</v>
      </c>
      <c r="K11161">
        <v>1.75</v>
      </c>
      <c r="L11161">
        <v>20</v>
      </c>
      <c r="M11161">
        <v>1</v>
      </c>
      <c r="N11161" t="s">
        <v>361</v>
      </c>
      <c r="O11161" t="s">
        <v>25</v>
      </c>
      <c r="P11161">
        <v>1324.88</v>
      </c>
      <c r="Q11161" t="s">
        <v>20</v>
      </c>
    </row>
    <row r="11162" spans="1:17" x14ac:dyDescent="0.25">
      <c r="A11162">
        <v>11253</v>
      </c>
      <c r="B11162" t="s">
        <v>33</v>
      </c>
      <c r="C11162" t="s">
        <v>18</v>
      </c>
      <c r="D11162">
        <v>2</v>
      </c>
      <c r="E11162">
        <v>1081.8699999999999</v>
      </c>
      <c r="F11162">
        <v>98.35</v>
      </c>
      <c r="G11162">
        <v>194.81</v>
      </c>
      <c r="H11162">
        <v>0.81799999999999995</v>
      </c>
      <c r="I11162">
        <v>3.3</v>
      </c>
      <c r="J11162">
        <v>11</v>
      </c>
      <c r="K11162">
        <v>1.27</v>
      </c>
      <c r="L11162">
        <v>9</v>
      </c>
      <c r="M11162">
        <v>1</v>
      </c>
      <c r="N11162" t="s">
        <v>503</v>
      </c>
      <c r="O11162" t="s">
        <v>444</v>
      </c>
      <c r="P11162">
        <v>295.05</v>
      </c>
      <c r="Q11162" t="s">
        <v>52</v>
      </c>
    </row>
    <row r="11163" spans="1:17" x14ac:dyDescent="0.25">
      <c r="A11163">
        <v>11254</v>
      </c>
      <c r="B11163" t="s">
        <v>17</v>
      </c>
      <c r="C11163" t="s">
        <v>23</v>
      </c>
      <c r="D11163">
        <v>7</v>
      </c>
      <c r="E11163">
        <v>5439.1</v>
      </c>
      <c r="F11163">
        <v>194.25</v>
      </c>
      <c r="G11163">
        <v>1093.97</v>
      </c>
      <c r="H11163">
        <v>0.75</v>
      </c>
      <c r="I11163">
        <v>0.9</v>
      </c>
      <c r="J11163">
        <v>26</v>
      </c>
      <c r="K11163">
        <v>1.19</v>
      </c>
      <c r="L11163">
        <v>19</v>
      </c>
      <c r="M11163">
        <v>1</v>
      </c>
      <c r="N11163" t="s">
        <v>201</v>
      </c>
      <c r="O11163" t="s">
        <v>44</v>
      </c>
      <c r="P11163">
        <v>2039.62</v>
      </c>
      <c r="Q11163" t="s">
        <v>36</v>
      </c>
    </row>
    <row r="11164" spans="1:17" x14ac:dyDescent="0.25">
      <c r="A11164">
        <v>11255</v>
      </c>
      <c r="B11164" t="s">
        <v>17</v>
      </c>
      <c r="C11164" t="s">
        <v>18</v>
      </c>
      <c r="D11164">
        <v>5</v>
      </c>
      <c r="E11164">
        <v>2509.5700000000002</v>
      </c>
      <c r="F11164">
        <v>114.07</v>
      </c>
      <c r="G11164">
        <v>292.77</v>
      </c>
      <c r="H11164">
        <v>0.86399999999999999</v>
      </c>
      <c r="I11164">
        <v>0.8</v>
      </c>
      <c r="J11164">
        <v>19</v>
      </c>
      <c r="K11164">
        <v>2.74</v>
      </c>
      <c r="L11164">
        <v>0</v>
      </c>
      <c r="M11164">
        <v>0</v>
      </c>
      <c r="N11164" t="s">
        <v>661</v>
      </c>
      <c r="O11164" t="s">
        <v>243</v>
      </c>
      <c r="P11164">
        <v>855.52</v>
      </c>
      <c r="Q11164" t="s">
        <v>20</v>
      </c>
    </row>
    <row r="11165" spans="1:17" x14ac:dyDescent="0.25">
      <c r="A11165">
        <v>11256</v>
      </c>
      <c r="B11165" t="s">
        <v>33</v>
      </c>
      <c r="C11165" t="s">
        <v>23</v>
      </c>
      <c r="D11165">
        <v>5</v>
      </c>
      <c r="E11165">
        <v>4399.58</v>
      </c>
      <c r="F11165">
        <v>175.98</v>
      </c>
      <c r="G11165">
        <v>-970.55</v>
      </c>
      <c r="H11165">
        <v>0.68</v>
      </c>
      <c r="I11165">
        <v>0.4</v>
      </c>
      <c r="J11165">
        <v>18</v>
      </c>
      <c r="K11165">
        <v>2.33</v>
      </c>
      <c r="L11165">
        <v>5</v>
      </c>
      <c r="M11165">
        <v>0</v>
      </c>
      <c r="N11165" t="s">
        <v>522</v>
      </c>
      <c r="O11165" t="s">
        <v>749</v>
      </c>
      <c r="P11165">
        <v>1319.85</v>
      </c>
      <c r="Q11165" t="s">
        <v>20</v>
      </c>
    </row>
    <row r="11166" spans="1:17" x14ac:dyDescent="0.25">
      <c r="A11166">
        <v>11257</v>
      </c>
      <c r="B11166" t="s">
        <v>17</v>
      </c>
      <c r="C11166" t="s">
        <v>18</v>
      </c>
      <c r="D11166">
        <v>5</v>
      </c>
      <c r="E11166">
        <v>5059.66</v>
      </c>
      <c r="F11166">
        <v>210.82</v>
      </c>
      <c r="G11166">
        <v>-516.47</v>
      </c>
      <c r="H11166">
        <v>0.79200000000000004</v>
      </c>
      <c r="I11166">
        <v>1.2</v>
      </c>
      <c r="J11166">
        <v>17</v>
      </c>
      <c r="K11166">
        <v>2.59</v>
      </c>
      <c r="L11166">
        <v>5</v>
      </c>
      <c r="M11166">
        <v>0</v>
      </c>
      <c r="N11166" t="s">
        <v>304</v>
      </c>
      <c r="O11166" t="s">
        <v>396</v>
      </c>
      <c r="P11166">
        <v>1581.15</v>
      </c>
      <c r="Q11166" t="s">
        <v>20</v>
      </c>
    </row>
    <row r="11167" spans="1:17" x14ac:dyDescent="0.25">
      <c r="A11167">
        <v>11258</v>
      </c>
      <c r="B11167" t="s">
        <v>17</v>
      </c>
      <c r="C11167" t="s">
        <v>18</v>
      </c>
      <c r="D11167">
        <v>4</v>
      </c>
      <c r="E11167">
        <v>2279.79</v>
      </c>
      <c r="F11167">
        <v>253.31</v>
      </c>
      <c r="G11167">
        <v>691.87</v>
      </c>
      <c r="H11167">
        <v>0.222</v>
      </c>
      <c r="I11167">
        <v>-0.7</v>
      </c>
      <c r="J11167">
        <v>2</v>
      </c>
      <c r="K11167">
        <v>1</v>
      </c>
      <c r="L11167">
        <v>2</v>
      </c>
      <c r="M11167">
        <v>1</v>
      </c>
      <c r="N11167" t="s">
        <v>663</v>
      </c>
      <c r="O11167" t="s">
        <v>264</v>
      </c>
      <c r="P11167">
        <v>1519.86</v>
      </c>
      <c r="Q11167" t="s">
        <v>20</v>
      </c>
    </row>
    <row r="11168" spans="1:17" x14ac:dyDescent="0.25">
      <c r="A11168">
        <v>11259</v>
      </c>
      <c r="B11168" t="s">
        <v>33</v>
      </c>
      <c r="C11168" t="s">
        <v>18</v>
      </c>
      <c r="D11168">
        <v>1</v>
      </c>
      <c r="E11168">
        <v>369.96</v>
      </c>
      <c r="F11168">
        <v>184.98</v>
      </c>
      <c r="G11168">
        <v>23.51</v>
      </c>
      <c r="H11168">
        <v>0</v>
      </c>
      <c r="I11168">
        <v>-2</v>
      </c>
      <c r="J11168">
        <v>0</v>
      </c>
      <c r="K11168">
        <v>1.83</v>
      </c>
      <c r="L11168">
        <v>0</v>
      </c>
      <c r="M11168">
        <v>0</v>
      </c>
      <c r="N11168" t="s">
        <v>72</v>
      </c>
      <c r="O11168" t="s">
        <v>72</v>
      </c>
      <c r="P11168">
        <v>277.47000000000003</v>
      </c>
      <c r="Q11168" t="s">
        <v>52</v>
      </c>
    </row>
    <row r="11169" spans="1:17" x14ac:dyDescent="0.25">
      <c r="A11169">
        <v>11260</v>
      </c>
      <c r="B11169" t="s">
        <v>17</v>
      </c>
      <c r="C11169" t="s">
        <v>18</v>
      </c>
      <c r="D11169">
        <v>3</v>
      </c>
      <c r="E11169">
        <v>1109.8900000000001</v>
      </c>
      <c r="F11169">
        <v>123.32</v>
      </c>
      <c r="G11169">
        <v>46.33</v>
      </c>
      <c r="H11169">
        <v>0.44400000000000001</v>
      </c>
      <c r="I11169">
        <v>0.8</v>
      </c>
      <c r="J11169">
        <v>4</v>
      </c>
      <c r="K11169">
        <v>1.5</v>
      </c>
      <c r="L11169">
        <v>3</v>
      </c>
      <c r="M11169">
        <v>1</v>
      </c>
      <c r="N11169" t="s">
        <v>561</v>
      </c>
      <c r="O11169" t="s">
        <v>691</v>
      </c>
      <c r="P11169">
        <v>554.94000000000005</v>
      </c>
      <c r="Q11169" t="s">
        <v>20</v>
      </c>
    </row>
    <row r="11170" spans="1:17" x14ac:dyDescent="0.25">
      <c r="A11170">
        <v>11261</v>
      </c>
      <c r="B11170" t="s">
        <v>28</v>
      </c>
      <c r="C11170" t="s">
        <v>23</v>
      </c>
      <c r="D11170">
        <v>3</v>
      </c>
      <c r="E11170">
        <v>6695.55</v>
      </c>
      <c r="F11170">
        <v>247.98</v>
      </c>
      <c r="G11170">
        <v>-276.72000000000003</v>
      </c>
      <c r="H11170">
        <v>0.74099999999999999</v>
      </c>
      <c r="I11170">
        <v>0.4</v>
      </c>
      <c r="J11170">
        <v>27</v>
      </c>
      <c r="K11170">
        <v>1.56</v>
      </c>
      <c r="L11170">
        <v>9</v>
      </c>
      <c r="M11170">
        <v>1</v>
      </c>
      <c r="N11170" t="s">
        <v>818</v>
      </c>
      <c r="O11170" t="s">
        <v>430</v>
      </c>
      <c r="P11170">
        <v>1115.9100000000001</v>
      </c>
      <c r="Q11170" t="s">
        <v>20</v>
      </c>
    </row>
    <row r="11171" spans="1:17" x14ac:dyDescent="0.25">
      <c r="A11171">
        <v>11262</v>
      </c>
      <c r="B11171" t="s">
        <v>17</v>
      </c>
      <c r="C11171" t="s">
        <v>18</v>
      </c>
      <c r="D11171">
        <v>7</v>
      </c>
      <c r="E11171">
        <v>17815.53</v>
      </c>
      <c r="F11171">
        <v>200.17</v>
      </c>
      <c r="G11171">
        <v>1352.37</v>
      </c>
      <c r="H11171">
        <v>0.95499999999999996</v>
      </c>
      <c r="I11171">
        <v>1.6</v>
      </c>
      <c r="J11171">
        <v>88</v>
      </c>
      <c r="K11171">
        <v>1.53</v>
      </c>
      <c r="L11171">
        <v>36</v>
      </c>
      <c r="M11171">
        <v>1</v>
      </c>
      <c r="N11171" t="s">
        <v>551</v>
      </c>
      <c r="O11171" t="s">
        <v>335</v>
      </c>
      <c r="P11171">
        <v>2101.7800000000002</v>
      </c>
      <c r="Q11171" t="s">
        <v>36</v>
      </c>
    </row>
    <row r="11172" spans="1:17" x14ac:dyDescent="0.25">
      <c r="A11172">
        <v>11263</v>
      </c>
      <c r="B11172" t="s">
        <v>33</v>
      </c>
      <c r="C11172" t="s">
        <v>18</v>
      </c>
      <c r="D11172">
        <v>9</v>
      </c>
      <c r="E11172">
        <v>10680.24</v>
      </c>
      <c r="F11172">
        <v>181.02</v>
      </c>
      <c r="G11172">
        <v>873.83</v>
      </c>
      <c r="H11172">
        <v>0.78</v>
      </c>
      <c r="I11172">
        <v>0.6</v>
      </c>
      <c r="J11172">
        <v>54</v>
      </c>
      <c r="K11172">
        <v>1.1499999999999999</v>
      </c>
      <c r="L11172">
        <v>43</v>
      </c>
      <c r="M11172">
        <v>1</v>
      </c>
      <c r="N11172" t="s">
        <v>480</v>
      </c>
      <c r="O11172" t="s">
        <v>221</v>
      </c>
      <c r="P11172">
        <v>2443.77</v>
      </c>
      <c r="Q11172" t="s">
        <v>36</v>
      </c>
    </row>
    <row r="11173" spans="1:17" x14ac:dyDescent="0.25">
      <c r="A11173">
        <v>11264</v>
      </c>
      <c r="B11173" t="s">
        <v>17</v>
      </c>
      <c r="C11173" t="s">
        <v>23</v>
      </c>
      <c r="D11173">
        <v>6</v>
      </c>
      <c r="E11173">
        <v>7889.08</v>
      </c>
      <c r="F11173">
        <v>179.3</v>
      </c>
      <c r="G11173">
        <v>1508.42</v>
      </c>
      <c r="H11173">
        <v>0.97699999999999998</v>
      </c>
      <c r="I11173">
        <v>1.1000000000000001</v>
      </c>
      <c r="J11173">
        <v>42</v>
      </c>
      <c r="K11173">
        <v>1.31</v>
      </c>
      <c r="L11173">
        <v>26</v>
      </c>
      <c r="M11173">
        <v>1</v>
      </c>
      <c r="N11173" t="s">
        <v>345</v>
      </c>
      <c r="O11173" t="s">
        <v>635</v>
      </c>
      <c r="P11173">
        <v>1613.7</v>
      </c>
      <c r="Q11173" t="s">
        <v>20</v>
      </c>
    </row>
    <row r="11174" spans="1:17" x14ac:dyDescent="0.25">
      <c r="A11174">
        <v>11265</v>
      </c>
      <c r="B11174" t="s">
        <v>17</v>
      </c>
      <c r="C11174" t="s">
        <v>18</v>
      </c>
      <c r="D11174">
        <v>3</v>
      </c>
      <c r="E11174">
        <v>2919.61</v>
      </c>
      <c r="F11174">
        <v>171.74</v>
      </c>
      <c r="G11174">
        <v>763.7</v>
      </c>
      <c r="H11174">
        <v>1</v>
      </c>
      <c r="I11174">
        <v>1.6</v>
      </c>
      <c r="J11174">
        <v>17</v>
      </c>
      <c r="K11174">
        <v>1.76</v>
      </c>
      <c r="L11174">
        <v>10</v>
      </c>
      <c r="M11174">
        <v>1</v>
      </c>
      <c r="N11174" t="s">
        <v>936</v>
      </c>
      <c r="O11174" t="s">
        <v>835</v>
      </c>
      <c r="P11174">
        <v>772.83</v>
      </c>
      <c r="Q11174" t="s">
        <v>20</v>
      </c>
    </row>
    <row r="11175" spans="1:17" x14ac:dyDescent="0.25">
      <c r="A11175">
        <v>11266</v>
      </c>
      <c r="B11175" t="s">
        <v>33</v>
      </c>
      <c r="C11175" t="s">
        <v>23</v>
      </c>
      <c r="D11175">
        <v>2</v>
      </c>
      <c r="E11175">
        <v>2469.84</v>
      </c>
      <c r="F11175">
        <v>308.73</v>
      </c>
      <c r="G11175">
        <v>-526.65</v>
      </c>
      <c r="H11175">
        <v>0</v>
      </c>
      <c r="I11175">
        <v>-2</v>
      </c>
      <c r="J11175">
        <v>0</v>
      </c>
      <c r="K11175">
        <v>1.83</v>
      </c>
      <c r="L11175">
        <v>0</v>
      </c>
      <c r="M11175">
        <v>0</v>
      </c>
      <c r="N11175" t="s">
        <v>837</v>
      </c>
      <c r="O11175" t="s">
        <v>697</v>
      </c>
      <c r="P11175">
        <v>926.19</v>
      </c>
      <c r="Q11175" t="s">
        <v>20</v>
      </c>
    </row>
    <row r="11176" spans="1:17" x14ac:dyDescent="0.25">
      <c r="A11176">
        <v>11267</v>
      </c>
      <c r="B11176" t="s">
        <v>33</v>
      </c>
      <c r="C11176" t="s">
        <v>18</v>
      </c>
      <c r="D11176">
        <v>2</v>
      </c>
      <c r="E11176">
        <v>6919.23</v>
      </c>
      <c r="F11176">
        <v>197.69</v>
      </c>
      <c r="G11176">
        <v>-505.85</v>
      </c>
      <c r="H11176">
        <v>1</v>
      </c>
      <c r="I11176">
        <v>1.6</v>
      </c>
      <c r="J11176">
        <v>35</v>
      </c>
      <c r="K11176">
        <v>1.57</v>
      </c>
      <c r="L11176">
        <v>20</v>
      </c>
      <c r="M11176">
        <v>1</v>
      </c>
      <c r="N11176" t="s">
        <v>393</v>
      </c>
      <c r="O11176" t="s">
        <v>351</v>
      </c>
      <c r="P11176">
        <v>593.07000000000005</v>
      </c>
      <c r="Q11176" t="s">
        <v>20</v>
      </c>
    </row>
    <row r="11177" spans="1:17" x14ac:dyDescent="0.25">
      <c r="A11177">
        <v>11268</v>
      </c>
      <c r="B11177" t="s">
        <v>33</v>
      </c>
      <c r="C11177" t="s">
        <v>18</v>
      </c>
      <c r="D11177">
        <v>7</v>
      </c>
      <c r="E11177">
        <v>5819.46</v>
      </c>
      <c r="F11177">
        <v>176.35</v>
      </c>
      <c r="G11177">
        <v>-835.49</v>
      </c>
      <c r="H11177">
        <v>0.69699999999999995</v>
      </c>
      <c r="I11177">
        <v>0.7</v>
      </c>
      <c r="J11177">
        <v>25</v>
      </c>
      <c r="K11177">
        <v>2.6</v>
      </c>
      <c r="L11177">
        <v>6</v>
      </c>
      <c r="M11177">
        <v>0</v>
      </c>
      <c r="N11177" t="s">
        <v>622</v>
      </c>
      <c r="O11177" t="s">
        <v>499</v>
      </c>
      <c r="P11177">
        <v>1851.68</v>
      </c>
      <c r="Q11177" t="s">
        <v>20</v>
      </c>
    </row>
    <row r="11178" spans="1:17" x14ac:dyDescent="0.25">
      <c r="A11178">
        <v>11269</v>
      </c>
      <c r="B11178" t="s">
        <v>17</v>
      </c>
      <c r="C11178" t="s">
        <v>23</v>
      </c>
      <c r="D11178">
        <v>3</v>
      </c>
      <c r="E11178">
        <v>5191.41</v>
      </c>
      <c r="F11178">
        <v>247.21</v>
      </c>
      <c r="G11178">
        <v>1102.6199999999999</v>
      </c>
      <c r="H11178">
        <v>0.76200000000000001</v>
      </c>
      <c r="I11178">
        <v>2.9</v>
      </c>
      <c r="J11178">
        <v>16</v>
      </c>
      <c r="K11178">
        <v>1.75</v>
      </c>
      <c r="L11178">
        <v>4</v>
      </c>
      <c r="M11178">
        <v>1</v>
      </c>
      <c r="N11178" t="s">
        <v>541</v>
      </c>
      <c r="O11178" t="s">
        <v>56</v>
      </c>
      <c r="P11178">
        <v>1112.44</v>
      </c>
      <c r="Q11178" t="s">
        <v>20</v>
      </c>
    </row>
    <row r="11179" spans="1:17" x14ac:dyDescent="0.25">
      <c r="A11179">
        <v>11270</v>
      </c>
      <c r="B11179" t="s">
        <v>17</v>
      </c>
      <c r="C11179" t="s">
        <v>18</v>
      </c>
      <c r="D11179">
        <v>2</v>
      </c>
      <c r="E11179">
        <v>3319.58</v>
      </c>
      <c r="F11179">
        <v>158.08000000000001</v>
      </c>
      <c r="G11179">
        <v>136.93</v>
      </c>
      <c r="H11179">
        <v>0.95199999999999996</v>
      </c>
      <c r="I11179">
        <v>3.8</v>
      </c>
      <c r="J11179">
        <v>20</v>
      </c>
      <c r="K11179">
        <v>1.5</v>
      </c>
      <c r="L11179">
        <v>5</v>
      </c>
      <c r="M11179">
        <v>1</v>
      </c>
      <c r="N11179" t="s">
        <v>503</v>
      </c>
      <c r="O11179" t="s">
        <v>502</v>
      </c>
      <c r="P11179">
        <v>474.24</v>
      </c>
      <c r="Q11179" t="s">
        <v>52</v>
      </c>
    </row>
    <row r="11180" spans="1:17" x14ac:dyDescent="0.25">
      <c r="A11180">
        <v>11271</v>
      </c>
      <c r="B11180" t="s">
        <v>17</v>
      </c>
      <c r="C11180" t="s">
        <v>23</v>
      </c>
      <c r="D11180">
        <v>3</v>
      </c>
      <c r="E11180">
        <v>2619.69</v>
      </c>
      <c r="F11180">
        <v>238.15</v>
      </c>
      <c r="G11180">
        <v>377.56</v>
      </c>
      <c r="H11180">
        <v>0.54500000000000004</v>
      </c>
      <c r="I11180">
        <v>-0.1</v>
      </c>
      <c r="J11180">
        <v>6</v>
      </c>
      <c r="K11180">
        <v>2</v>
      </c>
      <c r="L11180">
        <v>3</v>
      </c>
      <c r="M11180">
        <v>1</v>
      </c>
      <c r="N11180" t="s">
        <v>1017</v>
      </c>
      <c r="O11180" t="s">
        <v>576</v>
      </c>
      <c r="P11180">
        <v>1071.68</v>
      </c>
      <c r="Q11180" t="s">
        <v>20</v>
      </c>
    </row>
    <row r="11181" spans="1:17" x14ac:dyDescent="0.25">
      <c r="A11181">
        <v>11272</v>
      </c>
      <c r="B11181" t="s">
        <v>17</v>
      </c>
      <c r="C11181" t="s">
        <v>18</v>
      </c>
      <c r="D11181">
        <v>4</v>
      </c>
      <c r="E11181">
        <v>3099.8</v>
      </c>
      <c r="F11181">
        <v>182.34</v>
      </c>
      <c r="G11181">
        <v>863.47</v>
      </c>
      <c r="H11181">
        <v>0.41199999999999998</v>
      </c>
      <c r="I11181">
        <v>0.4</v>
      </c>
      <c r="J11181">
        <v>7</v>
      </c>
      <c r="K11181">
        <v>1.86</v>
      </c>
      <c r="L11181">
        <v>6</v>
      </c>
      <c r="M11181">
        <v>1</v>
      </c>
      <c r="N11181" t="s">
        <v>215</v>
      </c>
      <c r="O11181" t="s">
        <v>760</v>
      </c>
      <c r="P11181">
        <v>1094.04</v>
      </c>
      <c r="Q11181" t="s">
        <v>20</v>
      </c>
    </row>
    <row r="11182" spans="1:17" x14ac:dyDescent="0.25">
      <c r="A11182">
        <v>11273</v>
      </c>
      <c r="B11182" t="s">
        <v>17</v>
      </c>
      <c r="C11182" t="s">
        <v>23</v>
      </c>
      <c r="D11182">
        <v>4</v>
      </c>
      <c r="E11182">
        <v>4879.24</v>
      </c>
      <c r="F11182">
        <v>143.51</v>
      </c>
      <c r="G11182">
        <v>1167.8399999999999</v>
      </c>
      <c r="H11182">
        <v>0.5</v>
      </c>
      <c r="I11182">
        <v>1</v>
      </c>
      <c r="J11182">
        <v>33</v>
      </c>
      <c r="K11182">
        <v>1.61</v>
      </c>
      <c r="L11182">
        <v>14</v>
      </c>
      <c r="M11182">
        <v>1</v>
      </c>
      <c r="N11182" t="s">
        <v>343</v>
      </c>
      <c r="O11182" t="s">
        <v>698</v>
      </c>
      <c r="P11182">
        <v>861.06</v>
      </c>
      <c r="Q11182" t="s">
        <v>20</v>
      </c>
    </row>
    <row r="11183" spans="1:17" x14ac:dyDescent="0.25">
      <c r="A11183">
        <v>11274</v>
      </c>
      <c r="B11183" t="s">
        <v>17</v>
      </c>
      <c r="C11183" t="s">
        <v>18</v>
      </c>
      <c r="D11183">
        <v>4</v>
      </c>
      <c r="E11183">
        <v>9384.31</v>
      </c>
      <c r="F11183">
        <v>234.61</v>
      </c>
      <c r="G11183">
        <v>756.54</v>
      </c>
      <c r="H11183">
        <v>0.97499999999999998</v>
      </c>
      <c r="I11183">
        <v>0.9</v>
      </c>
      <c r="J11183">
        <v>39</v>
      </c>
      <c r="K11183">
        <v>1.49</v>
      </c>
      <c r="L11183">
        <v>14</v>
      </c>
      <c r="M11183">
        <v>1</v>
      </c>
      <c r="N11183" t="s">
        <v>153</v>
      </c>
      <c r="O11183" t="s">
        <v>253</v>
      </c>
      <c r="P11183">
        <v>1407.66</v>
      </c>
      <c r="Q11183" t="s">
        <v>20</v>
      </c>
    </row>
    <row r="11184" spans="1:17" x14ac:dyDescent="0.25">
      <c r="A11184">
        <v>11275</v>
      </c>
      <c r="B11184" t="s">
        <v>17</v>
      </c>
      <c r="C11184" t="s">
        <v>18</v>
      </c>
      <c r="D11184">
        <v>8</v>
      </c>
      <c r="E11184">
        <v>8559.34</v>
      </c>
      <c r="F11184">
        <v>194.53</v>
      </c>
      <c r="G11184">
        <v>83.28</v>
      </c>
      <c r="H11184">
        <v>0.59099999999999997</v>
      </c>
      <c r="I11184">
        <v>0.5</v>
      </c>
      <c r="J11184">
        <v>26</v>
      </c>
      <c r="K11184">
        <v>1.65</v>
      </c>
      <c r="L11184">
        <v>14</v>
      </c>
      <c r="M11184">
        <v>1</v>
      </c>
      <c r="N11184" t="s">
        <v>83</v>
      </c>
      <c r="O11184" t="s">
        <v>233</v>
      </c>
      <c r="P11184">
        <v>2334.36</v>
      </c>
      <c r="Q11184" t="s">
        <v>36</v>
      </c>
    </row>
    <row r="11185" spans="1:17" x14ac:dyDescent="0.25">
      <c r="A11185">
        <v>11276</v>
      </c>
      <c r="B11185" t="s">
        <v>28</v>
      </c>
      <c r="C11185" t="s">
        <v>23</v>
      </c>
      <c r="D11185">
        <v>1</v>
      </c>
      <c r="E11185">
        <v>150</v>
      </c>
      <c r="F11185">
        <v>150</v>
      </c>
      <c r="G11185">
        <v>57.33</v>
      </c>
      <c r="H11185">
        <v>0</v>
      </c>
      <c r="I11185">
        <v>-1</v>
      </c>
      <c r="J11185">
        <v>0</v>
      </c>
      <c r="K11185">
        <v>1.83</v>
      </c>
      <c r="L11185">
        <v>0</v>
      </c>
      <c r="M11185">
        <v>0</v>
      </c>
      <c r="N11185" t="s">
        <v>386</v>
      </c>
      <c r="O11185" t="s">
        <v>386</v>
      </c>
      <c r="P11185">
        <v>225</v>
      </c>
      <c r="Q11185" t="s">
        <v>52</v>
      </c>
    </row>
    <row r="11186" spans="1:17" x14ac:dyDescent="0.25">
      <c r="A11186">
        <v>11277</v>
      </c>
      <c r="B11186" t="s">
        <v>17</v>
      </c>
      <c r="C11186" t="s">
        <v>18</v>
      </c>
      <c r="D11186">
        <v>6</v>
      </c>
      <c r="E11186">
        <v>7839.24</v>
      </c>
      <c r="F11186">
        <v>206.3</v>
      </c>
      <c r="G11186">
        <v>1721.83</v>
      </c>
      <c r="H11186">
        <v>0.73699999999999999</v>
      </c>
      <c r="I11186">
        <v>0.4</v>
      </c>
      <c r="J11186">
        <v>31</v>
      </c>
      <c r="K11186">
        <v>1.26</v>
      </c>
      <c r="L11186">
        <v>14</v>
      </c>
      <c r="M11186">
        <v>1</v>
      </c>
      <c r="N11186" t="s">
        <v>999</v>
      </c>
      <c r="O11186" t="s">
        <v>427</v>
      </c>
      <c r="P11186">
        <v>1856.7</v>
      </c>
      <c r="Q11186" t="s">
        <v>20</v>
      </c>
    </row>
    <row r="11187" spans="1:17" x14ac:dyDescent="0.25">
      <c r="A11187">
        <v>11278</v>
      </c>
      <c r="B11187" t="s">
        <v>17</v>
      </c>
      <c r="C11187" t="s">
        <v>23</v>
      </c>
      <c r="D11187">
        <v>6</v>
      </c>
      <c r="E11187">
        <v>8729.51</v>
      </c>
      <c r="F11187">
        <v>189.77</v>
      </c>
      <c r="G11187">
        <v>1246.8499999999999</v>
      </c>
      <c r="H11187">
        <v>0.56499999999999995</v>
      </c>
      <c r="I11187">
        <v>1</v>
      </c>
      <c r="J11187">
        <v>37</v>
      </c>
      <c r="K11187">
        <v>1.65</v>
      </c>
      <c r="L11187">
        <v>28</v>
      </c>
      <c r="M11187">
        <v>1</v>
      </c>
      <c r="N11187" t="s">
        <v>593</v>
      </c>
      <c r="O11187" t="s">
        <v>341</v>
      </c>
      <c r="P11187">
        <v>1707.93</v>
      </c>
      <c r="Q11187" t="s">
        <v>20</v>
      </c>
    </row>
    <row r="11188" spans="1:17" x14ac:dyDescent="0.25">
      <c r="A11188">
        <v>11279</v>
      </c>
      <c r="B11188" t="s">
        <v>33</v>
      </c>
      <c r="C11188" t="s">
        <v>18</v>
      </c>
      <c r="D11188">
        <v>1</v>
      </c>
      <c r="E11188">
        <v>1060.8800000000001</v>
      </c>
      <c r="F11188">
        <v>212.18</v>
      </c>
      <c r="G11188">
        <v>159.49</v>
      </c>
      <c r="H11188">
        <v>0</v>
      </c>
      <c r="I11188">
        <v>-2</v>
      </c>
      <c r="J11188">
        <v>0</v>
      </c>
      <c r="K11188">
        <v>1.83</v>
      </c>
      <c r="L11188">
        <v>0</v>
      </c>
      <c r="M11188">
        <v>0</v>
      </c>
      <c r="N11188" t="s">
        <v>278</v>
      </c>
      <c r="O11188" t="s">
        <v>278</v>
      </c>
      <c r="P11188">
        <v>318.27</v>
      </c>
      <c r="Q11188" t="s">
        <v>52</v>
      </c>
    </row>
    <row r="11189" spans="1:17" x14ac:dyDescent="0.25">
      <c r="A11189">
        <v>11280</v>
      </c>
      <c r="B11189" t="s">
        <v>33</v>
      </c>
      <c r="C11189" t="s">
        <v>18</v>
      </c>
      <c r="D11189">
        <v>1</v>
      </c>
      <c r="E11189">
        <v>559.98</v>
      </c>
      <c r="F11189">
        <v>140</v>
      </c>
      <c r="G11189">
        <v>134.34</v>
      </c>
      <c r="H11189">
        <v>1</v>
      </c>
      <c r="I11189">
        <v>1</v>
      </c>
      <c r="J11189">
        <v>4</v>
      </c>
      <c r="K11189">
        <v>1</v>
      </c>
      <c r="L11189">
        <v>4</v>
      </c>
      <c r="M11189">
        <v>1</v>
      </c>
      <c r="N11189" t="s">
        <v>111</v>
      </c>
      <c r="O11189" t="s">
        <v>111</v>
      </c>
      <c r="P11189">
        <v>210</v>
      </c>
      <c r="Q11189" t="s">
        <v>52</v>
      </c>
    </row>
    <row r="11190" spans="1:17" x14ac:dyDescent="0.25">
      <c r="A11190">
        <v>11281</v>
      </c>
      <c r="B11190" t="s">
        <v>28</v>
      </c>
      <c r="C11190" t="s">
        <v>23</v>
      </c>
      <c r="D11190">
        <v>4</v>
      </c>
      <c r="E11190">
        <v>5569.4</v>
      </c>
      <c r="F11190">
        <v>232.06</v>
      </c>
      <c r="G11190">
        <v>871.06</v>
      </c>
      <c r="H11190">
        <v>0.91700000000000004</v>
      </c>
      <c r="I11190">
        <v>2.2000000000000002</v>
      </c>
      <c r="J11190">
        <v>23</v>
      </c>
      <c r="K11190">
        <v>1.3</v>
      </c>
      <c r="L11190">
        <v>13</v>
      </c>
      <c r="M11190">
        <v>1</v>
      </c>
      <c r="N11190" t="s">
        <v>97</v>
      </c>
      <c r="O11190" t="s">
        <v>1018</v>
      </c>
      <c r="P11190">
        <v>1392.36</v>
      </c>
      <c r="Q11190" t="s">
        <v>20</v>
      </c>
    </row>
    <row r="11191" spans="1:17" x14ac:dyDescent="0.25">
      <c r="A11191">
        <v>11282</v>
      </c>
      <c r="B11191" t="s">
        <v>17</v>
      </c>
      <c r="C11191" t="s">
        <v>18</v>
      </c>
      <c r="D11191">
        <v>4</v>
      </c>
      <c r="E11191">
        <v>1769.71</v>
      </c>
      <c r="F11191">
        <v>160.88</v>
      </c>
      <c r="G11191">
        <v>-233.75</v>
      </c>
      <c r="H11191">
        <v>0.45500000000000002</v>
      </c>
      <c r="I11191">
        <v>0.5</v>
      </c>
      <c r="J11191">
        <v>5</v>
      </c>
      <c r="K11191">
        <v>1</v>
      </c>
      <c r="L11191">
        <v>5</v>
      </c>
      <c r="M11191">
        <v>1</v>
      </c>
      <c r="N11191" t="s">
        <v>505</v>
      </c>
      <c r="O11191" t="s">
        <v>849</v>
      </c>
      <c r="P11191">
        <v>965.28</v>
      </c>
      <c r="Q11191" t="s">
        <v>20</v>
      </c>
    </row>
    <row r="11192" spans="1:17" x14ac:dyDescent="0.25">
      <c r="A11192">
        <v>11283</v>
      </c>
      <c r="B11192" t="s">
        <v>17</v>
      </c>
      <c r="C11192" t="s">
        <v>23</v>
      </c>
      <c r="D11192">
        <v>2</v>
      </c>
      <c r="E11192">
        <v>2979.79</v>
      </c>
      <c r="F11192">
        <v>186.24</v>
      </c>
      <c r="G11192">
        <v>858.22</v>
      </c>
      <c r="H11192">
        <v>1</v>
      </c>
      <c r="I11192">
        <v>1.9</v>
      </c>
      <c r="J11192">
        <v>16</v>
      </c>
      <c r="K11192">
        <v>2</v>
      </c>
      <c r="L11192">
        <v>11</v>
      </c>
      <c r="M11192">
        <v>1</v>
      </c>
      <c r="N11192" t="s">
        <v>971</v>
      </c>
      <c r="O11192" t="s">
        <v>56</v>
      </c>
      <c r="P11192">
        <v>558.72</v>
      </c>
      <c r="Q11192" t="s">
        <v>20</v>
      </c>
    </row>
    <row r="11193" spans="1:17" x14ac:dyDescent="0.25">
      <c r="A11193">
        <v>11284</v>
      </c>
      <c r="B11193" t="s">
        <v>17</v>
      </c>
      <c r="C11193" t="s">
        <v>23</v>
      </c>
      <c r="D11193">
        <v>5</v>
      </c>
      <c r="E11193">
        <v>7880.4</v>
      </c>
      <c r="F11193">
        <v>246.26</v>
      </c>
      <c r="G11193">
        <v>-197.35</v>
      </c>
      <c r="H11193">
        <v>0.71899999999999997</v>
      </c>
      <c r="I11193">
        <v>0.9</v>
      </c>
      <c r="J11193">
        <v>23</v>
      </c>
      <c r="K11193">
        <v>2.61</v>
      </c>
      <c r="L11193">
        <v>10</v>
      </c>
      <c r="M11193">
        <v>1</v>
      </c>
      <c r="N11193" t="s">
        <v>624</v>
      </c>
      <c r="O11193" t="s">
        <v>192</v>
      </c>
      <c r="P11193">
        <v>1846.95</v>
      </c>
      <c r="Q11193" t="s">
        <v>20</v>
      </c>
    </row>
    <row r="11194" spans="1:17" x14ac:dyDescent="0.25">
      <c r="A11194">
        <v>11285</v>
      </c>
      <c r="B11194" t="s">
        <v>33</v>
      </c>
      <c r="C11194" t="s">
        <v>23</v>
      </c>
      <c r="D11194">
        <v>8</v>
      </c>
      <c r="E11194">
        <v>8439.06</v>
      </c>
      <c r="F11194">
        <v>228.08</v>
      </c>
      <c r="G11194">
        <v>1934.83</v>
      </c>
      <c r="H11194">
        <v>0.54100000000000004</v>
      </c>
      <c r="I11194">
        <v>0.5</v>
      </c>
      <c r="J11194">
        <v>32</v>
      </c>
      <c r="K11194">
        <v>3.19</v>
      </c>
      <c r="L11194">
        <v>0</v>
      </c>
      <c r="M11194">
        <v>0</v>
      </c>
      <c r="N11194" t="s">
        <v>443</v>
      </c>
      <c r="O11194" t="s">
        <v>243</v>
      </c>
      <c r="P11194">
        <v>2736.96</v>
      </c>
      <c r="Q11194" t="s">
        <v>36</v>
      </c>
    </row>
    <row r="11195" spans="1:17" x14ac:dyDescent="0.25">
      <c r="A11195">
        <v>11286</v>
      </c>
      <c r="B11195" t="s">
        <v>33</v>
      </c>
      <c r="C11195" t="s">
        <v>18</v>
      </c>
      <c r="D11195">
        <v>4</v>
      </c>
      <c r="E11195">
        <v>1534.83</v>
      </c>
      <c r="F11195">
        <v>153.47999999999999</v>
      </c>
      <c r="G11195">
        <v>405.91</v>
      </c>
      <c r="H11195">
        <v>0.4</v>
      </c>
      <c r="I11195">
        <v>0.3</v>
      </c>
      <c r="J11195">
        <v>9</v>
      </c>
      <c r="K11195">
        <v>1.56</v>
      </c>
      <c r="L11195">
        <v>9</v>
      </c>
      <c r="M11195">
        <v>1</v>
      </c>
      <c r="N11195" t="s">
        <v>661</v>
      </c>
      <c r="O11195" t="s">
        <v>62</v>
      </c>
      <c r="P11195">
        <v>920.88</v>
      </c>
      <c r="Q11195" t="s">
        <v>20</v>
      </c>
    </row>
    <row r="11196" spans="1:17" x14ac:dyDescent="0.25">
      <c r="A11196">
        <v>11287</v>
      </c>
      <c r="B11196" t="s">
        <v>33</v>
      </c>
      <c r="C11196" t="s">
        <v>18</v>
      </c>
      <c r="D11196">
        <v>5</v>
      </c>
      <c r="E11196">
        <v>5079.37</v>
      </c>
      <c r="F11196">
        <v>188.12</v>
      </c>
      <c r="G11196">
        <v>1043.95</v>
      </c>
      <c r="H11196">
        <v>0.59299999999999997</v>
      </c>
      <c r="I11196">
        <v>-0.1</v>
      </c>
      <c r="J11196">
        <v>16</v>
      </c>
      <c r="K11196">
        <v>1.38</v>
      </c>
      <c r="L11196">
        <v>8</v>
      </c>
      <c r="M11196">
        <v>1</v>
      </c>
      <c r="N11196" t="s">
        <v>400</v>
      </c>
      <c r="O11196" t="s">
        <v>341</v>
      </c>
      <c r="P11196">
        <v>1410.9</v>
      </c>
      <c r="Q11196" t="s">
        <v>20</v>
      </c>
    </row>
    <row r="11197" spans="1:17" x14ac:dyDescent="0.25">
      <c r="A11197">
        <v>11288</v>
      </c>
      <c r="B11197" t="s">
        <v>28</v>
      </c>
      <c r="C11197" t="s">
        <v>23</v>
      </c>
      <c r="D11197">
        <v>3</v>
      </c>
      <c r="E11197">
        <v>5573.37</v>
      </c>
      <c r="F11197">
        <v>199.05</v>
      </c>
      <c r="G11197">
        <v>133.97</v>
      </c>
      <c r="H11197">
        <v>0.96399999999999997</v>
      </c>
      <c r="I11197">
        <v>2</v>
      </c>
      <c r="J11197">
        <v>28</v>
      </c>
      <c r="K11197">
        <v>1.46</v>
      </c>
      <c r="L11197">
        <v>6</v>
      </c>
      <c r="M11197">
        <v>1</v>
      </c>
      <c r="N11197" t="s">
        <v>393</v>
      </c>
      <c r="O11197" t="s">
        <v>540</v>
      </c>
      <c r="P11197">
        <v>895.73</v>
      </c>
      <c r="Q11197" t="s">
        <v>20</v>
      </c>
    </row>
    <row r="11198" spans="1:17" x14ac:dyDescent="0.25">
      <c r="A11198">
        <v>11289</v>
      </c>
      <c r="B11198" t="s">
        <v>28</v>
      </c>
      <c r="C11198" t="s">
        <v>18</v>
      </c>
      <c r="D11198">
        <v>5</v>
      </c>
      <c r="E11198">
        <v>5779.57</v>
      </c>
      <c r="F11198">
        <v>206.41</v>
      </c>
      <c r="G11198">
        <v>862.33</v>
      </c>
      <c r="H11198">
        <v>0.57099999999999995</v>
      </c>
      <c r="I11198">
        <v>0.2</v>
      </c>
      <c r="J11198">
        <v>20</v>
      </c>
      <c r="K11198">
        <v>1.05</v>
      </c>
      <c r="L11198">
        <v>15</v>
      </c>
      <c r="M11198">
        <v>1</v>
      </c>
      <c r="N11198" t="s">
        <v>201</v>
      </c>
      <c r="O11198" t="s">
        <v>500</v>
      </c>
      <c r="P11198">
        <v>1548.07</v>
      </c>
      <c r="Q11198" t="s">
        <v>20</v>
      </c>
    </row>
    <row r="11199" spans="1:17" x14ac:dyDescent="0.25">
      <c r="A11199">
        <v>11290</v>
      </c>
      <c r="B11199" t="s">
        <v>17</v>
      </c>
      <c r="C11199" t="s">
        <v>23</v>
      </c>
      <c r="D11199">
        <v>3</v>
      </c>
      <c r="E11199">
        <v>3659.65</v>
      </c>
      <c r="F11199">
        <v>215.27</v>
      </c>
      <c r="G11199">
        <v>1204.6400000000001</v>
      </c>
      <c r="H11199">
        <v>0</v>
      </c>
      <c r="I11199">
        <v>0</v>
      </c>
      <c r="J11199">
        <v>13</v>
      </c>
      <c r="K11199">
        <v>1.62</v>
      </c>
      <c r="L11199">
        <v>5</v>
      </c>
      <c r="M11199">
        <v>1</v>
      </c>
      <c r="N11199" t="s">
        <v>865</v>
      </c>
      <c r="O11199" t="s">
        <v>483</v>
      </c>
      <c r="P11199">
        <v>968.72</v>
      </c>
      <c r="Q11199" t="s">
        <v>20</v>
      </c>
    </row>
    <row r="11200" spans="1:17" x14ac:dyDescent="0.25">
      <c r="A11200">
        <v>11291</v>
      </c>
      <c r="B11200" t="s">
        <v>17</v>
      </c>
      <c r="C11200" t="s">
        <v>18</v>
      </c>
      <c r="D11200">
        <v>1</v>
      </c>
      <c r="E11200">
        <v>1359.82</v>
      </c>
      <c r="F11200">
        <v>226.64</v>
      </c>
      <c r="G11200">
        <v>411.6</v>
      </c>
      <c r="H11200">
        <v>1</v>
      </c>
      <c r="I11200">
        <v>1</v>
      </c>
      <c r="J11200">
        <v>6</v>
      </c>
      <c r="K11200">
        <v>1.5</v>
      </c>
      <c r="L11200">
        <v>3</v>
      </c>
      <c r="M11200">
        <v>1</v>
      </c>
      <c r="N11200" t="s">
        <v>1015</v>
      </c>
      <c r="O11200" t="s">
        <v>1015</v>
      </c>
      <c r="P11200">
        <v>339.96</v>
      </c>
      <c r="Q11200" t="s">
        <v>52</v>
      </c>
    </row>
    <row r="11201" spans="1:17" x14ac:dyDescent="0.25">
      <c r="A11201">
        <v>11292</v>
      </c>
      <c r="B11201" t="s">
        <v>28</v>
      </c>
      <c r="C11201" t="s">
        <v>23</v>
      </c>
      <c r="D11201">
        <v>4</v>
      </c>
      <c r="E11201">
        <v>4189.32</v>
      </c>
      <c r="F11201">
        <v>174.56</v>
      </c>
      <c r="G11201">
        <v>1291.53</v>
      </c>
      <c r="H11201">
        <v>0.91700000000000004</v>
      </c>
      <c r="I11201">
        <v>2.6</v>
      </c>
      <c r="J11201">
        <v>22</v>
      </c>
      <c r="K11201">
        <v>1.23</v>
      </c>
      <c r="L11201">
        <v>12</v>
      </c>
      <c r="M11201">
        <v>1</v>
      </c>
      <c r="N11201" t="s">
        <v>55</v>
      </c>
      <c r="O11201" t="s">
        <v>576</v>
      </c>
      <c r="P11201">
        <v>1047.3599999999999</v>
      </c>
      <c r="Q11201" t="s">
        <v>20</v>
      </c>
    </row>
    <row r="11202" spans="1:17" x14ac:dyDescent="0.25">
      <c r="A11202">
        <v>11293</v>
      </c>
      <c r="B11202" t="s">
        <v>17</v>
      </c>
      <c r="C11202" t="s">
        <v>18</v>
      </c>
      <c r="D11202">
        <v>4</v>
      </c>
      <c r="E11202">
        <v>2729.63</v>
      </c>
      <c r="F11202">
        <v>181.98</v>
      </c>
      <c r="G11202">
        <v>-63.4</v>
      </c>
      <c r="H11202">
        <v>0.26700000000000002</v>
      </c>
      <c r="I11202">
        <v>0.1</v>
      </c>
      <c r="J11202">
        <v>10</v>
      </c>
      <c r="K11202">
        <v>3</v>
      </c>
      <c r="L11202">
        <v>0</v>
      </c>
      <c r="M11202">
        <v>0</v>
      </c>
      <c r="N11202" t="s">
        <v>414</v>
      </c>
      <c r="O11202" t="s">
        <v>468</v>
      </c>
      <c r="P11202">
        <v>1091.8800000000001</v>
      </c>
      <c r="Q11202" t="s">
        <v>20</v>
      </c>
    </row>
    <row r="11203" spans="1:17" x14ac:dyDescent="0.25">
      <c r="A11203">
        <v>11294</v>
      </c>
      <c r="B11203" t="s">
        <v>17</v>
      </c>
      <c r="C11203" t="s">
        <v>23</v>
      </c>
      <c r="D11203">
        <v>4</v>
      </c>
      <c r="E11203">
        <v>4839.59</v>
      </c>
      <c r="F11203">
        <v>241.98</v>
      </c>
      <c r="G11203">
        <v>727.59</v>
      </c>
      <c r="H11203">
        <v>0.3</v>
      </c>
      <c r="I11203">
        <v>-0.3</v>
      </c>
      <c r="J11203">
        <v>17</v>
      </c>
      <c r="K11203">
        <v>3</v>
      </c>
      <c r="L11203">
        <v>0</v>
      </c>
      <c r="M11203">
        <v>0</v>
      </c>
      <c r="N11203" t="s">
        <v>449</v>
      </c>
      <c r="O11203" t="s">
        <v>565</v>
      </c>
      <c r="P11203">
        <v>1451.88</v>
      </c>
      <c r="Q11203" t="s">
        <v>20</v>
      </c>
    </row>
    <row r="11204" spans="1:17" x14ac:dyDescent="0.25">
      <c r="A11204">
        <v>11295</v>
      </c>
      <c r="B11204" t="s">
        <v>33</v>
      </c>
      <c r="C11204" t="s">
        <v>18</v>
      </c>
      <c r="D11204">
        <v>8</v>
      </c>
      <c r="E11204">
        <v>13386.8</v>
      </c>
      <c r="F11204">
        <v>230.81</v>
      </c>
      <c r="G11204">
        <v>-137.86000000000001</v>
      </c>
      <c r="H11204">
        <v>0.56899999999999995</v>
      </c>
      <c r="I11204">
        <v>1.4</v>
      </c>
      <c r="J11204">
        <v>49</v>
      </c>
      <c r="K11204">
        <v>1.47</v>
      </c>
      <c r="L11204">
        <v>19</v>
      </c>
      <c r="M11204">
        <v>1</v>
      </c>
      <c r="N11204" t="s">
        <v>508</v>
      </c>
      <c r="O11204" t="s">
        <v>474</v>
      </c>
      <c r="P11204">
        <v>2769.72</v>
      </c>
      <c r="Q11204" t="s">
        <v>36</v>
      </c>
    </row>
    <row r="11205" spans="1:17" x14ac:dyDescent="0.25">
      <c r="A11205">
        <v>11296</v>
      </c>
      <c r="B11205" t="s">
        <v>17</v>
      </c>
      <c r="C11205" t="s">
        <v>18</v>
      </c>
      <c r="D11205">
        <v>3</v>
      </c>
      <c r="E11205">
        <v>4619.78</v>
      </c>
      <c r="F11205">
        <v>192.49</v>
      </c>
      <c r="G11205">
        <v>671.94</v>
      </c>
      <c r="H11205">
        <v>0.875</v>
      </c>
      <c r="I11205">
        <v>1.1000000000000001</v>
      </c>
      <c r="J11205">
        <v>21</v>
      </c>
      <c r="K11205">
        <v>1.67</v>
      </c>
      <c r="L11205">
        <v>18</v>
      </c>
      <c r="M11205">
        <v>1</v>
      </c>
      <c r="N11205" t="s">
        <v>575</v>
      </c>
      <c r="O11205" t="s">
        <v>900</v>
      </c>
      <c r="P11205">
        <v>866.2</v>
      </c>
      <c r="Q11205" t="s">
        <v>20</v>
      </c>
    </row>
    <row r="11206" spans="1:17" x14ac:dyDescent="0.25">
      <c r="A11206">
        <v>11297</v>
      </c>
      <c r="B11206" t="s">
        <v>17</v>
      </c>
      <c r="C11206" t="s">
        <v>23</v>
      </c>
      <c r="D11206">
        <v>5</v>
      </c>
      <c r="E11206">
        <v>4909.53</v>
      </c>
      <c r="F11206">
        <v>245.48</v>
      </c>
      <c r="G11206">
        <v>544.16999999999996</v>
      </c>
      <c r="H11206">
        <v>0.85</v>
      </c>
      <c r="I11206">
        <v>0.9</v>
      </c>
      <c r="J11206">
        <v>15</v>
      </c>
      <c r="K11206">
        <v>3.33</v>
      </c>
      <c r="L11206">
        <v>0</v>
      </c>
      <c r="M11206">
        <v>0</v>
      </c>
      <c r="N11206" t="s">
        <v>902</v>
      </c>
      <c r="O11206" t="s">
        <v>664</v>
      </c>
      <c r="P11206">
        <v>1841.1</v>
      </c>
      <c r="Q11206" t="s">
        <v>20</v>
      </c>
    </row>
    <row r="11207" spans="1:17" x14ac:dyDescent="0.25">
      <c r="A11207">
        <v>11298</v>
      </c>
      <c r="B11207" t="s">
        <v>17</v>
      </c>
      <c r="C11207" t="s">
        <v>18</v>
      </c>
      <c r="D11207">
        <v>2</v>
      </c>
      <c r="E11207">
        <v>2359.8200000000002</v>
      </c>
      <c r="F11207">
        <v>196.65</v>
      </c>
      <c r="G11207">
        <v>499.56</v>
      </c>
      <c r="H11207">
        <v>0.16700000000000001</v>
      </c>
      <c r="I11207">
        <v>0.3</v>
      </c>
      <c r="J11207">
        <v>12</v>
      </c>
      <c r="K11207">
        <v>2.17</v>
      </c>
      <c r="L11207">
        <v>7</v>
      </c>
      <c r="M11207">
        <v>1</v>
      </c>
      <c r="N11207" t="s">
        <v>59</v>
      </c>
      <c r="O11207" t="s">
        <v>981</v>
      </c>
      <c r="P11207">
        <v>589.95000000000005</v>
      </c>
      <c r="Q11207" t="s">
        <v>20</v>
      </c>
    </row>
    <row r="11208" spans="1:17" x14ac:dyDescent="0.25">
      <c r="A11208">
        <v>11299</v>
      </c>
      <c r="B11208" t="s">
        <v>17</v>
      </c>
      <c r="C11208" t="s">
        <v>23</v>
      </c>
      <c r="D11208">
        <v>4</v>
      </c>
      <c r="E11208">
        <v>6629.56</v>
      </c>
      <c r="F11208">
        <v>174.46</v>
      </c>
      <c r="G11208">
        <v>-358.78</v>
      </c>
      <c r="H11208">
        <v>0.21099999999999999</v>
      </c>
      <c r="I11208">
        <v>1.2</v>
      </c>
      <c r="J11208">
        <v>36</v>
      </c>
      <c r="K11208">
        <v>1.78</v>
      </c>
      <c r="L11208">
        <v>27</v>
      </c>
      <c r="M11208">
        <v>1</v>
      </c>
      <c r="N11208" t="s">
        <v>258</v>
      </c>
      <c r="O11208" t="s">
        <v>957</v>
      </c>
      <c r="P11208">
        <v>1046.76</v>
      </c>
      <c r="Q11208" t="s">
        <v>20</v>
      </c>
    </row>
    <row r="11209" spans="1:17" x14ac:dyDescent="0.25">
      <c r="A11209">
        <v>11300</v>
      </c>
      <c r="B11209" t="s">
        <v>28</v>
      </c>
      <c r="C11209" t="s">
        <v>18</v>
      </c>
      <c r="D11209">
        <v>5</v>
      </c>
      <c r="E11209">
        <v>8015.22</v>
      </c>
      <c r="F11209">
        <v>205.52</v>
      </c>
      <c r="G11209">
        <v>-586.41999999999996</v>
      </c>
      <c r="H11209">
        <v>0.76900000000000002</v>
      </c>
      <c r="I11209">
        <v>1.9</v>
      </c>
      <c r="J11209">
        <v>39</v>
      </c>
      <c r="K11209">
        <v>1.38</v>
      </c>
      <c r="L11209">
        <v>21</v>
      </c>
      <c r="M11209">
        <v>1</v>
      </c>
      <c r="N11209" t="s">
        <v>843</v>
      </c>
      <c r="O11209" t="s">
        <v>474</v>
      </c>
      <c r="P11209">
        <v>1541.4</v>
      </c>
      <c r="Q11209" t="s">
        <v>20</v>
      </c>
    </row>
    <row r="11210" spans="1:17" x14ac:dyDescent="0.25">
      <c r="A11210">
        <v>11301</v>
      </c>
      <c r="B11210" t="s">
        <v>17</v>
      </c>
      <c r="C11210" t="s">
        <v>18</v>
      </c>
      <c r="D11210">
        <v>5</v>
      </c>
      <c r="E11210">
        <v>3934.72</v>
      </c>
      <c r="F11210">
        <v>231.45</v>
      </c>
      <c r="G11210">
        <v>-924.9</v>
      </c>
      <c r="H11210">
        <v>0.41199999999999998</v>
      </c>
      <c r="I11210">
        <v>0.5</v>
      </c>
      <c r="J11210">
        <v>10</v>
      </c>
      <c r="K11210">
        <v>1.7</v>
      </c>
      <c r="L11210">
        <v>0</v>
      </c>
      <c r="M11210">
        <v>1</v>
      </c>
      <c r="N11210" t="s">
        <v>624</v>
      </c>
      <c r="O11210" t="s">
        <v>325</v>
      </c>
      <c r="P11210">
        <v>1735.88</v>
      </c>
      <c r="Q11210" t="s">
        <v>20</v>
      </c>
    </row>
    <row r="11211" spans="1:17" x14ac:dyDescent="0.25">
      <c r="A11211">
        <v>11302</v>
      </c>
      <c r="B11211" t="s">
        <v>17</v>
      </c>
      <c r="C11211" t="s">
        <v>23</v>
      </c>
      <c r="D11211">
        <v>6</v>
      </c>
      <c r="E11211">
        <v>5657.39</v>
      </c>
      <c r="F11211">
        <v>188.58</v>
      </c>
      <c r="G11211">
        <v>-2653.19</v>
      </c>
      <c r="H11211">
        <v>0.73299999999999998</v>
      </c>
      <c r="I11211">
        <v>0.7</v>
      </c>
      <c r="J11211">
        <v>25</v>
      </c>
      <c r="K11211">
        <v>1.24</v>
      </c>
      <c r="L11211">
        <v>19</v>
      </c>
      <c r="M11211">
        <v>1</v>
      </c>
      <c r="N11211" t="s">
        <v>855</v>
      </c>
      <c r="O11211" t="s">
        <v>314</v>
      </c>
      <c r="P11211">
        <v>1697.22</v>
      </c>
      <c r="Q11211" t="s">
        <v>20</v>
      </c>
    </row>
    <row r="11212" spans="1:17" x14ac:dyDescent="0.25">
      <c r="A11212">
        <v>11303</v>
      </c>
      <c r="B11212" t="s">
        <v>28</v>
      </c>
      <c r="C11212" t="s">
        <v>18</v>
      </c>
      <c r="D11212">
        <v>6</v>
      </c>
      <c r="E11212">
        <v>4993.45</v>
      </c>
      <c r="F11212">
        <v>184.94</v>
      </c>
      <c r="G11212">
        <v>1358.61</v>
      </c>
      <c r="H11212">
        <v>0.63</v>
      </c>
      <c r="I11212">
        <v>0.6</v>
      </c>
      <c r="J11212">
        <v>21</v>
      </c>
      <c r="K11212">
        <v>2.76</v>
      </c>
      <c r="L11212">
        <v>0</v>
      </c>
      <c r="M11212">
        <v>0</v>
      </c>
      <c r="N11212" t="s">
        <v>161</v>
      </c>
      <c r="O11212" t="s">
        <v>128</v>
      </c>
      <c r="P11212">
        <v>1664.46</v>
      </c>
      <c r="Q11212" t="s">
        <v>20</v>
      </c>
    </row>
    <row r="11213" spans="1:17" x14ac:dyDescent="0.25">
      <c r="A11213">
        <v>11304</v>
      </c>
      <c r="B11213" t="s">
        <v>33</v>
      </c>
      <c r="C11213" t="s">
        <v>18</v>
      </c>
      <c r="D11213">
        <v>2</v>
      </c>
      <c r="E11213">
        <v>6459.25</v>
      </c>
      <c r="F11213">
        <v>195.73</v>
      </c>
      <c r="G11213">
        <v>1629</v>
      </c>
      <c r="H11213">
        <v>1</v>
      </c>
      <c r="I11213">
        <v>1.8</v>
      </c>
      <c r="J11213">
        <v>33</v>
      </c>
      <c r="K11213">
        <v>1.73</v>
      </c>
      <c r="L11213">
        <v>20</v>
      </c>
      <c r="M11213">
        <v>1</v>
      </c>
      <c r="N11213" t="s">
        <v>989</v>
      </c>
      <c r="O11213" t="s">
        <v>358</v>
      </c>
      <c r="P11213">
        <v>587.19000000000005</v>
      </c>
      <c r="Q11213" t="s">
        <v>20</v>
      </c>
    </row>
    <row r="11214" spans="1:17" x14ac:dyDescent="0.25">
      <c r="A11214">
        <v>11305</v>
      </c>
      <c r="B11214" t="s">
        <v>17</v>
      </c>
      <c r="C11214" t="s">
        <v>23</v>
      </c>
      <c r="D11214">
        <v>8</v>
      </c>
      <c r="E11214">
        <v>9748.91</v>
      </c>
      <c r="F11214">
        <v>221.57</v>
      </c>
      <c r="G11214">
        <v>1547.52</v>
      </c>
      <c r="H11214">
        <v>0.63600000000000001</v>
      </c>
      <c r="I11214">
        <v>0.1</v>
      </c>
      <c r="J11214">
        <v>28</v>
      </c>
      <c r="K11214">
        <v>2.86</v>
      </c>
      <c r="L11214">
        <v>0</v>
      </c>
      <c r="M11214">
        <v>0</v>
      </c>
      <c r="N11214" t="s">
        <v>484</v>
      </c>
      <c r="O11214" t="s">
        <v>329</v>
      </c>
      <c r="P11214">
        <v>2658.84</v>
      </c>
      <c r="Q11214" t="s">
        <v>36</v>
      </c>
    </row>
    <row r="11215" spans="1:17" x14ac:dyDescent="0.25">
      <c r="A11215">
        <v>11306</v>
      </c>
      <c r="B11215" t="s">
        <v>33</v>
      </c>
      <c r="C11215" t="s">
        <v>18</v>
      </c>
      <c r="D11215">
        <v>5</v>
      </c>
      <c r="E11215">
        <v>10662.71</v>
      </c>
      <c r="F11215">
        <v>231.8</v>
      </c>
      <c r="G11215">
        <v>1954.84</v>
      </c>
      <c r="H11215">
        <v>0.80400000000000005</v>
      </c>
      <c r="I11215">
        <v>1</v>
      </c>
      <c r="J11215">
        <v>37</v>
      </c>
      <c r="K11215">
        <v>1.19</v>
      </c>
      <c r="L11215">
        <v>13</v>
      </c>
      <c r="M11215">
        <v>1</v>
      </c>
      <c r="N11215" t="s">
        <v>384</v>
      </c>
      <c r="O11215" t="s">
        <v>577</v>
      </c>
      <c r="P11215">
        <v>1738.5</v>
      </c>
      <c r="Q11215" t="s">
        <v>20</v>
      </c>
    </row>
    <row r="11216" spans="1:17" x14ac:dyDescent="0.25">
      <c r="A11216">
        <v>11307</v>
      </c>
      <c r="B11216" t="s">
        <v>33</v>
      </c>
      <c r="C11216" t="s">
        <v>23</v>
      </c>
      <c r="D11216">
        <v>6</v>
      </c>
      <c r="E11216">
        <v>8619.42</v>
      </c>
      <c r="F11216">
        <v>221.01</v>
      </c>
      <c r="G11216">
        <v>1319.01</v>
      </c>
      <c r="H11216">
        <v>0.84599999999999997</v>
      </c>
      <c r="I11216">
        <v>0.6</v>
      </c>
      <c r="J11216">
        <v>33</v>
      </c>
      <c r="K11216">
        <v>1.61</v>
      </c>
      <c r="L11216">
        <v>29</v>
      </c>
      <c r="M11216">
        <v>1</v>
      </c>
      <c r="N11216" t="s">
        <v>409</v>
      </c>
      <c r="O11216" t="s">
        <v>683</v>
      </c>
      <c r="P11216">
        <v>1989.09</v>
      </c>
      <c r="Q11216" t="s">
        <v>20</v>
      </c>
    </row>
    <row r="11217" spans="1:17" x14ac:dyDescent="0.25">
      <c r="A11217">
        <v>11308</v>
      </c>
      <c r="B11217" t="s">
        <v>33</v>
      </c>
      <c r="C11217" t="s">
        <v>18</v>
      </c>
      <c r="D11217">
        <v>2</v>
      </c>
      <c r="E11217">
        <v>4824.4399999999996</v>
      </c>
      <c r="F11217">
        <v>178.68</v>
      </c>
      <c r="G11217">
        <v>1412.59</v>
      </c>
      <c r="H11217">
        <v>0</v>
      </c>
      <c r="I11217">
        <v>0.9</v>
      </c>
      <c r="J11217">
        <v>25</v>
      </c>
      <c r="K11217">
        <v>1.2</v>
      </c>
      <c r="L11217">
        <v>10</v>
      </c>
      <c r="M11217">
        <v>1</v>
      </c>
      <c r="N11217" t="s">
        <v>503</v>
      </c>
      <c r="O11217" t="s">
        <v>117</v>
      </c>
      <c r="P11217">
        <v>536.04</v>
      </c>
      <c r="Q11217" t="s">
        <v>20</v>
      </c>
    </row>
    <row r="11218" spans="1:17" x14ac:dyDescent="0.25">
      <c r="A11218">
        <v>11309</v>
      </c>
      <c r="B11218" t="s">
        <v>28</v>
      </c>
      <c r="C11218" t="s">
        <v>18</v>
      </c>
      <c r="D11218">
        <v>4</v>
      </c>
      <c r="E11218">
        <v>3629.65</v>
      </c>
      <c r="F11218">
        <v>181.48</v>
      </c>
      <c r="G11218">
        <v>93.54</v>
      </c>
      <c r="H11218">
        <v>0.05</v>
      </c>
      <c r="I11218">
        <v>0.1</v>
      </c>
      <c r="J11218">
        <v>13</v>
      </c>
      <c r="K11218">
        <v>1.69</v>
      </c>
      <c r="L11218">
        <v>8</v>
      </c>
      <c r="M11218">
        <v>1</v>
      </c>
      <c r="N11218" t="s">
        <v>597</v>
      </c>
      <c r="O11218" t="s">
        <v>433</v>
      </c>
      <c r="P11218">
        <v>1088.8800000000001</v>
      </c>
      <c r="Q11218" t="s">
        <v>20</v>
      </c>
    </row>
    <row r="11219" spans="1:17" x14ac:dyDescent="0.25">
      <c r="A11219">
        <v>11310</v>
      </c>
      <c r="B11219" t="s">
        <v>17</v>
      </c>
      <c r="C11219" t="s">
        <v>23</v>
      </c>
      <c r="D11219">
        <v>6</v>
      </c>
      <c r="E11219">
        <v>8038.67</v>
      </c>
      <c r="F11219">
        <v>186.95</v>
      </c>
      <c r="G11219">
        <v>2295.13</v>
      </c>
      <c r="H11219">
        <v>0.97699999999999998</v>
      </c>
      <c r="I11219">
        <v>1.5</v>
      </c>
      <c r="J11219">
        <v>42</v>
      </c>
      <c r="K11219">
        <v>1.38</v>
      </c>
      <c r="L11219">
        <v>10</v>
      </c>
      <c r="M11219">
        <v>1</v>
      </c>
      <c r="N11219" t="s">
        <v>210</v>
      </c>
      <c r="O11219" t="s">
        <v>140</v>
      </c>
      <c r="P11219">
        <v>1682.55</v>
      </c>
      <c r="Q11219" t="s">
        <v>20</v>
      </c>
    </row>
    <row r="11220" spans="1:17" x14ac:dyDescent="0.25">
      <c r="A11220">
        <v>11311</v>
      </c>
      <c r="B11220" t="s">
        <v>28</v>
      </c>
      <c r="C11220" t="s">
        <v>18</v>
      </c>
      <c r="D11220">
        <v>7</v>
      </c>
      <c r="E11220">
        <v>11040.38</v>
      </c>
      <c r="F11220">
        <v>178.07</v>
      </c>
      <c r="G11220">
        <v>1614.65</v>
      </c>
      <c r="H11220">
        <v>0.85499999999999998</v>
      </c>
      <c r="I11220">
        <v>1</v>
      </c>
      <c r="J11220">
        <v>57</v>
      </c>
      <c r="K11220">
        <v>1.42</v>
      </c>
      <c r="L11220">
        <v>48</v>
      </c>
      <c r="M11220">
        <v>1</v>
      </c>
      <c r="N11220" t="s">
        <v>490</v>
      </c>
      <c r="O11220" t="s">
        <v>394</v>
      </c>
      <c r="P11220">
        <v>1869.74</v>
      </c>
      <c r="Q11220" t="s">
        <v>20</v>
      </c>
    </row>
    <row r="11221" spans="1:17" x14ac:dyDescent="0.25">
      <c r="A11221">
        <v>11312</v>
      </c>
      <c r="B11221" t="s">
        <v>17</v>
      </c>
      <c r="C11221" t="s">
        <v>18</v>
      </c>
      <c r="D11221">
        <v>2</v>
      </c>
      <c r="E11221">
        <v>3764.49</v>
      </c>
      <c r="F11221">
        <v>156.85</v>
      </c>
      <c r="G11221">
        <v>647.28</v>
      </c>
      <c r="H11221">
        <v>0.375</v>
      </c>
      <c r="I11221">
        <v>0.4</v>
      </c>
      <c r="J11221">
        <v>24</v>
      </c>
      <c r="K11221">
        <v>1.71</v>
      </c>
      <c r="L11221">
        <v>19</v>
      </c>
      <c r="M11221">
        <v>1</v>
      </c>
      <c r="N11221" t="s">
        <v>220</v>
      </c>
      <c r="O11221" t="s">
        <v>926</v>
      </c>
      <c r="P11221">
        <v>470.55</v>
      </c>
      <c r="Q11221" t="s">
        <v>52</v>
      </c>
    </row>
    <row r="11222" spans="1:17" x14ac:dyDescent="0.25">
      <c r="A11222">
        <v>11313</v>
      </c>
      <c r="B11222" t="s">
        <v>17</v>
      </c>
      <c r="C11222" t="s">
        <v>23</v>
      </c>
      <c r="D11222">
        <v>9</v>
      </c>
      <c r="E11222">
        <v>12353.08</v>
      </c>
      <c r="F11222">
        <v>205.88</v>
      </c>
      <c r="G11222">
        <v>2933.62</v>
      </c>
      <c r="H11222">
        <v>0.91700000000000004</v>
      </c>
      <c r="I11222">
        <v>1.9</v>
      </c>
      <c r="J11222">
        <v>57</v>
      </c>
      <c r="K11222">
        <v>3.18</v>
      </c>
      <c r="L11222">
        <v>3</v>
      </c>
      <c r="M11222">
        <v>0</v>
      </c>
      <c r="N11222" t="s">
        <v>492</v>
      </c>
      <c r="O11222" t="s">
        <v>775</v>
      </c>
      <c r="P11222">
        <v>2779.38</v>
      </c>
      <c r="Q11222" t="s">
        <v>36</v>
      </c>
    </row>
    <row r="11223" spans="1:17" x14ac:dyDescent="0.25">
      <c r="A11223">
        <v>11314</v>
      </c>
      <c r="B11223" t="s">
        <v>33</v>
      </c>
      <c r="C11223" t="s">
        <v>18</v>
      </c>
      <c r="D11223">
        <v>5</v>
      </c>
      <c r="E11223">
        <v>12898.5</v>
      </c>
      <c r="F11223">
        <v>226.29</v>
      </c>
      <c r="G11223">
        <v>3596.7</v>
      </c>
      <c r="H11223">
        <v>0.91200000000000003</v>
      </c>
      <c r="I11223">
        <v>0.9</v>
      </c>
      <c r="J11223">
        <v>52</v>
      </c>
      <c r="K11223">
        <v>1.52</v>
      </c>
      <c r="L11223">
        <v>17</v>
      </c>
      <c r="M11223">
        <v>1</v>
      </c>
      <c r="N11223" t="s">
        <v>915</v>
      </c>
      <c r="O11223" t="s">
        <v>318</v>
      </c>
      <c r="P11223">
        <v>1697.18</v>
      </c>
      <c r="Q11223" t="s">
        <v>20</v>
      </c>
    </row>
    <row r="11224" spans="1:17" x14ac:dyDescent="0.25">
      <c r="A11224">
        <v>11315</v>
      </c>
      <c r="B11224" t="s">
        <v>17</v>
      </c>
      <c r="C11224" t="s">
        <v>18</v>
      </c>
      <c r="D11224">
        <v>5</v>
      </c>
      <c r="E11224">
        <v>5249.55</v>
      </c>
      <c r="F11224">
        <v>218.73</v>
      </c>
      <c r="G11224">
        <v>-635.65</v>
      </c>
      <c r="H11224">
        <v>0.875</v>
      </c>
      <c r="I11224">
        <v>1.3</v>
      </c>
      <c r="J11224">
        <v>21</v>
      </c>
      <c r="K11224">
        <v>1.71</v>
      </c>
      <c r="L11224">
        <v>17</v>
      </c>
      <c r="M11224">
        <v>1</v>
      </c>
      <c r="N11224" t="s">
        <v>101</v>
      </c>
      <c r="O11224" t="s">
        <v>560</v>
      </c>
      <c r="P11224">
        <v>1640.48</v>
      </c>
      <c r="Q11224" t="s">
        <v>20</v>
      </c>
    </row>
    <row r="11225" spans="1:17" x14ac:dyDescent="0.25">
      <c r="A11225">
        <v>11316</v>
      </c>
      <c r="B11225" t="s">
        <v>28</v>
      </c>
      <c r="C11225" t="s">
        <v>23</v>
      </c>
      <c r="D11225">
        <v>8</v>
      </c>
      <c r="E11225">
        <v>6409.36</v>
      </c>
      <c r="F11225">
        <v>206.75</v>
      </c>
      <c r="G11225">
        <v>2118.7399999999998</v>
      </c>
      <c r="H11225">
        <v>0.35499999999999998</v>
      </c>
      <c r="I11225">
        <v>0</v>
      </c>
      <c r="J11225">
        <v>28</v>
      </c>
      <c r="K11225">
        <v>1.86</v>
      </c>
      <c r="L11225">
        <v>10</v>
      </c>
      <c r="M11225">
        <v>1</v>
      </c>
      <c r="N11225" t="s">
        <v>375</v>
      </c>
      <c r="O11225" t="s">
        <v>394</v>
      </c>
      <c r="P11225">
        <v>2481</v>
      </c>
      <c r="Q11225" t="s">
        <v>36</v>
      </c>
    </row>
    <row r="11226" spans="1:17" x14ac:dyDescent="0.25">
      <c r="A11226">
        <v>11317</v>
      </c>
      <c r="B11226" t="s">
        <v>33</v>
      </c>
      <c r="C11226" t="s">
        <v>18</v>
      </c>
      <c r="D11226">
        <v>5</v>
      </c>
      <c r="E11226">
        <v>4374.6499999999996</v>
      </c>
      <c r="F11226">
        <v>218.73</v>
      </c>
      <c r="G11226">
        <v>1180.99</v>
      </c>
      <c r="H11226">
        <v>0.8</v>
      </c>
      <c r="I11226">
        <v>0.8</v>
      </c>
      <c r="J11226">
        <v>16</v>
      </c>
      <c r="K11226">
        <v>1.31</v>
      </c>
      <c r="L11226">
        <v>9</v>
      </c>
      <c r="M11226">
        <v>1</v>
      </c>
      <c r="N11226" t="s">
        <v>471</v>
      </c>
      <c r="O11226" t="s">
        <v>1004</v>
      </c>
      <c r="P11226">
        <v>1640.48</v>
      </c>
      <c r="Q11226" t="s">
        <v>20</v>
      </c>
    </row>
    <row r="11227" spans="1:17" x14ac:dyDescent="0.25">
      <c r="A11227">
        <v>11318</v>
      </c>
      <c r="B11227" t="s">
        <v>17</v>
      </c>
      <c r="C11227" t="s">
        <v>23</v>
      </c>
      <c r="D11227">
        <v>4</v>
      </c>
      <c r="E11227">
        <v>10142.969999999999</v>
      </c>
      <c r="F11227">
        <v>230.52</v>
      </c>
      <c r="G11227">
        <v>2232.64</v>
      </c>
      <c r="H11227">
        <v>0.79500000000000004</v>
      </c>
      <c r="I11227">
        <v>0.8</v>
      </c>
      <c r="J11227">
        <v>35</v>
      </c>
      <c r="K11227">
        <v>1.43</v>
      </c>
      <c r="L11227">
        <v>20</v>
      </c>
      <c r="M11227">
        <v>1</v>
      </c>
      <c r="N11227" t="s">
        <v>321</v>
      </c>
      <c r="O11227" t="s">
        <v>249</v>
      </c>
      <c r="P11227">
        <v>1383.12</v>
      </c>
      <c r="Q11227" t="s">
        <v>20</v>
      </c>
    </row>
    <row r="11228" spans="1:17" x14ac:dyDescent="0.25">
      <c r="A11228">
        <v>11319</v>
      </c>
      <c r="B11228" t="s">
        <v>17</v>
      </c>
      <c r="C11228" t="s">
        <v>23</v>
      </c>
      <c r="D11228">
        <v>5</v>
      </c>
      <c r="E11228">
        <v>8848.5400000000009</v>
      </c>
      <c r="F11228">
        <v>210.68</v>
      </c>
      <c r="G11228">
        <v>971.05</v>
      </c>
      <c r="H11228">
        <v>0.92900000000000005</v>
      </c>
      <c r="I11228">
        <v>2.6</v>
      </c>
      <c r="J11228">
        <v>38</v>
      </c>
      <c r="K11228">
        <v>3.05</v>
      </c>
      <c r="L11228">
        <v>4</v>
      </c>
      <c r="M11228">
        <v>0</v>
      </c>
      <c r="N11228" t="s">
        <v>324</v>
      </c>
      <c r="O11228" t="s">
        <v>50</v>
      </c>
      <c r="P11228">
        <v>1580.1</v>
      </c>
      <c r="Q11228" t="s">
        <v>20</v>
      </c>
    </row>
    <row r="11229" spans="1:17" x14ac:dyDescent="0.25">
      <c r="A11229">
        <v>11320</v>
      </c>
      <c r="B11229" t="s">
        <v>33</v>
      </c>
      <c r="C11229" t="s">
        <v>18</v>
      </c>
      <c r="D11229">
        <v>1</v>
      </c>
      <c r="E11229">
        <v>1939.88</v>
      </c>
      <c r="F11229">
        <v>242.49</v>
      </c>
      <c r="G11229">
        <v>128.44</v>
      </c>
      <c r="H11229">
        <v>0</v>
      </c>
      <c r="I11229">
        <v>-2</v>
      </c>
      <c r="J11229">
        <v>8</v>
      </c>
      <c r="K11229">
        <v>2.5</v>
      </c>
      <c r="L11229">
        <v>8</v>
      </c>
      <c r="M11229">
        <v>1</v>
      </c>
      <c r="N11229" t="s">
        <v>558</v>
      </c>
      <c r="O11229" t="s">
        <v>558</v>
      </c>
      <c r="P11229">
        <v>363.74</v>
      </c>
      <c r="Q11229" t="s">
        <v>52</v>
      </c>
    </row>
    <row r="11230" spans="1:17" x14ac:dyDescent="0.25">
      <c r="A11230">
        <v>11321</v>
      </c>
      <c r="B11230" t="s">
        <v>33</v>
      </c>
      <c r="C11230" t="s">
        <v>18</v>
      </c>
      <c r="D11230">
        <v>2</v>
      </c>
      <c r="E11230">
        <v>807.89</v>
      </c>
      <c r="F11230">
        <v>161.58000000000001</v>
      </c>
      <c r="G11230">
        <v>178.86</v>
      </c>
      <c r="H11230">
        <v>0.2</v>
      </c>
      <c r="I11230">
        <v>-1.4</v>
      </c>
      <c r="J11230">
        <v>5</v>
      </c>
      <c r="K11230">
        <v>1.2</v>
      </c>
      <c r="L11230">
        <v>1</v>
      </c>
      <c r="M11230">
        <v>1</v>
      </c>
      <c r="N11230" t="s">
        <v>141</v>
      </c>
      <c r="O11230" t="s">
        <v>728</v>
      </c>
      <c r="P11230">
        <v>484.74</v>
      </c>
      <c r="Q11230" t="s">
        <v>52</v>
      </c>
    </row>
    <row r="11231" spans="1:17" x14ac:dyDescent="0.25">
      <c r="A11231">
        <v>11322</v>
      </c>
      <c r="B11231" t="s">
        <v>33</v>
      </c>
      <c r="C11231" t="s">
        <v>23</v>
      </c>
      <c r="D11231">
        <v>2</v>
      </c>
      <c r="E11231">
        <v>5319.6</v>
      </c>
      <c r="F11231">
        <v>279.98</v>
      </c>
      <c r="G11231">
        <v>1322.67</v>
      </c>
      <c r="H11231">
        <v>0.47399999999999998</v>
      </c>
      <c r="I11231">
        <v>0.9</v>
      </c>
      <c r="J11231">
        <v>19</v>
      </c>
      <c r="K11231">
        <v>2</v>
      </c>
      <c r="L11231">
        <v>8</v>
      </c>
      <c r="M11231">
        <v>1</v>
      </c>
      <c r="N11231" t="s">
        <v>681</v>
      </c>
      <c r="O11231" t="s">
        <v>46</v>
      </c>
      <c r="P11231">
        <v>839.94</v>
      </c>
      <c r="Q11231" t="s">
        <v>20</v>
      </c>
    </row>
    <row r="11232" spans="1:17" x14ac:dyDescent="0.25">
      <c r="A11232">
        <v>11323</v>
      </c>
      <c r="B11232" t="s">
        <v>33</v>
      </c>
      <c r="C11232" t="s">
        <v>18</v>
      </c>
      <c r="D11232">
        <v>6</v>
      </c>
      <c r="E11232">
        <v>3649.67</v>
      </c>
      <c r="F11232">
        <v>145.99</v>
      </c>
      <c r="G11232">
        <v>553.88</v>
      </c>
      <c r="H11232">
        <v>0.72</v>
      </c>
      <c r="I11232">
        <v>0.9</v>
      </c>
      <c r="J11232">
        <v>17</v>
      </c>
      <c r="K11232">
        <v>1.94</v>
      </c>
      <c r="L11232">
        <v>8</v>
      </c>
      <c r="M11232">
        <v>1</v>
      </c>
      <c r="N11232" t="s">
        <v>59</v>
      </c>
      <c r="O11232" t="s">
        <v>420</v>
      </c>
      <c r="P11232">
        <v>1313.91</v>
      </c>
      <c r="Q11232" t="s">
        <v>20</v>
      </c>
    </row>
    <row r="11233" spans="1:17" x14ac:dyDescent="0.25">
      <c r="A11233">
        <v>11324</v>
      </c>
      <c r="B11233" t="s">
        <v>28</v>
      </c>
      <c r="C11233" t="s">
        <v>18</v>
      </c>
      <c r="D11233">
        <v>3</v>
      </c>
      <c r="E11233">
        <v>2319.71</v>
      </c>
      <c r="F11233">
        <v>178.44</v>
      </c>
      <c r="G11233">
        <v>319.52999999999997</v>
      </c>
      <c r="H11233">
        <v>0.46200000000000002</v>
      </c>
      <c r="I11233">
        <v>0.6</v>
      </c>
      <c r="J11233">
        <v>6</v>
      </c>
      <c r="K11233">
        <v>1</v>
      </c>
      <c r="L11233">
        <v>3</v>
      </c>
      <c r="M11233">
        <v>1</v>
      </c>
      <c r="N11233" t="s">
        <v>478</v>
      </c>
      <c r="O11233" t="s">
        <v>750</v>
      </c>
      <c r="P11233">
        <v>802.98</v>
      </c>
      <c r="Q11233" t="s">
        <v>20</v>
      </c>
    </row>
    <row r="11234" spans="1:17" x14ac:dyDescent="0.25">
      <c r="A11234">
        <v>11325</v>
      </c>
      <c r="B11234" t="s">
        <v>17</v>
      </c>
      <c r="C11234" t="s">
        <v>23</v>
      </c>
      <c r="D11234">
        <v>4</v>
      </c>
      <c r="E11234">
        <v>5366.26</v>
      </c>
      <c r="F11234">
        <v>214.65</v>
      </c>
      <c r="G11234">
        <v>693.15</v>
      </c>
      <c r="H11234">
        <v>0.96</v>
      </c>
      <c r="I11234">
        <v>1.7</v>
      </c>
      <c r="J11234">
        <v>25</v>
      </c>
      <c r="K11234">
        <v>1.56</v>
      </c>
      <c r="L11234">
        <v>15</v>
      </c>
      <c r="M11234">
        <v>1</v>
      </c>
      <c r="N11234" t="s">
        <v>876</v>
      </c>
      <c r="O11234" t="s">
        <v>590</v>
      </c>
      <c r="P11234">
        <v>1287.9000000000001</v>
      </c>
      <c r="Q11234" t="s">
        <v>20</v>
      </c>
    </row>
    <row r="11235" spans="1:17" x14ac:dyDescent="0.25">
      <c r="A11235">
        <v>11326</v>
      </c>
      <c r="B11235" t="s">
        <v>17</v>
      </c>
      <c r="C11235" t="s">
        <v>18</v>
      </c>
      <c r="D11235">
        <v>6</v>
      </c>
      <c r="E11235">
        <v>5021.3500000000004</v>
      </c>
      <c r="F11235">
        <v>139.47999999999999</v>
      </c>
      <c r="G11235">
        <v>65.53</v>
      </c>
      <c r="H11235">
        <v>0.91700000000000004</v>
      </c>
      <c r="I11235">
        <v>1.7</v>
      </c>
      <c r="J11235">
        <v>33</v>
      </c>
      <c r="K11235">
        <v>1.55</v>
      </c>
      <c r="L11235">
        <v>21</v>
      </c>
      <c r="M11235">
        <v>1</v>
      </c>
      <c r="N11235" t="s">
        <v>165</v>
      </c>
      <c r="O11235" t="s">
        <v>845</v>
      </c>
      <c r="P11235">
        <v>1255.32</v>
      </c>
      <c r="Q11235" t="s">
        <v>20</v>
      </c>
    </row>
    <row r="11236" spans="1:17" x14ac:dyDescent="0.25">
      <c r="A11236">
        <v>11327</v>
      </c>
      <c r="B11236" t="s">
        <v>28</v>
      </c>
      <c r="C11236" t="s">
        <v>23</v>
      </c>
      <c r="D11236">
        <v>2</v>
      </c>
      <c r="E11236">
        <v>2239.7399999999998</v>
      </c>
      <c r="F11236">
        <v>186.65</v>
      </c>
      <c r="G11236">
        <v>548.86</v>
      </c>
      <c r="H11236">
        <v>1</v>
      </c>
      <c r="I11236">
        <v>1.5</v>
      </c>
      <c r="J11236">
        <v>12</v>
      </c>
      <c r="K11236">
        <v>1.5</v>
      </c>
      <c r="L11236">
        <v>9</v>
      </c>
      <c r="M11236">
        <v>1</v>
      </c>
      <c r="N11236" t="s">
        <v>723</v>
      </c>
      <c r="O11236" t="s">
        <v>642</v>
      </c>
      <c r="P11236">
        <v>559.95000000000005</v>
      </c>
      <c r="Q11236" t="s">
        <v>20</v>
      </c>
    </row>
    <row r="11237" spans="1:17" x14ac:dyDescent="0.25">
      <c r="A11237">
        <v>11328</v>
      </c>
      <c r="B11237" t="s">
        <v>17</v>
      </c>
      <c r="C11237" t="s">
        <v>18</v>
      </c>
      <c r="D11237">
        <v>3</v>
      </c>
      <c r="E11237">
        <v>7269.52</v>
      </c>
      <c r="F11237">
        <v>186.4</v>
      </c>
      <c r="G11237">
        <v>1077.7</v>
      </c>
      <c r="H11237">
        <v>0.89700000000000002</v>
      </c>
      <c r="I11237">
        <v>1.1000000000000001</v>
      </c>
      <c r="J11237">
        <v>35</v>
      </c>
      <c r="K11237">
        <v>1.43</v>
      </c>
      <c r="L11237">
        <v>10</v>
      </c>
      <c r="M11237">
        <v>1</v>
      </c>
      <c r="N11237" t="s">
        <v>868</v>
      </c>
      <c r="O11237" t="s">
        <v>333</v>
      </c>
      <c r="P11237">
        <v>838.8</v>
      </c>
      <c r="Q11237" t="s">
        <v>20</v>
      </c>
    </row>
    <row r="11238" spans="1:17" x14ac:dyDescent="0.25">
      <c r="A11238">
        <v>11329</v>
      </c>
      <c r="B11238" t="s">
        <v>28</v>
      </c>
      <c r="C11238" t="s">
        <v>23</v>
      </c>
      <c r="D11238">
        <v>4</v>
      </c>
      <c r="E11238">
        <v>4399.59</v>
      </c>
      <c r="F11238">
        <v>258.8</v>
      </c>
      <c r="G11238">
        <v>1290.3399999999999</v>
      </c>
      <c r="H11238">
        <v>0.58799999999999997</v>
      </c>
      <c r="I11238">
        <v>0.6</v>
      </c>
      <c r="J11238">
        <v>10</v>
      </c>
      <c r="K11238">
        <v>3.6</v>
      </c>
      <c r="L11238">
        <v>0</v>
      </c>
      <c r="M11238">
        <v>0</v>
      </c>
      <c r="N11238" t="s">
        <v>884</v>
      </c>
      <c r="O11238" t="s">
        <v>465</v>
      </c>
      <c r="P11238">
        <v>1552.8</v>
      </c>
      <c r="Q11238" t="s">
        <v>20</v>
      </c>
    </row>
    <row r="11239" spans="1:17" x14ac:dyDescent="0.25">
      <c r="A11239">
        <v>11330</v>
      </c>
      <c r="B11239" t="s">
        <v>17</v>
      </c>
      <c r="C11239" t="s">
        <v>18</v>
      </c>
      <c r="D11239">
        <v>9</v>
      </c>
      <c r="E11239">
        <v>7733.98</v>
      </c>
      <c r="F11239">
        <v>179.86</v>
      </c>
      <c r="G11239">
        <v>-554.36</v>
      </c>
      <c r="H11239">
        <v>0.58099999999999996</v>
      </c>
      <c r="I11239">
        <v>1.3</v>
      </c>
      <c r="J11239">
        <v>28</v>
      </c>
      <c r="K11239">
        <v>1.54</v>
      </c>
      <c r="L11239">
        <v>23</v>
      </c>
      <c r="M11239">
        <v>1</v>
      </c>
      <c r="N11239" t="s">
        <v>563</v>
      </c>
      <c r="O11239" t="s">
        <v>333</v>
      </c>
      <c r="P11239">
        <v>2428.11</v>
      </c>
      <c r="Q11239" t="s">
        <v>36</v>
      </c>
    </row>
    <row r="11240" spans="1:17" x14ac:dyDescent="0.25">
      <c r="A11240">
        <v>11331</v>
      </c>
      <c r="B11240" t="s">
        <v>33</v>
      </c>
      <c r="C11240" t="s">
        <v>18</v>
      </c>
      <c r="D11240">
        <v>1</v>
      </c>
      <c r="E11240">
        <v>499.94</v>
      </c>
      <c r="F11240">
        <v>249.97</v>
      </c>
      <c r="G11240">
        <v>36.31</v>
      </c>
      <c r="H11240">
        <v>0</v>
      </c>
      <c r="I11240">
        <v>-1</v>
      </c>
      <c r="J11240">
        <v>2</v>
      </c>
      <c r="K11240">
        <v>1</v>
      </c>
      <c r="L11240">
        <v>0</v>
      </c>
      <c r="M11240">
        <v>1</v>
      </c>
      <c r="N11240" t="s">
        <v>209</v>
      </c>
      <c r="O11240" t="s">
        <v>209</v>
      </c>
      <c r="P11240">
        <v>374.96</v>
      </c>
      <c r="Q11240" t="s">
        <v>52</v>
      </c>
    </row>
    <row r="11241" spans="1:17" x14ac:dyDescent="0.25">
      <c r="A11241">
        <v>11332</v>
      </c>
      <c r="B11241" t="s">
        <v>28</v>
      </c>
      <c r="C11241" t="s">
        <v>23</v>
      </c>
      <c r="D11241">
        <v>7</v>
      </c>
      <c r="E11241">
        <v>5295.52</v>
      </c>
      <c r="F11241">
        <v>147.1</v>
      </c>
      <c r="G11241">
        <v>866.62</v>
      </c>
      <c r="H11241">
        <v>0.55600000000000005</v>
      </c>
      <c r="I11241">
        <v>0.7</v>
      </c>
      <c r="J11241">
        <v>24</v>
      </c>
      <c r="K11241">
        <v>2.83</v>
      </c>
      <c r="L11241">
        <v>0</v>
      </c>
      <c r="M11241">
        <v>0</v>
      </c>
      <c r="N11241" t="s">
        <v>712</v>
      </c>
      <c r="O11241" t="s">
        <v>360</v>
      </c>
      <c r="P11241">
        <v>1544.55</v>
      </c>
      <c r="Q11241" t="s">
        <v>20</v>
      </c>
    </row>
    <row r="11242" spans="1:17" x14ac:dyDescent="0.25">
      <c r="A11242">
        <v>11333</v>
      </c>
      <c r="B11242" t="s">
        <v>28</v>
      </c>
      <c r="C11242" t="s">
        <v>18</v>
      </c>
      <c r="D11242">
        <v>4</v>
      </c>
      <c r="E11242">
        <v>8159.35</v>
      </c>
      <c r="F11242">
        <v>181.32</v>
      </c>
      <c r="G11242">
        <v>982.77</v>
      </c>
      <c r="H11242">
        <v>0.95599999999999996</v>
      </c>
      <c r="I11242">
        <v>2.4</v>
      </c>
      <c r="J11242">
        <v>43</v>
      </c>
      <c r="K11242">
        <v>1.35</v>
      </c>
      <c r="L11242">
        <v>35</v>
      </c>
      <c r="M11242">
        <v>1</v>
      </c>
      <c r="N11242" t="s">
        <v>404</v>
      </c>
      <c r="O11242" t="s">
        <v>351</v>
      </c>
      <c r="P11242">
        <v>1087.92</v>
      </c>
      <c r="Q11242" t="s">
        <v>20</v>
      </c>
    </row>
    <row r="11243" spans="1:17" x14ac:dyDescent="0.25">
      <c r="A11243">
        <v>11334</v>
      </c>
      <c r="B11243" t="s">
        <v>17</v>
      </c>
      <c r="C11243" t="s">
        <v>18</v>
      </c>
      <c r="D11243">
        <v>4</v>
      </c>
      <c r="E11243">
        <v>4097.59</v>
      </c>
      <c r="F11243">
        <v>195.12</v>
      </c>
      <c r="G11243">
        <v>640.55999999999995</v>
      </c>
      <c r="H11243">
        <v>0.81</v>
      </c>
      <c r="I11243">
        <v>0.6</v>
      </c>
      <c r="J11243">
        <v>17</v>
      </c>
      <c r="K11243">
        <v>2.29</v>
      </c>
      <c r="L11243">
        <v>0</v>
      </c>
      <c r="M11243">
        <v>0</v>
      </c>
      <c r="N11243" t="s">
        <v>917</v>
      </c>
      <c r="O11243" t="s">
        <v>499</v>
      </c>
      <c r="P11243">
        <v>1170.72</v>
      </c>
      <c r="Q11243" t="s">
        <v>20</v>
      </c>
    </row>
    <row r="11244" spans="1:17" x14ac:dyDescent="0.25">
      <c r="A11244">
        <v>11335</v>
      </c>
      <c r="B11244" t="s">
        <v>17</v>
      </c>
      <c r="C11244" t="s">
        <v>18</v>
      </c>
      <c r="D11244">
        <v>1</v>
      </c>
      <c r="E11244">
        <v>419.88</v>
      </c>
      <c r="F11244">
        <v>139.96</v>
      </c>
      <c r="G11244">
        <v>-9.91</v>
      </c>
      <c r="H11244">
        <v>0</v>
      </c>
      <c r="I11244">
        <v>-2</v>
      </c>
      <c r="J11244">
        <v>3</v>
      </c>
      <c r="K11244">
        <v>2</v>
      </c>
      <c r="L11244">
        <v>3</v>
      </c>
      <c r="M11244">
        <v>1</v>
      </c>
      <c r="N11244" t="s">
        <v>337</v>
      </c>
      <c r="O11244" t="s">
        <v>337</v>
      </c>
      <c r="P11244">
        <v>209.94</v>
      </c>
      <c r="Q11244" t="s">
        <v>52</v>
      </c>
    </row>
    <row r="11245" spans="1:17" x14ac:dyDescent="0.25">
      <c r="A11245">
        <v>11336</v>
      </c>
      <c r="B11245" t="s">
        <v>33</v>
      </c>
      <c r="C11245" t="s">
        <v>18</v>
      </c>
      <c r="D11245">
        <v>2</v>
      </c>
      <c r="E11245">
        <v>1029.8900000000001</v>
      </c>
      <c r="F11245">
        <v>257.47000000000003</v>
      </c>
      <c r="G11245">
        <v>125.69</v>
      </c>
      <c r="H11245">
        <v>0</v>
      </c>
      <c r="I11245">
        <v>-1</v>
      </c>
      <c r="J11245">
        <v>0</v>
      </c>
      <c r="K11245">
        <v>1.83</v>
      </c>
      <c r="L11245">
        <v>0</v>
      </c>
      <c r="M11245">
        <v>0</v>
      </c>
      <c r="N11245" t="s">
        <v>137</v>
      </c>
      <c r="O11245" t="s">
        <v>288</v>
      </c>
      <c r="P11245">
        <v>772.41</v>
      </c>
      <c r="Q11245" t="s">
        <v>20</v>
      </c>
    </row>
    <row r="11246" spans="1:17" x14ac:dyDescent="0.25">
      <c r="A11246">
        <v>11337</v>
      </c>
      <c r="B11246" t="s">
        <v>33</v>
      </c>
      <c r="C11246" t="s">
        <v>18</v>
      </c>
      <c r="D11246">
        <v>8</v>
      </c>
      <c r="E11246">
        <v>16706.62</v>
      </c>
      <c r="F11246">
        <v>293.10000000000002</v>
      </c>
      <c r="G11246">
        <v>4080.32</v>
      </c>
      <c r="H11246">
        <v>0.86</v>
      </c>
      <c r="I11246">
        <v>1.4</v>
      </c>
      <c r="J11246">
        <v>53</v>
      </c>
      <c r="K11246">
        <v>1.6</v>
      </c>
      <c r="L11246">
        <v>28</v>
      </c>
      <c r="M11246">
        <v>1</v>
      </c>
      <c r="N11246" t="s">
        <v>89</v>
      </c>
      <c r="O11246" t="s">
        <v>436</v>
      </c>
      <c r="P11246">
        <v>3517.2</v>
      </c>
      <c r="Q11246" t="s">
        <v>36</v>
      </c>
    </row>
    <row r="11247" spans="1:17" x14ac:dyDescent="0.25">
      <c r="A11247">
        <v>11338</v>
      </c>
      <c r="B11247" t="s">
        <v>17</v>
      </c>
      <c r="C11247" t="s">
        <v>18</v>
      </c>
      <c r="D11247">
        <v>7</v>
      </c>
      <c r="E11247">
        <v>8624.01</v>
      </c>
      <c r="F11247">
        <v>200.56</v>
      </c>
      <c r="G11247">
        <v>2360.5500000000002</v>
      </c>
      <c r="H11247">
        <v>0.83699999999999997</v>
      </c>
      <c r="I11247">
        <v>0.7</v>
      </c>
      <c r="J11247">
        <v>37</v>
      </c>
      <c r="K11247">
        <v>2.81</v>
      </c>
      <c r="L11247">
        <v>9</v>
      </c>
      <c r="M11247">
        <v>0</v>
      </c>
      <c r="N11247" t="s">
        <v>256</v>
      </c>
      <c r="O11247" t="s">
        <v>664</v>
      </c>
      <c r="P11247">
        <v>2105.88</v>
      </c>
      <c r="Q11247" t="s">
        <v>36</v>
      </c>
    </row>
    <row r="11248" spans="1:17" x14ac:dyDescent="0.25">
      <c r="A11248">
        <v>11339</v>
      </c>
      <c r="B11248" t="s">
        <v>28</v>
      </c>
      <c r="C11248" t="s">
        <v>23</v>
      </c>
      <c r="D11248">
        <v>4</v>
      </c>
      <c r="E11248">
        <v>2859.67</v>
      </c>
      <c r="F11248">
        <v>204.26</v>
      </c>
      <c r="G11248">
        <v>850.05</v>
      </c>
      <c r="H11248">
        <v>0.28599999999999998</v>
      </c>
      <c r="I11248">
        <v>0.8</v>
      </c>
      <c r="J11248">
        <v>9</v>
      </c>
      <c r="K11248">
        <v>1</v>
      </c>
      <c r="L11248">
        <v>2</v>
      </c>
      <c r="M11248">
        <v>1</v>
      </c>
      <c r="N11248" t="s">
        <v>902</v>
      </c>
      <c r="O11248" t="s">
        <v>190</v>
      </c>
      <c r="P11248">
        <v>1225.56</v>
      </c>
      <c r="Q11248" t="s">
        <v>20</v>
      </c>
    </row>
    <row r="11249" spans="1:17" x14ac:dyDescent="0.25">
      <c r="A11249">
        <v>11340</v>
      </c>
      <c r="B11249" t="s">
        <v>28</v>
      </c>
      <c r="C11249" t="s">
        <v>18</v>
      </c>
      <c r="D11249">
        <v>4</v>
      </c>
      <c r="E11249">
        <v>2844.34</v>
      </c>
      <c r="F11249">
        <v>158.02000000000001</v>
      </c>
      <c r="G11249">
        <v>165.54</v>
      </c>
      <c r="H11249">
        <v>0.72199999999999998</v>
      </c>
      <c r="I11249">
        <v>1.1000000000000001</v>
      </c>
      <c r="J11249">
        <v>13</v>
      </c>
      <c r="K11249">
        <v>1.31</v>
      </c>
      <c r="L11249">
        <v>5</v>
      </c>
      <c r="M11249">
        <v>1</v>
      </c>
      <c r="N11249" t="s">
        <v>483</v>
      </c>
      <c r="O11249" t="s">
        <v>700</v>
      </c>
      <c r="P11249">
        <v>948.12</v>
      </c>
      <c r="Q11249" t="s">
        <v>20</v>
      </c>
    </row>
    <row r="11250" spans="1:17" x14ac:dyDescent="0.25">
      <c r="A11250">
        <v>11341</v>
      </c>
      <c r="B11250" t="s">
        <v>17</v>
      </c>
      <c r="C11250" t="s">
        <v>23</v>
      </c>
      <c r="D11250">
        <v>8</v>
      </c>
      <c r="E11250">
        <v>11468.3</v>
      </c>
      <c r="F11250">
        <v>173.76</v>
      </c>
      <c r="G11250">
        <v>819.79</v>
      </c>
      <c r="H11250">
        <v>0.92400000000000004</v>
      </c>
      <c r="I11250">
        <v>1.5</v>
      </c>
      <c r="J11250">
        <v>60</v>
      </c>
      <c r="K11250">
        <v>2.75</v>
      </c>
      <c r="L11250">
        <v>8</v>
      </c>
      <c r="M11250">
        <v>0</v>
      </c>
      <c r="N11250" t="s">
        <v>380</v>
      </c>
      <c r="O11250" t="s">
        <v>664</v>
      </c>
      <c r="P11250">
        <v>2085.12</v>
      </c>
      <c r="Q11250" t="s">
        <v>36</v>
      </c>
    </row>
    <row r="11251" spans="1:17" x14ac:dyDescent="0.25">
      <c r="A11251">
        <v>11342</v>
      </c>
      <c r="B11251" t="s">
        <v>33</v>
      </c>
      <c r="C11251" t="s">
        <v>18</v>
      </c>
      <c r="D11251">
        <v>5</v>
      </c>
      <c r="E11251">
        <v>4129.2</v>
      </c>
      <c r="F11251">
        <v>242.89</v>
      </c>
      <c r="G11251">
        <v>1018.25</v>
      </c>
      <c r="H11251">
        <v>0.47099999999999997</v>
      </c>
      <c r="I11251">
        <v>0.8</v>
      </c>
      <c r="J11251">
        <v>12</v>
      </c>
      <c r="K11251">
        <v>3.5</v>
      </c>
      <c r="L11251">
        <v>0</v>
      </c>
      <c r="M11251">
        <v>0</v>
      </c>
      <c r="N11251" t="s">
        <v>759</v>
      </c>
      <c r="O11251" t="s">
        <v>599</v>
      </c>
      <c r="P11251">
        <v>1821.67</v>
      </c>
      <c r="Q11251" t="s">
        <v>20</v>
      </c>
    </row>
    <row r="11252" spans="1:17" x14ac:dyDescent="0.25">
      <c r="A11252">
        <v>11343</v>
      </c>
      <c r="B11252" t="s">
        <v>17</v>
      </c>
      <c r="C11252" t="s">
        <v>18</v>
      </c>
      <c r="D11252">
        <v>6</v>
      </c>
      <c r="E11252">
        <v>3109.46</v>
      </c>
      <c r="F11252">
        <v>222.1</v>
      </c>
      <c r="G11252">
        <v>472.63</v>
      </c>
      <c r="H11252">
        <v>0.57099999999999995</v>
      </c>
      <c r="I11252">
        <v>1.5</v>
      </c>
      <c r="J11252">
        <v>12</v>
      </c>
      <c r="K11252">
        <v>3.42</v>
      </c>
      <c r="L11252">
        <v>0</v>
      </c>
      <c r="M11252">
        <v>0</v>
      </c>
      <c r="N11252" t="s">
        <v>841</v>
      </c>
      <c r="O11252" t="s">
        <v>775</v>
      </c>
      <c r="P11252">
        <v>1998.9</v>
      </c>
      <c r="Q11252" t="s">
        <v>20</v>
      </c>
    </row>
    <row r="11253" spans="1:17" x14ac:dyDescent="0.25">
      <c r="A11253">
        <v>11344</v>
      </c>
      <c r="B11253" t="s">
        <v>17</v>
      </c>
      <c r="C11253" t="s">
        <v>23</v>
      </c>
      <c r="D11253">
        <v>9</v>
      </c>
      <c r="E11253">
        <v>17465.77</v>
      </c>
      <c r="F11253">
        <v>223.92</v>
      </c>
      <c r="G11253">
        <v>-3401.54</v>
      </c>
      <c r="H11253">
        <v>0.89700000000000002</v>
      </c>
      <c r="I11253">
        <v>2.2999999999999998</v>
      </c>
      <c r="J11253">
        <v>73</v>
      </c>
      <c r="K11253">
        <v>1.32</v>
      </c>
      <c r="L11253">
        <v>39</v>
      </c>
      <c r="M11253">
        <v>1</v>
      </c>
      <c r="N11253" t="s">
        <v>806</v>
      </c>
      <c r="O11253" t="s">
        <v>517</v>
      </c>
      <c r="P11253">
        <v>3022.92</v>
      </c>
      <c r="Q11253" t="s">
        <v>36</v>
      </c>
    </row>
    <row r="11254" spans="1:17" x14ac:dyDescent="0.25">
      <c r="A11254">
        <v>11345</v>
      </c>
      <c r="B11254" t="s">
        <v>17</v>
      </c>
      <c r="C11254" t="s">
        <v>18</v>
      </c>
      <c r="D11254">
        <v>2</v>
      </c>
      <c r="E11254">
        <v>939.89</v>
      </c>
      <c r="F11254">
        <v>234.97</v>
      </c>
      <c r="G11254">
        <v>88.11</v>
      </c>
      <c r="H11254">
        <v>0</v>
      </c>
      <c r="I11254">
        <v>0</v>
      </c>
      <c r="J11254">
        <v>0</v>
      </c>
      <c r="K11254">
        <v>1.83</v>
      </c>
      <c r="L11254">
        <v>0</v>
      </c>
      <c r="M11254">
        <v>0</v>
      </c>
      <c r="N11254" t="s">
        <v>183</v>
      </c>
      <c r="O11254" t="s">
        <v>881</v>
      </c>
      <c r="P11254">
        <v>704.91</v>
      </c>
      <c r="Q11254" t="s">
        <v>20</v>
      </c>
    </row>
    <row r="11255" spans="1:17" x14ac:dyDescent="0.25">
      <c r="A11255">
        <v>11346</v>
      </c>
      <c r="B11255" t="s">
        <v>33</v>
      </c>
      <c r="C11255" t="s">
        <v>23</v>
      </c>
      <c r="D11255">
        <v>7</v>
      </c>
      <c r="E11255">
        <v>8208.7900000000009</v>
      </c>
      <c r="F11255">
        <v>174.66</v>
      </c>
      <c r="G11255">
        <v>747.27</v>
      </c>
      <c r="H11255">
        <v>0.872</v>
      </c>
      <c r="I11255">
        <v>1.1000000000000001</v>
      </c>
      <c r="J11255">
        <v>41</v>
      </c>
      <c r="K11255">
        <v>1.24</v>
      </c>
      <c r="L11255">
        <v>32</v>
      </c>
      <c r="M11255">
        <v>1</v>
      </c>
      <c r="N11255" t="s">
        <v>143</v>
      </c>
      <c r="O11255" t="s">
        <v>502</v>
      </c>
      <c r="P11255">
        <v>1833.93</v>
      </c>
      <c r="Q11255" t="s">
        <v>20</v>
      </c>
    </row>
    <row r="11256" spans="1:17" x14ac:dyDescent="0.25">
      <c r="A11256">
        <v>11347</v>
      </c>
      <c r="B11256" t="s">
        <v>17</v>
      </c>
      <c r="C11256" t="s">
        <v>18</v>
      </c>
      <c r="D11256">
        <v>2</v>
      </c>
      <c r="E11256">
        <v>189.98</v>
      </c>
      <c r="F11256">
        <v>94.99</v>
      </c>
      <c r="G11256">
        <v>73.319999999999993</v>
      </c>
      <c r="H11256">
        <v>1</v>
      </c>
      <c r="I11256">
        <v>1.5</v>
      </c>
      <c r="J11256">
        <v>2</v>
      </c>
      <c r="K11256">
        <v>1</v>
      </c>
      <c r="L11256">
        <v>1</v>
      </c>
      <c r="M11256">
        <v>1</v>
      </c>
      <c r="N11256" t="s">
        <v>133</v>
      </c>
      <c r="O11256" t="s">
        <v>644</v>
      </c>
      <c r="P11256">
        <v>284.97000000000003</v>
      </c>
      <c r="Q11256" t="s">
        <v>52</v>
      </c>
    </row>
    <row r="11257" spans="1:17" x14ac:dyDescent="0.25">
      <c r="A11257">
        <v>11348</v>
      </c>
      <c r="B11257" t="s">
        <v>17</v>
      </c>
      <c r="C11257" t="s">
        <v>18</v>
      </c>
      <c r="D11257">
        <v>4</v>
      </c>
      <c r="E11257">
        <v>6659.34</v>
      </c>
      <c r="F11257">
        <v>190.27</v>
      </c>
      <c r="G11257">
        <v>1085.0999999999999</v>
      </c>
      <c r="H11257">
        <v>0.97099999999999997</v>
      </c>
      <c r="I11257">
        <v>1.7</v>
      </c>
      <c r="J11257">
        <v>35</v>
      </c>
      <c r="K11257">
        <v>1.26</v>
      </c>
      <c r="L11257">
        <v>9</v>
      </c>
      <c r="M11257">
        <v>1</v>
      </c>
      <c r="N11257" t="s">
        <v>345</v>
      </c>
      <c r="O11257" t="s">
        <v>837</v>
      </c>
      <c r="P11257">
        <v>1141.6199999999999</v>
      </c>
      <c r="Q11257" t="s">
        <v>20</v>
      </c>
    </row>
    <row r="11258" spans="1:17" x14ac:dyDescent="0.25">
      <c r="A11258">
        <v>11349</v>
      </c>
      <c r="B11258" t="s">
        <v>17</v>
      </c>
      <c r="C11258" t="s">
        <v>23</v>
      </c>
      <c r="D11258">
        <v>2</v>
      </c>
      <c r="E11258">
        <v>719.86</v>
      </c>
      <c r="F11258">
        <v>143.97</v>
      </c>
      <c r="G11258">
        <v>-24.27</v>
      </c>
      <c r="H11258">
        <v>0.8</v>
      </c>
      <c r="I11258">
        <v>0.6</v>
      </c>
      <c r="J11258">
        <v>0</v>
      </c>
      <c r="K11258">
        <v>1.83</v>
      </c>
      <c r="L11258">
        <v>0</v>
      </c>
      <c r="M11258">
        <v>0</v>
      </c>
      <c r="N11258" t="s">
        <v>739</v>
      </c>
      <c r="O11258" t="s">
        <v>750</v>
      </c>
      <c r="P11258">
        <v>431.91</v>
      </c>
      <c r="Q11258" t="s">
        <v>52</v>
      </c>
    </row>
    <row r="11259" spans="1:17" x14ac:dyDescent="0.25">
      <c r="A11259">
        <v>11350</v>
      </c>
      <c r="B11259" t="s">
        <v>17</v>
      </c>
      <c r="C11259" t="s">
        <v>18</v>
      </c>
      <c r="D11259">
        <v>7</v>
      </c>
      <c r="E11259">
        <v>7347.01</v>
      </c>
      <c r="F11259">
        <v>174.93</v>
      </c>
      <c r="G11259">
        <v>269.79000000000002</v>
      </c>
      <c r="H11259">
        <v>0.78600000000000003</v>
      </c>
      <c r="I11259">
        <v>0.9</v>
      </c>
      <c r="J11259">
        <v>42</v>
      </c>
      <c r="K11259">
        <v>1.55</v>
      </c>
      <c r="L11259">
        <v>32</v>
      </c>
      <c r="M11259">
        <v>1</v>
      </c>
      <c r="N11259" t="s">
        <v>254</v>
      </c>
      <c r="O11259" t="s">
        <v>772</v>
      </c>
      <c r="P11259">
        <v>1836.76</v>
      </c>
      <c r="Q11259" t="s">
        <v>20</v>
      </c>
    </row>
    <row r="11260" spans="1:17" x14ac:dyDescent="0.25">
      <c r="A11260">
        <v>11351</v>
      </c>
      <c r="B11260" t="s">
        <v>33</v>
      </c>
      <c r="C11260" t="s">
        <v>18</v>
      </c>
      <c r="D11260">
        <v>5</v>
      </c>
      <c r="E11260">
        <v>3837.63</v>
      </c>
      <c r="F11260">
        <v>166.85</v>
      </c>
      <c r="G11260">
        <v>926.11</v>
      </c>
      <c r="H11260">
        <v>0.30399999999999999</v>
      </c>
      <c r="I11260">
        <v>0</v>
      </c>
      <c r="J11260">
        <v>19</v>
      </c>
      <c r="K11260">
        <v>1.21</v>
      </c>
      <c r="L11260">
        <v>18</v>
      </c>
      <c r="M11260">
        <v>1</v>
      </c>
      <c r="N11260" t="s">
        <v>204</v>
      </c>
      <c r="O11260" t="s">
        <v>626</v>
      </c>
      <c r="P11260">
        <v>1251.3800000000001</v>
      </c>
      <c r="Q11260" t="s">
        <v>20</v>
      </c>
    </row>
    <row r="11261" spans="1:17" x14ac:dyDescent="0.25">
      <c r="A11261">
        <v>11352</v>
      </c>
      <c r="B11261" t="s">
        <v>17</v>
      </c>
      <c r="C11261" t="s">
        <v>23</v>
      </c>
      <c r="D11261">
        <v>8</v>
      </c>
      <c r="E11261">
        <v>7475.42</v>
      </c>
      <c r="F11261">
        <v>196.72</v>
      </c>
      <c r="G11261">
        <v>-704.47</v>
      </c>
      <c r="H11261">
        <v>0.65800000000000003</v>
      </c>
      <c r="I11261">
        <v>0.5</v>
      </c>
      <c r="J11261">
        <v>32</v>
      </c>
      <c r="K11261">
        <v>1.31</v>
      </c>
      <c r="L11261">
        <v>23</v>
      </c>
      <c r="M11261">
        <v>1</v>
      </c>
      <c r="N11261" t="s">
        <v>352</v>
      </c>
      <c r="O11261" t="s">
        <v>590</v>
      </c>
      <c r="P11261">
        <v>2360.64</v>
      </c>
      <c r="Q11261" t="s">
        <v>36</v>
      </c>
    </row>
    <row r="11262" spans="1:17" x14ac:dyDescent="0.25">
      <c r="A11262">
        <v>11353</v>
      </c>
      <c r="B11262" t="s">
        <v>33</v>
      </c>
      <c r="C11262" t="s">
        <v>18</v>
      </c>
      <c r="D11262">
        <v>1</v>
      </c>
      <c r="E11262">
        <v>699.96</v>
      </c>
      <c r="F11262">
        <v>233.32</v>
      </c>
      <c r="G11262">
        <v>-16.100000000000001</v>
      </c>
      <c r="H11262">
        <v>0</v>
      </c>
      <c r="I11262">
        <v>-2</v>
      </c>
      <c r="J11262">
        <v>3</v>
      </c>
      <c r="K11262">
        <v>2</v>
      </c>
      <c r="L11262">
        <v>0</v>
      </c>
      <c r="M11262">
        <v>1</v>
      </c>
      <c r="N11262" t="s">
        <v>954</v>
      </c>
      <c r="O11262" t="s">
        <v>954</v>
      </c>
      <c r="P11262">
        <v>349.98</v>
      </c>
      <c r="Q11262" t="s">
        <v>52</v>
      </c>
    </row>
    <row r="11263" spans="1:17" x14ac:dyDescent="0.25">
      <c r="A11263">
        <v>11354</v>
      </c>
      <c r="B11263" t="s">
        <v>33</v>
      </c>
      <c r="C11263" t="s">
        <v>23</v>
      </c>
      <c r="D11263">
        <v>3</v>
      </c>
      <c r="E11263">
        <v>4751.6899999999996</v>
      </c>
      <c r="F11263">
        <v>190.07</v>
      </c>
      <c r="G11263">
        <v>1303.81</v>
      </c>
      <c r="H11263">
        <v>0.64</v>
      </c>
      <c r="I11263">
        <v>1.8</v>
      </c>
      <c r="J11263">
        <v>20</v>
      </c>
      <c r="K11263">
        <v>1.2</v>
      </c>
      <c r="L11263">
        <v>16</v>
      </c>
      <c r="M11263">
        <v>1</v>
      </c>
      <c r="N11263" t="s">
        <v>589</v>
      </c>
      <c r="O11263" t="s">
        <v>984</v>
      </c>
      <c r="P11263">
        <v>855.32</v>
      </c>
      <c r="Q11263" t="s">
        <v>20</v>
      </c>
    </row>
    <row r="11264" spans="1:17" x14ac:dyDescent="0.25">
      <c r="A11264">
        <v>11355</v>
      </c>
      <c r="B11264" t="s">
        <v>28</v>
      </c>
      <c r="C11264" t="s">
        <v>18</v>
      </c>
      <c r="D11264">
        <v>6</v>
      </c>
      <c r="E11264">
        <v>9476.08</v>
      </c>
      <c r="F11264">
        <v>178.79</v>
      </c>
      <c r="G11264">
        <v>2408.17</v>
      </c>
      <c r="H11264">
        <v>0.88700000000000001</v>
      </c>
      <c r="I11264">
        <v>1.3</v>
      </c>
      <c r="J11264">
        <v>51</v>
      </c>
      <c r="K11264">
        <v>1.33</v>
      </c>
      <c r="L11264">
        <v>27</v>
      </c>
      <c r="M11264">
        <v>1</v>
      </c>
      <c r="N11264" t="s">
        <v>180</v>
      </c>
      <c r="O11264" t="s">
        <v>296</v>
      </c>
      <c r="P11264">
        <v>1609.11</v>
      </c>
      <c r="Q11264" t="s">
        <v>20</v>
      </c>
    </row>
    <row r="11265" spans="1:17" x14ac:dyDescent="0.25">
      <c r="A11265">
        <v>11356</v>
      </c>
      <c r="B11265" t="s">
        <v>17</v>
      </c>
      <c r="C11265" t="s">
        <v>23</v>
      </c>
      <c r="D11265">
        <v>4</v>
      </c>
      <c r="E11265">
        <v>4199.6899999999996</v>
      </c>
      <c r="F11265">
        <v>139.99</v>
      </c>
      <c r="G11265">
        <v>598.15</v>
      </c>
      <c r="H11265">
        <v>0.8</v>
      </c>
      <c r="I11265">
        <v>0.8</v>
      </c>
      <c r="J11265">
        <v>29</v>
      </c>
      <c r="K11265">
        <v>1.69</v>
      </c>
      <c r="L11265">
        <v>7</v>
      </c>
      <c r="M11265">
        <v>1</v>
      </c>
      <c r="N11265" t="s">
        <v>163</v>
      </c>
      <c r="O11265" t="s">
        <v>772</v>
      </c>
      <c r="P11265">
        <v>839.94</v>
      </c>
      <c r="Q11265" t="s">
        <v>20</v>
      </c>
    </row>
    <row r="11266" spans="1:17" x14ac:dyDescent="0.25">
      <c r="A11266">
        <v>11357</v>
      </c>
      <c r="B11266" t="s">
        <v>33</v>
      </c>
      <c r="C11266" t="s">
        <v>18</v>
      </c>
      <c r="D11266">
        <v>5</v>
      </c>
      <c r="E11266">
        <v>7574.37</v>
      </c>
      <c r="F11266">
        <v>222.78</v>
      </c>
      <c r="G11266">
        <v>580.54</v>
      </c>
      <c r="H11266">
        <v>0.97099999999999997</v>
      </c>
      <c r="I11266">
        <v>1.8</v>
      </c>
      <c r="J11266">
        <v>33</v>
      </c>
      <c r="K11266">
        <v>1.88</v>
      </c>
      <c r="L11266">
        <v>18</v>
      </c>
      <c r="M11266">
        <v>1</v>
      </c>
      <c r="N11266" t="s">
        <v>323</v>
      </c>
      <c r="O11266" t="s">
        <v>884</v>
      </c>
      <c r="P11266">
        <v>1670.85</v>
      </c>
      <c r="Q11266" t="s">
        <v>20</v>
      </c>
    </row>
    <row r="11267" spans="1:17" x14ac:dyDescent="0.25">
      <c r="A11267">
        <v>11358</v>
      </c>
      <c r="B11267" t="s">
        <v>17</v>
      </c>
      <c r="C11267" t="s">
        <v>18</v>
      </c>
      <c r="D11267">
        <v>6</v>
      </c>
      <c r="E11267">
        <v>10908.31</v>
      </c>
      <c r="F11267">
        <v>194.79</v>
      </c>
      <c r="G11267">
        <v>1713.06</v>
      </c>
      <c r="H11267">
        <v>0.875</v>
      </c>
      <c r="I11267">
        <v>1</v>
      </c>
      <c r="J11267">
        <v>56</v>
      </c>
      <c r="K11267">
        <v>2.89</v>
      </c>
      <c r="L11267">
        <v>5</v>
      </c>
      <c r="M11267">
        <v>0</v>
      </c>
      <c r="N11267" t="s">
        <v>210</v>
      </c>
      <c r="O11267" t="s">
        <v>486</v>
      </c>
      <c r="P11267">
        <v>1753.11</v>
      </c>
      <c r="Q11267" t="s">
        <v>20</v>
      </c>
    </row>
    <row r="11268" spans="1:17" x14ac:dyDescent="0.25">
      <c r="A11268">
        <v>11359</v>
      </c>
      <c r="B11268" t="s">
        <v>17</v>
      </c>
      <c r="C11268" t="s">
        <v>18</v>
      </c>
      <c r="D11268">
        <v>3</v>
      </c>
      <c r="E11268">
        <v>4499.58</v>
      </c>
      <c r="F11268">
        <v>160.69999999999999</v>
      </c>
      <c r="G11268">
        <v>1079.8</v>
      </c>
      <c r="H11268">
        <v>1</v>
      </c>
      <c r="I11268">
        <v>1.3</v>
      </c>
      <c r="J11268">
        <v>28</v>
      </c>
      <c r="K11268">
        <v>1.32</v>
      </c>
      <c r="L11268">
        <v>21</v>
      </c>
      <c r="M11268">
        <v>1</v>
      </c>
      <c r="N11268" t="s">
        <v>93</v>
      </c>
      <c r="O11268" t="s">
        <v>714</v>
      </c>
      <c r="P11268">
        <v>723.15</v>
      </c>
      <c r="Q11268" t="s">
        <v>20</v>
      </c>
    </row>
    <row r="11269" spans="1:17" x14ac:dyDescent="0.25">
      <c r="A11269">
        <v>11360</v>
      </c>
      <c r="B11269" t="s">
        <v>17</v>
      </c>
      <c r="C11269" t="s">
        <v>18</v>
      </c>
      <c r="D11269">
        <v>2</v>
      </c>
      <c r="E11269">
        <v>7349.29</v>
      </c>
      <c r="F11269">
        <v>253.42</v>
      </c>
      <c r="G11269">
        <v>901.64</v>
      </c>
      <c r="H11269">
        <v>0.86199999999999999</v>
      </c>
      <c r="I11269">
        <v>3.7</v>
      </c>
      <c r="J11269">
        <v>29</v>
      </c>
      <c r="K11269">
        <v>1.52</v>
      </c>
      <c r="L11269">
        <v>19</v>
      </c>
      <c r="M11269">
        <v>1</v>
      </c>
      <c r="N11269" t="s">
        <v>273</v>
      </c>
      <c r="O11269" t="s">
        <v>773</v>
      </c>
      <c r="P11269">
        <v>760.26</v>
      </c>
      <c r="Q11269" t="s">
        <v>20</v>
      </c>
    </row>
    <row r="11270" spans="1:17" x14ac:dyDescent="0.25">
      <c r="A11270">
        <v>11361</v>
      </c>
      <c r="B11270" t="s">
        <v>17</v>
      </c>
      <c r="C11270" t="s">
        <v>23</v>
      </c>
      <c r="D11270">
        <v>5</v>
      </c>
      <c r="E11270">
        <v>12308.82</v>
      </c>
      <c r="F11270">
        <v>227.94</v>
      </c>
      <c r="G11270">
        <v>1814.37</v>
      </c>
      <c r="H11270">
        <v>0.75900000000000001</v>
      </c>
      <c r="I11270">
        <v>0.6</v>
      </c>
      <c r="J11270">
        <v>49</v>
      </c>
      <c r="K11270">
        <v>2.9</v>
      </c>
      <c r="L11270">
        <v>3</v>
      </c>
      <c r="M11270">
        <v>0</v>
      </c>
      <c r="N11270" t="s">
        <v>764</v>
      </c>
      <c r="O11270" t="s">
        <v>579</v>
      </c>
      <c r="P11270">
        <v>1709.55</v>
      </c>
      <c r="Q11270" t="s">
        <v>20</v>
      </c>
    </row>
    <row r="11271" spans="1:17" x14ac:dyDescent="0.25">
      <c r="A11271">
        <v>11362</v>
      </c>
      <c r="B11271" t="s">
        <v>33</v>
      </c>
      <c r="C11271" t="s">
        <v>18</v>
      </c>
      <c r="D11271">
        <v>6</v>
      </c>
      <c r="E11271">
        <v>10119.98</v>
      </c>
      <c r="F11271">
        <v>206.53</v>
      </c>
      <c r="G11271">
        <v>1428.31</v>
      </c>
      <c r="H11271">
        <v>0.878</v>
      </c>
      <c r="I11271">
        <v>2.6</v>
      </c>
      <c r="J11271">
        <v>43</v>
      </c>
      <c r="K11271">
        <v>3.09</v>
      </c>
      <c r="L11271">
        <v>5</v>
      </c>
      <c r="M11271">
        <v>0</v>
      </c>
      <c r="N11271" t="s">
        <v>462</v>
      </c>
      <c r="O11271" t="s">
        <v>262</v>
      </c>
      <c r="P11271">
        <v>1858.77</v>
      </c>
      <c r="Q11271" t="s">
        <v>20</v>
      </c>
    </row>
    <row r="11272" spans="1:17" x14ac:dyDescent="0.25">
      <c r="A11272">
        <v>11363</v>
      </c>
      <c r="B11272" t="s">
        <v>17</v>
      </c>
      <c r="C11272" t="s">
        <v>18</v>
      </c>
      <c r="D11272">
        <v>2</v>
      </c>
      <c r="E11272">
        <v>4179.62</v>
      </c>
      <c r="F11272">
        <v>134.83000000000001</v>
      </c>
      <c r="G11272">
        <v>978.27</v>
      </c>
      <c r="H11272">
        <v>1</v>
      </c>
      <c r="I11272">
        <v>1.8</v>
      </c>
      <c r="J11272">
        <v>31</v>
      </c>
      <c r="K11272">
        <v>1.74</v>
      </c>
      <c r="L11272">
        <v>26</v>
      </c>
      <c r="M11272">
        <v>1</v>
      </c>
      <c r="N11272" t="s">
        <v>748</v>
      </c>
      <c r="O11272" t="s">
        <v>275</v>
      </c>
      <c r="P11272">
        <v>404.49</v>
      </c>
      <c r="Q11272" t="s">
        <v>52</v>
      </c>
    </row>
    <row r="11273" spans="1:17" x14ac:dyDescent="0.25">
      <c r="A11273">
        <v>11364</v>
      </c>
      <c r="B11273" t="s">
        <v>33</v>
      </c>
      <c r="C11273" t="s">
        <v>18</v>
      </c>
      <c r="D11273">
        <v>1</v>
      </c>
      <c r="E11273">
        <v>129.99</v>
      </c>
      <c r="F11273">
        <v>129.99</v>
      </c>
      <c r="G11273">
        <v>36.909999999999997</v>
      </c>
      <c r="H11273">
        <v>0</v>
      </c>
      <c r="I11273">
        <v>-2</v>
      </c>
      <c r="J11273">
        <v>0</v>
      </c>
      <c r="K11273">
        <v>1.83</v>
      </c>
      <c r="L11273">
        <v>0</v>
      </c>
      <c r="M11273">
        <v>0</v>
      </c>
      <c r="N11273" t="s">
        <v>362</v>
      </c>
      <c r="O11273" t="s">
        <v>362</v>
      </c>
      <c r="P11273">
        <v>194.98</v>
      </c>
      <c r="Q11273" t="s">
        <v>52</v>
      </c>
    </row>
    <row r="11274" spans="1:17" x14ac:dyDescent="0.25">
      <c r="A11274">
        <v>11365</v>
      </c>
      <c r="B11274" t="s">
        <v>33</v>
      </c>
      <c r="C11274" t="s">
        <v>23</v>
      </c>
      <c r="D11274">
        <v>3</v>
      </c>
      <c r="E11274">
        <v>5599.39</v>
      </c>
      <c r="F11274">
        <v>169.68</v>
      </c>
      <c r="G11274">
        <v>-79.260000000000005</v>
      </c>
      <c r="H11274">
        <v>0.879</v>
      </c>
      <c r="I11274">
        <v>1.5</v>
      </c>
      <c r="J11274">
        <v>29</v>
      </c>
      <c r="K11274">
        <v>3.76</v>
      </c>
      <c r="L11274">
        <v>0</v>
      </c>
      <c r="M11274">
        <v>0</v>
      </c>
      <c r="N11274" t="s">
        <v>272</v>
      </c>
      <c r="O11274" t="s">
        <v>599</v>
      </c>
      <c r="P11274">
        <v>763.56</v>
      </c>
      <c r="Q11274" t="s">
        <v>20</v>
      </c>
    </row>
    <row r="11275" spans="1:17" x14ac:dyDescent="0.25">
      <c r="A11275">
        <v>11366</v>
      </c>
      <c r="B11275" t="s">
        <v>28</v>
      </c>
      <c r="C11275" t="s">
        <v>18</v>
      </c>
      <c r="D11275">
        <v>6</v>
      </c>
      <c r="E11275">
        <v>9234.86</v>
      </c>
      <c r="F11275">
        <v>214.76</v>
      </c>
      <c r="G11275">
        <v>-1305.67</v>
      </c>
      <c r="H11275">
        <v>0.39500000000000002</v>
      </c>
      <c r="I11275">
        <v>1.5</v>
      </c>
      <c r="J11275">
        <v>38</v>
      </c>
      <c r="K11275">
        <v>2.74</v>
      </c>
      <c r="L11275">
        <v>5</v>
      </c>
      <c r="M11275">
        <v>0</v>
      </c>
      <c r="N11275" t="s">
        <v>26</v>
      </c>
      <c r="O11275" t="s">
        <v>196</v>
      </c>
      <c r="P11275">
        <v>1932.84</v>
      </c>
      <c r="Q11275" t="s">
        <v>20</v>
      </c>
    </row>
    <row r="11276" spans="1:17" x14ac:dyDescent="0.25">
      <c r="A11276">
        <v>11367</v>
      </c>
      <c r="B11276" t="s">
        <v>17</v>
      </c>
      <c r="C11276" t="s">
        <v>23</v>
      </c>
      <c r="D11276">
        <v>2</v>
      </c>
      <c r="E11276">
        <v>1609.9</v>
      </c>
      <c r="F11276">
        <v>178.88</v>
      </c>
      <c r="G11276">
        <v>467.93</v>
      </c>
      <c r="H11276">
        <v>0.88900000000000001</v>
      </c>
      <c r="I11276">
        <v>0.9</v>
      </c>
      <c r="J11276">
        <v>8</v>
      </c>
      <c r="K11276">
        <v>2.5</v>
      </c>
      <c r="L11276">
        <v>4</v>
      </c>
      <c r="M11276">
        <v>1</v>
      </c>
      <c r="N11276" t="s">
        <v>815</v>
      </c>
      <c r="O11276" t="s">
        <v>195</v>
      </c>
      <c r="P11276">
        <v>536.64</v>
      </c>
      <c r="Q11276" t="s">
        <v>20</v>
      </c>
    </row>
    <row r="11277" spans="1:17" x14ac:dyDescent="0.25">
      <c r="A11277">
        <v>11368</v>
      </c>
      <c r="B11277" t="s">
        <v>17</v>
      </c>
      <c r="C11277" t="s">
        <v>18</v>
      </c>
      <c r="D11277">
        <v>2</v>
      </c>
      <c r="E11277">
        <v>1249.96</v>
      </c>
      <c r="F11277">
        <v>312.49</v>
      </c>
      <c r="G11277">
        <v>334.99</v>
      </c>
      <c r="H11277">
        <v>1</v>
      </c>
      <c r="I11277">
        <v>1</v>
      </c>
      <c r="J11277">
        <v>4</v>
      </c>
      <c r="K11277">
        <v>1</v>
      </c>
      <c r="L11277">
        <v>2</v>
      </c>
      <c r="M11277">
        <v>1</v>
      </c>
      <c r="N11277" t="s">
        <v>643</v>
      </c>
      <c r="O11277" t="s">
        <v>932</v>
      </c>
      <c r="P11277">
        <v>937.47</v>
      </c>
      <c r="Q11277" t="s">
        <v>20</v>
      </c>
    </row>
    <row r="11278" spans="1:17" x14ac:dyDescent="0.25">
      <c r="A11278">
        <v>11369</v>
      </c>
      <c r="B11278" t="s">
        <v>17</v>
      </c>
      <c r="C11278" t="s">
        <v>18</v>
      </c>
      <c r="D11278">
        <v>2</v>
      </c>
      <c r="E11278">
        <v>1129.8699999999999</v>
      </c>
      <c r="F11278">
        <v>188.31</v>
      </c>
      <c r="G11278">
        <v>288.17</v>
      </c>
      <c r="H11278">
        <v>0.16700000000000001</v>
      </c>
      <c r="I11278">
        <v>0.3</v>
      </c>
      <c r="J11278">
        <v>6</v>
      </c>
      <c r="K11278">
        <v>2.17</v>
      </c>
      <c r="L11278">
        <v>0</v>
      </c>
      <c r="M11278">
        <v>0</v>
      </c>
      <c r="N11278" t="s">
        <v>694</v>
      </c>
      <c r="O11278" t="s">
        <v>262</v>
      </c>
      <c r="P11278">
        <v>564.92999999999995</v>
      </c>
      <c r="Q11278" t="s">
        <v>20</v>
      </c>
    </row>
    <row r="11279" spans="1:17" x14ac:dyDescent="0.25">
      <c r="A11279">
        <v>11370</v>
      </c>
      <c r="B11279" t="s">
        <v>33</v>
      </c>
      <c r="C11279" t="s">
        <v>23</v>
      </c>
      <c r="D11279">
        <v>3</v>
      </c>
      <c r="E11279">
        <v>6489.46</v>
      </c>
      <c r="F11279">
        <v>196.65</v>
      </c>
      <c r="G11279">
        <v>1518.88</v>
      </c>
      <c r="H11279">
        <v>0.84799999999999998</v>
      </c>
      <c r="I11279">
        <v>1.7</v>
      </c>
      <c r="J11279">
        <v>28</v>
      </c>
      <c r="K11279">
        <v>1.29</v>
      </c>
      <c r="L11279">
        <v>4</v>
      </c>
      <c r="M11279">
        <v>1</v>
      </c>
      <c r="N11279" t="s">
        <v>838</v>
      </c>
      <c r="O11279" t="s">
        <v>170</v>
      </c>
      <c r="P11279">
        <v>884.92</v>
      </c>
      <c r="Q11279" t="s">
        <v>20</v>
      </c>
    </row>
    <row r="11280" spans="1:17" x14ac:dyDescent="0.25">
      <c r="A11280">
        <v>11371</v>
      </c>
      <c r="B11280" t="s">
        <v>17</v>
      </c>
      <c r="C11280" t="s">
        <v>18</v>
      </c>
      <c r="D11280">
        <v>4</v>
      </c>
      <c r="E11280">
        <v>1449.79</v>
      </c>
      <c r="F11280">
        <v>241.63</v>
      </c>
      <c r="G11280">
        <v>230.07</v>
      </c>
      <c r="H11280">
        <v>0.16700000000000001</v>
      </c>
      <c r="I11280">
        <v>-0.8</v>
      </c>
      <c r="J11280">
        <v>2</v>
      </c>
      <c r="K11280">
        <v>2.5</v>
      </c>
      <c r="L11280">
        <v>1</v>
      </c>
      <c r="M11280">
        <v>0</v>
      </c>
      <c r="N11280" t="s">
        <v>398</v>
      </c>
      <c r="O11280" t="s">
        <v>554</v>
      </c>
      <c r="P11280">
        <v>1449.78</v>
      </c>
      <c r="Q11280" t="s">
        <v>20</v>
      </c>
    </row>
    <row r="11281" spans="1:17" x14ac:dyDescent="0.25">
      <c r="A11281">
        <v>11372</v>
      </c>
      <c r="B11281" t="s">
        <v>33</v>
      </c>
      <c r="C11281" t="s">
        <v>18</v>
      </c>
      <c r="D11281">
        <v>4</v>
      </c>
      <c r="E11281">
        <v>3039.76</v>
      </c>
      <c r="F11281">
        <v>202.65</v>
      </c>
      <c r="G11281">
        <v>-46.29</v>
      </c>
      <c r="H11281">
        <v>0.13300000000000001</v>
      </c>
      <c r="I11281">
        <v>-0.7</v>
      </c>
      <c r="J11281">
        <v>2</v>
      </c>
      <c r="K11281">
        <v>3</v>
      </c>
      <c r="L11281">
        <v>0</v>
      </c>
      <c r="M11281">
        <v>1</v>
      </c>
      <c r="N11281" t="s">
        <v>193</v>
      </c>
      <c r="O11281" t="s">
        <v>688</v>
      </c>
      <c r="P11281">
        <v>1215.9000000000001</v>
      </c>
      <c r="Q11281" t="s">
        <v>20</v>
      </c>
    </row>
    <row r="11282" spans="1:17" x14ac:dyDescent="0.25">
      <c r="A11282">
        <v>11373</v>
      </c>
      <c r="B11282" t="s">
        <v>17</v>
      </c>
      <c r="C11282" t="s">
        <v>23</v>
      </c>
      <c r="D11282">
        <v>6</v>
      </c>
      <c r="E11282">
        <v>5179.18</v>
      </c>
      <c r="F11282">
        <v>215.8</v>
      </c>
      <c r="G11282">
        <v>690.42</v>
      </c>
      <c r="H11282">
        <v>0.66700000000000004</v>
      </c>
      <c r="I11282">
        <v>1.1000000000000001</v>
      </c>
      <c r="J11282">
        <v>20</v>
      </c>
      <c r="K11282">
        <v>2.8</v>
      </c>
      <c r="L11282">
        <v>4</v>
      </c>
      <c r="M11282">
        <v>0</v>
      </c>
      <c r="N11282" t="s">
        <v>405</v>
      </c>
      <c r="O11282" t="s">
        <v>360</v>
      </c>
      <c r="P11282">
        <v>1942.2</v>
      </c>
      <c r="Q11282" t="s">
        <v>20</v>
      </c>
    </row>
    <row r="11283" spans="1:17" x14ac:dyDescent="0.25">
      <c r="A11283">
        <v>11374</v>
      </c>
      <c r="B11283" t="s">
        <v>17</v>
      </c>
      <c r="C11283" t="s">
        <v>18</v>
      </c>
      <c r="D11283">
        <v>3</v>
      </c>
      <c r="E11283">
        <v>2399.6</v>
      </c>
      <c r="F11283">
        <v>184.58</v>
      </c>
      <c r="G11283">
        <v>217.94</v>
      </c>
      <c r="H11283">
        <v>0.92300000000000004</v>
      </c>
      <c r="I11283">
        <v>1.8</v>
      </c>
      <c r="J11283">
        <v>12</v>
      </c>
      <c r="K11283">
        <v>1</v>
      </c>
      <c r="L11283">
        <v>9</v>
      </c>
      <c r="M11283">
        <v>1</v>
      </c>
      <c r="N11283" t="s">
        <v>65</v>
      </c>
      <c r="O11283" t="s">
        <v>517</v>
      </c>
      <c r="P11283">
        <v>830.61</v>
      </c>
      <c r="Q11283" t="s">
        <v>20</v>
      </c>
    </row>
    <row r="11284" spans="1:17" x14ac:dyDescent="0.25">
      <c r="A11284">
        <v>11375</v>
      </c>
      <c r="B11284" t="s">
        <v>33</v>
      </c>
      <c r="C11284" t="s">
        <v>18</v>
      </c>
      <c r="D11284">
        <v>3</v>
      </c>
      <c r="E11284">
        <v>3049.75</v>
      </c>
      <c r="F11284">
        <v>304.98</v>
      </c>
      <c r="G11284">
        <v>245.91</v>
      </c>
      <c r="H11284">
        <v>0</v>
      </c>
      <c r="I11284">
        <v>-1.5</v>
      </c>
      <c r="J11284">
        <v>9</v>
      </c>
      <c r="K11284">
        <v>1.56</v>
      </c>
      <c r="L11284">
        <v>4</v>
      </c>
      <c r="M11284">
        <v>1</v>
      </c>
      <c r="N11284" t="s">
        <v>986</v>
      </c>
      <c r="O11284" t="s">
        <v>353</v>
      </c>
      <c r="P11284">
        <v>1372.41</v>
      </c>
      <c r="Q11284" t="s">
        <v>20</v>
      </c>
    </row>
    <row r="11285" spans="1:17" x14ac:dyDescent="0.25">
      <c r="A11285">
        <v>11376</v>
      </c>
      <c r="B11285" t="s">
        <v>28</v>
      </c>
      <c r="C11285" t="s">
        <v>18</v>
      </c>
      <c r="D11285">
        <v>6</v>
      </c>
      <c r="E11285">
        <v>5919.37</v>
      </c>
      <c r="F11285">
        <v>174.1</v>
      </c>
      <c r="G11285">
        <v>1668.93</v>
      </c>
      <c r="H11285">
        <v>0.73499999999999999</v>
      </c>
      <c r="I11285">
        <v>0.8</v>
      </c>
      <c r="J11285">
        <v>24</v>
      </c>
      <c r="K11285">
        <v>1</v>
      </c>
      <c r="L11285">
        <v>4</v>
      </c>
      <c r="M11285">
        <v>1</v>
      </c>
      <c r="N11285" t="s">
        <v>222</v>
      </c>
      <c r="O11285" t="s">
        <v>412</v>
      </c>
      <c r="P11285">
        <v>1566.9</v>
      </c>
      <c r="Q11285" t="s">
        <v>20</v>
      </c>
    </row>
    <row r="11286" spans="1:17" x14ac:dyDescent="0.25">
      <c r="A11286">
        <v>11377</v>
      </c>
      <c r="B11286" t="s">
        <v>17</v>
      </c>
      <c r="C11286" t="s">
        <v>23</v>
      </c>
      <c r="D11286">
        <v>7</v>
      </c>
      <c r="E11286">
        <v>9173.9699999999993</v>
      </c>
      <c r="F11286">
        <v>213.35</v>
      </c>
      <c r="G11286">
        <v>1602.53</v>
      </c>
      <c r="H11286">
        <v>0.79100000000000004</v>
      </c>
      <c r="I11286">
        <v>3</v>
      </c>
      <c r="J11286">
        <v>36</v>
      </c>
      <c r="K11286">
        <v>3.28</v>
      </c>
      <c r="L11286">
        <v>4</v>
      </c>
      <c r="M11286">
        <v>0</v>
      </c>
      <c r="N11286" t="s">
        <v>569</v>
      </c>
      <c r="O11286" t="s">
        <v>50</v>
      </c>
      <c r="P11286">
        <v>2240.1799999999998</v>
      </c>
      <c r="Q11286" t="s">
        <v>36</v>
      </c>
    </row>
    <row r="11287" spans="1:17" x14ac:dyDescent="0.25">
      <c r="A11287">
        <v>11378</v>
      </c>
      <c r="B11287" t="s">
        <v>17</v>
      </c>
      <c r="C11287" t="s">
        <v>18</v>
      </c>
      <c r="D11287">
        <v>10</v>
      </c>
      <c r="E11287">
        <v>21472.37</v>
      </c>
      <c r="F11287">
        <v>188.35</v>
      </c>
      <c r="G11287">
        <v>3583.23</v>
      </c>
      <c r="H11287">
        <v>0.69299999999999995</v>
      </c>
      <c r="I11287">
        <v>1.6</v>
      </c>
      <c r="J11287">
        <v>113</v>
      </c>
      <c r="K11287">
        <v>1.44</v>
      </c>
      <c r="L11287">
        <v>48</v>
      </c>
      <c r="M11287">
        <v>1</v>
      </c>
      <c r="N11287" t="s">
        <v>114</v>
      </c>
      <c r="O11287" t="s">
        <v>458</v>
      </c>
      <c r="P11287">
        <v>2825.25</v>
      </c>
      <c r="Q11287" t="s">
        <v>36</v>
      </c>
    </row>
    <row r="11288" spans="1:17" x14ac:dyDescent="0.25">
      <c r="A11288">
        <v>11379</v>
      </c>
      <c r="B11288" t="s">
        <v>33</v>
      </c>
      <c r="C11288" t="s">
        <v>18</v>
      </c>
      <c r="D11288">
        <v>7</v>
      </c>
      <c r="E11288">
        <v>5359.49</v>
      </c>
      <c r="F11288">
        <v>233.02</v>
      </c>
      <c r="G11288">
        <v>-1019.81</v>
      </c>
      <c r="H11288">
        <v>0.60899999999999999</v>
      </c>
      <c r="I11288">
        <v>0.7</v>
      </c>
      <c r="J11288">
        <v>18</v>
      </c>
      <c r="K11288">
        <v>1.22</v>
      </c>
      <c r="L11288">
        <v>8</v>
      </c>
      <c r="M11288">
        <v>1</v>
      </c>
      <c r="N11288" t="s">
        <v>309</v>
      </c>
      <c r="O11288" t="s">
        <v>301</v>
      </c>
      <c r="P11288">
        <v>2446.71</v>
      </c>
      <c r="Q11288" t="s">
        <v>36</v>
      </c>
    </row>
    <row r="11289" spans="1:17" x14ac:dyDescent="0.25">
      <c r="A11289">
        <v>11380</v>
      </c>
      <c r="B11289" t="s">
        <v>17</v>
      </c>
      <c r="C11289" t="s">
        <v>23</v>
      </c>
      <c r="D11289">
        <v>8</v>
      </c>
      <c r="E11289">
        <v>8159.05</v>
      </c>
      <c r="F11289">
        <v>185.43</v>
      </c>
      <c r="G11289">
        <v>644.39</v>
      </c>
      <c r="H11289">
        <v>0.93200000000000005</v>
      </c>
      <c r="I11289">
        <v>1</v>
      </c>
      <c r="J11289">
        <v>40</v>
      </c>
      <c r="K11289">
        <v>1.1000000000000001</v>
      </c>
      <c r="L11289">
        <v>17</v>
      </c>
      <c r="M11289">
        <v>1</v>
      </c>
      <c r="N11289" t="s">
        <v>61</v>
      </c>
      <c r="O11289" t="s">
        <v>984</v>
      </c>
      <c r="P11289">
        <v>2225.16</v>
      </c>
      <c r="Q11289" t="s">
        <v>36</v>
      </c>
    </row>
    <row r="11290" spans="1:17" x14ac:dyDescent="0.25">
      <c r="A11290">
        <v>11381</v>
      </c>
      <c r="B11290" t="s">
        <v>17</v>
      </c>
      <c r="C11290" t="s">
        <v>18</v>
      </c>
      <c r="D11290">
        <v>5</v>
      </c>
      <c r="E11290">
        <v>5354.43</v>
      </c>
      <c r="F11290">
        <v>184.64</v>
      </c>
      <c r="G11290">
        <v>454.31</v>
      </c>
      <c r="H11290">
        <v>0.69</v>
      </c>
      <c r="I11290">
        <v>0.6</v>
      </c>
      <c r="J11290">
        <v>23</v>
      </c>
      <c r="K11290">
        <v>2.74</v>
      </c>
      <c r="L11290">
        <v>7</v>
      </c>
      <c r="M11290">
        <v>0</v>
      </c>
      <c r="N11290" t="s">
        <v>484</v>
      </c>
      <c r="O11290" t="s">
        <v>113</v>
      </c>
      <c r="P11290">
        <v>1384.8</v>
      </c>
      <c r="Q11290" t="s">
        <v>20</v>
      </c>
    </row>
    <row r="11291" spans="1:17" x14ac:dyDescent="0.25">
      <c r="A11291">
        <v>11382</v>
      </c>
      <c r="B11291" t="s">
        <v>33</v>
      </c>
      <c r="C11291" t="s">
        <v>18</v>
      </c>
      <c r="D11291">
        <v>8</v>
      </c>
      <c r="E11291">
        <v>6720.18</v>
      </c>
      <c r="F11291">
        <v>163.91</v>
      </c>
      <c r="G11291">
        <v>594.63</v>
      </c>
      <c r="H11291">
        <v>0.63400000000000001</v>
      </c>
      <c r="I11291">
        <v>0.4</v>
      </c>
      <c r="J11291">
        <v>25</v>
      </c>
      <c r="K11291">
        <v>1.28</v>
      </c>
      <c r="L11291">
        <v>18</v>
      </c>
      <c r="M11291">
        <v>1</v>
      </c>
      <c r="N11291" t="s">
        <v>53</v>
      </c>
      <c r="O11291" t="s">
        <v>783</v>
      </c>
      <c r="P11291">
        <v>1966.92</v>
      </c>
      <c r="Q11291" t="s">
        <v>20</v>
      </c>
    </row>
    <row r="11292" spans="1:17" x14ac:dyDescent="0.25">
      <c r="A11292">
        <v>11383</v>
      </c>
      <c r="B11292" t="s">
        <v>17</v>
      </c>
      <c r="C11292" t="s">
        <v>23</v>
      </c>
      <c r="D11292">
        <v>3</v>
      </c>
      <c r="E11292">
        <v>4686.29</v>
      </c>
      <c r="F11292">
        <v>130.16999999999999</v>
      </c>
      <c r="G11292">
        <v>297.72000000000003</v>
      </c>
      <c r="H11292">
        <v>1</v>
      </c>
      <c r="I11292">
        <v>1.5</v>
      </c>
      <c r="J11292">
        <v>35</v>
      </c>
      <c r="K11292">
        <v>3</v>
      </c>
      <c r="L11292">
        <v>0</v>
      </c>
      <c r="M11292">
        <v>0</v>
      </c>
      <c r="N11292" t="s">
        <v>927</v>
      </c>
      <c r="O11292" t="s">
        <v>411</v>
      </c>
      <c r="P11292">
        <v>585.76</v>
      </c>
      <c r="Q11292" t="s">
        <v>20</v>
      </c>
    </row>
    <row r="11293" spans="1:17" x14ac:dyDescent="0.25">
      <c r="A11293">
        <v>11384</v>
      </c>
      <c r="B11293" t="s">
        <v>28</v>
      </c>
      <c r="C11293" t="s">
        <v>18</v>
      </c>
      <c r="D11293">
        <v>4</v>
      </c>
      <c r="E11293">
        <v>5379.66</v>
      </c>
      <c r="F11293">
        <v>233.9</v>
      </c>
      <c r="G11293">
        <v>1163.78</v>
      </c>
      <c r="H11293">
        <v>0.78300000000000003</v>
      </c>
      <c r="I11293">
        <v>0.9</v>
      </c>
      <c r="J11293">
        <v>18</v>
      </c>
      <c r="K11293">
        <v>1.56</v>
      </c>
      <c r="L11293">
        <v>7</v>
      </c>
      <c r="M11293">
        <v>1</v>
      </c>
      <c r="N11293" t="s">
        <v>510</v>
      </c>
      <c r="O11293" t="s">
        <v>693</v>
      </c>
      <c r="P11293">
        <v>1403.4</v>
      </c>
      <c r="Q11293" t="s">
        <v>20</v>
      </c>
    </row>
    <row r="11294" spans="1:17" x14ac:dyDescent="0.25">
      <c r="A11294">
        <v>11385</v>
      </c>
      <c r="B11294" t="s">
        <v>17</v>
      </c>
      <c r="C11294" t="s">
        <v>18</v>
      </c>
      <c r="D11294">
        <v>5</v>
      </c>
      <c r="E11294">
        <v>3967.69</v>
      </c>
      <c r="F11294">
        <v>220.43</v>
      </c>
      <c r="G11294">
        <v>32.520000000000003</v>
      </c>
      <c r="H11294">
        <v>0.88900000000000001</v>
      </c>
      <c r="I11294">
        <v>1.3</v>
      </c>
      <c r="J11294">
        <v>16</v>
      </c>
      <c r="K11294">
        <v>1.1299999999999999</v>
      </c>
      <c r="L11294">
        <v>6</v>
      </c>
      <c r="M11294">
        <v>1</v>
      </c>
      <c r="N11294" t="s">
        <v>31</v>
      </c>
      <c r="O11294" t="s">
        <v>568</v>
      </c>
      <c r="P11294">
        <v>1653.22</v>
      </c>
      <c r="Q11294" t="s">
        <v>20</v>
      </c>
    </row>
    <row r="11295" spans="1:17" x14ac:dyDescent="0.25">
      <c r="A11295">
        <v>11386</v>
      </c>
      <c r="B11295" t="s">
        <v>33</v>
      </c>
      <c r="C11295" t="s">
        <v>23</v>
      </c>
      <c r="D11295">
        <v>5</v>
      </c>
      <c r="E11295">
        <v>4233.3100000000004</v>
      </c>
      <c r="F11295">
        <v>192.42</v>
      </c>
      <c r="G11295">
        <v>-1096.8699999999999</v>
      </c>
      <c r="H11295">
        <v>0.59099999999999997</v>
      </c>
      <c r="I11295">
        <v>-0.2</v>
      </c>
      <c r="J11295">
        <v>22</v>
      </c>
      <c r="K11295">
        <v>1.68</v>
      </c>
      <c r="L11295">
        <v>15</v>
      </c>
      <c r="M11295">
        <v>1</v>
      </c>
      <c r="N11295" t="s">
        <v>91</v>
      </c>
      <c r="O11295" t="s">
        <v>74</v>
      </c>
      <c r="P11295">
        <v>1443.15</v>
      </c>
      <c r="Q11295" t="s">
        <v>20</v>
      </c>
    </row>
    <row r="11296" spans="1:17" x14ac:dyDescent="0.25">
      <c r="A11296">
        <v>11387</v>
      </c>
      <c r="B11296" t="s">
        <v>33</v>
      </c>
      <c r="C11296" t="s">
        <v>18</v>
      </c>
      <c r="D11296">
        <v>9</v>
      </c>
      <c r="E11296">
        <v>10608.77</v>
      </c>
      <c r="F11296">
        <v>186.12</v>
      </c>
      <c r="G11296">
        <v>106.03</v>
      </c>
      <c r="H11296">
        <v>0.82499999999999996</v>
      </c>
      <c r="I11296">
        <v>0.8</v>
      </c>
      <c r="J11296">
        <v>52</v>
      </c>
      <c r="K11296">
        <v>1.31</v>
      </c>
      <c r="L11296">
        <v>29</v>
      </c>
      <c r="M11296">
        <v>1</v>
      </c>
      <c r="N11296" t="s">
        <v>61</v>
      </c>
      <c r="O11296" t="s">
        <v>851</v>
      </c>
      <c r="P11296">
        <v>2512.62</v>
      </c>
      <c r="Q11296" t="s">
        <v>36</v>
      </c>
    </row>
    <row r="11297" spans="1:17" x14ac:dyDescent="0.25">
      <c r="A11297">
        <v>11388</v>
      </c>
      <c r="B11297" t="s">
        <v>17</v>
      </c>
      <c r="C11297" t="s">
        <v>18</v>
      </c>
      <c r="D11297">
        <v>8</v>
      </c>
      <c r="E11297">
        <v>11158.83</v>
      </c>
      <c r="F11297">
        <v>166.55</v>
      </c>
      <c r="G11297">
        <v>1306.9000000000001</v>
      </c>
      <c r="H11297">
        <v>0.50700000000000001</v>
      </c>
      <c r="I11297">
        <v>0.9</v>
      </c>
      <c r="J11297">
        <v>62</v>
      </c>
      <c r="K11297">
        <v>1.81</v>
      </c>
      <c r="L11297">
        <v>26</v>
      </c>
      <c r="M11297">
        <v>1</v>
      </c>
      <c r="N11297" t="s">
        <v>855</v>
      </c>
      <c r="O11297" t="s">
        <v>981</v>
      </c>
      <c r="P11297">
        <v>1998.6</v>
      </c>
      <c r="Q11297" t="s">
        <v>20</v>
      </c>
    </row>
    <row r="11298" spans="1:17" x14ac:dyDescent="0.25">
      <c r="A11298">
        <v>11389</v>
      </c>
      <c r="B11298" t="s">
        <v>33</v>
      </c>
      <c r="C11298" t="s">
        <v>18</v>
      </c>
      <c r="D11298">
        <v>5</v>
      </c>
      <c r="E11298">
        <v>9178.7099999999991</v>
      </c>
      <c r="F11298">
        <v>163.91</v>
      </c>
      <c r="G11298">
        <v>1698.74</v>
      </c>
      <c r="H11298">
        <v>0.875</v>
      </c>
      <c r="I11298">
        <v>0.7</v>
      </c>
      <c r="J11298">
        <v>53</v>
      </c>
      <c r="K11298">
        <v>1.64</v>
      </c>
      <c r="L11298">
        <v>25</v>
      </c>
      <c r="M11298">
        <v>1</v>
      </c>
      <c r="N11298" t="s">
        <v>909</v>
      </c>
      <c r="O11298" t="s">
        <v>90</v>
      </c>
      <c r="P11298">
        <v>1229.32</v>
      </c>
      <c r="Q11298" t="s">
        <v>20</v>
      </c>
    </row>
    <row r="11299" spans="1:17" x14ac:dyDescent="0.25">
      <c r="A11299">
        <v>11390</v>
      </c>
      <c r="B11299" t="s">
        <v>33</v>
      </c>
      <c r="C11299" t="s">
        <v>23</v>
      </c>
      <c r="D11299">
        <v>4</v>
      </c>
      <c r="E11299">
        <v>3194.6</v>
      </c>
      <c r="F11299">
        <v>199.66</v>
      </c>
      <c r="G11299">
        <v>796.39</v>
      </c>
      <c r="H11299">
        <v>0</v>
      </c>
      <c r="I11299">
        <v>-0.4</v>
      </c>
      <c r="J11299">
        <v>3</v>
      </c>
      <c r="K11299">
        <v>2</v>
      </c>
      <c r="L11299">
        <v>3</v>
      </c>
      <c r="M11299">
        <v>1</v>
      </c>
      <c r="N11299" t="s">
        <v>865</v>
      </c>
      <c r="O11299" t="s">
        <v>714</v>
      </c>
      <c r="P11299">
        <v>1197.96</v>
      </c>
      <c r="Q11299" t="s">
        <v>20</v>
      </c>
    </row>
    <row r="11300" spans="1:17" x14ac:dyDescent="0.25">
      <c r="A11300">
        <v>11391</v>
      </c>
      <c r="B11300" t="s">
        <v>28</v>
      </c>
      <c r="C11300" t="s">
        <v>18</v>
      </c>
      <c r="D11300">
        <v>4</v>
      </c>
      <c r="E11300">
        <v>3009.74</v>
      </c>
      <c r="F11300">
        <v>231.52</v>
      </c>
      <c r="G11300">
        <v>-701.62</v>
      </c>
      <c r="H11300">
        <v>0.53800000000000003</v>
      </c>
      <c r="I11300">
        <v>1</v>
      </c>
      <c r="J11300">
        <v>12</v>
      </c>
      <c r="K11300">
        <v>3.83</v>
      </c>
      <c r="L11300">
        <v>0</v>
      </c>
      <c r="M11300">
        <v>0</v>
      </c>
      <c r="N11300" t="s">
        <v>258</v>
      </c>
      <c r="O11300" t="s">
        <v>126</v>
      </c>
      <c r="P11300">
        <v>1389.12</v>
      </c>
      <c r="Q11300" t="s">
        <v>20</v>
      </c>
    </row>
    <row r="11301" spans="1:17" x14ac:dyDescent="0.25">
      <c r="A11301">
        <v>11392</v>
      </c>
      <c r="B11301" t="s">
        <v>17</v>
      </c>
      <c r="C11301" t="s">
        <v>23</v>
      </c>
      <c r="D11301">
        <v>3</v>
      </c>
      <c r="E11301">
        <v>991.8</v>
      </c>
      <c r="F11301">
        <v>141.69</v>
      </c>
      <c r="G11301">
        <v>245.34</v>
      </c>
      <c r="H11301">
        <v>0.85699999999999998</v>
      </c>
      <c r="I11301">
        <v>0.6</v>
      </c>
      <c r="J11301">
        <v>6</v>
      </c>
      <c r="K11301">
        <v>1</v>
      </c>
      <c r="L11301">
        <v>6</v>
      </c>
      <c r="M11301">
        <v>1</v>
      </c>
      <c r="N11301" t="s">
        <v>506</v>
      </c>
      <c r="O11301" t="s">
        <v>604</v>
      </c>
      <c r="P11301">
        <v>637.6</v>
      </c>
      <c r="Q11301" t="s">
        <v>20</v>
      </c>
    </row>
    <row r="11302" spans="1:17" x14ac:dyDescent="0.25">
      <c r="A11302">
        <v>11393</v>
      </c>
      <c r="B11302" t="s">
        <v>33</v>
      </c>
      <c r="C11302" t="s">
        <v>18</v>
      </c>
      <c r="D11302">
        <v>2</v>
      </c>
      <c r="E11302">
        <v>2539.52</v>
      </c>
      <c r="F11302">
        <v>230.87</v>
      </c>
      <c r="G11302">
        <v>274.49</v>
      </c>
      <c r="H11302">
        <v>1</v>
      </c>
      <c r="I11302">
        <v>1.3</v>
      </c>
      <c r="J11302">
        <v>11</v>
      </c>
      <c r="K11302">
        <v>2.36</v>
      </c>
      <c r="L11302">
        <v>4</v>
      </c>
      <c r="M11302">
        <v>0</v>
      </c>
      <c r="N11302" t="s">
        <v>943</v>
      </c>
      <c r="O11302" t="s">
        <v>357</v>
      </c>
      <c r="P11302">
        <v>692.61</v>
      </c>
      <c r="Q11302" t="s">
        <v>20</v>
      </c>
    </row>
    <row r="11303" spans="1:17" x14ac:dyDescent="0.25">
      <c r="A11303">
        <v>11394</v>
      </c>
      <c r="B11303" t="s">
        <v>17</v>
      </c>
      <c r="C11303" t="s">
        <v>18</v>
      </c>
      <c r="D11303">
        <v>4</v>
      </c>
      <c r="E11303">
        <v>6328.93</v>
      </c>
      <c r="F11303">
        <v>175.8</v>
      </c>
      <c r="G11303">
        <v>918.16</v>
      </c>
      <c r="H11303">
        <v>1</v>
      </c>
      <c r="I11303">
        <v>1.1000000000000001</v>
      </c>
      <c r="J11303">
        <v>35</v>
      </c>
      <c r="K11303">
        <v>1.0900000000000001</v>
      </c>
      <c r="L11303">
        <v>17</v>
      </c>
      <c r="M11303">
        <v>1</v>
      </c>
      <c r="N11303" t="s">
        <v>165</v>
      </c>
      <c r="O11303" t="s">
        <v>934</v>
      </c>
      <c r="P11303">
        <v>1054.8</v>
      </c>
      <c r="Q11303" t="s">
        <v>20</v>
      </c>
    </row>
    <row r="11304" spans="1:17" x14ac:dyDescent="0.25">
      <c r="A11304">
        <v>11395</v>
      </c>
      <c r="B11304" t="s">
        <v>28</v>
      </c>
      <c r="C11304" t="s">
        <v>23</v>
      </c>
      <c r="D11304">
        <v>1</v>
      </c>
      <c r="E11304">
        <v>409.97</v>
      </c>
      <c r="F11304">
        <v>136.66</v>
      </c>
      <c r="G11304">
        <v>17.64</v>
      </c>
      <c r="H11304">
        <v>0</v>
      </c>
      <c r="I11304">
        <v>0</v>
      </c>
      <c r="J11304">
        <v>0</v>
      </c>
      <c r="K11304">
        <v>1.83</v>
      </c>
      <c r="L11304">
        <v>0</v>
      </c>
      <c r="M11304">
        <v>0</v>
      </c>
      <c r="N11304" t="s">
        <v>487</v>
      </c>
      <c r="O11304" t="s">
        <v>487</v>
      </c>
      <c r="P11304">
        <v>204.99</v>
      </c>
      <c r="Q11304" t="s">
        <v>52</v>
      </c>
    </row>
    <row r="11305" spans="1:17" x14ac:dyDescent="0.25">
      <c r="A11305">
        <v>11396</v>
      </c>
      <c r="B11305" t="s">
        <v>17</v>
      </c>
      <c r="C11305" t="s">
        <v>18</v>
      </c>
      <c r="D11305">
        <v>4</v>
      </c>
      <c r="E11305">
        <v>4259.3999999999996</v>
      </c>
      <c r="F11305">
        <v>193.61</v>
      </c>
      <c r="G11305">
        <v>-48.55</v>
      </c>
      <c r="H11305">
        <v>0.72699999999999998</v>
      </c>
      <c r="I11305">
        <v>1.3</v>
      </c>
      <c r="J11305">
        <v>19</v>
      </c>
      <c r="K11305">
        <v>1.42</v>
      </c>
      <c r="L11305">
        <v>10</v>
      </c>
      <c r="M11305">
        <v>1</v>
      </c>
      <c r="N11305" t="s">
        <v>671</v>
      </c>
      <c r="O11305" t="s">
        <v>583</v>
      </c>
      <c r="P11305">
        <v>1161.6600000000001</v>
      </c>
      <c r="Q11305" t="s">
        <v>20</v>
      </c>
    </row>
    <row r="11306" spans="1:17" x14ac:dyDescent="0.25">
      <c r="A11306">
        <v>11397</v>
      </c>
      <c r="B11306" t="s">
        <v>17</v>
      </c>
      <c r="C11306" t="s">
        <v>18</v>
      </c>
      <c r="D11306">
        <v>8</v>
      </c>
      <c r="E11306">
        <v>12099.94</v>
      </c>
      <c r="F11306">
        <v>228.3</v>
      </c>
      <c r="G11306">
        <v>2871.4</v>
      </c>
      <c r="H11306">
        <v>0.71699999999999997</v>
      </c>
      <c r="I11306">
        <v>0.9</v>
      </c>
      <c r="J11306">
        <v>38</v>
      </c>
      <c r="K11306">
        <v>2.5499999999999998</v>
      </c>
      <c r="L11306">
        <v>3</v>
      </c>
      <c r="M11306">
        <v>0</v>
      </c>
      <c r="N11306" t="s">
        <v>426</v>
      </c>
      <c r="O11306" t="s">
        <v>329</v>
      </c>
      <c r="P11306">
        <v>2739.6</v>
      </c>
      <c r="Q11306" t="s">
        <v>36</v>
      </c>
    </row>
    <row r="11307" spans="1:17" x14ac:dyDescent="0.25">
      <c r="A11307">
        <v>11398</v>
      </c>
      <c r="B11307" t="s">
        <v>33</v>
      </c>
      <c r="C11307" t="s">
        <v>23</v>
      </c>
      <c r="D11307">
        <v>5</v>
      </c>
      <c r="E11307">
        <v>4479.07</v>
      </c>
      <c r="F11307">
        <v>172.27</v>
      </c>
      <c r="G11307">
        <v>85.55</v>
      </c>
      <c r="H11307">
        <v>0.46200000000000002</v>
      </c>
      <c r="I11307">
        <v>0.1</v>
      </c>
      <c r="J11307">
        <v>17</v>
      </c>
      <c r="K11307">
        <v>1.59</v>
      </c>
      <c r="L11307">
        <v>13</v>
      </c>
      <c r="M11307">
        <v>1</v>
      </c>
      <c r="N11307" t="s">
        <v>247</v>
      </c>
      <c r="O11307" t="s">
        <v>296</v>
      </c>
      <c r="P11307">
        <v>1292.03</v>
      </c>
      <c r="Q11307" t="s">
        <v>20</v>
      </c>
    </row>
    <row r="11308" spans="1:17" x14ac:dyDescent="0.25">
      <c r="A11308">
        <v>11399</v>
      </c>
      <c r="B11308" t="s">
        <v>17</v>
      </c>
      <c r="C11308" t="s">
        <v>18</v>
      </c>
      <c r="D11308">
        <v>6</v>
      </c>
      <c r="E11308">
        <v>5639.17</v>
      </c>
      <c r="F11308">
        <v>216.89</v>
      </c>
      <c r="G11308">
        <v>-8.84</v>
      </c>
      <c r="H11308">
        <v>0.80800000000000005</v>
      </c>
      <c r="I11308">
        <v>1.1000000000000001</v>
      </c>
      <c r="J11308">
        <v>25</v>
      </c>
      <c r="K11308">
        <v>1.64</v>
      </c>
      <c r="L11308">
        <v>14</v>
      </c>
      <c r="M11308">
        <v>1</v>
      </c>
      <c r="N11308" t="s">
        <v>87</v>
      </c>
      <c r="O11308" t="s">
        <v>253</v>
      </c>
      <c r="P11308">
        <v>1952.01</v>
      </c>
      <c r="Q11308" t="s">
        <v>20</v>
      </c>
    </row>
    <row r="11309" spans="1:17" x14ac:dyDescent="0.25">
      <c r="A11309">
        <v>11400</v>
      </c>
      <c r="B11309" t="s">
        <v>28</v>
      </c>
      <c r="C11309" t="s">
        <v>18</v>
      </c>
      <c r="D11309">
        <v>5</v>
      </c>
      <c r="E11309">
        <v>10453.540000000001</v>
      </c>
      <c r="F11309">
        <v>183.4</v>
      </c>
      <c r="G11309">
        <v>1604.24</v>
      </c>
      <c r="H11309">
        <v>0.59599999999999997</v>
      </c>
      <c r="I11309">
        <v>1</v>
      </c>
      <c r="J11309">
        <v>53</v>
      </c>
      <c r="K11309">
        <v>2.96</v>
      </c>
      <c r="L11309">
        <v>7</v>
      </c>
      <c r="M11309">
        <v>0</v>
      </c>
      <c r="N11309" t="s">
        <v>815</v>
      </c>
      <c r="O11309" t="s">
        <v>664</v>
      </c>
      <c r="P11309">
        <v>1375.5</v>
      </c>
      <c r="Q11309" t="s">
        <v>20</v>
      </c>
    </row>
    <row r="11310" spans="1:17" x14ac:dyDescent="0.25">
      <c r="A11310">
        <v>11401</v>
      </c>
      <c r="B11310" t="s">
        <v>17</v>
      </c>
      <c r="C11310" t="s">
        <v>23</v>
      </c>
      <c r="D11310">
        <v>4</v>
      </c>
      <c r="E11310">
        <v>6409.35</v>
      </c>
      <c r="F11310">
        <v>206.75</v>
      </c>
      <c r="G11310">
        <v>157.54</v>
      </c>
      <c r="H11310">
        <v>0.83899999999999997</v>
      </c>
      <c r="I11310">
        <v>0.8</v>
      </c>
      <c r="J11310">
        <v>26</v>
      </c>
      <c r="K11310">
        <v>1.38</v>
      </c>
      <c r="L11310">
        <v>21</v>
      </c>
      <c r="M11310">
        <v>1</v>
      </c>
      <c r="N11310" t="s">
        <v>47</v>
      </c>
      <c r="O11310" t="s">
        <v>788</v>
      </c>
      <c r="P11310">
        <v>1240.5</v>
      </c>
      <c r="Q11310" t="s">
        <v>20</v>
      </c>
    </row>
    <row r="11311" spans="1:17" x14ac:dyDescent="0.25">
      <c r="A11311">
        <v>11402</v>
      </c>
      <c r="B11311" t="s">
        <v>28</v>
      </c>
      <c r="C11311" t="s">
        <v>18</v>
      </c>
      <c r="D11311">
        <v>4</v>
      </c>
      <c r="E11311">
        <v>5659.59</v>
      </c>
      <c r="F11311">
        <v>182.57</v>
      </c>
      <c r="G11311">
        <v>895.91</v>
      </c>
      <c r="H11311">
        <v>0.77400000000000002</v>
      </c>
      <c r="I11311">
        <v>0.8</v>
      </c>
      <c r="J11311">
        <v>27</v>
      </c>
      <c r="K11311">
        <v>1.48</v>
      </c>
      <c r="L11311">
        <v>7</v>
      </c>
      <c r="M11311">
        <v>1</v>
      </c>
      <c r="N11311" t="s">
        <v>89</v>
      </c>
      <c r="O11311" t="s">
        <v>994</v>
      </c>
      <c r="P11311">
        <v>1095.42</v>
      </c>
      <c r="Q11311" t="s">
        <v>20</v>
      </c>
    </row>
    <row r="11312" spans="1:17" x14ac:dyDescent="0.25">
      <c r="A11312">
        <v>11403</v>
      </c>
      <c r="B11312" t="s">
        <v>17</v>
      </c>
      <c r="C11312" t="s">
        <v>18</v>
      </c>
      <c r="D11312">
        <v>8</v>
      </c>
      <c r="E11312">
        <v>10658.9</v>
      </c>
      <c r="F11312">
        <v>197.39</v>
      </c>
      <c r="G11312">
        <v>1944.22</v>
      </c>
      <c r="H11312">
        <v>0.57399999999999995</v>
      </c>
      <c r="I11312">
        <v>1.2</v>
      </c>
      <c r="J11312">
        <v>45</v>
      </c>
      <c r="K11312">
        <v>1.44</v>
      </c>
      <c r="L11312">
        <v>20</v>
      </c>
      <c r="M11312">
        <v>1</v>
      </c>
      <c r="N11312" t="s">
        <v>437</v>
      </c>
      <c r="O11312" t="s">
        <v>540</v>
      </c>
      <c r="P11312">
        <v>2368.6799999999998</v>
      </c>
      <c r="Q11312" t="s">
        <v>36</v>
      </c>
    </row>
    <row r="11313" spans="1:17" x14ac:dyDescent="0.25">
      <c r="A11313">
        <v>11404</v>
      </c>
      <c r="B11313" t="s">
        <v>33</v>
      </c>
      <c r="C11313" t="s">
        <v>23</v>
      </c>
      <c r="D11313">
        <v>6</v>
      </c>
      <c r="E11313">
        <v>12004.6</v>
      </c>
      <c r="F11313">
        <v>203.47</v>
      </c>
      <c r="G11313">
        <v>3649.6</v>
      </c>
      <c r="H11313">
        <v>0.89800000000000002</v>
      </c>
      <c r="I11313">
        <v>1.2</v>
      </c>
      <c r="J11313">
        <v>53</v>
      </c>
      <c r="K11313">
        <v>1.7</v>
      </c>
      <c r="L11313">
        <v>32</v>
      </c>
      <c r="M11313">
        <v>1</v>
      </c>
      <c r="N11313" t="s">
        <v>404</v>
      </c>
      <c r="O11313" t="s">
        <v>202</v>
      </c>
      <c r="P11313">
        <v>1831.23</v>
      </c>
      <c r="Q11313" t="s">
        <v>20</v>
      </c>
    </row>
    <row r="11314" spans="1:17" x14ac:dyDescent="0.25">
      <c r="A11314">
        <v>11405</v>
      </c>
      <c r="B11314" t="s">
        <v>33</v>
      </c>
      <c r="C11314" t="s">
        <v>18</v>
      </c>
      <c r="D11314">
        <v>7</v>
      </c>
      <c r="E11314">
        <v>7194.81</v>
      </c>
      <c r="F11314">
        <v>153.08000000000001</v>
      </c>
      <c r="G11314">
        <v>1503.08</v>
      </c>
      <c r="H11314">
        <v>0.872</v>
      </c>
      <c r="I11314">
        <v>0.7</v>
      </c>
      <c r="J11314">
        <v>41</v>
      </c>
      <c r="K11314">
        <v>1.44</v>
      </c>
      <c r="L11314">
        <v>18</v>
      </c>
      <c r="M11314">
        <v>1</v>
      </c>
      <c r="N11314" t="s">
        <v>607</v>
      </c>
      <c r="O11314" t="s">
        <v>888</v>
      </c>
      <c r="P11314">
        <v>1607.34</v>
      </c>
      <c r="Q11314" t="s">
        <v>20</v>
      </c>
    </row>
    <row r="11315" spans="1:17" x14ac:dyDescent="0.25">
      <c r="A11315">
        <v>11406</v>
      </c>
      <c r="B11315" t="s">
        <v>33</v>
      </c>
      <c r="C11315" t="s">
        <v>18</v>
      </c>
      <c r="D11315">
        <v>1</v>
      </c>
      <c r="E11315">
        <v>299.98</v>
      </c>
      <c r="F11315">
        <v>299.98</v>
      </c>
      <c r="G11315">
        <v>101.84</v>
      </c>
      <c r="H11315">
        <v>1</v>
      </c>
      <c r="I11315">
        <v>1</v>
      </c>
      <c r="J11315">
        <v>1</v>
      </c>
      <c r="K11315">
        <v>2</v>
      </c>
      <c r="L11315">
        <v>0</v>
      </c>
      <c r="M11315">
        <v>1</v>
      </c>
      <c r="N11315" t="s">
        <v>556</v>
      </c>
      <c r="O11315" t="s">
        <v>556</v>
      </c>
      <c r="P11315">
        <v>449.97</v>
      </c>
      <c r="Q11315" t="s">
        <v>52</v>
      </c>
    </row>
    <row r="11316" spans="1:17" x14ac:dyDescent="0.25">
      <c r="A11316">
        <v>11407</v>
      </c>
      <c r="B11316" t="s">
        <v>17</v>
      </c>
      <c r="C11316" t="s">
        <v>18</v>
      </c>
      <c r="D11316">
        <v>5</v>
      </c>
      <c r="E11316">
        <v>11868.39</v>
      </c>
      <c r="F11316">
        <v>197.81</v>
      </c>
      <c r="G11316">
        <v>2552.35</v>
      </c>
      <c r="H11316">
        <v>0.91700000000000004</v>
      </c>
      <c r="I11316">
        <v>1.6</v>
      </c>
      <c r="J11316">
        <v>55</v>
      </c>
      <c r="K11316">
        <v>1.4</v>
      </c>
      <c r="L11316">
        <v>50</v>
      </c>
      <c r="M11316">
        <v>1</v>
      </c>
      <c r="N11316" t="s">
        <v>895</v>
      </c>
      <c r="O11316" t="s">
        <v>752</v>
      </c>
      <c r="P11316">
        <v>1483.57</v>
      </c>
      <c r="Q11316" t="s">
        <v>20</v>
      </c>
    </row>
    <row r="11317" spans="1:17" x14ac:dyDescent="0.25">
      <c r="A11317">
        <v>11408</v>
      </c>
      <c r="B11317" t="s">
        <v>33</v>
      </c>
      <c r="C11317" t="s">
        <v>23</v>
      </c>
      <c r="D11317">
        <v>4</v>
      </c>
      <c r="E11317">
        <v>5199.71</v>
      </c>
      <c r="F11317">
        <v>305.87</v>
      </c>
      <c r="G11317">
        <v>980.22</v>
      </c>
      <c r="H11317">
        <v>0.76500000000000001</v>
      </c>
      <c r="I11317">
        <v>1.2</v>
      </c>
      <c r="J11317">
        <v>13</v>
      </c>
      <c r="K11317">
        <v>3.54</v>
      </c>
      <c r="L11317">
        <v>0</v>
      </c>
      <c r="M11317">
        <v>0</v>
      </c>
      <c r="N11317" t="s">
        <v>180</v>
      </c>
      <c r="O11317" t="s">
        <v>499</v>
      </c>
      <c r="P11317">
        <v>1835.22</v>
      </c>
      <c r="Q11317" t="s">
        <v>20</v>
      </c>
    </row>
    <row r="11318" spans="1:17" x14ac:dyDescent="0.25">
      <c r="A11318">
        <v>11409</v>
      </c>
      <c r="B11318" t="s">
        <v>33</v>
      </c>
      <c r="C11318" t="s">
        <v>18</v>
      </c>
      <c r="D11318">
        <v>3</v>
      </c>
      <c r="E11318">
        <v>5879.66</v>
      </c>
      <c r="F11318">
        <v>209.99</v>
      </c>
      <c r="G11318">
        <v>714.96</v>
      </c>
      <c r="H11318">
        <v>0.71399999999999997</v>
      </c>
      <c r="I11318">
        <v>0.1</v>
      </c>
      <c r="J11318">
        <v>24</v>
      </c>
      <c r="K11318">
        <v>3.38</v>
      </c>
      <c r="L11318">
        <v>0</v>
      </c>
      <c r="M11318">
        <v>0</v>
      </c>
      <c r="N11318" t="s">
        <v>373</v>
      </c>
      <c r="O11318" t="s">
        <v>102</v>
      </c>
      <c r="P11318">
        <v>944.96</v>
      </c>
      <c r="Q11318" t="s">
        <v>20</v>
      </c>
    </row>
    <row r="11319" spans="1:17" x14ac:dyDescent="0.25">
      <c r="A11319">
        <v>11410</v>
      </c>
      <c r="B11319" t="s">
        <v>17</v>
      </c>
      <c r="C11319" t="s">
        <v>23</v>
      </c>
      <c r="D11319">
        <v>4</v>
      </c>
      <c r="E11319">
        <v>5683.29</v>
      </c>
      <c r="F11319">
        <v>162.38</v>
      </c>
      <c r="G11319">
        <v>679.49</v>
      </c>
      <c r="H11319">
        <v>0.94299999999999995</v>
      </c>
      <c r="I11319">
        <v>0.8</v>
      </c>
      <c r="J11319">
        <v>33</v>
      </c>
      <c r="K11319">
        <v>1.52</v>
      </c>
      <c r="L11319">
        <v>18</v>
      </c>
      <c r="M11319">
        <v>1</v>
      </c>
      <c r="N11319" t="s">
        <v>899</v>
      </c>
      <c r="O11319" t="s">
        <v>648</v>
      </c>
      <c r="P11319">
        <v>974.28</v>
      </c>
      <c r="Q11319" t="s">
        <v>20</v>
      </c>
    </row>
    <row r="11320" spans="1:17" x14ac:dyDescent="0.25">
      <c r="A11320">
        <v>11411</v>
      </c>
      <c r="B11320" t="s">
        <v>33</v>
      </c>
      <c r="C11320" t="s">
        <v>18</v>
      </c>
      <c r="D11320">
        <v>5</v>
      </c>
      <c r="E11320">
        <v>11915.6</v>
      </c>
      <c r="F11320">
        <v>224.82</v>
      </c>
      <c r="G11320">
        <v>962.94</v>
      </c>
      <c r="H11320">
        <v>0.86799999999999999</v>
      </c>
      <c r="I11320">
        <v>1.3</v>
      </c>
      <c r="J11320">
        <v>46</v>
      </c>
      <c r="K11320">
        <v>1.72</v>
      </c>
      <c r="L11320">
        <v>33</v>
      </c>
      <c r="M11320">
        <v>1</v>
      </c>
      <c r="N11320" t="s">
        <v>729</v>
      </c>
      <c r="O11320" t="s">
        <v>98</v>
      </c>
      <c r="P11320">
        <v>1686.15</v>
      </c>
      <c r="Q11320" t="s">
        <v>20</v>
      </c>
    </row>
    <row r="11321" spans="1:17" x14ac:dyDescent="0.25">
      <c r="A11321">
        <v>11412</v>
      </c>
      <c r="B11321" t="s">
        <v>33</v>
      </c>
      <c r="C11321" t="s">
        <v>18</v>
      </c>
      <c r="D11321">
        <v>3</v>
      </c>
      <c r="E11321">
        <v>5347.42</v>
      </c>
      <c r="F11321">
        <v>222.81</v>
      </c>
      <c r="G11321">
        <v>1615.36</v>
      </c>
      <c r="H11321">
        <v>0.91700000000000004</v>
      </c>
      <c r="I11321">
        <v>1.7</v>
      </c>
      <c r="J11321">
        <v>20</v>
      </c>
      <c r="K11321">
        <v>1</v>
      </c>
      <c r="L11321">
        <v>10</v>
      </c>
      <c r="M11321">
        <v>1</v>
      </c>
      <c r="N11321" t="s">
        <v>819</v>
      </c>
      <c r="O11321" t="s">
        <v>641</v>
      </c>
      <c r="P11321">
        <v>1002.65</v>
      </c>
      <c r="Q11321" t="s">
        <v>20</v>
      </c>
    </row>
    <row r="11322" spans="1:17" x14ac:dyDescent="0.25">
      <c r="A11322">
        <v>11413</v>
      </c>
      <c r="B11322" t="s">
        <v>28</v>
      </c>
      <c r="C11322" t="s">
        <v>18</v>
      </c>
      <c r="D11322">
        <v>7</v>
      </c>
      <c r="E11322">
        <v>6879.11</v>
      </c>
      <c r="F11322">
        <v>176.39</v>
      </c>
      <c r="G11322">
        <v>-244.13</v>
      </c>
      <c r="H11322">
        <v>0.89700000000000002</v>
      </c>
      <c r="I11322">
        <v>1.5</v>
      </c>
      <c r="J11322">
        <v>36</v>
      </c>
      <c r="K11322">
        <v>1.53</v>
      </c>
      <c r="L11322">
        <v>25</v>
      </c>
      <c r="M11322">
        <v>1</v>
      </c>
      <c r="N11322" t="s">
        <v>492</v>
      </c>
      <c r="O11322" t="s">
        <v>433</v>
      </c>
      <c r="P11322">
        <v>1852.1</v>
      </c>
      <c r="Q11322" t="s">
        <v>20</v>
      </c>
    </row>
    <row r="11323" spans="1:17" x14ac:dyDescent="0.25">
      <c r="A11323">
        <v>11414</v>
      </c>
      <c r="B11323" t="s">
        <v>33</v>
      </c>
      <c r="C11323" t="s">
        <v>23</v>
      </c>
      <c r="D11323">
        <v>4</v>
      </c>
      <c r="E11323">
        <v>4869.3500000000004</v>
      </c>
      <c r="F11323">
        <v>202.89</v>
      </c>
      <c r="G11323">
        <v>1302.8800000000001</v>
      </c>
      <c r="H11323">
        <v>0.91700000000000004</v>
      </c>
      <c r="I11323">
        <v>1</v>
      </c>
      <c r="J11323">
        <v>22</v>
      </c>
      <c r="K11323">
        <v>1</v>
      </c>
      <c r="L11323">
        <v>5</v>
      </c>
      <c r="M11323">
        <v>1</v>
      </c>
      <c r="N11323" t="s">
        <v>155</v>
      </c>
      <c r="O11323" t="s">
        <v>148</v>
      </c>
      <c r="P11323">
        <v>1217.3399999999999</v>
      </c>
      <c r="Q11323" t="s">
        <v>20</v>
      </c>
    </row>
    <row r="11324" spans="1:17" x14ac:dyDescent="0.25">
      <c r="A11324">
        <v>11415</v>
      </c>
      <c r="B11324" t="s">
        <v>33</v>
      </c>
      <c r="C11324" t="s">
        <v>18</v>
      </c>
      <c r="D11324">
        <v>4</v>
      </c>
      <c r="E11324">
        <v>3149.64</v>
      </c>
      <c r="F11324">
        <v>185.27</v>
      </c>
      <c r="G11324">
        <v>551.87</v>
      </c>
      <c r="H11324">
        <v>0.76500000000000001</v>
      </c>
      <c r="I11324">
        <v>1.5</v>
      </c>
      <c r="J11324">
        <v>12</v>
      </c>
      <c r="K11324">
        <v>1.58</v>
      </c>
      <c r="L11324">
        <v>12</v>
      </c>
      <c r="M11324">
        <v>1</v>
      </c>
      <c r="N11324" t="s">
        <v>272</v>
      </c>
      <c r="O11324" t="s">
        <v>431</v>
      </c>
      <c r="P11324">
        <v>1111.6199999999999</v>
      </c>
      <c r="Q11324" t="s">
        <v>20</v>
      </c>
    </row>
    <row r="11325" spans="1:17" x14ac:dyDescent="0.25">
      <c r="A11325">
        <v>11416</v>
      </c>
      <c r="B11325" t="s">
        <v>33</v>
      </c>
      <c r="C11325" t="s">
        <v>23</v>
      </c>
      <c r="D11325">
        <v>4</v>
      </c>
      <c r="E11325">
        <v>5659.49</v>
      </c>
      <c r="F11325">
        <v>188.65</v>
      </c>
      <c r="G11325">
        <v>120.85</v>
      </c>
      <c r="H11325">
        <v>0.66700000000000004</v>
      </c>
      <c r="I11325">
        <v>0.6</v>
      </c>
      <c r="J11325">
        <v>24</v>
      </c>
      <c r="K11325">
        <v>1.21</v>
      </c>
      <c r="L11325">
        <v>14</v>
      </c>
      <c r="M11325">
        <v>1</v>
      </c>
      <c r="N11325" t="s">
        <v>157</v>
      </c>
      <c r="O11325" t="s">
        <v>513</v>
      </c>
      <c r="P11325">
        <v>1131.9000000000001</v>
      </c>
      <c r="Q11325" t="s">
        <v>20</v>
      </c>
    </row>
    <row r="11326" spans="1:17" x14ac:dyDescent="0.25">
      <c r="A11326">
        <v>11417</v>
      </c>
      <c r="B11326" t="s">
        <v>17</v>
      </c>
      <c r="C11326" t="s">
        <v>18</v>
      </c>
      <c r="D11326">
        <v>8</v>
      </c>
      <c r="E11326">
        <v>9758.94</v>
      </c>
      <c r="F11326">
        <v>212.15</v>
      </c>
      <c r="G11326">
        <v>1182.1600000000001</v>
      </c>
      <c r="H11326">
        <v>0.67400000000000004</v>
      </c>
      <c r="I11326">
        <v>0.8</v>
      </c>
      <c r="J11326">
        <v>32</v>
      </c>
      <c r="K11326">
        <v>1.94</v>
      </c>
      <c r="L11326">
        <v>15</v>
      </c>
      <c r="M11326">
        <v>1</v>
      </c>
      <c r="N11326" t="s">
        <v>160</v>
      </c>
      <c r="O11326" t="s">
        <v>158</v>
      </c>
      <c r="P11326">
        <v>2545.8000000000002</v>
      </c>
      <c r="Q11326" t="s">
        <v>36</v>
      </c>
    </row>
    <row r="11327" spans="1:17" x14ac:dyDescent="0.25">
      <c r="A11327">
        <v>11418</v>
      </c>
      <c r="B11327" t="s">
        <v>17</v>
      </c>
      <c r="C11327" t="s">
        <v>23</v>
      </c>
      <c r="D11327">
        <v>7</v>
      </c>
      <c r="E11327">
        <v>4134.5200000000004</v>
      </c>
      <c r="F11327">
        <v>206.73</v>
      </c>
      <c r="G11327">
        <v>-1665.57</v>
      </c>
      <c r="H11327">
        <v>0.6</v>
      </c>
      <c r="I11327">
        <v>0.4</v>
      </c>
      <c r="J11327">
        <v>11</v>
      </c>
      <c r="K11327">
        <v>3.27</v>
      </c>
      <c r="L11327">
        <v>0</v>
      </c>
      <c r="M11327">
        <v>0</v>
      </c>
      <c r="N11327" t="s">
        <v>222</v>
      </c>
      <c r="O11327" t="s">
        <v>579</v>
      </c>
      <c r="P11327">
        <v>2170.66</v>
      </c>
      <c r="Q11327" t="s">
        <v>36</v>
      </c>
    </row>
    <row r="11328" spans="1:17" x14ac:dyDescent="0.25">
      <c r="A11328">
        <v>11419</v>
      </c>
      <c r="B11328" t="s">
        <v>33</v>
      </c>
      <c r="C11328" t="s">
        <v>18</v>
      </c>
      <c r="D11328">
        <v>5</v>
      </c>
      <c r="E11328">
        <v>7579.4</v>
      </c>
      <c r="F11328">
        <v>199.46</v>
      </c>
      <c r="G11328">
        <v>2199.85</v>
      </c>
      <c r="H11328">
        <v>0.84199999999999997</v>
      </c>
      <c r="I11328">
        <v>1.2</v>
      </c>
      <c r="J11328">
        <v>35</v>
      </c>
      <c r="K11328">
        <v>2.83</v>
      </c>
      <c r="L11328">
        <v>0</v>
      </c>
      <c r="M11328">
        <v>0</v>
      </c>
      <c r="N11328" t="s">
        <v>964</v>
      </c>
      <c r="O11328" t="s">
        <v>113</v>
      </c>
      <c r="P11328">
        <v>1495.95</v>
      </c>
      <c r="Q11328" t="s">
        <v>20</v>
      </c>
    </row>
    <row r="11329" spans="1:17" x14ac:dyDescent="0.25">
      <c r="A11329">
        <v>11420</v>
      </c>
      <c r="B11329" t="s">
        <v>17</v>
      </c>
      <c r="C11329" t="s">
        <v>23</v>
      </c>
      <c r="D11329">
        <v>7</v>
      </c>
      <c r="E11329">
        <v>7109.19</v>
      </c>
      <c r="F11329">
        <v>151.26</v>
      </c>
      <c r="G11329">
        <v>1664.35</v>
      </c>
      <c r="H11329">
        <v>0.745</v>
      </c>
      <c r="I11329">
        <v>1</v>
      </c>
      <c r="J11329">
        <v>35</v>
      </c>
      <c r="K11329">
        <v>1.71</v>
      </c>
      <c r="L11329">
        <v>23</v>
      </c>
      <c r="M11329">
        <v>1</v>
      </c>
      <c r="N11329" t="s">
        <v>69</v>
      </c>
      <c r="O11329" t="s">
        <v>305</v>
      </c>
      <c r="P11329">
        <v>1588.23</v>
      </c>
      <c r="Q11329" t="s">
        <v>20</v>
      </c>
    </row>
    <row r="11330" spans="1:17" x14ac:dyDescent="0.25">
      <c r="A11330">
        <v>11421</v>
      </c>
      <c r="B11330" t="s">
        <v>17</v>
      </c>
      <c r="C11330" t="s">
        <v>18</v>
      </c>
      <c r="D11330">
        <v>10</v>
      </c>
      <c r="E11330">
        <v>8228.86</v>
      </c>
      <c r="F11330">
        <v>191.37</v>
      </c>
      <c r="G11330">
        <v>-127.8</v>
      </c>
      <c r="H11330">
        <v>0.72099999999999997</v>
      </c>
      <c r="I11330">
        <v>1.7</v>
      </c>
      <c r="J11330">
        <v>34</v>
      </c>
      <c r="K11330">
        <v>2.71</v>
      </c>
      <c r="L11330">
        <v>7</v>
      </c>
      <c r="M11330">
        <v>0</v>
      </c>
      <c r="N11330" t="s">
        <v>55</v>
      </c>
      <c r="O11330" t="s">
        <v>54</v>
      </c>
      <c r="P11330">
        <v>2870.55</v>
      </c>
      <c r="Q11330" t="s">
        <v>36</v>
      </c>
    </row>
    <row r="11331" spans="1:17" x14ac:dyDescent="0.25">
      <c r="A11331">
        <v>11422</v>
      </c>
      <c r="B11331" t="s">
        <v>28</v>
      </c>
      <c r="C11331" t="s">
        <v>18</v>
      </c>
      <c r="D11331">
        <v>11</v>
      </c>
      <c r="E11331">
        <v>11807.77</v>
      </c>
      <c r="F11331">
        <v>181.66</v>
      </c>
      <c r="G11331">
        <v>2644.16</v>
      </c>
      <c r="H11331">
        <v>0.56899999999999995</v>
      </c>
      <c r="I11331">
        <v>0.9</v>
      </c>
      <c r="J11331">
        <v>50</v>
      </c>
      <c r="K11331">
        <v>1.44</v>
      </c>
      <c r="L11331">
        <v>43</v>
      </c>
      <c r="M11331">
        <v>1</v>
      </c>
      <c r="N11331" t="s">
        <v>898</v>
      </c>
      <c r="O11331" t="s">
        <v>64</v>
      </c>
      <c r="P11331">
        <v>2997.39</v>
      </c>
      <c r="Q11331" t="s">
        <v>36</v>
      </c>
    </row>
    <row r="11332" spans="1:17" x14ac:dyDescent="0.25">
      <c r="A11332">
        <v>11423</v>
      </c>
      <c r="B11332" t="s">
        <v>28</v>
      </c>
      <c r="C11332" t="s">
        <v>23</v>
      </c>
      <c r="D11332">
        <v>4</v>
      </c>
      <c r="E11332">
        <v>6014.39</v>
      </c>
      <c r="F11332">
        <v>214.8</v>
      </c>
      <c r="G11332">
        <v>1417.36</v>
      </c>
      <c r="H11332">
        <v>0.53600000000000003</v>
      </c>
      <c r="I11332">
        <v>1.1000000000000001</v>
      </c>
      <c r="J11332">
        <v>25</v>
      </c>
      <c r="K11332">
        <v>1.8</v>
      </c>
      <c r="L11332">
        <v>11</v>
      </c>
      <c r="M11332">
        <v>1</v>
      </c>
      <c r="N11332" t="s">
        <v>623</v>
      </c>
      <c r="O11332" t="s">
        <v>773</v>
      </c>
      <c r="P11332">
        <v>1288.8</v>
      </c>
      <c r="Q11332" t="s">
        <v>20</v>
      </c>
    </row>
    <row r="11333" spans="1:17" x14ac:dyDescent="0.25">
      <c r="A11333">
        <v>11424</v>
      </c>
      <c r="B11333" t="s">
        <v>28</v>
      </c>
      <c r="C11333" t="s">
        <v>23</v>
      </c>
      <c r="D11333">
        <v>6</v>
      </c>
      <c r="E11333">
        <v>4030.5</v>
      </c>
      <c r="F11333">
        <v>161.22</v>
      </c>
      <c r="G11333">
        <v>582.98</v>
      </c>
      <c r="H11333">
        <v>0.72</v>
      </c>
      <c r="I11333">
        <v>0.3</v>
      </c>
      <c r="J11333">
        <v>22</v>
      </c>
      <c r="K11333">
        <v>1.32</v>
      </c>
      <c r="L11333">
        <v>12</v>
      </c>
      <c r="M11333">
        <v>1</v>
      </c>
      <c r="N11333" t="s">
        <v>527</v>
      </c>
      <c r="O11333" t="s">
        <v>496</v>
      </c>
      <c r="P11333">
        <v>1450.98</v>
      </c>
      <c r="Q11333" t="s">
        <v>20</v>
      </c>
    </row>
    <row r="11334" spans="1:17" x14ac:dyDescent="0.25">
      <c r="A11334">
        <v>11425</v>
      </c>
      <c r="B11334" t="s">
        <v>17</v>
      </c>
      <c r="C11334" t="s">
        <v>18</v>
      </c>
      <c r="D11334">
        <v>4</v>
      </c>
      <c r="E11334">
        <v>1739.8</v>
      </c>
      <c r="F11334">
        <v>217.48</v>
      </c>
      <c r="G11334">
        <v>500.75</v>
      </c>
      <c r="H11334">
        <v>0.25</v>
      </c>
      <c r="I11334">
        <v>0.1</v>
      </c>
      <c r="J11334">
        <v>7</v>
      </c>
      <c r="K11334">
        <v>2</v>
      </c>
      <c r="L11334">
        <v>1</v>
      </c>
      <c r="M11334">
        <v>1</v>
      </c>
      <c r="N11334" t="s">
        <v>826</v>
      </c>
      <c r="O11334" t="s">
        <v>150</v>
      </c>
      <c r="P11334">
        <v>1304.8800000000001</v>
      </c>
      <c r="Q11334" t="s">
        <v>20</v>
      </c>
    </row>
    <row r="11335" spans="1:17" x14ac:dyDescent="0.25">
      <c r="A11335">
        <v>11426</v>
      </c>
      <c r="B11335" t="s">
        <v>17</v>
      </c>
      <c r="C11335" t="s">
        <v>23</v>
      </c>
      <c r="D11335">
        <v>11</v>
      </c>
      <c r="E11335">
        <v>14883.3</v>
      </c>
      <c r="F11335">
        <v>193.29</v>
      </c>
      <c r="G11335">
        <v>3486.92</v>
      </c>
      <c r="H11335">
        <v>0.89600000000000002</v>
      </c>
      <c r="I11335">
        <v>0.9</v>
      </c>
      <c r="J11335">
        <v>74</v>
      </c>
      <c r="K11335">
        <v>3.18</v>
      </c>
      <c r="L11335">
        <v>0</v>
      </c>
      <c r="M11335">
        <v>0</v>
      </c>
      <c r="N11335" t="s">
        <v>386</v>
      </c>
      <c r="O11335" t="s">
        <v>177</v>
      </c>
      <c r="P11335">
        <v>3189.28</v>
      </c>
      <c r="Q11335" t="s">
        <v>36</v>
      </c>
    </row>
    <row r="11336" spans="1:17" x14ac:dyDescent="0.25">
      <c r="A11336">
        <v>11427</v>
      </c>
      <c r="B11336" t="s">
        <v>33</v>
      </c>
      <c r="C11336" t="s">
        <v>18</v>
      </c>
      <c r="D11336">
        <v>5</v>
      </c>
      <c r="E11336">
        <v>7339.36</v>
      </c>
      <c r="F11336">
        <v>222.4</v>
      </c>
      <c r="G11336">
        <v>437.62</v>
      </c>
      <c r="H11336">
        <v>0.72699999999999998</v>
      </c>
      <c r="I11336">
        <v>0.7</v>
      </c>
      <c r="J11336">
        <v>24</v>
      </c>
      <c r="K11336">
        <v>1.46</v>
      </c>
      <c r="L11336">
        <v>17</v>
      </c>
      <c r="M11336">
        <v>1</v>
      </c>
      <c r="N11336" t="s">
        <v>524</v>
      </c>
      <c r="O11336" t="s">
        <v>25</v>
      </c>
      <c r="P11336">
        <v>1668</v>
      </c>
      <c r="Q11336" t="s">
        <v>20</v>
      </c>
    </row>
    <row r="11337" spans="1:17" x14ac:dyDescent="0.25">
      <c r="A11337">
        <v>11428</v>
      </c>
      <c r="B11337" t="s">
        <v>17</v>
      </c>
      <c r="C11337" t="s">
        <v>18</v>
      </c>
      <c r="D11337">
        <v>4</v>
      </c>
      <c r="E11337">
        <v>1179.8800000000001</v>
      </c>
      <c r="F11337">
        <v>196.65</v>
      </c>
      <c r="G11337">
        <v>105.96</v>
      </c>
      <c r="H11337">
        <v>0.16700000000000001</v>
      </c>
      <c r="I11337">
        <v>-0.3</v>
      </c>
      <c r="J11337">
        <v>1</v>
      </c>
      <c r="K11337">
        <v>1</v>
      </c>
      <c r="L11337">
        <v>1</v>
      </c>
      <c r="M11337">
        <v>1</v>
      </c>
      <c r="N11337" t="s">
        <v>785</v>
      </c>
      <c r="O11337" t="s">
        <v>358</v>
      </c>
      <c r="P11337">
        <v>1179.9000000000001</v>
      </c>
      <c r="Q11337" t="s">
        <v>20</v>
      </c>
    </row>
    <row r="11338" spans="1:17" x14ac:dyDescent="0.25">
      <c r="A11338">
        <v>11429</v>
      </c>
      <c r="B11338" t="s">
        <v>28</v>
      </c>
      <c r="C11338" t="s">
        <v>18</v>
      </c>
      <c r="D11338">
        <v>7</v>
      </c>
      <c r="E11338">
        <v>7348.88</v>
      </c>
      <c r="F11338">
        <v>163.31</v>
      </c>
      <c r="G11338">
        <v>1529.3</v>
      </c>
      <c r="H11338">
        <v>0.73299999999999998</v>
      </c>
      <c r="I11338">
        <v>1.4</v>
      </c>
      <c r="J11338">
        <v>44</v>
      </c>
      <c r="K11338">
        <v>1.5</v>
      </c>
      <c r="L11338">
        <v>21</v>
      </c>
      <c r="M11338">
        <v>1</v>
      </c>
      <c r="N11338" t="s">
        <v>488</v>
      </c>
      <c r="O11338" t="s">
        <v>445</v>
      </c>
      <c r="P11338">
        <v>1714.76</v>
      </c>
      <c r="Q11338" t="s">
        <v>20</v>
      </c>
    </row>
    <row r="11339" spans="1:17" x14ac:dyDescent="0.25">
      <c r="A11339">
        <v>11430</v>
      </c>
      <c r="B11339" t="s">
        <v>33</v>
      </c>
      <c r="C11339" t="s">
        <v>23</v>
      </c>
      <c r="D11339">
        <v>7</v>
      </c>
      <c r="E11339">
        <v>17080.13</v>
      </c>
      <c r="F11339">
        <v>251.18</v>
      </c>
      <c r="G11339">
        <v>3816.99</v>
      </c>
      <c r="H11339">
        <v>0.48499999999999999</v>
      </c>
      <c r="I11339">
        <v>1.3</v>
      </c>
      <c r="J11339">
        <v>57</v>
      </c>
      <c r="K11339">
        <v>1.19</v>
      </c>
      <c r="L11339">
        <v>30</v>
      </c>
      <c r="M11339">
        <v>1</v>
      </c>
      <c r="N11339" t="s">
        <v>692</v>
      </c>
      <c r="O11339" t="s">
        <v>504</v>
      </c>
      <c r="P11339">
        <v>2637.39</v>
      </c>
      <c r="Q11339" t="s">
        <v>36</v>
      </c>
    </row>
    <row r="11340" spans="1:17" x14ac:dyDescent="0.25">
      <c r="A11340">
        <v>11431</v>
      </c>
      <c r="B11340" t="s">
        <v>17</v>
      </c>
      <c r="C11340" t="s">
        <v>18</v>
      </c>
      <c r="D11340">
        <v>10</v>
      </c>
      <c r="E11340">
        <v>17383.169999999998</v>
      </c>
      <c r="F11340">
        <v>217.29</v>
      </c>
      <c r="G11340">
        <v>2355.16</v>
      </c>
      <c r="H11340">
        <v>0.68799999999999994</v>
      </c>
      <c r="I11340">
        <v>1.6</v>
      </c>
      <c r="J11340">
        <v>70</v>
      </c>
      <c r="K11340">
        <v>3.19</v>
      </c>
      <c r="L11340">
        <v>10</v>
      </c>
      <c r="M11340">
        <v>0</v>
      </c>
      <c r="N11340" t="s">
        <v>53</v>
      </c>
      <c r="O11340" t="s">
        <v>411</v>
      </c>
      <c r="P11340">
        <v>3259.35</v>
      </c>
      <c r="Q11340" t="s">
        <v>36</v>
      </c>
    </row>
    <row r="11341" spans="1:17" x14ac:dyDescent="0.25">
      <c r="A11341">
        <v>11432</v>
      </c>
      <c r="B11341" t="s">
        <v>17</v>
      </c>
      <c r="C11341" t="s">
        <v>18</v>
      </c>
      <c r="D11341">
        <v>8</v>
      </c>
      <c r="E11341">
        <v>5399.47</v>
      </c>
      <c r="F11341">
        <v>192.84</v>
      </c>
      <c r="G11341">
        <v>800.03</v>
      </c>
      <c r="H11341">
        <v>0.96399999999999997</v>
      </c>
      <c r="I11341">
        <v>1.3</v>
      </c>
      <c r="J11341">
        <v>27</v>
      </c>
      <c r="K11341">
        <v>1.52</v>
      </c>
      <c r="L11341">
        <v>12</v>
      </c>
      <c r="M11341">
        <v>1</v>
      </c>
      <c r="N11341" t="s">
        <v>34</v>
      </c>
      <c r="O11341" t="s">
        <v>461</v>
      </c>
      <c r="P11341">
        <v>2314.08</v>
      </c>
      <c r="Q11341" t="s">
        <v>36</v>
      </c>
    </row>
    <row r="11342" spans="1:17" x14ac:dyDescent="0.25">
      <c r="A11342">
        <v>11433</v>
      </c>
      <c r="B11342" t="s">
        <v>17</v>
      </c>
      <c r="C11342" t="s">
        <v>23</v>
      </c>
      <c r="D11342">
        <v>4</v>
      </c>
      <c r="E11342">
        <v>7003.02</v>
      </c>
      <c r="F11342">
        <v>175.08</v>
      </c>
      <c r="G11342">
        <v>1175.33</v>
      </c>
      <c r="H11342">
        <v>0.75</v>
      </c>
      <c r="I11342">
        <v>0.6</v>
      </c>
      <c r="J11342">
        <v>30</v>
      </c>
      <c r="K11342">
        <v>1.33</v>
      </c>
      <c r="L11342">
        <v>25</v>
      </c>
      <c r="M11342">
        <v>1</v>
      </c>
      <c r="N11342" t="s">
        <v>123</v>
      </c>
      <c r="O11342" t="s">
        <v>746</v>
      </c>
      <c r="P11342">
        <v>1050.48</v>
      </c>
      <c r="Q11342" t="s">
        <v>20</v>
      </c>
    </row>
    <row r="11343" spans="1:17" x14ac:dyDescent="0.25">
      <c r="A11343">
        <v>11434</v>
      </c>
      <c r="B11343" t="s">
        <v>28</v>
      </c>
      <c r="C11343" t="s">
        <v>18</v>
      </c>
      <c r="D11343">
        <v>3</v>
      </c>
      <c r="E11343">
        <v>2779.75</v>
      </c>
      <c r="F11343">
        <v>277.98</v>
      </c>
      <c r="G11343">
        <v>871.73</v>
      </c>
      <c r="H11343">
        <v>0.6</v>
      </c>
      <c r="I11343">
        <v>0.6</v>
      </c>
      <c r="J11343">
        <v>6</v>
      </c>
      <c r="K11343">
        <v>1</v>
      </c>
      <c r="L11343">
        <v>0</v>
      </c>
      <c r="M11343">
        <v>1</v>
      </c>
      <c r="N11343" t="s">
        <v>167</v>
      </c>
      <c r="O11343" t="s">
        <v>730</v>
      </c>
      <c r="P11343">
        <v>1250.9100000000001</v>
      </c>
      <c r="Q11343" t="s">
        <v>20</v>
      </c>
    </row>
    <row r="11344" spans="1:17" x14ac:dyDescent="0.25">
      <c r="A11344">
        <v>11435</v>
      </c>
      <c r="B11344" t="s">
        <v>17</v>
      </c>
      <c r="C11344" t="s">
        <v>18</v>
      </c>
      <c r="D11344">
        <v>3</v>
      </c>
      <c r="E11344">
        <v>4009.6</v>
      </c>
      <c r="F11344">
        <v>286.39999999999998</v>
      </c>
      <c r="G11344">
        <v>947.08</v>
      </c>
      <c r="H11344">
        <v>0</v>
      </c>
      <c r="I11344">
        <v>-1.3</v>
      </c>
      <c r="J11344">
        <v>5</v>
      </c>
      <c r="K11344">
        <v>2</v>
      </c>
      <c r="L11344">
        <v>5</v>
      </c>
      <c r="M11344">
        <v>1</v>
      </c>
      <c r="N11344" t="s">
        <v>940</v>
      </c>
      <c r="O11344" t="s">
        <v>221</v>
      </c>
      <c r="P11344">
        <v>1288.8</v>
      </c>
      <c r="Q11344" t="s">
        <v>20</v>
      </c>
    </row>
    <row r="11345" spans="1:17" x14ac:dyDescent="0.25">
      <c r="A11345">
        <v>11436</v>
      </c>
      <c r="B11345" t="s">
        <v>17</v>
      </c>
      <c r="C11345" t="s">
        <v>23</v>
      </c>
      <c r="D11345">
        <v>4</v>
      </c>
      <c r="E11345">
        <v>4549.78</v>
      </c>
      <c r="F11345">
        <v>252.77</v>
      </c>
      <c r="G11345">
        <v>969.08</v>
      </c>
      <c r="H11345">
        <v>1</v>
      </c>
      <c r="I11345">
        <v>1.1000000000000001</v>
      </c>
      <c r="J11345">
        <v>18</v>
      </c>
      <c r="K11345">
        <v>1.78</v>
      </c>
      <c r="L11345">
        <v>8</v>
      </c>
      <c r="M11345">
        <v>1</v>
      </c>
      <c r="N11345" t="s">
        <v>503</v>
      </c>
      <c r="O11345" t="s">
        <v>567</v>
      </c>
      <c r="P11345">
        <v>1516.62</v>
      </c>
      <c r="Q11345" t="s">
        <v>20</v>
      </c>
    </row>
    <row r="11346" spans="1:17" x14ac:dyDescent="0.25">
      <c r="A11346">
        <v>11437</v>
      </c>
      <c r="B11346" t="s">
        <v>17</v>
      </c>
      <c r="C11346" t="s">
        <v>18</v>
      </c>
      <c r="D11346">
        <v>4</v>
      </c>
      <c r="E11346">
        <v>1859.65</v>
      </c>
      <c r="F11346">
        <v>206.63</v>
      </c>
      <c r="G11346">
        <v>-247.62</v>
      </c>
      <c r="H11346">
        <v>0.33300000000000002</v>
      </c>
      <c r="I11346">
        <v>-0.1</v>
      </c>
      <c r="J11346">
        <v>3</v>
      </c>
      <c r="K11346">
        <v>2</v>
      </c>
      <c r="L11346">
        <v>1</v>
      </c>
      <c r="M11346">
        <v>1</v>
      </c>
      <c r="N11346" t="s">
        <v>516</v>
      </c>
      <c r="O11346" t="s">
        <v>758</v>
      </c>
      <c r="P11346">
        <v>1239.78</v>
      </c>
      <c r="Q11346" t="s">
        <v>20</v>
      </c>
    </row>
    <row r="11347" spans="1:17" x14ac:dyDescent="0.25">
      <c r="A11347">
        <v>11438</v>
      </c>
      <c r="B11347" t="s">
        <v>17</v>
      </c>
      <c r="C11347" t="s">
        <v>23</v>
      </c>
      <c r="D11347">
        <v>6</v>
      </c>
      <c r="E11347">
        <v>3548.58</v>
      </c>
      <c r="F11347">
        <v>197.14</v>
      </c>
      <c r="G11347">
        <v>305.45999999999998</v>
      </c>
      <c r="H11347">
        <v>0.38900000000000001</v>
      </c>
      <c r="I11347">
        <v>0.2</v>
      </c>
      <c r="J11347">
        <v>9</v>
      </c>
      <c r="K11347">
        <v>1.44</v>
      </c>
      <c r="L11347">
        <v>9</v>
      </c>
      <c r="M11347">
        <v>1</v>
      </c>
      <c r="N11347" t="s">
        <v>83</v>
      </c>
      <c r="O11347" t="s">
        <v>198</v>
      </c>
      <c r="P11347">
        <v>1774.26</v>
      </c>
      <c r="Q11347" t="s">
        <v>20</v>
      </c>
    </row>
    <row r="11348" spans="1:17" x14ac:dyDescent="0.25">
      <c r="A11348">
        <v>11439</v>
      </c>
      <c r="B11348" t="s">
        <v>33</v>
      </c>
      <c r="C11348" t="s">
        <v>18</v>
      </c>
      <c r="D11348">
        <v>3</v>
      </c>
      <c r="E11348">
        <v>2639.74</v>
      </c>
      <c r="F11348">
        <v>263.97000000000003</v>
      </c>
      <c r="G11348">
        <v>905.33</v>
      </c>
      <c r="H11348">
        <v>0.5</v>
      </c>
      <c r="I11348">
        <v>0</v>
      </c>
      <c r="J11348">
        <v>4</v>
      </c>
      <c r="K11348">
        <v>1.5</v>
      </c>
      <c r="L11348">
        <v>4</v>
      </c>
      <c r="M11348">
        <v>1</v>
      </c>
      <c r="N11348" t="s">
        <v>278</v>
      </c>
      <c r="O11348" t="s">
        <v>666</v>
      </c>
      <c r="P11348">
        <v>1187.8699999999999</v>
      </c>
      <c r="Q11348" t="s">
        <v>20</v>
      </c>
    </row>
    <row r="11349" spans="1:17" x14ac:dyDescent="0.25">
      <c r="A11349">
        <v>11440</v>
      </c>
      <c r="B11349" t="s">
        <v>28</v>
      </c>
      <c r="C11349" t="s">
        <v>18</v>
      </c>
      <c r="D11349">
        <v>2</v>
      </c>
      <c r="E11349">
        <v>1089.92</v>
      </c>
      <c r="F11349">
        <v>181.65</v>
      </c>
      <c r="G11349">
        <v>101.44</v>
      </c>
      <c r="H11349">
        <v>0</v>
      </c>
      <c r="I11349">
        <v>-0.2</v>
      </c>
      <c r="J11349">
        <v>0</v>
      </c>
      <c r="K11349">
        <v>1.83</v>
      </c>
      <c r="L11349">
        <v>0</v>
      </c>
      <c r="M11349">
        <v>0</v>
      </c>
      <c r="N11349" t="s">
        <v>313</v>
      </c>
      <c r="O11349" t="s">
        <v>706</v>
      </c>
      <c r="P11349">
        <v>544.95000000000005</v>
      </c>
      <c r="Q11349" t="s">
        <v>20</v>
      </c>
    </row>
    <row r="11350" spans="1:17" x14ac:dyDescent="0.25">
      <c r="A11350">
        <v>11441</v>
      </c>
      <c r="B11350" t="s">
        <v>17</v>
      </c>
      <c r="C11350" t="s">
        <v>18</v>
      </c>
      <c r="D11350">
        <v>4</v>
      </c>
      <c r="E11350">
        <v>4339.75</v>
      </c>
      <c r="F11350">
        <v>188.68</v>
      </c>
      <c r="G11350">
        <v>-1443.08</v>
      </c>
      <c r="H11350">
        <v>0.69599999999999995</v>
      </c>
      <c r="I11350">
        <v>2.2000000000000002</v>
      </c>
      <c r="J11350">
        <v>22</v>
      </c>
      <c r="K11350">
        <v>1.55</v>
      </c>
      <c r="L11350">
        <v>14</v>
      </c>
      <c r="M11350">
        <v>1</v>
      </c>
      <c r="N11350" t="s">
        <v>321</v>
      </c>
      <c r="O11350" t="s">
        <v>134</v>
      </c>
      <c r="P11350">
        <v>1132.08</v>
      </c>
      <c r="Q11350" t="s">
        <v>20</v>
      </c>
    </row>
    <row r="11351" spans="1:17" x14ac:dyDescent="0.25">
      <c r="A11351">
        <v>11442</v>
      </c>
      <c r="B11351" t="s">
        <v>17</v>
      </c>
      <c r="C11351" t="s">
        <v>23</v>
      </c>
      <c r="D11351">
        <v>6</v>
      </c>
      <c r="E11351">
        <v>2379.67</v>
      </c>
      <c r="F11351">
        <v>139.97999999999999</v>
      </c>
      <c r="G11351">
        <v>496.32</v>
      </c>
      <c r="H11351">
        <v>0.64700000000000002</v>
      </c>
      <c r="I11351">
        <v>0.3</v>
      </c>
      <c r="J11351">
        <v>10</v>
      </c>
      <c r="K11351">
        <v>1.5</v>
      </c>
      <c r="L11351">
        <v>2</v>
      </c>
      <c r="M11351">
        <v>1</v>
      </c>
      <c r="N11351" t="s">
        <v>161</v>
      </c>
      <c r="O11351" t="s">
        <v>363</v>
      </c>
      <c r="P11351">
        <v>1259.82</v>
      </c>
      <c r="Q11351" t="s">
        <v>20</v>
      </c>
    </row>
    <row r="11352" spans="1:17" x14ac:dyDescent="0.25">
      <c r="A11352">
        <v>11443</v>
      </c>
      <c r="B11352" t="s">
        <v>17</v>
      </c>
      <c r="C11352" t="s">
        <v>18</v>
      </c>
      <c r="D11352">
        <v>6</v>
      </c>
      <c r="E11352">
        <v>11502.39</v>
      </c>
      <c r="F11352">
        <v>250.05</v>
      </c>
      <c r="G11352">
        <v>1367.1</v>
      </c>
      <c r="H11352">
        <v>0.63</v>
      </c>
      <c r="I11352">
        <v>0.7</v>
      </c>
      <c r="J11352">
        <v>35</v>
      </c>
      <c r="K11352">
        <v>1.43</v>
      </c>
      <c r="L11352">
        <v>15</v>
      </c>
      <c r="M11352">
        <v>1</v>
      </c>
      <c r="N11352" t="s">
        <v>161</v>
      </c>
      <c r="O11352" t="s">
        <v>44</v>
      </c>
      <c r="P11352">
        <v>2250.4499999999998</v>
      </c>
      <c r="Q11352" t="s">
        <v>36</v>
      </c>
    </row>
    <row r="11353" spans="1:17" x14ac:dyDescent="0.25">
      <c r="A11353">
        <v>11444</v>
      </c>
      <c r="B11353" t="s">
        <v>33</v>
      </c>
      <c r="C11353" t="s">
        <v>18</v>
      </c>
      <c r="D11353">
        <v>4</v>
      </c>
      <c r="E11353">
        <v>10038.84</v>
      </c>
      <c r="F11353">
        <v>156.86000000000001</v>
      </c>
      <c r="G11353">
        <v>3064.62</v>
      </c>
      <c r="H11353">
        <v>0.875</v>
      </c>
      <c r="I11353">
        <v>1.4</v>
      </c>
      <c r="J11353">
        <v>64</v>
      </c>
      <c r="K11353">
        <v>1.52</v>
      </c>
      <c r="L11353">
        <v>32</v>
      </c>
      <c r="M11353">
        <v>1</v>
      </c>
      <c r="N11353" t="s">
        <v>556</v>
      </c>
      <c r="O11353" t="s">
        <v>470</v>
      </c>
      <c r="P11353">
        <v>941.16</v>
      </c>
      <c r="Q11353" t="s">
        <v>20</v>
      </c>
    </row>
    <row r="11354" spans="1:17" x14ac:dyDescent="0.25">
      <c r="A11354">
        <v>11445</v>
      </c>
      <c r="B11354" t="s">
        <v>33</v>
      </c>
      <c r="C11354" t="s">
        <v>23</v>
      </c>
      <c r="D11354">
        <v>1</v>
      </c>
      <c r="E11354">
        <v>409.96</v>
      </c>
      <c r="F11354">
        <v>136.65</v>
      </c>
      <c r="G11354">
        <v>115.51</v>
      </c>
      <c r="H11354">
        <v>0</v>
      </c>
      <c r="I11354">
        <v>0</v>
      </c>
      <c r="J11354">
        <v>3</v>
      </c>
      <c r="K11354">
        <v>1</v>
      </c>
      <c r="L11354">
        <v>0</v>
      </c>
      <c r="M11354">
        <v>1</v>
      </c>
      <c r="N11354" t="s">
        <v>978</v>
      </c>
      <c r="O11354" t="s">
        <v>978</v>
      </c>
      <c r="P11354">
        <v>204.98</v>
      </c>
      <c r="Q11354" t="s">
        <v>52</v>
      </c>
    </row>
    <row r="11355" spans="1:17" x14ac:dyDescent="0.25">
      <c r="A11355">
        <v>11446</v>
      </c>
      <c r="B11355" t="s">
        <v>33</v>
      </c>
      <c r="C11355" t="s">
        <v>18</v>
      </c>
      <c r="D11355">
        <v>6</v>
      </c>
      <c r="E11355">
        <v>9509.44</v>
      </c>
      <c r="F11355">
        <v>250.25</v>
      </c>
      <c r="G11355">
        <v>139.66</v>
      </c>
      <c r="H11355">
        <v>1</v>
      </c>
      <c r="I11355">
        <v>2.2000000000000002</v>
      </c>
      <c r="J11355">
        <v>34</v>
      </c>
      <c r="K11355">
        <v>1.18</v>
      </c>
      <c r="L11355">
        <v>30</v>
      </c>
      <c r="M11355">
        <v>1</v>
      </c>
      <c r="N11355" t="s">
        <v>797</v>
      </c>
      <c r="O11355" t="s">
        <v>318</v>
      </c>
      <c r="P11355">
        <v>2252.25</v>
      </c>
      <c r="Q11355" t="s">
        <v>36</v>
      </c>
    </row>
    <row r="11356" spans="1:17" x14ac:dyDescent="0.25">
      <c r="A11356">
        <v>11447</v>
      </c>
      <c r="B11356" t="s">
        <v>33</v>
      </c>
      <c r="C11356" t="s">
        <v>18</v>
      </c>
      <c r="D11356">
        <v>2</v>
      </c>
      <c r="E11356">
        <v>3609.78</v>
      </c>
      <c r="F11356">
        <v>189.99</v>
      </c>
      <c r="G11356">
        <v>1053.51</v>
      </c>
      <c r="H11356">
        <v>0.47399999999999998</v>
      </c>
      <c r="I11356">
        <v>-0.1</v>
      </c>
      <c r="J11356">
        <v>19</v>
      </c>
      <c r="K11356">
        <v>3.11</v>
      </c>
      <c r="L11356">
        <v>3</v>
      </c>
      <c r="M11356">
        <v>0</v>
      </c>
      <c r="N11356" t="s">
        <v>636</v>
      </c>
      <c r="O11356" t="s">
        <v>350</v>
      </c>
      <c r="P11356">
        <v>569.97</v>
      </c>
      <c r="Q11356" t="s">
        <v>20</v>
      </c>
    </row>
    <row r="11357" spans="1:17" x14ac:dyDescent="0.25">
      <c r="A11357">
        <v>11448</v>
      </c>
      <c r="B11357" t="s">
        <v>17</v>
      </c>
      <c r="C11357" t="s">
        <v>23</v>
      </c>
      <c r="D11357">
        <v>6</v>
      </c>
      <c r="E11357">
        <v>9866.57</v>
      </c>
      <c r="F11357">
        <v>240.65</v>
      </c>
      <c r="G11357">
        <v>3008.1</v>
      </c>
      <c r="H11357">
        <v>0.68300000000000005</v>
      </c>
      <c r="I11357">
        <v>1.3</v>
      </c>
      <c r="J11357">
        <v>38</v>
      </c>
      <c r="K11357">
        <v>1.1100000000000001</v>
      </c>
      <c r="L11357">
        <v>18</v>
      </c>
      <c r="M11357">
        <v>1</v>
      </c>
      <c r="N11357" t="s">
        <v>382</v>
      </c>
      <c r="O11357" t="s">
        <v>481</v>
      </c>
      <c r="P11357">
        <v>2165.85</v>
      </c>
      <c r="Q11357" t="s">
        <v>36</v>
      </c>
    </row>
    <row r="11358" spans="1:17" x14ac:dyDescent="0.25">
      <c r="A11358">
        <v>11449</v>
      </c>
      <c r="B11358" t="s">
        <v>33</v>
      </c>
      <c r="C11358" t="s">
        <v>23</v>
      </c>
      <c r="D11358">
        <v>3</v>
      </c>
      <c r="E11358">
        <v>1789.59</v>
      </c>
      <c r="F11358">
        <v>149.13</v>
      </c>
      <c r="G11358">
        <v>396.61</v>
      </c>
      <c r="H11358">
        <v>0.5</v>
      </c>
      <c r="I11358">
        <v>0.3</v>
      </c>
      <c r="J11358">
        <v>6</v>
      </c>
      <c r="K11358">
        <v>1.5</v>
      </c>
      <c r="L11358">
        <v>0</v>
      </c>
      <c r="M11358">
        <v>1</v>
      </c>
      <c r="N11358" t="s">
        <v>400</v>
      </c>
      <c r="O11358" t="s">
        <v>657</v>
      </c>
      <c r="P11358">
        <v>671.08</v>
      </c>
      <c r="Q11358" t="s">
        <v>20</v>
      </c>
    </row>
    <row r="11359" spans="1:17" x14ac:dyDescent="0.25">
      <c r="A11359">
        <v>11450</v>
      </c>
      <c r="B11359" t="s">
        <v>17</v>
      </c>
      <c r="C11359" t="s">
        <v>18</v>
      </c>
      <c r="D11359">
        <v>5</v>
      </c>
      <c r="E11359">
        <v>9192.9699999999993</v>
      </c>
      <c r="F11359">
        <v>235.72</v>
      </c>
      <c r="G11359">
        <v>1381.47</v>
      </c>
      <c r="H11359">
        <v>0.64100000000000001</v>
      </c>
      <c r="I11359">
        <v>0.4</v>
      </c>
      <c r="J11359">
        <v>31</v>
      </c>
      <c r="K11359">
        <v>1.42</v>
      </c>
      <c r="L11359">
        <v>18</v>
      </c>
      <c r="M11359">
        <v>1</v>
      </c>
      <c r="N11359" t="s">
        <v>382</v>
      </c>
      <c r="O11359" t="s">
        <v>413</v>
      </c>
      <c r="P11359">
        <v>1767.9</v>
      </c>
      <c r="Q11359" t="s">
        <v>20</v>
      </c>
    </row>
    <row r="11360" spans="1:17" x14ac:dyDescent="0.25">
      <c r="A11360">
        <v>11451</v>
      </c>
      <c r="B11360" t="s">
        <v>28</v>
      </c>
      <c r="C11360" t="s">
        <v>23</v>
      </c>
      <c r="D11360">
        <v>4</v>
      </c>
      <c r="E11360">
        <v>2509.67</v>
      </c>
      <c r="F11360">
        <v>179.26</v>
      </c>
      <c r="G11360">
        <v>457.52</v>
      </c>
      <c r="H11360">
        <v>1</v>
      </c>
      <c r="I11360">
        <v>1</v>
      </c>
      <c r="J11360">
        <v>12</v>
      </c>
      <c r="K11360">
        <v>1.17</v>
      </c>
      <c r="L11360">
        <v>9</v>
      </c>
      <c r="M11360">
        <v>1</v>
      </c>
      <c r="N11360" t="s">
        <v>464</v>
      </c>
      <c r="O11360" t="s">
        <v>202</v>
      </c>
      <c r="P11360">
        <v>1075.56</v>
      </c>
      <c r="Q11360" t="s">
        <v>20</v>
      </c>
    </row>
    <row r="11361" spans="1:17" x14ac:dyDescent="0.25">
      <c r="A11361">
        <v>11452</v>
      </c>
      <c r="B11361" t="s">
        <v>28</v>
      </c>
      <c r="C11361" t="s">
        <v>18</v>
      </c>
      <c r="D11361">
        <v>5</v>
      </c>
      <c r="E11361">
        <v>8049</v>
      </c>
      <c r="F11361">
        <v>277.55</v>
      </c>
      <c r="G11361">
        <v>2312.86</v>
      </c>
      <c r="H11361">
        <v>0.58599999999999997</v>
      </c>
      <c r="I11361">
        <v>0.1</v>
      </c>
      <c r="J11361">
        <v>21</v>
      </c>
      <c r="K11361">
        <v>1.67</v>
      </c>
      <c r="L11361">
        <v>13</v>
      </c>
      <c r="M11361">
        <v>1</v>
      </c>
      <c r="N11361" t="s">
        <v>238</v>
      </c>
      <c r="O11361" t="s">
        <v>919</v>
      </c>
      <c r="P11361">
        <v>2081.62</v>
      </c>
      <c r="Q11361" t="s">
        <v>36</v>
      </c>
    </row>
    <row r="11362" spans="1:17" x14ac:dyDescent="0.25">
      <c r="A11362">
        <v>11453</v>
      </c>
      <c r="B11362" t="s">
        <v>17</v>
      </c>
      <c r="C11362" t="s">
        <v>18</v>
      </c>
      <c r="D11362">
        <v>5</v>
      </c>
      <c r="E11362">
        <v>2944.58</v>
      </c>
      <c r="F11362">
        <v>210.33</v>
      </c>
      <c r="G11362">
        <v>273.33999999999997</v>
      </c>
      <c r="H11362">
        <v>0.42899999999999999</v>
      </c>
      <c r="I11362">
        <v>-0.7</v>
      </c>
      <c r="J11362">
        <v>8</v>
      </c>
      <c r="K11362">
        <v>1.63</v>
      </c>
      <c r="L11362">
        <v>3</v>
      </c>
      <c r="M11362">
        <v>1</v>
      </c>
      <c r="N11362" t="s">
        <v>118</v>
      </c>
      <c r="O11362" t="s">
        <v>961</v>
      </c>
      <c r="P11362">
        <v>1577.48</v>
      </c>
      <c r="Q11362" t="s">
        <v>20</v>
      </c>
    </row>
    <row r="11363" spans="1:17" x14ac:dyDescent="0.25">
      <c r="A11363">
        <v>11454</v>
      </c>
      <c r="B11363" t="s">
        <v>28</v>
      </c>
      <c r="C11363" t="s">
        <v>18</v>
      </c>
      <c r="D11363">
        <v>6</v>
      </c>
      <c r="E11363">
        <v>6459.19</v>
      </c>
      <c r="F11363">
        <v>189.98</v>
      </c>
      <c r="G11363">
        <v>1157.52</v>
      </c>
      <c r="H11363">
        <v>0.85299999999999998</v>
      </c>
      <c r="I11363">
        <v>1.7</v>
      </c>
      <c r="J11363">
        <v>34</v>
      </c>
      <c r="K11363">
        <v>2.1800000000000002</v>
      </c>
      <c r="L11363">
        <v>16</v>
      </c>
      <c r="M11363">
        <v>0</v>
      </c>
      <c r="N11363" t="s">
        <v>421</v>
      </c>
      <c r="O11363" t="s">
        <v>350</v>
      </c>
      <c r="P11363">
        <v>1709.82</v>
      </c>
      <c r="Q11363" t="s">
        <v>20</v>
      </c>
    </row>
    <row r="11364" spans="1:17" x14ac:dyDescent="0.25">
      <c r="A11364">
        <v>11455</v>
      </c>
      <c r="B11364" t="s">
        <v>17</v>
      </c>
      <c r="C11364" t="s">
        <v>23</v>
      </c>
      <c r="D11364">
        <v>5</v>
      </c>
      <c r="E11364">
        <v>5127.3100000000004</v>
      </c>
      <c r="F11364">
        <v>197.2</v>
      </c>
      <c r="G11364">
        <v>1370.91</v>
      </c>
      <c r="H11364">
        <v>0.69199999999999995</v>
      </c>
      <c r="I11364">
        <v>0.7</v>
      </c>
      <c r="J11364">
        <v>18</v>
      </c>
      <c r="K11364">
        <v>2.78</v>
      </c>
      <c r="L11364">
        <v>0</v>
      </c>
      <c r="M11364">
        <v>0</v>
      </c>
      <c r="N11364" t="s">
        <v>828</v>
      </c>
      <c r="O11364" t="s">
        <v>297</v>
      </c>
      <c r="P11364">
        <v>1479</v>
      </c>
      <c r="Q11364" t="s">
        <v>20</v>
      </c>
    </row>
    <row r="11365" spans="1:17" x14ac:dyDescent="0.25">
      <c r="A11365">
        <v>11456</v>
      </c>
      <c r="B11365" t="s">
        <v>17</v>
      </c>
      <c r="C11365" t="s">
        <v>18</v>
      </c>
      <c r="D11365">
        <v>6</v>
      </c>
      <c r="E11365">
        <v>10340.73</v>
      </c>
      <c r="F11365">
        <v>184.66</v>
      </c>
      <c r="G11365">
        <v>1809.3</v>
      </c>
      <c r="H11365">
        <v>0.89300000000000002</v>
      </c>
      <c r="I11365">
        <v>1.1000000000000001</v>
      </c>
      <c r="J11365">
        <v>54</v>
      </c>
      <c r="K11365">
        <v>1.33</v>
      </c>
      <c r="L11365">
        <v>47</v>
      </c>
      <c r="M11365">
        <v>1</v>
      </c>
      <c r="N11365" t="s">
        <v>204</v>
      </c>
      <c r="O11365" t="s">
        <v>531</v>
      </c>
      <c r="P11365">
        <v>1661.94</v>
      </c>
      <c r="Q11365" t="s">
        <v>20</v>
      </c>
    </row>
    <row r="11366" spans="1:17" x14ac:dyDescent="0.25">
      <c r="A11366">
        <v>11457</v>
      </c>
      <c r="B11366" t="s">
        <v>33</v>
      </c>
      <c r="C11366" t="s">
        <v>18</v>
      </c>
      <c r="D11366">
        <v>8</v>
      </c>
      <c r="E11366">
        <v>6354.36</v>
      </c>
      <c r="F11366">
        <v>226.94</v>
      </c>
      <c r="G11366">
        <v>360.28</v>
      </c>
      <c r="H11366">
        <v>0.39300000000000002</v>
      </c>
      <c r="I11366">
        <v>-0.3</v>
      </c>
      <c r="J11366">
        <v>15</v>
      </c>
      <c r="K11366">
        <v>1.93</v>
      </c>
      <c r="L11366">
        <v>9</v>
      </c>
      <c r="M11366">
        <v>1</v>
      </c>
      <c r="N11366" t="s">
        <v>694</v>
      </c>
      <c r="O11366" t="s">
        <v>209</v>
      </c>
      <c r="P11366">
        <v>2723.28</v>
      </c>
      <c r="Q11366" t="s">
        <v>36</v>
      </c>
    </row>
    <row r="11367" spans="1:17" x14ac:dyDescent="0.25">
      <c r="A11367">
        <v>11458</v>
      </c>
      <c r="B11367" t="s">
        <v>28</v>
      </c>
      <c r="C11367" t="s">
        <v>23</v>
      </c>
      <c r="D11367">
        <v>5</v>
      </c>
      <c r="E11367">
        <v>6819.41</v>
      </c>
      <c r="F11367">
        <v>235.15</v>
      </c>
      <c r="G11367">
        <v>262.48</v>
      </c>
      <c r="H11367">
        <v>0.86199999999999999</v>
      </c>
      <c r="I11367">
        <v>1.1000000000000001</v>
      </c>
      <c r="J11367">
        <v>23</v>
      </c>
      <c r="K11367">
        <v>1.57</v>
      </c>
      <c r="L11367">
        <v>15</v>
      </c>
      <c r="M11367">
        <v>1</v>
      </c>
      <c r="N11367" t="s">
        <v>270</v>
      </c>
      <c r="O11367" t="s">
        <v>318</v>
      </c>
      <c r="P11367">
        <v>1763.62</v>
      </c>
      <c r="Q11367" t="s">
        <v>20</v>
      </c>
    </row>
    <row r="11368" spans="1:17" x14ac:dyDescent="0.25">
      <c r="A11368">
        <v>11459</v>
      </c>
      <c r="B11368" t="s">
        <v>17</v>
      </c>
      <c r="C11368" t="s">
        <v>18</v>
      </c>
      <c r="D11368">
        <v>3</v>
      </c>
      <c r="E11368">
        <v>1259.83</v>
      </c>
      <c r="F11368">
        <v>179.98</v>
      </c>
      <c r="G11368">
        <v>-145.26</v>
      </c>
      <c r="H11368">
        <v>0.14299999999999999</v>
      </c>
      <c r="I11368">
        <v>0.4</v>
      </c>
      <c r="J11368">
        <v>6</v>
      </c>
      <c r="K11368">
        <v>1</v>
      </c>
      <c r="L11368">
        <v>5</v>
      </c>
      <c r="M11368">
        <v>1</v>
      </c>
      <c r="N11368" t="s">
        <v>402</v>
      </c>
      <c r="O11368" t="s">
        <v>553</v>
      </c>
      <c r="P11368">
        <v>809.91</v>
      </c>
      <c r="Q11368" t="s">
        <v>20</v>
      </c>
    </row>
    <row r="11369" spans="1:17" x14ac:dyDescent="0.25">
      <c r="A11369">
        <v>11460</v>
      </c>
      <c r="B11369" t="s">
        <v>33</v>
      </c>
      <c r="C11369" t="s">
        <v>18</v>
      </c>
      <c r="D11369">
        <v>6</v>
      </c>
      <c r="E11369">
        <v>7649.08</v>
      </c>
      <c r="F11369">
        <v>201.29</v>
      </c>
      <c r="G11369">
        <v>642.86</v>
      </c>
      <c r="H11369">
        <v>0.57899999999999996</v>
      </c>
      <c r="I11369">
        <v>1.2</v>
      </c>
      <c r="J11369">
        <v>34</v>
      </c>
      <c r="K11369">
        <v>1.71</v>
      </c>
      <c r="L11369">
        <v>20</v>
      </c>
      <c r="M11369">
        <v>1</v>
      </c>
      <c r="N11369" t="s">
        <v>155</v>
      </c>
      <c r="O11369" t="s">
        <v>27</v>
      </c>
      <c r="P11369">
        <v>1811.61</v>
      </c>
      <c r="Q11369" t="s">
        <v>20</v>
      </c>
    </row>
    <row r="11370" spans="1:17" x14ac:dyDescent="0.25">
      <c r="A11370">
        <v>11461</v>
      </c>
      <c r="B11370" t="s">
        <v>17</v>
      </c>
      <c r="C11370" t="s">
        <v>18</v>
      </c>
      <c r="D11370">
        <v>4</v>
      </c>
      <c r="E11370">
        <v>1134.92</v>
      </c>
      <c r="F11370">
        <v>189.15</v>
      </c>
      <c r="G11370">
        <v>65.52</v>
      </c>
      <c r="H11370">
        <v>0.5</v>
      </c>
      <c r="I11370">
        <v>0.2</v>
      </c>
      <c r="J11370">
        <v>3</v>
      </c>
      <c r="K11370">
        <v>2</v>
      </c>
      <c r="L11370">
        <v>3</v>
      </c>
      <c r="M11370">
        <v>1</v>
      </c>
      <c r="N11370" t="s">
        <v>694</v>
      </c>
      <c r="O11370" t="s">
        <v>603</v>
      </c>
      <c r="P11370">
        <v>1134.9000000000001</v>
      </c>
      <c r="Q11370" t="s">
        <v>20</v>
      </c>
    </row>
    <row r="11371" spans="1:17" x14ac:dyDescent="0.25">
      <c r="A11371">
        <v>11462</v>
      </c>
      <c r="B11371" t="s">
        <v>33</v>
      </c>
      <c r="C11371" t="s">
        <v>18</v>
      </c>
      <c r="D11371">
        <v>6</v>
      </c>
      <c r="E11371">
        <v>4935.43</v>
      </c>
      <c r="F11371">
        <v>197.42</v>
      </c>
      <c r="G11371">
        <v>1069.06</v>
      </c>
      <c r="H11371">
        <v>0.4</v>
      </c>
      <c r="I11371">
        <v>0.8</v>
      </c>
      <c r="J11371">
        <v>19</v>
      </c>
      <c r="K11371">
        <v>1.21</v>
      </c>
      <c r="L11371">
        <v>6</v>
      </c>
      <c r="M11371">
        <v>1</v>
      </c>
      <c r="N11371" t="s">
        <v>169</v>
      </c>
      <c r="O11371" t="s">
        <v>111</v>
      </c>
      <c r="P11371">
        <v>1776.78</v>
      </c>
      <c r="Q11371" t="s">
        <v>20</v>
      </c>
    </row>
    <row r="11372" spans="1:17" x14ac:dyDescent="0.25">
      <c r="A11372">
        <v>11463</v>
      </c>
      <c r="B11372" t="s">
        <v>33</v>
      </c>
      <c r="C11372" t="s">
        <v>18</v>
      </c>
      <c r="D11372">
        <v>5</v>
      </c>
      <c r="E11372">
        <v>3427.67</v>
      </c>
      <c r="F11372">
        <v>180.4</v>
      </c>
      <c r="G11372">
        <v>-58.67</v>
      </c>
      <c r="H11372">
        <v>0.78900000000000003</v>
      </c>
      <c r="I11372">
        <v>1.1000000000000001</v>
      </c>
      <c r="J11372">
        <v>15</v>
      </c>
      <c r="K11372">
        <v>1.4</v>
      </c>
      <c r="L11372">
        <v>8</v>
      </c>
      <c r="M11372">
        <v>1</v>
      </c>
      <c r="N11372" t="s">
        <v>340</v>
      </c>
      <c r="O11372" t="s">
        <v>431</v>
      </c>
      <c r="P11372">
        <v>1353</v>
      </c>
      <c r="Q11372" t="s">
        <v>20</v>
      </c>
    </row>
    <row r="11373" spans="1:17" x14ac:dyDescent="0.25">
      <c r="A11373">
        <v>11464</v>
      </c>
      <c r="B11373" t="s">
        <v>17</v>
      </c>
      <c r="C11373" t="s">
        <v>23</v>
      </c>
      <c r="D11373">
        <v>2</v>
      </c>
      <c r="E11373">
        <v>349.92</v>
      </c>
      <c r="F11373">
        <v>87.48</v>
      </c>
      <c r="G11373">
        <v>62.8</v>
      </c>
      <c r="H11373">
        <v>0.25</v>
      </c>
      <c r="I11373">
        <v>-1.3</v>
      </c>
      <c r="J11373">
        <v>1</v>
      </c>
      <c r="K11373">
        <v>1</v>
      </c>
      <c r="L11373">
        <v>1</v>
      </c>
      <c r="M11373">
        <v>1</v>
      </c>
      <c r="N11373" t="s">
        <v>842</v>
      </c>
      <c r="O11373" t="s">
        <v>536</v>
      </c>
      <c r="P11373">
        <v>262.44</v>
      </c>
      <c r="Q11373" t="s">
        <v>52</v>
      </c>
    </row>
    <row r="11374" spans="1:17" x14ac:dyDescent="0.25">
      <c r="A11374">
        <v>11465</v>
      </c>
      <c r="B11374" t="s">
        <v>28</v>
      </c>
      <c r="C11374" t="s">
        <v>18</v>
      </c>
      <c r="D11374">
        <v>5</v>
      </c>
      <c r="E11374">
        <v>6019.24</v>
      </c>
      <c r="F11374">
        <v>182.4</v>
      </c>
      <c r="G11374">
        <v>1442.21</v>
      </c>
      <c r="H11374">
        <v>0.81799999999999995</v>
      </c>
      <c r="I11374">
        <v>0.9</v>
      </c>
      <c r="J11374">
        <v>27</v>
      </c>
      <c r="K11374">
        <v>2.96</v>
      </c>
      <c r="L11374">
        <v>5</v>
      </c>
      <c r="M11374">
        <v>0</v>
      </c>
      <c r="N11374" t="s">
        <v>633</v>
      </c>
      <c r="O11374" t="s">
        <v>243</v>
      </c>
      <c r="P11374">
        <v>1368</v>
      </c>
      <c r="Q11374" t="s">
        <v>20</v>
      </c>
    </row>
    <row r="11375" spans="1:17" x14ac:dyDescent="0.25">
      <c r="A11375">
        <v>11466</v>
      </c>
      <c r="B11375" t="s">
        <v>17</v>
      </c>
      <c r="C11375" t="s">
        <v>23</v>
      </c>
      <c r="D11375">
        <v>3</v>
      </c>
      <c r="E11375">
        <v>3319.37</v>
      </c>
      <c r="F11375">
        <v>158.07</v>
      </c>
      <c r="G11375">
        <v>-310.04000000000002</v>
      </c>
      <c r="H11375">
        <v>0.76200000000000001</v>
      </c>
      <c r="I11375">
        <v>1.3</v>
      </c>
      <c r="J11375">
        <v>16</v>
      </c>
      <c r="K11375">
        <v>1.25</v>
      </c>
      <c r="L11375">
        <v>12</v>
      </c>
      <c r="M11375">
        <v>1</v>
      </c>
      <c r="N11375" t="s">
        <v>165</v>
      </c>
      <c r="O11375" t="s">
        <v>247</v>
      </c>
      <c r="P11375">
        <v>711.32</v>
      </c>
      <c r="Q11375" t="s">
        <v>20</v>
      </c>
    </row>
    <row r="11376" spans="1:17" x14ac:dyDescent="0.25">
      <c r="A11376">
        <v>11467</v>
      </c>
      <c r="B11376" t="s">
        <v>33</v>
      </c>
      <c r="C11376" t="s">
        <v>18</v>
      </c>
      <c r="D11376">
        <v>2</v>
      </c>
      <c r="E11376">
        <v>579.88</v>
      </c>
      <c r="F11376">
        <v>193.29</v>
      </c>
      <c r="G11376">
        <v>125.24</v>
      </c>
      <c r="H11376">
        <v>0.66700000000000004</v>
      </c>
      <c r="I11376">
        <v>0.7</v>
      </c>
      <c r="J11376">
        <v>2</v>
      </c>
      <c r="K11376">
        <v>1</v>
      </c>
      <c r="L11376">
        <v>2</v>
      </c>
      <c r="M11376">
        <v>1</v>
      </c>
      <c r="N11376" t="s">
        <v>694</v>
      </c>
      <c r="O11376" t="s">
        <v>1027</v>
      </c>
      <c r="P11376">
        <v>579.87</v>
      </c>
      <c r="Q11376" t="s">
        <v>20</v>
      </c>
    </row>
    <row r="11377" spans="1:17" x14ac:dyDescent="0.25">
      <c r="A11377">
        <v>11468</v>
      </c>
      <c r="B11377" t="s">
        <v>17</v>
      </c>
      <c r="C11377" t="s">
        <v>18</v>
      </c>
      <c r="D11377">
        <v>7</v>
      </c>
      <c r="E11377">
        <v>5317.42</v>
      </c>
      <c r="F11377">
        <v>161.13</v>
      </c>
      <c r="G11377">
        <v>-1810.16</v>
      </c>
      <c r="H11377">
        <v>0.93899999999999995</v>
      </c>
      <c r="I11377">
        <v>1.6</v>
      </c>
      <c r="J11377">
        <v>31</v>
      </c>
      <c r="K11377">
        <v>1.42</v>
      </c>
      <c r="L11377">
        <v>13</v>
      </c>
      <c r="M11377">
        <v>1</v>
      </c>
      <c r="N11377" t="s">
        <v>510</v>
      </c>
      <c r="O11377" t="s">
        <v>211</v>
      </c>
      <c r="P11377">
        <v>1691.86</v>
      </c>
      <c r="Q11377" t="s">
        <v>20</v>
      </c>
    </row>
    <row r="11378" spans="1:17" x14ac:dyDescent="0.25">
      <c r="A11378">
        <v>11469</v>
      </c>
      <c r="B11378" t="s">
        <v>33</v>
      </c>
      <c r="C11378" t="s">
        <v>18</v>
      </c>
      <c r="D11378">
        <v>4</v>
      </c>
      <c r="E11378">
        <v>6109.66</v>
      </c>
      <c r="F11378">
        <v>185.14</v>
      </c>
      <c r="G11378">
        <v>-2455.38</v>
      </c>
      <c r="H11378">
        <v>1</v>
      </c>
      <c r="I11378">
        <v>1.9</v>
      </c>
      <c r="J11378">
        <v>33</v>
      </c>
      <c r="K11378">
        <v>1.64</v>
      </c>
      <c r="L11378">
        <v>22</v>
      </c>
      <c r="M11378">
        <v>1</v>
      </c>
      <c r="N11378" t="s">
        <v>479</v>
      </c>
      <c r="O11378" t="s">
        <v>209</v>
      </c>
      <c r="P11378">
        <v>1110.8399999999999</v>
      </c>
      <c r="Q11378" t="s">
        <v>20</v>
      </c>
    </row>
    <row r="11379" spans="1:17" x14ac:dyDescent="0.25">
      <c r="A11379">
        <v>11470</v>
      </c>
      <c r="B11379" t="s">
        <v>28</v>
      </c>
      <c r="C11379" t="s">
        <v>23</v>
      </c>
      <c r="D11379">
        <v>5</v>
      </c>
      <c r="E11379">
        <v>4695.34</v>
      </c>
      <c r="F11379">
        <v>156.51</v>
      </c>
      <c r="G11379">
        <v>201.05</v>
      </c>
      <c r="H11379">
        <v>0.86699999999999999</v>
      </c>
      <c r="I11379">
        <v>1.5</v>
      </c>
      <c r="J11379">
        <v>26</v>
      </c>
      <c r="K11379">
        <v>1.62</v>
      </c>
      <c r="L11379">
        <v>21</v>
      </c>
      <c r="M11379">
        <v>1</v>
      </c>
      <c r="N11379" t="s">
        <v>71</v>
      </c>
      <c r="O11379" t="s">
        <v>456</v>
      </c>
      <c r="P11379">
        <v>1173.82</v>
      </c>
      <c r="Q11379" t="s">
        <v>20</v>
      </c>
    </row>
    <row r="11380" spans="1:17" x14ac:dyDescent="0.25">
      <c r="A11380">
        <v>11471</v>
      </c>
      <c r="B11380" t="s">
        <v>17</v>
      </c>
      <c r="C11380" t="s">
        <v>18</v>
      </c>
      <c r="D11380">
        <v>4</v>
      </c>
      <c r="E11380">
        <v>5357.14</v>
      </c>
      <c r="F11380">
        <v>184.73</v>
      </c>
      <c r="G11380">
        <v>893.67</v>
      </c>
      <c r="H11380">
        <v>0.75900000000000001</v>
      </c>
      <c r="I11380">
        <v>0.7</v>
      </c>
      <c r="J11380">
        <v>22</v>
      </c>
      <c r="K11380">
        <v>2.23</v>
      </c>
      <c r="L11380">
        <v>13</v>
      </c>
      <c r="M11380">
        <v>1</v>
      </c>
      <c r="N11380" t="s">
        <v>414</v>
      </c>
      <c r="O11380" t="s">
        <v>363</v>
      </c>
      <c r="P11380">
        <v>1108.3800000000001</v>
      </c>
      <c r="Q11380" t="s">
        <v>20</v>
      </c>
    </row>
    <row r="11381" spans="1:17" x14ac:dyDescent="0.25">
      <c r="A11381">
        <v>11472</v>
      </c>
      <c r="B11381" t="s">
        <v>33</v>
      </c>
      <c r="C11381" t="s">
        <v>23</v>
      </c>
      <c r="D11381">
        <v>5</v>
      </c>
      <c r="E11381">
        <v>5089.5600000000004</v>
      </c>
      <c r="F11381">
        <v>242.36</v>
      </c>
      <c r="G11381">
        <v>161.58000000000001</v>
      </c>
      <c r="H11381">
        <v>1</v>
      </c>
      <c r="I11381">
        <v>2.2000000000000002</v>
      </c>
      <c r="J11381">
        <v>21</v>
      </c>
      <c r="K11381">
        <v>1.86</v>
      </c>
      <c r="L11381">
        <v>6</v>
      </c>
      <c r="M11381">
        <v>1</v>
      </c>
      <c r="N11381" t="s">
        <v>330</v>
      </c>
      <c r="O11381" t="s">
        <v>536</v>
      </c>
      <c r="P11381">
        <v>1817.7</v>
      </c>
      <c r="Q11381" t="s">
        <v>20</v>
      </c>
    </row>
    <row r="11382" spans="1:17" x14ac:dyDescent="0.25">
      <c r="A11382">
        <v>11473</v>
      </c>
      <c r="B11382" t="s">
        <v>17</v>
      </c>
      <c r="C11382" t="s">
        <v>18</v>
      </c>
      <c r="D11382">
        <v>7</v>
      </c>
      <c r="E11382">
        <v>10430.35</v>
      </c>
      <c r="F11382">
        <v>165.56</v>
      </c>
      <c r="G11382">
        <v>2199.63</v>
      </c>
      <c r="H11382">
        <v>0.79400000000000004</v>
      </c>
      <c r="I11382">
        <v>1.4</v>
      </c>
      <c r="J11382">
        <v>63</v>
      </c>
      <c r="K11382">
        <v>2.68</v>
      </c>
      <c r="L11382">
        <v>15</v>
      </c>
      <c r="M11382">
        <v>0</v>
      </c>
      <c r="N11382" t="s">
        <v>143</v>
      </c>
      <c r="O11382" t="s">
        <v>154</v>
      </c>
      <c r="P11382">
        <v>1738.38</v>
      </c>
      <c r="Q11382" t="s">
        <v>20</v>
      </c>
    </row>
    <row r="11383" spans="1:17" x14ac:dyDescent="0.25">
      <c r="A11383">
        <v>11474</v>
      </c>
      <c r="B11383" t="s">
        <v>33</v>
      </c>
      <c r="C11383" t="s">
        <v>23</v>
      </c>
      <c r="D11383">
        <v>1</v>
      </c>
      <c r="E11383">
        <v>1739.94</v>
      </c>
      <c r="F11383">
        <v>193.33</v>
      </c>
      <c r="G11383">
        <v>-319.92</v>
      </c>
      <c r="H11383">
        <v>1</v>
      </c>
      <c r="I11383">
        <v>1</v>
      </c>
      <c r="J11383">
        <v>9</v>
      </c>
      <c r="K11383">
        <v>2</v>
      </c>
      <c r="L11383">
        <v>3</v>
      </c>
      <c r="M11383">
        <v>1</v>
      </c>
      <c r="N11383" t="s">
        <v>78</v>
      </c>
      <c r="O11383" t="s">
        <v>78</v>
      </c>
      <c r="P11383">
        <v>290</v>
      </c>
      <c r="Q11383" t="s">
        <v>52</v>
      </c>
    </row>
    <row r="11384" spans="1:17" x14ac:dyDescent="0.25">
      <c r="A11384">
        <v>11475</v>
      </c>
      <c r="B11384" t="s">
        <v>28</v>
      </c>
      <c r="C11384" t="s">
        <v>18</v>
      </c>
      <c r="D11384">
        <v>8</v>
      </c>
      <c r="E11384">
        <v>14237.76</v>
      </c>
      <c r="F11384">
        <v>233.41</v>
      </c>
      <c r="G11384">
        <v>2797.58</v>
      </c>
      <c r="H11384">
        <v>0.70499999999999996</v>
      </c>
      <c r="I11384">
        <v>0.5</v>
      </c>
      <c r="J11384">
        <v>43</v>
      </c>
      <c r="K11384">
        <v>1.42</v>
      </c>
      <c r="L11384">
        <v>11</v>
      </c>
      <c r="M11384">
        <v>1</v>
      </c>
      <c r="N11384" t="s">
        <v>83</v>
      </c>
      <c r="O11384" t="s">
        <v>708</v>
      </c>
      <c r="P11384">
        <v>2800.92</v>
      </c>
      <c r="Q11384" t="s">
        <v>36</v>
      </c>
    </row>
    <row r="11385" spans="1:17" x14ac:dyDescent="0.25">
      <c r="A11385">
        <v>11476</v>
      </c>
      <c r="B11385" t="s">
        <v>28</v>
      </c>
      <c r="C11385" t="s">
        <v>18</v>
      </c>
      <c r="D11385">
        <v>3</v>
      </c>
      <c r="E11385">
        <v>2219.8000000000002</v>
      </c>
      <c r="F11385">
        <v>221.98</v>
      </c>
      <c r="G11385">
        <v>575.01</v>
      </c>
      <c r="H11385">
        <v>0.2</v>
      </c>
      <c r="I11385">
        <v>-0.3</v>
      </c>
      <c r="J11385">
        <v>7</v>
      </c>
      <c r="K11385">
        <v>1.29</v>
      </c>
      <c r="L11385">
        <v>7</v>
      </c>
      <c r="M11385">
        <v>1</v>
      </c>
      <c r="N11385" t="s">
        <v>334</v>
      </c>
      <c r="O11385" t="s">
        <v>299</v>
      </c>
      <c r="P11385">
        <v>998.91</v>
      </c>
      <c r="Q11385" t="s">
        <v>20</v>
      </c>
    </row>
    <row r="11386" spans="1:17" x14ac:dyDescent="0.25">
      <c r="A11386">
        <v>11477</v>
      </c>
      <c r="B11386" t="s">
        <v>17</v>
      </c>
      <c r="C11386" t="s">
        <v>23</v>
      </c>
      <c r="D11386">
        <v>2</v>
      </c>
      <c r="E11386">
        <v>1549.9</v>
      </c>
      <c r="F11386">
        <v>258.32</v>
      </c>
      <c r="G11386">
        <v>199.07</v>
      </c>
      <c r="H11386">
        <v>0.66700000000000004</v>
      </c>
      <c r="I11386">
        <v>2</v>
      </c>
      <c r="J11386">
        <v>4</v>
      </c>
      <c r="K11386">
        <v>1.5</v>
      </c>
      <c r="L11386">
        <v>0</v>
      </c>
      <c r="M11386">
        <v>1</v>
      </c>
      <c r="N11386" t="s">
        <v>515</v>
      </c>
      <c r="O11386" t="s">
        <v>624</v>
      </c>
      <c r="P11386">
        <v>774.96</v>
      </c>
      <c r="Q11386" t="s">
        <v>20</v>
      </c>
    </row>
    <row r="11387" spans="1:17" x14ac:dyDescent="0.25">
      <c r="A11387">
        <v>11478</v>
      </c>
      <c r="B11387" t="s">
        <v>17</v>
      </c>
      <c r="C11387" t="s">
        <v>18</v>
      </c>
      <c r="D11387">
        <v>4</v>
      </c>
      <c r="E11387">
        <v>2229.69</v>
      </c>
      <c r="F11387">
        <v>202.7</v>
      </c>
      <c r="G11387">
        <v>620.04</v>
      </c>
      <c r="H11387">
        <v>9.0999999999999998E-2</v>
      </c>
      <c r="I11387">
        <v>-0.5</v>
      </c>
      <c r="J11387">
        <v>1</v>
      </c>
      <c r="K11387">
        <v>3</v>
      </c>
      <c r="L11387">
        <v>0</v>
      </c>
      <c r="M11387">
        <v>0</v>
      </c>
      <c r="N11387" t="s">
        <v>1027</v>
      </c>
      <c r="O11387" t="s">
        <v>716</v>
      </c>
      <c r="P11387">
        <v>1216.2</v>
      </c>
      <c r="Q11387" t="s">
        <v>20</v>
      </c>
    </row>
    <row r="11388" spans="1:17" x14ac:dyDescent="0.25">
      <c r="A11388">
        <v>11479</v>
      </c>
      <c r="B11388" t="s">
        <v>28</v>
      </c>
      <c r="C11388" t="s">
        <v>23</v>
      </c>
      <c r="D11388">
        <v>5</v>
      </c>
      <c r="E11388">
        <v>10484.49</v>
      </c>
      <c r="F11388">
        <v>187.22</v>
      </c>
      <c r="G11388">
        <v>1771.6</v>
      </c>
      <c r="H11388">
        <v>0.76800000000000002</v>
      </c>
      <c r="I11388">
        <v>1.6</v>
      </c>
      <c r="J11388">
        <v>55</v>
      </c>
      <c r="K11388">
        <v>1.42</v>
      </c>
      <c r="L11388">
        <v>43</v>
      </c>
      <c r="M11388">
        <v>1</v>
      </c>
      <c r="N11388" t="s">
        <v>841</v>
      </c>
      <c r="O11388" t="s">
        <v>208</v>
      </c>
      <c r="P11388">
        <v>1404.15</v>
      </c>
      <c r="Q11388" t="s">
        <v>20</v>
      </c>
    </row>
    <row r="11389" spans="1:17" x14ac:dyDescent="0.25">
      <c r="A11389">
        <v>11480</v>
      </c>
      <c r="B11389" t="s">
        <v>28</v>
      </c>
      <c r="C11389" t="s">
        <v>18</v>
      </c>
      <c r="D11389">
        <v>4</v>
      </c>
      <c r="E11389">
        <v>5679.12</v>
      </c>
      <c r="F11389">
        <v>183.2</v>
      </c>
      <c r="G11389">
        <v>125.39</v>
      </c>
      <c r="H11389">
        <v>0.83899999999999997</v>
      </c>
      <c r="I11389">
        <v>0.5</v>
      </c>
      <c r="J11389">
        <v>26</v>
      </c>
      <c r="K11389">
        <v>1.58</v>
      </c>
      <c r="L11389">
        <v>15</v>
      </c>
      <c r="M11389">
        <v>1</v>
      </c>
      <c r="N11389" t="s">
        <v>564</v>
      </c>
      <c r="O11389" t="s">
        <v>642</v>
      </c>
      <c r="P11389">
        <v>1099.2</v>
      </c>
      <c r="Q11389" t="s">
        <v>20</v>
      </c>
    </row>
    <row r="11390" spans="1:17" x14ac:dyDescent="0.25">
      <c r="A11390">
        <v>11481</v>
      </c>
      <c r="B11390" t="s">
        <v>17</v>
      </c>
      <c r="C11390" t="s">
        <v>18</v>
      </c>
      <c r="D11390">
        <v>7</v>
      </c>
      <c r="E11390">
        <v>4109.6899999999996</v>
      </c>
      <c r="F11390">
        <v>216.3</v>
      </c>
      <c r="G11390">
        <v>-51.29</v>
      </c>
      <c r="H11390">
        <v>0.57899999999999996</v>
      </c>
      <c r="I11390">
        <v>1</v>
      </c>
      <c r="J11390">
        <v>14</v>
      </c>
      <c r="K11390">
        <v>2.57</v>
      </c>
      <c r="L11390">
        <v>0</v>
      </c>
      <c r="M11390">
        <v>0</v>
      </c>
      <c r="N11390" t="s">
        <v>267</v>
      </c>
      <c r="O11390" t="s">
        <v>154</v>
      </c>
      <c r="P11390">
        <v>2271.15</v>
      </c>
      <c r="Q11390" t="s">
        <v>36</v>
      </c>
    </row>
    <row r="11391" spans="1:17" x14ac:dyDescent="0.25">
      <c r="A11391">
        <v>11482</v>
      </c>
      <c r="B11391" t="s">
        <v>28</v>
      </c>
      <c r="C11391" t="s">
        <v>23</v>
      </c>
      <c r="D11391">
        <v>4</v>
      </c>
      <c r="E11391">
        <v>1907.69</v>
      </c>
      <c r="F11391">
        <v>158.97</v>
      </c>
      <c r="G11391">
        <v>50.04</v>
      </c>
      <c r="H11391">
        <v>0.25</v>
      </c>
      <c r="I11391">
        <v>0.1</v>
      </c>
      <c r="J11391">
        <v>4</v>
      </c>
      <c r="K11391">
        <v>3</v>
      </c>
      <c r="L11391">
        <v>0</v>
      </c>
      <c r="M11391">
        <v>1</v>
      </c>
      <c r="N11391" t="s">
        <v>569</v>
      </c>
      <c r="O11391" t="s">
        <v>638</v>
      </c>
      <c r="P11391">
        <v>953.82</v>
      </c>
      <c r="Q11391" t="s">
        <v>20</v>
      </c>
    </row>
    <row r="11392" spans="1:17" x14ac:dyDescent="0.25">
      <c r="A11392">
        <v>11483</v>
      </c>
      <c r="B11392" t="s">
        <v>33</v>
      </c>
      <c r="C11392" t="s">
        <v>18</v>
      </c>
      <c r="D11392">
        <v>2</v>
      </c>
      <c r="E11392">
        <v>1635.78</v>
      </c>
      <c r="F11392">
        <v>163.58000000000001</v>
      </c>
      <c r="G11392">
        <v>466.18</v>
      </c>
      <c r="H11392">
        <v>1</v>
      </c>
      <c r="I11392">
        <v>2.6</v>
      </c>
      <c r="J11392">
        <v>10</v>
      </c>
      <c r="K11392">
        <v>2</v>
      </c>
      <c r="L11392">
        <v>0</v>
      </c>
      <c r="M11392">
        <v>1</v>
      </c>
      <c r="N11392" t="s">
        <v>225</v>
      </c>
      <c r="O11392" t="s">
        <v>216</v>
      </c>
      <c r="P11392">
        <v>490.74</v>
      </c>
      <c r="Q11392" t="s">
        <v>52</v>
      </c>
    </row>
    <row r="11393" spans="1:17" x14ac:dyDescent="0.25">
      <c r="A11393">
        <v>11484</v>
      </c>
      <c r="B11393" t="s">
        <v>17</v>
      </c>
      <c r="C11393" t="s">
        <v>18</v>
      </c>
      <c r="D11393">
        <v>2</v>
      </c>
      <c r="E11393">
        <v>5228.82</v>
      </c>
      <c r="F11393">
        <v>201.11</v>
      </c>
      <c r="G11393">
        <v>235.72</v>
      </c>
      <c r="H11393">
        <v>0.38500000000000001</v>
      </c>
      <c r="I11393">
        <v>1</v>
      </c>
      <c r="J11393">
        <v>26</v>
      </c>
      <c r="K11393">
        <v>1.5</v>
      </c>
      <c r="L11393">
        <v>9</v>
      </c>
      <c r="M11393">
        <v>1</v>
      </c>
      <c r="N11393" t="s">
        <v>294</v>
      </c>
      <c r="O11393" t="s">
        <v>890</v>
      </c>
      <c r="P11393">
        <v>603.33000000000004</v>
      </c>
      <c r="Q11393" t="s">
        <v>20</v>
      </c>
    </row>
    <row r="11394" spans="1:17" x14ac:dyDescent="0.25">
      <c r="A11394">
        <v>11485</v>
      </c>
      <c r="B11394" t="s">
        <v>33</v>
      </c>
      <c r="C11394" t="s">
        <v>23</v>
      </c>
      <c r="D11394">
        <v>5</v>
      </c>
      <c r="E11394">
        <v>7089.28</v>
      </c>
      <c r="F11394">
        <v>221.54</v>
      </c>
      <c r="G11394">
        <v>718.26</v>
      </c>
      <c r="H11394">
        <v>0.84399999999999997</v>
      </c>
      <c r="I11394">
        <v>1.3</v>
      </c>
      <c r="J11394">
        <v>31</v>
      </c>
      <c r="K11394">
        <v>1.39</v>
      </c>
      <c r="L11394">
        <v>18</v>
      </c>
      <c r="M11394">
        <v>1</v>
      </c>
      <c r="N11394" t="s">
        <v>492</v>
      </c>
      <c r="O11394" t="s">
        <v>303</v>
      </c>
      <c r="P11394">
        <v>1661.55</v>
      </c>
      <c r="Q11394" t="s">
        <v>20</v>
      </c>
    </row>
    <row r="11395" spans="1:17" x14ac:dyDescent="0.25">
      <c r="A11395">
        <v>11486</v>
      </c>
      <c r="B11395" t="s">
        <v>17</v>
      </c>
      <c r="C11395" t="s">
        <v>18</v>
      </c>
      <c r="D11395">
        <v>4</v>
      </c>
      <c r="E11395">
        <v>3149.62</v>
      </c>
      <c r="F11395">
        <v>149.97999999999999</v>
      </c>
      <c r="G11395">
        <v>700.2</v>
      </c>
      <c r="H11395">
        <v>0.76200000000000001</v>
      </c>
      <c r="I11395">
        <v>0.7</v>
      </c>
      <c r="J11395">
        <v>16</v>
      </c>
      <c r="K11395">
        <v>2.31</v>
      </c>
      <c r="L11395">
        <v>0</v>
      </c>
      <c r="M11395">
        <v>0</v>
      </c>
      <c r="N11395" t="s">
        <v>998</v>
      </c>
      <c r="O11395" t="s">
        <v>775</v>
      </c>
      <c r="P11395">
        <v>899.88</v>
      </c>
      <c r="Q11395" t="s">
        <v>20</v>
      </c>
    </row>
    <row r="11396" spans="1:17" x14ac:dyDescent="0.25">
      <c r="A11396">
        <v>11487</v>
      </c>
      <c r="B11396" t="s">
        <v>17</v>
      </c>
      <c r="C11396" t="s">
        <v>23</v>
      </c>
      <c r="D11396">
        <v>4</v>
      </c>
      <c r="E11396">
        <v>3779.7</v>
      </c>
      <c r="F11396">
        <v>179.99</v>
      </c>
      <c r="G11396">
        <v>356.14</v>
      </c>
      <c r="H11396">
        <v>0.76200000000000001</v>
      </c>
      <c r="I11396">
        <v>0.8</v>
      </c>
      <c r="J11396">
        <v>20</v>
      </c>
      <c r="K11396">
        <v>1.5</v>
      </c>
      <c r="L11396">
        <v>10</v>
      </c>
      <c r="M11396">
        <v>1</v>
      </c>
      <c r="N11396" t="s">
        <v>789</v>
      </c>
      <c r="O11396" t="s">
        <v>188</v>
      </c>
      <c r="P11396">
        <v>1079.94</v>
      </c>
      <c r="Q11396" t="s">
        <v>20</v>
      </c>
    </row>
    <row r="11397" spans="1:17" x14ac:dyDescent="0.25">
      <c r="A11397">
        <v>11488</v>
      </c>
      <c r="B11397" t="s">
        <v>33</v>
      </c>
      <c r="C11397" t="s">
        <v>18</v>
      </c>
      <c r="D11397">
        <v>4</v>
      </c>
      <c r="E11397">
        <v>5569.27</v>
      </c>
      <c r="F11397">
        <v>146.56</v>
      </c>
      <c r="G11397">
        <v>632.98</v>
      </c>
      <c r="H11397">
        <v>0.84199999999999997</v>
      </c>
      <c r="I11397">
        <v>0.7</v>
      </c>
      <c r="J11397">
        <v>35</v>
      </c>
      <c r="K11397">
        <v>1.2</v>
      </c>
      <c r="L11397">
        <v>19</v>
      </c>
      <c r="M11397">
        <v>1</v>
      </c>
      <c r="N11397" t="s">
        <v>384</v>
      </c>
      <c r="O11397" t="s">
        <v>271</v>
      </c>
      <c r="P11397">
        <v>879.36</v>
      </c>
      <c r="Q11397" t="s">
        <v>20</v>
      </c>
    </row>
    <row r="11398" spans="1:17" x14ac:dyDescent="0.25">
      <c r="A11398">
        <v>11489</v>
      </c>
      <c r="B11398" t="s">
        <v>33</v>
      </c>
      <c r="C11398" t="s">
        <v>18</v>
      </c>
      <c r="D11398">
        <v>6</v>
      </c>
      <c r="E11398">
        <v>11658.57</v>
      </c>
      <c r="F11398">
        <v>204.54</v>
      </c>
      <c r="G11398">
        <v>-1722.38</v>
      </c>
      <c r="H11398">
        <v>0.86</v>
      </c>
      <c r="I11398">
        <v>1.6</v>
      </c>
      <c r="J11398">
        <v>57</v>
      </c>
      <c r="K11398">
        <v>2.39</v>
      </c>
      <c r="L11398">
        <v>15</v>
      </c>
      <c r="M11398">
        <v>0</v>
      </c>
      <c r="N11398" t="s">
        <v>612</v>
      </c>
      <c r="O11398" t="s">
        <v>357</v>
      </c>
      <c r="P11398">
        <v>1840.86</v>
      </c>
      <c r="Q11398" t="s">
        <v>20</v>
      </c>
    </row>
    <row r="11399" spans="1:17" x14ac:dyDescent="0.25">
      <c r="A11399">
        <v>11490</v>
      </c>
      <c r="B11399" t="s">
        <v>17</v>
      </c>
      <c r="C11399" t="s">
        <v>23</v>
      </c>
      <c r="D11399">
        <v>4</v>
      </c>
      <c r="E11399">
        <v>5089.3999999999996</v>
      </c>
      <c r="F11399">
        <v>164.17</v>
      </c>
      <c r="G11399">
        <v>1846.62</v>
      </c>
      <c r="H11399">
        <v>0.871</v>
      </c>
      <c r="I11399">
        <v>0.8</v>
      </c>
      <c r="J11399">
        <v>26</v>
      </c>
      <c r="K11399">
        <v>2.77</v>
      </c>
      <c r="L11399">
        <v>8</v>
      </c>
      <c r="M11399">
        <v>0</v>
      </c>
      <c r="N11399" t="s">
        <v>21</v>
      </c>
      <c r="O11399" t="s">
        <v>350</v>
      </c>
      <c r="P11399">
        <v>985.02</v>
      </c>
      <c r="Q11399" t="s">
        <v>20</v>
      </c>
    </row>
    <row r="11400" spans="1:17" x14ac:dyDescent="0.25">
      <c r="A11400">
        <v>11491</v>
      </c>
      <c r="B11400" t="s">
        <v>28</v>
      </c>
      <c r="C11400" t="s">
        <v>18</v>
      </c>
      <c r="D11400">
        <v>6</v>
      </c>
      <c r="E11400">
        <v>13468.88</v>
      </c>
      <c r="F11400">
        <v>232.22</v>
      </c>
      <c r="G11400">
        <v>3598.53</v>
      </c>
      <c r="H11400">
        <v>0.91400000000000003</v>
      </c>
      <c r="I11400">
        <v>0.9</v>
      </c>
      <c r="J11400">
        <v>52</v>
      </c>
      <c r="K11400">
        <v>2.6</v>
      </c>
      <c r="L11400">
        <v>0</v>
      </c>
      <c r="M11400">
        <v>0</v>
      </c>
      <c r="N11400" t="s">
        <v>508</v>
      </c>
      <c r="O11400" t="s">
        <v>88</v>
      </c>
      <c r="P11400">
        <v>2089.98</v>
      </c>
      <c r="Q11400" t="s">
        <v>36</v>
      </c>
    </row>
    <row r="11401" spans="1:17" x14ac:dyDescent="0.25">
      <c r="A11401">
        <v>11492</v>
      </c>
      <c r="B11401" t="s">
        <v>33</v>
      </c>
      <c r="C11401" t="s">
        <v>18</v>
      </c>
      <c r="D11401">
        <v>9</v>
      </c>
      <c r="E11401">
        <v>14803.69</v>
      </c>
      <c r="F11401">
        <v>224.3</v>
      </c>
      <c r="G11401">
        <v>-149.93</v>
      </c>
      <c r="H11401">
        <v>0.439</v>
      </c>
      <c r="I11401">
        <v>0.9</v>
      </c>
      <c r="J11401">
        <v>57</v>
      </c>
      <c r="K11401">
        <v>1.1200000000000001</v>
      </c>
      <c r="L11401">
        <v>20</v>
      </c>
      <c r="M11401">
        <v>1</v>
      </c>
      <c r="N11401" t="s">
        <v>324</v>
      </c>
      <c r="O11401" t="s">
        <v>539</v>
      </c>
      <c r="P11401">
        <v>3028.05</v>
      </c>
      <c r="Q11401" t="s">
        <v>36</v>
      </c>
    </row>
    <row r="11402" spans="1:17" x14ac:dyDescent="0.25">
      <c r="A11402">
        <v>11493</v>
      </c>
      <c r="B11402" t="s">
        <v>17</v>
      </c>
      <c r="C11402" t="s">
        <v>23</v>
      </c>
      <c r="D11402">
        <v>3</v>
      </c>
      <c r="E11402">
        <v>1889.78</v>
      </c>
      <c r="F11402">
        <v>236.22</v>
      </c>
      <c r="G11402">
        <v>644.82000000000005</v>
      </c>
      <c r="H11402">
        <v>0.125</v>
      </c>
      <c r="I11402">
        <v>-0.8</v>
      </c>
      <c r="J11402">
        <v>4</v>
      </c>
      <c r="K11402">
        <v>1</v>
      </c>
      <c r="L11402">
        <v>0</v>
      </c>
      <c r="M11402">
        <v>1</v>
      </c>
      <c r="N11402" t="s">
        <v>133</v>
      </c>
      <c r="O11402" t="s">
        <v>758</v>
      </c>
      <c r="P11402">
        <v>1062.99</v>
      </c>
      <c r="Q11402" t="s">
        <v>20</v>
      </c>
    </row>
    <row r="11403" spans="1:17" x14ac:dyDescent="0.25">
      <c r="A11403">
        <v>11494</v>
      </c>
      <c r="B11403" t="s">
        <v>17</v>
      </c>
      <c r="C11403" t="s">
        <v>18</v>
      </c>
      <c r="D11403">
        <v>4</v>
      </c>
      <c r="E11403">
        <v>5229.46</v>
      </c>
      <c r="F11403">
        <v>201.13</v>
      </c>
      <c r="G11403">
        <v>658.33</v>
      </c>
      <c r="H11403">
        <v>0.46200000000000002</v>
      </c>
      <c r="I11403">
        <v>0.8</v>
      </c>
      <c r="J11403">
        <v>26</v>
      </c>
      <c r="K11403">
        <v>1.65</v>
      </c>
      <c r="L11403">
        <v>18</v>
      </c>
      <c r="M11403">
        <v>1</v>
      </c>
      <c r="N11403" t="s">
        <v>587</v>
      </c>
      <c r="O11403" t="s">
        <v>628</v>
      </c>
      <c r="P11403">
        <v>1206.78</v>
      </c>
      <c r="Q11403" t="s">
        <v>20</v>
      </c>
    </row>
    <row r="11404" spans="1:17" x14ac:dyDescent="0.25">
      <c r="A11404">
        <v>11495</v>
      </c>
      <c r="B11404" t="s">
        <v>17</v>
      </c>
      <c r="C11404" t="s">
        <v>18</v>
      </c>
      <c r="D11404">
        <v>2</v>
      </c>
      <c r="E11404">
        <v>8099.59</v>
      </c>
      <c r="F11404">
        <v>279.3</v>
      </c>
      <c r="G11404">
        <v>2054.59</v>
      </c>
      <c r="H11404">
        <v>1</v>
      </c>
      <c r="I11404">
        <v>2</v>
      </c>
      <c r="J11404">
        <v>29</v>
      </c>
      <c r="K11404">
        <v>2.62</v>
      </c>
      <c r="L11404">
        <v>0</v>
      </c>
      <c r="M11404">
        <v>0</v>
      </c>
      <c r="N11404" t="s">
        <v>86</v>
      </c>
      <c r="O11404" t="s">
        <v>312</v>
      </c>
      <c r="P11404">
        <v>837.9</v>
      </c>
      <c r="Q11404" t="s">
        <v>20</v>
      </c>
    </row>
    <row r="11405" spans="1:17" x14ac:dyDescent="0.25">
      <c r="A11405">
        <v>11496</v>
      </c>
      <c r="B11405" t="s">
        <v>17</v>
      </c>
      <c r="C11405" t="s">
        <v>23</v>
      </c>
      <c r="D11405">
        <v>4</v>
      </c>
      <c r="E11405">
        <v>5679.64</v>
      </c>
      <c r="F11405">
        <v>227.19</v>
      </c>
      <c r="G11405">
        <v>-1831.25</v>
      </c>
      <c r="H11405">
        <v>0.72</v>
      </c>
      <c r="I11405">
        <v>2</v>
      </c>
      <c r="J11405">
        <v>21</v>
      </c>
      <c r="K11405">
        <v>1.43</v>
      </c>
      <c r="L11405">
        <v>12</v>
      </c>
      <c r="M11405">
        <v>1</v>
      </c>
      <c r="N11405" t="s">
        <v>663</v>
      </c>
      <c r="O11405" t="s">
        <v>983</v>
      </c>
      <c r="P11405">
        <v>1363.14</v>
      </c>
      <c r="Q11405" t="s">
        <v>20</v>
      </c>
    </row>
    <row r="11406" spans="1:17" x14ac:dyDescent="0.25">
      <c r="A11406">
        <v>11497</v>
      </c>
      <c r="B11406" t="s">
        <v>17</v>
      </c>
      <c r="C11406" t="s">
        <v>18</v>
      </c>
      <c r="D11406">
        <v>3</v>
      </c>
      <c r="E11406">
        <v>4759.49</v>
      </c>
      <c r="F11406">
        <v>198.31</v>
      </c>
      <c r="G11406">
        <v>524.1</v>
      </c>
      <c r="H11406">
        <v>1</v>
      </c>
      <c r="I11406">
        <v>1</v>
      </c>
      <c r="J11406">
        <v>24</v>
      </c>
      <c r="K11406">
        <v>1.71</v>
      </c>
      <c r="L11406">
        <v>22</v>
      </c>
      <c r="M11406">
        <v>1</v>
      </c>
      <c r="N11406" t="s">
        <v>677</v>
      </c>
      <c r="O11406" t="s">
        <v>293</v>
      </c>
      <c r="P11406">
        <v>892.4</v>
      </c>
      <c r="Q11406" t="s">
        <v>20</v>
      </c>
    </row>
    <row r="11407" spans="1:17" x14ac:dyDescent="0.25">
      <c r="A11407">
        <v>11498</v>
      </c>
      <c r="B11407" t="s">
        <v>17</v>
      </c>
      <c r="C11407" t="s">
        <v>23</v>
      </c>
      <c r="D11407">
        <v>2</v>
      </c>
      <c r="E11407">
        <v>4799.4399999999996</v>
      </c>
      <c r="F11407">
        <v>191.98</v>
      </c>
      <c r="G11407">
        <v>1097.1099999999999</v>
      </c>
      <c r="H11407">
        <v>0.8</v>
      </c>
      <c r="I11407">
        <v>1.2</v>
      </c>
      <c r="J11407">
        <v>25</v>
      </c>
      <c r="K11407">
        <v>3.4</v>
      </c>
      <c r="L11407">
        <v>0</v>
      </c>
      <c r="M11407">
        <v>0</v>
      </c>
      <c r="N11407" t="s">
        <v>1003</v>
      </c>
      <c r="O11407" t="s">
        <v>142</v>
      </c>
      <c r="P11407">
        <v>575.94000000000005</v>
      </c>
      <c r="Q11407" t="s">
        <v>20</v>
      </c>
    </row>
    <row r="11408" spans="1:17" x14ac:dyDescent="0.25">
      <c r="A11408">
        <v>11499</v>
      </c>
      <c r="B11408" t="s">
        <v>17</v>
      </c>
      <c r="C11408" t="s">
        <v>18</v>
      </c>
      <c r="D11408">
        <v>4</v>
      </c>
      <c r="E11408">
        <v>2234.54</v>
      </c>
      <c r="F11408">
        <v>171.89</v>
      </c>
      <c r="G11408">
        <v>-90.74</v>
      </c>
      <c r="H11408">
        <v>0</v>
      </c>
      <c r="I11408">
        <v>-0.8</v>
      </c>
      <c r="J11408">
        <v>5</v>
      </c>
      <c r="K11408">
        <v>4</v>
      </c>
      <c r="L11408">
        <v>0</v>
      </c>
      <c r="M11408">
        <v>0</v>
      </c>
      <c r="N11408" t="s">
        <v>739</v>
      </c>
      <c r="O11408" t="s">
        <v>331</v>
      </c>
      <c r="P11408">
        <v>1031.3399999999999</v>
      </c>
      <c r="Q11408" t="s">
        <v>20</v>
      </c>
    </row>
    <row r="11409" spans="1:17" x14ac:dyDescent="0.25">
      <c r="A11409">
        <v>11500</v>
      </c>
      <c r="B11409" t="s">
        <v>28</v>
      </c>
      <c r="C11409" t="s">
        <v>23</v>
      </c>
      <c r="D11409">
        <v>5</v>
      </c>
      <c r="E11409">
        <v>8504.07</v>
      </c>
      <c r="F11409">
        <v>202.48</v>
      </c>
      <c r="G11409">
        <v>1499.87</v>
      </c>
      <c r="H11409">
        <v>0.59499999999999997</v>
      </c>
      <c r="I11409">
        <v>0.3</v>
      </c>
      <c r="J11409">
        <v>40</v>
      </c>
      <c r="K11409">
        <v>1.63</v>
      </c>
      <c r="L11409">
        <v>19</v>
      </c>
      <c r="M11409">
        <v>1</v>
      </c>
      <c r="N11409" t="s">
        <v>157</v>
      </c>
      <c r="O11409" t="s">
        <v>852</v>
      </c>
      <c r="P11409">
        <v>1518.6</v>
      </c>
      <c r="Q11409" t="s">
        <v>20</v>
      </c>
    </row>
    <row r="11410" spans="1:17" x14ac:dyDescent="0.25">
      <c r="A11410">
        <v>11501</v>
      </c>
      <c r="B11410" t="s">
        <v>33</v>
      </c>
      <c r="C11410" t="s">
        <v>18</v>
      </c>
      <c r="D11410">
        <v>7</v>
      </c>
      <c r="E11410">
        <v>7309.05</v>
      </c>
      <c r="F11410">
        <v>214.97</v>
      </c>
      <c r="G11410">
        <v>-514.78</v>
      </c>
      <c r="H11410">
        <v>0.76500000000000001</v>
      </c>
      <c r="I11410">
        <v>0.8</v>
      </c>
      <c r="J11410">
        <v>27</v>
      </c>
      <c r="K11410">
        <v>1.26</v>
      </c>
      <c r="L11410">
        <v>19</v>
      </c>
      <c r="M11410">
        <v>1</v>
      </c>
      <c r="N11410" t="s">
        <v>813</v>
      </c>
      <c r="O11410" t="s">
        <v>46</v>
      </c>
      <c r="P11410">
        <v>2257.1799999999998</v>
      </c>
      <c r="Q11410" t="s">
        <v>36</v>
      </c>
    </row>
    <row r="11411" spans="1:17" x14ac:dyDescent="0.25">
      <c r="A11411">
        <v>11502</v>
      </c>
      <c r="B11411" t="s">
        <v>17</v>
      </c>
      <c r="C11411" t="s">
        <v>23</v>
      </c>
      <c r="D11411">
        <v>1</v>
      </c>
      <c r="E11411">
        <v>2639.88</v>
      </c>
      <c r="F11411">
        <v>219.99</v>
      </c>
      <c r="G11411">
        <v>704.31</v>
      </c>
      <c r="H11411">
        <v>1</v>
      </c>
      <c r="I11411">
        <v>1</v>
      </c>
      <c r="J11411">
        <v>12</v>
      </c>
      <c r="K11411">
        <v>2</v>
      </c>
      <c r="L11411">
        <v>8</v>
      </c>
      <c r="M11411">
        <v>1</v>
      </c>
      <c r="N11411" t="s">
        <v>818</v>
      </c>
      <c r="O11411" t="s">
        <v>818</v>
      </c>
      <c r="P11411">
        <v>329.98</v>
      </c>
      <c r="Q11411" t="s">
        <v>52</v>
      </c>
    </row>
    <row r="11412" spans="1:17" x14ac:dyDescent="0.25">
      <c r="A11412">
        <v>11503</v>
      </c>
      <c r="B11412" t="s">
        <v>33</v>
      </c>
      <c r="C11412" t="s">
        <v>18</v>
      </c>
      <c r="D11412">
        <v>9</v>
      </c>
      <c r="E11412">
        <v>12021.95</v>
      </c>
      <c r="F11412">
        <v>193.9</v>
      </c>
      <c r="G11412">
        <v>-3212.27</v>
      </c>
      <c r="H11412">
        <v>0.67700000000000005</v>
      </c>
      <c r="I11412">
        <v>0.8</v>
      </c>
      <c r="J11412">
        <v>46</v>
      </c>
      <c r="K11412">
        <v>2.98</v>
      </c>
      <c r="L11412">
        <v>3</v>
      </c>
      <c r="M11412">
        <v>0</v>
      </c>
      <c r="N11412" t="s">
        <v>756</v>
      </c>
      <c r="O11412" t="s">
        <v>350</v>
      </c>
      <c r="P11412">
        <v>2617.65</v>
      </c>
      <c r="Q11412" t="s">
        <v>36</v>
      </c>
    </row>
    <row r="11413" spans="1:17" x14ac:dyDescent="0.25">
      <c r="A11413">
        <v>11504</v>
      </c>
      <c r="B11413" t="s">
        <v>17</v>
      </c>
      <c r="C11413" t="s">
        <v>23</v>
      </c>
      <c r="D11413">
        <v>7</v>
      </c>
      <c r="E11413">
        <v>11143.94</v>
      </c>
      <c r="F11413">
        <v>202.62</v>
      </c>
      <c r="G11413">
        <v>2527.7199999999998</v>
      </c>
      <c r="H11413">
        <v>0.873</v>
      </c>
      <c r="I11413">
        <v>2.2999999999999998</v>
      </c>
      <c r="J11413">
        <v>47</v>
      </c>
      <c r="K11413">
        <v>1.74</v>
      </c>
      <c r="L11413">
        <v>22</v>
      </c>
      <c r="M11413">
        <v>1</v>
      </c>
      <c r="N11413" t="s">
        <v>618</v>
      </c>
      <c r="O11413" t="s">
        <v>333</v>
      </c>
      <c r="P11413">
        <v>2127.5100000000002</v>
      </c>
      <c r="Q11413" t="s">
        <v>36</v>
      </c>
    </row>
    <row r="11414" spans="1:17" x14ac:dyDescent="0.25">
      <c r="A11414">
        <v>11505</v>
      </c>
      <c r="B11414" t="s">
        <v>17</v>
      </c>
      <c r="C11414" t="s">
        <v>18</v>
      </c>
      <c r="D11414">
        <v>6</v>
      </c>
      <c r="E11414">
        <v>3511.49</v>
      </c>
      <c r="F11414">
        <v>167.21</v>
      </c>
      <c r="G11414">
        <v>26.45</v>
      </c>
      <c r="H11414">
        <v>0.52400000000000002</v>
      </c>
      <c r="I11414">
        <v>0.5</v>
      </c>
      <c r="J11414">
        <v>11</v>
      </c>
      <c r="K11414">
        <v>2.09</v>
      </c>
      <c r="L11414">
        <v>8</v>
      </c>
      <c r="M11414">
        <v>1</v>
      </c>
      <c r="N11414" t="s">
        <v>376</v>
      </c>
      <c r="O11414" t="s">
        <v>648</v>
      </c>
      <c r="P11414">
        <v>1504.89</v>
      </c>
      <c r="Q11414" t="s">
        <v>20</v>
      </c>
    </row>
    <row r="11415" spans="1:17" x14ac:dyDescent="0.25">
      <c r="A11415">
        <v>11506</v>
      </c>
      <c r="B11415" t="s">
        <v>28</v>
      </c>
      <c r="C11415" t="s">
        <v>18</v>
      </c>
      <c r="D11415">
        <v>3</v>
      </c>
      <c r="E11415">
        <v>6019.51</v>
      </c>
      <c r="F11415">
        <v>207.57</v>
      </c>
      <c r="G11415">
        <v>-1507.58</v>
      </c>
      <c r="H11415">
        <v>0.96599999999999997</v>
      </c>
      <c r="I11415">
        <v>1.8</v>
      </c>
      <c r="J11415">
        <v>28</v>
      </c>
      <c r="K11415">
        <v>1</v>
      </c>
      <c r="L11415">
        <v>23</v>
      </c>
      <c r="M11415">
        <v>1</v>
      </c>
      <c r="N11415" t="s">
        <v>457</v>
      </c>
      <c r="O11415" t="s">
        <v>200</v>
      </c>
      <c r="P11415">
        <v>934.06</v>
      </c>
      <c r="Q11415" t="s">
        <v>20</v>
      </c>
    </row>
    <row r="11416" spans="1:17" x14ac:dyDescent="0.25">
      <c r="A11416">
        <v>11507</v>
      </c>
      <c r="B11416" t="s">
        <v>33</v>
      </c>
      <c r="C11416" t="s">
        <v>23</v>
      </c>
      <c r="D11416">
        <v>2</v>
      </c>
      <c r="E11416">
        <v>2209.85</v>
      </c>
      <c r="F11416">
        <v>200.9</v>
      </c>
      <c r="G11416">
        <v>501.3</v>
      </c>
      <c r="H11416">
        <v>1</v>
      </c>
      <c r="I11416">
        <v>2.6</v>
      </c>
      <c r="J11416">
        <v>11</v>
      </c>
      <c r="K11416">
        <v>1.36</v>
      </c>
      <c r="L11416">
        <v>6</v>
      </c>
      <c r="M11416">
        <v>1</v>
      </c>
      <c r="N11416" t="s">
        <v>449</v>
      </c>
      <c r="O11416" t="s">
        <v>882</v>
      </c>
      <c r="P11416">
        <v>602.70000000000005</v>
      </c>
      <c r="Q11416" t="s">
        <v>20</v>
      </c>
    </row>
    <row r="11417" spans="1:17" x14ac:dyDescent="0.25">
      <c r="A11417">
        <v>11508</v>
      </c>
      <c r="B11417" t="s">
        <v>17</v>
      </c>
      <c r="C11417" t="s">
        <v>18</v>
      </c>
      <c r="D11417">
        <v>5</v>
      </c>
      <c r="E11417">
        <v>7899.35</v>
      </c>
      <c r="F11417">
        <v>232.33</v>
      </c>
      <c r="G11417">
        <v>-2746.59</v>
      </c>
      <c r="H11417">
        <v>0.85299999999999998</v>
      </c>
      <c r="I11417">
        <v>0.7</v>
      </c>
      <c r="J11417">
        <v>28</v>
      </c>
      <c r="K11417">
        <v>1.5</v>
      </c>
      <c r="L11417">
        <v>18</v>
      </c>
      <c r="M11417">
        <v>1</v>
      </c>
      <c r="N11417" t="s">
        <v>843</v>
      </c>
      <c r="O11417" t="s">
        <v>104</v>
      </c>
      <c r="P11417">
        <v>1742.48</v>
      </c>
      <c r="Q11417" t="s">
        <v>20</v>
      </c>
    </row>
    <row r="11418" spans="1:17" x14ac:dyDescent="0.25">
      <c r="A11418">
        <v>11509</v>
      </c>
      <c r="B11418" t="s">
        <v>17</v>
      </c>
      <c r="C11418" t="s">
        <v>23</v>
      </c>
      <c r="D11418">
        <v>8</v>
      </c>
      <c r="E11418">
        <v>8533.83</v>
      </c>
      <c r="F11418">
        <v>164.11</v>
      </c>
      <c r="G11418">
        <v>1115.46</v>
      </c>
      <c r="H11418">
        <v>0.36499999999999999</v>
      </c>
      <c r="I11418">
        <v>-0.4</v>
      </c>
      <c r="J11418">
        <v>39</v>
      </c>
      <c r="K11418">
        <v>1.21</v>
      </c>
      <c r="L11418">
        <v>16</v>
      </c>
      <c r="M11418">
        <v>1</v>
      </c>
      <c r="N11418" t="s">
        <v>273</v>
      </c>
      <c r="O11418" t="s">
        <v>766</v>
      </c>
      <c r="P11418">
        <v>1969.32</v>
      </c>
      <c r="Q11418" t="s">
        <v>20</v>
      </c>
    </row>
    <row r="11419" spans="1:17" x14ac:dyDescent="0.25">
      <c r="A11419">
        <v>11510</v>
      </c>
      <c r="B11419" t="s">
        <v>17</v>
      </c>
      <c r="C11419" t="s">
        <v>18</v>
      </c>
      <c r="D11419">
        <v>5</v>
      </c>
      <c r="E11419">
        <v>5569.18</v>
      </c>
      <c r="F11419">
        <v>174.04</v>
      </c>
      <c r="G11419">
        <v>1399.03</v>
      </c>
      <c r="H11419">
        <v>0.81299999999999994</v>
      </c>
      <c r="I11419">
        <v>0.7</v>
      </c>
      <c r="J11419">
        <v>26</v>
      </c>
      <c r="K11419">
        <v>2.31</v>
      </c>
      <c r="L11419">
        <v>6</v>
      </c>
      <c r="M11419">
        <v>1</v>
      </c>
      <c r="N11419" t="s">
        <v>227</v>
      </c>
      <c r="O11419" t="s">
        <v>466</v>
      </c>
      <c r="P11419">
        <v>1305.3</v>
      </c>
      <c r="Q11419" t="s">
        <v>20</v>
      </c>
    </row>
    <row r="11420" spans="1:17" x14ac:dyDescent="0.25">
      <c r="A11420">
        <v>11511</v>
      </c>
      <c r="B11420" t="s">
        <v>33</v>
      </c>
      <c r="C11420" t="s">
        <v>23</v>
      </c>
      <c r="D11420">
        <v>4</v>
      </c>
      <c r="E11420">
        <v>5785.23</v>
      </c>
      <c r="F11420">
        <v>231.41</v>
      </c>
      <c r="G11420">
        <v>1038.1099999999999</v>
      </c>
      <c r="H11420">
        <v>0.6</v>
      </c>
      <c r="I11420">
        <v>0.3</v>
      </c>
      <c r="J11420">
        <v>15</v>
      </c>
      <c r="K11420">
        <v>2.33</v>
      </c>
      <c r="L11420">
        <v>5</v>
      </c>
      <c r="M11420">
        <v>1</v>
      </c>
      <c r="N11420" t="s">
        <v>487</v>
      </c>
      <c r="O11420" t="s">
        <v>203</v>
      </c>
      <c r="P11420">
        <v>1388.46</v>
      </c>
      <c r="Q11420" t="s">
        <v>20</v>
      </c>
    </row>
    <row r="11421" spans="1:17" x14ac:dyDescent="0.25">
      <c r="A11421">
        <v>11512</v>
      </c>
      <c r="B11421" t="s">
        <v>17</v>
      </c>
      <c r="C11421" t="s">
        <v>18</v>
      </c>
      <c r="D11421">
        <v>9</v>
      </c>
      <c r="E11421">
        <v>12488.63</v>
      </c>
      <c r="F11421">
        <v>178.41</v>
      </c>
      <c r="G11421">
        <v>1036.08</v>
      </c>
      <c r="H11421">
        <v>0.88600000000000001</v>
      </c>
      <c r="I11421">
        <v>1.3</v>
      </c>
      <c r="J11421">
        <v>61</v>
      </c>
      <c r="K11421">
        <v>2.44</v>
      </c>
      <c r="L11421">
        <v>15</v>
      </c>
      <c r="M11421">
        <v>0</v>
      </c>
      <c r="N11421" t="s">
        <v>37</v>
      </c>
      <c r="O11421" t="s">
        <v>126</v>
      </c>
      <c r="P11421">
        <v>2408.54</v>
      </c>
      <c r="Q11421" t="s">
        <v>36</v>
      </c>
    </row>
    <row r="11422" spans="1:17" x14ac:dyDescent="0.25">
      <c r="A11422">
        <v>11513</v>
      </c>
      <c r="B11422" t="s">
        <v>28</v>
      </c>
      <c r="C11422" t="s">
        <v>23</v>
      </c>
      <c r="D11422">
        <v>8</v>
      </c>
      <c r="E11422">
        <v>17012.03</v>
      </c>
      <c r="F11422">
        <v>204.96</v>
      </c>
      <c r="G11422">
        <v>2907.24</v>
      </c>
      <c r="H11422">
        <v>0.98799999999999999</v>
      </c>
      <c r="I11422">
        <v>1.2</v>
      </c>
      <c r="J11422">
        <v>81</v>
      </c>
      <c r="K11422">
        <v>1.25</v>
      </c>
      <c r="L11422">
        <v>38</v>
      </c>
      <c r="M11422">
        <v>1</v>
      </c>
      <c r="N11422" t="s">
        <v>120</v>
      </c>
      <c r="O11422" t="s">
        <v>203</v>
      </c>
      <c r="P11422">
        <v>2459.52</v>
      </c>
      <c r="Q11422" t="s">
        <v>36</v>
      </c>
    </row>
    <row r="11423" spans="1:17" x14ac:dyDescent="0.25">
      <c r="A11423">
        <v>11514</v>
      </c>
      <c r="B11423" t="s">
        <v>28</v>
      </c>
      <c r="C11423" t="s">
        <v>18</v>
      </c>
      <c r="D11423">
        <v>4</v>
      </c>
      <c r="E11423">
        <v>2679.6</v>
      </c>
      <c r="F11423">
        <v>223.3</v>
      </c>
      <c r="G11423">
        <v>784.73</v>
      </c>
      <c r="H11423">
        <v>0.25</v>
      </c>
      <c r="I11423">
        <v>0.4</v>
      </c>
      <c r="J11423">
        <v>3</v>
      </c>
      <c r="K11423">
        <v>1</v>
      </c>
      <c r="L11423">
        <v>0</v>
      </c>
      <c r="M11423">
        <v>1</v>
      </c>
      <c r="N11423" t="s">
        <v>881</v>
      </c>
      <c r="O11423" t="s">
        <v>233</v>
      </c>
      <c r="P11423">
        <v>1339.8</v>
      </c>
      <c r="Q11423" t="s">
        <v>20</v>
      </c>
    </row>
    <row r="11424" spans="1:17" x14ac:dyDescent="0.25">
      <c r="A11424">
        <v>11515</v>
      </c>
      <c r="B11424" t="s">
        <v>33</v>
      </c>
      <c r="C11424" t="s">
        <v>23</v>
      </c>
      <c r="D11424">
        <v>5</v>
      </c>
      <c r="E11424">
        <v>12617.76</v>
      </c>
      <c r="F11424">
        <v>197.15</v>
      </c>
      <c r="G11424">
        <v>3456.57</v>
      </c>
      <c r="H11424">
        <v>0.84399999999999997</v>
      </c>
      <c r="I11424">
        <v>0.8</v>
      </c>
      <c r="J11424">
        <v>64</v>
      </c>
      <c r="K11424">
        <v>1.56</v>
      </c>
      <c r="L11424">
        <v>25</v>
      </c>
      <c r="M11424">
        <v>1</v>
      </c>
      <c r="N11424" t="s">
        <v>61</v>
      </c>
      <c r="O11424" t="s">
        <v>150</v>
      </c>
      <c r="P11424">
        <v>1478.62</v>
      </c>
      <c r="Q11424" t="s">
        <v>20</v>
      </c>
    </row>
    <row r="11425" spans="1:17" x14ac:dyDescent="0.25">
      <c r="A11425">
        <v>11516</v>
      </c>
      <c r="B11425" t="s">
        <v>17</v>
      </c>
      <c r="C11425" t="s">
        <v>18</v>
      </c>
      <c r="D11425">
        <v>8</v>
      </c>
      <c r="E11425">
        <v>13422.99</v>
      </c>
      <c r="F11425">
        <v>165.72</v>
      </c>
      <c r="G11425">
        <v>430.83</v>
      </c>
      <c r="H11425">
        <v>0.84</v>
      </c>
      <c r="I11425">
        <v>1.3</v>
      </c>
      <c r="J11425">
        <v>70</v>
      </c>
      <c r="K11425">
        <v>1.33</v>
      </c>
      <c r="L11425">
        <v>38</v>
      </c>
      <c r="M11425">
        <v>1</v>
      </c>
      <c r="N11425" t="s">
        <v>118</v>
      </c>
      <c r="O11425" t="s">
        <v>754</v>
      </c>
      <c r="P11425">
        <v>1988.64</v>
      </c>
      <c r="Q11425" t="s">
        <v>20</v>
      </c>
    </row>
    <row r="11426" spans="1:17" x14ac:dyDescent="0.25">
      <c r="A11426">
        <v>11517</v>
      </c>
      <c r="B11426" t="s">
        <v>17</v>
      </c>
      <c r="C11426" t="s">
        <v>23</v>
      </c>
      <c r="D11426">
        <v>6</v>
      </c>
      <c r="E11426">
        <v>7761.17</v>
      </c>
      <c r="F11426">
        <v>258.70999999999998</v>
      </c>
      <c r="G11426">
        <v>1068.3</v>
      </c>
      <c r="H11426">
        <v>0.7</v>
      </c>
      <c r="I11426">
        <v>0.9</v>
      </c>
      <c r="J11426">
        <v>25</v>
      </c>
      <c r="K11426">
        <v>3.2</v>
      </c>
      <c r="L11426">
        <v>0</v>
      </c>
      <c r="M11426">
        <v>0</v>
      </c>
      <c r="N11426" t="s">
        <v>382</v>
      </c>
      <c r="O11426" t="s">
        <v>664</v>
      </c>
      <c r="P11426">
        <v>2328.39</v>
      </c>
      <c r="Q11426" t="s">
        <v>36</v>
      </c>
    </row>
    <row r="11427" spans="1:17" x14ac:dyDescent="0.25">
      <c r="A11427">
        <v>11518</v>
      </c>
      <c r="B11427" t="s">
        <v>17</v>
      </c>
      <c r="C11427" t="s">
        <v>23</v>
      </c>
      <c r="D11427">
        <v>3</v>
      </c>
      <c r="E11427">
        <v>2069.75</v>
      </c>
      <c r="F11427">
        <v>206.98</v>
      </c>
      <c r="G11427">
        <v>638.51</v>
      </c>
      <c r="H11427">
        <v>0.7</v>
      </c>
      <c r="I11427">
        <v>1</v>
      </c>
      <c r="J11427">
        <v>7</v>
      </c>
      <c r="K11427">
        <v>1</v>
      </c>
      <c r="L11427">
        <v>6</v>
      </c>
      <c r="M11427">
        <v>1</v>
      </c>
      <c r="N11427" t="s">
        <v>620</v>
      </c>
      <c r="O11427" t="s">
        <v>907</v>
      </c>
      <c r="P11427">
        <v>931.41</v>
      </c>
      <c r="Q11427" t="s">
        <v>20</v>
      </c>
    </row>
    <row r="11428" spans="1:17" x14ac:dyDescent="0.25">
      <c r="A11428">
        <v>11519</v>
      </c>
      <c r="B11428" t="s">
        <v>17</v>
      </c>
      <c r="C11428" t="s">
        <v>18</v>
      </c>
      <c r="D11428">
        <v>4</v>
      </c>
      <c r="E11428">
        <v>5189.6499999999996</v>
      </c>
      <c r="F11428">
        <v>273.14</v>
      </c>
      <c r="G11428">
        <v>822.77</v>
      </c>
      <c r="H11428">
        <v>0.158</v>
      </c>
      <c r="I11428">
        <v>0.9</v>
      </c>
      <c r="J11428">
        <v>17</v>
      </c>
      <c r="K11428">
        <v>2.71</v>
      </c>
      <c r="L11428">
        <v>0</v>
      </c>
      <c r="M11428">
        <v>0</v>
      </c>
      <c r="N11428" t="s">
        <v>813</v>
      </c>
      <c r="O11428" t="s">
        <v>331</v>
      </c>
      <c r="P11428">
        <v>1638.84</v>
      </c>
      <c r="Q11428" t="s">
        <v>20</v>
      </c>
    </row>
    <row r="11429" spans="1:17" x14ac:dyDescent="0.25">
      <c r="A11429">
        <v>11520</v>
      </c>
      <c r="B11429" t="s">
        <v>33</v>
      </c>
      <c r="C11429" t="s">
        <v>23</v>
      </c>
      <c r="D11429">
        <v>5</v>
      </c>
      <c r="E11429">
        <v>8409.1</v>
      </c>
      <c r="F11429">
        <v>210.23</v>
      </c>
      <c r="G11429">
        <v>1399.96</v>
      </c>
      <c r="H11429">
        <v>0.9</v>
      </c>
      <c r="I11429">
        <v>1.4</v>
      </c>
      <c r="J11429">
        <v>35</v>
      </c>
      <c r="K11429">
        <v>1.51</v>
      </c>
      <c r="L11429">
        <v>19</v>
      </c>
      <c r="M11429">
        <v>1</v>
      </c>
      <c r="N11429" t="s">
        <v>425</v>
      </c>
      <c r="O11429" t="s">
        <v>46</v>
      </c>
      <c r="P11429">
        <v>1576.72</v>
      </c>
      <c r="Q11429" t="s">
        <v>20</v>
      </c>
    </row>
    <row r="11430" spans="1:17" x14ac:dyDescent="0.25">
      <c r="A11430">
        <v>11521</v>
      </c>
      <c r="B11430" t="s">
        <v>28</v>
      </c>
      <c r="C11430" t="s">
        <v>18</v>
      </c>
      <c r="D11430">
        <v>2</v>
      </c>
      <c r="E11430">
        <v>1439.79</v>
      </c>
      <c r="F11430">
        <v>205.68</v>
      </c>
      <c r="G11430">
        <v>-178.75</v>
      </c>
      <c r="H11430">
        <v>0</v>
      </c>
      <c r="I11430">
        <v>-0.6</v>
      </c>
      <c r="J11430">
        <v>4</v>
      </c>
      <c r="K11430">
        <v>1</v>
      </c>
      <c r="L11430">
        <v>4</v>
      </c>
      <c r="M11430">
        <v>1</v>
      </c>
      <c r="N11430" t="s">
        <v>608</v>
      </c>
      <c r="O11430" t="s">
        <v>945</v>
      </c>
      <c r="P11430">
        <v>617.04</v>
      </c>
      <c r="Q11430" t="s">
        <v>20</v>
      </c>
    </row>
    <row r="11431" spans="1:17" x14ac:dyDescent="0.25">
      <c r="A11431">
        <v>11522</v>
      </c>
      <c r="B11431" t="s">
        <v>28</v>
      </c>
      <c r="C11431" t="s">
        <v>23</v>
      </c>
      <c r="D11431">
        <v>9</v>
      </c>
      <c r="E11431">
        <v>9357.23</v>
      </c>
      <c r="F11431">
        <v>203.42</v>
      </c>
      <c r="G11431">
        <v>2664.69</v>
      </c>
      <c r="H11431">
        <v>0.73899999999999999</v>
      </c>
      <c r="I11431">
        <v>1.1000000000000001</v>
      </c>
      <c r="J11431">
        <v>34</v>
      </c>
      <c r="K11431">
        <v>1.24</v>
      </c>
      <c r="L11431">
        <v>22</v>
      </c>
      <c r="M11431">
        <v>1</v>
      </c>
      <c r="N11431" t="s">
        <v>497</v>
      </c>
      <c r="O11431" t="s">
        <v>299</v>
      </c>
      <c r="P11431">
        <v>2746.17</v>
      </c>
      <c r="Q11431" t="s">
        <v>36</v>
      </c>
    </row>
    <row r="11432" spans="1:17" x14ac:dyDescent="0.25">
      <c r="A11432">
        <v>11523</v>
      </c>
      <c r="B11432" t="s">
        <v>17</v>
      </c>
      <c r="C11432" t="s">
        <v>18</v>
      </c>
      <c r="D11432">
        <v>8</v>
      </c>
      <c r="E11432">
        <v>8463.82</v>
      </c>
      <c r="F11432">
        <v>206.43</v>
      </c>
      <c r="G11432">
        <v>1579.71</v>
      </c>
      <c r="H11432">
        <v>0.53700000000000003</v>
      </c>
      <c r="I11432">
        <v>1.7</v>
      </c>
      <c r="J11432">
        <v>26</v>
      </c>
      <c r="K11432">
        <v>1.31</v>
      </c>
      <c r="L11432">
        <v>13</v>
      </c>
      <c r="M11432">
        <v>1</v>
      </c>
      <c r="N11432" t="s">
        <v>891</v>
      </c>
      <c r="O11432" t="s">
        <v>365</v>
      </c>
      <c r="P11432">
        <v>2477.16</v>
      </c>
      <c r="Q11432" t="s">
        <v>36</v>
      </c>
    </row>
    <row r="11433" spans="1:17" x14ac:dyDescent="0.25">
      <c r="A11433">
        <v>11524</v>
      </c>
      <c r="B11433" t="s">
        <v>17</v>
      </c>
      <c r="C11433" t="s">
        <v>23</v>
      </c>
      <c r="D11433">
        <v>5</v>
      </c>
      <c r="E11433">
        <v>4177.5600000000004</v>
      </c>
      <c r="F11433">
        <v>208.88</v>
      </c>
      <c r="G11433">
        <v>-310.58</v>
      </c>
      <c r="H11433">
        <v>0.6</v>
      </c>
      <c r="I11433">
        <v>0.6</v>
      </c>
      <c r="J11433">
        <v>10</v>
      </c>
      <c r="K11433">
        <v>1</v>
      </c>
      <c r="L11433">
        <v>10</v>
      </c>
      <c r="M11433">
        <v>1</v>
      </c>
      <c r="N11433" t="s">
        <v>954</v>
      </c>
      <c r="O11433" t="s">
        <v>560</v>
      </c>
      <c r="P11433">
        <v>1566.6</v>
      </c>
      <c r="Q11433" t="s">
        <v>20</v>
      </c>
    </row>
    <row r="11434" spans="1:17" x14ac:dyDescent="0.25">
      <c r="A11434">
        <v>11525</v>
      </c>
      <c r="B11434" t="s">
        <v>17</v>
      </c>
      <c r="C11434" t="s">
        <v>18</v>
      </c>
      <c r="D11434">
        <v>5</v>
      </c>
      <c r="E11434">
        <v>6650.64</v>
      </c>
      <c r="F11434">
        <v>154.66999999999999</v>
      </c>
      <c r="G11434">
        <v>2205.4899999999998</v>
      </c>
      <c r="H11434">
        <v>0.88400000000000001</v>
      </c>
      <c r="I11434">
        <v>1.7</v>
      </c>
      <c r="J11434">
        <v>41</v>
      </c>
      <c r="K11434">
        <v>1.34</v>
      </c>
      <c r="L11434">
        <v>14</v>
      </c>
      <c r="M11434">
        <v>1</v>
      </c>
      <c r="N11434" t="s">
        <v>222</v>
      </c>
      <c r="O11434" t="s">
        <v>545</v>
      </c>
      <c r="P11434">
        <v>1160.02</v>
      </c>
      <c r="Q11434" t="s">
        <v>20</v>
      </c>
    </row>
    <row r="11435" spans="1:17" x14ac:dyDescent="0.25">
      <c r="A11435">
        <v>11526</v>
      </c>
      <c r="B11435" t="s">
        <v>17</v>
      </c>
      <c r="C11435" t="s">
        <v>23</v>
      </c>
      <c r="D11435">
        <v>6</v>
      </c>
      <c r="E11435">
        <v>8553.7999999999993</v>
      </c>
      <c r="F11435">
        <v>213.85</v>
      </c>
      <c r="G11435">
        <v>1411.74</v>
      </c>
      <c r="H11435">
        <v>0.8</v>
      </c>
      <c r="I11435">
        <v>1.7</v>
      </c>
      <c r="J11435">
        <v>33</v>
      </c>
      <c r="K11435">
        <v>2.76</v>
      </c>
      <c r="L11435">
        <v>4</v>
      </c>
      <c r="M11435">
        <v>0</v>
      </c>
      <c r="N11435" t="s">
        <v>356</v>
      </c>
      <c r="O11435" t="s">
        <v>574</v>
      </c>
      <c r="P11435">
        <v>1924.65</v>
      </c>
      <c r="Q11435" t="s">
        <v>20</v>
      </c>
    </row>
    <row r="11436" spans="1:17" x14ac:dyDescent="0.25">
      <c r="A11436">
        <v>11527</v>
      </c>
      <c r="B11436" t="s">
        <v>17</v>
      </c>
      <c r="C11436" t="s">
        <v>18</v>
      </c>
      <c r="D11436">
        <v>5</v>
      </c>
      <c r="E11436">
        <v>10934.12</v>
      </c>
      <c r="F11436">
        <v>210.27</v>
      </c>
      <c r="G11436">
        <v>1633.48</v>
      </c>
      <c r="H11436">
        <v>0.308</v>
      </c>
      <c r="I11436">
        <v>0</v>
      </c>
      <c r="J11436">
        <v>45</v>
      </c>
      <c r="K11436">
        <v>1.8</v>
      </c>
      <c r="L11436">
        <v>18</v>
      </c>
      <c r="M11436">
        <v>1</v>
      </c>
      <c r="N11436" t="s">
        <v>794</v>
      </c>
      <c r="O11436" t="s">
        <v>779</v>
      </c>
      <c r="P11436">
        <v>1577.02</v>
      </c>
      <c r="Q11436" t="s">
        <v>20</v>
      </c>
    </row>
    <row r="11437" spans="1:17" x14ac:dyDescent="0.25">
      <c r="A11437">
        <v>11528</v>
      </c>
      <c r="B11437" t="s">
        <v>28</v>
      </c>
      <c r="C11437" t="s">
        <v>18</v>
      </c>
      <c r="D11437">
        <v>3</v>
      </c>
      <c r="E11437">
        <v>749.93</v>
      </c>
      <c r="F11437">
        <v>249.98</v>
      </c>
      <c r="G11437">
        <v>179.95</v>
      </c>
      <c r="H11437">
        <v>1</v>
      </c>
      <c r="I11437">
        <v>1.3</v>
      </c>
      <c r="J11437">
        <v>2</v>
      </c>
      <c r="K11437">
        <v>1</v>
      </c>
      <c r="L11437">
        <v>0</v>
      </c>
      <c r="M11437">
        <v>1</v>
      </c>
      <c r="N11437" t="s">
        <v>916</v>
      </c>
      <c r="O11437" t="s">
        <v>226</v>
      </c>
      <c r="P11437">
        <v>1124.9100000000001</v>
      </c>
      <c r="Q11437" t="s">
        <v>20</v>
      </c>
    </row>
    <row r="11438" spans="1:17" x14ac:dyDescent="0.25">
      <c r="A11438">
        <v>11529</v>
      </c>
      <c r="B11438" t="s">
        <v>28</v>
      </c>
      <c r="C11438" t="s">
        <v>18</v>
      </c>
      <c r="D11438">
        <v>5</v>
      </c>
      <c r="E11438">
        <v>9894.65</v>
      </c>
      <c r="F11438">
        <v>183.23</v>
      </c>
      <c r="G11438">
        <v>2421.09</v>
      </c>
      <c r="H11438">
        <v>0.94399999999999995</v>
      </c>
      <c r="I11438">
        <v>0.9</v>
      </c>
      <c r="J11438">
        <v>54</v>
      </c>
      <c r="K11438">
        <v>1.48</v>
      </c>
      <c r="L11438">
        <v>27</v>
      </c>
      <c r="M11438">
        <v>1</v>
      </c>
      <c r="N11438" t="s">
        <v>524</v>
      </c>
      <c r="O11438" t="s">
        <v>211</v>
      </c>
      <c r="P11438">
        <v>1374.22</v>
      </c>
      <c r="Q11438" t="s">
        <v>20</v>
      </c>
    </row>
    <row r="11439" spans="1:17" x14ac:dyDescent="0.25">
      <c r="A11439">
        <v>11530</v>
      </c>
      <c r="B11439" t="s">
        <v>33</v>
      </c>
      <c r="C11439" t="s">
        <v>23</v>
      </c>
      <c r="D11439">
        <v>4</v>
      </c>
      <c r="E11439">
        <v>3361.31</v>
      </c>
      <c r="F11439">
        <v>197.72</v>
      </c>
      <c r="G11439">
        <v>150.81</v>
      </c>
      <c r="H11439">
        <v>0.52900000000000003</v>
      </c>
      <c r="I11439">
        <v>0.4</v>
      </c>
      <c r="J11439">
        <v>9</v>
      </c>
      <c r="K11439">
        <v>1</v>
      </c>
      <c r="L11439">
        <v>6</v>
      </c>
      <c r="M11439">
        <v>1</v>
      </c>
      <c r="N11439" t="s">
        <v>647</v>
      </c>
      <c r="O11439" t="s">
        <v>74</v>
      </c>
      <c r="P11439">
        <v>1186.32</v>
      </c>
      <c r="Q11439" t="s">
        <v>20</v>
      </c>
    </row>
    <row r="11440" spans="1:17" x14ac:dyDescent="0.25">
      <c r="A11440">
        <v>11531</v>
      </c>
      <c r="B11440" t="s">
        <v>33</v>
      </c>
      <c r="C11440" t="s">
        <v>18</v>
      </c>
      <c r="D11440">
        <v>7</v>
      </c>
      <c r="E11440">
        <v>6204.09</v>
      </c>
      <c r="F11440">
        <v>200.13</v>
      </c>
      <c r="G11440">
        <v>866.39</v>
      </c>
      <c r="H11440">
        <v>0.80600000000000005</v>
      </c>
      <c r="I11440">
        <v>0.7</v>
      </c>
      <c r="J11440">
        <v>26</v>
      </c>
      <c r="K11440">
        <v>1.92</v>
      </c>
      <c r="L11440">
        <v>12</v>
      </c>
      <c r="M11440">
        <v>1</v>
      </c>
      <c r="N11440" t="s">
        <v>93</v>
      </c>
      <c r="O11440" t="s">
        <v>961</v>
      </c>
      <c r="P11440">
        <v>2101.36</v>
      </c>
      <c r="Q11440" t="s">
        <v>36</v>
      </c>
    </row>
    <row r="11441" spans="1:17" x14ac:dyDescent="0.25">
      <c r="A11441">
        <v>11532</v>
      </c>
      <c r="B11441" t="s">
        <v>33</v>
      </c>
      <c r="C11441" t="s">
        <v>23</v>
      </c>
      <c r="D11441">
        <v>2</v>
      </c>
      <c r="E11441">
        <v>4599.38</v>
      </c>
      <c r="F11441">
        <v>153.31</v>
      </c>
      <c r="G11441">
        <v>657.04</v>
      </c>
      <c r="H11441">
        <v>0.66700000000000004</v>
      </c>
      <c r="I11441">
        <v>0.7</v>
      </c>
      <c r="J11441">
        <v>30</v>
      </c>
      <c r="K11441">
        <v>1.67</v>
      </c>
      <c r="L11441">
        <v>15</v>
      </c>
      <c r="M11441">
        <v>1</v>
      </c>
      <c r="N11441" t="s">
        <v>390</v>
      </c>
      <c r="O11441" t="s">
        <v>539</v>
      </c>
      <c r="P11441">
        <v>459.93</v>
      </c>
      <c r="Q11441" t="s">
        <v>52</v>
      </c>
    </row>
    <row r="11442" spans="1:17" x14ac:dyDescent="0.25">
      <c r="A11442">
        <v>11533</v>
      </c>
      <c r="B11442" t="s">
        <v>28</v>
      </c>
      <c r="C11442" t="s">
        <v>18</v>
      </c>
      <c r="D11442">
        <v>1</v>
      </c>
      <c r="E11442">
        <v>3999.36</v>
      </c>
      <c r="F11442">
        <v>249.96</v>
      </c>
      <c r="G11442">
        <v>1125.44</v>
      </c>
      <c r="H11442">
        <v>1</v>
      </c>
      <c r="I11442">
        <v>1</v>
      </c>
      <c r="J11442">
        <v>16</v>
      </c>
      <c r="K11442">
        <v>1.5</v>
      </c>
      <c r="L11442">
        <v>12</v>
      </c>
      <c r="M11442">
        <v>1</v>
      </c>
      <c r="N11442" t="s">
        <v>269</v>
      </c>
      <c r="O11442" t="s">
        <v>269</v>
      </c>
      <c r="P11442">
        <v>374.94</v>
      </c>
      <c r="Q11442" t="s">
        <v>52</v>
      </c>
    </row>
    <row r="11443" spans="1:17" x14ac:dyDescent="0.25">
      <c r="A11443">
        <v>11534</v>
      </c>
      <c r="B11443" t="s">
        <v>17</v>
      </c>
      <c r="C11443" t="s">
        <v>23</v>
      </c>
      <c r="D11443">
        <v>8</v>
      </c>
      <c r="E11443">
        <v>18288.3</v>
      </c>
      <c r="F11443">
        <v>243.84</v>
      </c>
      <c r="G11443">
        <v>2122.87</v>
      </c>
      <c r="H11443">
        <v>0.90700000000000003</v>
      </c>
      <c r="I11443">
        <v>2</v>
      </c>
      <c r="J11443">
        <v>70</v>
      </c>
      <c r="K11443">
        <v>2.5</v>
      </c>
      <c r="L11443">
        <v>16</v>
      </c>
      <c r="M11443">
        <v>0</v>
      </c>
      <c r="N11443" t="s">
        <v>276</v>
      </c>
      <c r="O11443" t="s">
        <v>372</v>
      </c>
      <c r="P11443">
        <v>2926.08</v>
      </c>
      <c r="Q11443" t="s">
        <v>36</v>
      </c>
    </row>
    <row r="11444" spans="1:17" x14ac:dyDescent="0.25">
      <c r="A11444">
        <v>11535</v>
      </c>
      <c r="B11444" t="s">
        <v>17</v>
      </c>
      <c r="C11444" t="s">
        <v>18</v>
      </c>
      <c r="D11444">
        <v>6</v>
      </c>
      <c r="E11444">
        <v>7122.83</v>
      </c>
      <c r="F11444">
        <v>192.51</v>
      </c>
      <c r="G11444">
        <v>1638.51</v>
      </c>
      <c r="H11444">
        <v>0.75700000000000001</v>
      </c>
      <c r="I11444">
        <v>1.2</v>
      </c>
      <c r="J11444">
        <v>31</v>
      </c>
      <c r="K11444">
        <v>1.77</v>
      </c>
      <c r="L11444">
        <v>13</v>
      </c>
      <c r="M11444">
        <v>1</v>
      </c>
      <c r="N11444" t="s">
        <v>204</v>
      </c>
      <c r="O11444" t="s">
        <v>688</v>
      </c>
      <c r="P11444">
        <v>1732.59</v>
      </c>
      <c r="Q11444" t="s">
        <v>20</v>
      </c>
    </row>
    <row r="11445" spans="1:17" x14ac:dyDescent="0.25">
      <c r="A11445">
        <v>11536</v>
      </c>
      <c r="B11445" t="s">
        <v>17</v>
      </c>
      <c r="C11445" t="s">
        <v>18</v>
      </c>
      <c r="D11445">
        <v>5</v>
      </c>
      <c r="E11445">
        <v>4769.33</v>
      </c>
      <c r="F11445">
        <v>164.46</v>
      </c>
      <c r="G11445">
        <v>753.52</v>
      </c>
      <c r="H11445">
        <v>0.75900000000000001</v>
      </c>
      <c r="I11445">
        <v>0.9</v>
      </c>
      <c r="J11445">
        <v>22</v>
      </c>
      <c r="K11445">
        <v>3</v>
      </c>
      <c r="L11445">
        <v>4</v>
      </c>
      <c r="M11445">
        <v>0</v>
      </c>
      <c r="N11445" t="s">
        <v>238</v>
      </c>
      <c r="O11445" t="s">
        <v>716</v>
      </c>
      <c r="P11445">
        <v>1233.45</v>
      </c>
      <c r="Q11445" t="s">
        <v>20</v>
      </c>
    </row>
    <row r="11446" spans="1:17" x14ac:dyDescent="0.25">
      <c r="A11446">
        <v>11537</v>
      </c>
      <c r="B11446" t="s">
        <v>17</v>
      </c>
      <c r="C11446" t="s">
        <v>23</v>
      </c>
      <c r="D11446">
        <v>3</v>
      </c>
      <c r="E11446">
        <v>4949.72</v>
      </c>
      <c r="F11446">
        <v>206.24</v>
      </c>
      <c r="G11446">
        <v>623.67999999999995</v>
      </c>
      <c r="H11446">
        <v>0.83299999999999996</v>
      </c>
      <c r="I11446">
        <v>0.5</v>
      </c>
      <c r="J11446">
        <v>24</v>
      </c>
      <c r="K11446">
        <v>1.67</v>
      </c>
      <c r="L11446">
        <v>16</v>
      </c>
      <c r="M11446">
        <v>1</v>
      </c>
      <c r="N11446" t="s">
        <v>256</v>
      </c>
      <c r="O11446" t="s">
        <v>474</v>
      </c>
      <c r="P11446">
        <v>928.08</v>
      </c>
      <c r="Q11446" t="s">
        <v>20</v>
      </c>
    </row>
    <row r="11447" spans="1:17" x14ac:dyDescent="0.25">
      <c r="A11447">
        <v>11538</v>
      </c>
      <c r="B11447" t="s">
        <v>28</v>
      </c>
      <c r="C11447" t="s">
        <v>23</v>
      </c>
      <c r="D11447">
        <v>1</v>
      </c>
      <c r="E11447">
        <v>39.99</v>
      </c>
      <c r="F11447">
        <v>39.99</v>
      </c>
      <c r="G11447">
        <v>12.32</v>
      </c>
      <c r="H11447">
        <v>0</v>
      </c>
      <c r="I11447">
        <v>-1</v>
      </c>
      <c r="J11447">
        <v>0</v>
      </c>
      <c r="K11447">
        <v>1.83</v>
      </c>
      <c r="L11447">
        <v>0</v>
      </c>
      <c r="M11447">
        <v>0</v>
      </c>
      <c r="N11447" t="s">
        <v>973</v>
      </c>
      <c r="O11447" t="s">
        <v>973</v>
      </c>
      <c r="P11447">
        <v>59.98</v>
      </c>
      <c r="Q11447" t="s">
        <v>52</v>
      </c>
    </row>
    <row r="11448" spans="1:17" x14ac:dyDescent="0.25">
      <c r="A11448">
        <v>11539</v>
      </c>
      <c r="B11448" t="s">
        <v>17</v>
      </c>
      <c r="C11448" t="s">
        <v>23</v>
      </c>
      <c r="D11448">
        <v>4</v>
      </c>
      <c r="E11448">
        <v>1209.9000000000001</v>
      </c>
      <c r="F11448">
        <v>151.24</v>
      </c>
      <c r="G11448">
        <v>111.6</v>
      </c>
      <c r="H11448">
        <v>0.25</v>
      </c>
      <c r="I11448">
        <v>-0.4</v>
      </c>
      <c r="J11448">
        <v>2</v>
      </c>
      <c r="K11448">
        <v>2</v>
      </c>
      <c r="L11448">
        <v>0</v>
      </c>
      <c r="M11448">
        <v>1</v>
      </c>
      <c r="N11448" t="s">
        <v>287</v>
      </c>
      <c r="O11448" t="s">
        <v>752</v>
      </c>
      <c r="P11448">
        <v>907.44</v>
      </c>
      <c r="Q11448" t="s">
        <v>20</v>
      </c>
    </row>
    <row r="11449" spans="1:17" x14ac:dyDescent="0.25">
      <c r="A11449">
        <v>11540</v>
      </c>
      <c r="B11449" t="s">
        <v>17</v>
      </c>
      <c r="C11449" t="s">
        <v>18</v>
      </c>
      <c r="D11449">
        <v>4</v>
      </c>
      <c r="E11449">
        <v>4259.38</v>
      </c>
      <c r="F11449">
        <v>133.11000000000001</v>
      </c>
      <c r="G11449">
        <v>266.39</v>
      </c>
      <c r="H11449">
        <v>0.96899999999999997</v>
      </c>
      <c r="I11449">
        <v>1</v>
      </c>
      <c r="J11449">
        <v>29</v>
      </c>
      <c r="K11449">
        <v>2.0299999999999998</v>
      </c>
      <c r="L11449">
        <v>10</v>
      </c>
      <c r="M11449">
        <v>1</v>
      </c>
      <c r="N11449" t="s">
        <v>524</v>
      </c>
      <c r="O11449" t="s">
        <v>727</v>
      </c>
      <c r="P11449">
        <v>798.66</v>
      </c>
      <c r="Q11449" t="s">
        <v>20</v>
      </c>
    </row>
    <row r="11450" spans="1:17" x14ac:dyDescent="0.25">
      <c r="A11450">
        <v>11541</v>
      </c>
      <c r="B11450" t="s">
        <v>17</v>
      </c>
      <c r="C11450" t="s">
        <v>18</v>
      </c>
      <c r="D11450">
        <v>2</v>
      </c>
      <c r="E11450">
        <v>2194.87</v>
      </c>
      <c r="F11450">
        <v>199.53</v>
      </c>
      <c r="G11450">
        <v>-1070.81</v>
      </c>
      <c r="H11450">
        <v>0</v>
      </c>
      <c r="I11450">
        <v>0.6</v>
      </c>
      <c r="J11450">
        <v>9</v>
      </c>
      <c r="K11450">
        <v>1.67</v>
      </c>
      <c r="L11450">
        <v>3</v>
      </c>
      <c r="M11450">
        <v>1</v>
      </c>
      <c r="N11450" t="s">
        <v>929</v>
      </c>
      <c r="O11450" t="s">
        <v>244</v>
      </c>
      <c r="P11450">
        <v>598.59</v>
      </c>
      <c r="Q11450" t="s">
        <v>20</v>
      </c>
    </row>
    <row r="11451" spans="1:17" x14ac:dyDescent="0.25">
      <c r="A11451">
        <v>11542</v>
      </c>
      <c r="B11451" t="s">
        <v>33</v>
      </c>
      <c r="C11451" t="s">
        <v>23</v>
      </c>
      <c r="D11451">
        <v>8</v>
      </c>
      <c r="E11451">
        <v>12280.37</v>
      </c>
      <c r="F11451">
        <v>231.71</v>
      </c>
      <c r="G11451">
        <v>-2503.23</v>
      </c>
      <c r="H11451">
        <v>0.71699999999999997</v>
      </c>
      <c r="I11451">
        <v>1.4</v>
      </c>
      <c r="J11451">
        <v>51</v>
      </c>
      <c r="K11451">
        <v>1.69</v>
      </c>
      <c r="L11451">
        <v>29</v>
      </c>
      <c r="M11451">
        <v>1</v>
      </c>
      <c r="N11451" t="s">
        <v>131</v>
      </c>
      <c r="O11451" t="s">
        <v>666</v>
      </c>
      <c r="P11451">
        <v>2780.52</v>
      </c>
      <c r="Q11451" t="s">
        <v>36</v>
      </c>
    </row>
    <row r="11452" spans="1:17" x14ac:dyDescent="0.25">
      <c r="A11452">
        <v>11543</v>
      </c>
      <c r="B11452" t="s">
        <v>28</v>
      </c>
      <c r="C11452" t="s">
        <v>18</v>
      </c>
      <c r="D11452">
        <v>3</v>
      </c>
      <c r="E11452">
        <v>1499.93</v>
      </c>
      <c r="F11452">
        <v>214.28</v>
      </c>
      <c r="G11452">
        <v>254.04</v>
      </c>
      <c r="H11452">
        <v>0.14299999999999999</v>
      </c>
      <c r="I11452">
        <v>1.3</v>
      </c>
      <c r="J11452">
        <v>5</v>
      </c>
      <c r="K11452">
        <v>3.4</v>
      </c>
      <c r="L11452">
        <v>0</v>
      </c>
      <c r="M11452">
        <v>0</v>
      </c>
      <c r="N11452" t="s">
        <v>790</v>
      </c>
      <c r="O11452" t="s">
        <v>711</v>
      </c>
      <c r="P11452">
        <v>964.26</v>
      </c>
      <c r="Q11452" t="s">
        <v>20</v>
      </c>
    </row>
    <row r="11453" spans="1:17" x14ac:dyDescent="0.25">
      <c r="A11453">
        <v>11544</v>
      </c>
      <c r="B11453" t="s">
        <v>17</v>
      </c>
      <c r="C11453" t="s">
        <v>18</v>
      </c>
      <c r="D11453">
        <v>4</v>
      </c>
      <c r="E11453">
        <v>3399.59</v>
      </c>
      <c r="F11453">
        <v>226.64</v>
      </c>
      <c r="G11453">
        <v>314.51</v>
      </c>
      <c r="H11453">
        <v>0.2</v>
      </c>
      <c r="I11453">
        <v>-0.3</v>
      </c>
      <c r="J11453">
        <v>3</v>
      </c>
      <c r="K11453">
        <v>1</v>
      </c>
      <c r="L11453">
        <v>3</v>
      </c>
      <c r="M11453">
        <v>1</v>
      </c>
      <c r="N11453" t="s">
        <v>382</v>
      </c>
      <c r="O11453" t="s">
        <v>344</v>
      </c>
      <c r="P11453">
        <v>1359.84</v>
      </c>
      <c r="Q11453" t="s">
        <v>20</v>
      </c>
    </row>
    <row r="11454" spans="1:17" x14ac:dyDescent="0.25">
      <c r="A11454">
        <v>11545</v>
      </c>
      <c r="B11454" t="s">
        <v>17</v>
      </c>
      <c r="C11454" t="s">
        <v>23</v>
      </c>
      <c r="D11454">
        <v>5</v>
      </c>
      <c r="E11454">
        <v>10323.18</v>
      </c>
      <c r="F11454">
        <v>258.08</v>
      </c>
      <c r="G11454">
        <v>-2536.7600000000002</v>
      </c>
      <c r="H11454">
        <v>0.95</v>
      </c>
      <c r="I11454">
        <v>1.3</v>
      </c>
      <c r="J11454">
        <v>36</v>
      </c>
      <c r="K11454">
        <v>1.92</v>
      </c>
      <c r="L11454">
        <v>18</v>
      </c>
      <c r="M11454">
        <v>1</v>
      </c>
      <c r="N11454" t="s">
        <v>551</v>
      </c>
      <c r="O11454" t="s">
        <v>807</v>
      </c>
      <c r="P11454">
        <v>1935.6</v>
      </c>
      <c r="Q11454" t="s">
        <v>20</v>
      </c>
    </row>
    <row r="11455" spans="1:17" x14ac:dyDescent="0.25">
      <c r="A11455">
        <v>11546</v>
      </c>
      <c r="B11455" t="s">
        <v>33</v>
      </c>
      <c r="C11455" t="s">
        <v>18</v>
      </c>
      <c r="D11455">
        <v>3</v>
      </c>
      <c r="E11455">
        <v>7738.95</v>
      </c>
      <c r="F11455">
        <v>227.62</v>
      </c>
      <c r="G11455">
        <v>1725.54</v>
      </c>
      <c r="H11455">
        <v>0.91200000000000003</v>
      </c>
      <c r="I11455">
        <v>1.6</v>
      </c>
      <c r="J11455">
        <v>34</v>
      </c>
      <c r="K11455">
        <v>1.85</v>
      </c>
      <c r="L11455">
        <v>23</v>
      </c>
      <c r="M11455">
        <v>1</v>
      </c>
      <c r="N11455" t="s">
        <v>944</v>
      </c>
      <c r="O11455" t="s">
        <v>614</v>
      </c>
      <c r="P11455">
        <v>1024.29</v>
      </c>
      <c r="Q11455" t="s">
        <v>20</v>
      </c>
    </row>
    <row r="11456" spans="1:17" x14ac:dyDescent="0.25">
      <c r="A11456">
        <v>11547</v>
      </c>
      <c r="B11456" t="s">
        <v>17</v>
      </c>
      <c r="C11456" t="s">
        <v>18</v>
      </c>
      <c r="D11456">
        <v>3</v>
      </c>
      <c r="E11456">
        <v>7039.45</v>
      </c>
      <c r="F11456">
        <v>190.26</v>
      </c>
      <c r="G11456">
        <v>892.79</v>
      </c>
      <c r="H11456">
        <v>0.94599999999999995</v>
      </c>
      <c r="I11456">
        <v>2</v>
      </c>
      <c r="J11456">
        <v>35</v>
      </c>
      <c r="K11456">
        <v>1.43</v>
      </c>
      <c r="L11456">
        <v>20</v>
      </c>
      <c r="M11456">
        <v>1</v>
      </c>
      <c r="N11456" t="s">
        <v>892</v>
      </c>
      <c r="O11456" t="s">
        <v>812</v>
      </c>
      <c r="P11456">
        <v>856.17</v>
      </c>
      <c r="Q11456" t="s">
        <v>20</v>
      </c>
    </row>
    <row r="11457" spans="1:17" x14ac:dyDescent="0.25">
      <c r="A11457">
        <v>11548</v>
      </c>
      <c r="B11457" t="s">
        <v>17</v>
      </c>
      <c r="C11457" t="s">
        <v>23</v>
      </c>
      <c r="D11457">
        <v>4</v>
      </c>
      <c r="E11457">
        <v>1939.76</v>
      </c>
      <c r="F11457">
        <v>193.98</v>
      </c>
      <c r="G11457">
        <v>51.3</v>
      </c>
      <c r="H11457">
        <v>0</v>
      </c>
      <c r="I11457">
        <v>-0.8</v>
      </c>
      <c r="J11457">
        <v>3</v>
      </c>
      <c r="K11457">
        <v>2</v>
      </c>
      <c r="L11457">
        <v>0</v>
      </c>
      <c r="M11457">
        <v>1</v>
      </c>
      <c r="N11457" t="s">
        <v>587</v>
      </c>
      <c r="O11457" t="s">
        <v>170</v>
      </c>
      <c r="P11457">
        <v>1163.8800000000001</v>
      </c>
      <c r="Q11457" t="s">
        <v>20</v>
      </c>
    </row>
    <row r="11458" spans="1:17" x14ac:dyDescent="0.25">
      <c r="A11458">
        <v>11549</v>
      </c>
      <c r="B11458" t="s">
        <v>17</v>
      </c>
      <c r="C11458" t="s">
        <v>18</v>
      </c>
      <c r="D11458">
        <v>3</v>
      </c>
      <c r="E11458">
        <v>1445.76</v>
      </c>
      <c r="F11458">
        <v>144.58000000000001</v>
      </c>
      <c r="G11458">
        <v>120.01</v>
      </c>
      <c r="H11458">
        <v>0.4</v>
      </c>
      <c r="I11458">
        <v>0.4</v>
      </c>
      <c r="J11458">
        <v>7</v>
      </c>
      <c r="K11458">
        <v>1</v>
      </c>
      <c r="L11458">
        <v>0</v>
      </c>
      <c r="M11458">
        <v>1</v>
      </c>
      <c r="N11458" t="s">
        <v>405</v>
      </c>
      <c r="O11458" t="s">
        <v>949</v>
      </c>
      <c r="P11458">
        <v>650.61</v>
      </c>
      <c r="Q11458" t="s">
        <v>20</v>
      </c>
    </row>
    <row r="11459" spans="1:17" x14ac:dyDescent="0.25">
      <c r="A11459">
        <v>11550</v>
      </c>
      <c r="B11459" t="s">
        <v>17</v>
      </c>
      <c r="C11459" t="s">
        <v>18</v>
      </c>
      <c r="D11459">
        <v>5</v>
      </c>
      <c r="E11459">
        <v>5639.47</v>
      </c>
      <c r="F11459">
        <v>208.87</v>
      </c>
      <c r="G11459">
        <v>635.76</v>
      </c>
      <c r="H11459">
        <v>0.85199999999999998</v>
      </c>
      <c r="I11459">
        <v>0.8</v>
      </c>
      <c r="J11459">
        <v>26</v>
      </c>
      <c r="K11459">
        <v>1.54</v>
      </c>
      <c r="L11459">
        <v>20</v>
      </c>
      <c r="M11459">
        <v>1</v>
      </c>
      <c r="N11459" t="s">
        <v>217</v>
      </c>
      <c r="O11459" t="s">
        <v>953</v>
      </c>
      <c r="P11459">
        <v>1566.52</v>
      </c>
      <c r="Q11459" t="s">
        <v>20</v>
      </c>
    </row>
    <row r="11460" spans="1:17" x14ac:dyDescent="0.25">
      <c r="A11460">
        <v>11551</v>
      </c>
      <c r="B11460" t="s">
        <v>17</v>
      </c>
      <c r="C11460" t="s">
        <v>23</v>
      </c>
      <c r="D11460">
        <v>6</v>
      </c>
      <c r="E11460">
        <v>3349.6</v>
      </c>
      <c r="F11460">
        <v>152.25</v>
      </c>
      <c r="G11460">
        <v>15.7</v>
      </c>
      <c r="H11460">
        <v>0.59099999999999997</v>
      </c>
      <c r="I11460">
        <v>0.2</v>
      </c>
      <c r="J11460">
        <v>13</v>
      </c>
      <c r="K11460">
        <v>1.31</v>
      </c>
      <c r="L11460">
        <v>8</v>
      </c>
      <c r="M11460">
        <v>1</v>
      </c>
      <c r="N11460" t="s">
        <v>71</v>
      </c>
      <c r="O11460" t="s">
        <v>545</v>
      </c>
      <c r="P11460">
        <v>1370.25</v>
      </c>
      <c r="Q11460" t="s">
        <v>20</v>
      </c>
    </row>
    <row r="11461" spans="1:17" x14ac:dyDescent="0.25">
      <c r="A11461">
        <v>11552</v>
      </c>
      <c r="B11461" t="s">
        <v>17</v>
      </c>
      <c r="C11461" t="s">
        <v>18</v>
      </c>
      <c r="D11461">
        <v>3</v>
      </c>
      <c r="E11461">
        <v>1869.85</v>
      </c>
      <c r="F11461">
        <v>233.73</v>
      </c>
      <c r="G11461">
        <v>134.13999999999999</v>
      </c>
      <c r="H11461">
        <v>0</v>
      </c>
      <c r="I11461">
        <v>-0.6</v>
      </c>
      <c r="J11461">
        <v>5</v>
      </c>
      <c r="K11461">
        <v>2</v>
      </c>
      <c r="L11461">
        <v>5</v>
      </c>
      <c r="M11461">
        <v>1</v>
      </c>
      <c r="N11461" t="s">
        <v>669</v>
      </c>
      <c r="O11461" t="s">
        <v>302</v>
      </c>
      <c r="P11461">
        <v>1051.78</v>
      </c>
      <c r="Q11461" t="s">
        <v>20</v>
      </c>
    </row>
    <row r="11462" spans="1:17" x14ac:dyDescent="0.25">
      <c r="A11462">
        <v>11553</v>
      </c>
      <c r="B11462" t="s">
        <v>17</v>
      </c>
      <c r="C11462" t="s">
        <v>23</v>
      </c>
      <c r="D11462">
        <v>4</v>
      </c>
      <c r="E11462">
        <v>3589.59</v>
      </c>
      <c r="F11462">
        <v>239.31</v>
      </c>
      <c r="G11462">
        <v>318.41000000000003</v>
      </c>
      <c r="H11462">
        <v>0.26700000000000002</v>
      </c>
      <c r="I11462">
        <v>-0.7</v>
      </c>
      <c r="J11462">
        <v>9</v>
      </c>
      <c r="K11462">
        <v>1.56</v>
      </c>
      <c r="L11462">
        <v>2</v>
      </c>
      <c r="M11462">
        <v>1</v>
      </c>
      <c r="N11462" t="s">
        <v>295</v>
      </c>
      <c r="O11462" t="s">
        <v>992</v>
      </c>
      <c r="P11462">
        <v>1435.86</v>
      </c>
      <c r="Q11462" t="s">
        <v>20</v>
      </c>
    </row>
    <row r="11463" spans="1:17" x14ac:dyDescent="0.25">
      <c r="A11463">
        <v>11554</v>
      </c>
      <c r="B11463" t="s">
        <v>28</v>
      </c>
      <c r="C11463" t="s">
        <v>18</v>
      </c>
      <c r="D11463">
        <v>8</v>
      </c>
      <c r="E11463">
        <v>14593.48</v>
      </c>
      <c r="F11463">
        <v>231.64</v>
      </c>
      <c r="G11463">
        <v>1149.8399999999999</v>
      </c>
      <c r="H11463">
        <v>0.96799999999999997</v>
      </c>
      <c r="I11463">
        <v>1.8</v>
      </c>
      <c r="J11463">
        <v>61</v>
      </c>
      <c r="K11463">
        <v>1.62</v>
      </c>
      <c r="L11463">
        <v>39</v>
      </c>
      <c r="M11463">
        <v>1</v>
      </c>
      <c r="N11463" t="s">
        <v>414</v>
      </c>
      <c r="O11463" t="s">
        <v>517</v>
      </c>
      <c r="P11463">
        <v>2779.68</v>
      </c>
      <c r="Q11463" t="s">
        <v>36</v>
      </c>
    </row>
    <row r="11464" spans="1:17" x14ac:dyDescent="0.25">
      <c r="A11464">
        <v>11555</v>
      </c>
      <c r="B11464" t="s">
        <v>28</v>
      </c>
      <c r="C11464" t="s">
        <v>23</v>
      </c>
      <c r="D11464">
        <v>6</v>
      </c>
      <c r="E11464">
        <v>3219.52</v>
      </c>
      <c r="F11464">
        <v>247.66</v>
      </c>
      <c r="G11464">
        <v>-239.45</v>
      </c>
      <c r="H11464">
        <v>0.61499999999999999</v>
      </c>
      <c r="I11464">
        <v>0.4</v>
      </c>
      <c r="J11464">
        <v>8</v>
      </c>
      <c r="K11464">
        <v>3</v>
      </c>
      <c r="L11464">
        <v>0</v>
      </c>
      <c r="M11464">
        <v>0</v>
      </c>
      <c r="N11464" t="s">
        <v>605</v>
      </c>
      <c r="O11464" t="s">
        <v>357</v>
      </c>
      <c r="P11464">
        <v>2228.94</v>
      </c>
      <c r="Q11464" t="s">
        <v>36</v>
      </c>
    </row>
    <row r="11465" spans="1:17" x14ac:dyDescent="0.25">
      <c r="A11465">
        <v>11556</v>
      </c>
      <c r="B11465" t="s">
        <v>17</v>
      </c>
      <c r="C11465" t="s">
        <v>23</v>
      </c>
      <c r="D11465">
        <v>2</v>
      </c>
      <c r="E11465">
        <v>6209.44</v>
      </c>
      <c r="F11465">
        <v>206.98</v>
      </c>
      <c r="G11465">
        <v>2225.5</v>
      </c>
      <c r="H11465">
        <v>0</v>
      </c>
      <c r="I11465">
        <v>0</v>
      </c>
      <c r="J11465">
        <v>25</v>
      </c>
      <c r="K11465">
        <v>1.8</v>
      </c>
      <c r="L11465">
        <v>10</v>
      </c>
      <c r="M11465">
        <v>1</v>
      </c>
      <c r="N11465" t="s">
        <v>736</v>
      </c>
      <c r="O11465" t="s">
        <v>119</v>
      </c>
      <c r="P11465">
        <v>620.94000000000005</v>
      </c>
      <c r="Q11465" t="s">
        <v>20</v>
      </c>
    </row>
    <row r="11466" spans="1:17" x14ac:dyDescent="0.25">
      <c r="A11466">
        <v>11557</v>
      </c>
      <c r="B11466" t="s">
        <v>17</v>
      </c>
      <c r="C11466" t="s">
        <v>23</v>
      </c>
      <c r="D11466">
        <v>4</v>
      </c>
      <c r="E11466">
        <v>9329.27</v>
      </c>
      <c r="F11466">
        <v>212.03</v>
      </c>
      <c r="G11466">
        <v>-1317.81</v>
      </c>
      <c r="H11466">
        <v>0.432</v>
      </c>
      <c r="I11466">
        <v>-0.3</v>
      </c>
      <c r="J11466">
        <v>44</v>
      </c>
      <c r="K11466">
        <v>1.61</v>
      </c>
      <c r="L11466">
        <v>20</v>
      </c>
      <c r="M11466">
        <v>1</v>
      </c>
      <c r="N11466" t="s">
        <v>782</v>
      </c>
      <c r="O11466" t="s">
        <v>237</v>
      </c>
      <c r="P11466">
        <v>1272.18</v>
      </c>
      <c r="Q11466" t="s">
        <v>20</v>
      </c>
    </row>
    <row r="11467" spans="1:17" x14ac:dyDescent="0.25">
      <c r="A11467">
        <v>11558</v>
      </c>
      <c r="B11467" t="s">
        <v>17</v>
      </c>
      <c r="C11467" t="s">
        <v>18</v>
      </c>
      <c r="D11467">
        <v>3</v>
      </c>
      <c r="E11467">
        <v>2779.73</v>
      </c>
      <c r="F11467">
        <v>163.51</v>
      </c>
      <c r="G11467">
        <v>716.29</v>
      </c>
      <c r="H11467">
        <v>0.94099999999999995</v>
      </c>
      <c r="I11467">
        <v>1.6</v>
      </c>
      <c r="J11467">
        <v>16</v>
      </c>
      <c r="K11467">
        <v>3</v>
      </c>
      <c r="L11467">
        <v>0</v>
      </c>
      <c r="M11467">
        <v>0</v>
      </c>
      <c r="N11467" t="s">
        <v>143</v>
      </c>
      <c r="O11467" t="s">
        <v>248</v>
      </c>
      <c r="P11467">
        <v>735.8</v>
      </c>
      <c r="Q11467" t="s">
        <v>20</v>
      </c>
    </row>
    <row r="11468" spans="1:17" x14ac:dyDescent="0.25">
      <c r="A11468">
        <v>11559</v>
      </c>
      <c r="B11468" t="s">
        <v>17</v>
      </c>
      <c r="C11468" t="s">
        <v>18</v>
      </c>
      <c r="D11468">
        <v>3</v>
      </c>
      <c r="E11468">
        <v>3605.13</v>
      </c>
      <c r="F11468">
        <v>189.74</v>
      </c>
      <c r="G11468">
        <v>303.70999999999998</v>
      </c>
      <c r="H11468">
        <v>0.84199999999999997</v>
      </c>
      <c r="I11468">
        <v>1.3</v>
      </c>
      <c r="J11468">
        <v>16</v>
      </c>
      <c r="K11468">
        <v>1.25</v>
      </c>
      <c r="L11468">
        <v>12</v>
      </c>
      <c r="M11468">
        <v>1</v>
      </c>
      <c r="N11468" t="s">
        <v>410</v>
      </c>
      <c r="O11468" t="s">
        <v>441</v>
      </c>
      <c r="P11468">
        <v>853.83</v>
      </c>
      <c r="Q11468" t="s">
        <v>20</v>
      </c>
    </row>
    <row r="11469" spans="1:17" x14ac:dyDescent="0.25">
      <c r="A11469">
        <v>11560</v>
      </c>
      <c r="B11469" t="s">
        <v>33</v>
      </c>
      <c r="C11469" t="s">
        <v>23</v>
      </c>
      <c r="D11469">
        <v>6</v>
      </c>
      <c r="E11469">
        <v>17518.169999999998</v>
      </c>
      <c r="F11469">
        <v>184.4</v>
      </c>
      <c r="G11469">
        <v>1443.17</v>
      </c>
      <c r="H11469">
        <v>0.70499999999999996</v>
      </c>
      <c r="I11469">
        <v>0.9</v>
      </c>
      <c r="J11469">
        <v>92</v>
      </c>
      <c r="K11469">
        <v>1.76</v>
      </c>
      <c r="L11469">
        <v>64</v>
      </c>
      <c r="M11469">
        <v>1</v>
      </c>
      <c r="N11469" t="s">
        <v>87</v>
      </c>
      <c r="O11469" t="s">
        <v>824</v>
      </c>
      <c r="P11469">
        <v>1659.6</v>
      </c>
      <c r="Q11469" t="s">
        <v>20</v>
      </c>
    </row>
    <row r="11470" spans="1:17" x14ac:dyDescent="0.25">
      <c r="A11470">
        <v>11561</v>
      </c>
      <c r="B11470" t="s">
        <v>17</v>
      </c>
      <c r="C11470" t="s">
        <v>18</v>
      </c>
      <c r="D11470">
        <v>3</v>
      </c>
      <c r="E11470">
        <v>5449.04</v>
      </c>
      <c r="F11470">
        <v>181.63</v>
      </c>
      <c r="G11470">
        <v>1616.03</v>
      </c>
      <c r="H11470">
        <v>0.86699999999999999</v>
      </c>
      <c r="I11470">
        <v>1.6</v>
      </c>
      <c r="J11470">
        <v>30</v>
      </c>
      <c r="K11470">
        <v>1.43</v>
      </c>
      <c r="L11470">
        <v>20</v>
      </c>
      <c r="M11470">
        <v>1</v>
      </c>
      <c r="N11470" t="s">
        <v>982</v>
      </c>
      <c r="O11470" t="s">
        <v>560</v>
      </c>
      <c r="P11470">
        <v>817.34</v>
      </c>
      <c r="Q11470" t="s">
        <v>20</v>
      </c>
    </row>
    <row r="11471" spans="1:17" x14ac:dyDescent="0.25">
      <c r="A11471">
        <v>11562</v>
      </c>
      <c r="B11471" t="s">
        <v>33</v>
      </c>
      <c r="C11471" t="s">
        <v>18</v>
      </c>
      <c r="D11471">
        <v>3</v>
      </c>
      <c r="E11471">
        <v>8708.7800000000007</v>
      </c>
      <c r="F11471">
        <v>170.76</v>
      </c>
      <c r="G11471">
        <v>2281.1799999999998</v>
      </c>
      <c r="H11471">
        <v>0.80400000000000005</v>
      </c>
      <c r="I11471">
        <v>0.4</v>
      </c>
      <c r="J11471">
        <v>51</v>
      </c>
      <c r="K11471">
        <v>1.1599999999999999</v>
      </c>
      <c r="L11471">
        <v>28</v>
      </c>
      <c r="M11471">
        <v>1</v>
      </c>
      <c r="N11471" t="s">
        <v>422</v>
      </c>
      <c r="O11471" t="s">
        <v>90</v>
      </c>
      <c r="P11471">
        <v>768.42</v>
      </c>
      <c r="Q11471" t="s">
        <v>20</v>
      </c>
    </row>
    <row r="11472" spans="1:17" x14ac:dyDescent="0.25">
      <c r="A11472">
        <v>11563</v>
      </c>
      <c r="B11472" t="s">
        <v>17</v>
      </c>
      <c r="C11472" t="s">
        <v>18</v>
      </c>
      <c r="D11472">
        <v>4</v>
      </c>
      <c r="E11472">
        <v>7719.12</v>
      </c>
      <c r="F11472">
        <v>167.81</v>
      </c>
      <c r="G11472">
        <v>1527.85</v>
      </c>
      <c r="H11472">
        <v>0.89100000000000001</v>
      </c>
      <c r="I11472">
        <v>2.5</v>
      </c>
      <c r="J11472">
        <v>41</v>
      </c>
      <c r="K11472">
        <v>1.85</v>
      </c>
      <c r="L11472">
        <v>13</v>
      </c>
      <c r="M11472">
        <v>1</v>
      </c>
      <c r="N11472" t="s">
        <v>1027</v>
      </c>
      <c r="O11472" t="s">
        <v>538</v>
      </c>
      <c r="P11472">
        <v>1006.86</v>
      </c>
      <c r="Q11472" t="s">
        <v>20</v>
      </c>
    </row>
    <row r="11473" spans="1:17" x14ac:dyDescent="0.25">
      <c r="A11473">
        <v>11564</v>
      </c>
      <c r="B11473" t="s">
        <v>33</v>
      </c>
      <c r="C11473" t="s">
        <v>23</v>
      </c>
      <c r="D11473">
        <v>4</v>
      </c>
      <c r="E11473">
        <v>1645.72</v>
      </c>
      <c r="F11473">
        <v>164.57</v>
      </c>
      <c r="G11473">
        <v>255.78</v>
      </c>
      <c r="H11473">
        <v>0.7</v>
      </c>
      <c r="I11473">
        <v>0.4</v>
      </c>
      <c r="J11473">
        <v>6</v>
      </c>
      <c r="K11473">
        <v>2</v>
      </c>
      <c r="L11473">
        <v>0</v>
      </c>
      <c r="M11473">
        <v>1</v>
      </c>
      <c r="N11473" t="s">
        <v>336</v>
      </c>
      <c r="O11473" t="s">
        <v>514</v>
      </c>
      <c r="P11473">
        <v>987.42</v>
      </c>
      <c r="Q11473" t="s">
        <v>20</v>
      </c>
    </row>
    <row r="11474" spans="1:17" x14ac:dyDescent="0.25">
      <c r="A11474">
        <v>11565</v>
      </c>
      <c r="B11474" t="s">
        <v>17</v>
      </c>
      <c r="C11474" t="s">
        <v>18</v>
      </c>
      <c r="D11474">
        <v>4</v>
      </c>
      <c r="E11474">
        <v>7428.84</v>
      </c>
      <c r="F11474">
        <v>151.61000000000001</v>
      </c>
      <c r="G11474">
        <v>1482.21</v>
      </c>
      <c r="H11474">
        <v>0.89800000000000002</v>
      </c>
      <c r="I11474">
        <v>1.4</v>
      </c>
      <c r="J11474">
        <v>44</v>
      </c>
      <c r="K11474">
        <v>2.95</v>
      </c>
      <c r="L11474">
        <v>4</v>
      </c>
      <c r="M11474">
        <v>0</v>
      </c>
      <c r="N11474" t="s">
        <v>938</v>
      </c>
      <c r="O11474" t="s">
        <v>695</v>
      </c>
      <c r="P11474">
        <v>909.66</v>
      </c>
      <c r="Q11474" t="s">
        <v>20</v>
      </c>
    </row>
    <row r="11475" spans="1:17" x14ac:dyDescent="0.25">
      <c r="A11475">
        <v>11566</v>
      </c>
      <c r="B11475" t="s">
        <v>17</v>
      </c>
      <c r="C11475" t="s">
        <v>23</v>
      </c>
      <c r="D11475">
        <v>3</v>
      </c>
      <c r="E11475">
        <v>2529.79</v>
      </c>
      <c r="F11475">
        <v>168.65</v>
      </c>
      <c r="G11475">
        <v>-563.48</v>
      </c>
      <c r="H11475">
        <v>0.53300000000000003</v>
      </c>
      <c r="I11475">
        <v>-0.4</v>
      </c>
      <c r="J11475">
        <v>13</v>
      </c>
      <c r="K11475">
        <v>1.62</v>
      </c>
      <c r="L11475">
        <v>5</v>
      </c>
      <c r="M11475">
        <v>1</v>
      </c>
      <c r="N11475" t="s">
        <v>719</v>
      </c>
      <c r="O11475" t="s">
        <v>994</v>
      </c>
      <c r="P11475">
        <v>758.92</v>
      </c>
      <c r="Q11475" t="s">
        <v>20</v>
      </c>
    </row>
    <row r="11476" spans="1:17" x14ac:dyDescent="0.25">
      <c r="A11476">
        <v>11567</v>
      </c>
      <c r="B11476" t="s">
        <v>17</v>
      </c>
      <c r="C11476" t="s">
        <v>18</v>
      </c>
      <c r="D11476">
        <v>4</v>
      </c>
      <c r="E11476">
        <v>4449.66</v>
      </c>
      <c r="F11476">
        <v>193.46</v>
      </c>
      <c r="G11476">
        <v>248.47</v>
      </c>
      <c r="H11476">
        <v>0.69599999999999995</v>
      </c>
      <c r="I11476">
        <v>0.5</v>
      </c>
      <c r="J11476">
        <v>16</v>
      </c>
      <c r="K11476">
        <v>1.31</v>
      </c>
      <c r="L11476">
        <v>15</v>
      </c>
      <c r="M11476">
        <v>1</v>
      </c>
      <c r="N11476" t="s">
        <v>956</v>
      </c>
      <c r="O11476" t="s">
        <v>500</v>
      </c>
      <c r="P11476">
        <v>1160.76</v>
      </c>
      <c r="Q11476" t="s">
        <v>20</v>
      </c>
    </row>
    <row r="11477" spans="1:17" x14ac:dyDescent="0.25">
      <c r="A11477">
        <v>11568</v>
      </c>
      <c r="B11477" t="s">
        <v>17</v>
      </c>
      <c r="C11477" t="s">
        <v>18</v>
      </c>
      <c r="D11477">
        <v>4</v>
      </c>
      <c r="E11477">
        <v>2039.66</v>
      </c>
      <c r="F11477">
        <v>156.9</v>
      </c>
      <c r="G11477">
        <v>226.13</v>
      </c>
      <c r="H11477">
        <v>0.92300000000000004</v>
      </c>
      <c r="I11477">
        <v>1.2</v>
      </c>
      <c r="J11477">
        <v>12</v>
      </c>
      <c r="K11477">
        <v>3.17</v>
      </c>
      <c r="L11477">
        <v>2</v>
      </c>
      <c r="M11477">
        <v>0</v>
      </c>
      <c r="N11477" t="s">
        <v>986</v>
      </c>
      <c r="O11477" t="s">
        <v>126</v>
      </c>
      <c r="P11477">
        <v>941.4</v>
      </c>
      <c r="Q11477" t="s">
        <v>20</v>
      </c>
    </row>
    <row r="11478" spans="1:17" x14ac:dyDescent="0.25">
      <c r="A11478">
        <v>11569</v>
      </c>
      <c r="B11478" t="s">
        <v>33</v>
      </c>
      <c r="C11478" t="s">
        <v>23</v>
      </c>
      <c r="D11478">
        <v>4</v>
      </c>
      <c r="E11478">
        <v>8439.24</v>
      </c>
      <c r="F11478">
        <v>234.42</v>
      </c>
      <c r="G11478">
        <v>948.85</v>
      </c>
      <c r="H11478">
        <v>0.66700000000000004</v>
      </c>
      <c r="I11478">
        <v>2.1</v>
      </c>
      <c r="J11478">
        <v>36</v>
      </c>
      <c r="K11478">
        <v>3</v>
      </c>
      <c r="L11478">
        <v>0</v>
      </c>
      <c r="M11478">
        <v>0</v>
      </c>
      <c r="N11478" t="s">
        <v>484</v>
      </c>
      <c r="O11478" t="s">
        <v>417</v>
      </c>
      <c r="P11478">
        <v>1406.52</v>
      </c>
      <c r="Q11478" t="s">
        <v>20</v>
      </c>
    </row>
    <row r="11479" spans="1:17" x14ac:dyDescent="0.25">
      <c r="A11479">
        <v>11570</v>
      </c>
      <c r="B11479" t="s">
        <v>28</v>
      </c>
      <c r="C11479" t="s">
        <v>18</v>
      </c>
      <c r="D11479">
        <v>8</v>
      </c>
      <c r="E11479">
        <v>8824.69</v>
      </c>
      <c r="F11479">
        <v>187.76</v>
      </c>
      <c r="G11479">
        <v>1866.52</v>
      </c>
      <c r="H11479">
        <v>0.80900000000000005</v>
      </c>
      <c r="I11479">
        <v>1.6</v>
      </c>
      <c r="J11479">
        <v>39</v>
      </c>
      <c r="K11479">
        <v>1.31</v>
      </c>
      <c r="L11479">
        <v>34</v>
      </c>
      <c r="M11479">
        <v>1</v>
      </c>
      <c r="N11479" t="s">
        <v>103</v>
      </c>
      <c r="O11479" t="s">
        <v>188</v>
      </c>
      <c r="P11479">
        <v>2253.12</v>
      </c>
      <c r="Q11479" t="s">
        <v>36</v>
      </c>
    </row>
    <row r="11480" spans="1:17" x14ac:dyDescent="0.25">
      <c r="A11480">
        <v>11571</v>
      </c>
      <c r="B11480" t="s">
        <v>17</v>
      </c>
      <c r="C11480" t="s">
        <v>18</v>
      </c>
      <c r="D11480">
        <v>3</v>
      </c>
      <c r="E11480">
        <v>6463.7</v>
      </c>
      <c r="F11480">
        <v>170.1</v>
      </c>
      <c r="G11480">
        <v>26.13</v>
      </c>
      <c r="H11480">
        <v>0.94699999999999995</v>
      </c>
      <c r="I11480">
        <v>1.4</v>
      </c>
      <c r="J11480">
        <v>36</v>
      </c>
      <c r="K11480">
        <v>1.5</v>
      </c>
      <c r="L11480">
        <v>22</v>
      </c>
      <c r="M11480">
        <v>1</v>
      </c>
      <c r="N11480" t="s">
        <v>210</v>
      </c>
      <c r="O11480" t="s">
        <v>327</v>
      </c>
      <c r="P11480">
        <v>765.45</v>
      </c>
      <c r="Q11480" t="s">
        <v>20</v>
      </c>
    </row>
    <row r="11481" spans="1:17" x14ac:dyDescent="0.25">
      <c r="A11481">
        <v>11572</v>
      </c>
      <c r="B11481" t="s">
        <v>17</v>
      </c>
      <c r="C11481" t="s">
        <v>23</v>
      </c>
      <c r="D11481">
        <v>5</v>
      </c>
      <c r="E11481">
        <v>6823.18</v>
      </c>
      <c r="F11481">
        <v>170.58</v>
      </c>
      <c r="G11481">
        <v>1079.29</v>
      </c>
      <c r="H11481">
        <v>0.95</v>
      </c>
      <c r="I11481">
        <v>1.3</v>
      </c>
      <c r="J11481">
        <v>36</v>
      </c>
      <c r="K11481">
        <v>1.39</v>
      </c>
      <c r="L11481">
        <v>9</v>
      </c>
      <c r="M11481">
        <v>1</v>
      </c>
      <c r="N11481" t="s">
        <v>180</v>
      </c>
      <c r="O11481" t="s">
        <v>511</v>
      </c>
      <c r="P11481">
        <v>1279.3499999999999</v>
      </c>
      <c r="Q11481" t="s">
        <v>20</v>
      </c>
    </row>
    <row r="11482" spans="1:17" x14ac:dyDescent="0.25">
      <c r="A11482">
        <v>11573</v>
      </c>
      <c r="B11482" t="s">
        <v>33</v>
      </c>
      <c r="C11482" t="s">
        <v>18</v>
      </c>
      <c r="D11482">
        <v>6</v>
      </c>
      <c r="E11482">
        <v>4543.68</v>
      </c>
      <c r="F11482">
        <v>197.55</v>
      </c>
      <c r="G11482">
        <v>1062.29</v>
      </c>
      <c r="H11482">
        <v>0.82599999999999996</v>
      </c>
      <c r="I11482">
        <v>0.6</v>
      </c>
      <c r="J11482">
        <v>20</v>
      </c>
      <c r="K11482">
        <v>1.4</v>
      </c>
      <c r="L11482">
        <v>13</v>
      </c>
      <c r="M11482">
        <v>1</v>
      </c>
      <c r="N11482" t="s">
        <v>278</v>
      </c>
      <c r="O11482" t="s">
        <v>245</v>
      </c>
      <c r="P11482">
        <v>1777.95</v>
      </c>
      <c r="Q11482" t="s">
        <v>20</v>
      </c>
    </row>
    <row r="11483" spans="1:17" x14ac:dyDescent="0.25">
      <c r="A11483">
        <v>11574</v>
      </c>
      <c r="B11483" t="s">
        <v>17</v>
      </c>
      <c r="C11483" t="s">
        <v>18</v>
      </c>
      <c r="D11483">
        <v>8</v>
      </c>
      <c r="E11483">
        <v>6964.08</v>
      </c>
      <c r="F11483">
        <v>198.97</v>
      </c>
      <c r="G11483">
        <v>1029.0899999999999</v>
      </c>
      <c r="H11483">
        <v>0.629</v>
      </c>
      <c r="I11483">
        <v>0.5</v>
      </c>
      <c r="J11483">
        <v>28</v>
      </c>
      <c r="K11483">
        <v>2.75</v>
      </c>
      <c r="L11483">
        <v>6</v>
      </c>
      <c r="M11483">
        <v>0</v>
      </c>
      <c r="N11483" t="s">
        <v>437</v>
      </c>
      <c r="O11483" t="s">
        <v>22</v>
      </c>
      <c r="P11483">
        <v>2387.64</v>
      </c>
      <c r="Q11483" t="s">
        <v>36</v>
      </c>
    </row>
    <row r="11484" spans="1:17" x14ac:dyDescent="0.25">
      <c r="A11484">
        <v>11575</v>
      </c>
      <c r="B11484" t="s">
        <v>17</v>
      </c>
      <c r="C11484" t="s">
        <v>18</v>
      </c>
      <c r="D11484">
        <v>6</v>
      </c>
      <c r="E11484">
        <v>5799.3</v>
      </c>
      <c r="F11484">
        <v>207.12</v>
      </c>
      <c r="G11484">
        <v>1110.9100000000001</v>
      </c>
      <c r="H11484">
        <v>0.53600000000000003</v>
      </c>
      <c r="I11484">
        <v>0.4</v>
      </c>
      <c r="J11484">
        <v>17</v>
      </c>
      <c r="K11484">
        <v>1.59</v>
      </c>
      <c r="L11484">
        <v>10</v>
      </c>
      <c r="M11484">
        <v>1</v>
      </c>
      <c r="N11484" t="s">
        <v>764</v>
      </c>
      <c r="O11484" t="s">
        <v>106</v>
      </c>
      <c r="P11484">
        <v>1864.08</v>
      </c>
      <c r="Q11484" t="s">
        <v>20</v>
      </c>
    </row>
    <row r="11485" spans="1:17" x14ac:dyDescent="0.25">
      <c r="A11485">
        <v>11576</v>
      </c>
      <c r="B11485" t="s">
        <v>33</v>
      </c>
      <c r="C11485" t="s">
        <v>23</v>
      </c>
      <c r="D11485">
        <v>9</v>
      </c>
      <c r="E11485">
        <v>7115.25</v>
      </c>
      <c r="F11485">
        <v>192.3</v>
      </c>
      <c r="G11485">
        <v>264.56</v>
      </c>
      <c r="H11485">
        <v>0.51400000000000001</v>
      </c>
      <c r="I11485">
        <v>0.6</v>
      </c>
      <c r="J11485">
        <v>23</v>
      </c>
      <c r="K11485">
        <v>1.35</v>
      </c>
      <c r="L11485">
        <v>18</v>
      </c>
      <c r="M11485">
        <v>1</v>
      </c>
      <c r="N11485" t="s">
        <v>26</v>
      </c>
      <c r="O11485" t="s">
        <v>164</v>
      </c>
      <c r="P11485">
        <v>2596.0500000000002</v>
      </c>
      <c r="Q11485" t="s">
        <v>36</v>
      </c>
    </row>
    <row r="11486" spans="1:17" x14ac:dyDescent="0.25">
      <c r="A11486">
        <v>11577</v>
      </c>
      <c r="B11486" t="s">
        <v>33</v>
      </c>
      <c r="C11486" t="s">
        <v>18</v>
      </c>
      <c r="D11486">
        <v>2</v>
      </c>
      <c r="E11486">
        <v>6818.82</v>
      </c>
      <c r="F11486">
        <v>262.26</v>
      </c>
      <c r="G11486">
        <v>2072.84</v>
      </c>
      <c r="H11486">
        <v>0.61499999999999999</v>
      </c>
      <c r="I11486">
        <v>-0.2</v>
      </c>
      <c r="J11486">
        <v>26</v>
      </c>
      <c r="K11486">
        <v>2.54</v>
      </c>
      <c r="L11486">
        <v>4</v>
      </c>
      <c r="M11486">
        <v>0</v>
      </c>
      <c r="N11486" t="s">
        <v>454</v>
      </c>
      <c r="O11486" t="s">
        <v>486</v>
      </c>
      <c r="P11486">
        <v>786.78</v>
      </c>
      <c r="Q11486" t="s">
        <v>20</v>
      </c>
    </row>
    <row r="11487" spans="1:17" x14ac:dyDescent="0.25">
      <c r="A11487">
        <v>11578</v>
      </c>
      <c r="B11487" t="s">
        <v>33</v>
      </c>
      <c r="C11487" t="s">
        <v>23</v>
      </c>
      <c r="D11487">
        <v>4</v>
      </c>
      <c r="E11487">
        <v>2789.58</v>
      </c>
      <c r="F11487">
        <v>126.8</v>
      </c>
      <c r="G11487">
        <v>894.52</v>
      </c>
      <c r="H11487">
        <v>0.81799999999999995</v>
      </c>
      <c r="I11487">
        <v>0.8</v>
      </c>
      <c r="J11487">
        <v>22</v>
      </c>
      <c r="K11487">
        <v>1.64</v>
      </c>
      <c r="L11487">
        <v>10</v>
      </c>
      <c r="M11487">
        <v>1</v>
      </c>
      <c r="N11487" t="s">
        <v>471</v>
      </c>
      <c r="O11487" t="s">
        <v>74</v>
      </c>
      <c r="P11487">
        <v>760.8</v>
      </c>
      <c r="Q11487" t="s">
        <v>20</v>
      </c>
    </row>
    <row r="11488" spans="1:17" x14ac:dyDescent="0.25">
      <c r="A11488">
        <v>11579</v>
      </c>
      <c r="B11488" t="s">
        <v>28</v>
      </c>
      <c r="C11488" t="s">
        <v>18</v>
      </c>
      <c r="D11488">
        <v>6</v>
      </c>
      <c r="E11488">
        <v>6719.08</v>
      </c>
      <c r="F11488">
        <v>223.97</v>
      </c>
      <c r="G11488">
        <v>833.14</v>
      </c>
      <c r="H11488">
        <v>0.83299999999999996</v>
      </c>
      <c r="I11488">
        <v>0.7</v>
      </c>
      <c r="J11488">
        <v>24</v>
      </c>
      <c r="K11488">
        <v>1.58</v>
      </c>
      <c r="L11488">
        <v>16</v>
      </c>
      <c r="M11488">
        <v>1</v>
      </c>
      <c r="N11488" t="s">
        <v>623</v>
      </c>
      <c r="O11488" t="s">
        <v>76</v>
      </c>
      <c r="P11488">
        <v>2015.73</v>
      </c>
      <c r="Q11488" t="s">
        <v>36</v>
      </c>
    </row>
    <row r="11489" spans="1:17" x14ac:dyDescent="0.25">
      <c r="A11489">
        <v>11580</v>
      </c>
      <c r="B11489" t="s">
        <v>33</v>
      </c>
      <c r="C11489" t="s">
        <v>23</v>
      </c>
      <c r="D11489">
        <v>1</v>
      </c>
      <c r="E11489">
        <v>3389.7</v>
      </c>
      <c r="F11489">
        <v>225.98</v>
      </c>
      <c r="G11489">
        <v>260.37</v>
      </c>
      <c r="H11489">
        <v>1</v>
      </c>
      <c r="I11489">
        <v>1</v>
      </c>
      <c r="J11489">
        <v>15</v>
      </c>
      <c r="K11489">
        <v>1.67</v>
      </c>
      <c r="L11489">
        <v>0</v>
      </c>
      <c r="M11489">
        <v>1</v>
      </c>
      <c r="N11489" t="s">
        <v>1020</v>
      </c>
      <c r="O11489" t="s">
        <v>1020</v>
      </c>
      <c r="P11489">
        <v>338.97</v>
      </c>
      <c r="Q11489" t="s">
        <v>52</v>
      </c>
    </row>
    <row r="11490" spans="1:17" x14ac:dyDescent="0.25">
      <c r="A11490">
        <v>11581</v>
      </c>
      <c r="B11490" t="s">
        <v>33</v>
      </c>
      <c r="C11490" t="s">
        <v>23</v>
      </c>
      <c r="D11490">
        <v>3</v>
      </c>
      <c r="E11490">
        <v>2249.7600000000002</v>
      </c>
      <c r="F11490">
        <v>173.06</v>
      </c>
      <c r="G11490">
        <v>636.65</v>
      </c>
      <c r="H11490">
        <v>0.76900000000000002</v>
      </c>
      <c r="I11490">
        <v>1.6</v>
      </c>
      <c r="J11490">
        <v>10</v>
      </c>
      <c r="K11490">
        <v>1.5</v>
      </c>
      <c r="L11490">
        <v>7</v>
      </c>
      <c r="M11490">
        <v>1</v>
      </c>
      <c r="N11490" t="s">
        <v>475</v>
      </c>
      <c r="O11490" t="s">
        <v>514</v>
      </c>
      <c r="P11490">
        <v>778.77</v>
      </c>
      <c r="Q11490" t="s">
        <v>20</v>
      </c>
    </row>
    <row r="11491" spans="1:17" x14ac:dyDescent="0.25">
      <c r="A11491">
        <v>11582</v>
      </c>
      <c r="B11491" t="s">
        <v>33</v>
      </c>
      <c r="C11491" t="s">
        <v>23</v>
      </c>
      <c r="D11491">
        <v>4</v>
      </c>
      <c r="E11491">
        <v>5719.07</v>
      </c>
      <c r="F11491">
        <v>150.5</v>
      </c>
      <c r="G11491">
        <v>1045.95</v>
      </c>
      <c r="H11491">
        <v>0.73699999999999999</v>
      </c>
      <c r="I11491">
        <v>0.7</v>
      </c>
      <c r="J11491">
        <v>38</v>
      </c>
      <c r="K11491">
        <v>1.68</v>
      </c>
      <c r="L11491">
        <v>10</v>
      </c>
      <c r="M11491">
        <v>1</v>
      </c>
      <c r="N11491" t="s">
        <v>317</v>
      </c>
      <c r="O11491" t="s">
        <v>184</v>
      </c>
      <c r="P11491">
        <v>903</v>
      </c>
      <c r="Q11491" t="s">
        <v>20</v>
      </c>
    </row>
    <row r="11492" spans="1:17" x14ac:dyDescent="0.25">
      <c r="A11492">
        <v>11583</v>
      </c>
      <c r="B11492" t="s">
        <v>17</v>
      </c>
      <c r="C11492" t="s">
        <v>18</v>
      </c>
      <c r="D11492">
        <v>5</v>
      </c>
      <c r="E11492">
        <v>13288.39</v>
      </c>
      <c r="F11492">
        <v>225.23</v>
      </c>
      <c r="G11492">
        <v>1378.71</v>
      </c>
      <c r="H11492">
        <v>0.93200000000000005</v>
      </c>
      <c r="I11492">
        <v>2.1</v>
      </c>
      <c r="J11492">
        <v>59</v>
      </c>
      <c r="K11492">
        <v>3.14</v>
      </c>
      <c r="L11492">
        <v>5</v>
      </c>
      <c r="M11492">
        <v>0</v>
      </c>
      <c r="N11492" t="s">
        <v>57</v>
      </c>
      <c r="O11492" t="s">
        <v>126</v>
      </c>
      <c r="P11492">
        <v>1689.22</v>
      </c>
      <c r="Q11492" t="s">
        <v>20</v>
      </c>
    </row>
    <row r="11493" spans="1:17" x14ac:dyDescent="0.25">
      <c r="A11493">
        <v>11584</v>
      </c>
      <c r="B11493" t="s">
        <v>17</v>
      </c>
      <c r="C11493" t="s">
        <v>23</v>
      </c>
      <c r="D11493">
        <v>7</v>
      </c>
      <c r="E11493">
        <v>9656.91</v>
      </c>
      <c r="F11493">
        <v>214.6</v>
      </c>
      <c r="G11493">
        <v>1563.99</v>
      </c>
      <c r="H11493">
        <v>8.8999999999999996E-2</v>
      </c>
      <c r="I11493">
        <v>-0.7</v>
      </c>
      <c r="J11493">
        <v>38</v>
      </c>
      <c r="K11493">
        <v>2.95</v>
      </c>
      <c r="L11493">
        <v>0</v>
      </c>
      <c r="M11493">
        <v>0</v>
      </c>
      <c r="N11493" t="s">
        <v>507</v>
      </c>
      <c r="O11493" t="s">
        <v>755</v>
      </c>
      <c r="P11493">
        <v>2253.3000000000002</v>
      </c>
      <c r="Q11493" t="s">
        <v>36</v>
      </c>
    </row>
    <row r="11494" spans="1:17" x14ac:dyDescent="0.25">
      <c r="A11494">
        <v>11585</v>
      </c>
      <c r="B11494" t="s">
        <v>17</v>
      </c>
      <c r="C11494" t="s">
        <v>18</v>
      </c>
      <c r="D11494">
        <v>4</v>
      </c>
      <c r="E11494">
        <v>1589.68</v>
      </c>
      <c r="F11494">
        <v>144.52000000000001</v>
      </c>
      <c r="G11494">
        <v>361.39</v>
      </c>
      <c r="H11494">
        <v>0.182</v>
      </c>
      <c r="I11494">
        <v>-0.5</v>
      </c>
      <c r="J11494">
        <v>1</v>
      </c>
      <c r="K11494">
        <v>2</v>
      </c>
      <c r="L11494">
        <v>1</v>
      </c>
      <c r="M11494">
        <v>1</v>
      </c>
      <c r="N11494" t="s">
        <v>373</v>
      </c>
      <c r="O11494" t="s">
        <v>666</v>
      </c>
      <c r="P11494">
        <v>867.12</v>
      </c>
      <c r="Q11494" t="s">
        <v>20</v>
      </c>
    </row>
    <row r="11495" spans="1:17" x14ac:dyDescent="0.25">
      <c r="A11495">
        <v>11586</v>
      </c>
      <c r="B11495" t="s">
        <v>33</v>
      </c>
      <c r="C11495" t="s">
        <v>18</v>
      </c>
      <c r="D11495">
        <v>9</v>
      </c>
      <c r="E11495">
        <v>5539.3</v>
      </c>
      <c r="F11495">
        <v>173.1</v>
      </c>
      <c r="G11495">
        <v>1410.89</v>
      </c>
      <c r="H11495">
        <v>0.34399999999999997</v>
      </c>
      <c r="I11495">
        <v>0.3</v>
      </c>
      <c r="J11495">
        <v>26</v>
      </c>
      <c r="K11495">
        <v>1.27</v>
      </c>
      <c r="L11495">
        <v>19</v>
      </c>
      <c r="M11495">
        <v>1</v>
      </c>
      <c r="N11495" t="s">
        <v>321</v>
      </c>
      <c r="O11495" t="s">
        <v>208</v>
      </c>
      <c r="P11495">
        <v>2336.85</v>
      </c>
      <c r="Q11495" t="s">
        <v>36</v>
      </c>
    </row>
    <row r="11496" spans="1:17" x14ac:dyDescent="0.25">
      <c r="A11496">
        <v>11587</v>
      </c>
      <c r="B11496" t="s">
        <v>17</v>
      </c>
      <c r="C11496" t="s">
        <v>23</v>
      </c>
      <c r="D11496">
        <v>4</v>
      </c>
      <c r="E11496">
        <v>4409.3</v>
      </c>
      <c r="F11496">
        <v>191.71</v>
      </c>
      <c r="G11496">
        <v>1186.92</v>
      </c>
      <c r="H11496">
        <v>0.435</v>
      </c>
      <c r="I11496">
        <v>-0.6</v>
      </c>
      <c r="J11496">
        <v>19</v>
      </c>
      <c r="K11496">
        <v>1.47</v>
      </c>
      <c r="L11496">
        <v>8</v>
      </c>
      <c r="M11496">
        <v>1</v>
      </c>
      <c r="N11496" t="s">
        <v>623</v>
      </c>
      <c r="O11496" t="s">
        <v>1002</v>
      </c>
      <c r="P11496">
        <v>1150.26</v>
      </c>
      <c r="Q11496" t="s">
        <v>20</v>
      </c>
    </row>
    <row r="11497" spans="1:17" x14ac:dyDescent="0.25">
      <c r="A11497">
        <v>11588</v>
      </c>
      <c r="B11497" t="s">
        <v>17</v>
      </c>
      <c r="C11497" t="s">
        <v>18</v>
      </c>
      <c r="D11497">
        <v>5</v>
      </c>
      <c r="E11497">
        <v>8587.1</v>
      </c>
      <c r="F11497">
        <v>214.68</v>
      </c>
      <c r="G11497">
        <v>2069.0100000000002</v>
      </c>
      <c r="H11497">
        <v>0.9</v>
      </c>
      <c r="I11497">
        <v>2.2999999999999998</v>
      </c>
      <c r="J11497">
        <v>36</v>
      </c>
      <c r="K11497">
        <v>1.89</v>
      </c>
      <c r="L11497">
        <v>18</v>
      </c>
      <c r="M11497">
        <v>1</v>
      </c>
      <c r="N11497" t="s">
        <v>309</v>
      </c>
      <c r="O11497" t="s">
        <v>926</v>
      </c>
      <c r="P11497">
        <v>1610.1</v>
      </c>
      <c r="Q11497" t="s">
        <v>20</v>
      </c>
    </row>
    <row r="11498" spans="1:17" x14ac:dyDescent="0.25">
      <c r="A11498">
        <v>11589</v>
      </c>
      <c r="B11498" t="s">
        <v>17</v>
      </c>
      <c r="C11498" t="s">
        <v>18</v>
      </c>
      <c r="D11498">
        <v>9</v>
      </c>
      <c r="E11498">
        <v>8093.67</v>
      </c>
      <c r="F11498">
        <v>165.18</v>
      </c>
      <c r="G11498">
        <v>-591.23</v>
      </c>
      <c r="H11498">
        <v>0.79600000000000004</v>
      </c>
      <c r="I11498">
        <v>1.1000000000000001</v>
      </c>
      <c r="J11498">
        <v>39</v>
      </c>
      <c r="K11498">
        <v>3.18</v>
      </c>
      <c r="L11498">
        <v>0</v>
      </c>
      <c r="M11498">
        <v>0</v>
      </c>
      <c r="N11498" t="s">
        <v>131</v>
      </c>
      <c r="O11498" t="s">
        <v>716</v>
      </c>
      <c r="P11498">
        <v>2229.9299999999998</v>
      </c>
      <c r="Q11498" t="s">
        <v>36</v>
      </c>
    </row>
    <row r="11499" spans="1:17" x14ac:dyDescent="0.25">
      <c r="A11499">
        <v>11590</v>
      </c>
      <c r="B11499" t="s">
        <v>17</v>
      </c>
      <c r="C11499" t="s">
        <v>18</v>
      </c>
      <c r="D11499">
        <v>2</v>
      </c>
      <c r="E11499">
        <v>3939.58</v>
      </c>
      <c r="F11499">
        <v>196.98</v>
      </c>
      <c r="G11499">
        <v>665.81</v>
      </c>
      <c r="H11499">
        <v>0.75</v>
      </c>
      <c r="I11499">
        <v>1.5</v>
      </c>
      <c r="J11499">
        <v>15</v>
      </c>
      <c r="K11499">
        <v>2</v>
      </c>
      <c r="L11499">
        <v>5</v>
      </c>
      <c r="M11499">
        <v>1</v>
      </c>
      <c r="N11499" t="s">
        <v>821</v>
      </c>
      <c r="O11499" t="s">
        <v>517</v>
      </c>
      <c r="P11499">
        <v>590.94000000000005</v>
      </c>
      <c r="Q11499" t="s">
        <v>20</v>
      </c>
    </row>
    <row r="11500" spans="1:17" x14ac:dyDescent="0.25">
      <c r="A11500">
        <v>11591</v>
      </c>
      <c r="B11500" t="s">
        <v>17</v>
      </c>
      <c r="C11500" t="s">
        <v>23</v>
      </c>
      <c r="D11500">
        <v>6</v>
      </c>
      <c r="E11500">
        <v>2904.8</v>
      </c>
      <c r="F11500">
        <v>181.55</v>
      </c>
      <c r="G11500">
        <v>332.85</v>
      </c>
      <c r="H11500">
        <v>0.5</v>
      </c>
      <c r="I11500">
        <v>0.2</v>
      </c>
      <c r="J11500">
        <v>7</v>
      </c>
      <c r="K11500">
        <v>1.43</v>
      </c>
      <c r="L11500">
        <v>3</v>
      </c>
      <c r="M11500">
        <v>1</v>
      </c>
      <c r="N11500" t="s">
        <v>429</v>
      </c>
      <c r="O11500" t="s">
        <v>296</v>
      </c>
      <c r="P11500">
        <v>1633.95</v>
      </c>
      <c r="Q11500" t="s">
        <v>20</v>
      </c>
    </row>
    <row r="11501" spans="1:17" x14ac:dyDescent="0.25">
      <c r="A11501">
        <v>11592</v>
      </c>
      <c r="B11501" t="s">
        <v>17</v>
      </c>
      <c r="C11501" t="s">
        <v>18</v>
      </c>
      <c r="D11501">
        <v>2</v>
      </c>
      <c r="E11501">
        <v>859.92</v>
      </c>
      <c r="F11501">
        <v>171.98</v>
      </c>
      <c r="G11501">
        <v>271.35000000000002</v>
      </c>
      <c r="H11501">
        <v>0</v>
      </c>
      <c r="I11501">
        <v>-1.8</v>
      </c>
      <c r="J11501">
        <v>4</v>
      </c>
      <c r="K11501">
        <v>1</v>
      </c>
      <c r="L11501">
        <v>0</v>
      </c>
      <c r="M11501">
        <v>1</v>
      </c>
      <c r="N11501" t="s">
        <v>828</v>
      </c>
      <c r="O11501" t="s">
        <v>109</v>
      </c>
      <c r="P11501">
        <v>515.94000000000005</v>
      </c>
      <c r="Q11501" t="s">
        <v>20</v>
      </c>
    </row>
    <row r="11502" spans="1:17" x14ac:dyDescent="0.25">
      <c r="A11502">
        <v>11593</v>
      </c>
      <c r="B11502" t="s">
        <v>17</v>
      </c>
      <c r="C11502" t="s">
        <v>23</v>
      </c>
      <c r="D11502">
        <v>4</v>
      </c>
      <c r="E11502">
        <v>1807.66</v>
      </c>
      <c r="F11502">
        <v>164.33</v>
      </c>
      <c r="G11502">
        <v>207.83</v>
      </c>
      <c r="H11502">
        <v>0</v>
      </c>
      <c r="I11502">
        <v>-1.3</v>
      </c>
      <c r="J11502">
        <v>2</v>
      </c>
      <c r="K11502">
        <v>1</v>
      </c>
      <c r="L11502">
        <v>2</v>
      </c>
      <c r="M11502">
        <v>1</v>
      </c>
      <c r="N11502" t="s">
        <v>414</v>
      </c>
      <c r="O11502" t="s">
        <v>596</v>
      </c>
      <c r="P11502">
        <v>985.98</v>
      </c>
      <c r="Q11502" t="s">
        <v>20</v>
      </c>
    </row>
    <row r="11503" spans="1:17" x14ac:dyDescent="0.25">
      <c r="A11503">
        <v>11594</v>
      </c>
      <c r="B11503" t="s">
        <v>17</v>
      </c>
      <c r="C11503" t="s">
        <v>18</v>
      </c>
      <c r="D11503">
        <v>2</v>
      </c>
      <c r="E11503">
        <v>5679.29</v>
      </c>
      <c r="F11503">
        <v>167.04</v>
      </c>
      <c r="G11503">
        <v>568.61</v>
      </c>
      <c r="H11503">
        <v>1</v>
      </c>
      <c r="I11503">
        <v>1</v>
      </c>
      <c r="J11503">
        <v>34</v>
      </c>
      <c r="K11503">
        <v>1.47</v>
      </c>
      <c r="L11503">
        <v>23</v>
      </c>
      <c r="M11503">
        <v>1</v>
      </c>
      <c r="N11503" t="s">
        <v>416</v>
      </c>
      <c r="O11503" t="s">
        <v>1024</v>
      </c>
      <c r="P11503">
        <v>501.12</v>
      </c>
      <c r="Q11503" t="s">
        <v>20</v>
      </c>
    </row>
    <row r="11504" spans="1:17" x14ac:dyDescent="0.25">
      <c r="A11504">
        <v>11595</v>
      </c>
      <c r="B11504" t="s">
        <v>17</v>
      </c>
      <c r="C11504" t="s">
        <v>18</v>
      </c>
      <c r="D11504">
        <v>5</v>
      </c>
      <c r="E11504">
        <v>7138.9</v>
      </c>
      <c r="F11504">
        <v>183.05</v>
      </c>
      <c r="G11504">
        <v>466.27</v>
      </c>
      <c r="H11504">
        <v>0.71799999999999997</v>
      </c>
      <c r="I11504">
        <v>0.7</v>
      </c>
      <c r="J11504">
        <v>33</v>
      </c>
      <c r="K11504">
        <v>1.3</v>
      </c>
      <c r="L11504">
        <v>10</v>
      </c>
      <c r="M11504">
        <v>1</v>
      </c>
      <c r="N11504" t="s">
        <v>850</v>
      </c>
      <c r="O11504" t="s">
        <v>758</v>
      </c>
      <c r="P11504">
        <v>1372.88</v>
      </c>
      <c r="Q11504" t="s">
        <v>20</v>
      </c>
    </row>
    <row r="11505" spans="1:17" x14ac:dyDescent="0.25">
      <c r="A11505">
        <v>11596</v>
      </c>
      <c r="B11505" t="s">
        <v>33</v>
      </c>
      <c r="C11505" t="s">
        <v>18</v>
      </c>
      <c r="D11505">
        <v>2</v>
      </c>
      <c r="E11505">
        <v>1979.78</v>
      </c>
      <c r="F11505">
        <v>219.98</v>
      </c>
      <c r="G11505">
        <v>569.84</v>
      </c>
      <c r="H11505">
        <v>0.66700000000000004</v>
      </c>
      <c r="I11505">
        <v>0.3</v>
      </c>
      <c r="J11505">
        <v>6</v>
      </c>
      <c r="K11505">
        <v>2</v>
      </c>
      <c r="L11505">
        <v>3</v>
      </c>
      <c r="M11505">
        <v>1</v>
      </c>
      <c r="N11505" t="s">
        <v>183</v>
      </c>
      <c r="O11505" t="s">
        <v>422</v>
      </c>
      <c r="P11505">
        <v>659.94</v>
      </c>
      <c r="Q11505" t="s">
        <v>20</v>
      </c>
    </row>
    <row r="11506" spans="1:17" x14ac:dyDescent="0.25">
      <c r="A11506">
        <v>11597</v>
      </c>
      <c r="B11506" t="s">
        <v>17</v>
      </c>
      <c r="C11506" t="s">
        <v>23</v>
      </c>
      <c r="D11506">
        <v>4</v>
      </c>
      <c r="E11506">
        <v>2374.4299999999998</v>
      </c>
      <c r="F11506">
        <v>148.4</v>
      </c>
      <c r="G11506">
        <v>897.64</v>
      </c>
      <c r="H11506">
        <v>0.56299999999999994</v>
      </c>
      <c r="I11506">
        <v>0.4</v>
      </c>
      <c r="J11506">
        <v>15</v>
      </c>
      <c r="K11506">
        <v>1</v>
      </c>
      <c r="L11506">
        <v>6</v>
      </c>
      <c r="M11506">
        <v>1</v>
      </c>
      <c r="N11506" t="s">
        <v>876</v>
      </c>
      <c r="O11506" t="s">
        <v>77</v>
      </c>
      <c r="P11506">
        <v>890.4</v>
      </c>
      <c r="Q11506" t="s">
        <v>20</v>
      </c>
    </row>
    <row r="11507" spans="1:17" x14ac:dyDescent="0.25">
      <c r="A11507">
        <v>11598</v>
      </c>
      <c r="B11507" t="s">
        <v>17</v>
      </c>
      <c r="C11507" t="s">
        <v>18</v>
      </c>
      <c r="D11507">
        <v>4</v>
      </c>
      <c r="E11507">
        <v>3679.37</v>
      </c>
      <c r="F11507">
        <v>216.43</v>
      </c>
      <c r="G11507">
        <v>382.43</v>
      </c>
      <c r="H11507">
        <v>0.94099999999999995</v>
      </c>
      <c r="I11507">
        <v>1.5</v>
      </c>
      <c r="J11507">
        <v>17</v>
      </c>
      <c r="K11507">
        <v>1.41</v>
      </c>
      <c r="L11507">
        <v>9</v>
      </c>
      <c r="M11507">
        <v>1</v>
      </c>
      <c r="N11507" t="s">
        <v>674</v>
      </c>
      <c r="O11507" t="s">
        <v>807</v>
      </c>
      <c r="P11507">
        <v>1298.58</v>
      </c>
      <c r="Q11507" t="s">
        <v>20</v>
      </c>
    </row>
    <row r="11508" spans="1:17" x14ac:dyDescent="0.25">
      <c r="A11508">
        <v>11599</v>
      </c>
      <c r="B11508" t="s">
        <v>17</v>
      </c>
      <c r="C11508" t="s">
        <v>18</v>
      </c>
      <c r="D11508">
        <v>3</v>
      </c>
      <c r="E11508">
        <v>1244.94</v>
      </c>
      <c r="F11508">
        <v>207.49</v>
      </c>
      <c r="G11508">
        <v>266.99</v>
      </c>
      <c r="H11508">
        <v>0</v>
      </c>
      <c r="I11508">
        <v>-0.3</v>
      </c>
      <c r="J11508">
        <v>4</v>
      </c>
      <c r="K11508">
        <v>2</v>
      </c>
      <c r="L11508">
        <v>0</v>
      </c>
      <c r="M11508">
        <v>1</v>
      </c>
      <c r="N11508" t="s">
        <v>321</v>
      </c>
      <c r="O11508" t="s">
        <v>613</v>
      </c>
      <c r="P11508">
        <v>933.7</v>
      </c>
      <c r="Q11508" t="s">
        <v>20</v>
      </c>
    </row>
    <row r="11509" spans="1:17" x14ac:dyDescent="0.25">
      <c r="A11509">
        <v>11600</v>
      </c>
      <c r="B11509" t="s">
        <v>17</v>
      </c>
      <c r="C11509" t="s">
        <v>23</v>
      </c>
      <c r="D11509">
        <v>4</v>
      </c>
      <c r="E11509">
        <v>6219.36</v>
      </c>
      <c r="F11509">
        <v>151.69</v>
      </c>
      <c r="G11509">
        <v>-197.87</v>
      </c>
      <c r="H11509">
        <v>0.82899999999999996</v>
      </c>
      <c r="I11509">
        <v>0.6</v>
      </c>
      <c r="J11509">
        <v>34</v>
      </c>
      <c r="K11509">
        <v>3.15</v>
      </c>
      <c r="L11509">
        <v>0</v>
      </c>
      <c r="M11509">
        <v>0</v>
      </c>
      <c r="N11509" t="s">
        <v>816</v>
      </c>
      <c r="O11509" t="s">
        <v>417</v>
      </c>
      <c r="P11509">
        <v>910.14</v>
      </c>
      <c r="Q11509" t="s">
        <v>20</v>
      </c>
    </row>
    <row r="11510" spans="1:17" x14ac:dyDescent="0.25">
      <c r="A11510">
        <v>11601</v>
      </c>
      <c r="B11510" t="s">
        <v>17</v>
      </c>
      <c r="C11510" t="s">
        <v>18</v>
      </c>
      <c r="D11510">
        <v>5</v>
      </c>
      <c r="E11510">
        <v>4869.33</v>
      </c>
      <c r="F11510">
        <v>139.12</v>
      </c>
      <c r="G11510">
        <v>1347.38</v>
      </c>
      <c r="H11510">
        <v>0.74299999999999999</v>
      </c>
      <c r="I11510">
        <v>1.8</v>
      </c>
      <c r="J11510">
        <v>26</v>
      </c>
      <c r="K11510">
        <v>1.73</v>
      </c>
      <c r="L11510">
        <v>13</v>
      </c>
      <c r="M11510">
        <v>1</v>
      </c>
      <c r="N11510" t="s">
        <v>356</v>
      </c>
      <c r="O11510" t="s">
        <v>687</v>
      </c>
      <c r="P11510">
        <v>1043.4000000000001</v>
      </c>
      <c r="Q11510" t="s">
        <v>20</v>
      </c>
    </row>
    <row r="11511" spans="1:17" x14ac:dyDescent="0.25">
      <c r="A11511">
        <v>11602</v>
      </c>
      <c r="B11511" t="s">
        <v>33</v>
      </c>
      <c r="C11511" t="s">
        <v>18</v>
      </c>
      <c r="D11511">
        <v>6</v>
      </c>
      <c r="E11511">
        <v>8610.7099999999991</v>
      </c>
      <c r="F11511">
        <v>205.02</v>
      </c>
      <c r="G11511">
        <v>750.81</v>
      </c>
      <c r="H11511">
        <v>0.90500000000000003</v>
      </c>
      <c r="I11511">
        <v>1.3</v>
      </c>
      <c r="J11511">
        <v>38</v>
      </c>
      <c r="K11511">
        <v>2.89</v>
      </c>
      <c r="L11511">
        <v>5</v>
      </c>
      <c r="M11511">
        <v>0</v>
      </c>
      <c r="N11511" t="s">
        <v>471</v>
      </c>
      <c r="O11511" t="s">
        <v>749</v>
      </c>
      <c r="P11511">
        <v>1845.18</v>
      </c>
      <c r="Q11511" t="s">
        <v>20</v>
      </c>
    </row>
    <row r="11512" spans="1:17" x14ac:dyDescent="0.25">
      <c r="A11512">
        <v>11603</v>
      </c>
      <c r="B11512" t="s">
        <v>33</v>
      </c>
      <c r="C11512" t="s">
        <v>18</v>
      </c>
      <c r="D11512">
        <v>6</v>
      </c>
      <c r="E11512">
        <v>3879.12</v>
      </c>
      <c r="F11512">
        <v>184.72</v>
      </c>
      <c r="G11512">
        <v>580.74</v>
      </c>
      <c r="H11512">
        <v>0.66700000000000004</v>
      </c>
      <c r="I11512">
        <v>0.4</v>
      </c>
      <c r="J11512">
        <v>14</v>
      </c>
      <c r="K11512">
        <v>2.57</v>
      </c>
      <c r="L11512">
        <v>5</v>
      </c>
      <c r="M11512">
        <v>1</v>
      </c>
      <c r="N11512" t="s">
        <v>782</v>
      </c>
      <c r="O11512" t="s">
        <v>558</v>
      </c>
      <c r="P11512">
        <v>1662.48</v>
      </c>
      <c r="Q11512" t="s">
        <v>20</v>
      </c>
    </row>
    <row r="11513" spans="1:17" x14ac:dyDescent="0.25">
      <c r="A11513">
        <v>11604</v>
      </c>
      <c r="B11513" t="s">
        <v>17</v>
      </c>
      <c r="C11513" t="s">
        <v>23</v>
      </c>
      <c r="D11513">
        <v>5</v>
      </c>
      <c r="E11513">
        <v>6725.24</v>
      </c>
      <c r="F11513">
        <v>210.16</v>
      </c>
      <c r="G11513">
        <v>332.13</v>
      </c>
      <c r="H11513">
        <v>0.78100000000000003</v>
      </c>
      <c r="I11513">
        <v>2.5</v>
      </c>
      <c r="J11513">
        <v>32</v>
      </c>
      <c r="K11513">
        <v>1.75</v>
      </c>
      <c r="L11513">
        <v>13</v>
      </c>
      <c r="M11513">
        <v>1</v>
      </c>
      <c r="N11513" t="s">
        <v>395</v>
      </c>
      <c r="O11513" t="s">
        <v>590</v>
      </c>
      <c r="P11513">
        <v>1576.2</v>
      </c>
      <c r="Q11513" t="s">
        <v>20</v>
      </c>
    </row>
    <row r="11514" spans="1:17" x14ac:dyDescent="0.25">
      <c r="A11514">
        <v>11605</v>
      </c>
      <c r="B11514" t="s">
        <v>17</v>
      </c>
      <c r="C11514" t="s">
        <v>18</v>
      </c>
      <c r="D11514">
        <v>7</v>
      </c>
      <c r="E11514">
        <v>9144.02</v>
      </c>
      <c r="F11514">
        <v>217.71</v>
      </c>
      <c r="G11514">
        <v>935.68</v>
      </c>
      <c r="H11514">
        <v>0.81</v>
      </c>
      <c r="I11514">
        <v>2</v>
      </c>
      <c r="J11514">
        <v>40</v>
      </c>
      <c r="K11514">
        <v>1.48</v>
      </c>
      <c r="L11514">
        <v>31</v>
      </c>
      <c r="M11514">
        <v>1</v>
      </c>
      <c r="N11514" t="s">
        <v>91</v>
      </c>
      <c r="O11514" t="s">
        <v>296</v>
      </c>
      <c r="P11514">
        <v>2285.96</v>
      </c>
      <c r="Q11514" t="s">
        <v>36</v>
      </c>
    </row>
    <row r="11515" spans="1:17" x14ac:dyDescent="0.25">
      <c r="A11515">
        <v>11606</v>
      </c>
      <c r="B11515" t="s">
        <v>17</v>
      </c>
      <c r="C11515" t="s">
        <v>18</v>
      </c>
      <c r="D11515">
        <v>8</v>
      </c>
      <c r="E11515">
        <v>8741.1299999999992</v>
      </c>
      <c r="F11515">
        <v>203.28</v>
      </c>
      <c r="G11515">
        <v>2039.74</v>
      </c>
      <c r="H11515">
        <v>2.3E-2</v>
      </c>
      <c r="I11515">
        <v>0.3</v>
      </c>
      <c r="J11515">
        <v>37</v>
      </c>
      <c r="K11515">
        <v>1.32</v>
      </c>
      <c r="L11515">
        <v>25</v>
      </c>
      <c r="M11515">
        <v>1</v>
      </c>
      <c r="N11515" t="s">
        <v>902</v>
      </c>
      <c r="O11515" t="s">
        <v>104</v>
      </c>
      <c r="P11515">
        <v>2439.36</v>
      </c>
      <c r="Q11515" t="s">
        <v>36</v>
      </c>
    </row>
    <row r="11516" spans="1:17" x14ac:dyDescent="0.25">
      <c r="A11516">
        <v>11607</v>
      </c>
      <c r="B11516" t="s">
        <v>33</v>
      </c>
      <c r="C11516" t="s">
        <v>23</v>
      </c>
      <c r="D11516">
        <v>6</v>
      </c>
      <c r="E11516">
        <v>6159.49</v>
      </c>
      <c r="F11516">
        <v>162.09</v>
      </c>
      <c r="G11516">
        <v>988.99</v>
      </c>
      <c r="H11516">
        <v>0.81599999999999995</v>
      </c>
      <c r="I11516">
        <v>1.1000000000000001</v>
      </c>
      <c r="J11516">
        <v>31</v>
      </c>
      <c r="K11516">
        <v>2</v>
      </c>
      <c r="L11516">
        <v>15</v>
      </c>
      <c r="M11516">
        <v>1</v>
      </c>
      <c r="N11516" t="s">
        <v>155</v>
      </c>
      <c r="O11516" t="s">
        <v>691</v>
      </c>
      <c r="P11516">
        <v>1458.81</v>
      </c>
      <c r="Q11516" t="s">
        <v>20</v>
      </c>
    </row>
    <row r="11517" spans="1:17" x14ac:dyDescent="0.25">
      <c r="A11517">
        <v>11608</v>
      </c>
      <c r="B11517" t="s">
        <v>17</v>
      </c>
      <c r="C11517" t="s">
        <v>18</v>
      </c>
      <c r="D11517">
        <v>1</v>
      </c>
      <c r="E11517">
        <v>1829.67</v>
      </c>
      <c r="F11517">
        <v>121.98</v>
      </c>
      <c r="G11517">
        <v>424.35</v>
      </c>
      <c r="H11517">
        <v>1</v>
      </c>
      <c r="I11517">
        <v>1</v>
      </c>
      <c r="J11517">
        <v>15</v>
      </c>
      <c r="K11517">
        <v>1</v>
      </c>
      <c r="L11517">
        <v>10</v>
      </c>
      <c r="M11517">
        <v>1</v>
      </c>
      <c r="N11517" t="s">
        <v>791</v>
      </c>
      <c r="O11517" t="s">
        <v>791</v>
      </c>
      <c r="P11517">
        <v>182.97</v>
      </c>
      <c r="Q11517" t="s">
        <v>52</v>
      </c>
    </row>
    <row r="11518" spans="1:17" x14ac:dyDescent="0.25">
      <c r="A11518">
        <v>11609</v>
      </c>
      <c r="B11518" t="s">
        <v>33</v>
      </c>
      <c r="C11518" t="s">
        <v>18</v>
      </c>
      <c r="D11518">
        <v>3</v>
      </c>
      <c r="E11518">
        <v>8184.36</v>
      </c>
      <c r="F11518">
        <v>215.38</v>
      </c>
      <c r="G11518">
        <v>2739.06</v>
      </c>
      <c r="H11518">
        <v>0.89500000000000002</v>
      </c>
      <c r="I11518">
        <v>2.2000000000000002</v>
      </c>
      <c r="J11518">
        <v>34</v>
      </c>
      <c r="K11518">
        <v>1.97</v>
      </c>
      <c r="L11518">
        <v>31</v>
      </c>
      <c r="M11518">
        <v>1</v>
      </c>
      <c r="N11518" t="s">
        <v>865</v>
      </c>
      <c r="O11518" t="s">
        <v>184</v>
      </c>
      <c r="P11518">
        <v>969.21</v>
      </c>
      <c r="Q11518" t="s">
        <v>20</v>
      </c>
    </row>
    <row r="11519" spans="1:17" x14ac:dyDescent="0.25">
      <c r="A11519">
        <v>11610</v>
      </c>
      <c r="B11519" t="s">
        <v>33</v>
      </c>
      <c r="C11519" t="s">
        <v>23</v>
      </c>
      <c r="D11519">
        <v>3</v>
      </c>
      <c r="E11519">
        <v>4349.4799999999996</v>
      </c>
      <c r="F11519">
        <v>228.92</v>
      </c>
      <c r="G11519">
        <v>-1348.69</v>
      </c>
      <c r="H11519">
        <v>0.52600000000000002</v>
      </c>
      <c r="I11519">
        <v>1.5</v>
      </c>
      <c r="J11519">
        <v>14</v>
      </c>
      <c r="K11519">
        <v>1.5</v>
      </c>
      <c r="L11519">
        <v>5</v>
      </c>
      <c r="M11519">
        <v>1</v>
      </c>
      <c r="N11519" t="s">
        <v>629</v>
      </c>
      <c r="O11519" t="s">
        <v>399</v>
      </c>
      <c r="P11519">
        <v>1030.1400000000001</v>
      </c>
      <c r="Q11519" t="s">
        <v>20</v>
      </c>
    </row>
    <row r="11520" spans="1:17" x14ac:dyDescent="0.25">
      <c r="A11520">
        <v>11611</v>
      </c>
      <c r="B11520" t="s">
        <v>33</v>
      </c>
      <c r="C11520" t="s">
        <v>18</v>
      </c>
      <c r="D11520">
        <v>3</v>
      </c>
      <c r="E11520">
        <v>5609.29</v>
      </c>
      <c r="F11520">
        <v>243.88</v>
      </c>
      <c r="G11520">
        <v>1106.5</v>
      </c>
      <c r="H11520">
        <v>0.69599999999999995</v>
      </c>
      <c r="I11520">
        <v>2.2999999999999998</v>
      </c>
      <c r="J11520">
        <v>22</v>
      </c>
      <c r="K11520">
        <v>1.36</v>
      </c>
      <c r="L11520">
        <v>15</v>
      </c>
      <c r="M11520">
        <v>1</v>
      </c>
      <c r="N11520" t="s">
        <v>777</v>
      </c>
      <c r="O11520" t="s">
        <v>353</v>
      </c>
      <c r="P11520">
        <v>1097.46</v>
      </c>
      <c r="Q11520" t="s">
        <v>20</v>
      </c>
    </row>
    <row r="11521" spans="1:17" x14ac:dyDescent="0.25">
      <c r="A11521">
        <v>11612</v>
      </c>
      <c r="B11521" t="s">
        <v>33</v>
      </c>
      <c r="C11521" t="s">
        <v>23</v>
      </c>
      <c r="D11521">
        <v>3</v>
      </c>
      <c r="E11521">
        <v>7719.37</v>
      </c>
      <c r="F11521">
        <v>233.92</v>
      </c>
      <c r="G11521">
        <v>338.24</v>
      </c>
      <c r="H11521">
        <v>0.75800000000000001</v>
      </c>
      <c r="I11521">
        <v>0.9</v>
      </c>
      <c r="J11521">
        <v>33</v>
      </c>
      <c r="K11521">
        <v>1.06</v>
      </c>
      <c r="L11521">
        <v>28</v>
      </c>
      <c r="M11521">
        <v>1</v>
      </c>
      <c r="N11521" t="s">
        <v>1012</v>
      </c>
      <c r="O11521" t="s">
        <v>925</v>
      </c>
      <c r="P11521">
        <v>1052.6400000000001</v>
      </c>
      <c r="Q11521" t="s">
        <v>20</v>
      </c>
    </row>
    <row r="11522" spans="1:17" x14ac:dyDescent="0.25">
      <c r="A11522">
        <v>11613</v>
      </c>
      <c r="B11522" t="s">
        <v>28</v>
      </c>
      <c r="C11522" t="s">
        <v>18</v>
      </c>
      <c r="D11522">
        <v>5</v>
      </c>
      <c r="E11522">
        <v>5599.35</v>
      </c>
      <c r="F11522">
        <v>199.98</v>
      </c>
      <c r="G11522">
        <v>-619.80999999999995</v>
      </c>
      <c r="H11522">
        <v>0.89300000000000002</v>
      </c>
      <c r="I11522">
        <v>1.3</v>
      </c>
      <c r="J11522">
        <v>25</v>
      </c>
      <c r="K11522">
        <v>2.92</v>
      </c>
      <c r="L11522">
        <v>0</v>
      </c>
      <c r="M11522">
        <v>0</v>
      </c>
      <c r="N11522" t="s">
        <v>898</v>
      </c>
      <c r="O11522" t="s">
        <v>329</v>
      </c>
      <c r="P11522">
        <v>1499.85</v>
      </c>
      <c r="Q11522" t="s">
        <v>20</v>
      </c>
    </row>
    <row r="11523" spans="1:17" x14ac:dyDescent="0.25">
      <c r="A11523">
        <v>11614</v>
      </c>
      <c r="B11523" t="s">
        <v>28</v>
      </c>
      <c r="C11523" t="s">
        <v>23</v>
      </c>
      <c r="D11523">
        <v>3</v>
      </c>
      <c r="E11523">
        <v>3709.72</v>
      </c>
      <c r="F11523">
        <v>264.98</v>
      </c>
      <c r="G11523">
        <v>636.64</v>
      </c>
      <c r="H11523">
        <v>1</v>
      </c>
      <c r="I11523">
        <v>1.9</v>
      </c>
      <c r="J11523">
        <v>13</v>
      </c>
      <c r="K11523">
        <v>3.08</v>
      </c>
      <c r="L11523">
        <v>0</v>
      </c>
      <c r="M11523">
        <v>0</v>
      </c>
      <c r="N11523" t="s">
        <v>602</v>
      </c>
      <c r="O11523" t="s">
        <v>347</v>
      </c>
      <c r="P11523">
        <v>1192.4100000000001</v>
      </c>
      <c r="Q11523" t="s">
        <v>20</v>
      </c>
    </row>
    <row r="11524" spans="1:17" x14ac:dyDescent="0.25">
      <c r="A11524">
        <v>11615</v>
      </c>
      <c r="B11524" t="s">
        <v>28</v>
      </c>
      <c r="C11524" t="s">
        <v>18</v>
      </c>
      <c r="D11524">
        <v>5</v>
      </c>
      <c r="E11524">
        <v>7931.22</v>
      </c>
      <c r="F11524">
        <v>203.36</v>
      </c>
      <c r="G11524">
        <v>815.95</v>
      </c>
      <c r="H11524">
        <v>0.89700000000000002</v>
      </c>
      <c r="I11524">
        <v>0.8</v>
      </c>
      <c r="J11524">
        <v>35</v>
      </c>
      <c r="K11524">
        <v>2.71</v>
      </c>
      <c r="L11524">
        <v>5</v>
      </c>
      <c r="M11524">
        <v>0</v>
      </c>
      <c r="N11524" t="s">
        <v>652</v>
      </c>
      <c r="O11524" t="s">
        <v>350</v>
      </c>
      <c r="P11524">
        <v>1525.2</v>
      </c>
      <c r="Q11524" t="s">
        <v>20</v>
      </c>
    </row>
    <row r="11525" spans="1:17" x14ac:dyDescent="0.25">
      <c r="A11525">
        <v>11616</v>
      </c>
      <c r="B11525" t="s">
        <v>28</v>
      </c>
      <c r="C11525" t="s">
        <v>18</v>
      </c>
      <c r="D11525">
        <v>4</v>
      </c>
      <c r="E11525">
        <v>3123.53</v>
      </c>
      <c r="F11525">
        <v>100.76</v>
      </c>
      <c r="G11525">
        <v>-1761.94</v>
      </c>
      <c r="H11525">
        <v>0.38700000000000001</v>
      </c>
      <c r="I11525">
        <v>1.7</v>
      </c>
      <c r="J11525">
        <v>30</v>
      </c>
      <c r="K11525">
        <v>2.73</v>
      </c>
      <c r="L11525">
        <v>4</v>
      </c>
      <c r="M11525">
        <v>0</v>
      </c>
      <c r="N11525" t="s">
        <v>1018</v>
      </c>
      <c r="O11525" t="s">
        <v>565</v>
      </c>
      <c r="P11525">
        <v>604.55999999999995</v>
      </c>
      <c r="Q11525" t="s">
        <v>20</v>
      </c>
    </row>
    <row r="11526" spans="1:17" x14ac:dyDescent="0.25">
      <c r="A11526">
        <v>11617</v>
      </c>
      <c r="B11526" t="s">
        <v>17</v>
      </c>
      <c r="C11526" t="s">
        <v>18</v>
      </c>
      <c r="D11526">
        <v>2</v>
      </c>
      <c r="E11526">
        <v>1499.89</v>
      </c>
      <c r="F11526">
        <v>249.98</v>
      </c>
      <c r="G11526">
        <v>225.72</v>
      </c>
      <c r="H11526">
        <v>0.16700000000000001</v>
      </c>
      <c r="I11526">
        <v>-1.5</v>
      </c>
      <c r="J11526">
        <v>1</v>
      </c>
      <c r="K11526">
        <v>1</v>
      </c>
      <c r="L11526">
        <v>0</v>
      </c>
      <c r="M11526">
        <v>1</v>
      </c>
      <c r="N11526" t="s">
        <v>68</v>
      </c>
      <c r="O11526" t="s">
        <v>613</v>
      </c>
      <c r="P11526">
        <v>749.94</v>
      </c>
      <c r="Q11526" t="s">
        <v>20</v>
      </c>
    </row>
    <row r="11527" spans="1:17" x14ac:dyDescent="0.25">
      <c r="A11527">
        <v>11618</v>
      </c>
      <c r="B11527" t="s">
        <v>17</v>
      </c>
      <c r="C11527" t="s">
        <v>18</v>
      </c>
      <c r="D11527">
        <v>6</v>
      </c>
      <c r="E11527">
        <v>8939.14</v>
      </c>
      <c r="F11527">
        <v>235.24</v>
      </c>
      <c r="G11527">
        <v>1318.61</v>
      </c>
      <c r="H11527">
        <v>0.81599999999999995</v>
      </c>
      <c r="I11527">
        <v>1.1000000000000001</v>
      </c>
      <c r="J11527">
        <v>31</v>
      </c>
      <c r="K11527">
        <v>1.45</v>
      </c>
      <c r="L11527">
        <v>15</v>
      </c>
      <c r="M11527">
        <v>1</v>
      </c>
      <c r="N11527" t="s">
        <v>73</v>
      </c>
      <c r="O11527" t="s">
        <v>171</v>
      </c>
      <c r="P11527">
        <v>2117.16</v>
      </c>
      <c r="Q11527" t="s">
        <v>36</v>
      </c>
    </row>
    <row r="11528" spans="1:17" x14ac:dyDescent="0.25">
      <c r="A11528">
        <v>11619</v>
      </c>
      <c r="B11528" t="s">
        <v>28</v>
      </c>
      <c r="C11528" t="s">
        <v>23</v>
      </c>
      <c r="D11528">
        <v>5</v>
      </c>
      <c r="E11528">
        <v>4089.4</v>
      </c>
      <c r="F11528">
        <v>170.39</v>
      </c>
      <c r="G11528">
        <v>1231.74</v>
      </c>
      <c r="H11528">
        <v>0.70799999999999996</v>
      </c>
      <c r="I11528">
        <v>2.6</v>
      </c>
      <c r="J11528">
        <v>17</v>
      </c>
      <c r="K11528">
        <v>2.29</v>
      </c>
      <c r="L11528">
        <v>12</v>
      </c>
      <c r="M11528">
        <v>1</v>
      </c>
      <c r="N11528" t="s">
        <v>729</v>
      </c>
      <c r="O11528" t="s">
        <v>654</v>
      </c>
      <c r="P11528">
        <v>1277.92</v>
      </c>
      <c r="Q11528" t="s">
        <v>20</v>
      </c>
    </row>
    <row r="11529" spans="1:17" x14ac:dyDescent="0.25">
      <c r="A11529">
        <v>11620</v>
      </c>
      <c r="B11529" t="s">
        <v>17</v>
      </c>
      <c r="C11529" t="s">
        <v>18</v>
      </c>
      <c r="D11529">
        <v>3</v>
      </c>
      <c r="E11529">
        <v>2354.85</v>
      </c>
      <c r="F11529">
        <v>214.08</v>
      </c>
      <c r="G11529">
        <v>706.09</v>
      </c>
      <c r="H11529">
        <v>1</v>
      </c>
      <c r="I11529">
        <v>1.2</v>
      </c>
      <c r="J11529">
        <v>10</v>
      </c>
      <c r="K11529">
        <v>1</v>
      </c>
      <c r="L11529">
        <v>10</v>
      </c>
      <c r="M11529">
        <v>1</v>
      </c>
      <c r="N11529" t="s">
        <v>476</v>
      </c>
      <c r="O11529" t="s">
        <v>322</v>
      </c>
      <c r="P11529">
        <v>963.36</v>
      </c>
      <c r="Q11529" t="s">
        <v>20</v>
      </c>
    </row>
    <row r="11530" spans="1:17" x14ac:dyDescent="0.25">
      <c r="A11530">
        <v>11621</v>
      </c>
      <c r="B11530" t="s">
        <v>17</v>
      </c>
      <c r="C11530" t="s">
        <v>18</v>
      </c>
      <c r="D11530">
        <v>2</v>
      </c>
      <c r="E11530">
        <v>3189.68</v>
      </c>
      <c r="F11530">
        <v>245.36</v>
      </c>
      <c r="G11530">
        <v>576.38</v>
      </c>
      <c r="H11530">
        <v>1</v>
      </c>
      <c r="I11530">
        <v>1</v>
      </c>
      <c r="J11530">
        <v>12</v>
      </c>
      <c r="K11530">
        <v>1.67</v>
      </c>
      <c r="L11530">
        <v>12</v>
      </c>
      <c r="M11530">
        <v>1</v>
      </c>
      <c r="N11530" t="s">
        <v>307</v>
      </c>
      <c r="O11530" t="s">
        <v>1019</v>
      </c>
      <c r="P11530">
        <v>736.08</v>
      </c>
      <c r="Q11530" t="s">
        <v>20</v>
      </c>
    </row>
    <row r="11531" spans="1:17" x14ac:dyDescent="0.25">
      <c r="A11531">
        <v>11622</v>
      </c>
      <c r="B11531" t="s">
        <v>17</v>
      </c>
      <c r="C11531" t="s">
        <v>23</v>
      </c>
      <c r="D11531">
        <v>6</v>
      </c>
      <c r="E11531">
        <v>2889.48</v>
      </c>
      <c r="F11531">
        <v>160.53</v>
      </c>
      <c r="G11531">
        <v>797.95</v>
      </c>
      <c r="H11531">
        <v>0.88900000000000001</v>
      </c>
      <c r="I11531">
        <v>1.3</v>
      </c>
      <c r="J11531">
        <v>15</v>
      </c>
      <c r="K11531">
        <v>1.1299999999999999</v>
      </c>
      <c r="L11531">
        <v>7</v>
      </c>
      <c r="M11531">
        <v>1</v>
      </c>
      <c r="N11531" t="s">
        <v>87</v>
      </c>
      <c r="O11531" t="s">
        <v>825</v>
      </c>
      <c r="P11531">
        <v>1444.77</v>
      </c>
      <c r="Q11531" t="s">
        <v>20</v>
      </c>
    </row>
    <row r="11532" spans="1:17" x14ac:dyDescent="0.25">
      <c r="A11532">
        <v>11623</v>
      </c>
      <c r="B11532" t="s">
        <v>33</v>
      </c>
      <c r="C11532" t="s">
        <v>23</v>
      </c>
      <c r="D11532">
        <v>5</v>
      </c>
      <c r="E11532">
        <v>5819.08</v>
      </c>
      <c r="F11532">
        <v>157.27000000000001</v>
      </c>
      <c r="G11532">
        <v>740.64</v>
      </c>
      <c r="H11532">
        <v>0.78400000000000003</v>
      </c>
      <c r="I11532">
        <v>2.2000000000000002</v>
      </c>
      <c r="J11532">
        <v>29</v>
      </c>
      <c r="K11532">
        <v>1.45</v>
      </c>
      <c r="L11532">
        <v>2</v>
      </c>
      <c r="M11532">
        <v>1</v>
      </c>
      <c r="N11532" t="s">
        <v>49</v>
      </c>
      <c r="O11532" t="s">
        <v>957</v>
      </c>
      <c r="P11532">
        <v>1179.53</v>
      </c>
      <c r="Q11532" t="s">
        <v>20</v>
      </c>
    </row>
    <row r="11533" spans="1:17" x14ac:dyDescent="0.25">
      <c r="A11533">
        <v>11624</v>
      </c>
      <c r="B11533" t="s">
        <v>33</v>
      </c>
      <c r="C11533" t="s">
        <v>23</v>
      </c>
      <c r="D11533">
        <v>4</v>
      </c>
      <c r="E11533">
        <v>7308.79</v>
      </c>
      <c r="F11533">
        <v>187.4</v>
      </c>
      <c r="G11533">
        <v>1525.18</v>
      </c>
      <c r="H11533">
        <v>1</v>
      </c>
      <c r="I11533">
        <v>1.3</v>
      </c>
      <c r="J11533">
        <v>39</v>
      </c>
      <c r="K11533">
        <v>1.36</v>
      </c>
      <c r="L11533">
        <v>27</v>
      </c>
      <c r="M11533">
        <v>1</v>
      </c>
      <c r="N11533" t="s">
        <v>834</v>
      </c>
      <c r="O11533" t="s">
        <v>209</v>
      </c>
      <c r="P11533">
        <v>1124.4000000000001</v>
      </c>
      <c r="Q11533" t="s">
        <v>20</v>
      </c>
    </row>
    <row r="11534" spans="1:17" x14ac:dyDescent="0.25">
      <c r="A11534">
        <v>11625</v>
      </c>
      <c r="B11534" t="s">
        <v>33</v>
      </c>
      <c r="C11534" t="s">
        <v>18</v>
      </c>
      <c r="D11534">
        <v>3</v>
      </c>
      <c r="E11534">
        <v>4849.68</v>
      </c>
      <c r="F11534">
        <v>242.48</v>
      </c>
      <c r="G11534">
        <v>294.49</v>
      </c>
      <c r="H11534">
        <v>0.8</v>
      </c>
      <c r="I11534">
        <v>1.6</v>
      </c>
      <c r="J11534">
        <v>20</v>
      </c>
      <c r="K11534">
        <v>2.95</v>
      </c>
      <c r="L11534">
        <v>5</v>
      </c>
      <c r="M11534">
        <v>0</v>
      </c>
      <c r="N11534" t="s">
        <v>883</v>
      </c>
      <c r="O11534" t="s">
        <v>50</v>
      </c>
      <c r="P11534">
        <v>1091.1600000000001</v>
      </c>
      <c r="Q11534" t="s">
        <v>20</v>
      </c>
    </row>
    <row r="11535" spans="1:17" x14ac:dyDescent="0.25">
      <c r="A11535">
        <v>11626</v>
      </c>
      <c r="B11535" t="s">
        <v>17</v>
      </c>
      <c r="C11535" t="s">
        <v>18</v>
      </c>
      <c r="D11535">
        <v>3</v>
      </c>
      <c r="E11535">
        <v>6999.05</v>
      </c>
      <c r="F11535">
        <v>199.97</v>
      </c>
      <c r="G11535">
        <v>724.53</v>
      </c>
      <c r="H11535">
        <v>2.9000000000000001E-2</v>
      </c>
      <c r="I11535">
        <v>-0.4</v>
      </c>
      <c r="J11535">
        <v>35</v>
      </c>
      <c r="K11535">
        <v>1.51</v>
      </c>
      <c r="L11535">
        <v>14</v>
      </c>
      <c r="M11535">
        <v>1</v>
      </c>
      <c r="N11535" t="s">
        <v>375</v>
      </c>
      <c r="O11535" t="s">
        <v>730</v>
      </c>
      <c r="P11535">
        <v>899.86</v>
      </c>
      <c r="Q11535" t="s">
        <v>20</v>
      </c>
    </row>
    <row r="11536" spans="1:17" x14ac:dyDescent="0.25">
      <c r="A11536">
        <v>11627</v>
      </c>
      <c r="B11536" t="s">
        <v>17</v>
      </c>
      <c r="C11536" t="s">
        <v>23</v>
      </c>
      <c r="D11536">
        <v>6</v>
      </c>
      <c r="E11536">
        <v>7858.71</v>
      </c>
      <c r="F11536">
        <v>174.64</v>
      </c>
      <c r="G11536">
        <v>1871.29</v>
      </c>
      <c r="H11536">
        <v>0.91100000000000003</v>
      </c>
      <c r="I11536">
        <v>1.2</v>
      </c>
      <c r="J11536">
        <v>40</v>
      </c>
      <c r="K11536">
        <v>2.75</v>
      </c>
      <c r="L11536">
        <v>15</v>
      </c>
      <c r="M11536">
        <v>0</v>
      </c>
      <c r="N11536" t="s">
        <v>507</v>
      </c>
      <c r="O11536" t="s">
        <v>100</v>
      </c>
      <c r="P11536">
        <v>1571.76</v>
      </c>
      <c r="Q11536" t="s">
        <v>20</v>
      </c>
    </row>
    <row r="11537" spans="1:17" x14ac:dyDescent="0.25">
      <c r="A11537">
        <v>11628</v>
      </c>
      <c r="B11537" t="s">
        <v>17</v>
      </c>
      <c r="C11537" t="s">
        <v>18</v>
      </c>
      <c r="D11537">
        <v>4</v>
      </c>
      <c r="E11537">
        <v>1289.9100000000001</v>
      </c>
      <c r="F11537">
        <v>161.24</v>
      </c>
      <c r="G11537">
        <v>396.18</v>
      </c>
      <c r="H11537">
        <v>0.25</v>
      </c>
      <c r="I11537">
        <v>0.1</v>
      </c>
      <c r="J11537">
        <v>2</v>
      </c>
      <c r="K11537">
        <v>1.5</v>
      </c>
      <c r="L11537">
        <v>1</v>
      </c>
      <c r="M11537">
        <v>1</v>
      </c>
      <c r="N11537" t="s">
        <v>201</v>
      </c>
      <c r="O11537" t="s">
        <v>522</v>
      </c>
      <c r="P11537">
        <v>967.44</v>
      </c>
      <c r="Q11537" t="s">
        <v>20</v>
      </c>
    </row>
    <row r="11538" spans="1:17" x14ac:dyDescent="0.25">
      <c r="A11538">
        <v>11629</v>
      </c>
      <c r="B11538" t="s">
        <v>17</v>
      </c>
      <c r="C11538" t="s">
        <v>23</v>
      </c>
      <c r="D11538">
        <v>2</v>
      </c>
      <c r="E11538">
        <v>6109.22</v>
      </c>
      <c r="F11538">
        <v>203.64</v>
      </c>
      <c r="G11538">
        <v>-1065.74</v>
      </c>
      <c r="H11538">
        <v>0.83299999999999996</v>
      </c>
      <c r="I11538">
        <v>0.8</v>
      </c>
      <c r="J11538">
        <v>25</v>
      </c>
      <c r="K11538">
        <v>1.6</v>
      </c>
      <c r="L11538">
        <v>5</v>
      </c>
      <c r="M11538">
        <v>1</v>
      </c>
      <c r="N11538" t="s">
        <v>756</v>
      </c>
      <c r="O11538" t="s">
        <v>573</v>
      </c>
      <c r="P11538">
        <v>610.91999999999996</v>
      </c>
      <c r="Q11538" t="s">
        <v>20</v>
      </c>
    </row>
    <row r="11539" spans="1:17" x14ac:dyDescent="0.25">
      <c r="A11539">
        <v>11630</v>
      </c>
      <c r="B11539" t="s">
        <v>17</v>
      </c>
      <c r="C11539" t="s">
        <v>18</v>
      </c>
      <c r="D11539">
        <v>8</v>
      </c>
      <c r="E11539">
        <v>12427.71</v>
      </c>
      <c r="F11539">
        <v>218.03</v>
      </c>
      <c r="G11539">
        <v>2126.3000000000002</v>
      </c>
      <c r="H11539">
        <v>0.61399999999999999</v>
      </c>
      <c r="I11539">
        <v>1.6</v>
      </c>
      <c r="J11539">
        <v>50</v>
      </c>
      <c r="K11539">
        <v>1.6</v>
      </c>
      <c r="L11539">
        <v>26</v>
      </c>
      <c r="M11539">
        <v>1</v>
      </c>
      <c r="N11539" t="s">
        <v>916</v>
      </c>
      <c r="O11539" t="s">
        <v>111</v>
      </c>
      <c r="P11539">
        <v>2616.36</v>
      </c>
      <c r="Q11539" t="s">
        <v>36</v>
      </c>
    </row>
    <row r="11540" spans="1:17" x14ac:dyDescent="0.25">
      <c r="A11540">
        <v>11631</v>
      </c>
      <c r="B11540" t="s">
        <v>17</v>
      </c>
      <c r="C11540" t="s">
        <v>23</v>
      </c>
      <c r="D11540">
        <v>7</v>
      </c>
      <c r="E11540">
        <v>7206.12</v>
      </c>
      <c r="F11540">
        <v>200.17</v>
      </c>
      <c r="G11540">
        <v>554.44000000000005</v>
      </c>
      <c r="H11540">
        <v>0.52800000000000002</v>
      </c>
      <c r="I11540">
        <v>0.6</v>
      </c>
      <c r="J11540">
        <v>25</v>
      </c>
      <c r="K11540">
        <v>3.12</v>
      </c>
      <c r="L11540">
        <v>0</v>
      </c>
      <c r="M11540">
        <v>0</v>
      </c>
      <c r="N11540" t="s">
        <v>526</v>
      </c>
      <c r="O11540" t="s">
        <v>350</v>
      </c>
      <c r="P11540">
        <v>2101.7800000000002</v>
      </c>
      <c r="Q11540" t="s">
        <v>36</v>
      </c>
    </row>
    <row r="11541" spans="1:17" x14ac:dyDescent="0.25">
      <c r="A11541">
        <v>11632</v>
      </c>
      <c r="B11541" t="s">
        <v>33</v>
      </c>
      <c r="C11541" t="s">
        <v>18</v>
      </c>
      <c r="D11541">
        <v>3</v>
      </c>
      <c r="E11541">
        <v>4019.6</v>
      </c>
      <c r="F11541">
        <v>191.41</v>
      </c>
      <c r="G11541">
        <v>443.37</v>
      </c>
      <c r="H11541">
        <v>0.71399999999999997</v>
      </c>
      <c r="I11541">
        <v>1</v>
      </c>
      <c r="J11541">
        <v>19</v>
      </c>
      <c r="K11541">
        <v>1.47</v>
      </c>
      <c r="L11541">
        <v>14</v>
      </c>
      <c r="M11541">
        <v>1</v>
      </c>
      <c r="N11541" t="s">
        <v>513</v>
      </c>
      <c r="O11541" t="s">
        <v>942</v>
      </c>
      <c r="P11541">
        <v>861.34</v>
      </c>
      <c r="Q11541" t="s">
        <v>20</v>
      </c>
    </row>
    <row r="11542" spans="1:17" x14ac:dyDescent="0.25">
      <c r="A11542">
        <v>11633</v>
      </c>
      <c r="B11542" t="s">
        <v>33</v>
      </c>
      <c r="C11542" t="s">
        <v>23</v>
      </c>
      <c r="D11542">
        <v>6</v>
      </c>
      <c r="E11542">
        <v>6799.13</v>
      </c>
      <c r="F11542">
        <v>183.76</v>
      </c>
      <c r="G11542">
        <v>-3317.14</v>
      </c>
      <c r="H11542">
        <v>0.89200000000000002</v>
      </c>
      <c r="I11542">
        <v>1.4</v>
      </c>
      <c r="J11542">
        <v>35</v>
      </c>
      <c r="K11542">
        <v>1.37</v>
      </c>
      <c r="L11542">
        <v>19</v>
      </c>
      <c r="M11542">
        <v>1</v>
      </c>
      <c r="N11542" t="s">
        <v>510</v>
      </c>
      <c r="O11542" t="s">
        <v>408</v>
      </c>
      <c r="P11542">
        <v>1653.84</v>
      </c>
      <c r="Q11542" t="s">
        <v>20</v>
      </c>
    </row>
    <row r="11543" spans="1:17" x14ac:dyDescent="0.25">
      <c r="A11543">
        <v>11634</v>
      </c>
      <c r="B11543" t="s">
        <v>33</v>
      </c>
      <c r="C11543" t="s">
        <v>18</v>
      </c>
      <c r="D11543">
        <v>2</v>
      </c>
      <c r="E11543">
        <v>941.88</v>
      </c>
      <c r="F11543">
        <v>188.38</v>
      </c>
      <c r="G11543">
        <v>158.6</v>
      </c>
      <c r="H11543">
        <v>0</v>
      </c>
      <c r="I11543">
        <v>0</v>
      </c>
      <c r="J11543">
        <v>1</v>
      </c>
      <c r="K11543">
        <v>1</v>
      </c>
      <c r="L11543">
        <v>0</v>
      </c>
      <c r="M11543">
        <v>1</v>
      </c>
      <c r="N11543" t="s">
        <v>829</v>
      </c>
      <c r="O11543" t="s">
        <v>540</v>
      </c>
      <c r="P11543">
        <v>565.14</v>
      </c>
      <c r="Q11543" t="s">
        <v>20</v>
      </c>
    </row>
    <row r="11544" spans="1:17" x14ac:dyDescent="0.25">
      <c r="A11544">
        <v>11635</v>
      </c>
      <c r="B11544" t="s">
        <v>17</v>
      </c>
      <c r="C11544" t="s">
        <v>23</v>
      </c>
      <c r="D11544">
        <v>4</v>
      </c>
      <c r="E11544">
        <v>1279.8399999999999</v>
      </c>
      <c r="F11544">
        <v>127.98</v>
      </c>
      <c r="G11544">
        <v>284.73</v>
      </c>
      <c r="H11544">
        <v>0.1</v>
      </c>
      <c r="I11544">
        <v>-1.2</v>
      </c>
      <c r="J11544">
        <v>3</v>
      </c>
      <c r="K11544">
        <v>2</v>
      </c>
      <c r="L11544">
        <v>3</v>
      </c>
      <c r="M11544">
        <v>1</v>
      </c>
      <c r="N11544" t="s">
        <v>362</v>
      </c>
      <c r="O11544" t="s">
        <v>883</v>
      </c>
      <c r="P11544">
        <v>767.88</v>
      </c>
      <c r="Q11544" t="s">
        <v>20</v>
      </c>
    </row>
    <row r="11545" spans="1:17" x14ac:dyDescent="0.25">
      <c r="A11545">
        <v>11636</v>
      </c>
      <c r="B11545" t="s">
        <v>17</v>
      </c>
      <c r="C11545" t="s">
        <v>18</v>
      </c>
      <c r="D11545">
        <v>3</v>
      </c>
      <c r="E11545">
        <v>4309.3100000000004</v>
      </c>
      <c r="F11545">
        <v>172.37</v>
      </c>
      <c r="G11545">
        <v>1349.94</v>
      </c>
      <c r="H11545">
        <v>0.84</v>
      </c>
      <c r="I11545">
        <v>0.6</v>
      </c>
      <c r="J11545">
        <v>25</v>
      </c>
      <c r="K11545">
        <v>1.6</v>
      </c>
      <c r="L11545">
        <v>15</v>
      </c>
      <c r="M11545">
        <v>1</v>
      </c>
      <c r="N11545" t="s">
        <v>900</v>
      </c>
      <c r="O11545" t="s">
        <v>722</v>
      </c>
      <c r="P11545">
        <v>775.66</v>
      </c>
      <c r="Q11545" t="s">
        <v>20</v>
      </c>
    </row>
    <row r="11546" spans="1:17" x14ac:dyDescent="0.25">
      <c r="A11546">
        <v>11637</v>
      </c>
      <c r="B11546" t="s">
        <v>17</v>
      </c>
      <c r="C11546" t="s">
        <v>23</v>
      </c>
      <c r="D11546">
        <v>8</v>
      </c>
      <c r="E11546">
        <v>5253.11</v>
      </c>
      <c r="F11546">
        <v>175.1</v>
      </c>
      <c r="G11546">
        <v>1407</v>
      </c>
      <c r="H11546">
        <v>0.2</v>
      </c>
      <c r="I11546">
        <v>-0.2</v>
      </c>
      <c r="J11546">
        <v>17</v>
      </c>
      <c r="K11546">
        <v>4.12</v>
      </c>
      <c r="L11546">
        <v>0</v>
      </c>
      <c r="M11546">
        <v>0</v>
      </c>
      <c r="N11546" t="s">
        <v>876</v>
      </c>
      <c r="O11546" t="s">
        <v>360</v>
      </c>
      <c r="P11546">
        <v>2101.1999999999998</v>
      </c>
      <c r="Q11546" t="s">
        <v>36</v>
      </c>
    </row>
    <row r="11547" spans="1:17" x14ac:dyDescent="0.25">
      <c r="A11547">
        <v>11638</v>
      </c>
      <c r="B11547" t="s">
        <v>17</v>
      </c>
      <c r="C11547" t="s">
        <v>18</v>
      </c>
      <c r="D11547">
        <v>1</v>
      </c>
      <c r="E11547">
        <v>1499.68</v>
      </c>
      <c r="F11547">
        <v>187.46</v>
      </c>
      <c r="G11547">
        <v>384.9</v>
      </c>
      <c r="H11547">
        <v>1</v>
      </c>
      <c r="I11547">
        <v>1</v>
      </c>
      <c r="J11547">
        <v>8</v>
      </c>
      <c r="K11547">
        <v>1.5</v>
      </c>
      <c r="L11547">
        <v>8</v>
      </c>
      <c r="M11547">
        <v>1</v>
      </c>
      <c r="N11547" t="s">
        <v>276</v>
      </c>
      <c r="O11547" t="s">
        <v>276</v>
      </c>
      <c r="P11547">
        <v>281.19</v>
      </c>
      <c r="Q11547" t="s">
        <v>52</v>
      </c>
    </row>
    <row r="11548" spans="1:17" x14ac:dyDescent="0.25">
      <c r="A11548">
        <v>11639</v>
      </c>
      <c r="B11548" t="s">
        <v>17</v>
      </c>
      <c r="C11548" t="s">
        <v>18</v>
      </c>
      <c r="D11548">
        <v>5</v>
      </c>
      <c r="E11548">
        <v>2759.78</v>
      </c>
      <c r="F11548">
        <v>229.98</v>
      </c>
      <c r="G11548">
        <v>514.66</v>
      </c>
      <c r="H11548">
        <v>0.58299999999999996</v>
      </c>
      <c r="I11548">
        <v>0.4</v>
      </c>
      <c r="J11548">
        <v>7</v>
      </c>
      <c r="K11548">
        <v>1.57</v>
      </c>
      <c r="L11548">
        <v>1</v>
      </c>
      <c r="M11548">
        <v>1</v>
      </c>
      <c r="N11548" t="s">
        <v>498</v>
      </c>
      <c r="O11548" t="s">
        <v>745</v>
      </c>
      <c r="P11548">
        <v>1724.85</v>
      </c>
      <c r="Q11548" t="s">
        <v>20</v>
      </c>
    </row>
    <row r="11549" spans="1:17" x14ac:dyDescent="0.25">
      <c r="A11549">
        <v>11640</v>
      </c>
      <c r="B11549" t="s">
        <v>33</v>
      </c>
      <c r="C11549" t="s">
        <v>23</v>
      </c>
      <c r="D11549">
        <v>3</v>
      </c>
      <c r="E11549">
        <v>3749.17</v>
      </c>
      <c r="F11549">
        <v>187.46</v>
      </c>
      <c r="G11549">
        <v>-578.92999999999995</v>
      </c>
      <c r="H11549">
        <v>0.85</v>
      </c>
      <c r="I11549">
        <v>0.6</v>
      </c>
      <c r="J11549">
        <v>20</v>
      </c>
      <c r="K11549">
        <v>1.2</v>
      </c>
      <c r="L11549">
        <v>13</v>
      </c>
      <c r="M11549">
        <v>1</v>
      </c>
      <c r="N11549" t="s">
        <v>163</v>
      </c>
      <c r="O11549" t="s">
        <v>811</v>
      </c>
      <c r="P11549">
        <v>843.57</v>
      </c>
      <c r="Q11549" t="s">
        <v>20</v>
      </c>
    </row>
    <row r="11550" spans="1:17" x14ac:dyDescent="0.25">
      <c r="A11550">
        <v>11641</v>
      </c>
      <c r="B11550" t="s">
        <v>17</v>
      </c>
      <c r="C11550" t="s">
        <v>18</v>
      </c>
      <c r="D11550">
        <v>3</v>
      </c>
      <c r="E11550">
        <v>5009.47</v>
      </c>
      <c r="F11550">
        <v>200.38</v>
      </c>
      <c r="G11550">
        <v>-391.72</v>
      </c>
      <c r="H11550">
        <v>0.6</v>
      </c>
      <c r="I11550">
        <v>0.4</v>
      </c>
      <c r="J11550">
        <v>20</v>
      </c>
      <c r="K11550">
        <v>1.25</v>
      </c>
      <c r="L11550">
        <v>15</v>
      </c>
      <c r="M11550">
        <v>1</v>
      </c>
      <c r="N11550" t="s">
        <v>85</v>
      </c>
      <c r="O11550" t="s">
        <v>74</v>
      </c>
      <c r="P11550">
        <v>901.71</v>
      </c>
      <c r="Q11550" t="s">
        <v>20</v>
      </c>
    </row>
    <row r="11551" spans="1:17" x14ac:dyDescent="0.25">
      <c r="A11551">
        <v>11642</v>
      </c>
      <c r="B11551" t="s">
        <v>33</v>
      </c>
      <c r="C11551" t="s">
        <v>23</v>
      </c>
      <c r="D11551">
        <v>4</v>
      </c>
      <c r="E11551">
        <v>2729.65</v>
      </c>
      <c r="F11551">
        <v>170.6</v>
      </c>
      <c r="G11551">
        <v>348.67</v>
      </c>
      <c r="H11551">
        <v>0.625</v>
      </c>
      <c r="I11551">
        <v>2</v>
      </c>
      <c r="J11551">
        <v>10</v>
      </c>
      <c r="K11551">
        <v>1.8</v>
      </c>
      <c r="L11551">
        <v>7</v>
      </c>
      <c r="M11551">
        <v>1</v>
      </c>
      <c r="N11551" t="s">
        <v>147</v>
      </c>
      <c r="O11551" t="s">
        <v>607</v>
      </c>
      <c r="P11551">
        <v>1023.6</v>
      </c>
      <c r="Q11551" t="s">
        <v>20</v>
      </c>
    </row>
    <row r="11552" spans="1:17" x14ac:dyDescent="0.25">
      <c r="A11552">
        <v>11643</v>
      </c>
      <c r="B11552" t="s">
        <v>17</v>
      </c>
      <c r="C11552" t="s">
        <v>18</v>
      </c>
      <c r="D11552">
        <v>4</v>
      </c>
      <c r="E11552">
        <v>2643.71</v>
      </c>
      <c r="F11552">
        <v>203.36</v>
      </c>
      <c r="G11552">
        <v>684.48</v>
      </c>
      <c r="H11552">
        <v>0.308</v>
      </c>
      <c r="I11552">
        <v>-0.5</v>
      </c>
      <c r="J11552">
        <v>8</v>
      </c>
      <c r="K11552">
        <v>1.5</v>
      </c>
      <c r="L11552">
        <v>2</v>
      </c>
      <c r="M11552">
        <v>1</v>
      </c>
      <c r="N11552" t="s">
        <v>83</v>
      </c>
      <c r="O11552" t="s">
        <v>922</v>
      </c>
      <c r="P11552">
        <v>1220.1600000000001</v>
      </c>
      <c r="Q11552" t="s">
        <v>20</v>
      </c>
    </row>
    <row r="11553" spans="1:17" x14ac:dyDescent="0.25">
      <c r="A11553">
        <v>11644</v>
      </c>
      <c r="B11553" t="s">
        <v>17</v>
      </c>
      <c r="C11553" t="s">
        <v>23</v>
      </c>
      <c r="D11553">
        <v>3</v>
      </c>
      <c r="E11553">
        <v>8084.41</v>
      </c>
      <c r="F11553">
        <v>175.75</v>
      </c>
      <c r="G11553">
        <v>1885.65</v>
      </c>
      <c r="H11553">
        <v>0.80400000000000005</v>
      </c>
      <c r="I11553">
        <v>0.8</v>
      </c>
      <c r="J11553">
        <v>46</v>
      </c>
      <c r="K11553">
        <v>1.39</v>
      </c>
      <c r="L11553">
        <v>12</v>
      </c>
      <c r="M11553">
        <v>1</v>
      </c>
      <c r="N11553" t="s">
        <v>321</v>
      </c>
      <c r="O11553" t="s">
        <v>138</v>
      </c>
      <c r="P11553">
        <v>790.88</v>
      </c>
      <c r="Q11553" t="s">
        <v>20</v>
      </c>
    </row>
    <row r="11554" spans="1:17" x14ac:dyDescent="0.25">
      <c r="A11554">
        <v>11645</v>
      </c>
      <c r="B11554" t="s">
        <v>17</v>
      </c>
      <c r="C11554" t="s">
        <v>18</v>
      </c>
      <c r="D11554">
        <v>13</v>
      </c>
      <c r="E11554">
        <v>16989.400000000001</v>
      </c>
      <c r="F11554">
        <v>204.69</v>
      </c>
      <c r="G11554">
        <v>3480.92</v>
      </c>
      <c r="H11554">
        <v>0.89200000000000002</v>
      </c>
      <c r="I11554">
        <v>0.7</v>
      </c>
      <c r="J11554">
        <v>76</v>
      </c>
      <c r="K11554">
        <v>2.97</v>
      </c>
      <c r="L11554">
        <v>9</v>
      </c>
      <c r="M11554">
        <v>0</v>
      </c>
      <c r="N11554" t="s">
        <v>774</v>
      </c>
      <c r="O11554" t="s">
        <v>347</v>
      </c>
      <c r="P11554">
        <v>3991.46</v>
      </c>
      <c r="Q11554" t="s">
        <v>36</v>
      </c>
    </row>
    <row r="11555" spans="1:17" x14ac:dyDescent="0.25">
      <c r="A11555">
        <v>11646</v>
      </c>
      <c r="B11555" t="s">
        <v>17</v>
      </c>
      <c r="C11555" t="s">
        <v>18</v>
      </c>
      <c r="D11555">
        <v>5</v>
      </c>
      <c r="E11555">
        <v>7938.76</v>
      </c>
      <c r="F11555">
        <v>158.78</v>
      </c>
      <c r="G11555">
        <v>1519.13</v>
      </c>
      <c r="H11555">
        <v>0.92</v>
      </c>
      <c r="I11555">
        <v>0.9</v>
      </c>
      <c r="J11555">
        <v>50</v>
      </c>
      <c r="K11555">
        <v>1.24</v>
      </c>
      <c r="L11555">
        <v>24</v>
      </c>
      <c r="M11555">
        <v>1</v>
      </c>
      <c r="N11555" t="s">
        <v>403</v>
      </c>
      <c r="O11555" t="s">
        <v>209</v>
      </c>
      <c r="P11555">
        <v>1190.8499999999999</v>
      </c>
      <c r="Q11555" t="s">
        <v>20</v>
      </c>
    </row>
    <row r="11556" spans="1:17" x14ac:dyDescent="0.25">
      <c r="A11556">
        <v>11647</v>
      </c>
      <c r="B11556" t="s">
        <v>17</v>
      </c>
      <c r="C11556" t="s">
        <v>23</v>
      </c>
      <c r="D11556">
        <v>6</v>
      </c>
      <c r="E11556">
        <v>5175.55</v>
      </c>
      <c r="F11556">
        <v>166.95</v>
      </c>
      <c r="G11556">
        <v>563.32000000000005</v>
      </c>
      <c r="H11556">
        <v>0.83899999999999997</v>
      </c>
      <c r="I11556">
        <v>0.9</v>
      </c>
      <c r="J11556">
        <v>27</v>
      </c>
      <c r="K11556">
        <v>1.78</v>
      </c>
      <c r="L11556">
        <v>16</v>
      </c>
      <c r="M11556">
        <v>1</v>
      </c>
      <c r="N11556" t="s">
        <v>689</v>
      </c>
      <c r="O11556" t="s">
        <v>418</v>
      </c>
      <c r="P11556">
        <v>1502.55</v>
      </c>
      <c r="Q11556" t="s">
        <v>20</v>
      </c>
    </row>
    <row r="11557" spans="1:17" x14ac:dyDescent="0.25">
      <c r="A11557">
        <v>11648</v>
      </c>
      <c r="B11557" t="s">
        <v>28</v>
      </c>
      <c r="C11557" t="s">
        <v>18</v>
      </c>
      <c r="D11557">
        <v>5</v>
      </c>
      <c r="E11557">
        <v>1664.69</v>
      </c>
      <c r="F11557">
        <v>166.47</v>
      </c>
      <c r="G11557">
        <v>405.08</v>
      </c>
      <c r="H11557">
        <v>0.3</v>
      </c>
      <c r="I11557">
        <v>-0.3</v>
      </c>
      <c r="J11557">
        <v>8</v>
      </c>
      <c r="K11557">
        <v>1.38</v>
      </c>
      <c r="L11557">
        <v>3</v>
      </c>
      <c r="M11557">
        <v>1</v>
      </c>
      <c r="N11557" t="s">
        <v>633</v>
      </c>
      <c r="O11557" t="s">
        <v>333</v>
      </c>
      <c r="P11557">
        <v>1248.53</v>
      </c>
      <c r="Q11557" t="s">
        <v>20</v>
      </c>
    </row>
    <row r="11558" spans="1:17" x14ac:dyDescent="0.25">
      <c r="A11558">
        <v>11649</v>
      </c>
      <c r="B11558" t="s">
        <v>28</v>
      </c>
      <c r="C11558" t="s">
        <v>18</v>
      </c>
      <c r="D11558">
        <v>3</v>
      </c>
      <c r="E11558">
        <v>4259.62</v>
      </c>
      <c r="F11558">
        <v>224.19</v>
      </c>
      <c r="G11558">
        <v>1159.68</v>
      </c>
      <c r="H11558">
        <v>0.89500000000000002</v>
      </c>
      <c r="I11558">
        <v>2.4</v>
      </c>
      <c r="J11558">
        <v>16</v>
      </c>
      <c r="K11558">
        <v>1.75</v>
      </c>
      <c r="L11558">
        <v>16</v>
      </c>
      <c r="M11558">
        <v>1</v>
      </c>
      <c r="N11558" t="s">
        <v>346</v>
      </c>
      <c r="O11558" t="s">
        <v>423</v>
      </c>
      <c r="P11558">
        <v>1008.85</v>
      </c>
      <c r="Q11558" t="s">
        <v>20</v>
      </c>
    </row>
    <row r="11559" spans="1:17" x14ac:dyDescent="0.25">
      <c r="A11559">
        <v>11650</v>
      </c>
      <c r="B11559" t="s">
        <v>28</v>
      </c>
      <c r="C11559" t="s">
        <v>23</v>
      </c>
      <c r="D11559">
        <v>5</v>
      </c>
      <c r="E11559">
        <v>4669.18</v>
      </c>
      <c r="F11559">
        <v>141.49</v>
      </c>
      <c r="G11559">
        <v>-747.64</v>
      </c>
      <c r="H11559">
        <v>0.84799999999999998</v>
      </c>
      <c r="I11559">
        <v>2.2000000000000002</v>
      </c>
      <c r="J11559">
        <v>28</v>
      </c>
      <c r="K11559">
        <v>1.5</v>
      </c>
      <c r="L11559">
        <v>14</v>
      </c>
      <c r="M11559">
        <v>1</v>
      </c>
      <c r="N11559" t="s">
        <v>69</v>
      </c>
      <c r="O11559" t="s">
        <v>570</v>
      </c>
      <c r="P11559">
        <v>1061.18</v>
      </c>
      <c r="Q11559" t="s">
        <v>20</v>
      </c>
    </row>
    <row r="11560" spans="1:17" x14ac:dyDescent="0.25">
      <c r="A11560">
        <v>11651</v>
      </c>
      <c r="B11560" t="s">
        <v>28</v>
      </c>
      <c r="C11560" t="s">
        <v>18</v>
      </c>
      <c r="D11560">
        <v>4</v>
      </c>
      <c r="E11560">
        <v>2459.65</v>
      </c>
      <c r="F11560">
        <v>204.97</v>
      </c>
      <c r="G11560">
        <v>-1581.07</v>
      </c>
      <c r="H11560">
        <v>0.91700000000000004</v>
      </c>
      <c r="I11560">
        <v>1.8</v>
      </c>
      <c r="J11560">
        <v>12</v>
      </c>
      <c r="K11560">
        <v>1.83</v>
      </c>
      <c r="L11560">
        <v>9</v>
      </c>
      <c r="M11560">
        <v>1</v>
      </c>
      <c r="N11560" t="s">
        <v>204</v>
      </c>
      <c r="O11560" t="s">
        <v>778</v>
      </c>
      <c r="P11560">
        <v>1229.82</v>
      </c>
      <c r="Q11560" t="s">
        <v>20</v>
      </c>
    </row>
    <row r="11561" spans="1:17" x14ac:dyDescent="0.25">
      <c r="A11561">
        <v>11652</v>
      </c>
      <c r="B11561" t="s">
        <v>28</v>
      </c>
      <c r="C11561" t="s">
        <v>18</v>
      </c>
      <c r="D11561">
        <v>4</v>
      </c>
      <c r="E11561">
        <v>694.93</v>
      </c>
      <c r="F11561">
        <v>173.73</v>
      </c>
      <c r="G11561">
        <v>93.25</v>
      </c>
      <c r="H11561">
        <v>0.75</v>
      </c>
      <c r="I11561">
        <v>0.8</v>
      </c>
      <c r="J11561">
        <v>2</v>
      </c>
      <c r="K11561">
        <v>2</v>
      </c>
      <c r="L11561">
        <v>1</v>
      </c>
      <c r="M11561">
        <v>1</v>
      </c>
      <c r="N11561" t="s">
        <v>765</v>
      </c>
      <c r="O11561" t="s">
        <v>520</v>
      </c>
      <c r="P11561">
        <v>1042.3800000000001</v>
      </c>
      <c r="Q11561" t="s">
        <v>20</v>
      </c>
    </row>
    <row r="11562" spans="1:17" x14ac:dyDescent="0.25">
      <c r="A11562">
        <v>11653</v>
      </c>
      <c r="B11562" t="s">
        <v>17</v>
      </c>
      <c r="C11562" t="s">
        <v>23</v>
      </c>
      <c r="D11562">
        <v>5</v>
      </c>
      <c r="E11562">
        <v>4379.66</v>
      </c>
      <c r="F11562">
        <v>199.08</v>
      </c>
      <c r="G11562">
        <v>589.30999999999995</v>
      </c>
      <c r="H11562">
        <v>0.182</v>
      </c>
      <c r="I11562">
        <v>-0.5</v>
      </c>
      <c r="J11562">
        <v>14</v>
      </c>
      <c r="K11562">
        <v>1.71</v>
      </c>
      <c r="L11562">
        <v>7</v>
      </c>
      <c r="M11562">
        <v>1</v>
      </c>
      <c r="N11562" t="s">
        <v>497</v>
      </c>
      <c r="O11562" t="s">
        <v>742</v>
      </c>
      <c r="P11562">
        <v>1493.1</v>
      </c>
      <c r="Q11562" t="s">
        <v>20</v>
      </c>
    </row>
    <row r="11563" spans="1:17" x14ac:dyDescent="0.25">
      <c r="A11563">
        <v>11654</v>
      </c>
      <c r="B11563" t="s">
        <v>17</v>
      </c>
      <c r="C11563" t="s">
        <v>18</v>
      </c>
      <c r="D11563">
        <v>9</v>
      </c>
      <c r="E11563">
        <v>20727.650000000001</v>
      </c>
      <c r="F11563">
        <v>207.28</v>
      </c>
      <c r="G11563">
        <v>1914.23</v>
      </c>
      <c r="H11563">
        <v>0.59</v>
      </c>
      <c r="I11563">
        <v>1.1000000000000001</v>
      </c>
      <c r="J11563">
        <v>93</v>
      </c>
      <c r="K11563">
        <v>1.58</v>
      </c>
      <c r="L11563">
        <v>54</v>
      </c>
      <c r="M11563">
        <v>1</v>
      </c>
      <c r="N11563" t="s">
        <v>340</v>
      </c>
      <c r="O11563" t="s">
        <v>912</v>
      </c>
      <c r="P11563">
        <v>2798.28</v>
      </c>
      <c r="Q11563" t="s">
        <v>36</v>
      </c>
    </row>
    <row r="11564" spans="1:17" x14ac:dyDescent="0.25">
      <c r="A11564">
        <v>11655</v>
      </c>
      <c r="B11564" t="s">
        <v>17</v>
      </c>
      <c r="C11564" t="s">
        <v>23</v>
      </c>
      <c r="D11564">
        <v>1</v>
      </c>
      <c r="E11564">
        <v>3239.72</v>
      </c>
      <c r="F11564">
        <v>202.48</v>
      </c>
      <c r="G11564">
        <v>-2816.92</v>
      </c>
      <c r="H11564">
        <v>0</v>
      </c>
      <c r="I11564">
        <v>1</v>
      </c>
      <c r="J11564">
        <v>16</v>
      </c>
      <c r="K11564">
        <v>1.75</v>
      </c>
      <c r="L11564">
        <v>4</v>
      </c>
      <c r="M11564">
        <v>1</v>
      </c>
      <c r="N11564" t="s">
        <v>549</v>
      </c>
      <c r="O11564" t="s">
        <v>549</v>
      </c>
      <c r="P11564">
        <v>303.72000000000003</v>
      </c>
      <c r="Q11564" t="s">
        <v>52</v>
      </c>
    </row>
    <row r="11565" spans="1:17" x14ac:dyDescent="0.25">
      <c r="A11565">
        <v>11656</v>
      </c>
      <c r="B11565" t="s">
        <v>17</v>
      </c>
      <c r="C11565" t="s">
        <v>18</v>
      </c>
      <c r="D11565">
        <v>8</v>
      </c>
      <c r="E11565">
        <v>13556.29</v>
      </c>
      <c r="F11565">
        <v>218.65</v>
      </c>
      <c r="G11565">
        <v>1778.44</v>
      </c>
      <c r="H11565">
        <v>0.71</v>
      </c>
      <c r="I11565">
        <v>0.7</v>
      </c>
      <c r="J11565">
        <v>57</v>
      </c>
      <c r="K11565">
        <v>1.3</v>
      </c>
      <c r="L11565">
        <v>23</v>
      </c>
      <c r="M11565">
        <v>1</v>
      </c>
      <c r="N11565" t="s">
        <v>118</v>
      </c>
      <c r="O11565" t="s">
        <v>568</v>
      </c>
      <c r="P11565">
        <v>2623.8</v>
      </c>
      <c r="Q11565" t="s">
        <v>36</v>
      </c>
    </row>
    <row r="11566" spans="1:17" x14ac:dyDescent="0.25">
      <c r="A11566">
        <v>11657</v>
      </c>
      <c r="B11566" t="s">
        <v>17</v>
      </c>
      <c r="C11566" t="s">
        <v>23</v>
      </c>
      <c r="D11566">
        <v>4</v>
      </c>
      <c r="E11566">
        <v>2969.75</v>
      </c>
      <c r="F11566">
        <v>212.13</v>
      </c>
      <c r="G11566">
        <v>-127.84</v>
      </c>
      <c r="H11566">
        <v>0.14299999999999999</v>
      </c>
      <c r="I11566">
        <v>-0.2</v>
      </c>
      <c r="J11566">
        <v>12</v>
      </c>
      <c r="K11566">
        <v>3</v>
      </c>
      <c r="L11566">
        <v>5</v>
      </c>
      <c r="M11566">
        <v>0</v>
      </c>
      <c r="N11566" t="s">
        <v>681</v>
      </c>
      <c r="O11566" t="s">
        <v>486</v>
      </c>
      <c r="P11566">
        <v>1272.78</v>
      </c>
      <c r="Q11566" t="s">
        <v>20</v>
      </c>
    </row>
    <row r="11567" spans="1:17" x14ac:dyDescent="0.25">
      <c r="A11567">
        <v>11658</v>
      </c>
      <c r="B11567" t="s">
        <v>17</v>
      </c>
      <c r="C11567" t="s">
        <v>18</v>
      </c>
      <c r="D11567">
        <v>3</v>
      </c>
      <c r="E11567">
        <v>1049.9000000000001</v>
      </c>
      <c r="F11567">
        <v>149.99</v>
      </c>
      <c r="G11567">
        <v>33.450000000000003</v>
      </c>
      <c r="H11567">
        <v>0.57099999999999995</v>
      </c>
      <c r="I11567">
        <v>0.9</v>
      </c>
      <c r="J11567">
        <v>4</v>
      </c>
      <c r="K11567">
        <v>1.5</v>
      </c>
      <c r="L11567">
        <v>4</v>
      </c>
      <c r="M11567">
        <v>1</v>
      </c>
      <c r="N11567" t="s">
        <v>145</v>
      </c>
      <c r="O11567" t="s">
        <v>693</v>
      </c>
      <c r="P11567">
        <v>674.96</v>
      </c>
      <c r="Q11567" t="s">
        <v>20</v>
      </c>
    </row>
    <row r="11568" spans="1:17" x14ac:dyDescent="0.25">
      <c r="A11568">
        <v>11659</v>
      </c>
      <c r="B11568" t="s">
        <v>17</v>
      </c>
      <c r="C11568" t="s">
        <v>23</v>
      </c>
      <c r="D11568">
        <v>8</v>
      </c>
      <c r="E11568">
        <v>10598.71</v>
      </c>
      <c r="F11568">
        <v>170.95</v>
      </c>
      <c r="G11568">
        <v>2286.08</v>
      </c>
      <c r="H11568">
        <v>0.38700000000000001</v>
      </c>
      <c r="I11568">
        <v>0.3</v>
      </c>
      <c r="J11568">
        <v>49</v>
      </c>
      <c r="K11568">
        <v>3.02</v>
      </c>
      <c r="L11568">
        <v>0</v>
      </c>
      <c r="M11568">
        <v>0</v>
      </c>
      <c r="N11568" t="s">
        <v>655</v>
      </c>
      <c r="O11568" t="s">
        <v>94</v>
      </c>
      <c r="P11568">
        <v>2051.4</v>
      </c>
      <c r="Q11568" t="s">
        <v>36</v>
      </c>
    </row>
    <row r="11569" spans="1:17" x14ac:dyDescent="0.25">
      <c r="A11569">
        <v>11660</v>
      </c>
      <c r="B11569" t="s">
        <v>17</v>
      </c>
      <c r="C11569" t="s">
        <v>18</v>
      </c>
      <c r="D11569">
        <v>3</v>
      </c>
      <c r="E11569">
        <v>7506.88</v>
      </c>
      <c r="F11569">
        <v>170.61</v>
      </c>
      <c r="G11569">
        <v>1854.36</v>
      </c>
      <c r="H11569">
        <v>0.81799999999999995</v>
      </c>
      <c r="I11569">
        <v>0.8</v>
      </c>
      <c r="J11569">
        <v>44</v>
      </c>
      <c r="K11569">
        <v>1.73</v>
      </c>
      <c r="L11569">
        <v>31</v>
      </c>
      <c r="M11569">
        <v>1</v>
      </c>
      <c r="N11569" t="s">
        <v>627</v>
      </c>
      <c r="O11569" t="s">
        <v>904</v>
      </c>
      <c r="P11569">
        <v>767.75</v>
      </c>
      <c r="Q11569" t="s">
        <v>20</v>
      </c>
    </row>
    <row r="11570" spans="1:17" x14ac:dyDescent="0.25">
      <c r="A11570">
        <v>11661</v>
      </c>
      <c r="B11570" t="s">
        <v>17</v>
      </c>
      <c r="C11570" t="s">
        <v>18</v>
      </c>
      <c r="D11570">
        <v>4</v>
      </c>
      <c r="E11570">
        <v>3409.68</v>
      </c>
      <c r="F11570">
        <v>189.43</v>
      </c>
      <c r="G11570">
        <v>931.78</v>
      </c>
      <c r="H11570">
        <v>0.88900000000000001</v>
      </c>
      <c r="I11570">
        <v>1.1000000000000001</v>
      </c>
      <c r="J11570">
        <v>16</v>
      </c>
      <c r="K11570">
        <v>2.44</v>
      </c>
      <c r="L11570">
        <v>3</v>
      </c>
      <c r="M11570">
        <v>0</v>
      </c>
      <c r="N11570" t="s">
        <v>1001</v>
      </c>
      <c r="O11570" t="s">
        <v>489</v>
      </c>
      <c r="P11570">
        <v>1136.58</v>
      </c>
      <c r="Q11570" t="s">
        <v>20</v>
      </c>
    </row>
    <row r="11571" spans="1:17" x14ac:dyDescent="0.25">
      <c r="A11571">
        <v>11662</v>
      </c>
      <c r="B11571" t="s">
        <v>28</v>
      </c>
      <c r="C11571" t="s">
        <v>23</v>
      </c>
      <c r="D11571">
        <v>8</v>
      </c>
      <c r="E11571">
        <v>15006.44</v>
      </c>
      <c r="F11571">
        <v>220.68</v>
      </c>
      <c r="G11571">
        <v>-6056.59</v>
      </c>
      <c r="H11571">
        <v>0.66200000000000003</v>
      </c>
      <c r="I11571">
        <v>1</v>
      </c>
      <c r="J11571">
        <v>64</v>
      </c>
      <c r="K11571">
        <v>1.22</v>
      </c>
      <c r="L11571">
        <v>41</v>
      </c>
      <c r="M11571">
        <v>1</v>
      </c>
      <c r="N11571" t="s">
        <v>601</v>
      </c>
      <c r="O11571" t="s">
        <v>648</v>
      </c>
      <c r="P11571">
        <v>2648.16</v>
      </c>
      <c r="Q11571" t="s">
        <v>36</v>
      </c>
    </row>
    <row r="11572" spans="1:17" x14ac:dyDescent="0.25">
      <c r="A11572">
        <v>11663</v>
      </c>
      <c r="B11572" t="s">
        <v>28</v>
      </c>
      <c r="C11572" t="s">
        <v>18</v>
      </c>
      <c r="D11572">
        <v>3</v>
      </c>
      <c r="E11572">
        <v>6428.83</v>
      </c>
      <c r="F11572">
        <v>200.9</v>
      </c>
      <c r="G11572">
        <v>2424.81</v>
      </c>
      <c r="H11572">
        <v>1</v>
      </c>
      <c r="I11572">
        <v>1.9</v>
      </c>
      <c r="J11572">
        <v>32</v>
      </c>
      <c r="K11572">
        <v>1.38</v>
      </c>
      <c r="L11572">
        <v>20</v>
      </c>
      <c r="M11572">
        <v>1</v>
      </c>
      <c r="N11572" t="s">
        <v>983</v>
      </c>
      <c r="O11572" t="s">
        <v>333</v>
      </c>
      <c r="P11572">
        <v>904.05</v>
      </c>
      <c r="Q11572" t="s">
        <v>20</v>
      </c>
    </row>
    <row r="11573" spans="1:17" x14ac:dyDescent="0.25">
      <c r="A11573">
        <v>11664</v>
      </c>
      <c r="B11573" t="s">
        <v>17</v>
      </c>
      <c r="C11573" t="s">
        <v>23</v>
      </c>
      <c r="D11573">
        <v>3</v>
      </c>
      <c r="E11573">
        <v>4369.4799999999996</v>
      </c>
      <c r="F11573">
        <v>189.98</v>
      </c>
      <c r="G11573">
        <v>841.65</v>
      </c>
      <c r="H11573">
        <v>0.69599999999999995</v>
      </c>
      <c r="I11573">
        <v>0.2</v>
      </c>
      <c r="J11573">
        <v>16</v>
      </c>
      <c r="K11573">
        <v>1.5</v>
      </c>
      <c r="L11573">
        <v>12</v>
      </c>
      <c r="M11573">
        <v>1</v>
      </c>
      <c r="N11573" t="s">
        <v>120</v>
      </c>
      <c r="O11573" t="s">
        <v>394</v>
      </c>
      <c r="P11573">
        <v>854.91</v>
      </c>
      <c r="Q11573" t="s">
        <v>20</v>
      </c>
    </row>
    <row r="11574" spans="1:17" x14ac:dyDescent="0.25">
      <c r="A11574">
        <v>11665</v>
      </c>
      <c r="B11574" t="s">
        <v>33</v>
      </c>
      <c r="C11574" t="s">
        <v>18</v>
      </c>
      <c r="D11574">
        <v>6</v>
      </c>
      <c r="E11574">
        <v>10819.06</v>
      </c>
      <c r="F11574">
        <v>204.13</v>
      </c>
      <c r="G11574">
        <v>-404.21</v>
      </c>
      <c r="H11574">
        <v>0.60399999999999998</v>
      </c>
      <c r="I11574">
        <v>0</v>
      </c>
      <c r="J11574">
        <v>48</v>
      </c>
      <c r="K11574">
        <v>1.42</v>
      </c>
      <c r="L11574">
        <v>16</v>
      </c>
      <c r="M11574">
        <v>1</v>
      </c>
      <c r="N11574" t="s">
        <v>619</v>
      </c>
      <c r="O11574" t="s">
        <v>423</v>
      </c>
      <c r="P11574">
        <v>1837.17</v>
      </c>
      <c r="Q11574" t="s">
        <v>20</v>
      </c>
    </row>
    <row r="11575" spans="1:17" x14ac:dyDescent="0.25">
      <c r="A11575">
        <v>11666</v>
      </c>
      <c r="B11575" t="s">
        <v>28</v>
      </c>
      <c r="C11575" t="s">
        <v>23</v>
      </c>
      <c r="D11575">
        <v>2</v>
      </c>
      <c r="E11575">
        <v>5959.46</v>
      </c>
      <c r="F11575">
        <v>198.65</v>
      </c>
      <c r="G11575">
        <v>59.72</v>
      </c>
      <c r="H11575">
        <v>1</v>
      </c>
      <c r="I11575">
        <v>2.2999999999999998</v>
      </c>
      <c r="J11575">
        <v>30</v>
      </c>
      <c r="K11575">
        <v>1.67</v>
      </c>
      <c r="L11575">
        <v>10</v>
      </c>
      <c r="M11575">
        <v>1</v>
      </c>
      <c r="N11575" t="s">
        <v>388</v>
      </c>
      <c r="O11575" t="s">
        <v>802</v>
      </c>
      <c r="P11575">
        <v>595.95000000000005</v>
      </c>
      <c r="Q11575" t="s">
        <v>20</v>
      </c>
    </row>
    <row r="11576" spans="1:17" x14ac:dyDescent="0.25">
      <c r="A11576">
        <v>11667</v>
      </c>
      <c r="B11576" t="s">
        <v>33</v>
      </c>
      <c r="C11576" t="s">
        <v>18</v>
      </c>
      <c r="D11576">
        <v>8</v>
      </c>
      <c r="E11576">
        <v>12737.5</v>
      </c>
      <c r="F11576">
        <v>155.34</v>
      </c>
      <c r="G11576">
        <v>3462.39</v>
      </c>
      <c r="H11576">
        <v>0.69499999999999995</v>
      </c>
      <c r="I11576">
        <v>0.7</v>
      </c>
      <c r="J11576">
        <v>76</v>
      </c>
      <c r="K11576">
        <v>1.45</v>
      </c>
      <c r="L11576">
        <v>58</v>
      </c>
      <c r="M11576">
        <v>1</v>
      </c>
      <c r="N11576" t="s">
        <v>482</v>
      </c>
      <c r="O11576" t="s">
        <v>718</v>
      </c>
      <c r="P11576">
        <v>1864.08</v>
      </c>
      <c r="Q11576" t="s">
        <v>20</v>
      </c>
    </row>
    <row r="11577" spans="1:17" x14ac:dyDescent="0.25">
      <c r="A11577">
        <v>11668</v>
      </c>
      <c r="B11577" t="s">
        <v>17</v>
      </c>
      <c r="C11577" t="s">
        <v>23</v>
      </c>
      <c r="D11577">
        <v>7</v>
      </c>
      <c r="E11577">
        <v>10568.61</v>
      </c>
      <c r="F11577">
        <v>203.24</v>
      </c>
      <c r="G11577">
        <v>814.44</v>
      </c>
      <c r="H11577">
        <v>0.82699999999999996</v>
      </c>
      <c r="I11577">
        <v>1.3</v>
      </c>
      <c r="J11577">
        <v>47</v>
      </c>
      <c r="K11577">
        <v>1.49</v>
      </c>
      <c r="L11577">
        <v>11</v>
      </c>
      <c r="M11577">
        <v>1</v>
      </c>
      <c r="N11577" t="s">
        <v>83</v>
      </c>
      <c r="O11577" t="s">
        <v>374</v>
      </c>
      <c r="P11577">
        <v>2134.02</v>
      </c>
      <c r="Q11577" t="s">
        <v>36</v>
      </c>
    </row>
    <row r="11578" spans="1:17" x14ac:dyDescent="0.25">
      <c r="A11578">
        <v>11669</v>
      </c>
      <c r="B11578" t="s">
        <v>17</v>
      </c>
      <c r="C11578" t="s">
        <v>18</v>
      </c>
      <c r="D11578">
        <v>4</v>
      </c>
      <c r="E11578">
        <v>781.91</v>
      </c>
      <c r="F11578">
        <v>111.7</v>
      </c>
      <c r="G11578">
        <v>-234.81</v>
      </c>
      <c r="H11578">
        <v>0.85699999999999998</v>
      </c>
      <c r="I11578">
        <v>1.4</v>
      </c>
      <c r="J11578">
        <v>5</v>
      </c>
      <c r="K11578">
        <v>3.2</v>
      </c>
      <c r="L11578">
        <v>0</v>
      </c>
      <c r="M11578">
        <v>0</v>
      </c>
      <c r="N11578" t="s">
        <v>266</v>
      </c>
      <c r="O11578" t="s">
        <v>100</v>
      </c>
      <c r="P11578">
        <v>670.2</v>
      </c>
      <c r="Q11578" t="s">
        <v>20</v>
      </c>
    </row>
    <row r="11579" spans="1:17" x14ac:dyDescent="0.25">
      <c r="A11579">
        <v>11670</v>
      </c>
      <c r="B11579" t="s">
        <v>17</v>
      </c>
      <c r="C11579" t="s">
        <v>23</v>
      </c>
      <c r="D11579">
        <v>4</v>
      </c>
      <c r="E11579">
        <v>664.83</v>
      </c>
      <c r="F11579">
        <v>132.97</v>
      </c>
      <c r="G11579">
        <v>78.739999999999995</v>
      </c>
      <c r="H11579">
        <v>0.2</v>
      </c>
      <c r="I11579">
        <v>0.2</v>
      </c>
      <c r="J11579">
        <v>2</v>
      </c>
      <c r="K11579">
        <v>1.5</v>
      </c>
      <c r="L11579">
        <v>2</v>
      </c>
      <c r="M11579">
        <v>1</v>
      </c>
      <c r="N11579" t="s">
        <v>316</v>
      </c>
      <c r="O11579" t="s">
        <v>922</v>
      </c>
      <c r="P11579">
        <v>797.82</v>
      </c>
      <c r="Q11579" t="s">
        <v>20</v>
      </c>
    </row>
    <row r="11580" spans="1:17" x14ac:dyDescent="0.25">
      <c r="A11580">
        <v>11671</v>
      </c>
      <c r="B11580" t="s">
        <v>17</v>
      </c>
      <c r="C11580" t="s">
        <v>18</v>
      </c>
      <c r="D11580">
        <v>3</v>
      </c>
      <c r="E11580">
        <v>1539.83</v>
      </c>
      <c r="F11580">
        <v>192.48</v>
      </c>
      <c r="G11580">
        <v>35.200000000000003</v>
      </c>
      <c r="H11580">
        <v>0</v>
      </c>
      <c r="I11580">
        <v>0.1</v>
      </c>
      <c r="J11580">
        <v>4</v>
      </c>
      <c r="K11580">
        <v>2</v>
      </c>
      <c r="L11580">
        <v>2</v>
      </c>
      <c r="M11580">
        <v>1</v>
      </c>
      <c r="N11580" t="s">
        <v>922</v>
      </c>
      <c r="O11580" t="s">
        <v>516</v>
      </c>
      <c r="P11580">
        <v>866.16</v>
      </c>
      <c r="Q11580" t="s">
        <v>20</v>
      </c>
    </row>
    <row r="11581" spans="1:17" x14ac:dyDescent="0.25">
      <c r="A11581">
        <v>11672</v>
      </c>
      <c r="B11581" t="s">
        <v>17</v>
      </c>
      <c r="C11581" t="s">
        <v>23</v>
      </c>
      <c r="D11581">
        <v>8</v>
      </c>
      <c r="E11581">
        <v>7019.14</v>
      </c>
      <c r="F11581">
        <v>219.35</v>
      </c>
      <c r="G11581">
        <v>1394.2</v>
      </c>
      <c r="H11581">
        <v>0.34399999999999997</v>
      </c>
      <c r="I11581">
        <v>1.3</v>
      </c>
      <c r="J11581">
        <v>24</v>
      </c>
      <c r="K11581">
        <v>1.46</v>
      </c>
      <c r="L11581">
        <v>14</v>
      </c>
      <c r="M11581">
        <v>1</v>
      </c>
      <c r="N11581" t="s">
        <v>774</v>
      </c>
      <c r="O11581" t="s">
        <v>930</v>
      </c>
      <c r="P11581">
        <v>2632.2</v>
      </c>
      <c r="Q11581" t="s">
        <v>36</v>
      </c>
    </row>
    <row r="11582" spans="1:17" x14ac:dyDescent="0.25">
      <c r="A11582">
        <v>11673</v>
      </c>
      <c r="B11582" t="s">
        <v>17</v>
      </c>
      <c r="C11582" t="s">
        <v>18</v>
      </c>
      <c r="D11582">
        <v>5</v>
      </c>
      <c r="E11582">
        <v>2739.49</v>
      </c>
      <c r="F11582">
        <v>136.97</v>
      </c>
      <c r="G11582">
        <v>355.38</v>
      </c>
      <c r="H11582">
        <v>0.15</v>
      </c>
      <c r="I11582">
        <v>0.8</v>
      </c>
      <c r="J11582">
        <v>14</v>
      </c>
      <c r="K11582">
        <v>2.71</v>
      </c>
      <c r="L11582">
        <v>0</v>
      </c>
      <c r="M11582">
        <v>0</v>
      </c>
      <c r="N11582" t="s">
        <v>287</v>
      </c>
      <c r="O11582" t="s">
        <v>411</v>
      </c>
      <c r="P11582">
        <v>1027.28</v>
      </c>
      <c r="Q11582" t="s">
        <v>20</v>
      </c>
    </row>
    <row r="11583" spans="1:17" x14ac:dyDescent="0.25">
      <c r="A11583">
        <v>11674</v>
      </c>
      <c r="B11583" t="s">
        <v>17</v>
      </c>
      <c r="C11583" t="s">
        <v>23</v>
      </c>
      <c r="D11583">
        <v>5</v>
      </c>
      <c r="E11583">
        <v>5169.46</v>
      </c>
      <c r="F11583">
        <v>215.39</v>
      </c>
      <c r="G11583">
        <v>866.19</v>
      </c>
      <c r="H11583">
        <v>0.54200000000000004</v>
      </c>
      <c r="I11583">
        <v>1.1000000000000001</v>
      </c>
      <c r="J11583">
        <v>12</v>
      </c>
      <c r="K11583">
        <v>2</v>
      </c>
      <c r="L11583">
        <v>4</v>
      </c>
      <c r="M11583">
        <v>0</v>
      </c>
      <c r="N11583" t="s">
        <v>234</v>
      </c>
      <c r="O11583" t="s">
        <v>154</v>
      </c>
      <c r="P11583">
        <v>1615.42</v>
      </c>
      <c r="Q11583" t="s">
        <v>20</v>
      </c>
    </row>
    <row r="11584" spans="1:17" x14ac:dyDescent="0.25">
      <c r="A11584">
        <v>11675</v>
      </c>
      <c r="B11584" t="s">
        <v>33</v>
      </c>
      <c r="C11584" t="s">
        <v>18</v>
      </c>
      <c r="D11584">
        <v>4</v>
      </c>
      <c r="E11584">
        <v>2479.75</v>
      </c>
      <c r="F11584">
        <v>225.43</v>
      </c>
      <c r="G11584">
        <v>506.64</v>
      </c>
      <c r="H11584">
        <v>9.0999999999999998E-2</v>
      </c>
      <c r="I11584">
        <v>-0.2</v>
      </c>
      <c r="J11584">
        <v>10</v>
      </c>
      <c r="K11584">
        <v>1.9</v>
      </c>
      <c r="L11584">
        <v>5</v>
      </c>
      <c r="M11584">
        <v>1</v>
      </c>
      <c r="N11584" t="s">
        <v>674</v>
      </c>
      <c r="O11584" t="s">
        <v>119</v>
      </c>
      <c r="P11584">
        <v>1352.58</v>
      </c>
      <c r="Q11584" t="s">
        <v>20</v>
      </c>
    </row>
    <row r="11585" spans="1:17" x14ac:dyDescent="0.25">
      <c r="A11585">
        <v>11676</v>
      </c>
      <c r="B11585" t="s">
        <v>28</v>
      </c>
      <c r="C11585" t="s">
        <v>23</v>
      </c>
      <c r="D11585">
        <v>4</v>
      </c>
      <c r="E11585">
        <v>10698.77</v>
      </c>
      <c r="F11585">
        <v>218.34</v>
      </c>
      <c r="G11585">
        <v>2596.1799999999998</v>
      </c>
      <c r="H11585">
        <v>0.95899999999999996</v>
      </c>
      <c r="I11585">
        <v>1.4</v>
      </c>
      <c r="J11585">
        <v>47</v>
      </c>
      <c r="K11585">
        <v>1.32</v>
      </c>
      <c r="L11585">
        <v>25</v>
      </c>
      <c r="M11585">
        <v>1</v>
      </c>
      <c r="N11585" t="s">
        <v>867</v>
      </c>
      <c r="O11585" t="s">
        <v>168</v>
      </c>
      <c r="P11585">
        <v>1310.04</v>
      </c>
      <c r="Q11585" t="s">
        <v>20</v>
      </c>
    </row>
    <row r="11586" spans="1:17" x14ac:dyDescent="0.25">
      <c r="A11586">
        <v>11677</v>
      </c>
      <c r="B11586" t="s">
        <v>28</v>
      </c>
      <c r="C11586" t="s">
        <v>18</v>
      </c>
      <c r="D11586">
        <v>6</v>
      </c>
      <c r="E11586">
        <v>8109.28</v>
      </c>
      <c r="F11586">
        <v>245.74</v>
      </c>
      <c r="G11586">
        <v>1999.86</v>
      </c>
      <c r="H11586">
        <v>0.75800000000000001</v>
      </c>
      <c r="I11586">
        <v>1.1000000000000001</v>
      </c>
      <c r="J11586">
        <v>27</v>
      </c>
      <c r="K11586">
        <v>3.3</v>
      </c>
      <c r="L11586">
        <v>0</v>
      </c>
      <c r="M11586">
        <v>0</v>
      </c>
      <c r="N11586" t="s">
        <v>778</v>
      </c>
      <c r="O11586" t="s">
        <v>40</v>
      </c>
      <c r="P11586">
        <v>2211.66</v>
      </c>
      <c r="Q11586" t="s">
        <v>36</v>
      </c>
    </row>
    <row r="11587" spans="1:17" x14ac:dyDescent="0.25">
      <c r="A11587">
        <v>11678</v>
      </c>
      <c r="B11587" t="s">
        <v>28</v>
      </c>
      <c r="C11587" t="s">
        <v>23</v>
      </c>
      <c r="D11587">
        <v>9</v>
      </c>
      <c r="E11587">
        <v>11138.74</v>
      </c>
      <c r="F11587">
        <v>192.05</v>
      </c>
      <c r="G11587">
        <v>2443.7199999999998</v>
      </c>
      <c r="H11587">
        <v>0.86199999999999999</v>
      </c>
      <c r="I11587">
        <v>0.9</v>
      </c>
      <c r="J11587">
        <v>50</v>
      </c>
      <c r="K11587">
        <v>2.48</v>
      </c>
      <c r="L11587">
        <v>8</v>
      </c>
      <c r="M11587">
        <v>0</v>
      </c>
      <c r="N11587" t="s">
        <v>898</v>
      </c>
      <c r="O11587" t="s">
        <v>468</v>
      </c>
      <c r="P11587">
        <v>2592.6799999999998</v>
      </c>
      <c r="Q11587" t="s">
        <v>36</v>
      </c>
    </row>
    <row r="11588" spans="1:17" x14ac:dyDescent="0.25">
      <c r="A11588">
        <v>11679</v>
      </c>
      <c r="B11588" t="s">
        <v>28</v>
      </c>
      <c r="C11588" t="s">
        <v>18</v>
      </c>
      <c r="D11588">
        <v>4</v>
      </c>
      <c r="E11588">
        <v>3549.61</v>
      </c>
      <c r="F11588">
        <v>221.85</v>
      </c>
      <c r="G11588">
        <v>275.97000000000003</v>
      </c>
      <c r="H11588">
        <v>0</v>
      </c>
      <c r="I11588">
        <v>-1</v>
      </c>
      <c r="J11588">
        <v>4</v>
      </c>
      <c r="K11588">
        <v>2</v>
      </c>
      <c r="L11588">
        <v>0</v>
      </c>
      <c r="M11588">
        <v>1</v>
      </c>
      <c r="N11588" t="s">
        <v>561</v>
      </c>
      <c r="O11588" t="s">
        <v>617</v>
      </c>
      <c r="P11588">
        <v>1331.1</v>
      </c>
      <c r="Q11588" t="s">
        <v>20</v>
      </c>
    </row>
    <row r="11589" spans="1:17" x14ac:dyDescent="0.25">
      <c r="A11589">
        <v>11680</v>
      </c>
      <c r="B11589" t="s">
        <v>28</v>
      </c>
      <c r="C11589" t="s">
        <v>18</v>
      </c>
      <c r="D11589">
        <v>3</v>
      </c>
      <c r="E11589">
        <v>2649.72</v>
      </c>
      <c r="F11589">
        <v>240.88</v>
      </c>
      <c r="G11589">
        <v>840.1</v>
      </c>
      <c r="H11589">
        <v>0.81799999999999995</v>
      </c>
      <c r="I11589">
        <v>2.1</v>
      </c>
      <c r="J11589">
        <v>9</v>
      </c>
      <c r="K11589">
        <v>1.22</v>
      </c>
      <c r="L11589">
        <v>1</v>
      </c>
      <c r="M11589">
        <v>1</v>
      </c>
      <c r="N11589" t="s">
        <v>174</v>
      </c>
      <c r="O11589" t="s">
        <v>35</v>
      </c>
      <c r="P11589">
        <v>1083.96</v>
      </c>
      <c r="Q11589" t="s">
        <v>20</v>
      </c>
    </row>
    <row r="11590" spans="1:17" x14ac:dyDescent="0.25">
      <c r="A11590">
        <v>11681</v>
      </c>
      <c r="B11590" t="s">
        <v>17</v>
      </c>
      <c r="C11590" t="s">
        <v>23</v>
      </c>
      <c r="D11590">
        <v>7</v>
      </c>
      <c r="E11590">
        <v>8588.69</v>
      </c>
      <c r="F11590">
        <v>175.28</v>
      </c>
      <c r="G11590">
        <v>1733.51</v>
      </c>
      <c r="H11590">
        <v>0.20399999999999999</v>
      </c>
      <c r="I11590">
        <v>-0.5</v>
      </c>
      <c r="J11590">
        <v>35</v>
      </c>
      <c r="K11590">
        <v>2.4300000000000002</v>
      </c>
      <c r="L11590">
        <v>8</v>
      </c>
      <c r="M11590">
        <v>0</v>
      </c>
      <c r="N11590" t="s">
        <v>478</v>
      </c>
      <c r="O11590" t="s">
        <v>775</v>
      </c>
      <c r="P11590">
        <v>1840.44</v>
      </c>
      <c r="Q11590" t="s">
        <v>20</v>
      </c>
    </row>
    <row r="11591" spans="1:17" x14ac:dyDescent="0.25">
      <c r="A11591">
        <v>11682</v>
      </c>
      <c r="B11591" t="s">
        <v>28</v>
      </c>
      <c r="C11591" t="s">
        <v>18</v>
      </c>
      <c r="D11591">
        <v>4</v>
      </c>
      <c r="E11591">
        <v>11494.7</v>
      </c>
      <c r="F11591">
        <v>249.88</v>
      </c>
      <c r="G11591">
        <v>1579.54</v>
      </c>
      <c r="H11591">
        <v>1</v>
      </c>
      <c r="I11591">
        <v>1.8</v>
      </c>
      <c r="J11591">
        <v>46</v>
      </c>
      <c r="K11591">
        <v>1.39</v>
      </c>
      <c r="L11591">
        <v>23</v>
      </c>
      <c r="M11591">
        <v>1</v>
      </c>
      <c r="N11591" t="s">
        <v>601</v>
      </c>
      <c r="O11591" t="s">
        <v>500</v>
      </c>
      <c r="P11591">
        <v>1499.28</v>
      </c>
      <c r="Q11591" t="s">
        <v>20</v>
      </c>
    </row>
    <row r="11592" spans="1:17" x14ac:dyDescent="0.25">
      <c r="A11592">
        <v>11683</v>
      </c>
      <c r="B11592" t="s">
        <v>17</v>
      </c>
      <c r="C11592" t="s">
        <v>18</v>
      </c>
      <c r="D11592">
        <v>4</v>
      </c>
      <c r="E11592">
        <v>8039.49</v>
      </c>
      <c r="F11592">
        <v>243.62</v>
      </c>
      <c r="G11592">
        <v>-949.1</v>
      </c>
      <c r="H11592">
        <v>0.90900000000000003</v>
      </c>
      <c r="I11592">
        <v>0.8</v>
      </c>
      <c r="J11592">
        <v>29</v>
      </c>
      <c r="K11592">
        <v>1.38</v>
      </c>
      <c r="L11592">
        <v>14</v>
      </c>
      <c r="M11592">
        <v>1</v>
      </c>
      <c r="N11592" t="s">
        <v>647</v>
      </c>
      <c r="O11592" t="s">
        <v>392</v>
      </c>
      <c r="P11592">
        <v>1461.72</v>
      </c>
      <c r="Q11592" t="s">
        <v>20</v>
      </c>
    </row>
    <row r="11593" spans="1:17" x14ac:dyDescent="0.25">
      <c r="A11593">
        <v>11684</v>
      </c>
      <c r="B11593" t="s">
        <v>17</v>
      </c>
      <c r="C11593" t="s">
        <v>18</v>
      </c>
      <c r="D11593">
        <v>2</v>
      </c>
      <c r="E11593">
        <v>1589.91</v>
      </c>
      <c r="F11593">
        <v>227.13</v>
      </c>
      <c r="G11593">
        <v>348.59</v>
      </c>
      <c r="H11593">
        <v>1</v>
      </c>
      <c r="I11593">
        <v>1</v>
      </c>
      <c r="J11593">
        <v>7</v>
      </c>
      <c r="K11593">
        <v>2.57</v>
      </c>
      <c r="L11593">
        <v>0</v>
      </c>
      <c r="M11593">
        <v>0</v>
      </c>
      <c r="N11593" t="s">
        <v>472</v>
      </c>
      <c r="O11593" t="s">
        <v>579</v>
      </c>
      <c r="P11593">
        <v>681.39</v>
      </c>
      <c r="Q11593" t="s">
        <v>20</v>
      </c>
    </row>
    <row r="11594" spans="1:17" x14ac:dyDescent="0.25">
      <c r="A11594">
        <v>11685</v>
      </c>
      <c r="B11594" t="s">
        <v>17</v>
      </c>
      <c r="C11594" t="s">
        <v>23</v>
      </c>
      <c r="D11594">
        <v>4</v>
      </c>
      <c r="E11594">
        <v>3489.46</v>
      </c>
      <c r="F11594">
        <v>193.86</v>
      </c>
      <c r="G11594">
        <v>762.55</v>
      </c>
      <c r="H11594">
        <v>0.44400000000000001</v>
      </c>
      <c r="I11594">
        <v>0.7</v>
      </c>
      <c r="J11594">
        <v>11</v>
      </c>
      <c r="K11594">
        <v>1</v>
      </c>
      <c r="L11594">
        <v>7</v>
      </c>
      <c r="M11594">
        <v>1</v>
      </c>
      <c r="N11594" t="s">
        <v>139</v>
      </c>
      <c r="O11594" t="s">
        <v>296</v>
      </c>
      <c r="P11594">
        <v>1163.1600000000001</v>
      </c>
      <c r="Q11594" t="s">
        <v>20</v>
      </c>
    </row>
    <row r="11595" spans="1:17" x14ac:dyDescent="0.25">
      <c r="A11595">
        <v>11686</v>
      </c>
      <c r="B11595" t="s">
        <v>17</v>
      </c>
      <c r="C11595" t="s">
        <v>18</v>
      </c>
      <c r="D11595">
        <v>3</v>
      </c>
      <c r="E11595">
        <v>8663</v>
      </c>
      <c r="F11595">
        <v>234.14</v>
      </c>
      <c r="G11595">
        <v>-2058.91</v>
      </c>
      <c r="H11595">
        <v>0.97299999999999998</v>
      </c>
      <c r="I11595">
        <v>1.4</v>
      </c>
      <c r="J11595">
        <v>36</v>
      </c>
      <c r="K11595">
        <v>1.25</v>
      </c>
      <c r="L11595">
        <v>17</v>
      </c>
      <c r="M11595">
        <v>1</v>
      </c>
      <c r="N11595" t="s">
        <v>223</v>
      </c>
      <c r="O11595" t="s">
        <v>229</v>
      </c>
      <c r="P11595">
        <v>1053.6300000000001</v>
      </c>
      <c r="Q11595" t="s">
        <v>20</v>
      </c>
    </row>
    <row r="11596" spans="1:17" x14ac:dyDescent="0.25">
      <c r="A11596">
        <v>11687</v>
      </c>
      <c r="B11596" t="s">
        <v>17</v>
      </c>
      <c r="C11596" t="s">
        <v>23</v>
      </c>
      <c r="D11596">
        <v>5</v>
      </c>
      <c r="E11596">
        <v>2975.43</v>
      </c>
      <c r="F11596">
        <v>185.96</v>
      </c>
      <c r="G11596">
        <v>530.07000000000005</v>
      </c>
      <c r="H11596">
        <v>0.81299999999999994</v>
      </c>
      <c r="I11596">
        <v>0.9</v>
      </c>
      <c r="J11596">
        <v>16</v>
      </c>
      <c r="K11596">
        <v>1.19</v>
      </c>
      <c r="L11596">
        <v>9</v>
      </c>
      <c r="M11596">
        <v>1</v>
      </c>
      <c r="N11596" t="s">
        <v>457</v>
      </c>
      <c r="O11596" t="s">
        <v>974</v>
      </c>
      <c r="P11596">
        <v>1394.7</v>
      </c>
      <c r="Q11596" t="s">
        <v>20</v>
      </c>
    </row>
    <row r="11597" spans="1:17" x14ac:dyDescent="0.25">
      <c r="A11597">
        <v>11688</v>
      </c>
      <c r="B11597" t="s">
        <v>17</v>
      </c>
      <c r="C11597" t="s">
        <v>18</v>
      </c>
      <c r="D11597">
        <v>4</v>
      </c>
      <c r="E11597">
        <v>2129.89</v>
      </c>
      <c r="F11597">
        <v>236.65</v>
      </c>
      <c r="G11597">
        <v>194.95</v>
      </c>
      <c r="H11597">
        <v>0</v>
      </c>
      <c r="I11597">
        <v>-0.1</v>
      </c>
      <c r="J11597">
        <v>4</v>
      </c>
      <c r="K11597">
        <v>2.25</v>
      </c>
      <c r="L11597">
        <v>4</v>
      </c>
      <c r="M11597">
        <v>1</v>
      </c>
      <c r="N11597" t="s">
        <v>229</v>
      </c>
      <c r="O11597" t="s">
        <v>531</v>
      </c>
      <c r="P11597">
        <v>1419.9</v>
      </c>
      <c r="Q11597" t="s">
        <v>20</v>
      </c>
    </row>
    <row r="11598" spans="1:17" x14ac:dyDescent="0.25">
      <c r="A11598">
        <v>11689</v>
      </c>
      <c r="B11598" t="s">
        <v>17</v>
      </c>
      <c r="C11598" t="s">
        <v>23</v>
      </c>
      <c r="D11598">
        <v>11</v>
      </c>
      <c r="E11598">
        <v>10513.47</v>
      </c>
      <c r="F11598">
        <v>223.69</v>
      </c>
      <c r="G11598">
        <v>834.65</v>
      </c>
      <c r="H11598">
        <v>0.80900000000000005</v>
      </c>
      <c r="I11598">
        <v>2.1</v>
      </c>
      <c r="J11598">
        <v>41</v>
      </c>
      <c r="K11598">
        <v>3.05</v>
      </c>
      <c r="L11598">
        <v>3</v>
      </c>
      <c r="M11598">
        <v>0</v>
      </c>
      <c r="N11598" t="s">
        <v>155</v>
      </c>
      <c r="O11598" t="s">
        <v>248</v>
      </c>
      <c r="P11598">
        <v>3690.88</v>
      </c>
      <c r="Q11598" t="s">
        <v>36</v>
      </c>
    </row>
    <row r="11599" spans="1:17" x14ac:dyDescent="0.25">
      <c r="A11599">
        <v>11690</v>
      </c>
      <c r="B11599" t="s">
        <v>17</v>
      </c>
      <c r="C11599" t="s">
        <v>18</v>
      </c>
      <c r="D11599">
        <v>3</v>
      </c>
      <c r="E11599">
        <v>894.94</v>
      </c>
      <c r="F11599">
        <v>178.99</v>
      </c>
      <c r="G11599">
        <v>294.58999999999997</v>
      </c>
      <c r="H11599">
        <v>0</v>
      </c>
      <c r="I11599">
        <v>-0.2</v>
      </c>
      <c r="J11599">
        <v>2</v>
      </c>
      <c r="K11599">
        <v>2</v>
      </c>
      <c r="L11599">
        <v>2</v>
      </c>
      <c r="M11599">
        <v>1</v>
      </c>
      <c r="N11599" t="s">
        <v>467</v>
      </c>
      <c r="O11599" t="s">
        <v>186</v>
      </c>
      <c r="P11599">
        <v>805.46</v>
      </c>
      <c r="Q11599" t="s">
        <v>20</v>
      </c>
    </row>
    <row r="11600" spans="1:17" x14ac:dyDescent="0.25">
      <c r="A11600">
        <v>11691</v>
      </c>
      <c r="B11600" t="s">
        <v>17</v>
      </c>
      <c r="C11600" t="s">
        <v>18</v>
      </c>
      <c r="D11600">
        <v>2</v>
      </c>
      <c r="E11600">
        <v>799.95</v>
      </c>
      <c r="F11600">
        <v>266.64999999999998</v>
      </c>
      <c r="G11600">
        <v>-455.98</v>
      </c>
      <c r="H11600">
        <v>1</v>
      </c>
      <c r="I11600">
        <v>1.7</v>
      </c>
      <c r="J11600">
        <v>0</v>
      </c>
      <c r="K11600">
        <v>1.83</v>
      </c>
      <c r="L11600">
        <v>0</v>
      </c>
      <c r="M11600">
        <v>0</v>
      </c>
      <c r="N11600" t="s">
        <v>548</v>
      </c>
      <c r="O11600" t="s">
        <v>850</v>
      </c>
      <c r="P11600">
        <v>799.95</v>
      </c>
      <c r="Q11600" t="s">
        <v>20</v>
      </c>
    </row>
    <row r="11601" spans="1:17" x14ac:dyDescent="0.25">
      <c r="A11601">
        <v>11692</v>
      </c>
      <c r="B11601" t="s">
        <v>17</v>
      </c>
      <c r="C11601" t="s">
        <v>18</v>
      </c>
      <c r="D11601">
        <v>7</v>
      </c>
      <c r="E11601">
        <v>9352.35</v>
      </c>
      <c r="F11601">
        <v>176.46</v>
      </c>
      <c r="G11601">
        <v>-1943.25</v>
      </c>
      <c r="H11601">
        <v>0.71699999999999997</v>
      </c>
      <c r="I11601">
        <v>1.2</v>
      </c>
      <c r="J11601">
        <v>52</v>
      </c>
      <c r="K11601">
        <v>1.38</v>
      </c>
      <c r="L11601">
        <v>39</v>
      </c>
      <c r="M11601">
        <v>1</v>
      </c>
      <c r="N11601" t="s">
        <v>163</v>
      </c>
      <c r="O11601" t="s">
        <v>184</v>
      </c>
      <c r="P11601">
        <v>1852.83</v>
      </c>
      <c r="Q11601" t="s">
        <v>20</v>
      </c>
    </row>
    <row r="11602" spans="1:17" x14ac:dyDescent="0.25">
      <c r="A11602">
        <v>11693</v>
      </c>
      <c r="B11602" t="s">
        <v>33</v>
      </c>
      <c r="C11602" t="s">
        <v>18</v>
      </c>
      <c r="D11602">
        <v>3</v>
      </c>
      <c r="E11602">
        <v>659.96</v>
      </c>
      <c r="F11602">
        <v>219.99</v>
      </c>
      <c r="G11602">
        <v>-62.37</v>
      </c>
      <c r="H11602">
        <v>0</v>
      </c>
      <c r="I11602">
        <v>0</v>
      </c>
      <c r="J11602">
        <v>3</v>
      </c>
      <c r="K11602">
        <v>2.67</v>
      </c>
      <c r="L11602">
        <v>1</v>
      </c>
      <c r="M11602">
        <v>1</v>
      </c>
      <c r="N11602" t="s">
        <v>110</v>
      </c>
      <c r="O11602" t="s">
        <v>838</v>
      </c>
      <c r="P11602">
        <v>989.96</v>
      </c>
      <c r="Q11602" t="s">
        <v>20</v>
      </c>
    </row>
    <row r="11603" spans="1:17" x14ac:dyDescent="0.25">
      <c r="A11603">
        <v>11694</v>
      </c>
      <c r="B11603" t="s">
        <v>33</v>
      </c>
      <c r="C11603" t="s">
        <v>23</v>
      </c>
      <c r="D11603">
        <v>7</v>
      </c>
      <c r="E11603">
        <v>13897.57</v>
      </c>
      <c r="F11603">
        <v>169.48</v>
      </c>
      <c r="G11603">
        <v>1910.23</v>
      </c>
      <c r="H11603">
        <v>0.878</v>
      </c>
      <c r="I11603">
        <v>1.2</v>
      </c>
      <c r="J11603">
        <v>75</v>
      </c>
      <c r="K11603">
        <v>1.63</v>
      </c>
      <c r="L11603">
        <v>32</v>
      </c>
      <c r="M11603">
        <v>1</v>
      </c>
      <c r="N11603" t="s">
        <v>421</v>
      </c>
      <c r="O11603" t="s">
        <v>136</v>
      </c>
      <c r="P11603">
        <v>1779.54</v>
      </c>
      <c r="Q11603" t="s">
        <v>20</v>
      </c>
    </row>
    <row r="11604" spans="1:17" x14ac:dyDescent="0.25">
      <c r="A11604">
        <v>11695</v>
      </c>
      <c r="B11604" t="s">
        <v>33</v>
      </c>
      <c r="C11604" t="s">
        <v>18</v>
      </c>
      <c r="D11604">
        <v>6</v>
      </c>
      <c r="E11604">
        <v>5119.3500000000004</v>
      </c>
      <c r="F11604">
        <v>182.83</v>
      </c>
      <c r="G11604">
        <v>1796.43</v>
      </c>
      <c r="H11604">
        <v>0.78600000000000003</v>
      </c>
      <c r="I11604">
        <v>1.1000000000000001</v>
      </c>
      <c r="J11604">
        <v>22</v>
      </c>
      <c r="K11604">
        <v>2.59</v>
      </c>
      <c r="L11604">
        <v>7</v>
      </c>
      <c r="M11604">
        <v>0</v>
      </c>
      <c r="N11604" t="s">
        <v>277</v>
      </c>
      <c r="O11604" t="s">
        <v>100</v>
      </c>
      <c r="P11604">
        <v>1645.47</v>
      </c>
      <c r="Q11604" t="s">
        <v>20</v>
      </c>
    </row>
    <row r="11605" spans="1:17" x14ac:dyDescent="0.25">
      <c r="A11605">
        <v>11696</v>
      </c>
      <c r="B11605" t="s">
        <v>33</v>
      </c>
      <c r="C11605" t="s">
        <v>18</v>
      </c>
      <c r="D11605">
        <v>3</v>
      </c>
      <c r="E11605">
        <v>3034.7</v>
      </c>
      <c r="F11605">
        <v>202.31</v>
      </c>
      <c r="G11605">
        <v>841.53</v>
      </c>
      <c r="H11605">
        <v>0.86699999999999999</v>
      </c>
      <c r="I11605">
        <v>0.6</v>
      </c>
      <c r="J11605">
        <v>13</v>
      </c>
      <c r="K11605">
        <v>1</v>
      </c>
      <c r="L11605">
        <v>5</v>
      </c>
      <c r="M11605">
        <v>1</v>
      </c>
      <c r="N11605" t="s">
        <v>537</v>
      </c>
      <c r="O11605" t="s">
        <v>531</v>
      </c>
      <c r="P11605">
        <v>910.4</v>
      </c>
      <c r="Q11605" t="s">
        <v>20</v>
      </c>
    </row>
    <row r="11606" spans="1:17" x14ac:dyDescent="0.25">
      <c r="A11606">
        <v>11697</v>
      </c>
      <c r="B11606" t="s">
        <v>33</v>
      </c>
      <c r="C11606" t="s">
        <v>18</v>
      </c>
      <c r="D11606">
        <v>4</v>
      </c>
      <c r="E11606">
        <v>8852.2199999999993</v>
      </c>
      <c r="F11606">
        <v>201.19</v>
      </c>
      <c r="G11606">
        <v>1106.82</v>
      </c>
      <c r="H11606">
        <v>0.97699999999999998</v>
      </c>
      <c r="I11606">
        <v>1.9</v>
      </c>
      <c r="J11606">
        <v>41</v>
      </c>
      <c r="K11606">
        <v>1.27</v>
      </c>
      <c r="L11606">
        <v>25</v>
      </c>
      <c r="M11606">
        <v>1</v>
      </c>
      <c r="N11606" t="s">
        <v>287</v>
      </c>
      <c r="O11606" t="s">
        <v>398</v>
      </c>
      <c r="P11606">
        <v>1207.1400000000001</v>
      </c>
      <c r="Q11606" t="s">
        <v>20</v>
      </c>
    </row>
    <row r="11607" spans="1:17" x14ac:dyDescent="0.25">
      <c r="A11607">
        <v>11698</v>
      </c>
      <c r="B11607" t="s">
        <v>33</v>
      </c>
      <c r="C11607" t="s">
        <v>18</v>
      </c>
      <c r="D11607">
        <v>5</v>
      </c>
      <c r="E11607">
        <v>6289.29</v>
      </c>
      <c r="F11607">
        <v>216.87</v>
      </c>
      <c r="G11607">
        <v>338.43</v>
      </c>
      <c r="H11607">
        <v>0.79300000000000004</v>
      </c>
      <c r="I11607">
        <v>0.8</v>
      </c>
      <c r="J11607">
        <v>28</v>
      </c>
      <c r="K11607">
        <v>1.54</v>
      </c>
      <c r="L11607">
        <v>11</v>
      </c>
      <c r="M11607">
        <v>1</v>
      </c>
      <c r="N11607" t="s">
        <v>575</v>
      </c>
      <c r="O11607" t="s">
        <v>772</v>
      </c>
      <c r="P11607">
        <v>1626.52</v>
      </c>
      <c r="Q11607" t="s">
        <v>20</v>
      </c>
    </row>
    <row r="11608" spans="1:17" x14ac:dyDescent="0.25">
      <c r="A11608">
        <v>11699</v>
      </c>
      <c r="B11608" t="s">
        <v>17</v>
      </c>
      <c r="C11608" t="s">
        <v>18</v>
      </c>
      <c r="D11608">
        <v>2</v>
      </c>
      <c r="E11608">
        <v>4759.82</v>
      </c>
      <c r="F11608">
        <v>216.36</v>
      </c>
      <c r="G11608">
        <v>1019.78</v>
      </c>
      <c r="H11608">
        <v>1</v>
      </c>
      <c r="I11608">
        <v>1</v>
      </c>
      <c r="J11608">
        <v>22</v>
      </c>
      <c r="K11608">
        <v>1.1399999999999999</v>
      </c>
      <c r="L11608">
        <v>7</v>
      </c>
      <c r="M11608">
        <v>1</v>
      </c>
      <c r="N11608" t="s">
        <v>720</v>
      </c>
      <c r="O11608" t="s">
        <v>82</v>
      </c>
      <c r="P11608">
        <v>649.08000000000004</v>
      </c>
      <c r="Q11608" t="s">
        <v>20</v>
      </c>
    </row>
    <row r="11609" spans="1:17" x14ac:dyDescent="0.25">
      <c r="A11609">
        <v>11700</v>
      </c>
      <c r="B11609" t="s">
        <v>17</v>
      </c>
      <c r="C11609" t="s">
        <v>18</v>
      </c>
      <c r="D11609">
        <v>6</v>
      </c>
      <c r="E11609">
        <v>13750.2</v>
      </c>
      <c r="F11609">
        <v>221.78</v>
      </c>
      <c r="G11609">
        <v>2731.26</v>
      </c>
      <c r="H11609">
        <v>0.871</v>
      </c>
      <c r="I11609">
        <v>1.4</v>
      </c>
      <c r="J11609">
        <v>59</v>
      </c>
      <c r="K11609">
        <v>2.9</v>
      </c>
      <c r="L11609">
        <v>4</v>
      </c>
      <c r="M11609">
        <v>0</v>
      </c>
      <c r="N11609" t="s">
        <v>227</v>
      </c>
      <c r="O11609" t="s">
        <v>664</v>
      </c>
      <c r="P11609">
        <v>1996.02</v>
      </c>
      <c r="Q11609" t="s">
        <v>20</v>
      </c>
    </row>
    <row r="11610" spans="1:17" x14ac:dyDescent="0.25">
      <c r="A11610">
        <v>11701</v>
      </c>
      <c r="B11610" t="s">
        <v>33</v>
      </c>
      <c r="C11610" t="s">
        <v>23</v>
      </c>
      <c r="D11610">
        <v>3</v>
      </c>
      <c r="E11610">
        <v>2149.81</v>
      </c>
      <c r="F11610">
        <v>179.15</v>
      </c>
      <c r="G11610">
        <v>177.2</v>
      </c>
      <c r="H11610">
        <v>0.66700000000000004</v>
      </c>
      <c r="I11610">
        <v>1</v>
      </c>
      <c r="J11610">
        <v>8</v>
      </c>
      <c r="K11610">
        <v>1.5</v>
      </c>
      <c r="L11610">
        <v>4</v>
      </c>
      <c r="M11610">
        <v>1</v>
      </c>
      <c r="N11610" t="s">
        <v>80</v>
      </c>
      <c r="O11610" t="s">
        <v>192</v>
      </c>
      <c r="P11610">
        <v>806.18</v>
      </c>
      <c r="Q11610" t="s">
        <v>20</v>
      </c>
    </row>
    <row r="11611" spans="1:17" x14ac:dyDescent="0.25">
      <c r="A11611">
        <v>11702</v>
      </c>
      <c r="B11611" t="s">
        <v>33</v>
      </c>
      <c r="C11611" t="s">
        <v>18</v>
      </c>
      <c r="D11611">
        <v>5</v>
      </c>
      <c r="E11611">
        <v>11618.34</v>
      </c>
      <c r="F11611">
        <v>219.21</v>
      </c>
      <c r="G11611">
        <v>2055.34</v>
      </c>
      <c r="H11611">
        <v>0.94299999999999995</v>
      </c>
      <c r="I11611">
        <v>1.2</v>
      </c>
      <c r="J11611">
        <v>50</v>
      </c>
      <c r="K11611">
        <v>1.74</v>
      </c>
      <c r="L11611">
        <v>34</v>
      </c>
      <c r="M11611">
        <v>1</v>
      </c>
      <c r="N11611" t="s">
        <v>338</v>
      </c>
      <c r="O11611" t="s">
        <v>458</v>
      </c>
      <c r="P11611">
        <v>1644.07</v>
      </c>
      <c r="Q11611" t="s">
        <v>20</v>
      </c>
    </row>
    <row r="11612" spans="1:17" x14ac:dyDescent="0.25">
      <c r="A11612">
        <v>11703</v>
      </c>
      <c r="B11612" t="s">
        <v>17</v>
      </c>
      <c r="C11612" t="s">
        <v>23</v>
      </c>
      <c r="D11612">
        <v>6</v>
      </c>
      <c r="E11612">
        <v>5369.44</v>
      </c>
      <c r="F11612">
        <v>223.73</v>
      </c>
      <c r="G11612">
        <v>-96.35</v>
      </c>
      <c r="H11612">
        <v>0.66700000000000004</v>
      </c>
      <c r="I11612">
        <v>1.2</v>
      </c>
      <c r="J11612">
        <v>16</v>
      </c>
      <c r="K11612">
        <v>2.56</v>
      </c>
      <c r="L11612">
        <v>6</v>
      </c>
      <c r="M11612">
        <v>0</v>
      </c>
      <c r="N11612" t="s">
        <v>764</v>
      </c>
      <c r="O11612" t="s">
        <v>262</v>
      </c>
      <c r="P11612">
        <v>2013.57</v>
      </c>
      <c r="Q11612" t="s">
        <v>36</v>
      </c>
    </row>
    <row r="11613" spans="1:17" x14ac:dyDescent="0.25">
      <c r="A11613">
        <v>11704</v>
      </c>
      <c r="B11613" t="s">
        <v>17</v>
      </c>
      <c r="C11613" t="s">
        <v>18</v>
      </c>
      <c r="D11613">
        <v>2</v>
      </c>
      <c r="E11613">
        <v>3139.35</v>
      </c>
      <c r="F11613">
        <v>224.24</v>
      </c>
      <c r="G11613">
        <v>395.4</v>
      </c>
      <c r="H11613">
        <v>0.85699999999999998</v>
      </c>
      <c r="I11613">
        <v>0.7</v>
      </c>
      <c r="J11613">
        <v>12</v>
      </c>
      <c r="K11613">
        <v>1.33</v>
      </c>
      <c r="L11613">
        <v>0</v>
      </c>
      <c r="M11613">
        <v>1</v>
      </c>
      <c r="N11613" t="s">
        <v>469</v>
      </c>
      <c r="O11613" t="s">
        <v>857</v>
      </c>
      <c r="P11613">
        <v>672.72</v>
      </c>
      <c r="Q11613" t="s">
        <v>20</v>
      </c>
    </row>
    <row r="11614" spans="1:17" x14ac:dyDescent="0.25">
      <c r="A11614">
        <v>11705</v>
      </c>
      <c r="B11614" t="s">
        <v>17</v>
      </c>
      <c r="C11614" t="s">
        <v>23</v>
      </c>
      <c r="D11614">
        <v>7</v>
      </c>
      <c r="E11614">
        <v>7165.43</v>
      </c>
      <c r="F11614">
        <v>199.04</v>
      </c>
      <c r="G11614">
        <v>1990.2</v>
      </c>
      <c r="H11614">
        <v>0.80600000000000005</v>
      </c>
      <c r="I11614">
        <v>1.4</v>
      </c>
      <c r="J11614">
        <v>33</v>
      </c>
      <c r="K11614">
        <v>1.36</v>
      </c>
      <c r="L11614">
        <v>19</v>
      </c>
      <c r="M11614">
        <v>1</v>
      </c>
      <c r="N11614" t="s">
        <v>309</v>
      </c>
      <c r="O11614" t="s">
        <v>260</v>
      </c>
      <c r="P11614">
        <v>2089.92</v>
      </c>
      <c r="Q11614" t="s">
        <v>36</v>
      </c>
    </row>
    <row r="11615" spans="1:17" x14ac:dyDescent="0.25">
      <c r="A11615">
        <v>11706</v>
      </c>
      <c r="B11615" t="s">
        <v>33</v>
      </c>
      <c r="C11615" t="s">
        <v>18</v>
      </c>
      <c r="D11615">
        <v>4</v>
      </c>
      <c r="E11615">
        <v>3924.59</v>
      </c>
      <c r="F11615">
        <v>178.39</v>
      </c>
      <c r="G11615">
        <v>-956.25</v>
      </c>
      <c r="H11615">
        <v>0.68200000000000005</v>
      </c>
      <c r="I11615">
        <v>0.5</v>
      </c>
      <c r="J11615">
        <v>19</v>
      </c>
      <c r="K11615">
        <v>2.21</v>
      </c>
      <c r="L11615">
        <v>5</v>
      </c>
      <c r="M11615">
        <v>1</v>
      </c>
      <c r="N11615" t="s">
        <v>712</v>
      </c>
      <c r="O11615" t="s">
        <v>542</v>
      </c>
      <c r="P11615">
        <v>1070.3399999999999</v>
      </c>
      <c r="Q11615" t="s">
        <v>20</v>
      </c>
    </row>
    <row r="11616" spans="1:17" x14ac:dyDescent="0.25">
      <c r="A11616">
        <v>11707</v>
      </c>
      <c r="B11616" t="s">
        <v>33</v>
      </c>
      <c r="C11616" t="s">
        <v>18</v>
      </c>
      <c r="D11616">
        <v>4</v>
      </c>
      <c r="E11616">
        <v>7314.84</v>
      </c>
      <c r="F11616">
        <v>170.11</v>
      </c>
      <c r="G11616">
        <v>-374.35</v>
      </c>
      <c r="H11616">
        <v>0.95299999999999996</v>
      </c>
      <c r="I11616">
        <v>1.3</v>
      </c>
      <c r="J11616">
        <v>41</v>
      </c>
      <c r="K11616">
        <v>1.39</v>
      </c>
      <c r="L11616">
        <v>16</v>
      </c>
      <c r="M11616">
        <v>1</v>
      </c>
      <c r="N11616" t="s">
        <v>83</v>
      </c>
      <c r="O11616" t="s">
        <v>648</v>
      </c>
      <c r="P11616">
        <v>1020.66</v>
      </c>
      <c r="Q11616" t="s">
        <v>20</v>
      </c>
    </row>
    <row r="11617" spans="1:17" x14ac:dyDescent="0.25">
      <c r="A11617">
        <v>11708</v>
      </c>
      <c r="B11617" t="s">
        <v>33</v>
      </c>
      <c r="C11617" t="s">
        <v>18</v>
      </c>
      <c r="D11617">
        <v>4</v>
      </c>
      <c r="E11617">
        <v>5622.6</v>
      </c>
      <c r="F11617">
        <v>151.96</v>
      </c>
      <c r="G11617">
        <v>-344.51</v>
      </c>
      <c r="H11617">
        <v>0.97299999999999998</v>
      </c>
      <c r="I11617">
        <v>1</v>
      </c>
      <c r="J11617">
        <v>36</v>
      </c>
      <c r="K11617">
        <v>1.28</v>
      </c>
      <c r="L11617">
        <v>29</v>
      </c>
      <c r="M11617">
        <v>1</v>
      </c>
      <c r="N11617" t="s">
        <v>19</v>
      </c>
      <c r="O11617" t="s">
        <v>308</v>
      </c>
      <c r="P11617">
        <v>911.76</v>
      </c>
      <c r="Q11617" t="s">
        <v>20</v>
      </c>
    </row>
    <row r="11618" spans="1:17" x14ac:dyDescent="0.25">
      <c r="A11618">
        <v>11709</v>
      </c>
      <c r="B11618" t="s">
        <v>17</v>
      </c>
      <c r="C11618" t="s">
        <v>23</v>
      </c>
      <c r="D11618">
        <v>2</v>
      </c>
      <c r="E11618">
        <v>6039.22</v>
      </c>
      <c r="F11618">
        <v>208.25</v>
      </c>
      <c r="G11618">
        <v>510.59</v>
      </c>
      <c r="H11618">
        <v>1</v>
      </c>
      <c r="I11618">
        <v>2.7</v>
      </c>
      <c r="J11618">
        <v>29</v>
      </c>
      <c r="K11618">
        <v>1.34</v>
      </c>
      <c r="L11618">
        <v>13</v>
      </c>
      <c r="M11618">
        <v>1</v>
      </c>
      <c r="N11618" t="s">
        <v>957</v>
      </c>
      <c r="O11618" t="s">
        <v>205</v>
      </c>
      <c r="P11618">
        <v>624.75</v>
      </c>
      <c r="Q11618" t="s">
        <v>20</v>
      </c>
    </row>
    <row r="11619" spans="1:17" x14ac:dyDescent="0.25">
      <c r="A11619">
        <v>11710</v>
      </c>
      <c r="B11619" t="s">
        <v>17</v>
      </c>
      <c r="C11619" t="s">
        <v>18</v>
      </c>
      <c r="D11619">
        <v>5</v>
      </c>
      <c r="E11619">
        <v>8089.29</v>
      </c>
      <c r="F11619">
        <v>197.3</v>
      </c>
      <c r="G11619">
        <v>469.11</v>
      </c>
      <c r="H11619">
        <v>0.80500000000000005</v>
      </c>
      <c r="I11619">
        <v>0.7</v>
      </c>
      <c r="J11619">
        <v>37</v>
      </c>
      <c r="K11619">
        <v>2.57</v>
      </c>
      <c r="L11619">
        <v>15</v>
      </c>
      <c r="M11619">
        <v>0</v>
      </c>
      <c r="N11619" t="s">
        <v>200</v>
      </c>
      <c r="O11619" t="s">
        <v>396</v>
      </c>
      <c r="P11619">
        <v>1479.75</v>
      </c>
      <c r="Q11619" t="s">
        <v>20</v>
      </c>
    </row>
    <row r="11620" spans="1:17" x14ac:dyDescent="0.25">
      <c r="A11620">
        <v>11711</v>
      </c>
      <c r="B11620" t="s">
        <v>28</v>
      </c>
      <c r="C11620" t="s">
        <v>18</v>
      </c>
      <c r="D11620">
        <v>5</v>
      </c>
      <c r="E11620">
        <v>5525.45</v>
      </c>
      <c r="F11620">
        <v>230.23</v>
      </c>
      <c r="G11620">
        <v>1514.63</v>
      </c>
      <c r="H11620">
        <v>4.2000000000000003E-2</v>
      </c>
      <c r="I11620">
        <v>-1</v>
      </c>
      <c r="J11620">
        <v>19</v>
      </c>
      <c r="K11620">
        <v>1.21</v>
      </c>
      <c r="L11620">
        <v>14</v>
      </c>
      <c r="M11620">
        <v>1</v>
      </c>
      <c r="N11620" t="s">
        <v>467</v>
      </c>
      <c r="O11620" t="s">
        <v>56</v>
      </c>
      <c r="P11620">
        <v>1726.72</v>
      </c>
      <c r="Q11620" t="s">
        <v>20</v>
      </c>
    </row>
    <row r="11621" spans="1:17" x14ac:dyDescent="0.25">
      <c r="A11621">
        <v>11712</v>
      </c>
      <c r="B11621" t="s">
        <v>17</v>
      </c>
      <c r="C11621" t="s">
        <v>18</v>
      </c>
      <c r="D11621">
        <v>3</v>
      </c>
      <c r="E11621">
        <v>1379.83</v>
      </c>
      <c r="F11621">
        <v>275.97000000000003</v>
      </c>
      <c r="G11621">
        <v>439.93</v>
      </c>
      <c r="H11621">
        <v>0.4</v>
      </c>
      <c r="I11621">
        <v>0.4</v>
      </c>
      <c r="J11621">
        <v>3</v>
      </c>
      <c r="K11621">
        <v>2</v>
      </c>
      <c r="L11621">
        <v>2</v>
      </c>
      <c r="M11621">
        <v>1</v>
      </c>
      <c r="N11621" t="s">
        <v>163</v>
      </c>
      <c r="O11621" t="s">
        <v>221</v>
      </c>
      <c r="P11621">
        <v>1241.8699999999999</v>
      </c>
      <c r="Q11621" t="s">
        <v>20</v>
      </c>
    </row>
    <row r="11622" spans="1:17" x14ac:dyDescent="0.25">
      <c r="A11622">
        <v>11713</v>
      </c>
      <c r="B11622" t="s">
        <v>17</v>
      </c>
      <c r="C11622" t="s">
        <v>18</v>
      </c>
      <c r="D11622">
        <v>5</v>
      </c>
      <c r="E11622">
        <v>11877.77</v>
      </c>
      <c r="F11622">
        <v>179.97</v>
      </c>
      <c r="G11622">
        <v>-339.57</v>
      </c>
      <c r="H11622">
        <v>0.92400000000000004</v>
      </c>
      <c r="I11622">
        <v>0.9</v>
      </c>
      <c r="J11622">
        <v>66</v>
      </c>
      <c r="K11622">
        <v>1.53</v>
      </c>
      <c r="L11622">
        <v>21</v>
      </c>
      <c r="M11622">
        <v>1</v>
      </c>
      <c r="N11622" t="s">
        <v>55</v>
      </c>
      <c r="O11622" t="s">
        <v>461</v>
      </c>
      <c r="P11622">
        <v>1349.78</v>
      </c>
      <c r="Q11622" t="s">
        <v>20</v>
      </c>
    </row>
    <row r="11623" spans="1:17" x14ac:dyDescent="0.25">
      <c r="A11623">
        <v>11714</v>
      </c>
      <c r="B11623" t="s">
        <v>17</v>
      </c>
      <c r="C11623" t="s">
        <v>23</v>
      </c>
      <c r="D11623">
        <v>2</v>
      </c>
      <c r="E11623">
        <v>3269.57</v>
      </c>
      <c r="F11623">
        <v>192.33</v>
      </c>
      <c r="G11623">
        <v>506.08</v>
      </c>
      <c r="H11623">
        <v>0</v>
      </c>
      <c r="I11623">
        <v>0.1</v>
      </c>
      <c r="J11623">
        <v>12</v>
      </c>
      <c r="K11623">
        <v>1</v>
      </c>
      <c r="L11623">
        <v>8</v>
      </c>
      <c r="M11623">
        <v>1</v>
      </c>
      <c r="N11623" t="s">
        <v>762</v>
      </c>
      <c r="O11623" t="s">
        <v>496</v>
      </c>
      <c r="P11623">
        <v>576.99</v>
      </c>
      <c r="Q11623" t="s">
        <v>20</v>
      </c>
    </row>
    <row r="11624" spans="1:17" x14ac:dyDescent="0.25">
      <c r="A11624">
        <v>11715</v>
      </c>
      <c r="B11624" t="s">
        <v>17</v>
      </c>
      <c r="C11624" t="s">
        <v>18</v>
      </c>
      <c r="D11624">
        <v>5</v>
      </c>
      <c r="E11624">
        <v>3055.73</v>
      </c>
      <c r="F11624">
        <v>152.79</v>
      </c>
      <c r="G11624">
        <v>778.73</v>
      </c>
      <c r="H11624">
        <v>0.2</v>
      </c>
      <c r="I11624">
        <v>0.5</v>
      </c>
      <c r="J11624">
        <v>13</v>
      </c>
      <c r="K11624">
        <v>1.46</v>
      </c>
      <c r="L11624">
        <v>7</v>
      </c>
      <c r="M11624">
        <v>1</v>
      </c>
      <c r="N11624" t="s">
        <v>83</v>
      </c>
      <c r="O11624" t="s">
        <v>60</v>
      </c>
      <c r="P11624">
        <v>1145.92</v>
      </c>
      <c r="Q11624" t="s">
        <v>20</v>
      </c>
    </row>
    <row r="11625" spans="1:17" x14ac:dyDescent="0.25">
      <c r="A11625">
        <v>11716</v>
      </c>
      <c r="B11625" t="s">
        <v>17</v>
      </c>
      <c r="C11625" t="s">
        <v>18</v>
      </c>
      <c r="D11625">
        <v>5</v>
      </c>
      <c r="E11625">
        <v>5110.3100000000004</v>
      </c>
      <c r="F11625">
        <v>159.69999999999999</v>
      </c>
      <c r="G11625">
        <v>325.19</v>
      </c>
      <c r="H11625">
        <v>0.71899999999999997</v>
      </c>
      <c r="I11625">
        <v>0.6</v>
      </c>
      <c r="J11625">
        <v>28</v>
      </c>
      <c r="K11625">
        <v>2.25</v>
      </c>
      <c r="L11625">
        <v>9</v>
      </c>
      <c r="M11625">
        <v>0</v>
      </c>
      <c r="N11625" t="s">
        <v>250</v>
      </c>
      <c r="O11625" t="s">
        <v>396</v>
      </c>
      <c r="P11625">
        <v>1197.75</v>
      </c>
      <c r="Q11625" t="s">
        <v>20</v>
      </c>
    </row>
    <row r="11626" spans="1:17" x14ac:dyDescent="0.25">
      <c r="A11626">
        <v>11717</v>
      </c>
      <c r="B11626" t="s">
        <v>17</v>
      </c>
      <c r="C11626" t="s">
        <v>23</v>
      </c>
      <c r="D11626">
        <v>5</v>
      </c>
      <c r="E11626">
        <v>4641.45</v>
      </c>
      <c r="F11626">
        <v>193.39</v>
      </c>
      <c r="G11626">
        <v>822.61</v>
      </c>
      <c r="H11626">
        <v>0.79200000000000004</v>
      </c>
      <c r="I11626">
        <v>1.5</v>
      </c>
      <c r="J11626">
        <v>19</v>
      </c>
      <c r="K11626">
        <v>1.1599999999999999</v>
      </c>
      <c r="L11626">
        <v>9</v>
      </c>
      <c r="M11626">
        <v>1</v>
      </c>
      <c r="N11626" t="s">
        <v>278</v>
      </c>
      <c r="O11626" t="s">
        <v>824</v>
      </c>
      <c r="P11626">
        <v>1450.42</v>
      </c>
      <c r="Q11626" t="s">
        <v>20</v>
      </c>
    </row>
    <row r="11627" spans="1:17" x14ac:dyDescent="0.25">
      <c r="A11627">
        <v>11718</v>
      </c>
      <c r="B11627" t="s">
        <v>17</v>
      </c>
      <c r="C11627" t="s">
        <v>18</v>
      </c>
      <c r="D11627">
        <v>4</v>
      </c>
      <c r="E11627">
        <v>4844.3599999999997</v>
      </c>
      <c r="F11627">
        <v>242.22</v>
      </c>
      <c r="G11627">
        <v>842.8</v>
      </c>
      <c r="H11627">
        <v>0.9</v>
      </c>
      <c r="I11627">
        <v>1.6</v>
      </c>
      <c r="J11627">
        <v>18</v>
      </c>
      <c r="K11627">
        <v>1.33</v>
      </c>
      <c r="L11627">
        <v>15</v>
      </c>
      <c r="M11627">
        <v>1</v>
      </c>
      <c r="N11627" t="s">
        <v>913</v>
      </c>
      <c r="O11627" t="s">
        <v>549</v>
      </c>
      <c r="P11627">
        <v>1453.32</v>
      </c>
      <c r="Q11627" t="s">
        <v>20</v>
      </c>
    </row>
    <row r="11628" spans="1:17" x14ac:dyDescent="0.25">
      <c r="A11628">
        <v>11719</v>
      </c>
      <c r="B11628" t="s">
        <v>33</v>
      </c>
      <c r="C11628" t="s">
        <v>18</v>
      </c>
      <c r="D11628">
        <v>5</v>
      </c>
      <c r="E11628">
        <v>8418.51</v>
      </c>
      <c r="F11628">
        <v>195.78</v>
      </c>
      <c r="G11628">
        <v>1268.5899999999999</v>
      </c>
      <c r="H11628">
        <v>0.79100000000000004</v>
      </c>
      <c r="I11628">
        <v>0.7</v>
      </c>
      <c r="J11628">
        <v>43</v>
      </c>
      <c r="K11628">
        <v>3.02</v>
      </c>
      <c r="L11628">
        <v>0</v>
      </c>
      <c r="M11628">
        <v>0</v>
      </c>
      <c r="N11628" t="s">
        <v>210</v>
      </c>
      <c r="O11628" t="s">
        <v>749</v>
      </c>
      <c r="P11628">
        <v>1468.35</v>
      </c>
      <c r="Q11628" t="s">
        <v>20</v>
      </c>
    </row>
    <row r="11629" spans="1:17" x14ac:dyDescent="0.25">
      <c r="A11629">
        <v>11720</v>
      </c>
      <c r="B11629" t="s">
        <v>17</v>
      </c>
      <c r="C11629" t="s">
        <v>18</v>
      </c>
      <c r="D11629">
        <v>4</v>
      </c>
      <c r="E11629">
        <v>6249.42</v>
      </c>
      <c r="F11629">
        <v>231.46</v>
      </c>
      <c r="G11629">
        <v>208.05</v>
      </c>
      <c r="H11629">
        <v>0.63</v>
      </c>
      <c r="I11629">
        <v>0.6</v>
      </c>
      <c r="J11629">
        <v>23</v>
      </c>
      <c r="K11629">
        <v>1.96</v>
      </c>
      <c r="L11629">
        <v>8</v>
      </c>
      <c r="M11629">
        <v>1</v>
      </c>
      <c r="N11629" t="s">
        <v>187</v>
      </c>
      <c r="O11629" t="s">
        <v>737</v>
      </c>
      <c r="P11629">
        <v>1388.76</v>
      </c>
      <c r="Q11629" t="s">
        <v>20</v>
      </c>
    </row>
    <row r="11630" spans="1:17" x14ac:dyDescent="0.25">
      <c r="A11630">
        <v>11721</v>
      </c>
      <c r="B11630" t="s">
        <v>28</v>
      </c>
      <c r="C11630" t="s">
        <v>18</v>
      </c>
      <c r="D11630">
        <v>5</v>
      </c>
      <c r="E11630">
        <v>7054.35</v>
      </c>
      <c r="F11630">
        <v>201.55</v>
      </c>
      <c r="G11630">
        <v>304.72000000000003</v>
      </c>
      <c r="H11630">
        <v>0.82899999999999996</v>
      </c>
      <c r="I11630">
        <v>1.1000000000000001</v>
      </c>
      <c r="J11630">
        <v>31</v>
      </c>
      <c r="K11630">
        <v>1.32</v>
      </c>
      <c r="L11630">
        <v>25</v>
      </c>
      <c r="M11630">
        <v>1</v>
      </c>
      <c r="N11630" t="s">
        <v>998</v>
      </c>
      <c r="O11630" t="s">
        <v>514</v>
      </c>
      <c r="P11630">
        <v>1511.62</v>
      </c>
      <c r="Q11630" t="s">
        <v>20</v>
      </c>
    </row>
    <row r="11631" spans="1:17" x14ac:dyDescent="0.25">
      <c r="A11631">
        <v>11722</v>
      </c>
      <c r="B11631" t="s">
        <v>33</v>
      </c>
      <c r="C11631" t="s">
        <v>23</v>
      </c>
      <c r="D11631">
        <v>4</v>
      </c>
      <c r="E11631">
        <v>2149.7399999999998</v>
      </c>
      <c r="F11631">
        <v>179.15</v>
      </c>
      <c r="G11631">
        <v>539.08000000000004</v>
      </c>
      <c r="H11631">
        <v>0.5</v>
      </c>
      <c r="I11631">
        <v>0.3</v>
      </c>
      <c r="J11631">
        <v>10</v>
      </c>
      <c r="K11631">
        <v>1.8</v>
      </c>
      <c r="L11631">
        <v>7</v>
      </c>
      <c r="M11631">
        <v>1</v>
      </c>
      <c r="N11631" t="s">
        <v>521</v>
      </c>
      <c r="O11631" t="s">
        <v>190</v>
      </c>
      <c r="P11631">
        <v>1074.9000000000001</v>
      </c>
      <c r="Q11631" t="s">
        <v>20</v>
      </c>
    </row>
    <row r="11632" spans="1:17" x14ac:dyDescent="0.25">
      <c r="A11632">
        <v>11723</v>
      </c>
      <c r="B11632" t="s">
        <v>33</v>
      </c>
      <c r="C11632" t="s">
        <v>18</v>
      </c>
      <c r="D11632">
        <v>5</v>
      </c>
      <c r="E11632">
        <v>5753.42</v>
      </c>
      <c r="F11632">
        <v>261.52</v>
      </c>
      <c r="G11632">
        <v>944.38</v>
      </c>
      <c r="H11632">
        <v>0.13600000000000001</v>
      </c>
      <c r="I11632">
        <v>-1.3</v>
      </c>
      <c r="J11632">
        <v>20</v>
      </c>
      <c r="K11632">
        <v>1.75</v>
      </c>
      <c r="L11632">
        <v>17</v>
      </c>
      <c r="M11632">
        <v>1</v>
      </c>
      <c r="N11632" t="s">
        <v>769</v>
      </c>
      <c r="O11632" t="s">
        <v>511</v>
      </c>
      <c r="P11632">
        <v>1961.4</v>
      </c>
      <c r="Q11632" t="s">
        <v>20</v>
      </c>
    </row>
    <row r="11633" spans="1:17" x14ac:dyDescent="0.25">
      <c r="A11633">
        <v>11724</v>
      </c>
      <c r="B11633" t="s">
        <v>33</v>
      </c>
      <c r="C11633" t="s">
        <v>23</v>
      </c>
      <c r="D11633">
        <v>2</v>
      </c>
      <c r="E11633">
        <v>509.96</v>
      </c>
      <c r="F11633">
        <v>169.99</v>
      </c>
      <c r="G11633">
        <v>118.45</v>
      </c>
      <c r="H11633">
        <v>0.33300000000000002</v>
      </c>
      <c r="I11633">
        <v>-1</v>
      </c>
      <c r="J11633">
        <v>1</v>
      </c>
      <c r="K11633">
        <v>2</v>
      </c>
      <c r="L11633">
        <v>0</v>
      </c>
      <c r="M11633">
        <v>0</v>
      </c>
      <c r="N11633" t="s">
        <v>410</v>
      </c>
      <c r="O11633" t="s">
        <v>396</v>
      </c>
      <c r="P11633">
        <v>509.97</v>
      </c>
      <c r="Q11633" t="s">
        <v>20</v>
      </c>
    </row>
    <row r="11634" spans="1:17" x14ac:dyDescent="0.25">
      <c r="A11634">
        <v>11725</v>
      </c>
      <c r="B11634" t="s">
        <v>33</v>
      </c>
      <c r="C11634" t="s">
        <v>18</v>
      </c>
      <c r="D11634">
        <v>6</v>
      </c>
      <c r="E11634">
        <v>8749.15</v>
      </c>
      <c r="F11634">
        <v>213.39</v>
      </c>
      <c r="G11634">
        <v>1297.52</v>
      </c>
      <c r="H11634">
        <v>0.85399999999999998</v>
      </c>
      <c r="I11634">
        <v>1</v>
      </c>
      <c r="J11634">
        <v>40</v>
      </c>
      <c r="K11634">
        <v>1.58</v>
      </c>
      <c r="L11634">
        <v>22</v>
      </c>
      <c r="M11634">
        <v>1</v>
      </c>
      <c r="N11634" t="s">
        <v>352</v>
      </c>
      <c r="O11634" t="s">
        <v>844</v>
      </c>
      <c r="P11634">
        <v>1920.51</v>
      </c>
      <c r="Q11634" t="s">
        <v>20</v>
      </c>
    </row>
    <row r="11635" spans="1:17" x14ac:dyDescent="0.25">
      <c r="A11635">
        <v>11726</v>
      </c>
      <c r="B11635" t="s">
        <v>17</v>
      </c>
      <c r="C11635" t="s">
        <v>23</v>
      </c>
      <c r="D11635">
        <v>2</v>
      </c>
      <c r="E11635">
        <v>3149.64</v>
      </c>
      <c r="F11635">
        <v>149.97999999999999</v>
      </c>
      <c r="G11635">
        <v>508.29</v>
      </c>
      <c r="H11635">
        <v>1</v>
      </c>
      <c r="I11635">
        <v>3.9</v>
      </c>
      <c r="J11635">
        <v>20</v>
      </c>
      <c r="K11635">
        <v>1.25</v>
      </c>
      <c r="L11635">
        <v>15</v>
      </c>
      <c r="M11635">
        <v>1</v>
      </c>
      <c r="N11635" t="s">
        <v>163</v>
      </c>
      <c r="O11635" t="s">
        <v>951</v>
      </c>
      <c r="P11635">
        <v>449.94</v>
      </c>
      <c r="Q11635" t="s">
        <v>52</v>
      </c>
    </row>
    <row r="11636" spans="1:17" x14ac:dyDescent="0.25">
      <c r="A11636">
        <v>11727</v>
      </c>
      <c r="B11636" t="s">
        <v>17</v>
      </c>
      <c r="C11636" t="s">
        <v>18</v>
      </c>
      <c r="D11636">
        <v>4</v>
      </c>
      <c r="E11636">
        <v>4482.22</v>
      </c>
      <c r="F11636">
        <v>140.07</v>
      </c>
      <c r="G11636">
        <v>572.65</v>
      </c>
      <c r="H11636">
        <v>1</v>
      </c>
      <c r="I11636">
        <v>1.9</v>
      </c>
      <c r="J11636">
        <v>32</v>
      </c>
      <c r="K11636">
        <v>1.63</v>
      </c>
      <c r="L11636">
        <v>23</v>
      </c>
      <c r="M11636">
        <v>1</v>
      </c>
      <c r="N11636" t="s">
        <v>943</v>
      </c>
      <c r="O11636" t="s">
        <v>616</v>
      </c>
      <c r="P11636">
        <v>840.42</v>
      </c>
      <c r="Q11636" t="s">
        <v>20</v>
      </c>
    </row>
    <row r="11637" spans="1:17" x14ac:dyDescent="0.25">
      <c r="A11637">
        <v>11728</v>
      </c>
      <c r="B11637" t="s">
        <v>17</v>
      </c>
      <c r="C11637" t="s">
        <v>23</v>
      </c>
      <c r="D11637">
        <v>6</v>
      </c>
      <c r="E11637">
        <v>9499.1</v>
      </c>
      <c r="F11637">
        <v>206.5</v>
      </c>
      <c r="G11637">
        <v>241.17</v>
      </c>
      <c r="H11637">
        <v>0.84799999999999998</v>
      </c>
      <c r="I11637">
        <v>2</v>
      </c>
      <c r="J11637">
        <v>42</v>
      </c>
      <c r="K11637">
        <v>1.88</v>
      </c>
      <c r="L11637">
        <v>31</v>
      </c>
      <c r="M11637">
        <v>1</v>
      </c>
      <c r="N11637" t="s">
        <v>87</v>
      </c>
      <c r="O11637" t="s">
        <v>1028</v>
      </c>
      <c r="P11637">
        <v>1858.5</v>
      </c>
      <c r="Q11637" t="s">
        <v>20</v>
      </c>
    </row>
    <row r="11638" spans="1:17" x14ac:dyDescent="0.25">
      <c r="A11638">
        <v>11729</v>
      </c>
      <c r="B11638" t="s">
        <v>17</v>
      </c>
      <c r="C11638" t="s">
        <v>18</v>
      </c>
      <c r="D11638">
        <v>1</v>
      </c>
      <c r="E11638">
        <v>2279.7600000000002</v>
      </c>
      <c r="F11638">
        <v>189.98</v>
      </c>
      <c r="G11638">
        <v>606.87</v>
      </c>
      <c r="H11638">
        <v>1</v>
      </c>
      <c r="I11638">
        <v>1</v>
      </c>
      <c r="J11638">
        <v>12</v>
      </c>
      <c r="K11638">
        <v>1.33</v>
      </c>
      <c r="L11638">
        <v>8</v>
      </c>
      <c r="M11638">
        <v>1</v>
      </c>
      <c r="N11638" t="s">
        <v>101</v>
      </c>
      <c r="O11638" t="s">
        <v>101</v>
      </c>
      <c r="P11638">
        <v>284.97000000000003</v>
      </c>
      <c r="Q11638" t="s">
        <v>52</v>
      </c>
    </row>
    <row r="11639" spans="1:17" x14ac:dyDescent="0.25">
      <c r="A11639">
        <v>11730</v>
      </c>
      <c r="B11639" t="s">
        <v>33</v>
      </c>
      <c r="C11639" t="s">
        <v>18</v>
      </c>
      <c r="D11639">
        <v>5</v>
      </c>
      <c r="E11639">
        <v>5957.51</v>
      </c>
      <c r="F11639">
        <v>205.43</v>
      </c>
      <c r="G11639">
        <v>-420.51</v>
      </c>
      <c r="H11639">
        <v>0.65500000000000003</v>
      </c>
      <c r="I11639">
        <v>1</v>
      </c>
      <c r="J11639">
        <v>19</v>
      </c>
      <c r="K11639">
        <v>3.47</v>
      </c>
      <c r="L11639">
        <v>0</v>
      </c>
      <c r="M11639">
        <v>0</v>
      </c>
      <c r="N11639" t="s">
        <v>526</v>
      </c>
      <c r="O11639" t="s">
        <v>350</v>
      </c>
      <c r="P11639">
        <v>1540.72</v>
      </c>
      <c r="Q11639" t="s">
        <v>20</v>
      </c>
    </row>
    <row r="11640" spans="1:17" x14ac:dyDescent="0.25">
      <c r="A11640">
        <v>11731</v>
      </c>
      <c r="B11640" t="s">
        <v>17</v>
      </c>
      <c r="C11640" t="s">
        <v>18</v>
      </c>
      <c r="D11640">
        <v>8</v>
      </c>
      <c r="E11640">
        <v>5664.01</v>
      </c>
      <c r="F11640">
        <v>171.64</v>
      </c>
      <c r="G11640">
        <v>783.79</v>
      </c>
      <c r="H11640">
        <v>0.63600000000000001</v>
      </c>
      <c r="I11640">
        <v>0.1</v>
      </c>
      <c r="J11640">
        <v>21</v>
      </c>
      <c r="K11640">
        <v>2.9</v>
      </c>
      <c r="L11640">
        <v>1</v>
      </c>
      <c r="M11640">
        <v>0</v>
      </c>
      <c r="N11640" t="s">
        <v>665</v>
      </c>
      <c r="O11640" t="s">
        <v>924</v>
      </c>
      <c r="P11640">
        <v>2059.6799999999998</v>
      </c>
      <c r="Q11640" t="s">
        <v>36</v>
      </c>
    </row>
    <row r="11641" spans="1:17" x14ac:dyDescent="0.25">
      <c r="A11641">
        <v>11732</v>
      </c>
      <c r="B11641" t="s">
        <v>17</v>
      </c>
      <c r="C11641" t="s">
        <v>23</v>
      </c>
      <c r="D11641">
        <v>3</v>
      </c>
      <c r="E11641">
        <v>1459.76</v>
      </c>
      <c r="F11641">
        <v>182.47</v>
      </c>
      <c r="G11641">
        <v>27.76</v>
      </c>
      <c r="H11641">
        <v>0</v>
      </c>
      <c r="I11641">
        <v>-1</v>
      </c>
      <c r="J11641">
        <v>4</v>
      </c>
      <c r="K11641">
        <v>1</v>
      </c>
      <c r="L11641">
        <v>4</v>
      </c>
      <c r="M11641">
        <v>1</v>
      </c>
      <c r="N11641" t="s">
        <v>123</v>
      </c>
      <c r="O11641" t="s">
        <v>799</v>
      </c>
      <c r="P11641">
        <v>821.12</v>
      </c>
      <c r="Q11641" t="s">
        <v>20</v>
      </c>
    </row>
    <row r="11642" spans="1:17" x14ac:dyDescent="0.25">
      <c r="A11642">
        <v>11733</v>
      </c>
      <c r="B11642" t="s">
        <v>33</v>
      </c>
      <c r="C11642" t="s">
        <v>23</v>
      </c>
      <c r="D11642">
        <v>8</v>
      </c>
      <c r="E11642">
        <v>14011.82</v>
      </c>
      <c r="F11642">
        <v>218.93</v>
      </c>
      <c r="G11642">
        <v>-386.88</v>
      </c>
      <c r="H11642">
        <v>0.82799999999999996</v>
      </c>
      <c r="I11642">
        <v>1.7</v>
      </c>
      <c r="J11642">
        <v>55</v>
      </c>
      <c r="K11642">
        <v>2.62</v>
      </c>
      <c r="L11642">
        <v>8</v>
      </c>
      <c r="M11642">
        <v>0</v>
      </c>
      <c r="N11642" t="s">
        <v>409</v>
      </c>
      <c r="O11642" t="s">
        <v>579</v>
      </c>
      <c r="P11642">
        <v>2627.16</v>
      </c>
      <c r="Q11642" t="s">
        <v>36</v>
      </c>
    </row>
    <row r="11643" spans="1:17" x14ac:dyDescent="0.25">
      <c r="A11643">
        <v>11734</v>
      </c>
      <c r="B11643" t="s">
        <v>33</v>
      </c>
      <c r="C11643" t="s">
        <v>23</v>
      </c>
      <c r="D11643">
        <v>3</v>
      </c>
      <c r="E11643">
        <v>7704.02</v>
      </c>
      <c r="F11643">
        <v>183.43</v>
      </c>
      <c r="G11643">
        <v>510.2</v>
      </c>
      <c r="H11643">
        <v>0.88100000000000001</v>
      </c>
      <c r="I11643">
        <v>0.9</v>
      </c>
      <c r="J11643">
        <v>37</v>
      </c>
      <c r="K11643">
        <v>1.1100000000000001</v>
      </c>
      <c r="L11643">
        <v>18</v>
      </c>
      <c r="M11643">
        <v>1</v>
      </c>
      <c r="N11643" t="s">
        <v>438</v>
      </c>
      <c r="O11643" t="s">
        <v>433</v>
      </c>
      <c r="P11643">
        <v>825.44</v>
      </c>
      <c r="Q11643" t="s">
        <v>20</v>
      </c>
    </row>
    <row r="11644" spans="1:17" x14ac:dyDescent="0.25">
      <c r="A11644">
        <v>11735</v>
      </c>
      <c r="B11644" t="s">
        <v>33</v>
      </c>
      <c r="C11644" t="s">
        <v>18</v>
      </c>
      <c r="D11644">
        <v>3</v>
      </c>
      <c r="E11644">
        <v>3739.66</v>
      </c>
      <c r="F11644">
        <v>249.31</v>
      </c>
      <c r="G11644">
        <v>1199.43</v>
      </c>
      <c r="H11644">
        <v>0.93300000000000005</v>
      </c>
      <c r="I11644">
        <v>1.3</v>
      </c>
      <c r="J11644">
        <v>13</v>
      </c>
      <c r="K11644">
        <v>1.92</v>
      </c>
      <c r="L11644">
        <v>13</v>
      </c>
      <c r="M11644">
        <v>1</v>
      </c>
      <c r="N11644" t="s">
        <v>999</v>
      </c>
      <c r="O11644" t="s">
        <v>271</v>
      </c>
      <c r="P11644">
        <v>1121.9000000000001</v>
      </c>
      <c r="Q11644" t="s">
        <v>20</v>
      </c>
    </row>
    <row r="11645" spans="1:17" x14ac:dyDescent="0.25">
      <c r="A11645">
        <v>11736</v>
      </c>
      <c r="B11645" t="s">
        <v>33</v>
      </c>
      <c r="C11645" t="s">
        <v>23</v>
      </c>
      <c r="D11645">
        <v>6</v>
      </c>
      <c r="E11645">
        <v>7145.4</v>
      </c>
      <c r="F11645">
        <v>204.15</v>
      </c>
      <c r="G11645">
        <v>1420.9</v>
      </c>
      <c r="H11645">
        <v>0.77100000000000002</v>
      </c>
      <c r="I11645">
        <v>0.9</v>
      </c>
      <c r="J11645">
        <v>30</v>
      </c>
      <c r="K11645">
        <v>1.23</v>
      </c>
      <c r="L11645">
        <v>10</v>
      </c>
      <c r="M11645">
        <v>1</v>
      </c>
      <c r="N11645" t="s">
        <v>239</v>
      </c>
      <c r="O11645" t="s">
        <v>846</v>
      </c>
      <c r="P11645">
        <v>1837.35</v>
      </c>
      <c r="Q11645" t="s">
        <v>20</v>
      </c>
    </row>
    <row r="11646" spans="1:17" x14ac:dyDescent="0.25">
      <c r="A11646">
        <v>11737</v>
      </c>
      <c r="B11646" t="s">
        <v>33</v>
      </c>
      <c r="C11646" t="s">
        <v>18</v>
      </c>
      <c r="D11646">
        <v>2</v>
      </c>
      <c r="E11646">
        <v>3239.73</v>
      </c>
      <c r="F11646">
        <v>179.99</v>
      </c>
      <c r="G11646">
        <v>-1853.9</v>
      </c>
      <c r="H11646">
        <v>0.83299999999999996</v>
      </c>
      <c r="I11646">
        <v>1.3</v>
      </c>
      <c r="J11646">
        <v>15</v>
      </c>
      <c r="K11646">
        <v>1</v>
      </c>
      <c r="L11646">
        <v>10</v>
      </c>
      <c r="M11646">
        <v>1</v>
      </c>
      <c r="N11646" t="s">
        <v>638</v>
      </c>
      <c r="O11646" t="s">
        <v>705</v>
      </c>
      <c r="P11646">
        <v>539.97</v>
      </c>
      <c r="Q11646" t="s">
        <v>20</v>
      </c>
    </row>
    <row r="11647" spans="1:17" x14ac:dyDescent="0.25">
      <c r="A11647">
        <v>11738</v>
      </c>
      <c r="B11647" t="s">
        <v>33</v>
      </c>
      <c r="C11647" t="s">
        <v>23</v>
      </c>
      <c r="D11647">
        <v>7</v>
      </c>
      <c r="E11647">
        <v>17108.02</v>
      </c>
      <c r="F11647">
        <v>213.85</v>
      </c>
      <c r="G11647">
        <v>1777.76</v>
      </c>
      <c r="H11647">
        <v>0.51300000000000001</v>
      </c>
      <c r="I11647">
        <v>0</v>
      </c>
      <c r="J11647">
        <v>77</v>
      </c>
      <c r="K11647">
        <v>1.52</v>
      </c>
      <c r="L11647">
        <v>32</v>
      </c>
      <c r="M11647">
        <v>1</v>
      </c>
      <c r="N11647" t="s">
        <v>215</v>
      </c>
      <c r="O11647" t="s">
        <v>216</v>
      </c>
      <c r="P11647">
        <v>2245.4299999999998</v>
      </c>
      <c r="Q11647" t="s">
        <v>36</v>
      </c>
    </row>
    <row r="11648" spans="1:17" x14ac:dyDescent="0.25">
      <c r="A11648">
        <v>11739</v>
      </c>
      <c r="B11648" t="s">
        <v>17</v>
      </c>
      <c r="C11648" t="s">
        <v>18</v>
      </c>
      <c r="D11648">
        <v>3</v>
      </c>
      <c r="E11648">
        <v>6201.32</v>
      </c>
      <c r="F11648">
        <v>187.92</v>
      </c>
      <c r="G11648">
        <v>-1512.88</v>
      </c>
      <c r="H11648">
        <v>0.879</v>
      </c>
      <c r="I11648">
        <v>1.9</v>
      </c>
      <c r="J11648">
        <v>33</v>
      </c>
      <c r="K11648">
        <v>1.52</v>
      </c>
      <c r="L11648">
        <v>20</v>
      </c>
      <c r="M11648">
        <v>1</v>
      </c>
      <c r="N11648" t="s">
        <v>34</v>
      </c>
      <c r="O11648" t="s">
        <v>654</v>
      </c>
      <c r="P11648">
        <v>845.64</v>
      </c>
      <c r="Q11648" t="s">
        <v>20</v>
      </c>
    </row>
    <row r="11649" spans="1:17" x14ac:dyDescent="0.25">
      <c r="A11649">
        <v>11740</v>
      </c>
      <c r="B11649" t="s">
        <v>28</v>
      </c>
      <c r="C11649" t="s">
        <v>18</v>
      </c>
      <c r="D11649">
        <v>4</v>
      </c>
      <c r="E11649">
        <v>1399.71</v>
      </c>
      <c r="F11649">
        <v>174.96</v>
      </c>
      <c r="G11649">
        <v>307.29000000000002</v>
      </c>
      <c r="H11649">
        <v>0.25</v>
      </c>
      <c r="I11649">
        <v>-0.9</v>
      </c>
      <c r="J11649">
        <v>8</v>
      </c>
      <c r="K11649">
        <v>1.1299999999999999</v>
      </c>
      <c r="L11649">
        <v>5</v>
      </c>
      <c r="M11649">
        <v>1</v>
      </c>
      <c r="N11649" t="s">
        <v>380</v>
      </c>
      <c r="O11649" t="s">
        <v>578</v>
      </c>
      <c r="P11649">
        <v>1049.76</v>
      </c>
      <c r="Q11649" t="s">
        <v>20</v>
      </c>
    </row>
    <row r="11650" spans="1:17" x14ac:dyDescent="0.25">
      <c r="A11650">
        <v>11741</v>
      </c>
      <c r="B11650" t="s">
        <v>17</v>
      </c>
      <c r="C11650" t="s">
        <v>18</v>
      </c>
      <c r="D11650">
        <v>8</v>
      </c>
      <c r="E11650">
        <v>15640.45</v>
      </c>
      <c r="F11650">
        <v>211.36</v>
      </c>
      <c r="G11650">
        <v>3247.68</v>
      </c>
      <c r="H11650">
        <v>0.878</v>
      </c>
      <c r="I11650">
        <v>0.8</v>
      </c>
      <c r="J11650">
        <v>74</v>
      </c>
      <c r="K11650">
        <v>1.61</v>
      </c>
      <c r="L11650">
        <v>51</v>
      </c>
      <c r="M11650">
        <v>1</v>
      </c>
      <c r="N11650" t="s">
        <v>515</v>
      </c>
      <c r="O11650" t="s">
        <v>150</v>
      </c>
      <c r="P11650">
        <v>2536.3200000000002</v>
      </c>
      <c r="Q11650" t="s">
        <v>36</v>
      </c>
    </row>
    <row r="11651" spans="1:17" x14ac:dyDescent="0.25">
      <c r="A11651">
        <v>11742</v>
      </c>
      <c r="B11651" t="s">
        <v>17</v>
      </c>
      <c r="C11651" t="s">
        <v>23</v>
      </c>
      <c r="D11651">
        <v>2</v>
      </c>
      <c r="E11651">
        <v>4729.3</v>
      </c>
      <c r="F11651">
        <v>197.05</v>
      </c>
      <c r="G11651">
        <v>1199.83</v>
      </c>
      <c r="H11651">
        <v>0.83299999999999996</v>
      </c>
      <c r="I11651">
        <v>1.5</v>
      </c>
      <c r="J11651">
        <v>20</v>
      </c>
      <c r="K11651">
        <v>1.5</v>
      </c>
      <c r="L11651">
        <v>15</v>
      </c>
      <c r="M11651">
        <v>1</v>
      </c>
      <c r="N11651" t="s">
        <v>923</v>
      </c>
      <c r="O11651" t="s">
        <v>603</v>
      </c>
      <c r="P11651">
        <v>591.15</v>
      </c>
      <c r="Q11651" t="s">
        <v>20</v>
      </c>
    </row>
    <row r="11652" spans="1:17" x14ac:dyDescent="0.25">
      <c r="A11652">
        <v>11743</v>
      </c>
      <c r="B11652" t="s">
        <v>17</v>
      </c>
      <c r="C11652" t="s">
        <v>23</v>
      </c>
      <c r="D11652">
        <v>4</v>
      </c>
      <c r="E11652">
        <v>5709.24</v>
      </c>
      <c r="F11652">
        <v>190.31</v>
      </c>
      <c r="G11652">
        <v>1309.71</v>
      </c>
      <c r="H11652">
        <v>0.16700000000000001</v>
      </c>
      <c r="I11652">
        <v>0.2</v>
      </c>
      <c r="J11652">
        <v>25</v>
      </c>
      <c r="K11652">
        <v>1.4</v>
      </c>
      <c r="L11652">
        <v>10</v>
      </c>
      <c r="M11652">
        <v>1</v>
      </c>
      <c r="N11652" t="s">
        <v>49</v>
      </c>
      <c r="O11652" t="s">
        <v>342</v>
      </c>
      <c r="P11652">
        <v>1141.8599999999999</v>
      </c>
      <c r="Q11652" t="s">
        <v>20</v>
      </c>
    </row>
    <row r="11653" spans="1:17" x14ac:dyDescent="0.25">
      <c r="A11653">
        <v>11744</v>
      </c>
      <c r="B11653" t="s">
        <v>28</v>
      </c>
      <c r="C11653" t="s">
        <v>18</v>
      </c>
      <c r="D11653">
        <v>5</v>
      </c>
      <c r="E11653">
        <v>3753.57</v>
      </c>
      <c r="F11653">
        <v>220.8</v>
      </c>
      <c r="G11653">
        <v>829.21</v>
      </c>
      <c r="H11653">
        <v>0.47099999999999997</v>
      </c>
      <c r="I11653">
        <v>-0.4</v>
      </c>
      <c r="J11653">
        <v>11</v>
      </c>
      <c r="K11653">
        <v>1.64</v>
      </c>
      <c r="L11653">
        <v>4</v>
      </c>
      <c r="M11653">
        <v>1</v>
      </c>
      <c r="N11653" t="s">
        <v>254</v>
      </c>
      <c r="O11653" t="s">
        <v>502</v>
      </c>
      <c r="P11653">
        <v>1656</v>
      </c>
      <c r="Q11653" t="s">
        <v>20</v>
      </c>
    </row>
    <row r="11654" spans="1:17" x14ac:dyDescent="0.25">
      <c r="A11654">
        <v>11745</v>
      </c>
      <c r="B11654" t="s">
        <v>28</v>
      </c>
      <c r="C11654" t="s">
        <v>23</v>
      </c>
      <c r="D11654">
        <v>2</v>
      </c>
      <c r="E11654">
        <v>935.82</v>
      </c>
      <c r="F11654">
        <v>155.97</v>
      </c>
      <c r="G11654">
        <v>204.25</v>
      </c>
      <c r="H11654">
        <v>0.33300000000000002</v>
      </c>
      <c r="I11654">
        <v>0.3</v>
      </c>
      <c r="J11654">
        <v>2</v>
      </c>
      <c r="K11654">
        <v>3</v>
      </c>
      <c r="L11654">
        <v>0</v>
      </c>
      <c r="M11654">
        <v>1</v>
      </c>
      <c r="N11654" t="s">
        <v>868</v>
      </c>
      <c r="O11654" t="s">
        <v>949</v>
      </c>
      <c r="P11654">
        <v>467.91</v>
      </c>
      <c r="Q11654" t="s">
        <v>52</v>
      </c>
    </row>
    <row r="11655" spans="1:17" x14ac:dyDescent="0.25">
      <c r="A11655">
        <v>11746</v>
      </c>
      <c r="B11655" t="s">
        <v>33</v>
      </c>
      <c r="C11655" t="s">
        <v>18</v>
      </c>
      <c r="D11655">
        <v>2</v>
      </c>
      <c r="E11655">
        <v>2839.66</v>
      </c>
      <c r="F11655">
        <v>202.83</v>
      </c>
      <c r="G11655">
        <v>54.88</v>
      </c>
      <c r="H11655">
        <v>1</v>
      </c>
      <c r="I11655">
        <v>1.1000000000000001</v>
      </c>
      <c r="J11655">
        <v>14</v>
      </c>
      <c r="K11655">
        <v>1</v>
      </c>
      <c r="L11655">
        <v>6</v>
      </c>
      <c r="M11655">
        <v>1</v>
      </c>
      <c r="N11655" t="s">
        <v>714</v>
      </c>
      <c r="O11655" t="s">
        <v>472</v>
      </c>
      <c r="P11655">
        <v>608.49</v>
      </c>
      <c r="Q11655" t="s">
        <v>20</v>
      </c>
    </row>
    <row r="11656" spans="1:17" x14ac:dyDescent="0.25">
      <c r="A11656">
        <v>11747</v>
      </c>
      <c r="B11656" t="s">
        <v>33</v>
      </c>
      <c r="C11656" t="s">
        <v>18</v>
      </c>
      <c r="D11656">
        <v>6</v>
      </c>
      <c r="E11656">
        <v>5045.33</v>
      </c>
      <c r="F11656">
        <v>180.19</v>
      </c>
      <c r="G11656">
        <v>137.30000000000001</v>
      </c>
      <c r="H11656">
        <v>0.67900000000000005</v>
      </c>
      <c r="I11656">
        <v>1</v>
      </c>
      <c r="J11656">
        <v>20</v>
      </c>
      <c r="K11656">
        <v>1.55</v>
      </c>
      <c r="L11656">
        <v>10</v>
      </c>
      <c r="M11656">
        <v>1</v>
      </c>
      <c r="N11656" t="s">
        <v>120</v>
      </c>
      <c r="O11656" t="s">
        <v>960</v>
      </c>
      <c r="P11656">
        <v>1621.71</v>
      </c>
      <c r="Q11656" t="s">
        <v>20</v>
      </c>
    </row>
    <row r="11657" spans="1:17" x14ac:dyDescent="0.25">
      <c r="A11657">
        <v>11748</v>
      </c>
      <c r="B11657" t="s">
        <v>33</v>
      </c>
      <c r="C11657" t="s">
        <v>23</v>
      </c>
      <c r="D11657">
        <v>5</v>
      </c>
      <c r="E11657">
        <v>6379.37</v>
      </c>
      <c r="F11657">
        <v>199.36</v>
      </c>
      <c r="G11657">
        <v>1482.66</v>
      </c>
      <c r="H11657">
        <v>0.625</v>
      </c>
      <c r="I11657">
        <v>0.8</v>
      </c>
      <c r="J11657">
        <v>20</v>
      </c>
      <c r="K11657">
        <v>3</v>
      </c>
      <c r="L11657">
        <v>0</v>
      </c>
      <c r="M11657">
        <v>0</v>
      </c>
      <c r="N11657" t="s">
        <v>161</v>
      </c>
      <c r="O11657" t="s">
        <v>88</v>
      </c>
      <c r="P11657">
        <v>1495.2</v>
      </c>
      <c r="Q11657" t="s">
        <v>20</v>
      </c>
    </row>
    <row r="11658" spans="1:17" x14ac:dyDescent="0.25">
      <c r="A11658">
        <v>11749</v>
      </c>
      <c r="B11658" t="s">
        <v>17</v>
      </c>
      <c r="C11658" t="s">
        <v>18</v>
      </c>
      <c r="D11658">
        <v>6</v>
      </c>
      <c r="E11658">
        <v>6799.17</v>
      </c>
      <c r="F11658">
        <v>234.45</v>
      </c>
      <c r="G11658">
        <v>1746.99</v>
      </c>
      <c r="H11658">
        <v>0.621</v>
      </c>
      <c r="I11658">
        <v>0.4</v>
      </c>
      <c r="J11658">
        <v>18</v>
      </c>
      <c r="K11658">
        <v>1</v>
      </c>
      <c r="L11658">
        <v>17</v>
      </c>
      <c r="M11658">
        <v>1</v>
      </c>
      <c r="N11658" t="s">
        <v>55</v>
      </c>
      <c r="O11658" t="s">
        <v>259</v>
      </c>
      <c r="P11658">
        <v>2110.0500000000002</v>
      </c>
      <c r="Q11658" t="s">
        <v>36</v>
      </c>
    </row>
    <row r="11659" spans="1:17" x14ac:dyDescent="0.25">
      <c r="A11659">
        <v>11750</v>
      </c>
      <c r="B11659" t="s">
        <v>17</v>
      </c>
      <c r="C11659" t="s">
        <v>18</v>
      </c>
      <c r="D11659">
        <v>4</v>
      </c>
      <c r="E11659">
        <v>7669.25</v>
      </c>
      <c r="F11659">
        <v>232.4</v>
      </c>
      <c r="G11659">
        <v>580.89</v>
      </c>
      <c r="H11659">
        <v>1</v>
      </c>
      <c r="I11659">
        <v>1.5</v>
      </c>
      <c r="J11659">
        <v>31</v>
      </c>
      <c r="K11659">
        <v>1.26</v>
      </c>
      <c r="L11659">
        <v>23</v>
      </c>
      <c r="M11659">
        <v>1</v>
      </c>
      <c r="N11659" t="s">
        <v>492</v>
      </c>
      <c r="O11659" t="s">
        <v>327</v>
      </c>
      <c r="P11659">
        <v>1394.4</v>
      </c>
      <c r="Q11659" t="s">
        <v>20</v>
      </c>
    </row>
    <row r="11660" spans="1:17" x14ac:dyDescent="0.25">
      <c r="A11660">
        <v>11751</v>
      </c>
      <c r="B11660" t="s">
        <v>17</v>
      </c>
      <c r="C11660" t="s">
        <v>23</v>
      </c>
      <c r="D11660">
        <v>4</v>
      </c>
      <c r="E11660">
        <v>2229.8000000000002</v>
      </c>
      <c r="F11660">
        <v>202.71</v>
      </c>
      <c r="G11660">
        <v>647.78</v>
      </c>
      <c r="H11660">
        <v>0.72699999999999998</v>
      </c>
      <c r="I11660">
        <v>0.8</v>
      </c>
      <c r="J11660">
        <v>10</v>
      </c>
      <c r="K11660">
        <v>1.6</v>
      </c>
      <c r="L11660">
        <v>6</v>
      </c>
      <c r="M11660">
        <v>1</v>
      </c>
      <c r="N11660" t="s">
        <v>806</v>
      </c>
      <c r="O11660" t="s">
        <v>275</v>
      </c>
      <c r="P11660">
        <v>1216.26</v>
      </c>
      <c r="Q11660" t="s">
        <v>20</v>
      </c>
    </row>
    <row r="11661" spans="1:17" x14ac:dyDescent="0.25">
      <c r="A11661">
        <v>11752</v>
      </c>
      <c r="B11661" t="s">
        <v>17</v>
      </c>
      <c r="C11661" t="s">
        <v>18</v>
      </c>
      <c r="D11661">
        <v>4</v>
      </c>
      <c r="E11661">
        <v>3679.65</v>
      </c>
      <c r="F11661">
        <v>216.45</v>
      </c>
      <c r="G11661">
        <v>769.32</v>
      </c>
      <c r="H11661">
        <v>1</v>
      </c>
      <c r="I11661">
        <v>2.8</v>
      </c>
      <c r="J11661">
        <v>17</v>
      </c>
      <c r="K11661">
        <v>2.94</v>
      </c>
      <c r="L11661">
        <v>0</v>
      </c>
      <c r="M11661">
        <v>0</v>
      </c>
      <c r="N11661" t="s">
        <v>690</v>
      </c>
      <c r="O11661" t="s">
        <v>22</v>
      </c>
      <c r="P11661">
        <v>1298.7</v>
      </c>
      <c r="Q11661" t="s">
        <v>20</v>
      </c>
    </row>
    <row r="11662" spans="1:17" x14ac:dyDescent="0.25">
      <c r="A11662">
        <v>11753</v>
      </c>
      <c r="B11662" t="s">
        <v>33</v>
      </c>
      <c r="C11662" t="s">
        <v>18</v>
      </c>
      <c r="D11662">
        <v>5</v>
      </c>
      <c r="E11662">
        <v>3229.82</v>
      </c>
      <c r="F11662">
        <v>201.86</v>
      </c>
      <c r="G11662">
        <v>-159.31</v>
      </c>
      <c r="H11662">
        <v>0.313</v>
      </c>
      <c r="I11662">
        <v>0.3</v>
      </c>
      <c r="J11662">
        <v>13</v>
      </c>
      <c r="K11662">
        <v>2.15</v>
      </c>
      <c r="L11662">
        <v>9</v>
      </c>
      <c r="M11662">
        <v>0</v>
      </c>
      <c r="N11662" t="s">
        <v>482</v>
      </c>
      <c r="O11662" t="s">
        <v>676</v>
      </c>
      <c r="P11662">
        <v>1513.95</v>
      </c>
      <c r="Q11662" t="s">
        <v>20</v>
      </c>
    </row>
    <row r="11663" spans="1:17" x14ac:dyDescent="0.25">
      <c r="A11663">
        <v>11754</v>
      </c>
      <c r="B11663" t="s">
        <v>33</v>
      </c>
      <c r="C11663" t="s">
        <v>18</v>
      </c>
      <c r="D11663">
        <v>2</v>
      </c>
      <c r="E11663">
        <v>4979.47</v>
      </c>
      <c r="F11663">
        <v>248.97</v>
      </c>
      <c r="G11663">
        <v>1782.56</v>
      </c>
      <c r="H11663">
        <v>0.75</v>
      </c>
      <c r="I11663">
        <v>2</v>
      </c>
      <c r="J11663">
        <v>15</v>
      </c>
      <c r="K11663">
        <v>1.33</v>
      </c>
      <c r="L11663">
        <v>10</v>
      </c>
      <c r="M11663">
        <v>1</v>
      </c>
      <c r="N11663" t="s">
        <v>834</v>
      </c>
      <c r="O11663" t="s">
        <v>770</v>
      </c>
      <c r="P11663">
        <v>746.91</v>
      </c>
      <c r="Q11663" t="s">
        <v>20</v>
      </c>
    </row>
    <row r="11664" spans="1:17" x14ac:dyDescent="0.25">
      <c r="A11664">
        <v>11755</v>
      </c>
      <c r="B11664" t="s">
        <v>17</v>
      </c>
      <c r="C11664" t="s">
        <v>23</v>
      </c>
      <c r="D11664">
        <v>10</v>
      </c>
      <c r="E11664">
        <v>10478.59</v>
      </c>
      <c r="F11664">
        <v>171.78</v>
      </c>
      <c r="G11664">
        <v>2387.1999999999998</v>
      </c>
      <c r="H11664">
        <v>0.70499999999999996</v>
      </c>
      <c r="I11664">
        <v>0.9</v>
      </c>
      <c r="J11664">
        <v>42</v>
      </c>
      <c r="K11664">
        <v>3.14</v>
      </c>
      <c r="L11664">
        <v>1</v>
      </c>
      <c r="M11664">
        <v>0</v>
      </c>
      <c r="N11664" t="s">
        <v>979</v>
      </c>
      <c r="O11664" t="s">
        <v>142</v>
      </c>
      <c r="P11664">
        <v>2576.6999999999998</v>
      </c>
      <c r="Q11664" t="s">
        <v>36</v>
      </c>
    </row>
    <row r="11665" spans="1:17" x14ac:dyDescent="0.25">
      <c r="A11665">
        <v>11756</v>
      </c>
      <c r="B11665" t="s">
        <v>17</v>
      </c>
      <c r="C11665" t="s">
        <v>18</v>
      </c>
      <c r="D11665">
        <v>6</v>
      </c>
      <c r="E11665">
        <v>6409.19</v>
      </c>
      <c r="F11665">
        <v>173.22</v>
      </c>
      <c r="G11665">
        <v>1775.04</v>
      </c>
      <c r="H11665">
        <v>0.89200000000000002</v>
      </c>
      <c r="I11665">
        <v>1.5</v>
      </c>
      <c r="J11665">
        <v>32</v>
      </c>
      <c r="K11665">
        <v>2.94</v>
      </c>
      <c r="L11665">
        <v>4</v>
      </c>
      <c r="M11665">
        <v>0</v>
      </c>
      <c r="N11665" t="s">
        <v>380</v>
      </c>
      <c r="O11665" t="s">
        <v>360</v>
      </c>
      <c r="P11665">
        <v>1558.98</v>
      </c>
      <c r="Q11665" t="s">
        <v>20</v>
      </c>
    </row>
    <row r="11666" spans="1:17" x14ac:dyDescent="0.25">
      <c r="A11666">
        <v>11757</v>
      </c>
      <c r="B11666" t="s">
        <v>17</v>
      </c>
      <c r="C11666" t="s">
        <v>23</v>
      </c>
      <c r="D11666">
        <v>7</v>
      </c>
      <c r="E11666">
        <v>10002.870000000001</v>
      </c>
      <c r="F11666">
        <v>185.24</v>
      </c>
      <c r="G11666">
        <v>1195.6600000000001</v>
      </c>
      <c r="H11666">
        <v>0.77800000000000002</v>
      </c>
      <c r="I11666">
        <v>0.7</v>
      </c>
      <c r="J11666">
        <v>47</v>
      </c>
      <c r="K11666">
        <v>1.1499999999999999</v>
      </c>
      <c r="L11666">
        <v>37</v>
      </c>
      <c r="M11666">
        <v>1</v>
      </c>
      <c r="N11666" t="s">
        <v>459</v>
      </c>
      <c r="O11666" t="s">
        <v>184</v>
      </c>
      <c r="P11666">
        <v>1945.02</v>
      </c>
      <c r="Q11666" t="s">
        <v>20</v>
      </c>
    </row>
    <row r="11667" spans="1:17" x14ac:dyDescent="0.25">
      <c r="A11667">
        <v>11758</v>
      </c>
      <c r="B11667" t="s">
        <v>17</v>
      </c>
      <c r="C11667" t="s">
        <v>18</v>
      </c>
      <c r="D11667">
        <v>3</v>
      </c>
      <c r="E11667">
        <v>4849.46</v>
      </c>
      <c r="F11667">
        <v>156.43</v>
      </c>
      <c r="G11667">
        <v>201.11</v>
      </c>
      <c r="H11667">
        <v>0.80600000000000005</v>
      </c>
      <c r="I11667">
        <v>2.2999999999999998</v>
      </c>
      <c r="J11667">
        <v>25</v>
      </c>
      <c r="K11667">
        <v>1</v>
      </c>
      <c r="L11667">
        <v>15</v>
      </c>
      <c r="M11667">
        <v>1</v>
      </c>
      <c r="N11667" t="s">
        <v>482</v>
      </c>
      <c r="O11667" t="s">
        <v>662</v>
      </c>
      <c r="P11667">
        <v>703.94</v>
      </c>
      <c r="Q11667" t="s">
        <v>20</v>
      </c>
    </row>
    <row r="11668" spans="1:17" x14ac:dyDescent="0.25">
      <c r="A11668">
        <v>11759</v>
      </c>
      <c r="B11668" t="s">
        <v>17</v>
      </c>
      <c r="C11668" t="s">
        <v>23</v>
      </c>
      <c r="D11668">
        <v>3</v>
      </c>
      <c r="E11668">
        <v>6479.73</v>
      </c>
      <c r="F11668">
        <v>231.42</v>
      </c>
      <c r="G11668">
        <v>1116</v>
      </c>
      <c r="H11668">
        <v>0.92900000000000005</v>
      </c>
      <c r="I11668">
        <v>0.9</v>
      </c>
      <c r="J11668">
        <v>26</v>
      </c>
      <c r="K11668">
        <v>3.12</v>
      </c>
      <c r="L11668">
        <v>9</v>
      </c>
      <c r="M11668">
        <v>0</v>
      </c>
      <c r="N11668" t="s">
        <v>963</v>
      </c>
      <c r="O11668" t="s">
        <v>415</v>
      </c>
      <c r="P11668">
        <v>1041.3900000000001</v>
      </c>
      <c r="Q11668" t="s">
        <v>20</v>
      </c>
    </row>
    <row r="11669" spans="1:17" x14ac:dyDescent="0.25">
      <c r="A11669">
        <v>11760</v>
      </c>
      <c r="B11669" t="s">
        <v>17</v>
      </c>
      <c r="C11669" t="s">
        <v>18</v>
      </c>
      <c r="D11669">
        <v>6</v>
      </c>
      <c r="E11669">
        <v>8447.19</v>
      </c>
      <c r="F11669">
        <v>187.72</v>
      </c>
      <c r="G11669">
        <v>1641.47</v>
      </c>
      <c r="H11669">
        <v>0.35599999999999998</v>
      </c>
      <c r="I11669">
        <v>0</v>
      </c>
      <c r="J11669">
        <v>36</v>
      </c>
      <c r="K11669">
        <v>1.28</v>
      </c>
      <c r="L11669">
        <v>14</v>
      </c>
      <c r="M11669">
        <v>1</v>
      </c>
      <c r="N11669" t="s">
        <v>497</v>
      </c>
      <c r="O11669" t="s">
        <v>603</v>
      </c>
      <c r="P11669">
        <v>1689.48</v>
      </c>
      <c r="Q11669" t="s">
        <v>20</v>
      </c>
    </row>
    <row r="11670" spans="1:17" x14ac:dyDescent="0.25">
      <c r="A11670">
        <v>11761</v>
      </c>
      <c r="B11670" t="s">
        <v>17</v>
      </c>
      <c r="C11670" t="s">
        <v>23</v>
      </c>
      <c r="D11670">
        <v>8</v>
      </c>
      <c r="E11670">
        <v>7259.16</v>
      </c>
      <c r="F11670">
        <v>191.03</v>
      </c>
      <c r="G11670">
        <v>1076.8900000000001</v>
      </c>
      <c r="H11670">
        <v>0.42099999999999999</v>
      </c>
      <c r="I11670">
        <v>0.1</v>
      </c>
      <c r="J11670">
        <v>24</v>
      </c>
      <c r="K11670">
        <v>1.1299999999999999</v>
      </c>
      <c r="L11670">
        <v>18</v>
      </c>
      <c r="M11670">
        <v>1</v>
      </c>
      <c r="N11670" t="s">
        <v>663</v>
      </c>
      <c r="O11670" t="s">
        <v>264</v>
      </c>
      <c r="P11670">
        <v>2292.36</v>
      </c>
      <c r="Q11670" t="s">
        <v>36</v>
      </c>
    </row>
    <row r="11671" spans="1:17" x14ac:dyDescent="0.25">
      <c r="A11671">
        <v>11762</v>
      </c>
      <c r="B11671" t="s">
        <v>17</v>
      </c>
      <c r="C11671" t="s">
        <v>18</v>
      </c>
      <c r="D11671">
        <v>4</v>
      </c>
      <c r="E11671">
        <v>2736.66</v>
      </c>
      <c r="F11671">
        <v>144.03</v>
      </c>
      <c r="G11671">
        <v>374.3</v>
      </c>
      <c r="H11671">
        <v>0.68400000000000005</v>
      </c>
      <c r="I11671">
        <v>0.8</v>
      </c>
      <c r="J11671">
        <v>18</v>
      </c>
      <c r="K11671">
        <v>1.67</v>
      </c>
      <c r="L11671">
        <v>5</v>
      </c>
      <c r="M11671">
        <v>1</v>
      </c>
      <c r="N11671" t="s">
        <v>380</v>
      </c>
      <c r="O11671" t="s">
        <v>164</v>
      </c>
      <c r="P11671">
        <v>864.18</v>
      </c>
      <c r="Q11671" t="s">
        <v>20</v>
      </c>
    </row>
    <row r="11672" spans="1:17" x14ac:dyDescent="0.25">
      <c r="A11672">
        <v>11763</v>
      </c>
      <c r="B11672" t="s">
        <v>17</v>
      </c>
      <c r="C11672" t="s">
        <v>23</v>
      </c>
      <c r="D11672">
        <v>3</v>
      </c>
      <c r="E11672">
        <v>7170.13</v>
      </c>
      <c r="F11672">
        <v>247.25</v>
      </c>
      <c r="G11672">
        <v>1236.23</v>
      </c>
      <c r="H11672">
        <v>0.82799999999999996</v>
      </c>
      <c r="I11672">
        <v>2.7</v>
      </c>
      <c r="J11672">
        <v>24</v>
      </c>
      <c r="K11672">
        <v>2.04</v>
      </c>
      <c r="L11672">
        <v>10</v>
      </c>
      <c r="M11672">
        <v>1</v>
      </c>
      <c r="N11672" t="s">
        <v>632</v>
      </c>
      <c r="O11672" t="s">
        <v>315</v>
      </c>
      <c r="P11672">
        <v>1112.6199999999999</v>
      </c>
      <c r="Q11672" t="s">
        <v>20</v>
      </c>
    </row>
    <row r="11673" spans="1:17" x14ac:dyDescent="0.25">
      <c r="A11673">
        <v>11764</v>
      </c>
      <c r="B11673" t="s">
        <v>17</v>
      </c>
      <c r="C11673" t="s">
        <v>18</v>
      </c>
      <c r="D11673">
        <v>8</v>
      </c>
      <c r="E11673">
        <v>5367.93</v>
      </c>
      <c r="F11673">
        <v>141.26</v>
      </c>
      <c r="G11673">
        <v>1139.01</v>
      </c>
      <c r="H11673">
        <v>1</v>
      </c>
      <c r="I11673">
        <v>1.2</v>
      </c>
      <c r="J11673">
        <v>38</v>
      </c>
      <c r="K11673">
        <v>1.84</v>
      </c>
      <c r="L11673">
        <v>20</v>
      </c>
      <c r="M11673">
        <v>1</v>
      </c>
      <c r="N11673" t="s">
        <v>828</v>
      </c>
      <c r="O11673" t="s">
        <v>531</v>
      </c>
      <c r="P11673">
        <v>1695.12</v>
      </c>
      <c r="Q11673" t="s">
        <v>20</v>
      </c>
    </row>
    <row r="11674" spans="1:17" x14ac:dyDescent="0.25">
      <c r="A11674">
        <v>11765</v>
      </c>
      <c r="B11674" t="s">
        <v>17</v>
      </c>
      <c r="C11674" t="s">
        <v>18</v>
      </c>
      <c r="D11674">
        <v>6</v>
      </c>
      <c r="E11674">
        <v>13578.77</v>
      </c>
      <c r="F11674">
        <v>212.17</v>
      </c>
      <c r="G11674">
        <v>2556.14</v>
      </c>
      <c r="H11674">
        <v>0.89100000000000001</v>
      </c>
      <c r="I11674">
        <v>1.5</v>
      </c>
      <c r="J11674">
        <v>57</v>
      </c>
      <c r="K11674">
        <v>1.23</v>
      </c>
      <c r="L11674">
        <v>31</v>
      </c>
      <c r="M11674">
        <v>1</v>
      </c>
      <c r="N11674" t="s">
        <v>304</v>
      </c>
      <c r="O11674" t="s">
        <v>568</v>
      </c>
      <c r="P11674">
        <v>1909.53</v>
      </c>
      <c r="Q11674" t="s">
        <v>20</v>
      </c>
    </row>
    <row r="11675" spans="1:17" x14ac:dyDescent="0.25">
      <c r="A11675">
        <v>11766</v>
      </c>
      <c r="B11675" t="s">
        <v>17</v>
      </c>
      <c r="C11675" t="s">
        <v>23</v>
      </c>
      <c r="D11675">
        <v>7</v>
      </c>
      <c r="E11675">
        <v>18437.580000000002</v>
      </c>
      <c r="F11675">
        <v>198.25</v>
      </c>
      <c r="G11675">
        <v>4851.6400000000003</v>
      </c>
      <c r="H11675">
        <v>0.69899999999999995</v>
      </c>
      <c r="I11675">
        <v>0.8</v>
      </c>
      <c r="J11675">
        <v>85</v>
      </c>
      <c r="K11675">
        <v>1.41</v>
      </c>
      <c r="L11675">
        <v>40</v>
      </c>
      <c r="M11675">
        <v>1</v>
      </c>
      <c r="N11675" t="s">
        <v>876</v>
      </c>
      <c r="O11675" t="s">
        <v>545</v>
      </c>
      <c r="P11675">
        <v>2081.62</v>
      </c>
      <c r="Q11675" t="s">
        <v>36</v>
      </c>
    </row>
    <row r="11676" spans="1:17" x14ac:dyDescent="0.25">
      <c r="A11676">
        <v>11767</v>
      </c>
      <c r="B11676" t="s">
        <v>17</v>
      </c>
      <c r="C11676" t="s">
        <v>18</v>
      </c>
      <c r="D11676">
        <v>8</v>
      </c>
      <c r="E11676">
        <v>10428.61</v>
      </c>
      <c r="F11676">
        <v>165.53</v>
      </c>
      <c r="G11676">
        <v>1678.08</v>
      </c>
      <c r="H11676">
        <v>0.85699999999999998</v>
      </c>
      <c r="I11676">
        <v>0.9</v>
      </c>
      <c r="J11676">
        <v>59</v>
      </c>
      <c r="K11676">
        <v>1.37</v>
      </c>
      <c r="L11676">
        <v>34</v>
      </c>
      <c r="M11676">
        <v>1</v>
      </c>
      <c r="N11676" t="s">
        <v>694</v>
      </c>
      <c r="O11676" t="s">
        <v>158</v>
      </c>
      <c r="P11676">
        <v>1986.36</v>
      </c>
      <c r="Q11676" t="s">
        <v>20</v>
      </c>
    </row>
    <row r="11677" spans="1:17" x14ac:dyDescent="0.25">
      <c r="A11677">
        <v>11768</v>
      </c>
      <c r="B11677" t="s">
        <v>17</v>
      </c>
      <c r="C11677" t="s">
        <v>18</v>
      </c>
      <c r="D11677">
        <v>8</v>
      </c>
      <c r="E11677">
        <v>20410.669999999998</v>
      </c>
      <c r="F11677">
        <v>237.33</v>
      </c>
      <c r="G11677">
        <v>4338.33</v>
      </c>
      <c r="H11677">
        <v>0.72099999999999997</v>
      </c>
      <c r="I11677">
        <v>0.4</v>
      </c>
      <c r="J11677">
        <v>74</v>
      </c>
      <c r="K11677">
        <v>1.61</v>
      </c>
      <c r="L11677">
        <v>54</v>
      </c>
      <c r="M11677">
        <v>1</v>
      </c>
      <c r="N11677" t="s">
        <v>63</v>
      </c>
      <c r="O11677" t="s">
        <v>502</v>
      </c>
      <c r="P11677">
        <v>2847.96</v>
      </c>
      <c r="Q11677" t="s">
        <v>36</v>
      </c>
    </row>
    <row r="11678" spans="1:17" x14ac:dyDescent="0.25">
      <c r="A11678">
        <v>11769</v>
      </c>
      <c r="B11678" t="s">
        <v>17</v>
      </c>
      <c r="C11678" t="s">
        <v>23</v>
      </c>
      <c r="D11678">
        <v>4</v>
      </c>
      <c r="E11678">
        <v>3659.71</v>
      </c>
      <c r="F11678">
        <v>182.99</v>
      </c>
      <c r="G11678">
        <v>220.83</v>
      </c>
      <c r="H11678">
        <v>0.3</v>
      </c>
      <c r="I11678">
        <v>-0.1</v>
      </c>
      <c r="J11678">
        <v>12</v>
      </c>
      <c r="K11678">
        <v>1.25</v>
      </c>
      <c r="L11678">
        <v>9</v>
      </c>
      <c r="M11678">
        <v>1</v>
      </c>
      <c r="N11678" t="s">
        <v>712</v>
      </c>
      <c r="O11678" t="s">
        <v>493</v>
      </c>
      <c r="P11678">
        <v>1097.94</v>
      </c>
      <c r="Q11678" t="s">
        <v>20</v>
      </c>
    </row>
    <row r="11679" spans="1:17" x14ac:dyDescent="0.25">
      <c r="A11679">
        <v>11770</v>
      </c>
      <c r="B11679" t="s">
        <v>17</v>
      </c>
      <c r="C11679" t="s">
        <v>18</v>
      </c>
      <c r="D11679">
        <v>4</v>
      </c>
      <c r="E11679">
        <v>5039.42</v>
      </c>
      <c r="F11679">
        <v>201.58</v>
      </c>
      <c r="G11679">
        <v>-173.92</v>
      </c>
      <c r="H11679">
        <v>1</v>
      </c>
      <c r="I11679">
        <v>1</v>
      </c>
      <c r="J11679">
        <v>25</v>
      </c>
      <c r="K11679">
        <v>1.8</v>
      </c>
      <c r="L11679">
        <v>15</v>
      </c>
      <c r="M11679">
        <v>1</v>
      </c>
      <c r="N11679" t="s">
        <v>621</v>
      </c>
      <c r="O11679" t="s">
        <v>1025</v>
      </c>
      <c r="P11679">
        <v>1209.48</v>
      </c>
      <c r="Q11679" t="s">
        <v>20</v>
      </c>
    </row>
    <row r="11680" spans="1:17" x14ac:dyDescent="0.25">
      <c r="A11680">
        <v>11771</v>
      </c>
      <c r="B11680" t="s">
        <v>17</v>
      </c>
      <c r="C11680" t="s">
        <v>23</v>
      </c>
      <c r="D11680">
        <v>4</v>
      </c>
      <c r="E11680">
        <v>8029.28</v>
      </c>
      <c r="F11680">
        <v>250.92</v>
      </c>
      <c r="G11680">
        <v>-418.49</v>
      </c>
      <c r="H11680">
        <v>0.875</v>
      </c>
      <c r="I11680">
        <v>0.9</v>
      </c>
      <c r="J11680">
        <v>28</v>
      </c>
      <c r="K11680">
        <v>2.86</v>
      </c>
      <c r="L11680">
        <v>4</v>
      </c>
      <c r="M11680">
        <v>0</v>
      </c>
      <c r="N11680" t="s">
        <v>281</v>
      </c>
      <c r="O11680" t="s">
        <v>755</v>
      </c>
      <c r="P11680">
        <v>1505.52</v>
      </c>
      <c r="Q11680" t="s">
        <v>20</v>
      </c>
    </row>
    <row r="11681" spans="1:17" x14ac:dyDescent="0.25">
      <c r="A11681">
        <v>11772</v>
      </c>
      <c r="B11681" t="s">
        <v>17</v>
      </c>
      <c r="C11681" t="s">
        <v>18</v>
      </c>
      <c r="D11681">
        <v>5</v>
      </c>
      <c r="E11681">
        <v>4759.46</v>
      </c>
      <c r="F11681">
        <v>216.34</v>
      </c>
      <c r="G11681">
        <v>1103.51</v>
      </c>
      <c r="H11681">
        <v>0</v>
      </c>
      <c r="I11681">
        <v>-0.4</v>
      </c>
      <c r="J11681">
        <v>15</v>
      </c>
      <c r="K11681">
        <v>1.33</v>
      </c>
      <c r="L11681">
        <v>15</v>
      </c>
      <c r="M11681">
        <v>1</v>
      </c>
      <c r="N11681" t="s">
        <v>93</v>
      </c>
      <c r="O11681" t="s">
        <v>994</v>
      </c>
      <c r="P11681">
        <v>1622.55</v>
      </c>
      <c r="Q11681" t="s">
        <v>20</v>
      </c>
    </row>
    <row r="11682" spans="1:17" x14ac:dyDescent="0.25">
      <c r="A11682">
        <v>11773</v>
      </c>
      <c r="B11682" t="s">
        <v>33</v>
      </c>
      <c r="C11682" t="s">
        <v>23</v>
      </c>
      <c r="D11682">
        <v>2</v>
      </c>
      <c r="E11682">
        <v>2638.79</v>
      </c>
      <c r="F11682">
        <v>188.49</v>
      </c>
      <c r="G11682">
        <v>983.1</v>
      </c>
      <c r="H11682">
        <v>0.85699999999999998</v>
      </c>
      <c r="I11682">
        <v>0.7</v>
      </c>
      <c r="J11682">
        <v>12</v>
      </c>
      <c r="K11682">
        <v>1.33</v>
      </c>
      <c r="L11682">
        <v>0</v>
      </c>
      <c r="M11682">
        <v>1</v>
      </c>
      <c r="N11682" t="s">
        <v>425</v>
      </c>
      <c r="O11682" t="s">
        <v>909</v>
      </c>
      <c r="P11682">
        <v>565.47</v>
      </c>
      <c r="Q11682" t="s">
        <v>20</v>
      </c>
    </row>
    <row r="11683" spans="1:17" x14ac:dyDescent="0.25">
      <c r="A11683">
        <v>11774</v>
      </c>
      <c r="B11683" t="s">
        <v>17</v>
      </c>
      <c r="C11683" t="s">
        <v>18</v>
      </c>
      <c r="D11683">
        <v>4</v>
      </c>
      <c r="E11683">
        <v>3359.56</v>
      </c>
      <c r="F11683">
        <v>146.07</v>
      </c>
      <c r="G11683">
        <v>656.95</v>
      </c>
      <c r="H11683">
        <v>1</v>
      </c>
      <c r="I11683">
        <v>1.7</v>
      </c>
      <c r="J11683">
        <v>23</v>
      </c>
      <c r="K11683">
        <v>1.39</v>
      </c>
      <c r="L11683">
        <v>17</v>
      </c>
      <c r="M11683">
        <v>1</v>
      </c>
      <c r="N11683" t="s">
        <v>741</v>
      </c>
      <c r="O11683" t="s">
        <v>864</v>
      </c>
      <c r="P11683">
        <v>876.42</v>
      </c>
      <c r="Q11683" t="s">
        <v>20</v>
      </c>
    </row>
    <row r="11684" spans="1:17" x14ac:dyDescent="0.25">
      <c r="A11684">
        <v>11775</v>
      </c>
      <c r="B11684" t="s">
        <v>17</v>
      </c>
      <c r="C11684" t="s">
        <v>18</v>
      </c>
      <c r="D11684">
        <v>2</v>
      </c>
      <c r="E11684">
        <v>3869.54</v>
      </c>
      <c r="F11684">
        <v>241.85</v>
      </c>
      <c r="G11684">
        <v>656.51</v>
      </c>
      <c r="H11684">
        <v>0.93799999999999994</v>
      </c>
      <c r="I11684">
        <v>0.9</v>
      </c>
      <c r="J11684">
        <v>15</v>
      </c>
      <c r="K11684">
        <v>1.33</v>
      </c>
      <c r="L11684">
        <v>5</v>
      </c>
      <c r="M11684">
        <v>1</v>
      </c>
      <c r="N11684" t="s">
        <v>754</v>
      </c>
      <c r="O11684" t="s">
        <v>166</v>
      </c>
      <c r="P11684">
        <v>725.55</v>
      </c>
      <c r="Q11684" t="s">
        <v>20</v>
      </c>
    </row>
    <row r="11685" spans="1:17" x14ac:dyDescent="0.25">
      <c r="A11685">
        <v>11776</v>
      </c>
      <c r="B11685" t="s">
        <v>28</v>
      </c>
      <c r="C11685" t="s">
        <v>23</v>
      </c>
      <c r="D11685">
        <v>5</v>
      </c>
      <c r="E11685">
        <v>11243.94</v>
      </c>
      <c r="F11685">
        <v>193.86</v>
      </c>
      <c r="G11685">
        <v>886.55</v>
      </c>
      <c r="H11685">
        <v>0.89700000000000002</v>
      </c>
      <c r="I11685">
        <v>1.1000000000000001</v>
      </c>
      <c r="J11685">
        <v>58</v>
      </c>
      <c r="K11685">
        <v>1.78</v>
      </c>
      <c r="L11685">
        <v>36</v>
      </c>
      <c r="M11685">
        <v>1</v>
      </c>
      <c r="N11685" t="s">
        <v>508</v>
      </c>
      <c r="O11685" t="s">
        <v>766</v>
      </c>
      <c r="P11685">
        <v>1453.95</v>
      </c>
      <c r="Q11685" t="s">
        <v>20</v>
      </c>
    </row>
    <row r="11686" spans="1:17" x14ac:dyDescent="0.25">
      <c r="A11686">
        <v>11777</v>
      </c>
      <c r="B11686" t="s">
        <v>17</v>
      </c>
      <c r="C11686" t="s">
        <v>18</v>
      </c>
      <c r="D11686">
        <v>7</v>
      </c>
      <c r="E11686">
        <v>16578.38</v>
      </c>
      <c r="F11686">
        <v>212.54</v>
      </c>
      <c r="G11686">
        <v>2696.66</v>
      </c>
      <c r="H11686">
        <v>0.94899999999999995</v>
      </c>
      <c r="I11686">
        <v>1.7</v>
      </c>
      <c r="J11686">
        <v>74</v>
      </c>
      <c r="K11686">
        <v>1.57</v>
      </c>
      <c r="L11686">
        <v>51</v>
      </c>
      <c r="M11686">
        <v>1</v>
      </c>
      <c r="N11686" t="s">
        <v>548</v>
      </c>
      <c r="O11686" t="s">
        <v>216</v>
      </c>
      <c r="P11686">
        <v>2231.67</v>
      </c>
      <c r="Q11686" t="s">
        <v>36</v>
      </c>
    </row>
    <row r="11687" spans="1:17" x14ac:dyDescent="0.25">
      <c r="A11687">
        <v>11778</v>
      </c>
      <c r="B11687" t="s">
        <v>17</v>
      </c>
      <c r="C11687" t="s">
        <v>18</v>
      </c>
      <c r="D11687">
        <v>4</v>
      </c>
      <c r="E11687">
        <v>2369.59</v>
      </c>
      <c r="F11687">
        <v>215.42</v>
      </c>
      <c r="G11687">
        <v>446.24</v>
      </c>
      <c r="H11687">
        <v>0</v>
      </c>
      <c r="I11687">
        <v>-0.5</v>
      </c>
      <c r="J11687">
        <v>7</v>
      </c>
      <c r="K11687">
        <v>1.71</v>
      </c>
      <c r="L11687">
        <v>7</v>
      </c>
      <c r="M11687">
        <v>1</v>
      </c>
      <c r="N11687" t="s">
        <v>447</v>
      </c>
      <c r="O11687" t="s">
        <v>990</v>
      </c>
      <c r="P11687">
        <v>1292.52</v>
      </c>
      <c r="Q11687" t="s">
        <v>20</v>
      </c>
    </row>
    <row r="11688" spans="1:17" x14ac:dyDescent="0.25">
      <c r="A11688">
        <v>11779</v>
      </c>
      <c r="B11688" t="s">
        <v>33</v>
      </c>
      <c r="C11688" t="s">
        <v>18</v>
      </c>
      <c r="D11688">
        <v>3</v>
      </c>
      <c r="E11688">
        <v>1229.9100000000001</v>
      </c>
      <c r="F11688">
        <v>175.7</v>
      </c>
      <c r="G11688">
        <v>406.68</v>
      </c>
      <c r="H11688">
        <v>0.71399999999999997</v>
      </c>
      <c r="I11688">
        <v>1</v>
      </c>
      <c r="J11688">
        <v>5</v>
      </c>
      <c r="K11688">
        <v>2.4</v>
      </c>
      <c r="L11688">
        <v>0</v>
      </c>
      <c r="M11688">
        <v>0</v>
      </c>
      <c r="N11688" t="s">
        <v>467</v>
      </c>
      <c r="O11688" t="s">
        <v>357</v>
      </c>
      <c r="P11688">
        <v>790.65</v>
      </c>
      <c r="Q11688" t="s">
        <v>20</v>
      </c>
    </row>
    <row r="11689" spans="1:17" x14ac:dyDescent="0.25">
      <c r="A11689">
        <v>11780</v>
      </c>
      <c r="B11689" t="s">
        <v>33</v>
      </c>
      <c r="C11689" t="s">
        <v>23</v>
      </c>
      <c r="D11689">
        <v>4</v>
      </c>
      <c r="E11689">
        <v>2239.7600000000002</v>
      </c>
      <c r="F11689">
        <v>159.97999999999999</v>
      </c>
      <c r="G11689">
        <v>454.2</v>
      </c>
      <c r="H11689">
        <v>7.0999999999999994E-2</v>
      </c>
      <c r="I11689">
        <v>-0.4</v>
      </c>
      <c r="J11689">
        <v>6</v>
      </c>
      <c r="K11689">
        <v>1</v>
      </c>
      <c r="L11689">
        <v>6</v>
      </c>
      <c r="M11689">
        <v>1</v>
      </c>
      <c r="N11689" t="s">
        <v>497</v>
      </c>
      <c r="O11689" t="s">
        <v>408</v>
      </c>
      <c r="P11689">
        <v>959.88</v>
      </c>
      <c r="Q11689" t="s">
        <v>20</v>
      </c>
    </row>
    <row r="11690" spans="1:17" x14ac:dyDescent="0.25">
      <c r="A11690">
        <v>11781</v>
      </c>
      <c r="B11690" t="s">
        <v>28</v>
      </c>
      <c r="C11690" t="s">
        <v>18</v>
      </c>
      <c r="D11690">
        <v>6</v>
      </c>
      <c r="E11690">
        <v>4989.6499999999996</v>
      </c>
      <c r="F11690">
        <v>216.94</v>
      </c>
      <c r="G11690">
        <v>363.31</v>
      </c>
      <c r="H11690">
        <v>0.39100000000000001</v>
      </c>
      <c r="I11690">
        <v>1</v>
      </c>
      <c r="J11690">
        <v>17</v>
      </c>
      <c r="K11690">
        <v>1.41</v>
      </c>
      <c r="L11690">
        <v>13</v>
      </c>
      <c r="M11690">
        <v>1</v>
      </c>
      <c r="N11690" t="s">
        <v>183</v>
      </c>
      <c r="O11690" t="s">
        <v>752</v>
      </c>
      <c r="P11690">
        <v>1952.46</v>
      </c>
      <c r="Q11690" t="s">
        <v>20</v>
      </c>
    </row>
    <row r="11691" spans="1:17" x14ac:dyDescent="0.25">
      <c r="A11691">
        <v>11782</v>
      </c>
      <c r="B11691" t="s">
        <v>28</v>
      </c>
      <c r="C11691" t="s">
        <v>23</v>
      </c>
      <c r="D11691">
        <v>4</v>
      </c>
      <c r="E11691">
        <v>2089.88</v>
      </c>
      <c r="F11691">
        <v>298.55</v>
      </c>
      <c r="G11691">
        <v>553.4</v>
      </c>
      <c r="H11691">
        <v>0.42899999999999999</v>
      </c>
      <c r="I11691">
        <v>0.9</v>
      </c>
      <c r="J11691">
        <v>3</v>
      </c>
      <c r="K11691">
        <v>1</v>
      </c>
      <c r="L11691">
        <v>3</v>
      </c>
      <c r="M11691">
        <v>1</v>
      </c>
      <c r="N11691" t="s">
        <v>671</v>
      </c>
      <c r="O11691" t="s">
        <v>377</v>
      </c>
      <c r="P11691">
        <v>1791.3</v>
      </c>
      <c r="Q11691" t="s">
        <v>20</v>
      </c>
    </row>
    <row r="11692" spans="1:17" x14ac:dyDescent="0.25">
      <c r="A11692">
        <v>11783</v>
      </c>
      <c r="B11692" t="s">
        <v>28</v>
      </c>
      <c r="C11692" t="s">
        <v>18</v>
      </c>
      <c r="D11692">
        <v>4</v>
      </c>
      <c r="E11692">
        <v>7299.11</v>
      </c>
      <c r="F11692">
        <v>228.1</v>
      </c>
      <c r="G11692">
        <v>-2036.57</v>
      </c>
      <c r="H11692">
        <v>0.56299999999999994</v>
      </c>
      <c r="I11692">
        <v>2.7</v>
      </c>
      <c r="J11692">
        <v>27</v>
      </c>
      <c r="K11692">
        <v>2.41</v>
      </c>
      <c r="L11692">
        <v>21</v>
      </c>
      <c r="M11692">
        <v>1</v>
      </c>
      <c r="N11692" t="s">
        <v>193</v>
      </c>
      <c r="O11692" t="s">
        <v>549</v>
      </c>
      <c r="P11692">
        <v>1368.6</v>
      </c>
      <c r="Q11692" t="s">
        <v>20</v>
      </c>
    </row>
    <row r="11693" spans="1:17" x14ac:dyDescent="0.25">
      <c r="A11693">
        <v>11784</v>
      </c>
      <c r="B11693" t="s">
        <v>28</v>
      </c>
      <c r="C11693" t="s">
        <v>23</v>
      </c>
      <c r="D11693">
        <v>11</v>
      </c>
      <c r="E11693">
        <v>7308.71</v>
      </c>
      <c r="F11693">
        <v>166.11</v>
      </c>
      <c r="G11693">
        <v>1288.43</v>
      </c>
      <c r="H11693">
        <v>0.59099999999999997</v>
      </c>
      <c r="I11693">
        <v>0.4</v>
      </c>
      <c r="J11693">
        <v>30</v>
      </c>
      <c r="K11693">
        <v>1.33</v>
      </c>
      <c r="L11693">
        <v>15</v>
      </c>
      <c r="M11693">
        <v>1</v>
      </c>
      <c r="N11693" t="s">
        <v>630</v>
      </c>
      <c r="O11693" t="s">
        <v>192</v>
      </c>
      <c r="P11693">
        <v>2740.82</v>
      </c>
      <c r="Q11693" t="s">
        <v>36</v>
      </c>
    </row>
    <row r="11694" spans="1:17" x14ac:dyDescent="0.25">
      <c r="A11694">
        <v>11785</v>
      </c>
      <c r="B11694" t="s">
        <v>28</v>
      </c>
      <c r="C11694" t="s">
        <v>18</v>
      </c>
      <c r="D11694">
        <v>4</v>
      </c>
      <c r="E11694">
        <v>9958.7900000000009</v>
      </c>
      <c r="F11694">
        <v>207.47</v>
      </c>
      <c r="G11694">
        <v>1369.99</v>
      </c>
      <c r="H11694">
        <v>0.91700000000000004</v>
      </c>
      <c r="I11694">
        <v>1.6</v>
      </c>
      <c r="J11694">
        <v>44</v>
      </c>
      <c r="K11694">
        <v>3.11</v>
      </c>
      <c r="L11694">
        <v>5</v>
      </c>
      <c r="M11694">
        <v>0</v>
      </c>
      <c r="N11694" t="s">
        <v>448</v>
      </c>
      <c r="O11694" t="s">
        <v>38</v>
      </c>
      <c r="P11694">
        <v>1244.82</v>
      </c>
      <c r="Q11694" t="s">
        <v>20</v>
      </c>
    </row>
    <row r="11695" spans="1:17" x14ac:dyDescent="0.25">
      <c r="A11695">
        <v>11786</v>
      </c>
      <c r="B11695" t="s">
        <v>17</v>
      </c>
      <c r="C11695" t="s">
        <v>23</v>
      </c>
      <c r="D11695">
        <v>7</v>
      </c>
      <c r="E11695">
        <v>4269.49</v>
      </c>
      <c r="F11695">
        <v>185.63</v>
      </c>
      <c r="G11695">
        <v>567.98</v>
      </c>
      <c r="H11695">
        <v>4.2999999999999997E-2</v>
      </c>
      <c r="I11695">
        <v>-1.1000000000000001</v>
      </c>
      <c r="J11695">
        <v>12</v>
      </c>
      <c r="K11695">
        <v>1.5</v>
      </c>
      <c r="L11695">
        <v>5</v>
      </c>
      <c r="M11695">
        <v>1</v>
      </c>
      <c r="N11695" t="s">
        <v>139</v>
      </c>
      <c r="O11695" t="s">
        <v>631</v>
      </c>
      <c r="P11695">
        <v>1949.11</v>
      </c>
      <c r="Q11695" t="s">
        <v>20</v>
      </c>
    </row>
    <row r="11696" spans="1:17" x14ac:dyDescent="0.25">
      <c r="A11696">
        <v>11787</v>
      </c>
      <c r="B11696" t="s">
        <v>17</v>
      </c>
      <c r="C11696" t="s">
        <v>18</v>
      </c>
      <c r="D11696">
        <v>2</v>
      </c>
      <c r="E11696">
        <v>4489.63</v>
      </c>
      <c r="F11696">
        <v>213.79</v>
      </c>
      <c r="G11696">
        <v>951.04</v>
      </c>
      <c r="H11696">
        <v>0.76200000000000001</v>
      </c>
      <c r="I11696">
        <v>1.3</v>
      </c>
      <c r="J11696">
        <v>16</v>
      </c>
      <c r="K11696">
        <v>1.25</v>
      </c>
      <c r="L11696">
        <v>12</v>
      </c>
      <c r="M11696">
        <v>1</v>
      </c>
      <c r="N11696" t="s">
        <v>310</v>
      </c>
      <c r="O11696" t="s">
        <v>170</v>
      </c>
      <c r="P11696">
        <v>641.37</v>
      </c>
      <c r="Q11696" t="s">
        <v>20</v>
      </c>
    </row>
    <row r="11697" spans="1:17" x14ac:dyDescent="0.25">
      <c r="A11697">
        <v>11788</v>
      </c>
      <c r="B11697" t="s">
        <v>17</v>
      </c>
      <c r="C11697" t="s">
        <v>18</v>
      </c>
      <c r="D11697">
        <v>4</v>
      </c>
      <c r="E11697">
        <v>4675.0600000000004</v>
      </c>
      <c r="F11697">
        <v>179.81</v>
      </c>
      <c r="G11697">
        <v>-155.1</v>
      </c>
      <c r="H11697">
        <v>0.84599999999999997</v>
      </c>
      <c r="I11697">
        <v>0.6</v>
      </c>
      <c r="J11697">
        <v>22</v>
      </c>
      <c r="K11697">
        <v>1.64</v>
      </c>
      <c r="L11697">
        <v>2</v>
      </c>
      <c r="M11697">
        <v>1</v>
      </c>
      <c r="N11697" t="s">
        <v>482</v>
      </c>
      <c r="O11697" t="s">
        <v>738</v>
      </c>
      <c r="P11697">
        <v>1078.8599999999999</v>
      </c>
      <c r="Q11697" t="s">
        <v>20</v>
      </c>
    </row>
    <row r="11698" spans="1:17" x14ac:dyDescent="0.25">
      <c r="A11698">
        <v>11789</v>
      </c>
      <c r="B11698" t="s">
        <v>17</v>
      </c>
      <c r="C11698" t="s">
        <v>18</v>
      </c>
      <c r="D11698">
        <v>9</v>
      </c>
      <c r="E11698">
        <v>9962.8799999999992</v>
      </c>
      <c r="F11698">
        <v>199.26</v>
      </c>
      <c r="G11698">
        <v>916.15</v>
      </c>
      <c r="H11698">
        <v>0.8</v>
      </c>
      <c r="I11698">
        <v>0.5</v>
      </c>
      <c r="J11698">
        <v>40</v>
      </c>
      <c r="K11698">
        <v>2.85</v>
      </c>
      <c r="L11698">
        <v>2</v>
      </c>
      <c r="M11698">
        <v>0</v>
      </c>
      <c r="N11698" t="s">
        <v>506</v>
      </c>
      <c r="O11698" t="s">
        <v>417</v>
      </c>
      <c r="P11698">
        <v>2690.01</v>
      </c>
      <c r="Q11698" t="s">
        <v>36</v>
      </c>
    </row>
    <row r="11699" spans="1:17" x14ac:dyDescent="0.25">
      <c r="A11699">
        <v>11790</v>
      </c>
      <c r="B11699" t="s">
        <v>33</v>
      </c>
      <c r="C11699" t="s">
        <v>23</v>
      </c>
      <c r="D11699">
        <v>4</v>
      </c>
      <c r="E11699">
        <v>4479.49</v>
      </c>
      <c r="F11699">
        <v>172.29</v>
      </c>
      <c r="G11699">
        <v>866.76</v>
      </c>
      <c r="H11699">
        <v>0.61499999999999999</v>
      </c>
      <c r="I11699">
        <v>2.5</v>
      </c>
      <c r="J11699">
        <v>20</v>
      </c>
      <c r="K11699">
        <v>1.6</v>
      </c>
      <c r="L11699">
        <v>4</v>
      </c>
      <c r="M11699">
        <v>1</v>
      </c>
      <c r="N11699" t="s">
        <v>563</v>
      </c>
      <c r="O11699" t="s">
        <v>835</v>
      </c>
      <c r="P11699">
        <v>1033.74</v>
      </c>
      <c r="Q11699" t="s">
        <v>20</v>
      </c>
    </row>
    <row r="11700" spans="1:17" x14ac:dyDescent="0.25">
      <c r="A11700">
        <v>11791</v>
      </c>
      <c r="B11700" t="s">
        <v>33</v>
      </c>
      <c r="C11700" t="s">
        <v>18</v>
      </c>
      <c r="D11700">
        <v>6</v>
      </c>
      <c r="E11700">
        <v>7693.4</v>
      </c>
      <c r="F11700">
        <v>197.27</v>
      </c>
      <c r="G11700">
        <v>1015.04</v>
      </c>
      <c r="H11700">
        <v>0.76900000000000002</v>
      </c>
      <c r="I11700">
        <v>1.5</v>
      </c>
      <c r="J11700">
        <v>33</v>
      </c>
      <c r="K11700">
        <v>2.42</v>
      </c>
      <c r="L11700">
        <v>5</v>
      </c>
      <c r="M11700">
        <v>0</v>
      </c>
      <c r="N11700" t="s">
        <v>61</v>
      </c>
      <c r="O11700" t="s">
        <v>814</v>
      </c>
      <c r="P11700">
        <v>1775.43</v>
      </c>
      <c r="Q11700" t="s">
        <v>20</v>
      </c>
    </row>
    <row r="11701" spans="1:17" x14ac:dyDescent="0.25">
      <c r="A11701">
        <v>11792</v>
      </c>
      <c r="B11701" t="s">
        <v>33</v>
      </c>
      <c r="C11701" t="s">
        <v>18</v>
      </c>
      <c r="D11701">
        <v>3</v>
      </c>
      <c r="E11701">
        <v>8069.1</v>
      </c>
      <c r="F11701">
        <v>212.34</v>
      </c>
      <c r="G11701">
        <v>2260.54</v>
      </c>
      <c r="H11701">
        <v>0.97399999999999998</v>
      </c>
      <c r="I11701">
        <v>1.6</v>
      </c>
      <c r="J11701">
        <v>37</v>
      </c>
      <c r="K11701">
        <v>2.7</v>
      </c>
      <c r="L11701">
        <v>5</v>
      </c>
      <c r="M11701">
        <v>0</v>
      </c>
      <c r="N11701" t="s">
        <v>620</v>
      </c>
      <c r="O11701" t="s">
        <v>248</v>
      </c>
      <c r="P11701">
        <v>955.53</v>
      </c>
      <c r="Q11701" t="s">
        <v>20</v>
      </c>
    </row>
    <row r="11702" spans="1:17" x14ac:dyDescent="0.25">
      <c r="A11702">
        <v>11793</v>
      </c>
      <c r="B11702" t="s">
        <v>17</v>
      </c>
      <c r="C11702" t="s">
        <v>23</v>
      </c>
      <c r="D11702">
        <v>7</v>
      </c>
      <c r="E11702">
        <v>9903.9599999999991</v>
      </c>
      <c r="F11702">
        <v>198.08</v>
      </c>
      <c r="G11702">
        <v>-1085.27</v>
      </c>
      <c r="H11702">
        <v>0.74</v>
      </c>
      <c r="I11702">
        <v>1.7</v>
      </c>
      <c r="J11702">
        <v>42</v>
      </c>
      <c r="K11702">
        <v>1.43</v>
      </c>
      <c r="L11702">
        <v>20</v>
      </c>
      <c r="M11702">
        <v>1</v>
      </c>
      <c r="N11702" t="s">
        <v>575</v>
      </c>
      <c r="O11702" t="s">
        <v>883</v>
      </c>
      <c r="P11702">
        <v>2079.84</v>
      </c>
      <c r="Q11702" t="s">
        <v>36</v>
      </c>
    </row>
    <row r="11703" spans="1:17" x14ac:dyDescent="0.25">
      <c r="A11703">
        <v>11794</v>
      </c>
      <c r="B11703" t="s">
        <v>33</v>
      </c>
      <c r="C11703" t="s">
        <v>18</v>
      </c>
      <c r="D11703">
        <v>7</v>
      </c>
      <c r="E11703">
        <v>6858.83</v>
      </c>
      <c r="F11703">
        <v>195.97</v>
      </c>
      <c r="G11703">
        <v>1306.0899999999999</v>
      </c>
      <c r="H11703">
        <v>0.77100000000000002</v>
      </c>
      <c r="I11703">
        <v>0.8</v>
      </c>
      <c r="J11703">
        <v>25</v>
      </c>
      <c r="K11703">
        <v>1.2</v>
      </c>
      <c r="L11703">
        <v>10</v>
      </c>
      <c r="M11703">
        <v>1</v>
      </c>
      <c r="N11703" t="s">
        <v>53</v>
      </c>
      <c r="O11703" t="s">
        <v>184</v>
      </c>
      <c r="P11703">
        <v>2057.6799999999998</v>
      </c>
      <c r="Q11703" t="s">
        <v>36</v>
      </c>
    </row>
    <row r="11704" spans="1:17" x14ac:dyDescent="0.25">
      <c r="A11704">
        <v>11795</v>
      </c>
      <c r="B11704" t="s">
        <v>28</v>
      </c>
      <c r="C11704" t="s">
        <v>18</v>
      </c>
      <c r="D11704">
        <v>2</v>
      </c>
      <c r="E11704">
        <v>4369.47</v>
      </c>
      <c r="F11704">
        <v>198.61</v>
      </c>
      <c r="G11704">
        <v>625.94000000000005</v>
      </c>
      <c r="H11704">
        <v>1</v>
      </c>
      <c r="I11704">
        <v>1</v>
      </c>
      <c r="J11704">
        <v>22</v>
      </c>
      <c r="K11704">
        <v>2</v>
      </c>
      <c r="L11704">
        <v>5</v>
      </c>
      <c r="M11704">
        <v>1</v>
      </c>
      <c r="N11704" t="s">
        <v>252</v>
      </c>
      <c r="O11704" t="s">
        <v>361</v>
      </c>
      <c r="P11704">
        <v>595.83000000000004</v>
      </c>
      <c r="Q11704" t="s">
        <v>20</v>
      </c>
    </row>
    <row r="11705" spans="1:17" x14ac:dyDescent="0.25">
      <c r="A11705">
        <v>11796</v>
      </c>
      <c r="B11705" t="s">
        <v>28</v>
      </c>
      <c r="C11705" t="s">
        <v>23</v>
      </c>
      <c r="D11705">
        <v>3</v>
      </c>
      <c r="E11705">
        <v>1504.78</v>
      </c>
      <c r="F11705">
        <v>214.97</v>
      </c>
      <c r="G11705">
        <v>-12.57</v>
      </c>
      <c r="H11705">
        <v>0</v>
      </c>
      <c r="I11705">
        <v>-0.6</v>
      </c>
      <c r="J11705">
        <v>0</v>
      </c>
      <c r="K11705">
        <v>1.83</v>
      </c>
      <c r="L11705">
        <v>0</v>
      </c>
      <c r="M11705">
        <v>0</v>
      </c>
      <c r="N11705" t="s">
        <v>830</v>
      </c>
      <c r="O11705" t="s">
        <v>942</v>
      </c>
      <c r="P11705">
        <v>967.36</v>
      </c>
      <c r="Q11705" t="s">
        <v>20</v>
      </c>
    </row>
    <row r="11706" spans="1:17" x14ac:dyDescent="0.25">
      <c r="A11706">
        <v>11797</v>
      </c>
      <c r="B11706" t="s">
        <v>33</v>
      </c>
      <c r="C11706" t="s">
        <v>18</v>
      </c>
      <c r="D11706">
        <v>5</v>
      </c>
      <c r="E11706">
        <v>5583.18</v>
      </c>
      <c r="F11706">
        <v>192.52</v>
      </c>
      <c r="G11706">
        <v>1441.89</v>
      </c>
      <c r="H11706">
        <v>0.86199999999999999</v>
      </c>
      <c r="I11706">
        <v>1.1000000000000001</v>
      </c>
      <c r="J11706">
        <v>25</v>
      </c>
      <c r="K11706">
        <v>2.92</v>
      </c>
      <c r="L11706">
        <v>1</v>
      </c>
      <c r="M11706">
        <v>0</v>
      </c>
      <c r="N11706" t="s">
        <v>954</v>
      </c>
      <c r="O11706" t="s">
        <v>749</v>
      </c>
      <c r="P11706">
        <v>1443.9</v>
      </c>
      <c r="Q11706" t="s">
        <v>20</v>
      </c>
    </row>
    <row r="11707" spans="1:17" x14ac:dyDescent="0.25">
      <c r="A11707">
        <v>11798</v>
      </c>
      <c r="B11707" t="s">
        <v>28</v>
      </c>
      <c r="C11707" t="s">
        <v>23</v>
      </c>
      <c r="D11707">
        <v>5</v>
      </c>
      <c r="E11707">
        <v>9056.51</v>
      </c>
      <c r="F11707">
        <v>210.62</v>
      </c>
      <c r="G11707">
        <v>2413.5</v>
      </c>
      <c r="H11707">
        <v>0.58099999999999996</v>
      </c>
      <c r="I11707">
        <v>0.4</v>
      </c>
      <c r="J11707">
        <v>43</v>
      </c>
      <c r="K11707">
        <v>1.7</v>
      </c>
      <c r="L11707">
        <v>13</v>
      </c>
      <c r="M11707">
        <v>1</v>
      </c>
      <c r="N11707" t="s">
        <v>336</v>
      </c>
      <c r="O11707" t="s">
        <v>106</v>
      </c>
      <c r="P11707">
        <v>1579.65</v>
      </c>
      <c r="Q11707" t="s">
        <v>20</v>
      </c>
    </row>
    <row r="11708" spans="1:17" x14ac:dyDescent="0.25">
      <c r="A11708">
        <v>11799</v>
      </c>
      <c r="B11708" t="s">
        <v>28</v>
      </c>
      <c r="C11708" t="s">
        <v>18</v>
      </c>
      <c r="D11708">
        <v>5</v>
      </c>
      <c r="E11708">
        <v>6175.19</v>
      </c>
      <c r="F11708">
        <v>187.13</v>
      </c>
      <c r="G11708">
        <v>-400.7</v>
      </c>
      <c r="H11708">
        <v>0.72699999999999998</v>
      </c>
      <c r="I11708">
        <v>0.4</v>
      </c>
      <c r="J11708">
        <v>28</v>
      </c>
      <c r="K11708">
        <v>2.5</v>
      </c>
      <c r="L11708">
        <v>5</v>
      </c>
      <c r="M11708">
        <v>0</v>
      </c>
      <c r="N11708" t="s">
        <v>137</v>
      </c>
      <c r="O11708" t="s">
        <v>574</v>
      </c>
      <c r="P11708">
        <v>1403.48</v>
      </c>
      <c r="Q11708" t="s">
        <v>20</v>
      </c>
    </row>
    <row r="11709" spans="1:17" x14ac:dyDescent="0.25">
      <c r="A11709">
        <v>11800</v>
      </c>
      <c r="B11709" t="s">
        <v>17</v>
      </c>
      <c r="C11709" t="s">
        <v>23</v>
      </c>
      <c r="D11709">
        <v>6</v>
      </c>
      <c r="E11709">
        <v>4099.59</v>
      </c>
      <c r="F11709">
        <v>132.24</v>
      </c>
      <c r="G11709">
        <v>1123.46</v>
      </c>
      <c r="H11709">
        <v>0.67700000000000005</v>
      </c>
      <c r="I11709">
        <v>1.2</v>
      </c>
      <c r="J11709">
        <v>28</v>
      </c>
      <c r="K11709">
        <v>1.1100000000000001</v>
      </c>
      <c r="L11709">
        <v>17</v>
      </c>
      <c r="M11709">
        <v>1</v>
      </c>
      <c r="N11709" t="s">
        <v>671</v>
      </c>
      <c r="O11709" t="s">
        <v>253</v>
      </c>
      <c r="P11709">
        <v>1190.1600000000001</v>
      </c>
      <c r="Q11709" t="s">
        <v>20</v>
      </c>
    </row>
    <row r="11710" spans="1:17" x14ac:dyDescent="0.25">
      <c r="A11710">
        <v>11801</v>
      </c>
      <c r="B11710" t="s">
        <v>33</v>
      </c>
      <c r="C11710" t="s">
        <v>18</v>
      </c>
      <c r="D11710">
        <v>8</v>
      </c>
      <c r="E11710">
        <v>8424.11</v>
      </c>
      <c r="F11710">
        <v>179.24</v>
      </c>
      <c r="G11710">
        <v>1575.01</v>
      </c>
      <c r="H11710">
        <v>0.78700000000000003</v>
      </c>
      <c r="I11710">
        <v>1.1000000000000001</v>
      </c>
      <c r="J11710">
        <v>40</v>
      </c>
      <c r="K11710">
        <v>1.35</v>
      </c>
      <c r="L11710">
        <v>27</v>
      </c>
      <c r="M11710">
        <v>1</v>
      </c>
      <c r="N11710" t="s">
        <v>89</v>
      </c>
      <c r="O11710" t="s">
        <v>738</v>
      </c>
      <c r="P11710">
        <v>2150.88</v>
      </c>
      <c r="Q11710" t="s">
        <v>36</v>
      </c>
    </row>
    <row r="11711" spans="1:17" x14ac:dyDescent="0.25">
      <c r="A11711">
        <v>11802</v>
      </c>
      <c r="B11711" t="s">
        <v>33</v>
      </c>
      <c r="C11711" t="s">
        <v>23</v>
      </c>
      <c r="D11711">
        <v>2</v>
      </c>
      <c r="E11711">
        <v>903.9</v>
      </c>
      <c r="F11711">
        <v>180.78</v>
      </c>
      <c r="G11711">
        <v>401.97</v>
      </c>
      <c r="H11711">
        <v>0.8</v>
      </c>
      <c r="I11711">
        <v>1.2</v>
      </c>
      <c r="J11711">
        <v>4</v>
      </c>
      <c r="K11711">
        <v>1.5</v>
      </c>
      <c r="L11711">
        <v>2</v>
      </c>
      <c r="M11711">
        <v>1</v>
      </c>
      <c r="N11711" t="s">
        <v>802</v>
      </c>
      <c r="O11711" t="s">
        <v>308</v>
      </c>
      <c r="P11711">
        <v>542.34</v>
      </c>
      <c r="Q11711" t="s">
        <v>20</v>
      </c>
    </row>
    <row r="11712" spans="1:17" x14ac:dyDescent="0.25">
      <c r="A11712">
        <v>11803</v>
      </c>
      <c r="B11712" t="s">
        <v>17</v>
      </c>
      <c r="C11712" t="s">
        <v>18</v>
      </c>
      <c r="D11712">
        <v>2</v>
      </c>
      <c r="E11712">
        <v>1769.87</v>
      </c>
      <c r="F11712">
        <v>136.13999999999999</v>
      </c>
      <c r="G11712">
        <v>-175.41</v>
      </c>
      <c r="H11712">
        <v>0.61499999999999999</v>
      </c>
      <c r="I11712">
        <v>0.2</v>
      </c>
      <c r="J11712">
        <v>8</v>
      </c>
      <c r="K11712">
        <v>1.5</v>
      </c>
      <c r="L11712">
        <v>4</v>
      </c>
      <c r="M11712">
        <v>0</v>
      </c>
      <c r="N11712" t="s">
        <v>629</v>
      </c>
      <c r="O11712" t="s">
        <v>775</v>
      </c>
      <c r="P11712">
        <v>408.42</v>
      </c>
      <c r="Q11712" t="s">
        <v>52</v>
      </c>
    </row>
    <row r="11713" spans="1:17" x14ac:dyDescent="0.25">
      <c r="A11713">
        <v>11804</v>
      </c>
      <c r="B11713" t="s">
        <v>17</v>
      </c>
      <c r="C11713" t="s">
        <v>23</v>
      </c>
      <c r="D11713">
        <v>4</v>
      </c>
      <c r="E11713">
        <v>5751.43</v>
      </c>
      <c r="F11713">
        <v>261.43</v>
      </c>
      <c r="G11713">
        <v>685.21</v>
      </c>
      <c r="H11713">
        <v>0.86399999999999999</v>
      </c>
      <c r="I11713">
        <v>0.8</v>
      </c>
      <c r="J11713">
        <v>20</v>
      </c>
      <c r="K11713">
        <v>2.0499999999999998</v>
      </c>
      <c r="L11713">
        <v>14</v>
      </c>
      <c r="M11713">
        <v>1</v>
      </c>
      <c r="N11713" t="s">
        <v>384</v>
      </c>
      <c r="O11713" t="s">
        <v>282</v>
      </c>
      <c r="P11713">
        <v>1568.58</v>
      </c>
      <c r="Q11713" t="s">
        <v>20</v>
      </c>
    </row>
    <row r="11714" spans="1:17" x14ac:dyDescent="0.25">
      <c r="A11714">
        <v>11805</v>
      </c>
      <c r="B11714" t="s">
        <v>17</v>
      </c>
      <c r="C11714" t="s">
        <v>18</v>
      </c>
      <c r="D11714">
        <v>4</v>
      </c>
      <c r="E11714">
        <v>2094.7800000000002</v>
      </c>
      <c r="F11714">
        <v>209.48</v>
      </c>
      <c r="G11714">
        <v>-151.85</v>
      </c>
      <c r="H11714">
        <v>0.5</v>
      </c>
      <c r="I11714">
        <v>0.7</v>
      </c>
      <c r="J11714">
        <v>6</v>
      </c>
      <c r="K11714">
        <v>3.33</v>
      </c>
      <c r="L11714">
        <v>0</v>
      </c>
      <c r="M11714">
        <v>0</v>
      </c>
      <c r="N11714" t="s">
        <v>575</v>
      </c>
      <c r="O11714" t="s">
        <v>312</v>
      </c>
      <c r="P11714">
        <v>1256.8800000000001</v>
      </c>
      <c r="Q11714" t="s">
        <v>20</v>
      </c>
    </row>
    <row r="11715" spans="1:17" x14ac:dyDescent="0.25">
      <c r="A11715">
        <v>11806</v>
      </c>
      <c r="B11715" t="s">
        <v>33</v>
      </c>
      <c r="C11715" t="s">
        <v>18</v>
      </c>
      <c r="D11715">
        <v>6</v>
      </c>
      <c r="E11715">
        <v>8538.98</v>
      </c>
      <c r="F11715">
        <v>230.78</v>
      </c>
      <c r="G11715">
        <v>862.49</v>
      </c>
      <c r="H11715">
        <v>0.81100000000000005</v>
      </c>
      <c r="I11715">
        <v>0.9</v>
      </c>
      <c r="J11715">
        <v>30</v>
      </c>
      <c r="K11715">
        <v>1.17</v>
      </c>
      <c r="L11715">
        <v>18</v>
      </c>
      <c r="M11715">
        <v>1</v>
      </c>
      <c r="N11715" t="s">
        <v>376</v>
      </c>
      <c r="O11715" t="s">
        <v>1011</v>
      </c>
      <c r="P11715">
        <v>2077.02</v>
      </c>
      <c r="Q11715" t="s">
        <v>36</v>
      </c>
    </row>
    <row r="11716" spans="1:17" x14ac:dyDescent="0.25">
      <c r="A11716">
        <v>11807</v>
      </c>
      <c r="B11716" t="s">
        <v>33</v>
      </c>
      <c r="C11716" t="s">
        <v>18</v>
      </c>
      <c r="D11716">
        <v>5</v>
      </c>
      <c r="E11716">
        <v>2969.66</v>
      </c>
      <c r="F11716">
        <v>228.44</v>
      </c>
      <c r="G11716">
        <v>-88.93</v>
      </c>
      <c r="H11716">
        <v>7.6999999999999999E-2</v>
      </c>
      <c r="I11716">
        <v>-0.6</v>
      </c>
      <c r="J11716">
        <v>5</v>
      </c>
      <c r="K11716">
        <v>2.8</v>
      </c>
      <c r="L11716">
        <v>0</v>
      </c>
      <c r="M11716">
        <v>0</v>
      </c>
      <c r="N11716" t="s">
        <v>495</v>
      </c>
      <c r="O11716" t="s">
        <v>162</v>
      </c>
      <c r="P11716">
        <v>1713.3</v>
      </c>
      <c r="Q11716" t="s">
        <v>20</v>
      </c>
    </row>
    <row r="11717" spans="1:17" x14ac:dyDescent="0.25">
      <c r="A11717">
        <v>11808</v>
      </c>
      <c r="B11717" t="s">
        <v>17</v>
      </c>
      <c r="C11717" t="s">
        <v>18</v>
      </c>
      <c r="D11717">
        <v>3</v>
      </c>
      <c r="E11717">
        <v>2109.69</v>
      </c>
      <c r="F11717">
        <v>191.79</v>
      </c>
      <c r="G11717">
        <v>-391.05</v>
      </c>
      <c r="H11717">
        <v>0</v>
      </c>
      <c r="I11717">
        <v>-0.5</v>
      </c>
      <c r="J11717">
        <v>0</v>
      </c>
      <c r="K11717">
        <v>1.83</v>
      </c>
      <c r="L11717">
        <v>0</v>
      </c>
      <c r="M11717">
        <v>0</v>
      </c>
      <c r="N11717" t="s">
        <v>939</v>
      </c>
      <c r="O11717" t="s">
        <v>342</v>
      </c>
      <c r="P11717">
        <v>863.06</v>
      </c>
      <c r="Q11717" t="s">
        <v>20</v>
      </c>
    </row>
    <row r="11718" spans="1:17" x14ac:dyDescent="0.25">
      <c r="A11718">
        <v>11809</v>
      </c>
      <c r="B11718" t="s">
        <v>17</v>
      </c>
      <c r="C11718" t="s">
        <v>18</v>
      </c>
      <c r="D11718">
        <v>3</v>
      </c>
      <c r="E11718">
        <v>1199.9000000000001</v>
      </c>
      <c r="F11718">
        <v>171.41</v>
      </c>
      <c r="G11718">
        <v>141.31</v>
      </c>
      <c r="H11718">
        <v>0.57099999999999995</v>
      </c>
      <c r="I11718">
        <v>1</v>
      </c>
      <c r="J11718">
        <v>4</v>
      </c>
      <c r="K11718">
        <v>1.75</v>
      </c>
      <c r="L11718">
        <v>0</v>
      </c>
      <c r="M11718">
        <v>1</v>
      </c>
      <c r="N11718" t="s">
        <v>131</v>
      </c>
      <c r="O11718" t="s">
        <v>835</v>
      </c>
      <c r="P11718">
        <v>771.34</v>
      </c>
      <c r="Q11718" t="s">
        <v>20</v>
      </c>
    </row>
    <row r="11719" spans="1:17" x14ac:dyDescent="0.25">
      <c r="A11719">
        <v>11810</v>
      </c>
      <c r="B11719" t="s">
        <v>17</v>
      </c>
      <c r="C11719" t="s">
        <v>18</v>
      </c>
      <c r="D11719">
        <v>1</v>
      </c>
      <c r="E11719">
        <v>399.91</v>
      </c>
      <c r="F11719">
        <v>199.96</v>
      </c>
      <c r="G11719">
        <v>132.88999999999999</v>
      </c>
      <c r="H11719">
        <v>1</v>
      </c>
      <c r="I11719">
        <v>4</v>
      </c>
      <c r="J11719">
        <v>2</v>
      </c>
      <c r="K11719">
        <v>2</v>
      </c>
      <c r="L11719">
        <v>0</v>
      </c>
      <c r="M11719">
        <v>1</v>
      </c>
      <c r="N11719" t="s">
        <v>166</v>
      </c>
      <c r="O11719" t="s">
        <v>166</v>
      </c>
      <c r="P11719">
        <v>299.94</v>
      </c>
      <c r="Q11719" t="s">
        <v>52</v>
      </c>
    </row>
    <row r="11720" spans="1:17" x14ac:dyDescent="0.25">
      <c r="A11720">
        <v>11811</v>
      </c>
      <c r="B11720" t="s">
        <v>17</v>
      </c>
      <c r="C11720" t="s">
        <v>23</v>
      </c>
      <c r="D11720">
        <v>3</v>
      </c>
      <c r="E11720">
        <v>7665.34</v>
      </c>
      <c r="F11720">
        <v>207.17</v>
      </c>
      <c r="G11720">
        <v>1749.2</v>
      </c>
      <c r="H11720">
        <v>0.94599999999999995</v>
      </c>
      <c r="I11720">
        <v>1.4</v>
      </c>
      <c r="J11720">
        <v>35</v>
      </c>
      <c r="K11720">
        <v>1.57</v>
      </c>
      <c r="L11720">
        <v>25</v>
      </c>
      <c r="M11720">
        <v>1</v>
      </c>
      <c r="N11720" t="s">
        <v>653</v>
      </c>
      <c r="O11720" t="s">
        <v>687</v>
      </c>
      <c r="P11720">
        <v>932.26</v>
      </c>
      <c r="Q11720" t="s">
        <v>20</v>
      </c>
    </row>
    <row r="11721" spans="1:17" x14ac:dyDescent="0.25">
      <c r="A11721">
        <v>11812</v>
      </c>
      <c r="B11721" t="s">
        <v>17</v>
      </c>
      <c r="C11721" t="s">
        <v>18</v>
      </c>
      <c r="D11721">
        <v>1</v>
      </c>
      <c r="E11721">
        <v>799.96</v>
      </c>
      <c r="F11721">
        <v>199.99</v>
      </c>
      <c r="G11721">
        <v>217.48</v>
      </c>
      <c r="H11721">
        <v>1</v>
      </c>
      <c r="I11721">
        <v>1</v>
      </c>
      <c r="J11721">
        <v>4</v>
      </c>
      <c r="K11721">
        <v>2</v>
      </c>
      <c r="L11721">
        <v>2</v>
      </c>
      <c r="M11721">
        <v>1</v>
      </c>
      <c r="N11721" t="s">
        <v>833</v>
      </c>
      <c r="O11721" t="s">
        <v>833</v>
      </c>
      <c r="P11721">
        <v>299.98</v>
      </c>
      <c r="Q11721" t="s">
        <v>52</v>
      </c>
    </row>
    <row r="11722" spans="1:17" x14ac:dyDescent="0.25">
      <c r="A11722">
        <v>11813</v>
      </c>
      <c r="B11722" t="s">
        <v>33</v>
      </c>
      <c r="C11722" t="s">
        <v>23</v>
      </c>
      <c r="D11722">
        <v>2</v>
      </c>
      <c r="E11722">
        <v>939.9</v>
      </c>
      <c r="F11722">
        <v>313.3</v>
      </c>
      <c r="G11722">
        <v>216.62</v>
      </c>
      <c r="H11722">
        <v>0.66700000000000004</v>
      </c>
      <c r="I11722">
        <v>1.3</v>
      </c>
      <c r="J11722">
        <v>2</v>
      </c>
      <c r="K11722">
        <v>2</v>
      </c>
      <c r="L11722">
        <v>2</v>
      </c>
      <c r="M11722">
        <v>1</v>
      </c>
      <c r="N11722" t="s">
        <v>643</v>
      </c>
      <c r="O11722" t="s">
        <v>64</v>
      </c>
      <c r="P11722">
        <v>939.9</v>
      </c>
      <c r="Q11722" t="s">
        <v>20</v>
      </c>
    </row>
    <row r="11723" spans="1:17" x14ac:dyDescent="0.25">
      <c r="A11723">
        <v>11814</v>
      </c>
      <c r="B11723" t="s">
        <v>17</v>
      </c>
      <c r="C11723" t="s">
        <v>18</v>
      </c>
      <c r="D11723">
        <v>6</v>
      </c>
      <c r="E11723">
        <v>4219.41</v>
      </c>
      <c r="F11723">
        <v>175.81</v>
      </c>
      <c r="G11723">
        <v>969.48</v>
      </c>
      <c r="H11723">
        <v>0.83299999999999996</v>
      </c>
      <c r="I11723">
        <v>0.7</v>
      </c>
      <c r="J11723">
        <v>20</v>
      </c>
      <c r="K11723">
        <v>1.55</v>
      </c>
      <c r="L11723">
        <v>12</v>
      </c>
      <c r="M11723">
        <v>1</v>
      </c>
      <c r="N11723" t="s">
        <v>235</v>
      </c>
      <c r="O11723" t="s">
        <v>985</v>
      </c>
      <c r="P11723">
        <v>1582.29</v>
      </c>
      <c r="Q11723" t="s">
        <v>20</v>
      </c>
    </row>
    <row r="11724" spans="1:17" x14ac:dyDescent="0.25">
      <c r="A11724">
        <v>11815</v>
      </c>
      <c r="B11724" t="s">
        <v>28</v>
      </c>
      <c r="C11724" t="s">
        <v>23</v>
      </c>
      <c r="D11724">
        <v>1</v>
      </c>
      <c r="E11724">
        <v>119.97</v>
      </c>
      <c r="F11724">
        <v>119.97</v>
      </c>
      <c r="G11724">
        <v>18.920000000000002</v>
      </c>
      <c r="H11724">
        <v>1</v>
      </c>
      <c r="I11724">
        <v>2</v>
      </c>
      <c r="J11724">
        <v>1</v>
      </c>
      <c r="K11724">
        <v>1</v>
      </c>
      <c r="L11724">
        <v>1</v>
      </c>
      <c r="M11724">
        <v>1</v>
      </c>
      <c r="N11724" t="s">
        <v>885</v>
      </c>
      <c r="O11724" t="s">
        <v>885</v>
      </c>
      <c r="P11724">
        <v>179.96</v>
      </c>
      <c r="Q11724" t="s">
        <v>52</v>
      </c>
    </row>
    <row r="11725" spans="1:17" x14ac:dyDescent="0.25">
      <c r="A11725">
        <v>11816</v>
      </c>
      <c r="B11725" t="s">
        <v>28</v>
      </c>
      <c r="C11725" t="s">
        <v>18</v>
      </c>
      <c r="D11725">
        <v>6</v>
      </c>
      <c r="E11725">
        <v>10713.78</v>
      </c>
      <c r="F11725">
        <v>243.5</v>
      </c>
      <c r="G11725">
        <v>-3462.4</v>
      </c>
      <c r="H11725">
        <v>0.77300000000000002</v>
      </c>
      <c r="I11725">
        <v>1.2</v>
      </c>
      <c r="J11725">
        <v>38</v>
      </c>
      <c r="K11725">
        <v>1.55</v>
      </c>
      <c r="L11725">
        <v>31</v>
      </c>
      <c r="M11725">
        <v>1</v>
      </c>
      <c r="N11725" t="s">
        <v>572</v>
      </c>
      <c r="O11725" t="s">
        <v>786</v>
      </c>
      <c r="P11725">
        <v>2191.5</v>
      </c>
      <c r="Q11725" t="s">
        <v>36</v>
      </c>
    </row>
    <row r="11726" spans="1:17" x14ac:dyDescent="0.25">
      <c r="A11726">
        <v>11817</v>
      </c>
      <c r="B11726" t="s">
        <v>28</v>
      </c>
      <c r="C11726" t="s">
        <v>18</v>
      </c>
      <c r="D11726">
        <v>7</v>
      </c>
      <c r="E11726">
        <v>9393.77</v>
      </c>
      <c r="F11726">
        <v>195.7</v>
      </c>
      <c r="G11726">
        <v>327.33999999999997</v>
      </c>
      <c r="H11726">
        <v>0.81299999999999994</v>
      </c>
      <c r="I11726">
        <v>0.6</v>
      </c>
      <c r="J11726">
        <v>44</v>
      </c>
      <c r="K11726">
        <v>3.07</v>
      </c>
      <c r="L11726">
        <v>3</v>
      </c>
      <c r="M11726">
        <v>0</v>
      </c>
      <c r="N11726" t="s">
        <v>521</v>
      </c>
      <c r="O11726" t="s">
        <v>716</v>
      </c>
      <c r="P11726">
        <v>2054.85</v>
      </c>
      <c r="Q11726" t="s">
        <v>36</v>
      </c>
    </row>
    <row r="11727" spans="1:17" x14ac:dyDescent="0.25">
      <c r="A11727">
        <v>11818</v>
      </c>
      <c r="B11727" t="s">
        <v>33</v>
      </c>
      <c r="C11727" t="s">
        <v>23</v>
      </c>
      <c r="D11727">
        <v>3</v>
      </c>
      <c r="E11727">
        <v>4009.48</v>
      </c>
      <c r="F11727">
        <v>160.38</v>
      </c>
      <c r="G11727">
        <v>888.9</v>
      </c>
      <c r="H11727">
        <v>0.8</v>
      </c>
      <c r="I11727">
        <v>0.8</v>
      </c>
      <c r="J11727">
        <v>22</v>
      </c>
      <c r="K11727">
        <v>1</v>
      </c>
      <c r="L11727">
        <v>12</v>
      </c>
      <c r="M11727">
        <v>1</v>
      </c>
      <c r="N11727" t="s">
        <v>978</v>
      </c>
      <c r="O11727" t="s">
        <v>117</v>
      </c>
      <c r="P11727">
        <v>721.71</v>
      </c>
      <c r="Q11727" t="s">
        <v>20</v>
      </c>
    </row>
    <row r="11728" spans="1:17" x14ac:dyDescent="0.25">
      <c r="A11728">
        <v>11819</v>
      </c>
      <c r="B11728" t="s">
        <v>33</v>
      </c>
      <c r="C11728" t="s">
        <v>18</v>
      </c>
      <c r="D11728">
        <v>5</v>
      </c>
      <c r="E11728">
        <v>6509.2</v>
      </c>
      <c r="F11728">
        <v>158.76</v>
      </c>
      <c r="G11728">
        <v>1879.57</v>
      </c>
      <c r="H11728">
        <v>0.80500000000000005</v>
      </c>
      <c r="I11728">
        <v>0.5</v>
      </c>
      <c r="J11728">
        <v>33</v>
      </c>
      <c r="K11728">
        <v>1.36</v>
      </c>
      <c r="L11728">
        <v>16</v>
      </c>
      <c r="M11728">
        <v>1</v>
      </c>
      <c r="N11728" t="s">
        <v>402</v>
      </c>
      <c r="O11728" t="s">
        <v>260</v>
      </c>
      <c r="P11728">
        <v>1190.7</v>
      </c>
      <c r="Q11728" t="s">
        <v>20</v>
      </c>
    </row>
    <row r="11729" spans="1:17" x14ac:dyDescent="0.25">
      <c r="A11729">
        <v>11820</v>
      </c>
      <c r="B11729" t="s">
        <v>33</v>
      </c>
      <c r="C11729" t="s">
        <v>23</v>
      </c>
      <c r="D11729">
        <v>2</v>
      </c>
      <c r="E11729">
        <v>3889.13</v>
      </c>
      <c r="F11729">
        <v>155.57</v>
      </c>
      <c r="G11729">
        <v>538.39</v>
      </c>
      <c r="H11729">
        <v>1</v>
      </c>
      <c r="I11729">
        <v>1</v>
      </c>
      <c r="J11729">
        <v>25</v>
      </c>
      <c r="K11729">
        <v>1.6</v>
      </c>
      <c r="L11729">
        <v>20</v>
      </c>
      <c r="M11729">
        <v>1</v>
      </c>
      <c r="N11729" t="s">
        <v>587</v>
      </c>
      <c r="O11729" t="s">
        <v>972</v>
      </c>
      <c r="P11729">
        <v>466.71</v>
      </c>
      <c r="Q11729" t="s">
        <v>52</v>
      </c>
    </row>
    <row r="11730" spans="1:17" x14ac:dyDescent="0.25">
      <c r="A11730">
        <v>11821</v>
      </c>
      <c r="B11730" t="s">
        <v>33</v>
      </c>
      <c r="C11730" t="s">
        <v>18</v>
      </c>
      <c r="D11730">
        <v>3</v>
      </c>
      <c r="E11730">
        <v>4699.46</v>
      </c>
      <c r="F11730">
        <v>146.86000000000001</v>
      </c>
      <c r="G11730">
        <v>-220.04</v>
      </c>
      <c r="H11730">
        <v>0.625</v>
      </c>
      <c r="I11730">
        <v>1.2</v>
      </c>
      <c r="J11730">
        <v>30</v>
      </c>
      <c r="K11730">
        <v>1.67</v>
      </c>
      <c r="L11730">
        <v>10</v>
      </c>
      <c r="M11730">
        <v>1</v>
      </c>
      <c r="N11730" t="s">
        <v>85</v>
      </c>
      <c r="O11730" t="s">
        <v>959</v>
      </c>
      <c r="P11730">
        <v>660.87</v>
      </c>
      <c r="Q11730" t="s">
        <v>20</v>
      </c>
    </row>
    <row r="11731" spans="1:17" x14ac:dyDescent="0.25">
      <c r="A11731">
        <v>11822</v>
      </c>
      <c r="B11731" t="s">
        <v>33</v>
      </c>
      <c r="C11731" t="s">
        <v>18</v>
      </c>
      <c r="D11731">
        <v>7</v>
      </c>
      <c r="E11731">
        <v>11880.53</v>
      </c>
      <c r="F11731">
        <v>185.63</v>
      </c>
      <c r="G11731">
        <v>1362.85</v>
      </c>
      <c r="H11731">
        <v>0.78100000000000003</v>
      </c>
      <c r="I11731">
        <v>1.4</v>
      </c>
      <c r="J11731">
        <v>62</v>
      </c>
      <c r="K11731">
        <v>1.45</v>
      </c>
      <c r="L11731">
        <v>35</v>
      </c>
      <c r="M11731">
        <v>1</v>
      </c>
      <c r="N11731" t="s">
        <v>240</v>
      </c>
      <c r="O11731" t="s">
        <v>477</v>
      </c>
      <c r="P11731">
        <v>1949.11</v>
      </c>
      <c r="Q11731" t="s">
        <v>20</v>
      </c>
    </row>
    <row r="11732" spans="1:17" x14ac:dyDescent="0.25">
      <c r="A11732">
        <v>11823</v>
      </c>
      <c r="B11732" t="s">
        <v>33</v>
      </c>
      <c r="C11732" t="s">
        <v>18</v>
      </c>
      <c r="D11732">
        <v>6</v>
      </c>
      <c r="E11732">
        <v>12990.83</v>
      </c>
      <c r="F11732">
        <v>209.53</v>
      </c>
      <c r="G11732">
        <v>-27.08</v>
      </c>
      <c r="H11732">
        <v>0.66100000000000003</v>
      </c>
      <c r="I11732">
        <v>1.1000000000000001</v>
      </c>
      <c r="J11732">
        <v>57</v>
      </c>
      <c r="K11732">
        <v>1.44</v>
      </c>
      <c r="L11732">
        <v>32</v>
      </c>
      <c r="M11732">
        <v>1</v>
      </c>
      <c r="N11732" t="s">
        <v>741</v>
      </c>
      <c r="O11732" t="s">
        <v>452</v>
      </c>
      <c r="P11732">
        <v>1885.77</v>
      </c>
      <c r="Q11732" t="s">
        <v>20</v>
      </c>
    </row>
    <row r="11733" spans="1:17" x14ac:dyDescent="0.25">
      <c r="A11733">
        <v>11824</v>
      </c>
      <c r="B11733" t="s">
        <v>17</v>
      </c>
      <c r="C11733" t="s">
        <v>23</v>
      </c>
      <c r="D11733">
        <v>3</v>
      </c>
      <c r="E11733">
        <v>1929.79</v>
      </c>
      <c r="F11733">
        <v>214.42</v>
      </c>
      <c r="G11733">
        <v>634.37</v>
      </c>
      <c r="H11733">
        <v>0.55600000000000005</v>
      </c>
      <c r="I11733">
        <v>-0.3</v>
      </c>
      <c r="J11733">
        <v>3</v>
      </c>
      <c r="K11733">
        <v>1</v>
      </c>
      <c r="L11733">
        <v>3</v>
      </c>
      <c r="M11733">
        <v>1</v>
      </c>
      <c r="N11733" t="s">
        <v>187</v>
      </c>
      <c r="O11733" t="s">
        <v>667</v>
      </c>
      <c r="P11733">
        <v>964.89</v>
      </c>
      <c r="Q11733" t="s">
        <v>20</v>
      </c>
    </row>
    <row r="11734" spans="1:17" x14ac:dyDescent="0.25">
      <c r="A11734">
        <v>11825</v>
      </c>
      <c r="B11734" t="s">
        <v>17</v>
      </c>
      <c r="C11734" t="s">
        <v>18</v>
      </c>
      <c r="D11734">
        <v>5</v>
      </c>
      <c r="E11734">
        <v>5529.52</v>
      </c>
      <c r="F11734">
        <v>204.8</v>
      </c>
      <c r="G11734">
        <v>-136.47999999999999</v>
      </c>
      <c r="H11734">
        <v>0.48099999999999998</v>
      </c>
      <c r="I11734">
        <v>0.6</v>
      </c>
      <c r="J11734">
        <v>21</v>
      </c>
      <c r="K11734">
        <v>1.38</v>
      </c>
      <c r="L11734">
        <v>9</v>
      </c>
      <c r="M11734">
        <v>1</v>
      </c>
      <c r="N11734" t="s">
        <v>212</v>
      </c>
      <c r="O11734" t="s">
        <v>237</v>
      </c>
      <c r="P11734">
        <v>1536</v>
      </c>
      <c r="Q11734" t="s">
        <v>20</v>
      </c>
    </row>
    <row r="11735" spans="1:17" x14ac:dyDescent="0.25">
      <c r="A11735">
        <v>11826</v>
      </c>
      <c r="B11735" t="s">
        <v>17</v>
      </c>
      <c r="C11735" t="s">
        <v>23</v>
      </c>
      <c r="D11735">
        <v>3</v>
      </c>
      <c r="E11735">
        <v>5359.28</v>
      </c>
      <c r="F11735">
        <v>214.37</v>
      </c>
      <c r="G11735">
        <v>1095.3</v>
      </c>
      <c r="H11735">
        <v>0.84</v>
      </c>
      <c r="I11735">
        <v>1.7</v>
      </c>
      <c r="J11735">
        <v>21</v>
      </c>
      <c r="K11735">
        <v>1.86</v>
      </c>
      <c r="L11735">
        <v>14</v>
      </c>
      <c r="M11735">
        <v>1</v>
      </c>
      <c r="N11735" t="s">
        <v>836</v>
      </c>
      <c r="O11735" t="s">
        <v>691</v>
      </c>
      <c r="P11735">
        <v>964.66</v>
      </c>
      <c r="Q11735" t="s">
        <v>20</v>
      </c>
    </row>
    <row r="11736" spans="1:17" x14ac:dyDescent="0.25">
      <c r="A11736">
        <v>11827</v>
      </c>
      <c r="B11736" t="s">
        <v>17</v>
      </c>
      <c r="C11736" t="s">
        <v>18</v>
      </c>
      <c r="D11736">
        <v>3</v>
      </c>
      <c r="E11736">
        <v>7959.4</v>
      </c>
      <c r="F11736">
        <v>194.13</v>
      </c>
      <c r="G11736">
        <v>1868.36</v>
      </c>
      <c r="H11736">
        <v>1</v>
      </c>
      <c r="I11736">
        <v>3</v>
      </c>
      <c r="J11736">
        <v>41</v>
      </c>
      <c r="K11736">
        <v>1.37</v>
      </c>
      <c r="L11736">
        <v>15</v>
      </c>
      <c r="M11736">
        <v>1</v>
      </c>
      <c r="N11736" t="s">
        <v>866</v>
      </c>
      <c r="O11736" t="s">
        <v>845</v>
      </c>
      <c r="P11736">
        <v>873.58</v>
      </c>
      <c r="Q11736" t="s">
        <v>20</v>
      </c>
    </row>
    <row r="11737" spans="1:17" x14ac:dyDescent="0.25">
      <c r="A11737">
        <v>11828</v>
      </c>
      <c r="B11737" t="s">
        <v>33</v>
      </c>
      <c r="C11737" t="s">
        <v>18</v>
      </c>
      <c r="D11737">
        <v>7</v>
      </c>
      <c r="E11737">
        <v>7091.28</v>
      </c>
      <c r="F11737">
        <v>202.61</v>
      </c>
      <c r="G11737">
        <v>1132.3499999999999</v>
      </c>
      <c r="H11737">
        <v>0.6</v>
      </c>
      <c r="I11737">
        <v>0.3</v>
      </c>
      <c r="J11737">
        <v>24</v>
      </c>
      <c r="K11737">
        <v>2.5</v>
      </c>
      <c r="L11737">
        <v>6</v>
      </c>
      <c r="M11737">
        <v>0</v>
      </c>
      <c r="N11737" t="s">
        <v>734</v>
      </c>
      <c r="O11737" t="s">
        <v>664</v>
      </c>
      <c r="P11737">
        <v>2127.4</v>
      </c>
      <c r="Q11737" t="s">
        <v>36</v>
      </c>
    </row>
    <row r="11738" spans="1:17" x14ac:dyDescent="0.25">
      <c r="A11738">
        <v>11829</v>
      </c>
      <c r="B11738" t="s">
        <v>33</v>
      </c>
      <c r="C11738" t="s">
        <v>23</v>
      </c>
      <c r="D11738">
        <v>6</v>
      </c>
      <c r="E11738">
        <v>3719.48</v>
      </c>
      <c r="F11738">
        <v>218.79</v>
      </c>
      <c r="G11738">
        <v>838</v>
      </c>
      <c r="H11738">
        <v>0.52900000000000003</v>
      </c>
      <c r="I11738">
        <v>0.3</v>
      </c>
      <c r="J11738">
        <v>7</v>
      </c>
      <c r="K11738">
        <v>1.29</v>
      </c>
      <c r="L11738">
        <v>5</v>
      </c>
      <c r="M11738">
        <v>1</v>
      </c>
      <c r="N11738" t="s">
        <v>488</v>
      </c>
      <c r="O11738" t="s">
        <v>911</v>
      </c>
      <c r="P11738">
        <v>1969.11</v>
      </c>
      <c r="Q11738" t="s">
        <v>20</v>
      </c>
    </row>
    <row r="11739" spans="1:17" x14ac:dyDescent="0.25">
      <c r="A11739">
        <v>11830</v>
      </c>
      <c r="B11739" t="s">
        <v>33</v>
      </c>
      <c r="C11739" t="s">
        <v>18</v>
      </c>
      <c r="D11739">
        <v>4</v>
      </c>
      <c r="E11739">
        <v>2849.77</v>
      </c>
      <c r="F11739">
        <v>189.98</v>
      </c>
      <c r="G11739">
        <v>-1170.22</v>
      </c>
      <c r="H11739">
        <v>0.66700000000000004</v>
      </c>
      <c r="I11739">
        <v>0.7</v>
      </c>
      <c r="J11739">
        <v>10</v>
      </c>
      <c r="K11739">
        <v>1</v>
      </c>
      <c r="L11739">
        <v>4</v>
      </c>
      <c r="M11739">
        <v>1</v>
      </c>
      <c r="N11739" t="s">
        <v>182</v>
      </c>
      <c r="O11739" t="s">
        <v>539</v>
      </c>
      <c r="P11739">
        <v>1139.8800000000001</v>
      </c>
      <c r="Q11739" t="s">
        <v>20</v>
      </c>
    </row>
    <row r="11740" spans="1:17" x14ac:dyDescent="0.25">
      <c r="A11740">
        <v>11831</v>
      </c>
      <c r="B11740" t="s">
        <v>33</v>
      </c>
      <c r="C11740" t="s">
        <v>18</v>
      </c>
      <c r="D11740">
        <v>1</v>
      </c>
      <c r="E11740">
        <v>1059.8599999999999</v>
      </c>
      <c r="F11740">
        <v>211.97</v>
      </c>
      <c r="G11740">
        <v>-448.74</v>
      </c>
      <c r="H11740">
        <v>0</v>
      </c>
      <c r="I11740">
        <v>0</v>
      </c>
      <c r="J11740">
        <v>0</v>
      </c>
      <c r="K11740">
        <v>1.83</v>
      </c>
      <c r="L11740">
        <v>0</v>
      </c>
      <c r="M11740">
        <v>0</v>
      </c>
      <c r="N11740" t="s">
        <v>172</v>
      </c>
      <c r="O11740" t="s">
        <v>172</v>
      </c>
      <c r="P11740">
        <v>317.95999999999998</v>
      </c>
      <c r="Q11740" t="s">
        <v>52</v>
      </c>
    </row>
    <row r="11741" spans="1:17" x14ac:dyDescent="0.25">
      <c r="A11741">
        <v>11832</v>
      </c>
      <c r="B11741" t="s">
        <v>17</v>
      </c>
      <c r="C11741" t="s">
        <v>18</v>
      </c>
      <c r="D11741">
        <v>4</v>
      </c>
      <c r="E11741">
        <v>4259.54</v>
      </c>
      <c r="F11741">
        <v>202.84</v>
      </c>
      <c r="G11741">
        <v>407.81</v>
      </c>
      <c r="H11741">
        <v>0.61899999999999999</v>
      </c>
      <c r="I11741">
        <v>1.6</v>
      </c>
      <c r="J11741">
        <v>21</v>
      </c>
      <c r="K11741">
        <v>1.29</v>
      </c>
      <c r="L11741">
        <v>7</v>
      </c>
      <c r="M11741">
        <v>1</v>
      </c>
      <c r="N11741" t="s">
        <v>999</v>
      </c>
      <c r="O11741" t="s">
        <v>514</v>
      </c>
      <c r="P11741">
        <v>1217.04</v>
      </c>
      <c r="Q11741" t="s">
        <v>20</v>
      </c>
    </row>
    <row r="11742" spans="1:17" x14ac:dyDescent="0.25">
      <c r="A11742">
        <v>11833</v>
      </c>
      <c r="B11742" t="s">
        <v>17</v>
      </c>
      <c r="C11742" t="s">
        <v>18</v>
      </c>
      <c r="D11742">
        <v>9</v>
      </c>
      <c r="E11742">
        <v>10173.92</v>
      </c>
      <c r="F11742">
        <v>231.23</v>
      </c>
      <c r="G11742">
        <v>950.97</v>
      </c>
      <c r="H11742">
        <v>0.65900000000000003</v>
      </c>
      <c r="I11742">
        <v>0.3</v>
      </c>
      <c r="J11742">
        <v>32</v>
      </c>
      <c r="K11742">
        <v>1.72</v>
      </c>
      <c r="L11742">
        <v>11</v>
      </c>
      <c r="M11742">
        <v>1</v>
      </c>
      <c r="N11742" t="s">
        <v>782</v>
      </c>
      <c r="O11742" t="s">
        <v>237</v>
      </c>
      <c r="P11742">
        <v>3121.6</v>
      </c>
      <c r="Q11742" t="s">
        <v>36</v>
      </c>
    </row>
    <row r="11743" spans="1:17" x14ac:dyDescent="0.25">
      <c r="A11743">
        <v>11834</v>
      </c>
      <c r="B11743" t="s">
        <v>17</v>
      </c>
      <c r="C11743" t="s">
        <v>23</v>
      </c>
      <c r="D11743">
        <v>3</v>
      </c>
      <c r="E11743">
        <v>3849.51</v>
      </c>
      <c r="F11743">
        <v>153.97999999999999</v>
      </c>
      <c r="G11743">
        <v>497.55</v>
      </c>
      <c r="H11743">
        <v>0.92</v>
      </c>
      <c r="I11743">
        <v>1.2</v>
      </c>
      <c r="J11743">
        <v>25</v>
      </c>
      <c r="K11743">
        <v>1.48</v>
      </c>
      <c r="L11743">
        <v>10</v>
      </c>
      <c r="M11743">
        <v>1</v>
      </c>
      <c r="N11743" t="s">
        <v>950</v>
      </c>
      <c r="O11743" t="s">
        <v>25</v>
      </c>
      <c r="P11743">
        <v>692.91</v>
      </c>
      <c r="Q11743" t="s">
        <v>20</v>
      </c>
    </row>
    <row r="11744" spans="1:17" x14ac:dyDescent="0.25">
      <c r="A11744">
        <v>11835</v>
      </c>
      <c r="B11744" t="s">
        <v>17</v>
      </c>
      <c r="C11744" t="s">
        <v>18</v>
      </c>
      <c r="D11744">
        <v>7</v>
      </c>
      <c r="E11744">
        <v>11444.89</v>
      </c>
      <c r="F11744">
        <v>204.37</v>
      </c>
      <c r="G11744">
        <v>692.96</v>
      </c>
      <c r="H11744">
        <v>0.82099999999999995</v>
      </c>
      <c r="I11744">
        <v>0.9</v>
      </c>
      <c r="J11744">
        <v>46</v>
      </c>
      <c r="K11744">
        <v>1.59</v>
      </c>
      <c r="L11744">
        <v>35</v>
      </c>
      <c r="M11744">
        <v>1</v>
      </c>
      <c r="N11744" t="s">
        <v>484</v>
      </c>
      <c r="O11744" t="s">
        <v>642</v>
      </c>
      <c r="P11744">
        <v>2145.89</v>
      </c>
      <c r="Q11744" t="s">
        <v>36</v>
      </c>
    </row>
    <row r="11745" spans="1:17" x14ac:dyDescent="0.25">
      <c r="A11745">
        <v>11836</v>
      </c>
      <c r="B11745" t="s">
        <v>17</v>
      </c>
      <c r="C11745" t="s">
        <v>23</v>
      </c>
      <c r="D11745">
        <v>8</v>
      </c>
      <c r="E11745">
        <v>8819.2199999999993</v>
      </c>
      <c r="F11745">
        <v>195.98</v>
      </c>
      <c r="G11745">
        <v>926.4</v>
      </c>
      <c r="H11745">
        <v>0.86699999999999999</v>
      </c>
      <c r="I11745">
        <v>2.2000000000000002</v>
      </c>
      <c r="J11745">
        <v>39</v>
      </c>
      <c r="K11745">
        <v>1.51</v>
      </c>
      <c r="L11745">
        <v>16</v>
      </c>
      <c r="M11745">
        <v>1</v>
      </c>
      <c r="N11745" t="s">
        <v>165</v>
      </c>
      <c r="O11745" t="s">
        <v>582</v>
      </c>
      <c r="P11745">
        <v>2351.7600000000002</v>
      </c>
      <c r="Q11745" t="s">
        <v>36</v>
      </c>
    </row>
    <row r="11746" spans="1:17" x14ac:dyDescent="0.25">
      <c r="A11746">
        <v>11837</v>
      </c>
      <c r="B11746" t="s">
        <v>17</v>
      </c>
      <c r="C11746" t="s">
        <v>18</v>
      </c>
      <c r="D11746">
        <v>4</v>
      </c>
      <c r="E11746">
        <v>4629.6499999999996</v>
      </c>
      <c r="F11746">
        <v>171.47</v>
      </c>
      <c r="G11746">
        <v>955.66</v>
      </c>
      <c r="H11746">
        <v>0.77800000000000002</v>
      </c>
      <c r="I11746">
        <v>0.5</v>
      </c>
      <c r="J11746">
        <v>27</v>
      </c>
      <c r="K11746">
        <v>1.44</v>
      </c>
      <c r="L11746">
        <v>6</v>
      </c>
      <c r="M11746">
        <v>1</v>
      </c>
      <c r="N11746" t="s">
        <v>914</v>
      </c>
      <c r="O11746" t="s">
        <v>745</v>
      </c>
      <c r="P11746">
        <v>1028.82</v>
      </c>
      <c r="Q11746" t="s">
        <v>20</v>
      </c>
    </row>
    <row r="11747" spans="1:17" x14ac:dyDescent="0.25">
      <c r="A11747">
        <v>11838</v>
      </c>
      <c r="B11747" t="s">
        <v>17</v>
      </c>
      <c r="C11747" t="s">
        <v>18</v>
      </c>
      <c r="D11747">
        <v>1</v>
      </c>
      <c r="E11747">
        <v>1529.91</v>
      </c>
      <c r="F11747">
        <v>169.99</v>
      </c>
      <c r="G11747">
        <v>101.88</v>
      </c>
      <c r="H11747">
        <v>1</v>
      </c>
      <c r="I11747">
        <v>2</v>
      </c>
      <c r="J11747">
        <v>9</v>
      </c>
      <c r="K11747">
        <v>1.67</v>
      </c>
      <c r="L11747">
        <v>6</v>
      </c>
      <c r="M11747">
        <v>1</v>
      </c>
      <c r="N11747" t="s">
        <v>376</v>
      </c>
      <c r="O11747" t="s">
        <v>376</v>
      </c>
      <c r="P11747">
        <v>254.98</v>
      </c>
      <c r="Q11747" t="s">
        <v>52</v>
      </c>
    </row>
    <row r="11748" spans="1:17" x14ac:dyDescent="0.25">
      <c r="A11748">
        <v>11839</v>
      </c>
      <c r="B11748" t="s">
        <v>17</v>
      </c>
      <c r="C11748" t="s">
        <v>23</v>
      </c>
      <c r="D11748">
        <v>2</v>
      </c>
      <c r="E11748">
        <v>1279.94</v>
      </c>
      <c r="F11748">
        <v>159.99</v>
      </c>
      <c r="G11748">
        <v>-245.89</v>
      </c>
      <c r="H11748">
        <v>0.5</v>
      </c>
      <c r="I11748">
        <v>0.5</v>
      </c>
      <c r="J11748">
        <v>8</v>
      </c>
      <c r="K11748">
        <v>3</v>
      </c>
      <c r="L11748">
        <v>0</v>
      </c>
      <c r="M11748">
        <v>0</v>
      </c>
      <c r="N11748" t="s">
        <v>315</v>
      </c>
      <c r="O11748" t="s">
        <v>128</v>
      </c>
      <c r="P11748">
        <v>479.97</v>
      </c>
      <c r="Q11748" t="s">
        <v>52</v>
      </c>
    </row>
    <row r="11749" spans="1:17" x14ac:dyDescent="0.25">
      <c r="A11749">
        <v>11840</v>
      </c>
      <c r="B11749" t="s">
        <v>17</v>
      </c>
      <c r="C11749" t="s">
        <v>18</v>
      </c>
      <c r="D11749">
        <v>3</v>
      </c>
      <c r="E11749">
        <v>2309.58</v>
      </c>
      <c r="F11749">
        <v>209.96</v>
      </c>
      <c r="G11749">
        <v>83.46</v>
      </c>
      <c r="H11749">
        <v>0</v>
      </c>
      <c r="I11749">
        <v>0</v>
      </c>
      <c r="J11749">
        <v>0</v>
      </c>
      <c r="K11749">
        <v>1.83</v>
      </c>
      <c r="L11749">
        <v>0</v>
      </c>
      <c r="M11749">
        <v>0</v>
      </c>
      <c r="N11749" t="s">
        <v>471</v>
      </c>
      <c r="O11749" t="s">
        <v>1026</v>
      </c>
      <c r="P11749">
        <v>944.82</v>
      </c>
      <c r="Q11749" t="s">
        <v>20</v>
      </c>
    </row>
    <row r="11750" spans="1:17" x14ac:dyDescent="0.25">
      <c r="A11750">
        <v>11841</v>
      </c>
      <c r="B11750" t="s">
        <v>28</v>
      </c>
      <c r="C11750" t="s">
        <v>18</v>
      </c>
      <c r="D11750">
        <v>2</v>
      </c>
      <c r="E11750">
        <v>2899.58</v>
      </c>
      <c r="F11750">
        <v>144.97999999999999</v>
      </c>
      <c r="G11750">
        <v>721.98</v>
      </c>
      <c r="H11750">
        <v>0.8</v>
      </c>
      <c r="I11750">
        <v>0.6</v>
      </c>
      <c r="J11750">
        <v>16</v>
      </c>
      <c r="K11750">
        <v>1.5</v>
      </c>
      <c r="L11750">
        <v>8</v>
      </c>
      <c r="M11750">
        <v>1</v>
      </c>
      <c r="N11750" t="s">
        <v>1009</v>
      </c>
      <c r="O11750" t="s">
        <v>590</v>
      </c>
      <c r="P11750">
        <v>434.94</v>
      </c>
      <c r="Q11750" t="s">
        <v>52</v>
      </c>
    </row>
    <row r="11751" spans="1:17" x14ac:dyDescent="0.25">
      <c r="A11751">
        <v>11842</v>
      </c>
      <c r="B11751" t="s">
        <v>17</v>
      </c>
      <c r="C11751" t="s">
        <v>23</v>
      </c>
      <c r="D11751">
        <v>2</v>
      </c>
      <c r="E11751">
        <v>1349.57</v>
      </c>
      <c r="F11751">
        <v>149.94999999999999</v>
      </c>
      <c r="G11751">
        <v>48.01</v>
      </c>
      <c r="H11751">
        <v>0.44400000000000001</v>
      </c>
      <c r="I11751">
        <v>1.3</v>
      </c>
      <c r="J11751">
        <v>9</v>
      </c>
      <c r="K11751">
        <v>1.78</v>
      </c>
      <c r="L11751">
        <v>7</v>
      </c>
      <c r="M11751">
        <v>1</v>
      </c>
      <c r="N11751" t="s">
        <v>1014</v>
      </c>
      <c r="O11751" t="s">
        <v>441</v>
      </c>
      <c r="P11751">
        <v>449.85</v>
      </c>
      <c r="Q11751" t="s">
        <v>52</v>
      </c>
    </row>
    <row r="11752" spans="1:17" x14ac:dyDescent="0.25">
      <c r="A11752">
        <v>11843</v>
      </c>
      <c r="B11752" t="s">
        <v>17</v>
      </c>
      <c r="C11752" t="s">
        <v>18</v>
      </c>
      <c r="D11752">
        <v>2</v>
      </c>
      <c r="E11752">
        <v>1539.81</v>
      </c>
      <c r="F11752">
        <v>192.48</v>
      </c>
      <c r="G11752">
        <v>260.82</v>
      </c>
      <c r="H11752">
        <v>0</v>
      </c>
      <c r="I11752">
        <v>-0.5</v>
      </c>
      <c r="J11752">
        <v>0</v>
      </c>
      <c r="K11752">
        <v>1.83</v>
      </c>
      <c r="L11752">
        <v>0</v>
      </c>
      <c r="M11752">
        <v>0</v>
      </c>
      <c r="N11752" t="s">
        <v>95</v>
      </c>
      <c r="O11752" t="s">
        <v>833</v>
      </c>
      <c r="P11752">
        <v>577.44000000000005</v>
      </c>
      <c r="Q11752" t="s">
        <v>20</v>
      </c>
    </row>
    <row r="11753" spans="1:17" x14ac:dyDescent="0.25">
      <c r="A11753">
        <v>11844</v>
      </c>
      <c r="B11753" t="s">
        <v>17</v>
      </c>
      <c r="C11753" t="s">
        <v>18</v>
      </c>
      <c r="D11753">
        <v>4</v>
      </c>
      <c r="E11753">
        <v>2879.54</v>
      </c>
      <c r="F11753">
        <v>169.38</v>
      </c>
      <c r="G11753">
        <v>-295.12</v>
      </c>
      <c r="H11753">
        <v>0.41199999999999998</v>
      </c>
      <c r="I11753">
        <v>-0.4</v>
      </c>
      <c r="J11753">
        <v>7</v>
      </c>
      <c r="K11753">
        <v>1</v>
      </c>
      <c r="L11753">
        <v>6</v>
      </c>
      <c r="M11753">
        <v>1</v>
      </c>
      <c r="N11753" t="s">
        <v>797</v>
      </c>
      <c r="O11753" t="s">
        <v>164</v>
      </c>
      <c r="P11753">
        <v>1016.28</v>
      </c>
      <c r="Q11753" t="s">
        <v>20</v>
      </c>
    </row>
    <row r="11754" spans="1:17" x14ac:dyDescent="0.25">
      <c r="A11754">
        <v>11845</v>
      </c>
      <c r="B11754" t="s">
        <v>28</v>
      </c>
      <c r="C11754" t="s">
        <v>18</v>
      </c>
      <c r="D11754">
        <v>2</v>
      </c>
      <c r="E11754">
        <v>2519.65</v>
      </c>
      <c r="F11754">
        <v>229.06</v>
      </c>
      <c r="G11754">
        <v>21.76</v>
      </c>
      <c r="H11754">
        <v>0.81799999999999995</v>
      </c>
      <c r="I11754">
        <v>1.5</v>
      </c>
      <c r="J11754">
        <v>9</v>
      </c>
      <c r="K11754">
        <v>1</v>
      </c>
      <c r="L11754">
        <v>6</v>
      </c>
      <c r="M11754">
        <v>1</v>
      </c>
      <c r="N11754" t="s">
        <v>559</v>
      </c>
      <c r="O11754" t="s">
        <v>455</v>
      </c>
      <c r="P11754">
        <v>687.18</v>
      </c>
      <c r="Q11754" t="s">
        <v>20</v>
      </c>
    </row>
    <row r="11755" spans="1:17" x14ac:dyDescent="0.25">
      <c r="A11755">
        <v>11846</v>
      </c>
      <c r="B11755" t="s">
        <v>28</v>
      </c>
      <c r="C11755" t="s">
        <v>23</v>
      </c>
      <c r="D11755">
        <v>6</v>
      </c>
      <c r="E11755">
        <v>8783.86</v>
      </c>
      <c r="F11755">
        <v>244</v>
      </c>
      <c r="G11755">
        <v>2814.01</v>
      </c>
      <c r="H11755">
        <v>0.69399999999999995</v>
      </c>
      <c r="I11755">
        <v>0.5</v>
      </c>
      <c r="J11755">
        <v>25</v>
      </c>
      <c r="K11755">
        <v>3.6</v>
      </c>
      <c r="L11755">
        <v>0</v>
      </c>
      <c r="M11755">
        <v>0</v>
      </c>
      <c r="N11755" t="s">
        <v>172</v>
      </c>
      <c r="O11755" t="s">
        <v>88</v>
      </c>
      <c r="P11755">
        <v>2196</v>
      </c>
      <c r="Q11755" t="s">
        <v>36</v>
      </c>
    </row>
    <row r="11756" spans="1:17" x14ac:dyDescent="0.25">
      <c r="A11756">
        <v>11847</v>
      </c>
      <c r="B11756" t="s">
        <v>28</v>
      </c>
      <c r="C11756" t="s">
        <v>18</v>
      </c>
      <c r="D11756">
        <v>4</v>
      </c>
      <c r="E11756">
        <v>5339.34</v>
      </c>
      <c r="F11756">
        <v>254.25</v>
      </c>
      <c r="G11756">
        <v>1346.3</v>
      </c>
      <c r="H11756">
        <v>0.66700000000000004</v>
      </c>
      <c r="I11756">
        <v>0.7</v>
      </c>
      <c r="J11756">
        <v>18</v>
      </c>
      <c r="K11756">
        <v>1.67</v>
      </c>
      <c r="L11756">
        <v>6</v>
      </c>
      <c r="M11756">
        <v>1</v>
      </c>
      <c r="N11756" t="s">
        <v>220</v>
      </c>
      <c r="O11756" t="s">
        <v>427</v>
      </c>
      <c r="P11756">
        <v>1525.5</v>
      </c>
      <c r="Q11756" t="s">
        <v>20</v>
      </c>
    </row>
    <row r="11757" spans="1:17" x14ac:dyDescent="0.25">
      <c r="A11757">
        <v>11848</v>
      </c>
      <c r="B11757" t="s">
        <v>28</v>
      </c>
      <c r="C11757" t="s">
        <v>23</v>
      </c>
      <c r="D11757">
        <v>6</v>
      </c>
      <c r="E11757">
        <v>11362.59</v>
      </c>
      <c r="F11757">
        <v>202.9</v>
      </c>
      <c r="G11757">
        <v>1902.73</v>
      </c>
      <c r="H11757">
        <v>0.98199999999999998</v>
      </c>
      <c r="I11757">
        <v>2.1</v>
      </c>
      <c r="J11757">
        <v>53</v>
      </c>
      <c r="K11757">
        <v>1.58</v>
      </c>
      <c r="L11757">
        <v>26</v>
      </c>
      <c r="M11757">
        <v>1</v>
      </c>
      <c r="N11757" t="s">
        <v>356</v>
      </c>
      <c r="O11757" t="s">
        <v>64</v>
      </c>
      <c r="P11757">
        <v>1826.1</v>
      </c>
      <c r="Q11757" t="s">
        <v>20</v>
      </c>
    </row>
    <row r="11758" spans="1:17" x14ac:dyDescent="0.25">
      <c r="A11758">
        <v>11849</v>
      </c>
      <c r="B11758" t="s">
        <v>28</v>
      </c>
      <c r="C11758" t="s">
        <v>18</v>
      </c>
      <c r="D11758">
        <v>4</v>
      </c>
      <c r="E11758">
        <v>3179.34</v>
      </c>
      <c r="F11758">
        <v>176.63</v>
      </c>
      <c r="G11758">
        <v>170.67</v>
      </c>
      <c r="H11758">
        <v>0.44400000000000001</v>
      </c>
      <c r="I11758">
        <v>0.7</v>
      </c>
      <c r="J11758">
        <v>15</v>
      </c>
      <c r="K11758">
        <v>1.4</v>
      </c>
      <c r="L11758">
        <v>5</v>
      </c>
      <c r="M11758">
        <v>1</v>
      </c>
      <c r="N11758" t="s">
        <v>622</v>
      </c>
      <c r="O11758" t="s">
        <v>241</v>
      </c>
      <c r="P11758">
        <v>1059.78</v>
      </c>
      <c r="Q11758" t="s">
        <v>20</v>
      </c>
    </row>
    <row r="11759" spans="1:17" x14ac:dyDescent="0.25">
      <c r="A11759">
        <v>11850</v>
      </c>
      <c r="B11759" t="s">
        <v>33</v>
      </c>
      <c r="C11759" t="s">
        <v>23</v>
      </c>
      <c r="D11759">
        <v>2</v>
      </c>
      <c r="E11759">
        <v>2393.81</v>
      </c>
      <c r="F11759">
        <v>217.62</v>
      </c>
      <c r="G11759">
        <v>-697.91</v>
      </c>
      <c r="H11759">
        <v>0.54500000000000004</v>
      </c>
      <c r="I11759">
        <v>0.6</v>
      </c>
      <c r="J11759">
        <v>11</v>
      </c>
      <c r="K11759">
        <v>1.73</v>
      </c>
      <c r="L11759">
        <v>5</v>
      </c>
      <c r="M11759">
        <v>1</v>
      </c>
      <c r="N11759" t="s">
        <v>847</v>
      </c>
      <c r="O11759" t="s">
        <v>148</v>
      </c>
      <c r="P11759">
        <v>652.86</v>
      </c>
      <c r="Q11759" t="s">
        <v>20</v>
      </c>
    </row>
    <row r="11760" spans="1:17" x14ac:dyDescent="0.25">
      <c r="A11760">
        <v>11851</v>
      </c>
      <c r="B11760" t="s">
        <v>33</v>
      </c>
      <c r="C11760" t="s">
        <v>23</v>
      </c>
      <c r="D11760">
        <v>4</v>
      </c>
      <c r="E11760">
        <v>2754.57</v>
      </c>
      <c r="F11760">
        <v>196.76</v>
      </c>
      <c r="G11760">
        <v>-86.65</v>
      </c>
      <c r="H11760">
        <v>0.42899999999999999</v>
      </c>
      <c r="I11760">
        <v>0.5</v>
      </c>
      <c r="J11760">
        <v>14</v>
      </c>
      <c r="K11760">
        <v>1.43</v>
      </c>
      <c r="L11760">
        <v>4</v>
      </c>
      <c r="M11760">
        <v>1</v>
      </c>
      <c r="N11760" t="s">
        <v>223</v>
      </c>
      <c r="O11760" t="s">
        <v>530</v>
      </c>
      <c r="P11760">
        <v>1180.56</v>
      </c>
      <c r="Q11760" t="s">
        <v>20</v>
      </c>
    </row>
    <row r="11761" spans="1:17" x14ac:dyDescent="0.25">
      <c r="A11761">
        <v>11852</v>
      </c>
      <c r="B11761" t="s">
        <v>33</v>
      </c>
      <c r="C11761" t="s">
        <v>23</v>
      </c>
      <c r="D11761">
        <v>5</v>
      </c>
      <c r="E11761">
        <v>5994.46</v>
      </c>
      <c r="F11761">
        <v>206.71</v>
      </c>
      <c r="G11761">
        <v>1401.31</v>
      </c>
      <c r="H11761">
        <v>0.86199999999999999</v>
      </c>
      <c r="I11761">
        <v>2.1</v>
      </c>
      <c r="J11761">
        <v>29</v>
      </c>
      <c r="K11761">
        <v>1.34</v>
      </c>
      <c r="L11761">
        <v>25</v>
      </c>
      <c r="M11761">
        <v>1</v>
      </c>
      <c r="N11761" t="s">
        <v>493</v>
      </c>
      <c r="O11761" t="s">
        <v>730</v>
      </c>
      <c r="P11761">
        <v>1550.32</v>
      </c>
      <c r="Q11761" t="s">
        <v>20</v>
      </c>
    </row>
    <row r="11762" spans="1:17" x14ac:dyDescent="0.25">
      <c r="A11762">
        <v>11853</v>
      </c>
      <c r="B11762" t="s">
        <v>17</v>
      </c>
      <c r="C11762" t="s">
        <v>18</v>
      </c>
      <c r="D11762">
        <v>6</v>
      </c>
      <c r="E11762">
        <v>5549.45</v>
      </c>
      <c r="F11762">
        <v>184.98</v>
      </c>
      <c r="G11762">
        <v>1105.6300000000001</v>
      </c>
      <c r="H11762">
        <v>0.53300000000000003</v>
      </c>
      <c r="I11762">
        <v>0</v>
      </c>
      <c r="J11762">
        <v>20</v>
      </c>
      <c r="K11762">
        <v>1.75</v>
      </c>
      <c r="L11762">
        <v>15</v>
      </c>
      <c r="M11762">
        <v>1</v>
      </c>
      <c r="N11762" t="s">
        <v>414</v>
      </c>
      <c r="O11762" t="s">
        <v>353</v>
      </c>
      <c r="P11762">
        <v>1664.82</v>
      </c>
      <c r="Q11762" t="s">
        <v>20</v>
      </c>
    </row>
    <row r="11763" spans="1:17" x14ac:dyDescent="0.25">
      <c r="A11763">
        <v>11854</v>
      </c>
      <c r="B11763" t="s">
        <v>33</v>
      </c>
      <c r="C11763" t="s">
        <v>18</v>
      </c>
      <c r="D11763">
        <v>1</v>
      </c>
      <c r="E11763">
        <v>439.96</v>
      </c>
      <c r="F11763">
        <v>146.65</v>
      </c>
      <c r="G11763">
        <v>48.58</v>
      </c>
      <c r="H11763">
        <v>0</v>
      </c>
      <c r="I11763">
        <v>-2</v>
      </c>
      <c r="J11763">
        <v>0</v>
      </c>
      <c r="K11763">
        <v>1.83</v>
      </c>
      <c r="L11763">
        <v>0</v>
      </c>
      <c r="M11763">
        <v>0</v>
      </c>
      <c r="N11763" t="s">
        <v>276</v>
      </c>
      <c r="O11763" t="s">
        <v>276</v>
      </c>
      <c r="P11763">
        <v>219.98</v>
      </c>
      <c r="Q11763" t="s">
        <v>52</v>
      </c>
    </row>
    <row r="11764" spans="1:17" x14ac:dyDescent="0.25">
      <c r="A11764">
        <v>11855</v>
      </c>
      <c r="B11764" t="s">
        <v>17</v>
      </c>
      <c r="C11764" t="s">
        <v>18</v>
      </c>
      <c r="D11764">
        <v>3</v>
      </c>
      <c r="E11764">
        <v>2057.92</v>
      </c>
      <c r="F11764">
        <v>257.24</v>
      </c>
      <c r="G11764">
        <v>521.35</v>
      </c>
      <c r="H11764">
        <v>1</v>
      </c>
      <c r="I11764">
        <v>1.8</v>
      </c>
      <c r="J11764">
        <v>8</v>
      </c>
      <c r="K11764">
        <v>2.25</v>
      </c>
      <c r="L11764">
        <v>1</v>
      </c>
      <c r="M11764">
        <v>1</v>
      </c>
      <c r="N11764" t="s">
        <v>123</v>
      </c>
      <c r="O11764" t="s">
        <v>293</v>
      </c>
      <c r="P11764">
        <v>1157.58</v>
      </c>
      <c r="Q11764" t="s">
        <v>20</v>
      </c>
    </row>
    <row r="11765" spans="1:17" x14ac:dyDescent="0.25">
      <c r="A11765">
        <v>11856</v>
      </c>
      <c r="B11765" t="s">
        <v>17</v>
      </c>
      <c r="C11765" t="s">
        <v>18</v>
      </c>
      <c r="D11765">
        <v>9</v>
      </c>
      <c r="E11765">
        <v>6629.36</v>
      </c>
      <c r="F11765">
        <v>184.15</v>
      </c>
      <c r="G11765">
        <v>1430.88</v>
      </c>
      <c r="H11765">
        <v>0.72199999999999998</v>
      </c>
      <c r="I11765">
        <v>1</v>
      </c>
      <c r="J11765">
        <v>28</v>
      </c>
      <c r="K11765">
        <v>1.64</v>
      </c>
      <c r="L11765">
        <v>10</v>
      </c>
      <c r="M11765">
        <v>1</v>
      </c>
      <c r="N11765" t="s">
        <v>987</v>
      </c>
      <c r="O11765" t="s">
        <v>56</v>
      </c>
      <c r="P11765">
        <v>2486.02</v>
      </c>
      <c r="Q11765" t="s">
        <v>36</v>
      </c>
    </row>
    <row r="11766" spans="1:17" x14ac:dyDescent="0.25">
      <c r="A11766">
        <v>11857</v>
      </c>
      <c r="B11766" t="s">
        <v>33</v>
      </c>
      <c r="C11766" t="s">
        <v>23</v>
      </c>
      <c r="D11766">
        <v>7</v>
      </c>
      <c r="E11766">
        <v>7648.97</v>
      </c>
      <c r="F11766">
        <v>196.13</v>
      </c>
      <c r="G11766">
        <v>1536.5</v>
      </c>
      <c r="H11766">
        <v>0.872</v>
      </c>
      <c r="I11766">
        <v>2.6</v>
      </c>
      <c r="J11766">
        <v>38</v>
      </c>
      <c r="K11766">
        <v>1.97</v>
      </c>
      <c r="L11766">
        <v>27</v>
      </c>
      <c r="M11766">
        <v>1</v>
      </c>
      <c r="N11766" t="s">
        <v>395</v>
      </c>
      <c r="O11766" t="s">
        <v>708</v>
      </c>
      <c r="P11766">
        <v>2059.36</v>
      </c>
      <c r="Q11766" t="s">
        <v>36</v>
      </c>
    </row>
    <row r="11767" spans="1:17" x14ac:dyDescent="0.25">
      <c r="A11767">
        <v>11858</v>
      </c>
      <c r="B11767" t="s">
        <v>28</v>
      </c>
      <c r="C11767" t="s">
        <v>18</v>
      </c>
      <c r="D11767">
        <v>4</v>
      </c>
      <c r="E11767">
        <v>9909.16</v>
      </c>
      <c r="F11767">
        <v>254.08</v>
      </c>
      <c r="G11767">
        <v>-2299.83</v>
      </c>
      <c r="H11767">
        <v>1</v>
      </c>
      <c r="I11767">
        <v>1.1000000000000001</v>
      </c>
      <c r="J11767">
        <v>39</v>
      </c>
      <c r="K11767">
        <v>1.46</v>
      </c>
      <c r="L11767">
        <v>19</v>
      </c>
      <c r="M11767">
        <v>1</v>
      </c>
      <c r="N11767" t="s">
        <v>240</v>
      </c>
      <c r="O11767" t="s">
        <v>237</v>
      </c>
      <c r="P11767">
        <v>1524.48</v>
      </c>
      <c r="Q11767" t="s">
        <v>20</v>
      </c>
    </row>
    <row r="11768" spans="1:17" x14ac:dyDescent="0.25">
      <c r="A11768">
        <v>11859</v>
      </c>
      <c r="B11768" t="s">
        <v>28</v>
      </c>
      <c r="C11768" t="s">
        <v>18</v>
      </c>
      <c r="D11768">
        <v>3</v>
      </c>
      <c r="E11768">
        <v>2937.34</v>
      </c>
      <c r="F11768">
        <v>163.19</v>
      </c>
      <c r="G11768">
        <v>370.73</v>
      </c>
      <c r="H11768">
        <v>0.55600000000000005</v>
      </c>
      <c r="I11768">
        <v>1.2</v>
      </c>
      <c r="J11768">
        <v>10</v>
      </c>
      <c r="K11768">
        <v>1</v>
      </c>
      <c r="L11768">
        <v>0</v>
      </c>
      <c r="M11768">
        <v>1</v>
      </c>
      <c r="N11768" t="s">
        <v>460</v>
      </c>
      <c r="O11768" t="s">
        <v>27</v>
      </c>
      <c r="P11768">
        <v>734.36</v>
      </c>
      <c r="Q11768" t="s">
        <v>20</v>
      </c>
    </row>
    <row r="11769" spans="1:17" x14ac:dyDescent="0.25">
      <c r="A11769">
        <v>11860</v>
      </c>
      <c r="B11769" t="s">
        <v>28</v>
      </c>
      <c r="C11769" t="s">
        <v>18</v>
      </c>
      <c r="D11769">
        <v>2</v>
      </c>
      <c r="E11769">
        <v>3735.72</v>
      </c>
      <c r="F11769">
        <v>207.54</v>
      </c>
      <c r="G11769">
        <v>16.7</v>
      </c>
      <c r="H11769">
        <v>0.83299999999999996</v>
      </c>
      <c r="I11769">
        <v>0.8</v>
      </c>
      <c r="J11769">
        <v>15</v>
      </c>
      <c r="K11769">
        <v>1.33</v>
      </c>
      <c r="L11769">
        <v>5</v>
      </c>
      <c r="M11769">
        <v>1</v>
      </c>
      <c r="N11769" t="s">
        <v>870</v>
      </c>
      <c r="O11769" t="s">
        <v>985</v>
      </c>
      <c r="P11769">
        <v>622.62</v>
      </c>
      <c r="Q11769" t="s">
        <v>20</v>
      </c>
    </row>
    <row r="11770" spans="1:17" x14ac:dyDescent="0.25">
      <c r="A11770">
        <v>11861</v>
      </c>
      <c r="B11770" t="s">
        <v>17</v>
      </c>
      <c r="C11770" t="s">
        <v>18</v>
      </c>
      <c r="D11770">
        <v>8</v>
      </c>
      <c r="E11770">
        <v>12122.55</v>
      </c>
      <c r="F11770">
        <v>233.13</v>
      </c>
      <c r="G11770">
        <v>2661.19</v>
      </c>
      <c r="H11770">
        <v>0.84599999999999997</v>
      </c>
      <c r="I11770">
        <v>0.9</v>
      </c>
      <c r="J11770">
        <v>43</v>
      </c>
      <c r="K11770">
        <v>3.12</v>
      </c>
      <c r="L11770">
        <v>0</v>
      </c>
      <c r="M11770">
        <v>0</v>
      </c>
      <c r="N11770" t="s">
        <v>669</v>
      </c>
      <c r="O11770" t="s">
        <v>565</v>
      </c>
      <c r="P11770">
        <v>2797.56</v>
      </c>
      <c r="Q11770" t="s">
        <v>36</v>
      </c>
    </row>
    <row r="11771" spans="1:17" x14ac:dyDescent="0.25">
      <c r="A11771">
        <v>11862</v>
      </c>
      <c r="B11771" t="s">
        <v>17</v>
      </c>
      <c r="C11771" t="s">
        <v>18</v>
      </c>
      <c r="D11771">
        <v>7</v>
      </c>
      <c r="E11771">
        <v>9658.85</v>
      </c>
      <c r="F11771">
        <v>205.51</v>
      </c>
      <c r="G11771">
        <v>2421.0300000000002</v>
      </c>
      <c r="H11771">
        <v>0.745</v>
      </c>
      <c r="I11771">
        <v>1.2</v>
      </c>
      <c r="J11771">
        <v>38</v>
      </c>
      <c r="K11771">
        <v>2.5299999999999998</v>
      </c>
      <c r="L11771">
        <v>4</v>
      </c>
      <c r="M11771">
        <v>0</v>
      </c>
      <c r="N11771" t="s">
        <v>71</v>
      </c>
      <c r="O11771" t="s">
        <v>360</v>
      </c>
      <c r="P11771">
        <v>2157.86</v>
      </c>
      <c r="Q11771" t="s">
        <v>36</v>
      </c>
    </row>
    <row r="11772" spans="1:17" x14ac:dyDescent="0.25">
      <c r="A11772">
        <v>11863</v>
      </c>
      <c r="B11772" t="s">
        <v>17</v>
      </c>
      <c r="C11772" t="s">
        <v>23</v>
      </c>
      <c r="D11772">
        <v>2</v>
      </c>
      <c r="E11772">
        <v>2679.66</v>
      </c>
      <c r="F11772">
        <v>141.03</v>
      </c>
      <c r="G11772">
        <v>935.44</v>
      </c>
      <c r="H11772">
        <v>1</v>
      </c>
      <c r="I11772">
        <v>1.4</v>
      </c>
      <c r="J11772">
        <v>19</v>
      </c>
      <c r="K11772">
        <v>1.1100000000000001</v>
      </c>
      <c r="L11772">
        <v>14</v>
      </c>
      <c r="M11772">
        <v>1</v>
      </c>
      <c r="N11772" t="s">
        <v>47</v>
      </c>
      <c r="O11772" t="s">
        <v>904</v>
      </c>
      <c r="P11772">
        <v>423.09</v>
      </c>
      <c r="Q11772" t="s">
        <v>52</v>
      </c>
    </row>
    <row r="11773" spans="1:17" x14ac:dyDescent="0.25">
      <c r="A11773">
        <v>11864</v>
      </c>
      <c r="B11773" t="s">
        <v>17</v>
      </c>
      <c r="C11773" t="s">
        <v>18</v>
      </c>
      <c r="D11773">
        <v>4</v>
      </c>
      <c r="E11773">
        <v>1629.75</v>
      </c>
      <c r="F11773">
        <v>232.82</v>
      </c>
      <c r="G11773">
        <v>-4.16</v>
      </c>
      <c r="H11773">
        <v>0.85699999999999998</v>
      </c>
      <c r="I11773">
        <v>1.3</v>
      </c>
      <c r="J11773">
        <v>2</v>
      </c>
      <c r="K11773">
        <v>1</v>
      </c>
      <c r="L11773">
        <v>0</v>
      </c>
      <c r="M11773">
        <v>1</v>
      </c>
      <c r="N11773" t="s">
        <v>386</v>
      </c>
      <c r="O11773" t="s">
        <v>341</v>
      </c>
      <c r="P11773">
        <v>1396.92</v>
      </c>
      <c r="Q11773" t="s">
        <v>20</v>
      </c>
    </row>
    <row r="11774" spans="1:17" x14ac:dyDescent="0.25">
      <c r="A11774">
        <v>11865</v>
      </c>
      <c r="B11774" t="s">
        <v>17</v>
      </c>
      <c r="C11774" t="s">
        <v>23</v>
      </c>
      <c r="D11774">
        <v>5</v>
      </c>
      <c r="E11774">
        <v>4529.6099999999997</v>
      </c>
      <c r="F11774">
        <v>266.45</v>
      </c>
      <c r="G11774">
        <v>-320.64</v>
      </c>
      <c r="H11774">
        <v>0.76500000000000001</v>
      </c>
      <c r="I11774">
        <v>1.2</v>
      </c>
      <c r="J11774">
        <v>12</v>
      </c>
      <c r="K11774">
        <v>1.67</v>
      </c>
      <c r="L11774">
        <v>0</v>
      </c>
      <c r="M11774">
        <v>1</v>
      </c>
      <c r="N11774" t="s">
        <v>309</v>
      </c>
      <c r="O11774" t="s">
        <v>226</v>
      </c>
      <c r="P11774">
        <v>1998.38</v>
      </c>
      <c r="Q11774" t="s">
        <v>20</v>
      </c>
    </row>
    <row r="11775" spans="1:17" x14ac:dyDescent="0.25">
      <c r="A11775">
        <v>11866</v>
      </c>
      <c r="B11775" t="s">
        <v>17</v>
      </c>
      <c r="C11775" t="s">
        <v>23</v>
      </c>
      <c r="D11775">
        <v>5</v>
      </c>
      <c r="E11775">
        <v>13949.2</v>
      </c>
      <c r="F11775">
        <v>214.6</v>
      </c>
      <c r="G11775">
        <v>2140.41</v>
      </c>
      <c r="H11775">
        <v>0.95399999999999996</v>
      </c>
      <c r="I11775">
        <v>1.3</v>
      </c>
      <c r="J11775">
        <v>62</v>
      </c>
      <c r="K11775">
        <v>1.29</v>
      </c>
      <c r="L11775">
        <v>28</v>
      </c>
      <c r="M11775">
        <v>1</v>
      </c>
      <c r="N11775" t="s">
        <v>313</v>
      </c>
      <c r="O11775" t="s">
        <v>985</v>
      </c>
      <c r="P11775">
        <v>1609.5</v>
      </c>
      <c r="Q11775" t="s">
        <v>20</v>
      </c>
    </row>
    <row r="11776" spans="1:17" x14ac:dyDescent="0.25">
      <c r="A11776">
        <v>11867</v>
      </c>
      <c r="B11776" t="s">
        <v>17</v>
      </c>
      <c r="C11776" t="s">
        <v>18</v>
      </c>
      <c r="D11776">
        <v>1</v>
      </c>
      <c r="E11776">
        <v>79.98</v>
      </c>
      <c r="F11776">
        <v>79.98</v>
      </c>
      <c r="G11776">
        <v>31.27</v>
      </c>
      <c r="H11776">
        <v>1</v>
      </c>
      <c r="I11776">
        <v>1</v>
      </c>
      <c r="J11776">
        <v>1</v>
      </c>
      <c r="K11776">
        <v>2</v>
      </c>
      <c r="L11776">
        <v>0</v>
      </c>
      <c r="M11776">
        <v>1</v>
      </c>
      <c r="N11776" t="s">
        <v>900</v>
      </c>
      <c r="O11776" t="s">
        <v>900</v>
      </c>
      <c r="P11776">
        <v>119.97</v>
      </c>
      <c r="Q11776" t="s">
        <v>52</v>
      </c>
    </row>
    <row r="11777" spans="1:17" x14ac:dyDescent="0.25">
      <c r="A11777">
        <v>11868</v>
      </c>
      <c r="B11777" t="s">
        <v>17</v>
      </c>
      <c r="C11777" t="s">
        <v>18</v>
      </c>
      <c r="D11777">
        <v>3</v>
      </c>
      <c r="E11777">
        <v>6234.45</v>
      </c>
      <c r="F11777">
        <v>148.44</v>
      </c>
      <c r="G11777">
        <v>1706.88</v>
      </c>
      <c r="H11777">
        <v>0.28599999999999998</v>
      </c>
      <c r="I11777">
        <v>1</v>
      </c>
      <c r="J11777">
        <v>42</v>
      </c>
      <c r="K11777">
        <v>2.9</v>
      </c>
      <c r="L11777">
        <v>0</v>
      </c>
      <c r="M11777">
        <v>0</v>
      </c>
      <c r="N11777" t="s">
        <v>970</v>
      </c>
      <c r="O11777" t="s">
        <v>177</v>
      </c>
      <c r="P11777">
        <v>667.98</v>
      </c>
      <c r="Q11777" t="s">
        <v>20</v>
      </c>
    </row>
    <row r="11778" spans="1:17" x14ac:dyDescent="0.25">
      <c r="A11778">
        <v>11869</v>
      </c>
      <c r="B11778" t="s">
        <v>33</v>
      </c>
      <c r="C11778" t="s">
        <v>23</v>
      </c>
      <c r="D11778">
        <v>2</v>
      </c>
      <c r="E11778">
        <v>2989.61</v>
      </c>
      <c r="F11778">
        <v>186.85</v>
      </c>
      <c r="G11778">
        <v>743.95</v>
      </c>
      <c r="H11778">
        <v>1</v>
      </c>
      <c r="I11778">
        <v>1.8</v>
      </c>
      <c r="J11778">
        <v>16</v>
      </c>
      <c r="K11778">
        <v>2.13</v>
      </c>
      <c r="L11778">
        <v>10</v>
      </c>
      <c r="M11778">
        <v>1</v>
      </c>
      <c r="N11778" t="s">
        <v>169</v>
      </c>
      <c r="O11778" t="s">
        <v>158</v>
      </c>
      <c r="P11778">
        <v>560.54999999999995</v>
      </c>
      <c r="Q11778" t="s">
        <v>20</v>
      </c>
    </row>
    <row r="11779" spans="1:17" x14ac:dyDescent="0.25">
      <c r="A11779">
        <v>11870</v>
      </c>
      <c r="B11779" t="s">
        <v>33</v>
      </c>
      <c r="C11779" t="s">
        <v>18</v>
      </c>
      <c r="D11779">
        <v>2</v>
      </c>
      <c r="E11779">
        <v>679.97</v>
      </c>
      <c r="F11779">
        <v>226.66</v>
      </c>
      <c r="G11779">
        <v>50.36</v>
      </c>
      <c r="H11779">
        <v>1</v>
      </c>
      <c r="I11779">
        <v>1.3</v>
      </c>
      <c r="J11779">
        <v>1</v>
      </c>
      <c r="K11779">
        <v>1</v>
      </c>
      <c r="L11779">
        <v>0</v>
      </c>
      <c r="M11779">
        <v>1</v>
      </c>
      <c r="N11779" t="s">
        <v>273</v>
      </c>
      <c r="O11779" t="s">
        <v>667</v>
      </c>
      <c r="P11779">
        <v>679.98</v>
      </c>
      <c r="Q11779" t="s">
        <v>20</v>
      </c>
    </row>
    <row r="11780" spans="1:17" x14ac:dyDescent="0.25">
      <c r="A11780">
        <v>11871</v>
      </c>
      <c r="B11780" t="s">
        <v>33</v>
      </c>
      <c r="C11780" t="s">
        <v>18</v>
      </c>
      <c r="D11780">
        <v>3</v>
      </c>
      <c r="E11780">
        <v>6715.11</v>
      </c>
      <c r="F11780">
        <v>203.49</v>
      </c>
      <c r="G11780">
        <v>-371.49</v>
      </c>
      <c r="H11780">
        <v>0.84799999999999998</v>
      </c>
      <c r="I11780">
        <v>0.9</v>
      </c>
      <c r="J11780">
        <v>28</v>
      </c>
      <c r="K11780">
        <v>1.71</v>
      </c>
      <c r="L11780">
        <v>12</v>
      </c>
      <c r="M11780">
        <v>1</v>
      </c>
      <c r="N11780" t="s">
        <v>83</v>
      </c>
      <c r="O11780" t="s">
        <v>511</v>
      </c>
      <c r="P11780">
        <v>915.7</v>
      </c>
      <c r="Q11780" t="s">
        <v>20</v>
      </c>
    </row>
    <row r="11781" spans="1:17" x14ac:dyDescent="0.25">
      <c r="A11781">
        <v>11872</v>
      </c>
      <c r="B11781" t="s">
        <v>33</v>
      </c>
      <c r="C11781" t="s">
        <v>18</v>
      </c>
      <c r="D11781">
        <v>5</v>
      </c>
      <c r="E11781">
        <v>11908.01</v>
      </c>
      <c r="F11781">
        <v>243.02</v>
      </c>
      <c r="G11781">
        <v>2929.13</v>
      </c>
      <c r="H11781">
        <v>0.89800000000000002</v>
      </c>
      <c r="I11781">
        <v>1.7</v>
      </c>
      <c r="J11781">
        <v>44</v>
      </c>
      <c r="K11781">
        <v>1.5</v>
      </c>
      <c r="L11781">
        <v>20</v>
      </c>
      <c r="M11781">
        <v>1</v>
      </c>
      <c r="N11781" t="s">
        <v>37</v>
      </c>
      <c r="O11781" t="s">
        <v>132</v>
      </c>
      <c r="P11781">
        <v>1822.65</v>
      </c>
      <c r="Q11781" t="s">
        <v>20</v>
      </c>
    </row>
    <row r="11782" spans="1:17" x14ac:dyDescent="0.25">
      <c r="A11782">
        <v>11873</v>
      </c>
      <c r="B11782" t="s">
        <v>33</v>
      </c>
      <c r="C11782" t="s">
        <v>23</v>
      </c>
      <c r="D11782">
        <v>4</v>
      </c>
      <c r="E11782">
        <v>2859.68</v>
      </c>
      <c r="F11782">
        <v>204.26</v>
      </c>
      <c r="G11782">
        <v>-475.83</v>
      </c>
      <c r="H11782">
        <v>0.64300000000000002</v>
      </c>
      <c r="I11782">
        <v>0.3</v>
      </c>
      <c r="J11782">
        <v>9</v>
      </c>
      <c r="K11782">
        <v>2.67</v>
      </c>
      <c r="L11782">
        <v>0</v>
      </c>
      <c r="M11782">
        <v>0</v>
      </c>
      <c r="N11782" t="s">
        <v>59</v>
      </c>
      <c r="O11782" t="s">
        <v>243</v>
      </c>
      <c r="P11782">
        <v>1225.56</v>
      </c>
      <c r="Q11782" t="s">
        <v>20</v>
      </c>
    </row>
    <row r="11783" spans="1:17" x14ac:dyDescent="0.25">
      <c r="A11783">
        <v>11874</v>
      </c>
      <c r="B11783" t="s">
        <v>17</v>
      </c>
      <c r="C11783" t="s">
        <v>18</v>
      </c>
      <c r="D11783">
        <v>6</v>
      </c>
      <c r="E11783">
        <v>7479.07</v>
      </c>
      <c r="F11783">
        <v>166.2</v>
      </c>
      <c r="G11783">
        <v>1451.35</v>
      </c>
      <c r="H11783">
        <v>0.6</v>
      </c>
      <c r="I11783">
        <v>0.6</v>
      </c>
      <c r="J11783">
        <v>43</v>
      </c>
      <c r="K11783">
        <v>1.67</v>
      </c>
      <c r="L11783">
        <v>31</v>
      </c>
      <c r="M11783">
        <v>1</v>
      </c>
      <c r="N11783" t="s">
        <v>273</v>
      </c>
      <c r="O11783" t="s">
        <v>461</v>
      </c>
      <c r="P11783">
        <v>1495.8</v>
      </c>
      <c r="Q11783" t="s">
        <v>20</v>
      </c>
    </row>
    <row r="11784" spans="1:17" x14ac:dyDescent="0.25">
      <c r="A11784">
        <v>11875</v>
      </c>
      <c r="B11784" t="s">
        <v>17</v>
      </c>
      <c r="C11784" t="s">
        <v>18</v>
      </c>
      <c r="D11784">
        <v>7</v>
      </c>
      <c r="E11784">
        <v>8191.27</v>
      </c>
      <c r="F11784">
        <v>215.56</v>
      </c>
      <c r="G11784">
        <v>-685.83</v>
      </c>
      <c r="H11784">
        <v>0.63200000000000001</v>
      </c>
      <c r="I11784">
        <v>1.7</v>
      </c>
      <c r="J11784">
        <v>28</v>
      </c>
      <c r="K11784">
        <v>2</v>
      </c>
      <c r="L11784">
        <v>18</v>
      </c>
      <c r="M11784">
        <v>1</v>
      </c>
      <c r="N11784" t="s">
        <v>480</v>
      </c>
      <c r="O11784" t="s">
        <v>540</v>
      </c>
      <c r="P11784">
        <v>2263.38</v>
      </c>
      <c r="Q11784" t="s">
        <v>36</v>
      </c>
    </row>
    <row r="11785" spans="1:17" x14ac:dyDescent="0.25">
      <c r="A11785">
        <v>11876</v>
      </c>
      <c r="B11785" t="s">
        <v>28</v>
      </c>
      <c r="C11785" t="s">
        <v>23</v>
      </c>
      <c r="D11785">
        <v>4</v>
      </c>
      <c r="E11785">
        <v>2199.7800000000002</v>
      </c>
      <c r="F11785">
        <v>199.98</v>
      </c>
      <c r="G11785">
        <v>-142.59</v>
      </c>
      <c r="H11785">
        <v>0.45500000000000002</v>
      </c>
      <c r="I11785">
        <v>0.9</v>
      </c>
      <c r="J11785">
        <v>8</v>
      </c>
      <c r="K11785">
        <v>3.63</v>
      </c>
      <c r="L11785">
        <v>2</v>
      </c>
      <c r="M11785">
        <v>0</v>
      </c>
      <c r="N11785" t="s">
        <v>473</v>
      </c>
      <c r="O11785" t="s">
        <v>599</v>
      </c>
      <c r="P11785">
        <v>1199.8800000000001</v>
      </c>
      <c r="Q11785" t="s">
        <v>20</v>
      </c>
    </row>
    <row r="11786" spans="1:17" x14ac:dyDescent="0.25">
      <c r="A11786">
        <v>11877</v>
      </c>
      <c r="B11786" t="s">
        <v>28</v>
      </c>
      <c r="C11786" t="s">
        <v>18</v>
      </c>
      <c r="D11786">
        <v>7</v>
      </c>
      <c r="E11786">
        <v>5432.42</v>
      </c>
      <c r="F11786">
        <v>132.5</v>
      </c>
      <c r="G11786">
        <v>578.47</v>
      </c>
      <c r="H11786">
        <v>0.68300000000000005</v>
      </c>
      <c r="I11786">
        <v>0.8</v>
      </c>
      <c r="J11786">
        <v>32</v>
      </c>
      <c r="K11786">
        <v>1.34</v>
      </c>
      <c r="L11786">
        <v>12</v>
      </c>
      <c r="M11786">
        <v>1</v>
      </c>
      <c r="N11786" t="s">
        <v>256</v>
      </c>
      <c r="O11786" t="s">
        <v>823</v>
      </c>
      <c r="P11786">
        <v>1391.25</v>
      </c>
      <c r="Q11786" t="s">
        <v>20</v>
      </c>
    </row>
    <row r="11787" spans="1:17" x14ac:dyDescent="0.25">
      <c r="A11787">
        <v>11878</v>
      </c>
      <c r="B11787" t="s">
        <v>28</v>
      </c>
      <c r="C11787" t="s">
        <v>18</v>
      </c>
      <c r="D11787">
        <v>4</v>
      </c>
      <c r="E11787">
        <v>5189.3100000000004</v>
      </c>
      <c r="F11787">
        <v>273.12</v>
      </c>
      <c r="G11787">
        <v>394.28</v>
      </c>
      <c r="H11787">
        <v>0.57899999999999996</v>
      </c>
      <c r="I11787">
        <v>0.6</v>
      </c>
      <c r="J11787">
        <v>15</v>
      </c>
      <c r="K11787">
        <v>1.33</v>
      </c>
      <c r="L11787">
        <v>8</v>
      </c>
      <c r="M11787">
        <v>1</v>
      </c>
      <c r="N11787" t="s">
        <v>541</v>
      </c>
      <c r="O11787" t="s">
        <v>496</v>
      </c>
      <c r="P11787">
        <v>1638.72</v>
      </c>
      <c r="Q11787" t="s">
        <v>20</v>
      </c>
    </row>
    <row r="11788" spans="1:17" x14ac:dyDescent="0.25">
      <c r="A11788">
        <v>11879</v>
      </c>
      <c r="B11788" t="s">
        <v>28</v>
      </c>
      <c r="C11788" t="s">
        <v>23</v>
      </c>
      <c r="D11788">
        <v>1</v>
      </c>
      <c r="E11788">
        <v>25</v>
      </c>
      <c r="F11788">
        <v>25</v>
      </c>
      <c r="G11788">
        <v>1.21</v>
      </c>
      <c r="H11788">
        <v>1</v>
      </c>
      <c r="I11788">
        <v>1</v>
      </c>
      <c r="J11788">
        <v>1</v>
      </c>
      <c r="K11788">
        <v>1</v>
      </c>
      <c r="L11788">
        <v>0</v>
      </c>
      <c r="M11788">
        <v>1</v>
      </c>
      <c r="N11788" t="s">
        <v>80</v>
      </c>
      <c r="O11788" t="s">
        <v>80</v>
      </c>
      <c r="P11788">
        <v>37.5</v>
      </c>
      <c r="Q11788" t="s">
        <v>52</v>
      </c>
    </row>
    <row r="11789" spans="1:17" x14ac:dyDescent="0.25">
      <c r="A11789">
        <v>11880</v>
      </c>
      <c r="B11789" t="s">
        <v>17</v>
      </c>
      <c r="C11789" t="s">
        <v>18</v>
      </c>
      <c r="D11789">
        <v>5</v>
      </c>
      <c r="E11789">
        <v>4034.57</v>
      </c>
      <c r="F11789">
        <v>212.35</v>
      </c>
      <c r="G11789">
        <v>1034.47</v>
      </c>
      <c r="H11789">
        <v>0.52600000000000002</v>
      </c>
      <c r="I11789">
        <v>0.3</v>
      </c>
      <c r="J11789">
        <v>13</v>
      </c>
      <c r="K11789">
        <v>1.77</v>
      </c>
      <c r="L11789">
        <v>7</v>
      </c>
      <c r="M11789">
        <v>1</v>
      </c>
      <c r="N11789" t="s">
        <v>524</v>
      </c>
      <c r="O11789" t="s">
        <v>164</v>
      </c>
      <c r="P11789">
        <v>1592.62</v>
      </c>
      <c r="Q11789" t="s">
        <v>20</v>
      </c>
    </row>
    <row r="11790" spans="1:17" x14ac:dyDescent="0.25">
      <c r="A11790">
        <v>11881</v>
      </c>
      <c r="B11790" t="s">
        <v>17</v>
      </c>
      <c r="C11790" t="s">
        <v>23</v>
      </c>
      <c r="D11790">
        <v>6</v>
      </c>
      <c r="E11790">
        <v>2965.68</v>
      </c>
      <c r="F11790">
        <v>185.36</v>
      </c>
      <c r="G11790">
        <v>481.98</v>
      </c>
      <c r="H11790">
        <v>0.125</v>
      </c>
      <c r="I11790">
        <v>-1</v>
      </c>
      <c r="J11790">
        <v>10</v>
      </c>
      <c r="K11790">
        <v>1</v>
      </c>
      <c r="L11790">
        <v>9</v>
      </c>
      <c r="M11790">
        <v>1</v>
      </c>
      <c r="N11790" t="s">
        <v>212</v>
      </c>
      <c r="O11790" t="s">
        <v>387</v>
      </c>
      <c r="P11790">
        <v>1668.24</v>
      </c>
      <c r="Q11790" t="s">
        <v>20</v>
      </c>
    </row>
    <row r="11791" spans="1:17" x14ac:dyDescent="0.25">
      <c r="A11791">
        <v>11882</v>
      </c>
      <c r="B11791" t="s">
        <v>33</v>
      </c>
      <c r="C11791" t="s">
        <v>18</v>
      </c>
      <c r="D11791">
        <v>6</v>
      </c>
      <c r="E11791">
        <v>5869.15</v>
      </c>
      <c r="F11791">
        <v>195.64</v>
      </c>
      <c r="G11791">
        <v>740</v>
      </c>
      <c r="H11791">
        <v>0.66700000000000004</v>
      </c>
      <c r="I11791">
        <v>0.5</v>
      </c>
      <c r="J11791">
        <v>18</v>
      </c>
      <c r="K11791">
        <v>1.28</v>
      </c>
      <c r="L11791">
        <v>5</v>
      </c>
      <c r="M11791">
        <v>1</v>
      </c>
      <c r="N11791" t="s">
        <v>964</v>
      </c>
      <c r="O11791" t="s">
        <v>474</v>
      </c>
      <c r="P11791">
        <v>1760.76</v>
      </c>
      <c r="Q11791" t="s">
        <v>20</v>
      </c>
    </row>
    <row r="11792" spans="1:17" x14ac:dyDescent="0.25">
      <c r="A11792">
        <v>11883</v>
      </c>
      <c r="B11792" t="s">
        <v>33</v>
      </c>
      <c r="C11792" t="s">
        <v>18</v>
      </c>
      <c r="D11792">
        <v>5</v>
      </c>
      <c r="E11792">
        <v>4851.34</v>
      </c>
      <c r="F11792">
        <v>173.26</v>
      </c>
      <c r="G11792">
        <v>494.64</v>
      </c>
      <c r="H11792">
        <v>0.96399999999999997</v>
      </c>
      <c r="I11792">
        <v>3.2</v>
      </c>
      <c r="J11792">
        <v>27</v>
      </c>
      <c r="K11792">
        <v>1.52</v>
      </c>
      <c r="L11792">
        <v>15</v>
      </c>
      <c r="M11792">
        <v>1</v>
      </c>
      <c r="N11792" t="s">
        <v>258</v>
      </c>
      <c r="O11792" t="s">
        <v>702</v>
      </c>
      <c r="P11792">
        <v>1299.45</v>
      </c>
      <c r="Q11792" t="s">
        <v>20</v>
      </c>
    </row>
    <row r="11793" spans="1:17" x14ac:dyDescent="0.25">
      <c r="A11793">
        <v>11884</v>
      </c>
      <c r="B11793" t="s">
        <v>17</v>
      </c>
      <c r="C11793" t="s">
        <v>23</v>
      </c>
      <c r="D11793">
        <v>9</v>
      </c>
      <c r="E11793">
        <v>9518.82</v>
      </c>
      <c r="F11793">
        <v>190.38</v>
      </c>
      <c r="G11793">
        <v>1796.77</v>
      </c>
      <c r="H11793">
        <v>0.7</v>
      </c>
      <c r="I11793">
        <v>0.7</v>
      </c>
      <c r="J11793">
        <v>43</v>
      </c>
      <c r="K11793">
        <v>1.67</v>
      </c>
      <c r="L11793">
        <v>22</v>
      </c>
      <c r="M11793">
        <v>1</v>
      </c>
      <c r="N11793" t="s">
        <v>139</v>
      </c>
      <c r="O11793" t="s">
        <v>452</v>
      </c>
      <c r="P11793">
        <v>2570.13</v>
      </c>
      <c r="Q11793" t="s">
        <v>36</v>
      </c>
    </row>
    <row r="11794" spans="1:17" x14ac:dyDescent="0.25">
      <c r="A11794">
        <v>11885</v>
      </c>
      <c r="B11794" t="s">
        <v>17</v>
      </c>
      <c r="C11794" t="s">
        <v>18</v>
      </c>
      <c r="D11794">
        <v>1</v>
      </c>
      <c r="E11794">
        <v>3389.49</v>
      </c>
      <c r="F11794">
        <v>225.97</v>
      </c>
      <c r="G11794">
        <v>502.35</v>
      </c>
      <c r="H11794">
        <v>1</v>
      </c>
      <c r="I11794">
        <v>4</v>
      </c>
      <c r="J11794">
        <v>15</v>
      </c>
      <c r="K11794">
        <v>2</v>
      </c>
      <c r="L11794">
        <v>10</v>
      </c>
      <c r="M11794">
        <v>1</v>
      </c>
      <c r="N11794" t="s">
        <v>394</v>
      </c>
      <c r="O11794" t="s">
        <v>394</v>
      </c>
      <c r="P11794">
        <v>338.96</v>
      </c>
      <c r="Q11794" t="s">
        <v>52</v>
      </c>
    </row>
    <row r="11795" spans="1:17" x14ac:dyDescent="0.25">
      <c r="A11795">
        <v>11886</v>
      </c>
      <c r="B11795" t="s">
        <v>17</v>
      </c>
      <c r="C11795" t="s">
        <v>18</v>
      </c>
      <c r="D11795">
        <v>5</v>
      </c>
      <c r="E11795">
        <v>3659.48</v>
      </c>
      <c r="F11795">
        <v>215.26</v>
      </c>
      <c r="G11795">
        <v>220.77</v>
      </c>
      <c r="H11795">
        <v>0.41199999999999998</v>
      </c>
      <c r="I11795">
        <v>-0.1</v>
      </c>
      <c r="J11795">
        <v>7</v>
      </c>
      <c r="K11795">
        <v>1.57</v>
      </c>
      <c r="L11795">
        <v>7</v>
      </c>
      <c r="M11795">
        <v>1</v>
      </c>
      <c r="N11795" t="s">
        <v>103</v>
      </c>
      <c r="O11795" t="s">
        <v>570</v>
      </c>
      <c r="P11795">
        <v>1614.45</v>
      </c>
      <c r="Q11795" t="s">
        <v>20</v>
      </c>
    </row>
    <row r="11796" spans="1:17" x14ac:dyDescent="0.25">
      <c r="A11796">
        <v>11887</v>
      </c>
      <c r="B11796" t="s">
        <v>17</v>
      </c>
      <c r="C11796" t="s">
        <v>23</v>
      </c>
      <c r="D11796">
        <v>9</v>
      </c>
      <c r="E11796">
        <v>9160.23</v>
      </c>
      <c r="F11796">
        <v>190.84</v>
      </c>
      <c r="G11796">
        <v>1881.93</v>
      </c>
      <c r="H11796">
        <v>0.52100000000000002</v>
      </c>
      <c r="I11796">
        <v>0.2</v>
      </c>
      <c r="J11796">
        <v>30</v>
      </c>
      <c r="K11796">
        <v>1.73</v>
      </c>
      <c r="L11796">
        <v>20</v>
      </c>
      <c r="M11796">
        <v>1</v>
      </c>
      <c r="N11796" t="s">
        <v>83</v>
      </c>
      <c r="O11796" t="s">
        <v>179</v>
      </c>
      <c r="P11796">
        <v>2576.34</v>
      </c>
      <c r="Q11796" t="s">
        <v>36</v>
      </c>
    </row>
    <row r="11797" spans="1:17" x14ac:dyDescent="0.25">
      <c r="A11797">
        <v>11888</v>
      </c>
      <c r="B11797" t="s">
        <v>33</v>
      </c>
      <c r="C11797" t="s">
        <v>18</v>
      </c>
      <c r="D11797">
        <v>12</v>
      </c>
      <c r="E11797">
        <v>18057.810000000001</v>
      </c>
      <c r="F11797">
        <v>228.58</v>
      </c>
      <c r="G11797">
        <v>-725.88</v>
      </c>
      <c r="H11797">
        <v>0.73399999999999999</v>
      </c>
      <c r="I11797">
        <v>1.2</v>
      </c>
      <c r="J11797">
        <v>72</v>
      </c>
      <c r="K11797">
        <v>1.47</v>
      </c>
      <c r="L11797">
        <v>50</v>
      </c>
      <c r="M11797">
        <v>1</v>
      </c>
      <c r="N11797" t="s">
        <v>34</v>
      </c>
      <c r="O11797" t="s">
        <v>412</v>
      </c>
      <c r="P11797">
        <v>4114.4399999999996</v>
      </c>
      <c r="Q11797" t="s">
        <v>36</v>
      </c>
    </row>
    <row r="11798" spans="1:17" x14ac:dyDescent="0.25">
      <c r="A11798">
        <v>11889</v>
      </c>
      <c r="B11798" t="s">
        <v>17</v>
      </c>
      <c r="C11798" t="s">
        <v>23</v>
      </c>
      <c r="D11798">
        <v>5</v>
      </c>
      <c r="E11798">
        <v>7132.13</v>
      </c>
      <c r="F11798">
        <v>187.69</v>
      </c>
      <c r="G11798">
        <v>1641.44</v>
      </c>
      <c r="H11798">
        <v>0.81599999999999995</v>
      </c>
      <c r="I11798">
        <v>1</v>
      </c>
      <c r="J11798">
        <v>35</v>
      </c>
      <c r="K11798">
        <v>2.89</v>
      </c>
      <c r="L11798">
        <v>4</v>
      </c>
      <c r="M11798">
        <v>0</v>
      </c>
      <c r="N11798" t="s">
        <v>597</v>
      </c>
      <c r="O11798" t="s">
        <v>450</v>
      </c>
      <c r="P11798">
        <v>1407.68</v>
      </c>
      <c r="Q11798" t="s">
        <v>20</v>
      </c>
    </row>
    <row r="11799" spans="1:17" x14ac:dyDescent="0.25">
      <c r="A11799">
        <v>11890</v>
      </c>
      <c r="B11799" t="s">
        <v>17</v>
      </c>
      <c r="C11799" t="s">
        <v>18</v>
      </c>
      <c r="D11799">
        <v>7</v>
      </c>
      <c r="E11799">
        <v>8539.18</v>
      </c>
      <c r="F11799">
        <v>152.49</v>
      </c>
      <c r="G11799">
        <v>1149.24</v>
      </c>
      <c r="H11799">
        <v>0.875</v>
      </c>
      <c r="I11799">
        <v>0.9</v>
      </c>
      <c r="J11799">
        <v>51</v>
      </c>
      <c r="K11799">
        <v>3</v>
      </c>
      <c r="L11799">
        <v>0</v>
      </c>
      <c r="M11799">
        <v>0</v>
      </c>
      <c r="N11799" t="s">
        <v>161</v>
      </c>
      <c r="O11799" t="s">
        <v>312</v>
      </c>
      <c r="P11799">
        <v>1601.14</v>
      </c>
      <c r="Q11799" t="s">
        <v>20</v>
      </c>
    </row>
    <row r="11800" spans="1:17" x14ac:dyDescent="0.25">
      <c r="A11800">
        <v>11891</v>
      </c>
      <c r="B11800" t="s">
        <v>33</v>
      </c>
      <c r="C11800" t="s">
        <v>18</v>
      </c>
      <c r="D11800">
        <v>2</v>
      </c>
      <c r="E11800">
        <v>2289.5</v>
      </c>
      <c r="F11800">
        <v>163.54</v>
      </c>
      <c r="G11800">
        <v>-918.42</v>
      </c>
      <c r="H11800">
        <v>0.28599999999999998</v>
      </c>
      <c r="I11800">
        <v>0.6</v>
      </c>
      <c r="J11800">
        <v>14</v>
      </c>
      <c r="K11800">
        <v>1.71</v>
      </c>
      <c r="L11800">
        <v>14</v>
      </c>
      <c r="M11800">
        <v>1</v>
      </c>
      <c r="N11800" t="s">
        <v>300</v>
      </c>
      <c r="O11800" t="s">
        <v>310</v>
      </c>
      <c r="P11800">
        <v>490.62</v>
      </c>
      <c r="Q11800" t="s">
        <v>52</v>
      </c>
    </row>
    <row r="11801" spans="1:17" x14ac:dyDescent="0.25">
      <c r="A11801">
        <v>11892</v>
      </c>
      <c r="B11801" t="s">
        <v>33</v>
      </c>
      <c r="C11801" t="s">
        <v>18</v>
      </c>
      <c r="D11801">
        <v>3</v>
      </c>
      <c r="E11801">
        <v>6529.47</v>
      </c>
      <c r="F11801">
        <v>272.06</v>
      </c>
      <c r="G11801">
        <v>-2297.96</v>
      </c>
      <c r="H11801">
        <v>0.91700000000000004</v>
      </c>
      <c r="I11801">
        <v>2.1</v>
      </c>
      <c r="J11801">
        <v>22</v>
      </c>
      <c r="K11801">
        <v>1.18</v>
      </c>
      <c r="L11801">
        <v>13</v>
      </c>
      <c r="M11801">
        <v>1</v>
      </c>
      <c r="N11801" t="s">
        <v>240</v>
      </c>
      <c r="O11801" t="s">
        <v>236</v>
      </c>
      <c r="P11801">
        <v>1224.27</v>
      </c>
      <c r="Q11801" t="s">
        <v>20</v>
      </c>
    </row>
    <row r="11802" spans="1:17" x14ac:dyDescent="0.25">
      <c r="A11802">
        <v>11893</v>
      </c>
      <c r="B11802" t="s">
        <v>33</v>
      </c>
      <c r="C11802" t="s">
        <v>23</v>
      </c>
      <c r="D11802">
        <v>1</v>
      </c>
      <c r="E11802">
        <v>2099.8200000000002</v>
      </c>
      <c r="F11802">
        <v>233.31</v>
      </c>
      <c r="G11802">
        <v>287.13</v>
      </c>
      <c r="H11802">
        <v>0</v>
      </c>
      <c r="I11802">
        <v>1</v>
      </c>
      <c r="J11802">
        <v>9</v>
      </c>
      <c r="K11802">
        <v>2</v>
      </c>
      <c r="L11802">
        <v>3</v>
      </c>
      <c r="M11802">
        <v>1</v>
      </c>
      <c r="N11802" t="s">
        <v>413</v>
      </c>
      <c r="O11802" t="s">
        <v>413</v>
      </c>
      <c r="P11802">
        <v>349.96</v>
      </c>
      <c r="Q11802" t="s">
        <v>52</v>
      </c>
    </row>
    <row r="11803" spans="1:17" x14ac:dyDescent="0.25">
      <c r="A11803">
        <v>11894</v>
      </c>
      <c r="B11803" t="s">
        <v>28</v>
      </c>
      <c r="C11803" t="s">
        <v>18</v>
      </c>
      <c r="D11803">
        <v>4</v>
      </c>
      <c r="E11803">
        <v>6337.55</v>
      </c>
      <c r="F11803">
        <v>140.83000000000001</v>
      </c>
      <c r="G11803">
        <v>2001.64</v>
      </c>
      <c r="H11803">
        <v>0.35599999999999998</v>
      </c>
      <c r="I11803">
        <v>-0.9</v>
      </c>
      <c r="J11803">
        <v>41</v>
      </c>
      <c r="K11803">
        <v>1.34</v>
      </c>
      <c r="L11803">
        <v>23</v>
      </c>
      <c r="M11803">
        <v>1</v>
      </c>
      <c r="N11803" t="s">
        <v>120</v>
      </c>
      <c r="O11803" t="s">
        <v>883</v>
      </c>
      <c r="P11803">
        <v>844.98</v>
      </c>
      <c r="Q11803" t="s">
        <v>20</v>
      </c>
    </row>
    <row r="11804" spans="1:17" x14ac:dyDescent="0.25">
      <c r="A11804">
        <v>11895</v>
      </c>
      <c r="B11804" t="s">
        <v>17</v>
      </c>
      <c r="C11804" t="s">
        <v>23</v>
      </c>
      <c r="D11804">
        <v>8</v>
      </c>
      <c r="E11804">
        <v>13130.17</v>
      </c>
      <c r="F11804">
        <v>205.16</v>
      </c>
      <c r="G11804">
        <v>-1065.92</v>
      </c>
      <c r="H11804">
        <v>0.92200000000000004</v>
      </c>
      <c r="I11804">
        <v>2.8</v>
      </c>
      <c r="J11804">
        <v>59</v>
      </c>
      <c r="K11804">
        <v>1.61</v>
      </c>
      <c r="L11804">
        <v>30</v>
      </c>
      <c r="M11804">
        <v>1</v>
      </c>
      <c r="N11804" t="s">
        <v>161</v>
      </c>
      <c r="O11804" t="s">
        <v>637</v>
      </c>
      <c r="P11804">
        <v>2461.92</v>
      </c>
      <c r="Q11804" t="s">
        <v>36</v>
      </c>
    </row>
    <row r="11805" spans="1:17" x14ac:dyDescent="0.25">
      <c r="A11805">
        <v>11897</v>
      </c>
      <c r="B11805" t="s">
        <v>17</v>
      </c>
      <c r="C11805" t="s">
        <v>23</v>
      </c>
      <c r="D11805">
        <v>6</v>
      </c>
      <c r="E11805">
        <v>7827.14</v>
      </c>
      <c r="F11805">
        <v>260.89999999999998</v>
      </c>
      <c r="G11805">
        <v>1577.9</v>
      </c>
      <c r="H11805">
        <v>0.7</v>
      </c>
      <c r="I11805">
        <v>0.6</v>
      </c>
      <c r="J11805">
        <v>26</v>
      </c>
      <c r="K11805">
        <v>1.73</v>
      </c>
      <c r="L11805">
        <v>7</v>
      </c>
      <c r="M11805">
        <v>1</v>
      </c>
      <c r="N11805" t="s">
        <v>679</v>
      </c>
      <c r="O11805" t="s">
        <v>514</v>
      </c>
      <c r="P11805">
        <v>2348.1</v>
      </c>
      <c r="Q11805" t="s">
        <v>36</v>
      </c>
    </row>
    <row r="11806" spans="1:17" x14ac:dyDescent="0.25">
      <c r="A11806">
        <v>11898</v>
      </c>
      <c r="B11806" t="s">
        <v>33</v>
      </c>
      <c r="C11806" t="s">
        <v>18</v>
      </c>
      <c r="D11806">
        <v>4</v>
      </c>
      <c r="E11806">
        <v>5839.38</v>
      </c>
      <c r="F11806">
        <v>182.48</v>
      </c>
      <c r="G11806">
        <v>916.28</v>
      </c>
      <c r="H11806">
        <v>1</v>
      </c>
      <c r="I11806">
        <v>1.5</v>
      </c>
      <c r="J11806">
        <v>32</v>
      </c>
      <c r="K11806">
        <v>1.34</v>
      </c>
      <c r="L11806">
        <v>26</v>
      </c>
      <c r="M11806">
        <v>1</v>
      </c>
      <c r="N11806" t="s">
        <v>270</v>
      </c>
      <c r="O11806" t="s">
        <v>200</v>
      </c>
      <c r="P11806">
        <v>1094.8800000000001</v>
      </c>
      <c r="Q11806" t="s">
        <v>20</v>
      </c>
    </row>
    <row r="11807" spans="1:17" x14ac:dyDescent="0.25">
      <c r="A11807">
        <v>11899</v>
      </c>
      <c r="B11807" t="s">
        <v>17</v>
      </c>
      <c r="C11807" t="s">
        <v>18</v>
      </c>
      <c r="D11807">
        <v>5</v>
      </c>
      <c r="E11807">
        <v>4203.41</v>
      </c>
      <c r="F11807">
        <v>161.66999999999999</v>
      </c>
      <c r="G11807">
        <v>844.55</v>
      </c>
      <c r="H11807">
        <v>0.46200000000000002</v>
      </c>
      <c r="I11807">
        <v>0.2</v>
      </c>
      <c r="J11807">
        <v>16</v>
      </c>
      <c r="K11807">
        <v>1.75</v>
      </c>
      <c r="L11807">
        <v>4</v>
      </c>
      <c r="M11807">
        <v>0</v>
      </c>
      <c r="N11807" t="s">
        <v>1030</v>
      </c>
      <c r="O11807" t="s">
        <v>312</v>
      </c>
      <c r="P11807">
        <v>1212.52</v>
      </c>
      <c r="Q11807" t="s">
        <v>20</v>
      </c>
    </row>
    <row r="11808" spans="1:17" x14ac:dyDescent="0.25">
      <c r="A11808">
        <v>11900</v>
      </c>
      <c r="B11808" t="s">
        <v>17</v>
      </c>
      <c r="C11808" t="s">
        <v>23</v>
      </c>
      <c r="D11808">
        <v>5</v>
      </c>
      <c r="E11808">
        <v>2365.77</v>
      </c>
      <c r="F11808">
        <v>215.07</v>
      </c>
      <c r="G11808">
        <v>257.27999999999997</v>
      </c>
      <c r="H11808">
        <v>0.36399999999999999</v>
      </c>
      <c r="I11808">
        <v>0.6</v>
      </c>
      <c r="J11808">
        <v>9</v>
      </c>
      <c r="K11808">
        <v>2</v>
      </c>
      <c r="L11808">
        <v>8</v>
      </c>
      <c r="M11808">
        <v>1</v>
      </c>
      <c r="N11808" t="s">
        <v>559</v>
      </c>
      <c r="O11808" t="s">
        <v>117</v>
      </c>
      <c r="P11808">
        <v>1613.02</v>
      </c>
      <c r="Q11808" t="s">
        <v>20</v>
      </c>
    </row>
    <row r="11809" spans="1:17" x14ac:dyDescent="0.25">
      <c r="A11809">
        <v>11901</v>
      </c>
      <c r="B11809" t="s">
        <v>17</v>
      </c>
      <c r="C11809" t="s">
        <v>18</v>
      </c>
      <c r="D11809">
        <v>8</v>
      </c>
      <c r="E11809">
        <v>11949.1</v>
      </c>
      <c r="F11809">
        <v>221.28</v>
      </c>
      <c r="G11809">
        <v>2191.62</v>
      </c>
      <c r="H11809">
        <v>0.79600000000000004</v>
      </c>
      <c r="I11809">
        <v>1.5</v>
      </c>
      <c r="J11809">
        <v>46</v>
      </c>
      <c r="K11809">
        <v>3.07</v>
      </c>
      <c r="L11809">
        <v>4</v>
      </c>
      <c r="M11809">
        <v>0</v>
      </c>
      <c r="N11809" t="s">
        <v>256</v>
      </c>
      <c r="O11809" t="s">
        <v>262</v>
      </c>
      <c r="P11809">
        <v>2655.36</v>
      </c>
      <c r="Q11809" t="s">
        <v>36</v>
      </c>
    </row>
    <row r="11810" spans="1:17" x14ac:dyDescent="0.25">
      <c r="A11810">
        <v>11902</v>
      </c>
      <c r="B11810" t="s">
        <v>33</v>
      </c>
      <c r="C11810" t="s">
        <v>23</v>
      </c>
      <c r="D11810">
        <v>7</v>
      </c>
      <c r="E11810">
        <v>6614.36</v>
      </c>
      <c r="F11810">
        <v>206.7</v>
      </c>
      <c r="G11810">
        <v>354.81</v>
      </c>
      <c r="H11810">
        <v>0.625</v>
      </c>
      <c r="I11810">
        <v>0.7</v>
      </c>
      <c r="J11810">
        <v>20</v>
      </c>
      <c r="K11810">
        <v>1.3</v>
      </c>
      <c r="L11810">
        <v>13</v>
      </c>
      <c r="M11810">
        <v>1</v>
      </c>
      <c r="N11810" t="s">
        <v>409</v>
      </c>
      <c r="O11810" t="s">
        <v>174</v>
      </c>
      <c r="P11810">
        <v>2170.35</v>
      </c>
      <c r="Q11810" t="s">
        <v>36</v>
      </c>
    </row>
    <row r="11811" spans="1:17" x14ac:dyDescent="0.25">
      <c r="A11811">
        <v>11903</v>
      </c>
      <c r="B11811" t="s">
        <v>17</v>
      </c>
      <c r="C11811" t="s">
        <v>18</v>
      </c>
      <c r="D11811">
        <v>6</v>
      </c>
      <c r="E11811">
        <v>7380.76</v>
      </c>
      <c r="F11811">
        <v>184.52</v>
      </c>
      <c r="G11811">
        <v>-1407.17</v>
      </c>
      <c r="H11811">
        <v>0.77500000000000002</v>
      </c>
      <c r="I11811">
        <v>1.3</v>
      </c>
      <c r="J11811">
        <v>36</v>
      </c>
      <c r="K11811">
        <v>3.39</v>
      </c>
      <c r="L11811">
        <v>5</v>
      </c>
      <c r="M11811">
        <v>0</v>
      </c>
      <c r="N11811" t="s">
        <v>281</v>
      </c>
      <c r="O11811" t="s">
        <v>486</v>
      </c>
      <c r="P11811">
        <v>1660.68</v>
      </c>
      <c r="Q11811" t="s">
        <v>20</v>
      </c>
    </row>
    <row r="11812" spans="1:17" x14ac:dyDescent="0.25">
      <c r="A11812">
        <v>11904</v>
      </c>
      <c r="B11812" t="s">
        <v>33</v>
      </c>
      <c r="C11812" t="s">
        <v>18</v>
      </c>
      <c r="D11812">
        <v>5</v>
      </c>
      <c r="E11812">
        <v>6399.42</v>
      </c>
      <c r="F11812">
        <v>246.13</v>
      </c>
      <c r="G11812">
        <v>-3900.58</v>
      </c>
      <c r="H11812">
        <v>0.88500000000000001</v>
      </c>
      <c r="I11812">
        <v>1.2</v>
      </c>
      <c r="J11812">
        <v>26</v>
      </c>
      <c r="K11812">
        <v>1.5</v>
      </c>
      <c r="L11812">
        <v>16</v>
      </c>
      <c r="M11812">
        <v>1</v>
      </c>
      <c r="N11812" t="s">
        <v>151</v>
      </c>
      <c r="O11812" t="s">
        <v>446</v>
      </c>
      <c r="P11812">
        <v>1845.98</v>
      </c>
      <c r="Q11812" t="s">
        <v>20</v>
      </c>
    </row>
    <row r="11813" spans="1:17" x14ac:dyDescent="0.25">
      <c r="A11813">
        <v>11905</v>
      </c>
      <c r="B11813" t="s">
        <v>17</v>
      </c>
      <c r="C11813" t="s">
        <v>23</v>
      </c>
      <c r="D11813">
        <v>4</v>
      </c>
      <c r="E11813">
        <v>5557.47</v>
      </c>
      <c r="F11813">
        <v>154.37</v>
      </c>
      <c r="G11813">
        <v>-47.42</v>
      </c>
      <c r="H11813">
        <v>0.86099999999999999</v>
      </c>
      <c r="I11813">
        <v>1.3</v>
      </c>
      <c r="J11813">
        <v>31</v>
      </c>
      <c r="K11813">
        <v>2.97</v>
      </c>
      <c r="L11813">
        <v>9</v>
      </c>
      <c r="M11813">
        <v>0</v>
      </c>
      <c r="N11813" t="s">
        <v>1019</v>
      </c>
      <c r="O11813" t="s">
        <v>664</v>
      </c>
      <c r="P11813">
        <v>926.22</v>
      </c>
      <c r="Q11813" t="s">
        <v>20</v>
      </c>
    </row>
    <row r="11814" spans="1:17" x14ac:dyDescent="0.25">
      <c r="A11814">
        <v>11906</v>
      </c>
      <c r="B11814" t="s">
        <v>17</v>
      </c>
      <c r="C11814" t="s">
        <v>23</v>
      </c>
      <c r="D11814">
        <v>4</v>
      </c>
      <c r="E11814">
        <v>3429.68</v>
      </c>
      <c r="F11814">
        <v>201.75</v>
      </c>
      <c r="G11814">
        <v>362.98</v>
      </c>
      <c r="H11814">
        <v>0.64700000000000002</v>
      </c>
      <c r="I11814">
        <v>0.5</v>
      </c>
      <c r="J11814">
        <v>15</v>
      </c>
      <c r="K11814">
        <v>3</v>
      </c>
      <c r="L11814">
        <v>3</v>
      </c>
      <c r="M11814">
        <v>0</v>
      </c>
      <c r="N11814" t="s">
        <v>632</v>
      </c>
      <c r="O11814" t="s">
        <v>711</v>
      </c>
      <c r="P11814">
        <v>1210.5</v>
      </c>
      <c r="Q11814" t="s">
        <v>20</v>
      </c>
    </row>
    <row r="11815" spans="1:17" x14ac:dyDescent="0.25">
      <c r="A11815">
        <v>11907</v>
      </c>
      <c r="B11815" t="s">
        <v>17</v>
      </c>
      <c r="C11815" t="s">
        <v>18</v>
      </c>
      <c r="D11815">
        <v>6</v>
      </c>
      <c r="E11815">
        <v>4569.3999999999996</v>
      </c>
      <c r="F11815">
        <v>217.59</v>
      </c>
      <c r="G11815">
        <v>-696.49</v>
      </c>
      <c r="H11815">
        <v>0.76200000000000001</v>
      </c>
      <c r="I11815">
        <v>1.6</v>
      </c>
      <c r="J11815">
        <v>20</v>
      </c>
      <c r="K11815">
        <v>1.2</v>
      </c>
      <c r="L11815">
        <v>14</v>
      </c>
      <c r="M11815">
        <v>1</v>
      </c>
      <c r="N11815" t="s">
        <v>123</v>
      </c>
      <c r="O11815" t="s">
        <v>991</v>
      </c>
      <c r="P11815">
        <v>1958.31</v>
      </c>
      <c r="Q11815" t="s">
        <v>20</v>
      </c>
    </row>
    <row r="11816" spans="1:17" x14ac:dyDescent="0.25">
      <c r="A11816">
        <v>11908</v>
      </c>
      <c r="B11816" t="s">
        <v>33</v>
      </c>
      <c r="C11816" t="s">
        <v>23</v>
      </c>
      <c r="D11816">
        <v>5</v>
      </c>
      <c r="E11816">
        <v>4794.74</v>
      </c>
      <c r="F11816">
        <v>184.41</v>
      </c>
      <c r="G11816">
        <v>123.63</v>
      </c>
      <c r="H11816">
        <v>0.69199999999999995</v>
      </c>
      <c r="I11816">
        <v>1</v>
      </c>
      <c r="J11816">
        <v>18</v>
      </c>
      <c r="K11816">
        <v>1.67</v>
      </c>
      <c r="L11816">
        <v>18</v>
      </c>
      <c r="M11816">
        <v>1</v>
      </c>
      <c r="N11816" t="s">
        <v>971</v>
      </c>
      <c r="O11816" t="s">
        <v>474</v>
      </c>
      <c r="P11816">
        <v>1383.07</v>
      </c>
      <c r="Q11816" t="s">
        <v>20</v>
      </c>
    </row>
    <row r="11817" spans="1:17" x14ac:dyDescent="0.25">
      <c r="A11817">
        <v>11909</v>
      </c>
      <c r="B11817" t="s">
        <v>33</v>
      </c>
      <c r="C11817" t="s">
        <v>18</v>
      </c>
      <c r="D11817">
        <v>4</v>
      </c>
      <c r="E11817">
        <v>3019.81</v>
      </c>
      <c r="F11817">
        <v>201.32</v>
      </c>
      <c r="G11817">
        <v>245.17</v>
      </c>
      <c r="H11817">
        <v>0.53300000000000003</v>
      </c>
      <c r="I11817">
        <v>1.6</v>
      </c>
      <c r="J11817">
        <v>8</v>
      </c>
      <c r="K11817">
        <v>2</v>
      </c>
      <c r="L11817">
        <v>4</v>
      </c>
      <c r="M11817">
        <v>1</v>
      </c>
      <c r="N11817" t="s">
        <v>806</v>
      </c>
      <c r="O11817" t="s">
        <v>911</v>
      </c>
      <c r="P11817">
        <v>1207.92</v>
      </c>
      <c r="Q11817" t="s">
        <v>20</v>
      </c>
    </row>
    <row r="11818" spans="1:17" x14ac:dyDescent="0.25">
      <c r="A11818">
        <v>11910</v>
      </c>
      <c r="B11818" t="s">
        <v>33</v>
      </c>
      <c r="C11818" t="s">
        <v>18</v>
      </c>
      <c r="D11818">
        <v>3</v>
      </c>
      <c r="E11818">
        <v>1669.82</v>
      </c>
      <c r="F11818">
        <v>185.54</v>
      </c>
      <c r="G11818">
        <v>368.74</v>
      </c>
      <c r="H11818">
        <v>0.33300000000000002</v>
      </c>
      <c r="I11818">
        <v>-0.1</v>
      </c>
      <c r="J11818">
        <v>3</v>
      </c>
      <c r="K11818">
        <v>1</v>
      </c>
      <c r="L11818">
        <v>3</v>
      </c>
      <c r="M11818">
        <v>1</v>
      </c>
      <c r="N11818" t="s">
        <v>280</v>
      </c>
      <c r="O11818" t="s">
        <v>763</v>
      </c>
      <c r="P11818">
        <v>834.93</v>
      </c>
      <c r="Q11818" t="s">
        <v>20</v>
      </c>
    </row>
    <row r="11819" spans="1:17" x14ac:dyDescent="0.25">
      <c r="A11819">
        <v>11912</v>
      </c>
      <c r="B11819" t="s">
        <v>33</v>
      </c>
      <c r="C11819" t="s">
        <v>18</v>
      </c>
      <c r="D11819">
        <v>4</v>
      </c>
      <c r="E11819">
        <v>5899.37</v>
      </c>
      <c r="F11819">
        <v>178.77</v>
      </c>
      <c r="G11819">
        <v>136.66999999999999</v>
      </c>
      <c r="H11819">
        <v>0.48499999999999999</v>
      </c>
      <c r="I11819">
        <v>0.5</v>
      </c>
      <c r="J11819">
        <v>30</v>
      </c>
      <c r="K11819">
        <v>1.53</v>
      </c>
      <c r="L11819">
        <v>27</v>
      </c>
      <c r="M11819">
        <v>1</v>
      </c>
      <c r="N11819" t="s">
        <v>107</v>
      </c>
      <c r="O11819" t="s">
        <v>940</v>
      </c>
      <c r="P11819">
        <v>1072.6199999999999</v>
      </c>
      <c r="Q11819" t="s">
        <v>20</v>
      </c>
    </row>
    <row r="11820" spans="1:17" x14ac:dyDescent="0.25">
      <c r="A11820">
        <v>11913</v>
      </c>
      <c r="B11820" t="s">
        <v>33</v>
      </c>
      <c r="C11820" t="s">
        <v>23</v>
      </c>
      <c r="D11820">
        <v>5</v>
      </c>
      <c r="E11820">
        <v>4879.0600000000004</v>
      </c>
      <c r="F11820">
        <v>212.13</v>
      </c>
      <c r="G11820">
        <v>431.84</v>
      </c>
      <c r="H11820">
        <v>0.56499999999999995</v>
      </c>
      <c r="I11820">
        <v>0.6</v>
      </c>
      <c r="J11820">
        <v>17</v>
      </c>
      <c r="K11820">
        <v>2.1800000000000002</v>
      </c>
      <c r="L11820">
        <v>5</v>
      </c>
      <c r="M11820">
        <v>0</v>
      </c>
      <c r="N11820" t="s">
        <v>964</v>
      </c>
      <c r="O11820" t="s">
        <v>88</v>
      </c>
      <c r="P11820">
        <v>1590.98</v>
      </c>
      <c r="Q11820" t="s">
        <v>20</v>
      </c>
    </row>
    <row r="11821" spans="1:17" x14ac:dyDescent="0.25">
      <c r="A11821">
        <v>11914</v>
      </c>
      <c r="B11821" t="s">
        <v>17</v>
      </c>
      <c r="C11821" t="s">
        <v>18</v>
      </c>
      <c r="D11821">
        <v>5</v>
      </c>
      <c r="E11821">
        <v>10997.04</v>
      </c>
      <c r="F11821">
        <v>233.98</v>
      </c>
      <c r="G11821">
        <v>1616.64</v>
      </c>
      <c r="H11821">
        <v>0.78700000000000003</v>
      </c>
      <c r="I11821">
        <v>1</v>
      </c>
      <c r="J11821">
        <v>41</v>
      </c>
      <c r="K11821">
        <v>1.66</v>
      </c>
      <c r="L11821">
        <v>24</v>
      </c>
      <c r="M11821">
        <v>1</v>
      </c>
      <c r="N11821" t="s">
        <v>528</v>
      </c>
      <c r="O11821" t="s">
        <v>391</v>
      </c>
      <c r="P11821">
        <v>1754.85</v>
      </c>
      <c r="Q11821" t="s">
        <v>20</v>
      </c>
    </row>
    <row r="11822" spans="1:17" x14ac:dyDescent="0.25">
      <c r="A11822">
        <v>11915</v>
      </c>
      <c r="B11822" t="s">
        <v>17</v>
      </c>
      <c r="C11822" t="s">
        <v>23</v>
      </c>
      <c r="D11822">
        <v>4</v>
      </c>
      <c r="E11822">
        <v>4239.16</v>
      </c>
      <c r="F11822">
        <v>108.7</v>
      </c>
      <c r="G11822">
        <v>588.55999999999995</v>
      </c>
      <c r="H11822">
        <v>0.25600000000000001</v>
      </c>
      <c r="I11822">
        <v>0.2</v>
      </c>
      <c r="J11822">
        <v>35</v>
      </c>
      <c r="K11822">
        <v>1.1399999999999999</v>
      </c>
      <c r="L11822">
        <v>12</v>
      </c>
      <c r="M11822">
        <v>1</v>
      </c>
      <c r="N11822" t="s">
        <v>89</v>
      </c>
      <c r="O11822" t="s">
        <v>35</v>
      </c>
      <c r="P11822">
        <v>652.20000000000005</v>
      </c>
      <c r="Q11822" t="s">
        <v>20</v>
      </c>
    </row>
    <row r="11823" spans="1:17" x14ac:dyDescent="0.25">
      <c r="A11823">
        <v>11917</v>
      </c>
      <c r="B11823" t="s">
        <v>33</v>
      </c>
      <c r="C11823" t="s">
        <v>23</v>
      </c>
      <c r="D11823">
        <v>4</v>
      </c>
      <c r="E11823">
        <v>4333.7</v>
      </c>
      <c r="F11823">
        <v>254.92</v>
      </c>
      <c r="G11823">
        <v>-1310.1300000000001</v>
      </c>
      <c r="H11823">
        <v>0.94099999999999995</v>
      </c>
      <c r="I11823">
        <v>1.4</v>
      </c>
      <c r="J11823">
        <v>16</v>
      </c>
      <c r="K11823">
        <v>1.69</v>
      </c>
      <c r="L11823">
        <v>13</v>
      </c>
      <c r="M11823">
        <v>1</v>
      </c>
      <c r="N11823" t="s">
        <v>983</v>
      </c>
      <c r="O11823" t="s">
        <v>168</v>
      </c>
      <c r="P11823">
        <v>1529.52</v>
      </c>
      <c r="Q11823" t="s">
        <v>20</v>
      </c>
    </row>
    <row r="11824" spans="1:17" x14ac:dyDescent="0.25">
      <c r="A11824">
        <v>11918</v>
      </c>
      <c r="B11824" t="s">
        <v>33</v>
      </c>
      <c r="C11824" t="s">
        <v>18</v>
      </c>
      <c r="D11824">
        <v>3</v>
      </c>
      <c r="E11824">
        <v>4449.54</v>
      </c>
      <c r="F11824">
        <v>202.25</v>
      </c>
      <c r="G11824">
        <v>-1093.01</v>
      </c>
      <c r="H11824">
        <v>0.72699999999999998</v>
      </c>
      <c r="I11824">
        <v>0.3</v>
      </c>
      <c r="J11824">
        <v>16</v>
      </c>
      <c r="K11824">
        <v>2</v>
      </c>
      <c r="L11824">
        <v>8</v>
      </c>
      <c r="M11824">
        <v>1</v>
      </c>
      <c r="N11824" t="s">
        <v>774</v>
      </c>
      <c r="O11824" t="s">
        <v>1020</v>
      </c>
      <c r="P11824">
        <v>910.12</v>
      </c>
      <c r="Q11824" t="s">
        <v>20</v>
      </c>
    </row>
    <row r="11825" spans="1:17" x14ac:dyDescent="0.25">
      <c r="A11825">
        <v>11919</v>
      </c>
      <c r="B11825" t="s">
        <v>28</v>
      </c>
      <c r="C11825" t="s">
        <v>18</v>
      </c>
      <c r="D11825">
        <v>5</v>
      </c>
      <c r="E11825">
        <v>11769.19</v>
      </c>
      <c r="F11825">
        <v>202.92</v>
      </c>
      <c r="G11825">
        <v>2002.1</v>
      </c>
      <c r="H11825">
        <v>0.879</v>
      </c>
      <c r="I11825">
        <v>1.1000000000000001</v>
      </c>
      <c r="J11825">
        <v>57</v>
      </c>
      <c r="K11825">
        <v>1.37</v>
      </c>
      <c r="L11825">
        <v>38</v>
      </c>
      <c r="M11825">
        <v>1</v>
      </c>
      <c r="N11825" t="s">
        <v>943</v>
      </c>
      <c r="O11825" t="s">
        <v>233</v>
      </c>
      <c r="P11825">
        <v>1521.9</v>
      </c>
      <c r="Q11825" t="s">
        <v>20</v>
      </c>
    </row>
    <row r="11826" spans="1:17" x14ac:dyDescent="0.25">
      <c r="A11826">
        <v>11920</v>
      </c>
      <c r="B11826" t="s">
        <v>33</v>
      </c>
      <c r="C11826" t="s">
        <v>23</v>
      </c>
      <c r="D11826">
        <v>4</v>
      </c>
      <c r="E11826">
        <v>5829.15</v>
      </c>
      <c r="F11826">
        <v>224.2</v>
      </c>
      <c r="G11826">
        <v>1032.6400000000001</v>
      </c>
      <c r="H11826">
        <v>0.69199999999999995</v>
      </c>
      <c r="I11826">
        <v>0.5</v>
      </c>
      <c r="J11826">
        <v>18</v>
      </c>
      <c r="K11826">
        <v>2.33</v>
      </c>
      <c r="L11826">
        <v>2</v>
      </c>
      <c r="M11826">
        <v>0</v>
      </c>
      <c r="N11826" t="s">
        <v>270</v>
      </c>
      <c r="O11826" t="s">
        <v>450</v>
      </c>
      <c r="P11826">
        <v>1345.2</v>
      </c>
      <c r="Q11826" t="s">
        <v>20</v>
      </c>
    </row>
    <row r="11827" spans="1:17" x14ac:dyDescent="0.25">
      <c r="A11827">
        <v>11921</v>
      </c>
      <c r="B11827" t="s">
        <v>33</v>
      </c>
      <c r="C11827" t="s">
        <v>18</v>
      </c>
      <c r="D11827">
        <v>6</v>
      </c>
      <c r="E11827">
        <v>9036.81</v>
      </c>
      <c r="F11827">
        <v>220.41</v>
      </c>
      <c r="G11827">
        <v>367.91</v>
      </c>
      <c r="H11827">
        <v>0.78</v>
      </c>
      <c r="I11827">
        <v>0.5</v>
      </c>
      <c r="J11827">
        <v>32</v>
      </c>
      <c r="K11827">
        <v>3</v>
      </c>
      <c r="L11827">
        <v>0</v>
      </c>
      <c r="M11827">
        <v>0</v>
      </c>
      <c r="N11827" t="s">
        <v>141</v>
      </c>
      <c r="O11827" t="s">
        <v>749</v>
      </c>
      <c r="P11827">
        <v>1983.69</v>
      </c>
      <c r="Q11827" t="s">
        <v>20</v>
      </c>
    </row>
    <row r="11828" spans="1:17" x14ac:dyDescent="0.25">
      <c r="A11828">
        <v>11922</v>
      </c>
      <c r="B11828" t="s">
        <v>33</v>
      </c>
      <c r="C11828" t="s">
        <v>18</v>
      </c>
      <c r="D11828">
        <v>7</v>
      </c>
      <c r="E11828">
        <v>9188.7999999999993</v>
      </c>
      <c r="F11828">
        <v>173.37</v>
      </c>
      <c r="G11828">
        <v>1818.44</v>
      </c>
      <c r="H11828">
        <v>0.54700000000000004</v>
      </c>
      <c r="I11828">
        <v>2.1</v>
      </c>
      <c r="J11828">
        <v>48</v>
      </c>
      <c r="K11828">
        <v>2</v>
      </c>
      <c r="L11828">
        <v>32</v>
      </c>
      <c r="M11828">
        <v>1</v>
      </c>
      <c r="N11828" t="s">
        <v>295</v>
      </c>
      <c r="O11828" t="s">
        <v>870</v>
      </c>
      <c r="P11828">
        <v>1820.39</v>
      </c>
      <c r="Q11828" t="s">
        <v>20</v>
      </c>
    </row>
    <row r="11829" spans="1:17" x14ac:dyDescent="0.25">
      <c r="A11829">
        <v>11923</v>
      </c>
      <c r="B11829" t="s">
        <v>33</v>
      </c>
      <c r="C11829" t="s">
        <v>23</v>
      </c>
      <c r="D11829">
        <v>7</v>
      </c>
      <c r="E11829">
        <v>7818.68</v>
      </c>
      <c r="F11829">
        <v>153.31</v>
      </c>
      <c r="G11829">
        <v>504.31</v>
      </c>
      <c r="H11829">
        <v>0.86299999999999999</v>
      </c>
      <c r="I11829">
        <v>1.4</v>
      </c>
      <c r="J11829">
        <v>49</v>
      </c>
      <c r="K11829">
        <v>1.73</v>
      </c>
      <c r="L11829">
        <v>36</v>
      </c>
      <c r="M11829">
        <v>1</v>
      </c>
      <c r="N11829" t="s">
        <v>665</v>
      </c>
      <c r="O11829" t="s">
        <v>686</v>
      </c>
      <c r="P11829">
        <v>1609.76</v>
      </c>
      <c r="Q11829" t="s">
        <v>20</v>
      </c>
    </row>
    <row r="11830" spans="1:17" x14ac:dyDescent="0.25">
      <c r="A11830">
        <v>11924</v>
      </c>
      <c r="B11830" t="s">
        <v>33</v>
      </c>
      <c r="C11830" t="s">
        <v>18</v>
      </c>
      <c r="D11830">
        <v>6</v>
      </c>
      <c r="E11830">
        <v>9479.0499999999993</v>
      </c>
      <c r="F11830">
        <v>243.05</v>
      </c>
      <c r="G11830">
        <v>-39.6</v>
      </c>
      <c r="H11830">
        <v>0.38500000000000001</v>
      </c>
      <c r="I11830">
        <v>-0.3</v>
      </c>
      <c r="J11830">
        <v>36</v>
      </c>
      <c r="K11830">
        <v>1.36</v>
      </c>
      <c r="L11830">
        <v>12</v>
      </c>
      <c r="M11830">
        <v>1</v>
      </c>
      <c r="N11830" t="s">
        <v>507</v>
      </c>
      <c r="O11830" t="s">
        <v>192</v>
      </c>
      <c r="P11830">
        <v>2187.4499999999998</v>
      </c>
      <c r="Q11830" t="s">
        <v>36</v>
      </c>
    </row>
    <row r="11831" spans="1:17" x14ac:dyDescent="0.25">
      <c r="A11831">
        <v>11925</v>
      </c>
      <c r="B11831" t="s">
        <v>33</v>
      </c>
      <c r="C11831" t="s">
        <v>18</v>
      </c>
      <c r="D11831">
        <v>2</v>
      </c>
      <c r="E11831">
        <v>2179.6</v>
      </c>
      <c r="F11831">
        <v>167.66</v>
      </c>
      <c r="G11831">
        <v>392.37</v>
      </c>
      <c r="H11831">
        <v>0</v>
      </c>
      <c r="I11831">
        <v>0</v>
      </c>
      <c r="J11831">
        <v>12</v>
      </c>
      <c r="K11831">
        <v>2</v>
      </c>
      <c r="L11831">
        <v>8</v>
      </c>
      <c r="M11831">
        <v>1</v>
      </c>
      <c r="N11831" t="s">
        <v>330</v>
      </c>
      <c r="O11831" t="s">
        <v>810</v>
      </c>
      <c r="P11831">
        <v>502.98</v>
      </c>
      <c r="Q11831" t="s">
        <v>20</v>
      </c>
    </row>
    <row r="11832" spans="1:17" x14ac:dyDescent="0.25">
      <c r="A11832">
        <v>11926</v>
      </c>
      <c r="B11832" t="s">
        <v>33</v>
      </c>
      <c r="C11832" t="s">
        <v>18</v>
      </c>
      <c r="D11832">
        <v>4</v>
      </c>
      <c r="E11832">
        <v>2969.59</v>
      </c>
      <c r="F11832">
        <v>185.6</v>
      </c>
      <c r="G11832">
        <v>-342.54</v>
      </c>
      <c r="H11832">
        <v>0.81299999999999994</v>
      </c>
      <c r="I11832">
        <v>0.9</v>
      </c>
      <c r="J11832">
        <v>12</v>
      </c>
      <c r="K11832">
        <v>2.83</v>
      </c>
      <c r="L11832">
        <v>0</v>
      </c>
      <c r="M11832">
        <v>0</v>
      </c>
      <c r="N11832" t="s">
        <v>898</v>
      </c>
      <c r="O11832" t="s">
        <v>88</v>
      </c>
      <c r="P11832">
        <v>1113.5999999999999</v>
      </c>
      <c r="Q11832" t="s">
        <v>20</v>
      </c>
    </row>
    <row r="11833" spans="1:17" x14ac:dyDescent="0.25">
      <c r="A11833">
        <v>11927</v>
      </c>
      <c r="B11833" t="s">
        <v>17</v>
      </c>
      <c r="C11833" t="s">
        <v>23</v>
      </c>
      <c r="D11833">
        <v>4</v>
      </c>
      <c r="E11833">
        <v>1287.8499999999999</v>
      </c>
      <c r="F11833">
        <v>214.64</v>
      </c>
      <c r="G11833">
        <v>395.47</v>
      </c>
      <c r="H11833">
        <v>0.66700000000000004</v>
      </c>
      <c r="I11833">
        <v>1.7</v>
      </c>
      <c r="J11833">
        <v>5</v>
      </c>
      <c r="K11833">
        <v>2.6</v>
      </c>
      <c r="L11833">
        <v>0</v>
      </c>
      <c r="M11833">
        <v>0</v>
      </c>
      <c r="N11833" t="s">
        <v>254</v>
      </c>
      <c r="O11833" t="s">
        <v>716</v>
      </c>
      <c r="P11833">
        <v>1287.8399999999999</v>
      </c>
      <c r="Q11833" t="s">
        <v>20</v>
      </c>
    </row>
    <row r="11834" spans="1:17" x14ac:dyDescent="0.25">
      <c r="A11834">
        <v>11928</v>
      </c>
      <c r="B11834" t="s">
        <v>17</v>
      </c>
      <c r="C11834" t="s">
        <v>18</v>
      </c>
      <c r="D11834">
        <v>7</v>
      </c>
      <c r="E11834">
        <v>3804.5</v>
      </c>
      <c r="F11834">
        <v>152.18</v>
      </c>
      <c r="G11834">
        <v>933.81</v>
      </c>
      <c r="H11834">
        <v>0.12</v>
      </c>
      <c r="I11834">
        <v>-0.6</v>
      </c>
      <c r="J11834">
        <v>13</v>
      </c>
      <c r="K11834">
        <v>1.77</v>
      </c>
      <c r="L11834">
        <v>12</v>
      </c>
      <c r="M11834">
        <v>1</v>
      </c>
      <c r="N11834" t="s">
        <v>21</v>
      </c>
      <c r="O11834" t="s">
        <v>251</v>
      </c>
      <c r="P11834">
        <v>1597.89</v>
      </c>
      <c r="Q11834" t="s">
        <v>20</v>
      </c>
    </row>
    <row r="11835" spans="1:17" x14ac:dyDescent="0.25">
      <c r="A11835">
        <v>11929</v>
      </c>
      <c r="B11835" t="s">
        <v>17</v>
      </c>
      <c r="C11835" t="s">
        <v>23</v>
      </c>
      <c r="D11835">
        <v>7</v>
      </c>
      <c r="E11835">
        <v>10159.25</v>
      </c>
      <c r="F11835">
        <v>230.89</v>
      </c>
      <c r="G11835">
        <v>2300.88</v>
      </c>
      <c r="H11835">
        <v>0.70499999999999996</v>
      </c>
      <c r="I11835">
        <v>0.6</v>
      </c>
      <c r="J11835">
        <v>30</v>
      </c>
      <c r="K11835">
        <v>1.3</v>
      </c>
      <c r="L11835">
        <v>26</v>
      </c>
      <c r="M11835">
        <v>1</v>
      </c>
      <c r="N11835" t="s">
        <v>506</v>
      </c>
      <c r="O11835" t="s">
        <v>318</v>
      </c>
      <c r="P11835">
        <v>2424.35</v>
      </c>
      <c r="Q11835" t="s">
        <v>36</v>
      </c>
    </row>
    <row r="11836" spans="1:17" x14ac:dyDescent="0.25">
      <c r="A11836">
        <v>11930</v>
      </c>
      <c r="B11836" t="s">
        <v>33</v>
      </c>
      <c r="C11836" t="s">
        <v>18</v>
      </c>
      <c r="D11836">
        <v>8</v>
      </c>
      <c r="E11836">
        <v>8019.12</v>
      </c>
      <c r="F11836">
        <v>163.66</v>
      </c>
      <c r="G11836">
        <v>2031.21</v>
      </c>
      <c r="H11836">
        <v>0.85699999999999998</v>
      </c>
      <c r="I11836">
        <v>1</v>
      </c>
      <c r="J11836">
        <v>45</v>
      </c>
      <c r="K11836">
        <v>1.44</v>
      </c>
      <c r="L11836">
        <v>24</v>
      </c>
      <c r="M11836">
        <v>1</v>
      </c>
      <c r="N11836" t="s">
        <v>421</v>
      </c>
      <c r="O11836" t="s">
        <v>458</v>
      </c>
      <c r="P11836">
        <v>1963.92</v>
      </c>
      <c r="Q11836" t="s">
        <v>20</v>
      </c>
    </row>
    <row r="11837" spans="1:17" x14ac:dyDescent="0.25">
      <c r="A11837">
        <v>11931</v>
      </c>
      <c r="B11837" t="s">
        <v>33</v>
      </c>
      <c r="C11837" t="s">
        <v>18</v>
      </c>
      <c r="D11837">
        <v>10</v>
      </c>
      <c r="E11837">
        <v>20017.759999999998</v>
      </c>
      <c r="F11837">
        <v>187.08</v>
      </c>
      <c r="G11837">
        <v>2975.86</v>
      </c>
      <c r="H11837">
        <v>0.77600000000000002</v>
      </c>
      <c r="I11837">
        <v>1.4</v>
      </c>
      <c r="J11837">
        <v>97</v>
      </c>
      <c r="K11837">
        <v>3.05</v>
      </c>
      <c r="L11837">
        <v>19</v>
      </c>
      <c r="M11837">
        <v>0</v>
      </c>
      <c r="N11837" t="s">
        <v>482</v>
      </c>
      <c r="O11837" t="s">
        <v>411</v>
      </c>
      <c r="P11837">
        <v>2806.2</v>
      </c>
      <c r="Q11837" t="s">
        <v>36</v>
      </c>
    </row>
    <row r="11838" spans="1:17" x14ac:dyDescent="0.25">
      <c r="A11838">
        <v>11932</v>
      </c>
      <c r="B11838" t="s">
        <v>33</v>
      </c>
      <c r="C11838" t="s">
        <v>18</v>
      </c>
      <c r="D11838">
        <v>1</v>
      </c>
      <c r="E11838">
        <v>999.8</v>
      </c>
      <c r="F11838">
        <v>166.63</v>
      </c>
      <c r="G11838">
        <v>235.1</v>
      </c>
      <c r="H11838">
        <v>1</v>
      </c>
      <c r="I11838">
        <v>2</v>
      </c>
      <c r="J11838">
        <v>6</v>
      </c>
      <c r="K11838">
        <v>1.5</v>
      </c>
      <c r="L11838">
        <v>3</v>
      </c>
      <c r="M11838">
        <v>1</v>
      </c>
      <c r="N11838" t="s">
        <v>111</v>
      </c>
      <c r="O11838" t="s">
        <v>111</v>
      </c>
      <c r="P11838">
        <v>249.94</v>
      </c>
      <c r="Q11838" t="s">
        <v>52</v>
      </c>
    </row>
    <row r="11839" spans="1:17" x14ac:dyDescent="0.25">
      <c r="A11839">
        <v>11933</v>
      </c>
      <c r="B11839" t="s">
        <v>33</v>
      </c>
      <c r="C11839" t="s">
        <v>18</v>
      </c>
      <c r="D11839">
        <v>4</v>
      </c>
      <c r="E11839">
        <v>5049.62</v>
      </c>
      <c r="F11839">
        <v>201.98</v>
      </c>
      <c r="G11839">
        <v>798.46</v>
      </c>
      <c r="H11839">
        <v>0.72</v>
      </c>
      <c r="I11839">
        <v>1.6</v>
      </c>
      <c r="J11839">
        <v>18</v>
      </c>
      <c r="K11839">
        <v>1.83</v>
      </c>
      <c r="L11839">
        <v>0</v>
      </c>
      <c r="M11839">
        <v>1</v>
      </c>
      <c r="N11839" t="s">
        <v>905</v>
      </c>
      <c r="O11839" t="s">
        <v>355</v>
      </c>
      <c r="P11839">
        <v>1211.8800000000001</v>
      </c>
      <c r="Q11839" t="s">
        <v>20</v>
      </c>
    </row>
    <row r="11840" spans="1:17" x14ac:dyDescent="0.25">
      <c r="A11840">
        <v>11934</v>
      </c>
      <c r="B11840" t="s">
        <v>33</v>
      </c>
      <c r="C11840" t="s">
        <v>23</v>
      </c>
      <c r="D11840">
        <v>5</v>
      </c>
      <c r="E11840">
        <v>4909.46</v>
      </c>
      <c r="F11840">
        <v>233.78</v>
      </c>
      <c r="G11840">
        <v>675.84</v>
      </c>
      <c r="H11840">
        <v>0.85699999999999998</v>
      </c>
      <c r="I11840">
        <v>0.7</v>
      </c>
      <c r="J11840">
        <v>21</v>
      </c>
      <c r="K11840">
        <v>2.9</v>
      </c>
      <c r="L11840">
        <v>1</v>
      </c>
      <c r="M11840">
        <v>0</v>
      </c>
      <c r="N11840" t="s">
        <v>592</v>
      </c>
      <c r="O11840" t="s">
        <v>40</v>
      </c>
      <c r="P11840">
        <v>1753.35</v>
      </c>
      <c r="Q11840" t="s">
        <v>20</v>
      </c>
    </row>
    <row r="11841" spans="1:17" x14ac:dyDescent="0.25">
      <c r="A11841">
        <v>11935</v>
      </c>
      <c r="B11841" t="s">
        <v>17</v>
      </c>
      <c r="C11841" t="s">
        <v>18</v>
      </c>
      <c r="D11841">
        <v>2</v>
      </c>
      <c r="E11841">
        <v>729.94</v>
      </c>
      <c r="F11841">
        <v>104.28</v>
      </c>
      <c r="G11841">
        <v>170.19</v>
      </c>
      <c r="H11841">
        <v>0.85699999999999998</v>
      </c>
      <c r="I11841">
        <v>1.6</v>
      </c>
      <c r="J11841">
        <v>6</v>
      </c>
      <c r="K11841">
        <v>1</v>
      </c>
      <c r="L11841">
        <v>3</v>
      </c>
      <c r="M11841">
        <v>1</v>
      </c>
      <c r="N11841" t="s">
        <v>850</v>
      </c>
      <c r="O11841" t="s">
        <v>935</v>
      </c>
      <c r="P11841">
        <v>312.83999999999997</v>
      </c>
      <c r="Q11841" t="s">
        <v>52</v>
      </c>
    </row>
    <row r="11842" spans="1:17" x14ac:dyDescent="0.25">
      <c r="A11842">
        <v>11936</v>
      </c>
      <c r="B11842" t="s">
        <v>17</v>
      </c>
      <c r="C11842" t="s">
        <v>18</v>
      </c>
      <c r="D11842">
        <v>5</v>
      </c>
      <c r="E11842">
        <v>8518.82</v>
      </c>
      <c r="F11842">
        <v>243.39</v>
      </c>
      <c r="G11842">
        <v>92.41</v>
      </c>
      <c r="H11842">
        <v>0.51400000000000001</v>
      </c>
      <c r="I11842">
        <v>0.2</v>
      </c>
      <c r="J11842">
        <v>33</v>
      </c>
      <c r="K11842">
        <v>3.7</v>
      </c>
      <c r="L11842">
        <v>0</v>
      </c>
      <c r="M11842">
        <v>0</v>
      </c>
      <c r="N11842" t="s">
        <v>591</v>
      </c>
      <c r="O11842" t="s">
        <v>350</v>
      </c>
      <c r="P11842">
        <v>1825.42</v>
      </c>
      <c r="Q11842" t="s">
        <v>20</v>
      </c>
    </row>
    <row r="11843" spans="1:17" x14ac:dyDescent="0.25">
      <c r="A11843">
        <v>11937</v>
      </c>
      <c r="B11843" t="s">
        <v>17</v>
      </c>
      <c r="C11843" t="s">
        <v>18</v>
      </c>
      <c r="D11843">
        <v>4</v>
      </c>
      <c r="E11843">
        <v>6498.97</v>
      </c>
      <c r="F11843">
        <v>240.7</v>
      </c>
      <c r="G11843">
        <v>1700.71</v>
      </c>
      <c r="H11843">
        <v>0.81499999999999995</v>
      </c>
      <c r="I11843">
        <v>0.8</v>
      </c>
      <c r="J11843">
        <v>22</v>
      </c>
      <c r="K11843">
        <v>1.23</v>
      </c>
      <c r="L11843">
        <v>10</v>
      </c>
      <c r="M11843">
        <v>1</v>
      </c>
      <c r="N11843" t="s">
        <v>462</v>
      </c>
      <c r="O11843" t="s">
        <v>385</v>
      </c>
      <c r="P11843">
        <v>1444.2</v>
      </c>
      <c r="Q11843" t="s">
        <v>20</v>
      </c>
    </row>
    <row r="11844" spans="1:17" x14ac:dyDescent="0.25">
      <c r="A11844">
        <v>11938</v>
      </c>
      <c r="B11844" t="s">
        <v>17</v>
      </c>
      <c r="C11844" t="s">
        <v>23</v>
      </c>
      <c r="D11844">
        <v>5</v>
      </c>
      <c r="E11844">
        <v>1869.68</v>
      </c>
      <c r="F11844">
        <v>133.55000000000001</v>
      </c>
      <c r="G11844">
        <v>576.74</v>
      </c>
      <c r="H11844">
        <v>1</v>
      </c>
      <c r="I11844">
        <v>1.4</v>
      </c>
      <c r="J11844">
        <v>14</v>
      </c>
      <c r="K11844">
        <v>1.21</v>
      </c>
      <c r="L11844">
        <v>8</v>
      </c>
      <c r="M11844">
        <v>1</v>
      </c>
      <c r="N11844" t="s">
        <v>83</v>
      </c>
      <c r="O11844" t="s">
        <v>536</v>
      </c>
      <c r="P11844">
        <v>1001.62</v>
      </c>
      <c r="Q11844" t="s">
        <v>20</v>
      </c>
    </row>
    <row r="11845" spans="1:17" x14ac:dyDescent="0.25">
      <c r="A11845">
        <v>11939</v>
      </c>
      <c r="B11845" t="s">
        <v>17</v>
      </c>
      <c r="C11845" t="s">
        <v>18</v>
      </c>
      <c r="D11845">
        <v>3</v>
      </c>
      <c r="E11845">
        <v>1439.87</v>
      </c>
      <c r="F11845">
        <v>205.7</v>
      </c>
      <c r="G11845">
        <v>46.59</v>
      </c>
      <c r="H11845">
        <v>0.28599999999999998</v>
      </c>
      <c r="I11845">
        <v>0</v>
      </c>
      <c r="J11845">
        <v>2</v>
      </c>
      <c r="K11845">
        <v>2</v>
      </c>
      <c r="L11845">
        <v>0</v>
      </c>
      <c r="M11845">
        <v>1</v>
      </c>
      <c r="N11845" t="s">
        <v>735</v>
      </c>
      <c r="O11845" t="s">
        <v>770</v>
      </c>
      <c r="P11845">
        <v>925.65</v>
      </c>
      <c r="Q11845" t="s">
        <v>20</v>
      </c>
    </row>
    <row r="11846" spans="1:17" x14ac:dyDescent="0.25">
      <c r="A11846">
        <v>11940</v>
      </c>
      <c r="B11846" t="s">
        <v>17</v>
      </c>
      <c r="C11846" t="s">
        <v>23</v>
      </c>
      <c r="D11846">
        <v>4</v>
      </c>
      <c r="E11846">
        <v>2219.7800000000002</v>
      </c>
      <c r="F11846">
        <v>277.47000000000003</v>
      </c>
      <c r="G11846">
        <v>531.6</v>
      </c>
      <c r="H11846">
        <v>0.125</v>
      </c>
      <c r="I11846">
        <v>-0.8</v>
      </c>
      <c r="J11846">
        <v>1</v>
      </c>
      <c r="K11846">
        <v>1</v>
      </c>
      <c r="L11846">
        <v>1</v>
      </c>
      <c r="M11846">
        <v>1</v>
      </c>
      <c r="N11846" t="s">
        <v>551</v>
      </c>
      <c r="O11846" t="s">
        <v>845</v>
      </c>
      <c r="P11846">
        <v>1664.82</v>
      </c>
      <c r="Q11846" t="s">
        <v>20</v>
      </c>
    </row>
    <row r="11847" spans="1:17" x14ac:dyDescent="0.25">
      <c r="A11847">
        <v>11941</v>
      </c>
      <c r="B11847" t="s">
        <v>17</v>
      </c>
      <c r="C11847" t="s">
        <v>23</v>
      </c>
      <c r="D11847">
        <v>4</v>
      </c>
      <c r="E11847">
        <v>9419</v>
      </c>
      <c r="F11847">
        <v>285.42</v>
      </c>
      <c r="G11847">
        <v>1287.79</v>
      </c>
      <c r="H11847">
        <v>0.66700000000000004</v>
      </c>
      <c r="I11847">
        <v>0.5</v>
      </c>
      <c r="J11847">
        <v>28</v>
      </c>
      <c r="K11847">
        <v>2</v>
      </c>
      <c r="L11847">
        <v>19</v>
      </c>
      <c r="M11847">
        <v>1</v>
      </c>
      <c r="N11847" t="s">
        <v>784</v>
      </c>
      <c r="O11847" t="s">
        <v>74</v>
      </c>
      <c r="P11847">
        <v>1712.52</v>
      </c>
      <c r="Q11847" t="s">
        <v>20</v>
      </c>
    </row>
    <row r="11848" spans="1:17" x14ac:dyDescent="0.25">
      <c r="A11848">
        <v>11942</v>
      </c>
      <c r="B11848" t="s">
        <v>17</v>
      </c>
      <c r="C11848" t="s">
        <v>23</v>
      </c>
      <c r="D11848">
        <v>5</v>
      </c>
      <c r="E11848">
        <v>5503.99</v>
      </c>
      <c r="F11848">
        <v>189.79</v>
      </c>
      <c r="G11848">
        <v>22.97</v>
      </c>
      <c r="H11848">
        <v>0.65500000000000003</v>
      </c>
      <c r="I11848">
        <v>0.8</v>
      </c>
      <c r="J11848">
        <v>25</v>
      </c>
      <c r="K11848">
        <v>1.36</v>
      </c>
      <c r="L11848">
        <v>13</v>
      </c>
      <c r="M11848">
        <v>1</v>
      </c>
      <c r="N11848" t="s">
        <v>439</v>
      </c>
      <c r="O11848" t="s">
        <v>452</v>
      </c>
      <c r="P11848">
        <v>1423.42</v>
      </c>
      <c r="Q11848" t="s">
        <v>20</v>
      </c>
    </row>
    <row r="11849" spans="1:17" x14ac:dyDescent="0.25">
      <c r="A11849">
        <v>11943</v>
      </c>
      <c r="B11849" t="s">
        <v>17</v>
      </c>
      <c r="C11849" t="s">
        <v>18</v>
      </c>
      <c r="D11849">
        <v>3</v>
      </c>
      <c r="E11849">
        <v>6604.13</v>
      </c>
      <c r="F11849">
        <v>206.38</v>
      </c>
      <c r="G11849">
        <v>1890.48</v>
      </c>
      <c r="H11849">
        <v>0.78100000000000003</v>
      </c>
      <c r="I11849">
        <v>0.3</v>
      </c>
      <c r="J11849">
        <v>27</v>
      </c>
      <c r="K11849">
        <v>1.74</v>
      </c>
      <c r="L11849">
        <v>12</v>
      </c>
      <c r="M11849">
        <v>1</v>
      </c>
      <c r="N11849" t="s">
        <v>754</v>
      </c>
      <c r="O11849" t="s">
        <v>117</v>
      </c>
      <c r="P11849">
        <v>928.71</v>
      </c>
      <c r="Q11849" t="s">
        <v>20</v>
      </c>
    </row>
    <row r="11850" spans="1:17" x14ac:dyDescent="0.25">
      <c r="A11850">
        <v>11944</v>
      </c>
      <c r="B11850" t="s">
        <v>17</v>
      </c>
      <c r="C11850" t="s">
        <v>23</v>
      </c>
      <c r="D11850">
        <v>1</v>
      </c>
      <c r="E11850">
        <v>2079.7800000000002</v>
      </c>
      <c r="F11850">
        <v>346.63</v>
      </c>
      <c r="G11850">
        <v>657.32</v>
      </c>
      <c r="H11850">
        <v>1</v>
      </c>
      <c r="I11850">
        <v>1</v>
      </c>
      <c r="J11850">
        <v>6</v>
      </c>
      <c r="K11850">
        <v>1</v>
      </c>
      <c r="L11850">
        <v>3</v>
      </c>
      <c r="M11850">
        <v>1</v>
      </c>
      <c r="N11850" t="s">
        <v>474</v>
      </c>
      <c r="O11850" t="s">
        <v>474</v>
      </c>
      <c r="P11850">
        <v>519.94000000000005</v>
      </c>
      <c r="Q11850" t="s">
        <v>20</v>
      </c>
    </row>
    <row r="11851" spans="1:17" x14ac:dyDescent="0.25">
      <c r="A11851">
        <v>11945</v>
      </c>
      <c r="B11851" t="s">
        <v>17</v>
      </c>
      <c r="C11851" t="s">
        <v>18</v>
      </c>
      <c r="D11851">
        <v>4</v>
      </c>
      <c r="E11851">
        <v>7789.33</v>
      </c>
      <c r="F11851">
        <v>278.19</v>
      </c>
      <c r="G11851">
        <v>1965.14</v>
      </c>
      <c r="H11851">
        <v>0.78600000000000003</v>
      </c>
      <c r="I11851">
        <v>0.8</v>
      </c>
      <c r="J11851">
        <v>22</v>
      </c>
      <c r="K11851">
        <v>2.77</v>
      </c>
      <c r="L11851">
        <v>5</v>
      </c>
      <c r="M11851">
        <v>0</v>
      </c>
      <c r="N11851" t="s">
        <v>404</v>
      </c>
      <c r="O11851" t="s">
        <v>814</v>
      </c>
      <c r="P11851">
        <v>1669.14</v>
      </c>
      <c r="Q11851" t="s">
        <v>20</v>
      </c>
    </row>
    <row r="11852" spans="1:17" x14ac:dyDescent="0.25">
      <c r="A11852">
        <v>11946</v>
      </c>
      <c r="B11852" t="s">
        <v>33</v>
      </c>
      <c r="C11852" t="s">
        <v>23</v>
      </c>
      <c r="D11852">
        <v>5</v>
      </c>
      <c r="E11852">
        <v>9688.86</v>
      </c>
      <c r="F11852">
        <v>201.85</v>
      </c>
      <c r="G11852">
        <v>-3284.37</v>
      </c>
      <c r="H11852">
        <v>0.77100000000000002</v>
      </c>
      <c r="I11852">
        <v>0.8</v>
      </c>
      <c r="J11852">
        <v>46</v>
      </c>
      <c r="K11852">
        <v>1.65</v>
      </c>
      <c r="L11852">
        <v>27</v>
      </c>
      <c r="M11852">
        <v>1</v>
      </c>
      <c r="N11852" t="s">
        <v>661</v>
      </c>
      <c r="O11852" t="s">
        <v>466</v>
      </c>
      <c r="P11852">
        <v>1513.88</v>
      </c>
      <c r="Q11852" t="s">
        <v>20</v>
      </c>
    </row>
    <row r="11853" spans="1:17" x14ac:dyDescent="0.25">
      <c r="A11853">
        <v>11947</v>
      </c>
      <c r="B11853" t="s">
        <v>17</v>
      </c>
      <c r="C11853" t="s">
        <v>18</v>
      </c>
      <c r="D11853">
        <v>7</v>
      </c>
      <c r="E11853">
        <v>13628.65</v>
      </c>
      <c r="F11853">
        <v>200.42</v>
      </c>
      <c r="G11853">
        <v>2483.94</v>
      </c>
      <c r="H11853">
        <v>0.60299999999999998</v>
      </c>
      <c r="I11853">
        <v>0.5</v>
      </c>
      <c r="J11853">
        <v>63</v>
      </c>
      <c r="K11853">
        <v>1.6</v>
      </c>
      <c r="L11853">
        <v>48</v>
      </c>
      <c r="M11853">
        <v>1</v>
      </c>
      <c r="N11853" t="s">
        <v>123</v>
      </c>
      <c r="O11853" t="s">
        <v>433</v>
      </c>
      <c r="P11853">
        <v>2104.41</v>
      </c>
      <c r="Q11853" t="s">
        <v>36</v>
      </c>
    </row>
    <row r="11854" spans="1:17" x14ac:dyDescent="0.25">
      <c r="A11854">
        <v>11948</v>
      </c>
      <c r="B11854" t="s">
        <v>17</v>
      </c>
      <c r="C11854" t="s">
        <v>18</v>
      </c>
      <c r="D11854">
        <v>3</v>
      </c>
      <c r="E11854">
        <v>4269.42</v>
      </c>
      <c r="F11854">
        <v>152.47999999999999</v>
      </c>
      <c r="G11854">
        <v>1058.96</v>
      </c>
      <c r="H11854">
        <v>1</v>
      </c>
      <c r="I11854">
        <v>1.6</v>
      </c>
      <c r="J11854">
        <v>28</v>
      </c>
      <c r="K11854">
        <v>1.5</v>
      </c>
      <c r="L11854">
        <v>18</v>
      </c>
      <c r="M11854">
        <v>1</v>
      </c>
      <c r="N11854" t="s">
        <v>238</v>
      </c>
      <c r="O11854" t="s">
        <v>108</v>
      </c>
      <c r="P11854">
        <v>686.16</v>
      </c>
      <c r="Q11854" t="s">
        <v>20</v>
      </c>
    </row>
    <row r="11855" spans="1:17" x14ac:dyDescent="0.25">
      <c r="A11855">
        <v>11949</v>
      </c>
      <c r="B11855" t="s">
        <v>28</v>
      </c>
      <c r="C11855" t="s">
        <v>18</v>
      </c>
      <c r="D11855">
        <v>3</v>
      </c>
      <c r="E11855">
        <v>2169.81</v>
      </c>
      <c r="F11855">
        <v>216.98</v>
      </c>
      <c r="G11855">
        <v>756.98</v>
      </c>
      <c r="H11855">
        <v>0.6</v>
      </c>
      <c r="I11855">
        <v>0.4</v>
      </c>
      <c r="J11855">
        <v>6</v>
      </c>
      <c r="K11855">
        <v>2.33</v>
      </c>
      <c r="L11855">
        <v>2</v>
      </c>
      <c r="M11855">
        <v>0</v>
      </c>
      <c r="N11855" t="s">
        <v>966</v>
      </c>
      <c r="O11855" t="s">
        <v>468</v>
      </c>
      <c r="P11855">
        <v>976.41</v>
      </c>
      <c r="Q11855" t="s">
        <v>20</v>
      </c>
    </row>
    <row r="11856" spans="1:17" x14ac:dyDescent="0.25">
      <c r="A11856">
        <v>11950</v>
      </c>
      <c r="B11856" t="s">
        <v>28</v>
      </c>
      <c r="C11856" t="s">
        <v>23</v>
      </c>
      <c r="D11856">
        <v>7</v>
      </c>
      <c r="E11856">
        <v>6164.22</v>
      </c>
      <c r="F11856">
        <v>212.56</v>
      </c>
      <c r="G11856">
        <v>378.97</v>
      </c>
      <c r="H11856">
        <v>0.51700000000000002</v>
      </c>
      <c r="I11856">
        <v>0.2</v>
      </c>
      <c r="J11856">
        <v>15</v>
      </c>
      <c r="K11856">
        <v>1.53</v>
      </c>
      <c r="L11856">
        <v>15</v>
      </c>
      <c r="M11856">
        <v>1</v>
      </c>
      <c r="N11856" t="s">
        <v>655</v>
      </c>
      <c r="O11856" t="s">
        <v>770</v>
      </c>
      <c r="P11856">
        <v>2231.88</v>
      </c>
      <c r="Q11856" t="s">
        <v>36</v>
      </c>
    </row>
    <row r="11857" spans="1:17" x14ac:dyDescent="0.25">
      <c r="A11857">
        <v>11951</v>
      </c>
      <c r="B11857" t="s">
        <v>28</v>
      </c>
      <c r="C11857" t="s">
        <v>18</v>
      </c>
      <c r="D11857">
        <v>4</v>
      </c>
      <c r="E11857">
        <v>1759.77</v>
      </c>
      <c r="F11857">
        <v>195.53</v>
      </c>
      <c r="G11857">
        <v>401.62</v>
      </c>
      <c r="H11857">
        <v>0.33300000000000002</v>
      </c>
      <c r="I11857">
        <v>-0.1</v>
      </c>
      <c r="J11857">
        <v>2</v>
      </c>
      <c r="K11857">
        <v>2</v>
      </c>
      <c r="L11857">
        <v>2</v>
      </c>
      <c r="M11857">
        <v>1</v>
      </c>
      <c r="N11857" t="s">
        <v>270</v>
      </c>
      <c r="O11857" t="s">
        <v>969</v>
      </c>
      <c r="P11857">
        <v>1173.18</v>
      </c>
      <c r="Q11857" t="s">
        <v>20</v>
      </c>
    </row>
    <row r="11858" spans="1:17" x14ac:dyDescent="0.25">
      <c r="A11858">
        <v>11952</v>
      </c>
      <c r="B11858" t="s">
        <v>17</v>
      </c>
      <c r="C11858" t="s">
        <v>23</v>
      </c>
      <c r="D11858">
        <v>7</v>
      </c>
      <c r="E11858">
        <v>6789.18</v>
      </c>
      <c r="F11858">
        <v>212.16</v>
      </c>
      <c r="G11858">
        <v>1365.84</v>
      </c>
      <c r="H11858">
        <v>0.65600000000000003</v>
      </c>
      <c r="I11858">
        <v>0.3</v>
      </c>
      <c r="J11858">
        <v>21</v>
      </c>
      <c r="K11858">
        <v>3.19</v>
      </c>
      <c r="L11858">
        <v>2</v>
      </c>
      <c r="M11858">
        <v>0</v>
      </c>
      <c r="N11858" t="s">
        <v>147</v>
      </c>
      <c r="O11858" t="s">
        <v>450</v>
      </c>
      <c r="P11858">
        <v>2227.6799999999998</v>
      </c>
      <c r="Q11858" t="s">
        <v>36</v>
      </c>
    </row>
    <row r="11859" spans="1:17" x14ac:dyDescent="0.25">
      <c r="A11859">
        <v>11953</v>
      </c>
      <c r="B11859" t="s">
        <v>33</v>
      </c>
      <c r="C11859" t="s">
        <v>18</v>
      </c>
      <c r="D11859">
        <v>3</v>
      </c>
      <c r="E11859">
        <v>2584.59</v>
      </c>
      <c r="F11859">
        <v>184.61</v>
      </c>
      <c r="G11859">
        <v>242.72</v>
      </c>
      <c r="H11859">
        <v>0.14299999999999999</v>
      </c>
      <c r="I11859">
        <v>1.1000000000000001</v>
      </c>
      <c r="J11859">
        <v>14</v>
      </c>
      <c r="K11859">
        <v>1.64</v>
      </c>
      <c r="L11859">
        <v>14</v>
      </c>
      <c r="M11859">
        <v>1</v>
      </c>
      <c r="N11859" t="s">
        <v>871</v>
      </c>
      <c r="O11859" t="s">
        <v>320</v>
      </c>
      <c r="P11859">
        <v>830.75</v>
      </c>
      <c r="Q11859" t="s">
        <v>20</v>
      </c>
    </row>
    <row r="11860" spans="1:17" x14ac:dyDescent="0.25">
      <c r="A11860">
        <v>11954</v>
      </c>
      <c r="B11860" t="s">
        <v>33</v>
      </c>
      <c r="C11860" t="s">
        <v>18</v>
      </c>
      <c r="D11860">
        <v>5</v>
      </c>
      <c r="E11860">
        <v>11111.12</v>
      </c>
      <c r="F11860">
        <v>202.02</v>
      </c>
      <c r="G11860">
        <v>3169.18</v>
      </c>
      <c r="H11860">
        <v>0.83599999999999997</v>
      </c>
      <c r="I11860">
        <v>2.2999999999999998</v>
      </c>
      <c r="J11860">
        <v>46</v>
      </c>
      <c r="K11860">
        <v>1.54</v>
      </c>
      <c r="L11860">
        <v>16</v>
      </c>
      <c r="M11860">
        <v>1</v>
      </c>
      <c r="N11860" t="s">
        <v>366</v>
      </c>
      <c r="O11860" t="s">
        <v>431</v>
      </c>
      <c r="P11860">
        <v>1515.15</v>
      </c>
      <c r="Q11860" t="s">
        <v>20</v>
      </c>
    </row>
    <row r="11861" spans="1:17" x14ac:dyDescent="0.25">
      <c r="A11861">
        <v>11955</v>
      </c>
      <c r="B11861" t="s">
        <v>17</v>
      </c>
      <c r="C11861" t="s">
        <v>18</v>
      </c>
      <c r="D11861">
        <v>4</v>
      </c>
      <c r="E11861">
        <v>9059.25</v>
      </c>
      <c r="F11861">
        <v>274.52</v>
      </c>
      <c r="G11861">
        <v>553.41</v>
      </c>
      <c r="H11861">
        <v>0.879</v>
      </c>
      <c r="I11861">
        <v>1.3</v>
      </c>
      <c r="J11861">
        <v>29</v>
      </c>
      <c r="K11861">
        <v>1.48</v>
      </c>
      <c r="L11861">
        <v>13</v>
      </c>
      <c r="M11861">
        <v>1</v>
      </c>
      <c r="N11861" t="s">
        <v>141</v>
      </c>
      <c r="O11861" t="s">
        <v>798</v>
      </c>
      <c r="P11861">
        <v>1647.12</v>
      </c>
      <c r="Q11861" t="s">
        <v>20</v>
      </c>
    </row>
    <row r="11862" spans="1:17" x14ac:dyDescent="0.25">
      <c r="A11862">
        <v>11956</v>
      </c>
      <c r="B11862" t="s">
        <v>33</v>
      </c>
      <c r="C11862" t="s">
        <v>23</v>
      </c>
      <c r="D11862">
        <v>7</v>
      </c>
      <c r="E11862">
        <v>7979.07</v>
      </c>
      <c r="F11862">
        <v>185.56</v>
      </c>
      <c r="G11862">
        <v>527.32000000000005</v>
      </c>
      <c r="H11862">
        <v>0.72099999999999997</v>
      </c>
      <c r="I11862">
        <v>0.8</v>
      </c>
      <c r="J11862">
        <v>36</v>
      </c>
      <c r="K11862">
        <v>1.58</v>
      </c>
      <c r="L11862">
        <v>17</v>
      </c>
      <c r="M11862">
        <v>1</v>
      </c>
      <c r="N11862" t="s">
        <v>623</v>
      </c>
      <c r="O11862" t="s">
        <v>474</v>
      </c>
      <c r="P11862">
        <v>1948.38</v>
      </c>
      <c r="Q11862" t="s">
        <v>20</v>
      </c>
    </row>
    <row r="11863" spans="1:17" x14ac:dyDescent="0.25">
      <c r="A11863">
        <v>11957</v>
      </c>
      <c r="B11863" t="s">
        <v>33</v>
      </c>
      <c r="C11863" t="s">
        <v>18</v>
      </c>
      <c r="D11863">
        <v>4</v>
      </c>
      <c r="E11863">
        <v>17127.38</v>
      </c>
      <c r="F11863">
        <v>237.88</v>
      </c>
      <c r="G11863">
        <v>2687.48</v>
      </c>
      <c r="H11863">
        <v>0.83299999999999996</v>
      </c>
      <c r="I11863">
        <v>1</v>
      </c>
      <c r="J11863">
        <v>72</v>
      </c>
      <c r="K11863">
        <v>1.49</v>
      </c>
      <c r="L11863">
        <v>44</v>
      </c>
      <c r="M11863">
        <v>1</v>
      </c>
      <c r="N11863" t="s">
        <v>950</v>
      </c>
      <c r="O11863" t="s">
        <v>644</v>
      </c>
      <c r="P11863">
        <v>1427.28</v>
      </c>
      <c r="Q11863" t="s">
        <v>20</v>
      </c>
    </row>
    <row r="11864" spans="1:17" x14ac:dyDescent="0.25">
      <c r="A11864">
        <v>11958</v>
      </c>
      <c r="B11864" t="s">
        <v>33</v>
      </c>
      <c r="C11864" t="s">
        <v>23</v>
      </c>
      <c r="D11864">
        <v>4</v>
      </c>
      <c r="E11864">
        <v>6509.31</v>
      </c>
      <c r="F11864">
        <v>203.42</v>
      </c>
      <c r="G11864">
        <v>-64.17</v>
      </c>
      <c r="H11864">
        <v>0.90600000000000003</v>
      </c>
      <c r="I11864">
        <v>1.8</v>
      </c>
      <c r="J11864">
        <v>32</v>
      </c>
      <c r="K11864">
        <v>1.63</v>
      </c>
      <c r="L11864">
        <v>12</v>
      </c>
      <c r="M11864">
        <v>1</v>
      </c>
      <c r="N11864" t="s">
        <v>627</v>
      </c>
      <c r="O11864" t="s">
        <v>109</v>
      </c>
      <c r="P11864">
        <v>1220.52</v>
      </c>
      <c r="Q11864" t="s">
        <v>20</v>
      </c>
    </row>
    <row r="11865" spans="1:17" x14ac:dyDescent="0.25">
      <c r="A11865">
        <v>11959</v>
      </c>
      <c r="B11865" t="s">
        <v>33</v>
      </c>
      <c r="C11865" t="s">
        <v>18</v>
      </c>
      <c r="D11865">
        <v>6</v>
      </c>
      <c r="E11865">
        <v>2717.65</v>
      </c>
      <c r="F11865">
        <v>226.47</v>
      </c>
      <c r="G11865">
        <v>80.11</v>
      </c>
      <c r="H11865">
        <v>0.25</v>
      </c>
      <c r="I11865">
        <v>0.5</v>
      </c>
      <c r="J11865">
        <v>2</v>
      </c>
      <c r="K11865">
        <v>1.5</v>
      </c>
      <c r="L11865">
        <v>2</v>
      </c>
      <c r="M11865">
        <v>1</v>
      </c>
      <c r="N11865" t="s">
        <v>278</v>
      </c>
      <c r="O11865" t="s">
        <v>911</v>
      </c>
      <c r="P11865">
        <v>2038.23</v>
      </c>
      <c r="Q11865" t="s">
        <v>36</v>
      </c>
    </row>
    <row r="11866" spans="1:17" x14ac:dyDescent="0.25">
      <c r="A11866">
        <v>11960</v>
      </c>
      <c r="B11866" t="s">
        <v>33</v>
      </c>
      <c r="C11866" t="s">
        <v>18</v>
      </c>
      <c r="D11866">
        <v>9</v>
      </c>
      <c r="E11866">
        <v>8464.83</v>
      </c>
      <c r="F11866">
        <v>188.11</v>
      </c>
      <c r="G11866">
        <v>926.72</v>
      </c>
      <c r="H11866">
        <v>0.378</v>
      </c>
      <c r="I11866">
        <v>0.8</v>
      </c>
      <c r="J11866">
        <v>32</v>
      </c>
      <c r="K11866">
        <v>2.91</v>
      </c>
      <c r="L11866">
        <v>8</v>
      </c>
      <c r="M11866">
        <v>0</v>
      </c>
      <c r="N11866" t="s">
        <v>155</v>
      </c>
      <c r="O11866" t="s">
        <v>360</v>
      </c>
      <c r="P11866">
        <v>2539.4899999999998</v>
      </c>
      <c r="Q11866" t="s">
        <v>36</v>
      </c>
    </row>
    <row r="11867" spans="1:17" x14ac:dyDescent="0.25">
      <c r="A11867">
        <v>11961</v>
      </c>
      <c r="B11867" t="s">
        <v>28</v>
      </c>
      <c r="C11867" t="s">
        <v>18</v>
      </c>
      <c r="D11867">
        <v>6</v>
      </c>
      <c r="E11867">
        <v>4831.45</v>
      </c>
      <c r="F11867">
        <v>210.06</v>
      </c>
      <c r="G11867">
        <v>451.3</v>
      </c>
      <c r="H11867">
        <v>0.217</v>
      </c>
      <c r="I11867">
        <v>0.3</v>
      </c>
      <c r="J11867">
        <v>14</v>
      </c>
      <c r="K11867">
        <v>1.36</v>
      </c>
      <c r="L11867">
        <v>9</v>
      </c>
      <c r="M11867">
        <v>1</v>
      </c>
      <c r="N11867" t="s">
        <v>103</v>
      </c>
      <c r="O11867" t="s">
        <v>705</v>
      </c>
      <c r="P11867">
        <v>1890.54</v>
      </c>
      <c r="Q11867" t="s">
        <v>20</v>
      </c>
    </row>
    <row r="11868" spans="1:17" x14ac:dyDescent="0.25">
      <c r="A11868">
        <v>11962</v>
      </c>
      <c r="B11868" t="s">
        <v>28</v>
      </c>
      <c r="C11868" t="s">
        <v>23</v>
      </c>
      <c r="D11868">
        <v>8</v>
      </c>
      <c r="E11868">
        <v>9398.2999999999993</v>
      </c>
      <c r="F11868">
        <v>177.33</v>
      </c>
      <c r="G11868">
        <v>1587.62</v>
      </c>
      <c r="H11868">
        <v>0.81100000000000005</v>
      </c>
      <c r="I11868">
        <v>1.2</v>
      </c>
      <c r="J11868">
        <v>47</v>
      </c>
      <c r="K11868">
        <v>1.66</v>
      </c>
      <c r="L11868">
        <v>25</v>
      </c>
      <c r="M11868">
        <v>1</v>
      </c>
      <c r="N11868" t="s">
        <v>381</v>
      </c>
      <c r="O11868" t="s">
        <v>594</v>
      </c>
      <c r="P11868">
        <v>2127.96</v>
      </c>
      <c r="Q11868" t="s">
        <v>36</v>
      </c>
    </row>
    <row r="11869" spans="1:17" x14ac:dyDescent="0.25">
      <c r="A11869">
        <v>11963</v>
      </c>
      <c r="B11869" t="s">
        <v>17</v>
      </c>
      <c r="C11869" t="s">
        <v>18</v>
      </c>
      <c r="D11869">
        <v>4</v>
      </c>
      <c r="E11869">
        <v>7124.12</v>
      </c>
      <c r="F11869">
        <v>165.68</v>
      </c>
      <c r="G11869">
        <v>1506.98</v>
      </c>
      <c r="H11869">
        <v>0.88400000000000001</v>
      </c>
      <c r="I11869">
        <v>1</v>
      </c>
      <c r="J11869">
        <v>38</v>
      </c>
      <c r="K11869">
        <v>1.21</v>
      </c>
      <c r="L11869">
        <v>24</v>
      </c>
      <c r="M11869">
        <v>1</v>
      </c>
      <c r="N11869" t="s">
        <v>47</v>
      </c>
      <c r="O11869" t="s">
        <v>166</v>
      </c>
      <c r="P11869">
        <v>994.08</v>
      </c>
      <c r="Q11869" t="s">
        <v>20</v>
      </c>
    </row>
    <row r="11870" spans="1:17" x14ac:dyDescent="0.25">
      <c r="A11870">
        <v>11964</v>
      </c>
      <c r="B11870" t="s">
        <v>17</v>
      </c>
      <c r="C11870" t="s">
        <v>23</v>
      </c>
      <c r="D11870">
        <v>4</v>
      </c>
      <c r="E11870">
        <v>2389.61</v>
      </c>
      <c r="F11870">
        <v>170.69</v>
      </c>
      <c r="G11870">
        <v>697.72</v>
      </c>
      <c r="H11870">
        <v>0.64300000000000002</v>
      </c>
      <c r="I11870">
        <v>0.8</v>
      </c>
      <c r="J11870">
        <v>8</v>
      </c>
      <c r="K11870">
        <v>2.5</v>
      </c>
      <c r="L11870">
        <v>4</v>
      </c>
      <c r="M11870">
        <v>0</v>
      </c>
      <c r="N11870" t="s">
        <v>562</v>
      </c>
      <c r="O11870" t="s">
        <v>154</v>
      </c>
      <c r="P11870">
        <v>1024.1400000000001</v>
      </c>
      <c r="Q11870" t="s">
        <v>20</v>
      </c>
    </row>
    <row r="11871" spans="1:17" x14ac:dyDescent="0.25">
      <c r="A11871">
        <v>11965</v>
      </c>
      <c r="B11871" t="s">
        <v>17</v>
      </c>
      <c r="C11871" t="s">
        <v>18</v>
      </c>
      <c r="D11871">
        <v>4</v>
      </c>
      <c r="E11871">
        <v>7659.1</v>
      </c>
      <c r="F11871">
        <v>201.56</v>
      </c>
      <c r="G11871">
        <v>1767.23</v>
      </c>
      <c r="H11871">
        <v>1</v>
      </c>
      <c r="I11871">
        <v>1.5</v>
      </c>
      <c r="J11871">
        <v>37</v>
      </c>
      <c r="K11871">
        <v>2.19</v>
      </c>
      <c r="L11871">
        <v>15</v>
      </c>
      <c r="M11871">
        <v>0</v>
      </c>
      <c r="N11871" t="s">
        <v>380</v>
      </c>
      <c r="O11871" t="s">
        <v>450</v>
      </c>
      <c r="P11871">
        <v>1209.3599999999999</v>
      </c>
      <c r="Q11871" t="s">
        <v>20</v>
      </c>
    </row>
    <row r="11872" spans="1:17" x14ac:dyDescent="0.25">
      <c r="A11872">
        <v>11966</v>
      </c>
      <c r="B11872" t="s">
        <v>17</v>
      </c>
      <c r="C11872" t="s">
        <v>23</v>
      </c>
      <c r="D11872">
        <v>3</v>
      </c>
      <c r="E11872">
        <v>9143.93</v>
      </c>
      <c r="F11872">
        <v>198.78</v>
      </c>
      <c r="G11872">
        <v>2467.44</v>
      </c>
      <c r="H11872">
        <v>0.97799999999999998</v>
      </c>
      <c r="I11872">
        <v>1.4</v>
      </c>
      <c r="J11872">
        <v>46</v>
      </c>
      <c r="K11872">
        <v>3.04</v>
      </c>
      <c r="L11872">
        <v>0</v>
      </c>
      <c r="M11872">
        <v>0</v>
      </c>
      <c r="N11872" t="s">
        <v>278</v>
      </c>
      <c r="O11872" t="s">
        <v>711</v>
      </c>
      <c r="P11872">
        <v>894.51</v>
      </c>
      <c r="Q11872" t="s">
        <v>20</v>
      </c>
    </row>
    <row r="11873" spans="1:17" x14ac:dyDescent="0.25">
      <c r="A11873">
        <v>11967</v>
      </c>
      <c r="B11873" t="s">
        <v>17</v>
      </c>
      <c r="C11873" t="s">
        <v>18</v>
      </c>
      <c r="D11873">
        <v>3</v>
      </c>
      <c r="E11873">
        <v>1459.89</v>
      </c>
      <c r="F11873">
        <v>182.49</v>
      </c>
      <c r="G11873">
        <v>221.48</v>
      </c>
      <c r="H11873">
        <v>0</v>
      </c>
      <c r="I11873">
        <v>-1.5</v>
      </c>
      <c r="J11873">
        <v>0</v>
      </c>
      <c r="K11873">
        <v>1.83</v>
      </c>
      <c r="L11873">
        <v>0</v>
      </c>
      <c r="M11873">
        <v>0</v>
      </c>
      <c r="N11873" t="s">
        <v>782</v>
      </c>
      <c r="O11873" t="s">
        <v>967</v>
      </c>
      <c r="P11873">
        <v>821.2</v>
      </c>
      <c r="Q11873" t="s">
        <v>20</v>
      </c>
    </row>
    <row r="11874" spans="1:17" x14ac:dyDescent="0.25">
      <c r="A11874">
        <v>11968</v>
      </c>
      <c r="B11874" t="s">
        <v>17</v>
      </c>
      <c r="C11874" t="s">
        <v>23</v>
      </c>
      <c r="D11874">
        <v>7</v>
      </c>
      <c r="E11874">
        <v>11208.46</v>
      </c>
      <c r="F11874">
        <v>207.56</v>
      </c>
      <c r="G11874">
        <v>-1098.06</v>
      </c>
      <c r="H11874">
        <v>0.33300000000000002</v>
      </c>
      <c r="I11874">
        <v>0.8</v>
      </c>
      <c r="J11874">
        <v>44</v>
      </c>
      <c r="K11874">
        <v>1.41</v>
      </c>
      <c r="L11874">
        <v>24</v>
      </c>
      <c r="M11874">
        <v>1</v>
      </c>
      <c r="N11874" t="s">
        <v>272</v>
      </c>
      <c r="O11874" t="s">
        <v>990</v>
      </c>
      <c r="P11874">
        <v>2179.38</v>
      </c>
      <c r="Q11874" t="s">
        <v>36</v>
      </c>
    </row>
    <row r="11875" spans="1:17" x14ac:dyDescent="0.25">
      <c r="A11875">
        <v>11969</v>
      </c>
      <c r="B11875" t="s">
        <v>17</v>
      </c>
      <c r="C11875" t="s">
        <v>18</v>
      </c>
      <c r="D11875">
        <v>4</v>
      </c>
      <c r="E11875">
        <v>7884.48</v>
      </c>
      <c r="F11875">
        <v>262.82</v>
      </c>
      <c r="G11875">
        <v>421.3</v>
      </c>
      <c r="H11875">
        <v>0.93300000000000005</v>
      </c>
      <c r="I11875">
        <v>2.1</v>
      </c>
      <c r="J11875">
        <v>28</v>
      </c>
      <c r="K11875">
        <v>3.36</v>
      </c>
      <c r="L11875">
        <v>0</v>
      </c>
      <c r="M11875">
        <v>0</v>
      </c>
      <c r="N11875" t="s">
        <v>655</v>
      </c>
      <c r="O11875" t="s">
        <v>54</v>
      </c>
      <c r="P11875">
        <v>1576.92</v>
      </c>
      <c r="Q11875" t="s">
        <v>20</v>
      </c>
    </row>
    <row r="11876" spans="1:17" x14ac:dyDescent="0.25">
      <c r="A11876">
        <v>11970</v>
      </c>
      <c r="B11876" t="s">
        <v>33</v>
      </c>
      <c r="C11876" t="s">
        <v>23</v>
      </c>
      <c r="D11876">
        <v>4</v>
      </c>
      <c r="E11876">
        <v>2489.52</v>
      </c>
      <c r="F11876">
        <v>155.6</v>
      </c>
      <c r="G11876">
        <v>379.13</v>
      </c>
      <c r="H11876">
        <v>0.875</v>
      </c>
      <c r="I11876">
        <v>1.5</v>
      </c>
      <c r="J11876">
        <v>14</v>
      </c>
      <c r="K11876">
        <v>1</v>
      </c>
      <c r="L11876">
        <v>0</v>
      </c>
      <c r="M11876">
        <v>1</v>
      </c>
      <c r="N11876" t="s">
        <v>597</v>
      </c>
      <c r="O11876" t="s">
        <v>436</v>
      </c>
      <c r="P11876">
        <v>933.6</v>
      </c>
      <c r="Q11876" t="s">
        <v>20</v>
      </c>
    </row>
    <row r="11877" spans="1:17" x14ac:dyDescent="0.25">
      <c r="A11877">
        <v>11971</v>
      </c>
      <c r="B11877" t="s">
        <v>33</v>
      </c>
      <c r="C11877" t="s">
        <v>18</v>
      </c>
      <c r="D11877">
        <v>5</v>
      </c>
      <c r="E11877">
        <v>2799.72</v>
      </c>
      <c r="F11877">
        <v>279.97000000000003</v>
      </c>
      <c r="G11877">
        <v>343.36</v>
      </c>
      <c r="H11877">
        <v>0.1</v>
      </c>
      <c r="I11877">
        <v>-0.6</v>
      </c>
      <c r="J11877">
        <v>1</v>
      </c>
      <c r="K11877">
        <v>2</v>
      </c>
      <c r="L11877">
        <v>0</v>
      </c>
      <c r="M11877">
        <v>1</v>
      </c>
      <c r="N11877" t="s">
        <v>165</v>
      </c>
      <c r="O11877" t="s">
        <v>967</v>
      </c>
      <c r="P11877">
        <v>2099.7800000000002</v>
      </c>
      <c r="Q11877" t="s">
        <v>36</v>
      </c>
    </row>
    <row r="11878" spans="1:17" x14ac:dyDescent="0.25">
      <c r="A11878">
        <v>11972</v>
      </c>
      <c r="B11878" t="s">
        <v>33</v>
      </c>
      <c r="C11878" t="s">
        <v>18</v>
      </c>
      <c r="D11878">
        <v>4</v>
      </c>
      <c r="E11878">
        <v>5919.17</v>
      </c>
      <c r="F11878">
        <v>227.66</v>
      </c>
      <c r="G11878">
        <v>666.3</v>
      </c>
      <c r="H11878">
        <v>0.76900000000000002</v>
      </c>
      <c r="I11878">
        <v>0.6</v>
      </c>
      <c r="J11878">
        <v>25</v>
      </c>
      <c r="K11878">
        <v>2.68</v>
      </c>
      <c r="L11878">
        <v>4</v>
      </c>
      <c r="M11878">
        <v>0</v>
      </c>
      <c r="N11878" t="s">
        <v>898</v>
      </c>
      <c r="O11878" t="s">
        <v>331</v>
      </c>
      <c r="P11878">
        <v>1365.96</v>
      </c>
      <c r="Q11878" t="s">
        <v>20</v>
      </c>
    </row>
    <row r="11879" spans="1:17" x14ac:dyDescent="0.25">
      <c r="A11879">
        <v>11973</v>
      </c>
      <c r="B11879" t="s">
        <v>33</v>
      </c>
      <c r="C11879" t="s">
        <v>18</v>
      </c>
      <c r="D11879">
        <v>4</v>
      </c>
      <c r="E11879">
        <v>1919.88</v>
      </c>
      <c r="F11879">
        <v>213.32</v>
      </c>
      <c r="G11879">
        <v>138.16</v>
      </c>
      <c r="H11879">
        <v>0.33300000000000002</v>
      </c>
      <c r="I11879">
        <v>-0.8</v>
      </c>
      <c r="J11879">
        <v>8</v>
      </c>
      <c r="K11879">
        <v>1</v>
      </c>
      <c r="L11879">
        <v>3</v>
      </c>
      <c r="M11879">
        <v>1</v>
      </c>
      <c r="N11879" t="s">
        <v>437</v>
      </c>
      <c r="O11879" t="s">
        <v>802</v>
      </c>
      <c r="P11879">
        <v>1279.92</v>
      </c>
      <c r="Q11879" t="s">
        <v>20</v>
      </c>
    </row>
    <row r="11880" spans="1:17" x14ac:dyDescent="0.25">
      <c r="A11880">
        <v>11974</v>
      </c>
      <c r="B11880" t="s">
        <v>33</v>
      </c>
      <c r="C11880" t="s">
        <v>18</v>
      </c>
      <c r="D11880">
        <v>5</v>
      </c>
      <c r="E11880">
        <v>8979.1299999999992</v>
      </c>
      <c r="F11880">
        <v>183.25</v>
      </c>
      <c r="G11880">
        <v>1503.85</v>
      </c>
      <c r="H11880">
        <v>0.93899999999999995</v>
      </c>
      <c r="I11880">
        <v>1.1000000000000001</v>
      </c>
      <c r="J11880">
        <v>46</v>
      </c>
      <c r="K11880">
        <v>1.17</v>
      </c>
      <c r="L11880">
        <v>36</v>
      </c>
      <c r="M11880">
        <v>1</v>
      </c>
      <c r="N11880" t="s">
        <v>559</v>
      </c>
      <c r="O11880" t="s">
        <v>955</v>
      </c>
      <c r="P11880">
        <v>1374.38</v>
      </c>
      <c r="Q11880" t="s">
        <v>20</v>
      </c>
    </row>
    <row r="11881" spans="1:17" x14ac:dyDescent="0.25">
      <c r="A11881">
        <v>11975</v>
      </c>
      <c r="B11881" t="s">
        <v>17</v>
      </c>
      <c r="C11881" t="s">
        <v>23</v>
      </c>
      <c r="D11881">
        <v>2</v>
      </c>
      <c r="E11881">
        <v>4879.09</v>
      </c>
      <c r="F11881">
        <v>180.71</v>
      </c>
      <c r="G11881">
        <v>559</v>
      </c>
      <c r="H11881">
        <v>0.92600000000000005</v>
      </c>
      <c r="I11881">
        <v>2.6</v>
      </c>
      <c r="J11881">
        <v>25</v>
      </c>
      <c r="K11881">
        <v>1.2</v>
      </c>
      <c r="L11881">
        <v>10</v>
      </c>
      <c r="M11881">
        <v>1</v>
      </c>
      <c r="N11881" t="s">
        <v>647</v>
      </c>
      <c r="O11881" t="s">
        <v>516</v>
      </c>
      <c r="P11881">
        <v>542.13</v>
      </c>
      <c r="Q11881" t="s">
        <v>20</v>
      </c>
    </row>
    <row r="11882" spans="1:17" x14ac:dyDescent="0.25">
      <c r="A11882">
        <v>11976</v>
      </c>
      <c r="B11882" t="s">
        <v>17</v>
      </c>
      <c r="C11882" t="s">
        <v>18</v>
      </c>
      <c r="D11882">
        <v>3</v>
      </c>
      <c r="E11882">
        <v>1729.86</v>
      </c>
      <c r="F11882">
        <v>216.23</v>
      </c>
      <c r="G11882">
        <v>-19.98</v>
      </c>
      <c r="H11882">
        <v>0.375</v>
      </c>
      <c r="I11882">
        <v>-0.3</v>
      </c>
      <c r="J11882">
        <v>3</v>
      </c>
      <c r="K11882">
        <v>3</v>
      </c>
      <c r="L11882">
        <v>0</v>
      </c>
      <c r="M11882">
        <v>0</v>
      </c>
      <c r="N11882" t="s">
        <v>891</v>
      </c>
      <c r="O11882" t="s">
        <v>128</v>
      </c>
      <c r="P11882">
        <v>973.03</v>
      </c>
      <c r="Q11882" t="s">
        <v>20</v>
      </c>
    </row>
    <row r="11883" spans="1:17" x14ac:dyDescent="0.25">
      <c r="A11883">
        <v>11977</v>
      </c>
      <c r="B11883" t="s">
        <v>33</v>
      </c>
      <c r="C11883" t="s">
        <v>18</v>
      </c>
      <c r="D11883">
        <v>3</v>
      </c>
      <c r="E11883">
        <v>7934.94</v>
      </c>
      <c r="F11883">
        <v>198.37</v>
      </c>
      <c r="G11883">
        <v>2198.46</v>
      </c>
      <c r="H11883">
        <v>0.9</v>
      </c>
      <c r="I11883">
        <v>1.3</v>
      </c>
      <c r="J11883">
        <v>40</v>
      </c>
      <c r="K11883">
        <v>2.98</v>
      </c>
      <c r="L11883">
        <v>2</v>
      </c>
      <c r="M11883">
        <v>0</v>
      </c>
      <c r="N11883" t="s">
        <v>369</v>
      </c>
      <c r="O11883" t="s">
        <v>92</v>
      </c>
      <c r="P11883">
        <v>892.66</v>
      </c>
      <c r="Q11883" t="s">
        <v>20</v>
      </c>
    </row>
    <row r="11884" spans="1:17" x14ac:dyDescent="0.25">
      <c r="A11884">
        <v>11978</v>
      </c>
      <c r="B11884" t="s">
        <v>33</v>
      </c>
      <c r="C11884" t="s">
        <v>23</v>
      </c>
      <c r="D11884">
        <v>6</v>
      </c>
      <c r="E11884">
        <v>7928.88</v>
      </c>
      <c r="F11884">
        <v>203.3</v>
      </c>
      <c r="G11884">
        <v>1085.08</v>
      </c>
      <c r="H11884">
        <v>0.84599999999999997</v>
      </c>
      <c r="I11884">
        <v>1.2</v>
      </c>
      <c r="J11884">
        <v>37</v>
      </c>
      <c r="K11884">
        <v>1.22</v>
      </c>
      <c r="L11884">
        <v>23</v>
      </c>
      <c r="M11884">
        <v>1</v>
      </c>
      <c r="N11884" t="s">
        <v>569</v>
      </c>
      <c r="O11884" t="s">
        <v>770</v>
      </c>
      <c r="P11884">
        <v>1829.7</v>
      </c>
      <c r="Q11884" t="s">
        <v>20</v>
      </c>
    </row>
    <row r="11885" spans="1:17" x14ac:dyDescent="0.25">
      <c r="A11885">
        <v>11979</v>
      </c>
      <c r="B11885" t="s">
        <v>33</v>
      </c>
      <c r="C11885" t="s">
        <v>18</v>
      </c>
      <c r="D11885">
        <v>6</v>
      </c>
      <c r="E11885">
        <v>5969.02</v>
      </c>
      <c r="F11885">
        <v>180.88</v>
      </c>
      <c r="G11885">
        <v>-970.46</v>
      </c>
      <c r="H11885">
        <v>0.81799999999999995</v>
      </c>
      <c r="I11885">
        <v>0.8</v>
      </c>
      <c r="J11885">
        <v>26</v>
      </c>
      <c r="K11885">
        <v>3.15</v>
      </c>
      <c r="L11885">
        <v>3</v>
      </c>
      <c r="M11885">
        <v>0</v>
      </c>
      <c r="N11885" t="s">
        <v>215</v>
      </c>
      <c r="O11885" t="s">
        <v>485</v>
      </c>
      <c r="P11885">
        <v>1627.92</v>
      </c>
      <c r="Q11885" t="s">
        <v>20</v>
      </c>
    </row>
    <row r="11886" spans="1:17" x14ac:dyDescent="0.25">
      <c r="A11886">
        <v>11981</v>
      </c>
      <c r="B11886" t="s">
        <v>17</v>
      </c>
      <c r="C11886" t="s">
        <v>18</v>
      </c>
      <c r="D11886">
        <v>5</v>
      </c>
      <c r="E11886">
        <v>4831.6099999999997</v>
      </c>
      <c r="F11886">
        <v>172.56</v>
      </c>
      <c r="G11886">
        <v>565.58000000000004</v>
      </c>
      <c r="H11886">
        <v>0.82099999999999995</v>
      </c>
      <c r="I11886">
        <v>0.9</v>
      </c>
      <c r="J11886">
        <v>22</v>
      </c>
      <c r="K11886">
        <v>1.68</v>
      </c>
      <c r="L11886">
        <v>20</v>
      </c>
      <c r="M11886">
        <v>1</v>
      </c>
      <c r="N11886" t="s">
        <v>276</v>
      </c>
      <c r="O11886" t="s">
        <v>62</v>
      </c>
      <c r="P11886">
        <v>1294.2</v>
      </c>
      <c r="Q11886" t="s">
        <v>20</v>
      </c>
    </row>
    <row r="11887" spans="1:17" x14ac:dyDescent="0.25">
      <c r="A11887">
        <v>11982</v>
      </c>
      <c r="B11887" t="s">
        <v>17</v>
      </c>
      <c r="C11887" t="s">
        <v>23</v>
      </c>
      <c r="D11887">
        <v>4</v>
      </c>
      <c r="E11887">
        <v>2459.64</v>
      </c>
      <c r="F11887">
        <v>175.69</v>
      </c>
      <c r="G11887">
        <v>109.98</v>
      </c>
      <c r="H11887">
        <v>0.64300000000000002</v>
      </c>
      <c r="I11887">
        <v>1.2</v>
      </c>
      <c r="J11887">
        <v>12</v>
      </c>
      <c r="K11887">
        <v>2</v>
      </c>
      <c r="L11887">
        <v>12</v>
      </c>
      <c r="M11887">
        <v>1</v>
      </c>
      <c r="N11887" t="s">
        <v>390</v>
      </c>
      <c r="O11887" t="s">
        <v>369</v>
      </c>
      <c r="P11887">
        <v>1054.1400000000001</v>
      </c>
      <c r="Q11887" t="s">
        <v>20</v>
      </c>
    </row>
    <row r="11888" spans="1:17" x14ac:dyDescent="0.25">
      <c r="A11888">
        <v>11983</v>
      </c>
      <c r="B11888" t="s">
        <v>17</v>
      </c>
      <c r="C11888" t="s">
        <v>18</v>
      </c>
      <c r="D11888">
        <v>9</v>
      </c>
      <c r="E11888">
        <v>18667.599999999999</v>
      </c>
      <c r="F11888">
        <v>202.91</v>
      </c>
      <c r="G11888">
        <v>3530.08</v>
      </c>
      <c r="H11888">
        <v>0.69599999999999995</v>
      </c>
      <c r="I11888">
        <v>1.1000000000000001</v>
      </c>
      <c r="J11888">
        <v>87</v>
      </c>
      <c r="K11888">
        <v>2.57</v>
      </c>
      <c r="L11888">
        <v>21</v>
      </c>
      <c r="M11888">
        <v>0</v>
      </c>
      <c r="N11888" t="s">
        <v>352</v>
      </c>
      <c r="O11888" t="s">
        <v>126</v>
      </c>
      <c r="P11888">
        <v>2739.28</v>
      </c>
      <c r="Q11888" t="s">
        <v>36</v>
      </c>
    </row>
    <row r="11889" spans="1:17" x14ac:dyDescent="0.25">
      <c r="A11889">
        <v>11984</v>
      </c>
      <c r="B11889" t="s">
        <v>33</v>
      </c>
      <c r="C11889" t="s">
        <v>23</v>
      </c>
      <c r="D11889">
        <v>7</v>
      </c>
      <c r="E11889">
        <v>10333.719999999999</v>
      </c>
      <c r="F11889">
        <v>191.37</v>
      </c>
      <c r="G11889">
        <v>1762.08</v>
      </c>
      <c r="H11889">
        <v>0.85199999999999998</v>
      </c>
      <c r="I11889">
        <v>1.6</v>
      </c>
      <c r="J11889">
        <v>46</v>
      </c>
      <c r="K11889">
        <v>2.8</v>
      </c>
      <c r="L11889">
        <v>10</v>
      </c>
      <c r="M11889">
        <v>0</v>
      </c>
      <c r="N11889" t="s">
        <v>281</v>
      </c>
      <c r="O11889" t="s">
        <v>372</v>
      </c>
      <c r="P11889">
        <v>2009.39</v>
      </c>
      <c r="Q11889" t="s">
        <v>36</v>
      </c>
    </row>
    <row r="11890" spans="1:17" x14ac:dyDescent="0.25">
      <c r="A11890">
        <v>11985</v>
      </c>
      <c r="B11890" t="s">
        <v>33</v>
      </c>
      <c r="C11890" t="s">
        <v>18</v>
      </c>
      <c r="D11890">
        <v>10</v>
      </c>
      <c r="E11890">
        <v>10584.1</v>
      </c>
      <c r="F11890">
        <v>235.2</v>
      </c>
      <c r="G11890">
        <v>466.77</v>
      </c>
      <c r="H11890">
        <v>0.66700000000000004</v>
      </c>
      <c r="I11890">
        <v>1.1000000000000001</v>
      </c>
      <c r="J11890">
        <v>35</v>
      </c>
      <c r="K11890">
        <v>2.46</v>
      </c>
      <c r="L11890">
        <v>5</v>
      </c>
      <c r="M11890">
        <v>0</v>
      </c>
      <c r="N11890" t="s">
        <v>366</v>
      </c>
      <c r="O11890" t="s">
        <v>350</v>
      </c>
      <c r="P11890">
        <v>3528</v>
      </c>
      <c r="Q11890" t="s">
        <v>36</v>
      </c>
    </row>
    <row r="11891" spans="1:17" x14ac:dyDescent="0.25">
      <c r="A11891">
        <v>11986</v>
      </c>
      <c r="B11891" t="s">
        <v>33</v>
      </c>
      <c r="C11891" t="s">
        <v>23</v>
      </c>
      <c r="D11891">
        <v>2</v>
      </c>
      <c r="E11891">
        <v>4659.3900000000003</v>
      </c>
      <c r="F11891">
        <v>221.88</v>
      </c>
      <c r="G11891">
        <v>1523.56</v>
      </c>
      <c r="H11891">
        <v>1</v>
      </c>
      <c r="I11891">
        <v>2</v>
      </c>
      <c r="J11891">
        <v>21</v>
      </c>
      <c r="K11891">
        <v>1.29</v>
      </c>
      <c r="L11891">
        <v>11</v>
      </c>
      <c r="M11891">
        <v>1</v>
      </c>
      <c r="N11891" t="s">
        <v>384</v>
      </c>
      <c r="O11891" t="s">
        <v>73</v>
      </c>
      <c r="P11891">
        <v>665.64</v>
      </c>
      <c r="Q11891" t="s">
        <v>20</v>
      </c>
    </row>
    <row r="11892" spans="1:17" x14ac:dyDescent="0.25">
      <c r="A11892">
        <v>11987</v>
      </c>
      <c r="B11892" t="s">
        <v>17</v>
      </c>
      <c r="C11892" t="s">
        <v>18</v>
      </c>
      <c r="D11892">
        <v>4</v>
      </c>
      <c r="E11892">
        <v>3274.75</v>
      </c>
      <c r="F11892">
        <v>218.32</v>
      </c>
      <c r="G11892">
        <v>873.11</v>
      </c>
      <c r="H11892">
        <v>6.7000000000000004E-2</v>
      </c>
      <c r="I11892">
        <v>-0.2</v>
      </c>
      <c r="J11892">
        <v>10</v>
      </c>
      <c r="K11892">
        <v>1.6</v>
      </c>
      <c r="L11892">
        <v>6</v>
      </c>
      <c r="M11892">
        <v>1</v>
      </c>
      <c r="N11892" t="s">
        <v>747</v>
      </c>
      <c r="O11892" t="s">
        <v>261</v>
      </c>
      <c r="P11892">
        <v>1309.92</v>
      </c>
      <c r="Q11892" t="s">
        <v>20</v>
      </c>
    </row>
    <row r="11893" spans="1:17" x14ac:dyDescent="0.25">
      <c r="A11893">
        <v>11988</v>
      </c>
      <c r="B11893" t="s">
        <v>17</v>
      </c>
      <c r="C11893" t="s">
        <v>18</v>
      </c>
      <c r="D11893">
        <v>6</v>
      </c>
      <c r="E11893">
        <v>5469.39</v>
      </c>
      <c r="F11893">
        <v>188.6</v>
      </c>
      <c r="G11893">
        <v>503.26</v>
      </c>
      <c r="H11893">
        <v>0.65500000000000003</v>
      </c>
      <c r="I11893">
        <v>0.3</v>
      </c>
      <c r="J11893">
        <v>19</v>
      </c>
      <c r="K11893">
        <v>1.32</v>
      </c>
      <c r="L11893">
        <v>3</v>
      </c>
      <c r="M11893">
        <v>1</v>
      </c>
      <c r="N11893" t="s">
        <v>55</v>
      </c>
      <c r="O11893" t="s">
        <v>337</v>
      </c>
      <c r="P11893">
        <v>1697.4</v>
      </c>
      <c r="Q11893" t="s">
        <v>20</v>
      </c>
    </row>
    <row r="11894" spans="1:17" x14ac:dyDescent="0.25">
      <c r="A11894">
        <v>11989</v>
      </c>
      <c r="B11894" t="s">
        <v>17</v>
      </c>
      <c r="C11894" t="s">
        <v>23</v>
      </c>
      <c r="D11894">
        <v>6</v>
      </c>
      <c r="E11894">
        <v>7519.11</v>
      </c>
      <c r="F11894">
        <v>174.86</v>
      </c>
      <c r="G11894">
        <v>22.85</v>
      </c>
      <c r="H11894">
        <v>0.74399999999999999</v>
      </c>
      <c r="I11894">
        <v>0.8</v>
      </c>
      <c r="J11894">
        <v>38</v>
      </c>
      <c r="K11894">
        <v>1.32</v>
      </c>
      <c r="L11894">
        <v>22</v>
      </c>
      <c r="M11894">
        <v>1</v>
      </c>
      <c r="N11894" t="s">
        <v>378</v>
      </c>
      <c r="O11894" t="s">
        <v>441</v>
      </c>
      <c r="P11894">
        <v>1573.74</v>
      </c>
      <c r="Q11894" t="s">
        <v>20</v>
      </c>
    </row>
    <row r="11895" spans="1:17" x14ac:dyDescent="0.25">
      <c r="A11895">
        <v>11990</v>
      </c>
      <c r="B11895" t="s">
        <v>28</v>
      </c>
      <c r="C11895" t="s">
        <v>18</v>
      </c>
      <c r="D11895">
        <v>3</v>
      </c>
      <c r="E11895">
        <v>4209.57</v>
      </c>
      <c r="F11895">
        <v>200.46</v>
      </c>
      <c r="G11895">
        <v>334.12</v>
      </c>
      <c r="H11895">
        <v>0.76200000000000001</v>
      </c>
      <c r="I11895">
        <v>2.8</v>
      </c>
      <c r="J11895">
        <v>16</v>
      </c>
      <c r="K11895">
        <v>2.75</v>
      </c>
      <c r="L11895">
        <v>4</v>
      </c>
      <c r="M11895">
        <v>0</v>
      </c>
      <c r="N11895" t="s">
        <v>180</v>
      </c>
      <c r="O11895" t="s">
        <v>312</v>
      </c>
      <c r="P11895">
        <v>902.07</v>
      </c>
      <c r="Q11895" t="s">
        <v>20</v>
      </c>
    </row>
    <row r="11896" spans="1:17" x14ac:dyDescent="0.25">
      <c r="A11896">
        <v>11991</v>
      </c>
      <c r="B11896" t="s">
        <v>17</v>
      </c>
      <c r="C11896" t="s">
        <v>23</v>
      </c>
      <c r="D11896">
        <v>7</v>
      </c>
      <c r="E11896">
        <v>8508.73</v>
      </c>
      <c r="F11896">
        <v>149.28</v>
      </c>
      <c r="G11896">
        <v>-1349.73</v>
      </c>
      <c r="H11896">
        <v>0.91200000000000003</v>
      </c>
      <c r="I11896">
        <v>1.9</v>
      </c>
      <c r="J11896">
        <v>57</v>
      </c>
      <c r="K11896">
        <v>1.37</v>
      </c>
      <c r="L11896">
        <v>51</v>
      </c>
      <c r="M11896">
        <v>1</v>
      </c>
      <c r="N11896" t="s">
        <v>382</v>
      </c>
      <c r="O11896" t="s">
        <v>662</v>
      </c>
      <c r="P11896">
        <v>1567.44</v>
      </c>
      <c r="Q11896" t="s">
        <v>20</v>
      </c>
    </row>
    <row r="11897" spans="1:17" x14ac:dyDescent="0.25">
      <c r="A11897">
        <v>11992</v>
      </c>
      <c r="B11897" t="s">
        <v>33</v>
      </c>
      <c r="C11897" t="s">
        <v>18</v>
      </c>
      <c r="D11897">
        <v>4</v>
      </c>
      <c r="E11897">
        <v>4234.7299999999996</v>
      </c>
      <c r="F11897">
        <v>211.74</v>
      </c>
      <c r="G11897">
        <v>960.34</v>
      </c>
      <c r="H11897">
        <v>0.85</v>
      </c>
      <c r="I11897">
        <v>1.7</v>
      </c>
      <c r="J11897">
        <v>17</v>
      </c>
      <c r="K11897">
        <v>3</v>
      </c>
      <c r="L11897">
        <v>4</v>
      </c>
      <c r="M11897">
        <v>0</v>
      </c>
      <c r="N11897" t="s">
        <v>298</v>
      </c>
      <c r="O11897" t="s">
        <v>574</v>
      </c>
      <c r="P11897">
        <v>1270.44</v>
      </c>
      <c r="Q11897" t="s">
        <v>20</v>
      </c>
    </row>
    <row r="11898" spans="1:17" x14ac:dyDescent="0.25">
      <c r="A11898">
        <v>11993</v>
      </c>
      <c r="B11898" t="s">
        <v>33</v>
      </c>
      <c r="C11898" t="s">
        <v>18</v>
      </c>
      <c r="D11898">
        <v>4</v>
      </c>
      <c r="E11898">
        <v>6469.61</v>
      </c>
      <c r="F11898">
        <v>196.05</v>
      </c>
      <c r="G11898">
        <v>1427.76</v>
      </c>
      <c r="H11898">
        <v>0.60599999999999998</v>
      </c>
      <c r="I11898">
        <v>0.1</v>
      </c>
      <c r="J11898">
        <v>20</v>
      </c>
      <c r="K11898">
        <v>1.25</v>
      </c>
      <c r="L11898">
        <v>15</v>
      </c>
      <c r="M11898">
        <v>1</v>
      </c>
      <c r="N11898" t="s">
        <v>201</v>
      </c>
      <c r="O11898" t="s">
        <v>656</v>
      </c>
      <c r="P11898">
        <v>1176.3</v>
      </c>
      <c r="Q11898" t="s">
        <v>20</v>
      </c>
    </row>
    <row r="11899" spans="1:17" x14ac:dyDescent="0.25">
      <c r="A11899">
        <v>11994</v>
      </c>
      <c r="B11899" t="s">
        <v>28</v>
      </c>
      <c r="C11899" t="s">
        <v>18</v>
      </c>
      <c r="D11899">
        <v>2</v>
      </c>
      <c r="E11899">
        <v>1499.88</v>
      </c>
      <c r="F11899">
        <v>299.98</v>
      </c>
      <c r="G11899">
        <v>391.46</v>
      </c>
      <c r="H11899">
        <v>0.8</v>
      </c>
      <c r="I11899">
        <v>1.2</v>
      </c>
      <c r="J11899">
        <v>4</v>
      </c>
      <c r="K11899">
        <v>1.5</v>
      </c>
      <c r="L11899">
        <v>0</v>
      </c>
      <c r="M11899">
        <v>1</v>
      </c>
      <c r="N11899" t="s">
        <v>123</v>
      </c>
      <c r="O11899" t="s">
        <v>915</v>
      </c>
      <c r="P11899">
        <v>899.94</v>
      </c>
      <c r="Q11899" t="s">
        <v>20</v>
      </c>
    </row>
    <row r="11900" spans="1:17" x14ac:dyDescent="0.25">
      <c r="A11900">
        <v>11995</v>
      </c>
      <c r="B11900" t="s">
        <v>33</v>
      </c>
      <c r="C11900" t="s">
        <v>23</v>
      </c>
      <c r="D11900">
        <v>7</v>
      </c>
      <c r="E11900">
        <v>6129.03</v>
      </c>
      <c r="F11900">
        <v>185.73</v>
      </c>
      <c r="G11900">
        <v>766.27</v>
      </c>
      <c r="H11900">
        <v>0.75800000000000001</v>
      </c>
      <c r="I11900">
        <v>0.7</v>
      </c>
      <c r="J11900">
        <v>28</v>
      </c>
      <c r="K11900">
        <v>1.64</v>
      </c>
      <c r="L11900">
        <v>8</v>
      </c>
      <c r="M11900">
        <v>1</v>
      </c>
      <c r="N11900" t="s">
        <v>605</v>
      </c>
      <c r="O11900" t="s">
        <v>585</v>
      </c>
      <c r="P11900">
        <v>1950.16</v>
      </c>
      <c r="Q11900" t="s">
        <v>20</v>
      </c>
    </row>
    <row r="11901" spans="1:17" x14ac:dyDescent="0.25">
      <c r="A11901">
        <v>11996</v>
      </c>
      <c r="B11901" t="s">
        <v>17</v>
      </c>
      <c r="C11901" t="s">
        <v>18</v>
      </c>
      <c r="D11901">
        <v>3</v>
      </c>
      <c r="E11901">
        <v>3437.54</v>
      </c>
      <c r="F11901">
        <v>190.97</v>
      </c>
      <c r="G11901">
        <v>-82.57</v>
      </c>
      <c r="H11901">
        <v>0.83299999999999996</v>
      </c>
      <c r="I11901">
        <v>1.6</v>
      </c>
      <c r="J11901">
        <v>17</v>
      </c>
      <c r="K11901">
        <v>1.41</v>
      </c>
      <c r="L11901">
        <v>12</v>
      </c>
      <c r="M11901">
        <v>1</v>
      </c>
      <c r="N11901" t="s">
        <v>669</v>
      </c>
      <c r="O11901" t="s">
        <v>844</v>
      </c>
      <c r="P11901">
        <v>859.36</v>
      </c>
      <c r="Q11901" t="s">
        <v>20</v>
      </c>
    </row>
    <row r="11902" spans="1:17" x14ac:dyDescent="0.25">
      <c r="A11902">
        <v>11997</v>
      </c>
      <c r="B11902" t="s">
        <v>17</v>
      </c>
      <c r="C11902" t="s">
        <v>23</v>
      </c>
      <c r="D11902">
        <v>7</v>
      </c>
      <c r="E11902">
        <v>7359.39</v>
      </c>
      <c r="F11902">
        <v>193.67</v>
      </c>
      <c r="G11902">
        <v>1696.51</v>
      </c>
      <c r="H11902">
        <v>0.5</v>
      </c>
      <c r="I11902">
        <v>0.2</v>
      </c>
      <c r="J11902">
        <v>28</v>
      </c>
      <c r="K11902">
        <v>2.96</v>
      </c>
      <c r="L11902">
        <v>0</v>
      </c>
      <c r="M11902">
        <v>0</v>
      </c>
      <c r="N11902" t="s">
        <v>679</v>
      </c>
      <c r="O11902" t="s">
        <v>695</v>
      </c>
      <c r="P11902">
        <v>2033.54</v>
      </c>
      <c r="Q11902" t="s">
        <v>36</v>
      </c>
    </row>
    <row r="11903" spans="1:17" x14ac:dyDescent="0.25">
      <c r="A11903">
        <v>11998</v>
      </c>
      <c r="B11903" t="s">
        <v>17</v>
      </c>
      <c r="C11903" t="s">
        <v>18</v>
      </c>
      <c r="D11903">
        <v>3</v>
      </c>
      <c r="E11903">
        <v>3499.72</v>
      </c>
      <c r="F11903">
        <v>249.98</v>
      </c>
      <c r="G11903">
        <v>1028.98</v>
      </c>
      <c r="H11903">
        <v>1</v>
      </c>
      <c r="I11903">
        <v>2</v>
      </c>
      <c r="J11903">
        <v>12</v>
      </c>
      <c r="K11903">
        <v>2.25</v>
      </c>
      <c r="L11903">
        <v>6</v>
      </c>
      <c r="M11903">
        <v>1</v>
      </c>
      <c r="N11903" t="s">
        <v>284</v>
      </c>
      <c r="O11903" t="s">
        <v>68</v>
      </c>
      <c r="P11903">
        <v>1124.9100000000001</v>
      </c>
      <c r="Q11903" t="s">
        <v>20</v>
      </c>
    </row>
    <row r="11904" spans="1:17" x14ac:dyDescent="0.25">
      <c r="A11904">
        <v>11999</v>
      </c>
      <c r="B11904" t="s">
        <v>17</v>
      </c>
      <c r="C11904" t="s">
        <v>23</v>
      </c>
      <c r="D11904">
        <v>6</v>
      </c>
      <c r="E11904">
        <v>3513.59</v>
      </c>
      <c r="F11904">
        <v>219.6</v>
      </c>
      <c r="G11904">
        <v>233.57</v>
      </c>
      <c r="H11904">
        <v>0.438</v>
      </c>
      <c r="I11904">
        <v>0.3</v>
      </c>
      <c r="J11904">
        <v>12</v>
      </c>
      <c r="K11904">
        <v>2</v>
      </c>
      <c r="L11904">
        <v>10</v>
      </c>
      <c r="M11904">
        <v>1</v>
      </c>
      <c r="N11904" t="s">
        <v>165</v>
      </c>
      <c r="O11904" t="s">
        <v>859</v>
      </c>
      <c r="P11904">
        <v>1976.4</v>
      </c>
      <c r="Q11904" t="s">
        <v>20</v>
      </c>
    </row>
    <row r="11905" spans="1:17" x14ac:dyDescent="0.25">
      <c r="A11905">
        <v>12000</v>
      </c>
      <c r="B11905" t="s">
        <v>17</v>
      </c>
      <c r="C11905" t="s">
        <v>18</v>
      </c>
      <c r="D11905">
        <v>6</v>
      </c>
      <c r="E11905">
        <v>10049.040000000001</v>
      </c>
      <c r="F11905">
        <v>182.71</v>
      </c>
      <c r="G11905">
        <v>1259.68</v>
      </c>
      <c r="H11905">
        <v>0.85499999999999998</v>
      </c>
      <c r="I11905">
        <v>0.7</v>
      </c>
      <c r="J11905">
        <v>45</v>
      </c>
      <c r="K11905">
        <v>3</v>
      </c>
      <c r="L11905">
        <v>0</v>
      </c>
      <c r="M11905">
        <v>0</v>
      </c>
      <c r="N11905" t="s">
        <v>147</v>
      </c>
      <c r="O11905" t="s">
        <v>711</v>
      </c>
      <c r="P11905">
        <v>1644.39</v>
      </c>
      <c r="Q11905" t="s">
        <v>20</v>
      </c>
    </row>
    <row r="11906" spans="1:17" x14ac:dyDescent="0.25">
      <c r="A11906">
        <v>12001</v>
      </c>
      <c r="B11906" t="s">
        <v>17</v>
      </c>
      <c r="C11906" t="s">
        <v>23</v>
      </c>
      <c r="D11906">
        <v>5</v>
      </c>
      <c r="E11906">
        <v>9177.2199999999993</v>
      </c>
      <c r="F11906">
        <v>203.94</v>
      </c>
      <c r="G11906">
        <v>882.52</v>
      </c>
      <c r="H11906">
        <v>0.88900000000000001</v>
      </c>
      <c r="I11906">
        <v>1.8</v>
      </c>
      <c r="J11906">
        <v>43</v>
      </c>
      <c r="K11906">
        <v>1.33</v>
      </c>
      <c r="L11906">
        <v>24</v>
      </c>
      <c r="M11906">
        <v>1</v>
      </c>
      <c r="N11906" t="s">
        <v>364</v>
      </c>
      <c r="O11906" t="s">
        <v>318</v>
      </c>
      <c r="P11906">
        <v>1529.55</v>
      </c>
      <c r="Q11906" t="s">
        <v>20</v>
      </c>
    </row>
    <row r="11907" spans="1:17" x14ac:dyDescent="0.25">
      <c r="A11907">
        <v>12002</v>
      </c>
      <c r="B11907" t="s">
        <v>33</v>
      </c>
      <c r="C11907" t="s">
        <v>23</v>
      </c>
      <c r="D11907">
        <v>3</v>
      </c>
      <c r="E11907">
        <v>4229.6400000000003</v>
      </c>
      <c r="F11907">
        <v>222.61</v>
      </c>
      <c r="G11907">
        <v>730</v>
      </c>
      <c r="H11907">
        <v>0.105</v>
      </c>
      <c r="I11907">
        <v>1.1000000000000001</v>
      </c>
      <c r="J11907">
        <v>19</v>
      </c>
      <c r="K11907">
        <v>1</v>
      </c>
      <c r="L11907">
        <v>17</v>
      </c>
      <c r="M11907">
        <v>1</v>
      </c>
      <c r="N11907" t="s">
        <v>559</v>
      </c>
      <c r="O11907" t="s">
        <v>301</v>
      </c>
      <c r="P11907">
        <v>1001.75</v>
      </c>
      <c r="Q11907" t="s">
        <v>20</v>
      </c>
    </row>
    <row r="11908" spans="1:17" x14ac:dyDescent="0.25">
      <c r="A11908">
        <v>12003</v>
      </c>
      <c r="B11908" t="s">
        <v>28</v>
      </c>
      <c r="C11908" t="s">
        <v>18</v>
      </c>
      <c r="D11908">
        <v>2</v>
      </c>
      <c r="E11908">
        <v>2749.85</v>
      </c>
      <c r="F11908">
        <v>171.87</v>
      </c>
      <c r="G11908">
        <v>323.25</v>
      </c>
      <c r="H11908">
        <v>1</v>
      </c>
      <c r="I11908">
        <v>1.1000000000000001</v>
      </c>
      <c r="J11908">
        <v>16</v>
      </c>
      <c r="K11908">
        <v>1</v>
      </c>
      <c r="L11908">
        <v>11</v>
      </c>
      <c r="M11908">
        <v>1</v>
      </c>
      <c r="N11908" t="s">
        <v>292</v>
      </c>
      <c r="O11908" t="s">
        <v>374</v>
      </c>
      <c r="P11908">
        <v>515.61</v>
      </c>
      <c r="Q11908" t="s">
        <v>20</v>
      </c>
    </row>
    <row r="11909" spans="1:17" x14ac:dyDescent="0.25">
      <c r="A11909">
        <v>12004</v>
      </c>
      <c r="B11909" t="s">
        <v>28</v>
      </c>
      <c r="C11909" t="s">
        <v>18</v>
      </c>
      <c r="D11909">
        <v>6</v>
      </c>
      <c r="E11909">
        <v>9989.1200000000008</v>
      </c>
      <c r="F11909">
        <v>192.1</v>
      </c>
      <c r="G11909">
        <v>2013.72</v>
      </c>
      <c r="H11909">
        <v>0.80800000000000005</v>
      </c>
      <c r="I11909">
        <v>1.7</v>
      </c>
      <c r="J11909">
        <v>48</v>
      </c>
      <c r="K11909">
        <v>1.1299999999999999</v>
      </c>
      <c r="L11909">
        <v>21</v>
      </c>
      <c r="M11909">
        <v>1</v>
      </c>
      <c r="N11909" t="s">
        <v>674</v>
      </c>
      <c r="O11909" t="s">
        <v>511</v>
      </c>
      <c r="P11909">
        <v>1728.9</v>
      </c>
      <c r="Q11909" t="s">
        <v>20</v>
      </c>
    </row>
    <row r="11910" spans="1:17" x14ac:dyDescent="0.25">
      <c r="A11910">
        <v>12005</v>
      </c>
      <c r="B11910" t="s">
        <v>17</v>
      </c>
      <c r="C11910" t="s">
        <v>23</v>
      </c>
      <c r="D11910">
        <v>3</v>
      </c>
      <c r="E11910">
        <v>4049.54</v>
      </c>
      <c r="F11910">
        <v>213.13</v>
      </c>
      <c r="G11910">
        <v>-929.15</v>
      </c>
      <c r="H11910">
        <v>0.94699999999999995</v>
      </c>
      <c r="I11910">
        <v>2.2000000000000002</v>
      </c>
      <c r="J11910">
        <v>15</v>
      </c>
      <c r="K11910">
        <v>1.33</v>
      </c>
      <c r="L11910">
        <v>10</v>
      </c>
      <c r="M11910">
        <v>1</v>
      </c>
      <c r="N11910" t="s">
        <v>665</v>
      </c>
      <c r="O11910" t="s">
        <v>890</v>
      </c>
      <c r="P11910">
        <v>959.08</v>
      </c>
      <c r="Q11910" t="s">
        <v>20</v>
      </c>
    </row>
    <row r="11911" spans="1:17" x14ac:dyDescent="0.25">
      <c r="A11911">
        <v>12006</v>
      </c>
      <c r="B11911" t="s">
        <v>17</v>
      </c>
      <c r="C11911" t="s">
        <v>18</v>
      </c>
      <c r="D11911">
        <v>2</v>
      </c>
      <c r="E11911">
        <v>3389.54</v>
      </c>
      <c r="F11911">
        <v>169.48</v>
      </c>
      <c r="G11911">
        <v>534.35</v>
      </c>
      <c r="H11911">
        <v>0.8</v>
      </c>
      <c r="I11911">
        <v>0.6</v>
      </c>
      <c r="J11911">
        <v>16</v>
      </c>
      <c r="K11911">
        <v>1.5</v>
      </c>
      <c r="L11911">
        <v>12</v>
      </c>
      <c r="M11911">
        <v>1</v>
      </c>
      <c r="N11911" t="s">
        <v>743</v>
      </c>
      <c r="O11911" t="s">
        <v>593</v>
      </c>
      <c r="P11911">
        <v>508.44</v>
      </c>
      <c r="Q11911" t="s">
        <v>20</v>
      </c>
    </row>
    <row r="11912" spans="1:17" x14ac:dyDescent="0.25">
      <c r="A11912">
        <v>12007</v>
      </c>
      <c r="B11912" t="s">
        <v>33</v>
      </c>
      <c r="C11912" t="s">
        <v>18</v>
      </c>
      <c r="D11912">
        <v>4</v>
      </c>
      <c r="E11912">
        <v>3439.54</v>
      </c>
      <c r="F11912">
        <v>107.49</v>
      </c>
      <c r="G11912">
        <v>-48.99</v>
      </c>
      <c r="H11912">
        <v>3.1E-2</v>
      </c>
      <c r="I11912">
        <v>-1.8</v>
      </c>
      <c r="J11912">
        <v>26</v>
      </c>
      <c r="K11912">
        <v>1.42</v>
      </c>
      <c r="L11912">
        <v>21</v>
      </c>
      <c r="M11912">
        <v>1</v>
      </c>
      <c r="N11912" t="s">
        <v>426</v>
      </c>
      <c r="O11912" t="s">
        <v>996</v>
      </c>
      <c r="P11912">
        <v>644.94000000000005</v>
      </c>
      <c r="Q11912" t="s">
        <v>20</v>
      </c>
    </row>
    <row r="11913" spans="1:17" x14ac:dyDescent="0.25">
      <c r="A11913">
        <v>12008</v>
      </c>
      <c r="B11913" t="s">
        <v>33</v>
      </c>
      <c r="C11913" t="s">
        <v>23</v>
      </c>
      <c r="D11913">
        <v>5</v>
      </c>
      <c r="E11913">
        <v>6689.18</v>
      </c>
      <c r="F11913">
        <v>209.04</v>
      </c>
      <c r="G11913">
        <v>-113.25</v>
      </c>
      <c r="H11913">
        <v>0.84399999999999997</v>
      </c>
      <c r="I11913">
        <v>0.7</v>
      </c>
      <c r="J11913">
        <v>27</v>
      </c>
      <c r="K11913">
        <v>1.26</v>
      </c>
      <c r="L11913">
        <v>15</v>
      </c>
      <c r="M11913">
        <v>1</v>
      </c>
      <c r="N11913" t="s">
        <v>153</v>
      </c>
      <c r="O11913" t="s">
        <v>958</v>
      </c>
      <c r="P11913">
        <v>1567.8</v>
      </c>
      <c r="Q11913" t="s">
        <v>20</v>
      </c>
    </row>
    <row r="11914" spans="1:17" x14ac:dyDescent="0.25">
      <c r="A11914">
        <v>12009</v>
      </c>
      <c r="B11914" t="s">
        <v>33</v>
      </c>
      <c r="C11914" t="s">
        <v>18</v>
      </c>
      <c r="D11914">
        <v>4</v>
      </c>
      <c r="E11914">
        <v>2639.84</v>
      </c>
      <c r="F11914">
        <v>263.98</v>
      </c>
      <c r="G11914">
        <v>852.88</v>
      </c>
      <c r="H11914">
        <v>0.8</v>
      </c>
      <c r="I11914">
        <v>1.9</v>
      </c>
      <c r="J11914">
        <v>8</v>
      </c>
      <c r="K11914">
        <v>1.5</v>
      </c>
      <c r="L11914">
        <v>8</v>
      </c>
      <c r="M11914">
        <v>1</v>
      </c>
      <c r="N11914" t="s">
        <v>435</v>
      </c>
      <c r="O11914" t="s">
        <v>341</v>
      </c>
      <c r="P11914">
        <v>1583.88</v>
      </c>
      <c r="Q11914" t="s">
        <v>20</v>
      </c>
    </row>
    <row r="11915" spans="1:17" x14ac:dyDescent="0.25">
      <c r="A11915">
        <v>12010</v>
      </c>
      <c r="B11915" t="s">
        <v>33</v>
      </c>
      <c r="C11915" t="s">
        <v>18</v>
      </c>
      <c r="D11915">
        <v>5</v>
      </c>
      <c r="E11915">
        <v>2939.74</v>
      </c>
      <c r="F11915">
        <v>209.98</v>
      </c>
      <c r="G11915">
        <v>-724.13</v>
      </c>
      <c r="H11915">
        <v>7.0999999999999994E-2</v>
      </c>
      <c r="I11915">
        <v>-1.5</v>
      </c>
      <c r="J11915">
        <v>6</v>
      </c>
      <c r="K11915">
        <v>2</v>
      </c>
      <c r="L11915">
        <v>6</v>
      </c>
      <c r="M11915">
        <v>1</v>
      </c>
      <c r="N11915" t="s">
        <v>449</v>
      </c>
      <c r="O11915" t="s">
        <v>46</v>
      </c>
      <c r="P11915">
        <v>1574.85</v>
      </c>
      <c r="Q11915" t="s">
        <v>20</v>
      </c>
    </row>
    <row r="11916" spans="1:17" x14ac:dyDescent="0.25">
      <c r="A11916">
        <v>12011</v>
      </c>
      <c r="B11916" t="s">
        <v>33</v>
      </c>
      <c r="C11916" t="s">
        <v>23</v>
      </c>
      <c r="D11916">
        <v>3</v>
      </c>
      <c r="E11916">
        <v>1619.82</v>
      </c>
      <c r="F11916">
        <v>161.97999999999999</v>
      </c>
      <c r="G11916">
        <v>179.41</v>
      </c>
      <c r="H11916">
        <v>0.1</v>
      </c>
      <c r="I11916">
        <v>0.1</v>
      </c>
      <c r="J11916">
        <v>1</v>
      </c>
      <c r="K11916">
        <v>1</v>
      </c>
      <c r="L11916">
        <v>0</v>
      </c>
      <c r="M11916">
        <v>1</v>
      </c>
      <c r="N11916" t="s">
        <v>116</v>
      </c>
      <c r="O11916" t="s">
        <v>603</v>
      </c>
      <c r="P11916">
        <v>728.91</v>
      </c>
      <c r="Q11916" t="s">
        <v>20</v>
      </c>
    </row>
    <row r="11917" spans="1:17" x14ac:dyDescent="0.25">
      <c r="A11917">
        <v>12012</v>
      </c>
      <c r="B11917" t="s">
        <v>17</v>
      </c>
      <c r="C11917" t="s">
        <v>18</v>
      </c>
      <c r="D11917">
        <v>6</v>
      </c>
      <c r="E11917">
        <v>8428.9500000000007</v>
      </c>
      <c r="F11917">
        <v>156.09</v>
      </c>
      <c r="G11917">
        <v>2683.09</v>
      </c>
      <c r="H11917">
        <v>0.72199999999999998</v>
      </c>
      <c r="I11917">
        <v>0.8</v>
      </c>
      <c r="J11917">
        <v>51</v>
      </c>
      <c r="K11917">
        <v>1.49</v>
      </c>
      <c r="L11917">
        <v>20</v>
      </c>
      <c r="M11917">
        <v>1</v>
      </c>
      <c r="N11917" t="s">
        <v>566</v>
      </c>
      <c r="O11917" t="s">
        <v>302</v>
      </c>
      <c r="P11917">
        <v>1404.81</v>
      </c>
      <c r="Q11917" t="s">
        <v>20</v>
      </c>
    </row>
    <row r="11918" spans="1:17" x14ac:dyDescent="0.25">
      <c r="A11918">
        <v>12013</v>
      </c>
      <c r="B11918" t="s">
        <v>17</v>
      </c>
      <c r="C11918" t="s">
        <v>18</v>
      </c>
      <c r="D11918">
        <v>7</v>
      </c>
      <c r="E11918">
        <v>17747.41</v>
      </c>
      <c r="F11918">
        <v>199.41</v>
      </c>
      <c r="G11918">
        <v>509.03</v>
      </c>
      <c r="H11918">
        <v>0.66300000000000003</v>
      </c>
      <c r="I11918">
        <v>1.6</v>
      </c>
      <c r="J11918">
        <v>84</v>
      </c>
      <c r="K11918">
        <v>1.61</v>
      </c>
      <c r="L11918">
        <v>39</v>
      </c>
      <c r="M11918">
        <v>1</v>
      </c>
      <c r="N11918" t="s">
        <v>91</v>
      </c>
      <c r="O11918" t="s">
        <v>200</v>
      </c>
      <c r="P11918">
        <v>2093.8000000000002</v>
      </c>
      <c r="Q11918" t="s">
        <v>36</v>
      </c>
    </row>
    <row r="11919" spans="1:17" x14ac:dyDescent="0.25">
      <c r="A11919">
        <v>12014</v>
      </c>
      <c r="B11919" t="s">
        <v>17</v>
      </c>
      <c r="C11919" t="s">
        <v>23</v>
      </c>
      <c r="D11919">
        <v>6</v>
      </c>
      <c r="E11919">
        <v>12410.94</v>
      </c>
      <c r="F11919">
        <v>193.92</v>
      </c>
      <c r="G11919">
        <v>-1197.0999999999999</v>
      </c>
      <c r="H11919">
        <v>0.875</v>
      </c>
      <c r="I11919">
        <v>1.2</v>
      </c>
      <c r="J11919">
        <v>59</v>
      </c>
      <c r="K11919">
        <v>1.63</v>
      </c>
      <c r="L11919">
        <v>22</v>
      </c>
      <c r="M11919">
        <v>1</v>
      </c>
      <c r="N11919" t="s">
        <v>254</v>
      </c>
      <c r="O11919" t="s">
        <v>758</v>
      </c>
      <c r="P11919">
        <v>1745.28</v>
      </c>
      <c r="Q11919" t="s">
        <v>20</v>
      </c>
    </row>
    <row r="11920" spans="1:17" x14ac:dyDescent="0.25">
      <c r="A11920">
        <v>12015</v>
      </c>
      <c r="B11920" t="s">
        <v>33</v>
      </c>
      <c r="C11920" t="s">
        <v>23</v>
      </c>
      <c r="D11920">
        <v>4</v>
      </c>
      <c r="E11920">
        <v>6229.46</v>
      </c>
      <c r="F11920">
        <v>207.65</v>
      </c>
      <c r="G11920">
        <v>1835.64</v>
      </c>
      <c r="H11920">
        <v>0.83299999999999996</v>
      </c>
      <c r="I11920">
        <v>1.1000000000000001</v>
      </c>
      <c r="J11920">
        <v>27</v>
      </c>
      <c r="K11920">
        <v>2.89</v>
      </c>
      <c r="L11920">
        <v>5</v>
      </c>
      <c r="M11920">
        <v>0</v>
      </c>
      <c r="N11920" t="s">
        <v>326</v>
      </c>
      <c r="O11920" t="s">
        <v>312</v>
      </c>
      <c r="P11920">
        <v>1245.9000000000001</v>
      </c>
      <c r="Q11920" t="s">
        <v>20</v>
      </c>
    </row>
    <row r="11921" spans="1:17" x14ac:dyDescent="0.25">
      <c r="A11921">
        <v>12016</v>
      </c>
      <c r="B11921" t="s">
        <v>33</v>
      </c>
      <c r="C11921" t="s">
        <v>23</v>
      </c>
      <c r="D11921">
        <v>1</v>
      </c>
      <c r="E11921">
        <v>2789.85</v>
      </c>
      <c r="F11921">
        <v>309.98</v>
      </c>
      <c r="G11921">
        <v>241.32</v>
      </c>
      <c r="H11921">
        <v>1</v>
      </c>
      <c r="I11921">
        <v>2</v>
      </c>
      <c r="J11921">
        <v>9</v>
      </c>
      <c r="K11921">
        <v>1.67</v>
      </c>
      <c r="L11921">
        <v>0</v>
      </c>
      <c r="M11921">
        <v>1</v>
      </c>
      <c r="N11921" t="s">
        <v>590</v>
      </c>
      <c r="O11921" t="s">
        <v>590</v>
      </c>
      <c r="P11921">
        <v>464.97</v>
      </c>
      <c r="Q11921" t="s">
        <v>52</v>
      </c>
    </row>
    <row r="11922" spans="1:17" x14ac:dyDescent="0.25">
      <c r="A11922">
        <v>12017</v>
      </c>
      <c r="B11922" t="s">
        <v>28</v>
      </c>
      <c r="C11922" t="s">
        <v>18</v>
      </c>
      <c r="D11922">
        <v>2</v>
      </c>
      <c r="E11922">
        <v>3399.64</v>
      </c>
      <c r="F11922">
        <v>199.98</v>
      </c>
      <c r="G11922">
        <v>437.36</v>
      </c>
      <c r="H11922">
        <v>1</v>
      </c>
      <c r="I11922">
        <v>1.5</v>
      </c>
      <c r="J11922">
        <v>17</v>
      </c>
      <c r="K11922">
        <v>2</v>
      </c>
      <c r="L11922">
        <v>10</v>
      </c>
      <c r="M11922">
        <v>1</v>
      </c>
      <c r="N11922" t="s">
        <v>820</v>
      </c>
      <c r="O11922" t="s">
        <v>708</v>
      </c>
      <c r="P11922">
        <v>599.94000000000005</v>
      </c>
      <c r="Q11922" t="s">
        <v>20</v>
      </c>
    </row>
    <row r="11923" spans="1:17" x14ac:dyDescent="0.25">
      <c r="A11923">
        <v>12018</v>
      </c>
      <c r="B11923" t="s">
        <v>17</v>
      </c>
      <c r="C11923" t="s">
        <v>23</v>
      </c>
      <c r="D11923">
        <v>8</v>
      </c>
      <c r="E11923">
        <v>9522.1</v>
      </c>
      <c r="F11923">
        <v>280.06</v>
      </c>
      <c r="G11923">
        <v>2629.84</v>
      </c>
      <c r="H11923">
        <v>0.64700000000000002</v>
      </c>
      <c r="I11923">
        <v>0.6</v>
      </c>
      <c r="J11923">
        <v>27</v>
      </c>
      <c r="K11923">
        <v>3.04</v>
      </c>
      <c r="L11923">
        <v>5</v>
      </c>
      <c r="M11923">
        <v>0</v>
      </c>
      <c r="N11923" t="s">
        <v>155</v>
      </c>
      <c r="O11923" t="s">
        <v>676</v>
      </c>
      <c r="P11923">
        <v>3360.72</v>
      </c>
      <c r="Q11923" t="s">
        <v>36</v>
      </c>
    </row>
    <row r="11924" spans="1:17" x14ac:dyDescent="0.25">
      <c r="A11924">
        <v>12019</v>
      </c>
      <c r="B11924" t="s">
        <v>17</v>
      </c>
      <c r="C11924" t="s">
        <v>18</v>
      </c>
      <c r="D11924">
        <v>9</v>
      </c>
      <c r="E11924">
        <v>12204.4</v>
      </c>
      <c r="F11924">
        <v>206.85</v>
      </c>
      <c r="G11924">
        <v>1992.57</v>
      </c>
      <c r="H11924">
        <v>0.50800000000000001</v>
      </c>
      <c r="I11924">
        <v>0.9</v>
      </c>
      <c r="J11924">
        <v>50</v>
      </c>
      <c r="K11924">
        <v>1.48</v>
      </c>
      <c r="L11924">
        <v>21</v>
      </c>
      <c r="M11924">
        <v>1</v>
      </c>
      <c r="N11924" t="s">
        <v>45</v>
      </c>
      <c r="O11924" t="s">
        <v>218</v>
      </c>
      <c r="P11924">
        <v>2792.48</v>
      </c>
      <c r="Q11924" t="s">
        <v>36</v>
      </c>
    </row>
    <row r="11925" spans="1:17" x14ac:dyDescent="0.25">
      <c r="A11925">
        <v>12020</v>
      </c>
      <c r="B11925" t="s">
        <v>17</v>
      </c>
      <c r="C11925" t="s">
        <v>18</v>
      </c>
      <c r="D11925">
        <v>4</v>
      </c>
      <c r="E11925">
        <v>5197.2700000000004</v>
      </c>
      <c r="F11925">
        <v>157.49</v>
      </c>
      <c r="G11925">
        <v>1160.53</v>
      </c>
      <c r="H11925">
        <v>0.72699999999999998</v>
      </c>
      <c r="I11925">
        <v>1.5</v>
      </c>
      <c r="J11925">
        <v>33</v>
      </c>
      <c r="K11925">
        <v>1.52</v>
      </c>
      <c r="L11925">
        <v>26</v>
      </c>
      <c r="M11925">
        <v>1</v>
      </c>
      <c r="N11925" t="s">
        <v>187</v>
      </c>
      <c r="O11925" t="s">
        <v>558</v>
      </c>
      <c r="P11925">
        <v>944.94</v>
      </c>
      <c r="Q11925" t="s">
        <v>20</v>
      </c>
    </row>
    <row r="11926" spans="1:17" x14ac:dyDescent="0.25">
      <c r="A11926">
        <v>12021</v>
      </c>
      <c r="B11926" t="s">
        <v>17</v>
      </c>
      <c r="C11926" t="s">
        <v>23</v>
      </c>
      <c r="D11926">
        <v>3</v>
      </c>
      <c r="E11926">
        <v>5679.41</v>
      </c>
      <c r="F11926">
        <v>177.48</v>
      </c>
      <c r="G11926">
        <v>-1391.59</v>
      </c>
      <c r="H11926">
        <v>0.375</v>
      </c>
      <c r="I11926">
        <v>0</v>
      </c>
      <c r="J11926">
        <v>28</v>
      </c>
      <c r="K11926">
        <v>1.57</v>
      </c>
      <c r="L11926">
        <v>20</v>
      </c>
      <c r="M11926">
        <v>1</v>
      </c>
      <c r="N11926" t="s">
        <v>258</v>
      </c>
      <c r="O11926" t="s">
        <v>156</v>
      </c>
      <c r="P11926">
        <v>798.66</v>
      </c>
      <c r="Q11926" t="s">
        <v>20</v>
      </c>
    </row>
    <row r="11927" spans="1:17" x14ac:dyDescent="0.25">
      <c r="A11927">
        <v>12022</v>
      </c>
      <c r="B11927" t="s">
        <v>17</v>
      </c>
      <c r="C11927" t="s">
        <v>18</v>
      </c>
      <c r="D11927">
        <v>6</v>
      </c>
      <c r="E11927">
        <v>3249.75</v>
      </c>
      <c r="F11927">
        <v>180.54</v>
      </c>
      <c r="G11927">
        <v>1032.53</v>
      </c>
      <c r="H11927">
        <v>5.6000000000000001E-2</v>
      </c>
      <c r="I11927">
        <v>-0.3</v>
      </c>
      <c r="J11927">
        <v>0</v>
      </c>
      <c r="K11927">
        <v>1.83</v>
      </c>
      <c r="L11927">
        <v>0</v>
      </c>
      <c r="M11927">
        <v>0</v>
      </c>
      <c r="N11927" t="s">
        <v>69</v>
      </c>
      <c r="O11927" t="s">
        <v>427</v>
      </c>
      <c r="P11927">
        <v>1624.86</v>
      </c>
      <c r="Q11927" t="s">
        <v>20</v>
      </c>
    </row>
    <row r="11928" spans="1:17" x14ac:dyDescent="0.25">
      <c r="A11928">
        <v>12023</v>
      </c>
      <c r="B11928" t="s">
        <v>17</v>
      </c>
      <c r="C11928" t="s">
        <v>18</v>
      </c>
      <c r="D11928">
        <v>3</v>
      </c>
      <c r="E11928">
        <v>5739.34</v>
      </c>
      <c r="F11928">
        <v>249.54</v>
      </c>
      <c r="G11928">
        <v>-2670.16</v>
      </c>
      <c r="H11928">
        <v>0.87</v>
      </c>
      <c r="I11928">
        <v>0.9</v>
      </c>
      <c r="J11928">
        <v>20</v>
      </c>
      <c r="K11928">
        <v>1.75</v>
      </c>
      <c r="L11928">
        <v>10</v>
      </c>
      <c r="M11928">
        <v>1</v>
      </c>
      <c r="N11928" t="s">
        <v>960</v>
      </c>
      <c r="O11928" t="s">
        <v>613</v>
      </c>
      <c r="P11928">
        <v>1122.93</v>
      </c>
      <c r="Q11928" t="s">
        <v>20</v>
      </c>
    </row>
    <row r="11929" spans="1:17" x14ac:dyDescent="0.25">
      <c r="A11929">
        <v>12024</v>
      </c>
      <c r="B11929" t="s">
        <v>17</v>
      </c>
      <c r="C11929" t="s">
        <v>23</v>
      </c>
      <c r="D11929">
        <v>5</v>
      </c>
      <c r="E11929">
        <v>8449.2000000000007</v>
      </c>
      <c r="F11929">
        <v>211.23</v>
      </c>
      <c r="G11929">
        <v>2149.02</v>
      </c>
      <c r="H11929">
        <v>0.875</v>
      </c>
      <c r="I11929">
        <v>0.9</v>
      </c>
      <c r="J11929">
        <v>40</v>
      </c>
      <c r="K11929">
        <v>2.4</v>
      </c>
      <c r="L11929">
        <v>7</v>
      </c>
      <c r="M11929">
        <v>0</v>
      </c>
      <c r="N11929" t="s">
        <v>575</v>
      </c>
      <c r="O11929" t="s">
        <v>113</v>
      </c>
      <c r="P11929">
        <v>1584.22</v>
      </c>
      <c r="Q11929" t="s">
        <v>20</v>
      </c>
    </row>
    <row r="11930" spans="1:17" x14ac:dyDescent="0.25">
      <c r="A11930">
        <v>12025</v>
      </c>
      <c r="B11930" t="s">
        <v>28</v>
      </c>
      <c r="C11930" t="s">
        <v>18</v>
      </c>
      <c r="D11930">
        <v>2</v>
      </c>
      <c r="E11930">
        <v>6499.46</v>
      </c>
      <c r="F11930">
        <v>185.7</v>
      </c>
      <c r="G11930">
        <v>1901.59</v>
      </c>
      <c r="H11930">
        <v>1</v>
      </c>
      <c r="I11930">
        <v>1</v>
      </c>
      <c r="J11930">
        <v>35</v>
      </c>
      <c r="K11930">
        <v>1.71</v>
      </c>
      <c r="L11930">
        <v>15</v>
      </c>
      <c r="M11930">
        <v>1</v>
      </c>
      <c r="N11930" t="s">
        <v>332</v>
      </c>
      <c r="O11930" t="s">
        <v>476</v>
      </c>
      <c r="P11930">
        <v>557.1</v>
      </c>
      <c r="Q11930" t="s">
        <v>20</v>
      </c>
    </row>
    <row r="11931" spans="1:17" x14ac:dyDescent="0.25">
      <c r="A11931">
        <v>12026</v>
      </c>
      <c r="B11931" t="s">
        <v>28</v>
      </c>
      <c r="C11931" t="s">
        <v>23</v>
      </c>
      <c r="D11931">
        <v>6</v>
      </c>
      <c r="E11931">
        <v>8573.7900000000009</v>
      </c>
      <c r="F11931">
        <v>153.1</v>
      </c>
      <c r="G11931">
        <v>1950.62</v>
      </c>
      <c r="H11931">
        <v>0.60699999999999998</v>
      </c>
      <c r="I11931">
        <v>0.4</v>
      </c>
      <c r="J11931">
        <v>56</v>
      </c>
      <c r="K11931">
        <v>1.46</v>
      </c>
      <c r="L11931">
        <v>25</v>
      </c>
      <c r="M11931">
        <v>1</v>
      </c>
      <c r="N11931" t="s">
        <v>627</v>
      </c>
      <c r="O11931" t="s">
        <v>642</v>
      </c>
      <c r="P11931">
        <v>1377.9</v>
      </c>
      <c r="Q11931" t="s">
        <v>20</v>
      </c>
    </row>
    <row r="11932" spans="1:17" x14ac:dyDescent="0.25">
      <c r="A11932">
        <v>12027</v>
      </c>
      <c r="B11932" t="s">
        <v>17</v>
      </c>
      <c r="C11932" t="s">
        <v>18</v>
      </c>
      <c r="D11932">
        <v>3</v>
      </c>
      <c r="E11932">
        <v>1709.77</v>
      </c>
      <c r="F11932">
        <v>170.98</v>
      </c>
      <c r="G11932">
        <v>202.56</v>
      </c>
      <c r="H11932">
        <v>0.5</v>
      </c>
      <c r="I11932">
        <v>0.5</v>
      </c>
      <c r="J11932">
        <v>9</v>
      </c>
      <c r="K11932">
        <v>1.22</v>
      </c>
      <c r="L11932">
        <v>9</v>
      </c>
      <c r="M11932">
        <v>1</v>
      </c>
      <c r="N11932" t="s">
        <v>400</v>
      </c>
      <c r="O11932" t="s">
        <v>562</v>
      </c>
      <c r="P11932">
        <v>769.41</v>
      </c>
      <c r="Q11932" t="s">
        <v>20</v>
      </c>
    </row>
    <row r="11933" spans="1:17" x14ac:dyDescent="0.25">
      <c r="A11933">
        <v>12028</v>
      </c>
      <c r="B11933" t="s">
        <v>28</v>
      </c>
      <c r="C11933" t="s">
        <v>18</v>
      </c>
      <c r="D11933">
        <v>7</v>
      </c>
      <c r="E11933">
        <v>7978.93</v>
      </c>
      <c r="F11933">
        <v>199.47</v>
      </c>
      <c r="G11933">
        <v>1121.03</v>
      </c>
      <c r="H11933">
        <v>0.85</v>
      </c>
      <c r="I11933">
        <v>1.8</v>
      </c>
      <c r="J11933">
        <v>38</v>
      </c>
      <c r="K11933">
        <v>2.37</v>
      </c>
      <c r="L11933">
        <v>10</v>
      </c>
      <c r="M11933">
        <v>0</v>
      </c>
      <c r="N11933" t="s">
        <v>292</v>
      </c>
      <c r="O11933" t="s">
        <v>599</v>
      </c>
      <c r="P11933">
        <v>2094.44</v>
      </c>
      <c r="Q11933" t="s">
        <v>36</v>
      </c>
    </row>
    <row r="11934" spans="1:17" x14ac:dyDescent="0.25">
      <c r="A11934">
        <v>12029</v>
      </c>
      <c r="B11934" t="s">
        <v>28</v>
      </c>
      <c r="C11934" t="s">
        <v>23</v>
      </c>
      <c r="D11934">
        <v>3</v>
      </c>
      <c r="E11934">
        <v>1125.8800000000001</v>
      </c>
      <c r="F11934">
        <v>187.65</v>
      </c>
      <c r="G11934">
        <v>212.83</v>
      </c>
      <c r="H11934">
        <v>0.16700000000000001</v>
      </c>
      <c r="I11934">
        <v>0.3</v>
      </c>
      <c r="J11934">
        <v>5</v>
      </c>
      <c r="K11934">
        <v>1.2</v>
      </c>
      <c r="L11934">
        <v>5</v>
      </c>
      <c r="M11934">
        <v>1</v>
      </c>
      <c r="N11934" t="s">
        <v>639</v>
      </c>
      <c r="O11934" t="s">
        <v>29</v>
      </c>
      <c r="P11934">
        <v>844.42</v>
      </c>
      <c r="Q11934" t="s">
        <v>20</v>
      </c>
    </row>
    <row r="11935" spans="1:17" x14ac:dyDescent="0.25">
      <c r="A11935">
        <v>12030</v>
      </c>
      <c r="B11935" t="s">
        <v>17</v>
      </c>
      <c r="C11935" t="s">
        <v>18</v>
      </c>
      <c r="D11935">
        <v>4</v>
      </c>
      <c r="E11935">
        <v>975.83</v>
      </c>
      <c r="F11935">
        <v>121.98</v>
      </c>
      <c r="G11935">
        <v>238.46</v>
      </c>
      <c r="H11935">
        <v>0.75</v>
      </c>
      <c r="I11935">
        <v>1.1000000000000001</v>
      </c>
      <c r="J11935">
        <v>8</v>
      </c>
      <c r="K11935">
        <v>1.1299999999999999</v>
      </c>
      <c r="L11935">
        <v>5</v>
      </c>
      <c r="M11935">
        <v>1</v>
      </c>
      <c r="N11935" t="s">
        <v>116</v>
      </c>
      <c r="O11935" t="s">
        <v>745</v>
      </c>
      <c r="P11935">
        <v>731.88</v>
      </c>
      <c r="Q11935" t="s">
        <v>20</v>
      </c>
    </row>
    <row r="11936" spans="1:17" x14ac:dyDescent="0.25">
      <c r="A11936">
        <v>12031</v>
      </c>
      <c r="B11936" t="s">
        <v>33</v>
      </c>
      <c r="C11936" t="s">
        <v>23</v>
      </c>
      <c r="D11936">
        <v>7</v>
      </c>
      <c r="E11936">
        <v>10083.14</v>
      </c>
      <c r="F11936">
        <v>258.54000000000002</v>
      </c>
      <c r="G11936">
        <v>1984.16</v>
      </c>
      <c r="H11936">
        <v>0.76900000000000002</v>
      </c>
      <c r="I11936">
        <v>0.8</v>
      </c>
      <c r="J11936">
        <v>33</v>
      </c>
      <c r="K11936">
        <v>2.42</v>
      </c>
      <c r="L11936">
        <v>7</v>
      </c>
      <c r="M11936">
        <v>0</v>
      </c>
      <c r="N11936" t="s">
        <v>163</v>
      </c>
      <c r="O11936" t="s">
        <v>126</v>
      </c>
      <c r="P11936">
        <v>2714.67</v>
      </c>
      <c r="Q11936" t="s">
        <v>36</v>
      </c>
    </row>
    <row r="11937" spans="1:17" x14ac:dyDescent="0.25">
      <c r="A11937">
        <v>12032</v>
      </c>
      <c r="B11937" t="s">
        <v>17</v>
      </c>
      <c r="C11937" t="s">
        <v>18</v>
      </c>
      <c r="D11937">
        <v>4</v>
      </c>
      <c r="E11937">
        <v>10308.93</v>
      </c>
      <c r="F11937">
        <v>229.09</v>
      </c>
      <c r="G11937">
        <v>-1212.02</v>
      </c>
      <c r="H11937">
        <v>1</v>
      </c>
      <c r="I11937">
        <v>1</v>
      </c>
      <c r="J11937">
        <v>45</v>
      </c>
      <c r="K11937">
        <v>1.33</v>
      </c>
      <c r="L11937">
        <v>29</v>
      </c>
      <c r="M11937">
        <v>1</v>
      </c>
      <c r="N11937" t="s">
        <v>546</v>
      </c>
      <c r="O11937" t="s">
        <v>481</v>
      </c>
      <c r="P11937">
        <v>1374.54</v>
      </c>
      <c r="Q11937" t="s">
        <v>20</v>
      </c>
    </row>
    <row r="11938" spans="1:17" x14ac:dyDescent="0.25">
      <c r="A11938">
        <v>12033</v>
      </c>
      <c r="B11938" t="s">
        <v>17</v>
      </c>
      <c r="C11938" t="s">
        <v>23</v>
      </c>
      <c r="D11938">
        <v>4</v>
      </c>
      <c r="E11938">
        <v>1729.78</v>
      </c>
      <c r="F11938">
        <v>172.98</v>
      </c>
      <c r="G11938">
        <v>478.31</v>
      </c>
      <c r="H11938">
        <v>0.4</v>
      </c>
      <c r="I11938">
        <v>0.4</v>
      </c>
      <c r="J11938">
        <v>2</v>
      </c>
      <c r="K11938">
        <v>4</v>
      </c>
      <c r="L11938">
        <v>0</v>
      </c>
      <c r="M11938">
        <v>0</v>
      </c>
      <c r="N11938" t="s">
        <v>422</v>
      </c>
      <c r="O11938" t="s">
        <v>154</v>
      </c>
      <c r="P11938">
        <v>1037.8800000000001</v>
      </c>
      <c r="Q11938" t="s">
        <v>20</v>
      </c>
    </row>
    <row r="11939" spans="1:17" x14ac:dyDescent="0.25">
      <c r="A11939">
        <v>12034</v>
      </c>
      <c r="B11939" t="s">
        <v>33</v>
      </c>
      <c r="C11939" t="s">
        <v>18</v>
      </c>
      <c r="D11939">
        <v>7</v>
      </c>
      <c r="E11939">
        <v>7709.28</v>
      </c>
      <c r="F11939">
        <v>202.88</v>
      </c>
      <c r="G11939">
        <v>1611.92</v>
      </c>
      <c r="H11939">
        <v>0.73699999999999999</v>
      </c>
      <c r="I11939">
        <v>0.5</v>
      </c>
      <c r="J11939">
        <v>33</v>
      </c>
      <c r="K11939">
        <v>2.36</v>
      </c>
      <c r="L11939">
        <v>10</v>
      </c>
      <c r="M11939">
        <v>0</v>
      </c>
      <c r="N11939" t="s">
        <v>591</v>
      </c>
      <c r="O11939" t="s">
        <v>54</v>
      </c>
      <c r="P11939">
        <v>2130.2399999999998</v>
      </c>
      <c r="Q11939" t="s">
        <v>36</v>
      </c>
    </row>
    <row r="11940" spans="1:17" x14ac:dyDescent="0.25">
      <c r="A11940">
        <v>12035</v>
      </c>
      <c r="B11940" t="s">
        <v>17</v>
      </c>
      <c r="C11940" t="s">
        <v>23</v>
      </c>
      <c r="D11940">
        <v>7</v>
      </c>
      <c r="E11940">
        <v>4534.4799999999996</v>
      </c>
      <c r="F11940">
        <v>167.94</v>
      </c>
      <c r="G11940">
        <v>692.38</v>
      </c>
      <c r="H11940">
        <v>0.48099999999999998</v>
      </c>
      <c r="I11940">
        <v>0</v>
      </c>
      <c r="J11940">
        <v>24</v>
      </c>
      <c r="K11940">
        <v>1.29</v>
      </c>
      <c r="L11940">
        <v>13</v>
      </c>
      <c r="M11940">
        <v>1</v>
      </c>
      <c r="N11940" t="s">
        <v>524</v>
      </c>
      <c r="O11940" t="s">
        <v>842</v>
      </c>
      <c r="P11940">
        <v>1763.37</v>
      </c>
      <c r="Q11940" t="s">
        <v>20</v>
      </c>
    </row>
    <row r="11941" spans="1:17" x14ac:dyDescent="0.25">
      <c r="A11941">
        <v>12036</v>
      </c>
      <c r="B11941" t="s">
        <v>17</v>
      </c>
      <c r="C11941" t="s">
        <v>18</v>
      </c>
      <c r="D11941">
        <v>3</v>
      </c>
      <c r="E11941">
        <v>1839.84</v>
      </c>
      <c r="F11941">
        <v>229.98</v>
      </c>
      <c r="G11941">
        <v>743.95</v>
      </c>
      <c r="H11941">
        <v>0.5</v>
      </c>
      <c r="I11941">
        <v>1</v>
      </c>
      <c r="J11941">
        <v>4</v>
      </c>
      <c r="K11941">
        <v>2</v>
      </c>
      <c r="L11941">
        <v>0</v>
      </c>
      <c r="M11941">
        <v>1</v>
      </c>
      <c r="N11941" t="s">
        <v>362</v>
      </c>
      <c r="O11941" t="s">
        <v>90</v>
      </c>
      <c r="P11941">
        <v>1034.9100000000001</v>
      </c>
      <c r="Q11941" t="s">
        <v>20</v>
      </c>
    </row>
    <row r="11942" spans="1:17" x14ac:dyDescent="0.25">
      <c r="A11942">
        <v>12037</v>
      </c>
      <c r="B11942" t="s">
        <v>28</v>
      </c>
      <c r="C11942" t="s">
        <v>23</v>
      </c>
      <c r="D11942">
        <v>4</v>
      </c>
      <c r="E11942">
        <v>2679.77</v>
      </c>
      <c r="F11942">
        <v>178.65</v>
      </c>
      <c r="G11942">
        <v>-33.74</v>
      </c>
      <c r="H11942">
        <v>0.26700000000000002</v>
      </c>
      <c r="I11942">
        <v>0.4</v>
      </c>
      <c r="J11942">
        <v>9</v>
      </c>
      <c r="K11942">
        <v>1.56</v>
      </c>
      <c r="L11942">
        <v>7</v>
      </c>
      <c r="M11942">
        <v>1</v>
      </c>
      <c r="N11942" t="s">
        <v>143</v>
      </c>
      <c r="O11942" t="s">
        <v>132</v>
      </c>
      <c r="P11942">
        <v>1071.9000000000001</v>
      </c>
      <c r="Q11942" t="s">
        <v>20</v>
      </c>
    </row>
    <row r="11943" spans="1:17" x14ac:dyDescent="0.25">
      <c r="A11943">
        <v>12038</v>
      </c>
      <c r="B11943" t="s">
        <v>33</v>
      </c>
      <c r="C11943" t="s">
        <v>18</v>
      </c>
      <c r="D11943">
        <v>6</v>
      </c>
      <c r="E11943">
        <v>10254.129999999999</v>
      </c>
      <c r="F11943">
        <v>201.06</v>
      </c>
      <c r="G11943">
        <v>1539.64</v>
      </c>
      <c r="H11943">
        <v>0.64700000000000002</v>
      </c>
      <c r="I11943">
        <v>0.9</v>
      </c>
      <c r="J11943">
        <v>33</v>
      </c>
      <c r="K11943">
        <v>1.45</v>
      </c>
      <c r="L11943">
        <v>24</v>
      </c>
      <c r="M11943">
        <v>1</v>
      </c>
      <c r="N11943" t="s">
        <v>943</v>
      </c>
      <c r="O11943" t="s">
        <v>644</v>
      </c>
      <c r="P11943">
        <v>1809.54</v>
      </c>
      <c r="Q11943" t="s">
        <v>20</v>
      </c>
    </row>
    <row r="11944" spans="1:17" x14ac:dyDescent="0.25">
      <c r="A11944">
        <v>12039</v>
      </c>
      <c r="B11944" t="s">
        <v>17</v>
      </c>
      <c r="C11944" t="s">
        <v>23</v>
      </c>
      <c r="D11944">
        <v>9</v>
      </c>
      <c r="E11944">
        <v>25572.75</v>
      </c>
      <c r="F11944">
        <v>188.03</v>
      </c>
      <c r="G11944">
        <v>4932.26</v>
      </c>
      <c r="H11944">
        <v>0.81599999999999995</v>
      </c>
      <c r="I11944">
        <v>1.2</v>
      </c>
      <c r="J11944">
        <v>131</v>
      </c>
      <c r="K11944">
        <v>2.79</v>
      </c>
      <c r="L11944">
        <v>32</v>
      </c>
      <c r="M11944">
        <v>0</v>
      </c>
      <c r="N11944" t="s">
        <v>597</v>
      </c>
      <c r="O11944" t="s">
        <v>554</v>
      </c>
      <c r="P11944">
        <v>2538.4</v>
      </c>
      <c r="Q11944" t="s">
        <v>36</v>
      </c>
    </row>
    <row r="11945" spans="1:17" x14ac:dyDescent="0.25">
      <c r="A11945">
        <v>12040</v>
      </c>
      <c r="B11945" t="s">
        <v>17</v>
      </c>
      <c r="C11945" t="s">
        <v>18</v>
      </c>
      <c r="D11945">
        <v>5</v>
      </c>
      <c r="E11945">
        <v>5439.19</v>
      </c>
      <c r="F11945">
        <v>147.01</v>
      </c>
      <c r="G11945">
        <v>-134.41</v>
      </c>
      <c r="H11945">
        <v>0.89200000000000002</v>
      </c>
      <c r="I11945">
        <v>1.4</v>
      </c>
      <c r="J11945">
        <v>33</v>
      </c>
      <c r="K11945">
        <v>1.1499999999999999</v>
      </c>
      <c r="L11945">
        <v>15</v>
      </c>
      <c r="M11945">
        <v>1</v>
      </c>
      <c r="N11945" t="s">
        <v>492</v>
      </c>
      <c r="O11945" t="s">
        <v>617</v>
      </c>
      <c r="P11945">
        <v>1102.57</v>
      </c>
      <c r="Q11945" t="s">
        <v>20</v>
      </c>
    </row>
    <row r="11946" spans="1:17" x14ac:dyDescent="0.25">
      <c r="A11946">
        <v>12041</v>
      </c>
      <c r="B11946" t="s">
        <v>17</v>
      </c>
      <c r="C11946" t="s">
        <v>18</v>
      </c>
      <c r="D11946">
        <v>7</v>
      </c>
      <c r="E11946">
        <v>8459.41</v>
      </c>
      <c r="F11946">
        <v>241.7</v>
      </c>
      <c r="G11946">
        <v>1526.53</v>
      </c>
      <c r="H11946">
        <v>0.6</v>
      </c>
      <c r="I11946">
        <v>0.3</v>
      </c>
      <c r="J11946">
        <v>25</v>
      </c>
      <c r="K11946">
        <v>2.52</v>
      </c>
      <c r="L11946">
        <v>0</v>
      </c>
      <c r="M11946">
        <v>0</v>
      </c>
      <c r="N11946" t="s">
        <v>382</v>
      </c>
      <c r="O11946" t="s">
        <v>711</v>
      </c>
      <c r="P11946">
        <v>2537.85</v>
      </c>
      <c r="Q11946" t="s">
        <v>36</v>
      </c>
    </row>
    <row r="11947" spans="1:17" x14ac:dyDescent="0.25">
      <c r="A11947">
        <v>12042</v>
      </c>
      <c r="B11947" t="s">
        <v>17</v>
      </c>
      <c r="C11947" t="s">
        <v>23</v>
      </c>
      <c r="D11947">
        <v>3</v>
      </c>
      <c r="E11947">
        <v>3439.73</v>
      </c>
      <c r="F11947">
        <v>229.32</v>
      </c>
      <c r="G11947">
        <v>495.8</v>
      </c>
      <c r="H11947">
        <v>0.86699999999999999</v>
      </c>
      <c r="I11947">
        <v>0.6</v>
      </c>
      <c r="J11947">
        <v>13</v>
      </c>
      <c r="K11947">
        <v>1.31</v>
      </c>
      <c r="L11947">
        <v>9</v>
      </c>
      <c r="M11947">
        <v>1</v>
      </c>
      <c r="N11947" t="s">
        <v>277</v>
      </c>
      <c r="O11947" t="s">
        <v>888</v>
      </c>
      <c r="P11947">
        <v>1031.94</v>
      </c>
      <c r="Q11947" t="s">
        <v>20</v>
      </c>
    </row>
    <row r="11948" spans="1:17" x14ac:dyDescent="0.25">
      <c r="A11948">
        <v>12043</v>
      </c>
      <c r="B11948" t="s">
        <v>33</v>
      </c>
      <c r="C11948" t="s">
        <v>18</v>
      </c>
      <c r="D11948">
        <v>3</v>
      </c>
      <c r="E11948">
        <v>719.88</v>
      </c>
      <c r="F11948">
        <v>239.96</v>
      </c>
      <c r="G11948">
        <v>-38.49</v>
      </c>
      <c r="H11948">
        <v>0.66700000000000004</v>
      </c>
      <c r="I11948">
        <v>1</v>
      </c>
      <c r="J11948">
        <v>2</v>
      </c>
      <c r="K11948">
        <v>2</v>
      </c>
      <c r="L11948">
        <v>0</v>
      </c>
      <c r="M11948">
        <v>1</v>
      </c>
      <c r="N11948" t="s">
        <v>826</v>
      </c>
      <c r="O11948" t="s">
        <v>427</v>
      </c>
      <c r="P11948">
        <v>1079.82</v>
      </c>
      <c r="Q11948" t="s">
        <v>20</v>
      </c>
    </row>
    <row r="11949" spans="1:17" x14ac:dyDescent="0.25">
      <c r="A11949">
        <v>12044</v>
      </c>
      <c r="B11949" t="s">
        <v>33</v>
      </c>
      <c r="C11949" t="s">
        <v>23</v>
      </c>
      <c r="D11949">
        <v>5</v>
      </c>
      <c r="E11949">
        <v>4253.3900000000003</v>
      </c>
      <c r="F11949">
        <v>202.54</v>
      </c>
      <c r="G11949">
        <v>1044.22</v>
      </c>
      <c r="H11949">
        <v>0.71399999999999997</v>
      </c>
      <c r="I11949">
        <v>0.3</v>
      </c>
      <c r="J11949">
        <v>19</v>
      </c>
      <c r="K11949">
        <v>3.11</v>
      </c>
      <c r="L11949">
        <v>0</v>
      </c>
      <c r="M11949">
        <v>0</v>
      </c>
      <c r="N11949" t="s">
        <v>902</v>
      </c>
      <c r="O11949" t="s">
        <v>574</v>
      </c>
      <c r="P11949">
        <v>1519.05</v>
      </c>
      <c r="Q11949" t="s">
        <v>20</v>
      </c>
    </row>
    <row r="11950" spans="1:17" x14ac:dyDescent="0.25">
      <c r="A11950">
        <v>12045</v>
      </c>
      <c r="B11950" t="s">
        <v>17</v>
      </c>
      <c r="C11950" t="s">
        <v>18</v>
      </c>
      <c r="D11950">
        <v>6</v>
      </c>
      <c r="E11950">
        <v>12292.55</v>
      </c>
      <c r="F11950">
        <v>223.5</v>
      </c>
      <c r="G11950">
        <v>-453.95</v>
      </c>
      <c r="H11950">
        <v>0.873</v>
      </c>
      <c r="I11950">
        <v>0.9</v>
      </c>
      <c r="J11950">
        <v>49</v>
      </c>
      <c r="K11950">
        <v>2.82</v>
      </c>
      <c r="L11950">
        <v>4</v>
      </c>
      <c r="M11950">
        <v>0</v>
      </c>
      <c r="N11950" t="s">
        <v>400</v>
      </c>
      <c r="O11950" t="s">
        <v>465</v>
      </c>
      <c r="P11950">
        <v>2011.5</v>
      </c>
      <c r="Q11950" t="s">
        <v>36</v>
      </c>
    </row>
    <row r="11951" spans="1:17" x14ac:dyDescent="0.25">
      <c r="A11951">
        <v>12046</v>
      </c>
      <c r="B11951" t="s">
        <v>33</v>
      </c>
      <c r="C11951" t="s">
        <v>18</v>
      </c>
      <c r="D11951">
        <v>3</v>
      </c>
      <c r="E11951">
        <v>1199.93</v>
      </c>
      <c r="F11951">
        <v>199.99</v>
      </c>
      <c r="G11951">
        <v>158.04</v>
      </c>
      <c r="H11951">
        <v>0</v>
      </c>
      <c r="I11951">
        <v>-0.5</v>
      </c>
      <c r="J11951">
        <v>0</v>
      </c>
      <c r="K11951">
        <v>1.83</v>
      </c>
      <c r="L11951">
        <v>0</v>
      </c>
      <c r="M11951">
        <v>0</v>
      </c>
      <c r="N11951" t="s">
        <v>210</v>
      </c>
      <c r="O11951" t="s">
        <v>924</v>
      </c>
      <c r="P11951">
        <v>899.96</v>
      </c>
      <c r="Q11951" t="s">
        <v>20</v>
      </c>
    </row>
    <row r="11952" spans="1:17" x14ac:dyDescent="0.25">
      <c r="A11952">
        <v>12047</v>
      </c>
      <c r="B11952" t="s">
        <v>33</v>
      </c>
      <c r="C11952" t="s">
        <v>23</v>
      </c>
      <c r="D11952">
        <v>5</v>
      </c>
      <c r="E11952">
        <v>6109.24</v>
      </c>
      <c r="F11952">
        <v>169.7</v>
      </c>
      <c r="G11952">
        <v>1434.91</v>
      </c>
      <c r="H11952">
        <v>0.55600000000000005</v>
      </c>
      <c r="I11952">
        <v>0.4</v>
      </c>
      <c r="J11952">
        <v>35</v>
      </c>
      <c r="K11952">
        <v>1.74</v>
      </c>
      <c r="L11952">
        <v>31</v>
      </c>
      <c r="M11952">
        <v>1</v>
      </c>
      <c r="N11952" t="s">
        <v>73</v>
      </c>
      <c r="O11952" t="s">
        <v>516</v>
      </c>
      <c r="P11952">
        <v>1272.75</v>
      </c>
      <c r="Q11952" t="s">
        <v>20</v>
      </c>
    </row>
    <row r="11953" spans="1:17" x14ac:dyDescent="0.25">
      <c r="A11953">
        <v>12048</v>
      </c>
      <c r="B11953" t="s">
        <v>33</v>
      </c>
      <c r="C11953" t="s">
        <v>18</v>
      </c>
      <c r="D11953">
        <v>4</v>
      </c>
      <c r="E11953">
        <v>4859.17</v>
      </c>
      <c r="F11953">
        <v>173.54</v>
      </c>
      <c r="G11953">
        <v>865.89</v>
      </c>
      <c r="H11953">
        <v>0.92900000000000005</v>
      </c>
      <c r="I11953">
        <v>1.1000000000000001</v>
      </c>
      <c r="J11953">
        <v>27</v>
      </c>
      <c r="K11953">
        <v>1.67</v>
      </c>
      <c r="L11953">
        <v>8</v>
      </c>
      <c r="M11953">
        <v>1</v>
      </c>
      <c r="N11953" t="s">
        <v>256</v>
      </c>
      <c r="O11953" t="s">
        <v>942</v>
      </c>
      <c r="P11953">
        <v>1041.24</v>
      </c>
      <c r="Q11953" t="s">
        <v>20</v>
      </c>
    </row>
    <row r="11954" spans="1:17" x14ac:dyDescent="0.25">
      <c r="A11954">
        <v>12049</v>
      </c>
      <c r="B11954" t="s">
        <v>33</v>
      </c>
      <c r="C11954" t="s">
        <v>23</v>
      </c>
      <c r="D11954">
        <v>6</v>
      </c>
      <c r="E11954">
        <v>6943.28</v>
      </c>
      <c r="F11954">
        <v>178.03</v>
      </c>
      <c r="G11954">
        <v>-509.27</v>
      </c>
      <c r="H11954">
        <v>0.69199999999999995</v>
      </c>
      <c r="I11954">
        <v>0.9</v>
      </c>
      <c r="J11954">
        <v>27</v>
      </c>
      <c r="K11954">
        <v>1.44</v>
      </c>
      <c r="L11954">
        <v>19</v>
      </c>
      <c r="M11954">
        <v>1</v>
      </c>
      <c r="N11954" t="s">
        <v>601</v>
      </c>
      <c r="O11954" t="s">
        <v>117</v>
      </c>
      <c r="P11954">
        <v>1602.27</v>
      </c>
      <c r="Q11954" t="s">
        <v>20</v>
      </c>
    </row>
    <row r="11955" spans="1:17" x14ac:dyDescent="0.25">
      <c r="A11955">
        <v>12050</v>
      </c>
      <c r="B11955" t="s">
        <v>17</v>
      </c>
      <c r="C11955" t="s">
        <v>18</v>
      </c>
      <c r="D11955">
        <v>6</v>
      </c>
      <c r="E11955">
        <v>3594.43</v>
      </c>
      <c r="F11955">
        <v>179.72</v>
      </c>
      <c r="G11955">
        <v>552.44000000000005</v>
      </c>
      <c r="H11955">
        <v>0.4</v>
      </c>
      <c r="I11955">
        <v>0.2</v>
      </c>
      <c r="J11955">
        <v>16</v>
      </c>
      <c r="K11955">
        <v>1.63</v>
      </c>
      <c r="L11955">
        <v>10</v>
      </c>
      <c r="M11955">
        <v>1</v>
      </c>
      <c r="N11955" t="s">
        <v>45</v>
      </c>
      <c r="O11955" t="s">
        <v>886</v>
      </c>
      <c r="P11955">
        <v>1617.48</v>
      </c>
      <c r="Q11955" t="s">
        <v>20</v>
      </c>
    </row>
    <row r="11956" spans="1:17" x14ac:dyDescent="0.25">
      <c r="A11956">
        <v>12051</v>
      </c>
      <c r="B11956" t="s">
        <v>17</v>
      </c>
      <c r="C11956" t="s">
        <v>18</v>
      </c>
      <c r="D11956">
        <v>7</v>
      </c>
      <c r="E11956">
        <v>7129.31</v>
      </c>
      <c r="F11956">
        <v>222.79</v>
      </c>
      <c r="G11956">
        <v>1321.82</v>
      </c>
      <c r="H11956">
        <v>0.90600000000000003</v>
      </c>
      <c r="I11956">
        <v>1.1000000000000001</v>
      </c>
      <c r="J11956">
        <v>29</v>
      </c>
      <c r="K11956">
        <v>3.07</v>
      </c>
      <c r="L11956">
        <v>0</v>
      </c>
      <c r="M11956">
        <v>0</v>
      </c>
      <c r="N11956" t="s">
        <v>972</v>
      </c>
      <c r="O11956" t="s">
        <v>102</v>
      </c>
      <c r="P11956">
        <v>2339.3000000000002</v>
      </c>
      <c r="Q11956" t="s">
        <v>36</v>
      </c>
    </row>
    <row r="11957" spans="1:17" x14ac:dyDescent="0.25">
      <c r="A11957">
        <v>12052</v>
      </c>
      <c r="B11957" t="s">
        <v>17</v>
      </c>
      <c r="C11957" t="s">
        <v>23</v>
      </c>
      <c r="D11957">
        <v>5</v>
      </c>
      <c r="E11957">
        <v>5189.38</v>
      </c>
      <c r="F11957">
        <v>192.2</v>
      </c>
      <c r="G11957">
        <v>-815.14</v>
      </c>
      <c r="H11957">
        <v>0.74099999999999999</v>
      </c>
      <c r="I11957">
        <v>0.9</v>
      </c>
      <c r="J11957">
        <v>20</v>
      </c>
      <c r="K11957">
        <v>3.25</v>
      </c>
      <c r="L11957">
        <v>0</v>
      </c>
      <c r="M11957">
        <v>0</v>
      </c>
      <c r="N11957" t="s">
        <v>831</v>
      </c>
      <c r="O11957" t="s">
        <v>924</v>
      </c>
      <c r="P11957">
        <v>1441.5</v>
      </c>
      <c r="Q11957" t="s">
        <v>20</v>
      </c>
    </row>
    <row r="11958" spans="1:17" x14ac:dyDescent="0.25">
      <c r="A11958">
        <v>12053</v>
      </c>
      <c r="B11958" t="s">
        <v>33</v>
      </c>
      <c r="C11958" t="s">
        <v>18</v>
      </c>
      <c r="D11958">
        <v>5</v>
      </c>
      <c r="E11958">
        <v>2455.73</v>
      </c>
      <c r="F11958">
        <v>188.9</v>
      </c>
      <c r="G11958">
        <v>243.35</v>
      </c>
      <c r="H11958">
        <v>0.23100000000000001</v>
      </c>
      <c r="I11958">
        <v>-0.7</v>
      </c>
      <c r="J11958">
        <v>3</v>
      </c>
      <c r="K11958">
        <v>2.33</v>
      </c>
      <c r="L11958">
        <v>0</v>
      </c>
      <c r="M11958">
        <v>0</v>
      </c>
      <c r="N11958" t="s">
        <v>778</v>
      </c>
      <c r="O11958" t="s">
        <v>262</v>
      </c>
      <c r="P11958">
        <v>1416.75</v>
      </c>
      <c r="Q11958" t="s">
        <v>20</v>
      </c>
    </row>
    <row r="11959" spans="1:17" x14ac:dyDescent="0.25">
      <c r="A11959">
        <v>12054</v>
      </c>
      <c r="B11959" t="s">
        <v>33</v>
      </c>
      <c r="C11959" t="s">
        <v>18</v>
      </c>
      <c r="D11959">
        <v>2</v>
      </c>
      <c r="E11959">
        <v>2439.7600000000002</v>
      </c>
      <c r="F11959">
        <v>174.27</v>
      </c>
      <c r="G11959">
        <v>335.84</v>
      </c>
      <c r="H11959">
        <v>1</v>
      </c>
      <c r="I11959">
        <v>1</v>
      </c>
      <c r="J11959">
        <v>14</v>
      </c>
      <c r="K11959">
        <v>1.43</v>
      </c>
      <c r="L11959">
        <v>8</v>
      </c>
      <c r="M11959">
        <v>1</v>
      </c>
      <c r="N11959" t="s">
        <v>118</v>
      </c>
      <c r="O11959" t="s">
        <v>864</v>
      </c>
      <c r="P11959">
        <v>522.80999999999995</v>
      </c>
      <c r="Q11959" t="s">
        <v>20</v>
      </c>
    </row>
    <row r="11960" spans="1:17" x14ac:dyDescent="0.25">
      <c r="A11960">
        <v>12055</v>
      </c>
      <c r="B11960" t="s">
        <v>33</v>
      </c>
      <c r="C11960" t="s">
        <v>18</v>
      </c>
      <c r="D11960">
        <v>2</v>
      </c>
      <c r="E11960">
        <v>1029.8399999999999</v>
      </c>
      <c r="F11960">
        <v>205.97</v>
      </c>
      <c r="G11960">
        <v>178.09</v>
      </c>
      <c r="H11960">
        <v>0</v>
      </c>
      <c r="I11960">
        <v>-2</v>
      </c>
      <c r="J11960">
        <v>2</v>
      </c>
      <c r="K11960">
        <v>1</v>
      </c>
      <c r="L11960">
        <v>2</v>
      </c>
      <c r="M11960">
        <v>1</v>
      </c>
      <c r="N11960" t="s">
        <v>491</v>
      </c>
      <c r="O11960" t="s">
        <v>303</v>
      </c>
      <c r="P11960">
        <v>617.91</v>
      </c>
      <c r="Q11960" t="s">
        <v>20</v>
      </c>
    </row>
    <row r="11961" spans="1:17" x14ac:dyDescent="0.25">
      <c r="A11961">
        <v>12056</v>
      </c>
      <c r="B11961" t="s">
        <v>28</v>
      </c>
      <c r="C11961" t="s">
        <v>23</v>
      </c>
      <c r="D11961">
        <v>6</v>
      </c>
      <c r="E11961">
        <v>9558.01</v>
      </c>
      <c r="F11961">
        <v>212.4</v>
      </c>
      <c r="G11961">
        <v>1129.1099999999999</v>
      </c>
      <c r="H11961">
        <v>0.35599999999999998</v>
      </c>
      <c r="I11961">
        <v>1.5</v>
      </c>
      <c r="J11961">
        <v>40</v>
      </c>
      <c r="K11961">
        <v>1.1000000000000001</v>
      </c>
      <c r="L11961">
        <v>13</v>
      </c>
      <c r="M11961">
        <v>1</v>
      </c>
      <c r="N11961" t="s">
        <v>380</v>
      </c>
      <c r="O11961" t="s">
        <v>888</v>
      </c>
      <c r="P11961">
        <v>1911.6</v>
      </c>
      <c r="Q11961" t="s">
        <v>20</v>
      </c>
    </row>
    <row r="11962" spans="1:17" x14ac:dyDescent="0.25">
      <c r="A11962">
        <v>12057</v>
      </c>
      <c r="B11962" t="s">
        <v>28</v>
      </c>
      <c r="C11962" t="s">
        <v>18</v>
      </c>
      <c r="D11962">
        <v>5</v>
      </c>
      <c r="E11962">
        <v>5379.45</v>
      </c>
      <c r="F11962">
        <v>179.32</v>
      </c>
      <c r="G11962">
        <v>-490.98</v>
      </c>
      <c r="H11962">
        <v>0.9</v>
      </c>
      <c r="I11962">
        <v>1.6</v>
      </c>
      <c r="J11962">
        <v>26</v>
      </c>
      <c r="K11962">
        <v>1.35</v>
      </c>
      <c r="L11962">
        <v>19</v>
      </c>
      <c r="M11962">
        <v>1</v>
      </c>
      <c r="N11962" t="s">
        <v>674</v>
      </c>
      <c r="O11962" t="s">
        <v>412</v>
      </c>
      <c r="P11962">
        <v>1344.9</v>
      </c>
      <c r="Q11962" t="s">
        <v>20</v>
      </c>
    </row>
    <row r="11963" spans="1:17" x14ac:dyDescent="0.25">
      <c r="A11963">
        <v>12058</v>
      </c>
      <c r="B11963" t="s">
        <v>28</v>
      </c>
      <c r="C11963" t="s">
        <v>18</v>
      </c>
      <c r="D11963">
        <v>8</v>
      </c>
      <c r="E11963">
        <v>5994.33</v>
      </c>
      <c r="F11963">
        <v>162.01</v>
      </c>
      <c r="G11963">
        <v>1071.25</v>
      </c>
      <c r="H11963">
        <v>0.75700000000000001</v>
      </c>
      <c r="I11963">
        <v>1.9</v>
      </c>
      <c r="J11963">
        <v>27</v>
      </c>
      <c r="K11963">
        <v>1.26</v>
      </c>
      <c r="L11963">
        <v>15</v>
      </c>
      <c r="M11963">
        <v>1</v>
      </c>
      <c r="N11963" t="s">
        <v>287</v>
      </c>
      <c r="O11963" t="s">
        <v>275</v>
      </c>
      <c r="P11963">
        <v>1944.12</v>
      </c>
      <c r="Q11963" t="s">
        <v>20</v>
      </c>
    </row>
    <row r="11964" spans="1:17" x14ac:dyDescent="0.25">
      <c r="A11964">
        <v>12059</v>
      </c>
      <c r="B11964" t="s">
        <v>28</v>
      </c>
      <c r="C11964" t="s">
        <v>23</v>
      </c>
      <c r="D11964">
        <v>2</v>
      </c>
      <c r="E11964">
        <v>1699.89</v>
      </c>
      <c r="F11964">
        <v>212.49</v>
      </c>
      <c r="G11964">
        <v>281.72000000000003</v>
      </c>
      <c r="H11964">
        <v>0</v>
      </c>
      <c r="I11964">
        <v>-2</v>
      </c>
      <c r="J11964">
        <v>0</v>
      </c>
      <c r="K11964">
        <v>1.83</v>
      </c>
      <c r="L11964">
        <v>0</v>
      </c>
      <c r="M11964">
        <v>0</v>
      </c>
      <c r="N11964" t="s">
        <v>160</v>
      </c>
      <c r="O11964" t="s">
        <v>540</v>
      </c>
      <c r="P11964">
        <v>637.47</v>
      </c>
      <c r="Q11964" t="s">
        <v>20</v>
      </c>
    </row>
    <row r="11965" spans="1:17" x14ac:dyDescent="0.25">
      <c r="A11965">
        <v>12060</v>
      </c>
      <c r="B11965" t="s">
        <v>33</v>
      </c>
      <c r="C11965" t="s">
        <v>18</v>
      </c>
      <c r="D11965">
        <v>3</v>
      </c>
      <c r="E11965">
        <v>3079.65</v>
      </c>
      <c r="F11965">
        <v>171.09</v>
      </c>
      <c r="G11965">
        <v>693.81</v>
      </c>
      <c r="H11965">
        <v>0.66700000000000004</v>
      </c>
      <c r="I11965">
        <v>1.3</v>
      </c>
      <c r="J11965">
        <v>12</v>
      </c>
      <c r="K11965">
        <v>1.33</v>
      </c>
      <c r="L11965">
        <v>12</v>
      </c>
      <c r="M11965">
        <v>1</v>
      </c>
      <c r="N11965" t="s">
        <v>894</v>
      </c>
      <c r="O11965" t="s">
        <v>260</v>
      </c>
      <c r="P11965">
        <v>769.9</v>
      </c>
      <c r="Q11965" t="s">
        <v>20</v>
      </c>
    </row>
    <row r="11966" spans="1:17" x14ac:dyDescent="0.25">
      <c r="A11966">
        <v>12061</v>
      </c>
      <c r="B11966" t="s">
        <v>33</v>
      </c>
      <c r="C11966" t="s">
        <v>23</v>
      </c>
      <c r="D11966">
        <v>4</v>
      </c>
      <c r="E11966">
        <v>12348.61</v>
      </c>
      <c r="F11966">
        <v>268.45</v>
      </c>
      <c r="G11966">
        <v>2015.26</v>
      </c>
      <c r="H11966">
        <v>0.93500000000000005</v>
      </c>
      <c r="I11966">
        <v>2.2999999999999998</v>
      </c>
      <c r="J11966">
        <v>46</v>
      </c>
      <c r="K11966">
        <v>1.41</v>
      </c>
      <c r="L11966">
        <v>10</v>
      </c>
      <c r="M11966">
        <v>1</v>
      </c>
      <c r="N11966" t="s">
        <v>157</v>
      </c>
      <c r="O11966" t="s">
        <v>959</v>
      </c>
      <c r="P11966">
        <v>1610.7</v>
      </c>
      <c r="Q11966" t="s">
        <v>20</v>
      </c>
    </row>
    <row r="11967" spans="1:17" x14ac:dyDescent="0.25">
      <c r="A11967">
        <v>12062</v>
      </c>
      <c r="B11967" t="s">
        <v>17</v>
      </c>
      <c r="C11967" t="s">
        <v>18</v>
      </c>
      <c r="D11967">
        <v>6</v>
      </c>
      <c r="E11967">
        <v>3609.7</v>
      </c>
      <c r="F11967">
        <v>150.4</v>
      </c>
      <c r="G11967">
        <v>25.32</v>
      </c>
      <c r="H11967">
        <v>0.83299999999999996</v>
      </c>
      <c r="I11967">
        <v>0.7</v>
      </c>
      <c r="J11967">
        <v>19</v>
      </c>
      <c r="K11967">
        <v>2.95</v>
      </c>
      <c r="L11967">
        <v>3</v>
      </c>
      <c r="M11967">
        <v>0</v>
      </c>
      <c r="N11967" t="s">
        <v>822</v>
      </c>
      <c r="O11967" t="s">
        <v>92</v>
      </c>
      <c r="P11967">
        <v>1353.6</v>
      </c>
      <c r="Q11967" t="s">
        <v>20</v>
      </c>
    </row>
    <row r="11968" spans="1:17" x14ac:dyDescent="0.25">
      <c r="A11968">
        <v>12063</v>
      </c>
      <c r="B11968" t="s">
        <v>17</v>
      </c>
      <c r="C11968" t="s">
        <v>18</v>
      </c>
      <c r="D11968">
        <v>6</v>
      </c>
      <c r="E11968">
        <v>2994.67</v>
      </c>
      <c r="F11968">
        <v>230.36</v>
      </c>
      <c r="G11968">
        <v>646.39</v>
      </c>
      <c r="H11968">
        <v>0.46200000000000002</v>
      </c>
      <c r="I11968">
        <v>-0.4</v>
      </c>
      <c r="J11968">
        <v>9</v>
      </c>
      <c r="K11968">
        <v>2.11</v>
      </c>
      <c r="L11968">
        <v>5</v>
      </c>
      <c r="M11968">
        <v>1</v>
      </c>
      <c r="N11968" t="s">
        <v>219</v>
      </c>
      <c r="O11968" t="s">
        <v>803</v>
      </c>
      <c r="P11968">
        <v>2073.2399999999998</v>
      </c>
      <c r="Q11968" t="s">
        <v>36</v>
      </c>
    </row>
    <row r="11969" spans="1:17" x14ac:dyDescent="0.25">
      <c r="A11969">
        <v>12064</v>
      </c>
      <c r="B11969" t="s">
        <v>33</v>
      </c>
      <c r="C11969" t="s">
        <v>23</v>
      </c>
      <c r="D11969">
        <v>9</v>
      </c>
      <c r="E11969">
        <v>9715.08</v>
      </c>
      <c r="F11969">
        <v>225.93</v>
      </c>
      <c r="G11969">
        <v>2072.17</v>
      </c>
      <c r="H11969">
        <v>0.83699999999999997</v>
      </c>
      <c r="I11969">
        <v>1.6</v>
      </c>
      <c r="J11969">
        <v>40</v>
      </c>
      <c r="K11969">
        <v>2.7</v>
      </c>
      <c r="L11969">
        <v>0</v>
      </c>
      <c r="M11969">
        <v>0</v>
      </c>
      <c r="N11969" t="s">
        <v>336</v>
      </c>
      <c r="O11969" t="s">
        <v>396</v>
      </c>
      <c r="P11969">
        <v>3050.06</v>
      </c>
      <c r="Q11969" t="s">
        <v>36</v>
      </c>
    </row>
    <row r="11970" spans="1:17" x14ac:dyDescent="0.25">
      <c r="A11970">
        <v>12065</v>
      </c>
      <c r="B11970" t="s">
        <v>17</v>
      </c>
      <c r="C11970" t="s">
        <v>18</v>
      </c>
      <c r="D11970">
        <v>5</v>
      </c>
      <c r="E11970">
        <v>10948.87</v>
      </c>
      <c r="F11970">
        <v>243.31</v>
      </c>
      <c r="G11970">
        <v>651.94000000000005</v>
      </c>
      <c r="H11970">
        <v>0.86699999999999999</v>
      </c>
      <c r="I11970">
        <v>0.9</v>
      </c>
      <c r="J11970">
        <v>45</v>
      </c>
      <c r="K11970">
        <v>1.47</v>
      </c>
      <c r="L11970">
        <v>32</v>
      </c>
      <c r="M11970">
        <v>1</v>
      </c>
      <c r="N11970" t="s">
        <v>49</v>
      </c>
      <c r="O11970" t="s">
        <v>863</v>
      </c>
      <c r="P11970">
        <v>1824.82</v>
      </c>
      <c r="Q11970" t="s">
        <v>20</v>
      </c>
    </row>
    <row r="11971" spans="1:17" x14ac:dyDescent="0.25">
      <c r="A11971">
        <v>12066</v>
      </c>
      <c r="B11971" t="s">
        <v>17</v>
      </c>
      <c r="C11971" t="s">
        <v>18</v>
      </c>
      <c r="D11971">
        <v>4</v>
      </c>
      <c r="E11971">
        <v>7389.5</v>
      </c>
      <c r="F11971">
        <v>217.34</v>
      </c>
      <c r="G11971">
        <v>1466.88</v>
      </c>
      <c r="H11971">
        <v>0.73499999999999999</v>
      </c>
      <c r="I11971">
        <v>1.2</v>
      </c>
      <c r="J11971">
        <v>34</v>
      </c>
      <c r="K11971">
        <v>1.29</v>
      </c>
      <c r="L11971">
        <v>18</v>
      </c>
      <c r="M11971">
        <v>1</v>
      </c>
      <c r="N11971" t="s">
        <v>95</v>
      </c>
      <c r="O11971" t="s">
        <v>293</v>
      </c>
      <c r="P11971">
        <v>1304.04</v>
      </c>
      <c r="Q11971" t="s">
        <v>20</v>
      </c>
    </row>
    <row r="11972" spans="1:17" x14ac:dyDescent="0.25">
      <c r="A11972">
        <v>12067</v>
      </c>
      <c r="B11972" t="s">
        <v>28</v>
      </c>
      <c r="C11972" t="s">
        <v>18</v>
      </c>
      <c r="D11972">
        <v>4</v>
      </c>
      <c r="E11972">
        <v>5829.51</v>
      </c>
      <c r="F11972">
        <v>194.32</v>
      </c>
      <c r="G11972">
        <v>1083.01</v>
      </c>
      <c r="H11972">
        <v>0.66700000000000004</v>
      </c>
      <c r="I11972">
        <v>0.4</v>
      </c>
      <c r="J11972">
        <v>21</v>
      </c>
      <c r="K11972">
        <v>2.0499999999999998</v>
      </c>
      <c r="L11972">
        <v>10</v>
      </c>
      <c r="M11972">
        <v>0</v>
      </c>
      <c r="N11972" t="s">
        <v>176</v>
      </c>
      <c r="O11972" t="s">
        <v>331</v>
      </c>
      <c r="P11972">
        <v>1165.92</v>
      </c>
      <c r="Q11972" t="s">
        <v>20</v>
      </c>
    </row>
    <row r="11973" spans="1:17" x14ac:dyDescent="0.25">
      <c r="A11973">
        <v>12068</v>
      </c>
      <c r="B11973" t="s">
        <v>17</v>
      </c>
      <c r="C11973" t="s">
        <v>18</v>
      </c>
      <c r="D11973">
        <v>6</v>
      </c>
      <c r="E11973">
        <v>5589.26</v>
      </c>
      <c r="F11973">
        <v>186.31</v>
      </c>
      <c r="G11973">
        <v>670.35</v>
      </c>
      <c r="H11973">
        <v>0.56699999999999995</v>
      </c>
      <c r="I11973">
        <v>0.1</v>
      </c>
      <c r="J11973">
        <v>24</v>
      </c>
      <c r="K11973">
        <v>2.29</v>
      </c>
      <c r="L11973">
        <v>12</v>
      </c>
      <c r="M11973">
        <v>1</v>
      </c>
      <c r="N11973" t="s">
        <v>31</v>
      </c>
      <c r="O11973" t="s">
        <v>686</v>
      </c>
      <c r="P11973">
        <v>1676.79</v>
      </c>
      <c r="Q11973" t="s">
        <v>20</v>
      </c>
    </row>
    <row r="11974" spans="1:17" x14ac:dyDescent="0.25">
      <c r="A11974">
        <v>12069</v>
      </c>
      <c r="B11974" t="s">
        <v>28</v>
      </c>
      <c r="C11974" t="s">
        <v>23</v>
      </c>
      <c r="D11974">
        <v>7</v>
      </c>
      <c r="E11974">
        <v>13798.76</v>
      </c>
      <c r="F11974">
        <v>229.98</v>
      </c>
      <c r="G11974">
        <v>2209.9299999999998</v>
      </c>
      <c r="H11974">
        <v>0.73299999999999998</v>
      </c>
      <c r="I11974">
        <v>2.4</v>
      </c>
      <c r="J11974">
        <v>56</v>
      </c>
      <c r="K11974">
        <v>1.0900000000000001</v>
      </c>
      <c r="L11974">
        <v>31</v>
      </c>
      <c r="M11974">
        <v>1</v>
      </c>
      <c r="N11974" t="s">
        <v>163</v>
      </c>
      <c r="O11974" t="s">
        <v>406</v>
      </c>
      <c r="P11974">
        <v>2414.79</v>
      </c>
      <c r="Q11974" t="s">
        <v>36</v>
      </c>
    </row>
    <row r="11975" spans="1:17" x14ac:dyDescent="0.25">
      <c r="A11975">
        <v>12070</v>
      </c>
      <c r="B11975" t="s">
        <v>28</v>
      </c>
      <c r="C11975" t="s">
        <v>18</v>
      </c>
      <c r="D11975">
        <v>2</v>
      </c>
      <c r="E11975">
        <v>479.93</v>
      </c>
      <c r="F11975">
        <v>119.98</v>
      </c>
      <c r="G11975">
        <v>122.33</v>
      </c>
      <c r="H11975">
        <v>0</v>
      </c>
      <c r="I11975">
        <v>0.8</v>
      </c>
      <c r="J11975">
        <v>0</v>
      </c>
      <c r="K11975">
        <v>1.83</v>
      </c>
      <c r="L11975">
        <v>0</v>
      </c>
      <c r="M11975">
        <v>0</v>
      </c>
      <c r="N11975" t="s">
        <v>469</v>
      </c>
      <c r="O11975" t="s">
        <v>1025</v>
      </c>
      <c r="P11975">
        <v>359.94</v>
      </c>
      <c r="Q11975" t="s">
        <v>52</v>
      </c>
    </row>
    <row r="11976" spans="1:17" x14ac:dyDescent="0.25">
      <c r="A11976">
        <v>12071</v>
      </c>
      <c r="B11976" t="s">
        <v>28</v>
      </c>
      <c r="C11976" t="s">
        <v>23</v>
      </c>
      <c r="D11976">
        <v>7</v>
      </c>
      <c r="E11976">
        <v>4834.3999999999996</v>
      </c>
      <c r="F11976">
        <v>155.94999999999999</v>
      </c>
      <c r="G11976">
        <v>268.26</v>
      </c>
      <c r="H11976">
        <v>0.67700000000000005</v>
      </c>
      <c r="I11976">
        <v>1.4</v>
      </c>
      <c r="J11976">
        <v>20</v>
      </c>
      <c r="K11976">
        <v>1.8</v>
      </c>
      <c r="L11976">
        <v>8</v>
      </c>
      <c r="M11976">
        <v>1</v>
      </c>
      <c r="N11976" t="s">
        <v>116</v>
      </c>
      <c r="O11976" t="s">
        <v>886</v>
      </c>
      <c r="P11976">
        <v>1637.48</v>
      </c>
      <c r="Q11976" t="s">
        <v>20</v>
      </c>
    </row>
    <row r="11977" spans="1:17" x14ac:dyDescent="0.25">
      <c r="A11977">
        <v>12072</v>
      </c>
      <c r="B11977" t="s">
        <v>17</v>
      </c>
      <c r="C11977" t="s">
        <v>18</v>
      </c>
      <c r="D11977">
        <v>7</v>
      </c>
      <c r="E11977">
        <v>3379.58</v>
      </c>
      <c r="F11977">
        <v>198.8</v>
      </c>
      <c r="G11977">
        <v>-576.02</v>
      </c>
      <c r="H11977">
        <v>0.11799999999999999</v>
      </c>
      <c r="I11977">
        <v>-0.5</v>
      </c>
      <c r="J11977">
        <v>10</v>
      </c>
      <c r="K11977">
        <v>3.4</v>
      </c>
      <c r="L11977">
        <v>0</v>
      </c>
      <c r="M11977">
        <v>0</v>
      </c>
      <c r="N11977" t="s">
        <v>240</v>
      </c>
      <c r="O11977" t="s">
        <v>565</v>
      </c>
      <c r="P11977">
        <v>2087.4</v>
      </c>
      <c r="Q11977" t="s">
        <v>36</v>
      </c>
    </row>
    <row r="11978" spans="1:17" x14ac:dyDescent="0.25">
      <c r="A11978">
        <v>12073</v>
      </c>
      <c r="B11978" t="s">
        <v>17</v>
      </c>
      <c r="C11978" t="s">
        <v>23</v>
      </c>
      <c r="D11978">
        <v>2</v>
      </c>
      <c r="E11978">
        <v>1674.77</v>
      </c>
      <c r="F11978">
        <v>186.09</v>
      </c>
      <c r="G11978">
        <v>224.65</v>
      </c>
      <c r="H11978">
        <v>0.44400000000000001</v>
      </c>
      <c r="I11978">
        <v>-0.7</v>
      </c>
      <c r="J11978">
        <v>4</v>
      </c>
      <c r="K11978">
        <v>2</v>
      </c>
      <c r="L11978">
        <v>4</v>
      </c>
      <c r="M11978">
        <v>1</v>
      </c>
      <c r="N11978" t="s">
        <v>552</v>
      </c>
      <c r="O11978" t="s">
        <v>912</v>
      </c>
      <c r="P11978">
        <v>558.27</v>
      </c>
      <c r="Q11978" t="s">
        <v>20</v>
      </c>
    </row>
    <row r="11979" spans="1:17" x14ac:dyDescent="0.25">
      <c r="A11979">
        <v>12074</v>
      </c>
      <c r="B11979" t="s">
        <v>17</v>
      </c>
      <c r="C11979" t="s">
        <v>18</v>
      </c>
      <c r="D11979">
        <v>2</v>
      </c>
      <c r="E11979">
        <v>1259.8499999999999</v>
      </c>
      <c r="F11979">
        <v>139.97999999999999</v>
      </c>
      <c r="G11979">
        <v>411.25</v>
      </c>
      <c r="H11979">
        <v>0.44400000000000001</v>
      </c>
      <c r="I11979">
        <v>0.4</v>
      </c>
      <c r="J11979">
        <v>4</v>
      </c>
      <c r="K11979">
        <v>2</v>
      </c>
      <c r="L11979">
        <v>4</v>
      </c>
      <c r="M11979">
        <v>1</v>
      </c>
      <c r="N11979" t="s">
        <v>19</v>
      </c>
      <c r="O11979" t="s">
        <v>576</v>
      </c>
      <c r="P11979">
        <v>419.94</v>
      </c>
      <c r="Q11979" t="s">
        <v>52</v>
      </c>
    </row>
    <row r="11980" spans="1:17" x14ac:dyDescent="0.25">
      <c r="A11980">
        <v>12075</v>
      </c>
      <c r="B11980" t="s">
        <v>28</v>
      </c>
      <c r="C11980" t="s">
        <v>18</v>
      </c>
      <c r="D11980">
        <v>8</v>
      </c>
      <c r="E11980">
        <v>13747.97</v>
      </c>
      <c r="F11980">
        <v>188.33</v>
      </c>
      <c r="G11980">
        <v>2620.89</v>
      </c>
      <c r="H11980">
        <v>0.83599999999999997</v>
      </c>
      <c r="I11980">
        <v>1.4</v>
      </c>
      <c r="J11980">
        <v>65</v>
      </c>
      <c r="K11980">
        <v>2.77</v>
      </c>
      <c r="L11980">
        <v>5</v>
      </c>
      <c r="M11980">
        <v>0</v>
      </c>
      <c r="N11980" t="s">
        <v>841</v>
      </c>
      <c r="O11980" t="s">
        <v>306</v>
      </c>
      <c r="P11980">
        <v>2259.96</v>
      </c>
      <c r="Q11980" t="s">
        <v>36</v>
      </c>
    </row>
    <row r="11981" spans="1:17" x14ac:dyDescent="0.25">
      <c r="A11981">
        <v>12076</v>
      </c>
      <c r="B11981" t="s">
        <v>28</v>
      </c>
      <c r="C11981" t="s">
        <v>18</v>
      </c>
      <c r="D11981">
        <v>7</v>
      </c>
      <c r="E11981">
        <v>12366.66</v>
      </c>
      <c r="F11981">
        <v>202.73</v>
      </c>
      <c r="G11981">
        <v>3304.7</v>
      </c>
      <c r="H11981">
        <v>0.83599999999999997</v>
      </c>
      <c r="I11981">
        <v>0.8</v>
      </c>
      <c r="J11981">
        <v>55</v>
      </c>
      <c r="K11981">
        <v>1.33</v>
      </c>
      <c r="L11981">
        <v>20</v>
      </c>
      <c r="M11981">
        <v>1</v>
      </c>
      <c r="N11981" t="s">
        <v>836</v>
      </c>
      <c r="O11981" t="s">
        <v>466</v>
      </c>
      <c r="P11981">
        <v>2128.66</v>
      </c>
      <c r="Q11981" t="s">
        <v>36</v>
      </c>
    </row>
    <row r="11982" spans="1:17" x14ac:dyDescent="0.25">
      <c r="A11982">
        <v>12077</v>
      </c>
      <c r="B11982" t="s">
        <v>28</v>
      </c>
      <c r="C11982" t="s">
        <v>23</v>
      </c>
      <c r="D11982">
        <v>4</v>
      </c>
      <c r="E11982">
        <v>4437.1099999999997</v>
      </c>
      <c r="F11982">
        <v>201.69</v>
      </c>
      <c r="G11982">
        <v>142.38</v>
      </c>
      <c r="H11982">
        <v>4.4999999999999998E-2</v>
      </c>
      <c r="I11982">
        <v>2</v>
      </c>
      <c r="J11982">
        <v>18</v>
      </c>
      <c r="K11982">
        <v>1.5</v>
      </c>
      <c r="L11982">
        <v>13</v>
      </c>
      <c r="M11982">
        <v>1</v>
      </c>
      <c r="N11982" t="s">
        <v>464</v>
      </c>
      <c r="O11982" t="s">
        <v>44</v>
      </c>
      <c r="P11982">
        <v>1210.1400000000001</v>
      </c>
      <c r="Q11982" t="s">
        <v>20</v>
      </c>
    </row>
    <row r="11983" spans="1:17" x14ac:dyDescent="0.25">
      <c r="A11983">
        <v>12078</v>
      </c>
      <c r="B11983" t="s">
        <v>28</v>
      </c>
      <c r="C11983" t="s">
        <v>18</v>
      </c>
      <c r="D11983">
        <v>3</v>
      </c>
      <c r="E11983">
        <v>1879.83</v>
      </c>
      <c r="F11983">
        <v>187.98</v>
      </c>
      <c r="G11983">
        <v>449.07</v>
      </c>
      <c r="H11983">
        <v>0.4</v>
      </c>
      <c r="I11983">
        <v>0.6</v>
      </c>
      <c r="J11983">
        <v>8</v>
      </c>
      <c r="K11983">
        <v>2.25</v>
      </c>
      <c r="L11983">
        <v>4</v>
      </c>
      <c r="M11983">
        <v>1</v>
      </c>
      <c r="N11983" t="s">
        <v>459</v>
      </c>
      <c r="O11983" t="s">
        <v>335</v>
      </c>
      <c r="P11983">
        <v>845.91</v>
      </c>
      <c r="Q11983" t="s">
        <v>20</v>
      </c>
    </row>
    <row r="11984" spans="1:17" x14ac:dyDescent="0.25">
      <c r="A11984">
        <v>12079</v>
      </c>
      <c r="B11984" t="s">
        <v>28</v>
      </c>
      <c r="C11984" t="s">
        <v>23</v>
      </c>
      <c r="D11984">
        <v>4</v>
      </c>
      <c r="E11984">
        <v>1819.77</v>
      </c>
      <c r="F11984">
        <v>181.98</v>
      </c>
      <c r="G11984">
        <v>419.25</v>
      </c>
      <c r="H11984">
        <v>0.7</v>
      </c>
      <c r="I11984">
        <v>0.1</v>
      </c>
      <c r="J11984">
        <v>7</v>
      </c>
      <c r="K11984">
        <v>1.86</v>
      </c>
      <c r="L11984">
        <v>5</v>
      </c>
      <c r="M11984">
        <v>1</v>
      </c>
      <c r="N11984" t="s">
        <v>543</v>
      </c>
      <c r="O11984" t="s">
        <v>96</v>
      </c>
      <c r="P11984">
        <v>1091.8800000000001</v>
      </c>
      <c r="Q11984" t="s">
        <v>20</v>
      </c>
    </row>
    <row r="11985" spans="1:17" x14ac:dyDescent="0.25">
      <c r="A11985">
        <v>12080</v>
      </c>
      <c r="B11985" t="s">
        <v>17</v>
      </c>
      <c r="C11985" t="s">
        <v>18</v>
      </c>
      <c r="D11985">
        <v>4</v>
      </c>
      <c r="E11985">
        <v>4229.41</v>
      </c>
      <c r="F11985">
        <v>162.66999999999999</v>
      </c>
      <c r="G11985">
        <v>1302.8699999999999</v>
      </c>
      <c r="H11985">
        <v>0.96199999999999997</v>
      </c>
      <c r="I11985">
        <v>2.2000000000000002</v>
      </c>
      <c r="J11985">
        <v>25</v>
      </c>
      <c r="K11985">
        <v>1.28</v>
      </c>
      <c r="L11985">
        <v>12</v>
      </c>
      <c r="M11985">
        <v>1</v>
      </c>
      <c r="N11985" t="s">
        <v>789</v>
      </c>
      <c r="O11985" t="s">
        <v>301</v>
      </c>
      <c r="P11985">
        <v>976.02</v>
      </c>
      <c r="Q11985" t="s">
        <v>20</v>
      </c>
    </row>
    <row r="11986" spans="1:17" x14ac:dyDescent="0.25">
      <c r="A11986">
        <v>12081</v>
      </c>
      <c r="B11986" t="s">
        <v>28</v>
      </c>
      <c r="C11986" t="s">
        <v>18</v>
      </c>
      <c r="D11986">
        <v>4</v>
      </c>
      <c r="E11986">
        <v>2494.69</v>
      </c>
      <c r="F11986">
        <v>191.9</v>
      </c>
      <c r="G11986">
        <v>-149.99</v>
      </c>
      <c r="H11986">
        <v>0.308</v>
      </c>
      <c r="I11986">
        <v>-0.7</v>
      </c>
      <c r="J11986">
        <v>8</v>
      </c>
      <c r="K11986">
        <v>1.63</v>
      </c>
      <c r="L11986">
        <v>5</v>
      </c>
      <c r="M11986">
        <v>1</v>
      </c>
      <c r="N11986" t="s">
        <v>131</v>
      </c>
      <c r="O11986" t="s">
        <v>560</v>
      </c>
      <c r="P11986">
        <v>1151.4000000000001</v>
      </c>
      <c r="Q11986" t="s">
        <v>20</v>
      </c>
    </row>
    <row r="11987" spans="1:17" x14ac:dyDescent="0.25">
      <c r="A11987">
        <v>12082</v>
      </c>
      <c r="B11987" t="s">
        <v>17</v>
      </c>
      <c r="C11987" t="s">
        <v>23</v>
      </c>
      <c r="D11987">
        <v>4</v>
      </c>
      <c r="E11987">
        <v>2021.62</v>
      </c>
      <c r="F11987">
        <v>134.77000000000001</v>
      </c>
      <c r="G11987">
        <v>499.16</v>
      </c>
      <c r="H11987">
        <v>0.66700000000000004</v>
      </c>
      <c r="I11987">
        <v>1.3</v>
      </c>
      <c r="J11987">
        <v>13</v>
      </c>
      <c r="K11987">
        <v>1.1499999999999999</v>
      </c>
      <c r="L11987">
        <v>8</v>
      </c>
      <c r="M11987">
        <v>1</v>
      </c>
      <c r="N11987" t="s">
        <v>410</v>
      </c>
      <c r="O11987" t="s">
        <v>305</v>
      </c>
      <c r="P11987">
        <v>808.62</v>
      </c>
      <c r="Q11987" t="s">
        <v>20</v>
      </c>
    </row>
    <row r="11988" spans="1:17" x14ac:dyDescent="0.25">
      <c r="A11988">
        <v>12084</v>
      </c>
      <c r="B11988" t="s">
        <v>28</v>
      </c>
      <c r="C11988" t="s">
        <v>18</v>
      </c>
      <c r="D11988">
        <v>5</v>
      </c>
      <c r="E11988">
        <v>8510.81</v>
      </c>
      <c r="F11988">
        <v>189.13</v>
      </c>
      <c r="G11988">
        <v>-2074.4299999999998</v>
      </c>
      <c r="H11988">
        <v>0.75600000000000001</v>
      </c>
      <c r="I11988">
        <v>0.6</v>
      </c>
      <c r="J11988">
        <v>40</v>
      </c>
      <c r="K11988">
        <v>1.58</v>
      </c>
      <c r="L11988">
        <v>23</v>
      </c>
      <c r="M11988">
        <v>1</v>
      </c>
      <c r="N11988" t="s">
        <v>172</v>
      </c>
      <c r="O11988" t="s">
        <v>970</v>
      </c>
      <c r="P11988">
        <v>1418.48</v>
      </c>
      <c r="Q11988" t="s">
        <v>20</v>
      </c>
    </row>
    <row r="11989" spans="1:17" x14ac:dyDescent="0.25">
      <c r="A11989">
        <v>12085</v>
      </c>
      <c r="B11989" t="s">
        <v>17</v>
      </c>
      <c r="C11989" t="s">
        <v>23</v>
      </c>
      <c r="D11989">
        <v>5</v>
      </c>
      <c r="E11989">
        <v>4499.17</v>
      </c>
      <c r="F11989">
        <v>166.64</v>
      </c>
      <c r="G11989">
        <v>159.49</v>
      </c>
      <c r="H11989">
        <v>0.59299999999999997</v>
      </c>
      <c r="I11989">
        <v>0.4</v>
      </c>
      <c r="J11989">
        <v>16</v>
      </c>
      <c r="K11989">
        <v>1.1299999999999999</v>
      </c>
      <c r="L11989">
        <v>8</v>
      </c>
      <c r="M11989">
        <v>1</v>
      </c>
      <c r="N11989" t="s">
        <v>223</v>
      </c>
      <c r="O11989" t="s">
        <v>264</v>
      </c>
      <c r="P11989">
        <v>1249.8</v>
      </c>
      <c r="Q11989" t="s">
        <v>20</v>
      </c>
    </row>
    <row r="11990" spans="1:17" x14ac:dyDescent="0.25">
      <c r="A11990">
        <v>12086</v>
      </c>
      <c r="B11990" t="s">
        <v>17</v>
      </c>
      <c r="C11990" t="s">
        <v>18</v>
      </c>
      <c r="D11990">
        <v>1</v>
      </c>
      <c r="E11990">
        <v>4149.3500000000004</v>
      </c>
      <c r="F11990">
        <v>165.97</v>
      </c>
      <c r="G11990">
        <v>895.95</v>
      </c>
      <c r="H11990">
        <v>1</v>
      </c>
      <c r="I11990">
        <v>2</v>
      </c>
      <c r="J11990">
        <v>25</v>
      </c>
      <c r="K11990">
        <v>1.6</v>
      </c>
      <c r="L11990">
        <v>10</v>
      </c>
      <c r="M11990">
        <v>1</v>
      </c>
      <c r="N11990" t="s">
        <v>404</v>
      </c>
      <c r="O11990" t="s">
        <v>404</v>
      </c>
      <c r="P11990">
        <v>248.96</v>
      </c>
      <c r="Q11990" t="s">
        <v>52</v>
      </c>
    </row>
    <row r="11991" spans="1:17" x14ac:dyDescent="0.25">
      <c r="A11991">
        <v>12087</v>
      </c>
      <c r="B11991" t="s">
        <v>17</v>
      </c>
      <c r="C11991" t="s">
        <v>18</v>
      </c>
      <c r="D11991">
        <v>4</v>
      </c>
      <c r="E11991">
        <v>2029.77</v>
      </c>
      <c r="F11991">
        <v>184.52</v>
      </c>
      <c r="G11991">
        <v>87.23</v>
      </c>
      <c r="H11991">
        <v>0.54500000000000004</v>
      </c>
      <c r="I11991">
        <v>0.9</v>
      </c>
      <c r="J11991">
        <v>4</v>
      </c>
      <c r="K11991">
        <v>2</v>
      </c>
      <c r="L11991">
        <v>2</v>
      </c>
      <c r="M11991">
        <v>1</v>
      </c>
      <c r="N11991" t="s">
        <v>340</v>
      </c>
      <c r="O11991" t="s">
        <v>656</v>
      </c>
      <c r="P11991">
        <v>1107.1199999999999</v>
      </c>
      <c r="Q11991" t="s">
        <v>20</v>
      </c>
    </row>
    <row r="11992" spans="1:17" x14ac:dyDescent="0.25">
      <c r="A11992">
        <v>12088</v>
      </c>
      <c r="B11992" t="s">
        <v>17</v>
      </c>
      <c r="C11992" t="s">
        <v>23</v>
      </c>
      <c r="D11992">
        <v>6</v>
      </c>
      <c r="E11992">
        <v>10180.82</v>
      </c>
      <c r="F11992">
        <v>195.79</v>
      </c>
      <c r="G11992">
        <v>1515.72</v>
      </c>
      <c r="H11992">
        <v>0.92300000000000004</v>
      </c>
      <c r="I11992">
        <v>1.5</v>
      </c>
      <c r="J11992">
        <v>51</v>
      </c>
      <c r="K11992">
        <v>1.51</v>
      </c>
      <c r="L11992">
        <v>25</v>
      </c>
      <c r="M11992">
        <v>1</v>
      </c>
      <c r="N11992" t="s">
        <v>874</v>
      </c>
      <c r="O11992" t="s">
        <v>42</v>
      </c>
      <c r="P11992">
        <v>1762.11</v>
      </c>
      <c r="Q11992" t="s">
        <v>20</v>
      </c>
    </row>
    <row r="11993" spans="1:17" x14ac:dyDescent="0.25">
      <c r="A11993">
        <v>12089</v>
      </c>
      <c r="B11993" t="s">
        <v>17</v>
      </c>
      <c r="C11993" t="s">
        <v>18</v>
      </c>
      <c r="D11993">
        <v>5</v>
      </c>
      <c r="E11993">
        <v>8679.33</v>
      </c>
      <c r="F11993">
        <v>241.09</v>
      </c>
      <c r="G11993">
        <v>2748.85</v>
      </c>
      <c r="H11993">
        <v>0.69399999999999995</v>
      </c>
      <c r="I11993">
        <v>0.6</v>
      </c>
      <c r="J11993">
        <v>32</v>
      </c>
      <c r="K11993">
        <v>1.31</v>
      </c>
      <c r="L11993">
        <v>9</v>
      </c>
      <c r="M11993">
        <v>1</v>
      </c>
      <c r="N11993" t="s">
        <v>919</v>
      </c>
      <c r="O11993" t="s">
        <v>318</v>
      </c>
      <c r="P11993">
        <v>1808.18</v>
      </c>
      <c r="Q11993" t="s">
        <v>20</v>
      </c>
    </row>
    <row r="11994" spans="1:17" x14ac:dyDescent="0.25">
      <c r="A11994">
        <v>12090</v>
      </c>
      <c r="B11994" t="s">
        <v>17</v>
      </c>
      <c r="C11994" t="s">
        <v>23</v>
      </c>
      <c r="D11994">
        <v>3</v>
      </c>
      <c r="E11994">
        <v>4899.13</v>
      </c>
      <c r="F11994">
        <v>213.01</v>
      </c>
      <c r="G11994">
        <v>435.01</v>
      </c>
      <c r="H11994">
        <v>0.91300000000000003</v>
      </c>
      <c r="I11994">
        <v>1.7</v>
      </c>
      <c r="J11994">
        <v>21</v>
      </c>
      <c r="K11994">
        <v>1.24</v>
      </c>
      <c r="L11994">
        <v>11</v>
      </c>
      <c r="M11994">
        <v>1</v>
      </c>
      <c r="N11994" t="s">
        <v>442</v>
      </c>
      <c r="O11994" t="s">
        <v>451</v>
      </c>
      <c r="P11994">
        <v>958.54</v>
      </c>
      <c r="Q11994" t="s">
        <v>20</v>
      </c>
    </row>
    <row r="11995" spans="1:17" x14ac:dyDescent="0.25">
      <c r="A11995">
        <v>12091</v>
      </c>
      <c r="B11995" t="s">
        <v>17</v>
      </c>
      <c r="C11995" t="s">
        <v>18</v>
      </c>
      <c r="D11995">
        <v>4</v>
      </c>
      <c r="E11995">
        <v>6529.4</v>
      </c>
      <c r="F11995">
        <v>197.86</v>
      </c>
      <c r="G11995">
        <v>406.11</v>
      </c>
      <c r="H11995">
        <v>0.97</v>
      </c>
      <c r="I11995">
        <v>1.4</v>
      </c>
      <c r="J11995">
        <v>32</v>
      </c>
      <c r="K11995">
        <v>1.84</v>
      </c>
      <c r="L11995">
        <v>20</v>
      </c>
      <c r="M11995">
        <v>1</v>
      </c>
      <c r="N11995" t="s">
        <v>813</v>
      </c>
      <c r="O11995" t="s">
        <v>1007</v>
      </c>
      <c r="P11995">
        <v>1187.1600000000001</v>
      </c>
      <c r="Q11995" t="s">
        <v>20</v>
      </c>
    </row>
    <row r="11996" spans="1:17" x14ac:dyDescent="0.25">
      <c r="A11996">
        <v>12092</v>
      </c>
      <c r="B11996" t="s">
        <v>17</v>
      </c>
      <c r="C11996" t="s">
        <v>23</v>
      </c>
      <c r="D11996">
        <v>2</v>
      </c>
      <c r="E11996">
        <v>1929.8</v>
      </c>
      <c r="F11996">
        <v>275.69</v>
      </c>
      <c r="G11996">
        <v>518.41999999999996</v>
      </c>
      <c r="H11996">
        <v>0.85699999999999998</v>
      </c>
      <c r="I11996">
        <v>1.4</v>
      </c>
      <c r="J11996">
        <v>7</v>
      </c>
      <c r="K11996">
        <v>1</v>
      </c>
      <c r="L11996">
        <v>3</v>
      </c>
      <c r="M11996">
        <v>1</v>
      </c>
      <c r="N11996" t="s">
        <v>207</v>
      </c>
      <c r="O11996" t="s">
        <v>313</v>
      </c>
      <c r="P11996">
        <v>827.07</v>
      </c>
      <c r="Q11996" t="s">
        <v>20</v>
      </c>
    </row>
    <row r="11997" spans="1:17" x14ac:dyDescent="0.25">
      <c r="A11997">
        <v>12093</v>
      </c>
      <c r="B11997" t="s">
        <v>33</v>
      </c>
      <c r="C11997" t="s">
        <v>18</v>
      </c>
      <c r="D11997">
        <v>2</v>
      </c>
      <c r="E11997">
        <v>4065.18</v>
      </c>
      <c r="F11997">
        <v>162.61000000000001</v>
      </c>
      <c r="G11997">
        <v>611.04999999999995</v>
      </c>
      <c r="H11997">
        <v>0.8</v>
      </c>
      <c r="I11997">
        <v>0.8</v>
      </c>
      <c r="J11997">
        <v>20</v>
      </c>
      <c r="K11997">
        <v>1.75</v>
      </c>
      <c r="L11997">
        <v>0</v>
      </c>
      <c r="M11997">
        <v>1</v>
      </c>
      <c r="N11997" t="s">
        <v>378</v>
      </c>
      <c r="O11997" t="s">
        <v>997</v>
      </c>
      <c r="P11997">
        <v>487.83</v>
      </c>
      <c r="Q11997" t="s">
        <v>52</v>
      </c>
    </row>
    <row r="11998" spans="1:17" x14ac:dyDescent="0.25">
      <c r="A11998">
        <v>12094</v>
      </c>
      <c r="B11998" t="s">
        <v>33</v>
      </c>
      <c r="C11998" t="s">
        <v>18</v>
      </c>
      <c r="D11998">
        <v>10</v>
      </c>
      <c r="E11998">
        <v>11269</v>
      </c>
      <c r="F11998">
        <v>220.96</v>
      </c>
      <c r="G11998">
        <v>222.17</v>
      </c>
      <c r="H11998">
        <v>0.80400000000000005</v>
      </c>
      <c r="I11998">
        <v>0.9</v>
      </c>
      <c r="J11998">
        <v>46</v>
      </c>
      <c r="K11998">
        <v>2.41</v>
      </c>
      <c r="L11998">
        <v>10</v>
      </c>
      <c r="M11998">
        <v>0</v>
      </c>
      <c r="N11998" t="s">
        <v>460</v>
      </c>
      <c r="O11998" t="s">
        <v>485</v>
      </c>
      <c r="P11998">
        <v>3314.4</v>
      </c>
      <c r="Q11998" t="s">
        <v>36</v>
      </c>
    </row>
    <row r="11999" spans="1:17" x14ac:dyDescent="0.25">
      <c r="A11999">
        <v>12095</v>
      </c>
      <c r="B11999" t="s">
        <v>17</v>
      </c>
      <c r="C11999" t="s">
        <v>18</v>
      </c>
      <c r="D11999">
        <v>3</v>
      </c>
      <c r="E11999">
        <v>3514.6</v>
      </c>
      <c r="F11999">
        <v>206.74</v>
      </c>
      <c r="G11999">
        <v>707.83</v>
      </c>
      <c r="H11999">
        <v>0.52900000000000003</v>
      </c>
      <c r="I11999">
        <v>2.1</v>
      </c>
      <c r="J11999">
        <v>14</v>
      </c>
      <c r="K11999">
        <v>1.79</v>
      </c>
      <c r="L11999">
        <v>6</v>
      </c>
      <c r="M11999">
        <v>1</v>
      </c>
      <c r="N11999" t="s">
        <v>115</v>
      </c>
      <c r="O11999" t="s">
        <v>929</v>
      </c>
      <c r="P11999">
        <v>930.33</v>
      </c>
      <c r="Q11999" t="s">
        <v>20</v>
      </c>
    </row>
    <row r="12000" spans="1:17" x14ac:dyDescent="0.25">
      <c r="A12000">
        <v>12096</v>
      </c>
      <c r="B12000" t="s">
        <v>17</v>
      </c>
      <c r="C12000" t="s">
        <v>23</v>
      </c>
      <c r="D12000">
        <v>4</v>
      </c>
      <c r="E12000">
        <v>3695.42</v>
      </c>
      <c r="F12000">
        <v>205.3</v>
      </c>
      <c r="G12000">
        <v>667.16</v>
      </c>
      <c r="H12000">
        <v>0.38900000000000001</v>
      </c>
      <c r="I12000">
        <v>0.2</v>
      </c>
      <c r="J12000">
        <v>14</v>
      </c>
      <c r="K12000">
        <v>1.29</v>
      </c>
      <c r="L12000">
        <v>14</v>
      </c>
      <c r="M12000">
        <v>1</v>
      </c>
      <c r="N12000" t="s">
        <v>53</v>
      </c>
      <c r="O12000" t="s">
        <v>394</v>
      </c>
      <c r="P12000">
        <v>1231.8</v>
      </c>
      <c r="Q12000" t="s">
        <v>20</v>
      </c>
    </row>
    <row r="12001" spans="1:17" x14ac:dyDescent="0.25">
      <c r="A12001">
        <v>12097</v>
      </c>
      <c r="B12001" t="s">
        <v>17</v>
      </c>
      <c r="C12001" t="s">
        <v>18</v>
      </c>
      <c r="D12001">
        <v>5</v>
      </c>
      <c r="E12001">
        <v>4039.67</v>
      </c>
      <c r="F12001">
        <v>237.63</v>
      </c>
      <c r="G12001">
        <v>589.61</v>
      </c>
      <c r="H12001">
        <v>0.64700000000000002</v>
      </c>
      <c r="I12001">
        <v>1.9</v>
      </c>
      <c r="J12001">
        <v>17</v>
      </c>
      <c r="K12001">
        <v>1.1200000000000001</v>
      </c>
      <c r="L12001">
        <v>9</v>
      </c>
      <c r="M12001">
        <v>1</v>
      </c>
      <c r="N12001" t="s">
        <v>459</v>
      </c>
      <c r="O12001" t="s">
        <v>1024</v>
      </c>
      <c r="P12001">
        <v>1782.22</v>
      </c>
      <c r="Q12001" t="s">
        <v>20</v>
      </c>
    </row>
    <row r="12002" spans="1:17" x14ac:dyDescent="0.25">
      <c r="A12002">
        <v>12098</v>
      </c>
      <c r="B12002" t="s">
        <v>17</v>
      </c>
      <c r="C12002" t="s">
        <v>18</v>
      </c>
      <c r="D12002">
        <v>3</v>
      </c>
      <c r="E12002">
        <v>2439.84</v>
      </c>
      <c r="F12002">
        <v>128.41</v>
      </c>
      <c r="G12002">
        <v>607.51</v>
      </c>
      <c r="H12002">
        <v>0.84199999999999997</v>
      </c>
      <c r="I12002">
        <v>0.6</v>
      </c>
      <c r="J12002">
        <v>16</v>
      </c>
      <c r="K12002">
        <v>1.5</v>
      </c>
      <c r="L12002">
        <v>12</v>
      </c>
      <c r="M12002">
        <v>1</v>
      </c>
      <c r="N12002" t="s">
        <v>215</v>
      </c>
      <c r="O12002" t="s">
        <v>427</v>
      </c>
      <c r="P12002">
        <v>577.84</v>
      </c>
      <c r="Q12002" t="s">
        <v>20</v>
      </c>
    </row>
    <row r="12003" spans="1:17" x14ac:dyDescent="0.25">
      <c r="A12003">
        <v>12099</v>
      </c>
      <c r="B12003" t="s">
        <v>17</v>
      </c>
      <c r="C12003" t="s">
        <v>23</v>
      </c>
      <c r="D12003">
        <v>6</v>
      </c>
      <c r="E12003">
        <v>3319.77</v>
      </c>
      <c r="F12003">
        <v>207.49</v>
      </c>
      <c r="G12003">
        <v>-977.76</v>
      </c>
      <c r="H12003">
        <v>0.438</v>
      </c>
      <c r="I12003">
        <v>1.6</v>
      </c>
      <c r="J12003">
        <v>12</v>
      </c>
      <c r="K12003">
        <v>3</v>
      </c>
      <c r="L12003">
        <v>3</v>
      </c>
      <c r="M12003">
        <v>0</v>
      </c>
      <c r="N12003" t="s">
        <v>860</v>
      </c>
      <c r="O12003" t="s">
        <v>102</v>
      </c>
      <c r="P12003">
        <v>1867.41</v>
      </c>
      <c r="Q12003" t="s">
        <v>20</v>
      </c>
    </row>
    <row r="12004" spans="1:17" x14ac:dyDescent="0.25">
      <c r="A12004">
        <v>12100</v>
      </c>
      <c r="B12004" t="s">
        <v>33</v>
      </c>
      <c r="C12004" t="s">
        <v>18</v>
      </c>
      <c r="D12004">
        <v>6</v>
      </c>
      <c r="E12004">
        <v>3719.36</v>
      </c>
      <c r="F12004">
        <v>161.71</v>
      </c>
      <c r="G12004">
        <v>-4.01</v>
      </c>
      <c r="H12004">
        <v>0.56499999999999995</v>
      </c>
      <c r="I12004">
        <v>0.7</v>
      </c>
      <c r="J12004">
        <v>16</v>
      </c>
      <c r="K12004">
        <v>2.88</v>
      </c>
      <c r="L12004">
        <v>0</v>
      </c>
      <c r="M12004">
        <v>0</v>
      </c>
      <c r="N12004" t="s">
        <v>425</v>
      </c>
      <c r="O12004" t="s">
        <v>468</v>
      </c>
      <c r="P12004">
        <v>1455.39</v>
      </c>
      <c r="Q12004" t="s">
        <v>20</v>
      </c>
    </row>
    <row r="12005" spans="1:17" x14ac:dyDescent="0.25">
      <c r="A12005">
        <v>12101</v>
      </c>
      <c r="B12005" t="s">
        <v>33</v>
      </c>
      <c r="C12005" t="s">
        <v>18</v>
      </c>
      <c r="D12005">
        <v>6</v>
      </c>
      <c r="E12005">
        <v>10188.75</v>
      </c>
      <c r="F12005">
        <v>221.49</v>
      </c>
      <c r="G12005">
        <v>-1649.84</v>
      </c>
      <c r="H12005">
        <v>0.89100000000000001</v>
      </c>
      <c r="I12005">
        <v>1.5</v>
      </c>
      <c r="J12005">
        <v>41</v>
      </c>
      <c r="K12005">
        <v>1.49</v>
      </c>
      <c r="L12005">
        <v>25</v>
      </c>
      <c r="M12005">
        <v>1</v>
      </c>
      <c r="N12005" t="s">
        <v>696</v>
      </c>
      <c r="O12005" t="s">
        <v>35</v>
      </c>
      <c r="P12005">
        <v>1993.41</v>
      </c>
      <c r="Q12005" t="s">
        <v>20</v>
      </c>
    </row>
    <row r="12006" spans="1:17" x14ac:dyDescent="0.25">
      <c r="A12006">
        <v>12102</v>
      </c>
      <c r="B12006" t="s">
        <v>33</v>
      </c>
      <c r="C12006" t="s">
        <v>23</v>
      </c>
      <c r="D12006">
        <v>6</v>
      </c>
      <c r="E12006">
        <v>13134.73</v>
      </c>
      <c r="F12006">
        <v>211.85</v>
      </c>
      <c r="G12006">
        <v>3241.58</v>
      </c>
      <c r="H12006">
        <v>0.66100000000000003</v>
      </c>
      <c r="I12006">
        <v>1.5</v>
      </c>
      <c r="J12006">
        <v>56</v>
      </c>
      <c r="K12006">
        <v>1.66</v>
      </c>
      <c r="L12006">
        <v>38</v>
      </c>
      <c r="M12006">
        <v>1</v>
      </c>
      <c r="N12006" t="s">
        <v>172</v>
      </c>
      <c r="O12006" t="s">
        <v>261</v>
      </c>
      <c r="P12006">
        <v>1906.65</v>
      </c>
      <c r="Q12006" t="s">
        <v>20</v>
      </c>
    </row>
    <row r="12007" spans="1:17" x14ac:dyDescent="0.25">
      <c r="A12007">
        <v>12103</v>
      </c>
      <c r="B12007" t="s">
        <v>17</v>
      </c>
      <c r="C12007" t="s">
        <v>18</v>
      </c>
      <c r="D12007">
        <v>4</v>
      </c>
      <c r="E12007">
        <v>8476.09</v>
      </c>
      <c r="F12007">
        <v>217.34</v>
      </c>
      <c r="G12007">
        <v>1257.25</v>
      </c>
      <c r="H12007">
        <v>1</v>
      </c>
      <c r="I12007">
        <v>2.1</v>
      </c>
      <c r="J12007">
        <v>39</v>
      </c>
      <c r="K12007">
        <v>1.28</v>
      </c>
      <c r="L12007">
        <v>27</v>
      </c>
      <c r="M12007">
        <v>1</v>
      </c>
      <c r="N12007" t="s">
        <v>983</v>
      </c>
      <c r="O12007" t="s">
        <v>418</v>
      </c>
      <c r="P12007">
        <v>1304.04</v>
      </c>
      <c r="Q12007" t="s">
        <v>20</v>
      </c>
    </row>
    <row r="12008" spans="1:17" x14ac:dyDescent="0.25">
      <c r="A12008">
        <v>12104</v>
      </c>
      <c r="B12008" t="s">
        <v>33</v>
      </c>
      <c r="C12008" t="s">
        <v>23</v>
      </c>
      <c r="D12008">
        <v>5</v>
      </c>
      <c r="E12008">
        <v>3809.47</v>
      </c>
      <c r="F12008">
        <v>181.4</v>
      </c>
      <c r="G12008">
        <v>-229.87</v>
      </c>
      <c r="H12008">
        <v>0.66700000000000004</v>
      </c>
      <c r="I12008">
        <v>0.5</v>
      </c>
      <c r="J12008">
        <v>16</v>
      </c>
      <c r="K12008">
        <v>1.25</v>
      </c>
      <c r="L12008">
        <v>12</v>
      </c>
      <c r="M12008">
        <v>1</v>
      </c>
      <c r="N12008" t="s">
        <v>677</v>
      </c>
      <c r="O12008" t="s">
        <v>823</v>
      </c>
      <c r="P12008">
        <v>1360.5</v>
      </c>
      <c r="Q12008" t="s">
        <v>20</v>
      </c>
    </row>
    <row r="12009" spans="1:17" x14ac:dyDescent="0.25">
      <c r="A12009">
        <v>12105</v>
      </c>
      <c r="B12009" t="s">
        <v>17</v>
      </c>
      <c r="C12009" t="s">
        <v>18</v>
      </c>
      <c r="D12009">
        <v>3</v>
      </c>
      <c r="E12009">
        <v>3409.44</v>
      </c>
      <c r="F12009">
        <v>126.28</v>
      </c>
      <c r="G12009">
        <v>164.26</v>
      </c>
      <c r="H12009">
        <v>0.96299999999999997</v>
      </c>
      <c r="I12009">
        <v>1</v>
      </c>
      <c r="J12009">
        <v>26</v>
      </c>
      <c r="K12009">
        <v>1.19</v>
      </c>
      <c r="L12009">
        <v>21</v>
      </c>
      <c r="M12009">
        <v>1</v>
      </c>
      <c r="N12009" t="s">
        <v>71</v>
      </c>
      <c r="O12009" t="s">
        <v>845</v>
      </c>
      <c r="P12009">
        <v>568.26</v>
      </c>
      <c r="Q12009" t="s">
        <v>20</v>
      </c>
    </row>
    <row r="12010" spans="1:17" x14ac:dyDescent="0.25">
      <c r="A12010">
        <v>12106</v>
      </c>
      <c r="B12010" t="s">
        <v>33</v>
      </c>
      <c r="C12010" t="s">
        <v>18</v>
      </c>
      <c r="D12010">
        <v>7</v>
      </c>
      <c r="E12010">
        <v>12218.49</v>
      </c>
      <c r="F12010">
        <v>244.37</v>
      </c>
      <c r="G12010">
        <v>-275.94</v>
      </c>
      <c r="H12010">
        <v>0.8</v>
      </c>
      <c r="I12010">
        <v>0.8</v>
      </c>
      <c r="J12010">
        <v>42</v>
      </c>
      <c r="K12010">
        <v>1.45</v>
      </c>
      <c r="L12010">
        <v>28</v>
      </c>
      <c r="M12010">
        <v>1</v>
      </c>
      <c r="N12010" t="s">
        <v>256</v>
      </c>
      <c r="O12010" t="s">
        <v>582</v>
      </c>
      <c r="P12010">
        <v>2565.89</v>
      </c>
      <c r="Q12010" t="s">
        <v>36</v>
      </c>
    </row>
    <row r="12011" spans="1:17" x14ac:dyDescent="0.25">
      <c r="A12011">
        <v>12107</v>
      </c>
      <c r="B12011" t="s">
        <v>17</v>
      </c>
      <c r="C12011" t="s">
        <v>23</v>
      </c>
      <c r="D12011">
        <v>9</v>
      </c>
      <c r="E12011">
        <v>15559.24</v>
      </c>
      <c r="F12011">
        <v>183.05</v>
      </c>
      <c r="G12011">
        <v>3474.55</v>
      </c>
      <c r="H12011">
        <v>0.57599999999999996</v>
      </c>
      <c r="I12011">
        <v>1</v>
      </c>
      <c r="J12011">
        <v>80</v>
      </c>
      <c r="K12011">
        <v>1.48</v>
      </c>
      <c r="L12011">
        <v>34</v>
      </c>
      <c r="M12011">
        <v>1</v>
      </c>
      <c r="N12011" t="s">
        <v>165</v>
      </c>
      <c r="O12011" t="s">
        <v>737</v>
      </c>
      <c r="P12011">
        <v>2471.1799999999998</v>
      </c>
      <c r="Q12011" t="s">
        <v>36</v>
      </c>
    </row>
    <row r="12012" spans="1:17" x14ac:dyDescent="0.25">
      <c r="A12012">
        <v>12108</v>
      </c>
      <c r="B12012" t="s">
        <v>17</v>
      </c>
      <c r="C12012" t="s">
        <v>18</v>
      </c>
      <c r="D12012">
        <v>7</v>
      </c>
      <c r="E12012">
        <v>7399</v>
      </c>
      <c r="F12012">
        <v>164.42</v>
      </c>
      <c r="G12012">
        <v>144.36000000000001</v>
      </c>
      <c r="H12012">
        <v>0.378</v>
      </c>
      <c r="I12012">
        <v>1</v>
      </c>
      <c r="J12012">
        <v>44</v>
      </c>
      <c r="K12012">
        <v>2.73</v>
      </c>
      <c r="L12012">
        <v>0</v>
      </c>
      <c r="M12012">
        <v>0</v>
      </c>
      <c r="N12012" t="s">
        <v>653</v>
      </c>
      <c r="O12012" t="s">
        <v>22</v>
      </c>
      <c r="P12012">
        <v>1726.41</v>
      </c>
      <c r="Q12012" t="s">
        <v>20</v>
      </c>
    </row>
    <row r="12013" spans="1:17" x14ac:dyDescent="0.25">
      <c r="A12013">
        <v>12109</v>
      </c>
      <c r="B12013" t="s">
        <v>17</v>
      </c>
      <c r="C12013" t="s">
        <v>18</v>
      </c>
      <c r="D12013">
        <v>2</v>
      </c>
      <c r="E12013">
        <v>1109.8800000000001</v>
      </c>
      <c r="F12013">
        <v>221.98</v>
      </c>
      <c r="G12013">
        <v>-30.64</v>
      </c>
      <c r="H12013">
        <v>0.4</v>
      </c>
      <c r="I12013">
        <v>1.2</v>
      </c>
      <c r="J12013">
        <v>0</v>
      </c>
      <c r="K12013">
        <v>1.83</v>
      </c>
      <c r="L12013">
        <v>0</v>
      </c>
      <c r="M12013">
        <v>0</v>
      </c>
      <c r="N12013" t="s">
        <v>851</v>
      </c>
      <c r="O12013" t="s">
        <v>700</v>
      </c>
      <c r="P12013">
        <v>665.94</v>
      </c>
      <c r="Q12013" t="s">
        <v>20</v>
      </c>
    </row>
    <row r="12014" spans="1:17" x14ac:dyDescent="0.25">
      <c r="A12014">
        <v>12110</v>
      </c>
      <c r="B12014" t="s">
        <v>17</v>
      </c>
      <c r="C12014" t="s">
        <v>23</v>
      </c>
      <c r="D12014">
        <v>4</v>
      </c>
      <c r="E12014">
        <v>1579.8</v>
      </c>
      <c r="F12014">
        <v>143.62</v>
      </c>
      <c r="G12014">
        <v>435.62</v>
      </c>
      <c r="H12014">
        <v>0.63600000000000001</v>
      </c>
      <c r="I12014">
        <v>0.7</v>
      </c>
      <c r="J12014">
        <v>7</v>
      </c>
      <c r="K12014">
        <v>1.29</v>
      </c>
      <c r="L12014">
        <v>4</v>
      </c>
      <c r="M12014">
        <v>1</v>
      </c>
      <c r="N12014" t="s">
        <v>928</v>
      </c>
      <c r="O12014" t="s">
        <v>538</v>
      </c>
      <c r="P12014">
        <v>861.72</v>
      </c>
      <c r="Q12014" t="s">
        <v>20</v>
      </c>
    </row>
    <row r="12015" spans="1:17" x14ac:dyDescent="0.25">
      <c r="A12015">
        <v>12111</v>
      </c>
      <c r="B12015" t="s">
        <v>17</v>
      </c>
      <c r="C12015" t="s">
        <v>18</v>
      </c>
      <c r="D12015">
        <v>5</v>
      </c>
      <c r="E12015">
        <v>6094.33</v>
      </c>
      <c r="F12015">
        <v>203.14</v>
      </c>
      <c r="G12015">
        <v>270.18</v>
      </c>
      <c r="H12015">
        <v>0.8</v>
      </c>
      <c r="I12015">
        <v>1.1000000000000001</v>
      </c>
      <c r="J12015">
        <v>25</v>
      </c>
      <c r="K12015">
        <v>1.32</v>
      </c>
      <c r="L12015">
        <v>14</v>
      </c>
      <c r="M12015">
        <v>1</v>
      </c>
      <c r="N12015" t="s">
        <v>425</v>
      </c>
      <c r="O12015" t="s">
        <v>730</v>
      </c>
      <c r="P12015">
        <v>1523.55</v>
      </c>
      <c r="Q12015" t="s">
        <v>20</v>
      </c>
    </row>
    <row r="12016" spans="1:17" x14ac:dyDescent="0.25">
      <c r="A12016">
        <v>12112</v>
      </c>
      <c r="B12016" t="s">
        <v>17</v>
      </c>
      <c r="C12016" t="s">
        <v>23</v>
      </c>
      <c r="D12016">
        <v>6</v>
      </c>
      <c r="E12016">
        <v>6923.5</v>
      </c>
      <c r="F12016">
        <v>187.12</v>
      </c>
      <c r="G12016">
        <v>2145.2399999999998</v>
      </c>
      <c r="H12016">
        <v>0.83799999999999997</v>
      </c>
      <c r="I12016">
        <v>1.8</v>
      </c>
      <c r="J12016">
        <v>29</v>
      </c>
      <c r="K12016">
        <v>3.14</v>
      </c>
      <c r="L12016">
        <v>0</v>
      </c>
      <c r="M12016">
        <v>0</v>
      </c>
      <c r="N12016" t="s">
        <v>118</v>
      </c>
      <c r="O12016" t="s">
        <v>88</v>
      </c>
      <c r="P12016">
        <v>1684.08</v>
      </c>
      <c r="Q12016" t="s">
        <v>20</v>
      </c>
    </row>
    <row r="12017" spans="1:17" x14ac:dyDescent="0.25">
      <c r="A12017">
        <v>12113</v>
      </c>
      <c r="B12017" t="s">
        <v>33</v>
      </c>
      <c r="C12017" t="s">
        <v>18</v>
      </c>
      <c r="D12017">
        <v>4</v>
      </c>
      <c r="E12017">
        <v>5739.13</v>
      </c>
      <c r="F12017">
        <v>185.13</v>
      </c>
      <c r="G12017">
        <v>1651.16</v>
      </c>
      <c r="H12017">
        <v>0.51600000000000001</v>
      </c>
      <c r="I12017">
        <v>1.7</v>
      </c>
      <c r="J12017">
        <v>28</v>
      </c>
      <c r="K12017">
        <v>1.71</v>
      </c>
      <c r="L12017">
        <v>20</v>
      </c>
      <c r="M12017">
        <v>1</v>
      </c>
      <c r="N12017" t="s">
        <v>207</v>
      </c>
      <c r="O12017" t="s">
        <v>948</v>
      </c>
      <c r="P12017">
        <v>1110.78</v>
      </c>
      <c r="Q12017" t="s">
        <v>20</v>
      </c>
    </row>
    <row r="12018" spans="1:17" x14ac:dyDescent="0.25">
      <c r="A12018">
        <v>12114</v>
      </c>
      <c r="B12018" t="s">
        <v>17</v>
      </c>
      <c r="C12018" t="s">
        <v>23</v>
      </c>
      <c r="D12018">
        <v>5</v>
      </c>
      <c r="E12018">
        <v>7804.74</v>
      </c>
      <c r="F12018">
        <v>162.6</v>
      </c>
      <c r="G12018">
        <v>1492.5</v>
      </c>
      <c r="H12018">
        <v>0.33300000000000002</v>
      </c>
      <c r="I12018">
        <v>1.3</v>
      </c>
      <c r="J12018">
        <v>45</v>
      </c>
      <c r="K12018">
        <v>1.56</v>
      </c>
      <c r="L12018">
        <v>20</v>
      </c>
      <c r="M12018">
        <v>1</v>
      </c>
      <c r="N12018" t="s">
        <v>135</v>
      </c>
      <c r="O12018" t="s">
        <v>968</v>
      </c>
      <c r="P12018">
        <v>1219.5</v>
      </c>
      <c r="Q12018" t="s">
        <v>20</v>
      </c>
    </row>
    <row r="12019" spans="1:17" x14ac:dyDescent="0.25">
      <c r="A12019">
        <v>12115</v>
      </c>
      <c r="B12019" t="s">
        <v>17</v>
      </c>
      <c r="C12019" t="s">
        <v>18</v>
      </c>
      <c r="D12019">
        <v>7</v>
      </c>
      <c r="E12019">
        <v>11078.77</v>
      </c>
      <c r="F12019">
        <v>187.78</v>
      </c>
      <c r="G12019">
        <v>2013.57</v>
      </c>
      <c r="H12019">
        <v>0.79700000000000004</v>
      </c>
      <c r="I12019">
        <v>1.9</v>
      </c>
      <c r="J12019">
        <v>57</v>
      </c>
      <c r="K12019">
        <v>1.63</v>
      </c>
      <c r="L12019">
        <v>36</v>
      </c>
      <c r="M12019">
        <v>1</v>
      </c>
      <c r="N12019" t="s">
        <v>204</v>
      </c>
      <c r="O12019" t="s">
        <v>603</v>
      </c>
      <c r="P12019">
        <v>1971.69</v>
      </c>
      <c r="Q12019" t="s">
        <v>20</v>
      </c>
    </row>
    <row r="12020" spans="1:17" x14ac:dyDescent="0.25">
      <c r="A12020">
        <v>12116</v>
      </c>
      <c r="B12020" t="s">
        <v>17</v>
      </c>
      <c r="C12020" t="s">
        <v>18</v>
      </c>
      <c r="D12020">
        <v>3</v>
      </c>
      <c r="E12020">
        <v>5419.44</v>
      </c>
      <c r="F12020">
        <v>235.63</v>
      </c>
      <c r="G12020">
        <v>995.38</v>
      </c>
      <c r="H12020">
        <v>0.95699999999999996</v>
      </c>
      <c r="I12020">
        <v>1.8</v>
      </c>
      <c r="J12020">
        <v>22</v>
      </c>
      <c r="K12020">
        <v>1.45</v>
      </c>
      <c r="L12020">
        <v>5</v>
      </c>
      <c r="M12020">
        <v>1</v>
      </c>
      <c r="N12020" t="s">
        <v>210</v>
      </c>
      <c r="O12020" t="s">
        <v>446</v>
      </c>
      <c r="P12020">
        <v>1060.3399999999999</v>
      </c>
      <c r="Q12020" t="s">
        <v>20</v>
      </c>
    </row>
    <row r="12021" spans="1:17" x14ac:dyDescent="0.25">
      <c r="A12021">
        <v>12117</v>
      </c>
      <c r="B12021" t="s">
        <v>28</v>
      </c>
      <c r="C12021" t="s">
        <v>23</v>
      </c>
      <c r="D12021">
        <v>7</v>
      </c>
      <c r="E12021">
        <v>12918.66</v>
      </c>
      <c r="F12021">
        <v>201.85</v>
      </c>
      <c r="G12021">
        <v>2813.59</v>
      </c>
      <c r="H12021">
        <v>0.81299999999999994</v>
      </c>
      <c r="I12021">
        <v>1.1000000000000001</v>
      </c>
      <c r="J12021">
        <v>60</v>
      </c>
      <c r="K12021">
        <v>3.08</v>
      </c>
      <c r="L12021">
        <v>5</v>
      </c>
      <c r="M12021">
        <v>0</v>
      </c>
      <c r="N12021" t="s">
        <v>123</v>
      </c>
      <c r="O12021" t="s">
        <v>102</v>
      </c>
      <c r="P12021">
        <v>2119.4299999999998</v>
      </c>
      <c r="Q12021" t="s">
        <v>36</v>
      </c>
    </row>
    <row r="12022" spans="1:17" x14ac:dyDescent="0.25">
      <c r="A12022">
        <v>12118</v>
      </c>
      <c r="B12022" t="s">
        <v>28</v>
      </c>
      <c r="C12022" t="s">
        <v>18</v>
      </c>
      <c r="D12022">
        <v>7</v>
      </c>
      <c r="E12022">
        <v>6759.46</v>
      </c>
      <c r="F12022">
        <v>177.88</v>
      </c>
      <c r="G12022">
        <v>1199.74</v>
      </c>
      <c r="H12022">
        <v>0.86799999999999999</v>
      </c>
      <c r="I12022">
        <v>0.9</v>
      </c>
      <c r="J12022">
        <v>35</v>
      </c>
      <c r="K12022">
        <v>1.2</v>
      </c>
      <c r="L12022">
        <v>23</v>
      </c>
      <c r="M12022">
        <v>1</v>
      </c>
      <c r="N12022" t="s">
        <v>180</v>
      </c>
      <c r="O12022" t="s">
        <v>351</v>
      </c>
      <c r="P12022">
        <v>1867.74</v>
      </c>
      <c r="Q12022" t="s">
        <v>20</v>
      </c>
    </row>
    <row r="12023" spans="1:17" x14ac:dyDescent="0.25">
      <c r="A12023">
        <v>12119</v>
      </c>
      <c r="B12023" t="s">
        <v>17</v>
      </c>
      <c r="C12023" t="s">
        <v>23</v>
      </c>
      <c r="D12023">
        <v>6</v>
      </c>
      <c r="E12023">
        <v>7134.21</v>
      </c>
      <c r="F12023">
        <v>222.94</v>
      </c>
      <c r="G12023">
        <v>1654.75</v>
      </c>
      <c r="H12023">
        <v>0.71899999999999997</v>
      </c>
      <c r="I12023">
        <v>0.7</v>
      </c>
      <c r="J12023">
        <v>26</v>
      </c>
      <c r="K12023">
        <v>2.69</v>
      </c>
      <c r="L12023">
        <v>5</v>
      </c>
      <c r="M12023">
        <v>0</v>
      </c>
      <c r="N12023" t="s">
        <v>623</v>
      </c>
      <c r="O12023" t="s">
        <v>468</v>
      </c>
      <c r="P12023">
        <v>2006.46</v>
      </c>
      <c r="Q12023" t="s">
        <v>36</v>
      </c>
    </row>
    <row r="12024" spans="1:17" x14ac:dyDescent="0.25">
      <c r="A12024">
        <v>12120</v>
      </c>
      <c r="B12024" t="s">
        <v>17</v>
      </c>
      <c r="C12024" t="s">
        <v>18</v>
      </c>
      <c r="D12024">
        <v>3</v>
      </c>
      <c r="E12024">
        <v>2524.6799999999998</v>
      </c>
      <c r="F12024">
        <v>252.47</v>
      </c>
      <c r="G12024">
        <v>-194.52</v>
      </c>
      <c r="H12024">
        <v>0</v>
      </c>
      <c r="I12024">
        <v>-0.5</v>
      </c>
      <c r="J12024">
        <v>0</v>
      </c>
      <c r="K12024">
        <v>1.83</v>
      </c>
      <c r="L12024">
        <v>0</v>
      </c>
      <c r="M12024">
        <v>0</v>
      </c>
      <c r="N12024" t="s">
        <v>601</v>
      </c>
      <c r="O12024" t="s">
        <v>554</v>
      </c>
      <c r="P12024">
        <v>1136.1199999999999</v>
      </c>
      <c r="Q12024" t="s">
        <v>20</v>
      </c>
    </row>
    <row r="12025" spans="1:17" x14ac:dyDescent="0.25">
      <c r="A12025">
        <v>12121</v>
      </c>
      <c r="B12025" t="s">
        <v>33</v>
      </c>
      <c r="C12025" t="s">
        <v>23</v>
      </c>
      <c r="D12025">
        <v>5</v>
      </c>
      <c r="E12025">
        <v>3599.73</v>
      </c>
      <c r="F12025">
        <v>171.42</v>
      </c>
      <c r="G12025">
        <v>532.1</v>
      </c>
      <c r="H12025">
        <v>0.42899999999999999</v>
      </c>
      <c r="I12025">
        <v>0</v>
      </c>
      <c r="J12025">
        <v>12</v>
      </c>
      <c r="K12025">
        <v>3.5</v>
      </c>
      <c r="L12025">
        <v>0</v>
      </c>
      <c r="M12025">
        <v>0</v>
      </c>
      <c r="N12025" t="s">
        <v>304</v>
      </c>
      <c r="O12025" t="s">
        <v>579</v>
      </c>
      <c r="P12025">
        <v>1285.6500000000001</v>
      </c>
      <c r="Q12025" t="s">
        <v>20</v>
      </c>
    </row>
    <row r="12026" spans="1:17" x14ac:dyDescent="0.25">
      <c r="A12026">
        <v>12122</v>
      </c>
      <c r="B12026" t="s">
        <v>33</v>
      </c>
      <c r="C12026" t="s">
        <v>18</v>
      </c>
      <c r="D12026">
        <v>5</v>
      </c>
      <c r="E12026">
        <v>2977.52</v>
      </c>
      <c r="F12026">
        <v>186.1</v>
      </c>
      <c r="G12026">
        <v>-34.369999999999997</v>
      </c>
      <c r="H12026">
        <v>1</v>
      </c>
      <c r="I12026">
        <v>1.6</v>
      </c>
      <c r="J12026">
        <v>16</v>
      </c>
      <c r="K12026">
        <v>1.81</v>
      </c>
      <c r="L12026">
        <v>7</v>
      </c>
      <c r="M12026">
        <v>1</v>
      </c>
      <c r="N12026" t="s">
        <v>223</v>
      </c>
      <c r="O12026" t="s">
        <v>342</v>
      </c>
      <c r="P12026">
        <v>1395.75</v>
      </c>
      <c r="Q12026" t="s">
        <v>20</v>
      </c>
    </row>
    <row r="12027" spans="1:17" x14ac:dyDescent="0.25">
      <c r="A12027">
        <v>12123</v>
      </c>
      <c r="B12027" t="s">
        <v>17</v>
      </c>
      <c r="C12027" t="s">
        <v>23</v>
      </c>
      <c r="D12027">
        <v>8</v>
      </c>
      <c r="E12027">
        <v>7369.17</v>
      </c>
      <c r="F12027">
        <v>193.93</v>
      </c>
      <c r="G12027">
        <v>608.9</v>
      </c>
      <c r="H12027">
        <v>0.5</v>
      </c>
      <c r="I12027">
        <v>0.4</v>
      </c>
      <c r="J12027">
        <v>28</v>
      </c>
      <c r="K12027">
        <v>1.54</v>
      </c>
      <c r="L12027">
        <v>15</v>
      </c>
      <c r="M12027">
        <v>1</v>
      </c>
      <c r="N12027" t="s">
        <v>463</v>
      </c>
      <c r="O12027" t="s">
        <v>594</v>
      </c>
      <c r="P12027">
        <v>2327.16</v>
      </c>
      <c r="Q12027" t="s">
        <v>36</v>
      </c>
    </row>
    <row r="12028" spans="1:17" x14ac:dyDescent="0.25">
      <c r="A12028">
        <v>12125</v>
      </c>
      <c r="B12028" t="s">
        <v>17</v>
      </c>
      <c r="C12028" t="s">
        <v>18</v>
      </c>
      <c r="D12028">
        <v>5</v>
      </c>
      <c r="E12028">
        <v>5147.29</v>
      </c>
      <c r="F12028">
        <v>205.89</v>
      </c>
      <c r="G12028">
        <v>1376.89</v>
      </c>
      <c r="H12028">
        <v>0.08</v>
      </c>
      <c r="I12028">
        <v>-0.7</v>
      </c>
      <c r="J12028">
        <v>17</v>
      </c>
      <c r="K12028">
        <v>1.94</v>
      </c>
      <c r="L12028">
        <v>12</v>
      </c>
      <c r="M12028">
        <v>1</v>
      </c>
      <c r="N12028" t="s">
        <v>655</v>
      </c>
      <c r="O12028" t="s">
        <v>568</v>
      </c>
      <c r="P12028">
        <v>1544.17</v>
      </c>
      <c r="Q12028" t="s">
        <v>20</v>
      </c>
    </row>
    <row r="12029" spans="1:17" x14ac:dyDescent="0.25">
      <c r="A12029">
        <v>12126</v>
      </c>
      <c r="B12029" t="s">
        <v>28</v>
      </c>
      <c r="C12029" t="s">
        <v>18</v>
      </c>
      <c r="D12029">
        <v>5</v>
      </c>
      <c r="E12029">
        <v>4659.41</v>
      </c>
      <c r="F12029">
        <v>194.14</v>
      </c>
      <c r="G12029">
        <v>825.52</v>
      </c>
      <c r="H12029">
        <v>0.75</v>
      </c>
      <c r="I12029">
        <v>0.7</v>
      </c>
      <c r="J12029">
        <v>21</v>
      </c>
      <c r="K12029">
        <v>1.57</v>
      </c>
      <c r="L12029">
        <v>15</v>
      </c>
      <c r="M12029">
        <v>1</v>
      </c>
      <c r="N12029" t="s">
        <v>364</v>
      </c>
      <c r="O12029" t="s">
        <v>104</v>
      </c>
      <c r="P12029">
        <v>1456.05</v>
      </c>
      <c r="Q12029" t="s">
        <v>20</v>
      </c>
    </row>
    <row r="12030" spans="1:17" x14ac:dyDescent="0.25">
      <c r="A12030">
        <v>12127</v>
      </c>
      <c r="B12030" t="s">
        <v>28</v>
      </c>
      <c r="C12030" t="s">
        <v>18</v>
      </c>
      <c r="D12030">
        <v>5</v>
      </c>
      <c r="E12030">
        <v>2794.52</v>
      </c>
      <c r="F12030">
        <v>155.25</v>
      </c>
      <c r="G12030">
        <v>-789.71</v>
      </c>
      <c r="H12030">
        <v>0.33300000000000002</v>
      </c>
      <c r="I12030">
        <v>-0.2</v>
      </c>
      <c r="J12030">
        <v>10</v>
      </c>
      <c r="K12030">
        <v>1.4</v>
      </c>
      <c r="L12030">
        <v>6</v>
      </c>
      <c r="M12030">
        <v>1</v>
      </c>
      <c r="N12030" t="s">
        <v>389</v>
      </c>
      <c r="O12030" t="s">
        <v>233</v>
      </c>
      <c r="P12030">
        <v>1164.3800000000001</v>
      </c>
      <c r="Q12030" t="s">
        <v>20</v>
      </c>
    </row>
    <row r="12031" spans="1:17" x14ac:dyDescent="0.25">
      <c r="A12031">
        <v>12128</v>
      </c>
      <c r="B12031" t="s">
        <v>33</v>
      </c>
      <c r="C12031" t="s">
        <v>23</v>
      </c>
      <c r="D12031">
        <v>5</v>
      </c>
      <c r="E12031">
        <v>6818.47</v>
      </c>
      <c r="F12031">
        <v>170.46</v>
      </c>
      <c r="G12031">
        <v>-1201.5999999999999</v>
      </c>
      <c r="H12031">
        <v>0.92500000000000004</v>
      </c>
      <c r="I12031">
        <v>1.2</v>
      </c>
      <c r="J12031">
        <v>36</v>
      </c>
      <c r="K12031">
        <v>1.1100000000000001</v>
      </c>
      <c r="L12031">
        <v>8</v>
      </c>
      <c r="M12031">
        <v>1</v>
      </c>
      <c r="N12031" t="s">
        <v>53</v>
      </c>
      <c r="O12031" t="s">
        <v>568</v>
      </c>
      <c r="P12031">
        <v>1278.45</v>
      </c>
      <c r="Q12031" t="s">
        <v>20</v>
      </c>
    </row>
    <row r="12032" spans="1:17" x14ac:dyDescent="0.25">
      <c r="A12032">
        <v>12129</v>
      </c>
      <c r="B12032" t="s">
        <v>17</v>
      </c>
      <c r="C12032" t="s">
        <v>18</v>
      </c>
      <c r="D12032">
        <v>4</v>
      </c>
      <c r="E12032">
        <v>7621.23</v>
      </c>
      <c r="F12032">
        <v>230.95</v>
      </c>
      <c r="G12032">
        <v>1712.61</v>
      </c>
      <c r="H12032">
        <v>0.24199999999999999</v>
      </c>
      <c r="I12032">
        <v>1.5</v>
      </c>
      <c r="J12032">
        <v>24</v>
      </c>
      <c r="K12032">
        <v>1.33</v>
      </c>
      <c r="L12032">
        <v>20</v>
      </c>
      <c r="M12032">
        <v>1</v>
      </c>
      <c r="N12032" t="s">
        <v>149</v>
      </c>
      <c r="O12032" t="s">
        <v>188</v>
      </c>
      <c r="P12032">
        <v>1385.7</v>
      </c>
      <c r="Q12032" t="s">
        <v>20</v>
      </c>
    </row>
    <row r="12033" spans="1:17" x14ac:dyDescent="0.25">
      <c r="A12033">
        <v>12130</v>
      </c>
      <c r="B12033" t="s">
        <v>28</v>
      </c>
      <c r="C12033" t="s">
        <v>18</v>
      </c>
      <c r="D12033">
        <v>4</v>
      </c>
      <c r="E12033">
        <v>7989.37</v>
      </c>
      <c r="F12033">
        <v>215.93</v>
      </c>
      <c r="G12033">
        <v>1281.78</v>
      </c>
      <c r="H12033">
        <v>1</v>
      </c>
      <c r="I12033">
        <v>1.6</v>
      </c>
      <c r="J12033">
        <v>37</v>
      </c>
      <c r="K12033">
        <v>2.2400000000000002</v>
      </c>
      <c r="L12033">
        <v>11</v>
      </c>
      <c r="M12033">
        <v>0</v>
      </c>
      <c r="N12033" t="s">
        <v>782</v>
      </c>
      <c r="O12033" t="s">
        <v>814</v>
      </c>
      <c r="P12033">
        <v>1295.58</v>
      </c>
      <c r="Q12033" t="s">
        <v>20</v>
      </c>
    </row>
    <row r="12034" spans="1:17" x14ac:dyDescent="0.25">
      <c r="A12034">
        <v>12131</v>
      </c>
      <c r="B12034" t="s">
        <v>28</v>
      </c>
      <c r="C12034" t="s">
        <v>18</v>
      </c>
      <c r="D12034">
        <v>7</v>
      </c>
      <c r="E12034">
        <v>8068.91</v>
      </c>
      <c r="F12034">
        <v>175.41</v>
      </c>
      <c r="G12034">
        <v>990.08</v>
      </c>
      <c r="H12034">
        <v>0.91300000000000003</v>
      </c>
      <c r="I12034">
        <v>1.3</v>
      </c>
      <c r="J12034">
        <v>42</v>
      </c>
      <c r="K12034">
        <v>1.74</v>
      </c>
      <c r="L12034">
        <v>16</v>
      </c>
      <c r="M12034">
        <v>1</v>
      </c>
      <c r="N12034" t="s">
        <v>131</v>
      </c>
      <c r="O12034" t="s">
        <v>188</v>
      </c>
      <c r="P12034">
        <v>1841.8</v>
      </c>
      <c r="Q12034" t="s">
        <v>20</v>
      </c>
    </row>
    <row r="12035" spans="1:17" x14ac:dyDescent="0.25">
      <c r="A12035">
        <v>12132</v>
      </c>
      <c r="B12035" t="s">
        <v>33</v>
      </c>
      <c r="C12035" t="s">
        <v>23</v>
      </c>
      <c r="D12035">
        <v>5</v>
      </c>
      <c r="E12035">
        <v>10518.78</v>
      </c>
      <c r="F12035">
        <v>210.38</v>
      </c>
      <c r="G12035">
        <v>2416.71</v>
      </c>
      <c r="H12035">
        <v>0.64</v>
      </c>
      <c r="I12035">
        <v>0.7</v>
      </c>
      <c r="J12035">
        <v>50</v>
      </c>
      <c r="K12035">
        <v>1.74</v>
      </c>
      <c r="L12035">
        <v>23</v>
      </c>
      <c r="M12035">
        <v>1</v>
      </c>
      <c r="N12035" t="s">
        <v>865</v>
      </c>
      <c r="O12035" t="s">
        <v>226</v>
      </c>
      <c r="P12035">
        <v>1577.85</v>
      </c>
      <c r="Q12035" t="s">
        <v>20</v>
      </c>
    </row>
    <row r="12036" spans="1:17" x14ac:dyDescent="0.25">
      <c r="A12036">
        <v>12133</v>
      </c>
      <c r="B12036" t="s">
        <v>33</v>
      </c>
      <c r="C12036" t="s">
        <v>18</v>
      </c>
      <c r="D12036">
        <v>5</v>
      </c>
      <c r="E12036">
        <v>1839.8</v>
      </c>
      <c r="F12036">
        <v>204.42</v>
      </c>
      <c r="G12036">
        <v>699.9</v>
      </c>
      <c r="H12036">
        <v>0.44400000000000001</v>
      </c>
      <c r="I12036">
        <v>1.1000000000000001</v>
      </c>
      <c r="J12036">
        <v>8</v>
      </c>
      <c r="K12036">
        <v>2.13</v>
      </c>
      <c r="L12036">
        <v>3</v>
      </c>
      <c r="M12036">
        <v>1</v>
      </c>
      <c r="N12036" t="s">
        <v>292</v>
      </c>
      <c r="O12036" t="s">
        <v>461</v>
      </c>
      <c r="P12036">
        <v>1533.15</v>
      </c>
      <c r="Q12036" t="s">
        <v>20</v>
      </c>
    </row>
    <row r="12037" spans="1:17" x14ac:dyDescent="0.25">
      <c r="A12037">
        <v>12134</v>
      </c>
      <c r="B12037" t="s">
        <v>33</v>
      </c>
      <c r="C12037" t="s">
        <v>23</v>
      </c>
      <c r="D12037">
        <v>6</v>
      </c>
      <c r="E12037">
        <v>3589.7</v>
      </c>
      <c r="F12037">
        <v>211.16</v>
      </c>
      <c r="G12037">
        <v>616.38</v>
      </c>
      <c r="H12037">
        <v>0.17599999999999999</v>
      </c>
      <c r="I12037">
        <v>-0.2</v>
      </c>
      <c r="J12037">
        <v>4</v>
      </c>
      <c r="K12037">
        <v>1</v>
      </c>
      <c r="L12037">
        <v>4</v>
      </c>
      <c r="M12037">
        <v>1</v>
      </c>
      <c r="N12037" t="s">
        <v>276</v>
      </c>
      <c r="O12037" t="s">
        <v>576</v>
      </c>
      <c r="P12037">
        <v>1900.44</v>
      </c>
      <c r="Q12037" t="s">
        <v>20</v>
      </c>
    </row>
    <row r="12038" spans="1:17" x14ac:dyDescent="0.25">
      <c r="A12038">
        <v>12135</v>
      </c>
      <c r="B12038" t="s">
        <v>33</v>
      </c>
      <c r="C12038" t="s">
        <v>18</v>
      </c>
      <c r="D12038">
        <v>4</v>
      </c>
      <c r="E12038">
        <v>1379.8</v>
      </c>
      <c r="F12038">
        <v>153.31</v>
      </c>
      <c r="G12038">
        <v>237.2</v>
      </c>
      <c r="H12038">
        <v>0.111</v>
      </c>
      <c r="I12038">
        <v>-0.8</v>
      </c>
      <c r="J12038">
        <v>1</v>
      </c>
      <c r="K12038">
        <v>3</v>
      </c>
      <c r="L12038">
        <v>0</v>
      </c>
      <c r="M12038">
        <v>1</v>
      </c>
      <c r="N12038" t="s">
        <v>562</v>
      </c>
      <c r="O12038" t="s">
        <v>570</v>
      </c>
      <c r="P12038">
        <v>919.86</v>
      </c>
      <c r="Q12038" t="s">
        <v>20</v>
      </c>
    </row>
    <row r="12039" spans="1:17" x14ac:dyDescent="0.25">
      <c r="A12039">
        <v>12136</v>
      </c>
      <c r="B12039" t="s">
        <v>33</v>
      </c>
      <c r="C12039" t="s">
        <v>18</v>
      </c>
      <c r="D12039">
        <v>5</v>
      </c>
      <c r="E12039">
        <v>4885.46</v>
      </c>
      <c r="F12039">
        <v>148.04</v>
      </c>
      <c r="G12039">
        <v>678.32</v>
      </c>
      <c r="H12039">
        <v>0.27300000000000002</v>
      </c>
      <c r="I12039">
        <v>-0.5</v>
      </c>
      <c r="J12039">
        <v>25</v>
      </c>
      <c r="K12039">
        <v>2.64</v>
      </c>
      <c r="L12039">
        <v>4</v>
      </c>
      <c r="M12039">
        <v>0</v>
      </c>
      <c r="N12039" t="s">
        <v>696</v>
      </c>
      <c r="O12039" t="s">
        <v>415</v>
      </c>
      <c r="P12039">
        <v>1110.3</v>
      </c>
      <c r="Q12039" t="s">
        <v>20</v>
      </c>
    </row>
    <row r="12040" spans="1:17" x14ac:dyDescent="0.25">
      <c r="A12040">
        <v>12137</v>
      </c>
      <c r="B12040" t="s">
        <v>33</v>
      </c>
      <c r="C12040" t="s">
        <v>18</v>
      </c>
      <c r="D12040">
        <v>5</v>
      </c>
      <c r="E12040">
        <v>3449.65</v>
      </c>
      <c r="F12040">
        <v>215.6</v>
      </c>
      <c r="G12040">
        <v>179.25</v>
      </c>
      <c r="H12040">
        <v>0.313</v>
      </c>
      <c r="I12040">
        <v>-0.2</v>
      </c>
      <c r="J12040">
        <v>10</v>
      </c>
      <c r="K12040">
        <v>1.7</v>
      </c>
      <c r="L12040">
        <v>9</v>
      </c>
      <c r="M12040">
        <v>1</v>
      </c>
      <c r="N12040" t="s">
        <v>309</v>
      </c>
      <c r="O12040" t="s">
        <v>363</v>
      </c>
      <c r="P12040">
        <v>1617</v>
      </c>
      <c r="Q12040" t="s">
        <v>20</v>
      </c>
    </row>
    <row r="12041" spans="1:17" x14ac:dyDescent="0.25">
      <c r="A12041">
        <v>12138</v>
      </c>
      <c r="B12041" t="s">
        <v>33</v>
      </c>
      <c r="C12041" t="s">
        <v>23</v>
      </c>
      <c r="D12041">
        <v>4</v>
      </c>
      <c r="E12041">
        <v>3019.72</v>
      </c>
      <c r="F12041">
        <v>232.29</v>
      </c>
      <c r="G12041">
        <v>872.72</v>
      </c>
      <c r="H12041">
        <v>0.308</v>
      </c>
      <c r="I12041">
        <v>0.2</v>
      </c>
      <c r="J12041">
        <v>6</v>
      </c>
      <c r="K12041">
        <v>1.33</v>
      </c>
      <c r="L12041">
        <v>4</v>
      </c>
      <c r="M12041">
        <v>0</v>
      </c>
      <c r="N12041" t="s">
        <v>566</v>
      </c>
      <c r="O12041" t="s">
        <v>676</v>
      </c>
      <c r="P12041">
        <v>1393.74</v>
      </c>
      <c r="Q12041" t="s">
        <v>20</v>
      </c>
    </row>
    <row r="12042" spans="1:17" x14ac:dyDescent="0.25">
      <c r="A12042">
        <v>12139</v>
      </c>
      <c r="B12042" t="s">
        <v>28</v>
      </c>
      <c r="C12042" t="s">
        <v>18</v>
      </c>
      <c r="D12042">
        <v>3</v>
      </c>
      <c r="E12042">
        <v>6729.43</v>
      </c>
      <c r="F12042">
        <v>181.88</v>
      </c>
      <c r="G12042">
        <v>-116</v>
      </c>
      <c r="H12042">
        <v>0.75700000000000001</v>
      </c>
      <c r="I12042">
        <v>1.8</v>
      </c>
      <c r="J12042">
        <v>37</v>
      </c>
      <c r="K12042">
        <v>1.62</v>
      </c>
      <c r="L12042">
        <v>18</v>
      </c>
      <c r="M12042">
        <v>1</v>
      </c>
      <c r="N12042" t="s">
        <v>620</v>
      </c>
      <c r="O12042" t="s">
        <v>171</v>
      </c>
      <c r="P12042">
        <v>818.46</v>
      </c>
      <c r="Q12042" t="s">
        <v>20</v>
      </c>
    </row>
    <row r="12043" spans="1:17" x14ac:dyDescent="0.25">
      <c r="A12043">
        <v>12140</v>
      </c>
      <c r="B12043" t="s">
        <v>17</v>
      </c>
      <c r="C12043" t="s">
        <v>23</v>
      </c>
      <c r="D12043">
        <v>4</v>
      </c>
      <c r="E12043">
        <v>1539.81</v>
      </c>
      <c r="F12043">
        <v>219.97</v>
      </c>
      <c r="G12043">
        <v>333.54</v>
      </c>
      <c r="H12043">
        <v>0.14299999999999999</v>
      </c>
      <c r="I12043">
        <v>-0.3</v>
      </c>
      <c r="J12043">
        <v>1</v>
      </c>
      <c r="K12043">
        <v>2</v>
      </c>
      <c r="L12043">
        <v>1</v>
      </c>
      <c r="M12043">
        <v>1</v>
      </c>
      <c r="N12043" t="s">
        <v>309</v>
      </c>
      <c r="O12043" t="s">
        <v>507</v>
      </c>
      <c r="P12043">
        <v>1319.82</v>
      </c>
      <c r="Q12043" t="s">
        <v>20</v>
      </c>
    </row>
    <row r="12044" spans="1:17" x14ac:dyDescent="0.25">
      <c r="A12044">
        <v>12141</v>
      </c>
      <c r="B12044" t="s">
        <v>33</v>
      </c>
      <c r="C12044" t="s">
        <v>18</v>
      </c>
      <c r="D12044">
        <v>4</v>
      </c>
      <c r="E12044">
        <v>2479.73</v>
      </c>
      <c r="F12044">
        <v>190.75</v>
      </c>
      <c r="G12044">
        <v>554.94000000000005</v>
      </c>
      <c r="H12044">
        <v>0.92300000000000004</v>
      </c>
      <c r="I12044">
        <v>0.9</v>
      </c>
      <c r="J12044">
        <v>11</v>
      </c>
      <c r="K12044">
        <v>1</v>
      </c>
      <c r="L12044">
        <v>7</v>
      </c>
      <c r="M12044">
        <v>1</v>
      </c>
      <c r="N12044" t="s">
        <v>855</v>
      </c>
      <c r="O12044" t="s">
        <v>558</v>
      </c>
      <c r="P12044">
        <v>1144.5</v>
      </c>
      <c r="Q12044" t="s">
        <v>20</v>
      </c>
    </row>
    <row r="12045" spans="1:17" x14ac:dyDescent="0.25">
      <c r="A12045">
        <v>12142</v>
      </c>
      <c r="B12045" t="s">
        <v>17</v>
      </c>
      <c r="C12045" t="s">
        <v>18</v>
      </c>
      <c r="D12045">
        <v>7</v>
      </c>
      <c r="E12045">
        <v>7847.22</v>
      </c>
      <c r="F12045">
        <v>170.59</v>
      </c>
      <c r="G12045">
        <v>711.78</v>
      </c>
      <c r="H12045">
        <v>0.82599999999999996</v>
      </c>
      <c r="I12045">
        <v>0.8</v>
      </c>
      <c r="J12045">
        <v>38</v>
      </c>
      <c r="K12045">
        <v>1.53</v>
      </c>
      <c r="L12045">
        <v>22</v>
      </c>
      <c r="M12045">
        <v>1</v>
      </c>
      <c r="N12045" t="s">
        <v>87</v>
      </c>
      <c r="O12045" t="s">
        <v>274</v>
      </c>
      <c r="P12045">
        <v>1791.2</v>
      </c>
      <c r="Q12045" t="s">
        <v>20</v>
      </c>
    </row>
    <row r="12046" spans="1:17" x14ac:dyDescent="0.25">
      <c r="A12046">
        <v>12143</v>
      </c>
      <c r="B12046" t="s">
        <v>17</v>
      </c>
      <c r="C12046" t="s">
        <v>23</v>
      </c>
      <c r="D12046">
        <v>7</v>
      </c>
      <c r="E12046">
        <v>3088.79</v>
      </c>
      <c r="F12046">
        <v>171.6</v>
      </c>
      <c r="G12046">
        <v>298.45999999999998</v>
      </c>
      <c r="H12046">
        <v>0.44400000000000001</v>
      </c>
      <c r="I12046">
        <v>0.1</v>
      </c>
      <c r="J12046">
        <v>8</v>
      </c>
      <c r="K12046">
        <v>1.75</v>
      </c>
      <c r="L12046">
        <v>4</v>
      </c>
      <c r="M12046">
        <v>1</v>
      </c>
      <c r="N12046" t="s">
        <v>663</v>
      </c>
      <c r="O12046" t="s">
        <v>341</v>
      </c>
      <c r="P12046">
        <v>1801.8</v>
      </c>
      <c r="Q12046" t="s">
        <v>20</v>
      </c>
    </row>
    <row r="12047" spans="1:17" x14ac:dyDescent="0.25">
      <c r="A12047">
        <v>12144</v>
      </c>
      <c r="B12047" t="s">
        <v>17</v>
      </c>
      <c r="C12047" t="s">
        <v>18</v>
      </c>
      <c r="D12047">
        <v>3</v>
      </c>
      <c r="E12047">
        <v>1479.88</v>
      </c>
      <c r="F12047">
        <v>184.99</v>
      </c>
      <c r="G12047">
        <v>259.81</v>
      </c>
      <c r="H12047">
        <v>0.25</v>
      </c>
      <c r="I12047">
        <v>0</v>
      </c>
      <c r="J12047">
        <v>2</v>
      </c>
      <c r="K12047">
        <v>1</v>
      </c>
      <c r="L12047">
        <v>0</v>
      </c>
      <c r="M12047">
        <v>1</v>
      </c>
      <c r="N12047" t="s">
        <v>799</v>
      </c>
      <c r="O12047" t="s">
        <v>168</v>
      </c>
      <c r="P12047">
        <v>832.46</v>
      </c>
      <c r="Q12047" t="s">
        <v>20</v>
      </c>
    </row>
    <row r="12048" spans="1:17" x14ac:dyDescent="0.25">
      <c r="A12048">
        <v>12145</v>
      </c>
      <c r="B12048" t="s">
        <v>17</v>
      </c>
      <c r="C12048" t="s">
        <v>23</v>
      </c>
      <c r="D12048">
        <v>3</v>
      </c>
      <c r="E12048">
        <v>5575.53</v>
      </c>
      <c r="F12048">
        <v>223.02</v>
      </c>
      <c r="G12048">
        <v>19.03</v>
      </c>
      <c r="H12048">
        <v>1</v>
      </c>
      <c r="I12048">
        <v>2.2999999999999998</v>
      </c>
      <c r="J12048">
        <v>24</v>
      </c>
      <c r="K12048">
        <v>2.83</v>
      </c>
      <c r="L12048">
        <v>0</v>
      </c>
      <c r="M12048">
        <v>0</v>
      </c>
      <c r="N12048" t="s">
        <v>215</v>
      </c>
      <c r="O12048" t="s">
        <v>50</v>
      </c>
      <c r="P12048">
        <v>1003.59</v>
      </c>
      <c r="Q12048" t="s">
        <v>20</v>
      </c>
    </row>
    <row r="12049" spans="1:17" x14ac:dyDescent="0.25">
      <c r="A12049">
        <v>12146</v>
      </c>
      <c r="B12049" t="s">
        <v>33</v>
      </c>
      <c r="C12049" t="s">
        <v>18</v>
      </c>
      <c r="D12049">
        <v>5</v>
      </c>
      <c r="E12049">
        <v>9565.41</v>
      </c>
      <c r="F12049">
        <v>195.21</v>
      </c>
      <c r="G12049">
        <v>938.8</v>
      </c>
      <c r="H12049">
        <v>0.81599999999999995</v>
      </c>
      <c r="I12049">
        <v>1.2</v>
      </c>
      <c r="J12049">
        <v>42</v>
      </c>
      <c r="K12049">
        <v>1.52</v>
      </c>
      <c r="L12049">
        <v>30</v>
      </c>
      <c r="M12049">
        <v>1</v>
      </c>
      <c r="N12049" t="s">
        <v>55</v>
      </c>
      <c r="O12049" t="s">
        <v>242</v>
      </c>
      <c r="P12049">
        <v>1464.08</v>
      </c>
      <c r="Q12049" t="s">
        <v>20</v>
      </c>
    </row>
    <row r="12050" spans="1:17" x14ac:dyDescent="0.25">
      <c r="A12050">
        <v>12147</v>
      </c>
      <c r="B12050" t="s">
        <v>33</v>
      </c>
      <c r="C12050" t="s">
        <v>23</v>
      </c>
      <c r="D12050">
        <v>3</v>
      </c>
      <c r="E12050">
        <v>1889.83</v>
      </c>
      <c r="F12050">
        <v>269.98</v>
      </c>
      <c r="G12050">
        <v>301.73</v>
      </c>
      <c r="H12050">
        <v>0.14299999999999999</v>
      </c>
      <c r="I12050">
        <v>-1</v>
      </c>
      <c r="J12050">
        <v>1</v>
      </c>
      <c r="K12050">
        <v>2</v>
      </c>
      <c r="L12050">
        <v>1</v>
      </c>
      <c r="M12050">
        <v>1</v>
      </c>
      <c r="N12050" t="s">
        <v>1005</v>
      </c>
      <c r="O12050" t="s">
        <v>168</v>
      </c>
      <c r="P12050">
        <v>1214.9100000000001</v>
      </c>
      <c r="Q12050" t="s">
        <v>20</v>
      </c>
    </row>
    <row r="12051" spans="1:17" x14ac:dyDescent="0.25">
      <c r="A12051">
        <v>12148</v>
      </c>
      <c r="B12051" t="s">
        <v>33</v>
      </c>
      <c r="C12051" t="s">
        <v>18</v>
      </c>
      <c r="D12051">
        <v>2</v>
      </c>
      <c r="E12051">
        <v>2169.59</v>
      </c>
      <c r="F12051">
        <v>197.24</v>
      </c>
      <c r="G12051">
        <v>365.04</v>
      </c>
      <c r="H12051">
        <v>0.54500000000000004</v>
      </c>
      <c r="I12051">
        <v>0.5</v>
      </c>
      <c r="J12051">
        <v>6</v>
      </c>
      <c r="K12051">
        <v>2</v>
      </c>
      <c r="L12051">
        <v>3</v>
      </c>
      <c r="M12051">
        <v>1</v>
      </c>
      <c r="N12051" t="s">
        <v>564</v>
      </c>
      <c r="O12051" t="s">
        <v>532</v>
      </c>
      <c r="P12051">
        <v>591.72</v>
      </c>
      <c r="Q12051" t="s">
        <v>20</v>
      </c>
    </row>
    <row r="12052" spans="1:17" x14ac:dyDescent="0.25">
      <c r="A12052">
        <v>12149</v>
      </c>
      <c r="B12052" t="s">
        <v>33</v>
      </c>
      <c r="C12052" t="s">
        <v>23</v>
      </c>
      <c r="D12052">
        <v>3</v>
      </c>
      <c r="E12052">
        <v>7727.09</v>
      </c>
      <c r="F12052">
        <v>188.47</v>
      </c>
      <c r="G12052">
        <v>1890.02</v>
      </c>
      <c r="H12052">
        <v>0.39</v>
      </c>
      <c r="I12052">
        <v>0.1</v>
      </c>
      <c r="J12052">
        <v>41</v>
      </c>
      <c r="K12052">
        <v>1.37</v>
      </c>
      <c r="L12052">
        <v>26</v>
      </c>
      <c r="M12052">
        <v>1</v>
      </c>
      <c r="N12052" t="s">
        <v>850</v>
      </c>
      <c r="O12052" t="s">
        <v>846</v>
      </c>
      <c r="P12052">
        <v>848.12</v>
      </c>
      <c r="Q12052" t="s">
        <v>20</v>
      </c>
    </row>
    <row r="12053" spans="1:17" x14ac:dyDescent="0.25">
      <c r="A12053">
        <v>12150</v>
      </c>
      <c r="B12053" t="s">
        <v>28</v>
      </c>
      <c r="C12053" t="s">
        <v>18</v>
      </c>
      <c r="D12053">
        <v>3</v>
      </c>
      <c r="E12053">
        <v>1579.78</v>
      </c>
      <c r="F12053">
        <v>225.68</v>
      </c>
      <c r="G12053">
        <v>387.07</v>
      </c>
      <c r="H12053">
        <v>0.28599999999999998</v>
      </c>
      <c r="I12053">
        <v>0</v>
      </c>
      <c r="J12053">
        <v>2</v>
      </c>
      <c r="K12053">
        <v>1</v>
      </c>
      <c r="L12053">
        <v>2</v>
      </c>
      <c r="M12053">
        <v>0</v>
      </c>
      <c r="N12053" t="s">
        <v>201</v>
      </c>
      <c r="O12053" t="s">
        <v>360</v>
      </c>
      <c r="P12053">
        <v>1015.56</v>
      </c>
      <c r="Q12053" t="s">
        <v>20</v>
      </c>
    </row>
    <row r="12054" spans="1:17" x14ac:dyDescent="0.25">
      <c r="A12054">
        <v>12151</v>
      </c>
      <c r="B12054" t="s">
        <v>28</v>
      </c>
      <c r="C12054" t="s">
        <v>23</v>
      </c>
      <c r="D12054">
        <v>4</v>
      </c>
      <c r="E12054">
        <v>6049.57</v>
      </c>
      <c r="F12054">
        <v>263.02</v>
      </c>
      <c r="G12054">
        <v>-1097.99</v>
      </c>
      <c r="H12054">
        <v>0.60899999999999999</v>
      </c>
      <c r="I12054">
        <v>1.1000000000000001</v>
      </c>
      <c r="J12054">
        <v>23</v>
      </c>
      <c r="K12054">
        <v>3.17</v>
      </c>
      <c r="L12054">
        <v>0</v>
      </c>
      <c r="M12054">
        <v>0</v>
      </c>
      <c r="N12054" t="s">
        <v>923</v>
      </c>
      <c r="O12054" t="s">
        <v>755</v>
      </c>
      <c r="P12054">
        <v>1578.12</v>
      </c>
      <c r="Q12054" t="s">
        <v>20</v>
      </c>
    </row>
    <row r="12055" spans="1:17" x14ac:dyDescent="0.25">
      <c r="A12055">
        <v>12152</v>
      </c>
      <c r="B12055" t="s">
        <v>28</v>
      </c>
      <c r="C12055" t="s">
        <v>18</v>
      </c>
      <c r="D12055">
        <v>2</v>
      </c>
      <c r="E12055">
        <v>3199.76</v>
      </c>
      <c r="F12055">
        <v>266.64999999999998</v>
      </c>
      <c r="G12055">
        <v>600.91999999999996</v>
      </c>
      <c r="H12055">
        <v>1</v>
      </c>
      <c r="I12055">
        <v>1</v>
      </c>
      <c r="J12055">
        <v>12</v>
      </c>
      <c r="K12055">
        <v>1.17</v>
      </c>
      <c r="L12055">
        <v>6</v>
      </c>
      <c r="M12055">
        <v>1</v>
      </c>
      <c r="N12055" t="s">
        <v>313</v>
      </c>
      <c r="O12055" t="s">
        <v>958</v>
      </c>
      <c r="P12055">
        <v>799.95</v>
      </c>
      <c r="Q12055" t="s">
        <v>20</v>
      </c>
    </row>
    <row r="12056" spans="1:17" x14ac:dyDescent="0.25">
      <c r="A12056">
        <v>12153</v>
      </c>
      <c r="B12056" t="s">
        <v>28</v>
      </c>
      <c r="C12056" t="s">
        <v>18</v>
      </c>
      <c r="D12056">
        <v>6</v>
      </c>
      <c r="E12056">
        <v>9968.68</v>
      </c>
      <c r="F12056">
        <v>153.36000000000001</v>
      </c>
      <c r="G12056">
        <v>2392.36</v>
      </c>
      <c r="H12056">
        <v>0.877</v>
      </c>
      <c r="I12056">
        <v>0.6</v>
      </c>
      <c r="J12056">
        <v>65</v>
      </c>
      <c r="K12056">
        <v>1.2</v>
      </c>
      <c r="L12056">
        <v>30</v>
      </c>
      <c r="M12056">
        <v>1</v>
      </c>
      <c r="N12056" t="s">
        <v>121</v>
      </c>
      <c r="O12056" t="s">
        <v>585</v>
      </c>
      <c r="P12056">
        <v>1380.24</v>
      </c>
      <c r="Q12056" t="s">
        <v>20</v>
      </c>
    </row>
    <row r="12057" spans="1:17" x14ac:dyDescent="0.25">
      <c r="A12057">
        <v>12154</v>
      </c>
      <c r="B12057" t="s">
        <v>17</v>
      </c>
      <c r="C12057" t="s">
        <v>23</v>
      </c>
      <c r="D12057">
        <v>6</v>
      </c>
      <c r="E12057">
        <v>3539.5</v>
      </c>
      <c r="F12057">
        <v>221.22</v>
      </c>
      <c r="G12057">
        <v>-1016.88</v>
      </c>
      <c r="H12057">
        <v>0.56299999999999994</v>
      </c>
      <c r="I12057">
        <v>-0.2</v>
      </c>
      <c r="J12057">
        <v>12</v>
      </c>
      <c r="K12057">
        <v>1.17</v>
      </c>
      <c r="L12057">
        <v>8</v>
      </c>
      <c r="M12057">
        <v>1</v>
      </c>
      <c r="N12057" t="s">
        <v>873</v>
      </c>
      <c r="O12057" t="s">
        <v>299</v>
      </c>
      <c r="P12057">
        <v>1990.98</v>
      </c>
      <c r="Q12057" t="s">
        <v>20</v>
      </c>
    </row>
    <row r="12058" spans="1:17" x14ac:dyDescent="0.25">
      <c r="A12058">
        <v>12155</v>
      </c>
      <c r="B12058" t="s">
        <v>28</v>
      </c>
      <c r="C12058" t="s">
        <v>18</v>
      </c>
      <c r="D12058">
        <v>3</v>
      </c>
      <c r="E12058">
        <v>5869.47</v>
      </c>
      <c r="F12058">
        <v>158.63</v>
      </c>
      <c r="G12058">
        <v>1282.42</v>
      </c>
      <c r="H12058">
        <v>0.432</v>
      </c>
      <c r="I12058">
        <v>1.4</v>
      </c>
      <c r="J12058">
        <v>37</v>
      </c>
      <c r="K12058">
        <v>1.59</v>
      </c>
      <c r="L12058">
        <v>24</v>
      </c>
      <c r="M12058">
        <v>1</v>
      </c>
      <c r="N12058" t="s">
        <v>826</v>
      </c>
      <c r="O12058" t="s">
        <v>948</v>
      </c>
      <c r="P12058">
        <v>713.84</v>
      </c>
      <c r="Q12058" t="s">
        <v>20</v>
      </c>
    </row>
    <row r="12059" spans="1:17" x14ac:dyDescent="0.25">
      <c r="A12059">
        <v>12156</v>
      </c>
      <c r="B12059" t="s">
        <v>17</v>
      </c>
      <c r="C12059" t="s">
        <v>23</v>
      </c>
      <c r="D12059">
        <v>6</v>
      </c>
      <c r="E12059">
        <v>7069.23</v>
      </c>
      <c r="F12059">
        <v>207.92</v>
      </c>
      <c r="G12059">
        <v>1418.75</v>
      </c>
      <c r="H12059">
        <v>0.79400000000000004</v>
      </c>
      <c r="I12059">
        <v>0.7</v>
      </c>
      <c r="J12059">
        <v>30</v>
      </c>
      <c r="K12059">
        <v>1.1299999999999999</v>
      </c>
      <c r="L12059">
        <v>14</v>
      </c>
      <c r="M12059">
        <v>1</v>
      </c>
      <c r="N12059" t="s">
        <v>478</v>
      </c>
      <c r="O12059" t="s">
        <v>358</v>
      </c>
      <c r="P12059">
        <v>1871.28</v>
      </c>
      <c r="Q12059" t="s">
        <v>20</v>
      </c>
    </row>
    <row r="12060" spans="1:17" x14ac:dyDescent="0.25">
      <c r="A12060">
        <v>12157</v>
      </c>
      <c r="B12060" t="s">
        <v>17</v>
      </c>
      <c r="C12060" t="s">
        <v>18</v>
      </c>
      <c r="D12060">
        <v>4</v>
      </c>
      <c r="E12060">
        <v>4209.7299999999996</v>
      </c>
      <c r="F12060">
        <v>155.91999999999999</v>
      </c>
      <c r="G12060">
        <v>1252.93</v>
      </c>
      <c r="H12060">
        <v>0.59299999999999997</v>
      </c>
      <c r="I12060">
        <v>0.5</v>
      </c>
      <c r="J12060">
        <v>25</v>
      </c>
      <c r="K12060">
        <v>1.56</v>
      </c>
      <c r="L12060">
        <v>12</v>
      </c>
      <c r="M12060">
        <v>1</v>
      </c>
      <c r="N12060" t="s">
        <v>281</v>
      </c>
      <c r="O12060" t="s">
        <v>314</v>
      </c>
      <c r="P12060">
        <v>935.52</v>
      </c>
      <c r="Q12060" t="s">
        <v>20</v>
      </c>
    </row>
    <row r="12061" spans="1:17" x14ac:dyDescent="0.25">
      <c r="A12061">
        <v>12158</v>
      </c>
      <c r="B12061" t="s">
        <v>17</v>
      </c>
      <c r="C12061" t="s">
        <v>23</v>
      </c>
      <c r="D12061">
        <v>1</v>
      </c>
      <c r="E12061">
        <v>259.98</v>
      </c>
      <c r="F12061">
        <v>129.99</v>
      </c>
      <c r="G12061">
        <v>126.51</v>
      </c>
      <c r="H12061">
        <v>1</v>
      </c>
      <c r="I12061">
        <v>2</v>
      </c>
      <c r="J12061">
        <v>0</v>
      </c>
      <c r="K12061">
        <v>1.83</v>
      </c>
      <c r="L12061">
        <v>0</v>
      </c>
      <c r="M12061">
        <v>0</v>
      </c>
      <c r="N12061" t="s">
        <v>366</v>
      </c>
      <c r="O12061" t="s">
        <v>366</v>
      </c>
      <c r="P12061">
        <v>194.98</v>
      </c>
      <c r="Q12061" t="s">
        <v>52</v>
      </c>
    </row>
    <row r="12062" spans="1:17" x14ac:dyDescent="0.25">
      <c r="A12062">
        <v>12159</v>
      </c>
      <c r="B12062" t="s">
        <v>17</v>
      </c>
      <c r="C12062" t="s">
        <v>18</v>
      </c>
      <c r="D12062">
        <v>4</v>
      </c>
      <c r="E12062">
        <v>9009.06</v>
      </c>
      <c r="F12062">
        <v>219.73</v>
      </c>
      <c r="G12062">
        <v>2377.27</v>
      </c>
      <c r="H12062">
        <v>1</v>
      </c>
      <c r="I12062">
        <v>1.1000000000000001</v>
      </c>
      <c r="J12062">
        <v>41</v>
      </c>
      <c r="K12062">
        <v>2.0499999999999998</v>
      </c>
      <c r="L12062">
        <v>33</v>
      </c>
      <c r="M12062">
        <v>1</v>
      </c>
      <c r="N12062" t="s">
        <v>1024</v>
      </c>
      <c r="O12062" t="s">
        <v>259</v>
      </c>
      <c r="P12062">
        <v>1318.38</v>
      </c>
      <c r="Q12062" t="s">
        <v>20</v>
      </c>
    </row>
    <row r="12063" spans="1:17" x14ac:dyDescent="0.25">
      <c r="A12063">
        <v>12160</v>
      </c>
      <c r="B12063" t="s">
        <v>28</v>
      </c>
      <c r="C12063" t="s">
        <v>23</v>
      </c>
      <c r="D12063">
        <v>4</v>
      </c>
      <c r="E12063">
        <v>6391.05</v>
      </c>
      <c r="F12063">
        <v>182.6</v>
      </c>
      <c r="G12063">
        <v>664.7</v>
      </c>
      <c r="H12063">
        <v>0.85699999999999998</v>
      </c>
      <c r="I12063">
        <v>2.5</v>
      </c>
      <c r="J12063">
        <v>30</v>
      </c>
      <c r="K12063">
        <v>1.23</v>
      </c>
      <c r="L12063">
        <v>10</v>
      </c>
      <c r="M12063">
        <v>1</v>
      </c>
      <c r="N12063" t="s">
        <v>39</v>
      </c>
      <c r="O12063" t="s">
        <v>698</v>
      </c>
      <c r="P12063">
        <v>1095.5999999999999</v>
      </c>
      <c r="Q12063" t="s">
        <v>20</v>
      </c>
    </row>
    <row r="12064" spans="1:17" x14ac:dyDescent="0.25">
      <c r="A12064">
        <v>12161</v>
      </c>
      <c r="B12064" t="s">
        <v>17</v>
      </c>
      <c r="C12064" t="s">
        <v>18</v>
      </c>
      <c r="D12064">
        <v>6</v>
      </c>
      <c r="E12064">
        <v>8416.24</v>
      </c>
      <c r="F12064">
        <v>221.48</v>
      </c>
      <c r="G12064">
        <v>2141.39</v>
      </c>
      <c r="H12064">
        <v>0.78900000000000003</v>
      </c>
      <c r="I12064">
        <v>0.8</v>
      </c>
      <c r="J12064">
        <v>30</v>
      </c>
      <c r="K12064">
        <v>1.8</v>
      </c>
      <c r="L12064">
        <v>14</v>
      </c>
      <c r="M12064">
        <v>1</v>
      </c>
      <c r="N12064" t="s">
        <v>123</v>
      </c>
      <c r="O12064" t="s">
        <v>299</v>
      </c>
      <c r="P12064">
        <v>1993.32</v>
      </c>
      <c r="Q12064" t="s">
        <v>20</v>
      </c>
    </row>
    <row r="12065" spans="1:17" x14ac:dyDescent="0.25">
      <c r="A12065">
        <v>12162</v>
      </c>
      <c r="B12065" t="s">
        <v>28</v>
      </c>
      <c r="C12065" t="s">
        <v>18</v>
      </c>
      <c r="D12065">
        <v>7</v>
      </c>
      <c r="E12065">
        <v>6079.2</v>
      </c>
      <c r="F12065">
        <v>151.97999999999999</v>
      </c>
      <c r="G12065">
        <v>1312.17</v>
      </c>
      <c r="H12065">
        <v>0.67500000000000004</v>
      </c>
      <c r="I12065">
        <v>0.7</v>
      </c>
      <c r="J12065">
        <v>32</v>
      </c>
      <c r="K12065">
        <v>1.28</v>
      </c>
      <c r="L12065">
        <v>20</v>
      </c>
      <c r="M12065">
        <v>1</v>
      </c>
      <c r="N12065" t="s">
        <v>222</v>
      </c>
      <c r="O12065" t="s">
        <v>570</v>
      </c>
      <c r="P12065">
        <v>1595.79</v>
      </c>
      <c r="Q12065" t="s">
        <v>20</v>
      </c>
    </row>
    <row r="12066" spans="1:17" x14ac:dyDescent="0.25">
      <c r="A12066">
        <v>12163</v>
      </c>
      <c r="B12066" t="s">
        <v>17</v>
      </c>
      <c r="C12066" t="s">
        <v>23</v>
      </c>
      <c r="D12066">
        <v>2</v>
      </c>
      <c r="E12066">
        <v>2224.83</v>
      </c>
      <c r="F12066">
        <v>158.91999999999999</v>
      </c>
      <c r="G12066">
        <v>16.78</v>
      </c>
      <c r="H12066">
        <v>0.85699999999999998</v>
      </c>
      <c r="I12066">
        <v>3.3</v>
      </c>
      <c r="J12066">
        <v>12</v>
      </c>
      <c r="K12066">
        <v>1.67</v>
      </c>
      <c r="L12066">
        <v>8</v>
      </c>
      <c r="M12066">
        <v>1</v>
      </c>
      <c r="N12066" t="s">
        <v>336</v>
      </c>
      <c r="O12066" t="s">
        <v>995</v>
      </c>
      <c r="P12066">
        <v>476.76</v>
      </c>
      <c r="Q12066" t="s">
        <v>52</v>
      </c>
    </row>
    <row r="12067" spans="1:17" x14ac:dyDescent="0.25">
      <c r="A12067">
        <v>12164</v>
      </c>
      <c r="B12067" t="s">
        <v>17</v>
      </c>
      <c r="C12067" t="s">
        <v>18</v>
      </c>
      <c r="D12067">
        <v>5</v>
      </c>
      <c r="E12067">
        <v>4027.4</v>
      </c>
      <c r="F12067">
        <v>161.1</v>
      </c>
      <c r="G12067">
        <v>614.97</v>
      </c>
      <c r="H12067">
        <v>0.76</v>
      </c>
      <c r="I12067">
        <v>1</v>
      </c>
      <c r="J12067">
        <v>24</v>
      </c>
      <c r="K12067">
        <v>1.67</v>
      </c>
      <c r="L12067">
        <v>11</v>
      </c>
      <c r="M12067">
        <v>1</v>
      </c>
      <c r="N12067" t="s">
        <v>400</v>
      </c>
      <c r="O12067" t="s">
        <v>96</v>
      </c>
      <c r="P12067">
        <v>1208.25</v>
      </c>
      <c r="Q12067" t="s">
        <v>20</v>
      </c>
    </row>
    <row r="12068" spans="1:17" x14ac:dyDescent="0.25">
      <c r="A12068">
        <v>12165</v>
      </c>
      <c r="B12068" t="s">
        <v>33</v>
      </c>
      <c r="C12068" t="s">
        <v>23</v>
      </c>
      <c r="D12068">
        <v>3</v>
      </c>
      <c r="E12068">
        <v>4099.6899999999996</v>
      </c>
      <c r="F12068">
        <v>256.23</v>
      </c>
      <c r="G12068">
        <v>680.58</v>
      </c>
      <c r="H12068">
        <v>0.875</v>
      </c>
      <c r="I12068">
        <v>0.8</v>
      </c>
      <c r="J12068">
        <v>12</v>
      </c>
      <c r="K12068">
        <v>1</v>
      </c>
      <c r="L12068">
        <v>4</v>
      </c>
      <c r="M12068">
        <v>1</v>
      </c>
      <c r="N12068" t="s">
        <v>207</v>
      </c>
      <c r="O12068" t="s">
        <v>871</v>
      </c>
      <c r="P12068">
        <v>1153.04</v>
      </c>
      <c r="Q12068" t="s">
        <v>20</v>
      </c>
    </row>
    <row r="12069" spans="1:17" x14ac:dyDescent="0.25">
      <c r="A12069">
        <v>12166</v>
      </c>
      <c r="B12069" t="s">
        <v>33</v>
      </c>
      <c r="C12069" t="s">
        <v>18</v>
      </c>
      <c r="D12069">
        <v>5</v>
      </c>
      <c r="E12069">
        <v>4169.41</v>
      </c>
      <c r="F12069">
        <v>115.82</v>
      </c>
      <c r="G12069">
        <v>1390.95</v>
      </c>
      <c r="H12069">
        <v>0.97199999999999998</v>
      </c>
      <c r="I12069">
        <v>1.4</v>
      </c>
      <c r="J12069">
        <v>35</v>
      </c>
      <c r="K12069">
        <v>1.6</v>
      </c>
      <c r="L12069">
        <v>18</v>
      </c>
      <c r="M12069">
        <v>1</v>
      </c>
      <c r="N12069" t="s">
        <v>219</v>
      </c>
      <c r="O12069" t="s">
        <v>255</v>
      </c>
      <c r="P12069">
        <v>868.65</v>
      </c>
      <c r="Q12069" t="s">
        <v>20</v>
      </c>
    </row>
    <row r="12070" spans="1:17" x14ac:dyDescent="0.25">
      <c r="A12070">
        <v>12167</v>
      </c>
      <c r="B12070" t="s">
        <v>33</v>
      </c>
      <c r="C12070" t="s">
        <v>23</v>
      </c>
      <c r="D12070">
        <v>7</v>
      </c>
      <c r="E12070">
        <v>9868.92</v>
      </c>
      <c r="F12070">
        <v>173.14</v>
      </c>
      <c r="G12070">
        <v>1434.93</v>
      </c>
      <c r="H12070">
        <v>0.91200000000000003</v>
      </c>
      <c r="I12070">
        <v>1.3</v>
      </c>
      <c r="J12070">
        <v>55</v>
      </c>
      <c r="K12070">
        <v>1.82</v>
      </c>
      <c r="L12070">
        <v>37</v>
      </c>
      <c r="M12070">
        <v>1</v>
      </c>
      <c r="N12070" t="s">
        <v>661</v>
      </c>
      <c r="O12070" t="s">
        <v>274</v>
      </c>
      <c r="P12070">
        <v>1817.97</v>
      </c>
      <c r="Q12070" t="s">
        <v>20</v>
      </c>
    </row>
    <row r="12071" spans="1:17" x14ac:dyDescent="0.25">
      <c r="A12071">
        <v>12168</v>
      </c>
      <c r="B12071" t="s">
        <v>33</v>
      </c>
      <c r="C12071" t="s">
        <v>18</v>
      </c>
      <c r="D12071">
        <v>7</v>
      </c>
      <c r="E12071">
        <v>8349.25</v>
      </c>
      <c r="F12071">
        <v>177.64</v>
      </c>
      <c r="G12071">
        <v>1752.26</v>
      </c>
      <c r="H12071">
        <v>0.91500000000000004</v>
      </c>
      <c r="I12071">
        <v>1</v>
      </c>
      <c r="J12071">
        <v>43</v>
      </c>
      <c r="K12071">
        <v>1.74</v>
      </c>
      <c r="L12071">
        <v>19</v>
      </c>
      <c r="M12071">
        <v>1</v>
      </c>
      <c r="N12071" t="s">
        <v>425</v>
      </c>
      <c r="O12071" t="s">
        <v>260</v>
      </c>
      <c r="P12071">
        <v>1865.22</v>
      </c>
      <c r="Q12071" t="s">
        <v>20</v>
      </c>
    </row>
    <row r="12072" spans="1:17" x14ac:dyDescent="0.25">
      <c r="A12072">
        <v>12169</v>
      </c>
      <c r="B12072" t="s">
        <v>33</v>
      </c>
      <c r="C12072" t="s">
        <v>18</v>
      </c>
      <c r="D12072">
        <v>6</v>
      </c>
      <c r="E12072">
        <v>3929.76</v>
      </c>
      <c r="F12072">
        <v>170.86</v>
      </c>
      <c r="G12072">
        <v>1122.82</v>
      </c>
      <c r="H12072">
        <v>0.69599999999999995</v>
      </c>
      <c r="I12072">
        <v>0.3</v>
      </c>
      <c r="J12072">
        <v>15</v>
      </c>
      <c r="K12072">
        <v>2.6</v>
      </c>
      <c r="L12072">
        <v>0</v>
      </c>
      <c r="M12072">
        <v>0</v>
      </c>
      <c r="N12072" t="s">
        <v>285</v>
      </c>
      <c r="O12072" t="s">
        <v>50</v>
      </c>
      <c r="P12072">
        <v>1537.74</v>
      </c>
      <c r="Q12072" t="s">
        <v>20</v>
      </c>
    </row>
    <row r="12073" spans="1:17" x14ac:dyDescent="0.25">
      <c r="A12073">
        <v>12170</v>
      </c>
      <c r="B12073" t="s">
        <v>17</v>
      </c>
      <c r="C12073" t="s">
        <v>23</v>
      </c>
      <c r="D12073">
        <v>5</v>
      </c>
      <c r="E12073">
        <v>7149.34</v>
      </c>
      <c r="F12073">
        <v>193.23</v>
      </c>
      <c r="G12073">
        <v>251.97</v>
      </c>
      <c r="H12073">
        <v>0.59499999999999997</v>
      </c>
      <c r="I12073">
        <v>1.6</v>
      </c>
      <c r="J12073">
        <v>32</v>
      </c>
      <c r="K12073">
        <v>1</v>
      </c>
      <c r="L12073">
        <v>18</v>
      </c>
      <c r="M12073">
        <v>1</v>
      </c>
      <c r="N12073" t="s">
        <v>497</v>
      </c>
      <c r="O12073" t="s">
        <v>837</v>
      </c>
      <c r="P12073">
        <v>1449.22</v>
      </c>
      <c r="Q12073" t="s">
        <v>20</v>
      </c>
    </row>
    <row r="12074" spans="1:17" x14ac:dyDescent="0.25">
      <c r="A12074">
        <v>12171</v>
      </c>
      <c r="B12074" t="s">
        <v>17</v>
      </c>
      <c r="C12074" t="s">
        <v>18</v>
      </c>
      <c r="D12074">
        <v>5</v>
      </c>
      <c r="E12074">
        <v>1939.87</v>
      </c>
      <c r="F12074">
        <v>277.12</v>
      </c>
      <c r="G12074">
        <v>442.59</v>
      </c>
      <c r="H12074">
        <v>0.14299999999999999</v>
      </c>
      <c r="I12074">
        <v>-0.4</v>
      </c>
      <c r="J12074">
        <v>1</v>
      </c>
      <c r="K12074">
        <v>2</v>
      </c>
      <c r="L12074">
        <v>1</v>
      </c>
      <c r="M12074">
        <v>1</v>
      </c>
      <c r="N12074" t="s">
        <v>87</v>
      </c>
      <c r="O12074" t="s">
        <v>279</v>
      </c>
      <c r="P12074">
        <v>2078.4</v>
      </c>
      <c r="Q12074" t="s">
        <v>36</v>
      </c>
    </row>
    <row r="12075" spans="1:17" x14ac:dyDescent="0.25">
      <c r="A12075">
        <v>12172</v>
      </c>
      <c r="B12075" t="s">
        <v>28</v>
      </c>
      <c r="C12075" t="s">
        <v>18</v>
      </c>
      <c r="D12075">
        <v>5</v>
      </c>
      <c r="E12075">
        <v>10188.98</v>
      </c>
      <c r="F12075">
        <v>216.79</v>
      </c>
      <c r="G12075">
        <v>1473.18</v>
      </c>
      <c r="H12075">
        <v>0.872</v>
      </c>
      <c r="I12075">
        <v>1.2</v>
      </c>
      <c r="J12075">
        <v>40</v>
      </c>
      <c r="K12075">
        <v>1.63</v>
      </c>
      <c r="L12075">
        <v>15</v>
      </c>
      <c r="M12075">
        <v>1</v>
      </c>
      <c r="N12075" t="s">
        <v>49</v>
      </c>
      <c r="O12075" t="s">
        <v>675</v>
      </c>
      <c r="P12075">
        <v>1625.93</v>
      </c>
      <c r="Q12075" t="s">
        <v>20</v>
      </c>
    </row>
    <row r="12076" spans="1:17" x14ac:dyDescent="0.25">
      <c r="A12076">
        <v>12173</v>
      </c>
      <c r="B12076" t="s">
        <v>33</v>
      </c>
      <c r="C12076" t="s">
        <v>23</v>
      </c>
      <c r="D12076">
        <v>4</v>
      </c>
      <c r="E12076">
        <v>3109.56</v>
      </c>
      <c r="F12076">
        <v>155.47999999999999</v>
      </c>
      <c r="G12076">
        <v>146.72999999999999</v>
      </c>
      <c r="H12076">
        <v>0.8</v>
      </c>
      <c r="I12076">
        <v>2</v>
      </c>
      <c r="J12076">
        <v>15</v>
      </c>
      <c r="K12076">
        <v>2</v>
      </c>
      <c r="L12076">
        <v>9</v>
      </c>
      <c r="M12076">
        <v>1</v>
      </c>
      <c r="N12076" t="s">
        <v>649</v>
      </c>
      <c r="O12076" t="s">
        <v>737</v>
      </c>
      <c r="P12076">
        <v>932.88</v>
      </c>
      <c r="Q12076" t="s">
        <v>20</v>
      </c>
    </row>
    <row r="12077" spans="1:17" x14ac:dyDescent="0.25">
      <c r="A12077">
        <v>12174</v>
      </c>
      <c r="B12077" t="s">
        <v>33</v>
      </c>
      <c r="C12077" t="s">
        <v>18</v>
      </c>
      <c r="D12077">
        <v>4</v>
      </c>
      <c r="E12077">
        <v>4239.79</v>
      </c>
      <c r="F12077">
        <v>201.89</v>
      </c>
      <c r="G12077">
        <v>515.74</v>
      </c>
      <c r="H12077">
        <v>0.66700000000000004</v>
      </c>
      <c r="I12077">
        <v>2.4</v>
      </c>
      <c r="J12077">
        <v>19</v>
      </c>
      <c r="K12077">
        <v>3.63</v>
      </c>
      <c r="L12077">
        <v>0</v>
      </c>
      <c r="M12077">
        <v>0</v>
      </c>
      <c r="N12077" t="s">
        <v>129</v>
      </c>
      <c r="O12077" t="s">
        <v>154</v>
      </c>
      <c r="P12077">
        <v>1211.3399999999999</v>
      </c>
      <c r="Q12077" t="s">
        <v>20</v>
      </c>
    </row>
    <row r="12078" spans="1:17" x14ac:dyDescent="0.25">
      <c r="A12078">
        <v>12176</v>
      </c>
      <c r="B12078" t="s">
        <v>17</v>
      </c>
      <c r="C12078" t="s">
        <v>23</v>
      </c>
      <c r="D12078">
        <v>5</v>
      </c>
      <c r="E12078">
        <v>9773.33</v>
      </c>
      <c r="F12078">
        <v>171.46</v>
      </c>
      <c r="G12078">
        <v>1030.23</v>
      </c>
      <c r="H12078">
        <v>0.77200000000000002</v>
      </c>
      <c r="I12078">
        <v>0.7</v>
      </c>
      <c r="J12078">
        <v>56</v>
      </c>
      <c r="K12078">
        <v>1.71</v>
      </c>
      <c r="L12078">
        <v>35</v>
      </c>
      <c r="M12078">
        <v>1</v>
      </c>
      <c r="N12078" t="s">
        <v>129</v>
      </c>
      <c r="O12078" t="s">
        <v>194</v>
      </c>
      <c r="P12078">
        <v>1285.95</v>
      </c>
      <c r="Q12078" t="s">
        <v>20</v>
      </c>
    </row>
    <row r="12079" spans="1:17" x14ac:dyDescent="0.25">
      <c r="A12079">
        <v>12177</v>
      </c>
      <c r="B12079" t="s">
        <v>17</v>
      </c>
      <c r="C12079" t="s">
        <v>18</v>
      </c>
      <c r="D12079">
        <v>7</v>
      </c>
      <c r="E12079">
        <v>7137.08</v>
      </c>
      <c r="F12079">
        <v>134.66</v>
      </c>
      <c r="G12079">
        <v>1590.85</v>
      </c>
      <c r="H12079">
        <v>0.90600000000000003</v>
      </c>
      <c r="I12079">
        <v>1.3</v>
      </c>
      <c r="J12079">
        <v>46</v>
      </c>
      <c r="K12079">
        <v>1.35</v>
      </c>
      <c r="L12079">
        <v>31</v>
      </c>
      <c r="M12079">
        <v>1</v>
      </c>
      <c r="N12079" t="s">
        <v>295</v>
      </c>
      <c r="O12079" t="s">
        <v>698</v>
      </c>
      <c r="P12079">
        <v>1413.93</v>
      </c>
      <c r="Q12079" t="s">
        <v>20</v>
      </c>
    </row>
    <row r="12080" spans="1:17" x14ac:dyDescent="0.25">
      <c r="A12080">
        <v>12178</v>
      </c>
      <c r="B12080" t="s">
        <v>17</v>
      </c>
      <c r="C12080" t="s">
        <v>18</v>
      </c>
      <c r="D12080">
        <v>7</v>
      </c>
      <c r="E12080">
        <v>10912.31</v>
      </c>
      <c r="F12080">
        <v>173.21</v>
      </c>
      <c r="G12080">
        <v>1690.26</v>
      </c>
      <c r="H12080">
        <v>0.873</v>
      </c>
      <c r="I12080">
        <v>1.2</v>
      </c>
      <c r="J12080">
        <v>60</v>
      </c>
      <c r="K12080">
        <v>1.73</v>
      </c>
      <c r="L12080">
        <v>25</v>
      </c>
      <c r="M12080">
        <v>1</v>
      </c>
      <c r="N12080" t="s">
        <v>564</v>
      </c>
      <c r="O12080" t="s">
        <v>274</v>
      </c>
      <c r="P12080">
        <v>1818.7</v>
      </c>
      <c r="Q12080" t="s">
        <v>20</v>
      </c>
    </row>
    <row r="12081" spans="1:17" x14ac:dyDescent="0.25">
      <c r="A12081">
        <v>12179</v>
      </c>
      <c r="B12081" t="s">
        <v>33</v>
      </c>
      <c r="C12081" t="s">
        <v>23</v>
      </c>
      <c r="D12081">
        <v>4</v>
      </c>
      <c r="E12081">
        <v>7853.59</v>
      </c>
      <c r="F12081">
        <v>218.16</v>
      </c>
      <c r="G12081">
        <v>2413.09</v>
      </c>
      <c r="H12081">
        <v>0.97199999999999998</v>
      </c>
      <c r="I12081">
        <v>1.4</v>
      </c>
      <c r="J12081">
        <v>35</v>
      </c>
      <c r="K12081">
        <v>1.46</v>
      </c>
      <c r="L12081">
        <v>21</v>
      </c>
      <c r="M12081">
        <v>1</v>
      </c>
      <c r="N12081" t="s">
        <v>191</v>
      </c>
      <c r="O12081" t="s">
        <v>727</v>
      </c>
      <c r="P12081">
        <v>1308.96</v>
      </c>
      <c r="Q12081" t="s">
        <v>20</v>
      </c>
    </row>
    <row r="12082" spans="1:17" x14ac:dyDescent="0.25">
      <c r="A12082">
        <v>12180</v>
      </c>
      <c r="B12082" t="s">
        <v>17</v>
      </c>
      <c r="C12082" t="s">
        <v>18</v>
      </c>
      <c r="D12082">
        <v>7</v>
      </c>
      <c r="E12082">
        <v>8124.36</v>
      </c>
      <c r="F12082">
        <v>246.19</v>
      </c>
      <c r="G12082">
        <v>-1723.46</v>
      </c>
      <c r="H12082">
        <v>0.39400000000000002</v>
      </c>
      <c r="I12082">
        <v>-0.3</v>
      </c>
      <c r="J12082">
        <v>18</v>
      </c>
      <c r="K12082">
        <v>1.44</v>
      </c>
      <c r="L12082">
        <v>13</v>
      </c>
      <c r="M12082">
        <v>1</v>
      </c>
      <c r="N12082" t="s">
        <v>506</v>
      </c>
      <c r="O12082" t="s">
        <v>82</v>
      </c>
      <c r="P12082">
        <v>2585</v>
      </c>
      <c r="Q12082" t="s">
        <v>36</v>
      </c>
    </row>
    <row r="12083" spans="1:17" x14ac:dyDescent="0.25">
      <c r="A12083">
        <v>12181</v>
      </c>
      <c r="B12083" t="s">
        <v>17</v>
      </c>
      <c r="C12083" t="s">
        <v>23</v>
      </c>
      <c r="D12083">
        <v>1</v>
      </c>
      <c r="E12083">
        <v>899.92</v>
      </c>
      <c r="F12083">
        <v>224.98</v>
      </c>
      <c r="G12083">
        <v>-879.24</v>
      </c>
      <c r="H12083">
        <v>0</v>
      </c>
      <c r="I12083">
        <v>0</v>
      </c>
      <c r="J12083">
        <v>0</v>
      </c>
      <c r="K12083">
        <v>1.83</v>
      </c>
      <c r="L12083">
        <v>0</v>
      </c>
      <c r="M12083">
        <v>0</v>
      </c>
      <c r="N12083" t="s">
        <v>731</v>
      </c>
      <c r="O12083" t="s">
        <v>731</v>
      </c>
      <c r="P12083">
        <v>337.47</v>
      </c>
      <c r="Q12083" t="s">
        <v>52</v>
      </c>
    </row>
    <row r="12084" spans="1:17" x14ac:dyDescent="0.25">
      <c r="A12084">
        <v>12183</v>
      </c>
      <c r="B12084" t="s">
        <v>33</v>
      </c>
      <c r="C12084" t="s">
        <v>23</v>
      </c>
      <c r="D12084">
        <v>5</v>
      </c>
      <c r="E12084">
        <v>5011.1400000000003</v>
      </c>
      <c r="F12084">
        <v>192.74</v>
      </c>
      <c r="G12084">
        <v>528.12</v>
      </c>
      <c r="H12084">
        <v>0.88500000000000001</v>
      </c>
      <c r="I12084">
        <v>0.8</v>
      </c>
      <c r="J12084">
        <v>23</v>
      </c>
      <c r="K12084">
        <v>1.65</v>
      </c>
      <c r="L12084">
        <v>16</v>
      </c>
      <c r="M12084">
        <v>1</v>
      </c>
      <c r="N12084" t="s">
        <v>103</v>
      </c>
      <c r="O12084" t="s">
        <v>662</v>
      </c>
      <c r="P12084">
        <v>1445.55</v>
      </c>
      <c r="Q12084" t="s">
        <v>20</v>
      </c>
    </row>
    <row r="12085" spans="1:17" x14ac:dyDescent="0.25">
      <c r="A12085">
        <v>12184</v>
      </c>
      <c r="B12085" t="s">
        <v>33</v>
      </c>
      <c r="C12085" t="s">
        <v>18</v>
      </c>
      <c r="D12085">
        <v>6</v>
      </c>
      <c r="E12085">
        <v>6214.24</v>
      </c>
      <c r="F12085">
        <v>194.2</v>
      </c>
      <c r="G12085">
        <v>-486.53</v>
      </c>
      <c r="H12085">
        <v>0.875</v>
      </c>
      <c r="I12085">
        <v>1.5</v>
      </c>
      <c r="J12085">
        <v>27</v>
      </c>
      <c r="K12085">
        <v>1.7</v>
      </c>
      <c r="L12085">
        <v>21</v>
      </c>
      <c r="M12085">
        <v>1</v>
      </c>
      <c r="N12085" t="s">
        <v>39</v>
      </c>
      <c r="O12085" t="s">
        <v>226</v>
      </c>
      <c r="P12085">
        <v>1747.8</v>
      </c>
      <c r="Q12085" t="s">
        <v>20</v>
      </c>
    </row>
    <row r="12086" spans="1:17" x14ac:dyDescent="0.25">
      <c r="A12086">
        <v>12185</v>
      </c>
      <c r="B12086" t="s">
        <v>17</v>
      </c>
      <c r="C12086" t="s">
        <v>23</v>
      </c>
      <c r="D12086">
        <v>3</v>
      </c>
      <c r="E12086">
        <v>4805.46</v>
      </c>
      <c r="F12086">
        <v>145.62</v>
      </c>
      <c r="G12086">
        <v>475.74</v>
      </c>
      <c r="H12086">
        <v>1</v>
      </c>
      <c r="I12086">
        <v>1.5</v>
      </c>
      <c r="J12086">
        <v>33</v>
      </c>
      <c r="K12086">
        <v>1.18</v>
      </c>
      <c r="L12086">
        <v>14</v>
      </c>
      <c r="M12086">
        <v>1</v>
      </c>
      <c r="N12086" t="s">
        <v>916</v>
      </c>
      <c r="O12086" t="s">
        <v>805</v>
      </c>
      <c r="P12086">
        <v>655.29</v>
      </c>
      <c r="Q12086" t="s">
        <v>20</v>
      </c>
    </row>
    <row r="12087" spans="1:17" x14ac:dyDescent="0.25">
      <c r="A12087">
        <v>12186</v>
      </c>
      <c r="B12087" t="s">
        <v>17</v>
      </c>
      <c r="C12087" t="s">
        <v>18</v>
      </c>
      <c r="D12087">
        <v>3</v>
      </c>
      <c r="E12087">
        <v>9539.19</v>
      </c>
      <c r="F12087">
        <v>202.96</v>
      </c>
      <c r="G12087">
        <v>-368.35</v>
      </c>
      <c r="H12087">
        <v>0.95699999999999996</v>
      </c>
      <c r="I12087">
        <v>1</v>
      </c>
      <c r="J12087">
        <v>45</v>
      </c>
      <c r="K12087">
        <v>1.56</v>
      </c>
      <c r="L12087">
        <v>40</v>
      </c>
      <c r="M12087">
        <v>1</v>
      </c>
      <c r="N12087" t="s">
        <v>321</v>
      </c>
      <c r="O12087" t="s">
        <v>715</v>
      </c>
      <c r="P12087">
        <v>913.32</v>
      </c>
      <c r="Q12087" t="s">
        <v>20</v>
      </c>
    </row>
    <row r="12088" spans="1:17" x14ac:dyDescent="0.25">
      <c r="A12088">
        <v>12187</v>
      </c>
      <c r="B12088" t="s">
        <v>17</v>
      </c>
      <c r="C12088" t="s">
        <v>18</v>
      </c>
      <c r="D12088">
        <v>7</v>
      </c>
      <c r="E12088">
        <v>11008.91</v>
      </c>
      <c r="F12088">
        <v>234.23</v>
      </c>
      <c r="G12088">
        <v>2813.41</v>
      </c>
      <c r="H12088">
        <v>0.89400000000000002</v>
      </c>
      <c r="I12088">
        <v>2.1</v>
      </c>
      <c r="J12088">
        <v>46</v>
      </c>
      <c r="K12088">
        <v>1.17</v>
      </c>
      <c r="L12088">
        <v>38</v>
      </c>
      <c r="M12088">
        <v>1</v>
      </c>
      <c r="N12088" t="s">
        <v>250</v>
      </c>
      <c r="O12088" t="s">
        <v>27</v>
      </c>
      <c r="P12088">
        <v>2459.42</v>
      </c>
      <c r="Q12088" t="s">
        <v>36</v>
      </c>
    </row>
    <row r="12089" spans="1:17" x14ac:dyDescent="0.25">
      <c r="A12089">
        <v>12188</v>
      </c>
      <c r="B12089" t="s">
        <v>17</v>
      </c>
      <c r="C12089" t="s">
        <v>23</v>
      </c>
      <c r="D12089">
        <v>2</v>
      </c>
      <c r="E12089">
        <v>2399.36</v>
      </c>
      <c r="F12089">
        <v>114.26</v>
      </c>
      <c r="G12089">
        <v>341.44</v>
      </c>
      <c r="H12089">
        <v>1</v>
      </c>
      <c r="I12089">
        <v>1.7</v>
      </c>
      <c r="J12089">
        <v>21</v>
      </c>
      <c r="K12089">
        <v>3.1</v>
      </c>
      <c r="L12089">
        <v>3</v>
      </c>
      <c r="M12089">
        <v>0</v>
      </c>
      <c r="N12089" t="s">
        <v>421</v>
      </c>
      <c r="O12089" t="s">
        <v>100</v>
      </c>
      <c r="P12089">
        <v>342.78</v>
      </c>
      <c r="Q12089" t="s">
        <v>52</v>
      </c>
    </row>
    <row r="12090" spans="1:17" x14ac:dyDescent="0.25">
      <c r="A12090">
        <v>12189</v>
      </c>
      <c r="B12090" t="s">
        <v>17</v>
      </c>
      <c r="C12090" t="s">
        <v>18</v>
      </c>
      <c r="D12090">
        <v>8</v>
      </c>
      <c r="E12090">
        <v>16368.22</v>
      </c>
      <c r="F12090">
        <v>224.22</v>
      </c>
      <c r="G12090">
        <v>3561.61</v>
      </c>
      <c r="H12090">
        <v>1</v>
      </c>
      <c r="I12090">
        <v>1.7</v>
      </c>
      <c r="J12090">
        <v>73</v>
      </c>
      <c r="K12090">
        <v>1.74</v>
      </c>
      <c r="L12090">
        <v>40</v>
      </c>
      <c r="M12090">
        <v>1</v>
      </c>
      <c r="N12090" t="s">
        <v>204</v>
      </c>
      <c r="O12090" t="s">
        <v>825</v>
      </c>
      <c r="P12090">
        <v>2690.64</v>
      </c>
      <c r="Q12090" t="s">
        <v>36</v>
      </c>
    </row>
    <row r="12091" spans="1:17" x14ac:dyDescent="0.25">
      <c r="A12091">
        <v>12191</v>
      </c>
      <c r="B12091" t="s">
        <v>17</v>
      </c>
      <c r="C12091" t="s">
        <v>23</v>
      </c>
      <c r="D12091">
        <v>4</v>
      </c>
      <c r="E12091">
        <v>8928.44</v>
      </c>
      <c r="F12091">
        <v>223.21</v>
      </c>
      <c r="G12091">
        <v>2206.4499999999998</v>
      </c>
      <c r="H12091">
        <v>0.9</v>
      </c>
      <c r="I12091">
        <v>3.4</v>
      </c>
      <c r="J12091">
        <v>36</v>
      </c>
      <c r="K12091">
        <v>1.72</v>
      </c>
      <c r="L12091">
        <v>25</v>
      </c>
      <c r="M12091">
        <v>1</v>
      </c>
      <c r="N12091" t="s">
        <v>235</v>
      </c>
      <c r="O12091" t="s">
        <v>668</v>
      </c>
      <c r="P12091">
        <v>1339.26</v>
      </c>
      <c r="Q12091" t="s">
        <v>20</v>
      </c>
    </row>
    <row r="12092" spans="1:17" x14ac:dyDescent="0.25">
      <c r="A12092">
        <v>12192</v>
      </c>
      <c r="B12092" t="s">
        <v>17</v>
      </c>
      <c r="C12092" t="s">
        <v>18</v>
      </c>
      <c r="D12092">
        <v>8</v>
      </c>
      <c r="E12092">
        <v>9203.16</v>
      </c>
      <c r="F12092">
        <v>200.07</v>
      </c>
      <c r="G12092">
        <v>65.86</v>
      </c>
      <c r="H12092">
        <v>0.34799999999999998</v>
      </c>
      <c r="I12092">
        <v>0.6</v>
      </c>
      <c r="J12092">
        <v>32</v>
      </c>
      <c r="K12092">
        <v>1.78</v>
      </c>
      <c r="L12092">
        <v>17</v>
      </c>
      <c r="M12092">
        <v>1</v>
      </c>
      <c r="N12092" t="s">
        <v>207</v>
      </c>
      <c r="O12092" t="s">
        <v>181</v>
      </c>
      <c r="P12092">
        <v>2400.84</v>
      </c>
      <c r="Q12092" t="s">
        <v>36</v>
      </c>
    </row>
    <row r="12093" spans="1:17" x14ac:dyDescent="0.25">
      <c r="A12093">
        <v>12193</v>
      </c>
      <c r="B12093" t="s">
        <v>17</v>
      </c>
      <c r="C12093" t="s">
        <v>18</v>
      </c>
      <c r="D12093">
        <v>4</v>
      </c>
      <c r="E12093">
        <v>6238.82</v>
      </c>
      <c r="F12093">
        <v>201.25</v>
      </c>
      <c r="G12093">
        <v>271.11</v>
      </c>
      <c r="H12093">
        <v>0.80600000000000005</v>
      </c>
      <c r="I12093">
        <v>0.9</v>
      </c>
      <c r="J12093">
        <v>25</v>
      </c>
      <c r="K12093">
        <v>1.64</v>
      </c>
      <c r="L12093">
        <v>12</v>
      </c>
      <c r="M12093">
        <v>1</v>
      </c>
      <c r="N12093" t="s">
        <v>843</v>
      </c>
      <c r="O12093" t="s">
        <v>208</v>
      </c>
      <c r="P12093">
        <v>1207.5</v>
      </c>
      <c r="Q12093" t="s">
        <v>20</v>
      </c>
    </row>
    <row r="12094" spans="1:17" x14ac:dyDescent="0.25">
      <c r="A12094">
        <v>12194</v>
      </c>
      <c r="B12094" t="s">
        <v>17</v>
      </c>
      <c r="C12094" t="s">
        <v>18</v>
      </c>
      <c r="D12094">
        <v>2</v>
      </c>
      <c r="E12094">
        <v>879.87</v>
      </c>
      <c r="F12094">
        <v>175.97</v>
      </c>
      <c r="G12094">
        <v>-369.61</v>
      </c>
      <c r="H12094">
        <v>0.2</v>
      </c>
      <c r="I12094">
        <v>-1.2</v>
      </c>
      <c r="J12094">
        <v>5</v>
      </c>
      <c r="K12094">
        <v>1.8</v>
      </c>
      <c r="L12094">
        <v>1</v>
      </c>
      <c r="M12094">
        <v>1</v>
      </c>
      <c r="N12094" t="s">
        <v>609</v>
      </c>
      <c r="O12094" t="s">
        <v>203</v>
      </c>
      <c r="P12094">
        <v>527.91</v>
      </c>
      <c r="Q12094" t="s">
        <v>20</v>
      </c>
    </row>
    <row r="12095" spans="1:17" x14ac:dyDescent="0.25">
      <c r="A12095">
        <v>12195</v>
      </c>
      <c r="B12095" t="s">
        <v>33</v>
      </c>
      <c r="C12095" t="s">
        <v>23</v>
      </c>
      <c r="D12095">
        <v>7</v>
      </c>
      <c r="E12095">
        <v>15238.07</v>
      </c>
      <c r="F12095">
        <v>211.64</v>
      </c>
      <c r="G12095">
        <v>-6591.18</v>
      </c>
      <c r="H12095">
        <v>0.97199999999999998</v>
      </c>
      <c r="I12095">
        <v>2.4</v>
      </c>
      <c r="J12095">
        <v>70</v>
      </c>
      <c r="K12095">
        <v>1.26</v>
      </c>
      <c r="L12095">
        <v>22</v>
      </c>
      <c r="M12095">
        <v>1</v>
      </c>
      <c r="N12095" t="s">
        <v>219</v>
      </c>
      <c r="O12095" t="s">
        <v>301</v>
      </c>
      <c r="P12095">
        <v>2222.2199999999998</v>
      </c>
      <c r="Q12095" t="s">
        <v>36</v>
      </c>
    </row>
    <row r="12096" spans="1:17" x14ac:dyDescent="0.25">
      <c r="A12096">
        <v>12196</v>
      </c>
      <c r="B12096" t="s">
        <v>33</v>
      </c>
      <c r="C12096" t="s">
        <v>18</v>
      </c>
      <c r="D12096">
        <v>3</v>
      </c>
      <c r="E12096">
        <v>3819.76</v>
      </c>
      <c r="F12096">
        <v>166.08</v>
      </c>
      <c r="G12096">
        <v>386.41</v>
      </c>
      <c r="H12096">
        <v>0.95699999999999996</v>
      </c>
      <c r="I12096">
        <v>1</v>
      </c>
      <c r="J12096">
        <v>22</v>
      </c>
      <c r="K12096">
        <v>3</v>
      </c>
      <c r="L12096">
        <v>0</v>
      </c>
      <c r="M12096">
        <v>0</v>
      </c>
      <c r="N12096" t="s">
        <v>97</v>
      </c>
      <c r="O12096" t="s">
        <v>360</v>
      </c>
      <c r="P12096">
        <v>747.36</v>
      </c>
      <c r="Q12096" t="s">
        <v>20</v>
      </c>
    </row>
    <row r="12097" spans="1:17" x14ac:dyDescent="0.25">
      <c r="A12097">
        <v>12197</v>
      </c>
      <c r="B12097" t="s">
        <v>17</v>
      </c>
      <c r="C12097" t="s">
        <v>18</v>
      </c>
      <c r="D12097">
        <v>5</v>
      </c>
      <c r="E12097">
        <v>3569.65</v>
      </c>
      <c r="F12097">
        <v>169.98</v>
      </c>
      <c r="G12097">
        <v>-178.51</v>
      </c>
      <c r="H12097">
        <v>0.90500000000000003</v>
      </c>
      <c r="I12097">
        <v>1</v>
      </c>
      <c r="J12097">
        <v>19</v>
      </c>
      <c r="K12097">
        <v>1.42</v>
      </c>
      <c r="L12097">
        <v>10</v>
      </c>
      <c r="M12097">
        <v>1</v>
      </c>
      <c r="N12097" t="s">
        <v>561</v>
      </c>
      <c r="O12097" t="s">
        <v>84</v>
      </c>
      <c r="P12097">
        <v>1274.8499999999999</v>
      </c>
      <c r="Q12097" t="s">
        <v>20</v>
      </c>
    </row>
    <row r="12098" spans="1:17" x14ac:dyDescent="0.25">
      <c r="A12098">
        <v>12198</v>
      </c>
      <c r="B12098" t="s">
        <v>17</v>
      </c>
      <c r="C12098" t="s">
        <v>18</v>
      </c>
      <c r="D12098">
        <v>5</v>
      </c>
      <c r="E12098">
        <v>4164.34</v>
      </c>
      <c r="F12098">
        <v>148.72999999999999</v>
      </c>
      <c r="G12098">
        <v>628.94000000000005</v>
      </c>
      <c r="H12098">
        <v>0.85699999999999998</v>
      </c>
      <c r="I12098">
        <v>1.2</v>
      </c>
      <c r="J12098">
        <v>23</v>
      </c>
      <c r="K12098">
        <v>1.22</v>
      </c>
      <c r="L12098">
        <v>4</v>
      </c>
      <c r="M12098">
        <v>1</v>
      </c>
      <c r="N12098" t="s">
        <v>210</v>
      </c>
      <c r="O12098" t="s">
        <v>264</v>
      </c>
      <c r="P12098">
        <v>1115.47</v>
      </c>
      <c r="Q12098" t="s">
        <v>20</v>
      </c>
    </row>
    <row r="12099" spans="1:17" x14ac:dyDescent="0.25">
      <c r="A12099">
        <v>12199</v>
      </c>
      <c r="B12099" t="s">
        <v>17</v>
      </c>
      <c r="C12099" t="s">
        <v>23</v>
      </c>
      <c r="D12099">
        <v>2</v>
      </c>
      <c r="E12099">
        <v>1679.91</v>
      </c>
      <c r="F12099">
        <v>209.99</v>
      </c>
      <c r="G12099">
        <v>294.41000000000003</v>
      </c>
      <c r="H12099">
        <v>0.5</v>
      </c>
      <c r="I12099">
        <v>0</v>
      </c>
      <c r="J12099">
        <v>4</v>
      </c>
      <c r="K12099">
        <v>2</v>
      </c>
      <c r="L12099">
        <v>0</v>
      </c>
      <c r="M12099">
        <v>1</v>
      </c>
      <c r="N12099" t="s">
        <v>393</v>
      </c>
      <c r="O12099" t="s">
        <v>632</v>
      </c>
      <c r="P12099">
        <v>629.97</v>
      </c>
      <c r="Q12099" t="s">
        <v>20</v>
      </c>
    </row>
    <row r="12100" spans="1:17" x14ac:dyDescent="0.25">
      <c r="A12100">
        <v>12200</v>
      </c>
      <c r="B12100" t="s">
        <v>17</v>
      </c>
      <c r="C12100" t="s">
        <v>18</v>
      </c>
      <c r="D12100">
        <v>4</v>
      </c>
      <c r="E12100">
        <v>6629.54</v>
      </c>
      <c r="F12100">
        <v>194.99</v>
      </c>
      <c r="G12100">
        <v>170</v>
      </c>
      <c r="H12100">
        <v>0.73499999999999999</v>
      </c>
      <c r="I12100">
        <v>0.3</v>
      </c>
      <c r="J12100">
        <v>25</v>
      </c>
      <c r="K12100">
        <v>1.6</v>
      </c>
      <c r="L12100">
        <v>20</v>
      </c>
      <c r="M12100">
        <v>1</v>
      </c>
      <c r="N12100" t="s">
        <v>488</v>
      </c>
      <c r="O12100" t="s">
        <v>259</v>
      </c>
      <c r="P12100">
        <v>1169.94</v>
      </c>
      <c r="Q12100" t="s">
        <v>20</v>
      </c>
    </row>
    <row r="12101" spans="1:17" x14ac:dyDescent="0.25">
      <c r="A12101">
        <v>12201</v>
      </c>
      <c r="B12101" t="s">
        <v>17</v>
      </c>
      <c r="C12101" t="s">
        <v>18</v>
      </c>
      <c r="D12101">
        <v>8</v>
      </c>
      <c r="E12101">
        <v>8334.0300000000007</v>
      </c>
      <c r="F12101">
        <v>245.12</v>
      </c>
      <c r="G12101">
        <v>1457.56</v>
      </c>
      <c r="H12101">
        <v>2.9000000000000001E-2</v>
      </c>
      <c r="I12101">
        <v>-0.5</v>
      </c>
      <c r="J12101">
        <v>22</v>
      </c>
      <c r="K12101">
        <v>1.82</v>
      </c>
      <c r="L12101">
        <v>8</v>
      </c>
      <c r="M12101">
        <v>1</v>
      </c>
      <c r="N12101" t="s">
        <v>916</v>
      </c>
      <c r="O12101" t="s">
        <v>96</v>
      </c>
      <c r="P12101">
        <v>2941.44</v>
      </c>
      <c r="Q12101" t="s">
        <v>36</v>
      </c>
    </row>
    <row r="12102" spans="1:17" x14ac:dyDescent="0.25">
      <c r="A12102">
        <v>12202</v>
      </c>
      <c r="B12102" t="s">
        <v>28</v>
      </c>
      <c r="C12102" t="s">
        <v>18</v>
      </c>
      <c r="D12102">
        <v>4</v>
      </c>
      <c r="E12102">
        <v>8188.74</v>
      </c>
      <c r="F12102">
        <v>221.32</v>
      </c>
      <c r="G12102">
        <v>2186.17</v>
      </c>
      <c r="H12102">
        <v>0.86499999999999999</v>
      </c>
      <c r="I12102">
        <v>0.9</v>
      </c>
      <c r="J12102">
        <v>32</v>
      </c>
      <c r="K12102">
        <v>2.0299999999999998</v>
      </c>
      <c r="L12102">
        <v>6</v>
      </c>
      <c r="M12102">
        <v>1</v>
      </c>
      <c r="N12102" t="s">
        <v>382</v>
      </c>
      <c r="O12102" t="s">
        <v>823</v>
      </c>
      <c r="P12102">
        <v>1327.92</v>
      </c>
      <c r="Q12102" t="s">
        <v>20</v>
      </c>
    </row>
    <row r="12103" spans="1:17" x14ac:dyDescent="0.25">
      <c r="A12103">
        <v>12203</v>
      </c>
      <c r="B12103" t="s">
        <v>28</v>
      </c>
      <c r="C12103" t="s">
        <v>23</v>
      </c>
      <c r="D12103">
        <v>4</v>
      </c>
      <c r="E12103">
        <v>7319.28</v>
      </c>
      <c r="F12103">
        <v>209.12</v>
      </c>
      <c r="G12103">
        <v>2588.4699999999998</v>
      </c>
      <c r="H12103">
        <v>0.88600000000000001</v>
      </c>
      <c r="I12103">
        <v>0.9</v>
      </c>
      <c r="J12103">
        <v>31</v>
      </c>
      <c r="K12103">
        <v>1.39</v>
      </c>
      <c r="L12103">
        <v>15</v>
      </c>
      <c r="M12103">
        <v>1</v>
      </c>
      <c r="N12103" t="s">
        <v>566</v>
      </c>
      <c r="O12103" t="s">
        <v>98</v>
      </c>
      <c r="P12103">
        <v>1254.72</v>
      </c>
      <c r="Q12103" t="s">
        <v>20</v>
      </c>
    </row>
    <row r="12104" spans="1:17" x14ac:dyDescent="0.25">
      <c r="A12104">
        <v>12204</v>
      </c>
      <c r="B12104" t="s">
        <v>28</v>
      </c>
      <c r="C12104" t="s">
        <v>18</v>
      </c>
      <c r="D12104">
        <v>7</v>
      </c>
      <c r="E12104">
        <v>4679.74</v>
      </c>
      <c r="F12104">
        <v>222.84</v>
      </c>
      <c r="G12104">
        <v>1105.4100000000001</v>
      </c>
      <c r="H12104">
        <v>0.81</v>
      </c>
      <c r="I12104">
        <v>1.3</v>
      </c>
      <c r="J12104">
        <v>16</v>
      </c>
      <c r="K12104">
        <v>1.5</v>
      </c>
      <c r="L12104">
        <v>12</v>
      </c>
      <c r="M12104">
        <v>1</v>
      </c>
      <c r="N12104" t="s">
        <v>899</v>
      </c>
      <c r="O12104" t="s">
        <v>408</v>
      </c>
      <c r="P12104">
        <v>2339.8200000000002</v>
      </c>
      <c r="Q12104" t="s">
        <v>36</v>
      </c>
    </row>
    <row r="12105" spans="1:17" x14ac:dyDescent="0.25">
      <c r="A12105">
        <v>12205</v>
      </c>
      <c r="B12105" t="s">
        <v>33</v>
      </c>
      <c r="C12105" t="s">
        <v>18</v>
      </c>
      <c r="D12105">
        <v>7</v>
      </c>
      <c r="E12105">
        <v>16279.95</v>
      </c>
      <c r="F12105">
        <v>220</v>
      </c>
      <c r="G12105">
        <v>459.15</v>
      </c>
      <c r="H12105">
        <v>0.90500000000000003</v>
      </c>
      <c r="I12105">
        <v>1.2</v>
      </c>
      <c r="J12105">
        <v>67</v>
      </c>
      <c r="K12105">
        <v>3.03</v>
      </c>
      <c r="L12105">
        <v>4</v>
      </c>
      <c r="M12105">
        <v>0</v>
      </c>
      <c r="N12105" t="s">
        <v>530</v>
      </c>
      <c r="O12105" t="s">
        <v>142</v>
      </c>
      <c r="P12105">
        <v>2310</v>
      </c>
      <c r="Q12105" t="s">
        <v>36</v>
      </c>
    </row>
    <row r="12106" spans="1:17" x14ac:dyDescent="0.25">
      <c r="A12106">
        <v>12206</v>
      </c>
      <c r="B12106" t="s">
        <v>33</v>
      </c>
      <c r="C12106" t="s">
        <v>18</v>
      </c>
      <c r="D12106">
        <v>4</v>
      </c>
      <c r="E12106">
        <v>4189.54</v>
      </c>
      <c r="F12106">
        <v>161.13999999999999</v>
      </c>
      <c r="G12106">
        <v>1354.13</v>
      </c>
      <c r="H12106">
        <v>0.46200000000000002</v>
      </c>
      <c r="I12106">
        <v>0.3</v>
      </c>
      <c r="J12106">
        <v>20</v>
      </c>
      <c r="K12106">
        <v>1.6</v>
      </c>
      <c r="L12106">
        <v>12</v>
      </c>
      <c r="M12106">
        <v>1</v>
      </c>
      <c r="N12106" t="s">
        <v>383</v>
      </c>
      <c r="O12106" t="s">
        <v>740</v>
      </c>
      <c r="P12106">
        <v>966.84</v>
      </c>
      <c r="Q12106" t="s">
        <v>20</v>
      </c>
    </row>
    <row r="12107" spans="1:17" x14ac:dyDescent="0.25">
      <c r="A12107">
        <v>12207</v>
      </c>
      <c r="B12107" t="s">
        <v>33</v>
      </c>
      <c r="C12107" t="s">
        <v>18</v>
      </c>
      <c r="D12107">
        <v>7</v>
      </c>
      <c r="E12107">
        <v>12264.03</v>
      </c>
      <c r="F12107">
        <v>219</v>
      </c>
      <c r="G12107">
        <v>1246.05</v>
      </c>
      <c r="H12107">
        <v>0.82099999999999995</v>
      </c>
      <c r="I12107">
        <v>0.9</v>
      </c>
      <c r="J12107">
        <v>51</v>
      </c>
      <c r="K12107">
        <v>1.57</v>
      </c>
      <c r="L12107">
        <v>27</v>
      </c>
      <c r="M12107">
        <v>1</v>
      </c>
      <c r="N12107" t="s">
        <v>180</v>
      </c>
      <c r="O12107" t="s">
        <v>547</v>
      </c>
      <c r="P12107">
        <v>2299.5</v>
      </c>
      <c r="Q12107" t="s">
        <v>36</v>
      </c>
    </row>
    <row r="12108" spans="1:17" x14ac:dyDescent="0.25">
      <c r="A12108">
        <v>12208</v>
      </c>
      <c r="B12108" t="s">
        <v>33</v>
      </c>
      <c r="C12108" t="s">
        <v>23</v>
      </c>
      <c r="D12108">
        <v>3</v>
      </c>
      <c r="E12108">
        <v>8909.2000000000007</v>
      </c>
      <c r="F12108">
        <v>234.45</v>
      </c>
      <c r="G12108">
        <v>8.07</v>
      </c>
      <c r="H12108">
        <v>1</v>
      </c>
      <c r="I12108">
        <v>1.5</v>
      </c>
      <c r="J12108">
        <v>38</v>
      </c>
      <c r="K12108">
        <v>1.66</v>
      </c>
      <c r="L12108">
        <v>25</v>
      </c>
      <c r="M12108">
        <v>1</v>
      </c>
      <c r="N12108" t="s">
        <v>447</v>
      </c>
      <c r="O12108" t="s">
        <v>261</v>
      </c>
      <c r="P12108">
        <v>1055.02</v>
      </c>
      <c r="Q12108" t="s">
        <v>20</v>
      </c>
    </row>
    <row r="12109" spans="1:17" x14ac:dyDescent="0.25">
      <c r="A12109">
        <v>12209</v>
      </c>
      <c r="B12109" t="s">
        <v>28</v>
      </c>
      <c r="C12109" t="s">
        <v>18</v>
      </c>
      <c r="D12109">
        <v>4</v>
      </c>
      <c r="E12109">
        <v>3455.47</v>
      </c>
      <c r="F12109">
        <v>172.77</v>
      </c>
      <c r="G12109">
        <v>907.32</v>
      </c>
      <c r="H12109">
        <v>0.75</v>
      </c>
      <c r="I12109">
        <v>0.8</v>
      </c>
      <c r="J12109">
        <v>15</v>
      </c>
      <c r="K12109">
        <v>1.8</v>
      </c>
      <c r="L12109">
        <v>3</v>
      </c>
      <c r="M12109">
        <v>1</v>
      </c>
      <c r="N12109" t="s">
        <v>309</v>
      </c>
      <c r="O12109" t="s">
        <v>429</v>
      </c>
      <c r="P12109">
        <v>1036.6199999999999</v>
      </c>
      <c r="Q12109" t="s">
        <v>20</v>
      </c>
    </row>
    <row r="12110" spans="1:17" x14ac:dyDescent="0.25">
      <c r="A12110">
        <v>12210</v>
      </c>
      <c r="B12110" t="s">
        <v>28</v>
      </c>
      <c r="C12110" t="s">
        <v>18</v>
      </c>
      <c r="D12110">
        <v>7</v>
      </c>
      <c r="E12110">
        <v>12268.43</v>
      </c>
      <c r="F12110">
        <v>180.42</v>
      </c>
      <c r="G12110">
        <v>274.8</v>
      </c>
      <c r="H12110">
        <v>0.86799999999999999</v>
      </c>
      <c r="I12110">
        <v>1.4</v>
      </c>
      <c r="J12110">
        <v>67</v>
      </c>
      <c r="K12110">
        <v>1.87</v>
      </c>
      <c r="L12110">
        <v>46</v>
      </c>
      <c r="M12110">
        <v>1</v>
      </c>
      <c r="N12110" t="s">
        <v>671</v>
      </c>
      <c r="O12110" t="s">
        <v>603</v>
      </c>
      <c r="P12110">
        <v>1894.41</v>
      </c>
      <c r="Q12110" t="s">
        <v>20</v>
      </c>
    </row>
    <row r="12111" spans="1:17" x14ac:dyDescent="0.25">
      <c r="A12111">
        <v>12211</v>
      </c>
      <c r="B12111" t="s">
        <v>17</v>
      </c>
      <c r="C12111" t="s">
        <v>23</v>
      </c>
      <c r="D12111">
        <v>7</v>
      </c>
      <c r="E12111">
        <v>6839.48</v>
      </c>
      <c r="F12111">
        <v>159.06</v>
      </c>
      <c r="G12111">
        <v>-2275.15</v>
      </c>
      <c r="H12111">
        <v>0.86</v>
      </c>
      <c r="I12111">
        <v>0.9</v>
      </c>
      <c r="J12111">
        <v>40</v>
      </c>
      <c r="K12111">
        <v>1.65</v>
      </c>
      <c r="L12111">
        <v>23</v>
      </c>
      <c r="M12111">
        <v>1</v>
      </c>
      <c r="N12111" t="s">
        <v>298</v>
      </c>
      <c r="O12111" t="s">
        <v>585</v>
      </c>
      <c r="P12111">
        <v>1670.13</v>
      </c>
      <c r="Q12111" t="s">
        <v>20</v>
      </c>
    </row>
    <row r="12112" spans="1:17" x14ac:dyDescent="0.25">
      <c r="A12112">
        <v>12212</v>
      </c>
      <c r="B12112" t="s">
        <v>17</v>
      </c>
      <c r="C12112" t="s">
        <v>18</v>
      </c>
      <c r="D12112">
        <v>5</v>
      </c>
      <c r="E12112">
        <v>2791.75</v>
      </c>
      <c r="F12112">
        <v>214.75</v>
      </c>
      <c r="G12112">
        <v>342.76</v>
      </c>
      <c r="H12112">
        <v>0.61499999999999999</v>
      </c>
      <c r="I12112">
        <v>1</v>
      </c>
      <c r="J12112">
        <v>8</v>
      </c>
      <c r="K12112">
        <v>1</v>
      </c>
      <c r="L12112">
        <v>6</v>
      </c>
      <c r="M12112">
        <v>1</v>
      </c>
      <c r="N12112" t="s">
        <v>897</v>
      </c>
      <c r="O12112" t="s">
        <v>545</v>
      </c>
      <c r="P12112">
        <v>1610.62</v>
      </c>
      <c r="Q12112" t="s">
        <v>20</v>
      </c>
    </row>
    <row r="12113" spans="1:17" x14ac:dyDescent="0.25">
      <c r="A12113">
        <v>12213</v>
      </c>
      <c r="B12113" t="s">
        <v>17</v>
      </c>
      <c r="C12113" t="s">
        <v>18</v>
      </c>
      <c r="D12113">
        <v>5</v>
      </c>
      <c r="E12113">
        <v>17638.259999999998</v>
      </c>
      <c r="F12113">
        <v>259.39</v>
      </c>
      <c r="G12113">
        <v>2849.79</v>
      </c>
      <c r="H12113">
        <v>0.86799999999999999</v>
      </c>
      <c r="I12113">
        <v>1</v>
      </c>
      <c r="J12113">
        <v>68</v>
      </c>
      <c r="K12113">
        <v>1.82</v>
      </c>
      <c r="L12113">
        <v>62</v>
      </c>
      <c r="M12113">
        <v>1</v>
      </c>
      <c r="N12113" t="s">
        <v>55</v>
      </c>
      <c r="O12113" t="s">
        <v>746</v>
      </c>
      <c r="P12113">
        <v>1945.42</v>
      </c>
      <c r="Q12113" t="s">
        <v>20</v>
      </c>
    </row>
    <row r="12114" spans="1:17" x14ac:dyDescent="0.25">
      <c r="A12114">
        <v>12214</v>
      </c>
      <c r="B12114" t="s">
        <v>17</v>
      </c>
      <c r="C12114" t="s">
        <v>18</v>
      </c>
      <c r="D12114">
        <v>5</v>
      </c>
      <c r="E12114">
        <v>7419.08</v>
      </c>
      <c r="F12114">
        <v>164.87</v>
      </c>
      <c r="G12114">
        <v>2073.11</v>
      </c>
      <c r="H12114">
        <v>0.91100000000000003</v>
      </c>
      <c r="I12114">
        <v>1.6</v>
      </c>
      <c r="J12114">
        <v>41</v>
      </c>
      <c r="K12114">
        <v>2.66</v>
      </c>
      <c r="L12114">
        <v>8</v>
      </c>
      <c r="M12114">
        <v>0</v>
      </c>
      <c r="N12114" t="s">
        <v>1029</v>
      </c>
      <c r="O12114" t="s">
        <v>243</v>
      </c>
      <c r="P12114">
        <v>1236.53</v>
      </c>
      <c r="Q12114" t="s">
        <v>20</v>
      </c>
    </row>
    <row r="12115" spans="1:17" x14ac:dyDescent="0.25">
      <c r="A12115">
        <v>12215</v>
      </c>
      <c r="B12115" t="s">
        <v>17</v>
      </c>
      <c r="C12115" t="s">
        <v>23</v>
      </c>
      <c r="D12115">
        <v>7</v>
      </c>
      <c r="E12115">
        <v>5899.16</v>
      </c>
      <c r="F12115">
        <v>178.76</v>
      </c>
      <c r="G12115">
        <v>200.99</v>
      </c>
      <c r="H12115">
        <v>0.879</v>
      </c>
      <c r="I12115">
        <v>1.8</v>
      </c>
      <c r="J12115">
        <v>29</v>
      </c>
      <c r="K12115">
        <v>1.21</v>
      </c>
      <c r="L12115">
        <v>15</v>
      </c>
      <c r="M12115">
        <v>1</v>
      </c>
      <c r="N12115" t="s">
        <v>49</v>
      </c>
      <c r="O12115" t="s">
        <v>474</v>
      </c>
      <c r="P12115">
        <v>1876.98</v>
      </c>
      <c r="Q12115" t="s">
        <v>20</v>
      </c>
    </row>
    <row r="12116" spans="1:17" x14ac:dyDescent="0.25">
      <c r="A12116">
        <v>12216</v>
      </c>
      <c r="B12116" t="s">
        <v>17</v>
      </c>
      <c r="C12116" t="s">
        <v>18</v>
      </c>
      <c r="D12116">
        <v>4</v>
      </c>
      <c r="E12116">
        <v>3119.74</v>
      </c>
      <c r="F12116">
        <v>183.51</v>
      </c>
      <c r="G12116">
        <v>538.07000000000005</v>
      </c>
      <c r="H12116">
        <v>0.52900000000000003</v>
      </c>
      <c r="I12116">
        <v>0.5</v>
      </c>
      <c r="J12116">
        <v>11</v>
      </c>
      <c r="K12116">
        <v>1</v>
      </c>
      <c r="L12116">
        <v>5</v>
      </c>
      <c r="M12116">
        <v>1</v>
      </c>
      <c r="N12116" t="s">
        <v>947</v>
      </c>
      <c r="O12116" t="s">
        <v>730</v>
      </c>
      <c r="P12116">
        <v>1101.06</v>
      </c>
      <c r="Q12116" t="s">
        <v>20</v>
      </c>
    </row>
    <row r="12117" spans="1:17" x14ac:dyDescent="0.25">
      <c r="A12117">
        <v>12217</v>
      </c>
      <c r="B12117" t="s">
        <v>17</v>
      </c>
      <c r="C12117" t="s">
        <v>23</v>
      </c>
      <c r="D12117">
        <v>4</v>
      </c>
      <c r="E12117">
        <v>3459.46</v>
      </c>
      <c r="F12117">
        <v>203.5</v>
      </c>
      <c r="G12117">
        <v>541.04999999999995</v>
      </c>
      <c r="H12117">
        <v>0.64700000000000002</v>
      </c>
      <c r="I12117">
        <v>0.4</v>
      </c>
      <c r="J12117">
        <v>11</v>
      </c>
      <c r="K12117">
        <v>1.73</v>
      </c>
      <c r="L12117">
        <v>6</v>
      </c>
      <c r="M12117">
        <v>1</v>
      </c>
      <c r="N12117" t="s">
        <v>899</v>
      </c>
      <c r="O12117" t="s">
        <v>975</v>
      </c>
      <c r="P12117">
        <v>1221</v>
      </c>
      <c r="Q12117" t="s">
        <v>20</v>
      </c>
    </row>
    <row r="12118" spans="1:17" x14ac:dyDescent="0.25">
      <c r="A12118">
        <v>12218</v>
      </c>
      <c r="B12118" t="s">
        <v>17</v>
      </c>
      <c r="C12118" t="s">
        <v>18</v>
      </c>
      <c r="D12118">
        <v>4</v>
      </c>
      <c r="E12118">
        <v>2339.7800000000002</v>
      </c>
      <c r="F12118">
        <v>155.99</v>
      </c>
      <c r="G12118">
        <v>36.61</v>
      </c>
      <c r="H12118">
        <v>0.66700000000000004</v>
      </c>
      <c r="I12118">
        <v>1.2</v>
      </c>
      <c r="J12118">
        <v>15</v>
      </c>
      <c r="K12118">
        <v>1.53</v>
      </c>
      <c r="L12118">
        <v>15</v>
      </c>
      <c r="M12118">
        <v>1</v>
      </c>
      <c r="N12118" t="s">
        <v>55</v>
      </c>
      <c r="O12118" t="s">
        <v>264</v>
      </c>
      <c r="P12118">
        <v>935.94</v>
      </c>
      <c r="Q12118" t="s">
        <v>20</v>
      </c>
    </row>
    <row r="12119" spans="1:17" x14ac:dyDescent="0.25">
      <c r="A12119">
        <v>12219</v>
      </c>
      <c r="B12119" t="s">
        <v>28</v>
      </c>
      <c r="C12119" t="s">
        <v>23</v>
      </c>
      <c r="D12119">
        <v>5</v>
      </c>
      <c r="E12119">
        <v>3669.62</v>
      </c>
      <c r="F12119">
        <v>244.64</v>
      </c>
      <c r="G12119">
        <v>-76.28</v>
      </c>
      <c r="H12119">
        <v>0.2</v>
      </c>
      <c r="I12119">
        <v>-0.5</v>
      </c>
      <c r="J12119">
        <v>9</v>
      </c>
      <c r="K12119">
        <v>1</v>
      </c>
      <c r="L12119">
        <v>9</v>
      </c>
      <c r="M12119">
        <v>1</v>
      </c>
      <c r="N12119" t="s">
        <v>440</v>
      </c>
      <c r="O12119" t="s">
        <v>846</v>
      </c>
      <c r="P12119">
        <v>1834.8</v>
      </c>
      <c r="Q12119" t="s">
        <v>20</v>
      </c>
    </row>
    <row r="12120" spans="1:17" x14ac:dyDescent="0.25">
      <c r="A12120">
        <v>12220</v>
      </c>
      <c r="B12120" t="s">
        <v>28</v>
      </c>
      <c r="C12120" t="s">
        <v>18</v>
      </c>
      <c r="D12120">
        <v>6</v>
      </c>
      <c r="E12120">
        <v>3779.52</v>
      </c>
      <c r="F12120">
        <v>209.97</v>
      </c>
      <c r="G12120">
        <v>1120.1400000000001</v>
      </c>
      <c r="H12120">
        <v>0.88900000000000001</v>
      </c>
      <c r="I12120">
        <v>1.1000000000000001</v>
      </c>
      <c r="J12120">
        <v>15</v>
      </c>
      <c r="K12120">
        <v>1.67</v>
      </c>
      <c r="L12120">
        <v>5</v>
      </c>
      <c r="M12120">
        <v>1</v>
      </c>
      <c r="N12120" t="s">
        <v>482</v>
      </c>
      <c r="O12120" t="s">
        <v>502</v>
      </c>
      <c r="P12120">
        <v>1889.73</v>
      </c>
      <c r="Q12120" t="s">
        <v>20</v>
      </c>
    </row>
    <row r="12121" spans="1:17" x14ac:dyDescent="0.25">
      <c r="A12121">
        <v>12221</v>
      </c>
      <c r="B12121" t="s">
        <v>28</v>
      </c>
      <c r="C12121" t="s">
        <v>23</v>
      </c>
      <c r="D12121">
        <v>9</v>
      </c>
      <c r="E12121">
        <v>12112.25</v>
      </c>
      <c r="F12121">
        <v>205.29</v>
      </c>
      <c r="G12121">
        <v>1045.81</v>
      </c>
      <c r="H12121">
        <v>0.69499999999999995</v>
      </c>
      <c r="I12121">
        <v>1.1000000000000001</v>
      </c>
      <c r="J12121">
        <v>44</v>
      </c>
      <c r="K12121">
        <v>2.86</v>
      </c>
      <c r="L12121">
        <v>6</v>
      </c>
      <c r="M12121">
        <v>0</v>
      </c>
      <c r="N12121" t="s">
        <v>59</v>
      </c>
      <c r="O12121" t="s">
        <v>579</v>
      </c>
      <c r="P12121">
        <v>2771.42</v>
      </c>
      <c r="Q12121" t="s">
        <v>36</v>
      </c>
    </row>
    <row r="12122" spans="1:17" x14ac:dyDescent="0.25">
      <c r="A12122">
        <v>12222</v>
      </c>
      <c r="B12122" t="s">
        <v>28</v>
      </c>
      <c r="C12122" t="s">
        <v>18</v>
      </c>
      <c r="D12122">
        <v>4</v>
      </c>
      <c r="E12122">
        <v>6539.06</v>
      </c>
      <c r="F12122">
        <v>204.35</v>
      </c>
      <c r="G12122">
        <v>2.82</v>
      </c>
      <c r="H12122">
        <v>0.65600000000000003</v>
      </c>
      <c r="I12122">
        <v>0.1</v>
      </c>
      <c r="J12122">
        <v>27</v>
      </c>
      <c r="K12122">
        <v>1.81</v>
      </c>
      <c r="L12122">
        <v>3</v>
      </c>
      <c r="M12122">
        <v>1</v>
      </c>
      <c r="N12122" t="s">
        <v>375</v>
      </c>
      <c r="O12122" t="s">
        <v>642</v>
      </c>
      <c r="P12122">
        <v>1226.0999999999999</v>
      </c>
      <c r="Q12122" t="s">
        <v>20</v>
      </c>
    </row>
    <row r="12123" spans="1:17" x14ac:dyDescent="0.25">
      <c r="A12123">
        <v>12223</v>
      </c>
      <c r="B12123" t="s">
        <v>28</v>
      </c>
      <c r="C12123" t="s">
        <v>23</v>
      </c>
      <c r="D12123">
        <v>7</v>
      </c>
      <c r="E12123">
        <v>6884.43</v>
      </c>
      <c r="F12123">
        <v>196.7</v>
      </c>
      <c r="G12123">
        <v>171.24</v>
      </c>
      <c r="H12123">
        <v>0.629</v>
      </c>
      <c r="I12123">
        <v>0.9</v>
      </c>
      <c r="J12123">
        <v>24</v>
      </c>
      <c r="K12123">
        <v>1.46</v>
      </c>
      <c r="L12123">
        <v>14</v>
      </c>
      <c r="M12123">
        <v>1</v>
      </c>
      <c r="N12123" t="s">
        <v>187</v>
      </c>
      <c r="O12123" t="s">
        <v>25</v>
      </c>
      <c r="P12123">
        <v>2065.35</v>
      </c>
      <c r="Q12123" t="s">
        <v>36</v>
      </c>
    </row>
    <row r="12124" spans="1:17" x14ac:dyDescent="0.25">
      <c r="A12124">
        <v>12224</v>
      </c>
      <c r="B12124" t="s">
        <v>28</v>
      </c>
      <c r="C12124" t="s">
        <v>18</v>
      </c>
      <c r="D12124">
        <v>3</v>
      </c>
      <c r="E12124">
        <v>8119.36</v>
      </c>
      <c r="F12124">
        <v>213.67</v>
      </c>
      <c r="G12124">
        <v>1980.91</v>
      </c>
      <c r="H12124">
        <v>0.65800000000000003</v>
      </c>
      <c r="I12124">
        <v>1.3</v>
      </c>
      <c r="J12124">
        <v>38</v>
      </c>
      <c r="K12124">
        <v>1.39</v>
      </c>
      <c r="L12124">
        <v>18</v>
      </c>
      <c r="M12124">
        <v>1</v>
      </c>
      <c r="N12124" t="s">
        <v>498</v>
      </c>
      <c r="O12124" t="s">
        <v>793</v>
      </c>
      <c r="P12124">
        <v>961.52</v>
      </c>
      <c r="Q12124" t="s">
        <v>20</v>
      </c>
    </row>
    <row r="12125" spans="1:17" x14ac:dyDescent="0.25">
      <c r="A12125">
        <v>12225</v>
      </c>
      <c r="B12125" t="s">
        <v>33</v>
      </c>
      <c r="C12125" t="s">
        <v>23</v>
      </c>
      <c r="D12125">
        <v>4</v>
      </c>
      <c r="E12125">
        <v>3073.54</v>
      </c>
      <c r="F12125">
        <v>192.1</v>
      </c>
      <c r="G12125">
        <v>-232.15</v>
      </c>
      <c r="H12125">
        <v>0.313</v>
      </c>
      <c r="I12125">
        <v>-0.3</v>
      </c>
      <c r="J12125">
        <v>5</v>
      </c>
      <c r="K12125">
        <v>2</v>
      </c>
      <c r="L12125">
        <v>5</v>
      </c>
      <c r="M12125">
        <v>1</v>
      </c>
      <c r="N12125" t="s">
        <v>879</v>
      </c>
      <c r="O12125" t="s">
        <v>738</v>
      </c>
      <c r="P12125">
        <v>1152.5999999999999</v>
      </c>
      <c r="Q12125" t="s">
        <v>20</v>
      </c>
    </row>
    <row r="12126" spans="1:17" x14ac:dyDescent="0.25">
      <c r="A12126">
        <v>12226</v>
      </c>
      <c r="B12126" t="s">
        <v>17</v>
      </c>
      <c r="C12126" t="s">
        <v>18</v>
      </c>
      <c r="D12126">
        <v>12</v>
      </c>
      <c r="E12126">
        <v>17404.45</v>
      </c>
      <c r="F12126">
        <v>209.69</v>
      </c>
      <c r="G12126">
        <v>4307.24</v>
      </c>
      <c r="H12126">
        <v>0.84299999999999997</v>
      </c>
      <c r="I12126">
        <v>1</v>
      </c>
      <c r="J12126">
        <v>71</v>
      </c>
      <c r="K12126">
        <v>1.54</v>
      </c>
      <c r="L12126">
        <v>29</v>
      </c>
      <c r="M12126">
        <v>1</v>
      </c>
      <c r="N12126" t="s">
        <v>597</v>
      </c>
      <c r="O12126" t="s">
        <v>446</v>
      </c>
      <c r="P12126">
        <v>3774.42</v>
      </c>
      <c r="Q12126" t="s">
        <v>36</v>
      </c>
    </row>
    <row r="12127" spans="1:17" x14ac:dyDescent="0.25">
      <c r="A12127">
        <v>12227</v>
      </c>
      <c r="B12127" t="s">
        <v>17</v>
      </c>
      <c r="C12127" t="s">
        <v>18</v>
      </c>
      <c r="D12127">
        <v>3</v>
      </c>
      <c r="E12127">
        <v>3699.72</v>
      </c>
      <c r="F12127">
        <v>194.72</v>
      </c>
      <c r="G12127">
        <v>643.07000000000005</v>
      </c>
      <c r="H12127">
        <v>0.78900000000000003</v>
      </c>
      <c r="I12127">
        <v>2.4</v>
      </c>
      <c r="J12127">
        <v>15</v>
      </c>
      <c r="K12127">
        <v>1.67</v>
      </c>
      <c r="L12127">
        <v>5</v>
      </c>
      <c r="M12127">
        <v>1</v>
      </c>
      <c r="N12127" t="s">
        <v>503</v>
      </c>
      <c r="O12127" t="s">
        <v>886</v>
      </c>
      <c r="P12127">
        <v>876.24</v>
      </c>
      <c r="Q12127" t="s">
        <v>20</v>
      </c>
    </row>
    <row r="12128" spans="1:17" x14ac:dyDescent="0.25">
      <c r="A12128">
        <v>12228</v>
      </c>
      <c r="B12128" t="s">
        <v>17</v>
      </c>
      <c r="C12128" t="s">
        <v>23</v>
      </c>
      <c r="D12128">
        <v>4</v>
      </c>
      <c r="E12128">
        <v>2199.8000000000002</v>
      </c>
      <c r="F12128">
        <v>199.98</v>
      </c>
      <c r="G12128">
        <v>95.24</v>
      </c>
      <c r="H12128">
        <v>0.54500000000000004</v>
      </c>
      <c r="I12128">
        <v>0.5</v>
      </c>
      <c r="J12128">
        <v>11</v>
      </c>
      <c r="K12128">
        <v>2.91</v>
      </c>
      <c r="L12128">
        <v>0</v>
      </c>
      <c r="M12128">
        <v>0</v>
      </c>
      <c r="N12128" t="s">
        <v>107</v>
      </c>
      <c r="O12128" t="s">
        <v>126</v>
      </c>
      <c r="P12128">
        <v>1199.8800000000001</v>
      </c>
      <c r="Q12128" t="s">
        <v>20</v>
      </c>
    </row>
    <row r="12129" spans="1:17" x14ac:dyDescent="0.25">
      <c r="A12129">
        <v>12229</v>
      </c>
      <c r="B12129" t="s">
        <v>17</v>
      </c>
      <c r="C12129" t="s">
        <v>18</v>
      </c>
      <c r="D12129">
        <v>3</v>
      </c>
      <c r="E12129">
        <v>6188.82</v>
      </c>
      <c r="F12129">
        <v>187.54</v>
      </c>
      <c r="G12129">
        <v>1351.95</v>
      </c>
      <c r="H12129">
        <v>0.93899999999999995</v>
      </c>
      <c r="I12129">
        <v>0.9</v>
      </c>
      <c r="J12129">
        <v>33</v>
      </c>
      <c r="K12129">
        <v>1.3</v>
      </c>
      <c r="L12129">
        <v>26</v>
      </c>
      <c r="M12129">
        <v>1</v>
      </c>
      <c r="N12129" t="s">
        <v>690</v>
      </c>
      <c r="O12129" t="s">
        <v>472</v>
      </c>
      <c r="P12129">
        <v>843.93</v>
      </c>
      <c r="Q12129" t="s">
        <v>20</v>
      </c>
    </row>
    <row r="12130" spans="1:17" x14ac:dyDescent="0.25">
      <c r="A12130">
        <v>12230</v>
      </c>
      <c r="B12130" t="s">
        <v>17</v>
      </c>
      <c r="C12130" t="s">
        <v>18</v>
      </c>
      <c r="D12130">
        <v>3</v>
      </c>
      <c r="E12130">
        <v>3067.44</v>
      </c>
      <c r="F12130">
        <v>170.41</v>
      </c>
      <c r="G12130">
        <v>246.02</v>
      </c>
      <c r="H12130">
        <v>1</v>
      </c>
      <c r="I12130">
        <v>1</v>
      </c>
      <c r="J12130">
        <v>18</v>
      </c>
      <c r="K12130">
        <v>1.83</v>
      </c>
      <c r="L12130">
        <v>3</v>
      </c>
      <c r="M12130">
        <v>1</v>
      </c>
      <c r="N12130" t="s">
        <v>383</v>
      </c>
      <c r="O12130" t="s">
        <v>1015</v>
      </c>
      <c r="P12130">
        <v>766.84</v>
      </c>
      <c r="Q12130" t="s">
        <v>20</v>
      </c>
    </row>
    <row r="12131" spans="1:17" x14ac:dyDescent="0.25">
      <c r="A12131">
        <v>12231</v>
      </c>
      <c r="B12131" t="s">
        <v>33</v>
      </c>
      <c r="C12131" t="s">
        <v>23</v>
      </c>
      <c r="D12131">
        <v>4</v>
      </c>
      <c r="E12131">
        <v>2989.83</v>
      </c>
      <c r="F12131">
        <v>157.36000000000001</v>
      </c>
      <c r="G12131">
        <v>576.09</v>
      </c>
      <c r="H12131">
        <v>0.89500000000000002</v>
      </c>
      <c r="I12131">
        <v>1.7</v>
      </c>
      <c r="J12131">
        <v>17</v>
      </c>
      <c r="K12131">
        <v>1.59</v>
      </c>
      <c r="L12131">
        <v>8</v>
      </c>
      <c r="M12131">
        <v>1</v>
      </c>
      <c r="N12131" t="s">
        <v>101</v>
      </c>
      <c r="O12131" t="s">
        <v>851</v>
      </c>
      <c r="P12131">
        <v>944.16</v>
      </c>
      <c r="Q12131" t="s">
        <v>20</v>
      </c>
    </row>
    <row r="12132" spans="1:17" x14ac:dyDescent="0.25">
      <c r="A12132">
        <v>12232</v>
      </c>
      <c r="B12132" t="s">
        <v>33</v>
      </c>
      <c r="C12132" t="s">
        <v>18</v>
      </c>
      <c r="D12132">
        <v>6</v>
      </c>
      <c r="E12132">
        <v>3993.55</v>
      </c>
      <c r="F12132">
        <v>181.53</v>
      </c>
      <c r="G12132">
        <v>1118.6500000000001</v>
      </c>
      <c r="H12132">
        <v>0.77300000000000002</v>
      </c>
      <c r="I12132">
        <v>1.6</v>
      </c>
      <c r="J12132">
        <v>17</v>
      </c>
      <c r="K12132">
        <v>2.82</v>
      </c>
      <c r="L12132">
        <v>0</v>
      </c>
      <c r="M12132">
        <v>0</v>
      </c>
      <c r="N12132" t="s">
        <v>313</v>
      </c>
      <c r="O12132" t="s">
        <v>465</v>
      </c>
      <c r="P12132">
        <v>1633.77</v>
      </c>
      <c r="Q12132" t="s">
        <v>20</v>
      </c>
    </row>
    <row r="12133" spans="1:17" x14ac:dyDescent="0.25">
      <c r="A12133">
        <v>12233</v>
      </c>
      <c r="B12133" t="s">
        <v>17</v>
      </c>
      <c r="C12133" t="s">
        <v>18</v>
      </c>
      <c r="D12133">
        <v>6</v>
      </c>
      <c r="E12133">
        <v>8688.7999999999993</v>
      </c>
      <c r="F12133">
        <v>167.09</v>
      </c>
      <c r="G12133">
        <v>903.56</v>
      </c>
      <c r="H12133">
        <v>0.42299999999999999</v>
      </c>
      <c r="I12133">
        <v>1.7</v>
      </c>
      <c r="J12133">
        <v>47</v>
      </c>
      <c r="K12133">
        <v>1.53</v>
      </c>
      <c r="L12133">
        <v>20</v>
      </c>
      <c r="M12133">
        <v>1</v>
      </c>
      <c r="N12133" t="s">
        <v>163</v>
      </c>
      <c r="O12133" t="s">
        <v>802</v>
      </c>
      <c r="P12133">
        <v>1503.81</v>
      </c>
      <c r="Q12133" t="s">
        <v>20</v>
      </c>
    </row>
    <row r="12134" spans="1:17" x14ac:dyDescent="0.25">
      <c r="A12134">
        <v>12234</v>
      </c>
      <c r="B12134" t="s">
        <v>33</v>
      </c>
      <c r="C12134" t="s">
        <v>23</v>
      </c>
      <c r="D12134">
        <v>5</v>
      </c>
      <c r="E12134">
        <v>3989.58</v>
      </c>
      <c r="F12134">
        <v>199.48</v>
      </c>
      <c r="G12134">
        <v>-150.41</v>
      </c>
      <c r="H12134">
        <v>0.75</v>
      </c>
      <c r="I12134">
        <v>0.7</v>
      </c>
      <c r="J12134">
        <v>15</v>
      </c>
      <c r="K12134">
        <v>1.33</v>
      </c>
      <c r="L12134">
        <v>6</v>
      </c>
      <c r="M12134">
        <v>1</v>
      </c>
      <c r="N12134" t="s">
        <v>748</v>
      </c>
      <c r="O12134" t="s">
        <v>96</v>
      </c>
      <c r="P12134">
        <v>1496.1</v>
      </c>
      <c r="Q12134" t="s">
        <v>20</v>
      </c>
    </row>
    <row r="12135" spans="1:17" x14ac:dyDescent="0.25">
      <c r="A12135">
        <v>12235</v>
      </c>
      <c r="B12135" t="s">
        <v>17</v>
      </c>
      <c r="C12135" t="s">
        <v>18</v>
      </c>
      <c r="D12135">
        <v>8</v>
      </c>
      <c r="E12135">
        <v>16928.7</v>
      </c>
      <c r="F12135">
        <v>222.75</v>
      </c>
      <c r="G12135">
        <v>-68.91</v>
      </c>
      <c r="H12135">
        <v>1</v>
      </c>
      <c r="I12135">
        <v>1.8</v>
      </c>
      <c r="J12135">
        <v>75</v>
      </c>
      <c r="K12135">
        <v>1.41</v>
      </c>
      <c r="L12135">
        <v>49</v>
      </c>
      <c r="M12135">
        <v>1</v>
      </c>
      <c r="N12135" t="s">
        <v>627</v>
      </c>
      <c r="O12135" t="s">
        <v>733</v>
      </c>
      <c r="P12135">
        <v>2673</v>
      </c>
      <c r="Q12135" t="s">
        <v>36</v>
      </c>
    </row>
    <row r="12136" spans="1:17" x14ac:dyDescent="0.25">
      <c r="A12136">
        <v>12236</v>
      </c>
      <c r="B12136" t="s">
        <v>17</v>
      </c>
      <c r="C12136" t="s">
        <v>23</v>
      </c>
      <c r="D12136">
        <v>4</v>
      </c>
      <c r="E12136">
        <v>3689.67</v>
      </c>
      <c r="F12136">
        <v>245.98</v>
      </c>
      <c r="G12136">
        <v>1018.21</v>
      </c>
      <c r="H12136">
        <v>0.66700000000000004</v>
      </c>
      <c r="I12136">
        <v>1.1000000000000001</v>
      </c>
      <c r="J12136">
        <v>10</v>
      </c>
      <c r="K12136">
        <v>1.4</v>
      </c>
      <c r="L12136">
        <v>4</v>
      </c>
      <c r="M12136">
        <v>1</v>
      </c>
      <c r="N12136" t="s">
        <v>69</v>
      </c>
      <c r="O12136" t="s">
        <v>82</v>
      </c>
      <c r="P12136">
        <v>1475.88</v>
      </c>
      <c r="Q12136" t="s">
        <v>20</v>
      </c>
    </row>
    <row r="12137" spans="1:17" x14ac:dyDescent="0.25">
      <c r="A12137">
        <v>12237</v>
      </c>
      <c r="B12137" t="s">
        <v>17</v>
      </c>
      <c r="C12137" t="s">
        <v>18</v>
      </c>
      <c r="D12137">
        <v>3</v>
      </c>
      <c r="E12137">
        <v>1059.8900000000001</v>
      </c>
      <c r="F12137">
        <v>211.98</v>
      </c>
      <c r="G12137">
        <v>267.54000000000002</v>
      </c>
      <c r="H12137">
        <v>0</v>
      </c>
      <c r="I12137">
        <v>0</v>
      </c>
      <c r="J12137">
        <v>1</v>
      </c>
      <c r="K12137">
        <v>1</v>
      </c>
      <c r="L12137">
        <v>0</v>
      </c>
      <c r="M12137">
        <v>1</v>
      </c>
      <c r="N12137" t="s">
        <v>997</v>
      </c>
      <c r="O12137" t="s">
        <v>274</v>
      </c>
      <c r="P12137">
        <v>953.91</v>
      </c>
      <c r="Q12137" t="s">
        <v>20</v>
      </c>
    </row>
    <row r="12138" spans="1:17" x14ac:dyDescent="0.25">
      <c r="A12138">
        <v>12238</v>
      </c>
      <c r="B12138" t="s">
        <v>17</v>
      </c>
      <c r="C12138" t="s">
        <v>23</v>
      </c>
      <c r="D12138">
        <v>9</v>
      </c>
      <c r="E12138">
        <v>10337.83</v>
      </c>
      <c r="F12138">
        <v>202.7</v>
      </c>
      <c r="G12138">
        <v>728.91</v>
      </c>
      <c r="H12138">
        <v>0.82399999999999995</v>
      </c>
      <c r="I12138">
        <v>1.2</v>
      </c>
      <c r="J12138">
        <v>40</v>
      </c>
      <c r="K12138">
        <v>1.43</v>
      </c>
      <c r="L12138">
        <v>12</v>
      </c>
      <c r="M12138">
        <v>1</v>
      </c>
      <c r="N12138" t="s">
        <v>528</v>
      </c>
      <c r="O12138" t="s">
        <v>301</v>
      </c>
      <c r="P12138">
        <v>2736.45</v>
      </c>
      <c r="Q12138" t="s">
        <v>36</v>
      </c>
    </row>
    <row r="12139" spans="1:17" x14ac:dyDescent="0.25">
      <c r="A12139">
        <v>12239</v>
      </c>
      <c r="B12139" t="s">
        <v>17</v>
      </c>
      <c r="C12139" t="s">
        <v>18</v>
      </c>
      <c r="D12139">
        <v>5</v>
      </c>
      <c r="E12139">
        <v>3113.47</v>
      </c>
      <c r="F12139">
        <v>183.15</v>
      </c>
      <c r="G12139">
        <v>855.19</v>
      </c>
      <c r="H12139">
        <v>0.70599999999999996</v>
      </c>
      <c r="I12139">
        <v>0.2</v>
      </c>
      <c r="J12139">
        <v>12</v>
      </c>
      <c r="K12139">
        <v>1.08</v>
      </c>
      <c r="L12139">
        <v>4</v>
      </c>
      <c r="M12139">
        <v>1</v>
      </c>
      <c r="N12139" t="s">
        <v>843</v>
      </c>
      <c r="O12139" t="s">
        <v>536</v>
      </c>
      <c r="P12139">
        <v>1373.62</v>
      </c>
      <c r="Q12139" t="s">
        <v>20</v>
      </c>
    </row>
    <row r="12140" spans="1:17" x14ac:dyDescent="0.25">
      <c r="A12140">
        <v>12240</v>
      </c>
      <c r="B12140" t="s">
        <v>17</v>
      </c>
      <c r="C12140" t="s">
        <v>23</v>
      </c>
      <c r="D12140">
        <v>5</v>
      </c>
      <c r="E12140">
        <v>5349.39</v>
      </c>
      <c r="F12140">
        <v>184.46</v>
      </c>
      <c r="G12140">
        <v>1499.6</v>
      </c>
      <c r="H12140">
        <v>0.51700000000000002</v>
      </c>
      <c r="I12140">
        <v>0.2</v>
      </c>
      <c r="J12140">
        <v>15</v>
      </c>
      <c r="K12140">
        <v>2.6</v>
      </c>
      <c r="L12140">
        <v>3</v>
      </c>
      <c r="M12140">
        <v>0</v>
      </c>
      <c r="N12140" t="s">
        <v>963</v>
      </c>
      <c r="O12140" t="s">
        <v>468</v>
      </c>
      <c r="P12140">
        <v>1383.45</v>
      </c>
      <c r="Q12140" t="s">
        <v>20</v>
      </c>
    </row>
    <row r="12141" spans="1:17" x14ac:dyDescent="0.25">
      <c r="A12141">
        <v>12241</v>
      </c>
      <c r="B12141" t="s">
        <v>28</v>
      </c>
      <c r="C12141" t="s">
        <v>18</v>
      </c>
      <c r="D12141">
        <v>4</v>
      </c>
      <c r="E12141">
        <v>6484.86</v>
      </c>
      <c r="F12141">
        <v>166.28</v>
      </c>
      <c r="G12141">
        <v>1148.25</v>
      </c>
      <c r="H12141">
        <v>1</v>
      </c>
      <c r="I12141">
        <v>3</v>
      </c>
      <c r="J12141">
        <v>36</v>
      </c>
      <c r="K12141">
        <v>1.25</v>
      </c>
      <c r="L12141">
        <v>36</v>
      </c>
      <c r="M12141">
        <v>1</v>
      </c>
      <c r="N12141" t="s">
        <v>199</v>
      </c>
      <c r="O12141" t="s">
        <v>547</v>
      </c>
      <c r="P12141">
        <v>997.68</v>
      </c>
      <c r="Q12141" t="s">
        <v>20</v>
      </c>
    </row>
    <row r="12142" spans="1:17" x14ac:dyDescent="0.25">
      <c r="A12142">
        <v>12242</v>
      </c>
      <c r="B12142" t="s">
        <v>28</v>
      </c>
      <c r="C12142" t="s">
        <v>23</v>
      </c>
      <c r="D12142">
        <v>9</v>
      </c>
      <c r="E12142">
        <v>5698.39</v>
      </c>
      <c r="F12142">
        <v>189.95</v>
      </c>
      <c r="G12142">
        <v>1147.0999999999999</v>
      </c>
      <c r="H12142">
        <v>0.5</v>
      </c>
      <c r="I12142">
        <v>0.5</v>
      </c>
      <c r="J12142">
        <v>17</v>
      </c>
      <c r="K12142">
        <v>1.24</v>
      </c>
      <c r="L12142">
        <v>8</v>
      </c>
      <c r="M12142">
        <v>1</v>
      </c>
      <c r="N12142" t="s">
        <v>425</v>
      </c>
      <c r="O12142" t="s">
        <v>961</v>
      </c>
      <c r="P12142">
        <v>2564.3200000000002</v>
      </c>
      <c r="Q12142" t="s">
        <v>36</v>
      </c>
    </row>
    <row r="12143" spans="1:17" x14ac:dyDescent="0.25">
      <c r="A12143">
        <v>12243</v>
      </c>
      <c r="B12143" t="s">
        <v>17</v>
      </c>
      <c r="C12143" t="s">
        <v>18</v>
      </c>
      <c r="D12143">
        <v>1</v>
      </c>
      <c r="E12143">
        <v>299.97000000000003</v>
      </c>
      <c r="F12143">
        <v>299.97000000000003</v>
      </c>
      <c r="G12143">
        <v>93.47</v>
      </c>
      <c r="H12143">
        <v>0</v>
      </c>
      <c r="I12143">
        <v>-1</v>
      </c>
      <c r="J12143">
        <v>0</v>
      </c>
      <c r="K12143">
        <v>1.83</v>
      </c>
      <c r="L12143">
        <v>0</v>
      </c>
      <c r="M12143">
        <v>0</v>
      </c>
      <c r="N12143" t="s">
        <v>682</v>
      </c>
      <c r="O12143" t="s">
        <v>682</v>
      </c>
      <c r="P12143">
        <v>449.96</v>
      </c>
      <c r="Q12143" t="s">
        <v>52</v>
      </c>
    </row>
    <row r="12144" spans="1:17" x14ac:dyDescent="0.25">
      <c r="A12144">
        <v>12244</v>
      </c>
      <c r="B12144" t="s">
        <v>17</v>
      </c>
      <c r="C12144" t="s">
        <v>23</v>
      </c>
      <c r="D12144">
        <v>2</v>
      </c>
      <c r="E12144">
        <v>2039.89</v>
      </c>
      <c r="F12144">
        <v>291.41000000000003</v>
      </c>
      <c r="G12144">
        <v>829.33</v>
      </c>
      <c r="H12144">
        <v>1</v>
      </c>
      <c r="I12144">
        <v>1.3</v>
      </c>
      <c r="J12144">
        <v>6</v>
      </c>
      <c r="K12144">
        <v>1</v>
      </c>
      <c r="L12144">
        <v>3</v>
      </c>
      <c r="M12144">
        <v>1</v>
      </c>
      <c r="N12144" t="s">
        <v>419</v>
      </c>
      <c r="O12144" t="s">
        <v>675</v>
      </c>
      <c r="P12144">
        <v>874.23</v>
      </c>
      <c r="Q12144" t="s">
        <v>20</v>
      </c>
    </row>
    <row r="12145" spans="1:17" x14ac:dyDescent="0.25">
      <c r="A12145">
        <v>12245</v>
      </c>
      <c r="B12145" t="s">
        <v>17</v>
      </c>
      <c r="C12145" t="s">
        <v>18</v>
      </c>
      <c r="D12145">
        <v>6</v>
      </c>
      <c r="E12145">
        <v>5149.46</v>
      </c>
      <c r="F12145">
        <v>166.11</v>
      </c>
      <c r="G12145">
        <v>-107.99</v>
      </c>
      <c r="H12145">
        <v>0.64500000000000002</v>
      </c>
      <c r="I12145">
        <v>0.9</v>
      </c>
      <c r="J12145">
        <v>24</v>
      </c>
      <c r="K12145">
        <v>2.75</v>
      </c>
      <c r="L12145">
        <v>4</v>
      </c>
      <c r="M12145">
        <v>0</v>
      </c>
      <c r="N12145" t="s">
        <v>414</v>
      </c>
      <c r="O12145" t="s">
        <v>329</v>
      </c>
      <c r="P12145">
        <v>1494.99</v>
      </c>
      <c r="Q12145" t="s">
        <v>20</v>
      </c>
    </row>
    <row r="12146" spans="1:17" x14ac:dyDescent="0.25">
      <c r="A12146">
        <v>12246</v>
      </c>
      <c r="B12146" t="s">
        <v>17</v>
      </c>
      <c r="C12146" t="s">
        <v>18</v>
      </c>
      <c r="D12146">
        <v>6</v>
      </c>
      <c r="E12146">
        <v>7797.12</v>
      </c>
      <c r="F12146">
        <v>185.65</v>
      </c>
      <c r="G12146">
        <v>40.090000000000003</v>
      </c>
      <c r="H12146">
        <v>0.85699999999999998</v>
      </c>
      <c r="I12146">
        <v>1.2</v>
      </c>
      <c r="J12146">
        <v>36</v>
      </c>
      <c r="K12146">
        <v>2.25</v>
      </c>
      <c r="L12146">
        <v>11</v>
      </c>
      <c r="M12146">
        <v>0</v>
      </c>
      <c r="N12146" t="s">
        <v>537</v>
      </c>
      <c r="O12146" t="s">
        <v>306</v>
      </c>
      <c r="P12146">
        <v>1670.85</v>
      </c>
      <c r="Q12146" t="s">
        <v>20</v>
      </c>
    </row>
    <row r="12147" spans="1:17" x14ac:dyDescent="0.25">
      <c r="A12147">
        <v>12247</v>
      </c>
      <c r="B12147" t="s">
        <v>17</v>
      </c>
      <c r="C12147" t="s">
        <v>23</v>
      </c>
      <c r="D12147">
        <v>1</v>
      </c>
      <c r="E12147">
        <v>129.99</v>
      </c>
      <c r="F12147">
        <v>129.99</v>
      </c>
      <c r="G12147">
        <v>46.33</v>
      </c>
      <c r="H12147">
        <v>0</v>
      </c>
      <c r="I12147">
        <v>0</v>
      </c>
      <c r="J12147">
        <v>1</v>
      </c>
      <c r="K12147">
        <v>3</v>
      </c>
      <c r="L12147">
        <v>0</v>
      </c>
      <c r="M12147">
        <v>1</v>
      </c>
      <c r="N12147" t="s">
        <v>553</v>
      </c>
      <c r="O12147" t="s">
        <v>553</v>
      </c>
      <c r="P12147">
        <v>194.98</v>
      </c>
      <c r="Q12147" t="s">
        <v>52</v>
      </c>
    </row>
    <row r="12148" spans="1:17" x14ac:dyDescent="0.25">
      <c r="A12148">
        <v>12248</v>
      </c>
      <c r="B12148" t="s">
        <v>17</v>
      </c>
      <c r="C12148" t="s">
        <v>18</v>
      </c>
      <c r="D12148">
        <v>6</v>
      </c>
      <c r="E12148">
        <v>9658.86</v>
      </c>
      <c r="F12148">
        <v>201.23</v>
      </c>
      <c r="G12148">
        <v>1564.27</v>
      </c>
      <c r="H12148">
        <v>1</v>
      </c>
      <c r="I12148">
        <v>1.3</v>
      </c>
      <c r="J12148">
        <v>47</v>
      </c>
      <c r="K12148">
        <v>1.32</v>
      </c>
      <c r="L12148">
        <v>33</v>
      </c>
      <c r="M12148">
        <v>1</v>
      </c>
      <c r="N12148" t="s">
        <v>681</v>
      </c>
      <c r="O12148" t="s">
        <v>76</v>
      </c>
      <c r="P12148">
        <v>1811.07</v>
      </c>
      <c r="Q12148" t="s">
        <v>20</v>
      </c>
    </row>
    <row r="12149" spans="1:17" x14ac:dyDescent="0.25">
      <c r="A12149">
        <v>12249</v>
      </c>
      <c r="B12149" t="s">
        <v>17</v>
      </c>
      <c r="C12149" t="s">
        <v>18</v>
      </c>
      <c r="D12149">
        <v>7</v>
      </c>
      <c r="E12149">
        <v>5527.32</v>
      </c>
      <c r="F12149">
        <v>172.73</v>
      </c>
      <c r="G12149">
        <v>1205.53</v>
      </c>
      <c r="H12149">
        <v>0.65600000000000003</v>
      </c>
      <c r="I12149">
        <v>1.1000000000000001</v>
      </c>
      <c r="J12149">
        <v>25</v>
      </c>
      <c r="K12149">
        <v>1.52</v>
      </c>
      <c r="L12149">
        <v>17</v>
      </c>
      <c r="M12149">
        <v>1</v>
      </c>
      <c r="N12149" t="s">
        <v>143</v>
      </c>
      <c r="O12149" t="s">
        <v>1029</v>
      </c>
      <c r="P12149">
        <v>1813.66</v>
      </c>
      <c r="Q12149" t="s">
        <v>20</v>
      </c>
    </row>
    <row r="12150" spans="1:17" x14ac:dyDescent="0.25">
      <c r="A12150">
        <v>12250</v>
      </c>
      <c r="B12150" t="s">
        <v>17</v>
      </c>
      <c r="C12150" t="s">
        <v>23</v>
      </c>
      <c r="D12150">
        <v>2</v>
      </c>
      <c r="E12150">
        <v>5699.6</v>
      </c>
      <c r="F12150">
        <v>211.1</v>
      </c>
      <c r="G12150">
        <v>1140.3399999999999</v>
      </c>
      <c r="H12150">
        <v>0.92600000000000005</v>
      </c>
      <c r="I12150">
        <v>0.9</v>
      </c>
      <c r="J12150">
        <v>25</v>
      </c>
      <c r="K12150">
        <v>2.8</v>
      </c>
      <c r="L12150">
        <v>5</v>
      </c>
      <c r="M12150">
        <v>0</v>
      </c>
      <c r="N12150" t="s">
        <v>929</v>
      </c>
      <c r="O12150" t="s">
        <v>113</v>
      </c>
      <c r="P12150">
        <v>633.29999999999995</v>
      </c>
      <c r="Q12150" t="s">
        <v>20</v>
      </c>
    </row>
    <row r="12151" spans="1:17" x14ac:dyDescent="0.25">
      <c r="A12151">
        <v>12251</v>
      </c>
      <c r="B12151" t="s">
        <v>17</v>
      </c>
      <c r="C12151" t="s">
        <v>18</v>
      </c>
      <c r="D12151">
        <v>4</v>
      </c>
      <c r="E12151">
        <v>1529.8</v>
      </c>
      <c r="F12151">
        <v>191.23</v>
      </c>
      <c r="G12151">
        <v>285.97000000000003</v>
      </c>
      <c r="H12151">
        <v>0.25</v>
      </c>
      <c r="I12151">
        <v>0.3</v>
      </c>
      <c r="J12151">
        <v>6</v>
      </c>
      <c r="K12151">
        <v>2.67</v>
      </c>
      <c r="L12151">
        <v>0</v>
      </c>
      <c r="M12151">
        <v>1</v>
      </c>
      <c r="N12151" t="s">
        <v>774</v>
      </c>
      <c r="O12151" t="s">
        <v>303</v>
      </c>
      <c r="P12151">
        <v>1147.3800000000001</v>
      </c>
      <c r="Q12151" t="s">
        <v>20</v>
      </c>
    </row>
    <row r="12152" spans="1:17" x14ac:dyDescent="0.25">
      <c r="A12152">
        <v>12252</v>
      </c>
      <c r="B12152" t="s">
        <v>17</v>
      </c>
      <c r="C12152" t="s">
        <v>23</v>
      </c>
      <c r="D12152">
        <v>1</v>
      </c>
      <c r="E12152">
        <v>1139.9000000000001</v>
      </c>
      <c r="F12152">
        <v>284.98</v>
      </c>
      <c r="G12152">
        <v>-212.14</v>
      </c>
      <c r="H12152">
        <v>0</v>
      </c>
      <c r="I12152">
        <v>0</v>
      </c>
      <c r="J12152">
        <v>4</v>
      </c>
      <c r="K12152">
        <v>1</v>
      </c>
      <c r="L12152">
        <v>0</v>
      </c>
      <c r="M12152">
        <v>1</v>
      </c>
      <c r="N12152" t="s">
        <v>258</v>
      </c>
      <c r="O12152" t="s">
        <v>258</v>
      </c>
      <c r="P12152">
        <v>427.47</v>
      </c>
      <c r="Q12152" t="s">
        <v>52</v>
      </c>
    </row>
    <row r="12153" spans="1:17" x14ac:dyDescent="0.25">
      <c r="A12153">
        <v>12253</v>
      </c>
      <c r="B12153" t="s">
        <v>17</v>
      </c>
      <c r="C12153" t="s">
        <v>18</v>
      </c>
      <c r="D12153">
        <v>7</v>
      </c>
      <c r="E12153">
        <v>13013.53</v>
      </c>
      <c r="F12153">
        <v>228.31</v>
      </c>
      <c r="G12153">
        <v>2457.06</v>
      </c>
      <c r="H12153">
        <v>0.70199999999999996</v>
      </c>
      <c r="I12153">
        <v>0.9</v>
      </c>
      <c r="J12153">
        <v>51</v>
      </c>
      <c r="K12153">
        <v>1.88</v>
      </c>
      <c r="L12153">
        <v>35</v>
      </c>
      <c r="M12153">
        <v>1</v>
      </c>
      <c r="N12153" t="s">
        <v>535</v>
      </c>
      <c r="O12153" t="s">
        <v>441</v>
      </c>
      <c r="P12153">
        <v>2397.2600000000002</v>
      </c>
      <c r="Q12153" t="s">
        <v>36</v>
      </c>
    </row>
    <row r="12154" spans="1:17" x14ac:dyDescent="0.25">
      <c r="A12154">
        <v>12254</v>
      </c>
      <c r="B12154" t="s">
        <v>17</v>
      </c>
      <c r="C12154" t="s">
        <v>23</v>
      </c>
      <c r="D12154">
        <v>4</v>
      </c>
      <c r="E12154">
        <v>9059.0400000000009</v>
      </c>
      <c r="F12154">
        <v>251.64</v>
      </c>
      <c r="G12154">
        <v>-2755.17</v>
      </c>
      <c r="H12154">
        <v>1</v>
      </c>
      <c r="I12154">
        <v>1.2</v>
      </c>
      <c r="J12154">
        <v>36</v>
      </c>
      <c r="K12154">
        <v>1.47</v>
      </c>
      <c r="L12154">
        <v>13</v>
      </c>
      <c r="M12154">
        <v>1</v>
      </c>
      <c r="N12154" t="s">
        <v>183</v>
      </c>
      <c r="O12154" t="s">
        <v>27</v>
      </c>
      <c r="P12154">
        <v>1509.84</v>
      </c>
      <c r="Q12154" t="s">
        <v>20</v>
      </c>
    </row>
    <row r="12155" spans="1:17" x14ac:dyDescent="0.25">
      <c r="A12155">
        <v>12255</v>
      </c>
      <c r="B12155" t="s">
        <v>17</v>
      </c>
      <c r="C12155" t="s">
        <v>18</v>
      </c>
      <c r="D12155">
        <v>3</v>
      </c>
      <c r="E12155">
        <v>1889.75</v>
      </c>
      <c r="F12155">
        <v>236.22</v>
      </c>
      <c r="G12155">
        <v>-224.15</v>
      </c>
      <c r="H12155">
        <v>0.25</v>
      </c>
      <c r="I12155">
        <v>-1</v>
      </c>
      <c r="J12155">
        <v>2</v>
      </c>
      <c r="K12155">
        <v>3</v>
      </c>
      <c r="L12155">
        <v>0</v>
      </c>
      <c r="M12155">
        <v>0</v>
      </c>
      <c r="N12155" t="s">
        <v>515</v>
      </c>
      <c r="O12155" t="s">
        <v>331</v>
      </c>
      <c r="P12155">
        <v>1062.99</v>
      </c>
      <c r="Q12155" t="s">
        <v>20</v>
      </c>
    </row>
    <row r="12156" spans="1:17" x14ac:dyDescent="0.25">
      <c r="A12156">
        <v>12256</v>
      </c>
      <c r="B12156" t="s">
        <v>17</v>
      </c>
      <c r="C12156" t="s">
        <v>18</v>
      </c>
      <c r="D12156">
        <v>8</v>
      </c>
      <c r="E12156">
        <v>5319.55</v>
      </c>
      <c r="F12156">
        <v>265.98</v>
      </c>
      <c r="G12156">
        <v>237.86</v>
      </c>
      <c r="H12156">
        <v>0.55000000000000004</v>
      </c>
      <c r="I12156">
        <v>0.5</v>
      </c>
      <c r="J12156">
        <v>13</v>
      </c>
      <c r="K12156">
        <v>1.08</v>
      </c>
      <c r="L12156">
        <v>9</v>
      </c>
      <c r="M12156">
        <v>1</v>
      </c>
      <c r="N12156" t="s">
        <v>131</v>
      </c>
      <c r="O12156" t="s">
        <v>305</v>
      </c>
      <c r="P12156">
        <v>3191.76</v>
      </c>
      <c r="Q12156" t="s">
        <v>36</v>
      </c>
    </row>
    <row r="12157" spans="1:17" x14ac:dyDescent="0.25">
      <c r="A12157">
        <v>12257</v>
      </c>
      <c r="B12157" t="s">
        <v>17</v>
      </c>
      <c r="C12157" t="s">
        <v>18</v>
      </c>
      <c r="D12157">
        <v>2</v>
      </c>
      <c r="E12157">
        <v>999.91</v>
      </c>
      <c r="F12157">
        <v>333.3</v>
      </c>
      <c r="G12157">
        <v>218.76</v>
      </c>
      <c r="H12157">
        <v>1</v>
      </c>
      <c r="I12157">
        <v>1.3</v>
      </c>
      <c r="J12157">
        <v>3</v>
      </c>
      <c r="K12157">
        <v>1</v>
      </c>
      <c r="L12157">
        <v>2</v>
      </c>
      <c r="M12157">
        <v>1</v>
      </c>
      <c r="N12157" t="s">
        <v>390</v>
      </c>
      <c r="O12157" t="s">
        <v>981</v>
      </c>
      <c r="P12157">
        <v>999.9</v>
      </c>
      <c r="Q12157" t="s">
        <v>20</v>
      </c>
    </row>
    <row r="12158" spans="1:17" x14ac:dyDescent="0.25">
      <c r="A12158">
        <v>12258</v>
      </c>
      <c r="B12158" t="s">
        <v>17</v>
      </c>
      <c r="C12158" t="s">
        <v>23</v>
      </c>
      <c r="D12158">
        <v>5</v>
      </c>
      <c r="E12158">
        <v>3079.66</v>
      </c>
      <c r="F12158">
        <v>181.16</v>
      </c>
      <c r="G12158">
        <v>-2133.23</v>
      </c>
      <c r="H12158">
        <v>0.76500000000000001</v>
      </c>
      <c r="I12158">
        <v>0.5</v>
      </c>
      <c r="J12158">
        <v>15</v>
      </c>
      <c r="K12158">
        <v>2.6</v>
      </c>
      <c r="L12158">
        <v>3</v>
      </c>
      <c r="M12158">
        <v>0</v>
      </c>
      <c r="N12158" t="s">
        <v>535</v>
      </c>
      <c r="O12158" t="s">
        <v>499</v>
      </c>
      <c r="P12158">
        <v>1358.7</v>
      </c>
      <c r="Q12158" t="s">
        <v>20</v>
      </c>
    </row>
    <row r="12159" spans="1:17" x14ac:dyDescent="0.25">
      <c r="A12159">
        <v>12259</v>
      </c>
      <c r="B12159" t="s">
        <v>28</v>
      </c>
      <c r="C12159" t="s">
        <v>18</v>
      </c>
      <c r="D12159">
        <v>1</v>
      </c>
      <c r="E12159">
        <v>1199.94</v>
      </c>
      <c r="F12159">
        <v>299.99</v>
      </c>
      <c r="G12159">
        <v>344.34</v>
      </c>
      <c r="H12159">
        <v>0</v>
      </c>
      <c r="I12159">
        <v>0</v>
      </c>
      <c r="J12159">
        <v>4</v>
      </c>
      <c r="K12159">
        <v>1</v>
      </c>
      <c r="L12159">
        <v>4</v>
      </c>
      <c r="M12159">
        <v>1</v>
      </c>
      <c r="N12159" t="s">
        <v>573</v>
      </c>
      <c r="O12159" t="s">
        <v>573</v>
      </c>
      <c r="P12159">
        <v>449.98</v>
      </c>
      <c r="Q12159" t="s">
        <v>52</v>
      </c>
    </row>
    <row r="12160" spans="1:17" x14ac:dyDescent="0.25">
      <c r="A12160">
        <v>12260</v>
      </c>
      <c r="B12160" t="s">
        <v>28</v>
      </c>
      <c r="C12160" t="s">
        <v>18</v>
      </c>
      <c r="D12160">
        <v>4</v>
      </c>
      <c r="E12160">
        <v>4929.38</v>
      </c>
      <c r="F12160">
        <v>205.39</v>
      </c>
      <c r="G12160">
        <v>139.58000000000001</v>
      </c>
      <c r="H12160">
        <v>0.79200000000000004</v>
      </c>
      <c r="I12160">
        <v>0.6</v>
      </c>
      <c r="J12160">
        <v>19</v>
      </c>
      <c r="K12160">
        <v>1.53</v>
      </c>
      <c r="L12160">
        <v>19</v>
      </c>
      <c r="M12160">
        <v>1</v>
      </c>
      <c r="N12160" t="s">
        <v>557</v>
      </c>
      <c r="O12160" t="s">
        <v>758</v>
      </c>
      <c r="P12160">
        <v>1232.3399999999999</v>
      </c>
      <c r="Q12160" t="s">
        <v>20</v>
      </c>
    </row>
    <row r="12161" spans="1:17" x14ac:dyDescent="0.25">
      <c r="A12161">
        <v>12261</v>
      </c>
      <c r="B12161" t="s">
        <v>17</v>
      </c>
      <c r="C12161" t="s">
        <v>18</v>
      </c>
      <c r="D12161">
        <v>6</v>
      </c>
      <c r="E12161">
        <v>11648.35</v>
      </c>
      <c r="F12161">
        <v>219.78</v>
      </c>
      <c r="G12161">
        <v>1587.09</v>
      </c>
      <c r="H12161">
        <v>0.71699999999999997</v>
      </c>
      <c r="I12161">
        <v>1.6</v>
      </c>
      <c r="J12161">
        <v>53</v>
      </c>
      <c r="K12161">
        <v>3.26</v>
      </c>
      <c r="L12161">
        <v>7</v>
      </c>
      <c r="M12161">
        <v>0</v>
      </c>
      <c r="N12161" t="s">
        <v>510</v>
      </c>
      <c r="O12161" t="s">
        <v>485</v>
      </c>
      <c r="P12161">
        <v>1978.02</v>
      </c>
      <c r="Q12161" t="s">
        <v>20</v>
      </c>
    </row>
    <row r="12162" spans="1:17" x14ac:dyDescent="0.25">
      <c r="A12162">
        <v>12262</v>
      </c>
      <c r="B12162" t="s">
        <v>17</v>
      </c>
      <c r="C12162" t="s">
        <v>23</v>
      </c>
      <c r="D12162">
        <v>6</v>
      </c>
      <c r="E12162">
        <v>10348.94</v>
      </c>
      <c r="F12162">
        <v>149.97999999999999</v>
      </c>
      <c r="G12162">
        <v>1096.3800000000001</v>
      </c>
      <c r="H12162">
        <v>0.66700000000000004</v>
      </c>
      <c r="I12162">
        <v>1.2</v>
      </c>
      <c r="J12162">
        <v>66</v>
      </c>
      <c r="K12162">
        <v>3.15</v>
      </c>
      <c r="L12162">
        <v>0</v>
      </c>
      <c r="M12162">
        <v>0</v>
      </c>
      <c r="N12162" t="s">
        <v>319</v>
      </c>
      <c r="O12162" t="s">
        <v>415</v>
      </c>
      <c r="P12162">
        <v>1349.82</v>
      </c>
      <c r="Q12162" t="s">
        <v>20</v>
      </c>
    </row>
    <row r="12163" spans="1:17" x14ac:dyDescent="0.25">
      <c r="A12163">
        <v>12263</v>
      </c>
      <c r="B12163" t="s">
        <v>17</v>
      </c>
      <c r="C12163" t="s">
        <v>18</v>
      </c>
      <c r="D12163">
        <v>4</v>
      </c>
      <c r="E12163">
        <v>2479.73</v>
      </c>
      <c r="F12163">
        <v>225.43</v>
      </c>
      <c r="G12163">
        <v>-35.75</v>
      </c>
      <c r="H12163">
        <v>0.63600000000000001</v>
      </c>
      <c r="I12163">
        <v>0.3</v>
      </c>
      <c r="J12163">
        <v>4</v>
      </c>
      <c r="K12163">
        <v>2</v>
      </c>
      <c r="L12163">
        <v>2</v>
      </c>
      <c r="M12163">
        <v>1</v>
      </c>
      <c r="N12163" t="s">
        <v>608</v>
      </c>
      <c r="O12163" t="s">
        <v>691</v>
      </c>
      <c r="P12163">
        <v>1352.58</v>
      </c>
      <c r="Q12163" t="s">
        <v>20</v>
      </c>
    </row>
    <row r="12164" spans="1:17" x14ac:dyDescent="0.25">
      <c r="A12164">
        <v>12264</v>
      </c>
      <c r="B12164" t="s">
        <v>17</v>
      </c>
      <c r="C12164" t="s">
        <v>23</v>
      </c>
      <c r="D12164">
        <v>4</v>
      </c>
      <c r="E12164">
        <v>2957.73</v>
      </c>
      <c r="F12164">
        <v>246.48</v>
      </c>
      <c r="G12164">
        <v>440.83</v>
      </c>
      <c r="H12164">
        <v>0.58299999999999996</v>
      </c>
      <c r="I12164">
        <v>0.8</v>
      </c>
      <c r="J12164">
        <v>6</v>
      </c>
      <c r="K12164">
        <v>1.5</v>
      </c>
      <c r="L12164">
        <v>3</v>
      </c>
      <c r="M12164">
        <v>1</v>
      </c>
      <c r="N12164" t="s">
        <v>444</v>
      </c>
      <c r="O12164" t="s">
        <v>887</v>
      </c>
      <c r="P12164">
        <v>1478.88</v>
      </c>
      <c r="Q12164" t="s">
        <v>20</v>
      </c>
    </row>
    <row r="12165" spans="1:17" x14ac:dyDescent="0.25">
      <c r="A12165">
        <v>12265</v>
      </c>
      <c r="B12165" t="s">
        <v>33</v>
      </c>
      <c r="C12165" t="s">
        <v>18</v>
      </c>
      <c r="D12165">
        <v>7</v>
      </c>
      <c r="E12165">
        <v>8748.9699999999993</v>
      </c>
      <c r="F12165">
        <v>178.55</v>
      </c>
      <c r="G12165">
        <v>-871.44</v>
      </c>
      <c r="H12165">
        <v>0.93899999999999995</v>
      </c>
      <c r="I12165">
        <v>1.2</v>
      </c>
      <c r="J12165">
        <v>46</v>
      </c>
      <c r="K12165">
        <v>1.24</v>
      </c>
      <c r="L12165">
        <v>31</v>
      </c>
      <c r="M12165">
        <v>1</v>
      </c>
      <c r="N12165" t="s">
        <v>120</v>
      </c>
      <c r="O12165" t="s">
        <v>259</v>
      </c>
      <c r="P12165">
        <v>1874.78</v>
      </c>
      <c r="Q12165" t="s">
        <v>20</v>
      </c>
    </row>
    <row r="12166" spans="1:17" x14ac:dyDescent="0.25">
      <c r="A12166">
        <v>12266</v>
      </c>
      <c r="B12166" t="s">
        <v>28</v>
      </c>
      <c r="C12166" t="s">
        <v>23</v>
      </c>
      <c r="D12166">
        <v>6</v>
      </c>
      <c r="E12166">
        <v>8298.7000000000007</v>
      </c>
      <c r="F12166">
        <v>159.59</v>
      </c>
      <c r="G12166">
        <v>453.18</v>
      </c>
      <c r="H12166">
        <v>0.82699999999999996</v>
      </c>
      <c r="I12166">
        <v>1</v>
      </c>
      <c r="J12166">
        <v>43</v>
      </c>
      <c r="K12166">
        <v>3.02</v>
      </c>
      <c r="L12166">
        <v>5</v>
      </c>
      <c r="M12166">
        <v>0</v>
      </c>
      <c r="N12166" t="s">
        <v>250</v>
      </c>
      <c r="O12166" t="s">
        <v>347</v>
      </c>
      <c r="P12166">
        <v>1436.31</v>
      </c>
      <c r="Q12166" t="s">
        <v>20</v>
      </c>
    </row>
    <row r="12167" spans="1:17" x14ac:dyDescent="0.25">
      <c r="A12167">
        <v>12267</v>
      </c>
      <c r="B12167" t="s">
        <v>28</v>
      </c>
      <c r="C12167" t="s">
        <v>18</v>
      </c>
      <c r="D12167">
        <v>5</v>
      </c>
      <c r="E12167">
        <v>6888.85</v>
      </c>
      <c r="F12167">
        <v>176.64</v>
      </c>
      <c r="G12167">
        <v>65.459999999999994</v>
      </c>
      <c r="H12167">
        <v>0.64100000000000001</v>
      </c>
      <c r="I12167">
        <v>1.6</v>
      </c>
      <c r="J12167">
        <v>25</v>
      </c>
      <c r="K12167">
        <v>1.6</v>
      </c>
      <c r="L12167">
        <v>15</v>
      </c>
      <c r="M12167">
        <v>1</v>
      </c>
      <c r="N12167" t="s">
        <v>437</v>
      </c>
      <c r="O12167" t="s">
        <v>452</v>
      </c>
      <c r="P12167">
        <v>1324.8</v>
      </c>
      <c r="Q12167" t="s">
        <v>20</v>
      </c>
    </row>
    <row r="12168" spans="1:17" x14ac:dyDescent="0.25">
      <c r="A12168">
        <v>12268</v>
      </c>
      <c r="B12168" t="s">
        <v>33</v>
      </c>
      <c r="C12168" t="s">
        <v>18</v>
      </c>
      <c r="D12168">
        <v>4</v>
      </c>
      <c r="E12168">
        <v>4369.62</v>
      </c>
      <c r="F12168">
        <v>242.76</v>
      </c>
      <c r="G12168">
        <v>908.66</v>
      </c>
      <c r="H12168">
        <v>0.72199999999999998</v>
      </c>
      <c r="I12168">
        <v>0.3</v>
      </c>
      <c r="J12168">
        <v>18</v>
      </c>
      <c r="K12168">
        <v>1.22</v>
      </c>
      <c r="L12168">
        <v>11</v>
      </c>
      <c r="M12168">
        <v>1</v>
      </c>
      <c r="N12168" t="s">
        <v>907</v>
      </c>
      <c r="O12168" t="s">
        <v>577</v>
      </c>
      <c r="P12168">
        <v>1456.56</v>
      </c>
      <c r="Q12168" t="s">
        <v>20</v>
      </c>
    </row>
    <row r="12169" spans="1:17" x14ac:dyDescent="0.25">
      <c r="A12169">
        <v>12269</v>
      </c>
      <c r="B12169" t="s">
        <v>17</v>
      </c>
      <c r="C12169" t="s">
        <v>18</v>
      </c>
      <c r="D12169">
        <v>5</v>
      </c>
      <c r="E12169">
        <v>5669.01</v>
      </c>
      <c r="F12169">
        <v>182.87</v>
      </c>
      <c r="G12169">
        <v>1452.28</v>
      </c>
      <c r="H12169">
        <v>0.67700000000000005</v>
      </c>
      <c r="I12169">
        <v>0.4</v>
      </c>
      <c r="J12169">
        <v>26</v>
      </c>
      <c r="K12169">
        <v>3.23</v>
      </c>
      <c r="L12169">
        <v>2</v>
      </c>
      <c r="M12169">
        <v>0</v>
      </c>
      <c r="N12169" t="s">
        <v>129</v>
      </c>
      <c r="O12169" t="s">
        <v>554</v>
      </c>
      <c r="P12169">
        <v>1371.52</v>
      </c>
      <c r="Q12169" t="s">
        <v>20</v>
      </c>
    </row>
    <row r="12170" spans="1:17" x14ac:dyDescent="0.25">
      <c r="A12170">
        <v>12270</v>
      </c>
      <c r="B12170" t="s">
        <v>17</v>
      </c>
      <c r="C12170" t="s">
        <v>23</v>
      </c>
      <c r="D12170">
        <v>3</v>
      </c>
      <c r="E12170">
        <v>3239.72</v>
      </c>
      <c r="F12170">
        <v>215.98</v>
      </c>
      <c r="G12170">
        <v>809.15</v>
      </c>
      <c r="H12170">
        <v>0.86699999999999999</v>
      </c>
      <c r="I12170">
        <v>0.8</v>
      </c>
      <c r="J12170">
        <v>13</v>
      </c>
      <c r="K12170">
        <v>1</v>
      </c>
      <c r="L12170">
        <v>5</v>
      </c>
      <c r="M12170">
        <v>1</v>
      </c>
      <c r="N12170" t="s">
        <v>774</v>
      </c>
      <c r="O12170" t="s">
        <v>257</v>
      </c>
      <c r="P12170">
        <v>971.91</v>
      </c>
      <c r="Q12170" t="s">
        <v>20</v>
      </c>
    </row>
    <row r="12171" spans="1:17" x14ac:dyDescent="0.25">
      <c r="A12171">
        <v>12271</v>
      </c>
      <c r="B12171" t="s">
        <v>17</v>
      </c>
      <c r="C12171" t="s">
        <v>18</v>
      </c>
      <c r="D12171">
        <v>7</v>
      </c>
      <c r="E12171">
        <v>11998.58</v>
      </c>
      <c r="F12171">
        <v>190.45</v>
      </c>
      <c r="G12171">
        <v>-509.1</v>
      </c>
      <c r="H12171">
        <v>0.58699999999999997</v>
      </c>
      <c r="I12171">
        <v>0.6</v>
      </c>
      <c r="J12171">
        <v>56</v>
      </c>
      <c r="K12171">
        <v>1.46</v>
      </c>
      <c r="L12171">
        <v>28</v>
      </c>
      <c r="M12171">
        <v>1</v>
      </c>
      <c r="N12171" t="s">
        <v>321</v>
      </c>
      <c r="O12171" t="s">
        <v>606</v>
      </c>
      <c r="P12171">
        <v>1999.72</v>
      </c>
      <c r="Q12171" t="s">
        <v>20</v>
      </c>
    </row>
    <row r="12172" spans="1:17" x14ac:dyDescent="0.25">
      <c r="A12172">
        <v>12272</v>
      </c>
      <c r="B12172" t="s">
        <v>17</v>
      </c>
      <c r="C12172" t="s">
        <v>18</v>
      </c>
      <c r="D12172">
        <v>1</v>
      </c>
      <c r="E12172">
        <v>1419.88</v>
      </c>
      <c r="F12172">
        <v>236.65</v>
      </c>
      <c r="G12172">
        <v>-67.400000000000006</v>
      </c>
      <c r="H12172">
        <v>1</v>
      </c>
      <c r="I12172">
        <v>1</v>
      </c>
      <c r="J12172">
        <v>6</v>
      </c>
      <c r="K12172">
        <v>1.5</v>
      </c>
      <c r="L12172">
        <v>6</v>
      </c>
      <c r="M12172">
        <v>1</v>
      </c>
      <c r="N12172" t="s">
        <v>322</v>
      </c>
      <c r="O12172" t="s">
        <v>322</v>
      </c>
      <c r="P12172">
        <v>354.98</v>
      </c>
      <c r="Q12172" t="s">
        <v>52</v>
      </c>
    </row>
    <row r="12173" spans="1:17" x14ac:dyDescent="0.25">
      <c r="A12173">
        <v>12273</v>
      </c>
      <c r="B12173" t="s">
        <v>17</v>
      </c>
      <c r="C12173" t="s">
        <v>23</v>
      </c>
      <c r="D12173">
        <v>5</v>
      </c>
      <c r="E12173">
        <v>9366.51</v>
      </c>
      <c r="F12173">
        <v>208.14</v>
      </c>
      <c r="G12173">
        <v>-1087.23</v>
      </c>
      <c r="H12173">
        <v>0.77800000000000002</v>
      </c>
      <c r="I12173">
        <v>1.3</v>
      </c>
      <c r="J12173">
        <v>45</v>
      </c>
      <c r="K12173">
        <v>3.24</v>
      </c>
      <c r="L12173">
        <v>0</v>
      </c>
      <c r="M12173">
        <v>0</v>
      </c>
      <c r="N12173" t="s">
        <v>868</v>
      </c>
      <c r="O12173" t="s">
        <v>88</v>
      </c>
      <c r="P12173">
        <v>1561.05</v>
      </c>
      <c r="Q12173" t="s">
        <v>20</v>
      </c>
    </row>
    <row r="12174" spans="1:17" x14ac:dyDescent="0.25">
      <c r="A12174">
        <v>12274</v>
      </c>
      <c r="B12174" t="s">
        <v>33</v>
      </c>
      <c r="C12174" t="s">
        <v>18</v>
      </c>
      <c r="D12174">
        <v>3</v>
      </c>
      <c r="E12174">
        <v>4315.34</v>
      </c>
      <c r="F12174">
        <v>253.84</v>
      </c>
      <c r="G12174">
        <v>1154.3599999999999</v>
      </c>
      <c r="H12174">
        <v>0.82399999999999995</v>
      </c>
      <c r="I12174">
        <v>2</v>
      </c>
      <c r="J12174">
        <v>14</v>
      </c>
      <c r="K12174">
        <v>2.21</v>
      </c>
      <c r="L12174">
        <v>2</v>
      </c>
      <c r="M12174">
        <v>1</v>
      </c>
      <c r="N12174" t="s">
        <v>1009</v>
      </c>
      <c r="O12174" t="s">
        <v>651</v>
      </c>
      <c r="P12174">
        <v>1142.28</v>
      </c>
      <c r="Q12174" t="s">
        <v>20</v>
      </c>
    </row>
    <row r="12175" spans="1:17" x14ac:dyDescent="0.25">
      <c r="A12175">
        <v>12275</v>
      </c>
      <c r="B12175" t="s">
        <v>28</v>
      </c>
      <c r="C12175" t="s">
        <v>18</v>
      </c>
      <c r="D12175">
        <v>1</v>
      </c>
      <c r="E12175">
        <v>419.92</v>
      </c>
      <c r="F12175">
        <v>139.97</v>
      </c>
      <c r="G12175">
        <v>31.06</v>
      </c>
      <c r="H12175">
        <v>1</v>
      </c>
      <c r="I12175">
        <v>1</v>
      </c>
      <c r="J12175">
        <v>3</v>
      </c>
      <c r="K12175">
        <v>2</v>
      </c>
      <c r="L12175">
        <v>0</v>
      </c>
      <c r="M12175">
        <v>0</v>
      </c>
      <c r="N12175" t="s">
        <v>38</v>
      </c>
      <c r="O12175" t="s">
        <v>38</v>
      </c>
      <c r="P12175">
        <v>209.96</v>
      </c>
      <c r="Q12175" t="s">
        <v>52</v>
      </c>
    </row>
    <row r="12176" spans="1:17" x14ac:dyDescent="0.25">
      <c r="A12176">
        <v>12276</v>
      </c>
      <c r="B12176" t="s">
        <v>17</v>
      </c>
      <c r="C12176" t="s">
        <v>23</v>
      </c>
      <c r="D12176">
        <v>5</v>
      </c>
      <c r="E12176">
        <v>6049.49</v>
      </c>
      <c r="F12176">
        <v>144.04</v>
      </c>
      <c r="G12176">
        <v>1126.8399999999999</v>
      </c>
      <c r="H12176">
        <v>0.97599999999999998</v>
      </c>
      <c r="I12176">
        <v>1</v>
      </c>
      <c r="J12176">
        <v>42</v>
      </c>
      <c r="K12176">
        <v>2.21</v>
      </c>
      <c r="L12176">
        <v>7</v>
      </c>
      <c r="M12176">
        <v>0</v>
      </c>
      <c r="N12176" t="s">
        <v>380</v>
      </c>
      <c r="O12176" t="s">
        <v>755</v>
      </c>
      <c r="P12176">
        <v>1080.3</v>
      </c>
      <c r="Q12176" t="s">
        <v>20</v>
      </c>
    </row>
    <row r="12177" spans="1:17" x14ac:dyDescent="0.25">
      <c r="A12177">
        <v>12277</v>
      </c>
      <c r="B12177" t="s">
        <v>17</v>
      </c>
      <c r="C12177" t="s">
        <v>18</v>
      </c>
      <c r="D12177">
        <v>2</v>
      </c>
      <c r="E12177">
        <v>5199.22</v>
      </c>
      <c r="F12177">
        <v>199.97</v>
      </c>
      <c r="G12177">
        <v>-652.17999999999995</v>
      </c>
      <c r="H12177">
        <v>1</v>
      </c>
      <c r="I12177">
        <v>2.9</v>
      </c>
      <c r="J12177">
        <v>25</v>
      </c>
      <c r="K12177">
        <v>2.8</v>
      </c>
      <c r="L12177">
        <v>5</v>
      </c>
      <c r="M12177">
        <v>0</v>
      </c>
      <c r="N12177" t="s">
        <v>931</v>
      </c>
      <c r="O12177" t="s">
        <v>924</v>
      </c>
      <c r="P12177">
        <v>599.91</v>
      </c>
      <c r="Q12177" t="s">
        <v>20</v>
      </c>
    </row>
    <row r="12178" spans="1:17" x14ac:dyDescent="0.25">
      <c r="A12178">
        <v>12278</v>
      </c>
      <c r="B12178" t="s">
        <v>17</v>
      </c>
      <c r="C12178" t="s">
        <v>18</v>
      </c>
      <c r="D12178">
        <v>5</v>
      </c>
      <c r="E12178">
        <v>5809.32</v>
      </c>
      <c r="F12178">
        <v>252.58</v>
      </c>
      <c r="G12178">
        <v>-679.62</v>
      </c>
      <c r="H12178">
        <v>0.65200000000000002</v>
      </c>
      <c r="I12178">
        <v>0.7</v>
      </c>
      <c r="J12178">
        <v>18</v>
      </c>
      <c r="K12178">
        <v>1.5</v>
      </c>
      <c r="L12178">
        <v>18</v>
      </c>
      <c r="M12178">
        <v>1</v>
      </c>
      <c r="N12178" t="s">
        <v>580</v>
      </c>
      <c r="O12178" t="s">
        <v>846</v>
      </c>
      <c r="P12178">
        <v>1894.35</v>
      </c>
      <c r="Q12178" t="s">
        <v>20</v>
      </c>
    </row>
    <row r="12179" spans="1:17" x14ac:dyDescent="0.25">
      <c r="A12179">
        <v>12279</v>
      </c>
      <c r="B12179" t="s">
        <v>17</v>
      </c>
      <c r="C12179" t="s">
        <v>23</v>
      </c>
      <c r="D12179">
        <v>5</v>
      </c>
      <c r="E12179">
        <v>8697.7800000000007</v>
      </c>
      <c r="F12179">
        <v>155.32</v>
      </c>
      <c r="G12179">
        <v>-1851.51</v>
      </c>
      <c r="H12179">
        <v>0.92900000000000005</v>
      </c>
      <c r="I12179">
        <v>0.8</v>
      </c>
      <c r="J12179">
        <v>52</v>
      </c>
      <c r="K12179">
        <v>1.58</v>
      </c>
      <c r="L12179">
        <v>36</v>
      </c>
      <c r="M12179">
        <v>1</v>
      </c>
      <c r="N12179" t="s">
        <v>855</v>
      </c>
      <c r="O12179" t="s">
        <v>308</v>
      </c>
      <c r="P12179">
        <v>1164.9000000000001</v>
      </c>
      <c r="Q12179" t="s">
        <v>20</v>
      </c>
    </row>
    <row r="12180" spans="1:17" x14ac:dyDescent="0.25">
      <c r="A12180">
        <v>12280</v>
      </c>
      <c r="B12180" t="s">
        <v>17</v>
      </c>
      <c r="C12180" t="s">
        <v>18</v>
      </c>
      <c r="D12180">
        <v>4</v>
      </c>
      <c r="E12180">
        <v>7159.64</v>
      </c>
      <c r="F12180">
        <v>246.88</v>
      </c>
      <c r="G12180">
        <v>-1756.19</v>
      </c>
      <c r="H12180">
        <v>0.93100000000000005</v>
      </c>
      <c r="I12180">
        <v>1.3</v>
      </c>
      <c r="J12180">
        <v>28</v>
      </c>
      <c r="K12180">
        <v>3.21</v>
      </c>
      <c r="L12180">
        <v>4</v>
      </c>
      <c r="M12180">
        <v>0</v>
      </c>
      <c r="N12180" t="s">
        <v>376</v>
      </c>
      <c r="O12180" t="s">
        <v>755</v>
      </c>
      <c r="P12180">
        <v>1481.28</v>
      </c>
      <c r="Q12180" t="s">
        <v>20</v>
      </c>
    </row>
    <row r="12181" spans="1:17" x14ac:dyDescent="0.25">
      <c r="A12181">
        <v>12281</v>
      </c>
      <c r="B12181" t="s">
        <v>17</v>
      </c>
      <c r="C12181" t="s">
        <v>18</v>
      </c>
      <c r="D12181">
        <v>2</v>
      </c>
      <c r="E12181">
        <v>729.95</v>
      </c>
      <c r="F12181">
        <v>182.49</v>
      </c>
      <c r="G12181">
        <v>-111.91</v>
      </c>
      <c r="H12181">
        <v>0.25</v>
      </c>
      <c r="I12181">
        <v>-0.5</v>
      </c>
      <c r="J12181">
        <v>1</v>
      </c>
      <c r="K12181">
        <v>1</v>
      </c>
      <c r="L12181">
        <v>1</v>
      </c>
      <c r="M12181">
        <v>1</v>
      </c>
      <c r="N12181" t="s">
        <v>855</v>
      </c>
      <c r="O12181" t="s">
        <v>186</v>
      </c>
      <c r="P12181">
        <v>547.47</v>
      </c>
      <c r="Q12181" t="s">
        <v>20</v>
      </c>
    </row>
    <row r="12182" spans="1:17" x14ac:dyDescent="0.25">
      <c r="A12182">
        <v>12282</v>
      </c>
      <c r="B12182" t="s">
        <v>17</v>
      </c>
      <c r="C12182" t="s">
        <v>23</v>
      </c>
      <c r="D12182">
        <v>2</v>
      </c>
      <c r="E12182">
        <v>4929.66</v>
      </c>
      <c r="F12182">
        <v>246.48</v>
      </c>
      <c r="G12182">
        <v>1191.21</v>
      </c>
      <c r="H12182">
        <v>0.8</v>
      </c>
      <c r="I12182">
        <v>1.2</v>
      </c>
      <c r="J12182">
        <v>20</v>
      </c>
      <c r="K12182">
        <v>2.8</v>
      </c>
      <c r="L12182">
        <v>0</v>
      </c>
      <c r="M12182">
        <v>0</v>
      </c>
      <c r="N12182" t="s">
        <v>189</v>
      </c>
      <c r="O12182" t="s">
        <v>100</v>
      </c>
      <c r="P12182">
        <v>739.44</v>
      </c>
      <c r="Q12182" t="s">
        <v>20</v>
      </c>
    </row>
    <row r="12183" spans="1:17" x14ac:dyDescent="0.25">
      <c r="A12183">
        <v>12283</v>
      </c>
      <c r="B12183" t="s">
        <v>17</v>
      </c>
      <c r="C12183" t="s">
        <v>23</v>
      </c>
      <c r="D12183">
        <v>3</v>
      </c>
      <c r="E12183">
        <v>10639.2</v>
      </c>
      <c r="F12183">
        <v>241.8</v>
      </c>
      <c r="G12183">
        <v>1767.81</v>
      </c>
      <c r="H12183">
        <v>0.90900000000000003</v>
      </c>
      <c r="I12183">
        <v>1.7</v>
      </c>
      <c r="J12183">
        <v>40</v>
      </c>
      <c r="K12183">
        <v>1.63</v>
      </c>
      <c r="L12183">
        <v>20</v>
      </c>
      <c r="M12183">
        <v>1</v>
      </c>
      <c r="N12183" t="s">
        <v>916</v>
      </c>
      <c r="O12183" t="s">
        <v>419</v>
      </c>
      <c r="P12183">
        <v>1088.0999999999999</v>
      </c>
      <c r="Q12183" t="s">
        <v>20</v>
      </c>
    </row>
    <row r="12184" spans="1:17" x14ac:dyDescent="0.25">
      <c r="A12184">
        <v>12284</v>
      </c>
      <c r="B12184" t="s">
        <v>17</v>
      </c>
      <c r="C12184" t="s">
        <v>18</v>
      </c>
      <c r="D12184">
        <v>14</v>
      </c>
      <c r="E12184">
        <v>17956.88</v>
      </c>
      <c r="F12184">
        <v>199.52</v>
      </c>
      <c r="G12184">
        <v>4220.1000000000004</v>
      </c>
      <c r="H12184">
        <v>0.53300000000000003</v>
      </c>
      <c r="I12184">
        <v>2.2000000000000002</v>
      </c>
      <c r="J12184">
        <v>81</v>
      </c>
      <c r="K12184">
        <v>1.31</v>
      </c>
      <c r="L12184">
        <v>39</v>
      </c>
      <c r="M12184">
        <v>1</v>
      </c>
      <c r="N12184" t="s">
        <v>376</v>
      </c>
      <c r="O12184" t="s">
        <v>168</v>
      </c>
      <c r="P12184">
        <v>4189.92</v>
      </c>
      <c r="Q12184" t="s">
        <v>36</v>
      </c>
    </row>
    <row r="12185" spans="1:17" x14ac:dyDescent="0.25">
      <c r="A12185">
        <v>12285</v>
      </c>
      <c r="B12185" t="s">
        <v>17</v>
      </c>
      <c r="C12185" t="s">
        <v>23</v>
      </c>
      <c r="D12185">
        <v>7</v>
      </c>
      <c r="E12185">
        <v>27486.91</v>
      </c>
      <c r="F12185">
        <v>272.14999999999998</v>
      </c>
      <c r="G12185">
        <v>5812.53</v>
      </c>
      <c r="H12185">
        <v>0.752</v>
      </c>
      <c r="I12185">
        <v>0.8</v>
      </c>
      <c r="J12185">
        <v>101</v>
      </c>
      <c r="K12185">
        <v>2.96</v>
      </c>
      <c r="L12185">
        <v>16</v>
      </c>
      <c r="M12185">
        <v>0</v>
      </c>
      <c r="N12185" t="s">
        <v>183</v>
      </c>
      <c r="O12185" t="s">
        <v>100</v>
      </c>
      <c r="P12185">
        <v>2857.58</v>
      </c>
      <c r="Q12185" t="s">
        <v>36</v>
      </c>
    </row>
    <row r="12186" spans="1:17" x14ac:dyDescent="0.25">
      <c r="A12186">
        <v>12286</v>
      </c>
      <c r="B12186" t="s">
        <v>17</v>
      </c>
      <c r="C12186" t="s">
        <v>18</v>
      </c>
      <c r="D12186">
        <v>2</v>
      </c>
      <c r="E12186">
        <v>6859.12</v>
      </c>
      <c r="F12186">
        <v>214.35</v>
      </c>
      <c r="G12186">
        <v>1030.08</v>
      </c>
      <c r="H12186">
        <v>1</v>
      </c>
      <c r="I12186">
        <v>1.5</v>
      </c>
      <c r="J12186">
        <v>32</v>
      </c>
      <c r="K12186">
        <v>3.25</v>
      </c>
      <c r="L12186">
        <v>4</v>
      </c>
      <c r="M12186">
        <v>0</v>
      </c>
      <c r="N12186" t="s">
        <v>991</v>
      </c>
      <c r="O12186" t="s">
        <v>775</v>
      </c>
      <c r="P12186">
        <v>643.04999999999995</v>
      </c>
      <c r="Q12186" t="s">
        <v>20</v>
      </c>
    </row>
    <row r="12187" spans="1:17" x14ac:dyDescent="0.25">
      <c r="A12187">
        <v>12287</v>
      </c>
      <c r="B12187" t="s">
        <v>17</v>
      </c>
      <c r="C12187" t="s">
        <v>23</v>
      </c>
      <c r="D12187">
        <v>3</v>
      </c>
      <c r="E12187">
        <v>1939.82</v>
      </c>
      <c r="F12187">
        <v>242.48</v>
      </c>
      <c r="G12187">
        <v>651.65</v>
      </c>
      <c r="H12187">
        <v>0</v>
      </c>
      <c r="I12187">
        <v>-0.5</v>
      </c>
      <c r="J12187">
        <v>7</v>
      </c>
      <c r="K12187">
        <v>3</v>
      </c>
      <c r="L12187">
        <v>0</v>
      </c>
      <c r="M12187">
        <v>0</v>
      </c>
      <c r="N12187" t="s">
        <v>139</v>
      </c>
      <c r="O12187" t="s">
        <v>450</v>
      </c>
      <c r="P12187">
        <v>1091.1600000000001</v>
      </c>
      <c r="Q12187" t="s">
        <v>20</v>
      </c>
    </row>
    <row r="12188" spans="1:17" x14ac:dyDescent="0.25">
      <c r="A12188">
        <v>12288</v>
      </c>
      <c r="B12188" t="s">
        <v>17</v>
      </c>
      <c r="C12188" t="s">
        <v>18</v>
      </c>
      <c r="D12188">
        <v>6</v>
      </c>
      <c r="E12188">
        <v>13703.71</v>
      </c>
      <c r="F12188">
        <v>204.53</v>
      </c>
      <c r="G12188">
        <v>936.3</v>
      </c>
      <c r="H12188">
        <v>0.80600000000000005</v>
      </c>
      <c r="I12188">
        <v>1.3</v>
      </c>
      <c r="J12188">
        <v>63</v>
      </c>
      <c r="K12188">
        <v>1.57</v>
      </c>
      <c r="L12188">
        <v>37</v>
      </c>
      <c r="M12188">
        <v>1</v>
      </c>
      <c r="N12188" t="s">
        <v>497</v>
      </c>
      <c r="O12188" t="s">
        <v>576</v>
      </c>
      <c r="P12188">
        <v>1840.77</v>
      </c>
      <c r="Q12188" t="s">
        <v>20</v>
      </c>
    </row>
    <row r="12189" spans="1:17" x14ac:dyDescent="0.25">
      <c r="A12189">
        <v>12289</v>
      </c>
      <c r="B12189" t="s">
        <v>17</v>
      </c>
      <c r="C12189" t="s">
        <v>23</v>
      </c>
      <c r="D12189">
        <v>5</v>
      </c>
      <c r="E12189">
        <v>6523.23</v>
      </c>
      <c r="F12189">
        <v>181.2</v>
      </c>
      <c r="G12189">
        <v>160.47</v>
      </c>
      <c r="H12189">
        <v>0.94399999999999995</v>
      </c>
      <c r="I12189">
        <v>1.1000000000000001</v>
      </c>
      <c r="J12189">
        <v>34</v>
      </c>
      <c r="K12189">
        <v>3.38</v>
      </c>
      <c r="L12189">
        <v>0</v>
      </c>
      <c r="M12189">
        <v>0</v>
      </c>
      <c r="N12189" t="s">
        <v>252</v>
      </c>
      <c r="O12189" t="s">
        <v>924</v>
      </c>
      <c r="P12189">
        <v>1359</v>
      </c>
      <c r="Q12189" t="s">
        <v>20</v>
      </c>
    </row>
    <row r="12190" spans="1:17" x14ac:dyDescent="0.25">
      <c r="A12190">
        <v>12290</v>
      </c>
      <c r="B12190" t="s">
        <v>17</v>
      </c>
      <c r="C12190" t="s">
        <v>18</v>
      </c>
      <c r="D12190">
        <v>2</v>
      </c>
      <c r="E12190">
        <v>1299.78</v>
      </c>
      <c r="F12190">
        <v>216.63</v>
      </c>
      <c r="G12190">
        <v>18.22</v>
      </c>
      <c r="H12190">
        <v>0</v>
      </c>
      <c r="I12190">
        <v>0</v>
      </c>
      <c r="J12190">
        <v>2</v>
      </c>
      <c r="K12190">
        <v>2</v>
      </c>
      <c r="L12190">
        <v>2</v>
      </c>
      <c r="M12190">
        <v>1</v>
      </c>
      <c r="N12190" t="s">
        <v>789</v>
      </c>
      <c r="O12190" t="s">
        <v>769</v>
      </c>
      <c r="P12190">
        <v>649.89</v>
      </c>
      <c r="Q12190" t="s">
        <v>20</v>
      </c>
    </row>
    <row r="12191" spans="1:17" x14ac:dyDescent="0.25">
      <c r="A12191">
        <v>12291</v>
      </c>
      <c r="B12191" t="s">
        <v>17</v>
      </c>
      <c r="C12191" t="s">
        <v>23</v>
      </c>
      <c r="D12191">
        <v>6</v>
      </c>
      <c r="E12191">
        <v>9299.14</v>
      </c>
      <c r="F12191">
        <v>244.71</v>
      </c>
      <c r="G12191">
        <v>2875.22</v>
      </c>
      <c r="H12191">
        <v>0.65800000000000003</v>
      </c>
      <c r="I12191">
        <v>0.1</v>
      </c>
      <c r="J12191">
        <v>30</v>
      </c>
      <c r="K12191">
        <v>2.83</v>
      </c>
      <c r="L12191">
        <v>2</v>
      </c>
      <c r="M12191">
        <v>0</v>
      </c>
      <c r="N12191" t="s">
        <v>774</v>
      </c>
      <c r="O12191" t="s">
        <v>465</v>
      </c>
      <c r="P12191">
        <v>2202.39</v>
      </c>
      <c r="Q12191" t="s">
        <v>36</v>
      </c>
    </row>
    <row r="12192" spans="1:17" x14ac:dyDescent="0.25">
      <c r="A12192">
        <v>12292</v>
      </c>
      <c r="B12192" t="s">
        <v>17</v>
      </c>
      <c r="C12192" t="s">
        <v>18</v>
      </c>
      <c r="D12192">
        <v>4</v>
      </c>
      <c r="E12192">
        <v>7198.68</v>
      </c>
      <c r="F12192">
        <v>189.44</v>
      </c>
      <c r="G12192">
        <v>1885.08</v>
      </c>
      <c r="H12192">
        <v>0.94699999999999995</v>
      </c>
      <c r="I12192">
        <v>1.8</v>
      </c>
      <c r="J12192">
        <v>36</v>
      </c>
      <c r="K12192">
        <v>1.28</v>
      </c>
      <c r="L12192">
        <v>10</v>
      </c>
      <c r="M12192">
        <v>1</v>
      </c>
      <c r="N12192" t="s">
        <v>537</v>
      </c>
      <c r="O12192" t="s">
        <v>929</v>
      </c>
      <c r="P12192">
        <v>1136.6400000000001</v>
      </c>
      <c r="Q12192" t="s">
        <v>20</v>
      </c>
    </row>
    <row r="12193" spans="1:17" x14ac:dyDescent="0.25">
      <c r="A12193">
        <v>12293</v>
      </c>
      <c r="B12193" t="s">
        <v>17</v>
      </c>
      <c r="C12193" t="s">
        <v>18</v>
      </c>
      <c r="D12193">
        <v>8</v>
      </c>
      <c r="E12193">
        <v>9418.19</v>
      </c>
      <c r="F12193">
        <v>181.12</v>
      </c>
      <c r="G12193">
        <v>1596.95</v>
      </c>
      <c r="H12193">
        <v>0.88500000000000001</v>
      </c>
      <c r="I12193">
        <v>0.7</v>
      </c>
      <c r="J12193">
        <v>49</v>
      </c>
      <c r="K12193">
        <v>2.57</v>
      </c>
      <c r="L12193">
        <v>17</v>
      </c>
      <c r="M12193">
        <v>0</v>
      </c>
      <c r="N12193" t="s">
        <v>528</v>
      </c>
      <c r="O12193" t="s">
        <v>124</v>
      </c>
      <c r="P12193">
        <v>2173.44</v>
      </c>
      <c r="Q12193" t="s">
        <v>36</v>
      </c>
    </row>
    <row r="12194" spans="1:17" x14ac:dyDescent="0.25">
      <c r="A12194">
        <v>12294</v>
      </c>
      <c r="B12194" t="s">
        <v>17</v>
      </c>
      <c r="C12194" t="s">
        <v>18</v>
      </c>
      <c r="D12194">
        <v>5</v>
      </c>
      <c r="E12194">
        <v>7339.15</v>
      </c>
      <c r="F12194">
        <v>203.87</v>
      </c>
      <c r="G12194">
        <v>1681.08</v>
      </c>
      <c r="H12194">
        <v>0.88900000000000001</v>
      </c>
      <c r="I12194">
        <v>0.7</v>
      </c>
      <c r="J12194">
        <v>32</v>
      </c>
      <c r="K12194">
        <v>1.25</v>
      </c>
      <c r="L12194">
        <v>20</v>
      </c>
      <c r="M12194">
        <v>1</v>
      </c>
      <c r="N12194" t="s">
        <v>478</v>
      </c>
      <c r="O12194" t="s">
        <v>745</v>
      </c>
      <c r="P12194">
        <v>1529.02</v>
      </c>
      <c r="Q12194" t="s">
        <v>20</v>
      </c>
    </row>
    <row r="12195" spans="1:17" x14ac:dyDescent="0.25">
      <c r="A12195">
        <v>12295</v>
      </c>
      <c r="B12195" t="s">
        <v>33</v>
      </c>
      <c r="C12195" t="s">
        <v>23</v>
      </c>
      <c r="D12195">
        <v>3</v>
      </c>
      <c r="E12195">
        <v>8898.94</v>
      </c>
      <c r="F12195">
        <v>189.34</v>
      </c>
      <c r="G12195">
        <v>1473.83</v>
      </c>
      <c r="H12195">
        <v>0.95699999999999996</v>
      </c>
      <c r="I12195">
        <v>3.2</v>
      </c>
      <c r="J12195">
        <v>45</v>
      </c>
      <c r="K12195">
        <v>1.44</v>
      </c>
      <c r="L12195">
        <v>30</v>
      </c>
      <c r="M12195">
        <v>1</v>
      </c>
      <c r="N12195" t="s">
        <v>717</v>
      </c>
      <c r="O12195" t="s">
        <v>737</v>
      </c>
      <c r="P12195">
        <v>852.03</v>
      </c>
      <c r="Q12195" t="s">
        <v>20</v>
      </c>
    </row>
    <row r="12196" spans="1:17" x14ac:dyDescent="0.25">
      <c r="A12196">
        <v>12296</v>
      </c>
      <c r="B12196" t="s">
        <v>17</v>
      </c>
      <c r="C12196" t="s">
        <v>18</v>
      </c>
      <c r="D12196">
        <v>5</v>
      </c>
      <c r="E12196">
        <v>8729.81</v>
      </c>
      <c r="F12196">
        <v>235.94</v>
      </c>
      <c r="G12196">
        <v>2084.9699999999998</v>
      </c>
      <c r="H12196">
        <v>0.83799999999999997</v>
      </c>
      <c r="I12196">
        <v>1.2</v>
      </c>
      <c r="J12196">
        <v>37</v>
      </c>
      <c r="K12196">
        <v>3.41</v>
      </c>
      <c r="L12196">
        <v>0</v>
      </c>
      <c r="M12196">
        <v>0</v>
      </c>
      <c r="N12196" t="s">
        <v>506</v>
      </c>
      <c r="O12196" t="s">
        <v>100</v>
      </c>
      <c r="P12196">
        <v>1769.55</v>
      </c>
      <c r="Q12196" t="s">
        <v>20</v>
      </c>
    </row>
    <row r="12197" spans="1:17" x14ac:dyDescent="0.25">
      <c r="A12197">
        <v>12297</v>
      </c>
      <c r="B12197" t="s">
        <v>17</v>
      </c>
      <c r="C12197" t="s">
        <v>18</v>
      </c>
      <c r="D12197">
        <v>2</v>
      </c>
      <c r="E12197">
        <v>879.87</v>
      </c>
      <c r="F12197">
        <v>175.97</v>
      </c>
      <c r="G12197">
        <v>-55.54</v>
      </c>
      <c r="H12197">
        <v>0.2</v>
      </c>
      <c r="I12197">
        <v>0.2</v>
      </c>
      <c r="J12197">
        <v>0</v>
      </c>
      <c r="K12197">
        <v>1.83</v>
      </c>
      <c r="L12197">
        <v>0</v>
      </c>
      <c r="M12197">
        <v>0</v>
      </c>
      <c r="N12197" t="s">
        <v>103</v>
      </c>
      <c r="O12197" t="s">
        <v>152</v>
      </c>
      <c r="P12197">
        <v>527.91</v>
      </c>
      <c r="Q12197" t="s">
        <v>20</v>
      </c>
    </row>
    <row r="12198" spans="1:17" x14ac:dyDescent="0.25">
      <c r="A12198">
        <v>12298</v>
      </c>
      <c r="B12198" t="s">
        <v>17</v>
      </c>
      <c r="C12198" t="s">
        <v>23</v>
      </c>
      <c r="D12198">
        <v>4</v>
      </c>
      <c r="E12198">
        <v>6098.94</v>
      </c>
      <c r="F12198">
        <v>203.3</v>
      </c>
      <c r="G12198">
        <v>855.4</v>
      </c>
      <c r="H12198">
        <v>0.93300000000000005</v>
      </c>
      <c r="I12198">
        <v>1.1000000000000001</v>
      </c>
      <c r="J12198">
        <v>28</v>
      </c>
      <c r="K12198">
        <v>1.29</v>
      </c>
      <c r="L12198">
        <v>18</v>
      </c>
      <c r="M12198">
        <v>1</v>
      </c>
      <c r="N12198" t="s">
        <v>592</v>
      </c>
      <c r="O12198" t="s">
        <v>216</v>
      </c>
      <c r="P12198">
        <v>1219.8</v>
      </c>
      <c r="Q12198" t="s">
        <v>20</v>
      </c>
    </row>
    <row r="12199" spans="1:17" x14ac:dyDescent="0.25">
      <c r="A12199">
        <v>12299</v>
      </c>
      <c r="B12199" t="s">
        <v>17</v>
      </c>
      <c r="C12199" t="s">
        <v>18</v>
      </c>
      <c r="D12199">
        <v>3</v>
      </c>
      <c r="E12199">
        <v>1949.68</v>
      </c>
      <c r="F12199">
        <v>177.24</v>
      </c>
      <c r="G12199">
        <v>412.9</v>
      </c>
      <c r="H12199">
        <v>0</v>
      </c>
      <c r="I12199">
        <v>-0.6</v>
      </c>
      <c r="J12199">
        <v>0</v>
      </c>
      <c r="K12199">
        <v>1.83</v>
      </c>
      <c r="L12199">
        <v>0</v>
      </c>
      <c r="M12199">
        <v>0</v>
      </c>
      <c r="N12199" t="s">
        <v>484</v>
      </c>
      <c r="O12199" t="s">
        <v>60</v>
      </c>
      <c r="P12199">
        <v>797.58</v>
      </c>
      <c r="Q12199" t="s">
        <v>20</v>
      </c>
    </row>
    <row r="12200" spans="1:17" x14ac:dyDescent="0.25">
      <c r="A12200">
        <v>12300</v>
      </c>
      <c r="B12200" t="s">
        <v>17</v>
      </c>
      <c r="C12200" t="s">
        <v>18</v>
      </c>
      <c r="D12200">
        <v>4</v>
      </c>
      <c r="E12200">
        <v>3799.56</v>
      </c>
      <c r="F12200">
        <v>189.98</v>
      </c>
      <c r="G12200">
        <v>831.52</v>
      </c>
      <c r="H12200">
        <v>0.9</v>
      </c>
      <c r="I12200">
        <v>0.8</v>
      </c>
      <c r="J12200">
        <v>16</v>
      </c>
      <c r="K12200">
        <v>1.31</v>
      </c>
      <c r="L12200">
        <v>5</v>
      </c>
      <c r="M12200">
        <v>1</v>
      </c>
      <c r="N12200" t="s">
        <v>147</v>
      </c>
      <c r="O12200" t="s">
        <v>1028</v>
      </c>
      <c r="P12200">
        <v>1139.8800000000001</v>
      </c>
      <c r="Q12200" t="s">
        <v>20</v>
      </c>
    </row>
    <row r="12201" spans="1:17" x14ac:dyDescent="0.25">
      <c r="A12201">
        <v>12301</v>
      </c>
      <c r="B12201" t="s">
        <v>17</v>
      </c>
      <c r="C12201" t="s">
        <v>23</v>
      </c>
      <c r="D12201">
        <v>8</v>
      </c>
      <c r="E12201">
        <v>14279.01</v>
      </c>
      <c r="F12201">
        <v>254.98</v>
      </c>
      <c r="G12201">
        <v>4295.25</v>
      </c>
      <c r="H12201">
        <v>0.83899999999999997</v>
      </c>
      <c r="I12201">
        <v>1</v>
      </c>
      <c r="J12201">
        <v>47</v>
      </c>
      <c r="K12201">
        <v>2.79</v>
      </c>
      <c r="L12201">
        <v>9</v>
      </c>
      <c r="M12201">
        <v>0</v>
      </c>
      <c r="N12201" t="s">
        <v>732</v>
      </c>
      <c r="O12201" t="s">
        <v>664</v>
      </c>
      <c r="P12201">
        <v>3059.76</v>
      </c>
      <c r="Q12201" t="s">
        <v>36</v>
      </c>
    </row>
    <row r="12202" spans="1:17" x14ac:dyDescent="0.25">
      <c r="A12202">
        <v>12302</v>
      </c>
      <c r="B12202" t="s">
        <v>33</v>
      </c>
      <c r="C12202" t="s">
        <v>18</v>
      </c>
      <c r="D12202">
        <v>7</v>
      </c>
      <c r="E12202">
        <v>2409.79</v>
      </c>
      <c r="F12202">
        <v>219.07</v>
      </c>
      <c r="G12202">
        <v>489.61</v>
      </c>
      <c r="H12202">
        <v>0.182</v>
      </c>
      <c r="I12202">
        <v>0</v>
      </c>
      <c r="J12202">
        <v>4</v>
      </c>
      <c r="K12202">
        <v>4.25</v>
      </c>
      <c r="L12202">
        <v>0</v>
      </c>
      <c r="M12202">
        <v>0</v>
      </c>
      <c r="N12202" t="s">
        <v>618</v>
      </c>
      <c r="O12202" t="s">
        <v>142</v>
      </c>
      <c r="P12202">
        <v>2300.2399999999998</v>
      </c>
      <c r="Q12202" t="s">
        <v>36</v>
      </c>
    </row>
    <row r="12203" spans="1:17" x14ac:dyDescent="0.25">
      <c r="A12203">
        <v>12303</v>
      </c>
      <c r="B12203" t="s">
        <v>33</v>
      </c>
      <c r="C12203" t="s">
        <v>23</v>
      </c>
      <c r="D12203">
        <v>1</v>
      </c>
      <c r="E12203">
        <v>1099.8800000000001</v>
      </c>
      <c r="F12203">
        <v>183.31</v>
      </c>
      <c r="G12203">
        <v>-252.84</v>
      </c>
      <c r="H12203">
        <v>1</v>
      </c>
      <c r="I12203">
        <v>1</v>
      </c>
      <c r="J12203">
        <v>6</v>
      </c>
      <c r="K12203">
        <v>1</v>
      </c>
      <c r="L12203">
        <v>3</v>
      </c>
      <c r="M12203">
        <v>1</v>
      </c>
      <c r="N12203" t="s">
        <v>286</v>
      </c>
      <c r="O12203" t="s">
        <v>286</v>
      </c>
      <c r="P12203">
        <v>274.97000000000003</v>
      </c>
      <c r="Q12203" t="s">
        <v>52</v>
      </c>
    </row>
    <row r="12204" spans="1:17" x14ac:dyDescent="0.25">
      <c r="A12204">
        <v>12304</v>
      </c>
      <c r="B12204" t="s">
        <v>17</v>
      </c>
      <c r="C12204" t="s">
        <v>18</v>
      </c>
      <c r="D12204">
        <v>1</v>
      </c>
      <c r="E12204">
        <v>429.97</v>
      </c>
      <c r="F12204">
        <v>214.99</v>
      </c>
      <c r="G12204">
        <v>-56.25</v>
      </c>
      <c r="H12204">
        <v>0</v>
      </c>
      <c r="I12204">
        <v>0</v>
      </c>
      <c r="J12204">
        <v>0</v>
      </c>
      <c r="K12204">
        <v>1.83</v>
      </c>
      <c r="L12204">
        <v>0</v>
      </c>
      <c r="M12204">
        <v>0</v>
      </c>
      <c r="N12204" t="s">
        <v>1017</v>
      </c>
      <c r="O12204" t="s">
        <v>1017</v>
      </c>
      <c r="P12204">
        <v>322.48</v>
      </c>
      <c r="Q12204" t="s">
        <v>52</v>
      </c>
    </row>
    <row r="12205" spans="1:17" x14ac:dyDescent="0.25">
      <c r="A12205">
        <v>12305</v>
      </c>
      <c r="B12205" t="s">
        <v>17</v>
      </c>
      <c r="C12205" t="s">
        <v>23</v>
      </c>
      <c r="D12205">
        <v>5</v>
      </c>
      <c r="E12205">
        <v>8634.2900000000009</v>
      </c>
      <c r="F12205">
        <v>183.71</v>
      </c>
      <c r="G12205">
        <v>1116.53</v>
      </c>
      <c r="H12205">
        <v>0.872</v>
      </c>
      <c r="I12205">
        <v>0.7</v>
      </c>
      <c r="J12205">
        <v>41</v>
      </c>
      <c r="K12205">
        <v>1.51</v>
      </c>
      <c r="L12205">
        <v>20</v>
      </c>
      <c r="M12205">
        <v>1</v>
      </c>
      <c r="N12205" t="s">
        <v>943</v>
      </c>
      <c r="O12205" t="s">
        <v>315</v>
      </c>
      <c r="P12205">
        <v>1377.82</v>
      </c>
      <c r="Q12205" t="s">
        <v>20</v>
      </c>
    </row>
    <row r="12206" spans="1:17" x14ac:dyDescent="0.25">
      <c r="A12206">
        <v>12306</v>
      </c>
      <c r="B12206" t="s">
        <v>17</v>
      </c>
      <c r="C12206" t="s">
        <v>18</v>
      </c>
      <c r="D12206">
        <v>4</v>
      </c>
      <c r="E12206">
        <v>5559.63</v>
      </c>
      <c r="F12206">
        <v>252.71</v>
      </c>
      <c r="G12206">
        <v>592.38</v>
      </c>
      <c r="H12206">
        <v>0</v>
      </c>
      <c r="I12206">
        <v>0.7</v>
      </c>
      <c r="J12206">
        <v>21</v>
      </c>
      <c r="K12206">
        <v>1.57</v>
      </c>
      <c r="L12206">
        <v>7</v>
      </c>
      <c r="M12206">
        <v>1</v>
      </c>
      <c r="N12206" t="s">
        <v>343</v>
      </c>
      <c r="O12206" t="s">
        <v>341</v>
      </c>
      <c r="P12206">
        <v>1516.26</v>
      </c>
      <c r="Q12206" t="s">
        <v>20</v>
      </c>
    </row>
    <row r="12207" spans="1:17" x14ac:dyDescent="0.25">
      <c r="A12207">
        <v>12307</v>
      </c>
      <c r="B12207" t="s">
        <v>17</v>
      </c>
      <c r="C12207" t="s">
        <v>23</v>
      </c>
      <c r="D12207">
        <v>5</v>
      </c>
      <c r="E12207">
        <v>6711.23</v>
      </c>
      <c r="F12207">
        <v>186.42</v>
      </c>
      <c r="G12207">
        <v>1516.22</v>
      </c>
      <c r="H12207">
        <v>0.91700000000000004</v>
      </c>
      <c r="I12207">
        <v>1.2</v>
      </c>
      <c r="J12207">
        <v>33</v>
      </c>
      <c r="K12207">
        <v>1.36</v>
      </c>
      <c r="L12207">
        <v>24</v>
      </c>
      <c r="M12207">
        <v>1</v>
      </c>
      <c r="N12207" t="s">
        <v>180</v>
      </c>
      <c r="O12207" t="s">
        <v>903</v>
      </c>
      <c r="P12207">
        <v>1398.15</v>
      </c>
      <c r="Q12207" t="s">
        <v>20</v>
      </c>
    </row>
    <row r="12208" spans="1:17" x14ac:dyDescent="0.25">
      <c r="A12208">
        <v>12308</v>
      </c>
      <c r="B12208" t="s">
        <v>17</v>
      </c>
      <c r="C12208" t="s">
        <v>18</v>
      </c>
      <c r="D12208">
        <v>6</v>
      </c>
      <c r="E12208">
        <v>9088.7000000000007</v>
      </c>
      <c r="F12208">
        <v>193.38</v>
      </c>
      <c r="G12208">
        <v>-2693.45</v>
      </c>
      <c r="H12208">
        <v>1</v>
      </c>
      <c r="I12208">
        <v>1.1000000000000001</v>
      </c>
      <c r="J12208">
        <v>47</v>
      </c>
      <c r="K12208">
        <v>1.36</v>
      </c>
      <c r="L12208">
        <v>34</v>
      </c>
      <c r="M12208">
        <v>1</v>
      </c>
      <c r="N12208" t="s">
        <v>447</v>
      </c>
      <c r="O12208" t="s">
        <v>990</v>
      </c>
      <c r="P12208">
        <v>1740.42</v>
      </c>
      <c r="Q12208" t="s">
        <v>20</v>
      </c>
    </row>
    <row r="12209" spans="1:17" x14ac:dyDescent="0.25">
      <c r="A12209">
        <v>12309</v>
      </c>
      <c r="B12209" t="s">
        <v>17</v>
      </c>
      <c r="C12209" t="s">
        <v>18</v>
      </c>
      <c r="D12209">
        <v>7</v>
      </c>
      <c r="E12209">
        <v>10369.040000000001</v>
      </c>
      <c r="F12209">
        <v>230.42</v>
      </c>
      <c r="G12209">
        <v>-68.400000000000006</v>
      </c>
      <c r="H12209">
        <v>0.77800000000000002</v>
      </c>
      <c r="I12209">
        <v>2.2999999999999998</v>
      </c>
      <c r="J12209">
        <v>43</v>
      </c>
      <c r="K12209">
        <v>2.56</v>
      </c>
      <c r="L12209">
        <v>9</v>
      </c>
      <c r="M12209">
        <v>0</v>
      </c>
      <c r="N12209" t="s">
        <v>87</v>
      </c>
      <c r="O12209" t="s">
        <v>38</v>
      </c>
      <c r="P12209">
        <v>2419.41</v>
      </c>
      <c r="Q12209" t="s">
        <v>36</v>
      </c>
    </row>
    <row r="12210" spans="1:17" x14ac:dyDescent="0.25">
      <c r="A12210">
        <v>12310</v>
      </c>
      <c r="B12210" t="s">
        <v>17</v>
      </c>
      <c r="C12210" t="s">
        <v>23</v>
      </c>
      <c r="D12210">
        <v>3</v>
      </c>
      <c r="E12210">
        <v>4401.5</v>
      </c>
      <c r="F12210">
        <v>200.07</v>
      </c>
      <c r="G12210">
        <v>1450.07</v>
      </c>
      <c r="H12210">
        <v>0.95499999999999996</v>
      </c>
      <c r="I12210">
        <v>0.9</v>
      </c>
      <c r="J12210">
        <v>21</v>
      </c>
      <c r="K12210">
        <v>1.38</v>
      </c>
      <c r="L12210">
        <v>15</v>
      </c>
      <c r="M12210">
        <v>1</v>
      </c>
      <c r="N12210" t="s">
        <v>380</v>
      </c>
      <c r="O12210" t="s">
        <v>241</v>
      </c>
      <c r="P12210">
        <v>900.32</v>
      </c>
      <c r="Q12210" t="s">
        <v>20</v>
      </c>
    </row>
    <row r="12211" spans="1:17" x14ac:dyDescent="0.25">
      <c r="A12211">
        <v>12311</v>
      </c>
      <c r="B12211" t="s">
        <v>33</v>
      </c>
      <c r="C12211" t="s">
        <v>18</v>
      </c>
      <c r="D12211">
        <v>4</v>
      </c>
      <c r="E12211">
        <v>2329.8200000000002</v>
      </c>
      <c r="F12211">
        <v>194.15</v>
      </c>
      <c r="G12211">
        <v>456.09</v>
      </c>
      <c r="H12211">
        <v>0.58299999999999996</v>
      </c>
      <c r="I12211">
        <v>0.7</v>
      </c>
      <c r="J12211">
        <v>7</v>
      </c>
      <c r="K12211">
        <v>1</v>
      </c>
      <c r="L12211">
        <v>5</v>
      </c>
      <c r="M12211">
        <v>1</v>
      </c>
      <c r="N12211" t="s">
        <v>67</v>
      </c>
      <c r="O12211" t="s">
        <v>992</v>
      </c>
      <c r="P12211">
        <v>1164.9000000000001</v>
      </c>
      <c r="Q12211" t="s">
        <v>20</v>
      </c>
    </row>
    <row r="12212" spans="1:17" x14ac:dyDescent="0.25">
      <c r="A12212">
        <v>12312</v>
      </c>
      <c r="B12212" t="s">
        <v>33</v>
      </c>
      <c r="C12212" t="s">
        <v>18</v>
      </c>
      <c r="D12212">
        <v>4</v>
      </c>
      <c r="E12212">
        <v>2669.69</v>
      </c>
      <c r="F12212">
        <v>205.36</v>
      </c>
      <c r="G12212">
        <v>702.22</v>
      </c>
      <c r="H12212">
        <v>0.61499999999999999</v>
      </c>
      <c r="I12212">
        <v>0.6</v>
      </c>
      <c r="J12212">
        <v>8</v>
      </c>
      <c r="K12212">
        <v>1</v>
      </c>
      <c r="L12212">
        <v>0</v>
      </c>
      <c r="M12212">
        <v>1</v>
      </c>
      <c r="N12212" t="s">
        <v>471</v>
      </c>
      <c r="O12212" t="s">
        <v>394</v>
      </c>
      <c r="P12212">
        <v>1232.1600000000001</v>
      </c>
      <c r="Q12212" t="s">
        <v>20</v>
      </c>
    </row>
    <row r="12213" spans="1:17" x14ac:dyDescent="0.25">
      <c r="A12213">
        <v>12313</v>
      </c>
      <c r="B12213" t="s">
        <v>33</v>
      </c>
      <c r="C12213" t="s">
        <v>18</v>
      </c>
      <c r="D12213">
        <v>4</v>
      </c>
      <c r="E12213">
        <v>5209.22</v>
      </c>
      <c r="F12213">
        <v>179.63</v>
      </c>
      <c r="G12213">
        <v>-941.16</v>
      </c>
      <c r="H12213">
        <v>1</v>
      </c>
      <c r="I12213">
        <v>1.3</v>
      </c>
      <c r="J12213">
        <v>26</v>
      </c>
      <c r="K12213">
        <v>2.08</v>
      </c>
      <c r="L12213">
        <v>6</v>
      </c>
      <c r="M12213">
        <v>1</v>
      </c>
      <c r="N12213" t="s">
        <v>982</v>
      </c>
      <c r="O12213" t="s">
        <v>335</v>
      </c>
      <c r="P12213">
        <v>1077.78</v>
      </c>
      <c r="Q12213" t="s">
        <v>20</v>
      </c>
    </row>
    <row r="12214" spans="1:17" x14ac:dyDescent="0.25">
      <c r="A12214">
        <v>12314</v>
      </c>
      <c r="B12214" t="s">
        <v>17</v>
      </c>
      <c r="C12214" t="s">
        <v>23</v>
      </c>
      <c r="D12214">
        <v>4</v>
      </c>
      <c r="E12214">
        <v>7119.28</v>
      </c>
      <c r="F12214">
        <v>173.64</v>
      </c>
      <c r="G12214">
        <v>1296.42</v>
      </c>
      <c r="H12214">
        <v>0.61</v>
      </c>
      <c r="I12214">
        <v>0.4</v>
      </c>
      <c r="J12214">
        <v>35</v>
      </c>
      <c r="K12214">
        <v>1.57</v>
      </c>
      <c r="L12214">
        <v>25</v>
      </c>
      <c r="M12214">
        <v>1</v>
      </c>
      <c r="N12214" t="s">
        <v>235</v>
      </c>
      <c r="O12214" t="s">
        <v>805</v>
      </c>
      <c r="P12214">
        <v>1041.8399999999999</v>
      </c>
      <c r="Q12214" t="s">
        <v>20</v>
      </c>
    </row>
    <row r="12215" spans="1:17" x14ac:dyDescent="0.25">
      <c r="A12215">
        <v>12316</v>
      </c>
      <c r="B12215" t="s">
        <v>17</v>
      </c>
      <c r="C12215" t="s">
        <v>18</v>
      </c>
      <c r="D12215">
        <v>2</v>
      </c>
      <c r="E12215">
        <v>989.92</v>
      </c>
      <c r="F12215">
        <v>164.99</v>
      </c>
      <c r="G12215">
        <v>258.05</v>
      </c>
      <c r="H12215">
        <v>0.16700000000000001</v>
      </c>
      <c r="I12215">
        <v>0.3</v>
      </c>
      <c r="J12215">
        <v>6</v>
      </c>
      <c r="K12215">
        <v>2.67</v>
      </c>
      <c r="L12215">
        <v>1</v>
      </c>
      <c r="M12215">
        <v>1</v>
      </c>
      <c r="N12215" t="s">
        <v>689</v>
      </c>
      <c r="O12215" t="s">
        <v>291</v>
      </c>
      <c r="P12215">
        <v>494.97</v>
      </c>
      <c r="Q12215" t="s">
        <v>52</v>
      </c>
    </row>
    <row r="12216" spans="1:17" x14ac:dyDescent="0.25">
      <c r="A12216">
        <v>12317</v>
      </c>
      <c r="B12216" t="s">
        <v>17</v>
      </c>
      <c r="C12216" t="s">
        <v>23</v>
      </c>
      <c r="D12216">
        <v>6</v>
      </c>
      <c r="E12216">
        <v>10908.43</v>
      </c>
      <c r="F12216">
        <v>184.89</v>
      </c>
      <c r="G12216">
        <v>210.31</v>
      </c>
      <c r="H12216">
        <v>0.67800000000000005</v>
      </c>
      <c r="I12216">
        <v>1.2</v>
      </c>
      <c r="J12216">
        <v>59</v>
      </c>
      <c r="K12216">
        <v>1.54</v>
      </c>
      <c r="L12216">
        <v>27</v>
      </c>
      <c r="M12216">
        <v>1</v>
      </c>
      <c r="N12216" t="s">
        <v>439</v>
      </c>
      <c r="O12216" t="s">
        <v>474</v>
      </c>
      <c r="P12216">
        <v>1664.01</v>
      </c>
      <c r="Q12216" t="s">
        <v>20</v>
      </c>
    </row>
    <row r="12217" spans="1:17" x14ac:dyDescent="0.25">
      <c r="A12217">
        <v>12318</v>
      </c>
      <c r="B12217" t="s">
        <v>17</v>
      </c>
      <c r="C12217" t="s">
        <v>18</v>
      </c>
      <c r="D12217">
        <v>7</v>
      </c>
      <c r="E12217">
        <v>10598.32</v>
      </c>
      <c r="F12217">
        <v>192.7</v>
      </c>
      <c r="G12217">
        <v>416.66</v>
      </c>
      <c r="H12217">
        <v>0.81799999999999995</v>
      </c>
      <c r="I12217">
        <v>0.6</v>
      </c>
      <c r="J12217">
        <v>53</v>
      </c>
      <c r="K12217">
        <v>1.72</v>
      </c>
      <c r="L12217">
        <v>10</v>
      </c>
      <c r="M12217">
        <v>1</v>
      </c>
      <c r="N12217" t="s">
        <v>289</v>
      </c>
      <c r="O12217" t="s">
        <v>420</v>
      </c>
      <c r="P12217">
        <v>2023.35</v>
      </c>
      <c r="Q12217" t="s">
        <v>36</v>
      </c>
    </row>
    <row r="12218" spans="1:17" x14ac:dyDescent="0.25">
      <c r="A12218">
        <v>12319</v>
      </c>
      <c r="B12218" t="s">
        <v>17</v>
      </c>
      <c r="C12218" t="s">
        <v>23</v>
      </c>
      <c r="D12218">
        <v>5</v>
      </c>
      <c r="E12218">
        <v>4577.3900000000003</v>
      </c>
      <c r="F12218">
        <v>169.53</v>
      </c>
      <c r="G12218">
        <v>128.31</v>
      </c>
      <c r="H12218">
        <v>0.222</v>
      </c>
      <c r="I12218">
        <v>-0.2</v>
      </c>
      <c r="J12218">
        <v>21</v>
      </c>
      <c r="K12218">
        <v>1</v>
      </c>
      <c r="L12218">
        <v>10</v>
      </c>
      <c r="M12218">
        <v>1</v>
      </c>
      <c r="N12218" t="s">
        <v>143</v>
      </c>
      <c r="O12218" t="s">
        <v>595</v>
      </c>
      <c r="P12218">
        <v>1271.47</v>
      </c>
      <c r="Q12218" t="s">
        <v>20</v>
      </c>
    </row>
    <row r="12219" spans="1:17" x14ac:dyDescent="0.25">
      <c r="A12219">
        <v>12320</v>
      </c>
      <c r="B12219" t="s">
        <v>17</v>
      </c>
      <c r="C12219" t="s">
        <v>18</v>
      </c>
      <c r="D12219">
        <v>2</v>
      </c>
      <c r="E12219">
        <v>3631.58</v>
      </c>
      <c r="F12219">
        <v>213.62</v>
      </c>
      <c r="G12219">
        <v>929.19</v>
      </c>
      <c r="H12219">
        <v>0.94099999999999995</v>
      </c>
      <c r="I12219">
        <v>2.8</v>
      </c>
      <c r="J12219">
        <v>17</v>
      </c>
      <c r="K12219">
        <v>1.53</v>
      </c>
      <c r="L12219">
        <v>8</v>
      </c>
      <c r="M12219">
        <v>1</v>
      </c>
      <c r="N12219" t="s">
        <v>788</v>
      </c>
      <c r="O12219" t="s">
        <v>592</v>
      </c>
      <c r="P12219">
        <v>640.86</v>
      </c>
      <c r="Q12219" t="s">
        <v>20</v>
      </c>
    </row>
    <row r="12220" spans="1:17" x14ac:dyDescent="0.25">
      <c r="A12220">
        <v>12321</v>
      </c>
      <c r="B12220" t="s">
        <v>17</v>
      </c>
      <c r="C12220" t="s">
        <v>18</v>
      </c>
      <c r="D12220">
        <v>7</v>
      </c>
      <c r="E12220">
        <v>11228.27</v>
      </c>
      <c r="F12220">
        <v>184.07</v>
      </c>
      <c r="G12220">
        <v>2921.97</v>
      </c>
      <c r="H12220">
        <v>0.80300000000000005</v>
      </c>
      <c r="I12220">
        <v>1</v>
      </c>
      <c r="J12220">
        <v>49</v>
      </c>
      <c r="K12220">
        <v>1.51</v>
      </c>
      <c r="L12220">
        <v>24</v>
      </c>
      <c r="M12220">
        <v>1</v>
      </c>
      <c r="N12220" t="s">
        <v>898</v>
      </c>
      <c r="O12220" t="s">
        <v>140</v>
      </c>
      <c r="P12220">
        <v>1932.74</v>
      </c>
      <c r="Q12220" t="s">
        <v>20</v>
      </c>
    </row>
    <row r="12221" spans="1:17" x14ac:dyDescent="0.25">
      <c r="A12221">
        <v>12322</v>
      </c>
      <c r="B12221" t="s">
        <v>17</v>
      </c>
      <c r="C12221" t="s">
        <v>23</v>
      </c>
      <c r="D12221">
        <v>6</v>
      </c>
      <c r="E12221">
        <v>12088.75</v>
      </c>
      <c r="F12221">
        <v>232.48</v>
      </c>
      <c r="G12221">
        <v>2084.9699999999998</v>
      </c>
      <c r="H12221">
        <v>0.94199999999999995</v>
      </c>
      <c r="I12221">
        <v>1.9</v>
      </c>
      <c r="J12221">
        <v>51</v>
      </c>
      <c r="K12221">
        <v>3</v>
      </c>
      <c r="L12221">
        <v>5</v>
      </c>
      <c r="M12221">
        <v>0</v>
      </c>
      <c r="N12221" t="s">
        <v>462</v>
      </c>
      <c r="O12221" t="s">
        <v>306</v>
      </c>
      <c r="P12221">
        <v>2092.3200000000002</v>
      </c>
      <c r="Q12221" t="s">
        <v>36</v>
      </c>
    </row>
    <row r="12222" spans="1:17" x14ac:dyDescent="0.25">
      <c r="A12222">
        <v>12323</v>
      </c>
      <c r="B12222" t="s">
        <v>28</v>
      </c>
      <c r="C12222" t="s">
        <v>18</v>
      </c>
      <c r="D12222">
        <v>2</v>
      </c>
      <c r="E12222">
        <v>1219.81</v>
      </c>
      <c r="F12222">
        <v>243.96</v>
      </c>
      <c r="G12222">
        <v>416</v>
      </c>
      <c r="H12222">
        <v>0.2</v>
      </c>
      <c r="I12222">
        <v>0.2</v>
      </c>
      <c r="J12222">
        <v>1</v>
      </c>
      <c r="K12222">
        <v>1</v>
      </c>
      <c r="L12222">
        <v>1</v>
      </c>
      <c r="M12222">
        <v>1</v>
      </c>
      <c r="N12222" t="s">
        <v>916</v>
      </c>
      <c r="O12222" t="s">
        <v>58</v>
      </c>
      <c r="P12222">
        <v>731.88</v>
      </c>
      <c r="Q12222" t="s">
        <v>20</v>
      </c>
    </row>
    <row r="12223" spans="1:17" x14ac:dyDescent="0.25">
      <c r="A12223">
        <v>12324</v>
      </c>
      <c r="B12223" t="s">
        <v>28</v>
      </c>
      <c r="C12223" t="s">
        <v>23</v>
      </c>
      <c r="D12223">
        <v>6</v>
      </c>
      <c r="E12223">
        <v>8619.2999999999993</v>
      </c>
      <c r="F12223">
        <v>226.82</v>
      </c>
      <c r="G12223">
        <v>2099.77</v>
      </c>
      <c r="H12223">
        <v>0.52600000000000002</v>
      </c>
      <c r="I12223">
        <v>1.3</v>
      </c>
      <c r="J12223">
        <v>33</v>
      </c>
      <c r="K12223">
        <v>1.42</v>
      </c>
      <c r="L12223">
        <v>9</v>
      </c>
      <c r="M12223">
        <v>1</v>
      </c>
      <c r="N12223" t="s">
        <v>345</v>
      </c>
      <c r="O12223" t="s">
        <v>611</v>
      </c>
      <c r="P12223">
        <v>2041.38</v>
      </c>
      <c r="Q12223" t="s">
        <v>36</v>
      </c>
    </row>
    <row r="12224" spans="1:17" x14ac:dyDescent="0.25">
      <c r="A12224">
        <v>12325</v>
      </c>
      <c r="B12224" t="s">
        <v>28</v>
      </c>
      <c r="C12224" t="s">
        <v>18</v>
      </c>
      <c r="D12224">
        <v>5</v>
      </c>
      <c r="E12224">
        <v>3219.38</v>
      </c>
      <c r="F12224">
        <v>169.44</v>
      </c>
      <c r="G12224">
        <v>-176.26</v>
      </c>
      <c r="H12224">
        <v>0.57899999999999996</v>
      </c>
      <c r="I12224">
        <v>0.2</v>
      </c>
      <c r="J12224">
        <v>11</v>
      </c>
      <c r="K12224">
        <v>2.73</v>
      </c>
      <c r="L12224">
        <v>0</v>
      </c>
      <c r="M12224">
        <v>0</v>
      </c>
      <c r="N12224" t="s">
        <v>454</v>
      </c>
      <c r="O12224" t="s">
        <v>329</v>
      </c>
      <c r="P12224">
        <v>1270.8</v>
      </c>
      <c r="Q12224" t="s">
        <v>20</v>
      </c>
    </row>
    <row r="12225" spans="1:17" x14ac:dyDescent="0.25">
      <c r="A12225">
        <v>12326</v>
      </c>
      <c r="B12225" t="s">
        <v>28</v>
      </c>
      <c r="C12225" t="s">
        <v>18</v>
      </c>
      <c r="D12225">
        <v>5</v>
      </c>
      <c r="E12225">
        <v>3789.52</v>
      </c>
      <c r="F12225">
        <v>210.53</v>
      </c>
      <c r="G12225">
        <v>872.85</v>
      </c>
      <c r="H12225">
        <v>0.44400000000000001</v>
      </c>
      <c r="I12225">
        <v>0.9</v>
      </c>
      <c r="J12225">
        <v>7</v>
      </c>
      <c r="K12225">
        <v>1.57</v>
      </c>
      <c r="L12225">
        <v>7</v>
      </c>
      <c r="M12225">
        <v>1</v>
      </c>
      <c r="N12225" t="s">
        <v>669</v>
      </c>
      <c r="O12225" t="s">
        <v>302</v>
      </c>
      <c r="P12225">
        <v>1578.98</v>
      </c>
      <c r="Q12225" t="s">
        <v>20</v>
      </c>
    </row>
    <row r="12226" spans="1:17" x14ac:dyDescent="0.25">
      <c r="A12226">
        <v>12327</v>
      </c>
      <c r="B12226" t="s">
        <v>33</v>
      </c>
      <c r="C12226" t="s">
        <v>23</v>
      </c>
      <c r="D12226">
        <v>3</v>
      </c>
      <c r="E12226">
        <v>1611.72</v>
      </c>
      <c r="F12226">
        <v>146.52000000000001</v>
      </c>
      <c r="G12226">
        <v>-936.29</v>
      </c>
      <c r="H12226">
        <v>0.54500000000000004</v>
      </c>
      <c r="I12226">
        <v>-0.4</v>
      </c>
      <c r="J12226">
        <v>11</v>
      </c>
      <c r="K12226">
        <v>1.36</v>
      </c>
      <c r="L12226">
        <v>5</v>
      </c>
      <c r="M12226">
        <v>1</v>
      </c>
      <c r="N12226" t="s">
        <v>521</v>
      </c>
      <c r="O12226" t="s">
        <v>337</v>
      </c>
      <c r="P12226">
        <v>659.34</v>
      </c>
      <c r="Q12226" t="s">
        <v>20</v>
      </c>
    </row>
    <row r="12227" spans="1:17" x14ac:dyDescent="0.25">
      <c r="A12227">
        <v>12328</v>
      </c>
      <c r="B12227" t="s">
        <v>17</v>
      </c>
      <c r="C12227" t="s">
        <v>18</v>
      </c>
      <c r="D12227">
        <v>7</v>
      </c>
      <c r="E12227">
        <v>7088.5</v>
      </c>
      <c r="F12227">
        <v>208.49</v>
      </c>
      <c r="G12227">
        <v>1115.6300000000001</v>
      </c>
      <c r="H12227">
        <v>0.91200000000000003</v>
      </c>
      <c r="I12227">
        <v>0.9</v>
      </c>
      <c r="J12227">
        <v>30</v>
      </c>
      <c r="K12227">
        <v>1.6</v>
      </c>
      <c r="L12227">
        <v>16</v>
      </c>
      <c r="M12227">
        <v>1</v>
      </c>
      <c r="N12227" t="s">
        <v>55</v>
      </c>
      <c r="O12227" t="s">
        <v>570</v>
      </c>
      <c r="P12227">
        <v>2189.14</v>
      </c>
      <c r="Q12227" t="s">
        <v>36</v>
      </c>
    </row>
    <row r="12228" spans="1:17" x14ac:dyDescent="0.25">
      <c r="A12228">
        <v>12329</v>
      </c>
      <c r="B12228" t="s">
        <v>33</v>
      </c>
      <c r="C12228" t="s">
        <v>23</v>
      </c>
      <c r="D12228">
        <v>11</v>
      </c>
      <c r="E12228">
        <v>15198.52</v>
      </c>
      <c r="F12228">
        <v>220.27</v>
      </c>
      <c r="G12228">
        <v>-937.5</v>
      </c>
      <c r="H12228">
        <v>0.91300000000000003</v>
      </c>
      <c r="I12228">
        <v>2.2000000000000002</v>
      </c>
      <c r="J12228">
        <v>67</v>
      </c>
      <c r="K12228">
        <v>1.6</v>
      </c>
      <c r="L12228">
        <v>40</v>
      </c>
      <c r="M12228">
        <v>1</v>
      </c>
      <c r="N12228" t="s">
        <v>865</v>
      </c>
      <c r="O12228" t="s">
        <v>423</v>
      </c>
      <c r="P12228">
        <v>3634.46</v>
      </c>
      <c r="Q12228" t="s">
        <v>36</v>
      </c>
    </row>
    <row r="12229" spans="1:17" x14ac:dyDescent="0.25">
      <c r="A12229">
        <v>12330</v>
      </c>
      <c r="B12229" t="s">
        <v>17</v>
      </c>
      <c r="C12229" t="s">
        <v>18</v>
      </c>
      <c r="D12229">
        <v>4</v>
      </c>
      <c r="E12229">
        <v>3669.64</v>
      </c>
      <c r="F12229">
        <v>203.87</v>
      </c>
      <c r="G12229">
        <v>1095.74</v>
      </c>
      <c r="H12229">
        <v>0.5</v>
      </c>
      <c r="I12229">
        <v>0.2</v>
      </c>
      <c r="J12229">
        <v>12</v>
      </c>
      <c r="K12229">
        <v>1.75</v>
      </c>
      <c r="L12229">
        <v>6</v>
      </c>
      <c r="M12229">
        <v>0</v>
      </c>
      <c r="N12229" t="s">
        <v>781</v>
      </c>
      <c r="O12229" t="s">
        <v>711</v>
      </c>
      <c r="P12229">
        <v>1223.22</v>
      </c>
      <c r="Q12229" t="s">
        <v>20</v>
      </c>
    </row>
    <row r="12230" spans="1:17" x14ac:dyDescent="0.25">
      <c r="A12230">
        <v>12331</v>
      </c>
      <c r="B12230" t="s">
        <v>17</v>
      </c>
      <c r="C12230" t="s">
        <v>18</v>
      </c>
      <c r="D12230">
        <v>1</v>
      </c>
      <c r="E12230">
        <v>429.94</v>
      </c>
      <c r="F12230">
        <v>143.31</v>
      </c>
      <c r="G12230">
        <v>-82.51</v>
      </c>
      <c r="H12230">
        <v>0</v>
      </c>
      <c r="I12230">
        <v>0</v>
      </c>
      <c r="J12230">
        <v>0</v>
      </c>
      <c r="K12230">
        <v>1.83</v>
      </c>
      <c r="L12230">
        <v>0</v>
      </c>
      <c r="M12230">
        <v>0</v>
      </c>
      <c r="N12230" t="s">
        <v>471</v>
      </c>
      <c r="O12230" t="s">
        <v>471</v>
      </c>
      <c r="P12230">
        <v>214.96</v>
      </c>
      <c r="Q12230" t="s">
        <v>52</v>
      </c>
    </row>
    <row r="12231" spans="1:17" x14ac:dyDescent="0.25">
      <c r="A12231">
        <v>12332</v>
      </c>
      <c r="B12231" t="s">
        <v>17</v>
      </c>
      <c r="C12231" t="s">
        <v>18</v>
      </c>
      <c r="D12231">
        <v>5</v>
      </c>
      <c r="E12231">
        <v>10788.37</v>
      </c>
      <c r="F12231">
        <v>239.74</v>
      </c>
      <c r="G12231">
        <v>2645.76</v>
      </c>
      <c r="H12231">
        <v>0.75600000000000001</v>
      </c>
      <c r="I12231">
        <v>2.4</v>
      </c>
      <c r="J12231">
        <v>43</v>
      </c>
      <c r="K12231">
        <v>1.19</v>
      </c>
      <c r="L12231">
        <v>24</v>
      </c>
      <c r="M12231">
        <v>1</v>
      </c>
      <c r="N12231" t="s">
        <v>589</v>
      </c>
      <c r="O12231" t="s">
        <v>660</v>
      </c>
      <c r="P12231">
        <v>1798.05</v>
      </c>
      <c r="Q12231" t="s">
        <v>20</v>
      </c>
    </row>
    <row r="12232" spans="1:17" x14ac:dyDescent="0.25">
      <c r="A12232">
        <v>12333</v>
      </c>
      <c r="B12232" t="s">
        <v>17</v>
      </c>
      <c r="C12232" t="s">
        <v>23</v>
      </c>
      <c r="D12232">
        <v>6</v>
      </c>
      <c r="E12232">
        <v>10170.56</v>
      </c>
      <c r="F12232">
        <v>178.43</v>
      </c>
      <c r="G12232">
        <v>1398.8</v>
      </c>
      <c r="H12232">
        <v>0.61399999999999999</v>
      </c>
      <c r="I12232">
        <v>0.9</v>
      </c>
      <c r="J12232">
        <v>50</v>
      </c>
      <c r="K12232">
        <v>1.7</v>
      </c>
      <c r="L12232">
        <v>20</v>
      </c>
      <c r="M12232">
        <v>1</v>
      </c>
      <c r="N12232" t="s">
        <v>167</v>
      </c>
      <c r="O12232" t="s">
        <v>214</v>
      </c>
      <c r="P12232">
        <v>1605.87</v>
      </c>
      <c r="Q12232" t="s">
        <v>20</v>
      </c>
    </row>
    <row r="12233" spans="1:17" x14ac:dyDescent="0.25">
      <c r="A12233">
        <v>12334</v>
      </c>
      <c r="B12233" t="s">
        <v>17</v>
      </c>
      <c r="C12233" t="s">
        <v>18</v>
      </c>
      <c r="D12233">
        <v>7</v>
      </c>
      <c r="E12233">
        <v>6688.64</v>
      </c>
      <c r="F12233">
        <v>215.76</v>
      </c>
      <c r="G12233">
        <v>1582.13</v>
      </c>
      <c r="H12233">
        <v>0.67700000000000005</v>
      </c>
      <c r="I12233">
        <v>1</v>
      </c>
      <c r="J12233">
        <v>23</v>
      </c>
      <c r="K12233">
        <v>1.26</v>
      </c>
      <c r="L12233">
        <v>13</v>
      </c>
      <c r="M12233">
        <v>1</v>
      </c>
      <c r="N12233" t="s">
        <v>899</v>
      </c>
      <c r="O12233" t="s">
        <v>351</v>
      </c>
      <c r="P12233">
        <v>2265.48</v>
      </c>
      <c r="Q12233" t="s">
        <v>36</v>
      </c>
    </row>
    <row r="12234" spans="1:17" x14ac:dyDescent="0.25">
      <c r="A12234">
        <v>12335</v>
      </c>
      <c r="B12234" t="s">
        <v>17</v>
      </c>
      <c r="C12234" t="s">
        <v>18</v>
      </c>
      <c r="D12234">
        <v>10</v>
      </c>
      <c r="E12234">
        <v>5949.38</v>
      </c>
      <c r="F12234">
        <v>174.98</v>
      </c>
      <c r="G12234">
        <v>924.99</v>
      </c>
      <c r="H12234">
        <v>0.52900000000000003</v>
      </c>
      <c r="I12234">
        <v>0.6</v>
      </c>
      <c r="J12234">
        <v>32</v>
      </c>
      <c r="K12234">
        <v>1.28</v>
      </c>
      <c r="L12234">
        <v>15</v>
      </c>
      <c r="M12234">
        <v>1</v>
      </c>
      <c r="N12234" t="s">
        <v>141</v>
      </c>
      <c r="O12234" t="s">
        <v>687</v>
      </c>
      <c r="P12234">
        <v>2624.7</v>
      </c>
      <c r="Q12234" t="s">
        <v>36</v>
      </c>
    </row>
    <row r="12235" spans="1:17" x14ac:dyDescent="0.25">
      <c r="A12235">
        <v>12336</v>
      </c>
      <c r="B12235" t="s">
        <v>17</v>
      </c>
      <c r="C12235" t="s">
        <v>23</v>
      </c>
      <c r="D12235">
        <v>6</v>
      </c>
      <c r="E12235">
        <v>4729.41</v>
      </c>
      <c r="F12235">
        <v>225.21</v>
      </c>
      <c r="G12235">
        <v>1033.9000000000001</v>
      </c>
      <c r="H12235">
        <v>0.61899999999999999</v>
      </c>
      <c r="I12235">
        <v>0.6</v>
      </c>
      <c r="J12235">
        <v>14</v>
      </c>
      <c r="K12235">
        <v>3.07</v>
      </c>
      <c r="L12235">
        <v>2</v>
      </c>
      <c r="M12235">
        <v>0</v>
      </c>
      <c r="N12235" t="s">
        <v>650</v>
      </c>
      <c r="O12235" t="s">
        <v>92</v>
      </c>
      <c r="P12235">
        <v>2026.89</v>
      </c>
      <c r="Q12235" t="s">
        <v>36</v>
      </c>
    </row>
    <row r="12236" spans="1:17" x14ac:dyDescent="0.25">
      <c r="A12236">
        <v>12337</v>
      </c>
      <c r="B12236" t="s">
        <v>17</v>
      </c>
      <c r="C12236" t="s">
        <v>18</v>
      </c>
      <c r="D12236">
        <v>2</v>
      </c>
      <c r="E12236">
        <v>1709.7</v>
      </c>
      <c r="F12236">
        <v>244.24</v>
      </c>
      <c r="G12236">
        <v>645.26</v>
      </c>
      <c r="H12236">
        <v>1</v>
      </c>
      <c r="I12236">
        <v>1.9</v>
      </c>
      <c r="J12236">
        <v>7</v>
      </c>
      <c r="K12236">
        <v>2.14</v>
      </c>
      <c r="L12236">
        <v>0</v>
      </c>
      <c r="M12236">
        <v>0</v>
      </c>
      <c r="N12236" t="s">
        <v>837</v>
      </c>
      <c r="O12236" t="s">
        <v>243</v>
      </c>
      <c r="P12236">
        <v>732.72</v>
      </c>
      <c r="Q12236" t="s">
        <v>20</v>
      </c>
    </row>
    <row r="12237" spans="1:17" x14ac:dyDescent="0.25">
      <c r="A12237">
        <v>12338</v>
      </c>
      <c r="B12237" t="s">
        <v>17</v>
      </c>
      <c r="C12237" t="s">
        <v>18</v>
      </c>
      <c r="D12237">
        <v>5</v>
      </c>
      <c r="E12237">
        <v>8309.15</v>
      </c>
      <c r="F12237">
        <v>218.66</v>
      </c>
      <c r="G12237">
        <v>-2255.81</v>
      </c>
      <c r="H12237">
        <v>0.65800000000000003</v>
      </c>
      <c r="I12237">
        <v>0.6</v>
      </c>
      <c r="J12237">
        <v>32</v>
      </c>
      <c r="K12237">
        <v>1.25</v>
      </c>
      <c r="L12237">
        <v>12</v>
      </c>
      <c r="M12237">
        <v>1</v>
      </c>
      <c r="N12237" t="s">
        <v>661</v>
      </c>
      <c r="O12237" t="s">
        <v>948</v>
      </c>
      <c r="P12237">
        <v>1639.95</v>
      </c>
      <c r="Q12237" t="s">
        <v>20</v>
      </c>
    </row>
    <row r="12238" spans="1:17" x14ac:dyDescent="0.25">
      <c r="A12238">
        <v>12339</v>
      </c>
      <c r="B12238" t="s">
        <v>33</v>
      </c>
      <c r="C12238" t="s">
        <v>18</v>
      </c>
      <c r="D12238">
        <v>2</v>
      </c>
      <c r="E12238">
        <v>1759.62</v>
      </c>
      <c r="F12238">
        <v>195.51</v>
      </c>
      <c r="G12238">
        <v>661.51</v>
      </c>
      <c r="H12238">
        <v>0.66700000000000004</v>
      </c>
      <c r="I12238">
        <v>1.3</v>
      </c>
      <c r="J12238">
        <v>9</v>
      </c>
      <c r="K12238">
        <v>1.33</v>
      </c>
      <c r="L12238">
        <v>6</v>
      </c>
      <c r="M12238">
        <v>1</v>
      </c>
      <c r="N12238" t="s">
        <v>652</v>
      </c>
      <c r="O12238" t="s">
        <v>1008</v>
      </c>
      <c r="P12238">
        <v>586.53</v>
      </c>
      <c r="Q12238" t="s">
        <v>20</v>
      </c>
    </row>
    <row r="12239" spans="1:17" x14ac:dyDescent="0.25">
      <c r="A12239">
        <v>12340</v>
      </c>
      <c r="B12239" t="s">
        <v>33</v>
      </c>
      <c r="C12239" t="s">
        <v>23</v>
      </c>
      <c r="D12239">
        <v>7</v>
      </c>
      <c r="E12239">
        <v>4183.55</v>
      </c>
      <c r="F12239">
        <v>220.19</v>
      </c>
      <c r="G12239">
        <v>642.98</v>
      </c>
      <c r="H12239">
        <v>0.47399999999999998</v>
      </c>
      <c r="I12239">
        <v>0.3</v>
      </c>
      <c r="J12239">
        <v>10</v>
      </c>
      <c r="K12239">
        <v>1.3</v>
      </c>
      <c r="L12239">
        <v>4</v>
      </c>
      <c r="M12239">
        <v>1</v>
      </c>
      <c r="N12239" t="s">
        <v>93</v>
      </c>
      <c r="O12239" t="s">
        <v>458</v>
      </c>
      <c r="P12239">
        <v>2312</v>
      </c>
      <c r="Q12239" t="s">
        <v>36</v>
      </c>
    </row>
    <row r="12240" spans="1:17" x14ac:dyDescent="0.25">
      <c r="A12240">
        <v>12341</v>
      </c>
      <c r="B12240" t="s">
        <v>33</v>
      </c>
      <c r="C12240" t="s">
        <v>18</v>
      </c>
      <c r="D12240">
        <v>10</v>
      </c>
      <c r="E12240">
        <v>7300.24</v>
      </c>
      <c r="F12240">
        <v>197.3</v>
      </c>
      <c r="G12240">
        <v>410.68</v>
      </c>
      <c r="H12240">
        <v>0.83799999999999997</v>
      </c>
      <c r="I12240">
        <v>1.7</v>
      </c>
      <c r="J12240">
        <v>34</v>
      </c>
      <c r="K12240">
        <v>3.15</v>
      </c>
      <c r="L12240">
        <v>0</v>
      </c>
      <c r="M12240">
        <v>0</v>
      </c>
      <c r="N12240" t="s">
        <v>147</v>
      </c>
      <c r="O12240" t="s">
        <v>415</v>
      </c>
      <c r="P12240">
        <v>2959.5</v>
      </c>
      <c r="Q12240" t="s">
        <v>36</v>
      </c>
    </row>
    <row r="12241" spans="1:17" x14ac:dyDescent="0.25">
      <c r="A12241">
        <v>12342</v>
      </c>
      <c r="B12241" t="s">
        <v>17</v>
      </c>
      <c r="C12241" t="s">
        <v>23</v>
      </c>
      <c r="D12241">
        <v>3</v>
      </c>
      <c r="E12241">
        <v>1443.87</v>
      </c>
      <c r="F12241">
        <v>180.48</v>
      </c>
      <c r="G12241">
        <v>409.15</v>
      </c>
      <c r="H12241">
        <v>0.375</v>
      </c>
      <c r="I12241">
        <v>0.4</v>
      </c>
      <c r="J12241">
        <v>8</v>
      </c>
      <c r="K12241">
        <v>1.75</v>
      </c>
      <c r="L12241">
        <v>2</v>
      </c>
      <c r="M12241">
        <v>1</v>
      </c>
      <c r="N12241" t="s">
        <v>336</v>
      </c>
      <c r="O12241" t="s">
        <v>895</v>
      </c>
      <c r="P12241">
        <v>812.16</v>
      </c>
      <c r="Q12241" t="s">
        <v>20</v>
      </c>
    </row>
    <row r="12242" spans="1:17" x14ac:dyDescent="0.25">
      <c r="A12242">
        <v>12343</v>
      </c>
      <c r="B12242" t="s">
        <v>17</v>
      </c>
      <c r="C12242" t="s">
        <v>18</v>
      </c>
      <c r="D12242">
        <v>1</v>
      </c>
      <c r="E12242">
        <v>299.98</v>
      </c>
      <c r="F12242">
        <v>299.98</v>
      </c>
      <c r="G12242">
        <v>-54</v>
      </c>
      <c r="H12242">
        <v>0</v>
      </c>
      <c r="I12242">
        <v>0</v>
      </c>
      <c r="J12242">
        <v>0</v>
      </c>
      <c r="K12242">
        <v>1.83</v>
      </c>
      <c r="L12242">
        <v>0</v>
      </c>
      <c r="M12242">
        <v>0</v>
      </c>
      <c r="N12242" t="s">
        <v>637</v>
      </c>
      <c r="O12242" t="s">
        <v>637</v>
      </c>
      <c r="P12242">
        <v>449.97</v>
      </c>
      <c r="Q12242" t="s">
        <v>52</v>
      </c>
    </row>
    <row r="12243" spans="1:17" x14ac:dyDescent="0.25">
      <c r="A12243">
        <v>12344</v>
      </c>
      <c r="B12243" t="s">
        <v>17</v>
      </c>
      <c r="C12243" t="s">
        <v>18</v>
      </c>
      <c r="D12243">
        <v>6</v>
      </c>
      <c r="E12243">
        <v>9888.77</v>
      </c>
      <c r="F12243">
        <v>282.54000000000002</v>
      </c>
      <c r="G12243">
        <v>-2184.15</v>
      </c>
      <c r="H12243">
        <v>0.8</v>
      </c>
      <c r="I12243">
        <v>1</v>
      </c>
      <c r="J12243">
        <v>28</v>
      </c>
      <c r="K12243">
        <v>1.43</v>
      </c>
      <c r="L12243">
        <v>12</v>
      </c>
      <c r="M12243">
        <v>1</v>
      </c>
      <c r="N12243" t="s">
        <v>559</v>
      </c>
      <c r="O12243" t="s">
        <v>260</v>
      </c>
      <c r="P12243">
        <v>2542.86</v>
      </c>
      <c r="Q12243" t="s">
        <v>36</v>
      </c>
    </row>
    <row r="12244" spans="1:17" x14ac:dyDescent="0.25">
      <c r="A12244">
        <v>12345</v>
      </c>
      <c r="B12244" t="s">
        <v>17</v>
      </c>
      <c r="C12244" t="s">
        <v>23</v>
      </c>
      <c r="D12244">
        <v>8</v>
      </c>
      <c r="E12244">
        <v>3763.48</v>
      </c>
      <c r="F12244">
        <v>188.17</v>
      </c>
      <c r="G12244">
        <v>781.95</v>
      </c>
      <c r="H12244">
        <v>0.55000000000000004</v>
      </c>
      <c r="I12244">
        <v>0.5</v>
      </c>
      <c r="J12244">
        <v>17</v>
      </c>
      <c r="K12244">
        <v>3.41</v>
      </c>
      <c r="L12244">
        <v>2</v>
      </c>
      <c r="M12244">
        <v>0</v>
      </c>
      <c r="N12244" t="s">
        <v>53</v>
      </c>
      <c r="O12244" t="s">
        <v>360</v>
      </c>
      <c r="P12244">
        <v>2258.04</v>
      </c>
      <c r="Q12244" t="s">
        <v>36</v>
      </c>
    </row>
    <row r="12245" spans="1:17" x14ac:dyDescent="0.25">
      <c r="A12245">
        <v>12346</v>
      </c>
      <c r="B12245" t="s">
        <v>28</v>
      </c>
      <c r="C12245" t="s">
        <v>18</v>
      </c>
      <c r="D12245">
        <v>3</v>
      </c>
      <c r="E12245">
        <v>729.95</v>
      </c>
      <c r="F12245">
        <v>182.49</v>
      </c>
      <c r="G12245">
        <v>117.89</v>
      </c>
      <c r="H12245">
        <v>0.75</v>
      </c>
      <c r="I12245">
        <v>2.5</v>
      </c>
      <c r="J12245">
        <v>3</v>
      </c>
      <c r="K12245">
        <v>1</v>
      </c>
      <c r="L12245">
        <v>3</v>
      </c>
      <c r="M12245">
        <v>1</v>
      </c>
      <c r="N12245" t="s">
        <v>87</v>
      </c>
      <c r="O12245" t="s">
        <v>812</v>
      </c>
      <c r="P12245">
        <v>821.2</v>
      </c>
      <c r="Q12245" t="s">
        <v>20</v>
      </c>
    </row>
    <row r="12246" spans="1:17" x14ac:dyDescent="0.25">
      <c r="A12246">
        <v>12347</v>
      </c>
      <c r="B12246" t="s">
        <v>28</v>
      </c>
      <c r="C12246" t="s">
        <v>18</v>
      </c>
      <c r="D12246">
        <v>7</v>
      </c>
      <c r="E12246">
        <v>11868.61</v>
      </c>
      <c r="F12246">
        <v>215.79</v>
      </c>
      <c r="G12246">
        <v>3374.21</v>
      </c>
      <c r="H12246">
        <v>0.52700000000000002</v>
      </c>
      <c r="I12246">
        <v>0.6</v>
      </c>
      <c r="J12246">
        <v>49</v>
      </c>
      <c r="K12246">
        <v>2.92</v>
      </c>
      <c r="L12246">
        <v>5</v>
      </c>
      <c r="M12246">
        <v>0</v>
      </c>
      <c r="N12246" t="s">
        <v>400</v>
      </c>
      <c r="O12246" t="s">
        <v>196</v>
      </c>
      <c r="P12246">
        <v>2265.8000000000002</v>
      </c>
      <c r="Q12246" t="s">
        <v>36</v>
      </c>
    </row>
    <row r="12247" spans="1:17" x14ac:dyDescent="0.25">
      <c r="A12247">
        <v>12348</v>
      </c>
      <c r="B12247" t="s">
        <v>28</v>
      </c>
      <c r="C12247" t="s">
        <v>18</v>
      </c>
      <c r="D12247">
        <v>4</v>
      </c>
      <c r="E12247">
        <v>2419.63</v>
      </c>
      <c r="F12247">
        <v>186.13</v>
      </c>
      <c r="G12247">
        <v>404.99</v>
      </c>
      <c r="H12247">
        <v>0.23100000000000001</v>
      </c>
      <c r="I12247">
        <v>-0.5</v>
      </c>
      <c r="J12247">
        <v>9</v>
      </c>
      <c r="K12247">
        <v>2.56</v>
      </c>
      <c r="L12247">
        <v>9</v>
      </c>
      <c r="M12247">
        <v>1</v>
      </c>
      <c r="N12247" t="s">
        <v>535</v>
      </c>
      <c r="O12247" t="s">
        <v>926</v>
      </c>
      <c r="P12247">
        <v>1116.78</v>
      </c>
      <c r="Q12247" t="s">
        <v>20</v>
      </c>
    </row>
    <row r="12248" spans="1:17" x14ac:dyDescent="0.25">
      <c r="A12248">
        <v>12349</v>
      </c>
      <c r="B12248" t="s">
        <v>17</v>
      </c>
      <c r="C12248" t="s">
        <v>23</v>
      </c>
      <c r="D12248">
        <v>5</v>
      </c>
      <c r="E12248">
        <v>5781.25</v>
      </c>
      <c r="F12248">
        <v>206.47</v>
      </c>
      <c r="G12248">
        <v>517.85</v>
      </c>
      <c r="H12248">
        <v>0.92900000000000005</v>
      </c>
      <c r="I12248">
        <v>0.8</v>
      </c>
      <c r="J12248">
        <v>26</v>
      </c>
      <c r="K12248">
        <v>2.46</v>
      </c>
      <c r="L12248">
        <v>6</v>
      </c>
      <c r="M12248">
        <v>0</v>
      </c>
      <c r="N12248" t="s">
        <v>19</v>
      </c>
      <c r="O12248" t="s">
        <v>306</v>
      </c>
      <c r="P12248">
        <v>1548.52</v>
      </c>
      <c r="Q12248" t="s">
        <v>20</v>
      </c>
    </row>
    <row r="12249" spans="1:17" x14ac:dyDescent="0.25">
      <c r="A12249">
        <v>12350</v>
      </c>
      <c r="B12249" t="s">
        <v>17</v>
      </c>
      <c r="C12249" t="s">
        <v>18</v>
      </c>
      <c r="D12249">
        <v>5</v>
      </c>
      <c r="E12249">
        <v>9069.36</v>
      </c>
      <c r="F12249">
        <v>215.94</v>
      </c>
      <c r="G12249">
        <v>358.5</v>
      </c>
      <c r="H12249">
        <v>0.78600000000000003</v>
      </c>
      <c r="I12249">
        <v>0.7</v>
      </c>
      <c r="J12249">
        <v>33</v>
      </c>
      <c r="K12249">
        <v>1.42</v>
      </c>
      <c r="L12249">
        <v>25</v>
      </c>
      <c r="M12249">
        <v>1</v>
      </c>
      <c r="N12249" t="s">
        <v>59</v>
      </c>
      <c r="O12249" t="s">
        <v>458</v>
      </c>
      <c r="P12249">
        <v>1619.55</v>
      </c>
      <c r="Q12249" t="s">
        <v>20</v>
      </c>
    </row>
    <row r="12250" spans="1:17" x14ac:dyDescent="0.25">
      <c r="A12250">
        <v>12351</v>
      </c>
      <c r="B12250" t="s">
        <v>33</v>
      </c>
      <c r="C12250" t="s">
        <v>18</v>
      </c>
      <c r="D12250">
        <v>3</v>
      </c>
      <c r="E12250">
        <v>5019.4799999999996</v>
      </c>
      <c r="F12250">
        <v>200.78</v>
      </c>
      <c r="G12250">
        <v>761.69</v>
      </c>
      <c r="H12250">
        <v>1</v>
      </c>
      <c r="I12250">
        <v>1</v>
      </c>
      <c r="J12250">
        <v>25</v>
      </c>
      <c r="K12250">
        <v>1.88</v>
      </c>
      <c r="L12250">
        <v>14</v>
      </c>
      <c r="M12250">
        <v>1</v>
      </c>
      <c r="N12250" t="s">
        <v>828</v>
      </c>
      <c r="O12250" t="s">
        <v>957</v>
      </c>
      <c r="P12250">
        <v>903.51</v>
      </c>
      <c r="Q12250" t="s">
        <v>20</v>
      </c>
    </row>
    <row r="12251" spans="1:17" x14ac:dyDescent="0.25">
      <c r="A12251">
        <v>12352</v>
      </c>
      <c r="B12251" t="s">
        <v>17</v>
      </c>
      <c r="C12251" t="s">
        <v>23</v>
      </c>
      <c r="D12251">
        <v>2</v>
      </c>
      <c r="E12251">
        <v>1215.81</v>
      </c>
      <c r="F12251">
        <v>151.97999999999999</v>
      </c>
      <c r="G12251">
        <v>283.33999999999997</v>
      </c>
      <c r="H12251">
        <v>0.5</v>
      </c>
      <c r="I12251">
        <v>-0.5</v>
      </c>
      <c r="J12251">
        <v>8</v>
      </c>
      <c r="K12251">
        <v>2</v>
      </c>
      <c r="L12251">
        <v>8</v>
      </c>
      <c r="M12251">
        <v>1</v>
      </c>
      <c r="N12251" t="s">
        <v>85</v>
      </c>
      <c r="O12251" t="s">
        <v>382</v>
      </c>
      <c r="P12251">
        <v>455.94</v>
      </c>
      <c r="Q12251" t="s">
        <v>52</v>
      </c>
    </row>
    <row r="12252" spans="1:17" x14ac:dyDescent="0.25">
      <c r="A12252">
        <v>12353</v>
      </c>
      <c r="B12252" t="s">
        <v>33</v>
      </c>
      <c r="C12252" t="s">
        <v>18</v>
      </c>
      <c r="D12252">
        <v>1</v>
      </c>
      <c r="E12252">
        <v>2561.7600000000002</v>
      </c>
      <c r="F12252">
        <v>213.48</v>
      </c>
      <c r="G12252">
        <v>657.69</v>
      </c>
      <c r="H12252">
        <v>1</v>
      </c>
      <c r="I12252">
        <v>2</v>
      </c>
      <c r="J12252">
        <v>12</v>
      </c>
      <c r="K12252">
        <v>2</v>
      </c>
      <c r="L12252">
        <v>4</v>
      </c>
      <c r="M12252">
        <v>1</v>
      </c>
      <c r="N12252" t="s">
        <v>586</v>
      </c>
      <c r="O12252" t="s">
        <v>586</v>
      </c>
      <c r="P12252">
        <v>320.22000000000003</v>
      </c>
      <c r="Q12252" t="s">
        <v>52</v>
      </c>
    </row>
    <row r="12253" spans="1:17" x14ac:dyDescent="0.25">
      <c r="A12253">
        <v>12354</v>
      </c>
      <c r="B12253" t="s">
        <v>17</v>
      </c>
      <c r="C12253" t="s">
        <v>23</v>
      </c>
      <c r="D12253">
        <v>5</v>
      </c>
      <c r="E12253">
        <v>5919.42</v>
      </c>
      <c r="F12253">
        <v>219.24</v>
      </c>
      <c r="G12253">
        <v>1369.53</v>
      </c>
      <c r="H12253">
        <v>0.81499999999999995</v>
      </c>
      <c r="I12253">
        <v>1.2</v>
      </c>
      <c r="J12253">
        <v>27</v>
      </c>
      <c r="K12253">
        <v>1.59</v>
      </c>
      <c r="L12253">
        <v>4</v>
      </c>
      <c r="M12253">
        <v>1</v>
      </c>
      <c r="N12253" t="s">
        <v>172</v>
      </c>
      <c r="O12253" t="s">
        <v>539</v>
      </c>
      <c r="P12253">
        <v>1644.3</v>
      </c>
      <c r="Q12253" t="s">
        <v>20</v>
      </c>
    </row>
    <row r="12254" spans="1:17" x14ac:dyDescent="0.25">
      <c r="A12254">
        <v>12355</v>
      </c>
      <c r="B12254" t="s">
        <v>17</v>
      </c>
      <c r="C12254" t="s">
        <v>18</v>
      </c>
      <c r="D12254">
        <v>4</v>
      </c>
      <c r="E12254">
        <v>6593.58</v>
      </c>
      <c r="F12254">
        <v>173.52</v>
      </c>
      <c r="G12254">
        <v>2129.9299999999998</v>
      </c>
      <c r="H12254">
        <v>0.92100000000000004</v>
      </c>
      <c r="I12254">
        <v>2.2000000000000002</v>
      </c>
      <c r="J12254">
        <v>34</v>
      </c>
      <c r="K12254">
        <v>1.38</v>
      </c>
      <c r="L12254">
        <v>31</v>
      </c>
      <c r="M12254">
        <v>1</v>
      </c>
      <c r="N12254" t="s">
        <v>251</v>
      </c>
      <c r="O12254" t="s">
        <v>446</v>
      </c>
      <c r="P12254">
        <v>1041.1199999999999</v>
      </c>
      <c r="Q12254" t="s">
        <v>20</v>
      </c>
    </row>
    <row r="12255" spans="1:17" x14ac:dyDescent="0.25">
      <c r="A12255">
        <v>12356</v>
      </c>
      <c r="B12255" t="s">
        <v>17</v>
      </c>
      <c r="C12255" t="s">
        <v>23</v>
      </c>
      <c r="D12255">
        <v>2</v>
      </c>
      <c r="E12255">
        <v>3399.86</v>
      </c>
      <c r="F12255">
        <v>199.99</v>
      </c>
      <c r="G12255">
        <v>-11.28</v>
      </c>
      <c r="H12255">
        <v>1</v>
      </c>
      <c r="I12255">
        <v>1</v>
      </c>
      <c r="J12255">
        <v>17</v>
      </c>
      <c r="K12255">
        <v>1.71</v>
      </c>
      <c r="L12255">
        <v>16</v>
      </c>
      <c r="M12255">
        <v>1</v>
      </c>
      <c r="N12255" t="s">
        <v>921</v>
      </c>
      <c r="O12255" t="s">
        <v>46</v>
      </c>
      <c r="P12255">
        <v>599.97</v>
      </c>
      <c r="Q12255" t="s">
        <v>20</v>
      </c>
    </row>
    <row r="12256" spans="1:17" x14ac:dyDescent="0.25">
      <c r="A12256">
        <v>12357</v>
      </c>
      <c r="B12256" t="s">
        <v>17</v>
      </c>
      <c r="C12256" t="s">
        <v>18</v>
      </c>
      <c r="D12256">
        <v>7</v>
      </c>
      <c r="E12256">
        <v>4723.3</v>
      </c>
      <c r="F12256">
        <v>181.67</v>
      </c>
      <c r="G12256">
        <v>525.98</v>
      </c>
      <c r="H12256">
        <v>0.46200000000000002</v>
      </c>
      <c r="I12256">
        <v>0.5</v>
      </c>
      <c r="J12256">
        <v>11</v>
      </c>
      <c r="K12256">
        <v>1.27</v>
      </c>
      <c r="L12256">
        <v>1</v>
      </c>
      <c r="M12256">
        <v>1</v>
      </c>
      <c r="N12256" t="s">
        <v>841</v>
      </c>
      <c r="O12256" t="s">
        <v>718</v>
      </c>
      <c r="P12256">
        <v>1907.54</v>
      </c>
      <c r="Q12256" t="s">
        <v>20</v>
      </c>
    </row>
    <row r="12257" spans="1:17" x14ac:dyDescent="0.25">
      <c r="A12257">
        <v>12358</v>
      </c>
      <c r="B12257" t="s">
        <v>28</v>
      </c>
      <c r="C12257" t="s">
        <v>23</v>
      </c>
      <c r="D12257">
        <v>7</v>
      </c>
      <c r="E12257">
        <v>8004.19</v>
      </c>
      <c r="F12257">
        <v>163.35</v>
      </c>
      <c r="G12257">
        <v>1647.79</v>
      </c>
      <c r="H12257">
        <v>0.98</v>
      </c>
      <c r="I12257">
        <v>1.3</v>
      </c>
      <c r="J12257">
        <v>48</v>
      </c>
      <c r="K12257">
        <v>2.96</v>
      </c>
      <c r="L12257">
        <v>2</v>
      </c>
      <c r="M12257">
        <v>0</v>
      </c>
      <c r="N12257" t="s">
        <v>692</v>
      </c>
      <c r="O12257" t="s">
        <v>124</v>
      </c>
      <c r="P12257">
        <v>1715.18</v>
      </c>
      <c r="Q12257" t="s">
        <v>20</v>
      </c>
    </row>
    <row r="12258" spans="1:17" x14ac:dyDescent="0.25">
      <c r="A12258">
        <v>12359</v>
      </c>
      <c r="B12258" t="s">
        <v>28</v>
      </c>
      <c r="C12258" t="s">
        <v>18</v>
      </c>
      <c r="D12258">
        <v>7</v>
      </c>
      <c r="E12258">
        <v>8263.94</v>
      </c>
      <c r="F12258">
        <v>217.47</v>
      </c>
      <c r="G12258">
        <v>-1346.25</v>
      </c>
      <c r="H12258">
        <v>0.68400000000000005</v>
      </c>
      <c r="I12258">
        <v>0.2</v>
      </c>
      <c r="J12258">
        <v>26</v>
      </c>
      <c r="K12258">
        <v>1.69</v>
      </c>
      <c r="L12258">
        <v>14</v>
      </c>
      <c r="M12258">
        <v>1</v>
      </c>
      <c r="N12258" t="s">
        <v>382</v>
      </c>
      <c r="O12258" t="s">
        <v>158</v>
      </c>
      <c r="P12258">
        <v>2283.44</v>
      </c>
      <c r="Q12258" t="s">
        <v>36</v>
      </c>
    </row>
    <row r="12259" spans="1:17" x14ac:dyDescent="0.25">
      <c r="A12259">
        <v>12360</v>
      </c>
      <c r="B12259" t="s">
        <v>17</v>
      </c>
      <c r="C12259" t="s">
        <v>18</v>
      </c>
      <c r="D12259">
        <v>5</v>
      </c>
      <c r="E12259">
        <v>7150.71</v>
      </c>
      <c r="F12259">
        <v>170.26</v>
      </c>
      <c r="G12259">
        <v>-513.04999999999995</v>
      </c>
      <c r="H12259">
        <v>0.54800000000000004</v>
      </c>
      <c r="I12259">
        <v>0.9</v>
      </c>
      <c r="J12259">
        <v>38</v>
      </c>
      <c r="K12259">
        <v>1.08</v>
      </c>
      <c r="L12259">
        <v>16</v>
      </c>
      <c r="M12259">
        <v>1</v>
      </c>
      <c r="N12259" t="s">
        <v>31</v>
      </c>
      <c r="O12259" t="s">
        <v>197</v>
      </c>
      <c r="P12259">
        <v>1276.95</v>
      </c>
      <c r="Q12259" t="s">
        <v>20</v>
      </c>
    </row>
    <row r="12260" spans="1:17" x14ac:dyDescent="0.25">
      <c r="A12260">
        <v>12361</v>
      </c>
      <c r="B12260" t="s">
        <v>17</v>
      </c>
      <c r="C12260" t="s">
        <v>23</v>
      </c>
      <c r="D12260">
        <v>3</v>
      </c>
      <c r="E12260">
        <v>5789.48</v>
      </c>
      <c r="F12260">
        <v>214.43</v>
      </c>
      <c r="G12260">
        <v>748.84</v>
      </c>
      <c r="H12260">
        <v>0.81499999999999995</v>
      </c>
      <c r="I12260">
        <v>0.6</v>
      </c>
      <c r="J12260">
        <v>27</v>
      </c>
      <c r="K12260">
        <v>1.37</v>
      </c>
      <c r="L12260">
        <v>18</v>
      </c>
      <c r="M12260">
        <v>1</v>
      </c>
      <c r="N12260" t="s">
        <v>796</v>
      </c>
      <c r="O12260" t="s">
        <v>682</v>
      </c>
      <c r="P12260">
        <v>964.94</v>
      </c>
      <c r="Q12260" t="s">
        <v>20</v>
      </c>
    </row>
    <row r="12261" spans="1:17" x14ac:dyDescent="0.25">
      <c r="A12261">
        <v>12362</v>
      </c>
      <c r="B12261" t="s">
        <v>17</v>
      </c>
      <c r="C12261" t="s">
        <v>18</v>
      </c>
      <c r="D12261">
        <v>9</v>
      </c>
      <c r="E12261">
        <v>11862.27</v>
      </c>
      <c r="F12261">
        <v>177.05</v>
      </c>
      <c r="G12261">
        <v>2782.83</v>
      </c>
      <c r="H12261">
        <v>0.83599999999999997</v>
      </c>
      <c r="I12261">
        <v>1.6</v>
      </c>
      <c r="J12261">
        <v>61</v>
      </c>
      <c r="K12261">
        <v>1.41</v>
      </c>
      <c r="L12261">
        <v>34</v>
      </c>
      <c r="M12261">
        <v>1</v>
      </c>
      <c r="N12261" t="s">
        <v>605</v>
      </c>
      <c r="O12261" t="s">
        <v>662</v>
      </c>
      <c r="P12261">
        <v>2390.1799999999998</v>
      </c>
      <c r="Q12261" t="s">
        <v>36</v>
      </c>
    </row>
    <row r="12262" spans="1:17" x14ac:dyDescent="0.25">
      <c r="A12262">
        <v>12363</v>
      </c>
      <c r="B12262" t="s">
        <v>17</v>
      </c>
      <c r="C12262" t="s">
        <v>23</v>
      </c>
      <c r="D12262">
        <v>7</v>
      </c>
      <c r="E12262">
        <v>9234.61</v>
      </c>
      <c r="F12262">
        <v>205.21</v>
      </c>
      <c r="G12262">
        <v>1186.4000000000001</v>
      </c>
      <c r="H12262">
        <v>0.91100000000000003</v>
      </c>
      <c r="I12262">
        <v>2.2000000000000002</v>
      </c>
      <c r="J12262">
        <v>44</v>
      </c>
      <c r="K12262">
        <v>1.66</v>
      </c>
      <c r="L12262">
        <v>34</v>
      </c>
      <c r="M12262">
        <v>1</v>
      </c>
      <c r="N12262" t="s">
        <v>326</v>
      </c>
      <c r="O12262" t="s">
        <v>293</v>
      </c>
      <c r="P12262">
        <v>2154.6999999999998</v>
      </c>
      <c r="Q12262" t="s">
        <v>36</v>
      </c>
    </row>
    <row r="12263" spans="1:17" x14ac:dyDescent="0.25">
      <c r="A12263">
        <v>12364</v>
      </c>
      <c r="B12263" t="s">
        <v>17</v>
      </c>
      <c r="C12263" t="s">
        <v>18</v>
      </c>
      <c r="D12263">
        <v>5</v>
      </c>
      <c r="E12263">
        <v>7469.48</v>
      </c>
      <c r="F12263">
        <v>196.57</v>
      </c>
      <c r="G12263">
        <v>33.06</v>
      </c>
      <c r="H12263">
        <v>0.94699999999999995</v>
      </c>
      <c r="I12263">
        <v>2.4</v>
      </c>
      <c r="J12263">
        <v>35</v>
      </c>
      <c r="K12263">
        <v>1.43</v>
      </c>
      <c r="L12263">
        <v>20</v>
      </c>
      <c r="M12263">
        <v>1</v>
      </c>
      <c r="N12263" t="s">
        <v>326</v>
      </c>
      <c r="O12263" t="s">
        <v>461</v>
      </c>
      <c r="P12263">
        <v>1474.28</v>
      </c>
      <c r="Q12263" t="s">
        <v>20</v>
      </c>
    </row>
    <row r="12264" spans="1:17" x14ac:dyDescent="0.25">
      <c r="A12264">
        <v>12365</v>
      </c>
      <c r="B12264" t="s">
        <v>28</v>
      </c>
      <c r="C12264" t="s">
        <v>23</v>
      </c>
      <c r="D12264">
        <v>6</v>
      </c>
      <c r="E12264">
        <v>8918.91</v>
      </c>
      <c r="F12264">
        <v>198.2</v>
      </c>
      <c r="G12264">
        <v>-1441.38</v>
      </c>
      <c r="H12264">
        <v>0.73299999999999998</v>
      </c>
      <c r="I12264">
        <v>0.5</v>
      </c>
      <c r="J12264">
        <v>37</v>
      </c>
      <c r="K12264">
        <v>2.95</v>
      </c>
      <c r="L12264">
        <v>5</v>
      </c>
      <c r="M12264">
        <v>0</v>
      </c>
      <c r="N12264" t="s">
        <v>361</v>
      </c>
      <c r="O12264" t="s">
        <v>579</v>
      </c>
      <c r="P12264">
        <v>1783.8</v>
      </c>
      <c r="Q12264" t="s">
        <v>20</v>
      </c>
    </row>
    <row r="12265" spans="1:17" x14ac:dyDescent="0.25">
      <c r="A12265">
        <v>12366</v>
      </c>
      <c r="B12265" t="s">
        <v>17</v>
      </c>
      <c r="C12265" t="s">
        <v>18</v>
      </c>
      <c r="D12265">
        <v>7</v>
      </c>
      <c r="E12265">
        <v>6549.07</v>
      </c>
      <c r="F12265">
        <v>211.26</v>
      </c>
      <c r="G12265">
        <v>-668.44</v>
      </c>
      <c r="H12265">
        <v>0.80600000000000005</v>
      </c>
      <c r="I12265">
        <v>1.1000000000000001</v>
      </c>
      <c r="J12265">
        <v>30</v>
      </c>
      <c r="K12265">
        <v>1.6</v>
      </c>
      <c r="L12265">
        <v>16</v>
      </c>
      <c r="M12265">
        <v>1</v>
      </c>
      <c r="N12265" t="s">
        <v>630</v>
      </c>
      <c r="O12265" t="s">
        <v>800</v>
      </c>
      <c r="P12265">
        <v>2218.23</v>
      </c>
      <c r="Q12265" t="s">
        <v>36</v>
      </c>
    </row>
    <row r="12266" spans="1:17" x14ac:dyDescent="0.25">
      <c r="A12266">
        <v>12368</v>
      </c>
      <c r="B12266" t="s">
        <v>17</v>
      </c>
      <c r="C12266" t="s">
        <v>18</v>
      </c>
      <c r="D12266">
        <v>5</v>
      </c>
      <c r="E12266">
        <v>10898.77</v>
      </c>
      <c r="F12266">
        <v>217.98</v>
      </c>
      <c r="G12266">
        <v>1017.62</v>
      </c>
      <c r="H12266">
        <v>0.9</v>
      </c>
      <c r="I12266">
        <v>1</v>
      </c>
      <c r="J12266">
        <v>45</v>
      </c>
      <c r="K12266">
        <v>1.44</v>
      </c>
      <c r="L12266">
        <v>10</v>
      </c>
      <c r="M12266">
        <v>1</v>
      </c>
      <c r="N12266" t="s">
        <v>93</v>
      </c>
      <c r="O12266" t="s">
        <v>659</v>
      </c>
      <c r="P12266">
        <v>1634.85</v>
      </c>
      <c r="Q12266" t="s">
        <v>20</v>
      </c>
    </row>
    <row r="12267" spans="1:17" x14ac:dyDescent="0.25">
      <c r="A12267">
        <v>12369</v>
      </c>
      <c r="B12267" t="s">
        <v>17</v>
      </c>
      <c r="C12267" t="s">
        <v>18</v>
      </c>
      <c r="D12267">
        <v>2</v>
      </c>
      <c r="E12267">
        <v>5935.3</v>
      </c>
      <c r="F12267">
        <v>169.58</v>
      </c>
      <c r="G12267">
        <v>1644.23</v>
      </c>
      <c r="H12267">
        <v>1</v>
      </c>
      <c r="I12267">
        <v>1.4</v>
      </c>
      <c r="J12267">
        <v>35</v>
      </c>
      <c r="K12267">
        <v>1.71</v>
      </c>
      <c r="L12267">
        <v>30</v>
      </c>
      <c r="M12267">
        <v>1</v>
      </c>
      <c r="N12267" t="s">
        <v>741</v>
      </c>
      <c r="O12267" t="s">
        <v>186</v>
      </c>
      <c r="P12267">
        <v>508.74</v>
      </c>
      <c r="Q12267" t="s">
        <v>20</v>
      </c>
    </row>
    <row r="12268" spans="1:17" x14ac:dyDescent="0.25">
      <c r="A12268">
        <v>12370</v>
      </c>
      <c r="B12268" t="s">
        <v>17</v>
      </c>
      <c r="C12268" t="s">
        <v>23</v>
      </c>
      <c r="D12268">
        <v>6</v>
      </c>
      <c r="E12268">
        <v>5799.43</v>
      </c>
      <c r="F12268">
        <v>187.08</v>
      </c>
      <c r="G12268">
        <v>1857.75</v>
      </c>
      <c r="H12268">
        <v>0.77400000000000002</v>
      </c>
      <c r="I12268">
        <v>1</v>
      </c>
      <c r="J12268">
        <v>31</v>
      </c>
      <c r="K12268">
        <v>1.55</v>
      </c>
      <c r="L12268">
        <v>13</v>
      </c>
      <c r="M12268">
        <v>1</v>
      </c>
      <c r="N12268" t="s">
        <v>383</v>
      </c>
      <c r="O12268" t="s">
        <v>656</v>
      </c>
      <c r="P12268">
        <v>1683.72</v>
      </c>
      <c r="Q12268" t="s">
        <v>20</v>
      </c>
    </row>
    <row r="12269" spans="1:17" x14ac:dyDescent="0.25">
      <c r="A12269">
        <v>12371</v>
      </c>
      <c r="B12269" t="s">
        <v>17</v>
      </c>
      <c r="C12269" t="s">
        <v>18</v>
      </c>
      <c r="D12269">
        <v>5</v>
      </c>
      <c r="E12269">
        <v>5104.33</v>
      </c>
      <c r="F12269">
        <v>196.32</v>
      </c>
      <c r="G12269">
        <v>-2591.52</v>
      </c>
      <c r="H12269">
        <v>0.73099999999999998</v>
      </c>
      <c r="I12269">
        <v>1.6</v>
      </c>
      <c r="J12269">
        <v>21</v>
      </c>
      <c r="K12269">
        <v>1.62</v>
      </c>
      <c r="L12269">
        <v>10</v>
      </c>
      <c r="M12269">
        <v>1</v>
      </c>
      <c r="N12269" t="s">
        <v>782</v>
      </c>
      <c r="O12269" t="s">
        <v>519</v>
      </c>
      <c r="P12269">
        <v>1472.4</v>
      </c>
      <c r="Q12269" t="s">
        <v>20</v>
      </c>
    </row>
    <row r="12270" spans="1:17" x14ac:dyDescent="0.25">
      <c r="A12270">
        <v>12372</v>
      </c>
      <c r="B12270" t="s">
        <v>17</v>
      </c>
      <c r="C12270" t="s">
        <v>23</v>
      </c>
      <c r="D12270">
        <v>3</v>
      </c>
      <c r="E12270">
        <v>4839.51</v>
      </c>
      <c r="F12270">
        <v>156.11000000000001</v>
      </c>
      <c r="G12270">
        <v>1179.4000000000001</v>
      </c>
      <c r="H12270">
        <v>0.83899999999999997</v>
      </c>
      <c r="I12270">
        <v>0.8</v>
      </c>
      <c r="J12270">
        <v>26</v>
      </c>
      <c r="K12270">
        <v>1.31</v>
      </c>
      <c r="L12270">
        <v>13</v>
      </c>
      <c r="M12270">
        <v>1</v>
      </c>
      <c r="N12270" t="s">
        <v>690</v>
      </c>
      <c r="O12270" t="s">
        <v>742</v>
      </c>
      <c r="P12270">
        <v>702.5</v>
      </c>
      <c r="Q12270" t="s">
        <v>20</v>
      </c>
    </row>
    <row r="12271" spans="1:17" x14ac:dyDescent="0.25">
      <c r="A12271">
        <v>12373</v>
      </c>
      <c r="B12271" t="s">
        <v>28</v>
      </c>
      <c r="C12271" t="s">
        <v>18</v>
      </c>
      <c r="D12271">
        <v>7</v>
      </c>
      <c r="E12271">
        <v>12598.61</v>
      </c>
      <c r="F12271">
        <v>217.22</v>
      </c>
      <c r="G12271">
        <v>2801.75</v>
      </c>
      <c r="H12271">
        <v>0.84499999999999997</v>
      </c>
      <c r="I12271">
        <v>1.2</v>
      </c>
      <c r="J12271">
        <v>54</v>
      </c>
      <c r="K12271">
        <v>1.1499999999999999</v>
      </c>
      <c r="L12271">
        <v>34</v>
      </c>
      <c r="M12271">
        <v>1</v>
      </c>
      <c r="N12271" t="s">
        <v>571</v>
      </c>
      <c r="O12271" t="s">
        <v>198</v>
      </c>
      <c r="P12271">
        <v>2280.81</v>
      </c>
      <c r="Q12271" t="s">
        <v>36</v>
      </c>
    </row>
    <row r="12272" spans="1:17" x14ac:dyDescent="0.25">
      <c r="A12272">
        <v>12374</v>
      </c>
      <c r="B12272" t="s">
        <v>28</v>
      </c>
      <c r="C12272" t="s">
        <v>18</v>
      </c>
      <c r="D12272">
        <v>2</v>
      </c>
      <c r="E12272">
        <v>1759.86</v>
      </c>
      <c r="F12272">
        <v>251.41</v>
      </c>
      <c r="G12272">
        <v>-368.34</v>
      </c>
      <c r="H12272">
        <v>0.28599999999999998</v>
      </c>
      <c r="I12272">
        <v>0.6</v>
      </c>
      <c r="J12272">
        <v>2</v>
      </c>
      <c r="K12272">
        <v>1</v>
      </c>
      <c r="L12272">
        <v>0</v>
      </c>
      <c r="M12272">
        <v>1</v>
      </c>
      <c r="N12272" t="s">
        <v>413</v>
      </c>
      <c r="O12272" t="s">
        <v>104</v>
      </c>
      <c r="P12272">
        <v>754.23</v>
      </c>
      <c r="Q12272" t="s">
        <v>20</v>
      </c>
    </row>
    <row r="12273" spans="1:17" x14ac:dyDescent="0.25">
      <c r="A12273">
        <v>12375</v>
      </c>
      <c r="B12273" t="s">
        <v>17</v>
      </c>
      <c r="C12273" t="s">
        <v>23</v>
      </c>
      <c r="D12273">
        <v>2</v>
      </c>
      <c r="E12273">
        <v>4819.63</v>
      </c>
      <c r="F12273">
        <v>267.76</v>
      </c>
      <c r="G12273">
        <v>-1271.73</v>
      </c>
      <c r="H12273">
        <v>0.88900000000000001</v>
      </c>
      <c r="I12273">
        <v>0.9</v>
      </c>
      <c r="J12273">
        <v>16</v>
      </c>
      <c r="K12273">
        <v>2</v>
      </c>
      <c r="L12273">
        <v>16</v>
      </c>
      <c r="M12273">
        <v>1</v>
      </c>
      <c r="N12273" t="s">
        <v>95</v>
      </c>
      <c r="O12273" t="s">
        <v>469</v>
      </c>
      <c r="P12273">
        <v>803.28</v>
      </c>
      <c r="Q12273" t="s">
        <v>20</v>
      </c>
    </row>
    <row r="12274" spans="1:17" x14ac:dyDescent="0.25">
      <c r="A12274">
        <v>12376</v>
      </c>
      <c r="B12274" t="s">
        <v>33</v>
      </c>
      <c r="C12274" t="s">
        <v>18</v>
      </c>
      <c r="D12274">
        <v>5</v>
      </c>
      <c r="E12274">
        <v>5493.2</v>
      </c>
      <c r="F12274">
        <v>183.11</v>
      </c>
      <c r="G12274">
        <v>100.76</v>
      </c>
      <c r="H12274">
        <v>0.6</v>
      </c>
      <c r="I12274">
        <v>2.6</v>
      </c>
      <c r="J12274">
        <v>28</v>
      </c>
      <c r="K12274">
        <v>1.61</v>
      </c>
      <c r="L12274">
        <v>10</v>
      </c>
      <c r="M12274">
        <v>1</v>
      </c>
      <c r="N12274" t="s">
        <v>527</v>
      </c>
      <c r="O12274" t="s">
        <v>109</v>
      </c>
      <c r="P12274">
        <v>1373.32</v>
      </c>
      <c r="Q12274" t="s">
        <v>20</v>
      </c>
    </row>
    <row r="12275" spans="1:17" x14ac:dyDescent="0.25">
      <c r="A12275">
        <v>12377</v>
      </c>
      <c r="B12275" t="s">
        <v>33</v>
      </c>
      <c r="C12275" t="s">
        <v>23</v>
      </c>
      <c r="D12275">
        <v>6</v>
      </c>
      <c r="E12275">
        <v>7089.31</v>
      </c>
      <c r="F12275">
        <v>214.83</v>
      </c>
      <c r="G12275">
        <v>1943.59</v>
      </c>
      <c r="H12275">
        <v>0.57599999999999996</v>
      </c>
      <c r="I12275">
        <v>0.5</v>
      </c>
      <c r="J12275">
        <v>29</v>
      </c>
      <c r="K12275">
        <v>2.66</v>
      </c>
      <c r="L12275">
        <v>11</v>
      </c>
      <c r="M12275">
        <v>0</v>
      </c>
      <c r="N12275" t="s">
        <v>191</v>
      </c>
      <c r="O12275" t="s">
        <v>499</v>
      </c>
      <c r="P12275">
        <v>1933.47</v>
      </c>
      <c r="Q12275" t="s">
        <v>20</v>
      </c>
    </row>
    <row r="12276" spans="1:17" x14ac:dyDescent="0.25">
      <c r="A12276">
        <v>12378</v>
      </c>
      <c r="B12276" t="s">
        <v>33</v>
      </c>
      <c r="C12276" t="s">
        <v>18</v>
      </c>
      <c r="D12276">
        <v>4</v>
      </c>
      <c r="E12276">
        <v>3982.62</v>
      </c>
      <c r="F12276">
        <v>265.51</v>
      </c>
      <c r="G12276">
        <v>182.79</v>
      </c>
      <c r="H12276">
        <v>0.8</v>
      </c>
      <c r="I12276">
        <v>0.7</v>
      </c>
      <c r="J12276">
        <v>12</v>
      </c>
      <c r="K12276">
        <v>3.25</v>
      </c>
      <c r="L12276">
        <v>0</v>
      </c>
      <c r="M12276">
        <v>0</v>
      </c>
      <c r="N12276" t="s">
        <v>1010</v>
      </c>
      <c r="O12276" t="s">
        <v>716</v>
      </c>
      <c r="P12276">
        <v>1593.06</v>
      </c>
      <c r="Q12276" t="s">
        <v>20</v>
      </c>
    </row>
    <row r="12277" spans="1:17" x14ac:dyDescent="0.25">
      <c r="A12277">
        <v>12379</v>
      </c>
      <c r="B12277" t="s">
        <v>33</v>
      </c>
      <c r="C12277" t="s">
        <v>23</v>
      </c>
      <c r="D12277">
        <v>6</v>
      </c>
      <c r="E12277">
        <v>8309.1200000000008</v>
      </c>
      <c r="F12277">
        <v>244.39</v>
      </c>
      <c r="G12277">
        <v>646.78</v>
      </c>
      <c r="H12277">
        <v>0.85299999999999998</v>
      </c>
      <c r="I12277">
        <v>1.8</v>
      </c>
      <c r="J12277">
        <v>27</v>
      </c>
      <c r="K12277">
        <v>1.7</v>
      </c>
      <c r="L12277">
        <v>24</v>
      </c>
      <c r="M12277">
        <v>1</v>
      </c>
      <c r="N12277" t="s">
        <v>210</v>
      </c>
      <c r="O12277" t="s">
        <v>693</v>
      </c>
      <c r="P12277">
        <v>2199.5100000000002</v>
      </c>
      <c r="Q12277" t="s">
        <v>36</v>
      </c>
    </row>
    <row r="12278" spans="1:17" x14ac:dyDescent="0.25">
      <c r="A12278">
        <v>12380</v>
      </c>
      <c r="B12278" t="s">
        <v>33</v>
      </c>
      <c r="C12278" t="s">
        <v>18</v>
      </c>
      <c r="D12278">
        <v>6</v>
      </c>
      <c r="E12278">
        <v>10896.71</v>
      </c>
      <c r="F12278">
        <v>187.87</v>
      </c>
      <c r="G12278">
        <v>-467.05</v>
      </c>
      <c r="H12278">
        <v>0.84499999999999997</v>
      </c>
      <c r="I12278">
        <v>0.7</v>
      </c>
      <c r="J12278">
        <v>49</v>
      </c>
      <c r="K12278">
        <v>1.88</v>
      </c>
      <c r="L12278">
        <v>39</v>
      </c>
      <c r="M12278">
        <v>1</v>
      </c>
      <c r="N12278" t="s">
        <v>674</v>
      </c>
      <c r="O12278" t="s">
        <v>286</v>
      </c>
      <c r="P12278">
        <v>1690.83</v>
      </c>
      <c r="Q12278" t="s">
        <v>20</v>
      </c>
    </row>
    <row r="12279" spans="1:17" x14ac:dyDescent="0.25">
      <c r="A12279">
        <v>12381</v>
      </c>
      <c r="B12279" t="s">
        <v>33</v>
      </c>
      <c r="C12279" t="s">
        <v>18</v>
      </c>
      <c r="D12279">
        <v>4</v>
      </c>
      <c r="E12279">
        <v>1225.8900000000001</v>
      </c>
      <c r="F12279">
        <v>153.24</v>
      </c>
      <c r="G12279">
        <v>275.77999999999997</v>
      </c>
      <c r="H12279">
        <v>0</v>
      </c>
      <c r="I12279">
        <v>-1</v>
      </c>
      <c r="J12279">
        <v>0</v>
      </c>
      <c r="K12279">
        <v>1.83</v>
      </c>
      <c r="L12279">
        <v>0</v>
      </c>
      <c r="M12279">
        <v>0</v>
      </c>
      <c r="N12279" t="s">
        <v>993</v>
      </c>
      <c r="O12279" t="s">
        <v>691</v>
      </c>
      <c r="P12279">
        <v>919.44</v>
      </c>
      <c r="Q12279" t="s">
        <v>20</v>
      </c>
    </row>
    <row r="12280" spans="1:17" x14ac:dyDescent="0.25">
      <c r="A12280">
        <v>12382</v>
      </c>
      <c r="B12280" t="s">
        <v>17</v>
      </c>
      <c r="C12280" t="s">
        <v>23</v>
      </c>
      <c r="D12280">
        <v>7</v>
      </c>
      <c r="E12280">
        <v>13438.57</v>
      </c>
      <c r="F12280">
        <v>184.09</v>
      </c>
      <c r="G12280">
        <v>3176.63</v>
      </c>
      <c r="H12280">
        <v>0.89</v>
      </c>
      <c r="I12280">
        <v>1.6</v>
      </c>
      <c r="J12280">
        <v>65</v>
      </c>
      <c r="K12280">
        <v>1.63</v>
      </c>
      <c r="L12280">
        <v>30</v>
      </c>
      <c r="M12280">
        <v>1</v>
      </c>
      <c r="N12280" t="s">
        <v>443</v>
      </c>
      <c r="O12280" t="s">
        <v>745</v>
      </c>
      <c r="P12280">
        <v>1932.95</v>
      </c>
      <c r="Q12280" t="s">
        <v>20</v>
      </c>
    </row>
    <row r="12281" spans="1:17" x14ac:dyDescent="0.25">
      <c r="A12281">
        <v>12383</v>
      </c>
      <c r="B12281" t="s">
        <v>17</v>
      </c>
      <c r="C12281" t="s">
        <v>18</v>
      </c>
      <c r="D12281">
        <v>4</v>
      </c>
      <c r="E12281">
        <v>8558.9699999999993</v>
      </c>
      <c r="F12281">
        <v>186.06</v>
      </c>
      <c r="G12281">
        <v>1184.23</v>
      </c>
      <c r="H12281">
        <v>1</v>
      </c>
      <c r="I12281">
        <v>1</v>
      </c>
      <c r="J12281">
        <v>46</v>
      </c>
      <c r="K12281">
        <v>1.3</v>
      </c>
      <c r="L12281">
        <v>27</v>
      </c>
      <c r="M12281">
        <v>1</v>
      </c>
      <c r="N12281" t="s">
        <v>856</v>
      </c>
      <c r="O12281" t="s">
        <v>423</v>
      </c>
      <c r="P12281">
        <v>1116.3599999999999</v>
      </c>
      <c r="Q12281" t="s">
        <v>20</v>
      </c>
    </row>
    <row r="12282" spans="1:17" x14ac:dyDescent="0.25">
      <c r="A12282">
        <v>12384</v>
      </c>
      <c r="B12282" t="s">
        <v>17</v>
      </c>
      <c r="C12282" t="s">
        <v>23</v>
      </c>
      <c r="D12282">
        <v>7</v>
      </c>
      <c r="E12282">
        <v>12468.75</v>
      </c>
      <c r="F12282">
        <v>204.41</v>
      </c>
      <c r="G12282">
        <v>3722.4</v>
      </c>
      <c r="H12282">
        <v>0.88500000000000001</v>
      </c>
      <c r="I12282">
        <v>1</v>
      </c>
      <c r="J12282">
        <v>55</v>
      </c>
      <c r="K12282">
        <v>2.4</v>
      </c>
      <c r="L12282">
        <v>11</v>
      </c>
      <c r="M12282">
        <v>0</v>
      </c>
      <c r="N12282" t="s">
        <v>921</v>
      </c>
      <c r="O12282" t="s">
        <v>711</v>
      </c>
      <c r="P12282">
        <v>2146.3000000000002</v>
      </c>
      <c r="Q12282" t="s">
        <v>36</v>
      </c>
    </row>
    <row r="12283" spans="1:17" x14ac:dyDescent="0.25">
      <c r="A12283">
        <v>12385</v>
      </c>
      <c r="B12283" t="s">
        <v>17</v>
      </c>
      <c r="C12283" t="s">
        <v>18</v>
      </c>
      <c r="D12283">
        <v>6</v>
      </c>
      <c r="E12283">
        <v>4709.72</v>
      </c>
      <c r="F12283">
        <v>224.27</v>
      </c>
      <c r="G12283">
        <v>1434.98</v>
      </c>
      <c r="H12283">
        <v>0.76200000000000001</v>
      </c>
      <c r="I12283">
        <v>1.5</v>
      </c>
      <c r="J12283">
        <v>17</v>
      </c>
      <c r="K12283">
        <v>1.65</v>
      </c>
      <c r="L12283">
        <v>11</v>
      </c>
      <c r="M12283">
        <v>1</v>
      </c>
      <c r="N12283" t="s">
        <v>404</v>
      </c>
      <c r="O12283" t="s">
        <v>668</v>
      </c>
      <c r="P12283">
        <v>2018.43</v>
      </c>
      <c r="Q12283" t="s">
        <v>36</v>
      </c>
    </row>
    <row r="12284" spans="1:17" x14ac:dyDescent="0.25">
      <c r="A12284">
        <v>12386</v>
      </c>
      <c r="B12284" t="s">
        <v>17</v>
      </c>
      <c r="C12284" t="s">
        <v>23</v>
      </c>
      <c r="D12284">
        <v>3</v>
      </c>
      <c r="E12284">
        <v>1339.85</v>
      </c>
      <c r="F12284">
        <v>191.41</v>
      </c>
      <c r="G12284">
        <v>328.86</v>
      </c>
      <c r="H12284">
        <v>0</v>
      </c>
      <c r="I12284">
        <v>-0.3</v>
      </c>
      <c r="J12284">
        <v>0</v>
      </c>
      <c r="K12284">
        <v>1.83</v>
      </c>
      <c r="L12284">
        <v>0</v>
      </c>
      <c r="M12284">
        <v>0</v>
      </c>
      <c r="N12284" t="s">
        <v>838</v>
      </c>
      <c r="O12284" t="s">
        <v>550</v>
      </c>
      <c r="P12284">
        <v>861.34</v>
      </c>
      <c r="Q12284" t="s">
        <v>20</v>
      </c>
    </row>
    <row r="12285" spans="1:17" x14ac:dyDescent="0.25">
      <c r="A12285">
        <v>12387</v>
      </c>
      <c r="B12285" t="s">
        <v>17</v>
      </c>
      <c r="C12285" t="s">
        <v>18</v>
      </c>
      <c r="D12285">
        <v>2</v>
      </c>
      <c r="E12285">
        <v>3939.57</v>
      </c>
      <c r="F12285">
        <v>179.07</v>
      </c>
      <c r="G12285">
        <v>1187.8</v>
      </c>
      <c r="H12285">
        <v>0.90900000000000003</v>
      </c>
      <c r="I12285">
        <v>1.6</v>
      </c>
      <c r="J12285">
        <v>20</v>
      </c>
      <c r="K12285">
        <v>1.5</v>
      </c>
      <c r="L12285">
        <v>15</v>
      </c>
      <c r="M12285">
        <v>1</v>
      </c>
      <c r="N12285" t="s">
        <v>620</v>
      </c>
      <c r="O12285" t="s">
        <v>422</v>
      </c>
      <c r="P12285">
        <v>537.21</v>
      </c>
      <c r="Q12285" t="s">
        <v>20</v>
      </c>
    </row>
    <row r="12286" spans="1:17" x14ac:dyDescent="0.25">
      <c r="A12286">
        <v>12388</v>
      </c>
      <c r="B12286" t="s">
        <v>17</v>
      </c>
      <c r="C12286" t="s">
        <v>23</v>
      </c>
      <c r="D12286">
        <v>2</v>
      </c>
      <c r="E12286">
        <v>2539.84</v>
      </c>
      <c r="F12286">
        <v>149.4</v>
      </c>
      <c r="G12286">
        <v>240.48</v>
      </c>
      <c r="H12286">
        <v>1</v>
      </c>
      <c r="I12286">
        <v>1.1000000000000001</v>
      </c>
      <c r="J12286">
        <v>17</v>
      </c>
      <c r="K12286">
        <v>1.94</v>
      </c>
      <c r="L12286">
        <v>16</v>
      </c>
      <c r="M12286">
        <v>1</v>
      </c>
      <c r="N12286" t="s">
        <v>416</v>
      </c>
      <c r="O12286" t="s">
        <v>616</v>
      </c>
      <c r="P12286">
        <v>448.2</v>
      </c>
      <c r="Q12286" t="s">
        <v>52</v>
      </c>
    </row>
    <row r="12287" spans="1:17" x14ac:dyDescent="0.25">
      <c r="A12287">
        <v>12389</v>
      </c>
      <c r="B12287" t="s">
        <v>17</v>
      </c>
      <c r="C12287" t="s">
        <v>23</v>
      </c>
      <c r="D12287">
        <v>5</v>
      </c>
      <c r="E12287">
        <v>2679.74</v>
      </c>
      <c r="F12287">
        <v>191.41</v>
      </c>
      <c r="G12287">
        <v>101</v>
      </c>
      <c r="H12287">
        <v>0</v>
      </c>
      <c r="I12287">
        <v>-0.9</v>
      </c>
      <c r="J12287">
        <v>3</v>
      </c>
      <c r="K12287">
        <v>2</v>
      </c>
      <c r="L12287">
        <v>3</v>
      </c>
      <c r="M12287">
        <v>0</v>
      </c>
      <c r="N12287" t="s">
        <v>591</v>
      </c>
      <c r="O12287" t="s">
        <v>262</v>
      </c>
      <c r="P12287">
        <v>1435.57</v>
      </c>
      <c r="Q12287" t="s">
        <v>20</v>
      </c>
    </row>
    <row r="12288" spans="1:17" x14ac:dyDescent="0.25">
      <c r="A12288">
        <v>12390</v>
      </c>
      <c r="B12288" t="s">
        <v>17</v>
      </c>
      <c r="C12288" t="s">
        <v>18</v>
      </c>
      <c r="D12288">
        <v>3</v>
      </c>
      <c r="E12288">
        <v>5279.09</v>
      </c>
      <c r="F12288">
        <v>229.53</v>
      </c>
      <c r="G12288">
        <v>1723.86</v>
      </c>
      <c r="H12288">
        <v>0.87</v>
      </c>
      <c r="I12288">
        <v>0.9</v>
      </c>
      <c r="J12288">
        <v>20</v>
      </c>
      <c r="K12288">
        <v>1.6</v>
      </c>
      <c r="L12288">
        <v>8</v>
      </c>
      <c r="M12288">
        <v>1</v>
      </c>
      <c r="N12288" t="s">
        <v>564</v>
      </c>
      <c r="O12288" t="s">
        <v>255</v>
      </c>
      <c r="P12288">
        <v>1032.8800000000001</v>
      </c>
      <c r="Q12288" t="s">
        <v>20</v>
      </c>
    </row>
    <row r="12289" spans="1:17" x14ac:dyDescent="0.25">
      <c r="A12289">
        <v>12391</v>
      </c>
      <c r="B12289" t="s">
        <v>28</v>
      </c>
      <c r="C12289" t="s">
        <v>23</v>
      </c>
      <c r="D12289">
        <v>3</v>
      </c>
      <c r="E12289">
        <v>4429.58</v>
      </c>
      <c r="F12289">
        <v>295.31</v>
      </c>
      <c r="G12289">
        <v>1499.69</v>
      </c>
      <c r="H12289">
        <v>0.86699999999999999</v>
      </c>
      <c r="I12289">
        <v>1.9</v>
      </c>
      <c r="J12289">
        <v>13</v>
      </c>
      <c r="K12289">
        <v>1.54</v>
      </c>
      <c r="L12289">
        <v>10</v>
      </c>
      <c r="M12289">
        <v>1</v>
      </c>
      <c r="N12289" t="s">
        <v>873</v>
      </c>
      <c r="O12289" t="s">
        <v>318</v>
      </c>
      <c r="P12289">
        <v>1328.9</v>
      </c>
      <c r="Q12289" t="s">
        <v>20</v>
      </c>
    </row>
    <row r="12290" spans="1:17" x14ac:dyDescent="0.25">
      <c r="A12290">
        <v>12393</v>
      </c>
      <c r="B12290" t="s">
        <v>17</v>
      </c>
      <c r="C12290" t="s">
        <v>23</v>
      </c>
      <c r="D12290">
        <v>4</v>
      </c>
      <c r="E12290">
        <v>6869.24</v>
      </c>
      <c r="F12290">
        <v>228.97</v>
      </c>
      <c r="G12290">
        <v>1170.23</v>
      </c>
      <c r="H12290">
        <v>0.7</v>
      </c>
      <c r="I12290">
        <v>1.9</v>
      </c>
      <c r="J12290">
        <v>29</v>
      </c>
      <c r="K12290">
        <v>2.83</v>
      </c>
      <c r="L12290">
        <v>0</v>
      </c>
      <c r="M12290">
        <v>0</v>
      </c>
      <c r="N12290" t="s">
        <v>725</v>
      </c>
      <c r="O12290" t="s">
        <v>499</v>
      </c>
      <c r="P12290">
        <v>1373.82</v>
      </c>
      <c r="Q12290" t="s">
        <v>20</v>
      </c>
    </row>
    <row r="12291" spans="1:17" x14ac:dyDescent="0.25">
      <c r="A12291">
        <v>12394</v>
      </c>
      <c r="B12291" t="s">
        <v>28</v>
      </c>
      <c r="C12291" t="s">
        <v>23</v>
      </c>
      <c r="D12291">
        <v>6</v>
      </c>
      <c r="E12291">
        <v>10651.71</v>
      </c>
      <c r="F12291">
        <v>226.63</v>
      </c>
      <c r="G12291">
        <v>1052.5</v>
      </c>
      <c r="H12291">
        <v>0.40400000000000003</v>
      </c>
      <c r="I12291">
        <v>1.1000000000000001</v>
      </c>
      <c r="J12291">
        <v>43</v>
      </c>
      <c r="K12291">
        <v>1.79</v>
      </c>
      <c r="L12291">
        <v>9</v>
      </c>
      <c r="M12291">
        <v>1</v>
      </c>
      <c r="N12291" t="s">
        <v>488</v>
      </c>
      <c r="O12291" t="s">
        <v>514</v>
      </c>
      <c r="P12291">
        <v>2039.67</v>
      </c>
      <c r="Q12291" t="s">
        <v>36</v>
      </c>
    </row>
    <row r="12292" spans="1:17" x14ac:dyDescent="0.25">
      <c r="A12292">
        <v>12395</v>
      </c>
      <c r="B12292" t="s">
        <v>28</v>
      </c>
      <c r="C12292" t="s">
        <v>18</v>
      </c>
      <c r="D12292">
        <v>1</v>
      </c>
      <c r="E12292">
        <v>619.91999999999996</v>
      </c>
      <c r="F12292">
        <v>154.97999999999999</v>
      </c>
      <c r="G12292">
        <v>-459.98</v>
      </c>
      <c r="H12292">
        <v>1</v>
      </c>
      <c r="I12292">
        <v>2</v>
      </c>
      <c r="J12292">
        <v>4</v>
      </c>
      <c r="K12292">
        <v>2.5</v>
      </c>
      <c r="L12292">
        <v>4</v>
      </c>
      <c r="M12292">
        <v>1</v>
      </c>
      <c r="N12292" t="s">
        <v>57</v>
      </c>
      <c r="O12292" t="s">
        <v>57</v>
      </c>
      <c r="P12292">
        <v>232.47</v>
      </c>
      <c r="Q12292" t="s">
        <v>52</v>
      </c>
    </row>
    <row r="12293" spans="1:17" x14ac:dyDescent="0.25">
      <c r="A12293">
        <v>12396</v>
      </c>
      <c r="B12293" t="s">
        <v>33</v>
      </c>
      <c r="C12293" t="s">
        <v>23</v>
      </c>
      <c r="D12293">
        <v>5</v>
      </c>
      <c r="E12293">
        <v>7469.06</v>
      </c>
      <c r="F12293">
        <v>182.17</v>
      </c>
      <c r="G12293">
        <v>1360.91</v>
      </c>
      <c r="H12293">
        <v>0.878</v>
      </c>
      <c r="I12293">
        <v>1.2</v>
      </c>
      <c r="J12293">
        <v>39</v>
      </c>
      <c r="K12293">
        <v>1.9</v>
      </c>
      <c r="L12293">
        <v>21</v>
      </c>
      <c r="M12293">
        <v>1</v>
      </c>
      <c r="N12293" t="s">
        <v>340</v>
      </c>
      <c r="O12293" t="s">
        <v>883</v>
      </c>
      <c r="P12293">
        <v>1366.28</v>
      </c>
      <c r="Q12293" t="s">
        <v>20</v>
      </c>
    </row>
    <row r="12294" spans="1:17" x14ac:dyDescent="0.25">
      <c r="A12294">
        <v>12397</v>
      </c>
      <c r="B12294" t="s">
        <v>33</v>
      </c>
      <c r="C12294" t="s">
        <v>18</v>
      </c>
      <c r="D12294">
        <v>5</v>
      </c>
      <c r="E12294">
        <v>8054.22</v>
      </c>
      <c r="F12294">
        <v>244.07</v>
      </c>
      <c r="G12294">
        <v>1663.62</v>
      </c>
      <c r="H12294">
        <v>0.84799999999999998</v>
      </c>
      <c r="I12294">
        <v>1.9</v>
      </c>
      <c r="J12294">
        <v>28</v>
      </c>
      <c r="K12294">
        <v>1.61</v>
      </c>
      <c r="L12294">
        <v>16</v>
      </c>
      <c r="M12294">
        <v>1</v>
      </c>
      <c r="N12294" t="s">
        <v>713</v>
      </c>
      <c r="O12294" t="s">
        <v>56</v>
      </c>
      <c r="P12294">
        <v>1830.52</v>
      </c>
      <c r="Q12294" t="s">
        <v>20</v>
      </c>
    </row>
    <row r="12295" spans="1:17" x14ac:dyDescent="0.25">
      <c r="A12295">
        <v>12398</v>
      </c>
      <c r="B12295" t="s">
        <v>33</v>
      </c>
      <c r="C12295" t="s">
        <v>23</v>
      </c>
      <c r="D12295">
        <v>5</v>
      </c>
      <c r="E12295">
        <v>3409.67</v>
      </c>
      <c r="F12295">
        <v>227.31</v>
      </c>
      <c r="G12295">
        <v>-240.82</v>
      </c>
      <c r="H12295">
        <v>0.2</v>
      </c>
      <c r="I12295">
        <v>0</v>
      </c>
      <c r="J12295">
        <v>3</v>
      </c>
      <c r="K12295">
        <v>1</v>
      </c>
      <c r="L12295">
        <v>0</v>
      </c>
      <c r="M12295">
        <v>1</v>
      </c>
      <c r="N12295" t="s">
        <v>227</v>
      </c>
      <c r="O12295" t="s">
        <v>662</v>
      </c>
      <c r="P12295">
        <v>1704.82</v>
      </c>
      <c r="Q12295" t="s">
        <v>20</v>
      </c>
    </row>
    <row r="12296" spans="1:17" x14ac:dyDescent="0.25">
      <c r="A12296">
        <v>12399</v>
      </c>
      <c r="B12296" t="s">
        <v>33</v>
      </c>
      <c r="C12296" t="s">
        <v>18</v>
      </c>
      <c r="D12296">
        <v>5</v>
      </c>
      <c r="E12296">
        <v>3069.66</v>
      </c>
      <c r="F12296">
        <v>180.57</v>
      </c>
      <c r="G12296">
        <v>-263.27</v>
      </c>
      <c r="H12296">
        <v>0.17599999999999999</v>
      </c>
      <c r="I12296">
        <v>-1.1000000000000001</v>
      </c>
      <c r="J12296">
        <v>15</v>
      </c>
      <c r="K12296">
        <v>1.93</v>
      </c>
      <c r="L12296">
        <v>8</v>
      </c>
      <c r="M12296">
        <v>1</v>
      </c>
      <c r="N12296" t="s">
        <v>559</v>
      </c>
      <c r="O12296" t="s">
        <v>30</v>
      </c>
      <c r="P12296">
        <v>1354.28</v>
      </c>
      <c r="Q12296" t="s">
        <v>20</v>
      </c>
    </row>
    <row r="12297" spans="1:17" x14ac:dyDescent="0.25">
      <c r="A12297">
        <v>12400</v>
      </c>
      <c r="B12297" t="s">
        <v>33</v>
      </c>
      <c r="C12297" t="s">
        <v>23</v>
      </c>
      <c r="D12297">
        <v>6</v>
      </c>
      <c r="E12297">
        <v>6448.92</v>
      </c>
      <c r="F12297">
        <v>195.42</v>
      </c>
      <c r="G12297">
        <v>1276.7</v>
      </c>
      <c r="H12297">
        <v>0.42399999999999999</v>
      </c>
      <c r="I12297">
        <v>0.9</v>
      </c>
      <c r="J12297">
        <v>30</v>
      </c>
      <c r="K12297">
        <v>1.8</v>
      </c>
      <c r="L12297">
        <v>13</v>
      </c>
      <c r="M12297">
        <v>1</v>
      </c>
      <c r="N12297" t="s">
        <v>915</v>
      </c>
      <c r="O12297" t="s">
        <v>570</v>
      </c>
      <c r="P12297">
        <v>1758.78</v>
      </c>
      <c r="Q12297" t="s">
        <v>20</v>
      </c>
    </row>
    <row r="12298" spans="1:17" x14ac:dyDescent="0.25">
      <c r="A12298">
        <v>12401</v>
      </c>
      <c r="B12298" t="s">
        <v>17</v>
      </c>
      <c r="C12298" t="s">
        <v>18</v>
      </c>
      <c r="D12298">
        <v>5</v>
      </c>
      <c r="E12298">
        <v>5779.34</v>
      </c>
      <c r="F12298">
        <v>240.81</v>
      </c>
      <c r="G12298">
        <v>665.41</v>
      </c>
      <c r="H12298">
        <v>0.75</v>
      </c>
      <c r="I12298">
        <v>0.6</v>
      </c>
      <c r="J12298">
        <v>18</v>
      </c>
      <c r="K12298">
        <v>3.11</v>
      </c>
      <c r="L12298">
        <v>1</v>
      </c>
      <c r="M12298">
        <v>0</v>
      </c>
      <c r="N12298" t="s">
        <v>658</v>
      </c>
      <c r="O12298" t="s">
        <v>54</v>
      </c>
      <c r="P12298">
        <v>1806.07</v>
      </c>
      <c r="Q12298" t="s">
        <v>20</v>
      </c>
    </row>
    <row r="12299" spans="1:17" x14ac:dyDescent="0.25">
      <c r="A12299">
        <v>12402</v>
      </c>
      <c r="B12299" t="s">
        <v>17</v>
      </c>
      <c r="C12299" t="s">
        <v>23</v>
      </c>
      <c r="D12299">
        <v>3</v>
      </c>
      <c r="E12299">
        <v>7748.9</v>
      </c>
      <c r="F12299">
        <v>164.87</v>
      </c>
      <c r="G12299">
        <v>2125.27</v>
      </c>
      <c r="H12299">
        <v>0.95699999999999996</v>
      </c>
      <c r="I12299">
        <v>1.4</v>
      </c>
      <c r="J12299">
        <v>45</v>
      </c>
      <c r="K12299">
        <v>1.33</v>
      </c>
      <c r="L12299">
        <v>20</v>
      </c>
      <c r="M12299">
        <v>1</v>
      </c>
      <c r="N12299" t="s">
        <v>828</v>
      </c>
      <c r="O12299" t="s">
        <v>1028</v>
      </c>
      <c r="P12299">
        <v>741.92</v>
      </c>
      <c r="Q12299" t="s">
        <v>20</v>
      </c>
    </row>
    <row r="12300" spans="1:17" x14ac:dyDescent="0.25">
      <c r="A12300">
        <v>12403</v>
      </c>
      <c r="B12300" t="s">
        <v>17</v>
      </c>
      <c r="C12300" t="s">
        <v>18</v>
      </c>
      <c r="D12300">
        <v>4</v>
      </c>
      <c r="E12300">
        <v>6059.49</v>
      </c>
      <c r="F12300">
        <v>168.32</v>
      </c>
      <c r="G12300">
        <v>-556.62</v>
      </c>
      <c r="H12300">
        <v>0.94399999999999995</v>
      </c>
      <c r="I12300">
        <v>0.9</v>
      </c>
      <c r="J12300">
        <v>36</v>
      </c>
      <c r="K12300">
        <v>1.42</v>
      </c>
      <c r="L12300">
        <v>29</v>
      </c>
      <c r="M12300">
        <v>1</v>
      </c>
      <c r="N12300" t="s">
        <v>630</v>
      </c>
      <c r="O12300" t="s">
        <v>953</v>
      </c>
      <c r="P12300">
        <v>1009.92</v>
      </c>
      <c r="Q12300" t="s">
        <v>20</v>
      </c>
    </row>
    <row r="12301" spans="1:17" x14ac:dyDescent="0.25">
      <c r="A12301">
        <v>12404</v>
      </c>
      <c r="B12301" t="s">
        <v>33</v>
      </c>
      <c r="C12301" t="s">
        <v>23</v>
      </c>
      <c r="D12301">
        <v>1</v>
      </c>
      <c r="E12301">
        <v>124.95</v>
      </c>
      <c r="F12301">
        <v>124.95</v>
      </c>
      <c r="G12301">
        <v>41.81</v>
      </c>
      <c r="H12301">
        <v>1</v>
      </c>
      <c r="I12301">
        <v>2</v>
      </c>
      <c r="J12301">
        <v>0</v>
      </c>
      <c r="K12301">
        <v>1.83</v>
      </c>
      <c r="L12301">
        <v>0</v>
      </c>
      <c r="M12301">
        <v>0</v>
      </c>
      <c r="N12301" t="s">
        <v>512</v>
      </c>
      <c r="O12301" t="s">
        <v>512</v>
      </c>
      <c r="P12301">
        <v>187.42</v>
      </c>
      <c r="Q12301" t="s">
        <v>52</v>
      </c>
    </row>
    <row r="12302" spans="1:17" x14ac:dyDescent="0.25">
      <c r="A12302">
        <v>12405</v>
      </c>
      <c r="B12302" t="s">
        <v>33</v>
      </c>
      <c r="C12302" t="s">
        <v>18</v>
      </c>
      <c r="D12302">
        <v>1</v>
      </c>
      <c r="E12302">
        <v>439.95</v>
      </c>
      <c r="F12302">
        <v>219.98</v>
      </c>
      <c r="G12302">
        <v>40.15</v>
      </c>
      <c r="H12302">
        <v>0</v>
      </c>
      <c r="I12302">
        <v>-1</v>
      </c>
      <c r="J12302">
        <v>0</v>
      </c>
      <c r="K12302">
        <v>1.83</v>
      </c>
      <c r="L12302">
        <v>0</v>
      </c>
      <c r="M12302">
        <v>0</v>
      </c>
      <c r="N12302" t="s">
        <v>777</v>
      </c>
      <c r="O12302" t="s">
        <v>777</v>
      </c>
      <c r="P12302">
        <v>329.97</v>
      </c>
      <c r="Q12302" t="s">
        <v>52</v>
      </c>
    </row>
    <row r="12303" spans="1:17" x14ac:dyDescent="0.25">
      <c r="A12303">
        <v>12406</v>
      </c>
      <c r="B12303" t="s">
        <v>33</v>
      </c>
      <c r="C12303" t="s">
        <v>23</v>
      </c>
      <c r="D12303">
        <v>9</v>
      </c>
      <c r="E12303">
        <v>14070.51</v>
      </c>
      <c r="F12303">
        <v>203.92</v>
      </c>
      <c r="G12303">
        <v>-443.58</v>
      </c>
      <c r="H12303">
        <v>0.76800000000000002</v>
      </c>
      <c r="I12303">
        <v>1.6</v>
      </c>
      <c r="J12303">
        <v>61</v>
      </c>
      <c r="K12303">
        <v>1.66</v>
      </c>
      <c r="L12303">
        <v>16</v>
      </c>
      <c r="M12303">
        <v>1</v>
      </c>
      <c r="N12303" t="s">
        <v>928</v>
      </c>
      <c r="O12303" t="s">
        <v>452</v>
      </c>
      <c r="P12303">
        <v>2752.92</v>
      </c>
      <c r="Q12303" t="s">
        <v>36</v>
      </c>
    </row>
    <row r="12304" spans="1:17" x14ac:dyDescent="0.25">
      <c r="A12304">
        <v>12407</v>
      </c>
      <c r="B12304" t="s">
        <v>33</v>
      </c>
      <c r="C12304" t="s">
        <v>18</v>
      </c>
      <c r="D12304">
        <v>4</v>
      </c>
      <c r="E12304">
        <v>7109.23</v>
      </c>
      <c r="F12304">
        <v>209.1</v>
      </c>
      <c r="G12304">
        <v>2345.08</v>
      </c>
      <c r="H12304">
        <v>0.79400000000000004</v>
      </c>
      <c r="I12304">
        <v>2.1</v>
      </c>
      <c r="J12304">
        <v>27</v>
      </c>
      <c r="K12304">
        <v>1.56</v>
      </c>
      <c r="L12304">
        <v>10</v>
      </c>
      <c r="M12304">
        <v>1</v>
      </c>
      <c r="N12304" t="s">
        <v>434</v>
      </c>
      <c r="O12304" t="s">
        <v>46</v>
      </c>
      <c r="P12304">
        <v>1254.5999999999999</v>
      </c>
      <c r="Q12304" t="s">
        <v>20</v>
      </c>
    </row>
    <row r="12305" spans="1:17" x14ac:dyDescent="0.25">
      <c r="A12305">
        <v>12408</v>
      </c>
      <c r="B12305" t="s">
        <v>33</v>
      </c>
      <c r="C12305" t="s">
        <v>18</v>
      </c>
      <c r="D12305">
        <v>2</v>
      </c>
      <c r="E12305">
        <v>1599.92</v>
      </c>
      <c r="F12305">
        <v>228.56</v>
      </c>
      <c r="G12305">
        <v>622.16999999999996</v>
      </c>
      <c r="H12305">
        <v>1</v>
      </c>
      <c r="I12305">
        <v>1</v>
      </c>
      <c r="J12305">
        <v>7</v>
      </c>
      <c r="K12305">
        <v>1.1399999999999999</v>
      </c>
      <c r="L12305">
        <v>0</v>
      </c>
      <c r="M12305">
        <v>1</v>
      </c>
      <c r="N12305" t="s">
        <v>323</v>
      </c>
      <c r="O12305" t="s">
        <v>78</v>
      </c>
      <c r="P12305">
        <v>685.68</v>
      </c>
      <c r="Q12305" t="s">
        <v>20</v>
      </c>
    </row>
    <row r="12306" spans="1:17" x14ac:dyDescent="0.25">
      <c r="A12306">
        <v>12409</v>
      </c>
      <c r="B12306" t="s">
        <v>17</v>
      </c>
      <c r="C12306" t="s">
        <v>23</v>
      </c>
      <c r="D12306">
        <v>4</v>
      </c>
      <c r="E12306">
        <v>5479.26</v>
      </c>
      <c r="F12306">
        <v>195.69</v>
      </c>
      <c r="G12306">
        <v>885.68</v>
      </c>
      <c r="H12306">
        <v>0.53600000000000003</v>
      </c>
      <c r="I12306">
        <v>0.3</v>
      </c>
      <c r="J12306">
        <v>24</v>
      </c>
      <c r="K12306">
        <v>1.17</v>
      </c>
      <c r="L12306">
        <v>14</v>
      </c>
      <c r="M12306">
        <v>1</v>
      </c>
      <c r="N12306" t="s">
        <v>187</v>
      </c>
      <c r="O12306" t="s">
        <v>44</v>
      </c>
      <c r="P12306">
        <v>1174.1400000000001</v>
      </c>
      <c r="Q12306" t="s">
        <v>20</v>
      </c>
    </row>
    <row r="12307" spans="1:17" x14ac:dyDescent="0.25">
      <c r="A12307">
        <v>12410</v>
      </c>
      <c r="B12307" t="s">
        <v>17</v>
      </c>
      <c r="C12307" t="s">
        <v>18</v>
      </c>
      <c r="D12307">
        <v>5</v>
      </c>
      <c r="E12307">
        <v>1839.85</v>
      </c>
      <c r="F12307">
        <v>167.26</v>
      </c>
      <c r="G12307">
        <v>300.64999999999998</v>
      </c>
      <c r="H12307">
        <v>9.0999999999999998E-2</v>
      </c>
      <c r="I12307">
        <v>-1.4</v>
      </c>
      <c r="J12307">
        <v>4</v>
      </c>
      <c r="K12307">
        <v>1</v>
      </c>
      <c r="L12307">
        <v>4</v>
      </c>
      <c r="M12307">
        <v>1</v>
      </c>
      <c r="N12307" t="s">
        <v>254</v>
      </c>
      <c r="O12307" t="s">
        <v>678</v>
      </c>
      <c r="P12307">
        <v>1254.45</v>
      </c>
      <c r="Q12307" t="s">
        <v>20</v>
      </c>
    </row>
    <row r="12308" spans="1:17" x14ac:dyDescent="0.25">
      <c r="A12308">
        <v>12411</v>
      </c>
      <c r="B12308" t="s">
        <v>17</v>
      </c>
      <c r="C12308" t="s">
        <v>23</v>
      </c>
      <c r="D12308">
        <v>7</v>
      </c>
      <c r="E12308">
        <v>10348.5</v>
      </c>
      <c r="F12308">
        <v>199.01</v>
      </c>
      <c r="G12308">
        <v>2283.27</v>
      </c>
      <c r="H12308">
        <v>0.92300000000000004</v>
      </c>
      <c r="I12308">
        <v>0.9</v>
      </c>
      <c r="J12308">
        <v>48</v>
      </c>
      <c r="K12308">
        <v>1.21</v>
      </c>
      <c r="L12308">
        <v>25</v>
      </c>
      <c r="M12308">
        <v>1</v>
      </c>
      <c r="N12308" t="s">
        <v>830</v>
      </c>
      <c r="O12308" t="s">
        <v>558</v>
      </c>
      <c r="P12308">
        <v>2089.6</v>
      </c>
      <c r="Q12308" t="s">
        <v>36</v>
      </c>
    </row>
    <row r="12309" spans="1:17" x14ac:dyDescent="0.25">
      <c r="A12309">
        <v>12412</v>
      </c>
      <c r="B12309" t="s">
        <v>17</v>
      </c>
      <c r="C12309" t="s">
        <v>18</v>
      </c>
      <c r="D12309">
        <v>4</v>
      </c>
      <c r="E12309">
        <v>6909.12</v>
      </c>
      <c r="F12309">
        <v>197.4</v>
      </c>
      <c r="G12309">
        <v>1067.55</v>
      </c>
      <c r="H12309">
        <v>1</v>
      </c>
      <c r="I12309">
        <v>1.1000000000000001</v>
      </c>
      <c r="J12309">
        <v>35</v>
      </c>
      <c r="K12309">
        <v>1.43</v>
      </c>
      <c r="L12309">
        <v>18</v>
      </c>
      <c r="M12309">
        <v>1</v>
      </c>
      <c r="N12309" t="s">
        <v>149</v>
      </c>
      <c r="O12309" t="s">
        <v>577</v>
      </c>
      <c r="P12309">
        <v>1184.4000000000001</v>
      </c>
      <c r="Q12309" t="s">
        <v>20</v>
      </c>
    </row>
    <row r="12310" spans="1:17" x14ac:dyDescent="0.25">
      <c r="A12310">
        <v>12413</v>
      </c>
      <c r="B12310" t="s">
        <v>17</v>
      </c>
      <c r="C12310" t="s">
        <v>23</v>
      </c>
      <c r="D12310">
        <v>8</v>
      </c>
      <c r="E12310">
        <v>7577.08</v>
      </c>
      <c r="F12310">
        <v>168.38</v>
      </c>
      <c r="G12310">
        <v>1564.28</v>
      </c>
      <c r="H12310">
        <v>0.378</v>
      </c>
      <c r="I12310">
        <v>1.4</v>
      </c>
      <c r="J12310">
        <v>45</v>
      </c>
      <c r="K12310">
        <v>3.11</v>
      </c>
      <c r="L12310">
        <v>0</v>
      </c>
      <c r="M12310">
        <v>0</v>
      </c>
      <c r="N12310" t="s">
        <v>805</v>
      </c>
      <c r="O12310" t="s">
        <v>411</v>
      </c>
      <c r="P12310">
        <v>2020.56</v>
      </c>
      <c r="Q12310" t="s">
        <v>36</v>
      </c>
    </row>
    <row r="12311" spans="1:17" x14ac:dyDescent="0.25">
      <c r="A12311">
        <v>12414</v>
      </c>
      <c r="B12311" t="s">
        <v>17</v>
      </c>
      <c r="C12311" t="s">
        <v>18</v>
      </c>
      <c r="D12311">
        <v>5</v>
      </c>
      <c r="E12311">
        <v>5253.4</v>
      </c>
      <c r="F12311">
        <v>228.41</v>
      </c>
      <c r="G12311">
        <v>1178.1099999999999</v>
      </c>
      <c r="H12311">
        <v>0.87</v>
      </c>
      <c r="I12311">
        <v>2.7</v>
      </c>
      <c r="J12311">
        <v>20</v>
      </c>
      <c r="K12311">
        <v>2.25</v>
      </c>
      <c r="L12311">
        <v>11</v>
      </c>
      <c r="M12311">
        <v>1</v>
      </c>
      <c r="N12311" t="s">
        <v>871</v>
      </c>
      <c r="O12311" t="s">
        <v>984</v>
      </c>
      <c r="P12311">
        <v>1713.07</v>
      </c>
      <c r="Q12311" t="s">
        <v>20</v>
      </c>
    </row>
    <row r="12312" spans="1:17" x14ac:dyDescent="0.25">
      <c r="A12312">
        <v>12415</v>
      </c>
      <c r="B12312" t="s">
        <v>17</v>
      </c>
      <c r="C12312" t="s">
        <v>23</v>
      </c>
      <c r="D12312">
        <v>4</v>
      </c>
      <c r="E12312">
        <v>6448.94</v>
      </c>
      <c r="F12312">
        <v>208.03</v>
      </c>
      <c r="G12312">
        <v>-490.26</v>
      </c>
      <c r="H12312">
        <v>0.871</v>
      </c>
      <c r="I12312">
        <v>0.9</v>
      </c>
      <c r="J12312">
        <v>29</v>
      </c>
      <c r="K12312">
        <v>1.9</v>
      </c>
      <c r="L12312">
        <v>12</v>
      </c>
      <c r="M12312">
        <v>1</v>
      </c>
      <c r="N12312" t="s">
        <v>439</v>
      </c>
      <c r="O12312" t="s">
        <v>637</v>
      </c>
      <c r="P12312">
        <v>1248.18</v>
      </c>
      <c r="Q12312" t="s">
        <v>20</v>
      </c>
    </row>
    <row r="12313" spans="1:17" x14ac:dyDescent="0.25">
      <c r="A12313">
        <v>12416</v>
      </c>
      <c r="B12313" t="s">
        <v>17</v>
      </c>
      <c r="C12313" t="s">
        <v>18</v>
      </c>
      <c r="D12313">
        <v>3</v>
      </c>
      <c r="E12313">
        <v>3508.73</v>
      </c>
      <c r="F12313">
        <v>233.92</v>
      </c>
      <c r="G12313">
        <v>824.42</v>
      </c>
      <c r="H12313">
        <v>0.4</v>
      </c>
      <c r="I12313">
        <v>0.2</v>
      </c>
      <c r="J12313">
        <v>6</v>
      </c>
      <c r="K12313">
        <v>2.5</v>
      </c>
      <c r="L12313">
        <v>0</v>
      </c>
      <c r="M12313">
        <v>0</v>
      </c>
      <c r="N12313" t="s">
        <v>515</v>
      </c>
      <c r="O12313" t="s">
        <v>711</v>
      </c>
      <c r="P12313">
        <v>1052.6400000000001</v>
      </c>
      <c r="Q12313" t="s">
        <v>20</v>
      </c>
    </row>
    <row r="12314" spans="1:17" x14ac:dyDescent="0.25">
      <c r="A12314">
        <v>12417</v>
      </c>
      <c r="B12314" t="s">
        <v>17</v>
      </c>
      <c r="C12314" t="s">
        <v>18</v>
      </c>
      <c r="D12314">
        <v>2</v>
      </c>
      <c r="E12314">
        <v>1829.79</v>
      </c>
      <c r="F12314">
        <v>261.39999999999998</v>
      </c>
      <c r="G12314">
        <v>620.77</v>
      </c>
      <c r="H12314">
        <v>1</v>
      </c>
      <c r="I12314">
        <v>1</v>
      </c>
      <c r="J12314">
        <v>6</v>
      </c>
      <c r="K12314">
        <v>1.5</v>
      </c>
      <c r="L12314">
        <v>6</v>
      </c>
      <c r="M12314">
        <v>1</v>
      </c>
      <c r="N12314" t="s">
        <v>240</v>
      </c>
      <c r="O12314" t="s">
        <v>288</v>
      </c>
      <c r="P12314">
        <v>784.2</v>
      </c>
      <c r="Q12314" t="s">
        <v>20</v>
      </c>
    </row>
    <row r="12315" spans="1:17" x14ac:dyDescent="0.25">
      <c r="A12315">
        <v>12418</v>
      </c>
      <c r="B12315" t="s">
        <v>17</v>
      </c>
      <c r="C12315" t="s">
        <v>23</v>
      </c>
      <c r="D12315">
        <v>2</v>
      </c>
      <c r="E12315">
        <v>2567.77</v>
      </c>
      <c r="F12315">
        <v>285.31</v>
      </c>
      <c r="G12315">
        <v>740.84</v>
      </c>
      <c r="H12315">
        <v>0</v>
      </c>
      <c r="I12315">
        <v>-2</v>
      </c>
      <c r="J12315">
        <v>0</v>
      </c>
      <c r="K12315">
        <v>1.83</v>
      </c>
      <c r="L12315">
        <v>0</v>
      </c>
      <c r="M12315">
        <v>0</v>
      </c>
      <c r="N12315" t="s">
        <v>1023</v>
      </c>
      <c r="O12315" t="s">
        <v>306</v>
      </c>
      <c r="P12315">
        <v>855.93</v>
      </c>
      <c r="Q12315" t="s">
        <v>20</v>
      </c>
    </row>
    <row r="12316" spans="1:17" x14ac:dyDescent="0.25">
      <c r="A12316">
        <v>12419</v>
      </c>
      <c r="B12316" t="s">
        <v>17</v>
      </c>
      <c r="C12316" t="s">
        <v>18</v>
      </c>
      <c r="D12316">
        <v>6</v>
      </c>
      <c r="E12316">
        <v>8581.01</v>
      </c>
      <c r="F12316">
        <v>182.57</v>
      </c>
      <c r="G12316">
        <v>360.67</v>
      </c>
      <c r="H12316">
        <v>0.89400000000000002</v>
      </c>
      <c r="I12316">
        <v>1.3</v>
      </c>
      <c r="J12316">
        <v>42</v>
      </c>
      <c r="K12316">
        <v>1.38</v>
      </c>
      <c r="L12316">
        <v>22</v>
      </c>
      <c r="M12316">
        <v>1</v>
      </c>
      <c r="N12316" t="s">
        <v>67</v>
      </c>
      <c r="O12316" t="s">
        <v>779</v>
      </c>
      <c r="P12316">
        <v>1643.13</v>
      </c>
      <c r="Q12316" t="s">
        <v>20</v>
      </c>
    </row>
    <row r="12317" spans="1:17" x14ac:dyDescent="0.25">
      <c r="A12317">
        <v>12420</v>
      </c>
      <c r="B12317" t="s">
        <v>28</v>
      </c>
      <c r="C12317" t="s">
        <v>23</v>
      </c>
      <c r="D12317">
        <v>8</v>
      </c>
      <c r="E12317">
        <v>13908.53</v>
      </c>
      <c r="F12317">
        <v>224.33</v>
      </c>
      <c r="G12317">
        <v>950.24</v>
      </c>
      <c r="H12317">
        <v>0.66100000000000003</v>
      </c>
      <c r="I12317">
        <v>0.8</v>
      </c>
      <c r="J12317">
        <v>56</v>
      </c>
      <c r="K12317">
        <v>1.88</v>
      </c>
      <c r="L12317">
        <v>28</v>
      </c>
      <c r="M12317">
        <v>1</v>
      </c>
      <c r="N12317" t="s">
        <v>47</v>
      </c>
      <c r="O12317" t="s">
        <v>568</v>
      </c>
      <c r="P12317">
        <v>2691.96</v>
      </c>
      <c r="Q12317" t="s">
        <v>36</v>
      </c>
    </row>
    <row r="12318" spans="1:17" x14ac:dyDescent="0.25">
      <c r="A12318">
        <v>12421</v>
      </c>
      <c r="B12318" t="s">
        <v>17</v>
      </c>
      <c r="C12318" t="s">
        <v>18</v>
      </c>
      <c r="D12318">
        <v>4</v>
      </c>
      <c r="E12318">
        <v>2999.52</v>
      </c>
      <c r="F12318">
        <v>142.83000000000001</v>
      </c>
      <c r="G12318">
        <v>611.62</v>
      </c>
      <c r="H12318">
        <v>0.90500000000000003</v>
      </c>
      <c r="I12318">
        <v>2.2000000000000002</v>
      </c>
      <c r="J12318">
        <v>19</v>
      </c>
      <c r="K12318">
        <v>1.68</v>
      </c>
      <c r="L12318">
        <v>7</v>
      </c>
      <c r="M12318">
        <v>1</v>
      </c>
      <c r="N12318" t="s">
        <v>207</v>
      </c>
      <c r="O12318" t="s">
        <v>398</v>
      </c>
      <c r="P12318">
        <v>856.98</v>
      </c>
      <c r="Q12318" t="s">
        <v>20</v>
      </c>
    </row>
    <row r="12319" spans="1:17" x14ac:dyDescent="0.25">
      <c r="A12319">
        <v>12422</v>
      </c>
      <c r="B12319" t="s">
        <v>17</v>
      </c>
      <c r="C12319" t="s">
        <v>23</v>
      </c>
      <c r="D12319">
        <v>3</v>
      </c>
      <c r="E12319">
        <v>2999.58</v>
      </c>
      <c r="F12319">
        <v>187.47</v>
      </c>
      <c r="G12319">
        <v>138.08000000000001</v>
      </c>
      <c r="H12319">
        <v>0.875</v>
      </c>
      <c r="I12319">
        <v>0.6</v>
      </c>
      <c r="J12319">
        <v>14</v>
      </c>
      <c r="K12319">
        <v>2.86</v>
      </c>
      <c r="L12319">
        <v>0</v>
      </c>
      <c r="M12319">
        <v>0</v>
      </c>
      <c r="N12319" t="s">
        <v>61</v>
      </c>
      <c r="O12319" t="s">
        <v>695</v>
      </c>
      <c r="P12319">
        <v>843.62</v>
      </c>
      <c r="Q12319" t="s">
        <v>20</v>
      </c>
    </row>
    <row r="12320" spans="1:17" x14ac:dyDescent="0.25">
      <c r="A12320">
        <v>12423</v>
      </c>
      <c r="B12320" t="s">
        <v>33</v>
      </c>
      <c r="C12320" t="s">
        <v>18</v>
      </c>
      <c r="D12320">
        <v>6</v>
      </c>
      <c r="E12320">
        <v>7534.09</v>
      </c>
      <c r="F12320">
        <v>251.14</v>
      </c>
      <c r="G12320">
        <v>1583.51</v>
      </c>
      <c r="H12320">
        <v>0.8</v>
      </c>
      <c r="I12320">
        <v>0.7</v>
      </c>
      <c r="J12320">
        <v>24</v>
      </c>
      <c r="K12320">
        <v>1.83</v>
      </c>
      <c r="L12320">
        <v>11</v>
      </c>
      <c r="M12320">
        <v>1</v>
      </c>
      <c r="N12320" t="s">
        <v>962</v>
      </c>
      <c r="O12320" t="s">
        <v>585</v>
      </c>
      <c r="P12320">
        <v>2260.2600000000002</v>
      </c>
      <c r="Q12320" t="s">
        <v>36</v>
      </c>
    </row>
    <row r="12321" spans="1:17" x14ac:dyDescent="0.25">
      <c r="A12321">
        <v>12424</v>
      </c>
      <c r="B12321" t="s">
        <v>17</v>
      </c>
      <c r="C12321" t="s">
        <v>18</v>
      </c>
      <c r="D12321">
        <v>7</v>
      </c>
      <c r="E12321">
        <v>9849.36</v>
      </c>
      <c r="F12321">
        <v>218.87</v>
      </c>
      <c r="G12321">
        <v>1870.48</v>
      </c>
      <c r="H12321">
        <v>0.46700000000000003</v>
      </c>
      <c r="I12321">
        <v>0.5</v>
      </c>
      <c r="J12321">
        <v>41</v>
      </c>
      <c r="K12321">
        <v>1.49</v>
      </c>
      <c r="L12321">
        <v>28</v>
      </c>
      <c r="M12321">
        <v>1</v>
      </c>
      <c r="N12321" t="s">
        <v>395</v>
      </c>
      <c r="O12321" t="s">
        <v>533</v>
      </c>
      <c r="P12321">
        <v>2298.14</v>
      </c>
      <c r="Q12321" t="s">
        <v>36</v>
      </c>
    </row>
    <row r="12322" spans="1:17" x14ac:dyDescent="0.25">
      <c r="A12322">
        <v>12425</v>
      </c>
      <c r="B12322" t="s">
        <v>17</v>
      </c>
      <c r="C12322" t="s">
        <v>23</v>
      </c>
      <c r="D12322">
        <v>4</v>
      </c>
      <c r="E12322">
        <v>6713.29</v>
      </c>
      <c r="F12322">
        <v>203.43</v>
      </c>
      <c r="G12322">
        <v>114.34</v>
      </c>
      <c r="H12322">
        <v>0.81799999999999995</v>
      </c>
      <c r="I12322">
        <v>0.8</v>
      </c>
      <c r="J12322">
        <v>32</v>
      </c>
      <c r="K12322">
        <v>3.19</v>
      </c>
      <c r="L12322">
        <v>4</v>
      </c>
      <c r="M12322">
        <v>0</v>
      </c>
      <c r="N12322" t="s">
        <v>87</v>
      </c>
      <c r="O12322" t="s">
        <v>124</v>
      </c>
      <c r="P12322">
        <v>1220.58</v>
      </c>
      <c r="Q12322" t="s">
        <v>20</v>
      </c>
    </row>
    <row r="12323" spans="1:17" x14ac:dyDescent="0.25">
      <c r="A12323">
        <v>12426</v>
      </c>
      <c r="B12323" t="s">
        <v>17</v>
      </c>
      <c r="C12323" t="s">
        <v>18</v>
      </c>
      <c r="D12323">
        <v>4</v>
      </c>
      <c r="E12323">
        <v>3584.59</v>
      </c>
      <c r="F12323">
        <v>199.14</v>
      </c>
      <c r="G12323">
        <v>1022.52</v>
      </c>
      <c r="H12323">
        <v>1</v>
      </c>
      <c r="I12323">
        <v>1.1000000000000001</v>
      </c>
      <c r="J12323">
        <v>18</v>
      </c>
      <c r="K12323">
        <v>1.28</v>
      </c>
      <c r="L12323">
        <v>11</v>
      </c>
      <c r="M12323">
        <v>1</v>
      </c>
      <c r="N12323" t="s">
        <v>787</v>
      </c>
      <c r="O12323" t="s">
        <v>642</v>
      </c>
      <c r="P12323">
        <v>1194.8399999999999</v>
      </c>
      <c r="Q12323" t="s">
        <v>20</v>
      </c>
    </row>
    <row r="12324" spans="1:17" x14ac:dyDescent="0.25">
      <c r="A12324">
        <v>12427</v>
      </c>
      <c r="B12324" t="s">
        <v>33</v>
      </c>
      <c r="C12324" t="s">
        <v>18</v>
      </c>
      <c r="D12324">
        <v>6</v>
      </c>
      <c r="E12324">
        <v>8443.25</v>
      </c>
      <c r="F12324">
        <v>211.08</v>
      </c>
      <c r="G12324">
        <v>-738.76</v>
      </c>
      <c r="H12324">
        <v>0.875</v>
      </c>
      <c r="I12324">
        <v>1.6</v>
      </c>
      <c r="J12324">
        <v>36</v>
      </c>
      <c r="K12324">
        <v>1.28</v>
      </c>
      <c r="L12324">
        <v>27</v>
      </c>
      <c r="M12324">
        <v>1</v>
      </c>
      <c r="N12324" t="s">
        <v>713</v>
      </c>
      <c r="O12324" t="s">
        <v>171</v>
      </c>
      <c r="P12324">
        <v>1899.72</v>
      </c>
      <c r="Q12324" t="s">
        <v>20</v>
      </c>
    </row>
    <row r="12325" spans="1:17" x14ac:dyDescent="0.25">
      <c r="A12325">
        <v>12428</v>
      </c>
      <c r="B12325" t="s">
        <v>33</v>
      </c>
      <c r="C12325" t="s">
        <v>23</v>
      </c>
      <c r="D12325">
        <v>5</v>
      </c>
      <c r="E12325">
        <v>3369.4</v>
      </c>
      <c r="F12325">
        <v>177.34</v>
      </c>
      <c r="G12325">
        <v>780.14</v>
      </c>
      <c r="H12325">
        <v>0.316</v>
      </c>
      <c r="I12325">
        <v>-0.3</v>
      </c>
      <c r="J12325">
        <v>6</v>
      </c>
      <c r="K12325">
        <v>3</v>
      </c>
      <c r="L12325">
        <v>0</v>
      </c>
      <c r="M12325">
        <v>0</v>
      </c>
      <c r="N12325" t="s">
        <v>285</v>
      </c>
      <c r="O12325" t="s">
        <v>499</v>
      </c>
      <c r="P12325">
        <v>1330.05</v>
      </c>
      <c r="Q12325" t="s">
        <v>20</v>
      </c>
    </row>
    <row r="12326" spans="1:17" x14ac:dyDescent="0.25">
      <c r="A12326">
        <v>12429</v>
      </c>
      <c r="B12326" t="s">
        <v>28</v>
      </c>
      <c r="C12326" t="s">
        <v>18</v>
      </c>
      <c r="D12326">
        <v>6</v>
      </c>
      <c r="E12326">
        <v>12778.43</v>
      </c>
      <c r="F12326">
        <v>202.83</v>
      </c>
      <c r="G12326">
        <v>2648.92</v>
      </c>
      <c r="H12326">
        <v>0.85699999999999998</v>
      </c>
      <c r="I12326">
        <v>1.4</v>
      </c>
      <c r="J12326">
        <v>63</v>
      </c>
      <c r="K12326">
        <v>2.7</v>
      </c>
      <c r="L12326">
        <v>7</v>
      </c>
      <c r="M12326">
        <v>0</v>
      </c>
      <c r="N12326" t="s">
        <v>768</v>
      </c>
      <c r="O12326" t="s">
        <v>54</v>
      </c>
      <c r="P12326">
        <v>1825.47</v>
      </c>
      <c r="Q12326" t="s">
        <v>20</v>
      </c>
    </row>
    <row r="12327" spans="1:17" x14ac:dyDescent="0.25">
      <c r="A12327">
        <v>12430</v>
      </c>
      <c r="B12327" t="s">
        <v>33</v>
      </c>
      <c r="C12327" t="s">
        <v>23</v>
      </c>
      <c r="D12327">
        <v>4</v>
      </c>
      <c r="E12327">
        <v>9309.18</v>
      </c>
      <c r="F12327">
        <v>221.65</v>
      </c>
      <c r="G12327">
        <v>1121.1199999999999</v>
      </c>
      <c r="H12327">
        <v>0.90500000000000003</v>
      </c>
      <c r="I12327">
        <v>1.3</v>
      </c>
      <c r="J12327">
        <v>38</v>
      </c>
      <c r="K12327">
        <v>2.71</v>
      </c>
      <c r="L12327">
        <v>0</v>
      </c>
      <c r="M12327">
        <v>0</v>
      </c>
      <c r="N12327" t="s">
        <v>782</v>
      </c>
      <c r="O12327" t="s">
        <v>177</v>
      </c>
      <c r="P12327">
        <v>1329.9</v>
      </c>
      <c r="Q12327" t="s">
        <v>20</v>
      </c>
    </row>
    <row r="12328" spans="1:17" x14ac:dyDescent="0.25">
      <c r="A12328">
        <v>12431</v>
      </c>
      <c r="B12328" t="s">
        <v>33</v>
      </c>
      <c r="C12328" t="s">
        <v>18</v>
      </c>
      <c r="D12328">
        <v>14</v>
      </c>
      <c r="E12328">
        <v>23217.79</v>
      </c>
      <c r="F12328">
        <v>229.88</v>
      </c>
      <c r="G12328">
        <v>-2223.61</v>
      </c>
      <c r="H12328">
        <v>0.82199999999999995</v>
      </c>
      <c r="I12328">
        <v>1.3</v>
      </c>
      <c r="J12328">
        <v>98</v>
      </c>
      <c r="K12328">
        <v>1.47</v>
      </c>
      <c r="L12328">
        <v>69</v>
      </c>
      <c r="M12328">
        <v>1</v>
      </c>
      <c r="N12328" t="s">
        <v>663</v>
      </c>
      <c r="O12328" t="s">
        <v>642</v>
      </c>
      <c r="P12328">
        <v>4827.4799999999996</v>
      </c>
      <c r="Q12328" t="s">
        <v>36</v>
      </c>
    </row>
    <row r="12329" spans="1:17" x14ac:dyDescent="0.25">
      <c r="A12329">
        <v>12432</v>
      </c>
      <c r="B12329" t="s">
        <v>28</v>
      </c>
      <c r="C12329" t="s">
        <v>23</v>
      </c>
      <c r="D12329">
        <v>9</v>
      </c>
      <c r="E12329">
        <v>7028.82</v>
      </c>
      <c r="F12329">
        <v>195.25</v>
      </c>
      <c r="G12329">
        <v>1233.57</v>
      </c>
      <c r="H12329">
        <v>0.72199999999999998</v>
      </c>
      <c r="I12329">
        <v>0.7</v>
      </c>
      <c r="J12329">
        <v>26</v>
      </c>
      <c r="K12329">
        <v>1.46</v>
      </c>
      <c r="L12329">
        <v>19</v>
      </c>
      <c r="M12329">
        <v>1</v>
      </c>
      <c r="N12329" t="s">
        <v>913</v>
      </c>
      <c r="O12329" t="s">
        <v>303</v>
      </c>
      <c r="P12329">
        <v>2635.88</v>
      </c>
      <c r="Q12329" t="s">
        <v>36</v>
      </c>
    </row>
    <row r="12330" spans="1:17" x14ac:dyDescent="0.25">
      <c r="A12330">
        <v>12433</v>
      </c>
      <c r="B12330" t="s">
        <v>17</v>
      </c>
      <c r="C12330" t="s">
        <v>18</v>
      </c>
      <c r="D12330">
        <v>3</v>
      </c>
      <c r="E12330">
        <v>2849.59</v>
      </c>
      <c r="F12330">
        <v>203.54</v>
      </c>
      <c r="G12330">
        <v>756.35</v>
      </c>
      <c r="H12330">
        <v>0.85699999999999998</v>
      </c>
      <c r="I12330">
        <v>1.4</v>
      </c>
      <c r="J12330">
        <v>12</v>
      </c>
      <c r="K12330">
        <v>2.75</v>
      </c>
      <c r="L12330">
        <v>3</v>
      </c>
      <c r="M12330">
        <v>0</v>
      </c>
      <c r="N12330" t="s">
        <v>966</v>
      </c>
      <c r="O12330" t="s">
        <v>94</v>
      </c>
      <c r="P12330">
        <v>915.93</v>
      </c>
      <c r="Q12330" t="s">
        <v>20</v>
      </c>
    </row>
    <row r="12331" spans="1:17" x14ac:dyDescent="0.25">
      <c r="A12331">
        <v>12434</v>
      </c>
      <c r="B12331" t="s">
        <v>28</v>
      </c>
      <c r="C12331" t="s">
        <v>23</v>
      </c>
      <c r="D12331">
        <v>6</v>
      </c>
      <c r="E12331">
        <v>10504.3</v>
      </c>
      <c r="F12331">
        <v>276.43</v>
      </c>
      <c r="G12331">
        <v>2588.23</v>
      </c>
      <c r="H12331">
        <v>0.94699999999999995</v>
      </c>
      <c r="I12331">
        <v>1.6</v>
      </c>
      <c r="J12331">
        <v>36</v>
      </c>
      <c r="K12331">
        <v>1.61</v>
      </c>
      <c r="L12331">
        <v>16</v>
      </c>
      <c r="M12331">
        <v>1</v>
      </c>
      <c r="N12331" t="s">
        <v>93</v>
      </c>
      <c r="O12331" t="s">
        <v>474</v>
      </c>
      <c r="P12331">
        <v>2487.87</v>
      </c>
      <c r="Q12331" t="s">
        <v>36</v>
      </c>
    </row>
    <row r="12332" spans="1:17" x14ac:dyDescent="0.25">
      <c r="A12332">
        <v>12435</v>
      </c>
      <c r="B12332" t="s">
        <v>28</v>
      </c>
      <c r="C12332" t="s">
        <v>18</v>
      </c>
      <c r="D12332">
        <v>2</v>
      </c>
      <c r="E12332">
        <v>2659.68</v>
      </c>
      <c r="F12332">
        <v>265.97000000000003</v>
      </c>
      <c r="G12332">
        <v>338.24</v>
      </c>
      <c r="H12332">
        <v>0</v>
      </c>
      <c r="I12332">
        <v>0.4</v>
      </c>
      <c r="J12332">
        <v>10</v>
      </c>
      <c r="K12332">
        <v>1.8</v>
      </c>
      <c r="L12332">
        <v>2</v>
      </c>
      <c r="M12332">
        <v>1</v>
      </c>
      <c r="N12332" t="s">
        <v>678</v>
      </c>
      <c r="O12332" t="s">
        <v>314</v>
      </c>
      <c r="P12332">
        <v>797.91</v>
      </c>
      <c r="Q12332" t="s">
        <v>20</v>
      </c>
    </row>
    <row r="12333" spans="1:17" x14ac:dyDescent="0.25">
      <c r="A12333">
        <v>12436</v>
      </c>
      <c r="B12333" t="s">
        <v>17</v>
      </c>
      <c r="C12333" t="s">
        <v>18</v>
      </c>
      <c r="D12333">
        <v>1</v>
      </c>
      <c r="E12333">
        <v>31.08</v>
      </c>
      <c r="F12333">
        <v>31.08</v>
      </c>
      <c r="G12333">
        <v>2.2400000000000002</v>
      </c>
      <c r="H12333">
        <v>1</v>
      </c>
      <c r="I12333">
        <v>1</v>
      </c>
      <c r="J12333">
        <v>1</v>
      </c>
      <c r="K12333">
        <v>2</v>
      </c>
      <c r="L12333">
        <v>0</v>
      </c>
      <c r="M12333">
        <v>0</v>
      </c>
      <c r="N12333" t="s">
        <v>529</v>
      </c>
      <c r="O12333" t="s">
        <v>529</v>
      </c>
      <c r="P12333">
        <v>46.62</v>
      </c>
      <c r="Q12333" t="s">
        <v>52</v>
      </c>
    </row>
    <row r="12334" spans="1:17" x14ac:dyDescent="0.25">
      <c r="A12334">
        <v>12437</v>
      </c>
      <c r="B12334" t="s">
        <v>17</v>
      </c>
      <c r="C12334" t="s">
        <v>18</v>
      </c>
      <c r="D12334">
        <v>1</v>
      </c>
      <c r="E12334">
        <v>31.08</v>
      </c>
      <c r="F12334">
        <v>31.08</v>
      </c>
      <c r="G12334">
        <v>1.93</v>
      </c>
      <c r="H12334">
        <v>1</v>
      </c>
      <c r="I12334">
        <v>4</v>
      </c>
      <c r="J12334">
        <v>1</v>
      </c>
      <c r="K12334">
        <v>2</v>
      </c>
      <c r="L12334">
        <v>0</v>
      </c>
      <c r="M12334">
        <v>0</v>
      </c>
      <c r="N12334" t="s">
        <v>529</v>
      </c>
      <c r="O12334" t="s">
        <v>529</v>
      </c>
      <c r="P12334">
        <v>46.62</v>
      </c>
      <c r="Q12334" t="s">
        <v>52</v>
      </c>
    </row>
    <row r="12335" spans="1:17" x14ac:dyDescent="0.25">
      <c r="A12335">
        <v>12438</v>
      </c>
      <c r="B12335" t="s">
        <v>33</v>
      </c>
      <c r="C12335" t="s">
        <v>18</v>
      </c>
      <c r="D12335">
        <v>1</v>
      </c>
      <c r="E12335">
        <v>31.08</v>
      </c>
      <c r="F12335">
        <v>31.08</v>
      </c>
      <c r="G12335">
        <v>5.87</v>
      </c>
      <c r="H12335">
        <v>0</v>
      </c>
      <c r="I12335">
        <v>0</v>
      </c>
      <c r="J12335">
        <v>0</v>
      </c>
      <c r="K12335">
        <v>1.83</v>
      </c>
      <c r="L12335">
        <v>0</v>
      </c>
      <c r="M12335">
        <v>0</v>
      </c>
      <c r="N12335" t="s">
        <v>529</v>
      </c>
      <c r="O12335" t="s">
        <v>529</v>
      </c>
      <c r="P12335">
        <v>46.62</v>
      </c>
      <c r="Q12335" t="s">
        <v>52</v>
      </c>
    </row>
    <row r="12336" spans="1:17" x14ac:dyDescent="0.25">
      <c r="A12336">
        <v>12440</v>
      </c>
      <c r="B12336" t="s">
        <v>33</v>
      </c>
      <c r="C12336" t="s">
        <v>18</v>
      </c>
      <c r="D12336">
        <v>1</v>
      </c>
      <c r="E12336">
        <v>31.08</v>
      </c>
      <c r="F12336">
        <v>31.08</v>
      </c>
      <c r="G12336">
        <v>1.98</v>
      </c>
      <c r="H12336">
        <v>1</v>
      </c>
      <c r="I12336">
        <v>1</v>
      </c>
      <c r="J12336">
        <v>1</v>
      </c>
      <c r="K12336">
        <v>1</v>
      </c>
      <c r="L12336">
        <v>1</v>
      </c>
      <c r="M12336">
        <v>0</v>
      </c>
      <c r="N12336" t="s">
        <v>529</v>
      </c>
      <c r="O12336" t="s">
        <v>529</v>
      </c>
      <c r="P12336">
        <v>46.62</v>
      </c>
      <c r="Q12336" t="s">
        <v>52</v>
      </c>
    </row>
    <row r="12337" spans="1:17" x14ac:dyDescent="0.25">
      <c r="A12337">
        <v>12441</v>
      </c>
      <c r="B12337" t="s">
        <v>33</v>
      </c>
      <c r="C12337" t="s">
        <v>23</v>
      </c>
      <c r="D12337">
        <v>1</v>
      </c>
      <c r="E12337">
        <v>31.08</v>
      </c>
      <c r="F12337">
        <v>31.08</v>
      </c>
      <c r="G12337">
        <v>12.71</v>
      </c>
      <c r="H12337">
        <v>1</v>
      </c>
      <c r="I12337">
        <v>2</v>
      </c>
      <c r="J12337">
        <v>0</v>
      </c>
      <c r="K12337">
        <v>1.83</v>
      </c>
      <c r="L12337">
        <v>0</v>
      </c>
      <c r="M12337">
        <v>0</v>
      </c>
      <c r="N12337" t="s">
        <v>529</v>
      </c>
      <c r="O12337" t="s">
        <v>529</v>
      </c>
      <c r="P12337">
        <v>46.62</v>
      </c>
      <c r="Q12337" t="s">
        <v>52</v>
      </c>
    </row>
    <row r="12338" spans="1:17" x14ac:dyDescent="0.25">
      <c r="A12338">
        <v>12442</v>
      </c>
      <c r="B12338" t="s">
        <v>33</v>
      </c>
      <c r="C12338" t="s">
        <v>18</v>
      </c>
      <c r="D12338">
        <v>1</v>
      </c>
      <c r="E12338">
        <v>31.08</v>
      </c>
      <c r="F12338">
        <v>31.08</v>
      </c>
      <c r="G12338">
        <v>9.24</v>
      </c>
      <c r="H12338">
        <v>1</v>
      </c>
      <c r="I12338">
        <v>1</v>
      </c>
      <c r="J12338">
        <v>1</v>
      </c>
      <c r="K12338">
        <v>3</v>
      </c>
      <c r="L12338">
        <v>0</v>
      </c>
      <c r="M12338">
        <v>0</v>
      </c>
      <c r="N12338" t="s">
        <v>529</v>
      </c>
      <c r="O12338" t="s">
        <v>529</v>
      </c>
      <c r="P12338">
        <v>46.62</v>
      </c>
      <c r="Q12338" t="s">
        <v>52</v>
      </c>
    </row>
    <row r="12339" spans="1:17" x14ac:dyDescent="0.25">
      <c r="A12339">
        <v>12443</v>
      </c>
      <c r="B12339" t="s">
        <v>33</v>
      </c>
      <c r="C12339" t="s">
        <v>23</v>
      </c>
      <c r="D12339">
        <v>1</v>
      </c>
      <c r="E12339">
        <v>31.08</v>
      </c>
      <c r="F12339">
        <v>31.08</v>
      </c>
      <c r="G12339">
        <v>8.39</v>
      </c>
      <c r="H12339">
        <v>1</v>
      </c>
      <c r="I12339">
        <v>2</v>
      </c>
      <c r="J12339">
        <v>1</v>
      </c>
      <c r="K12339">
        <v>4</v>
      </c>
      <c r="L12339">
        <v>0</v>
      </c>
      <c r="M12339">
        <v>0</v>
      </c>
      <c r="N12339" t="s">
        <v>529</v>
      </c>
      <c r="O12339" t="s">
        <v>529</v>
      </c>
      <c r="P12339">
        <v>46.62</v>
      </c>
      <c r="Q12339" t="s">
        <v>52</v>
      </c>
    </row>
    <row r="12340" spans="1:17" x14ac:dyDescent="0.25">
      <c r="A12340">
        <v>12444</v>
      </c>
      <c r="B12340" t="s">
        <v>33</v>
      </c>
      <c r="C12340" t="s">
        <v>18</v>
      </c>
      <c r="D12340">
        <v>1</v>
      </c>
      <c r="E12340">
        <v>31.08</v>
      </c>
      <c r="F12340">
        <v>31.08</v>
      </c>
      <c r="G12340">
        <v>7.92</v>
      </c>
      <c r="H12340">
        <v>0</v>
      </c>
      <c r="I12340">
        <v>-2</v>
      </c>
      <c r="J12340">
        <v>0</v>
      </c>
      <c r="K12340">
        <v>1.83</v>
      </c>
      <c r="L12340">
        <v>0</v>
      </c>
      <c r="M12340">
        <v>0</v>
      </c>
      <c r="N12340" t="s">
        <v>529</v>
      </c>
      <c r="O12340" t="s">
        <v>529</v>
      </c>
      <c r="P12340">
        <v>46.62</v>
      </c>
      <c r="Q12340" t="s">
        <v>52</v>
      </c>
    </row>
    <row r="12341" spans="1:17" x14ac:dyDescent="0.25">
      <c r="A12341">
        <v>12445</v>
      </c>
      <c r="B12341" t="s">
        <v>28</v>
      </c>
      <c r="C12341" t="s">
        <v>23</v>
      </c>
      <c r="D12341">
        <v>1</v>
      </c>
      <c r="E12341">
        <v>31.08</v>
      </c>
      <c r="F12341">
        <v>31.08</v>
      </c>
      <c r="G12341">
        <v>-43.36</v>
      </c>
      <c r="H12341">
        <v>0</v>
      </c>
      <c r="I12341">
        <v>-1</v>
      </c>
      <c r="J12341">
        <v>0</v>
      </c>
      <c r="K12341">
        <v>1.83</v>
      </c>
      <c r="L12341">
        <v>0</v>
      </c>
      <c r="M12341">
        <v>0</v>
      </c>
      <c r="N12341" t="s">
        <v>529</v>
      </c>
      <c r="O12341" t="s">
        <v>529</v>
      </c>
      <c r="P12341">
        <v>46.62</v>
      </c>
      <c r="Q12341" t="s">
        <v>52</v>
      </c>
    </row>
    <row r="12342" spans="1:17" x14ac:dyDescent="0.25">
      <c r="A12342">
        <v>12446</v>
      </c>
      <c r="B12342" t="s">
        <v>17</v>
      </c>
      <c r="C12342" t="s">
        <v>18</v>
      </c>
      <c r="D12342">
        <v>1</v>
      </c>
      <c r="E12342">
        <v>31.08</v>
      </c>
      <c r="F12342">
        <v>31.08</v>
      </c>
      <c r="G12342">
        <v>14.1</v>
      </c>
      <c r="H12342">
        <v>0</v>
      </c>
      <c r="I12342">
        <v>0</v>
      </c>
      <c r="J12342">
        <v>0</v>
      </c>
      <c r="K12342">
        <v>1.83</v>
      </c>
      <c r="L12342">
        <v>0</v>
      </c>
      <c r="M12342">
        <v>0</v>
      </c>
      <c r="N12342" t="s">
        <v>529</v>
      </c>
      <c r="O12342" t="s">
        <v>529</v>
      </c>
      <c r="P12342">
        <v>46.62</v>
      </c>
      <c r="Q12342" t="s">
        <v>52</v>
      </c>
    </row>
    <row r="12343" spans="1:17" x14ac:dyDescent="0.25">
      <c r="A12343">
        <v>12447</v>
      </c>
      <c r="B12343" t="s">
        <v>17</v>
      </c>
      <c r="C12343" t="s">
        <v>23</v>
      </c>
      <c r="D12343">
        <v>1</v>
      </c>
      <c r="E12343">
        <v>31.08</v>
      </c>
      <c r="F12343">
        <v>31.08</v>
      </c>
      <c r="G12343">
        <v>14.17</v>
      </c>
      <c r="H12343">
        <v>1</v>
      </c>
      <c r="I12343">
        <v>1</v>
      </c>
      <c r="J12343">
        <v>1</v>
      </c>
      <c r="K12343">
        <v>4</v>
      </c>
      <c r="L12343">
        <v>0</v>
      </c>
      <c r="M12343">
        <v>0</v>
      </c>
      <c r="N12343" t="s">
        <v>529</v>
      </c>
      <c r="O12343" t="s">
        <v>529</v>
      </c>
      <c r="P12343">
        <v>46.62</v>
      </c>
      <c r="Q12343" t="s">
        <v>52</v>
      </c>
    </row>
    <row r="12344" spans="1:17" x14ac:dyDescent="0.25">
      <c r="A12344">
        <v>12448</v>
      </c>
      <c r="B12344" t="s">
        <v>17</v>
      </c>
      <c r="C12344" t="s">
        <v>18</v>
      </c>
      <c r="D12344">
        <v>1</v>
      </c>
      <c r="E12344">
        <v>31.08</v>
      </c>
      <c r="F12344">
        <v>31.08</v>
      </c>
      <c r="G12344">
        <v>7.76</v>
      </c>
      <c r="H12344">
        <v>1</v>
      </c>
      <c r="I12344">
        <v>2</v>
      </c>
      <c r="J12344">
        <v>0</v>
      </c>
      <c r="K12344">
        <v>1.83</v>
      </c>
      <c r="L12344">
        <v>0</v>
      </c>
      <c r="M12344">
        <v>0</v>
      </c>
      <c r="N12344" t="s">
        <v>529</v>
      </c>
      <c r="O12344" t="s">
        <v>529</v>
      </c>
      <c r="P12344">
        <v>46.62</v>
      </c>
      <c r="Q12344" t="s">
        <v>52</v>
      </c>
    </row>
    <row r="12345" spans="1:17" x14ac:dyDescent="0.25">
      <c r="A12345">
        <v>12449</v>
      </c>
      <c r="B12345" t="s">
        <v>17</v>
      </c>
      <c r="C12345" t="s">
        <v>23</v>
      </c>
      <c r="D12345">
        <v>1</v>
      </c>
      <c r="E12345">
        <v>31.08</v>
      </c>
      <c r="F12345">
        <v>31.08</v>
      </c>
      <c r="G12345">
        <v>7.84</v>
      </c>
      <c r="H12345">
        <v>0</v>
      </c>
      <c r="I12345">
        <v>-2</v>
      </c>
      <c r="J12345">
        <v>0</v>
      </c>
      <c r="K12345">
        <v>1.83</v>
      </c>
      <c r="L12345">
        <v>0</v>
      </c>
      <c r="M12345">
        <v>0</v>
      </c>
      <c r="N12345" t="s">
        <v>529</v>
      </c>
      <c r="O12345" t="s">
        <v>529</v>
      </c>
      <c r="P12345">
        <v>46.62</v>
      </c>
      <c r="Q12345" t="s">
        <v>52</v>
      </c>
    </row>
    <row r="12346" spans="1:17" x14ac:dyDescent="0.25">
      <c r="A12346">
        <v>12450</v>
      </c>
      <c r="B12346" t="s">
        <v>33</v>
      </c>
      <c r="C12346" t="s">
        <v>18</v>
      </c>
      <c r="D12346">
        <v>1</v>
      </c>
      <c r="E12346">
        <v>31.08</v>
      </c>
      <c r="F12346">
        <v>31.08</v>
      </c>
      <c r="G12346">
        <v>8.2200000000000006</v>
      </c>
      <c r="H12346">
        <v>0</v>
      </c>
      <c r="I12346">
        <v>-1</v>
      </c>
      <c r="J12346">
        <v>0</v>
      </c>
      <c r="K12346">
        <v>1.83</v>
      </c>
      <c r="L12346">
        <v>0</v>
      </c>
      <c r="M12346">
        <v>0</v>
      </c>
      <c r="N12346" t="s">
        <v>529</v>
      </c>
      <c r="O12346" t="s">
        <v>529</v>
      </c>
      <c r="P12346">
        <v>46.62</v>
      </c>
      <c r="Q12346" t="s">
        <v>52</v>
      </c>
    </row>
    <row r="12347" spans="1:17" x14ac:dyDescent="0.25">
      <c r="A12347">
        <v>12451</v>
      </c>
      <c r="B12347" t="s">
        <v>33</v>
      </c>
      <c r="C12347" t="s">
        <v>18</v>
      </c>
      <c r="D12347">
        <v>1</v>
      </c>
      <c r="E12347">
        <v>31.08</v>
      </c>
      <c r="F12347">
        <v>31.08</v>
      </c>
      <c r="G12347">
        <v>10.77</v>
      </c>
      <c r="H12347">
        <v>0</v>
      </c>
      <c r="I12347">
        <v>0</v>
      </c>
      <c r="J12347">
        <v>0</v>
      </c>
      <c r="K12347">
        <v>1.83</v>
      </c>
      <c r="L12347">
        <v>0</v>
      </c>
      <c r="M12347">
        <v>0</v>
      </c>
      <c r="N12347" t="s">
        <v>529</v>
      </c>
      <c r="O12347" t="s">
        <v>529</v>
      </c>
      <c r="P12347">
        <v>46.62</v>
      </c>
      <c r="Q12347" t="s">
        <v>52</v>
      </c>
    </row>
    <row r="12348" spans="1:17" x14ac:dyDescent="0.25">
      <c r="A12348">
        <v>12452</v>
      </c>
      <c r="B12348" t="s">
        <v>33</v>
      </c>
      <c r="C12348" t="s">
        <v>23</v>
      </c>
      <c r="D12348">
        <v>1</v>
      </c>
      <c r="E12348">
        <v>31.08</v>
      </c>
      <c r="F12348">
        <v>31.08</v>
      </c>
      <c r="G12348">
        <v>-6.99</v>
      </c>
      <c r="H12348">
        <v>1</v>
      </c>
      <c r="I12348">
        <v>1</v>
      </c>
      <c r="J12348">
        <v>1</v>
      </c>
      <c r="K12348">
        <v>3</v>
      </c>
      <c r="L12348">
        <v>0</v>
      </c>
      <c r="M12348">
        <v>0</v>
      </c>
      <c r="N12348" t="s">
        <v>529</v>
      </c>
      <c r="O12348" t="s">
        <v>529</v>
      </c>
      <c r="P12348">
        <v>46.62</v>
      </c>
      <c r="Q12348" t="s">
        <v>52</v>
      </c>
    </row>
    <row r="12349" spans="1:17" x14ac:dyDescent="0.25">
      <c r="A12349">
        <v>12453</v>
      </c>
      <c r="B12349" t="s">
        <v>17</v>
      </c>
      <c r="C12349" t="s">
        <v>18</v>
      </c>
      <c r="D12349">
        <v>1</v>
      </c>
      <c r="E12349">
        <v>31.08</v>
      </c>
      <c r="F12349">
        <v>31.08</v>
      </c>
      <c r="G12349">
        <v>-36.130000000000003</v>
      </c>
      <c r="H12349">
        <v>1</v>
      </c>
      <c r="I12349">
        <v>2</v>
      </c>
      <c r="J12349">
        <v>1</v>
      </c>
      <c r="K12349">
        <v>4</v>
      </c>
      <c r="L12349">
        <v>0</v>
      </c>
      <c r="M12349">
        <v>0</v>
      </c>
      <c r="N12349" t="s">
        <v>529</v>
      </c>
      <c r="O12349" t="s">
        <v>529</v>
      </c>
      <c r="P12349">
        <v>46.62</v>
      </c>
      <c r="Q12349" t="s">
        <v>52</v>
      </c>
    </row>
    <row r="12350" spans="1:17" x14ac:dyDescent="0.25">
      <c r="A12350">
        <v>12454</v>
      </c>
      <c r="B12350" t="s">
        <v>33</v>
      </c>
      <c r="C12350" t="s">
        <v>18</v>
      </c>
      <c r="D12350">
        <v>1</v>
      </c>
      <c r="E12350">
        <v>31.08</v>
      </c>
      <c r="F12350">
        <v>31.08</v>
      </c>
      <c r="G12350">
        <v>-43.51</v>
      </c>
      <c r="H12350">
        <v>0</v>
      </c>
      <c r="I12350">
        <v>-2</v>
      </c>
      <c r="J12350">
        <v>0</v>
      </c>
      <c r="K12350">
        <v>1.83</v>
      </c>
      <c r="L12350">
        <v>0</v>
      </c>
      <c r="M12350">
        <v>0</v>
      </c>
      <c r="N12350" t="s">
        <v>529</v>
      </c>
      <c r="O12350" t="s">
        <v>529</v>
      </c>
      <c r="P12350">
        <v>46.62</v>
      </c>
      <c r="Q12350" t="s">
        <v>52</v>
      </c>
    </row>
    <row r="12351" spans="1:17" x14ac:dyDescent="0.25">
      <c r="A12351">
        <v>12455</v>
      </c>
      <c r="B12351" t="s">
        <v>17</v>
      </c>
      <c r="C12351" t="s">
        <v>23</v>
      </c>
      <c r="D12351">
        <v>1</v>
      </c>
      <c r="E12351">
        <v>31.08</v>
      </c>
      <c r="F12351">
        <v>31.08</v>
      </c>
      <c r="G12351">
        <v>9.25</v>
      </c>
      <c r="H12351">
        <v>0</v>
      </c>
      <c r="I12351">
        <v>-1</v>
      </c>
      <c r="J12351">
        <v>0</v>
      </c>
      <c r="K12351">
        <v>1.83</v>
      </c>
      <c r="L12351">
        <v>0</v>
      </c>
      <c r="M12351">
        <v>0</v>
      </c>
      <c r="N12351" t="s">
        <v>529</v>
      </c>
      <c r="O12351" t="s">
        <v>529</v>
      </c>
      <c r="P12351">
        <v>46.62</v>
      </c>
      <c r="Q12351" t="s">
        <v>52</v>
      </c>
    </row>
    <row r="12352" spans="1:17" x14ac:dyDescent="0.25">
      <c r="A12352">
        <v>12456</v>
      </c>
      <c r="B12352" t="s">
        <v>17</v>
      </c>
      <c r="C12352" t="s">
        <v>18</v>
      </c>
      <c r="D12352">
        <v>1</v>
      </c>
      <c r="E12352">
        <v>31.08</v>
      </c>
      <c r="F12352">
        <v>31.08</v>
      </c>
      <c r="G12352">
        <v>7.74</v>
      </c>
      <c r="H12352">
        <v>0</v>
      </c>
      <c r="I12352">
        <v>0</v>
      </c>
      <c r="J12352">
        <v>0</v>
      </c>
      <c r="K12352">
        <v>1.83</v>
      </c>
      <c r="L12352">
        <v>0</v>
      </c>
      <c r="M12352">
        <v>0</v>
      </c>
      <c r="N12352" t="s">
        <v>529</v>
      </c>
      <c r="O12352" t="s">
        <v>529</v>
      </c>
      <c r="P12352">
        <v>46.62</v>
      </c>
      <c r="Q12352" t="s">
        <v>52</v>
      </c>
    </row>
    <row r="12353" spans="1:17" x14ac:dyDescent="0.25">
      <c r="A12353">
        <v>12457</v>
      </c>
      <c r="B12353" t="s">
        <v>17</v>
      </c>
      <c r="C12353" t="s">
        <v>23</v>
      </c>
      <c r="D12353">
        <v>1</v>
      </c>
      <c r="E12353">
        <v>31.08</v>
      </c>
      <c r="F12353">
        <v>31.08</v>
      </c>
      <c r="G12353">
        <v>7.57</v>
      </c>
      <c r="H12353">
        <v>1</v>
      </c>
      <c r="I12353">
        <v>1</v>
      </c>
      <c r="J12353">
        <v>1</v>
      </c>
      <c r="K12353">
        <v>3</v>
      </c>
      <c r="L12353">
        <v>0</v>
      </c>
      <c r="M12353">
        <v>0</v>
      </c>
      <c r="N12353" t="s">
        <v>529</v>
      </c>
      <c r="O12353" t="s">
        <v>529</v>
      </c>
      <c r="P12353">
        <v>46.62</v>
      </c>
      <c r="Q12353" t="s">
        <v>52</v>
      </c>
    </row>
    <row r="12354" spans="1:17" x14ac:dyDescent="0.25">
      <c r="A12354">
        <v>12458</v>
      </c>
      <c r="B12354" t="s">
        <v>17</v>
      </c>
      <c r="C12354" t="s">
        <v>18</v>
      </c>
      <c r="D12354">
        <v>1</v>
      </c>
      <c r="E12354">
        <v>31.08</v>
      </c>
      <c r="F12354">
        <v>31.08</v>
      </c>
      <c r="G12354">
        <v>2.11</v>
      </c>
      <c r="H12354">
        <v>1</v>
      </c>
      <c r="I12354">
        <v>1</v>
      </c>
      <c r="J12354">
        <v>1</v>
      </c>
      <c r="K12354">
        <v>2</v>
      </c>
      <c r="L12354">
        <v>0</v>
      </c>
      <c r="M12354">
        <v>0</v>
      </c>
      <c r="N12354" t="s">
        <v>529</v>
      </c>
      <c r="O12354" t="s">
        <v>529</v>
      </c>
      <c r="P12354">
        <v>46.62</v>
      </c>
      <c r="Q12354" t="s">
        <v>52</v>
      </c>
    </row>
    <row r="12355" spans="1:17" x14ac:dyDescent="0.25">
      <c r="A12355">
        <v>12459</v>
      </c>
      <c r="B12355" t="s">
        <v>17</v>
      </c>
      <c r="C12355" t="s">
        <v>23</v>
      </c>
      <c r="D12355">
        <v>1</v>
      </c>
      <c r="E12355">
        <v>31.08</v>
      </c>
      <c r="F12355">
        <v>31.08</v>
      </c>
      <c r="G12355">
        <v>13.25</v>
      </c>
      <c r="H12355">
        <v>1</v>
      </c>
      <c r="I12355">
        <v>1</v>
      </c>
      <c r="J12355">
        <v>1</v>
      </c>
      <c r="K12355">
        <v>4</v>
      </c>
      <c r="L12355">
        <v>0</v>
      </c>
      <c r="M12355">
        <v>0</v>
      </c>
      <c r="N12355" t="s">
        <v>529</v>
      </c>
      <c r="O12355" t="s">
        <v>529</v>
      </c>
      <c r="P12355">
        <v>46.62</v>
      </c>
      <c r="Q12355" t="s">
        <v>52</v>
      </c>
    </row>
    <row r="12356" spans="1:17" x14ac:dyDescent="0.25">
      <c r="A12356">
        <v>12460</v>
      </c>
      <c r="B12356" t="s">
        <v>17</v>
      </c>
      <c r="C12356" t="s">
        <v>23</v>
      </c>
      <c r="D12356">
        <v>1</v>
      </c>
      <c r="E12356">
        <v>31.08</v>
      </c>
      <c r="F12356">
        <v>31.08</v>
      </c>
      <c r="G12356">
        <v>8.56</v>
      </c>
      <c r="H12356">
        <v>1</v>
      </c>
      <c r="I12356">
        <v>1</v>
      </c>
      <c r="J12356">
        <v>1</v>
      </c>
      <c r="K12356">
        <v>3</v>
      </c>
      <c r="L12356">
        <v>0</v>
      </c>
      <c r="M12356">
        <v>0</v>
      </c>
      <c r="N12356" t="s">
        <v>529</v>
      </c>
      <c r="O12356" t="s">
        <v>529</v>
      </c>
      <c r="P12356">
        <v>46.62</v>
      </c>
      <c r="Q12356" t="s">
        <v>52</v>
      </c>
    </row>
    <row r="12357" spans="1:17" x14ac:dyDescent="0.25">
      <c r="A12357">
        <v>12461</v>
      </c>
      <c r="B12357" t="s">
        <v>17</v>
      </c>
      <c r="C12357" t="s">
        <v>18</v>
      </c>
      <c r="D12357">
        <v>1</v>
      </c>
      <c r="E12357">
        <v>31.08</v>
      </c>
      <c r="F12357">
        <v>31.08</v>
      </c>
      <c r="G12357">
        <v>2.29</v>
      </c>
      <c r="H12357">
        <v>1</v>
      </c>
      <c r="I12357">
        <v>1</v>
      </c>
      <c r="J12357">
        <v>0</v>
      </c>
      <c r="K12357">
        <v>1.83</v>
      </c>
      <c r="L12357">
        <v>0</v>
      </c>
      <c r="M12357">
        <v>0</v>
      </c>
      <c r="N12357" t="s">
        <v>529</v>
      </c>
      <c r="O12357" t="s">
        <v>529</v>
      </c>
      <c r="P12357">
        <v>46.62</v>
      </c>
      <c r="Q12357" t="s">
        <v>52</v>
      </c>
    </row>
    <row r="12358" spans="1:17" x14ac:dyDescent="0.25">
      <c r="A12358">
        <v>12462</v>
      </c>
      <c r="B12358" t="s">
        <v>28</v>
      </c>
      <c r="C12358" t="s">
        <v>18</v>
      </c>
      <c r="D12358">
        <v>1</v>
      </c>
      <c r="E12358">
        <v>31.08</v>
      </c>
      <c r="F12358">
        <v>31.08</v>
      </c>
      <c r="G12358">
        <v>13.86</v>
      </c>
      <c r="H12358">
        <v>1</v>
      </c>
      <c r="I12358">
        <v>1</v>
      </c>
      <c r="J12358">
        <v>0</v>
      </c>
      <c r="K12358">
        <v>1.83</v>
      </c>
      <c r="L12358">
        <v>0</v>
      </c>
      <c r="M12358">
        <v>0</v>
      </c>
      <c r="N12358" t="s">
        <v>529</v>
      </c>
      <c r="O12358" t="s">
        <v>529</v>
      </c>
      <c r="P12358">
        <v>46.62</v>
      </c>
      <c r="Q12358" t="s">
        <v>52</v>
      </c>
    </row>
    <row r="12359" spans="1:17" x14ac:dyDescent="0.25">
      <c r="A12359">
        <v>12463</v>
      </c>
      <c r="B12359" t="s">
        <v>28</v>
      </c>
      <c r="C12359" t="s">
        <v>23</v>
      </c>
      <c r="D12359">
        <v>1</v>
      </c>
      <c r="E12359">
        <v>31.08</v>
      </c>
      <c r="F12359">
        <v>31.08</v>
      </c>
      <c r="G12359">
        <v>-1.65</v>
      </c>
      <c r="H12359">
        <v>1</v>
      </c>
      <c r="I12359">
        <v>1</v>
      </c>
      <c r="J12359">
        <v>1</v>
      </c>
      <c r="K12359">
        <v>3</v>
      </c>
      <c r="L12359">
        <v>0</v>
      </c>
      <c r="M12359">
        <v>0</v>
      </c>
      <c r="N12359" t="s">
        <v>529</v>
      </c>
      <c r="O12359" t="s">
        <v>529</v>
      </c>
      <c r="P12359">
        <v>46.62</v>
      </c>
      <c r="Q12359" t="s">
        <v>52</v>
      </c>
    </row>
    <row r="12360" spans="1:17" x14ac:dyDescent="0.25">
      <c r="A12360">
        <v>12464</v>
      </c>
      <c r="B12360" t="s">
        <v>28</v>
      </c>
      <c r="C12360" t="s">
        <v>18</v>
      </c>
      <c r="D12360">
        <v>1</v>
      </c>
      <c r="E12360">
        <v>31.08</v>
      </c>
      <c r="F12360">
        <v>31.08</v>
      </c>
      <c r="G12360">
        <v>5.52</v>
      </c>
      <c r="H12360">
        <v>1</v>
      </c>
      <c r="I12360">
        <v>1</v>
      </c>
      <c r="J12360">
        <v>1</v>
      </c>
      <c r="K12360">
        <v>3</v>
      </c>
      <c r="L12360">
        <v>0</v>
      </c>
      <c r="M12360">
        <v>0</v>
      </c>
      <c r="N12360" t="s">
        <v>529</v>
      </c>
      <c r="O12360" t="s">
        <v>529</v>
      </c>
      <c r="P12360">
        <v>46.62</v>
      </c>
      <c r="Q12360" t="s">
        <v>52</v>
      </c>
    </row>
    <row r="12361" spans="1:17" x14ac:dyDescent="0.25">
      <c r="A12361">
        <v>12465</v>
      </c>
      <c r="B12361" t="s">
        <v>28</v>
      </c>
      <c r="C12361" t="s">
        <v>18</v>
      </c>
      <c r="D12361">
        <v>1</v>
      </c>
      <c r="E12361">
        <v>31.08</v>
      </c>
      <c r="F12361">
        <v>31.08</v>
      </c>
      <c r="G12361">
        <v>0.38</v>
      </c>
      <c r="H12361">
        <v>1</v>
      </c>
      <c r="I12361">
        <v>1</v>
      </c>
      <c r="J12361">
        <v>0</v>
      </c>
      <c r="K12361">
        <v>1.83</v>
      </c>
      <c r="L12361">
        <v>0</v>
      </c>
      <c r="M12361">
        <v>0</v>
      </c>
      <c r="N12361" t="s">
        <v>529</v>
      </c>
      <c r="O12361" t="s">
        <v>529</v>
      </c>
      <c r="P12361">
        <v>46.62</v>
      </c>
      <c r="Q12361" t="s">
        <v>52</v>
      </c>
    </row>
    <row r="12362" spans="1:17" x14ac:dyDescent="0.25">
      <c r="A12362">
        <v>12466</v>
      </c>
      <c r="B12362" t="s">
        <v>28</v>
      </c>
      <c r="C12362" t="s">
        <v>23</v>
      </c>
      <c r="D12362">
        <v>1</v>
      </c>
      <c r="E12362">
        <v>31.08</v>
      </c>
      <c r="F12362">
        <v>31.08</v>
      </c>
      <c r="G12362">
        <v>12.53</v>
      </c>
      <c r="H12362">
        <v>1</v>
      </c>
      <c r="I12362">
        <v>2</v>
      </c>
      <c r="J12362">
        <v>0</v>
      </c>
      <c r="K12362">
        <v>1.83</v>
      </c>
      <c r="L12362">
        <v>0</v>
      </c>
      <c r="M12362">
        <v>0</v>
      </c>
      <c r="N12362" t="s">
        <v>529</v>
      </c>
      <c r="O12362" t="s">
        <v>529</v>
      </c>
      <c r="P12362">
        <v>46.62</v>
      </c>
      <c r="Q12362" t="s">
        <v>52</v>
      </c>
    </row>
    <row r="12363" spans="1:17" x14ac:dyDescent="0.25">
      <c r="A12363">
        <v>12467</v>
      </c>
      <c r="B12363" t="s">
        <v>28</v>
      </c>
      <c r="C12363" t="s">
        <v>18</v>
      </c>
      <c r="D12363">
        <v>1</v>
      </c>
      <c r="E12363">
        <v>31.08</v>
      </c>
      <c r="F12363">
        <v>31.08</v>
      </c>
      <c r="G12363">
        <v>-69.34</v>
      </c>
      <c r="H12363">
        <v>1</v>
      </c>
      <c r="I12363">
        <v>1</v>
      </c>
      <c r="J12363">
        <v>1</v>
      </c>
      <c r="K12363">
        <v>3</v>
      </c>
      <c r="L12363">
        <v>0</v>
      </c>
      <c r="M12363">
        <v>0</v>
      </c>
      <c r="N12363" t="s">
        <v>529</v>
      </c>
      <c r="O12363" t="s">
        <v>529</v>
      </c>
      <c r="P12363">
        <v>46.62</v>
      </c>
      <c r="Q12363" t="s">
        <v>52</v>
      </c>
    </row>
    <row r="12364" spans="1:17" x14ac:dyDescent="0.25">
      <c r="A12364">
        <v>12468</v>
      </c>
      <c r="B12364" t="s">
        <v>28</v>
      </c>
      <c r="C12364" t="s">
        <v>23</v>
      </c>
      <c r="D12364">
        <v>1</v>
      </c>
      <c r="E12364">
        <v>31.08</v>
      </c>
      <c r="F12364">
        <v>31.08</v>
      </c>
      <c r="G12364">
        <v>-76.150000000000006</v>
      </c>
      <c r="H12364">
        <v>1</v>
      </c>
      <c r="I12364">
        <v>2</v>
      </c>
      <c r="J12364">
        <v>1</v>
      </c>
      <c r="K12364">
        <v>2</v>
      </c>
      <c r="L12364">
        <v>1</v>
      </c>
      <c r="M12364">
        <v>0</v>
      </c>
      <c r="N12364" t="s">
        <v>529</v>
      </c>
      <c r="O12364" t="s">
        <v>529</v>
      </c>
      <c r="P12364">
        <v>46.62</v>
      </c>
      <c r="Q12364" t="s">
        <v>52</v>
      </c>
    </row>
    <row r="12365" spans="1:17" x14ac:dyDescent="0.25">
      <c r="A12365">
        <v>12469</v>
      </c>
      <c r="B12365" t="s">
        <v>17</v>
      </c>
      <c r="C12365" t="s">
        <v>18</v>
      </c>
      <c r="D12365">
        <v>1</v>
      </c>
      <c r="E12365">
        <v>31.08</v>
      </c>
      <c r="F12365">
        <v>31.08</v>
      </c>
      <c r="G12365">
        <v>10</v>
      </c>
      <c r="H12365">
        <v>0</v>
      </c>
      <c r="I12365">
        <v>-2</v>
      </c>
      <c r="J12365">
        <v>0</v>
      </c>
      <c r="K12365">
        <v>1.83</v>
      </c>
      <c r="L12365">
        <v>0</v>
      </c>
      <c r="M12365">
        <v>0</v>
      </c>
      <c r="N12365" t="s">
        <v>529</v>
      </c>
      <c r="O12365" t="s">
        <v>529</v>
      </c>
      <c r="P12365">
        <v>46.62</v>
      </c>
      <c r="Q12365" t="s">
        <v>52</v>
      </c>
    </row>
    <row r="12366" spans="1:17" x14ac:dyDescent="0.25">
      <c r="A12366">
        <v>12470</v>
      </c>
      <c r="B12366" t="s">
        <v>17</v>
      </c>
      <c r="C12366" t="s">
        <v>23</v>
      </c>
      <c r="D12366">
        <v>1</v>
      </c>
      <c r="E12366">
        <v>31.08</v>
      </c>
      <c r="F12366">
        <v>31.08</v>
      </c>
      <c r="G12366">
        <v>14.61</v>
      </c>
      <c r="H12366">
        <v>0</v>
      </c>
      <c r="I12366">
        <v>-1</v>
      </c>
      <c r="J12366">
        <v>0</v>
      </c>
      <c r="K12366">
        <v>1.83</v>
      </c>
      <c r="L12366">
        <v>0</v>
      </c>
      <c r="M12366">
        <v>0</v>
      </c>
      <c r="N12366" t="s">
        <v>1031</v>
      </c>
      <c r="O12366" t="s">
        <v>1031</v>
      </c>
      <c r="P12366">
        <v>46.62</v>
      </c>
      <c r="Q12366" t="s">
        <v>52</v>
      </c>
    </row>
    <row r="12367" spans="1:17" x14ac:dyDescent="0.25">
      <c r="A12367">
        <v>12471</v>
      </c>
      <c r="B12367" t="s">
        <v>17</v>
      </c>
      <c r="C12367" t="s">
        <v>18</v>
      </c>
      <c r="D12367">
        <v>1</v>
      </c>
      <c r="E12367">
        <v>31.08</v>
      </c>
      <c r="F12367">
        <v>31.08</v>
      </c>
      <c r="G12367">
        <v>10.96</v>
      </c>
      <c r="H12367">
        <v>1</v>
      </c>
      <c r="I12367">
        <v>2</v>
      </c>
      <c r="J12367">
        <v>1</v>
      </c>
      <c r="K12367">
        <v>3</v>
      </c>
      <c r="L12367">
        <v>0</v>
      </c>
      <c r="M12367">
        <v>0</v>
      </c>
      <c r="N12367" t="s">
        <v>1031</v>
      </c>
      <c r="O12367" t="s">
        <v>1031</v>
      </c>
      <c r="P12367">
        <v>46.62</v>
      </c>
      <c r="Q12367" t="s">
        <v>52</v>
      </c>
    </row>
    <row r="12368" spans="1:17" x14ac:dyDescent="0.25">
      <c r="A12368">
        <v>12472</v>
      </c>
      <c r="B12368" t="s">
        <v>33</v>
      </c>
      <c r="C12368" t="s">
        <v>23</v>
      </c>
      <c r="D12368">
        <v>1</v>
      </c>
      <c r="E12368">
        <v>31.08</v>
      </c>
      <c r="F12368">
        <v>31.08</v>
      </c>
      <c r="G12368">
        <v>2.4900000000000002</v>
      </c>
      <c r="H12368">
        <v>1</v>
      </c>
      <c r="I12368">
        <v>3</v>
      </c>
      <c r="J12368">
        <v>1</v>
      </c>
      <c r="K12368">
        <v>3</v>
      </c>
      <c r="L12368">
        <v>0</v>
      </c>
      <c r="M12368">
        <v>0</v>
      </c>
      <c r="N12368" t="s">
        <v>1031</v>
      </c>
      <c r="O12368" t="s">
        <v>1031</v>
      </c>
      <c r="P12368">
        <v>46.62</v>
      </c>
      <c r="Q12368" t="s">
        <v>52</v>
      </c>
    </row>
    <row r="12369" spans="1:17" x14ac:dyDescent="0.25">
      <c r="A12369">
        <v>12473</v>
      </c>
      <c r="B12369" t="s">
        <v>28</v>
      </c>
      <c r="C12369" t="s">
        <v>18</v>
      </c>
      <c r="D12369">
        <v>1</v>
      </c>
      <c r="E12369">
        <v>31.08</v>
      </c>
      <c r="F12369">
        <v>31.08</v>
      </c>
      <c r="G12369">
        <v>-5.43</v>
      </c>
      <c r="H12369">
        <v>1</v>
      </c>
      <c r="I12369">
        <v>4</v>
      </c>
      <c r="J12369">
        <v>1</v>
      </c>
      <c r="K12369">
        <v>3</v>
      </c>
      <c r="L12369">
        <v>0</v>
      </c>
      <c r="M12369">
        <v>0</v>
      </c>
      <c r="N12369" t="s">
        <v>1031</v>
      </c>
      <c r="O12369" t="s">
        <v>1031</v>
      </c>
      <c r="P12369">
        <v>46.62</v>
      </c>
      <c r="Q12369" t="s">
        <v>52</v>
      </c>
    </row>
    <row r="12370" spans="1:17" x14ac:dyDescent="0.25">
      <c r="A12370">
        <v>12474</v>
      </c>
      <c r="B12370" t="s">
        <v>28</v>
      </c>
      <c r="C12370" t="s">
        <v>18</v>
      </c>
      <c r="D12370">
        <v>1</v>
      </c>
      <c r="E12370">
        <v>31.08</v>
      </c>
      <c r="F12370">
        <v>31.08</v>
      </c>
      <c r="G12370">
        <v>1.93</v>
      </c>
      <c r="H12370">
        <v>1</v>
      </c>
      <c r="I12370">
        <v>1</v>
      </c>
      <c r="J12370">
        <v>0</v>
      </c>
      <c r="K12370">
        <v>1.83</v>
      </c>
      <c r="L12370">
        <v>0</v>
      </c>
      <c r="M12370">
        <v>0</v>
      </c>
      <c r="N12370" t="s">
        <v>1031</v>
      </c>
      <c r="O12370" t="s">
        <v>1031</v>
      </c>
      <c r="P12370">
        <v>46.62</v>
      </c>
      <c r="Q12370" t="s">
        <v>52</v>
      </c>
    </row>
    <row r="12371" spans="1:17" x14ac:dyDescent="0.25">
      <c r="A12371">
        <v>12475</v>
      </c>
      <c r="B12371" t="s">
        <v>17</v>
      </c>
      <c r="C12371" t="s">
        <v>23</v>
      </c>
      <c r="D12371">
        <v>1</v>
      </c>
      <c r="E12371">
        <v>31.08</v>
      </c>
      <c r="F12371">
        <v>31.08</v>
      </c>
      <c r="G12371">
        <v>-4.8600000000000003</v>
      </c>
      <c r="H12371">
        <v>1</v>
      </c>
      <c r="I12371">
        <v>1</v>
      </c>
      <c r="J12371">
        <v>1</v>
      </c>
      <c r="K12371">
        <v>4</v>
      </c>
      <c r="L12371">
        <v>0</v>
      </c>
      <c r="M12371">
        <v>0</v>
      </c>
      <c r="N12371" t="s">
        <v>1031</v>
      </c>
      <c r="O12371" t="s">
        <v>1031</v>
      </c>
      <c r="P12371">
        <v>46.62</v>
      </c>
      <c r="Q12371" t="s">
        <v>52</v>
      </c>
    </row>
    <row r="12372" spans="1:17" x14ac:dyDescent="0.25">
      <c r="A12372">
        <v>12476</v>
      </c>
      <c r="B12372" t="s">
        <v>28</v>
      </c>
      <c r="C12372" t="s">
        <v>18</v>
      </c>
      <c r="D12372">
        <v>1</v>
      </c>
      <c r="E12372">
        <v>31.08</v>
      </c>
      <c r="F12372">
        <v>31.08</v>
      </c>
      <c r="G12372">
        <v>8.59</v>
      </c>
      <c r="H12372">
        <v>1</v>
      </c>
      <c r="I12372">
        <v>2</v>
      </c>
      <c r="J12372">
        <v>1</v>
      </c>
      <c r="K12372">
        <v>4</v>
      </c>
      <c r="L12372">
        <v>0</v>
      </c>
      <c r="M12372">
        <v>0</v>
      </c>
      <c r="N12372" t="s">
        <v>1031</v>
      </c>
      <c r="O12372" t="s">
        <v>1031</v>
      </c>
      <c r="P12372">
        <v>46.62</v>
      </c>
      <c r="Q12372" t="s">
        <v>52</v>
      </c>
    </row>
    <row r="12373" spans="1:17" x14ac:dyDescent="0.25">
      <c r="A12373">
        <v>12477</v>
      </c>
      <c r="B12373" t="s">
        <v>28</v>
      </c>
      <c r="C12373" t="s">
        <v>18</v>
      </c>
      <c r="D12373">
        <v>1</v>
      </c>
      <c r="E12373">
        <v>31.08</v>
      </c>
      <c r="F12373">
        <v>31.08</v>
      </c>
      <c r="G12373">
        <v>1.35</v>
      </c>
      <c r="H12373">
        <v>1</v>
      </c>
      <c r="I12373">
        <v>1</v>
      </c>
      <c r="J12373">
        <v>1</v>
      </c>
      <c r="K12373">
        <v>2</v>
      </c>
      <c r="L12373">
        <v>0</v>
      </c>
      <c r="M12373">
        <v>0</v>
      </c>
      <c r="N12373" t="s">
        <v>1031</v>
      </c>
      <c r="O12373" t="s">
        <v>1031</v>
      </c>
      <c r="P12373">
        <v>46.62</v>
      </c>
      <c r="Q12373" t="s">
        <v>52</v>
      </c>
    </row>
    <row r="12374" spans="1:17" x14ac:dyDescent="0.25">
      <c r="A12374">
        <v>12478</v>
      </c>
      <c r="B12374" t="s">
        <v>28</v>
      </c>
      <c r="C12374" t="s">
        <v>18</v>
      </c>
      <c r="D12374">
        <v>1</v>
      </c>
      <c r="E12374">
        <v>31.08</v>
      </c>
      <c r="F12374">
        <v>31.08</v>
      </c>
      <c r="G12374">
        <v>-43.76</v>
      </c>
      <c r="H12374">
        <v>1</v>
      </c>
      <c r="I12374">
        <v>1</v>
      </c>
      <c r="J12374">
        <v>1</v>
      </c>
      <c r="K12374">
        <v>3</v>
      </c>
      <c r="L12374">
        <v>0</v>
      </c>
      <c r="M12374">
        <v>0</v>
      </c>
      <c r="N12374" t="s">
        <v>1031</v>
      </c>
      <c r="O12374" t="s">
        <v>1031</v>
      </c>
      <c r="P12374">
        <v>46.62</v>
      </c>
      <c r="Q12374" t="s">
        <v>52</v>
      </c>
    </row>
    <row r="12375" spans="1:17" x14ac:dyDescent="0.25">
      <c r="A12375">
        <v>12479</v>
      </c>
      <c r="B12375" t="s">
        <v>17</v>
      </c>
      <c r="C12375" t="s">
        <v>23</v>
      </c>
      <c r="D12375">
        <v>1</v>
      </c>
      <c r="E12375">
        <v>31.08</v>
      </c>
      <c r="F12375">
        <v>31.08</v>
      </c>
      <c r="G12375">
        <v>2.1</v>
      </c>
      <c r="H12375">
        <v>1</v>
      </c>
      <c r="I12375">
        <v>1</v>
      </c>
      <c r="J12375">
        <v>1</v>
      </c>
      <c r="K12375">
        <v>4</v>
      </c>
      <c r="L12375">
        <v>0</v>
      </c>
      <c r="M12375">
        <v>0</v>
      </c>
      <c r="N12375" t="s">
        <v>1031</v>
      </c>
      <c r="O12375" t="s">
        <v>1031</v>
      </c>
      <c r="P12375">
        <v>46.62</v>
      </c>
      <c r="Q12375" t="s">
        <v>52</v>
      </c>
    </row>
    <row r="12376" spans="1:17" x14ac:dyDescent="0.25">
      <c r="A12376">
        <v>12480</v>
      </c>
      <c r="B12376" t="s">
        <v>17</v>
      </c>
      <c r="C12376" t="s">
        <v>18</v>
      </c>
      <c r="D12376">
        <v>1</v>
      </c>
      <c r="E12376">
        <v>31.08</v>
      </c>
      <c r="F12376">
        <v>31.08</v>
      </c>
      <c r="G12376">
        <v>10.27</v>
      </c>
      <c r="H12376">
        <v>1</v>
      </c>
      <c r="I12376">
        <v>1</v>
      </c>
      <c r="J12376">
        <v>1</v>
      </c>
      <c r="K12376">
        <v>4</v>
      </c>
      <c r="L12376">
        <v>0</v>
      </c>
      <c r="M12376">
        <v>0</v>
      </c>
      <c r="N12376" t="s">
        <v>1031</v>
      </c>
      <c r="O12376" t="s">
        <v>1031</v>
      </c>
      <c r="P12376">
        <v>46.62</v>
      </c>
      <c r="Q12376" t="s">
        <v>52</v>
      </c>
    </row>
    <row r="12377" spans="1:17" x14ac:dyDescent="0.25">
      <c r="A12377">
        <v>12481</v>
      </c>
      <c r="B12377" t="s">
        <v>33</v>
      </c>
      <c r="C12377" t="s">
        <v>18</v>
      </c>
      <c r="D12377">
        <v>1</v>
      </c>
      <c r="E12377">
        <v>31.08</v>
      </c>
      <c r="F12377">
        <v>31.08</v>
      </c>
      <c r="G12377">
        <v>2.89</v>
      </c>
      <c r="H12377">
        <v>0</v>
      </c>
      <c r="I12377">
        <v>0</v>
      </c>
      <c r="J12377">
        <v>0</v>
      </c>
      <c r="K12377">
        <v>1.83</v>
      </c>
      <c r="L12377">
        <v>0</v>
      </c>
      <c r="M12377">
        <v>0</v>
      </c>
      <c r="N12377" t="s">
        <v>1031</v>
      </c>
      <c r="O12377" t="s">
        <v>1031</v>
      </c>
      <c r="P12377">
        <v>46.62</v>
      </c>
      <c r="Q12377" t="s">
        <v>52</v>
      </c>
    </row>
    <row r="12378" spans="1:17" x14ac:dyDescent="0.25">
      <c r="A12378">
        <v>12482</v>
      </c>
      <c r="B12378" t="s">
        <v>33</v>
      </c>
      <c r="C12378" t="s">
        <v>18</v>
      </c>
      <c r="D12378">
        <v>1</v>
      </c>
      <c r="E12378">
        <v>31.08</v>
      </c>
      <c r="F12378">
        <v>31.08</v>
      </c>
      <c r="G12378">
        <v>3.32</v>
      </c>
      <c r="H12378">
        <v>1</v>
      </c>
      <c r="I12378">
        <v>1</v>
      </c>
      <c r="J12378">
        <v>1</v>
      </c>
      <c r="K12378">
        <v>4</v>
      </c>
      <c r="L12378">
        <v>0</v>
      </c>
      <c r="M12378">
        <v>0</v>
      </c>
      <c r="N12378" t="s">
        <v>1031</v>
      </c>
      <c r="O12378" t="s">
        <v>1031</v>
      </c>
      <c r="P12378">
        <v>46.62</v>
      </c>
      <c r="Q12378" t="s">
        <v>52</v>
      </c>
    </row>
    <row r="12379" spans="1:17" x14ac:dyDescent="0.25">
      <c r="A12379">
        <v>12483</v>
      </c>
      <c r="B12379" t="s">
        <v>33</v>
      </c>
      <c r="C12379" t="s">
        <v>23</v>
      </c>
      <c r="D12379">
        <v>1</v>
      </c>
      <c r="E12379">
        <v>31.08</v>
      </c>
      <c r="F12379">
        <v>31.08</v>
      </c>
      <c r="G12379">
        <v>14.47</v>
      </c>
      <c r="H12379">
        <v>1</v>
      </c>
      <c r="I12379">
        <v>2</v>
      </c>
      <c r="J12379">
        <v>0</v>
      </c>
      <c r="K12379">
        <v>1.83</v>
      </c>
      <c r="L12379">
        <v>0</v>
      </c>
      <c r="M12379">
        <v>0</v>
      </c>
      <c r="N12379" t="s">
        <v>1031</v>
      </c>
      <c r="O12379" t="s">
        <v>1031</v>
      </c>
      <c r="P12379">
        <v>46.62</v>
      </c>
      <c r="Q12379" t="s">
        <v>52</v>
      </c>
    </row>
    <row r="12380" spans="1:17" x14ac:dyDescent="0.25">
      <c r="A12380">
        <v>12484</v>
      </c>
      <c r="B12380" t="s">
        <v>33</v>
      </c>
      <c r="C12380" t="s">
        <v>18</v>
      </c>
      <c r="D12380">
        <v>1</v>
      </c>
      <c r="E12380">
        <v>31.08</v>
      </c>
      <c r="F12380">
        <v>31.08</v>
      </c>
      <c r="G12380">
        <v>10.44</v>
      </c>
      <c r="H12380">
        <v>0</v>
      </c>
      <c r="I12380">
        <v>-2</v>
      </c>
      <c r="J12380">
        <v>0</v>
      </c>
      <c r="K12380">
        <v>1.83</v>
      </c>
      <c r="L12380">
        <v>0</v>
      </c>
      <c r="M12380">
        <v>0</v>
      </c>
      <c r="N12380" t="s">
        <v>1031</v>
      </c>
      <c r="O12380" t="s">
        <v>1031</v>
      </c>
      <c r="P12380">
        <v>46.62</v>
      </c>
      <c r="Q12380" t="s">
        <v>52</v>
      </c>
    </row>
    <row r="12381" spans="1:17" x14ac:dyDescent="0.25">
      <c r="A12381">
        <v>12485</v>
      </c>
      <c r="B12381" t="s">
        <v>33</v>
      </c>
      <c r="C12381" t="s">
        <v>23</v>
      </c>
      <c r="D12381">
        <v>1</v>
      </c>
      <c r="E12381">
        <v>31.08</v>
      </c>
      <c r="F12381">
        <v>31.08</v>
      </c>
      <c r="G12381">
        <v>14.47</v>
      </c>
      <c r="H12381">
        <v>0</v>
      </c>
      <c r="I12381">
        <v>-1</v>
      </c>
      <c r="J12381">
        <v>1</v>
      </c>
      <c r="K12381">
        <v>4</v>
      </c>
      <c r="L12381">
        <v>0</v>
      </c>
      <c r="M12381">
        <v>0</v>
      </c>
      <c r="N12381" t="s">
        <v>1031</v>
      </c>
      <c r="O12381" t="s">
        <v>1031</v>
      </c>
      <c r="P12381">
        <v>46.62</v>
      </c>
      <c r="Q12381" t="s">
        <v>52</v>
      </c>
    </row>
    <row r="12382" spans="1:17" x14ac:dyDescent="0.25">
      <c r="A12382">
        <v>12486</v>
      </c>
      <c r="B12382" t="s">
        <v>33</v>
      </c>
      <c r="C12382" t="s">
        <v>18</v>
      </c>
      <c r="D12382">
        <v>1</v>
      </c>
      <c r="E12382">
        <v>31.08</v>
      </c>
      <c r="F12382">
        <v>31.08</v>
      </c>
      <c r="G12382">
        <v>9.14</v>
      </c>
      <c r="H12382">
        <v>0</v>
      </c>
      <c r="I12382">
        <v>0</v>
      </c>
      <c r="J12382">
        <v>0</v>
      </c>
      <c r="K12382">
        <v>1.83</v>
      </c>
      <c r="L12382">
        <v>0</v>
      </c>
      <c r="M12382">
        <v>0</v>
      </c>
      <c r="N12382" t="s">
        <v>1031</v>
      </c>
      <c r="O12382" t="s">
        <v>1031</v>
      </c>
      <c r="P12382">
        <v>46.62</v>
      </c>
      <c r="Q12382" t="s">
        <v>52</v>
      </c>
    </row>
    <row r="12383" spans="1:17" x14ac:dyDescent="0.25">
      <c r="A12383">
        <v>12487</v>
      </c>
      <c r="B12383" t="s">
        <v>33</v>
      </c>
      <c r="C12383" t="s">
        <v>23</v>
      </c>
      <c r="D12383">
        <v>1</v>
      </c>
      <c r="E12383">
        <v>31.08</v>
      </c>
      <c r="F12383">
        <v>31.08</v>
      </c>
      <c r="G12383">
        <v>7.69</v>
      </c>
      <c r="H12383">
        <v>1</v>
      </c>
      <c r="I12383">
        <v>1</v>
      </c>
      <c r="J12383">
        <v>1</v>
      </c>
      <c r="K12383">
        <v>1</v>
      </c>
      <c r="L12383">
        <v>1</v>
      </c>
      <c r="M12383">
        <v>0</v>
      </c>
      <c r="N12383" t="s">
        <v>1031</v>
      </c>
      <c r="O12383" t="s">
        <v>1031</v>
      </c>
      <c r="P12383">
        <v>46.62</v>
      </c>
      <c r="Q12383" t="s">
        <v>52</v>
      </c>
    </row>
    <row r="12384" spans="1:17" x14ac:dyDescent="0.25">
      <c r="A12384">
        <v>12488</v>
      </c>
      <c r="B12384" t="s">
        <v>28</v>
      </c>
      <c r="C12384" t="s">
        <v>18</v>
      </c>
      <c r="D12384">
        <v>1</v>
      </c>
      <c r="E12384">
        <v>31.08</v>
      </c>
      <c r="F12384">
        <v>31.08</v>
      </c>
      <c r="G12384">
        <v>4.29</v>
      </c>
      <c r="H12384">
        <v>1</v>
      </c>
      <c r="I12384">
        <v>2</v>
      </c>
      <c r="J12384">
        <v>1</v>
      </c>
      <c r="K12384">
        <v>3</v>
      </c>
      <c r="L12384">
        <v>0</v>
      </c>
      <c r="M12384">
        <v>0</v>
      </c>
      <c r="N12384" t="s">
        <v>1031</v>
      </c>
      <c r="O12384" t="s">
        <v>1031</v>
      </c>
      <c r="P12384">
        <v>46.62</v>
      </c>
      <c r="Q12384" t="s">
        <v>52</v>
      </c>
    </row>
    <row r="12385" spans="1:17" x14ac:dyDescent="0.25">
      <c r="A12385">
        <v>12489</v>
      </c>
      <c r="B12385" t="s">
        <v>28</v>
      </c>
      <c r="C12385" t="s">
        <v>18</v>
      </c>
      <c r="D12385">
        <v>1</v>
      </c>
      <c r="E12385">
        <v>31.08</v>
      </c>
      <c r="F12385">
        <v>31.08</v>
      </c>
      <c r="G12385">
        <v>-19.420000000000002</v>
      </c>
      <c r="H12385">
        <v>0</v>
      </c>
      <c r="I12385">
        <v>-2</v>
      </c>
      <c r="J12385">
        <v>0</v>
      </c>
      <c r="K12385">
        <v>1.83</v>
      </c>
      <c r="L12385">
        <v>0</v>
      </c>
      <c r="M12385">
        <v>0</v>
      </c>
      <c r="N12385" t="s">
        <v>1031</v>
      </c>
      <c r="O12385" t="s">
        <v>1031</v>
      </c>
      <c r="P12385">
        <v>46.62</v>
      </c>
      <c r="Q12385" t="s">
        <v>52</v>
      </c>
    </row>
    <row r="12386" spans="1:17" x14ac:dyDescent="0.25">
      <c r="A12386">
        <v>12490</v>
      </c>
      <c r="B12386" t="s">
        <v>33</v>
      </c>
      <c r="C12386" t="s">
        <v>23</v>
      </c>
      <c r="D12386">
        <v>1</v>
      </c>
      <c r="E12386">
        <v>31.08</v>
      </c>
      <c r="F12386">
        <v>31.08</v>
      </c>
      <c r="G12386">
        <v>12.18</v>
      </c>
      <c r="H12386">
        <v>0</v>
      </c>
      <c r="I12386">
        <v>-1</v>
      </c>
      <c r="J12386">
        <v>0</v>
      </c>
      <c r="K12386">
        <v>1.83</v>
      </c>
      <c r="L12386">
        <v>0</v>
      </c>
      <c r="M12386">
        <v>0</v>
      </c>
      <c r="N12386" t="s">
        <v>1031</v>
      </c>
      <c r="O12386" t="s">
        <v>1031</v>
      </c>
      <c r="P12386">
        <v>46.62</v>
      </c>
      <c r="Q12386" t="s">
        <v>52</v>
      </c>
    </row>
    <row r="12387" spans="1:17" x14ac:dyDescent="0.25">
      <c r="A12387">
        <v>12491</v>
      </c>
      <c r="B12387" t="s">
        <v>17</v>
      </c>
      <c r="C12387" t="s">
        <v>18</v>
      </c>
      <c r="D12387">
        <v>1</v>
      </c>
      <c r="E12387">
        <v>31.08</v>
      </c>
      <c r="F12387">
        <v>31.08</v>
      </c>
      <c r="G12387">
        <v>12.49</v>
      </c>
      <c r="H12387">
        <v>0</v>
      </c>
      <c r="I12387">
        <v>0</v>
      </c>
      <c r="J12387">
        <v>0</v>
      </c>
      <c r="K12387">
        <v>1.83</v>
      </c>
      <c r="L12387">
        <v>0</v>
      </c>
      <c r="M12387">
        <v>0</v>
      </c>
      <c r="N12387" t="s">
        <v>1031</v>
      </c>
      <c r="O12387" t="s">
        <v>1031</v>
      </c>
      <c r="P12387">
        <v>46.62</v>
      </c>
      <c r="Q12387" t="s">
        <v>52</v>
      </c>
    </row>
    <row r="12388" spans="1:17" x14ac:dyDescent="0.25">
      <c r="A12388">
        <v>12492</v>
      </c>
      <c r="B12388" t="s">
        <v>17</v>
      </c>
      <c r="C12388" t="s">
        <v>23</v>
      </c>
      <c r="D12388">
        <v>1</v>
      </c>
      <c r="E12388">
        <v>31.08</v>
      </c>
      <c r="F12388">
        <v>31.08</v>
      </c>
      <c r="G12388">
        <v>12.64</v>
      </c>
      <c r="H12388">
        <v>1</v>
      </c>
      <c r="I12388">
        <v>1</v>
      </c>
      <c r="J12388">
        <v>1</v>
      </c>
      <c r="K12388">
        <v>4</v>
      </c>
      <c r="L12388">
        <v>0</v>
      </c>
      <c r="M12388">
        <v>0</v>
      </c>
      <c r="N12388" t="s">
        <v>1031</v>
      </c>
      <c r="O12388" t="s">
        <v>1031</v>
      </c>
      <c r="P12388">
        <v>46.62</v>
      </c>
      <c r="Q12388" t="s">
        <v>52</v>
      </c>
    </row>
    <row r="12389" spans="1:17" x14ac:dyDescent="0.25">
      <c r="A12389">
        <v>12493</v>
      </c>
      <c r="B12389" t="s">
        <v>33</v>
      </c>
      <c r="C12389" t="s">
        <v>18</v>
      </c>
      <c r="D12389">
        <v>1</v>
      </c>
      <c r="E12389">
        <v>31.08</v>
      </c>
      <c r="F12389">
        <v>31.08</v>
      </c>
      <c r="G12389">
        <v>8.82</v>
      </c>
      <c r="H12389">
        <v>1</v>
      </c>
      <c r="I12389">
        <v>2</v>
      </c>
      <c r="J12389">
        <v>1</v>
      </c>
      <c r="K12389">
        <v>3</v>
      </c>
      <c r="L12389">
        <v>0</v>
      </c>
      <c r="M12389">
        <v>0</v>
      </c>
      <c r="N12389" t="s">
        <v>1031</v>
      </c>
      <c r="O12389" t="s">
        <v>1031</v>
      </c>
      <c r="P12389">
        <v>46.62</v>
      </c>
      <c r="Q12389" t="s">
        <v>52</v>
      </c>
    </row>
    <row r="12390" spans="1:17" x14ac:dyDescent="0.25">
      <c r="A12390">
        <v>12494</v>
      </c>
      <c r="B12390" t="s">
        <v>28</v>
      </c>
      <c r="C12390" t="s">
        <v>23</v>
      </c>
      <c r="D12390">
        <v>1</v>
      </c>
      <c r="E12390">
        <v>31.08</v>
      </c>
      <c r="F12390">
        <v>31.08</v>
      </c>
      <c r="G12390">
        <v>7.93</v>
      </c>
      <c r="H12390">
        <v>0</v>
      </c>
      <c r="I12390">
        <v>-2</v>
      </c>
      <c r="J12390">
        <v>0</v>
      </c>
      <c r="K12390">
        <v>1.83</v>
      </c>
      <c r="L12390">
        <v>0</v>
      </c>
      <c r="M12390">
        <v>0</v>
      </c>
      <c r="N12390" t="s">
        <v>1031</v>
      </c>
      <c r="O12390" t="s">
        <v>1031</v>
      </c>
      <c r="P12390">
        <v>46.62</v>
      </c>
      <c r="Q12390" t="s">
        <v>52</v>
      </c>
    </row>
    <row r="12391" spans="1:17" x14ac:dyDescent="0.25">
      <c r="A12391">
        <v>12495</v>
      </c>
      <c r="B12391" t="s">
        <v>17</v>
      </c>
      <c r="C12391" t="s">
        <v>18</v>
      </c>
      <c r="D12391">
        <v>1</v>
      </c>
      <c r="E12391">
        <v>31.08</v>
      </c>
      <c r="F12391">
        <v>31.08</v>
      </c>
      <c r="G12391">
        <v>-19.82</v>
      </c>
      <c r="H12391">
        <v>0</v>
      </c>
      <c r="I12391">
        <v>-1</v>
      </c>
      <c r="J12391">
        <v>0</v>
      </c>
      <c r="K12391">
        <v>1.83</v>
      </c>
      <c r="L12391">
        <v>0</v>
      </c>
      <c r="M12391">
        <v>0</v>
      </c>
      <c r="N12391" t="s">
        <v>1031</v>
      </c>
      <c r="O12391" t="s">
        <v>1031</v>
      </c>
      <c r="P12391">
        <v>46.62</v>
      </c>
      <c r="Q12391" t="s">
        <v>52</v>
      </c>
    </row>
    <row r="12392" spans="1:17" x14ac:dyDescent="0.25">
      <c r="A12392">
        <v>12496</v>
      </c>
      <c r="B12392" t="s">
        <v>17</v>
      </c>
      <c r="C12392" t="s">
        <v>18</v>
      </c>
      <c r="D12392">
        <v>1</v>
      </c>
      <c r="E12392">
        <v>31.08</v>
      </c>
      <c r="F12392">
        <v>31.08</v>
      </c>
      <c r="G12392">
        <v>-20.98</v>
      </c>
      <c r="H12392">
        <v>0</v>
      </c>
      <c r="I12392">
        <v>0</v>
      </c>
      <c r="J12392">
        <v>1</v>
      </c>
      <c r="K12392">
        <v>4</v>
      </c>
      <c r="L12392">
        <v>0</v>
      </c>
      <c r="M12392">
        <v>0</v>
      </c>
      <c r="N12392" t="s">
        <v>1031</v>
      </c>
      <c r="O12392" t="s">
        <v>1031</v>
      </c>
      <c r="P12392">
        <v>46.62</v>
      </c>
      <c r="Q12392" t="s">
        <v>52</v>
      </c>
    </row>
    <row r="12393" spans="1:17" x14ac:dyDescent="0.25">
      <c r="A12393">
        <v>12497</v>
      </c>
      <c r="B12393" t="s">
        <v>17</v>
      </c>
      <c r="C12393" t="s">
        <v>23</v>
      </c>
      <c r="D12393">
        <v>1</v>
      </c>
      <c r="E12393">
        <v>31.08</v>
      </c>
      <c r="F12393">
        <v>31.08</v>
      </c>
      <c r="G12393">
        <v>2.1</v>
      </c>
      <c r="H12393">
        <v>1</v>
      </c>
      <c r="I12393">
        <v>1</v>
      </c>
      <c r="J12393">
        <v>1</v>
      </c>
      <c r="K12393">
        <v>3</v>
      </c>
      <c r="L12393">
        <v>0</v>
      </c>
      <c r="M12393">
        <v>0</v>
      </c>
      <c r="N12393" t="s">
        <v>1031</v>
      </c>
      <c r="O12393" t="s">
        <v>1031</v>
      </c>
      <c r="P12393">
        <v>46.62</v>
      </c>
      <c r="Q12393" t="s">
        <v>52</v>
      </c>
    </row>
    <row r="12394" spans="1:17" x14ac:dyDescent="0.25">
      <c r="A12394">
        <v>12498</v>
      </c>
      <c r="B12394" t="s">
        <v>17</v>
      </c>
      <c r="C12394" t="s">
        <v>18</v>
      </c>
      <c r="D12394">
        <v>1</v>
      </c>
      <c r="E12394">
        <v>31.08</v>
      </c>
      <c r="F12394">
        <v>31.08</v>
      </c>
      <c r="G12394">
        <v>-46.67</v>
      </c>
      <c r="H12394">
        <v>1</v>
      </c>
      <c r="I12394">
        <v>2</v>
      </c>
      <c r="J12394">
        <v>1</v>
      </c>
      <c r="K12394">
        <v>3</v>
      </c>
      <c r="L12394">
        <v>0</v>
      </c>
      <c r="M12394">
        <v>0</v>
      </c>
      <c r="N12394" t="s">
        <v>1031</v>
      </c>
      <c r="O12394" t="s">
        <v>1031</v>
      </c>
      <c r="P12394">
        <v>46.62</v>
      </c>
      <c r="Q12394" t="s">
        <v>52</v>
      </c>
    </row>
    <row r="12395" spans="1:17" x14ac:dyDescent="0.25">
      <c r="A12395">
        <v>12499</v>
      </c>
      <c r="B12395" t="s">
        <v>33</v>
      </c>
      <c r="C12395" t="s">
        <v>23</v>
      </c>
      <c r="D12395">
        <v>1</v>
      </c>
      <c r="E12395">
        <v>31.08</v>
      </c>
      <c r="F12395">
        <v>31.08</v>
      </c>
      <c r="G12395">
        <v>5.46</v>
      </c>
      <c r="H12395">
        <v>0</v>
      </c>
      <c r="I12395">
        <v>0</v>
      </c>
      <c r="J12395">
        <v>0</v>
      </c>
      <c r="K12395">
        <v>1.83</v>
      </c>
      <c r="L12395">
        <v>0</v>
      </c>
      <c r="M12395">
        <v>0</v>
      </c>
      <c r="N12395" t="s">
        <v>1031</v>
      </c>
      <c r="O12395" t="s">
        <v>1031</v>
      </c>
      <c r="P12395">
        <v>46.62</v>
      </c>
      <c r="Q12395" t="s">
        <v>52</v>
      </c>
    </row>
    <row r="12396" spans="1:17" x14ac:dyDescent="0.25">
      <c r="A12396">
        <v>12500</v>
      </c>
      <c r="B12396" t="s">
        <v>28</v>
      </c>
      <c r="C12396" t="s">
        <v>18</v>
      </c>
      <c r="D12396">
        <v>1</v>
      </c>
      <c r="E12396">
        <v>31.08</v>
      </c>
      <c r="F12396">
        <v>31.08</v>
      </c>
      <c r="G12396">
        <v>5.29</v>
      </c>
      <c r="H12396">
        <v>1</v>
      </c>
      <c r="I12396">
        <v>1</v>
      </c>
      <c r="J12396">
        <v>0</v>
      </c>
      <c r="K12396">
        <v>1.83</v>
      </c>
      <c r="L12396">
        <v>0</v>
      </c>
      <c r="M12396">
        <v>0</v>
      </c>
      <c r="N12396" t="s">
        <v>1031</v>
      </c>
      <c r="O12396" t="s">
        <v>1031</v>
      </c>
      <c r="P12396">
        <v>46.62</v>
      </c>
      <c r="Q12396" t="s">
        <v>52</v>
      </c>
    </row>
    <row r="12397" spans="1:17" x14ac:dyDescent="0.25">
      <c r="A12397">
        <v>12501</v>
      </c>
      <c r="B12397" t="s">
        <v>33</v>
      </c>
      <c r="C12397" t="s">
        <v>18</v>
      </c>
      <c r="D12397">
        <v>1</v>
      </c>
      <c r="E12397">
        <v>31.08</v>
      </c>
      <c r="F12397">
        <v>31.08</v>
      </c>
      <c r="G12397">
        <v>13.88</v>
      </c>
      <c r="H12397">
        <v>1</v>
      </c>
      <c r="I12397">
        <v>2</v>
      </c>
      <c r="J12397">
        <v>0</v>
      </c>
      <c r="K12397">
        <v>1.83</v>
      </c>
      <c r="L12397">
        <v>0</v>
      </c>
      <c r="M12397">
        <v>0</v>
      </c>
      <c r="N12397" t="s">
        <v>1031</v>
      </c>
      <c r="O12397" t="s">
        <v>1031</v>
      </c>
      <c r="P12397">
        <v>46.62</v>
      </c>
      <c r="Q12397" t="s">
        <v>52</v>
      </c>
    </row>
    <row r="12398" spans="1:17" x14ac:dyDescent="0.25">
      <c r="A12398">
        <v>12502</v>
      </c>
      <c r="B12398" t="s">
        <v>28</v>
      </c>
      <c r="C12398" t="s">
        <v>23</v>
      </c>
      <c r="D12398">
        <v>1</v>
      </c>
      <c r="E12398">
        <v>31.08</v>
      </c>
      <c r="F12398">
        <v>31.08</v>
      </c>
      <c r="G12398">
        <v>14.02</v>
      </c>
      <c r="H12398">
        <v>1</v>
      </c>
      <c r="I12398">
        <v>3</v>
      </c>
      <c r="J12398">
        <v>0</v>
      </c>
      <c r="K12398">
        <v>1.83</v>
      </c>
      <c r="L12398">
        <v>0</v>
      </c>
      <c r="M12398">
        <v>0</v>
      </c>
      <c r="N12398" t="s">
        <v>1031</v>
      </c>
      <c r="O12398" t="s">
        <v>1031</v>
      </c>
      <c r="P12398">
        <v>46.62</v>
      </c>
      <c r="Q12398" t="s">
        <v>52</v>
      </c>
    </row>
    <row r="12399" spans="1:17" x14ac:dyDescent="0.25">
      <c r="A12399">
        <v>12503</v>
      </c>
      <c r="B12399" t="s">
        <v>33</v>
      </c>
      <c r="C12399" t="s">
        <v>18</v>
      </c>
      <c r="D12399">
        <v>1</v>
      </c>
      <c r="E12399">
        <v>31.08</v>
      </c>
      <c r="F12399">
        <v>31.08</v>
      </c>
      <c r="G12399">
        <v>8.14</v>
      </c>
      <c r="H12399">
        <v>1</v>
      </c>
      <c r="I12399">
        <v>4</v>
      </c>
      <c r="J12399">
        <v>0</v>
      </c>
      <c r="K12399">
        <v>1.83</v>
      </c>
      <c r="L12399">
        <v>0</v>
      </c>
      <c r="M12399">
        <v>0</v>
      </c>
      <c r="N12399" t="s">
        <v>1031</v>
      </c>
      <c r="O12399" t="s">
        <v>1031</v>
      </c>
      <c r="P12399">
        <v>46.62</v>
      </c>
      <c r="Q12399" t="s">
        <v>52</v>
      </c>
    </row>
    <row r="12400" spans="1:17" x14ac:dyDescent="0.25">
      <c r="A12400">
        <v>12504</v>
      </c>
      <c r="B12400" t="s">
        <v>33</v>
      </c>
      <c r="C12400" t="s">
        <v>18</v>
      </c>
      <c r="D12400">
        <v>1</v>
      </c>
      <c r="E12400">
        <v>31.08</v>
      </c>
      <c r="F12400">
        <v>31.08</v>
      </c>
      <c r="G12400">
        <v>9.5299999999999994</v>
      </c>
      <c r="H12400">
        <v>0</v>
      </c>
      <c r="I12400">
        <v>-2</v>
      </c>
      <c r="J12400">
        <v>1</v>
      </c>
      <c r="K12400">
        <v>3</v>
      </c>
      <c r="L12400">
        <v>0</v>
      </c>
      <c r="M12400">
        <v>0</v>
      </c>
      <c r="N12400" t="s">
        <v>1031</v>
      </c>
      <c r="O12400" t="s">
        <v>1031</v>
      </c>
      <c r="P12400">
        <v>46.62</v>
      </c>
      <c r="Q12400" t="s">
        <v>52</v>
      </c>
    </row>
    <row r="12401" spans="1:17" x14ac:dyDescent="0.25">
      <c r="A12401">
        <v>12505</v>
      </c>
      <c r="B12401" t="s">
        <v>33</v>
      </c>
      <c r="C12401" t="s">
        <v>23</v>
      </c>
      <c r="D12401">
        <v>1</v>
      </c>
      <c r="E12401">
        <v>31.08</v>
      </c>
      <c r="F12401">
        <v>31.08</v>
      </c>
      <c r="G12401">
        <v>-53.85</v>
      </c>
      <c r="H12401">
        <v>0</v>
      </c>
      <c r="I12401">
        <v>-1</v>
      </c>
      <c r="J12401">
        <v>0</v>
      </c>
      <c r="K12401">
        <v>1.83</v>
      </c>
      <c r="L12401">
        <v>0</v>
      </c>
      <c r="M12401">
        <v>0</v>
      </c>
      <c r="N12401" t="s">
        <v>1031</v>
      </c>
      <c r="O12401" t="s">
        <v>1031</v>
      </c>
      <c r="P12401">
        <v>46.62</v>
      </c>
      <c r="Q12401" t="s">
        <v>52</v>
      </c>
    </row>
    <row r="12402" spans="1:17" x14ac:dyDescent="0.25">
      <c r="A12402">
        <v>12506</v>
      </c>
      <c r="B12402" t="s">
        <v>28</v>
      </c>
      <c r="C12402" t="s">
        <v>18</v>
      </c>
      <c r="D12402">
        <v>1</v>
      </c>
      <c r="E12402">
        <v>31.08</v>
      </c>
      <c r="F12402">
        <v>31.08</v>
      </c>
      <c r="G12402">
        <v>9.73</v>
      </c>
      <c r="H12402">
        <v>0</v>
      </c>
      <c r="I12402">
        <v>0</v>
      </c>
      <c r="J12402">
        <v>0</v>
      </c>
      <c r="K12402">
        <v>1.83</v>
      </c>
      <c r="L12402">
        <v>0</v>
      </c>
      <c r="M12402">
        <v>0</v>
      </c>
      <c r="N12402" t="s">
        <v>1031</v>
      </c>
      <c r="O12402" t="s">
        <v>1031</v>
      </c>
      <c r="P12402">
        <v>46.62</v>
      </c>
      <c r="Q12402" t="s">
        <v>52</v>
      </c>
    </row>
    <row r="12403" spans="1:17" x14ac:dyDescent="0.25">
      <c r="A12403">
        <v>12507</v>
      </c>
      <c r="B12403" t="s">
        <v>28</v>
      </c>
      <c r="C12403" t="s">
        <v>18</v>
      </c>
      <c r="D12403">
        <v>1</v>
      </c>
      <c r="E12403">
        <v>31.08</v>
      </c>
      <c r="F12403">
        <v>31.08</v>
      </c>
      <c r="G12403">
        <v>7.69</v>
      </c>
      <c r="H12403">
        <v>1</v>
      </c>
      <c r="I12403">
        <v>1</v>
      </c>
      <c r="J12403">
        <v>0</v>
      </c>
      <c r="K12403">
        <v>1.83</v>
      </c>
      <c r="L12403">
        <v>0</v>
      </c>
      <c r="M12403">
        <v>0</v>
      </c>
      <c r="N12403" t="s">
        <v>1031</v>
      </c>
      <c r="O12403" t="s">
        <v>1031</v>
      </c>
      <c r="P12403">
        <v>46.62</v>
      </c>
      <c r="Q12403" t="s">
        <v>52</v>
      </c>
    </row>
    <row r="12404" spans="1:17" x14ac:dyDescent="0.25">
      <c r="A12404">
        <v>12508</v>
      </c>
      <c r="B12404" t="s">
        <v>33</v>
      </c>
      <c r="C12404" t="s">
        <v>18</v>
      </c>
      <c r="D12404">
        <v>1</v>
      </c>
      <c r="E12404">
        <v>31.08</v>
      </c>
      <c r="F12404">
        <v>31.08</v>
      </c>
      <c r="G12404">
        <v>7.21</v>
      </c>
      <c r="H12404">
        <v>1</v>
      </c>
      <c r="I12404">
        <v>2</v>
      </c>
      <c r="J12404">
        <v>1</v>
      </c>
      <c r="K12404">
        <v>2</v>
      </c>
      <c r="L12404">
        <v>0</v>
      </c>
      <c r="M12404">
        <v>0</v>
      </c>
      <c r="N12404" t="s">
        <v>1031</v>
      </c>
      <c r="O12404" t="s">
        <v>1031</v>
      </c>
      <c r="P12404">
        <v>46.62</v>
      </c>
      <c r="Q12404" t="s">
        <v>52</v>
      </c>
    </row>
    <row r="12405" spans="1:17" x14ac:dyDescent="0.25">
      <c r="A12405">
        <v>12509</v>
      </c>
      <c r="B12405" t="s">
        <v>33</v>
      </c>
      <c r="C12405" t="s">
        <v>23</v>
      </c>
      <c r="D12405">
        <v>1</v>
      </c>
      <c r="E12405">
        <v>31.08</v>
      </c>
      <c r="F12405">
        <v>31.08</v>
      </c>
      <c r="G12405">
        <v>-0.33</v>
      </c>
      <c r="H12405">
        <v>0</v>
      </c>
      <c r="I12405">
        <v>-2</v>
      </c>
      <c r="J12405">
        <v>1</v>
      </c>
      <c r="K12405">
        <v>4</v>
      </c>
      <c r="L12405">
        <v>0</v>
      </c>
      <c r="M12405">
        <v>0</v>
      </c>
      <c r="N12405" t="s">
        <v>1031</v>
      </c>
      <c r="O12405" t="s">
        <v>1031</v>
      </c>
      <c r="P12405">
        <v>46.62</v>
      </c>
      <c r="Q12405" t="s">
        <v>52</v>
      </c>
    </row>
    <row r="12406" spans="1:17" x14ac:dyDescent="0.25">
      <c r="A12406">
        <v>12510</v>
      </c>
      <c r="B12406" t="s">
        <v>33</v>
      </c>
      <c r="C12406" t="s">
        <v>18</v>
      </c>
      <c r="D12406">
        <v>1</v>
      </c>
      <c r="E12406">
        <v>31.08</v>
      </c>
      <c r="F12406">
        <v>31.08</v>
      </c>
      <c r="G12406">
        <v>4.3899999999999997</v>
      </c>
      <c r="H12406">
        <v>1</v>
      </c>
      <c r="I12406">
        <v>1</v>
      </c>
      <c r="J12406">
        <v>0</v>
      </c>
      <c r="K12406">
        <v>1.83</v>
      </c>
      <c r="L12406">
        <v>0</v>
      </c>
      <c r="M12406">
        <v>0</v>
      </c>
      <c r="N12406" t="s">
        <v>1031</v>
      </c>
      <c r="O12406" t="s">
        <v>1031</v>
      </c>
      <c r="P12406">
        <v>46.62</v>
      </c>
      <c r="Q12406" t="s">
        <v>52</v>
      </c>
    </row>
    <row r="12407" spans="1:17" x14ac:dyDescent="0.25">
      <c r="A12407">
        <v>12511</v>
      </c>
      <c r="B12407" t="s">
        <v>33</v>
      </c>
      <c r="C12407" t="s">
        <v>23</v>
      </c>
      <c r="D12407">
        <v>1</v>
      </c>
      <c r="E12407">
        <v>31.08</v>
      </c>
      <c r="F12407">
        <v>31.08</v>
      </c>
      <c r="G12407">
        <v>2.95</v>
      </c>
      <c r="H12407">
        <v>0</v>
      </c>
      <c r="I12407">
        <v>0</v>
      </c>
      <c r="J12407">
        <v>0</v>
      </c>
      <c r="K12407">
        <v>1.83</v>
      </c>
      <c r="L12407">
        <v>0</v>
      </c>
      <c r="M12407">
        <v>0</v>
      </c>
      <c r="N12407" t="s">
        <v>1031</v>
      </c>
      <c r="O12407" t="s">
        <v>1031</v>
      </c>
      <c r="P12407">
        <v>46.62</v>
      </c>
      <c r="Q12407" t="s">
        <v>52</v>
      </c>
    </row>
    <row r="12408" spans="1:17" x14ac:dyDescent="0.25">
      <c r="A12408">
        <v>12512</v>
      </c>
      <c r="B12408" t="s">
        <v>17</v>
      </c>
      <c r="C12408" t="s">
        <v>18</v>
      </c>
      <c r="D12408">
        <v>1</v>
      </c>
      <c r="E12408">
        <v>31.08</v>
      </c>
      <c r="F12408">
        <v>31.08</v>
      </c>
      <c r="G12408">
        <v>3.65</v>
      </c>
      <c r="H12408">
        <v>1</v>
      </c>
      <c r="I12408">
        <v>1</v>
      </c>
      <c r="J12408">
        <v>1</v>
      </c>
      <c r="K12408">
        <v>2</v>
      </c>
      <c r="L12408">
        <v>0</v>
      </c>
      <c r="M12408">
        <v>0</v>
      </c>
      <c r="N12408" t="s">
        <v>1031</v>
      </c>
      <c r="O12408" t="s">
        <v>1031</v>
      </c>
      <c r="P12408">
        <v>46.62</v>
      </c>
      <c r="Q12408" t="s">
        <v>52</v>
      </c>
    </row>
    <row r="12409" spans="1:17" x14ac:dyDescent="0.25">
      <c r="A12409">
        <v>12513</v>
      </c>
      <c r="B12409" t="s">
        <v>17</v>
      </c>
      <c r="C12409" t="s">
        <v>23</v>
      </c>
      <c r="D12409">
        <v>1</v>
      </c>
      <c r="E12409">
        <v>31.08</v>
      </c>
      <c r="F12409">
        <v>31.08</v>
      </c>
      <c r="G12409">
        <v>-5.08</v>
      </c>
      <c r="H12409">
        <v>1</v>
      </c>
      <c r="I12409">
        <v>2</v>
      </c>
      <c r="J12409">
        <v>0</v>
      </c>
      <c r="K12409">
        <v>1.83</v>
      </c>
      <c r="L12409">
        <v>0</v>
      </c>
      <c r="M12409">
        <v>0</v>
      </c>
      <c r="N12409" t="s">
        <v>1031</v>
      </c>
      <c r="O12409" t="s">
        <v>1031</v>
      </c>
      <c r="P12409">
        <v>46.62</v>
      </c>
      <c r="Q12409" t="s">
        <v>52</v>
      </c>
    </row>
    <row r="12410" spans="1:17" x14ac:dyDescent="0.25">
      <c r="A12410">
        <v>12514</v>
      </c>
      <c r="B12410" t="s">
        <v>28</v>
      </c>
      <c r="C12410" t="s">
        <v>18</v>
      </c>
      <c r="D12410">
        <v>1</v>
      </c>
      <c r="E12410">
        <v>31.08</v>
      </c>
      <c r="F12410">
        <v>31.08</v>
      </c>
      <c r="G12410">
        <v>10.26</v>
      </c>
      <c r="H12410">
        <v>0</v>
      </c>
      <c r="I12410">
        <v>-2</v>
      </c>
      <c r="J12410">
        <v>0</v>
      </c>
      <c r="K12410">
        <v>1.83</v>
      </c>
      <c r="L12410">
        <v>0</v>
      </c>
      <c r="M12410">
        <v>0</v>
      </c>
      <c r="N12410" t="s">
        <v>1031</v>
      </c>
      <c r="O12410" t="s">
        <v>1031</v>
      </c>
      <c r="P12410">
        <v>46.62</v>
      </c>
      <c r="Q12410" t="s">
        <v>52</v>
      </c>
    </row>
    <row r="12411" spans="1:17" x14ac:dyDescent="0.25">
      <c r="A12411">
        <v>12515</v>
      </c>
      <c r="B12411" t="s">
        <v>33</v>
      </c>
      <c r="C12411" t="s">
        <v>18</v>
      </c>
      <c r="D12411">
        <v>1</v>
      </c>
      <c r="E12411">
        <v>31.08</v>
      </c>
      <c r="F12411">
        <v>31.08</v>
      </c>
      <c r="G12411">
        <v>9.51</v>
      </c>
      <c r="H12411">
        <v>0</v>
      </c>
      <c r="I12411">
        <v>-1</v>
      </c>
      <c r="J12411">
        <v>0</v>
      </c>
      <c r="K12411">
        <v>1.83</v>
      </c>
      <c r="L12411">
        <v>0</v>
      </c>
      <c r="M12411">
        <v>0</v>
      </c>
      <c r="N12411" t="s">
        <v>1031</v>
      </c>
      <c r="O12411" t="s">
        <v>1031</v>
      </c>
      <c r="P12411">
        <v>46.62</v>
      </c>
      <c r="Q12411" t="s">
        <v>52</v>
      </c>
    </row>
    <row r="12412" spans="1:17" x14ac:dyDescent="0.25">
      <c r="A12412">
        <v>12516</v>
      </c>
      <c r="B12412" t="s">
        <v>33</v>
      </c>
      <c r="C12412" t="s">
        <v>23</v>
      </c>
      <c r="D12412">
        <v>1</v>
      </c>
      <c r="E12412">
        <v>31.08</v>
      </c>
      <c r="F12412">
        <v>31.08</v>
      </c>
      <c r="G12412">
        <v>12.73</v>
      </c>
      <c r="H12412">
        <v>0</v>
      </c>
      <c r="I12412">
        <v>0</v>
      </c>
      <c r="J12412">
        <v>0</v>
      </c>
      <c r="K12412">
        <v>1.83</v>
      </c>
      <c r="L12412">
        <v>0</v>
      </c>
      <c r="M12412">
        <v>0</v>
      </c>
      <c r="N12412" t="s">
        <v>1031</v>
      </c>
      <c r="O12412" t="s">
        <v>1031</v>
      </c>
      <c r="P12412">
        <v>46.62</v>
      </c>
      <c r="Q12412" t="s">
        <v>52</v>
      </c>
    </row>
    <row r="12413" spans="1:17" x14ac:dyDescent="0.25">
      <c r="A12413">
        <v>12517</v>
      </c>
      <c r="B12413" t="s">
        <v>33</v>
      </c>
      <c r="C12413" t="s">
        <v>18</v>
      </c>
      <c r="D12413">
        <v>1</v>
      </c>
      <c r="E12413">
        <v>31.08</v>
      </c>
      <c r="F12413">
        <v>31.08</v>
      </c>
      <c r="G12413">
        <v>7.23</v>
      </c>
      <c r="H12413">
        <v>1</v>
      </c>
      <c r="I12413">
        <v>1</v>
      </c>
      <c r="J12413">
        <v>1</v>
      </c>
      <c r="K12413">
        <v>3</v>
      </c>
      <c r="L12413">
        <v>0</v>
      </c>
      <c r="M12413">
        <v>0</v>
      </c>
      <c r="N12413" t="s">
        <v>1031</v>
      </c>
      <c r="O12413" t="s">
        <v>1031</v>
      </c>
      <c r="P12413">
        <v>46.62</v>
      </c>
      <c r="Q12413" t="s">
        <v>52</v>
      </c>
    </row>
    <row r="12414" spans="1:17" x14ac:dyDescent="0.25">
      <c r="A12414">
        <v>12518</v>
      </c>
      <c r="B12414" t="s">
        <v>33</v>
      </c>
      <c r="C12414" t="s">
        <v>18</v>
      </c>
      <c r="D12414">
        <v>1</v>
      </c>
      <c r="E12414">
        <v>31.08</v>
      </c>
      <c r="F12414">
        <v>31.08</v>
      </c>
      <c r="G12414">
        <v>0</v>
      </c>
      <c r="H12414">
        <v>1</v>
      </c>
      <c r="I12414">
        <v>2</v>
      </c>
      <c r="J12414">
        <v>1</v>
      </c>
      <c r="K12414">
        <v>2</v>
      </c>
      <c r="L12414">
        <v>0</v>
      </c>
      <c r="M12414">
        <v>0</v>
      </c>
      <c r="N12414" t="s">
        <v>1031</v>
      </c>
      <c r="O12414" t="s">
        <v>1031</v>
      </c>
      <c r="P12414">
        <v>46.62</v>
      </c>
      <c r="Q12414" t="s">
        <v>52</v>
      </c>
    </row>
    <row r="12415" spans="1:17" x14ac:dyDescent="0.25">
      <c r="A12415">
        <v>12519</v>
      </c>
      <c r="B12415" t="s">
        <v>17</v>
      </c>
      <c r="C12415" t="s">
        <v>23</v>
      </c>
      <c r="D12415">
        <v>1</v>
      </c>
      <c r="E12415">
        <v>31.08</v>
      </c>
      <c r="F12415">
        <v>31.08</v>
      </c>
      <c r="G12415">
        <v>10.72</v>
      </c>
      <c r="H12415">
        <v>0</v>
      </c>
      <c r="I12415">
        <v>-2</v>
      </c>
      <c r="J12415">
        <v>0</v>
      </c>
      <c r="K12415">
        <v>1.83</v>
      </c>
      <c r="L12415">
        <v>0</v>
      </c>
      <c r="M12415">
        <v>0</v>
      </c>
      <c r="N12415" t="s">
        <v>1031</v>
      </c>
      <c r="O12415" t="s">
        <v>1031</v>
      </c>
      <c r="P12415">
        <v>46.62</v>
      </c>
      <c r="Q12415" t="s">
        <v>52</v>
      </c>
    </row>
    <row r="12416" spans="1:17" x14ac:dyDescent="0.25">
      <c r="A12416">
        <v>12520</v>
      </c>
      <c r="B12416" t="s">
        <v>33</v>
      </c>
      <c r="C12416" t="s">
        <v>18</v>
      </c>
      <c r="D12416">
        <v>1</v>
      </c>
      <c r="E12416">
        <v>31.08</v>
      </c>
      <c r="F12416">
        <v>31.08</v>
      </c>
      <c r="G12416">
        <v>13.72</v>
      </c>
      <c r="H12416">
        <v>0</v>
      </c>
      <c r="I12416">
        <v>-1</v>
      </c>
      <c r="J12416">
        <v>0</v>
      </c>
      <c r="K12416">
        <v>1.83</v>
      </c>
      <c r="L12416">
        <v>0</v>
      </c>
      <c r="M12416">
        <v>0</v>
      </c>
      <c r="N12416" t="s">
        <v>1031</v>
      </c>
      <c r="O12416" t="s">
        <v>1031</v>
      </c>
      <c r="P12416">
        <v>46.62</v>
      </c>
      <c r="Q12416" t="s">
        <v>52</v>
      </c>
    </row>
    <row r="12417" spans="1:17" x14ac:dyDescent="0.25">
      <c r="A12417">
        <v>12521</v>
      </c>
      <c r="B12417" t="s">
        <v>33</v>
      </c>
      <c r="C12417" t="s">
        <v>23</v>
      </c>
      <c r="D12417">
        <v>1</v>
      </c>
      <c r="E12417">
        <v>31.08</v>
      </c>
      <c r="F12417">
        <v>31.08</v>
      </c>
      <c r="G12417">
        <v>9.0399999999999991</v>
      </c>
      <c r="H12417">
        <v>0</v>
      </c>
      <c r="I12417">
        <v>0</v>
      </c>
      <c r="J12417">
        <v>0</v>
      </c>
      <c r="K12417">
        <v>1.83</v>
      </c>
      <c r="L12417">
        <v>0</v>
      </c>
      <c r="M12417">
        <v>0</v>
      </c>
      <c r="N12417" t="s">
        <v>1031</v>
      </c>
      <c r="O12417" t="s">
        <v>1031</v>
      </c>
      <c r="P12417">
        <v>46.62</v>
      </c>
      <c r="Q12417" t="s">
        <v>52</v>
      </c>
    </row>
    <row r="12418" spans="1:17" x14ac:dyDescent="0.25">
      <c r="A12418">
        <v>12522</v>
      </c>
      <c r="B12418" t="s">
        <v>17</v>
      </c>
      <c r="C12418" t="s">
        <v>18</v>
      </c>
      <c r="D12418">
        <v>1</v>
      </c>
      <c r="E12418">
        <v>31.08</v>
      </c>
      <c r="F12418">
        <v>31.08</v>
      </c>
      <c r="G12418">
        <v>8.83</v>
      </c>
      <c r="H12418">
        <v>1</v>
      </c>
      <c r="I12418">
        <v>1</v>
      </c>
      <c r="J12418">
        <v>1</v>
      </c>
      <c r="K12418">
        <v>4</v>
      </c>
      <c r="L12418">
        <v>0</v>
      </c>
      <c r="M12418">
        <v>0</v>
      </c>
      <c r="N12418" t="s">
        <v>1031</v>
      </c>
      <c r="O12418" t="s">
        <v>1031</v>
      </c>
      <c r="P12418">
        <v>46.62</v>
      </c>
      <c r="Q12418" t="s">
        <v>52</v>
      </c>
    </row>
    <row r="12419" spans="1:17" x14ac:dyDescent="0.25">
      <c r="A12419">
        <v>12523</v>
      </c>
      <c r="B12419" t="s">
        <v>17</v>
      </c>
      <c r="C12419" t="s">
        <v>23</v>
      </c>
      <c r="D12419">
        <v>1</v>
      </c>
      <c r="E12419">
        <v>31.08</v>
      </c>
      <c r="F12419">
        <v>31.08</v>
      </c>
      <c r="G12419">
        <v>8.6199999999999992</v>
      </c>
      <c r="H12419">
        <v>1</v>
      </c>
      <c r="I12419">
        <v>2</v>
      </c>
      <c r="J12419">
        <v>1</v>
      </c>
      <c r="K12419">
        <v>2</v>
      </c>
      <c r="L12419">
        <v>0</v>
      </c>
      <c r="M12419">
        <v>0</v>
      </c>
      <c r="N12419" t="s">
        <v>1031</v>
      </c>
      <c r="O12419" t="s">
        <v>1031</v>
      </c>
      <c r="P12419">
        <v>46.62</v>
      </c>
      <c r="Q12419" t="s">
        <v>52</v>
      </c>
    </row>
    <row r="12420" spans="1:17" x14ac:dyDescent="0.25">
      <c r="A12420">
        <v>12524</v>
      </c>
      <c r="B12420" t="s">
        <v>17</v>
      </c>
      <c r="C12420" t="s">
        <v>18</v>
      </c>
      <c r="D12420">
        <v>1</v>
      </c>
      <c r="E12420">
        <v>31.08</v>
      </c>
      <c r="F12420">
        <v>31.08</v>
      </c>
      <c r="G12420">
        <v>4.66</v>
      </c>
      <c r="H12420">
        <v>0</v>
      </c>
      <c r="I12420">
        <v>-2</v>
      </c>
      <c r="J12420">
        <v>0</v>
      </c>
      <c r="K12420">
        <v>1.83</v>
      </c>
      <c r="L12420">
        <v>0</v>
      </c>
      <c r="M12420">
        <v>0</v>
      </c>
      <c r="N12420" t="s">
        <v>1031</v>
      </c>
      <c r="O12420" t="s">
        <v>1031</v>
      </c>
      <c r="P12420">
        <v>46.62</v>
      </c>
      <c r="Q12420" t="s">
        <v>52</v>
      </c>
    </row>
    <row r="12421" spans="1:17" x14ac:dyDescent="0.25">
      <c r="A12421">
        <v>12525</v>
      </c>
      <c r="B12421" t="s">
        <v>28</v>
      </c>
      <c r="C12421" t="s">
        <v>18</v>
      </c>
      <c r="D12421">
        <v>1</v>
      </c>
      <c r="E12421">
        <v>31.08</v>
      </c>
      <c r="F12421">
        <v>31.08</v>
      </c>
      <c r="G12421">
        <v>1.4</v>
      </c>
      <c r="H12421">
        <v>0</v>
      </c>
      <c r="I12421">
        <v>-1</v>
      </c>
      <c r="J12421">
        <v>0</v>
      </c>
      <c r="K12421">
        <v>1.83</v>
      </c>
      <c r="L12421">
        <v>0</v>
      </c>
      <c r="M12421">
        <v>0</v>
      </c>
      <c r="N12421" t="s">
        <v>1031</v>
      </c>
      <c r="O12421" t="s">
        <v>1031</v>
      </c>
      <c r="P12421">
        <v>46.62</v>
      </c>
      <c r="Q12421" t="s">
        <v>52</v>
      </c>
    </row>
    <row r="12422" spans="1:17" x14ac:dyDescent="0.25">
      <c r="A12422">
        <v>12526</v>
      </c>
      <c r="B12422" t="s">
        <v>28</v>
      </c>
      <c r="C12422" t="s">
        <v>23</v>
      </c>
      <c r="D12422">
        <v>1</v>
      </c>
      <c r="E12422">
        <v>31.08</v>
      </c>
      <c r="F12422">
        <v>31.08</v>
      </c>
      <c r="G12422">
        <v>-1.24</v>
      </c>
      <c r="H12422">
        <v>0</v>
      </c>
      <c r="I12422">
        <v>0</v>
      </c>
      <c r="J12422">
        <v>0</v>
      </c>
      <c r="K12422">
        <v>1.83</v>
      </c>
      <c r="L12422">
        <v>0</v>
      </c>
      <c r="M12422">
        <v>0</v>
      </c>
      <c r="N12422" t="s">
        <v>1031</v>
      </c>
      <c r="O12422" t="s">
        <v>1031</v>
      </c>
      <c r="P12422">
        <v>46.62</v>
      </c>
      <c r="Q12422" t="s">
        <v>52</v>
      </c>
    </row>
    <row r="12423" spans="1:17" x14ac:dyDescent="0.25">
      <c r="A12423">
        <v>12527</v>
      </c>
      <c r="B12423" t="s">
        <v>33</v>
      </c>
      <c r="C12423" t="s">
        <v>18</v>
      </c>
      <c r="D12423">
        <v>1</v>
      </c>
      <c r="E12423">
        <v>31.08</v>
      </c>
      <c r="F12423">
        <v>31.08</v>
      </c>
      <c r="G12423">
        <v>8.61</v>
      </c>
      <c r="H12423">
        <v>1</v>
      </c>
      <c r="I12423">
        <v>1</v>
      </c>
      <c r="J12423">
        <v>1</v>
      </c>
      <c r="K12423">
        <v>3</v>
      </c>
      <c r="L12423">
        <v>0</v>
      </c>
      <c r="M12423">
        <v>0</v>
      </c>
      <c r="N12423" t="s">
        <v>1031</v>
      </c>
      <c r="O12423" t="s">
        <v>1031</v>
      </c>
      <c r="P12423">
        <v>46.62</v>
      </c>
      <c r="Q12423" t="s">
        <v>52</v>
      </c>
    </row>
    <row r="12424" spans="1:17" x14ac:dyDescent="0.25">
      <c r="A12424">
        <v>12528</v>
      </c>
      <c r="B12424" t="s">
        <v>17</v>
      </c>
      <c r="C12424" t="s">
        <v>23</v>
      </c>
      <c r="D12424">
        <v>1</v>
      </c>
      <c r="E12424">
        <v>31.08</v>
      </c>
      <c r="F12424">
        <v>31.08</v>
      </c>
      <c r="G12424">
        <v>0.52</v>
      </c>
      <c r="H12424">
        <v>1</v>
      </c>
      <c r="I12424">
        <v>4</v>
      </c>
      <c r="J12424">
        <v>1</v>
      </c>
      <c r="K12424">
        <v>2</v>
      </c>
      <c r="L12424">
        <v>0</v>
      </c>
      <c r="M12424">
        <v>0</v>
      </c>
      <c r="N12424" t="s">
        <v>1031</v>
      </c>
      <c r="O12424" t="s">
        <v>1031</v>
      </c>
      <c r="P12424">
        <v>46.62</v>
      </c>
      <c r="Q12424" t="s">
        <v>52</v>
      </c>
    </row>
    <row r="12425" spans="1:17" x14ac:dyDescent="0.25">
      <c r="A12425">
        <v>12529</v>
      </c>
      <c r="B12425" t="s">
        <v>17</v>
      </c>
      <c r="C12425" t="s">
        <v>18</v>
      </c>
      <c r="D12425">
        <v>1</v>
      </c>
      <c r="E12425">
        <v>31.08</v>
      </c>
      <c r="F12425">
        <v>31.08</v>
      </c>
      <c r="G12425">
        <v>3.05</v>
      </c>
      <c r="H12425">
        <v>0</v>
      </c>
      <c r="I12425">
        <v>0</v>
      </c>
      <c r="J12425">
        <v>0</v>
      </c>
      <c r="K12425">
        <v>1.83</v>
      </c>
      <c r="L12425">
        <v>0</v>
      </c>
      <c r="M12425">
        <v>0</v>
      </c>
      <c r="N12425" t="s">
        <v>1031</v>
      </c>
      <c r="O12425" t="s">
        <v>1031</v>
      </c>
      <c r="P12425">
        <v>46.62</v>
      </c>
      <c r="Q12425" t="s">
        <v>52</v>
      </c>
    </row>
    <row r="12426" spans="1:17" x14ac:dyDescent="0.25">
      <c r="A12426">
        <v>12530</v>
      </c>
      <c r="B12426" t="s">
        <v>17</v>
      </c>
      <c r="C12426" t="s">
        <v>23</v>
      </c>
      <c r="D12426">
        <v>1</v>
      </c>
      <c r="E12426">
        <v>31.08</v>
      </c>
      <c r="F12426">
        <v>31.08</v>
      </c>
      <c r="G12426">
        <v>3.51</v>
      </c>
      <c r="H12426">
        <v>1</v>
      </c>
      <c r="I12426">
        <v>1</v>
      </c>
      <c r="J12426">
        <v>1</v>
      </c>
      <c r="K12426">
        <v>2</v>
      </c>
      <c r="L12426">
        <v>0</v>
      </c>
      <c r="M12426">
        <v>0</v>
      </c>
      <c r="N12426" t="s">
        <v>1031</v>
      </c>
      <c r="O12426" t="s">
        <v>1031</v>
      </c>
      <c r="P12426">
        <v>46.62</v>
      </c>
      <c r="Q12426" t="s">
        <v>52</v>
      </c>
    </row>
    <row r="12427" spans="1:17" x14ac:dyDescent="0.25">
      <c r="A12427">
        <v>12531</v>
      </c>
      <c r="B12427" t="s">
        <v>33</v>
      </c>
      <c r="C12427" t="s">
        <v>18</v>
      </c>
      <c r="D12427">
        <v>1</v>
      </c>
      <c r="E12427">
        <v>31.08</v>
      </c>
      <c r="F12427">
        <v>31.08</v>
      </c>
      <c r="G12427">
        <v>8.65</v>
      </c>
      <c r="H12427">
        <v>0</v>
      </c>
      <c r="I12427">
        <v>0</v>
      </c>
      <c r="J12427">
        <v>0</v>
      </c>
      <c r="K12427">
        <v>1.83</v>
      </c>
      <c r="L12427">
        <v>0</v>
      </c>
      <c r="M12427">
        <v>0</v>
      </c>
      <c r="N12427" t="s">
        <v>1031</v>
      </c>
      <c r="O12427" t="s">
        <v>1031</v>
      </c>
      <c r="P12427">
        <v>46.62</v>
      </c>
      <c r="Q12427" t="s">
        <v>52</v>
      </c>
    </row>
    <row r="12428" spans="1:17" x14ac:dyDescent="0.25">
      <c r="A12428">
        <v>12532</v>
      </c>
      <c r="B12428" t="s">
        <v>33</v>
      </c>
      <c r="C12428" t="s">
        <v>23</v>
      </c>
      <c r="D12428">
        <v>1</v>
      </c>
      <c r="E12428">
        <v>31.08</v>
      </c>
      <c r="F12428">
        <v>31.08</v>
      </c>
      <c r="G12428">
        <v>13.13</v>
      </c>
      <c r="H12428">
        <v>1</v>
      </c>
      <c r="I12428">
        <v>1</v>
      </c>
      <c r="J12428">
        <v>1</v>
      </c>
      <c r="K12428">
        <v>2</v>
      </c>
      <c r="L12428">
        <v>0</v>
      </c>
      <c r="M12428">
        <v>0</v>
      </c>
      <c r="N12428" t="s">
        <v>1031</v>
      </c>
      <c r="O12428" t="s">
        <v>1031</v>
      </c>
      <c r="P12428">
        <v>46.62</v>
      </c>
      <c r="Q12428" t="s">
        <v>52</v>
      </c>
    </row>
    <row r="12429" spans="1:17" x14ac:dyDescent="0.25">
      <c r="A12429">
        <v>12533</v>
      </c>
      <c r="B12429" t="s">
        <v>17</v>
      </c>
      <c r="C12429" t="s">
        <v>18</v>
      </c>
      <c r="D12429">
        <v>1</v>
      </c>
      <c r="E12429">
        <v>31.08</v>
      </c>
      <c r="F12429">
        <v>31.08</v>
      </c>
      <c r="G12429">
        <v>5.31</v>
      </c>
      <c r="H12429">
        <v>1</v>
      </c>
      <c r="I12429">
        <v>2</v>
      </c>
      <c r="J12429">
        <v>1</v>
      </c>
      <c r="K12429">
        <v>2</v>
      </c>
      <c r="L12429">
        <v>0</v>
      </c>
      <c r="M12429">
        <v>0</v>
      </c>
      <c r="N12429" t="s">
        <v>1031</v>
      </c>
      <c r="O12429" t="s">
        <v>1031</v>
      </c>
      <c r="P12429">
        <v>46.62</v>
      </c>
      <c r="Q12429" t="s">
        <v>52</v>
      </c>
    </row>
    <row r="12430" spans="1:17" x14ac:dyDescent="0.25">
      <c r="A12430">
        <v>12534</v>
      </c>
      <c r="B12430" t="s">
        <v>33</v>
      </c>
      <c r="C12430" t="s">
        <v>23</v>
      </c>
      <c r="D12430">
        <v>1</v>
      </c>
      <c r="E12430">
        <v>31.08</v>
      </c>
      <c r="F12430">
        <v>31.08</v>
      </c>
      <c r="G12430">
        <v>13.01</v>
      </c>
      <c r="H12430">
        <v>1</v>
      </c>
      <c r="I12430">
        <v>1</v>
      </c>
      <c r="J12430">
        <v>1</v>
      </c>
      <c r="K12430">
        <v>3</v>
      </c>
      <c r="L12430">
        <v>0</v>
      </c>
      <c r="M12430">
        <v>0</v>
      </c>
      <c r="N12430" t="s">
        <v>1031</v>
      </c>
      <c r="O12430" t="s">
        <v>1031</v>
      </c>
      <c r="P12430">
        <v>46.62</v>
      </c>
      <c r="Q12430" t="s">
        <v>52</v>
      </c>
    </row>
    <row r="12431" spans="1:17" x14ac:dyDescent="0.25">
      <c r="A12431">
        <v>12535</v>
      </c>
      <c r="B12431" t="s">
        <v>33</v>
      </c>
      <c r="C12431" t="s">
        <v>18</v>
      </c>
      <c r="D12431">
        <v>1</v>
      </c>
      <c r="E12431">
        <v>31.08</v>
      </c>
      <c r="F12431">
        <v>31.08</v>
      </c>
      <c r="G12431">
        <v>4.83</v>
      </c>
      <c r="H12431">
        <v>1</v>
      </c>
      <c r="I12431">
        <v>1</v>
      </c>
      <c r="J12431">
        <v>1</v>
      </c>
      <c r="K12431">
        <v>3</v>
      </c>
      <c r="L12431">
        <v>0</v>
      </c>
      <c r="M12431">
        <v>0</v>
      </c>
      <c r="N12431" t="s">
        <v>1031</v>
      </c>
      <c r="O12431" t="s">
        <v>1031</v>
      </c>
      <c r="P12431">
        <v>46.62</v>
      </c>
      <c r="Q12431" t="s">
        <v>52</v>
      </c>
    </row>
    <row r="12432" spans="1:17" x14ac:dyDescent="0.25">
      <c r="A12432">
        <v>12536</v>
      </c>
      <c r="B12432" t="s">
        <v>33</v>
      </c>
      <c r="C12432" t="s">
        <v>23</v>
      </c>
      <c r="D12432">
        <v>1</v>
      </c>
      <c r="E12432">
        <v>31.08</v>
      </c>
      <c r="F12432">
        <v>31.08</v>
      </c>
      <c r="G12432">
        <v>-6.9</v>
      </c>
      <c r="H12432">
        <v>1</v>
      </c>
      <c r="I12432">
        <v>1</v>
      </c>
      <c r="J12432">
        <v>1</v>
      </c>
      <c r="K12432">
        <v>2</v>
      </c>
      <c r="L12432">
        <v>0</v>
      </c>
      <c r="M12432">
        <v>0</v>
      </c>
      <c r="N12432" t="s">
        <v>1031</v>
      </c>
      <c r="O12432" t="s">
        <v>1031</v>
      </c>
      <c r="P12432">
        <v>46.62</v>
      </c>
      <c r="Q12432" t="s">
        <v>52</v>
      </c>
    </row>
    <row r="12433" spans="1:17" x14ac:dyDescent="0.25">
      <c r="A12433">
        <v>12537</v>
      </c>
      <c r="B12433" t="s">
        <v>33</v>
      </c>
      <c r="C12433" t="s">
        <v>18</v>
      </c>
      <c r="D12433">
        <v>1</v>
      </c>
      <c r="E12433">
        <v>31.08</v>
      </c>
      <c r="F12433">
        <v>31.08</v>
      </c>
      <c r="G12433">
        <v>-3.81</v>
      </c>
      <c r="H12433">
        <v>1</v>
      </c>
      <c r="I12433">
        <v>1</v>
      </c>
      <c r="J12433">
        <v>1</v>
      </c>
      <c r="K12433">
        <v>3</v>
      </c>
      <c r="L12433">
        <v>0</v>
      </c>
      <c r="M12433">
        <v>0</v>
      </c>
      <c r="N12433" t="s">
        <v>1031</v>
      </c>
      <c r="O12433" t="s">
        <v>1031</v>
      </c>
      <c r="P12433">
        <v>46.62</v>
      </c>
      <c r="Q12433" t="s">
        <v>52</v>
      </c>
    </row>
    <row r="12434" spans="1:17" x14ac:dyDescent="0.25">
      <c r="A12434">
        <v>12538</v>
      </c>
      <c r="B12434" t="s">
        <v>17</v>
      </c>
      <c r="C12434" t="s">
        <v>23</v>
      </c>
      <c r="D12434">
        <v>1</v>
      </c>
      <c r="E12434">
        <v>31.08</v>
      </c>
      <c r="F12434">
        <v>31.08</v>
      </c>
      <c r="G12434">
        <v>-76.08</v>
      </c>
      <c r="H12434">
        <v>0</v>
      </c>
      <c r="I12434">
        <v>0</v>
      </c>
      <c r="J12434">
        <v>0</v>
      </c>
      <c r="K12434">
        <v>1.83</v>
      </c>
      <c r="L12434">
        <v>0</v>
      </c>
      <c r="M12434">
        <v>0</v>
      </c>
      <c r="N12434" t="s">
        <v>1032</v>
      </c>
      <c r="O12434" t="s">
        <v>1032</v>
      </c>
      <c r="P12434">
        <v>46.62</v>
      </c>
      <c r="Q12434" t="s">
        <v>52</v>
      </c>
    </row>
    <row r="12435" spans="1:17" x14ac:dyDescent="0.25">
      <c r="A12435">
        <v>12539</v>
      </c>
      <c r="B12435" t="s">
        <v>17</v>
      </c>
      <c r="C12435" t="s">
        <v>18</v>
      </c>
      <c r="D12435">
        <v>1</v>
      </c>
      <c r="E12435">
        <v>31.08</v>
      </c>
      <c r="F12435">
        <v>31.08</v>
      </c>
      <c r="G12435">
        <v>7.84</v>
      </c>
      <c r="H12435">
        <v>0</v>
      </c>
      <c r="I12435">
        <v>0</v>
      </c>
      <c r="J12435">
        <v>0</v>
      </c>
      <c r="K12435">
        <v>1.83</v>
      </c>
      <c r="L12435">
        <v>0</v>
      </c>
      <c r="M12435">
        <v>0</v>
      </c>
      <c r="N12435" t="s">
        <v>1032</v>
      </c>
      <c r="O12435" t="s">
        <v>1032</v>
      </c>
      <c r="P12435">
        <v>46.62</v>
      </c>
      <c r="Q12435" t="s">
        <v>52</v>
      </c>
    </row>
    <row r="12436" spans="1:17" x14ac:dyDescent="0.25">
      <c r="A12436">
        <v>12540</v>
      </c>
      <c r="B12436" t="s">
        <v>17</v>
      </c>
      <c r="C12436" t="s">
        <v>18</v>
      </c>
      <c r="D12436">
        <v>1</v>
      </c>
      <c r="E12436">
        <v>31.08</v>
      </c>
      <c r="F12436">
        <v>31.08</v>
      </c>
      <c r="G12436">
        <v>10.29</v>
      </c>
      <c r="H12436">
        <v>0</v>
      </c>
      <c r="I12436">
        <v>0</v>
      </c>
      <c r="J12436">
        <v>0</v>
      </c>
      <c r="K12436">
        <v>1.83</v>
      </c>
      <c r="L12436">
        <v>0</v>
      </c>
      <c r="M12436">
        <v>0</v>
      </c>
      <c r="N12436" t="s">
        <v>1032</v>
      </c>
      <c r="O12436" t="s">
        <v>1032</v>
      </c>
      <c r="P12436">
        <v>46.62</v>
      </c>
      <c r="Q12436" t="s">
        <v>52</v>
      </c>
    </row>
    <row r="12437" spans="1:17" x14ac:dyDescent="0.25">
      <c r="A12437">
        <v>12541</v>
      </c>
      <c r="B12437" t="s">
        <v>17</v>
      </c>
      <c r="C12437" t="s">
        <v>23</v>
      </c>
      <c r="D12437">
        <v>1</v>
      </c>
      <c r="E12437">
        <v>31.08</v>
      </c>
      <c r="F12437">
        <v>31.08</v>
      </c>
      <c r="G12437">
        <v>9.23</v>
      </c>
      <c r="H12437">
        <v>0</v>
      </c>
      <c r="I12437">
        <v>0</v>
      </c>
      <c r="J12437">
        <v>0</v>
      </c>
      <c r="K12437">
        <v>1.83</v>
      </c>
      <c r="L12437">
        <v>0</v>
      </c>
      <c r="M12437">
        <v>0</v>
      </c>
      <c r="N12437" t="s">
        <v>1032</v>
      </c>
      <c r="O12437" t="s">
        <v>1032</v>
      </c>
      <c r="P12437">
        <v>46.62</v>
      </c>
      <c r="Q12437" t="s">
        <v>52</v>
      </c>
    </row>
    <row r="12438" spans="1:17" x14ac:dyDescent="0.25">
      <c r="A12438">
        <v>12542</v>
      </c>
      <c r="B12438" t="s">
        <v>17</v>
      </c>
      <c r="C12438" t="s">
        <v>18</v>
      </c>
      <c r="D12438">
        <v>1</v>
      </c>
      <c r="E12438">
        <v>31.08</v>
      </c>
      <c r="F12438">
        <v>31.08</v>
      </c>
      <c r="G12438">
        <v>11.19</v>
      </c>
      <c r="H12438">
        <v>0</v>
      </c>
      <c r="I12438">
        <v>0</v>
      </c>
      <c r="J12438">
        <v>0</v>
      </c>
      <c r="K12438">
        <v>1.83</v>
      </c>
      <c r="L12438">
        <v>0</v>
      </c>
      <c r="M12438">
        <v>0</v>
      </c>
      <c r="N12438" t="s">
        <v>1032</v>
      </c>
      <c r="O12438" t="s">
        <v>1032</v>
      </c>
      <c r="P12438">
        <v>46.62</v>
      </c>
      <c r="Q12438" t="s">
        <v>52</v>
      </c>
    </row>
    <row r="12439" spans="1:17" x14ac:dyDescent="0.25">
      <c r="A12439">
        <v>12543</v>
      </c>
      <c r="B12439" t="s">
        <v>17</v>
      </c>
      <c r="C12439" t="s">
        <v>23</v>
      </c>
      <c r="D12439">
        <v>1</v>
      </c>
      <c r="E12439">
        <v>31.08</v>
      </c>
      <c r="F12439">
        <v>31.08</v>
      </c>
      <c r="G12439">
        <v>6.76</v>
      </c>
      <c r="H12439">
        <v>1</v>
      </c>
      <c r="I12439">
        <v>4</v>
      </c>
      <c r="J12439">
        <v>0</v>
      </c>
      <c r="K12439">
        <v>1.83</v>
      </c>
      <c r="L12439">
        <v>0</v>
      </c>
      <c r="M12439">
        <v>0</v>
      </c>
      <c r="N12439" t="s">
        <v>1032</v>
      </c>
      <c r="O12439" t="s">
        <v>1032</v>
      </c>
      <c r="P12439">
        <v>46.62</v>
      </c>
      <c r="Q12439" t="s">
        <v>52</v>
      </c>
    </row>
    <row r="12440" spans="1:17" x14ac:dyDescent="0.25">
      <c r="A12440">
        <v>12544</v>
      </c>
      <c r="B12440" t="s">
        <v>33</v>
      </c>
      <c r="C12440" t="s">
        <v>18</v>
      </c>
      <c r="D12440">
        <v>1</v>
      </c>
      <c r="E12440">
        <v>31.08</v>
      </c>
      <c r="F12440">
        <v>31.08</v>
      </c>
      <c r="G12440">
        <v>8.4499999999999993</v>
      </c>
      <c r="H12440">
        <v>0</v>
      </c>
      <c r="I12440">
        <v>-2</v>
      </c>
      <c r="J12440">
        <v>1</v>
      </c>
      <c r="K12440">
        <v>1</v>
      </c>
      <c r="L12440">
        <v>1</v>
      </c>
      <c r="M12440">
        <v>0</v>
      </c>
      <c r="N12440" t="s">
        <v>1032</v>
      </c>
      <c r="O12440" t="s">
        <v>1032</v>
      </c>
      <c r="P12440">
        <v>46.62</v>
      </c>
      <c r="Q12440" t="s">
        <v>52</v>
      </c>
    </row>
    <row r="12441" spans="1:17" x14ac:dyDescent="0.25">
      <c r="A12441">
        <v>12545</v>
      </c>
      <c r="B12441" t="s">
        <v>17</v>
      </c>
      <c r="C12441" t="s">
        <v>23</v>
      </c>
      <c r="D12441">
        <v>1</v>
      </c>
      <c r="E12441">
        <v>31.08</v>
      </c>
      <c r="F12441">
        <v>31.08</v>
      </c>
      <c r="G12441">
        <v>6.63</v>
      </c>
      <c r="H12441">
        <v>0</v>
      </c>
      <c r="I12441">
        <v>-1</v>
      </c>
      <c r="J12441">
        <v>0</v>
      </c>
      <c r="K12441">
        <v>1.83</v>
      </c>
      <c r="L12441">
        <v>0</v>
      </c>
      <c r="M12441">
        <v>0</v>
      </c>
      <c r="N12441" t="s">
        <v>1032</v>
      </c>
      <c r="O12441" t="s">
        <v>1032</v>
      </c>
      <c r="P12441">
        <v>46.62</v>
      </c>
      <c r="Q12441" t="s">
        <v>52</v>
      </c>
    </row>
    <row r="12442" spans="1:17" x14ac:dyDescent="0.25">
      <c r="A12442">
        <v>12546</v>
      </c>
      <c r="B12442" t="s">
        <v>17</v>
      </c>
      <c r="C12442" t="s">
        <v>18</v>
      </c>
      <c r="D12442">
        <v>1</v>
      </c>
      <c r="E12442">
        <v>31.08</v>
      </c>
      <c r="F12442">
        <v>31.08</v>
      </c>
      <c r="G12442">
        <v>6.19</v>
      </c>
      <c r="H12442">
        <v>0</v>
      </c>
      <c r="I12442">
        <v>0</v>
      </c>
      <c r="J12442">
        <v>0</v>
      </c>
      <c r="K12442">
        <v>1.83</v>
      </c>
      <c r="L12442">
        <v>0</v>
      </c>
      <c r="M12442">
        <v>0</v>
      </c>
      <c r="N12442" t="s">
        <v>1032</v>
      </c>
      <c r="O12442" t="s">
        <v>1032</v>
      </c>
      <c r="P12442">
        <v>46.62</v>
      </c>
      <c r="Q12442" t="s">
        <v>52</v>
      </c>
    </row>
    <row r="12443" spans="1:17" x14ac:dyDescent="0.25">
      <c r="A12443">
        <v>12547</v>
      </c>
      <c r="B12443" t="s">
        <v>17</v>
      </c>
      <c r="C12443" t="s">
        <v>23</v>
      </c>
      <c r="D12443">
        <v>1</v>
      </c>
      <c r="E12443">
        <v>31.08</v>
      </c>
      <c r="F12443">
        <v>31.08</v>
      </c>
      <c r="G12443">
        <v>6.53</v>
      </c>
      <c r="H12443">
        <v>0</v>
      </c>
      <c r="I12443">
        <v>1</v>
      </c>
      <c r="J12443">
        <v>1</v>
      </c>
      <c r="K12443">
        <v>4</v>
      </c>
      <c r="L12443">
        <v>0</v>
      </c>
      <c r="M12443">
        <v>0</v>
      </c>
      <c r="N12443" t="s">
        <v>1032</v>
      </c>
      <c r="O12443" t="s">
        <v>1032</v>
      </c>
      <c r="P12443">
        <v>46.62</v>
      </c>
      <c r="Q12443" t="s">
        <v>52</v>
      </c>
    </row>
    <row r="12444" spans="1:17" x14ac:dyDescent="0.25">
      <c r="A12444">
        <v>12548</v>
      </c>
      <c r="B12444" t="s">
        <v>17</v>
      </c>
      <c r="C12444" t="s">
        <v>18</v>
      </c>
      <c r="D12444">
        <v>1</v>
      </c>
      <c r="E12444">
        <v>31.08</v>
      </c>
      <c r="F12444">
        <v>31.08</v>
      </c>
      <c r="G12444">
        <v>13.21</v>
      </c>
      <c r="H12444">
        <v>1</v>
      </c>
      <c r="I12444">
        <v>2</v>
      </c>
      <c r="J12444">
        <v>1</v>
      </c>
      <c r="K12444">
        <v>3</v>
      </c>
      <c r="L12444">
        <v>0</v>
      </c>
      <c r="M12444">
        <v>0</v>
      </c>
      <c r="N12444" t="s">
        <v>1032</v>
      </c>
      <c r="O12444" t="s">
        <v>1032</v>
      </c>
      <c r="P12444">
        <v>46.62</v>
      </c>
      <c r="Q12444" t="s">
        <v>52</v>
      </c>
    </row>
    <row r="12445" spans="1:17" x14ac:dyDescent="0.25">
      <c r="A12445">
        <v>12549</v>
      </c>
      <c r="B12445" t="s">
        <v>17</v>
      </c>
      <c r="C12445" t="s">
        <v>23</v>
      </c>
      <c r="D12445">
        <v>1</v>
      </c>
      <c r="E12445">
        <v>31.08</v>
      </c>
      <c r="F12445">
        <v>31.08</v>
      </c>
      <c r="G12445">
        <v>9.4600000000000009</v>
      </c>
      <c r="H12445">
        <v>0</v>
      </c>
      <c r="I12445">
        <v>0</v>
      </c>
      <c r="J12445">
        <v>0</v>
      </c>
      <c r="K12445">
        <v>1.83</v>
      </c>
      <c r="L12445">
        <v>0</v>
      </c>
      <c r="M12445">
        <v>0</v>
      </c>
      <c r="N12445" t="s">
        <v>1032</v>
      </c>
      <c r="O12445" t="s">
        <v>1032</v>
      </c>
      <c r="P12445">
        <v>46.62</v>
      </c>
      <c r="Q12445" t="s">
        <v>52</v>
      </c>
    </row>
    <row r="12446" spans="1:17" x14ac:dyDescent="0.25">
      <c r="A12446">
        <v>12550</v>
      </c>
      <c r="B12446" t="s">
        <v>17</v>
      </c>
      <c r="C12446" t="s">
        <v>18</v>
      </c>
      <c r="D12446">
        <v>1</v>
      </c>
      <c r="E12446">
        <v>31.08</v>
      </c>
      <c r="F12446">
        <v>31.08</v>
      </c>
      <c r="G12446">
        <v>8.89</v>
      </c>
      <c r="H12446">
        <v>1</v>
      </c>
      <c r="I12446">
        <v>1</v>
      </c>
      <c r="J12446">
        <v>0</v>
      </c>
      <c r="K12446">
        <v>1.83</v>
      </c>
      <c r="L12446">
        <v>0</v>
      </c>
      <c r="M12446">
        <v>0</v>
      </c>
      <c r="N12446" t="s">
        <v>1032</v>
      </c>
      <c r="O12446" t="s">
        <v>1032</v>
      </c>
      <c r="P12446">
        <v>46.62</v>
      </c>
      <c r="Q12446" t="s">
        <v>52</v>
      </c>
    </row>
    <row r="12447" spans="1:17" x14ac:dyDescent="0.25">
      <c r="A12447">
        <v>12551</v>
      </c>
      <c r="B12447" t="s">
        <v>33</v>
      </c>
      <c r="C12447" t="s">
        <v>18</v>
      </c>
      <c r="D12447">
        <v>1</v>
      </c>
      <c r="E12447">
        <v>31.08</v>
      </c>
      <c r="F12447">
        <v>31.08</v>
      </c>
      <c r="G12447">
        <v>-7.92</v>
      </c>
      <c r="H12447">
        <v>0</v>
      </c>
      <c r="I12447">
        <v>0</v>
      </c>
      <c r="J12447">
        <v>0</v>
      </c>
      <c r="K12447">
        <v>1.83</v>
      </c>
      <c r="L12447">
        <v>0</v>
      </c>
      <c r="M12447">
        <v>0</v>
      </c>
      <c r="N12447" t="s">
        <v>1032</v>
      </c>
      <c r="O12447" t="s">
        <v>1032</v>
      </c>
      <c r="P12447">
        <v>46.62</v>
      </c>
      <c r="Q12447" t="s">
        <v>52</v>
      </c>
    </row>
    <row r="12448" spans="1:17" x14ac:dyDescent="0.25">
      <c r="A12448">
        <v>12552</v>
      </c>
      <c r="B12448" t="s">
        <v>33</v>
      </c>
      <c r="C12448" t="s">
        <v>23</v>
      </c>
      <c r="D12448">
        <v>1</v>
      </c>
      <c r="E12448">
        <v>31.08</v>
      </c>
      <c r="F12448">
        <v>31.08</v>
      </c>
      <c r="G12448">
        <v>0.34</v>
      </c>
      <c r="H12448">
        <v>0</v>
      </c>
      <c r="I12448">
        <v>1</v>
      </c>
      <c r="J12448">
        <v>0</v>
      </c>
      <c r="K12448">
        <v>1.83</v>
      </c>
      <c r="L12448">
        <v>0</v>
      </c>
      <c r="M12448">
        <v>0</v>
      </c>
      <c r="N12448" t="s">
        <v>1032</v>
      </c>
      <c r="O12448" t="s">
        <v>1032</v>
      </c>
      <c r="P12448">
        <v>46.62</v>
      </c>
      <c r="Q12448" t="s">
        <v>52</v>
      </c>
    </row>
    <row r="12449" spans="1:17" x14ac:dyDescent="0.25">
      <c r="A12449">
        <v>12553</v>
      </c>
      <c r="B12449" t="s">
        <v>33</v>
      </c>
      <c r="C12449" t="s">
        <v>18</v>
      </c>
      <c r="D12449">
        <v>1</v>
      </c>
      <c r="E12449">
        <v>31.08</v>
      </c>
      <c r="F12449">
        <v>31.08</v>
      </c>
      <c r="G12449">
        <v>7.95</v>
      </c>
      <c r="H12449">
        <v>1</v>
      </c>
      <c r="I12449">
        <v>2</v>
      </c>
      <c r="J12449">
        <v>1</v>
      </c>
      <c r="K12449">
        <v>3</v>
      </c>
      <c r="L12449">
        <v>0</v>
      </c>
      <c r="M12449">
        <v>0</v>
      </c>
      <c r="N12449" t="s">
        <v>1032</v>
      </c>
      <c r="O12449" t="s">
        <v>1032</v>
      </c>
      <c r="P12449">
        <v>46.62</v>
      </c>
      <c r="Q12449" t="s">
        <v>52</v>
      </c>
    </row>
    <row r="12450" spans="1:17" x14ac:dyDescent="0.25">
      <c r="A12450">
        <v>12554</v>
      </c>
      <c r="B12450" t="s">
        <v>33</v>
      </c>
      <c r="C12450" t="s">
        <v>18</v>
      </c>
      <c r="D12450">
        <v>1</v>
      </c>
      <c r="E12450">
        <v>31.08</v>
      </c>
      <c r="F12450">
        <v>31.08</v>
      </c>
      <c r="G12450">
        <v>-9.2200000000000006</v>
      </c>
      <c r="H12450">
        <v>0</v>
      </c>
      <c r="I12450">
        <v>-2</v>
      </c>
      <c r="J12450">
        <v>0</v>
      </c>
      <c r="K12450">
        <v>1.83</v>
      </c>
      <c r="L12450">
        <v>0</v>
      </c>
      <c r="M12450">
        <v>0</v>
      </c>
      <c r="N12450" t="s">
        <v>1032</v>
      </c>
      <c r="O12450" t="s">
        <v>1032</v>
      </c>
      <c r="P12450">
        <v>46.62</v>
      </c>
      <c r="Q12450" t="s">
        <v>52</v>
      </c>
    </row>
    <row r="12451" spans="1:17" x14ac:dyDescent="0.25">
      <c r="A12451">
        <v>12555</v>
      </c>
      <c r="B12451" t="s">
        <v>28</v>
      </c>
      <c r="C12451" t="s">
        <v>23</v>
      </c>
      <c r="D12451">
        <v>1</v>
      </c>
      <c r="E12451">
        <v>31.08</v>
      </c>
      <c r="F12451">
        <v>31.08</v>
      </c>
      <c r="G12451">
        <v>-21.41</v>
      </c>
      <c r="H12451">
        <v>0</v>
      </c>
      <c r="I12451">
        <v>-1</v>
      </c>
      <c r="J12451">
        <v>0</v>
      </c>
      <c r="K12451">
        <v>1.83</v>
      </c>
      <c r="L12451">
        <v>0</v>
      </c>
      <c r="M12451">
        <v>0</v>
      </c>
      <c r="N12451" t="s">
        <v>1032</v>
      </c>
      <c r="O12451" t="s">
        <v>1032</v>
      </c>
      <c r="P12451">
        <v>46.62</v>
      </c>
      <c r="Q12451" t="s">
        <v>52</v>
      </c>
    </row>
    <row r="12452" spans="1:17" x14ac:dyDescent="0.25">
      <c r="A12452">
        <v>12556</v>
      </c>
      <c r="B12452" t="s">
        <v>28</v>
      </c>
      <c r="C12452" t="s">
        <v>18</v>
      </c>
      <c r="D12452">
        <v>1</v>
      </c>
      <c r="E12452">
        <v>31.08</v>
      </c>
      <c r="F12452">
        <v>31.08</v>
      </c>
      <c r="G12452">
        <v>7.76</v>
      </c>
      <c r="H12452">
        <v>1</v>
      </c>
      <c r="I12452">
        <v>1</v>
      </c>
      <c r="J12452">
        <v>0</v>
      </c>
      <c r="K12452">
        <v>1.83</v>
      </c>
      <c r="L12452">
        <v>0</v>
      </c>
      <c r="M12452">
        <v>0</v>
      </c>
      <c r="N12452" t="s">
        <v>1032</v>
      </c>
      <c r="O12452" t="s">
        <v>1032</v>
      </c>
      <c r="P12452">
        <v>46.62</v>
      </c>
      <c r="Q12452" t="s">
        <v>52</v>
      </c>
    </row>
    <row r="12453" spans="1:17" x14ac:dyDescent="0.25">
      <c r="A12453">
        <v>12557</v>
      </c>
      <c r="B12453" t="s">
        <v>28</v>
      </c>
      <c r="C12453" t="s">
        <v>23</v>
      </c>
      <c r="D12453">
        <v>1</v>
      </c>
      <c r="E12453">
        <v>31.08</v>
      </c>
      <c r="F12453">
        <v>31.08</v>
      </c>
      <c r="G12453">
        <v>3.77</v>
      </c>
      <c r="H12453">
        <v>1</v>
      </c>
      <c r="I12453">
        <v>1</v>
      </c>
      <c r="J12453">
        <v>1</v>
      </c>
      <c r="K12453">
        <v>3</v>
      </c>
      <c r="L12453">
        <v>0</v>
      </c>
      <c r="M12453">
        <v>0</v>
      </c>
      <c r="N12453" t="s">
        <v>1032</v>
      </c>
      <c r="O12453" t="s">
        <v>1032</v>
      </c>
      <c r="P12453">
        <v>46.62</v>
      </c>
      <c r="Q12453" t="s">
        <v>52</v>
      </c>
    </row>
    <row r="12454" spans="1:17" x14ac:dyDescent="0.25">
      <c r="A12454">
        <v>12558</v>
      </c>
      <c r="B12454" t="s">
        <v>17</v>
      </c>
      <c r="C12454" t="s">
        <v>18</v>
      </c>
      <c r="D12454">
        <v>1</v>
      </c>
      <c r="E12454">
        <v>31.08</v>
      </c>
      <c r="F12454">
        <v>31.08</v>
      </c>
      <c r="G12454">
        <v>14.92</v>
      </c>
      <c r="H12454">
        <v>1</v>
      </c>
      <c r="I12454">
        <v>2</v>
      </c>
      <c r="J12454">
        <v>0</v>
      </c>
      <c r="K12454">
        <v>1.83</v>
      </c>
      <c r="L12454">
        <v>0</v>
      </c>
      <c r="M12454">
        <v>0</v>
      </c>
      <c r="N12454" t="s">
        <v>1032</v>
      </c>
      <c r="O12454" t="s">
        <v>1032</v>
      </c>
      <c r="P12454">
        <v>46.62</v>
      </c>
      <c r="Q12454" t="s">
        <v>52</v>
      </c>
    </row>
    <row r="12455" spans="1:17" x14ac:dyDescent="0.25">
      <c r="A12455">
        <v>12559</v>
      </c>
      <c r="B12455" t="s">
        <v>33</v>
      </c>
      <c r="C12455" t="s">
        <v>18</v>
      </c>
      <c r="D12455">
        <v>1</v>
      </c>
      <c r="E12455">
        <v>31.08</v>
      </c>
      <c r="F12455">
        <v>31.08</v>
      </c>
      <c r="G12455">
        <v>10.4</v>
      </c>
      <c r="H12455">
        <v>0</v>
      </c>
      <c r="I12455">
        <v>-2</v>
      </c>
      <c r="J12455">
        <v>0</v>
      </c>
      <c r="K12455">
        <v>1.83</v>
      </c>
      <c r="L12455">
        <v>0</v>
      </c>
      <c r="M12455">
        <v>0</v>
      </c>
      <c r="N12455" t="s">
        <v>1032</v>
      </c>
      <c r="O12455" t="s">
        <v>1032</v>
      </c>
      <c r="P12455">
        <v>46.62</v>
      </c>
      <c r="Q12455" t="s">
        <v>52</v>
      </c>
    </row>
    <row r="12456" spans="1:17" x14ac:dyDescent="0.25">
      <c r="A12456">
        <v>12560</v>
      </c>
      <c r="B12456" t="s">
        <v>17</v>
      </c>
      <c r="C12456" t="s">
        <v>23</v>
      </c>
      <c r="D12456">
        <v>1</v>
      </c>
      <c r="E12456">
        <v>31.08</v>
      </c>
      <c r="F12456">
        <v>31.08</v>
      </c>
      <c r="G12456">
        <v>13.68</v>
      </c>
      <c r="H12456">
        <v>0</v>
      </c>
      <c r="I12456">
        <v>-1</v>
      </c>
      <c r="J12456">
        <v>0</v>
      </c>
      <c r="K12456">
        <v>1.83</v>
      </c>
      <c r="L12456">
        <v>0</v>
      </c>
      <c r="M12456">
        <v>0</v>
      </c>
      <c r="N12456" t="s">
        <v>1032</v>
      </c>
      <c r="O12456" t="s">
        <v>1032</v>
      </c>
      <c r="P12456">
        <v>46.62</v>
      </c>
      <c r="Q12456" t="s">
        <v>52</v>
      </c>
    </row>
    <row r="12457" spans="1:17" x14ac:dyDescent="0.25">
      <c r="A12457">
        <v>12561</v>
      </c>
      <c r="B12457" t="s">
        <v>17</v>
      </c>
      <c r="C12457" t="s">
        <v>18</v>
      </c>
      <c r="D12457">
        <v>1</v>
      </c>
      <c r="E12457">
        <v>31.08</v>
      </c>
      <c r="F12457">
        <v>31.08</v>
      </c>
      <c r="G12457">
        <v>6.29</v>
      </c>
      <c r="H12457">
        <v>0</v>
      </c>
      <c r="I12457">
        <v>0</v>
      </c>
      <c r="J12457">
        <v>0</v>
      </c>
      <c r="K12457">
        <v>1.83</v>
      </c>
      <c r="L12457">
        <v>0</v>
      </c>
      <c r="M12457">
        <v>0</v>
      </c>
      <c r="N12457" t="s">
        <v>1032</v>
      </c>
      <c r="O12457" t="s">
        <v>1032</v>
      </c>
      <c r="P12457">
        <v>46.62</v>
      </c>
      <c r="Q12457" t="s">
        <v>52</v>
      </c>
    </row>
    <row r="12458" spans="1:17" x14ac:dyDescent="0.25">
      <c r="A12458">
        <v>12562</v>
      </c>
      <c r="B12458" t="s">
        <v>33</v>
      </c>
      <c r="C12458" t="s">
        <v>18</v>
      </c>
      <c r="D12458">
        <v>1</v>
      </c>
      <c r="E12458">
        <v>31.08</v>
      </c>
      <c r="F12458">
        <v>31.08</v>
      </c>
      <c r="G12458">
        <v>11.44</v>
      </c>
      <c r="H12458">
        <v>1</v>
      </c>
      <c r="I12458">
        <v>1</v>
      </c>
      <c r="J12458">
        <v>1</v>
      </c>
      <c r="K12458">
        <v>3</v>
      </c>
      <c r="L12458">
        <v>0</v>
      </c>
      <c r="M12458">
        <v>0</v>
      </c>
      <c r="N12458" t="s">
        <v>1032</v>
      </c>
      <c r="O12458" t="s">
        <v>1032</v>
      </c>
      <c r="P12458">
        <v>46.62</v>
      </c>
      <c r="Q12458" t="s">
        <v>52</v>
      </c>
    </row>
    <row r="12459" spans="1:17" x14ac:dyDescent="0.25">
      <c r="A12459">
        <v>12563</v>
      </c>
      <c r="B12459" t="s">
        <v>28</v>
      </c>
      <c r="C12459" t="s">
        <v>23</v>
      </c>
      <c r="D12459">
        <v>1</v>
      </c>
      <c r="E12459">
        <v>31.08</v>
      </c>
      <c r="F12459">
        <v>31.08</v>
      </c>
      <c r="G12459">
        <v>12.23</v>
      </c>
      <c r="H12459">
        <v>1</v>
      </c>
      <c r="I12459">
        <v>2</v>
      </c>
      <c r="J12459">
        <v>0</v>
      </c>
      <c r="K12459">
        <v>1.83</v>
      </c>
      <c r="L12459">
        <v>0</v>
      </c>
      <c r="M12459">
        <v>0</v>
      </c>
      <c r="N12459" t="s">
        <v>1032</v>
      </c>
      <c r="O12459" t="s">
        <v>1032</v>
      </c>
      <c r="P12459">
        <v>46.62</v>
      </c>
      <c r="Q12459" t="s">
        <v>52</v>
      </c>
    </row>
    <row r="12460" spans="1:17" x14ac:dyDescent="0.25">
      <c r="A12460">
        <v>12564</v>
      </c>
      <c r="B12460" t="s">
        <v>17</v>
      </c>
      <c r="C12460" t="s">
        <v>18</v>
      </c>
      <c r="D12460">
        <v>1</v>
      </c>
      <c r="E12460">
        <v>31.08</v>
      </c>
      <c r="F12460">
        <v>31.08</v>
      </c>
      <c r="G12460">
        <v>0.77</v>
      </c>
      <c r="H12460">
        <v>0</v>
      </c>
      <c r="I12460">
        <v>-2</v>
      </c>
      <c r="J12460">
        <v>1</v>
      </c>
      <c r="K12460">
        <v>2</v>
      </c>
      <c r="L12460">
        <v>0</v>
      </c>
      <c r="M12460">
        <v>0</v>
      </c>
      <c r="N12460" t="s">
        <v>1032</v>
      </c>
      <c r="O12460" t="s">
        <v>1032</v>
      </c>
      <c r="P12460">
        <v>46.62</v>
      </c>
      <c r="Q12460" t="s">
        <v>52</v>
      </c>
    </row>
    <row r="12461" spans="1:17" x14ac:dyDescent="0.25">
      <c r="A12461">
        <v>12565</v>
      </c>
      <c r="B12461" t="s">
        <v>17</v>
      </c>
      <c r="C12461" t="s">
        <v>23</v>
      </c>
      <c r="D12461">
        <v>1</v>
      </c>
      <c r="E12461">
        <v>31.08</v>
      </c>
      <c r="F12461">
        <v>31.08</v>
      </c>
      <c r="G12461">
        <v>-40.47</v>
      </c>
      <c r="H12461">
        <v>0</v>
      </c>
      <c r="I12461">
        <v>-1</v>
      </c>
      <c r="J12461">
        <v>0</v>
      </c>
      <c r="K12461">
        <v>1.83</v>
      </c>
      <c r="L12461">
        <v>0</v>
      </c>
      <c r="M12461">
        <v>0</v>
      </c>
      <c r="N12461" t="s">
        <v>1032</v>
      </c>
      <c r="O12461" t="s">
        <v>1032</v>
      </c>
      <c r="P12461">
        <v>46.62</v>
      </c>
      <c r="Q12461" t="s">
        <v>52</v>
      </c>
    </row>
    <row r="12462" spans="1:17" x14ac:dyDescent="0.25">
      <c r="A12462">
        <v>12566</v>
      </c>
      <c r="B12462" t="s">
        <v>33</v>
      </c>
      <c r="C12462" t="s">
        <v>18</v>
      </c>
      <c r="D12462">
        <v>1</v>
      </c>
      <c r="E12462">
        <v>31.08</v>
      </c>
      <c r="F12462">
        <v>31.08</v>
      </c>
      <c r="G12462">
        <v>9.59</v>
      </c>
      <c r="H12462">
        <v>0</v>
      </c>
      <c r="I12462">
        <v>0</v>
      </c>
      <c r="J12462">
        <v>0</v>
      </c>
      <c r="K12462">
        <v>1.83</v>
      </c>
      <c r="L12462">
        <v>0</v>
      </c>
      <c r="M12462">
        <v>0</v>
      </c>
      <c r="N12462" t="s">
        <v>1032</v>
      </c>
      <c r="O12462" t="s">
        <v>1032</v>
      </c>
      <c r="P12462">
        <v>46.62</v>
      </c>
      <c r="Q12462" t="s">
        <v>52</v>
      </c>
    </row>
    <row r="12463" spans="1:17" x14ac:dyDescent="0.25">
      <c r="A12463">
        <v>12567</v>
      </c>
      <c r="B12463" t="s">
        <v>33</v>
      </c>
      <c r="C12463" t="s">
        <v>18</v>
      </c>
      <c r="D12463">
        <v>1</v>
      </c>
      <c r="E12463">
        <v>31.08</v>
      </c>
      <c r="F12463">
        <v>31.08</v>
      </c>
      <c r="G12463">
        <v>11.9</v>
      </c>
      <c r="H12463">
        <v>1</v>
      </c>
      <c r="I12463">
        <v>1</v>
      </c>
      <c r="J12463">
        <v>0</v>
      </c>
      <c r="K12463">
        <v>1.83</v>
      </c>
      <c r="L12463">
        <v>0</v>
      </c>
      <c r="M12463">
        <v>0</v>
      </c>
      <c r="N12463" t="s">
        <v>1032</v>
      </c>
      <c r="O12463" t="s">
        <v>1032</v>
      </c>
      <c r="P12463">
        <v>46.62</v>
      </c>
      <c r="Q12463" t="s">
        <v>52</v>
      </c>
    </row>
    <row r="12464" spans="1:17" x14ac:dyDescent="0.25">
      <c r="A12464">
        <v>12568</v>
      </c>
      <c r="B12464" t="s">
        <v>17</v>
      </c>
      <c r="C12464" t="s">
        <v>23</v>
      </c>
      <c r="D12464">
        <v>1</v>
      </c>
      <c r="E12464">
        <v>31.08</v>
      </c>
      <c r="F12464">
        <v>31.08</v>
      </c>
      <c r="G12464">
        <v>12.03</v>
      </c>
      <c r="H12464">
        <v>1</v>
      </c>
      <c r="I12464">
        <v>2</v>
      </c>
      <c r="J12464">
        <v>1</v>
      </c>
      <c r="K12464">
        <v>2</v>
      </c>
      <c r="L12464">
        <v>1</v>
      </c>
      <c r="M12464">
        <v>0</v>
      </c>
      <c r="N12464" t="s">
        <v>1032</v>
      </c>
      <c r="O12464" t="s">
        <v>1032</v>
      </c>
      <c r="P12464">
        <v>46.62</v>
      </c>
      <c r="Q12464" t="s">
        <v>52</v>
      </c>
    </row>
    <row r="12465" spans="1:17" x14ac:dyDescent="0.25">
      <c r="A12465">
        <v>12569</v>
      </c>
      <c r="B12465" t="s">
        <v>33</v>
      </c>
      <c r="C12465" t="s">
        <v>18</v>
      </c>
      <c r="D12465">
        <v>1</v>
      </c>
      <c r="E12465">
        <v>31.08</v>
      </c>
      <c r="F12465">
        <v>31.08</v>
      </c>
      <c r="G12465">
        <v>2.46</v>
      </c>
      <c r="H12465">
        <v>0</v>
      </c>
      <c r="I12465">
        <v>-2</v>
      </c>
      <c r="J12465">
        <v>0</v>
      </c>
      <c r="K12465">
        <v>1.83</v>
      </c>
      <c r="L12465">
        <v>0</v>
      </c>
      <c r="M12465">
        <v>0</v>
      </c>
      <c r="N12465" t="s">
        <v>1032</v>
      </c>
      <c r="O12465" t="s">
        <v>1032</v>
      </c>
      <c r="P12465">
        <v>46.62</v>
      </c>
      <c r="Q12465" t="s">
        <v>52</v>
      </c>
    </row>
    <row r="12466" spans="1:17" x14ac:dyDescent="0.25">
      <c r="A12466">
        <v>12570</v>
      </c>
      <c r="B12466" t="s">
        <v>28</v>
      </c>
      <c r="C12466" t="s">
        <v>18</v>
      </c>
      <c r="D12466">
        <v>1</v>
      </c>
      <c r="E12466">
        <v>31.08</v>
      </c>
      <c r="F12466">
        <v>31.08</v>
      </c>
      <c r="G12466">
        <v>9.56</v>
      </c>
      <c r="H12466">
        <v>1</v>
      </c>
      <c r="I12466">
        <v>1</v>
      </c>
      <c r="J12466">
        <v>0</v>
      </c>
      <c r="K12466">
        <v>1.83</v>
      </c>
      <c r="L12466">
        <v>0</v>
      </c>
      <c r="M12466">
        <v>0</v>
      </c>
      <c r="N12466" t="s">
        <v>1032</v>
      </c>
      <c r="O12466" t="s">
        <v>1032</v>
      </c>
      <c r="P12466">
        <v>46.62</v>
      </c>
      <c r="Q12466" t="s">
        <v>52</v>
      </c>
    </row>
    <row r="12467" spans="1:17" x14ac:dyDescent="0.25">
      <c r="A12467">
        <v>12571</v>
      </c>
      <c r="B12467" t="s">
        <v>17</v>
      </c>
      <c r="C12467" t="s">
        <v>23</v>
      </c>
      <c r="D12467">
        <v>1</v>
      </c>
      <c r="E12467">
        <v>31.08</v>
      </c>
      <c r="F12467">
        <v>31.08</v>
      </c>
      <c r="G12467">
        <v>7.52</v>
      </c>
      <c r="H12467">
        <v>0</v>
      </c>
      <c r="I12467">
        <v>0</v>
      </c>
      <c r="J12467">
        <v>0</v>
      </c>
      <c r="K12467">
        <v>1.83</v>
      </c>
      <c r="L12467">
        <v>0</v>
      </c>
      <c r="M12467">
        <v>0</v>
      </c>
      <c r="N12467" t="s">
        <v>1032</v>
      </c>
      <c r="O12467" t="s">
        <v>1032</v>
      </c>
      <c r="P12467">
        <v>46.62</v>
      </c>
      <c r="Q12467" t="s">
        <v>52</v>
      </c>
    </row>
    <row r="12468" spans="1:17" x14ac:dyDescent="0.25">
      <c r="A12468">
        <v>12572</v>
      </c>
      <c r="B12468" t="s">
        <v>33</v>
      </c>
      <c r="C12468" t="s">
        <v>18</v>
      </c>
      <c r="D12468">
        <v>1</v>
      </c>
      <c r="E12468">
        <v>31.08</v>
      </c>
      <c r="F12468">
        <v>31.08</v>
      </c>
      <c r="G12468">
        <v>4.79</v>
      </c>
      <c r="H12468">
        <v>1</v>
      </c>
      <c r="I12468">
        <v>1</v>
      </c>
      <c r="J12468">
        <v>1</v>
      </c>
      <c r="K12468">
        <v>4</v>
      </c>
      <c r="L12468">
        <v>0</v>
      </c>
      <c r="M12468">
        <v>0</v>
      </c>
      <c r="N12468" t="s">
        <v>1032</v>
      </c>
      <c r="O12468" t="s">
        <v>1032</v>
      </c>
      <c r="P12468">
        <v>46.62</v>
      </c>
      <c r="Q12468" t="s">
        <v>52</v>
      </c>
    </row>
    <row r="12469" spans="1:17" x14ac:dyDescent="0.25">
      <c r="A12469">
        <v>12573</v>
      </c>
      <c r="B12469" t="s">
        <v>33</v>
      </c>
      <c r="C12469" t="s">
        <v>18</v>
      </c>
      <c r="D12469">
        <v>1</v>
      </c>
      <c r="E12469">
        <v>31.08</v>
      </c>
      <c r="F12469">
        <v>31.08</v>
      </c>
      <c r="G12469">
        <v>-14.26</v>
      </c>
      <c r="H12469">
        <v>1</v>
      </c>
      <c r="I12469">
        <v>2</v>
      </c>
      <c r="J12469">
        <v>1</v>
      </c>
      <c r="K12469">
        <v>3</v>
      </c>
      <c r="L12469">
        <v>0</v>
      </c>
      <c r="M12469">
        <v>0</v>
      </c>
      <c r="N12469" t="s">
        <v>1032</v>
      </c>
      <c r="O12469" t="s">
        <v>1032</v>
      </c>
      <c r="P12469">
        <v>46.62</v>
      </c>
      <c r="Q12469" t="s">
        <v>52</v>
      </c>
    </row>
    <row r="12470" spans="1:17" x14ac:dyDescent="0.25">
      <c r="A12470">
        <v>12574</v>
      </c>
      <c r="B12470" t="s">
        <v>17</v>
      </c>
      <c r="C12470" t="s">
        <v>23</v>
      </c>
      <c r="D12470">
        <v>1</v>
      </c>
      <c r="E12470">
        <v>31.08</v>
      </c>
      <c r="F12470">
        <v>31.08</v>
      </c>
      <c r="G12470">
        <v>10.08</v>
      </c>
      <c r="H12470">
        <v>0</v>
      </c>
      <c r="I12470">
        <v>-2</v>
      </c>
      <c r="J12470">
        <v>0</v>
      </c>
      <c r="K12470">
        <v>1.83</v>
      </c>
      <c r="L12470">
        <v>0</v>
      </c>
      <c r="M12470">
        <v>0</v>
      </c>
      <c r="N12470" t="s">
        <v>1032</v>
      </c>
      <c r="O12470" t="s">
        <v>1032</v>
      </c>
      <c r="P12470">
        <v>46.62</v>
      </c>
      <c r="Q12470" t="s">
        <v>52</v>
      </c>
    </row>
    <row r="12471" spans="1:17" x14ac:dyDescent="0.25">
      <c r="A12471">
        <v>12575</v>
      </c>
      <c r="B12471" t="s">
        <v>17</v>
      </c>
      <c r="C12471" t="s">
        <v>18</v>
      </c>
      <c r="D12471">
        <v>1</v>
      </c>
      <c r="E12471">
        <v>31.08</v>
      </c>
      <c r="F12471">
        <v>31.08</v>
      </c>
      <c r="G12471">
        <v>10.19</v>
      </c>
      <c r="H12471">
        <v>0</v>
      </c>
      <c r="I12471">
        <v>-1</v>
      </c>
      <c r="J12471">
        <v>1</v>
      </c>
      <c r="K12471">
        <v>2</v>
      </c>
      <c r="L12471">
        <v>0</v>
      </c>
      <c r="M12471">
        <v>0</v>
      </c>
      <c r="N12471" t="s">
        <v>1032</v>
      </c>
      <c r="O12471" t="s">
        <v>1032</v>
      </c>
      <c r="P12471">
        <v>46.62</v>
      </c>
      <c r="Q12471" t="s">
        <v>52</v>
      </c>
    </row>
    <row r="12472" spans="1:17" x14ac:dyDescent="0.25">
      <c r="A12472">
        <v>12576</v>
      </c>
      <c r="B12472" t="s">
        <v>17</v>
      </c>
      <c r="C12472" t="s">
        <v>23</v>
      </c>
      <c r="D12472">
        <v>1</v>
      </c>
      <c r="E12472">
        <v>31.08</v>
      </c>
      <c r="F12472">
        <v>31.08</v>
      </c>
      <c r="G12472">
        <v>11.06</v>
      </c>
      <c r="H12472">
        <v>0</v>
      </c>
      <c r="I12472">
        <v>0</v>
      </c>
      <c r="J12472">
        <v>0</v>
      </c>
      <c r="K12472">
        <v>1.83</v>
      </c>
      <c r="L12472">
        <v>0</v>
      </c>
      <c r="M12472">
        <v>0</v>
      </c>
      <c r="N12472" t="s">
        <v>1032</v>
      </c>
      <c r="O12472" t="s">
        <v>1032</v>
      </c>
      <c r="P12472">
        <v>46.62</v>
      </c>
      <c r="Q12472" t="s">
        <v>52</v>
      </c>
    </row>
    <row r="12473" spans="1:17" x14ac:dyDescent="0.25">
      <c r="A12473">
        <v>12577</v>
      </c>
      <c r="B12473" t="s">
        <v>17</v>
      </c>
      <c r="C12473" t="s">
        <v>18</v>
      </c>
      <c r="D12473">
        <v>1</v>
      </c>
      <c r="E12473">
        <v>31.08</v>
      </c>
      <c r="F12473">
        <v>31.08</v>
      </c>
      <c r="G12473">
        <v>2.5499999999999998</v>
      </c>
      <c r="H12473">
        <v>1</v>
      </c>
      <c r="I12473">
        <v>1</v>
      </c>
      <c r="J12473">
        <v>1</v>
      </c>
      <c r="K12473">
        <v>1</v>
      </c>
      <c r="L12473">
        <v>1</v>
      </c>
      <c r="M12473">
        <v>0</v>
      </c>
      <c r="N12473" t="s">
        <v>1032</v>
      </c>
      <c r="O12473" t="s">
        <v>1032</v>
      </c>
      <c r="P12473">
        <v>46.62</v>
      </c>
      <c r="Q12473" t="s">
        <v>52</v>
      </c>
    </row>
    <row r="12474" spans="1:17" x14ac:dyDescent="0.25">
      <c r="A12474">
        <v>12578</v>
      </c>
      <c r="B12474" t="s">
        <v>17</v>
      </c>
      <c r="C12474" t="s">
        <v>18</v>
      </c>
      <c r="D12474">
        <v>1</v>
      </c>
      <c r="E12474">
        <v>31.08</v>
      </c>
      <c r="F12474">
        <v>31.08</v>
      </c>
      <c r="G12474">
        <v>7.15</v>
      </c>
      <c r="H12474">
        <v>1</v>
      </c>
      <c r="I12474">
        <v>2</v>
      </c>
      <c r="J12474">
        <v>1</v>
      </c>
      <c r="K12474">
        <v>4</v>
      </c>
      <c r="L12474">
        <v>0</v>
      </c>
      <c r="M12474">
        <v>0</v>
      </c>
      <c r="N12474" t="s">
        <v>1032</v>
      </c>
      <c r="O12474" t="s">
        <v>1032</v>
      </c>
      <c r="P12474">
        <v>46.62</v>
      </c>
      <c r="Q12474" t="s">
        <v>52</v>
      </c>
    </row>
    <row r="12475" spans="1:17" x14ac:dyDescent="0.25">
      <c r="A12475">
        <v>12579</v>
      </c>
      <c r="B12475" t="s">
        <v>33</v>
      </c>
      <c r="C12475" t="s">
        <v>23</v>
      </c>
      <c r="D12475">
        <v>1</v>
      </c>
      <c r="E12475">
        <v>31.08</v>
      </c>
      <c r="F12475">
        <v>31.08</v>
      </c>
      <c r="G12475">
        <v>8.74</v>
      </c>
      <c r="H12475">
        <v>0</v>
      </c>
      <c r="I12475">
        <v>-2</v>
      </c>
      <c r="J12475">
        <v>0</v>
      </c>
      <c r="K12475">
        <v>1.83</v>
      </c>
      <c r="L12475">
        <v>0</v>
      </c>
      <c r="M12475">
        <v>0</v>
      </c>
      <c r="N12475" t="s">
        <v>1032</v>
      </c>
      <c r="O12475" t="s">
        <v>1032</v>
      </c>
      <c r="P12475">
        <v>46.62</v>
      </c>
      <c r="Q12475" t="s">
        <v>52</v>
      </c>
    </row>
    <row r="12476" spans="1:17" x14ac:dyDescent="0.25">
      <c r="A12476">
        <v>12580</v>
      </c>
      <c r="B12476" t="s">
        <v>17</v>
      </c>
      <c r="C12476" t="s">
        <v>18</v>
      </c>
      <c r="D12476">
        <v>1</v>
      </c>
      <c r="E12476">
        <v>31.08</v>
      </c>
      <c r="F12476">
        <v>31.08</v>
      </c>
      <c r="G12476">
        <v>6.71</v>
      </c>
      <c r="H12476">
        <v>0</v>
      </c>
      <c r="I12476">
        <v>-1</v>
      </c>
      <c r="J12476">
        <v>0</v>
      </c>
      <c r="K12476">
        <v>1.83</v>
      </c>
      <c r="L12476">
        <v>0</v>
      </c>
      <c r="M12476">
        <v>0</v>
      </c>
      <c r="N12476" t="s">
        <v>1032</v>
      </c>
      <c r="O12476" t="s">
        <v>1032</v>
      </c>
      <c r="P12476">
        <v>46.62</v>
      </c>
      <c r="Q12476" t="s">
        <v>52</v>
      </c>
    </row>
    <row r="12477" spans="1:17" x14ac:dyDescent="0.25">
      <c r="A12477">
        <v>12581</v>
      </c>
      <c r="B12477" t="s">
        <v>17</v>
      </c>
      <c r="C12477" t="s">
        <v>18</v>
      </c>
      <c r="D12477">
        <v>1</v>
      </c>
      <c r="E12477">
        <v>31.08</v>
      </c>
      <c r="F12477">
        <v>31.08</v>
      </c>
      <c r="G12477">
        <v>0.25</v>
      </c>
      <c r="H12477">
        <v>0</v>
      </c>
      <c r="I12477">
        <v>0</v>
      </c>
      <c r="J12477">
        <v>0</v>
      </c>
      <c r="K12477">
        <v>1.83</v>
      </c>
      <c r="L12477">
        <v>0</v>
      </c>
      <c r="M12477">
        <v>0</v>
      </c>
      <c r="N12477" t="s">
        <v>1032</v>
      </c>
      <c r="O12477" t="s">
        <v>1032</v>
      </c>
      <c r="P12477">
        <v>46.62</v>
      </c>
      <c r="Q12477" t="s">
        <v>52</v>
      </c>
    </row>
    <row r="12478" spans="1:17" x14ac:dyDescent="0.25">
      <c r="A12478">
        <v>12582</v>
      </c>
      <c r="B12478" t="s">
        <v>17</v>
      </c>
      <c r="C12478" t="s">
        <v>23</v>
      </c>
      <c r="D12478">
        <v>1</v>
      </c>
      <c r="E12478">
        <v>31.08</v>
      </c>
      <c r="F12478">
        <v>31.08</v>
      </c>
      <c r="G12478">
        <v>12.12</v>
      </c>
      <c r="H12478">
        <v>1</v>
      </c>
      <c r="I12478">
        <v>1</v>
      </c>
      <c r="J12478">
        <v>0</v>
      </c>
      <c r="K12478">
        <v>1.83</v>
      </c>
      <c r="L12478">
        <v>0</v>
      </c>
      <c r="M12478">
        <v>0</v>
      </c>
      <c r="N12478" t="s">
        <v>1032</v>
      </c>
      <c r="O12478" t="s">
        <v>1032</v>
      </c>
      <c r="P12478">
        <v>46.62</v>
      </c>
      <c r="Q12478" t="s">
        <v>52</v>
      </c>
    </row>
    <row r="12479" spans="1:17" x14ac:dyDescent="0.25">
      <c r="A12479">
        <v>12583</v>
      </c>
      <c r="B12479" t="s">
        <v>17</v>
      </c>
      <c r="C12479" t="s">
        <v>18</v>
      </c>
      <c r="D12479">
        <v>1</v>
      </c>
      <c r="E12479">
        <v>31.08</v>
      </c>
      <c r="F12479">
        <v>31.08</v>
      </c>
      <c r="G12479">
        <v>-2.95</v>
      </c>
      <c r="H12479">
        <v>1</v>
      </c>
      <c r="I12479">
        <v>1</v>
      </c>
      <c r="J12479">
        <v>1</v>
      </c>
      <c r="K12479">
        <v>2</v>
      </c>
      <c r="L12479">
        <v>0</v>
      </c>
      <c r="M12479">
        <v>0</v>
      </c>
      <c r="N12479" t="s">
        <v>1032</v>
      </c>
      <c r="O12479" t="s">
        <v>1032</v>
      </c>
      <c r="P12479">
        <v>46.62</v>
      </c>
      <c r="Q12479" t="s">
        <v>52</v>
      </c>
    </row>
    <row r="12480" spans="1:17" x14ac:dyDescent="0.25">
      <c r="A12480">
        <v>12584</v>
      </c>
      <c r="B12480" t="s">
        <v>17</v>
      </c>
      <c r="C12480" t="s">
        <v>23</v>
      </c>
      <c r="D12480">
        <v>1</v>
      </c>
      <c r="E12480">
        <v>31.08</v>
      </c>
      <c r="F12480">
        <v>31.08</v>
      </c>
      <c r="G12480">
        <v>9.51</v>
      </c>
      <c r="H12480">
        <v>1</v>
      </c>
      <c r="I12480">
        <v>1</v>
      </c>
      <c r="J12480">
        <v>0</v>
      </c>
      <c r="K12480">
        <v>1.83</v>
      </c>
      <c r="L12480">
        <v>0</v>
      </c>
      <c r="M12480">
        <v>0</v>
      </c>
      <c r="N12480" t="s">
        <v>1032</v>
      </c>
      <c r="O12480" t="s">
        <v>1032</v>
      </c>
      <c r="P12480">
        <v>46.62</v>
      </c>
      <c r="Q12480" t="s">
        <v>52</v>
      </c>
    </row>
    <row r="12481" spans="1:17" x14ac:dyDescent="0.25">
      <c r="A12481">
        <v>12585</v>
      </c>
      <c r="B12481" t="s">
        <v>17</v>
      </c>
      <c r="C12481" t="s">
        <v>18</v>
      </c>
      <c r="D12481">
        <v>1</v>
      </c>
      <c r="E12481">
        <v>31.08</v>
      </c>
      <c r="F12481">
        <v>31.08</v>
      </c>
      <c r="G12481">
        <v>11.36</v>
      </c>
      <c r="H12481">
        <v>1</v>
      </c>
      <c r="I12481">
        <v>1</v>
      </c>
      <c r="J12481">
        <v>0</v>
      </c>
      <c r="K12481">
        <v>1.83</v>
      </c>
      <c r="L12481">
        <v>0</v>
      </c>
      <c r="M12481">
        <v>0</v>
      </c>
      <c r="N12481" t="s">
        <v>1032</v>
      </c>
      <c r="O12481" t="s">
        <v>1032</v>
      </c>
      <c r="P12481">
        <v>46.62</v>
      </c>
      <c r="Q12481" t="s">
        <v>52</v>
      </c>
    </row>
    <row r="12482" spans="1:17" x14ac:dyDescent="0.25">
      <c r="A12482">
        <v>12586</v>
      </c>
      <c r="B12482" t="s">
        <v>17</v>
      </c>
      <c r="C12482" t="s">
        <v>18</v>
      </c>
      <c r="D12482">
        <v>1</v>
      </c>
      <c r="E12482">
        <v>31.08</v>
      </c>
      <c r="F12482">
        <v>31.08</v>
      </c>
      <c r="G12482">
        <v>5.74</v>
      </c>
      <c r="H12482">
        <v>1</v>
      </c>
      <c r="I12482">
        <v>1</v>
      </c>
      <c r="J12482">
        <v>0</v>
      </c>
      <c r="K12482">
        <v>1.83</v>
      </c>
      <c r="L12482">
        <v>0</v>
      </c>
      <c r="M12482">
        <v>0</v>
      </c>
      <c r="N12482" t="s">
        <v>1032</v>
      </c>
      <c r="O12482" t="s">
        <v>1032</v>
      </c>
      <c r="P12482">
        <v>46.62</v>
      </c>
      <c r="Q12482" t="s">
        <v>52</v>
      </c>
    </row>
    <row r="12483" spans="1:17" x14ac:dyDescent="0.25">
      <c r="A12483">
        <v>12587</v>
      </c>
      <c r="B12483" t="s">
        <v>17</v>
      </c>
      <c r="C12483" t="s">
        <v>18</v>
      </c>
      <c r="D12483">
        <v>1</v>
      </c>
      <c r="E12483">
        <v>31.08</v>
      </c>
      <c r="F12483">
        <v>31.08</v>
      </c>
      <c r="G12483">
        <v>7.83</v>
      </c>
      <c r="H12483">
        <v>1</v>
      </c>
      <c r="I12483">
        <v>1</v>
      </c>
      <c r="J12483">
        <v>0</v>
      </c>
      <c r="K12483">
        <v>1.83</v>
      </c>
      <c r="L12483">
        <v>0</v>
      </c>
      <c r="M12483">
        <v>0</v>
      </c>
      <c r="N12483" t="s">
        <v>1032</v>
      </c>
      <c r="O12483" t="s">
        <v>1032</v>
      </c>
      <c r="P12483">
        <v>46.62</v>
      </c>
      <c r="Q12483" t="s">
        <v>52</v>
      </c>
    </row>
    <row r="12484" spans="1:17" x14ac:dyDescent="0.25">
      <c r="A12484">
        <v>12588</v>
      </c>
      <c r="B12484" t="s">
        <v>17</v>
      </c>
      <c r="C12484" t="s">
        <v>23</v>
      </c>
      <c r="D12484">
        <v>1</v>
      </c>
      <c r="E12484">
        <v>31.08</v>
      </c>
      <c r="F12484">
        <v>31.08</v>
      </c>
      <c r="G12484">
        <v>-29.7</v>
      </c>
      <c r="H12484">
        <v>1</v>
      </c>
      <c r="I12484">
        <v>1</v>
      </c>
      <c r="J12484">
        <v>1</v>
      </c>
      <c r="K12484">
        <v>3</v>
      </c>
      <c r="L12484">
        <v>0</v>
      </c>
      <c r="M12484">
        <v>0</v>
      </c>
      <c r="N12484" t="s">
        <v>1032</v>
      </c>
      <c r="O12484" t="s">
        <v>1032</v>
      </c>
      <c r="P12484">
        <v>46.62</v>
      </c>
      <c r="Q12484" t="s">
        <v>52</v>
      </c>
    </row>
    <row r="12485" spans="1:17" x14ac:dyDescent="0.25">
      <c r="A12485">
        <v>12589</v>
      </c>
      <c r="B12485" t="s">
        <v>17</v>
      </c>
      <c r="C12485" t="s">
        <v>18</v>
      </c>
      <c r="D12485">
        <v>1</v>
      </c>
      <c r="E12485">
        <v>31.08</v>
      </c>
      <c r="F12485">
        <v>31.08</v>
      </c>
      <c r="G12485">
        <v>-44.8</v>
      </c>
      <c r="H12485">
        <v>1</v>
      </c>
      <c r="I12485">
        <v>1</v>
      </c>
      <c r="J12485">
        <v>0</v>
      </c>
      <c r="K12485">
        <v>1.83</v>
      </c>
      <c r="L12485">
        <v>0</v>
      </c>
      <c r="M12485">
        <v>0</v>
      </c>
      <c r="N12485" t="s">
        <v>1032</v>
      </c>
      <c r="O12485" t="s">
        <v>1032</v>
      </c>
      <c r="P12485">
        <v>46.62</v>
      </c>
      <c r="Q12485" t="s">
        <v>52</v>
      </c>
    </row>
    <row r="12486" spans="1:17" x14ac:dyDescent="0.25">
      <c r="A12486">
        <v>12590</v>
      </c>
      <c r="B12486" t="s">
        <v>17</v>
      </c>
      <c r="C12486" t="s">
        <v>18</v>
      </c>
      <c r="D12486">
        <v>1</v>
      </c>
      <c r="E12486">
        <v>31.08</v>
      </c>
      <c r="F12486">
        <v>31.08</v>
      </c>
      <c r="G12486">
        <v>-48.46</v>
      </c>
      <c r="H12486">
        <v>1</v>
      </c>
      <c r="I12486">
        <v>1</v>
      </c>
      <c r="J12486">
        <v>1</v>
      </c>
      <c r="K12486">
        <v>4</v>
      </c>
      <c r="L12486">
        <v>0</v>
      </c>
      <c r="M12486">
        <v>0</v>
      </c>
      <c r="N12486" t="s">
        <v>1032</v>
      </c>
      <c r="O12486" t="s">
        <v>1032</v>
      </c>
      <c r="P12486">
        <v>46.62</v>
      </c>
      <c r="Q12486" t="s">
        <v>52</v>
      </c>
    </row>
    <row r="12487" spans="1:17" x14ac:dyDescent="0.25">
      <c r="A12487">
        <v>12591</v>
      </c>
      <c r="B12487" t="s">
        <v>33</v>
      </c>
      <c r="C12487" t="s">
        <v>23</v>
      </c>
      <c r="D12487">
        <v>1</v>
      </c>
      <c r="E12487">
        <v>31.08</v>
      </c>
      <c r="F12487">
        <v>31.08</v>
      </c>
      <c r="G12487">
        <v>10.72</v>
      </c>
      <c r="H12487">
        <v>1</v>
      </c>
      <c r="I12487">
        <v>1</v>
      </c>
      <c r="J12487">
        <v>1</v>
      </c>
      <c r="K12487">
        <v>3</v>
      </c>
      <c r="L12487">
        <v>0</v>
      </c>
      <c r="M12487">
        <v>0</v>
      </c>
      <c r="N12487" t="s">
        <v>1032</v>
      </c>
      <c r="O12487" t="s">
        <v>1032</v>
      </c>
      <c r="P12487">
        <v>46.62</v>
      </c>
      <c r="Q12487" t="s">
        <v>52</v>
      </c>
    </row>
    <row r="12488" spans="1:17" x14ac:dyDescent="0.25">
      <c r="A12488">
        <v>12592</v>
      </c>
      <c r="B12488" t="s">
        <v>33</v>
      </c>
      <c r="C12488" t="s">
        <v>18</v>
      </c>
      <c r="D12488">
        <v>1</v>
      </c>
      <c r="E12488">
        <v>31.08</v>
      </c>
      <c r="F12488">
        <v>31.08</v>
      </c>
      <c r="G12488">
        <v>10.83</v>
      </c>
      <c r="H12488">
        <v>1</v>
      </c>
      <c r="I12488">
        <v>1</v>
      </c>
      <c r="J12488">
        <v>1</v>
      </c>
      <c r="K12488">
        <v>3</v>
      </c>
      <c r="L12488">
        <v>0</v>
      </c>
      <c r="M12488">
        <v>0</v>
      </c>
      <c r="N12488" t="s">
        <v>1032</v>
      </c>
      <c r="O12488" t="s">
        <v>1032</v>
      </c>
      <c r="P12488">
        <v>46.62</v>
      </c>
      <c r="Q12488" t="s">
        <v>52</v>
      </c>
    </row>
    <row r="12489" spans="1:17" x14ac:dyDescent="0.25">
      <c r="A12489">
        <v>12593</v>
      </c>
      <c r="B12489" t="s">
        <v>33</v>
      </c>
      <c r="C12489" t="s">
        <v>18</v>
      </c>
      <c r="D12489">
        <v>1</v>
      </c>
      <c r="E12489">
        <v>31.08</v>
      </c>
      <c r="F12489">
        <v>31.08</v>
      </c>
      <c r="G12489">
        <v>3.01</v>
      </c>
      <c r="H12489">
        <v>1</v>
      </c>
      <c r="I12489">
        <v>2</v>
      </c>
      <c r="J12489">
        <v>1</v>
      </c>
      <c r="K12489">
        <v>2</v>
      </c>
      <c r="L12489">
        <v>0</v>
      </c>
      <c r="M12489">
        <v>0</v>
      </c>
      <c r="N12489" t="s">
        <v>1032</v>
      </c>
      <c r="O12489" t="s">
        <v>1032</v>
      </c>
      <c r="P12489">
        <v>46.62</v>
      </c>
      <c r="Q12489" t="s">
        <v>52</v>
      </c>
    </row>
    <row r="12490" spans="1:17" x14ac:dyDescent="0.25">
      <c r="A12490">
        <v>12594</v>
      </c>
      <c r="B12490" t="s">
        <v>33</v>
      </c>
      <c r="C12490" t="s">
        <v>23</v>
      </c>
      <c r="D12490">
        <v>1</v>
      </c>
      <c r="E12490">
        <v>31.08</v>
      </c>
      <c r="F12490">
        <v>31.08</v>
      </c>
      <c r="G12490">
        <v>-3.44</v>
      </c>
      <c r="H12490">
        <v>0</v>
      </c>
      <c r="I12490">
        <v>-2</v>
      </c>
      <c r="J12490">
        <v>0</v>
      </c>
      <c r="K12490">
        <v>1.83</v>
      </c>
      <c r="L12490">
        <v>0</v>
      </c>
      <c r="M12490">
        <v>0</v>
      </c>
      <c r="N12490" t="s">
        <v>1032</v>
      </c>
      <c r="O12490" t="s">
        <v>1032</v>
      </c>
      <c r="P12490">
        <v>46.62</v>
      </c>
      <c r="Q12490" t="s">
        <v>52</v>
      </c>
    </row>
    <row r="12491" spans="1:17" x14ac:dyDescent="0.25">
      <c r="A12491">
        <v>12595</v>
      </c>
      <c r="B12491" t="s">
        <v>33</v>
      </c>
      <c r="C12491" t="s">
        <v>18</v>
      </c>
      <c r="D12491">
        <v>1</v>
      </c>
      <c r="E12491">
        <v>31.08</v>
      </c>
      <c r="F12491">
        <v>31.08</v>
      </c>
      <c r="G12491">
        <v>-23.6</v>
      </c>
      <c r="H12491">
        <v>1</v>
      </c>
      <c r="I12491">
        <v>1</v>
      </c>
      <c r="J12491">
        <v>1</v>
      </c>
      <c r="K12491">
        <v>3</v>
      </c>
      <c r="L12491">
        <v>0</v>
      </c>
      <c r="M12491">
        <v>0</v>
      </c>
      <c r="N12491" t="s">
        <v>1032</v>
      </c>
      <c r="O12491" t="s">
        <v>1032</v>
      </c>
      <c r="P12491">
        <v>46.62</v>
      </c>
      <c r="Q12491" t="s">
        <v>52</v>
      </c>
    </row>
    <row r="12492" spans="1:17" x14ac:dyDescent="0.25">
      <c r="A12492">
        <v>12596</v>
      </c>
      <c r="B12492" t="s">
        <v>33</v>
      </c>
      <c r="C12492" t="s">
        <v>18</v>
      </c>
      <c r="D12492">
        <v>1</v>
      </c>
      <c r="E12492">
        <v>31.08</v>
      </c>
      <c r="F12492">
        <v>31.08</v>
      </c>
      <c r="G12492">
        <v>11.28</v>
      </c>
      <c r="H12492">
        <v>1</v>
      </c>
      <c r="I12492">
        <v>2</v>
      </c>
      <c r="J12492">
        <v>1</v>
      </c>
      <c r="K12492">
        <v>3</v>
      </c>
      <c r="L12492">
        <v>0</v>
      </c>
      <c r="M12492">
        <v>0</v>
      </c>
      <c r="N12492" t="s">
        <v>1032</v>
      </c>
      <c r="O12492" t="s">
        <v>1032</v>
      </c>
      <c r="P12492">
        <v>46.62</v>
      </c>
      <c r="Q12492" t="s">
        <v>52</v>
      </c>
    </row>
    <row r="12493" spans="1:17" x14ac:dyDescent="0.25">
      <c r="A12493">
        <v>12597</v>
      </c>
      <c r="B12493" t="s">
        <v>17</v>
      </c>
      <c r="C12493" t="s">
        <v>18</v>
      </c>
      <c r="D12493">
        <v>1</v>
      </c>
      <c r="E12493">
        <v>31.08</v>
      </c>
      <c r="F12493">
        <v>31.08</v>
      </c>
      <c r="G12493">
        <v>-12.12</v>
      </c>
      <c r="H12493">
        <v>1</v>
      </c>
      <c r="I12493">
        <v>3</v>
      </c>
      <c r="J12493">
        <v>1</v>
      </c>
      <c r="K12493">
        <v>3</v>
      </c>
      <c r="L12493">
        <v>0</v>
      </c>
      <c r="M12493">
        <v>0</v>
      </c>
      <c r="N12493" t="s">
        <v>1032</v>
      </c>
      <c r="O12493" t="s">
        <v>1032</v>
      </c>
      <c r="P12493">
        <v>46.62</v>
      </c>
      <c r="Q12493" t="s">
        <v>52</v>
      </c>
    </row>
    <row r="12494" spans="1:17" x14ac:dyDescent="0.25">
      <c r="A12494">
        <v>12598</v>
      </c>
      <c r="B12494" t="s">
        <v>33</v>
      </c>
      <c r="C12494" t="s">
        <v>23</v>
      </c>
      <c r="D12494">
        <v>1</v>
      </c>
      <c r="E12494">
        <v>31.08</v>
      </c>
      <c r="F12494">
        <v>31.08</v>
      </c>
      <c r="G12494">
        <v>8.6999999999999993</v>
      </c>
      <c r="H12494">
        <v>1</v>
      </c>
      <c r="I12494">
        <v>4</v>
      </c>
      <c r="J12494">
        <v>1</v>
      </c>
      <c r="K12494">
        <v>1</v>
      </c>
      <c r="L12494">
        <v>1</v>
      </c>
      <c r="M12494">
        <v>0</v>
      </c>
      <c r="N12494" t="s">
        <v>1032</v>
      </c>
      <c r="O12494" t="s">
        <v>1032</v>
      </c>
      <c r="P12494">
        <v>46.62</v>
      </c>
      <c r="Q12494" t="s">
        <v>52</v>
      </c>
    </row>
    <row r="12495" spans="1:17" x14ac:dyDescent="0.25">
      <c r="A12495">
        <v>12599</v>
      </c>
      <c r="B12495" t="s">
        <v>28</v>
      </c>
      <c r="C12495" t="s">
        <v>18</v>
      </c>
      <c r="D12495">
        <v>1</v>
      </c>
      <c r="E12495">
        <v>31.08</v>
      </c>
      <c r="F12495">
        <v>31.08</v>
      </c>
      <c r="G12495">
        <v>1.91</v>
      </c>
      <c r="H12495">
        <v>0</v>
      </c>
      <c r="I12495">
        <v>0</v>
      </c>
      <c r="J12495">
        <v>0</v>
      </c>
      <c r="K12495">
        <v>1.83</v>
      </c>
      <c r="L12495">
        <v>0</v>
      </c>
      <c r="M12495">
        <v>0</v>
      </c>
      <c r="N12495" t="s">
        <v>1032</v>
      </c>
      <c r="O12495" t="s">
        <v>1032</v>
      </c>
      <c r="P12495">
        <v>46.62</v>
      </c>
      <c r="Q12495" t="s">
        <v>52</v>
      </c>
    </row>
    <row r="12496" spans="1:17" x14ac:dyDescent="0.25">
      <c r="A12496">
        <v>12600</v>
      </c>
      <c r="B12496" t="s">
        <v>28</v>
      </c>
      <c r="C12496" t="s">
        <v>23</v>
      </c>
      <c r="D12496">
        <v>1</v>
      </c>
      <c r="E12496">
        <v>31.08</v>
      </c>
      <c r="F12496">
        <v>31.08</v>
      </c>
      <c r="G12496">
        <v>9.36</v>
      </c>
      <c r="H12496">
        <v>0</v>
      </c>
      <c r="I12496">
        <v>-1</v>
      </c>
      <c r="J12496">
        <v>0</v>
      </c>
      <c r="K12496">
        <v>1.83</v>
      </c>
      <c r="L12496">
        <v>0</v>
      </c>
      <c r="M12496">
        <v>0</v>
      </c>
      <c r="N12496" t="s">
        <v>1032</v>
      </c>
      <c r="O12496" t="s">
        <v>1032</v>
      </c>
      <c r="P12496">
        <v>46.62</v>
      </c>
      <c r="Q12496" t="s">
        <v>52</v>
      </c>
    </row>
    <row r="12497" spans="1:17" x14ac:dyDescent="0.25">
      <c r="A12497">
        <v>12601</v>
      </c>
      <c r="B12497" t="s">
        <v>28</v>
      </c>
      <c r="C12497" t="s">
        <v>18</v>
      </c>
      <c r="D12497">
        <v>1</v>
      </c>
      <c r="E12497">
        <v>31.08</v>
      </c>
      <c r="F12497">
        <v>31.08</v>
      </c>
      <c r="G12497">
        <v>7.52</v>
      </c>
      <c r="H12497">
        <v>0</v>
      </c>
      <c r="I12497">
        <v>0</v>
      </c>
      <c r="J12497">
        <v>0</v>
      </c>
      <c r="K12497">
        <v>1.83</v>
      </c>
      <c r="L12497">
        <v>0</v>
      </c>
      <c r="M12497">
        <v>0</v>
      </c>
      <c r="N12497" t="s">
        <v>1032</v>
      </c>
      <c r="O12497" t="s">
        <v>1032</v>
      </c>
      <c r="P12497">
        <v>46.62</v>
      </c>
      <c r="Q12497" t="s">
        <v>52</v>
      </c>
    </row>
    <row r="12498" spans="1:17" x14ac:dyDescent="0.25">
      <c r="A12498">
        <v>12602</v>
      </c>
      <c r="B12498" t="s">
        <v>28</v>
      </c>
      <c r="C12498" t="s">
        <v>18</v>
      </c>
      <c r="D12498">
        <v>1</v>
      </c>
      <c r="E12498">
        <v>31.08</v>
      </c>
      <c r="F12498">
        <v>31.08</v>
      </c>
      <c r="G12498">
        <v>4.3099999999999996</v>
      </c>
      <c r="H12498">
        <v>1</v>
      </c>
      <c r="I12498">
        <v>3</v>
      </c>
      <c r="J12498">
        <v>0</v>
      </c>
      <c r="K12498">
        <v>1.83</v>
      </c>
      <c r="L12498">
        <v>0</v>
      </c>
      <c r="M12498">
        <v>0</v>
      </c>
      <c r="N12498" t="s">
        <v>1032</v>
      </c>
      <c r="O12498" t="s">
        <v>1032</v>
      </c>
      <c r="P12498">
        <v>46.62</v>
      </c>
      <c r="Q12498" t="s">
        <v>52</v>
      </c>
    </row>
    <row r="12499" spans="1:17" x14ac:dyDescent="0.25">
      <c r="A12499">
        <v>12603</v>
      </c>
      <c r="B12499" t="s">
        <v>17</v>
      </c>
      <c r="C12499" t="s">
        <v>18</v>
      </c>
      <c r="D12499">
        <v>1</v>
      </c>
      <c r="E12499">
        <v>31.08</v>
      </c>
      <c r="F12499">
        <v>31.08</v>
      </c>
      <c r="G12499">
        <v>-4.5199999999999996</v>
      </c>
      <c r="H12499">
        <v>1</v>
      </c>
      <c r="I12499">
        <v>1</v>
      </c>
      <c r="J12499">
        <v>1</v>
      </c>
      <c r="K12499">
        <v>3</v>
      </c>
      <c r="L12499">
        <v>0</v>
      </c>
      <c r="M12499">
        <v>0</v>
      </c>
      <c r="N12499" t="s">
        <v>1032</v>
      </c>
      <c r="O12499" t="s">
        <v>1032</v>
      </c>
      <c r="P12499">
        <v>46.62</v>
      </c>
      <c r="Q12499" t="s">
        <v>52</v>
      </c>
    </row>
    <row r="12500" spans="1:17" x14ac:dyDescent="0.25">
      <c r="A12500">
        <v>12604</v>
      </c>
      <c r="B12500" t="s">
        <v>17</v>
      </c>
      <c r="C12500" t="s">
        <v>23</v>
      </c>
      <c r="D12500">
        <v>1</v>
      </c>
      <c r="E12500">
        <v>31.08</v>
      </c>
      <c r="F12500">
        <v>31.08</v>
      </c>
      <c r="G12500">
        <v>10.119999999999999</v>
      </c>
      <c r="H12500">
        <v>1</v>
      </c>
      <c r="I12500">
        <v>1</v>
      </c>
      <c r="J12500">
        <v>1</v>
      </c>
      <c r="K12500">
        <v>4</v>
      </c>
      <c r="L12500">
        <v>0</v>
      </c>
      <c r="M12500">
        <v>0</v>
      </c>
      <c r="N12500" t="s">
        <v>1032</v>
      </c>
      <c r="O12500" t="s">
        <v>1032</v>
      </c>
      <c r="P12500">
        <v>46.62</v>
      </c>
      <c r="Q12500" t="s">
        <v>52</v>
      </c>
    </row>
    <row r="12501" spans="1:17" x14ac:dyDescent="0.25">
      <c r="A12501">
        <v>12605</v>
      </c>
      <c r="B12501" t="s">
        <v>33</v>
      </c>
      <c r="C12501" t="s">
        <v>18</v>
      </c>
      <c r="D12501">
        <v>1</v>
      </c>
      <c r="E12501">
        <v>31.08</v>
      </c>
      <c r="F12501">
        <v>31.08</v>
      </c>
      <c r="G12501">
        <v>0.56000000000000005</v>
      </c>
      <c r="H12501">
        <v>1</v>
      </c>
      <c r="I12501">
        <v>1</v>
      </c>
      <c r="J12501">
        <v>1</v>
      </c>
      <c r="K12501">
        <v>3</v>
      </c>
      <c r="L12501">
        <v>0</v>
      </c>
      <c r="M12501">
        <v>0</v>
      </c>
      <c r="N12501" t="s">
        <v>1032</v>
      </c>
      <c r="O12501" t="s">
        <v>1032</v>
      </c>
      <c r="P12501">
        <v>46.62</v>
      </c>
      <c r="Q12501" t="s">
        <v>52</v>
      </c>
    </row>
    <row r="12502" spans="1:17" x14ac:dyDescent="0.25">
      <c r="A12502">
        <v>12606</v>
      </c>
      <c r="B12502" t="s">
        <v>28</v>
      </c>
      <c r="C12502" t="s">
        <v>18</v>
      </c>
      <c r="D12502">
        <v>1</v>
      </c>
      <c r="E12502">
        <v>31.08</v>
      </c>
      <c r="F12502">
        <v>31.08</v>
      </c>
      <c r="G12502">
        <v>13.29</v>
      </c>
      <c r="H12502">
        <v>1</v>
      </c>
      <c r="I12502">
        <v>1</v>
      </c>
      <c r="J12502">
        <v>1</v>
      </c>
      <c r="K12502">
        <v>3</v>
      </c>
      <c r="L12502">
        <v>0</v>
      </c>
      <c r="M12502">
        <v>0</v>
      </c>
      <c r="N12502" t="s">
        <v>1032</v>
      </c>
      <c r="O12502" t="s">
        <v>1032</v>
      </c>
      <c r="P12502">
        <v>46.62</v>
      </c>
      <c r="Q12502" t="s">
        <v>52</v>
      </c>
    </row>
    <row r="12503" spans="1:17" x14ac:dyDescent="0.25">
      <c r="A12503">
        <v>12607</v>
      </c>
      <c r="B12503" t="s">
        <v>28</v>
      </c>
      <c r="C12503" t="s">
        <v>23</v>
      </c>
      <c r="D12503">
        <v>1</v>
      </c>
      <c r="E12503">
        <v>31.08</v>
      </c>
      <c r="F12503">
        <v>31.08</v>
      </c>
      <c r="G12503">
        <v>12.43</v>
      </c>
      <c r="H12503">
        <v>0</v>
      </c>
      <c r="I12503">
        <v>0</v>
      </c>
      <c r="J12503">
        <v>0</v>
      </c>
      <c r="K12503">
        <v>1.83</v>
      </c>
      <c r="L12503">
        <v>0</v>
      </c>
      <c r="M12503">
        <v>0</v>
      </c>
      <c r="N12503" t="s">
        <v>1033</v>
      </c>
      <c r="O12503" t="s">
        <v>1033</v>
      </c>
      <c r="P12503">
        <v>46.62</v>
      </c>
      <c r="Q12503" t="s">
        <v>52</v>
      </c>
    </row>
    <row r="12504" spans="1:17" x14ac:dyDescent="0.25">
      <c r="A12504">
        <v>12608</v>
      </c>
      <c r="B12504" t="s">
        <v>33</v>
      </c>
      <c r="C12504" t="s">
        <v>18</v>
      </c>
      <c r="D12504">
        <v>1</v>
      </c>
      <c r="E12504">
        <v>31.08</v>
      </c>
      <c r="F12504">
        <v>31.08</v>
      </c>
      <c r="G12504">
        <v>2.06</v>
      </c>
      <c r="H12504">
        <v>1</v>
      </c>
      <c r="I12504">
        <v>4</v>
      </c>
      <c r="J12504">
        <v>0</v>
      </c>
      <c r="K12504">
        <v>1.83</v>
      </c>
      <c r="L12504">
        <v>0</v>
      </c>
      <c r="M12504">
        <v>0</v>
      </c>
      <c r="N12504" t="s">
        <v>1033</v>
      </c>
      <c r="O12504" t="s">
        <v>1033</v>
      </c>
      <c r="P12504">
        <v>46.62</v>
      </c>
      <c r="Q12504" t="s">
        <v>52</v>
      </c>
    </row>
    <row r="12505" spans="1:17" x14ac:dyDescent="0.25">
      <c r="A12505">
        <v>12609</v>
      </c>
      <c r="B12505" t="s">
        <v>28</v>
      </c>
      <c r="C12505" t="s">
        <v>18</v>
      </c>
      <c r="D12505">
        <v>1</v>
      </c>
      <c r="E12505">
        <v>31.08</v>
      </c>
      <c r="F12505">
        <v>31.08</v>
      </c>
      <c r="G12505">
        <v>6.79</v>
      </c>
      <c r="H12505">
        <v>0</v>
      </c>
      <c r="I12505">
        <v>0</v>
      </c>
      <c r="J12505">
        <v>0</v>
      </c>
      <c r="K12505">
        <v>1.83</v>
      </c>
      <c r="L12505">
        <v>0</v>
      </c>
      <c r="M12505">
        <v>0</v>
      </c>
      <c r="N12505" t="s">
        <v>1033</v>
      </c>
      <c r="O12505" t="s">
        <v>1033</v>
      </c>
      <c r="P12505">
        <v>46.62</v>
      </c>
      <c r="Q12505" t="s">
        <v>52</v>
      </c>
    </row>
    <row r="12506" spans="1:17" x14ac:dyDescent="0.25">
      <c r="A12506">
        <v>12610</v>
      </c>
      <c r="B12506" t="s">
        <v>17</v>
      </c>
      <c r="C12506" t="s">
        <v>23</v>
      </c>
      <c r="D12506">
        <v>1</v>
      </c>
      <c r="E12506">
        <v>31.08</v>
      </c>
      <c r="F12506">
        <v>31.08</v>
      </c>
      <c r="G12506">
        <v>9.25</v>
      </c>
      <c r="H12506">
        <v>1</v>
      </c>
      <c r="I12506">
        <v>1</v>
      </c>
      <c r="J12506">
        <v>1</v>
      </c>
      <c r="K12506">
        <v>4</v>
      </c>
      <c r="L12506">
        <v>0</v>
      </c>
      <c r="M12506">
        <v>0</v>
      </c>
      <c r="N12506" t="s">
        <v>1033</v>
      </c>
      <c r="O12506" t="s">
        <v>1033</v>
      </c>
      <c r="P12506">
        <v>46.62</v>
      </c>
      <c r="Q12506" t="s">
        <v>52</v>
      </c>
    </row>
    <row r="12507" spans="1:17" x14ac:dyDescent="0.25">
      <c r="A12507">
        <v>12611</v>
      </c>
      <c r="B12507" t="s">
        <v>17</v>
      </c>
      <c r="C12507" t="s">
        <v>18</v>
      </c>
      <c r="D12507">
        <v>1</v>
      </c>
      <c r="E12507">
        <v>31.08</v>
      </c>
      <c r="F12507">
        <v>31.08</v>
      </c>
      <c r="G12507">
        <v>9.65</v>
      </c>
      <c r="H12507">
        <v>1</v>
      </c>
      <c r="I12507">
        <v>2</v>
      </c>
      <c r="J12507">
        <v>0</v>
      </c>
      <c r="K12507">
        <v>1.83</v>
      </c>
      <c r="L12507">
        <v>0</v>
      </c>
      <c r="M12507">
        <v>0</v>
      </c>
      <c r="N12507" t="s">
        <v>1033</v>
      </c>
      <c r="O12507" t="s">
        <v>1033</v>
      </c>
      <c r="P12507">
        <v>46.62</v>
      </c>
      <c r="Q12507" t="s">
        <v>52</v>
      </c>
    </row>
    <row r="12508" spans="1:17" x14ac:dyDescent="0.25">
      <c r="A12508">
        <v>12612</v>
      </c>
      <c r="B12508" t="s">
        <v>28</v>
      </c>
      <c r="C12508" t="s">
        <v>18</v>
      </c>
      <c r="D12508">
        <v>1</v>
      </c>
      <c r="E12508">
        <v>31.08</v>
      </c>
      <c r="F12508">
        <v>31.08</v>
      </c>
      <c r="G12508">
        <v>12.49</v>
      </c>
      <c r="H12508">
        <v>1</v>
      </c>
      <c r="I12508">
        <v>3</v>
      </c>
      <c r="J12508">
        <v>1</v>
      </c>
      <c r="K12508">
        <v>4</v>
      </c>
      <c r="L12508">
        <v>0</v>
      </c>
      <c r="M12508">
        <v>0</v>
      </c>
      <c r="N12508" t="s">
        <v>1033</v>
      </c>
      <c r="O12508" t="s">
        <v>1033</v>
      </c>
      <c r="P12508">
        <v>46.62</v>
      </c>
      <c r="Q12508" t="s">
        <v>52</v>
      </c>
    </row>
    <row r="12509" spans="1:17" x14ac:dyDescent="0.25">
      <c r="A12509">
        <v>12613</v>
      </c>
      <c r="B12509" t="s">
        <v>28</v>
      </c>
      <c r="C12509" t="s">
        <v>23</v>
      </c>
      <c r="D12509">
        <v>1</v>
      </c>
      <c r="E12509">
        <v>31.08</v>
      </c>
      <c r="F12509">
        <v>31.08</v>
      </c>
      <c r="G12509">
        <v>14.46</v>
      </c>
      <c r="H12509">
        <v>1</v>
      </c>
      <c r="I12509">
        <v>4</v>
      </c>
      <c r="J12509">
        <v>1</v>
      </c>
      <c r="K12509">
        <v>3</v>
      </c>
      <c r="L12509">
        <v>0</v>
      </c>
      <c r="M12509">
        <v>0</v>
      </c>
      <c r="N12509" t="s">
        <v>1033</v>
      </c>
      <c r="O12509" t="s">
        <v>1033</v>
      </c>
      <c r="P12509">
        <v>46.62</v>
      </c>
      <c r="Q12509" t="s">
        <v>52</v>
      </c>
    </row>
    <row r="12510" spans="1:17" x14ac:dyDescent="0.25">
      <c r="A12510">
        <v>12614</v>
      </c>
      <c r="B12510" t="s">
        <v>28</v>
      </c>
      <c r="C12510" t="s">
        <v>18</v>
      </c>
      <c r="D12510">
        <v>1</v>
      </c>
      <c r="E12510">
        <v>31.08</v>
      </c>
      <c r="F12510">
        <v>31.08</v>
      </c>
      <c r="G12510">
        <v>8.08</v>
      </c>
      <c r="H12510">
        <v>0</v>
      </c>
      <c r="I12510">
        <v>0</v>
      </c>
      <c r="J12510">
        <v>0</v>
      </c>
      <c r="K12510">
        <v>1.83</v>
      </c>
      <c r="L12510">
        <v>0</v>
      </c>
      <c r="M12510">
        <v>0</v>
      </c>
      <c r="N12510" t="s">
        <v>1033</v>
      </c>
      <c r="O12510" t="s">
        <v>1033</v>
      </c>
      <c r="P12510">
        <v>46.62</v>
      </c>
      <c r="Q12510" t="s">
        <v>52</v>
      </c>
    </row>
    <row r="12511" spans="1:17" x14ac:dyDescent="0.25">
      <c r="A12511">
        <v>12615</v>
      </c>
      <c r="B12511" t="s">
        <v>28</v>
      </c>
      <c r="C12511" t="s">
        <v>18</v>
      </c>
      <c r="D12511">
        <v>1</v>
      </c>
      <c r="E12511">
        <v>31.08</v>
      </c>
      <c r="F12511">
        <v>31.08</v>
      </c>
      <c r="G12511">
        <v>6.99</v>
      </c>
      <c r="H12511">
        <v>0</v>
      </c>
      <c r="I12511">
        <v>-1</v>
      </c>
      <c r="J12511">
        <v>0</v>
      </c>
      <c r="K12511">
        <v>1.83</v>
      </c>
      <c r="L12511">
        <v>0</v>
      </c>
      <c r="M12511">
        <v>0</v>
      </c>
      <c r="N12511" t="s">
        <v>1033</v>
      </c>
      <c r="O12511" t="s">
        <v>1033</v>
      </c>
      <c r="P12511">
        <v>46.62</v>
      </c>
      <c r="Q12511" t="s">
        <v>52</v>
      </c>
    </row>
    <row r="12512" spans="1:17" x14ac:dyDescent="0.25">
      <c r="A12512">
        <v>12616</v>
      </c>
      <c r="B12512" t="s">
        <v>33</v>
      </c>
      <c r="C12512" t="s">
        <v>23</v>
      </c>
      <c r="D12512">
        <v>1</v>
      </c>
      <c r="E12512">
        <v>31.08</v>
      </c>
      <c r="F12512">
        <v>31.08</v>
      </c>
      <c r="G12512">
        <v>8.2100000000000009</v>
      </c>
      <c r="H12512">
        <v>0</v>
      </c>
      <c r="I12512">
        <v>0</v>
      </c>
      <c r="J12512">
        <v>0</v>
      </c>
      <c r="K12512">
        <v>1.83</v>
      </c>
      <c r="L12512">
        <v>0</v>
      </c>
      <c r="M12512">
        <v>0</v>
      </c>
      <c r="N12512" t="s">
        <v>1033</v>
      </c>
      <c r="O12512" t="s">
        <v>1033</v>
      </c>
      <c r="P12512">
        <v>46.62</v>
      </c>
      <c r="Q12512" t="s">
        <v>52</v>
      </c>
    </row>
    <row r="12513" spans="1:17" x14ac:dyDescent="0.25">
      <c r="A12513">
        <v>12617</v>
      </c>
      <c r="B12513" t="s">
        <v>28</v>
      </c>
      <c r="C12513" t="s">
        <v>18</v>
      </c>
      <c r="D12513">
        <v>1</v>
      </c>
      <c r="E12513">
        <v>31.08</v>
      </c>
      <c r="F12513">
        <v>31.08</v>
      </c>
      <c r="G12513">
        <v>8.67</v>
      </c>
      <c r="H12513">
        <v>1</v>
      </c>
      <c r="I12513">
        <v>1</v>
      </c>
      <c r="J12513">
        <v>1</v>
      </c>
      <c r="K12513">
        <v>3</v>
      </c>
      <c r="L12513">
        <v>0</v>
      </c>
      <c r="M12513">
        <v>0</v>
      </c>
      <c r="N12513" t="s">
        <v>1033</v>
      </c>
      <c r="O12513" t="s">
        <v>1033</v>
      </c>
      <c r="P12513">
        <v>46.62</v>
      </c>
      <c r="Q12513" t="s">
        <v>52</v>
      </c>
    </row>
    <row r="12514" spans="1:17" x14ac:dyDescent="0.25">
      <c r="A12514">
        <v>12618</v>
      </c>
      <c r="B12514" t="s">
        <v>17</v>
      </c>
      <c r="C12514" t="s">
        <v>23</v>
      </c>
      <c r="D12514">
        <v>1</v>
      </c>
      <c r="E12514">
        <v>31.08</v>
      </c>
      <c r="F12514">
        <v>31.08</v>
      </c>
      <c r="G12514">
        <v>9.0299999999999994</v>
      </c>
      <c r="H12514">
        <v>1</v>
      </c>
      <c r="I12514">
        <v>2</v>
      </c>
      <c r="J12514">
        <v>1</v>
      </c>
      <c r="K12514">
        <v>3</v>
      </c>
      <c r="L12514">
        <v>0</v>
      </c>
      <c r="M12514">
        <v>0</v>
      </c>
      <c r="N12514" t="s">
        <v>1033</v>
      </c>
      <c r="O12514" t="s">
        <v>1033</v>
      </c>
      <c r="P12514">
        <v>46.62</v>
      </c>
      <c r="Q12514" t="s">
        <v>52</v>
      </c>
    </row>
    <row r="12515" spans="1:17" x14ac:dyDescent="0.25">
      <c r="A12515">
        <v>12619</v>
      </c>
      <c r="B12515" t="s">
        <v>17</v>
      </c>
      <c r="C12515" t="s">
        <v>18</v>
      </c>
      <c r="D12515">
        <v>1</v>
      </c>
      <c r="E12515">
        <v>31.08</v>
      </c>
      <c r="F12515">
        <v>31.08</v>
      </c>
      <c r="G12515">
        <v>12.01</v>
      </c>
      <c r="H12515">
        <v>0</v>
      </c>
      <c r="I12515">
        <v>-2</v>
      </c>
      <c r="J12515">
        <v>0</v>
      </c>
      <c r="K12515">
        <v>1.83</v>
      </c>
      <c r="L12515">
        <v>0</v>
      </c>
      <c r="M12515">
        <v>0</v>
      </c>
      <c r="N12515" t="s">
        <v>1033</v>
      </c>
      <c r="O12515" t="s">
        <v>1033</v>
      </c>
      <c r="P12515">
        <v>46.62</v>
      </c>
      <c r="Q12515" t="s">
        <v>52</v>
      </c>
    </row>
    <row r="12516" spans="1:17" x14ac:dyDescent="0.25">
      <c r="A12516">
        <v>12620</v>
      </c>
      <c r="B12516" t="s">
        <v>17</v>
      </c>
      <c r="C12516" t="s">
        <v>18</v>
      </c>
      <c r="D12516">
        <v>1</v>
      </c>
      <c r="E12516">
        <v>31.08</v>
      </c>
      <c r="F12516">
        <v>31.08</v>
      </c>
      <c r="G12516">
        <v>10.83</v>
      </c>
      <c r="H12516">
        <v>0</v>
      </c>
      <c r="I12516">
        <v>-1</v>
      </c>
      <c r="J12516">
        <v>0</v>
      </c>
      <c r="K12516">
        <v>1.83</v>
      </c>
      <c r="L12516">
        <v>0</v>
      </c>
      <c r="M12516">
        <v>0</v>
      </c>
      <c r="N12516" t="s">
        <v>1033</v>
      </c>
      <c r="O12516" t="s">
        <v>1033</v>
      </c>
      <c r="P12516">
        <v>46.62</v>
      </c>
      <c r="Q12516" t="s">
        <v>52</v>
      </c>
    </row>
    <row r="12517" spans="1:17" x14ac:dyDescent="0.25">
      <c r="A12517">
        <v>12621</v>
      </c>
      <c r="B12517" t="s">
        <v>17</v>
      </c>
      <c r="C12517" t="s">
        <v>18</v>
      </c>
      <c r="D12517">
        <v>1</v>
      </c>
      <c r="E12517">
        <v>31.08</v>
      </c>
      <c r="F12517">
        <v>31.08</v>
      </c>
      <c r="G12517">
        <v>13.52</v>
      </c>
      <c r="H12517">
        <v>0</v>
      </c>
      <c r="I12517">
        <v>0</v>
      </c>
      <c r="J12517">
        <v>0</v>
      </c>
      <c r="K12517">
        <v>1.83</v>
      </c>
      <c r="L12517">
        <v>0</v>
      </c>
      <c r="M12517">
        <v>0</v>
      </c>
      <c r="N12517" t="s">
        <v>1033</v>
      </c>
      <c r="O12517" t="s">
        <v>1033</v>
      </c>
      <c r="P12517">
        <v>46.62</v>
      </c>
      <c r="Q12517" t="s">
        <v>52</v>
      </c>
    </row>
    <row r="12518" spans="1:17" x14ac:dyDescent="0.25">
      <c r="A12518">
        <v>12622</v>
      </c>
      <c r="B12518" t="s">
        <v>17</v>
      </c>
      <c r="C12518" t="s">
        <v>23</v>
      </c>
      <c r="D12518">
        <v>1</v>
      </c>
      <c r="E12518">
        <v>31.08</v>
      </c>
      <c r="F12518">
        <v>31.08</v>
      </c>
      <c r="G12518">
        <v>9.24</v>
      </c>
      <c r="H12518">
        <v>1</v>
      </c>
      <c r="I12518">
        <v>1</v>
      </c>
      <c r="J12518">
        <v>0</v>
      </c>
      <c r="K12518">
        <v>1.83</v>
      </c>
      <c r="L12518">
        <v>0</v>
      </c>
      <c r="M12518">
        <v>0</v>
      </c>
      <c r="N12518" t="s">
        <v>1033</v>
      </c>
      <c r="O12518" t="s">
        <v>1033</v>
      </c>
      <c r="P12518">
        <v>46.62</v>
      </c>
      <c r="Q12518" t="s">
        <v>52</v>
      </c>
    </row>
    <row r="12519" spans="1:17" x14ac:dyDescent="0.25">
      <c r="A12519">
        <v>12623</v>
      </c>
      <c r="B12519" t="s">
        <v>33</v>
      </c>
      <c r="C12519" t="s">
        <v>18</v>
      </c>
      <c r="D12519">
        <v>1</v>
      </c>
      <c r="E12519">
        <v>31.08</v>
      </c>
      <c r="F12519">
        <v>31.08</v>
      </c>
      <c r="G12519">
        <v>13.71</v>
      </c>
      <c r="H12519">
        <v>1</v>
      </c>
      <c r="I12519">
        <v>2</v>
      </c>
      <c r="J12519">
        <v>0</v>
      </c>
      <c r="K12519">
        <v>1.83</v>
      </c>
      <c r="L12519">
        <v>0</v>
      </c>
      <c r="M12519">
        <v>0</v>
      </c>
      <c r="N12519" t="s">
        <v>1033</v>
      </c>
      <c r="O12519" t="s">
        <v>1033</v>
      </c>
      <c r="P12519">
        <v>46.62</v>
      </c>
      <c r="Q12519" t="s">
        <v>52</v>
      </c>
    </row>
    <row r="12520" spans="1:17" x14ac:dyDescent="0.25">
      <c r="A12520">
        <v>12624</v>
      </c>
      <c r="B12520" t="s">
        <v>28</v>
      </c>
      <c r="C12520" t="s">
        <v>18</v>
      </c>
      <c r="D12520">
        <v>1</v>
      </c>
      <c r="E12520">
        <v>31.08</v>
      </c>
      <c r="F12520">
        <v>31.08</v>
      </c>
      <c r="G12520">
        <v>5.94</v>
      </c>
      <c r="H12520">
        <v>0</v>
      </c>
      <c r="I12520">
        <v>0</v>
      </c>
      <c r="J12520">
        <v>0</v>
      </c>
      <c r="K12520">
        <v>1.83</v>
      </c>
      <c r="L12520">
        <v>0</v>
      </c>
      <c r="M12520">
        <v>0</v>
      </c>
      <c r="N12520" t="s">
        <v>1033</v>
      </c>
      <c r="O12520" t="s">
        <v>1033</v>
      </c>
      <c r="P12520">
        <v>46.62</v>
      </c>
      <c r="Q12520" t="s">
        <v>52</v>
      </c>
    </row>
    <row r="12521" spans="1:17" x14ac:dyDescent="0.25">
      <c r="A12521">
        <v>12625</v>
      </c>
      <c r="B12521" t="s">
        <v>33</v>
      </c>
      <c r="C12521" t="s">
        <v>18</v>
      </c>
      <c r="D12521">
        <v>1</v>
      </c>
      <c r="E12521">
        <v>31.08</v>
      </c>
      <c r="F12521">
        <v>31.08</v>
      </c>
      <c r="G12521">
        <v>-72.260000000000005</v>
      </c>
      <c r="H12521">
        <v>0</v>
      </c>
      <c r="I12521">
        <v>0</v>
      </c>
      <c r="J12521">
        <v>0</v>
      </c>
      <c r="K12521">
        <v>1.83</v>
      </c>
      <c r="L12521">
        <v>0</v>
      </c>
      <c r="M12521">
        <v>0</v>
      </c>
      <c r="N12521" t="s">
        <v>1033</v>
      </c>
      <c r="O12521" t="s">
        <v>1033</v>
      </c>
      <c r="P12521">
        <v>46.62</v>
      </c>
      <c r="Q12521" t="s">
        <v>52</v>
      </c>
    </row>
    <row r="12522" spans="1:17" x14ac:dyDescent="0.25">
      <c r="A12522">
        <v>12626</v>
      </c>
      <c r="B12522" t="s">
        <v>33</v>
      </c>
      <c r="C12522" t="s">
        <v>23</v>
      </c>
      <c r="D12522">
        <v>1</v>
      </c>
      <c r="E12522">
        <v>31.08</v>
      </c>
      <c r="F12522">
        <v>31.08</v>
      </c>
      <c r="G12522">
        <v>9.93</v>
      </c>
      <c r="H12522">
        <v>1</v>
      </c>
      <c r="I12522">
        <v>1</v>
      </c>
      <c r="J12522">
        <v>1</v>
      </c>
      <c r="K12522">
        <v>4</v>
      </c>
      <c r="L12522">
        <v>0</v>
      </c>
      <c r="M12522">
        <v>0</v>
      </c>
      <c r="N12522" t="s">
        <v>1033</v>
      </c>
      <c r="O12522" t="s">
        <v>1033</v>
      </c>
      <c r="P12522">
        <v>46.62</v>
      </c>
      <c r="Q12522" t="s">
        <v>52</v>
      </c>
    </row>
    <row r="12523" spans="1:17" x14ac:dyDescent="0.25">
      <c r="A12523">
        <v>12627</v>
      </c>
      <c r="B12523" t="s">
        <v>28</v>
      </c>
      <c r="C12523" t="s">
        <v>18</v>
      </c>
      <c r="D12523">
        <v>1</v>
      </c>
      <c r="E12523">
        <v>31.08</v>
      </c>
      <c r="F12523">
        <v>31.08</v>
      </c>
      <c r="G12523">
        <v>1.77</v>
      </c>
      <c r="H12523">
        <v>1</v>
      </c>
      <c r="I12523">
        <v>1</v>
      </c>
      <c r="J12523">
        <v>1</v>
      </c>
      <c r="K12523">
        <v>2</v>
      </c>
      <c r="L12523">
        <v>1</v>
      </c>
      <c r="M12523">
        <v>0</v>
      </c>
      <c r="N12523" t="s">
        <v>1033</v>
      </c>
      <c r="O12523" t="s">
        <v>1033</v>
      </c>
      <c r="P12523">
        <v>46.62</v>
      </c>
      <c r="Q12523" t="s">
        <v>52</v>
      </c>
    </row>
    <row r="12524" spans="1:17" x14ac:dyDescent="0.25">
      <c r="A12524">
        <v>12628</v>
      </c>
      <c r="B12524" t="s">
        <v>28</v>
      </c>
      <c r="C12524" t="s">
        <v>23</v>
      </c>
      <c r="D12524">
        <v>1</v>
      </c>
      <c r="E12524">
        <v>31.08</v>
      </c>
      <c r="F12524">
        <v>31.08</v>
      </c>
      <c r="G12524">
        <v>1.88</v>
      </c>
      <c r="H12524">
        <v>1</v>
      </c>
      <c r="I12524">
        <v>2</v>
      </c>
      <c r="J12524">
        <v>1</v>
      </c>
      <c r="K12524">
        <v>4</v>
      </c>
      <c r="L12524">
        <v>0</v>
      </c>
      <c r="M12524">
        <v>0</v>
      </c>
      <c r="N12524" t="s">
        <v>1033</v>
      </c>
      <c r="O12524" t="s">
        <v>1033</v>
      </c>
      <c r="P12524">
        <v>46.62</v>
      </c>
      <c r="Q12524" t="s">
        <v>52</v>
      </c>
    </row>
    <row r="12525" spans="1:17" x14ac:dyDescent="0.25">
      <c r="A12525">
        <v>12629</v>
      </c>
      <c r="B12525" t="s">
        <v>33</v>
      </c>
      <c r="C12525" t="s">
        <v>18</v>
      </c>
      <c r="D12525">
        <v>1</v>
      </c>
      <c r="E12525">
        <v>31.08</v>
      </c>
      <c r="F12525">
        <v>31.08</v>
      </c>
      <c r="G12525">
        <v>12.36</v>
      </c>
      <c r="H12525">
        <v>0</v>
      </c>
      <c r="I12525">
        <v>-2</v>
      </c>
      <c r="J12525">
        <v>0</v>
      </c>
      <c r="K12525">
        <v>1.83</v>
      </c>
      <c r="L12525">
        <v>0</v>
      </c>
      <c r="M12525">
        <v>0</v>
      </c>
      <c r="N12525" t="s">
        <v>1033</v>
      </c>
      <c r="O12525" t="s">
        <v>1033</v>
      </c>
      <c r="P12525">
        <v>46.62</v>
      </c>
      <c r="Q12525" t="s">
        <v>52</v>
      </c>
    </row>
    <row r="12526" spans="1:17" x14ac:dyDescent="0.25">
      <c r="A12526">
        <v>12630</v>
      </c>
      <c r="B12526" t="s">
        <v>17</v>
      </c>
      <c r="C12526" t="s">
        <v>23</v>
      </c>
      <c r="D12526">
        <v>1</v>
      </c>
      <c r="E12526">
        <v>31.08</v>
      </c>
      <c r="F12526">
        <v>31.08</v>
      </c>
      <c r="G12526">
        <v>14.92</v>
      </c>
      <c r="H12526">
        <v>1</v>
      </c>
      <c r="I12526">
        <v>1</v>
      </c>
      <c r="J12526">
        <v>1</v>
      </c>
      <c r="K12526">
        <v>1</v>
      </c>
      <c r="L12526">
        <v>1</v>
      </c>
      <c r="M12526">
        <v>0</v>
      </c>
      <c r="N12526" t="s">
        <v>1033</v>
      </c>
      <c r="O12526" t="s">
        <v>1033</v>
      </c>
      <c r="P12526">
        <v>46.62</v>
      </c>
      <c r="Q12526" t="s">
        <v>52</v>
      </c>
    </row>
    <row r="12527" spans="1:17" x14ac:dyDescent="0.25">
      <c r="A12527">
        <v>12631</v>
      </c>
      <c r="B12527" t="s">
        <v>33</v>
      </c>
      <c r="C12527" t="s">
        <v>18</v>
      </c>
      <c r="D12527">
        <v>1</v>
      </c>
      <c r="E12527">
        <v>31.08</v>
      </c>
      <c r="F12527">
        <v>31.08</v>
      </c>
      <c r="G12527">
        <v>0.62</v>
      </c>
      <c r="H12527">
        <v>0</v>
      </c>
      <c r="I12527">
        <v>0</v>
      </c>
      <c r="J12527">
        <v>0</v>
      </c>
      <c r="K12527">
        <v>1.83</v>
      </c>
      <c r="L12527">
        <v>0</v>
      </c>
      <c r="M12527">
        <v>0</v>
      </c>
      <c r="N12527" t="s">
        <v>1033</v>
      </c>
      <c r="O12527" t="s">
        <v>1033</v>
      </c>
      <c r="P12527">
        <v>46.62</v>
      </c>
      <c r="Q12527" t="s">
        <v>52</v>
      </c>
    </row>
    <row r="12528" spans="1:17" x14ac:dyDescent="0.25">
      <c r="A12528">
        <v>12632</v>
      </c>
      <c r="B12528" t="s">
        <v>33</v>
      </c>
      <c r="C12528" t="s">
        <v>18</v>
      </c>
      <c r="D12528">
        <v>1</v>
      </c>
      <c r="E12528">
        <v>31.08</v>
      </c>
      <c r="F12528">
        <v>31.08</v>
      </c>
      <c r="G12528">
        <v>-22.78</v>
      </c>
      <c r="H12528">
        <v>1</v>
      </c>
      <c r="I12528">
        <v>1</v>
      </c>
      <c r="J12528">
        <v>0</v>
      </c>
      <c r="K12528">
        <v>1.83</v>
      </c>
      <c r="L12528">
        <v>0</v>
      </c>
      <c r="M12528">
        <v>0</v>
      </c>
      <c r="N12528" t="s">
        <v>1033</v>
      </c>
      <c r="O12528" t="s">
        <v>1033</v>
      </c>
      <c r="P12528">
        <v>46.62</v>
      </c>
      <c r="Q12528" t="s">
        <v>52</v>
      </c>
    </row>
    <row r="12529" spans="1:17" x14ac:dyDescent="0.25">
      <c r="A12529">
        <v>12633</v>
      </c>
      <c r="B12529" t="s">
        <v>17</v>
      </c>
      <c r="C12529" t="s">
        <v>23</v>
      </c>
      <c r="D12529">
        <v>1</v>
      </c>
      <c r="E12529">
        <v>31.08</v>
      </c>
      <c r="F12529">
        <v>31.08</v>
      </c>
      <c r="G12529">
        <v>6.76</v>
      </c>
      <c r="H12529">
        <v>1</v>
      </c>
      <c r="I12529">
        <v>2</v>
      </c>
      <c r="J12529">
        <v>1</v>
      </c>
      <c r="K12529">
        <v>2</v>
      </c>
      <c r="L12529">
        <v>0</v>
      </c>
      <c r="M12529">
        <v>0</v>
      </c>
      <c r="N12529" t="s">
        <v>1033</v>
      </c>
      <c r="O12529" t="s">
        <v>1033</v>
      </c>
      <c r="P12529">
        <v>46.62</v>
      </c>
      <c r="Q12529" t="s">
        <v>52</v>
      </c>
    </row>
    <row r="12530" spans="1:17" x14ac:dyDescent="0.25">
      <c r="A12530">
        <v>12634</v>
      </c>
      <c r="B12530" t="s">
        <v>33</v>
      </c>
      <c r="C12530" t="s">
        <v>18</v>
      </c>
      <c r="D12530">
        <v>1</v>
      </c>
      <c r="E12530">
        <v>31.08</v>
      </c>
      <c r="F12530">
        <v>31.08</v>
      </c>
      <c r="G12530">
        <v>10.44</v>
      </c>
      <c r="H12530">
        <v>0</v>
      </c>
      <c r="I12530">
        <v>-2</v>
      </c>
      <c r="J12530">
        <v>0</v>
      </c>
      <c r="K12530">
        <v>1.83</v>
      </c>
      <c r="L12530">
        <v>0</v>
      </c>
      <c r="M12530">
        <v>0</v>
      </c>
      <c r="N12530" t="s">
        <v>1033</v>
      </c>
      <c r="O12530" t="s">
        <v>1033</v>
      </c>
      <c r="P12530">
        <v>46.62</v>
      </c>
      <c r="Q12530" t="s">
        <v>52</v>
      </c>
    </row>
    <row r="12531" spans="1:17" x14ac:dyDescent="0.25">
      <c r="A12531">
        <v>12635</v>
      </c>
      <c r="B12531" t="s">
        <v>33</v>
      </c>
      <c r="C12531" t="s">
        <v>23</v>
      </c>
      <c r="D12531">
        <v>1</v>
      </c>
      <c r="E12531">
        <v>31.08</v>
      </c>
      <c r="F12531">
        <v>31.08</v>
      </c>
      <c r="G12531">
        <v>6.63</v>
      </c>
      <c r="H12531">
        <v>0</v>
      </c>
      <c r="I12531">
        <v>-1</v>
      </c>
      <c r="J12531">
        <v>0</v>
      </c>
      <c r="K12531">
        <v>1.83</v>
      </c>
      <c r="L12531">
        <v>0</v>
      </c>
      <c r="M12531">
        <v>0</v>
      </c>
      <c r="N12531" t="s">
        <v>1033</v>
      </c>
      <c r="O12531" t="s">
        <v>1033</v>
      </c>
      <c r="P12531">
        <v>46.62</v>
      </c>
      <c r="Q12531" t="s">
        <v>52</v>
      </c>
    </row>
    <row r="12532" spans="1:17" x14ac:dyDescent="0.25">
      <c r="A12532">
        <v>12636</v>
      </c>
      <c r="B12532" t="s">
        <v>33</v>
      </c>
      <c r="C12532" t="s">
        <v>18</v>
      </c>
      <c r="D12532">
        <v>1</v>
      </c>
      <c r="E12532">
        <v>31.08</v>
      </c>
      <c r="F12532">
        <v>31.08</v>
      </c>
      <c r="G12532">
        <v>2.27</v>
      </c>
      <c r="H12532">
        <v>0</v>
      </c>
      <c r="I12532">
        <v>0</v>
      </c>
      <c r="J12532">
        <v>0</v>
      </c>
      <c r="K12532">
        <v>1.83</v>
      </c>
      <c r="L12532">
        <v>0</v>
      </c>
      <c r="M12532">
        <v>0</v>
      </c>
      <c r="N12532" t="s">
        <v>1033</v>
      </c>
      <c r="O12532" t="s">
        <v>1033</v>
      </c>
      <c r="P12532">
        <v>46.62</v>
      </c>
      <c r="Q12532" t="s">
        <v>52</v>
      </c>
    </row>
    <row r="12533" spans="1:17" x14ac:dyDescent="0.25">
      <c r="A12533">
        <v>12637</v>
      </c>
      <c r="B12533" t="s">
        <v>17</v>
      </c>
      <c r="C12533" t="s">
        <v>18</v>
      </c>
      <c r="D12533">
        <v>1</v>
      </c>
      <c r="E12533">
        <v>31.08</v>
      </c>
      <c r="F12533">
        <v>31.08</v>
      </c>
      <c r="G12533">
        <v>3.39</v>
      </c>
      <c r="H12533">
        <v>1</v>
      </c>
      <c r="I12533">
        <v>1</v>
      </c>
      <c r="J12533">
        <v>1</v>
      </c>
      <c r="K12533">
        <v>2</v>
      </c>
      <c r="L12533">
        <v>1</v>
      </c>
      <c r="M12533">
        <v>0</v>
      </c>
      <c r="N12533" t="s">
        <v>1033</v>
      </c>
      <c r="O12533" t="s">
        <v>1033</v>
      </c>
      <c r="P12533">
        <v>46.62</v>
      </c>
      <c r="Q12533" t="s">
        <v>52</v>
      </c>
    </row>
    <row r="12534" spans="1:17" x14ac:dyDescent="0.25">
      <c r="A12534">
        <v>12638</v>
      </c>
      <c r="B12534" t="s">
        <v>17</v>
      </c>
      <c r="C12534" t="s">
        <v>23</v>
      </c>
      <c r="D12534">
        <v>1</v>
      </c>
      <c r="E12534">
        <v>31.08</v>
      </c>
      <c r="F12534">
        <v>31.08</v>
      </c>
      <c r="G12534">
        <v>12.42</v>
      </c>
      <c r="H12534">
        <v>1</v>
      </c>
      <c r="I12534">
        <v>2</v>
      </c>
      <c r="J12534">
        <v>0</v>
      </c>
      <c r="K12534">
        <v>1.83</v>
      </c>
      <c r="L12534">
        <v>0</v>
      </c>
      <c r="M12534">
        <v>0</v>
      </c>
      <c r="N12534" t="s">
        <v>1033</v>
      </c>
      <c r="O12534" t="s">
        <v>1033</v>
      </c>
      <c r="P12534">
        <v>46.62</v>
      </c>
      <c r="Q12534" t="s">
        <v>52</v>
      </c>
    </row>
    <row r="12535" spans="1:17" x14ac:dyDescent="0.25">
      <c r="A12535">
        <v>12639</v>
      </c>
      <c r="B12535" t="s">
        <v>33</v>
      </c>
      <c r="C12535" t="s">
        <v>18</v>
      </c>
      <c r="D12535">
        <v>1</v>
      </c>
      <c r="E12535">
        <v>31.08</v>
      </c>
      <c r="F12535">
        <v>31.08</v>
      </c>
      <c r="G12535">
        <v>8.4600000000000009</v>
      </c>
      <c r="H12535">
        <v>0</v>
      </c>
      <c r="I12535">
        <v>-2</v>
      </c>
      <c r="J12535">
        <v>0</v>
      </c>
      <c r="K12535">
        <v>1.83</v>
      </c>
      <c r="L12535">
        <v>0</v>
      </c>
      <c r="M12535">
        <v>0</v>
      </c>
      <c r="N12535" t="s">
        <v>1033</v>
      </c>
      <c r="O12535" t="s">
        <v>1033</v>
      </c>
      <c r="P12535">
        <v>46.62</v>
      </c>
      <c r="Q12535" t="s">
        <v>52</v>
      </c>
    </row>
    <row r="12536" spans="1:17" x14ac:dyDescent="0.25">
      <c r="A12536">
        <v>12640</v>
      </c>
      <c r="B12536" t="s">
        <v>33</v>
      </c>
      <c r="C12536" t="s">
        <v>18</v>
      </c>
      <c r="D12536">
        <v>1</v>
      </c>
      <c r="E12536">
        <v>31.08</v>
      </c>
      <c r="F12536">
        <v>31.08</v>
      </c>
      <c r="G12536">
        <v>2.0499999999999998</v>
      </c>
      <c r="H12536">
        <v>1</v>
      </c>
      <c r="I12536">
        <v>1</v>
      </c>
      <c r="J12536">
        <v>1</v>
      </c>
      <c r="K12536">
        <v>2</v>
      </c>
      <c r="L12536">
        <v>1</v>
      </c>
      <c r="M12536">
        <v>0</v>
      </c>
      <c r="N12536" t="s">
        <v>1033</v>
      </c>
      <c r="O12536" t="s">
        <v>1033</v>
      </c>
      <c r="P12536">
        <v>46.62</v>
      </c>
      <c r="Q12536" t="s">
        <v>52</v>
      </c>
    </row>
    <row r="12537" spans="1:17" x14ac:dyDescent="0.25">
      <c r="A12537">
        <v>12641</v>
      </c>
      <c r="B12537" t="s">
        <v>17</v>
      </c>
      <c r="C12537" t="s">
        <v>23</v>
      </c>
      <c r="D12537">
        <v>1</v>
      </c>
      <c r="E12537">
        <v>31.08</v>
      </c>
      <c r="F12537">
        <v>31.08</v>
      </c>
      <c r="G12537">
        <v>10.91</v>
      </c>
      <c r="H12537">
        <v>1</v>
      </c>
      <c r="I12537">
        <v>1</v>
      </c>
      <c r="J12537">
        <v>1</v>
      </c>
      <c r="K12537">
        <v>4</v>
      </c>
      <c r="L12537">
        <v>0</v>
      </c>
      <c r="M12537">
        <v>0</v>
      </c>
      <c r="N12537" t="s">
        <v>1033</v>
      </c>
      <c r="O12537" t="s">
        <v>1033</v>
      </c>
      <c r="P12537">
        <v>46.62</v>
      </c>
      <c r="Q12537" t="s">
        <v>52</v>
      </c>
    </row>
    <row r="12538" spans="1:17" x14ac:dyDescent="0.25">
      <c r="A12538">
        <v>12642</v>
      </c>
      <c r="B12538" t="s">
        <v>17</v>
      </c>
      <c r="C12538" t="s">
        <v>18</v>
      </c>
      <c r="D12538">
        <v>1</v>
      </c>
      <c r="E12538">
        <v>31.08</v>
      </c>
      <c r="F12538">
        <v>31.08</v>
      </c>
      <c r="G12538">
        <v>7.35</v>
      </c>
      <c r="H12538">
        <v>1</v>
      </c>
      <c r="I12538">
        <v>1</v>
      </c>
      <c r="J12538">
        <v>0</v>
      </c>
      <c r="K12538">
        <v>1.83</v>
      </c>
      <c r="L12538">
        <v>0</v>
      </c>
      <c r="M12538">
        <v>0</v>
      </c>
      <c r="N12538" t="s">
        <v>1033</v>
      </c>
      <c r="O12538" t="s">
        <v>1033</v>
      </c>
      <c r="P12538">
        <v>46.62</v>
      </c>
      <c r="Q12538" t="s">
        <v>52</v>
      </c>
    </row>
    <row r="12539" spans="1:17" x14ac:dyDescent="0.25">
      <c r="A12539">
        <v>12643</v>
      </c>
      <c r="B12539" t="s">
        <v>17</v>
      </c>
      <c r="C12539" t="s">
        <v>23</v>
      </c>
      <c r="D12539">
        <v>1</v>
      </c>
      <c r="E12539">
        <v>31.08</v>
      </c>
      <c r="F12539">
        <v>31.08</v>
      </c>
      <c r="G12539">
        <v>5.49</v>
      </c>
      <c r="H12539">
        <v>1</v>
      </c>
      <c r="I12539">
        <v>2</v>
      </c>
      <c r="J12539">
        <v>0</v>
      </c>
      <c r="K12539">
        <v>1.83</v>
      </c>
      <c r="L12539">
        <v>0</v>
      </c>
      <c r="M12539">
        <v>0</v>
      </c>
      <c r="N12539" t="s">
        <v>1033</v>
      </c>
      <c r="O12539" t="s">
        <v>1033</v>
      </c>
      <c r="P12539">
        <v>46.62</v>
      </c>
      <c r="Q12539" t="s">
        <v>52</v>
      </c>
    </row>
    <row r="12540" spans="1:17" x14ac:dyDescent="0.25">
      <c r="A12540">
        <v>12644</v>
      </c>
      <c r="B12540" t="s">
        <v>17</v>
      </c>
      <c r="C12540" t="s">
        <v>23</v>
      </c>
      <c r="D12540">
        <v>1</v>
      </c>
      <c r="E12540">
        <v>31.08</v>
      </c>
      <c r="F12540">
        <v>31.08</v>
      </c>
      <c r="G12540">
        <v>9.19</v>
      </c>
      <c r="H12540">
        <v>0</v>
      </c>
      <c r="I12540">
        <v>-2</v>
      </c>
      <c r="J12540">
        <v>0</v>
      </c>
      <c r="K12540">
        <v>1.83</v>
      </c>
      <c r="L12540">
        <v>0</v>
      </c>
      <c r="M12540">
        <v>0</v>
      </c>
      <c r="N12540" t="s">
        <v>1033</v>
      </c>
      <c r="O12540" t="s">
        <v>1033</v>
      </c>
      <c r="P12540">
        <v>46.62</v>
      </c>
      <c r="Q12540" t="s">
        <v>52</v>
      </c>
    </row>
    <row r="12541" spans="1:17" x14ac:dyDescent="0.25">
      <c r="A12541">
        <v>12645</v>
      </c>
      <c r="B12541" t="s">
        <v>17</v>
      </c>
      <c r="C12541" t="s">
        <v>18</v>
      </c>
      <c r="D12541">
        <v>1</v>
      </c>
      <c r="E12541">
        <v>31.08</v>
      </c>
      <c r="F12541">
        <v>31.08</v>
      </c>
      <c r="G12541">
        <v>6.29</v>
      </c>
      <c r="H12541">
        <v>0</v>
      </c>
      <c r="I12541">
        <v>-1</v>
      </c>
      <c r="J12541">
        <v>0</v>
      </c>
      <c r="K12541">
        <v>1.83</v>
      </c>
      <c r="L12541">
        <v>0</v>
      </c>
      <c r="M12541">
        <v>0</v>
      </c>
      <c r="N12541" t="s">
        <v>1033</v>
      </c>
      <c r="O12541" t="s">
        <v>1033</v>
      </c>
      <c r="P12541">
        <v>46.62</v>
      </c>
      <c r="Q12541" t="s">
        <v>52</v>
      </c>
    </row>
    <row r="12542" spans="1:17" x14ac:dyDescent="0.25">
      <c r="A12542">
        <v>12646</v>
      </c>
      <c r="B12542" t="s">
        <v>17</v>
      </c>
      <c r="C12542" t="s">
        <v>23</v>
      </c>
      <c r="D12542">
        <v>1</v>
      </c>
      <c r="E12542">
        <v>31.08</v>
      </c>
      <c r="F12542">
        <v>31.08</v>
      </c>
      <c r="G12542">
        <v>13.72</v>
      </c>
      <c r="H12542">
        <v>0</v>
      </c>
      <c r="I12542">
        <v>0</v>
      </c>
      <c r="J12542">
        <v>0</v>
      </c>
      <c r="K12542">
        <v>1.83</v>
      </c>
      <c r="L12542">
        <v>0</v>
      </c>
      <c r="M12542">
        <v>0</v>
      </c>
      <c r="N12542" t="s">
        <v>1033</v>
      </c>
      <c r="O12542" t="s">
        <v>1033</v>
      </c>
      <c r="P12542">
        <v>46.62</v>
      </c>
      <c r="Q12542" t="s">
        <v>52</v>
      </c>
    </row>
    <row r="12543" spans="1:17" x14ac:dyDescent="0.25">
      <c r="A12543">
        <v>12647</v>
      </c>
      <c r="B12543" t="s">
        <v>17</v>
      </c>
      <c r="C12543" t="s">
        <v>18</v>
      </c>
      <c r="D12543">
        <v>1</v>
      </c>
      <c r="E12543">
        <v>31.08</v>
      </c>
      <c r="F12543">
        <v>31.08</v>
      </c>
      <c r="G12543">
        <v>7.84</v>
      </c>
      <c r="H12543">
        <v>1</v>
      </c>
      <c r="I12543">
        <v>1</v>
      </c>
      <c r="J12543">
        <v>1</v>
      </c>
      <c r="K12543">
        <v>3</v>
      </c>
      <c r="L12543">
        <v>0</v>
      </c>
      <c r="M12543">
        <v>0</v>
      </c>
      <c r="N12543" t="s">
        <v>1033</v>
      </c>
      <c r="O12543" t="s">
        <v>1033</v>
      </c>
      <c r="P12543">
        <v>46.62</v>
      </c>
      <c r="Q12543" t="s">
        <v>52</v>
      </c>
    </row>
    <row r="12544" spans="1:17" x14ac:dyDescent="0.25">
      <c r="A12544">
        <v>12648</v>
      </c>
      <c r="B12544" t="s">
        <v>17</v>
      </c>
      <c r="C12544" t="s">
        <v>18</v>
      </c>
      <c r="D12544">
        <v>1</v>
      </c>
      <c r="E12544">
        <v>31.08</v>
      </c>
      <c r="F12544">
        <v>31.08</v>
      </c>
      <c r="G12544">
        <v>-5.57</v>
      </c>
      <c r="H12544">
        <v>1</v>
      </c>
      <c r="I12544">
        <v>1</v>
      </c>
      <c r="J12544">
        <v>1</v>
      </c>
      <c r="K12544">
        <v>3</v>
      </c>
      <c r="L12544">
        <v>0</v>
      </c>
      <c r="M12544">
        <v>0</v>
      </c>
      <c r="N12544" t="s">
        <v>1033</v>
      </c>
      <c r="O12544" t="s">
        <v>1033</v>
      </c>
      <c r="P12544">
        <v>46.62</v>
      </c>
      <c r="Q12544" t="s">
        <v>52</v>
      </c>
    </row>
    <row r="12545" spans="1:17" x14ac:dyDescent="0.25">
      <c r="A12545">
        <v>12649</v>
      </c>
      <c r="B12545" t="s">
        <v>17</v>
      </c>
      <c r="C12545" t="s">
        <v>18</v>
      </c>
      <c r="D12545">
        <v>1</v>
      </c>
      <c r="E12545">
        <v>31.08</v>
      </c>
      <c r="F12545">
        <v>31.08</v>
      </c>
      <c r="G12545">
        <v>11.54</v>
      </c>
      <c r="H12545">
        <v>0</v>
      </c>
      <c r="I12545">
        <v>0</v>
      </c>
      <c r="J12545">
        <v>1</v>
      </c>
      <c r="K12545">
        <v>4</v>
      </c>
      <c r="L12545">
        <v>0</v>
      </c>
      <c r="M12545">
        <v>0</v>
      </c>
      <c r="N12545" t="s">
        <v>1033</v>
      </c>
      <c r="O12545" t="s">
        <v>1033</v>
      </c>
      <c r="P12545">
        <v>46.62</v>
      </c>
      <c r="Q12545" t="s">
        <v>52</v>
      </c>
    </row>
    <row r="12546" spans="1:17" x14ac:dyDescent="0.25">
      <c r="A12546">
        <v>12650</v>
      </c>
      <c r="B12546" t="s">
        <v>17</v>
      </c>
      <c r="C12546" t="s">
        <v>23</v>
      </c>
      <c r="D12546">
        <v>1</v>
      </c>
      <c r="E12546">
        <v>31.08</v>
      </c>
      <c r="F12546">
        <v>31.08</v>
      </c>
      <c r="G12546">
        <v>5.59</v>
      </c>
      <c r="H12546">
        <v>0</v>
      </c>
      <c r="I12546">
        <v>-1</v>
      </c>
      <c r="J12546">
        <v>0</v>
      </c>
      <c r="K12546">
        <v>1.83</v>
      </c>
      <c r="L12546">
        <v>0</v>
      </c>
      <c r="M12546">
        <v>0</v>
      </c>
      <c r="N12546" t="s">
        <v>1033</v>
      </c>
      <c r="O12546" t="s">
        <v>1033</v>
      </c>
      <c r="P12546">
        <v>46.62</v>
      </c>
      <c r="Q12546" t="s">
        <v>52</v>
      </c>
    </row>
    <row r="12547" spans="1:17" x14ac:dyDescent="0.25">
      <c r="A12547">
        <v>12651</v>
      </c>
      <c r="B12547" t="s">
        <v>17</v>
      </c>
      <c r="C12547" t="s">
        <v>18</v>
      </c>
      <c r="D12547">
        <v>1</v>
      </c>
      <c r="E12547">
        <v>31.08</v>
      </c>
      <c r="F12547">
        <v>31.08</v>
      </c>
      <c r="G12547">
        <v>9.7899999999999991</v>
      </c>
      <c r="H12547">
        <v>0</v>
      </c>
      <c r="I12547">
        <v>0</v>
      </c>
      <c r="J12547">
        <v>1</v>
      </c>
      <c r="K12547">
        <v>3</v>
      </c>
      <c r="L12547">
        <v>0</v>
      </c>
      <c r="M12547">
        <v>0</v>
      </c>
      <c r="N12547" t="s">
        <v>1033</v>
      </c>
      <c r="O12547" t="s">
        <v>1033</v>
      </c>
      <c r="P12547">
        <v>46.62</v>
      </c>
      <c r="Q12547" t="s">
        <v>52</v>
      </c>
    </row>
    <row r="12548" spans="1:17" x14ac:dyDescent="0.25">
      <c r="A12548">
        <v>12652</v>
      </c>
      <c r="B12548" t="s">
        <v>17</v>
      </c>
      <c r="C12548" t="s">
        <v>18</v>
      </c>
      <c r="D12548">
        <v>1</v>
      </c>
      <c r="E12548">
        <v>31.08</v>
      </c>
      <c r="F12548">
        <v>31.08</v>
      </c>
      <c r="G12548">
        <v>4.05</v>
      </c>
      <c r="H12548">
        <v>1</v>
      </c>
      <c r="I12548">
        <v>1</v>
      </c>
      <c r="J12548">
        <v>1</v>
      </c>
      <c r="K12548">
        <v>3</v>
      </c>
      <c r="L12548">
        <v>0</v>
      </c>
      <c r="M12548">
        <v>0</v>
      </c>
      <c r="N12548" t="s">
        <v>1033</v>
      </c>
      <c r="O12548" t="s">
        <v>1033</v>
      </c>
      <c r="P12548">
        <v>46.62</v>
      </c>
      <c r="Q12548" t="s">
        <v>52</v>
      </c>
    </row>
    <row r="12549" spans="1:17" x14ac:dyDescent="0.25">
      <c r="A12549">
        <v>12653</v>
      </c>
      <c r="B12549" t="s">
        <v>33</v>
      </c>
      <c r="C12549" t="s">
        <v>23</v>
      </c>
      <c r="D12549">
        <v>1</v>
      </c>
      <c r="E12549">
        <v>31.08</v>
      </c>
      <c r="F12549">
        <v>31.08</v>
      </c>
      <c r="G12549">
        <v>9.25</v>
      </c>
      <c r="H12549">
        <v>1</v>
      </c>
      <c r="I12549">
        <v>4</v>
      </c>
      <c r="J12549">
        <v>1</v>
      </c>
      <c r="K12549">
        <v>4</v>
      </c>
      <c r="L12549">
        <v>0</v>
      </c>
      <c r="M12549">
        <v>0</v>
      </c>
      <c r="N12549" t="s">
        <v>1033</v>
      </c>
      <c r="O12549" t="s">
        <v>1033</v>
      </c>
      <c r="P12549">
        <v>46.62</v>
      </c>
      <c r="Q12549" t="s">
        <v>52</v>
      </c>
    </row>
    <row r="12550" spans="1:17" x14ac:dyDescent="0.25">
      <c r="A12550">
        <v>12654</v>
      </c>
      <c r="B12550" t="s">
        <v>33</v>
      </c>
      <c r="C12550" t="s">
        <v>18</v>
      </c>
      <c r="D12550">
        <v>1</v>
      </c>
      <c r="E12550">
        <v>31.08</v>
      </c>
      <c r="F12550">
        <v>31.08</v>
      </c>
      <c r="G12550">
        <v>1.93</v>
      </c>
      <c r="H12550">
        <v>0</v>
      </c>
      <c r="I12550">
        <v>0</v>
      </c>
      <c r="J12550">
        <v>0</v>
      </c>
      <c r="K12550">
        <v>1.83</v>
      </c>
      <c r="L12550">
        <v>0</v>
      </c>
      <c r="M12550">
        <v>0</v>
      </c>
      <c r="N12550" t="s">
        <v>1033</v>
      </c>
      <c r="O12550" t="s">
        <v>1033</v>
      </c>
      <c r="P12550">
        <v>46.62</v>
      </c>
      <c r="Q12550" t="s">
        <v>52</v>
      </c>
    </row>
    <row r="12551" spans="1:17" x14ac:dyDescent="0.25">
      <c r="A12551">
        <v>12655</v>
      </c>
      <c r="B12551" t="s">
        <v>33</v>
      </c>
      <c r="C12551" t="s">
        <v>18</v>
      </c>
      <c r="D12551">
        <v>1</v>
      </c>
      <c r="E12551">
        <v>31.08</v>
      </c>
      <c r="F12551">
        <v>31.08</v>
      </c>
      <c r="G12551">
        <v>1.96</v>
      </c>
      <c r="H12551">
        <v>1</v>
      </c>
      <c r="I12551">
        <v>1</v>
      </c>
      <c r="J12551">
        <v>1</v>
      </c>
      <c r="K12551">
        <v>3</v>
      </c>
      <c r="L12551">
        <v>0</v>
      </c>
      <c r="M12551">
        <v>0</v>
      </c>
      <c r="N12551" t="s">
        <v>1033</v>
      </c>
      <c r="O12551" t="s">
        <v>1033</v>
      </c>
      <c r="P12551">
        <v>46.62</v>
      </c>
      <c r="Q12551" t="s">
        <v>52</v>
      </c>
    </row>
    <row r="12552" spans="1:17" x14ac:dyDescent="0.25">
      <c r="A12552">
        <v>12656</v>
      </c>
      <c r="B12552" t="s">
        <v>33</v>
      </c>
      <c r="C12552" t="s">
        <v>18</v>
      </c>
      <c r="D12552">
        <v>1</v>
      </c>
      <c r="E12552">
        <v>31.08</v>
      </c>
      <c r="F12552">
        <v>31.08</v>
      </c>
      <c r="G12552">
        <v>7.66</v>
      </c>
      <c r="H12552">
        <v>0</v>
      </c>
      <c r="I12552">
        <v>0</v>
      </c>
      <c r="J12552">
        <v>0</v>
      </c>
      <c r="K12552">
        <v>1.83</v>
      </c>
      <c r="L12552">
        <v>0</v>
      </c>
      <c r="M12552">
        <v>0</v>
      </c>
      <c r="N12552" t="s">
        <v>1033</v>
      </c>
      <c r="O12552" t="s">
        <v>1033</v>
      </c>
      <c r="P12552">
        <v>46.62</v>
      </c>
      <c r="Q12552" t="s">
        <v>52</v>
      </c>
    </row>
    <row r="12553" spans="1:17" x14ac:dyDescent="0.25">
      <c r="A12553">
        <v>12657</v>
      </c>
      <c r="B12553" t="s">
        <v>33</v>
      </c>
      <c r="C12553" t="s">
        <v>18</v>
      </c>
      <c r="D12553">
        <v>1</v>
      </c>
      <c r="E12553">
        <v>31.08</v>
      </c>
      <c r="F12553">
        <v>31.08</v>
      </c>
      <c r="G12553">
        <v>8.7899999999999991</v>
      </c>
      <c r="H12553">
        <v>1</v>
      </c>
      <c r="I12553">
        <v>3</v>
      </c>
      <c r="J12553">
        <v>0</v>
      </c>
      <c r="K12553">
        <v>1.83</v>
      </c>
      <c r="L12553">
        <v>0</v>
      </c>
      <c r="M12553">
        <v>0</v>
      </c>
      <c r="N12553" t="s">
        <v>1033</v>
      </c>
      <c r="O12553" t="s">
        <v>1033</v>
      </c>
      <c r="P12553">
        <v>46.62</v>
      </c>
      <c r="Q12553" t="s">
        <v>52</v>
      </c>
    </row>
    <row r="12554" spans="1:17" x14ac:dyDescent="0.25">
      <c r="A12554">
        <v>12658</v>
      </c>
      <c r="B12554" t="s">
        <v>33</v>
      </c>
      <c r="C12554" t="s">
        <v>18</v>
      </c>
      <c r="D12554">
        <v>1</v>
      </c>
      <c r="E12554">
        <v>31.08</v>
      </c>
      <c r="F12554">
        <v>31.08</v>
      </c>
      <c r="G12554">
        <v>12.85</v>
      </c>
      <c r="H12554">
        <v>1</v>
      </c>
      <c r="I12554">
        <v>1</v>
      </c>
      <c r="J12554">
        <v>1</v>
      </c>
      <c r="K12554">
        <v>3</v>
      </c>
      <c r="L12554">
        <v>0</v>
      </c>
      <c r="M12554">
        <v>0</v>
      </c>
      <c r="N12554" t="s">
        <v>1033</v>
      </c>
      <c r="O12554" t="s">
        <v>1033</v>
      </c>
      <c r="P12554">
        <v>46.62</v>
      </c>
      <c r="Q12554" t="s">
        <v>52</v>
      </c>
    </row>
    <row r="12555" spans="1:17" x14ac:dyDescent="0.25">
      <c r="A12555">
        <v>12659</v>
      </c>
      <c r="B12555" t="s">
        <v>33</v>
      </c>
      <c r="C12555" t="s">
        <v>23</v>
      </c>
      <c r="D12555">
        <v>1</v>
      </c>
      <c r="E12555">
        <v>31.08</v>
      </c>
      <c r="F12555">
        <v>31.08</v>
      </c>
      <c r="G12555">
        <v>-5.59</v>
      </c>
      <c r="H12555">
        <v>1</v>
      </c>
      <c r="I12555">
        <v>1</v>
      </c>
      <c r="J12555">
        <v>1</v>
      </c>
      <c r="K12555">
        <v>4</v>
      </c>
      <c r="L12555">
        <v>0</v>
      </c>
      <c r="M12555">
        <v>0</v>
      </c>
      <c r="N12555" t="s">
        <v>1033</v>
      </c>
      <c r="O12555" t="s">
        <v>1033</v>
      </c>
      <c r="P12555">
        <v>46.62</v>
      </c>
      <c r="Q12555" t="s">
        <v>52</v>
      </c>
    </row>
    <row r="12556" spans="1:17" x14ac:dyDescent="0.25">
      <c r="A12556">
        <v>12660</v>
      </c>
      <c r="B12556" t="s">
        <v>33</v>
      </c>
      <c r="C12556" t="s">
        <v>18</v>
      </c>
      <c r="D12556">
        <v>1</v>
      </c>
      <c r="E12556">
        <v>31.08</v>
      </c>
      <c r="F12556">
        <v>31.08</v>
      </c>
      <c r="G12556">
        <v>3.96</v>
      </c>
      <c r="H12556">
        <v>0</v>
      </c>
      <c r="I12556">
        <v>-1</v>
      </c>
      <c r="J12556">
        <v>0</v>
      </c>
      <c r="K12556">
        <v>1.83</v>
      </c>
      <c r="L12556">
        <v>0</v>
      </c>
      <c r="M12556">
        <v>0</v>
      </c>
      <c r="N12556" t="s">
        <v>1033</v>
      </c>
      <c r="O12556" t="s">
        <v>1033</v>
      </c>
      <c r="P12556">
        <v>46.62</v>
      </c>
      <c r="Q12556" t="s">
        <v>52</v>
      </c>
    </row>
    <row r="12557" spans="1:17" x14ac:dyDescent="0.25">
      <c r="A12557">
        <v>12661</v>
      </c>
      <c r="B12557" t="s">
        <v>17</v>
      </c>
      <c r="C12557" t="s">
        <v>23</v>
      </c>
      <c r="D12557">
        <v>1</v>
      </c>
      <c r="E12557">
        <v>31.08</v>
      </c>
      <c r="F12557">
        <v>31.08</v>
      </c>
      <c r="G12557">
        <v>3.27</v>
      </c>
      <c r="H12557">
        <v>0</v>
      </c>
      <c r="I12557">
        <v>0</v>
      </c>
      <c r="J12557">
        <v>1</v>
      </c>
      <c r="K12557">
        <v>1</v>
      </c>
      <c r="L12557">
        <v>1</v>
      </c>
      <c r="M12557">
        <v>0</v>
      </c>
      <c r="N12557" t="s">
        <v>1033</v>
      </c>
      <c r="O12557" t="s">
        <v>1033</v>
      </c>
      <c r="P12557">
        <v>46.62</v>
      </c>
      <c r="Q12557" t="s">
        <v>52</v>
      </c>
    </row>
    <row r="12558" spans="1:17" x14ac:dyDescent="0.25">
      <c r="A12558">
        <v>12662</v>
      </c>
      <c r="B12558" t="s">
        <v>17</v>
      </c>
      <c r="C12558" t="s">
        <v>18</v>
      </c>
      <c r="D12558">
        <v>1</v>
      </c>
      <c r="E12558">
        <v>31.08</v>
      </c>
      <c r="F12558">
        <v>31.08</v>
      </c>
      <c r="G12558">
        <v>5.29</v>
      </c>
      <c r="H12558">
        <v>1</v>
      </c>
      <c r="I12558">
        <v>1</v>
      </c>
      <c r="J12558">
        <v>1</v>
      </c>
      <c r="K12558">
        <v>3</v>
      </c>
      <c r="L12558">
        <v>0</v>
      </c>
      <c r="M12558">
        <v>0</v>
      </c>
      <c r="N12558" t="s">
        <v>1033</v>
      </c>
      <c r="O12558" t="s">
        <v>1033</v>
      </c>
      <c r="P12558">
        <v>46.62</v>
      </c>
      <c r="Q12558" t="s">
        <v>52</v>
      </c>
    </row>
    <row r="12559" spans="1:17" x14ac:dyDescent="0.25">
      <c r="A12559">
        <v>12663</v>
      </c>
      <c r="B12559" t="s">
        <v>17</v>
      </c>
      <c r="C12559" t="s">
        <v>18</v>
      </c>
      <c r="D12559">
        <v>1</v>
      </c>
      <c r="E12559">
        <v>31.08</v>
      </c>
      <c r="F12559">
        <v>31.08</v>
      </c>
      <c r="G12559">
        <v>8.27</v>
      </c>
      <c r="H12559">
        <v>1</v>
      </c>
      <c r="I12559">
        <v>2</v>
      </c>
      <c r="J12559">
        <v>1</v>
      </c>
      <c r="K12559">
        <v>3</v>
      </c>
      <c r="L12559">
        <v>0</v>
      </c>
      <c r="M12559">
        <v>0</v>
      </c>
      <c r="N12559" t="s">
        <v>1033</v>
      </c>
      <c r="O12559" t="s">
        <v>1033</v>
      </c>
      <c r="P12559">
        <v>46.62</v>
      </c>
      <c r="Q12559" t="s">
        <v>52</v>
      </c>
    </row>
    <row r="12560" spans="1:17" x14ac:dyDescent="0.25">
      <c r="A12560">
        <v>12664</v>
      </c>
      <c r="B12560" t="s">
        <v>17</v>
      </c>
      <c r="C12560" t="s">
        <v>23</v>
      </c>
      <c r="D12560">
        <v>1</v>
      </c>
      <c r="E12560">
        <v>31.08</v>
      </c>
      <c r="F12560">
        <v>31.08</v>
      </c>
      <c r="G12560">
        <v>14.32</v>
      </c>
      <c r="H12560">
        <v>0</v>
      </c>
      <c r="I12560">
        <v>-2</v>
      </c>
      <c r="J12560">
        <v>0</v>
      </c>
      <c r="K12560">
        <v>1.83</v>
      </c>
      <c r="L12560">
        <v>0</v>
      </c>
      <c r="M12560">
        <v>0</v>
      </c>
      <c r="N12560" t="s">
        <v>1033</v>
      </c>
      <c r="O12560" t="s">
        <v>1033</v>
      </c>
      <c r="P12560">
        <v>46.62</v>
      </c>
      <c r="Q12560" t="s">
        <v>52</v>
      </c>
    </row>
    <row r="12561" spans="1:17" x14ac:dyDescent="0.25">
      <c r="A12561">
        <v>12665</v>
      </c>
      <c r="B12561" t="s">
        <v>17</v>
      </c>
      <c r="C12561" t="s">
        <v>18</v>
      </c>
      <c r="D12561">
        <v>1</v>
      </c>
      <c r="E12561">
        <v>31.08</v>
      </c>
      <c r="F12561">
        <v>31.08</v>
      </c>
      <c r="G12561">
        <v>4.01</v>
      </c>
      <c r="H12561">
        <v>1</v>
      </c>
      <c r="I12561">
        <v>1</v>
      </c>
      <c r="J12561">
        <v>1</v>
      </c>
      <c r="K12561">
        <v>3</v>
      </c>
      <c r="L12561">
        <v>0</v>
      </c>
      <c r="M12561">
        <v>0</v>
      </c>
      <c r="N12561" t="s">
        <v>1033</v>
      </c>
      <c r="O12561" t="s">
        <v>1033</v>
      </c>
      <c r="P12561">
        <v>46.62</v>
      </c>
      <c r="Q12561" t="s">
        <v>52</v>
      </c>
    </row>
    <row r="12562" spans="1:17" x14ac:dyDescent="0.25">
      <c r="A12562">
        <v>12666</v>
      </c>
      <c r="B12562" t="s">
        <v>17</v>
      </c>
      <c r="C12562" t="s">
        <v>23</v>
      </c>
      <c r="D12562">
        <v>1</v>
      </c>
      <c r="E12562">
        <v>31.08</v>
      </c>
      <c r="F12562">
        <v>31.08</v>
      </c>
      <c r="G12562">
        <v>8.83</v>
      </c>
      <c r="H12562">
        <v>1</v>
      </c>
      <c r="I12562">
        <v>1</v>
      </c>
      <c r="J12562">
        <v>1</v>
      </c>
      <c r="K12562">
        <v>3</v>
      </c>
      <c r="L12562">
        <v>0</v>
      </c>
      <c r="M12562">
        <v>0</v>
      </c>
      <c r="N12562" t="s">
        <v>1033</v>
      </c>
      <c r="O12562" t="s">
        <v>1033</v>
      </c>
      <c r="P12562">
        <v>46.62</v>
      </c>
      <c r="Q12562" t="s">
        <v>52</v>
      </c>
    </row>
    <row r="12563" spans="1:17" x14ac:dyDescent="0.25">
      <c r="A12563">
        <v>12667</v>
      </c>
      <c r="B12563" t="s">
        <v>17</v>
      </c>
      <c r="C12563" t="s">
        <v>18</v>
      </c>
      <c r="D12563">
        <v>1</v>
      </c>
      <c r="E12563">
        <v>31.08</v>
      </c>
      <c r="F12563">
        <v>31.08</v>
      </c>
      <c r="G12563">
        <v>14.15</v>
      </c>
      <c r="H12563">
        <v>1</v>
      </c>
      <c r="I12563">
        <v>1</v>
      </c>
      <c r="J12563">
        <v>1</v>
      </c>
      <c r="K12563">
        <v>1</v>
      </c>
      <c r="L12563">
        <v>1</v>
      </c>
      <c r="M12563">
        <v>0</v>
      </c>
      <c r="N12563" t="s">
        <v>1033</v>
      </c>
      <c r="O12563" t="s">
        <v>1033</v>
      </c>
      <c r="P12563">
        <v>46.62</v>
      </c>
      <c r="Q12563" t="s">
        <v>52</v>
      </c>
    </row>
    <row r="12564" spans="1:17" x14ac:dyDescent="0.25">
      <c r="A12564">
        <v>12668</v>
      </c>
      <c r="B12564" t="s">
        <v>33</v>
      </c>
      <c r="C12564" t="s">
        <v>23</v>
      </c>
      <c r="D12564">
        <v>1</v>
      </c>
      <c r="E12564">
        <v>31.08</v>
      </c>
      <c r="F12564">
        <v>31.08</v>
      </c>
      <c r="G12564">
        <v>15.23</v>
      </c>
      <c r="H12564">
        <v>1</v>
      </c>
      <c r="I12564">
        <v>4</v>
      </c>
      <c r="J12564">
        <v>1</v>
      </c>
      <c r="K12564">
        <v>3</v>
      </c>
      <c r="L12564">
        <v>0</v>
      </c>
      <c r="M12564">
        <v>0</v>
      </c>
      <c r="N12564" t="s">
        <v>1033</v>
      </c>
      <c r="O12564" t="s">
        <v>1033</v>
      </c>
      <c r="P12564">
        <v>46.62</v>
      </c>
      <c r="Q12564" t="s">
        <v>52</v>
      </c>
    </row>
    <row r="12565" spans="1:17" x14ac:dyDescent="0.25">
      <c r="A12565">
        <v>12669</v>
      </c>
      <c r="B12565" t="s">
        <v>33</v>
      </c>
      <c r="C12565" t="s">
        <v>18</v>
      </c>
      <c r="D12565">
        <v>1</v>
      </c>
      <c r="E12565">
        <v>31.08</v>
      </c>
      <c r="F12565">
        <v>31.08</v>
      </c>
      <c r="G12565">
        <v>4.9000000000000004</v>
      </c>
      <c r="H12565">
        <v>0</v>
      </c>
      <c r="I12565">
        <v>0</v>
      </c>
      <c r="J12565">
        <v>0</v>
      </c>
      <c r="K12565">
        <v>1.83</v>
      </c>
      <c r="L12565">
        <v>0</v>
      </c>
      <c r="M12565">
        <v>0</v>
      </c>
      <c r="N12565" t="s">
        <v>1033</v>
      </c>
      <c r="O12565" t="s">
        <v>1033</v>
      </c>
      <c r="P12565">
        <v>46.62</v>
      </c>
      <c r="Q12565" t="s">
        <v>52</v>
      </c>
    </row>
    <row r="12566" spans="1:17" x14ac:dyDescent="0.25">
      <c r="A12566">
        <v>12670</v>
      </c>
      <c r="B12566" t="s">
        <v>33</v>
      </c>
      <c r="C12566" t="s">
        <v>18</v>
      </c>
      <c r="D12566">
        <v>1</v>
      </c>
      <c r="E12566">
        <v>31.08</v>
      </c>
      <c r="F12566">
        <v>31.08</v>
      </c>
      <c r="G12566">
        <v>-3.9</v>
      </c>
      <c r="H12566">
        <v>1</v>
      </c>
      <c r="I12566">
        <v>1</v>
      </c>
      <c r="J12566">
        <v>0</v>
      </c>
      <c r="K12566">
        <v>1.83</v>
      </c>
      <c r="L12566">
        <v>0</v>
      </c>
      <c r="M12566">
        <v>0</v>
      </c>
      <c r="N12566" t="s">
        <v>1033</v>
      </c>
      <c r="O12566" t="s">
        <v>1033</v>
      </c>
      <c r="P12566">
        <v>46.62</v>
      </c>
      <c r="Q12566" t="s">
        <v>52</v>
      </c>
    </row>
    <row r="12567" spans="1:17" x14ac:dyDescent="0.25">
      <c r="A12567">
        <v>12671</v>
      </c>
      <c r="B12567" t="s">
        <v>28</v>
      </c>
      <c r="C12567" t="s">
        <v>18</v>
      </c>
      <c r="D12567">
        <v>1</v>
      </c>
      <c r="E12567">
        <v>31.08</v>
      </c>
      <c r="F12567">
        <v>31.08</v>
      </c>
      <c r="G12567">
        <v>12.49</v>
      </c>
      <c r="H12567">
        <v>1</v>
      </c>
      <c r="I12567">
        <v>1</v>
      </c>
      <c r="J12567">
        <v>1</v>
      </c>
      <c r="K12567">
        <v>3</v>
      </c>
      <c r="L12567">
        <v>0</v>
      </c>
      <c r="M12567">
        <v>0</v>
      </c>
      <c r="N12567" t="s">
        <v>1033</v>
      </c>
      <c r="O12567" t="s">
        <v>1033</v>
      </c>
      <c r="P12567">
        <v>46.62</v>
      </c>
      <c r="Q12567" t="s">
        <v>52</v>
      </c>
    </row>
    <row r="12568" spans="1:17" x14ac:dyDescent="0.25">
      <c r="A12568">
        <v>12672</v>
      </c>
      <c r="B12568" t="s">
        <v>28</v>
      </c>
      <c r="C12568" t="s">
        <v>23</v>
      </c>
      <c r="D12568">
        <v>1</v>
      </c>
      <c r="E12568">
        <v>31.08</v>
      </c>
      <c r="F12568">
        <v>31.08</v>
      </c>
      <c r="G12568">
        <v>-0.36</v>
      </c>
      <c r="H12568">
        <v>1</v>
      </c>
      <c r="I12568">
        <v>1</v>
      </c>
      <c r="J12568">
        <v>0</v>
      </c>
      <c r="K12568">
        <v>1.83</v>
      </c>
      <c r="L12568">
        <v>0</v>
      </c>
      <c r="M12568">
        <v>0</v>
      </c>
      <c r="N12568" t="s">
        <v>1033</v>
      </c>
      <c r="O12568" t="s">
        <v>1033</v>
      </c>
      <c r="P12568">
        <v>46.62</v>
      </c>
      <c r="Q12568" t="s">
        <v>52</v>
      </c>
    </row>
    <row r="12569" spans="1:17" x14ac:dyDescent="0.25">
      <c r="A12569">
        <v>12673</v>
      </c>
      <c r="B12569" t="s">
        <v>28</v>
      </c>
      <c r="C12569" t="s">
        <v>18</v>
      </c>
      <c r="D12569">
        <v>1</v>
      </c>
      <c r="E12569">
        <v>31.08</v>
      </c>
      <c r="F12569">
        <v>31.08</v>
      </c>
      <c r="G12569">
        <v>8.17</v>
      </c>
      <c r="H12569">
        <v>1</v>
      </c>
      <c r="I12569">
        <v>2</v>
      </c>
      <c r="J12569">
        <v>1</v>
      </c>
      <c r="K12569">
        <v>4</v>
      </c>
      <c r="L12569">
        <v>0</v>
      </c>
      <c r="M12569">
        <v>0</v>
      </c>
      <c r="N12569" t="s">
        <v>1033</v>
      </c>
      <c r="O12569" t="s">
        <v>1033</v>
      </c>
      <c r="P12569">
        <v>46.62</v>
      </c>
      <c r="Q12569" t="s">
        <v>52</v>
      </c>
    </row>
    <row r="12570" spans="1:17" x14ac:dyDescent="0.25">
      <c r="A12570">
        <v>12674</v>
      </c>
      <c r="B12570" t="s">
        <v>28</v>
      </c>
      <c r="C12570" t="s">
        <v>23</v>
      </c>
      <c r="D12570">
        <v>1</v>
      </c>
      <c r="E12570">
        <v>31.08</v>
      </c>
      <c r="F12570">
        <v>31.08</v>
      </c>
      <c r="G12570">
        <v>1.66</v>
      </c>
      <c r="H12570">
        <v>0</v>
      </c>
      <c r="I12570">
        <v>-2</v>
      </c>
      <c r="J12570">
        <v>0</v>
      </c>
      <c r="K12570">
        <v>1.83</v>
      </c>
      <c r="L12570">
        <v>0</v>
      </c>
      <c r="M12570">
        <v>0</v>
      </c>
      <c r="N12570" t="s">
        <v>1033</v>
      </c>
      <c r="O12570" t="s">
        <v>1033</v>
      </c>
      <c r="P12570">
        <v>46.62</v>
      </c>
      <c r="Q12570" t="s">
        <v>52</v>
      </c>
    </row>
    <row r="12571" spans="1:17" x14ac:dyDescent="0.25">
      <c r="A12571">
        <v>12675</v>
      </c>
      <c r="B12571" t="s">
        <v>28</v>
      </c>
      <c r="C12571" t="s">
        <v>18</v>
      </c>
      <c r="D12571">
        <v>1</v>
      </c>
      <c r="E12571">
        <v>31.08</v>
      </c>
      <c r="F12571">
        <v>31.08</v>
      </c>
      <c r="G12571">
        <v>4.76</v>
      </c>
      <c r="H12571">
        <v>0</v>
      </c>
      <c r="I12571">
        <v>-1</v>
      </c>
      <c r="J12571">
        <v>0</v>
      </c>
      <c r="K12571">
        <v>1.83</v>
      </c>
      <c r="L12571">
        <v>0</v>
      </c>
      <c r="M12571">
        <v>0</v>
      </c>
      <c r="N12571" t="s">
        <v>1034</v>
      </c>
      <c r="O12571" t="s">
        <v>1034</v>
      </c>
      <c r="P12571">
        <v>46.62</v>
      </c>
      <c r="Q12571" t="s">
        <v>52</v>
      </c>
    </row>
    <row r="12572" spans="1:17" x14ac:dyDescent="0.25">
      <c r="A12572">
        <v>12676</v>
      </c>
      <c r="B12572" t="s">
        <v>28</v>
      </c>
      <c r="C12572" t="s">
        <v>23</v>
      </c>
      <c r="D12572">
        <v>1</v>
      </c>
      <c r="E12572">
        <v>31.08</v>
      </c>
      <c r="F12572">
        <v>31.08</v>
      </c>
      <c r="G12572">
        <v>13.68</v>
      </c>
      <c r="H12572">
        <v>0</v>
      </c>
      <c r="I12572">
        <v>0</v>
      </c>
      <c r="J12572">
        <v>0</v>
      </c>
      <c r="K12572">
        <v>1.83</v>
      </c>
      <c r="L12572">
        <v>0</v>
      </c>
      <c r="M12572">
        <v>0</v>
      </c>
      <c r="N12572" t="s">
        <v>1034</v>
      </c>
      <c r="O12572" t="s">
        <v>1034</v>
      </c>
      <c r="P12572">
        <v>46.62</v>
      </c>
      <c r="Q12572" t="s">
        <v>52</v>
      </c>
    </row>
    <row r="12573" spans="1:17" x14ac:dyDescent="0.25">
      <c r="A12573">
        <v>12677</v>
      </c>
      <c r="B12573" t="s">
        <v>28</v>
      </c>
      <c r="C12573" t="s">
        <v>18</v>
      </c>
      <c r="D12573">
        <v>1</v>
      </c>
      <c r="E12573">
        <v>31.08</v>
      </c>
      <c r="F12573">
        <v>31.08</v>
      </c>
      <c r="G12573">
        <v>13.43</v>
      </c>
      <c r="H12573">
        <v>1</v>
      </c>
      <c r="I12573">
        <v>1</v>
      </c>
      <c r="J12573">
        <v>0</v>
      </c>
      <c r="K12573">
        <v>1.83</v>
      </c>
      <c r="L12573">
        <v>0</v>
      </c>
      <c r="M12573">
        <v>0</v>
      </c>
      <c r="N12573" t="s">
        <v>1034</v>
      </c>
      <c r="O12573" t="s">
        <v>1034</v>
      </c>
      <c r="P12573">
        <v>46.62</v>
      </c>
      <c r="Q12573" t="s">
        <v>52</v>
      </c>
    </row>
    <row r="12574" spans="1:17" x14ac:dyDescent="0.25">
      <c r="A12574">
        <v>12678</v>
      </c>
      <c r="B12574" t="s">
        <v>28</v>
      </c>
      <c r="C12574" t="s">
        <v>18</v>
      </c>
      <c r="D12574">
        <v>1</v>
      </c>
      <c r="E12574">
        <v>31.08</v>
      </c>
      <c r="F12574">
        <v>31.08</v>
      </c>
      <c r="G12574">
        <v>0</v>
      </c>
      <c r="H12574">
        <v>1</v>
      </c>
      <c r="I12574">
        <v>2</v>
      </c>
      <c r="J12574">
        <v>1</v>
      </c>
      <c r="K12574">
        <v>2</v>
      </c>
      <c r="L12574">
        <v>0</v>
      </c>
      <c r="M12574">
        <v>0</v>
      </c>
      <c r="N12574" t="s">
        <v>1034</v>
      </c>
      <c r="O12574" t="s">
        <v>1034</v>
      </c>
      <c r="P12574">
        <v>46.62</v>
      </c>
      <c r="Q12574" t="s">
        <v>52</v>
      </c>
    </row>
    <row r="12575" spans="1:17" x14ac:dyDescent="0.25">
      <c r="A12575">
        <v>12679</v>
      </c>
      <c r="B12575" t="s">
        <v>28</v>
      </c>
      <c r="C12575" t="s">
        <v>23</v>
      </c>
      <c r="D12575">
        <v>1</v>
      </c>
      <c r="E12575">
        <v>31.08</v>
      </c>
      <c r="F12575">
        <v>31.08</v>
      </c>
      <c r="G12575">
        <v>5.43</v>
      </c>
      <c r="H12575">
        <v>0</v>
      </c>
      <c r="I12575">
        <v>-2</v>
      </c>
      <c r="J12575">
        <v>0</v>
      </c>
      <c r="K12575">
        <v>1.83</v>
      </c>
      <c r="L12575">
        <v>0</v>
      </c>
      <c r="M12575">
        <v>0</v>
      </c>
      <c r="N12575" t="s">
        <v>1034</v>
      </c>
      <c r="O12575" t="s">
        <v>1034</v>
      </c>
      <c r="P12575">
        <v>46.62</v>
      </c>
      <c r="Q12575" t="s">
        <v>52</v>
      </c>
    </row>
    <row r="12576" spans="1:17" x14ac:dyDescent="0.25">
      <c r="A12576">
        <v>12680</v>
      </c>
      <c r="B12576" t="s">
        <v>28</v>
      </c>
      <c r="C12576" t="s">
        <v>18</v>
      </c>
      <c r="D12576">
        <v>1</v>
      </c>
      <c r="E12576">
        <v>31.08</v>
      </c>
      <c r="F12576">
        <v>31.08</v>
      </c>
      <c r="G12576">
        <v>8.08</v>
      </c>
      <c r="H12576">
        <v>0</v>
      </c>
      <c r="I12576">
        <v>-1</v>
      </c>
      <c r="J12576">
        <v>1</v>
      </c>
      <c r="K12576">
        <v>4</v>
      </c>
      <c r="L12576">
        <v>0</v>
      </c>
      <c r="M12576">
        <v>0</v>
      </c>
      <c r="N12576" t="s">
        <v>1034</v>
      </c>
      <c r="O12576" t="s">
        <v>1034</v>
      </c>
      <c r="P12576">
        <v>46.62</v>
      </c>
      <c r="Q12576" t="s">
        <v>52</v>
      </c>
    </row>
    <row r="12577" spans="1:17" x14ac:dyDescent="0.25">
      <c r="A12577">
        <v>12681</v>
      </c>
      <c r="B12577" t="s">
        <v>33</v>
      </c>
      <c r="C12577" t="s">
        <v>18</v>
      </c>
      <c r="D12577">
        <v>1</v>
      </c>
      <c r="E12577">
        <v>31.08</v>
      </c>
      <c r="F12577">
        <v>31.08</v>
      </c>
      <c r="G12577">
        <v>10.92</v>
      </c>
      <c r="H12577">
        <v>0</v>
      </c>
      <c r="I12577">
        <v>0</v>
      </c>
      <c r="J12577">
        <v>1</v>
      </c>
      <c r="K12577">
        <v>3</v>
      </c>
      <c r="L12577">
        <v>0</v>
      </c>
      <c r="M12577">
        <v>0</v>
      </c>
      <c r="N12577" t="s">
        <v>1034</v>
      </c>
      <c r="O12577" t="s">
        <v>1034</v>
      </c>
      <c r="P12577">
        <v>46.62</v>
      </c>
      <c r="Q12577" t="s">
        <v>52</v>
      </c>
    </row>
    <row r="12578" spans="1:17" x14ac:dyDescent="0.25">
      <c r="A12578">
        <v>12682</v>
      </c>
      <c r="B12578" t="s">
        <v>17</v>
      </c>
      <c r="C12578" t="s">
        <v>18</v>
      </c>
      <c r="D12578">
        <v>1</v>
      </c>
      <c r="E12578">
        <v>31.08</v>
      </c>
      <c r="F12578">
        <v>31.08</v>
      </c>
      <c r="G12578">
        <v>14.32</v>
      </c>
      <c r="H12578">
        <v>1</v>
      </c>
      <c r="I12578">
        <v>1</v>
      </c>
      <c r="J12578">
        <v>1</v>
      </c>
      <c r="K12578">
        <v>1</v>
      </c>
      <c r="L12578">
        <v>1</v>
      </c>
      <c r="M12578">
        <v>0</v>
      </c>
      <c r="N12578" t="s">
        <v>1034</v>
      </c>
      <c r="O12578" t="s">
        <v>1034</v>
      </c>
      <c r="P12578">
        <v>46.62</v>
      </c>
      <c r="Q12578" t="s">
        <v>52</v>
      </c>
    </row>
    <row r="12579" spans="1:17" x14ac:dyDescent="0.25">
      <c r="A12579">
        <v>12683</v>
      </c>
      <c r="B12579" t="s">
        <v>17</v>
      </c>
      <c r="C12579" t="s">
        <v>23</v>
      </c>
      <c r="D12579">
        <v>1</v>
      </c>
      <c r="E12579">
        <v>31.08</v>
      </c>
      <c r="F12579">
        <v>31.08</v>
      </c>
      <c r="G12579">
        <v>7.54</v>
      </c>
      <c r="H12579">
        <v>1</v>
      </c>
      <c r="I12579">
        <v>1</v>
      </c>
      <c r="J12579">
        <v>1</v>
      </c>
      <c r="K12579">
        <v>3</v>
      </c>
      <c r="L12579">
        <v>0</v>
      </c>
      <c r="M12579">
        <v>0</v>
      </c>
      <c r="N12579" t="s">
        <v>1034</v>
      </c>
      <c r="O12579" t="s">
        <v>1034</v>
      </c>
      <c r="P12579">
        <v>46.62</v>
      </c>
      <c r="Q12579" t="s">
        <v>52</v>
      </c>
    </row>
    <row r="12580" spans="1:17" x14ac:dyDescent="0.25">
      <c r="A12580">
        <v>12684</v>
      </c>
      <c r="B12580" t="s">
        <v>28</v>
      </c>
      <c r="C12580" t="s">
        <v>18</v>
      </c>
      <c r="D12580">
        <v>1</v>
      </c>
      <c r="E12580">
        <v>31.08</v>
      </c>
      <c r="F12580">
        <v>31.08</v>
      </c>
      <c r="G12580">
        <v>-2.16</v>
      </c>
      <c r="H12580">
        <v>1</v>
      </c>
      <c r="I12580">
        <v>1</v>
      </c>
      <c r="J12580">
        <v>1</v>
      </c>
      <c r="K12580">
        <v>2</v>
      </c>
      <c r="L12580">
        <v>0</v>
      </c>
      <c r="M12580">
        <v>0</v>
      </c>
      <c r="N12580" t="s">
        <v>1034</v>
      </c>
      <c r="O12580" t="s">
        <v>1034</v>
      </c>
      <c r="P12580">
        <v>46.62</v>
      </c>
      <c r="Q12580" t="s">
        <v>52</v>
      </c>
    </row>
    <row r="12581" spans="1:17" x14ac:dyDescent="0.25">
      <c r="A12581">
        <v>12685</v>
      </c>
      <c r="B12581" t="s">
        <v>28</v>
      </c>
      <c r="C12581" t="s">
        <v>18</v>
      </c>
      <c r="D12581">
        <v>1</v>
      </c>
      <c r="E12581">
        <v>31.08</v>
      </c>
      <c r="F12581">
        <v>31.08</v>
      </c>
      <c r="G12581">
        <v>1.94</v>
      </c>
      <c r="H12581">
        <v>1</v>
      </c>
      <c r="I12581">
        <v>1</v>
      </c>
      <c r="J12581">
        <v>1</v>
      </c>
      <c r="K12581">
        <v>3</v>
      </c>
      <c r="L12581">
        <v>0</v>
      </c>
      <c r="M12581">
        <v>0</v>
      </c>
      <c r="N12581" t="s">
        <v>1034</v>
      </c>
      <c r="O12581" t="s">
        <v>1034</v>
      </c>
      <c r="P12581">
        <v>46.62</v>
      </c>
      <c r="Q12581" t="s">
        <v>52</v>
      </c>
    </row>
    <row r="12582" spans="1:17" x14ac:dyDescent="0.25">
      <c r="A12582">
        <v>12686</v>
      </c>
      <c r="B12582" t="s">
        <v>28</v>
      </c>
      <c r="C12582" t="s">
        <v>23</v>
      </c>
      <c r="D12582">
        <v>1</v>
      </c>
      <c r="E12582">
        <v>31.08</v>
      </c>
      <c r="F12582">
        <v>31.08</v>
      </c>
      <c r="G12582">
        <v>-4.29</v>
      </c>
      <c r="H12582">
        <v>1</v>
      </c>
      <c r="I12582">
        <v>1</v>
      </c>
      <c r="J12582">
        <v>0</v>
      </c>
      <c r="K12582">
        <v>1.83</v>
      </c>
      <c r="L12582">
        <v>0</v>
      </c>
      <c r="M12582">
        <v>0</v>
      </c>
      <c r="N12582" t="s">
        <v>1034</v>
      </c>
      <c r="O12582" t="s">
        <v>1034</v>
      </c>
      <c r="P12582">
        <v>46.62</v>
      </c>
      <c r="Q12582" t="s">
        <v>52</v>
      </c>
    </row>
    <row r="12583" spans="1:17" x14ac:dyDescent="0.25">
      <c r="A12583">
        <v>12687</v>
      </c>
      <c r="B12583" t="s">
        <v>28</v>
      </c>
      <c r="C12583" t="s">
        <v>18</v>
      </c>
      <c r="D12583">
        <v>1</v>
      </c>
      <c r="E12583">
        <v>31.08</v>
      </c>
      <c r="F12583">
        <v>31.08</v>
      </c>
      <c r="G12583">
        <v>-13.05</v>
      </c>
      <c r="H12583">
        <v>1</v>
      </c>
      <c r="I12583">
        <v>1</v>
      </c>
      <c r="J12583">
        <v>1</v>
      </c>
      <c r="K12583">
        <v>2</v>
      </c>
      <c r="L12583">
        <v>0</v>
      </c>
      <c r="M12583">
        <v>0</v>
      </c>
      <c r="N12583" t="s">
        <v>1034</v>
      </c>
      <c r="O12583" t="s">
        <v>1034</v>
      </c>
      <c r="P12583">
        <v>46.62</v>
      </c>
      <c r="Q12583" t="s">
        <v>52</v>
      </c>
    </row>
    <row r="12584" spans="1:17" x14ac:dyDescent="0.25">
      <c r="A12584">
        <v>12688</v>
      </c>
      <c r="B12584" t="s">
        <v>17</v>
      </c>
      <c r="C12584" t="s">
        <v>18</v>
      </c>
      <c r="D12584">
        <v>1</v>
      </c>
      <c r="E12584">
        <v>31.08</v>
      </c>
      <c r="F12584">
        <v>31.08</v>
      </c>
      <c r="G12584">
        <v>3.11</v>
      </c>
      <c r="H12584">
        <v>1</v>
      </c>
      <c r="I12584">
        <v>1</v>
      </c>
      <c r="J12584">
        <v>0</v>
      </c>
      <c r="K12584">
        <v>1.83</v>
      </c>
      <c r="L12584">
        <v>0</v>
      </c>
      <c r="M12584">
        <v>0</v>
      </c>
      <c r="N12584" t="s">
        <v>1034</v>
      </c>
      <c r="O12584" t="s">
        <v>1034</v>
      </c>
      <c r="P12584">
        <v>46.62</v>
      </c>
      <c r="Q12584" t="s">
        <v>52</v>
      </c>
    </row>
    <row r="12585" spans="1:17" x14ac:dyDescent="0.25">
      <c r="A12585">
        <v>12689</v>
      </c>
      <c r="B12585" t="s">
        <v>33</v>
      </c>
      <c r="C12585" t="s">
        <v>23</v>
      </c>
      <c r="D12585">
        <v>1</v>
      </c>
      <c r="E12585">
        <v>31.08</v>
      </c>
      <c r="F12585">
        <v>31.08</v>
      </c>
      <c r="G12585">
        <v>-20.39</v>
      </c>
      <c r="H12585">
        <v>0</v>
      </c>
      <c r="I12585">
        <v>-2</v>
      </c>
      <c r="J12585">
        <v>0</v>
      </c>
      <c r="K12585">
        <v>1.83</v>
      </c>
      <c r="L12585">
        <v>0</v>
      </c>
      <c r="M12585">
        <v>0</v>
      </c>
      <c r="N12585" t="s">
        <v>1034</v>
      </c>
      <c r="O12585" t="s">
        <v>1034</v>
      </c>
      <c r="P12585">
        <v>46.62</v>
      </c>
      <c r="Q12585" t="s">
        <v>52</v>
      </c>
    </row>
    <row r="12586" spans="1:17" x14ac:dyDescent="0.25">
      <c r="A12586">
        <v>12690</v>
      </c>
      <c r="B12586" t="s">
        <v>17</v>
      </c>
      <c r="C12586" t="s">
        <v>18</v>
      </c>
      <c r="D12586">
        <v>1</v>
      </c>
      <c r="E12586">
        <v>31.08</v>
      </c>
      <c r="F12586">
        <v>31.08</v>
      </c>
      <c r="G12586">
        <v>8.3800000000000008</v>
      </c>
      <c r="H12586">
        <v>0</v>
      </c>
      <c r="I12586">
        <v>-1</v>
      </c>
      <c r="J12586">
        <v>0</v>
      </c>
      <c r="K12586">
        <v>1.83</v>
      </c>
      <c r="L12586">
        <v>0</v>
      </c>
      <c r="M12586">
        <v>0</v>
      </c>
      <c r="N12586" t="s">
        <v>1034</v>
      </c>
      <c r="O12586" t="s">
        <v>1034</v>
      </c>
      <c r="P12586">
        <v>46.62</v>
      </c>
      <c r="Q12586" t="s">
        <v>52</v>
      </c>
    </row>
    <row r="12587" spans="1:17" x14ac:dyDescent="0.25">
      <c r="A12587">
        <v>12691</v>
      </c>
      <c r="B12587" t="s">
        <v>17</v>
      </c>
      <c r="C12587" t="s">
        <v>23</v>
      </c>
      <c r="D12587">
        <v>1</v>
      </c>
      <c r="E12587">
        <v>31.08</v>
      </c>
      <c r="F12587">
        <v>31.08</v>
      </c>
      <c r="G12587">
        <v>3.05</v>
      </c>
      <c r="H12587">
        <v>0</v>
      </c>
      <c r="I12587">
        <v>0</v>
      </c>
      <c r="J12587">
        <v>0</v>
      </c>
      <c r="K12587">
        <v>1.83</v>
      </c>
      <c r="L12587">
        <v>0</v>
      </c>
      <c r="M12587">
        <v>0</v>
      </c>
      <c r="N12587" t="s">
        <v>1034</v>
      </c>
      <c r="O12587" t="s">
        <v>1034</v>
      </c>
      <c r="P12587">
        <v>46.62</v>
      </c>
      <c r="Q12587" t="s">
        <v>52</v>
      </c>
    </row>
    <row r="12588" spans="1:17" x14ac:dyDescent="0.25">
      <c r="A12588">
        <v>12692</v>
      </c>
      <c r="B12588" t="s">
        <v>17</v>
      </c>
      <c r="C12588" t="s">
        <v>18</v>
      </c>
      <c r="D12588">
        <v>1</v>
      </c>
      <c r="E12588">
        <v>31.08</v>
      </c>
      <c r="F12588">
        <v>31.08</v>
      </c>
      <c r="G12588">
        <v>11.89</v>
      </c>
      <c r="H12588">
        <v>1</v>
      </c>
      <c r="I12588">
        <v>1</v>
      </c>
      <c r="J12588">
        <v>0</v>
      </c>
      <c r="K12588">
        <v>1.83</v>
      </c>
      <c r="L12588">
        <v>0</v>
      </c>
      <c r="M12588">
        <v>0</v>
      </c>
      <c r="N12588" t="s">
        <v>1034</v>
      </c>
      <c r="O12588" t="s">
        <v>1034</v>
      </c>
      <c r="P12588">
        <v>46.62</v>
      </c>
      <c r="Q12588" t="s">
        <v>52</v>
      </c>
    </row>
    <row r="12589" spans="1:17" x14ac:dyDescent="0.25">
      <c r="A12589">
        <v>12693</v>
      </c>
      <c r="B12589" t="s">
        <v>17</v>
      </c>
      <c r="C12589" t="s">
        <v>23</v>
      </c>
      <c r="D12589">
        <v>1</v>
      </c>
      <c r="E12589">
        <v>31.08</v>
      </c>
      <c r="F12589">
        <v>31.08</v>
      </c>
      <c r="G12589">
        <v>4.0599999999999996</v>
      </c>
      <c r="H12589">
        <v>1</v>
      </c>
      <c r="I12589">
        <v>1</v>
      </c>
      <c r="J12589">
        <v>0</v>
      </c>
      <c r="K12589">
        <v>1.83</v>
      </c>
      <c r="L12589">
        <v>0</v>
      </c>
      <c r="M12589">
        <v>0</v>
      </c>
      <c r="N12589" t="s">
        <v>1034</v>
      </c>
      <c r="O12589" t="s">
        <v>1034</v>
      </c>
      <c r="P12589">
        <v>46.62</v>
      </c>
      <c r="Q12589" t="s">
        <v>52</v>
      </c>
    </row>
    <row r="12590" spans="1:17" x14ac:dyDescent="0.25">
      <c r="A12590">
        <v>12694</v>
      </c>
      <c r="B12590" t="s">
        <v>33</v>
      </c>
      <c r="C12590" t="s">
        <v>18</v>
      </c>
      <c r="D12590">
        <v>1</v>
      </c>
      <c r="E12590">
        <v>31.08</v>
      </c>
      <c r="F12590">
        <v>31.08</v>
      </c>
      <c r="G12590">
        <v>4.2699999999999996</v>
      </c>
      <c r="H12590">
        <v>0</v>
      </c>
      <c r="I12590">
        <v>0</v>
      </c>
      <c r="J12590">
        <v>0</v>
      </c>
      <c r="K12590">
        <v>1.83</v>
      </c>
      <c r="L12590">
        <v>0</v>
      </c>
      <c r="M12590">
        <v>0</v>
      </c>
      <c r="N12590" t="s">
        <v>1034</v>
      </c>
      <c r="O12590" t="s">
        <v>1034</v>
      </c>
      <c r="P12590">
        <v>46.62</v>
      </c>
      <c r="Q12590" t="s">
        <v>52</v>
      </c>
    </row>
    <row r="12591" spans="1:17" x14ac:dyDescent="0.25">
      <c r="A12591">
        <v>12695</v>
      </c>
      <c r="B12591" t="s">
        <v>28</v>
      </c>
      <c r="C12591" t="s">
        <v>23</v>
      </c>
      <c r="D12591">
        <v>1</v>
      </c>
      <c r="E12591">
        <v>31.08</v>
      </c>
      <c r="F12591">
        <v>31.08</v>
      </c>
      <c r="G12591">
        <v>4.76</v>
      </c>
      <c r="H12591">
        <v>1</v>
      </c>
      <c r="I12591">
        <v>1</v>
      </c>
      <c r="J12591">
        <v>0</v>
      </c>
      <c r="K12591">
        <v>1.83</v>
      </c>
      <c r="L12591">
        <v>0</v>
      </c>
      <c r="M12591">
        <v>0</v>
      </c>
      <c r="N12591" t="s">
        <v>1034</v>
      </c>
      <c r="O12591" t="s">
        <v>1034</v>
      </c>
      <c r="P12591">
        <v>46.62</v>
      </c>
      <c r="Q12591" t="s">
        <v>52</v>
      </c>
    </row>
    <row r="12592" spans="1:17" x14ac:dyDescent="0.25">
      <c r="A12592">
        <v>12696</v>
      </c>
      <c r="B12592" t="s">
        <v>17</v>
      </c>
      <c r="C12592" t="s">
        <v>18</v>
      </c>
      <c r="D12592">
        <v>1</v>
      </c>
      <c r="E12592">
        <v>31.08</v>
      </c>
      <c r="F12592">
        <v>31.08</v>
      </c>
      <c r="G12592">
        <v>7.64</v>
      </c>
      <c r="H12592">
        <v>1</v>
      </c>
      <c r="I12592">
        <v>1</v>
      </c>
      <c r="J12592">
        <v>1</v>
      </c>
      <c r="K12592">
        <v>4</v>
      </c>
      <c r="L12592">
        <v>0</v>
      </c>
      <c r="M12592">
        <v>0</v>
      </c>
      <c r="N12592" t="s">
        <v>1034</v>
      </c>
      <c r="O12592" t="s">
        <v>1034</v>
      </c>
      <c r="P12592">
        <v>46.62</v>
      </c>
      <c r="Q12592" t="s">
        <v>52</v>
      </c>
    </row>
    <row r="12593" spans="1:17" x14ac:dyDescent="0.25">
      <c r="A12593">
        <v>12697</v>
      </c>
      <c r="B12593" t="s">
        <v>17</v>
      </c>
      <c r="C12593" t="s">
        <v>18</v>
      </c>
      <c r="D12593">
        <v>1</v>
      </c>
      <c r="E12593">
        <v>31.08</v>
      </c>
      <c r="F12593">
        <v>31.08</v>
      </c>
      <c r="G12593">
        <v>13.59</v>
      </c>
      <c r="H12593">
        <v>1</v>
      </c>
      <c r="I12593">
        <v>1</v>
      </c>
      <c r="J12593">
        <v>0</v>
      </c>
      <c r="K12593">
        <v>1.83</v>
      </c>
      <c r="L12593">
        <v>0</v>
      </c>
      <c r="M12593">
        <v>0</v>
      </c>
      <c r="N12593" t="s">
        <v>1034</v>
      </c>
      <c r="O12593" t="s">
        <v>1034</v>
      </c>
      <c r="P12593">
        <v>46.62</v>
      </c>
      <c r="Q12593" t="s">
        <v>52</v>
      </c>
    </row>
    <row r="12594" spans="1:17" x14ac:dyDescent="0.25">
      <c r="A12594">
        <v>12698</v>
      </c>
      <c r="B12594" t="s">
        <v>17</v>
      </c>
      <c r="C12594" t="s">
        <v>18</v>
      </c>
      <c r="D12594">
        <v>1</v>
      </c>
      <c r="E12594">
        <v>31.08</v>
      </c>
      <c r="F12594">
        <v>31.08</v>
      </c>
      <c r="G12594">
        <v>14.69</v>
      </c>
      <c r="H12594">
        <v>1</v>
      </c>
      <c r="I12594">
        <v>1</v>
      </c>
      <c r="J12594">
        <v>0</v>
      </c>
      <c r="K12594">
        <v>1.83</v>
      </c>
      <c r="L12594">
        <v>0</v>
      </c>
      <c r="M12594">
        <v>0</v>
      </c>
      <c r="N12594" t="s">
        <v>1034</v>
      </c>
      <c r="O12594" t="s">
        <v>1034</v>
      </c>
      <c r="P12594">
        <v>46.62</v>
      </c>
      <c r="Q12594" t="s">
        <v>52</v>
      </c>
    </row>
    <row r="12595" spans="1:17" x14ac:dyDescent="0.25">
      <c r="A12595">
        <v>12699</v>
      </c>
      <c r="B12595" t="s">
        <v>33</v>
      </c>
      <c r="C12595" t="s">
        <v>23</v>
      </c>
      <c r="D12595">
        <v>1</v>
      </c>
      <c r="E12595">
        <v>31.08</v>
      </c>
      <c r="F12595">
        <v>31.08</v>
      </c>
      <c r="G12595">
        <v>13.88</v>
      </c>
      <c r="H12595">
        <v>0</v>
      </c>
      <c r="I12595">
        <v>-2</v>
      </c>
      <c r="J12595">
        <v>0</v>
      </c>
      <c r="K12595">
        <v>1.83</v>
      </c>
      <c r="L12595">
        <v>0</v>
      </c>
      <c r="M12595">
        <v>0</v>
      </c>
      <c r="N12595" t="s">
        <v>1034</v>
      </c>
      <c r="O12595" t="s">
        <v>1034</v>
      </c>
      <c r="P12595">
        <v>46.62</v>
      </c>
      <c r="Q12595" t="s">
        <v>52</v>
      </c>
    </row>
    <row r="12596" spans="1:17" x14ac:dyDescent="0.25">
      <c r="A12596">
        <v>12700</v>
      </c>
      <c r="B12596" t="s">
        <v>33</v>
      </c>
      <c r="C12596" t="s">
        <v>18</v>
      </c>
      <c r="D12596">
        <v>1</v>
      </c>
      <c r="E12596">
        <v>31.08</v>
      </c>
      <c r="F12596">
        <v>31.08</v>
      </c>
      <c r="G12596">
        <v>14.32</v>
      </c>
      <c r="H12596">
        <v>0</v>
      </c>
      <c r="I12596">
        <v>-1</v>
      </c>
      <c r="J12596">
        <v>0</v>
      </c>
      <c r="K12596">
        <v>1.83</v>
      </c>
      <c r="L12596">
        <v>0</v>
      </c>
      <c r="M12596">
        <v>0</v>
      </c>
      <c r="N12596" t="s">
        <v>1034</v>
      </c>
      <c r="O12596" t="s">
        <v>1034</v>
      </c>
      <c r="P12596">
        <v>46.62</v>
      </c>
      <c r="Q12596" t="s">
        <v>52</v>
      </c>
    </row>
    <row r="12597" spans="1:17" x14ac:dyDescent="0.25">
      <c r="A12597">
        <v>12701</v>
      </c>
      <c r="B12597" t="s">
        <v>33</v>
      </c>
      <c r="C12597" t="s">
        <v>18</v>
      </c>
      <c r="D12597">
        <v>1</v>
      </c>
      <c r="E12597">
        <v>31.08</v>
      </c>
      <c r="F12597">
        <v>31.08</v>
      </c>
      <c r="G12597">
        <v>10.25</v>
      </c>
      <c r="H12597">
        <v>0</v>
      </c>
      <c r="I12597">
        <v>0</v>
      </c>
      <c r="J12597">
        <v>1</v>
      </c>
      <c r="K12597">
        <v>3</v>
      </c>
      <c r="L12597">
        <v>0</v>
      </c>
      <c r="M12597">
        <v>0</v>
      </c>
      <c r="N12597" t="s">
        <v>1034</v>
      </c>
      <c r="O12597" t="s">
        <v>1034</v>
      </c>
      <c r="P12597">
        <v>46.62</v>
      </c>
      <c r="Q12597" t="s">
        <v>52</v>
      </c>
    </row>
    <row r="12598" spans="1:17" x14ac:dyDescent="0.25">
      <c r="A12598">
        <v>12702</v>
      </c>
      <c r="B12598" t="s">
        <v>33</v>
      </c>
      <c r="C12598" t="s">
        <v>23</v>
      </c>
      <c r="D12598">
        <v>1</v>
      </c>
      <c r="E12598">
        <v>31.08</v>
      </c>
      <c r="F12598">
        <v>31.08</v>
      </c>
      <c r="G12598">
        <v>-19.8</v>
      </c>
      <c r="H12598">
        <v>1</v>
      </c>
      <c r="I12598">
        <v>1</v>
      </c>
      <c r="J12598">
        <v>0</v>
      </c>
      <c r="K12598">
        <v>1.83</v>
      </c>
      <c r="L12598">
        <v>0</v>
      </c>
      <c r="M12598">
        <v>0</v>
      </c>
      <c r="N12598" t="s">
        <v>1034</v>
      </c>
      <c r="O12598" t="s">
        <v>1034</v>
      </c>
      <c r="P12598">
        <v>46.62</v>
      </c>
      <c r="Q12598" t="s">
        <v>52</v>
      </c>
    </row>
    <row r="12599" spans="1:17" x14ac:dyDescent="0.25">
      <c r="A12599">
        <v>12703</v>
      </c>
      <c r="B12599" t="s">
        <v>17</v>
      </c>
      <c r="C12599" t="s">
        <v>18</v>
      </c>
      <c r="D12599">
        <v>1</v>
      </c>
      <c r="E12599">
        <v>31.08</v>
      </c>
      <c r="F12599">
        <v>31.08</v>
      </c>
      <c r="G12599">
        <v>3.85</v>
      </c>
      <c r="H12599">
        <v>1</v>
      </c>
      <c r="I12599">
        <v>2</v>
      </c>
      <c r="J12599">
        <v>1</v>
      </c>
      <c r="K12599">
        <v>3</v>
      </c>
      <c r="L12599">
        <v>1</v>
      </c>
      <c r="M12599">
        <v>0</v>
      </c>
      <c r="N12599" t="s">
        <v>1034</v>
      </c>
      <c r="O12599" t="s">
        <v>1034</v>
      </c>
      <c r="P12599">
        <v>46.62</v>
      </c>
      <c r="Q12599" t="s">
        <v>52</v>
      </c>
    </row>
    <row r="12600" spans="1:17" x14ac:dyDescent="0.25">
      <c r="A12600">
        <v>12704</v>
      </c>
      <c r="B12600" t="s">
        <v>17</v>
      </c>
      <c r="C12600" t="s">
        <v>23</v>
      </c>
      <c r="D12600">
        <v>1</v>
      </c>
      <c r="E12600">
        <v>31.08</v>
      </c>
      <c r="F12600">
        <v>31.08</v>
      </c>
      <c r="G12600">
        <v>9.01</v>
      </c>
      <c r="H12600">
        <v>0</v>
      </c>
      <c r="I12600">
        <v>0</v>
      </c>
      <c r="J12600">
        <v>0</v>
      </c>
      <c r="K12600">
        <v>1.83</v>
      </c>
      <c r="L12600">
        <v>0</v>
      </c>
      <c r="M12600">
        <v>0</v>
      </c>
      <c r="N12600" t="s">
        <v>1034</v>
      </c>
      <c r="O12600" t="s">
        <v>1034</v>
      </c>
      <c r="P12600">
        <v>46.62</v>
      </c>
      <c r="Q12600" t="s">
        <v>52</v>
      </c>
    </row>
    <row r="12601" spans="1:17" x14ac:dyDescent="0.25">
      <c r="A12601">
        <v>12705</v>
      </c>
      <c r="B12601" t="s">
        <v>17</v>
      </c>
      <c r="C12601" t="s">
        <v>18</v>
      </c>
      <c r="D12601">
        <v>1</v>
      </c>
      <c r="E12601">
        <v>31.08</v>
      </c>
      <c r="F12601">
        <v>31.08</v>
      </c>
      <c r="G12601">
        <v>2.0499999999999998</v>
      </c>
      <c r="H12601">
        <v>0</v>
      </c>
      <c r="I12601">
        <v>-1</v>
      </c>
      <c r="J12601">
        <v>0</v>
      </c>
      <c r="K12601">
        <v>1.83</v>
      </c>
      <c r="L12601">
        <v>0</v>
      </c>
      <c r="M12601">
        <v>0</v>
      </c>
      <c r="N12601" t="s">
        <v>1034</v>
      </c>
      <c r="O12601" t="s">
        <v>1034</v>
      </c>
      <c r="P12601">
        <v>46.62</v>
      </c>
      <c r="Q12601" t="s">
        <v>52</v>
      </c>
    </row>
    <row r="12602" spans="1:17" x14ac:dyDescent="0.25">
      <c r="A12602">
        <v>12706</v>
      </c>
      <c r="B12602" t="s">
        <v>17</v>
      </c>
      <c r="C12602" t="s">
        <v>23</v>
      </c>
      <c r="D12602">
        <v>1</v>
      </c>
      <c r="E12602">
        <v>31.08</v>
      </c>
      <c r="F12602">
        <v>31.08</v>
      </c>
      <c r="G12602">
        <v>-39.78</v>
      </c>
      <c r="H12602">
        <v>0</v>
      </c>
      <c r="I12602">
        <v>0</v>
      </c>
      <c r="J12602">
        <v>0</v>
      </c>
      <c r="K12602">
        <v>1.83</v>
      </c>
      <c r="L12602">
        <v>0</v>
      </c>
      <c r="M12602">
        <v>0</v>
      </c>
      <c r="N12602" t="s">
        <v>1034</v>
      </c>
      <c r="O12602" t="s">
        <v>1034</v>
      </c>
      <c r="P12602">
        <v>46.62</v>
      </c>
      <c r="Q12602" t="s">
        <v>52</v>
      </c>
    </row>
    <row r="12603" spans="1:17" x14ac:dyDescent="0.25">
      <c r="A12603">
        <v>12707</v>
      </c>
      <c r="B12603" t="s">
        <v>33</v>
      </c>
      <c r="C12603" t="s">
        <v>18</v>
      </c>
      <c r="D12603">
        <v>1</v>
      </c>
      <c r="E12603">
        <v>31.08</v>
      </c>
      <c r="F12603">
        <v>31.08</v>
      </c>
      <c r="G12603">
        <v>-44.6</v>
      </c>
      <c r="H12603">
        <v>1</v>
      </c>
      <c r="I12603">
        <v>1</v>
      </c>
      <c r="J12603">
        <v>1</v>
      </c>
      <c r="K12603">
        <v>3</v>
      </c>
      <c r="L12603">
        <v>0</v>
      </c>
      <c r="M12603">
        <v>0</v>
      </c>
      <c r="N12603" t="s">
        <v>1034</v>
      </c>
      <c r="O12603" t="s">
        <v>1034</v>
      </c>
      <c r="P12603">
        <v>46.62</v>
      </c>
      <c r="Q12603" t="s">
        <v>52</v>
      </c>
    </row>
    <row r="12604" spans="1:17" x14ac:dyDescent="0.25">
      <c r="A12604">
        <v>12708</v>
      </c>
      <c r="B12604" t="s">
        <v>28</v>
      </c>
      <c r="C12604" t="s">
        <v>23</v>
      </c>
      <c r="D12604">
        <v>1</v>
      </c>
      <c r="E12604">
        <v>31.08</v>
      </c>
      <c r="F12604">
        <v>31.08</v>
      </c>
      <c r="G12604">
        <v>-4.41</v>
      </c>
      <c r="H12604">
        <v>1</v>
      </c>
      <c r="I12604">
        <v>2</v>
      </c>
      <c r="J12604">
        <v>1</v>
      </c>
      <c r="K12604">
        <v>3</v>
      </c>
      <c r="L12604">
        <v>1</v>
      </c>
      <c r="M12604">
        <v>0</v>
      </c>
      <c r="N12604" t="s">
        <v>1034</v>
      </c>
      <c r="O12604" t="s">
        <v>1034</v>
      </c>
      <c r="P12604">
        <v>46.62</v>
      </c>
      <c r="Q12604" t="s">
        <v>52</v>
      </c>
    </row>
    <row r="12605" spans="1:17" x14ac:dyDescent="0.25">
      <c r="A12605">
        <v>12709</v>
      </c>
      <c r="B12605" t="s">
        <v>33</v>
      </c>
      <c r="C12605" t="s">
        <v>18</v>
      </c>
      <c r="D12605">
        <v>1</v>
      </c>
      <c r="E12605">
        <v>31.08</v>
      </c>
      <c r="F12605">
        <v>31.08</v>
      </c>
      <c r="G12605">
        <v>2.61</v>
      </c>
      <c r="H12605">
        <v>0</v>
      </c>
      <c r="I12605">
        <v>-2</v>
      </c>
      <c r="J12605">
        <v>0</v>
      </c>
      <c r="K12605">
        <v>1.83</v>
      </c>
      <c r="L12605">
        <v>0</v>
      </c>
      <c r="M12605">
        <v>0</v>
      </c>
      <c r="N12605" t="s">
        <v>1034</v>
      </c>
      <c r="O12605" t="s">
        <v>1034</v>
      </c>
      <c r="P12605">
        <v>46.62</v>
      </c>
      <c r="Q12605" t="s">
        <v>52</v>
      </c>
    </row>
    <row r="12606" spans="1:17" x14ac:dyDescent="0.25">
      <c r="A12606">
        <v>12710</v>
      </c>
      <c r="B12606" t="s">
        <v>28</v>
      </c>
      <c r="C12606" t="s">
        <v>18</v>
      </c>
      <c r="D12606">
        <v>1</v>
      </c>
      <c r="E12606">
        <v>31.08</v>
      </c>
      <c r="F12606">
        <v>31.08</v>
      </c>
      <c r="G12606">
        <v>9.25</v>
      </c>
      <c r="H12606">
        <v>0</v>
      </c>
      <c r="I12606">
        <v>-1</v>
      </c>
      <c r="J12606">
        <v>0</v>
      </c>
      <c r="K12606">
        <v>1.83</v>
      </c>
      <c r="L12606">
        <v>0</v>
      </c>
      <c r="M12606">
        <v>0</v>
      </c>
      <c r="N12606" t="s">
        <v>1034</v>
      </c>
      <c r="O12606" t="s">
        <v>1034</v>
      </c>
      <c r="P12606">
        <v>46.62</v>
      </c>
      <c r="Q12606" t="s">
        <v>52</v>
      </c>
    </row>
    <row r="12607" spans="1:17" x14ac:dyDescent="0.25">
      <c r="A12607">
        <v>12711</v>
      </c>
      <c r="B12607" t="s">
        <v>28</v>
      </c>
      <c r="C12607" t="s">
        <v>23</v>
      </c>
      <c r="D12607">
        <v>1</v>
      </c>
      <c r="E12607">
        <v>31.08</v>
      </c>
      <c r="F12607">
        <v>31.08</v>
      </c>
      <c r="G12607">
        <v>12.71</v>
      </c>
      <c r="H12607">
        <v>0</v>
      </c>
      <c r="I12607">
        <v>0</v>
      </c>
      <c r="J12607">
        <v>0</v>
      </c>
      <c r="K12607">
        <v>1.83</v>
      </c>
      <c r="L12607">
        <v>0</v>
      </c>
      <c r="M12607">
        <v>0</v>
      </c>
      <c r="N12607" t="s">
        <v>1034</v>
      </c>
      <c r="O12607" t="s">
        <v>1034</v>
      </c>
      <c r="P12607">
        <v>46.62</v>
      </c>
      <c r="Q12607" t="s">
        <v>52</v>
      </c>
    </row>
    <row r="12608" spans="1:17" x14ac:dyDescent="0.25">
      <c r="A12608">
        <v>12712</v>
      </c>
      <c r="B12608" t="s">
        <v>28</v>
      </c>
      <c r="C12608" t="s">
        <v>18</v>
      </c>
      <c r="D12608">
        <v>1</v>
      </c>
      <c r="E12608">
        <v>31.08</v>
      </c>
      <c r="F12608">
        <v>31.08</v>
      </c>
      <c r="G12608">
        <v>13.13</v>
      </c>
      <c r="H12608">
        <v>1</v>
      </c>
      <c r="I12608">
        <v>1</v>
      </c>
      <c r="J12608">
        <v>1</v>
      </c>
      <c r="K12608">
        <v>1</v>
      </c>
      <c r="L12608">
        <v>1</v>
      </c>
      <c r="M12608">
        <v>0</v>
      </c>
      <c r="N12608" t="s">
        <v>1034</v>
      </c>
      <c r="O12608" t="s">
        <v>1034</v>
      </c>
      <c r="P12608">
        <v>46.62</v>
      </c>
      <c r="Q12608" t="s">
        <v>52</v>
      </c>
    </row>
    <row r="12609" spans="1:17" x14ac:dyDescent="0.25">
      <c r="A12609">
        <v>12713</v>
      </c>
      <c r="B12609" t="s">
        <v>28</v>
      </c>
      <c r="C12609" t="s">
        <v>23</v>
      </c>
      <c r="D12609">
        <v>1</v>
      </c>
      <c r="E12609">
        <v>31.08</v>
      </c>
      <c r="F12609">
        <v>31.08</v>
      </c>
      <c r="G12609">
        <v>13.71</v>
      </c>
      <c r="H12609">
        <v>1</v>
      </c>
      <c r="I12609">
        <v>2</v>
      </c>
      <c r="J12609">
        <v>1</v>
      </c>
      <c r="K12609">
        <v>2</v>
      </c>
      <c r="L12609">
        <v>0</v>
      </c>
      <c r="M12609">
        <v>0</v>
      </c>
      <c r="N12609" t="s">
        <v>1034</v>
      </c>
      <c r="O12609" t="s">
        <v>1034</v>
      </c>
      <c r="P12609">
        <v>46.62</v>
      </c>
      <c r="Q12609" t="s">
        <v>52</v>
      </c>
    </row>
    <row r="12610" spans="1:17" x14ac:dyDescent="0.25">
      <c r="A12610">
        <v>12714</v>
      </c>
      <c r="B12610" t="s">
        <v>17</v>
      </c>
      <c r="C12610" t="s">
        <v>18</v>
      </c>
      <c r="D12610">
        <v>1</v>
      </c>
      <c r="E12610">
        <v>31.08</v>
      </c>
      <c r="F12610">
        <v>31.08</v>
      </c>
      <c r="G12610">
        <v>2.12</v>
      </c>
      <c r="H12610">
        <v>0</v>
      </c>
      <c r="I12610">
        <v>-2</v>
      </c>
      <c r="J12610">
        <v>0</v>
      </c>
      <c r="K12610">
        <v>1.83</v>
      </c>
      <c r="L12610">
        <v>0</v>
      </c>
      <c r="M12610">
        <v>0</v>
      </c>
      <c r="N12610" t="s">
        <v>1034</v>
      </c>
      <c r="O12610" t="s">
        <v>1034</v>
      </c>
      <c r="P12610">
        <v>46.62</v>
      </c>
      <c r="Q12610" t="s">
        <v>52</v>
      </c>
    </row>
    <row r="12611" spans="1:17" x14ac:dyDescent="0.25">
      <c r="A12611">
        <v>12715</v>
      </c>
      <c r="B12611" t="s">
        <v>17</v>
      </c>
      <c r="C12611" t="s">
        <v>23</v>
      </c>
      <c r="D12611">
        <v>1</v>
      </c>
      <c r="E12611">
        <v>31.08</v>
      </c>
      <c r="F12611">
        <v>31.08</v>
      </c>
      <c r="G12611">
        <v>-46.25</v>
      </c>
      <c r="H12611">
        <v>0</v>
      </c>
      <c r="I12611">
        <v>-1</v>
      </c>
      <c r="J12611">
        <v>0</v>
      </c>
      <c r="K12611">
        <v>1.83</v>
      </c>
      <c r="L12611">
        <v>0</v>
      </c>
      <c r="M12611">
        <v>0</v>
      </c>
      <c r="N12611" t="s">
        <v>1034</v>
      </c>
      <c r="O12611" t="s">
        <v>1034</v>
      </c>
      <c r="P12611">
        <v>46.62</v>
      </c>
      <c r="Q12611" t="s">
        <v>52</v>
      </c>
    </row>
    <row r="12612" spans="1:17" x14ac:dyDescent="0.25">
      <c r="A12612">
        <v>12716</v>
      </c>
      <c r="B12612" t="s">
        <v>17</v>
      </c>
      <c r="C12612" t="s">
        <v>23</v>
      </c>
      <c r="D12612">
        <v>1</v>
      </c>
      <c r="E12612">
        <v>31.08</v>
      </c>
      <c r="F12612">
        <v>31.08</v>
      </c>
      <c r="G12612">
        <v>-19.59</v>
      </c>
      <c r="H12612">
        <v>0</v>
      </c>
      <c r="I12612">
        <v>0</v>
      </c>
      <c r="J12612">
        <v>0</v>
      </c>
      <c r="K12612">
        <v>1.83</v>
      </c>
      <c r="L12612">
        <v>0</v>
      </c>
      <c r="M12612">
        <v>0</v>
      </c>
      <c r="N12612" t="s">
        <v>1034</v>
      </c>
      <c r="O12612" t="s">
        <v>1034</v>
      </c>
      <c r="P12612">
        <v>46.62</v>
      </c>
      <c r="Q12612" t="s">
        <v>52</v>
      </c>
    </row>
    <row r="12613" spans="1:17" x14ac:dyDescent="0.25">
      <c r="A12613">
        <v>12717</v>
      </c>
      <c r="B12613" t="s">
        <v>17</v>
      </c>
      <c r="C12613" t="s">
        <v>23</v>
      </c>
      <c r="D12613">
        <v>1</v>
      </c>
      <c r="E12613">
        <v>31.08</v>
      </c>
      <c r="F12613">
        <v>31.08</v>
      </c>
      <c r="G12613">
        <v>3.34</v>
      </c>
      <c r="H12613">
        <v>1</v>
      </c>
      <c r="I12613">
        <v>1</v>
      </c>
      <c r="J12613">
        <v>1</v>
      </c>
      <c r="K12613">
        <v>3</v>
      </c>
      <c r="L12613">
        <v>0</v>
      </c>
      <c r="M12613">
        <v>0</v>
      </c>
      <c r="N12613" t="s">
        <v>1034</v>
      </c>
      <c r="O12613" t="s">
        <v>1034</v>
      </c>
      <c r="P12613">
        <v>46.62</v>
      </c>
      <c r="Q12613" t="s">
        <v>52</v>
      </c>
    </row>
    <row r="12614" spans="1:17" x14ac:dyDescent="0.25">
      <c r="A12614">
        <v>12718</v>
      </c>
      <c r="B12614" t="s">
        <v>17</v>
      </c>
      <c r="C12614" t="s">
        <v>23</v>
      </c>
      <c r="D12614">
        <v>1</v>
      </c>
      <c r="E12614">
        <v>31.08</v>
      </c>
      <c r="F12614">
        <v>31.08</v>
      </c>
      <c r="G12614">
        <v>-7.46</v>
      </c>
      <c r="H12614">
        <v>1</v>
      </c>
      <c r="I12614">
        <v>1</v>
      </c>
      <c r="J12614">
        <v>1</v>
      </c>
      <c r="K12614">
        <v>2</v>
      </c>
      <c r="L12614">
        <v>0</v>
      </c>
      <c r="M12614">
        <v>0</v>
      </c>
      <c r="N12614" t="s">
        <v>1034</v>
      </c>
      <c r="O12614" t="s">
        <v>1034</v>
      </c>
      <c r="P12614">
        <v>46.62</v>
      </c>
      <c r="Q12614" t="s">
        <v>52</v>
      </c>
    </row>
    <row r="12615" spans="1:17" x14ac:dyDescent="0.25">
      <c r="A12615">
        <v>12719</v>
      </c>
      <c r="B12615" t="s">
        <v>17</v>
      </c>
      <c r="C12615" t="s">
        <v>18</v>
      </c>
      <c r="D12615">
        <v>1</v>
      </c>
      <c r="E12615">
        <v>31.08</v>
      </c>
      <c r="F12615">
        <v>31.08</v>
      </c>
      <c r="G12615">
        <v>6.93</v>
      </c>
      <c r="H12615">
        <v>1</v>
      </c>
      <c r="I12615">
        <v>1</v>
      </c>
      <c r="J12615">
        <v>1</v>
      </c>
      <c r="K12615">
        <v>3</v>
      </c>
      <c r="L12615">
        <v>0</v>
      </c>
      <c r="M12615">
        <v>0</v>
      </c>
      <c r="N12615" t="s">
        <v>1034</v>
      </c>
      <c r="O12615" t="s">
        <v>1034</v>
      </c>
      <c r="P12615">
        <v>46.62</v>
      </c>
      <c r="Q12615" t="s">
        <v>52</v>
      </c>
    </row>
    <row r="12616" spans="1:17" x14ac:dyDescent="0.25">
      <c r="A12616">
        <v>12720</v>
      </c>
      <c r="B12616" t="s">
        <v>17</v>
      </c>
      <c r="C12616" t="s">
        <v>23</v>
      </c>
      <c r="D12616">
        <v>1</v>
      </c>
      <c r="E12616">
        <v>31.08</v>
      </c>
      <c r="F12616">
        <v>31.08</v>
      </c>
      <c r="G12616">
        <v>13.4</v>
      </c>
      <c r="H12616">
        <v>1</v>
      </c>
      <c r="I12616">
        <v>1</v>
      </c>
      <c r="J12616">
        <v>1</v>
      </c>
      <c r="K12616">
        <v>3</v>
      </c>
      <c r="L12616">
        <v>0</v>
      </c>
      <c r="M12616">
        <v>0</v>
      </c>
      <c r="N12616" t="s">
        <v>1034</v>
      </c>
      <c r="O12616" t="s">
        <v>1034</v>
      </c>
      <c r="P12616">
        <v>46.62</v>
      </c>
      <c r="Q12616" t="s">
        <v>52</v>
      </c>
    </row>
    <row r="12617" spans="1:17" x14ac:dyDescent="0.25">
      <c r="A12617">
        <v>12721</v>
      </c>
      <c r="B12617" t="s">
        <v>17</v>
      </c>
      <c r="C12617" t="s">
        <v>18</v>
      </c>
      <c r="D12617">
        <v>1</v>
      </c>
      <c r="E12617">
        <v>31.08</v>
      </c>
      <c r="F12617">
        <v>31.08</v>
      </c>
      <c r="G12617">
        <v>8</v>
      </c>
      <c r="H12617">
        <v>1</v>
      </c>
      <c r="I12617">
        <v>1</v>
      </c>
      <c r="J12617">
        <v>1</v>
      </c>
      <c r="K12617">
        <v>2</v>
      </c>
      <c r="L12617">
        <v>0</v>
      </c>
      <c r="M12617">
        <v>0</v>
      </c>
      <c r="N12617" t="s">
        <v>1034</v>
      </c>
      <c r="O12617" t="s">
        <v>1034</v>
      </c>
      <c r="P12617">
        <v>46.62</v>
      </c>
      <c r="Q12617" t="s">
        <v>52</v>
      </c>
    </row>
    <row r="12618" spans="1:17" x14ac:dyDescent="0.25">
      <c r="A12618">
        <v>12722</v>
      </c>
      <c r="B12618" t="s">
        <v>17</v>
      </c>
      <c r="C12618" t="s">
        <v>18</v>
      </c>
      <c r="D12618">
        <v>1</v>
      </c>
      <c r="E12618">
        <v>31.08</v>
      </c>
      <c r="F12618">
        <v>31.08</v>
      </c>
      <c r="G12618">
        <v>9.01</v>
      </c>
      <c r="H12618">
        <v>1</v>
      </c>
      <c r="I12618">
        <v>1</v>
      </c>
      <c r="J12618">
        <v>1</v>
      </c>
      <c r="K12618">
        <v>3</v>
      </c>
      <c r="L12618">
        <v>0</v>
      </c>
      <c r="M12618">
        <v>0</v>
      </c>
      <c r="N12618" t="s">
        <v>1034</v>
      </c>
      <c r="O12618" t="s">
        <v>1034</v>
      </c>
      <c r="P12618">
        <v>46.62</v>
      </c>
      <c r="Q12618" t="s">
        <v>52</v>
      </c>
    </row>
    <row r="12619" spans="1:17" x14ac:dyDescent="0.25">
      <c r="A12619">
        <v>12723</v>
      </c>
      <c r="B12619" t="s">
        <v>17</v>
      </c>
      <c r="C12619" t="s">
        <v>23</v>
      </c>
      <c r="D12619">
        <v>1</v>
      </c>
      <c r="E12619">
        <v>31.08</v>
      </c>
      <c r="F12619">
        <v>31.08</v>
      </c>
      <c r="G12619">
        <v>6.76</v>
      </c>
      <c r="H12619">
        <v>1</v>
      </c>
      <c r="I12619">
        <v>4</v>
      </c>
      <c r="J12619">
        <v>1</v>
      </c>
      <c r="K12619">
        <v>4</v>
      </c>
      <c r="L12619">
        <v>0</v>
      </c>
      <c r="M12619">
        <v>0</v>
      </c>
      <c r="N12619" t="s">
        <v>1034</v>
      </c>
      <c r="O12619" t="s">
        <v>1034</v>
      </c>
      <c r="P12619">
        <v>46.62</v>
      </c>
      <c r="Q12619" t="s">
        <v>52</v>
      </c>
    </row>
    <row r="12620" spans="1:17" x14ac:dyDescent="0.25">
      <c r="A12620">
        <v>12724</v>
      </c>
      <c r="B12620" t="s">
        <v>28</v>
      </c>
      <c r="C12620" t="s">
        <v>23</v>
      </c>
      <c r="D12620">
        <v>1</v>
      </c>
      <c r="E12620">
        <v>31.08</v>
      </c>
      <c r="F12620">
        <v>31.08</v>
      </c>
      <c r="G12620">
        <v>11.93</v>
      </c>
      <c r="H12620">
        <v>0</v>
      </c>
      <c r="I12620">
        <v>0</v>
      </c>
      <c r="J12620">
        <v>0</v>
      </c>
      <c r="K12620">
        <v>1.83</v>
      </c>
      <c r="L12620">
        <v>0</v>
      </c>
      <c r="M12620">
        <v>0</v>
      </c>
      <c r="N12620" t="s">
        <v>1034</v>
      </c>
      <c r="O12620" t="s">
        <v>1034</v>
      </c>
      <c r="P12620">
        <v>46.62</v>
      </c>
      <c r="Q12620" t="s">
        <v>52</v>
      </c>
    </row>
    <row r="12621" spans="1:17" x14ac:dyDescent="0.25">
      <c r="A12621">
        <v>12725</v>
      </c>
      <c r="B12621" t="s">
        <v>28</v>
      </c>
      <c r="C12621" t="s">
        <v>18</v>
      </c>
      <c r="D12621">
        <v>1</v>
      </c>
      <c r="E12621">
        <v>31.08</v>
      </c>
      <c r="F12621">
        <v>31.08</v>
      </c>
      <c r="G12621">
        <v>1.27</v>
      </c>
      <c r="H12621">
        <v>0</v>
      </c>
      <c r="I12621">
        <v>-1</v>
      </c>
      <c r="J12621">
        <v>0</v>
      </c>
      <c r="K12621">
        <v>1.83</v>
      </c>
      <c r="L12621">
        <v>0</v>
      </c>
      <c r="M12621">
        <v>0</v>
      </c>
      <c r="N12621" t="s">
        <v>1034</v>
      </c>
      <c r="O12621" t="s">
        <v>1034</v>
      </c>
      <c r="P12621">
        <v>46.62</v>
      </c>
      <c r="Q12621" t="s">
        <v>52</v>
      </c>
    </row>
    <row r="12622" spans="1:17" x14ac:dyDescent="0.25">
      <c r="A12622">
        <v>12726</v>
      </c>
      <c r="B12622" t="s">
        <v>33</v>
      </c>
      <c r="C12622" t="s">
        <v>23</v>
      </c>
      <c r="D12622">
        <v>1</v>
      </c>
      <c r="E12622">
        <v>31.08</v>
      </c>
      <c r="F12622">
        <v>31.08</v>
      </c>
      <c r="G12622">
        <v>6.45</v>
      </c>
      <c r="H12622">
        <v>0</v>
      </c>
      <c r="I12622">
        <v>0</v>
      </c>
      <c r="J12622">
        <v>0</v>
      </c>
      <c r="K12622">
        <v>1.83</v>
      </c>
      <c r="L12622">
        <v>0</v>
      </c>
      <c r="M12622">
        <v>0</v>
      </c>
      <c r="N12622" t="s">
        <v>1034</v>
      </c>
      <c r="O12622" t="s">
        <v>1034</v>
      </c>
      <c r="P12622">
        <v>46.62</v>
      </c>
      <c r="Q12622" t="s">
        <v>52</v>
      </c>
    </row>
    <row r="12623" spans="1:17" x14ac:dyDescent="0.25">
      <c r="A12623">
        <v>12727</v>
      </c>
      <c r="B12623" t="s">
        <v>33</v>
      </c>
      <c r="C12623" t="s">
        <v>18</v>
      </c>
      <c r="D12623">
        <v>1</v>
      </c>
      <c r="E12623">
        <v>31.08</v>
      </c>
      <c r="F12623">
        <v>31.08</v>
      </c>
      <c r="G12623">
        <v>-3.73</v>
      </c>
      <c r="H12623">
        <v>1</v>
      </c>
      <c r="I12623">
        <v>1</v>
      </c>
      <c r="J12623">
        <v>1</v>
      </c>
      <c r="K12623">
        <v>3</v>
      </c>
      <c r="L12623">
        <v>0</v>
      </c>
      <c r="M12623">
        <v>0</v>
      </c>
      <c r="N12623" t="s">
        <v>1034</v>
      </c>
      <c r="O12623" t="s">
        <v>1034</v>
      </c>
      <c r="P12623">
        <v>46.62</v>
      </c>
      <c r="Q12623" t="s">
        <v>52</v>
      </c>
    </row>
    <row r="12624" spans="1:17" x14ac:dyDescent="0.25">
      <c r="A12624">
        <v>12728</v>
      </c>
      <c r="B12624" t="s">
        <v>28</v>
      </c>
      <c r="C12624" t="s">
        <v>18</v>
      </c>
      <c r="D12624">
        <v>1</v>
      </c>
      <c r="E12624">
        <v>31.08</v>
      </c>
      <c r="F12624">
        <v>31.08</v>
      </c>
      <c r="G12624">
        <v>12.42</v>
      </c>
      <c r="H12624">
        <v>1</v>
      </c>
      <c r="I12624">
        <v>2</v>
      </c>
      <c r="J12624">
        <v>0</v>
      </c>
      <c r="K12624">
        <v>1.83</v>
      </c>
      <c r="L12624">
        <v>0</v>
      </c>
      <c r="M12624">
        <v>0</v>
      </c>
      <c r="N12624" t="s">
        <v>1034</v>
      </c>
      <c r="O12624" t="s">
        <v>1034</v>
      </c>
      <c r="P12624">
        <v>46.62</v>
      </c>
      <c r="Q12624" t="s">
        <v>52</v>
      </c>
    </row>
    <row r="12625" spans="1:17" x14ac:dyDescent="0.25">
      <c r="A12625">
        <v>12729</v>
      </c>
      <c r="B12625" t="s">
        <v>17</v>
      </c>
      <c r="C12625" t="s">
        <v>23</v>
      </c>
      <c r="D12625">
        <v>1</v>
      </c>
      <c r="E12625">
        <v>31.08</v>
      </c>
      <c r="F12625">
        <v>31.08</v>
      </c>
      <c r="G12625">
        <v>9.73</v>
      </c>
      <c r="H12625">
        <v>0</v>
      </c>
      <c r="I12625">
        <v>-2</v>
      </c>
      <c r="J12625">
        <v>0</v>
      </c>
      <c r="K12625">
        <v>1.83</v>
      </c>
      <c r="L12625">
        <v>0</v>
      </c>
      <c r="M12625">
        <v>0</v>
      </c>
      <c r="N12625" t="s">
        <v>1034</v>
      </c>
      <c r="O12625" t="s">
        <v>1034</v>
      </c>
      <c r="P12625">
        <v>46.62</v>
      </c>
      <c r="Q12625" t="s">
        <v>52</v>
      </c>
    </row>
    <row r="12626" spans="1:17" x14ac:dyDescent="0.25">
      <c r="A12626">
        <v>12730</v>
      </c>
      <c r="B12626" t="s">
        <v>33</v>
      </c>
      <c r="C12626" t="s">
        <v>18</v>
      </c>
      <c r="D12626">
        <v>1</v>
      </c>
      <c r="E12626">
        <v>31.08</v>
      </c>
      <c r="F12626">
        <v>31.08</v>
      </c>
      <c r="G12626">
        <v>12.85</v>
      </c>
      <c r="H12626">
        <v>0</v>
      </c>
      <c r="I12626">
        <v>-1</v>
      </c>
      <c r="J12626">
        <v>0</v>
      </c>
      <c r="K12626">
        <v>1.83</v>
      </c>
      <c r="L12626">
        <v>0</v>
      </c>
      <c r="M12626">
        <v>0</v>
      </c>
      <c r="N12626" t="s">
        <v>1034</v>
      </c>
      <c r="O12626" t="s">
        <v>1034</v>
      </c>
      <c r="P12626">
        <v>46.62</v>
      </c>
      <c r="Q12626" t="s">
        <v>52</v>
      </c>
    </row>
    <row r="12627" spans="1:17" x14ac:dyDescent="0.25">
      <c r="A12627">
        <v>12731</v>
      </c>
      <c r="B12627" t="s">
        <v>33</v>
      </c>
      <c r="C12627" t="s">
        <v>23</v>
      </c>
      <c r="D12627">
        <v>1</v>
      </c>
      <c r="E12627">
        <v>31.08</v>
      </c>
      <c r="F12627">
        <v>31.08</v>
      </c>
      <c r="G12627">
        <v>1.96</v>
      </c>
      <c r="H12627">
        <v>0</v>
      </c>
      <c r="I12627">
        <v>0</v>
      </c>
      <c r="J12627">
        <v>1</v>
      </c>
      <c r="K12627">
        <v>3</v>
      </c>
      <c r="L12627">
        <v>0</v>
      </c>
      <c r="M12627">
        <v>0</v>
      </c>
      <c r="N12627" t="s">
        <v>1034</v>
      </c>
      <c r="O12627" t="s">
        <v>1034</v>
      </c>
      <c r="P12627">
        <v>46.62</v>
      </c>
      <c r="Q12627" t="s">
        <v>52</v>
      </c>
    </row>
    <row r="12628" spans="1:17" x14ac:dyDescent="0.25">
      <c r="A12628">
        <v>12732</v>
      </c>
      <c r="B12628" t="s">
        <v>33</v>
      </c>
      <c r="C12628" t="s">
        <v>18</v>
      </c>
      <c r="D12628">
        <v>1</v>
      </c>
      <c r="E12628">
        <v>31.08</v>
      </c>
      <c r="F12628">
        <v>31.08</v>
      </c>
      <c r="G12628">
        <v>10.27</v>
      </c>
      <c r="H12628">
        <v>1</v>
      </c>
      <c r="I12628">
        <v>1</v>
      </c>
      <c r="J12628">
        <v>0</v>
      </c>
      <c r="K12628">
        <v>1.83</v>
      </c>
      <c r="L12628">
        <v>0</v>
      </c>
      <c r="M12628">
        <v>0</v>
      </c>
      <c r="N12628" t="s">
        <v>1034</v>
      </c>
      <c r="O12628" t="s">
        <v>1034</v>
      </c>
      <c r="P12628">
        <v>46.62</v>
      </c>
      <c r="Q12628" t="s">
        <v>52</v>
      </c>
    </row>
    <row r="12629" spans="1:17" x14ac:dyDescent="0.25">
      <c r="A12629">
        <v>12733</v>
      </c>
      <c r="B12629" t="s">
        <v>28</v>
      </c>
      <c r="C12629" t="s">
        <v>23</v>
      </c>
      <c r="D12629">
        <v>1</v>
      </c>
      <c r="E12629">
        <v>31.08</v>
      </c>
      <c r="F12629">
        <v>31.08</v>
      </c>
      <c r="G12629">
        <v>13.87</v>
      </c>
      <c r="H12629">
        <v>1</v>
      </c>
      <c r="I12629">
        <v>2</v>
      </c>
      <c r="J12629">
        <v>1</v>
      </c>
      <c r="K12629">
        <v>1</v>
      </c>
      <c r="L12629">
        <v>1</v>
      </c>
      <c r="M12629">
        <v>0</v>
      </c>
      <c r="N12629" t="s">
        <v>1034</v>
      </c>
      <c r="O12629" t="s">
        <v>1034</v>
      </c>
      <c r="P12629">
        <v>46.62</v>
      </c>
      <c r="Q12629" t="s">
        <v>52</v>
      </c>
    </row>
    <row r="12630" spans="1:17" x14ac:dyDescent="0.25">
      <c r="A12630">
        <v>12734</v>
      </c>
      <c r="B12630" t="s">
        <v>28</v>
      </c>
      <c r="C12630" t="s">
        <v>18</v>
      </c>
      <c r="D12630">
        <v>1</v>
      </c>
      <c r="E12630">
        <v>31.08</v>
      </c>
      <c r="F12630">
        <v>31.08</v>
      </c>
      <c r="G12630">
        <v>9.5500000000000007</v>
      </c>
      <c r="H12630">
        <v>0</v>
      </c>
      <c r="I12630">
        <v>-2</v>
      </c>
      <c r="J12630">
        <v>0</v>
      </c>
      <c r="K12630">
        <v>1.83</v>
      </c>
      <c r="L12630">
        <v>0</v>
      </c>
      <c r="M12630">
        <v>0</v>
      </c>
      <c r="N12630" t="s">
        <v>1034</v>
      </c>
      <c r="O12630" t="s">
        <v>1034</v>
      </c>
      <c r="P12630">
        <v>46.62</v>
      </c>
      <c r="Q12630" t="s">
        <v>52</v>
      </c>
    </row>
    <row r="12631" spans="1:17" x14ac:dyDescent="0.25">
      <c r="A12631">
        <v>12735</v>
      </c>
      <c r="B12631" t="s">
        <v>33</v>
      </c>
      <c r="C12631" t="s">
        <v>18</v>
      </c>
      <c r="D12631">
        <v>1</v>
      </c>
      <c r="E12631">
        <v>31.08</v>
      </c>
      <c r="F12631">
        <v>31.08</v>
      </c>
      <c r="G12631">
        <v>14.17</v>
      </c>
      <c r="H12631">
        <v>0</v>
      </c>
      <c r="I12631">
        <v>-1</v>
      </c>
      <c r="J12631">
        <v>0</v>
      </c>
      <c r="K12631">
        <v>1.83</v>
      </c>
      <c r="L12631">
        <v>0</v>
      </c>
      <c r="M12631">
        <v>0</v>
      </c>
      <c r="N12631" t="s">
        <v>1034</v>
      </c>
      <c r="O12631" t="s">
        <v>1034</v>
      </c>
      <c r="P12631">
        <v>46.62</v>
      </c>
      <c r="Q12631" t="s">
        <v>52</v>
      </c>
    </row>
    <row r="12632" spans="1:17" x14ac:dyDescent="0.25">
      <c r="A12632">
        <v>12736</v>
      </c>
      <c r="B12632" t="s">
        <v>17</v>
      </c>
      <c r="C12632" t="s">
        <v>18</v>
      </c>
      <c r="D12632">
        <v>1</v>
      </c>
      <c r="E12632">
        <v>31.08</v>
      </c>
      <c r="F12632">
        <v>31.08</v>
      </c>
      <c r="G12632">
        <v>3.73</v>
      </c>
      <c r="H12632">
        <v>1</v>
      </c>
      <c r="I12632">
        <v>2</v>
      </c>
      <c r="J12632">
        <v>1</v>
      </c>
      <c r="K12632">
        <v>2</v>
      </c>
      <c r="L12632">
        <v>0</v>
      </c>
      <c r="M12632">
        <v>0</v>
      </c>
      <c r="N12632" t="s">
        <v>1034</v>
      </c>
      <c r="O12632" t="s">
        <v>1034</v>
      </c>
      <c r="P12632">
        <v>46.62</v>
      </c>
      <c r="Q12632" t="s">
        <v>52</v>
      </c>
    </row>
    <row r="12633" spans="1:17" x14ac:dyDescent="0.25">
      <c r="A12633">
        <v>12737</v>
      </c>
      <c r="B12633" t="s">
        <v>17</v>
      </c>
      <c r="C12633" t="s">
        <v>23</v>
      </c>
      <c r="D12633">
        <v>1</v>
      </c>
      <c r="E12633">
        <v>31.08</v>
      </c>
      <c r="F12633">
        <v>31.08</v>
      </c>
      <c r="G12633">
        <v>9.8000000000000007</v>
      </c>
      <c r="H12633">
        <v>1</v>
      </c>
      <c r="I12633">
        <v>1</v>
      </c>
      <c r="J12633">
        <v>1</v>
      </c>
      <c r="K12633">
        <v>1</v>
      </c>
      <c r="L12633">
        <v>1</v>
      </c>
      <c r="M12633">
        <v>0</v>
      </c>
      <c r="N12633" t="s">
        <v>1034</v>
      </c>
      <c r="O12633" t="s">
        <v>1034</v>
      </c>
      <c r="P12633">
        <v>46.62</v>
      </c>
      <c r="Q12633" t="s">
        <v>52</v>
      </c>
    </row>
    <row r="12634" spans="1:17" x14ac:dyDescent="0.25">
      <c r="A12634">
        <v>12738</v>
      </c>
      <c r="B12634" t="s">
        <v>17</v>
      </c>
      <c r="C12634" t="s">
        <v>18</v>
      </c>
      <c r="D12634">
        <v>1</v>
      </c>
      <c r="E12634">
        <v>31.08</v>
      </c>
      <c r="F12634">
        <v>31.08</v>
      </c>
      <c r="G12634">
        <v>9.5299999999999994</v>
      </c>
      <c r="H12634">
        <v>1</v>
      </c>
      <c r="I12634">
        <v>2</v>
      </c>
      <c r="J12634">
        <v>0</v>
      </c>
      <c r="K12634">
        <v>1.83</v>
      </c>
      <c r="L12634">
        <v>0</v>
      </c>
      <c r="M12634">
        <v>0</v>
      </c>
      <c r="N12634" t="s">
        <v>1034</v>
      </c>
      <c r="O12634" t="s">
        <v>1034</v>
      </c>
      <c r="P12634">
        <v>46.62</v>
      </c>
      <c r="Q12634" t="s">
        <v>52</v>
      </c>
    </row>
    <row r="12635" spans="1:17" x14ac:dyDescent="0.25">
      <c r="A12635">
        <v>12739</v>
      </c>
      <c r="B12635" t="s">
        <v>17</v>
      </c>
      <c r="C12635" t="s">
        <v>23</v>
      </c>
      <c r="D12635">
        <v>1</v>
      </c>
      <c r="E12635">
        <v>31.08</v>
      </c>
      <c r="F12635">
        <v>31.08</v>
      </c>
      <c r="G12635">
        <v>10.77</v>
      </c>
      <c r="H12635">
        <v>1</v>
      </c>
      <c r="I12635">
        <v>1</v>
      </c>
      <c r="J12635">
        <v>1</v>
      </c>
      <c r="K12635">
        <v>1</v>
      </c>
      <c r="L12635">
        <v>1</v>
      </c>
      <c r="M12635">
        <v>0</v>
      </c>
      <c r="N12635" t="s">
        <v>1034</v>
      </c>
      <c r="O12635" t="s">
        <v>1034</v>
      </c>
      <c r="P12635">
        <v>46.62</v>
      </c>
      <c r="Q12635" t="s">
        <v>52</v>
      </c>
    </row>
    <row r="12636" spans="1:17" x14ac:dyDescent="0.25">
      <c r="A12636">
        <v>12740</v>
      </c>
      <c r="B12636" t="s">
        <v>28</v>
      </c>
      <c r="C12636" t="s">
        <v>18</v>
      </c>
      <c r="D12636">
        <v>1</v>
      </c>
      <c r="E12636">
        <v>31.08</v>
      </c>
      <c r="F12636">
        <v>31.08</v>
      </c>
      <c r="G12636">
        <v>-0.44</v>
      </c>
      <c r="H12636">
        <v>0</v>
      </c>
      <c r="I12636">
        <v>-1</v>
      </c>
      <c r="J12636">
        <v>0</v>
      </c>
      <c r="K12636">
        <v>1.83</v>
      </c>
      <c r="L12636">
        <v>0</v>
      </c>
      <c r="M12636">
        <v>0</v>
      </c>
      <c r="N12636" t="s">
        <v>1034</v>
      </c>
      <c r="O12636" t="s">
        <v>1034</v>
      </c>
      <c r="P12636">
        <v>46.62</v>
      </c>
      <c r="Q12636" t="s">
        <v>52</v>
      </c>
    </row>
    <row r="12637" spans="1:17" x14ac:dyDescent="0.25">
      <c r="A12637">
        <v>12741</v>
      </c>
      <c r="B12637" t="s">
        <v>17</v>
      </c>
      <c r="C12637" t="s">
        <v>23</v>
      </c>
      <c r="D12637">
        <v>1</v>
      </c>
      <c r="E12637">
        <v>31.08</v>
      </c>
      <c r="F12637">
        <v>31.08</v>
      </c>
      <c r="G12637">
        <v>3.5</v>
      </c>
      <c r="H12637">
        <v>0</v>
      </c>
      <c r="I12637">
        <v>0</v>
      </c>
      <c r="J12637">
        <v>0</v>
      </c>
      <c r="K12637">
        <v>1.83</v>
      </c>
      <c r="L12637">
        <v>0</v>
      </c>
      <c r="M12637">
        <v>0</v>
      </c>
      <c r="N12637" t="s">
        <v>1034</v>
      </c>
      <c r="O12637" t="s">
        <v>1034</v>
      </c>
      <c r="P12637">
        <v>46.62</v>
      </c>
      <c r="Q12637" t="s">
        <v>52</v>
      </c>
    </row>
    <row r="12638" spans="1:17" x14ac:dyDescent="0.25">
      <c r="A12638">
        <v>12742</v>
      </c>
      <c r="B12638" t="s">
        <v>17</v>
      </c>
      <c r="C12638" t="s">
        <v>18</v>
      </c>
      <c r="D12638">
        <v>1</v>
      </c>
      <c r="E12638">
        <v>31.08</v>
      </c>
      <c r="F12638">
        <v>31.08</v>
      </c>
      <c r="G12638">
        <v>-6.22</v>
      </c>
      <c r="H12638">
        <v>1</v>
      </c>
      <c r="I12638">
        <v>1</v>
      </c>
      <c r="J12638">
        <v>1</v>
      </c>
      <c r="K12638">
        <v>3</v>
      </c>
      <c r="L12638">
        <v>0</v>
      </c>
      <c r="M12638">
        <v>0</v>
      </c>
      <c r="N12638" t="s">
        <v>1034</v>
      </c>
      <c r="O12638" t="s">
        <v>1034</v>
      </c>
      <c r="P12638">
        <v>46.62</v>
      </c>
      <c r="Q12638" t="s">
        <v>52</v>
      </c>
    </row>
    <row r="12639" spans="1:17" x14ac:dyDescent="0.25">
      <c r="A12639">
        <v>12743</v>
      </c>
      <c r="B12639" t="s">
        <v>33</v>
      </c>
      <c r="C12639" t="s">
        <v>18</v>
      </c>
      <c r="D12639">
        <v>1</v>
      </c>
      <c r="E12639">
        <v>31.08</v>
      </c>
      <c r="F12639">
        <v>31.08</v>
      </c>
      <c r="G12639">
        <v>8.92</v>
      </c>
      <c r="H12639">
        <v>1</v>
      </c>
      <c r="I12639">
        <v>2</v>
      </c>
      <c r="J12639">
        <v>1</v>
      </c>
      <c r="K12639">
        <v>2</v>
      </c>
      <c r="L12639">
        <v>1</v>
      </c>
      <c r="M12639">
        <v>0</v>
      </c>
      <c r="N12639" t="s">
        <v>1034</v>
      </c>
      <c r="O12639" t="s">
        <v>1034</v>
      </c>
      <c r="P12639">
        <v>46.62</v>
      </c>
      <c r="Q12639" t="s">
        <v>52</v>
      </c>
    </row>
    <row r="12640" spans="1:17" x14ac:dyDescent="0.25">
      <c r="A12640">
        <v>12744</v>
      </c>
      <c r="B12640" t="s">
        <v>33</v>
      </c>
      <c r="C12640" t="s">
        <v>18</v>
      </c>
      <c r="D12640">
        <v>1</v>
      </c>
      <c r="E12640">
        <v>31.08</v>
      </c>
      <c r="F12640">
        <v>31.08</v>
      </c>
      <c r="G12640">
        <v>-2.58</v>
      </c>
      <c r="H12640">
        <v>0</v>
      </c>
      <c r="I12640">
        <v>-2</v>
      </c>
      <c r="J12640">
        <v>0</v>
      </c>
      <c r="K12640">
        <v>1.83</v>
      </c>
      <c r="L12640">
        <v>0</v>
      </c>
      <c r="M12640">
        <v>0</v>
      </c>
      <c r="N12640" t="s">
        <v>1035</v>
      </c>
      <c r="O12640" t="s">
        <v>1035</v>
      </c>
      <c r="P12640">
        <v>46.62</v>
      </c>
      <c r="Q12640" t="s">
        <v>52</v>
      </c>
    </row>
    <row r="12641" spans="1:17" x14ac:dyDescent="0.25">
      <c r="A12641">
        <v>12745</v>
      </c>
      <c r="B12641" t="s">
        <v>17</v>
      </c>
      <c r="C12641" t="s">
        <v>23</v>
      </c>
      <c r="D12641">
        <v>1</v>
      </c>
      <c r="E12641">
        <v>59.08</v>
      </c>
      <c r="F12641">
        <v>59.08</v>
      </c>
      <c r="G12641">
        <v>5.01</v>
      </c>
      <c r="H12641">
        <v>0</v>
      </c>
      <c r="I12641">
        <v>-1</v>
      </c>
      <c r="J12641">
        <v>0</v>
      </c>
      <c r="K12641">
        <v>1.83</v>
      </c>
      <c r="L12641">
        <v>0</v>
      </c>
      <c r="M12641">
        <v>0</v>
      </c>
      <c r="N12641" t="s">
        <v>1035</v>
      </c>
      <c r="O12641" t="s">
        <v>1035</v>
      </c>
      <c r="P12641">
        <v>88.62</v>
      </c>
      <c r="Q12641" t="s">
        <v>52</v>
      </c>
    </row>
    <row r="12642" spans="1:17" x14ac:dyDescent="0.25">
      <c r="A12642">
        <v>12746</v>
      </c>
      <c r="B12642" t="s">
        <v>17</v>
      </c>
      <c r="C12642" t="s">
        <v>18</v>
      </c>
      <c r="D12642">
        <v>1</v>
      </c>
      <c r="E12642">
        <v>59.08</v>
      </c>
      <c r="F12642">
        <v>59.08</v>
      </c>
      <c r="G12642">
        <v>15.36</v>
      </c>
      <c r="H12642">
        <v>0</v>
      </c>
      <c r="I12642">
        <v>0</v>
      </c>
      <c r="J12642">
        <v>0</v>
      </c>
      <c r="K12642">
        <v>1.83</v>
      </c>
      <c r="L12642">
        <v>0</v>
      </c>
      <c r="M12642">
        <v>0</v>
      </c>
      <c r="N12642" t="s">
        <v>1035</v>
      </c>
      <c r="O12642" t="s">
        <v>1035</v>
      </c>
      <c r="P12642">
        <v>88.62</v>
      </c>
      <c r="Q12642" t="s">
        <v>52</v>
      </c>
    </row>
    <row r="12643" spans="1:17" x14ac:dyDescent="0.25">
      <c r="A12643">
        <v>12747</v>
      </c>
      <c r="B12643" t="s">
        <v>17</v>
      </c>
      <c r="C12643" t="s">
        <v>18</v>
      </c>
      <c r="D12643">
        <v>1</v>
      </c>
      <c r="E12643">
        <v>59.08</v>
      </c>
      <c r="F12643">
        <v>59.08</v>
      </c>
      <c r="G12643">
        <v>22.77</v>
      </c>
      <c r="H12643">
        <v>0</v>
      </c>
      <c r="I12643">
        <v>0</v>
      </c>
      <c r="J12643">
        <v>0</v>
      </c>
      <c r="K12643">
        <v>1.83</v>
      </c>
      <c r="L12643">
        <v>0</v>
      </c>
      <c r="M12643">
        <v>0</v>
      </c>
      <c r="N12643" t="s">
        <v>1035</v>
      </c>
      <c r="O12643" t="s">
        <v>1035</v>
      </c>
      <c r="P12643">
        <v>88.62</v>
      </c>
      <c r="Q12643" t="s">
        <v>52</v>
      </c>
    </row>
    <row r="12644" spans="1:17" x14ac:dyDescent="0.25">
      <c r="A12644">
        <v>12748</v>
      </c>
      <c r="B12644" t="s">
        <v>33</v>
      </c>
      <c r="C12644" t="s">
        <v>18</v>
      </c>
      <c r="D12644">
        <v>1</v>
      </c>
      <c r="E12644">
        <v>59.08</v>
      </c>
      <c r="F12644">
        <v>59.08</v>
      </c>
      <c r="G12644">
        <v>6.13</v>
      </c>
      <c r="H12644">
        <v>0</v>
      </c>
      <c r="I12644">
        <v>0</v>
      </c>
      <c r="J12644">
        <v>0</v>
      </c>
      <c r="K12644">
        <v>1.83</v>
      </c>
      <c r="L12644">
        <v>0</v>
      </c>
      <c r="M12644">
        <v>0</v>
      </c>
      <c r="N12644" t="s">
        <v>1035</v>
      </c>
      <c r="O12644" t="s">
        <v>1035</v>
      </c>
      <c r="P12644">
        <v>88.62</v>
      </c>
      <c r="Q12644" t="s">
        <v>52</v>
      </c>
    </row>
    <row r="12645" spans="1:17" x14ac:dyDescent="0.25">
      <c r="A12645">
        <v>12749</v>
      </c>
      <c r="B12645" t="s">
        <v>17</v>
      </c>
      <c r="C12645" t="s">
        <v>23</v>
      </c>
      <c r="D12645">
        <v>1</v>
      </c>
      <c r="E12645">
        <v>59.08</v>
      </c>
      <c r="F12645">
        <v>59.08</v>
      </c>
      <c r="G12645">
        <v>19.850000000000001</v>
      </c>
      <c r="H12645">
        <v>0</v>
      </c>
      <c r="I12645">
        <v>-2</v>
      </c>
      <c r="J12645">
        <v>0</v>
      </c>
      <c r="K12645">
        <v>1.83</v>
      </c>
      <c r="L12645">
        <v>0</v>
      </c>
      <c r="M12645">
        <v>0</v>
      </c>
      <c r="N12645" t="s">
        <v>1035</v>
      </c>
      <c r="O12645" t="s">
        <v>1035</v>
      </c>
      <c r="P12645">
        <v>88.62</v>
      </c>
      <c r="Q12645" t="s">
        <v>52</v>
      </c>
    </row>
    <row r="12646" spans="1:17" x14ac:dyDescent="0.25">
      <c r="A12646">
        <v>12750</v>
      </c>
      <c r="B12646" t="s">
        <v>33</v>
      </c>
      <c r="C12646" t="s">
        <v>18</v>
      </c>
      <c r="D12646">
        <v>1</v>
      </c>
      <c r="E12646">
        <v>59.08</v>
      </c>
      <c r="F12646">
        <v>59.08</v>
      </c>
      <c r="G12646">
        <v>13.56</v>
      </c>
      <c r="H12646">
        <v>0</v>
      </c>
      <c r="I12646">
        <v>-1</v>
      </c>
      <c r="J12646">
        <v>0</v>
      </c>
      <c r="K12646">
        <v>1.83</v>
      </c>
      <c r="L12646">
        <v>0</v>
      </c>
      <c r="M12646">
        <v>0</v>
      </c>
      <c r="N12646" t="s">
        <v>1035</v>
      </c>
      <c r="O12646" t="s">
        <v>1035</v>
      </c>
      <c r="P12646">
        <v>88.62</v>
      </c>
      <c r="Q12646" t="s">
        <v>52</v>
      </c>
    </row>
    <row r="12647" spans="1:17" x14ac:dyDescent="0.25">
      <c r="A12647">
        <v>12751</v>
      </c>
      <c r="B12647" t="s">
        <v>33</v>
      </c>
      <c r="C12647" t="s">
        <v>18</v>
      </c>
      <c r="D12647">
        <v>1</v>
      </c>
      <c r="E12647">
        <v>59.08</v>
      </c>
      <c r="F12647">
        <v>59.08</v>
      </c>
      <c r="G12647">
        <v>-1.28</v>
      </c>
      <c r="H12647">
        <v>0</v>
      </c>
      <c r="I12647">
        <v>0</v>
      </c>
      <c r="J12647">
        <v>0</v>
      </c>
      <c r="K12647">
        <v>1.83</v>
      </c>
      <c r="L12647">
        <v>0</v>
      </c>
      <c r="M12647">
        <v>0</v>
      </c>
      <c r="N12647" t="s">
        <v>1035</v>
      </c>
      <c r="O12647" t="s">
        <v>1035</v>
      </c>
      <c r="P12647">
        <v>88.62</v>
      </c>
      <c r="Q12647" t="s">
        <v>52</v>
      </c>
    </row>
    <row r="12648" spans="1:17" x14ac:dyDescent="0.25">
      <c r="A12648">
        <v>12752</v>
      </c>
      <c r="B12648" t="s">
        <v>17</v>
      </c>
      <c r="C12648" t="s">
        <v>23</v>
      </c>
      <c r="D12648">
        <v>1</v>
      </c>
      <c r="E12648">
        <v>59.08</v>
      </c>
      <c r="F12648">
        <v>59.08</v>
      </c>
      <c r="G12648">
        <v>13</v>
      </c>
      <c r="H12648">
        <v>1</v>
      </c>
      <c r="I12648">
        <v>1</v>
      </c>
      <c r="J12648">
        <v>1</v>
      </c>
      <c r="K12648">
        <v>1</v>
      </c>
      <c r="L12648">
        <v>1</v>
      </c>
      <c r="M12648">
        <v>0</v>
      </c>
      <c r="N12648" t="s">
        <v>1035</v>
      </c>
      <c r="O12648" t="s">
        <v>1035</v>
      </c>
      <c r="P12648">
        <v>88.62</v>
      </c>
      <c r="Q12648" t="s">
        <v>52</v>
      </c>
    </row>
    <row r="12649" spans="1:17" x14ac:dyDescent="0.25">
      <c r="A12649">
        <v>12753</v>
      </c>
      <c r="B12649" t="s">
        <v>17</v>
      </c>
      <c r="C12649" t="s">
        <v>18</v>
      </c>
      <c r="D12649">
        <v>1</v>
      </c>
      <c r="E12649">
        <v>59.08</v>
      </c>
      <c r="F12649">
        <v>59.08</v>
      </c>
      <c r="G12649">
        <v>3.3</v>
      </c>
      <c r="H12649">
        <v>1</v>
      </c>
      <c r="I12649">
        <v>2</v>
      </c>
      <c r="J12649">
        <v>1</v>
      </c>
      <c r="K12649">
        <v>4</v>
      </c>
      <c r="L12649">
        <v>0</v>
      </c>
      <c r="M12649">
        <v>0</v>
      </c>
      <c r="N12649" t="s">
        <v>1035</v>
      </c>
      <c r="O12649" t="s">
        <v>1035</v>
      </c>
      <c r="P12649">
        <v>88.62</v>
      </c>
      <c r="Q12649" t="s">
        <v>52</v>
      </c>
    </row>
    <row r="12650" spans="1:17" x14ac:dyDescent="0.25">
      <c r="A12650">
        <v>12754</v>
      </c>
      <c r="B12650" t="s">
        <v>17</v>
      </c>
      <c r="C12650" t="s">
        <v>23</v>
      </c>
      <c r="D12650">
        <v>1</v>
      </c>
      <c r="E12650">
        <v>59.08</v>
      </c>
      <c r="F12650">
        <v>59.08</v>
      </c>
      <c r="G12650">
        <v>23.66</v>
      </c>
      <c r="H12650">
        <v>0</v>
      </c>
      <c r="I12650">
        <v>-2</v>
      </c>
      <c r="J12650">
        <v>0</v>
      </c>
      <c r="K12650">
        <v>1.83</v>
      </c>
      <c r="L12650">
        <v>0</v>
      </c>
      <c r="M12650">
        <v>0</v>
      </c>
      <c r="N12650" t="s">
        <v>1035</v>
      </c>
      <c r="O12650" t="s">
        <v>1035</v>
      </c>
      <c r="P12650">
        <v>88.62</v>
      </c>
      <c r="Q12650" t="s">
        <v>52</v>
      </c>
    </row>
    <row r="12651" spans="1:17" x14ac:dyDescent="0.25">
      <c r="A12651">
        <v>12755</v>
      </c>
      <c r="B12651" t="s">
        <v>17</v>
      </c>
      <c r="C12651" t="s">
        <v>18</v>
      </c>
      <c r="D12651">
        <v>1</v>
      </c>
      <c r="E12651">
        <v>59.08</v>
      </c>
      <c r="F12651">
        <v>59.08</v>
      </c>
      <c r="G12651">
        <v>25.27</v>
      </c>
      <c r="H12651">
        <v>0</v>
      </c>
      <c r="I12651">
        <v>-1</v>
      </c>
      <c r="J12651">
        <v>0</v>
      </c>
      <c r="K12651">
        <v>1.83</v>
      </c>
      <c r="L12651">
        <v>0</v>
      </c>
      <c r="M12651">
        <v>0</v>
      </c>
      <c r="N12651" t="s">
        <v>1035</v>
      </c>
      <c r="O12651" t="s">
        <v>1035</v>
      </c>
      <c r="P12651">
        <v>88.62</v>
      </c>
      <c r="Q12651" t="s">
        <v>52</v>
      </c>
    </row>
    <row r="12652" spans="1:17" x14ac:dyDescent="0.25">
      <c r="A12652">
        <v>12756</v>
      </c>
      <c r="B12652" t="s">
        <v>33</v>
      </c>
      <c r="C12652" t="s">
        <v>18</v>
      </c>
      <c r="D12652">
        <v>1</v>
      </c>
      <c r="E12652">
        <v>59.08</v>
      </c>
      <c r="F12652">
        <v>59.08</v>
      </c>
      <c r="G12652">
        <v>26.8</v>
      </c>
      <c r="H12652">
        <v>1</v>
      </c>
      <c r="I12652">
        <v>2</v>
      </c>
      <c r="J12652">
        <v>0</v>
      </c>
      <c r="K12652">
        <v>1.83</v>
      </c>
      <c r="L12652">
        <v>0</v>
      </c>
      <c r="M12652">
        <v>0</v>
      </c>
      <c r="N12652" t="s">
        <v>1035</v>
      </c>
      <c r="O12652" t="s">
        <v>1035</v>
      </c>
      <c r="P12652">
        <v>88.62</v>
      </c>
      <c r="Q12652" t="s">
        <v>52</v>
      </c>
    </row>
    <row r="12653" spans="1:17" x14ac:dyDescent="0.25">
      <c r="A12653">
        <v>12757</v>
      </c>
      <c r="B12653" t="s">
        <v>33</v>
      </c>
      <c r="C12653" t="s">
        <v>18</v>
      </c>
      <c r="D12653">
        <v>1</v>
      </c>
      <c r="E12653">
        <v>59.08</v>
      </c>
      <c r="F12653">
        <v>59.08</v>
      </c>
      <c r="G12653">
        <v>7.86</v>
      </c>
      <c r="H12653">
        <v>1</v>
      </c>
      <c r="I12653">
        <v>3</v>
      </c>
      <c r="J12653">
        <v>0</v>
      </c>
      <c r="K12653">
        <v>1.83</v>
      </c>
      <c r="L12653">
        <v>0</v>
      </c>
      <c r="M12653">
        <v>0</v>
      </c>
      <c r="N12653" t="s">
        <v>1035</v>
      </c>
      <c r="O12653" t="s">
        <v>1035</v>
      </c>
      <c r="P12653">
        <v>88.62</v>
      </c>
      <c r="Q12653" t="s">
        <v>52</v>
      </c>
    </row>
    <row r="12654" spans="1:17" x14ac:dyDescent="0.25">
      <c r="A12654">
        <v>12758</v>
      </c>
      <c r="B12654" t="s">
        <v>33</v>
      </c>
      <c r="C12654" t="s">
        <v>23</v>
      </c>
      <c r="D12654">
        <v>1</v>
      </c>
      <c r="E12654">
        <v>59.08</v>
      </c>
      <c r="F12654">
        <v>59.08</v>
      </c>
      <c r="G12654">
        <v>20.59</v>
      </c>
      <c r="H12654">
        <v>1</v>
      </c>
      <c r="I12654">
        <v>2</v>
      </c>
      <c r="J12654">
        <v>1</v>
      </c>
      <c r="K12654">
        <v>2</v>
      </c>
      <c r="L12654">
        <v>0</v>
      </c>
      <c r="M12654">
        <v>0</v>
      </c>
      <c r="N12654" t="s">
        <v>1035</v>
      </c>
      <c r="O12654" t="s">
        <v>1035</v>
      </c>
      <c r="P12654">
        <v>88.62</v>
      </c>
      <c r="Q12654" t="s">
        <v>52</v>
      </c>
    </row>
    <row r="12655" spans="1:17" x14ac:dyDescent="0.25">
      <c r="A12655">
        <v>12759</v>
      </c>
      <c r="B12655" t="s">
        <v>33</v>
      </c>
      <c r="C12655" t="s">
        <v>18</v>
      </c>
      <c r="D12655">
        <v>1</v>
      </c>
      <c r="E12655">
        <v>59.08</v>
      </c>
      <c r="F12655">
        <v>59.08</v>
      </c>
      <c r="G12655">
        <v>16.05</v>
      </c>
      <c r="H12655">
        <v>0</v>
      </c>
      <c r="I12655">
        <v>-2</v>
      </c>
      <c r="J12655">
        <v>0</v>
      </c>
      <c r="K12655">
        <v>1.83</v>
      </c>
      <c r="L12655">
        <v>0</v>
      </c>
      <c r="M12655">
        <v>0</v>
      </c>
      <c r="N12655" t="s">
        <v>1035</v>
      </c>
      <c r="O12655" t="s">
        <v>1035</v>
      </c>
      <c r="P12655">
        <v>88.62</v>
      </c>
      <c r="Q12655" t="s">
        <v>52</v>
      </c>
    </row>
    <row r="12656" spans="1:17" x14ac:dyDescent="0.25">
      <c r="A12656">
        <v>12760</v>
      </c>
      <c r="B12656" t="s">
        <v>33</v>
      </c>
      <c r="C12656" t="s">
        <v>18</v>
      </c>
      <c r="D12656">
        <v>1</v>
      </c>
      <c r="E12656">
        <v>59.08</v>
      </c>
      <c r="F12656">
        <v>59.08</v>
      </c>
      <c r="G12656">
        <v>5.0999999999999996</v>
      </c>
      <c r="H12656">
        <v>0</v>
      </c>
      <c r="I12656">
        <v>-1</v>
      </c>
      <c r="J12656">
        <v>0</v>
      </c>
      <c r="K12656">
        <v>1.83</v>
      </c>
      <c r="L12656">
        <v>0</v>
      </c>
      <c r="M12656">
        <v>0</v>
      </c>
      <c r="N12656" t="s">
        <v>1035</v>
      </c>
      <c r="O12656" t="s">
        <v>1035</v>
      </c>
      <c r="P12656">
        <v>88.62</v>
      </c>
      <c r="Q12656" t="s">
        <v>52</v>
      </c>
    </row>
    <row r="12657" spans="1:17" x14ac:dyDescent="0.25">
      <c r="A12657">
        <v>12761</v>
      </c>
      <c r="B12657" t="s">
        <v>33</v>
      </c>
      <c r="C12657" t="s">
        <v>18</v>
      </c>
      <c r="D12657">
        <v>1</v>
      </c>
      <c r="E12657">
        <v>59.08</v>
      </c>
      <c r="F12657">
        <v>59.08</v>
      </c>
      <c r="G12657">
        <v>21.64</v>
      </c>
      <c r="H12657">
        <v>0</v>
      </c>
      <c r="I12657">
        <v>0</v>
      </c>
      <c r="J12657">
        <v>0</v>
      </c>
      <c r="K12657">
        <v>1.83</v>
      </c>
      <c r="L12657">
        <v>0</v>
      </c>
      <c r="M12657">
        <v>0</v>
      </c>
      <c r="N12657" t="s">
        <v>1035</v>
      </c>
      <c r="O12657" t="s">
        <v>1035</v>
      </c>
      <c r="P12657">
        <v>88.62</v>
      </c>
      <c r="Q12657" t="s">
        <v>52</v>
      </c>
    </row>
    <row r="12658" spans="1:17" x14ac:dyDescent="0.25">
      <c r="A12658">
        <v>12762</v>
      </c>
      <c r="B12658" t="s">
        <v>17</v>
      </c>
      <c r="C12658" t="s">
        <v>23</v>
      </c>
      <c r="D12658">
        <v>1</v>
      </c>
      <c r="E12658">
        <v>59.08</v>
      </c>
      <c r="F12658">
        <v>59.08</v>
      </c>
      <c r="G12658">
        <v>11.11</v>
      </c>
      <c r="H12658">
        <v>1</v>
      </c>
      <c r="I12658">
        <v>3</v>
      </c>
      <c r="J12658">
        <v>1</v>
      </c>
      <c r="K12658">
        <v>3</v>
      </c>
      <c r="L12658">
        <v>0</v>
      </c>
      <c r="M12658">
        <v>0</v>
      </c>
      <c r="N12658" t="s">
        <v>1035</v>
      </c>
      <c r="O12658" t="s">
        <v>1035</v>
      </c>
      <c r="P12658">
        <v>88.62</v>
      </c>
      <c r="Q12658" t="s">
        <v>52</v>
      </c>
    </row>
    <row r="12659" spans="1:17" x14ac:dyDescent="0.25">
      <c r="A12659">
        <v>12763</v>
      </c>
      <c r="B12659" t="s">
        <v>17</v>
      </c>
      <c r="C12659" t="s">
        <v>18</v>
      </c>
      <c r="D12659">
        <v>1</v>
      </c>
      <c r="E12659">
        <v>59.08</v>
      </c>
      <c r="F12659">
        <v>59.08</v>
      </c>
      <c r="G12659">
        <v>3.9</v>
      </c>
      <c r="H12659">
        <v>1</v>
      </c>
      <c r="I12659">
        <v>4</v>
      </c>
      <c r="J12659">
        <v>0</v>
      </c>
      <c r="K12659">
        <v>1.83</v>
      </c>
      <c r="L12659">
        <v>0</v>
      </c>
      <c r="M12659">
        <v>0</v>
      </c>
      <c r="N12659" t="s">
        <v>1035</v>
      </c>
      <c r="O12659" t="s">
        <v>1035</v>
      </c>
      <c r="P12659">
        <v>88.62</v>
      </c>
      <c r="Q12659" t="s">
        <v>52</v>
      </c>
    </row>
    <row r="12660" spans="1:17" x14ac:dyDescent="0.25">
      <c r="A12660">
        <v>12764</v>
      </c>
      <c r="B12660" t="s">
        <v>33</v>
      </c>
      <c r="C12660" t="s">
        <v>23</v>
      </c>
      <c r="D12660">
        <v>1</v>
      </c>
      <c r="E12660">
        <v>59.08</v>
      </c>
      <c r="F12660">
        <v>59.08</v>
      </c>
      <c r="G12660">
        <v>2.98</v>
      </c>
      <c r="H12660">
        <v>0</v>
      </c>
      <c r="I12660">
        <v>0</v>
      </c>
      <c r="J12660">
        <v>1</v>
      </c>
      <c r="K12660">
        <v>3</v>
      </c>
      <c r="L12660">
        <v>0</v>
      </c>
      <c r="M12660">
        <v>0</v>
      </c>
      <c r="N12660" t="s">
        <v>1035</v>
      </c>
      <c r="O12660" t="s">
        <v>1035</v>
      </c>
      <c r="P12660">
        <v>88.62</v>
      </c>
      <c r="Q12660" t="s">
        <v>52</v>
      </c>
    </row>
    <row r="12661" spans="1:17" x14ac:dyDescent="0.25">
      <c r="A12661">
        <v>12765</v>
      </c>
      <c r="B12661" t="s">
        <v>33</v>
      </c>
      <c r="C12661" t="s">
        <v>18</v>
      </c>
      <c r="D12661">
        <v>1</v>
      </c>
      <c r="E12661">
        <v>59.08</v>
      </c>
      <c r="F12661">
        <v>59.08</v>
      </c>
      <c r="G12661">
        <v>10.66</v>
      </c>
      <c r="H12661">
        <v>0</v>
      </c>
      <c r="I12661">
        <v>-1</v>
      </c>
      <c r="J12661">
        <v>0</v>
      </c>
      <c r="K12661">
        <v>1.83</v>
      </c>
      <c r="L12661">
        <v>0</v>
      </c>
      <c r="M12661">
        <v>0</v>
      </c>
      <c r="N12661" t="s">
        <v>1035</v>
      </c>
      <c r="O12661" t="s">
        <v>1035</v>
      </c>
      <c r="P12661">
        <v>88.62</v>
      </c>
      <c r="Q12661" t="s">
        <v>52</v>
      </c>
    </row>
    <row r="12662" spans="1:17" x14ac:dyDescent="0.25">
      <c r="A12662">
        <v>12766</v>
      </c>
      <c r="B12662" t="s">
        <v>33</v>
      </c>
      <c r="C12662" t="s">
        <v>23</v>
      </c>
      <c r="D12662">
        <v>1</v>
      </c>
      <c r="E12662">
        <v>59.08</v>
      </c>
      <c r="F12662">
        <v>59.08</v>
      </c>
      <c r="G12662">
        <v>6.37</v>
      </c>
      <c r="H12662">
        <v>1</v>
      </c>
      <c r="I12662">
        <v>1</v>
      </c>
      <c r="J12662">
        <v>0</v>
      </c>
      <c r="K12662">
        <v>1.83</v>
      </c>
      <c r="L12662">
        <v>0</v>
      </c>
      <c r="M12662">
        <v>0</v>
      </c>
      <c r="N12662" t="s">
        <v>1035</v>
      </c>
      <c r="O12662" t="s">
        <v>1035</v>
      </c>
      <c r="P12662">
        <v>88.62</v>
      </c>
      <c r="Q12662" t="s">
        <v>52</v>
      </c>
    </row>
    <row r="12663" spans="1:17" x14ac:dyDescent="0.25">
      <c r="A12663">
        <v>12767</v>
      </c>
      <c r="B12663" t="s">
        <v>33</v>
      </c>
      <c r="C12663" t="s">
        <v>18</v>
      </c>
      <c r="D12663">
        <v>1</v>
      </c>
      <c r="E12663">
        <v>59.08</v>
      </c>
      <c r="F12663">
        <v>59.08</v>
      </c>
      <c r="G12663">
        <v>11.91</v>
      </c>
      <c r="H12663">
        <v>1</v>
      </c>
      <c r="I12663">
        <v>1</v>
      </c>
      <c r="J12663">
        <v>1</v>
      </c>
      <c r="K12663">
        <v>4</v>
      </c>
      <c r="L12663">
        <v>0</v>
      </c>
      <c r="M12663">
        <v>0</v>
      </c>
      <c r="N12663" t="s">
        <v>1035</v>
      </c>
      <c r="O12663" t="s">
        <v>1035</v>
      </c>
      <c r="P12663">
        <v>88.62</v>
      </c>
      <c r="Q12663" t="s">
        <v>52</v>
      </c>
    </row>
    <row r="12664" spans="1:17" x14ac:dyDescent="0.25">
      <c r="A12664">
        <v>12768</v>
      </c>
      <c r="B12664" t="s">
        <v>17</v>
      </c>
      <c r="C12664" t="s">
        <v>18</v>
      </c>
      <c r="D12664">
        <v>1</v>
      </c>
      <c r="E12664">
        <v>59.08</v>
      </c>
      <c r="F12664">
        <v>59.08</v>
      </c>
      <c r="G12664">
        <v>22.1</v>
      </c>
      <c r="H12664">
        <v>1</v>
      </c>
      <c r="I12664">
        <v>1</v>
      </c>
      <c r="J12664">
        <v>1</v>
      </c>
      <c r="K12664">
        <v>3</v>
      </c>
      <c r="L12664">
        <v>0</v>
      </c>
      <c r="M12664">
        <v>0</v>
      </c>
      <c r="N12664" t="s">
        <v>1035</v>
      </c>
      <c r="O12664" t="s">
        <v>1035</v>
      </c>
      <c r="P12664">
        <v>88.62</v>
      </c>
      <c r="Q12664" t="s">
        <v>52</v>
      </c>
    </row>
    <row r="12665" spans="1:17" x14ac:dyDescent="0.25">
      <c r="A12665">
        <v>12769</v>
      </c>
      <c r="B12665" t="s">
        <v>17</v>
      </c>
      <c r="C12665" t="s">
        <v>23</v>
      </c>
      <c r="D12665">
        <v>1</v>
      </c>
      <c r="E12665">
        <v>59.08</v>
      </c>
      <c r="F12665">
        <v>59.08</v>
      </c>
      <c r="G12665">
        <v>25.19</v>
      </c>
      <c r="H12665">
        <v>1</v>
      </c>
      <c r="I12665">
        <v>1</v>
      </c>
      <c r="J12665">
        <v>1</v>
      </c>
      <c r="K12665">
        <v>3</v>
      </c>
      <c r="L12665">
        <v>0</v>
      </c>
      <c r="M12665">
        <v>0</v>
      </c>
      <c r="N12665" t="s">
        <v>1035</v>
      </c>
      <c r="O12665" t="s">
        <v>1035</v>
      </c>
      <c r="P12665">
        <v>88.62</v>
      </c>
      <c r="Q12665" t="s">
        <v>52</v>
      </c>
    </row>
    <row r="12666" spans="1:17" x14ac:dyDescent="0.25">
      <c r="A12666">
        <v>12770</v>
      </c>
      <c r="B12666" t="s">
        <v>17</v>
      </c>
      <c r="C12666" t="s">
        <v>18</v>
      </c>
      <c r="D12666">
        <v>1</v>
      </c>
      <c r="E12666">
        <v>59.08</v>
      </c>
      <c r="F12666">
        <v>59.08</v>
      </c>
      <c r="G12666">
        <v>8.4700000000000006</v>
      </c>
      <c r="H12666">
        <v>1</v>
      </c>
      <c r="I12666">
        <v>1</v>
      </c>
      <c r="J12666">
        <v>1</v>
      </c>
      <c r="K12666">
        <v>3</v>
      </c>
      <c r="L12666">
        <v>0</v>
      </c>
      <c r="M12666">
        <v>0</v>
      </c>
      <c r="N12666" t="s">
        <v>1035</v>
      </c>
      <c r="O12666" t="s">
        <v>1035</v>
      </c>
      <c r="P12666">
        <v>88.62</v>
      </c>
      <c r="Q12666" t="s">
        <v>52</v>
      </c>
    </row>
    <row r="12667" spans="1:17" x14ac:dyDescent="0.25">
      <c r="A12667">
        <v>12771</v>
      </c>
      <c r="B12667" t="s">
        <v>33</v>
      </c>
      <c r="C12667" t="s">
        <v>23</v>
      </c>
      <c r="D12667">
        <v>1</v>
      </c>
      <c r="E12667">
        <v>59.08</v>
      </c>
      <c r="F12667">
        <v>59.08</v>
      </c>
      <c r="G12667">
        <v>15.42</v>
      </c>
      <c r="H12667">
        <v>1</v>
      </c>
      <c r="I12667">
        <v>1</v>
      </c>
      <c r="J12667">
        <v>1</v>
      </c>
      <c r="K12667">
        <v>4</v>
      </c>
      <c r="L12667">
        <v>0</v>
      </c>
      <c r="M12667">
        <v>0</v>
      </c>
      <c r="N12667" t="s">
        <v>1035</v>
      </c>
      <c r="O12667" t="s">
        <v>1035</v>
      </c>
      <c r="P12667">
        <v>88.62</v>
      </c>
      <c r="Q12667" t="s">
        <v>52</v>
      </c>
    </row>
    <row r="12668" spans="1:17" x14ac:dyDescent="0.25">
      <c r="A12668">
        <v>12772</v>
      </c>
      <c r="B12668" t="s">
        <v>33</v>
      </c>
      <c r="C12668" t="s">
        <v>18</v>
      </c>
      <c r="D12668">
        <v>1</v>
      </c>
      <c r="E12668">
        <v>59.08</v>
      </c>
      <c r="F12668">
        <v>59.08</v>
      </c>
      <c r="G12668">
        <v>6.72</v>
      </c>
      <c r="H12668">
        <v>1</v>
      </c>
      <c r="I12668">
        <v>1</v>
      </c>
      <c r="J12668">
        <v>0</v>
      </c>
      <c r="K12668">
        <v>1.83</v>
      </c>
      <c r="L12668">
        <v>0</v>
      </c>
      <c r="M12668">
        <v>0</v>
      </c>
      <c r="N12668" t="s">
        <v>1035</v>
      </c>
      <c r="O12668" t="s">
        <v>1035</v>
      </c>
      <c r="P12668">
        <v>88.62</v>
      </c>
      <c r="Q12668" t="s">
        <v>52</v>
      </c>
    </row>
    <row r="12669" spans="1:17" x14ac:dyDescent="0.25">
      <c r="A12669">
        <v>12773</v>
      </c>
      <c r="B12669" t="s">
        <v>33</v>
      </c>
      <c r="C12669" t="s">
        <v>18</v>
      </c>
      <c r="D12669">
        <v>1</v>
      </c>
      <c r="E12669">
        <v>59.08</v>
      </c>
      <c r="F12669">
        <v>59.08</v>
      </c>
      <c r="G12669">
        <v>-38.46</v>
      </c>
      <c r="H12669">
        <v>1</v>
      </c>
      <c r="I12669">
        <v>2</v>
      </c>
      <c r="J12669">
        <v>1</v>
      </c>
      <c r="K12669">
        <v>4</v>
      </c>
      <c r="L12669">
        <v>0</v>
      </c>
      <c r="M12669">
        <v>0</v>
      </c>
      <c r="N12669" t="s">
        <v>1035</v>
      </c>
      <c r="O12669" t="s">
        <v>1035</v>
      </c>
      <c r="P12669">
        <v>88.62</v>
      </c>
      <c r="Q12669" t="s">
        <v>52</v>
      </c>
    </row>
    <row r="12670" spans="1:17" x14ac:dyDescent="0.25">
      <c r="A12670">
        <v>12774</v>
      </c>
      <c r="B12670" t="s">
        <v>33</v>
      </c>
      <c r="C12670" t="s">
        <v>23</v>
      </c>
      <c r="D12670">
        <v>1</v>
      </c>
      <c r="E12670">
        <v>59.08</v>
      </c>
      <c r="F12670">
        <v>59.08</v>
      </c>
      <c r="G12670">
        <v>26.8</v>
      </c>
      <c r="H12670">
        <v>0</v>
      </c>
      <c r="I12670">
        <v>-2</v>
      </c>
      <c r="J12670">
        <v>0</v>
      </c>
      <c r="K12670">
        <v>1.83</v>
      </c>
      <c r="L12670">
        <v>0</v>
      </c>
      <c r="M12670">
        <v>0</v>
      </c>
      <c r="N12670" t="s">
        <v>1035</v>
      </c>
      <c r="O12670" t="s">
        <v>1035</v>
      </c>
      <c r="P12670">
        <v>88.62</v>
      </c>
      <c r="Q12670" t="s">
        <v>52</v>
      </c>
    </row>
    <row r="12671" spans="1:17" x14ac:dyDescent="0.25">
      <c r="A12671">
        <v>12775</v>
      </c>
      <c r="B12671" t="s">
        <v>33</v>
      </c>
      <c r="C12671" t="s">
        <v>18</v>
      </c>
      <c r="D12671">
        <v>1</v>
      </c>
      <c r="E12671">
        <v>59.08</v>
      </c>
      <c r="F12671">
        <v>59.08</v>
      </c>
      <c r="G12671">
        <v>14.59</v>
      </c>
      <c r="H12671">
        <v>0</v>
      </c>
      <c r="I12671">
        <v>-1</v>
      </c>
      <c r="J12671">
        <v>0</v>
      </c>
      <c r="K12671">
        <v>1.83</v>
      </c>
      <c r="L12671">
        <v>0</v>
      </c>
      <c r="M12671">
        <v>0</v>
      </c>
      <c r="N12671" t="s">
        <v>1035</v>
      </c>
      <c r="O12671" t="s">
        <v>1035</v>
      </c>
      <c r="P12671">
        <v>88.62</v>
      </c>
      <c r="Q12671" t="s">
        <v>52</v>
      </c>
    </row>
    <row r="12672" spans="1:17" x14ac:dyDescent="0.25">
      <c r="A12672">
        <v>12776</v>
      </c>
      <c r="B12672" t="s">
        <v>33</v>
      </c>
      <c r="C12672" t="s">
        <v>18</v>
      </c>
      <c r="D12672">
        <v>1</v>
      </c>
      <c r="E12672">
        <v>59.08</v>
      </c>
      <c r="F12672">
        <v>59.08</v>
      </c>
      <c r="G12672">
        <v>27.22</v>
      </c>
      <c r="H12672">
        <v>0</v>
      </c>
      <c r="I12672">
        <v>0</v>
      </c>
      <c r="J12672">
        <v>0</v>
      </c>
      <c r="K12672">
        <v>1.83</v>
      </c>
      <c r="L12672">
        <v>0</v>
      </c>
      <c r="M12672">
        <v>0</v>
      </c>
      <c r="N12672" t="s">
        <v>1035</v>
      </c>
      <c r="O12672" t="s">
        <v>1035</v>
      </c>
      <c r="P12672">
        <v>88.62</v>
      </c>
      <c r="Q12672" t="s">
        <v>52</v>
      </c>
    </row>
    <row r="12673" spans="1:17" x14ac:dyDescent="0.25">
      <c r="A12673">
        <v>12777</v>
      </c>
      <c r="B12673" t="s">
        <v>17</v>
      </c>
      <c r="C12673" t="s">
        <v>18</v>
      </c>
      <c r="D12673">
        <v>1</v>
      </c>
      <c r="E12673">
        <v>59.08</v>
      </c>
      <c r="F12673">
        <v>59.08</v>
      </c>
      <c r="G12673">
        <v>6.48</v>
      </c>
      <c r="H12673">
        <v>1</v>
      </c>
      <c r="I12673">
        <v>1</v>
      </c>
      <c r="J12673">
        <v>1</v>
      </c>
      <c r="K12673">
        <v>3</v>
      </c>
      <c r="L12673">
        <v>0</v>
      </c>
      <c r="M12673">
        <v>0</v>
      </c>
      <c r="N12673" t="s">
        <v>1035</v>
      </c>
      <c r="O12673" t="s">
        <v>1035</v>
      </c>
      <c r="P12673">
        <v>88.62</v>
      </c>
      <c r="Q12673" t="s">
        <v>52</v>
      </c>
    </row>
    <row r="12674" spans="1:17" x14ac:dyDescent="0.25">
      <c r="A12674">
        <v>12778</v>
      </c>
      <c r="B12674" t="s">
        <v>33</v>
      </c>
      <c r="C12674" t="s">
        <v>23</v>
      </c>
      <c r="D12674">
        <v>1</v>
      </c>
      <c r="E12674">
        <v>59.08</v>
      </c>
      <c r="F12674">
        <v>59.08</v>
      </c>
      <c r="G12674">
        <v>17.95</v>
      </c>
      <c r="H12674">
        <v>1</v>
      </c>
      <c r="I12674">
        <v>2</v>
      </c>
      <c r="J12674">
        <v>1</v>
      </c>
      <c r="K12674">
        <v>3</v>
      </c>
      <c r="L12674">
        <v>0</v>
      </c>
      <c r="M12674">
        <v>0</v>
      </c>
      <c r="N12674" t="s">
        <v>1035</v>
      </c>
      <c r="O12674" t="s">
        <v>1035</v>
      </c>
      <c r="P12674">
        <v>88.62</v>
      </c>
      <c r="Q12674" t="s">
        <v>52</v>
      </c>
    </row>
    <row r="12675" spans="1:17" x14ac:dyDescent="0.25">
      <c r="A12675">
        <v>12779</v>
      </c>
      <c r="B12675" t="s">
        <v>28</v>
      </c>
      <c r="C12675" t="s">
        <v>18</v>
      </c>
      <c r="D12675">
        <v>1</v>
      </c>
      <c r="E12675">
        <v>59.08</v>
      </c>
      <c r="F12675">
        <v>59.08</v>
      </c>
      <c r="G12675">
        <v>15.79</v>
      </c>
      <c r="H12675">
        <v>0</v>
      </c>
      <c r="I12675">
        <v>-2</v>
      </c>
      <c r="J12675">
        <v>0</v>
      </c>
      <c r="K12675">
        <v>1.83</v>
      </c>
      <c r="L12675">
        <v>0</v>
      </c>
      <c r="M12675">
        <v>0</v>
      </c>
      <c r="N12675" t="s">
        <v>1035</v>
      </c>
      <c r="O12675" t="s">
        <v>1035</v>
      </c>
      <c r="P12675">
        <v>88.62</v>
      </c>
      <c r="Q12675" t="s">
        <v>52</v>
      </c>
    </row>
    <row r="12676" spans="1:17" x14ac:dyDescent="0.25">
      <c r="A12676">
        <v>12780</v>
      </c>
      <c r="B12676" t="s">
        <v>28</v>
      </c>
      <c r="C12676" t="s">
        <v>23</v>
      </c>
      <c r="D12676">
        <v>1</v>
      </c>
      <c r="E12676">
        <v>59.08</v>
      </c>
      <c r="F12676">
        <v>59.08</v>
      </c>
      <c r="G12676">
        <v>28.95</v>
      </c>
      <c r="H12676">
        <v>0</v>
      </c>
      <c r="I12676">
        <v>-1</v>
      </c>
      <c r="J12676">
        <v>0</v>
      </c>
      <c r="K12676">
        <v>1.83</v>
      </c>
      <c r="L12676">
        <v>0</v>
      </c>
      <c r="M12676">
        <v>0</v>
      </c>
      <c r="N12676" t="s">
        <v>1035</v>
      </c>
      <c r="O12676" t="s">
        <v>1035</v>
      </c>
      <c r="P12676">
        <v>88.62</v>
      </c>
      <c r="Q12676" t="s">
        <v>52</v>
      </c>
    </row>
    <row r="12677" spans="1:17" x14ac:dyDescent="0.25">
      <c r="A12677">
        <v>12781</v>
      </c>
      <c r="B12677" t="s">
        <v>17</v>
      </c>
      <c r="C12677" t="s">
        <v>18</v>
      </c>
      <c r="D12677">
        <v>1</v>
      </c>
      <c r="E12677">
        <v>59.08</v>
      </c>
      <c r="F12677">
        <v>59.08</v>
      </c>
      <c r="G12677">
        <v>20.38</v>
      </c>
      <c r="H12677">
        <v>0</v>
      </c>
      <c r="I12677">
        <v>0</v>
      </c>
      <c r="J12677">
        <v>0</v>
      </c>
      <c r="K12677">
        <v>1.83</v>
      </c>
      <c r="L12677">
        <v>0</v>
      </c>
      <c r="M12677">
        <v>0</v>
      </c>
      <c r="N12677" t="s">
        <v>1035</v>
      </c>
      <c r="O12677" t="s">
        <v>1035</v>
      </c>
      <c r="P12677">
        <v>88.62</v>
      </c>
      <c r="Q12677" t="s">
        <v>52</v>
      </c>
    </row>
    <row r="12678" spans="1:17" x14ac:dyDescent="0.25">
      <c r="A12678">
        <v>12782</v>
      </c>
      <c r="B12678" t="s">
        <v>17</v>
      </c>
      <c r="C12678" t="s">
        <v>23</v>
      </c>
      <c r="D12678">
        <v>1</v>
      </c>
      <c r="E12678">
        <v>59.08</v>
      </c>
      <c r="F12678">
        <v>59.08</v>
      </c>
      <c r="G12678">
        <v>22.69</v>
      </c>
      <c r="H12678">
        <v>1</v>
      </c>
      <c r="I12678">
        <v>1</v>
      </c>
      <c r="J12678">
        <v>1</v>
      </c>
      <c r="K12678">
        <v>3</v>
      </c>
      <c r="L12678">
        <v>0</v>
      </c>
      <c r="M12678">
        <v>0</v>
      </c>
      <c r="N12678" t="s">
        <v>1035</v>
      </c>
      <c r="O12678" t="s">
        <v>1035</v>
      </c>
      <c r="P12678">
        <v>88.62</v>
      </c>
      <c r="Q12678" t="s">
        <v>52</v>
      </c>
    </row>
    <row r="12679" spans="1:17" x14ac:dyDescent="0.25">
      <c r="A12679">
        <v>12783</v>
      </c>
      <c r="B12679" t="s">
        <v>17</v>
      </c>
      <c r="C12679" t="s">
        <v>18</v>
      </c>
      <c r="D12679">
        <v>1</v>
      </c>
      <c r="E12679">
        <v>59.08</v>
      </c>
      <c r="F12679">
        <v>59.08</v>
      </c>
      <c r="G12679">
        <v>9.69</v>
      </c>
      <c r="H12679">
        <v>1</v>
      </c>
      <c r="I12679">
        <v>2</v>
      </c>
      <c r="J12679">
        <v>1</v>
      </c>
      <c r="K12679">
        <v>3</v>
      </c>
      <c r="L12679">
        <v>0</v>
      </c>
      <c r="M12679">
        <v>0</v>
      </c>
      <c r="N12679" t="s">
        <v>1035</v>
      </c>
      <c r="O12679" t="s">
        <v>1035</v>
      </c>
      <c r="P12679">
        <v>88.62</v>
      </c>
      <c r="Q12679" t="s">
        <v>52</v>
      </c>
    </row>
    <row r="12680" spans="1:17" x14ac:dyDescent="0.25">
      <c r="A12680">
        <v>12784</v>
      </c>
      <c r="B12680" t="s">
        <v>17</v>
      </c>
      <c r="C12680" t="s">
        <v>23</v>
      </c>
      <c r="D12680">
        <v>1</v>
      </c>
      <c r="E12680">
        <v>59.08</v>
      </c>
      <c r="F12680">
        <v>59.08</v>
      </c>
      <c r="G12680">
        <v>17.16</v>
      </c>
      <c r="H12680">
        <v>0</v>
      </c>
      <c r="I12680">
        <v>-2</v>
      </c>
      <c r="J12680">
        <v>0</v>
      </c>
      <c r="K12680">
        <v>1.83</v>
      </c>
      <c r="L12680">
        <v>0</v>
      </c>
      <c r="M12680">
        <v>0</v>
      </c>
      <c r="N12680" t="s">
        <v>1035</v>
      </c>
      <c r="O12680" t="s">
        <v>1035</v>
      </c>
      <c r="P12680">
        <v>88.62</v>
      </c>
      <c r="Q12680" t="s">
        <v>52</v>
      </c>
    </row>
    <row r="12681" spans="1:17" x14ac:dyDescent="0.25">
      <c r="A12681">
        <v>12785</v>
      </c>
      <c r="B12681" t="s">
        <v>17</v>
      </c>
      <c r="C12681" t="s">
        <v>18</v>
      </c>
      <c r="D12681">
        <v>1</v>
      </c>
      <c r="E12681">
        <v>59.08</v>
      </c>
      <c r="F12681">
        <v>59.08</v>
      </c>
      <c r="G12681">
        <v>23.82</v>
      </c>
      <c r="H12681">
        <v>0</v>
      </c>
      <c r="I12681">
        <v>-1</v>
      </c>
      <c r="J12681">
        <v>0</v>
      </c>
      <c r="K12681">
        <v>1.83</v>
      </c>
      <c r="L12681">
        <v>0</v>
      </c>
      <c r="M12681">
        <v>0</v>
      </c>
      <c r="N12681" t="s">
        <v>1035</v>
      </c>
      <c r="O12681" t="s">
        <v>1035</v>
      </c>
      <c r="P12681">
        <v>88.62</v>
      </c>
      <c r="Q12681" t="s">
        <v>52</v>
      </c>
    </row>
    <row r="12682" spans="1:17" x14ac:dyDescent="0.25">
      <c r="A12682">
        <v>12786</v>
      </c>
      <c r="B12682" t="s">
        <v>17</v>
      </c>
      <c r="C12682" t="s">
        <v>23</v>
      </c>
      <c r="D12682">
        <v>1</v>
      </c>
      <c r="E12682">
        <v>59.08</v>
      </c>
      <c r="F12682">
        <v>59.08</v>
      </c>
      <c r="G12682">
        <v>16.32</v>
      </c>
      <c r="H12682">
        <v>1</v>
      </c>
      <c r="I12682">
        <v>1</v>
      </c>
      <c r="J12682">
        <v>1</v>
      </c>
      <c r="K12682">
        <v>2</v>
      </c>
      <c r="L12682">
        <v>1</v>
      </c>
      <c r="M12682">
        <v>0</v>
      </c>
      <c r="N12682" t="s">
        <v>1035</v>
      </c>
      <c r="O12682" t="s">
        <v>1035</v>
      </c>
      <c r="P12682">
        <v>88.62</v>
      </c>
      <c r="Q12682" t="s">
        <v>52</v>
      </c>
    </row>
    <row r="12683" spans="1:17" x14ac:dyDescent="0.25">
      <c r="A12683">
        <v>12787</v>
      </c>
      <c r="B12683" t="s">
        <v>17</v>
      </c>
      <c r="C12683" t="s">
        <v>18</v>
      </c>
      <c r="D12683">
        <v>1</v>
      </c>
      <c r="E12683">
        <v>59.08</v>
      </c>
      <c r="F12683">
        <v>59.08</v>
      </c>
      <c r="G12683">
        <v>-10.28</v>
      </c>
      <c r="H12683">
        <v>1</v>
      </c>
      <c r="I12683">
        <v>1</v>
      </c>
      <c r="J12683">
        <v>1</v>
      </c>
      <c r="K12683">
        <v>3</v>
      </c>
      <c r="L12683">
        <v>0</v>
      </c>
      <c r="M12683">
        <v>0</v>
      </c>
      <c r="N12683" t="s">
        <v>1035</v>
      </c>
      <c r="O12683" t="s">
        <v>1035</v>
      </c>
      <c r="P12683">
        <v>88.62</v>
      </c>
      <c r="Q12683" t="s">
        <v>52</v>
      </c>
    </row>
    <row r="12684" spans="1:17" x14ac:dyDescent="0.25">
      <c r="A12684">
        <v>12788</v>
      </c>
      <c r="B12684" t="s">
        <v>28</v>
      </c>
      <c r="C12684" t="s">
        <v>23</v>
      </c>
      <c r="D12684">
        <v>1</v>
      </c>
      <c r="E12684">
        <v>59.08</v>
      </c>
      <c r="F12684">
        <v>59.08</v>
      </c>
      <c r="G12684">
        <v>3.28</v>
      </c>
      <c r="H12684">
        <v>1</v>
      </c>
      <c r="I12684">
        <v>2</v>
      </c>
      <c r="J12684">
        <v>1</v>
      </c>
      <c r="K12684">
        <v>2</v>
      </c>
      <c r="L12684">
        <v>0</v>
      </c>
      <c r="M12684">
        <v>0</v>
      </c>
      <c r="N12684" t="s">
        <v>1035</v>
      </c>
      <c r="O12684" t="s">
        <v>1035</v>
      </c>
      <c r="P12684">
        <v>88.62</v>
      </c>
      <c r="Q12684" t="s">
        <v>52</v>
      </c>
    </row>
    <row r="12685" spans="1:17" x14ac:dyDescent="0.25">
      <c r="A12685">
        <v>12789</v>
      </c>
      <c r="B12685" t="s">
        <v>17</v>
      </c>
      <c r="C12685" t="s">
        <v>18</v>
      </c>
      <c r="D12685">
        <v>1</v>
      </c>
      <c r="E12685">
        <v>59.08</v>
      </c>
      <c r="F12685">
        <v>59.08</v>
      </c>
      <c r="G12685">
        <v>17.97</v>
      </c>
      <c r="H12685">
        <v>0</v>
      </c>
      <c r="I12685">
        <v>-2</v>
      </c>
      <c r="J12685">
        <v>0</v>
      </c>
      <c r="K12685">
        <v>1.83</v>
      </c>
      <c r="L12685">
        <v>0</v>
      </c>
      <c r="M12685">
        <v>0</v>
      </c>
      <c r="N12685" t="s">
        <v>1035</v>
      </c>
      <c r="O12685" t="s">
        <v>1035</v>
      </c>
      <c r="P12685">
        <v>88.62</v>
      </c>
      <c r="Q12685" t="s">
        <v>52</v>
      </c>
    </row>
    <row r="12686" spans="1:17" x14ac:dyDescent="0.25">
      <c r="A12686">
        <v>12790</v>
      </c>
      <c r="B12686" t="s">
        <v>28</v>
      </c>
      <c r="C12686" t="s">
        <v>23</v>
      </c>
      <c r="D12686">
        <v>1</v>
      </c>
      <c r="E12686">
        <v>59.08</v>
      </c>
      <c r="F12686">
        <v>59.08</v>
      </c>
      <c r="G12686">
        <v>3.39</v>
      </c>
      <c r="H12686">
        <v>0</v>
      </c>
      <c r="I12686">
        <v>-1</v>
      </c>
      <c r="J12686">
        <v>0</v>
      </c>
      <c r="K12686">
        <v>1.83</v>
      </c>
      <c r="L12686">
        <v>0</v>
      </c>
      <c r="M12686">
        <v>0</v>
      </c>
      <c r="N12686" t="s">
        <v>1035</v>
      </c>
      <c r="O12686" t="s">
        <v>1035</v>
      </c>
      <c r="P12686">
        <v>88.62</v>
      </c>
      <c r="Q12686" t="s">
        <v>52</v>
      </c>
    </row>
    <row r="12687" spans="1:17" x14ac:dyDescent="0.25">
      <c r="A12687">
        <v>12791</v>
      </c>
      <c r="B12687" t="s">
        <v>17</v>
      </c>
      <c r="C12687" t="s">
        <v>18</v>
      </c>
      <c r="D12687">
        <v>1</v>
      </c>
      <c r="E12687">
        <v>59.08</v>
      </c>
      <c r="F12687">
        <v>59.08</v>
      </c>
      <c r="G12687">
        <v>14.83</v>
      </c>
      <c r="H12687">
        <v>1</v>
      </c>
      <c r="I12687">
        <v>1</v>
      </c>
      <c r="J12687">
        <v>1</v>
      </c>
      <c r="K12687">
        <v>1</v>
      </c>
      <c r="L12687">
        <v>1</v>
      </c>
      <c r="M12687">
        <v>0</v>
      </c>
      <c r="N12687" t="s">
        <v>1035</v>
      </c>
      <c r="O12687" t="s">
        <v>1035</v>
      </c>
      <c r="P12687">
        <v>88.62</v>
      </c>
      <c r="Q12687" t="s">
        <v>52</v>
      </c>
    </row>
    <row r="12688" spans="1:17" x14ac:dyDescent="0.25">
      <c r="A12688">
        <v>12792</v>
      </c>
      <c r="B12688" t="s">
        <v>17</v>
      </c>
      <c r="C12688" t="s">
        <v>18</v>
      </c>
      <c r="D12688">
        <v>1</v>
      </c>
      <c r="E12688">
        <v>59.08</v>
      </c>
      <c r="F12688">
        <v>59.08</v>
      </c>
      <c r="G12688">
        <v>19.54</v>
      </c>
      <c r="H12688">
        <v>1</v>
      </c>
      <c r="I12688">
        <v>1</v>
      </c>
      <c r="J12688">
        <v>1</v>
      </c>
      <c r="K12688">
        <v>4</v>
      </c>
      <c r="L12688">
        <v>0</v>
      </c>
      <c r="M12688">
        <v>0</v>
      </c>
      <c r="N12688" t="s">
        <v>1035</v>
      </c>
      <c r="O12688" t="s">
        <v>1035</v>
      </c>
      <c r="P12688">
        <v>88.62</v>
      </c>
      <c r="Q12688" t="s">
        <v>52</v>
      </c>
    </row>
    <row r="12689" spans="1:17" x14ac:dyDescent="0.25">
      <c r="A12689">
        <v>12793</v>
      </c>
      <c r="B12689" t="s">
        <v>17</v>
      </c>
      <c r="C12689" t="s">
        <v>23</v>
      </c>
      <c r="D12689">
        <v>1</v>
      </c>
      <c r="E12689">
        <v>59.08</v>
      </c>
      <c r="F12689">
        <v>59.08</v>
      </c>
      <c r="G12689">
        <v>-10.27</v>
      </c>
      <c r="H12689">
        <v>1</v>
      </c>
      <c r="I12689">
        <v>1</v>
      </c>
      <c r="J12689">
        <v>0</v>
      </c>
      <c r="K12689">
        <v>1.83</v>
      </c>
      <c r="L12689">
        <v>0</v>
      </c>
      <c r="M12689">
        <v>0</v>
      </c>
      <c r="N12689" t="s">
        <v>1035</v>
      </c>
      <c r="O12689" t="s">
        <v>1035</v>
      </c>
      <c r="P12689">
        <v>88.62</v>
      </c>
      <c r="Q12689" t="s">
        <v>52</v>
      </c>
    </row>
    <row r="12690" spans="1:17" x14ac:dyDescent="0.25">
      <c r="A12690">
        <v>12794</v>
      </c>
      <c r="B12690" t="s">
        <v>17</v>
      </c>
      <c r="C12690" t="s">
        <v>18</v>
      </c>
      <c r="D12690">
        <v>1</v>
      </c>
      <c r="E12690">
        <v>59.08</v>
      </c>
      <c r="F12690">
        <v>59.08</v>
      </c>
      <c r="G12690">
        <v>-11.34</v>
      </c>
      <c r="H12690">
        <v>0</v>
      </c>
      <c r="I12690">
        <v>-2</v>
      </c>
      <c r="J12690">
        <v>0</v>
      </c>
      <c r="K12690">
        <v>1.83</v>
      </c>
      <c r="L12690">
        <v>0</v>
      </c>
      <c r="M12690">
        <v>0</v>
      </c>
      <c r="N12690" t="s">
        <v>1035</v>
      </c>
      <c r="O12690" t="s">
        <v>1035</v>
      </c>
      <c r="P12690">
        <v>88.62</v>
      </c>
      <c r="Q12690" t="s">
        <v>52</v>
      </c>
    </row>
    <row r="12691" spans="1:17" x14ac:dyDescent="0.25">
      <c r="A12691">
        <v>12795</v>
      </c>
      <c r="B12691" t="s">
        <v>17</v>
      </c>
      <c r="C12691" t="s">
        <v>23</v>
      </c>
      <c r="D12691">
        <v>1</v>
      </c>
      <c r="E12691">
        <v>59.08</v>
      </c>
      <c r="F12691">
        <v>59.08</v>
      </c>
      <c r="G12691">
        <v>18.62</v>
      </c>
      <c r="H12691">
        <v>0</v>
      </c>
      <c r="I12691">
        <v>-1</v>
      </c>
      <c r="J12691">
        <v>0</v>
      </c>
      <c r="K12691">
        <v>1.83</v>
      </c>
      <c r="L12691">
        <v>0</v>
      </c>
      <c r="M12691">
        <v>0</v>
      </c>
      <c r="N12691" t="s">
        <v>1035</v>
      </c>
      <c r="O12691" t="s">
        <v>1035</v>
      </c>
      <c r="P12691">
        <v>88.62</v>
      </c>
      <c r="Q12691" t="s">
        <v>52</v>
      </c>
    </row>
    <row r="12692" spans="1:17" x14ac:dyDescent="0.25">
      <c r="A12692">
        <v>12796</v>
      </c>
      <c r="B12692" t="s">
        <v>17</v>
      </c>
      <c r="C12692" t="s">
        <v>18</v>
      </c>
      <c r="D12692">
        <v>1</v>
      </c>
      <c r="E12692">
        <v>59.08</v>
      </c>
      <c r="F12692">
        <v>59.08</v>
      </c>
      <c r="G12692">
        <v>13.9</v>
      </c>
      <c r="H12692">
        <v>0</v>
      </c>
      <c r="I12692">
        <v>0</v>
      </c>
      <c r="J12692">
        <v>0</v>
      </c>
      <c r="K12692">
        <v>1.83</v>
      </c>
      <c r="L12692">
        <v>0</v>
      </c>
      <c r="M12692">
        <v>0</v>
      </c>
      <c r="N12692" t="s">
        <v>1035</v>
      </c>
      <c r="O12692" t="s">
        <v>1035</v>
      </c>
      <c r="P12692">
        <v>88.62</v>
      </c>
      <c r="Q12692" t="s">
        <v>52</v>
      </c>
    </row>
    <row r="12693" spans="1:17" x14ac:dyDescent="0.25">
      <c r="A12693">
        <v>12797</v>
      </c>
      <c r="B12693" t="s">
        <v>17</v>
      </c>
      <c r="C12693" t="s">
        <v>23</v>
      </c>
      <c r="D12693">
        <v>1</v>
      </c>
      <c r="E12693">
        <v>59.08</v>
      </c>
      <c r="F12693">
        <v>59.08</v>
      </c>
      <c r="G12693">
        <v>11</v>
      </c>
      <c r="H12693">
        <v>1</v>
      </c>
      <c r="I12693">
        <v>1</v>
      </c>
      <c r="J12693">
        <v>1</v>
      </c>
      <c r="K12693">
        <v>4</v>
      </c>
      <c r="L12693">
        <v>0</v>
      </c>
      <c r="M12693">
        <v>0</v>
      </c>
      <c r="N12693" t="s">
        <v>1035</v>
      </c>
      <c r="O12693" t="s">
        <v>1035</v>
      </c>
      <c r="P12693">
        <v>88.62</v>
      </c>
      <c r="Q12693" t="s">
        <v>52</v>
      </c>
    </row>
    <row r="12694" spans="1:17" x14ac:dyDescent="0.25">
      <c r="A12694">
        <v>12798</v>
      </c>
      <c r="B12694" t="s">
        <v>17</v>
      </c>
      <c r="C12694" t="s">
        <v>18</v>
      </c>
      <c r="D12694">
        <v>1</v>
      </c>
      <c r="E12694">
        <v>59.08</v>
      </c>
      <c r="F12694">
        <v>59.08</v>
      </c>
      <c r="G12694">
        <v>5.32</v>
      </c>
      <c r="H12694">
        <v>1</v>
      </c>
      <c r="I12694">
        <v>1</v>
      </c>
      <c r="J12694">
        <v>1</v>
      </c>
      <c r="K12694">
        <v>3</v>
      </c>
      <c r="L12694">
        <v>0</v>
      </c>
      <c r="M12694">
        <v>0</v>
      </c>
      <c r="N12694" t="s">
        <v>1035</v>
      </c>
      <c r="O12694" t="s">
        <v>1035</v>
      </c>
      <c r="P12694">
        <v>88.62</v>
      </c>
      <c r="Q12694" t="s">
        <v>52</v>
      </c>
    </row>
    <row r="12695" spans="1:17" x14ac:dyDescent="0.25">
      <c r="A12695">
        <v>12799</v>
      </c>
      <c r="B12695" t="s">
        <v>17</v>
      </c>
      <c r="C12695" t="s">
        <v>23</v>
      </c>
      <c r="D12695">
        <v>1</v>
      </c>
      <c r="E12695">
        <v>59.08</v>
      </c>
      <c r="F12695">
        <v>59.08</v>
      </c>
      <c r="G12695">
        <v>21.27</v>
      </c>
      <c r="H12695">
        <v>0</v>
      </c>
      <c r="I12695">
        <v>-2</v>
      </c>
      <c r="J12695">
        <v>0</v>
      </c>
      <c r="K12695">
        <v>1.83</v>
      </c>
      <c r="L12695">
        <v>0</v>
      </c>
      <c r="M12695">
        <v>0</v>
      </c>
      <c r="N12695" t="s">
        <v>1035</v>
      </c>
      <c r="O12695" t="s">
        <v>1035</v>
      </c>
      <c r="P12695">
        <v>88.62</v>
      </c>
      <c r="Q12695" t="s">
        <v>52</v>
      </c>
    </row>
    <row r="12696" spans="1:17" x14ac:dyDescent="0.25">
      <c r="A12696">
        <v>12800</v>
      </c>
      <c r="B12696" t="s">
        <v>17</v>
      </c>
      <c r="C12696" t="s">
        <v>18</v>
      </c>
      <c r="D12696">
        <v>1</v>
      </c>
      <c r="E12696">
        <v>59.08</v>
      </c>
      <c r="F12696">
        <v>59.08</v>
      </c>
      <c r="G12696">
        <v>12.29</v>
      </c>
      <c r="H12696">
        <v>0</v>
      </c>
      <c r="I12696">
        <v>-1</v>
      </c>
      <c r="J12696">
        <v>0</v>
      </c>
      <c r="K12696">
        <v>1.83</v>
      </c>
      <c r="L12696">
        <v>0</v>
      </c>
      <c r="M12696">
        <v>0</v>
      </c>
      <c r="N12696" t="s">
        <v>1035</v>
      </c>
      <c r="O12696" t="s">
        <v>1035</v>
      </c>
      <c r="P12696">
        <v>88.62</v>
      </c>
      <c r="Q12696" t="s">
        <v>52</v>
      </c>
    </row>
    <row r="12697" spans="1:17" x14ac:dyDescent="0.25">
      <c r="A12697">
        <v>12801</v>
      </c>
      <c r="B12697" t="s">
        <v>17</v>
      </c>
      <c r="C12697" t="s">
        <v>18</v>
      </c>
      <c r="D12697">
        <v>1</v>
      </c>
      <c r="E12697">
        <v>59.08</v>
      </c>
      <c r="F12697">
        <v>59.08</v>
      </c>
      <c r="G12697">
        <v>17.59</v>
      </c>
      <c r="H12697">
        <v>0</v>
      </c>
      <c r="I12697">
        <v>0</v>
      </c>
      <c r="J12697">
        <v>0</v>
      </c>
      <c r="K12697">
        <v>1.83</v>
      </c>
      <c r="L12697">
        <v>0</v>
      </c>
      <c r="M12697">
        <v>0</v>
      </c>
      <c r="N12697" t="s">
        <v>1035</v>
      </c>
      <c r="O12697" t="s">
        <v>1035</v>
      </c>
      <c r="P12697">
        <v>88.62</v>
      </c>
      <c r="Q12697" t="s">
        <v>52</v>
      </c>
    </row>
    <row r="12698" spans="1:17" x14ac:dyDescent="0.25">
      <c r="A12698">
        <v>12802</v>
      </c>
      <c r="B12698" t="s">
        <v>17</v>
      </c>
      <c r="C12698" t="s">
        <v>23</v>
      </c>
      <c r="D12698">
        <v>1</v>
      </c>
      <c r="E12698">
        <v>59.08</v>
      </c>
      <c r="F12698">
        <v>59.08</v>
      </c>
      <c r="G12698">
        <v>17.8</v>
      </c>
      <c r="H12698">
        <v>1</v>
      </c>
      <c r="I12698">
        <v>1</v>
      </c>
      <c r="J12698">
        <v>1</v>
      </c>
      <c r="K12698">
        <v>3</v>
      </c>
      <c r="L12698">
        <v>0</v>
      </c>
      <c r="M12698">
        <v>0</v>
      </c>
      <c r="N12698" t="s">
        <v>1035</v>
      </c>
      <c r="O12698" t="s">
        <v>1035</v>
      </c>
      <c r="P12698">
        <v>88.62</v>
      </c>
      <c r="Q12698" t="s">
        <v>52</v>
      </c>
    </row>
    <row r="12699" spans="1:17" x14ac:dyDescent="0.25">
      <c r="A12699">
        <v>12803</v>
      </c>
      <c r="B12699" t="s">
        <v>33</v>
      </c>
      <c r="C12699" t="s">
        <v>18</v>
      </c>
      <c r="D12699">
        <v>1</v>
      </c>
      <c r="E12699">
        <v>59.08</v>
      </c>
      <c r="F12699">
        <v>59.08</v>
      </c>
      <c r="G12699">
        <v>-84.37</v>
      </c>
      <c r="H12699">
        <v>1</v>
      </c>
      <c r="I12699">
        <v>2</v>
      </c>
      <c r="J12699">
        <v>1</v>
      </c>
      <c r="K12699">
        <v>2</v>
      </c>
      <c r="L12699">
        <v>0</v>
      </c>
      <c r="M12699">
        <v>0</v>
      </c>
      <c r="N12699" t="s">
        <v>1035</v>
      </c>
      <c r="O12699" t="s">
        <v>1035</v>
      </c>
      <c r="P12699">
        <v>88.62</v>
      </c>
      <c r="Q12699" t="s">
        <v>52</v>
      </c>
    </row>
    <row r="12700" spans="1:17" x14ac:dyDescent="0.25">
      <c r="A12700">
        <v>12804</v>
      </c>
      <c r="B12700" t="s">
        <v>17</v>
      </c>
      <c r="C12700" t="s">
        <v>23</v>
      </c>
      <c r="D12700">
        <v>1</v>
      </c>
      <c r="E12700">
        <v>59.08</v>
      </c>
      <c r="F12700">
        <v>59.08</v>
      </c>
      <c r="G12700">
        <v>23.1</v>
      </c>
      <c r="H12700">
        <v>0</v>
      </c>
      <c r="I12700">
        <v>-2</v>
      </c>
      <c r="J12700">
        <v>0</v>
      </c>
      <c r="K12700">
        <v>1.83</v>
      </c>
      <c r="L12700">
        <v>0</v>
      </c>
      <c r="M12700">
        <v>0</v>
      </c>
      <c r="N12700" t="s">
        <v>1035</v>
      </c>
      <c r="O12700" t="s">
        <v>1035</v>
      </c>
      <c r="P12700">
        <v>88.62</v>
      </c>
      <c r="Q12700" t="s">
        <v>52</v>
      </c>
    </row>
    <row r="12701" spans="1:17" x14ac:dyDescent="0.25">
      <c r="A12701">
        <v>12805</v>
      </c>
      <c r="B12701" t="s">
        <v>17</v>
      </c>
      <c r="C12701" t="s">
        <v>18</v>
      </c>
      <c r="D12701">
        <v>1</v>
      </c>
      <c r="E12701">
        <v>59.08</v>
      </c>
      <c r="F12701">
        <v>59.08</v>
      </c>
      <c r="G12701">
        <v>2.57</v>
      </c>
      <c r="H12701">
        <v>0</v>
      </c>
      <c r="I12701">
        <v>-1</v>
      </c>
      <c r="J12701">
        <v>0</v>
      </c>
      <c r="K12701">
        <v>1.83</v>
      </c>
      <c r="L12701">
        <v>0</v>
      </c>
      <c r="M12701">
        <v>0</v>
      </c>
      <c r="N12701" t="s">
        <v>1035</v>
      </c>
      <c r="O12701" t="s">
        <v>1035</v>
      </c>
      <c r="P12701">
        <v>88.62</v>
      </c>
      <c r="Q12701" t="s">
        <v>52</v>
      </c>
    </row>
    <row r="12702" spans="1:17" x14ac:dyDescent="0.25">
      <c r="A12702">
        <v>12806</v>
      </c>
      <c r="B12702" t="s">
        <v>17</v>
      </c>
      <c r="C12702" t="s">
        <v>23</v>
      </c>
      <c r="D12702">
        <v>1</v>
      </c>
      <c r="E12702">
        <v>59.08</v>
      </c>
      <c r="F12702">
        <v>59.08</v>
      </c>
      <c r="G12702">
        <v>24.96</v>
      </c>
      <c r="H12702">
        <v>0</v>
      </c>
      <c r="I12702">
        <v>0</v>
      </c>
      <c r="J12702">
        <v>0</v>
      </c>
      <c r="K12702">
        <v>1.83</v>
      </c>
      <c r="L12702">
        <v>0</v>
      </c>
      <c r="M12702">
        <v>0</v>
      </c>
      <c r="N12702" t="s">
        <v>1035</v>
      </c>
      <c r="O12702" t="s">
        <v>1035</v>
      </c>
      <c r="P12702">
        <v>88.62</v>
      </c>
      <c r="Q12702" t="s">
        <v>52</v>
      </c>
    </row>
    <row r="12703" spans="1:17" x14ac:dyDescent="0.25">
      <c r="A12703">
        <v>12807</v>
      </c>
      <c r="B12703" t="s">
        <v>17</v>
      </c>
      <c r="C12703" t="s">
        <v>18</v>
      </c>
      <c r="D12703">
        <v>1</v>
      </c>
      <c r="E12703">
        <v>59.08</v>
      </c>
      <c r="F12703">
        <v>59.08</v>
      </c>
      <c r="G12703">
        <v>26.59</v>
      </c>
      <c r="H12703">
        <v>1</v>
      </c>
      <c r="I12703">
        <v>1</v>
      </c>
      <c r="J12703">
        <v>1</v>
      </c>
      <c r="K12703">
        <v>3</v>
      </c>
      <c r="L12703">
        <v>0</v>
      </c>
      <c r="M12703">
        <v>0</v>
      </c>
      <c r="N12703" t="s">
        <v>1035</v>
      </c>
      <c r="O12703" t="s">
        <v>1035</v>
      </c>
      <c r="P12703">
        <v>88.62</v>
      </c>
      <c r="Q12703" t="s">
        <v>52</v>
      </c>
    </row>
    <row r="12704" spans="1:17" x14ac:dyDescent="0.25">
      <c r="A12704">
        <v>12808</v>
      </c>
      <c r="B12704" t="s">
        <v>17</v>
      </c>
      <c r="C12704" t="s">
        <v>23</v>
      </c>
      <c r="D12704">
        <v>1</v>
      </c>
      <c r="E12704">
        <v>59.08</v>
      </c>
      <c r="F12704">
        <v>59.08</v>
      </c>
      <c r="G12704">
        <v>19.89</v>
      </c>
      <c r="H12704">
        <v>1</v>
      </c>
      <c r="I12704">
        <v>2</v>
      </c>
      <c r="J12704">
        <v>1</v>
      </c>
      <c r="K12704">
        <v>3</v>
      </c>
      <c r="L12704">
        <v>0</v>
      </c>
      <c r="M12704">
        <v>0</v>
      </c>
      <c r="N12704" t="s">
        <v>1035</v>
      </c>
      <c r="O12704" t="s">
        <v>1035</v>
      </c>
      <c r="P12704">
        <v>88.62</v>
      </c>
      <c r="Q12704" t="s">
        <v>52</v>
      </c>
    </row>
    <row r="12705" spans="1:17" x14ac:dyDescent="0.25">
      <c r="A12705">
        <v>12809</v>
      </c>
      <c r="B12705" t="s">
        <v>33</v>
      </c>
      <c r="C12705" t="s">
        <v>18</v>
      </c>
      <c r="D12705">
        <v>1</v>
      </c>
      <c r="E12705">
        <v>59.08</v>
      </c>
      <c r="F12705">
        <v>59.08</v>
      </c>
      <c r="G12705">
        <v>8.7899999999999991</v>
      </c>
      <c r="H12705">
        <v>0</v>
      </c>
      <c r="I12705">
        <v>-2</v>
      </c>
      <c r="J12705">
        <v>0</v>
      </c>
      <c r="K12705">
        <v>1.83</v>
      </c>
      <c r="L12705">
        <v>0</v>
      </c>
      <c r="M12705">
        <v>0</v>
      </c>
      <c r="N12705" t="s">
        <v>1035</v>
      </c>
      <c r="O12705" t="s">
        <v>1035</v>
      </c>
      <c r="P12705">
        <v>88.62</v>
      </c>
      <c r="Q12705" t="s">
        <v>52</v>
      </c>
    </row>
    <row r="12706" spans="1:17" x14ac:dyDescent="0.25">
      <c r="A12706">
        <v>12810</v>
      </c>
      <c r="B12706" t="s">
        <v>33</v>
      </c>
      <c r="C12706" t="s">
        <v>18</v>
      </c>
      <c r="D12706">
        <v>1</v>
      </c>
      <c r="E12706">
        <v>59.08</v>
      </c>
      <c r="F12706">
        <v>59.08</v>
      </c>
      <c r="G12706">
        <v>26.8</v>
      </c>
      <c r="H12706">
        <v>0</v>
      </c>
      <c r="I12706">
        <v>-1</v>
      </c>
      <c r="J12706">
        <v>0</v>
      </c>
      <c r="K12706">
        <v>1.83</v>
      </c>
      <c r="L12706">
        <v>0</v>
      </c>
      <c r="M12706">
        <v>0</v>
      </c>
      <c r="N12706" t="s">
        <v>1035</v>
      </c>
      <c r="O12706" t="s">
        <v>1035</v>
      </c>
      <c r="P12706">
        <v>88.62</v>
      </c>
      <c r="Q12706" t="s">
        <v>52</v>
      </c>
    </row>
    <row r="12707" spans="1:17" x14ac:dyDescent="0.25">
      <c r="A12707">
        <v>12811</v>
      </c>
      <c r="B12707" t="s">
        <v>33</v>
      </c>
      <c r="C12707" t="s">
        <v>18</v>
      </c>
      <c r="D12707">
        <v>1</v>
      </c>
      <c r="E12707">
        <v>59.08</v>
      </c>
      <c r="F12707">
        <v>59.08</v>
      </c>
      <c r="G12707">
        <v>16.84</v>
      </c>
      <c r="H12707">
        <v>0</v>
      </c>
      <c r="I12707">
        <v>0</v>
      </c>
      <c r="J12707">
        <v>0</v>
      </c>
      <c r="K12707">
        <v>1.83</v>
      </c>
      <c r="L12707">
        <v>0</v>
      </c>
      <c r="M12707">
        <v>0</v>
      </c>
      <c r="N12707" t="s">
        <v>1035</v>
      </c>
      <c r="O12707" t="s">
        <v>1035</v>
      </c>
      <c r="P12707">
        <v>88.62</v>
      </c>
      <c r="Q12707" t="s">
        <v>52</v>
      </c>
    </row>
    <row r="12708" spans="1:17" x14ac:dyDescent="0.25">
      <c r="A12708">
        <v>12812</v>
      </c>
      <c r="B12708" t="s">
        <v>33</v>
      </c>
      <c r="C12708" t="s">
        <v>23</v>
      </c>
      <c r="D12708">
        <v>1</v>
      </c>
      <c r="E12708">
        <v>59.08</v>
      </c>
      <c r="F12708">
        <v>59.08</v>
      </c>
      <c r="G12708">
        <v>19.850000000000001</v>
      </c>
      <c r="H12708">
        <v>1</v>
      </c>
      <c r="I12708">
        <v>1</v>
      </c>
      <c r="J12708">
        <v>1</v>
      </c>
      <c r="K12708">
        <v>3</v>
      </c>
      <c r="L12708">
        <v>0</v>
      </c>
      <c r="M12708">
        <v>0</v>
      </c>
      <c r="N12708" t="s">
        <v>1036</v>
      </c>
      <c r="O12708" t="s">
        <v>1036</v>
      </c>
      <c r="P12708">
        <v>88.62</v>
      </c>
      <c r="Q12708" t="s">
        <v>52</v>
      </c>
    </row>
    <row r="12709" spans="1:17" x14ac:dyDescent="0.25">
      <c r="A12709">
        <v>12813</v>
      </c>
      <c r="B12709" t="s">
        <v>33</v>
      </c>
      <c r="C12709" t="s">
        <v>18</v>
      </c>
      <c r="D12709">
        <v>1</v>
      </c>
      <c r="E12709">
        <v>59.08</v>
      </c>
      <c r="F12709">
        <v>59.08</v>
      </c>
      <c r="G12709">
        <v>17.190000000000001</v>
      </c>
      <c r="H12709">
        <v>0</v>
      </c>
      <c r="I12709">
        <v>0</v>
      </c>
      <c r="J12709">
        <v>0</v>
      </c>
      <c r="K12709">
        <v>1.83</v>
      </c>
      <c r="L12709">
        <v>0</v>
      </c>
      <c r="M12709">
        <v>0</v>
      </c>
      <c r="N12709" t="s">
        <v>1036</v>
      </c>
      <c r="O12709" t="s">
        <v>1036</v>
      </c>
      <c r="P12709">
        <v>88.62</v>
      </c>
      <c r="Q12709" t="s">
        <v>52</v>
      </c>
    </row>
    <row r="12710" spans="1:17" x14ac:dyDescent="0.25">
      <c r="A12710">
        <v>12814</v>
      </c>
      <c r="B12710" t="s">
        <v>33</v>
      </c>
      <c r="C12710" t="s">
        <v>18</v>
      </c>
      <c r="D12710">
        <v>1</v>
      </c>
      <c r="E12710">
        <v>59.08</v>
      </c>
      <c r="F12710">
        <v>59.08</v>
      </c>
      <c r="G12710">
        <v>27.79</v>
      </c>
      <c r="H12710">
        <v>0</v>
      </c>
      <c r="I12710">
        <v>0</v>
      </c>
      <c r="J12710">
        <v>0</v>
      </c>
      <c r="K12710">
        <v>1.83</v>
      </c>
      <c r="L12710">
        <v>0</v>
      </c>
      <c r="M12710">
        <v>0</v>
      </c>
      <c r="N12710" t="s">
        <v>1036</v>
      </c>
      <c r="O12710" t="s">
        <v>1036</v>
      </c>
      <c r="P12710">
        <v>88.62</v>
      </c>
      <c r="Q12710" t="s">
        <v>52</v>
      </c>
    </row>
    <row r="12711" spans="1:17" x14ac:dyDescent="0.25">
      <c r="A12711">
        <v>12815</v>
      </c>
      <c r="B12711" t="s">
        <v>33</v>
      </c>
      <c r="C12711" t="s">
        <v>18</v>
      </c>
      <c r="D12711">
        <v>1</v>
      </c>
      <c r="E12711">
        <v>59.08</v>
      </c>
      <c r="F12711">
        <v>59.08</v>
      </c>
      <c r="G12711">
        <v>17.55</v>
      </c>
      <c r="H12711">
        <v>0</v>
      </c>
      <c r="I12711">
        <v>-1</v>
      </c>
      <c r="J12711">
        <v>0</v>
      </c>
      <c r="K12711">
        <v>1.83</v>
      </c>
      <c r="L12711">
        <v>0</v>
      </c>
      <c r="M12711">
        <v>0</v>
      </c>
      <c r="N12711" t="s">
        <v>1036</v>
      </c>
      <c r="O12711" t="s">
        <v>1036</v>
      </c>
      <c r="P12711">
        <v>88.62</v>
      </c>
      <c r="Q12711" t="s">
        <v>52</v>
      </c>
    </row>
    <row r="12712" spans="1:17" x14ac:dyDescent="0.25">
      <c r="A12712">
        <v>12816</v>
      </c>
      <c r="B12712" t="s">
        <v>33</v>
      </c>
      <c r="C12712" t="s">
        <v>23</v>
      </c>
      <c r="D12712">
        <v>1</v>
      </c>
      <c r="E12712">
        <v>59.08</v>
      </c>
      <c r="F12712">
        <v>59.08</v>
      </c>
      <c r="G12712">
        <v>-12.58</v>
      </c>
      <c r="H12712">
        <v>0</v>
      </c>
      <c r="I12712">
        <v>0</v>
      </c>
      <c r="J12712">
        <v>0</v>
      </c>
      <c r="K12712">
        <v>1.83</v>
      </c>
      <c r="L12712">
        <v>0</v>
      </c>
      <c r="M12712">
        <v>0</v>
      </c>
      <c r="N12712" t="s">
        <v>1036</v>
      </c>
      <c r="O12712" t="s">
        <v>1036</v>
      </c>
      <c r="P12712">
        <v>88.62</v>
      </c>
      <c r="Q12712" t="s">
        <v>52</v>
      </c>
    </row>
    <row r="12713" spans="1:17" x14ac:dyDescent="0.25">
      <c r="A12713">
        <v>12817</v>
      </c>
      <c r="B12713" t="s">
        <v>33</v>
      </c>
      <c r="C12713" t="s">
        <v>18</v>
      </c>
      <c r="D12713">
        <v>1</v>
      </c>
      <c r="E12713">
        <v>59.08</v>
      </c>
      <c r="F12713">
        <v>59.08</v>
      </c>
      <c r="G12713">
        <v>-5.01</v>
      </c>
      <c r="H12713">
        <v>1</v>
      </c>
      <c r="I12713">
        <v>1</v>
      </c>
      <c r="J12713">
        <v>1</v>
      </c>
      <c r="K12713">
        <v>3</v>
      </c>
      <c r="L12713">
        <v>0</v>
      </c>
      <c r="M12713">
        <v>0</v>
      </c>
      <c r="N12713" t="s">
        <v>1036</v>
      </c>
      <c r="O12713" t="s">
        <v>1036</v>
      </c>
      <c r="P12713">
        <v>88.62</v>
      </c>
      <c r="Q12713" t="s">
        <v>52</v>
      </c>
    </row>
    <row r="12714" spans="1:17" x14ac:dyDescent="0.25">
      <c r="A12714">
        <v>12818</v>
      </c>
      <c r="B12714" t="s">
        <v>17</v>
      </c>
      <c r="C12714" t="s">
        <v>23</v>
      </c>
      <c r="D12714">
        <v>1</v>
      </c>
      <c r="E12714">
        <v>59.08</v>
      </c>
      <c r="F12714">
        <v>59.08</v>
      </c>
      <c r="G12714">
        <v>5.91</v>
      </c>
      <c r="H12714">
        <v>1</v>
      </c>
      <c r="I12714">
        <v>2</v>
      </c>
      <c r="J12714">
        <v>1</v>
      </c>
      <c r="K12714">
        <v>1</v>
      </c>
      <c r="L12714">
        <v>1</v>
      </c>
      <c r="M12714">
        <v>0</v>
      </c>
      <c r="N12714" t="s">
        <v>1036</v>
      </c>
      <c r="O12714" t="s">
        <v>1036</v>
      </c>
      <c r="P12714">
        <v>88.62</v>
      </c>
      <c r="Q12714" t="s">
        <v>52</v>
      </c>
    </row>
    <row r="12715" spans="1:17" x14ac:dyDescent="0.25">
      <c r="A12715">
        <v>12819</v>
      </c>
      <c r="B12715" t="s">
        <v>17</v>
      </c>
      <c r="C12715" t="s">
        <v>18</v>
      </c>
      <c r="D12715">
        <v>1</v>
      </c>
      <c r="E12715">
        <v>59.08</v>
      </c>
      <c r="F12715">
        <v>59.08</v>
      </c>
      <c r="G12715">
        <v>14.53</v>
      </c>
      <c r="H12715">
        <v>0</v>
      </c>
      <c r="I12715">
        <v>0</v>
      </c>
      <c r="J12715">
        <v>0</v>
      </c>
      <c r="K12715">
        <v>1.83</v>
      </c>
      <c r="L12715">
        <v>0</v>
      </c>
      <c r="M12715">
        <v>0</v>
      </c>
      <c r="N12715" t="s">
        <v>1036</v>
      </c>
      <c r="O12715" t="s">
        <v>1036</v>
      </c>
      <c r="P12715">
        <v>88.62</v>
      </c>
      <c r="Q12715" t="s">
        <v>52</v>
      </c>
    </row>
    <row r="12716" spans="1:17" x14ac:dyDescent="0.25">
      <c r="A12716">
        <v>12820</v>
      </c>
      <c r="B12716" t="s">
        <v>33</v>
      </c>
      <c r="C12716" t="s">
        <v>18</v>
      </c>
      <c r="D12716">
        <v>1</v>
      </c>
      <c r="E12716">
        <v>59.08</v>
      </c>
      <c r="F12716">
        <v>59.08</v>
      </c>
      <c r="G12716">
        <v>13.73</v>
      </c>
      <c r="H12716">
        <v>0</v>
      </c>
      <c r="I12716">
        <v>0</v>
      </c>
      <c r="J12716">
        <v>1</v>
      </c>
      <c r="K12716">
        <v>3</v>
      </c>
      <c r="L12716">
        <v>0</v>
      </c>
      <c r="M12716">
        <v>0</v>
      </c>
      <c r="N12716" t="s">
        <v>1036</v>
      </c>
      <c r="O12716" t="s">
        <v>1036</v>
      </c>
      <c r="P12716">
        <v>88.62</v>
      </c>
      <c r="Q12716" t="s">
        <v>52</v>
      </c>
    </row>
    <row r="12717" spans="1:17" x14ac:dyDescent="0.25">
      <c r="A12717">
        <v>12821</v>
      </c>
      <c r="B12717" t="s">
        <v>28</v>
      </c>
      <c r="C12717" t="s">
        <v>23</v>
      </c>
      <c r="D12717">
        <v>1</v>
      </c>
      <c r="E12717">
        <v>59.08</v>
      </c>
      <c r="F12717">
        <v>59.08</v>
      </c>
      <c r="G12717">
        <v>17.37</v>
      </c>
      <c r="H12717">
        <v>0</v>
      </c>
      <c r="I12717">
        <v>0</v>
      </c>
      <c r="J12717">
        <v>0</v>
      </c>
      <c r="K12717">
        <v>1.83</v>
      </c>
      <c r="L12717">
        <v>0</v>
      </c>
      <c r="M12717">
        <v>0</v>
      </c>
      <c r="N12717" t="s">
        <v>1036</v>
      </c>
      <c r="O12717" t="s">
        <v>1036</v>
      </c>
      <c r="P12717">
        <v>88.62</v>
      </c>
      <c r="Q12717" t="s">
        <v>52</v>
      </c>
    </row>
    <row r="12718" spans="1:17" x14ac:dyDescent="0.25">
      <c r="A12718">
        <v>12822</v>
      </c>
      <c r="B12718" t="s">
        <v>28</v>
      </c>
      <c r="C12718" t="s">
        <v>18</v>
      </c>
      <c r="D12718">
        <v>1</v>
      </c>
      <c r="E12718">
        <v>59.08</v>
      </c>
      <c r="F12718">
        <v>59.08</v>
      </c>
      <c r="G12718">
        <v>18.829999999999998</v>
      </c>
      <c r="H12718">
        <v>0</v>
      </c>
      <c r="I12718">
        <v>0</v>
      </c>
      <c r="J12718">
        <v>0</v>
      </c>
      <c r="K12718">
        <v>1.83</v>
      </c>
      <c r="L12718">
        <v>0</v>
      </c>
      <c r="M12718">
        <v>0</v>
      </c>
      <c r="N12718" t="s">
        <v>1036</v>
      </c>
      <c r="O12718" t="s">
        <v>1036</v>
      </c>
      <c r="P12718">
        <v>88.62</v>
      </c>
      <c r="Q12718" t="s">
        <v>52</v>
      </c>
    </row>
    <row r="12719" spans="1:17" x14ac:dyDescent="0.25">
      <c r="A12719">
        <v>12823</v>
      </c>
      <c r="B12719" t="s">
        <v>28</v>
      </c>
      <c r="C12719" t="s">
        <v>23</v>
      </c>
      <c r="D12719">
        <v>1</v>
      </c>
      <c r="E12719">
        <v>59.08</v>
      </c>
      <c r="F12719">
        <v>59.08</v>
      </c>
      <c r="G12719">
        <v>24.16</v>
      </c>
      <c r="H12719">
        <v>1</v>
      </c>
      <c r="I12719">
        <v>4</v>
      </c>
      <c r="J12719">
        <v>1</v>
      </c>
      <c r="K12719">
        <v>4</v>
      </c>
      <c r="L12719">
        <v>0</v>
      </c>
      <c r="M12719">
        <v>0</v>
      </c>
      <c r="N12719" t="s">
        <v>1036</v>
      </c>
      <c r="O12719" t="s">
        <v>1036</v>
      </c>
      <c r="P12719">
        <v>88.62</v>
      </c>
      <c r="Q12719" t="s">
        <v>52</v>
      </c>
    </row>
    <row r="12720" spans="1:17" x14ac:dyDescent="0.25">
      <c r="A12720">
        <v>12824</v>
      </c>
      <c r="B12720" t="s">
        <v>17</v>
      </c>
      <c r="C12720" t="s">
        <v>18</v>
      </c>
      <c r="D12720">
        <v>1</v>
      </c>
      <c r="E12720">
        <v>59.08</v>
      </c>
      <c r="F12720">
        <v>59.08</v>
      </c>
      <c r="G12720">
        <v>16.12</v>
      </c>
      <c r="H12720">
        <v>0</v>
      </c>
      <c r="I12720">
        <v>0</v>
      </c>
      <c r="J12720">
        <v>0</v>
      </c>
      <c r="K12720">
        <v>1.83</v>
      </c>
      <c r="L12720">
        <v>0</v>
      </c>
      <c r="M12720">
        <v>0</v>
      </c>
      <c r="N12720" t="s">
        <v>1036</v>
      </c>
      <c r="O12720" t="s">
        <v>1036</v>
      </c>
      <c r="P12720">
        <v>88.62</v>
      </c>
      <c r="Q12720" t="s">
        <v>52</v>
      </c>
    </row>
    <row r="12721" spans="1:17" x14ac:dyDescent="0.25">
      <c r="A12721">
        <v>12825</v>
      </c>
      <c r="B12721" t="s">
        <v>33</v>
      </c>
      <c r="C12721" t="s">
        <v>18</v>
      </c>
      <c r="D12721">
        <v>1</v>
      </c>
      <c r="E12721">
        <v>59.08</v>
      </c>
      <c r="F12721">
        <v>59.08</v>
      </c>
      <c r="G12721">
        <v>14.62</v>
      </c>
      <c r="H12721">
        <v>0</v>
      </c>
      <c r="I12721">
        <v>-1</v>
      </c>
      <c r="J12721">
        <v>0</v>
      </c>
      <c r="K12721">
        <v>1.83</v>
      </c>
      <c r="L12721">
        <v>0</v>
      </c>
      <c r="M12721">
        <v>0</v>
      </c>
      <c r="N12721" t="s">
        <v>1036</v>
      </c>
      <c r="O12721" t="s">
        <v>1036</v>
      </c>
      <c r="P12721">
        <v>88.62</v>
      </c>
      <c r="Q12721" t="s">
        <v>52</v>
      </c>
    </row>
    <row r="12722" spans="1:17" x14ac:dyDescent="0.25">
      <c r="A12722">
        <v>12826</v>
      </c>
      <c r="B12722" t="s">
        <v>17</v>
      </c>
      <c r="C12722" t="s">
        <v>23</v>
      </c>
      <c r="D12722">
        <v>1</v>
      </c>
      <c r="E12722">
        <v>59.08</v>
      </c>
      <c r="F12722">
        <v>59.08</v>
      </c>
      <c r="G12722">
        <v>7.53</v>
      </c>
      <c r="H12722">
        <v>0</v>
      </c>
      <c r="I12722">
        <v>0</v>
      </c>
      <c r="J12722">
        <v>0</v>
      </c>
      <c r="K12722">
        <v>1.83</v>
      </c>
      <c r="L12722">
        <v>0</v>
      </c>
      <c r="M12722">
        <v>0</v>
      </c>
      <c r="N12722" t="s">
        <v>1036</v>
      </c>
      <c r="O12722" t="s">
        <v>1036</v>
      </c>
      <c r="P12722">
        <v>88.62</v>
      </c>
      <c r="Q12722" t="s">
        <v>52</v>
      </c>
    </row>
    <row r="12723" spans="1:17" x14ac:dyDescent="0.25">
      <c r="A12723">
        <v>12827</v>
      </c>
      <c r="B12723" t="s">
        <v>17</v>
      </c>
      <c r="C12723" t="s">
        <v>18</v>
      </c>
      <c r="D12723">
        <v>1</v>
      </c>
      <c r="E12723">
        <v>11.29</v>
      </c>
      <c r="F12723">
        <v>11.29</v>
      </c>
      <c r="G12723">
        <v>0.68</v>
      </c>
      <c r="H12723">
        <v>1</v>
      </c>
      <c r="I12723">
        <v>1</v>
      </c>
      <c r="J12723">
        <v>1</v>
      </c>
      <c r="K12723">
        <v>4</v>
      </c>
      <c r="L12723">
        <v>0</v>
      </c>
      <c r="M12723">
        <v>0</v>
      </c>
      <c r="N12723" t="s">
        <v>1036</v>
      </c>
      <c r="O12723" t="s">
        <v>1036</v>
      </c>
      <c r="P12723">
        <v>16.93</v>
      </c>
      <c r="Q12723" t="s">
        <v>52</v>
      </c>
    </row>
    <row r="12724" spans="1:17" x14ac:dyDescent="0.25">
      <c r="A12724">
        <v>12828</v>
      </c>
      <c r="B12724" t="s">
        <v>17</v>
      </c>
      <c r="C12724" t="s">
        <v>18</v>
      </c>
      <c r="D12724">
        <v>1</v>
      </c>
      <c r="E12724">
        <v>11.29</v>
      </c>
      <c r="F12724">
        <v>11.29</v>
      </c>
      <c r="G12724">
        <v>5.09</v>
      </c>
      <c r="H12724">
        <v>1</v>
      </c>
      <c r="I12724">
        <v>2</v>
      </c>
      <c r="J12724">
        <v>0</v>
      </c>
      <c r="K12724">
        <v>1.83</v>
      </c>
      <c r="L12724">
        <v>0</v>
      </c>
      <c r="M12724">
        <v>0</v>
      </c>
      <c r="N12724" t="s">
        <v>1036</v>
      </c>
      <c r="O12724" t="s">
        <v>1036</v>
      </c>
      <c r="P12724">
        <v>16.93</v>
      </c>
      <c r="Q12724" t="s">
        <v>52</v>
      </c>
    </row>
    <row r="12725" spans="1:17" x14ac:dyDescent="0.25">
      <c r="A12725">
        <v>12829</v>
      </c>
      <c r="B12725" t="s">
        <v>17</v>
      </c>
      <c r="C12725" t="s">
        <v>23</v>
      </c>
      <c r="D12725">
        <v>1</v>
      </c>
      <c r="E12725">
        <v>11.29</v>
      </c>
      <c r="F12725">
        <v>11.29</v>
      </c>
      <c r="G12725">
        <v>2.74</v>
      </c>
      <c r="H12725">
        <v>0</v>
      </c>
      <c r="I12725">
        <v>-2</v>
      </c>
      <c r="J12725">
        <v>0</v>
      </c>
      <c r="K12725">
        <v>1.83</v>
      </c>
      <c r="L12725">
        <v>0</v>
      </c>
      <c r="M12725">
        <v>0</v>
      </c>
      <c r="N12725" t="s">
        <v>1036</v>
      </c>
      <c r="O12725" t="s">
        <v>1036</v>
      </c>
      <c r="P12725">
        <v>16.93</v>
      </c>
      <c r="Q12725" t="s">
        <v>52</v>
      </c>
    </row>
    <row r="12726" spans="1:17" x14ac:dyDescent="0.25">
      <c r="A12726">
        <v>12830</v>
      </c>
      <c r="B12726" t="s">
        <v>17</v>
      </c>
      <c r="C12726" t="s">
        <v>18</v>
      </c>
      <c r="D12726">
        <v>1</v>
      </c>
      <c r="E12726">
        <v>11.29</v>
      </c>
      <c r="F12726">
        <v>11.29</v>
      </c>
      <c r="G12726">
        <v>5.2</v>
      </c>
      <c r="H12726">
        <v>0</v>
      </c>
      <c r="I12726">
        <v>-1</v>
      </c>
      <c r="J12726">
        <v>0</v>
      </c>
      <c r="K12726">
        <v>1.83</v>
      </c>
      <c r="L12726">
        <v>0</v>
      </c>
      <c r="M12726">
        <v>0</v>
      </c>
      <c r="N12726" t="s">
        <v>1036</v>
      </c>
      <c r="O12726" t="s">
        <v>1036</v>
      </c>
      <c r="P12726">
        <v>16.93</v>
      </c>
      <c r="Q12726" t="s">
        <v>52</v>
      </c>
    </row>
    <row r="12727" spans="1:17" x14ac:dyDescent="0.25">
      <c r="A12727">
        <v>12831</v>
      </c>
      <c r="B12727" t="s">
        <v>17</v>
      </c>
      <c r="C12727" t="s">
        <v>18</v>
      </c>
      <c r="D12727">
        <v>1</v>
      </c>
      <c r="E12727">
        <v>11.29</v>
      </c>
      <c r="F12727">
        <v>11.29</v>
      </c>
      <c r="G12727">
        <v>3.78</v>
      </c>
      <c r="H12727">
        <v>0</v>
      </c>
      <c r="I12727">
        <v>0</v>
      </c>
      <c r="J12727">
        <v>0</v>
      </c>
      <c r="K12727">
        <v>1.83</v>
      </c>
      <c r="L12727">
        <v>0</v>
      </c>
      <c r="M12727">
        <v>0</v>
      </c>
      <c r="N12727" t="s">
        <v>1036</v>
      </c>
      <c r="O12727" t="s">
        <v>1036</v>
      </c>
      <c r="P12727">
        <v>16.93</v>
      </c>
      <c r="Q12727" t="s">
        <v>52</v>
      </c>
    </row>
    <row r="12728" spans="1:17" x14ac:dyDescent="0.25">
      <c r="A12728">
        <v>12832</v>
      </c>
      <c r="B12728" t="s">
        <v>17</v>
      </c>
      <c r="C12728" t="s">
        <v>18</v>
      </c>
      <c r="D12728">
        <v>1</v>
      </c>
      <c r="E12728">
        <v>11.29</v>
      </c>
      <c r="F12728">
        <v>11.29</v>
      </c>
      <c r="G12728">
        <v>1.28</v>
      </c>
      <c r="H12728">
        <v>1</v>
      </c>
      <c r="I12728">
        <v>1</v>
      </c>
      <c r="J12728">
        <v>0</v>
      </c>
      <c r="K12728">
        <v>1.83</v>
      </c>
      <c r="L12728">
        <v>0</v>
      </c>
      <c r="M12728">
        <v>0</v>
      </c>
      <c r="N12728" t="s">
        <v>1036</v>
      </c>
      <c r="O12728" t="s">
        <v>1036</v>
      </c>
      <c r="P12728">
        <v>16.93</v>
      </c>
      <c r="Q12728" t="s">
        <v>52</v>
      </c>
    </row>
    <row r="12729" spans="1:17" x14ac:dyDescent="0.25">
      <c r="A12729">
        <v>12833</v>
      </c>
      <c r="B12729" t="s">
        <v>17</v>
      </c>
      <c r="C12729" t="s">
        <v>18</v>
      </c>
      <c r="D12729">
        <v>1</v>
      </c>
      <c r="E12729">
        <v>11.29</v>
      </c>
      <c r="F12729">
        <v>11.29</v>
      </c>
      <c r="G12729">
        <v>1.78</v>
      </c>
      <c r="H12729">
        <v>1</v>
      </c>
      <c r="I12729">
        <v>2</v>
      </c>
      <c r="J12729">
        <v>1</v>
      </c>
      <c r="K12729">
        <v>3</v>
      </c>
      <c r="L12729">
        <v>0</v>
      </c>
      <c r="M12729">
        <v>0</v>
      </c>
      <c r="N12729" t="s">
        <v>1036</v>
      </c>
      <c r="O12729" t="s">
        <v>1036</v>
      </c>
      <c r="P12729">
        <v>16.93</v>
      </c>
      <c r="Q12729" t="s">
        <v>52</v>
      </c>
    </row>
    <row r="12730" spans="1:17" x14ac:dyDescent="0.25">
      <c r="A12730">
        <v>12834</v>
      </c>
      <c r="B12730" t="s">
        <v>17</v>
      </c>
      <c r="C12730" t="s">
        <v>23</v>
      </c>
      <c r="D12730">
        <v>1</v>
      </c>
      <c r="E12730">
        <v>11.29</v>
      </c>
      <c r="F12730">
        <v>11.29</v>
      </c>
      <c r="G12730">
        <v>4.5199999999999996</v>
      </c>
      <c r="H12730">
        <v>0</v>
      </c>
      <c r="I12730">
        <v>-2</v>
      </c>
      <c r="J12730">
        <v>0</v>
      </c>
      <c r="K12730">
        <v>1.83</v>
      </c>
      <c r="L12730">
        <v>0</v>
      </c>
      <c r="M12730">
        <v>0</v>
      </c>
      <c r="N12730" t="s">
        <v>1036</v>
      </c>
      <c r="O12730" t="s">
        <v>1036</v>
      </c>
      <c r="P12730">
        <v>16.93</v>
      </c>
      <c r="Q12730" t="s">
        <v>52</v>
      </c>
    </row>
    <row r="12731" spans="1:17" x14ac:dyDescent="0.25">
      <c r="A12731">
        <v>12835</v>
      </c>
      <c r="B12731" t="s">
        <v>17</v>
      </c>
      <c r="C12731" t="s">
        <v>18</v>
      </c>
      <c r="D12731">
        <v>1</v>
      </c>
      <c r="E12731">
        <v>11.29</v>
      </c>
      <c r="F12731">
        <v>11.29</v>
      </c>
      <c r="G12731">
        <v>4.3499999999999996</v>
      </c>
      <c r="H12731">
        <v>0</v>
      </c>
      <c r="I12731">
        <v>-1</v>
      </c>
      <c r="J12731">
        <v>0</v>
      </c>
      <c r="K12731">
        <v>1.83</v>
      </c>
      <c r="L12731">
        <v>0</v>
      </c>
      <c r="M12731">
        <v>0</v>
      </c>
      <c r="N12731" t="s">
        <v>1036</v>
      </c>
      <c r="O12731" t="s">
        <v>1036</v>
      </c>
      <c r="P12731">
        <v>16.93</v>
      </c>
      <c r="Q12731" t="s">
        <v>52</v>
      </c>
    </row>
    <row r="12732" spans="1:17" x14ac:dyDescent="0.25">
      <c r="A12732">
        <v>12836</v>
      </c>
      <c r="B12732" t="s">
        <v>17</v>
      </c>
      <c r="C12732" t="s">
        <v>23</v>
      </c>
      <c r="D12732">
        <v>1</v>
      </c>
      <c r="E12732">
        <v>11.29</v>
      </c>
      <c r="F12732">
        <v>11.29</v>
      </c>
      <c r="G12732">
        <v>2.44</v>
      </c>
      <c r="H12732">
        <v>0</v>
      </c>
      <c r="I12732">
        <v>0</v>
      </c>
      <c r="J12732">
        <v>0</v>
      </c>
      <c r="K12732">
        <v>1.83</v>
      </c>
      <c r="L12732">
        <v>0</v>
      </c>
      <c r="M12732">
        <v>0</v>
      </c>
      <c r="N12732" t="s">
        <v>1036</v>
      </c>
      <c r="O12732" t="s">
        <v>1036</v>
      </c>
      <c r="P12732">
        <v>16.93</v>
      </c>
      <c r="Q12732" t="s">
        <v>52</v>
      </c>
    </row>
    <row r="12733" spans="1:17" x14ac:dyDescent="0.25">
      <c r="A12733">
        <v>12837</v>
      </c>
      <c r="B12733" t="s">
        <v>17</v>
      </c>
      <c r="C12733" t="s">
        <v>18</v>
      </c>
      <c r="D12733">
        <v>1</v>
      </c>
      <c r="E12733">
        <v>11.29</v>
      </c>
      <c r="F12733">
        <v>11.29</v>
      </c>
      <c r="G12733">
        <v>2.97</v>
      </c>
      <c r="H12733">
        <v>1</v>
      </c>
      <c r="I12733">
        <v>3</v>
      </c>
      <c r="J12733">
        <v>1</v>
      </c>
      <c r="K12733">
        <v>4</v>
      </c>
      <c r="L12733">
        <v>0</v>
      </c>
      <c r="M12733">
        <v>0</v>
      </c>
      <c r="N12733" t="s">
        <v>1036</v>
      </c>
      <c r="O12733" t="s">
        <v>1036</v>
      </c>
      <c r="P12733">
        <v>16.93</v>
      </c>
      <c r="Q12733" t="s">
        <v>52</v>
      </c>
    </row>
    <row r="12734" spans="1:17" x14ac:dyDescent="0.25">
      <c r="A12734">
        <v>12838</v>
      </c>
      <c r="B12734" t="s">
        <v>17</v>
      </c>
      <c r="C12734" t="s">
        <v>23</v>
      </c>
      <c r="D12734">
        <v>1</v>
      </c>
      <c r="E12734">
        <v>11.29</v>
      </c>
      <c r="F12734">
        <v>11.29</v>
      </c>
      <c r="G12734">
        <v>-16.79</v>
      </c>
      <c r="H12734">
        <v>1</v>
      </c>
      <c r="I12734">
        <v>4</v>
      </c>
      <c r="J12734">
        <v>0</v>
      </c>
      <c r="K12734">
        <v>1.83</v>
      </c>
      <c r="L12734">
        <v>0</v>
      </c>
      <c r="M12734">
        <v>0</v>
      </c>
      <c r="N12734" t="s">
        <v>1036</v>
      </c>
      <c r="O12734" t="s">
        <v>1036</v>
      </c>
      <c r="P12734">
        <v>16.93</v>
      </c>
      <c r="Q12734" t="s">
        <v>52</v>
      </c>
    </row>
    <row r="12735" spans="1:17" x14ac:dyDescent="0.25">
      <c r="A12735">
        <v>12839</v>
      </c>
      <c r="B12735" t="s">
        <v>33</v>
      </c>
      <c r="C12735" t="s">
        <v>18</v>
      </c>
      <c r="D12735">
        <v>1</v>
      </c>
      <c r="E12735">
        <v>11.29</v>
      </c>
      <c r="F12735">
        <v>11.29</v>
      </c>
      <c r="G12735">
        <v>3.32</v>
      </c>
      <c r="H12735">
        <v>0</v>
      </c>
      <c r="I12735">
        <v>0</v>
      </c>
      <c r="J12735">
        <v>0</v>
      </c>
      <c r="K12735">
        <v>1.83</v>
      </c>
      <c r="L12735">
        <v>0</v>
      </c>
      <c r="M12735">
        <v>0</v>
      </c>
      <c r="N12735" t="s">
        <v>1036</v>
      </c>
      <c r="O12735" t="s">
        <v>1036</v>
      </c>
      <c r="P12735">
        <v>16.93</v>
      </c>
      <c r="Q12735" t="s">
        <v>52</v>
      </c>
    </row>
    <row r="12736" spans="1:17" x14ac:dyDescent="0.25">
      <c r="A12736">
        <v>12840</v>
      </c>
      <c r="B12736" t="s">
        <v>33</v>
      </c>
      <c r="C12736" t="s">
        <v>23</v>
      </c>
      <c r="D12736">
        <v>1</v>
      </c>
      <c r="E12736">
        <v>11.29</v>
      </c>
      <c r="F12736">
        <v>11.29</v>
      </c>
      <c r="G12736">
        <v>4.57</v>
      </c>
      <c r="H12736">
        <v>0</v>
      </c>
      <c r="I12736">
        <v>-1</v>
      </c>
      <c r="J12736">
        <v>0</v>
      </c>
      <c r="K12736">
        <v>1.83</v>
      </c>
      <c r="L12736">
        <v>0</v>
      </c>
      <c r="M12736">
        <v>0</v>
      </c>
      <c r="N12736" t="s">
        <v>1036</v>
      </c>
      <c r="O12736" t="s">
        <v>1036</v>
      </c>
      <c r="P12736">
        <v>16.93</v>
      </c>
      <c r="Q12736" t="s">
        <v>52</v>
      </c>
    </row>
    <row r="12737" spans="1:17" x14ac:dyDescent="0.25">
      <c r="A12737">
        <v>12841</v>
      </c>
      <c r="B12737" t="s">
        <v>17</v>
      </c>
      <c r="C12737" t="s">
        <v>18</v>
      </c>
      <c r="D12737">
        <v>1</v>
      </c>
      <c r="E12737">
        <v>11.29</v>
      </c>
      <c r="F12737">
        <v>11.29</v>
      </c>
      <c r="G12737">
        <v>0.89</v>
      </c>
      <c r="H12737">
        <v>0</v>
      </c>
      <c r="I12737">
        <v>0</v>
      </c>
      <c r="J12737">
        <v>0</v>
      </c>
      <c r="K12737">
        <v>1.83</v>
      </c>
      <c r="L12737">
        <v>0</v>
      </c>
      <c r="M12737">
        <v>0</v>
      </c>
      <c r="N12737" t="s">
        <v>1036</v>
      </c>
      <c r="O12737" t="s">
        <v>1036</v>
      </c>
      <c r="P12737">
        <v>16.93</v>
      </c>
      <c r="Q12737" t="s">
        <v>52</v>
      </c>
    </row>
    <row r="12738" spans="1:17" x14ac:dyDescent="0.25">
      <c r="A12738">
        <v>12842</v>
      </c>
      <c r="B12738" t="s">
        <v>17</v>
      </c>
      <c r="C12738" t="s">
        <v>18</v>
      </c>
      <c r="D12738">
        <v>1</v>
      </c>
      <c r="E12738">
        <v>11.29</v>
      </c>
      <c r="F12738">
        <v>11.29</v>
      </c>
      <c r="G12738">
        <v>4.93</v>
      </c>
      <c r="H12738">
        <v>1</v>
      </c>
      <c r="I12738">
        <v>1</v>
      </c>
      <c r="J12738">
        <v>1</v>
      </c>
      <c r="K12738">
        <v>3</v>
      </c>
      <c r="L12738">
        <v>0</v>
      </c>
      <c r="M12738">
        <v>0</v>
      </c>
      <c r="N12738" t="s">
        <v>1036</v>
      </c>
      <c r="O12738" t="s">
        <v>1036</v>
      </c>
      <c r="P12738">
        <v>16.93</v>
      </c>
      <c r="Q12738" t="s">
        <v>52</v>
      </c>
    </row>
    <row r="12739" spans="1:17" x14ac:dyDescent="0.25">
      <c r="A12739">
        <v>12843</v>
      </c>
      <c r="B12739" t="s">
        <v>17</v>
      </c>
      <c r="C12739" t="s">
        <v>18</v>
      </c>
      <c r="D12739">
        <v>1</v>
      </c>
      <c r="E12739">
        <v>11.29</v>
      </c>
      <c r="F12739">
        <v>11.29</v>
      </c>
      <c r="G12739">
        <v>2.2000000000000002</v>
      </c>
      <c r="H12739">
        <v>1</v>
      </c>
      <c r="I12739">
        <v>2</v>
      </c>
      <c r="J12739">
        <v>1</v>
      </c>
      <c r="K12739">
        <v>4</v>
      </c>
      <c r="L12739">
        <v>0</v>
      </c>
      <c r="M12739">
        <v>0</v>
      </c>
      <c r="N12739" t="s">
        <v>1036</v>
      </c>
      <c r="O12739" t="s">
        <v>1036</v>
      </c>
      <c r="P12739">
        <v>16.93</v>
      </c>
      <c r="Q12739" t="s">
        <v>52</v>
      </c>
    </row>
    <row r="12740" spans="1:17" x14ac:dyDescent="0.25">
      <c r="A12740">
        <v>12844</v>
      </c>
      <c r="B12740" t="s">
        <v>17</v>
      </c>
      <c r="C12740" t="s">
        <v>23</v>
      </c>
      <c r="D12740">
        <v>1</v>
      </c>
      <c r="E12740">
        <v>11.29</v>
      </c>
      <c r="F12740">
        <v>11.29</v>
      </c>
      <c r="G12740">
        <v>2.88</v>
      </c>
      <c r="H12740">
        <v>0</v>
      </c>
      <c r="I12740">
        <v>0</v>
      </c>
      <c r="J12740">
        <v>0</v>
      </c>
      <c r="K12740">
        <v>1.83</v>
      </c>
      <c r="L12740">
        <v>0</v>
      </c>
      <c r="M12740">
        <v>0</v>
      </c>
      <c r="N12740" t="s">
        <v>1036</v>
      </c>
      <c r="O12740" t="s">
        <v>1036</v>
      </c>
      <c r="P12740">
        <v>16.93</v>
      </c>
      <c r="Q12740" t="s">
        <v>52</v>
      </c>
    </row>
    <row r="12741" spans="1:17" x14ac:dyDescent="0.25">
      <c r="A12741">
        <v>12845</v>
      </c>
      <c r="B12741" t="s">
        <v>17</v>
      </c>
      <c r="C12741" t="s">
        <v>18</v>
      </c>
      <c r="D12741">
        <v>1</v>
      </c>
      <c r="E12741">
        <v>11.29</v>
      </c>
      <c r="F12741">
        <v>11.29</v>
      </c>
      <c r="G12741">
        <v>3.22</v>
      </c>
      <c r="H12741">
        <v>0</v>
      </c>
      <c r="I12741">
        <v>-1</v>
      </c>
      <c r="J12741">
        <v>0</v>
      </c>
      <c r="K12741">
        <v>1.83</v>
      </c>
      <c r="L12741">
        <v>0</v>
      </c>
      <c r="M12741">
        <v>0</v>
      </c>
      <c r="N12741" t="s">
        <v>1036</v>
      </c>
      <c r="O12741" t="s">
        <v>1036</v>
      </c>
      <c r="P12741">
        <v>16.93</v>
      </c>
      <c r="Q12741" t="s">
        <v>52</v>
      </c>
    </row>
    <row r="12742" spans="1:17" x14ac:dyDescent="0.25">
      <c r="A12742">
        <v>12846</v>
      </c>
      <c r="B12742" t="s">
        <v>33</v>
      </c>
      <c r="C12742" t="s">
        <v>23</v>
      </c>
      <c r="D12742">
        <v>1</v>
      </c>
      <c r="E12742">
        <v>11.29</v>
      </c>
      <c r="F12742">
        <v>11.29</v>
      </c>
      <c r="G12742">
        <v>3.9</v>
      </c>
      <c r="H12742">
        <v>0</v>
      </c>
      <c r="I12742">
        <v>0</v>
      </c>
      <c r="J12742">
        <v>1</v>
      </c>
      <c r="K12742">
        <v>3</v>
      </c>
      <c r="L12742">
        <v>0</v>
      </c>
      <c r="M12742">
        <v>0</v>
      </c>
      <c r="N12742" t="s">
        <v>1036</v>
      </c>
      <c r="O12742" t="s">
        <v>1036</v>
      </c>
      <c r="P12742">
        <v>16.93</v>
      </c>
      <c r="Q12742" t="s">
        <v>52</v>
      </c>
    </row>
    <row r="12743" spans="1:17" x14ac:dyDescent="0.25">
      <c r="A12743">
        <v>12847</v>
      </c>
      <c r="B12743" t="s">
        <v>33</v>
      </c>
      <c r="C12743" t="s">
        <v>18</v>
      </c>
      <c r="D12743">
        <v>1</v>
      </c>
      <c r="E12743">
        <v>11.29</v>
      </c>
      <c r="F12743">
        <v>11.29</v>
      </c>
      <c r="G12743">
        <v>3.07</v>
      </c>
      <c r="H12743">
        <v>1</v>
      </c>
      <c r="I12743">
        <v>1</v>
      </c>
      <c r="J12743">
        <v>1</v>
      </c>
      <c r="K12743">
        <v>2</v>
      </c>
      <c r="L12743">
        <v>0</v>
      </c>
      <c r="M12743">
        <v>0</v>
      </c>
      <c r="N12743" t="s">
        <v>1036</v>
      </c>
      <c r="O12743" t="s">
        <v>1036</v>
      </c>
      <c r="P12743">
        <v>16.93</v>
      </c>
      <c r="Q12743" t="s">
        <v>52</v>
      </c>
    </row>
    <row r="12744" spans="1:17" x14ac:dyDescent="0.25">
      <c r="A12744">
        <v>12848</v>
      </c>
      <c r="B12744" t="s">
        <v>17</v>
      </c>
      <c r="C12744" t="s">
        <v>23</v>
      </c>
      <c r="D12744">
        <v>1</v>
      </c>
      <c r="E12744">
        <v>11.29</v>
      </c>
      <c r="F12744">
        <v>11.29</v>
      </c>
      <c r="G12744">
        <v>3.87</v>
      </c>
      <c r="H12744">
        <v>1</v>
      </c>
      <c r="I12744">
        <v>2</v>
      </c>
      <c r="J12744">
        <v>0</v>
      </c>
      <c r="K12744">
        <v>1.83</v>
      </c>
      <c r="L12744">
        <v>0</v>
      </c>
      <c r="M12744">
        <v>0</v>
      </c>
      <c r="N12744" t="s">
        <v>1036</v>
      </c>
      <c r="O12744" t="s">
        <v>1036</v>
      </c>
      <c r="P12744">
        <v>16.93</v>
      </c>
      <c r="Q12744" t="s">
        <v>52</v>
      </c>
    </row>
    <row r="12745" spans="1:17" x14ac:dyDescent="0.25">
      <c r="A12745">
        <v>12849</v>
      </c>
      <c r="B12745" t="s">
        <v>17</v>
      </c>
      <c r="C12745" t="s">
        <v>18</v>
      </c>
      <c r="D12745">
        <v>1</v>
      </c>
      <c r="E12745">
        <v>11.29</v>
      </c>
      <c r="F12745">
        <v>11.29</v>
      </c>
      <c r="G12745">
        <v>4.1900000000000004</v>
      </c>
      <c r="H12745">
        <v>0</v>
      </c>
      <c r="I12745">
        <v>-2</v>
      </c>
      <c r="J12745">
        <v>0</v>
      </c>
      <c r="K12745">
        <v>1.83</v>
      </c>
      <c r="L12745">
        <v>0</v>
      </c>
      <c r="M12745">
        <v>0</v>
      </c>
      <c r="N12745" t="s">
        <v>1036</v>
      </c>
      <c r="O12745" t="s">
        <v>1036</v>
      </c>
      <c r="P12745">
        <v>16.93</v>
      </c>
      <c r="Q12745" t="s">
        <v>52</v>
      </c>
    </row>
    <row r="12746" spans="1:17" x14ac:dyDescent="0.25">
      <c r="A12746">
        <v>12850</v>
      </c>
      <c r="B12746" t="s">
        <v>17</v>
      </c>
      <c r="C12746" t="s">
        <v>23</v>
      </c>
      <c r="D12746">
        <v>1</v>
      </c>
      <c r="E12746">
        <v>11.29</v>
      </c>
      <c r="F12746">
        <v>11.29</v>
      </c>
      <c r="G12746">
        <v>5.42</v>
      </c>
      <c r="H12746">
        <v>0</v>
      </c>
      <c r="I12746">
        <v>-1</v>
      </c>
      <c r="J12746">
        <v>1</v>
      </c>
      <c r="K12746">
        <v>3</v>
      </c>
      <c r="L12746">
        <v>0</v>
      </c>
      <c r="M12746">
        <v>0</v>
      </c>
      <c r="N12746" t="s">
        <v>1036</v>
      </c>
      <c r="O12746" t="s">
        <v>1036</v>
      </c>
      <c r="P12746">
        <v>16.93</v>
      </c>
      <c r="Q12746" t="s">
        <v>52</v>
      </c>
    </row>
    <row r="12747" spans="1:17" x14ac:dyDescent="0.25">
      <c r="A12747">
        <v>12851</v>
      </c>
      <c r="B12747" t="s">
        <v>17</v>
      </c>
      <c r="C12747" t="s">
        <v>18</v>
      </c>
      <c r="D12747">
        <v>1</v>
      </c>
      <c r="E12747">
        <v>11.29</v>
      </c>
      <c r="F12747">
        <v>11.29</v>
      </c>
      <c r="G12747">
        <v>2.12</v>
      </c>
      <c r="H12747">
        <v>0</v>
      </c>
      <c r="I12747">
        <v>0</v>
      </c>
      <c r="J12747">
        <v>0</v>
      </c>
      <c r="K12747">
        <v>1.83</v>
      </c>
      <c r="L12747">
        <v>0</v>
      </c>
      <c r="M12747">
        <v>0</v>
      </c>
      <c r="N12747" t="s">
        <v>1036</v>
      </c>
      <c r="O12747" t="s">
        <v>1036</v>
      </c>
      <c r="P12747">
        <v>16.93</v>
      </c>
      <c r="Q12747" t="s">
        <v>52</v>
      </c>
    </row>
    <row r="12748" spans="1:17" x14ac:dyDescent="0.25">
      <c r="A12748">
        <v>12852</v>
      </c>
      <c r="B12748" t="s">
        <v>17</v>
      </c>
      <c r="C12748" t="s">
        <v>23</v>
      </c>
      <c r="D12748">
        <v>1</v>
      </c>
      <c r="E12748">
        <v>11.29</v>
      </c>
      <c r="F12748">
        <v>11.29</v>
      </c>
      <c r="G12748">
        <v>0.63</v>
      </c>
      <c r="H12748">
        <v>1</v>
      </c>
      <c r="I12748">
        <v>1</v>
      </c>
      <c r="J12748">
        <v>1</v>
      </c>
      <c r="K12748">
        <v>3</v>
      </c>
      <c r="L12748">
        <v>0</v>
      </c>
      <c r="M12748">
        <v>0</v>
      </c>
      <c r="N12748" t="s">
        <v>1036</v>
      </c>
      <c r="O12748" t="s">
        <v>1036</v>
      </c>
      <c r="P12748">
        <v>16.93</v>
      </c>
      <c r="Q12748" t="s">
        <v>52</v>
      </c>
    </row>
    <row r="12749" spans="1:17" x14ac:dyDescent="0.25">
      <c r="A12749">
        <v>12853</v>
      </c>
      <c r="B12749" t="s">
        <v>17</v>
      </c>
      <c r="C12749" t="s">
        <v>18</v>
      </c>
      <c r="D12749">
        <v>1</v>
      </c>
      <c r="E12749">
        <v>11.29</v>
      </c>
      <c r="F12749">
        <v>11.29</v>
      </c>
      <c r="G12749">
        <v>2.78</v>
      </c>
      <c r="H12749">
        <v>1</v>
      </c>
      <c r="I12749">
        <v>2</v>
      </c>
      <c r="J12749">
        <v>1</v>
      </c>
      <c r="K12749">
        <v>4</v>
      </c>
      <c r="L12749">
        <v>0</v>
      </c>
      <c r="M12749">
        <v>0</v>
      </c>
      <c r="N12749" t="s">
        <v>1036</v>
      </c>
      <c r="O12749" t="s">
        <v>1036</v>
      </c>
      <c r="P12749">
        <v>16.93</v>
      </c>
      <c r="Q12749" t="s">
        <v>52</v>
      </c>
    </row>
    <row r="12750" spans="1:17" x14ac:dyDescent="0.25">
      <c r="A12750">
        <v>12854</v>
      </c>
      <c r="B12750" t="s">
        <v>17</v>
      </c>
      <c r="C12750" t="s">
        <v>18</v>
      </c>
      <c r="D12750">
        <v>1</v>
      </c>
      <c r="E12750">
        <v>11.29</v>
      </c>
      <c r="F12750">
        <v>11.29</v>
      </c>
      <c r="G12750">
        <v>1.06</v>
      </c>
      <c r="H12750">
        <v>0</v>
      </c>
      <c r="I12750">
        <v>0</v>
      </c>
      <c r="J12750">
        <v>0</v>
      </c>
      <c r="K12750">
        <v>1.83</v>
      </c>
      <c r="L12750">
        <v>0</v>
      </c>
      <c r="M12750">
        <v>0</v>
      </c>
      <c r="N12750" t="s">
        <v>1036</v>
      </c>
      <c r="O12750" t="s">
        <v>1036</v>
      </c>
      <c r="P12750">
        <v>16.93</v>
      </c>
      <c r="Q12750" t="s">
        <v>52</v>
      </c>
    </row>
    <row r="12751" spans="1:17" x14ac:dyDescent="0.25">
      <c r="A12751">
        <v>12855</v>
      </c>
      <c r="B12751" t="s">
        <v>17</v>
      </c>
      <c r="C12751" t="s">
        <v>23</v>
      </c>
      <c r="D12751">
        <v>1</v>
      </c>
      <c r="E12751">
        <v>11.29</v>
      </c>
      <c r="F12751">
        <v>11.29</v>
      </c>
      <c r="G12751">
        <v>2.56</v>
      </c>
      <c r="H12751">
        <v>1</v>
      </c>
      <c r="I12751">
        <v>1</v>
      </c>
      <c r="J12751">
        <v>1</v>
      </c>
      <c r="K12751">
        <v>2</v>
      </c>
      <c r="L12751">
        <v>0</v>
      </c>
      <c r="M12751">
        <v>0</v>
      </c>
      <c r="N12751" t="s">
        <v>1036</v>
      </c>
      <c r="O12751" t="s">
        <v>1036</v>
      </c>
      <c r="P12751">
        <v>16.93</v>
      </c>
      <c r="Q12751" t="s">
        <v>52</v>
      </c>
    </row>
    <row r="12752" spans="1:17" x14ac:dyDescent="0.25">
      <c r="A12752">
        <v>12856</v>
      </c>
      <c r="B12752" t="s">
        <v>17</v>
      </c>
      <c r="C12752" t="s">
        <v>18</v>
      </c>
      <c r="D12752">
        <v>1</v>
      </c>
      <c r="E12752">
        <v>11.29</v>
      </c>
      <c r="F12752">
        <v>11.29</v>
      </c>
      <c r="G12752">
        <v>2.5</v>
      </c>
      <c r="H12752">
        <v>0</v>
      </c>
      <c r="I12752">
        <v>0</v>
      </c>
      <c r="J12752">
        <v>1</v>
      </c>
      <c r="K12752">
        <v>3</v>
      </c>
      <c r="L12752">
        <v>0</v>
      </c>
      <c r="M12752">
        <v>0</v>
      </c>
      <c r="N12752" t="s">
        <v>1036</v>
      </c>
      <c r="O12752" t="s">
        <v>1036</v>
      </c>
      <c r="P12752">
        <v>16.93</v>
      </c>
      <c r="Q12752" t="s">
        <v>52</v>
      </c>
    </row>
    <row r="12753" spans="1:17" x14ac:dyDescent="0.25">
      <c r="A12753">
        <v>12857</v>
      </c>
      <c r="B12753" t="s">
        <v>17</v>
      </c>
      <c r="C12753" t="s">
        <v>18</v>
      </c>
      <c r="D12753">
        <v>1</v>
      </c>
      <c r="E12753">
        <v>11.29</v>
      </c>
      <c r="F12753">
        <v>11.29</v>
      </c>
      <c r="G12753">
        <v>2.65</v>
      </c>
      <c r="H12753">
        <v>1</v>
      </c>
      <c r="I12753">
        <v>1</v>
      </c>
      <c r="J12753">
        <v>1</v>
      </c>
      <c r="K12753">
        <v>3</v>
      </c>
      <c r="L12753">
        <v>0</v>
      </c>
      <c r="M12753">
        <v>0</v>
      </c>
      <c r="N12753" t="s">
        <v>1036</v>
      </c>
      <c r="O12753" t="s">
        <v>1036</v>
      </c>
      <c r="P12753">
        <v>16.93</v>
      </c>
      <c r="Q12753" t="s">
        <v>52</v>
      </c>
    </row>
    <row r="12754" spans="1:17" x14ac:dyDescent="0.25">
      <c r="A12754">
        <v>12858</v>
      </c>
      <c r="B12754" t="s">
        <v>33</v>
      </c>
      <c r="C12754" t="s">
        <v>23</v>
      </c>
      <c r="D12754">
        <v>1</v>
      </c>
      <c r="E12754">
        <v>11.29</v>
      </c>
      <c r="F12754">
        <v>11.29</v>
      </c>
      <c r="G12754">
        <v>2.88</v>
      </c>
      <c r="H12754">
        <v>0</v>
      </c>
      <c r="I12754">
        <v>2</v>
      </c>
      <c r="J12754">
        <v>1</v>
      </c>
      <c r="K12754">
        <v>1</v>
      </c>
      <c r="L12754">
        <v>1</v>
      </c>
      <c r="M12754">
        <v>0</v>
      </c>
      <c r="N12754" t="s">
        <v>1036</v>
      </c>
      <c r="O12754" t="s">
        <v>1036</v>
      </c>
      <c r="P12754">
        <v>16.93</v>
      </c>
      <c r="Q12754" t="s">
        <v>52</v>
      </c>
    </row>
    <row r="12755" spans="1:17" x14ac:dyDescent="0.25">
      <c r="A12755">
        <v>12859</v>
      </c>
      <c r="B12755" t="s">
        <v>33</v>
      </c>
      <c r="C12755" t="s">
        <v>18</v>
      </c>
      <c r="D12755">
        <v>1</v>
      </c>
      <c r="E12755">
        <v>11.29</v>
      </c>
      <c r="F12755">
        <v>11.29</v>
      </c>
      <c r="G12755">
        <v>1.1499999999999999</v>
      </c>
      <c r="H12755">
        <v>1</v>
      </c>
      <c r="I12755">
        <v>1</v>
      </c>
      <c r="J12755">
        <v>1</v>
      </c>
      <c r="K12755">
        <v>3</v>
      </c>
      <c r="L12755">
        <v>0</v>
      </c>
      <c r="M12755">
        <v>0</v>
      </c>
      <c r="N12755" t="s">
        <v>1036</v>
      </c>
      <c r="O12755" t="s">
        <v>1036</v>
      </c>
      <c r="P12755">
        <v>16.93</v>
      </c>
      <c r="Q12755" t="s">
        <v>52</v>
      </c>
    </row>
    <row r="12756" spans="1:17" x14ac:dyDescent="0.25">
      <c r="A12756">
        <v>12860</v>
      </c>
      <c r="B12756" t="s">
        <v>33</v>
      </c>
      <c r="C12756" t="s">
        <v>18</v>
      </c>
      <c r="D12756">
        <v>1</v>
      </c>
      <c r="E12756">
        <v>11.29</v>
      </c>
      <c r="F12756">
        <v>11.29</v>
      </c>
      <c r="G12756">
        <v>0</v>
      </c>
      <c r="H12756">
        <v>1</v>
      </c>
      <c r="I12756">
        <v>1</v>
      </c>
      <c r="J12756">
        <v>0</v>
      </c>
      <c r="K12756">
        <v>1.83</v>
      </c>
      <c r="L12756">
        <v>0</v>
      </c>
      <c r="M12756">
        <v>0</v>
      </c>
      <c r="N12756" t="s">
        <v>1036</v>
      </c>
      <c r="O12756" t="s">
        <v>1036</v>
      </c>
      <c r="P12756">
        <v>16.93</v>
      </c>
      <c r="Q12756" t="s">
        <v>52</v>
      </c>
    </row>
    <row r="12757" spans="1:17" x14ac:dyDescent="0.25">
      <c r="A12757">
        <v>12861</v>
      </c>
      <c r="B12757" t="s">
        <v>33</v>
      </c>
      <c r="C12757" t="s">
        <v>23</v>
      </c>
      <c r="D12757">
        <v>1</v>
      </c>
      <c r="E12757">
        <v>11.29</v>
      </c>
      <c r="F12757">
        <v>11.29</v>
      </c>
      <c r="G12757">
        <v>1.19</v>
      </c>
      <c r="H12757">
        <v>1</v>
      </c>
      <c r="I12757">
        <v>1</v>
      </c>
      <c r="J12757">
        <v>0</v>
      </c>
      <c r="K12757">
        <v>1.83</v>
      </c>
      <c r="L12757">
        <v>0</v>
      </c>
      <c r="M12757">
        <v>0</v>
      </c>
      <c r="N12757" t="s">
        <v>1036</v>
      </c>
      <c r="O12757" t="s">
        <v>1036</v>
      </c>
      <c r="P12757">
        <v>16.93</v>
      </c>
      <c r="Q12757" t="s">
        <v>52</v>
      </c>
    </row>
    <row r="12758" spans="1:17" x14ac:dyDescent="0.25">
      <c r="A12758">
        <v>12862</v>
      </c>
      <c r="B12758" t="s">
        <v>33</v>
      </c>
      <c r="C12758" t="s">
        <v>18</v>
      </c>
      <c r="D12758">
        <v>1</v>
      </c>
      <c r="E12758">
        <v>11.29</v>
      </c>
      <c r="F12758">
        <v>11.29</v>
      </c>
      <c r="G12758">
        <v>-8.18</v>
      </c>
      <c r="H12758">
        <v>1</v>
      </c>
      <c r="I12758">
        <v>1</v>
      </c>
      <c r="J12758">
        <v>1</v>
      </c>
      <c r="K12758">
        <v>3</v>
      </c>
      <c r="L12758">
        <v>0</v>
      </c>
      <c r="M12758">
        <v>0</v>
      </c>
      <c r="N12758" t="s">
        <v>1036</v>
      </c>
      <c r="O12758" t="s">
        <v>1036</v>
      </c>
      <c r="P12758">
        <v>16.93</v>
      </c>
      <c r="Q12758" t="s">
        <v>52</v>
      </c>
    </row>
    <row r="12759" spans="1:17" x14ac:dyDescent="0.25">
      <c r="A12759">
        <v>12863</v>
      </c>
      <c r="B12759" t="s">
        <v>17</v>
      </c>
      <c r="C12759" t="s">
        <v>23</v>
      </c>
      <c r="D12759">
        <v>1</v>
      </c>
      <c r="E12759">
        <v>11.29</v>
      </c>
      <c r="F12759">
        <v>11.29</v>
      </c>
      <c r="G12759">
        <v>3.49</v>
      </c>
      <c r="H12759">
        <v>1</v>
      </c>
      <c r="I12759">
        <v>2</v>
      </c>
      <c r="J12759">
        <v>1</v>
      </c>
      <c r="K12759">
        <v>3</v>
      </c>
      <c r="L12759">
        <v>0</v>
      </c>
      <c r="M12759">
        <v>0</v>
      </c>
      <c r="N12759" t="s">
        <v>1036</v>
      </c>
      <c r="O12759" t="s">
        <v>1036</v>
      </c>
      <c r="P12759">
        <v>16.93</v>
      </c>
      <c r="Q12759" t="s">
        <v>52</v>
      </c>
    </row>
    <row r="12760" spans="1:17" x14ac:dyDescent="0.25">
      <c r="A12760">
        <v>12864</v>
      </c>
      <c r="B12760" t="s">
        <v>33</v>
      </c>
      <c r="C12760" t="s">
        <v>18</v>
      </c>
      <c r="D12760">
        <v>1</v>
      </c>
      <c r="E12760">
        <v>11.29</v>
      </c>
      <c r="F12760">
        <v>11.29</v>
      </c>
      <c r="G12760">
        <v>4.0599999999999996</v>
      </c>
      <c r="H12760">
        <v>0</v>
      </c>
      <c r="I12760">
        <v>-2</v>
      </c>
      <c r="J12760">
        <v>0</v>
      </c>
      <c r="K12760">
        <v>1.83</v>
      </c>
      <c r="L12760">
        <v>0</v>
      </c>
      <c r="M12760">
        <v>0</v>
      </c>
      <c r="N12760" t="s">
        <v>1036</v>
      </c>
      <c r="O12760" t="s">
        <v>1036</v>
      </c>
      <c r="P12760">
        <v>16.93</v>
      </c>
      <c r="Q12760" t="s">
        <v>52</v>
      </c>
    </row>
    <row r="12761" spans="1:17" x14ac:dyDescent="0.25">
      <c r="A12761">
        <v>12865</v>
      </c>
      <c r="B12761" t="s">
        <v>33</v>
      </c>
      <c r="C12761" t="s">
        <v>23</v>
      </c>
      <c r="D12761">
        <v>1</v>
      </c>
      <c r="E12761">
        <v>11.29</v>
      </c>
      <c r="F12761">
        <v>11.29</v>
      </c>
      <c r="G12761">
        <v>3.29</v>
      </c>
      <c r="H12761">
        <v>0</v>
      </c>
      <c r="I12761">
        <v>-1</v>
      </c>
      <c r="J12761">
        <v>0</v>
      </c>
      <c r="K12761">
        <v>1.83</v>
      </c>
      <c r="L12761">
        <v>0</v>
      </c>
      <c r="M12761">
        <v>0</v>
      </c>
      <c r="N12761" t="s">
        <v>1036</v>
      </c>
      <c r="O12761" t="s">
        <v>1036</v>
      </c>
      <c r="P12761">
        <v>16.93</v>
      </c>
      <c r="Q12761" t="s">
        <v>52</v>
      </c>
    </row>
    <row r="12762" spans="1:17" x14ac:dyDescent="0.25">
      <c r="A12762">
        <v>12866</v>
      </c>
      <c r="B12762" t="s">
        <v>28</v>
      </c>
      <c r="C12762" t="s">
        <v>18</v>
      </c>
      <c r="D12762">
        <v>1</v>
      </c>
      <c r="E12762">
        <v>11.29</v>
      </c>
      <c r="F12762">
        <v>11.29</v>
      </c>
      <c r="G12762">
        <v>3.74</v>
      </c>
      <c r="H12762">
        <v>0</v>
      </c>
      <c r="I12762">
        <v>0</v>
      </c>
      <c r="J12762">
        <v>0</v>
      </c>
      <c r="K12762">
        <v>1.83</v>
      </c>
      <c r="L12762">
        <v>0</v>
      </c>
      <c r="M12762">
        <v>0</v>
      </c>
      <c r="N12762" t="s">
        <v>1036</v>
      </c>
      <c r="O12762" t="s">
        <v>1036</v>
      </c>
      <c r="P12762">
        <v>16.93</v>
      </c>
      <c r="Q12762" t="s">
        <v>52</v>
      </c>
    </row>
    <row r="12763" spans="1:17" x14ac:dyDescent="0.25">
      <c r="A12763">
        <v>12867</v>
      </c>
      <c r="B12763" t="s">
        <v>28</v>
      </c>
      <c r="C12763" t="s">
        <v>18</v>
      </c>
      <c r="D12763">
        <v>1</v>
      </c>
      <c r="E12763">
        <v>11.29</v>
      </c>
      <c r="F12763">
        <v>11.29</v>
      </c>
      <c r="G12763">
        <v>3.63</v>
      </c>
      <c r="H12763">
        <v>1</v>
      </c>
      <c r="I12763">
        <v>1</v>
      </c>
      <c r="J12763">
        <v>1</v>
      </c>
      <c r="K12763">
        <v>3</v>
      </c>
      <c r="L12763">
        <v>0</v>
      </c>
      <c r="M12763">
        <v>0</v>
      </c>
      <c r="N12763" t="s">
        <v>1036</v>
      </c>
      <c r="O12763" t="s">
        <v>1036</v>
      </c>
      <c r="P12763">
        <v>16.93</v>
      </c>
      <c r="Q12763" t="s">
        <v>52</v>
      </c>
    </row>
    <row r="12764" spans="1:17" x14ac:dyDescent="0.25">
      <c r="A12764">
        <v>12868</v>
      </c>
      <c r="B12764" t="s">
        <v>17</v>
      </c>
      <c r="C12764" t="s">
        <v>23</v>
      </c>
      <c r="D12764">
        <v>1</v>
      </c>
      <c r="E12764">
        <v>11.29</v>
      </c>
      <c r="F12764">
        <v>11.29</v>
      </c>
      <c r="G12764">
        <v>2.94</v>
      </c>
      <c r="H12764">
        <v>1</v>
      </c>
      <c r="I12764">
        <v>2</v>
      </c>
      <c r="J12764">
        <v>1</v>
      </c>
      <c r="K12764">
        <v>3</v>
      </c>
      <c r="L12764">
        <v>0</v>
      </c>
      <c r="M12764">
        <v>0</v>
      </c>
      <c r="N12764" t="s">
        <v>1036</v>
      </c>
      <c r="O12764" t="s">
        <v>1036</v>
      </c>
      <c r="P12764">
        <v>16.93</v>
      </c>
      <c r="Q12764" t="s">
        <v>52</v>
      </c>
    </row>
    <row r="12765" spans="1:17" x14ac:dyDescent="0.25">
      <c r="A12765">
        <v>12869</v>
      </c>
      <c r="B12765" t="s">
        <v>28</v>
      </c>
      <c r="C12765" t="s">
        <v>18</v>
      </c>
      <c r="D12765">
        <v>1</v>
      </c>
      <c r="E12765">
        <v>11.29</v>
      </c>
      <c r="F12765">
        <v>11.29</v>
      </c>
      <c r="G12765">
        <v>4.1500000000000004</v>
      </c>
      <c r="H12765">
        <v>0</v>
      </c>
      <c r="I12765">
        <v>-2</v>
      </c>
      <c r="J12765">
        <v>0</v>
      </c>
      <c r="K12765">
        <v>1.83</v>
      </c>
      <c r="L12765">
        <v>0</v>
      </c>
      <c r="M12765">
        <v>0</v>
      </c>
      <c r="N12765" t="s">
        <v>1036</v>
      </c>
      <c r="O12765" t="s">
        <v>1036</v>
      </c>
      <c r="P12765">
        <v>16.93</v>
      </c>
      <c r="Q12765" t="s">
        <v>52</v>
      </c>
    </row>
    <row r="12766" spans="1:17" x14ac:dyDescent="0.25">
      <c r="A12766">
        <v>12870</v>
      </c>
      <c r="B12766" t="s">
        <v>17</v>
      </c>
      <c r="C12766" t="s">
        <v>23</v>
      </c>
      <c r="D12766">
        <v>1</v>
      </c>
      <c r="E12766">
        <v>11.29</v>
      </c>
      <c r="F12766">
        <v>11.29</v>
      </c>
      <c r="G12766">
        <v>0.12</v>
      </c>
      <c r="H12766">
        <v>0</v>
      </c>
      <c r="I12766">
        <v>-1</v>
      </c>
      <c r="J12766">
        <v>0</v>
      </c>
      <c r="K12766">
        <v>1.83</v>
      </c>
      <c r="L12766">
        <v>0</v>
      </c>
      <c r="M12766">
        <v>0</v>
      </c>
      <c r="N12766" t="s">
        <v>1036</v>
      </c>
      <c r="O12766" t="s">
        <v>1036</v>
      </c>
      <c r="P12766">
        <v>16.93</v>
      </c>
      <c r="Q12766" t="s">
        <v>52</v>
      </c>
    </row>
    <row r="12767" spans="1:17" x14ac:dyDescent="0.25">
      <c r="A12767">
        <v>12871</v>
      </c>
      <c r="B12767" t="s">
        <v>17</v>
      </c>
      <c r="C12767" t="s">
        <v>18</v>
      </c>
      <c r="D12767">
        <v>1</v>
      </c>
      <c r="E12767">
        <v>11.29</v>
      </c>
      <c r="F12767">
        <v>11.29</v>
      </c>
      <c r="G12767">
        <v>-1.74</v>
      </c>
      <c r="H12767">
        <v>0</v>
      </c>
      <c r="I12767">
        <v>0</v>
      </c>
      <c r="J12767">
        <v>0</v>
      </c>
      <c r="K12767">
        <v>1.83</v>
      </c>
      <c r="L12767">
        <v>0</v>
      </c>
      <c r="M12767">
        <v>0</v>
      </c>
      <c r="N12767" t="s">
        <v>1036</v>
      </c>
      <c r="O12767" t="s">
        <v>1036</v>
      </c>
      <c r="P12767">
        <v>16.93</v>
      </c>
      <c r="Q12767" t="s">
        <v>52</v>
      </c>
    </row>
    <row r="12768" spans="1:17" x14ac:dyDescent="0.25">
      <c r="A12768">
        <v>12872</v>
      </c>
      <c r="B12768" t="s">
        <v>33</v>
      </c>
      <c r="C12768" t="s">
        <v>18</v>
      </c>
      <c r="D12768">
        <v>1</v>
      </c>
      <c r="E12768">
        <v>11.29</v>
      </c>
      <c r="F12768">
        <v>11.29</v>
      </c>
      <c r="G12768">
        <v>4.3099999999999996</v>
      </c>
      <c r="H12768">
        <v>1</v>
      </c>
      <c r="I12768">
        <v>1</v>
      </c>
      <c r="J12768">
        <v>1</v>
      </c>
      <c r="K12768">
        <v>3</v>
      </c>
      <c r="L12768">
        <v>0</v>
      </c>
      <c r="M12768">
        <v>0</v>
      </c>
      <c r="N12768" t="s">
        <v>1036</v>
      </c>
      <c r="O12768" t="s">
        <v>1036</v>
      </c>
      <c r="P12768">
        <v>16.93</v>
      </c>
      <c r="Q12768" t="s">
        <v>52</v>
      </c>
    </row>
    <row r="12769" spans="1:17" x14ac:dyDescent="0.25">
      <c r="A12769">
        <v>12873</v>
      </c>
      <c r="B12769" t="s">
        <v>33</v>
      </c>
      <c r="C12769" t="s">
        <v>23</v>
      </c>
      <c r="D12769">
        <v>1</v>
      </c>
      <c r="E12769">
        <v>11.29</v>
      </c>
      <c r="F12769">
        <v>11.29</v>
      </c>
      <c r="G12769">
        <v>2.4700000000000002</v>
      </c>
      <c r="H12769">
        <v>1</v>
      </c>
      <c r="I12769">
        <v>2</v>
      </c>
      <c r="J12769">
        <v>0</v>
      </c>
      <c r="K12769">
        <v>1.83</v>
      </c>
      <c r="L12769">
        <v>0</v>
      </c>
      <c r="M12769">
        <v>0</v>
      </c>
      <c r="N12769" t="s">
        <v>1036</v>
      </c>
      <c r="O12769" t="s">
        <v>1036</v>
      </c>
      <c r="P12769">
        <v>16.93</v>
      </c>
      <c r="Q12769" t="s">
        <v>52</v>
      </c>
    </row>
    <row r="12770" spans="1:17" x14ac:dyDescent="0.25">
      <c r="A12770">
        <v>12874</v>
      </c>
      <c r="B12770" t="s">
        <v>33</v>
      </c>
      <c r="C12770" t="s">
        <v>18</v>
      </c>
      <c r="D12770">
        <v>1</v>
      </c>
      <c r="E12770">
        <v>11.29</v>
      </c>
      <c r="F12770">
        <v>11.29</v>
      </c>
      <c r="G12770">
        <v>-7.99</v>
      </c>
      <c r="H12770">
        <v>0</v>
      </c>
      <c r="I12770">
        <v>-2</v>
      </c>
      <c r="J12770">
        <v>0</v>
      </c>
      <c r="K12770">
        <v>1.83</v>
      </c>
      <c r="L12770">
        <v>0</v>
      </c>
      <c r="M12770">
        <v>0</v>
      </c>
      <c r="N12770" t="s">
        <v>1036</v>
      </c>
      <c r="O12770" t="s">
        <v>1036</v>
      </c>
      <c r="P12770">
        <v>16.93</v>
      </c>
      <c r="Q12770" t="s">
        <v>52</v>
      </c>
    </row>
    <row r="12771" spans="1:17" x14ac:dyDescent="0.25">
      <c r="A12771">
        <v>12875</v>
      </c>
      <c r="B12771" t="s">
        <v>17</v>
      </c>
      <c r="C12771" t="s">
        <v>23</v>
      </c>
      <c r="D12771">
        <v>1</v>
      </c>
      <c r="E12771">
        <v>11.29</v>
      </c>
      <c r="F12771">
        <v>11.29</v>
      </c>
      <c r="G12771">
        <v>-0.13</v>
      </c>
      <c r="H12771">
        <v>0</v>
      </c>
      <c r="I12771">
        <v>-1</v>
      </c>
      <c r="J12771">
        <v>1</v>
      </c>
      <c r="K12771">
        <v>4</v>
      </c>
      <c r="L12771">
        <v>0</v>
      </c>
      <c r="M12771">
        <v>0</v>
      </c>
      <c r="N12771" t="s">
        <v>1036</v>
      </c>
      <c r="O12771" t="s">
        <v>1036</v>
      </c>
      <c r="P12771">
        <v>16.93</v>
      </c>
      <c r="Q12771" t="s">
        <v>52</v>
      </c>
    </row>
    <row r="12772" spans="1:17" x14ac:dyDescent="0.25">
      <c r="A12772">
        <v>12876</v>
      </c>
      <c r="B12772" t="s">
        <v>28</v>
      </c>
      <c r="C12772" t="s">
        <v>18</v>
      </c>
      <c r="D12772">
        <v>1</v>
      </c>
      <c r="E12772">
        <v>11.29</v>
      </c>
      <c r="F12772">
        <v>11.29</v>
      </c>
      <c r="G12772">
        <v>2.1</v>
      </c>
      <c r="H12772">
        <v>0</v>
      </c>
      <c r="I12772">
        <v>0</v>
      </c>
      <c r="J12772">
        <v>0</v>
      </c>
      <c r="K12772">
        <v>1.83</v>
      </c>
      <c r="L12772">
        <v>0</v>
      </c>
      <c r="M12772">
        <v>0</v>
      </c>
      <c r="N12772" t="s">
        <v>1036</v>
      </c>
      <c r="O12772" t="s">
        <v>1036</v>
      </c>
      <c r="P12772">
        <v>16.93</v>
      </c>
      <c r="Q12772" t="s">
        <v>52</v>
      </c>
    </row>
    <row r="12773" spans="1:17" x14ac:dyDescent="0.25">
      <c r="A12773">
        <v>12877</v>
      </c>
      <c r="B12773" t="s">
        <v>28</v>
      </c>
      <c r="C12773" t="s">
        <v>18</v>
      </c>
      <c r="D12773">
        <v>1</v>
      </c>
      <c r="E12773">
        <v>11.29</v>
      </c>
      <c r="F12773">
        <v>11.29</v>
      </c>
      <c r="G12773">
        <v>3.43</v>
      </c>
      <c r="H12773">
        <v>1</v>
      </c>
      <c r="I12773">
        <v>1</v>
      </c>
      <c r="J12773">
        <v>1</v>
      </c>
      <c r="K12773">
        <v>2</v>
      </c>
      <c r="L12773">
        <v>0</v>
      </c>
      <c r="M12773">
        <v>0</v>
      </c>
      <c r="N12773" t="s">
        <v>1036</v>
      </c>
      <c r="O12773" t="s">
        <v>1036</v>
      </c>
      <c r="P12773">
        <v>16.93</v>
      </c>
      <c r="Q12773" t="s">
        <v>52</v>
      </c>
    </row>
    <row r="12774" spans="1:17" x14ac:dyDescent="0.25">
      <c r="A12774">
        <v>12878</v>
      </c>
      <c r="B12774" t="s">
        <v>28</v>
      </c>
      <c r="C12774" t="s">
        <v>18</v>
      </c>
      <c r="D12774">
        <v>1</v>
      </c>
      <c r="E12774">
        <v>11.29</v>
      </c>
      <c r="F12774">
        <v>11.29</v>
      </c>
      <c r="G12774">
        <v>-1.47</v>
      </c>
      <c r="H12774">
        <v>1</v>
      </c>
      <c r="I12774">
        <v>2</v>
      </c>
      <c r="J12774">
        <v>0</v>
      </c>
      <c r="K12774">
        <v>1.83</v>
      </c>
      <c r="L12774">
        <v>0</v>
      </c>
      <c r="M12774">
        <v>0</v>
      </c>
      <c r="N12774" t="s">
        <v>1036</v>
      </c>
      <c r="O12774" t="s">
        <v>1036</v>
      </c>
      <c r="P12774">
        <v>16.93</v>
      </c>
      <c r="Q12774" t="s">
        <v>52</v>
      </c>
    </row>
    <row r="12775" spans="1:17" x14ac:dyDescent="0.25">
      <c r="A12775">
        <v>12879</v>
      </c>
      <c r="B12775" t="s">
        <v>28</v>
      </c>
      <c r="C12775" t="s">
        <v>23</v>
      </c>
      <c r="D12775">
        <v>1</v>
      </c>
      <c r="E12775">
        <v>11.29</v>
      </c>
      <c r="F12775">
        <v>11.29</v>
      </c>
      <c r="G12775">
        <v>4.93</v>
      </c>
      <c r="H12775">
        <v>0</v>
      </c>
      <c r="I12775">
        <v>-2</v>
      </c>
      <c r="J12775">
        <v>0</v>
      </c>
      <c r="K12775">
        <v>1.83</v>
      </c>
      <c r="L12775">
        <v>0</v>
      </c>
      <c r="M12775">
        <v>0</v>
      </c>
      <c r="N12775" t="s">
        <v>1036</v>
      </c>
      <c r="O12775" t="s">
        <v>1036</v>
      </c>
      <c r="P12775">
        <v>16.93</v>
      </c>
      <c r="Q12775" t="s">
        <v>52</v>
      </c>
    </row>
    <row r="12776" spans="1:17" x14ac:dyDescent="0.25">
      <c r="A12776">
        <v>12880</v>
      </c>
      <c r="B12776" t="s">
        <v>17</v>
      </c>
      <c r="C12776" t="s">
        <v>18</v>
      </c>
      <c r="D12776">
        <v>1</v>
      </c>
      <c r="E12776">
        <v>11.29</v>
      </c>
      <c r="F12776">
        <v>11.29</v>
      </c>
      <c r="G12776">
        <v>1.07</v>
      </c>
      <c r="H12776">
        <v>0</v>
      </c>
      <c r="I12776">
        <v>-1</v>
      </c>
      <c r="J12776">
        <v>0</v>
      </c>
      <c r="K12776">
        <v>1.83</v>
      </c>
      <c r="L12776">
        <v>0</v>
      </c>
      <c r="M12776">
        <v>0</v>
      </c>
      <c r="N12776" t="s">
        <v>1036</v>
      </c>
      <c r="O12776" t="s">
        <v>1036</v>
      </c>
      <c r="P12776">
        <v>16.93</v>
      </c>
      <c r="Q12776" t="s">
        <v>52</v>
      </c>
    </row>
    <row r="12777" spans="1:17" x14ac:dyDescent="0.25">
      <c r="A12777">
        <v>12881</v>
      </c>
      <c r="B12777" t="s">
        <v>17</v>
      </c>
      <c r="C12777" t="s">
        <v>18</v>
      </c>
      <c r="D12777">
        <v>1</v>
      </c>
      <c r="E12777">
        <v>11.29</v>
      </c>
      <c r="F12777">
        <v>11.29</v>
      </c>
      <c r="G12777">
        <v>-0.31</v>
      </c>
      <c r="H12777">
        <v>0</v>
      </c>
      <c r="I12777">
        <v>0</v>
      </c>
      <c r="J12777">
        <v>0</v>
      </c>
      <c r="K12777">
        <v>1.83</v>
      </c>
      <c r="L12777">
        <v>0</v>
      </c>
      <c r="M12777">
        <v>0</v>
      </c>
      <c r="N12777" t="s">
        <v>1037</v>
      </c>
      <c r="O12777" t="s">
        <v>1037</v>
      </c>
      <c r="P12777">
        <v>16.93</v>
      </c>
      <c r="Q12777" t="s">
        <v>52</v>
      </c>
    </row>
    <row r="12778" spans="1:17" x14ac:dyDescent="0.25">
      <c r="A12778">
        <v>12882</v>
      </c>
      <c r="B12778" t="s">
        <v>17</v>
      </c>
      <c r="C12778" t="s">
        <v>18</v>
      </c>
      <c r="D12778">
        <v>1</v>
      </c>
      <c r="E12778">
        <v>11.29</v>
      </c>
      <c r="F12778">
        <v>11.29</v>
      </c>
      <c r="G12778">
        <v>-14.36</v>
      </c>
      <c r="H12778">
        <v>1</v>
      </c>
      <c r="I12778">
        <v>1</v>
      </c>
      <c r="J12778">
        <v>1</v>
      </c>
      <c r="K12778">
        <v>2</v>
      </c>
      <c r="L12778">
        <v>0</v>
      </c>
      <c r="M12778">
        <v>0</v>
      </c>
      <c r="N12778" t="s">
        <v>1037</v>
      </c>
      <c r="O12778" t="s">
        <v>1037</v>
      </c>
      <c r="P12778">
        <v>16.93</v>
      </c>
      <c r="Q12778" t="s">
        <v>52</v>
      </c>
    </row>
    <row r="12779" spans="1:17" x14ac:dyDescent="0.25">
      <c r="A12779">
        <v>12883</v>
      </c>
      <c r="B12779" t="s">
        <v>33</v>
      </c>
      <c r="C12779" t="s">
        <v>23</v>
      </c>
      <c r="D12779">
        <v>1</v>
      </c>
      <c r="E12779">
        <v>11.29</v>
      </c>
      <c r="F12779">
        <v>11.29</v>
      </c>
      <c r="G12779">
        <v>2.85</v>
      </c>
      <c r="H12779">
        <v>1</v>
      </c>
      <c r="I12779">
        <v>2</v>
      </c>
      <c r="J12779">
        <v>1</v>
      </c>
      <c r="K12779">
        <v>3</v>
      </c>
      <c r="L12779">
        <v>0</v>
      </c>
      <c r="M12779">
        <v>0</v>
      </c>
      <c r="N12779" t="s">
        <v>1037</v>
      </c>
      <c r="O12779" t="s">
        <v>1037</v>
      </c>
      <c r="P12779">
        <v>16.93</v>
      </c>
      <c r="Q12779" t="s">
        <v>52</v>
      </c>
    </row>
    <row r="12780" spans="1:17" x14ac:dyDescent="0.25">
      <c r="A12780">
        <v>12884</v>
      </c>
      <c r="B12780" t="s">
        <v>33</v>
      </c>
      <c r="C12780" t="s">
        <v>18</v>
      </c>
      <c r="D12780">
        <v>1</v>
      </c>
      <c r="E12780">
        <v>11.29</v>
      </c>
      <c r="F12780">
        <v>11.29</v>
      </c>
      <c r="G12780">
        <v>3.87</v>
      </c>
      <c r="H12780">
        <v>0</v>
      </c>
      <c r="I12780">
        <v>-2</v>
      </c>
      <c r="J12780">
        <v>0</v>
      </c>
      <c r="K12780">
        <v>1.83</v>
      </c>
      <c r="L12780">
        <v>0</v>
      </c>
      <c r="M12780">
        <v>0</v>
      </c>
      <c r="N12780" t="s">
        <v>1037</v>
      </c>
      <c r="O12780" t="s">
        <v>1037</v>
      </c>
      <c r="P12780">
        <v>16.93</v>
      </c>
      <c r="Q12780" t="s">
        <v>52</v>
      </c>
    </row>
    <row r="12781" spans="1:17" x14ac:dyDescent="0.25">
      <c r="A12781">
        <v>12885</v>
      </c>
      <c r="B12781" t="s">
        <v>17</v>
      </c>
      <c r="C12781" t="s">
        <v>18</v>
      </c>
      <c r="D12781">
        <v>1</v>
      </c>
      <c r="E12781">
        <v>11.29</v>
      </c>
      <c r="F12781">
        <v>11.29</v>
      </c>
      <c r="G12781">
        <v>3.91</v>
      </c>
      <c r="H12781">
        <v>0</v>
      </c>
      <c r="I12781">
        <v>-1</v>
      </c>
      <c r="J12781">
        <v>0</v>
      </c>
      <c r="K12781">
        <v>1.83</v>
      </c>
      <c r="L12781">
        <v>0</v>
      </c>
      <c r="M12781">
        <v>0</v>
      </c>
      <c r="N12781" t="s">
        <v>1037</v>
      </c>
      <c r="O12781" t="s">
        <v>1037</v>
      </c>
      <c r="P12781">
        <v>16.93</v>
      </c>
      <c r="Q12781" t="s">
        <v>52</v>
      </c>
    </row>
    <row r="12782" spans="1:17" x14ac:dyDescent="0.25">
      <c r="A12782">
        <v>12886</v>
      </c>
      <c r="B12782" t="s">
        <v>17</v>
      </c>
      <c r="C12782" t="s">
        <v>23</v>
      </c>
      <c r="D12782">
        <v>1</v>
      </c>
      <c r="E12782">
        <v>11.29</v>
      </c>
      <c r="F12782">
        <v>11.29</v>
      </c>
      <c r="G12782">
        <v>5.65</v>
      </c>
      <c r="H12782">
        <v>0</v>
      </c>
      <c r="I12782">
        <v>0</v>
      </c>
      <c r="J12782">
        <v>0</v>
      </c>
      <c r="K12782">
        <v>1.83</v>
      </c>
      <c r="L12782">
        <v>0</v>
      </c>
      <c r="M12782">
        <v>0</v>
      </c>
      <c r="N12782" t="s">
        <v>1037</v>
      </c>
      <c r="O12782" t="s">
        <v>1037</v>
      </c>
      <c r="P12782">
        <v>16.93</v>
      </c>
      <c r="Q12782" t="s">
        <v>52</v>
      </c>
    </row>
    <row r="12783" spans="1:17" x14ac:dyDescent="0.25">
      <c r="A12783">
        <v>12887</v>
      </c>
      <c r="B12783" t="s">
        <v>33</v>
      </c>
      <c r="C12783" t="s">
        <v>18</v>
      </c>
      <c r="D12783">
        <v>1</v>
      </c>
      <c r="E12783">
        <v>11.29</v>
      </c>
      <c r="F12783">
        <v>11.29</v>
      </c>
      <c r="G12783">
        <v>3.81</v>
      </c>
      <c r="H12783">
        <v>1</v>
      </c>
      <c r="I12783">
        <v>1</v>
      </c>
      <c r="J12783">
        <v>1</v>
      </c>
      <c r="K12783">
        <v>1</v>
      </c>
      <c r="L12783">
        <v>1</v>
      </c>
      <c r="M12783">
        <v>0</v>
      </c>
      <c r="N12783" t="s">
        <v>1037</v>
      </c>
      <c r="O12783" t="s">
        <v>1037</v>
      </c>
      <c r="P12783">
        <v>16.93</v>
      </c>
      <c r="Q12783" t="s">
        <v>52</v>
      </c>
    </row>
    <row r="12784" spans="1:17" x14ac:dyDescent="0.25">
      <c r="A12784">
        <v>12888</v>
      </c>
      <c r="B12784" t="s">
        <v>17</v>
      </c>
      <c r="C12784" t="s">
        <v>23</v>
      </c>
      <c r="D12784">
        <v>1</v>
      </c>
      <c r="E12784">
        <v>11.29</v>
      </c>
      <c r="F12784">
        <v>11.29</v>
      </c>
      <c r="G12784">
        <v>2.35</v>
      </c>
      <c r="H12784">
        <v>0</v>
      </c>
      <c r="I12784">
        <v>2</v>
      </c>
      <c r="J12784">
        <v>1</v>
      </c>
      <c r="K12784">
        <v>3</v>
      </c>
      <c r="L12784">
        <v>0</v>
      </c>
      <c r="M12784">
        <v>0</v>
      </c>
      <c r="N12784" t="s">
        <v>1037</v>
      </c>
      <c r="O12784" t="s">
        <v>1037</v>
      </c>
      <c r="P12784">
        <v>16.93</v>
      </c>
      <c r="Q12784" t="s">
        <v>52</v>
      </c>
    </row>
    <row r="12785" spans="1:17" x14ac:dyDescent="0.25">
      <c r="A12785">
        <v>12889</v>
      </c>
      <c r="B12785" t="s">
        <v>33</v>
      </c>
      <c r="C12785" t="s">
        <v>18</v>
      </c>
      <c r="D12785">
        <v>1</v>
      </c>
      <c r="E12785">
        <v>11.29</v>
      </c>
      <c r="F12785">
        <v>11.29</v>
      </c>
      <c r="G12785">
        <v>-23.61</v>
      </c>
      <c r="H12785">
        <v>0</v>
      </c>
      <c r="I12785">
        <v>-2</v>
      </c>
      <c r="J12785">
        <v>0</v>
      </c>
      <c r="K12785">
        <v>1.83</v>
      </c>
      <c r="L12785">
        <v>0</v>
      </c>
      <c r="M12785">
        <v>0</v>
      </c>
      <c r="N12785" t="s">
        <v>1037</v>
      </c>
      <c r="O12785" t="s">
        <v>1037</v>
      </c>
      <c r="P12785">
        <v>16.93</v>
      </c>
      <c r="Q12785" t="s">
        <v>52</v>
      </c>
    </row>
    <row r="12786" spans="1:17" x14ac:dyDescent="0.25">
      <c r="A12786">
        <v>12890</v>
      </c>
      <c r="B12786" t="s">
        <v>33</v>
      </c>
      <c r="C12786" t="s">
        <v>23</v>
      </c>
      <c r="D12786">
        <v>1</v>
      </c>
      <c r="E12786">
        <v>11.29</v>
      </c>
      <c r="F12786">
        <v>11.29</v>
      </c>
      <c r="G12786">
        <v>1.17</v>
      </c>
      <c r="H12786">
        <v>1</v>
      </c>
      <c r="I12786">
        <v>1</v>
      </c>
      <c r="J12786">
        <v>1</v>
      </c>
      <c r="K12786">
        <v>3</v>
      </c>
      <c r="L12786">
        <v>0</v>
      </c>
      <c r="M12786">
        <v>0</v>
      </c>
      <c r="N12786" t="s">
        <v>1037</v>
      </c>
      <c r="O12786" t="s">
        <v>1037</v>
      </c>
      <c r="P12786">
        <v>16.93</v>
      </c>
      <c r="Q12786" t="s">
        <v>52</v>
      </c>
    </row>
    <row r="12787" spans="1:17" x14ac:dyDescent="0.25">
      <c r="A12787">
        <v>12891</v>
      </c>
      <c r="B12787" t="s">
        <v>33</v>
      </c>
      <c r="C12787" t="s">
        <v>18</v>
      </c>
      <c r="D12787">
        <v>1</v>
      </c>
      <c r="E12787">
        <v>11.29</v>
      </c>
      <c r="F12787">
        <v>11.29</v>
      </c>
      <c r="G12787">
        <v>-1.78</v>
      </c>
      <c r="H12787">
        <v>0</v>
      </c>
      <c r="I12787">
        <v>0</v>
      </c>
      <c r="J12787">
        <v>0</v>
      </c>
      <c r="K12787">
        <v>1.83</v>
      </c>
      <c r="L12787">
        <v>0</v>
      </c>
      <c r="M12787">
        <v>0</v>
      </c>
      <c r="N12787" t="s">
        <v>1037</v>
      </c>
      <c r="O12787" t="s">
        <v>1037</v>
      </c>
      <c r="P12787">
        <v>16.93</v>
      </c>
      <c r="Q12787" t="s">
        <v>52</v>
      </c>
    </row>
    <row r="12788" spans="1:17" x14ac:dyDescent="0.25">
      <c r="A12788">
        <v>12892</v>
      </c>
      <c r="B12788" t="s">
        <v>33</v>
      </c>
      <c r="C12788" t="s">
        <v>23</v>
      </c>
      <c r="D12788">
        <v>1</v>
      </c>
      <c r="E12788">
        <v>11.29</v>
      </c>
      <c r="F12788">
        <v>11.29</v>
      </c>
      <c r="G12788">
        <v>1.2</v>
      </c>
      <c r="H12788">
        <v>1</v>
      </c>
      <c r="I12788">
        <v>1</v>
      </c>
      <c r="J12788">
        <v>0</v>
      </c>
      <c r="K12788">
        <v>1.83</v>
      </c>
      <c r="L12788">
        <v>0</v>
      </c>
      <c r="M12788">
        <v>0</v>
      </c>
      <c r="N12788" t="s">
        <v>1037</v>
      </c>
      <c r="O12788" t="s">
        <v>1037</v>
      </c>
      <c r="P12788">
        <v>16.93</v>
      </c>
      <c r="Q12788" t="s">
        <v>52</v>
      </c>
    </row>
    <row r="12789" spans="1:17" x14ac:dyDescent="0.25">
      <c r="A12789">
        <v>12893</v>
      </c>
      <c r="B12789" t="s">
        <v>17</v>
      </c>
      <c r="C12789" t="s">
        <v>18</v>
      </c>
      <c r="D12789">
        <v>1</v>
      </c>
      <c r="E12789">
        <v>11.29</v>
      </c>
      <c r="F12789">
        <v>11.29</v>
      </c>
      <c r="G12789">
        <v>1.23</v>
      </c>
      <c r="H12789">
        <v>1</v>
      </c>
      <c r="I12789">
        <v>2</v>
      </c>
      <c r="J12789">
        <v>1</v>
      </c>
      <c r="K12789">
        <v>3</v>
      </c>
      <c r="L12789">
        <v>0</v>
      </c>
      <c r="M12789">
        <v>0</v>
      </c>
      <c r="N12789" t="s">
        <v>1037</v>
      </c>
      <c r="O12789" t="s">
        <v>1037</v>
      </c>
      <c r="P12789">
        <v>16.93</v>
      </c>
      <c r="Q12789" t="s">
        <v>52</v>
      </c>
    </row>
    <row r="12790" spans="1:17" x14ac:dyDescent="0.25">
      <c r="A12790">
        <v>12894</v>
      </c>
      <c r="B12790" t="s">
        <v>17</v>
      </c>
      <c r="C12790" t="s">
        <v>18</v>
      </c>
      <c r="D12790">
        <v>1</v>
      </c>
      <c r="E12790">
        <v>11.29</v>
      </c>
      <c r="F12790">
        <v>11.29</v>
      </c>
      <c r="G12790">
        <v>-15.4</v>
      </c>
      <c r="H12790">
        <v>0</v>
      </c>
      <c r="I12790">
        <v>0</v>
      </c>
      <c r="J12790">
        <v>0</v>
      </c>
      <c r="K12790">
        <v>1.83</v>
      </c>
      <c r="L12790">
        <v>0</v>
      </c>
      <c r="M12790">
        <v>0</v>
      </c>
      <c r="N12790" t="s">
        <v>1037</v>
      </c>
      <c r="O12790" t="s">
        <v>1037</v>
      </c>
      <c r="P12790">
        <v>16.93</v>
      </c>
      <c r="Q12790" t="s">
        <v>52</v>
      </c>
    </row>
    <row r="12791" spans="1:17" x14ac:dyDescent="0.25">
      <c r="A12791">
        <v>12895</v>
      </c>
      <c r="B12791" t="s">
        <v>33</v>
      </c>
      <c r="C12791" t="s">
        <v>18</v>
      </c>
      <c r="D12791">
        <v>1</v>
      </c>
      <c r="E12791">
        <v>11.29</v>
      </c>
      <c r="F12791">
        <v>11.29</v>
      </c>
      <c r="G12791">
        <v>-17.27</v>
      </c>
      <c r="H12791">
        <v>0</v>
      </c>
      <c r="I12791">
        <v>0</v>
      </c>
      <c r="J12791">
        <v>0</v>
      </c>
      <c r="K12791">
        <v>1.83</v>
      </c>
      <c r="L12791">
        <v>0</v>
      </c>
      <c r="M12791">
        <v>0</v>
      </c>
      <c r="N12791" t="s">
        <v>1037</v>
      </c>
      <c r="O12791" t="s">
        <v>1037</v>
      </c>
      <c r="P12791">
        <v>16.93</v>
      </c>
      <c r="Q12791" t="s">
        <v>52</v>
      </c>
    </row>
    <row r="12792" spans="1:17" x14ac:dyDescent="0.25">
      <c r="A12792">
        <v>12896</v>
      </c>
      <c r="B12792" t="s">
        <v>17</v>
      </c>
      <c r="C12792" t="s">
        <v>18</v>
      </c>
      <c r="D12792">
        <v>1</v>
      </c>
      <c r="E12792">
        <v>11.29</v>
      </c>
      <c r="F12792">
        <v>11.29</v>
      </c>
      <c r="G12792">
        <v>0.65</v>
      </c>
      <c r="H12792">
        <v>0</v>
      </c>
      <c r="I12792">
        <v>0</v>
      </c>
      <c r="J12792">
        <v>0</v>
      </c>
      <c r="K12792">
        <v>1.83</v>
      </c>
      <c r="L12792">
        <v>0</v>
      </c>
      <c r="M12792">
        <v>0</v>
      </c>
      <c r="N12792" t="s">
        <v>1037</v>
      </c>
      <c r="O12792" t="s">
        <v>1037</v>
      </c>
      <c r="P12792">
        <v>16.93</v>
      </c>
      <c r="Q12792" t="s">
        <v>52</v>
      </c>
    </row>
    <row r="12793" spans="1:17" x14ac:dyDescent="0.25">
      <c r="A12793">
        <v>12897</v>
      </c>
      <c r="B12793" t="s">
        <v>17</v>
      </c>
      <c r="C12793" t="s">
        <v>23</v>
      </c>
      <c r="D12793">
        <v>1</v>
      </c>
      <c r="E12793">
        <v>11.29</v>
      </c>
      <c r="F12793">
        <v>11.29</v>
      </c>
      <c r="G12793">
        <v>1.99</v>
      </c>
      <c r="H12793">
        <v>0</v>
      </c>
      <c r="I12793">
        <v>0</v>
      </c>
      <c r="J12793">
        <v>0</v>
      </c>
      <c r="K12793">
        <v>1.83</v>
      </c>
      <c r="L12793">
        <v>0</v>
      </c>
      <c r="M12793">
        <v>0</v>
      </c>
      <c r="N12793" t="s">
        <v>1037</v>
      </c>
      <c r="O12793" t="s">
        <v>1037</v>
      </c>
      <c r="P12793">
        <v>16.93</v>
      </c>
      <c r="Q12793" t="s">
        <v>52</v>
      </c>
    </row>
    <row r="12794" spans="1:17" x14ac:dyDescent="0.25">
      <c r="A12794">
        <v>12898</v>
      </c>
      <c r="B12794" t="s">
        <v>17</v>
      </c>
      <c r="C12794" t="s">
        <v>18</v>
      </c>
      <c r="D12794">
        <v>1</v>
      </c>
      <c r="E12794">
        <v>11.29</v>
      </c>
      <c r="F12794">
        <v>11.29</v>
      </c>
      <c r="G12794">
        <v>3.52</v>
      </c>
      <c r="H12794">
        <v>0</v>
      </c>
      <c r="I12794">
        <v>0</v>
      </c>
      <c r="J12794">
        <v>0</v>
      </c>
      <c r="K12794">
        <v>1.83</v>
      </c>
      <c r="L12794">
        <v>0</v>
      </c>
      <c r="M12794">
        <v>0</v>
      </c>
      <c r="N12794" t="s">
        <v>1037</v>
      </c>
      <c r="O12794" t="s">
        <v>1037</v>
      </c>
      <c r="P12794">
        <v>16.93</v>
      </c>
      <c r="Q12794" t="s">
        <v>52</v>
      </c>
    </row>
    <row r="12795" spans="1:17" x14ac:dyDescent="0.25">
      <c r="A12795">
        <v>12899</v>
      </c>
      <c r="B12795" t="s">
        <v>17</v>
      </c>
      <c r="C12795" t="s">
        <v>23</v>
      </c>
      <c r="D12795">
        <v>1</v>
      </c>
      <c r="E12795">
        <v>11.29</v>
      </c>
      <c r="F12795">
        <v>11.29</v>
      </c>
      <c r="G12795">
        <v>1.61</v>
      </c>
      <c r="H12795">
        <v>1</v>
      </c>
      <c r="I12795">
        <v>1</v>
      </c>
      <c r="J12795">
        <v>1</v>
      </c>
      <c r="K12795">
        <v>2</v>
      </c>
      <c r="L12795">
        <v>0</v>
      </c>
      <c r="M12795">
        <v>0</v>
      </c>
      <c r="N12795" t="s">
        <v>1037</v>
      </c>
      <c r="O12795" t="s">
        <v>1037</v>
      </c>
      <c r="P12795">
        <v>16.93</v>
      </c>
      <c r="Q12795" t="s">
        <v>52</v>
      </c>
    </row>
    <row r="12796" spans="1:17" x14ac:dyDescent="0.25">
      <c r="A12796">
        <v>12900</v>
      </c>
      <c r="B12796" t="s">
        <v>17</v>
      </c>
      <c r="C12796" t="s">
        <v>18</v>
      </c>
      <c r="D12796">
        <v>1</v>
      </c>
      <c r="E12796">
        <v>11.29</v>
      </c>
      <c r="F12796">
        <v>11.29</v>
      </c>
      <c r="G12796">
        <v>4.7699999999999996</v>
      </c>
      <c r="H12796">
        <v>1</v>
      </c>
      <c r="I12796">
        <v>1</v>
      </c>
      <c r="J12796">
        <v>1</v>
      </c>
      <c r="K12796">
        <v>4</v>
      </c>
      <c r="L12796">
        <v>0</v>
      </c>
      <c r="M12796">
        <v>0</v>
      </c>
      <c r="N12796" t="s">
        <v>1037</v>
      </c>
      <c r="O12796" t="s">
        <v>1037</v>
      </c>
      <c r="P12796">
        <v>16.93</v>
      </c>
      <c r="Q12796" t="s">
        <v>52</v>
      </c>
    </row>
    <row r="12797" spans="1:17" x14ac:dyDescent="0.25">
      <c r="A12797">
        <v>12901</v>
      </c>
      <c r="B12797" t="s">
        <v>28</v>
      </c>
      <c r="C12797" t="s">
        <v>23</v>
      </c>
      <c r="D12797">
        <v>1</v>
      </c>
      <c r="E12797">
        <v>11.29</v>
      </c>
      <c r="F12797">
        <v>11.29</v>
      </c>
      <c r="G12797">
        <v>4.2699999999999996</v>
      </c>
      <c r="H12797">
        <v>1</v>
      </c>
      <c r="I12797">
        <v>2</v>
      </c>
      <c r="J12797">
        <v>1</v>
      </c>
      <c r="K12797">
        <v>2</v>
      </c>
      <c r="L12797">
        <v>1</v>
      </c>
      <c r="M12797">
        <v>0</v>
      </c>
      <c r="N12797" t="s">
        <v>1037</v>
      </c>
      <c r="O12797" t="s">
        <v>1037</v>
      </c>
      <c r="P12797">
        <v>16.93</v>
      </c>
      <c r="Q12797" t="s">
        <v>52</v>
      </c>
    </row>
    <row r="12798" spans="1:17" x14ac:dyDescent="0.25">
      <c r="A12798">
        <v>12902</v>
      </c>
      <c r="B12798" t="s">
        <v>28</v>
      </c>
      <c r="C12798" t="s">
        <v>18</v>
      </c>
      <c r="D12798">
        <v>1</v>
      </c>
      <c r="E12798">
        <v>11.29</v>
      </c>
      <c r="F12798">
        <v>11.29</v>
      </c>
      <c r="G12798">
        <v>3.43</v>
      </c>
      <c r="H12798">
        <v>1</v>
      </c>
      <c r="I12798">
        <v>3</v>
      </c>
      <c r="J12798">
        <v>1</v>
      </c>
      <c r="K12798">
        <v>2</v>
      </c>
      <c r="L12798">
        <v>0</v>
      </c>
      <c r="M12798">
        <v>0</v>
      </c>
      <c r="N12798" t="s">
        <v>1037</v>
      </c>
      <c r="O12798" t="s">
        <v>1037</v>
      </c>
      <c r="P12798">
        <v>16.93</v>
      </c>
      <c r="Q12798" t="s">
        <v>52</v>
      </c>
    </row>
    <row r="12799" spans="1:17" x14ac:dyDescent="0.25">
      <c r="A12799">
        <v>12903</v>
      </c>
      <c r="B12799" t="s">
        <v>28</v>
      </c>
      <c r="C12799" t="s">
        <v>18</v>
      </c>
      <c r="D12799">
        <v>1</v>
      </c>
      <c r="E12799">
        <v>11.29</v>
      </c>
      <c r="F12799">
        <v>11.29</v>
      </c>
      <c r="G12799">
        <v>3.46</v>
      </c>
      <c r="H12799">
        <v>1</v>
      </c>
      <c r="I12799">
        <v>4</v>
      </c>
      <c r="J12799">
        <v>0</v>
      </c>
      <c r="K12799">
        <v>1.83</v>
      </c>
      <c r="L12799">
        <v>0</v>
      </c>
      <c r="M12799">
        <v>0</v>
      </c>
      <c r="N12799" t="s">
        <v>1037</v>
      </c>
      <c r="O12799" t="s">
        <v>1037</v>
      </c>
      <c r="P12799">
        <v>16.93</v>
      </c>
      <c r="Q12799" t="s">
        <v>52</v>
      </c>
    </row>
    <row r="12800" spans="1:17" x14ac:dyDescent="0.25">
      <c r="A12800">
        <v>12904</v>
      </c>
      <c r="B12800" t="s">
        <v>17</v>
      </c>
      <c r="C12800" t="s">
        <v>23</v>
      </c>
      <c r="D12800">
        <v>1</v>
      </c>
      <c r="E12800">
        <v>11.29</v>
      </c>
      <c r="F12800">
        <v>11.29</v>
      </c>
      <c r="G12800">
        <v>3.53</v>
      </c>
      <c r="H12800">
        <v>0</v>
      </c>
      <c r="I12800">
        <v>0</v>
      </c>
      <c r="J12800">
        <v>0</v>
      </c>
      <c r="K12800">
        <v>1.83</v>
      </c>
      <c r="L12800">
        <v>0</v>
      </c>
      <c r="M12800">
        <v>0</v>
      </c>
      <c r="N12800" t="s">
        <v>1037</v>
      </c>
      <c r="O12800" t="s">
        <v>1037</v>
      </c>
      <c r="P12800">
        <v>16.93</v>
      </c>
      <c r="Q12800" t="s">
        <v>52</v>
      </c>
    </row>
    <row r="12801" spans="1:17" x14ac:dyDescent="0.25">
      <c r="A12801">
        <v>12905</v>
      </c>
      <c r="B12801" t="s">
        <v>17</v>
      </c>
      <c r="C12801" t="s">
        <v>18</v>
      </c>
      <c r="D12801">
        <v>1</v>
      </c>
      <c r="E12801">
        <v>11.29</v>
      </c>
      <c r="F12801">
        <v>11.29</v>
      </c>
      <c r="G12801">
        <v>2.46</v>
      </c>
      <c r="H12801">
        <v>1</v>
      </c>
      <c r="I12801">
        <v>1</v>
      </c>
      <c r="J12801">
        <v>1</v>
      </c>
      <c r="K12801">
        <v>2</v>
      </c>
      <c r="L12801">
        <v>0</v>
      </c>
      <c r="M12801">
        <v>0</v>
      </c>
      <c r="N12801" t="s">
        <v>1037</v>
      </c>
      <c r="O12801" t="s">
        <v>1037</v>
      </c>
      <c r="P12801">
        <v>16.93</v>
      </c>
      <c r="Q12801" t="s">
        <v>52</v>
      </c>
    </row>
    <row r="12802" spans="1:17" x14ac:dyDescent="0.25">
      <c r="A12802">
        <v>12906</v>
      </c>
      <c r="B12802" t="s">
        <v>17</v>
      </c>
      <c r="C12802" t="s">
        <v>18</v>
      </c>
      <c r="D12802">
        <v>1</v>
      </c>
      <c r="E12802">
        <v>11.29</v>
      </c>
      <c r="F12802">
        <v>11.29</v>
      </c>
      <c r="G12802">
        <v>3.07</v>
      </c>
      <c r="H12802">
        <v>1</v>
      </c>
      <c r="I12802">
        <v>2</v>
      </c>
      <c r="J12802">
        <v>0</v>
      </c>
      <c r="K12802">
        <v>1.83</v>
      </c>
      <c r="L12802">
        <v>0</v>
      </c>
      <c r="M12802">
        <v>0</v>
      </c>
      <c r="N12802" t="s">
        <v>1037</v>
      </c>
      <c r="O12802" t="s">
        <v>1037</v>
      </c>
      <c r="P12802">
        <v>16.93</v>
      </c>
      <c r="Q12802" t="s">
        <v>52</v>
      </c>
    </row>
    <row r="12803" spans="1:17" x14ac:dyDescent="0.25">
      <c r="A12803">
        <v>12907</v>
      </c>
      <c r="B12803" t="s">
        <v>33</v>
      </c>
      <c r="C12803" t="s">
        <v>23</v>
      </c>
      <c r="D12803">
        <v>1</v>
      </c>
      <c r="E12803">
        <v>11.29</v>
      </c>
      <c r="F12803">
        <v>11.29</v>
      </c>
      <c r="G12803">
        <v>-6.79</v>
      </c>
      <c r="H12803">
        <v>1</v>
      </c>
      <c r="I12803">
        <v>1</v>
      </c>
      <c r="J12803">
        <v>1</v>
      </c>
      <c r="K12803">
        <v>4</v>
      </c>
      <c r="L12803">
        <v>0</v>
      </c>
      <c r="M12803">
        <v>0</v>
      </c>
      <c r="N12803" t="s">
        <v>1037</v>
      </c>
      <c r="O12803" t="s">
        <v>1037</v>
      </c>
      <c r="P12803">
        <v>16.93</v>
      </c>
      <c r="Q12803" t="s">
        <v>52</v>
      </c>
    </row>
    <row r="12804" spans="1:17" x14ac:dyDescent="0.25">
      <c r="A12804">
        <v>12908</v>
      </c>
      <c r="B12804" t="s">
        <v>33</v>
      </c>
      <c r="C12804" t="s">
        <v>18</v>
      </c>
      <c r="D12804">
        <v>1</v>
      </c>
      <c r="E12804">
        <v>11.29</v>
      </c>
      <c r="F12804">
        <v>11.29</v>
      </c>
      <c r="G12804">
        <v>3.17</v>
      </c>
      <c r="H12804">
        <v>1</v>
      </c>
      <c r="I12804">
        <v>1</v>
      </c>
      <c r="J12804">
        <v>1</v>
      </c>
      <c r="K12804">
        <v>4</v>
      </c>
      <c r="L12804">
        <v>0</v>
      </c>
      <c r="M12804">
        <v>0</v>
      </c>
      <c r="N12804" t="s">
        <v>1037</v>
      </c>
      <c r="O12804" t="s">
        <v>1037</v>
      </c>
      <c r="P12804">
        <v>16.93</v>
      </c>
      <c r="Q12804" t="s">
        <v>52</v>
      </c>
    </row>
    <row r="12805" spans="1:17" x14ac:dyDescent="0.25">
      <c r="A12805">
        <v>12909</v>
      </c>
      <c r="B12805" t="s">
        <v>17</v>
      </c>
      <c r="C12805" t="s">
        <v>18</v>
      </c>
      <c r="D12805">
        <v>1</v>
      </c>
      <c r="E12805">
        <v>11.29</v>
      </c>
      <c r="F12805">
        <v>11.29</v>
      </c>
      <c r="G12805">
        <v>2.75</v>
      </c>
      <c r="H12805">
        <v>0</v>
      </c>
      <c r="I12805">
        <v>-2</v>
      </c>
      <c r="J12805">
        <v>0</v>
      </c>
      <c r="K12805">
        <v>1.83</v>
      </c>
      <c r="L12805">
        <v>0</v>
      </c>
      <c r="M12805">
        <v>0</v>
      </c>
      <c r="N12805" t="s">
        <v>1037</v>
      </c>
      <c r="O12805" t="s">
        <v>1037</v>
      </c>
      <c r="P12805">
        <v>16.93</v>
      </c>
      <c r="Q12805" t="s">
        <v>52</v>
      </c>
    </row>
    <row r="12806" spans="1:17" x14ac:dyDescent="0.25">
      <c r="A12806">
        <v>12910</v>
      </c>
      <c r="B12806" t="s">
        <v>17</v>
      </c>
      <c r="C12806" t="s">
        <v>18</v>
      </c>
      <c r="D12806">
        <v>1</v>
      </c>
      <c r="E12806">
        <v>11.29</v>
      </c>
      <c r="F12806">
        <v>11.29</v>
      </c>
      <c r="G12806">
        <v>-16.309999999999999</v>
      </c>
      <c r="H12806">
        <v>0</v>
      </c>
      <c r="I12806">
        <v>-1</v>
      </c>
      <c r="J12806">
        <v>0</v>
      </c>
      <c r="K12806">
        <v>1.83</v>
      </c>
      <c r="L12806">
        <v>0</v>
      </c>
      <c r="M12806">
        <v>0</v>
      </c>
      <c r="N12806" t="s">
        <v>1037</v>
      </c>
      <c r="O12806" t="s">
        <v>1037</v>
      </c>
      <c r="P12806">
        <v>16.93</v>
      </c>
      <c r="Q12806" t="s">
        <v>52</v>
      </c>
    </row>
    <row r="12807" spans="1:17" x14ac:dyDescent="0.25">
      <c r="A12807">
        <v>12911</v>
      </c>
      <c r="B12807" t="s">
        <v>17</v>
      </c>
      <c r="C12807" t="s">
        <v>23</v>
      </c>
      <c r="D12807">
        <v>1</v>
      </c>
      <c r="E12807">
        <v>11.29</v>
      </c>
      <c r="F12807">
        <v>11.29</v>
      </c>
      <c r="G12807">
        <v>3.57</v>
      </c>
      <c r="H12807">
        <v>0</v>
      </c>
      <c r="I12807">
        <v>0</v>
      </c>
      <c r="J12807">
        <v>0</v>
      </c>
      <c r="K12807">
        <v>1.83</v>
      </c>
      <c r="L12807">
        <v>0</v>
      </c>
      <c r="M12807">
        <v>0</v>
      </c>
      <c r="N12807" t="s">
        <v>1037</v>
      </c>
      <c r="O12807" t="s">
        <v>1037</v>
      </c>
      <c r="P12807">
        <v>16.93</v>
      </c>
      <c r="Q12807" t="s">
        <v>52</v>
      </c>
    </row>
    <row r="12808" spans="1:17" x14ac:dyDescent="0.25">
      <c r="A12808">
        <v>12912</v>
      </c>
      <c r="B12808" t="s">
        <v>17</v>
      </c>
      <c r="C12808" t="s">
        <v>18</v>
      </c>
      <c r="D12808">
        <v>1</v>
      </c>
      <c r="E12808">
        <v>11.29</v>
      </c>
      <c r="F12808">
        <v>11.29</v>
      </c>
      <c r="G12808">
        <v>4.67</v>
      </c>
      <c r="H12808">
        <v>1</v>
      </c>
      <c r="I12808">
        <v>1</v>
      </c>
      <c r="J12808">
        <v>1</v>
      </c>
      <c r="K12808">
        <v>2</v>
      </c>
      <c r="L12808">
        <v>0</v>
      </c>
      <c r="M12808">
        <v>0</v>
      </c>
      <c r="N12808" t="s">
        <v>1037</v>
      </c>
      <c r="O12808" t="s">
        <v>1037</v>
      </c>
      <c r="P12808">
        <v>16.93</v>
      </c>
      <c r="Q12808" t="s">
        <v>52</v>
      </c>
    </row>
    <row r="12809" spans="1:17" x14ac:dyDescent="0.25">
      <c r="A12809">
        <v>12913</v>
      </c>
      <c r="B12809" t="s">
        <v>17</v>
      </c>
      <c r="C12809" t="s">
        <v>23</v>
      </c>
      <c r="D12809">
        <v>1</v>
      </c>
      <c r="E12809">
        <v>11.29</v>
      </c>
      <c r="F12809">
        <v>11.29</v>
      </c>
      <c r="G12809">
        <v>4.88</v>
      </c>
      <c r="H12809">
        <v>1</v>
      </c>
      <c r="I12809">
        <v>2</v>
      </c>
      <c r="J12809">
        <v>1</v>
      </c>
      <c r="K12809">
        <v>2</v>
      </c>
      <c r="L12809">
        <v>1</v>
      </c>
      <c r="M12809">
        <v>0</v>
      </c>
      <c r="N12809" t="s">
        <v>1037</v>
      </c>
      <c r="O12809" t="s">
        <v>1037</v>
      </c>
      <c r="P12809">
        <v>16.93</v>
      </c>
      <c r="Q12809" t="s">
        <v>52</v>
      </c>
    </row>
    <row r="12810" spans="1:17" x14ac:dyDescent="0.25">
      <c r="A12810">
        <v>12914</v>
      </c>
      <c r="B12810" t="s">
        <v>28</v>
      </c>
      <c r="C12810" t="s">
        <v>18</v>
      </c>
      <c r="D12810">
        <v>1</v>
      </c>
      <c r="E12810">
        <v>11.29</v>
      </c>
      <c r="F12810">
        <v>11.29</v>
      </c>
      <c r="G12810">
        <v>2.67</v>
      </c>
      <c r="H12810">
        <v>0</v>
      </c>
      <c r="I12810">
        <v>-2</v>
      </c>
      <c r="J12810">
        <v>0</v>
      </c>
      <c r="K12810">
        <v>1.83</v>
      </c>
      <c r="L12810">
        <v>0</v>
      </c>
      <c r="M12810">
        <v>0</v>
      </c>
      <c r="N12810" t="s">
        <v>1037</v>
      </c>
      <c r="O12810" t="s">
        <v>1037</v>
      </c>
      <c r="P12810">
        <v>16.93</v>
      </c>
      <c r="Q12810" t="s">
        <v>52</v>
      </c>
    </row>
    <row r="12811" spans="1:17" x14ac:dyDescent="0.25">
      <c r="A12811">
        <v>12915</v>
      </c>
      <c r="B12811" t="s">
        <v>28</v>
      </c>
      <c r="C12811" t="s">
        <v>23</v>
      </c>
      <c r="D12811">
        <v>1</v>
      </c>
      <c r="E12811">
        <v>11.29</v>
      </c>
      <c r="F12811">
        <v>11.29</v>
      </c>
      <c r="G12811">
        <v>3.41</v>
      </c>
      <c r="H12811">
        <v>1</v>
      </c>
      <c r="I12811">
        <v>1</v>
      </c>
      <c r="J12811">
        <v>1</v>
      </c>
      <c r="K12811">
        <v>4</v>
      </c>
      <c r="L12811">
        <v>0</v>
      </c>
      <c r="M12811">
        <v>0</v>
      </c>
      <c r="N12811" t="s">
        <v>1037</v>
      </c>
      <c r="O12811" t="s">
        <v>1037</v>
      </c>
      <c r="P12811">
        <v>16.93</v>
      </c>
      <c r="Q12811" t="s">
        <v>52</v>
      </c>
    </row>
    <row r="12812" spans="1:17" x14ac:dyDescent="0.25">
      <c r="A12812">
        <v>12916</v>
      </c>
      <c r="B12812" t="s">
        <v>17</v>
      </c>
      <c r="C12812" t="s">
        <v>18</v>
      </c>
      <c r="D12812">
        <v>1</v>
      </c>
      <c r="E12812">
        <v>11.29</v>
      </c>
      <c r="F12812">
        <v>11.29</v>
      </c>
      <c r="G12812">
        <v>2.99</v>
      </c>
      <c r="H12812">
        <v>1</v>
      </c>
      <c r="I12812">
        <v>1</v>
      </c>
      <c r="J12812">
        <v>1</v>
      </c>
      <c r="K12812">
        <v>3</v>
      </c>
      <c r="L12812">
        <v>0</v>
      </c>
      <c r="M12812">
        <v>0</v>
      </c>
      <c r="N12812" t="s">
        <v>1037</v>
      </c>
      <c r="O12812" t="s">
        <v>1037</v>
      </c>
      <c r="P12812">
        <v>16.93</v>
      </c>
      <c r="Q12812" t="s">
        <v>52</v>
      </c>
    </row>
    <row r="12813" spans="1:17" x14ac:dyDescent="0.25">
      <c r="A12813">
        <v>12917</v>
      </c>
      <c r="B12813" t="s">
        <v>17</v>
      </c>
      <c r="C12813" t="s">
        <v>18</v>
      </c>
      <c r="D12813">
        <v>1</v>
      </c>
      <c r="E12813">
        <v>11.29</v>
      </c>
      <c r="F12813">
        <v>11.29</v>
      </c>
      <c r="G12813">
        <v>3.22</v>
      </c>
      <c r="H12813">
        <v>1</v>
      </c>
      <c r="I12813">
        <v>1</v>
      </c>
      <c r="J12813">
        <v>0</v>
      </c>
      <c r="K12813">
        <v>1.83</v>
      </c>
      <c r="L12813">
        <v>0</v>
      </c>
      <c r="M12813">
        <v>0</v>
      </c>
      <c r="N12813" t="s">
        <v>1037</v>
      </c>
      <c r="O12813" t="s">
        <v>1037</v>
      </c>
      <c r="P12813">
        <v>16.93</v>
      </c>
      <c r="Q12813" t="s">
        <v>52</v>
      </c>
    </row>
    <row r="12814" spans="1:17" x14ac:dyDescent="0.25">
      <c r="A12814">
        <v>12918</v>
      </c>
      <c r="B12814" t="s">
        <v>17</v>
      </c>
      <c r="C12814" t="s">
        <v>23</v>
      </c>
      <c r="D12814">
        <v>1</v>
      </c>
      <c r="E12814">
        <v>11.29</v>
      </c>
      <c r="F12814">
        <v>11.29</v>
      </c>
      <c r="G12814">
        <v>1.08</v>
      </c>
      <c r="H12814">
        <v>1</v>
      </c>
      <c r="I12814">
        <v>1</v>
      </c>
      <c r="J12814">
        <v>1</v>
      </c>
      <c r="K12814">
        <v>4</v>
      </c>
      <c r="L12814">
        <v>0</v>
      </c>
      <c r="M12814">
        <v>0</v>
      </c>
      <c r="N12814" t="s">
        <v>1037</v>
      </c>
      <c r="O12814" t="s">
        <v>1037</v>
      </c>
      <c r="P12814">
        <v>16.93</v>
      </c>
      <c r="Q12814" t="s">
        <v>52</v>
      </c>
    </row>
    <row r="12815" spans="1:17" x14ac:dyDescent="0.25">
      <c r="A12815">
        <v>12919</v>
      </c>
      <c r="B12815" t="s">
        <v>17</v>
      </c>
      <c r="C12815" t="s">
        <v>18</v>
      </c>
      <c r="D12815">
        <v>1</v>
      </c>
      <c r="E12815">
        <v>11.29</v>
      </c>
      <c r="F12815">
        <v>11.29</v>
      </c>
      <c r="G12815">
        <v>1.1000000000000001</v>
      </c>
      <c r="H12815">
        <v>1</v>
      </c>
      <c r="I12815">
        <v>1</v>
      </c>
      <c r="J12815">
        <v>0</v>
      </c>
      <c r="K12815">
        <v>1.83</v>
      </c>
      <c r="L12815">
        <v>0</v>
      </c>
      <c r="M12815">
        <v>0</v>
      </c>
      <c r="N12815" t="s">
        <v>1037</v>
      </c>
      <c r="O12815" t="s">
        <v>1037</v>
      </c>
      <c r="P12815">
        <v>16.93</v>
      </c>
      <c r="Q12815" t="s">
        <v>52</v>
      </c>
    </row>
    <row r="12816" spans="1:17" x14ac:dyDescent="0.25">
      <c r="A12816">
        <v>12920</v>
      </c>
      <c r="B12816" t="s">
        <v>17</v>
      </c>
      <c r="C12816" t="s">
        <v>18</v>
      </c>
      <c r="D12816">
        <v>1</v>
      </c>
      <c r="E12816">
        <v>11.29</v>
      </c>
      <c r="F12816">
        <v>11.29</v>
      </c>
      <c r="G12816">
        <v>5.31</v>
      </c>
      <c r="H12816">
        <v>1</v>
      </c>
      <c r="I12816">
        <v>1</v>
      </c>
      <c r="J12816">
        <v>1</v>
      </c>
      <c r="K12816">
        <v>4</v>
      </c>
      <c r="L12816">
        <v>0</v>
      </c>
      <c r="M12816">
        <v>0</v>
      </c>
      <c r="N12816" t="s">
        <v>1037</v>
      </c>
      <c r="O12816" t="s">
        <v>1037</v>
      </c>
      <c r="P12816">
        <v>16.93</v>
      </c>
      <c r="Q12816" t="s">
        <v>52</v>
      </c>
    </row>
    <row r="12817" spans="1:17" x14ac:dyDescent="0.25">
      <c r="A12817">
        <v>12921</v>
      </c>
      <c r="B12817" t="s">
        <v>17</v>
      </c>
      <c r="C12817" t="s">
        <v>23</v>
      </c>
      <c r="D12817">
        <v>1</v>
      </c>
      <c r="E12817">
        <v>11.29</v>
      </c>
      <c r="F12817">
        <v>11.29</v>
      </c>
      <c r="G12817">
        <v>3.91</v>
      </c>
      <c r="H12817">
        <v>1</v>
      </c>
      <c r="I12817">
        <v>1</v>
      </c>
      <c r="J12817">
        <v>1</v>
      </c>
      <c r="K12817">
        <v>3</v>
      </c>
      <c r="L12817">
        <v>0</v>
      </c>
      <c r="M12817">
        <v>0</v>
      </c>
      <c r="N12817" t="s">
        <v>1037</v>
      </c>
      <c r="O12817" t="s">
        <v>1037</v>
      </c>
      <c r="P12817">
        <v>16.93</v>
      </c>
      <c r="Q12817" t="s">
        <v>52</v>
      </c>
    </row>
    <row r="12818" spans="1:17" x14ac:dyDescent="0.25">
      <c r="A12818">
        <v>12922</v>
      </c>
      <c r="B12818" t="s">
        <v>17</v>
      </c>
      <c r="C12818" t="s">
        <v>18</v>
      </c>
      <c r="D12818">
        <v>1</v>
      </c>
      <c r="E12818">
        <v>11.29</v>
      </c>
      <c r="F12818">
        <v>11.29</v>
      </c>
      <c r="G12818">
        <v>0.9</v>
      </c>
      <c r="H12818">
        <v>1</v>
      </c>
      <c r="I12818">
        <v>1</v>
      </c>
      <c r="J12818">
        <v>1</v>
      </c>
      <c r="K12818">
        <v>1</v>
      </c>
      <c r="L12818">
        <v>1</v>
      </c>
      <c r="M12818">
        <v>0</v>
      </c>
      <c r="N12818" t="s">
        <v>1037</v>
      </c>
      <c r="O12818" t="s">
        <v>1037</v>
      </c>
      <c r="P12818">
        <v>16.93</v>
      </c>
      <c r="Q12818" t="s">
        <v>52</v>
      </c>
    </row>
    <row r="12819" spans="1:17" x14ac:dyDescent="0.25">
      <c r="A12819">
        <v>12923</v>
      </c>
      <c r="B12819" t="s">
        <v>17</v>
      </c>
      <c r="C12819" t="s">
        <v>23</v>
      </c>
      <c r="D12819">
        <v>1</v>
      </c>
      <c r="E12819">
        <v>11.29</v>
      </c>
      <c r="F12819">
        <v>11.29</v>
      </c>
      <c r="G12819">
        <v>0.42</v>
      </c>
      <c r="H12819">
        <v>1</v>
      </c>
      <c r="I12819">
        <v>4</v>
      </c>
      <c r="J12819">
        <v>1</v>
      </c>
      <c r="K12819">
        <v>3</v>
      </c>
      <c r="L12819">
        <v>0</v>
      </c>
      <c r="M12819">
        <v>0</v>
      </c>
      <c r="N12819" t="s">
        <v>1037</v>
      </c>
      <c r="O12819" t="s">
        <v>1037</v>
      </c>
      <c r="P12819">
        <v>16.93</v>
      </c>
      <c r="Q12819" t="s">
        <v>52</v>
      </c>
    </row>
    <row r="12820" spans="1:17" x14ac:dyDescent="0.25">
      <c r="A12820">
        <v>12924</v>
      </c>
      <c r="B12820" t="s">
        <v>17</v>
      </c>
      <c r="C12820" t="s">
        <v>18</v>
      </c>
      <c r="D12820">
        <v>1</v>
      </c>
      <c r="E12820">
        <v>11.29</v>
      </c>
      <c r="F12820">
        <v>11.29</v>
      </c>
      <c r="G12820">
        <v>2.44</v>
      </c>
      <c r="H12820">
        <v>0</v>
      </c>
      <c r="I12820">
        <v>-2</v>
      </c>
      <c r="J12820">
        <v>0</v>
      </c>
      <c r="K12820">
        <v>1.83</v>
      </c>
      <c r="L12820">
        <v>0</v>
      </c>
      <c r="M12820">
        <v>0</v>
      </c>
      <c r="N12820" t="s">
        <v>1037</v>
      </c>
      <c r="O12820" t="s">
        <v>1037</v>
      </c>
      <c r="P12820">
        <v>16.93</v>
      </c>
      <c r="Q12820" t="s">
        <v>52</v>
      </c>
    </row>
    <row r="12821" spans="1:17" x14ac:dyDescent="0.25">
      <c r="A12821">
        <v>12925</v>
      </c>
      <c r="B12821" t="s">
        <v>28</v>
      </c>
      <c r="C12821" t="s">
        <v>18</v>
      </c>
      <c r="D12821">
        <v>1</v>
      </c>
      <c r="E12821">
        <v>11.29</v>
      </c>
      <c r="F12821">
        <v>11.29</v>
      </c>
      <c r="G12821">
        <v>2.68</v>
      </c>
      <c r="H12821">
        <v>0</v>
      </c>
      <c r="I12821">
        <v>-1</v>
      </c>
      <c r="J12821">
        <v>0</v>
      </c>
      <c r="K12821">
        <v>1.83</v>
      </c>
      <c r="L12821">
        <v>0</v>
      </c>
      <c r="M12821">
        <v>0</v>
      </c>
      <c r="N12821" t="s">
        <v>1037</v>
      </c>
      <c r="O12821" t="s">
        <v>1037</v>
      </c>
      <c r="P12821">
        <v>16.93</v>
      </c>
      <c r="Q12821" t="s">
        <v>52</v>
      </c>
    </row>
    <row r="12822" spans="1:17" x14ac:dyDescent="0.25">
      <c r="A12822">
        <v>12926</v>
      </c>
      <c r="B12822" t="s">
        <v>17</v>
      </c>
      <c r="C12822" t="s">
        <v>23</v>
      </c>
      <c r="D12822">
        <v>1</v>
      </c>
      <c r="E12822">
        <v>11.29</v>
      </c>
      <c r="F12822">
        <v>11.29</v>
      </c>
      <c r="G12822">
        <v>3.4</v>
      </c>
      <c r="H12822">
        <v>0</v>
      </c>
      <c r="I12822">
        <v>0</v>
      </c>
      <c r="J12822">
        <v>0</v>
      </c>
      <c r="K12822">
        <v>1.83</v>
      </c>
      <c r="L12822">
        <v>0</v>
      </c>
      <c r="M12822">
        <v>0</v>
      </c>
      <c r="N12822" t="s">
        <v>1037</v>
      </c>
      <c r="O12822" t="s">
        <v>1037</v>
      </c>
      <c r="P12822">
        <v>16.93</v>
      </c>
      <c r="Q12822" t="s">
        <v>52</v>
      </c>
    </row>
    <row r="12823" spans="1:17" x14ac:dyDescent="0.25">
      <c r="A12823">
        <v>12927</v>
      </c>
      <c r="B12823" t="s">
        <v>33</v>
      </c>
      <c r="C12823" t="s">
        <v>18</v>
      </c>
      <c r="D12823">
        <v>1</v>
      </c>
      <c r="E12823">
        <v>11.29</v>
      </c>
      <c r="F12823">
        <v>11.29</v>
      </c>
      <c r="G12823">
        <v>4.55</v>
      </c>
      <c r="H12823">
        <v>1</v>
      </c>
      <c r="I12823">
        <v>1</v>
      </c>
      <c r="J12823">
        <v>1</v>
      </c>
      <c r="K12823">
        <v>3</v>
      </c>
      <c r="L12823">
        <v>0</v>
      </c>
      <c r="M12823">
        <v>0</v>
      </c>
      <c r="N12823" t="s">
        <v>1037</v>
      </c>
      <c r="O12823" t="s">
        <v>1037</v>
      </c>
      <c r="P12823">
        <v>16.93</v>
      </c>
      <c r="Q12823" t="s">
        <v>52</v>
      </c>
    </row>
    <row r="12824" spans="1:17" x14ac:dyDescent="0.25">
      <c r="A12824">
        <v>12928</v>
      </c>
      <c r="B12824" t="s">
        <v>33</v>
      </c>
      <c r="C12824" t="s">
        <v>23</v>
      </c>
      <c r="D12824">
        <v>1</v>
      </c>
      <c r="E12824">
        <v>11.29</v>
      </c>
      <c r="F12824">
        <v>11.29</v>
      </c>
      <c r="G12824">
        <v>0.83</v>
      </c>
      <c r="H12824">
        <v>1</v>
      </c>
      <c r="I12824">
        <v>2</v>
      </c>
      <c r="J12824">
        <v>1</v>
      </c>
      <c r="K12824">
        <v>4</v>
      </c>
      <c r="L12824">
        <v>0</v>
      </c>
      <c r="M12824">
        <v>0</v>
      </c>
      <c r="N12824" t="s">
        <v>1037</v>
      </c>
      <c r="O12824" t="s">
        <v>1037</v>
      </c>
      <c r="P12824">
        <v>16.93</v>
      </c>
      <c r="Q12824" t="s">
        <v>52</v>
      </c>
    </row>
    <row r="12825" spans="1:17" x14ac:dyDescent="0.25">
      <c r="A12825">
        <v>12929</v>
      </c>
      <c r="B12825" t="s">
        <v>17</v>
      </c>
      <c r="C12825" t="s">
        <v>23</v>
      </c>
      <c r="D12825">
        <v>1</v>
      </c>
      <c r="E12825">
        <v>11.29</v>
      </c>
      <c r="F12825">
        <v>11.29</v>
      </c>
      <c r="G12825">
        <v>2.5499999999999998</v>
      </c>
      <c r="H12825">
        <v>0</v>
      </c>
      <c r="I12825">
        <v>-2</v>
      </c>
      <c r="J12825">
        <v>0</v>
      </c>
      <c r="K12825">
        <v>1.83</v>
      </c>
      <c r="L12825">
        <v>0</v>
      </c>
      <c r="M12825">
        <v>0</v>
      </c>
      <c r="N12825" t="s">
        <v>1037</v>
      </c>
      <c r="O12825" t="s">
        <v>1037</v>
      </c>
      <c r="P12825">
        <v>16.93</v>
      </c>
      <c r="Q12825" t="s">
        <v>52</v>
      </c>
    </row>
    <row r="12826" spans="1:17" x14ac:dyDescent="0.25">
      <c r="A12826">
        <v>12930</v>
      </c>
      <c r="B12826" t="s">
        <v>17</v>
      </c>
      <c r="C12826" t="s">
        <v>18</v>
      </c>
      <c r="D12826">
        <v>1</v>
      </c>
      <c r="E12826">
        <v>11.29</v>
      </c>
      <c r="F12826">
        <v>11.29</v>
      </c>
      <c r="G12826">
        <v>3.11</v>
      </c>
      <c r="H12826">
        <v>0</v>
      </c>
      <c r="I12826">
        <v>-1</v>
      </c>
      <c r="J12826">
        <v>0</v>
      </c>
      <c r="K12826">
        <v>1.83</v>
      </c>
      <c r="L12826">
        <v>0</v>
      </c>
      <c r="M12826">
        <v>0</v>
      </c>
      <c r="N12826" t="s">
        <v>1037</v>
      </c>
      <c r="O12826" t="s">
        <v>1037</v>
      </c>
      <c r="P12826">
        <v>16.93</v>
      </c>
      <c r="Q12826" t="s">
        <v>52</v>
      </c>
    </row>
    <row r="12827" spans="1:17" x14ac:dyDescent="0.25">
      <c r="A12827">
        <v>12931</v>
      </c>
      <c r="B12827" t="s">
        <v>17</v>
      </c>
      <c r="C12827" t="s">
        <v>23</v>
      </c>
      <c r="D12827">
        <v>1</v>
      </c>
      <c r="E12827">
        <v>11.29</v>
      </c>
      <c r="F12827">
        <v>11.29</v>
      </c>
      <c r="G12827">
        <v>1.02</v>
      </c>
      <c r="H12827">
        <v>0</v>
      </c>
      <c r="I12827">
        <v>0</v>
      </c>
      <c r="J12827">
        <v>0</v>
      </c>
      <c r="K12827">
        <v>1.83</v>
      </c>
      <c r="L12827">
        <v>0</v>
      </c>
      <c r="M12827">
        <v>0</v>
      </c>
      <c r="N12827" t="s">
        <v>1037</v>
      </c>
      <c r="O12827" t="s">
        <v>1037</v>
      </c>
      <c r="P12827">
        <v>16.93</v>
      </c>
      <c r="Q12827" t="s">
        <v>52</v>
      </c>
    </row>
    <row r="12828" spans="1:17" x14ac:dyDescent="0.25">
      <c r="A12828">
        <v>12932</v>
      </c>
      <c r="B12828" t="s">
        <v>17</v>
      </c>
      <c r="C12828" t="s">
        <v>18</v>
      </c>
      <c r="D12828">
        <v>1</v>
      </c>
      <c r="E12828">
        <v>11.29</v>
      </c>
      <c r="F12828">
        <v>11.29</v>
      </c>
      <c r="G12828">
        <v>3.22</v>
      </c>
      <c r="H12828">
        <v>1</v>
      </c>
      <c r="I12828">
        <v>1</v>
      </c>
      <c r="J12828">
        <v>1</v>
      </c>
      <c r="K12828">
        <v>3</v>
      </c>
      <c r="L12828">
        <v>1</v>
      </c>
      <c r="M12828">
        <v>0</v>
      </c>
      <c r="N12828" t="s">
        <v>1037</v>
      </c>
      <c r="O12828" t="s">
        <v>1037</v>
      </c>
      <c r="P12828">
        <v>16.93</v>
      </c>
      <c r="Q12828" t="s">
        <v>52</v>
      </c>
    </row>
    <row r="12829" spans="1:17" x14ac:dyDescent="0.25">
      <c r="A12829">
        <v>12933</v>
      </c>
      <c r="B12829" t="s">
        <v>17</v>
      </c>
      <c r="C12829" t="s">
        <v>23</v>
      </c>
      <c r="D12829">
        <v>1</v>
      </c>
      <c r="E12829">
        <v>11.29</v>
      </c>
      <c r="F12829">
        <v>11.29</v>
      </c>
      <c r="G12829">
        <v>0.91</v>
      </c>
      <c r="H12829">
        <v>1</v>
      </c>
      <c r="I12829">
        <v>2</v>
      </c>
      <c r="J12829">
        <v>0</v>
      </c>
      <c r="K12829">
        <v>1.83</v>
      </c>
      <c r="L12829">
        <v>0</v>
      </c>
      <c r="M12829">
        <v>0</v>
      </c>
      <c r="N12829" t="s">
        <v>1037</v>
      </c>
      <c r="O12829" t="s">
        <v>1037</v>
      </c>
      <c r="P12829">
        <v>16.93</v>
      </c>
      <c r="Q12829" t="s">
        <v>52</v>
      </c>
    </row>
    <row r="12830" spans="1:17" x14ac:dyDescent="0.25">
      <c r="A12830">
        <v>12934</v>
      </c>
      <c r="B12830" t="s">
        <v>17</v>
      </c>
      <c r="C12830" t="s">
        <v>18</v>
      </c>
      <c r="D12830">
        <v>1</v>
      </c>
      <c r="E12830">
        <v>11.29</v>
      </c>
      <c r="F12830">
        <v>11.29</v>
      </c>
      <c r="G12830">
        <v>0.64</v>
      </c>
      <c r="H12830">
        <v>0</v>
      </c>
      <c r="I12830">
        <v>-2</v>
      </c>
      <c r="J12830">
        <v>0</v>
      </c>
      <c r="K12830">
        <v>1.83</v>
      </c>
      <c r="L12830">
        <v>0</v>
      </c>
      <c r="M12830">
        <v>0</v>
      </c>
      <c r="N12830" t="s">
        <v>1037</v>
      </c>
      <c r="O12830" t="s">
        <v>1037</v>
      </c>
      <c r="P12830">
        <v>16.93</v>
      </c>
      <c r="Q12830" t="s">
        <v>52</v>
      </c>
    </row>
    <row r="12831" spans="1:17" x14ac:dyDescent="0.25">
      <c r="A12831">
        <v>12935</v>
      </c>
      <c r="B12831" t="s">
        <v>33</v>
      </c>
      <c r="C12831" t="s">
        <v>18</v>
      </c>
      <c r="D12831">
        <v>1</v>
      </c>
      <c r="E12831">
        <v>11.29</v>
      </c>
      <c r="F12831">
        <v>11.29</v>
      </c>
      <c r="G12831">
        <v>3.75</v>
      </c>
      <c r="H12831">
        <v>0</v>
      </c>
      <c r="I12831">
        <v>-1</v>
      </c>
      <c r="J12831">
        <v>0</v>
      </c>
      <c r="K12831">
        <v>1.83</v>
      </c>
      <c r="L12831">
        <v>0</v>
      </c>
      <c r="M12831">
        <v>0</v>
      </c>
      <c r="N12831" t="s">
        <v>1037</v>
      </c>
      <c r="O12831" t="s">
        <v>1037</v>
      </c>
      <c r="P12831">
        <v>16.93</v>
      </c>
      <c r="Q12831" t="s">
        <v>52</v>
      </c>
    </row>
    <row r="12832" spans="1:17" x14ac:dyDescent="0.25">
      <c r="A12832">
        <v>12936</v>
      </c>
      <c r="B12832" t="s">
        <v>33</v>
      </c>
      <c r="C12832" t="s">
        <v>18</v>
      </c>
      <c r="D12832">
        <v>1</v>
      </c>
      <c r="E12832">
        <v>11.29</v>
      </c>
      <c r="F12832">
        <v>11.29</v>
      </c>
      <c r="G12832">
        <v>3.69</v>
      </c>
      <c r="H12832">
        <v>1</v>
      </c>
      <c r="I12832">
        <v>1</v>
      </c>
      <c r="J12832">
        <v>1</v>
      </c>
      <c r="K12832">
        <v>4</v>
      </c>
      <c r="L12832">
        <v>0</v>
      </c>
      <c r="M12832">
        <v>0</v>
      </c>
      <c r="N12832" t="s">
        <v>1037</v>
      </c>
      <c r="O12832" t="s">
        <v>1037</v>
      </c>
      <c r="P12832">
        <v>16.93</v>
      </c>
      <c r="Q12832" t="s">
        <v>52</v>
      </c>
    </row>
    <row r="12833" spans="1:17" x14ac:dyDescent="0.25">
      <c r="A12833">
        <v>12937</v>
      </c>
      <c r="B12833" t="s">
        <v>28</v>
      </c>
      <c r="C12833" t="s">
        <v>23</v>
      </c>
      <c r="D12833">
        <v>1</v>
      </c>
      <c r="E12833">
        <v>11.29</v>
      </c>
      <c r="F12833">
        <v>11.29</v>
      </c>
      <c r="G12833">
        <v>3.72</v>
      </c>
      <c r="H12833">
        <v>1</v>
      </c>
      <c r="I12833">
        <v>1</v>
      </c>
      <c r="J12833">
        <v>0</v>
      </c>
      <c r="K12833">
        <v>1.83</v>
      </c>
      <c r="L12833">
        <v>0</v>
      </c>
      <c r="M12833">
        <v>0</v>
      </c>
      <c r="N12833" t="s">
        <v>1037</v>
      </c>
      <c r="O12833" t="s">
        <v>1037</v>
      </c>
      <c r="P12833">
        <v>16.93</v>
      </c>
      <c r="Q12833" t="s">
        <v>52</v>
      </c>
    </row>
    <row r="12834" spans="1:17" x14ac:dyDescent="0.25">
      <c r="A12834">
        <v>12938</v>
      </c>
      <c r="B12834" t="s">
        <v>28</v>
      </c>
      <c r="C12834" t="s">
        <v>18</v>
      </c>
      <c r="D12834">
        <v>1</v>
      </c>
      <c r="E12834">
        <v>11.29</v>
      </c>
      <c r="F12834">
        <v>11.29</v>
      </c>
      <c r="G12834">
        <v>5.31</v>
      </c>
      <c r="H12834">
        <v>1</v>
      </c>
      <c r="I12834">
        <v>2</v>
      </c>
      <c r="J12834">
        <v>1</v>
      </c>
      <c r="K12834">
        <v>4</v>
      </c>
      <c r="L12834">
        <v>0</v>
      </c>
      <c r="M12834">
        <v>0</v>
      </c>
      <c r="N12834" t="s">
        <v>1037</v>
      </c>
      <c r="O12834" t="s">
        <v>1037</v>
      </c>
      <c r="P12834">
        <v>16.93</v>
      </c>
      <c r="Q12834" t="s">
        <v>52</v>
      </c>
    </row>
    <row r="12835" spans="1:17" x14ac:dyDescent="0.25">
      <c r="A12835">
        <v>12939</v>
      </c>
      <c r="B12835" t="s">
        <v>17</v>
      </c>
      <c r="C12835" t="s">
        <v>23</v>
      </c>
      <c r="D12835">
        <v>1</v>
      </c>
      <c r="E12835">
        <v>11.29</v>
      </c>
      <c r="F12835">
        <v>11.29</v>
      </c>
      <c r="G12835">
        <v>5.48</v>
      </c>
      <c r="H12835">
        <v>0</v>
      </c>
      <c r="I12835">
        <v>-2</v>
      </c>
      <c r="J12835">
        <v>0</v>
      </c>
      <c r="K12835">
        <v>1.83</v>
      </c>
      <c r="L12835">
        <v>0</v>
      </c>
      <c r="M12835">
        <v>0</v>
      </c>
      <c r="N12835" t="s">
        <v>1037</v>
      </c>
      <c r="O12835" t="s">
        <v>1037</v>
      </c>
      <c r="P12835">
        <v>16.93</v>
      </c>
      <c r="Q12835" t="s">
        <v>52</v>
      </c>
    </row>
    <row r="12836" spans="1:17" x14ac:dyDescent="0.25">
      <c r="A12836">
        <v>12940</v>
      </c>
      <c r="B12836" t="s">
        <v>33</v>
      </c>
      <c r="C12836" t="s">
        <v>18</v>
      </c>
      <c r="D12836">
        <v>1</v>
      </c>
      <c r="E12836">
        <v>11.29</v>
      </c>
      <c r="F12836">
        <v>11.29</v>
      </c>
      <c r="G12836">
        <v>5.42</v>
      </c>
      <c r="H12836">
        <v>1</v>
      </c>
      <c r="I12836">
        <v>1</v>
      </c>
      <c r="J12836">
        <v>1</v>
      </c>
      <c r="K12836">
        <v>4</v>
      </c>
      <c r="L12836">
        <v>0</v>
      </c>
      <c r="M12836">
        <v>0</v>
      </c>
      <c r="N12836" t="s">
        <v>1037</v>
      </c>
      <c r="O12836" t="s">
        <v>1037</v>
      </c>
      <c r="P12836">
        <v>16.93</v>
      </c>
      <c r="Q12836" t="s">
        <v>52</v>
      </c>
    </row>
    <row r="12837" spans="1:17" x14ac:dyDescent="0.25">
      <c r="A12837">
        <v>12941</v>
      </c>
      <c r="B12837" t="s">
        <v>33</v>
      </c>
      <c r="C12837" t="s">
        <v>18</v>
      </c>
      <c r="D12837">
        <v>1</v>
      </c>
      <c r="E12837">
        <v>11.29</v>
      </c>
      <c r="F12837">
        <v>11.29</v>
      </c>
      <c r="G12837">
        <v>2.46</v>
      </c>
      <c r="H12837">
        <v>0</v>
      </c>
      <c r="I12837">
        <v>0</v>
      </c>
      <c r="J12837">
        <v>0</v>
      </c>
      <c r="K12837">
        <v>1.83</v>
      </c>
      <c r="L12837">
        <v>0</v>
      </c>
      <c r="M12837">
        <v>0</v>
      </c>
      <c r="N12837" t="s">
        <v>1037</v>
      </c>
      <c r="O12837" t="s">
        <v>1037</v>
      </c>
      <c r="P12837">
        <v>16.93</v>
      </c>
      <c r="Q12837" t="s">
        <v>52</v>
      </c>
    </row>
    <row r="12838" spans="1:17" x14ac:dyDescent="0.25">
      <c r="A12838">
        <v>12942</v>
      </c>
      <c r="B12838" t="s">
        <v>17</v>
      </c>
      <c r="C12838" t="s">
        <v>23</v>
      </c>
      <c r="D12838">
        <v>1</v>
      </c>
      <c r="E12838">
        <v>11.29</v>
      </c>
      <c r="F12838">
        <v>11.29</v>
      </c>
      <c r="G12838">
        <v>3.16</v>
      </c>
      <c r="H12838">
        <v>1</v>
      </c>
      <c r="I12838">
        <v>1</v>
      </c>
      <c r="J12838">
        <v>0</v>
      </c>
      <c r="K12838">
        <v>1.83</v>
      </c>
      <c r="L12838">
        <v>0</v>
      </c>
      <c r="M12838">
        <v>0</v>
      </c>
      <c r="N12838" t="s">
        <v>1037</v>
      </c>
      <c r="O12838" t="s">
        <v>1037</v>
      </c>
      <c r="P12838">
        <v>16.93</v>
      </c>
      <c r="Q12838" t="s">
        <v>52</v>
      </c>
    </row>
    <row r="12839" spans="1:17" x14ac:dyDescent="0.25">
      <c r="A12839">
        <v>12943</v>
      </c>
      <c r="B12839" t="s">
        <v>33</v>
      </c>
      <c r="C12839" t="s">
        <v>18</v>
      </c>
      <c r="D12839">
        <v>1</v>
      </c>
      <c r="E12839">
        <v>11.29</v>
      </c>
      <c r="F12839">
        <v>11.29</v>
      </c>
      <c r="G12839">
        <v>3.13</v>
      </c>
      <c r="H12839">
        <v>1</v>
      </c>
      <c r="I12839">
        <v>2</v>
      </c>
      <c r="J12839">
        <v>1</v>
      </c>
      <c r="K12839">
        <v>3</v>
      </c>
      <c r="L12839">
        <v>0</v>
      </c>
      <c r="M12839">
        <v>0</v>
      </c>
      <c r="N12839" t="s">
        <v>1037</v>
      </c>
      <c r="O12839" t="s">
        <v>1037</v>
      </c>
      <c r="P12839">
        <v>16.93</v>
      </c>
      <c r="Q12839" t="s">
        <v>52</v>
      </c>
    </row>
    <row r="12840" spans="1:17" x14ac:dyDescent="0.25">
      <c r="A12840">
        <v>12944</v>
      </c>
      <c r="B12840" t="s">
        <v>33</v>
      </c>
      <c r="C12840" t="s">
        <v>18</v>
      </c>
      <c r="D12840">
        <v>1</v>
      </c>
      <c r="E12840">
        <v>11.29</v>
      </c>
      <c r="F12840">
        <v>11.29</v>
      </c>
      <c r="G12840">
        <v>0.11</v>
      </c>
      <c r="H12840">
        <v>0</v>
      </c>
      <c r="I12840">
        <v>0</v>
      </c>
      <c r="J12840">
        <v>0</v>
      </c>
      <c r="K12840">
        <v>1.83</v>
      </c>
      <c r="L12840">
        <v>0</v>
      </c>
      <c r="M12840">
        <v>0</v>
      </c>
      <c r="N12840" t="s">
        <v>1037</v>
      </c>
      <c r="O12840" t="s">
        <v>1037</v>
      </c>
      <c r="P12840">
        <v>16.93</v>
      </c>
      <c r="Q12840" t="s">
        <v>52</v>
      </c>
    </row>
    <row r="12841" spans="1:17" x14ac:dyDescent="0.25">
      <c r="A12841">
        <v>12945</v>
      </c>
      <c r="B12841" t="s">
        <v>33</v>
      </c>
      <c r="C12841" t="s">
        <v>23</v>
      </c>
      <c r="D12841">
        <v>1</v>
      </c>
      <c r="E12841">
        <v>11.29</v>
      </c>
      <c r="F12841">
        <v>11.29</v>
      </c>
      <c r="G12841">
        <v>-2.5299999999999998</v>
      </c>
      <c r="H12841">
        <v>0</v>
      </c>
      <c r="I12841">
        <v>-1</v>
      </c>
      <c r="J12841">
        <v>0</v>
      </c>
      <c r="K12841">
        <v>1.83</v>
      </c>
      <c r="L12841">
        <v>0</v>
      </c>
      <c r="M12841">
        <v>0</v>
      </c>
      <c r="N12841" t="s">
        <v>1037</v>
      </c>
      <c r="O12841" t="s">
        <v>1037</v>
      </c>
      <c r="P12841">
        <v>16.93</v>
      </c>
      <c r="Q12841" t="s">
        <v>52</v>
      </c>
    </row>
    <row r="12842" spans="1:17" x14ac:dyDescent="0.25">
      <c r="A12842">
        <v>12946</v>
      </c>
      <c r="B12842" t="s">
        <v>33</v>
      </c>
      <c r="C12842" t="s">
        <v>18</v>
      </c>
      <c r="D12842">
        <v>1</v>
      </c>
      <c r="E12842">
        <v>11.29</v>
      </c>
      <c r="F12842">
        <v>11.29</v>
      </c>
      <c r="G12842">
        <v>1.44</v>
      </c>
      <c r="H12842">
        <v>0</v>
      </c>
      <c r="I12842">
        <v>0</v>
      </c>
      <c r="J12842">
        <v>0</v>
      </c>
      <c r="K12842">
        <v>1.83</v>
      </c>
      <c r="L12842">
        <v>0</v>
      </c>
      <c r="M12842">
        <v>0</v>
      </c>
      <c r="N12842" t="s">
        <v>1037</v>
      </c>
      <c r="O12842" t="s">
        <v>1037</v>
      </c>
      <c r="P12842">
        <v>16.93</v>
      </c>
      <c r="Q12842" t="s">
        <v>52</v>
      </c>
    </row>
    <row r="12843" spans="1:17" x14ac:dyDescent="0.25">
      <c r="A12843">
        <v>12947</v>
      </c>
      <c r="B12843" t="s">
        <v>33</v>
      </c>
      <c r="C12843" t="s">
        <v>23</v>
      </c>
      <c r="D12843">
        <v>1</v>
      </c>
      <c r="E12843">
        <v>11.29</v>
      </c>
      <c r="F12843">
        <v>11.29</v>
      </c>
      <c r="G12843">
        <v>0.74</v>
      </c>
      <c r="H12843">
        <v>1</v>
      </c>
      <c r="I12843">
        <v>1</v>
      </c>
      <c r="J12843">
        <v>1</v>
      </c>
      <c r="K12843">
        <v>3</v>
      </c>
      <c r="L12843">
        <v>0</v>
      </c>
      <c r="M12843">
        <v>0</v>
      </c>
      <c r="N12843" t="s">
        <v>1037</v>
      </c>
      <c r="O12843" t="s">
        <v>1037</v>
      </c>
      <c r="P12843">
        <v>16.93</v>
      </c>
      <c r="Q12843" t="s">
        <v>52</v>
      </c>
    </row>
    <row r="12844" spans="1:17" x14ac:dyDescent="0.25">
      <c r="A12844">
        <v>12948</v>
      </c>
      <c r="B12844" t="s">
        <v>17</v>
      </c>
      <c r="C12844" t="s">
        <v>18</v>
      </c>
      <c r="D12844">
        <v>1</v>
      </c>
      <c r="E12844">
        <v>11.29</v>
      </c>
      <c r="F12844">
        <v>11.29</v>
      </c>
      <c r="G12844">
        <v>3.36</v>
      </c>
      <c r="H12844">
        <v>1</v>
      </c>
      <c r="I12844">
        <v>2</v>
      </c>
      <c r="J12844">
        <v>0</v>
      </c>
      <c r="K12844">
        <v>1.83</v>
      </c>
      <c r="L12844">
        <v>0</v>
      </c>
      <c r="M12844">
        <v>0</v>
      </c>
      <c r="N12844" t="s">
        <v>1037</v>
      </c>
      <c r="O12844" t="s">
        <v>1037</v>
      </c>
      <c r="P12844">
        <v>16.93</v>
      </c>
      <c r="Q12844" t="s">
        <v>52</v>
      </c>
    </row>
    <row r="12845" spans="1:17" x14ac:dyDescent="0.25">
      <c r="A12845">
        <v>12949</v>
      </c>
      <c r="B12845" t="s">
        <v>33</v>
      </c>
      <c r="C12845" t="s">
        <v>23</v>
      </c>
      <c r="D12845">
        <v>1</v>
      </c>
      <c r="E12845">
        <v>11.29</v>
      </c>
      <c r="F12845">
        <v>11.29</v>
      </c>
      <c r="G12845">
        <v>3.18</v>
      </c>
      <c r="H12845">
        <v>0</v>
      </c>
      <c r="I12845">
        <v>-2</v>
      </c>
      <c r="J12845">
        <v>0</v>
      </c>
      <c r="K12845">
        <v>1.83</v>
      </c>
      <c r="L12845">
        <v>0</v>
      </c>
      <c r="M12845">
        <v>0</v>
      </c>
      <c r="N12845" t="s">
        <v>1038</v>
      </c>
      <c r="O12845" t="s">
        <v>1038</v>
      </c>
      <c r="P12845">
        <v>16.93</v>
      </c>
      <c r="Q12845" t="s">
        <v>52</v>
      </c>
    </row>
    <row r="12846" spans="1:17" x14ac:dyDescent="0.25">
      <c r="A12846">
        <v>12950</v>
      </c>
      <c r="B12846" t="s">
        <v>33</v>
      </c>
      <c r="C12846" t="s">
        <v>18</v>
      </c>
      <c r="D12846">
        <v>1</v>
      </c>
      <c r="E12846">
        <v>11.29</v>
      </c>
      <c r="F12846">
        <v>11.29</v>
      </c>
      <c r="G12846">
        <v>0.77</v>
      </c>
      <c r="H12846">
        <v>0</v>
      </c>
      <c r="I12846">
        <v>-1</v>
      </c>
      <c r="J12846">
        <v>0</v>
      </c>
      <c r="K12846">
        <v>1.83</v>
      </c>
      <c r="L12846">
        <v>0</v>
      </c>
      <c r="M12846">
        <v>0</v>
      </c>
      <c r="N12846" t="s">
        <v>1038</v>
      </c>
      <c r="O12846" t="s">
        <v>1038</v>
      </c>
      <c r="P12846">
        <v>16.93</v>
      </c>
      <c r="Q12846" t="s">
        <v>52</v>
      </c>
    </row>
    <row r="12847" spans="1:17" x14ac:dyDescent="0.25">
      <c r="A12847">
        <v>12951</v>
      </c>
      <c r="B12847" t="s">
        <v>33</v>
      </c>
      <c r="C12847" t="s">
        <v>18</v>
      </c>
      <c r="D12847">
        <v>1</v>
      </c>
      <c r="E12847">
        <v>11.29</v>
      </c>
      <c r="F12847">
        <v>11.29</v>
      </c>
      <c r="G12847">
        <v>1.05</v>
      </c>
      <c r="H12847">
        <v>0</v>
      </c>
      <c r="I12847">
        <v>0</v>
      </c>
      <c r="J12847">
        <v>0</v>
      </c>
      <c r="K12847">
        <v>1.83</v>
      </c>
      <c r="L12847">
        <v>0</v>
      </c>
      <c r="M12847">
        <v>0</v>
      </c>
      <c r="N12847" t="s">
        <v>1038</v>
      </c>
      <c r="O12847" t="s">
        <v>1038</v>
      </c>
      <c r="P12847">
        <v>16.93</v>
      </c>
      <c r="Q12847" t="s">
        <v>52</v>
      </c>
    </row>
    <row r="12848" spans="1:17" x14ac:dyDescent="0.25">
      <c r="A12848">
        <v>12952</v>
      </c>
      <c r="B12848" t="s">
        <v>33</v>
      </c>
      <c r="C12848" t="s">
        <v>23</v>
      </c>
      <c r="D12848">
        <v>1</v>
      </c>
      <c r="E12848">
        <v>11.29</v>
      </c>
      <c r="F12848">
        <v>11.29</v>
      </c>
      <c r="G12848">
        <v>3.87</v>
      </c>
      <c r="H12848">
        <v>1</v>
      </c>
      <c r="I12848">
        <v>3</v>
      </c>
      <c r="J12848">
        <v>1</v>
      </c>
      <c r="K12848">
        <v>2</v>
      </c>
      <c r="L12848">
        <v>0</v>
      </c>
      <c r="M12848">
        <v>0</v>
      </c>
      <c r="N12848" t="s">
        <v>1038</v>
      </c>
      <c r="O12848" t="s">
        <v>1038</v>
      </c>
      <c r="P12848">
        <v>16.93</v>
      </c>
      <c r="Q12848" t="s">
        <v>52</v>
      </c>
    </row>
    <row r="12849" spans="1:17" x14ac:dyDescent="0.25">
      <c r="A12849">
        <v>12953</v>
      </c>
      <c r="B12849" t="s">
        <v>33</v>
      </c>
      <c r="C12849" t="s">
        <v>18</v>
      </c>
      <c r="D12849">
        <v>1</v>
      </c>
      <c r="E12849">
        <v>11.29</v>
      </c>
      <c r="F12849">
        <v>11.29</v>
      </c>
      <c r="G12849">
        <v>3.75</v>
      </c>
      <c r="H12849">
        <v>1</v>
      </c>
      <c r="I12849">
        <v>4</v>
      </c>
      <c r="J12849">
        <v>0</v>
      </c>
      <c r="K12849">
        <v>1.83</v>
      </c>
      <c r="L12849">
        <v>0</v>
      </c>
      <c r="M12849">
        <v>0</v>
      </c>
      <c r="N12849" t="s">
        <v>1038</v>
      </c>
      <c r="O12849" t="s">
        <v>1038</v>
      </c>
      <c r="P12849">
        <v>16.93</v>
      </c>
      <c r="Q12849" t="s">
        <v>52</v>
      </c>
    </row>
    <row r="12850" spans="1:17" x14ac:dyDescent="0.25">
      <c r="A12850">
        <v>12954</v>
      </c>
      <c r="B12850" t="s">
        <v>28</v>
      </c>
      <c r="C12850" t="s">
        <v>18</v>
      </c>
      <c r="D12850">
        <v>1</v>
      </c>
      <c r="E12850">
        <v>11.29</v>
      </c>
      <c r="F12850">
        <v>11.29</v>
      </c>
      <c r="G12850">
        <v>3.39</v>
      </c>
      <c r="H12850">
        <v>1</v>
      </c>
      <c r="I12850">
        <v>1</v>
      </c>
      <c r="J12850">
        <v>1</v>
      </c>
      <c r="K12850">
        <v>2</v>
      </c>
      <c r="L12850">
        <v>0</v>
      </c>
      <c r="M12850">
        <v>0</v>
      </c>
      <c r="N12850" t="s">
        <v>1038</v>
      </c>
      <c r="O12850" t="s">
        <v>1038</v>
      </c>
      <c r="P12850">
        <v>16.93</v>
      </c>
      <c r="Q12850" t="s">
        <v>52</v>
      </c>
    </row>
    <row r="12851" spans="1:17" x14ac:dyDescent="0.25">
      <c r="A12851">
        <v>12955</v>
      </c>
      <c r="B12851" t="s">
        <v>17</v>
      </c>
      <c r="C12851" t="s">
        <v>18</v>
      </c>
      <c r="D12851">
        <v>1</v>
      </c>
      <c r="E12851">
        <v>11.29</v>
      </c>
      <c r="F12851">
        <v>11.29</v>
      </c>
      <c r="G12851">
        <v>0.82</v>
      </c>
      <c r="H12851">
        <v>1</v>
      </c>
      <c r="I12851">
        <v>1</v>
      </c>
      <c r="J12851">
        <v>0</v>
      </c>
      <c r="K12851">
        <v>1.83</v>
      </c>
      <c r="L12851">
        <v>0</v>
      </c>
      <c r="M12851">
        <v>0</v>
      </c>
      <c r="N12851" t="s">
        <v>1038</v>
      </c>
      <c r="O12851" t="s">
        <v>1038</v>
      </c>
      <c r="P12851">
        <v>16.93</v>
      </c>
      <c r="Q12851" t="s">
        <v>52</v>
      </c>
    </row>
    <row r="12852" spans="1:17" x14ac:dyDescent="0.25">
      <c r="A12852">
        <v>12956</v>
      </c>
      <c r="B12852" t="s">
        <v>17</v>
      </c>
      <c r="C12852" t="s">
        <v>23</v>
      </c>
      <c r="D12852">
        <v>1</v>
      </c>
      <c r="E12852">
        <v>11.29</v>
      </c>
      <c r="F12852">
        <v>11.29</v>
      </c>
      <c r="G12852">
        <v>1.94</v>
      </c>
      <c r="H12852">
        <v>1</v>
      </c>
      <c r="I12852">
        <v>1</v>
      </c>
      <c r="J12852">
        <v>1</v>
      </c>
      <c r="K12852">
        <v>2</v>
      </c>
      <c r="L12852">
        <v>0</v>
      </c>
      <c r="M12852">
        <v>0</v>
      </c>
      <c r="N12852" t="s">
        <v>1038</v>
      </c>
      <c r="O12852" t="s">
        <v>1038</v>
      </c>
      <c r="P12852">
        <v>16.93</v>
      </c>
      <c r="Q12852" t="s">
        <v>52</v>
      </c>
    </row>
    <row r="12853" spans="1:17" x14ac:dyDescent="0.25">
      <c r="A12853">
        <v>12957</v>
      </c>
      <c r="B12853" t="s">
        <v>17</v>
      </c>
      <c r="C12853" t="s">
        <v>18</v>
      </c>
      <c r="D12853">
        <v>1</v>
      </c>
      <c r="E12853">
        <v>11.29</v>
      </c>
      <c r="F12853">
        <v>11.29</v>
      </c>
      <c r="G12853">
        <v>3.5</v>
      </c>
      <c r="H12853">
        <v>1</v>
      </c>
      <c r="I12853">
        <v>1</v>
      </c>
      <c r="J12853">
        <v>1</v>
      </c>
      <c r="K12853">
        <v>4</v>
      </c>
      <c r="L12853">
        <v>0</v>
      </c>
      <c r="M12853">
        <v>0</v>
      </c>
      <c r="N12853" t="s">
        <v>1038</v>
      </c>
      <c r="O12853" t="s">
        <v>1038</v>
      </c>
      <c r="P12853">
        <v>16.93</v>
      </c>
      <c r="Q12853" t="s">
        <v>52</v>
      </c>
    </row>
    <row r="12854" spans="1:17" x14ac:dyDescent="0.25">
      <c r="A12854">
        <v>12958</v>
      </c>
      <c r="B12854" t="s">
        <v>17</v>
      </c>
      <c r="C12854" t="s">
        <v>23</v>
      </c>
      <c r="D12854">
        <v>1</v>
      </c>
      <c r="E12854">
        <v>11.29</v>
      </c>
      <c r="F12854">
        <v>11.29</v>
      </c>
      <c r="G12854">
        <v>-7.68</v>
      </c>
      <c r="H12854">
        <v>1</v>
      </c>
      <c r="I12854">
        <v>1</v>
      </c>
      <c r="J12854">
        <v>1</v>
      </c>
      <c r="K12854">
        <v>1</v>
      </c>
      <c r="L12854">
        <v>1</v>
      </c>
      <c r="M12854">
        <v>0</v>
      </c>
      <c r="N12854" t="s">
        <v>1038</v>
      </c>
      <c r="O12854" t="s">
        <v>1038</v>
      </c>
      <c r="P12854">
        <v>16.93</v>
      </c>
      <c r="Q12854" t="s">
        <v>52</v>
      </c>
    </row>
    <row r="12855" spans="1:17" x14ac:dyDescent="0.25">
      <c r="A12855">
        <v>12959</v>
      </c>
      <c r="B12855" t="s">
        <v>17</v>
      </c>
      <c r="C12855" t="s">
        <v>18</v>
      </c>
      <c r="D12855">
        <v>1</v>
      </c>
      <c r="E12855">
        <v>11.29</v>
      </c>
      <c r="F12855">
        <v>11.29</v>
      </c>
      <c r="G12855">
        <v>2.96</v>
      </c>
      <c r="H12855">
        <v>1</v>
      </c>
      <c r="I12855">
        <v>1</v>
      </c>
      <c r="J12855">
        <v>1</v>
      </c>
      <c r="K12855">
        <v>1</v>
      </c>
      <c r="L12855">
        <v>1</v>
      </c>
      <c r="M12855">
        <v>0</v>
      </c>
      <c r="N12855" t="s">
        <v>1038</v>
      </c>
      <c r="O12855" t="s">
        <v>1038</v>
      </c>
      <c r="P12855">
        <v>16.93</v>
      </c>
      <c r="Q12855" t="s">
        <v>52</v>
      </c>
    </row>
    <row r="12856" spans="1:17" x14ac:dyDescent="0.25">
      <c r="A12856">
        <v>12960</v>
      </c>
      <c r="B12856" t="s">
        <v>17</v>
      </c>
      <c r="C12856" t="s">
        <v>18</v>
      </c>
      <c r="D12856">
        <v>1</v>
      </c>
      <c r="E12856">
        <v>452.04</v>
      </c>
      <c r="F12856">
        <v>452.04</v>
      </c>
      <c r="G12856">
        <v>105.78</v>
      </c>
      <c r="H12856">
        <v>1</v>
      </c>
      <c r="I12856">
        <v>1</v>
      </c>
      <c r="J12856">
        <v>1</v>
      </c>
      <c r="K12856">
        <v>3</v>
      </c>
      <c r="L12856">
        <v>0</v>
      </c>
      <c r="M12856">
        <v>0</v>
      </c>
      <c r="N12856" t="s">
        <v>1038</v>
      </c>
      <c r="O12856" t="s">
        <v>1038</v>
      </c>
      <c r="P12856">
        <v>678.06</v>
      </c>
      <c r="Q12856" t="s">
        <v>20</v>
      </c>
    </row>
    <row r="12857" spans="1:17" x14ac:dyDescent="0.25">
      <c r="A12857">
        <v>12961</v>
      </c>
      <c r="B12857" t="s">
        <v>17</v>
      </c>
      <c r="C12857" t="s">
        <v>23</v>
      </c>
      <c r="D12857">
        <v>1</v>
      </c>
      <c r="E12857">
        <v>452.04</v>
      </c>
      <c r="F12857">
        <v>452.04</v>
      </c>
      <c r="G12857">
        <v>-277.67</v>
      </c>
      <c r="H12857">
        <v>1</v>
      </c>
      <c r="I12857">
        <v>2</v>
      </c>
      <c r="J12857">
        <v>1</v>
      </c>
      <c r="K12857">
        <v>4</v>
      </c>
      <c r="L12857">
        <v>0</v>
      </c>
      <c r="M12857">
        <v>0</v>
      </c>
      <c r="N12857" t="s">
        <v>1038</v>
      </c>
      <c r="O12857" t="s">
        <v>1038</v>
      </c>
      <c r="P12857">
        <v>678.06</v>
      </c>
      <c r="Q12857" t="s">
        <v>20</v>
      </c>
    </row>
    <row r="12858" spans="1:17" x14ac:dyDescent="0.25">
      <c r="A12858">
        <v>12962</v>
      </c>
      <c r="B12858" t="s">
        <v>17</v>
      </c>
      <c r="C12858" t="s">
        <v>18</v>
      </c>
      <c r="D12858">
        <v>1</v>
      </c>
      <c r="E12858">
        <v>452.04</v>
      </c>
      <c r="F12858">
        <v>452.04</v>
      </c>
      <c r="G12858">
        <v>88.28</v>
      </c>
      <c r="H12858">
        <v>0</v>
      </c>
      <c r="I12858">
        <v>3</v>
      </c>
      <c r="J12858">
        <v>1</v>
      </c>
      <c r="K12858">
        <v>2</v>
      </c>
      <c r="L12858">
        <v>0</v>
      </c>
      <c r="M12858">
        <v>0</v>
      </c>
      <c r="N12858" t="s">
        <v>1038</v>
      </c>
      <c r="O12858" t="s">
        <v>1038</v>
      </c>
      <c r="P12858">
        <v>678.06</v>
      </c>
      <c r="Q12858" t="s">
        <v>20</v>
      </c>
    </row>
    <row r="12859" spans="1:17" x14ac:dyDescent="0.25">
      <c r="A12859">
        <v>12963</v>
      </c>
      <c r="B12859" t="s">
        <v>17</v>
      </c>
      <c r="C12859" t="s">
        <v>18</v>
      </c>
      <c r="D12859">
        <v>1</v>
      </c>
      <c r="E12859">
        <v>452.04</v>
      </c>
      <c r="F12859">
        <v>452.04</v>
      </c>
      <c r="G12859">
        <v>133.71</v>
      </c>
      <c r="H12859">
        <v>1</v>
      </c>
      <c r="I12859">
        <v>4</v>
      </c>
      <c r="J12859">
        <v>0</v>
      </c>
      <c r="K12859">
        <v>1.83</v>
      </c>
      <c r="L12859">
        <v>0</v>
      </c>
      <c r="M12859">
        <v>0</v>
      </c>
      <c r="N12859" t="s">
        <v>1038</v>
      </c>
      <c r="O12859" t="s">
        <v>1038</v>
      </c>
      <c r="P12859">
        <v>678.06</v>
      </c>
      <c r="Q12859" t="s">
        <v>20</v>
      </c>
    </row>
    <row r="12860" spans="1:17" x14ac:dyDescent="0.25">
      <c r="A12860">
        <v>12964</v>
      </c>
      <c r="B12860" t="s">
        <v>17</v>
      </c>
      <c r="C12860" t="s">
        <v>23</v>
      </c>
      <c r="D12860">
        <v>1</v>
      </c>
      <c r="E12860">
        <v>452.04</v>
      </c>
      <c r="F12860">
        <v>452.04</v>
      </c>
      <c r="G12860">
        <v>80.73</v>
      </c>
      <c r="H12860">
        <v>0</v>
      </c>
      <c r="I12860">
        <v>-2</v>
      </c>
      <c r="J12860">
        <v>0</v>
      </c>
      <c r="K12860">
        <v>1.83</v>
      </c>
      <c r="L12860">
        <v>0</v>
      </c>
      <c r="M12860">
        <v>0</v>
      </c>
      <c r="N12860" t="s">
        <v>1038</v>
      </c>
      <c r="O12860" t="s">
        <v>1038</v>
      </c>
      <c r="P12860">
        <v>678.06</v>
      </c>
      <c r="Q12860" t="s">
        <v>20</v>
      </c>
    </row>
    <row r="12861" spans="1:17" x14ac:dyDescent="0.25">
      <c r="A12861">
        <v>12965</v>
      </c>
      <c r="B12861" t="s">
        <v>17</v>
      </c>
      <c r="C12861" t="s">
        <v>18</v>
      </c>
      <c r="D12861">
        <v>1</v>
      </c>
      <c r="E12861">
        <v>452.04</v>
      </c>
      <c r="F12861">
        <v>452.04</v>
      </c>
      <c r="G12861">
        <v>43.4</v>
      </c>
      <c r="H12861">
        <v>0</v>
      </c>
      <c r="I12861">
        <v>-1</v>
      </c>
      <c r="J12861">
        <v>0</v>
      </c>
      <c r="K12861">
        <v>1.83</v>
      </c>
      <c r="L12861">
        <v>0</v>
      </c>
      <c r="M12861">
        <v>0</v>
      </c>
      <c r="N12861" t="s">
        <v>1038</v>
      </c>
      <c r="O12861" t="s">
        <v>1038</v>
      </c>
      <c r="P12861">
        <v>678.06</v>
      </c>
      <c r="Q12861" t="s">
        <v>20</v>
      </c>
    </row>
    <row r="12862" spans="1:17" x14ac:dyDescent="0.25">
      <c r="A12862">
        <v>12966</v>
      </c>
      <c r="B12862" t="s">
        <v>28</v>
      </c>
      <c r="C12862" t="s">
        <v>18</v>
      </c>
      <c r="D12862">
        <v>1</v>
      </c>
      <c r="E12862">
        <v>452.04</v>
      </c>
      <c r="F12862">
        <v>452.04</v>
      </c>
      <c r="G12862">
        <v>219.24</v>
      </c>
      <c r="H12862">
        <v>1</v>
      </c>
      <c r="I12862">
        <v>2</v>
      </c>
      <c r="J12862">
        <v>0</v>
      </c>
      <c r="K12862">
        <v>1.83</v>
      </c>
      <c r="L12862">
        <v>0</v>
      </c>
      <c r="M12862">
        <v>0</v>
      </c>
      <c r="N12862" t="s">
        <v>1038</v>
      </c>
      <c r="O12862" t="s">
        <v>1038</v>
      </c>
      <c r="P12862">
        <v>678.06</v>
      </c>
      <c r="Q12862" t="s">
        <v>20</v>
      </c>
    </row>
    <row r="12863" spans="1:17" x14ac:dyDescent="0.25">
      <c r="A12863">
        <v>12967</v>
      </c>
      <c r="B12863" t="s">
        <v>17</v>
      </c>
      <c r="C12863" t="s">
        <v>23</v>
      </c>
      <c r="D12863">
        <v>1</v>
      </c>
      <c r="E12863">
        <v>452.04</v>
      </c>
      <c r="F12863">
        <v>452.04</v>
      </c>
      <c r="G12863">
        <v>132.9</v>
      </c>
      <c r="H12863">
        <v>1</v>
      </c>
      <c r="I12863">
        <v>3</v>
      </c>
      <c r="J12863">
        <v>0</v>
      </c>
      <c r="K12863">
        <v>1.83</v>
      </c>
      <c r="L12863">
        <v>0</v>
      </c>
      <c r="M12863">
        <v>0</v>
      </c>
      <c r="N12863" t="s">
        <v>1038</v>
      </c>
      <c r="O12863" t="s">
        <v>1038</v>
      </c>
      <c r="P12863">
        <v>678.06</v>
      </c>
      <c r="Q12863" t="s">
        <v>20</v>
      </c>
    </row>
    <row r="12864" spans="1:17" x14ac:dyDescent="0.25">
      <c r="A12864">
        <v>12968</v>
      </c>
      <c r="B12864" t="s">
        <v>28</v>
      </c>
      <c r="C12864" t="s">
        <v>18</v>
      </c>
      <c r="D12864">
        <v>1</v>
      </c>
      <c r="E12864">
        <v>452.04</v>
      </c>
      <c r="F12864">
        <v>452.04</v>
      </c>
      <c r="G12864">
        <v>156.63</v>
      </c>
      <c r="H12864">
        <v>1</v>
      </c>
      <c r="I12864">
        <v>4</v>
      </c>
      <c r="J12864">
        <v>1</v>
      </c>
      <c r="K12864">
        <v>4</v>
      </c>
      <c r="L12864">
        <v>0</v>
      </c>
      <c r="M12864">
        <v>0</v>
      </c>
      <c r="N12864" t="s">
        <v>1038</v>
      </c>
      <c r="O12864" t="s">
        <v>1038</v>
      </c>
      <c r="P12864">
        <v>678.06</v>
      </c>
      <c r="Q12864" t="s">
        <v>20</v>
      </c>
    </row>
    <row r="12865" spans="1:17" x14ac:dyDescent="0.25">
      <c r="A12865">
        <v>12969</v>
      </c>
      <c r="B12865" t="s">
        <v>28</v>
      </c>
      <c r="C12865" t="s">
        <v>23</v>
      </c>
      <c r="D12865">
        <v>1</v>
      </c>
      <c r="E12865">
        <v>452.04</v>
      </c>
      <c r="F12865">
        <v>452.04</v>
      </c>
      <c r="G12865">
        <v>221.5</v>
      </c>
      <c r="H12865">
        <v>0</v>
      </c>
      <c r="I12865">
        <v>0</v>
      </c>
      <c r="J12865">
        <v>1</v>
      </c>
      <c r="K12865">
        <v>4</v>
      </c>
      <c r="L12865">
        <v>0</v>
      </c>
      <c r="M12865">
        <v>0</v>
      </c>
      <c r="N12865" t="s">
        <v>1038</v>
      </c>
      <c r="O12865" t="s">
        <v>1038</v>
      </c>
      <c r="P12865">
        <v>678.06</v>
      </c>
      <c r="Q12865" t="s">
        <v>20</v>
      </c>
    </row>
    <row r="12866" spans="1:17" x14ac:dyDescent="0.25">
      <c r="A12866">
        <v>12970</v>
      </c>
      <c r="B12866" t="s">
        <v>33</v>
      </c>
      <c r="C12866" t="s">
        <v>18</v>
      </c>
      <c r="D12866">
        <v>1</v>
      </c>
      <c r="E12866">
        <v>452.04</v>
      </c>
      <c r="F12866">
        <v>452.04</v>
      </c>
      <c r="G12866">
        <v>16.95</v>
      </c>
      <c r="H12866">
        <v>1</v>
      </c>
      <c r="I12866">
        <v>1</v>
      </c>
      <c r="J12866">
        <v>1</v>
      </c>
      <c r="K12866">
        <v>4</v>
      </c>
      <c r="L12866">
        <v>0</v>
      </c>
      <c r="M12866">
        <v>0</v>
      </c>
      <c r="N12866" t="s">
        <v>1038</v>
      </c>
      <c r="O12866" t="s">
        <v>1038</v>
      </c>
      <c r="P12866">
        <v>678.06</v>
      </c>
      <c r="Q12866" t="s">
        <v>20</v>
      </c>
    </row>
    <row r="12867" spans="1:17" x14ac:dyDescent="0.25">
      <c r="A12867">
        <v>12971</v>
      </c>
      <c r="B12867" t="s">
        <v>33</v>
      </c>
      <c r="C12867" t="s">
        <v>18</v>
      </c>
      <c r="D12867">
        <v>1</v>
      </c>
      <c r="E12867">
        <v>452.04</v>
      </c>
      <c r="F12867">
        <v>452.04</v>
      </c>
      <c r="G12867">
        <v>104.87</v>
      </c>
      <c r="H12867">
        <v>0</v>
      </c>
      <c r="I12867">
        <v>0</v>
      </c>
      <c r="J12867">
        <v>0</v>
      </c>
      <c r="K12867">
        <v>1.83</v>
      </c>
      <c r="L12867">
        <v>0</v>
      </c>
      <c r="M12867">
        <v>0</v>
      </c>
      <c r="N12867" t="s">
        <v>1038</v>
      </c>
      <c r="O12867" t="s">
        <v>1038</v>
      </c>
      <c r="P12867">
        <v>678.06</v>
      </c>
      <c r="Q12867" t="s">
        <v>20</v>
      </c>
    </row>
    <row r="12868" spans="1:17" x14ac:dyDescent="0.25">
      <c r="A12868">
        <v>12972</v>
      </c>
      <c r="B12868" t="s">
        <v>17</v>
      </c>
      <c r="C12868" t="s">
        <v>23</v>
      </c>
      <c r="D12868">
        <v>1</v>
      </c>
      <c r="E12868">
        <v>452.04</v>
      </c>
      <c r="F12868">
        <v>452.04</v>
      </c>
      <c r="G12868">
        <v>139</v>
      </c>
      <c r="H12868">
        <v>1</v>
      </c>
      <c r="I12868">
        <v>1</v>
      </c>
      <c r="J12868">
        <v>0</v>
      </c>
      <c r="K12868">
        <v>1.83</v>
      </c>
      <c r="L12868">
        <v>0</v>
      </c>
      <c r="M12868">
        <v>0</v>
      </c>
      <c r="N12868" t="s">
        <v>1038</v>
      </c>
      <c r="O12868" t="s">
        <v>1038</v>
      </c>
      <c r="P12868">
        <v>678.06</v>
      </c>
      <c r="Q12868" t="s">
        <v>20</v>
      </c>
    </row>
    <row r="12869" spans="1:17" x14ac:dyDescent="0.25">
      <c r="A12869">
        <v>12973</v>
      </c>
      <c r="B12869" t="s">
        <v>17</v>
      </c>
      <c r="C12869" t="s">
        <v>18</v>
      </c>
      <c r="D12869">
        <v>1</v>
      </c>
      <c r="E12869">
        <v>452.04</v>
      </c>
      <c r="F12869">
        <v>452.04</v>
      </c>
      <c r="G12869">
        <v>23.64</v>
      </c>
      <c r="H12869">
        <v>1</v>
      </c>
      <c r="I12869">
        <v>2</v>
      </c>
      <c r="J12869">
        <v>1</v>
      </c>
      <c r="K12869">
        <v>3</v>
      </c>
      <c r="L12869">
        <v>0</v>
      </c>
      <c r="M12869">
        <v>0</v>
      </c>
      <c r="N12869" t="s">
        <v>1038</v>
      </c>
      <c r="O12869" t="s">
        <v>1038</v>
      </c>
      <c r="P12869">
        <v>678.06</v>
      </c>
      <c r="Q12869" t="s">
        <v>20</v>
      </c>
    </row>
    <row r="12870" spans="1:17" x14ac:dyDescent="0.25">
      <c r="A12870">
        <v>12974</v>
      </c>
      <c r="B12870" t="s">
        <v>33</v>
      </c>
      <c r="C12870" t="s">
        <v>18</v>
      </c>
      <c r="D12870">
        <v>1</v>
      </c>
      <c r="E12870">
        <v>452.04</v>
      </c>
      <c r="F12870">
        <v>452.04</v>
      </c>
      <c r="G12870">
        <v>23.92</v>
      </c>
      <c r="H12870">
        <v>0</v>
      </c>
      <c r="I12870">
        <v>0</v>
      </c>
      <c r="J12870">
        <v>0</v>
      </c>
      <c r="K12870">
        <v>1.83</v>
      </c>
      <c r="L12870">
        <v>0</v>
      </c>
      <c r="M12870">
        <v>0</v>
      </c>
      <c r="N12870" t="s">
        <v>1038</v>
      </c>
      <c r="O12870" t="s">
        <v>1038</v>
      </c>
      <c r="P12870">
        <v>678.06</v>
      </c>
      <c r="Q12870" t="s">
        <v>20</v>
      </c>
    </row>
    <row r="12871" spans="1:17" x14ac:dyDescent="0.25">
      <c r="A12871">
        <v>12975</v>
      </c>
      <c r="B12871" t="s">
        <v>33</v>
      </c>
      <c r="C12871" t="s">
        <v>18</v>
      </c>
      <c r="D12871">
        <v>1</v>
      </c>
      <c r="E12871">
        <v>452.04</v>
      </c>
      <c r="F12871">
        <v>452.04</v>
      </c>
      <c r="G12871">
        <v>129.87</v>
      </c>
      <c r="H12871">
        <v>1</v>
      </c>
      <c r="I12871">
        <v>1</v>
      </c>
      <c r="J12871">
        <v>1</v>
      </c>
      <c r="K12871">
        <v>2</v>
      </c>
      <c r="L12871">
        <v>0</v>
      </c>
      <c r="M12871">
        <v>0</v>
      </c>
      <c r="N12871" t="s">
        <v>1038</v>
      </c>
      <c r="O12871" t="s">
        <v>1038</v>
      </c>
      <c r="P12871">
        <v>678.06</v>
      </c>
      <c r="Q12871" t="s">
        <v>20</v>
      </c>
    </row>
    <row r="12872" spans="1:17" x14ac:dyDescent="0.25">
      <c r="A12872">
        <v>12976</v>
      </c>
      <c r="B12872" t="s">
        <v>17</v>
      </c>
      <c r="C12872" t="s">
        <v>23</v>
      </c>
      <c r="D12872">
        <v>1</v>
      </c>
      <c r="E12872">
        <v>452.04</v>
      </c>
      <c r="F12872">
        <v>452.04</v>
      </c>
      <c r="G12872">
        <v>123.1</v>
      </c>
      <c r="H12872">
        <v>0</v>
      </c>
      <c r="I12872">
        <v>0</v>
      </c>
      <c r="J12872">
        <v>0</v>
      </c>
      <c r="K12872">
        <v>1.83</v>
      </c>
      <c r="L12872">
        <v>0</v>
      </c>
      <c r="M12872">
        <v>0</v>
      </c>
      <c r="N12872" t="s">
        <v>1038</v>
      </c>
      <c r="O12872" t="s">
        <v>1038</v>
      </c>
      <c r="P12872">
        <v>678.06</v>
      </c>
      <c r="Q12872" t="s">
        <v>20</v>
      </c>
    </row>
    <row r="12873" spans="1:17" x14ac:dyDescent="0.25">
      <c r="A12873">
        <v>12977</v>
      </c>
      <c r="B12873" t="s">
        <v>33</v>
      </c>
      <c r="C12873" t="s">
        <v>18</v>
      </c>
      <c r="D12873">
        <v>1</v>
      </c>
      <c r="E12873">
        <v>452.04</v>
      </c>
      <c r="F12873">
        <v>452.04</v>
      </c>
      <c r="G12873">
        <v>103.43</v>
      </c>
      <c r="H12873">
        <v>0</v>
      </c>
      <c r="I12873">
        <v>0</v>
      </c>
      <c r="J12873">
        <v>0</v>
      </c>
      <c r="K12873">
        <v>1.83</v>
      </c>
      <c r="L12873">
        <v>0</v>
      </c>
      <c r="M12873">
        <v>0</v>
      </c>
      <c r="N12873" t="s">
        <v>1038</v>
      </c>
      <c r="O12873" t="s">
        <v>1038</v>
      </c>
      <c r="P12873">
        <v>678.06</v>
      </c>
      <c r="Q12873" t="s">
        <v>20</v>
      </c>
    </row>
    <row r="12874" spans="1:17" x14ac:dyDescent="0.25">
      <c r="A12874">
        <v>12978</v>
      </c>
      <c r="B12874" t="s">
        <v>33</v>
      </c>
      <c r="C12874" t="s">
        <v>23</v>
      </c>
      <c r="D12874">
        <v>1</v>
      </c>
      <c r="E12874">
        <v>452.04</v>
      </c>
      <c r="F12874">
        <v>452.04</v>
      </c>
      <c r="G12874">
        <v>117.98</v>
      </c>
      <c r="H12874">
        <v>0</v>
      </c>
      <c r="I12874">
        <v>0</v>
      </c>
      <c r="J12874">
        <v>0</v>
      </c>
      <c r="K12874">
        <v>1.83</v>
      </c>
      <c r="L12874">
        <v>0</v>
      </c>
      <c r="M12874">
        <v>0</v>
      </c>
      <c r="N12874" t="s">
        <v>1038</v>
      </c>
      <c r="O12874" t="s">
        <v>1038</v>
      </c>
      <c r="P12874">
        <v>678.06</v>
      </c>
      <c r="Q12874" t="s">
        <v>20</v>
      </c>
    </row>
    <row r="12875" spans="1:17" x14ac:dyDescent="0.25">
      <c r="A12875">
        <v>12979</v>
      </c>
      <c r="B12875" t="s">
        <v>33</v>
      </c>
      <c r="C12875" t="s">
        <v>18</v>
      </c>
      <c r="D12875">
        <v>1</v>
      </c>
      <c r="E12875">
        <v>452.04</v>
      </c>
      <c r="F12875">
        <v>452.04</v>
      </c>
      <c r="G12875">
        <v>113.12</v>
      </c>
      <c r="H12875">
        <v>1</v>
      </c>
      <c r="I12875">
        <v>1</v>
      </c>
      <c r="J12875">
        <v>1</v>
      </c>
      <c r="K12875">
        <v>2</v>
      </c>
      <c r="L12875">
        <v>1</v>
      </c>
      <c r="M12875">
        <v>0</v>
      </c>
      <c r="N12875" t="s">
        <v>1038</v>
      </c>
      <c r="O12875" t="s">
        <v>1038</v>
      </c>
      <c r="P12875">
        <v>678.06</v>
      </c>
      <c r="Q12875" t="s">
        <v>20</v>
      </c>
    </row>
    <row r="12876" spans="1:17" x14ac:dyDescent="0.25">
      <c r="A12876">
        <v>12980</v>
      </c>
      <c r="B12876" t="s">
        <v>33</v>
      </c>
      <c r="C12876" t="s">
        <v>23</v>
      </c>
      <c r="D12876">
        <v>1</v>
      </c>
      <c r="E12876">
        <v>452.04</v>
      </c>
      <c r="F12876">
        <v>452.04</v>
      </c>
      <c r="G12876">
        <v>-84.08</v>
      </c>
      <c r="H12876">
        <v>1</v>
      </c>
      <c r="I12876">
        <v>1</v>
      </c>
      <c r="J12876">
        <v>1</v>
      </c>
      <c r="K12876">
        <v>2</v>
      </c>
      <c r="L12876">
        <v>0</v>
      </c>
      <c r="M12876">
        <v>0</v>
      </c>
      <c r="N12876" t="s">
        <v>1038</v>
      </c>
      <c r="O12876" t="s">
        <v>1038</v>
      </c>
      <c r="P12876">
        <v>678.06</v>
      </c>
      <c r="Q12876" t="s">
        <v>20</v>
      </c>
    </row>
    <row r="12877" spans="1:17" x14ac:dyDescent="0.25">
      <c r="A12877">
        <v>12981</v>
      </c>
      <c r="B12877" t="s">
        <v>17</v>
      </c>
      <c r="C12877" t="s">
        <v>18</v>
      </c>
      <c r="D12877">
        <v>1</v>
      </c>
      <c r="E12877">
        <v>452.04</v>
      </c>
      <c r="F12877">
        <v>452.04</v>
      </c>
      <c r="G12877">
        <v>149.51</v>
      </c>
      <c r="H12877">
        <v>1</v>
      </c>
      <c r="I12877">
        <v>1</v>
      </c>
      <c r="J12877">
        <v>1</v>
      </c>
      <c r="K12877">
        <v>3</v>
      </c>
      <c r="L12877">
        <v>0</v>
      </c>
      <c r="M12877">
        <v>0</v>
      </c>
      <c r="N12877" t="s">
        <v>1038</v>
      </c>
      <c r="O12877" t="s">
        <v>1038</v>
      </c>
      <c r="P12877">
        <v>678.06</v>
      </c>
      <c r="Q12877" t="s">
        <v>20</v>
      </c>
    </row>
    <row r="12878" spans="1:17" x14ac:dyDescent="0.25">
      <c r="A12878">
        <v>12982</v>
      </c>
      <c r="B12878" t="s">
        <v>17</v>
      </c>
      <c r="C12878" t="s">
        <v>18</v>
      </c>
      <c r="D12878">
        <v>1</v>
      </c>
      <c r="E12878">
        <v>452.04</v>
      </c>
      <c r="F12878">
        <v>452.04</v>
      </c>
      <c r="G12878">
        <v>150.30000000000001</v>
      </c>
      <c r="H12878">
        <v>1</v>
      </c>
      <c r="I12878">
        <v>1</v>
      </c>
      <c r="J12878">
        <v>0</v>
      </c>
      <c r="K12878">
        <v>1.83</v>
      </c>
      <c r="L12878">
        <v>0</v>
      </c>
      <c r="M12878">
        <v>0</v>
      </c>
      <c r="N12878" t="s">
        <v>1038</v>
      </c>
      <c r="O12878" t="s">
        <v>1038</v>
      </c>
      <c r="P12878">
        <v>678.06</v>
      </c>
      <c r="Q12878" t="s">
        <v>20</v>
      </c>
    </row>
    <row r="12879" spans="1:17" x14ac:dyDescent="0.25">
      <c r="A12879">
        <v>12983</v>
      </c>
      <c r="B12879" t="s">
        <v>17</v>
      </c>
      <c r="C12879" t="s">
        <v>18</v>
      </c>
      <c r="D12879">
        <v>1</v>
      </c>
      <c r="E12879">
        <v>452.04</v>
      </c>
      <c r="F12879">
        <v>452.04</v>
      </c>
      <c r="G12879">
        <v>135.83000000000001</v>
      </c>
      <c r="H12879">
        <v>0</v>
      </c>
      <c r="I12879">
        <v>1</v>
      </c>
      <c r="J12879">
        <v>1</v>
      </c>
      <c r="K12879">
        <v>3</v>
      </c>
      <c r="L12879">
        <v>0</v>
      </c>
      <c r="M12879">
        <v>0</v>
      </c>
      <c r="N12879" t="s">
        <v>1038</v>
      </c>
      <c r="O12879" t="s">
        <v>1038</v>
      </c>
      <c r="P12879">
        <v>678.06</v>
      </c>
      <c r="Q12879" t="s">
        <v>20</v>
      </c>
    </row>
    <row r="12880" spans="1:17" x14ac:dyDescent="0.25">
      <c r="A12880">
        <v>12984</v>
      </c>
      <c r="B12880" t="s">
        <v>17</v>
      </c>
      <c r="C12880" t="s">
        <v>23</v>
      </c>
      <c r="D12880">
        <v>1</v>
      </c>
      <c r="E12880">
        <v>452.04</v>
      </c>
      <c r="F12880">
        <v>452.04</v>
      </c>
      <c r="G12880">
        <v>127.16</v>
      </c>
      <c r="H12880">
        <v>1</v>
      </c>
      <c r="I12880">
        <v>1</v>
      </c>
      <c r="J12880">
        <v>1</v>
      </c>
      <c r="K12880">
        <v>3</v>
      </c>
      <c r="L12880">
        <v>0</v>
      </c>
      <c r="M12880">
        <v>0</v>
      </c>
      <c r="N12880" t="s">
        <v>1038</v>
      </c>
      <c r="O12880" t="s">
        <v>1038</v>
      </c>
      <c r="P12880">
        <v>678.06</v>
      </c>
      <c r="Q12880" t="s">
        <v>20</v>
      </c>
    </row>
    <row r="12881" spans="1:17" x14ac:dyDescent="0.25">
      <c r="A12881">
        <v>12985</v>
      </c>
      <c r="B12881" t="s">
        <v>28</v>
      </c>
      <c r="C12881" t="s">
        <v>18</v>
      </c>
      <c r="D12881">
        <v>1</v>
      </c>
      <c r="E12881">
        <v>452.04</v>
      </c>
      <c r="F12881">
        <v>452.04</v>
      </c>
      <c r="G12881">
        <v>119.61</v>
      </c>
      <c r="H12881">
        <v>0</v>
      </c>
      <c r="I12881">
        <v>-1</v>
      </c>
      <c r="J12881">
        <v>0</v>
      </c>
      <c r="K12881">
        <v>1.83</v>
      </c>
      <c r="L12881">
        <v>0</v>
      </c>
      <c r="M12881">
        <v>0</v>
      </c>
      <c r="N12881" t="s">
        <v>1038</v>
      </c>
      <c r="O12881" t="s">
        <v>1038</v>
      </c>
      <c r="P12881">
        <v>678.06</v>
      </c>
      <c r="Q12881" t="s">
        <v>20</v>
      </c>
    </row>
    <row r="12882" spans="1:17" x14ac:dyDescent="0.25">
      <c r="A12882">
        <v>12986</v>
      </c>
      <c r="B12882" t="s">
        <v>28</v>
      </c>
      <c r="C12882" t="s">
        <v>18</v>
      </c>
      <c r="D12882">
        <v>1</v>
      </c>
      <c r="E12882">
        <v>452.04</v>
      </c>
      <c r="F12882">
        <v>452.04</v>
      </c>
      <c r="G12882">
        <v>98.45</v>
      </c>
      <c r="H12882">
        <v>0</v>
      </c>
      <c r="I12882">
        <v>0</v>
      </c>
      <c r="J12882">
        <v>1</v>
      </c>
      <c r="K12882">
        <v>4</v>
      </c>
      <c r="L12882">
        <v>0</v>
      </c>
      <c r="M12882">
        <v>0</v>
      </c>
      <c r="N12882" t="s">
        <v>1038</v>
      </c>
      <c r="O12882" t="s">
        <v>1038</v>
      </c>
      <c r="P12882">
        <v>678.06</v>
      </c>
      <c r="Q12882" t="s">
        <v>20</v>
      </c>
    </row>
    <row r="12883" spans="1:17" x14ac:dyDescent="0.25">
      <c r="A12883">
        <v>12987</v>
      </c>
      <c r="B12883" t="s">
        <v>17</v>
      </c>
      <c r="C12883" t="s">
        <v>23</v>
      </c>
      <c r="D12883">
        <v>1</v>
      </c>
      <c r="E12883">
        <v>452.04</v>
      </c>
      <c r="F12883">
        <v>452.04</v>
      </c>
      <c r="G12883">
        <v>117.53</v>
      </c>
      <c r="H12883">
        <v>0</v>
      </c>
      <c r="I12883">
        <v>1</v>
      </c>
      <c r="J12883">
        <v>1</v>
      </c>
      <c r="K12883">
        <v>3</v>
      </c>
      <c r="L12883">
        <v>0</v>
      </c>
      <c r="M12883">
        <v>0</v>
      </c>
      <c r="N12883" t="s">
        <v>1038</v>
      </c>
      <c r="O12883" t="s">
        <v>1038</v>
      </c>
      <c r="P12883">
        <v>678.06</v>
      </c>
      <c r="Q12883" t="s">
        <v>20</v>
      </c>
    </row>
    <row r="12884" spans="1:17" x14ac:dyDescent="0.25">
      <c r="A12884">
        <v>12988</v>
      </c>
      <c r="B12884" t="s">
        <v>33</v>
      </c>
      <c r="C12884" t="s">
        <v>18</v>
      </c>
      <c r="D12884">
        <v>1</v>
      </c>
      <c r="E12884">
        <v>452.04</v>
      </c>
      <c r="F12884">
        <v>452.04</v>
      </c>
      <c r="G12884">
        <v>110.18</v>
      </c>
      <c r="H12884">
        <v>1</v>
      </c>
      <c r="I12884">
        <v>4</v>
      </c>
      <c r="J12884">
        <v>0</v>
      </c>
      <c r="K12884">
        <v>1.83</v>
      </c>
      <c r="L12884">
        <v>0</v>
      </c>
      <c r="M12884">
        <v>0</v>
      </c>
      <c r="N12884" t="s">
        <v>1038</v>
      </c>
      <c r="O12884" t="s">
        <v>1038</v>
      </c>
      <c r="P12884">
        <v>678.06</v>
      </c>
      <c r="Q12884" t="s">
        <v>20</v>
      </c>
    </row>
    <row r="12885" spans="1:17" x14ac:dyDescent="0.25">
      <c r="A12885">
        <v>12989</v>
      </c>
      <c r="B12885" t="s">
        <v>33</v>
      </c>
      <c r="C12885" t="s">
        <v>18</v>
      </c>
      <c r="D12885">
        <v>1</v>
      </c>
      <c r="E12885">
        <v>452.04</v>
      </c>
      <c r="F12885">
        <v>452.04</v>
      </c>
      <c r="G12885">
        <v>117.53</v>
      </c>
      <c r="H12885">
        <v>0</v>
      </c>
      <c r="I12885">
        <v>0</v>
      </c>
      <c r="J12885">
        <v>0</v>
      </c>
      <c r="K12885">
        <v>1.83</v>
      </c>
      <c r="L12885">
        <v>0</v>
      </c>
      <c r="M12885">
        <v>0</v>
      </c>
      <c r="N12885" t="s">
        <v>1038</v>
      </c>
      <c r="O12885" t="s">
        <v>1038</v>
      </c>
      <c r="P12885">
        <v>678.06</v>
      </c>
      <c r="Q12885" t="s">
        <v>20</v>
      </c>
    </row>
    <row r="12886" spans="1:17" x14ac:dyDescent="0.25">
      <c r="A12886">
        <v>12990</v>
      </c>
      <c r="B12886" t="s">
        <v>33</v>
      </c>
      <c r="C12886" t="s">
        <v>23</v>
      </c>
      <c r="D12886">
        <v>1</v>
      </c>
      <c r="E12886">
        <v>452.04</v>
      </c>
      <c r="F12886">
        <v>452.04</v>
      </c>
      <c r="G12886">
        <v>-593.08000000000004</v>
      </c>
      <c r="H12886">
        <v>0</v>
      </c>
      <c r="I12886">
        <v>-1</v>
      </c>
      <c r="J12886">
        <v>0</v>
      </c>
      <c r="K12886">
        <v>1.83</v>
      </c>
      <c r="L12886">
        <v>0</v>
      </c>
      <c r="M12886">
        <v>0</v>
      </c>
      <c r="N12886" t="s">
        <v>1038</v>
      </c>
      <c r="O12886" t="s">
        <v>1038</v>
      </c>
      <c r="P12886">
        <v>678.06</v>
      </c>
      <c r="Q12886" t="s">
        <v>20</v>
      </c>
    </row>
    <row r="12887" spans="1:17" x14ac:dyDescent="0.25">
      <c r="A12887">
        <v>12991</v>
      </c>
      <c r="B12887" t="s">
        <v>28</v>
      </c>
      <c r="C12887" t="s">
        <v>18</v>
      </c>
      <c r="D12887">
        <v>1</v>
      </c>
      <c r="E12887">
        <v>452.04</v>
      </c>
      <c r="F12887">
        <v>452.04</v>
      </c>
      <c r="G12887">
        <v>140.69999999999999</v>
      </c>
      <c r="H12887">
        <v>1</v>
      </c>
      <c r="I12887">
        <v>1</v>
      </c>
      <c r="J12887">
        <v>1</v>
      </c>
      <c r="K12887">
        <v>2</v>
      </c>
      <c r="L12887">
        <v>0</v>
      </c>
      <c r="M12887">
        <v>0</v>
      </c>
      <c r="N12887" t="s">
        <v>1038</v>
      </c>
      <c r="O12887" t="s">
        <v>1038</v>
      </c>
      <c r="P12887">
        <v>678.06</v>
      </c>
      <c r="Q12887" t="s">
        <v>20</v>
      </c>
    </row>
    <row r="12888" spans="1:17" x14ac:dyDescent="0.25">
      <c r="A12888">
        <v>12992</v>
      </c>
      <c r="B12888" t="s">
        <v>33</v>
      </c>
      <c r="C12888" t="s">
        <v>23</v>
      </c>
      <c r="D12888">
        <v>1</v>
      </c>
      <c r="E12888">
        <v>452.04</v>
      </c>
      <c r="F12888">
        <v>452.04</v>
      </c>
      <c r="G12888">
        <v>33.409999999999997</v>
      </c>
      <c r="H12888">
        <v>1</v>
      </c>
      <c r="I12888">
        <v>1</v>
      </c>
      <c r="J12888">
        <v>1</v>
      </c>
      <c r="K12888">
        <v>2</v>
      </c>
      <c r="L12888">
        <v>0</v>
      </c>
      <c r="M12888">
        <v>0</v>
      </c>
      <c r="N12888" t="s">
        <v>1038</v>
      </c>
      <c r="O12888" t="s">
        <v>1038</v>
      </c>
      <c r="P12888">
        <v>678.06</v>
      </c>
      <c r="Q12888" t="s">
        <v>20</v>
      </c>
    </row>
    <row r="12889" spans="1:17" x14ac:dyDescent="0.25">
      <c r="A12889">
        <v>12993</v>
      </c>
      <c r="B12889" t="s">
        <v>33</v>
      </c>
      <c r="C12889" t="s">
        <v>18</v>
      </c>
      <c r="D12889">
        <v>1</v>
      </c>
      <c r="E12889">
        <v>452.04</v>
      </c>
      <c r="F12889">
        <v>452.04</v>
      </c>
      <c r="G12889">
        <v>28.82</v>
      </c>
      <c r="H12889">
        <v>1</v>
      </c>
      <c r="I12889">
        <v>1</v>
      </c>
      <c r="J12889">
        <v>0</v>
      </c>
      <c r="K12889">
        <v>1.83</v>
      </c>
      <c r="L12889">
        <v>0</v>
      </c>
      <c r="M12889">
        <v>0</v>
      </c>
      <c r="N12889" t="s">
        <v>1038</v>
      </c>
      <c r="O12889" t="s">
        <v>1038</v>
      </c>
      <c r="P12889">
        <v>678.06</v>
      </c>
      <c r="Q12889" t="s">
        <v>20</v>
      </c>
    </row>
    <row r="12890" spans="1:17" x14ac:dyDescent="0.25">
      <c r="A12890">
        <v>12994</v>
      </c>
      <c r="B12890" t="s">
        <v>33</v>
      </c>
      <c r="C12890" t="s">
        <v>18</v>
      </c>
      <c r="D12890">
        <v>1</v>
      </c>
      <c r="E12890">
        <v>452.04</v>
      </c>
      <c r="F12890">
        <v>452.04</v>
      </c>
      <c r="G12890">
        <v>110.12</v>
      </c>
      <c r="H12890">
        <v>1</v>
      </c>
      <c r="I12890">
        <v>1</v>
      </c>
      <c r="J12890">
        <v>1</v>
      </c>
      <c r="K12890">
        <v>1</v>
      </c>
      <c r="L12890">
        <v>1</v>
      </c>
      <c r="M12890">
        <v>0</v>
      </c>
      <c r="N12890" t="s">
        <v>1038</v>
      </c>
      <c r="O12890" t="s">
        <v>1038</v>
      </c>
      <c r="P12890">
        <v>678.06</v>
      </c>
      <c r="Q12890" t="s">
        <v>20</v>
      </c>
    </row>
    <row r="12891" spans="1:17" x14ac:dyDescent="0.25">
      <c r="A12891">
        <v>12995</v>
      </c>
      <c r="B12891" t="s">
        <v>33</v>
      </c>
      <c r="C12891" t="s">
        <v>23</v>
      </c>
      <c r="D12891">
        <v>1</v>
      </c>
      <c r="E12891">
        <v>452.04</v>
      </c>
      <c r="F12891">
        <v>452.04</v>
      </c>
      <c r="G12891">
        <v>4.7699999999999996</v>
      </c>
      <c r="H12891">
        <v>1</v>
      </c>
      <c r="I12891">
        <v>1</v>
      </c>
      <c r="J12891">
        <v>1</v>
      </c>
      <c r="K12891">
        <v>2</v>
      </c>
      <c r="L12891">
        <v>0</v>
      </c>
      <c r="M12891">
        <v>0</v>
      </c>
      <c r="N12891" t="s">
        <v>1038</v>
      </c>
      <c r="O12891" t="s">
        <v>1038</v>
      </c>
      <c r="P12891">
        <v>678.06</v>
      </c>
      <c r="Q12891" t="s">
        <v>20</v>
      </c>
    </row>
    <row r="12892" spans="1:17" x14ac:dyDescent="0.25">
      <c r="A12892">
        <v>12996</v>
      </c>
      <c r="B12892" t="s">
        <v>33</v>
      </c>
      <c r="C12892" t="s">
        <v>18</v>
      </c>
      <c r="D12892">
        <v>1</v>
      </c>
      <c r="E12892">
        <v>452.04</v>
      </c>
      <c r="F12892">
        <v>452.04</v>
      </c>
      <c r="G12892">
        <v>117.98</v>
      </c>
      <c r="H12892">
        <v>1</v>
      </c>
      <c r="I12892">
        <v>1</v>
      </c>
      <c r="J12892">
        <v>1</v>
      </c>
      <c r="K12892">
        <v>3</v>
      </c>
      <c r="L12892">
        <v>0</v>
      </c>
      <c r="M12892">
        <v>0</v>
      </c>
      <c r="N12892" t="s">
        <v>1038</v>
      </c>
      <c r="O12892" t="s">
        <v>1038</v>
      </c>
      <c r="P12892">
        <v>678.06</v>
      </c>
      <c r="Q12892" t="s">
        <v>20</v>
      </c>
    </row>
    <row r="12893" spans="1:17" x14ac:dyDescent="0.25">
      <c r="A12893">
        <v>12997</v>
      </c>
      <c r="B12893" t="s">
        <v>17</v>
      </c>
      <c r="C12893" t="s">
        <v>23</v>
      </c>
      <c r="D12893">
        <v>1</v>
      </c>
      <c r="E12893">
        <v>452.04</v>
      </c>
      <c r="F12893">
        <v>452.04</v>
      </c>
      <c r="G12893">
        <v>149.32</v>
      </c>
      <c r="H12893">
        <v>1</v>
      </c>
      <c r="I12893">
        <v>1</v>
      </c>
      <c r="J12893">
        <v>1</v>
      </c>
      <c r="K12893">
        <v>4</v>
      </c>
      <c r="L12893">
        <v>0</v>
      </c>
      <c r="M12893">
        <v>0</v>
      </c>
      <c r="N12893" t="s">
        <v>1038</v>
      </c>
      <c r="O12893" t="s">
        <v>1038</v>
      </c>
      <c r="P12893">
        <v>678.06</v>
      </c>
      <c r="Q12893" t="s">
        <v>20</v>
      </c>
    </row>
    <row r="12894" spans="1:17" x14ac:dyDescent="0.25">
      <c r="A12894">
        <v>12998</v>
      </c>
      <c r="B12894" t="s">
        <v>17</v>
      </c>
      <c r="C12894" t="s">
        <v>18</v>
      </c>
      <c r="D12894">
        <v>1</v>
      </c>
      <c r="E12894">
        <v>452.04</v>
      </c>
      <c r="F12894">
        <v>452.04</v>
      </c>
      <c r="G12894">
        <v>136.63</v>
      </c>
      <c r="H12894">
        <v>1</v>
      </c>
      <c r="I12894">
        <v>1</v>
      </c>
      <c r="J12894">
        <v>0</v>
      </c>
      <c r="K12894">
        <v>1.83</v>
      </c>
      <c r="L12894">
        <v>0</v>
      </c>
      <c r="M12894">
        <v>0</v>
      </c>
      <c r="N12894" t="s">
        <v>1038</v>
      </c>
      <c r="O12894" t="s">
        <v>1038</v>
      </c>
      <c r="P12894">
        <v>678.06</v>
      </c>
      <c r="Q12894" t="s">
        <v>20</v>
      </c>
    </row>
    <row r="12895" spans="1:17" x14ac:dyDescent="0.25">
      <c r="A12895">
        <v>12999</v>
      </c>
      <c r="B12895" t="s">
        <v>17</v>
      </c>
      <c r="C12895" t="s">
        <v>18</v>
      </c>
      <c r="D12895">
        <v>1</v>
      </c>
      <c r="E12895">
        <v>452.04</v>
      </c>
      <c r="F12895">
        <v>452.04</v>
      </c>
      <c r="G12895">
        <v>48.27</v>
      </c>
      <c r="H12895">
        <v>0</v>
      </c>
      <c r="I12895">
        <v>1</v>
      </c>
      <c r="J12895">
        <v>1</v>
      </c>
      <c r="K12895">
        <v>3</v>
      </c>
      <c r="L12895">
        <v>0</v>
      </c>
      <c r="M12895">
        <v>0</v>
      </c>
      <c r="N12895" t="s">
        <v>1038</v>
      </c>
      <c r="O12895" t="s">
        <v>1038</v>
      </c>
      <c r="P12895">
        <v>678.06</v>
      </c>
      <c r="Q12895" t="s">
        <v>20</v>
      </c>
    </row>
    <row r="12896" spans="1:17" x14ac:dyDescent="0.25">
      <c r="A12896">
        <v>13000</v>
      </c>
      <c r="B12896" t="s">
        <v>17</v>
      </c>
      <c r="C12896" t="s">
        <v>23</v>
      </c>
      <c r="D12896">
        <v>1</v>
      </c>
      <c r="E12896">
        <v>452.04</v>
      </c>
      <c r="F12896">
        <v>452.04</v>
      </c>
      <c r="G12896">
        <v>111.65</v>
      </c>
      <c r="H12896">
        <v>1</v>
      </c>
      <c r="I12896">
        <v>1</v>
      </c>
      <c r="J12896">
        <v>1</v>
      </c>
      <c r="K12896">
        <v>4</v>
      </c>
      <c r="L12896">
        <v>0</v>
      </c>
      <c r="M12896">
        <v>0</v>
      </c>
      <c r="N12896" t="s">
        <v>1038</v>
      </c>
      <c r="O12896" t="s">
        <v>1038</v>
      </c>
      <c r="P12896">
        <v>678.06</v>
      </c>
      <c r="Q12896" t="s">
        <v>20</v>
      </c>
    </row>
    <row r="12897" spans="1:17" x14ac:dyDescent="0.25">
      <c r="A12897">
        <v>13001</v>
      </c>
      <c r="B12897" t="s">
        <v>17</v>
      </c>
      <c r="C12897" t="s">
        <v>18</v>
      </c>
      <c r="D12897">
        <v>1</v>
      </c>
      <c r="E12897">
        <v>452.04</v>
      </c>
      <c r="F12897">
        <v>452.04</v>
      </c>
      <c r="G12897">
        <v>141.04</v>
      </c>
      <c r="H12897">
        <v>1</v>
      </c>
      <c r="I12897">
        <v>1</v>
      </c>
      <c r="J12897">
        <v>0</v>
      </c>
      <c r="K12897">
        <v>1.83</v>
      </c>
      <c r="L12897">
        <v>0</v>
      </c>
      <c r="M12897">
        <v>0</v>
      </c>
      <c r="N12897" t="s">
        <v>1038</v>
      </c>
      <c r="O12897" t="s">
        <v>1038</v>
      </c>
      <c r="P12897">
        <v>678.06</v>
      </c>
      <c r="Q12897" t="s">
        <v>20</v>
      </c>
    </row>
    <row r="12898" spans="1:17" x14ac:dyDescent="0.25">
      <c r="A12898">
        <v>13002</v>
      </c>
      <c r="B12898" t="s">
        <v>17</v>
      </c>
      <c r="C12898" t="s">
        <v>18</v>
      </c>
      <c r="D12898">
        <v>1</v>
      </c>
      <c r="E12898">
        <v>452.04</v>
      </c>
      <c r="F12898">
        <v>452.04</v>
      </c>
      <c r="G12898">
        <v>32.89</v>
      </c>
      <c r="H12898">
        <v>1</v>
      </c>
      <c r="I12898">
        <v>1</v>
      </c>
      <c r="J12898">
        <v>1</v>
      </c>
      <c r="K12898">
        <v>4</v>
      </c>
      <c r="L12898">
        <v>0</v>
      </c>
      <c r="M12898">
        <v>0</v>
      </c>
      <c r="N12898" t="s">
        <v>1038</v>
      </c>
      <c r="O12898" t="s">
        <v>1038</v>
      </c>
      <c r="P12898">
        <v>678.06</v>
      </c>
      <c r="Q12898" t="s">
        <v>20</v>
      </c>
    </row>
    <row r="12899" spans="1:17" x14ac:dyDescent="0.25">
      <c r="A12899">
        <v>13003</v>
      </c>
      <c r="B12899" t="s">
        <v>17</v>
      </c>
      <c r="C12899" t="s">
        <v>18</v>
      </c>
      <c r="D12899">
        <v>1</v>
      </c>
      <c r="E12899">
        <v>452.04</v>
      </c>
      <c r="F12899">
        <v>452.04</v>
      </c>
      <c r="G12899">
        <v>22.15</v>
      </c>
      <c r="H12899">
        <v>1</v>
      </c>
      <c r="I12899">
        <v>4</v>
      </c>
      <c r="J12899">
        <v>1</v>
      </c>
      <c r="K12899">
        <v>4</v>
      </c>
      <c r="L12899">
        <v>0</v>
      </c>
      <c r="M12899">
        <v>0</v>
      </c>
      <c r="N12899" t="s">
        <v>1038</v>
      </c>
      <c r="O12899" t="s">
        <v>1038</v>
      </c>
      <c r="P12899">
        <v>678.06</v>
      </c>
      <c r="Q12899" t="s">
        <v>20</v>
      </c>
    </row>
    <row r="12900" spans="1:17" x14ac:dyDescent="0.25">
      <c r="A12900">
        <v>13004</v>
      </c>
      <c r="B12900" t="s">
        <v>17</v>
      </c>
      <c r="C12900" t="s">
        <v>23</v>
      </c>
      <c r="D12900">
        <v>1</v>
      </c>
      <c r="E12900">
        <v>452.04</v>
      </c>
      <c r="F12900">
        <v>452.04</v>
      </c>
      <c r="G12900">
        <v>50.57</v>
      </c>
      <c r="H12900">
        <v>0</v>
      </c>
      <c r="I12900">
        <v>-2</v>
      </c>
      <c r="J12900">
        <v>0</v>
      </c>
      <c r="K12900">
        <v>1.83</v>
      </c>
      <c r="L12900">
        <v>0</v>
      </c>
      <c r="M12900">
        <v>0</v>
      </c>
      <c r="N12900" t="s">
        <v>1038</v>
      </c>
      <c r="O12900" t="s">
        <v>1038</v>
      </c>
      <c r="P12900">
        <v>678.06</v>
      </c>
      <c r="Q12900" t="s">
        <v>20</v>
      </c>
    </row>
    <row r="12901" spans="1:17" x14ac:dyDescent="0.25">
      <c r="A12901">
        <v>13005</v>
      </c>
      <c r="B12901" t="s">
        <v>28</v>
      </c>
      <c r="C12901" t="s">
        <v>18</v>
      </c>
      <c r="D12901">
        <v>1</v>
      </c>
      <c r="E12901">
        <v>452.04</v>
      </c>
      <c r="F12901">
        <v>452.04</v>
      </c>
      <c r="G12901">
        <v>149.16999999999999</v>
      </c>
      <c r="H12901">
        <v>0</v>
      </c>
      <c r="I12901">
        <v>-1</v>
      </c>
      <c r="J12901">
        <v>0</v>
      </c>
      <c r="K12901">
        <v>1.83</v>
      </c>
      <c r="L12901">
        <v>0</v>
      </c>
      <c r="M12901">
        <v>0</v>
      </c>
      <c r="N12901" t="s">
        <v>1038</v>
      </c>
      <c r="O12901" t="s">
        <v>1038</v>
      </c>
      <c r="P12901">
        <v>678.06</v>
      </c>
      <c r="Q12901" t="s">
        <v>20</v>
      </c>
    </row>
    <row r="12902" spans="1:17" x14ac:dyDescent="0.25">
      <c r="A12902">
        <v>13006</v>
      </c>
      <c r="B12902" t="s">
        <v>28</v>
      </c>
      <c r="C12902" t="s">
        <v>18</v>
      </c>
      <c r="D12902">
        <v>1</v>
      </c>
      <c r="E12902">
        <v>452.04</v>
      </c>
      <c r="F12902">
        <v>452.04</v>
      </c>
      <c r="G12902">
        <v>91.54</v>
      </c>
      <c r="H12902">
        <v>0</v>
      </c>
      <c r="I12902">
        <v>0</v>
      </c>
      <c r="J12902">
        <v>0</v>
      </c>
      <c r="K12902">
        <v>1.83</v>
      </c>
      <c r="L12902">
        <v>0</v>
      </c>
      <c r="M12902">
        <v>0</v>
      </c>
      <c r="N12902" t="s">
        <v>1038</v>
      </c>
      <c r="O12902" t="s">
        <v>1038</v>
      </c>
      <c r="P12902">
        <v>678.06</v>
      </c>
      <c r="Q12902" t="s">
        <v>20</v>
      </c>
    </row>
    <row r="12903" spans="1:17" x14ac:dyDescent="0.25">
      <c r="A12903">
        <v>13007</v>
      </c>
      <c r="B12903" t="s">
        <v>17</v>
      </c>
      <c r="C12903" t="s">
        <v>23</v>
      </c>
      <c r="D12903">
        <v>1</v>
      </c>
      <c r="E12903">
        <v>452.04</v>
      </c>
      <c r="F12903">
        <v>452.04</v>
      </c>
      <c r="G12903">
        <v>57.86</v>
      </c>
      <c r="H12903">
        <v>1</v>
      </c>
      <c r="I12903">
        <v>1</v>
      </c>
      <c r="J12903">
        <v>1</v>
      </c>
      <c r="K12903">
        <v>4</v>
      </c>
      <c r="L12903">
        <v>0</v>
      </c>
      <c r="M12903">
        <v>0</v>
      </c>
      <c r="N12903" t="s">
        <v>1038</v>
      </c>
      <c r="O12903" t="s">
        <v>1038</v>
      </c>
      <c r="P12903">
        <v>678.06</v>
      </c>
      <c r="Q12903" t="s">
        <v>20</v>
      </c>
    </row>
    <row r="12904" spans="1:17" x14ac:dyDescent="0.25">
      <c r="A12904">
        <v>13008</v>
      </c>
      <c r="B12904" t="s">
        <v>17</v>
      </c>
      <c r="C12904" t="s">
        <v>18</v>
      </c>
      <c r="D12904">
        <v>1</v>
      </c>
      <c r="E12904">
        <v>452.04</v>
      </c>
      <c r="F12904">
        <v>452.04</v>
      </c>
      <c r="G12904">
        <v>122.32</v>
      </c>
      <c r="H12904">
        <v>1</v>
      </c>
      <c r="I12904">
        <v>2</v>
      </c>
      <c r="J12904">
        <v>1</v>
      </c>
      <c r="K12904">
        <v>3</v>
      </c>
      <c r="L12904">
        <v>0</v>
      </c>
      <c r="M12904">
        <v>0</v>
      </c>
      <c r="N12904" t="s">
        <v>1038</v>
      </c>
      <c r="O12904" t="s">
        <v>1038</v>
      </c>
      <c r="P12904">
        <v>678.06</v>
      </c>
      <c r="Q12904" t="s">
        <v>20</v>
      </c>
    </row>
    <row r="12905" spans="1:17" x14ac:dyDescent="0.25">
      <c r="A12905">
        <v>13009</v>
      </c>
      <c r="B12905" t="s">
        <v>33</v>
      </c>
      <c r="C12905" t="s">
        <v>18</v>
      </c>
      <c r="D12905">
        <v>1</v>
      </c>
      <c r="E12905">
        <v>452.04</v>
      </c>
      <c r="F12905">
        <v>452.04</v>
      </c>
      <c r="G12905">
        <v>127.57</v>
      </c>
      <c r="H12905">
        <v>0</v>
      </c>
      <c r="I12905">
        <v>0</v>
      </c>
      <c r="J12905">
        <v>0</v>
      </c>
      <c r="K12905">
        <v>1.83</v>
      </c>
      <c r="L12905">
        <v>0</v>
      </c>
      <c r="M12905">
        <v>0</v>
      </c>
      <c r="N12905" t="s">
        <v>1038</v>
      </c>
      <c r="O12905" t="s">
        <v>1038</v>
      </c>
      <c r="P12905">
        <v>678.06</v>
      </c>
      <c r="Q12905" t="s">
        <v>20</v>
      </c>
    </row>
    <row r="12906" spans="1:17" x14ac:dyDescent="0.25">
      <c r="A12906">
        <v>13010</v>
      </c>
      <c r="B12906" t="s">
        <v>33</v>
      </c>
      <c r="C12906" t="s">
        <v>18</v>
      </c>
      <c r="D12906">
        <v>1</v>
      </c>
      <c r="E12906">
        <v>452.04</v>
      </c>
      <c r="F12906">
        <v>452.04</v>
      </c>
      <c r="G12906">
        <v>132.9</v>
      </c>
      <c r="H12906">
        <v>1</v>
      </c>
      <c r="I12906">
        <v>1</v>
      </c>
      <c r="J12906">
        <v>0</v>
      </c>
      <c r="K12906">
        <v>1.83</v>
      </c>
      <c r="L12906">
        <v>0</v>
      </c>
      <c r="M12906">
        <v>0</v>
      </c>
      <c r="N12906" t="s">
        <v>1038</v>
      </c>
      <c r="O12906" t="s">
        <v>1038</v>
      </c>
      <c r="P12906">
        <v>678.06</v>
      </c>
      <c r="Q12906" t="s">
        <v>20</v>
      </c>
    </row>
    <row r="12907" spans="1:17" x14ac:dyDescent="0.25">
      <c r="A12907">
        <v>13011</v>
      </c>
      <c r="B12907" t="s">
        <v>17</v>
      </c>
      <c r="C12907" t="s">
        <v>18</v>
      </c>
      <c r="D12907">
        <v>1</v>
      </c>
      <c r="E12907">
        <v>452.04</v>
      </c>
      <c r="F12907">
        <v>452.04</v>
      </c>
      <c r="G12907">
        <v>130.63999999999999</v>
      </c>
      <c r="H12907">
        <v>1</v>
      </c>
      <c r="I12907">
        <v>2</v>
      </c>
      <c r="J12907">
        <v>1</v>
      </c>
      <c r="K12907">
        <v>3</v>
      </c>
      <c r="L12907">
        <v>0</v>
      </c>
      <c r="M12907">
        <v>0</v>
      </c>
      <c r="N12907" t="s">
        <v>1038</v>
      </c>
      <c r="O12907" t="s">
        <v>1038</v>
      </c>
      <c r="P12907">
        <v>678.06</v>
      </c>
      <c r="Q12907" t="s">
        <v>20</v>
      </c>
    </row>
    <row r="12908" spans="1:17" x14ac:dyDescent="0.25">
      <c r="A12908">
        <v>13012</v>
      </c>
      <c r="B12908" t="s">
        <v>33</v>
      </c>
      <c r="C12908" t="s">
        <v>18</v>
      </c>
      <c r="D12908">
        <v>1</v>
      </c>
      <c r="E12908">
        <v>452.04</v>
      </c>
      <c r="F12908">
        <v>452.04</v>
      </c>
      <c r="G12908">
        <v>153.38</v>
      </c>
      <c r="H12908">
        <v>1</v>
      </c>
      <c r="I12908">
        <v>1</v>
      </c>
      <c r="J12908">
        <v>1</v>
      </c>
      <c r="K12908">
        <v>1</v>
      </c>
      <c r="L12908">
        <v>1</v>
      </c>
      <c r="M12908">
        <v>0</v>
      </c>
      <c r="N12908" t="s">
        <v>1038</v>
      </c>
      <c r="O12908" t="s">
        <v>1038</v>
      </c>
      <c r="P12908">
        <v>678.06</v>
      </c>
      <c r="Q12908" t="s">
        <v>20</v>
      </c>
    </row>
    <row r="12909" spans="1:17" x14ac:dyDescent="0.25">
      <c r="A12909">
        <v>13013</v>
      </c>
      <c r="B12909" t="s">
        <v>17</v>
      </c>
      <c r="C12909" t="s">
        <v>23</v>
      </c>
      <c r="D12909">
        <v>1</v>
      </c>
      <c r="E12909">
        <v>452.04</v>
      </c>
      <c r="F12909">
        <v>452.04</v>
      </c>
      <c r="G12909">
        <v>-5.17</v>
      </c>
      <c r="H12909">
        <v>1</v>
      </c>
      <c r="I12909">
        <v>1</v>
      </c>
      <c r="J12909">
        <v>1</v>
      </c>
      <c r="K12909">
        <v>2</v>
      </c>
      <c r="L12909">
        <v>0</v>
      </c>
      <c r="M12909">
        <v>0</v>
      </c>
      <c r="N12909" t="s">
        <v>1038</v>
      </c>
      <c r="O12909" t="s">
        <v>1038</v>
      </c>
      <c r="P12909">
        <v>678.06</v>
      </c>
      <c r="Q12909" t="s">
        <v>20</v>
      </c>
    </row>
    <row r="12910" spans="1:17" x14ac:dyDescent="0.25">
      <c r="A12910">
        <v>13014</v>
      </c>
      <c r="B12910" t="s">
        <v>33</v>
      </c>
      <c r="C12910" t="s">
        <v>18</v>
      </c>
      <c r="D12910">
        <v>1</v>
      </c>
      <c r="E12910">
        <v>452.04</v>
      </c>
      <c r="F12910">
        <v>452.04</v>
      </c>
      <c r="G12910">
        <v>105.78</v>
      </c>
      <c r="H12910">
        <v>1</v>
      </c>
      <c r="I12910">
        <v>1</v>
      </c>
      <c r="J12910">
        <v>0</v>
      </c>
      <c r="K12910">
        <v>1.83</v>
      </c>
      <c r="L12910">
        <v>0</v>
      </c>
      <c r="M12910">
        <v>0</v>
      </c>
      <c r="N12910" t="s">
        <v>1038</v>
      </c>
      <c r="O12910" t="s">
        <v>1038</v>
      </c>
      <c r="P12910">
        <v>678.06</v>
      </c>
      <c r="Q12910" t="s">
        <v>20</v>
      </c>
    </row>
    <row r="12911" spans="1:17" x14ac:dyDescent="0.25">
      <c r="A12911">
        <v>13015</v>
      </c>
      <c r="B12911" t="s">
        <v>28</v>
      </c>
      <c r="C12911" t="s">
        <v>18</v>
      </c>
      <c r="D12911">
        <v>1</v>
      </c>
      <c r="E12911">
        <v>452.04</v>
      </c>
      <c r="F12911">
        <v>452.04</v>
      </c>
      <c r="G12911">
        <v>139.04</v>
      </c>
      <c r="H12911">
        <v>0</v>
      </c>
      <c r="I12911">
        <v>1</v>
      </c>
      <c r="J12911">
        <v>0</v>
      </c>
      <c r="K12911">
        <v>1.83</v>
      </c>
      <c r="L12911">
        <v>0</v>
      </c>
      <c r="M12911">
        <v>0</v>
      </c>
      <c r="N12911" t="s">
        <v>1038</v>
      </c>
      <c r="O12911" t="s">
        <v>1038</v>
      </c>
      <c r="P12911">
        <v>678.06</v>
      </c>
      <c r="Q12911" t="s">
        <v>20</v>
      </c>
    </row>
    <row r="12912" spans="1:17" x14ac:dyDescent="0.25">
      <c r="A12912">
        <v>13016</v>
      </c>
      <c r="B12912" t="s">
        <v>28</v>
      </c>
      <c r="C12912" t="s">
        <v>23</v>
      </c>
      <c r="D12912">
        <v>1</v>
      </c>
      <c r="E12912">
        <v>452.04</v>
      </c>
      <c r="F12912">
        <v>452.04</v>
      </c>
      <c r="G12912">
        <v>109.3</v>
      </c>
      <c r="H12912">
        <v>1</v>
      </c>
      <c r="I12912">
        <v>1</v>
      </c>
      <c r="J12912">
        <v>1</v>
      </c>
      <c r="K12912">
        <v>4</v>
      </c>
      <c r="L12912">
        <v>0</v>
      </c>
      <c r="M12912">
        <v>0</v>
      </c>
      <c r="N12912" t="s">
        <v>1038</v>
      </c>
      <c r="O12912" t="s">
        <v>1038</v>
      </c>
      <c r="P12912">
        <v>678.06</v>
      </c>
      <c r="Q12912" t="s">
        <v>20</v>
      </c>
    </row>
    <row r="12913" spans="1:17" x14ac:dyDescent="0.25">
      <c r="A12913">
        <v>13017</v>
      </c>
      <c r="B12913" t="s">
        <v>28</v>
      </c>
      <c r="C12913" t="s">
        <v>18</v>
      </c>
      <c r="D12913">
        <v>1</v>
      </c>
      <c r="E12913">
        <v>452.04</v>
      </c>
      <c r="F12913">
        <v>452.04</v>
      </c>
      <c r="G12913">
        <v>133.71</v>
      </c>
      <c r="H12913">
        <v>1</v>
      </c>
      <c r="I12913">
        <v>1</v>
      </c>
      <c r="J12913">
        <v>1</v>
      </c>
      <c r="K12913">
        <v>3</v>
      </c>
      <c r="L12913">
        <v>0</v>
      </c>
      <c r="M12913">
        <v>0</v>
      </c>
      <c r="N12913" t="s">
        <v>1038</v>
      </c>
      <c r="O12913" t="s">
        <v>1038</v>
      </c>
      <c r="P12913">
        <v>678.06</v>
      </c>
      <c r="Q12913" t="s">
        <v>20</v>
      </c>
    </row>
    <row r="12914" spans="1:17" x14ac:dyDescent="0.25">
      <c r="A12914">
        <v>13018</v>
      </c>
      <c r="B12914" t="s">
        <v>33</v>
      </c>
      <c r="C12914" t="s">
        <v>18</v>
      </c>
      <c r="D12914">
        <v>1</v>
      </c>
      <c r="E12914">
        <v>452.04</v>
      </c>
      <c r="F12914">
        <v>452.04</v>
      </c>
      <c r="G12914">
        <v>-5.58</v>
      </c>
      <c r="H12914">
        <v>1</v>
      </c>
      <c r="I12914">
        <v>1</v>
      </c>
      <c r="J12914">
        <v>1</v>
      </c>
      <c r="K12914">
        <v>4</v>
      </c>
      <c r="L12914">
        <v>0</v>
      </c>
      <c r="M12914">
        <v>0</v>
      </c>
      <c r="N12914" t="s">
        <v>1039</v>
      </c>
      <c r="O12914" t="s">
        <v>1039</v>
      </c>
      <c r="P12914">
        <v>678.06</v>
      </c>
      <c r="Q12914" t="s">
        <v>20</v>
      </c>
    </row>
    <row r="12915" spans="1:17" x14ac:dyDescent="0.25">
      <c r="A12915">
        <v>13019</v>
      </c>
      <c r="B12915" t="s">
        <v>33</v>
      </c>
      <c r="C12915" t="s">
        <v>18</v>
      </c>
      <c r="D12915">
        <v>1</v>
      </c>
      <c r="E12915">
        <v>452.04</v>
      </c>
      <c r="F12915">
        <v>452.04</v>
      </c>
      <c r="G12915">
        <v>72.47</v>
      </c>
      <c r="H12915">
        <v>0</v>
      </c>
      <c r="I12915">
        <v>-2</v>
      </c>
      <c r="J12915">
        <v>0</v>
      </c>
      <c r="K12915">
        <v>1.83</v>
      </c>
      <c r="L12915">
        <v>0</v>
      </c>
      <c r="M12915">
        <v>0</v>
      </c>
      <c r="N12915" t="s">
        <v>1039</v>
      </c>
      <c r="O12915" t="s">
        <v>1039</v>
      </c>
      <c r="P12915">
        <v>678.06</v>
      </c>
      <c r="Q12915" t="s">
        <v>20</v>
      </c>
    </row>
    <row r="12916" spans="1:17" x14ac:dyDescent="0.25">
      <c r="A12916">
        <v>13020</v>
      </c>
      <c r="B12916" t="s">
        <v>33</v>
      </c>
      <c r="C12916" t="s">
        <v>23</v>
      </c>
      <c r="D12916">
        <v>1</v>
      </c>
      <c r="E12916">
        <v>452.04</v>
      </c>
      <c r="F12916">
        <v>452.04</v>
      </c>
      <c r="G12916">
        <v>131.54</v>
      </c>
      <c r="H12916">
        <v>0</v>
      </c>
      <c r="I12916">
        <v>-1</v>
      </c>
      <c r="J12916">
        <v>0</v>
      </c>
      <c r="K12916">
        <v>1.83</v>
      </c>
      <c r="L12916">
        <v>0</v>
      </c>
      <c r="M12916">
        <v>0</v>
      </c>
      <c r="N12916" t="s">
        <v>1039</v>
      </c>
      <c r="O12916" t="s">
        <v>1039</v>
      </c>
      <c r="P12916">
        <v>678.06</v>
      </c>
      <c r="Q12916" t="s">
        <v>20</v>
      </c>
    </row>
    <row r="12917" spans="1:17" x14ac:dyDescent="0.25">
      <c r="A12917">
        <v>13021</v>
      </c>
      <c r="B12917" t="s">
        <v>28</v>
      </c>
      <c r="C12917" t="s">
        <v>18</v>
      </c>
      <c r="D12917">
        <v>1</v>
      </c>
      <c r="E12917">
        <v>452.04</v>
      </c>
      <c r="F12917">
        <v>452.04</v>
      </c>
      <c r="G12917">
        <v>-162.58000000000001</v>
      </c>
      <c r="H12917">
        <v>0</v>
      </c>
      <c r="I12917">
        <v>0</v>
      </c>
      <c r="J12917">
        <v>0</v>
      </c>
      <c r="K12917">
        <v>1.83</v>
      </c>
      <c r="L12917">
        <v>0</v>
      </c>
      <c r="M12917">
        <v>0</v>
      </c>
      <c r="N12917" t="s">
        <v>1039</v>
      </c>
      <c r="O12917" t="s">
        <v>1039</v>
      </c>
      <c r="P12917">
        <v>678.06</v>
      </c>
      <c r="Q12917" t="s">
        <v>20</v>
      </c>
    </row>
    <row r="12918" spans="1:17" x14ac:dyDescent="0.25">
      <c r="A12918">
        <v>13022</v>
      </c>
      <c r="B12918" t="s">
        <v>33</v>
      </c>
      <c r="C12918" t="s">
        <v>18</v>
      </c>
      <c r="D12918">
        <v>1</v>
      </c>
      <c r="E12918">
        <v>452.04</v>
      </c>
      <c r="F12918">
        <v>452.04</v>
      </c>
      <c r="G12918">
        <v>151.26</v>
      </c>
      <c r="H12918">
        <v>0</v>
      </c>
      <c r="I12918">
        <v>1</v>
      </c>
      <c r="J12918">
        <v>1</v>
      </c>
      <c r="K12918">
        <v>3</v>
      </c>
      <c r="L12918">
        <v>0</v>
      </c>
      <c r="M12918">
        <v>0</v>
      </c>
      <c r="N12918" t="s">
        <v>1039</v>
      </c>
      <c r="O12918" t="s">
        <v>1039</v>
      </c>
      <c r="P12918">
        <v>678.06</v>
      </c>
      <c r="Q12918" t="s">
        <v>20</v>
      </c>
    </row>
    <row r="12919" spans="1:17" x14ac:dyDescent="0.25">
      <c r="A12919">
        <v>13023</v>
      </c>
      <c r="B12919" t="s">
        <v>17</v>
      </c>
      <c r="C12919" t="s">
        <v>18</v>
      </c>
      <c r="D12919">
        <v>1</v>
      </c>
      <c r="E12919">
        <v>452.04</v>
      </c>
      <c r="F12919">
        <v>452.04</v>
      </c>
      <c r="G12919">
        <v>216.98</v>
      </c>
      <c r="H12919">
        <v>1</v>
      </c>
      <c r="I12919">
        <v>2</v>
      </c>
      <c r="J12919">
        <v>1</v>
      </c>
      <c r="K12919">
        <v>3</v>
      </c>
      <c r="L12919">
        <v>0</v>
      </c>
      <c r="M12919">
        <v>0</v>
      </c>
      <c r="N12919" t="s">
        <v>1039</v>
      </c>
      <c r="O12919" t="s">
        <v>1039</v>
      </c>
      <c r="P12919">
        <v>678.06</v>
      </c>
      <c r="Q12919" t="s">
        <v>20</v>
      </c>
    </row>
    <row r="12920" spans="1:17" x14ac:dyDescent="0.25">
      <c r="A12920">
        <v>13024</v>
      </c>
      <c r="B12920" t="s">
        <v>17</v>
      </c>
      <c r="C12920" t="s">
        <v>23</v>
      </c>
      <c r="D12920">
        <v>1</v>
      </c>
      <c r="E12920">
        <v>452.04</v>
      </c>
      <c r="F12920">
        <v>452.04</v>
      </c>
      <c r="G12920">
        <v>118.66</v>
      </c>
      <c r="H12920">
        <v>0</v>
      </c>
      <c r="I12920">
        <v>0</v>
      </c>
      <c r="J12920">
        <v>0</v>
      </c>
      <c r="K12920">
        <v>1.83</v>
      </c>
      <c r="L12920">
        <v>0</v>
      </c>
      <c r="M12920">
        <v>0</v>
      </c>
      <c r="N12920" t="s">
        <v>1039</v>
      </c>
      <c r="O12920" t="s">
        <v>1039</v>
      </c>
      <c r="P12920">
        <v>678.06</v>
      </c>
      <c r="Q12920" t="s">
        <v>20</v>
      </c>
    </row>
    <row r="12921" spans="1:17" x14ac:dyDescent="0.25">
      <c r="A12921">
        <v>13025</v>
      </c>
      <c r="B12921" t="s">
        <v>17</v>
      </c>
      <c r="C12921" t="s">
        <v>18</v>
      </c>
      <c r="D12921">
        <v>1</v>
      </c>
      <c r="E12921">
        <v>452.04</v>
      </c>
      <c r="F12921">
        <v>452.04</v>
      </c>
      <c r="G12921">
        <v>104.87</v>
      </c>
      <c r="H12921">
        <v>1</v>
      </c>
      <c r="I12921">
        <v>1</v>
      </c>
      <c r="J12921">
        <v>0</v>
      </c>
      <c r="K12921">
        <v>1.83</v>
      </c>
      <c r="L12921">
        <v>0</v>
      </c>
      <c r="M12921">
        <v>0</v>
      </c>
      <c r="N12921" t="s">
        <v>1039</v>
      </c>
      <c r="O12921" t="s">
        <v>1039</v>
      </c>
      <c r="P12921">
        <v>678.06</v>
      </c>
      <c r="Q12921" t="s">
        <v>20</v>
      </c>
    </row>
    <row r="12922" spans="1:17" x14ac:dyDescent="0.25">
      <c r="A12922">
        <v>13026</v>
      </c>
      <c r="B12922" t="s">
        <v>17</v>
      </c>
      <c r="C12922" t="s">
        <v>18</v>
      </c>
      <c r="D12922">
        <v>1</v>
      </c>
      <c r="E12922">
        <v>452.04</v>
      </c>
      <c r="F12922">
        <v>452.04</v>
      </c>
      <c r="G12922">
        <v>166.8</v>
      </c>
      <c r="H12922">
        <v>0</v>
      </c>
      <c r="I12922">
        <v>0</v>
      </c>
      <c r="J12922">
        <v>0</v>
      </c>
      <c r="K12922">
        <v>1.83</v>
      </c>
      <c r="L12922">
        <v>0</v>
      </c>
      <c r="M12922">
        <v>0</v>
      </c>
      <c r="N12922" t="s">
        <v>1039</v>
      </c>
      <c r="O12922" t="s">
        <v>1039</v>
      </c>
      <c r="P12922">
        <v>678.06</v>
      </c>
      <c r="Q12922" t="s">
        <v>20</v>
      </c>
    </row>
    <row r="12923" spans="1:17" x14ac:dyDescent="0.25">
      <c r="A12923">
        <v>13027</v>
      </c>
      <c r="B12923" t="s">
        <v>17</v>
      </c>
      <c r="C12923" t="s">
        <v>23</v>
      </c>
      <c r="D12923">
        <v>1</v>
      </c>
      <c r="E12923">
        <v>452.04</v>
      </c>
      <c r="F12923">
        <v>452.04</v>
      </c>
      <c r="G12923">
        <v>105.05</v>
      </c>
      <c r="H12923">
        <v>1</v>
      </c>
      <c r="I12923">
        <v>1</v>
      </c>
      <c r="J12923">
        <v>1</v>
      </c>
      <c r="K12923">
        <v>3</v>
      </c>
      <c r="L12923">
        <v>0</v>
      </c>
      <c r="M12923">
        <v>0</v>
      </c>
      <c r="N12923" t="s">
        <v>1039</v>
      </c>
      <c r="O12923" t="s">
        <v>1039</v>
      </c>
      <c r="P12923">
        <v>678.06</v>
      </c>
      <c r="Q12923" t="s">
        <v>20</v>
      </c>
    </row>
    <row r="12924" spans="1:17" x14ac:dyDescent="0.25">
      <c r="A12924">
        <v>13028</v>
      </c>
      <c r="B12924" t="s">
        <v>33</v>
      </c>
      <c r="C12924" t="s">
        <v>18</v>
      </c>
      <c r="D12924">
        <v>1</v>
      </c>
      <c r="E12924">
        <v>452.04</v>
      </c>
      <c r="F12924">
        <v>452.04</v>
      </c>
      <c r="G12924">
        <v>128.34</v>
      </c>
      <c r="H12924">
        <v>1</v>
      </c>
      <c r="I12924">
        <v>2</v>
      </c>
      <c r="J12924">
        <v>0</v>
      </c>
      <c r="K12924">
        <v>1.83</v>
      </c>
      <c r="L12924">
        <v>0</v>
      </c>
      <c r="M12924">
        <v>0</v>
      </c>
      <c r="N12924" t="s">
        <v>1039</v>
      </c>
      <c r="O12924" t="s">
        <v>1039</v>
      </c>
      <c r="P12924">
        <v>678.06</v>
      </c>
      <c r="Q12924" t="s">
        <v>20</v>
      </c>
    </row>
    <row r="12925" spans="1:17" x14ac:dyDescent="0.25">
      <c r="A12925">
        <v>13029</v>
      </c>
      <c r="B12925" t="s">
        <v>28</v>
      </c>
      <c r="C12925" t="s">
        <v>23</v>
      </c>
      <c r="D12925">
        <v>1</v>
      </c>
      <c r="E12925">
        <v>452.04</v>
      </c>
      <c r="F12925">
        <v>452.04</v>
      </c>
      <c r="G12925">
        <v>184.43</v>
      </c>
      <c r="H12925">
        <v>0</v>
      </c>
      <c r="I12925">
        <v>-2</v>
      </c>
      <c r="J12925">
        <v>0</v>
      </c>
      <c r="K12925">
        <v>1.83</v>
      </c>
      <c r="L12925">
        <v>0</v>
      </c>
      <c r="M12925">
        <v>0</v>
      </c>
      <c r="N12925" t="s">
        <v>1039</v>
      </c>
      <c r="O12925" t="s">
        <v>1039</v>
      </c>
      <c r="P12925">
        <v>678.06</v>
      </c>
      <c r="Q12925" t="s">
        <v>20</v>
      </c>
    </row>
    <row r="12926" spans="1:17" x14ac:dyDescent="0.25">
      <c r="A12926">
        <v>13030</v>
      </c>
      <c r="B12926" t="s">
        <v>28</v>
      </c>
      <c r="C12926" t="s">
        <v>18</v>
      </c>
      <c r="D12926">
        <v>1</v>
      </c>
      <c r="E12926">
        <v>452.04</v>
      </c>
      <c r="F12926">
        <v>452.04</v>
      </c>
      <c r="G12926">
        <v>176.97</v>
      </c>
      <c r="H12926">
        <v>0</v>
      </c>
      <c r="I12926">
        <v>-1</v>
      </c>
      <c r="J12926">
        <v>0</v>
      </c>
      <c r="K12926">
        <v>1.83</v>
      </c>
      <c r="L12926">
        <v>0</v>
      </c>
      <c r="M12926">
        <v>0</v>
      </c>
      <c r="N12926" t="s">
        <v>1039</v>
      </c>
      <c r="O12926" t="s">
        <v>1039</v>
      </c>
      <c r="P12926">
        <v>678.06</v>
      </c>
      <c r="Q12926" t="s">
        <v>20</v>
      </c>
    </row>
    <row r="12927" spans="1:17" x14ac:dyDescent="0.25">
      <c r="A12927">
        <v>13031</v>
      </c>
      <c r="B12927" t="s">
        <v>28</v>
      </c>
      <c r="C12927" t="s">
        <v>23</v>
      </c>
      <c r="D12927">
        <v>1</v>
      </c>
      <c r="E12927">
        <v>452.04</v>
      </c>
      <c r="F12927">
        <v>452.04</v>
      </c>
      <c r="G12927">
        <v>-69.61</v>
      </c>
      <c r="H12927">
        <v>0</v>
      </c>
      <c r="I12927">
        <v>0</v>
      </c>
      <c r="J12927">
        <v>0</v>
      </c>
      <c r="K12927">
        <v>1.83</v>
      </c>
      <c r="L12927">
        <v>0</v>
      </c>
      <c r="M12927">
        <v>0</v>
      </c>
      <c r="N12927" t="s">
        <v>1039</v>
      </c>
      <c r="O12927" t="s">
        <v>1039</v>
      </c>
      <c r="P12927">
        <v>678.06</v>
      </c>
      <c r="Q12927" t="s">
        <v>20</v>
      </c>
    </row>
    <row r="12928" spans="1:17" x14ac:dyDescent="0.25">
      <c r="A12928">
        <v>13032</v>
      </c>
      <c r="B12928" t="s">
        <v>17</v>
      </c>
      <c r="C12928" t="s">
        <v>18</v>
      </c>
      <c r="D12928">
        <v>1</v>
      </c>
      <c r="E12928">
        <v>452.04</v>
      </c>
      <c r="F12928">
        <v>452.04</v>
      </c>
      <c r="G12928">
        <v>97.64</v>
      </c>
      <c r="H12928">
        <v>1</v>
      </c>
      <c r="I12928">
        <v>1</v>
      </c>
      <c r="J12928">
        <v>0</v>
      </c>
      <c r="K12928">
        <v>1.83</v>
      </c>
      <c r="L12928">
        <v>0</v>
      </c>
      <c r="M12928">
        <v>0</v>
      </c>
      <c r="N12928" t="s">
        <v>1039</v>
      </c>
      <c r="O12928" t="s">
        <v>1039</v>
      </c>
      <c r="P12928">
        <v>678.06</v>
      </c>
      <c r="Q12928" t="s">
        <v>20</v>
      </c>
    </row>
    <row r="12929" spans="1:17" x14ac:dyDescent="0.25">
      <c r="A12929">
        <v>13033</v>
      </c>
      <c r="B12929" t="s">
        <v>17</v>
      </c>
      <c r="C12929" t="s">
        <v>23</v>
      </c>
      <c r="D12929">
        <v>1</v>
      </c>
      <c r="E12929">
        <v>452.04</v>
      </c>
      <c r="F12929">
        <v>452.04</v>
      </c>
      <c r="G12929">
        <v>65.819999999999993</v>
      </c>
      <c r="H12929">
        <v>1</v>
      </c>
      <c r="I12929">
        <v>2</v>
      </c>
      <c r="J12929">
        <v>1</v>
      </c>
      <c r="K12929">
        <v>4</v>
      </c>
      <c r="L12929">
        <v>0</v>
      </c>
      <c r="M12929">
        <v>0</v>
      </c>
      <c r="N12929" t="s">
        <v>1039</v>
      </c>
      <c r="O12929" t="s">
        <v>1039</v>
      </c>
      <c r="P12929">
        <v>678.06</v>
      </c>
      <c r="Q12929" t="s">
        <v>20</v>
      </c>
    </row>
    <row r="12930" spans="1:17" x14ac:dyDescent="0.25">
      <c r="A12930">
        <v>13034</v>
      </c>
      <c r="B12930" t="s">
        <v>28</v>
      </c>
      <c r="C12930" t="s">
        <v>18</v>
      </c>
      <c r="D12930">
        <v>1</v>
      </c>
      <c r="E12930">
        <v>452.04</v>
      </c>
      <c r="F12930">
        <v>452.04</v>
      </c>
      <c r="G12930">
        <v>121.92</v>
      </c>
      <c r="H12930">
        <v>0</v>
      </c>
      <c r="I12930">
        <v>-2</v>
      </c>
      <c r="J12930">
        <v>0</v>
      </c>
      <c r="K12930">
        <v>1.83</v>
      </c>
      <c r="L12930">
        <v>0</v>
      </c>
      <c r="M12930">
        <v>0</v>
      </c>
      <c r="N12930" t="s">
        <v>1039</v>
      </c>
      <c r="O12930" t="s">
        <v>1039</v>
      </c>
      <c r="P12930">
        <v>678.06</v>
      </c>
      <c r="Q12930" t="s">
        <v>20</v>
      </c>
    </row>
    <row r="12931" spans="1:17" x14ac:dyDescent="0.25">
      <c r="A12931">
        <v>13035</v>
      </c>
      <c r="B12931" t="s">
        <v>17</v>
      </c>
      <c r="C12931" t="s">
        <v>23</v>
      </c>
      <c r="D12931">
        <v>1</v>
      </c>
      <c r="E12931">
        <v>452.04</v>
      </c>
      <c r="F12931">
        <v>452.04</v>
      </c>
      <c r="G12931">
        <v>213.59</v>
      </c>
      <c r="H12931">
        <v>1</v>
      </c>
      <c r="I12931">
        <v>1</v>
      </c>
      <c r="J12931">
        <v>1</v>
      </c>
      <c r="K12931">
        <v>3</v>
      </c>
      <c r="L12931">
        <v>0</v>
      </c>
      <c r="M12931">
        <v>0</v>
      </c>
      <c r="N12931" t="s">
        <v>1039</v>
      </c>
      <c r="O12931" t="s">
        <v>1039</v>
      </c>
      <c r="P12931">
        <v>678.06</v>
      </c>
      <c r="Q12931" t="s">
        <v>20</v>
      </c>
    </row>
    <row r="12932" spans="1:17" x14ac:dyDescent="0.25">
      <c r="A12932">
        <v>13036</v>
      </c>
      <c r="B12932" t="s">
        <v>33</v>
      </c>
      <c r="C12932" t="s">
        <v>18</v>
      </c>
      <c r="D12932">
        <v>1</v>
      </c>
      <c r="E12932">
        <v>452.04</v>
      </c>
      <c r="F12932">
        <v>452.04</v>
      </c>
      <c r="G12932">
        <v>201.84</v>
      </c>
      <c r="H12932">
        <v>1</v>
      </c>
      <c r="I12932">
        <v>2</v>
      </c>
      <c r="J12932">
        <v>1</v>
      </c>
      <c r="K12932">
        <v>2</v>
      </c>
      <c r="L12932">
        <v>0</v>
      </c>
      <c r="M12932">
        <v>0</v>
      </c>
      <c r="N12932" t="s">
        <v>1039</v>
      </c>
      <c r="O12932" t="s">
        <v>1039</v>
      </c>
      <c r="P12932">
        <v>678.06</v>
      </c>
      <c r="Q12932" t="s">
        <v>20</v>
      </c>
    </row>
    <row r="12933" spans="1:17" x14ac:dyDescent="0.25">
      <c r="A12933">
        <v>13037</v>
      </c>
      <c r="B12933" t="s">
        <v>28</v>
      </c>
      <c r="C12933" t="s">
        <v>23</v>
      </c>
      <c r="D12933">
        <v>1</v>
      </c>
      <c r="E12933">
        <v>452.04</v>
      </c>
      <c r="F12933">
        <v>452.04</v>
      </c>
      <c r="G12933">
        <v>112.83</v>
      </c>
      <c r="H12933">
        <v>1</v>
      </c>
      <c r="I12933">
        <v>3</v>
      </c>
      <c r="J12933">
        <v>1</v>
      </c>
      <c r="K12933">
        <v>2</v>
      </c>
      <c r="L12933">
        <v>0</v>
      </c>
      <c r="M12933">
        <v>0</v>
      </c>
      <c r="N12933" t="s">
        <v>1039</v>
      </c>
      <c r="O12933" t="s">
        <v>1039</v>
      </c>
      <c r="P12933">
        <v>678.06</v>
      </c>
      <c r="Q12933" t="s">
        <v>20</v>
      </c>
    </row>
    <row r="12934" spans="1:17" x14ac:dyDescent="0.25">
      <c r="A12934">
        <v>13038</v>
      </c>
      <c r="B12934" t="s">
        <v>28</v>
      </c>
      <c r="C12934" t="s">
        <v>18</v>
      </c>
      <c r="D12934">
        <v>1</v>
      </c>
      <c r="E12934">
        <v>452.04</v>
      </c>
      <c r="F12934">
        <v>452.04</v>
      </c>
      <c r="G12934">
        <v>118.39</v>
      </c>
      <c r="H12934">
        <v>1</v>
      </c>
      <c r="I12934">
        <v>4</v>
      </c>
      <c r="J12934">
        <v>1</v>
      </c>
      <c r="K12934">
        <v>2</v>
      </c>
      <c r="L12934">
        <v>0</v>
      </c>
      <c r="M12934">
        <v>0</v>
      </c>
      <c r="N12934" t="s">
        <v>1039</v>
      </c>
      <c r="O12934" t="s">
        <v>1039</v>
      </c>
      <c r="P12934">
        <v>678.06</v>
      </c>
      <c r="Q12934" t="s">
        <v>20</v>
      </c>
    </row>
    <row r="12935" spans="1:17" x14ac:dyDescent="0.25">
      <c r="A12935">
        <v>13039</v>
      </c>
      <c r="B12935" t="s">
        <v>33</v>
      </c>
      <c r="C12935" t="s">
        <v>18</v>
      </c>
      <c r="D12935">
        <v>1</v>
      </c>
      <c r="E12935">
        <v>452.04</v>
      </c>
      <c r="F12935">
        <v>452.04</v>
      </c>
      <c r="G12935">
        <v>101.89</v>
      </c>
      <c r="H12935">
        <v>0</v>
      </c>
      <c r="I12935">
        <v>0</v>
      </c>
      <c r="J12935">
        <v>0</v>
      </c>
      <c r="K12935">
        <v>1.83</v>
      </c>
      <c r="L12935">
        <v>0</v>
      </c>
      <c r="M12935">
        <v>0</v>
      </c>
      <c r="N12935" t="s">
        <v>1039</v>
      </c>
      <c r="O12935" t="s">
        <v>1039</v>
      </c>
      <c r="P12935">
        <v>678.06</v>
      </c>
      <c r="Q12935" t="s">
        <v>20</v>
      </c>
    </row>
    <row r="12936" spans="1:17" x14ac:dyDescent="0.25">
      <c r="A12936">
        <v>13040</v>
      </c>
      <c r="B12936" t="s">
        <v>33</v>
      </c>
      <c r="C12936" t="s">
        <v>23</v>
      </c>
      <c r="D12936">
        <v>1</v>
      </c>
      <c r="E12936">
        <v>452.04</v>
      </c>
      <c r="F12936">
        <v>452.04</v>
      </c>
      <c r="G12936">
        <v>192.43</v>
      </c>
      <c r="H12936">
        <v>0</v>
      </c>
      <c r="I12936">
        <v>-1</v>
      </c>
      <c r="J12936">
        <v>0</v>
      </c>
      <c r="K12936">
        <v>1.83</v>
      </c>
      <c r="L12936">
        <v>0</v>
      </c>
      <c r="M12936">
        <v>0</v>
      </c>
      <c r="N12936" t="s">
        <v>1039</v>
      </c>
      <c r="O12936" t="s">
        <v>1039</v>
      </c>
      <c r="P12936">
        <v>678.06</v>
      </c>
      <c r="Q12936" t="s">
        <v>20</v>
      </c>
    </row>
    <row r="12937" spans="1:17" x14ac:dyDescent="0.25">
      <c r="A12937">
        <v>13041</v>
      </c>
      <c r="B12937" t="s">
        <v>33</v>
      </c>
      <c r="C12937" t="s">
        <v>18</v>
      </c>
      <c r="D12937">
        <v>1</v>
      </c>
      <c r="E12937">
        <v>452.04</v>
      </c>
      <c r="F12937">
        <v>452.04</v>
      </c>
      <c r="G12937">
        <v>122.05</v>
      </c>
      <c r="H12937">
        <v>0</v>
      </c>
      <c r="I12937">
        <v>0</v>
      </c>
      <c r="J12937">
        <v>0</v>
      </c>
      <c r="K12937">
        <v>1.83</v>
      </c>
      <c r="L12937">
        <v>0</v>
      </c>
      <c r="M12937">
        <v>0</v>
      </c>
      <c r="N12937" t="s">
        <v>1039</v>
      </c>
      <c r="O12937" t="s">
        <v>1039</v>
      </c>
      <c r="P12937">
        <v>678.06</v>
      </c>
      <c r="Q12937" t="s">
        <v>20</v>
      </c>
    </row>
    <row r="12938" spans="1:17" x14ac:dyDescent="0.25">
      <c r="A12938">
        <v>13042</v>
      </c>
      <c r="B12938" t="s">
        <v>17</v>
      </c>
      <c r="C12938" t="s">
        <v>18</v>
      </c>
      <c r="D12938">
        <v>1</v>
      </c>
      <c r="E12938">
        <v>452.04</v>
      </c>
      <c r="F12938">
        <v>452.04</v>
      </c>
      <c r="G12938">
        <v>93.23</v>
      </c>
      <c r="H12938">
        <v>0</v>
      </c>
      <c r="I12938">
        <v>1</v>
      </c>
      <c r="J12938">
        <v>1</v>
      </c>
      <c r="K12938">
        <v>1</v>
      </c>
      <c r="L12938">
        <v>1</v>
      </c>
      <c r="M12938">
        <v>0</v>
      </c>
      <c r="N12938" t="s">
        <v>1039</v>
      </c>
      <c r="O12938" t="s">
        <v>1039</v>
      </c>
      <c r="P12938">
        <v>678.06</v>
      </c>
      <c r="Q12938" t="s">
        <v>20</v>
      </c>
    </row>
    <row r="12939" spans="1:17" x14ac:dyDescent="0.25">
      <c r="A12939">
        <v>13043</v>
      </c>
      <c r="B12939" t="s">
        <v>17</v>
      </c>
      <c r="C12939" t="s">
        <v>23</v>
      </c>
      <c r="D12939">
        <v>1</v>
      </c>
      <c r="E12939">
        <v>452.04</v>
      </c>
      <c r="F12939">
        <v>452.04</v>
      </c>
      <c r="G12939">
        <v>104.87</v>
      </c>
      <c r="H12939">
        <v>1</v>
      </c>
      <c r="I12939">
        <v>2</v>
      </c>
      <c r="J12939">
        <v>1</v>
      </c>
      <c r="K12939">
        <v>4</v>
      </c>
      <c r="L12939">
        <v>0</v>
      </c>
      <c r="M12939">
        <v>0</v>
      </c>
      <c r="N12939" t="s">
        <v>1039</v>
      </c>
      <c r="O12939" t="s">
        <v>1039</v>
      </c>
      <c r="P12939">
        <v>678.06</v>
      </c>
      <c r="Q12939" t="s">
        <v>20</v>
      </c>
    </row>
    <row r="12940" spans="1:17" x14ac:dyDescent="0.25">
      <c r="A12940">
        <v>13044</v>
      </c>
      <c r="B12940" t="s">
        <v>17</v>
      </c>
      <c r="C12940" t="s">
        <v>18</v>
      </c>
      <c r="D12940">
        <v>1</v>
      </c>
      <c r="E12940">
        <v>452.04</v>
      </c>
      <c r="F12940">
        <v>452.04</v>
      </c>
      <c r="G12940">
        <v>185.34</v>
      </c>
      <c r="H12940">
        <v>0</v>
      </c>
      <c r="I12940">
        <v>-2</v>
      </c>
      <c r="J12940">
        <v>0</v>
      </c>
      <c r="K12940">
        <v>1.83</v>
      </c>
      <c r="L12940">
        <v>0</v>
      </c>
      <c r="M12940">
        <v>0</v>
      </c>
      <c r="N12940" t="s">
        <v>1039</v>
      </c>
      <c r="O12940" t="s">
        <v>1039</v>
      </c>
      <c r="P12940">
        <v>678.06</v>
      </c>
      <c r="Q12940" t="s">
        <v>20</v>
      </c>
    </row>
    <row r="12941" spans="1:17" x14ac:dyDescent="0.25">
      <c r="A12941">
        <v>13045</v>
      </c>
      <c r="B12941" t="s">
        <v>17</v>
      </c>
      <c r="C12941" t="s">
        <v>23</v>
      </c>
      <c r="D12941">
        <v>1</v>
      </c>
      <c r="E12941">
        <v>452.04</v>
      </c>
      <c r="F12941">
        <v>452.04</v>
      </c>
      <c r="G12941">
        <v>-1013.02</v>
      </c>
      <c r="H12941">
        <v>0</v>
      </c>
      <c r="I12941">
        <v>-1</v>
      </c>
      <c r="J12941">
        <v>0</v>
      </c>
      <c r="K12941">
        <v>1.83</v>
      </c>
      <c r="L12941">
        <v>0</v>
      </c>
      <c r="M12941">
        <v>0</v>
      </c>
      <c r="N12941" t="s">
        <v>1039</v>
      </c>
      <c r="O12941" t="s">
        <v>1039</v>
      </c>
      <c r="P12941">
        <v>678.06</v>
      </c>
      <c r="Q12941" t="s">
        <v>20</v>
      </c>
    </row>
    <row r="12942" spans="1:17" x14ac:dyDescent="0.25">
      <c r="A12942">
        <v>13046</v>
      </c>
      <c r="B12942" t="s">
        <v>17</v>
      </c>
      <c r="C12942" t="s">
        <v>18</v>
      </c>
      <c r="D12942">
        <v>1</v>
      </c>
      <c r="E12942">
        <v>452.04</v>
      </c>
      <c r="F12942">
        <v>452.04</v>
      </c>
      <c r="G12942">
        <v>132.9</v>
      </c>
      <c r="H12942">
        <v>1</v>
      </c>
      <c r="I12942">
        <v>2</v>
      </c>
      <c r="J12942">
        <v>0</v>
      </c>
      <c r="K12942">
        <v>1.83</v>
      </c>
      <c r="L12942">
        <v>0</v>
      </c>
      <c r="M12942">
        <v>0</v>
      </c>
      <c r="N12942" t="s">
        <v>1039</v>
      </c>
      <c r="O12942" t="s">
        <v>1039</v>
      </c>
      <c r="P12942">
        <v>678.06</v>
      </c>
      <c r="Q12942" t="s">
        <v>20</v>
      </c>
    </row>
    <row r="12943" spans="1:17" x14ac:dyDescent="0.25">
      <c r="A12943">
        <v>13047</v>
      </c>
      <c r="B12943" t="s">
        <v>28</v>
      </c>
      <c r="C12943" t="s">
        <v>18</v>
      </c>
      <c r="D12943">
        <v>1</v>
      </c>
      <c r="E12943">
        <v>452.04</v>
      </c>
      <c r="F12943">
        <v>452.04</v>
      </c>
      <c r="G12943">
        <v>-72.239999999999995</v>
      </c>
      <c r="H12943">
        <v>1</v>
      </c>
      <c r="I12943">
        <v>3</v>
      </c>
      <c r="J12943">
        <v>1</v>
      </c>
      <c r="K12943">
        <v>3</v>
      </c>
      <c r="L12943">
        <v>0</v>
      </c>
      <c r="M12943">
        <v>0</v>
      </c>
      <c r="N12943" t="s">
        <v>1039</v>
      </c>
      <c r="O12943" t="s">
        <v>1039</v>
      </c>
      <c r="P12943">
        <v>678.06</v>
      </c>
      <c r="Q12943" t="s">
        <v>20</v>
      </c>
    </row>
    <row r="12944" spans="1:17" x14ac:dyDescent="0.25">
      <c r="A12944">
        <v>13048</v>
      </c>
      <c r="B12944" t="s">
        <v>28</v>
      </c>
      <c r="C12944" t="s">
        <v>23</v>
      </c>
      <c r="D12944">
        <v>1</v>
      </c>
      <c r="E12944">
        <v>452.04</v>
      </c>
      <c r="F12944">
        <v>452.04</v>
      </c>
      <c r="G12944">
        <v>24.78</v>
      </c>
      <c r="H12944">
        <v>1</v>
      </c>
      <c r="I12944">
        <v>4</v>
      </c>
      <c r="J12944">
        <v>1</v>
      </c>
      <c r="K12944">
        <v>2</v>
      </c>
      <c r="L12944">
        <v>0</v>
      </c>
      <c r="M12944">
        <v>0</v>
      </c>
      <c r="N12944" t="s">
        <v>1039</v>
      </c>
      <c r="O12944" t="s">
        <v>1039</v>
      </c>
      <c r="P12944">
        <v>678.06</v>
      </c>
      <c r="Q12944" t="s">
        <v>20</v>
      </c>
    </row>
    <row r="12945" spans="1:17" x14ac:dyDescent="0.25">
      <c r="A12945">
        <v>13049</v>
      </c>
      <c r="B12945" t="s">
        <v>28</v>
      </c>
      <c r="C12945" t="s">
        <v>18</v>
      </c>
      <c r="D12945">
        <v>1</v>
      </c>
      <c r="E12945">
        <v>452.04</v>
      </c>
      <c r="F12945">
        <v>452.04</v>
      </c>
      <c r="G12945">
        <v>-17.5</v>
      </c>
      <c r="H12945">
        <v>0</v>
      </c>
      <c r="I12945">
        <v>-2</v>
      </c>
      <c r="J12945">
        <v>0</v>
      </c>
      <c r="K12945">
        <v>1.83</v>
      </c>
      <c r="L12945">
        <v>0</v>
      </c>
      <c r="M12945">
        <v>0</v>
      </c>
      <c r="N12945" t="s">
        <v>1039</v>
      </c>
      <c r="O12945" t="s">
        <v>1039</v>
      </c>
      <c r="P12945">
        <v>678.06</v>
      </c>
      <c r="Q12945" t="s">
        <v>20</v>
      </c>
    </row>
    <row r="12946" spans="1:17" x14ac:dyDescent="0.25">
      <c r="A12946">
        <v>13050</v>
      </c>
      <c r="B12946" t="s">
        <v>28</v>
      </c>
      <c r="C12946" t="s">
        <v>23</v>
      </c>
      <c r="D12946">
        <v>1</v>
      </c>
      <c r="E12946">
        <v>452.04</v>
      </c>
      <c r="F12946">
        <v>452.04</v>
      </c>
      <c r="G12946">
        <v>63.47</v>
      </c>
      <c r="H12946">
        <v>0</v>
      </c>
      <c r="I12946">
        <v>-1</v>
      </c>
      <c r="J12946">
        <v>0</v>
      </c>
      <c r="K12946">
        <v>1.83</v>
      </c>
      <c r="L12946">
        <v>0</v>
      </c>
      <c r="M12946">
        <v>0</v>
      </c>
      <c r="N12946" t="s">
        <v>1039</v>
      </c>
      <c r="O12946" t="s">
        <v>1039</v>
      </c>
      <c r="P12946">
        <v>678.06</v>
      </c>
      <c r="Q12946" t="s">
        <v>20</v>
      </c>
    </row>
    <row r="12947" spans="1:17" x14ac:dyDescent="0.25">
      <c r="A12947">
        <v>13051</v>
      </c>
      <c r="B12947" t="s">
        <v>28</v>
      </c>
      <c r="C12947" t="s">
        <v>18</v>
      </c>
      <c r="D12947">
        <v>1</v>
      </c>
      <c r="E12947">
        <v>452.04</v>
      </c>
      <c r="F12947">
        <v>452.04</v>
      </c>
      <c r="G12947">
        <v>164.54</v>
      </c>
      <c r="H12947">
        <v>0</v>
      </c>
      <c r="I12947">
        <v>0</v>
      </c>
      <c r="J12947">
        <v>0</v>
      </c>
      <c r="K12947">
        <v>1.83</v>
      </c>
      <c r="L12947">
        <v>0</v>
      </c>
      <c r="M12947">
        <v>0</v>
      </c>
      <c r="N12947" t="s">
        <v>1039</v>
      </c>
      <c r="O12947" t="s">
        <v>1039</v>
      </c>
      <c r="P12947">
        <v>678.06</v>
      </c>
      <c r="Q12947" t="s">
        <v>20</v>
      </c>
    </row>
    <row r="12948" spans="1:17" x14ac:dyDescent="0.25">
      <c r="A12948">
        <v>13052</v>
      </c>
      <c r="B12948" t="s">
        <v>17</v>
      </c>
      <c r="C12948" t="s">
        <v>18</v>
      </c>
      <c r="D12948">
        <v>1</v>
      </c>
      <c r="E12948">
        <v>452.04</v>
      </c>
      <c r="F12948">
        <v>452.04</v>
      </c>
      <c r="G12948">
        <v>201.79</v>
      </c>
      <c r="H12948">
        <v>1</v>
      </c>
      <c r="I12948">
        <v>3</v>
      </c>
      <c r="J12948">
        <v>1</v>
      </c>
      <c r="K12948">
        <v>4</v>
      </c>
      <c r="L12948">
        <v>0</v>
      </c>
      <c r="M12948">
        <v>0</v>
      </c>
      <c r="N12948" t="s">
        <v>1039</v>
      </c>
      <c r="O12948" t="s">
        <v>1039</v>
      </c>
      <c r="P12948">
        <v>678.06</v>
      </c>
      <c r="Q12948" t="s">
        <v>20</v>
      </c>
    </row>
    <row r="12949" spans="1:17" x14ac:dyDescent="0.25">
      <c r="A12949">
        <v>13053</v>
      </c>
      <c r="B12949" t="s">
        <v>17</v>
      </c>
      <c r="C12949" t="s">
        <v>23</v>
      </c>
      <c r="D12949">
        <v>1</v>
      </c>
      <c r="E12949">
        <v>452.04</v>
      </c>
      <c r="F12949">
        <v>452.04</v>
      </c>
      <c r="G12949">
        <v>25.2</v>
      </c>
      <c r="H12949">
        <v>1</v>
      </c>
      <c r="I12949">
        <v>4</v>
      </c>
      <c r="J12949">
        <v>1</v>
      </c>
      <c r="K12949">
        <v>3</v>
      </c>
      <c r="L12949">
        <v>0</v>
      </c>
      <c r="M12949">
        <v>0</v>
      </c>
      <c r="N12949" t="s">
        <v>1039</v>
      </c>
      <c r="O12949" t="s">
        <v>1039</v>
      </c>
      <c r="P12949">
        <v>678.06</v>
      </c>
      <c r="Q12949" t="s">
        <v>20</v>
      </c>
    </row>
    <row r="12950" spans="1:17" x14ac:dyDescent="0.25">
      <c r="A12950">
        <v>13054</v>
      </c>
      <c r="B12950" t="s">
        <v>17</v>
      </c>
      <c r="C12950" t="s">
        <v>18</v>
      </c>
      <c r="D12950">
        <v>1</v>
      </c>
      <c r="E12950">
        <v>452.04</v>
      </c>
      <c r="F12950">
        <v>452.04</v>
      </c>
      <c r="G12950">
        <v>155.88999999999999</v>
      </c>
      <c r="H12950">
        <v>0</v>
      </c>
      <c r="I12950">
        <v>-2</v>
      </c>
      <c r="J12950">
        <v>0</v>
      </c>
      <c r="K12950">
        <v>1.83</v>
      </c>
      <c r="L12950">
        <v>0</v>
      </c>
      <c r="M12950">
        <v>0</v>
      </c>
      <c r="N12950" t="s">
        <v>1039</v>
      </c>
      <c r="O12950" t="s">
        <v>1039</v>
      </c>
      <c r="P12950">
        <v>678.06</v>
      </c>
      <c r="Q12950" t="s">
        <v>20</v>
      </c>
    </row>
    <row r="12951" spans="1:17" x14ac:dyDescent="0.25">
      <c r="A12951">
        <v>13055</v>
      </c>
      <c r="B12951" t="s">
        <v>17</v>
      </c>
      <c r="C12951" t="s">
        <v>18</v>
      </c>
      <c r="D12951">
        <v>1</v>
      </c>
      <c r="E12951">
        <v>452.04</v>
      </c>
      <c r="F12951">
        <v>452.04</v>
      </c>
      <c r="G12951">
        <v>162.72999999999999</v>
      </c>
      <c r="H12951">
        <v>0</v>
      </c>
      <c r="I12951">
        <v>-1</v>
      </c>
      <c r="J12951">
        <v>0</v>
      </c>
      <c r="K12951">
        <v>1.83</v>
      </c>
      <c r="L12951">
        <v>0</v>
      </c>
      <c r="M12951">
        <v>0</v>
      </c>
      <c r="N12951" t="s">
        <v>1039</v>
      </c>
      <c r="O12951" t="s">
        <v>1039</v>
      </c>
      <c r="P12951">
        <v>678.06</v>
      </c>
      <c r="Q12951" t="s">
        <v>20</v>
      </c>
    </row>
    <row r="12952" spans="1:17" x14ac:dyDescent="0.25">
      <c r="A12952">
        <v>13056</v>
      </c>
      <c r="B12952" t="s">
        <v>17</v>
      </c>
      <c r="C12952" t="s">
        <v>23</v>
      </c>
      <c r="D12952">
        <v>1</v>
      </c>
      <c r="E12952">
        <v>452.04</v>
      </c>
      <c r="F12952">
        <v>452.04</v>
      </c>
      <c r="G12952">
        <v>93.4</v>
      </c>
      <c r="H12952">
        <v>0</v>
      </c>
      <c r="I12952">
        <v>0</v>
      </c>
      <c r="J12952">
        <v>1</v>
      </c>
      <c r="K12952">
        <v>4</v>
      </c>
      <c r="L12952">
        <v>0</v>
      </c>
      <c r="M12952">
        <v>0</v>
      </c>
      <c r="N12952" t="s">
        <v>1039</v>
      </c>
      <c r="O12952" t="s">
        <v>1039</v>
      </c>
      <c r="P12952">
        <v>678.06</v>
      </c>
      <c r="Q12952" t="s">
        <v>20</v>
      </c>
    </row>
    <row r="12953" spans="1:17" x14ac:dyDescent="0.25">
      <c r="A12953">
        <v>13057</v>
      </c>
      <c r="B12953" t="s">
        <v>17</v>
      </c>
      <c r="C12953" t="s">
        <v>18</v>
      </c>
      <c r="D12953">
        <v>1</v>
      </c>
      <c r="E12953">
        <v>452.04</v>
      </c>
      <c r="F12953">
        <v>452.04</v>
      </c>
      <c r="G12953">
        <v>-431.92</v>
      </c>
      <c r="H12953">
        <v>1</v>
      </c>
      <c r="I12953">
        <v>1</v>
      </c>
      <c r="J12953">
        <v>1</v>
      </c>
      <c r="K12953">
        <v>3</v>
      </c>
      <c r="L12953">
        <v>0</v>
      </c>
      <c r="M12953">
        <v>0</v>
      </c>
      <c r="N12953" t="s">
        <v>1039</v>
      </c>
      <c r="O12953" t="s">
        <v>1039</v>
      </c>
      <c r="P12953">
        <v>678.06</v>
      </c>
      <c r="Q12953" t="s">
        <v>20</v>
      </c>
    </row>
    <row r="12954" spans="1:17" x14ac:dyDescent="0.25">
      <c r="A12954">
        <v>13058</v>
      </c>
      <c r="B12954" t="s">
        <v>28</v>
      </c>
      <c r="C12954" t="s">
        <v>23</v>
      </c>
      <c r="D12954">
        <v>1</v>
      </c>
      <c r="E12954">
        <v>452.04</v>
      </c>
      <c r="F12954">
        <v>452.04</v>
      </c>
      <c r="G12954">
        <v>-716.03</v>
      </c>
      <c r="H12954">
        <v>1</v>
      </c>
      <c r="I12954">
        <v>1</v>
      </c>
      <c r="J12954">
        <v>1</v>
      </c>
      <c r="K12954">
        <v>2</v>
      </c>
      <c r="L12954">
        <v>0</v>
      </c>
      <c r="M12954">
        <v>0</v>
      </c>
      <c r="N12954" t="s">
        <v>1039</v>
      </c>
      <c r="O12954" t="s">
        <v>1039</v>
      </c>
      <c r="P12954">
        <v>678.06</v>
      </c>
      <c r="Q12954" t="s">
        <v>20</v>
      </c>
    </row>
    <row r="12955" spans="1:17" x14ac:dyDescent="0.25">
      <c r="A12955">
        <v>13059</v>
      </c>
      <c r="B12955" t="s">
        <v>17</v>
      </c>
      <c r="C12955" t="s">
        <v>18</v>
      </c>
      <c r="D12955">
        <v>1</v>
      </c>
      <c r="E12955">
        <v>452.04</v>
      </c>
      <c r="F12955">
        <v>452.04</v>
      </c>
      <c r="G12955">
        <v>126.57</v>
      </c>
      <c r="H12955">
        <v>1</v>
      </c>
      <c r="I12955">
        <v>1</v>
      </c>
      <c r="J12955">
        <v>1</v>
      </c>
      <c r="K12955">
        <v>3</v>
      </c>
      <c r="L12955">
        <v>0</v>
      </c>
      <c r="M12955">
        <v>0</v>
      </c>
      <c r="N12955" t="s">
        <v>1039</v>
      </c>
      <c r="O12955" t="s">
        <v>1039</v>
      </c>
      <c r="P12955">
        <v>678.06</v>
      </c>
      <c r="Q12955" t="s">
        <v>20</v>
      </c>
    </row>
    <row r="12956" spans="1:17" x14ac:dyDescent="0.25">
      <c r="A12956">
        <v>13060</v>
      </c>
      <c r="B12956" t="s">
        <v>17</v>
      </c>
      <c r="C12956" t="s">
        <v>18</v>
      </c>
      <c r="D12956">
        <v>1</v>
      </c>
      <c r="E12956">
        <v>452.04</v>
      </c>
      <c r="F12956">
        <v>452.04</v>
      </c>
      <c r="G12956">
        <v>118.66</v>
      </c>
      <c r="H12956">
        <v>1</v>
      </c>
      <c r="I12956">
        <v>1</v>
      </c>
      <c r="J12956">
        <v>1</v>
      </c>
      <c r="K12956">
        <v>4</v>
      </c>
      <c r="L12956">
        <v>0</v>
      </c>
      <c r="M12956">
        <v>0</v>
      </c>
      <c r="N12956" t="s">
        <v>1039</v>
      </c>
      <c r="O12956" t="s">
        <v>1039</v>
      </c>
      <c r="P12956">
        <v>678.06</v>
      </c>
      <c r="Q12956" t="s">
        <v>20</v>
      </c>
    </row>
    <row r="12957" spans="1:17" x14ac:dyDescent="0.25">
      <c r="A12957">
        <v>13061</v>
      </c>
      <c r="B12957" t="s">
        <v>17</v>
      </c>
      <c r="C12957" t="s">
        <v>23</v>
      </c>
      <c r="D12957">
        <v>1</v>
      </c>
      <c r="E12957">
        <v>452.04</v>
      </c>
      <c r="F12957">
        <v>452.04</v>
      </c>
      <c r="G12957">
        <v>108.49</v>
      </c>
      <c r="H12957">
        <v>1</v>
      </c>
      <c r="I12957">
        <v>1</v>
      </c>
      <c r="J12957">
        <v>1</v>
      </c>
      <c r="K12957">
        <v>3</v>
      </c>
      <c r="L12957">
        <v>0</v>
      </c>
      <c r="M12957">
        <v>0</v>
      </c>
      <c r="N12957" t="s">
        <v>1039</v>
      </c>
      <c r="O12957" t="s">
        <v>1039</v>
      </c>
      <c r="P12957">
        <v>678.06</v>
      </c>
      <c r="Q12957" t="s">
        <v>20</v>
      </c>
    </row>
    <row r="12958" spans="1:17" x14ac:dyDescent="0.25">
      <c r="A12958">
        <v>13062</v>
      </c>
      <c r="B12958" t="s">
        <v>17</v>
      </c>
      <c r="C12958" t="s">
        <v>18</v>
      </c>
      <c r="D12958">
        <v>1</v>
      </c>
      <c r="E12958">
        <v>452.04</v>
      </c>
      <c r="F12958">
        <v>452.04</v>
      </c>
      <c r="G12958">
        <v>-247.24</v>
      </c>
      <c r="H12958">
        <v>1</v>
      </c>
      <c r="I12958">
        <v>3</v>
      </c>
      <c r="J12958">
        <v>0</v>
      </c>
      <c r="K12958">
        <v>1.83</v>
      </c>
      <c r="L12958">
        <v>0</v>
      </c>
      <c r="M12958">
        <v>0</v>
      </c>
      <c r="N12958" t="s">
        <v>1039</v>
      </c>
      <c r="O12958" t="s">
        <v>1039</v>
      </c>
      <c r="P12958">
        <v>678.06</v>
      </c>
      <c r="Q12958" t="s">
        <v>20</v>
      </c>
    </row>
    <row r="12959" spans="1:17" x14ac:dyDescent="0.25">
      <c r="A12959">
        <v>13063</v>
      </c>
      <c r="B12959" t="s">
        <v>17</v>
      </c>
      <c r="C12959" t="s">
        <v>18</v>
      </c>
      <c r="D12959">
        <v>1</v>
      </c>
      <c r="E12959">
        <v>452.04</v>
      </c>
      <c r="F12959">
        <v>452.04</v>
      </c>
      <c r="G12959">
        <v>180.09</v>
      </c>
      <c r="H12959">
        <v>1</v>
      </c>
      <c r="I12959">
        <v>2</v>
      </c>
      <c r="J12959">
        <v>1</v>
      </c>
      <c r="K12959">
        <v>1</v>
      </c>
      <c r="L12959">
        <v>1</v>
      </c>
      <c r="M12959">
        <v>0</v>
      </c>
      <c r="N12959" t="s">
        <v>1039</v>
      </c>
      <c r="O12959" t="s">
        <v>1039</v>
      </c>
      <c r="P12959">
        <v>678.06</v>
      </c>
      <c r="Q12959" t="s">
        <v>20</v>
      </c>
    </row>
    <row r="12960" spans="1:17" x14ac:dyDescent="0.25">
      <c r="A12960">
        <v>13064</v>
      </c>
      <c r="B12960" t="s">
        <v>17</v>
      </c>
      <c r="C12960" t="s">
        <v>23</v>
      </c>
      <c r="D12960">
        <v>1</v>
      </c>
      <c r="E12960">
        <v>452.04</v>
      </c>
      <c r="F12960">
        <v>452.04</v>
      </c>
      <c r="G12960">
        <v>132.9</v>
      </c>
      <c r="H12960">
        <v>0</v>
      </c>
      <c r="I12960">
        <v>-2</v>
      </c>
      <c r="J12960">
        <v>0</v>
      </c>
      <c r="K12960">
        <v>1.83</v>
      </c>
      <c r="L12960">
        <v>0</v>
      </c>
      <c r="M12960">
        <v>0</v>
      </c>
      <c r="N12960" t="s">
        <v>1039</v>
      </c>
      <c r="O12960" t="s">
        <v>1039</v>
      </c>
      <c r="P12960">
        <v>678.06</v>
      </c>
      <c r="Q12960" t="s">
        <v>20</v>
      </c>
    </row>
    <row r="12961" spans="1:17" x14ac:dyDescent="0.25">
      <c r="A12961">
        <v>13065</v>
      </c>
      <c r="B12961" t="s">
        <v>17</v>
      </c>
      <c r="C12961" t="s">
        <v>18</v>
      </c>
      <c r="D12961">
        <v>1</v>
      </c>
      <c r="E12961">
        <v>452.04</v>
      </c>
      <c r="F12961">
        <v>452.04</v>
      </c>
      <c r="G12961">
        <v>24.21</v>
      </c>
      <c r="H12961">
        <v>0</v>
      </c>
      <c r="I12961">
        <v>-1</v>
      </c>
      <c r="J12961">
        <v>0</v>
      </c>
      <c r="K12961">
        <v>1.83</v>
      </c>
      <c r="L12961">
        <v>0</v>
      </c>
      <c r="M12961">
        <v>0</v>
      </c>
      <c r="N12961" t="s">
        <v>1039</v>
      </c>
      <c r="O12961" t="s">
        <v>1039</v>
      </c>
      <c r="P12961">
        <v>678.06</v>
      </c>
      <c r="Q12961" t="s">
        <v>20</v>
      </c>
    </row>
    <row r="12962" spans="1:17" x14ac:dyDescent="0.25">
      <c r="A12962">
        <v>13066</v>
      </c>
      <c r="B12962" t="s">
        <v>17</v>
      </c>
      <c r="C12962" t="s">
        <v>23</v>
      </c>
      <c r="D12962">
        <v>1</v>
      </c>
      <c r="E12962">
        <v>452.04</v>
      </c>
      <c r="F12962">
        <v>452.04</v>
      </c>
      <c r="G12962">
        <v>-56.24</v>
      </c>
      <c r="H12962">
        <v>0</v>
      </c>
      <c r="I12962">
        <v>0</v>
      </c>
      <c r="J12962">
        <v>0</v>
      </c>
      <c r="K12962">
        <v>1.83</v>
      </c>
      <c r="L12962">
        <v>0</v>
      </c>
      <c r="M12962">
        <v>0</v>
      </c>
      <c r="N12962" t="s">
        <v>1039</v>
      </c>
      <c r="O12962" t="s">
        <v>1039</v>
      </c>
      <c r="P12962">
        <v>678.06</v>
      </c>
      <c r="Q12962" t="s">
        <v>20</v>
      </c>
    </row>
    <row r="12963" spans="1:17" x14ac:dyDescent="0.25">
      <c r="A12963">
        <v>13067</v>
      </c>
      <c r="B12963" t="s">
        <v>17</v>
      </c>
      <c r="C12963" t="s">
        <v>18</v>
      </c>
      <c r="D12963">
        <v>1</v>
      </c>
      <c r="E12963">
        <v>452.04</v>
      </c>
      <c r="F12963">
        <v>452.04</v>
      </c>
      <c r="G12963">
        <v>186.96</v>
      </c>
      <c r="H12963">
        <v>1</v>
      </c>
      <c r="I12963">
        <v>3</v>
      </c>
      <c r="J12963">
        <v>1</v>
      </c>
      <c r="K12963">
        <v>2</v>
      </c>
      <c r="L12963">
        <v>0</v>
      </c>
      <c r="M12963">
        <v>0</v>
      </c>
      <c r="N12963" t="s">
        <v>1039</v>
      </c>
      <c r="O12963" t="s">
        <v>1039</v>
      </c>
      <c r="P12963">
        <v>678.06</v>
      </c>
      <c r="Q12963" t="s">
        <v>20</v>
      </c>
    </row>
    <row r="12964" spans="1:17" x14ac:dyDescent="0.25">
      <c r="A12964">
        <v>13068</v>
      </c>
      <c r="B12964" t="s">
        <v>17</v>
      </c>
      <c r="C12964" t="s">
        <v>18</v>
      </c>
      <c r="D12964">
        <v>1</v>
      </c>
      <c r="E12964">
        <v>452.04</v>
      </c>
      <c r="F12964">
        <v>452.04</v>
      </c>
      <c r="G12964">
        <v>132.22</v>
      </c>
      <c r="H12964">
        <v>1</v>
      </c>
      <c r="I12964">
        <v>2</v>
      </c>
      <c r="J12964">
        <v>1</v>
      </c>
      <c r="K12964">
        <v>3</v>
      </c>
      <c r="L12964">
        <v>0</v>
      </c>
      <c r="M12964">
        <v>0</v>
      </c>
      <c r="N12964" t="s">
        <v>1039</v>
      </c>
      <c r="O12964" t="s">
        <v>1039</v>
      </c>
      <c r="P12964">
        <v>678.06</v>
      </c>
      <c r="Q12964" t="s">
        <v>20</v>
      </c>
    </row>
    <row r="12965" spans="1:17" x14ac:dyDescent="0.25">
      <c r="A12965">
        <v>13069</v>
      </c>
      <c r="B12965" t="s">
        <v>28</v>
      </c>
      <c r="C12965" t="s">
        <v>23</v>
      </c>
      <c r="D12965">
        <v>1</v>
      </c>
      <c r="E12965">
        <v>452.04</v>
      </c>
      <c r="F12965">
        <v>452.04</v>
      </c>
      <c r="G12965">
        <v>51.42</v>
      </c>
      <c r="H12965">
        <v>0</v>
      </c>
      <c r="I12965">
        <v>-2</v>
      </c>
      <c r="J12965">
        <v>0</v>
      </c>
      <c r="K12965">
        <v>1.83</v>
      </c>
      <c r="L12965">
        <v>0</v>
      </c>
      <c r="M12965">
        <v>0</v>
      </c>
      <c r="N12965" t="s">
        <v>1039</v>
      </c>
      <c r="O12965" t="s">
        <v>1039</v>
      </c>
      <c r="P12965">
        <v>678.06</v>
      </c>
      <c r="Q12965" t="s">
        <v>20</v>
      </c>
    </row>
    <row r="12966" spans="1:17" x14ac:dyDescent="0.25">
      <c r="A12966">
        <v>13070</v>
      </c>
      <c r="B12966" t="s">
        <v>28</v>
      </c>
      <c r="C12966" t="s">
        <v>18</v>
      </c>
      <c r="D12966">
        <v>1</v>
      </c>
      <c r="E12966">
        <v>452.04</v>
      </c>
      <c r="F12966">
        <v>452.04</v>
      </c>
      <c r="G12966">
        <v>131.58000000000001</v>
      </c>
      <c r="H12966">
        <v>1</v>
      </c>
      <c r="I12966">
        <v>1</v>
      </c>
      <c r="J12966">
        <v>1</v>
      </c>
      <c r="K12966">
        <v>3</v>
      </c>
      <c r="L12966">
        <v>0</v>
      </c>
      <c r="M12966">
        <v>0</v>
      </c>
      <c r="N12966" t="s">
        <v>1039</v>
      </c>
      <c r="O12966" t="s">
        <v>1039</v>
      </c>
      <c r="P12966">
        <v>678.06</v>
      </c>
      <c r="Q12966" t="s">
        <v>20</v>
      </c>
    </row>
    <row r="12967" spans="1:17" x14ac:dyDescent="0.25">
      <c r="A12967">
        <v>13071</v>
      </c>
      <c r="B12967" t="s">
        <v>28</v>
      </c>
      <c r="C12967" t="s">
        <v>23</v>
      </c>
      <c r="D12967">
        <v>1</v>
      </c>
      <c r="E12967">
        <v>452.04</v>
      </c>
      <c r="F12967">
        <v>452.04</v>
      </c>
      <c r="G12967">
        <v>26.91</v>
      </c>
      <c r="H12967">
        <v>1</v>
      </c>
      <c r="I12967">
        <v>2</v>
      </c>
      <c r="J12967">
        <v>1</v>
      </c>
      <c r="K12967">
        <v>1</v>
      </c>
      <c r="L12967">
        <v>1</v>
      </c>
      <c r="M12967">
        <v>0</v>
      </c>
      <c r="N12967" t="s">
        <v>1039</v>
      </c>
      <c r="O12967" t="s">
        <v>1039</v>
      </c>
      <c r="P12967">
        <v>678.06</v>
      </c>
      <c r="Q12967" t="s">
        <v>20</v>
      </c>
    </row>
    <row r="12968" spans="1:17" x14ac:dyDescent="0.25">
      <c r="A12968">
        <v>13072</v>
      </c>
      <c r="B12968" t="s">
        <v>28</v>
      </c>
      <c r="C12968" t="s">
        <v>18</v>
      </c>
      <c r="D12968">
        <v>1</v>
      </c>
      <c r="E12968">
        <v>452.04</v>
      </c>
      <c r="F12968">
        <v>452.04</v>
      </c>
      <c r="G12968">
        <v>-32.21</v>
      </c>
      <c r="H12968">
        <v>1</v>
      </c>
      <c r="I12968">
        <v>3</v>
      </c>
      <c r="J12968">
        <v>1</v>
      </c>
      <c r="K12968">
        <v>4</v>
      </c>
      <c r="L12968">
        <v>0</v>
      </c>
      <c r="M12968">
        <v>0</v>
      </c>
      <c r="N12968" t="s">
        <v>1039</v>
      </c>
      <c r="O12968" t="s">
        <v>1039</v>
      </c>
      <c r="P12968">
        <v>678.06</v>
      </c>
      <c r="Q12968" t="s">
        <v>20</v>
      </c>
    </row>
    <row r="12969" spans="1:17" x14ac:dyDescent="0.25">
      <c r="A12969">
        <v>13073</v>
      </c>
      <c r="B12969" t="s">
        <v>28</v>
      </c>
      <c r="C12969" t="s">
        <v>23</v>
      </c>
      <c r="D12969">
        <v>1</v>
      </c>
      <c r="E12969">
        <v>452.04</v>
      </c>
      <c r="F12969">
        <v>452.04</v>
      </c>
      <c r="G12969">
        <v>135.83000000000001</v>
      </c>
      <c r="H12969">
        <v>1</v>
      </c>
      <c r="I12969">
        <v>4</v>
      </c>
      <c r="J12969">
        <v>0</v>
      </c>
      <c r="K12969">
        <v>1.83</v>
      </c>
      <c r="L12969">
        <v>0</v>
      </c>
      <c r="M12969">
        <v>0</v>
      </c>
      <c r="N12969" t="s">
        <v>1039</v>
      </c>
      <c r="O12969" t="s">
        <v>1039</v>
      </c>
      <c r="P12969">
        <v>678.06</v>
      </c>
      <c r="Q12969" t="s">
        <v>20</v>
      </c>
    </row>
    <row r="12970" spans="1:17" x14ac:dyDescent="0.25">
      <c r="A12970">
        <v>13074</v>
      </c>
      <c r="B12970" t="s">
        <v>17</v>
      </c>
      <c r="C12970" t="s">
        <v>18</v>
      </c>
      <c r="D12970">
        <v>1</v>
      </c>
      <c r="E12970">
        <v>452.04</v>
      </c>
      <c r="F12970">
        <v>452.04</v>
      </c>
      <c r="G12970">
        <v>126.28</v>
      </c>
      <c r="H12970">
        <v>0</v>
      </c>
      <c r="I12970">
        <v>0</v>
      </c>
      <c r="J12970">
        <v>0</v>
      </c>
      <c r="K12970">
        <v>1.83</v>
      </c>
      <c r="L12970">
        <v>0</v>
      </c>
      <c r="M12970">
        <v>0</v>
      </c>
      <c r="N12970" t="s">
        <v>1039</v>
      </c>
      <c r="O12970" t="s">
        <v>1039</v>
      </c>
      <c r="P12970">
        <v>678.06</v>
      </c>
      <c r="Q12970" t="s">
        <v>20</v>
      </c>
    </row>
    <row r="12971" spans="1:17" x14ac:dyDescent="0.25">
      <c r="A12971">
        <v>13075</v>
      </c>
      <c r="B12971" t="s">
        <v>28</v>
      </c>
      <c r="C12971" t="s">
        <v>23</v>
      </c>
      <c r="D12971">
        <v>1</v>
      </c>
      <c r="E12971">
        <v>452.04</v>
      </c>
      <c r="F12971">
        <v>452.04</v>
      </c>
      <c r="G12971">
        <v>-5.76</v>
      </c>
      <c r="H12971">
        <v>1</v>
      </c>
      <c r="I12971">
        <v>1</v>
      </c>
      <c r="J12971">
        <v>0</v>
      </c>
      <c r="K12971">
        <v>1.83</v>
      </c>
      <c r="L12971">
        <v>0</v>
      </c>
      <c r="M12971">
        <v>0</v>
      </c>
      <c r="N12971" t="s">
        <v>1039</v>
      </c>
      <c r="O12971" t="s">
        <v>1039</v>
      </c>
      <c r="P12971">
        <v>678.06</v>
      </c>
      <c r="Q12971" t="s">
        <v>20</v>
      </c>
    </row>
    <row r="12972" spans="1:17" x14ac:dyDescent="0.25">
      <c r="A12972">
        <v>13076</v>
      </c>
      <c r="B12972" t="s">
        <v>28</v>
      </c>
      <c r="C12972" t="s">
        <v>18</v>
      </c>
      <c r="D12972">
        <v>1</v>
      </c>
      <c r="E12972">
        <v>452.04</v>
      </c>
      <c r="F12972">
        <v>452.04</v>
      </c>
      <c r="G12972">
        <v>156.63</v>
      </c>
      <c r="H12972">
        <v>1</v>
      </c>
      <c r="I12972">
        <v>2</v>
      </c>
      <c r="J12972">
        <v>0</v>
      </c>
      <c r="K12972">
        <v>1.83</v>
      </c>
      <c r="L12972">
        <v>0</v>
      </c>
      <c r="M12972">
        <v>0</v>
      </c>
      <c r="N12972" t="s">
        <v>1039</v>
      </c>
      <c r="O12972" t="s">
        <v>1039</v>
      </c>
      <c r="P12972">
        <v>678.06</v>
      </c>
      <c r="Q12972" t="s">
        <v>20</v>
      </c>
    </row>
    <row r="12973" spans="1:17" x14ac:dyDescent="0.25">
      <c r="A12973">
        <v>13077</v>
      </c>
      <c r="B12973" t="s">
        <v>28</v>
      </c>
      <c r="C12973" t="s">
        <v>18</v>
      </c>
      <c r="D12973">
        <v>1</v>
      </c>
      <c r="E12973">
        <v>452.04</v>
      </c>
      <c r="F12973">
        <v>452.04</v>
      </c>
      <c r="G12973">
        <v>141.49</v>
      </c>
      <c r="H12973">
        <v>1</v>
      </c>
      <c r="I12973">
        <v>3</v>
      </c>
      <c r="J12973">
        <v>1</v>
      </c>
      <c r="K12973">
        <v>3</v>
      </c>
      <c r="L12973">
        <v>0</v>
      </c>
      <c r="M12973">
        <v>0</v>
      </c>
      <c r="N12973" t="s">
        <v>1039</v>
      </c>
      <c r="O12973" t="s">
        <v>1039</v>
      </c>
      <c r="P12973">
        <v>678.06</v>
      </c>
      <c r="Q12973" t="s">
        <v>20</v>
      </c>
    </row>
    <row r="12974" spans="1:17" x14ac:dyDescent="0.25">
      <c r="A12974">
        <v>13078</v>
      </c>
      <c r="B12974" t="s">
        <v>28</v>
      </c>
      <c r="C12974" t="s">
        <v>23</v>
      </c>
      <c r="D12974">
        <v>1</v>
      </c>
      <c r="E12974">
        <v>452.04</v>
      </c>
      <c r="F12974">
        <v>452.04</v>
      </c>
      <c r="G12974">
        <v>101.71</v>
      </c>
      <c r="H12974">
        <v>1</v>
      </c>
      <c r="I12974">
        <v>4</v>
      </c>
      <c r="J12974">
        <v>0</v>
      </c>
      <c r="K12974">
        <v>1.83</v>
      </c>
      <c r="L12974">
        <v>0</v>
      </c>
      <c r="M12974">
        <v>0</v>
      </c>
      <c r="N12974" t="s">
        <v>1039</v>
      </c>
      <c r="O12974" t="s">
        <v>1039</v>
      </c>
      <c r="P12974">
        <v>678.06</v>
      </c>
      <c r="Q12974" t="s">
        <v>20</v>
      </c>
    </row>
    <row r="12975" spans="1:17" x14ac:dyDescent="0.25">
      <c r="A12975">
        <v>13079</v>
      </c>
      <c r="B12975" t="s">
        <v>17</v>
      </c>
      <c r="C12975" t="s">
        <v>18</v>
      </c>
      <c r="D12975">
        <v>1</v>
      </c>
      <c r="E12975">
        <v>452.04</v>
      </c>
      <c r="F12975">
        <v>452.04</v>
      </c>
      <c r="G12975">
        <v>90.41</v>
      </c>
      <c r="H12975">
        <v>0</v>
      </c>
      <c r="I12975">
        <v>-2</v>
      </c>
      <c r="J12975">
        <v>1</v>
      </c>
      <c r="K12975">
        <v>3</v>
      </c>
      <c r="L12975">
        <v>0</v>
      </c>
      <c r="M12975">
        <v>0</v>
      </c>
      <c r="N12975" t="s">
        <v>1039</v>
      </c>
      <c r="O12975" t="s">
        <v>1039</v>
      </c>
      <c r="P12975">
        <v>678.06</v>
      </c>
      <c r="Q12975" t="s">
        <v>20</v>
      </c>
    </row>
    <row r="12976" spans="1:17" x14ac:dyDescent="0.25">
      <c r="A12976">
        <v>13080</v>
      </c>
      <c r="B12976" t="s">
        <v>17</v>
      </c>
      <c r="C12976" t="s">
        <v>23</v>
      </c>
      <c r="D12976">
        <v>1</v>
      </c>
      <c r="E12976">
        <v>452.04</v>
      </c>
      <c r="F12976">
        <v>452.04</v>
      </c>
      <c r="G12976">
        <v>129.74</v>
      </c>
      <c r="H12976">
        <v>1</v>
      </c>
      <c r="I12976">
        <v>1</v>
      </c>
      <c r="J12976">
        <v>1</v>
      </c>
      <c r="K12976">
        <v>2</v>
      </c>
      <c r="L12976">
        <v>0</v>
      </c>
      <c r="M12976">
        <v>0</v>
      </c>
      <c r="N12976" t="s">
        <v>1039</v>
      </c>
      <c r="O12976" t="s">
        <v>1039</v>
      </c>
      <c r="P12976">
        <v>678.06</v>
      </c>
      <c r="Q12976" t="s">
        <v>20</v>
      </c>
    </row>
    <row r="12977" spans="1:17" x14ac:dyDescent="0.25">
      <c r="A12977">
        <v>13081</v>
      </c>
      <c r="B12977" t="s">
        <v>17</v>
      </c>
      <c r="C12977" t="s">
        <v>18</v>
      </c>
      <c r="D12977">
        <v>1</v>
      </c>
      <c r="E12977">
        <v>452.04</v>
      </c>
      <c r="F12977">
        <v>452.04</v>
      </c>
      <c r="G12977">
        <v>46.9</v>
      </c>
      <c r="H12977">
        <v>0</v>
      </c>
      <c r="I12977">
        <v>0</v>
      </c>
      <c r="J12977">
        <v>0</v>
      </c>
      <c r="K12977">
        <v>1.83</v>
      </c>
      <c r="L12977">
        <v>0</v>
      </c>
      <c r="M12977">
        <v>0</v>
      </c>
      <c r="N12977" t="s">
        <v>1039</v>
      </c>
      <c r="O12977" t="s">
        <v>1039</v>
      </c>
      <c r="P12977">
        <v>678.06</v>
      </c>
      <c r="Q12977" t="s">
        <v>20</v>
      </c>
    </row>
    <row r="12978" spans="1:17" x14ac:dyDescent="0.25">
      <c r="A12978">
        <v>13082</v>
      </c>
      <c r="B12978" t="s">
        <v>33</v>
      </c>
      <c r="C12978" t="s">
        <v>18</v>
      </c>
      <c r="D12978">
        <v>1</v>
      </c>
      <c r="E12978">
        <v>452.04</v>
      </c>
      <c r="F12978">
        <v>452.04</v>
      </c>
      <c r="G12978">
        <v>163.28</v>
      </c>
      <c r="H12978">
        <v>1</v>
      </c>
      <c r="I12978">
        <v>1</v>
      </c>
      <c r="J12978">
        <v>0</v>
      </c>
      <c r="K12978">
        <v>1.83</v>
      </c>
      <c r="L12978">
        <v>0</v>
      </c>
      <c r="M12978">
        <v>0</v>
      </c>
      <c r="N12978" t="s">
        <v>1039</v>
      </c>
      <c r="O12978" t="s">
        <v>1039</v>
      </c>
      <c r="P12978">
        <v>678.06</v>
      </c>
      <c r="Q12978" t="s">
        <v>20</v>
      </c>
    </row>
    <row r="12979" spans="1:17" x14ac:dyDescent="0.25">
      <c r="A12979">
        <v>13083</v>
      </c>
      <c r="B12979" t="s">
        <v>33</v>
      </c>
      <c r="C12979" t="s">
        <v>23</v>
      </c>
      <c r="D12979">
        <v>1</v>
      </c>
      <c r="E12979">
        <v>452.04</v>
      </c>
      <c r="F12979">
        <v>452.04</v>
      </c>
      <c r="G12979">
        <v>120.27</v>
      </c>
      <c r="H12979">
        <v>1</v>
      </c>
      <c r="I12979">
        <v>2</v>
      </c>
      <c r="J12979">
        <v>1</v>
      </c>
      <c r="K12979">
        <v>4</v>
      </c>
      <c r="L12979">
        <v>0</v>
      </c>
      <c r="M12979">
        <v>0</v>
      </c>
      <c r="N12979" t="s">
        <v>1039</v>
      </c>
      <c r="O12979" t="s">
        <v>1039</v>
      </c>
      <c r="P12979">
        <v>678.06</v>
      </c>
      <c r="Q12979" t="s">
        <v>20</v>
      </c>
    </row>
    <row r="12980" spans="1:17" x14ac:dyDescent="0.25">
      <c r="A12980">
        <v>13084</v>
      </c>
      <c r="B12980" t="s">
        <v>33</v>
      </c>
      <c r="C12980" t="s">
        <v>23</v>
      </c>
      <c r="D12980">
        <v>1</v>
      </c>
      <c r="E12980">
        <v>452.04</v>
      </c>
      <c r="F12980">
        <v>452.04</v>
      </c>
      <c r="G12980">
        <v>29.5</v>
      </c>
      <c r="H12980">
        <v>0</v>
      </c>
      <c r="I12980">
        <v>-2</v>
      </c>
      <c r="J12980">
        <v>1</v>
      </c>
      <c r="K12980">
        <v>3</v>
      </c>
      <c r="L12980">
        <v>0</v>
      </c>
      <c r="M12980">
        <v>0</v>
      </c>
      <c r="N12980" t="s">
        <v>1039</v>
      </c>
      <c r="O12980" t="s">
        <v>1039</v>
      </c>
      <c r="P12980">
        <v>678.06</v>
      </c>
      <c r="Q12980" t="s">
        <v>20</v>
      </c>
    </row>
    <row r="12981" spans="1:17" x14ac:dyDescent="0.25">
      <c r="A12981">
        <v>13085</v>
      </c>
      <c r="B12981" t="s">
        <v>17</v>
      </c>
      <c r="C12981" t="s">
        <v>18</v>
      </c>
      <c r="D12981">
        <v>1</v>
      </c>
      <c r="E12981">
        <v>452.04</v>
      </c>
      <c r="F12981">
        <v>452.04</v>
      </c>
      <c r="G12981">
        <v>-318.24</v>
      </c>
      <c r="H12981">
        <v>0</v>
      </c>
      <c r="I12981">
        <v>-1</v>
      </c>
      <c r="J12981">
        <v>1</v>
      </c>
      <c r="K12981">
        <v>3</v>
      </c>
      <c r="L12981">
        <v>0</v>
      </c>
      <c r="M12981">
        <v>0</v>
      </c>
      <c r="N12981" t="s">
        <v>1039</v>
      </c>
      <c r="O12981" t="s">
        <v>1039</v>
      </c>
      <c r="P12981">
        <v>678.06</v>
      </c>
      <c r="Q12981" t="s">
        <v>20</v>
      </c>
    </row>
    <row r="12982" spans="1:17" x14ac:dyDescent="0.25">
      <c r="A12982">
        <v>13086</v>
      </c>
      <c r="B12982" t="s">
        <v>33</v>
      </c>
      <c r="C12982" t="s">
        <v>23</v>
      </c>
      <c r="D12982">
        <v>1</v>
      </c>
      <c r="E12982">
        <v>452.04</v>
      </c>
      <c r="F12982">
        <v>452.04</v>
      </c>
      <c r="G12982">
        <v>-284.79000000000002</v>
      </c>
      <c r="H12982">
        <v>0</v>
      </c>
      <c r="I12982">
        <v>0</v>
      </c>
      <c r="J12982">
        <v>0</v>
      </c>
      <c r="K12982">
        <v>1.83</v>
      </c>
      <c r="L12982">
        <v>0</v>
      </c>
      <c r="M12982">
        <v>0</v>
      </c>
      <c r="N12982" t="s">
        <v>1040</v>
      </c>
      <c r="O12982" t="s">
        <v>1040</v>
      </c>
      <c r="P12982">
        <v>678.06</v>
      </c>
      <c r="Q12982" t="s">
        <v>20</v>
      </c>
    </row>
    <row r="12983" spans="1:17" x14ac:dyDescent="0.25">
      <c r="A12983">
        <v>13087</v>
      </c>
      <c r="B12983" t="s">
        <v>33</v>
      </c>
      <c r="C12983" t="s">
        <v>18</v>
      </c>
      <c r="D12983">
        <v>1</v>
      </c>
      <c r="E12983">
        <v>452.04</v>
      </c>
      <c r="F12983">
        <v>452.04</v>
      </c>
      <c r="G12983">
        <v>133.69</v>
      </c>
      <c r="H12983">
        <v>1</v>
      </c>
      <c r="I12983">
        <v>1</v>
      </c>
      <c r="J12983">
        <v>1</v>
      </c>
      <c r="K12983">
        <v>3</v>
      </c>
      <c r="L12983">
        <v>0</v>
      </c>
      <c r="M12983">
        <v>0</v>
      </c>
      <c r="N12983" t="s">
        <v>1040</v>
      </c>
      <c r="O12983" t="s">
        <v>1040</v>
      </c>
      <c r="P12983">
        <v>678.06</v>
      </c>
      <c r="Q12983" t="s">
        <v>20</v>
      </c>
    </row>
    <row r="12984" spans="1:17" x14ac:dyDescent="0.25">
      <c r="A12984">
        <v>13088</v>
      </c>
      <c r="B12984" t="s">
        <v>33</v>
      </c>
      <c r="C12984" t="s">
        <v>18</v>
      </c>
      <c r="D12984">
        <v>1</v>
      </c>
      <c r="E12984">
        <v>452.04</v>
      </c>
      <c r="F12984">
        <v>452.04</v>
      </c>
      <c r="G12984">
        <v>4.2</v>
      </c>
      <c r="H12984">
        <v>1</v>
      </c>
      <c r="I12984">
        <v>2</v>
      </c>
      <c r="J12984">
        <v>1</v>
      </c>
      <c r="K12984">
        <v>2</v>
      </c>
      <c r="L12984">
        <v>0</v>
      </c>
      <c r="M12984">
        <v>0</v>
      </c>
      <c r="N12984" t="s">
        <v>1040</v>
      </c>
      <c r="O12984" t="s">
        <v>1040</v>
      </c>
      <c r="P12984">
        <v>678.06</v>
      </c>
      <c r="Q12984" t="s">
        <v>20</v>
      </c>
    </row>
    <row r="12985" spans="1:17" x14ac:dyDescent="0.25">
      <c r="A12985">
        <v>13089</v>
      </c>
      <c r="B12985" t="s">
        <v>33</v>
      </c>
      <c r="C12985" t="s">
        <v>23</v>
      </c>
      <c r="D12985">
        <v>1</v>
      </c>
      <c r="E12985">
        <v>452.04</v>
      </c>
      <c r="F12985">
        <v>452.04</v>
      </c>
      <c r="G12985">
        <v>-32.04</v>
      </c>
      <c r="H12985">
        <v>0</v>
      </c>
      <c r="I12985">
        <v>-2</v>
      </c>
      <c r="J12985">
        <v>0</v>
      </c>
      <c r="K12985">
        <v>1.83</v>
      </c>
      <c r="L12985">
        <v>0</v>
      </c>
      <c r="M12985">
        <v>0</v>
      </c>
      <c r="N12985" t="s">
        <v>1040</v>
      </c>
      <c r="O12985" t="s">
        <v>1040</v>
      </c>
      <c r="P12985">
        <v>678.06</v>
      </c>
      <c r="Q12985" t="s">
        <v>20</v>
      </c>
    </row>
    <row r="12986" spans="1:17" x14ac:dyDescent="0.25">
      <c r="A12986">
        <v>13090</v>
      </c>
      <c r="B12986" t="s">
        <v>33</v>
      </c>
      <c r="C12986" t="s">
        <v>18</v>
      </c>
      <c r="D12986">
        <v>1</v>
      </c>
      <c r="E12986">
        <v>452.04</v>
      </c>
      <c r="F12986">
        <v>452.04</v>
      </c>
      <c r="G12986">
        <v>111.65</v>
      </c>
      <c r="H12986">
        <v>1</v>
      </c>
      <c r="I12986">
        <v>1</v>
      </c>
      <c r="J12986">
        <v>1</v>
      </c>
      <c r="K12986">
        <v>3</v>
      </c>
      <c r="L12986">
        <v>0</v>
      </c>
      <c r="M12986">
        <v>0</v>
      </c>
      <c r="N12986" t="s">
        <v>1040</v>
      </c>
      <c r="O12986" t="s">
        <v>1040</v>
      </c>
      <c r="P12986">
        <v>678.06</v>
      </c>
      <c r="Q12986" t="s">
        <v>20</v>
      </c>
    </row>
    <row r="12987" spans="1:17" x14ac:dyDescent="0.25">
      <c r="A12987">
        <v>13091</v>
      </c>
      <c r="B12987" t="s">
        <v>17</v>
      </c>
      <c r="C12987" t="s">
        <v>23</v>
      </c>
      <c r="D12987">
        <v>1</v>
      </c>
      <c r="E12987">
        <v>452.04</v>
      </c>
      <c r="F12987">
        <v>452.04</v>
      </c>
      <c r="G12987">
        <v>43.4</v>
      </c>
      <c r="H12987">
        <v>1</v>
      </c>
      <c r="I12987">
        <v>2</v>
      </c>
      <c r="J12987">
        <v>1</v>
      </c>
      <c r="K12987">
        <v>1</v>
      </c>
      <c r="L12987">
        <v>1</v>
      </c>
      <c r="M12987">
        <v>0</v>
      </c>
      <c r="N12987" t="s">
        <v>1040</v>
      </c>
      <c r="O12987" t="s">
        <v>1040</v>
      </c>
      <c r="P12987">
        <v>678.06</v>
      </c>
      <c r="Q12987" t="s">
        <v>20</v>
      </c>
    </row>
    <row r="12988" spans="1:17" x14ac:dyDescent="0.25">
      <c r="A12988">
        <v>13092</v>
      </c>
      <c r="B12988" t="s">
        <v>17</v>
      </c>
      <c r="C12988" t="s">
        <v>18</v>
      </c>
      <c r="D12988">
        <v>1</v>
      </c>
      <c r="E12988">
        <v>452.04</v>
      </c>
      <c r="F12988">
        <v>452.04</v>
      </c>
      <c r="G12988">
        <v>153.47</v>
      </c>
      <c r="H12988">
        <v>1</v>
      </c>
      <c r="I12988">
        <v>3</v>
      </c>
      <c r="J12988">
        <v>1</v>
      </c>
      <c r="K12988">
        <v>4</v>
      </c>
      <c r="L12988">
        <v>0</v>
      </c>
      <c r="M12988">
        <v>0</v>
      </c>
      <c r="N12988" t="s">
        <v>1040</v>
      </c>
      <c r="O12988" t="s">
        <v>1040</v>
      </c>
      <c r="P12988">
        <v>678.06</v>
      </c>
      <c r="Q12988" t="s">
        <v>20</v>
      </c>
    </row>
    <row r="12989" spans="1:17" x14ac:dyDescent="0.25">
      <c r="A12989">
        <v>13093</v>
      </c>
      <c r="B12989" t="s">
        <v>17</v>
      </c>
      <c r="C12989" t="s">
        <v>23</v>
      </c>
      <c r="D12989">
        <v>1</v>
      </c>
      <c r="E12989">
        <v>452.04</v>
      </c>
      <c r="F12989">
        <v>452.04</v>
      </c>
      <c r="G12989">
        <v>-5.76</v>
      </c>
      <c r="H12989">
        <v>1</v>
      </c>
      <c r="I12989">
        <v>1</v>
      </c>
      <c r="J12989">
        <v>1</v>
      </c>
      <c r="K12989">
        <v>1</v>
      </c>
      <c r="L12989">
        <v>1</v>
      </c>
      <c r="M12989">
        <v>0</v>
      </c>
      <c r="N12989" t="s">
        <v>1040</v>
      </c>
      <c r="O12989" t="s">
        <v>1040</v>
      </c>
      <c r="P12989">
        <v>678.06</v>
      </c>
      <c r="Q12989" t="s">
        <v>20</v>
      </c>
    </row>
    <row r="12990" spans="1:17" x14ac:dyDescent="0.25">
      <c r="A12990">
        <v>13094</v>
      </c>
      <c r="B12990" t="s">
        <v>17</v>
      </c>
      <c r="C12990" t="s">
        <v>18</v>
      </c>
      <c r="D12990">
        <v>1</v>
      </c>
      <c r="E12990">
        <v>452.04</v>
      </c>
      <c r="F12990">
        <v>452.04</v>
      </c>
      <c r="G12990">
        <v>-89.5</v>
      </c>
      <c r="H12990">
        <v>0</v>
      </c>
      <c r="I12990">
        <v>0</v>
      </c>
      <c r="J12990">
        <v>0</v>
      </c>
      <c r="K12990">
        <v>1.83</v>
      </c>
      <c r="L12990">
        <v>0</v>
      </c>
      <c r="M12990">
        <v>0</v>
      </c>
      <c r="N12990" t="s">
        <v>1040</v>
      </c>
      <c r="O12990" t="s">
        <v>1040</v>
      </c>
      <c r="P12990">
        <v>678.06</v>
      </c>
      <c r="Q12990" t="s">
        <v>20</v>
      </c>
    </row>
    <row r="12991" spans="1:17" x14ac:dyDescent="0.25">
      <c r="A12991">
        <v>13095</v>
      </c>
      <c r="B12991" t="s">
        <v>17</v>
      </c>
      <c r="C12991" t="s">
        <v>18</v>
      </c>
      <c r="D12991">
        <v>1</v>
      </c>
      <c r="E12991">
        <v>452.04</v>
      </c>
      <c r="F12991">
        <v>452.04</v>
      </c>
      <c r="G12991">
        <v>126.57</v>
      </c>
      <c r="H12991">
        <v>1</v>
      </c>
      <c r="I12991">
        <v>1</v>
      </c>
      <c r="J12991">
        <v>1</v>
      </c>
      <c r="K12991">
        <v>3</v>
      </c>
      <c r="L12991">
        <v>0</v>
      </c>
      <c r="M12991">
        <v>0</v>
      </c>
      <c r="N12991" t="s">
        <v>1040</v>
      </c>
      <c r="O12991" t="s">
        <v>1040</v>
      </c>
      <c r="P12991">
        <v>678.06</v>
      </c>
      <c r="Q12991" t="s">
        <v>20</v>
      </c>
    </row>
    <row r="12992" spans="1:17" x14ac:dyDescent="0.25">
      <c r="A12992">
        <v>13096</v>
      </c>
      <c r="B12992" t="s">
        <v>33</v>
      </c>
      <c r="C12992" t="s">
        <v>23</v>
      </c>
      <c r="D12992">
        <v>1</v>
      </c>
      <c r="E12992">
        <v>452.04</v>
      </c>
      <c r="F12992">
        <v>452.04</v>
      </c>
      <c r="G12992">
        <v>139</v>
      </c>
      <c r="H12992">
        <v>1</v>
      </c>
      <c r="I12992">
        <v>1</v>
      </c>
      <c r="J12992">
        <v>1</v>
      </c>
      <c r="K12992">
        <v>2</v>
      </c>
      <c r="L12992">
        <v>0</v>
      </c>
      <c r="M12992">
        <v>0</v>
      </c>
      <c r="N12992" t="s">
        <v>1040</v>
      </c>
      <c r="O12992" t="s">
        <v>1040</v>
      </c>
      <c r="P12992">
        <v>678.06</v>
      </c>
      <c r="Q12992" t="s">
        <v>20</v>
      </c>
    </row>
    <row r="12993" spans="1:17" x14ac:dyDescent="0.25">
      <c r="A12993">
        <v>13097</v>
      </c>
      <c r="B12993" t="s">
        <v>17</v>
      </c>
      <c r="C12993" t="s">
        <v>18</v>
      </c>
      <c r="D12993">
        <v>1</v>
      </c>
      <c r="E12993">
        <v>452.04</v>
      </c>
      <c r="F12993">
        <v>452.04</v>
      </c>
      <c r="G12993">
        <v>151.88999999999999</v>
      </c>
      <c r="H12993">
        <v>1</v>
      </c>
      <c r="I12993">
        <v>1</v>
      </c>
      <c r="J12993">
        <v>1</v>
      </c>
      <c r="K12993">
        <v>3</v>
      </c>
      <c r="L12993">
        <v>0</v>
      </c>
      <c r="M12993">
        <v>0</v>
      </c>
      <c r="N12993" t="s">
        <v>1040</v>
      </c>
      <c r="O12993" t="s">
        <v>1040</v>
      </c>
      <c r="P12993">
        <v>678.06</v>
      </c>
      <c r="Q12993" t="s">
        <v>20</v>
      </c>
    </row>
    <row r="12994" spans="1:17" x14ac:dyDescent="0.25">
      <c r="A12994">
        <v>13098</v>
      </c>
      <c r="B12994" t="s">
        <v>17</v>
      </c>
      <c r="C12994" t="s">
        <v>23</v>
      </c>
      <c r="D12994">
        <v>1</v>
      </c>
      <c r="E12994">
        <v>452.04</v>
      </c>
      <c r="F12994">
        <v>452.04</v>
      </c>
      <c r="G12994">
        <v>139</v>
      </c>
      <c r="H12994">
        <v>1</v>
      </c>
      <c r="I12994">
        <v>1</v>
      </c>
      <c r="J12994">
        <v>1</v>
      </c>
      <c r="K12994">
        <v>1</v>
      </c>
      <c r="L12994">
        <v>1</v>
      </c>
      <c r="M12994">
        <v>0</v>
      </c>
      <c r="N12994" t="s">
        <v>1040</v>
      </c>
      <c r="O12994" t="s">
        <v>1040</v>
      </c>
      <c r="P12994">
        <v>678.06</v>
      </c>
      <c r="Q12994" t="s">
        <v>20</v>
      </c>
    </row>
    <row r="12995" spans="1:17" x14ac:dyDescent="0.25">
      <c r="A12995">
        <v>13099</v>
      </c>
      <c r="B12995" t="s">
        <v>33</v>
      </c>
      <c r="C12995" t="s">
        <v>18</v>
      </c>
      <c r="D12995">
        <v>1</v>
      </c>
      <c r="E12995">
        <v>452.04</v>
      </c>
      <c r="F12995">
        <v>452.04</v>
      </c>
      <c r="G12995">
        <v>172.59</v>
      </c>
      <c r="H12995">
        <v>0</v>
      </c>
      <c r="I12995">
        <v>-2</v>
      </c>
      <c r="J12995">
        <v>0</v>
      </c>
      <c r="K12995">
        <v>1.83</v>
      </c>
      <c r="L12995">
        <v>0</v>
      </c>
      <c r="M12995">
        <v>0</v>
      </c>
      <c r="N12995" t="s">
        <v>1040</v>
      </c>
      <c r="O12995" t="s">
        <v>1040</v>
      </c>
      <c r="P12995">
        <v>678.06</v>
      </c>
      <c r="Q12995" t="s">
        <v>20</v>
      </c>
    </row>
    <row r="12996" spans="1:17" x14ac:dyDescent="0.25">
      <c r="A12996">
        <v>13100</v>
      </c>
      <c r="B12996" t="s">
        <v>28</v>
      </c>
      <c r="C12996" t="s">
        <v>18</v>
      </c>
      <c r="D12996">
        <v>1</v>
      </c>
      <c r="E12996">
        <v>452.04</v>
      </c>
      <c r="F12996">
        <v>452.04</v>
      </c>
      <c r="G12996">
        <v>178.47</v>
      </c>
      <c r="H12996">
        <v>0</v>
      </c>
      <c r="I12996">
        <v>-1</v>
      </c>
      <c r="J12996">
        <v>0</v>
      </c>
      <c r="K12996">
        <v>1.83</v>
      </c>
      <c r="L12996">
        <v>0</v>
      </c>
      <c r="M12996">
        <v>0</v>
      </c>
      <c r="N12996" t="s">
        <v>1040</v>
      </c>
      <c r="O12996" t="s">
        <v>1040</v>
      </c>
      <c r="P12996">
        <v>678.06</v>
      </c>
      <c r="Q12996" t="s">
        <v>20</v>
      </c>
    </row>
    <row r="12997" spans="1:17" x14ac:dyDescent="0.25">
      <c r="A12997">
        <v>13101</v>
      </c>
      <c r="B12997" t="s">
        <v>28</v>
      </c>
      <c r="C12997" t="s">
        <v>23</v>
      </c>
      <c r="D12997">
        <v>1</v>
      </c>
      <c r="E12997">
        <v>452.04</v>
      </c>
      <c r="F12997">
        <v>452.04</v>
      </c>
      <c r="G12997">
        <v>-294.70999999999998</v>
      </c>
      <c r="H12997">
        <v>0</v>
      </c>
      <c r="I12997">
        <v>0</v>
      </c>
      <c r="J12997">
        <v>1</v>
      </c>
      <c r="K12997">
        <v>5</v>
      </c>
      <c r="L12997">
        <v>0</v>
      </c>
      <c r="M12997">
        <v>0</v>
      </c>
      <c r="N12997" t="s">
        <v>1040</v>
      </c>
      <c r="O12997" t="s">
        <v>1040</v>
      </c>
      <c r="P12997">
        <v>678.06</v>
      </c>
      <c r="Q12997" t="s">
        <v>20</v>
      </c>
    </row>
    <row r="12998" spans="1:17" x14ac:dyDescent="0.25">
      <c r="A12998">
        <v>13102</v>
      </c>
      <c r="B12998" t="s">
        <v>28</v>
      </c>
      <c r="C12998" t="s">
        <v>18</v>
      </c>
      <c r="D12998">
        <v>1</v>
      </c>
      <c r="E12998">
        <v>452.04</v>
      </c>
      <c r="F12998">
        <v>452.04</v>
      </c>
      <c r="G12998">
        <v>169.11</v>
      </c>
      <c r="H12998">
        <v>0</v>
      </c>
      <c r="I12998">
        <v>0</v>
      </c>
      <c r="J12998">
        <v>1</v>
      </c>
      <c r="K12998">
        <v>2</v>
      </c>
      <c r="L12998">
        <v>0</v>
      </c>
      <c r="M12998">
        <v>0</v>
      </c>
      <c r="N12998" t="s">
        <v>1040</v>
      </c>
      <c r="O12998" t="s">
        <v>1040</v>
      </c>
      <c r="P12998">
        <v>678.06</v>
      </c>
      <c r="Q12998" t="s">
        <v>20</v>
      </c>
    </row>
    <row r="12999" spans="1:17" x14ac:dyDescent="0.25">
      <c r="A12999">
        <v>13103</v>
      </c>
      <c r="B12999" t="s">
        <v>17</v>
      </c>
      <c r="C12999" t="s">
        <v>23</v>
      </c>
      <c r="D12999">
        <v>1</v>
      </c>
      <c r="E12999">
        <v>452.04</v>
      </c>
      <c r="F12999">
        <v>452.04</v>
      </c>
      <c r="G12999">
        <v>111.38</v>
      </c>
      <c r="H12999">
        <v>1</v>
      </c>
      <c r="I12999">
        <v>2</v>
      </c>
      <c r="J12999">
        <v>1</v>
      </c>
      <c r="K12999">
        <v>4</v>
      </c>
      <c r="L12999">
        <v>0</v>
      </c>
      <c r="M12999">
        <v>0</v>
      </c>
      <c r="N12999" t="s">
        <v>1040</v>
      </c>
      <c r="O12999" t="s">
        <v>1040</v>
      </c>
      <c r="P12999">
        <v>678.06</v>
      </c>
      <c r="Q12999" t="s">
        <v>20</v>
      </c>
    </row>
    <row r="13000" spans="1:17" x14ac:dyDescent="0.25">
      <c r="A13000">
        <v>13104</v>
      </c>
      <c r="B13000" t="s">
        <v>17</v>
      </c>
      <c r="C13000" t="s">
        <v>18</v>
      </c>
      <c r="D13000">
        <v>1</v>
      </c>
      <c r="E13000">
        <v>452.04</v>
      </c>
      <c r="F13000">
        <v>452.04</v>
      </c>
      <c r="G13000">
        <v>30.51</v>
      </c>
      <c r="H13000">
        <v>0</v>
      </c>
      <c r="I13000">
        <v>-2</v>
      </c>
      <c r="J13000">
        <v>0</v>
      </c>
      <c r="K13000">
        <v>1.83</v>
      </c>
      <c r="L13000">
        <v>0</v>
      </c>
      <c r="M13000">
        <v>0</v>
      </c>
      <c r="N13000" t="s">
        <v>1040</v>
      </c>
      <c r="O13000" t="s">
        <v>1040</v>
      </c>
      <c r="P13000">
        <v>678.06</v>
      </c>
      <c r="Q13000" t="s">
        <v>20</v>
      </c>
    </row>
    <row r="13001" spans="1:17" x14ac:dyDescent="0.25">
      <c r="A13001">
        <v>13105</v>
      </c>
      <c r="B13001" t="s">
        <v>17</v>
      </c>
      <c r="C13001" t="s">
        <v>18</v>
      </c>
      <c r="D13001">
        <v>1</v>
      </c>
      <c r="E13001">
        <v>452.04</v>
      </c>
      <c r="F13001">
        <v>452.04</v>
      </c>
      <c r="G13001">
        <v>172.77</v>
      </c>
      <c r="H13001">
        <v>0</v>
      </c>
      <c r="I13001">
        <v>-1</v>
      </c>
      <c r="J13001">
        <v>0</v>
      </c>
      <c r="K13001">
        <v>1.83</v>
      </c>
      <c r="L13001">
        <v>0</v>
      </c>
      <c r="M13001">
        <v>0</v>
      </c>
      <c r="N13001" t="s">
        <v>1040</v>
      </c>
      <c r="O13001" t="s">
        <v>1040</v>
      </c>
      <c r="P13001">
        <v>678.06</v>
      </c>
      <c r="Q13001" t="s">
        <v>20</v>
      </c>
    </row>
    <row r="13002" spans="1:17" x14ac:dyDescent="0.25">
      <c r="A13002">
        <v>13106</v>
      </c>
      <c r="B13002" t="s">
        <v>17</v>
      </c>
      <c r="C13002" t="s">
        <v>23</v>
      </c>
      <c r="D13002">
        <v>1</v>
      </c>
      <c r="E13002">
        <v>452.04</v>
      </c>
      <c r="F13002">
        <v>452.04</v>
      </c>
      <c r="G13002">
        <v>21.02</v>
      </c>
      <c r="H13002">
        <v>1</v>
      </c>
      <c r="I13002">
        <v>2</v>
      </c>
      <c r="J13002">
        <v>1</v>
      </c>
      <c r="K13002">
        <v>3</v>
      </c>
      <c r="L13002">
        <v>0</v>
      </c>
      <c r="M13002">
        <v>0</v>
      </c>
      <c r="N13002" t="s">
        <v>1040</v>
      </c>
      <c r="O13002" t="s">
        <v>1040</v>
      </c>
      <c r="P13002">
        <v>678.06</v>
      </c>
      <c r="Q13002" t="s">
        <v>20</v>
      </c>
    </row>
    <row r="13003" spans="1:17" x14ac:dyDescent="0.25">
      <c r="A13003">
        <v>13107</v>
      </c>
      <c r="B13003" t="s">
        <v>33</v>
      </c>
      <c r="C13003" t="s">
        <v>18</v>
      </c>
      <c r="D13003">
        <v>1</v>
      </c>
      <c r="E13003">
        <v>452.04</v>
      </c>
      <c r="F13003">
        <v>452.04</v>
      </c>
      <c r="G13003">
        <v>144.38999999999999</v>
      </c>
      <c r="H13003">
        <v>1</v>
      </c>
      <c r="I13003">
        <v>3</v>
      </c>
      <c r="J13003">
        <v>1</v>
      </c>
      <c r="K13003">
        <v>4</v>
      </c>
      <c r="L13003">
        <v>0</v>
      </c>
      <c r="M13003">
        <v>0</v>
      </c>
      <c r="N13003" t="s">
        <v>1040</v>
      </c>
      <c r="O13003" t="s">
        <v>1040</v>
      </c>
      <c r="P13003">
        <v>678.06</v>
      </c>
      <c r="Q13003" t="s">
        <v>20</v>
      </c>
    </row>
    <row r="13004" spans="1:17" x14ac:dyDescent="0.25">
      <c r="A13004">
        <v>13108</v>
      </c>
      <c r="B13004" t="s">
        <v>33</v>
      </c>
      <c r="C13004" t="s">
        <v>23</v>
      </c>
      <c r="D13004">
        <v>1</v>
      </c>
      <c r="E13004">
        <v>452.04</v>
      </c>
      <c r="F13004">
        <v>452.04</v>
      </c>
      <c r="G13004">
        <v>145.15</v>
      </c>
      <c r="H13004">
        <v>1</v>
      </c>
      <c r="I13004">
        <v>4</v>
      </c>
      <c r="J13004">
        <v>0</v>
      </c>
      <c r="K13004">
        <v>1.83</v>
      </c>
      <c r="L13004">
        <v>0</v>
      </c>
      <c r="M13004">
        <v>0</v>
      </c>
      <c r="N13004" t="s">
        <v>1040</v>
      </c>
      <c r="O13004" t="s">
        <v>1040</v>
      </c>
      <c r="P13004">
        <v>678.06</v>
      </c>
      <c r="Q13004" t="s">
        <v>20</v>
      </c>
    </row>
    <row r="13005" spans="1:17" x14ac:dyDescent="0.25">
      <c r="A13005">
        <v>13109</v>
      </c>
      <c r="B13005" t="s">
        <v>33</v>
      </c>
      <c r="C13005" t="s">
        <v>18</v>
      </c>
      <c r="D13005">
        <v>1</v>
      </c>
      <c r="E13005">
        <v>452.04</v>
      </c>
      <c r="F13005">
        <v>452.04</v>
      </c>
      <c r="G13005">
        <v>151.88999999999999</v>
      </c>
      <c r="H13005">
        <v>0</v>
      </c>
      <c r="I13005">
        <v>0</v>
      </c>
      <c r="J13005">
        <v>0</v>
      </c>
      <c r="K13005">
        <v>1.83</v>
      </c>
      <c r="L13005">
        <v>0</v>
      </c>
      <c r="M13005">
        <v>0</v>
      </c>
      <c r="N13005" t="s">
        <v>1040</v>
      </c>
      <c r="O13005" t="s">
        <v>1040</v>
      </c>
      <c r="P13005">
        <v>678.06</v>
      </c>
      <c r="Q13005" t="s">
        <v>20</v>
      </c>
    </row>
    <row r="13006" spans="1:17" x14ac:dyDescent="0.25">
      <c r="A13006">
        <v>13110</v>
      </c>
      <c r="B13006" t="s">
        <v>17</v>
      </c>
      <c r="C13006" t="s">
        <v>18</v>
      </c>
      <c r="D13006">
        <v>1</v>
      </c>
      <c r="E13006">
        <v>452.04</v>
      </c>
      <c r="F13006">
        <v>452.04</v>
      </c>
      <c r="G13006">
        <v>122.77</v>
      </c>
      <c r="H13006">
        <v>1</v>
      </c>
      <c r="I13006">
        <v>1</v>
      </c>
      <c r="J13006">
        <v>0</v>
      </c>
      <c r="K13006">
        <v>1.83</v>
      </c>
      <c r="L13006">
        <v>0</v>
      </c>
      <c r="M13006">
        <v>0</v>
      </c>
      <c r="N13006" t="s">
        <v>1040</v>
      </c>
      <c r="O13006" t="s">
        <v>1040</v>
      </c>
      <c r="P13006">
        <v>678.06</v>
      </c>
      <c r="Q13006" t="s">
        <v>20</v>
      </c>
    </row>
    <row r="13007" spans="1:17" x14ac:dyDescent="0.25">
      <c r="A13007">
        <v>13111</v>
      </c>
      <c r="B13007" t="s">
        <v>17</v>
      </c>
      <c r="C13007" t="s">
        <v>18</v>
      </c>
      <c r="D13007">
        <v>1</v>
      </c>
      <c r="E13007">
        <v>452.04</v>
      </c>
      <c r="F13007">
        <v>452.04</v>
      </c>
      <c r="G13007">
        <v>62.02</v>
      </c>
      <c r="H13007">
        <v>0</v>
      </c>
      <c r="I13007">
        <v>0</v>
      </c>
      <c r="J13007">
        <v>0</v>
      </c>
      <c r="K13007">
        <v>1.83</v>
      </c>
      <c r="L13007">
        <v>0</v>
      </c>
      <c r="M13007">
        <v>0</v>
      </c>
      <c r="N13007" t="s">
        <v>1040</v>
      </c>
      <c r="O13007" t="s">
        <v>1040</v>
      </c>
      <c r="P13007">
        <v>678.06</v>
      </c>
      <c r="Q13007" t="s">
        <v>20</v>
      </c>
    </row>
    <row r="13008" spans="1:17" x14ac:dyDescent="0.25">
      <c r="A13008">
        <v>13112</v>
      </c>
      <c r="B13008" t="s">
        <v>28</v>
      </c>
      <c r="C13008" t="s">
        <v>23</v>
      </c>
      <c r="D13008">
        <v>1</v>
      </c>
      <c r="E13008">
        <v>452.04</v>
      </c>
      <c r="F13008">
        <v>452.04</v>
      </c>
      <c r="G13008">
        <v>-78.319999999999993</v>
      </c>
      <c r="H13008">
        <v>1</v>
      </c>
      <c r="I13008">
        <v>1</v>
      </c>
      <c r="J13008">
        <v>1</v>
      </c>
      <c r="K13008">
        <v>4</v>
      </c>
      <c r="L13008">
        <v>0</v>
      </c>
      <c r="M13008">
        <v>0</v>
      </c>
      <c r="N13008" t="s">
        <v>1040</v>
      </c>
      <c r="O13008" t="s">
        <v>1040</v>
      </c>
      <c r="P13008">
        <v>678.06</v>
      </c>
      <c r="Q13008" t="s">
        <v>20</v>
      </c>
    </row>
    <row r="13009" spans="1:17" x14ac:dyDescent="0.25">
      <c r="A13009">
        <v>13113</v>
      </c>
      <c r="B13009" t="s">
        <v>28</v>
      </c>
      <c r="C13009" t="s">
        <v>18</v>
      </c>
      <c r="D13009">
        <v>1</v>
      </c>
      <c r="E13009">
        <v>452.04</v>
      </c>
      <c r="F13009">
        <v>452.04</v>
      </c>
      <c r="G13009">
        <v>28.48</v>
      </c>
      <c r="H13009">
        <v>1</v>
      </c>
      <c r="I13009">
        <v>2</v>
      </c>
      <c r="J13009">
        <v>1</v>
      </c>
      <c r="K13009">
        <v>3</v>
      </c>
      <c r="L13009">
        <v>0</v>
      </c>
      <c r="M13009">
        <v>0</v>
      </c>
      <c r="N13009" t="s">
        <v>1040</v>
      </c>
      <c r="O13009" t="s">
        <v>1040</v>
      </c>
      <c r="P13009">
        <v>678.06</v>
      </c>
      <c r="Q13009" t="s">
        <v>20</v>
      </c>
    </row>
    <row r="13010" spans="1:17" x14ac:dyDescent="0.25">
      <c r="A13010">
        <v>13114</v>
      </c>
      <c r="B13010" t="s">
        <v>28</v>
      </c>
      <c r="C13010" t="s">
        <v>18</v>
      </c>
      <c r="D13010">
        <v>1</v>
      </c>
      <c r="E13010">
        <v>452.04</v>
      </c>
      <c r="F13010">
        <v>452.04</v>
      </c>
      <c r="G13010">
        <v>29.83</v>
      </c>
      <c r="H13010">
        <v>0</v>
      </c>
      <c r="I13010">
        <v>-2</v>
      </c>
      <c r="J13010">
        <v>1</v>
      </c>
      <c r="K13010">
        <v>3</v>
      </c>
      <c r="L13010">
        <v>0</v>
      </c>
      <c r="M13010">
        <v>0</v>
      </c>
      <c r="N13010" t="s">
        <v>1040</v>
      </c>
      <c r="O13010" t="s">
        <v>1040</v>
      </c>
      <c r="P13010">
        <v>678.06</v>
      </c>
      <c r="Q13010" t="s">
        <v>20</v>
      </c>
    </row>
    <row r="13011" spans="1:17" x14ac:dyDescent="0.25">
      <c r="A13011">
        <v>13115</v>
      </c>
      <c r="B13011" t="s">
        <v>17</v>
      </c>
      <c r="C13011" t="s">
        <v>23</v>
      </c>
      <c r="D13011">
        <v>1</v>
      </c>
      <c r="E13011">
        <v>452.04</v>
      </c>
      <c r="F13011">
        <v>452.04</v>
      </c>
      <c r="G13011">
        <v>104.15</v>
      </c>
      <c r="H13011">
        <v>0</v>
      </c>
      <c r="I13011">
        <v>-1</v>
      </c>
      <c r="J13011">
        <v>0</v>
      </c>
      <c r="K13011">
        <v>1.83</v>
      </c>
      <c r="L13011">
        <v>0</v>
      </c>
      <c r="M13011">
        <v>0</v>
      </c>
      <c r="N13011" t="s">
        <v>1040</v>
      </c>
      <c r="O13011" t="s">
        <v>1040</v>
      </c>
      <c r="P13011">
        <v>678.06</v>
      </c>
      <c r="Q13011" t="s">
        <v>20</v>
      </c>
    </row>
    <row r="13012" spans="1:17" x14ac:dyDescent="0.25">
      <c r="A13012">
        <v>13116</v>
      </c>
      <c r="B13012" t="s">
        <v>17</v>
      </c>
      <c r="C13012" t="s">
        <v>18</v>
      </c>
      <c r="D13012">
        <v>1</v>
      </c>
      <c r="E13012">
        <v>452.04</v>
      </c>
      <c r="F13012">
        <v>452.04</v>
      </c>
      <c r="G13012">
        <v>134.55000000000001</v>
      </c>
      <c r="H13012">
        <v>0</v>
      </c>
      <c r="I13012">
        <v>0</v>
      </c>
      <c r="J13012">
        <v>0</v>
      </c>
      <c r="K13012">
        <v>1.83</v>
      </c>
      <c r="L13012">
        <v>0</v>
      </c>
      <c r="M13012">
        <v>0</v>
      </c>
      <c r="N13012" t="s">
        <v>1040</v>
      </c>
      <c r="O13012" t="s">
        <v>1040</v>
      </c>
      <c r="P13012">
        <v>678.06</v>
      </c>
      <c r="Q13012" t="s">
        <v>20</v>
      </c>
    </row>
    <row r="13013" spans="1:17" x14ac:dyDescent="0.25">
      <c r="A13013">
        <v>13117</v>
      </c>
      <c r="B13013" t="s">
        <v>33</v>
      </c>
      <c r="C13013" t="s">
        <v>23</v>
      </c>
      <c r="D13013">
        <v>1</v>
      </c>
      <c r="E13013">
        <v>452.04</v>
      </c>
      <c r="F13013">
        <v>452.04</v>
      </c>
      <c r="G13013">
        <v>180.09</v>
      </c>
      <c r="H13013">
        <v>1</v>
      </c>
      <c r="I13013">
        <v>1</v>
      </c>
      <c r="J13013">
        <v>0</v>
      </c>
      <c r="K13013">
        <v>1.83</v>
      </c>
      <c r="L13013">
        <v>0</v>
      </c>
      <c r="M13013">
        <v>0</v>
      </c>
      <c r="N13013" t="s">
        <v>1040</v>
      </c>
      <c r="O13013" t="s">
        <v>1040</v>
      </c>
      <c r="P13013">
        <v>678.06</v>
      </c>
      <c r="Q13013" t="s">
        <v>20</v>
      </c>
    </row>
    <row r="13014" spans="1:17" x14ac:dyDescent="0.25">
      <c r="A13014">
        <v>13118</v>
      </c>
      <c r="B13014" t="s">
        <v>33</v>
      </c>
      <c r="C13014" t="s">
        <v>18</v>
      </c>
      <c r="D13014">
        <v>1</v>
      </c>
      <c r="E13014">
        <v>452.04</v>
      </c>
      <c r="F13014">
        <v>452.04</v>
      </c>
      <c r="G13014">
        <v>33.409999999999997</v>
      </c>
      <c r="H13014">
        <v>1</v>
      </c>
      <c r="I13014">
        <v>2</v>
      </c>
      <c r="J13014">
        <v>1</v>
      </c>
      <c r="K13014">
        <v>2</v>
      </c>
      <c r="L13014">
        <v>0</v>
      </c>
      <c r="M13014">
        <v>0</v>
      </c>
      <c r="N13014" t="s">
        <v>1040</v>
      </c>
      <c r="O13014" t="s">
        <v>1040</v>
      </c>
      <c r="P13014">
        <v>678.06</v>
      </c>
      <c r="Q13014" t="s">
        <v>20</v>
      </c>
    </row>
    <row r="13015" spans="1:17" x14ac:dyDescent="0.25">
      <c r="A13015">
        <v>13119</v>
      </c>
      <c r="B13015" t="s">
        <v>33</v>
      </c>
      <c r="C13015" t="s">
        <v>18</v>
      </c>
      <c r="D13015">
        <v>1</v>
      </c>
      <c r="E13015">
        <v>452.04</v>
      </c>
      <c r="F13015">
        <v>452.04</v>
      </c>
      <c r="G13015">
        <v>33.81</v>
      </c>
      <c r="H13015">
        <v>1</v>
      </c>
      <c r="I13015">
        <v>1</v>
      </c>
      <c r="J13015">
        <v>1</v>
      </c>
      <c r="K13015">
        <v>3</v>
      </c>
      <c r="L13015">
        <v>0</v>
      </c>
      <c r="M13015">
        <v>0</v>
      </c>
      <c r="N13015" t="s">
        <v>1040</v>
      </c>
      <c r="O13015" t="s">
        <v>1040</v>
      </c>
      <c r="P13015">
        <v>678.06</v>
      </c>
      <c r="Q13015" t="s">
        <v>20</v>
      </c>
    </row>
    <row r="13016" spans="1:17" x14ac:dyDescent="0.25">
      <c r="A13016">
        <v>13120</v>
      </c>
      <c r="B13016" t="s">
        <v>17</v>
      </c>
      <c r="C13016" t="s">
        <v>18</v>
      </c>
      <c r="D13016">
        <v>1</v>
      </c>
      <c r="E13016">
        <v>452.04</v>
      </c>
      <c r="F13016">
        <v>452.04</v>
      </c>
      <c r="G13016">
        <v>113.26</v>
      </c>
      <c r="H13016">
        <v>1</v>
      </c>
      <c r="I13016">
        <v>1</v>
      </c>
      <c r="J13016">
        <v>0</v>
      </c>
      <c r="K13016">
        <v>1.83</v>
      </c>
      <c r="L13016">
        <v>0</v>
      </c>
      <c r="M13016">
        <v>0</v>
      </c>
      <c r="N13016" t="s">
        <v>1040</v>
      </c>
      <c r="O13016" t="s">
        <v>1040</v>
      </c>
      <c r="P13016">
        <v>678.06</v>
      </c>
      <c r="Q13016" t="s">
        <v>20</v>
      </c>
    </row>
    <row r="13017" spans="1:17" x14ac:dyDescent="0.25">
      <c r="A13017">
        <v>13121</v>
      </c>
      <c r="B13017" t="s">
        <v>17</v>
      </c>
      <c r="C13017" t="s">
        <v>23</v>
      </c>
      <c r="D13017">
        <v>1</v>
      </c>
      <c r="E13017">
        <v>452.04</v>
      </c>
      <c r="F13017">
        <v>452.04</v>
      </c>
      <c r="G13017">
        <v>-73.989999999999995</v>
      </c>
      <c r="H13017">
        <v>1</v>
      </c>
      <c r="I13017">
        <v>1</v>
      </c>
      <c r="J13017">
        <v>1</v>
      </c>
      <c r="K13017">
        <v>3</v>
      </c>
      <c r="L13017">
        <v>0</v>
      </c>
      <c r="M13017">
        <v>0</v>
      </c>
      <c r="N13017" t="s">
        <v>1040</v>
      </c>
      <c r="O13017" t="s">
        <v>1040</v>
      </c>
      <c r="P13017">
        <v>678.06</v>
      </c>
      <c r="Q13017" t="s">
        <v>20</v>
      </c>
    </row>
    <row r="13018" spans="1:17" x14ac:dyDescent="0.25">
      <c r="A13018">
        <v>13122</v>
      </c>
      <c r="B13018" t="s">
        <v>17</v>
      </c>
      <c r="C13018" t="s">
        <v>18</v>
      </c>
      <c r="D13018">
        <v>1</v>
      </c>
      <c r="E13018">
        <v>452.04</v>
      </c>
      <c r="F13018">
        <v>452.04</v>
      </c>
      <c r="G13018">
        <v>-223.76</v>
      </c>
      <c r="H13018">
        <v>1</v>
      </c>
      <c r="I13018">
        <v>3</v>
      </c>
      <c r="J13018">
        <v>1</v>
      </c>
      <c r="K13018">
        <v>3</v>
      </c>
      <c r="L13018">
        <v>0</v>
      </c>
      <c r="M13018">
        <v>0</v>
      </c>
      <c r="N13018" t="s">
        <v>1040</v>
      </c>
      <c r="O13018" t="s">
        <v>1040</v>
      </c>
      <c r="P13018">
        <v>678.06</v>
      </c>
      <c r="Q13018" t="s">
        <v>20</v>
      </c>
    </row>
    <row r="13019" spans="1:17" x14ac:dyDescent="0.25">
      <c r="A13019">
        <v>13123</v>
      </c>
      <c r="B13019" t="s">
        <v>17</v>
      </c>
      <c r="C13019" t="s">
        <v>18</v>
      </c>
      <c r="D13019">
        <v>1</v>
      </c>
      <c r="E13019">
        <v>452.04</v>
      </c>
      <c r="F13019">
        <v>452.04</v>
      </c>
      <c r="G13019">
        <v>-658.17</v>
      </c>
      <c r="H13019">
        <v>1</v>
      </c>
      <c r="I13019">
        <v>1</v>
      </c>
      <c r="J13019">
        <v>1</v>
      </c>
      <c r="K13019">
        <v>4</v>
      </c>
      <c r="L13019">
        <v>0</v>
      </c>
      <c r="M13019">
        <v>0</v>
      </c>
      <c r="N13019" t="s">
        <v>1040</v>
      </c>
      <c r="O13019" t="s">
        <v>1040</v>
      </c>
      <c r="P13019">
        <v>678.06</v>
      </c>
      <c r="Q13019" t="s">
        <v>20</v>
      </c>
    </row>
    <row r="13020" spans="1:17" x14ac:dyDescent="0.25">
      <c r="A13020">
        <v>13124</v>
      </c>
      <c r="B13020" t="s">
        <v>17</v>
      </c>
      <c r="C13020" t="s">
        <v>18</v>
      </c>
      <c r="D13020">
        <v>1</v>
      </c>
      <c r="E13020">
        <v>452.04</v>
      </c>
      <c r="F13020">
        <v>452.04</v>
      </c>
      <c r="G13020">
        <v>142.09</v>
      </c>
      <c r="H13020">
        <v>1</v>
      </c>
      <c r="I13020">
        <v>1</v>
      </c>
      <c r="J13020">
        <v>0</v>
      </c>
      <c r="K13020">
        <v>1.83</v>
      </c>
      <c r="L13020">
        <v>0</v>
      </c>
      <c r="M13020">
        <v>0</v>
      </c>
      <c r="N13020" t="s">
        <v>1040</v>
      </c>
      <c r="O13020" t="s">
        <v>1040</v>
      </c>
      <c r="P13020">
        <v>678.06</v>
      </c>
      <c r="Q13020" t="s">
        <v>20</v>
      </c>
    </row>
    <row r="13021" spans="1:17" x14ac:dyDescent="0.25">
      <c r="A13021">
        <v>13125</v>
      </c>
      <c r="B13021" t="s">
        <v>33</v>
      </c>
      <c r="C13021" t="s">
        <v>23</v>
      </c>
      <c r="D13021">
        <v>1</v>
      </c>
      <c r="E13021">
        <v>452.04</v>
      </c>
      <c r="F13021">
        <v>452.04</v>
      </c>
      <c r="G13021">
        <v>149.51</v>
      </c>
      <c r="H13021">
        <v>0</v>
      </c>
      <c r="I13021">
        <v>-1</v>
      </c>
      <c r="J13021">
        <v>0</v>
      </c>
      <c r="K13021">
        <v>1.83</v>
      </c>
      <c r="L13021">
        <v>0</v>
      </c>
      <c r="M13021">
        <v>0</v>
      </c>
      <c r="N13021" t="s">
        <v>1040</v>
      </c>
      <c r="O13021" t="s">
        <v>1040</v>
      </c>
      <c r="P13021">
        <v>678.06</v>
      </c>
      <c r="Q13021" t="s">
        <v>20</v>
      </c>
    </row>
    <row r="13022" spans="1:17" x14ac:dyDescent="0.25">
      <c r="A13022">
        <v>13126</v>
      </c>
      <c r="B13022" t="s">
        <v>33</v>
      </c>
      <c r="C13022" t="s">
        <v>18</v>
      </c>
      <c r="D13022">
        <v>1</v>
      </c>
      <c r="E13022">
        <v>452.04</v>
      </c>
      <c r="F13022">
        <v>452.04</v>
      </c>
      <c r="G13022">
        <v>145.15</v>
      </c>
      <c r="H13022">
        <v>0</v>
      </c>
      <c r="I13022">
        <v>0</v>
      </c>
      <c r="J13022">
        <v>0</v>
      </c>
      <c r="K13022">
        <v>1.83</v>
      </c>
      <c r="L13022">
        <v>0</v>
      </c>
      <c r="M13022">
        <v>0</v>
      </c>
      <c r="N13022" t="s">
        <v>1040</v>
      </c>
      <c r="O13022" t="s">
        <v>1040</v>
      </c>
      <c r="P13022">
        <v>678.06</v>
      </c>
      <c r="Q13022" t="s">
        <v>20</v>
      </c>
    </row>
    <row r="13023" spans="1:17" x14ac:dyDescent="0.25">
      <c r="A13023">
        <v>13127</v>
      </c>
      <c r="B13023" t="s">
        <v>17</v>
      </c>
      <c r="C13023" t="s">
        <v>18</v>
      </c>
      <c r="D13023">
        <v>1</v>
      </c>
      <c r="E13023">
        <v>452.04</v>
      </c>
      <c r="F13023">
        <v>452.04</v>
      </c>
      <c r="G13023">
        <v>-79.41</v>
      </c>
      <c r="H13023">
        <v>1</v>
      </c>
      <c r="I13023">
        <v>1</v>
      </c>
      <c r="J13023">
        <v>1</v>
      </c>
      <c r="K13023">
        <v>3</v>
      </c>
      <c r="L13023">
        <v>0</v>
      </c>
      <c r="M13023">
        <v>0</v>
      </c>
      <c r="N13023" t="s">
        <v>1040</v>
      </c>
      <c r="O13023" t="s">
        <v>1040</v>
      </c>
      <c r="P13023">
        <v>678.06</v>
      </c>
      <c r="Q13023" t="s">
        <v>20</v>
      </c>
    </row>
    <row r="13024" spans="1:17" x14ac:dyDescent="0.25">
      <c r="A13024">
        <v>13128</v>
      </c>
      <c r="B13024" t="s">
        <v>17</v>
      </c>
      <c r="C13024" t="s">
        <v>18</v>
      </c>
      <c r="D13024">
        <v>1</v>
      </c>
      <c r="E13024">
        <v>452.04</v>
      </c>
      <c r="F13024">
        <v>452.04</v>
      </c>
      <c r="G13024">
        <v>104.36</v>
      </c>
      <c r="H13024">
        <v>1</v>
      </c>
      <c r="I13024">
        <v>1</v>
      </c>
      <c r="J13024">
        <v>1</v>
      </c>
      <c r="K13024">
        <v>3</v>
      </c>
      <c r="L13024">
        <v>0</v>
      </c>
      <c r="M13024">
        <v>0</v>
      </c>
      <c r="N13024" t="s">
        <v>1040</v>
      </c>
      <c r="O13024" t="s">
        <v>1040</v>
      </c>
      <c r="P13024">
        <v>678.06</v>
      </c>
      <c r="Q13024" t="s">
        <v>20</v>
      </c>
    </row>
    <row r="13025" spans="1:17" x14ac:dyDescent="0.25">
      <c r="A13025">
        <v>13129</v>
      </c>
      <c r="B13025" t="s">
        <v>28</v>
      </c>
      <c r="C13025" t="s">
        <v>23</v>
      </c>
      <c r="D13025">
        <v>1</v>
      </c>
      <c r="E13025">
        <v>452.04</v>
      </c>
      <c r="F13025">
        <v>452.04</v>
      </c>
      <c r="G13025">
        <v>-327.82</v>
      </c>
      <c r="H13025">
        <v>1</v>
      </c>
      <c r="I13025">
        <v>1</v>
      </c>
      <c r="J13025">
        <v>0</v>
      </c>
      <c r="K13025">
        <v>1.83</v>
      </c>
      <c r="L13025">
        <v>0</v>
      </c>
      <c r="M13025">
        <v>0</v>
      </c>
      <c r="N13025" t="s">
        <v>1040</v>
      </c>
      <c r="O13025" t="s">
        <v>1040</v>
      </c>
      <c r="P13025">
        <v>678.06</v>
      </c>
      <c r="Q13025" t="s">
        <v>20</v>
      </c>
    </row>
    <row r="13026" spans="1:17" x14ac:dyDescent="0.25">
      <c r="A13026">
        <v>13130</v>
      </c>
      <c r="B13026" t="s">
        <v>33</v>
      </c>
      <c r="C13026" t="s">
        <v>18</v>
      </c>
      <c r="D13026">
        <v>1</v>
      </c>
      <c r="E13026">
        <v>452.04</v>
      </c>
      <c r="F13026">
        <v>452.04</v>
      </c>
      <c r="G13026">
        <v>116.36</v>
      </c>
      <c r="H13026">
        <v>1</v>
      </c>
      <c r="I13026">
        <v>1</v>
      </c>
      <c r="J13026">
        <v>1</v>
      </c>
      <c r="K13026">
        <v>4</v>
      </c>
      <c r="L13026">
        <v>0</v>
      </c>
      <c r="M13026">
        <v>0</v>
      </c>
      <c r="N13026" t="s">
        <v>1040</v>
      </c>
      <c r="O13026" t="s">
        <v>1040</v>
      </c>
      <c r="P13026">
        <v>678.06</v>
      </c>
      <c r="Q13026" t="s">
        <v>20</v>
      </c>
    </row>
    <row r="13027" spans="1:17" x14ac:dyDescent="0.25">
      <c r="A13027">
        <v>13131</v>
      </c>
      <c r="B13027" t="s">
        <v>33</v>
      </c>
      <c r="C13027" t="s">
        <v>18</v>
      </c>
      <c r="D13027">
        <v>1</v>
      </c>
      <c r="E13027">
        <v>452.04</v>
      </c>
      <c r="F13027">
        <v>452.04</v>
      </c>
      <c r="G13027">
        <v>84.98</v>
      </c>
      <c r="H13027">
        <v>0</v>
      </c>
      <c r="I13027">
        <v>0</v>
      </c>
      <c r="J13027">
        <v>0</v>
      </c>
      <c r="K13027">
        <v>1.83</v>
      </c>
      <c r="L13027">
        <v>0</v>
      </c>
      <c r="M13027">
        <v>0</v>
      </c>
      <c r="N13027" t="s">
        <v>1040</v>
      </c>
      <c r="O13027" t="s">
        <v>1040</v>
      </c>
      <c r="P13027">
        <v>678.06</v>
      </c>
      <c r="Q13027" t="s">
        <v>20</v>
      </c>
    </row>
    <row r="13028" spans="1:17" x14ac:dyDescent="0.25">
      <c r="A13028">
        <v>13132</v>
      </c>
      <c r="B13028" t="s">
        <v>28</v>
      </c>
      <c r="C13028" t="s">
        <v>23</v>
      </c>
      <c r="D13028">
        <v>1</v>
      </c>
      <c r="E13028">
        <v>452.04</v>
      </c>
      <c r="F13028">
        <v>452.04</v>
      </c>
      <c r="G13028">
        <v>-248.51</v>
      </c>
      <c r="H13028">
        <v>1</v>
      </c>
      <c r="I13028">
        <v>3</v>
      </c>
      <c r="J13028">
        <v>0</v>
      </c>
      <c r="K13028">
        <v>1.83</v>
      </c>
      <c r="L13028">
        <v>0</v>
      </c>
      <c r="M13028">
        <v>0</v>
      </c>
      <c r="N13028" t="s">
        <v>1040</v>
      </c>
      <c r="O13028" t="s">
        <v>1040</v>
      </c>
      <c r="P13028">
        <v>678.06</v>
      </c>
      <c r="Q13028" t="s">
        <v>20</v>
      </c>
    </row>
    <row r="13029" spans="1:17" x14ac:dyDescent="0.25">
      <c r="A13029">
        <v>13133</v>
      </c>
      <c r="B13029" t="s">
        <v>17</v>
      </c>
      <c r="C13029" t="s">
        <v>18</v>
      </c>
      <c r="D13029">
        <v>1</v>
      </c>
      <c r="E13029">
        <v>452.04</v>
      </c>
      <c r="F13029">
        <v>452.04</v>
      </c>
      <c r="G13029">
        <v>-301.24</v>
      </c>
      <c r="H13029">
        <v>1</v>
      </c>
      <c r="I13029">
        <v>4</v>
      </c>
      <c r="J13029">
        <v>1</v>
      </c>
      <c r="K13029">
        <v>4</v>
      </c>
      <c r="L13029">
        <v>0</v>
      </c>
      <c r="M13029">
        <v>0</v>
      </c>
      <c r="N13029" t="s">
        <v>1040</v>
      </c>
      <c r="O13029" t="s">
        <v>1040</v>
      </c>
      <c r="P13029">
        <v>678.06</v>
      </c>
      <c r="Q13029" t="s">
        <v>20</v>
      </c>
    </row>
    <row r="13030" spans="1:17" x14ac:dyDescent="0.25">
      <c r="A13030">
        <v>13134</v>
      </c>
      <c r="B13030" t="s">
        <v>17</v>
      </c>
      <c r="C13030" t="s">
        <v>23</v>
      </c>
      <c r="D13030">
        <v>1</v>
      </c>
      <c r="E13030">
        <v>452.04</v>
      </c>
      <c r="F13030">
        <v>452.04</v>
      </c>
      <c r="G13030">
        <v>125.29</v>
      </c>
      <c r="H13030">
        <v>1</v>
      </c>
      <c r="I13030">
        <v>1</v>
      </c>
      <c r="J13030">
        <v>1</v>
      </c>
      <c r="K13030">
        <v>2</v>
      </c>
      <c r="L13030">
        <v>0</v>
      </c>
      <c r="M13030">
        <v>0</v>
      </c>
      <c r="N13030" t="s">
        <v>1040</v>
      </c>
      <c r="O13030" t="s">
        <v>1040</v>
      </c>
      <c r="P13030">
        <v>678.06</v>
      </c>
      <c r="Q13030" t="s">
        <v>20</v>
      </c>
    </row>
    <row r="13031" spans="1:17" x14ac:dyDescent="0.25">
      <c r="A13031">
        <v>13135</v>
      </c>
      <c r="B13031" t="s">
        <v>17</v>
      </c>
      <c r="C13031" t="s">
        <v>18</v>
      </c>
      <c r="D13031">
        <v>1</v>
      </c>
      <c r="E13031">
        <v>452.04</v>
      </c>
      <c r="F13031">
        <v>452.04</v>
      </c>
      <c r="G13031">
        <v>-51.78</v>
      </c>
      <c r="H13031">
        <v>1</v>
      </c>
      <c r="I13031">
        <v>1</v>
      </c>
      <c r="J13031">
        <v>1</v>
      </c>
      <c r="K13031">
        <v>3</v>
      </c>
      <c r="L13031">
        <v>0</v>
      </c>
      <c r="M13031">
        <v>0</v>
      </c>
      <c r="N13031" t="s">
        <v>1040</v>
      </c>
      <c r="O13031" t="s">
        <v>1040</v>
      </c>
      <c r="P13031">
        <v>678.06</v>
      </c>
      <c r="Q13031" t="s">
        <v>20</v>
      </c>
    </row>
    <row r="13032" spans="1:17" x14ac:dyDescent="0.25">
      <c r="A13032">
        <v>13136</v>
      </c>
      <c r="B13032" t="s">
        <v>17</v>
      </c>
      <c r="C13032" t="s">
        <v>18</v>
      </c>
      <c r="D13032">
        <v>1</v>
      </c>
      <c r="E13032">
        <v>452.04</v>
      </c>
      <c r="F13032">
        <v>452.04</v>
      </c>
      <c r="G13032">
        <v>-130.24</v>
      </c>
      <c r="H13032">
        <v>1</v>
      </c>
      <c r="I13032">
        <v>1</v>
      </c>
      <c r="J13032">
        <v>1</v>
      </c>
      <c r="K13032">
        <v>3</v>
      </c>
      <c r="L13032">
        <v>0</v>
      </c>
      <c r="M13032">
        <v>0</v>
      </c>
      <c r="N13032" t="s">
        <v>1040</v>
      </c>
      <c r="O13032" t="s">
        <v>1040</v>
      </c>
      <c r="P13032">
        <v>678.06</v>
      </c>
      <c r="Q13032" t="s">
        <v>20</v>
      </c>
    </row>
    <row r="13033" spans="1:17" x14ac:dyDescent="0.25">
      <c r="A13033">
        <v>13137</v>
      </c>
      <c r="B13033" t="s">
        <v>17</v>
      </c>
      <c r="C13033" t="s">
        <v>18</v>
      </c>
      <c r="D13033">
        <v>1</v>
      </c>
      <c r="E13033">
        <v>452.04</v>
      </c>
      <c r="F13033">
        <v>452.04</v>
      </c>
      <c r="G13033">
        <v>38.42</v>
      </c>
      <c r="H13033">
        <v>1</v>
      </c>
      <c r="I13033">
        <v>1</v>
      </c>
      <c r="J13033">
        <v>1</v>
      </c>
      <c r="K13033">
        <v>2</v>
      </c>
      <c r="L13033">
        <v>0</v>
      </c>
      <c r="M13033">
        <v>0</v>
      </c>
      <c r="N13033" t="s">
        <v>1040</v>
      </c>
      <c r="O13033" t="s">
        <v>1040</v>
      </c>
      <c r="P13033">
        <v>678.06</v>
      </c>
      <c r="Q13033" t="s">
        <v>20</v>
      </c>
    </row>
    <row r="13034" spans="1:17" x14ac:dyDescent="0.25">
      <c r="A13034">
        <v>13138</v>
      </c>
      <c r="B13034" t="s">
        <v>17</v>
      </c>
      <c r="C13034" t="s">
        <v>18</v>
      </c>
      <c r="D13034">
        <v>1</v>
      </c>
      <c r="E13034">
        <v>452.04</v>
      </c>
      <c r="F13034">
        <v>452.04</v>
      </c>
      <c r="G13034">
        <v>58.99</v>
      </c>
      <c r="H13034">
        <v>1</v>
      </c>
      <c r="I13034">
        <v>1</v>
      </c>
      <c r="J13034">
        <v>1</v>
      </c>
      <c r="K13034">
        <v>4</v>
      </c>
      <c r="L13034">
        <v>0</v>
      </c>
      <c r="M13034">
        <v>0</v>
      </c>
      <c r="N13034" t="s">
        <v>1040</v>
      </c>
      <c r="O13034" t="s">
        <v>1040</v>
      </c>
      <c r="P13034">
        <v>678.06</v>
      </c>
      <c r="Q13034" t="s">
        <v>20</v>
      </c>
    </row>
    <row r="13035" spans="1:17" x14ac:dyDescent="0.25">
      <c r="A13035">
        <v>13139</v>
      </c>
      <c r="B13035" t="s">
        <v>17</v>
      </c>
      <c r="C13035" t="s">
        <v>18</v>
      </c>
      <c r="D13035">
        <v>1</v>
      </c>
      <c r="E13035">
        <v>452.04</v>
      </c>
      <c r="F13035">
        <v>452.04</v>
      </c>
      <c r="G13035">
        <v>149.16999999999999</v>
      </c>
      <c r="H13035">
        <v>0</v>
      </c>
      <c r="I13035">
        <v>-2</v>
      </c>
      <c r="J13035">
        <v>0</v>
      </c>
      <c r="K13035">
        <v>1.83</v>
      </c>
      <c r="L13035">
        <v>0</v>
      </c>
      <c r="M13035">
        <v>0</v>
      </c>
      <c r="N13035" t="s">
        <v>1040</v>
      </c>
      <c r="O13035" t="s">
        <v>1040</v>
      </c>
      <c r="P13035">
        <v>678.06</v>
      </c>
      <c r="Q13035" t="s">
        <v>20</v>
      </c>
    </row>
    <row r="13036" spans="1:17" x14ac:dyDescent="0.25">
      <c r="A13036">
        <v>13140</v>
      </c>
      <c r="B13036" t="s">
        <v>17</v>
      </c>
      <c r="C13036" t="s">
        <v>23</v>
      </c>
      <c r="D13036">
        <v>1</v>
      </c>
      <c r="E13036">
        <v>452.04</v>
      </c>
      <c r="F13036">
        <v>452.04</v>
      </c>
      <c r="G13036">
        <v>137.51</v>
      </c>
      <c r="H13036">
        <v>1</v>
      </c>
      <c r="I13036">
        <v>1</v>
      </c>
      <c r="J13036">
        <v>1</v>
      </c>
      <c r="K13036">
        <v>4</v>
      </c>
      <c r="L13036">
        <v>0</v>
      </c>
      <c r="M13036">
        <v>0</v>
      </c>
      <c r="N13036" t="s">
        <v>1040</v>
      </c>
      <c r="O13036" t="s">
        <v>1040</v>
      </c>
      <c r="P13036">
        <v>678.06</v>
      </c>
      <c r="Q13036" t="s">
        <v>20</v>
      </c>
    </row>
    <row r="13037" spans="1:17" x14ac:dyDescent="0.25">
      <c r="A13037">
        <v>13141</v>
      </c>
      <c r="B13037" t="s">
        <v>17</v>
      </c>
      <c r="C13037" t="s">
        <v>18</v>
      </c>
      <c r="D13037">
        <v>1</v>
      </c>
      <c r="E13037">
        <v>452.04</v>
      </c>
      <c r="F13037">
        <v>452.04</v>
      </c>
      <c r="G13037">
        <v>-329.09</v>
      </c>
      <c r="H13037">
        <v>0</v>
      </c>
      <c r="I13037">
        <v>0</v>
      </c>
      <c r="J13037">
        <v>0</v>
      </c>
      <c r="K13037">
        <v>1.83</v>
      </c>
      <c r="L13037">
        <v>0</v>
      </c>
      <c r="M13037">
        <v>0</v>
      </c>
      <c r="N13037" t="s">
        <v>1040</v>
      </c>
      <c r="O13037" t="s">
        <v>1040</v>
      </c>
      <c r="P13037">
        <v>678.06</v>
      </c>
      <c r="Q13037" t="s">
        <v>20</v>
      </c>
    </row>
    <row r="13038" spans="1:17" x14ac:dyDescent="0.25">
      <c r="A13038">
        <v>13142</v>
      </c>
      <c r="B13038" t="s">
        <v>17</v>
      </c>
      <c r="C13038" t="s">
        <v>18</v>
      </c>
      <c r="D13038">
        <v>1</v>
      </c>
      <c r="E13038">
        <v>452.04</v>
      </c>
      <c r="F13038">
        <v>452.04</v>
      </c>
      <c r="G13038">
        <v>-322.44</v>
      </c>
      <c r="H13038">
        <v>1</v>
      </c>
      <c r="I13038">
        <v>1</v>
      </c>
      <c r="J13038">
        <v>0</v>
      </c>
      <c r="K13038">
        <v>1.83</v>
      </c>
      <c r="L13038">
        <v>0</v>
      </c>
      <c r="M13038">
        <v>0</v>
      </c>
      <c r="N13038" t="s">
        <v>1040</v>
      </c>
      <c r="O13038" t="s">
        <v>1040</v>
      </c>
      <c r="P13038">
        <v>678.06</v>
      </c>
      <c r="Q13038" t="s">
        <v>20</v>
      </c>
    </row>
    <row r="13039" spans="1:17" x14ac:dyDescent="0.25">
      <c r="A13039">
        <v>13143</v>
      </c>
      <c r="B13039" t="s">
        <v>17</v>
      </c>
      <c r="C13039" t="s">
        <v>23</v>
      </c>
      <c r="D13039">
        <v>1</v>
      </c>
      <c r="E13039">
        <v>452.04</v>
      </c>
      <c r="F13039">
        <v>452.04</v>
      </c>
      <c r="G13039">
        <v>128.15</v>
      </c>
      <c r="H13039">
        <v>1</v>
      </c>
      <c r="I13039">
        <v>2</v>
      </c>
      <c r="J13039">
        <v>1</v>
      </c>
      <c r="K13039">
        <v>3</v>
      </c>
      <c r="L13039">
        <v>0</v>
      </c>
      <c r="M13039">
        <v>0</v>
      </c>
      <c r="N13039" t="s">
        <v>1040</v>
      </c>
      <c r="O13039" t="s">
        <v>1040</v>
      </c>
      <c r="P13039">
        <v>678.06</v>
      </c>
      <c r="Q13039" t="s">
        <v>20</v>
      </c>
    </row>
    <row r="13040" spans="1:17" x14ac:dyDescent="0.25">
      <c r="A13040">
        <v>13144</v>
      </c>
      <c r="B13040" t="s">
        <v>28</v>
      </c>
      <c r="C13040" t="s">
        <v>18</v>
      </c>
      <c r="D13040">
        <v>1</v>
      </c>
      <c r="E13040">
        <v>452.04</v>
      </c>
      <c r="F13040">
        <v>452.04</v>
      </c>
      <c r="G13040">
        <v>107.36</v>
      </c>
      <c r="H13040">
        <v>0</v>
      </c>
      <c r="I13040">
        <v>-2</v>
      </c>
      <c r="J13040">
        <v>0</v>
      </c>
      <c r="K13040">
        <v>1.83</v>
      </c>
      <c r="L13040">
        <v>0</v>
      </c>
      <c r="M13040">
        <v>0</v>
      </c>
      <c r="N13040" t="s">
        <v>1040</v>
      </c>
      <c r="O13040" t="s">
        <v>1040</v>
      </c>
      <c r="P13040">
        <v>678.06</v>
      </c>
      <c r="Q13040" t="s">
        <v>20</v>
      </c>
    </row>
    <row r="13041" spans="1:17" x14ac:dyDescent="0.25">
      <c r="A13041">
        <v>13145</v>
      </c>
      <c r="B13041" t="s">
        <v>28</v>
      </c>
      <c r="C13041" t="s">
        <v>23</v>
      </c>
      <c r="D13041">
        <v>1</v>
      </c>
      <c r="E13041">
        <v>452.04</v>
      </c>
      <c r="F13041">
        <v>452.04</v>
      </c>
      <c r="G13041">
        <v>-86.79</v>
      </c>
      <c r="H13041">
        <v>0</v>
      </c>
      <c r="I13041">
        <v>-1</v>
      </c>
      <c r="J13041">
        <v>0</v>
      </c>
      <c r="K13041">
        <v>1.83</v>
      </c>
      <c r="L13041">
        <v>0</v>
      </c>
      <c r="M13041">
        <v>0</v>
      </c>
      <c r="N13041" t="s">
        <v>1040</v>
      </c>
      <c r="O13041" t="s">
        <v>1040</v>
      </c>
      <c r="P13041">
        <v>678.06</v>
      </c>
      <c r="Q13041" t="s">
        <v>20</v>
      </c>
    </row>
    <row r="13042" spans="1:17" x14ac:dyDescent="0.25">
      <c r="A13042">
        <v>13146</v>
      </c>
      <c r="B13042" t="s">
        <v>28</v>
      </c>
      <c r="C13042" t="s">
        <v>18</v>
      </c>
      <c r="D13042">
        <v>1</v>
      </c>
      <c r="E13042">
        <v>452.04</v>
      </c>
      <c r="F13042">
        <v>452.04</v>
      </c>
      <c r="G13042">
        <v>131.54</v>
      </c>
      <c r="H13042">
        <v>1</v>
      </c>
      <c r="I13042">
        <v>1</v>
      </c>
      <c r="J13042">
        <v>1</v>
      </c>
      <c r="K13042">
        <v>3</v>
      </c>
      <c r="L13042">
        <v>0</v>
      </c>
      <c r="M13042">
        <v>0</v>
      </c>
      <c r="N13042" t="s">
        <v>1040</v>
      </c>
      <c r="O13042" t="s">
        <v>1040</v>
      </c>
      <c r="P13042">
        <v>678.06</v>
      </c>
      <c r="Q13042" t="s">
        <v>20</v>
      </c>
    </row>
    <row r="13043" spans="1:17" x14ac:dyDescent="0.25">
      <c r="A13043">
        <v>13147</v>
      </c>
      <c r="B13043" t="s">
        <v>17</v>
      </c>
      <c r="C13043" t="s">
        <v>23</v>
      </c>
      <c r="D13043">
        <v>1</v>
      </c>
      <c r="E13043">
        <v>452.04</v>
      </c>
      <c r="F13043">
        <v>452.04</v>
      </c>
      <c r="G13043">
        <v>-27.91</v>
      </c>
      <c r="H13043">
        <v>1</v>
      </c>
      <c r="I13043">
        <v>1</v>
      </c>
      <c r="J13043">
        <v>1</v>
      </c>
      <c r="K13043">
        <v>2</v>
      </c>
      <c r="L13043">
        <v>1</v>
      </c>
      <c r="M13043">
        <v>0</v>
      </c>
      <c r="N13043" t="s">
        <v>1040</v>
      </c>
      <c r="O13043" t="s">
        <v>1040</v>
      </c>
      <c r="P13043">
        <v>678.06</v>
      </c>
      <c r="Q13043" t="s">
        <v>20</v>
      </c>
    </row>
    <row r="13044" spans="1:17" x14ac:dyDescent="0.25">
      <c r="A13044">
        <v>13148</v>
      </c>
      <c r="B13044" t="s">
        <v>28</v>
      </c>
      <c r="C13044" t="s">
        <v>23</v>
      </c>
      <c r="D13044">
        <v>1</v>
      </c>
      <c r="E13044">
        <v>452.04</v>
      </c>
      <c r="F13044">
        <v>452.04</v>
      </c>
      <c r="G13044">
        <v>156.63</v>
      </c>
      <c r="H13044">
        <v>1</v>
      </c>
      <c r="I13044">
        <v>1</v>
      </c>
      <c r="J13044">
        <v>1</v>
      </c>
      <c r="K13044">
        <v>2</v>
      </c>
      <c r="L13044">
        <v>0</v>
      </c>
      <c r="M13044">
        <v>0</v>
      </c>
      <c r="N13044" t="s">
        <v>1040</v>
      </c>
      <c r="O13044" t="s">
        <v>1040</v>
      </c>
      <c r="P13044">
        <v>678.06</v>
      </c>
      <c r="Q13044" t="s">
        <v>20</v>
      </c>
    </row>
    <row r="13045" spans="1:17" x14ac:dyDescent="0.25">
      <c r="A13045">
        <v>13149</v>
      </c>
      <c r="B13045" t="s">
        <v>28</v>
      </c>
      <c r="C13045" t="s">
        <v>18</v>
      </c>
      <c r="D13045">
        <v>1</v>
      </c>
      <c r="E13045">
        <v>452.04</v>
      </c>
      <c r="F13045">
        <v>452.04</v>
      </c>
      <c r="G13045">
        <v>-5.88</v>
      </c>
      <c r="H13045">
        <v>0</v>
      </c>
      <c r="I13045">
        <v>-2</v>
      </c>
      <c r="J13045">
        <v>0</v>
      </c>
      <c r="K13045">
        <v>1.83</v>
      </c>
      <c r="L13045">
        <v>0</v>
      </c>
      <c r="M13045">
        <v>0</v>
      </c>
      <c r="N13045" t="s">
        <v>1040</v>
      </c>
      <c r="O13045" t="s">
        <v>1040</v>
      </c>
      <c r="P13045">
        <v>678.06</v>
      </c>
      <c r="Q13045" t="s">
        <v>20</v>
      </c>
    </row>
    <row r="13046" spans="1:17" x14ac:dyDescent="0.25">
      <c r="A13046">
        <v>13150</v>
      </c>
      <c r="B13046" t="s">
        <v>28</v>
      </c>
      <c r="C13046" t="s">
        <v>23</v>
      </c>
      <c r="D13046">
        <v>1</v>
      </c>
      <c r="E13046">
        <v>452.04</v>
      </c>
      <c r="F13046">
        <v>452.04</v>
      </c>
      <c r="G13046">
        <v>-76.28</v>
      </c>
      <c r="H13046">
        <v>0</v>
      </c>
      <c r="I13046">
        <v>-1</v>
      </c>
      <c r="J13046">
        <v>0</v>
      </c>
      <c r="K13046">
        <v>1.83</v>
      </c>
      <c r="L13046">
        <v>0</v>
      </c>
      <c r="M13046">
        <v>0</v>
      </c>
      <c r="N13046" t="s">
        <v>1040</v>
      </c>
      <c r="O13046" t="s">
        <v>1040</v>
      </c>
      <c r="P13046">
        <v>678.06</v>
      </c>
      <c r="Q13046" t="s">
        <v>20</v>
      </c>
    </row>
    <row r="13047" spans="1:17" x14ac:dyDescent="0.25">
      <c r="A13047">
        <v>13151</v>
      </c>
      <c r="B13047" t="s">
        <v>28</v>
      </c>
      <c r="C13047" t="s">
        <v>18</v>
      </c>
      <c r="D13047">
        <v>1</v>
      </c>
      <c r="E13047">
        <v>452.04</v>
      </c>
      <c r="F13047">
        <v>452.04</v>
      </c>
      <c r="G13047">
        <v>104.87</v>
      </c>
      <c r="H13047">
        <v>0</v>
      </c>
      <c r="I13047">
        <v>0</v>
      </c>
      <c r="J13047">
        <v>1</v>
      </c>
      <c r="K13047">
        <v>4</v>
      </c>
      <c r="L13047">
        <v>0</v>
      </c>
      <c r="M13047">
        <v>0</v>
      </c>
      <c r="N13047" t="s">
        <v>1040</v>
      </c>
      <c r="O13047" t="s">
        <v>1040</v>
      </c>
      <c r="P13047">
        <v>678.06</v>
      </c>
      <c r="Q13047" t="s">
        <v>20</v>
      </c>
    </row>
    <row r="13048" spans="1:17" x14ac:dyDescent="0.25">
      <c r="A13048">
        <v>13152</v>
      </c>
      <c r="B13048" t="s">
        <v>17</v>
      </c>
      <c r="C13048" t="s">
        <v>23</v>
      </c>
      <c r="D13048">
        <v>1</v>
      </c>
      <c r="E13048">
        <v>452.04</v>
      </c>
      <c r="F13048">
        <v>452.04</v>
      </c>
      <c r="G13048">
        <v>177.92</v>
      </c>
      <c r="H13048">
        <v>0</v>
      </c>
      <c r="I13048">
        <v>1</v>
      </c>
      <c r="J13048">
        <v>1</v>
      </c>
      <c r="K13048">
        <v>3</v>
      </c>
      <c r="L13048">
        <v>0</v>
      </c>
      <c r="M13048">
        <v>0</v>
      </c>
      <c r="N13048" t="s">
        <v>1040</v>
      </c>
      <c r="O13048" t="s">
        <v>1040</v>
      </c>
      <c r="P13048">
        <v>678.06</v>
      </c>
      <c r="Q13048" t="s">
        <v>20</v>
      </c>
    </row>
    <row r="13049" spans="1:17" x14ac:dyDescent="0.25">
      <c r="A13049">
        <v>13153</v>
      </c>
      <c r="B13049" t="s">
        <v>17</v>
      </c>
      <c r="C13049" t="s">
        <v>18</v>
      </c>
      <c r="D13049">
        <v>1</v>
      </c>
      <c r="E13049">
        <v>452.04</v>
      </c>
      <c r="F13049">
        <v>452.04</v>
      </c>
      <c r="G13049">
        <v>90.05</v>
      </c>
      <c r="H13049">
        <v>1</v>
      </c>
      <c r="I13049">
        <v>2</v>
      </c>
      <c r="J13049">
        <v>1</v>
      </c>
      <c r="K13049">
        <v>2</v>
      </c>
      <c r="L13049">
        <v>0</v>
      </c>
      <c r="M13049">
        <v>0</v>
      </c>
      <c r="N13049" t="s">
        <v>1040</v>
      </c>
      <c r="O13049" t="s">
        <v>1040</v>
      </c>
      <c r="P13049">
        <v>678.06</v>
      </c>
      <c r="Q13049" t="s">
        <v>20</v>
      </c>
    </row>
    <row r="13050" spans="1:17" x14ac:dyDescent="0.25">
      <c r="A13050">
        <v>13154</v>
      </c>
      <c r="B13050" t="s">
        <v>17</v>
      </c>
      <c r="C13050" t="s">
        <v>23</v>
      </c>
      <c r="D13050">
        <v>1</v>
      </c>
      <c r="E13050">
        <v>452.04</v>
      </c>
      <c r="F13050">
        <v>452.04</v>
      </c>
      <c r="G13050">
        <v>121.51</v>
      </c>
      <c r="H13050">
        <v>0</v>
      </c>
      <c r="I13050">
        <v>-2</v>
      </c>
      <c r="J13050">
        <v>0</v>
      </c>
      <c r="K13050">
        <v>1.83</v>
      </c>
      <c r="L13050">
        <v>0</v>
      </c>
      <c r="M13050">
        <v>0</v>
      </c>
      <c r="N13050" t="s">
        <v>1040</v>
      </c>
      <c r="O13050" t="s">
        <v>1040</v>
      </c>
      <c r="P13050">
        <v>678.06</v>
      </c>
      <c r="Q13050" t="s">
        <v>20</v>
      </c>
    </row>
    <row r="13051" spans="1:17" x14ac:dyDescent="0.25">
      <c r="A13051">
        <v>13155</v>
      </c>
      <c r="B13051" t="s">
        <v>17</v>
      </c>
      <c r="C13051" t="s">
        <v>18</v>
      </c>
      <c r="D13051">
        <v>1</v>
      </c>
      <c r="E13051">
        <v>452.04</v>
      </c>
      <c r="F13051">
        <v>452.04</v>
      </c>
      <c r="G13051">
        <v>180.59</v>
      </c>
      <c r="H13051">
        <v>0</v>
      </c>
      <c r="I13051">
        <v>-1</v>
      </c>
      <c r="J13051">
        <v>1</v>
      </c>
      <c r="K13051">
        <v>3</v>
      </c>
      <c r="L13051">
        <v>0</v>
      </c>
      <c r="M13051">
        <v>0</v>
      </c>
      <c r="N13051" t="s">
        <v>1041</v>
      </c>
      <c r="O13051" t="s">
        <v>1041</v>
      </c>
      <c r="P13051">
        <v>678.06</v>
      </c>
      <c r="Q13051" t="s">
        <v>20</v>
      </c>
    </row>
    <row r="13052" spans="1:17" x14ac:dyDescent="0.25">
      <c r="A13052">
        <v>13156</v>
      </c>
      <c r="B13052" t="s">
        <v>17</v>
      </c>
      <c r="C13052" t="s">
        <v>23</v>
      </c>
      <c r="D13052">
        <v>1</v>
      </c>
      <c r="E13052">
        <v>452.04</v>
      </c>
      <c r="F13052">
        <v>452.04</v>
      </c>
      <c r="G13052">
        <v>137.65</v>
      </c>
      <c r="H13052">
        <v>0</v>
      </c>
      <c r="I13052">
        <v>0</v>
      </c>
      <c r="J13052">
        <v>0</v>
      </c>
      <c r="K13052">
        <v>1.83</v>
      </c>
      <c r="L13052">
        <v>0</v>
      </c>
      <c r="M13052">
        <v>0</v>
      </c>
      <c r="N13052" t="s">
        <v>1041</v>
      </c>
      <c r="O13052" t="s">
        <v>1041</v>
      </c>
      <c r="P13052">
        <v>678.06</v>
      </c>
      <c r="Q13052" t="s">
        <v>20</v>
      </c>
    </row>
    <row r="13053" spans="1:17" x14ac:dyDescent="0.25">
      <c r="A13053">
        <v>13157</v>
      </c>
      <c r="B13053" t="s">
        <v>17</v>
      </c>
      <c r="C13053" t="s">
        <v>18</v>
      </c>
      <c r="D13053">
        <v>1</v>
      </c>
      <c r="E13053">
        <v>452.04</v>
      </c>
      <c r="F13053">
        <v>452.04</v>
      </c>
      <c r="G13053">
        <v>7.96</v>
      </c>
      <c r="H13053">
        <v>1</v>
      </c>
      <c r="I13053">
        <v>3</v>
      </c>
      <c r="J13053">
        <v>1</v>
      </c>
      <c r="K13053">
        <v>3</v>
      </c>
      <c r="L13053">
        <v>0</v>
      </c>
      <c r="M13053">
        <v>0</v>
      </c>
      <c r="N13053" t="s">
        <v>1041</v>
      </c>
      <c r="O13053" t="s">
        <v>1041</v>
      </c>
      <c r="P13053">
        <v>678.06</v>
      </c>
      <c r="Q13053" t="s">
        <v>20</v>
      </c>
    </row>
    <row r="13054" spans="1:17" x14ac:dyDescent="0.25">
      <c r="A13054">
        <v>13158</v>
      </c>
      <c r="B13054" t="s">
        <v>17</v>
      </c>
      <c r="C13054" t="s">
        <v>23</v>
      </c>
      <c r="D13054">
        <v>1</v>
      </c>
      <c r="E13054">
        <v>452.04</v>
      </c>
      <c r="F13054">
        <v>452.04</v>
      </c>
      <c r="G13054">
        <v>105.78</v>
      </c>
      <c r="H13054">
        <v>1</v>
      </c>
      <c r="I13054">
        <v>4</v>
      </c>
      <c r="J13054">
        <v>1</v>
      </c>
      <c r="K13054">
        <v>3</v>
      </c>
      <c r="L13054">
        <v>0</v>
      </c>
      <c r="M13054">
        <v>0</v>
      </c>
      <c r="N13054" t="s">
        <v>1041</v>
      </c>
      <c r="O13054" t="s">
        <v>1041</v>
      </c>
      <c r="P13054">
        <v>678.06</v>
      </c>
      <c r="Q13054" t="s">
        <v>20</v>
      </c>
    </row>
    <row r="13055" spans="1:17" x14ac:dyDescent="0.25">
      <c r="A13055">
        <v>13159</v>
      </c>
      <c r="B13055" t="s">
        <v>33</v>
      </c>
      <c r="C13055" t="s">
        <v>18</v>
      </c>
      <c r="D13055">
        <v>1</v>
      </c>
      <c r="E13055">
        <v>452.04</v>
      </c>
      <c r="F13055">
        <v>452.04</v>
      </c>
      <c r="G13055">
        <v>30.85</v>
      </c>
      <c r="H13055">
        <v>0</v>
      </c>
      <c r="I13055">
        <v>0</v>
      </c>
      <c r="J13055">
        <v>0</v>
      </c>
      <c r="K13055">
        <v>1.83</v>
      </c>
      <c r="L13055">
        <v>0</v>
      </c>
      <c r="M13055">
        <v>0</v>
      </c>
      <c r="N13055" t="s">
        <v>1041</v>
      </c>
      <c r="O13055" t="s">
        <v>1041</v>
      </c>
      <c r="P13055">
        <v>678.06</v>
      </c>
      <c r="Q13055" t="s">
        <v>20</v>
      </c>
    </row>
    <row r="13056" spans="1:17" x14ac:dyDescent="0.25">
      <c r="A13056">
        <v>13160</v>
      </c>
      <c r="B13056" t="s">
        <v>33</v>
      </c>
      <c r="C13056" t="s">
        <v>23</v>
      </c>
      <c r="D13056">
        <v>1</v>
      </c>
      <c r="E13056">
        <v>452.04</v>
      </c>
      <c r="F13056">
        <v>452.04</v>
      </c>
      <c r="G13056">
        <v>152.6</v>
      </c>
      <c r="H13056">
        <v>1</v>
      </c>
      <c r="I13056">
        <v>1</v>
      </c>
      <c r="J13056">
        <v>1</v>
      </c>
      <c r="K13056">
        <v>2</v>
      </c>
      <c r="L13056">
        <v>0</v>
      </c>
      <c r="M13056">
        <v>0</v>
      </c>
      <c r="N13056" t="s">
        <v>1041</v>
      </c>
      <c r="O13056" t="s">
        <v>1041</v>
      </c>
      <c r="P13056">
        <v>678.06</v>
      </c>
      <c r="Q13056" t="s">
        <v>20</v>
      </c>
    </row>
    <row r="13057" spans="1:17" x14ac:dyDescent="0.25">
      <c r="A13057">
        <v>13161</v>
      </c>
      <c r="B13057" t="s">
        <v>33</v>
      </c>
      <c r="C13057" t="s">
        <v>18</v>
      </c>
      <c r="D13057">
        <v>1</v>
      </c>
      <c r="E13057">
        <v>452.04</v>
      </c>
      <c r="F13057">
        <v>452.04</v>
      </c>
      <c r="G13057">
        <v>32.04</v>
      </c>
      <c r="H13057">
        <v>1</v>
      </c>
      <c r="I13057">
        <v>2</v>
      </c>
      <c r="J13057">
        <v>1</v>
      </c>
      <c r="K13057">
        <v>1</v>
      </c>
      <c r="L13057">
        <v>1</v>
      </c>
      <c r="M13057">
        <v>0</v>
      </c>
      <c r="N13057" t="s">
        <v>1041</v>
      </c>
      <c r="O13057" t="s">
        <v>1041</v>
      </c>
      <c r="P13057">
        <v>678.06</v>
      </c>
      <c r="Q13057" t="s">
        <v>20</v>
      </c>
    </row>
    <row r="13058" spans="1:17" x14ac:dyDescent="0.25">
      <c r="A13058">
        <v>13162</v>
      </c>
      <c r="B13058" t="s">
        <v>33</v>
      </c>
      <c r="C13058" t="s">
        <v>18</v>
      </c>
      <c r="D13058">
        <v>1</v>
      </c>
      <c r="E13058">
        <v>452.04</v>
      </c>
      <c r="F13058">
        <v>452.04</v>
      </c>
      <c r="G13058">
        <v>206.13</v>
      </c>
      <c r="H13058">
        <v>1</v>
      </c>
      <c r="I13058">
        <v>3</v>
      </c>
      <c r="J13058">
        <v>1</v>
      </c>
      <c r="K13058">
        <v>4</v>
      </c>
      <c r="L13058">
        <v>0</v>
      </c>
      <c r="M13058">
        <v>0</v>
      </c>
      <c r="N13058" t="s">
        <v>1041</v>
      </c>
      <c r="O13058" t="s">
        <v>1041</v>
      </c>
      <c r="P13058">
        <v>678.06</v>
      </c>
      <c r="Q13058" t="s">
        <v>20</v>
      </c>
    </row>
    <row r="13059" spans="1:17" x14ac:dyDescent="0.25">
      <c r="A13059">
        <v>13163</v>
      </c>
      <c r="B13059" t="s">
        <v>17</v>
      </c>
      <c r="C13059" t="s">
        <v>23</v>
      </c>
      <c r="D13059">
        <v>1</v>
      </c>
      <c r="E13059">
        <v>452.04</v>
      </c>
      <c r="F13059">
        <v>452.04</v>
      </c>
      <c r="G13059">
        <v>135.83000000000001</v>
      </c>
      <c r="H13059">
        <v>1</v>
      </c>
      <c r="I13059">
        <v>4</v>
      </c>
      <c r="J13059">
        <v>1</v>
      </c>
      <c r="K13059">
        <v>3</v>
      </c>
      <c r="L13059">
        <v>0</v>
      </c>
      <c r="M13059">
        <v>0</v>
      </c>
      <c r="N13059" t="s">
        <v>1041</v>
      </c>
      <c r="O13059" t="s">
        <v>1041</v>
      </c>
      <c r="P13059">
        <v>678.06</v>
      </c>
      <c r="Q13059" t="s">
        <v>20</v>
      </c>
    </row>
    <row r="13060" spans="1:17" x14ac:dyDescent="0.25">
      <c r="A13060">
        <v>13164</v>
      </c>
      <c r="B13060" t="s">
        <v>17</v>
      </c>
      <c r="C13060" t="s">
        <v>18</v>
      </c>
      <c r="D13060">
        <v>1</v>
      </c>
      <c r="E13060">
        <v>452.04</v>
      </c>
      <c r="F13060">
        <v>452.04</v>
      </c>
      <c r="G13060">
        <v>109.62</v>
      </c>
      <c r="H13060">
        <v>0</v>
      </c>
      <c r="I13060">
        <v>-2</v>
      </c>
      <c r="J13060">
        <v>0</v>
      </c>
      <c r="K13060">
        <v>1.83</v>
      </c>
      <c r="L13060">
        <v>0</v>
      </c>
      <c r="M13060">
        <v>0</v>
      </c>
      <c r="N13060" t="s">
        <v>1041</v>
      </c>
      <c r="O13060" t="s">
        <v>1041</v>
      </c>
      <c r="P13060">
        <v>678.06</v>
      </c>
      <c r="Q13060" t="s">
        <v>20</v>
      </c>
    </row>
    <row r="13061" spans="1:17" x14ac:dyDescent="0.25">
      <c r="A13061">
        <v>13165</v>
      </c>
      <c r="B13061" t="s">
        <v>17</v>
      </c>
      <c r="C13061" t="s">
        <v>23</v>
      </c>
      <c r="D13061">
        <v>1</v>
      </c>
      <c r="E13061">
        <v>452.04</v>
      </c>
      <c r="F13061">
        <v>452.04</v>
      </c>
      <c r="G13061">
        <v>149.72999999999999</v>
      </c>
      <c r="H13061">
        <v>0</v>
      </c>
      <c r="I13061">
        <v>-1</v>
      </c>
      <c r="J13061">
        <v>0</v>
      </c>
      <c r="K13061">
        <v>1.83</v>
      </c>
      <c r="L13061">
        <v>0</v>
      </c>
      <c r="M13061">
        <v>0</v>
      </c>
      <c r="N13061" t="s">
        <v>1041</v>
      </c>
      <c r="O13061" t="s">
        <v>1041</v>
      </c>
      <c r="P13061">
        <v>678.06</v>
      </c>
      <c r="Q13061" t="s">
        <v>20</v>
      </c>
    </row>
    <row r="13062" spans="1:17" x14ac:dyDescent="0.25">
      <c r="A13062">
        <v>13166</v>
      </c>
      <c r="B13062" t="s">
        <v>28</v>
      </c>
      <c r="C13062" t="s">
        <v>18</v>
      </c>
      <c r="D13062">
        <v>1</v>
      </c>
      <c r="E13062">
        <v>452.04</v>
      </c>
      <c r="F13062">
        <v>452.04</v>
      </c>
      <c r="G13062">
        <v>219.28</v>
      </c>
      <c r="H13062">
        <v>0</v>
      </c>
      <c r="I13062">
        <v>0</v>
      </c>
      <c r="J13062">
        <v>0</v>
      </c>
      <c r="K13062">
        <v>1.83</v>
      </c>
      <c r="L13062">
        <v>0</v>
      </c>
      <c r="M13062">
        <v>0</v>
      </c>
      <c r="N13062" t="s">
        <v>1041</v>
      </c>
      <c r="O13062" t="s">
        <v>1041</v>
      </c>
      <c r="P13062">
        <v>678.06</v>
      </c>
      <c r="Q13062" t="s">
        <v>20</v>
      </c>
    </row>
    <row r="13063" spans="1:17" x14ac:dyDescent="0.25">
      <c r="A13063">
        <v>13167</v>
      </c>
      <c r="B13063" t="s">
        <v>28</v>
      </c>
      <c r="C13063" t="s">
        <v>18</v>
      </c>
      <c r="D13063">
        <v>1</v>
      </c>
      <c r="E13063">
        <v>452.04</v>
      </c>
      <c r="F13063">
        <v>452.04</v>
      </c>
      <c r="G13063">
        <v>135.61000000000001</v>
      </c>
      <c r="H13063">
        <v>1</v>
      </c>
      <c r="I13063">
        <v>1</v>
      </c>
      <c r="J13063">
        <v>0</v>
      </c>
      <c r="K13063">
        <v>1.83</v>
      </c>
      <c r="L13063">
        <v>0</v>
      </c>
      <c r="M13063">
        <v>0</v>
      </c>
      <c r="N13063" t="s">
        <v>1041</v>
      </c>
      <c r="O13063" t="s">
        <v>1041</v>
      </c>
      <c r="P13063">
        <v>678.06</v>
      </c>
      <c r="Q13063" t="s">
        <v>20</v>
      </c>
    </row>
    <row r="13064" spans="1:17" x14ac:dyDescent="0.25">
      <c r="A13064">
        <v>13168</v>
      </c>
      <c r="B13064" t="s">
        <v>28</v>
      </c>
      <c r="C13064" t="s">
        <v>23</v>
      </c>
      <c r="D13064">
        <v>1</v>
      </c>
      <c r="E13064">
        <v>452.04</v>
      </c>
      <c r="F13064">
        <v>452.04</v>
      </c>
      <c r="G13064">
        <v>145.78</v>
      </c>
      <c r="H13064">
        <v>1</v>
      </c>
      <c r="I13064">
        <v>2</v>
      </c>
      <c r="J13064">
        <v>1</v>
      </c>
      <c r="K13064">
        <v>3</v>
      </c>
      <c r="L13064">
        <v>0</v>
      </c>
      <c r="M13064">
        <v>0</v>
      </c>
      <c r="N13064" t="s">
        <v>1041</v>
      </c>
      <c r="O13064" t="s">
        <v>1041</v>
      </c>
      <c r="P13064">
        <v>678.06</v>
      </c>
      <c r="Q13064" t="s">
        <v>20</v>
      </c>
    </row>
    <row r="13065" spans="1:17" x14ac:dyDescent="0.25">
      <c r="A13065">
        <v>13169</v>
      </c>
      <c r="B13065" t="s">
        <v>28</v>
      </c>
      <c r="C13065" t="s">
        <v>18</v>
      </c>
      <c r="D13065">
        <v>1</v>
      </c>
      <c r="E13065">
        <v>452.04</v>
      </c>
      <c r="F13065">
        <v>452.04</v>
      </c>
      <c r="G13065">
        <v>173.58</v>
      </c>
      <c r="H13065">
        <v>0</v>
      </c>
      <c r="I13065">
        <v>-2</v>
      </c>
      <c r="J13065">
        <v>0</v>
      </c>
      <c r="K13065">
        <v>1.83</v>
      </c>
      <c r="L13065">
        <v>0</v>
      </c>
      <c r="M13065">
        <v>0</v>
      </c>
      <c r="N13065" t="s">
        <v>1041</v>
      </c>
      <c r="O13065" t="s">
        <v>1041</v>
      </c>
      <c r="P13065">
        <v>678.06</v>
      </c>
      <c r="Q13065" t="s">
        <v>20</v>
      </c>
    </row>
    <row r="13066" spans="1:17" x14ac:dyDescent="0.25">
      <c r="A13066">
        <v>13170</v>
      </c>
      <c r="B13066" t="s">
        <v>28</v>
      </c>
      <c r="C13066" t="s">
        <v>23</v>
      </c>
      <c r="D13066">
        <v>1</v>
      </c>
      <c r="E13066">
        <v>452.04</v>
      </c>
      <c r="F13066">
        <v>452.04</v>
      </c>
      <c r="G13066">
        <v>177.92</v>
      </c>
      <c r="H13066">
        <v>0</v>
      </c>
      <c r="I13066">
        <v>-1</v>
      </c>
      <c r="J13066">
        <v>0</v>
      </c>
      <c r="K13066">
        <v>1.83</v>
      </c>
      <c r="L13066">
        <v>0</v>
      </c>
      <c r="M13066">
        <v>0</v>
      </c>
      <c r="N13066" t="s">
        <v>1041</v>
      </c>
      <c r="O13066" t="s">
        <v>1041</v>
      </c>
      <c r="P13066">
        <v>678.06</v>
      </c>
      <c r="Q13066" t="s">
        <v>20</v>
      </c>
    </row>
    <row r="13067" spans="1:17" x14ac:dyDescent="0.25">
      <c r="A13067">
        <v>13171</v>
      </c>
      <c r="B13067" t="s">
        <v>28</v>
      </c>
      <c r="C13067" t="s">
        <v>18</v>
      </c>
      <c r="D13067">
        <v>1</v>
      </c>
      <c r="E13067">
        <v>452.04</v>
      </c>
      <c r="F13067">
        <v>452.04</v>
      </c>
      <c r="G13067">
        <v>176.34</v>
      </c>
      <c r="H13067">
        <v>1</v>
      </c>
      <c r="I13067">
        <v>1</v>
      </c>
      <c r="J13067">
        <v>0</v>
      </c>
      <c r="K13067">
        <v>1.83</v>
      </c>
      <c r="L13067">
        <v>0</v>
      </c>
      <c r="M13067">
        <v>0</v>
      </c>
      <c r="N13067" t="s">
        <v>1041</v>
      </c>
      <c r="O13067" t="s">
        <v>1041</v>
      </c>
      <c r="P13067">
        <v>678.06</v>
      </c>
      <c r="Q13067" t="s">
        <v>20</v>
      </c>
    </row>
    <row r="13068" spans="1:17" x14ac:dyDescent="0.25">
      <c r="A13068">
        <v>13172</v>
      </c>
      <c r="B13068" t="s">
        <v>17</v>
      </c>
      <c r="C13068" t="s">
        <v>18</v>
      </c>
      <c r="D13068">
        <v>1</v>
      </c>
      <c r="E13068">
        <v>452.04</v>
      </c>
      <c r="F13068">
        <v>452.04</v>
      </c>
      <c r="G13068">
        <v>22.78</v>
      </c>
      <c r="H13068">
        <v>1</v>
      </c>
      <c r="I13068">
        <v>1</v>
      </c>
      <c r="J13068">
        <v>1</v>
      </c>
      <c r="K13068">
        <v>2</v>
      </c>
      <c r="L13068">
        <v>1</v>
      </c>
      <c r="M13068">
        <v>0</v>
      </c>
      <c r="N13068" t="s">
        <v>1041</v>
      </c>
      <c r="O13068" t="s">
        <v>1041</v>
      </c>
      <c r="P13068">
        <v>678.06</v>
      </c>
      <c r="Q13068" t="s">
        <v>20</v>
      </c>
    </row>
    <row r="13069" spans="1:17" x14ac:dyDescent="0.25">
      <c r="A13069">
        <v>13173</v>
      </c>
      <c r="B13069" t="s">
        <v>33</v>
      </c>
      <c r="C13069" t="s">
        <v>18</v>
      </c>
      <c r="D13069">
        <v>1</v>
      </c>
      <c r="E13069">
        <v>452.04</v>
      </c>
      <c r="F13069">
        <v>452.04</v>
      </c>
      <c r="G13069">
        <v>-576.35</v>
      </c>
      <c r="H13069">
        <v>0</v>
      </c>
      <c r="I13069">
        <v>1</v>
      </c>
      <c r="J13069">
        <v>1</v>
      </c>
      <c r="K13069">
        <v>1</v>
      </c>
      <c r="L13069">
        <v>1</v>
      </c>
      <c r="M13069">
        <v>0</v>
      </c>
      <c r="N13069" t="s">
        <v>1041</v>
      </c>
      <c r="O13069" t="s">
        <v>1041</v>
      </c>
      <c r="P13069">
        <v>678.06</v>
      </c>
      <c r="Q13069" t="s">
        <v>20</v>
      </c>
    </row>
    <row r="13070" spans="1:17" x14ac:dyDescent="0.25">
      <c r="A13070">
        <v>13174</v>
      </c>
      <c r="B13070" t="s">
        <v>33</v>
      </c>
      <c r="C13070" t="s">
        <v>23</v>
      </c>
      <c r="D13070">
        <v>1</v>
      </c>
      <c r="E13070">
        <v>452.04</v>
      </c>
      <c r="F13070">
        <v>452.04</v>
      </c>
      <c r="G13070">
        <v>23.6</v>
      </c>
      <c r="H13070">
        <v>1</v>
      </c>
      <c r="I13070">
        <v>1</v>
      </c>
      <c r="J13070">
        <v>0</v>
      </c>
      <c r="K13070">
        <v>1.83</v>
      </c>
      <c r="L13070">
        <v>0</v>
      </c>
      <c r="M13070">
        <v>0</v>
      </c>
      <c r="N13070" t="s">
        <v>1041</v>
      </c>
      <c r="O13070" t="s">
        <v>1041</v>
      </c>
      <c r="P13070">
        <v>678.06</v>
      </c>
      <c r="Q13070" t="s">
        <v>20</v>
      </c>
    </row>
    <row r="13071" spans="1:17" x14ac:dyDescent="0.25">
      <c r="A13071">
        <v>13175</v>
      </c>
      <c r="B13071" t="s">
        <v>33</v>
      </c>
      <c r="C13071" t="s">
        <v>18</v>
      </c>
      <c r="D13071">
        <v>1</v>
      </c>
      <c r="E13071">
        <v>452.04</v>
      </c>
      <c r="F13071">
        <v>452.04</v>
      </c>
      <c r="G13071">
        <v>71.599999999999994</v>
      </c>
      <c r="H13071">
        <v>1</v>
      </c>
      <c r="I13071">
        <v>1</v>
      </c>
      <c r="J13071">
        <v>1</v>
      </c>
      <c r="K13071">
        <v>3</v>
      </c>
      <c r="L13071">
        <v>0</v>
      </c>
      <c r="M13071">
        <v>0</v>
      </c>
      <c r="N13071" t="s">
        <v>1041</v>
      </c>
      <c r="O13071" t="s">
        <v>1041</v>
      </c>
      <c r="P13071">
        <v>678.06</v>
      </c>
      <c r="Q13071" t="s">
        <v>20</v>
      </c>
    </row>
    <row r="13072" spans="1:17" x14ac:dyDescent="0.25">
      <c r="A13072">
        <v>13176</v>
      </c>
      <c r="B13072" t="s">
        <v>33</v>
      </c>
      <c r="C13072" t="s">
        <v>23</v>
      </c>
      <c r="D13072">
        <v>1</v>
      </c>
      <c r="E13072">
        <v>452.04</v>
      </c>
      <c r="F13072">
        <v>452.04</v>
      </c>
      <c r="G13072">
        <v>45.97</v>
      </c>
      <c r="H13072">
        <v>1</v>
      </c>
      <c r="I13072">
        <v>1</v>
      </c>
      <c r="J13072">
        <v>1</v>
      </c>
      <c r="K13072">
        <v>3</v>
      </c>
      <c r="L13072">
        <v>0</v>
      </c>
      <c r="M13072">
        <v>0</v>
      </c>
      <c r="N13072" t="s">
        <v>1041</v>
      </c>
      <c r="O13072" t="s">
        <v>1041</v>
      </c>
      <c r="P13072">
        <v>678.06</v>
      </c>
      <c r="Q13072" t="s">
        <v>20</v>
      </c>
    </row>
    <row r="13073" spans="1:17" x14ac:dyDescent="0.25">
      <c r="A13073">
        <v>13177</v>
      </c>
      <c r="B13073" t="s">
        <v>17</v>
      </c>
      <c r="C13073" t="s">
        <v>18</v>
      </c>
      <c r="D13073">
        <v>1</v>
      </c>
      <c r="E13073">
        <v>452.04</v>
      </c>
      <c r="F13073">
        <v>452.04</v>
      </c>
      <c r="G13073">
        <v>97.9</v>
      </c>
      <c r="H13073">
        <v>1</v>
      </c>
      <c r="I13073">
        <v>1</v>
      </c>
      <c r="J13073">
        <v>1</v>
      </c>
      <c r="K13073">
        <v>4</v>
      </c>
      <c r="L13073">
        <v>0</v>
      </c>
      <c r="M13073">
        <v>0</v>
      </c>
      <c r="N13073" t="s">
        <v>1041</v>
      </c>
      <c r="O13073" t="s">
        <v>1041</v>
      </c>
      <c r="P13073">
        <v>678.06</v>
      </c>
      <c r="Q13073" t="s">
        <v>20</v>
      </c>
    </row>
    <row r="13074" spans="1:17" x14ac:dyDescent="0.25">
      <c r="A13074">
        <v>13178</v>
      </c>
      <c r="B13074" t="s">
        <v>17</v>
      </c>
      <c r="C13074" t="s">
        <v>18</v>
      </c>
      <c r="D13074">
        <v>1</v>
      </c>
      <c r="E13074">
        <v>452.04</v>
      </c>
      <c r="F13074">
        <v>452.04</v>
      </c>
      <c r="G13074">
        <v>-91.23</v>
      </c>
      <c r="H13074">
        <v>1</v>
      </c>
      <c r="I13074">
        <v>2</v>
      </c>
      <c r="J13074">
        <v>1</v>
      </c>
      <c r="K13074">
        <v>2</v>
      </c>
      <c r="L13074">
        <v>0</v>
      </c>
      <c r="M13074">
        <v>0</v>
      </c>
      <c r="N13074" t="s">
        <v>1041</v>
      </c>
      <c r="O13074" t="s">
        <v>1041</v>
      </c>
      <c r="P13074">
        <v>678.06</v>
      </c>
      <c r="Q13074" t="s">
        <v>20</v>
      </c>
    </row>
    <row r="13075" spans="1:17" x14ac:dyDescent="0.25">
      <c r="A13075">
        <v>13179</v>
      </c>
      <c r="B13075" t="s">
        <v>17</v>
      </c>
      <c r="C13075" t="s">
        <v>23</v>
      </c>
      <c r="D13075">
        <v>1</v>
      </c>
      <c r="E13075">
        <v>452.04</v>
      </c>
      <c r="F13075">
        <v>452.04</v>
      </c>
      <c r="G13075">
        <v>21.36</v>
      </c>
      <c r="H13075">
        <v>0</v>
      </c>
      <c r="I13075">
        <v>0</v>
      </c>
      <c r="J13075">
        <v>0</v>
      </c>
      <c r="K13075">
        <v>1.83</v>
      </c>
      <c r="L13075">
        <v>0</v>
      </c>
      <c r="M13075">
        <v>0</v>
      </c>
      <c r="N13075" t="s">
        <v>1041</v>
      </c>
      <c r="O13075" t="s">
        <v>1041</v>
      </c>
      <c r="P13075">
        <v>678.06</v>
      </c>
      <c r="Q13075" t="s">
        <v>20</v>
      </c>
    </row>
    <row r="13076" spans="1:17" x14ac:dyDescent="0.25">
      <c r="A13076">
        <v>13180</v>
      </c>
      <c r="B13076" t="s">
        <v>33</v>
      </c>
      <c r="C13076" t="s">
        <v>18</v>
      </c>
      <c r="D13076">
        <v>1</v>
      </c>
      <c r="E13076">
        <v>452.04</v>
      </c>
      <c r="F13076">
        <v>452.04</v>
      </c>
      <c r="G13076">
        <v>154.6</v>
      </c>
      <c r="H13076">
        <v>0</v>
      </c>
      <c r="I13076">
        <v>0</v>
      </c>
      <c r="J13076">
        <v>0</v>
      </c>
      <c r="K13076">
        <v>1.83</v>
      </c>
      <c r="L13076">
        <v>0</v>
      </c>
      <c r="M13076">
        <v>0</v>
      </c>
      <c r="N13076" t="s">
        <v>1041</v>
      </c>
      <c r="O13076" t="s">
        <v>1041</v>
      </c>
      <c r="P13076">
        <v>678.06</v>
      </c>
      <c r="Q13076" t="s">
        <v>20</v>
      </c>
    </row>
    <row r="13077" spans="1:17" x14ac:dyDescent="0.25">
      <c r="A13077">
        <v>13181</v>
      </c>
      <c r="B13077" t="s">
        <v>33</v>
      </c>
      <c r="C13077" t="s">
        <v>23</v>
      </c>
      <c r="D13077">
        <v>1</v>
      </c>
      <c r="E13077">
        <v>452.04</v>
      </c>
      <c r="F13077">
        <v>452.04</v>
      </c>
      <c r="G13077">
        <v>121.51</v>
      </c>
      <c r="H13077">
        <v>0</v>
      </c>
      <c r="I13077">
        <v>0</v>
      </c>
      <c r="J13077">
        <v>0</v>
      </c>
      <c r="K13077">
        <v>1.83</v>
      </c>
      <c r="L13077">
        <v>0</v>
      </c>
      <c r="M13077">
        <v>0</v>
      </c>
      <c r="N13077" t="s">
        <v>1041</v>
      </c>
      <c r="O13077" t="s">
        <v>1041</v>
      </c>
      <c r="P13077">
        <v>678.06</v>
      </c>
      <c r="Q13077" t="s">
        <v>20</v>
      </c>
    </row>
    <row r="13078" spans="1:17" x14ac:dyDescent="0.25">
      <c r="A13078">
        <v>13182</v>
      </c>
      <c r="B13078" t="s">
        <v>17</v>
      </c>
      <c r="C13078" t="s">
        <v>18</v>
      </c>
      <c r="D13078">
        <v>1</v>
      </c>
      <c r="E13078">
        <v>452.04</v>
      </c>
      <c r="F13078">
        <v>452.04</v>
      </c>
      <c r="G13078">
        <v>137.24</v>
      </c>
      <c r="H13078">
        <v>1</v>
      </c>
      <c r="I13078">
        <v>1</v>
      </c>
      <c r="J13078">
        <v>0</v>
      </c>
      <c r="K13078">
        <v>1.83</v>
      </c>
      <c r="L13078">
        <v>0</v>
      </c>
      <c r="M13078">
        <v>0</v>
      </c>
      <c r="N13078" t="s">
        <v>1041</v>
      </c>
      <c r="O13078" t="s">
        <v>1041</v>
      </c>
      <c r="P13078">
        <v>678.06</v>
      </c>
      <c r="Q13078" t="s">
        <v>20</v>
      </c>
    </row>
    <row r="13079" spans="1:17" x14ac:dyDescent="0.25">
      <c r="A13079">
        <v>13183</v>
      </c>
      <c r="B13079" t="s">
        <v>17</v>
      </c>
      <c r="C13079" t="s">
        <v>18</v>
      </c>
      <c r="D13079">
        <v>1</v>
      </c>
      <c r="E13079">
        <v>452.04</v>
      </c>
      <c r="F13079">
        <v>452.04</v>
      </c>
      <c r="G13079">
        <v>212.64</v>
      </c>
      <c r="H13079">
        <v>1</v>
      </c>
      <c r="I13079">
        <v>4</v>
      </c>
      <c r="J13079">
        <v>0</v>
      </c>
      <c r="K13079">
        <v>1.83</v>
      </c>
      <c r="L13079">
        <v>0</v>
      </c>
      <c r="M13079">
        <v>0</v>
      </c>
      <c r="N13079" t="s">
        <v>1041</v>
      </c>
      <c r="O13079" t="s">
        <v>1041</v>
      </c>
      <c r="P13079">
        <v>678.06</v>
      </c>
      <c r="Q13079" t="s">
        <v>20</v>
      </c>
    </row>
    <row r="13080" spans="1:17" x14ac:dyDescent="0.25">
      <c r="A13080">
        <v>13184</v>
      </c>
      <c r="B13080" t="s">
        <v>17</v>
      </c>
      <c r="C13080" t="s">
        <v>18</v>
      </c>
      <c r="D13080">
        <v>1</v>
      </c>
      <c r="E13080">
        <v>452.04</v>
      </c>
      <c r="F13080">
        <v>452.04</v>
      </c>
      <c r="G13080">
        <v>214.81</v>
      </c>
      <c r="H13080">
        <v>0</v>
      </c>
      <c r="I13080">
        <v>-2</v>
      </c>
      <c r="J13080">
        <v>0</v>
      </c>
      <c r="K13080">
        <v>1.83</v>
      </c>
      <c r="L13080">
        <v>0</v>
      </c>
      <c r="M13080">
        <v>0</v>
      </c>
      <c r="N13080" t="s">
        <v>1041</v>
      </c>
      <c r="O13080" t="s">
        <v>1041</v>
      </c>
      <c r="P13080">
        <v>678.06</v>
      </c>
      <c r="Q13080" t="s">
        <v>20</v>
      </c>
    </row>
    <row r="13081" spans="1:17" x14ac:dyDescent="0.25">
      <c r="A13081">
        <v>13185</v>
      </c>
      <c r="B13081" t="s">
        <v>33</v>
      </c>
      <c r="C13081" t="s">
        <v>23</v>
      </c>
      <c r="D13081">
        <v>1</v>
      </c>
      <c r="E13081">
        <v>452.04</v>
      </c>
      <c r="F13081">
        <v>452.04</v>
      </c>
      <c r="G13081">
        <v>-101.71</v>
      </c>
      <c r="H13081">
        <v>0</v>
      </c>
      <c r="I13081">
        <v>-1</v>
      </c>
      <c r="J13081">
        <v>0</v>
      </c>
      <c r="K13081">
        <v>1.83</v>
      </c>
      <c r="L13081">
        <v>0</v>
      </c>
      <c r="M13081">
        <v>0</v>
      </c>
      <c r="N13081" t="s">
        <v>1041</v>
      </c>
      <c r="O13081" t="s">
        <v>1041</v>
      </c>
      <c r="P13081">
        <v>678.06</v>
      </c>
      <c r="Q13081" t="s">
        <v>20</v>
      </c>
    </row>
    <row r="13082" spans="1:17" x14ac:dyDescent="0.25">
      <c r="A13082">
        <v>13186</v>
      </c>
      <c r="B13082" t="s">
        <v>33</v>
      </c>
      <c r="C13082" t="s">
        <v>18</v>
      </c>
      <c r="D13082">
        <v>1</v>
      </c>
      <c r="E13082">
        <v>452.04</v>
      </c>
      <c r="F13082">
        <v>452.04</v>
      </c>
      <c r="G13082">
        <v>59.33</v>
      </c>
      <c r="H13082">
        <v>1</v>
      </c>
      <c r="I13082">
        <v>2</v>
      </c>
      <c r="J13082">
        <v>1</v>
      </c>
      <c r="K13082">
        <v>3</v>
      </c>
      <c r="L13082">
        <v>0</v>
      </c>
      <c r="M13082">
        <v>0</v>
      </c>
      <c r="N13082" t="s">
        <v>1041</v>
      </c>
      <c r="O13082" t="s">
        <v>1041</v>
      </c>
      <c r="P13082">
        <v>678.06</v>
      </c>
      <c r="Q13082" t="s">
        <v>20</v>
      </c>
    </row>
    <row r="13083" spans="1:17" x14ac:dyDescent="0.25">
      <c r="A13083">
        <v>13187</v>
      </c>
      <c r="B13083" t="s">
        <v>33</v>
      </c>
      <c r="C13083" t="s">
        <v>18</v>
      </c>
      <c r="D13083">
        <v>1</v>
      </c>
      <c r="E13083">
        <v>452.04</v>
      </c>
      <c r="F13083">
        <v>452.04</v>
      </c>
      <c r="G13083">
        <v>45.2</v>
      </c>
      <c r="H13083">
        <v>1</v>
      </c>
      <c r="I13083">
        <v>3</v>
      </c>
      <c r="J13083">
        <v>1</v>
      </c>
      <c r="K13083">
        <v>4</v>
      </c>
      <c r="L13083">
        <v>0</v>
      </c>
      <c r="M13083">
        <v>0</v>
      </c>
      <c r="N13083" t="s">
        <v>1041</v>
      </c>
      <c r="O13083" t="s">
        <v>1041</v>
      </c>
      <c r="P13083">
        <v>678.06</v>
      </c>
      <c r="Q13083" t="s">
        <v>20</v>
      </c>
    </row>
    <row r="13084" spans="1:17" x14ac:dyDescent="0.25">
      <c r="A13084">
        <v>13188</v>
      </c>
      <c r="B13084" t="s">
        <v>17</v>
      </c>
      <c r="C13084" t="s">
        <v>23</v>
      </c>
      <c r="D13084">
        <v>1</v>
      </c>
      <c r="E13084">
        <v>452.04</v>
      </c>
      <c r="F13084">
        <v>452.04</v>
      </c>
      <c r="G13084">
        <v>181.63</v>
      </c>
      <c r="H13084">
        <v>0</v>
      </c>
      <c r="I13084">
        <v>4</v>
      </c>
      <c r="J13084">
        <v>1</v>
      </c>
      <c r="K13084">
        <v>2</v>
      </c>
      <c r="L13084">
        <v>0</v>
      </c>
      <c r="M13084">
        <v>0</v>
      </c>
      <c r="N13084" t="s">
        <v>1041</v>
      </c>
      <c r="O13084" t="s">
        <v>1041</v>
      </c>
      <c r="P13084">
        <v>678.06</v>
      </c>
      <c r="Q13084" t="s">
        <v>20</v>
      </c>
    </row>
    <row r="13085" spans="1:17" x14ac:dyDescent="0.25">
      <c r="A13085">
        <v>13189</v>
      </c>
      <c r="B13085" t="s">
        <v>28</v>
      </c>
      <c r="C13085" t="s">
        <v>18</v>
      </c>
      <c r="D13085">
        <v>1</v>
      </c>
      <c r="E13085">
        <v>452.04</v>
      </c>
      <c r="F13085">
        <v>452.04</v>
      </c>
      <c r="G13085">
        <v>180.09</v>
      </c>
      <c r="H13085">
        <v>1</v>
      </c>
      <c r="I13085">
        <v>1</v>
      </c>
      <c r="J13085">
        <v>1</v>
      </c>
      <c r="K13085">
        <v>4</v>
      </c>
      <c r="L13085">
        <v>0</v>
      </c>
      <c r="M13085">
        <v>0</v>
      </c>
      <c r="N13085" t="s">
        <v>1041</v>
      </c>
      <c r="O13085" t="s">
        <v>1041</v>
      </c>
      <c r="P13085">
        <v>678.06</v>
      </c>
      <c r="Q13085" t="s">
        <v>20</v>
      </c>
    </row>
    <row r="13086" spans="1:17" x14ac:dyDescent="0.25">
      <c r="A13086">
        <v>13190</v>
      </c>
      <c r="B13086" t="s">
        <v>17</v>
      </c>
      <c r="C13086" t="s">
        <v>23</v>
      </c>
      <c r="D13086">
        <v>1</v>
      </c>
      <c r="E13086">
        <v>452.04</v>
      </c>
      <c r="F13086">
        <v>452.04</v>
      </c>
      <c r="G13086">
        <v>118.85</v>
      </c>
      <c r="H13086">
        <v>1</v>
      </c>
      <c r="I13086">
        <v>1</v>
      </c>
      <c r="J13086">
        <v>1</v>
      </c>
      <c r="K13086">
        <v>3</v>
      </c>
      <c r="L13086">
        <v>0</v>
      </c>
      <c r="M13086">
        <v>0</v>
      </c>
      <c r="N13086" t="s">
        <v>1041</v>
      </c>
      <c r="O13086" t="s">
        <v>1041</v>
      </c>
      <c r="P13086">
        <v>678.06</v>
      </c>
      <c r="Q13086" t="s">
        <v>20</v>
      </c>
    </row>
    <row r="13087" spans="1:17" x14ac:dyDescent="0.25">
      <c r="A13087">
        <v>13191</v>
      </c>
      <c r="B13087" t="s">
        <v>17</v>
      </c>
      <c r="C13087" t="s">
        <v>18</v>
      </c>
      <c r="D13087">
        <v>1</v>
      </c>
      <c r="E13087">
        <v>452.04</v>
      </c>
      <c r="F13087">
        <v>452.04</v>
      </c>
      <c r="G13087">
        <v>120.27</v>
      </c>
      <c r="H13087">
        <v>1</v>
      </c>
      <c r="I13087">
        <v>2</v>
      </c>
      <c r="J13087">
        <v>0</v>
      </c>
      <c r="K13087">
        <v>1.83</v>
      </c>
      <c r="L13087">
        <v>0</v>
      </c>
      <c r="M13087">
        <v>0</v>
      </c>
      <c r="N13087" t="s">
        <v>1041</v>
      </c>
      <c r="O13087" t="s">
        <v>1041</v>
      </c>
      <c r="P13087">
        <v>678.06</v>
      </c>
      <c r="Q13087" t="s">
        <v>20</v>
      </c>
    </row>
    <row r="13088" spans="1:17" x14ac:dyDescent="0.25">
      <c r="A13088">
        <v>13192</v>
      </c>
      <c r="B13088" t="s">
        <v>17</v>
      </c>
      <c r="C13088" t="s">
        <v>18</v>
      </c>
      <c r="D13088">
        <v>1</v>
      </c>
      <c r="E13088">
        <v>452.04</v>
      </c>
      <c r="F13088">
        <v>452.04</v>
      </c>
      <c r="G13088">
        <v>102.25</v>
      </c>
      <c r="H13088">
        <v>1</v>
      </c>
      <c r="I13088">
        <v>3</v>
      </c>
      <c r="J13088">
        <v>0</v>
      </c>
      <c r="K13088">
        <v>1.83</v>
      </c>
      <c r="L13088">
        <v>0</v>
      </c>
      <c r="M13088">
        <v>0</v>
      </c>
      <c r="N13088" t="s">
        <v>1041</v>
      </c>
      <c r="O13088" t="s">
        <v>1041</v>
      </c>
      <c r="P13088">
        <v>678.06</v>
      </c>
      <c r="Q13088" t="s">
        <v>20</v>
      </c>
    </row>
    <row r="13089" spans="1:17" x14ac:dyDescent="0.25">
      <c r="A13089">
        <v>13193</v>
      </c>
      <c r="B13089" t="s">
        <v>17</v>
      </c>
      <c r="C13089" t="s">
        <v>18</v>
      </c>
      <c r="D13089">
        <v>1</v>
      </c>
      <c r="E13089">
        <v>452.04</v>
      </c>
      <c r="F13089">
        <v>452.04</v>
      </c>
      <c r="G13089">
        <v>186.96</v>
      </c>
      <c r="H13089">
        <v>1</v>
      </c>
      <c r="I13089">
        <v>4</v>
      </c>
      <c r="J13089">
        <v>1</v>
      </c>
      <c r="K13089">
        <v>2</v>
      </c>
      <c r="L13089">
        <v>1</v>
      </c>
      <c r="M13089">
        <v>0</v>
      </c>
      <c r="N13089" t="s">
        <v>1041</v>
      </c>
      <c r="O13089" t="s">
        <v>1041</v>
      </c>
      <c r="P13089">
        <v>678.06</v>
      </c>
      <c r="Q13089" t="s">
        <v>20</v>
      </c>
    </row>
    <row r="13090" spans="1:17" x14ac:dyDescent="0.25">
      <c r="A13090">
        <v>13194</v>
      </c>
      <c r="B13090" t="s">
        <v>17</v>
      </c>
      <c r="C13090" t="s">
        <v>23</v>
      </c>
      <c r="D13090">
        <v>1</v>
      </c>
      <c r="E13090">
        <v>452.04</v>
      </c>
      <c r="F13090">
        <v>452.04</v>
      </c>
      <c r="G13090">
        <v>195.28</v>
      </c>
      <c r="H13090">
        <v>0</v>
      </c>
      <c r="I13090">
        <v>0</v>
      </c>
      <c r="J13090">
        <v>0</v>
      </c>
      <c r="K13090">
        <v>1.83</v>
      </c>
      <c r="L13090">
        <v>0</v>
      </c>
      <c r="M13090">
        <v>0</v>
      </c>
      <c r="N13090" t="s">
        <v>1041</v>
      </c>
      <c r="O13090" t="s">
        <v>1041</v>
      </c>
      <c r="P13090">
        <v>678.06</v>
      </c>
      <c r="Q13090" t="s">
        <v>20</v>
      </c>
    </row>
    <row r="13091" spans="1:17" x14ac:dyDescent="0.25">
      <c r="A13091">
        <v>13195</v>
      </c>
      <c r="B13091" t="s">
        <v>17</v>
      </c>
      <c r="C13091" t="s">
        <v>18</v>
      </c>
      <c r="D13091">
        <v>1</v>
      </c>
      <c r="E13091">
        <v>452.04</v>
      </c>
      <c r="F13091">
        <v>452.04</v>
      </c>
      <c r="G13091">
        <v>51.42</v>
      </c>
      <c r="H13091">
        <v>0</v>
      </c>
      <c r="I13091">
        <v>-1</v>
      </c>
      <c r="J13091">
        <v>0</v>
      </c>
      <c r="K13091">
        <v>1.83</v>
      </c>
      <c r="L13091">
        <v>0</v>
      </c>
      <c r="M13091">
        <v>0</v>
      </c>
      <c r="N13091" t="s">
        <v>1041</v>
      </c>
      <c r="O13091" t="s">
        <v>1041</v>
      </c>
      <c r="P13091">
        <v>678.06</v>
      </c>
      <c r="Q13091" t="s">
        <v>20</v>
      </c>
    </row>
    <row r="13092" spans="1:17" x14ac:dyDescent="0.25">
      <c r="A13092">
        <v>13196</v>
      </c>
      <c r="B13092" t="s">
        <v>17</v>
      </c>
      <c r="C13092" t="s">
        <v>23</v>
      </c>
      <c r="D13092">
        <v>1</v>
      </c>
      <c r="E13092">
        <v>452.04</v>
      </c>
      <c r="F13092">
        <v>452.04</v>
      </c>
      <c r="G13092">
        <v>126.12</v>
      </c>
      <c r="H13092">
        <v>1</v>
      </c>
      <c r="I13092">
        <v>2</v>
      </c>
      <c r="J13092">
        <v>1</v>
      </c>
      <c r="K13092">
        <v>4</v>
      </c>
      <c r="L13092">
        <v>0</v>
      </c>
      <c r="M13092">
        <v>0</v>
      </c>
      <c r="N13092" t="s">
        <v>1041</v>
      </c>
      <c r="O13092" t="s">
        <v>1041</v>
      </c>
      <c r="P13092">
        <v>678.06</v>
      </c>
      <c r="Q13092" t="s">
        <v>20</v>
      </c>
    </row>
    <row r="13093" spans="1:17" x14ac:dyDescent="0.25">
      <c r="A13093">
        <v>13197</v>
      </c>
      <c r="B13093" t="s">
        <v>33</v>
      </c>
      <c r="C13093" t="s">
        <v>18</v>
      </c>
      <c r="D13093">
        <v>1</v>
      </c>
      <c r="E13093">
        <v>452.04</v>
      </c>
      <c r="F13093">
        <v>452.04</v>
      </c>
      <c r="G13093">
        <v>196.5</v>
      </c>
      <c r="H13093">
        <v>1</v>
      </c>
      <c r="I13093">
        <v>1</v>
      </c>
      <c r="J13093">
        <v>0</v>
      </c>
      <c r="K13093">
        <v>1.83</v>
      </c>
      <c r="L13093">
        <v>0</v>
      </c>
      <c r="M13093">
        <v>0</v>
      </c>
      <c r="N13093" t="s">
        <v>1041</v>
      </c>
      <c r="O13093" t="s">
        <v>1041</v>
      </c>
      <c r="P13093">
        <v>678.06</v>
      </c>
      <c r="Q13093" t="s">
        <v>20</v>
      </c>
    </row>
    <row r="13094" spans="1:17" x14ac:dyDescent="0.25">
      <c r="A13094">
        <v>13198</v>
      </c>
      <c r="B13094" t="s">
        <v>33</v>
      </c>
      <c r="C13094" t="s">
        <v>23</v>
      </c>
      <c r="D13094">
        <v>1</v>
      </c>
      <c r="E13094">
        <v>452.04</v>
      </c>
      <c r="F13094">
        <v>452.04</v>
      </c>
      <c r="G13094">
        <v>-55.4</v>
      </c>
      <c r="H13094">
        <v>1</v>
      </c>
      <c r="I13094">
        <v>2</v>
      </c>
      <c r="J13094">
        <v>1</v>
      </c>
      <c r="K13094">
        <v>4</v>
      </c>
      <c r="L13094">
        <v>0</v>
      </c>
      <c r="M13094">
        <v>0</v>
      </c>
      <c r="N13094" t="s">
        <v>1041</v>
      </c>
      <c r="O13094" t="s">
        <v>1041</v>
      </c>
      <c r="P13094">
        <v>678.06</v>
      </c>
      <c r="Q13094" t="s">
        <v>20</v>
      </c>
    </row>
    <row r="13095" spans="1:17" x14ac:dyDescent="0.25">
      <c r="A13095">
        <v>13199</v>
      </c>
      <c r="B13095" t="s">
        <v>33</v>
      </c>
      <c r="C13095" t="s">
        <v>18</v>
      </c>
      <c r="D13095">
        <v>1</v>
      </c>
      <c r="E13095">
        <v>452.04</v>
      </c>
      <c r="F13095">
        <v>452.04</v>
      </c>
      <c r="G13095">
        <v>-1171.69</v>
      </c>
      <c r="H13095">
        <v>1</v>
      </c>
      <c r="I13095">
        <v>1</v>
      </c>
      <c r="J13095">
        <v>1</v>
      </c>
      <c r="K13095">
        <v>2</v>
      </c>
      <c r="L13095">
        <v>0</v>
      </c>
      <c r="M13095">
        <v>0</v>
      </c>
      <c r="N13095" t="s">
        <v>1041</v>
      </c>
      <c r="O13095" t="s">
        <v>1041</v>
      </c>
      <c r="P13095">
        <v>678.06</v>
      </c>
      <c r="Q13095" t="s">
        <v>20</v>
      </c>
    </row>
    <row r="13096" spans="1:17" x14ac:dyDescent="0.25">
      <c r="A13096">
        <v>13200</v>
      </c>
      <c r="B13096" t="s">
        <v>33</v>
      </c>
      <c r="C13096" t="s">
        <v>18</v>
      </c>
      <c r="D13096">
        <v>1</v>
      </c>
      <c r="E13096">
        <v>452.04</v>
      </c>
      <c r="F13096">
        <v>452.04</v>
      </c>
      <c r="G13096">
        <v>137.24</v>
      </c>
      <c r="H13096">
        <v>1</v>
      </c>
      <c r="I13096">
        <v>1</v>
      </c>
      <c r="J13096">
        <v>0</v>
      </c>
      <c r="K13096">
        <v>1.83</v>
      </c>
      <c r="L13096">
        <v>0</v>
      </c>
      <c r="M13096">
        <v>0</v>
      </c>
      <c r="N13096" t="s">
        <v>1041</v>
      </c>
      <c r="O13096" t="s">
        <v>1041</v>
      </c>
      <c r="P13096">
        <v>678.06</v>
      </c>
      <c r="Q13096" t="s">
        <v>20</v>
      </c>
    </row>
    <row r="13097" spans="1:17" x14ac:dyDescent="0.25">
      <c r="A13097">
        <v>13201</v>
      </c>
      <c r="B13097" t="s">
        <v>17</v>
      </c>
      <c r="C13097" t="s">
        <v>23</v>
      </c>
      <c r="D13097">
        <v>1</v>
      </c>
      <c r="E13097">
        <v>452.04</v>
      </c>
      <c r="F13097">
        <v>452.04</v>
      </c>
      <c r="G13097">
        <v>159.47999999999999</v>
      </c>
      <c r="H13097">
        <v>1</v>
      </c>
      <c r="I13097">
        <v>1</v>
      </c>
      <c r="J13097">
        <v>1</v>
      </c>
      <c r="K13097">
        <v>2</v>
      </c>
      <c r="L13097">
        <v>1</v>
      </c>
      <c r="M13097">
        <v>0</v>
      </c>
      <c r="N13097" t="s">
        <v>1041</v>
      </c>
      <c r="O13097" t="s">
        <v>1041</v>
      </c>
      <c r="P13097">
        <v>678.06</v>
      </c>
      <c r="Q13097" t="s">
        <v>20</v>
      </c>
    </row>
    <row r="13098" spans="1:17" x14ac:dyDescent="0.25">
      <c r="A13098">
        <v>13202</v>
      </c>
      <c r="B13098" t="s">
        <v>17</v>
      </c>
      <c r="C13098" t="s">
        <v>18</v>
      </c>
      <c r="D13098">
        <v>1</v>
      </c>
      <c r="E13098">
        <v>452.04</v>
      </c>
      <c r="F13098">
        <v>452.04</v>
      </c>
      <c r="G13098">
        <v>129.78</v>
      </c>
      <c r="H13098">
        <v>1</v>
      </c>
      <c r="I13098">
        <v>3</v>
      </c>
      <c r="J13098">
        <v>1</v>
      </c>
      <c r="K13098">
        <v>2</v>
      </c>
      <c r="L13098">
        <v>0</v>
      </c>
      <c r="M13098">
        <v>0</v>
      </c>
      <c r="N13098" t="s">
        <v>1041</v>
      </c>
      <c r="O13098" t="s">
        <v>1041</v>
      </c>
      <c r="P13098">
        <v>678.06</v>
      </c>
      <c r="Q13098" t="s">
        <v>20</v>
      </c>
    </row>
    <row r="13099" spans="1:17" x14ac:dyDescent="0.25">
      <c r="A13099">
        <v>13203</v>
      </c>
      <c r="B13099" t="s">
        <v>33</v>
      </c>
      <c r="C13099" t="s">
        <v>23</v>
      </c>
      <c r="D13099">
        <v>1</v>
      </c>
      <c r="E13099">
        <v>452.04</v>
      </c>
      <c r="F13099">
        <v>452.04</v>
      </c>
      <c r="G13099">
        <v>226.02</v>
      </c>
      <c r="H13099">
        <v>1</v>
      </c>
      <c r="I13099">
        <v>4</v>
      </c>
      <c r="J13099">
        <v>1</v>
      </c>
      <c r="K13099">
        <v>2</v>
      </c>
      <c r="L13099">
        <v>0</v>
      </c>
      <c r="M13099">
        <v>0</v>
      </c>
      <c r="N13099" t="s">
        <v>1041</v>
      </c>
      <c r="O13099" t="s">
        <v>1041</v>
      </c>
      <c r="P13099">
        <v>678.06</v>
      </c>
      <c r="Q13099" t="s">
        <v>20</v>
      </c>
    </row>
    <row r="13100" spans="1:17" x14ac:dyDescent="0.25">
      <c r="A13100">
        <v>13204</v>
      </c>
      <c r="B13100" t="s">
        <v>17</v>
      </c>
      <c r="C13100" t="s">
        <v>18</v>
      </c>
      <c r="D13100">
        <v>1</v>
      </c>
      <c r="E13100">
        <v>452.04</v>
      </c>
      <c r="F13100">
        <v>452.04</v>
      </c>
      <c r="G13100">
        <v>162.72999999999999</v>
      </c>
      <c r="H13100">
        <v>0</v>
      </c>
      <c r="I13100">
        <v>0</v>
      </c>
      <c r="J13100">
        <v>0</v>
      </c>
      <c r="K13100">
        <v>1.83</v>
      </c>
      <c r="L13100">
        <v>0</v>
      </c>
      <c r="M13100">
        <v>0</v>
      </c>
      <c r="N13100" t="s">
        <v>1041</v>
      </c>
      <c r="O13100" t="s">
        <v>1041</v>
      </c>
      <c r="P13100">
        <v>678.06</v>
      </c>
      <c r="Q13100" t="s">
        <v>20</v>
      </c>
    </row>
    <row r="13101" spans="1:17" x14ac:dyDescent="0.25">
      <c r="A13101">
        <v>13205</v>
      </c>
      <c r="B13101" t="s">
        <v>17</v>
      </c>
      <c r="C13101" t="s">
        <v>18</v>
      </c>
      <c r="D13101">
        <v>1</v>
      </c>
      <c r="E13101">
        <v>452.04</v>
      </c>
      <c r="F13101">
        <v>452.04</v>
      </c>
      <c r="G13101">
        <v>180.82</v>
      </c>
      <c r="H13101">
        <v>1</v>
      </c>
      <c r="I13101">
        <v>1</v>
      </c>
      <c r="J13101">
        <v>1</v>
      </c>
      <c r="K13101">
        <v>3</v>
      </c>
      <c r="L13101">
        <v>0</v>
      </c>
      <c r="M13101">
        <v>0</v>
      </c>
      <c r="N13101" t="s">
        <v>1041</v>
      </c>
      <c r="O13101" t="s">
        <v>1041</v>
      </c>
      <c r="P13101">
        <v>678.06</v>
      </c>
      <c r="Q13101" t="s">
        <v>20</v>
      </c>
    </row>
    <row r="13102" spans="1:17" x14ac:dyDescent="0.25">
      <c r="A13102">
        <v>13206</v>
      </c>
      <c r="B13102" t="s">
        <v>17</v>
      </c>
      <c r="C13102" t="s">
        <v>23</v>
      </c>
      <c r="D13102">
        <v>1</v>
      </c>
      <c r="E13102">
        <v>452.04</v>
      </c>
      <c r="F13102">
        <v>452.04</v>
      </c>
      <c r="G13102">
        <v>177.92</v>
      </c>
      <c r="H13102">
        <v>1</v>
      </c>
      <c r="I13102">
        <v>2</v>
      </c>
      <c r="J13102">
        <v>1</v>
      </c>
      <c r="K13102">
        <v>3</v>
      </c>
      <c r="L13102">
        <v>0</v>
      </c>
      <c r="M13102">
        <v>0</v>
      </c>
      <c r="N13102" t="s">
        <v>1041</v>
      </c>
      <c r="O13102" t="s">
        <v>1041</v>
      </c>
      <c r="P13102">
        <v>678.06</v>
      </c>
      <c r="Q13102" t="s">
        <v>20</v>
      </c>
    </row>
    <row r="13103" spans="1:17" x14ac:dyDescent="0.25">
      <c r="A13103">
        <v>13207</v>
      </c>
      <c r="B13103" t="s">
        <v>33</v>
      </c>
      <c r="C13103" t="s">
        <v>18</v>
      </c>
      <c r="D13103">
        <v>1</v>
      </c>
      <c r="E13103">
        <v>452.04</v>
      </c>
      <c r="F13103">
        <v>452.04</v>
      </c>
      <c r="G13103">
        <v>180.09</v>
      </c>
      <c r="H13103">
        <v>1</v>
      </c>
      <c r="I13103">
        <v>3</v>
      </c>
      <c r="J13103">
        <v>1</v>
      </c>
      <c r="K13103">
        <v>3</v>
      </c>
      <c r="L13103">
        <v>0</v>
      </c>
      <c r="M13103">
        <v>0</v>
      </c>
      <c r="N13103" t="s">
        <v>1041</v>
      </c>
      <c r="O13103" t="s">
        <v>1041</v>
      </c>
      <c r="P13103">
        <v>678.06</v>
      </c>
      <c r="Q13103" t="s">
        <v>20</v>
      </c>
    </row>
    <row r="13104" spans="1:17" x14ac:dyDescent="0.25">
      <c r="A13104">
        <v>13208</v>
      </c>
      <c r="B13104" t="s">
        <v>28</v>
      </c>
      <c r="C13104" t="s">
        <v>23</v>
      </c>
      <c r="D13104">
        <v>1</v>
      </c>
      <c r="E13104">
        <v>452.04</v>
      </c>
      <c r="F13104">
        <v>452.04</v>
      </c>
      <c r="G13104">
        <v>66.45</v>
      </c>
      <c r="H13104">
        <v>1</v>
      </c>
      <c r="I13104">
        <v>2</v>
      </c>
      <c r="J13104">
        <v>1</v>
      </c>
      <c r="K13104">
        <v>3</v>
      </c>
      <c r="L13104">
        <v>0</v>
      </c>
      <c r="M13104">
        <v>0</v>
      </c>
      <c r="N13104" t="s">
        <v>1041</v>
      </c>
      <c r="O13104" t="s">
        <v>1041</v>
      </c>
      <c r="P13104">
        <v>678.06</v>
      </c>
      <c r="Q13104" t="s">
        <v>20</v>
      </c>
    </row>
    <row r="13105" spans="1:17" x14ac:dyDescent="0.25">
      <c r="A13105">
        <v>13209</v>
      </c>
      <c r="B13105" t="s">
        <v>28</v>
      </c>
      <c r="C13105" t="s">
        <v>18</v>
      </c>
      <c r="D13105">
        <v>1</v>
      </c>
      <c r="E13105">
        <v>452.04</v>
      </c>
      <c r="F13105">
        <v>452.04</v>
      </c>
      <c r="G13105">
        <v>103.74</v>
      </c>
      <c r="H13105">
        <v>0</v>
      </c>
      <c r="I13105">
        <v>-2</v>
      </c>
      <c r="J13105">
        <v>0</v>
      </c>
      <c r="K13105">
        <v>1.83</v>
      </c>
      <c r="L13105">
        <v>0</v>
      </c>
      <c r="M13105">
        <v>0</v>
      </c>
      <c r="N13105" t="s">
        <v>1041</v>
      </c>
      <c r="O13105" t="s">
        <v>1041</v>
      </c>
      <c r="P13105">
        <v>678.06</v>
      </c>
      <c r="Q13105" t="s">
        <v>20</v>
      </c>
    </row>
    <row r="13106" spans="1:17" x14ac:dyDescent="0.25">
      <c r="A13106">
        <v>13210</v>
      </c>
      <c r="B13106" t="s">
        <v>33</v>
      </c>
      <c r="C13106" t="s">
        <v>23</v>
      </c>
      <c r="D13106">
        <v>1</v>
      </c>
      <c r="E13106">
        <v>452.04</v>
      </c>
      <c r="F13106">
        <v>452.04</v>
      </c>
      <c r="G13106">
        <v>113.66</v>
      </c>
      <c r="H13106">
        <v>0</v>
      </c>
      <c r="I13106">
        <v>-1</v>
      </c>
      <c r="J13106">
        <v>0</v>
      </c>
      <c r="K13106">
        <v>1.83</v>
      </c>
      <c r="L13106">
        <v>0</v>
      </c>
      <c r="M13106">
        <v>0</v>
      </c>
      <c r="N13106" t="s">
        <v>1041</v>
      </c>
      <c r="O13106" t="s">
        <v>1041</v>
      </c>
      <c r="P13106">
        <v>678.06</v>
      </c>
      <c r="Q13106" t="s">
        <v>20</v>
      </c>
    </row>
    <row r="13107" spans="1:17" x14ac:dyDescent="0.25">
      <c r="A13107">
        <v>13211</v>
      </c>
      <c r="B13107" t="s">
        <v>28</v>
      </c>
      <c r="C13107" t="s">
        <v>18</v>
      </c>
      <c r="D13107">
        <v>1</v>
      </c>
      <c r="E13107">
        <v>452.04</v>
      </c>
      <c r="F13107">
        <v>452.04</v>
      </c>
      <c r="G13107">
        <v>186.96</v>
      </c>
      <c r="H13107">
        <v>1</v>
      </c>
      <c r="I13107">
        <v>1</v>
      </c>
      <c r="J13107">
        <v>1</v>
      </c>
      <c r="K13107">
        <v>4</v>
      </c>
      <c r="L13107">
        <v>0</v>
      </c>
      <c r="M13107">
        <v>0</v>
      </c>
      <c r="N13107" t="s">
        <v>1041</v>
      </c>
      <c r="O13107" t="s">
        <v>1041</v>
      </c>
      <c r="P13107">
        <v>678.06</v>
      </c>
      <c r="Q13107" t="s">
        <v>20</v>
      </c>
    </row>
    <row r="13108" spans="1:17" x14ac:dyDescent="0.25">
      <c r="A13108">
        <v>13212</v>
      </c>
      <c r="B13108" t="s">
        <v>17</v>
      </c>
      <c r="C13108" t="s">
        <v>23</v>
      </c>
      <c r="D13108">
        <v>1</v>
      </c>
      <c r="E13108">
        <v>452.04</v>
      </c>
      <c r="F13108">
        <v>452.04</v>
      </c>
      <c r="G13108">
        <v>45.97</v>
      </c>
      <c r="H13108">
        <v>1</v>
      </c>
      <c r="I13108">
        <v>1</v>
      </c>
      <c r="J13108">
        <v>1</v>
      </c>
      <c r="K13108">
        <v>2</v>
      </c>
      <c r="L13108">
        <v>0</v>
      </c>
      <c r="M13108">
        <v>0</v>
      </c>
      <c r="N13108" t="s">
        <v>1041</v>
      </c>
      <c r="O13108" t="s">
        <v>1041</v>
      </c>
      <c r="P13108">
        <v>678.06</v>
      </c>
      <c r="Q13108" t="s">
        <v>20</v>
      </c>
    </row>
    <row r="13109" spans="1:17" x14ac:dyDescent="0.25">
      <c r="A13109">
        <v>13213</v>
      </c>
      <c r="B13109" t="s">
        <v>28</v>
      </c>
      <c r="C13109" t="s">
        <v>18</v>
      </c>
      <c r="D13109">
        <v>1</v>
      </c>
      <c r="E13109">
        <v>452.04</v>
      </c>
      <c r="F13109">
        <v>452.04</v>
      </c>
      <c r="G13109">
        <v>-274.37</v>
      </c>
      <c r="H13109">
        <v>1</v>
      </c>
      <c r="I13109">
        <v>1</v>
      </c>
      <c r="J13109">
        <v>1</v>
      </c>
      <c r="K13109">
        <v>2</v>
      </c>
      <c r="L13109">
        <v>1</v>
      </c>
      <c r="M13109">
        <v>0</v>
      </c>
      <c r="N13109" t="s">
        <v>1041</v>
      </c>
      <c r="O13109" t="s">
        <v>1041</v>
      </c>
      <c r="P13109">
        <v>678.06</v>
      </c>
      <c r="Q13109" t="s">
        <v>20</v>
      </c>
    </row>
    <row r="13110" spans="1:17" x14ac:dyDescent="0.25">
      <c r="A13110">
        <v>13214</v>
      </c>
      <c r="B13110" t="s">
        <v>17</v>
      </c>
      <c r="C13110" t="s">
        <v>23</v>
      </c>
      <c r="D13110">
        <v>1</v>
      </c>
      <c r="E13110">
        <v>452.04</v>
      </c>
      <c r="F13110">
        <v>452.04</v>
      </c>
      <c r="G13110">
        <v>-113.93</v>
      </c>
      <c r="H13110">
        <v>0</v>
      </c>
      <c r="I13110">
        <v>-2</v>
      </c>
      <c r="J13110">
        <v>0</v>
      </c>
      <c r="K13110">
        <v>1.83</v>
      </c>
      <c r="L13110">
        <v>0</v>
      </c>
      <c r="M13110">
        <v>0</v>
      </c>
      <c r="N13110" t="s">
        <v>1041</v>
      </c>
      <c r="O13110" t="s">
        <v>1041</v>
      </c>
      <c r="P13110">
        <v>678.06</v>
      </c>
      <c r="Q13110" t="s">
        <v>20</v>
      </c>
    </row>
    <row r="13111" spans="1:17" x14ac:dyDescent="0.25">
      <c r="A13111">
        <v>13215</v>
      </c>
      <c r="B13111" t="s">
        <v>17</v>
      </c>
      <c r="C13111" t="s">
        <v>18</v>
      </c>
      <c r="D13111">
        <v>1</v>
      </c>
      <c r="E13111">
        <v>452.04</v>
      </c>
      <c r="F13111">
        <v>452.04</v>
      </c>
      <c r="G13111">
        <v>-726.2</v>
      </c>
      <c r="H13111">
        <v>0</v>
      </c>
      <c r="I13111">
        <v>-1</v>
      </c>
      <c r="J13111">
        <v>0</v>
      </c>
      <c r="K13111">
        <v>1.83</v>
      </c>
      <c r="L13111">
        <v>0</v>
      </c>
      <c r="M13111">
        <v>0</v>
      </c>
      <c r="N13111" t="s">
        <v>1041</v>
      </c>
      <c r="O13111" t="s">
        <v>1041</v>
      </c>
      <c r="P13111">
        <v>678.06</v>
      </c>
      <c r="Q13111" t="s">
        <v>20</v>
      </c>
    </row>
    <row r="13112" spans="1:17" x14ac:dyDescent="0.25">
      <c r="A13112">
        <v>13216</v>
      </c>
      <c r="B13112" t="s">
        <v>28</v>
      </c>
      <c r="C13112" t="s">
        <v>23</v>
      </c>
      <c r="D13112">
        <v>1</v>
      </c>
      <c r="E13112">
        <v>452.04</v>
      </c>
      <c r="F13112">
        <v>452.04</v>
      </c>
      <c r="G13112">
        <v>141.71</v>
      </c>
      <c r="H13112">
        <v>1</v>
      </c>
      <c r="I13112">
        <v>1</v>
      </c>
      <c r="J13112">
        <v>1</v>
      </c>
      <c r="K13112">
        <v>3</v>
      </c>
      <c r="L13112">
        <v>0</v>
      </c>
      <c r="M13112">
        <v>0</v>
      </c>
      <c r="N13112" t="s">
        <v>1041</v>
      </c>
      <c r="O13112" t="s">
        <v>1041</v>
      </c>
      <c r="P13112">
        <v>678.06</v>
      </c>
      <c r="Q13112" t="s">
        <v>20</v>
      </c>
    </row>
    <row r="13113" spans="1:17" x14ac:dyDescent="0.25">
      <c r="A13113">
        <v>13217</v>
      </c>
      <c r="B13113" t="s">
        <v>28</v>
      </c>
      <c r="C13113" t="s">
        <v>18</v>
      </c>
      <c r="D13113">
        <v>1</v>
      </c>
      <c r="E13113">
        <v>452.04</v>
      </c>
      <c r="F13113">
        <v>452.04</v>
      </c>
      <c r="G13113">
        <v>164.9</v>
      </c>
      <c r="H13113">
        <v>1</v>
      </c>
      <c r="I13113">
        <v>1</v>
      </c>
      <c r="J13113">
        <v>1</v>
      </c>
      <c r="K13113">
        <v>4</v>
      </c>
      <c r="L13113">
        <v>0</v>
      </c>
      <c r="M13113">
        <v>0</v>
      </c>
      <c r="N13113" t="s">
        <v>1041</v>
      </c>
      <c r="O13113" t="s">
        <v>1041</v>
      </c>
      <c r="P13113">
        <v>678.06</v>
      </c>
      <c r="Q13113" t="s">
        <v>20</v>
      </c>
    </row>
    <row r="13114" spans="1:17" x14ac:dyDescent="0.25">
      <c r="A13114">
        <v>13218</v>
      </c>
      <c r="B13114" t="s">
        <v>28</v>
      </c>
      <c r="C13114" t="s">
        <v>18</v>
      </c>
      <c r="D13114">
        <v>1</v>
      </c>
      <c r="E13114">
        <v>452.04</v>
      </c>
      <c r="F13114">
        <v>452.04</v>
      </c>
      <c r="G13114">
        <v>206.09</v>
      </c>
      <c r="H13114">
        <v>1</v>
      </c>
      <c r="I13114">
        <v>1</v>
      </c>
      <c r="J13114">
        <v>0</v>
      </c>
      <c r="K13114">
        <v>1.83</v>
      </c>
      <c r="L13114">
        <v>0</v>
      </c>
      <c r="M13114">
        <v>0</v>
      </c>
      <c r="N13114" t="s">
        <v>1041</v>
      </c>
      <c r="O13114" t="s">
        <v>1041</v>
      </c>
      <c r="P13114">
        <v>678.06</v>
      </c>
      <c r="Q13114" t="s">
        <v>20</v>
      </c>
    </row>
    <row r="13115" spans="1:17" x14ac:dyDescent="0.25">
      <c r="A13115">
        <v>13219</v>
      </c>
      <c r="B13115" t="s">
        <v>28</v>
      </c>
      <c r="C13115" t="s">
        <v>18</v>
      </c>
      <c r="D13115">
        <v>1</v>
      </c>
      <c r="E13115">
        <v>452.04</v>
      </c>
      <c r="F13115">
        <v>452.04</v>
      </c>
      <c r="G13115">
        <v>160.81</v>
      </c>
      <c r="H13115">
        <v>1</v>
      </c>
      <c r="I13115">
        <v>1</v>
      </c>
      <c r="J13115">
        <v>0</v>
      </c>
      <c r="K13115">
        <v>1.83</v>
      </c>
      <c r="L13115">
        <v>0</v>
      </c>
      <c r="M13115">
        <v>0</v>
      </c>
      <c r="N13115" t="s">
        <v>1041</v>
      </c>
      <c r="O13115" t="s">
        <v>1041</v>
      </c>
      <c r="P13115">
        <v>678.06</v>
      </c>
      <c r="Q13115" t="s">
        <v>20</v>
      </c>
    </row>
    <row r="13116" spans="1:17" x14ac:dyDescent="0.25">
      <c r="A13116">
        <v>13220</v>
      </c>
      <c r="B13116" t="s">
        <v>28</v>
      </c>
      <c r="C13116" t="s">
        <v>18</v>
      </c>
      <c r="D13116">
        <v>1</v>
      </c>
      <c r="E13116">
        <v>452.04</v>
      </c>
      <c r="F13116">
        <v>452.04</v>
      </c>
      <c r="G13116">
        <v>33.56</v>
      </c>
      <c r="H13116">
        <v>1</v>
      </c>
      <c r="I13116">
        <v>1</v>
      </c>
      <c r="J13116">
        <v>0</v>
      </c>
      <c r="K13116">
        <v>1.83</v>
      </c>
      <c r="L13116">
        <v>0</v>
      </c>
      <c r="M13116">
        <v>0</v>
      </c>
      <c r="N13116" t="s">
        <v>1041</v>
      </c>
      <c r="O13116" t="s">
        <v>1041</v>
      </c>
      <c r="P13116">
        <v>678.06</v>
      </c>
      <c r="Q13116" t="s">
        <v>20</v>
      </c>
    </row>
    <row r="13117" spans="1:17" x14ac:dyDescent="0.25">
      <c r="A13117">
        <v>13221</v>
      </c>
      <c r="B13117" t="s">
        <v>28</v>
      </c>
      <c r="C13117" t="s">
        <v>23</v>
      </c>
      <c r="D13117">
        <v>1</v>
      </c>
      <c r="E13117">
        <v>452.04</v>
      </c>
      <c r="F13117">
        <v>452.04</v>
      </c>
      <c r="G13117">
        <v>79.11</v>
      </c>
      <c r="H13117">
        <v>1</v>
      </c>
      <c r="I13117">
        <v>1</v>
      </c>
      <c r="J13117">
        <v>1</v>
      </c>
      <c r="K13117">
        <v>1</v>
      </c>
      <c r="L13117">
        <v>1</v>
      </c>
      <c r="M13117">
        <v>0</v>
      </c>
      <c r="N13117" t="s">
        <v>1041</v>
      </c>
      <c r="O13117" t="s">
        <v>1041</v>
      </c>
      <c r="P13117">
        <v>678.06</v>
      </c>
      <c r="Q13117" t="s">
        <v>20</v>
      </c>
    </row>
    <row r="13118" spans="1:17" x14ac:dyDescent="0.25">
      <c r="A13118">
        <v>13222</v>
      </c>
      <c r="B13118" t="s">
        <v>28</v>
      </c>
      <c r="C13118" t="s">
        <v>18</v>
      </c>
      <c r="D13118">
        <v>1</v>
      </c>
      <c r="E13118">
        <v>452.04</v>
      </c>
      <c r="F13118">
        <v>452.04</v>
      </c>
      <c r="G13118">
        <v>42.38</v>
      </c>
      <c r="H13118">
        <v>1</v>
      </c>
      <c r="I13118">
        <v>1</v>
      </c>
      <c r="J13118">
        <v>1</v>
      </c>
      <c r="K13118">
        <v>3</v>
      </c>
      <c r="L13118">
        <v>0</v>
      </c>
      <c r="M13118">
        <v>0</v>
      </c>
      <c r="N13118" t="s">
        <v>1041</v>
      </c>
      <c r="O13118" t="s">
        <v>1041</v>
      </c>
      <c r="P13118">
        <v>678.06</v>
      </c>
      <c r="Q13118" t="s">
        <v>20</v>
      </c>
    </row>
    <row r="13119" spans="1:17" x14ac:dyDescent="0.25">
      <c r="A13119">
        <v>13223</v>
      </c>
      <c r="B13119" t="s">
        <v>28</v>
      </c>
      <c r="C13119" t="s">
        <v>18</v>
      </c>
      <c r="D13119">
        <v>1</v>
      </c>
      <c r="E13119">
        <v>452.04</v>
      </c>
      <c r="F13119">
        <v>452.04</v>
      </c>
      <c r="G13119">
        <v>36.159999999999997</v>
      </c>
      <c r="H13119">
        <v>1</v>
      </c>
      <c r="I13119">
        <v>2</v>
      </c>
      <c r="J13119">
        <v>1</v>
      </c>
      <c r="K13119">
        <v>3</v>
      </c>
      <c r="L13119">
        <v>0</v>
      </c>
      <c r="M13119">
        <v>0</v>
      </c>
      <c r="N13119" t="s">
        <v>1042</v>
      </c>
      <c r="O13119" t="s">
        <v>1042</v>
      </c>
      <c r="P13119">
        <v>678.06</v>
      </c>
      <c r="Q13119" t="s">
        <v>20</v>
      </c>
    </row>
    <row r="13120" spans="1:17" x14ac:dyDescent="0.25">
      <c r="A13120">
        <v>13224</v>
      </c>
      <c r="B13120" t="s">
        <v>28</v>
      </c>
      <c r="C13120" t="s">
        <v>23</v>
      </c>
      <c r="D13120">
        <v>1</v>
      </c>
      <c r="E13120">
        <v>452.04</v>
      </c>
      <c r="F13120">
        <v>452.04</v>
      </c>
      <c r="G13120">
        <v>-15.94</v>
      </c>
      <c r="H13120">
        <v>0</v>
      </c>
      <c r="I13120">
        <v>-2</v>
      </c>
      <c r="J13120">
        <v>0</v>
      </c>
      <c r="K13120">
        <v>1.83</v>
      </c>
      <c r="L13120">
        <v>0</v>
      </c>
      <c r="M13120">
        <v>0</v>
      </c>
      <c r="N13120" t="s">
        <v>1042</v>
      </c>
      <c r="O13120" t="s">
        <v>1042</v>
      </c>
      <c r="P13120">
        <v>678.06</v>
      </c>
      <c r="Q13120" t="s">
        <v>20</v>
      </c>
    </row>
    <row r="13121" spans="1:17" x14ac:dyDescent="0.25">
      <c r="A13121">
        <v>13225</v>
      </c>
      <c r="B13121" t="s">
        <v>17</v>
      </c>
      <c r="C13121" t="s">
        <v>18</v>
      </c>
      <c r="D13121">
        <v>1</v>
      </c>
      <c r="E13121">
        <v>452.04</v>
      </c>
      <c r="F13121">
        <v>452.04</v>
      </c>
      <c r="G13121">
        <v>-101.68</v>
      </c>
      <c r="H13121">
        <v>0</v>
      </c>
      <c r="I13121">
        <v>-1</v>
      </c>
      <c r="J13121">
        <v>0</v>
      </c>
      <c r="K13121">
        <v>1.83</v>
      </c>
      <c r="L13121">
        <v>0</v>
      </c>
      <c r="M13121">
        <v>0</v>
      </c>
      <c r="N13121" t="s">
        <v>1042</v>
      </c>
      <c r="O13121" t="s">
        <v>1042</v>
      </c>
      <c r="P13121">
        <v>678.06</v>
      </c>
      <c r="Q13121" t="s">
        <v>20</v>
      </c>
    </row>
    <row r="13122" spans="1:17" x14ac:dyDescent="0.25">
      <c r="A13122">
        <v>13226</v>
      </c>
      <c r="B13122" t="s">
        <v>33</v>
      </c>
      <c r="C13122" t="s">
        <v>18</v>
      </c>
      <c r="D13122">
        <v>1</v>
      </c>
      <c r="E13122">
        <v>452.04</v>
      </c>
      <c r="F13122">
        <v>452.04</v>
      </c>
      <c r="G13122">
        <v>-75.94</v>
      </c>
      <c r="H13122">
        <v>0</v>
      </c>
      <c r="I13122">
        <v>0</v>
      </c>
      <c r="J13122">
        <v>0</v>
      </c>
      <c r="K13122">
        <v>1.83</v>
      </c>
      <c r="L13122">
        <v>0</v>
      </c>
      <c r="M13122">
        <v>0</v>
      </c>
      <c r="N13122" t="s">
        <v>1042</v>
      </c>
      <c r="O13122" t="s">
        <v>1042</v>
      </c>
      <c r="P13122">
        <v>678.06</v>
      </c>
      <c r="Q13122" t="s">
        <v>20</v>
      </c>
    </row>
    <row r="13123" spans="1:17" x14ac:dyDescent="0.25">
      <c r="A13123">
        <v>13227</v>
      </c>
      <c r="B13123" t="s">
        <v>28</v>
      </c>
      <c r="C13123" t="s">
        <v>18</v>
      </c>
      <c r="D13123">
        <v>1</v>
      </c>
      <c r="E13123">
        <v>452.04</v>
      </c>
      <c r="F13123">
        <v>452.04</v>
      </c>
      <c r="G13123">
        <v>139.47999999999999</v>
      </c>
      <c r="H13123">
        <v>1</v>
      </c>
      <c r="I13123">
        <v>1</v>
      </c>
      <c r="J13123">
        <v>0</v>
      </c>
      <c r="K13123">
        <v>1.83</v>
      </c>
      <c r="L13123">
        <v>0</v>
      </c>
      <c r="M13123">
        <v>0</v>
      </c>
      <c r="N13123" t="s">
        <v>1042</v>
      </c>
      <c r="O13123" t="s">
        <v>1042</v>
      </c>
      <c r="P13123">
        <v>678.06</v>
      </c>
      <c r="Q13123" t="s">
        <v>20</v>
      </c>
    </row>
    <row r="13124" spans="1:17" x14ac:dyDescent="0.25">
      <c r="A13124">
        <v>13228</v>
      </c>
      <c r="B13124" t="s">
        <v>33</v>
      </c>
      <c r="C13124" t="s">
        <v>23</v>
      </c>
      <c r="D13124">
        <v>1</v>
      </c>
      <c r="E13124">
        <v>452.04</v>
      </c>
      <c r="F13124">
        <v>452.04</v>
      </c>
      <c r="G13124">
        <v>137.65</v>
      </c>
      <c r="H13124">
        <v>1</v>
      </c>
      <c r="I13124">
        <v>2</v>
      </c>
      <c r="J13124">
        <v>0</v>
      </c>
      <c r="K13124">
        <v>1.83</v>
      </c>
      <c r="L13124">
        <v>0</v>
      </c>
      <c r="M13124">
        <v>0</v>
      </c>
      <c r="N13124" t="s">
        <v>1042</v>
      </c>
      <c r="O13124" t="s">
        <v>1042</v>
      </c>
      <c r="P13124">
        <v>678.06</v>
      </c>
      <c r="Q13124" t="s">
        <v>20</v>
      </c>
    </row>
    <row r="13125" spans="1:17" x14ac:dyDescent="0.25">
      <c r="A13125">
        <v>13229</v>
      </c>
      <c r="B13125" t="s">
        <v>28</v>
      </c>
      <c r="C13125" t="s">
        <v>18</v>
      </c>
      <c r="D13125">
        <v>1</v>
      </c>
      <c r="E13125">
        <v>452.04</v>
      </c>
      <c r="F13125">
        <v>452.04</v>
      </c>
      <c r="G13125">
        <v>129.28</v>
      </c>
      <c r="H13125">
        <v>0</v>
      </c>
      <c r="I13125">
        <v>-2</v>
      </c>
      <c r="J13125">
        <v>0</v>
      </c>
      <c r="K13125">
        <v>1.83</v>
      </c>
      <c r="L13125">
        <v>0</v>
      </c>
      <c r="M13125">
        <v>0</v>
      </c>
      <c r="N13125" t="s">
        <v>1042</v>
      </c>
      <c r="O13125" t="s">
        <v>1042</v>
      </c>
      <c r="P13125">
        <v>678.06</v>
      </c>
      <c r="Q13125" t="s">
        <v>20</v>
      </c>
    </row>
    <row r="13126" spans="1:17" x14ac:dyDescent="0.25">
      <c r="A13126">
        <v>13230</v>
      </c>
      <c r="B13126" t="s">
        <v>28</v>
      </c>
      <c r="C13126" t="s">
        <v>18</v>
      </c>
      <c r="D13126">
        <v>1</v>
      </c>
      <c r="E13126">
        <v>452.04</v>
      </c>
      <c r="F13126">
        <v>452.04</v>
      </c>
      <c r="G13126">
        <v>122.05</v>
      </c>
      <c r="H13126">
        <v>0</v>
      </c>
      <c r="I13126">
        <v>-1</v>
      </c>
      <c r="J13126">
        <v>0</v>
      </c>
      <c r="K13126">
        <v>1.83</v>
      </c>
      <c r="L13126">
        <v>0</v>
      </c>
      <c r="M13126">
        <v>0</v>
      </c>
      <c r="N13126" t="s">
        <v>1042</v>
      </c>
      <c r="O13126" t="s">
        <v>1042</v>
      </c>
      <c r="P13126">
        <v>678.06</v>
      </c>
      <c r="Q13126" t="s">
        <v>20</v>
      </c>
    </row>
    <row r="13127" spans="1:17" x14ac:dyDescent="0.25">
      <c r="A13127">
        <v>13231</v>
      </c>
      <c r="B13127" t="s">
        <v>33</v>
      </c>
      <c r="C13127" t="s">
        <v>23</v>
      </c>
      <c r="D13127">
        <v>1</v>
      </c>
      <c r="E13127">
        <v>452.04</v>
      </c>
      <c r="F13127">
        <v>452.04</v>
      </c>
      <c r="G13127">
        <v>160.43</v>
      </c>
      <c r="H13127">
        <v>0</v>
      </c>
      <c r="I13127">
        <v>0</v>
      </c>
      <c r="J13127">
        <v>1</v>
      </c>
      <c r="K13127">
        <v>4</v>
      </c>
      <c r="L13127">
        <v>0</v>
      </c>
      <c r="M13127">
        <v>0</v>
      </c>
      <c r="N13127" t="s">
        <v>1042</v>
      </c>
      <c r="O13127" t="s">
        <v>1042</v>
      </c>
      <c r="P13127">
        <v>678.06</v>
      </c>
      <c r="Q13127" t="s">
        <v>20</v>
      </c>
    </row>
    <row r="13128" spans="1:17" x14ac:dyDescent="0.25">
      <c r="A13128">
        <v>13232</v>
      </c>
      <c r="B13128" t="s">
        <v>17</v>
      </c>
      <c r="C13128" t="s">
        <v>18</v>
      </c>
      <c r="D13128">
        <v>1</v>
      </c>
      <c r="E13128">
        <v>452.04</v>
      </c>
      <c r="F13128">
        <v>452.04</v>
      </c>
      <c r="G13128">
        <v>126.12</v>
      </c>
      <c r="H13128">
        <v>1</v>
      </c>
      <c r="I13128">
        <v>1</v>
      </c>
      <c r="J13128">
        <v>1</v>
      </c>
      <c r="K13128">
        <v>2</v>
      </c>
      <c r="L13128">
        <v>0</v>
      </c>
      <c r="M13128">
        <v>0</v>
      </c>
      <c r="N13128" t="s">
        <v>1042</v>
      </c>
      <c r="O13128" t="s">
        <v>1042</v>
      </c>
      <c r="P13128">
        <v>678.06</v>
      </c>
      <c r="Q13128" t="s">
        <v>20</v>
      </c>
    </row>
    <row r="13129" spans="1:17" x14ac:dyDescent="0.25">
      <c r="A13129">
        <v>13233</v>
      </c>
      <c r="B13129" t="s">
        <v>17</v>
      </c>
      <c r="C13129" t="s">
        <v>23</v>
      </c>
      <c r="D13129">
        <v>1</v>
      </c>
      <c r="E13129">
        <v>452.04</v>
      </c>
      <c r="F13129">
        <v>452.04</v>
      </c>
      <c r="G13129">
        <v>196.5</v>
      </c>
      <c r="H13129">
        <v>1</v>
      </c>
      <c r="I13129">
        <v>2</v>
      </c>
      <c r="J13129">
        <v>1</v>
      </c>
      <c r="K13129">
        <v>4</v>
      </c>
      <c r="L13129">
        <v>0</v>
      </c>
      <c r="M13129">
        <v>0</v>
      </c>
      <c r="N13129" t="s">
        <v>1042</v>
      </c>
      <c r="O13129" t="s">
        <v>1042</v>
      </c>
      <c r="P13129">
        <v>678.06</v>
      </c>
      <c r="Q13129" t="s">
        <v>20</v>
      </c>
    </row>
    <row r="13130" spans="1:17" x14ac:dyDescent="0.25">
      <c r="A13130">
        <v>13234</v>
      </c>
      <c r="B13130" t="s">
        <v>17</v>
      </c>
      <c r="C13130" t="s">
        <v>18</v>
      </c>
      <c r="D13130">
        <v>1</v>
      </c>
      <c r="E13130">
        <v>452.04</v>
      </c>
      <c r="F13130">
        <v>452.04</v>
      </c>
      <c r="G13130">
        <v>145.15</v>
      </c>
      <c r="H13130">
        <v>0</v>
      </c>
      <c r="I13130">
        <v>-2</v>
      </c>
      <c r="J13130">
        <v>0</v>
      </c>
      <c r="K13130">
        <v>1.83</v>
      </c>
      <c r="L13130">
        <v>0</v>
      </c>
      <c r="M13130">
        <v>0</v>
      </c>
      <c r="N13130" t="s">
        <v>1042</v>
      </c>
      <c r="O13130" t="s">
        <v>1042</v>
      </c>
      <c r="P13130">
        <v>678.06</v>
      </c>
      <c r="Q13130" t="s">
        <v>20</v>
      </c>
    </row>
    <row r="13131" spans="1:17" x14ac:dyDescent="0.25">
      <c r="A13131">
        <v>13235</v>
      </c>
      <c r="B13131" t="s">
        <v>17</v>
      </c>
      <c r="C13131" t="s">
        <v>18</v>
      </c>
      <c r="D13131">
        <v>1</v>
      </c>
      <c r="E13131">
        <v>452.04</v>
      </c>
      <c r="F13131">
        <v>452.04</v>
      </c>
      <c r="G13131">
        <v>208.3</v>
      </c>
      <c r="H13131">
        <v>0</v>
      </c>
      <c r="I13131">
        <v>-1</v>
      </c>
      <c r="J13131">
        <v>0</v>
      </c>
      <c r="K13131">
        <v>1.83</v>
      </c>
      <c r="L13131">
        <v>0</v>
      </c>
      <c r="M13131">
        <v>0</v>
      </c>
      <c r="N13131" t="s">
        <v>1042</v>
      </c>
      <c r="O13131" t="s">
        <v>1042</v>
      </c>
      <c r="P13131">
        <v>678.06</v>
      </c>
      <c r="Q13131" t="s">
        <v>20</v>
      </c>
    </row>
    <row r="13132" spans="1:17" x14ac:dyDescent="0.25">
      <c r="A13132">
        <v>13236</v>
      </c>
      <c r="B13132" t="s">
        <v>28</v>
      </c>
      <c r="C13132" t="s">
        <v>23</v>
      </c>
      <c r="D13132">
        <v>1</v>
      </c>
      <c r="E13132">
        <v>452.04</v>
      </c>
      <c r="F13132">
        <v>452.04</v>
      </c>
      <c r="G13132">
        <v>131.54</v>
      </c>
      <c r="H13132">
        <v>0</v>
      </c>
      <c r="I13132">
        <v>0</v>
      </c>
      <c r="J13132">
        <v>1</v>
      </c>
      <c r="K13132">
        <v>5</v>
      </c>
      <c r="L13132">
        <v>0</v>
      </c>
      <c r="M13132">
        <v>0</v>
      </c>
      <c r="N13132" t="s">
        <v>1042</v>
      </c>
      <c r="O13132" t="s">
        <v>1042</v>
      </c>
      <c r="P13132">
        <v>678.06</v>
      </c>
      <c r="Q13132" t="s">
        <v>20</v>
      </c>
    </row>
    <row r="13133" spans="1:17" x14ac:dyDescent="0.25">
      <c r="A13133">
        <v>13237</v>
      </c>
      <c r="B13133" t="s">
        <v>17</v>
      </c>
      <c r="C13133" t="s">
        <v>18</v>
      </c>
      <c r="D13133">
        <v>1</v>
      </c>
      <c r="E13133">
        <v>452.04</v>
      </c>
      <c r="F13133">
        <v>452.04</v>
      </c>
      <c r="G13133">
        <v>128.47</v>
      </c>
      <c r="H13133">
        <v>1</v>
      </c>
      <c r="I13133">
        <v>1</v>
      </c>
      <c r="J13133">
        <v>0</v>
      </c>
      <c r="K13133">
        <v>1.83</v>
      </c>
      <c r="L13133">
        <v>0</v>
      </c>
      <c r="M13133">
        <v>0</v>
      </c>
      <c r="N13133" t="s">
        <v>1042</v>
      </c>
      <c r="O13133" t="s">
        <v>1042</v>
      </c>
      <c r="P13133">
        <v>678.06</v>
      </c>
      <c r="Q13133" t="s">
        <v>20</v>
      </c>
    </row>
    <row r="13134" spans="1:17" x14ac:dyDescent="0.25">
      <c r="A13134">
        <v>13238</v>
      </c>
      <c r="B13134" t="s">
        <v>28</v>
      </c>
      <c r="C13134" t="s">
        <v>23</v>
      </c>
      <c r="D13134">
        <v>1</v>
      </c>
      <c r="E13134">
        <v>452.04</v>
      </c>
      <c r="F13134">
        <v>452.04</v>
      </c>
      <c r="G13134">
        <v>67.13</v>
      </c>
      <c r="H13134">
        <v>1</v>
      </c>
      <c r="I13134">
        <v>2</v>
      </c>
      <c r="J13134">
        <v>1</v>
      </c>
      <c r="K13134">
        <v>3</v>
      </c>
      <c r="L13134">
        <v>0</v>
      </c>
      <c r="M13134">
        <v>0</v>
      </c>
      <c r="N13134" t="s">
        <v>1042</v>
      </c>
      <c r="O13134" t="s">
        <v>1042</v>
      </c>
      <c r="P13134">
        <v>678.06</v>
      </c>
      <c r="Q13134" t="s">
        <v>20</v>
      </c>
    </row>
    <row r="13135" spans="1:17" x14ac:dyDescent="0.25">
      <c r="A13135">
        <v>13239</v>
      </c>
      <c r="B13135" t="s">
        <v>17</v>
      </c>
      <c r="C13135" t="s">
        <v>18</v>
      </c>
      <c r="D13135">
        <v>1</v>
      </c>
      <c r="E13135">
        <v>452.04</v>
      </c>
      <c r="F13135">
        <v>452.04</v>
      </c>
      <c r="G13135">
        <v>126.57</v>
      </c>
      <c r="H13135">
        <v>0</v>
      </c>
      <c r="I13135">
        <v>-2</v>
      </c>
      <c r="J13135">
        <v>0</v>
      </c>
      <c r="K13135">
        <v>1.83</v>
      </c>
      <c r="L13135">
        <v>0</v>
      </c>
      <c r="M13135">
        <v>0</v>
      </c>
      <c r="N13135" t="s">
        <v>1042</v>
      </c>
      <c r="O13135" t="s">
        <v>1042</v>
      </c>
      <c r="P13135">
        <v>678.06</v>
      </c>
      <c r="Q13135" t="s">
        <v>20</v>
      </c>
    </row>
    <row r="13136" spans="1:17" x14ac:dyDescent="0.25">
      <c r="A13136">
        <v>13240</v>
      </c>
      <c r="B13136" t="s">
        <v>17</v>
      </c>
      <c r="C13136" t="s">
        <v>23</v>
      </c>
      <c r="D13136">
        <v>1</v>
      </c>
      <c r="E13136">
        <v>452.04</v>
      </c>
      <c r="F13136">
        <v>452.04</v>
      </c>
      <c r="G13136">
        <v>91.54</v>
      </c>
      <c r="H13136">
        <v>0</v>
      </c>
      <c r="I13136">
        <v>-1</v>
      </c>
      <c r="J13136">
        <v>0</v>
      </c>
      <c r="K13136">
        <v>1.83</v>
      </c>
      <c r="L13136">
        <v>0</v>
      </c>
      <c r="M13136">
        <v>0</v>
      </c>
      <c r="N13136" t="s">
        <v>1042</v>
      </c>
      <c r="O13136" t="s">
        <v>1042</v>
      </c>
      <c r="P13136">
        <v>678.06</v>
      </c>
      <c r="Q13136" t="s">
        <v>20</v>
      </c>
    </row>
    <row r="13137" spans="1:17" x14ac:dyDescent="0.25">
      <c r="A13137">
        <v>13241</v>
      </c>
      <c r="B13137" t="s">
        <v>33</v>
      </c>
      <c r="C13137" t="s">
        <v>18</v>
      </c>
      <c r="D13137">
        <v>1</v>
      </c>
      <c r="E13137">
        <v>452.04</v>
      </c>
      <c r="F13137">
        <v>452.04</v>
      </c>
      <c r="G13137">
        <v>-98</v>
      </c>
      <c r="H13137">
        <v>1</v>
      </c>
      <c r="I13137">
        <v>1</v>
      </c>
      <c r="J13137">
        <v>1</v>
      </c>
      <c r="K13137">
        <v>3</v>
      </c>
      <c r="L13137">
        <v>0</v>
      </c>
      <c r="M13137">
        <v>0</v>
      </c>
      <c r="N13137" t="s">
        <v>1042</v>
      </c>
      <c r="O13137" t="s">
        <v>1042</v>
      </c>
      <c r="P13137">
        <v>678.06</v>
      </c>
      <c r="Q13137" t="s">
        <v>20</v>
      </c>
    </row>
    <row r="13138" spans="1:17" x14ac:dyDescent="0.25">
      <c r="A13138">
        <v>13242</v>
      </c>
      <c r="B13138" t="s">
        <v>33</v>
      </c>
      <c r="C13138" t="s">
        <v>23</v>
      </c>
      <c r="D13138">
        <v>1</v>
      </c>
      <c r="E13138">
        <v>452.04</v>
      </c>
      <c r="F13138">
        <v>452.04</v>
      </c>
      <c r="G13138">
        <v>-37.07</v>
      </c>
      <c r="H13138">
        <v>1</v>
      </c>
      <c r="I13138">
        <v>1</v>
      </c>
      <c r="J13138">
        <v>1</v>
      </c>
      <c r="K13138">
        <v>3</v>
      </c>
      <c r="L13138">
        <v>0</v>
      </c>
      <c r="M13138">
        <v>0</v>
      </c>
      <c r="N13138" t="s">
        <v>1042</v>
      </c>
      <c r="O13138" t="s">
        <v>1042</v>
      </c>
      <c r="P13138">
        <v>678.06</v>
      </c>
      <c r="Q13138" t="s">
        <v>20</v>
      </c>
    </row>
    <row r="13139" spans="1:17" x14ac:dyDescent="0.25">
      <c r="A13139">
        <v>13243</v>
      </c>
      <c r="B13139" t="s">
        <v>33</v>
      </c>
      <c r="C13139" t="s">
        <v>18</v>
      </c>
      <c r="D13139">
        <v>1</v>
      </c>
      <c r="E13139">
        <v>452.04</v>
      </c>
      <c r="F13139">
        <v>452.04</v>
      </c>
      <c r="G13139">
        <v>136.19999999999999</v>
      </c>
      <c r="H13139">
        <v>1</v>
      </c>
      <c r="I13139">
        <v>1</v>
      </c>
      <c r="J13139">
        <v>1</v>
      </c>
      <c r="K13139">
        <v>4</v>
      </c>
      <c r="L13139">
        <v>0</v>
      </c>
      <c r="M13139">
        <v>0</v>
      </c>
      <c r="N13139" t="s">
        <v>1042</v>
      </c>
      <c r="O13139" t="s">
        <v>1042</v>
      </c>
      <c r="P13139">
        <v>678.06</v>
      </c>
      <c r="Q13139" t="s">
        <v>20</v>
      </c>
    </row>
    <row r="13140" spans="1:17" x14ac:dyDescent="0.25">
      <c r="A13140">
        <v>13244</v>
      </c>
      <c r="B13140" t="s">
        <v>33</v>
      </c>
      <c r="C13140" t="s">
        <v>18</v>
      </c>
      <c r="D13140">
        <v>1</v>
      </c>
      <c r="E13140">
        <v>452.04</v>
      </c>
      <c r="F13140">
        <v>452.04</v>
      </c>
      <c r="G13140">
        <v>128.34</v>
      </c>
      <c r="H13140">
        <v>1</v>
      </c>
      <c r="I13140">
        <v>1</v>
      </c>
      <c r="J13140">
        <v>0</v>
      </c>
      <c r="K13140">
        <v>1.83</v>
      </c>
      <c r="L13140">
        <v>0</v>
      </c>
      <c r="M13140">
        <v>0</v>
      </c>
      <c r="N13140" t="s">
        <v>1042</v>
      </c>
      <c r="O13140" t="s">
        <v>1042</v>
      </c>
      <c r="P13140">
        <v>678.06</v>
      </c>
      <c r="Q13140" t="s">
        <v>20</v>
      </c>
    </row>
    <row r="13141" spans="1:17" x14ac:dyDescent="0.25">
      <c r="A13141">
        <v>13245</v>
      </c>
      <c r="B13141" t="s">
        <v>33</v>
      </c>
      <c r="C13141" t="s">
        <v>23</v>
      </c>
      <c r="D13141">
        <v>1</v>
      </c>
      <c r="E13141">
        <v>452.04</v>
      </c>
      <c r="F13141">
        <v>452.04</v>
      </c>
      <c r="G13141">
        <v>176.75</v>
      </c>
      <c r="H13141">
        <v>1</v>
      </c>
      <c r="I13141">
        <v>1</v>
      </c>
      <c r="J13141">
        <v>1</v>
      </c>
      <c r="K13141">
        <v>3</v>
      </c>
      <c r="L13141">
        <v>0</v>
      </c>
      <c r="M13141">
        <v>0</v>
      </c>
      <c r="N13141" t="s">
        <v>1042</v>
      </c>
      <c r="O13141" t="s">
        <v>1042</v>
      </c>
      <c r="P13141">
        <v>678.06</v>
      </c>
      <c r="Q13141" t="s">
        <v>20</v>
      </c>
    </row>
    <row r="13142" spans="1:17" x14ac:dyDescent="0.25">
      <c r="A13142">
        <v>13246</v>
      </c>
      <c r="B13142" t="s">
        <v>33</v>
      </c>
      <c r="C13142" t="s">
        <v>18</v>
      </c>
      <c r="D13142">
        <v>1</v>
      </c>
      <c r="E13142">
        <v>452.04</v>
      </c>
      <c r="F13142">
        <v>452.04</v>
      </c>
      <c r="G13142">
        <v>147.47999999999999</v>
      </c>
      <c r="H13142">
        <v>1</v>
      </c>
      <c r="I13142">
        <v>1</v>
      </c>
      <c r="J13142">
        <v>0</v>
      </c>
      <c r="K13142">
        <v>1.83</v>
      </c>
      <c r="L13142">
        <v>0</v>
      </c>
      <c r="M13142">
        <v>0</v>
      </c>
      <c r="N13142" t="s">
        <v>1042</v>
      </c>
      <c r="O13142" t="s">
        <v>1042</v>
      </c>
      <c r="P13142">
        <v>678.06</v>
      </c>
      <c r="Q13142" t="s">
        <v>20</v>
      </c>
    </row>
    <row r="13143" spans="1:17" x14ac:dyDescent="0.25">
      <c r="A13143">
        <v>13247</v>
      </c>
      <c r="B13143" t="s">
        <v>17</v>
      </c>
      <c r="C13143" t="s">
        <v>23</v>
      </c>
      <c r="D13143">
        <v>1</v>
      </c>
      <c r="E13143">
        <v>452.04</v>
      </c>
      <c r="F13143">
        <v>452.04</v>
      </c>
      <c r="G13143">
        <v>190.94</v>
      </c>
      <c r="H13143">
        <v>1</v>
      </c>
      <c r="I13143">
        <v>1</v>
      </c>
      <c r="J13143">
        <v>1</v>
      </c>
      <c r="K13143">
        <v>2</v>
      </c>
      <c r="L13143">
        <v>0</v>
      </c>
      <c r="M13143">
        <v>0</v>
      </c>
      <c r="N13143" t="s">
        <v>1042</v>
      </c>
      <c r="O13143" t="s">
        <v>1042</v>
      </c>
      <c r="P13143">
        <v>678.06</v>
      </c>
      <c r="Q13143" t="s">
        <v>20</v>
      </c>
    </row>
    <row r="13144" spans="1:17" x14ac:dyDescent="0.25">
      <c r="A13144">
        <v>13248</v>
      </c>
      <c r="B13144" t="s">
        <v>17</v>
      </c>
      <c r="C13144" t="s">
        <v>18</v>
      </c>
      <c r="D13144">
        <v>1</v>
      </c>
      <c r="E13144">
        <v>452.04</v>
      </c>
      <c r="F13144">
        <v>452.04</v>
      </c>
      <c r="G13144">
        <v>105.78</v>
      </c>
      <c r="H13144">
        <v>1</v>
      </c>
      <c r="I13144">
        <v>1</v>
      </c>
      <c r="J13144">
        <v>1</v>
      </c>
      <c r="K13144">
        <v>2</v>
      </c>
      <c r="L13144">
        <v>0</v>
      </c>
      <c r="M13144">
        <v>0</v>
      </c>
      <c r="N13144" t="s">
        <v>1042</v>
      </c>
      <c r="O13144" t="s">
        <v>1042</v>
      </c>
      <c r="P13144">
        <v>678.06</v>
      </c>
      <c r="Q13144" t="s">
        <v>20</v>
      </c>
    </row>
    <row r="13145" spans="1:17" x14ac:dyDescent="0.25">
      <c r="A13145">
        <v>13249</v>
      </c>
      <c r="B13145" t="s">
        <v>33</v>
      </c>
      <c r="C13145" t="s">
        <v>18</v>
      </c>
      <c r="D13145">
        <v>1</v>
      </c>
      <c r="E13145">
        <v>452.04</v>
      </c>
      <c r="F13145">
        <v>452.04</v>
      </c>
      <c r="G13145">
        <v>115.18</v>
      </c>
      <c r="H13145">
        <v>1</v>
      </c>
      <c r="I13145">
        <v>1</v>
      </c>
      <c r="J13145">
        <v>1</v>
      </c>
      <c r="K13145">
        <v>3</v>
      </c>
      <c r="L13145">
        <v>0</v>
      </c>
      <c r="M13145">
        <v>0</v>
      </c>
      <c r="N13145" t="s">
        <v>1042</v>
      </c>
      <c r="O13145" t="s">
        <v>1042</v>
      </c>
      <c r="P13145">
        <v>678.06</v>
      </c>
      <c r="Q13145" t="s">
        <v>20</v>
      </c>
    </row>
    <row r="13146" spans="1:17" x14ac:dyDescent="0.25">
      <c r="A13146">
        <v>13250</v>
      </c>
      <c r="B13146" t="s">
        <v>33</v>
      </c>
      <c r="C13146" t="s">
        <v>18</v>
      </c>
      <c r="D13146">
        <v>1</v>
      </c>
      <c r="E13146">
        <v>452.04</v>
      </c>
      <c r="F13146">
        <v>452.04</v>
      </c>
      <c r="G13146">
        <v>12.61</v>
      </c>
      <c r="H13146">
        <v>1</v>
      </c>
      <c r="I13146">
        <v>1</v>
      </c>
      <c r="J13146">
        <v>0</v>
      </c>
      <c r="K13146">
        <v>1.83</v>
      </c>
      <c r="L13146">
        <v>0</v>
      </c>
      <c r="M13146">
        <v>0</v>
      </c>
      <c r="N13146" t="s">
        <v>1042</v>
      </c>
      <c r="O13146" t="s">
        <v>1042</v>
      </c>
      <c r="P13146">
        <v>678.06</v>
      </c>
      <c r="Q13146" t="s">
        <v>20</v>
      </c>
    </row>
    <row r="13147" spans="1:17" x14ac:dyDescent="0.25">
      <c r="A13147">
        <v>13251</v>
      </c>
      <c r="B13147" t="s">
        <v>17</v>
      </c>
      <c r="C13147" t="s">
        <v>23</v>
      </c>
      <c r="D13147">
        <v>1</v>
      </c>
      <c r="E13147">
        <v>452.04</v>
      </c>
      <c r="F13147">
        <v>452.04</v>
      </c>
      <c r="G13147">
        <v>4.2699999999999996</v>
      </c>
      <c r="H13147">
        <v>0</v>
      </c>
      <c r="I13147">
        <v>0</v>
      </c>
      <c r="J13147">
        <v>0</v>
      </c>
      <c r="K13147">
        <v>1.83</v>
      </c>
      <c r="L13147">
        <v>0</v>
      </c>
      <c r="M13147">
        <v>0</v>
      </c>
      <c r="N13147" t="s">
        <v>1042</v>
      </c>
      <c r="O13147" t="s">
        <v>1042</v>
      </c>
      <c r="P13147">
        <v>678.06</v>
      </c>
      <c r="Q13147" t="s">
        <v>20</v>
      </c>
    </row>
    <row r="13148" spans="1:17" x14ac:dyDescent="0.25">
      <c r="A13148">
        <v>13252</v>
      </c>
      <c r="B13148" t="s">
        <v>17</v>
      </c>
      <c r="C13148" t="s">
        <v>18</v>
      </c>
      <c r="D13148">
        <v>1</v>
      </c>
      <c r="E13148">
        <v>452.04</v>
      </c>
      <c r="F13148">
        <v>452.04</v>
      </c>
      <c r="G13148">
        <v>103.07</v>
      </c>
      <c r="H13148">
        <v>1</v>
      </c>
      <c r="I13148">
        <v>1</v>
      </c>
      <c r="J13148">
        <v>1</v>
      </c>
      <c r="K13148">
        <v>3</v>
      </c>
      <c r="L13148">
        <v>0</v>
      </c>
      <c r="M13148">
        <v>0</v>
      </c>
      <c r="N13148" t="s">
        <v>1042</v>
      </c>
      <c r="O13148" t="s">
        <v>1042</v>
      </c>
      <c r="P13148">
        <v>678.06</v>
      </c>
      <c r="Q13148" t="s">
        <v>20</v>
      </c>
    </row>
    <row r="13149" spans="1:17" x14ac:dyDescent="0.25">
      <c r="A13149">
        <v>13253</v>
      </c>
      <c r="B13149" t="s">
        <v>17</v>
      </c>
      <c r="C13149" t="s">
        <v>18</v>
      </c>
      <c r="D13149">
        <v>1</v>
      </c>
      <c r="E13149">
        <v>452.04</v>
      </c>
      <c r="F13149">
        <v>452.04</v>
      </c>
      <c r="G13149">
        <v>49.04</v>
      </c>
      <c r="H13149">
        <v>0</v>
      </c>
      <c r="I13149">
        <v>0</v>
      </c>
      <c r="J13149">
        <v>1</v>
      </c>
      <c r="K13149">
        <v>3</v>
      </c>
      <c r="L13149">
        <v>0</v>
      </c>
      <c r="M13149">
        <v>0</v>
      </c>
      <c r="N13149" t="s">
        <v>1042</v>
      </c>
      <c r="O13149" t="s">
        <v>1042</v>
      </c>
      <c r="P13149">
        <v>678.06</v>
      </c>
      <c r="Q13149" t="s">
        <v>20</v>
      </c>
    </row>
    <row r="13150" spans="1:17" x14ac:dyDescent="0.25">
      <c r="A13150">
        <v>13254</v>
      </c>
      <c r="B13150" t="s">
        <v>17</v>
      </c>
      <c r="C13150" t="s">
        <v>18</v>
      </c>
      <c r="D13150">
        <v>1</v>
      </c>
      <c r="E13150">
        <v>452.04</v>
      </c>
      <c r="F13150">
        <v>452.04</v>
      </c>
      <c r="G13150">
        <v>157.85</v>
      </c>
      <c r="H13150">
        <v>0</v>
      </c>
      <c r="I13150">
        <v>0</v>
      </c>
      <c r="J13150">
        <v>0</v>
      </c>
      <c r="K13150">
        <v>1.83</v>
      </c>
      <c r="L13150">
        <v>0</v>
      </c>
      <c r="M13150">
        <v>0</v>
      </c>
      <c r="N13150" t="s">
        <v>1042</v>
      </c>
      <c r="O13150" t="s">
        <v>1042</v>
      </c>
      <c r="P13150">
        <v>678.06</v>
      </c>
      <c r="Q13150" t="s">
        <v>20</v>
      </c>
    </row>
    <row r="13151" spans="1:17" x14ac:dyDescent="0.25">
      <c r="A13151">
        <v>13255</v>
      </c>
      <c r="B13151" t="s">
        <v>17</v>
      </c>
      <c r="C13151" t="s">
        <v>23</v>
      </c>
      <c r="D13151">
        <v>1</v>
      </c>
      <c r="E13151">
        <v>452.04</v>
      </c>
      <c r="F13151">
        <v>452.04</v>
      </c>
      <c r="G13151">
        <v>217.07</v>
      </c>
      <c r="H13151">
        <v>0</v>
      </c>
      <c r="I13151">
        <v>-1</v>
      </c>
      <c r="J13151">
        <v>0</v>
      </c>
      <c r="K13151">
        <v>1.83</v>
      </c>
      <c r="L13151">
        <v>0</v>
      </c>
      <c r="M13151">
        <v>0</v>
      </c>
      <c r="N13151" t="s">
        <v>1042</v>
      </c>
      <c r="O13151" t="s">
        <v>1042</v>
      </c>
      <c r="P13151">
        <v>678.06</v>
      </c>
      <c r="Q13151" t="s">
        <v>20</v>
      </c>
    </row>
    <row r="13152" spans="1:17" x14ac:dyDescent="0.25">
      <c r="A13152">
        <v>13256</v>
      </c>
      <c r="B13152" t="s">
        <v>17</v>
      </c>
      <c r="C13152" t="s">
        <v>23</v>
      </c>
      <c r="D13152">
        <v>1</v>
      </c>
      <c r="E13152">
        <v>452.04</v>
      </c>
      <c r="F13152">
        <v>452.04</v>
      </c>
      <c r="G13152">
        <v>120.83</v>
      </c>
      <c r="H13152">
        <v>1</v>
      </c>
      <c r="I13152">
        <v>2</v>
      </c>
      <c r="J13152">
        <v>1</v>
      </c>
      <c r="K13152">
        <v>3</v>
      </c>
      <c r="L13152">
        <v>0</v>
      </c>
      <c r="M13152">
        <v>0</v>
      </c>
      <c r="N13152" t="s">
        <v>1042</v>
      </c>
      <c r="O13152" t="s">
        <v>1042</v>
      </c>
      <c r="P13152">
        <v>678.06</v>
      </c>
      <c r="Q13152" t="s">
        <v>20</v>
      </c>
    </row>
    <row r="13153" spans="1:17" x14ac:dyDescent="0.25">
      <c r="A13153">
        <v>13257</v>
      </c>
      <c r="B13153" t="s">
        <v>17</v>
      </c>
      <c r="C13153" t="s">
        <v>18</v>
      </c>
      <c r="D13153">
        <v>1</v>
      </c>
      <c r="E13153">
        <v>452.04</v>
      </c>
      <c r="F13153">
        <v>452.04</v>
      </c>
      <c r="G13153">
        <v>203.42</v>
      </c>
      <c r="H13153">
        <v>1</v>
      </c>
      <c r="I13153">
        <v>1</v>
      </c>
      <c r="J13153">
        <v>1</v>
      </c>
      <c r="K13153">
        <v>4</v>
      </c>
      <c r="L13153">
        <v>0</v>
      </c>
      <c r="M13153">
        <v>0</v>
      </c>
      <c r="N13153" t="s">
        <v>1042</v>
      </c>
      <c r="O13153" t="s">
        <v>1042</v>
      </c>
      <c r="P13153">
        <v>678.06</v>
      </c>
      <c r="Q13153" t="s">
        <v>20</v>
      </c>
    </row>
    <row r="13154" spans="1:17" x14ac:dyDescent="0.25">
      <c r="A13154">
        <v>13258</v>
      </c>
      <c r="B13154" t="s">
        <v>33</v>
      </c>
      <c r="C13154" t="s">
        <v>18</v>
      </c>
      <c r="D13154">
        <v>1</v>
      </c>
      <c r="E13154">
        <v>452.04</v>
      </c>
      <c r="F13154">
        <v>452.04</v>
      </c>
      <c r="G13154">
        <v>155.94999999999999</v>
      </c>
      <c r="H13154">
        <v>1</v>
      </c>
      <c r="I13154">
        <v>4</v>
      </c>
      <c r="J13154">
        <v>1</v>
      </c>
      <c r="K13154">
        <v>2</v>
      </c>
      <c r="L13154">
        <v>0</v>
      </c>
      <c r="M13154">
        <v>0</v>
      </c>
      <c r="N13154" t="s">
        <v>1042</v>
      </c>
      <c r="O13154" t="s">
        <v>1042</v>
      </c>
      <c r="P13154">
        <v>678.06</v>
      </c>
      <c r="Q13154" t="s">
        <v>20</v>
      </c>
    </row>
    <row r="13155" spans="1:17" x14ac:dyDescent="0.25">
      <c r="A13155">
        <v>13259</v>
      </c>
      <c r="B13155" t="s">
        <v>17</v>
      </c>
      <c r="C13155" t="s">
        <v>23</v>
      </c>
      <c r="D13155">
        <v>1</v>
      </c>
      <c r="E13155">
        <v>452.04</v>
      </c>
      <c r="F13155">
        <v>452.04</v>
      </c>
      <c r="G13155">
        <v>94.02</v>
      </c>
      <c r="H13155">
        <v>0</v>
      </c>
      <c r="I13155">
        <v>-2</v>
      </c>
      <c r="J13155">
        <v>1</v>
      </c>
      <c r="K13155">
        <v>3</v>
      </c>
      <c r="L13155">
        <v>0</v>
      </c>
      <c r="M13155">
        <v>0</v>
      </c>
      <c r="N13155" t="s">
        <v>1042</v>
      </c>
      <c r="O13155" t="s">
        <v>1042</v>
      </c>
      <c r="P13155">
        <v>678.06</v>
      </c>
      <c r="Q13155" t="s">
        <v>20</v>
      </c>
    </row>
    <row r="13156" spans="1:17" x14ac:dyDescent="0.25">
      <c r="A13156">
        <v>13260</v>
      </c>
      <c r="B13156" t="s">
        <v>17</v>
      </c>
      <c r="C13156" t="s">
        <v>18</v>
      </c>
      <c r="D13156">
        <v>1</v>
      </c>
      <c r="E13156">
        <v>452.04</v>
      </c>
      <c r="F13156">
        <v>452.04</v>
      </c>
      <c r="G13156">
        <v>14.83</v>
      </c>
      <c r="H13156">
        <v>0</v>
      </c>
      <c r="I13156">
        <v>-1</v>
      </c>
      <c r="J13156">
        <v>1</v>
      </c>
      <c r="K13156">
        <v>2</v>
      </c>
      <c r="L13156">
        <v>0</v>
      </c>
      <c r="M13156">
        <v>0</v>
      </c>
      <c r="N13156" t="s">
        <v>1042</v>
      </c>
      <c r="O13156" t="s">
        <v>1042</v>
      </c>
      <c r="P13156">
        <v>678.06</v>
      </c>
      <c r="Q13156" t="s">
        <v>20</v>
      </c>
    </row>
    <row r="13157" spans="1:17" x14ac:dyDescent="0.25">
      <c r="A13157">
        <v>13261</v>
      </c>
      <c r="B13157" t="s">
        <v>28</v>
      </c>
      <c r="C13157" t="s">
        <v>18</v>
      </c>
      <c r="D13157">
        <v>1</v>
      </c>
      <c r="E13157">
        <v>452.04</v>
      </c>
      <c r="F13157">
        <v>452.04</v>
      </c>
      <c r="G13157">
        <v>112.56</v>
      </c>
      <c r="H13157">
        <v>0</v>
      </c>
      <c r="I13157">
        <v>0</v>
      </c>
      <c r="J13157">
        <v>0</v>
      </c>
      <c r="K13157">
        <v>1.83</v>
      </c>
      <c r="L13157">
        <v>0</v>
      </c>
      <c r="M13157">
        <v>0</v>
      </c>
      <c r="N13157" t="s">
        <v>1042</v>
      </c>
      <c r="O13157" t="s">
        <v>1042</v>
      </c>
      <c r="P13157">
        <v>678.06</v>
      </c>
      <c r="Q13157" t="s">
        <v>20</v>
      </c>
    </row>
    <row r="13158" spans="1:17" x14ac:dyDescent="0.25">
      <c r="A13158">
        <v>13262</v>
      </c>
      <c r="B13158" t="s">
        <v>33</v>
      </c>
      <c r="C13158" t="s">
        <v>23</v>
      </c>
      <c r="D13158">
        <v>1</v>
      </c>
      <c r="E13158">
        <v>452.04</v>
      </c>
      <c r="F13158">
        <v>452.04</v>
      </c>
      <c r="G13158">
        <v>37.97</v>
      </c>
      <c r="H13158">
        <v>1</v>
      </c>
      <c r="I13158">
        <v>1</v>
      </c>
      <c r="J13158">
        <v>1</v>
      </c>
      <c r="K13158">
        <v>3</v>
      </c>
      <c r="L13158">
        <v>0</v>
      </c>
      <c r="M13158">
        <v>0</v>
      </c>
      <c r="N13158" t="s">
        <v>1042</v>
      </c>
      <c r="O13158" t="s">
        <v>1042</v>
      </c>
      <c r="P13158">
        <v>678.06</v>
      </c>
      <c r="Q13158" t="s">
        <v>20</v>
      </c>
    </row>
    <row r="13159" spans="1:17" x14ac:dyDescent="0.25">
      <c r="A13159">
        <v>13263</v>
      </c>
      <c r="B13159" t="s">
        <v>33</v>
      </c>
      <c r="C13159" t="s">
        <v>18</v>
      </c>
      <c r="D13159">
        <v>1</v>
      </c>
      <c r="E13159">
        <v>452.04</v>
      </c>
      <c r="F13159">
        <v>452.04</v>
      </c>
      <c r="G13159">
        <v>184.43</v>
      </c>
      <c r="H13159">
        <v>1</v>
      </c>
      <c r="I13159">
        <v>2</v>
      </c>
      <c r="J13159">
        <v>1</v>
      </c>
      <c r="K13159">
        <v>3</v>
      </c>
      <c r="L13159">
        <v>0</v>
      </c>
      <c r="M13159">
        <v>0</v>
      </c>
      <c r="N13159" t="s">
        <v>1042</v>
      </c>
      <c r="O13159" t="s">
        <v>1042</v>
      </c>
      <c r="P13159">
        <v>678.06</v>
      </c>
      <c r="Q13159" t="s">
        <v>20</v>
      </c>
    </row>
    <row r="13160" spans="1:17" x14ac:dyDescent="0.25">
      <c r="A13160">
        <v>13264</v>
      </c>
      <c r="B13160" t="s">
        <v>28</v>
      </c>
      <c r="C13160" t="s">
        <v>23</v>
      </c>
      <c r="D13160">
        <v>1</v>
      </c>
      <c r="E13160">
        <v>452.04</v>
      </c>
      <c r="F13160">
        <v>452.04</v>
      </c>
      <c r="G13160">
        <v>74.72</v>
      </c>
      <c r="H13160">
        <v>0</v>
      </c>
      <c r="I13160">
        <v>-2</v>
      </c>
      <c r="J13160">
        <v>0</v>
      </c>
      <c r="K13160">
        <v>1.83</v>
      </c>
      <c r="L13160">
        <v>0</v>
      </c>
      <c r="M13160">
        <v>0</v>
      </c>
      <c r="N13160" t="s">
        <v>1042</v>
      </c>
      <c r="O13160" t="s">
        <v>1042</v>
      </c>
      <c r="P13160">
        <v>678.06</v>
      </c>
      <c r="Q13160" t="s">
        <v>20</v>
      </c>
    </row>
    <row r="13161" spans="1:17" x14ac:dyDescent="0.25">
      <c r="A13161">
        <v>13265</v>
      </c>
      <c r="B13161" t="s">
        <v>17</v>
      </c>
      <c r="C13161" t="s">
        <v>18</v>
      </c>
      <c r="D13161">
        <v>1</v>
      </c>
      <c r="E13161">
        <v>452.04</v>
      </c>
      <c r="F13161">
        <v>452.04</v>
      </c>
      <c r="G13161">
        <v>-477.35</v>
      </c>
      <c r="H13161">
        <v>0</v>
      </c>
      <c r="I13161">
        <v>-1</v>
      </c>
      <c r="J13161">
        <v>1</v>
      </c>
      <c r="K13161">
        <v>3</v>
      </c>
      <c r="L13161">
        <v>0</v>
      </c>
      <c r="M13161">
        <v>0</v>
      </c>
      <c r="N13161" t="s">
        <v>1042</v>
      </c>
      <c r="O13161" t="s">
        <v>1042</v>
      </c>
      <c r="P13161">
        <v>678.06</v>
      </c>
      <c r="Q13161" t="s">
        <v>20</v>
      </c>
    </row>
    <row r="13162" spans="1:17" x14ac:dyDescent="0.25">
      <c r="A13162">
        <v>13266</v>
      </c>
      <c r="B13162" t="s">
        <v>17</v>
      </c>
      <c r="C13162" t="s">
        <v>23</v>
      </c>
      <c r="D13162">
        <v>1</v>
      </c>
      <c r="E13162">
        <v>452.04</v>
      </c>
      <c r="F13162">
        <v>452.04</v>
      </c>
      <c r="G13162">
        <v>-711.96</v>
      </c>
      <c r="H13162">
        <v>0</v>
      </c>
      <c r="I13162">
        <v>0</v>
      </c>
      <c r="J13162">
        <v>0</v>
      </c>
      <c r="K13162">
        <v>1.83</v>
      </c>
      <c r="L13162">
        <v>0</v>
      </c>
      <c r="M13162">
        <v>0</v>
      </c>
      <c r="N13162" t="s">
        <v>1042</v>
      </c>
      <c r="O13162" t="s">
        <v>1042</v>
      </c>
      <c r="P13162">
        <v>678.06</v>
      </c>
      <c r="Q13162" t="s">
        <v>20</v>
      </c>
    </row>
    <row r="13163" spans="1:17" x14ac:dyDescent="0.25">
      <c r="A13163">
        <v>13267</v>
      </c>
      <c r="B13163" t="s">
        <v>17</v>
      </c>
      <c r="C13163" t="s">
        <v>18</v>
      </c>
      <c r="D13163">
        <v>1</v>
      </c>
      <c r="E13163">
        <v>452.04</v>
      </c>
      <c r="F13163">
        <v>452.04</v>
      </c>
      <c r="G13163">
        <v>139.04</v>
      </c>
      <c r="H13163">
        <v>1</v>
      </c>
      <c r="I13163">
        <v>1</v>
      </c>
      <c r="J13163">
        <v>1</v>
      </c>
      <c r="K13163">
        <v>2</v>
      </c>
      <c r="L13163">
        <v>0</v>
      </c>
      <c r="M13163">
        <v>0</v>
      </c>
      <c r="N13163" t="s">
        <v>1042</v>
      </c>
      <c r="O13163" t="s">
        <v>1042</v>
      </c>
      <c r="P13163">
        <v>678.06</v>
      </c>
      <c r="Q13163" t="s">
        <v>20</v>
      </c>
    </row>
    <row r="13164" spans="1:17" x14ac:dyDescent="0.25">
      <c r="A13164">
        <v>13268</v>
      </c>
      <c r="B13164" t="s">
        <v>33</v>
      </c>
      <c r="C13164" t="s">
        <v>23</v>
      </c>
      <c r="D13164">
        <v>1</v>
      </c>
      <c r="E13164">
        <v>452.04</v>
      </c>
      <c r="F13164">
        <v>452.04</v>
      </c>
      <c r="G13164">
        <v>131.58000000000001</v>
      </c>
      <c r="H13164">
        <v>1</v>
      </c>
      <c r="I13164">
        <v>2</v>
      </c>
      <c r="J13164">
        <v>1</v>
      </c>
      <c r="K13164">
        <v>2</v>
      </c>
      <c r="L13164">
        <v>0</v>
      </c>
      <c r="M13164">
        <v>0</v>
      </c>
      <c r="N13164" t="s">
        <v>1042</v>
      </c>
      <c r="O13164" t="s">
        <v>1042</v>
      </c>
      <c r="P13164">
        <v>678.06</v>
      </c>
      <c r="Q13164" t="s">
        <v>20</v>
      </c>
    </row>
    <row r="13165" spans="1:17" x14ac:dyDescent="0.25">
      <c r="A13165">
        <v>13269</v>
      </c>
      <c r="B13165" t="s">
        <v>33</v>
      </c>
      <c r="C13165" t="s">
        <v>18</v>
      </c>
      <c r="D13165">
        <v>1</v>
      </c>
      <c r="E13165">
        <v>452.04</v>
      </c>
      <c r="F13165">
        <v>452.04</v>
      </c>
      <c r="G13165">
        <v>175.14</v>
      </c>
      <c r="H13165">
        <v>0</v>
      </c>
      <c r="I13165">
        <v>-2</v>
      </c>
      <c r="J13165">
        <v>0</v>
      </c>
      <c r="K13165">
        <v>1.83</v>
      </c>
      <c r="L13165">
        <v>0</v>
      </c>
      <c r="M13165">
        <v>0</v>
      </c>
      <c r="N13165" t="s">
        <v>1042</v>
      </c>
      <c r="O13165" t="s">
        <v>1042</v>
      </c>
      <c r="P13165">
        <v>678.06</v>
      </c>
      <c r="Q13165" t="s">
        <v>20</v>
      </c>
    </row>
    <row r="13166" spans="1:17" x14ac:dyDescent="0.25">
      <c r="A13166">
        <v>13270</v>
      </c>
      <c r="B13166" t="s">
        <v>28</v>
      </c>
      <c r="C13166" t="s">
        <v>23</v>
      </c>
      <c r="D13166">
        <v>1</v>
      </c>
      <c r="E13166">
        <v>452.04</v>
      </c>
      <c r="F13166">
        <v>452.04</v>
      </c>
      <c r="G13166">
        <v>193.25</v>
      </c>
      <c r="H13166">
        <v>1</v>
      </c>
      <c r="I13166">
        <v>1</v>
      </c>
      <c r="J13166">
        <v>1</v>
      </c>
      <c r="K13166">
        <v>3</v>
      </c>
      <c r="L13166">
        <v>0</v>
      </c>
      <c r="M13166">
        <v>0</v>
      </c>
      <c r="N13166" t="s">
        <v>1042</v>
      </c>
      <c r="O13166" t="s">
        <v>1042</v>
      </c>
      <c r="P13166">
        <v>678.06</v>
      </c>
      <c r="Q13166" t="s">
        <v>20</v>
      </c>
    </row>
    <row r="13167" spans="1:17" x14ac:dyDescent="0.25">
      <c r="A13167">
        <v>13271</v>
      </c>
      <c r="B13167" t="s">
        <v>28</v>
      </c>
      <c r="C13167" t="s">
        <v>18</v>
      </c>
      <c r="D13167">
        <v>1</v>
      </c>
      <c r="E13167">
        <v>452.04</v>
      </c>
      <c r="F13167">
        <v>452.04</v>
      </c>
      <c r="G13167">
        <v>199.62</v>
      </c>
      <c r="H13167">
        <v>1</v>
      </c>
      <c r="I13167">
        <v>2</v>
      </c>
      <c r="J13167">
        <v>0</v>
      </c>
      <c r="K13167">
        <v>1.83</v>
      </c>
      <c r="L13167">
        <v>0</v>
      </c>
      <c r="M13167">
        <v>0</v>
      </c>
      <c r="N13167" t="s">
        <v>1042</v>
      </c>
      <c r="O13167" t="s">
        <v>1042</v>
      </c>
      <c r="P13167">
        <v>678.06</v>
      </c>
      <c r="Q13167" t="s">
        <v>20</v>
      </c>
    </row>
    <row r="13168" spans="1:17" x14ac:dyDescent="0.25">
      <c r="A13168">
        <v>13272</v>
      </c>
      <c r="B13168" t="s">
        <v>28</v>
      </c>
      <c r="C13168" t="s">
        <v>18</v>
      </c>
      <c r="D13168">
        <v>1</v>
      </c>
      <c r="E13168">
        <v>452.04</v>
      </c>
      <c r="F13168">
        <v>452.04</v>
      </c>
      <c r="G13168">
        <v>-701.57</v>
      </c>
      <c r="H13168">
        <v>1</v>
      </c>
      <c r="I13168">
        <v>1</v>
      </c>
      <c r="J13168">
        <v>0</v>
      </c>
      <c r="K13168">
        <v>1.83</v>
      </c>
      <c r="L13168">
        <v>0</v>
      </c>
      <c r="M13168">
        <v>0</v>
      </c>
      <c r="N13168" t="s">
        <v>1042</v>
      </c>
      <c r="O13168" t="s">
        <v>1042</v>
      </c>
      <c r="P13168">
        <v>678.06</v>
      </c>
      <c r="Q13168" t="s">
        <v>20</v>
      </c>
    </row>
    <row r="13169" spans="1:17" x14ac:dyDescent="0.25">
      <c r="A13169">
        <v>13273</v>
      </c>
      <c r="B13169" t="s">
        <v>28</v>
      </c>
      <c r="C13169" t="s">
        <v>23</v>
      </c>
      <c r="D13169">
        <v>1</v>
      </c>
      <c r="E13169">
        <v>452.04</v>
      </c>
      <c r="F13169">
        <v>452.04</v>
      </c>
      <c r="G13169">
        <v>138.66</v>
      </c>
      <c r="H13169">
        <v>1</v>
      </c>
      <c r="I13169">
        <v>1</v>
      </c>
      <c r="J13169">
        <v>1</v>
      </c>
      <c r="K13169">
        <v>3</v>
      </c>
      <c r="L13169">
        <v>0</v>
      </c>
      <c r="M13169">
        <v>0</v>
      </c>
      <c r="N13169" t="s">
        <v>1042</v>
      </c>
      <c r="O13169" t="s">
        <v>1042</v>
      </c>
      <c r="P13169">
        <v>678.06</v>
      </c>
      <c r="Q13169" t="s">
        <v>20</v>
      </c>
    </row>
    <row r="13170" spans="1:17" x14ac:dyDescent="0.25">
      <c r="A13170">
        <v>13274</v>
      </c>
      <c r="B13170" t="s">
        <v>33</v>
      </c>
      <c r="C13170" t="s">
        <v>18</v>
      </c>
      <c r="D13170">
        <v>1</v>
      </c>
      <c r="E13170">
        <v>452.04</v>
      </c>
      <c r="F13170">
        <v>452.04</v>
      </c>
      <c r="G13170">
        <v>125.31</v>
      </c>
      <c r="H13170">
        <v>0</v>
      </c>
      <c r="I13170">
        <v>-2</v>
      </c>
      <c r="J13170">
        <v>0</v>
      </c>
      <c r="K13170">
        <v>1.83</v>
      </c>
      <c r="L13170">
        <v>0</v>
      </c>
      <c r="M13170">
        <v>0</v>
      </c>
      <c r="N13170" t="s">
        <v>1042</v>
      </c>
      <c r="O13170" t="s">
        <v>1042</v>
      </c>
      <c r="P13170">
        <v>678.06</v>
      </c>
      <c r="Q13170" t="s">
        <v>20</v>
      </c>
    </row>
    <row r="13171" spans="1:17" x14ac:dyDescent="0.25">
      <c r="A13171">
        <v>13275</v>
      </c>
      <c r="B13171" t="s">
        <v>17</v>
      </c>
      <c r="C13171" t="s">
        <v>23</v>
      </c>
      <c r="D13171">
        <v>1</v>
      </c>
      <c r="E13171">
        <v>452.04</v>
      </c>
      <c r="F13171">
        <v>452.04</v>
      </c>
      <c r="G13171">
        <v>126.57</v>
      </c>
      <c r="H13171">
        <v>0</v>
      </c>
      <c r="I13171">
        <v>-1</v>
      </c>
      <c r="J13171">
        <v>0</v>
      </c>
      <c r="K13171">
        <v>1.83</v>
      </c>
      <c r="L13171">
        <v>0</v>
      </c>
      <c r="M13171">
        <v>0</v>
      </c>
      <c r="N13171" t="s">
        <v>1042</v>
      </c>
      <c r="O13171" t="s">
        <v>1042</v>
      </c>
      <c r="P13171">
        <v>678.06</v>
      </c>
      <c r="Q13171" t="s">
        <v>20</v>
      </c>
    </row>
    <row r="13172" spans="1:17" x14ac:dyDescent="0.25">
      <c r="A13172">
        <v>13276</v>
      </c>
      <c r="B13172" t="s">
        <v>17</v>
      </c>
      <c r="C13172" t="s">
        <v>18</v>
      </c>
      <c r="D13172">
        <v>1</v>
      </c>
      <c r="E13172">
        <v>452.04</v>
      </c>
      <c r="F13172">
        <v>452.04</v>
      </c>
      <c r="G13172">
        <v>166.12</v>
      </c>
      <c r="H13172">
        <v>1</v>
      </c>
      <c r="I13172">
        <v>1</v>
      </c>
      <c r="J13172">
        <v>1</v>
      </c>
      <c r="K13172">
        <v>3</v>
      </c>
      <c r="L13172">
        <v>0</v>
      </c>
      <c r="M13172">
        <v>0</v>
      </c>
      <c r="N13172" t="s">
        <v>1042</v>
      </c>
      <c r="O13172" t="s">
        <v>1042</v>
      </c>
      <c r="P13172">
        <v>678.06</v>
      </c>
      <c r="Q13172" t="s">
        <v>20</v>
      </c>
    </row>
    <row r="13173" spans="1:17" x14ac:dyDescent="0.25">
      <c r="A13173">
        <v>13277</v>
      </c>
      <c r="B13173" t="s">
        <v>17</v>
      </c>
      <c r="C13173" t="s">
        <v>18</v>
      </c>
      <c r="D13173">
        <v>1</v>
      </c>
      <c r="E13173">
        <v>452.04</v>
      </c>
      <c r="F13173">
        <v>452.04</v>
      </c>
      <c r="G13173">
        <v>119.34</v>
      </c>
      <c r="H13173">
        <v>1</v>
      </c>
      <c r="I13173">
        <v>1</v>
      </c>
      <c r="J13173">
        <v>0</v>
      </c>
      <c r="K13173">
        <v>1.83</v>
      </c>
      <c r="L13173">
        <v>0</v>
      </c>
      <c r="M13173">
        <v>0</v>
      </c>
      <c r="N13173" t="s">
        <v>1042</v>
      </c>
      <c r="O13173" t="s">
        <v>1042</v>
      </c>
      <c r="P13173">
        <v>678.06</v>
      </c>
      <c r="Q13173" t="s">
        <v>20</v>
      </c>
    </row>
    <row r="13174" spans="1:17" x14ac:dyDescent="0.25">
      <c r="A13174">
        <v>13278</v>
      </c>
      <c r="B13174" t="s">
        <v>17</v>
      </c>
      <c r="C13174" t="s">
        <v>18</v>
      </c>
      <c r="D13174">
        <v>1</v>
      </c>
      <c r="E13174">
        <v>452.04</v>
      </c>
      <c r="F13174">
        <v>452.04</v>
      </c>
      <c r="G13174">
        <v>174.22</v>
      </c>
      <c r="H13174">
        <v>1</v>
      </c>
      <c r="I13174">
        <v>1</v>
      </c>
      <c r="J13174">
        <v>1</v>
      </c>
      <c r="K13174">
        <v>2</v>
      </c>
      <c r="L13174">
        <v>0</v>
      </c>
      <c r="M13174">
        <v>0</v>
      </c>
      <c r="N13174" t="s">
        <v>1042</v>
      </c>
      <c r="O13174" t="s">
        <v>1042</v>
      </c>
      <c r="P13174">
        <v>678.06</v>
      </c>
      <c r="Q13174" t="s">
        <v>20</v>
      </c>
    </row>
    <row r="13175" spans="1:17" x14ac:dyDescent="0.25">
      <c r="A13175">
        <v>13279</v>
      </c>
      <c r="B13175" t="s">
        <v>33</v>
      </c>
      <c r="C13175" t="s">
        <v>23</v>
      </c>
      <c r="D13175">
        <v>1</v>
      </c>
      <c r="E13175">
        <v>452.04</v>
      </c>
      <c r="F13175">
        <v>452.04</v>
      </c>
      <c r="G13175">
        <v>127.57</v>
      </c>
      <c r="H13175">
        <v>1</v>
      </c>
      <c r="I13175">
        <v>1</v>
      </c>
      <c r="J13175">
        <v>1</v>
      </c>
      <c r="K13175">
        <v>4</v>
      </c>
      <c r="L13175">
        <v>0</v>
      </c>
      <c r="M13175">
        <v>0</v>
      </c>
      <c r="N13175" t="s">
        <v>1042</v>
      </c>
      <c r="O13175" t="s">
        <v>1042</v>
      </c>
      <c r="P13175">
        <v>678.06</v>
      </c>
      <c r="Q13175" t="s">
        <v>20</v>
      </c>
    </row>
    <row r="13176" spans="1:17" x14ac:dyDescent="0.25">
      <c r="A13176">
        <v>13280</v>
      </c>
      <c r="B13176" t="s">
        <v>33</v>
      </c>
      <c r="C13176" t="s">
        <v>18</v>
      </c>
      <c r="D13176">
        <v>1</v>
      </c>
      <c r="E13176">
        <v>452.04</v>
      </c>
      <c r="F13176">
        <v>452.04</v>
      </c>
      <c r="G13176">
        <v>178.47</v>
      </c>
      <c r="H13176">
        <v>0</v>
      </c>
      <c r="I13176">
        <v>-1</v>
      </c>
      <c r="J13176">
        <v>0</v>
      </c>
      <c r="K13176">
        <v>1.83</v>
      </c>
      <c r="L13176">
        <v>0</v>
      </c>
      <c r="M13176">
        <v>0</v>
      </c>
      <c r="N13176" t="s">
        <v>1042</v>
      </c>
      <c r="O13176" t="s">
        <v>1042</v>
      </c>
      <c r="P13176">
        <v>678.06</v>
      </c>
      <c r="Q13176" t="s">
        <v>20</v>
      </c>
    </row>
    <row r="13177" spans="1:17" x14ac:dyDescent="0.25">
      <c r="A13177">
        <v>13281</v>
      </c>
      <c r="B13177" t="s">
        <v>28</v>
      </c>
      <c r="C13177" t="s">
        <v>18</v>
      </c>
      <c r="D13177">
        <v>1</v>
      </c>
      <c r="E13177">
        <v>452.04</v>
      </c>
      <c r="F13177">
        <v>452.04</v>
      </c>
      <c r="G13177">
        <v>115.27</v>
      </c>
      <c r="H13177">
        <v>0</v>
      </c>
      <c r="I13177">
        <v>0</v>
      </c>
      <c r="J13177">
        <v>0</v>
      </c>
      <c r="K13177">
        <v>1.83</v>
      </c>
      <c r="L13177">
        <v>0</v>
      </c>
      <c r="M13177">
        <v>0</v>
      </c>
      <c r="N13177" t="s">
        <v>1042</v>
      </c>
      <c r="O13177" t="s">
        <v>1042</v>
      </c>
      <c r="P13177">
        <v>678.06</v>
      </c>
      <c r="Q13177" t="s">
        <v>20</v>
      </c>
    </row>
    <row r="13178" spans="1:17" x14ac:dyDescent="0.25">
      <c r="A13178">
        <v>13282</v>
      </c>
      <c r="B13178" t="s">
        <v>17</v>
      </c>
      <c r="C13178" t="s">
        <v>23</v>
      </c>
      <c r="D13178">
        <v>1</v>
      </c>
      <c r="E13178">
        <v>452.04</v>
      </c>
      <c r="F13178">
        <v>452.04</v>
      </c>
      <c r="G13178">
        <v>157.31</v>
      </c>
      <c r="H13178">
        <v>1</v>
      </c>
      <c r="I13178">
        <v>1</v>
      </c>
      <c r="J13178">
        <v>1</v>
      </c>
      <c r="K13178">
        <v>2</v>
      </c>
      <c r="L13178">
        <v>0</v>
      </c>
      <c r="M13178">
        <v>0</v>
      </c>
      <c r="N13178" t="s">
        <v>1042</v>
      </c>
      <c r="O13178" t="s">
        <v>1042</v>
      </c>
      <c r="P13178">
        <v>678.06</v>
      </c>
      <c r="Q13178" t="s">
        <v>20</v>
      </c>
    </row>
    <row r="13179" spans="1:17" x14ac:dyDescent="0.25">
      <c r="A13179">
        <v>13283</v>
      </c>
      <c r="B13179" t="s">
        <v>17</v>
      </c>
      <c r="C13179" t="s">
        <v>18</v>
      </c>
      <c r="D13179">
        <v>1</v>
      </c>
      <c r="E13179">
        <v>452.04</v>
      </c>
      <c r="F13179">
        <v>452.04</v>
      </c>
      <c r="G13179">
        <v>179.01</v>
      </c>
      <c r="H13179">
        <v>1</v>
      </c>
      <c r="I13179">
        <v>2</v>
      </c>
      <c r="J13179">
        <v>1</v>
      </c>
      <c r="K13179">
        <v>3</v>
      </c>
      <c r="L13179">
        <v>0</v>
      </c>
      <c r="M13179">
        <v>0</v>
      </c>
      <c r="N13179" t="s">
        <v>1042</v>
      </c>
      <c r="O13179" t="s">
        <v>1042</v>
      </c>
      <c r="P13179">
        <v>678.06</v>
      </c>
      <c r="Q13179" t="s">
        <v>20</v>
      </c>
    </row>
    <row r="13180" spans="1:17" x14ac:dyDescent="0.25">
      <c r="A13180">
        <v>13284</v>
      </c>
      <c r="B13180" t="s">
        <v>17</v>
      </c>
      <c r="C13180" t="s">
        <v>18</v>
      </c>
      <c r="D13180">
        <v>1</v>
      </c>
      <c r="E13180">
        <v>452.04</v>
      </c>
      <c r="F13180">
        <v>452.04</v>
      </c>
      <c r="G13180">
        <v>45.16</v>
      </c>
      <c r="H13180">
        <v>1</v>
      </c>
      <c r="I13180">
        <v>1</v>
      </c>
      <c r="J13180">
        <v>1</v>
      </c>
      <c r="K13180">
        <v>4</v>
      </c>
      <c r="L13180">
        <v>0</v>
      </c>
      <c r="M13180">
        <v>0</v>
      </c>
      <c r="N13180" t="s">
        <v>1042</v>
      </c>
      <c r="O13180" t="s">
        <v>1042</v>
      </c>
      <c r="P13180">
        <v>678.06</v>
      </c>
      <c r="Q13180" t="s">
        <v>20</v>
      </c>
    </row>
    <row r="13181" spans="1:17" x14ac:dyDescent="0.25">
      <c r="A13181">
        <v>13285</v>
      </c>
      <c r="B13181" t="s">
        <v>17</v>
      </c>
      <c r="C13181" t="s">
        <v>23</v>
      </c>
      <c r="D13181">
        <v>1</v>
      </c>
      <c r="E13181">
        <v>452.04</v>
      </c>
      <c r="F13181">
        <v>452.04</v>
      </c>
      <c r="G13181">
        <v>143.97</v>
      </c>
      <c r="H13181">
        <v>1</v>
      </c>
      <c r="I13181">
        <v>1</v>
      </c>
      <c r="J13181">
        <v>0</v>
      </c>
      <c r="K13181">
        <v>1.83</v>
      </c>
      <c r="L13181">
        <v>0</v>
      </c>
      <c r="M13181">
        <v>0</v>
      </c>
      <c r="N13181" t="s">
        <v>1042</v>
      </c>
      <c r="O13181" t="s">
        <v>1042</v>
      </c>
      <c r="P13181">
        <v>678.06</v>
      </c>
      <c r="Q13181" t="s">
        <v>20</v>
      </c>
    </row>
    <row r="13182" spans="1:17" x14ac:dyDescent="0.25">
      <c r="A13182">
        <v>13286</v>
      </c>
      <c r="B13182" t="s">
        <v>17</v>
      </c>
      <c r="C13182" t="s">
        <v>18</v>
      </c>
      <c r="D13182">
        <v>1</v>
      </c>
      <c r="E13182">
        <v>452.04</v>
      </c>
      <c r="F13182">
        <v>452.04</v>
      </c>
      <c r="G13182">
        <v>52.55</v>
      </c>
      <c r="H13182">
        <v>1</v>
      </c>
      <c r="I13182">
        <v>2</v>
      </c>
      <c r="J13182">
        <v>0</v>
      </c>
      <c r="K13182">
        <v>1.83</v>
      </c>
      <c r="L13182">
        <v>0</v>
      </c>
      <c r="M13182">
        <v>0</v>
      </c>
      <c r="N13182" t="s">
        <v>1042</v>
      </c>
      <c r="O13182" t="s">
        <v>1042</v>
      </c>
      <c r="P13182">
        <v>678.06</v>
      </c>
      <c r="Q13182" t="s">
        <v>20</v>
      </c>
    </row>
    <row r="13183" spans="1:17" x14ac:dyDescent="0.25">
      <c r="A13183">
        <v>13287</v>
      </c>
      <c r="B13183" t="s">
        <v>17</v>
      </c>
      <c r="C13183" t="s">
        <v>18</v>
      </c>
      <c r="D13183">
        <v>1</v>
      </c>
      <c r="E13183">
        <v>452.04</v>
      </c>
      <c r="F13183">
        <v>452.04</v>
      </c>
      <c r="G13183">
        <v>-284.93</v>
      </c>
      <c r="H13183">
        <v>1</v>
      </c>
      <c r="I13183">
        <v>1</v>
      </c>
      <c r="J13183">
        <v>1</v>
      </c>
      <c r="K13183">
        <v>3</v>
      </c>
      <c r="L13183">
        <v>0</v>
      </c>
      <c r="M13183">
        <v>0</v>
      </c>
      <c r="N13183" t="s">
        <v>1042</v>
      </c>
      <c r="O13183" t="s">
        <v>1042</v>
      </c>
      <c r="P13183">
        <v>678.06</v>
      </c>
      <c r="Q13183" t="s">
        <v>20</v>
      </c>
    </row>
    <row r="13184" spans="1:17" x14ac:dyDescent="0.25">
      <c r="A13184">
        <v>13288</v>
      </c>
      <c r="B13184" t="s">
        <v>17</v>
      </c>
      <c r="C13184" t="s">
        <v>23</v>
      </c>
      <c r="D13184">
        <v>1</v>
      </c>
      <c r="E13184">
        <v>452.04</v>
      </c>
      <c r="F13184">
        <v>452.04</v>
      </c>
      <c r="G13184">
        <v>150.30000000000001</v>
      </c>
      <c r="H13184">
        <v>1</v>
      </c>
      <c r="I13184">
        <v>2</v>
      </c>
      <c r="J13184">
        <v>1</v>
      </c>
      <c r="K13184">
        <v>1</v>
      </c>
      <c r="L13184">
        <v>1</v>
      </c>
      <c r="M13184">
        <v>0</v>
      </c>
      <c r="N13184" t="s">
        <v>1042</v>
      </c>
      <c r="O13184" t="s">
        <v>1042</v>
      </c>
      <c r="P13184">
        <v>678.06</v>
      </c>
      <c r="Q13184" t="s">
        <v>20</v>
      </c>
    </row>
    <row r="13185" spans="1:17" x14ac:dyDescent="0.25">
      <c r="A13185">
        <v>13289</v>
      </c>
      <c r="B13185" t="s">
        <v>33</v>
      </c>
      <c r="C13185" t="s">
        <v>18</v>
      </c>
      <c r="D13185">
        <v>1</v>
      </c>
      <c r="E13185">
        <v>452.04</v>
      </c>
      <c r="F13185">
        <v>452.04</v>
      </c>
      <c r="G13185">
        <v>114.13</v>
      </c>
      <c r="H13185">
        <v>0</v>
      </c>
      <c r="I13185">
        <v>-2</v>
      </c>
      <c r="J13185">
        <v>0</v>
      </c>
      <c r="K13185">
        <v>1.83</v>
      </c>
      <c r="L13185">
        <v>0</v>
      </c>
      <c r="M13185">
        <v>0</v>
      </c>
      <c r="N13185" t="s">
        <v>1042</v>
      </c>
      <c r="O13185" t="s">
        <v>1042</v>
      </c>
      <c r="P13185">
        <v>678.06</v>
      </c>
      <c r="Q13185" t="s">
        <v>20</v>
      </c>
    </row>
    <row r="13186" spans="1:17" x14ac:dyDescent="0.25">
      <c r="A13186">
        <v>13290</v>
      </c>
      <c r="B13186" t="s">
        <v>28</v>
      </c>
      <c r="C13186" t="s">
        <v>18</v>
      </c>
      <c r="D13186">
        <v>1</v>
      </c>
      <c r="E13186">
        <v>452.04</v>
      </c>
      <c r="F13186">
        <v>452.04</v>
      </c>
      <c r="G13186">
        <v>-1205.82</v>
      </c>
      <c r="H13186">
        <v>1</v>
      </c>
      <c r="I13186">
        <v>1</v>
      </c>
      <c r="J13186">
        <v>1</v>
      </c>
      <c r="K13186">
        <v>4</v>
      </c>
      <c r="L13186">
        <v>0</v>
      </c>
      <c r="M13186">
        <v>0</v>
      </c>
      <c r="N13186" t="s">
        <v>1042</v>
      </c>
      <c r="O13186" t="s">
        <v>1042</v>
      </c>
      <c r="P13186">
        <v>678.06</v>
      </c>
      <c r="Q13186" t="s">
        <v>20</v>
      </c>
    </row>
    <row r="13187" spans="1:17" x14ac:dyDescent="0.25">
      <c r="A13187">
        <v>13291</v>
      </c>
      <c r="B13187" t="s">
        <v>17</v>
      </c>
      <c r="C13187" t="s">
        <v>23</v>
      </c>
      <c r="D13187">
        <v>1</v>
      </c>
      <c r="E13187">
        <v>452.04</v>
      </c>
      <c r="F13187">
        <v>452.04</v>
      </c>
      <c r="G13187">
        <v>33.22</v>
      </c>
      <c r="H13187">
        <v>1</v>
      </c>
      <c r="I13187">
        <v>1</v>
      </c>
      <c r="J13187">
        <v>1</v>
      </c>
      <c r="K13187">
        <v>3</v>
      </c>
      <c r="L13187">
        <v>0</v>
      </c>
      <c r="M13187">
        <v>0</v>
      </c>
      <c r="N13187" t="s">
        <v>1042</v>
      </c>
      <c r="O13187" t="s">
        <v>1042</v>
      </c>
      <c r="P13187">
        <v>678.06</v>
      </c>
      <c r="Q13187" t="s">
        <v>20</v>
      </c>
    </row>
    <row r="13188" spans="1:17" x14ac:dyDescent="0.25">
      <c r="A13188">
        <v>13292</v>
      </c>
      <c r="B13188" t="s">
        <v>33</v>
      </c>
      <c r="C13188" t="s">
        <v>18</v>
      </c>
      <c r="D13188">
        <v>1</v>
      </c>
      <c r="E13188">
        <v>452.04</v>
      </c>
      <c r="F13188">
        <v>452.04</v>
      </c>
      <c r="G13188">
        <v>-328.03</v>
      </c>
      <c r="H13188">
        <v>1</v>
      </c>
      <c r="I13188">
        <v>1</v>
      </c>
      <c r="J13188">
        <v>0</v>
      </c>
      <c r="K13188">
        <v>1.83</v>
      </c>
      <c r="L13188">
        <v>0</v>
      </c>
      <c r="M13188">
        <v>0</v>
      </c>
      <c r="N13188" t="s">
        <v>1043</v>
      </c>
      <c r="O13188" t="s">
        <v>1043</v>
      </c>
      <c r="P13188">
        <v>678.06</v>
      </c>
      <c r="Q13188" t="s">
        <v>20</v>
      </c>
    </row>
    <row r="13189" spans="1:17" x14ac:dyDescent="0.25">
      <c r="A13189">
        <v>13293</v>
      </c>
      <c r="B13189" t="s">
        <v>33</v>
      </c>
      <c r="C13189" t="s">
        <v>18</v>
      </c>
      <c r="D13189">
        <v>1</v>
      </c>
      <c r="E13189">
        <v>452.04</v>
      </c>
      <c r="F13189">
        <v>452.04</v>
      </c>
      <c r="G13189">
        <v>158.21</v>
      </c>
      <c r="H13189">
        <v>1</v>
      </c>
      <c r="I13189">
        <v>2</v>
      </c>
      <c r="J13189">
        <v>0</v>
      </c>
      <c r="K13189">
        <v>1.83</v>
      </c>
      <c r="L13189">
        <v>0</v>
      </c>
      <c r="M13189">
        <v>0</v>
      </c>
      <c r="N13189" t="s">
        <v>1043</v>
      </c>
      <c r="O13189" t="s">
        <v>1043</v>
      </c>
      <c r="P13189">
        <v>678.06</v>
      </c>
      <c r="Q13189" t="s">
        <v>20</v>
      </c>
    </row>
    <row r="13190" spans="1:17" x14ac:dyDescent="0.25">
      <c r="A13190">
        <v>13294</v>
      </c>
      <c r="B13190" t="s">
        <v>33</v>
      </c>
      <c r="C13190" t="s">
        <v>23</v>
      </c>
      <c r="D13190">
        <v>1</v>
      </c>
      <c r="E13190">
        <v>452.04</v>
      </c>
      <c r="F13190">
        <v>452.04</v>
      </c>
      <c r="G13190">
        <v>106.12</v>
      </c>
      <c r="H13190">
        <v>0</v>
      </c>
      <c r="I13190">
        <v>-2</v>
      </c>
      <c r="J13190">
        <v>1</v>
      </c>
      <c r="K13190">
        <v>4</v>
      </c>
      <c r="L13190">
        <v>0</v>
      </c>
      <c r="M13190">
        <v>0</v>
      </c>
      <c r="N13190" t="s">
        <v>1043</v>
      </c>
      <c r="O13190" t="s">
        <v>1043</v>
      </c>
      <c r="P13190">
        <v>678.06</v>
      </c>
      <c r="Q13190" t="s">
        <v>20</v>
      </c>
    </row>
    <row r="13191" spans="1:17" x14ac:dyDescent="0.25">
      <c r="A13191">
        <v>13295</v>
      </c>
      <c r="B13191" t="s">
        <v>17</v>
      </c>
      <c r="C13191" t="s">
        <v>18</v>
      </c>
      <c r="D13191">
        <v>1</v>
      </c>
      <c r="E13191">
        <v>452.04</v>
      </c>
      <c r="F13191">
        <v>452.04</v>
      </c>
      <c r="G13191">
        <v>113.19</v>
      </c>
      <c r="H13191">
        <v>0</v>
      </c>
      <c r="I13191">
        <v>-1</v>
      </c>
      <c r="J13191">
        <v>1</v>
      </c>
      <c r="K13191">
        <v>2</v>
      </c>
      <c r="L13191">
        <v>0</v>
      </c>
      <c r="M13191">
        <v>0</v>
      </c>
      <c r="N13191" t="s">
        <v>1043</v>
      </c>
      <c r="O13191" t="s">
        <v>1043</v>
      </c>
      <c r="P13191">
        <v>678.06</v>
      </c>
      <c r="Q13191" t="s">
        <v>20</v>
      </c>
    </row>
    <row r="13192" spans="1:17" x14ac:dyDescent="0.25">
      <c r="A13192">
        <v>13296</v>
      </c>
      <c r="B13192" t="s">
        <v>33</v>
      </c>
      <c r="C13192" t="s">
        <v>18</v>
      </c>
      <c r="D13192">
        <v>1</v>
      </c>
      <c r="E13192">
        <v>452.04</v>
      </c>
      <c r="F13192">
        <v>452.04</v>
      </c>
      <c r="G13192">
        <v>-4.82</v>
      </c>
      <c r="H13192">
        <v>0</v>
      </c>
      <c r="I13192">
        <v>0</v>
      </c>
      <c r="J13192">
        <v>0</v>
      </c>
      <c r="K13192">
        <v>1.83</v>
      </c>
      <c r="L13192">
        <v>0</v>
      </c>
      <c r="M13192">
        <v>0</v>
      </c>
      <c r="N13192" t="s">
        <v>1043</v>
      </c>
      <c r="O13192" t="s">
        <v>1043</v>
      </c>
      <c r="P13192">
        <v>678.06</v>
      </c>
      <c r="Q13192" t="s">
        <v>20</v>
      </c>
    </row>
    <row r="13193" spans="1:17" x14ac:dyDescent="0.25">
      <c r="A13193">
        <v>13297</v>
      </c>
      <c r="B13193" t="s">
        <v>33</v>
      </c>
      <c r="C13193" t="s">
        <v>23</v>
      </c>
      <c r="D13193">
        <v>1</v>
      </c>
      <c r="E13193">
        <v>452.04</v>
      </c>
      <c r="F13193">
        <v>452.04</v>
      </c>
      <c r="G13193">
        <v>117.44</v>
      </c>
      <c r="H13193">
        <v>1</v>
      </c>
      <c r="I13193">
        <v>1</v>
      </c>
      <c r="J13193">
        <v>1</v>
      </c>
      <c r="K13193">
        <v>4</v>
      </c>
      <c r="L13193">
        <v>0</v>
      </c>
      <c r="M13193">
        <v>0</v>
      </c>
      <c r="N13193" t="s">
        <v>1043</v>
      </c>
      <c r="O13193" t="s">
        <v>1043</v>
      </c>
      <c r="P13193">
        <v>678.06</v>
      </c>
      <c r="Q13193" t="s">
        <v>20</v>
      </c>
    </row>
    <row r="13194" spans="1:17" x14ac:dyDescent="0.25">
      <c r="A13194">
        <v>13298</v>
      </c>
      <c r="B13194" t="s">
        <v>17</v>
      </c>
      <c r="C13194" t="s">
        <v>18</v>
      </c>
      <c r="D13194">
        <v>1</v>
      </c>
      <c r="E13194">
        <v>452.04</v>
      </c>
      <c r="F13194">
        <v>452.04</v>
      </c>
      <c r="G13194">
        <v>98.73</v>
      </c>
      <c r="H13194">
        <v>1</v>
      </c>
      <c r="I13194">
        <v>2</v>
      </c>
      <c r="J13194">
        <v>1</v>
      </c>
      <c r="K13194">
        <v>4</v>
      </c>
      <c r="L13194">
        <v>0</v>
      </c>
      <c r="M13194">
        <v>0</v>
      </c>
      <c r="N13194" t="s">
        <v>1043</v>
      </c>
      <c r="O13194" t="s">
        <v>1043</v>
      </c>
      <c r="P13194">
        <v>678.06</v>
      </c>
      <c r="Q13194" t="s">
        <v>20</v>
      </c>
    </row>
    <row r="13195" spans="1:17" x14ac:dyDescent="0.25">
      <c r="A13195">
        <v>13299</v>
      </c>
      <c r="B13195" t="s">
        <v>17</v>
      </c>
      <c r="C13195" t="s">
        <v>23</v>
      </c>
      <c r="D13195">
        <v>1</v>
      </c>
      <c r="E13195">
        <v>452.04</v>
      </c>
      <c r="F13195">
        <v>452.04</v>
      </c>
      <c r="G13195">
        <v>24.21</v>
      </c>
      <c r="H13195">
        <v>0</v>
      </c>
      <c r="I13195">
        <v>-2</v>
      </c>
      <c r="J13195">
        <v>0</v>
      </c>
      <c r="K13195">
        <v>1.83</v>
      </c>
      <c r="L13195">
        <v>0</v>
      </c>
      <c r="M13195">
        <v>0</v>
      </c>
      <c r="N13195" t="s">
        <v>1043</v>
      </c>
      <c r="O13195" t="s">
        <v>1043</v>
      </c>
      <c r="P13195">
        <v>678.06</v>
      </c>
      <c r="Q13195" t="s">
        <v>20</v>
      </c>
    </row>
    <row r="13196" spans="1:17" x14ac:dyDescent="0.25">
      <c r="A13196">
        <v>13300</v>
      </c>
      <c r="B13196" t="s">
        <v>33</v>
      </c>
      <c r="C13196" t="s">
        <v>18</v>
      </c>
      <c r="D13196">
        <v>1</v>
      </c>
      <c r="E13196">
        <v>452.04</v>
      </c>
      <c r="F13196">
        <v>452.04</v>
      </c>
      <c r="G13196">
        <v>188.77</v>
      </c>
      <c r="H13196">
        <v>1</v>
      </c>
      <c r="I13196">
        <v>1</v>
      </c>
      <c r="J13196">
        <v>1</v>
      </c>
      <c r="K13196">
        <v>3</v>
      </c>
      <c r="L13196">
        <v>0</v>
      </c>
      <c r="M13196">
        <v>0</v>
      </c>
      <c r="N13196" t="s">
        <v>1043</v>
      </c>
      <c r="O13196" t="s">
        <v>1043</v>
      </c>
      <c r="P13196">
        <v>678.06</v>
      </c>
      <c r="Q13196" t="s">
        <v>20</v>
      </c>
    </row>
    <row r="13197" spans="1:17" x14ac:dyDescent="0.25">
      <c r="A13197">
        <v>13301</v>
      </c>
      <c r="B13197" t="s">
        <v>33</v>
      </c>
      <c r="C13197" t="s">
        <v>23</v>
      </c>
      <c r="D13197">
        <v>1</v>
      </c>
      <c r="E13197">
        <v>452.04</v>
      </c>
      <c r="F13197">
        <v>452.04</v>
      </c>
      <c r="G13197">
        <v>198.9</v>
      </c>
      <c r="H13197">
        <v>0</v>
      </c>
      <c r="I13197">
        <v>0</v>
      </c>
      <c r="J13197">
        <v>0</v>
      </c>
      <c r="K13197">
        <v>1.83</v>
      </c>
      <c r="L13197">
        <v>0</v>
      </c>
      <c r="M13197">
        <v>0</v>
      </c>
      <c r="N13197" t="s">
        <v>1043</v>
      </c>
      <c r="O13197" t="s">
        <v>1043</v>
      </c>
      <c r="P13197">
        <v>678.06</v>
      </c>
      <c r="Q13197" t="s">
        <v>20</v>
      </c>
    </row>
    <row r="13198" spans="1:17" x14ac:dyDescent="0.25">
      <c r="A13198">
        <v>13302</v>
      </c>
      <c r="B13198" t="s">
        <v>17</v>
      </c>
      <c r="C13198" t="s">
        <v>18</v>
      </c>
      <c r="D13198">
        <v>1</v>
      </c>
      <c r="E13198">
        <v>452.04</v>
      </c>
      <c r="F13198">
        <v>452.04</v>
      </c>
      <c r="G13198">
        <v>-271.36</v>
      </c>
      <c r="H13198">
        <v>1</v>
      </c>
      <c r="I13198">
        <v>1</v>
      </c>
      <c r="J13198">
        <v>0</v>
      </c>
      <c r="K13198">
        <v>1.83</v>
      </c>
      <c r="L13198">
        <v>0</v>
      </c>
      <c r="M13198">
        <v>0</v>
      </c>
      <c r="N13198" t="s">
        <v>1043</v>
      </c>
      <c r="O13198" t="s">
        <v>1043</v>
      </c>
      <c r="P13198">
        <v>678.06</v>
      </c>
      <c r="Q13198" t="s">
        <v>20</v>
      </c>
    </row>
    <row r="13199" spans="1:17" x14ac:dyDescent="0.25">
      <c r="A13199">
        <v>13303</v>
      </c>
      <c r="B13199" t="s">
        <v>17</v>
      </c>
      <c r="C13199" t="s">
        <v>23</v>
      </c>
      <c r="D13199">
        <v>1</v>
      </c>
      <c r="E13199">
        <v>452.04</v>
      </c>
      <c r="F13199">
        <v>452.04</v>
      </c>
      <c r="G13199">
        <v>-287.95</v>
      </c>
      <c r="H13199">
        <v>1</v>
      </c>
      <c r="I13199">
        <v>2</v>
      </c>
      <c r="J13199">
        <v>1</v>
      </c>
      <c r="K13199">
        <v>3</v>
      </c>
      <c r="L13199">
        <v>0</v>
      </c>
      <c r="M13199">
        <v>0</v>
      </c>
      <c r="N13199" t="s">
        <v>1043</v>
      </c>
      <c r="O13199" t="s">
        <v>1043</v>
      </c>
      <c r="P13199">
        <v>678.06</v>
      </c>
      <c r="Q13199" t="s">
        <v>20</v>
      </c>
    </row>
    <row r="13200" spans="1:17" x14ac:dyDescent="0.25">
      <c r="A13200">
        <v>13304</v>
      </c>
      <c r="B13200" t="s">
        <v>17</v>
      </c>
      <c r="C13200" t="s">
        <v>18</v>
      </c>
      <c r="D13200">
        <v>1</v>
      </c>
      <c r="E13200">
        <v>452.04</v>
      </c>
      <c r="F13200">
        <v>452.04</v>
      </c>
      <c r="G13200">
        <v>-47.5</v>
      </c>
      <c r="H13200">
        <v>0</v>
      </c>
      <c r="I13200">
        <v>-2</v>
      </c>
      <c r="J13200">
        <v>0</v>
      </c>
      <c r="K13200">
        <v>1.83</v>
      </c>
      <c r="L13200">
        <v>0</v>
      </c>
      <c r="M13200">
        <v>0</v>
      </c>
      <c r="N13200" t="s">
        <v>1043</v>
      </c>
      <c r="O13200" t="s">
        <v>1043</v>
      </c>
      <c r="P13200">
        <v>678.06</v>
      </c>
      <c r="Q13200" t="s">
        <v>20</v>
      </c>
    </row>
    <row r="13201" spans="1:17" x14ac:dyDescent="0.25">
      <c r="A13201">
        <v>13305</v>
      </c>
      <c r="B13201" t="s">
        <v>17</v>
      </c>
      <c r="C13201" t="s">
        <v>18</v>
      </c>
      <c r="D13201">
        <v>1</v>
      </c>
      <c r="E13201">
        <v>452.04</v>
      </c>
      <c r="F13201">
        <v>452.04</v>
      </c>
      <c r="G13201">
        <v>-69.63</v>
      </c>
      <c r="H13201">
        <v>0</v>
      </c>
      <c r="I13201">
        <v>-1</v>
      </c>
      <c r="J13201">
        <v>0</v>
      </c>
      <c r="K13201">
        <v>1.83</v>
      </c>
      <c r="L13201">
        <v>0</v>
      </c>
      <c r="M13201">
        <v>0</v>
      </c>
      <c r="N13201" t="s">
        <v>1043</v>
      </c>
      <c r="O13201" t="s">
        <v>1043</v>
      </c>
      <c r="P13201">
        <v>678.06</v>
      </c>
      <c r="Q13201" t="s">
        <v>20</v>
      </c>
    </row>
    <row r="13202" spans="1:17" x14ac:dyDescent="0.25">
      <c r="A13202">
        <v>13306</v>
      </c>
      <c r="B13202" t="s">
        <v>17</v>
      </c>
      <c r="C13202" t="s">
        <v>23</v>
      </c>
      <c r="D13202">
        <v>1</v>
      </c>
      <c r="E13202">
        <v>452.04</v>
      </c>
      <c r="F13202">
        <v>452.04</v>
      </c>
      <c r="G13202">
        <v>64.42</v>
      </c>
      <c r="H13202">
        <v>0</v>
      </c>
      <c r="I13202">
        <v>0</v>
      </c>
      <c r="J13202">
        <v>0</v>
      </c>
      <c r="K13202">
        <v>1.83</v>
      </c>
      <c r="L13202">
        <v>0</v>
      </c>
      <c r="M13202">
        <v>0</v>
      </c>
      <c r="N13202" t="s">
        <v>1043</v>
      </c>
      <c r="O13202" t="s">
        <v>1043</v>
      </c>
      <c r="P13202">
        <v>678.06</v>
      </c>
      <c r="Q13202" t="s">
        <v>20</v>
      </c>
    </row>
    <row r="13203" spans="1:17" x14ac:dyDescent="0.25">
      <c r="A13203">
        <v>13307</v>
      </c>
      <c r="B13203" t="s">
        <v>17</v>
      </c>
      <c r="C13203" t="s">
        <v>18</v>
      </c>
      <c r="D13203">
        <v>1</v>
      </c>
      <c r="E13203">
        <v>452.04</v>
      </c>
      <c r="F13203">
        <v>452.04</v>
      </c>
      <c r="G13203">
        <v>54.24</v>
      </c>
      <c r="H13203">
        <v>1</v>
      </c>
      <c r="I13203">
        <v>1</v>
      </c>
      <c r="J13203">
        <v>1</v>
      </c>
      <c r="K13203">
        <v>3</v>
      </c>
      <c r="L13203">
        <v>0</v>
      </c>
      <c r="M13203">
        <v>0</v>
      </c>
      <c r="N13203" t="s">
        <v>1043</v>
      </c>
      <c r="O13203" t="s">
        <v>1043</v>
      </c>
      <c r="P13203">
        <v>678.06</v>
      </c>
      <c r="Q13203" t="s">
        <v>20</v>
      </c>
    </row>
    <row r="13204" spans="1:17" x14ac:dyDescent="0.25">
      <c r="A13204">
        <v>13308</v>
      </c>
      <c r="B13204" t="s">
        <v>17</v>
      </c>
      <c r="C13204" t="s">
        <v>23</v>
      </c>
      <c r="D13204">
        <v>1</v>
      </c>
      <c r="E13204">
        <v>452.04</v>
      </c>
      <c r="F13204">
        <v>452.04</v>
      </c>
      <c r="G13204">
        <v>-365.25</v>
      </c>
      <c r="H13204">
        <v>1</v>
      </c>
      <c r="I13204">
        <v>2</v>
      </c>
      <c r="J13204">
        <v>1</v>
      </c>
      <c r="K13204">
        <v>4</v>
      </c>
      <c r="L13204">
        <v>0</v>
      </c>
      <c r="M13204">
        <v>0</v>
      </c>
      <c r="N13204" t="s">
        <v>1043</v>
      </c>
      <c r="O13204" t="s">
        <v>1043</v>
      </c>
      <c r="P13204">
        <v>678.06</v>
      </c>
      <c r="Q13204" t="s">
        <v>20</v>
      </c>
    </row>
    <row r="13205" spans="1:17" x14ac:dyDescent="0.25">
      <c r="A13205">
        <v>13309</v>
      </c>
      <c r="B13205" t="s">
        <v>17</v>
      </c>
      <c r="C13205" t="s">
        <v>18</v>
      </c>
      <c r="D13205">
        <v>1</v>
      </c>
      <c r="E13205">
        <v>452.04</v>
      </c>
      <c r="F13205">
        <v>452.04</v>
      </c>
      <c r="G13205">
        <v>-354.4</v>
      </c>
      <c r="H13205">
        <v>0</v>
      </c>
      <c r="I13205">
        <v>-2</v>
      </c>
      <c r="J13205">
        <v>0</v>
      </c>
      <c r="K13205">
        <v>1.83</v>
      </c>
      <c r="L13205">
        <v>0</v>
      </c>
      <c r="M13205">
        <v>0</v>
      </c>
      <c r="N13205" t="s">
        <v>1043</v>
      </c>
      <c r="O13205" t="s">
        <v>1043</v>
      </c>
      <c r="P13205">
        <v>678.06</v>
      </c>
      <c r="Q13205" t="s">
        <v>20</v>
      </c>
    </row>
    <row r="13206" spans="1:17" x14ac:dyDescent="0.25">
      <c r="A13206">
        <v>13310</v>
      </c>
      <c r="B13206" t="s">
        <v>17</v>
      </c>
      <c r="C13206" t="s">
        <v>18</v>
      </c>
      <c r="D13206">
        <v>1</v>
      </c>
      <c r="E13206">
        <v>452.04</v>
      </c>
      <c r="F13206">
        <v>452.04</v>
      </c>
      <c r="G13206">
        <v>16.559999999999999</v>
      </c>
      <c r="H13206">
        <v>0</v>
      </c>
      <c r="I13206">
        <v>-1</v>
      </c>
      <c r="J13206">
        <v>0</v>
      </c>
      <c r="K13206">
        <v>1.83</v>
      </c>
      <c r="L13206">
        <v>0</v>
      </c>
      <c r="M13206">
        <v>0</v>
      </c>
      <c r="N13206" t="s">
        <v>1043</v>
      </c>
      <c r="O13206" t="s">
        <v>1043</v>
      </c>
      <c r="P13206">
        <v>678.06</v>
      </c>
      <c r="Q13206" t="s">
        <v>20</v>
      </c>
    </row>
    <row r="13207" spans="1:17" x14ac:dyDescent="0.25">
      <c r="A13207">
        <v>13311</v>
      </c>
      <c r="B13207" t="s">
        <v>17</v>
      </c>
      <c r="C13207" t="s">
        <v>23</v>
      </c>
      <c r="D13207">
        <v>1</v>
      </c>
      <c r="E13207">
        <v>452.04</v>
      </c>
      <c r="F13207">
        <v>452.04</v>
      </c>
      <c r="G13207">
        <v>22.6</v>
      </c>
      <c r="H13207">
        <v>0</v>
      </c>
      <c r="I13207">
        <v>0</v>
      </c>
      <c r="J13207">
        <v>0</v>
      </c>
      <c r="K13207">
        <v>1.83</v>
      </c>
      <c r="L13207">
        <v>0</v>
      </c>
      <c r="M13207">
        <v>0</v>
      </c>
      <c r="N13207" t="s">
        <v>1043</v>
      </c>
      <c r="O13207" t="s">
        <v>1043</v>
      </c>
      <c r="P13207">
        <v>678.06</v>
      </c>
      <c r="Q13207" t="s">
        <v>20</v>
      </c>
    </row>
    <row r="13208" spans="1:17" x14ac:dyDescent="0.25">
      <c r="A13208">
        <v>13312</v>
      </c>
      <c r="B13208" t="s">
        <v>17</v>
      </c>
      <c r="C13208" t="s">
        <v>18</v>
      </c>
      <c r="D13208">
        <v>1</v>
      </c>
      <c r="E13208">
        <v>452.04</v>
      </c>
      <c r="F13208">
        <v>452.04</v>
      </c>
      <c r="G13208">
        <v>42.38</v>
      </c>
      <c r="H13208">
        <v>1</v>
      </c>
      <c r="I13208">
        <v>1</v>
      </c>
      <c r="J13208">
        <v>1</v>
      </c>
      <c r="K13208">
        <v>2</v>
      </c>
      <c r="L13208">
        <v>0</v>
      </c>
      <c r="M13208">
        <v>0</v>
      </c>
      <c r="N13208" t="s">
        <v>1043</v>
      </c>
      <c r="O13208" t="s">
        <v>1043</v>
      </c>
      <c r="P13208">
        <v>678.06</v>
      </c>
      <c r="Q13208" t="s">
        <v>20</v>
      </c>
    </row>
    <row r="13209" spans="1:17" x14ac:dyDescent="0.25">
      <c r="A13209">
        <v>13313</v>
      </c>
      <c r="B13209" t="s">
        <v>17</v>
      </c>
      <c r="C13209" t="s">
        <v>23</v>
      </c>
      <c r="D13209">
        <v>1</v>
      </c>
      <c r="E13209">
        <v>452.04</v>
      </c>
      <c r="F13209">
        <v>452.04</v>
      </c>
      <c r="G13209">
        <v>133.80000000000001</v>
      </c>
      <c r="H13209">
        <v>1</v>
      </c>
      <c r="I13209">
        <v>1</v>
      </c>
      <c r="J13209">
        <v>1</v>
      </c>
      <c r="K13209">
        <v>4</v>
      </c>
      <c r="L13209">
        <v>0</v>
      </c>
      <c r="M13209">
        <v>0</v>
      </c>
      <c r="N13209" t="s">
        <v>1043</v>
      </c>
      <c r="O13209" t="s">
        <v>1043</v>
      </c>
      <c r="P13209">
        <v>678.06</v>
      </c>
      <c r="Q13209" t="s">
        <v>20</v>
      </c>
    </row>
    <row r="13210" spans="1:17" x14ac:dyDescent="0.25">
      <c r="A13210">
        <v>13314</v>
      </c>
      <c r="B13210" t="s">
        <v>17</v>
      </c>
      <c r="C13210" t="s">
        <v>18</v>
      </c>
      <c r="D13210">
        <v>1</v>
      </c>
      <c r="E13210">
        <v>452.04</v>
      </c>
      <c r="F13210">
        <v>452.04</v>
      </c>
      <c r="G13210">
        <v>103.79</v>
      </c>
      <c r="H13210">
        <v>1</v>
      </c>
      <c r="I13210">
        <v>1</v>
      </c>
      <c r="J13210">
        <v>1</v>
      </c>
      <c r="K13210">
        <v>4</v>
      </c>
      <c r="L13210">
        <v>0</v>
      </c>
      <c r="M13210">
        <v>0</v>
      </c>
      <c r="N13210" t="s">
        <v>1043</v>
      </c>
      <c r="O13210" t="s">
        <v>1043</v>
      </c>
      <c r="P13210">
        <v>678.06</v>
      </c>
      <c r="Q13210" t="s">
        <v>20</v>
      </c>
    </row>
    <row r="13211" spans="1:17" x14ac:dyDescent="0.25">
      <c r="A13211">
        <v>13315</v>
      </c>
      <c r="B13211" t="s">
        <v>17</v>
      </c>
      <c r="C13211" t="s">
        <v>23</v>
      </c>
      <c r="D13211">
        <v>1</v>
      </c>
      <c r="E13211">
        <v>452.04</v>
      </c>
      <c r="F13211">
        <v>452.04</v>
      </c>
      <c r="G13211">
        <v>172.59</v>
      </c>
      <c r="H13211">
        <v>1</v>
      </c>
      <c r="I13211">
        <v>1</v>
      </c>
      <c r="J13211">
        <v>0</v>
      </c>
      <c r="K13211">
        <v>1.83</v>
      </c>
      <c r="L13211">
        <v>0</v>
      </c>
      <c r="M13211">
        <v>0</v>
      </c>
      <c r="N13211" t="s">
        <v>1043</v>
      </c>
      <c r="O13211" t="s">
        <v>1043</v>
      </c>
      <c r="P13211">
        <v>678.06</v>
      </c>
      <c r="Q13211" t="s">
        <v>20</v>
      </c>
    </row>
    <row r="13212" spans="1:17" x14ac:dyDescent="0.25">
      <c r="A13212">
        <v>13316</v>
      </c>
      <c r="B13212" t="s">
        <v>33</v>
      </c>
      <c r="C13212" t="s">
        <v>18</v>
      </c>
      <c r="D13212">
        <v>1</v>
      </c>
      <c r="E13212">
        <v>452.04</v>
      </c>
      <c r="F13212">
        <v>452.04</v>
      </c>
      <c r="G13212">
        <v>182.26</v>
      </c>
      <c r="H13212">
        <v>1</v>
      </c>
      <c r="I13212">
        <v>1</v>
      </c>
      <c r="J13212">
        <v>1</v>
      </c>
      <c r="K13212">
        <v>4</v>
      </c>
      <c r="L13212">
        <v>0</v>
      </c>
      <c r="M13212">
        <v>0</v>
      </c>
      <c r="N13212" t="s">
        <v>1043</v>
      </c>
      <c r="O13212" t="s">
        <v>1043</v>
      </c>
      <c r="P13212">
        <v>678.06</v>
      </c>
      <c r="Q13212" t="s">
        <v>20</v>
      </c>
    </row>
    <row r="13213" spans="1:17" x14ac:dyDescent="0.25">
      <c r="A13213">
        <v>13317</v>
      </c>
      <c r="B13213" t="s">
        <v>33</v>
      </c>
      <c r="C13213" t="s">
        <v>18</v>
      </c>
      <c r="D13213">
        <v>1</v>
      </c>
      <c r="E13213">
        <v>452.04</v>
      </c>
      <c r="F13213">
        <v>452.04</v>
      </c>
      <c r="G13213">
        <v>73</v>
      </c>
      <c r="H13213">
        <v>1</v>
      </c>
      <c r="I13213">
        <v>1</v>
      </c>
      <c r="J13213">
        <v>0</v>
      </c>
      <c r="K13213">
        <v>1.83</v>
      </c>
      <c r="L13213">
        <v>0</v>
      </c>
      <c r="M13213">
        <v>0</v>
      </c>
      <c r="N13213" t="s">
        <v>1043</v>
      </c>
      <c r="O13213" t="s">
        <v>1043</v>
      </c>
      <c r="P13213">
        <v>678.06</v>
      </c>
      <c r="Q13213" t="s">
        <v>20</v>
      </c>
    </row>
    <row r="13214" spans="1:17" x14ac:dyDescent="0.25">
      <c r="A13214">
        <v>13318</v>
      </c>
      <c r="B13214" t="s">
        <v>33</v>
      </c>
      <c r="C13214" t="s">
        <v>23</v>
      </c>
      <c r="D13214">
        <v>1</v>
      </c>
      <c r="E13214">
        <v>452.04</v>
      </c>
      <c r="F13214">
        <v>452.04</v>
      </c>
      <c r="G13214">
        <v>110.12</v>
      </c>
      <c r="H13214">
        <v>1</v>
      </c>
      <c r="I13214">
        <v>1</v>
      </c>
      <c r="J13214">
        <v>1</v>
      </c>
      <c r="K13214">
        <v>2</v>
      </c>
      <c r="L13214">
        <v>0</v>
      </c>
      <c r="M13214">
        <v>0</v>
      </c>
      <c r="N13214" t="s">
        <v>1043</v>
      </c>
      <c r="O13214" t="s">
        <v>1043</v>
      </c>
      <c r="P13214">
        <v>678.06</v>
      </c>
      <c r="Q13214" t="s">
        <v>20</v>
      </c>
    </row>
    <row r="13215" spans="1:17" x14ac:dyDescent="0.25">
      <c r="A13215">
        <v>13319</v>
      </c>
      <c r="B13215" t="s">
        <v>17</v>
      </c>
      <c r="C13215" t="s">
        <v>18</v>
      </c>
      <c r="D13215">
        <v>1</v>
      </c>
      <c r="E13215">
        <v>452.04</v>
      </c>
      <c r="F13215">
        <v>452.04</v>
      </c>
      <c r="G13215">
        <v>29.83</v>
      </c>
      <c r="H13215">
        <v>1</v>
      </c>
      <c r="I13215">
        <v>1</v>
      </c>
      <c r="J13215">
        <v>0</v>
      </c>
      <c r="K13215">
        <v>1.83</v>
      </c>
      <c r="L13215">
        <v>0</v>
      </c>
      <c r="M13215">
        <v>0</v>
      </c>
      <c r="N13215" t="s">
        <v>1043</v>
      </c>
      <c r="O13215" t="s">
        <v>1043</v>
      </c>
      <c r="P13215">
        <v>678.06</v>
      </c>
      <c r="Q13215" t="s">
        <v>20</v>
      </c>
    </row>
    <row r="13216" spans="1:17" x14ac:dyDescent="0.25">
      <c r="A13216">
        <v>13320</v>
      </c>
      <c r="B13216" t="s">
        <v>17</v>
      </c>
      <c r="C13216" t="s">
        <v>18</v>
      </c>
      <c r="D13216">
        <v>1</v>
      </c>
      <c r="E13216">
        <v>452.04</v>
      </c>
      <c r="F13216">
        <v>452.04</v>
      </c>
      <c r="G13216">
        <v>40.68</v>
      </c>
      <c r="H13216">
        <v>0</v>
      </c>
      <c r="I13216">
        <v>-1</v>
      </c>
      <c r="J13216">
        <v>0</v>
      </c>
      <c r="K13216">
        <v>1.83</v>
      </c>
      <c r="L13216">
        <v>0</v>
      </c>
      <c r="M13216">
        <v>0</v>
      </c>
      <c r="N13216" t="s">
        <v>1043</v>
      </c>
      <c r="O13216" t="s">
        <v>1043</v>
      </c>
      <c r="P13216">
        <v>678.06</v>
      </c>
      <c r="Q13216" t="s">
        <v>20</v>
      </c>
    </row>
    <row r="13217" spans="1:17" x14ac:dyDescent="0.25">
      <c r="A13217">
        <v>13321</v>
      </c>
      <c r="B13217" t="s">
        <v>17</v>
      </c>
      <c r="C13217" t="s">
        <v>18</v>
      </c>
      <c r="D13217">
        <v>1</v>
      </c>
      <c r="E13217">
        <v>452.04</v>
      </c>
      <c r="F13217">
        <v>452.04</v>
      </c>
      <c r="G13217">
        <v>143.97</v>
      </c>
      <c r="H13217">
        <v>0</v>
      </c>
      <c r="I13217">
        <v>0</v>
      </c>
      <c r="J13217">
        <v>0</v>
      </c>
      <c r="K13217">
        <v>1.83</v>
      </c>
      <c r="L13217">
        <v>0</v>
      </c>
      <c r="M13217">
        <v>0</v>
      </c>
      <c r="N13217" t="s">
        <v>1043</v>
      </c>
      <c r="O13217" t="s">
        <v>1043</v>
      </c>
      <c r="P13217">
        <v>678.06</v>
      </c>
      <c r="Q13217" t="s">
        <v>20</v>
      </c>
    </row>
    <row r="13218" spans="1:17" x14ac:dyDescent="0.25">
      <c r="A13218">
        <v>13322</v>
      </c>
      <c r="B13218" t="s">
        <v>17</v>
      </c>
      <c r="C13218" t="s">
        <v>23</v>
      </c>
      <c r="D13218">
        <v>1</v>
      </c>
      <c r="E13218">
        <v>452.04</v>
      </c>
      <c r="F13218">
        <v>452.04</v>
      </c>
      <c r="G13218">
        <v>71.47</v>
      </c>
      <c r="H13218">
        <v>1</v>
      </c>
      <c r="I13218">
        <v>1</v>
      </c>
      <c r="J13218">
        <v>0</v>
      </c>
      <c r="K13218">
        <v>1.83</v>
      </c>
      <c r="L13218">
        <v>0</v>
      </c>
      <c r="M13218">
        <v>0</v>
      </c>
      <c r="N13218" t="s">
        <v>1043</v>
      </c>
      <c r="O13218" t="s">
        <v>1043</v>
      </c>
      <c r="P13218">
        <v>678.06</v>
      </c>
      <c r="Q13218" t="s">
        <v>20</v>
      </c>
    </row>
    <row r="13219" spans="1:17" x14ac:dyDescent="0.25">
      <c r="A13219">
        <v>13323</v>
      </c>
      <c r="B13219" t="s">
        <v>17</v>
      </c>
      <c r="C13219" t="s">
        <v>18</v>
      </c>
      <c r="D13219">
        <v>1</v>
      </c>
      <c r="E13219">
        <v>452.04</v>
      </c>
      <c r="F13219">
        <v>452.04</v>
      </c>
      <c r="G13219">
        <v>160.19</v>
      </c>
      <c r="H13219">
        <v>1</v>
      </c>
      <c r="I13219">
        <v>2</v>
      </c>
      <c r="J13219">
        <v>1</v>
      </c>
      <c r="K13219">
        <v>4</v>
      </c>
      <c r="L13219">
        <v>0</v>
      </c>
      <c r="M13219">
        <v>0</v>
      </c>
      <c r="N13219" t="s">
        <v>1043</v>
      </c>
      <c r="O13219" t="s">
        <v>1043</v>
      </c>
      <c r="P13219">
        <v>678.06</v>
      </c>
      <c r="Q13219" t="s">
        <v>20</v>
      </c>
    </row>
    <row r="13220" spans="1:17" x14ac:dyDescent="0.25">
      <c r="A13220">
        <v>13324</v>
      </c>
      <c r="B13220" t="s">
        <v>17</v>
      </c>
      <c r="C13220" t="s">
        <v>18</v>
      </c>
      <c r="D13220">
        <v>1</v>
      </c>
      <c r="E13220">
        <v>452.04</v>
      </c>
      <c r="F13220">
        <v>452.04</v>
      </c>
      <c r="G13220">
        <v>37.79</v>
      </c>
      <c r="H13220">
        <v>0</v>
      </c>
      <c r="I13220">
        <v>-2</v>
      </c>
      <c r="J13220">
        <v>0</v>
      </c>
      <c r="K13220">
        <v>1.83</v>
      </c>
      <c r="L13220">
        <v>0</v>
      </c>
      <c r="M13220">
        <v>0</v>
      </c>
      <c r="N13220" t="s">
        <v>1043</v>
      </c>
      <c r="O13220" t="s">
        <v>1043</v>
      </c>
      <c r="P13220">
        <v>678.06</v>
      </c>
      <c r="Q13220" t="s">
        <v>20</v>
      </c>
    </row>
    <row r="13221" spans="1:17" x14ac:dyDescent="0.25">
      <c r="A13221">
        <v>13325</v>
      </c>
      <c r="B13221" t="s">
        <v>17</v>
      </c>
      <c r="C13221" t="s">
        <v>18</v>
      </c>
      <c r="D13221">
        <v>1</v>
      </c>
      <c r="E13221">
        <v>452.04</v>
      </c>
      <c r="F13221">
        <v>452.04</v>
      </c>
      <c r="G13221">
        <v>208.3</v>
      </c>
      <c r="H13221">
        <v>0</v>
      </c>
      <c r="I13221">
        <v>-1</v>
      </c>
      <c r="J13221">
        <v>0</v>
      </c>
      <c r="K13221">
        <v>1.83</v>
      </c>
      <c r="L13221">
        <v>0</v>
      </c>
      <c r="M13221">
        <v>0</v>
      </c>
      <c r="N13221" t="s">
        <v>1043</v>
      </c>
      <c r="O13221" t="s">
        <v>1043</v>
      </c>
      <c r="P13221">
        <v>678.06</v>
      </c>
      <c r="Q13221" t="s">
        <v>20</v>
      </c>
    </row>
    <row r="13222" spans="1:17" x14ac:dyDescent="0.25">
      <c r="A13222">
        <v>13326</v>
      </c>
      <c r="B13222" t="s">
        <v>17</v>
      </c>
      <c r="C13222" t="s">
        <v>23</v>
      </c>
      <c r="D13222">
        <v>1</v>
      </c>
      <c r="E13222">
        <v>452.04</v>
      </c>
      <c r="F13222">
        <v>452.04</v>
      </c>
      <c r="G13222">
        <v>122.77</v>
      </c>
      <c r="H13222">
        <v>1</v>
      </c>
      <c r="I13222">
        <v>1</v>
      </c>
      <c r="J13222">
        <v>1</v>
      </c>
      <c r="K13222">
        <v>2</v>
      </c>
      <c r="L13222">
        <v>0</v>
      </c>
      <c r="M13222">
        <v>0</v>
      </c>
      <c r="N13222" t="s">
        <v>1043</v>
      </c>
      <c r="O13222" t="s">
        <v>1043</v>
      </c>
      <c r="P13222">
        <v>678.06</v>
      </c>
      <c r="Q13222" t="s">
        <v>20</v>
      </c>
    </row>
    <row r="13223" spans="1:17" x14ac:dyDescent="0.25">
      <c r="A13223">
        <v>13327</v>
      </c>
      <c r="B13223" t="s">
        <v>28</v>
      </c>
      <c r="C13223" t="s">
        <v>18</v>
      </c>
      <c r="D13223">
        <v>1</v>
      </c>
      <c r="E13223">
        <v>452.04</v>
      </c>
      <c r="F13223">
        <v>452.04</v>
      </c>
      <c r="G13223">
        <v>203.78</v>
      </c>
      <c r="H13223">
        <v>1</v>
      </c>
      <c r="I13223">
        <v>1</v>
      </c>
      <c r="J13223">
        <v>1</v>
      </c>
      <c r="K13223">
        <v>2</v>
      </c>
      <c r="L13223">
        <v>0</v>
      </c>
      <c r="M13223">
        <v>0</v>
      </c>
      <c r="N13223" t="s">
        <v>1043</v>
      </c>
      <c r="O13223" t="s">
        <v>1043</v>
      </c>
      <c r="P13223">
        <v>678.06</v>
      </c>
      <c r="Q13223" t="s">
        <v>20</v>
      </c>
    </row>
    <row r="13224" spans="1:17" x14ac:dyDescent="0.25">
      <c r="A13224">
        <v>13328</v>
      </c>
      <c r="B13224" t="s">
        <v>17</v>
      </c>
      <c r="C13224" t="s">
        <v>18</v>
      </c>
      <c r="D13224">
        <v>1</v>
      </c>
      <c r="E13224">
        <v>452.04</v>
      </c>
      <c r="F13224">
        <v>452.04</v>
      </c>
      <c r="G13224">
        <v>214.81</v>
      </c>
      <c r="H13224">
        <v>1</v>
      </c>
      <c r="I13224">
        <v>1</v>
      </c>
      <c r="J13224">
        <v>0</v>
      </c>
      <c r="K13224">
        <v>1.83</v>
      </c>
      <c r="L13224">
        <v>0</v>
      </c>
      <c r="M13224">
        <v>0</v>
      </c>
      <c r="N13224" t="s">
        <v>1043</v>
      </c>
      <c r="O13224" t="s">
        <v>1043</v>
      </c>
      <c r="P13224">
        <v>678.06</v>
      </c>
      <c r="Q13224" t="s">
        <v>20</v>
      </c>
    </row>
    <row r="13225" spans="1:17" x14ac:dyDescent="0.25">
      <c r="A13225">
        <v>13329</v>
      </c>
      <c r="B13225" t="s">
        <v>33</v>
      </c>
      <c r="C13225" t="s">
        <v>18</v>
      </c>
      <c r="D13225">
        <v>1</v>
      </c>
      <c r="E13225">
        <v>452.04</v>
      </c>
      <c r="F13225">
        <v>452.04</v>
      </c>
      <c r="G13225">
        <v>212.46</v>
      </c>
      <c r="H13225">
        <v>1</v>
      </c>
      <c r="I13225">
        <v>1</v>
      </c>
      <c r="J13225">
        <v>1</v>
      </c>
      <c r="K13225">
        <v>4</v>
      </c>
      <c r="L13225">
        <v>0</v>
      </c>
      <c r="M13225">
        <v>0</v>
      </c>
      <c r="N13225" t="s">
        <v>1043</v>
      </c>
      <c r="O13225" t="s">
        <v>1043</v>
      </c>
      <c r="P13225">
        <v>678.06</v>
      </c>
      <c r="Q13225" t="s">
        <v>20</v>
      </c>
    </row>
    <row r="13226" spans="1:17" x14ac:dyDescent="0.25">
      <c r="A13226">
        <v>13330</v>
      </c>
      <c r="B13226" t="s">
        <v>33</v>
      </c>
      <c r="C13226" t="s">
        <v>23</v>
      </c>
      <c r="D13226">
        <v>1</v>
      </c>
      <c r="E13226">
        <v>452.04</v>
      </c>
      <c r="F13226">
        <v>452.04</v>
      </c>
      <c r="G13226">
        <v>152.56</v>
      </c>
      <c r="H13226">
        <v>1</v>
      </c>
      <c r="I13226">
        <v>1</v>
      </c>
      <c r="J13226">
        <v>1</v>
      </c>
      <c r="K13226">
        <v>2</v>
      </c>
      <c r="L13226">
        <v>0</v>
      </c>
      <c r="M13226">
        <v>0</v>
      </c>
      <c r="N13226" t="s">
        <v>1043</v>
      </c>
      <c r="O13226" t="s">
        <v>1043</v>
      </c>
      <c r="P13226">
        <v>678.06</v>
      </c>
      <c r="Q13226" t="s">
        <v>20</v>
      </c>
    </row>
    <row r="13227" spans="1:17" x14ac:dyDescent="0.25">
      <c r="A13227">
        <v>13331</v>
      </c>
      <c r="B13227" t="s">
        <v>33</v>
      </c>
      <c r="C13227" t="s">
        <v>18</v>
      </c>
      <c r="D13227">
        <v>1</v>
      </c>
      <c r="E13227">
        <v>452.04</v>
      </c>
      <c r="F13227">
        <v>452.04</v>
      </c>
      <c r="G13227">
        <v>126.57</v>
      </c>
      <c r="H13227">
        <v>1</v>
      </c>
      <c r="I13227">
        <v>2</v>
      </c>
      <c r="J13227">
        <v>1</v>
      </c>
      <c r="K13227">
        <v>2</v>
      </c>
      <c r="L13227">
        <v>0</v>
      </c>
      <c r="M13227">
        <v>0</v>
      </c>
      <c r="N13227" t="s">
        <v>1043</v>
      </c>
      <c r="O13227" t="s">
        <v>1043</v>
      </c>
      <c r="P13227">
        <v>678.06</v>
      </c>
      <c r="Q13227" t="s">
        <v>20</v>
      </c>
    </row>
    <row r="13228" spans="1:17" x14ac:dyDescent="0.25">
      <c r="A13228">
        <v>13332</v>
      </c>
      <c r="B13228" t="s">
        <v>33</v>
      </c>
      <c r="C13228" t="s">
        <v>23</v>
      </c>
      <c r="D13228">
        <v>1</v>
      </c>
      <c r="E13228">
        <v>452.04</v>
      </c>
      <c r="F13228">
        <v>452.04</v>
      </c>
      <c r="G13228">
        <v>81.55</v>
      </c>
      <c r="H13228">
        <v>1</v>
      </c>
      <c r="I13228">
        <v>1</v>
      </c>
      <c r="J13228">
        <v>1</v>
      </c>
      <c r="K13228">
        <v>2</v>
      </c>
      <c r="L13228">
        <v>0</v>
      </c>
      <c r="M13228">
        <v>0</v>
      </c>
      <c r="N13228" t="s">
        <v>1043</v>
      </c>
      <c r="O13228" t="s">
        <v>1043</v>
      </c>
      <c r="P13228">
        <v>678.06</v>
      </c>
      <c r="Q13228" t="s">
        <v>20</v>
      </c>
    </row>
    <row r="13229" spans="1:17" x14ac:dyDescent="0.25">
      <c r="A13229">
        <v>13333</v>
      </c>
      <c r="B13229" t="s">
        <v>28</v>
      </c>
      <c r="C13229" t="s">
        <v>18</v>
      </c>
      <c r="D13229">
        <v>1</v>
      </c>
      <c r="E13229">
        <v>452.04</v>
      </c>
      <c r="F13229">
        <v>452.04</v>
      </c>
      <c r="G13229">
        <v>37.520000000000003</v>
      </c>
      <c r="H13229">
        <v>1</v>
      </c>
      <c r="I13229">
        <v>2</v>
      </c>
      <c r="J13229">
        <v>1</v>
      </c>
      <c r="K13229">
        <v>2</v>
      </c>
      <c r="L13229">
        <v>0</v>
      </c>
      <c r="M13229">
        <v>0</v>
      </c>
      <c r="N13229" t="s">
        <v>1043</v>
      </c>
      <c r="O13229" t="s">
        <v>1043</v>
      </c>
      <c r="P13229">
        <v>678.06</v>
      </c>
      <c r="Q13229" t="s">
        <v>20</v>
      </c>
    </row>
    <row r="13230" spans="1:17" x14ac:dyDescent="0.25">
      <c r="A13230">
        <v>13334</v>
      </c>
      <c r="B13230" t="s">
        <v>17</v>
      </c>
      <c r="C13230" t="s">
        <v>18</v>
      </c>
      <c r="D13230">
        <v>1</v>
      </c>
      <c r="E13230">
        <v>452.04</v>
      </c>
      <c r="F13230">
        <v>452.04</v>
      </c>
      <c r="G13230">
        <v>-23.92</v>
      </c>
      <c r="H13230">
        <v>1</v>
      </c>
      <c r="I13230">
        <v>1</v>
      </c>
      <c r="J13230">
        <v>0</v>
      </c>
      <c r="K13230">
        <v>1.83</v>
      </c>
      <c r="L13230">
        <v>0</v>
      </c>
      <c r="M13230">
        <v>0</v>
      </c>
      <c r="N13230" t="s">
        <v>1043</v>
      </c>
      <c r="O13230" t="s">
        <v>1043</v>
      </c>
      <c r="P13230">
        <v>678.06</v>
      </c>
      <c r="Q13230" t="s">
        <v>20</v>
      </c>
    </row>
    <row r="13231" spans="1:17" x14ac:dyDescent="0.25">
      <c r="A13231">
        <v>13335</v>
      </c>
      <c r="B13231" t="s">
        <v>28</v>
      </c>
      <c r="C13231" t="s">
        <v>23</v>
      </c>
      <c r="D13231">
        <v>1</v>
      </c>
      <c r="E13231">
        <v>452.04</v>
      </c>
      <c r="F13231">
        <v>452.04</v>
      </c>
      <c r="G13231">
        <v>38.42</v>
      </c>
      <c r="H13231">
        <v>0</v>
      </c>
      <c r="I13231">
        <v>-1</v>
      </c>
      <c r="J13231">
        <v>0</v>
      </c>
      <c r="K13231">
        <v>1.83</v>
      </c>
      <c r="L13231">
        <v>0</v>
      </c>
      <c r="M13231">
        <v>0</v>
      </c>
      <c r="N13231" t="s">
        <v>1043</v>
      </c>
      <c r="O13231" t="s">
        <v>1043</v>
      </c>
      <c r="P13231">
        <v>678.06</v>
      </c>
      <c r="Q13231" t="s">
        <v>20</v>
      </c>
    </row>
    <row r="13232" spans="1:17" x14ac:dyDescent="0.25">
      <c r="A13232">
        <v>13336</v>
      </c>
      <c r="B13232" t="s">
        <v>28</v>
      </c>
      <c r="C13232" t="s">
        <v>18</v>
      </c>
      <c r="D13232">
        <v>1</v>
      </c>
      <c r="E13232">
        <v>452.04</v>
      </c>
      <c r="F13232">
        <v>452.04</v>
      </c>
      <c r="G13232">
        <v>108.15</v>
      </c>
      <c r="H13232">
        <v>0</v>
      </c>
      <c r="I13232">
        <v>0</v>
      </c>
      <c r="J13232">
        <v>0</v>
      </c>
      <c r="K13232">
        <v>1.83</v>
      </c>
      <c r="L13232">
        <v>0</v>
      </c>
      <c r="M13232">
        <v>0</v>
      </c>
      <c r="N13232" t="s">
        <v>1043</v>
      </c>
      <c r="O13232" t="s">
        <v>1043</v>
      </c>
      <c r="P13232">
        <v>678.06</v>
      </c>
      <c r="Q13232" t="s">
        <v>20</v>
      </c>
    </row>
    <row r="13233" spans="1:17" x14ac:dyDescent="0.25">
      <c r="A13233">
        <v>13337</v>
      </c>
      <c r="B13233" t="s">
        <v>28</v>
      </c>
      <c r="C13233" t="s">
        <v>23</v>
      </c>
      <c r="D13233">
        <v>1</v>
      </c>
      <c r="E13233">
        <v>452.04</v>
      </c>
      <c r="F13233">
        <v>452.04</v>
      </c>
      <c r="G13233">
        <v>-39.78</v>
      </c>
      <c r="H13233">
        <v>1</v>
      </c>
      <c r="I13233">
        <v>3</v>
      </c>
      <c r="J13233">
        <v>0</v>
      </c>
      <c r="K13233">
        <v>1.83</v>
      </c>
      <c r="L13233">
        <v>0</v>
      </c>
      <c r="M13233">
        <v>0</v>
      </c>
      <c r="N13233" t="s">
        <v>1043</v>
      </c>
      <c r="O13233" t="s">
        <v>1043</v>
      </c>
      <c r="P13233">
        <v>678.06</v>
      </c>
      <c r="Q13233" t="s">
        <v>20</v>
      </c>
    </row>
    <row r="13234" spans="1:17" x14ac:dyDescent="0.25">
      <c r="A13234">
        <v>13338</v>
      </c>
      <c r="B13234" t="s">
        <v>17</v>
      </c>
      <c r="C13234" t="s">
        <v>18</v>
      </c>
      <c r="D13234">
        <v>1</v>
      </c>
      <c r="E13234">
        <v>452.04</v>
      </c>
      <c r="F13234">
        <v>452.04</v>
      </c>
      <c r="G13234">
        <v>127.34</v>
      </c>
      <c r="H13234">
        <v>1</v>
      </c>
      <c r="I13234">
        <v>4</v>
      </c>
      <c r="J13234">
        <v>1</v>
      </c>
      <c r="K13234">
        <v>4</v>
      </c>
      <c r="L13234">
        <v>0</v>
      </c>
      <c r="M13234">
        <v>0</v>
      </c>
      <c r="N13234" t="s">
        <v>1043</v>
      </c>
      <c r="O13234" t="s">
        <v>1043</v>
      </c>
      <c r="P13234">
        <v>678.06</v>
      </c>
      <c r="Q13234" t="s">
        <v>20</v>
      </c>
    </row>
    <row r="13235" spans="1:17" x14ac:dyDescent="0.25">
      <c r="A13235">
        <v>13339</v>
      </c>
      <c r="B13235" t="s">
        <v>17</v>
      </c>
      <c r="C13235" t="s">
        <v>18</v>
      </c>
      <c r="D13235">
        <v>1</v>
      </c>
      <c r="E13235">
        <v>452.04</v>
      </c>
      <c r="F13235">
        <v>452.04</v>
      </c>
      <c r="G13235">
        <v>-97.9</v>
      </c>
      <c r="H13235">
        <v>1</v>
      </c>
      <c r="I13235">
        <v>1</v>
      </c>
      <c r="J13235">
        <v>0</v>
      </c>
      <c r="K13235">
        <v>1.83</v>
      </c>
      <c r="L13235">
        <v>0</v>
      </c>
      <c r="M13235">
        <v>0</v>
      </c>
      <c r="N13235" t="s">
        <v>1043</v>
      </c>
      <c r="O13235" t="s">
        <v>1043</v>
      </c>
      <c r="P13235">
        <v>678.06</v>
      </c>
      <c r="Q13235" t="s">
        <v>20</v>
      </c>
    </row>
    <row r="13236" spans="1:17" x14ac:dyDescent="0.25">
      <c r="A13236">
        <v>13340</v>
      </c>
      <c r="B13236" t="s">
        <v>17</v>
      </c>
      <c r="C13236" t="s">
        <v>23</v>
      </c>
      <c r="D13236">
        <v>1</v>
      </c>
      <c r="E13236">
        <v>452.04</v>
      </c>
      <c r="F13236">
        <v>452.04</v>
      </c>
      <c r="G13236">
        <v>157.65</v>
      </c>
      <c r="H13236">
        <v>1</v>
      </c>
      <c r="I13236">
        <v>1</v>
      </c>
      <c r="J13236">
        <v>1</v>
      </c>
      <c r="K13236">
        <v>4</v>
      </c>
      <c r="L13236">
        <v>0</v>
      </c>
      <c r="M13236">
        <v>0</v>
      </c>
      <c r="N13236" t="s">
        <v>1043</v>
      </c>
      <c r="O13236" t="s">
        <v>1043</v>
      </c>
      <c r="P13236">
        <v>678.06</v>
      </c>
      <c r="Q13236" t="s">
        <v>20</v>
      </c>
    </row>
    <row r="13237" spans="1:17" x14ac:dyDescent="0.25">
      <c r="A13237">
        <v>13341</v>
      </c>
      <c r="B13237" t="s">
        <v>17</v>
      </c>
      <c r="C13237" t="s">
        <v>18</v>
      </c>
      <c r="D13237">
        <v>1</v>
      </c>
      <c r="E13237">
        <v>452.04</v>
      </c>
      <c r="F13237">
        <v>452.04</v>
      </c>
      <c r="G13237">
        <v>106.79</v>
      </c>
      <c r="H13237">
        <v>1</v>
      </c>
      <c r="I13237">
        <v>2</v>
      </c>
      <c r="J13237">
        <v>1</v>
      </c>
      <c r="K13237">
        <v>3</v>
      </c>
      <c r="L13237">
        <v>0</v>
      </c>
      <c r="M13237">
        <v>0</v>
      </c>
      <c r="N13237" t="s">
        <v>1043</v>
      </c>
      <c r="O13237" t="s">
        <v>1043</v>
      </c>
      <c r="P13237">
        <v>678.06</v>
      </c>
      <c r="Q13237" t="s">
        <v>20</v>
      </c>
    </row>
    <row r="13238" spans="1:17" x14ac:dyDescent="0.25">
      <c r="A13238">
        <v>13342</v>
      </c>
      <c r="B13238" t="s">
        <v>17</v>
      </c>
      <c r="C13238" t="s">
        <v>23</v>
      </c>
      <c r="D13238">
        <v>1</v>
      </c>
      <c r="E13238">
        <v>452.04</v>
      </c>
      <c r="F13238">
        <v>452.04</v>
      </c>
      <c r="G13238">
        <v>-55.4</v>
      </c>
      <c r="H13238">
        <v>1</v>
      </c>
      <c r="I13238">
        <v>1</v>
      </c>
      <c r="J13238">
        <v>1</v>
      </c>
      <c r="K13238">
        <v>3</v>
      </c>
      <c r="L13238">
        <v>0</v>
      </c>
      <c r="M13238">
        <v>0</v>
      </c>
      <c r="N13238" t="s">
        <v>1043</v>
      </c>
      <c r="O13238" t="s">
        <v>1043</v>
      </c>
      <c r="P13238">
        <v>678.06</v>
      </c>
      <c r="Q13238" t="s">
        <v>20</v>
      </c>
    </row>
    <row r="13239" spans="1:17" x14ac:dyDescent="0.25">
      <c r="A13239">
        <v>13343</v>
      </c>
      <c r="B13239" t="s">
        <v>17</v>
      </c>
      <c r="C13239" t="s">
        <v>18</v>
      </c>
      <c r="D13239">
        <v>1</v>
      </c>
      <c r="E13239">
        <v>452.04</v>
      </c>
      <c r="F13239">
        <v>452.04</v>
      </c>
      <c r="G13239">
        <v>141.04</v>
      </c>
      <c r="H13239">
        <v>1</v>
      </c>
      <c r="I13239">
        <v>1</v>
      </c>
      <c r="J13239">
        <v>1</v>
      </c>
      <c r="K13239">
        <v>2</v>
      </c>
      <c r="L13239">
        <v>0</v>
      </c>
      <c r="M13239">
        <v>0</v>
      </c>
      <c r="N13239" t="s">
        <v>1043</v>
      </c>
      <c r="O13239" t="s">
        <v>1043</v>
      </c>
      <c r="P13239">
        <v>678.06</v>
      </c>
      <c r="Q13239" t="s">
        <v>20</v>
      </c>
    </row>
    <row r="13240" spans="1:17" x14ac:dyDescent="0.25">
      <c r="A13240">
        <v>13344</v>
      </c>
      <c r="B13240" t="s">
        <v>17</v>
      </c>
      <c r="C13240" t="s">
        <v>23</v>
      </c>
      <c r="D13240">
        <v>1</v>
      </c>
      <c r="E13240">
        <v>452.04</v>
      </c>
      <c r="F13240">
        <v>452.04</v>
      </c>
      <c r="G13240">
        <v>159.16999999999999</v>
      </c>
      <c r="H13240">
        <v>0</v>
      </c>
      <c r="I13240">
        <v>1</v>
      </c>
      <c r="J13240">
        <v>1</v>
      </c>
      <c r="K13240">
        <v>2</v>
      </c>
      <c r="L13240">
        <v>0</v>
      </c>
      <c r="M13240">
        <v>0</v>
      </c>
      <c r="N13240" t="s">
        <v>1043</v>
      </c>
      <c r="O13240" t="s">
        <v>1043</v>
      </c>
      <c r="P13240">
        <v>678.06</v>
      </c>
      <c r="Q13240" t="s">
        <v>20</v>
      </c>
    </row>
    <row r="13241" spans="1:17" x14ac:dyDescent="0.25">
      <c r="A13241">
        <v>13345</v>
      </c>
      <c r="B13241" t="s">
        <v>17</v>
      </c>
      <c r="C13241" t="s">
        <v>18</v>
      </c>
      <c r="D13241">
        <v>1</v>
      </c>
      <c r="E13241">
        <v>452.04</v>
      </c>
      <c r="F13241">
        <v>452.04</v>
      </c>
      <c r="G13241">
        <v>155.05000000000001</v>
      </c>
      <c r="H13241">
        <v>1</v>
      </c>
      <c r="I13241">
        <v>1</v>
      </c>
      <c r="J13241">
        <v>0</v>
      </c>
      <c r="K13241">
        <v>1.83</v>
      </c>
      <c r="L13241">
        <v>0</v>
      </c>
      <c r="M13241">
        <v>0</v>
      </c>
      <c r="N13241" t="s">
        <v>1043</v>
      </c>
      <c r="O13241" t="s">
        <v>1043</v>
      </c>
      <c r="P13241">
        <v>678.06</v>
      </c>
      <c r="Q13241" t="s">
        <v>20</v>
      </c>
    </row>
    <row r="13242" spans="1:17" x14ac:dyDescent="0.25">
      <c r="A13242">
        <v>13346</v>
      </c>
      <c r="B13242" t="s">
        <v>33</v>
      </c>
      <c r="C13242" t="s">
        <v>18</v>
      </c>
      <c r="D13242">
        <v>1</v>
      </c>
      <c r="E13242">
        <v>452.04</v>
      </c>
      <c r="F13242">
        <v>452.04</v>
      </c>
      <c r="G13242">
        <v>39.380000000000003</v>
      </c>
      <c r="H13242">
        <v>0</v>
      </c>
      <c r="I13242">
        <v>0</v>
      </c>
      <c r="J13242">
        <v>1</v>
      </c>
      <c r="K13242">
        <v>4</v>
      </c>
      <c r="L13242">
        <v>0</v>
      </c>
      <c r="M13242">
        <v>0</v>
      </c>
      <c r="N13242" t="s">
        <v>1043</v>
      </c>
      <c r="O13242" t="s">
        <v>1043</v>
      </c>
      <c r="P13242">
        <v>678.06</v>
      </c>
      <c r="Q13242" t="s">
        <v>20</v>
      </c>
    </row>
    <row r="13243" spans="1:17" x14ac:dyDescent="0.25">
      <c r="A13243">
        <v>13347</v>
      </c>
      <c r="B13243" t="s">
        <v>33</v>
      </c>
      <c r="C13243" t="s">
        <v>23</v>
      </c>
      <c r="D13243">
        <v>1</v>
      </c>
      <c r="E13243">
        <v>452.04</v>
      </c>
      <c r="F13243">
        <v>452.04</v>
      </c>
      <c r="G13243">
        <v>-331.35</v>
      </c>
      <c r="H13243">
        <v>1</v>
      </c>
      <c r="I13243">
        <v>1</v>
      </c>
      <c r="J13243">
        <v>1</v>
      </c>
      <c r="K13243">
        <v>3</v>
      </c>
      <c r="L13243">
        <v>0</v>
      </c>
      <c r="M13243">
        <v>0</v>
      </c>
      <c r="N13243" t="s">
        <v>1043</v>
      </c>
      <c r="O13243" t="s">
        <v>1043</v>
      </c>
      <c r="P13243">
        <v>678.06</v>
      </c>
      <c r="Q13243" t="s">
        <v>20</v>
      </c>
    </row>
    <row r="13244" spans="1:17" x14ac:dyDescent="0.25">
      <c r="A13244">
        <v>13348</v>
      </c>
      <c r="B13244" t="s">
        <v>33</v>
      </c>
      <c r="C13244" t="s">
        <v>18</v>
      </c>
      <c r="D13244">
        <v>1</v>
      </c>
      <c r="E13244">
        <v>452.04</v>
      </c>
      <c r="F13244">
        <v>452.04</v>
      </c>
      <c r="G13244">
        <v>118.66</v>
      </c>
      <c r="H13244">
        <v>1</v>
      </c>
      <c r="I13244">
        <v>2</v>
      </c>
      <c r="J13244">
        <v>0</v>
      </c>
      <c r="K13244">
        <v>1.83</v>
      </c>
      <c r="L13244">
        <v>0</v>
      </c>
      <c r="M13244">
        <v>0</v>
      </c>
      <c r="N13244" t="s">
        <v>1043</v>
      </c>
      <c r="O13244" t="s">
        <v>1043</v>
      </c>
      <c r="P13244">
        <v>678.06</v>
      </c>
      <c r="Q13244" t="s">
        <v>20</v>
      </c>
    </row>
    <row r="13245" spans="1:17" x14ac:dyDescent="0.25">
      <c r="A13245">
        <v>13349</v>
      </c>
      <c r="B13245" t="s">
        <v>33</v>
      </c>
      <c r="C13245" t="s">
        <v>23</v>
      </c>
      <c r="D13245">
        <v>1</v>
      </c>
      <c r="E13245">
        <v>452.04</v>
      </c>
      <c r="F13245">
        <v>452.04</v>
      </c>
      <c r="G13245">
        <v>104.87</v>
      </c>
      <c r="H13245">
        <v>0</v>
      </c>
      <c r="I13245">
        <v>-2</v>
      </c>
      <c r="J13245">
        <v>0</v>
      </c>
      <c r="K13245">
        <v>1.83</v>
      </c>
      <c r="L13245">
        <v>0</v>
      </c>
      <c r="M13245">
        <v>0</v>
      </c>
      <c r="N13245" t="s">
        <v>1043</v>
      </c>
      <c r="O13245" t="s">
        <v>1043</v>
      </c>
      <c r="P13245">
        <v>678.06</v>
      </c>
      <c r="Q13245" t="s">
        <v>20</v>
      </c>
    </row>
    <row r="13246" spans="1:17" x14ac:dyDescent="0.25">
      <c r="A13246">
        <v>13350</v>
      </c>
      <c r="B13246" t="s">
        <v>33</v>
      </c>
      <c r="C13246" t="s">
        <v>18</v>
      </c>
      <c r="D13246">
        <v>1</v>
      </c>
      <c r="E13246">
        <v>452.04</v>
      </c>
      <c r="F13246">
        <v>452.04</v>
      </c>
      <c r="G13246">
        <v>97.49</v>
      </c>
      <c r="H13246">
        <v>0</v>
      </c>
      <c r="I13246">
        <v>-1</v>
      </c>
      <c r="J13246">
        <v>0</v>
      </c>
      <c r="K13246">
        <v>1.83</v>
      </c>
      <c r="L13246">
        <v>0</v>
      </c>
      <c r="M13246">
        <v>0</v>
      </c>
      <c r="N13246" t="s">
        <v>1043</v>
      </c>
      <c r="O13246" t="s">
        <v>1043</v>
      </c>
      <c r="P13246">
        <v>678.06</v>
      </c>
      <c r="Q13246" t="s">
        <v>20</v>
      </c>
    </row>
    <row r="13247" spans="1:17" x14ac:dyDescent="0.25">
      <c r="A13247">
        <v>13351</v>
      </c>
      <c r="B13247" t="s">
        <v>33</v>
      </c>
      <c r="C13247" t="s">
        <v>18</v>
      </c>
      <c r="D13247">
        <v>1</v>
      </c>
      <c r="E13247">
        <v>452.04</v>
      </c>
      <c r="F13247">
        <v>452.04</v>
      </c>
      <c r="G13247">
        <v>103.18</v>
      </c>
      <c r="H13247">
        <v>0</v>
      </c>
      <c r="I13247">
        <v>0</v>
      </c>
      <c r="J13247">
        <v>0</v>
      </c>
      <c r="K13247">
        <v>1.83</v>
      </c>
      <c r="L13247">
        <v>0</v>
      </c>
      <c r="M13247">
        <v>0</v>
      </c>
      <c r="N13247" t="s">
        <v>1043</v>
      </c>
      <c r="O13247" t="s">
        <v>1043</v>
      </c>
      <c r="P13247">
        <v>678.06</v>
      </c>
      <c r="Q13247" t="s">
        <v>20</v>
      </c>
    </row>
    <row r="13248" spans="1:17" x14ac:dyDescent="0.25">
      <c r="A13248">
        <v>13352</v>
      </c>
      <c r="B13248" t="s">
        <v>33</v>
      </c>
      <c r="C13248" t="s">
        <v>23</v>
      </c>
      <c r="D13248">
        <v>1</v>
      </c>
      <c r="E13248">
        <v>452.04</v>
      </c>
      <c r="F13248">
        <v>452.04</v>
      </c>
      <c r="G13248">
        <v>-253.27</v>
      </c>
      <c r="H13248">
        <v>1</v>
      </c>
      <c r="I13248">
        <v>1</v>
      </c>
      <c r="J13248">
        <v>0</v>
      </c>
      <c r="K13248">
        <v>1.83</v>
      </c>
      <c r="L13248">
        <v>0</v>
      </c>
      <c r="M13248">
        <v>0</v>
      </c>
      <c r="N13248" t="s">
        <v>1043</v>
      </c>
      <c r="O13248" t="s">
        <v>1043</v>
      </c>
      <c r="P13248">
        <v>678.06</v>
      </c>
      <c r="Q13248" t="s">
        <v>20</v>
      </c>
    </row>
    <row r="13249" spans="1:17" x14ac:dyDescent="0.25">
      <c r="A13249">
        <v>13353</v>
      </c>
      <c r="B13249" t="s">
        <v>33</v>
      </c>
      <c r="C13249" t="s">
        <v>18</v>
      </c>
      <c r="D13249">
        <v>1</v>
      </c>
      <c r="E13249">
        <v>452.04</v>
      </c>
      <c r="F13249">
        <v>452.04</v>
      </c>
      <c r="G13249">
        <v>-281.64</v>
      </c>
      <c r="H13249">
        <v>1</v>
      </c>
      <c r="I13249">
        <v>1</v>
      </c>
      <c r="J13249">
        <v>1</v>
      </c>
      <c r="K13249">
        <v>3</v>
      </c>
      <c r="L13249">
        <v>0</v>
      </c>
      <c r="M13249">
        <v>0</v>
      </c>
      <c r="N13249" t="s">
        <v>1043</v>
      </c>
      <c r="O13249" t="s">
        <v>1043</v>
      </c>
      <c r="P13249">
        <v>678.06</v>
      </c>
      <c r="Q13249" t="s">
        <v>20</v>
      </c>
    </row>
    <row r="13250" spans="1:17" x14ac:dyDescent="0.25">
      <c r="A13250">
        <v>13354</v>
      </c>
      <c r="B13250" t="s">
        <v>33</v>
      </c>
      <c r="C13250" t="s">
        <v>23</v>
      </c>
      <c r="D13250">
        <v>1</v>
      </c>
      <c r="E13250">
        <v>452.04</v>
      </c>
      <c r="F13250">
        <v>452.04</v>
      </c>
      <c r="G13250">
        <v>142.76</v>
      </c>
      <c r="H13250">
        <v>1</v>
      </c>
      <c r="I13250">
        <v>1</v>
      </c>
      <c r="J13250">
        <v>1</v>
      </c>
      <c r="K13250">
        <v>3</v>
      </c>
      <c r="L13250">
        <v>0</v>
      </c>
      <c r="M13250">
        <v>0</v>
      </c>
      <c r="N13250" t="s">
        <v>1043</v>
      </c>
      <c r="O13250" t="s">
        <v>1043</v>
      </c>
      <c r="P13250">
        <v>678.06</v>
      </c>
      <c r="Q13250" t="s">
        <v>20</v>
      </c>
    </row>
    <row r="13251" spans="1:17" x14ac:dyDescent="0.25">
      <c r="A13251">
        <v>13355</v>
      </c>
      <c r="B13251" t="s">
        <v>33</v>
      </c>
      <c r="C13251" t="s">
        <v>18</v>
      </c>
      <c r="D13251">
        <v>1</v>
      </c>
      <c r="E13251">
        <v>452.04</v>
      </c>
      <c r="F13251">
        <v>452.04</v>
      </c>
      <c r="G13251">
        <v>127.29</v>
      </c>
      <c r="H13251">
        <v>1</v>
      </c>
      <c r="I13251">
        <v>1</v>
      </c>
      <c r="J13251">
        <v>0</v>
      </c>
      <c r="K13251">
        <v>1.83</v>
      </c>
      <c r="L13251">
        <v>0</v>
      </c>
      <c r="M13251">
        <v>0</v>
      </c>
      <c r="N13251" t="s">
        <v>1043</v>
      </c>
      <c r="O13251" t="s">
        <v>1043</v>
      </c>
      <c r="P13251">
        <v>678.06</v>
      </c>
      <c r="Q13251" t="s">
        <v>20</v>
      </c>
    </row>
    <row r="13252" spans="1:17" x14ac:dyDescent="0.25">
      <c r="A13252">
        <v>13356</v>
      </c>
      <c r="B13252" t="s">
        <v>17</v>
      </c>
      <c r="C13252" t="s">
        <v>18</v>
      </c>
      <c r="D13252">
        <v>1</v>
      </c>
      <c r="E13252">
        <v>452.04</v>
      </c>
      <c r="F13252">
        <v>452.04</v>
      </c>
      <c r="G13252">
        <v>195.28</v>
      </c>
      <c r="H13252">
        <v>1</v>
      </c>
      <c r="I13252">
        <v>1</v>
      </c>
      <c r="J13252">
        <v>0</v>
      </c>
      <c r="K13252">
        <v>1.83</v>
      </c>
      <c r="L13252">
        <v>0</v>
      </c>
      <c r="M13252">
        <v>0</v>
      </c>
      <c r="N13252" t="s">
        <v>1043</v>
      </c>
      <c r="O13252" t="s">
        <v>1043</v>
      </c>
      <c r="P13252">
        <v>678.06</v>
      </c>
      <c r="Q13252" t="s">
        <v>20</v>
      </c>
    </row>
    <row r="13253" spans="1:17" x14ac:dyDescent="0.25">
      <c r="A13253">
        <v>13357</v>
      </c>
      <c r="B13253" t="s">
        <v>17</v>
      </c>
      <c r="C13253" t="s">
        <v>23</v>
      </c>
      <c r="D13253">
        <v>1</v>
      </c>
      <c r="E13253">
        <v>452.04</v>
      </c>
      <c r="F13253">
        <v>452.04</v>
      </c>
      <c r="G13253">
        <v>197.45</v>
      </c>
      <c r="H13253">
        <v>1</v>
      </c>
      <c r="I13253">
        <v>1</v>
      </c>
      <c r="J13253">
        <v>1</v>
      </c>
      <c r="K13253">
        <v>3</v>
      </c>
      <c r="L13253">
        <v>0</v>
      </c>
      <c r="M13253">
        <v>0</v>
      </c>
      <c r="N13253" t="s">
        <v>1043</v>
      </c>
      <c r="O13253" t="s">
        <v>1043</v>
      </c>
      <c r="P13253">
        <v>678.06</v>
      </c>
      <c r="Q13253" t="s">
        <v>20</v>
      </c>
    </row>
    <row r="13254" spans="1:17" x14ac:dyDescent="0.25">
      <c r="A13254">
        <v>13358</v>
      </c>
      <c r="B13254" t="s">
        <v>17</v>
      </c>
      <c r="C13254" t="s">
        <v>18</v>
      </c>
      <c r="D13254">
        <v>1</v>
      </c>
      <c r="E13254">
        <v>452.04</v>
      </c>
      <c r="F13254">
        <v>452.04</v>
      </c>
      <c r="G13254">
        <v>54.65</v>
      </c>
      <c r="H13254">
        <v>1</v>
      </c>
      <c r="I13254">
        <v>2</v>
      </c>
      <c r="J13254">
        <v>1</v>
      </c>
      <c r="K13254">
        <v>4</v>
      </c>
      <c r="L13254">
        <v>0</v>
      </c>
      <c r="M13254">
        <v>0</v>
      </c>
      <c r="N13254" t="s">
        <v>1043</v>
      </c>
      <c r="O13254" t="s">
        <v>1043</v>
      </c>
      <c r="P13254">
        <v>678.06</v>
      </c>
      <c r="Q13254" t="s">
        <v>20</v>
      </c>
    </row>
    <row r="13255" spans="1:17" x14ac:dyDescent="0.25">
      <c r="A13255">
        <v>13359</v>
      </c>
      <c r="B13255" t="s">
        <v>17</v>
      </c>
      <c r="C13255" t="s">
        <v>18</v>
      </c>
      <c r="D13255">
        <v>1</v>
      </c>
      <c r="E13255">
        <v>452.04</v>
      </c>
      <c r="F13255">
        <v>452.04</v>
      </c>
      <c r="G13255">
        <v>128.15</v>
      </c>
      <c r="H13255">
        <v>0</v>
      </c>
      <c r="I13255">
        <v>-2</v>
      </c>
      <c r="J13255">
        <v>0</v>
      </c>
      <c r="K13255">
        <v>1.83</v>
      </c>
      <c r="L13255">
        <v>0</v>
      </c>
      <c r="M13255">
        <v>0</v>
      </c>
      <c r="N13255" t="s">
        <v>1043</v>
      </c>
      <c r="O13255" t="s">
        <v>1043</v>
      </c>
      <c r="P13255">
        <v>678.06</v>
      </c>
      <c r="Q13255" t="s">
        <v>20</v>
      </c>
    </row>
    <row r="13256" spans="1:17" x14ac:dyDescent="0.25">
      <c r="A13256">
        <v>13360</v>
      </c>
      <c r="B13256" t="s">
        <v>33</v>
      </c>
      <c r="C13256" t="s">
        <v>18</v>
      </c>
      <c r="D13256">
        <v>1</v>
      </c>
      <c r="E13256">
        <v>452.04</v>
      </c>
      <c r="F13256">
        <v>452.04</v>
      </c>
      <c r="G13256">
        <v>145.15</v>
      </c>
      <c r="H13256">
        <v>0</v>
      </c>
      <c r="I13256">
        <v>-1</v>
      </c>
      <c r="J13256">
        <v>0</v>
      </c>
      <c r="K13256">
        <v>1.83</v>
      </c>
      <c r="L13256">
        <v>0</v>
      </c>
      <c r="M13256">
        <v>0</v>
      </c>
      <c r="N13256" t="s">
        <v>1044</v>
      </c>
      <c r="O13256" t="s">
        <v>1044</v>
      </c>
      <c r="P13256">
        <v>678.06</v>
      </c>
      <c r="Q13256" t="s">
        <v>20</v>
      </c>
    </row>
    <row r="13257" spans="1:17" x14ac:dyDescent="0.25">
      <c r="A13257">
        <v>13361</v>
      </c>
      <c r="B13257" t="s">
        <v>33</v>
      </c>
      <c r="C13257" t="s">
        <v>23</v>
      </c>
      <c r="D13257">
        <v>1</v>
      </c>
      <c r="E13257">
        <v>452.04</v>
      </c>
      <c r="F13257">
        <v>452.04</v>
      </c>
      <c r="G13257">
        <v>138.87</v>
      </c>
      <c r="H13257">
        <v>1</v>
      </c>
      <c r="I13257">
        <v>1</v>
      </c>
      <c r="J13257">
        <v>1</v>
      </c>
      <c r="K13257">
        <v>4</v>
      </c>
      <c r="L13257">
        <v>0</v>
      </c>
      <c r="M13257">
        <v>0</v>
      </c>
      <c r="N13257" t="s">
        <v>1044</v>
      </c>
      <c r="O13257" t="s">
        <v>1044</v>
      </c>
      <c r="P13257">
        <v>678.06</v>
      </c>
      <c r="Q13257" t="s">
        <v>20</v>
      </c>
    </row>
    <row r="13258" spans="1:17" x14ac:dyDescent="0.25">
      <c r="A13258">
        <v>13362</v>
      </c>
      <c r="B13258" t="s">
        <v>17</v>
      </c>
      <c r="C13258" t="s">
        <v>18</v>
      </c>
      <c r="D13258">
        <v>1</v>
      </c>
      <c r="E13258">
        <v>452.04</v>
      </c>
      <c r="F13258">
        <v>452.04</v>
      </c>
      <c r="G13258">
        <v>206.09</v>
      </c>
      <c r="H13258">
        <v>1</v>
      </c>
      <c r="I13258">
        <v>1</v>
      </c>
      <c r="J13258">
        <v>0</v>
      </c>
      <c r="K13258">
        <v>1.83</v>
      </c>
      <c r="L13258">
        <v>0</v>
      </c>
      <c r="M13258">
        <v>0</v>
      </c>
      <c r="N13258" t="s">
        <v>1044</v>
      </c>
      <c r="O13258" t="s">
        <v>1044</v>
      </c>
      <c r="P13258">
        <v>678.06</v>
      </c>
      <c r="Q13258" t="s">
        <v>20</v>
      </c>
    </row>
    <row r="13259" spans="1:17" x14ac:dyDescent="0.25">
      <c r="A13259">
        <v>13363</v>
      </c>
      <c r="B13259" t="s">
        <v>17</v>
      </c>
      <c r="C13259" t="s">
        <v>23</v>
      </c>
      <c r="D13259">
        <v>1</v>
      </c>
      <c r="E13259">
        <v>452.04</v>
      </c>
      <c r="F13259">
        <v>452.04</v>
      </c>
      <c r="G13259">
        <v>212.64</v>
      </c>
      <c r="H13259">
        <v>1</v>
      </c>
      <c r="I13259">
        <v>4</v>
      </c>
      <c r="J13259">
        <v>1</v>
      </c>
      <c r="K13259">
        <v>3</v>
      </c>
      <c r="L13259">
        <v>0</v>
      </c>
      <c r="M13259">
        <v>0</v>
      </c>
      <c r="N13259" t="s">
        <v>1044</v>
      </c>
      <c r="O13259" t="s">
        <v>1044</v>
      </c>
      <c r="P13259">
        <v>678.06</v>
      </c>
      <c r="Q13259" t="s">
        <v>20</v>
      </c>
    </row>
    <row r="13260" spans="1:17" x14ac:dyDescent="0.25">
      <c r="A13260">
        <v>13364</v>
      </c>
      <c r="B13260" t="s">
        <v>17</v>
      </c>
      <c r="C13260" t="s">
        <v>18</v>
      </c>
      <c r="D13260">
        <v>1</v>
      </c>
      <c r="E13260">
        <v>452.04</v>
      </c>
      <c r="F13260">
        <v>452.04</v>
      </c>
      <c r="G13260">
        <v>-738.41</v>
      </c>
      <c r="H13260">
        <v>0</v>
      </c>
      <c r="I13260">
        <v>0</v>
      </c>
      <c r="J13260">
        <v>1</v>
      </c>
      <c r="K13260">
        <v>3</v>
      </c>
      <c r="L13260">
        <v>0</v>
      </c>
      <c r="M13260">
        <v>0</v>
      </c>
      <c r="N13260" t="s">
        <v>1044</v>
      </c>
      <c r="O13260" t="s">
        <v>1044</v>
      </c>
      <c r="P13260">
        <v>678.06</v>
      </c>
      <c r="Q13260" t="s">
        <v>20</v>
      </c>
    </row>
    <row r="13261" spans="1:17" x14ac:dyDescent="0.25">
      <c r="A13261">
        <v>13365</v>
      </c>
      <c r="B13261" t="s">
        <v>17</v>
      </c>
      <c r="C13261" t="s">
        <v>18</v>
      </c>
      <c r="D13261">
        <v>1</v>
      </c>
      <c r="E13261">
        <v>452.04</v>
      </c>
      <c r="F13261">
        <v>452.04</v>
      </c>
      <c r="G13261">
        <v>28.48</v>
      </c>
      <c r="H13261">
        <v>1</v>
      </c>
      <c r="I13261">
        <v>1</v>
      </c>
      <c r="J13261">
        <v>0</v>
      </c>
      <c r="K13261">
        <v>1.83</v>
      </c>
      <c r="L13261">
        <v>0</v>
      </c>
      <c r="M13261">
        <v>0</v>
      </c>
      <c r="N13261" t="s">
        <v>1044</v>
      </c>
      <c r="O13261" t="s">
        <v>1044</v>
      </c>
      <c r="P13261">
        <v>678.06</v>
      </c>
      <c r="Q13261" t="s">
        <v>20</v>
      </c>
    </row>
    <row r="13262" spans="1:17" x14ac:dyDescent="0.25">
      <c r="A13262">
        <v>13366</v>
      </c>
      <c r="B13262" t="s">
        <v>33</v>
      </c>
      <c r="C13262" t="s">
        <v>18</v>
      </c>
      <c r="D13262">
        <v>1</v>
      </c>
      <c r="E13262">
        <v>452.04</v>
      </c>
      <c r="F13262">
        <v>452.04</v>
      </c>
      <c r="G13262">
        <v>42.38</v>
      </c>
      <c r="H13262">
        <v>0</v>
      </c>
      <c r="I13262">
        <v>0</v>
      </c>
      <c r="J13262">
        <v>0</v>
      </c>
      <c r="K13262">
        <v>1.83</v>
      </c>
      <c r="L13262">
        <v>0</v>
      </c>
      <c r="M13262">
        <v>0</v>
      </c>
      <c r="N13262" t="s">
        <v>1044</v>
      </c>
      <c r="O13262" t="s">
        <v>1044</v>
      </c>
      <c r="P13262">
        <v>678.06</v>
      </c>
      <c r="Q13262" t="s">
        <v>20</v>
      </c>
    </row>
    <row r="13263" spans="1:17" x14ac:dyDescent="0.25">
      <c r="A13263">
        <v>13367</v>
      </c>
      <c r="B13263" t="s">
        <v>28</v>
      </c>
      <c r="C13263" t="s">
        <v>23</v>
      </c>
      <c r="D13263">
        <v>1</v>
      </c>
      <c r="E13263">
        <v>452.04</v>
      </c>
      <c r="F13263">
        <v>452.04</v>
      </c>
      <c r="G13263">
        <v>104.15</v>
      </c>
      <c r="H13263">
        <v>0</v>
      </c>
      <c r="I13263">
        <v>1</v>
      </c>
      <c r="J13263">
        <v>1</v>
      </c>
      <c r="K13263">
        <v>3</v>
      </c>
      <c r="L13263">
        <v>0</v>
      </c>
      <c r="M13263">
        <v>0</v>
      </c>
      <c r="N13263" t="s">
        <v>1044</v>
      </c>
      <c r="O13263" t="s">
        <v>1044</v>
      </c>
      <c r="P13263">
        <v>678.06</v>
      </c>
      <c r="Q13263" t="s">
        <v>20</v>
      </c>
    </row>
    <row r="13264" spans="1:17" x14ac:dyDescent="0.25">
      <c r="A13264">
        <v>13368</v>
      </c>
      <c r="B13264" t="s">
        <v>33</v>
      </c>
      <c r="C13264" t="s">
        <v>18</v>
      </c>
      <c r="D13264">
        <v>1</v>
      </c>
      <c r="E13264">
        <v>452.04</v>
      </c>
      <c r="F13264">
        <v>452.04</v>
      </c>
      <c r="G13264">
        <v>144.56</v>
      </c>
      <c r="H13264">
        <v>1</v>
      </c>
      <c r="I13264">
        <v>2</v>
      </c>
      <c r="J13264">
        <v>1</v>
      </c>
      <c r="K13264">
        <v>3</v>
      </c>
      <c r="L13264">
        <v>0</v>
      </c>
      <c r="M13264">
        <v>0</v>
      </c>
      <c r="N13264" t="s">
        <v>1044</v>
      </c>
      <c r="O13264" t="s">
        <v>1044</v>
      </c>
      <c r="P13264">
        <v>678.06</v>
      </c>
      <c r="Q13264" t="s">
        <v>20</v>
      </c>
    </row>
    <row r="13265" spans="1:17" x14ac:dyDescent="0.25">
      <c r="A13265">
        <v>13369</v>
      </c>
      <c r="B13265" t="s">
        <v>17</v>
      </c>
      <c r="C13265" t="s">
        <v>18</v>
      </c>
      <c r="D13265">
        <v>1</v>
      </c>
      <c r="E13265">
        <v>452.04</v>
      </c>
      <c r="F13265">
        <v>452.04</v>
      </c>
      <c r="G13265">
        <v>140.69999999999999</v>
      </c>
      <c r="H13265">
        <v>1</v>
      </c>
      <c r="I13265">
        <v>1</v>
      </c>
      <c r="J13265">
        <v>1</v>
      </c>
      <c r="K13265">
        <v>4</v>
      </c>
      <c r="L13265">
        <v>0</v>
      </c>
      <c r="M13265">
        <v>0</v>
      </c>
      <c r="N13265" t="s">
        <v>1044</v>
      </c>
      <c r="O13265" t="s">
        <v>1044</v>
      </c>
      <c r="P13265">
        <v>678.06</v>
      </c>
      <c r="Q13265" t="s">
        <v>20</v>
      </c>
    </row>
    <row r="13266" spans="1:17" x14ac:dyDescent="0.25">
      <c r="A13266">
        <v>13370</v>
      </c>
      <c r="B13266" t="s">
        <v>28</v>
      </c>
      <c r="C13266" t="s">
        <v>23</v>
      </c>
      <c r="D13266">
        <v>1</v>
      </c>
      <c r="E13266">
        <v>452.04</v>
      </c>
      <c r="F13266">
        <v>452.04</v>
      </c>
      <c r="G13266">
        <v>132.9</v>
      </c>
      <c r="H13266">
        <v>0</v>
      </c>
      <c r="I13266">
        <v>-1</v>
      </c>
      <c r="J13266">
        <v>0</v>
      </c>
      <c r="K13266">
        <v>1.83</v>
      </c>
      <c r="L13266">
        <v>0</v>
      </c>
      <c r="M13266">
        <v>0</v>
      </c>
      <c r="N13266" t="s">
        <v>1044</v>
      </c>
      <c r="O13266" t="s">
        <v>1044</v>
      </c>
      <c r="P13266">
        <v>678.06</v>
      </c>
      <c r="Q13266" t="s">
        <v>20</v>
      </c>
    </row>
    <row r="13267" spans="1:17" x14ac:dyDescent="0.25">
      <c r="A13267">
        <v>13371</v>
      </c>
      <c r="B13267" t="s">
        <v>28</v>
      </c>
      <c r="C13267" t="s">
        <v>18</v>
      </c>
      <c r="D13267">
        <v>1</v>
      </c>
      <c r="E13267">
        <v>452.04</v>
      </c>
      <c r="F13267">
        <v>452.04</v>
      </c>
      <c r="G13267">
        <v>-253.59</v>
      </c>
      <c r="H13267">
        <v>0</v>
      </c>
      <c r="I13267">
        <v>0</v>
      </c>
      <c r="J13267">
        <v>1</v>
      </c>
      <c r="K13267">
        <v>4</v>
      </c>
      <c r="L13267">
        <v>0</v>
      </c>
      <c r="M13267">
        <v>0</v>
      </c>
      <c r="N13267" t="s">
        <v>1044</v>
      </c>
      <c r="O13267" t="s">
        <v>1044</v>
      </c>
      <c r="P13267">
        <v>678.06</v>
      </c>
      <c r="Q13267" t="s">
        <v>20</v>
      </c>
    </row>
    <row r="13268" spans="1:17" x14ac:dyDescent="0.25">
      <c r="A13268">
        <v>13372</v>
      </c>
      <c r="B13268" t="s">
        <v>28</v>
      </c>
      <c r="C13268" t="s">
        <v>18</v>
      </c>
      <c r="D13268">
        <v>1</v>
      </c>
      <c r="E13268">
        <v>452.04</v>
      </c>
      <c r="F13268">
        <v>452.04</v>
      </c>
      <c r="G13268">
        <v>184.84</v>
      </c>
      <c r="H13268">
        <v>1</v>
      </c>
      <c r="I13268">
        <v>1</v>
      </c>
      <c r="J13268">
        <v>0</v>
      </c>
      <c r="K13268">
        <v>1.83</v>
      </c>
      <c r="L13268">
        <v>0</v>
      </c>
      <c r="M13268">
        <v>0</v>
      </c>
      <c r="N13268" t="s">
        <v>1044</v>
      </c>
      <c r="O13268" t="s">
        <v>1044</v>
      </c>
      <c r="P13268">
        <v>678.06</v>
      </c>
      <c r="Q13268" t="s">
        <v>20</v>
      </c>
    </row>
    <row r="13269" spans="1:17" x14ac:dyDescent="0.25">
      <c r="A13269">
        <v>13373</v>
      </c>
      <c r="B13269" t="s">
        <v>17</v>
      </c>
      <c r="C13269" t="s">
        <v>23</v>
      </c>
      <c r="D13269">
        <v>1</v>
      </c>
      <c r="E13269">
        <v>452.04</v>
      </c>
      <c r="F13269">
        <v>452.04</v>
      </c>
      <c r="G13269">
        <v>149.16999999999999</v>
      </c>
      <c r="H13269">
        <v>1</v>
      </c>
      <c r="I13269">
        <v>1</v>
      </c>
      <c r="J13269">
        <v>1</v>
      </c>
      <c r="K13269">
        <v>2</v>
      </c>
      <c r="L13269">
        <v>0</v>
      </c>
      <c r="M13269">
        <v>0</v>
      </c>
      <c r="N13269" t="s">
        <v>1044</v>
      </c>
      <c r="O13269" t="s">
        <v>1044</v>
      </c>
      <c r="P13269">
        <v>678.06</v>
      </c>
      <c r="Q13269" t="s">
        <v>20</v>
      </c>
    </row>
    <row r="13270" spans="1:17" x14ac:dyDescent="0.25">
      <c r="A13270">
        <v>13374</v>
      </c>
      <c r="B13270" t="s">
        <v>17</v>
      </c>
      <c r="C13270" t="s">
        <v>18</v>
      </c>
      <c r="D13270">
        <v>1</v>
      </c>
      <c r="E13270">
        <v>452.04</v>
      </c>
      <c r="F13270">
        <v>452.04</v>
      </c>
      <c r="G13270">
        <v>45.97</v>
      </c>
      <c r="H13270">
        <v>1</v>
      </c>
      <c r="I13270">
        <v>1</v>
      </c>
      <c r="J13270">
        <v>1</v>
      </c>
      <c r="K13270">
        <v>2</v>
      </c>
      <c r="L13270">
        <v>0</v>
      </c>
      <c r="M13270">
        <v>0</v>
      </c>
      <c r="N13270" t="s">
        <v>1044</v>
      </c>
      <c r="O13270" t="s">
        <v>1044</v>
      </c>
      <c r="P13270">
        <v>678.06</v>
      </c>
      <c r="Q13270" t="s">
        <v>20</v>
      </c>
    </row>
    <row r="13271" spans="1:17" x14ac:dyDescent="0.25">
      <c r="A13271">
        <v>13375</v>
      </c>
      <c r="B13271" t="s">
        <v>17</v>
      </c>
      <c r="C13271" t="s">
        <v>23</v>
      </c>
      <c r="D13271">
        <v>1</v>
      </c>
      <c r="E13271">
        <v>452.04</v>
      </c>
      <c r="F13271">
        <v>452.04</v>
      </c>
      <c r="G13271">
        <v>135.75</v>
      </c>
      <c r="H13271">
        <v>0</v>
      </c>
      <c r="I13271">
        <v>-1</v>
      </c>
      <c r="J13271">
        <v>1</v>
      </c>
      <c r="K13271">
        <v>4</v>
      </c>
      <c r="L13271">
        <v>0</v>
      </c>
      <c r="M13271">
        <v>0</v>
      </c>
      <c r="N13271" t="s">
        <v>1044</v>
      </c>
      <c r="O13271" t="s">
        <v>1044</v>
      </c>
      <c r="P13271">
        <v>678.06</v>
      </c>
      <c r="Q13271" t="s">
        <v>20</v>
      </c>
    </row>
    <row r="13272" spans="1:17" x14ac:dyDescent="0.25">
      <c r="A13272">
        <v>13376</v>
      </c>
      <c r="B13272" t="s">
        <v>17</v>
      </c>
      <c r="C13272" t="s">
        <v>18</v>
      </c>
      <c r="D13272">
        <v>1</v>
      </c>
      <c r="E13272">
        <v>452.04</v>
      </c>
      <c r="F13272">
        <v>452.04</v>
      </c>
      <c r="G13272">
        <v>26.49</v>
      </c>
      <c r="H13272">
        <v>0</v>
      </c>
      <c r="I13272">
        <v>0</v>
      </c>
      <c r="J13272">
        <v>0</v>
      </c>
      <c r="K13272">
        <v>1.83</v>
      </c>
      <c r="L13272">
        <v>0</v>
      </c>
      <c r="M13272">
        <v>0</v>
      </c>
      <c r="N13272" t="s">
        <v>1044</v>
      </c>
      <c r="O13272" t="s">
        <v>1044</v>
      </c>
      <c r="P13272">
        <v>678.06</v>
      </c>
      <c r="Q13272" t="s">
        <v>20</v>
      </c>
    </row>
    <row r="13273" spans="1:17" x14ac:dyDescent="0.25">
      <c r="A13273">
        <v>13377</v>
      </c>
      <c r="B13273" t="s">
        <v>17</v>
      </c>
      <c r="C13273" t="s">
        <v>18</v>
      </c>
      <c r="D13273">
        <v>1</v>
      </c>
      <c r="E13273">
        <v>452.04</v>
      </c>
      <c r="F13273">
        <v>452.04</v>
      </c>
      <c r="G13273">
        <v>37.590000000000003</v>
      </c>
      <c r="H13273">
        <v>1</v>
      </c>
      <c r="I13273">
        <v>1</v>
      </c>
      <c r="J13273">
        <v>1</v>
      </c>
      <c r="K13273">
        <v>3</v>
      </c>
      <c r="L13273">
        <v>0</v>
      </c>
      <c r="M13273">
        <v>0</v>
      </c>
      <c r="N13273" t="s">
        <v>1044</v>
      </c>
      <c r="O13273" t="s">
        <v>1044</v>
      </c>
      <c r="P13273">
        <v>678.06</v>
      </c>
      <c r="Q13273" t="s">
        <v>20</v>
      </c>
    </row>
    <row r="13274" spans="1:17" x14ac:dyDescent="0.25">
      <c r="A13274">
        <v>13378</v>
      </c>
      <c r="B13274" t="s">
        <v>17</v>
      </c>
      <c r="C13274" t="s">
        <v>23</v>
      </c>
      <c r="D13274">
        <v>1</v>
      </c>
      <c r="E13274">
        <v>452.04</v>
      </c>
      <c r="F13274">
        <v>452.04</v>
      </c>
      <c r="G13274">
        <v>146.01</v>
      </c>
      <c r="H13274">
        <v>1</v>
      </c>
      <c r="I13274">
        <v>2</v>
      </c>
      <c r="J13274">
        <v>1</v>
      </c>
      <c r="K13274">
        <v>4</v>
      </c>
      <c r="L13274">
        <v>0</v>
      </c>
      <c r="M13274">
        <v>0</v>
      </c>
      <c r="N13274" t="s">
        <v>1044</v>
      </c>
      <c r="O13274" t="s">
        <v>1044</v>
      </c>
      <c r="P13274">
        <v>678.06</v>
      </c>
      <c r="Q13274" t="s">
        <v>20</v>
      </c>
    </row>
    <row r="13275" spans="1:17" x14ac:dyDescent="0.25">
      <c r="A13275">
        <v>13379</v>
      </c>
      <c r="B13275" t="s">
        <v>17</v>
      </c>
      <c r="C13275" t="s">
        <v>18</v>
      </c>
      <c r="D13275">
        <v>1</v>
      </c>
      <c r="E13275">
        <v>452.04</v>
      </c>
      <c r="F13275">
        <v>452.04</v>
      </c>
      <c r="G13275">
        <v>195.28</v>
      </c>
      <c r="H13275">
        <v>0</v>
      </c>
      <c r="I13275">
        <v>-2</v>
      </c>
      <c r="J13275">
        <v>0</v>
      </c>
      <c r="K13275">
        <v>1.83</v>
      </c>
      <c r="L13275">
        <v>0</v>
      </c>
      <c r="M13275">
        <v>0</v>
      </c>
      <c r="N13275" t="s">
        <v>1044</v>
      </c>
      <c r="O13275" t="s">
        <v>1044</v>
      </c>
      <c r="P13275">
        <v>678.06</v>
      </c>
      <c r="Q13275" t="s">
        <v>20</v>
      </c>
    </row>
    <row r="13276" spans="1:17" x14ac:dyDescent="0.25">
      <c r="A13276">
        <v>13380</v>
      </c>
      <c r="B13276" t="s">
        <v>17</v>
      </c>
      <c r="C13276" t="s">
        <v>18</v>
      </c>
      <c r="D13276">
        <v>1</v>
      </c>
      <c r="E13276">
        <v>452.04</v>
      </c>
      <c r="F13276">
        <v>452.04</v>
      </c>
      <c r="G13276">
        <v>105.23</v>
      </c>
      <c r="H13276">
        <v>0</v>
      </c>
      <c r="I13276">
        <v>-1</v>
      </c>
      <c r="J13276">
        <v>0</v>
      </c>
      <c r="K13276">
        <v>1.83</v>
      </c>
      <c r="L13276">
        <v>0</v>
      </c>
      <c r="M13276">
        <v>0</v>
      </c>
      <c r="N13276" t="s">
        <v>1044</v>
      </c>
      <c r="O13276" t="s">
        <v>1044</v>
      </c>
      <c r="P13276">
        <v>678.06</v>
      </c>
      <c r="Q13276" t="s">
        <v>20</v>
      </c>
    </row>
    <row r="13277" spans="1:17" x14ac:dyDescent="0.25">
      <c r="A13277">
        <v>13381</v>
      </c>
      <c r="B13277" t="s">
        <v>17</v>
      </c>
      <c r="C13277" t="s">
        <v>18</v>
      </c>
      <c r="D13277">
        <v>1</v>
      </c>
      <c r="E13277">
        <v>452.04</v>
      </c>
      <c r="F13277">
        <v>452.04</v>
      </c>
      <c r="G13277">
        <v>-121.82</v>
      </c>
      <c r="H13277">
        <v>0</v>
      </c>
      <c r="I13277">
        <v>0</v>
      </c>
      <c r="J13277">
        <v>0</v>
      </c>
      <c r="K13277">
        <v>1.83</v>
      </c>
      <c r="L13277">
        <v>0</v>
      </c>
      <c r="M13277">
        <v>0</v>
      </c>
      <c r="N13277" t="s">
        <v>1044</v>
      </c>
      <c r="O13277" t="s">
        <v>1044</v>
      </c>
      <c r="P13277">
        <v>678.06</v>
      </c>
      <c r="Q13277" t="s">
        <v>20</v>
      </c>
    </row>
    <row r="13278" spans="1:17" x14ac:dyDescent="0.25">
      <c r="A13278">
        <v>13382</v>
      </c>
      <c r="B13278" t="s">
        <v>33</v>
      </c>
      <c r="C13278" t="s">
        <v>18</v>
      </c>
      <c r="D13278">
        <v>1</v>
      </c>
      <c r="E13278">
        <v>452.04</v>
      </c>
      <c r="F13278">
        <v>452.04</v>
      </c>
      <c r="G13278">
        <v>-671.28</v>
      </c>
      <c r="H13278">
        <v>1</v>
      </c>
      <c r="I13278">
        <v>3</v>
      </c>
      <c r="J13278">
        <v>1</v>
      </c>
      <c r="K13278">
        <v>4</v>
      </c>
      <c r="L13278">
        <v>0</v>
      </c>
      <c r="M13278">
        <v>0</v>
      </c>
      <c r="N13278" t="s">
        <v>1044</v>
      </c>
      <c r="O13278" t="s">
        <v>1044</v>
      </c>
      <c r="P13278">
        <v>678.06</v>
      </c>
      <c r="Q13278" t="s">
        <v>20</v>
      </c>
    </row>
    <row r="13279" spans="1:17" x14ac:dyDescent="0.25">
      <c r="A13279">
        <v>13383</v>
      </c>
      <c r="B13279" t="s">
        <v>28</v>
      </c>
      <c r="C13279" t="s">
        <v>23</v>
      </c>
      <c r="D13279">
        <v>1</v>
      </c>
      <c r="E13279">
        <v>452.04</v>
      </c>
      <c r="F13279">
        <v>452.04</v>
      </c>
      <c r="G13279">
        <v>164.09</v>
      </c>
      <c r="H13279">
        <v>1</v>
      </c>
      <c r="I13279">
        <v>2</v>
      </c>
      <c r="J13279">
        <v>1</v>
      </c>
      <c r="K13279">
        <v>3</v>
      </c>
      <c r="L13279">
        <v>0</v>
      </c>
      <c r="M13279">
        <v>0</v>
      </c>
      <c r="N13279" t="s">
        <v>1044</v>
      </c>
      <c r="O13279" t="s">
        <v>1044</v>
      </c>
      <c r="P13279">
        <v>678.06</v>
      </c>
      <c r="Q13279" t="s">
        <v>20</v>
      </c>
    </row>
    <row r="13280" spans="1:17" x14ac:dyDescent="0.25">
      <c r="A13280">
        <v>13384</v>
      </c>
      <c r="B13280" t="s">
        <v>17</v>
      </c>
      <c r="C13280" t="s">
        <v>18</v>
      </c>
      <c r="D13280">
        <v>1</v>
      </c>
      <c r="E13280">
        <v>452.04</v>
      </c>
      <c r="F13280">
        <v>452.04</v>
      </c>
      <c r="G13280">
        <v>114.59</v>
      </c>
      <c r="H13280">
        <v>1</v>
      </c>
      <c r="I13280">
        <v>1</v>
      </c>
      <c r="J13280">
        <v>1</v>
      </c>
      <c r="K13280">
        <v>3</v>
      </c>
      <c r="L13280">
        <v>0</v>
      </c>
      <c r="M13280">
        <v>0</v>
      </c>
      <c r="N13280" t="s">
        <v>1044</v>
      </c>
      <c r="O13280" t="s">
        <v>1044</v>
      </c>
      <c r="P13280">
        <v>678.06</v>
      </c>
      <c r="Q13280" t="s">
        <v>20</v>
      </c>
    </row>
    <row r="13281" spans="1:17" x14ac:dyDescent="0.25">
      <c r="A13281">
        <v>13385</v>
      </c>
      <c r="B13281" t="s">
        <v>17</v>
      </c>
      <c r="C13281" t="s">
        <v>23</v>
      </c>
      <c r="D13281">
        <v>1</v>
      </c>
      <c r="E13281">
        <v>452.04</v>
      </c>
      <c r="F13281">
        <v>452.04</v>
      </c>
      <c r="G13281">
        <v>101.26</v>
      </c>
      <c r="H13281">
        <v>0</v>
      </c>
      <c r="I13281">
        <v>-1</v>
      </c>
      <c r="J13281">
        <v>0</v>
      </c>
      <c r="K13281">
        <v>1.83</v>
      </c>
      <c r="L13281">
        <v>0</v>
      </c>
      <c r="M13281">
        <v>0</v>
      </c>
      <c r="N13281" t="s">
        <v>1044</v>
      </c>
      <c r="O13281" t="s">
        <v>1044</v>
      </c>
      <c r="P13281">
        <v>678.06</v>
      </c>
      <c r="Q13281" t="s">
        <v>20</v>
      </c>
    </row>
    <row r="13282" spans="1:17" x14ac:dyDescent="0.25">
      <c r="A13282">
        <v>13386</v>
      </c>
      <c r="B13282" t="s">
        <v>17</v>
      </c>
      <c r="C13282" t="s">
        <v>18</v>
      </c>
      <c r="D13282">
        <v>1</v>
      </c>
      <c r="E13282">
        <v>452.04</v>
      </c>
      <c r="F13282">
        <v>452.04</v>
      </c>
      <c r="G13282">
        <v>92.67</v>
      </c>
      <c r="H13282">
        <v>0</v>
      </c>
      <c r="I13282">
        <v>0</v>
      </c>
      <c r="J13282">
        <v>0</v>
      </c>
      <c r="K13282">
        <v>1.83</v>
      </c>
      <c r="L13282">
        <v>0</v>
      </c>
      <c r="M13282">
        <v>0</v>
      </c>
      <c r="N13282" t="s">
        <v>1044</v>
      </c>
      <c r="O13282" t="s">
        <v>1044</v>
      </c>
      <c r="P13282">
        <v>678.06</v>
      </c>
      <c r="Q13282" t="s">
        <v>20</v>
      </c>
    </row>
    <row r="13283" spans="1:17" x14ac:dyDescent="0.25">
      <c r="A13283">
        <v>13387</v>
      </c>
      <c r="B13283" t="s">
        <v>17</v>
      </c>
      <c r="C13283" t="s">
        <v>23</v>
      </c>
      <c r="D13283">
        <v>1</v>
      </c>
      <c r="E13283">
        <v>452.04</v>
      </c>
      <c r="F13283">
        <v>452.04</v>
      </c>
      <c r="G13283">
        <v>117.44</v>
      </c>
      <c r="H13283">
        <v>1</v>
      </c>
      <c r="I13283">
        <v>1</v>
      </c>
      <c r="J13283">
        <v>1</v>
      </c>
      <c r="K13283">
        <v>3</v>
      </c>
      <c r="L13283">
        <v>0</v>
      </c>
      <c r="M13283">
        <v>0</v>
      </c>
      <c r="N13283" t="s">
        <v>1044</v>
      </c>
      <c r="O13283" t="s">
        <v>1044</v>
      </c>
      <c r="P13283">
        <v>678.06</v>
      </c>
      <c r="Q13283" t="s">
        <v>20</v>
      </c>
    </row>
    <row r="13284" spans="1:17" x14ac:dyDescent="0.25">
      <c r="A13284">
        <v>13388</v>
      </c>
      <c r="B13284" t="s">
        <v>33</v>
      </c>
      <c r="C13284" t="s">
        <v>18</v>
      </c>
      <c r="D13284">
        <v>1</v>
      </c>
      <c r="E13284">
        <v>452.04</v>
      </c>
      <c r="F13284">
        <v>452.04</v>
      </c>
      <c r="G13284">
        <v>11.39</v>
      </c>
      <c r="H13284">
        <v>1</v>
      </c>
      <c r="I13284">
        <v>2</v>
      </c>
      <c r="J13284">
        <v>1</v>
      </c>
      <c r="K13284">
        <v>3</v>
      </c>
      <c r="L13284">
        <v>0</v>
      </c>
      <c r="M13284">
        <v>0</v>
      </c>
      <c r="N13284" t="s">
        <v>1044</v>
      </c>
      <c r="O13284" t="s">
        <v>1044</v>
      </c>
      <c r="P13284">
        <v>678.06</v>
      </c>
      <c r="Q13284" t="s">
        <v>20</v>
      </c>
    </row>
    <row r="13285" spans="1:17" x14ac:dyDescent="0.25">
      <c r="A13285">
        <v>13389</v>
      </c>
      <c r="B13285" t="s">
        <v>33</v>
      </c>
      <c r="C13285" t="s">
        <v>18</v>
      </c>
      <c r="D13285">
        <v>1</v>
      </c>
      <c r="E13285">
        <v>452.04</v>
      </c>
      <c r="F13285">
        <v>452.04</v>
      </c>
      <c r="G13285">
        <v>134.47999999999999</v>
      </c>
      <c r="H13285">
        <v>0</v>
      </c>
      <c r="I13285">
        <v>-2</v>
      </c>
      <c r="J13285">
        <v>0</v>
      </c>
      <c r="K13285">
        <v>1.83</v>
      </c>
      <c r="L13285">
        <v>0</v>
      </c>
      <c r="M13285">
        <v>0</v>
      </c>
      <c r="N13285" t="s">
        <v>1044</v>
      </c>
      <c r="O13285" t="s">
        <v>1044</v>
      </c>
      <c r="P13285">
        <v>678.06</v>
      </c>
      <c r="Q13285" t="s">
        <v>20</v>
      </c>
    </row>
    <row r="13286" spans="1:17" x14ac:dyDescent="0.25">
      <c r="A13286">
        <v>13390</v>
      </c>
      <c r="B13286" t="s">
        <v>17</v>
      </c>
      <c r="C13286" t="s">
        <v>18</v>
      </c>
      <c r="D13286">
        <v>1</v>
      </c>
      <c r="E13286">
        <v>452.04</v>
      </c>
      <c r="F13286">
        <v>452.04</v>
      </c>
      <c r="G13286">
        <v>-88.49</v>
      </c>
      <c r="H13286">
        <v>0</v>
      </c>
      <c r="I13286">
        <v>1</v>
      </c>
      <c r="J13286">
        <v>1</v>
      </c>
      <c r="K13286">
        <v>3</v>
      </c>
      <c r="L13286">
        <v>0</v>
      </c>
      <c r="M13286">
        <v>0</v>
      </c>
      <c r="N13286" t="s">
        <v>1044</v>
      </c>
      <c r="O13286" t="s">
        <v>1044</v>
      </c>
      <c r="P13286">
        <v>678.06</v>
      </c>
      <c r="Q13286" t="s">
        <v>20</v>
      </c>
    </row>
    <row r="13287" spans="1:17" x14ac:dyDescent="0.25">
      <c r="A13287">
        <v>13391</v>
      </c>
      <c r="B13287" t="s">
        <v>33</v>
      </c>
      <c r="C13287" t="s">
        <v>23</v>
      </c>
      <c r="D13287">
        <v>1</v>
      </c>
      <c r="E13287">
        <v>452.04</v>
      </c>
      <c r="F13287">
        <v>452.04</v>
      </c>
      <c r="G13287">
        <v>83.54</v>
      </c>
      <c r="H13287">
        <v>0</v>
      </c>
      <c r="I13287">
        <v>0</v>
      </c>
      <c r="J13287">
        <v>0</v>
      </c>
      <c r="K13287">
        <v>1.83</v>
      </c>
      <c r="L13287">
        <v>0</v>
      </c>
      <c r="M13287">
        <v>0</v>
      </c>
      <c r="N13287" t="s">
        <v>1044</v>
      </c>
      <c r="O13287" t="s">
        <v>1044</v>
      </c>
      <c r="P13287">
        <v>678.06</v>
      </c>
      <c r="Q13287" t="s">
        <v>20</v>
      </c>
    </row>
    <row r="13288" spans="1:17" x14ac:dyDescent="0.25">
      <c r="A13288">
        <v>13392</v>
      </c>
      <c r="B13288" t="s">
        <v>28</v>
      </c>
      <c r="C13288" t="s">
        <v>18</v>
      </c>
      <c r="D13288">
        <v>1</v>
      </c>
      <c r="E13288">
        <v>452.04</v>
      </c>
      <c r="F13288">
        <v>452.04</v>
      </c>
      <c r="G13288">
        <v>97.64</v>
      </c>
      <c r="H13288">
        <v>1</v>
      </c>
      <c r="I13288">
        <v>1</v>
      </c>
      <c r="J13288">
        <v>1</v>
      </c>
      <c r="K13288">
        <v>2</v>
      </c>
      <c r="L13288">
        <v>0</v>
      </c>
      <c r="M13288">
        <v>0</v>
      </c>
      <c r="N13288" t="s">
        <v>1044</v>
      </c>
      <c r="O13288" t="s">
        <v>1044</v>
      </c>
      <c r="P13288">
        <v>678.06</v>
      </c>
      <c r="Q13288" t="s">
        <v>20</v>
      </c>
    </row>
    <row r="13289" spans="1:17" x14ac:dyDescent="0.25">
      <c r="A13289">
        <v>13393</v>
      </c>
      <c r="B13289" t="s">
        <v>33</v>
      </c>
      <c r="C13289" t="s">
        <v>18</v>
      </c>
      <c r="D13289">
        <v>1</v>
      </c>
      <c r="E13289">
        <v>452.04</v>
      </c>
      <c r="F13289">
        <v>452.04</v>
      </c>
      <c r="G13289">
        <v>201.56</v>
      </c>
      <c r="H13289">
        <v>1</v>
      </c>
      <c r="I13289">
        <v>2</v>
      </c>
      <c r="J13289">
        <v>0</v>
      </c>
      <c r="K13289">
        <v>1.83</v>
      </c>
      <c r="L13289">
        <v>0</v>
      </c>
      <c r="M13289">
        <v>0</v>
      </c>
      <c r="N13289" t="s">
        <v>1044</v>
      </c>
      <c r="O13289" t="s">
        <v>1044</v>
      </c>
      <c r="P13289">
        <v>678.06</v>
      </c>
      <c r="Q13289" t="s">
        <v>20</v>
      </c>
    </row>
    <row r="13290" spans="1:17" x14ac:dyDescent="0.25">
      <c r="A13290">
        <v>13394</v>
      </c>
      <c r="B13290" t="s">
        <v>28</v>
      </c>
      <c r="C13290" t="s">
        <v>23</v>
      </c>
      <c r="D13290">
        <v>1</v>
      </c>
      <c r="E13290">
        <v>452.04</v>
      </c>
      <c r="F13290">
        <v>452.04</v>
      </c>
      <c r="G13290">
        <v>201.79</v>
      </c>
      <c r="H13290">
        <v>0</v>
      </c>
      <c r="I13290">
        <v>-2</v>
      </c>
      <c r="J13290">
        <v>0</v>
      </c>
      <c r="K13290">
        <v>1.83</v>
      </c>
      <c r="L13290">
        <v>0</v>
      </c>
      <c r="M13290">
        <v>0</v>
      </c>
      <c r="N13290" t="s">
        <v>1044</v>
      </c>
      <c r="O13290" t="s">
        <v>1044</v>
      </c>
      <c r="P13290">
        <v>678.06</v>
      </c>
      <c r="Q13290" t="s">
        <v>20</v>
      </c>
    </row>
    <row r="13291" spans="1:17" x14ac:dyDescent="0.25">
      <c r="A13291">
        <v>13395</v>
      </c>
      <c r="B13291" t="s">
        <v>17</v>
      </c>
      <c r="C13291" t="s">
        <v>18</v>
      </c>
      <c r="D13291">
        <v>1</v>
      </c>
      <c r="E13291">
        <v>452.04</v>
      </c>
      <c r="F13291">
        <v>452.04</v>
      </c>
      <c r="G13291">
        <v>115.34</v>
      </c>
      <c r="H13291">
        <v>0</v>
      </c>
      <c r="I13291">
        <v>-1</v>
      </c>
      <c r="J13291">
        <v>0</v>
      </c>
      <c r="K13291">
        <v>1.83</v>
      </c>
      <c r="L13291">
        <v>0</v>
      </c>
      <c r="M13291">
        <v>0</v>
      </c>
      <c r="N13291" t="s">
        <v>1044</v>
      </c>
      <c r="O13291" t="s">
        <v>1044</v>
      </c>
      <c r="P13291">
        <v>678.06</v>
      </c>
      <c r="Q13291" t="s">
        <v>20</v>
      </c>
    </row>
    <row r="13292" spans="1:17" x14ac:dyDescent="0.25">
      <c r="A13292">
        <v>13396</v>
      </c>
      <c r="B13292" t="s">
        <v>17</v>
      </c>
      <c r="C13292" t="s">
        <v>18</v>
      </c>
      <c r="D13292">
        <v>1</v>
      </c>
      <c r="E13292">
        <v>452.04</v>
      </c>
      <c r="F13292">
        <v>452.04</v>
      </c>
      <c r="G13292">
        <v>155.88999999999999</v>
      </c>
      <c r="H13292">
        <v>0</v>
      </c>
      <c r="I13292">
        <v>0</v>
      </c>
      <c r="J13292">
        <v>0</v>
      </c>
      <c r="K13292">
        <v>1.83</v>
      </c>
      <c r="L13292">
        <v>0</v>
      </c>
      <c r="M13292">
        <v>0</v>
      </c>
      <c r="N13292" t="s">
        <v>1044</v>
      </c>
      <c r="O13292" t="s">
        <v>1044</v>
      </c>
      <c r="P13292">
        <v>678.06</v>
      </c>
      <c r="Q13292" t="s">
        <v>20</v>
      </c>
    </row>
    <row r="13293" spans="1:17" x14ac:dyDescent="0.25">
      <c r="A13293">
        <v>13397</v>
      </c>
      <c r="B13293" t="s">
        <v>17</v>
      </c>
      <c r="C13293" t="s">
        <v>23</v>
      </c>
      <c r="D13293">
        <v>1</v>
      </c>
      <c r="E13293">
        <v>452.04</v>
      </c>
      <c r="F13293">
        <v>452.04</v>
      </c>
      <c r="G13293">
        <v>49.04</v>
      </c>
      <c r="H13293">
        <v>0</v>
      </c>
      <c r="I13293">
        <v>1</v>
      </c>
      <c r="J13293">
        <v>1</v>
      </c>
      <c r="K13293">
        <v>2</v>
      </c>
      <c r="L13293">
        <v>0</v>
      </c>
      <c r="M13293">
        <v>0</v>
      </c>
      <c r="N13293" t="s">
        <v>1044</v>
      </c>
      <c r="O13293" t="s">
        <v>1044</v>
      </c>
      <c r="P13293">
        <v>678.06</v>
      </c>
      <c r="Q13293" t="s">
        <v>20</v>
      </c>
    </row>
    <row r="13294" spans="1:17" x14ac:dyDescent="0.25">
      <c r="A13294">
        <v>13398</v>
      </c>
      <c r="B13294" t="s">
        <v>17</v>
      </c>
      <c r="C13294" t="s">
        <v>18</v>
      </c>
      <c r="D13294">
        <v>1</v>
      </c>
      <c r="E13294">
        <v>452.04</v>
      </c>
      <c r="F13294">
        <v>452.04</v>
      </c>
      <c r="G13294">
        <v>32.89</v>
      </c>
      <c r="H13294">
        <v>0</v>
      </c>
      <c r="I13294">
        <v>2</v>
      </c>
      <c r="J13294">
        <v>1</v>
      </c>
      <c r="K13294">
        <v>2</v>
      </c>
      <c r="L13294">
        <v>0</v>
      </c>
      <c r="M13294">
        <v>0</v>
      </c>
      <c r="N13294" t="s">
        <v>1044</v>
      </c>
      <c r="O13294" t="s">
        <v>1044</v>
      </c>
      <c r="P13294">
        <v>678.06</v>
      </c>
      <c r="Q13294" t="s">
        <v>20</v>
      </c>
    </row>
    <row r="13295" spans="1:17" x14ac:dyDescent="0.25">
      <c r="A13295">
        <v>13399</v>
      </c>
      <c r="B13295" t="s">
        <v>17</v>
      </c>
      <c r="C13295" t="s">
        <v>18</v>
      </c>
      <c r="D13295">
        <v>1</v>
      </c>
      <c r="E13295">
        <v>452.04</v>
      </c>
      <c r="F13295">
        <v>452.04</v>
      </c>
      <c r="G13295">
        <v>149.72999999999999</v>
      </c>
      <c r="H13295">
        <v>0</v>
      </c>
      <c r="I13295">
        <v>-2</v>
      </c>
      <c r="J13295">
        <v>1</v>
      </c>
      <c r="K13295">
        <v>4</v>
      </c>
      <c r="L13295">
        <v>0</v>
      </c>
      <c r="M13295">
        <v>0</v>
      </c>
      <c r="N13295" t="s">
        <v>1044</v>
      </c>
      <c r="O13295" t="s">
        <v>1044</v>
      </c>
      <c r="P13295">
        <v>678.06</v>
      </c>
      <c r="Q13295" t="s">
        <v>20</v>
      </c>
    </row>
    <row r="13296" spans="1:17" x14ac:dyDescent="0.25">
      <c r="A13296">
        <v>13400</v>
      </c>
      <c r="B13296" t="s">
        <v>17</v>
      </c>
      <c r="C13296" t="s">
        <v>18</v>
      </c>
      <c r="D13296">
        <v>1</v>
      </c>
      <c r="E13296">
        <v>452.04</v>
      </c>
      <c r="F13296">
        <v>452.04</v>
      </c>
      <c r="G13296">
        <v>134.26</v>
      </c>
      <c r="H13296">
        <v>0</v>
      </c>
      <c r="I13296">
        <v>-1</v>
      </c>
      <c r="J13296">
        <v>0</v>
      </c>
      <c r="K13296">
        <v>1.83</v>
      </c>
      <c r="L13296">
        <v>0</v>
      </c>
      <c r="M13296">
        <v>0</v>
      </c>
      <c r="N13296" t="s">
        <v>1044</v>
      </c>
      <c r="O13296" t="s">
        <v>1044</v>
      </c>
      <c r="P13296">
        <v>678.06</v>
      </c>
      <c r="Q13296" t="s">
        <v>20</v>
      </c>
    </row>
    <row r="13297" spans="1:17" x14ac:dyDescent="0.25">
      <c r="A13297">
        <v>13401</v>
      </c>
      <c r="B13297" t="s">
        <v>17</v>
      </c>
      <c r="C13297" t="s">
        <v>18</v>
      </c>
      <c r="D13297">
        <v>1</v>
      </c>
      <c r="E13297">
        <v>452.04</v>
      </c>
      <c r="F13297">
        <v>452.04</v>
      </c>
      <c r="G13297">
        <v>207.94</v>
      </c>
      <c r="H13297">
        <v>0</v>
      </c>
      <c r="I13297">
        <v>0</v>
      </c>
      <c r="J13297">
        <v>0</v>
      </c>
      <c r="K13297">
        <v>1.83</v>
      </c>
      <c r="L13297">
        <v>0</v>
      </c>
      <c r="M13297">
        <v>0</v>
      </c>
      <c r="N13297" t="s">
        <v>1044</v>
      </c>
      <c r="O13297" t="s">
        <v>1044</v>
      </c>
      <c r="P13297">
        <v>678.06</v>
      </c>
      <c r="Q13297" t="s">
        <v>20</v>
      </c>
    </row>
    <row r="13298" spans="1:17" x14ac:dyDescent="0.25">
      <c r="A13298">
        <v>13402</v>
      </c>
      <c r="B13298" t="s">
        <v>33</v>
      </c>
      <c r="C13298" t="s">
        <v>18</v>
      </c>
      <c r="D13298">
        <v>1</v>
      </c>
      <c r="E13298">
        <v>452.04</v>
      </c>
      <c r="F13298">
        <v>452.04</v>
      </c>
      <c r="G13298">
        <v>-264.44</v>
      </c>
      <c r="H13298">
        <v>1</v>
      </c>
      <c r="I13298">
        <v>1</v>
      </c>
      <c r="J13298">
        <v>0</v>
      </c>
      <c r="K13298">
        <v>1.83</v>
      </c>
      <c r="L13298">
        <v>0</v>
      </c>
      <c r="M13298">
        <v>0</v>
      </c>
      <c r="N13298" t="s">
        <v>1044</v>
      </c>
      <c r="O13298" t="s">
        <v>1044</v>
      </c>
      <c r="P13298">
        <v>678.06</v>
      </c>
      <c r="Q13298" t="s">
        <v>20</v>
      </c>
    </row>
    <row r="13299" spans="1:17" x14ac:dyDescent="0.25">
      <c r="A13299">
        <v>13403</v>
      </c>
      <c r="B13299" t="s">
        <v>33</v>
      </c>
      <c r="C13299" t="s">
        <v>23</v>
      </c>
      <c r="D13299">
        <v>1</v>
      </c>
      <c r="E13299">
        <v>452.04</v>
      </c>
      <c r="F13299">
        <v>452.04</v>
      </c>
      <c r="G13299">
        <v>126.57</v>
      </c>
      <c r="H13299">
        <v>1</v>
      </c>
      <c r="I13299">
        <v>1</v>
      </c>
      <c r="J13299">
        <v>1</v>
      </c>
      <c r="K13299">
        <v>4</v>
      </c>
      <c r="L13299">
        <v>0</v>
      </c>
      <c r="M13299">
        <v>0</v>
      </c>
      <c r="N13299" t="s">
        <v>1044</v>
      </c>
      <c r="O13299" t="s">
        <v>1044</v>
      </c>
      <c r="P13299">
        <v>678.06</v>
      </c>
      <c r="Q13299" t="s">
        <v>20</v>
      </c>
    </row>
    <row r="13300" spans="1:17" x14ac:dyDescent="0.25">
      <c r="A13300">
        <v>13404</v>
      </c>
      <c r="B13300" t="s">
        <v>17</v>
      </c>
      <c r="C13300" t="s">
        <v>18</v>
      </c>
      <c r="D13300">
        <v>1</v>
      </c>
      <c r="E13300">
        <v>452.04</v>
      </c>
      <c r="F13300">
        <v>452.04</v>
      </c>
      <c r="G13300">
        <v>4.08</v>
      </c>
      <c r="H13300">
        <v>0</v>
      </c>
      <c r="I13300">
        <v>-2</v>
      </c>
      <c r="J13300">
        <v>0</v>
      </c>
      <c r="K13300">
        <v>1.83</v>
      </c>
      <c r="L13300">
        <v>0</v>
      </c>
      <c r="M13300">
        <v>0</v>
      </c>
      <c r="N13300" t="s">
        <v>1044</v>
      </c>
      <c r="O13300" t="s">
        <v>1044</v>
      </c>
      <c r="P13300">
        <v>678.06</v>
      </c>
      <c r="Q13300" t="s">
        <v>20</v>
      </c>
    </row>
    <row r="13301" spans="1:17" x14ac:dyDescent="0.25">
      <c r="A13301">
        <v>13405</v>
      </c>
      <c r="B13301" t="s">
        <v>17</v>
      </c>
      <c r="C13301" t="s">
        <v>18</v>
      </c>
      <c r="D13301">
        <v>1</v>
      </c>
      <c r="E13301">
        <v>452.04</v>
      </c>
      <c r="F13301">
        <v>452.04</v>
      </c>
      <c r="G13301">
        <v>101.3</v>
      </c>
      <c r="H13301">
        <v>0</v>
      </c>
      <c r="I13301">
        <v>-1</v>
      </c>
      <c r="J13301">
        <v>0</v>
      </c>
      <c r="K13301">
        <v>1.83</v>
      </c>
      <c r="L13301">
        <v>0</v>
      </c>
      <c r="M13301">
        <v>0</v>
      </c>
      <c r="N13301" t="s">
        <v>1044</v>
      </c>
      <c r="O13301" t="s">
        <v>1044</v>
      </c>
      <c r="P13301">
        <v>678.06</v>
      </c>
      <c r="Q13301" t="s">
        <v>20</v>
      </c>
    </row>
    <row r="13302" spans="1:17" x14ac:dyDescent="0.25">
      <c r="A13302">
        <v>13406</v>
      </c>
      <c r="B13302" t="s">
        <v>17</v>
      </c>
      <c r="C13302" t="s">
        <v>23</v>
      </c>
      <c r="D13302">
        <v>1</v>
      </c>
      <c r="E13302">
        <v>452.04</v>
      </c>
      <c r="F13302">
        <v>452.04</v>
      </c>
      <c r="G13302">
        <v>170.87</v>
      </c>
      <c r="H13302">
        <v>0</v>
      </c>
      <c r="I13302">
        <v>0</v>
      </c>
      <c r="J13302">
        <v>1</v>
      </c>
      <c r="K13302">
        <v>1</v>
      </c>
      <c r="L13302">
        <v>1</v>
      </c>
      <c r="M13302">
        <v>0</v>
      </c>
      <c r="N13302" t="s">
        <v>1044</v>
      </c>
      <c r="O13302" t="s">
        <v>1044</v>
      </c>
      <c r="P13302">
        <v>678.06</v>
      </c>
      <c r="Q13302" t="s">
        <v>20</v>
      </c>
    </row>
    <row r="13303" spans="1:17" x14ac:dyDescent="0.25">
      <c r="A13303">
        <v>13407</v>
      </c>
      <c r="B13303" t="s">
        <v>17</v>
      </c>
      <c r="C13303" t="s">
        <v>18</v>
      </c>
      <c r="D13303">
        <v>1</v>
      </c>
      <c r="E13303">
        <v>452.04</v>
      </c>
      <c r="F13303">
        <v>452.04</v>
      </c>
      <c r="G13303">
        <v>33.81</v>
      </c>
      <c r="H13303">
        <v>1</v>
      </c>
      <c r="I13303">
        <v>1</v>
      </c>
      <c r="J13303">
        <v>1</v>
      </c>
      <c r="K13303">
        <v>2</v>
      </c>
      <c r="L13303">
        <v>0</v>
      </c>
      <c r="M13303">
        <v>0</v>
      </c>
      <c r="N13303" t="s">
        <v>1044</v>
      </c>
      <c r="O13303" t="s">
        <v>1044</v>
      </c>
      <c r="P13303">
        <v>678.06</v>
      </c>
      <c r="Q13303" t="s">
        <v>20</v>
      </c>
    </row>
    <row r="13304" spans="1:17" x14ac:dyDescent="0.25">
      <c r="A13304">
        <v>13408</v>
      </c>
      <c r="B13304" t="s">
        <v>17</v>
      </c>
      <c r="C13304" t="s">
        <v>23</v>
      </c>
      <c r="D13304">
        <v>1</v>
      </c>
      <c r="E13304">
        <v>452.04</v>
      </c>
      <c r="F13304">
        <v>452.04</v>
      </c>
      <c r="G13304">
        <v>-1022.51</v>
      </c>
      <c r="H13304">
        <v>1</v>
      </c>
      <c r="I13304">
        <v>4</v>
      </c>
      <c r="J13304">
        <v>1</v>
      </c>
      <c r="K13304">
        <v>3</v>
      </c>
      <c r="L13304">
        <v>0</v>
      </c>
      <c r="M13304">
        <v>0</v>
      </c>
      <c r="N13304" t="s">
        <v>1044</v>
      </c>
      <c r="O13304" t="s">
        <v>1044</v>
      </c>
      <c r="P13304">
        <v>678.06</v>
      </c>
      <c r="Q13304" t="s">
        <v>20</v>
      </c>
    </row>
    <row r="13305" spans="1:17" x14ac:dyDescent="0.25">
      <c r="A13305">
        <v>13409</v>
      </c>
      <c r="B13305" t="s">
        <v>17</v>
      </c>
      <c r="C13305" t="s">
        <v>18</v>
      </c>
      <c r="D13305">
        <v>1</v>
      </c>
      <c r="E13305">
        <v>452.04</v>
      </c>
      <c r="F13305">
        <v>452.04</v>
      </c>
      <c r="G13305">
        <v>190.94</v>
      </c>
      <c r="H13305">
        <v>0</v>
      </c>
      <c r="I13305">
        <v>-2</v>
      </c>
      <c r="J13305">
        <v>0</v>
      </c>
      <c r="K13305">
        <v>1.83</v>
      </c>
      <c r="L13305">
        <v>0</v>
      </c>
      <c r="M13305">
        <v>0</v>
      </c>
      <c r="N13305" t="s">
        <v>1044</v>
      </c>
      <c r="O13305" t="s">
        <v>1044</v>
      </c>
      <c r="P13305">
        <v>678.06</v>
      </c>
      <c r="Q13305" t="s">
        <v>20</v>
      </c>
    </row>
    <row r="13306" spans="1:17" x14ac:dyDescent="0.25">
      <c r="A13306">
        <v>13410</v>
      </c>
      <c r="B13306" t="s">
        <v>17</v>
      </c>
      <c r="C13306" t="s">
        <v>18</v>
      </c>
      <c r="D13306">
        <v>1</v>
      </c>
      <c r="E13306">
        <v>452.04</v>
      </c>
      <c r="F13306">
        <v>452.04</v>
      </c>
      <c r="G13306">
        <v>117.17</v>
      </c>
      <c r="H13306">
        <v>0</v>
      </c>
      <c r="I13306">
        <v>-1</v>
      </c>
      <c r="J13306">
        <v>0</v>
      </c>
      <c r="K13306">
        <v>1.83</v>
      </c>
      <c r="L13306">
        <v>0</v>
      </c>
      <c r="M13306">
        <v>0</v>
      </c>
      <c r="N13306" t="s">
        <v>1044</v>
      </c>
      <c r="O13306" t="s">
        <v>1044</v>
      </c>
      <c r="P13306">
        <v>678.06</v>
      </c>
      <c r="Q13306" t="s">
        <v>20</v>
      </c>
    </row>
    <row r="13307" spans="1:17" x14ac:dyDescent="0.25">
      <c r="A13307">
        <v>13411</v>
      </c>
      <c r="B13307" t="s">
        <v>17</v>
      </c>
      <c r="C13307" t="s">
        <v>18</v>
      </c>
      <c r="D13307">
        <v>1</v>
      </c>
      <c r="E13307">
        <v>452.04</v>
      </c>
      <c r="F13307">
        <v>452.04</v>
      </c>
      <c r="G13307">
        <v>-329.09</v>
      </c>
      <c r="H13307">
        <v>0</v>
      </c>
      <c r="I13307">
        <v>0</v>
      </c>
      <c r="J13307">
        <v>0</v>
      </c>
      <c r="K13307">
        <v>1.83</v>
      </c>
      <c r="L13307">
        <v>0</v>
      </c>
      <c r="M13307">
        <v>0</v>
      </c>
      <c r="N13307" t="s">
        <v>1044</v>
      </c>
      <c r="O13307" t="s">
        <v>1044</v>
      </c>
      <c r="P13307">
        <v>678.06</v>
      </c>
      <c r="Q13307" t="s">
        <v>20</v>
      </c>
    </row>
    <row r="13308" spans="1:17" x14ac:dyDescent="0.25">
      <c r="A13308">
        <v>13412</v>
      </c>
      <c r="B13308" t="s">
        <v>33</v>
      </c>
      <c r="C13308" t="s">
        <v>23</v>
      </c>
      <c r="D13308">
        <v>1</v>
      </c>
      <c r="E13308">
        <v>452.04</v>
      </c>
      <c r="F13308">
        <v>452.04</v>
      </c>
      <c r="G13308">
        <v>147.13999999999999</v>
      </c>
      <c r="H13308">
        <v>1</v>
      </c>
      <c r="I13308">
        <v>1</v>
      </c>
      <c r="J13308">
        <v>0</v>
      </c>
      <c r="K13308">
        <v>1.83</v>
      </c>
      <c r="L13308">
        <v>0</v>
      </c>
      <c r="M13308">
        <v>0</v>
      </c>
      <c r="N13308" t="s">
        <v>1044</v>
      </c>
      <c r="O13308" t="s">
        <v>1044</v>
      </c>
      <c r="P13308">
        <v>678.06</v>
      </c>
      <c r="Q13308" t="s">
        <v>20</v>
      </c>
    </row>
    <row r="13309" spans="1:17" x14ac:dyDescent="0.25">
      <c r="A13309">
        <v>13413</v>
      </c>
      <c r="B13309" t="s">
        <v>33</v>
      </c>
      <c r="C13309" t="s">
        <v>18</v>
      </c>
      <c r="D13309">
        <v>1</v>
      </c>
      <c r="E13309">
        <v>452.04</v>
      </c>
      <c r="F13309">
        <v>452.04</v>
      </c>
      <c r="G13309">
        <v>48.27</v>
      </c>
      <c r="H13309">
        <v>1</v>
      </c>
      <c r="I13309">
        <v>2</v>
      </c>
      <c r="J13309">
        <v>1</v>
      </c>
      <c r="K13309">
        <v>4</v>
      </c>
      <c r="L13309">
        <v>0</v>
      </c>
      <c r="M13309">
        <v>0</v>
      </c>
      <c r="N13309" t="s">
        <v>1044</v>
      </c>
      <c r="O13309" t="s">
        <v>1044</v>
      </c>
      <c r="P13309">
        <v>678.06</v>
      </c>
      <c r="Q13309" t="s">
        <v>20</v>
      </c>
    </row>
    <row r="13310" spans="1:17" x14ac:dyDescent="0.25">
      <c r="A13310">
        <v>13414</v>
      </c>
      <c r="B13310" t="s">
        <v>33</v>
      </c>
      <c r="C13310" t="s">
        <v>23</v>
      </c>
      <c r="D13310">
        <v>1</v>
      </c>
      <c r="E13310">
        <v>452.04</v>
      </c>
      <c r="F13310">
        <v>452.04</v>
      </c>
      <c r="G13310">
        <v>-104.35</v>
      </c>
      <c r="H13310">
        <v>0</v>
      </c>
      <c r="I13310">
        <v>-2</v>
      </c>
      <c r="J13310">
        <v>0</v>
      </c>
      <c r="K13310">
        <v>1.83</v>
      </c>
      <c r="L13310">
        <v>0</v>
      </c>
      <c r="M13310">
        <v>0</v>
      </c>
      <c r="N13310" t="s">
        <v>1044</v>
      </c>
      <c r="O13310" t="s">
        <v>1044</v>
      </c>
      <c r="P13310">
        <v>678.06</v>
      </c>
      <c r="Q13310" t="s">
        <v>20</v>
      </c>
    </row>
    <row r="13311" spans="1:17" x14ac:dyDescent="0.25">
      <c r="A13311">
        <v>13415</v>
      </c>
      <c r="B13311" t="s">
        <v>17</v>
      </c>
      <c r="C13311" t="s">
        <v>18</v>
      </c>
      <c r="D13311">
        <v>1</v>
      </c>
      <c r="E13311">
        <v>452.04</v>
      </c>
      <c r="F13311">
        <v>452.04</v>
      </c>
      <c r="G13311">
        <v>-6.08</v>
      </c>
      <c r="H13311">
        <v>0</v>
      </c>
      <c r="I13311">
        <v>-1</v>
      </c>
      <c r="J13311">
        <v>0</v>
      </c>
      <c r="K13311">
        <v>1.83</v>
      </c>
      <c r="L13311">
        <v>0</v>
      </c>
      <c r="M13311">
        <v>0</v>
      </c>
      <c r="N13311" t="s">
        <v>1044</v>
      </c>
      <c r="O13311" t="s">
        <v>1044</v>
      </c>
      <c r="P13311">
        <v>678.06</v>
      </c>
      <c r="Q13311" t="s">
        <v>20</v>
      </c>
    </row>
    <row r="13312" spans="1:17" x14ac:dyDescent="0.25">
      <c r="A13312">
        <v>13416</v>
      </c>
      <c r="B13312" t="s">
        <v>17</v>
      </c>
      <c r="C13312" t="s">
        <v>18</v>
      </c>
      <c r="D13312">
        <v>1</v>
      </c>
      <c r="E13312">
        <v>452.04</v>
      </c>
      <c r="F13312">
        <v>452.04</v>
      </c>
      <c r="G13312">
        <v>148.21</v>
      </c>
      <c r="H13312">
        <v>0</v>
      </c>
      <c r="I13312">
        <v>0</v>
      </c>
      <c r="J13312">
        <v>1</v>
      </c>
      <c r="K13312">
        <v>3</v>
      </c>
      <c r="L13312">
        <v>0</v>
      </c>
      <c r="M13312">
        <v>0</v>
      </c>
      <c r="N13312" t="s">
        <v>1044</v>
      </c>
      <c r="O13312" t="s">
        <v>1044</v>
      </c>
      <c r="P13312">
        <v>678.06</v>
      </c>
      <c r="Q13312" t="s">
        <v>20</v>
      </c>
    </row>
    <row r="13313" spans="1:17" x14ac:dyDescent="0.25">
      <c r="A13313">
        <v>13417</v>
      </c>
      <c r="B13313" t="s">
        <v>17</v>
      </c>
      <c r="C13313" t="s">
        <v>23</v>
      </c>
      <c r="D13313">
        <v>1</v>
      </c>
      <c r="E13313">
        <v>452.04</v>
      </c>
      <c r="F13313">
        <v>452.04</v>
      </c>
      <c r="G13313">
        <v>50.06</v>
      </c>
      <c r="H13313">
        <v>0</v>
      </c>
      <c r="I13313">
        <v>1</v>
      </c>
      <c r="J13313">
        <v>1</v>
      </c>
      <c r="K13313">
        <v>4</v>
      </c>
      <c r="L13313">
        <v>0</v>
      </c>
      <c r="M13313">
        <v>0</v>
      </c>
      <c r="N13313" t="s">
        <v>1044</v>
      </c>
      <c r="O13313" t="s">
        <v>1044</v>
      </c>
      <c r="P13313">
        <v>678.06</v>
      </c>
      <c r="Q13313" t="s">
        <v>20</v>
      </c>
    </row>
    <row r="13314" spans="1:17" x14ac:dyDescent="0.25">
      <c r="A13314">
        <v>13418</v>
      </c>
      <c r="B13314" t="s">
        <v>17</v>
      </c>
      <c r="C13314" t="s">
        <v>18</v>
      </c>
      <c r="D13314">
        <v>1</v>
      </c>
      <c r="E13314">
        <v>452.04</v>
      </c>
      <c r="F13314">
        <v>452.04</v>
      </c>
      <c r="G13314">
        <v>39.380000000000003</v>
      </c>
      <c r="H13314">
        <v>1</v>
      </c>
      <c r="I13314">
        <v>2</v>
      </c>
      <c r="J13314">
        <v>1</v>
      </c>
      <c r="K13314">
        <v>3</v>
      </c>
      <c r="L13314">
        <v>0</v>
      </c>
      <c r="M13314">
        <v>0</v>
      </c>
      <c r="N13314" t="s">
        <v>1044</v>
      </c>
      <c r="O13314" t="s">
        <v>1044</v>
      </c>
      <c r="P13314">
        <v>678.06</v>
      </c>
      <c r="Q13314" t="s">
        <v>20</v>
      </c>
    </row>
    <row r="13315" spans="1:17" x14ac:dyDescent="0.25">
      <c r="A13315">
        <v>13419</v>
      </c>
      <c r="B13315" t="s">
        <v>17</v>
      </c>
      <c r="C13315" t="s">
        <v>23</v>
      </c>
      <c r="D13315">
        <v>1</v>
      </c>
      <c r="E13315">
        <v>452.04</v>
      </c>
      <c r="F13315">
        <v>452.04</v>
      </c>
      <c r="G13315">
        <v>152.79</v>
      </c>
      <c r="H13315">
        <v>0</v>
      </c>
      <c r="I13315">
        <v>-2</v>
      </c>
      <c r="J13315">
        <v>0</v>
      </c>
      <c r="K13315">
        <v>1.83</v>
      </c>
      <c r="L13315">
        <v>0</v>
      </c>
      <c r="M13315">
        <v>0</v>
      </c>
      <c r="N13315" t="s">
        <v>1044</v>
      </c>
      <c r="O13315" t="s">
        <v>1044</v>
      </c>
      <c r="P13315">
        <v>678.06</v>
      </c>
      <c r="Q13315" t="s">
        <v>20</v>
      </c>
    </row>
    <row r="13316" spans="1:17" x14ac:dyDescent="0.25">
      <c r="A13316">
        <v>13420</v>
      </c>
      <c r="B13316" t="s">
        <v>17</v>
      </c>
      <c r="C13316" t="s">
        <v>18</v>
      </c>
      <c r="D13316">
        <v>1</v>
      </c>
      <c r="E13316">
        <v>452.04</v>
      </c>
      <c r="F13316">
        <v>452.04</v>
      </c>
      <c r="G13316">
        <v>123.07</v>
      </c>
      <c r="H13316">
        <v>1</v>
      </c>
      <c r="I13316">
        <v>1</v>
      </c>
      <c r="J13316">
        <v>1</v>
      </c>
      <c r="K13316">
        <v>2</v>
      </c>
      <c r="L13316">
        <v>1</v>
      </c>
      <c r="M13316">
        <v>0</v>
      </c>
      <c r="N13316" t="s">
        <v>1044</v>
      </c>
      <c r="O13316" t="s">
        <v>1044</v>
      </c>
      <c r="P13316">
        <v>678.06</v>
      </c>
      <c r="Q13316" t="s">
        <v>20</v>
      </c>
    </row>
    <row r="13317" spans="1:17" x14ac:dyDescent="0.25">
      <c r="A13317">
        <v>13421</v>
      </c>
      <c r="B13317" t="s">
        <v>17</v>
      </c>
      <c r="C13317" t="s">
        <v>18</v>
      </c>
      <c r="D13317">
        <v>1</v>
      </c>
      <c r="E13317">
        <v>452.04</v>
      </c>
      <c r="F13317">
        <v>452.04</v>
      </c>
      <c r="G13317">
        <v>-63.29</v>
      </c>
      <c r="H13317">
        <v>1</v>
      </c>
      <c r="I13317">
        <v>2</v>
      </c>
      <c r="J13317">
        <v>1</v>
      </c>
      <c r="K13317">
        <v>2</v>
      </c>
      <c r="L13317">
        <v>0</v>
      </c>
      <c r="M13317">
        <v>0</v>
      </c>
      <c r="N13317" t="s">
        <v>1044</v>
      </c>
      <c r="O13317" t="s">
        <v>1044</v>
      </c>
      <c r="P13317">
        <v>678.06</v>
      </c>
      <c r="Q13317" t="s">
        <v>20</v>
      </c>
    </row>
    <row r="13318" spans="1:17" x14ac:dyDescent="0.25">
      <c r="A13318">
        <v>13422</v>
      </c>
      <c r="B13318" t="s">
        <v>17</v>
      </c>
      <c r="C13318" t="s">
        <v>23</v>
      </c>
      <c r="D13318">
        <v>1</v>
      </c>
      <c r="E13318">
        <v>452.04</v>
      </c>
      <c r="F13318">
        <v>452.04</v>
      </c>
      <c r="G13318">
        <v>74.13</v>
      </c>
      <c r="H13318">
        <v>1</v>
      </c>
      <c r="I13318">
        <v>1</v>
      </c>
      <c r="J13318">
        <v>0</v>
      </c>
      <c r="K13318">
        <v>1.83</v>
      </c>
      <c r="L13318">
        <v>0</v>
      </c>
      <c r="M13318">
        <v>0</v>
      </c>
      <c r="N13318" t="s">
        <v>1044</v>
      </c>
      <c r="O13318" t="s">
        <v>1044</v>
      </c>
      <c r="P13318">
        <v>678.06</v>
      </c>
      <c r="Q13318" t="s">
        <v>20</v>
      </c>
    </row>
    <row r="13319" spans="1:17" x14ac:dyDescent="0.25">
      <c r="A13319">
        <v>13423</v>
      </c>
      <c r="B13319" t="s">
        <v>17</v>
      </c>
      <c r="C13319" t="s">
        <v>18</v>
      </c>
      <c r="D13319">
        <v>1</v>
      </c>
      <c r="E13319">
        <v>452.04</v>
      </c>
      <c r="F13319">
        <v>452.04</v>
      </c>
      <c r="G13319">
        <v>136.19999999999999</v>
      </c>
      <c r="H13319">
        <v>1</v>
      </c>
      <c r="I13319">
        <v>2</v>
      </c>
      <c r="J13319">
        <v>0</v>
      </c>
      <c r="K13319">
        <v>1.83</v>
      </c>
      <c r="L13319">
        <v>0</v>
      </c>
      <c r="M13319">
        <v>0</v>
      </c>
      <c r="N13319" t="s">
        <v>1044</v>
      </c>
      <c r="O13319" t="s">
        <v>1044</v>
      </c>
      <c r="P13319">
        <v>678.06</v>
      </c>
      <c r="Q13319" t="s">
        <v>20</v>
      </c>
    </row>
    <row r="13320" spans="1:17" x14ac:dyDescent="0.25">
      <c r="A13320">
        <v>13424</v>
      </c>
      <c r="B13320" t="s">
        <v>33</v>
      </c>
      <c r="C13320" t="s">
        <v>18</v>
      </c>
      <c r="D13320">
        <v>1</v>
      </c>
      <c r="E13320">
        <v>452.04</v>
      </c>
      <c r="F13320">
        <v>452.04</v>
      </c>
      <c r="G13320">
        <v>26.58</v>
      </c>
      <c r="H13320">
        <v>0</v>
      </c>
      <c r="I13320">
        <v>-2</v>
      </c>
      <c r="J13320">
        <v>0</v>
      </c>
      <c r="K13320">
        <v>1.83</v>
      </c>
      <c r="L13320">
        <v>0</v>
      </c>
      <c r="M13320">
        <v>0</v>
      </c>
      <c r="N13320" t="s">
        <v>1044</v>
      </c>
      <c r="O13320" t="s">
        <v>1044</v>
      </c>
      <c r="P13320">
        <v>678.06</v>
      </c>
      <c r="Q13320" t="s">
        <v>20</v>
      </c>
    </row>
    <row r="13321" spans="1:17" x14ac:dyDescent="0.25">
      <c r="A13321">
        <v>13425</v>
      </c>
      <c r="B13321" t="s">
        <v>17</v>
      </c>
      <c r="C13321" t="s">
        <v>23</v>
      </c>
      <c r="D13321">
        <v>1</v>
      </c>
      <c r="E13321">
        <v>452.04</v>
      </c>
      <c r="F13321">
        <v>452.04</v>
      </c>
      <c r="G13321">
        <v>188.27</v>
      </c>
      <c r="H13321">
        <v>0</v>
      </c>
      <c r="I13321">
        <v>-1</v>
      </c>
      <c r="J13321">
        <v>0</v>
      </c>
      <c r="K13321">
        <v>1.83</v>
      </c>
      <c r="L13321">
        <v>0</v>
      </c>
      <c r="M13321">
        <v>0</v>
      </c>
      <c r="N13321" t="s">
        <v>1044</v>
      </c>
      <c r="O13321" t="s">
        <v>1044</v>
      </c>
      <c r="P13321">
        <v>678.06</v>
      </c>
      <c r="Q13321" t="s">
        <v>20</v>
      </c>
    </row>
    <row r="13322" spans="1:17" x14ac:dyDescent="0.25">
      <c r="A13322">
        <v>13426</v>
      </c>
      <c r="B13322" t="s">
        <v>33</v>
      </c>
      <c r="C13322" t="s">
        <v>18</v>
      </c>
      <c r="D13322">
        <v>1</v>
      </c>
      <c r="E13322">
        <v>452.04</v>
      </c>
      <c r="F13322">
        <v>452.04</v>
      </c>
      <c r="G13322">
        <v>114.05</v>
      </c>
      <c r="H13322">
        <v>0</v>
      </c>
      <c r="I13322">
        <v>0</v>
      </c>
      <c r="J13322">
        <v>0</v>
      </c>
      <c r="K13322">
        <v>1.83</v>
      </c>
      <c r="L13322">
        <v>0</v>
      </c>
      <c r="M13322">
        <v>0</v>
      </c>
      <c r="N13322" t="s">
        <v>1044</v>
      </c>
      <c r="O13322" t="s">
        <v>1044</v>
      </c>
      <c r="P13322">
        <v>678.06</v>
      </c>
      <c r="Q13322" t="s">
        <v>20</v>
      </c>
    </row>
    <row r="13323" spans="1:17" x14ac:dyDescent="0.25">
      <c r="A13323">
        <v>13427</v>
      </c>
      <c r="B13323" t="s">
        <v>28</v>
      </c>
      <c r="C13323" t="s">
        <v>23</v>
      </c>
      <c r="D13323">
        <v>1</v>
      </c>
      <c r="E13323">
        <v>452.04</v>
      </c>
      <c r="F13323">
        <v>452.04</v>
      </c>
      <c r="G13323">
        <v>129.28</v>
      </c>
      <c r="H13323">
        <v>1</v>
      </c>
      <c r="I13323">
        <v>1</v>
      </c>
      <c r="J13323">
        <v>1</v>
      </c>
      <c r="K13323">
        <v>4</v>
      </c>
      <c r="L13323">
        <v>0</v>
      </c>
      <c r="M13323">
        <v>0</v>
      </c>
      <c r="N13323" t="s">
        <v>1044</v>
      </c>
      <c r="O13323" t="s">
        <v>1044</v>
      </c>
      <c r="P13323">
        <v>678.06</v>
      </c>
      <c r="Q13323" t="s">
        <v>20</v>
      </c>
    </row>
    <row r="13324" spans="1:17" x14ac:dyDescent="0.25">
      <c r="A13324">
        <v>13428</v>
      </c>
      <c r="B13324" t="s">
        <v>17</v>
      </c>
      <c r="C13324" t="s">
        <v>18</v>
      </c>
      <c r="D13324">
        <v>1</v>
      </c>
      <c r="E13324">
        <v>452.04</v>
      </c>
      <c r="F13324">
        <v>452.04</v>
      </c>
      <c r="G13324">
        <v>105.78</v>
      </c>
      <c r="H13324">
        <v>0</v>
      </c>
      <c r="I13324">
        <v>4</v>
      </c>
      <c r="J13324">
        <v>1</v>
      </c>
      <c r="K13324">
        <v>3</v>
      </c>
      <c r="L13324">
        <v>0</v>
      </c>
      <c r="M13324">
        <v>0</v>
      </c>
      <c r="N13324" t="s">
        <v>1044</v>
      </c>
      <c r="O13324" t="s">
        <v>1044</v>
      </c>
      <c r="P13324">
        <v>678.06</v>
      </c>
      <c r="Q13324" t="s">
        <v>20</v>
      </c>
    </row>
    <row r="13325" spans="1:17" x14ac:dyDescent="0.25">
      <c r="A13325">
        <v>13429</v>
      </c>
      <c r="B13325" t="s">
        <v>17</v>
      </c>
      <c r="C13325" t="s">
        <v>18</v>
      </c>
      <c r="D13325">
        <v>1</v>
      </c>
      <c r="E13325">
        <v>452.04</v>
      </c>
      <c r="F13325">
        <v>452.04</v>
      </c>
      <c r="G13325">
        <v>61.7</v>
      </c>
      <c r="H13325">
        <v>0</v>
      </c>
      <c r="I13325">
        <v>-2</v>
      </c>
      <c r="J13325">
        <v>0</v>
      </c>
      <c r="K13325">
        <v>1.83</v>
      </c>
      <c r="L13325">
        <v>0</v>
      </c>
      <c r="M13325">
        <v>0</v>
      </c>
      <c r="N13325" t="s">
        <v>1045</v>
      </c>
      <c r="O13325" t="s">
        <v>1045</v>
      </c>
      <c r="P13325">
        <v>678.06</v>
      </c>
      <c r="Q13325" t="s">
        <v>20</v>
      </c>
    </row>
    <row r="13326" spans="1:17" x14ac:dyDescent="0.25">
      <c r="A13326">
        <v>13430</v>
      </c>
      <c r="B13326" t="s">
        <v>17</v>
      </c>
      <c r="C13326" t="s">
        <v>23</v>
      </c>
      <c r="D13326">
        <v>1</v>
      </c>
      <c r="E13326">
        <v>452.04</v>
      </c>
      <c r="F13326">
        <v>452.04</v>
      </c>
      <c r="G13326">
        <v>-26.49</v>
      </c>
      <c r="H13326">
        <v>0</v>
      </c>
      <c r="I13326">
        <v>-1</v>
      </c>
      <c r="J13326">
        <v>0</v>
      </c>
      <c r="K13326">
        <v>1.83</v>
      </c>
      <c r="L13326">
        <v>0</v>
      </c>
      <c r="M13326">
        <v>0</v>
      </c>
      <c r="N13326" t="s">
        <v>1045</v>
      </c>
      <c r="O13326" t="s">
        <v>1045</v>
      </c>
      <c r="P13326">
        <v>678.06</v>
      </c>
      <c r="Q13326" t="s">
        <v>20</v>
      </c>
    </row>
    <row r="13327" spans="1:17" x14ac:dyDescent="0.25">
      <c r="A13327">
        <v>13431</v>
      </c>
      <c r="B13327" t="s">
        <v>17</v>
      </c>
      <c r="C13327" t="s">
        <v>18</v>
      </c>
      <c r="D13327">
        <v>1</v>
      </c>
      <c r="E13327">
        <v>452.04</v>
      </c>
      <c r="F13327">
        <v>452.04</v>
      </c>
      <c r="G13327">
        <v>-341.74</v>
      </c>
      <c r="H13327">
        <v>0</v>
      </c>
      <c r="I13327">
        <v>0</v>
      </c>
      <c r="J13327">
        <v>0</v>
      </c>
      <c r="K13327">
        <v>1.83</v>
      </c>
      <c r="L13327">
        <v>0</v>
      </c>
      <c r="M13327">
        <v>0</v>
      </c>
      <c r="N13327" t="s">
        <v>1045</v>
      </c>
      <c r="O13327" t="s">
        <v>1045</v>
      </c>
      <c r="P13327">
        <v>678.06</v>
      </c>
      <c r="Q13327" t="s">
        <v>20</v>
      </c>
    </row>
    <row r="13328" spans="1:17" x14ac:dyDescent="0.25">
      <c r="A13328">
        <v>13432</v>
      </c>
      <c r="B13328" t="s">
        <v>17</v>
      </c>
      <c r="C13328" t="s">
        <v>18</v>
      </c>
      <c r="D13328">
        <v>1</v>
      </c>
      <c r="E13328">
        <v>452.04</v>
      </c>
      <c r="F13328">
        <v>452.04</v>
      </c>
      <c r="G13328">
        <v>201.84</v>
      </c>
      <c r="H13328">
        <v>1</v>
      </c>
      <c r="I13328">
        <v>1</v>
      </c>
      <c r="J13328">
        <v>1</v>
      </c>
      <c r="K13328">
        <v>2</v>
      </c>
      <c r="L13328">
        <v>0</v>
      </c>
      <c r="M13328">
        <v>0</v>
      </c>
      <c r="N13328" t="s">
        <v>1045</v>
      </c>
      <c r="O13328" t="s">
        <v>1045</v>
      </c>
      <c r="P13328">
        <v>678.06</v>
      </c>
      <c r="Q13328" t="s">
        <v>20</v>
      </c>
    </row>
    <row r="13329" spans="1:17" x14ac:dyDescent="0.25">
      <c r="A13329">
        <v>13433</v>
      </c>
      <c r="B13329" t="s">
        <v>17</v>
      </c>
      <c r="C13329" t="s">
        <v>23</v>
      </c>
      <c r="D13329">
        <v>1</v>
      </c>
      <c r="E13329">
        <v>452.04</v>
      </c>
      <c r="F13329">
        <v>452.04</v>
      </c>
      <c r="G13329">
        <v>27.34</v>
      </c>
      <c r="H13329">
        <v>0</v>
      </c>
      <c r="I13329">
        <v>0</v>
      </c>
      <c r="J13329">
        <v>0</v>
      </c>
      <c r="K13329">
        <v>1.83</v>
      </c>
      <c r="L13329">
        <v>0</v>
      </c>
      <c r="M13329">
        <v>0</v>
      </c>
      <c r="N13329" t="s">
        <v>1045</v>
      </c>
      <c r="O13329" t="s">
        <v>1045</v>
      </c>
      <c r="P13329">
        <v>678.06</v>
      </c>
      <c r="Q13329" t="s">
        <v>20</v>
      </c>
    </row>
    <row r="13330" spans="1:17" x14ac:dyDescent="0.25">
      <c r="A13330">
        <v>13434</v>
      </c>
      <c r="B13330" t="s">
        <v>28</v>
      </c>
      <c r="C13330" t="s">
        <v>18</v>
      </c>
      <c r="D13330">
        <v>1</v>
      </c>
      <c r="E13330">
        <v>452.04</v>
      </c>
      <c r="F13330">
        <v>452.04</v>
      </c>
      <c r="G13330">
        <v>65.77</v>
      </c>
      <c r="H13330">
        <v>1</v>
      </c>
      <c r="I13330">
        <v>1</v>
      </c>
      <c r="J13330">
        <v>0</v>
      </c>
      <c r="K13330">
        <v>1.83</v>
      </c>
      <c r="L13330">
        <v>0</v>
      </c>
      <c r="M13330">
        <v>0</v>
      </c>
      <c r="N13330" t="s">
        <v>1045</v>
      </c>
      <c r="O13330" t="s">
        <v>1045</v>
      </c>
      <c r="P13330">
        <v>678.06</v>
      </c>
      <c r="Q13330" t="s">
        <v>20</v>
      </c>
    </row>
    <row r="13331" spans="1:17" x14ac:dyDescent="0.25">
      <c r="A13331">
        <v>13435</v>
      </c>
      <c r="B13331" t="s">
        <v>28</v>
      </c>
      <c r="C13331" t="s">
        <v>18</v>
      </c>
      <c r="D13331">
        <v>1</v>
      </c>
      <c r="E13331">
        <v>452.04</v>
      </c>
      <c r="F13331">
        <v>452.04</v>
      </c>
      <c r="G13331">
        <v>160.81</v>
      </c>
      <c r="H13331">
        <v>1</v>
      </c>
      <c r="I13331">
        <v>1</v>
      </c>
      <c r="J13331">
        <v>1</v>
      </c>
      <c r="K13331">
        <v>2</v>
      </c>
      <c r="L13331">
        <v>0</v>
      </c>
      <c r="M13331">
        <v>0</v>
      </c>
      <c r="N13331" t="s">
        <v>1045</v>
      </c>
      <c r="O13331" t="s">
        <v>1045</v>
      </c>
      <c r="P13331">
        <v>678.06</v>
      </c>
      <c r="Q13331" t="s">
        <v>20</v>
      </c>
    </row>
    <row r="13332" spans="1:17" x14ac:dyDescent="0.25">
      <c r="A13332">
        <v>13436</v>
      </c>
      <c r="B13332" t="s">
        <v>28</v>
      </c>
      <c r="C13332" t="s">
        <v>18</v>
      </c>
      <c r="D13332">
        <v>1</v>
      </c>
      <c r="E13332">
        <v>452.04</v>
      </c>
      <c r="F13332">
        <v>452.04</v>
      </c>
      <c r="G13332">
        <v>214.81</v>
      </c>
      <c r="H13332">
        <v>1</v>
      </c>
      <c r="I13332">
        <v>1</v>
      </c>
      <c r="J13332">
        <v>1</v>
      </c>
      <c r="K13332">
        <v>3</v>
      </c>
      <c r="L13332">
        <v>0</v>
      </c>
      <c r="M13332">
        <v>0</v>
      </c>
      <c r="N13332" t="s">
        <v>1045</v>
      </c>
      <c r="O13332" t="s">
        <v>1045</v>
      </c>
      <c r="P13332">
        <v>678.06</v>
      </c>
      <c r="Q13332" t="s">
        <v>20</v>
      </c>
    </row>
    <row r="13333" spans="1:17" x14ac:dyDescent="0.25">
      <c r="A13333">
        <v>13437</v>
      </c>
      <c r="B13333" t="s">
        <v>28</v>
      </c>
      <c r="C13333" t="s">
        <v>23</v>
      </c>
      <c r="D13333">
        <v>1</v>
      </c>
      <c r="E13333">
        <v>452.04</v>
      </c>
      <c r="F13333">
        <v>452.04</v>
      </c>
      <c r="G13333">
        <v>185.34</v>
      </c>
      <c r="H13333">
        <v>0</v>
      </c>
      <c r="I13333">
        <v>1</v>
      </c>
      <c r="J13333">
        <v>1</v>
      </c>
      <c r="K13333">
        <v>3</v>
      </c>
      <c r="L13333">
        <v>0</v>
      </c>
      <c r="M13333">
        <v>0</v>
      </c>
      <c r="N13333" t="s">
        <v>1045</v>
      </c>
      <c r="O13333" t="s">
        <v>1045</v>
      </c>
      <c r="P13333">
        <v>678.06</v>
      </c>
      <c r="Q13333" t="s">
        <v>20</v>
      </c>
    </row>
    <row r="13334" spans="1:17" x14ac:dyDescent="0.25">
      <c r="A13334">
        <v>13438</v>
      </c>
      <c r="B13334" t="s">
        <v>33</v>
      </c>
      <c r="C13334" t="s">
        <v>18</v>
      </c>
      <c r="D13334">
        <v>1</v>
      </c>
      <c r="E13334">
        <v>452.04</v>
      </c>
      <c r="F13334">
        <v>452.04</v>
      </c>
      <c r="G13334">
        <v>88.15</v>
      </c>
      <c r="H13334">
        <v>1</v>
      </c>
      <c r="I13334">
        <v>2</v>
      </c>
      <c r="J13334">
        <v>1</v>
      </c>
      <c r="K13334">
        <v>2</v>
      </c>
      <c r="L13334">
        <v>0</v>
      </c>
      <c r="M13334">
        <v>0</v>
      </c>
      <c r="N13334" t="s">
        <v>1045</v>
      </c>
      <c r="O13334" t="s">
        <v>1045</v>
      </c>
      <c r="P13334">
        <v>678.06</v>
      </c>
      <c r="Q13334" t="s">
        <v>20</v>
      </c>
    </row>
    <row r="13335" spans="1:17" x14ac:dyDescent="0.25">
      <c r="A13335">
        <v>13439</v>
      </c>
      <c r="B13335" t="s">
        <v>33</v>
      </c>
      <c r="C13335" t="s">
        <v>18</v>
      </c>
      <c r="D13335">
        <v>1</v>
      </c>
      <c r="E13335">
        <v>452.04</v>
      </c>
      <c r="F13335">
        <v>452.04</v>
      </c>
      <c r="G13335">
        <v>7.23</v>
      </c>
      <c r="H13335">
        <v>0</v>
      </c>
      <c r="I13335">
        <v>0</v>
      </c>
      <c r="J13335">
        <v>0</v>
      </c>
      <c r="K13335">
        <v>1.83</v>
      </c>
      <c r="L13335">
        <v>0</v>
      </c>
      <c r="M13335">
        <v>0</v>
      </c>
      <c r="N13335" t="s">
        <v>1045</v>
      </c>
      <c r="O13335" t="s">
        <v>1045</v>
      </c>
      <c r="P13335">
        <v>678.06</v>
      </c>
      <c r="Q13335" t="s">
        <v>20</v>
      </c>
    </row>
    <row r="13336" spans="1:17" x14ac:dyDescent="0.25">
      <c r="A13336">
        <v>13440</v>
      </c>
      <c r="B13336" t="s">
        <v>33</v>
      </c>
      <c r="C13336" t="s">
        <v>23</v>
      </c>
      <c r="D13336">
        <v>1</v>
      </c>
      <c r="E13336">
        <v>452.04</v>
      </c>
      <c r="F13336">
        <v>452.04</v>
      </c>
      <c r="G13336">
        <v>-37.07</v>
      </c>
      <c r="H13336">
        <v>0</v>
      </c>
      <c r="I13336">
        <v>0</v>
      </c>
      <c r="J13336">
        <v>0</v>
      </c>
      <c r="K13336">
        <v>1.83</v>
      </c>
      <c r="L13336">
        <v>0</v>
      </c>
      <c r="M13336">
        <v>0</v>
      </c>
      <c r="N13336" t="s">
        <v>1045</v>
      </c>
      <c r="O13336" t="s">
        <v>1045</v>
      </c>
      <c r="P13336">
        <v>678.06</v>
      </c>
      <c r="Q13336" t="s">
        <v>20</v>
      </c>
    </row>
    <row r="13337" spans="1:17" x14ac:dyDescent="0.25">
      <c r="A13337">
        <v>13441</v>
      </c>
      <c r="B13337" t="s">
        <v>17</v>
      </c>
      <c r="C13337" t="s">
        <v>18</v>
      </c>
      <c r="D13337">
        <v>1</v>
      </c>
      <c r="E13337">
        <v>452.04</v>
      </c>
      <c r="F13337">
        <v>452.04</v>
      </c>
      <c r="G13337">
        <v>75.040000000000006</v>
      </c>
      <c r="H13337">
        <v>0</v>
      </c>
      <c r="I13337">
        <v>0</v>
      </c>
      <c r="J13337">
        <v>0</v>
      </c>
      <c r="K13337">
        <v>1.83</v>
      </c>
      <c r="L13337">
        <v>0</v>
      </c>
      <c r="M13337">
        <v>0</v>
      </c>
      <c r="N13337" t="s">
        <v>1045</v>
      </c>
      <c r="O13337" t="s">
        <v>1045</v>
      </c>
      <c r="P13337">
        <v>678.06</v>
      </c>
      <c r="Q13337" t="s">
        <v>20</v>
      </c>
    </row>
    <row r="13338" spans="1:17" x14ac:dyDescent="0.25">
      <c r="A13338">
        <v>13442</v>
      </c>
      <c r="B13338" t="s">
        <v>17</v>
      </c>
      <c r="C13338" t="s">
        <v>18</v>
      </c>
      <c r="D13338">
        <v>1</v>
      </c>
      <c r="E13338">
        <v>452.04</v>
      </c>
      <c r="F13338">
        <v>452.04</v>
      </c>
      <c r="G13338">
        <v>98.73</v>
      </c>
      <c r="H13338">
        <v>1</v>
      </c>
      <c r="I13338">
        <v>1</v>
      </c>
      <c r="J13338">
        <v>0</v>
      </c>
      <c r="K13338">
        <v>1.83</v>
      </c>
      <c r="L13338">
        <v>0</v>
      </c>
      <c r="M13338">
        <v>0</v>
      </c>
      <c r="N13338" t="s">
        <v>1045</v>
      </c>
      <c r="O13338" t="s">
        <v>1045</v>
      </c>
      <c r="P13338">
        <v>678.06</v>
      </c>
      <c r="Q13338" t="s">
        <v>20</v>
      </c>
    </row>
    <row r="13339" spans="1:17" x14ac:dyDescent="0.25">
      <c r="A13339">
        <v>13443</v>
      </c>
      <c r="B13339" t="s">
        <v>33</v>
      </c>
      <c r="C13339" t="s">
        <v>23</v>
      </c>
      <c r="D13339">
        <v>1</v>
      </c>
      <c r="E13339">
        <v>452.04</v>
      </c>
      <c r="F13339">
        <v>452.04</v>
      </c>
      <c r="G13339">
        <v>120.27</v>
      </c>
      <c r="H13339">
        <v>1</v>
      </c>
      <c r="I13339">
        <v>1</v>
      </c>
      <c r="J13339">
        <v>1</v>
      </c>
      <c r="K13339">
        <v>4</v>
      </c>
      <c r="L13339">
        <v>0</v>
      </c>
      <c r="M13339">
        <v>0</v>
      </c>
      <c r="N13339" t="s">
        <v>1045</v>
      </c>
      <c r="O13339" t="s">
        <v>1045</v>
      </c>
      <c r="P13339">
        <v>678.06</v>
      </c>
      <c r="Q13339" t="s">
        <v>20</v>
      </c>
    </row>
    <row r="13340" spans="1:17" x14ac:dyDescent="0.25">
      <c r="A13340">
        <v>13444</v>
      </c>
      <c r="B13340" t="s">
        <v>17</v>
      </c>
      <c r="C13340" t="s">
        <v>18</v>
      </c>
      <c r="D13340">
        <v>1</v>
      </c>
      <c r="E13340">
        <v>452.04</v>
      </c>
      <c r="F13340">
        <v>452.04</v>
      </c>
      <c r="G13340">
        <v>-983.19</v>
      </c>
      <c r="H13340">
        <v>0</v>
      </c>
      <c r="I13340">
        <v>0</v>
      </c>
      <c r="J13340">
        <v>0</v>
      </c>
      <c r="K13340">
        <v>1.83</v>
      </c>
      <c r="L13340">
        <v>0</v>
      </c>
      <c r="M13340">
        <v>0</v>
      </c>
      <c r="N13340" t="s">
        <v>1045</v>
      </c>
      <c r="O13340" t="s">
        <v>1045</v>
      </c>
      <c r="P13340">
        <v>678.06</v>
      </c>
      <c r="Q13340" t="s">
        <v>20</v>
      </c>
    </row>
    <row r="13341" spans="1:17" x14ac:dyDescent="0.25">
      <c r="A13341">
        <v>13445</v>
      </c>
      <c r="B13341" t="s">
        <v>17</v>
      </c>
      <c r="C13341" t="s">
        <v>18</v>
      </c>
      <c r="D13341">
        <v>1</v>
      </c>
      <c r="E13341">
        <v>452.04</v>
      </c>
      <c r="F13341">
        <v>452.04</v>
      </c>
      <c r="G13341">
        <v>190.94</v>
      </c>
      <c r="H13341">
        <v>0</v>
      </c>
      <c r="I13341">
        <v>-1</v>
      </c>
      <c r="J13341">
        <v>0</v>
      </c>
      <c r="K13341">
        <v>1.83</v>
      </c>
      <c r="L13341">
        <v>0</v>
      </c>
      <c r="M13341">
        <v>0</v>
      </c>
      <c r="N13341" t="s">
        <v>1045</v>
      </c>
      <c r="O13341" t="s">
        <v>1045</v>
      </c>
      <c r="P13341">
        <v>678.06</v>
      </c>
      <c r="Q13341" t="s">
        <v>20</v>
      </c>
    </row>
    <row r="13342" spans="1:17" x14ac:dyDescent="0.25">
      <c r="A13342">
        <v>13446</v>
      </c>
      <c r="B13342" t="s">
        <v>33</v>
      </c>
      <c r="C13342" t="s">
        <v>18</v>
      </c>
      <c r="D13342">
        <v>1</v>
      </c>
      <c r="E13342">
        <v>452.04</v>
      </c>
      <c r="F13342">
        <v>452.04</v>
      </c>
      <c r="G13342">
        <v>187.14</v>
      </c>
      <c r="H13342">
        <v>0</v>
      </c>
      <c r="I13342">
        <v>0</v>
      </c>
      <c r="J13342">
        <v>0</v>
      </c>
      <c r="K13342">
        <v>1.83</v>
      </c>
      <c r="L13342">
        <v>0</v>
      </c>
      <c r="M13342">
        <v>0</v>
      </c>
      <c r="N13342" t="s">
        <v>1045</v>
      </c>
      <c r="O13342" t="s">
        <v>1045</v>
      </c>
      <c r="P13342">
        <v>678.06</v>
      </c>
      <c r="Q13342" t="s">
        <v>20</v>
      </c>
    </row>
    <row r="13343" spans="1:17" x14ac:dyDescent="0.25">
      <c r="A13343">
        <v>13447</v>
      </c>
      <c r="B13343" t="s">
        <v>33</v>
      </c>
      <c r="C13343" t="s">
        <v>23</v>
      </c>
      <c r="D13343">
        <v>1</v>
      </c>
      <c r="E13343">
        <v>452.04</v>
      </c>
      <c r="F13343">
        <v>452.04</v>
      </c>
      <c r="G13343">
        <v>45.25</v>
      </c>
      <c r="H13343">
        <v>1</v>
      </c>
      <c r="I13343">
        <v>1</v>
      </c>
      <c r="J13343">
        <v>1</v>
      </c>
      <c r="K13343">
        <v>2</v>
      </c>
      <c r="L13343">
        <v>0</v>
      </c>
      <c r="M13343">
        <v>0</v>
      </c>
      <c r="N13343" t="s">
        <v>1045</v>
      </c>
      <c r="O13343" t="s">
        <v>1045</v>
      </c>
      <c r="P13343">
        <v>678.06</v>
      </c>
      <c r="Q13343" t="s">
        <v>20</v>
      </c>
    </row>
    <row r="13344" spans="1:17" x14ac:dyDescent="0.25">
      <c r="A13344">
        <v>13448</v>
      </c>
      <c r="B13344" t="s">
        <v>17</v>
      </c>
      <c r="C13344" t="s">
        <v>18</v>
      </c>
      <c r="D13344">
        <v>1</v>
      </c>
      <c r="E13344">
        <v>452.04</v>
      </c>
      <c r="F13344">
        <v>452.04</v>
      </c>
      <c r="G13344">
        <v>172.36</v>
      </c>
      <c r="H13344">
        <v>0</v>
      </c>
      <c r="I13344">
        <v>2</v>
      </c>
      <c r="J13344">
        <v>1</v>
      </c>
      <c r="K13344">
        <v>3</v>
      </c>
      <c r="L13344">
        <v>0</v>
      </c>
      <c r="M13344">
        <v>0</v>
      </c>
      <c r="N13344" t="s">
        <v>1045</v>
      </c>
      <c r="O13344" t="s">
        <v>1045</v>
      </c>
      <c r="P13344">
        <v>678.06</v>
      </c>
      <c r="Q13344" t="s">
        <v>20</v>
      </c>
    </row>
    <row r="13345" spans="1:17" x14ac:dyDescent="0.25">
      <c r="A13345">
        <v>13449</v>
      </c>
      <c r="B13345" t="s">
        <v>17</v>
      </c>
      <c r="C13345" t="s">
        <v>23</v>
      </c>
      <c r="D13345">
        <v>1</v>
      </c>
      <c r="E13345">
        <v>452.04</v>
      </c>
      <c r="F13345">
        <v>452.04</v>
      </c>
      <c r="G13345">
        <v>196.5</v>
      </c>
      <c r="H13345">
        <v>0</v>
      </c>
      <c r="I13345">
        <v>-2</v>
      </c>
      <c r="J13345">
        <v>0</v>
      </c>
      <c r="K13345">
        <v>1.83</v>
      </c>
      <c r="L13345">
        <v>0</v>
      </c>
      <c r="M13345">
        <v>0</v>
      </c>
      <c r="N13345" t="s">
        <v>1045</v>
      </c>
      <c r="O13345" t="s">
        <v>1045</v>
      </c>
      <c r="P13345">
        <v>678.06</v>
      </c>
      <c r="Q13345" t="s">
        <v>20</v>
      </c>
    </row>
    <row r="13346" spans="1:17" x14ac:dyDescent="0.25">
      <c r="A13346">
        <v>13450</v>
      </c>
      <c r="B13346" t="s">
        <v>17</v>
      </c>
      <c r="C13346" t="s">
        <v>18</v>
      </c>
      <c r="D13346">
        <v>1</v>
      </c>
      <c r="E13346">
        <v>452.04</v>
      </c>
      <c r="F13346">
        <v>452.04</v>
      </c>
      <c r="G13346">
        <v>214.72</v>
      </c>
      <c r="H13346">
        <v>0</v>
      </c>
      <c r="I13346">
        <v>-1</v>
      </c>
      <c r="J13346">
        <v>0</v>
      </c>
      <c r="K13346">
        <v>1.83</v>
      </c>
      <c r="L13346">
        <v>0</v>
      </c>
      <c r="M13346">
        <v>0</v>
      </c>
      <c r="N13346" t="s">
        <v>1045</v>
      </c>
      <c r="O13346" t="s">
        <v>1045</v>
      </c>
      <c r="P13346">
        <v>678.06</v>
      </c>
      <c r="Q13346" t="s">
        <v>20</v>
      </c>
    </row>
    <row r="13347" spans="1:17" x14ac:dyDescent="0.25">
      <c r="A13347">
        <v>13451</v>
      </c>
      <c r="B13347" t="s">
        <v>17</v>
      </c>
      <c r="C13347" t="s">
        <v>18</v>
      </c>
      <c r="D13347">
        <v>1</v>
      </c>
      <c r="E13347">
        <v>452.04</v>
      </c>
      <c r="F13347">
        <v>452.04</v>
      </c>
      <c r="G13347">
        <v>212.64</v>
      </c>
      <c r="H13347">
        <v>0</v>
      </c>
      <c r="I13347">
        <v>0</v>
      </c>
      <c r="J13347">
        <v>0</v>
      </c>
      <c r="K13347">
        <v>1.83</v>
      </c>
      <c r="L13347">
        <v>0</v>
      </c>
      <c r="M13347">
        <v>0</v>
      </c>
      <c r="N13347" t="s">
        <v>1045</v>
      </c>
      <c r="O13347" t="s">
        <v>1045</v>
      </c>
      <c r="P13347">
        <v>678.06</v>
      </c>
      <c r="Q13347" t="s">
        <v>20</v>
      </c>
    </row>
    <row r="13348" spans="1:17" x14ac:dyDescent="0.25">
      <c r="A13348">
        <v>13452</v>
      </c>
      <c r="B13348" t="s">
        <v>17</v>
      </c>
      <c r="C13348" t="s">
        <v>23</v>
      </c>
      <c r="D13348">
        <v>1</v>
      </c>
      <c r="E13348">
        <v>452.04</v>
      </c>
      <c r="F13348">
        <v>452.04</v>
      </c>
      <c r="G13348">
        <v>140.31</v>
      </c>
      <c r="H13348">
        <v>1</v>
      </c>
      <c r="I13348">
        <v>1</v>
      </c>
      <c r="J13348">
        <v>1</v>
      </c>
      <c r="K13348">
        <v>4</v>
      </c>
      <c r="L13348">
        <v>0</v>
      </c>
      <c r="M13348">
        <v>0</v>
      </c>
      <c r="N13348" t="s">
        <v>1045</v>
      </c>
      <c r="O13348" t="s">
        <v>1045</v>
      </c>
      <c r="P13348">
        <v>678.06</v>
      </c>
      <c r="Q13348" t="s">
        <v>20</v>
      </c>
    </row>
    <row r="13349" spans="1:17" x14ac:dyDescent="0.25">
      <c r="A13349">
        <v>13453</v>
      </c>
      <c r="B13349" t="s">
        <v>17</v>
      </c>
      <c r="C13349" t="s">
        <v>18</v>
      </c>
      <c r="D13349">
        <v>1</v>
      </c>
      <c r="E13349">
        <v>452.04</v>
      </c>
      <c r="F13349">
        <v>452.04</v>
      </c>
      <c r="G13349">
        <v>203.78</v>
      </c>
      <c r="H13349">
        <v>1</v>
      </c>
      <c r="I13349">
        <v>2</v>
      </c>
      <c r="J13349">
        <v>1</v>
      </c>
      <c r="K13349">
        <v>2</v>
      </c>
      <c r="L13349">
        <v>0</v>
      </c>
      <c r="M13349">
        <v>0</v>
      </c>
      <c r="N13349" t="s">
        <v>1045</v>
      </c>
      <c r="O13349" t="s">
        <v>1045</v>
      </c>
      <c r="P13349">
        <v>678.06</v>
      </c>
      <c r="Q13349" t="s">
        <v>20</v>
      </c>
    </row>
    <row r="13350" spans="1:17" x14ac:dyDescent="0.25">
      <c r="A13350">
        <v>13454</v>
      </c>
      <c r="B13350" t="s">
        <v>33</v>
      </c>
      <c r="C13350" t="s">
        <v>18</v>
      </c>
      <c r="D13350">
        <v>1</v>
      </c>
      <c r="E13350">
        <v>452.04</v>
      </c>
      <c r="F13350">
        <v>452.04</v>
      </c>
      <c r="G13350">
        <v>129.78</v>
      </c>
      <c r="H13350">
        <v>0</v>
      </c>
      <c r="I13350">
        <v>-2</v>
      </c>
      <c r="J13350">
        <v>0</v>
      </c>
      <c r="K13350">
        <v>1.83</v>
      </c>
      <c r="L13350">
        <v>0</v>
      </c>
      <c r="M13350">
        <v>0</v>
      </c>
      <c r="N13350" t="s">
        <v>1045</v>
      </c>
      <c r="O13350" t="s">
        <v>1045</v>
      </c>
      <c r="P13350">
        <v>678.06</v>
      </c>
      <c r="Q13350" t="s">
        <v>20</v>
      </c>
    </row>
    <row r="13351" spans="1:17" x14ac:dyDescent="0.25">
      <c r="A13351">
        <v>13455</v>
      </c>
      <c r="B13351" t="s">
        <v>33</v>
      </c>
      <c r="C13351" t="s">
        <v>23</v>
      </c>
      <c r="D13351">
        <v>1</v>
      </c>
      <c r="E13351">
        <v>452.04</v>
      </c>
      <c r="F13351">
        <v>452.04</v>
      </c>
      <c r="G13351">
        <v>73.680000000000007</v>
      </c>
      <c r="H13351">
        <v>0</v>
      </c>
      <c r="I13351">
        <v>-1</v>
      </c>
      <c r="J13351">
        <v>0</v>
      </c>
      <c r="K13351">
        <v>1.83</v>
      </c>
      <c r="L13351">
        <v>0</v>
      </c>
      <c r="M13351">
        <v>0</v>
      </c>
      <c r="N13351" t="s">
        <v>1045</v>
      </c>
      <c r="O13351" t="s">
        <v>1045</v>
      </c>
      <c r="P13351">
        <v>678.06</v>
      </c>
      <c r="Q13351" t="s">
        <v>20</v>
      </c>
    </row>
    <row r="13352" spans="1:17" x14ac:dyDescent="0.25">
      <c r="A13352">
        <v>13456</v>
      </c>
      <c r="B13352" t="s">
        <v>33</v>
      </c>
      <c r="C13352" t="s">
        <v>18</v>
      </c>
      <c r="D13352">
        <v>1</v>
      </c>
      <c r="E13352">
        <v>452.04</v>
      </c>
      <c r="F13352">
        <v>452.04</v>
      </c>
      <c r="G13352">
        <v>50.85</v>
      </c>
      <c r="H13352">
        <v>0</v>
      </c>
      <c r="I13352">
        <v>0</v>
      </c>
      <c r="J13352">
        <v>0</v>
      </c>
      <c r="K13352">
        <v>1.83</v>
      </c>
      <c r="L13352">
        <v>0</v>
      </c>
      <c r="M13352">
        <v>0</v>
      </c>
      <c r="N13352" t="s">
        <v>1045</v>
      </c>
      <c r="O13352" t="s">
        <v>1045</v>
      </c>
      <c r="P13352">
        <v>678.06</v>
      </c>
      <c r="Q13352" t="s">
        <v>20</v>
      </c>
    </row>
    <row r="13353" spans="1:17" x14ac:dyDescent="0.25">
      <c r="A13353">
        <v>13457</v>
      </c>
      <c r="B13353" t="s">
        <v>33</v>
      </c>
      <c r="C13353" t="s">
        <v>18</v>
      </c>
      <c r="D13353">
        <v>1</v>
      </c>
      <c r="E13353">
        <v>452.04</v>
      </c>
      <c r="F13353">
        <v>452.04</v>
      </c>
      <c r="G13353">
        <v>162.72999999999999</v>
      </c>
      <c r="H13353">
        <v>1</v>
      </c>
      <c r="I13353">
        <v>1</v>
      </c>
      <c r="J13353">
        <v>0</v>
      </c>
      <c r="K13353">
        <v>1.83</v>
      </c>
      <c r="L13353">
        <v>0</v>
      </c>
      <c r="M13353">
        <v>0</v>
      </c>
      <c r="N13353" t="s">
        <v>1045</v>
      </c>
      <c r="O13353" t="s">
        <v>1045</v>
      </c>
      <c r="P13353">
        <v>678.06</v>
      </c>
      <c r="Q13353" t="s">
        <v>20</v>
      </c>
    </row>
    <row r="13354" spans="1:17" x14ac:dyDescent="0.25">
      <c r="A13354">
        <v>13458</v>
      </c>
      <c r="B13354" t="s">
        <v>33</v>
      </c>
      <c r="C13354" t="s">
        <v>18</v>
      </c>
      <c r="D13354">
        <v>1</v>
      </c>
      <c r="E13354">
        <v>452.04</v>
      </c>
      <c r="F13354">
        <v>452.04</v>
      </c>
      <c r="G13354">
        <v>-247.24</v>
      </c>
      <c r="H13354">
        <v>1</v>
      </c>
      <c r="I13354">
        <v>4</v>
      </c>
      <c r="J13354">
        <v>1</v>
      </c>
      <c r="K13354">
        <v>2</v>
      </c>
      <c r="L13354">
        <v>0</v>
      </c>
      <c r="M13354">
        <v>0</v>
      </c>
      <c r="N13354" t="s">
        <v>1045</v>
      </c>
      <c r="O13354" t="s">
        <v>1045</v>
      </c>
      <c r="P13354">
        <v>678.06</v>
      </c>
      <c r="Q13354" t="s">
        <v>20</v>
      </c>
    </row>
    <row r="13355" spans="1:17" x14ac:dyDescent="0.25">
      <c r="A13355">
        <v>13459</v>
      </c>
      <c r="B13355" t="s">
        <v>28</v>
      </c>
      <c r="C13355" t="s">
        <v>23</v>
      </c>
      <c r="D13355">
        <v>1</v>
      </c>
      <c r="E13355">
        <v>452.04</v>
      </c>
      <c r="F13355">
        <v>452.04</v>
      </c>
      <c r="G13355">
        <v>121.94</v>
      </c>
      <c r="H13355">
        <v>0</v>
      </c>
      <c r="I13355">
        <v>-2</v>
      </c>
      <c r="J13355">
        <v>0</v>
      </c>
      <c r="K13355">
        <v>1.83</v>
      </c>
      <c r="L13355">
        <v>0</v>
      </c>
      <c r="M13355">
        <v>0</v>
      </c>
      <c r="N13355" t="s">
        <v>1045</v>
      </c>
      <c r="O13355" t="s">
        <v>1045</v>
      </c>
      <c r="P13355">
        <v>678.06</v>
      </c>
      <c r="Q13355" t="s">
        <v>20</v>
      </c>
    </row>
    <row r="13356" spans="1:17" x14ac:dyDescent="0.25">
      <c r="A13356">
        <v>13460</v>
      </c>
      <c r="B13356" t="s">
        <v>17</v>
      </c>
      <c r="C13356" t="s">
        <v>18</v>
      </c>
      <c r="D13356">
        <v>1</v>
      </c>
      <c r="E13356">
        <v>452.04</v>
      </c>
      <c r="F13356">
        <v>452.04</v>
      </c>
      <c r="G13356">
        <v>-70.63</v>
      </c>
      <c r="H13356">
        <v>0</v>
      </c>
      <c r="I13356">
        <v>-1</v>
      </c>
      <c r="J13356">
        <v>0</v>
      </c>
      <c r="K13356">
        <v>1.83</v>
      </c>
      <c r="L13356">
        <v>0</v>
      </c>
      <c r="M13356">
        <v>0</v>
      </c>
      <c r="N13356" t="s">
        <v>1045</v>
      </c>
      <c r="O13356" t="s">
        <v>1045</v>
      </c>
      <c r="P13356">
        <v>678.06</v>
      </c>
      <c r="Q13356" t="s">
        <v>20</v>
      </c>
    </row>
    <row r="13357" spans="1:17" x14ac:dyDescent="0.25">
      <c r="A13357">
        <v>13461</v>
      </c>
      <c r="B13357" t="s">
        <v>17</v>
      </c>
      <c r="C13357" t="s">
        <v>23</v>
      </c>
      <c r="D13357">
        <v>1</v>
      </c>
      <c r="E13357">
        <v>452.04</v>
      </c>
      <c r="F13357">
        <v>452.04</v>
      </c>
      <c r="G13357">
        <v>180.59</v>
      </c>
      <c r="H13357">
        <v>1</v>
      </c>
      <c r="I13357">
        <v>2</v>
      </c>
      <c r="J13357">
        <v>1</v>
      </c>
      <c r="K13357">
        <v>2</v>
      </c>
      <c r="L13357">
        <v>0</v>
      </c>
      <c r="M13357">
        <v>0</v>
      </c>
      <c r="N13357" t="s">
        <v>1045</v>
      </c>
      <c r="O13357" t="s">
        <v>1045</v>
      </c>
      <c r="P13357">
        <v>678.06</v>
      </c>
      <c r="Q13357" t="s">
        <v>20</v>
      </c>
    </row>
    <row r="13358" spans="1:17" x14ac:dyDescent="0.25">
      <c r="A13358">
        <v>13462</v>
      </c>
      <c r="B13358" t="s">
        <v>17</v>
      </c>
      <c r="C13358" t="s">
        <v>18</v>
      </c>
      <c r="D13358">
        <v>1</v>
      </c>
      <c r="E13358">
        <v>452.04</v>
      </c>
      <c r="F13358">
        <v>452.04</v>
      </c>
      <c r="G13358">
        <v>106.18</v>
      </c>
      <c r="H13358">
        <v>1</v>
      </c>
      <c r="I13358">
        <v>1</v>
      </c>
      <c r="J13358">
        <v>1</v>
      </c>
      <c r="K13358">
        <v>4</v>
      </c>
      <c r="L13358">
        <v>0</v>
      </c>
      <c r="M13358">
        <v>0</v>
      </c>
      <c r="N13358" t="s">
        <v>1045</v>
      </c>
      <c r="O13358" t="s">
        <v>1045</v>
      </c>
      <c r="P13358">
        <v>678.06</v>
      </c>
      <c r="Q13358" t="s">
        <v>20</v>
      </c>
    </row>
    <row r="13359" spans="1:17" x14ac:dyDescent="0.25">
      <c r="A13359">
        <v>13463</v>
      </c>
      <c r="B13359" t="s">
        <v>17</v>
      </c>
      <c r="C13359" t="s">
        <v>23</v>
      </c>
      <c r="D13359">
        <v>1</v>
      </c>
      <c r="E13359">
        <v>452.04</v>
      </c>
      <c r="F13359">
        <v>452.04</v>
      </c>
      <c r="G13359">
        <v>-85.13</v>
      </c>
      <c r="H13359">
        <v>1</v>
      </c>
      <c r="I13359">
        <v>1</v>
      </c>
      <c r="J13359">
        <v>0</v>
      </c>
      <c r="K13359">
        <v>1.83</v>
      </c>
      <c r="L13359">
        <v>0</v>
      </c>
      <c r="M13359">
        <v>0</v>
      </c>
      <c r="N13359" t="s">
        <v>1045</v>
      </c>
      <c r="O13359" t="s">
        <v>1045</v>
      </c>
      <c r="P13359">
        <v>678.06</v>
      </c>
      <c r="Q13359" t="s">
        <v>20</v>
      </c>
    </row>
    <row r="13360" spans="1:17" x14ac:dyDescent="0.25">
      <c r="A13360">
        <v>13464</v>
      </c>
      <c r="B13360" t="s">
        <v>17</v>
      </c>
      <c r="C13360" t="s">
        <v>18</v>
      </c>
      <c r="D13360">
        <v>1</v>
      </c>
      <c r="E13360">
        <v>452.04</v>
      </c>
      <c r="F13360">
        <v>452.04</v>
      </c>
      <c r="G13360">
        <v>50.85</v>
      </c>
      <c r="H13360">
        <v>1</v>
      </c>
      <c r="I13360">
        <v>1</v>
      </c>
      <c r="J13360">
        <v>1</v>
      </c>
      <c r="K13360">
        <v>2</v>
      </c>
      <c r="L13360">
        <v>0</v>
      </c>
      <c r="M13360">
        <v>0</v>
      </c>
      <c r="N13360" t="s">
        <v>1045</v>
      </c>
      <c r="O13360" t="s">
        <v>1045</v>
      </c>
      <c r="P13360">
        <v>678.06</v>
      </c>
      <c r="Q13360" t="s">
        <v>20</v>
      </c>
    </row>
    <row r="13361" spans="1:17" x14ac:dyDescent="0.25">
      <c r="A13361">
        <v>13465</v>
      </c>
      <c r="B13361" t="s">
        <v>17</v>
      </c>
      <c r="C13361" t="s">
        <v>23</v>
      </c>
      <c r="D13361">
        <v>1</v>
      </c>
      <c r="E13361">
        <v>452.04</v>
      </c>
      <c r="F13361">
        <v>452.04</v>
      </c>
      <c r="G13361">
        <v>56.77</v>
      </c>
      <c r="H13361">
        <v>1</v>
      </c>
      <c r="I13361">
        <v>1</v>
      </c>
      <c r="J13361">
        <v>1</v>
      </c>
      <c r="K13361">
        <v>2</v>
      </c>
      <c r="L13361">
        <v>0</v>
      </c>
      <c r="M13361">
        <v>0</v>
      </c>
      <c r="N13361" t="s">
        <v>1045</v>
      </c>
      <c r="O13361" t="s">
        <v>1045</v>
      </c>
      <c r="P13361">
        <v>678.06</v>
      </c>
      <c r="Q13361" t="s">
        <v>20</v>
      </c>
    </row>
    <row r="13362" spans="1:17" x14ac:dyDescent="0.25">
      <c r="A13362">
        <v>13466</v>
      </c>
      <c r="B13362" t="s">
        <v>33</v>
      </c>
      <c r="C13362" t="s">
        <v>18</v>
      </c>
      <c r="D13362">
        <v>1</v>
      </c>
      <c r="E13362">
        <v>452.04</v>
      </c>
      <c r="F13362">
        <v>452.04</v>
      </c>
      <c r="G13362">
        <v>31.53</v>
      </c>
      <c r="H13362">
        <v>1</v>
      </c>
      <c r="I13362">
        <v>1</v>
      </c>
      <c r="J13362">
        <v>1</v>
      </c>
      <c r="K13362">
        <v>3</v>
      </c>
      <c r="L13362">
        <v>0</v>
      </c>
      <c r="M13362">
        <v>0</v>
      </c>
      <c r="N13362" t="s">
        <v>1045</v>
      </c>
      <c r="O13362" t="s">
        <v>1045</v>
      </c>
      <c r="P13362">
        <v>678.06</v>
      </c>
      <c r="Q13362" t="s">
        <v>20</v>
      </c>
    </row>
    <row r="13363" spans="1:17" x14ac:dyDescent="0.25">
      <c r="A13363">
        <v>13467</v>
      </c>
      <c r="B13363" t="s">
        <v>28</v>
      </c>
      <c r="C13363" t="s">
        <v>18</v>
      </c>
      <c r="D13363">
        <v>1</v>
      </c>
      <c r="E13363">
        <v>452.04</v>
      </c>
      <c r="F13363">
        <v>452.04</v>
      </c>
      <c r="G13363">
        <v>-313.12</v>
      </c>
      <c r="H13363">
        <v>1</v>
      </c>
      <c r="I13363">
        <v>1</v>
      </c>
      <c r="J13363">
        <v>1</v>
      </c>
      <c r="K13363">
        <v>3</v>
      </c>
      <c r="L13363">
        <v>0</v>
      </c>
      <c r="M13363">
        <v>0</v>
      </c>
      <c r="N13363" t="s">
        <v>1045</v>
      </c>
      <c r="O13363" t="s">
        <v>1045</v>
      </c>
      <c r="P13363">
        <v>678.06</v>
      </c>
      <c r="Q13363" t="s">
        <v>20</v>
      </c>
    </row>
    <row r="13364" spans="1:17" x14ac:dyDescent="0.25">
      <c r="A13364">
        <v>13468</v>
      </c>
      <c r="B13364" t="s">
        <v>28</v>
      </c>
      <c r="C13364" t="s">
        <v>23</v>
      </c>
      <c r="D13364">
        <v>1</v>
      </c>
      <c r="E13364">
        <v>452.04</v>
      </c>
      <c r="F13364">
        <v>452.04</v>
      </c>
      <c r="G13364">
        <v>-343.55</v>
      </c>
      <c r="H13364">
        <v>1</v>
      </c>
      <c r="I13364">
        <v>1</v>
      </c>
      <c r="J13364">
        <v>1</v>
      </c>
      <c r="K13364">
        <v>4</v>
      </c>
      <c r="L13364">
        <v>0</v>
      </c>
      <c r="M13364">
        <v>0</v>
      </c>
      <c r="N13364" t="s">
        <v>1045</v>
      </c>
      <c r="O13364" t="s">
        <v>1045</v>
      </c>
      <c r="P13364">
        <v>678.06</v>
      </c>
      <c r="Q13364" t="s">
        <v>20</v>
      </c>
    </row>
    <row r="13365" spans="1:17" x14ac:dyDescent="0.25">
      <c r="A13365">
        <v>13469</v>
      </c>
      <c r="B13365" t="s">
        <v>28</v>
      </c>
      <c r="C13365" t="s">
        <v>18</v>
      </c>
      <c r="D13365">
        <v>1</v>
      </c>
      <c r="E13365">
        <v>452.04</v>
      </c>
      <c r="F13365">
        <v>452.04</v>
      </c>
      <c r="G13365">
        <v>151.88999999999999</v>
      </c>
      <c r="H13365">
        <v>1</v>
      </c>
      <c r="I13365">
        <v>1</v>
      </c>
      <c r="J13365">
        <v>0</v>
      </c>
      <c r="K13365">
        <v>1.83</v>
      </c>
      <c r="L13365">
        <v>0</v>
      </c>
      <c r="M13365">
        <v>0</v>
      </c>
      <c r="N13365" t="s">
        <v>1045</v>
      </c>
      <c r="O13365" t="s">
        <v>1045</v>
      </c>
      <c r="P13365">
        <v>678.06</v>
      </c>
      <c r="Q13365" t="s">
        <v>20</v>
      </c>
    </row>
    <row r="13366" spans="1:17" x14ac:dyDescent="0.25">
      <c r="A13366">
        <v>13470</v>
      </c>
      <c r="B13366" t="s">
        <v>17</v>
      </c>
      <c r="C13366" t="s">
        <v>18</v>
      </c>
      <c r="D13366">
        <v>1</v>
      </c>
      <c r="E13366">
        <v>452.04</v>
      </c>
      <c r="F13366">
        <v>452.04</v>
      </c>
      <c r="G13366">
        <v>197.32</v>
      </c>
      <c r="H13366">
        <v>1</v>
      </c>
      <c r="I13366">
        <v>1</v>
      </c>
      <c r="J13366">
        <v>0</v>
      </c>
      <c r="K13366">
        <v>1.83</v>
      </c>
      <c r="L13366">
        <v>0</v>
      </c>
      <c r="M13366">
        <v>0</v>
      </c>
      <c r="N13366" t="s">
        <v>1045</v>
      </c>
      <c r="O13366" t="s">
        <v>1045</v>
      </c>
      <c r="P13366">
        <v>678.06</v>
      </c>
      <c r="Q13366" t="s">
        <v>20</v>
      </c>
    </row>
    <row r="13367" spans="1:17" x14ac:dyDescent="0.25">
      <c r="A13367">
        <v>13471</v>
      </c>
      <c r="B13367" t="s">
        <v>17</v>
      </c>
      <c r="C13367" t="s">
        <v>18</v>
      </c>
      <c r="D13367">
        <v>1</v>
      </c>
      <c r="E13367">
        <v>452.04</v>
      </c>
      <c r="F13367">
        <v>452.04</v>
      </c>
      <c r="G13367">
        <v>-6.2</v>
      </c>
      <c r="H13367">
        <v>1</v>
      </c>
      <c r="I13367">
        <v>1</v>
      </c>
      <c r="J13367">
        <v>1</v>
      </c>
      <c r="K13367">
        <v>2</v>
      </c>
      <c r="L13367">
        <v>0</v>
      </c>
      <c r="M13367">
        <v>0</v>
      </c>
      <c r="N13367" t="s">
        <v>1045</v>
      </c>
      <c r="O13367" t="s">
        <v>1045</v>
      </c>
      <c r="P13367">
        <v>678.06</v>
      </c>
      <c r="Q13367" t="s">
        <v>20</v>
      </c>
    </row>
    <row r="13368" spans="1:17" x14ac:dyDescent="0.25">
      <c r="A13368">
        <v>13472</v>
      </c>
      <c r="B13368" t="s">
        <v>17</v>
      </c>
      <c r="C13368" t="s">
        <v>18</v>
      </c>
      <c r="D13368">
        <v>1</v>
      </c>
      <c r="E13368">
        <v>452.04</v>
      </c>
      <c r="F13368">
        <v>452.04</v>
      </c>
      <c r="G13368">
        <v>-123.07</v>
      </c>
      <c r="H13368">
        <v>1</v>
      </c>
      <c r="I13368">
        <v>1</v>
      </c>
      <c r="J13368">
        <v>0</v>
      </c>
      <c r="K13368">
        <v>1.83</v>
      </c>
      <c r="L13368">
        <v>0</v>
      </c>
      <c r="M13368">
        <v>0</v>
      </c>
      <c r="N13368" t="s">
        <v>1045</v>
      </c>
      <c r="O13368" t="s">
        <v>1045</v>
      </c>
      <c r="P13368">
        <v>678.06</v>
      </c>
      <c r="Q13368" t="s">
        <v>20</v>
      </c>
    </row>
    <row r="13369" spans="1:17" x14ac:dyDescent="0.25">
      <c r="A13369">
        <v>13473</v>
      </c>
      <c r="B13369" t="s">
        <v>17</v>
      </c>
      <c r="C13369" t="s">
        <v>23</v>
      </c>
      <c r="D13369">
        <v>1</v>
      </c>
      <c r="E13369">
        <v>452.04</v>
      </c>
      <c r="F13369">
        <v>452.04</v>
      </c>
      <c r="G13369">
        <v>45.2</v>
      </c>
      <c r="H13369">
        <v>1</v>
      </c>
      <c r="I13369">
        <v>1</v>
      </c>
      <c r="J13369">
        <v>1</v>
      </c>
      <c r="K13369">
        <v>3</v>
      </c>
      <c r="L13369">
        <v>0</v>
      </c>
      <c r="M13369">
        <v>0</v>
      </c>
      <c r="N13369" t="s">
        <v>1045</v>
      </c>
      <c r="O13369" t="s">
        <v>1045</v>
      </c>
      <c r="P13369">
        <v>678.06</v>
      </c>
      <c r="Q13369" t="s">
        <v>20</v>
      </c>
    </row>
    <row r="13370" spans="1:17" x14ac:dyDescent="0.25">
      <c r="A13370">
        <v>13474</v>
      </c>
      <c r="B13370" t="s">
        <v>17</v>
      </c>
      <c r="C13370" t="s">
        <v>18</v>
      </c>
      <c r="D13370">
        <v>1</v>
      </c>
      <c r="E13370">
        <v>452.04</v>
      </c>
      <c r="F13370">
        <v>452.04</v>
      </c>
      <c r="G13370">
        <v>-525.5</v>
      </c>
      <c r="H13370">
        <v>0</v>
      </c>
      <c r="I13370">
        <v>0</v>
      </c>
      <c r="J13370">
        <v>0</v>
      </c>
      <c r="K13370">
        <v>1.83</v>
      </c>
      <c r="L13370">
        <v>0</v>
      </c>
      <c r="M13370">
        <v>0</v>
      </c>
      <c r="N13370" t="s">
        <v>1045</v>
      </c>
      <c r="O13370" t="s">
        <v>1045</v>
      </c>
      <c r="P13370">
        <v>678.06</v>
      </c>
      <c r="Q13370" t="s">
        <v>20</v>
      </c>
    </row>
    <row r="13371" spans="1:17" x14ac:dyDescent="0.25">
      <c r="A13371">
        <v>13475</v>
      </c>
      <c r="B13371" t="s">
        <v>17</v>
      </c>
      <c r="C13371" t="s">
        <v>23</v>
      </c>
      <c r="D13371">
        <v>1</v>
      </c>
      <c r="E13371">
        <v>452.04</v>
      </c>
      <c r="F13371">
        <v>452.04</v>
      </c>
      <c r="G13371">
        <v>27.12</v>
      </c>
      <c r="H13371">
        <v>0</v>
      </c>
      <c r="I13371">
        <v>-1</v>
      </c>
      <c r="J13371">
        <v>0</v>
      </c>
      <c r="K13371">
        <v>1.83</v>
      </c>
      <c r="L13371">
        <v>0</v>
      </c>
      <c r="M13371">
        <v>0</v>
      </c>
      <c r="N13371" t="s">
        <v>1045</v>
      </c>
      <c r="O13371" t="s">
        <v>1045</v>
      </c>
      <c r="P13371">
        <v>678.06</v>
      </c>
      <c r="Q13371" t="s">
        <v>20</v>
      </c>
    </row>
    <row r="13372" spans="1:17" x14ac:dyDescent="0.25">
      <c r="A13372">
        <v>13476</v>
      </c>
      <c r="B13372" t="s">
        <v>17</v>
      </c>
      <c r="C13372" t="s">
        <v>18</v>
      </c>
      <c r="D13372">
        <v>1</v>
      </c>
      <c r="E13372">
        <v>452.04</v>
      </c>
      <c r="F13372">
        <v>452.04</v>
      </c>
      <c r="G13372">
        <v>41.89</v>
      </c>
      <c r="H13372">
        <v>0</v>
      </c>
      <c r="I13372">
        <v>0</v>
      </c>
      <c r="J13372">
        <v>0</v>
      </c>
      <c r="K13372">
        <v>1.83</v>
      </c>
      <c r="L13372">
        <v>0</v>
      </c>
      <c r="M13372">
        <v>0</v>
      </c>
      <c r="N13372" t="s">
        <v>1045</v>
      </c>
      <c r="O13372" t="s">
        <v>1045</v>
      </c>
      <c r="P13372">
        <v>678.06</v>
      </c>
      <c r="Q13372" t="s">
        <v>20</v>
      </c>
    </row>
    <row r="13373" spans="1:17" x14ac:dyDescent="0.25">
      <c r="A13373">
        <v>13477</v>
      </c>
      <c r="B13373" t="s">
        <v>17</v>
      </c>
      <c r="C13373" t="s">
        <v>18</v>
      </c>
      <c r="D13373">
        <v>1</v>
      </c>
      <c r="E13373">
        <v>452.04</v>
      </c>
      <c r="F13373">
        <v>452.04</v>
      </c>
      <c r="G13373">
        <v>37.520000000000003</v>
      </c>
      <c r="H13373">
        <v>1</v>
      </c>
      <c r="I13373">
        <v>1</v>
      </c>
      <c r="J13373">
        <v>1</v>
      </c>
      <c r="K13373">
        <v>3</v>
      </c>
      <c r="L13373">
        <v>0</v>
      </c>
      <c r="M13373">
        <v>0</v>
      </c>
      <c r="N13373" t="s">
        <v>1045</v>
      </c>
      <c r="O13373" t="s">
        <v>1045</v>
      </c>
      <c r="P13373">
        <v>678.06</v>
      </c>
      <c r="Q13373" t="s">
        <v>20</v>
      </c>
    </row>
    <row r="13374" spans="1:17" x14ac:dyDescent="0.25">
      <c r="A13374">
        <v>13478</v>
      </c>
      <c r="B13374" t="s">
        <v>17</v>
      </c>
      <c r="C13374" t="s">
        <v>23</v>
      </c>
      <c r="D13374">
        <v>1</v>
      </c>
      <c r="E13374">
        <v>452.04</v>
      </c>
      <c r="F13374">
        <v>452.04</v>
      </c>
      <c r="G13374">
        <v>37.97</v>
      </c>
      <c r="H13374">
        <v>1</v>
      </c>
      <c r="I13374">
        <v>2</v>
      </c>
      <c r="J13374">
        <v>0</v>
      </c>
      <c r="K13374">
        <v>1.83</v>
      </c>
      <c r="L13374">
        <v>0</v>
      </c>
      <c r="M13374">
        <v>0</v>
      </c>
      <c r="N13374" t="s">
        <v>1045</v>
      </c>
      <c r="O13374" t="s">
        <v>1045</v>
      </c>
      <c r="P13374">
        <v>678.06</v>
      </c>
      <c r="Q13374" t="s">
        <v>20</v>
      </c>
    </row>
    <row r="13375" spans="1:17" x14ac:dyDescent="0.25">
      <c r="A13375">
        <v>13479</v>
      </c>
      <c r="B13375" t="s">
        <v>17</v>
      </c>
      <c r="C13375" t="s">
        <v>18</v>
      </c>
      <c r="D13375">
        <v>1</v>
      </c>
      <c r="E13375">
        <v>452.04</v>
      </c>
      <c r="F13375">
        <v>452.04</v>
      </c>
      <c r="G13375">
        <v>64.17</v>
      </c>
      <c r="H13375">
        <v>0</v>
      </c>
      <c r="I13375">
        <v>0</v>
      </c>
      <c r="J13375">
        <v>0</v>
      </c>
      <c r="K13375">
        <v>1.83</v>
      </c>
      <c r="L13375">
        <v>0</v>
      </c>
      <c r="M13375">
        <v>0</v>
      </c>
      <c r="N13375" t="s">
        <v>1045</v>
      </c>
      <c r="O13375" t="s">
        <v>1045</v>
      </c>
      <c r="P13375">
        <v>678.06</v>
      </c>
      <c r="Q13375" t="s">
        <v>20</v>
      </c>
    </row>
    <row r="13376" spans="1:17" x14ac:dyDescent="0.25">
      <c r="A13376">
        <v>13480</v>
      </c>
      <c r="B13376" t="s">
        <v>17</v>
      </c>
      <c r="C13376" t="s">
        <v>23</v>
      </c>
      <c r="D13376">
        <v>1</v>
      </c>
      <c r="E13376">
        <v>452.04</v>
      </c>
      <c r="F13376">
        <v>452.04</v>
      </c>
      <c r="G13376">
        <v>142.76</v>
      </c>
      <c r="H13376">
        <v>1</v>
      </c>
      <c r="I13376">
        <v>1</v>
      </c>
      <c r="J13376">
        <v>1</v>
      </c>
      <c r="K13376">
        <v>2</v>
      </c>
      <c r="L13376">
        <v>0</v>
      </c>
      <c r="M13376">
        <v>0</v>
      </c>
      <c r="N13376" t="s">
        <v>1045</v>
      </c>
      <c r="O13376" t="s">
        <v>1045</v>
      </c>
      <c r="P13376">
        <v>678.06</v>
      </c>
      <c r="Q13376" t="s">
        <v>20</v>
      </c>
    </row>
    <row r="13377" spans="1:17" x14ac:dyDescent="0.25">
      <c r="A13377">
        <v>13481</v>
      </c>
      <c r="B13377" t="s">
        <v>17</v>
      </c>
      <c r="C13377" t="s">
        <v>18</v>
      </c>
      <c r="D13377">
        <v>1</v>
      </c>
      <c r="E13377">
        <v>452.04</v>
      </c>
      <c r="F13377">
        <v>452.04</v>
      </c>
      <c r="G13377">
        <v>186.96</v>
      </c>
      <c r="H13377">
        <v>1</v>
      </c>
      <c r="I13377">
        <v>2</v>
      </c>
      <c r="J13377">
        <v>1</v>
      </c>
      <c r="K13377">
        <v>3</v>
      </c>
      <c r="L13377">
        <v>0</v>
      </c>
      <c r="M13377">
        <v>0</v>
      </c>
      <c r="N13377" t="s">
        <v>1045</v>
      </c>
      <c r="O13377" t="s">
        <v>1045</v>
      </c>
      <c r="P13377">
        <v>678.06</v>
      </c>
      <c r="Q13377" t="s">
        <v>20</v>
      </c>
    </row>
    <row r="13378" spans="1:17" x14ac:dyDescent="0.25">
      <c r="A13378">
        <v>13482</v>
      </c>
      <c r="B13378" t="s">
        <v>17</v>
      </c>
      <c r="C13378" t="s">
        <v>18</v>
      </c>
      <c r="D13378">
        <v>1</v>
      </c>
      <c r="E13378">
        <v>452.04</v>
      </c>
      <c r="F13378">
        <v>452.04</v>
      </c>
      <c r="G13378">
        <v>195.28</v>
      </c>
      <c r="H13378">
        <v>1</v>
      </c>
      <c r="I13378">
        <v>3</v>
      </c>
      <c r="J13378">
        <v>0</v>
      </c>
      <c r="K13378">
        <v>1.83</v>
      </c>
      <c r="L13378">
        <v>0</v>
      </c>
      <c r="M13378">
        <v>0</v>
      </c>
      <c r="N13378" t="s">
        <v>1045</v>
      </c>
      <c r="O13378" t="s">
        <v>1045</v>
      </c>
      <c r="P13378">
        <v>678.06</v>
      </c>
      <c r="Q13378" t="s">
        <v>20</v>
      </c>
    </row>
    <row r="13379" spans="1:17" x14ac:dyDescent="0.25">
      <c r="A13379">
        <v>13483</v>
      </c>
      <c r="B13379" t="s">
        <v>17</v>
      </c>
      <c r="C13379" t="s">
        <v>23</v>
      </c>
      <c r="D13379">
        <v>1</v>
      </c>
      <c r="E13379">
        <v>452.04</v>
      </c>
      <c r="F13379">
        <v>452.04</v>
      </c>
      <c r="G13379">
        <v>-658.17</v>
      </c>
      <c r="H13379">
        <v>1</v>
      </c>
      <c r="I13379">
        <v>4</v>
      </c>
      <c r="J13379">
        <v>1</v>
      </c>
      <c r="K13379">
        <v>1</v>
      </c>
      <c r="L13379">
        <v>1</v>
      </c>
      <c r="M13379">
        <v>0</v>
      </c>
      <c r="N13379" t="s">
        <v>1045</v>
      </c>
      <c r="O13379" t="s">
        <v>1045</v>
      </c>
      <c r="P13379">
        <v>678.06</v>
      </c>
      <c r="Q13379" t="s">
        <v>20</v>
      </c>
    </row>
    <row r="13380" spans="1:17" x14ac:dyDescent="0.25">
      <c r="A13380">
        <v>13484</v>
      </c>
      <c r="B13380" t="s">
        <v>17</v>
      </c>
      <c r="C13380" t="s">
        <v>18</v>
      </c>
      <c r="D13380">
        <v>1</v>
      </c>
      <c r="E13380">
        <v>452.04</v>
      </c>
      <c r="F13380">
        <v>452.04</v>
      </c>
      <c r="G13380">
        <v>-630.6</v>
      </c>
      <c r="H13380">
        <v>0</v>
      </c>
      <c r="I13380">
        <v>0</v>
      </c>
      <c r="J13380">
        <v>0</v>
      </c>
      <c r="K13380">
        <v>1.83</v>
      </c>
      <c r="L13380">
        <v>0</v>
      </c>
      <c r="M13380">
        <v>0</v>
      </c>
      <c r="N13380" t="s">
        <v>1045</v>
      </c>
      <c r="O13380" t="s">
        <v>1045</v>
      </c>
      <c r="P13380">
        <v>678.06</v>
      </c>
      <c r="Q13380" t="s">
        <v>20</v>
      </c>
    </row>
    <row r="13381" spans="1:17" x14ac:dyDescent="0.25">
      <c r="A13381">
        <v>13485</v>
      </c>
      <c r="B13381" t="s">
        <v>17</v>
      </c>
      <c r="C13381" t="s">
        <v>18</v>
      </c>
      <c r="D13381">
        <v>1</v>
      </c>
      <c r="E13381">
        <v>452.04</v>
      </c>
      <c r="F13381">
        <v>452.04</v>
      </c>
      <c r="G13381">
        <v>48.27</v>
      </c>
      <c r="H13381">
        <v>0</v>
      </c>
      <c r="I13381">
        <v>-1</v>
      </c>
      <c r="J13381">
        <v>1</v>
      </c>
      <c r="K13381">
        <v>3</v>
      </c>
      <c r="L13381">
        <v>0</v>
      </c>
      <c r="M13381">
        <v>0</v>
      </c>
      <c r="N13381" t="s">
        <v>1045</v>
      </c>
      <c r="O13381" t="s">
        <v>1045</v>
      </c>
      <c r="P13381">
        <v>678.06</v>
      </c>
      <c r="Q13381" t="s">
        <v>20</v>
      </c>
    </row>
    <row r="13382" spans="1:17" x14ac:dyDescent="0.25">
      <c r="A13382">
        <v>13486</v>
      </c>
      <c r="B13382" t="s">
        <v>17</v>
      </c>
      <c r="C13382" t="s">
        <v>18</v>
      </c>
      <c r="D13382">
        <v>1</v>
      </c>
      <c r="E13382">
        <v>452.04</v>
      </c>
      <c r="F13382">
        <v>452.04</v>
      </c>
      <c r="G13382">
        <v>155.88999999999999</v>
      </c>
      <c r="H13382">
        <v>0</v>
      </c>
      <c r="I13382">
        <v>0</v>
      </c>
      <c r="J13382">
        <v>0</v>
      </c>
      <c r="K13382">
        <v>1.83</v>
      </c>
      <c r="L13382">
        <v>0</v>
      </c>
      <c r="M13382">
        <v>0</v>
      </c>
      <c r="N13382" t="s">
        <v>1045</v>
      </c>
      <c r="O13382" t="s">
        <v>1045</v>
      </c>
      <c r="P13382">
        <v>678.06</v>
      </c>
      <c r="Q13382" t="s">
        <v>20</v>
      </c>
    </row>
    <row r="13383" spans="1:17" x14ac:dyDescent="0.25">
      <c r="A13383">
        <v>13487</v>
      </c>
      <c r="B13383" t="s">
        <v>17</v>
      </c>
      <c r="C13383" t="s">
        <v>23</v>
      </c>
      <c r="D13383">
        <v>1</v>
      </c>
      <c r="E13383">
        <v>452.04</v>
      </c>
      <c r="F13383">
        <v>452.04</v>
      </c>
      <c r="G13383">
        <v>-103.28</v>
      </c>
      <c r="H13383">
        <v>1</v>
      </c>
      <c r="I13383">
        <v>1</v>
      </c>
      <c r="J13383">
        <v>1</v>
      </c>
      <c r="K13383">
        <v>2</v>
      </c>
      <c r="L13383">
        <v>0</v>
      </c>
      <c r="M13383">
        <v>0</v>
      </c>
      <c r="N13383" t="s">
        <v>1045</v>
      </c>
      <c r="O13383" t="s">
        <v>1045</v>
      </c>
      <c r="P13383">
        <v>678.06</v>
      </c>
      <c r="Q13383" t="s">
        <v>20</v>
      </c>
    </row>
    <row r="13384" spans="1:17" x14ac:dyDescent="0.25">
      <c r="A13384">
        <v>13488</v>
      </c>
      <c r="B13384" t="s">
        <v>17</v>
      </c>
      <c r="C13384" t="s">
        <v>18</v>
      </c>
      <c r="D13384">
        <v>1</v>
      </c>
      <c r="E13384">
        <v>452.04</v>
      </c>
      <c r="F13384">
        <v>452.04</v>
      </c>
      <c r="G13384">
        <v>-71.47</v>
      </c>
      <c r="H13384">
        <v>1</v>
      </c>
      <c r="I13384">
        <v>2</v>
      </c>
      <c r="J13384">
        <v>1</v>
      </c>
      <c r="K13384">
        <v>2</v>
      </c>
      <c r="L13384">
        <v>0</v>
      </c>
      <c r="M13384">
        <v>0</v>
      </c>
      <c r="N13384" t="s">
        <v>1045</v>
      </c>
      <c r="O13384" t="s">
        <v>1045</v>
      </c>
      <c r="P13384">
        <v>678.06</v>
      </c>
      <c r="Q13384" t="s">
        <v>20</v>
      </c>
    </row>
    <row r="13385" spans="1:17" x14ac:dyDescent="0.25">
      <c r="A13385">
        <v>13489</v>
      </c>
      <c r="B13385" t="s">
        <v>33</v>
      </c>
      <c r="C13385" t="s">
        <v>23</v>
      </c>
      <c r="D13385">
        <v>1</v>
      </c>
      <c r="E13385">
        <v>452.04</v>
      </c>
      <c r="F13385">
        <v>452.04</v>
      </c>
      <c r="G13385">
        <v>50.06</v>
      </c>
      <c r="H13385">
        <v>0</v>
      </c>
      <c r="I13385">
        <v>-2</v>
      </c>
      <c r="J13385">
        <v>0</v>
      </c>
      <c r="K13385">
        <v>1.83</v>
      </c>
      <c r="L13385">
        <v>0</v>
      </c>
      <c r="M13385">
        <v>0</v>
      </c>
      <c r="N13385" t="s">
        <v>1045</v>
      </c>
      <c r="O13385" t="s">
        <v>1045</v>
      </c>
      <c r="P13385">
        <v>678.06</v>
      </c>
      <c r="Q13385" t="s">
        <v>20</v>
      </c>
    </row>
    <row r="13386" spans="1:17" x14ac:dyDescent="0.25">
      <c r="A13386">
        <v>13490</v>
      </c>
      <c r="B13386" t="s">
        <v>17</v>
      </c>
      <c r="C13386" t="s">
        <v>18</v>
      </c>
      <c r="D13386">
        <v>1</v>
      </c>
      <c r="E13386">
        <v>452.04</v>
      </c>
      <c r="F13386">
        <v>452.04</v>
      </c>
      <c r="G13386">
        <v>219.28</v>
      </c>
      <c r="H13386">
        <v>0</v>
      </c>
      <c r="I13386">
        <v>-1</v>
      </c>
      <c r="J13386">
        <v>0</v>
      </c>
      <c r="K13386">
        <v>1.83</v>
      </c>
      <c r="L13386">
        <v>0</v>
      </c>
      <c r="M13386">
        <v>0</v>
      </c>
      <c r="N13386" t="s">
        <v>1045</v>
      </c>
      <c r="O13386" t="s">
        <v>1045</v>
      </c>
      <c r="P13386">
        <v>678.06</v>
      </c>
      <c r="Q13386" t="s">
        <v>20</v>
      </c>
    </row>
    <row r="13387" spans="1:17" x14ac:dyDescent="0.25">
      <c r="A13387">
        <v>13491</v>
      </c>
      <c r="B13387" t="s">
        <v>33</v>
      </c>
      <c r="C13387" t="s">
        <v>18</v>
      </c>
      <c r="D13387">
        <v>1</v>
      </c>
      <c r="E13387">
        <v>452.04</v>
      </c>
      <c r="F13387">
        <v>452.04</v>
      </c>
      <c r="G13387">
        <v>144.65</v>
      </c>
      <c r="H13387">
        <v>0</v>
      </c>
      <c r="I13387">
        <v>0</v>
      </c>
      <c r="J13387">
        <v>1</v>
      </c>
      <c r="K13387">
        <v>4</v>
      </c>
      <c r="L13387">
        <v>0</v>
      </c>
      <c r="M13387">
        <v>0</v>
      </c>
      <c r="N13387" t="s">
        <v>1045</v>
      </c>
      <c r="O13387" t="s">
        <v>1045</v>
      </c>
      <c r="P13387">
        <v>678.06</v>
      </c>
      <c r="Q13387" t="s">
        <v>20</v>
      </c>
    </row>
    <row r="13388" spans="1:17" x14ac:dyDescent="0.25">
      <c r="A13388">
        <v>13492</v>
      </c>
      <c r="B13388" t="s">
        <v>33</v>
      </c>
      <c r="C13388" t="s">
        <v>23</v>
      </c>
      <c r="D13388">
        <v>1</v>
      </c>
      <c r="E13388">
        <v>452.04</v>
      </c>
      <c r="F13388">
        <v>452.04</v>
      </c>
      <c r="G13388">
        <v>98.32</v>
      </c>
      <c r="H13388">
        <v>1</v>
      </c>
      <c r="I13388">
        <v>1</v>
      </c>
      <c r="J13388">
        <v>0</v>
      </c>
      <c r="K13388">
        <v>1.83</v>
      </c>
      <c r="L13388">
        <v>0</v>
      </c>
      <c r="M13388">
        <v>0</v>
      </c>
      <c r="N13388" t="s">
        <v>1045</v>
      </c>
      <c r="O13388" t="s">
        <v>1045</v>
      </c>
      <c r="P13388">
        <v>678.06</v>
      </c>
      <c r="Q13388" t="s">
        <v>20</v>
      </c>
    </row>
    <row r="13389" spans="1:17" x14ac:dyDescent="0.25">
      <c r="A13389">
        <v>13493</v>
      </c>
      <c r="B13389" t="s">
        <v>33</v>
      </c>
      <c r="C13389" t="s">
        <v>18</v>
      </c>
      <c r="D13389">
        <v>1</v>
      </c>
      <c r="E13389">
        <v>452.04</v>
      </c>
      <c r="F13389">
        <v>452.04</v>
      </c>
      <c r="G13389">
        <v>166.35</v>
      </c>
      <c r="H13389">
        <v>1</v>
      </c>
      <c r="I13389">
        <v>2</v>
      </c>
      <c r="J13389">
        <v>1</v>
      </c>
      <c r="K13389">
        <v>3</v>
      </c>
      <c r="L13389">
        <v>0</v>
      </c>
      <c r="M13389">
        <v>0</v>
      </c>
      <c r="N13389" t="s">
        <v>1045</v>
      </c>
      <c r="O13389" t="s">
        <v>1045</v>
      </c>
      <c r="P13389">
        <v>678.06</v>
      </c>
      <c r="Q13389" t="s">
        <v>20</v>
      </c>
    </row>
    <row r="13390" spans="1:17" x14ac:dyDescent="0.25">
      <c r="A13390">
        <v>13494</v>
      </c>
      <c r="B13390" t="s">
        <v>28</v>
      </c>
      <c r="C13390" t="s">
        <v>23</v>
      </c>
      <c r="D13390">
        <v>1</v>
      </c>
      <c r="E13390">
        <v>452.04</v>
      </c>
      <c r="F13390">
        <v>452.04</v>
      </c>
      <c r="G13390">
        <v>174.22</v>
      </c>
      <c r="H13390">
        <v>0</v>
      </c>
      <c r="I13390">
        <v>-2</v>
      </c>
      <c r="J13390">
        <v>0</v>
      </c>
      <c r="K13390">
        <v>1.83</v>
      </c>
      <c r="L13390">
        <v>0</v>
      </c>
      <c r="M13390">
        <v>0</v>
      </c>
      <c r="N13390" t="s">
        <v>1045</v>
      </c>
      <c r="O13390" t="s">
        <v>1045</v>
      </c>
      <c r="P13390">
        <v>678.06</v>
      </c>
      <c r="Q13390" t="s">
        <v>20</v>
      </c>
    </row>
    <row r="13391" spans="1:17" x14ac:dyDescent="0.25">
      <c r="A13391">
        <v>13495</v>
      </c>
      <c r="B13391" t="s">
        <v>33</v>
      </c>
      <c r="C13391" t="s">
        <v>18</v>
      </c>
      <c r="D13391">
        <v>1</v>
      </c>
      <c r="E13391">
        <v>452.04</v>
      </c>
      <c r="F13391">
        <v>452.04</v>
      </c>
      <c r="G13391">
        <v>-26.64</v>
      </c>
      <c r="H13391">
        <v>0</v>
      </c>
      <c r="I13391">
        <v>-1</v>
      </c>
      <c r="J13391">
        <v>0</v>
      </c>
      <c r="K13391">
        <v>1.83</v>
      </c>
      <c r="L13391">
        <v>0</v>
      </c>
      <c r="M13391">
        <v>0</v>
      </c>
      <c r="N13391" t="s">
        <v>1045</v>
      </c>
      <c r="O13391" t="s">
        <v>1045</v>
      </c>
      <c r="P13391">
        <v>678.06</v>
      </c>
      <c r="Q13391" t="s">
        <v>20</v>
      </c>
    </row>
    <row r="13392" spans="1:17" x14ac:dyDescent="0.25">
      <c r="A13392">
        <v>13496</v>
      </c>
      <c r="B13392" t="s">
        <v>28</v>
      </c>
      <c r="C13392" t="s">
        <v>23</v>
      </c>
      <c r="D13392">
        <v>1</v>
      </c>
      <c r="E13392">
        <v>452.04</v>
      </c>
      <c r="F13392">
        <v>452.04</v>
      </c>
      <c r="G13392">
        <v>9.49</v>
      </c>
      <c r="H13392">
        <v>0</v>
      </c>
      <c r="I13392">
        <v>0</v>
      </c>
      <c r="J13392">
        <v>0</v>
      </c>
      <c r="K13392">
        <v>1.83</v>
      </c>
      <c r="L13392">
        <v>0</v>
      </c>
      <c r="M13392">
        <v>0</v>
      </c>
      <c r="N13392" t="s">
        <v>1045</v>
      </c>
      <c r="O13392" t="s">
        <v>1045</v>
      </c>
      <c r="P13392">
        <v>678.06</v>
      </c>
      <c r="Q13392" t="s">
        <v>20</v>
      </c>
    </row>
    <row r="13393" spans="1:17" x14ac:dyDescent="0.25">
      <c r="A13393">
        <v>13497</v>
      </c>
      <c r="B13393" t="s">
        <v>33</v>
      </c>
      <c r="C13393" t="s">
        <v>18</v>
      </c>
      <c r="D13393">
        <v>1</v>
      </c>
      <c r="E13393">
        <v>452.04</v>
      </c>
      <c r="F13393">
        <v>452.04</v>
      </c>
      <c r="G13393">
        <v>91.45</v>
      </c>
      <c r="H13393">
        <v>1</v>
      </c>
      <c r="I13393">
        <v>1</v>
      </c>
      <c r="J13393">
        <v>0</v>
      </c>
      <c r="K13393">
        <v>1.83</v>
      </c>
      <c r="L13393">
        <v>0</v>
      </c>
      <c r="M13393">
        <v>0</v>
      </c>
      <c r="N13393" t="s">
        <v>1046</v>
      </c>
      <c r="O13393" t="s">
        <v>1046</v>
      </c>
      <c r="P13393">
        <v>678.06</v>
      </c>
      <c r="Q13393" t="s">
        <v>20</v>
      </c>
    </row>
    <row r="13394" spans="1:17" x14ac:dyDescent="0.25">
      <c r="A13394">
        <v>13498</v>
      </c>
      <c r="B13394" t="s">
        <v>33</v>
      </c>
      <c r="C13394" t="s">
        <v>23</v>
      </c>
      <c r="D13394">
        <v>1</v>
      </c>
      <c r="E13394">
        <v>452.04</v>
      </c>
      <c r="F13394">
        <v>452.04</v>
      </c>
      <c r="G13394">
        <v>127.81</v>
      </c>
      <c r="H13394">
        <v>0</v>
      </c>
      <c r="I13394">
        <v>2</v>
      </c>
      <c r="J13394">
        <v>1</v>
      </c>
      <c r="K13394">
        <v>4</v>
      </c>
      <c r="L13394">
        <v>0</v>
      </c>
      <c r="M13394">
        <v>0</v>
      </c>
      <c r="N13394" t="s">
        <v>1046</v>
      </c>
      <c r="O13394" t="s">
        <v>1046</v>
      </c>
      <c r="P13394">
        <v>678.06</v>
      </c>
      <c r="Q13394" t="s">
        <v>20</v>
      </c>
    </row>
    <row r="13395" spans="1:17" x14ac:dyDescent="0.25">
      <c r="A13395">
        <v>13499</v>
      </c>
      <c r="B13395" t="s">
        <v>33</v>
      </c>
      <c r="C13395" t="s">
        <v>18</v>
      </c>
      <c r="D13395">
        <v>1</v>
      </c>
      <c r="E13395">
        <v>452.04</v>
      </c>
      <c r="F13395">
        <v>452.04</v>
      </c>
      <c r="G13395">
        <v>115.36</v>
      </c>
      <c r="H13395">
        <v>0</v>
      </c>
      <c r="I13395">
        <v>0</v>
      </c>
      <c r="J13395">
        <v>1</v>
      </c>
      <c r="K13395">
        <v>4</v>
      </c>
      <c r="L13395">
        <v>0</v>
      </c>
      <c r="M13395">
        <v>0</v>
      </c>
      <c r="N13395" t="s">
        <v>1046</v>
      </c>
      <c r="O13395" t="s">
        <v>1046</v>
      </c>
      <c r="P13395">
        <v>678.06</v>
      </c>
      <c r="Q13395" t="s">
        <v>20</v>
      </c>
    </row>
    <row r="13396" spans="1:17" x14ac:dyDescent="0.25">
      <c r="A13396">
        <v>13500</v>
      </c>
      <c r="B13396" t="s">
        <v>17</v>
      </c>
      <c r="C13396" t="s">
        <v>23</v>
      </c>
      <c r="D13396">
        <v>1</v>
      </c>
      <c r="E13396">
        <v>452.04</v>
      </c>
      <c r="F13396">
        <v>452.04</v>
      </c>
      <c r="G13396">
        <v>147.68</v>
      </c>
      <c r="H13396">
        <v>0</v>
      </c>
      <c r="I13396">
        <v>-1</v>
      </c>
      <c r="J13396">
        <v>1</v>
      </c>
      <c r="K13396">
        <v>3</v>
      </c>
      <c r="L13396">
        <v>0</v>
      </c>
      <c r="M13396">
        <v>0</v>
      </c>
      <c r="N13396" t="s">
        <v>1046</v>
      </c>
      <c r="O13396" t="s">
        <v>1046</v>
      </c>
      <c r="P13396">
        <v>678.06</v>
      </c>
      <c r="Q13396" t="s">
        <v>20</v>
      </c>
    </row>
    <row r="13397" spans="1:17" x14ac:dyDescent="0.25">
      <c r="A13397">
        <v>13501</v>
      </c>
      <c r="B13397" t="s">
        <v>17</v>
      </c>
      <c r="C13397" t="s">
        <v>18</v>
      </c>
      <c r="D13397">
        <v>1</v>
      </c>
      <c r="E13397">
        <v>452.04</v>
      </c>
      <c r="F13397">
        <v>452.04</v>
      </c>
      <c r="G13397">
        <v>111.07</v>
      </c>
      <c r="H13397">
        <v>0</v>
      </c>
      <c r="I13397">
        <v>0</v>
      </c>
      <c r="J13397">
        <v>0</v>
      </c>
      <c r="K13397">
        <v>1.83</v>
      </c>
      <c r="L13397">
        <v>0</v>
      </c>
      <c r="M13397">
        <v>0</v>
      </c>
      <c r="N13397" t="s">
        <v>1046</v>
      </c>
      <c r="O13397" t="s">
        <v>1046</v>
      </c>
      <c r="P13397">
        <v>678.06</v>
      </c>
      <c r="Q13397" t="s">
        <v>20</v>
      </c>
    </row>
    <row r="13398" spans="1:17" x14ac:dyDescent="0.25">
      <c r="A13398">
        <v>13502</v>
      </c>
      <c r="B13398" t="s">
        <v>17</v>
      </c>
      <c r="C13398" t="s">
        <v>23</v>
      </c>
      <c r="D13398">
        <v>1</v>
      </c>
      <c r="E13398">
        <v>452.04</v>
      </c>
      <c r="F13398">
        <v>452.04</v>
      </c>
      <c r="G13398">
        <v>117.71</v>
      </c>
      <c r="H13398">
        <v>0</v>
      </c>
      <c r="I13398">
        <v>0</v>
      </c>
      <c r="J13398">
        <v>0</v>
      </c>
      <c r="K13398">
        <v>1.83</v>
      </c>
      <c r="L13398">
        <v>0</v>
      </c>
      <c r="M13398">
        <v>0</v>
      </c>
      <c r="N13398" t="s">
        <v>1046</v>
      </c>
      <c r="O13398" t="s">
        <v>1046</v>
      </c>
      <c r="P13398">
        <v>678.06</v>
      </c>
      <c r="Q13398" t="s">
        <v>20</v>
      </c>
    </row>
    <row r="13399" spans="1:17" x14ac:dyDescent="0.25">
      <c r="A13399">
        <v>13503</v>
      </c>
      <c r="B13399" t="s">
        <v>17</v>
      </c>
      <c r="C13399" t="s">
        <v>18</v>
      </c>
      <c r="D13399">
        <v>1</v>
      </c>
      <c r="E13399">
        <v>452.04</v>
      </c>
      <c r="F13399">
        <v>452.04</v>
      </c>
      <c r="G13399">
        <v>145.24</v>
      </c>
      <c r="H13399">
        <v>1</v>
      </c>
      <c r="I13399">
        <v>1</v>
      </c>
      <c r="J13399">
        <v>0</v>
      </c>
      <c r="K13399">
        <v>1.83</v>
      </c>
      <c r="L13399">
        <v>0</v>
      </c>
      <c r="M13399">
        <v>0</v>
      </c>
      <c r="N13399" t="s">
        <v>1046</v>
      </c>
      <c r="O13399" t="s">
        <v>1046</v>
      </c>
      <c r="P13399">
        <v>678.06</v>
      </c>
      <c r="Q13399" t="s">
        <v>20</v>
      </c>
    </row>
    <row r="13400" spans="1:17" x14ac:dyDescent="0.25">
      <c r="A13400">
        <v>13504</v>
      </c>
      <c r="B13400" t="s">
        <v>17</v>
      </c>
      <c r="C13400" t="s">
        <v>18</v>
      </c>
      <c r="D13400">
        <v>1</v>
      </c>
      <c r="E13400">
        <v>452.04</v>
      </c>
      <c r="F13400">
        <v>452.04</v>
      </c>
      <c r="G13400">
        <v>-286.44</v>
      </c>
      <c r="H13400">
        <v>0</v>
      </c>
      <c r="I13400">
        <v>1</v>
      </c>
      <c r="J13400">
        <v>1</v>
      </c>
      <c r="K13400">
        <v>4</v>
      </c>
      <c r="L13400">
        <v>0</v>
      </c>
      <c r="M13400">
        <v>0</v>
      </c>
      <c r="N13400" t="s">
        <v>1046</v>
      </c>
      <c r="O13400" t="s">
        <v>1046</v>
      </c>
      <c r="P13400">
        <v>678.06</v>
      </c>
      <c r="Q13400" t="s">
        <v>20</v>
      </c>
    </row>
    <row r="13401" spans="1:17" x14ac:dyDescent="0.25">
      <c r="A13401">
        <v>13505</v>
      </c>
      <c r="B13401" t="s">
        <v>17</v>
      </c>
      <c r="C13401" t="s">
        <v>18</v>
      </c>
      <c r="D13401">
        <v>1</v>
      </c>
      <c r="E13401">
        <v>452.04</v>
      </c>
      <c r="F13401">
        <v>452.04</v>
      </c>
      <c r="G13401">
        <v>199.62</v>
      </c>
      <c r="H13401">
        <v>1</v>
      </c>
      <c r="I13401">
        <v>1</v>
      </c>
      <c r="J13401">
        <v>0</v>
      </c>
      <c r="K13401">
        <v>1.83</v>
      </c>
      <c r="L13401">
        <v>0</v>
      </c>
      <c r="M13401">
        <v>0</v>
      </c>
      <c r="N13401" t="s">
        <v>1046</v>
      </c>
      <c r="O13401" t="s">
        <v>1046</v>
      </c>
      <c r="P13401">
        <v>678.06</v>
      </c>
      <c r="Q13401" t="s">
        <v>20</v>
      </c>
    </row>
    <row r="13402" spans="1:17" x14ac:dyDescent="0.25">
      <c r="A13402">
        <v>13506</v>
      </c>
      <c r="B13402" t="s">
        <v>17</v>
      </c>
      <c r="C13402" t="s">
        <v>23</v>
      </c>
      <c r="D13402">
        <v>1</v>
      </c>
      <c r="E13402">
        <v>452.04</v>
      </c>
      <c r="F13402">
        <v>452.04</v>
      </c>
      <c r="G13402">
        <v>206.09</v>
      </c>
      <c r="H13402">
        <v>1</v>
      </c>
      <c r="I13402">
        <v>1</v>
      </c>
      <c r="J13402">
        <v>1</v>
      </c>
      <c r="K13402">
        <v>3</v>
      </c>
      <c r="L13402">
        <v>0</v>
      </c>
      <c r="M13402">
        <v>0</v>
      </c>
      <c r="N13402" t="s">
        <v>1046</v>
      </c>
      <c r="O13402" t="s">
        <v>1046</v>
      </c>
      <c r="P13402">
        <v>678.06</v>
      </c>
      <c r="Q13402" t="s">
        <v>20</v>
      </c>
    </row>
    <row r="13403" spans="1:17" x14ac:dyDescent="0.25">
      <c r="A13403">
        <v>13507</v>
      </c>
      <c r="B13403" t="s">
        <v>17</v>
      </c>
      <c r="C13403" t="s">
        <v>18</v>
      </c>
      <c r="D13403">
        <v>1</v>
      </c>
      <c r="E13403">
        <v>452.04</v>
      </c>
      <c r="F13403">
        <v>452.04</v>
      </c>
      <c r="G13403">
        <v>199.35</v>
      </c>
      <c r="H13403">
        <v>1</v>
      </c>
      <c r="I13403">
        <v>1</v>
      </c>
      <c r="J13403">
        <v>0</v>
      </c>
      <c r="K13403">
        <v>1.83</v>
      </c>
      <c r="L13403">
        <v>0</v>
      </c>
      <c r="M13403">
        <v>0</v>
      </c>
      <c r="N13403" t="s">
        <v>1046</v>
      </c>
      <c r="O13403" t="s">
        <v>1046</v>
      </c>
      <c r="P13403">
        <v>678.06</v>
      </c>
      <c r="Q13403" t="s">
        <v>20</v>
      </c>
    </row>
    <row r="13404" spans="1:17" x14ac:dyDescent="0.25">
      <c r="A13404">
        <v>13508</v>
      </c>
      <c r="B13404" t="s">
        <v>17</v>
      </c>
      <c r="C13404" t="s">
        <v>18</v>
      </c>
      <c r="D13404">
        <v>1</v>
      </c>
      <c r="E13404">
        <v>452.04</v>
      </c>
      <c r="F13404">
        <v>452.04</v>
      </c>
      <c r="G13404">
        <v>120.83</v>
      </c>
      <c r="H13404">
        <v>1</v>
      </c>
      <c r="I13404">
        <v>1</v>
      </c>
      <c r="J13404">
        <v>1</v>
      </c>
      <c r="K13404">
        <v>2</v>
      </c>
      <c r="L13404">
        <v>0</v>
      </c>
      <c r="M13404">
        <v>0</v>
      </c>
      <c r="N13404" t="s">
        <v>1046</v>
      </c>
      <c r="O13404" t="s">
        <v>1046</v>
      </c>
      <c r="P13404">
        <v>678.06</v>
      </c>
      <c r="Q13404" t="s">
        <v>20</v>
      </c>
    </row>
    <row r="13405" spans="1:17" x14ac:dyDescent="0.25">
      <c r="A13405">
        <v>13509</v>
      </c>
      <c r="B13405" t="s">
        <v>17</v>
      </c>
      <c r="C13405" t="s">
        <v>23</v>
      </c>
      <c r="D13405">
        <v>1</v>
      </c>
      <c r="E13405">
        <v>452.04</v>
      </c>
      <c r="F13405">
        <v>452.04</v>
      </c>
      <c r="G13405">
        <v>126.57</v>
      </c>
      <c r="H13405">
        <v>0</v>
      </c>
      <c r="I13405">
        <v>1</v>
      </c>
      <c r="J13405">
        <v>1</v>
      </c>
      <c r="K13405">
        <v>3</v>
      </c>
      <c r="L13405">
        <v>0</v>
      </c>
      <c r="M13405">
        <v>0</v>
      </c>
      <c r="N13405" t="s">
        <v>1046</v>
      </c>
      <c r="O13405" t="s">
        <v>1046</v>
      </c>
      <c r="P13405">
        <v>678.06</v>
      </c>
      <c r="Q13405" t="s">
        <v>20</v>
      </c>
    </row>
    <row r="13406" spans="1:17" x14ac:dyDescent="0.25">
      <c r="A13406">
        <v>13510</v>
      </c>
      <c r="B13406" t="s">
        <v>17</v>
      </c>
      <c r="C13406" t="s">
        <v>18</v>
      </c>
      <c r="D13406">
        <v>1</v>
      </c>
      <c r="E13406">
        <v>452.04</v>
      </c>
      <c r="F13406">
        <v>452.04</v>
      </c>
      <c r="G13406">
        <v>50.85</v>
      </c>
      <c r="H13406">
        <v>1</v>
      </c>
      <c r="I13406">
        <v>1</v>
      </c>
      <c r="J13406">
        <v>1</v>
      </c>
      <c r="K13406">
        <v>3</v>
      </c>
      <c r="L13406">
        <v>0</v>
      </c>
      <c r="M13406">
        <v>0</v>
      </c>
      <c r="N13406" t="s">
        <v>1046</v>
      </c>
      <c r="O13406" t="s">
        <v>1046</v>
      </c>
      <c r="P13406">
        <v>678.06</v>
      </c>
      <c r="Q13406" t="s">
        <v>20</v>
      </c>
    </row>
    <row r="13407" spans="1:17" x14ac:dyDescent="0.25">
      <c r="A13407">
        <v>13511</v>
      </c>
      <c r="B13407" t="s">
        <v>17</v>
      </c>
      <c r="C13407" t="s">
        <v>18</v>
      </c>
      <c r="D13407">
        <v>1</v>
      </c>
      <c r="E13407">
        <v>452.04</v>
      </c>
      <c r="F13407">
        <v>452.04</v>
      </c>
      <c r="G13407">
        <v>-20.61</v>
      </c>
      <c r="H13407">
        <v>1</v>
      </c>
      <c r="I13407">
        <v>1</v>
      </c>
      <c r="J13407">
        <v>0</v>
      </c>
      <c r="K13407">
        <v>1.83</v>
      </c>
      <c r="L13407">
        <v>0</v>
      </c>
      <c r="M13407">
        <v>0</v>
      </c>
      <c r="N13407" t="s">
        <v>1046</v>
      </c>
      <c r="O13407" t="s">
        <v>1046</v>
      </c>
      <c r="P13407">
        <v>678.06</v>
      </c>
      <c r="Q13407" t="s">
        <v>20</v>
      </c>
    </row>
    <row r="13408" spans="1:17" x14ac:dyDescent="0.25">
      <c r="A13408">
        <v>13512</v>
      </c>
      <c r="B13408" t="s">
        <v>17</v>
      </c>
      <c r="C13408" t="s">
        <v>18</v>
      </c>
      <c r="D13408">
        <v>1</v>
      </c>
      <c r="E13408">
        <v>452.04</v>
      </c>
      <c r="F13408">
        <v>452.04</v>
      </c>
      <c r="G13408">
        <v>-121.95</v>
      </c>
      <c r="H13408">
        <v>1</v>
      </c>
      <c r="I13408">
        <v>1</v>
      </c>
      <c r="J13408">
        <v>0</v>
      </c>
      <c r="K13408">
        <v>1.83</v>
      </c>
      <c r="L13408">
        <v>0</v>
      </c>
      <c r="M13408">
        <v>0</v>
      </c>
      <c r="N13408" t="s">
        <v>1046</v>
      </c>
      <c r="O13408" t="s">
        <v>1046</v>
      </c>
      <c r="P13408">
        <v>678.06</v>
      </c>
      <c r="Q13408" t="s">
        <v>20</v>
      </c>
    </row>
    <row r="13409" spans="1:17" x14ac:dyDescent="0.25">
      <c r="A13409">
        <v>13513</v>
      </c>
      <c r="B13409" t="s">
        <v>17</v>
      </c>
      <c r="C13409" t="s">
        <v>23</v>
      </c>
      <c r="D13409">
        <v>1</v>
      </c>
      <c r="E13409">
        <v>452.04</v>
      </c>
      <c r="F13409">
        <v>452.04</v>
      </c>
      <c r="G13409">
        <v>-581.54999999999995</v>
      </c>
      <c r="H13409">
        <v>1</v>
      </c>
      <c r="I13409">
        <v>2</v>
      </c>
      <c r="J13409">
        <v>0</v>
      </c>
      <c r="K13409">
        <v>1.83</v>
      </c>
      <c r="L13409">
        <v>0</v>
      </c>
      <c r="M13409">
        <v>0</v>
      </c>
      <c r="N13409" t="s">
        <v>1046</v>
      </c>
      <c r="O13409" t="s">
        <v>1046</v>
      </c>
      <c r="P13409">
        <v>678.06</v>
      </c>
      <c r="Q13409" t="s">
        <v>20</v>
      </c>
    </row>
    <row r="13410" spans="1:17" x14ac:dyDescent="0.25">
      <c r="A13410">
        <v>13514</v>
      </c>
      <c r="B13410" t="s">
        <v>17</v>
      </c>
      <c r="C13410" t="s">
        <v>18</v>
      </c>
      <c r="D13410">
        <v>1</v>
      </c>
      <c r="E13410">
        <v>452.04</v>
      </c>
      <c r="F13410">
        <v>452.04</v>
      </c>
      <c r="G13410">
        <v>33.409999999999997</v>
      </c>
      <c r="H13410">
        <v>0</v>
      </c>
      <c r="I13410">
        <v>-2</v>
      </c>
      <c r="J13410">
        <v>0</v>
      </c>
      <c r="K13410">
        <v>1.83</v>
      </c>
      <c r="L13410">
        <v>0</v>
      </c>
      <c r="M13410">
        <v>0</v>
      </c>
      <c r="N13410" t="s">
        <v>1046</v>
      </c>
      <c r="O13410" t="s">
        <v>1046</v>
      </c>
      <c r="P13410">
        <v>678.06</v>
      </c>
      <c r="Q13410" t="s">
        <v>20</v>
      </c>
    </row>
    <row r="13411" spans="1:17" x14ac:dyDescent="0.25">
      <c r="A13411">
        <v>13515</v>
      </c>
      <c r="B13411" t="s">
        <v>17</v>
      </c>
      <c r="C13411" t="s">
        <v>18</v>
      </c>
      <c r="D13411">
        <v>1</v>
      </c>
      <c r="E13411">
        <v>452.04</v>
      </c>
      <c r="F13411">
        <v>452.04</v>
      </c>
      <c r="G13411">
        <v>134.47999999999999</v>
      </c>
      <c r="H13411">
        <v>0</v>
      </c>
      <c r="I13411">
        <v>-1</v>
      </c>
      <c r="J13411">
        <v>0</v>
      </c>
      <c r="K13411">
        <v>1.83</v>
      </c>
      <c r="L13411">
        <v>0</v>
      </c>
      <c r="M13411">
        <v>0</v>
      </c>
      <c r="N13411" t="s">
        <v>1046</v>
      </c>
      <c r="O13411" t="s">
        <v>1046</v>
      </c>
      <c r="P13411">
        <v>678.06</v>
      </c>
      <c r="Q13411" t="s">
        <v>20</v>
      </c>
    </row>
    <row r="13412" spans="1:17" x14ac:dyDescent="0.25">
      <c r="A13412">
        <v>13516</v>
      </c>
      <c r="B13412" t="s">
        <v>17</v>
      </c>
      <c r="C13412" t="s">
        <v>23</v>
      </c>
      <c r="D13412">
        <v>1</v>
      </c>
      <c r="E13412">
        <v>452.04</v>
      </c>
      <c r="F13412">
        <v>452.04</v>
      </c>
      <c r="G13412">
        <v>153.38</v>
      </c>
      <c r="H13412">
        <v>0</v>
      </c>
      <c r="I13412">
        <v>0</v>
      </c>
      <c r="J13412">
        <v>0</v>
      </c>
      <c r="K13412">
        <v>1.83</v>
      </c>
      <c r="L13412">
        <v>0</v>
      </c>
      <c r="M13412">
        <v>0</v>
      </c>
      <c r="N13412" t="s">
        <v>1046</v>
      </c>
      <c r="O13412" t="s">
        <v>1046</v>
      </c>
      <c r="P13412">
        <v>678.06</v>
      </c>
      <c r="Q13412" t="s">
        <v>20</v>
      </c>
    </row>
    <row r="13413" spans="1:17" x14ac:dyDescent="0.25">
      <c r="A13413">
        <v>13517</v>
      </c>
      <c r="B13413" t="s">
        <v>17</v>
      </c>
      <c r="C13413" t="s">
        <v>18</v>
      </c>
      <c r="D13413">
        <v>1</v>
      </c>
      <c r="E13413">
        <v>452.04</v>
      </c>
      <c r="F13413">
        <v>452.04</v>
      </c>
      <c r="G13413">
        <v>119.34</v>
      </c>
      <c r="H13413">
        <v>1</v>
      </c>
      <c r="I13413">
        <v>1</v>
      </c>
      <c r="J13413">
        <v>1</v>
      </c>
      <c r="K13413">
        <v>3</v>
      </c>
      <c r="L13413">
        <v>0</v>
      </c>
      <c r="M13413">
        <v>0</v>
      </c>
      <c r="N13413" t="s">
        <v>1046</v>
      </c>
      <c r="O13413" t="s">
        <v>1046</v>
      </c>
      <c r="P13413">
        <v>678.06</v>
      </c>
      <c r="Q13413" t="s">
        <v>20</v>
      </c>
    </row>
    <row r="13414" spans="1:17" x14ac:dyDescent="0.25">
      <c r="A13414">
        <v>13518</v>
      </c>
      <c r="B13414" t="s">
        <v>17</v>
      </c>
      <c r="C13414" t="s">
        <v>23</v>
      </c>
      <c r="D13414">
        <v>1</v>
      </c>
      <c r="E13414">
        <v>452.04</v>
      </c>
      <c r="F13414">
        <v>452.04</v>
      </c>
      <c r="G13414">
        <v>117.98</v>
      </c>
      <c r="H13414">
        <v>0</v>
      </c>
      <c r="I13414">
        <v>4</v>
      </c>
      <c r="J13414">
        <v>1</v>
      </c>
      <c r="K13414">
        <v>3</v>
      </c>
      <c r="L13414">
        <v>1</v>
      </c>
      <c r="M13414">
        <v>0</v>
      </c>
      <c r="N13414" t="s">
        <v>1046</v>
      </c>
      <c r="O13414" t="s">
        <v>1046</v>
      </c>
      <c r="P13414">
        <v>678.06</v>
      </c>
      <c r="Q13414" t="s">
        <v>20</v>
      </c>
    </row>
    <row r="13415" spans="1:17" x14ac:dyDescent="0.25">
      <c r="A13415">
        <v>13519</v>
      </c>
      <c r="B13415" t="s">
        <v>17</v>
      </c>
      <c r="C13415" t="s">
        <v>18</v>
      </c>
      <c r="D13415">
        <v>1</v>
      </c>
      <c r="E13415">
        <v>452.04</v>
      </c>
      <c r="F13415">
        <v>452.04</v>
      </c>
      <c r="G13415">
        <v>189.22</v>
      </c>
      <c r="H13415">
        <v>0</v>
      </c>
      <c r="I13415">
        <v>-2</v>
      </c>
      <c r="J13415">
        <v>0</v>
      </c>
      <c r="K13415">
        <v>1.83</v>
      </c>
      <c r="L13415">
        <v>0</v>
      </c>
      <c r="M13415">
        <v>0</v>
      </c>
      <c r="N13415" t="s">
        <v>1046</v>
      </c>
      <c r="O13415" t="s">
        <v>1046</v>
      </c>
      <c r="P13415">
        <v>678.06</v>
      </c>
      <c r="Q13415" t="s">
        <v>20</v>
      </c>
    </row>
    <row r="13416" spans="1:17" x14ac:dyDescent="0.25">
      <c r="A13416">
        <v>13520</v>
      </c>
      <c r="B13416" t="s">
        <v>33</v>
      </c>
      <c r="C13416" t="s">
        <v>23</v>
      </c>
      <c r="D13416">
        <v>1</v>
      </c>
      <c r="E13416">
        <v>452.04</v>
      </c>
      <c r="F13416">
        <v>452.04</v>
      </c>
      <c r="G13416">
        <v>193.38</v>
      </c>
      <c r="H13416">
        <v>0</v>
      </c>
      <c r="I13416">
        <v>-1</v>
      </c>
      <c r="J13416">
        <v>0</v>
      </c>
      <c r="K13416">
        <v>1.83</v>
      </c>
      <c r="L13416">
        <v>0</v>
      </c>
      <c r="M13416">
        <v>0</v>
      </c>
      <c r="N13416" t="s">
        <v>1046</v>
      </c>
      <c r="O13416" t="s">
        <v>1046</v>
      </c>
      <c r="P13416">
        <v>678.06</v>
      </c>
      <c r="Q13416" t="s">
        <v>20</v>
      </c>
    </row>
    <row r="13417" spans="1:17" x14ac:dyDescent="0.25">
      <c r="A13417">
        <v>13521</v>
      </c>
      <c r="B13417" t="s">
        <v>33</v>
      </c>
      <c r="C13417" t="s">
        <v>18</v>
      </c>
      <c r="D13417">
        <v>1</v>
      </c>
      <c r="E13417">
        <v>452.04</v>
      </c>
      <c r="F13417">
        <v>452.04</v>
      </c>
      <c r="G13417">
        <v>98.25</v>
      </c>
      <c r="H13417">
        <v>0</v>
      </c>
      <c r="I13417">
        <v>0</v>
      </c>
      <c r="J13417">
        <v>0</v>
      </c>
      <c r="K13417">
        <v>1.83</v>
      </c>
      <c r="L13417">
        <v>0</v>
      </c>
      <c r="M13417">
        <v>0</v>
      </c>
      <c r="N13417" t="s">
        <v>1046</v>
      </c>
      <c r="O13417" t="s">
        <v>1046</v>
      </c>
      <c r="P13417">
        <v>678.06</v>
      </c>
      <c r="Q13417" t="s">
        <v>20</v>
      </c>
    </row>
    <row r="13418" spans="1:17" x14ac:dyDescent="0.25">
      <c r="A13418">
        <v>13522</v>
      </c>
      <c r="B13418" t="s">
        <v>17</v>
      </c>
      <c r="C13418" t="s">
        <v>23</v>
      </c>
      <c r="D13418">
        <v>1</v>
      </c>
      <c r="E13418">
        <v>452.04</v>
      </c>
      <c r="F13418">
        <v>452.04</v>
      </c>
      <c r="G13418">
        <v>34.36</v>
      </c>
      <c r="H13418">
        <v>1</v>
      </c>
      <c r="I13418">
        <v>1</v>
      </c>
      <c r="J13418">
        <v>1</v>
      </c>
      <c r="K13418">
        <v>4</v>
      </c>
      <c r="L13418">
        <v>0</v>
      </c>
      <c r="M13418">
        <v>0</v>
      </c>
      <c r="N13418" t="s">
        <v>1046</v>
      </c>
      <c r="O13418" t="s">
        <v>1046</v>
      </c>
      <c r="P13418">
        <v>678.06</v>
      </c>
      <c r="Q13418" t="s">
        <v>20</v>
      </c>
    </row>
    <row r="13419" spans="1:17" x14ac:dyDescent="0.25">
      <c r="A13419">
        <v>13523</v>
      </c>
      <c r="B13419" t="s">
        <v>17</v>
      </c>
      <c r="C13419" t="s">
        <v>18</v>
      </c>
      <c r="D13419">
        <v>1</v>
      </c>
      <c r="E13419">
        <v>452.04</v>
      </c>
      <c r="F13419">
        <v>452.04</v>
      </c>
      <c r="G13419">
        <v>21.7</v>
      </c>
      <c r="H13419">
        <v>1</v>
      </c>
      <c r="I13419">
        <v>2</v>
      </c>
      <c r="J13419">
        <v>1</v>
      </c>
      <c r="K13419">
        <v>4</v>
      </c>
      <c r="L13419">
        <v>0</v>
      </c>
      <c r="M13419">
        <v>0</v>
      </c>
      <c r="N13419" t="s">
        <v>1046</v>
      </c>
      <c r="O13419" t="s">
        <v>1046</v>
      </c>
      <c r="P13419">
        <v>678.06</v>
      </c>
      <c r="Q13419" t="s">
        <v>20</v>
      </c>
    </row>
    <row r="13420" spans="1:17" x14ac:dyDescent="0.25">
      <c r="A13420">
        <v>13524</v>
      </c>
      <c r="B13420" t="s">
        <v>17</v>
      </c>
      <c r="C13420" t="s">
        <v>23</v>
      </c>
      <c r="D13420">
        <v>1</v>
      </c>
      <c r="E13420">
        <v>452.04</v>
      </c>
      <c r="F13420">
        <v>452.04</v>
      </c>
      <c r="G13420">
        <v>21.92</v>
      </c>
      <c r="H13420">
        <v>0</v>
      </c>
      <c r="I13420">
        <v>-2</v>
      </c>
      <c r="J13420">
        <v>0</v>
      </c>
      <c r="K13420">
        <v>1.83</v>
      </c>
      <c r="L13420">
        <v>0</v>
      </c>
      <c r="M13420">
        <v>0</v>
      </c>
      <c r="N13420" t="s">
        <v>1046</v>
      </c>
      <c r="O13420" t="s">
        <v>1046</v>
      </c>
      <c r="P13420">
        <v>678.06</v>
      </c>
      <c r="Q13420" t="s">
        <v>20</v>
      </c>
    </row>
    <row r="13421" spans="1:17" x14ac:dyDescent="0.25">
      <c r="A13421">
        <v>13525</v>
      </c>
      <c r="B13421" t="s">
        <v>33</v>
      </c>
      <c r="C13421" t="s">
        <v>18</v>
      </c>
      <c r="D13421">
        <v>1</v>
      </c>
      <c r="E13421">
        <v>452.04</v>
      </c>
      <c r="F13421">
        <v>452.04</v>
      </c>
      <c r="G13421">
        <v>212.64</v>
      </c>
      <c r="H13421">
        <v>0</v>
      </c>
      <c r="I13421">
        <v>-1</v>
      </c>
      <c r="J13421">
        <v>0</v>
      </c>
      <c r="K13421">
        <v>1.83</v>
      </c>
      <c r="L13421">
        <v>0</v>
      </c>
      <c r="M13421">
        <v>0</v>
      </c>
      <c r="N13421" t="s">
        <v>1046</v>
      </c>
      <c r="O13421" t="s">
        <v>1046</v>
      </c>
      <c r="P13421">
        <v>678.06</v>
      </c>
      <c r="Q13421" t="s">
        <v>20</v>
      </c>
    </row>
    <row r="13422" spans="1:17" x14ac:dyDescent="0.25">
      <c r="A13422">
        <v>13526</v>
      </c>
      <c r="B13422" t="s">
        <v>33</v>
      </c>
      <c r="C13422" t="s">
        <v>23</v>
      </c>
      <c r="D13422">
        <v>1</v>
      </c>
      <c r="E13422">
        <v>452.04</v>
      </c>
      <c r="F13422">
        <v>452.04</v>
      </c>
      <c r="G13422">
        <v>49.23</v>
      </c>
      <c r="H13422">
        <v>0</v>
      </c>
      <c r="I13422">
        <v>0</v>
      </c>
      <c r="J13422">
        <v>1</v>
      </c>
      <c r="K13422">
        <v>4</v>
      </c>
      <c r="L13422">
        <v>0</v>
      </c>
      <c r="M13422">
        <v>0</v>
      </c>
      <c r="N13422" t="s">
        <v>1046</v>
      </c>
      <c r="O13422" t="s">
        <v>1046</v>
      </c>
      <c r="P13422">
        <v>678.06</v>
      </c>
      <c r="Q13422" t="s">
        <v>20</v>
      </c>
    </row>
    <row r="13423" spans="1:17" x14ac:dyDescent="0.25">
      <c r="A13423">
        <v>13527</v>
      </c>
      <c r="B13423" t="s">
        <v>17</v>
      </c>
      <c r="C13423" t="s">
        <v>18</v>
      </c>
      <c r="D13423">
        <v>1</v>
      </c>
      <c r="E13423">
        <v>452.04</v>
      </c>
      <c r="F13423">
        <v>452.04</v>
      </c>
      <c r="G13423">
        <v>226.02</v>
      </c>
      <c r="H13423">
        <v>1</v>
      </c>
      <c r="I13423">
        <v>1</v>
      </c>
      <c r="J13423">
        <v>1</v>
      </c>
      <c r="K13423">
        <v>4</v>
      </c>
      <c r="L13423">
        <v>0</v>
      </c>
      <c r="M13423">
        <v>0</v>
      </c>
      <c r="N13423" t="s">
        <v>1046</v>
      </c>
      <c r="O13423" t="s">
        <v>1046</v>
      </c>
      <c r="P13423">
        <v>678.06</v>
      </c>
      <c r="Q13423" t="s">
        <v>20</v>
      </c>
    </row>
    <row r="13424" spans="1:17" x14ac:dyDescent="0.25">
      <c r="A13424">
        <v>13528</v>
      </c>
      <c r="B13424" t="s">
        <v>17</v>
      </c>
      <c r="C13424" t="s">
        <v>23</v>
      </c>
      <c r="D13424">
        <v>1</v>
      </c>
      <c r="E13424">
        <v>452.04</v>
      </c>
      <c r="F13424">
        <v>452.04</v>
      </c>
      <c r="G13424">
        <v>-248.51</v>
      </c>
      <c r="H13424">
        <v>1</v>
      </c>
      <c r="I13424">
        <v>2</v>
      </c>
      <c r="J13424">
        <v>1</v>
      </c>
      <c r="K13424">
        <v>3</v>
      </c>
      <c r="L13424">
        <v>0</v>
      </c>
      <c r="M13424">
        <v>0</v>
      </c>
      <c r="N13424" t="s">
        <v>1046</v>
      </c>
      <c r="O13424" t="s">
        <v>1046</v>
      </c>
      <c r="P13424">
        <v>678.06</v>
      </c>
      <c r="Q13424" t="s">
        <v>20</v>
      </c>
    </row>
    <row r="13425" spans="1:17" x14ac:dyDescent="0.25">
      <c r="A13425">
        <v>13529</v>
      </c>
      <c r="B13425" t="s">
        <v>17</v>
      </c>
      <c r="C13425" t="s">
        <v>18</v>
      </c>
      <c r="D13425">
        <v>1</v>
      </c>
      <c r="E13425">
        <v>452.04</v>
      </c>
      <c r="F13425">
        <v>452.04</v>
      </c>
      <c r="G13425">
        <v>22.78</v>
      </c>
      <c r="H13425">
        <v>0</v>
      </c>
      <c r="I13425">
        <v>-2</v>
      </c>
      <c r="J13425">
        <v>0</v>
      </c>
      <c r="K13425">
        <v>1.83</v>
      </c>
      <c r="L13425">
        <v>0</v>
      </c>
      <c r="M13425">
        <v>0</v>
      </c>
      <c r="N13425" t="s">
        <v>1046</v>
      </c>
      <c r="O13425" t="s">
        <v>1046</v>
      </c>
      <c r="P13425">
        <v>678.06</v>
      </c>
      <c r="Q13425" t="s">
        <v>20</v>
      </c>
    </row>
    <row r="13426" spans="1:17" x14ac:dyDescent="0.25">
      <c r="A13426">
        <v>13530</v>
      </c>
      <c r="B13426" t="s">
        <v>33</v>
      </c>
      <c r="C13426" t="s">
        <v>18</v>
      </c>
      <c r="D13426">
        <v>1</v>
      </c>
      <c r="E13426">
        <v>452.04</v>
      </c>
      <c r="F13426">
        <v>452.04</v>
      </c>
      <c r="G13426">
        <v>129.74</v>
      </c>
      <c r="H13426">
        <v>0</v>
      </c>
      <c r="I13426">
        <v>-1</v>
      </c>
      <c r="J13426">
        <v>0</v>
      </c>
      <c r="K13426">
        <v>1.83</v>
      </c>
      <c r="L13426">
        <v>0</v>
      </c>
      <c r="M13426">
        <v>0</v>
      </c>
      <c r="N13426" t="s">
        <v>1046</v>
      </c>
      <c r="O13426" t="s">
        <v>1046</v>
      </c>
      <c r="P13426">
        <v>678.06</v>
      </c>
      <c r="Q13426" t="s">
        <v>20</v>
      </c>
    </row>
    <row r="13427" spans="1:17" x14ac:dyDescent="0.25">
      <c r="A13427">
        <v>13531</v>
      </c>
      <c r="B13427" t="s">
        <v>33</v>
      </c>
      <c r="C13427" t="s">
        <v>23</v>
      </c>
      <c r="D13427">
        <v>1</v>
      </c>
      <c r="E13427">
        <v>452.04</v>
      </c>
      <c r="F13427">
        <v>452.04</v>
      </c>
      <c r="G13427">
        <v>-195.1</v>
      </c>
      <c r="H13427">
        <v>0</v>
      </c>
      <c r="I13427">
        <v>0</v>
      </c>
      <c r="J13427">
        <v>0</v>
      </c>
      <c r="K13427">
        <v>1.83</v>
      </c>
      <c r="L13427">
        <v>0</v>
      </c>
      <c r="M13427">
        <v>0</v>
      </c>
      <c r="N13427" t="s">
        <v>1046</v>
      </c>
      <c r="O13427" t="s">
        <v>1046</v>
      </c>
      <c r="P13427">
        <v>678.06</v>
      </c>
      <c r="Q13427" t="s">
        <v>20</v>
      </c>
    </row>
    <row r="13428" spans="1:17" x14ac:dyDescent="0.25">
      <c r="A13428">
        <v>13532</v>
      </c>
      <c r="B13428" t="s">
        <v>17</v>
      </c>
      <c r="C13428" t="s">
        <v>18</v>
      </c>
      <c r="D13428">
        <v>1</v>
      </c>
      <c r="E13428">
        <v>452.04</v>
      </c>
      <c r="F13428">
        <v>452.04</v>
      </c>
      <c r="G13428">
        <v>18.989999999999998</v>
      </c>
      <c r="H13428">
        <v>1</v>
      </c>
      <c r="I13428">
        <v>1</v>
      </c>
      <c r="J13428">
        <v>1</v>
      </c>
      <c r="K13428">
        <v>4</v>
      </c>
      <c r="L13428">
        <v>0</v>
      </c>
      <c r="M13428">
        <v>0</v>
      </c>
      <c r="N13428" t="s">
        <v>1046</v>
      </c>
      <c r="O13428" t="s">
        <v>1046</v>
      </c>
      <c r="P13428">
        <v>678.06</v>
      </c>
      <c r="Q13428" t="s">
        <v>20</v>
      </c>
    </row>
    <row r="13429" spans="1:17" x14ac:dyDescent="0.25">
      <c r="A13429">
        <v>13533</v>
      </c>
      <c r="B13429" t="s">
        <v>28</v>
      </c>
      <c r="C13429" t="s">
        <v>18</v>
      </c>
      <c r="D13429">
        <v>1</v>
      </c>
      <c r="E13429">
        <v>452.04</v>
      </c>
      <c r="F13429">
        <v>452.04</v>
      </c>
      <c r="G13429">
        <v>99.9</v>
      </c>
      <c r="H13429">
        <v>1</v>
      </c>
      <c r="I13429">
        <v>4</v>
      </c>
      <c r="J13429">
        <v>0</v>
      </c>
      <c r="K13429">
        <v>1.83</v>
      </c>
      <c r="L13429">
        <v>0</v>
      </c>
      <c r="M13429">
        <v>0</v>
      </c>
      <c r="N13429" t="s">
        <v>1046</v>
      </c>
      <c r="O13429" t="s">
        <v>1046</v>
      </c>
      <c r="P13429">
        <v>678.06</v>
      </c>
      <c r="Q13429" t="s">
        <v>20</v>
      </c>
    </row>
    <row r="13430" spans="1:17" x14ac:dyDescent="0.25">
      <c r="A13430">
        <v>13534</v>
      </c>
      <c r="B13430" t="s">
        <v>28</v>
      </c>
      <c r="C13430" t="s">
        <v>18</v>
      </c>
      <c r="D13430">
        <v>1</v>
      </c>
      <c r="E13430">
        <v>452.04</v>
      </c>
      <c r="F13430">
        <v>452.04</v>
      </c>
      <c r="G13430">
        <v>132.93</v>
      </c>
      <c r="H13430">
        <v>0</v>
      </c>
      <c r="I13430">
        <v>0</v>
      </c>
      <c r="J13430">
        <v>0</v>
      </c>
      <c r="K13430">
        <v>1.83</v>
      </c>
      <c r="L13430">
        <v>0</v>
      </c>
      <c r="M13430">
        <v>0</v>
      </c>
      <c r="N13430" t="s">
        <v>1046</v>
      </c>
      <c r="O13430" t="s">
        <v>1046</v>
      </c>
      <c r="P13430">
        <v>678.06</v>
      </c>
      <c r="Q13430" t="s">
        <v>20</v>
      </c>
    </row>
    <row r="13431" spans="1:17" x14ac:dyDescent="0.25">
      <c r="A13431">
        <v>13535</v>
      </c>
      <c r="B13431" t="s">
        <v>28</v>
      </c>
      <c r="C13431" t="s">
        <v>18</v>
      </c>
      <c r="D13431">
        <v>1</v>
      </c>
      <c r="E13431">
        <v>357.1</v>
      </c>
      <c r="F13431">
        <v>357.1</v>
      </c>
      <c r="G13431">
        <v>127.03</v>
      </c>
      <c r="H13431">
        <v>0</v>
      </c>
      <c r="I13431">
        <v>1</v>
      </c>
      <c r="J13431">
        <v>1</v>
      </c>
      <c r="K13431">
        <v>4</v>
      </c>
      <c r="L13431">
        <v>0</v>
      </c>
      <c r="M13431">
        <v>0</v>
      </c>
      <c r="N13431" t="s">
        <v>1046</v>
      </c>
      <c r="O13431" t="s">
        <v>1046</v>
      </c>
      <c r="P13431">
        <v>535.65</v>
      </c>
      <c r="Q13431" t="s">
        <v>20</v>
      </c>
    </row>
    <row r="13432" spans="1:17" x14ac:dyDescent="0.25">
      <c r="A13432">
        <v>13536</v>
      </c>
      <c r="B13432" t="s">
        <v>28</v>
      </c>
      <c r="C13432" t="s">
        <v>23</v>
      </c>
      <c r="D13432">
        <v>1</v>
      </c>
      <c r="E13432">
        <v>357.1</v>
      </c>
      <c r="F13432">
        <v>357.1</v>
      </c>
      <c r="G13432">
        <v>166.16</v>
      </c>
      <c r="H13432">
        <v>1</v>
      </c>
      <c r="I13432">
        <v>2</v>
      </c>
      <c r="J13432">
        <v>0</v>
      </c>
      <c r="K13432">
        <v>1.83</v>
      </c>
      <c r="L13432">
        <v>0</v>
      </c>
      <c r="M13432">
        <v>0</v>
      </c>
      <c r="N13432" t="s">
        <v>1046</v>
      </c>
      <c r="O13432" t="s">
        <v>1046</v>
      </c>
      <c r="P13432">
        <v>535.65</v>
      </c>
      <c r="Q13432" t="s">
        <v>20</v>
      </c>
    </row>
    <row r="13433" spans="1:17" x14ac:dyDescent="0.25">
      <c r="A13433">
        <v>13537</v>
      </c>
      <c r="B13433" t="s">
        <v>33</v>
      </c>
      <c r="C13433" t="s">
        <v>18</v>
      </c>
      <c r="D13433">
        <v>1</v>
      </c>
      <c r="E13433">
        <v>357.1</v>
      </c>
      <c r="F13433">
        <v>357.1</v>
      </c>
      <c r="G13433">
        <v>3.57</v>
      </c>
      <c r="H13433">
        <v>1</v>
      </c>
      <c r="I13433">
        <v>3</v>
      </c>
      <c r="J13433">
        <v>1</v>
      </c>
      <c r="K13433">
        <v>2</v>
      </c>
      <c r="L13433">
        <v>0</v>
      </c>
      <c r="M13433">
        <v>0</v>
      </c>
      <c r="N13433" t="s">
        <v>1046</v>
      </c>
      <c r="O13433" t="s">
        <v>1046</v>
      </c>
      <c r="P13433">
        <v>535.65</v>
      </c>
      <c r="Q13433" t="s">
        <v>20</v>
      </c>
    </row>
    <row r="13434" spans="1:17" x14ac:dyDescent="0.25">
      <c r="A13434">
        <v>13538</v>
      </c>
      <c r="B13434" t="s">
        <v>33</v>
      </c>
      <c r="C13434" t="s">
        <v>23</v>
      </c>
      <c r="D13434">
        <v>1</v>
      </c>
      <c r="E13434">
        <v>357.1</v>
      </c>
      <c r="F13434">
        <v>357.1</v>
      </c>
      <c r="G13434">
        <v>117.84</v>
      </c>
      <c r="H13434">
        <v>1</v>
      </c>
      <c r="I13434">
        <v>4</v>
      </c>
      <c r="J13434">
        <v>1</v>
      </c>
      <c r="K13434">
        <v>4</v>
      </c>
      <c r="L13434">
        <v>0</v>
      </c>
      <c r="M13434">
        <v>0</v>
      </c>
      <c r="N13434" t="s">
        <v>1046</v>
      </c>
      <c r="O13434" t="s">
        <v>1046</v>
      </c>
      <c r="P13434">
        <v>535.65</v>
      </c>
      <c r="Q13434" t="s">
        <v>20</v>
      </c>
    </row>
    <row r="13435" spans="1:17" x14ac:dyDescent="0.25">
      <c r="A13435">
        <v>13539</v>
      </c>
      <c r="B13435" t="s">
        <v>33</v>
      </c>
      <c r="C13435" t="s">
        <v>18</v>
      </c>
      <c r="D13435">
        <v>1</v>
      </c>
      <c r="E13435">
        <v>357.1</v>
      </c>
      <c r="F13435">
        <v>357.1</v>
      </c>
      <c r="G13435">
        <v>107.13</v>
      </c>
      <c r="H13435">
        <v>0</v>
      </c>
      <c r="I13435">
        <v>-2</v>
      </c>
      <c r="J13435">
        <v>0</v>
      </c>
      <c r="K13435">
        <v>1.83</v>
      </c>
      <c r="L13435">
        <v>0</v>
      </c>
      <c r="M13435">
        <v>0</v>
      </c>
      <c r="N13435" t="s">
        <v>1046</v>
      </c>
      <c r="O13435" t="s">
        <v>1046</v>
      </c>
      <c r="P13435">
        <v>535.65</v>
      </c>
      <c r="Q13435" t="s">
        <v>20</v>
      </c>
    </row>
    <row r="13436" spans="1:17" x14ac:dyDescent="0.25">
      <c r="A13436">
        <v>13540</v>
      </c>
      <c r="B13436" t="s">
        <v>33</v>
      </c>
      <c r="C13436" t="s">
        <v>23</v>
      </c>
      <c r="D13436">
        <v>1</v>
      </c>
      <c r="E13436">
        <v>357.1</v>
      </c>
      <c r="F13436">
        <v>357.1</v>
      </c>
      <c r="G13436">
        <v>128.84</v>
      </c>
      <c r="H13436">
        <v>0</v>
      </c>
      <c r="I13436">
        <v>-1</v>
      </c>
      <c r="J13436">
        <v>0</v>
      </c>
      <c r="K13436">
        <v>1.83</v>
      </c>
      <c r="L13436">
        <v>0</v>
      </c>
      <c r="M13436">
        <v>0</v>
      </c>
      <c r="N13436" t="s">
        <v>1046</v>
      </c>
      <c r="O13436" t="s">
        <v>1046</v>
      </c>
      <c r="P13436">
        <v>535.65</v>
      </c>
      <c r="Q13436" t="s">
        <v>20</v>
      </c>
    </row>
    <row r="13437" spans="1:17" x14ac:dyDescent="0.25">
      <c r="A13437">
        <v>13541</v>
      </c>
      <c r="B13437" t="s">
        <v>33</v>
      </c>
      <c r="C13437" t="s">
        <v>18</v>
      </c>
      <c r="D13437">
        <v>1</v>
      </c>
      <c r="E13437">
        <v>357.1</v>
      </c>
      <c r="F13437">
        <v>357.1</v>
      </c>
      <c r="G13437">
        <v>74.099999999999994</v>
      </c>
      <c r="H13437">
        <v>0</v>
      </c>
      <c r="I13437">
        <v>0</v>
      </c>
      <c r="J13437">
        <v>0</v>
      </c>
      <c r="K13437">
        <v>1.83</v>
      </c>
      <c r="L13437">
        <v>0</v>
      </c>
      <c r="M13437">
        <v>0</v>
      </c>
      <c r="N13437" t="s">
        <v>1046</v>
      </c>
      <c r="O13437" t="s">
        <v>1046</v>
      </c>
      <c r="P13437">
        <v>535.65</v>
      </c>
      <c r="Q13437" t="s">
        <v>20</v>
      </c>
    </row>
    <row r="13438" spans="1:17" x14ac:dyDescent="0.25">
      <c r="A13438">
        <v>13542</v>
      </c>
      <c r="B13438" t="s">
        <v>33</v>
      </c>
      <c r="C13438" t="s">
        <v>23</v>
      </c>
      <c r="D13438">
        <v>1</v>
      </c>
      <c r="E13438">
        <v>357.1</v>
      </c>
      <c r="F13438">
        <v>357.1</v>
      </c>
      <c r="G13438">
        <v>30</v>
      </c>
      <c r="H13438">
        <v>1</v>
      </c>
      <c r="I13438">
        <v>1</v>
      </c>
      <c r="J13438">
        <v>1</v>
      </c>
      <c r="K13438">
        <v>3</v>
      </c>
      <c r="L13438">
        <v>0</v>
      </c>
      <c r="M13438">
        <v>0</v>
      </c>
      <c r="N13438" t="s">
        <v>1046</v>
      </c>
      <c r="O13438" t="s">
        <v>1046</v>
      </c>
      <c r="P13438">
        <v>535.65</v>
      </c>
      <c r="Q13438" t="s">
        <v>20</v>
      </c>
    </row>
    <row r="13439" spans="1:17" x14ac:dyDescent="0.25">
      <c r="A13439">
        <v>13543</v>
      </c>
      <c r="B13439" t="s">
        <v>28</v>
      </c>
      <c r="C13439" t="s">
        <v>18</v>
      </c>
      <c r="D13439">
        <v>1</v>
      </c>
      <c r="E13439">
        <v>357.1</v>
      </c>
      <c r="F13439">
        <v>357.1</v>
      </c>
      <c r="G13439">
        <v>-81.040000000000006</v>
      </c>
      <c r="H13439">
        <v>1</v>
      </c>
      <c r="I13439">
        <v>2</v>
      </c>
      <c r="J13439">
        <v>1</v>
      </c>
      <c r="K13439">
        <v>2</v>
      </c>
      <c r="L13439">
        <v>0</v>
      </c>
      <c r="M13439">
        <v>0</v>
      </c>
      <c r="N13439" t="s">
        <v>1046</v>
      </c>
      <c r="O13439" t="s">
        <v>1046</v>
      </c>
      <c r="P13439">
        <v>535.65</v>
      </c>
      <c r="Q13439" t="s">
        <v>20</v>
      </c>
    </row>
    <row r="13440" spans="1:17" x14ac:dyDescent="0.25">
      <c r="A13440">
        <v>13544</v>
      </c>
      <c r="B13440" t="s">
        <v>28</v>
      </c>
      <c r="C13440" t="s">
        <v>23</v>
      </c>
      <c r="D13440">
        <v>1</v>
      </c>
      <c r="E13440">
        <v>357.1</v>
      </c>
      <c r="F13440">
        <v>357.1</v>
      </c>
      <c r="G13440">
        <v>149.12</v>
      </c>
      <c r="H13440">
        <v>1</v>
      </c>
      <c r="I13440">
        <v>1</v>
      </c>
      <c r="J13440">
        <v>1</v>
      </c>
      <c r="K13440">
        <v>3</v>
      </c>
      <c r="L13440">
        <v>0</v>
      </c>
      <c r="M13440">
        <v>0</v>
      </c>
      <c r="N13440" t="s">
        <v>1046</v>
      </c>
      <c r="O13440" t="s">
        <v>1046</v>
      </c>
      <c r="P13440">
        <v>535.65</v>
      </c>
      <c r="Q13440" t="s">
        <v>20</v>
      </c>
    </row>
    <row r="13441" spans="1:17" x14ac:dyDescent="0.25">
      <c r="A13441">
        <v>13545</v>
      </c>
      <c r="B13441" t="s">
        <v>28</v>
      </c>
      <c r="C13441" t="s">
        <v>18</v>
      </c>
      <c r="D13441">
        <v>1</v>
      </c>
      <c r="E13441">
        <v>357.1</v>
      </c>
      <c r="F13441">
        <v>357.1</v>
      </c>
      <c r="G13441">
        <v>103.7</v>
      </c>
      <c r="H13441">
        <v>1</v>
      </c>
      <c r="I13441">
        <v>1</v>
      </c>
      <c r="J13441">
        <v>0</v>
      </c>
      <c r="K13441">
        <v>1.83</v>
      </c>
      <c r="L13441">
        <v>0</v>
      </c>
      <c r="M13441">
        <v>0</v>
      </c>
      <c r="N13441" t="s">
        <v>1046</v>
      </c>
      <c r="O13441" t="s">
        <v>1046</v>
      </c>
      <c r="P13441">
        <v>535.65</v>
      </c>
      <c r="Q13441" t="s">
        <v>20</v>
      </c>
    </row>
    <row r="13442" spans="1:17" x14ac:dyDescent="0.25">
      <c r="A13442">
        <v>13546</v>
      </c>
      <c r="B13442" t="s">
        <v>33</v>
      </c>
      <c r="C13442" t="s">
        <v>23</v>
      </c>
      <c r="D13442">
        <v>1</v>
      </c>
      <c r="E13442">
        <v>357.1</v>
      </c>
      <c r="F13442">
        <v>357.1</v>
      </c>
      <c r="G13442">
        <v>96.42</v>
      </c>
      <c r="H13442">
        <v>1</v>
      </c>
      <c r="I13442">
        <v>2</v>
      </c>
      <c r="J13442">
        <v>1</v>
      </c>
      <c r="K13442">
        <v>3</v>
      </c>
      <c r="L13442">
        <v>0</v>
      </c>
      <c r="M13442">
        <v>0</v>
      </c>
      <c r="N13442" t="s">
        <v>1046</v>
      </c>
      <c r="O13442" t="s">
        <v>1046</v>
      </c>
      <c r="P13442">
        <v>535.65</v>
      </c>
      <c r="Q13442" t="s">
        <v>20</v>
      </c>
    </row>
    <row r="13443" spans="1:17" x14ac:dyDescent="0.25">
      <c r="A13443">
        <v>13547</v>
      </c>
      <c r="B13443" t="s">
        <v>17</v>
      </c>
      <c r="C13443" t="s">
        <v>18</v>
      </c>
      <c r="D13443">
        <v>1</v>
      </c>
      <c r="E13443">
        <v>357.1</v>
      </c>
      <c r="F13443">
        <v>357.1</v>
      </c>
      <c r="G13443">
        <v>142.97999999999999</v>
      </c>
      <c r="H13443">
        <v>1</v>
      </c>
      <c r="I13443">
        <v>3</v>
      </c>
      <c r="J13443">
        <v>1</v>
      </c>
      <c r="K13443">
        <v>2</v>
      </c>
      <c r="L13443">
        <v>0</v>
      </c>
      <c r="M13443">
        <v>0</v>
      </c>
      <c r="N13443" t="s">
        <v>1046</v>
      </c>
      <c r="O13443" t="s">
        <v>1046</v>
      </c>
      <c r="P13443">
        <v>535.65</v>
      </c>
      <c r="Q13443" t="s">
        <v>20</v>
      </c>
    </row>
    <row r="13444" spans="1:17" x14ac:dyDescent="0.25">
      <c r="A13444">
        <v>13548</v>
      </c>
      <c r="B13444" t="s">
        <v>17</v>
      </c>
      <c r="C13444" t="s">
        <v>18</v>
      </c>
      <c r="D13444">
        <v>1</v>
      </c>
      <c r="E13444">
        <v>357.1</v>
      </c>
      <c r="F13444">
        <v>357.1</v>
      </c>
      <c r="G13444">
        <v>-58.12</v>
      </c>
      <c r="H13444">
        <v>1</v>
      </c>
      <c r="I13444">
        <v>4</v>
      </c>
      <c r="J13444">
        <v>1</v>
      </c>
      <c r="K13444">
        <v>4</v>
      </c>
      <c r="L13444">
        <v>0</v>
      </c>
      <c r="M13444">
        <v>0</v>
      </c>
      <c r="N13444" t="s">
        <v>1046</v>
      </c>
      <c r="O13444" t="s">
        <v>1046</v>
      </c>
      <c r="P13444">
        <v>535.65</v>
      </c>
      <c r="Q13444" t="s">
        <v>20</v>
      </c>
    </row>
    <row r="13445" spans="1:17" x14ac:dyDescent="0.25">
      <c r="A13445">
        <v>13549</v>
      </c>
      <c r="B13445" t="s">
        <v>17</v>
      </c>
      <c r="C13445" t="s">
        <v>23</v>
      </c>
      <c r="D13445">
        <v>1</v>
      </c>
      <c r="E13445">
        <v>357.1</v>
      </c>
      <c r="F13445">
        <v>357.1</v>
      </c>
      <c r="G13445">
        <v>168.73</v>
      </c>
      <c r="H13445">
        <v>0</v>
      </c>
      <c r="I13445">
        <v>0</v>
      </c>
      <c r="J13445">
        <v>0</v>
      </c>
      <c r="K13445">
        <v>1.83</v>
      </c>
      <c r="L13445">
        <v>0</v>
      </c>
      <c r="M13445">
        <v>0</v>
      </c>
      <c r="N13445" t="s">
        <v>1046</v>
      </c>
      <c r="O13445" t="s">
        <v>1046</v>
      </c>
      <c r="P13445">
        <v>535.65</v>
      </c>
      <c r="Q13445" t="s">
        <v>20</v>
      </c>
    </row>
    <row r="13446" spans="1:17" x14ac:dyDescent="0.25">
      <c r="A13446">
        <v>13550</v>
      </c>
      <c r="B13446" t="s">
        <v>17</v>
      </c>
      <c r="C13446" t="s">
        <v>18</v>
      </c>
      <c r="D13446">
        <v>1</v>
      </c>
      <c r="E13446">
        <v>357.1</v>
      </c>
      <c r="F13446">
        <v>357.1</v>
      </c>
      <c r="G13446">
        <v>47.49</v>
      </c>
      <c r="H13446">
        <v>1</v>
      </c>
      <c r="I13446">
        <v>1</v>
      </c>
      <c r="J13446">
        <v>1</v>
      </c>
      <c r="K13446">
        <v>3</v>
      </c>
      <c r="L13446">
        <v>0</v>
      </c>
      <c r="M13446">
        <v>0</v>
      </c>
      <c r="N13446" t="s">
        <v>1046</v>
      </c>
      <c r="O13446" t="s">
        <v>1046</v>
      </c>
      <c r="P13446">
        <v>535.65</v>
      </c>
      <c r="Q13446" t="s">
        <v>20</v>
      </c>
    </row>
    <row r="13447" spans="1:17" x14ac:dyDescent="0.25">
      <c r="A13447">
        <v>13551</v>
      </c>
      <c r="B13447" t="s">
        <v>28</v>
      </c>
      <c r="C13447" t="s">
        <v>23</v>
      </c>
      <c r="D13447">
        <v>1</v>
      </c>
      <c r="E13447">
        <v>357.1</v>
      </c>
      <c r="F13447">
        <v>357.1</v>
      </c>
      <c r="G13447">
        <v>167.98</v>
      </c>
      <c r="H13447">
        <v>1</v>
      </c>
      <c r="I13447">
        <v>1</v>
      </c>
      <c r="J13447">
        <v>1</v>
      </c>
      <c r="K13447">
        <v>4</v>
      </c>
      <c r="L13447">
        <v>0</v>
      </c>
      <c r="M13447">
        <v>0</v>
      </c>
      <c r="N13447" t="s">
        <v>1046</v>
      </c>
      <c r="O13447" t="s">
        <v>1046</v>
      </c>
      <c r="P13447">
        <v>535.65</v>
      </c>
      <c r="Q13447" t="s">
        <v>20</v>
      </c>
    </row>
    <row r="13448" spans="1:17" x14ac:dyDescent="0.25">
      <c r="A13448">
        <v>13552</v>
      </c>
      <c r="B13448" t="s">
        <v>17</v>
      </c>
      <c r="C13448" t="s">
        <v>18</v>
      </c>
      <c r="D13448">
        <v>1</v>
      </c>
      <c r="E13448">
        <v>357.1</v>
      </c>
      <c r="F13448">
        <v>357.1</v>
      </c>
      <c r="G13448">
        <v>145.47999999999999</v>
      </c>
      <c r="H13448">
        <v>0</v>
      </c>
      <c r="I13448">
        <v>1</v>
      </c>
      <c r="J13448">
        <v>1</v>
      </c>
      <c r="K13448">
        <v>4</v>
      </c>
      <c r="L13448">
        <v>0</v>
      </c>
      <c r="M13448">
        <v>0</v>
      </c>
      <c r="N13448" t="s">
        <v>1046</v>
      </c>
      <c r="O13448" t="s">
        <v>1046</v>
      </c>
      <c r="P13448">
        <v>535.65</v>
      </c>
      <c r="Q13448" t="s">
        <v>20</v>
      </c>
    </row>
    <row r="13449" spans="1:17" x14ac:dyDescent="0.25">
      <c r="A13449">
        <v>13553</v>
      </c>
      <c r="B13449" t="s">
        <v>33</v>
      </c>
      <c r="C13449" t="s">
        <v>23</v>
      </c>
      <c r="D13449">
        <v>1</v>
      </c>
      <c r="E13449">
        <v>357.1</v>
      </c>
      <c r="F13449">
        <v>357.1</v>
      </c>
      <c r="G13449">
        <v>10.5</v>
      </c>
      <c r="H13449">
        <v>1</v>
      </c>
      <c r="I13449">
        <v>1</v>
      </c>
      <c r="J13449">
        <v>1</v>
      </c>
      <c r="K13449">
        <v>3</v>
      </c>
      <c r="L13449">
        <v>0</v>
      </c>
      <c r="M13449">
        <v>0</v>
      </c>
      <c r="N13449" t="s">
        <v>1046</v>
      </c>
      <c r="O13449" t="s">
        <v>1046</v>
      </c>
      <c r="P13449">
        <v>535.65</v>
      </c>
      <c r="Q13449" t="s">
        <v>20</v>
      </c>
    </row>
    <row r="13450" spans="1:17" x14ac:dyDescent="0.25">
      <c r="A13450">
        <v>13554</v>
      </c>
      <c r="B13450" t="s">
        <v>33</v>
      </c>
      <c r="C13450" t="s">
        <v>18</v>
      </c>
      <c r="D13450">
        <v>1</v>
      </c>
      <c r="E13450">
        <v>357.1</v>
      </c>
      <c r="F13450">
        <v>357.1</v>
      </c>
      <c r="G13450">
        <v>-240.4</v>
      </c>
      <c r="H13450">
        <v>1</v>
      </c>
      <c r="I13450">
        <v>1</v>
      </c>
      <c r="J13450">
        <v>1</v>
      </c>
      <c r="K13450">
        <v>4</v>
      </c>
      <c r="L13450">
        <v>0</v>
      </c>
      <c r="M13450">
        <v>0</v>
      </c>
      <c r="N13450" t="s">
        <v>1046</v>
      </c>
      <c r="O13450" t="s">
        <v>1046</v>
      </c>
      <c r="P13450">
        <v>535.65</v>
      </c>
      <c r="Q13450" t="s">
        <v>20</v>
      </c>
    </row>
    <row r="13451" spans="1:17" x14ac:dyDescent="0.25">
      <c r="A13451">
        <v>13555</v>
      </c>
      <c r="B13451" t="s">
        <v>33</v>
      </c>
      <c r="C13451" t="s">
        <v>18</v>
      </c>
      <c r="D13451">
        <v>1</v>
      </c>
      <c r="E13451">
        <v>357.1</v>
      </c>
      <c r="F13451">
        <v>357.1</v>
      </c>
      <c r="G13451">
        <v>120.7</v>
      </c>
      <c r="H13451">
        <v>0</v>
      </c>
      <c r="I13451">
        <v>-1</v>
      </c>
      <c r="J13451">
        <v>0</v>
      </c>
      <c r="K13451">
        <v>1.83</v>
      </c>
      <c r="L13451">
        <v>0</v>
      </c>
      <c r="M13451">
        <v>0</v>
      </c>
      <c r="N13451" t="s">
        <v>1046</v>
      </c>
      <c r="O13451" t="s">
        <v>1046</v>
      </c>
      <c r="P13451">
        <v>535.65</v>
      </c>
      <c r="Q13451" t="s">
        <v>20</v>
      </c>
    </row>
    <row r="13452" spans="1:17" x14ac:dyDescent="0.25">
      <c r="A13452">
        <v>13556</v>
      </c>
      <c r="B13452" t="s">
        <v>33</v>
      </c>
      <c r="C13452" t="s">
        <v>18</v>
      </c>
      <c r="D13452">
        <v>1</v>
      </c>
      <c r="E13452">
        <v>357.1</v>
      </c>
      <c r="F13452">
        <v>357.1</v>
      </c>
      <c r="G13452">
        <v>20.09</v>
      </c>
      <c r="H13452">
        <v>0</v>
      </c>
      <c r="I13452">
        <v>0</v>
      </c>
      <c r="J13452">
        <v>0</v>
      </c>
      <c r="K13452">
        <v>1.83</v>
      </c>
      <c r="L13452">
        <v>0</v>
      </c>
      <c r="M13452">
        <v>0</v>
      </c>
      <c r="N13452" t="s">
        <v>1046</v>
      </c>
      <c r="O13452" t="s">
        <v>1046</v>
      </c>
      <c r="P13452">
        <v>535.65</v>
      </c>
      <c r="Q13452" t="s">
        <v>20</v>
      </c>
    </row>
    <row r="13453" spans="1:17" x14ac:dyDescent="0.25">
      <c r="A13453">
        <v>13557</v>
      </c>
      <c r="B13453" t="s">
        <v>33</v>
      </c>
      <c r="C13453" t="s">
        <v>23</v>
      </c>
      <c r="D13453">
        <v>1</v>
      </c>
      <c r="E13453">
        <v>357.1</v>
      </c>
      <c r="F13453">
        <v>357.1</v>
      </c>
      <c r="G13453">
        <v>-221.4</v>
      </c>
      <c r="H13453">
        <v>1</v>
      </c>
      <c r="I13453">
        <v>1</v>
      </c>
      <c r="J13453">
        <v>0</v>
      </c>
      <c r="K13453">
        <v>1.83</v>
      </c>
      <c r="L13453">
        <v>0</v>
      </c>
      <c r="M13453">
        <v>0</v>
      </c>
      <c r="N13453" t="s">
        <v>1046</v>
      </c>
      <c r="O13453" t="s">
        <v>1046</v>
      </c>
      <c r="P13453">
        <v>535.65</v>
      </c>
      <c r="Q13453" t="s">
        <v>20</v>
      </c>
    </row>
    <row r="13454" spans="1:17" x14ac:dyDescent="0.25">
      <c r="A13454">
        <v>13558</v>
      </c>
      <c r="B13454" t="s">
        <v>33</v>
      </c>
      <c r="C13454" t="s">
        <v>18</v>
      </c>
      <c r="D13454">
        <v>1</v>
      </c>
      <c r="E13454">
        <v>357.1</v>
      </c>
      <c r="F13454">
        <v>357.1</v>
      </c>
      <c r="G13454">
        <v>-468.52</v>
      </c>
      <c r="H13454">
        <v>1</v>
      </c>
      <c r="I13454">
        <v>2</v>
      </c>
      <c r="J13454">
        <v>0</v>
      </c>
      <c r="K13454">
        <v>1.83</v>
      </c>
      <c r="L13454">
        <v>0</v>
      </c>
      <c r="M13454">
        <v>0</v>
      </c>
      <c r="N13454" t="s">
        <v>1046</v>
      </c>
      <c r="O13454" t="s">
        <v>1046</v>
      </c>
      <c r="P13454">
        <v>535.65</v>
      </c>
      <c r="Q13454" t="s">
        <v>20</v>
      </c>
    </row>
    <row r="13455" spans="1:17" x14ac:dyDescent="0.25">
      <c r="A13455">
        <v>13559</v>
      </c>
      <c r="B13455" t="s">
        <v>33</v>
      </c>
      <c r="C13455" t="s">
        <v>23</v>
      </c>
      <c r="D13455">
        <v>1</v>
      </c>
      <c r="E13455">
        <v>357.1</v>
      </c>
      <c r="F13455">
        <v>357.1</v>
      </c>
      <c r="G13455">
        <v>-11.26</v>
      </c>
      <c r="H13455">
        <v>0</v>
      </c>
      <c r="I13455">
        <v>-2</v>
      </c>
      <c r="J13455">
        <v>0</v>
      </c>
      <c r="K13455">
        <v>1.83</v>
      </c>
      <c r="L13455">
        <v>0</v>
      </c>
      <c r="M13455">
        <v>0</v>
      </c>
      <c r="N13455" t="s">
        <v>1046</v>
      </c>
      <c r="O13455" t="s">
        <v>1046</v>
      </c>
      <c r="P13455">
        <v>535.65</v>
      </c>
      <c r="Q13455" t="s">
        <v>20</v>
      </c>
    </row>
    <row r="13456" spans="1:17" x14ac:dyDescent="0.25">
      <c r="A13456">
        <v>13560</v>
      </c>
      <c r="B13456" t="s">
        <v>33</v>
      </c>
      <c r="C13456" t="s">
        <v>18</v>
      </c>
      <c r="D13456">
        <v>1</v>
      </c>
      <c r="E13456">
        <v>357.1</v>
      </c>
      <c r="F13456">
        <v>357.1</v>
      </c>
      <c r="G13456">
        <v>-63.89</v>
      </c>
      <c r="H13456">
        <v>0</v>
      </c>
      <c r="I13456">
        <v>-1</v>
      </c>
      <c r="J13456">
        <v>0</v>
      </c>
      <c r="K13456">
        <v>1.83</v>
      </c>
      <c r="L13456">
        <v>0</v>
      </c>
      <c r="M13456">
        <v>0</v>
      </c>
      <c r="N13456" t="s">
        <v>1046</v>
      </c>
      <c r="O13456" t="s">
        <v>1046</v>
      </c>
      <c r="P13456">
        <v>535.65</v>
      </c>
      <c r="Q13456" t="s">
        <v>20</v>
      </c>
    </row>
    <row r="13457" spans="1:17" x14ac:dyDescent="0.25">
      <c r="A13457">
        <v>13561</v>
      </c>
      <c r="B13457" t="s">
        <v>17</v>
      </c>
      <c r="C13457" t="s">
        <v>23</v>
      </c>
      <c r="D13457">
        <v>1</v>
      </c>
      <c r="E13457">
        <v>357.1</v>
      </c>
      <c r="F13457">
        <v>357.1</v>
      </c>
      <c r="G13457">
        <v>110.18</v>
      </c>
      <c r="H13457">
        <v>0</v>
      </c>
      <c r="I13457">
        <v>0</v>
      </c>
      <c r="J13457">
        <v>0</v>
      </c>
      <c r="K13457">
        <v>1.83</v>
      </c>
      <c r="L13457">
        <v>0</v>
      </c>
      <c r="M13457">
        <v>0</v>
      </c>
      <c r="N13457" t="s">
        <v>1046</v>
      </c>
      <c r="O13457" t="s">
        <v>1046</v>
      </c>
      <c r="P13457">
        <v>535.65</v>
      </c>
      <c r="Q13457" t="s">
        <v>20</v>
      </c>
    </row>
    <row r="13458" spans="1:17" x14ac:dyDescent="0.25">
      <c r="A13458">
        <v>13562</v>
      </c>
      <c r="B13458" t="s">
        <v>33</v>
      </c>
      <c r="C13458" t="s">
        <v>18</v>
      </c>
      <c r="D13458">
        <v>1</v>
      </c>
      <c r="E13458">
        <v>357.1</v>
      </c>
      <c r="F13458">
        <v>357.1</v>
      </c>
      <c r="G13458">
        <v>-96</v>
      </c>
      <c r="H13458">
        <v>1</v>
      </c>
      <c r="I13458">
        <v>1</v>
      </c>
      <c r="J13458">
        <v>1</v>
      </c>
      <c r="K13458">
        <v>4</v>
      </c>
      <c r="L13458">
        <v>0</v>
      </c>
      <c r="M13458">
        <v>0</v>
      </c>
      <c r="N13458" t="s">
        <v>1046</v>
      </c>
      <c r="O13458" t="s">
        <v>1046</v>
      </c>
      <c r="P13458">
        <v>535.65</v>
      </c>
      <c r="Q13458" t="s">
        <v>20</v>
      </c>
    </row>
    <row r="13459" spans="1:17" x14ac:dyDescent="0.25">
      <c r="A13459">
        <v>13563</v>
      </c>
      <c r="B13459" t="s">
        <v>33</v>
      </c>
      <c r="C13459" t="s">
        <v>18</v>
      </c>
      <c r="D13459">
        <v>1</v>
      </c>
      <c r="E13459">
        <v>357.1</v>
      </c>
      <c r="F13459">
        <v>357.1</v>
      </c>
      <c r="G13459">
        <v>-487.08</v>
      </c>
      <c r="H13459">
        <v>1</v>
      </c>
      <c r="I13459">
        <v>2</v>
      </c>
      <c r="J13459">
        <v>1</v>
      </c>
      <c r="K13459">
        <v>3</v>
      </c>
      <c r="L13459">
        <v>0</v>
      </c>
      <c r="M13459">
        <v>0</v>
      </c>
      <c r="N13459" t="s">
        <v>1046</v>
      </c>
      <c r="O13459" t="s">
        <v>1046</v>
      </c>
      <c r="P13459">
        <v>535.65</v>
      </c>
      <c r="Q13459" t="s">
        <v>20</v>
      </c>
    </row>
    <row r="13460" spans="1:17" x14ac:dyDescent="0.25">
      <c r="A13460">
        <v>13564</v>
      </c>
      <c r="B13460" t="s">
        <v>17</v>
      </c>
      <c r="C13460" t="s">
        <v>23</v>
      </c>
      <c r="D13460">
        <v>1</v>
      </c>
      <c r="E13460">
        <v>357.1</v>
      </c>
      <c r="F13460">
        <v>357.1</v>
      </c>
      <c r="G13460">
        <v>120.52</v>
      </c>
      <c r="H13460">
        <v>0</v>
      </c>
      <c r="I13460">
        <v>-2</v>
      </c>
      <c r="J13460">
        <v>1</v>
      </c>
      <c r="K13460">
        <v>2</v>
      </c>
      <c r="L13460">
        <v>1</v>
      </c>
      <c r="M13460">
        <v>0</v>
      </c>
      <c r="N13460" t="s">
        <v>1046</v>
      </c>
      <c r="O13460" t="s">
        <v>1046</v>
      </c>
      <c r="P13460">
        <v>535.65</v>
      </c>
      <c r="Q13460" t="s">
        <v>20</v>
      </c>
    </row>
    <row r="13461" spans="1:17" x14ac:dyDescent="0.25">
      <c r="A13461">
        <v>13565</v>
      </c>
      <c r="B13461" t="s">
        <v>17</v>
      </c>
      <c r="C13461" t="s">
        <v>18</v>
      </c>
      <c r="D13461">
        <v>1</v>
      </c>
      <c r="E13461">
        <v>357.1</v>
      </c>
      <c r="F13461">
        <v>357.1</v>
      </c>
      <c r="G13461">
        <v>109.84</v>
      </c>
      <c r="H13461">
        <v>0</v>
      </c>
      <c r="I13461">
        <v>-1</v>
      </c>
      <c r="J13461">
        <v>0</v>
      </c>
      <c r="K13461">
        <v>1.83</v>
      </c>
      <c r="L13461">
        <v>0</v>
      </c>
      <c r="M13461">
        <v>0</v>
      </c>
      <c r="N13461" t="s">
        <v>1046</v>
      </c>
      <c r="O13461" t="s">
        <v>1046</v>
      </c>
      <c r="P13461">
        <v>535.65</v>
      </c>
      <c r="Q13461" t="s">
        <v>20</v>
      </c>
    </row>
    <row r="13462" spans="1:17" x14ac:dyDescent="0.25">
      <c r="A13462">
        <v>13566</v>
      </c>
      <c r="B13462" t="s">
        <v>33</v>
      </c>
      <c r="C13462" t="s">
        <v>23</v>
      </c>
      <c r="D13462">
        <v>1</v>
      </c>
      <c r="E13462">
        <v>357.1</v>
      </c>
      <c r="F13462">
        <v>357.1</v>
      </c>
      <c r="G13462">
        <v>53.14</v>
      </c>
      <c r="H13462">
        <v>0</v>
      </c>
      <c r="I13462">
        <v>0</v>
      </c>
      <c r="J13462">
        <v>0</v>
      </c>
      <c r="K13462">
        <v>1.83</v>
      </c>
      <c r="L13462">
        <v>0</v>
      </c>
      <c r="M13462">
        <v>0</v>
      </c>
      <c r="N13462" t="s">
        <v>1047</v>
      </c>
      <c r="O13462" t="s">
        <v>1047</v>
      </c>
      <c r="P13462">
        <v>535.65</v>
      </c>
      <c r="Q13462" t="s">
        <v>20</v>
      </c>
    </row>
    <row r="13463" spans="1:17" x14ac:dyDescent="0.25">
      <c r="A13463">
        <v>13567</v>
      </c>
      <c r="B13463" t="s">
        <v>17</v>
      </c>
      <c r="C13463" t="s">
        <v>18</v>
      </c>
      <c r="D13463">
        <v>1</v>
      </c>
      <c r="E13463">
        <v>357.1</v>
      </c>
      <c r="F13463">
        <v>357.1</v>
      </c>
      <c r="G13463">
        <v>155.22999999999999</v>
      </c>
      <c r="H13463">
        <v>1</v>
      </c>
      <c r="I13463">
        <v>1</v>
      </c>
      <c r="J13463">
        <v>1</v>
      </c>
      <c r="K13463">
        <v>2</v>
      </c>
      <c r="L13463">
        <v>0</v>
      </c>
      <c r="M13463">
        <v>0</v>
      </c>
      <c r="N13463" t="s">
        <v>1047</v>
      </c>
      <c r="O13463" t="s">
        <v>1047</v>
      </c>
      <c r="P13463">
        <v>535.65</v>
      </c>
      <c r="Q13463" t="s">
        <v>20</v>
      </c>
    </row>
    <row r="13464" spans="1:17" x14ac:dyDescent="0.25">
      <c r="A13464">
        <v>13568</v>
      </c>
      <c r="B13464" t="s">
        <v>33</v>
      </c>
      <c r="C13464" t="s">
        <v>23</v>
      </c>
      <c r="D13464">
        <v>1</v>
      </c>
      <c r="E13464">
        <v>357.1</v>
      </c>
      <c r="F13464">
        <v>357.1</v>
      </c>
      <c r="G13464">
        <v>88.2</v>
      </c>
      <c r="H13464">
        <v>1</v>
      </c>
      <c r="I13464">
        <v>2</v>
      </c>
      <c r="J13464">
        <v>1</v>
      </c>
      <c r="K13464">
        <v>3</v>
      </c>
      <c r="L13464">
        <v>0</v>
      </c>
      <c r="M13464">
        <v>0</v>
      </c>
      <c r="N13464" t="s">
        <v>1047</v>
      </c>
      <c r="O13464" t="s">
        <v>1047</v>
      </c>
      <c r="P13464">
        <v>535.65</v>
      </c>
      <c r="Q13464" t="s">
        <v>20</v>
      </c>
    </row>
    <row r="13465" spans="1:17" x14ac:dyDescent="0.25">
      <c r="A13465">
        <v>13569</v>
      </c>
      <c r="B13465" t="s">
        <v>17</v>
      </c>
      <c r="C13465" t="s">
        <v>18</v>
      </c>
      <c r="D13465">
        <v>1</v>
      </c>
      <c r="E13465">
        <v>357.1</v>
      </c>
      <c r="F13465">
        <v>357.1</v>
      </c>
      <c r="G13465">
        <v>161.12</v>
      </c>
      <c r="H13465">
        <v>0</v>
      </c>
      <c r="I13465">
        <v>-2</v>
      </c>
      <c r="J13465">
        <v>0</v>
      </c>
      <c r="K13465">
        <v>1.83</v>
      </c>
      <c r="L13465">
        <v>0</v>
      </c>
      <c r="M13465">
        <v>0</v>
      </c>
      <c r="N13465" t="s">
        <v>1047</v>
      </c>
      <c r="O13465" t="s">
        <v>1047</v>
      </c>
      <c r="P13465">
        <v>535.65</v>
      </c>
      <c r="Q13465" t="s">
        <v>20</v>
      </c>
    </row>
    <row r="13466" spans="1:17" x14ac:dyDescent="0.25">
      <c r="A13466">
        <v>13570</v>
      </c>
      <c r="B13466" t="s">
        <v>33</v>
      </c>
      <c r="C13466" t="s">
        <v>18</v>
      </c>
      <c r="D13466">
        <v>1</v>
      </c>
      <c r="E13466">
        <v>357.1</v>
      </c>
      <c r="F13466">
        <v>357.1</v>
      </c>
      <c r="G13466">
        <v>103.92</v>
      </c>
      <c r="H13466">
        <v>0</v>
      </c>
      <c r="I13466">
        <v>-1</v>
      </c>
      <c r="J13466">
        <v>0</v>
      </c>
      <c r="K13466">
        <v>1.83</v>
      </c>
      <c r="L13466">
        <v>0</v>
      </c>
      <c r="M13466">
        <v>0</v>
      </c>
      <c r="N13466" t="s">
        <v>1047</v>
      </c>
      <c r="O13466" t="s">
        <v>1047</v>
      </c>
      <c r="P13466">
        <v>535.65</v>
      </c>
      <c r="Q13466" t="s">
        <v>20</v>
      </c>
    </row>
    <row r="13467" spans="1:17" x14ac:dyDescent="0.25">
      <c r="A13467">
        <v>13571</v>
      </c>
      <c r="B13467" t="s">
        <v>33</v>
      </c>
      <c r="C13467" t="s">
        <v>23</v>
      </c>
      <c r="D13467">
        <v>1</v>
      </c>
      <c r="E13467">
        <v>357.1</v>
      </c>
      <c r="F13467">
        <v>357.1</v>
      </c>
      <c r="G13467">
        <v>118.29</v>
      </c>
      <c r="H13467">
        <v>0</v>
      </c>
      <c r="I13467">
        <v>0</v>
      </c>
      <c r="J13467">
        <v>0</v>
      </c>
      <c r="K13467">
        <v>1.83</v>
      </c>
      <c r="L13467">
        <v>0</v>
      </c>
      <c r="M13467">
        <v>0</v>
      </c>
      <c r="N13467" t="s">
        <v>1047</v>
      </c>
      <c r="O13467" t="s">
        <v>1047</v>
      </c>
      <c r="P13467">
        <v>535.65</v>
      </c>
      <c r="Q13467" t="s">
        <v>20</v>
      </c>
    </row>
    <row r="13468" spans="1:17" x14ac:dyDescent="0.25">
      <c r="A13468">
        <v>13572</v>
      </c>
      <c r="B13468" t="s">
        <v>33</v>
      </c>
      <c r="C13468" t="s">
        <v>18</v>
      </c>
      <c r="D13468">
        <v>1</v>
      </c>
      <c r="E13468">
        <v>357.1</v>
      </c>
      <c r="F13468">
        <v>357.1</v>
      </c>
      <c r="G13468">
        <v>35.35</v>
      </c>
      <c r="H13468">
        <v>1</v>
      </c>
      <c r="I13468">
        <v>3</v>
      </c>
      <c r="J13468">
        <v>1</v>
      </c>
      <c r="K13468">
        <v>3</v>
      </c>
      <c r="L13468">
        <v>0</v>
      </c>
      <c r="M13468">
        <v>0</v>
      </c>
      <c r="N13468" t="s">
        <v>1047</v>
      </c>
      <c r="O13468" t="s">
        <v>1047</v>
      </c>
      <c r="P13468">
        <v>535.65</v>
      </c>
      <c r="Q13468" t="s">
        <v>20</v>
      </c>
    </row>
    <row r="13469" spans="1:17" x14ac:dyDescent="0.25">
      <c r="A13469">
        <v>13573</v>
      </c>
      <c r="B13469" t="s">
        <v>28</v>
      </c>
      <c r="C13469" t="s">
        <v>18</v>
      </c>
      <c r="D13469">
        <v>1</v>
      </c>
      <c r="E13469">
        <v>357.1</v>
      </c>
      <c r="F13469">
        <v>357.1</v>
      </c>
      <c r="G13469">
        <v>120.7</v>
      </c>
      <c r="H13469">
        <v>1</v>
      </c>
      <c r="I13469">
        <v>2</v>
      </c>
      <c r="J13469">
        <v>0</v>
      </c>
      <c r="K13469">
        <v>1.83</v>
      </c>
      <c r="L13469">
        <v>0</v>
      </c>
      <c r="M13469">
        <v>0</v>
      </c>
      <c r="N13469" t="s">
        <v>1047</v>
      </c>
      <c r="O13469" t="s">
        <v>1047</v>
      </c>
      <c r="P13469">
        <v>535.65</v>
      </c>
      <c r="Q13469" t="s">
        <v>20</v>
      </c>
    </row>
    <row r="13470" spans="1:17" x14ac:dyDescent="0.25">
      <c r="A13470">
        <v>13574</v>
      </c>
      <c r="B13470" t="s">
        <v>17</v>
      </c>
      <c r="C13470" t="s">
        <v>18</v>
      </c>
      <c r="D13470">
        <v>1</v>
      </c>
      <c r="E13470">
        <v>357.1</v>
      </c>
      <c r="F13470">
        <v>357.1</v>
      </c>
      <c r="G13470">
        <v>20.09</v>
      </c>
      <c r="H13470">
        <v>0</v>
      </c>
      <c r="I13470">
        <v>-2</v>
      </c>
      <c r="J13470">
        <v>0</v>
      </c>
      <c r="K13470">
        <v>1.83</v>
      </c>
      <c r="L13470">
        <v>0</v>
      </c>
      <c r="M13470">
        <v>0</v>
      </c>
      <c r="N13470" t="s">
        <v>1047</v>
      </c>
      <c r="O13470" t="s">
        <v>1047</v>
      </c>
      <c r="P13470">
        <v>535.65</v>
      </c>
      <c r="Q13470" t="s">
        <v>20</v>
      </c>
    </row>
    <row r="13471" spans="1:17" x14ac:dyDescent="0.25">
      <c r="A13471">
        <v>13575</v>
      </c>
      <c r="B13471" t="s">
        <v>33</v>
      </c>
      <c r="C13471" t="s">
        <v>23</v>
      </c>
      <c r="D13471">
        <v>1</v>
      </c>
      <c r="E13471">
        <v>357.1</v>
      </c>
      <c r="F13471">
        <v>357.1</v>
      </c>
      <c r="G13471">
        <v>96.56</v>
      </c>
      <c r="H13471">
        <v>1</v>
      </c>
      <c r="I13471">
        <v>1</v>
      </c>
      <c r="J13471">
        <v>0</v>
      </c>
      <c r="K13471">
        <v>1.83</v>
      </c>
      <c r="L13471">
        <v>0</v>
      </c>
      <c r="M13471">
        <v>0</v>
      </c>
      <c r="N13471" t="s">
        <v>1047</v>
      </c>
      <c r="O13471" t="s">
        <v>1047</v>
      </c>
      <c r="P13471">
        <v>535.65</v>
      </c>
      <c r="Q13471" t="s">
        <v>20</v>
      </c>
    </row>
    <row r="13472" spans="1:17" x14ac:dyDescent="0.25">
      <c r="A13472">
        <v>13576</v>
      </c>
      <c r="B13472" t="s">
        <v>17</v>
      </c>
      <c r="C13472" t="s">
        <v>18</v>
      </c>
      <c r="D13472">
        <v>1</v>
      </c>
      <c r="E13472">
        <v>357.1</v>
      </c>
      <c r="F13472">
        <v>357.1</v>
      </c>
      <c r="G13472">
        <v>109.81</v>
      </c>
      <c r="H13472">
        <v>1</v>
      </c>
      <c r="I13472">
        <v>1</v>
      </c>
      <c r="J13472">
        <v>1</v>
      </c>
      <c r="K13472">
        <v>3</v>
      </c>
      <c r="L13472">
        <v>0</v>
      </c>
      <c r="M13472">
        <v>0</v>
      </c>
      <c r="N13472" t="s">
        <v>1047</v>
      </c>
      <c r="O13472" t="s">
        <v>1047</v>
      </c>
      <c r="P13472">
        <v>535.65</v>
      </c>
      <c r="Q13472" t="s">
        <v>20</v>
      </c>
    </row>
    <row r="13473" spans="1:17" x14ac:dyDescent="0.25">
      <c r="A13473">
        <v>13577</v>
      </c>
      <c r="B13473" t="s">
        <v>17</v>
      </c>
      <c r="C13473" t="s">
        <v>18</v>
      </c>
      <c r="D13473">
        <v>1</v>
      </c>
      <c r="E13473">
        <v>357.1</v>
      </c>
      <c r="F13473">
        <v>357.1</v>
      </c>
      <c r="G13473">
        <v>85.95</v>
      </c>
      <c r="H13473">
        <v>1</v>
      </c>
      <c r="I13473">
        <v>1</v>
      </c>
      <c r="J13473">
        <v>0</v>
      </c>
      <c r="K13473">
        <v>1.83</v>
      </c>
      <c r="L13473">
        <v>0</v>
      </c>
      <c r="M13473">
        <v>0</v>
      </c>
      <c r="N13473" t="s">
        <v>1047</v>
      </c>
      <c r="O13473" t="s">
        <v>1047</v>
      </c>
      <c r="P13473">
        <v>535.65</v>
      </c>
      <c r="Q13473" t="s">
        <v>20</v>
      </c>
    </row>
    <row r="13474" spans="1:17" x14ac:dyDescent="0.25">
      <c r="A13474">
        <v>13578</v>
      </c>
      <c r="B13474" t="s">
        <v>17</v>
      </c>
      <c r="C13474" t="s">
        <v>18</v>
      </c>
      <c r="D13474">
        <v>1</v>
      </c>
      <c r="E13474">
        <v>357.1</v>
      </c>
      <c r="F13474">
        <v>357.1</v>
      </c>
      <c r="G13474">
        <v>89.99</v>
      </c>
      <c r="H13474">
        <v>1</v>
      </c>
      <c r="I13474">
        <v>2</v>
      </c>
      <c r="J13474">
        <v>1</v>
      </c>
      <c r="K13474">
        <v>3</v>
      </c>
      <c r="L13474">
        <v>0</v>
      </c>
      <c r="M13474">
        <v>0</v>
      </c>
      <c r="N13474" t="s">
        <v>1047</v>
      </c>
      <c r="O13474" t="s">
        <v>1047</v>
      </c>
      <c r="P13474">
        <v>535.65</v>
      </c>
      <c r="Q13474" t="s">
        <v>20</v>
      </c>
    </row>
    <row r="13475" spans="1:17" x14ac:dyDescent="0.25">
      <c r="A13475">
        <v>13579</v>
      </c>
      <c r="B13475" t="s">
        <v>17</v>
      </c>
      <c r="C13475" t="s">
        <v>23</v>
      </c>
      <c r="D13475">
        <v>1</v>
      </c>
      <c r="E13475">
        <v>357.1</v>
      </c>
      <c r="F13475">
        <v>357.1</v>
      </c>
      <c r="G13475">
        <v>142.66</v>
      </c>
      <c r="H13475">
        <v>0</v>
      </c>
      <c r="I13475">
        <v>-2</v>
      </c>
      <c r="J13475">
        <v>0</v>
      </c>
      <c r="K13475">
        <v>1.83</v>
      </c>
      <c r="L13475">
        <v>0</v>
      </c>
      <c r="M13475">
        <v>0</v>
      </c>
      <c r="N13475" t="s">
        <v>1047</v>
      </c>
      <c r="O13475" t="s">
        <v>1047</v>
      </c>
      <c r="P13475">
        <v>535.65</v>
      </c>
      <c r="Q13475" t="s">
        <v>20</v>
      </c>
    </row>
    <row r="13476" spans="1:17" x14ac:dyDescent="0.25">
      <c r="A13476">
        <v>13580</v>
      </c>
      <c r="B13476" t="s">
        <v>17</v>
      </c>
      <c r="C13476" t="s">
        <v>18</v>
      </c>
      <c r="D13476">
        <v>1</v>
      </c>
      <c r="E13476">
        <v>357.1</v>
      </c>
      <c r="F13476">
        <v>357.1</v>
      </c>
      <c r="G13476">
        <v>111.84</v>
      </c>
      <c r="H13476">
        <v>0</v>
      </c>
      <c r="I13476">
        <v>-1</v>
      </c>
      <c r="J13476">
        <v>0</v>
      </c>
      <c r="K13476">
        <v>1.83</v>
      </c>
      <c r="L13476">
        <v>0</v>
      </c>
      <c r="M13476">
        <v>0</v>
      </c>
      <c r="N13476" t="s">
        <v>1047</v>
      </c>
      <c r="O13476" t="s">
        <v>1047</v>
      </c>
      <c r="P13476">
        <v>535.65</v>
      </c>
      <c r="Q13476" t="s">
        <v>20</v>
      </c>
    </row>
    <row r="13477" spans="1:17" x14ac:dyDescent="0.25">
      <c r="A13477">
        <v>13581</v>
      </c>
      <c r="B13477" t="s">
        <v>17</v>
      </c>
      <c r="C13477" t="s">
        <v>18</v>
      </c>
      <c r="D13477">
        <v>1</v>
      </c>
      <c r="E13477">
        <v>357.1</v>
      </c>
      <c r="F13477">
        <v>357.1</v>
      </c>
      <c r="G13477">
        <v>122.56</v>
      </c>
      <c r="H13477">
        <v>0</v>
      </c>
      <c r="I13477">
        <v>0</v>
      </c>
      <c r="J13477">
        <v>0</v>
      </c>
      <c r="K13477">
        <v>1.83</v>
      </c>
      <c r="L13477">
        <v>0</v>
      </c>
      <c r="M13477">
        <v>0</v>
      </c>
      <c r="N13477" t="s">
        <v>1047</v>
      </c>
      <c r="O13477" t="s">
        <v>1047</v>
      </c>
      <c r="P13477">
        <v>535.65</v>
      </c>
      <c r="Q13477" t="s">
        <v>20</v>
      </c>
    </row>
    <row r="13478" spans="1:17" x14ac:dyDescent="0.25">
      <c r="A13478">
        <v>13582</v>
      </c>
      <c r="B13478" t="s">
        <v>17</v>
      </c>
      <c r="C13478" t="s">
        <v>23</v>
      </c>
      <c r="D13478">
        <v>1</v>
      </c>
      <c r="E13478">
        <v>357.1</v>
      </c>
      <c r="F13478">
        <v>357.1</v>
      </c>
      <c r="G13478">
        <v>154.27000000000001</v>
      </c>
      <c r="H13478">
        <v>1</v>
      </c>
      <c r="I13478">
        <v>1</v>
      </c>
      <c r="J13478">
        <v>0</v>
      </c>
      <c r="K13478">
        <v>1.83</v>
      </c>
      <c r="L13478">
        <v>0</v>
      </c>
      <c r="M13478">
        <v>0</v>
      </c>
      <c r="N13478" t="s">
        <v>1047</v>
      </c>
      <c r="O13478" t="s">
        <v>1047</v>
      </c>
      <c r="P13478">
        <v>535.65</v>
      </c>
      <c r="Q13478" t="s">
        <v>20</v>
      </c>
    </row>
    <row r="13479" spans="1:17" x14ac:dyDescent="0.25">
      <c r="A13479">
        <v>13583</v>
      </c>
      <c r="B13479" t="s">
        <v>17</v>
      </c>
      <c r="C13479" t="s">
        <v>18</v>
      </c>
      <c r="D13479">
        <v>1</v>
      </c>
      <c r="E13479">
        <v>357.1</v>
      </c>
      <c r="F13479">
        <v>357.1</v>
      </c>
      <c r="G13479">
        <v>-129.97999999999999</v>
      </c>
      <c r="H13479">
        <v>1</v>
      </c>
      <c r="I13479">
        <v>2</v>
      </c>
      <c r="J13479">
        <v>1</v>
      </c>
      <c r="K13479">
        <v>1</v>
      </c>
      <c r="L13479">
        <v>1</v>
      </c>
      <c r="M13479">
        <v>0</v>
      </c>
      <c r="N13479" t="s">
        <v>1047</v>
      </c>
      <c r="O13479" t="s">
        <v>1047</v>
      </c>
      <c r="P13479">
        <v>535.65</v>
      </c>
      <c r="Q13479" t="s">
        <v>20</v>
      </c>
    </row>
    <row r="13480" spans="1:17" x14ac:dyDescent="0.25">
      <c r="A13480">
        <v>13584</v>
      </c>
      <c r="B13480" t="s">
        <v>17</v>
      </c>
      <c r="C13480" t="s">
        <v>18</v>
      </c>
      <c r="D13480">
        <v>1</v>
      </c>
      <c r="E13480">
        <v>357.1</v>
      </c>
      <c r="F13480">
        <v>357.1</v>
      </c>
      <c r="G13480">
        <v>124.54</v>
      </c>
      <c r="H13480">
        <v>0</v>
      </c>
      <c r="I13480">
        <v>-2</v>
      </c>
      <c r="J13480">
        <v>0</v>
      </c>
      <c r="K13480">
        <v>1.83</v>
      </c>
      <c r="L13480">
        <v>0</v>
      </c>
      <c r="M13480">
        <v>0</v>
      </c>
      <c r="N13480" t="s">
        <v>1047</v>
      </c>
      <c r="O13480" t="s">
        <v>1047</v>
      </c>
      <c r="P13480">
        <v>535.65</v>
      </c>
      <c r="Q13480" t="s">
        <v>20</v>
      </c>
    </row>
    <row r="13481" spans="1:17" x14ac:dyDescent="0.25">
      <c r="A13481">
        <v>13585</v>
      </c>
      <c r="B13481" t="s">
        <v>33</v>
      </c>
      <c r="C13481" t="s">
        <v>23</v>
      </c>
      <c r="D13481">
        <v>1</v>
      </c>
      <c r="E13481">
        <v>357.1</v>
      </c>
      <c r="F13481">
        <v>357.1</v>
      </c>
      <c r="G13481">
        <v>158.61000000000001</v>
      </c>
      <c r="H13481">
        <v>0</v>
      </c>
      <c r="I13481">
        <v>-1</v>
      </c>
      <c r="J13481">
        <v>0</v>
      </c>
      <c r="K13481">
        <v>1.83</v>
      </c>
      <c r="L13481">
        <v>0</v>
      </c>
      <c r="M13481">
        <v>0</v>
      </c>
      <c r="N13481" t="s">
        <v>1047</v>
      </c>
      <c r="O13481" t="s">
        <v>1047</v>
      </c>
      <c r="P13481">
        <v>535.65</v>
      </c>
      <c r="Q13481" t="s">
        <v>20</v>
      </c>
    </row>
    <row r="13482" spans="1:17" x14ac:dyDescent="0.25">
      <c r="A13482">
        <v>13586</v>
      </c>
      <c r="B13482" t="s">
        <v>17</v>
      </c>
      <c r="C13482" t="s">
        <v>18</v>
      </c>
      <c r="D13482">
        <v>1</v>
      </c>
      <c r="E13482">
        <v>357.1</v>
      </c>
      <c r="F13482">
        <v>357.1</v>
      </c>
      <c r="G13482">
        <v>162.84</v>
      </c>
      <c r="H13482">
        <v>0</v>
      </c>
      <c r="I13482">
        <v>0</v>
      </c>
      <c r="J13482">
        <v>0</v>
      </c>
      <c r="K13482">
        <v>1.83</v>
      </c>
      <c r="L13482">
        <v>0</v>
      </c>
      <c r="M13482">
        <v>0</v>
      </c>
      <c r="N13482" t="s">
        <v>1047</v>
      </c>
      <c r="O13482" t="s">
        <v>1047</v>
      </c>
      <c r="P13482">
        <v>535.65</v>
      </c>
      <c r="Q13482" t="s">
        <v>20</v>
      </c>
    </row>
    <row r="13483" spans="1:17" x14ac:dyDescent="0.25">
      <c r="A13483">
        <v>13587</v>
      </c>
      <c r="B13483" t="s">
        <v>17</v>
      </c>
      <c r="C13483" t="s">
        <v>23</v>
      </c>
      <c r="D13483">
        <v>1</v>
      </c>
      <c r="E13483">
        <v>357.1</v>
      </c>
      <c r="F13483">
        <v>357.1</v>
      </c>
      <c r="G13483">
        <v>24</v>
      </c>
      <c r="H13483">
        <v>1</v>
      </c>
      <c r="I13483">
        <v>1</v>
      </c>
      <c r="J13483">
        <v>0</v>
      </c>
      <c r="K13483">
        <v>1.83</v>
      </c>
      <c r="L13483">
        <v>0</v>
      </c>
      <c r="M13483">
        <v>0</v>
      </c>
      <c r="N13483" t="s">
        <v>1047</v>
      </c>
      <c r="O13483" t="s">
        <v>1047</v>
      </c>
      <c r="P13483">
        <v>535.65</v>
      </c>
      <c r="Q13483" t="s">
        <v>20</v>
      </c>
    </row>
    <row r="13484" spans="1:17" x14ac:dyDescent="0.25">
      <c r="A13484">
        <v>13588</v>
      </c>
      <c r="B13484" t="s">
        <v>33</v>
      </c>
      <c r="C13484" t="s">
        <v>18</v>
      </c>
      <c r="D13484">
        <v>1</v>
      </c>
      <c r="E13484">
        <v>357.1</v>
      </c>
      <c r="F13484">
        <v>357.1</v>
      </c>
      <c r="G13484">
        <v>48.49</v>
      </c>
      <c r="H13484">
        <v>1</v>
      </c>
      <c r="I13484">
        <v>2</v>
      </c>
      <c r="J13484">
        <v>0</v>
      </c>
      <c r="K13484">
        <v>1.83</v>
      </c>
      <c r="L13484">
        <v>0</v>
      </c>
      <c r="M13484">
        <v>0</v>
      </c>
      <c r="N13484" t="s">
        <v>1047</v>
      </c>
      <c r="O13484" t="s">
        <v>1047</v>
      </c>
      <c r="P13484">
        <v>535.65</v>
      </c>
      <c r="Q13484" t="s">
        <v>20</v>
      </c>
    </row>
    <row r="13485" spans="1:17" x14ac:dyDescent="0.25">
      <c r="A13485">
        <v>13589</v>
      </c>
      <c r="B13485" t="s">
        <v>33</v>
      </c>
      <c r="C13485" t="s">
        <v>18</v>
      </c>
      <c r="D13485">
        <v>1</v>
      </c>
      <c r="E13485">
        <v>357.1</v>
      </c>
      <c r="F13485">
        <v>357.1</v>
      </c>
      <c r="G13485">
        <v>101.49</v>
      </c>
      <c r="H13485">
        <v>0</v>
      </c>
      <c r="I13485">
        <v>-2</v>
      </c>
      <c r="J13485">
        <v>0</v>
      </c>
      <c r="K13485">
        <v>1.83</v>
      </c>
      <c r="L13485">
        <v>0</v>
      </c>
      <c r="M13485">
        <v>0</v>
      </c>
      <c r="N13485" t="s">
        <v>1047</v>
      </c>
      <c r="O13485" t="s">
        <v>1047</v>
      </c>
      <c r="P13485">
        <v>535.65</v>
      </c>
      <c r="Q13485" t="s">
        <v>20</v>
      </c>
    </row>
    <row r="13486" spans="1:17" x14ac:dyDescent="0.25">
      <c r="A13486">
        <v>13590</v>
      </c>
      <c r="B13486" t="s">
        <v>28</v>
      </c>
      <c r="C13486" t="s">
        <v>23</v>
      </c>
      <c r="D13486">
        <v>1</v>
      </c>
      <c r="E13486">
        <v>357.1</v>
      </c>
      <c r="F13486">
        <v>357.1</v>
      </c>
      <c r="G13486">
        <v>98.99</v>
      </c>
      <c r="H13486">
        <v>1</v>
      </c>
      <c r="I13486">
        <v>1</v>
      </c>
      <c r="J13486">
        <v>1</v>
      </c>
      <c r="K13486">
        <v>3</v>
      </c>
      <c r="L13486">
        <v>0</v>
      </c>
      <c r="M13486">
        <v>0</v>
      </c>
      <c r="N13486" t="s">
        <v>1047</v>
      </c>
      <c r="O13486" t="s">
        <v>1047</v>
      </c>
      <c r="P13486">
        <v>535.65</v>
      </c>
      <c r="Q13486" t="s">
        <v>20</v>
      </c>
    </row>
    <row r="13487" spans="1:17" x14ac:dyDescent="0.25">
      <c r="A13487">
        <v>13591</v>
      </c>
      <c r="B13487" t="s">
        <v>28</v>
      </c>
      <c r="C13487" t="s">
        <v>18</v>
      </c>
      <c r="D13487">
        <v>1</v>
      </c>
      <c r="E13487">
        <v>357.1</v>
      </c>
      <c r="F13487">
        <v>357.1</v>
      </c>
      <c r="G13487">
        <v>25</v>
      </c>
      <c r="H13487">
        <v>1</v>
      </c>
      <c r="I13487">
        <v>1</v>
      </c>
      <c r="J13487">
        <v>0</v>
      </c>
      <c r="K13487">
        <v>1.83</v>
      </c>
      <c r="L13487">
        <v>0</v>
      </c>
      <c r="M13487">
        <v>0</v>
      </c>
      <c r="N13487" t="s">
        <v>1047</v>
      </c>
      <c r="O13487" t="s">
        <v>1047</v>
      </c>
      <c r="P13487">
        <v>535.65</v>
      </c>
      <c r="Q13487" t="s">
        <v>20</v>
      </c>
    </row>
    <row r="13488" spans="1:17" x14ac:dyDescent="0.25">
      <c r="A13488">
        <v>13592</v>
      </c>
      <c r="B13488" t="s">
        <v>28</v>
      </c>
      <c r="C13488" t="s">
        <v>23</v>
      </c>
      <c r="D13488">
        <v>1</v>
      </c>
      <c r="E13488">
        <v>357.1</v>
      </c>
      <c r="F13488">
        <v>357.1</v>
      </c>
      <c r="G13488">
        <v>97.22</v>
      </c>
      <c r="H13488">
        <v>1</v>
      </c>
      <c r="I13488">
        <v>1</v>
      </c>
      <c r="J13488">
        <v>1</v>
      </c>
      <c r="K13488">
        <v>2</v>
      </c>
      <c r="L13488">
        <v>0</v>
      </c>
      <c r="M13488">
        <v>0</v>
      </c>
      <c r="N13488" t="s">
        <v>1047</v>
      </c>
      <c r="O13488" t="s">
        <v>1047</v>
      </c>
      <c r="P13488">
        <v>535.65</v>
      </c>
      <c r="Q13488" t="s">
        <v>20</v>
      </c>
    </row>
    <row r="13489" spans="1:17" x14ac:dyDescent="0.25">
      <c r="A13489">
        <v>13593</v>
      </c>
      <c r="B13489" t="s">
        <v>17</v>
      </c>
      <c r="C13489" t="s">
        <v>18</v>
      </c>
      <c r="D13489">
        <v>1</v>
      </c>
      <c r="E13489">
        <v>357.1</v>
      </c>
      <c r="F13489">
        <v>357.1</v>
      </c>
      <c r="G13489">
        <v>62.85</v>
      </c>
      <c r="H13489">
        <v>1</v>
      </c>
      <c r="I13489">
        <v>2</v>
      </c>
      <c r="J13489">
        <v>1</v>
      </c>
      <c r="K13489">
        <v>4</v>
      </c>
      <c r="L13489">
        <v>0</v>
      </c>
      <c r="M13489">
        <v>0</v>
      </c>
      <c r="N13489" t="s">
        <v>1047</v>
      </c>
      <c r="O13489" t="s">
        <v>1047</v>
      </c>
      <c r="P13489">
        <v>535.65</v>
      </c>
      <c r="Q13489" t="s">
        <v>20</v>
      </c>
    </row>
    <row r="13490" spans="1:17" x14ac:dyDescent="0.25">
      <c r="A13490">
        <v>13594</v>
      </c>
      <c r="B13490" t="s">
        <v>17</v>
      </c>
      <c r="C13490" t="s">
        <v>23</v>
      </c>
      <c r="D13490">
        <v>1</v>
      </c>
      <c r="E13490">
        <v>357.1</v>
      </c>
      <c r="F13490">
        <v>357.1</v>
      </c>
      <c r="G13490">
        <v>128.84</v>
      </c>
      <c r="H13490">
        <v>0</v>
      </c>
      <c r="I13490">
        <v>-2</v>
      </c>
      <c r="J13490">
        <v>0</v>
      </c>
      <c r="K13490">
        <v>1.83</v>
      </c>
      <c r="L13490">
        <v>0</v>
      </c>
      <c r="M13490">
        <v>0</v>
      </c>
      <c r="N13490" t="s">
        <v>1047</v>
      </c>
      <c r="O13490" t="s">
        <v>1047</v>
      </c>
      <c r="P13490">
        <v>535.65</v>
      </c>
      <c r="Q13490" t="s">
        <v>20</v>
      </c>
    </row>
    <row r="13491" spans="1:17" x14ac:dyDescent="0.25">
      <c r="A13491">
        <v>13595</v>
      </c>
      <c r="B13491" t="s">
        <v>17</v>
      </c>
      <c r="C13491" t="s">
        <v>18</v>
      </c>
      <c r="D13491">
        <v>1</v>
      </c>
      <c r="E13491">
        <v>357.1</v>
      </c>
      <c r="F13491">
        <v>357.1</v>
      </c>
      <c r="G13491">
        <v>130.41</v>
      </c>
      <c r="H13491">
        <v>1</v>
      </c>
      <c r="I13491">
        <v>1</v>
      </c>
      <c r="J13491">
        <v>1</v>
      </c>
      <c r="K13491">
        <v>3</v>
      </c>
      <c r="L13491">
        <v>0</v>
      </c>
      <c r="M13491">
        <v>0</v>
      </c>
      <c r="N13491" t="s">
        <v>1047</v>
      </c>
      <c r="O13491" t="s">
        <v>1047</v>
      </c>
      <c r="P13491">
        <v>535.65</v>
      </c>
      <c r="Q13491" t="s">
        <v>20</v>
      </c>
    </row>
    <row r="13492" spans="1:17" x14ac:dyDescent="0.25">
      <c r="A13492">
        <v>13596</v>
      </c>
      <c r="B13492" t="s">
        <v>17</v>
      </c>
      <c r="C13492" t="s">
        <v>18</v>
      </c>
      <c r="D13492">
        <v>1</v>
      </c>
      <c r="E13492">
        <v>357.1</v>
      </c>
      <c r="F13492">
        <v>357.1</v>
      </c>
      <c r="G13492">
        <v>3</v>
      </c>
      <c r="H13492">
        <v>1</v>
      </c>
      <c r="I13492">
        <v>2</v>
      </c>
      <c r="J13492">
        <v>0</v>
      </c>
      <c r="K13492">
        <v>1.83</v>
      </c>
      <c r="L13492">
        <v>0</v>
      </c>
      <c r="M13492">
        <v>0</v>
      </c>
      <c r="N13492" t="s">
        <v>1047</v>
      </c>
      <c r="O13492" t="s">
        <v>1047</v>
      </c>
      <c r="P13492">
        <v>535.65</v>
      </c>
      <c r="Q13492" t="s">
        <v>20</v>
      </c>
    </row>
    <row r="13493" spans="1:17" x14ac:dyDescent="0.25">
      <c r="A13493">
        <v>13597</v>
      </c>
      <c r="B13493" t="s">
        <v>17</v>
      </c>
      <c r="C13493" t="s">
        <v>23</v>
      </c>
      <c r="D13493">
        <v>1</v>
      </c>
      <c r="E13493">
        <v>357.1</v>
      </c>
      <c r="F13493">
        <v>357.1</v>
      </c>
      <c r="G13493">
        <v>145.69999999999999</v>
      </c>
      <c r="H13493">
        <v>1</v>
      </c>
      <c r="I13493">
        <v>3</v>
      </c>
      <c r="J13493">
        <v>1</v>
      </c>
      <c r="K13493">
        <v>2</v>
      </c>
      <c r="L13493">
        <v>0</v>
      </c>
      <c r="M13493">
        <v>0</v>
      </c>
      <c r="N13493" t="s">
        <v>1047</v>
      </c>
      <c r="O13493" t="s">
        <v>1047</v>
      </c>
      <c r="P13493">
        <v>535.65</v>
      </c>
      <c r="Q13493" t="s">
        <v>20</v>
      </c>
    </row>
    <row r="13494" spans="1:17" x14ac:dyDescent="0.25">
      <c r="A13494">
        <v>13598</v>
      </c>
      <c r="B13494" t="s">
        <v>17</v>
      </c>
      <c r="C13494" t="s">
        <v>18</v>
      </c>
      <c r="D13494">
        <v>1</v>
      </c>
      <c r="E13494">
        <v>357.1</v>
      </c>
      <c r="F13494">
        <v>357.1</v>
      </c>
      <c r="G13494">
        <v>139.80000000000001</v>
      </c>
      <c r="H13494">
        <v>1</v>
      </c>
      <c r="I13494">
        <v>2</v>
      </c>
      <c r="J13494">
        <v>1</v>
      </c>
      <c r="K13494">
        <v>1</v>
      </c>
      <c r="L13494">
        <v>1</v>
      </c>
      <c r="M13494">
        <v>0</v>
      </c>
      <c r="N13494" t="s">
        <v>1047</v>
      </c>
      <c r="O13494" t="s">
        <v>1047</v>
      </c>
      <c r="P13494">
        <v>535.65</v>
      </c>
      <c r="Q13494" t="s">
        <v>20</v>
      </c>
    </row>
    <row r="13495" spans="1:17" x14ac:dyDescent="0.25">
      <c r="A13495">
        <v>13599</v>
      </c>
      <c r="B13495" t="s">
        <v>28</v>
      </c>
      <c r="C13495" t="s">
        <v>23</v>
      </c>
      <c r="D13495">
        <v>1</v>
      </c>
      <c r="E13495">
        <v>357.1</v>
      </c>
      <c r="F13495">
        <v>357.1</v>
      </c>
      <c r="G13495">
        <v>35.51</v>
      </c>
      <c r="H13495">
        <v>0</v>
      </c>
      <c r="I13495">
        <v>-2</v>
      </c>
      <c r="J13495">
        <v>0</v>
      </c>
      <c r="K13495">
        <v>1.83</v>
      </c>
      <c r="L13495">
        <v>0</v>
      </c>
      <c r="M13495">
        <v>0</v>
      </c>
      <c r="N13495" t="s">
        <v>1047</v>
      </c>
      <c r="O13495" t="s">
        <v>1047</v>
      </c>
      <c r="P13495">
        <v>535.65</v>
      </c>
      <c r="Q13495" t="s">
        <v>20</v>
      </c>
    </row>
    <row r="13496" spans="1:17" x14ac:dyDescent="0.25">
      <c r="A13496">
        <v>13600</v>
      </c>
      <c r="B13496" t="s">
        <v>17</v>
      </c>
      <c r="C13496" t="s">
        <v>18</v>
      </c>
      <c r="D13496">
        <v>1</v>
      </c>
      <c r="E13496">
        <v>357.1</v>
      </c>
      <c r="F13496">
        <v>357.1</v>
      </c>
      <c r="G13496">
        <v>134.97999999999999</v>
      </c>
      <c r="H13496">
        <v>1</v>
      </c>
      <c r="I13496">
        <v>1</v>
      </c>
      <c r="J13496">
        <v>1</v>
      </c>
      <c r="K13496">
        <v>3</v>
      </c>
      <c r="L13496">
        <v>0</v>
      </c>
      <c r="M13496">
        <v>0</v>
      </c>
      <c r="N13496" t="s">
        <v>1047</v>
      </c>
      <c r="O13496" t="s">
        <v>1047</v>
      </c>
      <c r="P13496">
        <v>535.65</v>
      </c>
      <c r="Q13496" t="s">
        <v>20</v>
      </c>
    </row>
    <row r="13497" spans="1:17" x14ac:dyDescent="0.25">
      <c r="A13497">
        <v>13601</v>
      </c>
      <c r="B13497" t="s">
        <v>17</v>
      </c>
      <c r="C13497" t="s">
        <v>18</v>
      </c>
      <c r="D13497">
        <v>1</v>
      </c>
      <c r="E13497">
        <v>357.1</v>
      </c>
      <c r="F13497">
        <v>357.1</v>
      </c>
      <c r="G13497">
        <v>155.97999999999999</v>
      </c>
      <c r="H13497">
        <v>1</v>
      </c>
      <c r="I13497">
        <v>1</v>
      </c>
      <c r="J13497">
        <v>1</v>
      </c>
      <c r="K13497">
        <v>3</v>
      </c>
      <c r="L13497">
        <v>0</v>
      </c>
      <c r="M13497">
        <v>0</v>
      </c>
      <c r="N13497" t="s">
        <v>1047</v>
      </c>
      <c r="O13497" t="s">
        <v>1047</v>
      </c>
      <c r="P13497">
        <v>535.65</v>
      </c>
      <c r="Q13497" t="s">
        <v>20</v>
      </c>
    </row>
    <row r="13498" spans="1:17" x14ac:dyDescent="0.25">
      <c r="A13498">
        <v>13602</v>
      </c>
      <c r="B13498" t="s">
        <v>17</v>
      </c>
      <c r="C13498" t="s">
        <v>18</v>
      </c>
      <c r="D13498">
        <v>1</v>
      </c>
      <c r="E13498">
        <v>357.1</v>
      </c>
      <c r="F13498">
        <v>357.1</v>
      </c>
      <c r="G13498">
        <v>159.41</v>
      </c>
      <c r="H13498">
        <v>1</v>
      </c>
      <c r="I13498">
        <v>1</v>
      </c>
      <c r="J13498">
        <v>1</v>
      </c>
      <c r="K13498">
        <v>3</v>
      </c>
      <c r="L13498">
        <v>0</v>
      </c>
      <c r="M13498">
        <v>0</v>
      </c>
      <c r="N13498" t="s">
        <v>1047</v>
      </c>
      <c r="O13498" t="s">
        <v>1047</v>
      </c>
      <c r="P13498">
        <v>535.65</v>
      </c>
      <c r="Q13498" t="s">
        <v>20</v>
      </c>
    </row>
    <row r="13499" spans="1:17" x14ac:dyDescent="0.25">
      <c r="A13499">
        <v>13603</v>
      </c>
      <c r="B13499" t="s">
        <v>17</v>
      </c>
      <c r="C13499" t="s">
        <v>23</v>
      </c>
      <c r="D13499">
        <v>1</v>
      </c>
      <c r="E13499">
        <v>357.1</v>
      </c>
      <c r="F13499">
        <v>357.1</v>
      </c>
      <c r="G13499">
        <v>29.7</v>
      </c>
      <c r="H13499">
        <v>1</v>
      </c>
      <c r="I13499">
        <v>4</v>
      </c>
      <c r="J13499">
        <v>1</v>
      </c>
      <c r="K13499">
        <v>3</v>
      </c>
      <c r="L13499">
        <v>0</v>
      </c>
      <c r="M13499">
        <v>0</v>
      </c>
      <c r="N13499" t="s">
        <v>1047</v>
      </c>
      <c r="O13499" t="s">
        <v>1047</v>
      </c>
      <c r="P13499">
        <v>535.65</v>
      </c>
      <c r="Q13499" t="s">
        <v>20</v>
      </c>
    </row>
    <row r="13500" spans="1:17" x14ac:dyDescent="0.25">
      <c r="A13500">
        <v>13604</v>
      </c>
      <c r="B13500" t="s">
        <v>17</v>
      </c>
      <c r="C13500" t="s">
        <v>18</v>
      </c>
      <c r="D13500">
        <v>1</v>
      </c>
      <c r="E13500">
        <v>357.1</v>
      </c>
      <c r="F13500">
        <v>357.1</v>
      </c>
      <c r="G13500">
        <v>-76.33</v>
      </c>
      <c r="H13500">
        <v>0</v>
      </c>
      <c r="I13500">
        <v>0</v>
      </c>
      <c r="J13500">
        <v>1</v>
      </c>
      <c r="K13500">
        <v>4</v>
      </c>
      <c r="L13500">
        <v>0</v>
      </c>
      <c r="M13500">
        <v>0</v>
      </c>
      <c r="N13500" t="s">
        <v>1047</v>
      </c>
      <c r="O13500" t="s">
        <v>1047</v>
      </c>
      <c r="P13500">
        <v>535.65</v>
      </c>
      <c r="Q13500" t="s">
        <v>20</v>
      </c>
    </row>
    <row r="13501" spans="1:17" x14ac:dyDescent="0.25">
      <c r="A13501">
        <v>13605</v>
      </c>
      <c r="B13501" t="s">
        <v>17</v>
      </c>
      <c r="C13501" t="s">
        <v>18</v>
      </c>
      <c r="D13501">
        <v>1</v>
      </c>
      <c r="E13501">
        <v>357.1</v>
      </c>
      <c r="F13501">
        <v>357.1</v>
      </c>
      <c r="G13501">
        <v>89.13</v>
      </c>
      <c r="H13501">
        <v>0</v>
      </c>
      <c r="I13501">
        <v>-1</v>
      </c>
      <c r="J13501">
        <v>0</v>
      </c>
      <c r="K13501">
        <v>1.83</v>
      </c>
      <c r="L13501">
        <v>0</v>
      </c>
      <c r="M13501">
        <v>0</v>
      </c>
      <c r="N13501" t="s">
        <v>1047</v>
      </c>
      <c r="O13501" t="s">
        <v>1047</v>
      </c>
      <c r="P13501">
        <v>535.65</v>
      </c>
      <c r="Q13501" t="s">
        <v>20</v>
      </c>
    </row>
    <row r="13502" spans="1:17" x14ac:dyDescent="0.25">
      <c r="A13502">
        <v>13606</v>
      </c>
      <c r="B13502" t="s">
        <v>17</v>
      </c>
      <c r="C13502" t="s">
        <v>18</v>
      </c>
      <c r="D13502">
        <v>1</v>
      </c>
      <c r="E13502">
        <v>357.1</v>
      </c>
      <c r="F13502">
        <v>357.1</v>
      </c>
      <c r="G13502">
        <v>86.6</v>
      </c>
      <c r="H13502">
        <v>1</v>
      </c>
      <c r="I13502">
        <v>1</v>
      </c>
      <c r="J13502">
        <v>1</v>
      </c>
      <c r="K13502">
        <v>3</v>
      </c>
      <c r="L13502">
        <v>0</v>
      </c>
      <c r="M13502">
        <v>0</v>
      </c>
      <c r="N13502" t="s">
        <v>1047</v>
      </c>
      <c r="O13502" t="s">
        <v>1047</v>
      </c>
      <c r="P13502">
        <v>535.65</v>
      </c>
      <c r="Q13502" t="s">
        <v>20</v>
      </c>
    </row>
    <row r="13503" spans="1:17" x14ac:dyDescent="0.25">
      <c r="A13503">
        <v>13607</v>
      </c>
      <c r="B13503" t="s">
        <v>33</v>
      </c>
      <c r="C13503" t="s">
        <v>23</v>
      </c>
      <c r="D13503">
        <v>1</v>
      </c>
      <c r="E13503">
        <v>357.1</v>
      </c>
      <c r="F13503">
        <v>357.1</v>
      </c>
      <c r="G13503">
        <v>92.04</v>
      </c>
      <c r="H13503">
        <v>1</v>
      </c>
      <c r="I13503">
        <v>3</v>
      </c>
      <c r="J13503">
        <v>1</v>
      </c>
      <c r="K13503">
        <v>2</v>
      </c>
      <c r="L13503">
        <v>0</v>
      </c>
      <c r="M13503">
        <v>0</v>
      </c>
      <c r="N13503" t="s">
        <v>1047</v>
      </c>
      <c r="O13503" t="s">
        <v>1047</v>
      </c>
      <c r="P13503">
        <v>535.65</v>
      </c>
      <c r="Q13503" t="s">
        <v>20</v>
      </c>
    </row>
    <row r="13504" spans="1:17" x14ac:dyDescent="0.25">
      <c r="A13504">
        <v>13608</v>
      </c>
      <c r="B13504" t="s">
        <v>33</v>
      </c>
      <c r="C13504" t="s">
        <v>18</v>
      </c>
      <c r="D13504">
        <v>1</v>
      </c>
      <c r="E13504">
        <v>357.1</v>
      </c>
      <c r="F13504">
        <v>357.1</v>
      </c>
      <c r="G13504">
        <v>116.66</v>
      </c>
      <c r="H13504">
        <v>1</v>
      </c>
      <c r="I13504">
        <v>4</v>
      </c>
      <c r="J13504">
        <v>1</v>
      </c>
      <c r="K13504">
        <v>2</v>
      </c>
      <c r="L13504">
        <v>0</v>
      </c>
      <c r="M13504">
        <v>0</v>
      </c>
      <c r="N13504" t="s">
        <v>1047</v>
      </c>
      <c r="O13504" t="s">
        <v>1047</v>
      </c>
      <c r="P13504">
        <v>535.65</v>
      </c>
      <c r="Q13504" t="s">
        <v>20</v>
      </c>
    </row>
    <row r="13505" spans="1:17" x14ac:dyDescent="0.25">
      <c r="A13505">
        <v>13609</v>
      </c>
      <c r="B13505" t="s">
        <v>17</v>
      </c>
      <c r="C13505" t="s">
        <v>23</v>
      </c>
      <c r="D13505">
        <v>1</v>
      </c>
      <c r="E13505">
        <v>357.1</v>
      </c>
      <c r="F13505">
        <v>357.1</v>
      </c>
      <c r="G13505">
        <v>44.64</v>
      </c>
      <c r="H13505">
        <v>0</v>
      </c>
      <c r="I13505">
        <v>-2</v>
      </c>
      <c r="J13505">
        <v>0</v>
      </c>
      <c r="K13505">
        <v>1.83</v>
      </c>
      <c r="L13505">
        <v>0</v>
      </c>
      <c r="M13505">
        <v>0</v>
      </c>
      <c r="N13505" t="s">
        <v>1047</v>
      </c>
      <c r="O13505" t="s">
        <v>1047</v>
      </c>
      <c r="P13505">
        <v>535.65</v>
      </c>
      <c r="Q13505" t="s">
        <v>20</v>
      </c>
    </row>
    <row r="13506" spans="1:17" x14ac:dyDescent="0.25">
      <c r="A13506">
        <v>13610</v>
      </c>
      <c r="B13506" t="s">
        <v>17</v>
      </c>
      <c r="C13506" t="s">
        <v>18</v>
      </c>
      <c r="D13506">
        <v>1</v>
      </c>
      <c r="E13506">
        <v>357.1</v>
      </c>
      <c r="F13506">
        <v>357.1</v>
      </c>
      <c r="G13506">
        <v>9.91</v>
      </c>
      <c r="H13506">
        <v>1</v>
      </c>
      <c r="I13506">
        <v>1</v>
      </c>
      <c r="J13506">
        <v>1</v>
      </c>
      <c r="K13506">
        <v>3</v>
      </c>
      <c r="L13506">
        <v>0</v>
      </c>
      <c r="M13506">
        <v>0</v>
      </c>
      <c r="N13506" t="s">
        <v>1047</v>
      </c>
      <c r="O13506" t="s">
        <v>1047</v>
      </c>
      <c r="P13506">
        <v>535.65</v>
      </c>
      <c r="Q13506" t="s">
        <v>20</v>
      </c>
    </row>
    <row r="13507" spans="1:17" x14ac:dyDescent="0.25">
      <c r="A13507">
        <v>13611</v>
      </c>
      <c r="B13507" t="s">
        <v>17</v>
      </c>
      <c r="C13507" t="s">
        <v>23</v>
      </c>
      <c r="D13507">
        <v>1</v>
      </c>
      <c r="E13507">
        <v>357.1</v>
      </c>
      <c r="F13507">
        <v>357.1</v>
      </c>
      <c r="G13507">
        <v>139.97999999999999</v>
      </c>
      <c r="H13507">
        <v>1</v>
      </c>
      <c r="I13507">
        <v>2</v>
      </c>
      <c r="J13507">
        <v>1</v>
      </c>
      <c r="K13507">
        <v>4</v>
      </c>
      <c r="L13507">
        <v>0</v>
      </c>
      <c r="M13507">
        <v>0</v>
      </c>
      <c r="N13507" t="s">
        <v>1047</v>
      </c>
      <c r="O13507" t="s">
        <v>1047</v>
      </c>
      <c r="P13507">
        <v>535.65</v>
      </c>
      <c r="Q13507" t="s">
        <v>20</v>
      </c>
    </row>
    <row r="13508" spans="1:17" x14ac:dyDescent="0.25">
      <c r="A13508">
        <v>13612</v>
      </c>
      <c r="B13508" t="s">
        <v>17</v>
      </c>
      <c r="C13508" t="s">
        <v>18</v>
      </c>
      <c r="D13508">
        <v>1</v>
      </c>
      <c r="E13508">
        <v>357.1</v>
      </c>
      <c r="F13508">
        <v>357.1</v>
      </c>
      <c r="G13508">
        <v>140.55000000000001</v>
      </c>
      <c r="H13508">
        <v>1</v>
      </c>
      <c r="I13508">
        <v>3</v>
      </c>
      <c r="J13508">
        <v>0</v>
      </c>
      <c r="K13508">
        <v>1.83</v>
      </c>
      <c r="L13508">
        <v>0</v>
      </c>
      <c r="M13508">
        <v>0</v>
      </c>
      <c r="N13508" t="s">
        <v>1047</v>
      </c>
      <c r="O13508" t="s">
        <v>1047</v>
      </c>
      <c r="P13508">
        <v>535.65</v>
      </c>
      <c r="Q13508" t="s">
        <v>20</v>
      </c>
    </row>
    <row r="13509" spans="1:17" x14ac:dyDescent="0.25">
      <c r="A13509">
        <v>13613</v>
      </c>
      <c r="B13509" t="s">
        <v>17</v>
      </c>
      <c r="C13509" t="s">
        <v>18</v>
      </c>
      <c r="D13509">
        <v>1</v>
      </c>
      <c r="E13509">
        <v>357.1</v>
      </c>
      <c r="F13509">
        <v>357.1</v>
      </c>
      <c r="G13509">
        <v>77.06</v>
      </c>
      <c r="H13509">
        <v>1</v>
      </c>
      <c r="I13509">
        <v>4</v>
      </c>
      <c r="J13509">
        <v>1</v>
      </c>
      <c r="K13509">
        <v>4</v>
      </c>
      <c r="L13509">
        <v>0</v>
      </c>
      <c r="M13509">
        <v>0</v>
      </c>
      <c r="N13509" t="s">
        <v>1047</v>
      </c>
      <c r="O13509" t="s">
        <v>1047</v>
      </c>
      <c r="P13509">
        <v>535.65</v>
      </c>
      <c r="Q13509" t="s">
        <v>20</v>
      </c>
    </row>
    <row r="13510" spans="1:17" x14ac:dyDescent="0.25">
      <c r="A13510">
        <v>13614</v>
      </c>
      <c r="B13510" t="s">
        <v>28</v>
      </c>
      <c r="C13510" t="s">
        <v>18</v>
      </c>
      <c r="D13510">
        <v>1</v>
      </c>
      <c r="E13510">
        <v>357.1</v>
      </c>
      <c r="F13510">
        <v>357.1</v>
      </c>
      <c r="G13510">
        <v>80.989999999999995</v>
      </c>
      <c r="H13510">
        <v>0</v>
      </c>
      <c r="I13510">
        <v>-2</v>
      </c>
      <c r="J13510">
        <v>0</v>
      </c>
      <c r="K13510">
        <v>1.83</v>
      </c>
      <c r="L13510">
        <v>0</v>
      </c>
      <c r="M13510">
        <v>0</v>
      </c>
      <c r="N13510" t="s">
        <v>1047</v>
      </c>
      <c r="O13510" t="s">
        <v>1047</v>
      </c>
      <c r="P13510">
        <v>535.65</v>
      </c>
      <c r="Q13510" t="s">
        <v>20</v>
      </c>
    </row>
    <row r="13511" spans="1:17" x14ac:dyDescent="0.25">
      <c r="A13511">
        <v>13615</v>
      </c>
      <c r="B13511" t="s">
        <v>17</v>
      </c>
      <c r="C13511" t="s">
        <v>18</v>
      </c>
      <c r="D13511">
        <v>1</v>
      </c>
      <c r="E13511">
        <v>357.1</v>
      </c>
      <c r="F13511">
        <v>357.1</v>
      </c>
      <c r="G13511">
        <v>81.95</v>
      </c>
      <c r="H13511">
        <v>0</v>
      </c>
      <c r="I13511">
        <v>-1</v>
      </c>
      <c r="J13511">
        <v>0</v>
      </c>
      <c r="K13511">
        <v>1.83</v>
      </c>
      <c r="L13511">
        <v>0</v>
      </c>
      <c r="M13511">
        <v>0</v>
      </c>
      <c r="N13511" t="s">
        <v>1047</v>
      </c>
      <c r="O13511" t="s">
        <v>1047</v>
      </c>
      <c r="P13511">
        <v>535.65</v>
      </c>
      <c r="Q13511" t="s">
        <v>20</v>
      </c>
    </row>
    <row r="13512" spans="1:17" x14ac:dyDescent="0.25">
      <c r="A13512">
        <v>13616</v>
      </c>
      <c r="B13512" t="s">
        <v>28</v>
      </c>
      <c r="C13512" t="s">
        <v>18</v>
      </c>
      <c r="D13512">
        <v>1</v>
      </c>
      <c r="E13512">
        <v>357.1</v>
      </c>
      <c r="F13512">
        <v>357.1</v>
      </c>
      <c r="G13512">
        <v>59.03</v>
      </c>
      <c r="H13512">
        <v>0</v>
      </c>
      <c r="I13512">
        <v>0</v>
      </c>
      <c r="J13512">
        <v>0</v>
      </c>
      <c r="K13512">
        <v>1.83</v>
      </c>
      <c r="L13512">
        <v>0</v>
      </c>
      <c r="M13512">
        <v>0</v>
      </c>
      <c r="N13512" t="s">
        <v>1047</v>
      </c>
      <c r="O13512" t="s">
        <v>1047</v>
      </c>
      <c r="P13512">
        <v>535.65</v>
      </c>
      <c r="Q13512" t="s">
        <v>20</v>
      </c>
    </row>
    <row r="13513" spans="1:17" x14ac:dyDescent="0.25">
      <c r="A13513">
        <v>13617</v>
      </c>
      <c r="B13513" t="s">
        <v>33</v>
      </c>
      <c r="C13513" t="s">
        <v>23</v>
      </c>
      <c r="D13513">
        <v>1</v>
      </c>
      <c r="E13513">
        <v>357.1</v>
      </c>
      <c r="F13513">
        <v>357.1</v>
      </c>
      <c r="G13513">
        <v>-213.69</v>
      </c>
      <c r="H13513">
        <v>1</v>
      </c>
      <c r="I13513">
        <v>1</v>
      </c>
      <c r="J13513">
        <v>0</v>
      </c>
      <c r="K13513">
        <v>1.83</v>
      </c>
      <c r="L13513">
        <v>0</v>
      </c>
      <c r="M13513">
        <v>0</v>
      </c>
      <c r="N13513" t="s">
        <v>1047</v>
      </c>
      <c r="O13513" t="s">
        <v>1047</v>
      </c>
      <c r="P13513">
        <v>535.65</v>
      </c>
      <c r="Q13513" t="s">
        <v>20</v>
      </c>
    </row>
    <row r="13514" spans="1:17" x14ac:dyDescent="0.25">
      <c r="A13514">
        <v>13618</v>
      </c>
      <c r="B13514" t="s">
        <v>33</v>
      </c>
      <c r="C13514" t="s">
        <v>18</v>
      </c>
      <c r="D13514">
        <v>1</v>
      </c>
      <c r="E13514">
        <v>357.1</v>
      </c>
      <c r="F13514">
        <v>357.1</v>
      </c>
      <c r="G13514">
        <v>0</v>
      </c>
      <c r="H13514">
        <v>1</v>
      </c>
      <c r="I13514">
        <v>2</v>
      </c>
      <c r="J13514">
        <v>1</v>
      </c>
      <c r="K13514">
        <v>4</v>
      </c>
      <c r="L13514">
        <v>0</v>
      </c>
      <c r="M13514">
        <v>0</v>
      </c>
      <c r="N13514" t="s">
        <v>1047</v>
      </c>
      <c r="O13514" t="s">
        <v>1047</v>
      </c>
      <c r="P13514">
        <v>535.65</v>
      </c>
      <c r="Q13514" t="s">
        <v>20</v>
      </c>
    </row>
    <row r="13515" spans="1:17" x14ac:dyDescent="0.25">
      <c r="A13515">
        <v>13619</v>
      </c>
      <c r="B13515" t="s">
        <v>33</v>
      </c>
      <c r="C13515" t="s">
        <v>18</v>
      </c>
      <c r="D13515">
        <v>1</v>
      </c>
      <c r="E13515">
        <v>357.1</v>
      </c>
      <c r="F13515">
        <v>357.1</v>
      </c>
      <c r="G13515">
        <v>24.37</v>
      </c>
      <c r="H13515">
        <v>0</v>
      </c>
      <c r="I13515">
        <v>-2</v>
      </c>
      <c r="J13515">
        <v>0</v>
      </c>
      <c r="K13515">
        <v>1.83</v>
      </c>
      <c r="L13515">
        <v>0</v>
      </c>
      <c r="M13515">
        <v>0</v>
      </c>
      <c r="N13515" t="s">
        <v>1047</v>
      </c>
      <c r="O13515" t="s">
        <v>1047</v>
      </c>
      <c r="P13515">
        <v>535.65</v>
      </c>
      <c r="Q13515" t="s">
        <v>20</v>
      </c>
    </row>
    <row r="13516" spans="1:17" x14ac:dyDescent="0.25">
      <c r="A13516">
        <v>13620</v>
      </c>
      <c r="B13516" t="s">
        <v>33</v>
      </c>
      <c r="C13516" t="s">
        <v>23</v>
      </c>
      <c r="D13516">
        <v>1</v>
      </c>
      <c r="E13516">
        <v>357.1</v>
      </c>
      <c r="F13516">
        <v>357.1</v>
      </c>
      <c r="G13516">
        <v>-232.47</v>
      </c>
      <c r="H13516">
        <v>1</v>
      </c>
      <c r="I13516">
        <v>1</v>
      </c>
      <c r="J13516">
        <v>1</v>
      </c>
      <c r="K13516">
        <v>3</v>
      </c>
      <c r="L13516">
        <v>0</v>
      </c>
      <c r="M13516">
        <v>0</v>
      </c>
      <c r="N13516" t="s">
        <v>1047</v>
      </c>
      <c r="O13516" t="s">
        <v>1047</v>
      </c>
      <c r="P13516">
        <v>535.65</v>
      </c>
      <c r="Q13516" t="s">
        <v>20</v>
      </c>
    </row>
    <row r="13517" spans="1:17" x14ac:dyDescent="0.25">
      <c r="A13517">
        <v>13621</v>
      </c>
      <c r="B13517" t="s">
        <v>33</v>
      </c>
      <c r="C13517" t="s">
        <v>18</v>
      </c>
      <c r="D13517">
        <v>1</v>
      </c>
      <c r="E13517">
        <v>357.1</v>
      </c>
      <c r="F13517">
        <v>357.1</v>
      </c>
      <c r="G13517">
        <v>-247.36</v>
      </c>
      <c r="H13517">
        <v>0</v>
      </c>
      <c r="I13517">
        <v>0</v>
      </c>
      <c r="J13517">
        <v>1</v>
      </c>
      <c r="K13517">
        <v>2</v>
      </c>
      <c r="L13517">
        <v>0</v>
      </c>
      <c r="M13517">
        <v>0</v>
      </c>
      <c r="N13517" t="s">
        <v>1047</v>
      </c>
      <c r="O13517" t="s">
        <v>1047</v>
      </c>
      <c r="P13517">
        <v>535.65</v>
      </c>
      <c r="Q13517" t="s">
        <v>20</v>
      </c>
    </row>
    <row r="13518" spans="1:17" x14ac:dyDescent="0.25">
      <c r="A13518">
        <v>13622</v>
      </c>
      <c r="B13518" t="s">
        <v>33</v>
      </c>
      <c r="C13518" t="s">
        <v>23</v>
      </c>
      <c r="D13518">
        <v>1</v>
      </c>
      <c r="E13518">
        <v>357.1</v>
      </c>
      <c r="F13518">
        <v>357.1</v>
      </c>
      <c r="G13518">
        <v>106.18</v>
      </c>
      <c r="H13518">
        <v>1</v>
      </c>
      <c r="I13518">
        <v>1</v>
      </c>
      <c r="J13518">
        <v>1</v>
      </c>
      <c r="K13518">
        <v>3</v>
      </c>
      <c r="L13518">
        <v>0</v>
      </c>
      <c r="M13518">
        <v>0</v>
      </c>
      <c r="N13518" t="s">
        <v>1047</v>
      </c>
      <c r="O13518" t="s">
        <v>1047</v>
      </c>
      <c r="P13518">
        <v>535.65</v>
      </c>
      <c r="Q13518" t="s">
        <v>20</v>
      </c>
    </row>
    <row r="13519" spans="1:17" x14ac:dyDescent="0.25">
      <c r="A13519">
        <v>13623</v>
      </c>
      <c r="B13519" t="s">
        <v>33</v>
      </c>
      <c r="C13519" t="s">
        <v>18</v>
      </c>
      <c r="D13519">
        <v>1</v>
      </c>
      <c r="E13519">
        <v>357.1</v>
      </c>
      <c r="F13519">
        <v>357.1</v>
      </c>
      <c r="G13519">
        <v>119.99</v>
      </c>
      <c r="H13519">
        <v>1</v>
      </c>
      <c r="I13519">
        <v>2</v>
      </c>
      <c r="J13519">
        <v>0</v>
      </c>
      <c r="K13519">
        <v>1.83</v>
      </c>
      <c r="L13519">
        <v>0</v>
      </c>
      <c r="M13519">
        <v>0</v>
      </c>
      <c r="N13519" t="s">
        <v>1047</v>
      </c>
      <c r="O13519" t="s">
        <v>1047</v>
      </c>
      <c r="P13519">
        <v>535.65</v>
      </c>
      <c r="Q13519" t="s">
        <v>20</v>
      </c>
    </row>
    <row r="13520" spans="1:17" x14ac:dyDescent="0.25">
      <c r="A13520">
        <v>13624</v>
      </c>
      <c r="B13520" t="s">
        <v>33</v>
      </c>
      <c r="C13520" t="s">
        <v>23</v>
      </c>
      <c r="D13520">
        <v>1</v>
      </c>
      <c r="E13520">
        <v>357.1</v>
      </c>
      <c r="F13520">
        <v>357.1</v>
      </c>
      <c r="G13520">
        <v>-60.62</v>
      </c>
      <c r="H13520">
        <v>0</v>
      </c>
      <c r="I13520">
        <v>-2</v>
      </c>
      <c r="J13520">
        <v>0</v>
      </c>
      <c r="K13520">
        <v>1.83</v>
      </c>
      <c r="L13520">
        <v>0</v>
      </c>
      <c r="M13520">
        <v>0</v>
      </c>
      <c r="N13520" t="s">
        <v>1047</v>
      </c>
      <c r="O13520" t="s">
        <v>1047</v>
      </c>
      <c r="P13520">
        <v>535.65</v>
      </c>
      <c r="Q13520" t="s">
        <v>20</v>
      </c>
    </row>
    <row r="13521" spans="1:17" x14ac:dyDescent="0.25">
      <c r="A13521">
        <v>13625</v>
      </c>
      <c r="B13521" t="s">
        <v>33</v>
      </c>
      <c r="C13521" t="s">
        <v>18</v>
      </c>
      <c r="D13521">
        <v>1</v>
      </c>
      <c r="E13521">
        <v>357.1</v>
      </c>
      <c r="F13521">
        <v>357.1</v>
      </c>
      <c r="G13521">
        <v>-75.94</v>
      </c>
      <c r="H13521">
        <v>0</v>
      </c>
      <c r="I13521">
        <v>1</v>
      </c>
      <c r="J13521">
        <v>1</v>
      </c>
      <c r="K13521">
        <v>3</v>
      </c>
      <c r="L13521">
        <v>0</v>
      </c>
      <c r="M13521">
        <v>0</v>
      </c>
      <c r="N13521" t="s">
        <v>1047</v>
      </c>
      <c r="O13521" t="s">
        <v>1047</v>
      </c>
      <c r="P13521">
        <v>535.65</v>
      </c>
      <c r="Q13521" t="s">
        <v>20</v>
      </c>
    </row>
    <row r="13522" spans="1:17" x14ac:dyDescent="0.25">
      <c r="A13522">
        <v>13626</v>
      </c>
      <c r="B13522" t="s">
        <v>33</v>
      </c>
      <c r="C13522" t="s">
        <v>23</v>
      </c>
      <c r="D13522">
        <v>1</v>
      </c>
      <c r="E13522">
        <v>357.1</v>
      </c>
      <c r="F13522">
        <v>357.1</v>
      </c>
      <c r="G13522">
        <v>39.950000000000003</v>
      </c>
      <c r="H13522">
        <v>0</v>
      </c>
      <c r="I13522">
        <v>0</v>
      </c>
      <c r="J13522">
        <v>0</v>
      </c>
      <c r="K13522">
        <v>1.83</v>
      </c>
      <c r="L13522">
        <v>0</v>
      </c>
      <c r="M13522">
        <v>0</v>
      </c>
      <c r="N13522" t="s">
        <v>1047</v>
      </c>
      <c r="O13522" t="s">
        <v>1047</v>
      </c>
      <c r="P13522">
        <v>535.65</v>
      </c>
      <c r="Q13522" t="s">
        <v>20</v>
      </c>
    </row>
    <row r="13523" spans="1:17" x14ac:dyDescent="0.25">
      <c r="A13523">
        <v>13627</v>
      </c>
      <c r="B13523" t="s">
        <v>17</v>
      </c>
      <c r="C13523" t="s">
        <v>18</v>
      </c>
      <c r="D13523">
        <v>1</v>
      </c>
      <c r="E13523">
        <v>357.1</v>
      </c>
      <c r="F13523">
        <v>357.1</v>
      </c>
      <c r="G13523">
        <v>124.99</v>
      </c>
      <c r="H13523">
        <v>1</v>
      </c>
      <c r="I13523">
        <v>1</v>
      </c>
      <c r="J13523">
        <v>0</v>
      </c>
      <c r="K13523">
        <v>1.83</v>
      </c>
      <c r="L13523">
        <v>0</v>
      </c>
      <c r="M13523">
        <v>0</v>
      </c>
      <c r="N13523" t="s">
        <v>1047</v>
      </c>
      <c r="O13523" t="s">
        <v>1047</v>
      </c>
      <c r="P13523">
        <v>535.65</v>
      </c>
      <c r="Q13523" t="s">
        <v>20</v>
      </c>
    </row>
    <row r="13524" spans="1:17" x14ac:dyDescent="0.25">
      <c r="A13524">
        <v>13628</v>
      </c>
      <c r="B13524" t="s">
        <v>17</v>
      </c>
      <c r="C13524" t="s">
        <v>18</v>
      </c>
      <c r="D13524">
        <v>1</v>
      </c>
      <c r="E13524">
        <v>357.1</v>
      </c>
      <c r="F13524">
        <v>357.1</v>
      </c>
      <c r="G13524">
        <v>90.52</v>
      </c>
      <c r="H13524">
        <v>1</v>
      </c>
      <c r="I13524">
        <v>2</v>
      </c>
      <c r="J13524">
        <v>1</v>
      </c>
      <c r="K13524">
        <v>3</v>
      </c>
      <c r="L13524">
        <v>0</v>
      </c>
      <c r="M13524">
        <v>0</v>
      </c>
      <c r="N13524" t="s">
        <v>1047</v>
      </c>
      <c r="O13524" t="s">
        <v>1047</v>
      </c>
      <c r="P13524">
        <v>535.65</v>
      </c>
      <c r="Q13524" t="s">
        <v>20</v>
      </c>
    </row>
    <row r="13525" spans="1:17" x14ac:dyDescent="0.25">
      <c r="A13525">
        <v>13629</v>
      </c>
      <c r="B13525" t="s">
        <v>33</v>
      </c>
      <c r="C13525" t="s">
        <v>23</v>
      </c>
      <c r="D13525">
        <v>1</v>
      </c>
      <c r="E13525">
        <v>357.1</v>
      </c>
      <c r="F13525">
        <v>357.1</v>
      </c>
      <c r="G13525">
        <v>32.28</v>
      </c>
      <c r="H13525">
        <v>0</v>
      </c>
      <c r="I13525">
        <v>-2</v>
      </c>
      <c r="J13525">
        <v>0</v>
      </c>
      <c r="K13525">
        <v>1.83</v>
      </c>
      <c r="L13525">
        <v>0</v>
      </c>
      <c r="M13525">
        <v>0</v>
      </c>
      <c r="N13525" t="s">
        <v>1047</v>
      </c>
      <c r="O13525" t="s">
        <v>1047</v>
      </c>
      <c r="P13525">
        <v>535.65</v>
      </c>
      <c r="Q13525" t="s">
        <v>20</v>
      </c>
    </row>
    <row r="13526" spans="1:17" x14ac:dyDescent="0.25">
      <c r="A13526">
        <v>13630</v>
      </c>
      <c r="B13526" t="s">
        <v>28</v>
      </c>
      <c r="C13526" t="s">
        <v>18</v>
      </c>
      <c r="D13526">
        <v>1</v>
      </c>
      <c r="E13526">
        <v>357.1</v>
      </c>
      <c r="F13526">
        <v>357.1</v>
      </c>
      <c r="G13526">
        <v>131.77000000000001</v>
      </c>
      <c r="H13526">
        <v>0</v>
      </c>
      <c r="I13526">
        <v>-1</v>
      </c>
      <c r="J13526">
        <v>0</v>
      </c>
      <c r="K13526">
        <v>1.83</v>
      </c>
      <c r="L13526">
        <v>0</v>
      </c>
      <c r="M13526">
        <v>0</v>
      </c>
      <c r="N13526" t="s">
        <v>1047</v>
      </c>
      <c r="O13526" t="s">
        <v>1047</v>
      </c>
      <c r="P13526">
        <v>535.65</v>
      </c>
      <c r="Q13526" t="s">
        <v>20</v>
      </c>
    </row>
    <row r="13527" spans="1:17" x14ac:dyDescent="0.25">
      <c r="A13527">
        <v>13631</v>
      </c>
      <c r="B13527" t="s">
        <v>28</v>
      </c>
      <c r="C13527" t="s">
        <v>23</v>
      </c>
      <c r="D13527">
        <v>1</v>
      </c>
      <c r="E13527">
        <v>357.1</v>
      </c>
      <c r="F13527">
        <v>357.1</v>
      </c>
      <c r="G13527">
        <v>33.49</v>
      </c>
      <c r="H13527">
        <v>1</v>
      </c>
      <c r="I13527">
        <v>1</v>
      </c>
      <c r="J13527">
        <v>1</v>
      </c>
      <c r="K13527">
        <v>1</v>
      </c>
      <c r="L13527">
        <v>1</v>
      </c>
      <c r="M13527">
        <v>0</v>
      </c>
      <c r="N13527" t="s">
        <v>1047</v>
      </c>
      <c r="O13527" t="s">
        <v>1047</v>
      </c>
      <c r="P13527">
        <v>535.65</v>
      </c>
      <c r="Q13527" t="s">
        <v>20</v>
      </c>
    </row>
    <row r="13528" spans="1:17" x14ac:dyDescent="0.25">
      <c r="A13528">
        <v>13632</v>
      </c>
      <c r="B13528" t="s">
        <v>28</v>
      </c>
      <c r="C13528" t="s">
        <v>18</v>
      </c>
      <c r="D13528">
        <v>1</v>
      </c>
      <c r="E13528">
        <v>357.1</v>
      </c>
      <c r="F13528">
        <v>357.1</v>
      </c>
      <c r="G13528">
        <v>104.99</v>
      </c>
      <c r="H13528">
        <v>1</v>
      </c>
      <c r="I13528">
        <v>1</v>
      </c>
      <c r="J13528">
        <v>1</v>
      </c>
      <c r="K13528">
        <v>3</v>
      </c>
      <c r="L13528">
        <v>0</v>
      </c>
      <c r="M13528">
        <v>0</v>
      </c>
      <c r="N13528" t="s">
        <v>1047</v>
      </c>
      <c r="O13528" t="s">
        <v>1047</v>
      </c>
      <c r="P13528">
        <v>535.65</v>
      </c>
      <c r="Q13528" t="s">
        <v>20</v>
      </c>
    </row>
    <row r="13529" spans="1:17" x14ac:dyDescent="0.25">
      <c r="A13529">
        <v>13633</v>
      </c>
      <c r="B13529" t="s">
        <v>17</v>
      </c>
      <c r="C13529" t="s">
        <v>18</v>
      </c>
      <c r="D13529">
        <v>1</v>
      </c>
      <c r="E13529">
        <v>357.1</v>
      </c>
      <c r="F13529">
        <v>357.1</v>
      </c>
      <c r="G13529">
        <v>-37.94</v>
      </c>
      <c r="H13529">
        <v>1</v>
      </c>
      <c r="I13529">
        <v>2</v>
      </c>
      <c r="J13529">
        <v>1</v>
      </c>
      <c r="K13529">
        <v>3</v>
      </c>
      <c r="L13529">
        <v>0</v>
      </c>
      <c r="M13529">
        <v>0</v>
      </c>
      <c r="N13529" t="s">
        <v>1047</v>
      </c>
      <c r="O13529" t="s">
        <v>1047</v>
      </c>
      <c r="P13529">
        <v>535.65</v>
      </c>
      <c r="Q13529" t="s">
        <v>20</v>
      </c>
    </row>
    <row r="13530" spans="1:17" x14ac:dyDescent="0.25">
      <c r="A13530">
        <v>13634</v>
      </c>
      <c r="B13530" t="s">
        <v>33</v>
      </c>
      <c r="C13530" t="s">
        <v>23</v>
      </c>
      <c r="D13530">
        <v>1</v>
      </c>
      <c r="E13530">
        <v>357.1</v>
      </c>
      <c r="F13530">
        <v>357.1</v>
      </c>
      <c r="G13530">
        <v>-54.37</v>
      </c>
      <c r="H13530">
        <v>0</v>
      </c>
      <c r="I13530">
        <v>-2</v>
      </c>
      <c r="J13530">
        <v>0</v>
      </c>
      <c r="K13530">
        <v>1.83</v>
      </c>
      <c r="L13530">
        <v>0</v>
      </c>
      <c r="M13530">
        <v>0</v>
      </c>
      <c r="N13530" t="s">
        <v>1048</v>
      </c>
      <c r="O13530" t="s">
        <v>1048</v>
      </c>
      <c r="P13530">
        <v>535.65</v>
      </c>
      <c r="Q13530" t="s">
        <v>20</v>
      </c>
    </row>
    <row r="13531" spans="1:17" x14ac:dyDescent="0.25">
      <c r="A13531">
        <v>13635</v>
      </c>
      <c r="B13531" t="s">
        <v>17</v>
      </c>
      <c r="C13531" t="s">
        <v>18</v>
      </c>
      <c r="D13531">
        <v>1</v>
      </c>
      <c r="E13531">
        <v>357.1</v>
      </c>
      <c r="F13531">
        <v>357.1</v>
      </c>
      <c r="G13531">
        <v>23.57</v>
      </c>
      <c r="H13531">
        <v>0</v>
      </c>
      <c r="I13531">
        <v>-1</v>
      </c>
      <c r="J13531">
        <v>0</v>
      </c>
      <c r="K13531">
        <v>1.83</v>
      </c>
      <c r="L13531">
        <v>0</v>
      </c>
      <c r="M13531">
        <v>0</v>
      </c>
      <c r="N13531" t="s">
        <v>1048</v>
      </c>
      <c r="O13531" t="s">
        <v>1048</v>
      </c>
      <c r="P13531">
        <v>535.65</v>
      </c>
      <c r="Q13531" t="s">
        <v>20</v>
      </c>
    </row>
    <row r="13532" spans="1:17" x14ac:dyDescent="0.25">
      <c r="A13532">
        <v>13636</v>
      </c>
      <c r="B13532" t="s">
        <v>17</v>
      </c>
      <c r="C13532" t="s">
        <v>18</v>
      </c>
      <c r="D13532">
        <v>1</v>
      </c>
      <c r="E13532">
        <v>357.1</v>
      </c>
      <c r="F13532">
        <v>357.1</v>
      </c>
      <c r="G13532">
        <v>151.05000000000001</v>
      </c>
      <c r="H13532">
        <v>0</v>
      </c>
      <c r="I13532">
        <v>1</v>
      </c>
      <c r="J13532">
        <v>1</v>
      </c>
      <c r="K13532">
        <v>3</v>
      </c>
      <c r="L13532">
        <v>0</v>
      </c>
      <c r="M13532">
        <v>0</v>
      </c>
      <c r="N13532" t="s">
        <v>1048</v>
      </c>
      <c r="O13532" t="s">
        <v>1048</v>
      </c>
      <c r="P13532">
        <v>535.65</v>
      </c>
      <c r="Q13532" t="s">
        <v>20</v>
      </c>
    </row>
    <row r="13533" spans="1:17" x14ac:dyDescent="0.25">
      <c r="A13533">
        <v>13637</v>
      </c>
      <c r="B13533" t="s">
        <v>17</v>
      </c>
      <c r="C13533" t="s">
        <v>23</v>
      </c>
      <c r="D13533">
        <v>1</v>
      </c>
      <c r="E13533">
        <v>357.1</v>
      </c>
      <c r="F13533">
        <v>357.1</v>
      </c>
      <c r="G13533">
        <v>146.22999999999999</v>
      </c>
      <c r="H13533">
        <v>1</v>
      </c>
      <c r="I13533">
        <v>1</v>
      </c>
      <c r="J13533">
        <v>1</v>
      </c>
      <c r="K13533">
        <v>3</v>
      </c>
      <c r="L13533">
        <v>0</v>
      </c>
      <c r="M13533">
        <v>0</v>
      </c>
      <c r="N13533" t="s">
        <v>1048</v>
      </c>
      <c r="O13533" t="s">
        <v>1048</v>
      </c>
      <c r="P13533">
        <v>535.65</v>
      </c>
      <c r="Q13533" t="s">
        <v>20</v>
      </c>
    </row>
    <row r="13534" spans="1:17" x14ac:dyDescent="0.25">
      <c r="A13534">
        <v>13638</v>
      </c>
      <c r="B13534" t="s">
        <v>28</v>
      </c>
      <c r="C13534" t="s">
        <v>18</v>
      </c>
      <c r="D13534">
        <v>1</v>
      </c>
      <c r="E13534">
        <v>357.1</v>
      </c>
      <c r="F13534">
        <v>357.1</v>
      </c>
      <c r="G13534">
        <v>162.72999999999999</v>
      </c>
      <c r="H13534">
        <v>1</v>
      </c>
      <c r="I13534">
        <v>2</v>
      </c>
      <c r="J13534">
        <v>1</v>
      </c>
      <c r="K13534">
        <v>1</v>
      </c>
      <c r="L13534">
        <v>1</v>
      </c>
      <c r="M13534">
        <v>0</v>
      </c>
      <c r="N13534" t="s">
        <v>1048</v>
      </c>
      <c r="O13534" t="s">
        <v>1048</v>
      </c>
      <c r="P13534">
        <v>535.65</v>
      </c>
      <c r="Q13534" t="s">
        <v>20</v>
      </c>
    </row>
    <row r="13535" spans="1:17" x14ac:dyDescent="0.25">
      <c r="A13535">
        <v>13639</v>
      </c>
      <c r="B13535" t="s">
        <v>28</v>
      </c>
      <c r="C13535" t="s">
        <v>23</v>
      </c>
      <c r="D13535">
        <v>1</v>
      </c>
      <c r="E13535">
        <v>357.1</v>
      </c>
      <c r="F13535">
        <v>357.1</v>
      </c>
      <c r="G13535">
        <v>-23.96</v>
      </c>
      <c r="H13535">
        <v>0</v>
      </c>
      <c r="I13535">
        <v>-2</v>
      </c>
      <c r="J13535">
        <v>0</v>
      </c>
      <c r="K13535">
        <v>1.83</v>
      </c>
      <c r="L13535">
        <v>0</v>
      </c>
      <c r="M13535">
        <v>0</v>
      </c>
      <c r="N13535" t="s">
        <v>1048</v>
      </c>
      <c r="O13535" t="s">
        <v>1048</v>
      </c>
      <c r="P13535">
        <v>535.65</v>
      </c>
      <c r="Q13535" t="s">
        <v>20</v>
      </c>
    </row>
    <row r="13536" spans="1:17" x14ac:dyDescent="0.25">
      <c r="A13536">
        <v>13640</v>
      </c>
      <c r="B13536" t="s">
        <v>28</v>
      </c>
      <c r="C13536" t="s">
        <v>18</v>
      </c>
      <c r="D13536">
        <v>1</v>
      </c>
      <c r="E13536">
        <v>357.1</v>
      </c>
      <c r="F13536">
        <v>357.1</v>
      </c>
      <c r="G13536">
        <v>-50.89</v>
      </c>
      <c r="H13536">
        <v>0</v>
      </c>
      <c r="I13536">
        <v>-1</v>
      </c>
      <c r="J13536">
        <v>0</v>
      </c>
      <c r="K13536">
        <v>1.83</v>
      </c>
      <c r="L13536">
        <v>0</v>
      </c>
      <c r="M13536">
        <v>0</v>
      </c>
      <c r="N13536" t="s">
        <v>1048</v>
      </c>
      <c r="O13536" t="s">
        <v>1048</v>
      </c>
      <c r="P13536">
        <v>535.65</v>
      </c>
      <c r="Q13536" t="s">
        <v>20</v>
      </c>
    </row>
    <row r="13537" spans="1:17" x14ac:dyDescent="0.25">
      <c r="A13537">
        <v>13641</v>
      </c>
      <c r="B13537" t="s">
        <v>28</v>
      </c>
      <c r="C13537" t="s">
        <v>18</v>
      </c>
      <c r="D13537">
        <v>1</v>
      </c>
      <c r="E13537">
        <v>357.1</v>
      </c>
      <c r="F13537">
        <v>357.1</v>
      </c>
      <c r="G13537">
        <v>-239.97</v>
      </c>
      <c r="H13537">
        <v>0</v>
      </c>
      <c r="I13537">
        <v>0</v>
      </c>
      <c r="J13537">
        <v>0</v>
      </c>
      <c r="K13537">
        <v>1.83</v>
      </c>
      <c r="L13537">
        <v>0</v>
      </c>
      <c r="M13537">
        <v>0</v>
      </c>
      <c r="N13537" t="s">
        <v>1048</v>
      </c>
      <c r="O13537" t="s">
        <v>1048</v>
      </c>
      <c r="P13537">
        <v>535.65</v>
      </c>
      <c r="Q13537" t="s">
        <v>20</v>
      </c>
    </row>
    <row r="13538" spans="1:17" x14ac:dyDescent="0.25">
      <c r="A13538">
        <v>13642</v>
      </c>
      <c r="B13538" t="s">
        <v>28</v>
      </c>
      <c r="C13538" t="s">
        <v>23</v>
      </c>
      <c r="D13538">
        <v>1</v>
      </c>
      <c r="E13538">
        <v>357.1</v>
      </c>
      <c r="F13538">
        <v>357.1</v>
      </c>
      <c r="G13538">
        <v>-288.54000000000002</v>
      </c>
      <c r="H13538">
        <v>0</v>
      </c>
      <c r="I13538">
        <v>1</v>
      </c>
      <c r="J13538">
        <v>1</v>
      </c>
      <c r="K13538">
        <v>4</v>
      </c>
      <c r="L13538">
        <v>0</v>
      </c>
      <c r="M13538">
        <v>0</v>
      </c>
      <c r="N13538" t="s">
        <v>1048</v>
      </c>
      <c r="O13538" t="s">
        <v>1048</v>
      </c>
      <c r="P13538">
        <v>535.65</v>
      </c>
      <c r="Q13538" t="s">
        <v>20</v>
      </c>
    </row>
    <row r="13539" spans="1:17" x14ac:dyDescent="0.25">
      <c r="A13539">
        <v>13643</v>
      </c>
      <c r="B13539" t="s">
        <v>28</v>
      </c>
      <c r="C13539" t="s">
        <v>18</v>
      </c>
      <c r="D13539">
        <v>1</v>
      </c>
      <c r="E13539">
        <v>357.1</v>
      </c>
      <c r="F13539">
        <v>357.1</v>
      </c>
      <c r="G13539">
        <v>109.54</v>
      </c>
      <c r="H13539">
        <v>1</v>
      </c>
      <c r="I13539">
        <v>2</v>
      </c>
      <c r="J13539">
        <v>1</v>
      </c>
      <c r="K13539">
        <v>3</v>
      </c>
      <c r="L13539">
        <v>0</v>
      </c>
      <c r="M13539">
        <v>0</v>
      </c>
      <c r="N13539" t="s">
        <v>1048</v>
      </c>
      <c r="O13539" t="s">
        <v>1048</v>
      </c>
      <c r="P13539">
        <v>535.65</v>
      </c>
      <c r="Q13539" t="s">
        <v>20</v>
      </c>
    </row>
    <row r="13540" spans="1:17" x14ac:dyDescent="0.25">
      <c r="A13540">
        <v>13644</v>
      </c>
      <c r="B13540" t="s">
        <v>33</v>
      </c>
      <c r="C13540" t="s">
        <v>23</v>
      </c>
      <c r="D13540">
        <v>1</v>
      </c>
      <c r="E13540">
        <v>357.1</v>
      </c>
      <c r="F13540">
        <v>357.1</v>
      </c>
      <c r="G13540">
        <v>-88.38</v>
      </c>
      <c r="H13540">
        <v>0</v>
      </c>
      <c r="I13540">
        <v>0</v>
      </c>
      <c r="J13540">
        <v>0</v>
      </c>
      <c r="K13540">
        <v>1.83</v>
      </c>
      <c r="L13540">
        <v>0</v>
      </c>
      <c r="M13540">
        <v>0</v>
      </c>
      <c r="N13540" t="s">
        <v>1048</v>
      </c>
      <c r="O13540" t="s">
        <v>1048</v>
      </c>
      <c r="P13540">
        <v>535.65</v>
      </c>
      <c r="Q13540" t="s">
        <v>20</v>
      </c>
    </row>
    <row r="13541" spans="1:17" x14ac:dyDescent="0.25">
      <c r="A13541">
        <v>13645</v>
      </c>
      <c r="B13541" t="s">
        <v>33</v>
      </c>
      <c r="C13541" t="s">
        <v>18</v>
      </c>
      <c r="D13541">
        <v>1</v>
      </c>
      <c r="E13541">
        <v>357.1</v>
      </c>
      <c r="F13541">
        <v>357.1</v>
      </c>
      <c r="G13541">
        <v>-71.42</v>
      </c>
      <c r="H13541">
        <v>0</v>
      </c>
      <c r="I13541">
        <v>-1</v>
      </c>
      <c r="J13541">
        <v>0</v>
      </c>
      <c r="K13541">
        <v>1.83</v>
      </c>
      <c r="L13541">
        <v>0</v>
      </c>
      <c r="M13541">
        <v>0</v>
      </c>
      <c r="N13541" t="s">
        <v>1048</v>
      </c>
      <c r="O13541" t="s">
        <v>1048</v>
      </c>
      <c r="P13541">
        <v>535.65</v>
      </c>
      <c r="Q13541" t="s">
        <v>20</v>
      </c>
    </row>
    <row r="13542" spans="1:17" x14ac:dyDescent="0.25">
      <c r="A13542">
        <v>13646</v>
      </c>
      <c r="B13542" t="s">
        <v>33</v>
      </c>
      <c r="C13542" t="s">
        <v>23</v>
      </c>
      <c r="D13542">
        <v>1</v>
      </c>
      <c r="E13542">
        <v>357.1</v>
      </c>
      <c r="F13542">
        <v>357.1</v>
      </c>
      <c r="G13542">
        <v>46.87</v>
      </c>
      <c r="H13542">
        <v>0</v>
      </c>
      <c r="I13542">
        <v>0</v>
      </c>
      <c r="J13542">
        <v>0</v>
      </c>
      <c r="K13542">
        <v>1.83</v>
      </c>
      <c r="L13542">
        <v>0</v>
      </c>
      <c r="M13542">
        <v>0</v>
      </c>
      <c r="N13542" t="s">
        <v>1048</v>
      </c>
      <c r="O13542" t="s">
        <v>1048</v>
      </c>
      <c r="P13542">
        <v>535.65</v>
      </c>
      <c r="Q13542" t="s">
        <v>20</v>
      </c>
    </row>
    <row r="13543" spans="1:17" x14ac:dyDescent="0.25">
      <c r="A13543">
        <v>13647</v>
      </c>
      <c r="B13543" t="s">
        <v>33</v>
      </c>
      <c r="C13543" t="s">
        <v>18</v>
      </c>
      <c r="D13543">
        <v>1</v>
      </c>
      <c r="E13543">
        <v>357.1</v>
      </c>
      <c r="F13543">
        <v>357.1</v>
      </c>
      <c r="G13543">
        <v>16.86</v>
      </c>
      <c r="H13543">
        <v>1</v>
      </c>
      <c r="I13543">
        <v>1</v>
      </c>
      <c r="J13543">
        <v>1</v>
      </c>
      <c r="K13543">
        <v>3</v>
      </c>
      <c r="L13543">
        <v>0</v>
      </c>
      <c r="M13543">
        <v>0</v>
      </c>
      <c r="N13543" t="s">
        <v>1048</v>
      </c>
      <c r="O13543" t="s">
        <v>1048</v>
      </c>
      <c r="P13543">
        <v>535.65</v>
      </c>
      <c r="Q13543" t="s">
        <v>20</v>
      </c>
    </row>
    <row r="13544" spans="1:17" x14ac:dyDescent="0.25">
      <c r="A13544">
        <v>13648</v>
      </c>
      <c r="B13544" t="s">
        <v>33</v>
      </c>
      <c r="C13544" t="s">
        <v>23</v>
      </c>
      <c r="D13544">
        <v>1</v>
      </c>
      <c r="E13544">
        <v>357.1</v>
      </c>
      <c r="F13544">
        <v>357.1</v>
      </c>
      <c r="G13544">
        <v>81.99</v>
      </c>
      <c r="H13544">
        <v>1</v>
      </c>
      <c r="I13544">
        <v>2</v>
      </c>
      <c r="J13544">
        <v>1</v>
      </c>
      <c r="K13544">
        <v>3</v>
      </c>
      <c r="L13544">
        <v>0</v>
      </c>
      <c r="M13544">
        <v>0</v>
      </c>
      <c r="N13544" t="s">
        <v>1048</v>
      </c>
      <c r="O13544" t="s">
        <v>1048</v>
      </c>
      <c r="P13544">
        <v>535.65</v>
      </c>
      <c r="Q13544" t="s">
        <v>20</v>
      </c>
    </row>
    <row r="13545" spans="1:17" x14ac:dyDescent="0.25">
      <c r="A13545">
        <v>13649</v>
      </c>
      <c r="B13545" t="s">
        <v>33</v>
      </c>
      <c r="C13545" t="s">
        <v>18</v>
      </c>
      <c r="D13545">
        <v>1</v>
      </c>
      <c r="E13545">
        <v>357.1</v>
      </c>
      <c r="F13545">
        <v>357.1</v>
      </c>
      <c r="G13545">
        <v>139.30000000000001</v>
      </c>
      <c r="H13545">
        <v>0</v>
      </c>
      <c r="I13545">
        <v>-2</v>
      </c>
      <c r="J13545">
        <v>0</v>
      </c>
      <c r="K13545">
        <v>1.83</v>
      </c>
      <c r="L13545">
        <v>0</v>
      </c>
      <c r="M13545">
        <v>0</v>
      </c>
      <c r="N13545" t="s">
        <v>1048</v>
      </c>
      <c r="O13545" t="s">
        <v>1048</v>
      </c>
      <c r="P13545">
        <v>535.65</v>
      </c>
      <c r="Q13545" t="s">
        <v>20</v>
      </c>
    </row>
    <row r="13546" spans="1:17" x14ac:dyDescent="0.25">
      <c r="A13546">
        <v>13650</v>
      </c>
      <c r="B13546" t="s">
        <v>33</v>
      </c>
      <c r="C13546" t="s">
        <v>23</v>
      </c>
      <c r="D13546">
        <v>1</v>
      </c>
      <c r="E13546">
        <v>357.1</v>
      </c>
      <c r="F13546">
        <v>357.1</v>
      </c>
      <c r="G13546">
        <v>12</v>
      </c>
      <c r="H13546">
        <v>0</v>
      </c>
      <c r="I13546">
        <v>-1</v>
      </c>
      <c r="J13546">
        <v>0</v>
      </c>
      <c r="K13546">
        <v>1.83</v>
      </c>
      <c r="L13546">
        <v>0</v>
      </c>
      <c r="M13546">
        <v>0</v>
      </c>
      <c r="N13546" t="s">
        <v>1048</v>
      </c>
      <c r="O13546" t="s">
        <v>1048</v>
      </c>
      <c r="P13546">
        <v>535.65</v>
      </c>
      <c r="Q13546" t="s">
        <v>20</v>
      </c>
    </row>
    <row r="13547" spans="1:17" x14ac:dyDescent="0.25">
      <c r="A13547">
        <v>13651</v>
      </c>
      <c r="B13547" t="s">
        <v>17</v>
      </c>
      <c r="C13547" t="s">
        <v>18</v>
      </c>
      <c r="D13547">
        <v>1</v>
      </c>
      <c r="E13547">
        <v>357.1</v>
      </c>
      <c r="F13547">
        <v>357.1</v>
      </c>
      <c r="G13547">
        <v>98.65</v>
      </c>
      <c r="H13547">
        <v>0</v>
      </c>
      <c r="I13547">
        <v>0</v>
      </c>
      <c r="J13547">
        <v>0</v>
      </c>
      <c r="K13547">
        <v>1.83</v>
      </c>
      <c r="L13547">
        <v>0</v>
      </c>
      <c r="M13547">
        <v>0</v>
      </c>
      <c r="N13547" t="s">
        <v>1048</v>
      </c>
      <c r="O13547" t="s">
        <v>1048</v>
      </c>
      <c r="P13547">
        <v>535.65</v>
      </c>
      <c r="Q13547" t="s">
        <v>20</v>
      </c>
    </row>
    <row r="13548" spans="1:17" x14ac:dyDescent="0.25">
      <c r="A13548">
        <v>13652</v>
      </c>
      <c r="B13548" t="s">
        <v>28</v>
      </c>
      <c r="C13548" t="s">
        <v>23</v>
      </c>
      <c r="D13548">
        <v>1</v>
      </c>
      <c r="E13548">
        <v>357.1</v>
      </c>
      <c r="F13548">
        <v>357.1</v>
      </c>
      <c r="G13548">
        <v>142.91</v>
      </c>
      <c r="H13548">
        <v>1</v>
      </c>
      <c r="I13548">
        <v>1</v>
      </c>
      <c r="J13548">
        <v>1</v>
      </c>
      <c r="K13548">
        <v>2</v>
      </c>
      <c r="L13548">
        <v>0</v>
      </c>
      <c r="M13548">
        <v>0</v>
      </c>
      <c r="N13548" t="s">
        <v>1048</v>
      </c>
      <c r="O13548" t="s">
        <v>1048</v>
      </c>
      <c r="P13548">
        <v>535.65</v>
      </c>
      <c r="Q13548" t="s">
        <v>20</v>
      </c>
    </row>
    <row r="13549" spans="1:17" x14ac:dyDescent="0.25">
      <c r="A13549">
        <v>13653</v>
      </c>
      <c r="B13549" t="s">
        <v>28</v>
      </c>
      <c r="C13549" t="s">
        <v>18</v>
      </c>
      <c r="D13549">
        <v>1</v>
      </c>
      <c r="E13549">
        <v>357.1</v>
      </c>
      <c r="F13549">
        <v>357.1</v>
      </c>
      <c r="G13549">
        <v>-738.48</v>
      </c>
      <c r="H13549">
        <v>1</v>
      </c>
      <c r="I13549">
        <v>4</v>
      </c>
      <c r="J13549">
        <v>1</v>
      </c>
      <c r="K13549">
        <v>4</v>
      </c>
      <c r="L13549">
        <v>0</v>
      </c>
      <c r="M13549">
        <v>0</v>
      </c>
      <c r="N13549" t="s">
        <v>1048</v>
      </c>
      <c r="O13549" t="s">
        <v>1048</v>
      </c>
      <c r="P13549">
        <v>535.65</v>
      </c>
      <c r="Q13549" t="s">
        <v>20</v>
      </c>
    </row>
    <row r="13550" spans="1:17" x14ac:dyDescent="0.25">
      <c r="A13550">
        <v>13654</v>
      </c>
      <c r="B13550" t="s">
        <v>17</v>
      </c>
      <c r="C13550" t="s">
        <v>23</v>
      </c>
      <c r="D13550">
        <v>1</v>
      </c>
      <c r="E13550">
        <v>357.1</v>
      </c>
      <c r="F13550">
        <v>357.1</v>
      </c>
      <c r="G13550">
        <v>60.42</v>
      </c>
      <c r="H13550">
        <v>0</v>
      </c>
      <c r="I13550">
        <v>-2</v>
      </c>
      <c r="J13550">
        <v>0</v>
      </c>
      <c r="K13550">
        <v>1.83</v>
      </c>
      <c r="L13550">
        <v>0</v>
      </c>
      <c r="M13550">
        <v>0</v>
      </c>
      <c r="N13550" t="s">
        <v>1048</v>
      </c>
      <c r="O13550" t="s">
        <v>1048</v>
      </c>
      <c r="P13550">
        <v>535.65</v>
      </c>
      <c r="Q13550" t="s">
        <v>20</v>
      </c>
    </row>
    <row r="13551" spans="1:17" x14ac:dyDescent="0.25">
      <c r="A13551">
        <v>13655</v>
      </c>
      <c r="B13551" t="s">
        <v>17</v>
      </c>
      <c r="C13551" t="s">
        <v>18</v>
      </c>
      <c r="D13551">
        <v>1</v>
      </c>
      <c r="E13551">
        <v>357.1</v>
      </c>
      <c r="F13551">
        <v>357.1</v>
      </c>
      <c r="G13551">
        <v>113.74</v>
      </c>
      <c r="H13551">
        <v>0</v>
      </c>
      <c r="I13551">
        <v>-1</v>
      </c>
      <c r="J13551">
        <v>0</v>
      </c>
      <c r="K13551">
        <v>1.83</v>
      </c>
      <c r="L13551">
        <v>0</v>
      </c>
      <c r="M13551">
        <v>0</v>
      </c>
      <c r="N13551" t="s">
        <v>1048</v>
      </c>
      <c r="O13551" t="s">
        <v>1048</v>
      </c>
      <c r="P13551">
        <v>535.65</v>
      </c>
      <c r="Q13551" t="s">
        <v>20</v>
      </c>
    </row>
    <row r="13552" spans="1:17" x14ac:dyDescent="0.25">
      <c r="A13552">
        <v>13656</v>
      </c>
      <c r="B13552" t="s">
        <v>17</v>
      </c>
      <c r="C13552" t="s">
        <v>18</v>
      </c>
      <c r="D13552">
        <v>1</v>
      </c>
      <c r="E13552">
        <v>357.1</v>
      </c>
      <c r="F13552">
        <v>357.1</v>
      </c>
      <c r="G13552">
        <v>29.23</v>
      </c>
      <c r="H13552">
        <v>0</v>
      </c>
      <c r="I13552">
        <v>0</v>
      </c>
      <c r="J13552">
        <v>0</v>
      </c>
      <c r="K13552">
        <v>1.83</v>
      </c>
      <c r="L13552">
        <v>0</v>
      </c>
      <c r="M13552">
        <v>0</v>
      </c>
      <c r="N13552" t="s">
        <v>1048</v>
      </c>
      <c r="O13552" t="s">
        <v>1048</v>
      </c>
      <c r="P13552">
        <v>535.65</v>
      </c>
      <c r="Q13552" t="s">
        <v>20</v>
      </c>
    </row>
    <row r="13553" spans="1:17" x14ac:dyDescent="0.25">
      <c r="A13553">
        <v>13657</v>
      </c>
      <c r="B13553" t="s">
        <v>17</v>
      </c>
      <c r="C13553" t="s">
        <v>18</v>
      </c>
      <c r="D13553">
        <v>1</v>
      </c>
      <c r="E13553">
        <v>357.1</v>
      </c>
      <c r="F13553">
        <v>357.1</v>
      </c>
      <c r="G13553">
        <v>87.74</v>
      </c>
      <c r="H13553">
        <v>1</v>
      </c>
      <c r="I13553">
        <v>1</v>
      </c>
      <c r="J13553">
        <v>0</v>
      </c>
      <c r="K13553">
        <v>1.83</v>
      </c>
      <c r="L13553">
        <v>0</v>
      </c>
      <c r="M13553">
        <v>0</v>
      </c>
      <c r="N13553" t="s">
        <v>1048</v>
      </c>
      <c r="O13553" t="s">
        <v>1048</v>
      </c>
      <c r="P13553">
        <v>535.65</v>
      </c>
      <c r="Q13553" t="s">
        <v>20</v>
      </c>
    </row>
    <row r="13554" spans="1:17" x14ac:dyDescent="0.25">
      <c r="A13554">
        <v>13658</v>
      </c>
      <c r="B13554" t="s">
        <v>28</v>
      </c>
      <c r="C13554" t="s">
        <v>23</v>
      </c>
      <c r="D13554">
        <v>1</v>
      </c>
      <c r="E13554">
        <v>357.1</v>
      </c>
      <c r="F13554">
        <v>357.1</v>
      </c>
      <c r="G13554">
        <v>94.99</v>
      </c>
      <c r="H13554">
        <v>1</v>
      </c>
      <c r="I13554">
        <v>2</v>
      </c>
      <c r="J13554">
        <v>0</v>
      </c>
      <c r="K13554">
        <v>1.83</v>
      </c>
      <c r="L13554">
        <v>0</v>
      </c>
      <c r="M13554">
        <v>0</v>
      </c>
      <c r="N13554" t="s">
        <v>1048</v>
      </c>
      <c r="O13554" t="s">
        <v>1048</v>
      </c>
      <c r="P13554">
        <v>535.65</v>
      </c>
      <c r="Q13554" t="s">
        <v>20</v>
      </c>
    </row>
    <row r="13555" spans="1:17" x14ac:dyDescent="0.25">
      <c r="A13555">
        <v>13659</v>
      </c>
      <c r="B13555" t="s">
        <v>17</v>
      </c>
      <c r="C13555" t="s">
        <v>18</v>
      </c>
      <c r="D13555">
        <v>1</v>
      </c>
      <c r="E13555">
        <v>357.1</v>
      </c>
      <c r="F13555">
        <v>357.1</v>
      </c>
      <c r="G13555">
        <v>167.98</v>
      </c>
      <c r="H13555">
        <v>0</v>
      </c>
      <c r="I13555">
        <v>-2</v>
      </c>
      <c r="J13555">
        <v>0</v>
      </c>
      <c r="K13555">
        <v>1.83</v>
      </c>
      <c r="L13555">
        <v>0</v>
      </c>
      <c r="M13555">
        <v>0</v>
      </c>
      <c r="N13555" t="s">
        <v>1048</v>
      </c>
      <c r="O13555" t="s">
        <v>1048</v>
      </c>
      <c r="P13555">
        <v>535.65</v>
      </c>
      <c r="Q13555" t="s">
        <v>20</v>
      </c>
    </row>
    <row r="13556" spans="1:17" x14ac:dyDescent="0.25">
      <c r="A13556">
        <v>13660</v>
      </c>
      <c r="B13556" t="s">
        <v>17</v>
      </c>
      <c r="C13556" t="s">
        <v>23</v>
      </c>
      <c r="D13556">
        <v>1</v>
      </c>
      <c r="E13556">
        <v>357.1</v>
      </c>
      <c r="F13556">
        <v>357.1</v>
      </c>
      <c r="G13556">
        <v>173.19</v>
      </c>
      <c r="H13556">
        <v>0</v>
      </c>
      <c r="I13556">
        <v>0</v>
      </c>
      <c r="J13556">
        <v>0</v>
      </c>
      <c r="K13556">
        <v>1.83</v>
      </c>
      <c r="L13556">
        <v>0</v>
      </c>
      <c r="M13556">
        <v>0</v>
      </c>
      <c r="N13556" t="s">
        <v>1048</v>
      </c>
      <c r="O13556" t="s">
        <v>1048</v>
      </c>
      <c r="P13556">
        <v>535.65</v>
      </c>
      <c r="Q13556" t="s">
        <v>20</v>
      </c>
    </row>
    <row r="13557" spans="1:17" x14ac:dyDescent="0.25">
      <c r="A13557">
        <v>13661</v>
      </c>
      <c r="B13557" t="s">
        <v>33</v>
      </c>
      <c r="C13557" t="s">
        <v>18</v>
      </c>
      <c r="D13557">
        <v>1</v>
      </c>
      <c r="E13557">
        <v>357.1</v>
      </c>
      <c r="F13557">
        <v>357.1</v>
      </c>
      <c r="G13557">
        <v>171.48</v>
      </c>
      <c r="H13557">
        <v>0</v>
      </c>
      <c r="I13557">
        <v>0</v>
      </c>
      <c r="J13557">
        <v>0</v>
      </c>
      <c r="K13557">
        <v>1.83</v>
      </c>
      <c r="L13557">
        <v>0</v>
      </c>
      <c r="M13557">
        <v>0</v>
      </c>
      <c r="N13557" t="s">
        <v>1048</v>
      </c>
      <c r="O13557" t="s">
        <v>1048</v>
      </c>
      <c r="P13557">
        <v>535.65</v>
      </c>
      <c r="Q13557" t="s">
        <v>20</v>
      </c>
    </row>
    <row r="13558" spans="1:17" x14ac:dyDescent="0.25">
      <c r="A13558">
        <v>13662</v>
      </c>
      <c r="B13558" t="s">
        <v>33</v>
      </c>
      <c r="C13558" t="s">
        <v>23</v>
      </c>
      <c r="D13558">
        <v>1</v>
      </c>
      <c r="E13558">
        <v>357.1</v>
      </c>
      <c r="F13558">
        <v>357.1</v>
      </c>
      <c r="G13558">
        <v>159.09</v>
      </c>
      <c r="H13558">
        <v>1</v>
      </c>
      <c r="I13558">
        <v>3</v>
      </c>
      <c r="J13558">
        <v>1</v>
      </c>
      <c r="K13558">
        <v>3</v>
      </c>
      <c r="L13558">
        <v>0</v>
      </c>
      <c r="M13558">
        <v>0</v>
      </c>
      <c r="N13558" t="s">
        <v>1048</v>
      </c>
      <c r="O13558" t="s">
        <v>1048</v>
      </c>
      <c r="P13558">
        <v>535.65</v>
      </c>
      <c r="Q13558" t="s">
        <v>20</v>
      </c>
    </row>
    <row r="13559" spans="1:17" x14ac:dyDescent="0.25">
      <c r="A13559">
        <v>13663</v>
      </c>
      <c r="B13559" t="s">
        <v>17</v>
      </c>
      <c r="C13559" t="s">
        <v>18</v>
      </c>
      <c r="D13559">
        <v>1</v>
      </c>
      <c r="E13559">
        <v>357.1</v>
      </c>
      <c r="F13559">
        <v>357.1</v>
      </c>
      <c r="G13559">
        <v>67.849999999999994</v>
      </c>
      <c r="H13559">
        <v>1</v>
      </c>
      <c r="I13559">
        <v>4</v>
      </c>
      <c r="J13559">
        <v>0</v>
      </c>
      <c r="K13559">
        <v>1.83</v>
      </c>
      <c r="L13559">
        <v>0</v>
      </c>
      <c r="M13559">
        <v>0</v>
      </c>
      <c r="N13559" t="s">
        <v>1048</v>
      </c>
      <c r="O13559" t="s">
        <v>1048</v>
      </c>
      <c r="P13559">
        <v>535.65</v>
      </c>
      <c r="Q13559" t="s">
        <v>20</v>
      </c>
    </row>
    <row r="13560" spans="1:17" x14ac:dyDescent="0.25">
      <c r="A13560">
        <v>13664</v>
      </c>
      <c r="B13560" t="s">
        <v>17</v>
      </c>
      <c r="C13560" t="s">
        <v>18</v>
      </c>
      <c r="D13560">
        <v>1</v>
      </c>
      <c r="E13560">
        <v>357.1</v>
      </c>
      <c r="F13560">
        <v>357.1</v>
      </c>
      <c r="G13560">
        <v>97.22</v>
      </c>
      <c r="H13560">
        <v>0</v>
      </c>
      <c r="I13560">
        <v>0</v>
      </c>
      <c r="J13560">
        <v>0</v>
      </c>
      <c r="K13560">
        <v>1.83</v>
      </c>
      <c r="L13560">
        <v>0</v>
      </c>
      <c r="M13560">
        <v>0</v>
      </c>
      <c r="N13560" t="s">
        <v>1048</v>
      </c>
      <c r="O13560" t="s">
        <v>1048</v>
      </c>
      <c r="P13560">
        <v>535.65</v>
      </c>
      <c r="Q13560" t="s">
        <v>20</v>
      </c>
    </row>
    <row r="13561" spans="1:17" x14ac:dyDescent="0.25">
      <c r="A13561">
        <v>13665</v>
      </c>
      <c r="B13561" t="s">
        <v>17</v>
      </c>
      <c r="C13561" t="s">
        <v>23</v>
      </c>
      <c r="D13561">
        <v>1</v>
      </c>
      <c r="E13561">
        <v>357.1</v>
      </c>
      <c r="F13561">
        <v>357.1</v>
      </c>
      <c r="G13561">
        <v>32.28</v>
      </c>
      <c r="H13561">
        <v>1</v>
      </c>
      <c r="I13561">
        <v>1</v>
      </c>
      <c r="J13561">
        <v>1</v>
      </c>
      <c r="K13561">
        <v>2</v>
      </c>
      <c r="L13561">
        <v>0</v>
      </c>
      <c r="M13561">
        <v>0</v>
      </c>
      <c r="N13561" t="s">
        <v>1048</v>
      </c>
      <c r="O13561" t="s">
        <v>1048</v>
      </c>
      <c r="P13561">
        <v>535.65</v>
      </c>
      <c r="Q13561" t="s">
        <v>20</v>
      </c>
    </row>
    <row r="13562" spans="1:17" x14ac:dyDescent="0.25">
      <c r="A13562">
        <v>13666</v>
      </c>
      <c r="B13562" t="s">
        <v>28</v>
      </c>
      <c r="C13562" t="s">
        <v>18</v>
      </c>
      <c r="D13562">
        <v>1</v>
      </c>
      <c r="E13562">
        <v>357.1</v>
      </c>
      <c r="F13562">
        <v>357.1</v>
      </c>
      <c r="G13562">
        <v>29.28</v>
      </c>
      <c r="H13562">
        <v>1</v>
      </c>
      <c r="I13562">
        <v>2</v>
      </c>
      <c r="J13562">
        <v>0</v>
      </c>
      <c r="K13562">
        <v>1.83</v>
      </c>
      <c r="L13562">
        <v>0</v>
      </c>
      <c r="M13562">
        <v>0</v>
      </c>
      <c r="N13562" t="s">
        <v>1048</v>
      </c>
      <c r="O13562" t="s">
        <v>1048</v>
      </c>
      <c r="P13562">
        <v>535.65</v>
      </c>
      <c r="Q13562" t="s">
        <v>20</v>
      </c>
    </row>
    <row r="13563" spans="1:17" x14ac:dyDescent="0.25">
      <c r="A13563">
        <v>13667</v>
      </c>
      <c r="B13563" t="s">
        <v>28</v>
      </c>
      <c r="C13563" t="s">
        <v>23</v>
      </c>
      <c r="D13563">
        <v>1</v>
      </c>
      <c r="E13563">
        <v>357.1</v>
      </c>
      <c r="F13563">
        <v>357.1</v>
      </c>
      <c r="G13563">
        <v>44.46</v>
      </c>
      <c r="H13563">
        <v>1</v>
      </c>
      <c r="I13563">
        <v>1</v>
      </c>
      <c r="J13563">
        <v>0</v>
      </c>
      <c r="K13563">
        <v>1.83</v>
      </c>
      <c r="L13563">
        <v>0</v>
      </c>
      <c r="M13563">
        <v>0</v>
      </c>
      <c r="N13563" t="s">
        <v>1048</v>
      </c>
      <c r="O13563" t="s">
        <v>1048</v>
      </c>
      <c r="P13563">
        <v>535.65</v>
      </c>
      <c r="Q13563" t="s">
        <v>20</v>
      </c>
    </row>
    <row r="13564" spans="1:17" x14ac:dyDescent="0.25">
      <c r="A13564">
        <v>13668</v>
      </c>
      <c r="B13564" t="s">
        <v>28</v>
      </c>
      <c r="C13564" t="s">
        <v>18</v>
      </c>
      <c r="D13564">
        <v>1</v>
      </c>
      <c r="E13564">
        <v>357.1</v>
      </c>
      <c r="F13564">
        <v>357.1</v>
      </c>
      <c r="G13564">
        <v>-38.700000000000003</v>
      </c>
      <c r="H13564">
        <v>1</v>
      </c>
      <c r="I13564">
        <v>1</v>
      </c>
      <c r="J13564">
        <v>1</v>
      </c>
      <c r="K13564">
        <v>3</v>
      </c>
      <c r="L13564">
        <v>0</v>
      </c>
      <c r="M13564">
        <v>0</v>
      </c>
      <c r="N13564" t="s">
        <v>1048</v>
      </c>
      <c r="O13564" t="s">
        <v>1048</v>
      </c>
      <c r="P13564">
        <v>535.65</v>
      </c>
      <c r="Q13564" t="s">
        <v>20</v>
      </c>
    </row>
    <row r="13565" spans="1:17" x14ac:dyDescent="0.25">
      <c r="A13565">
        <v>13669</v>
      </c>
      <c r="B13565" t="s">
        <v>17</v>
      </c>
      <c r="C13565" t="s">
        <v>18</v>
      </c>
      <c r="D13565">
        <v>1</v>
      </c>
      <c r="E13565">
        <v>357.1</v>
      </c>
      <c r="F13565">
        <v>357.1</v>
      </c>
      <c r="G13565">
        <v>94.1</v>
      </c>
      <c r="H13565">
        <v>1</v>
      </c>
      <c r="I13565">
        <v>1</v>
      </c>
      <c r="J13565">
        <v>1</v>
      </c>
      <c r="K13565">
        <v>2</v>
      </c>
      <c r="L13565">
        <v>0</v>
      </c>
      <c r="M13565">
        <v>0</v>
      </c>
      <c r="N13565" t="s">
        <v>1048</v>
      </c>
      <c r="O13565" t="s">
        <v>1048</v>
      </c>
      <c r="P13565">
        <v>535.65</v>
      </c>
      <c r="Q13565" t="s">
        <v>20</v>
      </c>
    </row>
    <row r="13566" spans="1:17" x14ac:dyDescent="0.25">
      <c r="A13566">
        <v>13670</v>
      </c>
      <c r="B13566" t="s">
        <v>28</v>
      </c>
      <c r="C13566" t="s">
        <v>23</v>
      </c>
      <c r="D13566">
        <v>1</v>
      </c>
      <c r="E13566">
        <v>357.1</v>
      </c>
      <c r="F13566">
        <v>357.1</v>
      </c>
      <c r="G13566">
        <v>-82.95</v>
      </c>
      <c r="H13566">
        <v>1</v>
      </c>
      <c r="I13566">
        <v>1</v>
      </c>
      <c r="J13566">
        <v>1</v>
      </c>
      <c r="K13566">
        <v>3</v>
      </c>
      <c r="L13566">
        <v>0</v>
      </c>
      <c r="M13566">
        <v>0</v>
      </c>
      <c r="N13566" t="s">
        <v>1048</v>
      </c>
      <c r="O13566" t="s">
        <v>1048</v>
      </c>
      <c r="P13566">
        <v>535.65</v>
      </c>
      <c r="Q13566" t="s">
        <v>20</v>
      </c>
    </row>
    <row r="13567" spans="1:17" x14ac:dyDescent="0.25">
      <c r="A13567">
        <v>13671</v>
      </c>
      <c r="B13567" t="s">
        <v>28</v>
      </c>
      <c r="C13567" t="s">
        <v>18</v>
      </c>
      <c r="D13567">
        <v>1</v>
      </c>
      <c r="E13567">
        <v>357.1</v>
      </c>
      <c r="F13567">
        <v>357.1</v>
      </c>
      <c r="G13567">
        <v>-487.08</v>
      </c>
      <c r="H13567">
        <v>0</v>
      </c>
      <c r="I13567">
        <v>0</v>
      </c>
      <c r="J13567">
        <v>0</v>
      </c>
      <c r="K13567">
        <v>1.83</v>
      </c>
      <c r="L13567">
        <v>0</v>
      </c>
      <c r="M13567">
        <v>0</v>
      </c>
      <c r="N13567" t="s">
        <v>1048</v>
      </c>
      <c r="O13567" t="s">
        <v>1048</v>
      </c>
      <c r="P13567">
        <v>535.65</v>
      </c>
      <c r="Q13567" t="s">
        <v>20</v>
      </c>
    </row>
    <row r="13568" spans="1:17" x14ac:dyDescent="0.25">
      <c r="A13568">
        <v>13672</v>
      </c>
      <c r="B13568" t="s">
        <v>17</v>
      </c>
      <c r="C13568" t="s">
        <v>18</v>
      </c>
      <c r="D13568">
        <v>1</v>
      </c>
      <c r="E13568">
        <v>357.1</v>
      </c>
      <c r="F13568">
        <v>357.1</v>
      </c>
      <c r="G13568">
        <v>40.17</v>
      </c>
      <c r="H13568">
        <v>1</v>
      </c>
      <c r="I13568">
        <v>1</v>
      </c>
      <c r="J13568">
        <v>0</v>
      </c>
      <c r="K13568">
        <v>1.83</v>
      </c>
      <c r="L13568">
        <v>0</v>
      </c>
      <c r="M13568">
        <v>0</v>
      </c>
      <c r="N13568" t="s">
        <v>1048</v>
      </c>
      <c r="O13568" t="s">
        <v>1048</v>
      </c>
      <c r="P13568">
        <v>535.65</v>
      </c>
      <c r="Q13568" t="s">
        <v>20</v>
      </c>
    </row>
    <row r="13569" spans="1:17" x14ac:dyDescent="0.25">
      <c r="A13569">
        <v>13673</v>
      </c>
      <c r="B13569" t="s">
        <v>33</v>
      </c>
      <c r="C13569" t="s">
        <v>18</v>
      </c>
      <c r="D13569">
        <v>1</v>
      </c>
      <c r="E13569">
        <v>357.1</v>
      </c>
      <c r="F13569">
        <v>357.1</v>
      </c>
      <c r="G13569">
        <v>-61.09</v>
      </c>
      <c r="H13569">
        <v>1</v>
      </c>
      <c r="I13569">
        <v>2</v>
      </c>
      <c r="J13569">
        <v>1</v>
      </c>
      <c r="K13569">
        <v>3</v>
      </c>
      <c r="L13569">
        <v>0</v>
      </c>
      <c r="M13569">
        <v>0</v>
      </c>
      <c r="N13569" t="s">
        <v>1048</v>
      </c>
      <c r="O13569" t="s">
        <v>1048</v>
      </c>
      <c r="P13569">
        <v>535.65</v>
      </c>
      <c r="Q13569" t="s">
        <v>20</v>
      </c>
    </row>
    <row r="13570" spans="1:17" x14ac:dyDescent="0.25">
      <c r="A13570">
        <v>13674</v>
      </c>
      <c r="B13570" t="s">
        <v>33</v>
      </c>
      <c r="C13570" t="s">
        <v>23</v>
      </c>
      <c r="D13570">
        <v>1</v>
      </c>
      <c r="E13570">
        <v>357.1</v>
      </c>
      <c r="F13570">
        <v>357.1</v>
      </c>
      <c r="G13570">
        <v>76.38</v>
      </c>
      <c r="H13570">
        <v>0</v>
      </c>
      <c r="I13570">
        <v>-2</v>
      </c>
      <c r="J13570">
        <v>1</v>
      </c>
      <c r="K13570">
        <v>4</v>
      </c>
      <c r="L13570">
        <v>0</v>
      </c>
      <c r="M13570">
        <v>0</v>
      </c>
      <c r="N13570" t="s">
        <v>1048</v>
      </c>
      <c r="O13570" t="s">
        <v>1048</v>
      </c>
      <c r="P13570">
        <v>535.65</v>
      </c>
      <c r="Q13570" t="s">
        <v>20</v>
      </c>
    </row>
    <row r="13571" spans="1:17" x14ac:dyDescent="0.25">
      <c r="A13571">
        <v>13675</v>
      </c>
      <c r="B13571" t="s">
        <v>33</v>
      </c>
      <c r="C13571" t="s">
        <v>18</v>
      </c>
      <c r="D13571">
        <v>1</v>
      </c>
      <c r="E13571">
        <v>357.1</v>
      </c>
      <c r="F13571">
        <v>357.1</v>
      </c>
      <c r="G13571">
        <v>155.22999999999999</v>
      </c>
      <c r="H13571">
        <v>0</v>
      </c>
      <c r="I13571">
        <v>-1</v>
      </c>
      <c r="J13571">
        <v>0</v>
      </c>
      <c r="K13571">
        <v>1.83</v>
      </c>
      <c r="L13571">
        <v>0</v>
      </c>
      <c r="M13571">
        <v>0</v>
      </c>
      <c r="N13571" t="s">
        <v>1048</v>
      </c>
      <c r="O13571" t="s">
        <v>1048</v>
      </c>
      <c r="P13571">
        <v>535.65</v>
      </c>
      <c r="Q13571" t="s">
        <v>20</v>
      </c>
    </row>
    <row r="13572" spans="1:17" x14ac:dyDescent="0.25">
      <c r="A13572">
        <v>13676</v>
      </c>
      <c r="B13572" t="s">
        <v>17</v>
      </c>
      <c r="C13572" t="s">
        <v>18</v>
      </c>
      <c r="D13572">
        <v>1</v>
      </c>
      <c r="E13572">
        <v>357.1</v>
      </c>
      <c r="F13572">
        <v>357.1</v>
      </c>
      <c r="G13572">
        <v>98.38</v>
      </c>
      <c r="H13572">
        <v>0</v>
      </c>
      <c r="I13572">
        <v>0</v>
      </c>
      <c r="J13572">
        <v>0</v>
      </c>
      <c r="K13572">
        <v>1.83</v>
      </c>
      <c r="L13572">
        <v>0</v>
      </c>
      <c r="M13572">
        <v>0</v>
      </c>
      <c r="N13572" t="s">
        <v>1048</v>
      </c>
      <c r="O13572" t="s">
        <v>1048</v>
      </c>
      <c r="P13572">
        <v>535.65</v>
      </c>
      <c r="Q13572" t="s">
        <v>20</v>
      </c>
    </row>
    <row r="13573" spans="1:17" x14ac:dyDescent="0.25">
      <c r="A13573">
        <v>13677</v>
      </c>
      <c r="B13573" t="s">
        <v>17</v>
      </c>
      <c r="C13573" t="s">
        <v>23</v>
      </c>
      <c r="D13573">
        <v>1</v>
      </c>
      <c r="E13573">
        <v>357.1</v>
      </c>
      <c r="F13573">
        <v>357.1</v>
      </c>
      <c r="G13573">
        <v>154.27000000000001</v>
      </c>
      <c r="H13573">
        <v>1</v>
      </c>
      <c r="I13573">
        <v>1</v>
      </c>
      <c r="J13573">
        <v>0</v>
      </c>
      <c r="K13573">
        <v>1.83</v>
      </c>
      <c r="L13573">
        <v>0</v>
      </c>
      <c r="M13573">
        <v>0</v>
      </c>
      <c r="N13573" t="s">
        <v>1048</v>
      </c>
      <c r="O13573" t="s">
        <v>1048</v>
      </c>
      <c r="P13573">
        <v>535.65</v>
      </c>
      <c r="Q13573" t="s">
        <v>20</v>
      </c>
    </row>
    <row r="13574" spans="1:17" x14ac:dyDescent="0.25">
      <c r="A13574">
        <v>13678</v>
      </c>
      <c r="B13574" t="s">
        <v>17</v>
      </c>
      <c r="C13574" t="s">
        <v>18</v>
      </c>
      <c r="D13574">
        <v>1</v>
      </c>
      <c r="E13574">
        <v>357.1</v>
      </c>
      <c r="F13574">
        <v>357.1</v>
      </c>
      <c r="G13574">
        <v>-285.77</v>
      </c>
      <c r="H13574">
        <v>1</v>
      </c>
      <c r="I13574">
        <v>4</v>
      </c>
      <c r="J13574">
        <v>1</v>
      </c>
      <c r="K13574">
        <v>3</v>
      </c>
      <c r="L13574">
        <v>0</v>
      </c>
      <c r="M13574">
        <v>0</v>
      </c>
      <c r="N13574" t="s">
        <v>1048</v>
      </c>
      <c r="O13574" t="s">
        <v>1048</v>
      </c>
      <c r="P13574">
        <v>535.65</v>
      </c>
      <c r="Q13574" t="s">
        <v>20</v>
      </c>
    </row>
    <row r="13575" spans="1:17" x14ac:dyDescent="0.25">
      <c r="A13575">
        <v>13679</v>
      </c>
      <c r="B13575" t="s">
        <v>33</v>
      </c>
      <c r="C13575" t="s">
        <v>23</v>
      </c>
      <c r="D13575">
        <v>1</v>
      </c>
      <c r="E13575">
        <v>357.1</v>
      </c>
      <c r="F13575">
        <v>357.1</v>
      </c>
      <c r="G13575">
        <v>-174.98</v>
      </c>
      <c r="H13575">
        <v>0</v>
      </c>
      <c r="I13575">
        <v>0</v>
      </c>
      <c r="J13575">
        <v>0</v>
      </c>
      <c r="K13575">
        <v>1.83</v>
      </c>
      <c r="L13575">
        <v>0</v>
      </c>
      <c r="M13575">
        <v>0</v>
      </c>
      <c r="N13575" t="s">
        <v>1048</v>
      </c>
      <c r="O13575" t="s">
        <v>1048</v>
      </c>
      <c r="P13575">
        <v>535.65</v>
      </c>
      <c r="Q13575" t="s">
        <v>20</v>
      </c>
    </row>
    <row r="13576" spans="1:17" x14ac:dyDescent="0.25">
      <c r="A13576">
        <v>13680</v>
      </c>
      <c r="B13576" t="s">
        <v>33</v>
      </c>
      <c r="C13576" t="s">
        <v>18</v>
      </c>
      <c r="D13576">
        <v>1</v>
      </c>
      <c r="E13576">
        <v>357.1</v>
      </c>
      <c r="F13576">
        <v>357.1</v>
      </c>
      <c r="G13576">
        <v>-565.65</v>
      </c>
      <c r="H13576">
        <v>1</v>
      </c>
      <c r="I13576">
        <v>1</v>
      </c>
      <c r="J13576">
        <v>1</v>
      </c>
      <c r="K13576">
        <v>3</v>
      </c>
      <c r="L13576">
        <v>0</v>
      </c>
      <c r="M13576">
        <v>0</v>
      </c>
      <c r="N13576" t="s">
        <v>1048</v>
      </c>
      <c r="O13576" t="s">
        <v>1048</v>
      </c>
      <c r="P13576">
        <v>535.65</v>
      </c>
      <c r="Q13576" t="s">
        <v>20</v>
      </c>
    </row>
    <row r="13577" spans="1:17" x14ac:dyDescent="0.25">
      <c r="A13577">
        <v>13681</v>
      </c>
      <c r="B13577" t="s">
        <v>33</v>
      </c>
      <c r="C13577" t="s">
        <v>23</v>
      </c>
      <c r="D13577">
        <v>1</v>
      </c>
      <c r="E13577">
        <v>357.1</v>
      </c>
      <c r="F13577">
        <v>357.1</v>
      </c>
      <c r="G13577">
        <v>40.35</v>
      </c>
      <c r="H13577">
        <v>1</v>
      </c>
      <c r="I13577">
        <v>2</v>
      </c>
      <c r="J13577">
        <v>1</v>
      </c>
      <c r="K13577">
        <v>2</v>
      </c>
      <c r="L13577">
        <v>0</v>
      </c>
      <c r="M13577">
        <v>0</v>
      </c>
      <c r="N13577" t="s">
        <v>1048</v>
      </c>
      <c r="O13577" t="s">
        <v>1048</v>
      </c>
      <c r="P13577">
        <v>535.65</v>
      </c>
      <c r="Q13577" t="s">
        <v>20</v>
      </c>
    </row>
    <row r="13578" spans="1:17" x14ac:dyDescent="0.25">
      <c r="A13578">
        <v>13682</v>
      </c>
      <c r="B13578" t="s">
        <v>33</v>
      </c>
      <c r="C13578" t="s">
        <v>18</v>
      </c>
      <c r="D13578">
        <v>1</v>
      </c>
      <c r="E13578">
        <v>357.1</v>
      </c>
      <c r="F13578">
        <v>357.1</v>
      </c>
      <c r="G13578">
        <v>74.989999999999995</v>
      </c>
      <c r="H13578">
        <v>1</v>
      </c>
      <c r="I13578">
        <v>3</v>
      </c>
      <c r="J13578">
        <v>1</v>
      </c>
      <c r="K13578">
        <v>4</v>
      </c>
      <c r="L13578">
        <v>0</v>
      </c>
      <c r="M13578">
        <v>0</v>
      </c>
      <c r="N13578" t="s">
        <v>1048</v>
      </c>
      <c r="O13578" t="s">
        <v>1048</v>
      </c>
      <c r="P13578">
        <v>535.65</v>
      </c>
      <c r="Q13578" t="s">
        <v>20</v>
      </c>
    </row>
    <row r="13579" spans="1:17" x14ac:dyDescent="0.25">
      <c r="A13579">
        <v>13683</v>
      </c>
      <c r="B13579" t="s">
        <v>33</v>
      </c>
      <c r="C13579" t="s">
        <v>23</v>
      </c>
      <c r="D13579">
        <v>1</v>
      </c>
      <c r="E13579">
        <v>357.1</v>
      </c>
      <c r="F13579">
        <v>357.1</v>
      </c>
      <c r="G13579">
        <v>54.28</v>
      </c>
      <c r="H13579">
        <v>1</v>
      </c>
      <c r="I13579">
        <v>2</v>
      </c>
      <c r="J13579">
        <v>0</v>
      </c>
      <c r="K13579">
        <v>1.83</v>
      </c>
      <c r="L13579">
        <v>0</v>
      </c>
      <c r="M13579">
        <v>0</v>
      </c>
      <c r="N13579" t="s">
        <v>1048</v>
      </c>
      <c r="O13579" t="s">
        <v>1048</v>
      </c>
      <c r="P13579">
        <v>535.65</v>
      </c>
      <c r="Q13579" t="s">
        <v>20</v>
      </c>
    </row>
    <row r="13580" spans="1:17" x14ac:dyDescent="0.25">
      <c r="A13580">
        <v>13684</v>
      </c>
      <c r="B13580" t="s">
        <v>33</v>
      </c>
      <c r="C13580" t="s">
        <v>18</v>
      </c>
      <c r="D13580">
        <v>1</v>
      </c>
      <c r="E13580">
        <v>357.1</v>
      </c>
      <c r="F13580">
        <v>357.1</v>
      </c>
      <c r="G13580">
        <v>95.17</v>
      </c>
      <c r="H13580">
        <v>0</v>
      </c>
      <c r="I13580">
        <v>0</v>
      </c>
      <c r="J13580">
        <v>0</v>
      </c>
      <c r="K13580">
        <v>1.83</v>
      </c>
      <c r="L13580">
        <v>0</v>
      </c>
      <c r="M13580">
        <v>0</v>
      </c>
      <c r="N13580" t="s">
        <v>1048</v>
      </c>
      <c r="O13580" t="s">
        <v>1048</v>
      </c>
      <c r="P13580">
        <v>535.65</v>
      </c>
      <c r="Q13580" t="s">
        <v>20</v>
      </c>
    </row>
    <row r="13581" spans="1:17" x14ac:dyDescent="0.25">
      <c r="A13581">
        <v>13685</v>
      </c>
      <c r="B13581" t="s">
        <v>17</v>
      </c>
      <c r="C13581" t="s">
        <v>18</v>
      </c>
      <c r="D13581">
        <v>1</v>
      </c>
      <c r="E13581">
        <v>357.1</v>
      </c>
      <c r="F13581">
        <v>357.1</v>
      </c>
      <c r="G13581">
        <v>142.27000000000001</v>
      </c>
      <c r="H13581">
        <v>1</v>
      </c>
      <c r="I13581">
        <v>1</v>
      </c>
      <c r="J13581">
        <v>1</v>
      </c>
      <c r="K13581">
        <v>4</v>
      </c>
      <c r="L13581">
        <v>0</v>
      </c>
      <c r="M13581">
        <v>0</v>
      </c>
      <c r="N13581" t="s">
        <v>1048</v>
      </c>
      <c r="O13581" t="s">
        <v>1048</v>
      </c>
      <c r="P13581">
        <v>535.65</v>
      </c>
      <c r="Q13581" t="s">
        <v>20</v>
      </c>
    </row>
    <row r="13582" spans="1:17" x14ac:dyDescent="0.25">
      <c r="A13582">
        <v>13686</v>
      </c>
      <c r="B13582" t="s">
        <v>33</v>
      </c>
      <c r="C13582" t="s">
        <v>18</v>
      </c>
      <c r="D13582">
        <v>1</v>
      </c>
      <c r="E13582">
        <v>357.1</v>
      </c>
      <c r="F13582">
        <v>357.1</v>
      </c>
      <c r="G13582">
        <v>137.97999999999999</v>
      </c>
      <c r="H13582">
        <v>1</v>
      </c>
      <c r="I13582">
        <v>1</v>
      </c>
      <c r="J13582">
        <v>1</v>
      </c>
      <c r="K13582">
        <v>3</v>
      </c>
      <c r="L13582">
        <v>0</v>
      </c>
      <c r="M13582">
        <v>0</v>
      </c>
      <c r="N13582" t="s">
        <v>1048</v>
      </c>
      <c r="O13582" t="s">
        <v>1048</v>
      </c>
      <c r="P13582">
        <v>535.65</v>
      </c>
      <c r="Q13582" t="s">
        <v>20</v>
      </c>
    </row>
    <row r="13583" spans="1:17" x14ac:dyDescent="0.25">
      <c r="A13583">
        <v>13687</v>
      </c>
      <c r="B13583" t="s">
        <v>33</v>
      </c>
      <c r="C13583" t="s">
        <v>23</v>
      </c>
      <c r="D13583">
        <v>1</v>
      </c>
      <c r="E13583">
        <v>357.1</v>
      </c>
      <c r="F13583">
        <v>357.1</v>
      </c>
      <c r="G13583">
        <v>84.99</v>
      </c>
      <c r="H13583">
        <v>1</v>
      </c>
      <c r="I13583">
        <v>1</v>
      </c>
      <c r="J13583">
        <v>0</v>
      </c>
      <c r="K13583">
        <v>1.83</v>
      </c>
      <c r="L13583">
        <v>0</v>
      </c>
      <c r="M13583">
        <v>0</v>
      </c>
      <c r="N13583" t="s">
        <v>1048</v>
      </c>
      <c r="O13583" t="s">
        <v>1048</v>
      </c>
      <c r="P13583">
        <v>535.65</v>
      </c>
      <c r="Q13583" t="s">
        <v>20</v>
      </c>
    </row>
    <row r="13584" spans="1:17" x14ac:dyDescent="0.25">
      <c r="A13584">
        <v>13688</v>
      </c>
      <c r="B13584" t="s">
        <v>33</v>
      </c>
      <c r="C13584" t="s">
        <v>18</v>
      </c>
      <c r="D13584">
        <v>1</v>
      </c>
      <c r="E13584">
        <v>357.1</v>
      </c>
      <c r="F13584">
        <v>357.1</v>
      </c>
      <c r="G13584">
        <v>-48.78</v>
      </c>
      <c r="H13584">
        <v>1</v>
      </c>
      <c r="I13584">
        <v>2</v>
      </c>
      <c r="J13584">
        <v>0</v>
      </c>
      <c r="K13584">
        <v>1.83</v>
      </c>
      <c r="L13584">
        <v>0</v>
      </c>
      <c r="M13584">
        <v>0</v>
      </c>
      <c r="N13584" t="s">
        <v>1048</v>
      </c>
      <c r="O13584" t="s">
        <v>1048</v>
      </c>
      <c r="P13584">
        <v>535.65</v>
      </c>
      <c r="Q13584" t="s">
        <v>20</v>
      </c>
    </row>
    <row r="13585" spans="1:17" x14ac:dyDescent="0.25">
      <c r="A13585">
        <v>13689</v>
      </c>
      <c r="B13585" t="s">
        <v>17</v>
      </c>
      <c r="C13585" t="s">
        <v>18</v>
      </c>
      <c r="D13585">
        <v>1</v>
      </c>
      <c r="E13585">
        <v>357.1</v>
      </c>
      <c r="F13585">
        <v>357.1</v>
      </c>
      <c r="G13585">
        <v>98.36</v>
      </c>
      <c r="H13585">
        <v>0</v>
      </c>
      <c r="I13585">
        <v>-2</v>
      </c>
      <c r="J13585">
        <v>0</v>
      </c>
      <c r="K13585">
        <v>1.83</v>
      </c>
      <c r="L13585">
        <v>0</v>
      </c>
      <c r="M13585">
        <v>0</v>
      </c>
      <c r="N13585" t="s">
        <v>1048</v>
      </c>
      <c r="O13585" t="s">
        <v>1048</v>
      </c>
      <c r="P13585">
        <v>535.65</v>
      </c>
      <c r="Q13585" t="s">
        <v>20</v>
      </c>
    </row>
    <row r="13586" spans="1:17" x14ac:dyDescent="0.25">
      <c r="A13586">
        <v>13690</v>
      </c>
      <c r="B13586" t="s">
        <v>17</v>
      </c>
      <c r="C13586" t="s">
        <v>23</v>
      </c>
      <c r="D13586">
        <v>1</v>
      </c>
      <c r="E13586">
        <v>357.1</v>
      </c>
      <c r="F13586">
        <v>357.1</v>
      </c>
      <c r="G13586">
        <v>24.1</v>
      </c>
      <c r="H13586">
        <v>0</v>
      </c>
      <c r="I13586">
        <v>-1</v>
      </c>
      <c r="J13586">
        <v>0</v>
      </c>
      <c r="K13586">
        <v>1.83</v>
      </c>
      <c r="L13586">
        <v>0</v>
      </c>
      <c r="M13586">
        <v>0</v>
      </c>
      <c r="N13586" t="s">
        <v>1048</v>
      </c>
      <c r="O13586" t="s">
        <v>1048</v>
      </c>
      <c r="P13586">
        <v>535.65</v>
      </c>
      <c r="Q13586" t="s">
        <v>20</v>
      </c>
    </row>
    <row r="13587" spans="1:17" x14ac:dyDescent="0.25">
      <c r="A13587">
        <v>13691</v>
      </c>
      <c r="B13587" t="s">
        <v>17</v>
      </c>
      <c r="C13587" t="s">
        <v>18</v>
      </c>
      <c r="D13587">
        <v>1</v>
      </c>
      <c r="E13587">
        <v>357.1</v>
      </c>
      <c r="F13587">
        <v>357.1</v>
      </c>
      <c r="G13587">
        <v>84.49</v>
      </c>
      <c r="H13587">
        <v>0</v>
      </c>
      <c r="I13587">
        <v>0</v>
      </c>
      <c r="J13587">
        <v>0</v>
      </c>
      <c r="K13587">
        <v>1.83</v>
      </c>
      <c r="L13587">
        <v>0</v>
      </c>
      <c r="M13587">
        <v>0</v>
      </c>
      <c r="N13587" t="s">
        <v>1048</v>
      </c>
      <c r="O13587" t="s">
        <v>1048</v>
      </c>
      <c r="P13587">
        <v>535.65</v>
      </c>
      <c r="Q13587" t="s">
        <v>20</v>
      </c>
    </row>
    <row r="13588" spans="1:17" x14ac:dyDescent="0.25">
      <c r="A13588">
        <v>13692</v>
      </c>
      <c r="B13588" t="s">
        <v>17</v>
      </c>
      <c r="C13588" t="s">
        <v>18</v>
      </c>
      <c r="D13588">
        <v>1</v>
      </c>
      <c r="E13588">
        <v>357.1</v>
      </c>
      <c r="F13588">
        <v>357.1</v>
      </c>
      <c r="G13588">
        <v>31.22</v>
      </c>
      <c r="H13588">
        <v>1</v>
      </c>
      <c r="I13588">
        <v>1</v>
      </c>
      <c r="J13588">
        <v>1</v>
      </c>
      <c r="K13588">
        <v>2</v>
      </c>
      <c r="L13588">
        <v>0</v>
      </c>
      <c r="M13588">
        <v>0</v>
      </c>
      <c r="N13588" t="s">
        <v>1048</v>
      </c>
      <c r="O13588" t="s">
        <v>1048</v>
      </c>
      <c r="P13588">
        <v>535.65</v>
      </c>
      <c r="Q13588" t="s">
        <v>20</v>
      </c>
    </row>
    <row r="13589" spans="1:17" x14ac:dyDescent="0.25">
      <c r="A13589">
        <v>13693</v>
      </c>
      <c r="B13589" t="s">
        <v>28</v>
      </c>
      <c r="C13589" t="s">
        <v>23</v>
      </c>
      <c r="D13589">
        <v>1</v>
      </c>
      <c r="E13589">
        <v>357.1</v>
      </c>
      <c r="F13589">
        <v>357.1</v>
      </c>
      <c r="G13589">
        <v>141.72999999999999</v>
      </c>
      <c r="H13589">
        <v>1</v>
      </c>
      <c r="I13589">
        <v>2</v>
      </c>
      <c r="J13589">
        <v>1</v>
      </c>
      <c r="K13589">
        <v>2</v>
      </c>
      <c r="L13589">
        <v>0</v>
      </c>
      <c r="M13589">
        <v>0</v>
      </c>
      <c r="N13589" t="s">
        <v>1048</v>
      </c>
      <c r="O13589" t="s">
        <v>1048</v>
      </c>
      <c r="P13589">
        <v>535.65</v>
      </c>
      <c r="Q13589" t="s">
        <v>20</v>
      </c>
    </row>
    <row r="13590" spans="1:17" x14ac:dyDescent="0.25">
      <c r="A13590">
        <v>13694</v>
      </c>
      <c r="B13590" t="s">
        <v>28</v>
      </c>
      <c r="C13590" t="s">
        <v>18</v>
      </c>
      <c r="D13590">
        <v>1</v>
      </c>
      <c r="E13590">
        <v>357.1</v>
      </c>
      <c r="F13590">
        <v>357.1</v>
      </c>
      <c r="G13590">
        <v>114.66</v>
      </c>
      <c r="H13590">
        <v>0</v>
      </c>
      <c r="I13590">
        <v>-2</v>
      </c>
      <c r="J13590">
        <v>0</v>
      </c>
      <c r="K13590">
        <v>1.83</v>
      </c>
      <c r="L13590">
        <v>0</v>
      </c>
      <c r="M13590">
        <v>0</v>
      </c>
      <c r="N13590" t="s">
        <v>1048</v>
      </c>
      <c r="O13590" t="s">
        <v>1048</v>
      </c>
      <c r="P13590">
        <v>535.65</v>
      </c>
      <c r="Q13590" t="s">
        <v>20</v>
      </c>
    </row>
    <row r="13591" spans="1:17" x14ac:dyDescent="0.25">
      <c r="A13591">
        <v>13695</v>
      </c>
      <c r="B13591" t="s">
        <v>28</v>
      </c>
      <c r="C13591" t="s">
        <v>18</v>
      </c>
      <c r="D13591">
        <v>1</v>
      </c>
      <c r="E13591">
        <v>357.1</v>
      </c>
      <c r="F13591">
        <v>357.1</v>
      </c>
      <c r="G13591">
        <v>13.71</v>
      </c>
      <c r="H13591">
        <v>0</v>
      </c>
      <c r="I13591">
        <v>-1</v>
      </c>
      <c r="J13591">
        <v>0</v>
      </c>
      <c r="K13591">
        <v>1.83</v>
      </c>
      <c r="L13591">
        <v>0</v>
      </c>
      <c r="M13591">
        <v>0</v>
      </c>
      <c r="N13591" t="s">
        <v>1048</v>
      </c>
      <c r="O13591" t="s">
        <v>1048</v>
      </c>
      <c r="P13591">
        <v>535.65</v>
      </c>
      <c r="Q13591" t="s">
        <v>20</v>
      </c>
    </row>
    <row r="13592" spans="1:17" x14ac:dyDescent="0.25">
      <c r="A13592">
        <v>13696</v>
      </c>
      <c r="B13592" t="s">
        <v>33</v>
      </c>
      <c r="C13592" t="s">
        <v>23</v>
      </c>
      <c r="D13592">
        <v>1</v>
      </c>
      <c r="E13592">
        <v>357.1</v>
      </c>
      <c r="F13592">
        <v>357.1</v>
      </c>
      <c r="G13592">
        <v>103.92</v>
      </c>
      <c r="H13592">
        <v>0</v>
      </c>
      <c r="I13592">
        <v>0</v>
      </c>
      <c r="J13592">
        <v>0</v>
      </c>
      <c r="K13592">
        <v>1.83</v>
      </c>
      <c r="L13592">
        <v>0</v>
      </c>
      <c r="M13592">
        <v>0</v>
      </c>
      <c r="N13592" t="s">
        <v>1048</v>
      </c>
      <c r="O13592" t="s">
        <v>1048</v>
      </c>
      <c r="P13592">
        <v>535.65</v>
      </c>
      <c r="Q13592" t="s">
        <v>20</v>
      </c>
    </row>
    <row r="13593" spans="1:17" x14ac:dyDescent="0.25">
      <c r="A13593">
        <v>13697</v>
      </c>
      <c r="B13593" t="s">
        <v>17</v>
      </c>
      <c r="C13593" t="s">
        <v>18</v>
      </c>
      <c r="D13593">
        <v>1</v>
      </c>
      <c r="E13593">
        <v>357.1</v>
      </c>
      <c r="F13593">
        <v>357.1</v>
      </c>
      <c r="G13593">
        <v>122.49</v>
      </c>
      <c r="H13593">
        <v>1</v>
      </c>
      <c r="I13593">
        <v>1</v>
      </c>
      <c r="J13593">
        <v>1</v>
      </c>
      <c r="K13593">
        <v>3</v>
      </c>
      <c r="L13593">
        <v>0</v>
      </c>
      <c r="M13593">
        <v>0</v>
      </c>
      <c r="N13593" t="s">
        <v>1048</v>
      </c>
      <c r="O13593" t="s">
        <v>1048</v>
      </c>
      <c r="P13593">
        <v>535.65</v>
      </c>
      <c r="Q13593" t="s">
        <v>20</v>
      </c>
    </row>
    <row r="13594" spans="1:17" x14ac:dyDescent="0.25">
      <c r="A13594">
        <v>13698</v>
      </c>
      <c r="B13594" t="s">
        <v>17</v>
      </c>
      <c r="C13594" t="s">
        <v>23</v>
      </c>
      <c r="D13594">
        <v>1</v>
      </c>
      <c r="E13594">
        <v>357.1</v>
      </c>
      <c r="F13594">
        <v>357.1</v>
      </c>
      <c r="G13594">
        <v>35.35</v>
      </c>
      <c r="H13594">
        <v>1</v>
      </c>
      <c r="I13594">
        <v>2</v>
      </c>
      <c r="J13594">
        <v>1</v>
      </c>
      <c r="K13594">
        <v>2</v>
      </c>
      <c r="L13594">
        <v>0</v>
      </c>
      <c r="M13594">
        <v>0</v>
      </c>
      <c r="N13594" t="s">
        <v>1048</v>
      </c>
      <c r="O13594" t="s">
        <v>1048</v>
      </c>
      <c r="P13594">
        <v>535.65</v>
      </c>
      <c r="Q13594" t="s">
        <v>20</v>
      </c>
    </row>
    <row r="13595" spans="1:17" x14ac:dyDescent="0.25">
      <c r="A13595">
        <v>13699</v>
      </c>
      <c r="B13595" t="s">
        <v>33</v>
      </c>
      <c r="C13595" t="s">
        <v>18</v>
      </c>
      <c r="D13595">
        <v>1</v>
      </c>
      <c r="E13595">
        <v>357.1</v>
      </c>
      <c r="F13595">
        <v>357.1</v>
      </c>
      <c r="G13595">
        <v>96.42</v>
      </c>
      <c r="H13595">
        <v>0</v>
      </c>
      <c r="I13595">
        <v>-2</v>
      </c>
      <c r="J13595">
        <v>0</v>
      </c>
      <c r="K13595">
        <v>1.83</v>
      </c>
      <c r="L13595">
        <v>0</v>
      </c>
      <c r="M13595">
        <v>0</v>
      </c>
      <c r="N13595" t="s">
        <v>1048</v>
      </c>
      <c r="O13595" t="s">
        <v>1048</v>
      </c>
      <c r="P13595">
        <v>535.65</v>
      </c>
      <c r="Q13595" t="s">
        <v>20</v>
      </c>
    </row>
    <row r="13596" spans="1:17" x14ac:dyDescent="0.25">
      <c r="A13596">
        <v>13700</v>
      </c>
      <c r="B13596" t="s">
        <v>33</v>
      </c>
      <c r="C13596" t="s">
        <v>23</v>
      </c>
      <c r="D13596">
        <v>1</v>
      </c>
      <c r="E13596">
        <v>357.1</v>
      </c>
      <c r="F13596">
        <v>357.1</v>
      </c>
      <c r="G13596">
        <v>34.549999999999997</v>
      </c>
      <c r="H13596">
        <v>0</v>
      </c>
      <c r="I13596">
        <v>-1</v>
      </c>
      <c r="J13596">
        <v>0</v>
      </c>
      <c r="K13596">
        <v>1.83</v>
      </c>
      <c r="L13596">
        <v>0</v>
      </c>
      <c r="M13596">
        <v>0</v>
      </c>
      <c r="N13596" t="s">
        <v>1048</v>
      </c>
      <c r="O13596" t="s">
        <v>1048</v>
      </c>
      <c r="P13596">
        <v>535.65</v>
      </c>
      <c r="Q13596" t="s">
        <v>20</v>
      </c>
    </row>
    <row r="13597" spans="1:17" x14ac:dyDescent="0.25">
      <c r="A13597">
        <v>13701</v>
      </c>
      <c r="B13597" t="s">
        <v>33</v>
      </c>
      <c r="C13597" t="s">
        <v>18</v>
      </c>
      <c r="D13597">
        <v>1</v>
      </c>
      <c r="E13597">
        <v>357.1</v>
      </c>
      <c r="F13597">
        <v>357.1</v>
      </c>
      <c r="G13597">
        <v>96.56</v>
      </c>
      <c r="H13597">
        <v>0</v>
      </c>
      <c r="I13597">
        <v>0</v>
      </c>
      <c r="J13597">
        <v>0</v>
      </c>
      <c r="K13597">
        <v>1.83</v>
      </c>
      <c r="L13597">
        <v>0</v>
      </c>
      <c r="M13597">
        <v>0</v>
      </c>
      <c r="N13597" t="s">
        <v>1048</v>
      </c>
      <c r="O13597" t="s">
        <v>1048</v>
      </c>
      <c r="P13597">
        <v>535.65</v>
      </c>
      <c r="Q13597" t="s">
        <v>20</v>
      </c>
    </row>
    <row r="13598" spans="1:17" x14ac:dyDescent="0.25">
      <c r="A13598">
        <v>13702</v>
      </c>
      <c r="B13598" t="s">
        <v>17</v>
      </c>
      <c r="C13598" t="s">
        <v>23</v>
      </c>
      <c r="D13598">
        <v>1</v>
      </c>
      <c r="E13598">
        <v>357.1</v>
      </c>
      <c r="F13598">
        <v>357.1</v>
      </c>
      <c r="G13598">
        <v>125.91</v>
      </c>
      <c r="H13598">
        <v>1</v>
      </c>
      <c r="I13598">
        <v>3</v>
      </c>
      <c r="J13598">
        <v>0</v>
      </c>
      <c r="K13598">
        <v>1.83</v>
      </c>
      <c r="L13598">
        <v>0</v>
      </c>
      <c r="M13598">
        <v>0</v>
      </c>
      <c r="N13598" t="s">
        <v>1048</v>
      </c>
      <c r="O13598" t="s">
        <v>1048</v>
      </c>
      <c r="P13598">
        <v>535.65</v>
      </c>
      <c r="Q13598" t="s">
        <v>20</v>
      </c>
    </row>
    <row r="13599" spans="1:17" x14ac:dyDescent="0.25">
      <c r="A13599">
        <v>13703</v>
      </c>
      <c r="B13599" t="s">
        <v>28</v>
      </c>
      <c r="C13599" t="s">
        <v>18</v>
      </c>
      <c r="D13599">
        <v>1</v>
      </c>
      <c r="E13599">
        <v>357.1</v>
      </c>
      <c r="F13599">
        <v>357.1</v>
      </c>
      <c r="G13599">
        <v>100.18</v>
      </c>
      <c r="H13599">
        <v>0</v>
      </c>
      <c r="I13599">
        <v>0</v>
      </c>
      <c r="J13599">
        <v>0</v>
      </c>
      <c r="K13599">
        <v>1.83</v>
      </c>
      <c r="L13599">
        <v>0</v>
      </c>
      <c r="M13599">
        <v>0</v>
      </c>
      <c r="N13599" t="s">
        <v>1049</v>
      </c>
      <c r="O13599" t="s">
        <v>1049</v>
      </c>
      <c r="P13599">
        <v>535.65</v>
      </c>
      <c r="Q13599" t="s">
        <v>20</v>
      </c>
    </row>
    <row r="13600" spans="1:17" x14ac:dyDescent="0.25">
      <c r="A13600">
        <v>13704</v>
      </c>
      <c r="B13600" t="s">
        <v>28</v>
      </c>
      <c r="C13600" t="s">
        <v>23</v>
      </c>
      <c r="D13600">
        <v>1</v>
      </c>
      <c r="E13600">
        <v>357.1</v>
      </c>
      <c r="F13600">
        <v>357.1</v>
      </c>
      <c r="G13600">
        <v>22.5</v>
      </c>
      <c r="H13600">
        <v>0</v>
      </c>
      <c r="I13600">
        <v>0</v>
      </c>
      <c r="J13600">
        <v>1</v>
      </c>
      <c r="K13600">
        <v>5</v>
      </c>
      <c r="L13600">
        <v>0</v>
      </c>
      <c r="M13600">
        <v>0</v>
      </c>
      <c r="N13600" t="s">
        <v>1049</v>
      </c>
      <c r="O13600" t="s">
        <v>1049</v>
      </c>
      <c r="P13600">
        <v>535.65</v>
      </c>
      <c r="Q13600" t="s">
        <v>20</v>
      </c>
    </row>
    <row r="13601" spans="1:17" x14ac:dyDescent="0.25">
      <c r="A13601">
        <v>13705</v>
      </c>
      <c r="B13601" t="s">
        <v>28</v>
      </c>
      <c r="C13601" t="s">
        <v>18</v>
      </c>
      <c r="D13601">
        <v>1</v>
      </c>
      <c r="E13601">
        <v>357.1</v>
      </c>
      <c r="F13601">
        <v>357.1</v>
      </c>
      <c r="G13601">
        <v>145.69999999999999</v>
      </c>
      <c r="H13601">
        <v>0</v>
      </c>
      <c r="I13601">
        <v>0</v>
      </c>
      <c r="J13601">
        <v>0</v>
      </c>
      <c r="K13601">
        <v>1.83</v>
      </c>
      <c r="L13601">
        <v>0</v>
      </c>
      <c r="M13601">
        <v>0</v>
      </c>
      <c r="N13601" t="s">
        <v>1049</v>
      </c>
      <c r="O13601" t="s">
        <v>1049</v>
      </c>
      <c r="P13601">
        <v>535.65</v>
      </c>
      <c r="Q13601" t="s">
        <v>20</v>
      </c>
    </row>
    <row r="13602" spans="1:17" x14ac:dyDescent="0.25">
      <c r="A13602">
        <v>13706</v>
      </c>
      <c r="B13602" t="s">
        <v>28</v>
      </c>
      <c r="C13602" t="s">
        <v>23</v>
      </c>
      <c r="D13602">
        <v>1</v>
      </c>
      <c r="E13602">
        <v>357.1</v>
      </c>
      <c r="F13602">
        <v>357.1</v>
      </c>
      <c r="G13602">
        <v>100.97</v>
      </c>
      <c r="H13602">
        <v>1</v>
      </c>
      <c r="I13602">
        <v>2</v>
      </c>
      <c r="J13602">
        <v>1</v>
      </c>
      <c r="K13602">
        <v>3</v>
      </c>
      <c r="L13602">
        <v>0</v>
      </c>
      <c r="M13602">
        <v>0</v>
      </c>
      <c r="N13602" t="s">
        <v>1049</v>
      </c>
      <c r="O13602" t="s">
        <v>1049</v>
      </c>
      <c r="P13602">
        <v>535.65</v>
      </c>
      <c r="Q13602" t="s">
        <v>20</v>
      </c>
    </row>
    <row r="13603" spans="1:17" x14ac:dyDescent="0.25">
      <c r="A13603">
        <v>13707</v>
      </c>
      <c r="B13603" t="s">
        <v>17</v>
      </c>
      <c r="C13603" t="s">
        <v>18</v>
      </c>
      <c r="D13603">
        <v>1</v>
      </c>
      <c r="E13603">
        <v>357.1</v>
      </c>
      <c r="F13603">
        <v>357.1</v>
      </c>
      <c r="G13603">
        <v>98.36</v>
      </c>
      <c r="H13603">
        <v>1</v>
      </c>
      <c r="I13603">
        <v>1</v>
      </c>
      <c r="J13603">
        <v>0</v>
      </c>
      <c r="K13603">
        <v>1.83</v>
      </c>
      <c r="L13603">
        <v>0</v>
      </c>
      <c r="M13603">
        <v>0</v>
      </c>
      <c r="N13603" t="s">
        <v>1049</v>
      </c>
      <c r="O13603" t="s">
        <v>1049</v>
      </c>
      <c r="P13603">
        <v>535.65</v>
      </c>
      <c r="Q13603" t="s">
        <v>20</v>
      </c>
    </row>
    <row r="13604" spans="1:17" x14ac:dyDescent="0.25">
      <c r="A13604">
        <v>13708</v>
      </c>
      <c r="B13604" t="s">
        <v>17</v>
      </c>
      <c r="C13604" t="s">
        <v>18</v>
      </c>
      <c r="D13604">
        <v>1</v>
      </c>
      <c r="E13604">
        <v>357.1</v>
      </c>
      <c r="F13604">
        <v>357.1</v>
      </c>
      <c r="G13604">
        <v>108.63</v>
      </c>
      <c r="H13604">
        <v>1</v>
      </c>
      <c r="I13604">
        <v>2</v>
      </c>
      <c r="J13604">
        <v>0</v>
      </c>
      <c r="K13604">
        <v>1.83</v>
      </c>
      <c r="L13604">
        <v>0</v>
      </c>
      <c r="M13604">
        <v>0</v>
      </c>
      <c r="N13604" t="s">
        <v>1049</v>
      </c>
      <c r="O13604" t="s">
        <v>1049</v>
      </c>
      <c r="P13604">
        <v>535.65</v>
      </c>
      <c r="Q13604" t="s">
        <v>20</v>
      </c>
    </row>
    <row r="13605" spans="1:17" x14ac:dyDescent="0.25">
      <c r="A13605">
        <v>13709</v>
      </c>
      <c r="B13605" t="s">
        <v>33</v>
      </c>
      <c r="C13605" t="s">
        <v>23</v>
      </c>
      <c r="D13605">
        <v>1</v>
      </c>
      <c r="E13605">
        <v>357.1</v>
      </c>
      <c r="F13605">
        <v>357.1</v>
      </c>
      <c r="G13605">
        <v>113.74</v>
      </c>
      <c r="H13605">
        <v>0</v>
      </c>
      <c r="I13605">
        <v>-2</v>
      </c>
      <c r="J13605">
        <v>0</v>
      </c>
      <c r="K13605">
        <v>1.83</v>
      </c>
      <c r="L13605">
        <v>0</v>
      </c>
      <c r="M13605">
        <v>0</v>
      </c>
      <c r="N13605" t="s">
        <v>1049</v>
      </c>
      <c r="O13605" t="s">
        <v>1049</v>
      </c>
      <c r="P13605">
        <v>535.65</v>
      </c>
      <c r="Q13605" t="s">
        <v>20</v>
      </c>
    </row>
    <row r="13606" spans="1:17" x14ac:dyDescent="0.25">
      <c r="A13606">
        <v>13710</v>
      </c>
      <c r="B13606" t="s">
        <v>33</v>
      </c>
      <c r="C13606" t="s">
        <v>18</v>
      </c>
      <c r="D13606">
        <v>1</v>
      </c>
      <c r="E13606">
        <v>357.1</v>
      </c>
      <c r="F13606">
        <v>357.1</v>
      </c>
      <c r="G13606">
        <v>83.03</v>
      </c>
      <c r="H13606">
        <v>0</v>
      </c>
      <c r="I13606">
        <v>-1</v>
      </c>
      <c r="J13606">
        <v>0</v>
      </c>
      <c r="K13606">
        <v>1.83</v>
      </c>
      <c r="L13606">
        <v>0</v>
      </c>
      <c r="M13606">
        <v>0</v>
      </c>
      <c r="N13606" t="s">
        <v>1049</v>
      </c>
      <c r="O13606" t="s">
        <v>1049</v>
      </c>
      <c r="P13606">
        <v>535.65</v>
      </c>
      <c r="Q13606" t="s">
        <v>20</v>
      </c>
    </row>
    <row r="13607" spans="1:17" x14ac:dyDescent="0.25">
      <c r="A13607">
        <v>13711</v>
      </c>
      <c r="B13607" t="s">
        <v>17</v>
      </c>
      <c r="C13607" t="s">
        <v>23</v>
      </c>
      <c r="D13607">
        <v>1</v>
      </c>
      <c r="E13607">
        <v>357.1</v>
      </c>
      <c r="F13607">
        <v>357.1</v>
      </c>
      <c r="G13607">
        <v>74.239999999999995</v>
      </c>
      <c r="H13607">
        <v>0</v>
      </c>
      <c r="I13607">
        <v>0</v>
      </c>
      <c r="J13607">
        <v>0</v>
      </c>
      <c r="K13607">
        <v>1.83</v>
      </c>
      <c r="L13607">
        <v>0</v>
      </c>
      <c r="M13607">
        <v>0</v>
      </c>
      <c r="N13607" t="s">
        <v>1049</v>
      </c>
      <c r="O13607" t="s">
        <v>1049</v>
      </c>
      <c r="P13607">
        <v>535.65</v>
      </c>
      <c r="Q13607" t="s">
        <v>20</v>
      </c>
    </row>
    <row r="13608" spans="1:17" x14ac:dyDescent="0.25">
      <c r="A13608">
        <v>13712</v>
      </c>
      <c r="B13608" t="s">
        <v>17</v>
      </c>
      <c r="C13608" t="s">
        <v>18</v>
      </c>
      <c r="D13608">
        <v>1</v>
      </c>
      <c r="E13608">
        <v>357.1</v>
      </c>
      <c r="F13608">
        <v>357.1</v>
      </c>
      <c r="G13608">
        <v>152.66</v>
      </c>
      <c r="H13608">
        <v>1</v>
      </c>
      <c r="I13608">
        <v>1</v>
      </c>
      <c r="J13608">
        <v>1</v>
      </c>
      <c r="K13608">
        <v>3</v>
      </c>
      <c r="L13608">
        <v>0</v>
      </c>
      <c r="M13608">
        <v>0</v>
      </c>
      <c r="N13608" t="s">
        <v>1049</v>
      </c>
      <c r="O13608" t="s">
        <v>1049</v>
      </c>
      <c r="P13608">
        <v>535.65</v>
      </c>
      <c r="Q13608" t="s">
        <v>20</v>
      </c>
    </row>
    <row r="13609" spans="1:17" x14ac:dyDescent="0.25">
      <c r="A13609">
        <v>13713</v>
      </c>
      <c r="B13609" t="s">
        <v>33</v>
      </c>
      <c r="C13609" t="s">
        <v>18</v>
      </c>
      <c r="D13609">
        <v>1</v>
      </c>
      <c r="E13609">
        <v>357.1</v>
      </c>
      <c r="F13609">
        <v>357.1</v>
      </c>
      <c r="G13609">
        <v>99.42</v>
      </c>
      <c r="H13609">
        <v>1</v>
      </c>
      <c r="I13609">
        <v>2</v>
      </c>
      <c r="J13609">
        <v>1</v>
      </c>
      <c r="K13609">
        <v>3</v>
      </c>
      <c r="L13609">
        <v>0</v>
      </c>
      <c r="M13609">
        <v>0</v>
      </c>
      <c r="N13609" t="s">
        <v>1049</v>
      </c>
      <c r="O13609" t="s">
        <v>1049</v>
      </c>
      <c r="P13609">
        <v>535.65</v>
      </c>
      <c r="Q13609" t="s">
        <v>20</v>
      </c>
    </row>
    <row r="13610" spans="1:17" x14ac:dyDescent="0.25">
      <c r="A13610">
        <v>13714</v>
      </c>
      <c r="B13610" t="s">
        <v>28</v>
      </c>
      <c r="C13610" t="s">
        <v>18</v>
      </c>
      <c r="D13610">
        <v>1</v>
      </c>
      <c r="E13610">
        <v>357.1</v>
      </c>
      <c r="F13610">
        <v>357.1</v>
      </c>
      <c r="G13610">
        <v>152.41</v>
      </c>
      <c r="H13610">
        <v>0</v>
      </c>
      <c r="I13610">
        <v>-2</v>
      </c>
      <c r="J13610">
        <v>0</v>
      </c>
      <c r="K13610">
        <v>1.83</v>
      </c>
      <c r="L13610">
        <v>0</v>
      </c>
      <c r="M13610">
        <v>0</v>
      </c>
      <c r="N13610" t="s">
        <v>1049</v>
      </c>
      <c r="O13610" t="s">
        <v>1049</v>
      </c>
      <c r="P13610">
        <v>535.65</v>
      </c>
      <c r="Q13610" t="s">
        <v>20</v>
      </c>
    </row>
    <row r="13611" spans="1:17" x14ac:dyDescent="0.25">
      <c r="A13611">
        <v>13715</v>
      </c>
      <c r="B13611" t="s">
        <v>28</v>
      </c>
      <c r="C13611" t="s">
        <v>23</v>
      </c>
      <c r="D13611">
        <v>1</v>
      </c>
      <c r="E13611">
        <v>357.1</v>
      </c>
      <c r="F13611">
        <v>357.1</v>
      </c>
      <c r="G13611">
        <v>87.49</v>
      </c>
      <c r="H13611">
        <v>0</v>
      </c>
      <c r="I13611">
        <v>-1</v>
      </c>
      <c r="J13611">
        <v>0</v>
      </c>
      <c r="K13611">
        <v>1.83</v>
      </c>
      <c r="L13611">
        <v>0</v>
      </c>
      <c r="M13611">
        <v>0</v>
      </c>
      <c r="N13611" t="s">
        <v>1049</v>
      </c>
      <c r="O13611" t="s">
        <v>1049</v>
      </c>
      <c r="P13611">
        <v>535.65</v>
      </c>
      <c r="Q13611" t="s">
        <v>20</v>
      </c>
    </row>
    <row r="13612" spans="1:17" x14ac:dyDescent="0.25">
      <c r="A13612">
        <v>13716</v>
      </c>
      <c r="B13612" t="s">
        <v>33</v>
      </c>
      <c r="C13612" t="s">
        <v>18</v>
      </c>
      <c r="D13612">
        <v>1</v>
      </c>
      <c r="E13612">
        <v>357.1</v>
      </c>
      <c r="F13612">
        <v>357.1</v>
      </c>
      <c r="G13612">
        <v>169.69</v>
      </c>
      <c r="H13612">
        <v>0</v>
      </c>
      <c r="I13612">
        <v>0</v>
      </c>
      <c r="J13612">
        <v>0</v>
      </c>
      <c r="K13612">
        <v>1.83</v>
      </c>
      <c r="L13612">
        <v>0</v>
      </c>
      <c r="M13612">
        <v>0</v>
      </c>
      <c r="N13612" t="s">
        <v>1049</v>
      </c>
      <c r="O13612" t="s">
        <v>1049</v>
      </c>
      <c r="P13612">
        <v>535.65</v>
      </c>
      <c r="Q13612" t="s">
        <v>20</v>
      </c>
    </row>
    <row r="13613" spans="1:17" x14ac:dyDescent="0.25">
      <c r="A13613">
        <v>13717</v>
      </c>
      <c r="B13613" t="s">
        <v>28</v>
      </c>
      <c r="C13613" t="s">
        <v>18</v>
      </c>
      <c r="D13613">
        <v>1</v>
      </c>
      <c r="E13613">
        <v>357.1</v>
      </c>
      <c r="F13613">
        <v>357.1</v>
      </c>
      <c r="G13613">
        <v>133.91</v>
      </c>
      <c r="H13613">
        <v>1</v>
      </c>
      <c r="I13613">
        <v>1</v>
      </c>
      <c r="J13613">
        <v>0</v>
      </c>
      <c r="K13613">
        <v>1.83</v>
      </c>
      <c r="L13613">
        <v>0</v>
      </c>
      <c r="M13613">
        <v>0</v>
      </c>
      <c r="N13613" t="s">
        <v>1049</v>
      </c>
      <c r="O13613" t="s">
        <v>1049</v>
      </c>
      <c r="P13613">
        <v>535.65</v>
      </c>
      <c r="Q13613" t="s">
        <v>20</v>
      </c>
    </row>
    <row r="13614" spans="1:17" x14ac:dyDescent="0.25">
      <c r="A13614">
        <v>13718</v>
      </c>
      <c r="B13614" t="s">
        <v>28</v>
      </c>
      <c r="C13614" t="s">
        <v>23</v>
      </c>
      <c r="D13614">
        <v>1</v>
      </c>
      <c r="E13614">
        <v>357.1</v>
      </c>
      <c r="F13614">
        <v>357.1</v>
      </c>
      <c r="G13614">
        <v>-53.57</v>
      </c>
      <c r="H13614">
        <v>1</v>
      </c>
      <c r="I13614">
        <v>2</v>
      </c>
      <c r="J13614">
        <v>1</v>
      </c>
      <c r="K13614">
        <v>3</v>
      </c>
      <c r="L13614">
        <v>0</v>
      </c>
      <c r="M13614">
        <v>0</v>
      </c>
      <c r="N13614" t="s">
        <v>1049</v>
      </c>
      <c r="O13614" t="s">
        <v>1049</v>
      </c>
      <c r="P13614">
        <v>535.65</v>
      </c>
      <c r="Q13614" t="s">
        <v>20</v>
      </c>
    </row>
    <row r="13615" spans="1:17" x14ac:dyDescent="0.25">
      <c r="A13615">
        <v>13719</v>
      </c>
      <c r="B13615" t="s">
        <v>17</v>
      </c>
      <c r="C13615" t="s">
        <v>18</v>
      </c>
      <c r="D13615">
        <v>1</v>
      </c>
      <c r="E13615">
        <v>357.1</v>
      </c>
      <c r="F13615">
        <v>357.1</v>
      </c>
      <c r="G13615">
        <v>-64.28</v>
      </c>
      <c r="H13615">
        <v>0</v>
      </c>
      <c r="I13615">
        <v>-2</v>
      </c>
      <c r="J13615">
        <v>0</v>
      </c>
      <c r="K13615">
        <v>1.83</v>
      </c>
      <c r="L13615">
        <v>0</v>
      </c>
      <c r="M13615">
        <v>0</v>
      </c>
      <c r="N13615" t="s">
        <v>1049</v>
      </c>
      <c r="O13615" t="s">
        <v>1049</v>
      </c>
      <c r="P13615">
        <v>535.65</v>
      </c>
      <c r="Q13615" t="s">
        <v>20</v>
      </c>
    </row>
    <row r="13616" spans="1:17" x14ac:dyDescent="0.25">
      <c r="A13616">
        <v>13720</v>
      </c>
      <c r="B13616" t="s">
        <v>33</v>
      </c>
      <c r="C13616" t="s">
        <v>18</v>
      </c>
      <c r="D13616">
        <v>1</v>
      </c>
      <c r="E13616">
        <v>357.1</v>
      </c>
      <c r="F13616">
        <v>357.1</v>
      </c>
      <c r="G13616">
        <v>109.81</v>
      </c>
      <c r="H13616">
        <v>0</v>
      </c>
      <c r="I13616">
        <v>-1</v>
      </c>
      <c r="J13616">
        <v>0</v>
      </c>
      <c r="K13616">
        <v>1.83</v>
      </c>
      <c r="L13616">
        <v>0</v>
      </c>
      <c r="M13616">
        <v>0</v>
      </c>
      <c r="N13616" t="s">
        <v>1049</v>
      </c>
      <c r="O13616" t="s">
        <v>1049</v>
      </c>
      <c r="P13616">
        <v>535.65</v>
      </c>
      <c r="Q13616" t="s">
        <v>20</v>
      </c>
    </row>
    <row r="13617" spans="1:17" x14ac:dyDescent="0.25">
      <c r="A13617">
        <v>13721</v>
      </c>
      <c r="B13617" t="s">
        <v>17</v>
      </c>
      <c r="C13617" t="s">
        <v>23</v>
      </c>
      <c r="D13617">
        <v>1</v>
      </c>
      <c r="E13617">
        <v>357.1</v>
      </c>
      <c r="F13617">
        <v>357.1</v>
      </c>
      <c r="G13617">
        <v>-29.64</v>
      </c>
      <c r="H13617">
        <v>0</v>
      </c>
      <c r="I13617">
        <v>0</v>
      </c>
      <c r="J13617">
        <v>0</v>
      </c>
      <c r="K13617">
        <v>1.83</v>
      </c>
      <c r="L13617">
        <v>0</v>
      </c>
      <c r="M13617">
        <v>0</v>
      </c>
      <c r="N13617" t="s">
        <v>1049</v>
      </c>
      <c r="O13617" t="s">
        <v>1049</v>
      </c>
      <c r="P13617">
        <v>535.65</v>
      </c>
      <c r="Q13617" t="s">
        <v>20</v>
      </c>
    </row>
    <row r="13618" spans="1:17" x14ac:dyDescent="0.25">
      <c r="A13618">
        <v>13722</v>
      </c>
      <c r="B13618" t="s">
        <v>17</v>
      </c>
      <c r="C13618" t="s">
        <v>18</v>
      </c>
      <c r="D13618">
        <v>1</v>
      </c>
      <c r="E13618">
        <v>357.1</v>
      </c>
      <c r="F13618">
        <v>357.1</v>
      </c>
      <c r="G13618">
        <v>77.989999999999995</v>
      </c>
      <c r="H13618">
        <v>1</v>
      </c>
      <c r="I13618">
        <v>3</v>
      </c>
      <c r="J13618">
        <v>1</v>
      </c>
      <c r="K13618">
        <v>3</v>
      </c>
      <c r="L13618">
        <v>0</v>
      </c>
      <c r="M13618">
        <v>0</v>
      </c>
      <c r="N13618" t="s">
        <v>1049</v>
      </c>
      <c r="O13618" t="s">
        <v>1049</v>
      </c>
      <c r="P13618">
        <v>535.65</v>
      </c>
      <c r="Q13618" t="s">
        <v>20</v>
      </c>
    </row>
    <row r="13619" spans="1:17" x14ac:dyDescent="0.25">
      <c r="A13619">
        <v>13723</v>
      </c>
      <c r="B13619" t="s">
        <v>33</v>
      </c>
      <c r="C13619" t="s">
        <v>18</v>
      </c>
      <c r="D13619">
        <v>1</v>
      </c>
      <c r="E13619">
        <v>357.1</v>
      </c>
      <c r="F13619">
        <v>357.1</v>
      </c>
      <c r="G13619">
        <v>95.01</v>
      </c>
      <c r="H13619">
        <v>1</v>
      </c>
      <c r="I13619">
        <v>2</v>
      </c>
      <c r="J13619">
        <v>1</v>
      </c>
      <c r="K13619">
        <v>4</v>
      </c>
      <c r="L13619">
        <v>0</v>
      </c>
      <c r="M13619">
        <v>0</v>
      </c>
      <c r="N13619" t="s">
        <v>1049</v>
      </c>
      <c r="O13619" t="s">
        <v>1049</v>
      </c>
      <c r="P13619">
        <v>535.65</v>
      </c>
      <c r="Q13619" t="s">
        <v>20</v>
      </c>
    </row>
    <row r="13620" spans="1:17" x14ac:dyDescent="0.25">
      <c r="A13620">
        <v>13724</v>
      </c>
      <c r="B13620" t="s">
        <v>33</v>
      </c>
      <c r="C13620" t="s">
        <v>23</v>
      </c>
      <c r="D13620">
        <v>1</v>
      </c>
      <c r="E13620">
        <v>357.1</v>
      </c>
      <c r="F13620">
        <v>357.1</v>
      </c>
      <c r="G13620">
        <v>105.01</v>
      </c>
      <c r="H13620">
        <v>0</v>
      </c>
      <c r="I13620">
        <v>-2</v>
      </c>
      <c r="J13620">
        <v>0</v>
      </c>
      <c r="K13620">
        <v>1.83</v>
      </c>
      <c r="L13620">
        <v>0</v>
      </c>
      <c r="M13620">
        <v>0</v>
      </c>
      <c r="N13620" t="s">
        <v>1049</v>
      </c>
      <c r="O13620" t="s">
        <v>1049</v>
      </c>
      <c r="P13620">
        <v>535.65</v>
      </c>
      <c r="Q13620" t="s">
        <v>20</v>
      </c>
    </row>
    <row r="13621" spans="1:17" x14ac:dyDescent="0.25">
      <c r="A13621">
        <v>13725</v>
      </c>
      <c r="B13621" t="s">
        <v>17</v>
      </c>
      <c r="C13621" t="s">
        <v>18</v>
      </c>
      <c r="D13621">
        <v>1</v>
      </c>
      <c r="E13621">
        <v>357.1</v>
      </c>
      <c r="F13621">
        <v>357.1</v>
      </c>
      <c r="G13621">
        <v>84.85</v>
      </c>
      <c r="H13621">
        <v>0</v>
      </c>
      <c r="I13621">
        <v>-1</v>
      </c>
      <c r="J13621">
        <v>0</v>
      </c>
      <c r="K13621">
        <v>1.83</v>
      </c>
      <c r="L13621">
        <v>0</v>
      </c>
      <c r="M13621">
        <v>0</v>
      </c>
      <c r="N13621" t="s">
        <v>1049</v>
      </c>
      <c r="O13621" t="s">
        <v>1049</v>
      </c>
      <c r="P13621">
        <v>535.65</v>
      </c>
      <c r="Q13621" t="s">
        <v>20</v>
      </c>
    </row>
    <row r="13622" spans="1:17" x14ac:dyDescent="0.25">
      <c r="A13622">
        <v>13726</v>
      </c>
      <c r="B13622" t="s">
        <v>33</v>
      </c>
      <c r="C13622" t="s">
        <v>18</v>
      </c>
      <c r="D13622">
        <v>1</v>
      </c>
      <c r="E13622">
        <v>357.1</v>
      </c>
      <c r="F13622">
        <v>357.1</v>
      </c>
      <c r="G13622">
        <v>61.06</v>
      </c>
      <c r="H13622">
        <v>0</v>
      </c>
      <c r="I13622">
        <v>0</v>
      </c>
      <c r="J13622">
        <v>0</v>
      </c>
      <c r="K13622">
        <v>1.83</v>
      </c>
      <c r="L13622">
        <v>0</v>
      </c>
      <c r="M13622">
        <v>0</v>
      </c>
      <c r="N13622" t="s">
        <v>1049</v>
      </c>
      <c r="O13622" t="s">
        <v>1049</v>
      </c>
      <c r="P13622">
        <v>535.65</v>
      </c>
      <c r="Q13622" t="s">
        <v>20</v>
      </c>
    </row>
    <row r="13623" spans="1:17" x14ac:dyDescent="0.25">
      <c r="A13623">
        <v>13727</v>
      </c>
      <c r="B13623" t="s">
        <v>17</v>
      </c>
      <c r="C13623" t="s">
        <v>18</v>
      </c>
      <c r="D13623">
        <v>1</v>
      </c>
      <c r="E13623">
        <v>357.1</v>
      </c>
      <c r="F13623">
        <v>357.1</v>
      </c>
      <c r="G13623">
        <v>116.99</v>
      </c>
      <c r="H13623">
        <v>1</v>
      </c>
      <c r="I13623">
        <v>1</v>
      </c>
      <c r="J13623">
        <v>0</v>
      </c>
      <c r="K13623">
        <v>1.83</v>
      </c>
      <c r="L13623">
        <v>0</v>
      </c>
      <c r="M13623">
        <v>0</v>
      </c>
      <c r="N13623" t="s">
        <v>1049</v>
      </c>
      <c r="O13623" t="s">
        <v>1049</v>
      </c>
      <c r="P13623">
        <v>535.65</v>
      </c>
      <c r="Q13623" t="s">
        <v>20</v>
      </c>
    </row>
    <row r="13624" spans="1:17" x14ac:dyDescent="0.25">
      <c r="A13624">
        <v>13728</v>
      </c>
      <c r="B13624" t="s">
        <v>17</v>
      </c>
      <c r="C13624" t="s">
        <v>23</v>
      </c>
      <c r="D13624">
        <v>1</v>
      </c>
      <c r="E13624">
        <v>357.1</v>
      </c>
      <c r="F13624">
        <v>357.1</v>
      </c>
      <c r="G13624">
        <v>16.61</v>
      </c>
      <c r="H13624">
        <v>1</v>
      </c>
      <c r="I13624">
        <v>2</v>
      </c>
      <c r="J13624">
        <v>0</v>
      </c>
      <c r="K13624">
        <v>1.83</v>
      </c>
      <c r="L13624">
        <v>0</v>
      </c>
      <c r="M13624">
        <v>0</v>
      </c>
      <c r="N13624" t="s">
        <v>1049</v>
      </c>
      <c r="O13624" t="s">
        <v>1049</v>
      </c>
      <c r="P13624">
        <v>535.65</v>
      </c>
      <c r="Q13624" t="s">
        <v>20</v>
      </c>
    </row>
    <row r="13625" spans="1:17" x14ac:dyDescent="0.25">
      <c r="A13625">
        <v>13729</v>
      </c>
      <c r="B13625" t="s">
        <v>17</v>
      </c>
      <c r="C13625" t="s">
        <v>18</v>
      </c>
      <c r="D13625">
        <v>1</v>
      </c>
      <c r="E13625">
        <v>357.1</v>
      </c>
      <c r="F13625">
        <v>357.1</v>
      </c>
      <c r="G13625">
        <v>165.36</v>
      </c>
      <c r="H13625">
        <v>0</v>
      </c>
      <c r="I13625">
        <v>-2</v>
      </c>
      <c r="J13625">
        <v>0</v>
      </c>
      <c r="K13625">
        <v>1.83</v>
      </c>
      <c r="L13625">
        <v>0</v>
      </c>
      <c r="M13625">
        <v>0</v>
      </c>
      <c r="N13625" t="s">
        <v>1049</v>
      </c>
      <c r="O13625" t="s">
        <v>1049</v>
      </c>
      <c r="P13625">
        <v>535.65</v>
      </c>
      <c r="Q13625" t="s">
        <v>20</v>
      </c>
    </row>
    <row r="13626" spans="1:17" x14ac:dyDescent="0.25">
      <c r="A13626">
        <v>13730</v>
      </c>
      <c r="B13626" t="s">
        <v>17</v>
      </c>
      <c r="C13626" t="s">
        <v>23</v>
      </c>
      <c r="D13626">
        <v>1</v>
      </c>
      <c r="E13626">
        <v>357.1</v>
      </c>
      <c r="F13626">
        <v>357.1</v>
      </c>
      <c r="G13626">
        <v>159.44999999999999</v>
      </c>
      <c r="H13626">
        <v>0</v>
      </c>
      <c r="I13626">
        <v>-1</v>
      </c>
      <c r="J13626">
        <v>0</v>
      </c>
      <c r="K13626">
        <v>1.83</v>
      </c>
      <c r="L13626">
        <v>0</v>
      </c>
      <c r="M13626">
        <v>0</v>
      </c>
      <c r="N13626" t="s">
        <v>1049</v>
      </c>
      <c r="O13626" t="s">
        <v>1049</v>
      </c>
      <c r="P13626">
        <v>535.65</v>
      </c>
      <c r="Q13626" t="s">
        <v>20</v>
      </c>
    </row>
    <row r="13627" spans="1:17" x14ac:dyDescent="0.25">
      <c r="A13627">
        <v>13731</v>
      </c>
      <c r="B13627" t="s">
        <v>17</v>
      </c>
      <c r="C13627" t="s">
        <v>18</v>
      </c>
      <c r="D13627">
        <v>1</v>
      </c>
      <c r="E13627">
        <v>357.1</v>
      </c>
      <c r="F13627">
        <v>357.1</v>
      </c>
      <c r="G13627">
        <v>167.98</v>
      </c>
      <c r="H13627">
        <v>0</v>
      </c>
      <c r="I13627">
        <v>0</v>
      </c>
      <c r="J13627">
        <v>0</v>
      </c>
      <c r="K13627">
        <v>1.83</v>
      </c>
      <c r="L13627">
        <v>0</v>
      </c>
      <c r="M13627">
        <v>0</v>
      </c>
      <c r="N13627" t="s">
        <v>1049</v>
      </c>
      <c r="O13627" t="s">
        <v>1049</v>
      </c>
      <c r="P13627">
        <v>535.65</v>
      </c>
      <c r="Q13627" t="s">
        <v>20</v>
      </c>
    </row>
    <row r="13628" spans="1:17" x14ac:dyDescent="0.25">
      <c r="A13628">
        <v>13732</v>
      </c>
      <c r="B13628" t="s">
        <v>17</v>
      </c>
      <c r="C13628" t="s">
        <v>23</v>
      </c>
      <c r="D13628">
        <v>1</v>
      </c>
      <c r="E13628">
        <v>357.1</v>
      </c>
      <c r="F13628">
        <v>357.1</v>
      </c>
      <c r="G13628">
        <v>-277.11</v>
      </c>
      <c r="H13628">
        <v>1</v>
      </c>
      <c r="I13628">
        <v>1</v>
      </c>
      <c r="J13628">
        <v>0</v>
      </c>
      <c r="K13628">
        <v>1.83</v>
      </c>
      <c r="L13628">
        <v>0</v>
      </c>
      <c r="M13628">
        <v>0</v>
      </c>
      <c r="N13628" t="s">
        <v>1049</v>
      </c>
      <c r="O13628" t="s">
        <v>1049</v>
      </c>
      <c r="P13628">
        <v>535.65</v>
      </c>
      <c r="Q13628" t="s">
        <v>20</v>
      </c>
    </row>
    <row r="13629" spans="1:17" x14ac:dyDescent="0.25">
      <c r="A13629">
        <v>13733</v>
      </c>
      <c r="B13629" t="s">
        <v>17</v>
      </c>
      <c r="C13629" t="s">
        <v>18</v>
      </c>
      <c r="D13629">
        <v>1</v>
      </c>
      <c r="E13629">
        <v>357.1</v>
      </c>
      <c r="F13629">
        <v>357.1</v>
      </c>
      <c r="G13629">
        <v>62.99</v>
      </c>
      <c r="H13629">
        <v>1</v>
      </c>
      <c r="I13629">
        <v>1</v>
      </c>
      <c r="J13629">
        <v>0</v>
      </c>
      <c r="K13629">
        <v>1.83</v>
      </c>
      <c r="L13629">
        <v>0</v>
      </c>
      <c r="M13629">
        <v>0</v>
      </c>
      <c r="N13629" t="s">
        <v>1049</v>
      </c>
      <c r="O13629" t="s">
        <v>1049</v>
      </c>
      <c r="P13629">
        <v>535.65</v>
      </c>
      <c r="Q13629" t="s">
        <v>20</v>
      </c>
    </row>
    <row r="13630" spans="1:17" x14ac:dyDescent="0.25">
      <c r="A13630">
        <v>13734</v>
      </c>
      <c r="B13630" t="s">
        <v>33</v>
      </c>
      <c r="C13630" t="s">
        <v>18</v>
      </c>
      <c r="D13630">
        <v>1</v>
      </c>
      <c r="E13630">
        <v>357.1</v>
      </c>
      <c r="F13630">
        <v>357.1</v>
      </c>
      <c r="G13630">
        <v>-247.47</v>
      </c>
      <c r="H13630">
        <v>1</v>
      </c>
      <c r="I13630">
        <v>1</v>
      </c>
      <c r="J13630">
        <v>1</v>
      </c>
      <c r="K13630">
        <v>4</v>
      </c>
      <c r="L13630">
        <v>0</v>
      </c>
      <c r="M13630">
        <v>0</v>
      </c>
      <c r="N13630" t="s">
        <v>1049</v>
      </c>
      <c r="O13630" t="s">
        <v>1049</v>
      </c>
      <c r="P13630">
        <v>535.65</v>
      </c>
      <c r="Q13630" t="s">
        <v>20</v>
      </c>
    </row>
    <row r="13631" spans="1:17" x14ac:dyDescent="0.25">
      <c r="A13631">
        <v>13735</v>
      </c>
      <c r="B13631" t="s">
        <v>28</v>
      </c>
      <c r="C13631" t="s">
        <v>23</v>
      </c>
      <c r="D13631">
        <v>1</v>
      </c>
      <c r="E13631">
        <v>357.1</v>
      </c>
      <c r="F13631">
        <v>357.1</v>
      </c>
      <c r="G13631">
        <v>-4.29</v>
      </c>
      <c r="H13631">
        <v>1</v>
      </c>
      <c r="I13631">
        <v>1</v>
      </c>
      <c r="J13631">
        <v>1</v>
      </c>
      <c r="K13631">
        <v>2</v>
      </c>
      <c r="L13631">
        <v>0</v>
      </c>
      <c r="M13631">
        <v>0</v>
      </c>
      <c r="N13631" t="s">
        <v>1049</v>
      </c>
      <c r="O13631" t="s">
        <v>1049</v>
      </c>
      <c r="P13631">
        <v>535.65</v>
      </c>
      <c r="Q13631" t="s">
        <v>20</v>
      </c>
    </row>
    <row r="13632" spans="1:17" x14ac:dyDescent="0.25">
      <c r="A13632">
        <v>13736</v>
      </c>
      <c r="B13632" t="s">
        <v>17</v>
      </c>
      <c r="C13632" t="s">
        <v>18</v>
      </c>
      <c r="D13632">
        <v>1</v>
      </c>
      <c r="E13632">
        <v>357.1</v>
      </c>
      <c r="F13632">
        <v>357.1</v>
      </c>
      <c r="G13632">
        <v>-19.02</v>
      </c>
      <c r="H13632">
        <v>1</v>
      </c>
      <c r="I13632">
        <v>1</v>
      </c>
      <c r="J13632">
        <v>1</v>
      </c>
      <c r="K13632">
        <v>4</v>
      </c>
      <c r="L13632">
        <v>0</v>
      </c>
      <c r="M13632">
        <v>0</v>
      </c>
      <c r="N13632" t="s">
        <v>1049</v>
      </c>
      <c r="O13632" t="s">
        <v>1049</v>
      </c>
      <c r="P13632">
        <v>535.65</v>
      </c>
      <c r="Q13632" t="s">
        <v>20</v>
      </c>
    </row>
    <row r="13633" spans="1:17" x14ac:dyDescent="0.25">
      <c r="A13633">
        <v>13737</v>
      </c>
      <c r="B13633" t="s">
        <v>17</v>
      </c>
      <c r="C13633" t="s">
        <v>18</v>
      </c>
      <c r="D13633">
        <v>1</v>
      </c>
      <c r="E13633">
        <v>357.1</v>
      </c>
      <c r="F13633">
        <v>357.1</v>
      </c>
      <c r="G13633">
        <v>96.56</v>
      </c>
      <c r="H13633">
        <v>1</v>
      </c>
      <c r="I13633">
        <v>1</v>
      </c>
      <c r="J13633">
        <v>1</v>
      </c>
      <c r="K13633">
        <v>2</v>
      </c>
      <c r="L13633">
        <v>0</v>
      </c>
      <c r="M13633">
        <v>0</v>
      </c>
      <c r="N13633" t="s">
        <v>1049</v>
      </c>
      <c r="O13633" t="s">
        <v>1049</v>
      </c>
      <c r="P13633">
        <v>535.65</v>
      </c>
      <c r="Q13633" t="s">
        <v>20</v>
      </c>
    </row>
    <row r="13634" spans="1:17" x14ac:dyDescent="0.25">
      <c r="A13634">
        <v>13738</v>
      </c>
      <c r="B13634" t="s">
        <v>17</v>
      </c>
      <c r="C13634" t="s">
        <v>23</v>
      </c>
      <c r="D13634">
        <v>1</v>
      </c>
      <c r="E13634">
        <v>357.1</v>
      </c>
      <c r="F13634">
        <v>357.1</v>
      </c>
      <c r="G13634">
        <v>140.55000000000001</v>
      </c>
      <c r="H13634">
        <v>1</v>
      </c>
      <c r="I13634">
        <v>1</v>
      </c>
      <c r="J13634">
        <v>0</v>
      </c>
      <c r="K13634">
        <v>1.83</v>
      </c>
      <c r="L13634">
        <v>0</v>
      </c>
      <c r="M13634">
        <v>0</v>
      </c>
      <c r="N13634" t="s">
        <v>1049</v>
      </c>
      <c r="O13634" t="s">
        <v>1049</v>
      </c>
      <c r="P13634">
        <v>535.65</v>
      </c>
      <c r="Q13634" t="s">
        <v>20</v>
      </c>
    </row>
    <row r="13635" spans="1:17" x14ac:dyDescent="0.25">
      <c r="A13635">
        <v>13739</v>
      </c>
      <c r="B13635" t="s">
        <v>17</v>
      </c>
      <c r="C13635" t="s">
        <v>18</v>
      </c>
      <c r="D13635">
        <v>1</v>
      </c>
      <c r="E13635">
        <v>357.1</v>
      </c>
      <c r="F13635">
        <v>357.1</v>
      </c>
      <c r="G13635">
        <v>139.30000000000001</v>
      </c>
      <c r="H13635">
        <v>1</v>
      </c>
      <c r="I13635">
        <v>1</v>
      </c>
      <c r="J13635">
        <v>1</v>
      </c>
      <c r="K13635">
        <v>3</v>
      </c>
      <c r="L13635">
        <v>0</v>
      </c>
      <c r="M13635">
        <v>0</v>
      </c>
      <c r="N13635" t="s">
        <v>1049</v>
      </c>
      <c r="O13635" t="s">
        <v>1049</v>
      </c>
      <c r="P13635">
        <v>535.65</v>
      </c>
      <c r="Q13635" t="s">
        <v>20</v>
      </c>
    </row>
    <row r="13636" spans="1:17" x14ac:dyDescent="0.25">
      <c r="A13636">
        <v>13740</v>
      </c>
      <c r="B13636" t="s">
        <v>17</v>
      </c>
      <c r="C13636" t="s">
        <v>23</v>
      </c>
      <c r="D13636">
        <v>1</v>
      </c>
      <c r="E13636">
        <v>357.1</v>
      </c>
      <c r="F13636">
        <v>357.1</v>
      </c>
      <c r="G13636">
        <v>-464.94</v>
      </c>
      <c r="H13636">
        <v>0</v>
      </c>
      <c r="I13636">
        <v>-1</v>
      </c>
      <c r="J13636">
        <v>0</v>
      </c>
      <c r="K13636">
        <v>1.83</v>
      </c>
      <c r="L13636">
        <v>0</v>
      </c>
      <c r="M13636">
        <v>0</v>
      </c>
      <c r="N13636" t="s">
        <v>1049</v>
      </c>
      <c r="O13636" t="s">
        <v>1049</v>
      </c>
      <c r="P13636">
        <v>535.65</v>
      </c>
      <c r="Q13636" t="s">
        <v>20</v>
      </c>
    </row>
    <row r="13637" spans="1:17" x14ac:dyDescent="0.25">
      <c r="A13637">
        <v>13741</v>
      </c>
      <c r="B13637" t="s">
        <v>17</v>
      </c>
      <c r="C13637" t="s">
        <v>18</v>
      </c>
      <c r="D13637">
        <v>1</v>
      </c>
      <c r="E13637">
        <v>357.1</v>
      </c>
      <c r="F13637">
        <v>357.1</v>
      </c>
      <c r="G13637">
        <v>-531.19000000000005</v>
      </c>
      <c r="H13637">
        <v>0</v>
      </c>
      <c r="I13637">
        <v>0</v>
      </c>
      <c r="J13637">
        <v>0</v>
      </c>
      <c r="K13637">
        <v>1.83</v>
      </c>
      <c r="L13637">
        <v>0</v>
      </c>
      <c r="M13637">
        <v>0</v>
      </c>
      <c r="N13637" t="s">
        <v>1049</v>
      </c>
      <c r="O13637" t="s">
        <v>1049</v>
      </c>
      <c r="P13637">
        <v>535.65</v>
      </c>
      <c r="Q13637" t="s">
        <v>20</v>
      </c>
    </row>
    <row r="13638" spans="1:17" x14ac:dyDescent="0.25">
      <c r="A13638">
        <v>13742</v>
      </c>
      <c r="B13638" t="s">
        <v>33</v>
      </c>
      <c r="C13638" t="s">
        <v>23</v>
      </c>
      <c r="D13638">
        <v>1</v>
      </c>
      <c r="E13638">
        <v>357.1</v>
      </c>
      <c r="F13638">
        <v>357.1</v>
      </c>
      <c r="G13638">
        <v>-66.17</v>
      </c>
      <c r="H13638">
        <v>1</v>
      </c>
      <c r="I13638">
        <v>1</v>
      </c>
      <c r="J13638">
        <v>1</v>
      </c>
      <c r="K13638">
        <v>1</v>
      </c>
      <c r="L13638">
        <v>1</v>
      </c>
      <c r="M13638">
        <v>0</v>
      </c>
      <c r="N13638" t="s">
        <v>1049</v>
      </c>
      <c r="O13638" t="s">
        <v>1049</v>
      </c>
      <c r="P13638">
        <v>535.65</v>
      </c>
      <c r="Q13638" t="s">
        <v>20</v>
      </c>
    </row>
    <row r="13639" spans="1:17" x14ac:dyDescent="0.25">
      <c r="A13639">
        <v>13743</v>
      </c>
      <c r="B13639" t="s">
        <v>17</v>
      </c>
      <c r="C13639" t="s">
        <v>18</v>
      </c>
      <c r="D13639">
        <v>1</v>
      </c>
      <c r="E13639">
        <v>357.1</v>
      </c>
      <c r="F13639">
        <v>357.1</v>
      </c>
      <c r="G13639">
        <v>56.56</v>
      </c>
      <c r="H13639">
        <v>1</v>
      </c>
      <c r="I13639">
        <v>2</v>
      </c>
      <c r="J13639">
        <v>1</v>
      </c>
      <c r="K13639">
        <v>3</v>
      </c>
      <c r="L13639">
        <v>0</v>
      </c>
      <c r="M13639">
        <v>0</v>
      </c>
      <c r="N13639" t="s">
        <v>1049</v>
      </c>
      <c r="O13639" t="s">
        <v>1049</v>
      </c>
      <c r="P13639">
        <v>535.65</v>
      </c>
      <c r="Q13639" t="s">
        <v>20</v>
      </c>
    </row>
    <row r="13640" spans="1:17" x14ac:dyDescent="0.25">
      <c r="A13640">
        <v>13744</v>
      </c>
      <c r="B13640" t="s">
        <v>28</v>
      </c>
      <c r="C13640" t="s">
        <v>23</v>
      </c>
      <c r="D13640">
        <v>1</v>
      </c>
      <c r="E13640">
        <v>357.1</v>
      </c>
      <c r="F13640">
        <v>357.1</v>
      </c>
      <c r="G13640">
        <v>-235.58</v>
      </c>
      <c r="H13640">
        <v>0</v>
      </c>
      <c r="I13640">
        <v>-2</v>
      </c>
      <c r="J13640">
        <v>0</v>
      </c>
      <c r="K13640">
        <v>1.83</v>
      </c>
      <c r="L13640">
        <v>0</v>
      </c>
      <c r="M13640">
        <v>0</v>
      </c>
      <c r="N13640" t="s">
        <v>1049</v>
      </c>
      <c r="O13640" t="s">
        <v>1049</v>
      </c>
      <c r="P13640">
        <v>535.65</v>
      </c>
      <c r="Q13640" t="s">
        <v>20</v>
      </c>
    </row>
    <row r="13641" spans="1:17" x14ac:dyDescent="0.25">
      <c r="A13641">
        <v>13745</v>
      </c>
      <c r="B13641" t="s">
        <v>17</v>
      </c>
      <c r="C13641" t="s">
        <v>18</v>
      </c>
      <c r="D13641">
        <v>1</v>
      </c>
      <c r="E13641">
        <v>357.1</v>
      </c>
      <c r="F13641">
        <v>357.1</v>
      </c>
      <c r="G13641">
        <v>126.73</v>
      </c>
      <c r="H13641">
        <v>0</v>
      </c>
      <c r="I13641">
        <v>-1</v>
      </c>
      <c r="J13641">
        <v>0</v>
      </c>
      <c r="K13641">
        <v>1.83</v>
      </c>
      <c r="L13641">
        <v>0</v>
      </c>
      <c r="M13641">
        <v>0</v>
      </c>
      <c r="N13641" t="s">
        <v>1049</v>
      </c>
      <c r="O13641" t="s">
        <v>1049</v>
      </c>
      <c r="P13641">
        <v>535.65</v>
      </c>
      <c r="Q13641" t="s">
        <v>20</v>
      </c>
    </row>
    <row r="13642" spans="1:17" x14ac:dyDescent="0.25">
      <c r="A13642">
        <v>13746</v>
      </c>
      <c r="B13642" t="s">
        <v>17</v>
      </c>
      <c r="C13642" t="s">
        <v>18</v>
      </c>
      <c r="D13642">
        <v>1</v>
      </c>
      <c r="E13642">
        <v>357.1</v>
      </c>
      <c r="F13642">
        <v>357.1</v>
      </c>
      <c r="G13642">
        <v>86.35</v>
      </c>
      <c r="H13642">
        <v>0</v>
      </c>
      <c r="I13642">
        <v>0</v>
      </c>
      <c r="J13642">
        <v>0</v>
      </c>
      <c r="K13642">
        <v>1.83</v>
      </c>
      <c r="L13642">
        <v>0</v>
      </c>
      <c r="M13642">
        <v>0</v>
      </c>
      <c r="N13642" t="s">
        <v>1049</v>
      </c>
      <c r="O13642" t="s">
        <v>1049</v>
      </c>
      <c r="P13642">
        <v>535.65</v>
      </c>
      <c r="Q13642" t="s">
        <v>20</v>
      </c>
    </row>
    <row r="13643" spans="1:17" x14ac:dyDescent="0.25">
      <c r="A13643">
        <v>13747</v>
      </c>
      <c r="B13643" t="s">
        <v>17</v>
      </c>
      <c r="C13643" t="s">
        <v>18</v>
      </c>
      <c r="D13643">
        <v>1</v>
      </c>
      <c r="E13643">
        <v>357.1</v>
      </c>
      <c r="F13643">
        <v>357.1</v>
      </c>
      <c r="G13643">
        <v>55.01</v>
      </c>
      <c r="H13643">
        <v>1</v>
      </c>
      <c r="I13643">
        <v>1</v>
      </c>
      <c r="J13643">
        <v>0</v>
      </c>
      <c r="K13643">
        <v>1.83</v>
      </c>
      <c r="L13643">
        <v>0</v>
      </c>
      <c r="M13643">
        <v>0</v>
      </c>
      <c r="N13643" t="s">
        <v>1049</v>
      </c>
      <c r="O13643" t="s">
        <v>1049</v>
      </c>
      <c r="P13643">
        <v>535.65</v>
      </c>
      <c r="Q13643" t="s">
        <v>20</v>
      </c>
    </row>
    <row r="13644" spans="1:17" x14ac:dyDescent="0.25">
      <c r="A13644">
        <v>13748</v>
      </c>
      <c r="B13644" t="s">
        <v>28</v>
      </c>
      <c r="C13644" t="s">
        <v>23</v>
      </c>
      <c r="D13644">
        <v>1</v>
      </c>
      <c r="E13644">
        <v>357.1</v>
      </c>
      <c r="F13644">
        <v>357.1</v>
      </c>
      <c r="G13644">
        <v>132.31</v>
      </c>
      <c r="H13644">
        <v>0</v>
      </c>
      <c r="I13644">
        <v>2</v>
      </c>
      <c r="J13644">
        <v>1</v>
      </c>
      <c r="K13644">
        <v>3</v>
      </c>
      <c r="L13644">
        <v>0</v>
      </c>
      <c r="M13644">
        <v>0</v>
      </c>
      <c r="N13644" t="s">
        <v>1049</v>
      </c>
      <c r="O13644" t="s">
        <v>1049</v>
      </c>
      <c r="P13644">
        <v>535.65</v>
      </c>
      <c r="Q13644" t="s">
        <v>20</v>
      </c>
    </row>
    <row r="13645" spans="1:17" x14ac:dyDescent="0.25">
      <c r="A13645">
        <v>13749</v>
      </c>
      <c r="B13645" t="s">
        <v>17</v>
      </c>
      <c r="C13645" t="s">
        <v>18</v>
      </c>
      <c r="D13645">
        <v>1</v>
      </c>
      <c r="E13645">
        <v>357.1</v>
      </c>
      <c r="F13645">
        <v>357.1</v>
      </c>
      <c r="G13645">
        <v>85.7</v>
      </c>
      <c r="H13645">
        <v>0</v>
      </c>
      <c r="I13645">
        <v>-2</v>
      </c>
      <c r="J13645">
        <v>0</v>
      </c>
      <c r="K13645">
        <v>1.83</v>
      </c>
      <c r="L13645">
        <v>0</v>
      </c>
      <c r="M13645">
        <v>0</v>
      </c>
      <c r="N13645" t="s">
        <v>1049</v>
      </c>
      <c r="O13645" t="s">
        <v>1049</v>
      </c>
      <c r="P13645">
        <v>535.65</v>
      </c>
      <c r="Q13645" t="s">
        <v>20</v>
      </c>
    </row>
    <row r="13646" spans="1:17" x14ac:dyDescent="0.25">
      <c r="A13646">
        <v>13750</v>
      </c>
      <c r="B13646" t="s">
        <v>17</v>
      </c>
      <c r="C13646" t="s">
        <v>18</v>
      </c>
      <c r="D13646">
        <v>1</v>
      </c>
      <c r="E13646">
        <v>357.1</v>
      </c>
      <c r="F13646">
        <v>357.1</v>
      </c>
      <c r="G13646">
        <v>159.34</v>
      </c>
      <c r="H13646">
        <v>0</v>
      </c>
      <c r="I13646">
        <v>-1</v>
      </c>
      <c r="J13646">
        <v>0</v>
      </c>
      <c r="K13646">
        <v>1.83</v>
      </c>
      <c r="L13646">
        <v>0</v>
      </c>
      <c r="M13646">
        <v>0</v>
      </c>
      <c r="N13646" t="s">
        <v>1049</v>
      </c>
      <c r="O13646" t="s">
        <v>1049</v>
      </c>
      <c r="P13646">
        <v>535.65</v>
      </c>
      <c r="Q13646" t="s">
        <v>20</v>
      </c>
    </row>
    <row r="13647" spans="1:17" x14ac:dyDescent="0.25">
      <c r="A13647">
        <v>13751</v>
      </c>
      <c r="B13647" t="s">
        <v>17</v>
      </c>
      <c r="C13647" t="s">
        <v>23</v>
      </c>
      <c r="D13647">
        <v>1</v>
      </c>
      <c r="E13647">
        <v>357.1</v>
      </c>
      <c r="F13647">
        <v>357.1</v>
      </c>
      <c r="G13647">
        <v>122.49</v>
      </c>
      <c r="H13647">
        <v>1</v>
      </c>
      <c r="I13647">
        <v>1</v>
      </c>
      <c r="J13647">
        <v>1</v>
      </c>
      <c r="K13647">
        <v>4</v>
      </c>
      <c r="L13647">
        <v>0</v>
      </c>
      <c r="M13647">
        <v>0</v>
      </c>
      <c r="N13647" t="s">
        <v>1049</v>
      </c>
      <c r="O13647" t="s">
        <v>1049</v>
      </c>
      <c r="P13647">
        <v>535.65</v>
      </c>
      <c r="Q13647" t="s">
        <v>20</v>
      </c>
    </row>
    <row r="13648" spans="1:17" x14ac:dyDescent="0.25">
      <c r="A13648">
        <v>13752</v>
      </c>
      <c r="B13648" t="s">
        <v>17</v>
      </c>
      <c r="C13648" t="s">
        <v>18</v>
      </c>
      <c r="D13648">
        <v>1</v>
      </c>
      <c r="E13648">
        <v>357.1</v>
      </c>
      <c r="F13648">
        <v>357.1</v>
      </c>
      <c r="G13648">
        <v>106.06</v>
      </c>
      <c r="H13648">
        <v>1</v>
      </c>
      <c r="I13648">
        <v>1</v>
      </c>
      <c r="J13648">
        <v>0</v>
      </c>
      <c r="K13648">
        <v>1.83</v>
      </c>
      <c r="L13648">
        <v>0</v>
      </c>
      <c r="M13648">
        <v>0</v>
      </c>
      <c r="N13648" t="s">
        <v>1049</v>
      </c>
      <c r="O13648" t="s">
        <v>1049</v>
      </c>
      <c r="P13648">
        <v>535.65</v>
      </c>
      <c r="Q13648" t="s">
        <v>20</v>
      </c>
    </row>
    <row r="13649" spans="1:17" x14ac:dyDescent="0.25">
      <c r="A13649">
        <v>13753</v>
      </c>
      <c r="B13649" t="s">
        <v>17</v>
      </c>
      <c r="C13649" t="s">
        <v>18</v>
      </c>
      <c r="D13649">
        <v>1</v>
      </c>
      <c r="E13649">
        <v>357.1</v>
      </c>
      <c r="F13649">
        <v>357.1</v>
      </c>
      <c r="G13649">
        <v>79.28</v>
      </c>
      <c r="H13649">
        <v>1</v>
      </c>
      <c r="I13649">
        <v>2</v>
      </c>
      <c r="J13649">
        <v>1</v>
      </c>
      <c r="K13649">
        <v>4</v>
      </c>
      <c r="L13649">
        <v>0</v>
      </c>
      <c r="M13649">
        <v>0</v>
      </c>
      <c r="N13649" t="s">
        <v>1049</v>
      </c>
      <c r="O13649" t="s">
        <v>1049</v>
      </c>
      <c r="P13649">
        <v>535.65</v>
      </c>
      <c r="Q13649" t="s">
        <v>20</v>
      </c>
    </row>
    <row r="13650" spans="1:17" x14ac:dyDescent="0.25">
      <c r="A13650">
        <v>13754</v>
      </c>
      <c r="B13650" t="s">
        <v>17</v>
      </c>
      <c r="C13650" t="s">
        <v>18</v>
      </c>
      <c r="D13650">
        <v>1</v>
      </c>
      <c r="E13650">
        <v>357.1</v>
      </c>
      <c r="F13650">
        <v>357.1</v>
      </c>
      <c r="G13650">
        <v>-138.47</v>
      </c>
      <c r="H13650">
        <v>0</v>
      </c>
      <c r="I13650">
        <v>-2</v>
      </c>
      <c r="J13650">
        <v>0</v>
      </c>
      <c r="K13650">
        <v>1.83</v>
      </c>
      <c r="L13650">
        <v>0</v>
      </c>
      <c r="M13650">
        <v>0</v>
      </c>
      <c r="N13650" t="s">
        <v>1049</v>
      </c>
      <c r="O13650" t="s">
        <v>1049</v>
      </c>
      <c r="P13650">
        <v>535.65</v>
      </c>
      <c r="Q13650" t="s">
        <v>20</v>
      </c>
    </row>
    <row r="13651" spans="1:17" x14ac:dyDescent="0.25">
      <c r="A13651">
        <v>13755</v>
      </c>
      <c r="B13651" t="s">
        <v>28</v>
      </c>
      <c r="C13651" t="s">
        <v>23</v>
      </c>
      <c r="D13651">
        <v>1</v>
      </c>
      <c r="E13651">
        <v>357.1</v>
      </c>
      <c r="F13651">
        <v>357.1</v>
      </c>
      <c r="G13651">
        <v>5.71</v>
      </c>
      <c r="H13651">
        <v>0</v>
      </c>
      <c r="I13651">
        <v>-1</v>
      </c>
      <c r="J13651">
        <v>0</v>
      </c>
      <c r="K13651">
        <v>1.83</v>
      </c>
      <c r="L13651">
        <v>0</v>
      </c>
      <c r="M13651">
        <v>0</v>
      </c>
      <c r="N13651" t="s">
        <v>1049</v>
      </c>
      <c r="O13651" t="s">
        <v>1049</v>
      </c>
      <c r="P13651">
        <v>535.65</v>
      </c>
      <c r="Q13651" t="s">
        <v>20</v>
      </c>
    </row>
    <row r="13652" spans="1:17" x14ac:dyDescent="0.25">
      <c r="A13652">
        <v>13756</v>
      </c>
      <c r="B13652" t="s">
        <v>17</v>
      </c>
      <c r="C13652" t="s">
        <v>18</v>
      </c>
      <c r="D13652">
        <v>1</v>
      </c>
      <c r="E13652">
        <v>357.1</v>
      </c>
      <c r="F13652">
        <v>357.1</v>
      </c>
      <c r="G13652">
        <v>25.77</v>
      </c>
      <c r="H13652">
        <v>1</v>
      </c>
      <c r="I13652">
        <v>1</v>
      </c>
      <c r="J13652">
        <v>1</v>
      </c>
      <c r="K13652">
        <v>3</v>
      </c>
      <c r="L13652">
        <v>0</v>
      </c>
      <c r="M13652">
        <v>0</v>
      </c>
      <c r="N13652" t="s">
        <v>1049</v>
      </c>
      <c r="O13652" t="s">
        <v>1049</v>
      </c>
      <c r="P13652">
        <v>535.65</v>
      </c>
      <c r="Q13652" t="s">
        <v>20</v>
      </c>
    </row>
    <row r="13653" spans="1:17" x14ac:dyDescent="0.25">
      <c r="A13653">
        <v>13757</v>
      </c>
      <c r="B13653" t="s">
        <v>17</v>
      </c>
      <c r="C13653" t="s">
        <v>18</v>
      </c>
      <c r="D13653">
        <v>1</v>
      </c>
      <c r="E13653">
        <v>357.1</v>
      </c>
      <c r="F13653">
        <v>357.1</v>
      </c>
      <c r="G13653">
        <v>-12.74</v>
      </c>
      <c r="H13653">
        <v>1</v>
      </c>
      <c r="I13653">
        <v>3</v>
      </c>
      <c r="J13653">
        <v>0</v>
      </c>
      <c r="K13653">
        <v>1.83</v>
      </c>
      <c r="L13653">
        <v>0</v>
      </c>
      <c r="M13653">
        <v>0</v>
      </c>
      <c r="N13653" t="s">
        <v>1049</v>
      </c>
      <c r="O13653" t="s">
        <v>1049</v>
      </c>
      <c r="P13653">
        <v>535.65</v>
      </c>
      <c r="Q13653" t="s">
        <v>20</v>
      </c>
    </row>
    <row r="13654" spans="1:17" x14ac:dyDescent="0.25">
      <c r="A13654">
        <v>13758</v>
      </c>
      <c r="B13654" t="s">
        <v>17</v>
      </c>
      <c r="C13654" t="s">
        <v>18</v>
      </c>
      <c r="D13654">
        <v>1</v>
      </c>
      <c r="E13654">
        <v>357.1</v>
      </c>
      <c r="F13654">
        <v>357.1</v>
      </c>
      <c r="G13654">
        <v>89.99</v>
      </c>
      <c r="H13654">
        <v>1</v>
      </c>
      <c r="I13654">
        <v>4</v>
      </c>
      <c r="J13654">
        <v>1</v>
      </c>
      <c r="K13654">
        <v>3</v>
      </c>
      <c r="L13654">
        <v>0</v>
      </c>
      <c r="M13654">
        <v>0</v>
      </c>
      <c r="N13654" t="s">
        <v>1049</v>
      </c>
      <c r="O13654" t="s">
        <v>1049</v>
      </c>
      <c r="P13654">
        <v>535.65</v>
      </c>
      <c r="Q13654" t="s">
        <v>20</v>
      </c>
    </row>
    <row r="13655" spans="1:17" x14ac:dyDescent="0.25">
      <c r="A13655">
        <v>13759</v>
      </c>
      <c r="B13655" t="s">
        <v>17</v>
      </c>
      <c r="C13655" t="s">
        <v>23</v>
      </c>
      <c r="D13655">
        <v>1</v>
      </c>
      <c r="E13655">
        <v>357.1</v>
      </c>
      <c r="F13655">
        <v>357.1</v>
      </c>
      <c r="G13655">
        <v>-75.88</v>
      </c>
      <c r="H13655">
        <v>0</v>
      </c>
      <c r="I13655">
        <v>-2</v>
      </c>
      <c r="J13655">
        <v>0</v>
      </c>
      <c r="K13655">
        <v>1.83</v>
      </c>
      <c r="L13655">
        <v>0</v>
      </c>
      <c r="M13655">
        <v>0</v>
      </c>
      <c r="N13655" t="s">
        <v>1049</v>
      </c>
      <c r="O13655" t="s">
        <v>1049</v>
      </c>
      <c r="P13655">
        <v>535.65</v>
      </c>
      <c r="Q13655" t="s">
        <v>20</v>
      </c>
    </row>
    <row r="13656" spans="1:17" x14ac:dyDescent="0.25">
      <c r="A13656">
        <v>13760</v>
      </c>
      <c r="B13656" t="s">
        <v>17</v>
      </c>
      <c r="C13656" t="s">
        <v>18</v>
      </c>
      <c r="D13656">
        <v>1</v>
      </c>
      <c r="E13656">
        <v>357.1</v>
      </c>
      <c r="F13656">
        <v>357.1</v>
      </c>
      <c r="G13656">
        <v>9.32</v>
      </c>
      <c r="H13656">
        <v>1</v>
      </c>
      <c r="I13656">
        <v>1</v>
      </c>
      <c r="J13656">
        <v>1</v>
      </c>
      <c r="K13656">
        <v>2</v>
      </c>
      <c r="L13656">
        <v>0</v>
      </c>
      <c r="M13656">
        <v>0</v>
      </c>
      <c r="N13656" t="s">
        <v>1049</v>
      </c>
      <c r="O13656" t="s">
        <v>1049</v>
      </c>
      <c r="P13656">
        <v>535.65</v>
      </c>
      <c r="Q13656" t="s">
        <v>20</v>
      </c>
    </row>
    <row r="13657" spans="1:17" x14ac:dyDescent="0.25">
      <c r="A13657">
        <v>13761</v>
      </c>
      <c r="B13657" t="s">
        <v>17</v>
      </c>
      <c r="C13657" t="s">
        <v>18</v>
      </c>
      <c r="D13657">
        <v>1</v>
      </c>
      <c r="E13657">
        <v>357.1</v>
      </c>
      <c r="F13657">
        <v>357.1</v>
      </c>
      <c r="G13657">
        <v>106.22</v>
      </c>
      <c r="H13657">
        <v>0</v>
      </c>
      <c r="I13657">
        <v>0</v>
      </c>
      <c r="J13657">
        <v>1</v>
      </c>
      <c r="K13657">
        <v>4</v>
      </c>
      <c r="L13657">
        <v>0</v>
      </c>
      <c r="M13657">
        <v>0</v>
      </c>
      <c r="N13657" t="s">
        <v>1049</v>
      </c>
      <c r="O13657" t="s">
        <v>1049</v>
      </c>
      <c r="P13657">
        <v>535.65</v>
      </c>
      <c r="Q13657" t="s">
        <v>20</v>
      </c>
    </row>
    <row r="13658" spans="1:17" x14ac:dyDescent="0.25">
      <c r="A13658">
        <v>13762</v>
      </c>
      <c r="B13658" t="s">
        <v>17</v>
      </c>
      <c r="C13658" t="s">
        <v>23</v>
      </c>
      <c r="D13658">
        <v>1</v>
      </c>
      <c r="E13658">
        <v>357.1</v>
      </c>
      <c r="F13658">
        <v>357.1</v>
      </c>
      <c r="G13658">
        <v>106.06</v>
      </c>
      <c r="H13658">
        <v>1</v>
      </c>
      <c r="I13658">
        <v>1</v>
      </c>
      <c r="J13658">
        <v>1</v>
      </c>
      <c r="K13658">
        <v>3</v>
      </c>
      <c r="L13658">
        <v>0</v>
      </c>
      <c r="M13658">
        <v>0</v>
      </c>
      <c r="N13658" t="s">
        <v>1049</v>
      </c>
      <c r="O13658" t="s">
        <v>1049</v>
      </c>
      <c r="P13658">
        <v>535.65</v>
      </c>
      <c r="Q13658" t="s">
        <v>20</v>
      </c>
    </row>
    <row r="13659" spans="1:17" x14ac:dyDescent="0.25">
      <c r="A13659">
        <v>13763</v>
      </c>
      <c r="B13659" t="s">
        <v>17</v>
      </c>
      <c r="C13659" t="s">
        <v>18</v>
      </c>
      <c r="D13659">
        <v>1</v>
      </c>
      <c r="E13659">
        <v>357.1</v>
      </c>
      <c r="F13659">
        <v>357.1</v>
      </c>
      <c r="G13659">
        <v>87.74</v>
      </c>
      <c r="H13659">
        <v>1</v>
      </c>
      <c r="I13659">
        <v>2</v>
      </c>
      <c r="J13659">
        <v>1</v>
      </c>
      <c r="K13659">
        <v>3</v>
      </c>
      <c r="L13659">
        <v>0</v>
      </c>
      <c r="M13659">
        <v>0</v>
      </c>
      <c r="N13659" t="s">
        <v>1049</v>
      </c>
      <c r="O13659" t="s">
        <v>1049</v>
      </c>
      <c r="P13659">
        <v>535.65</v>
      </c>
      <c r="Q13659" t="s">
        <v>20</v>
      </c>
    </row>
    <row r="13660" spans="1:17" x14ac:dyDescent="0.25">
      <c r="A13660">
        <v>13764</v>
      </c>
      <c r="B13660" t="s">
        <v>33</v>
      </c>
      <c r="C13660" t="s">
        <v>18</v>
      </c>
      <c r="D13660">
        <v>1</v>
      </c>
      <c r="E13660">
        <v>357.1</v>
      </c>
      <c r="F13660">
        <v>357.1</v>
      </c>
      <c r="G13660">
        <v>59.78</v>
      </c>
      <c r="H13660">
        <v>0</v>
      </c>
      <c r="I13660">
        <v>-2</v>
      </c>
      <c r="J13660">
        <v>0</v>
      </c>
      <c r="K13660">
        <v>1.83</v>
      </c>
      <c r="L13660">
        <v>0</v>
      </c>
      <c r="M13660">
        <v>0</v>
      </c>
      <c r="N13660" t="s">
        <v>1049</v>
      </c>
      <c r="O13660" t="s">
        <v>1049</v>
      </c>
      <c r="P13660">
        <v>535.65</v>
      </c>
      <c r="Q13660" t="s">
        <v>20</v>
      </c>
    </row>
    <row r="13661" spans="1:17" x14ac:dyDescent="0.25">
      <c r="A13661">
        <v>13765</v>
      </c>
      <c r="B13661" t="s">
        <v>17</v>
      </c>
      <c r="C13661" t="s">
        <v>18</v>
      </c>
      <c r="D13661">
        <v>1</v>
      </c>
      <c r="E13661">
        <v>357.1</v>
      </c>
      <c r="F13661">
        <v>357.1</v>
      </c>
      <c r="G13661">
        <v>-269.97000000000003</v>
      </c>
      <c r="H13661">
        <v>0</v>
      </c>
      <c r="I13661">
        <v>-1</v>
      </c>
      <c r="J13661">
        <v>0</v>
      </c>
      <c r="K13661">
        <v>1.83</v>
      </c>
      <c r="L13661">
        <v>0</v>
      </c>
      <c r="M13661">
        <v>0</v>
      </c>
      <c r="N13661" t="s">
        <v>1049</v>
      </c>
      <c r="O13661" t="s">
        <v>1049</v>
      </c>
      <c r="P13661">
        <v>535.65</v>
      </c>
      <c r="Q13661" t="s">
        <v>20</v>
      </c>
    </row>
    <row r="13662" spans="1:17" x14ac:dyDescent="0.25">
      <c r="A13662">
        <v>13766</v>
      </c>
      <c r="B13662" t="s">
        <v>17</v>
      </c>
      <c r="C13662" t="s">
        <v>23</v>
      </c>
      <c r="D13662">
        <v>1</v>
      </c>
      <c r="E13662">
        <v>357.1</v>
      </c>
      <c r="F13662">
        <v>357.1</v>
      </c>
      <c r="G13662">
        <v>-248.67</v>
      </c>
      <c r="H13662">
        <v>1</v>
      </c>
      <c r="I13662">
        <v>2</v>
      </c>
      <c r="J13662">
        <v>0</v>
      </c>
      <c r="K13662">
        <v>1.83</v>
      </c>
      <c r="L13662">
        <v>0</v>
      </c>
      <c r="M13662">
        <v>0</v>
      </c>
      <c r="N13662" t="s">
        <v>1049</v>
      </c>
      <c r="O13662" t="s">
        <v>1049</v>
      </c>
      <c r="P13662">
        <v>535.65</v>
      </c>
      <c r="Q13662" t="s">
        <v>20</v>
      </c>
    </row>
    <row r="13663" spans="1:17" x14ac:dyDescent="0.25">
      <c r="A13663">
        <v>13767</v>
      </c>
      <c r="B13663" t="s">
        <v>17</v>
      </c>
      <c r="C13663" t="s">
        <v>18</v>
      </c>
      <c r="D13663">
        <v>1</v>
      </c>
      <c r="E13663">
        <v>357.1</v>
      </c>
      <c r="F13663">
        <v>357.1</v>
      </c>
      <c r="G13663">
        <v>-57.25</v>
      </c>
      <c r="H13663">
        <v>1</v>
      </c>
      <c r="I13663">
        <v>1</v>
      </c>
      <c r="J13663">
        <v>1</v>
      </c>
      <c r="K13663">
        <v>2</v>
      </c>
      <c r="L13663">
        <v>0</v>
      </c>
      <c r="M13663">
        <v>0</v>
      </c>
      <c r="N13663" t="s">
        <v>1049</v>
      </c>
      <c r="O13663" t="s">
        <v>1049</v>
      </c>
      <c r="P13663">
        <v>535.65</v>
      </c>
      <c r="Q13663" t="s">
        <v>20</v>
      </c>
    </row>
    <row r="13664" spans="1:17" x14ac:dyDescent="0.25">
      <c r="A13664">
        <v>13768</v>
      </c>
      <c r="B13664" t="s">
        <v>33</v>
      </c>
      <c r="C13664" t="s">
        <v>18</v>
      </c>
      <c r="D13664">
        <v>1</v>
      </c>
      <c r="E13664">
        <v>357.1</v>
      </c>
      <c r="F13664">
        <v>357.1</v>
      </c>
      <c r="G13664">
        <v>155.87</v>
      </c>
      <c r="H13664">
        <v>1</v>
      </c>
      <c r="I13664">
        <v>4</v>
      </c>
      <c r="J13664">
        <v>1</v>
      </c>
      <c r="K13664">
        <v>4</v>
      </c>
      <c r="L13664">
        <v>0</v>
      </c>
      <c r="M13664">
        <v>0</v>
      </c>
      <c r="N13664" t="s">
        <v>1049</v>
      </c>
      <c r="O13664" t="s">
        <v>1049</v>
      </c>
      <c r="P13664">
        <v>535.65</v>
      </c>
      <c r="Q13664" t="s">
        <v>20</v>
      </c>
    </row>
    <row r="13665" spans="1:17" x14ac:dyDescent="0.25">
      <c r="A13665">
        <v>13769</v>
      </c>
      <c r="B13665" t="s">
        <v>17</v>
      </c>
      <c r="C13665" t="s">
        <v>18</v>
      </c>
      <c r="D13665">
        <v>1</v>
      </c>
      <c r="E13665">
        <v>357.1</v>
      </c>
      <c r="F13665">
        <v>357.1</v>
      </c>
      <c r="G13665">
        <v>7</v>
      </c>
      <c r="H13665">
        <v>0</v>
      </c>
      <c r="I13665">
        <v>0</v>
      </c>
      <c r="J13665">
        <v>1</v>
      </c>
      <c r="K13665">
        <v>4</v>
      </c>
      <c r="L13665">
        <v>0</v>
      </c>
      <c r="M13665">
        <v>0</v>
      </c>
      <c r="N13665" t="s">
        <v>1049</v>
      </c>
      <c r="O13665" t="s">
        <v>1049</v>
      </c>
      <c r="P13665">
        <v>535.65</v>
      </c>
      <c r="Q13665" t="s">
        <v>20</v>
      </c>
    </row>
    <row r="13666" spans="1:17" x14ac:dyDescent="0.25">
      <c r="A13666">
        <v>13770</v>
      </c>
      <c r="B13666" t="s">
        <v>28</v>
      </c>
      <c r="C13666" t="s">
        <v>23</v>
      </c>
      <c r="D13666">
        <v>1</v>
      </c>
      <c r="E13666">
        <v>357.1</v>
      </c>
      <c r="F13666">
        <v>357.1</v>
      </c>
      <c r="G13666">
        <v>134.34</v>
      </c>
      <c r="H13666">
        <v>1</v>
      </c>
      <c r="I13666">
        <v>1</v>
      </c>
      <c r="J13666">
        <v>1</v>
      </c>
      <c r="K13666">
        <v>4</v>
      </c>
      <c r="L13666">
        <v>0</v>
      </c>
      <c r="M13666">
        <v>0</v>
      </c>
      <c r="N13666" t="s">
        <v>1049</v>
      </c>
      <c r="O13666" t="s">
        <v>1049</v>
      </c>
      <c r="P13666">
        <v>535.65</v>
      </c>
      <c r="Q13666" t="s">
        <v>20</v>
      </c>
    </row>
    <row r="13667" spans="1:17" x14ac:dyDescent="0.25">
      <c r="A13667">
        <v>13771</v>
      </c>
      <c r="B13667" t="s">
        <v>28</v>
      </c>
      <c r="C13667" t="s">
        <v>18</v>
      </c>
      <c r="D13667">
        <v>1</v>
      </c>
      <c r="E13667">
        <v>357.1</v>
      </c>
      <c r="F13667">
        <v>357.1</v>
      </c>
      <c r="G13667">
        <v>17.86</v>
      </c>
      <c r="H13667">
        <v>0</v>
      </c>
      <c r="I13667">
        <v>0</v>
      </c>
      <c r="J13667">
        <v>1</v>
      </c>
      <c r="K13667">
        <v>2</v>
      </c>
      <c r="L13667">
        <v>0</v>
      </c>
      <c r="M13667">
        <v>0</v>
      </c>
      <c r="N13667" t="s">
        <v>1050</v>
      </c>
      <c r="O13667" t="s">
        <v>1050</v>
      </c>
      <c r="P13667">
        <v>535.65</v>
      </c>
      <c r="Q13667" t="s">
        <v>20</v>
      </c>
    </row>
    <row r="13668" spans="1:17" x14ac:dyDescent="0.25">
      <c r="A13668">
        <v>13772</v>
      </c>
      <c r="B13668" t="s">
        <v>28</v>
      </c>
      <c r="C13668" t="s">
        <v>18</v>
      </c>
      <c r="D13668">
        <v>1</v>
      </c>
      <c r="E13668">
        <v>357.1</v>
      </c>
      <c r="F13668">
        <v>357.1</v>
      </c>
      <c r="G13668">
        <v>-3.75</v>
      </c>
      <c r="H13668">
        <v>1</v>
      </c>
      <c r="I13668">
        <v>1</v>
      </c>
      <c r="J13668">
        <v>1</v>
      </c>
      <c r="K13668">
        <v>3</v>
      </c>
      <c r="L13668">
        <v>0</v>
      </c>
      <c r="M13668">
        <v>0</v>
      </c>
      <c r="N13668" t="s">
        <v>1050</v>
      </c>
      <c r="O13668" t="s">
        <v>1050</v>
      </c>
      <c r="P13668">
        <v>535.65</v>
      </c>
      <c r="Q13668" t="s">
        <v>20</v>
      </c>
    </row>
    <row r="13669" spans="1:17" x14ac:dyDescent="0.25">
      <c r="A13669">
        <v>13773</v>
      </c>
      <c r="B13669" t="s">
        <v>28</v>
      </c>
      <c r="C13669" t="s">
        <v>23</v>
      </c>
      <c r="D13669">
        <v>1</v>
      </c>
      <c r="E13669">
        <v>357.1</v>
      </c>
      <c r="F13669">
        <v>357.1</v>
      </c>
      <c r="G13669">
        <v>65.709999999999994</v>
      </c>
      <c r="H13669">
        <v>1</v>
      </c>
      <c r="I13669">
        <v>2</v>
      </c>
      <c r="J13669">
        <v>0</v>
      </c>
      <c r="K13669">
        <v>1.83</v>
      </c>
      <c r="L13669">
        <v>0</v>
      </c>
      <c r="M13669">
        <v>0</v>
      </c>
      <c r="N13669" t="s">
        <v>1050</v>
      </c>
      <c r="O13669" t="s">
        <v>1050</v>
      </c>
      <c r="P13669">
        <v>535.65</v>
      </c>
      <c r="Q13669" t="s">
        <v>20</v>
      </c>
    </row>
    <row r="13670" spans="1:17" x14ac:dyDescent="0.25">
      <c r="A13670">
        <v>13774</v>
      </c>
      <c r="B13670" t="s">
        <v>33</v>
      </c>
      <c r="C13670" t="s">
        <v>18</v>
      </c>
      <c r="D13670">
        <v>1</v>
      </c>
      <c r="E13670">
        <v>357.1</v>
      </c>
      <c r="F13670">
        <v>357.1</v>
      </c>
      <c r="G13670">
        <v>8.7799999999999994</v>
      </c>
      <c r="H13670">
        <v>0</v>
      </c>
      <c r="I13670">
        <v>-2</v>
      </c>
      <c r="J13670">
        <v>0</v>
      </c>
      <c r="K13670">
        <v>1.83</v>
      </c>
      <c r="L13670">
        <v>0</v>
      </c>
      <c r="M13670">
        <v>0</v>
      </c>
      <c r="N13670" t="s">
        <v>1050</v>
      </c>
      <c r="O13670" t="s">
        <v>1050</v>
      </c>
      <c r="P13670">
        <v>535.65</v>
      </c>
      <c r="Q13670" t="s">
        <v>20</v>
      </c>
    </row>
    <row r="13671" spans="1:17" x14ac:dyDescent="0.25">
      <c r="A13671">
        <v>13775</v>
      </c>
      <c r="B13671" t="s">
        <v>33</v>
      </c>
      <c r="C13671" t="s">
        <v>23</v>
      </c>
      <c r="D13671">
        <v>1</v>
      </c>
      <c r="E13671">
        <v>357.1</v>
      </c>
      <c r="F13671">
        <v>357.1</v>
      </c>
      <c r="G13671">
        <v>77.06</v>
      </c>
      <c r="H13671">
        <v>0</v>
      </c>
      <c r="I13671">
        <v>-1</v>
      </c>
      <c r="J13671">
        <v>0</v>
      </c>
      <c r="K13671">
        <v>1.83</v>
      </c>
      <c r="L13671">
        <v>0</v>
      </c>
      <c r="M13671">
        <v>0</v>
      </c>
      <c r="N13671" t="s">
        <v>1050</v>
      </c>
      <c r="O13671" t="s">
        <v>1050</v>
      </c>
      <c r="P13671">
        <v>535.65</v>
      </c>
      <c r="Q13671" t="s">
        <v>20</v>
      </c>
    </row>
    <row r="13672" spans="1:17" x14ac:dyDescent="0.25">
      <c r="A13672">
        <v>13776</v>
      </c>
      <c r="B13672" t="s">
        <v>33</v>
      </c>
      <c r="C13672" t="s">
        <v>18</v>
      </c>
      <c r="D13672">
        <v>1</v>
      </c>
      <c r="E13672">
        <v>357.1</v>
      </c>
      <c r="F13672">
        <v>357.1</v>
      </c>
      <c r="G13672">
        <v>134.97999999999999</v>
      </c>
      <c r="H13672">
        <v>1</v>
      </c>
      <c r="I13672">
        <v>1</v>
      </c>
      <c r="J13672">
        <v>1</v>
      </c>
      <c r="K13672">
        <v>3</v>
      </c>
      <c r="L13672">
        <v>0</v>
      </c>
      <c r="M13672">
        <v>0</v>
      </c>
      <c r="N13672" t="s">
        <v>1050</v>
      </c>
      <c r="O13672" t="s">
        <v>1050</v>
      </c>
      <c r="P13672">
        <v>535.65</v>
      </c>
      <c r="Q13672" t="s">
        <v>20</v>
      </c>
    </row>
    <row r="13673" spans="1:17" x14ac:dyDescent="0.25">
      <c r="A13673">
        <v>13777</v>
      </c>
      <c r="B13673" t="s">
        <v>33</v>
      </c>
      <c r="C13673" t="s">
        <v>23</v>
      </c>
      <c r="D13673">
        <v>1</v>
      </c>
      <c r="E13673">
        <v>357.1</v>
      </c>
      <c r="F13673">
        <v>357.1</v>
      </c>
      <c r="G13673">
        <v>142.66</v>
      </c>
      <c r="H13673">
        <v>1</v>
      </c>
      <c r="I13673">
        <v>1</v>
      </c>
      <c r="J13673">
        <v>1</v>
      </c>
      <c r="K13673">
        <v>3</v>
      </c>
      <c r="L13673">
        <v>0</v>
      </c>
      <c r="M13673">
        <v>0</v>
      </c>
      <c r="N13673" t="s">
        <v>1050</v>
      </c>
      <c r="O13673" t="s">
        <v>1050</v>
      </c>
      <c r="P13673">
        <v>535.65</v>
      </c>
      <c r="Q13673" t="s">
        <v>20</v>
      </c>
    </row>
    <row r="13674" spans="1:17" x14ac:dyDescent="0.25">
      <c r="A13674">
        <v>13778</v>
      </c>
      <c r="B13674" t="s">
        <v>33</v>
      </c>
      <c r="C13674" t="s">
        <v>18</v>
      </c>
      <c r="D13674">
        <v>1</v>
      </c>
      <c r="E13674">
        <v>357.1</v>
      </c>
      <c r="F13674">
        <v>357.1</v>
      </c>
      <c r="G13674">
        <v>96.31</v>
      </c>
      <c r="H13674">
        <v>1</v>
      </c>
      <c r="I13674">
        <v>1</v>
      </c>
      <c r="J13674">
        <v>1</v>
      </c>
      <c r="K13674">
        <v>3</v>
      </c>
      <c r="L13674">
        <v>0</v>
      </c>
      <c r="M13674">
        <v>0</v>
      </c>
      <c r="N13674" t="s">
        <v>1050</v>
      </c>
      <c r="O13674" t="s">
        <v>1050</v>
      </c>
      <c r="P13674">
        <v>535.65</v>
      </c>
      <c r="Q13674" t="s">
        <v>20</v>
      </c>
    </row>
    <row r="13675" spans="1:17" x14ac:dyDescent="0.25">
      <c r="A13675">
        <v>13779</v>
      </c>
      <c r="B13675" t="s">
        <v>33</v>
      </c>
      <c r="C13675" t="s">
        <v>18</v>
      </c>
      <c r="D13675">
        <v>1</v>
      </c>
      <c r="E13675">
        <v>357.1</v>
      </c>
      <c r="F13675">
        <v>357.1</v>
      </c>
      <c r="G13675">
        <v>106.84</v>
      </c>
      <c r="H13675">
        <v>1</v>
      </c>
      <c r="I13675">
        <v>1</v>
      </c>
      <c r="J13675">
        <v>0</v>
      </c>
      <c r="K13675">
        <v>1.83</v>
      </c>
      <c r="L13675">
        <v>0</v>
      </c>
      <c r="M13675">
        <v>0</v>
      </c>
      <c r="N13675" t="s">
        <v>1050</v>
      </c>
      <c r="O13675" t="s">
        <v>1050</v>
      </c>
      <c r="P13675">
        <v>535.65</v>
      </c>
      <c r="Q13675" t="s">
        <v>20</v>
      </c>
    </row>
    <row r="13676" spans="1:17" x14ac:dyDescent="0.25">
      <c r="A13676">
        <v>13780</v>
      </c>
      <c r="B13676" t="s">
        <v>33</v>
      </c>
      <c r="C13676" t="s">
        <v>23</v>
      </c>
      <c r="D13676">
        <v>1</v>
      </c>
      <c r="E13676">
        <v>357.1</v>
      </c>
      <c r="F13676">
        <v>357.1</v>
      </c>
      <c r="G13676">
        <v>52.39</v>
      </c>
      <c r="H13676">
        <v>0</v>
      </c>
      <c r="I13676">
        <v>-1</v>
      </c>
      <c r="J13676">
        <v>0</v>
      </c>
      <c r="K13676">
        <v>1.83</v>
      </c>
      <c r="L13676">
        <v>0</v>
      </c>
      <c r="M13676">
        <v>0</v>
      </c>
      <c r="N13676" t="s">
        <v>1050</v>
      </c>
      <c r="O13676" t="s">
        <v>1050</v>
      </c>
      <c r="P13676">
        <v>535.65</v>
      </c>
      <c r="Q13676" t="s">
        <v>20</v>
      </c>
    </row>
    <row r="13677" spans="1:17" x14ac:dyDescent="0.25">
      <c r="A13677">
        <v>13781</v>
      </c>
      <c r="B13677" t="s">
        <v>17</v>
      </c>
      <c r="C13677" t="s">
        <v>18</v>
      </c>
      <c r="D13677">
        <v>1</v>
      </c>
      <c r="E13677">
        <v>357.1</v>
      </c>
      <c r="F13677">
        <v>357.1</v>
      </c>
      <c r="G13677">
        <v>77.989999999999995</v>
      </c>
      <c r="H13677">
        <v>0</v>
      </c>
      <c r="I13677">
        <v>0</v>
      </c>
      <c r="J13677">
        <v>0</v>
      </c>
      <c r="K13677">
        <v>1.83</v>
      </c>
      <c r="L13677">
        <v>0</v>
      </c>
      <c r="M13677">
        <v>0</v>
      </c>
      <c r="N13677" t="s">
        <v>1050</v>
      </c>
      <c r="O13677" t="s">
        <v>1050</v>
      </c>
      <c r="P13677">
        <v>535.65</v>
      </c>
      <c r="Q13677" t="s">
        <v>20</v>
      </c>
    </row>
    <row r="13678" spans="1:17" x14ac:dyDescent="0.25">
      <c r="A13678">
        <v>13782</v>
      </c>
      <c r="B13678" t="s">
        <v>33</v>
      </c>
      <c r="C13678" t="s">
        <v>23</v>
      </c>
      <c r="D13678">
        <v>1</v>
      </c>
      <c r="E13678">
        <v>357.1</v>
      </c>
      <c r="F13678">
        <v>357.1</v>
      </c>
      <c r="G13678">
        <v>89.67</v>
      </c>
      <c r="H13678">
        <v>1</v>
      </c>
      <c r="I13678">
        <v>1</v>
      </c>
      <c r="J13678">
        <v>0</v>
      </c>
      <c r="K13678">
        <v>1.83</v>
      </c>
      <c r="L13678">
        <v>0</v>
      </c>
      <c r="M13678">
        <v>0</v>
      </c>
      <c r="N13678" t="s">
        <v>1050</v>
      </c>
      <c r="O13678" t="s">
        <v>1050</v>
      </c>
      <c r="P13678">
        <v>535.65</v>
      </c>
      <c r="Q13678" t="s">
        <v>20</v>
      </c>
    </row>
    <row r="13679" spans="1:17" x14ac:dyDescent="0.25">
      <c r="A13679">
        <v>13783</v>
      </c>
      <c r="B13679" t="s">
        <v>17</v>
      </c>
      <c r="C13679" t="s">
        <v>18</v>
      </c>
      <c r="D13679">
        <v>1</v>
      </c>
      <c r="E13679">
        <v>357.1</v>
      </c>
      <c r="F13679">
        <v>357.1</v>
      </c>
      <c r="G13679">
        <v>165.36</v>
      </c>
      <c r="H13679">
        <v>1</v>
      </c>
      <c r="I13679">
        <v>2</v>
      </c>
      <c r="J13679">
        <v>1</v>
      </c>
      <c r="K13679">
        <v>4</v>
      </c>
      <c r="L13679">
        <v>0</v>
      </c>
      <c r="M13679">
        <v>0</v>
      </c>
      <c r="N13679" t="s">
        <v>1050</v>
      </c>
      <c r="O13679" t="s">
        <v>1050</v>
      </c>
      <c r="P13679">
        <v>535.65</v>
      </c>
      <c r="Q13679" t="s">
        <v>20</v>
      </c>
    </row>
    <row r="13680" spans="1:17" x14ac:dyDescent="0.25">
      <c r="A13680">
        <v>13784</v>
      </c>
      <c r="B13680" t="s">
        <v>33</v>
      </c>
      <c r="C13680" t="s">
        <v>18</v>
      </c>
      <c r="D13680">
        <v>1</v>
      </c>
      <c r="E13680">
        <v>357.1</v>
      </c>
      <c r="F13680">
        <v>357.1</v>
      </c>
      <c r="G13680">
        <v>47.49</v>
      </c>
      <c r="H13680">
        <v>0</v>
      </c>
      <c r="I13680">
        <v>-2</v>
      </c>
      <c r="J13680">
        <v>0</v>
      </c>
      <c r="K13680">
        <v>1.83</v>
      </c>
      <c r="L13680">
        <v>0</v>
      </c>
      <c r="M13680">
        <v>0</v>
      </c>
      <c r="N13680" t="s">
        <v>1050</v>
      </c>
      <c r="O13680" t="s">
        <v>1050</v>
      </c>
      <c r="P13680">
        <v>535.65</v>
      </c>
      <c r="Q13680" t="s">
        <v>20</v>
      </c>
    </row>
    <row r="13681" spans="1:17" x14ac:dyDescent="0.25">
      <c r="A13681">
        <v>13785</v>
      </c>
      <c r="B13681" t="s">
        <v>33</v>
      </c>
      <c r="C13681" t="s">
        <v>23</v>
      </c>
      <c r="D13681">
        <v>1</v>
      </c>
      <c r="E13681">
        <v>357.1</v>
      </c>
      <c r="F13681">
        <v>357.1</v>
      </c>
      <c r="G13681">
        <v>6.86</v>
      </c>
      <c r="H13681">
        <v>0</v>
      </c>
      <c r="I13681">
        <v>0</v>
      </c>
      <c r="J13681">
        <v>0</v>
      </c>
      <c r="K13681">
        <v>1.83</v>
      </c>
      <c r="L13681">
        <v>0</v>
      </c>
      <c r="M13681">
        <v>0</v>
      </c>
      <c r="N13681" t="s">
        <v>1050</v>
      </c>
      <c r="O13681" t="s">
        <v>1050</v>
      </c>
      <c r="P13681">
        <v>535.65</v>
      </c>
      <c r="Q13681" t="s">
        <v>20</v>
      </c>
    </row>
    <row r="13682" spans="1:17" x14ac:dyDescent="0.25">
      <c r="A13682">
        <v>13786</v>
      </c>
      <c r="B13682" t="s">
        <v>17</v>
      </c>
      <c r="C13682" t="s">
        <v>23</v>
      </c>
      <c r="D13682">
        <v>1</v>
      </c>
      <c r="E13682">
        <v>357.1</v>
      </c>
      <c r="F13682">
        <v>357.1</v>
      </c>
      <c r="G13682">
        <v>117.77</v>
      </c>
      <c r="H13682">
        <v>0</v>
      </c>
      <c r="I13682">
        <v>0</v>
      </c>
      <c r="J13682">
        <v>0</v>
      </c>
      <c r="K13682">
        <v>1.83</v>
      </c>
      <c r="L13682">
        <v>0</v>
      </c>
      <c r="M13682">
        <v>0</v>
      </c>
      <c r="N13682" t="s">
        <v>1050</v>
      </c>
      <c r="O13682" t="s">
        <v>1050</v>
      </c>
      <c r="P13682">
        <v>535.65</v>
      </c>
      <c r="Q13682" t="s">
        <v>20</v>
      </c>
    </row>
    <row r="13683" spans="1:17" x14ac:dyDescent="0.25">
      <c r="A13683">
        <v>13787</v>
      </c>
      <c r="B13683" t="s">
        <v>17</v>
      </c>
      <c r="C13683" t="s">
        <v>23</v>
      </c>
      <c r="D13683">
        <v>1</v>
      </c>
      <c r="E13683">
        <v>357.1</v>
      </c>
      <c r="F13683">
        <v>357.1</v>
      </c>
      <c r="G13683">
        <v>104.99</v>
      </c>
      <c r="H13683">
        <v>0</v>
      </c>
      <c r="I13683">
        <v>0</v>
      </c>
      <c r="J13683">
        <v>0</v>
      </c>
      <c r="K13683">
        <v>1.83</v>
      </c>
      <c r="L13683">
        <v>0</v>
      </c>
      <c r="M13683">
        <v>0</v>
      </c>
      <c r="N13683" t="s">
        <v>1050</v>
      </c>
      <c r="O13683" t="s">
        <v>1050</v>
      </c>
      <c r="P13683">
        <v>535.65</v>
      </c>
      <c r="Q13683" t="s">
        <v>20</v>
      </c>
    </row>
    <row r="13684" spans="1:17" x14ac:dyDescent="0.25">
      <c r="A13684">
        <v>13788</v>
      </c>
      <c r="B13684" t="s">
        <v>17</v>
      </c>
      <c r="C13684" t="s">
        <v>18</v>
      </c>
      <c r="D13684">
        <v>1</v>
      </c>
      <c r="E13684">
        <v>357.1</v>
      </c>
      <c r="F13684">
        <v>357.1</v>
      </c>
      <c r="G13684">
        <v>155.55000000000001</v>
      </c>
      <c r="H13684">
        <v>0</v>
      </c>
      <c r="I13684">
        <v>0</v>
      </c>
      <c r="J13684">
        <v>0</v>
      </c>
      <c r="K13684">
        <v>1.83</v>
      </c>
      <c r="L13684">
        <v>0</v>
      </c>
      <c r="M13684">
        <v>0</v>
      </c>
      <c r="N13684" t="s">
        <v>1050</v>
      </c>
      <c r="O13684" t="s">
        <v>1050</v>
      </c>
      <c r="P13684">
        <v>535.65</v>
      </c>
      <c r="Q13684" t="s">
        <v>20</v>
      </c>
    </row>
    <row r="13685" spans="1:17" x14ac:dyDescent="0.25">
      <c r="A13685">
        <v>13789</v>
      </c>
      <c r="B13685" t="s">
        <v>17</v>
      </c>
      <c r="C13685" t="s">
        <v>23</v>
      </c>
      <c r="D13685">
        <v>1</v>
      </c>
      <c r="E13685">
        <v>357.1</v>
      </c>
      <c r="F13685">
        <v>357.1</v>
      </c>
      <c r="G13685">
        <v>96.42</v>
      </c>
      <c r="H13685">
        <v>0</v>
      </c>
      <c r="I13685">
        <v>-2</v>
      </c>
      <c r="J13685">
        <v>0</v>
      </c>
      <c r="K13685">
        <v>1.83</v>
      </c>
      <c r="L13685">
        <v>0</v>
      </c>
      <c r="M13685">
        <v>0</v>
      </c>
      <c r="N13685" t="s">
        <v>1050</v>
      </c>
      <c r="O13685" t="s">
        <v>1050</v>
      </c>
      <c r="P13685">
        <v>535.65</v>
      </c>
      <c r="Q13685" t="s">
        <v>20</v>
      </c>
    </row>
    <row r="13686" spans="1:17" x14ac:dyDescent="0.25">
      <c r="A13686">
        <v>13790</v>
      </c>
      <c r="B13686" t="s">
        <v>33</v>
      </c>
      <c r="C13686" t="s">
        <v>18</v>
      </c>
      <c r="D13686">
        <v>1</v>
      </c>
      <c r="E13686">
        <v>357.1</v>
      </c>
      <c r="F13686">
        <v>357.1</v>
      </c>
      <c r="G13686">
        <v>123.2</v>
      </c>
      <c r="H13686">
        <v>0</v>
      </c>
      <c r="I13686">
        <v>-1</v>
      </c>
      <c r="J13686">
        <v>0</v>
      </c>
      <c r="K13686">
        <v>1.83</v>
      </c>
      <c r="L13686">
        <v>0</v>
      </c>
      <c r="M13686">
        <v>0</v>
      </c>
      <c r="N13686" t="s">
        <v>1050</v>
      </c>
      <c r="O13686" t="s">
        <v>1050</v>
      </c>
      <c r="P13686">
        <v>535.65</v>
      </c>
      <c r="Q13686" t="s">
        <v>20</v>
      </c>
    </row>
    <row r="13687" spans="1:17" x14ac:dyDescent="0.25">
      <c r="A13687">
        <v>13791</v>
      </c>
      <c r="B13687" t="s">
        <v>33</v>
      </c>
      <c r="C13687" t="s">
        <v>23</v>
      </c>
      <c r="D13687">
        <v>1</v>
      </c>
      <c r="E13687">
        <v>357.1</v>
      </c>
      <c r="F13687">
        <v>357.1</v>
      </c>
      <c r="G13687">
        <v>137.13</v>
      </c>
      <c r="H13687">
        <v>0</v>
      </c>
      <c r="I13687">
        <v>0</v>
      </c>
      <c r="J13687">
        <v>0</v>
      </c>
      <c r="K13687">
        <v>1.83</v>
      </c>
      <c r="L13687">
        <v>0</v>
      </c>
      <c r="M13687">
        <v>0</v>
      </c>
      <c r="N13687" t="s">
        <v>1050</v>
      </c>
      <c r="O13687" t="s">
        <v>1050</v>
      </c>
      <c r="P13687">
        <v>535.65</v>
      </c>
      <c r="Q13687" t="s">
        <v>20</v>
      </c>
    </row>
    <row r="13688" spans="1:17" x14ac:dyDescent="0.25">
      <c r="A13688">
        <v>13792</v>
      </c>
      <c r="B13688" t="s">
        <v>17</v>
      </c>
      <c r="C13688" t="s">
        <v>23</v>
      </c>
      <c r="D13688">
        <v>1</v>
      </c>
      <c r="E13688">
        <v>357.1</v>
      </c>
      <c r="F13688">
        <v>357.1</v>
      </c>
      <c r="G13688">
        <v>140.55000000000001</v>
      </c>
      <c r="H13688">
        <v>1</v>
      </c>
      <c r="I13688">
        <v>1</v>
      </c>
      <c r="J13688">
        <v>1</v>
      </c>
      <c r="K13688">
        <v>3</v>
      </c>
      <c r="L13688">
        <v>0</v>
      </c>
      <c r="M13688">
        <v>0</v>
      </c>
      <c r="N13688" t="s">
        <v>1050</v>
      </c>
      <c r="O13688" t="s">
        <v>1050</v>
      </c>
      <c r="P13688">
        <v>535.65</v>
      </c>
      <c r="Q13688" t="s">
        <v>20</v>
      </c>
    </row>
    <row r="13689" spans="1:17" x14ac:dyDescent="0.25">
      <c r="A13689">
        <v>13793</v>
      </c>
      <c r="B13689" t="s">
        <v>17</v>
      </c>
      <c r="C13689" t="s">
        <v>18</v>
      </c>
      <c r="D13689">
        <v>1</v>
      </c>
      <c r="E13689">
        <v>357.1</v>
      </c>
      <c r="F13689">
        <v>357.1</v>
      </c>
      <c r="G13689">
        <v>142.27000000000001</v>
      </c>
      <c r="H13689">
        <v>1</v>
      </c>
      <c r="I13689">
        <v>2</v>
      </c>
      <c r="J13689">
        <v>1</v>
      </c>
      <c r="K13689">
        <v>2</v>
      </c>
      <c r="L13689">
        <v>0</v>
      </c>
      <c r="M13689">
        <v>0</v>
      </c>
      <c r="N13689" t="s">
        <v>1050</v>
      </c>
      <c r="O13689" t="s">
        <v>1050</v>
      </c>
      <c r="P13689">
        <v>535.65</v>
      </c>
      <c r="Q13689" t="s">
        <v>20</v>
      </c>
    </row>
    <row r="13690" spans="1:17" x14ac:dyDescent="0.25">
      <c r="A13690">
        <v>13794</v>
      </c>
      <c r="B13690" t="s">
        <v>33</v>
      </c>
      <c r="C13690" t="s">
        <v>23</v>
      </c>
      <c r="D13690">
        <v>1</v>
      </c>
      <c r="E13690">
        <v>357.1</v>
      </c>
      <c r="F13690">
        <v>357.1</v>
      </c>
      <c r="G13690">
        <v>37.5</v>
      </c>
      <c r="H13690">
        <v>0</v>
      </c>
      <c r="I13690">
        <v>0</v>
      </c>
      <c r="J13690">
        <v>0</v>
      </c>
      <c r="K13690">
        <v>1.83</v>
      </c>
      <c r="L13690">
        <v>0</v>
      </c>
      <c r="M13690">
        <v>0</v>
      </c>
      <c r="N13690" t="s">
        <v>1050</v>
      </c>
      <c r="O13690" t="s">
        <v>1050</v>
      </c>
      <c r="P13690">
        <v>535.65</v>
      </c>
      <c r="Q13690" t="s">
        <v>20</v>
      </c>
    </row>
    <row r="13691" spans="1:17" x14ac:dyDescent="0.25">
      <c r="A13691">
        <v>13795</v>
      </c>
      <c r="B13691" t="s">
        <v>33</v>
      </c>
      <c r="C13691" t="s">
        <v>18</v>
      </c>
      <c r="D13691">
        <v>1</v>
      </c>
      <c r="E13691">
        <v>357.1</v>
      </c>
      <c r="F13691">
        <v>357.1</v>
      </c>
      <c r="G13691">
        <v>118.38</v>
      </c>
      <c r="H13691">
        <v>1</v>
      </c>
      <c r="I13691">
        <v>1</v>
      </c>
      <c r="J13691">
        <v>1</v>
      </c>
      <c r="K13691">
        <v>3</v>
      </c>
      <c r="L13691">
        <v>0</v>
      </c>
      <c r="M13691">
        <v>0</v>
      </c>
      <c r="N13691" t="s">
        <v>1050</v>
      </c>
      <c r="O13691" t="s">
        <v>1050</v>
      </c>
      <c r="P13691">
        <v>535.65</v>
      </c>
      <c r="Q13691" t="s">
        <v>20</v>
      </c>
    </row>
    <row r="13692" spans="1:17" x14ac:dyDescent="0.25">
      <c r="A13692">
        <v>13796</v>
      </c>
      <c r="B13692" t="s">
        <v>33</v>
      </c>
      <c r="C13692" t="s">
        <v>23</v>
      </c>
      <c r="D13692">
        <v>1</v>
      </c>
      <c r="E13692">
        <v>357.1</v>
      </c>
      <c r="F13692">
        <v>357.1</v>
      </c>
      <c r="G13692">
        <v>102.52</v>
      </c>
      <c r="H13692">
        <v>0</v>
      </c>
      <c r="I13692">
        <v>0</v>
      </c>
      <c r="J13692">
        <v>0</v>
      </c>
      <c r="K13692">
        <v>1.83</v>
      </c>
      <c r="L13692">
        <v>0</v>
      </c>
      <c r="M13692">
        <v>0</v>
      </c>
      <c r="N13692" t="s">
        <v>1050</v>
      </c>
      <c r="O13692" t="s">
        <v>1050</v>
      </c>
      <c r="P13692">
        <v>535.65</v>
      </c>
      <c r="Q13692" t="s">
        <v>20</v>
      </c>
    </row>
    <row r="13693" spans="1:17" x14ac:dyDescent="0.25">
      <c r="A13693">
        <v>13797</v>
      </c>
      <c r="B13693" t="s">
        <v>33</v>
      </c>
      <c r="C13693" t="s">
        <v>18</v>
      </c>
      <c r="D13693">
        <v>1</v>
      </c>
      <c r="E13693">
        <v>357.1</v>
      </c>
      <c r="F13693">
        <v>357.1</v>
      </c>
      <c r="G13693">
        <v>147.69999999999999</v>
      </c>
      <c r="H13693">
        <v>1</v>
      </c>
      <c r="I13693">
        <v>1</v>
      </c>
      <c r="J13693">
        <v>1</v>
      </c>
      <c r="K13693">
        <v>3</v>
      </c>
      <c r="L13693">
        <v>0</v>
      </c>
      <c r="M13693">
        <v>0</v>
      </c>
      <c r="N13693" t="s">
        <v>1050</v>
      </c>
      <c r="O13693" t="s">
        <v>1050</v>
      </c>
      <c r="P13693">
        <v>535.65</v>
      </c>
      <c r="Q13693" t="s">
        <v>20</v>
      </c>
    </row>
    <row r="13694" spans="1:17" x14ac:dyDescent="0.25">
      <c r="A13694">
        <v>13798</v>
      </c>
      <c r="B13694" t="s">
        <v>33</v>
      </c>
      <c r="C13694" t="s">
        <v>23</v>
      </c>
      <c r="D13694">
        <v>1</v>
      </c>
      <c r="E13694">
        <v>357.1</v>
      </c>
      <c r="F13694">
        <v>357.1</v>
      </c>
      <c r="G13694">
        <v>151.05000000000001</v>
      </c>
      <c r="H13694">
        <v>1</v>
      </c>
      <c r="I13694">
        <v>4</v>
      </c>
      <c r="J13694">
        <v>1</v>
      </c>
      <c r="K13694">
        <v>3</v>
      </c>
      <c r="L13694">
        <v>0</v>
      </c>
      <c r="M13694">
        <v>0</v>
      </c>
      <c r="N13694" t="s">
        <v>1050</v>
      </c>
      <c r="O13694" t="s">
        <v>1050</v>
      </c>
      <c r="P13694">
        <v>535.65</v>
      </c>
      <c r="Q13694" t="s">
        <v>20</v>
      </c>
    </row>
    <row r="13695" spans="1:17" x14ac:dyDescent="0.25">
      <c r="A13695">
        <v>13799</v>
      </c>
      <c r="B13695" t="s">
        <v>33</v>
      </c>
      <c r="C13695" t="s">
        <v>18</v>
      </c>
      <c r="D13695">
        <v>1</v>
      </c>
      <c r="E13695">
        <v>357.1</v>
      </c>
      <c r="F13695">
        <v>357.1</v>
      </c>
      <c r="G13695">
        <v>155.97999999999999</v>
      </c>
      <c r="H13695">
        <v>0</v>
      </c>
      <c r="I13695">
        <v>0</v>
      </c>
      <c r="J13695">
        <v>0</v>
      </c>
      <c r="K13695">
        <v>1.83</v>
      </c>
      <c r="L13695">
        <v>0</v>
      </c>
      <c r="M13695">
        <v>0</v>
      </c>
      <c r="N13695" t="s">
        <v>1050</v>
      </c>
      <c r="O13695" t="s">
        <v>1050</v>
      </c>
      <c r="P13695">
        <v>535.65</v>
      </c>
      <c r="Q13695" t="s">
        <v>20</v>
      </c>
    </row>
    <row r="13696" spans="1:17" x14ac:dyDescent="0.25">
      <c r="A13696">
        <v>13800</v>
      </c>
      <c r="B13696" t="s">
        <v>17</v>
      </c>
      <c r="C13696" t="s">
        <v>23</v>
      </c>
      <c r="D13696">
        <v>1</v>
      </c>
      <c r="E13696">
        <v>357.1</v>
      </c>
      <c r="F13696">
        <v>357.1</v>
      </c>
      <c r="G13696">
        <v>162.72999999999999</v>
      </c>
      <c r="H13696">
        <v>0</v>
      </c>
      <c r="I13696">
        <v>-1</v>
      </c>
      <c r="J13696">
        <v>1</v>
      </c>
      <c r="K13696">
        <v>3</v>
      </c>
      <c r="L13696">
        <v>0</v>
      </c>
      <c r="M13696">
        <v>0</v>
      </c>
      <c r="N13696" t="s">
        <v>1050</v>
      </c>
      <c r="O13696" t="s">
        <v>1050</v>
      </c>
      <c r="P13696">
        <v>535.65</v>
      </c>
      <c r="Q13696" t="s">
        <v>20</v>
      </c>
    </row>
    <row r="13697" spans="1:17" x14ac:dyDescent="0.25">
      <c r="A13697">
        <v>13801</v>
      </c>
      <c r="B13697" t="s">
        <v>17</v>
      </c>
      <c r="C13697" t="s">
        <v>18</v>
      </c>
      <c r="D13697">
        <v>1</v>
      </c>
      <c r="E13697">
        <v>357.1</v>
      </c>
      <c r="F13697">
        <v>357.1</v>
      </c>
      <c r="G13697">
        <v>13.5</v>
      </c>
      <c r="H13697">
        <v>0</v>
      </c>
      <c r="I13697">
        <v>0</v>
      </c>
      <c r="J13697">
        <v>1</v>
      </c>
      <c r="K13697">
        <v>3</v>
      </c>
      <c r="L13697">
        <v>0</v>
      </c>
      <c r="M13697">
        <v>0</v>
      </c>
      <c r="N13697" t="s">
        <v>1050</v>
      </c>
      <c r="O13697" t="s">
        <v>1050</v>
      </c>
      <c r="P13697">
        <v>535.65</v>
      </c>
      <c r="Q13697" t="s">
        <v>20</v>
      </c>
    </row>
    <row r="13698" spans="1:17" x14ac:dyDescent="0.25">
      <c r="A13698">
        <v>13802</v>
      </c>
      <c r="B13698" t="s">
        <v>17</v>
      </c>
      <c r="C13698" t="s">
        <v>18</v>
      </c>
      <c r="D13698">
        <v>1</v>
      </c>
      <c r="E13698">
        <v>357.1</v>
      </c>
      <c r="F13698">
        <v>357.1</v>
      </c>
      <c r="G13698">
        <v>33.92</v>
      </c>
      <c r="H13698">
        <v>1</v>
      </c>
      <c r="I13698">
        <v>1</v>
      </c>
      <c r="J13698">
        <v>1</v>
      </c>
      <c r="K13698">
        <v>3</v>
      </c>
      <c r="L13698">
        <v>0</v>
      </c>
      <c r="M13698">
        <v>0</v>
      </c>
      <c r="N13698" t="s">
        <v>1050</v>
      </c>
      <c r="O13698" t="s">
        <v>1050</v>
      </c>
      <c r="P13698">
        <v>535.65</v>
      </c>
      <c r="Q13698" t="s">
        <v>20</v>
      </c>
    </row>
    <row r="13699" spans="1:17" x14ac:dyDescent="0.25">
      <c r="A13699">
        <v>13803</v>
      </c>
      <c r="B13699" t="s">
        <v>17</v>
      </c>
      <c r="C13699" t="s">
        <v>23</v>
      </c>
      <c r="D13699">
        <v>1</v>
      </c>
      <c r="E13699">
        <v>357.1</v>
      </c>
      <c r="F13699">
        <v>357.1</v>
      </c>
      <c r="G13699">
        <v>41.14</v>
      </c>
      <c r="H13699">
        <v>1</v>
      </c>
      <c r="I13699">
        <v>2</v>
      </c>
      <c r="J13699">
        <v>1</v>
      </c>
      <c r="K13699">
        <v>3</v>
      </c>
      <c r="L13699">
        <v>0</v>
      </c>
      <c r="M13699">
        <v>0</v>
      </c>
      <c r="N13699" t="s">
        <v>1050</v>
      </c>
      <c r="O13699" t="s">
        <v>1050</v>
      </c>
      <c r="P13699">
        <v>535.65</v>
      </c>
      <c r="Q13699" t="s">
        <v>20</v>
      </c>
    </row>
    <row r="13700" spans="1:17" x14ac:dyDescent="0.25">
      <c r="A13700">
        <v>13804</v>
      </c>
      <c r="B13700" t="s">
        <v>17</v>
      </c>
      <c r="C13700" t="s">
        <v>18</v>
      </c>
      <c r="D13700">
        <v>1</v>
      </c>
      <c r="E13700">
        <v>357.1</v>
      </c>
      <c r="F13700">
        <v>357.1</v>
      </c>
      <c r="G13700">
        <v>145.47999999999999</v>
      </c>
      <c r="H13700">
        <v>0</v>
      </c>
      <c r="I13700">
        <v>-2</v>
      </c>
      <c r="J13700">
        <v>0</v>
      </c>
      <c r="K13700">
        <v>1.83</v>
      </c>
      <c r="L13700">
        <v>0</v>
      </c>
      <c r="M13700">
        <v>0</v>
      </c>
      <c r="N13700" t="s">
        <v>1050</v>
      </c>
      <c r="O13700" t="s">
        <v>1050</v>
      </c>
      <c r="P13700">
        <v>535.65</v>
      </c>
      <c r="Q13700" t="s">
        <v>20</v>
      </c>
    </row>
    <row r="13701" spans="1:17" x14ac:dyDescent="0.25">
      <c r="A13701">
        <v>13805</v>
      </c>
      <c r="B13701" t="s">
        <v>17</v>
      </c>
      <c r="C13701" t="s">
        <v>23</v>
      </c>
      <c r="D13701">
        <v>1</v>
      </c>
      <c r="E13701">
        <v>357.1</v>
      </c>
      <c r="F13701">
        <v>357.1</v>
      </c>
      <c r="G13701">
        <v>94.49</v>
      </c>
      <c r="H13701">
        <v>0</v>
      </c>
      <c r="I13701">
        <v>-1</v>
      </c>
      <c r="J13701">
        <v>0</v>
      </c>
      <c r="K13701">
        <v>1.83</v>
      </c>
      <c r="L13701">
        <v>0</v>
      </c>
      <c r="M13701">
        <v>0</v>
      </c>
      <c r="N13701" t="s">
        <v>1050</v>
      </c>
      <c r="O13701" t="s">
        <v>1050</v>
      </c>
      <c r="P13701">
        <v>535.65</v>
      </c>
      <c r="Q13701" t="s">
        <v>20</v>
      </c>
    </row>
    <row r="13702" spans="1:17" x14ac:dyDescent="0.25">
      <c r="A13702">
        <v>13806</v>
      </c>
      <c r="B13702" t="s">
        <v>17</v>
      </c>
      <c r="C13702" t="s">
        <v>18</v>
      </c>
      <c r="D13702">
        <v>1</v>
      </c>
      <c r="E13702">
        <v>357.1</v>
      </c>
      <c r="F13702">
        <v>357.1</v>
      </c>
      <c r="G13702">
        <v>110.65</v>
      </c>
      <c r="H13702">
        <v>0</v>
      </c>
      <c r="I13702">
        <v>0</v>
      </c>
      <c r="J13702">
        <v>0</v>
      </c>
      <c r="K13702">
        <v>1.83</v>
      </c>
      <c r="L13702">
        <v>0</v>
      </c>
      <c r="M13702">
        <v>0</v>
      </c>
      <c r="N13702" t="s">
        <v>1050</v>
      </c>
      <c r="O13702" t="s">
        <v>1050</v>
      </c>
      <c r="P13702">
        <v>535.65</v>
      </c>
      <c r="Q13702" t="s">
        <v>20</v>
      </c>
    </row>
    <row r="13703" spans="1:17" x14ac:dyDescent="0.25">
      <c r="A13703">
        <v>13807</v>
      </c>
      <c r="B13703" t="s">
        <v>33</v>
      </c>
      <c r="C13703" t="s">
        <v>23</v>
      </c>
      <c r="D13703">
        <v>1</v>
      </c>
      <c r="E13703">
        <v>357.1</v>
      </c>
      <c r="F13703">
        <v>357.1</v>
      </c>
      <c r="G13703">
        <v>171.41</v>
      </c>
      <c r="H13703">
        <v>1</v>
      </c>
      <c r="I13703">
        <v>1</v>
      </c>
      <c r="J13703">
        <v>1</v>
      </c>
      <c r="K13703">
        <v>3</v>
      </c>
      <c r="L13703">
        <v>0</v>
      </c>
      <c r="M13703">
        <v>0</v>
      </c>
      <c r="N13703" t="s">
        <v>1050</v>
      </c>
      <c r="O13703" t="s">
        <v>1050</v>
      </c>
      <c r="P13703">
        <v>535.65</v>
      </c>
      <c r="Q13703" t="s">
        <v>20</v>
      </c>
    </row>
    <row r="13704" spans="1:17" x14ac:dyDescent="0.25">
      <c r="A13704">
        <v>13808</v>
      </c>
      <c r="B13704" t="s">
        <v>33</v>
      </c>
      <c r="C13704" t="s">
        <v>18</v>
      </c>
      <c r="D13704">
        <v>1</v>
      </c>
      <c r="E13704">
        <v>357.1</v>
      </c>
      <c r="F13704">
        <v>357.1</v>
      </c>
      <c r="G13704">
        <v>-19.02</v>
      </c>
      <c r="H13704">
        <v>1</v>
      </c>
      <c r="I13704">
        <v>2</v>
      </c>
      <c r="J13704">
        <v>1</v>
      </c>
      <c r="K13704">
        <v>3</v>
      </c>
      <c r="L13704">
        <v>0</v>
      </c>
      <c r="M13704">
        <v>0</v>
      </c>
      <c r="N13704" t="s">
        <v>1050</v>
      </c>
      <c r="O13704" t="s">
        <v>1050</v>
      </c>
      <c r="P13704">
        <v>535.65</v>
      </c>
      <c r="Q13704" t="s">
        <v>20</v>
      </c>
    </row>
    <row r="13705" spans="1:17" x14ac:dyDescent="0.25">
      <c r="A13705">
        <v>13809</v>
      </c>
      <c r="B13705" t="s">
        <v>17</v>
      </c>
      <c r="C13705" t="s">
        <v>23</v>
      </c>
      <c r="D13705">
        <v>1</v>
      </c>
      <c r="E13705">
        <v>357.1</v>
      </c>
      <c r="F13705">
        <v>357.1</v>
      </c>
      <c r="G13705">
        <v>107.13</v>
      </c>
      <c r="H13705">
        <v>0</v>
      </c>
      <c r="I13705">
        <v>-2</v>
      </c>
      <c r="J13705">
        <v>1</v>
      </c>
      <c r="K13705">
        <v>3</v>
      </c>
      <c r="L13705">
        <v>0</v>
      </c>
      <c r="M13705">
        <v>0</v>
      </c>
      <c r="N13705" t="s">
        <v>1050</v>
      </c>
      <c r="O13705" t="s">
        <v>1050</v>
      </c>
      <c r="P13705">
        <v>535.65</v>
      </c>
      <c r="Q13705" t="s">
        <v>20</v>
      </c>
    </row>
    <row r="13706" spans="1:17" x14ac:dyDescent="0.25">
      <c r="A13706">
        <v>13810</v>
      </c>
      <c r="B13706" t="s">
        <v>33</v>
      </c>
      <c r="C13706" t="s">
        <v>18</v>
      </c>
      <c r="D13706">
        <v>1</v>
      </c>
      <c r="E13706">
        <v>357.1</v>
      </c>
      <c r="F13706">
        <v>357.1</v>
      </c>
      <c r="G13706">
        <v>-224.59</v>
      </c>
      <c r="H13706">
        <v>0</v>
      </c>
      <c r="I13706">
        <v>-1</v>
      </c>
      <c r="J13706">
        <v>1</v>
      </c>
      <c r="K13706">
        <v>2</v>
      </c>
      <c r="L13706">
        <v>0</v>
      </c>
      <c r="M13706">
        <v>0</v>
      </c>
      <c r="N13706" t="s">
        <v>1050</v>
      </c>
      <c r="O13706" t="s">
        <v>1050</v>
      </c>
      <c r="P13706">
        <v>535.65</v>
      </c>
      <c r="Q13706" t="s">
        <v>20</v>
      </c>
    </row>
    <row r="13707" spans="1:17" x14ac:dyDescent="0.25">
      <c r="A13707">
        <v>13811</v>
      </c>
      <c r="B13707" t="s">
        <v>33</v>
      </c>
      <c r="C13707" t="s">
        <v>23</v>
      </c>
      <c r="D13707">
        <v>1</v>
      </c>
      <c r="E13707">
        <v>357.1</v>
      </c>
      <c r="F13707">
        <v>357.1</v>
      </c>
      <c r="G13707">
        <v>77.06</v>
      </c>
      <c r="H13707">
        <v>0</v>
      </c>
      <c r="I13707">
        <v>0</v>
      </c>
      <c r="J13707">
        <v>0</v>
      </c>
      <c r="K13707">
        <v>1.83</v>
      </c>
      <c r="L13707">
        <v>0</v>
      </c>
      <c r="M13707">
        <v>0</v>
      </c>
      <c r="N13707" t="s">
        <v>1050</v>
      </c>
      <c r="O13707" t="s">
        <v>1050</v>
      </c>
      <c r="P13707">
        <v>535.65</v>
      </c>
      <c r="Q13707" t="s">
        <v>20</v>
      </c>
    </row>
    <row r="13708" spans="1:17" x14ac:dyDescent="0.25">
      <c r="A13708">
        <v>13812</v>
      </c>
      <c r="B13708" t="s">
        <v>33</v>
      </c>
      <c r="C13708" t="s">
        <v>18</v>
      </c>
      <c r="D13708">
        <v>1</v>
      </c>
      <c r="E13708">
        <v>357.1</v>
      </c>
      <c r="F13708">
        <v>357.1</v>
      </c>
      <c r="G13708">
        <v>24</v>
      </c>
      <c r="H13708">
        <v>1</v>
      </c>
      <c r="I13708">
        <v>1</v>
      </c>
      <c r="J13708">
        <v>1</v>
      </c>
      <c r="K13708">
        <v>3</v>
      </c>
      <c r="L13708">
        <v>0</v>
      </c>
      <c r="M13708">
        <v>0</v>
      </c>
      <c r="N13708" t="s">
        <v>1050</v>
      </c>
      <c r="O13708" t="s">
        <v>1050</v>
      </c>
      <c r="P13708">
        <v>535.65</v>
      </c>
      <c r="Q13708" t="s">
        <v>20</v>
      </c>
    </row>
    <row r="13709" spans="1:17" x14ac:dyDescent="0.25">
      <c r="A13709">
        <v>13813</v>
      </c>
      <c r="B13709" t="s">
        <v>33</v>
      </c>
      <c r="C13709" t="s">
        <v>23</v>
      </c>
      <c r="D13709">
        <v>1</v>
      </c>
      <c r="E13709">
        <v>357.1</v>
      </c>
      <c r="F13709">
        <v>357.1</v>
      </c>
      <c r="G13709">
        <v>-252.84</v>
      </c>
      <c r="H13709">
        <v>1</v>
      </c>
      <c r="I13709">
        <v>2</v>
      </c>
      <c r="J13709">
        <v>1</v>
      </c>
      <c r="K13709">
        <v>3</v>
      </c>
      <c r="L13709">
        <v>0</v>
      </c>
      <c r="M13709">
        <v>0</v>
      </c>
      <c r="N13709" t="s">
        <v>1050</v>
      </c>
      <c r="O13709" t="s">
        <v>1050</v>
      </c>
      <c r="P13709">
        <v>535.65</v>
      </c>
      <c r="Q13709" t="s">
        <v>20</v>
      </c>
    </row>
    <row r="13710" spans="1:17" x14ac:dyDescent="0.25">
      <c r="A13710">
        <v>13814</v>
      </c>
      <c r="B13710" t="s">
        <v>33</v>
      </c>
      <c r="C13710" t="s">
        <v>18</v>
      </c>
      <c r="D13710">
        <v>1</v>
      </c>
      <c r="E13710">
        <v>357.1</v>
      </c>
      <c r="F13710">
        <v>357.1</v>
      </c>
      <c r="G13710">
        <v>31.07</v>
      </c>
      <c r="H13710">
        <v>0</v>
      </c>
      <c r="I13710">
        <v>-2</v>
      </c>
      <c r="J13710">
        <v>1</v>
      </c>
      <c r="K13710">
        <v>3</v>
      </c>
      <c r="L13710">
        <v>0</v>
      </c>
      <c r="M13710">
        <v>0</v>
      </c>
      <c r="N13710" t="s">
        <v>1050</v>
      </c>
      <c r="O13710" t="s">
        <v>1050</v>
      </c>
      <c r="P13710">
        <v>535.65</v>
      </c>
      <c r="Q13710" t="s">
        <v>20</v>
      </c>
    </row>
    <row r="13711" spans="1:17" x14ac:dyDescent="0.25">
      <c r="A13711">
        <v>13815</v>
      </c>
      <c r="B13711" t="s">
        <v>33</v>
      </c>
      <c r="C13711" t="s">
        <v>23</v>
      </c>
      <c r="D13711">
        <v>1</v>
      </c>
      <c r="E13711">
        <v>357.1</v>
      </c>
      <c r="F13711">
        <v>357.1</v>
      </c>
      <c r="G13711">
        <v>141.41</v>
      </c>
      <c r="H13711">
        <v>1</v>
      </c>
      <c r="I13711">
        <v>1</v>
      </c>
      <c r="J13711">
        <v>1</v>
      </c>
      <c r="K13711">
        <v>4</v>
      </c>
      <c r="L13711">
        <v>0</v>
      </c>
      <c r="M13711">
        <v>0</v>
      </c>
      <c r="N13711" t="s">
        <v>1050</v>
      </c>
      <c r="O13711" t="s">
        <v>1050</v>
      </c>
      <c r="P13711">
        <v>535.65</v>
      </c>
      <c r="Q13711" t="s">
        <v>20</v>
      </c>
    </row>
    <row r="13712" spans="1:17" x14ac:dyDescent="0.25">
      <c r="A13712">
        <v>13816</v>
      </c>
      <c r="B13712" t="s">
        <v>17</v>
      </c>
      <c r="C13712" t="s">
        <v>18</v>
      </c>
      <c r="D13712">
        <v>1</v>
      </c>
      <c r="E13712">
        <v>357.1</v>
      </c>
      <c r="F13712">
        <v>357.1</v>
      </c>
      <c r="G13712">
        <v>6.43</v>
      </c>
      <c r="H13712">
        <v>1</v>
      </c>
      <c r="I13712">
        <v>2</v>
      </c>
      <c r="J13712">
        <v>1</v>
      </c>
      <c r="K13712">
        <v>2</v>
      </c>
      <c r="L13712">
        <v>0</v>
      </c>
      <c r="M13712">
        <v>0</v>
      </c>
      <c r="N13712" t="s">
        <v>1050</v>
      </c>
      <c r="O13712" t="s">
        <v>1050</v>
      </c>
      <c r="P13712">
        <v>535.65</v>
      </c>
      <c r="Q13712" t="s">
        <v>20</v>
      </c>
    </row>
    <row r="13713" spans="1:17" x14ac:dyDescent="0.25">
      <c r="A13713">
        <v>13817</v>
      </c>
      <c r="B13713" t="s">
        <v>33</v>
      </c>
      <c r="C13713" t="s">
        <v>18</v>
      </c>
      <c r="D13713">
        <v>1</v>
      </c>
      <c r="E13713">
        <v>357.1</v>
      </c>
      <c r="F13713">
        <v>357.1</v>
      </c>
      <c r="G13713">
        <v>-16.25</v>
      </c>
      <c r="H13713">
        <v>1</v>
      </c>
      <c r="I13713">
        <v>3</v>
      </c>
      <c r="J13713">
        <v>1</v>
      </c>
      <c r="K13713">
        <v>3</v>
      </c>
      <c r="L13713">
        <v>0</v>
      </c>
      <c r="M13713">
        <v>0</v>
      </c>
      <c r="N13713" t="s">
        <v>1050</v>
      </c>
      <c r="O13713" t="s">
        <v>1050</v>
      </c>
      <c r="P13713">
        <v>535.65</v>
      </c>
      <c r="Q13713" t="s">
        <v>20</v>
      </c>
    </row>
    <row r="13714" spans="1:17" x14ac:dyDescent="0.25">
      <c r="A13714">
        <v>13818</v>
      </c>
      <c r="B13714" t="s">
        <v>33</v>
      </c>
      <c r="C13714" t="s">
        <v>23</v>
      </c>
      <c r="D13714">
        <v>1</v>
      </c>
      <c r="E13714">
        <v>357.1</v>
      </c>
      <c r="F13714">
        <v>357.1</v>
      </c>
      <c r="G13714">
        <v>116.24</v>
      </c>
      <c r="H13714">
        <v>0</v>
      </c>
      <c r="I13714">
        <v>4</v>
      </c>
      <c r="J13714">
        <v>1</v>
      </c>
      <c r="K13714">
        <v>4</v>
      </c>
      <c r="L13714">
        <v>0</v>
      </c>
      <c r="M13714">
        <v>0</v>
      </c>
      <c r="N13714" t="s">
        <v>1050</v>
      </c>
      <c r="O13714" t="s">
        <v>1050</v>
      </c>
      <c r="P13714">
        <v>535.65</v>
      </c>
      <c r="Q13714" t="s">
        <v>20</v>
      </c>
    </row>
    <row r="13715" spans="1:17" x14ac:dyDescent="0.25">
      <c r="A13715">
        <v>13819</v>
      </c>
      <c r="B13715" t="s">
        <v>33</v>
      </c>
      <c r="C13715" t="s">
        <v>18</v>
      </c>
      <c r="D13715">
        <v>1</v>
      </c>
      <c r="E13715">
        <v>357.1</v>
      </c>
      <c r="F13715">
        <v>357.1</v>
      </c>
      <c r="G13715">
        <v>87.74</v>
      </c>
      <c r="H13715">
        <v>1</v>
      </c>
      <c r="I13715">
        <v>1</v>
      </c>
      <c r="J13715">
        <v>1</v>
      </c>
      <c r="K13715">
        <v>4</v>
      </c>
      <c r="L13715">
        <v>0</v>
      </c>
      <c r="M13715">
        <v>0</v>
      </c>
      <c r="N13715" t="s">
        <v>1050</v>
      </c>
      <c r="O13715" t="s">
        <v>1050</v>
      </c>
      <c r="P13715">
        <v>535.65</v>
      </c>
      <c r="Q13715" t="s">
        <v>20</v>
      </c>
    </row>
    <row r="13716" spans="1:17" x14ac:dyDescent="0.25">
      <c r="A13716">
        <v>13820</v>
      </c>
      <c r="B13716" t="s">
        <v>17</v>
      </c>
      <c r="C13716" t="s">
        <v>23</v>
      </c>
      <c r="D13716">
        <v>1</v>
      </c>
      <c r="E13716">
        <v>357.1</v>
      </c>
      <c r="F13716">
        <v>357.1</v>
      </c>
      <c r="G13716">
        <v>166.23</v>
      </c>
      <c r="H13716">
        <v>1</v>
      </c>
      <c r="I13716">
        <v>1</v>
      </c>
      <c r="J13716">
        <v>1</v>
      </c>
      <c r="K13716">
        <v>3</v>
      </c>
      <c r="L13716">
        <v>0</v>
      </c>
      <c r="M13716">
        <v>0</v>
      </c>
      <c r="N13716" t="s">
        <v>1050</v>
      </c>
      <c r="O13716" t="s">
        <v>1050</v>
      </c>
      <c r="P13716">
        <v>535.65</v>
      </c>
      <c r="Q13716" t="s">
        <v>20</v>
      </c>
    </row>
    <row r="13717" spans="1:17" x14ac:dyDescent="0.25">
      <c r="A13717">
        <v>13821</v>
      </c>
      <c r="B13717" t="s">
        <v>17</v>
      </c>
      <c r="C13717" t="s">
        <v>18</v>
      </c>
      <c r="D13717">
        <v>1</v>
      </c>
      <c r="E13717">
        <v>357.1</v>
      </c>
      <c r="F13717">
        <v>357.1</v>
      </c>
      <c r="G13717">
        <v>128.56</v>
      </c>
      <c r="H13717">
        <v>1</v>
      </c>
      <c r="I13717">
        <v>1</v>
      </c>
      <c r="J13717">
        <v>1</v>
      </c>
      <c r="K13717">
        <v>1</v>
      </c>
      <c r="L13717">
        <v>1</v>
      </c>
      <c r="M13717">
        <v>0</v>
      </c>
      <c r="N13717" t="s">
        <v>1050</v>
      </c>
      <c r="O13717" t="s">
        <v>1050</v>
      </c>
      <c r="P13717">
        <v>535.65</v>
      </c>
      <c r="Q13717" t="s">
        <v>20</v>
      </c>
    </row>
    <row r="13718" spans="1:17" x14ac:dyDescent="0.25">
      <c r="A13718">
        <v>13822</v>
      </c>
      <c r="B13718" t="s">
        <v>17</v>
      </c>
      <c r="C13718" t="s">
        <v>18</v>
      </c>
      <c r="D13718">
        <v>1</v>
      </c>
      <c r="E13718">
        <v>357.1</v>
      </c>
      <c r="F13718">
        <v>357.1</v>
      </c>
      <c r="G13718">
        <v>45.03</v>
      </c>
      <c r="H13718">
        <v>1</v>
      </c>
      <c r="I13718">
        <v>3</v>
      </c>
      <c r="J13718">
        <v>0</v>
      </c>
      <c r="K13718">
        <v>1.83</v>
      </c>
      <c r="L13718">
        <v>0</v>
      </c>
      <c r="M13718">
        <v>0</v>
      </c>
      <c r="N13718" t="s">
        <v>1050</v>
      </c>
      <c r="O13718" t="s">
        <v>1050</v>
      </c>
      <c r="P13718">
        <v>535.65</v>
      </c>
      <c r="Q13718" t="s">
        <v>20</v>
      </c>
    </row>
    <row r="13719" spans="1:17" x14ac:dyDescent="0.25">
      <c r="A13719">
        <v>13823</v>
      </c>
      <c r="B13719" t="s">
        <v>17</v>
      </c>
      <c r="C13719" t="s">
        <v>23</v>
      </c>
      <c r="D13719">
        <v>1</v>
      </c>
      <c r="E13719">
        <v>357.1</v>
      </c>
      <c r="F13719">
        <v>357.1</v>
      </c>
      <c r="G13719">
        <v>-13.3</v>
      </c>
      <c r="H13719">
        <v>1</v>
      </c>
      <c r="I13719">
        <v>4</v>
      </c>
      <c r="J13719">
        <v>1</v>
      </c>
      <c r="K13719">
        <v>2</v>
      </c>
      <c r="L13719">
        <v>0</v>
      </c>
      <c r="M13719">
        <v>0</v>
      </c>
      <c r="N13719" t="s">
        <v>1050</v>
      </c>
      <c r="O13719" t="s">
        <v>1050</v>
      </c>
      <c r="P13719">
        <v>535.65</v>
      </c>
      <c r="Q13719" t="s">
        <v>20</v>
      </c>
    </row>
    <row r="13720" spans="1:17" x14ac:dyDescent="0.25">
      <c r="A13720">
        <v>13824</v>
      </c>
      <c r="B13720" t="s">
        <v>17</v>
      </c>
      <c r="C13720" t="s">
        <v>18</v>
      </c>
      <c r="D13720">
        <v>1</v>
      </c>
      <c r="E13720">
        <v>357.1</v>
      </c>
      <c r="F13720">
        <v>357.1</v>
      </c>
      <c r="G13720">
        <v>57.63</v>
      </c>
      <c r="H13720">
        <v>0</v>
      </c>
      <c r="I13720">
        <v>0</v>
      </c>
      <c r="J13720">
        <v>0</v>
      </c>
      <c r="K13720">
        <v>1.83</v>
      </c>
      <c r="L13720">
        <v>0</v>
      </c>
      <c r="M13720">
        <v>0</v>
      </c>
      <c r="N13720" t="s">
        <v>1050</v>
      </c>
      <c r="O13720" t="s">
        <v>1050</v>
      </c>
      <c r="P13720">
        <v>535.65</v>
      </c>
      <c r="Q13720" t="s">
        <v>20</v>
      </c>
    </row>
    <row r="13721" spans="1:17" x14ac:dyDescent="0.25">
      <c r="A13721">
        <v>13825</v>
      </c>
      <c r="B13721" t="s">
        <v>17</v>
      </c>
      <c r="C13721" t="s">
        <v>18</v>
      </c>
      <c r="D13721">
        <v>1</v>
      </c>
      <c r="E13721">
        <v>357.1</v>
      </c>
      <c r="F13721">
        <v>357.1</v>
      </c>
      <c r="G13721">
        <v>124.99</v>
      </c>
      <c r="H13721">
        <v>1</v>
      </c>
      <c r="I13721">
        <v>1</v>
      </c>
      <c r="J13721">
        <v>1</v>
      </c>
      <c r="K13721">
        <v>2</v>
      </c>
      <c r="L13721">
        <v>0</v>
      </c>
      <c r="M13721">
        <v>0</v>
      </c>
      <c r="N13721" t="s">
        <v>1050</v>
      </c>
      <c r="O13721" t="s">
        <v>1050</v>
      </c>
      <c r="P13721">
        <v>535.65</v>
      </c>
      <c r="Q13721" t="s">
        <v>20</v>
      </c>
    </row>
    <row r="13722" spans="1:17" x14ac:dyDescent="0.25">
      <c r="A13722">
        <v>13826</v>
      </c>
      <c r="B13722" t="s">
        <v>17</v>
      </c>
      <c r="C13722" t="s">
        <v>18</v>
      </c>
      <c r="D13722">
        <v>1</v>
      </c>
      <c r="E13722">
        <v>357.1</v>
      </c>
      <c r="F13722">
        <v>357.1</v>
      </c>
      <c r="G13722">
        <v>23.57</v>
      </c>
      <c r="H13722">
        <v>0</v>
      </c>
      <c r="I13722">
        <v>0</v>
      </c>
      <c r="J13722">
        <v>0</v>
      </c>
      <c r="K13722">
        <v>1.83</v>
      </c>
      <c r="L13722">
        <v>0</v>
      </c>
      <c r="M13722">
        <v>0</v>
      </c>
      <c r="N13722" t="s">
        <v>1050</v>
      </c>
      <c r="O13722" t="s">
        <v>1050</v>
      </c>
      <c r="P13722">
        <v>535.65</v>
      </c>
      <c r="Q13722" t="s">
        <v>20</v>
      </c>
    </row>
    <row r="13723" spans="1:17" x14ac:dyDescent="0.25">
      <c r="A13723">
        <v>13827</v>
      </c>
      <c r="B13723" t="s">
        <v>28</v>
      </c>
      <c r="C13723" t="s">
        <v>23</v>
      </c>
      <c r="D13723">
        <v>1</v>
      </c>
      <c r="E13723">
        <v>357.1</v>
      </c>
      <c r="F13723">
        <v>357.1</v>
      </c>
      <c r="G13723">
        <v>97.13</v>
      </c>
      <c r="H13723">
        <v>1</v>
      </c>
      <c r="I13723">
        <v>3</v>
      </c>
      <c r="J13723">
        <v>0</v>
      </c>
      <c r="K13723">
        <v>1.83</v>
      </c>
      <c r="L13723">
        <v>0</v>
      </c>
      <c r="M13723">
        <v>0</v>
      </c>
      <c r="N13723" t="s">
        <v>1050</v>
      </c>
      <c r="O13723" t="s">
        <v>1050</v>
      </c>
      <c r="P13723">
        <v>535.65</v>
      </c>
      <c r="Q13723" t="s">
        <v>20</v>
      </c>
    </row>
    <row r="13724" spans="1:17" x14ac:dyDescent="0.25">
      <c r="A13724">
        <v>13828</v>
      </c>
      <c r="B13724" t="s">
        <v>17</v>
      </c>
      <c r="C13724" t="s">
        <v>18</v>
      </c>
      <c r="D13724">
        <v>1</v>
      </c>
      <c r="E13724">
        <v>357.1</v>
      </c>
      <c r="F13724">
        <v>357.1</v>
      </c>
      <c r="G13724">
        <v>17.57</v>
      </c>
      <c r="H13724">
        <v>1</v>
      </c>
      <c r="I13724">
        <v>1</v>
      </c>
      <c r="J13724">
        <v>1</v>
      </c>
      <c r="K13724">
        <v>3</v>
      </c>
      <c r="L13724">
        <v>0</v>
      </c>
      <c r="M13724">
        <v>0</v>
      </c>
      <c r="N13724" t="s">
        <v>1050</v>
      </c>
      <c r="O13724" t="s">
        <v>1050</v>
      </c>
      <c r="P13724">
        <v>535.65</v>
      </c>
      <c r="Q13724" t="s">
        <v>20</v>
      </c>
    </row>
    <row r="13725" spans="1:17" x14ac:dyDescent="0.25">
      <c r="A13725">
        <v>13829</v>
      </c>
      <c r="B13725" t="s">
        <v>17</v>
      </c>
      <c r="C13725" t="s">
        <v>23</v>
      </c>
      <c r="D13725">
        <v>1</v>
      </c>
      <c r="E13725">
        <v>357.1</v>
      </c>
      <c r="F13725">
        <v>357.1</v>
      </c>
      <c r="G13725">
        <v>85.95</v>
      </c>
      <c r="H13725">
        <v>1</v>
      </c>
      <c r="I13725">
        <v>1</v>
      </c>
      <c r="J13725">
        <v>0</v>
      </c>
      <c r="K13725">
        <v>1.83</v>
      </c>
      <c r="L13725">
        <v>0</v>
      </c>
      <c r="M13725">
        <v>0</v>
      </c>
      <c r="N13725" t="s">
        <v>1050</v>
      </c>
      <c r="O13725" t="s">
        <v>1050</v>
      </c>
      <c r="P13725">
        <v>535.65</v>
      </c>
      <c r="Q13725" t="s">
        <v>20</v>
      </c>
    </row>
    <row r="13726" spans="1:17" x14ac:dyDescent="0.25">
      <c r="A13726">
        <v>13830</v>
      </c>
      <c r="B13726" t="s">
        <v>33</v>
      </c>
      <c r="C13726" t="s">
        <v>18</v>
      </c>
      <c r="D13726">
        <v>1</v>
      </c>
      <c r="E13726">
        <v>357.1</v>
      </c>
      <c r="F13726">
        <v>357.1</v>
      </c>
      <c r="G13726">
        <v>74.989999999999995</v>
      </c>
      <c r="H13726">
        <v>1</v>
      </c>
      <c r="I13726">
        <v>1</v>
      </c>
      <c r="J13726">
        <v>1</v>
      </c>
      <c r="K13726">
        <v>3</v>
      </c>
      <c r="L13726">
        <v>0</v>
      </c>
      <c r="M13726">
        <v>0</v>
      </c>
      <c r="N13726" t="s">
        <v>1050</v>
      </c>
      <c r="O13726" t="s">
        <v>1050</v>
      </c>
      <c r="P13726">
        <v>535.65</v>
      </c>
      <c r="Q13726" t="s">
        <v>20</v>
      </c>
    </row>
    <row r="13727" spans="1:17" x14ac:dyDescent="0.25">
      <c r="A13727">
        <v>13831</v>
      </c>
      <c r="B13727" t="s">
        <v>17</v>
      </c>
      <c r="C13727" t="s">
        <v>18</v>
      </c>
      <c r="D13727">
        <v>1</v>
      </c>
      <c r="E13727">
        <v>357.1</v>
      </c>
      <c r="F13727">
        <v>357.1</v>
      </c>
      <c r="G13727">
        <v>7.59</v>
      </c>
      <c r="H13727">
        <v>0</v>
      </c>
      <c r="I13727">
        <v>0</v>
      </c>
      <c r="J13727">
        <v>0</v>
      </c>
      <c r="K13727">
        <v>1.83</v>
      </c>
      <c r="L13727">
        <v>0</v>
      </c>
      <c r="M13727">
        <v>0</v>
      </c>
      <c r="N13727" t="s">
        <v>1050</v>
      </c>
      <c r="O13727" t="s">
        <v>1050</v>
      </c>
      <c r="P13727">
        <v>535.65</v>
      </c>
      <c r="Q13727" t="s">
        <v>20</v>
      </c>
    </row>
    <row r="13728" spans="1:17" x14ac:dyDescent="0.25">
      <c r="A13728">
        <v>13832</v>
      </c>
      <c r="B13728" t="s">
        <v>17</v>
      </c>
      <c r="C13728" t="s">
        <v>23</v>
      </c>
      <c r="D13728">
        <v>1</v>
      </c>
      <c r="E13728">
        <v>357.1</v>
      </c>
      <c r="F13728">
        <v>357.1</v>
      </c>
      <c r="G13728">
        <v>116.5</v>
      </c>
      <c r="H13728">
        <v>1</v>
      </c>
      <c r="I13728">
        <v>3</v>
      </c>
      <c r="J13728">
        <v>1</v>
      </c>
      <c r="K13728">
        <v>3</v>
      </c>
      <c r="L13728">
        <v>0</v>
      </c>
      <c r="M13728">
        <v>0</v>
      </c>
      <c r="N13728" t="s">
        <v>1050</v>
      </c>
      <c r="O13728" t="s">
        <v>1050</v>
      </c>
      <c r="P13728">
        <v>535.65</v>
      </c>
      <c r="Q13728" t="s">
        <v>20</v>
      </c>
    </row>
    <row r="13729" spans="1:17" x14ac:dyDescent="0.25">
      <c r="A13729">
        <v>13833</v>
      </c>
      <c r="B13729" t="s">
        <v>17</v>
      </c>
      <c r="C13729" t="s">
        <v>18</v>
      </c>
      <c r="D13729">
        <v>1</v>
      </c>
      <c r="E13729">
        <v>357.1</v>
      </c>
      <c r="F13729">
        <v>357.1</v>
      </c>
      <c r="G13729">
        <v>150.84</v>
      </c>
      <c r="H13729">
        <v>0</v>
      </c>
      <c r="I13729">
        <v>4</v>
      </c>
      <c r="J13729">
        <v>0</v>
      </c>
      <c r="K13729">
        <v>1.83</v>
      </c>
      <c r="L13729">
        <v>0</v>
      </c>
      <c r="M13729">
        <v>0</v>
      </c>
      <c r="N13729" t="s">
        <v>1050</v>
      </c>
      <c r="O13729" t="s">
        <v>1050</v>
      </c>
      <c r="P13729">
        <v>535.65</v>
      </c>
      <c r="Q13729" t="s">
        <v>20</v>
      </c>
    </row>
    <row r="13730" spans="1:17" x14ac:dyDescent="0.25">
      <c r="A13730">
        <v>13834</v>
      </c>
      <c r="B13730" t="s">
        <v>17</v>
      </c>
      <c r="C13730" t="s">
        <v>18</v>
      </c>
      <c r="D13730">
        <v>1</v>
      </c>
      <c r="E13730">
        <v>357.1</v>
      </c>
      <c r="F13730">
        <v>357.1</v>
      </c>
      <c r="G13730">
        <v>0</v>
      </c>
      <c r="H13730">
        <v>0</v>
      </c>
      <c r="I13730">
        <v>0</v>
      </c>
      <c r="J13730">
        <v>0</v>
      </c>
      <c r="K13730">
        <v>1.83</v>
      </c>
      <c r="L13730">
        <v>0</v>
      </c>
      <c r="M13730">
        <v>0</v>
      </c>
      <c r="N13730" t="s">
        <v>1050</v>
      </c>
      <c r="O13730" t="s">
        <v>1050</v>
      </c>
      <c r="P13730">
        <v>535.65</v>
      </c>
      <c r="Q13730" t="s">
        <v>20</v>
      </c>
    </row>
    <row r="13731" spans="1:17" x14ac:dyDescent="0.25">
      <c r="A13731">
        <v>13835</v>
      </c>
      <c r="B13731" t="s">
        <v>17</v>
      </c>
      <c r="C13731" t="s">
        <v>23</v>
      </c>
      <c r="D13731">
        <v>1</v>
      </c>
      <c r="E13731">
        <v>357.1</v>
      </c>
      <c r="F13731">
        <v>357.1</v>
      </c>
      <c r="G13731">
        <v>-259.97000000000003</v>
      </c>
      <c r="H13731">
        <v>0</v>
      </c>
      <c r="I13731">
        <v>-1</v>
      </c>
      <c r="J13731">
        <v>0</v>
      </c>
      <c r="K13731">
        <v>1.83</v>
      </c>
      <c r="L13731">
        <v>0</v>
      </c>
      <c r="M13731">
        <v>0</v>
      </c>
      <c r="N13731" t="s">
        <v>1050</v>
      </c>
      <c r="O13731" t="s">
        <v>1050</v>
      </c>
      <c r="P13731">
        <v>535.65</v>
      </c>
      <c r="Q13731" t="s">
        <v>20</v>
      </c>
    </row>
    <row r="13732" spans="1:17" x14ac:dyDescent="0.25">
      <c r="A13732">
        <v>13836</v>
      </c>
      <c r="B13732" t="s">
        <v>17</v>
      </c>
      <c r="C13732" t="s">
        <v>18</v>
      </c>
      <c r="D13732">
        <v>1</v>
      </c>
      <c r="E13732">
        <v>357.1</v>
      </c>
      <c r="F13732">
        <v>357.1</v>
      </c>
      <c r="G13732">
        <v>-66.42</v>
      </c>
      <c r="H13732">
        <v>0</v>
      </c>
      <c r="I13732">
        <v>0</v>
      </c>
      <c r="J13732">
        <v>0</v>
      </c>
      <c r="K13732">
        <v>1.83</v>
      </c>
      <c r="L13732">
        <v>0</v>
      </c>
      <c r="M13732">
        <v>0</v>
      </c>
      <c r="N13732" t="s">
        <v>1050</v>
      </c>
      <c r="O13732" t="s">
        <v>1050</v>
      </c>
      <c r="P13732">
        <v>535.65</v>
      </c>
      <c r="Q13732" t="s">
        <v>20</v>
      </c>
    </row>
    <row r="13733" spans="1:17" x14ac:dyDescent="0.25">
      <c r="A13733">
        <v>13837</v>
      </c>
      <c r="B13733" t="s">
        <v>17</v>
      </c>
      <c r="C13733" t="s">
        <v>18</v>
      </c>
      <c r="D13733">
        <v>1</v>
      </c>
      <c r="E13733">
        <v>357.1</v>
      </c>
      <c r="F13733">
        <v>357.1</v>
      </c>
      <c r="G13733">
        <v>158.61000000000001</v>
      </c>
      <c r="H13733">
        <v>1</v>
      </c>
      <c r="I13733">
        <v>1</v>
      </c>
      <c r="J13733">
        <v>1</v>
      </c>
      <c r="K13733">
        <v>4</v>
      </c>
      <c r="L13733">
        <v>0</v>
      </c>
      <c r="M13733">
        <v>0</v>
      </c>
      <c r="N13733" t="s">
        <v>1050</v>
      </c>
      <c r="O13733" t="s">
        <v>1050</v>
      </c>
      <c r="P13733">
        <v>535.65</v>
      </c>
      <c r="Q13733" t="s">
        <v>20</v>
      </c>
    </row>
    <row r="13734" spans="1:17" x14ac:dyDescent="0.25">
      <c r="A13734">
        <v>13838</v>
      </c>
      <c r="B13734" t="s">
        <v>17</v>
      </c>
      <c r="C13734" t="s">
        <v>18</v>
      </c>
      <c r="D13734">
        <v>1</v>
      </c>
      <c r="E13734">
        <v>357.1</v>
      </c>
      <c r="F13734">
        <v>357.1</v>
      </c>
      <c r="G13734">
        <v>162.84</v>
      </c>
      <c r="H13734">
        <v>1</v>
      </c>
      <c r="I13734">
        <v>2</v>
      </c>
      <c r="J13734">
        <v>0</v>
      </c>
      <c r="K13734">
        <v>1.83</v>
      </c>
      <c r="L13734">
        <v>0</v>
      </c>
      <c r="M13734">
        <v>0</v>
      </c>
      <c r="N13734" t="s">
        <v>1050</v>
      </c>
      <c r="O13734" t="s">
        <v>1050</v>
      </c>
      <c r="P13734">
        <v>535.65</v>
      </c>
      <c r="Q13734" t="s">
        <v>20</v>
      </c>
    </row>
    <row r="13735" spans="1:17" x14ac:dyDescent="0.25">
      <c r="A13735">
        <v>13839</v>
      </c>
      <c r="B13735" t="s">
        <v>17</v>
      </c>
      <c r="C13735" t="s">
        <v>18</v>
      </c>
      <c r="D13735">
        <v>1</v>
      </c>
      <c r="E13735">
        <v>357.1</v>
      </c>
      <c r="F13735">
        <v>357.1</v>
      </c>
      <c r="G13735">
        <v>107.3</v>
      </c>
      <c r="H13735">
        <v>0</v>
      </c>
      <c r="I13735">
        <v>-2</v>
      </c>
      <c r="J13735">
        <v>0</v>
      </c>
      <c r="K13735">
        <v>1.83</v>
      </c>
      <c r="L13735">
        <v>0</v>
      </c>
      <c r="M13735">
        <v>0</v>
      </c>
      <c r="N13735" t="s">
        <v>1050</v>
      </c>
      <c r="O13735" t="s">
        <v>1050</v>
      </c>
      <c r="P13735">
        <v>535.65</v>
      </c>
      <c r="Q13735" t="s">
        <v>20</v>
      </c>
    </row>
    <row r="13736" spans="1:17" x14ac:dyDescent="0.25">
      <c r="A13736">
        <v>13840</v>
      </c>
      <c r="B13736" t="s">
        <v>17</v>
      </c>
      <c r="C13736" t="s">
        <v>23</v>
      </c>
      <c r="D13736">
        <v>1</v>
      </c>
      <c r="E13736">
        <v>357.1</v>
      </c>
      <c r="F13736">
        <v>357.1</v>
      </c>
      <c r="G13736">
        <v>-187.05</v>
      </c>
      <c r="H13736">
        <v>0</v>
      </c>
      <c r="I13736">
        <v>-1</v>
      </c>
      <c r="J13736">
        <v>0</v>
      </c>
      <c r="K13736">
        <v>1.83</v>
      </c>
      <c r="L13736">
        <v>0</v>
      </c>
      <c r="M13736">
        <v>0</v>
      </c>
      <c r="N13736" t="s">
        <v>1051</v>
      </c>
      <c r="O13736" t="s">
        <v>1051</v>
      </c>
      <c r="P13736">
        <v>535.65</v>
      </c>
      <c r="Q13736" t="s">
        <v>20</v>
      </c>
    </row>
    <row r="13737" spans="1:17" x14ac:dyDescent="0.25">
      <c r="A13737">
        <v>13841</v>
      </c>
      <c r="B13737" t="s">
        <v>28</v>
      </c>
      <c r="C13737" t="s">
        <v>18</v>
      </c>
      <c r="D13737">
        <v>1</v>
      </c>
      <c r="E13737">
        <v>357.1</v>
      </c>
      <c r="F13737">
        <v>357.1</v>
      </c>
      <c r="G13737">
        <v>43.74</v>
      </c>
      <c r="H13737">
        <v>0</v>
      </c>
      <c r="I13737">
        <v>0</v>
      </c>
      <c r="J13737">
        <v>0</v>
      </c>
      <c r="K13737">
        <v>1.83</v>
      </c>
      <c r="L13737">
        <v>0</v>
      </c>
      <c r="M13737">
        <v>0</v>
      </c>
      <c r="N13737" t="s">
        <v>1051</v>
      </c>
      <c r="O13737" t="s">
        <v>1051</v>
      </c>
      <c r="P13737">
        <v>535.65</v>
      </c>
      <c r="Q13737" t="s">
        <v>20</v>
      </c>
    </row>
    <row r="13738" spans="1:17" x14ac:dyDescent="0.25">
      <c r="A13738">
        <v>13842</v>
      </c>
      <c r="B13738" t="s">
        <v>28</v>
      </c>
      <c r="C13738" t="s">
        <v>23</v>
      </c>
      <c r="D13738">
        <v>1</v>
      </c>
      <c r="E13738">
        <v>357.1</v>
      </c>
      <c r="F13738">
        <v>357.1</v>
      </c>
      <c r="G13738">
        <v>-167.93</v>
      </c>
      <c r="H13738">
        <v>0</v>
      </c>
      <c r="I13738">
        <v>0</v>
      </c>
      <c r="J13738">
        <v>0</v>
      </c>
      <c r="K13738">
        <v>1.83</v>
      </c>
      <c r="L13738">
        <v>0</v>
      </c>
      <c r="M13738">
        <v>0</v>
      </c>
      <c r="N13738" t="s">
        <v>1051</v>
      </c>
      <c r="O13738" t="s">
        <v>1051</v>
      </c>
      <c r="P13738">
        <v>535.65</v>
      </c>
      <c r="Q13738" t="s">
        <v>20</v>
      </c>
    </row>
    <row r="13739" spans="1:17" x14ac:dyDescent="0.25">
      <c r="A13739">
        <v>13843</v>
      </c>
      <c r="B13739" t="s">
        <v>28</v>
      </c>
      <c r="C13739" t="s">
        <v>18</v>
      </c>
      <c r="D13739">
        <v>1</v>
      </c>
      <c r="E13739">
        <v>357.1</v>
      </c>
      <c r="F13739">
        <v>357.1</v>
      </c>
      <c r="G13739">
        <v>-107.13</v>
      </c>
      <c r="H13739">
        <v>1</v>
      </c>
      <c r="I13739">
        <v>1</v>
      </c>
      <c r="J13739">
        <v>1</v>
      </c>
      <c r="K13739">
        <v>4</v>
      </c>
      <c r="L13739">
        <v>0</v>
      </c>
      <c r="M13739">
        <v>0</v>
      </c>
      <c r="N13739" t="s">
        <v>1051</v>
      </c>
      <c r="O13739" t="s">
        <v>1051</v>
      </c>
      <c r="P13739">
        <v>535.65</v>
      </c>
      <c r="Q13739" t="s">
        <v>20</v>
      </c>
    </row>
    <row r="13740" spans="1:17" x14ac:dyDescent="0.25">
      <c r="A13740">
        <v>13844</v>
      </c>
      <c r="B13740" t="s">
        <v>17</v>
      </c>
      <c r="C13740" t="s">
        <v>18</v>
      </c>
      <c r="D13740">
        <v>1</v>
      </c>
      <c r="E13740">
        <v>357.1</v>
      </c>
      <c r="F13740">
        <v>357.1</v>
      </c>
      <c r="G13740">
        <v>30.26</v>
      </c>
      <c r="H13740">
        <v>0</v>
      </c>
      <c r="I13740">
        <v>-2</v>
      </c>
      <c r="J13740">
        <v>0</v>
      </c>
      <c r="K13740">
        <v>1.83</v>
      </c>
      <c r="L13740">
        <v>0</v>
      </c>
      <c r="M13740">
        <v>0</v>
      </c>
      <c r="N13740" t="s">
        <v>1051</v>
      </c>
      <c r="O13740" t="s">
        <v>1051</v>
      </c>
      <c r="P13740">
        <v>535.65</v>
      </c>
      <c r="Q13740" t="s">
        <v>20</v>
      </c>
    </row>
    <row r="13741" spans="1:17" x14ac:dyDescent="0.25">
      <c r="A13741">
        <v>13845</v>
      </c>
      <c r="B13741" t="s">
        <v>17</v>
      </c>
      <c r="C13741" t="s">
        <v>23</v>
      </c>
      <c r="D13741">
        <v>1</v>
      </c>
      <c r="E13741">
        <v>357.1</v>
      </c>
      <c r="F13741">
        <v>357.1</v>
      </c>
      <c r="G13741">
        <v>64.28</v>
      </c>
      <c r="H13741">
        <v>0</v>
      </c>
      <c r="I13741">
        <v>-1</v>
      </c>
      <c r="J13741">
        <v>0</v>
      </c>
      <c r="K13741">
        <v>1.83</v>
      </c>
      <c r="L13741">
        <v>0</v>
      </c>
      <c r="M13741">
        <v>0</v>
      </c>
      <c r="N13741" t="s">
        <v>1051</v>
      </c>
      <c r="O13741" t="s">
        <v>1051</v>
      </c>
      <c r="P13741">
        <v>535.65</v>
      </c>
      <c r="Q13741" t="s">
        <v>20</v>
      </c>
    </row>
    <row r="13742" spans="1:17" x14ac:dyDescent="0.25">
      <c r="A13742">
        <v>13846</v>
      </c>
      <c r="B13742" t="s">
        <v>17</v>
      </c>
      <c r="C13742" t="s">
        <v>18</v>
      </c>
      <c r="D13742">
        <v>1</v>
      </c>
      <c r="E13742">
        <v>357.1</v>
      </c>
      <c r="F13742">
        <v>357.1</v>
      </c>
      <c r="G13742">
        <v>-243.92</v>
      </c>
      <c r="H13742">
        <v>0</v>
      </c>
      <c r="I13742">
        <v>0</v>
      </c>
      <c r="J13742">
        <v>0</v>
      </c>
      <c r="K13742">
        <v>1.83</v>
      </c>
      <c r="L13742">
        <v>0</v>
      </c>
      <c r="M13742">
        <v>0</v>
      </c>
      <c r="N13742" t="s">
        <v>1051</v>
      </c>
      <c r="O13742" t="s">
        <v>1051</v>
      </c>
      <c r="P13742">
        <v>535.65</v>
      </c>
      <c r="Q13742" t="s">
        <v>20</v>
      </c>
    </row>
    <row r="13743" spans="1:17" x14ac:dyDescent="0.25">
      <c r="A13743">
        <v>13847</v>
      </c>
      <c r="B13743" t="s">
        <v>17</v>
      </c>
      <c r="C13743" t="s">
        <v>23</v>
      </c>
      <c r="D13743">
        <v>1</v>
      </c>
      <c r="E13743">
        <v>357.1</v>
      </c>
      <c r="F13743">
        <v>357.1</v>
      </c>
      <c r="G13743">
        <v>-217.26</v>
      </c>
      <c r="H13743">
        <v>0</v>
      </c>
      <c r="I13743">
        <v>1</v>
      </c>
      <c r="J13743">
        <v>1</v>
      </c>
      <c r="K13743">
        <v>3</v>
      </c>
      <c r="L13743">
        <v>0</v>
      </c>
      <c r="M13743">
        <v>0</v>
      </c>
      <c r="N13743" t="s">
        <v>1051</v>
      </c>
      <c r="O13743" t="s">
        <v>1051</v>
      </c>
      <c r="P13743">
        <v>535.65</v>
      </c>
      <c r="Q13743" t="s">
        <v>20</v>
      </c>
    </row>
    <row r="13744" spans="1:17" x14ac:dyDescent="0.25">
      <c r="A13744">
        <v>13848</v>
      </c>
      <c r="B13744" t="s">
        <v>33</v>
      </c>
      <c r="C13744" t="s">
        <v>23</v>
      </c>
      <c r="D13744">
        <v>1</v>
      </c>
      <c r="E13744">
        <v>357.1</v>
      </c>
      <c r="F13744">
        <v>357.1</v>
      </c>
      <c r="G13744">
        <v>101.39</v>
      </c>
      <c r="H13744">
        <v>1</v>
      </c>
      <c r="I13744">
        <v>2</v>
      </c>
      <c r="J13744">
        <v>0</v>
      </c>
      <c r="K13744">
        <v>1.83</v>
      </c>
      <c r="L13744">
        <v>0</v>
      </c>
      <c r="M13744">
        <v>0</v>
      </c>
      <c r="N13744" t="s">
        <v>1051</v>
      </c>
      <c r="O13744" t="s">
        <v>1051</v>
      </c>
      <c r="P13744">
        <v>535.65</v>
      </c>
      <c r="Q13744" t="s">
        <v>20</v>
      </c>
    </row>
    <row r="13745" spans="1:17" x14ac:dyDescent="0.25">
      <c r="A13745">
        <v>13849</v>
      </c>
      <c r="B13745" t="s">
        <v>33</v>
      </c>
      <c r="C13745" t="s">
        <v>18</v>
      </c>
      <c r="D13745">
        <v>1</v>
      </c>
      <c r="E13745">
        <v>357.1</v>
      </c>
      <c r="F13745">
        <v>357.1</v>
      </c>
      <c r="G13745">
        <v>-470.48</v>
      </c>
      <c r="H13745">
        <v>0</v>
      </c>
      <c r="I13745">
        <v>-2</v>
      </c>
      <c r="J13745">
        <v>0</v>
      </c>
      <c r="K13745">
        <v>1.83</v>
      </c>
      <c r="L13745">
        <v>0</v>
      </c>
      <c r="M13745">
        <v>0</v>
      </c>
      <c r="N13745" t="s">
        <v>1051</v>
      </c>
      <c r="O13745" t="s">
        <v>1051</v>
      </c>
      <c r="P13745">
        <v>535.65</v>
      </c>
      <c r="Q13745" t="s">
        <v>20</v>
      </c>
    </row>
    <row r="13746" spans="1:17" x14ac:dyDescent="0.25">
      <c r="A13746">
        <v>13850</v>
      </c>
      <c r="B13746" t="s">
        <v>17</v>
      </c>
      <c r="C13746" t="s">
        <v>18</v>
      </c>
      <c r="D13746">
        <v>1</v>
      </c>
      <c r="E13746">
        <v>357.1</v>
      </c>
      <c r="F13746">
        <v>357.1</v>
      </c>
      <c r="G13746">
        <v>-4.04</v>
      </c>
      <c r="H13746">
        <v>0</v>
      </c>
      <c r="I13746">
        <v>-1</v>
      </c>
      <c r="J13746">
        <v>1</v>
      </c>
      <c r="K13746">
        <v>3</v>
      </c>
      <c r="L13746">
        <v>0</v>
      </c>
      <c r="M13746">
        <v>0</v>
      </c>
      <c r="N13746" t="s">
        <v>1051</v>
      </c>
      <c r="O13746" t="s">
        <v>1051</v>
      </c>
      <c r="P13746">
        <v>535.65</v>
      </c>
      <c r="Q13746" t="s">
        <v>20</v>
      </c>
    </row>
    <row r="13747" spans="1:17" x14ac:dyDescent="0.25">
      <c r="A13747">
        <v>13851</v>
      </c>
      <c r="B13747" t="s">
        <v>28</v>
      </c>
      <c r="C13747" t="s">
        <v>18</v>
      </c>
      <c r="D13747">
        <v>1</v>
      </c>
      <c r="E13747">
        <v>357.1</v>
      </c>
      <c r="F13747">
        <v>357.1</v>
      </c>
      <c r="G13747">
        <v>11.94</v>
      </c>
      <c r="H13747">
        <v>0</v>
      </c>
      <c r="I13747">
        <v>0</v>
      </c>
      <c r="J13747">
        <v>0</v>
      </c>
      <c r="K13747">
        <v>1.83</v>
      </c>
      <c r="L13747">
        <v>0</v>
      </c>
      <c r="M13747">
        <v>0</v>
      </c>
      <c r="N13747" t="s">
        <v>1051</v>
      </c>
      <c r="O13747" t="s">
        <v>1051</v>
      </c>
      <c r="P13747">
        <v>535.65</v>
      </c>
      <c r="Q13747" t="s">
        <v>20</v>
      </c>
    </row>
    <row r="13748" spans="1:17" x14ac:dyDescent="0.25">
      <c r="A13748">
        <v>13852</v>
      </c>
      <c r="B13748" t="s">
        <v>17</v>
      </c>
      <c r="C13748" t="s">
        <v>18</v>
      </c>
      <c r="D13748">
        <v>1</v>
      </c>
      <c r="E13748">
        <v>357.1</v>
      </c>
      <c r="F13748">
        <v>357.1</v>
      </c>
      <c r="G13748">
        <v>14.14</v>
      </c>
      <c r="H13748">
        <v>1</v>
      </c>
      <c r="I13748">
        <v>1</v>
      </c>
      <c r="J13748">
        <v>1</v>
      </c>
      <c r="K13748">
        <v>3</v>
      </c>
      <c r="L13748">
        <v>0</v>
      </c>
      <c r="M13748">
        <v>0</v>
      </c>
      <c r="N13748" t="s">
        <v>1051</v>
      </c>
      <c r="O13748" t="s">
        <v>1051</v>
      </c>
      <c r="P13748">
        <v>535.65</v>
      </c>
      <c r="Q13748" t="s">
        <v>20</v>
      </c>
    </row>
    <row r="13749" spans="1:17" x14ac:dyDescent="0.25">
      <c r="A13749">
        <v>13853</v>
      </c>
      <c r="B13749" t="s">
        <v>17</v>
      </c>
      <c r="C13749" t="s">
        <v>23</v>
      </c>
      <c r="D13749">
        <v>1</v>
      </c>
      <c r="E13749">
        <v>357.1</v>
      </c>
      <c r="F13749">
        <v>357.1</v>
      </c>
      <c r="G13749">
        <v>152.72999999999999</v>
      </c>
      <c r="H13749">
        <v>1</v>
      </c>
      <c r="I13749">
        <v>4</v>
      </c>
      <c r="J13749">
        <v>1</v>
      </c>
      <c r="K13749">
        <v>4</v>
      </c>
      <c r="L13749">
        <v>0</v>
      </c>
      <c r="M13749">
        <v>0</v>
      </c>
      <c r="N13749" t="s">
        <v>1051</v>
      </c>
      <c r="O13749" t="s">
        <v>1051</v>
      </c>
      <c r="P13749">
        <v>535.65</v>
      </c>
      <c r="Q13749" t="s">
        <v>20</v>
      </c>
    </row>
    <row r="13750" spans="1:17" x14ac:dyDescent="0.25">
      <c r="A13750">
        <v>13854</v>
      </c>
      <c r="B13750" t="s">
        <v>17</v>
      </c>
      <c r="C13750" t="s">
        <v>18</v>
      </c>
      <c r="D13750">
        <v>1</v>
      </c>
      <c r="E13750">
        <v>357.1</v>
      </c>
      <c r="F13750">
        <v>357.1</v>
      </c>
      <c r="G13750">
        <v>159.41</v>
      </c>
      <c r="H13750">
        <v>0</v>
      </c>
      <c r="I13750">
        <v>0</v>
      </c>
      <c r="J13750">
        <v>0</v>
      </c>
      <c r="K13750">
        <v>1.83</v>
      </c>
      <c r="L13750">
        <v>0</v>
      </c>
      <c r="M13750">
        <v>0</v>
      </c>
      <c r="N13750" t="s">
        <v>1051</v>
      </c>
      <c r="O13750" t="s">
        <v>1051</v>
      </c>
      <c r="P13750">
        <v>535.65</v>
      </c>
      <c r="Q13750" t="s">
        <v>20</v>
      </c>
    </row>
    <row r="13751" spans="1:17" x14ac:dyDescent="0.25">
      <c r="A13751">
        <v>13855</v>
      </c>
      <c r="B13751" t="s">
        <v>17</v>
      </c>
      <c r="C13751" t="s">
        <v>18</v>
      </c>
      <c r="D13751">
        <v>1</v>
      </c>
      <c r="E13751">
        <v>357.1</v>
      </c>
      <c r="F13751">
        <v>357.1</v>
      </c>
      <c r="G13751">
        <v>97.86</v>
      </c>
      <c r="H13751">
        <v>1</v>
      </c>
      <c r="I13751">
        <v>1</v>
      </c>
      <c r="J13751">
        <v>1</v>
      </c>
      <c r="K13751">
        <v>2</v>
      </c>
      <c r="L13751">
        <v>0</v>
      </c>
      <c r="M13751">
        <v>0</v>
      </c>
      <c r="N13751" t="s">
        <v>1051</v>
      </c>
      <c r="O13751" t="s">
        <v>1051</v>
      </c>
      <c r="P13751">
        <v>535.65</v>
      </c>
      <c r="Q13751" t="s">
        <v>20</v>
      </c>
    </row>
    <row r="13752" spans="1:17" x14ac:dyDescent="0.25">
      <c r="A13752">
        <v>13856</v>
      </c>
      <c r="B13752" t="s">
        <v>17</v>
      </c>
      <c r="C13752" t="s">
        <v>18</v>
      </c>
      <c r="D13752">
        <v>1</v>
      </c>
      <c r="E13752">
        <v>357.1</v>
      </c>
      <c r="F13752">
        <v>357.1</v>
      </c>
      <c r="G13752">
        <v>23.75</v>
      </c>
      <c r="H13752">
        <v>1</v>
      </c>
      <c r="I13752">
        <v>2</v>
      </c>
      <c r="J13752">
        <v>0</v>
      </c>
      <c r="K13752">
        <v>1.83</v>
      </c>
      <c r="L13752">
        <v>0</v>
      </c>
      <c r="M13752">
        <v>0</v>
      </c>
      <c r="N13752" t="s">
        <v>1051</v>
      </c>
      <c r="O13752" t="s">
        <v>1051</v>
      </c>
      <c r="P13752">
        <v>535.65</v>
      </c>
      <c r="Q13752" t="s">
        <v>20</v>
      </c>
    </row>
    <row r="13753" spans="1:17" x14ac:dyDescent="0.25">
      <c r="A13753">
        <v>13857</v>
      </c>
      <c r="B13753" t="s">
        <v>17</v>
      </c>
      <c r="C13753" t="s">
        <v>23</v>
      </c>
      <c r="D13753">
        <v>1</v>
      </c>
      <c r="E13753">
        <v>357.1</v>
      </c>
      <c r="F13753">
        <v>357.1</v>
      </c>
      <c r="G13753">
        <v>113.13</v>
      </c>
      <c r="H13753">
        <v>1</v>
      </c>
      <c r="I13753">
        <v>1</v>
      </c>
      <c r="J13753">
        <v>1</v>
      </c>
      <c r="K13753">
        <v>4</v>
      </c>
      <c r="L13753">
        <v>0</v>
      </c>
      <c r="M13753">
        <v>0</v>
      </c>
      <c r="N13753" t="s">
        <v>1051</v>
      </c>
      <c r="O13753" t="s">
        <v>1051</v>
      </c>
      <c r="P13753">
        <v>535.65</v>
      </c>
      <c r="Q13753" t="s">
        <v>20</v>
      </c>
    </row>
    <row r="13754" spans="1:17" x14ac:dyDescent="0.25">
      <c r="A13754">
        <v>13858</v>
      </c>
      <c r="B13754" t="s">
        <v>17</v>
      </c>
      <c r="C13754" t="s">
        <v>18</v>
      </c>
      <c r="D13754">
        <v>1</v>
      </c>
      <c r="E13754">
        <v>357.1</v>
      </c>
      <c r="F13754">
        <v>357.1</v>
      </c>
      <c r="G13754">
        <v>6.93</v>
      </c>
      <c r="H13754">
        <v>1</v>
      </c>
      <c r="I13754">
        <v>4</v>
      </c>
      <c r="J13754">
        <v>1</v>
      </c>
      <c r="K13754">
        <v>3</v>
      </c>
      <c r="L13754">
        <v>0</v>
      </c>
      <c r="M13754">
        <v>0</v>
      </c>
      <c r="N13754" t="s">
        <v>1051</v>
      </c>
      <c r="O13754" t="s">
        <v>1051</v>
      </c>
      <c r="P13754">
        <v>535.65</v>
      </c>
      <c r="Q13754" t="s">
        <v>20</v>
      </c>
    </row>
    <row r="13755" spans="1:17" x14ac:dyDescent="0.25">
      <c r="A13755">
        <v>13859</v>
      </c>
      <c r="B13755" t="s">
        <v>33</v>
      </c>
      <c r="C13755" t="s">
        <v>23</v>
      </c>
      <c r="D13755">
        <v>1</v>
      </c>
      <c r="E13755">
        <v>357.1</v>
      </c>
      <c r="F13755">
        <v>357.1</v>
      </c>
      <c r="G13755">
        <v>97.99</v>
      </c>
      <c r="H13755">
        <v>0</v>
      </c>
      <c r="I13755">
        <v>-2</v>
      </c>
      <c r="J13755">
        <v>0</v>
      </c>
      <c r="K13755">
        <v>1.83</v>
      </c>
      <c r="L13755">
        <v>0</v>
      </c>
      <c r="M13755">
        <v>0</v>
      </c>
      <c r="N13755" t="s">
        <v>1051</v>
      </c>
      <c r="O13755" t="s">
        <v>1051</v>
      </c>
      <c r="P13755">
        <v>535.65</v>
      </c>
      <c r="Q13755" t="s">
        <v>20</v>
      </c>
    </row>
    <row r="13756" spans="1:17" x14ac:dyDescent="0.25">
      <c r="A13756">
        <v>13860</v>
      </c>
      <c r="B13756" t="s">
        <v>33</v>
      </c>
      <c r="C13756" t="s">
        <v>18</v>
      </c>
      <c r="D13756">
        <v>1</v>
      </c>
      <c r="E13756">
        <v>357.1</v>
      </c>
      <c r="F13756">
        <v>357.1</v>
      </c>
      <c r="G13756">
        <v>44.19</v>
      </c>
      <c r="H13756">
        <v>0</v>
      </c>
      <c r="I13756">
        <v>-1</v>
      </c>
      <c r="J13756">
        <v>0</v>
      </c>
      <c r="K13756">
        <v>1.83</v>
      </c>
      <c r="L13756">
        <v>0</v>
      </c>
      <c r="M13756">
        <v>0</v>
      </c>
      <c r="N13756" t="s">
        <v>1051</v>
      </c>
      <c r="O13756" t="s">
        <v>1051</v>
      </c>
      <c r="P13756">
        <v>535.65</v>
      </c>
      <c r="Q13756" t="s">
        <v>20</v>
      </c>
    </row>
    <row r="13757" spans="1:17" x14ac:dyDescent="0.25">
      <c r="A13757">
        <v>13861</v>
      </c>
      <c r="B13757" t="s">
        <v>17</v>
      </c>
      <c r="C13757" t="s">
        <v>23</v>
      </c>
      <c r="D13757">
        <v>1</v>
      </c>
      <c r="E13757">
        <v>357.1</v>
      </c>
      <c r="F13757">
        <v>357.1</v>
      </c>
      <c r="G13757">
        <v>7.14</v>
      </c>
      <c r="H13757">
        <v>0</v>
      </c>
      <c r="I13757">
        <v>0</v>
      </c>
      <c r="J13757">
        <v>0</v>
      </c>
      <c r="K13757">
        <v>1.83</v>
      </c>
      <c r="L13757">
        <v>0</v>
      </c>
      <c r="M13757">
        <v>0</v>
      </c>
      <c r="N13757" t="s">
        <v>1051</v>
      </c>
      <c r="O13757" t="s">
        <v>1051</v>
      </c>
      <c r="P13757">
        <v>535.65</v>
      </c>
      <c r="Q13757" t="s">
        <v>20</v>
      </c>
    </row>
    <row r="13758" spans="1:17" x14ac:dyDescent="0.25">
      <c r="A13758">
        <v>13862</v>
      </c>
      <c r="B13758" t="s">
        <v>17</v>
      </c>
      <c r="C13758" t="s">
        <v>18</v>
      </c>
      <c r="D13758">
        <v>1</v>
      </c>
      <c r="E13758">
        <v>357.1</v>
      </c>
      <c r="F13758">
        <v>357.1</v>
      </c>
      <c r="G13758">
        <v>131.22999999999999</v>
      </c>
      <c r="H13758">
        <v>1</v>
      </c>
      <c r="I13758">
        <v>1</v>
      </c>
      <c r="J13758">
        <v>1</v>
      </c>
      <c r="K13758">
        <v>3</v>
      </c>
      <c r="L13758">
        <v>0</v>
      </c>
      <c r="M13758">
        <v>0</v>
      </c>
      <c r="N13758" t="s">
        <v>1051</v>
      </c>
      <c r="O13758" t="s">
        <v>1051</v>
      </c>
      <c r="P13758">
        <v>535.65</v>
      </c>
      <c r="Q13758" t="s">
        <v>20</v>
      </c>
    </row>
    <row r="13759" spans="1:17" x14ac:dyDescent="0.25">
      <c r="A13759">
        <v>13863</v>
      </c>
      <c r="B13759" t="s">
        <v>33</v>
      </c>
      <c r="C13759" t="s">
        <v>18</v>
      </c>
      <c r="D13759">
        <v>1</v>
      </c>
      <c r="E13759">
        <v>357.1</v>
      </c>
      <c r="F13759">
        <v>357.1</v>
      </c>
      <c r="G13759">
        <v>139.97999999999999</v>
      </c>
      <c r="H13759">
        <v>1</v>
      </c>
      <c r="I13759">
        <v>2</v>
      </c>
      <c r="J13759">
        <v>1</v>
      </c>
      <c r="K13759">
        <v>3</v>
      </c>
      <c r="L13759">
        <v>0</v>
      </c>
      <c r="M13759">
        <v>0</v>
      </c>
      <c r="N13759" t="s">
        <v>1051</v>
      </c>
      <c r="O13759" t="s">
        <v>1051</v>
      </c>
      <c r="P13759">
        <v>535.65</v>
      </c>
      <c r="Q13759" t="s">
        <v>20</v>
      </c>
    </row>
    <row r="13760" spans="1:17" x14ac:dyDescent="0.25">
      <c r="A13760">
        <v>13864</v>
      </c>
      <c r="B13760" t="s">
        <v>28</v>
      </c>
      <c r="C13760" t="s">
        <v>18</v>
      </c>
      <c r="D13760">
        <v>1</v>
      </c>
      <c r="E13760">
        <v>357.1</v>
      </c>
      <c r="F13760">
        <v>357.1</v>
      </c>
      <c r="G13760">
        <v>87.85</v>
      </c>
      <c r="H13760">
        <v>0</v>
      </c>
      <c r="I13760">
        <v>-2</v>
      </c>
      <c r="J13760">
        <v>1</v>
      </c>
      <c r="K13760">
        <v>2</v>
      </c>
      <c r="L13760">
        <v>0</v>
      </c>
      <c r="M13760">
        <v>0</v>
      </c>
      <c r="N13760" t="s">
        <v>1051</v>
      </c>
      <c r="O13760" t="s">
        <v>1051</v>
      </c>
      <c r="P13760">
        <v>535.65</v>
      </c>
      <c r="Q13760" t="s">
        <v>20</v>
      </c>
    </row>
    <row r="13761" spans="1:17" x14ac:dyDescent="0.25">
      <c r="A13761">
        <v>13865</v>
      </c>
      <c r="B13761" t="s">
        <v>33</v>
      </c>
      <c r="C13761" t="s">
        <v>23</v>
      </c>
      <c r="D13761">
        <v>1</v>
      </c>
      <c r="E13761">
        <v>357.1</v>
      </c>
      <c r="F13761">
        <v>357.1</v>
      </c>
      <c r="G13761">
        <v>124.49</v>
      </c>
      <c r="H13761">
        <v>0</v>
      </c>
      <c r="I13761">
        <v>-1</v>
      </c>
      <c r="J13761">
        <v>0</v>
      </c>
      <c r="K13761">
        <v>1.83</v>
      </c>
      <c r="L13761">
        <v>0</v>
      </c>
      <c r="M13761">
        <v>0</v>
      </c>
      <c r="N13761" t="s">
        <v>1051</v>
      </c>
      <c r="O13761" t="s">
        <v>1051</v>
      </c>
      <c r="P13761">
        <v>535.65</v>
      </c>
      <c r="Q13761" t="s">
        <v>20</v>
      </c>
    </row>
    <row r="13762" spans="1:17" x14ac:dyDescent="0.25">
      <c r="A13762">
        <v>13866</v>
      </c>
      <c r="B13762" t="s">
        <v>17</v>
      </c>
      <c r="C13762" t="s">
        <v>18</v>
      </c>
      <c r="D13762">
        <v>1</v>
      </c>
      <c r="E13762">
        <v>357.1</v>
      </c>
      <c r="F13762">
        <v>357.1</v>
      </c>
      <c r="G13762">
        <v>146.97999999999999</v>
      </c>
      <c r="H13762">
        <v>0</v>
      </c>
      <c r="I13762">
        <v>0</v>
      </c>
      <c r="J13762">
        <v>0</v>
      </c>
      <c r="K13762">
        <v>1.83</v>
      </c>
      <c r="L13762">
        <v>0</v>
      </c>
      <c r="M13762">
        <v>0</v>
      </c>
      <c r="N13762" t="s">
        <v>1051</v>
      </c>
      <c r="O13762" t="s">
        <v>1051</v>
      </c>
      <c r="P13762">
        <v>535.65</v>
      </c>
      <c r="Q13762" t="s">
        <v>20</v>
      </c>
    </row>
    <row r="13763" spans="1:17" x14ac:dyDescent="0.25">
      <c r="A13763">
        <v>13867</v>
      </c>
      <c r="B13763" t="s">
        <v>17</v>
      </c>
      <c r="C13763" t="s">
        <v>23</v>
      </c>
      <c r="D13763">
        <v>1</v>
      </c>
      <c r="E13763">
        <v>357.1</v>
      </c>
      <c r="F13763">
        <v>357.1</v>
      </c>
      <c r="G13763">
        <v>57.67</v>
      </c>
      <c r="H13763">
        <v>1</v>
      </c>
      <c r="I13763">
        <v>1</v>
      </c>
      <c r="J13763">
        <v>1</v>
      </c>
      <c r="K13763">
        <v>2</v>
      </c>
      <c r="L13763">
        <v>0</v>
      </c>
      <c r="M13763">
        <v>0</v>
      </c>
      <c r="N13763" t="s">
        <v>1051</v>
      </c>
      <c r="O13763" t="s">
        <v>1051</v>
      </c>
      <c r="P13763">
        <v>535.65</v>
      </c>
      <c r="Q13763" t="s">
        <v>20</v>
      </c>
    </row>
    <row r="13764" spans="1:17" x14ac:dyDescent="0.25">
      <c r="A13764">
        <v>13868</v>
      </c>
      <c r="B13764" t="s">
        <v>17</v>
      </c>
      <c r="C13764" t="s">
        <v>23</v>
      </c>
      <c r="D13764">
        <v>1</v>
      </c>
      <c r="E13764">
        <v>357.1</v>
      </c>
      <c r="F13764">
        <v>357.1</v>
      </c>
      <c r="G13764">
        <v>0</v>
      </c>
      <c r="H13764">
        <v>1</v>
      </c>
      <c r="I13764">
        <v>4</v>
      </c>
      <c r="J13764">
        <v>1</v>
      </c>
      <c r="K13764">
        <v>3</v>
      </c>
      <c r="L13764">
        <v>0</v>
      </c>
      <c r="M13764">
        <v>0</v>
      </c>
      <c r="N13764" t="s">
        <v>1051</v>
      </c>
      <c r="O13764" t="s">
        <v>1051</v>
      </c>
      <c r="P13764">
        <v>535.65</v>
      </c>
      <c r="Q13764" t="s">
        <v>20</v>
      </c>
    </row>
    <row r="13765" spans="1:17" x14ac:dyDescent="0.25">
      <c r="A13765">
        <v>13869</v>
      </c>
      <c r="B13765" t="s">
        <v>17</v>
      </c>
      <c r="C13765" t="s">
        <v>18</v>
      </c>
      <c r="D13765">
        <v>1</v>
      </c>
      <c r="E13765">
        <v>357.1</v>
      </c>
      <c r="F13765">
        <v>357.1</v>
      </c>
      <c r="G13765">
        <v>147.69999999999999</v>
      </c>
      <c r="H13765">
        <v>0</v>
      </c>
      <c r="I13765">
        <v>0</v>
      </c>
      <c r="J13765">
        <v>0</v>
      </c>
      <c r="K13765">
        <v>1.83</v>
      </c>
      <c r="L13765">
        <v>0</v>
      </c>
      <c r="M13765">
        <v>0</v>
      </c>
      <c r="N13765" t="s">
        <v>1051</v>
      </c>
      <c r="O13765" t="s">
        <v>1051</v>
      </c>
      <c r="P13765">
        <v>535.65</v>
      </c>
      <c r="Q13765" t="s">
        <v>20</v>
      </c>
    </row>
    <row r="13766" spans="1:17" x14ac:dyDescent="0.25">
      <c r="A13766">
        <v>13870</v>
      </c>
      <c r="B13766" t="s">
        <v>28</v>
      </c>
      <c r="C13766" t="s">
        <v>18</v>
      </c>
      <c r="D13766">
        <v>1</v>
      </c>
      <c r="E13766">
        <v>357.1</v>
      </c>
      <c r="F13766">
        <v>357.1</v>
      </c>
      <c r="G13766">
        <v>96.42</v>
      </c>
      <c r="H13766">
        <v>0</v>
      </c>
      <c r="I13766">
        <v>1</v>
      </c>
      <c r="J13766">
        <v>1</v>
      </c>
      <c r="K13766">
        <v>1</v>
      </c>
      <c r="L13766">
        <v>1</v>
      </c>
      <c r="M13766">
        <v>0</v>
      </c>
      <c r="N13766" t="s">
        <v>1051</v>
      </c>
      <c r="O13766" t="s">
        <v>1051</v>
      </c>
      <c r="P13766">
        <v>535.65</v>
      </c>
      <c r="Q13766" t="s">
        <v>20</v>
      </c>
    </row>
    <row r="13767" spans="1:17" x14ac:dyDescent="0.25">
      <c r="A13767">
        <v>13871</v>
      </c>
      <c r="B13767" t="s">
        <v>28</v>
      </c>
      <c r="C13767" t="s">
        <v>23</v>
      </c>
      <c r="D13767">
        <v>1</v>
      </c>
      <c r="E13767">
        <v>357.1</v>
      </c>
      <c r="F13767">
        <v>357.1</v>
      </c>
      <c r="G13767">
        <v>84.49</v>
      </c>
      <c r="H13767">
        <v>1</v>
      </c>
      <c r="I13767">
        <v>2</v>
      </c>
      <c r="J13767">
        <v>1</v>
      </c>
      <c r="K13767">
        <v>3</v>
      </c>
      <c r="L13767">
        <v>0</v>
      </c>
      <c r="M13767">
        <v>0</v>
      </c>
      <c r="N13767" t="s">
        <v>1051</v>
      </c>
      <c r="O13767" t="s">
        <v>1051</v>
      </c>
      <c r="P13767">
        <v>535.65</v>
      </c>
      <c r="Q13767" t="s">
        <v>20</v>
      </c>
    </row>
    <row r="13768" spans="1:17" x14ac:dyDescent="0.25">
      <c r="A13768">
        <v>13872</v>
      </c>
      <c r="B13768" t="s">
        <v>28</v>
      </c>
      <c r="C13768" t="s">
        <v>18</v>
      </c>
      <c r="D13768">
        <v>1</v>
      </c>
      <c r="E13768">
        <v>357.1</v>
      </c>
      <c r="F13768">
        <v>357.1</v>
      </c>
      <c r="G13768">
        <v>86.35</v>
      </c>
      <c r="H13768">
        <v>1</v>
      </c>
      <c r="I13768">
        <v>1</v>
      </c>
      <c r="J13768">
        <v>1</v>
      </c>
      <c r="K13768">
        <v>3</v>
      </c>
      <c r="L13768">
        <v>0</v>
      </c>
      <c r="M13768">
        <v>0</v>
      </c>
      <c r="N13768" t="s">
        <v>1051</v>
      </c>
      <c r="O13768" t="s">
        <v>1051</v>
      </c>
      <c r="P13768">
        <v>535.65</v>
      </c>
      <c r="Q13768" t="s">
        <v>20</v>
      </c>
    </row>
    <row r="13769" spans="1:17" x14ac:dyDescent="0.25">
      <c r="A13769">
        <v>13873</v>
      </c>
      <c r="B13769" t="s">
        <v>33</v>
      </c>
      <c r="C13769" t="s">
        <v>23</v>
      </c>
      <c r="D13769">
        <v>1</v>
      </c>
      <c r="E13769">
        <v>357.1</v>
      </c>
      <c r="F13769">
        <v>357.1</v>
      </c>
      <c r="G13769">
        <v>71.88</v>
      </c>
      <c r="H13769">
        <v>0</v>
      </c>
      <c r="I13769">
        <v>0</v>
      </c>
      <c r="J13769">
        <v>0</v>
      </c>
      <c r="K13769">
        <v>1.83</v>
      </c>
      <c r="L13769">
        <v>0</v>
      </c>
      <c r="M13769">
        <v>0</v>
      </c>
      <c r="N13769" t="s">
        <v>1051</v>
      </c>
      <c r="O13769" t="s">
        <v>1051</v>
      </c>
      <c r="P13769">
        <v>535.65</v>
      </c>
      <c r="Q13769" t="s">
        <v>20</v>
      </c>
    </row>
    <row r="13770" spans="1:17" x14ac:dyDescent="0.25">
      <c r="A13770">
        <v>13874</v>
      </c>
      <c r="B13770" t="s">
        <v>33</v>
      </c>
      <c r="C13770" t="s">
        <v>18</v>
      </c>
      <c r="D13770">
        <v>1</v>
      </c>
      <c r="E13770">
        <v>357.1</v>
      </c>
      <c r="F13770">
        <v>357.1</v>
      </c>
      <c r="G13770">
        <v>159.44999999999999</v>
      </c>
      <c r="H13770">
        <v>1</v>
      </c>
      <c r="I13770">
        <v>1</v>
      </c>
      <c r="J13770">
        <v>0</v>
      </c>
      <c r="K13770">
        <v>1.83</v>
      </c>
      <c r="L13770">
        <v>0</v>
      </c>
      <c r="M13770">
        <v>0</v>
      </c>
      <c r="N13770" t="s">
        <v>1051</v>
      </c>
      <c r="O13770" t="s">
        <v>1051</v>
      </c>
      <c r="P13770">
        <v>535.65</v>
      </c>
      <c r="Q13770" t="s">
        <v>20</v>
      </c>
    </row>
    <row r="13771" spans="1:17" x14ac:dyDescent="0.25">
      <c r="A13771">
        <v>13875</v>
      </c>
      <c r="B13771" t="s">
        <v>33</v>
      </c>
      <c r="C13771" t="s">
        <v>23</v>
      </c>
      <c r="D13771">
        <v>1</v>
      </c>
      <c r="E13771">
        <v>357.1</v>
      </c>
      <c r="F13771">
        <v>357.1</v>
      </c>
      <c r="G13771">
        <v>167.98</v>
      </c>
      <c r="H13771">
        <v>0</v>
      </c>
      <c r="I13771">
        <v>-1</v>
      </c>
      <c r="J13771">
        <v>0</v>
      </c>
      <c r="K13771">
        <v>1.83</v>
      </c>
      <c r="L13771">
        <v>0</v>
      </c>
      <c r="M13771">
        <v>0</v>
      </c>
      <c r="N13771" t="s">
        <v>1051</v>
      </c>
      <c r="O13771" t="s">
        <v>1051</v>
      </c>
      <c r="P13771">
        <v>535.65</v>
      </c>
      <c r="Q13771" t="s">
        <v>20</v>
      </c>
    </row>
    <row r="13772" spans="1:17" x14ac:dyDescent="0.25">
      <c r="A13772">
        <v>13876</v>
      </c>
      <c r="B13772" t="s">
        <v>33</v>
      </c>
      <c r="C13772" t="s">
        <v>18</v>
      </c>
      <c r="D13772">
        <v>1</v>
      </c>
      <c r="E13772">
        <v>357.1</v>
      </c>
      <c r="F13772">
        <v>357.1</v>
      </c>
      <c r="G13772">
        <v>166.27</v>
      </c>
      <c r="H13772">
        <v>0</v>
      </c>
      <c r="I13772">
        <v>0</v>
      </c>
      <c r="J13772">
        <v>0</v>
      </c>
      <c r="K13772">
        <v>1.83</v>
      </c>
      <c r="L13772">
        <v>0</v>
      </c>
      <c r="M13772">
        <v>0</v>
      </c>
      <c r="N13772" t="s">
        <v>1051</v>
      </c>
      <c r="O13772" t="s">
        <v>1051</v>
      </c>
      <c r="P13772">
        <v>535.65</v>
      </c>
      <c r="Q13772" t="s">
        <v>20</v>
      </c>
    </row>
    <row r="13773" spans="1:17" x14ac:dyDescent="0.25">
      <c r="A13773">
        <v>13877</v>
      </c>
      <c r="B13773" t="s">
        <v>17</v>
      </c>
      <c r="C13773" t="s">
        <v>18</v>
      </c>
      <c r="D13773">
        <v>1</v>
      </c>
      <c r="E13773">
        <v>357.1</v>
      </c>
      <c r="F13773">
        <v>357.1</v>
      </c>
      <c r="G13773">
        <v>111.99</v>
      </c>
      <c r="H13773">
        <v>1</v>
      </c>
      <c r="I13773">
        <v>1</v>
      </c>
      <c r="J13773">
        <v>1</v>
      </c>
      <c r="K13773">
        <v>1</v>
      </c>
      <c r="L13773">
        <v>1</v>
      </c>
      <c r="M13773">
        <v>0</v>
      </c>
      <c r="N13773" t="s">
        <v>1051</v>
      </c>
      <c r="O13773" t="s">
        <v>1051</v>
      </c>
      <c r="P13773">
        <v>535.65</v>
      </c>
      <c r="Q13773" t="s">
        <v>20</v>
      </c>
    </row>
    <row r="13774" spans="1:17" x14ac:dyDescent="0.25">
      <c r="A13774">
        <v>13878</v>
      </c>
      <c r="B13774" t="s">
        <v>17</v>
      </c>
      <c r="C13774" t="s">
        <v>23</v>
      </c>
      <c r="D13774">
        <v>1</v>
      </c>
      <c r="E13774">
        <v>357.1</v>
      </c>
      <c r="F13774">
        <v>357.1</v>
      </c>
      <c r="G13774">
        <v>24.75</v>
      </c>
      <c r="H13774">
        <v>1</v>
      </c>
      <c r="I13774">
        <v>2</v>
      </c>
      <c r="J13774">
        <v>0</v>
      </c>
      <c r="K13774">
        <v>1.83</v>
      </c>
      <c r="L13774">
        <v>0</v>
      </c>
      <c r="M13774">
        <v>0</v>
      </c>
      <c r="N13774" t="s">
        <v>1051</v>
      </c>
      <c r="O13774" t="s">
        <v>1051</v>
      </c>
      <c r="P13774">
        <v>535.65</v>
      </c>
      <c r="Q13774" t="s">
        <v>20</v>
      </c>
    </row>
    <row r="13775" spans="1:17" x14ac:dyDescent="0.25">
      <c r="A13775">
        <v>13879</v>
      </c>
      <c r="B13775" t="s">
        <v>17</v>
      </c>
      <c r="C13775" t="s">
        <v>18</v>
      </c>
      <c r="D13775">
        <v>1</v>
      </c>
      <c r="E13775">
        <v>357.1</v>
      </c>
      <c r="F13775">
        <v>357.1</v>
      </c>
      <c r="G13775">
        <v>92.85</v>
      </c>
      <c r="H13775">
        <v>0</v>
      </c>
      <c r="I13775">
        <v>-2</v>
      </c>
      <c r="J13775">
        <v>0</v>
      </c>
      <c r="K13775">
        <v>1.83</v>
      </c>
      <c r="L13775">
        <v>0</v>
      </c>
      <c r="M13775">
        <v>0</v>
      </c>
      <c r="N13775" t="s">
        <v>1051</v>
      </c>
      <c r="O13775" t="s">
        <v>1051</v>
      </c>
      <c r="P13775">
        <v>535.65</v>
      </c>
      <c r="Q13775" t="s">
        <v>20</v>
      </c>
    </row>
    <row r="13776" spans="1:17" x14ac:dyDescent="0.25">
      <c r="A13776">
        <v>13880</v>
      </c>
      <c r="B13776" t="s">
        <v>17</v>
      </c>
      <c r="C13776" t="s">
        <v>23</v>
      </c>
      <c r="D13776">
        <v>1</v>
      </c>
      <c r="E13776">
        <v>357.1</v>
      </c>
      <c r="F13776">
        <v>357.1</v>
      </c>
      <c r="G13776">
        <v>93.74</v>
      </c>
      <c r="H13776">
        <v>0</v>
      </c>
      <c r="I13776">
        <v>-1</v>
      </c>
      <c r="J13776">
        <v>0</v>
      </c>
      <c r="K13776">
        <v>1.83</v>
      </c>
      <c r="L13776">
        <v>0</v>
      </c>
      <c r="M13776">
        <v>0</v>
      </c>
      <c r="N13776" t="s">
        <v>1051</v>
      </c>
      <c r="O13776" t="s">
        <v>1051</v>
      </c>
      <c r="P13776">
        <v>535.65</v>
      </c>
      <c r="Q13776" t="s">
        <v>20</v>
      </c>
    </row>
    <row r="13777" spans="1:17" x14ac:dyDescent="0.25">
      <c r="A13777">
        <v>13881</v>
      </c>
      <c r="B13777" t="s">
        <v>28</v>
      </c>
      <c r="C13777" t="s">
        <v>18</v>
      </c>
      <c r="D13777">
        <v>1</v>
      </c>
      <c r="E13777">
        <v>357.1</v>
      </c>
      <c r="F13777">
        <v>357.1</v>
      </c>
      <c r="G13777">
        <v>128.56</v>
      </c>
      <c r="H13777">
        <v>0</v>
      </c>
      <c r="I13777">
        <v>0</v>
      </c>
      <c r="J13777">
        <v>0</v>
      </c>
      <c r="K13777">
        <v>1.83</v>
      </c>
      <c r="L13777">
        <v>0</v>
      </c>
      <c r="M13777">
        <v>0</v>
      </c>
      <c r="N13777" t="s">
        <v>1051</v>
      </c>
      <c r="O13777" t="s">
        <v>1051</v>
      </c>
      <c r="P13777">
        <v>535.65</v>
      </c>
      <c r="Q13777" t="s">
        <v>20</v>
      </c>
    </row>
    <row r="13778" spans="1:17" x14ac:dyDescent="0.25">
      <c r="A13778">
        <v>13882</v>
      </c>
      <c r="B13778" t="s">
        <v>28</v>
      </c>
      <c r="C13778" t="s">
        <v>18</v>
      </c>
      <c r="D13778">
        <v>1</v>
      </c>
      <c r="E13778">
        <v>357.1</v>
      </c>
      <c r="F13778">
        <v>357.1</v>
      </c>
      <c r="G13778">
        <v>-468.52</v>
      </c>
      <c r="H13778">
        <v>1</v>
      </c>
      <c r="I13778">
        <v>1</v>
      </c>
      <c r="J13778">
        <v>1</v>
      </c>
      <c r="K13778">
        <v>4</v>
      </c>
      <c r="L13778">
        <v>0</v>
      </c>
      <c r="M13778">
        <v>0</v>
      </c>
      <c r="N13778" t="s">
        <v>1051</v>
      </c>
      <c r="O13778" t="s">
        <v>1051</v>
      </c>
      <c r="P13778">
        <v>535.65</v>
      </c>
      <c r="Q13778" t="s">
        <v>20</v>
      </c>
    </row>
    <row r="13779" spans="1:17" x14ac:dyDescent="0.25">
      <c r="A13779">
        <v>13883</v>
      </c>
      <c r="B13779" t="s">
        <v>28</v>
      </c>
      <c r="C13779" t="s">
        <v>18</v>
      </c>
      <c r="D13779">
        <v>1</v>
      </c>
      <c r="E13779">
        <v>357.1</v>
      </c>
      <c r="F13779">
        <v>357.1</v>
      </c>
      <c r="G13779">
        <v>-197.69</v>
      </c>
      <c r="H13779">
        <v>1</v>
      </c>
      <c r="I13779">
        <v>2</v>
      </c>
      <c r="J13779">
        <v>1</v>
      </c>
      <c r="K13779">
        <v>3</v>
      </c>
      <c r="L13779">
        <v>0</v>
      </c>
      <c r="M13779">
        <v>0</v>
      </c>
      <c r="N13779" t="s">
        <v>1051</v>
      </c>
      <c r="O13779" t="s">
        <v>1051</v>
      </c>
      <c r="P13779">
        <v>535.65</v>
      </c>
      <c r="Q13779" t="s">
        <v>20</v>
      </c>
    </row>
    <row r="13780" spans="1:17" x14ac:dyDescent="0.25">
      <c r="A13780">
        <v>13884</v>
      </c>
      <c r="B13780" t="s">
        <v>28</v>
      </c>
      <c r="C13780" t="s">
        <v>23</v>
      </c>
      <c r="D13780">
        <v>1</v>
      </c>
      <c r="E13780">
        <v>357.1</v>
      </c>
      <c r="F13780">
        <v>357.1</v>
      </c>
      <c r="G13780">
        <v>-59.99</v>
      </c>
      <c r="H13780">
        <v>0</v>
      </c>
      <c r="I13780">
        <v>0</v>
      </c>
      <c r="J13780">
        <v>0</v>
      </c>
      <c r="K13780">
        <v>1.83</v>
      </c>
      <c r="L13780">
        <v>0</v>
      </c>
      <c r="M13780">
        <v>0</v>
      </c>
      <c r="N13780" t="s">
        <v>1051</v>
      </c>
      <c r="O13780" t="s">
        <v>1051</v>
      </c>
      <c r="P13780">
        <v>535.65</v>
      </c>
      <c r="Q13780" t="s">
        <v>20</v>
      </c>
    </row>
    <row r="13781" spans="1:17" x14ac:dyDescent="0.25">
      <c r="A13781">
        <v>13885</v>
      </c>
      <c r="B13781" t="s">
        <v>17</v>
      </c>
      <c r="C13781" t="s">
        <v>18</v>
      </c>
      <c r="D13781">
        <v>1</v>
      </c>
      <c r="E13781">
        <v>357.1</v>
      </c>
      <c r="F13781">
        <v>357.1</v>
      </c>
      <c r="G13781">
        <v>110.18</v>
      </c>
      <c r="H13781">
        <v>1</v>
      </c>
      <c r="I13781">
        <v>1</v>
      </c>
      <c r="J13781">
        <v>0</v>
      </c>
      <c r="K13781">
        <v>1.83</v>
      </c>
      <c r="L13781">
        <v>0</v>
      </c>
      <c r="M13781">
        <v>0</v>
      </c>
      <c r="N13781" t="s">
        <v>1051</v>
      </c>
      <c r="O13781" t="s">
        <v>1051</v>
      </c>
      <c r="P13781">
        <v>535.65</v>
      </c>
      <c r="Q13781" t="s">
        <v>20</v>
      </c>
    </row>
    <row r="13782" spans="1:17" x14ac:dyDescent="0.25">
      <c r="A13782">
        <v>13886</v>
      </c>
      <c r="B13782" t="s">
        <v>17</v>
      </c>
      <c r="C13782" t="s">
        <v>18</v>
      </c>
      <c r="D13782">
        <v>1</v>
      </c>
      <c r="E13782">
        <v>357.1</v>
      </c>
      <c r="F13782">
        <v>357.1</v>
      </c>
      <c r="G13782">
        <v>112.78</v>
      </c>
      <c r="H13782">
        <v>1</v>
      </c>
      <c r="I13782">
        <v>2</v>
      </c>
      <c r="J13782">
        <v>1</v>
      </c>
      <c r="K13782">
        <v>2</v>
      </c>
      <c r="L13782">
        <v>0</v>
      </c>
      <c r="M13782">
        <v>0</v>
      </c>
      <c r="N13782" t="s">
        <v>1051</v>
      </c>
      <c r="O13782" t="s">
        <v>1051</v>
      </c>
      <c r="P13782">
        <v>535.65</v>
      </c>
      <c r="Q13782" t="s">
        <v>20</v>
      </c>
    </row>
    <row r="13783" spans="1:17" x14ac:dyDescent="0.25">
      <c r="A13783">
        <v>13887</v>
      </c>
      <c r="B13783" t="s">
        <v>17</v>
      </c>
      <c r="C13783" t="s">
        <v>18</v>
      </c>
      <c r="D13783">
        <v>1</v>
      </c>
      <c r="E13783">
        <v>357.1</v>
      </c>
      <c r="F13783">
        <v>357.1</v>
      </c>
      <c r="G13783">
        <v>147.69999999999999</v>
      </c>
      <c r="H13783">
        <v>1</v>
      </c>
      <c r="I13783">
        <v>3</v>
      </c>
      <c r="J13783">
        <v>0</v>
      </c>
      <c r="K13783">
        <v>1.83</v>
      </c>
      <c r="L13783">
        <v>0</v>
      </c>
      <c r="M13783">
        <v>0</v>
      </c>
      <c r="N13783" t="s">
        <v>1051</v>
      </c>
      <c r="O13783" t="s">
        <v>1051</v>
      </c>
      <c r="P13783">
        <v>535.65</v>
      </c>
      <c r="Q13783" t="s">
        <v>20</v>
      </c>
    </row>
    <row r="13784" spans="1:17" x14ac:dyDescent="0.25">
      <c r="A13784">
        <v>13888</v>
      </c>
      <c r="B13784" t="s">
        <v>17</v>
      </c>
      <c r="C13784" t="s">
        <v>18</v>
      </c>
      <c r="D13784">
        <v>1</v>
      </c>
      <c r="E13784">
        <v>357.1</v>
      </c>
      <c r="F13784">
        <v>357.1</v>
      </c>
      <c r="G13784">
        <v>54.64</v>
      </c>
      <c r="H13784">
        <v>1</v>
      </c>
      <c r="I13784">
        <v>4</v>
      </c>
      <c r="J13784">
        <v>1</v>
      </c>
      <c r="K13784">
        <v>3</v>
      </c>
      <c r="L13784">
        <v>0</v>
      </c>
      <c r="M13784">
        <v>0</v>
      </c>
      <c r="N13784" t="s">
        <v>1051</v>
      </c>
      <c r="O13784" t="s">
        <v>1051</v>
      </c>
      <c r="P13784">
        <v>535.65</v>
      </c>
      <c r="Q13784" t="s">
        <v>20</v>
      </c>
    </row>
    <row r="13785" spans="1:17" x14ac:dyDescent="0.25">
      <c r="A13785">
        <v>13889</v>
      </c>
      <c r="B13785" t="s">
        <v>17</v>
      </c>
      <c r="C13785" t="s">
        <v>23</v>
      </c>
      <c r="D13785">
        <v>1</v>
      </c>
      <c r="E13785">
        <v>357.1</v>
      </c>
      <c r="F13785">
        <v>357.1</v>
      </c>
      <c r="G13785">
        <v>0</v>
      </c>
      <c r="H13785">
        <v>0</v>
      </c>
      <c r="I13785">
        <v>0</v>
      </c>
      <c r="J13785">
        <v>0</v>
      </c>
      <c r="K13785">
        <v>1.83</v>
      </c>
      <c r="L13785">
        <v>0</v>
      </c>
      <c r="M13785">
        <v>0</v>
      </c>
      <c r="N13785" t="s">
        <v>1051</v>
      </c>
      <c r="O13785" t="s">
        <v>1051</v>
      </c>
      <c r="P13785">
        <v>535.65</v>
      </c>
      <c r="Q13785" t="s">
        <v>20</v>
      </c>
    </row>
    <row r="13786" spans="1:17" x14ac:dyDescent="0.25">
      <c r="A13786">
        <v>13890</v>
      </c>
      <c r="B13786" t="s">
        <v>17</v>
      </c>
      <c r="C13786" t="s">
        <v>18</v>
      </c>
      <c r="D13786">
        <v>1</v>
      </c>
      <c r="E13786">
        <v>357.1</v>
      </c>
      <c r="F13786">
        <v>357.1</v>
      </c>
      <c r="G13786">
        <v>106.27</v>
      </c>
      <c r="H13786">
        <v>0</v>
      </c>
      <c r="I13786">
        <v>-1</v>
      </c>
      <c r="J13786">
        <v>0</v>
      </c>
      <c r="K13786">
        <v>1.83</v>
      </c>
      <c r="L13786">
        <v>0</v>
      </c>
      <c r="M13786">
        <v>0</v>
      </c>
      <c r="N13786" t="s">
        <v>1051</v>
      </c>
      <c r="O13786" t="s">
        <v>1051</v>
      </c>
      <c r="P13786">
        <v>535.65</v>
      </c>
      <c r="Q13786" t="s">
        <v>20</v>
      </c>
    </row>
    <row r="13787" spans="1:17" x14ac:dyDescent="0.25">
      <c r="A13787">
        <v>13891</v>
      </c>
      <c r="B13787" t="s">
        <v>17</v>
      </c>
      <c r="C13787" t="s">
        <v>23</v>
      </c>
      <c r="D13787">
        <v>1</v>
      </c>
      <c r="E13787">
        <v>357.1</v>
      </c>
      <c r="F13787">
        <v>357.1</v>
      </c>
      <c r="G13787">
        <v>-101.24</v>
      </c>
      <c r="H13787">
        <v>0</v>
      </c>
      <c r="I13787">
        <v>0</v>
      </c>
      <c r="J13787">
        <v>0</v>
      </c>
      <c r="K13787">
        <v>1.83</v>
      </c>
      <c r="L13787">
        <v>0</v>
      </c>
      <c r="M13787">
        <v>0</v>
      </c>
      <c r="N13787" t="s">
        <v>1051</v>
      </c>
      <c r="O13787" t="s">
        <v>1051</v>
      </c>
      <c r="P13787">
        <v>535.65</v>
      </c>
      <c r="Q13787" t="s">
        <v>20</v>
      </c>
    </row>
    <row r="13788" spans="1:17" x14ac:dyDescent="0.25">
      <c r="A13788">
        <v>13892</v>
      </c>
      <c r="B13788" t="s">
        <v>17</v>
      </c>
      <c r="C13788" t="s">
        <v>18</v>
      </c>
      <c r="D13788">
        <v>1</v>
      </c>
      <c r="E13788">
        <v>357.1</v>
      </c>
      <c r="F13788">
        <v>357.1</v>
      </c>
      <c r="G13788">
        <v>72.260000000000005</v>
      </c>
      <c r="H13788">
        <v>1</v>
      </c>
      <c r="I13788">
        <v>1</v>
      </c>
      <c r="J13788">
        <v>1</v>
      </c>
      <c r="K13788">
        <v>4</v>
      </c>
      <c r="L13788">
        <v>0</v>
      </c>
      <c r="M13788">
        <v>0</v>
      </c>
      <c r="N13788" t="s">
        <v>1051</v>
      </c>
      <c r="O13788" t="s">
        <v>1051</v>
      </c>
      <c r="P13788">
        <v>535.65</v>
      </c>
      <c r="Q13788" t="s">
        <v>20</v>
      </c>
    </row>
    <row r="13789" spans="1:17" x14ac:dyDescent="0.25">
      <c r="A13789">
        <v>13893</v>
      </c>
      <c r="B13789" t="s">
        <v>17</v>
      </c>
      <c r="C13789" t="s">
        <v>23</v>
      </c>
      <c r="D13789">
        <v>1</v>
      </c>
      <c r="E13789">
        <v>357.1</v>
      </c>
      <c r="F13789">
        <v>357.1</v>
      </c>
      <c r="G13789">
        <v>42.85</v>
      </c>
      <c r="H13789">
        <v>1</v>
      </c>
      <c r="I13789">
        <v>4</v>
      </c>
      <c r="J13789">
        <v>0</v>
      </c>
      <c r="K13789">
        <v>1.83</v>
      </c>
      <c r="L13789">
        <v>0</v>
      </c>
      <c r="M13789">
        <v>0</v>
      </c>
      <c r="N13789" t="s">
        <v>1051</v>
      </c>
      <c r="O13789" t="s">
        <v>1051</v>
      </c>
      <c r="P13789">
        <v>535.65</v>
      </c>
      <c r="Q13789" t="s">
        <v>20</v>
      </c>
    </row>
    <row r="13790" spans="1:17" x14ac:dyDescent="0.25">
      <c r="A13790">
        <v>13894</v>
      </c>
      <c r="B13790" t="s">
        <v>28</v>
      </c>
      <c r="C13790" t="s">
        <v>18</v>
      </c>
      <c r="D13790">
        <v>1</v>
      </c>
      <c r="E13790">
        <v>357.1</v>
      </c>
      <c r="F13790">
        <v>357.1</v>
      </c>
      <c r="G13790">
        <v>86.6</v>
      </c>
      <c r="H13790">
        <v>0</v>
      </c>
      <c r="I13790">
        <v>0</v>
      </c>
      <c r="J13790">
        <v>1</v>
      </c>
      <c r="K13790">
        <v>5</v>
      </c>
      <c r="L13790">
        <v>0</v>
      </c>
      <c r="M13790">
        <v>0</v>
      </c>
      <c r="N13790" t="s">
        <v>1051</v>
      </c>
      <c r="O13790" t="s">
        <v>1051</v>
      </c>
      <c r="P13790">
        <v>535.65</v>
      </c>
      <c r="Q13790" t="s">
        <v>20</v>
      </c>
    </row>
    <row r="13791" spans="1:17" x14ac:dyDescent="0.25">
      <c r="A13791">
        <v>13895</v>
      </c>
      <c r="B13791" t="s">
        <v>33</v>
      </c>
      <c r="C13791" t="s">
        <v>23</v>
      </c>
      <c r="D13791">
        <v>1</v>
      </c>
      <c r="E13791">
        <v>357.1</v>
      </c>
      <c r="F13791">
        <v>357.1</v>
      </c>
      <c r="G13791">
        <v>90.99</v>
      </c>
      <c r="H13791">
        <v>1</v>
      </c>
      <c r="I13791">
        <v>1</v>
      </c>
      <c r="J13791">
        <v>0</v>
      </c>
      <c r="K13791">
        <v>1.83</v>
      </c>
      <c r="L13791">
        <v>0</v>
      </c>
      <c r="M13791">
        <v>0</v>
      </c>
      <c r="N13791" t="s">
        <v>1051</v>
      </c>
      <c r="O13791" t="s">
        <v>1051</v>
      </c>
      <c r="P13791">
        <v>535.65</v>
      </c>
      <c r="Q13791" t="s">
        <v>20</v>
      </c>
    </row>
    <row r="13792" spans="1:17" x14ac:dyDescent="0.25">
      <c r="A13792">
        <v>13896</v>
      </c>
      <c r="B13792" t="s">
        <v>33</v>
      </c>
      <c r="C13792" t="s">
        <v>18</v>
      </c>
      <c r="D13792">
        <v>1</v>
      </c>
      <c r="E13792">
        <v>357.1</v>
      </c>
      <c r="F13792">
        <v>357.1</v>
      </c>
      <c r="G13792">
        <v>166.16</v>
      </c>
      <c r="H13792">
        <v>1</v>
      </c>
      <c r="I13792">
        <v>2</v>
      </c>
      <c r="J13792">
        <v>1</v>
      </c>
      <c r="K13792">
        <v>3</v>
      </c>
      <c r="L13792">
        <v>0</v>
      </c>
      <c r="M13792">
        <v>0</v>
      </c>
      <c r="N13792" t="s">
        <v>1051</v>
      </c>
      <c r="O13792" t="s">
        <v>1051</v>
      </c>
      <c r="P13792">
        <v>535.65</v>
      </c>
      <c r="Q13792" t="s">
        <v>20</v>
      </c>
    </row>
    <row r="13793" spans="1:17" x14ac:dyDescent="0.25">
      <c r="A13793">
        <v>13897</v>
      </c>
      <c r="B13793" t="s">
        <v>33</v>
      </c>
      <c r="C13793" t="s">
        <v>23</v>
      </c>
      <c r="D13793">
        <v>1</v>
      </c>
      <c r="E13793">
        <v>357.1</v>
      </c>
      <c r="F13793">
        <v>357.1</v>
      </c>
      <c r="G13793">
        <v>167.84</v>
      </c>
      <c r="H13793">
        <v>1</v>
      </c>
      <c r="I13793">
        <v>1</v>
      </c>
      <c r="J13793">
        <v>1</v>
      </c>
      <c r="K13793">
        <v>4</v>
      </c>
      <c r="L13793">
        <v>0</v>
      </c>
      <c r="M13793">
        <v>0</v>
      </c>
      <c r="N13793" t="s">
        <v>1051</v>
      </c>
      <c r="O13793" t="s">
        <v>1051</v>
      </c>
      <c r="P13793">
        <v>535.65</v>
      </c>
      <c r="Q13793" t="s">
        <v>20</v>
      </c>
    </row>
    <row r="13794" spans="1:17" x14ac:dyDescent="0.25">
      <c r="A13794">
        <v>13898</v>
      </c>
      <c r="B13794" t="s">
        <v>28</v>
      </c>
      <c r="C13794" t="s">
        <v>18</v>
      </c>
      <c r="D13794">
        <v>1</v>
      </c>
      <c r="E13794">
        <v>357.1</v>
      </c>
      <c r="F13794">
        <v>357.1</v>
      </c>
      <c r="G13794">
        <v>131.22999999999999</v>
      </c>
      <c r="H13794">
        <v>1</v>
      </c>
      <c r="I13794">
        <v>2</v>
      </c>
      <c r="J13794">
        <v>1</v>
      </c>
      <c r="K13794">
        <v>2</v>
      </c>
      <c r="L13794">
        <v>0</v>
      </c>
      <c r="M13794">
        <v>0</v>
      </c>
      <c r="N13794" t="s">
        <v>1051</v>
      </c>
      <c r="O13794" t="s">
        <v>1051</v>
      </c>
      <c r="P13794">
        <v>535.65</v>
      </c>
      <c r="Q13794" t="s">
        <v>20</v>
      </c>
    </row>
    <row r="13795" spans="1:17" x14ac:dyDescent="0.25">
      <c r="A13795">
        <v>13899</v>
      </c>
      <c r="B13795" t="s">
        <v>17</v>
      </c>
      <c r="C13795" t="s">
        <v>18</v>
      </c>
      <c r="D13795">
        <v>1</v>
      </c>
      <c r="E13795">
        <v>357.1</v>
      </c>
      <c r="F13795">
        <v>357.1</v>
      </c>
      <c r="G13795">
        <v>28.57</v>
      </c>
      <c r="H13795">
        <v>0</v>
      </c>
      <c r="I13795">
        <v>-2</v>
      </c>
      <c r="J13795">
        <v>0</v>
      </c>
      <c r="K13795">
        <v>1.83</v>
      </c>
      <c r="L13795">
        <v>0</v>
      </c>
      <c r="M13795">
        <v>0</v>
      </c>
      <c r="N13795" t="s">
        <v>1051</v>
      </c>
      <c r="O13795" t="s">
        <v>1051</v>
      </c>
      <c r="P13795">
        <v>535.65</v>
      </c>
      <c r="Q13795" t="s">
        <v>20</v>
      </c>
    </row>
    <row r="13796" spans="1:17" x14ac:dyDescent="0.25">
      <c r="A13796">
        <v>13900</v>
      </c>
      <c r="B13796" t="s">
        <v>17</v>
      </c>
      <c r="C13796" t="s">
        <v>23</v>
      </c>
      <c r="D13796">
        <v>1</v>
      </c>
      <c r="E13796">
        <v>357.1</v>
      </c>
      <c r="F13796">
        <v>357.1</v>
      </c>
      <c r="G13796">
        <v>81.99</v>
      </c>
      <c r="H13796">
        <v>0</v>
      </c>
      <c r="I13796">
        <v>-1</v>
      </c>
      <c r="J13796">
        <v>0</v>
      </c>
      <c r="K13796">
        <v>1.83</v>
      </c>
      <c r="L13796">
        <v>0</v>
      </c>
      <c r="M13796">
        <v>0</v>
      </c>
      <c r="N13796" t="s">
        <v>1051</v>
      </c>
      <c r="O13796" t="s">
        <v>1051</v>
      </c>
      <c r="P13796">
        <v>535.65</v>
      </c>
      <c r="Q13796" t="s">
        <v>20</v>
      </c>
    </row>
    <row r="13797" spans="1:17" x14ac:dyDescent="0.25">
      <c r="A13797">
        <v>13901</v>
      </c>
      <c r="B13797" t="s">
        <v>17</v>
      </c>
      <c r="C13797" t="s">
        <v>18</v>
      </c>
      <c r="D13797">
        <v>1</v>
      </c>
      <c r="E13797">
        <v>357.1</v>
      </c>
      <c r="F13797">
        <v>357.1</v>
      </c>
      <c r="G13797">
        <v>5.93</v>
      </c>
      <c r="H13797">
        <v>0</v>
      </c>
      <c r="I13797">
        <v>0</v>
      </c>
      <c r="J13797">
        <v>1</v>
      </c>
      <c r="K13797">
        <v>4</v>
      </c>
      <c r="L13797">
        <v>0</v>
      </c>
      <c r="M13797">
        <v>0</v>
      </c>
      <c r="N13797" t="s">
        <v>1051</v>
      </c>
      <c r="O13797" t="s">
        <v>1051</v>
      </c>
      <c r="P13797">
        <v>535.65</v>
      </c>
      <c r="Q13797" t="s">
        <v>20</v>
      </c>
    </row>
    <row r="13798" spans="1:17" x14ac:dyDescent="0.25">
      <c r="A13798">
        <v>13902</v>
      </c>
      <c r="B13798" t="s">
        <v>17</v>
      </c>
      <c r="C13798" t="s">
        <v>18</v>
      </c>
      <c r="D13798">
        <v>1</v>
      </c>
      <c r="E13798">
        <v>357.1</v>
      </c>
      <c r="F13798">
        <v>357.1</v>
      </c>
      <c r="G13798">
        <v>86.99</v>
      </c>
      <c r="H13798">
        <v>1</v>
      </c>
      <c r="I13798">
        <v>1</v>
      </c>
      <c r="J13798">
        <v>1</v>
      </c>
      <c r="K13798">
        <v>3</v>
      </c>
      <c r="L13798">
        <v>0</v>
      </c>
      <c r="M13798">
        <v>0</v>
      </c>
      <c r="N13798" t="s">
        <v>1051</v>
      </c>
      <c r="O13798" t="s">
        <v>1051</v>
      </c>
      <c r="P13798">
        <v>535.65</v>
      </c>
      <c r="Q13798" t="s">
        <v>20</v>
      </c>
    </row>
    <row r="13799" spans="1:17" x14ac:dyDescent="0.25">
      <c r="A13799">
        <v>13903</v>
      </c>
      <c r="B13799" t="s">
        <v>17</v>
      </c>
      <c r="C13799" t="s">
        <v>18</v>
      </c>
      <c r="D13799">
        <v>1</v>
      </c>
      <c r="E13799">
        <v>357.1</v>
      </c>
      <c r="F13799">
        <v>357.1</v>
      </c>
      <c r="G13799">
        <v>84.99</v>
      </c>
      <c r="H13799">
        <v>1</v>
      </c>
      <c r="I13799">
        <v>2</v>
      </c>
      <c r="J13799">
        <v>1</v>
      </c>
      <c r="K13799">
        <v>3</v>
      </c>
      <c r="L13799">
        <v>0</v>
      </c>
      <c r="M13799">
        <v>0</v>
      </c>
      <c r="N13799" t="s">
        <v>1051</v>
      </c>
      <c r="O13799" t="s">
        <v>1051</v>
      </c>
      <c r="P13799">
        <v>535.65</v>
      </c>
      <c r="Q13799" t="s">
        <v>20</v>
      </c>
    </row>
    <row r="13800" spans="1:17" x14ac:dyDescent="0.25">
      <c r="A13800">
        <v>13904</v>
      </c>
      <c r="B13800" t="s">
        <v>17</v>
      </c>
      <c r="C13800" t="s">
        <v>23</v>
      </c>
      <c r="D13800">
        <v>1</v>
      </c>
      <c r="E13800">
        <v>357.1</v>
      </c>
      <c r="F13800">
        <v>357.1</v>
      </c>
      <c r="G13800">
        <v>77.67</v>
      </c>
      <c r="H13800">
        <v>0</v>
      </c>
      <c r="I13800">
        <v>-2</v>
      </c>
      <c r="J13800">
        <v>0</v>
      </c>
      <c r="K13800">
        <v>1.83</v>
      </c>
      <c r="L13800">
        <v>0</v>
      </c>
      <c r="M13800">
        <v>0</v>
      </c>
      <c r="N13800" t="s">
        <v>1051</v>
      </c>
      <c r="O13800" t="s">
        <v>1051</v>
      </c>
      <c r="P13800">
        <v>535.65</v>
      </c>
      <c r="Q13800" t="s">
        <v>20</v>
      </c>
    </row>
    <row r="13801" spans="1:17" x14ac:dyDescent="0.25">
      <c r="A13801">
        <v>13905</v>
      </c>
      <c r="B13801" t="s">
        <v>17</v>
      </c>
      <c r="C13801" t="s">
        <v>18</v>
      </c>
      <c r="D13801">
        <v>1</v>
      </c>
      <c r="E13801">
        <v>357.1</v>
      </c>
      <c r="F13801">
        <v>357.1</v>
      </c>
      <c r="G13801">
        <v>50.28</v>
      </c>
      <c r="H13801">
        <v>0</v>
      </c>
      <c r="I13801">
        <v>-1</v>
      </c>
      <c r="J13801">
        <v>0</v>
      </c>
      <c r="K13801">
        <v>1.83</v>
      </c>
      <c r="L13801">
        <v>0</v>
      </c>
      <c r="M13801">
        <v>0</v>
      </c>
      <c r="N13801" t="s">
        <v>1051</v>
      </c>
      <c r="O13801" t="s">
        <v>1051</v>
      </c>
      <c r="P13801">
        <v>535.65</v>
      </c>
      <c r="Q13801" t="s">
        <v>20</v>
      </c>
    </row>
    <row r="13802" spans="1:17" x14ac:dyDescent="0.25">
      <c r="A13802">
        <v>13906</v>
      </c>
      <c r="B13802" t="s">
        <v>28</v>
      </c>
      <c r="C13802" t="s">
        <v>23</v>
      </c>
      <c r="D13802">
        <v>1</v>
      </c>
      <c r="E13802">
        <v>357.1</v>
      </c>
      <c r="F13802">
        <v>357.1</v>
      </c>
      <c r="G13802">
        <v>77.13</v>
      </c>
      <c r="H13802">
        <v>0</v>
      </c>
      <c r="I13802">
        <v>0</v>
      </c>
      <c r="J13802">
        <v>1</v>
      </c>
      <c r="K13802">
        <v>4</v>
      </c>
      <c r="L13802">
        <v>0</v>
      </c>
      <c r="M13802">
        <v>0</v>
      </c>
      <c r="N13802" t="s">
        <v>1051</v>
      </c>
      <c r="O13802" t="s">
        <v>1051</v>
      </c>
      <c r="P13802">
        <v>535.65</v>
      </c>
      <c r="Q13802" t="s">
        <v>20</v>
      </c>
    </row>
    <row r="13803" spans="1:17" x14ac:dyDescent="0.25">
      <c r="A13803">
        <v>13907</v>
      </c>
      <c r="B13803" t="s">
        <v>17</v>
      </c>
      <c r="C13803" t="s">
        <v>18</v>
      </c>
      <c r="D13803">
        <v>1</v>
      </c>
      <c r="E13803">
        <v>357.1</v>
      </c>
      <c r="F13803">
        <v>357.1</v>
      </c>
      <c r="G13803">
        <v>94.24</v>
      </c>
      <c r="H13803">
        <v>1</v>
      </c>
      <c r="I13803">
        <v>1</v>
      </c>
      <c r="J13803">
        <v>1</v>
      </c>
      <c r="K13803">
        <v>3</v>
      </c>
      <c r="L13803">
        <v>0</v>
      </c>
      <c r="M13803">
        <v>0</v>
      </c>
      <c r="N13803" t="s">
        <v>1051</v>
      </c>
      <c r="O13803" t="s">
        <v>1051</v>
      </c>
      <c r="P13803">
        <v>535.65</v>
      </c>
      <c r="Q13803" t="s">
        <v>20</v>
      </c>
    </row>
    <row r="13804" spans="1:17" x14ac:dyDescent="0.25">
      <c r="A13804">
        <v>13908</v>
      </c>
      <c r="B13804" t="s">
        <v>33</v>
      </c>
      <c r="C13804" t="s">
        <v>18</v>
      </c>
      <c r="D13804">
        <v>1</v>
      </c>
      <c r="E13804">
        <v>357.1</v>
      </c>
      <c r="F13804">
        <v>357.1</v>
      </c>
      <c r="G13804">
        <v>86.35</v>
      </c>
      <c r="H13804">
        <v>1</v>
      </c>
      <c r="I13804">
        <v>2</v>
      </c>
      <c r="J13804">
        <v>1</v>
      </c>
      <c r="K13804">
        <v>2</v>
      </c>
      <c r="L13804">
        <v>0</v>
      </c>
      <c r="M13804">
        <v>0</v>
      </c>
      <c r="N13804" t="s">
        <v>1052</v>
      </c>
      <c r="O13804" t="s">
        <v>1052</v>
      </c>
      <c r="P13804">
        <v>535.65</v>
      </c>
      <c r="Q13804" t="s">
        <v>20</v>
      </c>
    </row>
    <row r="13805" spans="1:17" x14ac:dyDescent="0.25">
      <c r="A13805">
        <v>13909</v>
      </c>
      <c r="B13805" t="s">
        <v>33</v>
      </c>
      <c r="C13805" t="s">
        <v>23</v>
      </c>
      <c r="D13805">
        <v>1</v>
      </c>
      <c r="E13805">
        <v>357.1</v>
      </c>
      <c r="F13805">
        <v>357.1</v>
      </c>
      <c r="G13805">
        <v>38.130000000000003</v>
      </c>
      <c r="H13805">
        <v>0</v>
      </c>
      <c r="I13805">
        <v>-2</v>
      </c>
      <c r="J13805">
        <v>1</v>
      </c>
      <c r="K13805">
        <v>3</v>
      </c>
      <c r="L13805">
        <v>0</v>
      </c>
      <c r="M13805">
        <v>0</v>
      </c>
      <c r="N13805" t="s">
        <v>1052</v>
      </c>
      <c r="O13805" t="s">
        <v>1052</v>
      </c>
      <c r="P13805">
        <v>535.65</v>
      </c>
      <c r="Q13805" t="s">
        <v>20</v>
      </c>
    </row>
    <row r="13806" spans="1:17" x14ac:dyDescent="0.25">
      <c r="A13806">
        <v>13910</v>
      </c>
      <c r="B13806" t="s">
        <v>33</v>
      </c>
      <c r="C13806" t="s">
        <v>18</v>
      </c>
      <c r="D13806">
        <v>1</v>
      </c>
      <c r="E13806">
        <v>357.1</v>
      </c>
      <c r="F13806">
        <v>357.1</v>
      </c>
      <c r="G13806">
        <v>-4.41</v>
      </c>
      <c r="H13806">
        <v>0</v>
      </c>
      <c r="I13806">
        <v>-1</v>
      </c>
      <c r="J13806">
        <v>0</v>
      </c>
      <c r="K13806">
        <v>1.83</v>
      </c>
      <c r="L13806">
        <v>0</v>
      </c>
      <c r="M13806">
        <v>0</v>
      </c>
      <c r="N13806" t="s">
        <v>1052</v>
      </c>
      <c r="O13806" t="s">
        <v>1052</v>
      </c>
      <c r="P13806">
        <v>535.65</v>
      </c>
      <c r="Q13806" t="s">
        <v>20</v>
      </c>
    </row>
    <row r="13807" spans="1:17" x14ac:dyDescent="0.25">
      <c r="A13807">
        <v>13911</v>
      </c>
      <c r="B13807" t="s">
        <v>33</v>
      </c>
      <c r="C13807" t="s">
        <v>18</v>
      </c>
      <c r="D13807">
        <v>1</v>
      </c>
      <c r="E13807">
        <v>357.1</v>
      </c>
      <c r="F13807">
        <v>357.1</v>
      </c>
      <c r="G13807">
        <v>78.849999999999994</v>
      </c>
      <c r="H13807">
        <v>1</v>
      </c>
      <c r="I13807">
        <v>1</v>
      </c>
      <c r="J13807">
        <v>1</v>
      </c>
      <c r="K13807">
        <v>3</v>
      </c>
      <c r="L13807">
        <v>0</v>
      </c>
      <c r="M13807">
        <v>0</v>
      </c>
      <c r="N13807" t="s">
        <v>1052</v>
      </c>
      <c r="O13807" t="s">
        <v>1052</v>
      </c>
      <c r="P13807">
        <v>535.65</v>
      </c>
      <c r="Q13807" t="s">
        <v>20</v>
      </c>
    </row>
    <row r="13808" spans="1:17" x14ac:dyDescent="0.25">
      <c r="A13808">
        <v>13912</v>
      </c>
      <c r="B13808" t="s">
        <v>33</v>
      </c>
      <c r="C13808" t="s">
        <v>18</v>
      </c>
      <c r="D13808">
        <v>1</v>
      </c>
      <c r="E13808">
        <v>357.1</v>
      </c>
      <c r="F13808">
        <v>357.1</v>
      </c>
      <c r="G13808">
        <v>93.52</v>
      </c>
      <c r="H13808">
        <v>1</v>
      </c>
      <c r="I13808">
        <v>1</v>
      </c>
      <c r="J13808">
        <v>1</v>
      </c>
      <c r="K13808">
        <v>2</v>
      </c>
      <c r="L13808">
        <v>0</v>
      </c>
      <c r="M13808">
        <v>0</v>
      </c>
      <c r="N13808" t="s">
        <v>1052</v>
      </c>
      <c r="O13808" t="s">
        <v>1052</v>
      </c>
      <c r="P13808">
        <v>535.65</v>
      </c>
      <c r="Q13808" t="s">
        <v>20</v>
      </c>
    </row>
    <row r="13809" spans="1:17" x14ac:dyDescent="0.25">
      <c r="A13809">
        <v>13913</v>
      </c>
      <c r="B13809" t="s">
        <v>33</v>
      </c>
      <c r="C13809" t="s">
        <v>23</v>
      </c>
      <c r="D13809">
        <v>1</v>
      </c>
      <c r="E13809">
        <v>357.1</v>
      </c>
      <c r="F13809">
        <v>357.1</v>
      </c>
      <c r="G13809">
        <v>167.98</v>
      </c>
      <c r="H13809">
        <v>1</v>
      </c>
      <c r="I13809">
        <v>2</v>
      </c>
      <c r="J13809">
        <v>1</v>
      </c>
      <c r="K13809">
        <v>4</v>
      </c>
      <c r="L13809">
        <v>0</v>
      </c>
      <c r="M13809">
        <v>0</v>
      </c>
      <c r="N13809" t="s">
        <v>1052</v>
      </c>
      <c r="O13809" t="s">
        <v>1052</v>
      </c>
      <c r="P13809">
        <v>535.65</v>
      </c>
      <c r="Q13809" t="s">
        <v>20</v>
      </c>
    </row>
    <row r="13810" spans="1:17" x14ac:dyDescent="0.25">
      <c r="A13810">
        <v>13914</v>
      </c>
      <c r="B13810" t="s">
        <v>28</v>
      </c>
      <c r="C13810" t="s">
        <v>18</v>
      </c>
      <c r="D13810">
        <v>1</v>
      </c>
      <c r="E13810">
        <v>357.1</v>
      </c>
      <c r="F13810">
        <v>357.1</v>
      </c>
      <c r="G13810">
        <v>39.950000000000003</v>
      </c>
      <c r="H13810">
        <v>0</v>
      </c>
      <c r="I13810">
        <v>-2</v>
      </c>
      <c r="J13810">
        <v>0</v>
      </c>
      <c r="K13810">
        <v>1.83</v>
      </c>
      <c r="L13810">
        <v>0</v>
      </c>
      <c r="M13810">
        <v>0</v>
      </c>
      <c r="N13810" t="s">
        <v>1052</v>
      </c>
      <c r="O13810" t="s">
        <v>1052</v>
      </c>
      <c r="P13810">
        <v>535.65</v>
      </c>
      <c r="Q13810" t="s">
        <v>20</v>
      </c>
    </row>
    <row r="13811" spans="1:17" x14ac:dyDescent="0.25">
      <c r="A13811">
        <v>13915</v>
      </c>
      <c r="B13811" t="s">
        <v>17</v>
      </c>
      <c r="C13811" t="s">
        <v>23</v>
      </c>
      <c r="D13811">
        <v>1</v>
      </c>
      <c r="E13811">
        <v>357.1</v>
      </c>
      <c r="F13811">
        <v>357.1</v>
      </c>
      <c r="G13811">
        <v>-285.68</v>
      </c>
      <c r="H13811">
        <v>0</v>
      </c>
      <c r="I13811">
        <v>-1</v>
      </c>
      <c r="J13811">
        <v>0</v>
      </c>
      <c r="K13811">
        <v>1.83</v>
      </c>
      <c r="L13811">
        <v>0</v>
      </c>
      <c r="M13811">
        <v>0</v>
      </c>
      <c r="N13811" t="s">
        <v>1052</v>
      </c>
      <c r="O13811" t="s">
        <v>1052</v>
      </c>
      <c r="P13811">
        <v>535.65</v>
      </c>
      <c r="Q13811" t="s">
        <v>20</v>
      </c>
    </row>
    <row r="13812" spans="1:17" x14ac:dyDescent="0.25">
      <c r="A13812">
        <v>13916</v>
      </c>
      <c r="B13812" t="s">
        <v>17</v>
      </c>
      <c r="C13812" t="s">
        <v>18</v>
      </c>
      <c r="D13812">
        <v>1</v>
      </c>
      <c r="E13812">
        <v>357.1</v>
      </c>
      <c r="F13812">
        <v>357.1</v>
      </c>
      <c r="G13812">
        <v>93.74</v>
      </c>
      <c r="H13812">
        <v>0</v>
      </c>
      <c r="I13812">
        <v>0</v>
      </c>
      <c r="J13812">
        <v>0</v>
      </c>
      <c r="K13812">
        <v>1.83</v>
      </c>
      <c r="L13812">
        <v>0</v>
      </c>
      <c r="M13812">
        <v>0</v>
      </c>
      <c r="N13812" t="s">
        <v>1052</v>
      </c>
      <c r="O13812" t="s">
        <v>1052</v>
      </c>
      <c r="P13812">
        <v>535.65</v>
      </c>
      <c r="Q13812" t="s">
        <v>20</v>
      </c>
    </row>
    <row r="13813" spans="1:17" x14ac:dyDescent="0.25">
      <c r="A13813">
        <v>13917</v>
      </c>
      <c r="B13813" t="s">
        <v>17</v>
      </c>
      <c r="C13813" t="s">
        <v>23</v>
      </c>
      <c r="D13813">
        <v>1</v>
      </c>
      <c r="E13813">
        <v>357.1</v>
      </c>
      <c r="F13813">
        <v>357.1</v>
      </c>
      <c r="G13813">
        <v>-53.71</v>
      </c>
      <c r="H13813">
        <v>1</v>
      </c>
      <c r="I13813">
        <v>1</v>
      </c>
      <c r="J13813">
        <v>0</v>
      </c>
      <c r="K13813">
        <v>1.83</v>
      </c>
      <c r="L13813">
        <v>0</v>
      </c>
      <c r="M13813">
        <v>0</v>
      </c>
      <c r="N13813" t="s">
        <v>1052</v>
      </c>
      <c r="O13813" t="s">
        <v>1052</v>
      </c>
      <c r="P13813">
        <v>535.65</v>
      </c>
      <c r="Q13813" t="s">
        <v>20</v>
      </c>
    </row>
    <row r="13814" spans="1:17" x14ac:dyDescent="0.25">
      <c r="A13814">
        <v>13918</v>
      </c>
      <c r="B13814" t="s">
        <v>17</v>
      </c>
      <c r="C13814" t="s">
        <v>18</v>
      </c>
      <c r="D13814">
        <v>1</v>
      </c>
      <c r="E13814">
        <v>357.1</v>
      </c>
      <c r="F13814">
        <v>357.1</v>
      </c>
      <c r="G13814">
        <v>-25.77</v>
      </c>
      <c r="H13814">
        <v>1</v>
      </c>
      <c r="I13814">
        <v>2</v>
      </c>
      <c r="J13814">
        <v>1</v>
      </c>
      <c r="K13814">
        <v>3</v>
      </c>
      <c r="L13814">
        <v>0</v>
      </c>
      <c r="M13814">
        <v>0</v>
      </c>
      <c r="N13814" t="s">
        <v>1052</v>
      </c>
      <c r="O13814" t="s">
        <v>1052</v>
      </c>
      <c r="P13814">
        <v>535.65</v>
      </c>
      <c r="Q13814" t="s">
        <v>20</v>
      </c>
    </row>
    <row r="13815" spans="1:17" x14ac:dyDescent="0.25">
      <c r="A13815">
        <v>13919</v>
      </c>
      <c r="B13815" t="s">
        <v>33</v>
      </c>
      <c r="C13815" t="s">
        <v>18</v>
      </c>
      <c r="D13815">
        <v>1</v>
      </c>
      <c r="E13815">
        <v>357.1</v>
      </c>
      <c r="F13815">
        <v>357.1</v>
      </c>
      <c r="G13815">
        <v>33.49</v>
      </c>
      <c r="H13815">
        <v>0</v>
      </c>
      <c r="I13815">
        <v>-2</v>
      </c>
      <c r="J13815">
        <v>0</v>
      </c>
      <c r="K13815">
        <v>1.83</v>
      </c>
      <c r="L13815">
        <v>0</v>
      </c>
      <c r="M13815">
        <v>0</v>
      </c>
      <c r="N13815" t="s">
        <v>1052</v>
      </c>
      <c r="O13815" t="s">
        <v>1052</v>
      </c>
      <c r="P13815">
        <v>535.65</v>
      </c>
      <c r="Q13815" t="s">
        <v>20</v>
      </c>
    </row>
    <row r="13816" spans="1:17" x14ac:dyDescent="0.25">
      <c r="A13816">
        <v>13920</v>
      </c>
      <c r="B13816" t="s">
        <v>33</v>
      </c>
      <c r="C13816" t="s">
        <v>18</v>
      </c>
      <c r="D13816">
        <v>1</v>
      </c>
      <c r="E13816">
        <v>357.1</v>
      </c>
      <c r="F13816">
        <v>357.1</v>
      </c>
      <c r="G13816">
        <v>-200.08</v>
      </c>
      <c r="H13816">
        <v>1</v>
      </c>
      <c r="I13816">
        <v>1</v>
      </c>
      <c r="J13816">
        <v>1</v>
      </c>
      <c r="K13816">
        <v>3</v>
      </c>
      <c r="L13816">
        <v>0</v>
      </c>
      <c r="M13816">
        <v>0</v>
      </c>
      <c r="N13816" t="s">
        <v>1052</v>
      </c>
      <c r="O13816" t="s">
        <v>1052</v>
      </c>
      <c r="P13816">
        <v>535.65</v>
      </c>
      <c r="Q13816" t="s">
        <v>20</v>
      </c>
    </row>
    <row r="13817" spans="1:17" x14ac:dyDescent="0.25">
      <c r="A13817">
        <v>13921</v>
      </c>
      <c r="B13817" t="s">
        <v>33</v>
      </c>
      <c r="C13817" t="s">
        <v>18</v>
      </c>
      <c r="D13817">
        <v>1</v>
      </c>
      <c r="E13817">
        <v>357.1</v>
      </c>
      <c r="F13817">
        <v>357.1</v>
      </c>
      <c r="G13817">
        <v>106.24</v>
      </c>
      <c r="H13817">
        <v>1</v>
      </c>
      <c r="I13817">
        <v>2</v>
      </c>
      <c r="J13817">
        <v>0</v>
      </c>
      <c r="K13817">
        <v>1.83</v>
      </c>
      <c r="L13817">
        <v>0</v>
      </c>
      <c r="M13817">
        <v>0</v>
      </c>
      <c r="N13817" t="s">
        <v>1052</v>
      </c>
      <c r="O13817" t="s">
        <v>1052</v>
      </c>
      <c r="P13817">
        <v>535.65</v>
      </c>
      <c r="Q13817" t="s">
        <v>20</v>
      </c>
    </row>
    <row r="13818" spans="1:17" x14ac:dyDescent="0.25">
      <c r="A13818">
        <v>13922</v>
      </c>
      <c r="B13818" t="s">
        <v>33</v>
      </c>
      <c r="C13818" t="s">
        <v>23</v>
      </c>
      <c r="D13818">
        <v>1</v>
      </c>
      <c r="E13818">
        <v>357.1</v>
      </c>
      <c r="F13818">
        <v>357.1</v>
      </c>
      <c r="G13818">
        <v>100.97</v>
      </c>
      <c r="H13818">
        <v>1</v>
      </c>
      <c r="I13818">
        <v>1</v>
      </c>
      <c r="J13818">
        <v>1</v>
      </c>
      <c r="K13818">
        <v>3</v>
      </c>
      <c r="L13818">
        <v>0</v>
      </c>
      <c r="M13818">
        <v>0</v>
      </c>
      <c r="N13818" t="s">
        <v>1052</v>
      </c>
      <c r="O13818" t="s">
        <v>1052</v>
      </c>
      <c r="P13818">
        <v>535.65</v>
      </c>
      <c r="Q13818" t="s">
        <v>20</v>
      </c>
    </row>
    <row r="13819" spans="1:17" x14ac:dyDescent="0.25">
      <c r="A13819">
        <v>13923</v>
      </c>
      <c r="B13819" t="s">
        <v>28</v>
      </c>
      <c r="C13819" t="s">
        <v>18</v>
      </c>
      <c r="D13819">
        <v>1</v>
      </c>
      <c r="E13819">
        <v>357.1</v>
      </c>
      <c r="F13819">
        <v>357.1</v>
      </c>
      <c r="G13819">
        <v>15.71</v>
      </c>
      <c r="H13819">
        <v>1</v>
      </c>
      <c r="I13819">
        <v>2</v>
      </c>
      <c r="J13819">
        <v>1</v>
      </c>
      <c r="K13819">
        <v>3</v>
      </c>
      <c r="L13819">
        <v>0</v>
      </c>
      <c r="M13819">
        <v>0</v>
      </c>
      <c r="N13819" t="s">
        <v>1052</v>
      </c>
      <c r="O13819" t="s">
        <v>1052</v>
      </c>
      <c r="P13819">
        <v>535.65</v>
      </c>
      <c r="Q13819" t="s">
        <v>20</v>
      </c>
    </row>
    <row r="13820" spans="1:17" x14ac:dyDescent="0.25">
      <c r="A13820">
        <v>13924</v>
      </c>
      <c r="B13820" t="s">
        <v>17</v>
      </c>
      <c r="C13820" t="s">
        <v>23</v>
      </c>
      <c r="D13820">
        <v>1</v>
      </c>
      <c r="E13820">
        <v>357.1</v>
      </c>
      <c r="F13820">
        <v>357.1</v>
      </c>
      <c r="G13820">
        <v>93.2</v>
      </c>
      <c r="H13820">
        <v>0</v>
      </c>
      <c r="I13820">
        <v>-2</v>
      </c>
      <c r="J13820">
        <v>0</v>
      </c>
      <c r="K13820">
        <v>1.83</v>
      </c>
      <c r="L13820">
        <v>0</v>
      </c>
      <c r="M13820">
        <v>0</v>
      </c>
      <c r="N13820" t="s">
        <v>1052</v>
      </c>
      <c r="O13820" t="s">
        <v>1052</v>
      </c>
      <c r="P13820">
        <v>535.65</v>
      </c>
      <c r="Q13820" t="s">
        <v>20</v>
      </c>
    </row>
    <row r="13821" spans="1:17" x14ac:dyDescent="0.25">
      <c r="A13821">
        <v>13925</v>
      </c>
      <c r="B13821" t="s">
        <v>17</v>
      </c>
      <c r="C13821" t="s">
        <v>18</v>
      </c>
      <c r="D13821">
        <v>1</v>
      </c>
      <c r="E13821">
        <v>357.1</v>
      </c>
      <c r="F13821">
        <v>357.1</v>
      </c>
      <c r="G13821">
        <v>117.96</v>
      </c>
      <c r="H13821">
        <v>0</v>
      </c>
      <c r="I13821">
        <v>-1</v>
      </c>
      <c r="J13821">
        <v>0</v>
      </c>
      <c r="K13821">
        <v>1.83</v>
      </c>
      <c r="L13821">
        <v>0</v>
      </c>
      <c r="M13821">
        <v>0</v>
      </c>
      <c r="N13821" t="s">
        <v>1052</v>
      </c>
      <c r="O13821" t="s">
        <v>1052</v>
      </c>
      <c r="P13821">
        <v>535.65</v>
      </c>
      <c r="Q13821" t="s">
        <v>20</v>
      </c>
    </row>
    <row r="13822" spans="1:17" x14ac:dyDescent="0.25">
      <c r="A13822">
        <v>13926</v>
      </c>
      <c r="B13822" t="s">
        <v>33</v>
      </c>
      <c r="C13822" t="s">
        <v>18</v>
      </c>
      <c r="D13822">
        <v>1</v>
      </c>
      <c r="E13822">
        <v>357.1</v>
      </c>
      <c r="F13822">
        <v>357.1</v>
      </c>
      <c r="G13822">
        <v>124.54</v>
      </c>
      <c r="H13822">
        <v>1</v>
      </c>
      <c r="I13822">
        <v>1</v>
      </c>
      <c r="J13822">
        <v>1</v>
      </c>
      <c r="K13822">
        <v>3</v>
      </c>
      <c r="L13822">
        <v>0</v>
      </c>
      <c r="M13822">
        <v>0</v>
      </c>
      <c r="N13822" t="s">
        <v>1052</v>
      </c>
      <c r="O13822" t="s">
        <v>1052</v>
      </c>
      <c r="P13822">
        <v>535.65</v>
      </c>
      <c r="Q13822" t="s">
        <v>20</v>
      </c>
    </row>
    <row r="13823" spans="1:17" x14ac:dyDescent="0.25">
      <c r="A13823">
        <v>13927</v>
      </c>
      <c r="B13823" t="s">
        <v>33</v>
      </c>
      <c r="C13823" t="s">
        <v>23</v>
      </c>
      <c r="D13823">
        <v>1</v>
      </c>
      <c r="E13823">
        <v>357.1</v>
      </c>
      <c r="F13823">
        <v>357.1</v>
      </c>
      <c r="G13823">
        <v>29.7</v>
      </c>
      <c r="H13823">
        <v>0</v>
      </c>
      <c r="I13823">
        <v>1</v>
      </c>
      <c r="J13823">
        <v>1</v>
      </c>
      <c r="K13823">
        <v>2</v>
      </c>
      <c r="L13823">
        <v>0</v>
      </c>
      <c r="M13823">
        <v>0</v>
      </c>
      <c r="N13823" t="s">
        <v>1052</v>
      </c>
      <c r="O13823" t="s">
        <v>1052</v>
      </c>
      <c r="P13823">
        <v>535.65</v>
      </c>
      <c r="Q13823" t="s">
        <v>20</v>
      </c>
    </row>
    <row r="13824" spans="1:17" x14ac:dyDescent="0.25">
      <c r="A13824">
        <v>13928</v>
      </c>
      <c r="B13824" t="s">
        <v>17</v>
      </c>
      <c r="C13824" t="s">
        <v>18</v>
      </c>
      <c r="D13824">
        <v>1</v>
      </c>
      <c r="E13824">
        <v>357.1</v>
      </c>
      <c r="F13824">
        <v>357.1</v>
      </c>
      <c r="G13824">
        <v>88.2</v>
      </c>
      <c r="H13824">
        <v>1</v>
      </c>
      <c r="I13824">
        <v>4</v>
      </c>
      <c r="J13824">
        <v>1</v>
      </c>
      <c r="K13824">
        <v>3</v>
      </c>
      <c r="L13824">
        <v>0</v>
      </c>
      <c r="M13824">
        <v>0</v>
      </c>
      <c r="N13824" t="s">
        <v>1052</v>
      </c>
      <c r="O13824" t="s">
        <v>1052</v>
      </c>
      <c r="P13824">
        <v>535.65</v>
      </c>
      <c r="Q13824" t="s">
        <v>20</v>
      </c>
    </row>
    <row r="13825" spans="1:17" x14ac:dyDescent="0.25">
      <c r="A13825">
        <v>13929</v>
      </c>
      <c r="B13825" t="s">
        <v>17</v>
      </c>
      <c r="C13825" t="s">
        <v>23</v>
      </c>
      <c r="D13825">
        <v>1</v>
      </c>
      <c r="E13825">
        <v>357.1</v>
      </c>
      <c r="F13825">
        <v>357.1</v>
      </c>
      <c r="G13825">
        <v>106.27</v>
      </c>
      <c r="H13825">
        <v>0</v>
      </c>
      <c r="I13825">
        <v>0</v>
      </c>
      <c r="J13825">
        <v>0</v>
      </c>
      <c r="K13825">
        <v>1.83</v>
      </c>
      <c r="L13825">
        <v>0</v>
      </c>
      <c r="M13825">
        <v>0</v>
      </c>
      <c r="N13825" t="s">
        <v>1052</v>
      </c>
      <c r="O13825" t="s">
        <v>1052</v>
      </c>
      <c r="P13825">
        <v>535.65</v>
      </c>
      <c r="Q13825" t="s">
        <v>20</v>
      </c>
    </row>
    <row r="13826" spans="1:17" x14ac:dyDescent="0.25">
      <c r="A13826">
        <v>13930</v>
      </c>
      <c r="B13826" t="s">
        <v>28</v>
      </c>
      <c r="C13826" t="s">
        <v>18</v>
      </c>
      <c r="D13826">
        <v>1</v>
      </c>
      <c r="E13826">
        <v>357.1</v>
      </c>
      <c r="F13826">
        <v>357.1</v>
      </c>
      <c r="G13826">
        <v>96.99</v>
      </c>
      <c r="H13826">
        <v>0</v>
      </c>
      <c r="I13826">
        <v>1</v>
      </c>
      <c r="J13826">
        <v>1</v>
      </c>
      <c r="K13826">
        <v>3</v>
      </c>
      <c r="L13826">
        <v>0</v>
      </c>
      <c r="M13826">
        <v>0</v>
      </c>
      <c r="N13826" t="s">
        <v>1052</v>
      </c>
      <c r="O13826" t="s">
        <v>1052</v>
      </c>
      <c r="P13826">
        <v>535.65</v>
      </c>
      <c r="Q13826" t="s">
        <v>20</v>
      </c>
    </row>
    <row r="13827" spans="1:17" x14ac:dyDescent="0.25">
      <c r="A13827">
        <v>13931</v>
      </c>
      <c r="B13827" t="s">
        <v>17</v>
      </c>
      <c r="C13827" t="s">
        <v>23</v>
      </c>
      <c r="D13827">
        <v>1</v>
      </c>
      <c r="E13827">
        <v>357.1</v>
      </c>
      <c r="F13827">
        <v>357.1</v>
      </c>
      <c r="G13827">
        <v>101.49</v>
      </c>
      <c r="H13827">
        <v>1</v>
      </c>
      <c r="I13827">
        <v>1</v>
      </c>
      <c r="J13827">
        <v>1</v>
      </c>
      <c r="K13827">
        <v>3</v>
      </c>
      <c r="L13827">
        <v>0</v>
      </c>
      <c r="M13827">
        <v>0</v>
      </c>
      <c r="N13827" t="s">
        <v>1052</v>
      </c>
      <c r="O13827" t="s">
        <v>1052</v>
      </c>
      <c r="P13827">
        <v>535.65</v>
      </c>
      <c r="Q13827" t="s">
        <v>20</v>
      </c>
    </row>
    <row r="13828" spans="1:17" x14ac:dyDescent="0.25">
      <c r="A13828">
        <v>13932</v>
      </c>
      <c r="B13828" t="s">
        <v>17</v>
      </c>
      <c r="C13828" t="s">
        <v>18</v>
      </c>
      <c r="D13828">
        <v>1</v>
      </c>
      <c r="E13828">
        <v>357.1</v>
      </c>
      <c r="F13828">
        <v>357.1</v>
      </c>
      <c r="G13828">
        <v>159.09</v>
      </c>
      <c r="H13828">
        <v>0</v>
      </c>
      <c r="I13828">
        <v>1</v>
      </c>
      <c r="J13828">
        <v>1</v>
      </c>
      <c r="K13828">
        <v>3</v>
      </c>
      <c r="L13828">
        <v>0</v>
      </c>
      <c r="M13828">
        <v>0</v>
      </c>
      <c r="N13828" t="s">
        <v>1052</v>
      </c>
      <c r="O13828" t="s">
        <v>1052</v>
      </c>
      <c r="P13828">
        <v>535.65</v>
      </c>
      <c r="Q13828" t="s">
        <v>20</v>
      </c>
    </row>
    <row r="13829" spans="1:17" x14ac:dyDescent="0.25">
      <c r="A13829">
        <v>13933</v>
      </c>
      <c r="B13829" t="s">
        <v>28</v>
      </c>
      <c r="C13829" t="s">
        <v>23</v>
      </c>
      <c r="D13829">
        <v>1</v>
      </c>
      <c r="E13829">
        <v>357.1</v>
      </c>
      <c r="F13829">
        <v>357.1</v>
      </c>
      <c r="G13829">
        <v>160.69999999999999</v>
      </c>
      <c r="H13829">
        <v>1</v>
      </c>
      <c r="I13829">
        <v>2</v>
      </c>
      <c r="J13829">
        <v>1</v>
      </c>
      <c r="K13829">
        <v>2</v>
      </c>
      <c r="L13829">
        <v>0</v>
      </c>
      <c r="M13829">
        <v>0</v>
      </c>
      <c r="N13829" t="s">
        <v>1052</v>
      </c>
      <c r="O13829" t="s">
        <v>1052</v>
      </c>
      <c r="P13829">
        <v>535.65</v>
      </c>
      <c r="Q13829" t="s">
        <v>20</v>
      </c>
    </row>
    <row r="13830" spans="1:17" x14ac:dyDescent="0.25">
      <c r="A13830">
        <v>13934</v>
      </c>
      <c r="B13830" t="s">
        <v>28</v>
      </c>
      <c r="C13830" t="s">
        <v>18</v>
      </c>
      <c r="D13830">
        <v>1</v>
      </c>
      <c r="E13830">
        <v>357.1</v>
      </c>
      <c r="F13830">
        <v>357.1</v>
      </c>
      <c r="G13830">
        <v>43.66</v>
      </c>
      <c r="H13830">
        <v>0</v>
      </c>
      <c r="I13830">
        <v>0</v>
      </c>
      <c r="J13830">
        <v>0</v>
      </c>
      <c r="K13830">
        <v>1.83</v>
      </c>
      <c r="L13830">
        <v>0</v>
      </c>
      <c r="M13830">
        <v>0</v>
      </c>
      <c r="N13830" t="s">
        <v>1052</v>
      </c>
      <c r="O13830" t="s">
        <v>1052</v>
      </c>
      <c r="P13830">
        <v>535.65</v>
      </c>
      <c r="Q13830" t="s">
        <v>20</v>
      </c>
    </row>
    <row r="13831" spans="1:17" x14ac:dyDescent="0.25">
      <c r="A13831">
        <v>13935</v>
      </c>
      <c r="B13831" t="s">
        <v>17</v>
      </c>
      <c r="C13831" t="s">
        <v>18</v>
      </c>
      <c r="D13831">
        <v>1</v>
      </c>
      <c r="E13831">
        <v>357.1</v>
      </c>
      <c r="F13831">
        <v>357.1</v>
      </c>
      <c r="G13831">
        <v>32.28</v>
      </c>
      <c r="H13831">
        <v>1</v>
      </c>
      <c r="I13831">
        <v>1</v>
      </c>
      <c r="J13831">
        <v>1</v>
      </c>
      <c r="K13831">
        <v>4</v>
      </c>
      <c r="L13831">
        <v>0</v>
      </c>
      <c r="M13831">
        <v>0</v>
      </c>
      <c r="N13831" t="s">
        <v>1052</v>
      </c>
      <c r="O13831" t="s">
        <v>1052</v>
      </c>
      <c r="P13831">
        <v>535.65</v>
      </c>
      <c r="Q13831" t="s">
        <v>20</v>
      </c>
    </row>
    <row r="13832" spans="1:17" x14ac:dyDescent="0.25">
      <c r="A13832">
        <v>13936</v>
      </c>
      <c r="B13832" t="s">
        <v>17</v>
      </c>
      <c r="C13832" t="s">
        <v>23</v>
      </c>
      <c r="D13832">
        <v>1</v>
      </c>
      <c r="E13832">
        <v>357.1</v>
      </c>
      <c r="F13832">
        <v>357.1</v>
      </c>
      <c r="G13832">
        <v>18.45</v>
      </c>
      <c r="H13832">
        <v>1</v>
      </c>
      <c r="I13832">
        <v>1</v>
      </c>
      <c r="J13832">
        <v>0</v>
      </c>
      <c r="K13832">
        <v>1.83</v>
      </c>
      <c r="L13832">
        <v>0</v>
      </c>
      <c r="M13832">
        <v>0</v>
      </c>
      <c r="N13832" t="s">
        <v>1052</v>
      </c>
      <c r="O13832" t="s">
        <v>1052</v>
      </c>
      <c r="P13832">
        <v>535.65</v>
      </c>
      <c r="Q13832" t="s">
        <v>20</v>
      </c>
    </row>
    <row r="13833" spans="1:17" x14ac:dyDescent="0.25">
      <c r="A13833">
        <v>13937</v>
      </c>
      <c r="B13833" t="s">
        <v>33</v>
      </c>
      <c r="C13833" t="s">
        <v>18</v>
      </c>
      <c r="D13833">
        <v>1</v>
      </c>
      <c r="E13833">
        <v>357.1</v>
      </c>
      <c r="F13833">
        <v>357.1</v>
      </c>
      <c r="G13833">
        <v>88.92</v>
      </c>
      <c r="H13833">
        <v>1</v>
      </c>
      <c r="I13833">
        <v>1</v>
      </c>
      <c r="J13833">
        <v>0</v>
      </c>
      <c r="K13833">
        <v>1.83</v>
      </c>
      <c r="L13833">
        <v>0</v>
      </c>
      <c r="M13833">
        <v>0</v>
      </c>
      <c r="N13833" t="s">
        <v>1052</v>
      </c>
      <c r="O13833" t="s">
        <v>1052</v>
      </c>
      <c r="P13833">
        <v>535.65</v>
      </c>
      <c r="Q13833" t="s">
        <v>20</v>
      </c>
    </row>
    <row r="13834" spans="1:17" x14ac:dyDescent="0.25">
      <c r="A13834">
        <v>13938</v>
      </c>
      <c r="B13834" t="s">
        <v>33</v>
      </c>
      <c r="C13834" t="s">
        <v>23</v>
      </c>
      <c r="D13834">
        <v>1</v>
      </c>
      <c r="E13834">
        <v>357.1</v>
      </c>
      <c r="F13834">
        <v>357.1</v>
      </c>
      <c r="G13834">
        <v>20.100000000000001</v>
      </c>
      <c r="H13834">
        <v>1</v>
      </c>
      <c r="I13834">
        <v>1</v>
      </c>
      <c r="J13834">
        <v>1</v>
      </c>
      <c r="K13834">
        <v>4</v>
      </c>
      <c r="L13834">
        <v>0</v>
      </c>
      <c r="M13834">
        <v>0</v>
      </c>
      <c r="N13834" t="s">
        <v>1052</v>
      </c>
      <c r="O13834" t="s">
        <v>1052</v>
      </c>
      <c r="P13834">
        <v>535.65</v>
      </c>
      <c r="Q13834" t="s">
        <v>20</v>
      </c>
    </row>
    <row r="13835" spans="1:17" x14ac:dyDescent="0.25">
      <c r="A13835">
        <v>13939</v>
      </c>
      <c r="B13835" t="s">
        <v>33</v>
      </c>
      <c r="C13835" t="s">
        <v>18</v>
      </c>
      <c r="D13835">
        <v>1</v>
      </c>
      <c r="E13835">
        <v>357.1</v>
      </c>
      <c r="F13835">
        <v>357.1</v>
      </c>
      <c r="G13835">
        <v>-212.47</v>
      </c>
      <c r="H13835">
        <v>0</v>
      </c>
      <c r="I13835">
        <v>-2</v>
      </c>
      <c r="J13835">
        <v>0</v>
      </c>
      <c r="K13835">
        <v>1.83</v>
      </c>
      <c r="L13835">
        <v>0</v>
      </c>
      <c r="M13835">
        <v>0</v>
      </c>
      <c r="N13835" t="s">
        <v>1052</v>
      </c>
      <c r="O13835" t="s">
        <v>1052</v>
      </c>
      <c r="P13835">
        <v>535.65</v>
      </c>
      <c r="Q13835" t="s">
        <v>20</v>
      </c>
    </row>
    <row r="13836" spans="1:17" x14ac:dyDescent="0.25">
      <c r="A13836">
        <v>13940</v>
      </c>
      <c r="B13836" t="s">
        <v>28</v>
      </c>
      <c r="C13836" t="s">
        <v>23</v>
      </c>
      <c r="D13836">
        <v>1</v>
      </c>
      <c r="E13836">
        <v>357.1</v>
      </c>
      <c r="F13836">
        <v>357.1</v>
      </c>
      <c r="G13836">
        <v>149.12</v>
      </c>
      <c r="H13836">
        <v>1</v>
      </c>
      <c r="I13836">
        <v>1</v>
      </c>
      <c r="J13836">
        <v>0</v>
      </c>
      <c r="K13836">
        <v>1.83</v>
      </c>
      <c r="L13836">
        <v>0</v>
      </c>
      <c r="M13836">
        <v>0</v>
      </c>
      <c r="N13836" t="s">
        <v>1052</v>
      </c>
      <c r="O13836" t="s">
        <v>1052</v>
      </c>
      <c r="P13836">
        <v>535.65</v>
      </c>
      <c r="Q13836" t="s">
        <v>20</v>
      </c>
    </row>
    <row r="13837" spans="1:17" x14ac:dyDescent="0.25">
      <c r="A13837">
        <v>13941</v>
      </c>
      <c r="B13837" t="s">
        <v>28</v>
      </c>
      <c r="C13837" t="s">
        <v>18</v>
      </c>
      <c r="D13837">
        <v>1</v>
      </c>
      <c r="E13837">
        <v>357.1</v>
      </c>
      <c r="F13837">
        <v>357.1</v>
      </c>
      <c r="G13837">
        <v>138.27000000000001</v>
      </c>
      <c r="H13837">
        <v>1</v>
      </c>
      <c r="I13837">
        <v>1</v>
      </c>
      <c r="J13837">
        <v>1</v>
      </c>
      <c r="K13837">
        <v>3</v>
      </c>
      <c r="L13837">
        <v>0</v>
      </c>
      <c r="M13837">
        <v>0</v>
      </c>
      <c r="N13837" t="s">
        <v>1052</v>
      </c>
      <c r="O13837" t="s">
        <v>1052</v>
      </c>
      <c r="P13837">
        <v>535.65</v>
      </c>
      <c r="Q13837" t="s">
        <v>20</v>
      </c>
    </row>
    <row r="13838" spans="1:17" x14ac:dyDescent="0.25">
      <c r="A13838">
        <v>13942</v>
      </c>
      <c r="B13838" t="s">
        <v>28</v>
      </c>
      <c r="C13838" t="s">
        <v>18</v>
      </c>
      <c r="D13838">
        <v>1</v>
      </c>
      <c r="E13838">
        <v>357.1</v>
      </c>
      <c r="F13838">
        <v>357.1</v>
      </c>
      <c r="G13838">
        <v>157.47999999999999</v>
      </c>
      <c r="H13838">
        <v>1</v>
      </c>
      <c r="I13838">
        <v>1</v>
      </c>
      <c r="J13838">
        <v>1</v>
      </c>
      <c r="K13838">
        <v>3</v>
      </c>
      <c r="L13838">
        <v>0</v>
      </c>
      <c r="M13838">
        <v>0</v>
      </c>
      <c r="N13838" t="s">
        <v>1052</v>
      </c>
      <c r="O13838" t="s">
        <v>1052</v>
      </c>
      <c r="P13838">
        <v>535.65</v>
      </c>
      <c r="Q13838" t="s">
        <v>20</v>
      </c>
    </row>
    <row r="13839" spans="1:17" x14ac:dyDescent="0.25">
      <c r="A13839">
        <v>13943</v>
      </c>
      <c r="B13839" t="s">
        <v>33</v>
      </c>
      <c r="C13839" t="s">
        <v>23</v>
      </c>
      <c r="D13839">
        <v>1</v>
      </c>
      <c r="E13839">
        <v>357.1</v>
      </c>
      <c r="F13839">
        <v>357.1</v>
      </c>
      <c r="G13839">
        <v>100.74</v>
      </c>
      <c r="H13839">
        <v>1</v>
      </c>
      <c r="I13839">
        <v>4</v>
      </c>
      <c r="J13839">
        <v>1</v>
      </c>
      <c r="K13839">
        <v>1</v>
      </c>
      <c r="L13839">
        <v>1</v>
      </c>
      <c r="M13839">
        <v>0</v>
      </c>
      <c r="N13839" t="s">
        <v>1052</v>
      </c>
      <c r="O13839" t="s">
        <v>1052</v>
      </c>
      <c r="P13839">
        <v>535.65</v>
      </c>
      <c r="Q13839" t="s">
        <v>20</v>
      </c>
    </row>
    <row r="13840" spans="1:17" x14ac:dyDescent="0.25">
      <c r="A13840">
        <v>13944</v>
      </c>
      <c r="B13840" t="s">
        <v>17</v>
      </c>
      <c r="C13840" t="s">
        <v>18</v>
      </c>
      <c r="D13840">
        <v>1</v>
      </c>
      <c r="E13840">
        <v>357.1</v>
      </c>
      <c r="F13840">
        <v>357.1</v>
      </c>
      <c r="G13840">
        <v>166.05</v>
      </c>
      <c r="H13840">
        <v>0</v>
      </c>
      <c r="I13840">
        <v>0</v>
      </c>
      <c r="J13840">
        <v>1</v>
      </c>
      <c r="K13840">
        <v>3</v>
      </c>
      <c r="L13840">
        <v>0</v>
      </c>
      <c r="M13840">
        <v>0</v>
      </c>
      <c r="N13840" t="s">
        <v>1052</v>
      </c>
      <c r="O13840" t="s">
        <v>1052</v>
      </c>
      <c r="P13840">
        <v>535.65</v>
      </c>
      <c r="Q13840" t="s">
        <v>20</v>
      </c>
    </row>
    <row r="13841" spans="1:17" x14ac:dyDescent="0.25">
      <c r="A13841">
        <v>13945</v>
      </c>
      <c r="B13841" t="s">
        <v>33</v>
      </c>
      <c r="C13841" t="s">
        <v>18</v>
      </c>
      <c r="D13841">
        <v>1</v>
      </c>
      <c r="E13841">
        <v>357.1</v>
      </c>
      <c r="F13841">
        <v>357.1</v>
      </c>
      <c r="G13841">
        <v>33.75</v>
      </c>
      <c r="H13841">
        <v>1</v>
      </c>
      <c r="I13841">
        <v>1</v>
      </c>
      <c r="J13841">
        <v>1</v>
      </c>
      <c r="K13841">
        <v>4</v>
      </c>
      <c r="L13841">
        <v>0</v>
      </c>
      <c r="M13841">
        <v>0</v>
      </c>
      <c r="N13841" t="s">
        <v>1052</v>
      </c>
      <c r="O13841" t="s">
        <v>1052</v>
      </c>
      <c r="P13841">
        <v>535.65</v>
      </c>
      <c r="Q13841" t="s">
        <v>20</v>
      </c>
    </row>
    <row r="13842" spans="1:17" x14ac:dyDescent="0.25">
      <c r="A13842">
        <v>13946</v>
      </c>
      <c r="B13842" t="s">
        <v>33</v>
      </c>
      <c r="C13842" t="s">
        <v>23</v>
      </c>
      <c r="D13842">
        <v>1</v>
      </c>
      <c r="E13842">
        <v>357.1</v>
      </c>
      <c r="F13842">
        <v>357.1</v>
      </c>
      <c r="G13842">
        <v>111.95</v>
      </c>
      <c r="H13842">
        <v>0</v>
      </c>
      <c r="I13842">
        <v>0</v>
      </c>
      <c r="J13842">
        <v>0</v>
      </c>
      <c r="K13842">
        <v>1.83</v>
      </c>
      <c r="L13842">
        <v>0</v>
      </c>
      <c r="M13842">
        <v>0</v>
      </c>
      <c r="N13842" t="s">
        <v>1052</v>
      </c>
      <c r="O13842" t="s">
        <v>1052</v>
      </c>
      <c r="P13842">
        <v>535.65</v>
      </c>
      <c r="Q13842" t="s">
        <v>20</v>
      </c>
    </row>
    <row r="13843" spans="1:17" x14ac:dyDescent="0.25">
      <c r="A13843">
        <v>13947</v>
      </c>
      <c r="B13843" t="s">
        <v>33</v>
      </c>
      <c r="C13843" t="s">
        <v>18</v>
      </c>
      <c r="D13843">
        <v>1</v>
      </c>
      <c r="E13843">
        <v>357.1</v>
      </c>
      <c r="F13843">
        <v>357.1</v>
      </c>
      <c r="G13843">
        <v>164.55</v>
      </c>
      <c r="H13843">
        <v>1</v>
      </c>
      <c r="I13843">
        <v>1</v>
      </c>
      <c r="J13843">
        <v>1</v>
      </c>
      <c r="K13843">
        <v>4</v>
      </c>
      <c r="L13843">
        <v>0</v>
      </c>
      <c r="M13843">
        <v>0</v>
      </c>
      <c r="N13843" t="s">
        <v>1052</v>
      </c>
      <c r="O13843" t="s">
        <v>1052</v>
      </c>
      <c r="P13843">
        <v>535.65</v>
      </c>
      <c r="Q13843" t="s">
        <v>20</v>
      </c>
    </row>
    <row r="13844" spans="1:17" x14ac:dyDescent="0.25">
      <c r="A13844">
        <v>13948</v>
      </c>
      <c r="B13844" t="s">
        <v>33</v>
      </c>
      <c r="C13844" t="s">
        <v>23</v>
      </c>
      <c r="D13844">
        <v>1</v>
      </c>
      <c r="E13844">
        <v>357.1</v>
      </c>
      <c r="F13844">
        <v>357.1</v>
      </c>
      <c r="G13844">
        <v>162.80000000000001</v>
      </c>
      <c r="H13844">
        <v>1</v>
      </c>
      <c r="I13844">
        <v>2</v>
      </c>
      <c r="J13844">
        <v>0</v>
      </c>
      <c r="K13844">
        <v>1.83</v>
      </c>
      <c r="L13844">
        <v>0</v>
      </c>
      <c r="M13844">
        <v>0</v>
      </c>
      <c r="N13844" t="s">
        <v>1052</v>
      </c>
      <c r="O13844" t="s">
        <v>1052</v>
      </c>
      <c r="P13844">
        <v>535.65</v>
      </c>
      <c r="Q13844" t="s">
        <v>20</v>
      </c>
    </row>
    <row r="13845" spans="1:17" x14ac:dyDescent="0.25">
      <c r="A13845">
        <v>13949</v>
      </c>
      <c r="B13845" t="s">
        <v>33</v>
      </c>
      <c r="C13845" t="s">
        <v>18</v>
      </c>
      <c r="D13845">
        <v>1</v>
      </c>
      <c r="E13845">
        <v>357.1</v>
      </c>
      <c r="F13845">
        <v>357.1</v>
      </c>
      <c r="G13845">
        <v>160.97999999999999</v>
      </c>
      <c r="H13845">
        <v>0</v>
      </c>
      <c r="I13845">
        <v>-2</v>
      </c>
      <c r="J13845">
        <v>0</v>
      </c>
      <c r="K13845">
        <v>1.83</v>
      </c>
      <c r="L13845">
        <v>0</v>
      </c>
      <c r="M13845">
        <v>0</v>
      </c>
      <c r="N13845" t="s">
        <v>1052</v>
      </c>
      <c r="O13845" t="s">
        <v>1052</v>
      </c>
      <c r="P13845">
        <v>535.65</v>
      </c>
      <c r="Q13845" t="s">
        <v>20</v>
      </c>
    </row>
    <row r="13846" spans="1:17" x14ac:dyDescent="0.25">
      <c r="A13846">
        <v>13950</v>
      </c>
      <c r="B13846" t="s">
        <v>33</v>
      </c>
      <c r="C13846" t="s">
        <v>23</v>
      </c>
      <c r="D13846">
        <v>1</v>
      </c>
      <c r="E13846">
        <v>357.1</v>
      </c>
      <c r="F13846">
        <v>357.1</v>
      </c>
      <c r="G13846">
        <v>81.31</v>
      </c>
      <c r="H13846">
        <v>0</v>
      </c>
      <c r="I13846">
        <v>-1</v>
      </c>
      <c r="J13846">
        <v>0</v>
      </c>
      <c r="K13846">
        <v>1.83</v>
      </c>
      <c r="L13846">
        <v>0</v>
      </c>
      <c r="M13846">
        <v>0</v>
      </c>
      <c r="N13846" t="s">
        <v>1052</v>
      </c>
      <c r="O13846" t="s">
        <v>1052</v>
      </c>
      <c r="P13846">
        <v>535.65</v>
      </c>
      <c r="Q13846" t="s">
        <v>20</v>
      </c>
    </row>
    <row r="13847" spans="1:17" x14ac:dyDescent="0.25">
      <c r="A13847">
        <v>13951</v>
      </c>
      <c r="B13847" t="s">
        <v>17</v>
      </c>
      <c r="C13847" t="s">
        <v>18</v>
      </c>
      <c r="D13847">
        <v>1</v>
      </c>
      <c r="E13847">
        <v>357.1</v>
      </c>
      <c r="F13847">
        <v>357.1</v>
      </c>
      <c r="G13847">
        <v>-13.57</v>
      </c>
      <c r="H13847">
        <v>0</v>
      </c>
      <c r="I13847">
        <v>0</v>
      </c>
      <c r="J13847">
        <v>1</v>
      </c>
      <c r="K13847">
        <v>4</v>
      </c>
      <c r="L13847">
        <v>0</v>
      </c>
      <c r="M13847">
        <v>0</v>
      </c>
      <c r="N13847" t="s">
        <v>1052</v>
      </c>
      <c r="O13847" t="s">
        <v>1052</v>
      </c>
      <c r="P13847">
        <v>535.65</v>
      </c>
      <c r="Q13847" t="s">
        <v>20</v>
      </c>
    </row>
    <row r="13848" spans="1:17" x14ac:dyDescent="0.25">
      <c r="A13848">
        <v>13952</v>
      </c>
      <c r="B13848" t="s">
        <v>17</v>
      </c>
      <c r="C13848" t="s">
        <v>23</v>
      </c>
      <c r="D13848">
        <v>1</v>
      </c>
      <c r="E13848">
        <v>357.1</v>
      </c>
      <c r="F13848">
        <v>357.1</v>
      </c>
      <c r="G13848">
        <v>123.2</v>
      </c>
      <c r="H13848">
        <v>1</v>
      </c>
      <c r="I13848">
        <v>1</v>
      </c>
      <c r="J13848">
        <v>1</v>
      </c>
      <c r="K13848">
        <v>3</v>
      </c>
      <c r="L13848">
        <v>0</v>
      </c>
      <c r="M13848">
        <v>0</v>
      </c>
      <c r="N13848" t="s">
        <v>1052</v>
      </c>
      <c r="O13848" t="s">
        <v>1052</v>
      </c>
      <c r="P13848">
        <v>535.65</v>
      </c>
      <c r="Q13848" t="s">
        <v>20</v>
      </c>
    </row>
    <row r="13849" spans="1:17" x14ac:dyDescent="0.25">
      <c r="A13849">
        <v>13953</v>
      </c>
      <c r="B13849" t="s">
        <v>17</v>
      </c>
      <c r="C13849" t="s">
        <v>18</v>
      </c>
      <c r="D13849">
        <v>1</v>
      </c>
      <c r="E13849">
        <v>357.1</v>
      </c>
      <c r="F13849">
        <v>357.1</v>
      </c>
      <c r="G13849">
        <v>102.84</v>
      </c>
      <c r="H13849">
        <v>1</v>
      </c>
      <c r="I13849">
        <v>2</v>
      </c>
      <c r="J13849">
        <v>0</v>
      </c>
      <c r="K13849">
        <v>1.83</v>
      </c>
      <c r="L13849">
        <v>0</v>
      </c>
      <c r="M13849">
        <v>0</v>
      </c>
      <c r="N13849" t="s">
        <v>1052</v>
      </c>
      <c r="O13849" t="s">
        <v>1052</v>
      </c>
      <c r="P13849">
        <v>535.65</v>
      </c>
      <c r="Q13849" t="s">
        <v>20</v>
      </c>
    </row>
    <row r="13850" spans="1:17" x14ac:dyDescent="0.25">
      <c r="A13850">
        <v>13954</v>
      </c>
      <c r="B13850" t="s">
        <v>17</v>
      </c>
      <c r="C13850" t="s">
        <v>18</v>
      </c>
      <c r="D13850">
        <v>1</v>
      </c>
      <c r="E13850">
        <v>357.1</v>
      </c>
      <c r="F13850">
        <v>357.1</v>
      </c>
      <c r="G13850">
        <v>137.63</v>
      </c>
      <c r="H13850">
        <v>1</v>
      </c>
      <c r="I13850">
        <v>1</v>
      </c>
      <c r="J13850">
        <v>0</v>
      </c>
      <c r="K13850">
        <v>1.83</v>
      </c>
      <c r="L13850">
        <v>0</v>
      </c>
      <c r="M13850">
        <v>0</v>
      </c>
      <c r="N13850" t="s">
        <v>1052</v>
      </c>
      <c r="O13850" t="s">
        <v>1052</v>
      </c>
      <c r="P13850">
        <v>535.65</v>
      </c>
      <c r="Q13850" t="s">
        <v>20</v>
      </c>
    </row>
    <row r="13851" spans="1:17" x14ac:dyDescent="0.25">
      <c r="A13851">
        <v>13955</v>
      </c>
      <c r="B13851" t="s">
        <v>28</v>
      </c>
      <c r="C13851" t="s">
        <v>18</v>
      </c>
      <c r="D13851">
        <v>1</v>
      </c>
      <c r="E13851">
        <v>357.1</v>
      </c>
      <c r="F13851">
        <v>357.1</v>
      </c>
      <c r="G13851">
        <v>-217.26</v>
      </c>
      <c r="H13851">
        <v>1</v>
      </c>
      <c r="I13851">
        <v>1</v>
      </c>
      <c r="J13851">
        <v>1</v>
      </c>
      <c r="K13851">
        <v>3</v>
      </c>
      <c r="L13851">
        <v>0</v>
      </c>
      <c r="M13851">
        <v>0</v>
      </c>
      <c r="N13851" t="s">
        <v>1052</v>
      </c>
      <c r="O13851" t="s">
        <v>1052</v>
      </c>
      <c r="P13851">
        <v>535.65</v>
      </c>
      <c r="Q13851" t="s">
        <v>20</v>
      </c>
    </row>
    <row r="13852" spans="1:17" x14ac:dyDescent="0.25">
      <c r="A13852">
        <v>13956</v>
      </c>
      <c r="B13852" t="s">
        <v>17</v>
      </c>
      <c r="C13852" t="s">
        <v>23</v>
      </c>
      <c r="D13852">
        <v>1</v>
      </c>
      <c r="E13852">
        <v>357.1</v>
      </c>
      <c r="F13852">
        <v>357.1</v>
      </c>
      <c r="G13852">
        <v>-209.97</v>
      </c>
      <c r="H13852">
        <v>1</v>
      </c>
      <c r="I13852">
        <v>1</v>
      </c>
      <c r="J13852">
        <v>1</v>
      </c>
      <c r="K13852">
        <v>3</v>
      </c>
      <c r="L13852">
        <v>0</v>
      </c>
      <c r="M13852">
        <v>0</v>
      </c>
      <c r="N13852" t="s">
        <v>1052</v>
      </c>
      <c r="O13852" t="s">
        <v>1052</v>
      </c>
      <c r="P13852">
        <v>535.65</v>
      </c>
      <c r="Q13852" t="s">
        <v>20</v>
      </c>
    </row>
    <row r="13853" spans="1:17" x14ac:dyDescent="0.25">
      <c r="A13853">
        <v>13957</v>
      </c>
      <c r="B13853" t="s">
        <v>17</v>
      </c>
      <c r="C13853" t="s">
        <v>18</v>
      </c>
      <c r="D13853">
        <v>1</v>
      </c>
      <c r="E13853">
        <v>357.1</v>
      </c>
      <c r="F13853">
        <v>357.1</v>
      </c>
      <c r="G13853">
        <v>-222.49</v>
      </c>
      <c r="H13853">
        <v>1</v>
      </c>
      <c r="I13853">
        <v>1</v>
      </c>
      <c r="J13853">
        <v>0</v>
      </c>
      <c r="K13853">
        <v>1.83</v>
      </c>
      <c r="L13853">
        <v>0</v>
      </c>
      <c r="M13853">
        <v>0</v>
      </c>
      <c r="N13853" t="s">
        <v>1052</v>
      </c>
      <c r="O13853" t="s">
        <v>1052</v>
      </c>
      <c r="P13853">
        <v>535.65</v>
      </c>
      <c r="Q13853" t="s">
        <v>20</v>
      </c>
    </row>
    <row r="13854" spans="1:17" x14ac:dyDescent="0.25">
      <c r="A13854">
        <v>13958</v>
      </c>
      <c r="B13854" t="s">
        <v>17</v>
      </c>
      <c r="C13854" t="s">
        <v>18</v>
      </c>
      <c r="D13854">
        <v>1</v>
      </c>
      <c r="E13854">
        <v>357.1</v>
      </c>
      <c r="F13854">
        <v>357.1</v>
      </c>
      <c r="G13854">
        <v>112.78</v>
      </c>
      <c r="H13854">
        <v>1</v>
      </c>
      <c r="I13854">
        <v>1</v>
      </c>
      <c r="J13854">
        <v>1</v>
      </c>
      <c r="K13854">
        <v>3</v>
      </c>
      <c r="L13854">
        <v>0</v>
      </c>
      <c r="M13854">
        <v>0</v>
      </c>
      <c r="N13854" t="s">
        <v>1052</v>
      </c>
      <c r="O13854" t="s">
        <v>1052</v>
      </c>
      <c r="P13854">
        <v>535.65</v>
      </c>
      <c r="Q13854" t="s">
        <v>20</v>
      </c>
    </row>
    <row r="13855" spans="1:17" x14ac:dyDescent="0.25">
      <c r="A13855">
        <v>13959</v>
      </c>
      <c r="B13855" t="s">
        <v>33</v>
      </c>
      <c r="C13855" t="s">
        <v>18</v>
      </c>
      <c r="D13855">
        <v>1</v>
      </c>
      <c r="E13855">
        <v>357.1</v>
      </c>
      <c r="F13855">
        <v>357.1</v>
      </c>
      <c r="G13855">
        <v>-518.51</v>
      </c>
      <c r="H13855">
        <v>0</v>
      </c>
      <c r="I13855">
        <v>-2</v>
      </c>
      <c r="J13855">
        <v>0</v>
      </c>
      <c r="K13855">
        <v>1.83</v>
      </c>
      <c r="L13855">
        <v>0</v>
      </c>
      <c r="M13855">
        <v>0</v>
      </c>
      <c r="N13855" t="s">
        <v>1052</v>
      </c>
      <c r="O13855" t="s">
        <v>1052</v>
      </c>
      <c r="P13855">
        <v>535.65</v>
      </c>
      <c r="Q13855" t="s">
        <v>20</v>
      </c>
    </row>
    <row r="13856" spans="1:17" x14ac:dyDescent="0.25">
      <c r="A13856">
        <v>13960</v>
      </c>
      <c r="B13856" t="s">
        <v>33</v>
      </c>
      <c r="C13856" t="s">
        <v>18</v>
      </c>
      <c r="D13856">
        <v>1</v>
      </c>
      <c r="E13856">
        <v>357.1</v>
      </c>
      <c r="F13856">
        <v>357.1</v>
      </c>
      <c r="G13856">
        <v>108.63</v>
      </c>
      <c r="H13856">
        <v>0</v>
      </c>
      <c r="I13856">
        <v>-1</v>
      </c>
      <c r="J13856">
        <v>0</v>
      </c>
      <c r="K13856">
        <v>1.83</v>
      </c>
      <c r="L13856">
        <v>0</v>
      </c>
      <c r="M13856">
        <v>0</v>
      </c>
      <c r="N13856" t="s">
        <v>1052</v>
      </c>
      <c r="O13856" t="s">
        <v>1052</v>
      </c>
      <c r="P13856">
        <v>535.65</v>
      </c>
      <c r="Q13856" t="s">
        <v>20</v>
      </c>
    </row>
    <row r="13857" spans="1:17" x14ac:dyDescent="0.25">
      <c r="A13857">
        <v>13961</v>
      </c>
      <c r="B13857" t="s">
        <v>33</v>
      </c>
      <c r="C13857" t="s">
        <v>23</v>
      </c>
      <c r="D13857">
        <v>1</v>
      </c>
      <c r="E13857">
        <v>357.1</v>
      </c>
      <c r="F13857">
        <v>357.1</v>
      </c>
      <c r="G13857">
        <v>-270.69</v>
      </c>
      <c r="H13857">
        <v>1</v>
      </c>
      <c r="I13857">
        <v>2</v>
      </c>
      <c r="J13857">
        <v>1</v>
      </c>
      <c r="K13857">
        <v>3</v>
      </c>
      <c r="L13857">
        <v>0</v>
      </c>
      <c r="M13857">
        <v>0</v>
      </c>
      <c r="N13857" t="s">
        <v>1052</v>
      </c>
      <c r="O13857" t="s">
        <v>1052</v>
      </c>
      <c r="P13857">
        <v>535.65</v>
      </c>
      <c r="Q13857" t="s">
        <v>20</v>
      </c>
    </row>
    <row r="13858" spans="1:17" x14ac:dyDescent="0.25">
      <c r="A13858">
        <v>13962</v>
      </c>
      <c r="B13858" t="s">
        <v>33</v>
      </c>
      <c r="C13858" t="s">
        <v>18</v>
      </c>
      <c r="D13858">
        <v>1</v>
      </c>
      <c r="E13858">
        <v>357.1</v>
      </c>
      <c r="F13858">
        <v>357.1</v>
      </c>
      <c r="G13858">
        <v>-66.42</v>
      </c>
      <c r="H13858">
        <v>1</v>
      </c>
      <c r="I13858">
        <v>3</v>
      </c>
      <c r="J13858">
        <v>1</v>
      </c>
      <c r="K13858">
        <v>3</v>
      </c>
      <c r="L13858">
        <v>0</v>
      </c>
      <c r="M13858">
        <v>0</v>
      </c>
      <c r="N13858" t="s">
        <v>1052</v>
      </c>
      <c r="O13858" t="s">
        <v>1052</v>
      </c>
      <c r="P13858">
        <v>535.65</v>
      </c>
      <c r="Q13858" t="s">
        <v>20</v>
      </c>
    </row>
    <row r="13859" spans="1:17" x14ac:dyDescent="0.25">
      <c r="A13859">
        <v>13963</v>
      </c>
      <c r="B13859" t="s">
        <v>33</v>
      </c>
      <c r="C13859" t="s">
        <v>18</v>
      </c>
      <c r="D13859">
        <v>1</v>
      </c>
      <c r="E13859">
        <v>357.1</v>
      </c>
      <c r="F13859">
        <v>357.1</v>
      </c>
      <c r="G13859">
        <v>80.319999999999993</v>
      </c>
      <c r="H13859">
        <v>1</v>
      </c>
      <c r="I13859">
        <v>2</v>
      </c>
      <c r="J13859">
        <v>1</v>
      </c>
      <c r="K13859">
        <v>2</v>
      </c>
      <c r="L13859">
        <v>0</v>
      </c>
      <c r="M13859">
        <v>0</v>
      </c>
      <c r="N13859" t="s">
        <v>1052</v>
      </c>
      <c r="O13859" t="s">
        <v>1052</v>
      </c>
      <c r="P13859">
        <v>535.65</v>
      </c>
      <c r="Q13859" t="s">
        <v>20</v>
      </c>
    </row>
    <row r="13860" spans="1:17" x14ac:dyDescent="0.25">
      <c r="A13860">
        <v>13964</v>
      </c>
      <c r="B13860" t="s">
        <v>33</v>
      </c>
      <c r="C13860" t="s">
        <v>18</v>
      </c>
      <c r="D13860">
        <v>1</v>
      </c>
      <c r="E13860">
        <v>357.1</v>
      </c>
      <c r="F13860">
        <v>357.1</v>
      </c>
      <c r="G13860">
        <v>-226.28</v>
      </c>
      <c r="H13860">
        <v>0</v>
      </c>
      <c r="I13860">
        <v>-2</v>
      </c>
      <c r="J13860">
        <v>0</v>
      </c>
      <c r="K13860">
        <v>1.83</v>
      </c>
      <c r="L13860">
        <v>0</v>
      </c>
      <c r="M13860">
        <v>0</v>
      </c>
      <c r="N13860" t="s">
        <v>1052</v>
      </c>
      <c r="O13860" t="s">
        <v>1052</v>
      </c>
      <c r="P13860">
        <v>535.65</v>
      </c>
      <c r="Q13860" t="s">
        <v>20</v>
      </c>
    </row>
    <row r="13861" spans="1:17" x14ac:dyDescent="0.25">
      <c r="A13861">
        <v>13965</v>
      </c>
      <c r="B13861" t="s">
        <v>33</v>
      </c>
      <c r="C13861" t="s">
        <v>23</v>
      </c>
      <c r="D13861">
        <v>1</v>
      </c>
      <c r="E13861">
        <v>357.1</v>
      </c>
      <c r="F13861">
        <v>357.1</v>
      </c>
      <c r="G13861">
        <v>-262.94</v>
      </c>
      <c r="H13861">
        <v>0</v>
      </c>
      <c r="I13861">
        <v>-1</v>
      </c>
      <c r="J13861">
        <v>0</v>
      </c>
      <c r="K13861">
        <v>1.83</v>
      </c>
      <c r="L13861">
        <v>0</v>
      </c>
      <c r="M13861">
        <v>0</v>
      </c>
      <c r="N13861" t="s">
        <v>1052</v>
      </c>
      <c r="O13861" t="s">
        <v>1052</v>
      </c>
      <c r="P13861">
        <v>535.65</v>
      </c>
      <c r="Q13861" t="s">
        <v>20</v>
      </c>
    </row>
    <row r="13862" spans="1:17" x14ac:dyDescent="0.25">
      <c r="A13862">
        <v>13966</v>
      </c>
      <c r="B13862" t="s">
        <v>33</v>
      </c>
      <c r="C13862" t="s">
        <v>18</v>
      </c>
      <c r="D13862">
        <v>1</v>
      </c>
      <c r="E13862">
        <v>357.1</v>
      </c>
      <c r="F13862">
        <v>357.1</v>
      </c>
      <c r="G13862">
        <v>125.74</v>
      </c>
      <c r="H13862">
        <v>0</v>
      </c>
      <c r="I13862">
        <v>0</v>
      </c>
      <c r="J13862">
        <v>0</v>
      </c>
      <c r="K13862">
        <v>1.83</v>
      </c>
      <c r="L13862">
        <v>0</v>
      </c>
      <c r="M13862">
        <v>0</v>
      </c>
      <c r="N13862" t="s">
        <v>1052</v>
      </c>
      <c r="O13862" t="s">
        <v>1052</v>
      </c>
      <c r="P13862">
        <v>535.65</v>
      </c>
      <c r="Q13862" t="s">
        <v>20</v>
      </c>
    </row>
    <row r="13863" spans="1:17" x14ac:dyDescent="0.25">
      <c r="A13863">
        <v>13967</v>
      </c>
      <c r="B13863" t="s">
        <v>17</v>
      </c>
      <c r="C13863" t="s">
        <v>23</v>
      </c>
      <c r="D13863">
        <v>1</v>
      </c>
      <c r="E13863">
        <v>357.1</v>
      </c>
      <c r="F13863">
        <v>357.1</v>
      </c>
      <c r="G13863">
        <v>-4.55</v>
      </c>
      <c r="H13863">
        <v>1</v>
      </c>
      <c r="I13863">
        <v>1</v>
      </c>
      <c r="J13863">
        <v>1</v>
      </c>
      <c r="K13863">
        <v>4</v>
      </c>
      <c r="L13863">
        <v>0</v>
      </c>
      <c r="M13863">
        <v>0</v>
      </c>
      <c r="N13863" t="s">
        <v>1052</v>
      </c>
      <c r="O13863" t="s">
        <v>1052</v>
      </c>
      <c r="P13863">
        <v>535.65</v>
      </c>
      <c r="Q13863" t="s">
        <v>20</v>
      </c>
    </row>
    <row r="13864" spans="1:17" x14ac:dyDescent="0.25">
      <c r="A13864">
        <v>13968</v>
      </c>
      <c r="B13864" t="s">
        <v>17</v>
      </c>
      <c r="C13864" t="s">
        <v>18</v>
      </c>
      <c r="D13864">
        <v>1</v>
      </c>
      <c r="E13864">
        <v>357.1</v>
      </c>
      <c r="F13864">
        <v>357.1</v>
      </c>
      <c r="G13864">
        <v>-84.14</v>
      </c>
      <c r="H13864">
        <v>1</v>
      </c>
      <c r="I13864">
        <v>2</v>
      </c>
      <c r="J13864">
        <v>0</v>
      </c>
      <c r="K13864">
        <v>1.83</v>
      </c>
      <c r="L13864">
        <v>0</v>
      </c>
      <c r="M13864">
        <v>0</v>
      </c>
      <c r="N13864" t="s">
        <v>1052</v>
      </c>
      <c r="O13864" t="s">
        <v>1052</v>
      </c>
      <c r="P13864">
        <v>535.65</v>
      </c>
      <c r="Q13864" t="s">
        <v>20</v>
      </c>
    </row>
    <row r="13865" spans="1:17" x14ac:dyDescent="0.25">
      <c r="A13865">
        <v>13969</v>
      </c>
      <c r="B13865" t="s">
        <v>17</v>
      </c>
      <c r="C13865" t="s">
        <v>23</v>
      </c>
      <c r="D13865">
        <v>1</v>
      </c>
      <c r="E13865">
        <v>357.1</v>
      </c>
      <c r="F13865">
        <v>357.1</v>
      </c>
      <c r="G13865">
        <v>85.7</v>
      </c>
      <c r="H13865">
        <v>0</v>
      </c>
      <c r="I13865">
        <v>-2</v>
      </c>
      <c r="J13865">
        <v>0</v>
      </c>
      <c r="K13865">
        <v>1.83</v>
      </c>
      <c r="L13865">
        <v>0</v>
      </c>
      <c r="M13865">
        <v>0</v>
      </c>
      <c r="N13865" t="s">
        <v>1052</v>
      </c>
      <c r="O13865" t="s">
        <v>1052</v>
      </c>
      <c r="P13865">
        <v>535.65</v>
      </c>
      <c r="Q13865" t="s">
        <v>20</v>
      </c>
    </row>
    <row r="13866" spans="1:17" x14ac:dyDescent="0.25">
      <c r="A13866">
        <v>13970</v>
      </c>
      <c r="B13866" t="s">
        <v>17</v>
      </c>
      <c r="C13866" t="s">
        <v>18</v>
      </c>
      <c r="D13866">
        <v>1</v>
      </c>
      <c r="E13866">
        <v>357.1</v>
      </c>
      <c r="F13866">
        <v>357.1</v>
      </c>
      <c r="G13866">
        <v>23.57</v>
      </c>
      <c r="H13866">
        <v>0</v>
      </c>
      <c r="I13866">
        <v>-1</v>
      </c>
      <c r="J13866">
        <v>0</v>
      </c>
      <c r="K13866">
        <v>1.83</v>
      </c>
      <c r="L13866">
        <v>0</v>
      </c>
      <c r="M13866">
        <v>0</v>
      </c>
      <c r="N13866" t="s">
        <v>1052</v>
      </c>
      <c r="O13866" t="s">
        <v>1052</v>
      </c>
      <c r="P13866">
        <v>535.65</v>
      </c>
      <c r="Q13866" t="s">
        <v>20</v>
      </c>
    </row>
    <row r="13867" spans="1:17" x14ac:dyDescent="0.25">
      <c r="A13867">
        <v>13971</v>
      </c>
      <c r="B13867" t="s">
        <v>17</v>
      </c>
      <c r="C13867" t="s">
        <v>23</v>
      </c>
      <c r="D13867">
        <v>1</v>
      </c>
      <c r="E13867">
        <v>357.1</v>
      </c>
      <c r="F13867">
        <v>357.1</v>
      </c>
      <c r="G13867">
        <v>134.27000000000001</v>
      </c>
      <c r="H13867">
        <v>0</v>
      </c>
      <c r="I13867">
        <v>0</v>
      </c>
      <c r="J13867">
        <v>1</v>
      </c>
      <c r="K13867">
        <v>4</v>
      </c>
      <c r="L13867">
        <v>0</v>
      </c>
      <c r="M13867">
        <v>0</v>
      </c>
      <c r="N13867" t="s">
        <v>1052</v>
      </c>
      <c r="O13867" t="s">
        <v>1052</v>
      </c>
      <c r="P13867">
        <v>535.65</v>
      </c>
      <c r="Q13867" t="s">
        <v>20</v>
      </c>
    </row>
    <row r="13868" spans="1:17" x14ac:dyDescent="0.25">
      <c r="A13868">
        <v>13972</v>
      </c>
      <c r="B13868" t="s">
        <v>28</v>
      </c>
      <c r="C13868" t="s">
        <v>18</v>
      </c>
      <c r="D13868">
        <v>1</v>
      </c>
      <c r="E13868">
        <v>357.1</v>
      </c>
      <c r="F13868">
        <v>357.1</v>
      </c>
      <c r="G13868">
        <v>84.92</v>
      </c>
      <c r="H13868">
        <v>1</v>
      </c>
      <c r="I13868">
        <v>1</v>
      </c>
      <c r="J13868">
        <v>1</v>
      </c>
      <c r="K13868">
        <v>4</v>
      </c>
      <c r="L13868">
        <v>0</v>
      </c>
      <c r="M13868">
        <v>0</v>
      </c>
      <c r="N13868" t="s">
        <v>1052</v>
      </c>
      <c r="O13868" t="s">
        <v>1052</v>
      </c>
      <c r="P13868">
        <v>535.65</v>
      </c>
      <c r="Q13868" t="s">
        <v>20</v>
      </c>
    </row>
    <row r="13869" spans="1:17" x14ac:dyDescent="0.25">
      <c r="A13869">
        <v>13973</v>
      </c>
      <c r="B13869" t="s">
        <v>17</v>
      </c>
      <c r="C13869" t="s">
        <v>18</v>
      </c>
      <c r="D13869">
        <v>1</v>
      </c>
      <c r="E13869">
        <v>357.1</v>
      </c>
      <c r="F13869">
        <v>357.1</v>
      </c>
      <c r="G13869">
        <v>100.18</v>
      </c>
      <c r="H13869">
        <v>0</v>
      </c>
      <c r="I13869">
        <v>2</v>
      </c>
      <c r="J13869">
        <v>1</v>
      </c>
      <c r="K13869">
        <v>4</v>
      </c>
      <c r="L13869">
        <v>0</v>
      </c>
      <c r="M13869">
        <v>0</v>
      </c>
      <c r="N13869" t="s">
        <v>1052</v>
      </c>
      <c r="O13869" t="s">
        <v>1052</v>
      </c>
      <c r="P13869">
        <v>535.65</v>
      </c>
      <c r="Q13869" t="s">
        <v>20</v>
      </c>
    </row>
    <row r="13870" spans="1:17" x14ac:dyDescent="0.25">
      <c r="A13870">
        <v>13974</v>
      </c>
      <c r="B13870" t="s">
        <v>17</v>
      </c>
      <c r="C13870" t="s">
        <v>23</v>
      </c>
      <c r="D13870">
        <v>1</v>
      </c>
      <c r="E13870">
        <v>357.1</v>
      </c>
      <c r="F13870">
        <v>357.1</v>
      </c>
      <c r="G13870">
        <v>104.99</v>
      </c>
      <c r="H13870">
        <v>0</v>
      </c>
      <c r="I13870">
        <v>-2</v>
      </c>
      <c r="J13870">
        <v>0</v>
      </c>
      <c r="K13870">
        <v>1.83</v>
      </c>
      <c r="L13870">
        <v>0</v>
      </c>
      <c r="M13870">
        <v>0</v>
      </c>
      <c r="N13870" t="s">
        <v>1052</v>
      </c>
      <c r="O13870" t="s">
        <v>1052</v>
      </c>
      <c r="P13870">
        <v>535.65</v>
      </c>
      <c r="Q13870" t="s">
        <v>20</v>
      </c>
    </row>
    <row r="13871" spans="1:17" x14ac:dyDescent="0.25">
      <c r="A13871">
        <v>13975</v>
      </c>
      <c r="B13871" t="s">
        <v>17</v>
      </c>
      <c r="C13871" t="s">
        <v>18</v>
      </c>
      <c r="D13871">
        <v>1</v>
      </c>
      <c r="E13871">
        <v>357.1</v>
      </c>
      <c r="F13871">
        <v>357.1</v>
      </c>
      <c r="G13871">
        <v>60.71</v>
      </c>
      <c r="H13871">
        <v>0</v>
      </c>
      <c r="I13871">
        <v>-1</v>
      </c>
      <c r="J13871">
        <v>0</v>
      </c>
      <c r="K13871">
        <v>1.83</v>
      </c>
      <c r="L13871">
        <v>0</v>
      </c>
      <c r="M13871">
        <v>0</v>
      </c>
      <c r="N13871" t="s">
        <v>1052</v>
      </c>
      <c r="O13871" t="s">
        <v>1052</v>
      </c>
      <c r="P13871">
        <v>535.65</v>
      </c>
      <c r="Q13871" t="s">
        <v>20</v>
      </c>
    </row>
    <row r="13872" spans="1:17" x14ac:dyDescent="0.25">
      <c r="A13872">
        <v>13976</v>
      </c>
      <c r="B13872" t="s">
        <v>17</v>
      </c>
      <c r="C13872" t="s">
        <v>18</v>
      </c>
      <c r="D13872">
        <v>1</v>
      </c>
      <c r="E13872">
        <v>357.1</v>
      </c>
      <c r="F13872">
        <v>357.1</v>
      </c>
      <c r="G13872">
        <v>112.78</v>
      </c>
      <c r="H13872">
        <v>0</v>
      </c>
      <c r="I13872">
        <v>0</v>
      </c>
      <c r="J13872">
        <v>0</v>
      </c>
      <c r="K13872">
        <v>1.83</v>
      </c>
      <c r="L13872">
        <v>0</v>
      </c>
      <c r="M13872">
        <v>0</v>
      </c>
      <c r="N13872" t="s">
        <v>1052</v>
      </c>
      <c r="O13872" t="s">
        <v>1052</v>
      </c>
      <c r="P13872">
        <v>535.65</v>
      </c>
      <c r="Q13872" t="s">
        <v>20</v>
      </c>
    </row>
    <row r="13873" spans="1:17" x14ac:dyDescent="0.25">
      <c r="A13873">
        <v>13977</v>
      </c>
      <c r="B13873" t="s">
        <v>17</v>
      </c>
      <c r="C13873" t="s">
        <v>23</v>
      </c>
      <c r="D13873">
        <v>1</v>
      </c>
      <c r="E13873">
        <v>357.1</v>
      </c>
      <c r="F13873">
        <v>357.1</v>
      </c>
      <c r="G13873">
        <v>147.69999999999999</v>
      </c>
      <c r="H13873">
        <v>1</v>
      </c>
      <c r="I13873">
        <v>1</v>
      </c>
      <c r="J13873">
        <v>0</v>
      </c>
      <c r="K13873">
        <v>1.83</v>
      </c>
      <c r="L13873">
        <v>0</v>
      </c>
      <c r="M13873">
        <v>0</v>
      </c>
      <c r="N13873" t="s">
        <v>1053</v>
      </c>
      <c r="O13873" t="s">
        <v>1053</v>
      </c>
      <c r="P13873">
        <v>535.65</v>
      </c>
      <c r="Q13873" t="s">
        <v>20</v>
      </c>
    </row>
    <row r="13874" spans="1:17" x14ac:dyDescent="0.25">
      <c r="A13874">
        <v>13978</v>
      </c>
      <c r="B13874" t="s">
        <v>28</v>
      </c>
      <c r="C13874" t="s">
        <v>18</v>
      </c>
      <c r="D13874">
        <v>1</v>
      </c>
      <c r="E13874">
        <v>357.1</v>
      </c>
      <c r="F13874">
        <v>357.1</v>
      </c>
      <c r="G13874">
        <v>151.05000000000001</v>
      </c>
      <c r="H13874">
        <v>1</v>
      </c>
      <c r="I13874">
        <v>2</v>
      </c>
      <c r="J13874">
        <v>1</v>
      </c>
      <c r="K13874">
        <v>4</v>
      </c>
      <c r="L13874">
        <v>0</v>
      </c>
      <c r="M13874">
        <v>0</v>
      </c>
      <c r="N13874" t="s">
        <v>1053</v>
      </c>
      <c r="O13874" t="s">
        <v>1053</v>
      </c>
      <c r="P13874">
        <v>535.65</v>
      </c>
      <c r="Q13874" t="s">
        <v>20</v>
      </c>
    </row>
    <row r="13875" spans="1:17" x14ac:dyDescent="0.25">
      <c r="A13875">
        <v>13979</v>
      </c>
      <c r="B13875" t="s">
        <v>33</v>
      </c>
      <c r="C13875" t="s">
        <v>18</v>
      </c>
      <c r="D13875">
        <v>1</v>
      </c>
      <c r="E13875">
        <v>357.1</v>
      </c>
      <c r="F13875">
        <v>357.1</v>
      </c>
      <c r="G13875">
        <v>-170.6</v>
      </c>
      <c r="H13875">
        <v>0</v>
      </c>
      <c r="I13875">
        <v>0</v>
      </c>
      <c r="J13875">
        <v>0</v>
      </c>
      <c r="K13875">
        <v>1.83</v>
      </c>
      <c r="L13875">
        <v>0</v>
      </c>
      <c r="M13875">
        <v>0</v>
      </c>
      <c r="N13875" t="s">
        <v>1053</v>
      </c>
      <c r="O13875" t="s">
        <v>1053</v>
      </c>
      <c r="P13875">
        <v>535.65</v>
      </c>
      <c r="Q13875" t="s">
        <v>20</v>
      </c>
    </row>
    <row r="13876" spans="1:17" x14ac:dyDescent="0.25">
      <c r="A13876">
        <v>13980</v>
      </c>
      <c r="B13876" t="s">
        <v>33</v>
      </c>
      <c r="C13876" t="s">
        <v>23</v>
      </c>
      <c r="D13876">
        <v>1</v>
      </c>
      <c r="E13876">
        <v>357.1</v>
      </c>
      <c r="F13876">
        <v>357.1</v>
      </c>
      <c r="G13876">
        <v>-498.15</v>
      </c>
      <c r="H13876">
        <v>1</v>
      </c>
      <c r="I13876">
        <v>1</v>
      </c>
      <c r="J13876">
        <v>0</v>
      </c>
      <c r="K13876">
        <v>1.83</v>
      </c>
      <c r="L13876">
        <v>0</v>
      </c>
      <c r="M13876">
        <v>0</v>
      </c>
      <c r="N13876" t="s">
        <v>1053</v>
      </c>
      <c r="O13876" t="s">
        <v>1053</v>
      </c>
      <c r="P13876">
        <v>535.65</v>
      </c>
      <c r="Q13876" t="s">
        <v>20</v>
      </c>
    </row>
    <row r="13877" spans="1:17" x14ac:dyDescent="0.25">
      <c r="A13877">
        <v>13981</v>
      </c>
      <c r="B13877" t="s">
        <v>33</v>
      </c>
      <c r="C13877" t="s">
        <v>18</v>
      </c>
      <c r="D13877">
        <v>1</v>
      </c>
      <c r="E13877">
        <v>357.1</v>
      </c>
      <c r="F13877">
        <v>357.1</v>
      </c>
      <c r="G13877">
        <v>87.74</v>
      </c>
      <c r="H13877">
        <v>1</v>
      </c>
      <c r="I13877">
        <v>1</v>
      </c>
      <c r="J13877">
        <v>1</v>
      </c>
      <c r="K13877">
        <v>4</v>
      </c>
      <c r="L13877">
        <v>0</v>
      </c>
      <c r="M13877">
        <v>0</v>
      </c>
      <c r="N13877" t="s">
        <v>1053</v>
      </c>
      <c r="O13877" t="s">
        <v>1053</v>
      </c>
      <c r="P13877">
        <v>535.65</v>
      </c>
      <c r="Q13877" t="s">
        <v>20</v>
      </c>
    </row>
    <row r="13878" spans="1:17" x14ac:dyDescent="0.25">
      <c r="A13878">
        <v>13982</v>
      </c>
      <c r="B13878" t="s">
        <v>33</v>
      </c>
      <c r="C13878" t="s">
        <v>18</v>
      </c>
      <c r="D13878">
        <v>1</v>
      </c>
      <c r="E13878">
        <v>357.1</v>
      </c>
      <c r="F13878">
        <v>357.1</v>
      </c>
      <c r="G13878">
        <v>169.62</v>
      </c>
      <c r="H13878">
        <v>1</v>
      </c>
      <c r="I13878">
        <v>1</v>
      </c>
      <c r="J13878">
        <v>0</v>
      </c>
      <c r="K13878">
        <v>1.83</v>
      </c>
      <c r="L13878">
        <v>0</v>
      </c>
      <c r="M13878">
        <v>0</v>
      </c>
      <c r="N13878" t="s">
        <v>1053</v>
      </c>
      <c r="O13878" t="s">
        <v>1053</v>
      </c>
      <c r="P13878">
        <v>535.65</v>
      </c>
      <c r="Q13878" t="s">
        <v>20</v>
      </c>
    </row>
    <row r="13879" spans="1:17" x14ac:dyDescent="0.25">
      <c r="A13879">
        <v>13983</v>
      </c>
      <c r="B13879" t="s">
        <v>28</v>
      </c>
      <c r="C13879" t="s">
        <v>18</v>
      </c>
      <c r="D13879">
        <v>1</v>
      </c>
      <c r="E13879">
        <v>357.1</v>
      </c>
      <c r="F13879">
        <v>357.1</v>
      </c>
      <c r="G13879">
        <v>164.55</v>
      </c>
      <c r="H13879">
        <v>1</v>
      </c>
      <c r="I13879">
        <v>2</v>
      </c>
      <c r="J13879">
        <v>1</v>
      </c>
      <c r="K13879">
        <v>4</v>
      </c>
      <c r="L13879">
        <v>0</v>
      </c>
      <c r="M13879">
        <v>0</v>
      </c>
      <c r="N13879" t="s">
        <v>1053</v>
      </c>
      <c r="O13879" t="s">
        <v>1053</v>
      </c>
      <c r="P13879">
        <v>535.65</v>
      </c>
      <c r="Q13879" t="s">
        <v>20</v>
      </c>
    </row>
    <row r="13880" spans="1:17" x14ac:dyDescent="0.25">
      <c r="A13880">
        <v>13984</v>
      </c>
      <c r="B13880" t="s">
        <v>28</v>
      </c>
      <c r="C13880" t="s">
        <v>23</v>
      </c>
      <c r="D13880">
        <v>1</v>
      </c>
      <c r="E13880">
        <v>357.1</v>
      </c>
      <c r="F13880">
        <v>357.1</v>
      </c>
      <c r="G13880">
        <v>96.99</v>
      </c>
      <c r="H13880">
        <v>0</v>
      </c>
      <c r="I13880">
        <v>-2</v>
      </c>
      <c r="J13880">
        <v>0</v>
      </c>
      <c r="K13880">
        <v>1.83</v>
      </c>
      <c r="L13880">
        <v>0</v>
      </c>
      <c r="M13880">
        <v>0</v>
      </c>
      <c r="N13880" t="s">
        <v>1053</v>
      </c>
      <c r="O13880" t="s">
        <v>1053</v>
      </c>
      <c r="P13880">
        <v>535.65</v>
      </c>
      <c r="Q13880" t="s">
        <v>20</v>
      </c>
    </row>
    <row r="13881" spans="1:17" x14ac:dyDescent="0.25">
      <c r="A13881">
        <v>13985</v>
      </c>
      <c r="B13881" t="s">
        <v>33</v>
      </c>
      <c r="C13881" t="s">
        <v>18</v>
      </c>
      <c r="D13881">
        <v>1</v>
      </c>
      <c r="E13881">
        <v>357.1</v>
      </c>
      <c r="F13881">
        <v>357.1</v>
      </c>
      <c r="G13881">
        <v>101.49</v>
      </c>
      <c r="H13881">
        <v>0</v>
      </c>
      <c r="I13881">
        <v>-1</v>
      </c>
      <c r="J13881">
        <v>0</v>
      </c>
      <c r="K13881">
        <v>1.83</v>
      </c>
      <c r="L13881">
        <v>0</v>
      </c>
      <c r="M13881">
        <v>0</v>
      </c>
      <c r="N13881" t="s">
        <v>1053</v>
      </c>
      <c r="O13881" t="s">
        <v>1053</v>
      </c>
      <c r="P13881">
        <v>535.65</v>
      </c>
      <c r="Q13881" t="s">
        <v>20</v>
      </c>
    </row>
    <row r="13882" spans="1:17" x14ac:dyDescent="0.25">
      <c r="A13882">
        <v>13986</v>
      </c>
      <c r="B13882" t="s">
        <v>28</v>
      </c>
      <c r="C13882" t="s">
        <v>23</v>
      </c>
      <c r="D13882">
        <v>1</v>
      </c>
      <c r="E13882">
        <v>357.1</v>
      </c>
      <c r="F13882">
        <v>357.1</v>
      </c>
      <c r="G13882">
        <v>169.69</v>
      </c>
      <c r="H13882">
        <v>0</v>
      </c>
      <c r="I13882">
        <v>0</v>
      </c>
      <c r="J13882">
        <v>0</v>
      </c>
      <c r="K13882">
        <v>1.83</v>
      </c>
      <c r="L13882">
        <v>0</v>
      </c>
      <c r="M13882">
        <v>0</v>
      </c>
      <c r="N13882" t="s">
        <v>1053</v>
      </c>
      <c r="O13882" t="s">
        <v>1053</v>
      </c>
      <c r="P13882">
        <v>535.65</v>
      </c>
      <c r="Q13882" t="s">
        <v>20</v>
      </c>
    </row>
    <row r="13883" spans="1:17" x14ac:dyDescent="0.25">
      <c r="A13883">
        <v>13987</v>
      </c>
      <c r="B13883" t="s">
        <v>28</v>
      </c>
      <c r="C13883" t="s">
        <v>18</v>
      </c>
      <c r="D13883">
        <v>1</v>
      </c>
      <c r="E13883">
        <v>357.1</v>
      </c>
      <c r="F13883">
        <v>357.1</v>
      </c>
      <c r="G13883">
        <v>160.69999999999999</v>
      </c>
      <c r="H13883">
        <v>1</v>
      </c>
      <c r="I13883">
        <v>1</v>
      </c>
      <c r="J13883">
        <v>1</v>
      </c>
      <c r="K13883">
        <v>4</v>
      </c>
      <c r="L13883">
        <v>0</v>
      </c>
      <c r="M13883">
        <v>0</v>
      </c>
      <c r="N13883" t="s">
        <v>1053</v>
      </c>
      <c r="O13883" t="s">
        <v>1053</v>
      </c>
      <c r="P13883">
        <v>535.65</v>
      </c>
      <c r="Q13883" t="s">
        <v>20</v>
      </c>
    </row>
    <row r="13884" spans="1:17" x14ac:dyDescent="0.25">
      <c r="A13884">
        <v>13988</v>
      </c>
      <c r="B13884" t="s">
        <v>17</v>
      </c>
      <c r="C13884" t="s">
        <v>23</v>
      </c>
      <c r="D13884">
        <v>1</v>
      </c>
      <c r="E13884">
        <v>357.1</v>
      </c>
      <c r="F13884">
        <v>357.1</v>
      </c>
      <c r="G13884">
        <v>80.349999999999994</v>
      </c>
      <c r="H13884">
        <v>1</v>
      </c>
      <c r="I13884">
        <v>2</v>
      </c>
      <c r="J13884">
        <v>1</v>
      </c>
      <c r="K13884">
        <v>4</v>
      </c>
      <c r="L13884">
        <v>0</v>
      </c>
      <c r="M13884">
        <v>0</v>
      </c>
      <c r="N13884" t="s">
        <v>1053</v>
      </c>
      <c r="O13884" t="s">
        <v>1053</v>
      </c>
      <c r="P13884">
        <v>535.65</v>
      </c>
      <c r="Q13884" t="s">
        <v>20</v>
      </c>
    </row>
    <row r="13885" spans="1:17" x14ac:dyDescent="0.25">
      <c r="A13885">
        <v>13989</v>
      </c>
      <c r="B13885" t="s">
        <v>33</v>
      </c>
      <c r="C13885" t="s">
        <v>18</v>
      </c>
      <c r="D13885">
        <v>1</v>
      </c>
      <c r="E13885">
        <v>357.1</v>
      </c>
      <c r="F13885">
        <v>357.1</v>
      </c>
      <c r="G13885">
        <v>99.99</v>
      </c>
      <c r="H13885">
        <v>0</v>
      </c>
      <c r="I13885">
        <v>0</v>
      </c>
      <c r="J13885">
        <v>0</v>
      </c>
      <c r="K13885">
        <v>1.83</v>
      </c>
      <c r="L13885">
        <v>0</v>
      </c>
      <c r="M13885">
        <v>0</v>
      </c>
      <c r="N13885" t="s">
        <v>1053</v>
      </c>
      <c r="O13885" t="s">
        <v>1053</v>
      </c>
      <c r="P13885">
        <v>535.65</v>
      </c>
      <c r="Q13885" t="s">
        <v>20</v>
      </c>
    </row>
    <row r="13886" spans="1:17" x14ac:dyDescent="0.25">
      <c r="A13886">
        <v>13990</v>
      </c>
      <c r="B13886" t="s">
        <v>17</v>
      </c>
      <c r="C13886" t="s">
        <v>23</v>
      </c>
      <c r="D13886">
        <v>1</v>
      </c>
      <c r="E13886">
        <v>357.1</v>
      </c>
      <c r="F13886">
        <v>357.1</v>
      </c>
      <c r="G13886">
        <v>96.63</v>
      </c>
      <c r="H13886">
        <v>1</v>
      </c>
      <c r="I13886">
        <v>1</v>
      </c>
      <c r="J13886">
        <v>1</v>
      </c>
      <c r="K13886">
        <v>3</v>
      </c>
      <c r="L13886">
        <v>0</v>
      </c>
      <c r="M13886">
        <v>0</v>
      </c>
      <c r="N13886" t="s">
        <v>1053</v>
      </c>
      <c r="O13886" t="s">
        <v>1053</v>
      </c>
      <c r="P13886">
        <v>535.65</v>
      </c>
      <c r="Q13886" t="s">
        <v>20</v>
      </c>
    </row>
    <row r="13887" spans="1:17" x14ac:dyDescent="0.25">
      <c r="A13887">
        <v>13991</v>
      </c>
      <c r="B13887" t="s">
        <v>17</v>
      </c>
      <c r="C13887" t="s">
        <v>18</v>
      </c>
      <c r="D13887">
        <v>1</v>
      </c>
      <c r="E13887">
        <v>357.1</v>
      </c>
      <c r="F13887">
        <v>357.1</v>
      </c>
      <c r="G13887">
        <v>77.06</v>
      </c>
      <c r="H13887">
        <v>1</v>
      </c>
      <c r="I13887">
        <v>2</v>
      </c>
      <c r="J13887">
        <v>1</v>
      </c>
      <c r="K13887">
        <v>4</v>
      </c>
      <c r="L13887">
        <v>0</v>
      </c>
      <c r="M13887">
        <v>0</v>
      </c>
      <c r="N13887" t="s">
        <v>1053</v>
      </c>
      <c r="O13887" t="s">
        <v>1053</v>
      </c>
      <c r="P13887">
        <v>535.65</v>
      </c>
      <c r="Q13887" t="s">
        <v>20</v>
      </c>
    </row>
    <row r="13888" spans="1:17" x14ac:dyDescent="0.25">
      <c r="A13888">
        <v>13992</v>
      </c>
      <c r="B13888" t="s">
        <v>17</v>
      </c>
      <c r="C13888" t="s">
        <v>18</v>
      </c>
      <c r="D13888">
        <v>1</v>
      </c>
      <c r="E13888">
        <v>357.1</v>
      </c>
      <c r="F13888">
        <v>357.1</v>
      </c>
      <c r="G13888">
        <v>86.99</v>
      </c>
      <c r="H13888">
        <v>1</v>
      </c>
      <c r="I13888">
        <v>1</v>
      </c>
      <c r="J13888">
        <v>1</v>
      </c>
      <c r="K13888">
        <v>3</v>
      </c>
      <c r="L13888">
        <v>0</v>
      </c>
      <c r="M13888">
        <v>0</v>
      </c>
      <c r="N13888" t="s">
        <v>1053</v>
      </c>
      <c r="O13888" t="s">
        <v>1053</v>
      </c>
      <c r="P13888">
        <v>535.65</v>
      </c>
      <c r="Q13888" t="s">
        <v>20</v>
      </c>
    </row>
    <row r="13889" spans="1:17" x14ac:dyDescent="0.25">
      <c r="A13889">
        <v>13993</v>
      </c>
      <c r="B13889" t="s">
        <v>17</v>
      </c>
      <c r="C13889" t="s">
        <v>18</v>
      </c>
      <c r="D13889">
        <v>1</v>
      </c>
      <c r="E13889">
        <v>357.1</v>
      </c>
      <c r="F13889">
        <v>357.1</v>
      </c>
      <c r="G13889">
        <v>-222.49</v>
      </c>
      <c r="H13889">
        <v>0</v>
      </c>
      <c r="I13889">
        <v>1</v>
      </c>
      <c r="J13889">
        <v>0</v>
      </c>
      <c r="K13889">
        <v>1.83</v>
      </c>
      <c r="L13889">
        <v>0</v>
      </c>
      <c r="M13889">
        <v>0</v>
      </c>
      <c r="N13889" t="s">
        <v>1053</v>
      </c>
      <c r="O13889" t="s">
        <v>1053</v>
      </c>
      <c r="P13889">
        <v>535.65</v>
      </c>
      <c r="Q13889" t="s">
        <v>20</v>
      </c>
    </row>
    <row r="13890" spans="1:17" x14ac:dyDescent="0.25">
      <c r="A13890">
        <v>13994</v>
      </c>
      <c r="B13890" t="s">
        <v>17</v>
      </c>
      <c r="C13890" t="s">
        <v>23</v>
      </c>
      <c r="D13890">
        <v>1</v>
      </c>
      <c r="E13890">
        <v>357.1</v>
      </c>
      <c r="F13890">
        <v>357.1</v>
      </c>
      <c r="G13890">
        <v>105.01</v>
      </c>
      <c r="H13890">
        <v>0</v>
      </c>
      <c r="I13890">
        <v>-2</v>
      </c>
      <c r="J13890">
        <v>0</v>
      </c>
      <c r="K13890">
        <v>1.83</v>
      </c>
      <c r="L13890">
        <v>0</v>
      </c>
      <c r="M13890">
        <v>0</v>
      </c>
      <c r="N13890" t="s">
        <v>1053</v>
      </c>
      <c r="O13890" t="s">
        <v>1053</v>
      </c>
      <c r="P13890">
        <v>535.65</v>
      </c>
      <c r="Q13890" t="s">
        <v>20</v>
      </c>
    </row>
    <row r="13891" spans="1:17" x14ac:dyDescent="0.25">
      <c r="A13891">
        <v>13995</v>
      </c>
      <c r="B13891" t="s">
        <v>17</v>
      </c>
      <c r="C13891" t="s">
        <v>18</v>
      </c>
      <c r="D13891">
        <v>1</v>
      </c>
      <c r="E13891">
        <v>357.1</v>
      </c>
      <c r="F13891">
        <v>357.1</v>
      </c>
      <c r="G13891">
        <v>59.08</v>
      </c>
      <c r="H13891">
        <v>1</v>
      </c>
      <c r="I13891">
        <v>1</v>
      </c>
      <c r="J13891">
        <v>1</v>
      </c>
      <c r="K13891">
        <v>3</v>
      </c>
      <c r="L13891">
        <v>0</v>
      </c>
      <c r="M13891">
        <v>0</v>
      </c>
      <c r="N13891" t="s">
        <v>1053</v>
      </c>
      <c r="O13891" t="s">
        <v>1053</v>
      </c>
      <c r="P13891">
        <v>535.65</v>
      </c>
      <c r="Q13891" t="s">
        <v>20</v>
      </c>
    </row>
    <row r="13892" spans="1:17" x14ac:dyDescent="0.25">
      <c r="A13892">
        <v>13996</v>
      </c>
      <c r="B13892" t="s">
        <v>17</v>
      </c>
      <c r="C13892" t="s">
        <v>23</v>
      </c>
      <c r="D13892">
        <v>1</v>
      </c>
      <c r="E13892">
        <v>357.1</v>
      </c>
      <c r="F13892">
        <v>357.1</v>
      </c>
      <c r="G13892">
        <v>96.42</v>
      </c>
      <c r="H13892">
        <v>1</v>
      </c>
      <c r="I13892">
        <v>2</v>
      </c>
      <c r="J13892">
        <v>1</v>
      </c>
      <c r="K13892">
        <v>2</v>
      </c>
      <c r="L13892">
        <v>0</v>
      </c>
      <c r="M13892">
        <v>0</v>
      </c>
      <c r="N13892" t="s">
        <v>1053</v>
      </c>
      <c r="O13892" t="s">
        <v>1053</v>
      </c>
      <c r="P13892">
        <v>535.65</v>
      </c>
      <c r="Q13892" t="s">
        <v>20</v>
      </c>
    </row>
    <row r="13893" spans="1:17" x14ac:dyDescent="0.25">
      <c r="A13893">
        <v>13997</v>
      </c>
      <c r="B13893" t="s">
        <v>17</v>
      </c>
      <c r="C13893" t="s">
        <v>18</v>
      </c>
      <c r="D13893">
        <v>1</v>
      </c>
      <c r="E13893">
        <v>357.1</v>
      </c>
      <c r="F13893">
        <v>357.1</v>
      </c>
      <c r="G13893">
        <v>105.61</v>
      </c>
      <c r="H13893">
        <v>1</v>
      </c>
      <c r="I13893">
        <v>3</v>
      </c>
      <c r="J13893">
        <v>1</v>
      </c>
      <c r="K13893">
        <v>3</v>
      </c>
      <c r="L13893">
        <v>0</v>
      </c>
      <c r="M13893">
        <v>0</v>
      </c>
      <c r="N13893" t="s">
        <v>1053</v>
      </c>
      <c r="O13893" t="s">
        <v>1053</v>
      </c>
      <c r="P13893">
        <v>535.65</v>
      </c>
      <c r="Q13893" t="s">
        <v>20</v>
      </c>
    </row>
    <row r="13894" spans="1:17" x14ac:dyDescent="0.25">
      <c r="A13894">
        <v>13998</v>
      </c>
      <c r="B13894" t="s">
        <v>17</v>
      </c>
      <c r="C13894" t="s">
        <v>18</v>
      </c>
      <c r="D13894">
        <v>1</v>
      </c>
      <c r="E13894">
        <v>357.1</v>
      </c>
      <c r="F13894">
        <v>357.1</v>
      </c>
      <c r="G13894">
        <v>96.31</v>
      </c>
      <c r="H13894">
        <v>1</v>
      </c>
      <c r="I13894">
        <v>4</v>
      </c>
      <c r="J13894">
        <v>0</v>
      </c>
      <c r="K13894">
        <v>1.83</v>
      </c>
      <c r="L13894">
        <v>0</v>
      </c>
      <c r="M13894">
        <v>0</v>
      </c>
      <c r="N13894" t="s">
        <v>1053</v>
      </c>
      <c r="O13894" t="s">
        <v>1053</v>
      </c>
      <c r="P13894">
        <v>535.65</v>
      </c>
      <c r="Q13894" t="s">
        <v>20</v>
      </c>
    </row>
    <row r="13895" spans="1:17" x14ac:dyDescent="0.25">
      <c r="A13895">
        <v>13999</v>
      </c>
      <c r="B13895" t="s">
        <v>17</v>
      </c>
      <c r="C13895" t="s">
        <v>23</v>
      </c>
      <c r="D13895">
        <v>1</v>
      </c>
      <c r="E13895">
        <v>357.1</v>
      </c>
      <c r="F13895">
        <v>357.1</v>
      </c>
      <c r="G13895">
        <v>-75.930000000000007</v>
      </c>
      <c r="H13895">
        <v>0</v>
      </c>
      <c r="I13895">
        <v>0</v>
      </c>
      <c r="J13895">
        <v>0</v>
      </c>
      <c r="K13895">
        <v>1.83</v>
      </c>
      <c r="L13895">
        <v>0</v>
      </c>
      <c r="M13895">
        <v>0</v>
      </c>
      <c r="N13895" t="s">
        <v>1053</v>
      </c>
      <c r="O13895" t="s">
        <v>1053</v>
      </c>
      <c r="P13895">
        <v>535.65</v>
      </c>
      <c r="Q13895" t="s">
        <v>20</v>
      </c>
    </row>
    <row r="13896" spans="1:17" x14ac:dyDescent="0.25">
      <c r="A13896">
        <v>14000</v>
      </c>
      <c r="B13896" t="s">
        <v>33</v>
      </c>
      <c r="C13896" t="s">
        <v>18</v>
      </c>
      <c r="D13896">
        <v>1</v>
      </c>
      <c r="E13896">
        <v>357.1</v>
      </c>
      <c r="F13896">
        <v>357.1</v>
      </c>
      <c r="G13896">
        <v>156.05000000000001</v>
      </c>
      <c r="H13896">
        <v>1</v>
      </c>
      <c r="I13896">
        <v>1</v>
      </c>
      <c r="J13896">
        <v>1</v>
      </c>
      <c r="K13896">
        <v>4</v>
      </c>
      <c r="L13896">
        <v>0</v>
      </c>
      <c r="M13896">
        <v>0</v>
      </c>
      <c r="N13896" t="s">
        <v>1053</v>
      </c>
      <c r="O13896" t="s">
        <v>1053</v>
      </c>
      <c r="P13896">
        <v>535.65</v>
      </c>
      <c r="Q13896" t="s">
        <v>20</v>
      </c>
    </row>
    <row r="13897" spans="1:17" x14ac:dyDescent="0.25">
      <c r="A13897">
        <v>14001</v>
      </c>
      <c r="B13897" t="s">
        <v>33</v>
      </c>
      <c r="C13897" t="s">
        <v>18</v>
      </c>
      <c r="D13897">
        <v>1</v>
      </c>
      <c r="E13897">
        <v>357.1</v>
      </c>
      <c r="F13897">
        <v>357.1</v>
      </c>
      <c r="G13897">
        <v>30.17</v>
      </c>
      <c r="H13897">
        <v>1</v>
      </c>
      <c r="I13897">
        <v>2</v>
      </c>
      <c r="J13897">
        <v>1</v>
      </c>
      <c r="K13897">
        <v>3</v>
      </c>
      <c r="L13897">
        <v>0</v>
      </c>
      <c r="M13897">
        <v>0</v>
      </c>
      <c r="N13897" t="s">
        <v>1053</v>
      </c>
      <c r="O13897" t="s">
        <v>1053</v>
      </c>
      <c r="P13897">
        <v>535.65</v>
      </c>
      <c r="Q13897" t="s">
        <v>20</v>
      </c>
    </row>
    <row r="13898" spans="1:17" x14ac:dyDescent="0.25">
      <c r="A13898">
        <v>14002</v>
      </c>
      <c r="B13898" t="s">
        <v>33</v>
      </c>
      <c r="C13898" t="s">
        <v>23</v>
      </c>
      <c r="D13898">
        <v>1</v>
      </c>
      <c r="E13898">
        <v>357.1</v>
      </c>
      <c r="F13898">
        <v>357.1</v>
      </c>
      <c r="G13898">
        <v>103.92</v>
      </c>
      <c r="H13898">
        <v>1</v>
      </c>
      <c r="I13898">
        <v>3</v>
      </c>
      <c r="J13898">
        <v>1</v>
      </c>
      <c r="K13898">
        <v>4</v>
      </c>
      <c r="L13898">
        <v>0</v>
      </c>
      <c r="M13898">
        <v>0</v>
      </c>
      <c r="N13898" t="s">
        <v>1053</v>
      </c>
      <c r="O13898" t="s">
        <v>1053</v>
      </c>
      <c r="P13898">
        <v>535.65</v>
      </c>
      <c r="Q13898" t="s">
        <v>20</v>
      </c>
    </row>
    <row r="13899" spans="1:17" x14ac:dyDescent="0.25">
      <c r="A13899">
        <v>14003</v>
      </c>
      <c r="B13899" t="s">
        <v>17</v>
      </c>
      <c r="C13899" t="s">
        <v>18</v>
      </c>
      <c r="D13899">
        <v>1</v>
      </c>
      <c r="E13899">
        <v>357.1</v>
      </c>
      <c r="F13899">
        <v>357.1</v>
      </c>
      <c r="G13899">
        <v>-524.94000000000005</v>
      </c>
      <c r="H13899">
        <v>1</v>
      </c>
      <c r="I13899">
        <v>4</v>
      </c>
      <c r="J13899">
        <v>1</v>
      </c>
      <c r="K13899">
        <v>4</v>
      </c>
      <c r="L13899">
        <v>0</v>
      </c>
      <c r="M13899">
        <v>0</v>
      </c>
      <c r="N13899" t="s">
        <v>1053</v>
      </c>
      <c r="O13899" t="s">
        <v>1053</v>
      </c>
      <c r="P13899">
        <v>535.65</v>
      </c>
      <c r="Q13899" t="s">
        <v>20</v>
      </c>
    </row>
    <row r="13900" spans="1:17" x14ac:dyDescent="0.25">
      <c r="A13900">
        <v>14004</v>
      </c>
      <c r="B13900" t="s">
        <v>33</v>
      </c>
      <c r="C13900" t="s">
        <v>23</v>
      </c>
      <c r="D13900">
        <v>1</v>
      </c>
      <c r="E13900">
        <v>357.1</v>
      </c>
      <c r="F13900">
        <v>357.1</v>
      </c>
      <c r="G13900">
        <v>8.84</v>
      </c>
      <c r="H13900">
        <v>0</v>
      </c>
      <c r="I13900">
        <v>0</v>
      </c>
      <c r="J13900">
        <v>0</v>
      </c>
      <c r="K13900">
        <v>1.83</v>
      </c>
      <c r="L13900">
        <v>0</v>
      </c>
      <c r="M13900">
        <v>0</v>
      </c>
      <c r="N13900" t="s">
        <v>1053</v>
      </c>
      <c r="O13900" t="s">
        <v>1053</v>
      </c>
      <c r="P13900">
        <v>535.65</v>
      </c>
      <c r="Q13900" t="s">
        <v>20</v>
      </c>
    </row>
    <row r="13901" spans="1:17" x14ac:dyDescent="0.25">
      <c r="A13901">
        <v>14005</v>
      </c>
      <c r="B13901" t="s">
        <v>28</v>
      </c>
      <c r="C13901" t="s">
        <v>18</v>
      </c>
      <c r="D13901">
        <v>1</v>
      </c>
      <c r="E13901">
        <v>357.1</v>
      </c>
      <c r="F13901">
        <v>357.1</v>
      </c>
      <c r="G13901">
        <v>44.64</v>
      </c>
      <c r="H13901">
        <v>1</v>
      </c>
      <c r="I13901">
        <v>1</v>
      </c>
      <c r="J13901">
        <v>1</v>
      </c>
      <c r="K13901">
        <v>2</v>
      </c>
      <c r="L13901">
        <v>0</v>
      </c>
      <c r="M13901">
        <v>0</v>
      </c>
      <c r="N13901" t="s">
        <v>1053</v>
      </c>
      <c r="O13901" t="s">
        <v>1053</v>
      </c>
      <c r="P13901">
        <v>535.65</v>
      </c>
      <c r="Q13901" t="s">
        <v>20</v>
      </c>
    </row>
    <row r="13902" spans="1:17" x14ac:dyDescent="0.25">
      <c r="A13902">
        <v>14006</v>
      </c>
      <c r="B13902" t="s">
        <v>28</v>
      </c>
      <c r="C13902" t="s">
        <v>18</v>
      </c>
      <c r="D13902">
        <v>1</v>
      </c>
      <c r="E13902">
        <v>357.1</v>
      </c>
      <c r="F13902">
        <v>357.1</v>
      </c>
      <c r="G13902">
        <v>97.22</v>
      </c>
      <c r="H13902">
        <v>0</v>
      </c>
      <c r="I13902">
        <v>0</v>
      </c>
      <c r="J13902">
        <v>0</v>
      </c>
      <c r="K13902">
        <v>1.83</v>
      </c>
      <c r="L13902">
        <v>0</v>
      </c>
      <c r="M13902">
        <v>0</v>
      </c>
      <c r="N13902" t="s">
        <v>1053</v>
      </c>
      <c r="O13902" t="s">
        <v>1053</v>
      </c>
      <c r="P13902">
        <v>535.65</v>
      </c>
      <c r="Q13902" t="s">
        <v>20</v>
      </c>
    </row>
    <row r="13903" spans="1:17" x14ac:dyDescent="0.25">
      <c r="A13903">
        <v>14007</v>
      </c>
      <c r="B13903" t="s">
        <v>28</v>
      </c>
      <c r="C13903" t="s">
        <v>23</v>
      </c>
      <c r="D13903">
        <v>1</v>
      </c>
      <c r="E13903">
        <v>357.1</v>
      </c>
      <c r="F13903">
        <v>357.1</v>
      </c>
      <c r="G13903">
        <v>99.99</v>
      </c>
      <c r="H13903">
        <v>1</v>
      </c>
      <c r="I13903">
        <v>1</v>
      </c>
      <c r="J13903">
        <v>1</v>
      </c>
      <c r="K13903">
        <v>2</v>
      </c>
      <c r="L13903">
        <v>0</v>
      </c>
      <c r="M13903">
        <v>0</v>
      </c>
      <c r="N13903" t="s">
        <v>1053</v>
      </c>
      <c r="O13903" t="s">
        <v>1053</v>
      </c>
      <c r="P13903">
        <v>535.65</v>
      </c>
      <c r="Q13903" t="s">
        <v>20</v>
      </c>
    </row>
    <row r="13904" spans="1:17" x14ac:dyDescent="0.25">
      <c r="A13904">
        <v>14008</v>
      </c>
      <c r="B13904" t="s">
        <v>28</v>
      </c>
      <c r="C13904" t="s">
        <v>18</v>
      </c>
      <c r="D13904">
        <v>1</v>
      </c>
      <c r="E13904">
        <v>357.1</v>
      </c>
      <c r="F13904">
        <v>357.1</v>
      </c>
      <c r="G13904">
        <v>29.28</v>
      </c>
      <c r="H13904">
        <v>1</v>
      </c>
      <c r="I13904">
        <v>2</v>
      </c>
      <c r="J13904">
        <v>0</v>
      </c>
      <c r="K13904">
        <v>1.83</v>
      </c>
      <c r="L13904">
        <v>0</v>
      </c>
      <c r="M13904">
        <v>0</v>
      </c>
      <c r="N13904" t="s">
        <v>1053</v>
      </c>
      <c r="O13904" t="s">
        <v>1053</v>
      </c>
      <c r="P13904">
        <v>535.65</v>
      </c>
      <c r="Q13904" t="s">
        <v>20</v>
      </c>
    </row>
    <row r="13905" spans="1:17" x14ac:dyDescent="0.25">
      <c r="A13905">
        <v>14009</v>
      </c>
      <c r="B13905" t="s">
        <v>17</v>
      </c>
      <c r="C13905" t="s">
        <v>18</v>
      </c>
      <c r="D13905">
        <v>1</v>
      </c>
      <c r="E13905">
        <v>357.1</v>
      </c>
      <c r="F13905">
        <v>357.1</v>
      </c>
      <c r="G13905">
        <v>81.510000000000005</v>
      </c>
      <c r="H13905">
        <v>0</v>
      </c>
      <c r="I13905">
        <v>-2</v>
      </c>
      <c r="J13905">
        <v>0</v>
      </c>
      <c r="K13905">
        <v>1.83</v>
      </c>
      <c r="L13905">
        <v>0</v>
      </c>
      <c r="M13905">
        <v>0</v>
      </c>
      <c r="N13905" t="s">
        <v>1053</v>
      </c>
      <c r="O13905" t="s">
        <v>1053</v>
      </c>
      <c r="P13905">
        <v>535.65</v>
      </c>
      <c r="Q13905" t="s">
        <v>20</v>
      </c>
    </row>
    <row r="13906" spans="1:17" x14ac:dyDescent="0.25">
      <c r="A13906">
        <v>14010</v>
      </c>
      <c r="B13906" t="s">
        <v>17</v>
      </c>
      <c r="C13906" t="s">
        <v>18</v>
      </c>
      <c r="D13906">
        <v>1</v>
      </c>
      <c r="E13906">
        <v>357.1</v>
      </c>
      <c r="F13906">
        <v>357.1</v>
      </c>
      <c r="G13906">
        <v>-26.4</v>
      </c>
      <c r="H13906">
        <v>0</v>
      </c>
      <c r="I13906">
        <v>-1</v>
      </c>
      <c r="J13906">
        <v>0</v>
      </c>
      <c r="K13906">
        <v>1.83</v>
      </c>
      <c r="L13906">
        <v>0</v>
      </c>
      <c r="M13906">
        <v>0</v>
      </c>
      <c r="N13906" t="s">
        <v>1053</v>
      </c>
      <c r="O13906" t="s">
        <v>1053</v>
      </c>
      <c r="P13906">
        <v>535.65</v>
      </c>
      <c r="Q13906" t="s">
        <v>20</v>
      </c>
    </row>
    <row r="13907" spans="1:17" x14ac:dyDescent="0.25">
      <c r="A13907">
        <v>14011</v>
      </c>
      <c r="B13907" t="s">
        <v>17</v>
      </c>
      <c r="C13907" t="s">
        <v>23</v>
      </c>
      <c r="D13907">
        <v>1</v>
      </c>
      <c r="E13907">
        <v>357.1</v>
      </c>
      <c r="F13907">
        <v>357.1</v>
      </c>
      <c r="G13907">
        <v>148.72999999999999</v>
      </c>
      <c r="H13907">
        <v>0</v>
      </c>
      <c r="I13907">
        <v>0</v>
      </c>
      <c r="J13907">
        <v>0</v>
      </c>
      <c r="K13907">
        <v>1.83</v>
      </c>
      <c r="L13907">
        <v>0</v>
      </c>
      <c r="M13907">
        <v>0</v>
      </c>
      <c r="N13907" t="s">
        <v>1053</v>
      </c>
      <c r="O13907" t="s">
        <v>1053</v>
      </c>
      <c r="P13907">
        <v>535.65</v>
      </c>
      <c r="Q13907" t="s">
        <v>20</v>
      </c>
    </row>
    <row r="13908" spans="1:17" x14ac:dyDescent="0.25">
      <c r="A13908">
        <v>14012</v>
      </c>
      <c r="B13908" t="s">
        <v>17</v>
      </c>
      <c r="C13908" t="s">
        <v>18</v>
      </c>
      <c r="D13908">
        <v>1</v>
      </c>
      <c r="E13908">
        <v>357.1</v>
      </c>
      <c r="F13908">
        <v>357.1</v>
      </c>
      <c r="G13908">
        <v>149.12</v>
      </c>
      <c r="H13908">
        <v>1</v>
      </c>
      <c r="I13908">
        <v>1</v>
      </c>
      <c r="J13908">
        <v>1</v>
      </c>
      <c r="K13908">
        <v>2</v>
      </c>
      <c r="L13908">
        <v>0</v>
      </c>
      <c r="M13908">
        <v>0</v>
      </c>
      <c r="N13908" t="s">
        <v>1053</v>
      </c>
      <c r="O13908" t="s">
        <v>1053</v>
      </c>
      <c r="P13908">
        <v>535.65</v>
      </c>
      <c r="Q13908" t="s">
        <v>20</v>
      </c>
    </row>
    <row r="13909" spans="1:17" x14ac:dyDescent="0.25">
      <c r="A13909">
        <v>14013</v>
      </c>
      <c r="B13909" t="s">
        <v>17</v>
      </c>
      <c r="C13909" t="s">
        <v>23</v>
      </c>
      <c r="D13909">
        <v>1</v>
      </c>
      <c r="E13909">
        <v>357.1</v>
      </c>
      <c r="F13909">
        <v>357.1</v>
      </c>
      <c r="G13909">
        <v>153.97999999999999</v>
      </c>
      <c r="H13909">
        <v>1</v>
      </c>
      <c r="I13909">
        <v>2</v>
      </c>
      <c r="J13909">
        <v>0</v>
      </c>
      <c r="K13909">
        <v>1.83</v>
      </c>
      <c r="L13909">
        <v>0</v>
      </c>
      <c r="M13909">
        <v>0</v>
      </c>
      <c r="N13909" t="s">
        <v>1053</v>
      </c>
      <c r="O13909" t="s">
        <v>1053</v>
      </c>
      <c r="P13909">
        <v>535.65</v>
      </c>
      <c r="Q13909" t="s">
        <v>20</v>
      </c>
    </row>
    <row r="13910" spans="1:17" x14ac:dyDescent="0.25">
      <c r="A13910">
        <v>14014</v>
      </c>
      <c r="B13910" t="s">
        <v>28</v>
      </c>
      <c r="C13910" t="s">
        <v>18</v>
      </c>
      <c r="D13910">
        <v>1</v>
      </c>
      <c r="E13910">
        <v>357.1</v>
      </c>
      <c r="F13910">
        <v>357.1</v>
      </c>
      <c r="G13910">
        <v>-235.58</v>
      </c>
      <c r="H13910">
        <v>0</v>
      </c>
      <c r="I13910">
        <v>-2</v>
      </c>
      <c r="J13910">
        <v>0</v>
      </c>
      <c r="K13910">
        <v>1.83</v>
      </c>
      <c r="L13910">
        <v>0</v>
      </c>
      <c r="M13910">
        <v>0</v>
      </c>
      <c r="N13910" t="s">
        <v>1053</v>
      </c>
      <c r="O13910" t="s">
        <v>1053</v>
      </c>
      <c r="P13910">
        <v>535.65</v>
      </c>
      <c r="Q13910" t="s">
        <v>20</v>
      </c>
    </row>
    <row r="13911" spans="1:17" x14ac:dyDescent="0.25">
      <c r="A13911">
        <v>14015</v>
      </c>
      <c r="B13911" t="s">
        <v>17</v>
      </c>
      <c r="C13911" t="s">
        <v>18</v>
      </c>
      <c r="D13911">
        <v>1</v>
      </c>
      <c r="E13911">
        <v>357.1</v>
      </c>
      <c r="F13911">
        <v>357.1</v>
      </c>
      <c r="G13911">
        <v>28.6</v>
      </c>
      <c r="H13911">
        <v>0</v>
      </c>
      <c r="I13911">
        <v>-1</v>
      </c>
      <c r="J13911">
        <v>1</v>
      </c>
      <c r="K13911">
        <v>4</v>
      </c>
      <c r="L13911">
        <v>0</v>
      </c>
      <c r="M13911">
        <v>0</v>
      </c>
      <c r="N13911" t="s">
        <v>1053</v>
      </c>
      <c r="O13911" t="s">
        <v>1053</v>
      </c>
      <c r="P13911">
        <v>535.65</v>
      </c>
      <c r="Q13911" t="s">
        <v>20</v>
      </c>
    </row>
    <row r="13912" spans="1:17" x14ac:dyDescent="0.25">
      <c r="A13912">
        <v>14016</v>
      </c>
      <c r="B13912" t="s">
        <v>17</v>
      </c>
      <c r="C13912" t="s">
        <v>23</v>
      </c>
      <c r="D13912">
        <v>1</v>
      </c>
      <c r="E13912">
        <v>357.1</v>
      </c>
      <c r="F13912">
        <v>357.1</v>
      </c>
      <c r="G13912">
        <v>92.99</v>
      </c>
      <c r="H13912">
        <v>0</v>
      </c>
      <c r="I13912">
        <v>0</v>
      </c>
      <c r="J13912">
        <v>0</v>
      </c>
      <c r="K13912">
        <v>1.83</v>
      </c>
      <c r="L13912">
        <v>0</v>
      </c>
      <c r="M13912">
        <v>0</v>
      </c>
      <c r="N13912" t="s">
        <v>1053</v>
      </c>
      <c r="O13912" t="s">
        <v>1053</v>
      </c>
      <c r="P13912">
        <v>535.65</v>
      </c>
      <c r="Q13912" t="s">
        <v>20</v>
      </c>
    </row>
    <row r="13913" spans="1:17" x14ac:dyDescent="0.25">
      <c r="A13913">
        <v>14017</v>
      </c>
      <c r="B13913" t="s">
        <v>17</v>
      </c>
      <c r="C13913" t="s">
        <v>18</v>
      </c>
      <c r="D13913">
        <v>1</v>
      </c>
      <c r="E13913">
        <v>357.1</v>
      </c>
      <c r="F13913">
        <v>357.1</v>
      </c>
      <c r="G13913">
        <v>151.86000000000001</v>
      </c>
      <c r="H13913">
        <v>1</v>
      </c>
      <c r="I13913">
        <v>1</v>
      </c>
      <c r="J13913">
        <v>1</v>
      </c>
      <c r="K13913">
        <v>3</v>
      </c>
      <c r="L13913">
        <v>0</v>
      </c>
      <c r="M13913">
        <v>0</v>
      </c>
      <c r="N13913" t="s">
        <v>1053</v>
      </c>
      <c r="O13913" t="s">
        <v>1053</v>
      </c>
      <c r="P13913">
        <v>535.65</v>
      </c>
      <c r="Q13913" t="s">
        <v>20</v>
      </c>
    </row>
    <row r="13914" spans="1:17" x14ac:dyDescent="0.25">
      <c r="A13914">
        <v>14018</v>
      </c>
      <c r="B13914" t="s">
        <v>28</v>
      </c>
      <c r="C13914" t="s">
        <v>23</v>
      </c>
      <c r="D13914">
        <v>1</v>
      </c>
      <c r="E13914">
        <v>357.1</v>
      </c>
      <c r="F13914">
        <v>357.1</v>
      </c>
      <c r="G13914">
        <v>162.84</v>
      </c>
      <c r="H13914">
        <v>1</v>
      </c>
      <c r="I13914">
        <v>2</v>
      </c>
      <c r="J13914">
        <v>0</v>
      </c>
      <c r="K13914">
        <v>1.83</v>
      </c>
      <c r="L13914">
        <v>0</v>
      </c>
      <c r="M13914">
        <v>0</v>
      </c>
      <c r="N13914" t="s">
        <v>1053</v>
      </c>
      <c r="O13914" t="s">
        <v>1053</v>
      </c>
      <c r="P13914">
        <v>535.65</v>
      </c>
      <c r="Q13914" t="s">
        <v>20</v>
      </c>
    </row>
    <row r="13915" spans="1:17" x14ac:dyDescent="0.25">
      <c r="A13915">
        <v>14019</v>
      </c>
      <c r="B13915" t="s">
        <v>28</v>
      </c>
      <c r="C13915" t="s">
        <v>18</v>
      </c>
      <c r="D13915">
        <v>1</v>
      </c>
      <c r="E13915">
        <v>357.1</v>
      </c>
      <c r="F13915">
        <v>357.1</v>
      </c>
      <c r="G13915">
        <v>119.99</v>
      </c>
      <c r="H13915">
        <v>0</v>
      </c>
      <c r="I13915">
        <v>-2</v>
      </c>
      <c r="J13915">
        <v>0</v>
      </c>
      <c r="K13915">
        <v>1.83</v>
      </c>
      <c r="L13915">
        <v>0</v>
      </c>
      <c r="M13915">
        <v>0</v>
      </c>
      <c r="N13915" t="s">
        <v>1053</v>
      </c>
      <c r="O13915" t="s">
        <v>1053</v>
      </c>
      <c r="P13915">
        <v>535.65</v>
      </c>
      <c r="Q13915" t="s">
        <v>20</v>
      </c>
    </row>
    <row r="13916" spans="1:17" x14ac:dyDescent="0.25">
      <c r="A13916">
        <v>14020</v>
      </c>
      <c r="B13916" t="s">
        <v>17</v>
      </c>
      <c r="C13916" t="s">
        <v>18</v>
      </c>
      <c r="D13916">
        <v>1</v>
      </c>
      <c r="E13916">
        <v>357.1</v>
      </c>
      <c r="F13916">
        <v>357.1</v>
      </c>
      <c r="G13916">
        <v>124.7</v>
      </c>
      <c r="H13916">
        <v>0</v>
      </c>
      <c r="I13916">
        <v>-1</v>
      </c>
      <c r="J13916">
        <v>0</v>
      </c>
      <c r="K13916">
        <v>1.83</v>
      </c>
      <c r="L13916">
        <v>0</v>
      </c>
      <c r="M13916">
        <v>0</v>
      </c>
      <c r="N13916" t="s">
        <v>1053</v>
      </c>
      <c r="O13916" t="s">
        <v>1053</v>
      </c>
      <c r="P13916">
        <v>535.65</v>
      </c>
      <c r="Q13916" t="s">
        <v>20</v>
      </c>
    </row>
    <row r="13917" spans="1:17" x14ac:dyDescent="0.25">
      <c r="A13917">
        <v>14021</v>
      </c>
      <c r="B13917" t="s">
        <v>28</v>
      </c>
      <c r="C13917" t="s">
        <v>18</v>
      </c>
      <c r="D13917">
        <v>1</v>
      </c>
      <c r="E13917">
        <v>357.1</v>
      </c>
      <c r="F13917">
        <v>357.1</v>
      </c>
      <c r="G13917">
        <v>-153.97999999999999</v>
      </c>
      <c r="H13917">
        <v>0</v>
      </c>
      <c r="I13917">
        <v>0</v>
      </c>
      <c r="J13917">
        <v>0</v>
      </c>
      <c r="K13917">
        <v>1.83</v>
      </c>
      <c r="L13917">
        <v>0</v>
      </c>
      <c r="M13917">
        <v>0</v>
      </c>
      <c r="N13917" t="s">
        <v>1053</v>
      </c>
      <c r="O13917" t="s">
        <v>1053</v>
      </c>
      <c r="P13917">
        <v>535.65</v>
      </c>
      <c r="Q13917" t="s">
        <v>20</v>
      </c>
    </row>
    <row r="13918" spans="1:17" x14ac:dyDescent="0.25">
      <c r="A13918">
        <v>14022</v>
      </c>
      <c r="B13918" t="s">
        <v>33</v>
      </c>
      <c r="C13918" t="s">
        <v>23</v>
      </c>
      <c r="D13918">
        <v>1</v>
      </c>
      <c r="E13918">
        <v>357.1</v>
      </c>
      <c r="F13918">
        <v>357.1</v>
      </c>
      <c r="G13918">
        <v>-247.47</v>
      </c>
      <c r="H13918">
        <v>1</v>
      </c>
      <c r="I13918">
        <v>1</v>
      </c>
      <c r="J13918">
        <v>1</v>
      </c>
      <c r="K13918">
        <v>3</v>
      </c>
      <c r="L13918">
        <v>0</v>
      </c>
      <c r="M13918">
        <v>0</v>
      </c>
      <c r="N13918" t="s">
        <v>1053</v>
      </c>
      <c r="O13918" t="s">
        <v>1053</v>
      </c>
      <c r="P13918">
        <v>535.65</v>
      </c>
      <c r="Q13918" t="s">
        <v>20</v>
      </c>
    </row>
    <row r="13919" spans="1:17" x14ac:dyDescent="0.25">
      <c r="A13919">
        <v>14023</v>
      </c>
      <c r="B13919" t="s">
        <v>33</v>
      </c>
      <c r="C13919" t="s">
        <v>18</v>
      </c>
      <c r="D13919">
        <v>1</v>
      </c>
      <c r="E13919">
        <v>357.1</v>
      </c>
      <c r="F13919">
        <v>357.1</v>
      </c>
      <c r="G13919">
        <v>-40.35</v>
      </c>
      <c r="H13919">
        <v>1</v>
      </c>
      <c r="I13919">
        <v>2</v>
      </c>
      <c r="J13919">
        <v>0</v>
      </c>
      <c r="K13919">
        <v>1.83</v>
      </c>
      <c r="L13919">
        <v>0</v>
      </c>
      <c r="M13919">
        <v>0</v>
      </c>
      <c r="N13919" t="s">
        <v>1053</v>
      </c>
      <c r="O13919" t="s">
        <v>1053</v>
      </c>
      <c r="P13919">
        <v>535.65</v>
      </c>
      <c r="Q13919" t="s">
        <v>20</v>
      </c>
    </row>
    <row r="13920" spans="1:17" x14ac:dyDescent="0.25">
      <c r="A13920">
        <v>14024</v>
      </c>
      <c r="B13920" t="s">
        <v>17</v>
      </c>
      <c r="C13920" t="s">
        <v>23</v>
      </c>
      <c r="D13920">
        <v>1</v>
      </c>
      <c r="E13920">
        <v>357.1</v>
      </c>
      <c r="F13920">
        <v>357.1</v>
      </c>
      <c r="G13920">
        <v>3.21</v>
      </c>
      <c r="H13920">
        <v>0</v>
      </c>
      <c r="I13920">
        <v>-2</v>
      </c>
      <c r="J13920">
        <v>0</v>
      </c>
      <c r="K13920">
        <v>1.83</v>
      </c>
      <c r="L13920">
        <v>0</v>
      </c>
      <c r="M13920">
        <v>0</v>
      </c>
      <c r="N13920" t="s">
        <v>1053</v>
      </c>
      <c r="O13920" t="s">
        <v>1053</v>
      </c>
      <c r="P13920">
        <v>535.65</v>
      </c>
      <c r="Q13920" t="s">
        <v>20</v>
      </c>
    </row>
    <row r="13921" spans="1:17" x14ac:dyDescent="0.25">
      <c r="A13921">
        <v>14025</v>
      </c>
      <c r="B13921" t="s">
        <v>28</v>
      </c>
      <c r="C13921" t="s">
        <v>18</v>
      </c>
      <c r="D13921">
        <v>1</v>
      </c>
      <c r="E13921">
        <v>357.1</v>
      </c>
      <c r="F13921">
        <v>357.1</v>
      </c>
      <c r="G13921">
        <v>43.71</v>
      </c>
      <c r="H13921">
        <v>1</v>
      </c>
      <c r="I13921">
        <v>1</v>
      </c>
      <c r="J13921">
        <v>0</v>
      </c>
      <c r="K13921">
        <v>1.83</v>
      </c>
      <c r="L13921">
        <v>0</v>
      </c>
      <c r="M13921">
        <v>0</v>
      </c>
      <c r="N13921" t="s">
        <v>1053</v>
      </c>
      <c r="O13921" t="s">
        <v>1053</v>
      </c>
      <c r="P13921">
        <v>535.65</v>
      </c>
      <c r="Q13921" t="s">
        <v>20</v>
      </c>
    </row>
    <row r="13922" spans="1:17" x14ac:dyDescent="0.25">
      <c r="A13922">
        <v>14026</v>
      </c>
      <c r="B13922" t="s">
        <v>17</v>
      </c>
      <c r="C13922" t="s">
        <v>18</v>
      </c>
      <c r="D13922">
        <v>1</v>
      </c>
      <c r="E13922">
        <v>357.1</v>
      </c>
      <c r="F13922">
        <v>357.1</v>
      </c>
      <c r="G13922">
        <v>29.28</v>
      </c>
      <c r="H13922">
        <v>0</v>
      </c>
      <c r="I13922">
        <v>0</v>
      </c>
      <c r="J13922">
        <v>0</v>
      </c>
      <c r="K13922">
        <v>1.83</v>
      </c>
      <c r="L13922">
        <v>0</v>
      </c>
      <c r="M13922">
        <v>0</v>
      </c>
      <c r="N13922" t="s">
        <v>1053</v>
      </c>
      <c r="O13922" t="s">
        <v>1053</v>
      </c>
      <c r="P13922">
        <v>535.65</v>
      </c>
      <c r="Q13922" t="s">
        <v>20</v>
      </c>
    </row>
    <row r="13923" spans="1:17" x14ac:dyDescent="0.25">
      <c r="A13923">
        <v>14027</v>
      </c>
      <c r="B13923" t="s">
        <v>17</v>
      </c>
      <c r="C13923" t="s">
        <v>23</v>
      </c>
      <c r="D13923">
        <v>1</v>
      </c>
      <c r="E13923">
        <v>357.1</v>
      </c>
      <c r="F13923">
        <v>357.1</v>
      </c>
      <c r="G13923">
        <v>77.06</v>
      </c>
      <c r="H13923">
        <v>1</v>
      </c>
      <c r="I13923">
        <v>1</v>
      </c>
      <c r="J13923">
        <v>1</v>
      </c>
      <c r="K13923">
        <v>3</v>
      </c>
      <c r="L13923">
        <v>0</v>
      </c>
      <c r="M13923">
        <v>0</v>
      </c>
      <c r="N13923" t="s">
        <v>1053</v>
      </c>
      <c r="O13923" t="s">
        <v>1053</v>
      </c>
      <c r="P13923">
        <v>535.65</v>
      </c>
      <c r="Q13923" t="s">
        <v>20</v>
      </c>
    </row>
    <row r="13924" spans="1:17" x14ac:dyDescent="0.25">
      <c r="A13924">
        <v>14028</v>
      </c>
      <c r="B13924" t="s">
        <v>17</v>
      </c>
      <c r="C13924" t="s">
        <v>18</v>
      </c>
      <c r="D13924">
        <v>1</v>
      </c>
      <c r="E13924">
        <v>357.1</v>
      </c>
      <c r="F13924">
        <v>357.1</v>
      </c>
      <c r="G13924">
        <v>33</v>
      </c>
      <c r="H13924">
        <v>0</v>
      </c>
      <c r="I13924">
        <v>2</v>
      </c>
      <c r="J13924">
        <v>0</v>
      </c>
      <c r="K13924">
        <v>1.83</v>
      </c>
      <c r="L13924">
        <v>0</v>
      </c>
      <c r="M13924">
        <v>0</v>
      </c>
      <c r="N13924" t="s">
        <v>1053</v>
      </c>
      <c r="O13924" t="s">
        <v>1053</v>
      </c>
      <c r="P13924">
        <v>535.65</v>
      </c>
      <c r="Q13924" t="s">
        <v>20</v>
      </c>
    </row>
    <row r="13925" spans="1:17" x14ac:dyDescent="0.25">
      <c r="A13925">
        <v>14029</v>
      </c>
      <c r="B13925" t="s">
        <v>17</v>
      </c>
      <c r="C13925" t="s">
        <v>18</v>
      </c>
      <c r="D13925">
        <v>1</v>
      </c>
      <c r="E13925">
        <v>357.1</v>
      </c>
      <c r="F13925">
        <v>357.1</v>
      </c>
      <c r="G13925">
        <v>30.35</v>
      </c>
      <c r="H13925">
        <v>0</v>
      </c>
      <c r="I13925">
        <v>-2</v>
      </c>
      <c r="J13925">
        <v>0</v>
      </c>
      <c r="K13925">
        <v>1.83</v>
      </c>
      <c r="L13925">
        <v>0</v>
      </c>
      <c r="M13925">
        <v>0</v>
      </c>
      <c r="N13925" t="s">
        <v>1053</v>
      </c>
      <c r="O13925" t="s">
        <v>1053</v>
      </c>
      <c r="P13925">
        <v>535.65</v>
      </c>
      <c r="Q13925" t="s">
        <v>20</v>
      </c>
    </row>
    <row r="13926" spans="1:17" x14ac:dyDescent="0.25">
      <c r="A13926">
        <v>14030</v>
      </c>
      <c r="B13926" t="s">
        <v>17</v>
      </c>
      <c r="C13926" t="s">
        <v>23</v>
      </c>
      <c r="D13926">
        <v>1</v>
      </c>
      <c r="E13926">
        <v>357.1</v>
      </c>
      <c r="F13926">
        <v>357.1</v>
      </c>
      <c r="G13926">
        <v>108.74</v>
      </c>
      <c r="H13926">
        <v>0</v>
      </c>
      <c r="I13926">
        <v>-1</v>
      </c>
      <c r="J13926">
        <v>0</v>
      </c>
      <c r="K13926">
        <v>1.83</v>
      </c>
      <c r="L13926">
        <v>0</v>
      </c>
      <c r="M13926">
        <v>0</v>
      </c>
      <c r="N13926" t="s">
        <v>1053</v>
      </c>
      <c r="O13926" t="s">
        <v>1053</v>
      </c>
      <c r="P13926">
        <v>535.65</v>
      </c>
      <c r="Q13926" t="s">
        <v>20</v>
      </c>
    </row>
    <row r="13927" spans="1:17" x14ac:dyDescent="0.25">
      <c r="A13927">
        <v>14031</v>
      </c>
      <c r="B13927" t="s">
        <v>17</v>
      </c>
      <c r="C13927" t="s">
        <v>18</v>
      </c>
      <c r="D13927">
        <v>1</v>
      </c>
      <c r="E13927">
        <v>357.1</v>
      </c>
      <c r="F13927">
        <v>357.1</v>
      </c>
      <c r="G13927">
        <v>-27.65</v>
      </c>
      <c r="H13927">
        <v>0</v>
      </c>
      <c r="I13927">
        <v>0</v>
      </c>
      <c r="J13927">
        <v>0</v>
      </c>
      <c r="K13927">
        <v>1.83</v>
      </c>
      <c r="L13927">
        <v>0</v>
      </c>
      <c r="M13927">
        <v>0</v>
      </c>
      <c r="N13927" t="s">
        <v>1053</v>
      </c>
      <c r="O13927" t="s">
        <v>1053</v>
      </c>
      <c r="P13927">
        <v>535.65</v>
      </c>
      <c r="Q13927" t="s">
        <v>20</v>
      </c>
    </row>
    <row r="13928" spans="1:17" x14ac:dyDescent="0.25">
      <c r="A13928">
        <v>14032</v>
      </c>
      <c r="B13928" t="s">
        <v>33</v>
      </c>
      <c r="C13928" t="s">
        <v>23</v>
      </c>
      <c r="D13928">
        <v>1</v>
      </c>
      <c r="E13928">
        <v>357.1</v>
      </c>
      <c r="F13928">
        <v>357.1</v>
      </c>
      <c r="G13928">
        <v>89.99</v>
      </c>
      <c r="H13928">
        <v>0</v>
      </c>
      <c r="I13928">
        <v>1</v>
      </c>
      <c r="J13928">
        <v>1</v>
      </c>
      <c r="K13928">
        <v>3</v>
      </c>
      <c r="L13928">
        <v>0</v>
      </c>
      <c r="M13928">
        <v>0</v>
      </c>
      <c r="N13928" t="s">
        <v>1053</v>
      </c>
      <c r="O13928" t="s">
        <v>1053</v>
      </c>
      <c r="P13928">
        <v>535.65</v>
      </c>
      <c r="Q13928" t="s">
        <v>20</v>
      </c>
    </row>
    <row r="13929" spans="1:17" x14ac:dyDescent="0.25">
      <c r="A13929">
        <v>14033</v>
      </c>
      <c r="B13929" t="s">
        <v>33</v>
      </c>
      <c r="C13929" t="s">
        <v>18</v>
      </c>
      <c r="D13929">
        <v>1</v>
      </c>
      <c r="E13929">
        <v>357.1</v>
      </c>
      <c r="F13929">
        <v>357.1</v>
      </c>
      <c r="G13929">
        <v>-509.21</v>
      </c>
      <c r="H13929">
        <v>0</v>
      </c>
      <c r="I13929">
        <v>1</v>
      </c>
      <c r="J13929">
        <v>1</v>
      </c>
      <c r="K13929">
        <v>4</v>
      </c>
      <c r="L13929">
        <v>0</v>
      </c>
      <c r="M13929">
        <v>0</v>
      </c>
      <c r="N13929" t="s">
        <v>1053</v>
      </c>
      <c r="O13929" t="s">
        <v>1053</v>
      </c>
      <c r="P13929">
        <v>535.65</v>
      </c>
      <c r="Q13929" t="s">
        <v>20</v>
      </c>
    </row>
    <row r="13930" spans="1:17" x14ac:dyDescent="0.25">
      <c r="A13930">
        <v>14034</v>
      </c>
      <c r="B13930" t="s">
        <v>33</v>
      </c>
      <c r="C13930" t="s">
        <v>18</v>
      </c>
      <c r="D13930">
        <v>1</v>
      </c>
      <c r="E13930">
        <v>357.1</v>
      </c>
      <c r="F13930">
        <v>357.1</v>
      </c>
      <c r="G13930">
        <v>-16.61</v>
      </c>
      <c r="H13930">
        <v>1</v>
      </c>
      <c r="I13930">
        <v>1</v>
      </c>
      <c r="J13930">
        <v>1</v>
      </c>
      <c r="K13930">
        <v>3</v>
      </c>
      <c r="L13930">
        <v>0</v>
      </c>
      <c r="M13930">
        <v>0</v>
      </c>
      <c r="N13930" t="s">
        <v>1053</v>
      </c>
      <c r="O13930" t="s">
        <v>1053</v>
      </c>
      <c r="P13930">
        <v>535.65</v>
      </c>
      <c r="Q13930" t="s">
        <v>20</v>
      </c>
    </row>
    <row r="13931" spans="1:17" x14ac:dyDescent="0.25">
      <c r="A13931">
        <v>14035</v>
      </c>
      <c r="B13931" t="s">
        <v>17</v>
      </c>
      <c r="C13931" t="s">
        <v>23</v>
      </c>
      <c r="D13931">
        <v>1</v>
      </c>
      <c r="E13931">
        <v>357.1</v>
      </c>
      <c r="F13931">
        <v>357.1</v>
      </c>
      <c r="G13931">
        <v>111.36</v>
      </c>
      <c r="H13931">
        <v>1</v>
      </c>
      <c r="I13931">
        <v>1</v>
      </c>
      <c r="J13931">
        <v>1</v>
      </c>
      <c r="K13931">
        <v>3</v>
      </c>
      <c r="L13931">
        <v>0</v>
      </c>
      <c r="M13931">
        <v>0</v>
      </c>
      <c r="N13931" t="s">
        <v>1053</v>
      </c>
      <c r="O13931" t="s">
        <v>1053</v>
      </c>
      <c r="P13931">
        <v>535.65</v>
      </c>
      <c r="Q13931" t="s">
        <v>20</v>
      </c>
    </row>
    <row r="13932" spans="1:17" x14ac:dyDescent="0.25">
      <c r="A13932">
        <v>14036</v>
      </c>
      <c r="B13932" t="s">
        <v>17</v>
      </c>
      <c r="C13932" t="s">
        <v>18</v>
      </c>
      <c r="D13932">
        <v>1</v>
      </c>
      <c r="E13932">
        <v>357.1</v>
      </c>
      <c r="F13932">
        <v>357.1</v>
      </c>
      <c r="G13932">
        <v>94.99</v>
      </c>
      <c r="H13932">
        <v>1</v>
      </c>
      <c r="I13932">
        <v>2</v>
      </c>
      <c r="J13932">
        <v>0</v>
      </c>
      <c r="K13932">
        <v>1.83</v>
      </c>
      <c r="L13932">
        <v>0</v>
      </c>
      <c r="M13932">
        <v>0</v>
      </c>
      <c r="N13932" t="s">
        <v>1053</v>
      </c>
      <c r="O13932" t="s">
        <v>1053</v>
      </c>
      <c r="P13932">
        <v>535.65</v>
      </c>
      <c r="Q13932" t="s">
        <v>20</v>
      </c>
    </row>
    <row r="13933" spans="1:17" x14ac:dyDescent="0.25">
      <c r="A13933">
        <v>14037</v>
      </c>
      <c r="B13933" t="s">
        <v>17</v>
      </c>
      <c r="C13933" t="s">
        <v>23</v>
      </c>
      <c r="D13933">
        <v>1</v>
      </c>
      <c r="E13933">
        <v>357.1</v>
      </c>
      <c r="F13933">
        <v>357.1</v>
      </c>
      <c r="G13933">
        <v>68.56</v>
      </c>
      <c r="H13933">
        <v>1</v>
      </c>
      <c r="I13933">
        <v>3</v>
      </c>
      <c r="J13933">
        <v>1</v>
      </c>
      <c r="K13933">
        <v>4</v>
      </c>
      <c r="L13933">
        <v>0</v>
      </c>
      <c r="M13933">
        <v>0</v>
      </c>
      <c r="N13933" t="s">
        <v>1053</v>
      </c>
      <c r="O13933" t="s">
        <v>1053</v>
      </c>
      <c r="P13933">
        <v>535.65</v>
      </c>
      <c r="Q13933" t="s">
        <v>20</v>
      </c>
    </row>
    <row r="13934" spans="1:17" x14ac:dyDescent="0.25">
      <c r="A13934">
        <v>14038</v>
      </c>
      <c r="B13934" t="s">
        <v>17</v>
      </c>
      <c r="C13934" t="s">
        <v>18</v>
      </c>
      <c r="D13934">
        <v>1</v>
      </c>
      <c r="E13934">
        <v>357.1</v>
      </c>
      <c r="F13934">
        <v>357.1</v>
      </c>
      <c r="G13934">
        <v>148.94999999999999</v>
      </c>
      <c r="H13934">
        <v>1</v>
      </c>
      <c r="I13934">
        <v>2</v>
      </c>
      <c r="J13934">
        <v>1</v>
      </c>
      <c r="K13934">
        <v>3</v>
      </c>
      <c r="L13934">
        <v>0</v>
      </c>
      <c r="M13934">
        <v>0</v>
      </c>
      <c r="N13934" t="s">
        <v>1053</v>
      </c>
      <c r="O13934" t="s">
        <v>1053</v>
      </c>
      <c r="P13934">
        <v>535.65</v>
      </c>
      <c r="Q13934" t="s">
        <v>20</v>
      </c>
    </row>
    <row r="13935" spans="1:17" x14ac:dyDescent="0.25">
      <c r="A13935">
        <v>14039</v>
      </c>
      <c r="B13935" t="s">
        <v>17</v>
      </c>
      <c r="C13935" t="s">
        <v>18</v>
      </c>
      <c r="D13935">
        <v>1</v>
      </c>
      <c r="E13935">
        <v>357.1</v>
      </c>
      <c r="F13935">
        <v>357.1</v>
      </c>
      <c r="G13935">
        <v>-341.21</v>
      </c>
      <c r="H13935">
        <v>0</v>
      </c>
      <c r="I13935">
        <v>-2</v>
      </c>
      <c r="J13935">
        <v>0</v>
      </c>
      <c r="K13935">
        <v>1.83</v>
      </c>
      <c r="L13935">
        <v>0</v>
      </c>
      <c r="M13935">
        <v>0</v>
      </c>
      <c r="N13935" t="s">
        <v>1053</v>
      </c>
      <c r="O13935" t="s">
        <v>1053</v>
      </c>
      <c r="P13935">
        <v>535.65</v>
      </c>
      <c r="Q13935" t="s">
        <v>20</v>
      </c>
    </row>
    <row r="13936" spans="1:17" x14ac:dyDescent="0.25">
      <c r="A13936">
        <v>14040</v>
      </c>
      <c r="B13936" t="s">
        <v>17</v>
      </c>
      <c r="C13936" t="s">
        <v>23</v>
      </c>
      <c r="D13936">
        <v>1</v>
      </c>
      <c r="E13936">
        <v>357.1</v>
      </c>
      <c r="F13936">
        <v>357.1</v>
      </c>
      <c r="G13936">
        <v>57.63</v>
      </c>
      <c r="H13936">
        <v>0</v>
      </c>
      <c r="I13936">
        <v>-1</v>
      </c>
      <c r="J13936">
        <v>0</v>
      </c>
      <c r="K13936">
        <v>1.83</v>
      </c>
      <c r="L13936">
        <v>0</v>
      </c>
      <c r="M13936">
        <v>0</v>
      </c>
      <c r="N13936" t="s">
        <v>1053</v>
      </c>
      <c r="O13936" t="s">
        <v>1053</v>
      </c>
      <c r="P13936">
        <v>535.65</v>
      </c>
      <c r="Q13936" t="s">
        <v>20</v>
      </c>
    </row>
    <row r="13937" spans="1:17" x14ac:dyDescent="0.25">
      <c r="A13937">
        <v>14041</v>
      </c>
      <c r="B13937" t="s">
        <v>17</v>
      </c>
      <c r="C13937" t="s">
        <v>18</v>
      </c>
      <c r="D13937">
        <v>1</v>
      </c>
      <c r="E13937">
        <v>357.1</v>
      </c>
      <c r="F13937">
        <v>357.1</v>
      </c>
      <c r="G13937">
        <v>63.56</v>
      </c>
      <c r="H13937">
        <v>1</v>
      </c>
      <c r="I13937">
        <v>1</v>
      </c>
      <c r="J13937">
        <v>1</v>
      </c>
      <c r="K13937">
        <v>3</v>
      </c>
      <c r="L13937">
        <v>0</v>
      </c>
      <c r="M13937">
        <v>0</v>
      </c>
      <c r="N13937" t="s">
        <v>1053</v>
      </c>
      <c r="O13937" t="s">
        <v>1053</v>
      </c>
      <c r="P13937">
        <v>535.65</v>
      </c>
      <c r="Q13937" t="s">
        <v>20</v>
      </c>
    </row>
    <row r="13938" spans="1:17" x14ac:dyDescent="0.25">
      <c r="A13938">
        <v>14042</v>
      </c>
      <c r="B13938" t="s">
        <v>17</v>
      </c>
      <c r="C13938" t="s">
        <v>23</v>
      </c>
      <c r="D13938">
        <v>1</v>
      </c>
      <c r="E13938">
        <v>357.1</v>
      </c>
      <c r="F13938">
        <v>357.1</v>
      </c>
      <c r="G13938">
        <v>125.88</v>
      </c>
      <c r="H13938">
        <v>1</v>
      </c>
      <c r="I13938">
        <v>1</v>
      </c>
      <c r="J13938">
        <v>1</v>
      </c>
      <c r="K13938">
        <v>3</v>
      </c>
      <c r="L13938">
        <v>0</v>
      </c>
      <c r="M13938">
        <v>0</v>
      </c>
      <c r="N13938" t="s">
        <v>1053</v>
      </c>
      <c r="O13938" t="s">
        <v>1053</v>
      </c>
      <c r="P13938">
        <v>535.65</v>
      </c>
      <c r="Q13938" t="s">
        <v>20</v>
      </c>
    </row>
    <row r="13939" spans="1:17" x14ac:dyDescent="0.25">
      <c r="A13939">
        <v>14043</v>
      </c>
      <c r="B13939" t="s">
        <v>28</v>
      </c>
      <c r="C13939" t="s">
        <v>18</v>
      </c>
      <c r="D13939">
        <v>1</v>
      </c>
      <c r="E13939">
        <v>357.1</v>
      </c>
      <c r="F13939">
        <v>357.1</v>
      </c>
      <c r="G13939">
        <v>51.42</v>
      </c>
      <c r="H13939">
        <v>1</v>
      </c>
      <c r="I13939">
        <v>1</v>
      </c>
      <c r="J13939">
        <v>1</v>
      </c>
      <c r="K13939">
        <v>2</v>
      </c>
      <c r="L13939">
        <v>1</v>
      </c>
      <c r="M13939">
        <v>0</v>
      </c>
      <c r="N13939" t="s">
        <v>1053</v>
      </c>
      <c r="O13939" t="s">
        <v>1053</v>
      </c>
      <c r="P13939">
        <v>535.65</v>
      </c>
      <c r="Q13939" t="s">
        <v>20</v>
      </c>
    </row>
    <row r="13940" spans="1:17" x14ac:dyDescent="0.25">
      <c r="A13940">
        <v>14044</v>
      </c>
      <c r="B13940" t="s">
        <v>28</v>
      </c>
      <c r="C13940" t="s">
        <v>18</v>
      </c>
      <c r="D13940">
        <v>1</v>
      </c>
      <c r="E13940">
        <v>357.1</v>
      </c>
      <c r="F13940">
        <v>357.1</v>
      </c>
      <c r="G13940">
        <v>84.92</v>
      </c>
      <c r="H13940">
        <v>1</v>
      </c>
      <c r="I13940">
        <v>1</v>
      </c>
      <c r="J13940">
        <v>0</v>
      </c>
      <c r="K13940">
        <v>1.83</v>
      </c>
      <c r="L13940">
        <v>0</v>
      </c>
      <c r="M13940">
        <v>0</v>
      </c>
      <c r="N13940" t="s">
        <v>1053</v>
      </c>
      <c r="O13940" t="s">
        <v>1053</v>
      </c>
      <c r="P13940">
        <v>535.65</v>
      </c>
      <c r="Q13940" t="s">
        <v>20</v>
      </c>
    </row>
    <row r="13941" spans="1:17" x14ac:dyDescent="0.25">
      <c r="A13941">
        <v>14045</v>
      </c>
      <c r="B13941" t="s">
        <v>33</v>
      </c>
      <c r="C13941" t="s">
        <v>23</v>
      </c>
      <c r="D13941">
        <v>1</v>
      </c>
      <c r="E13941">
        <v>357.1</v>
      </c>
      <c r="F13941">
        <v>357.1</v>
      </c>
      <c r="G13941">
        <v>26.68</v>
      </c>
      <c r="H13941">
        <v>0</v>
      </c>
      <c r="I13941">
        <v>-1</v>
      </c>
      <c r="J13941">
        <v>0</v>
      </c>
      <c r="K13941">
        <v>1.83</v>
      </c>
      <c r="L13941">
        <v>0</v>
      </c>
      <c r="M13941">
        <v>0</v>
      </c>
      <c r="N13941" t="s">
        <v>1054</v>
      </c>
      <c r="O13941" t="s">
        <v>1054</v>
      </c>
      <c r="P13941">
        <v>535.65</v>
      </c>
      <c r="Q13941" t="s">
        <v>20</v>
      </c>
    </row>
    <row r="13942" spans="1:17" x14ac:dyDescent="0.25">
      <c r="A13942">
        <v>14046</v>
      </c>
      <c r="B13942" t="s">
        <v>17</v>
      </c>
      <c r="C13942" t="s">
        <v>18</v>
      </c>
      <c r="D13942">
        <v>1</v>
      </c>
      <c r="E13942">
        <v>357.1</v>
      </c>
      <c r="F13942">
        <v>357.1</v>
      </c>
      <c r="G13942">
        <v>59.99</v>
      </c>
      <c r="H13942">
        <v>0</v>
      </c>
      <c r="I13942">
        <v>0</v>
      </c>
      <c r="J13942">
        <v>0</v>
      </c>
      <c r="K13942">
        <v>1.83</v>
      </c>
      <c r="L13942">
        <v>0</v>
      </c>
      <c r="M13942">
        <v>0</v>
      </c>
      <c r="N13942" t="s">
        <v>1054</v>
      </c>
      <c r="O13942" t="s">
        <v>1054</v>
      </c>
      <c r="P13942">
        <v>535.65</v>
      </c>
      <c r="Q13942" t="s">
        <v>20</v>
      </c>
    </row>
    <row r="13943" spans="1:17" x14ac:dyDescent="0.25">
      <c r="A13943">
        <v>14047</v>
      </c>
      <c r="B13943" t="s">
        <v>17</v>
      </c>
      <c r="C13943" t="s">
        <v>18</v>
      </c>
      <c r="D13943">
        <v>1</v>
      </c>
      <c r="E13943">
        <v>357.1</v>
      </c>
      <c r="F13943">
        <v>357.1</v>
      </c>
      <c r="G13943">
        <v>136.59</v>
      </c>
      <c r="H13943">
        <v>1</v>
      </c>
      <c r="I13943">
        <v>1</v>
      </c>
      <c r="J13943">
        <v>1</v>
      </c>
      <c r="K13943">
        <v>4</v>
      </c>
      <c r="L13943">
        <v>0</v>
      </c>
      <c r="M13943">
        <v>0</v>
      </c>
      <c r="N13943" t="s">
        <v>1054</v>
      </c>
      <c r="O13943" t="s">
        <v>1054</v>
      </c>
      <c r="P13943">
        <v>535.65</v>
      </c>
      <c r="Q13943" t="s">
        <v>20</v>
      </c>
    </row>
    <row r="13944" spans="1:17" x14ac:dyDescent="0.25">
      <c r="A13944">
        <v>14048</v>
      </c>
      <c r="B13944" t="s">
        <v>17</v>
      </c>
      <c r="C13944" t="s">
        <v>18</v>
      </c>
      <c r="D13944">
        <v>1</v>
      </c>
      <c r="E13944">
        <v>357.1</v>
      </c>
      <c r="F13944">
        <v>357.1</v>
      </c>
      <c r="G13944">
        <v>62.14</v>
      </c>
      <c r="H13944">
        <v>1</v>
      </c>
      <c r="I13944">
        <v>2</v>
      </c>
      <c r="J13944">
        <v>1</v>
      </c>
      <c r="K13944">
        <v>4</v>
      </c>
      <c r="L13944">
        <v>0</v>
      </c>
      <c r="M13944">
        <v>0</v>
      </c>
      <c r="N13944" t="s">
        <v>1054</v>
      </c>
      <c r="O13944" t="s">
        <v>1054</v>
      </c>
      <c r="P13944">
        <v>535.65</v>
      </c>
      <c r="Q13944" t="s">
        <v>20</v>
      </c>
    </row>
    <row r="13945" spans="1:17" x14ac:dyDescent="0.25">
      <c r="A13945">
        <v>14049</v>
      </c>
      <c r="B13945" t="s">
        <v>17</v>
      </c>
      <c r="C13945" t="s">
        <v>23</v>
      </c>
      <c r="D13945">
        <v>1</v>
      </c>
      <c r="E13945">
        <v>357.1</v>
      </c>
      <c r="F13945">
        <v>357.1</v>
      </c>
      <c r="G13945">
        <v>-241.03</v>
      </c>
      <c r="H13945">
        <v>0</v>
      </c>
      <c r="I13945">
        <v>-2</v>
      </c>
      <c r="J13945">
        <v>1</v>
      </c>
      <c r="K13945">
        <v>2</v>
      </c>
      <c r="L13945">
        <v>0</v>
      </c>
      <c r="M13945">
        <v>0</v>
      </c>
      <c r="N13945" t="s">
        <v>1054</v>
      </c>
      <c r="O13945" t="s">
        <v>1054</v>
      </c>
      <c r="P13945">
        <v>535.65</v>
      </c>
      <c r="Q13945" t="s">
        <v>20</v>
      </c>
    </row>
    <row r="13946" spans="1:17" x14ac:dyDescent="0.25">
      <c r="A13946">
        <v>14050</v>
      </c>
      <c r="B13946" t="s">
        <v>28</v>
      </c>
      <c r="C13946" t="s">
        <v>18</v>
      </c>
      <c r="D13946">
        <v>1</v>
      </c>
      <c r="E13946">
        <v>357.1</v>
      </c>
      <c r="F13946">
        <v>357.1</v>
      </c>
      <c r="G13946">
        <v>-224.97</v>
      </c>
      <c r="H13946">
        <v>0</v>
      </c>
      <c r="I13946">
        <v>-1</v>
      </c>
      <c r="J13946">
        <v>0</v>
      </c>
      <c r="K13946">
        <v>1.83</v>
      </c>
      <c r="L13946">
        <v>0</v>
      </c>
      <c r="M13946">
        <v>0</v>
      </c>
      <c r="N13946" t="s">
        <v>1054</v>
      </c>
      <c r="O13946" t="s">
        <v>1054</v>
      </c>
      <c r="P13946">
        <v>535.65</v>
      </c>
      <c r="Q13946" t="s">
        <v>20</v>
      </c>
    </row>
    <row r="13947" spans="1:17" x14ac:dyDescent="0.25">
      <c r="A13947">
        <v>14051</v>
      </c>
      <c r="B13947" t="s">
        <v>17</v>
      </c>
      <c r="C13947" t="s">
        <v>18</v>
      </c>
      <c r="D13947">
        <v>1</v>
      </c>
      <c r="E13947">
        <v>357.1</v>
      </c>
      <c r="F13947">
        <v>357.1</v>
      </c>
      <c r="G13947">
        <v>87.74</v>
      </c>
      <c r="H13947">
        <v>0</v>
      </c>
      <c r="I13947">
        <v>0</v>
      </c>
      <c r="J13947">
        <v>0</v>
      </c>
      <c r="K13947">
        <v>1.83</v>
      </c>
      <c r="L13947">
        <v>0</v>
      </c>
      <c r="M13947">
        <v>0</v>
      </c>
      <c r="N13947" t="s">
        <v>1054</v>
      </c>
      <c r="O13947" t="s">
        <v>1054</v>
      </c>
      <c r="P13947">
        <v>535.65</v>
      </c>
      <c r="Q13947" t="s">
        <v>20</v>
      </c>
    </row>
    <row r="13948" spans="1:17" x14ac:dyDescent="0.25">
      <c r="A13948">
        <v>14052</v>
      </c>
      <c r="B13948" t="s">
        <v>33</v>
      </c>
      <c r="C13948" t="s">
        <v>18</v>
      </c>
      <c r="D13948">
        <v>1</v>
      </c>
      <c r="E13948">
        <v>357.1</v>
      </c>
      <c r="F13948">
        <v>357.1</v>
      </c>
      <c r="G13948">
        <v>159.41</v>
      </c>
      <c r="H13948">
        <v>1</v>
      </c>
      <c r="I13948">
        <v>3</v>
      </c>
      <c r="J13948">
        <v>1</v>
      </c>
      <c r="K13948">
        <v>4</v>
      </c>
      <c r="L13948">
        <v>0</v>
      </c>
      <c r="M13948">
        <v>0</v>
      </c>
      <c r="N13948" t="s">
        <v>1054</v>
      </c>
      <c r="O13948" t="s">
        <v>1054</v>
      </c>
      <c r="P13948">
        <v>535.65</v>
      </c>
      <c r="Q13948" t="s">
        <v>20</v>
      </c>
    </row>
    <row r="13949" spans="1:17" x14ac:dyDescent="0.25">
      <c r="A13949">
        <v>14053</v>
      </c>
      <c r="B13949" t="s">
        <v>33</v>
      </c>
      <c r="C13949" t="s">
        <v>23</v>
      </c>
      <c r="D13949">
        <v>1</v>
      </c>
      <c r="E13949">
        <v>357.1</v>
      </c>
      <c r="F13949">
        <v>357.1</v>
      </c>
      <c r="G13949">
        <v>161.97999999999999</v>
      </c>
      <c r="H13949">
        <v>1</v>
      </c>
      <c r="I13949">
        <v>2</v>
      </c>
      <c r="J13949">
        <v>1</v>
      </c>
      <c r="K13949">
        <v>3</v>
      </c>
      <c r="L13949">
        <v>0</v>
      </c>
      <c r="M13949">
        <v>0</v>
      </c>
      <c r="N13949" t="s">
        <v>1054</v>
      </c>
      <c r="O13949" t="s">
        <v>1054</v>
      </c>
      <c r="P13949">
        <v>535.65</v>
      </c>
      <c r="Q13949" t="s">
        <v>20</v>
      </c>
    </row>
    <row r="13950" spans="1:17" x14ac:dyDescent="0.25">
      <c r="A13950">
        <v>14054</v>
      </c>
      <c r="B13950" t="s">
        <v>28</v>
      </c>
      <c r="C13950" t="s">
        <v>18</v>
      </c>
      <c r="D13950">
        <v>1</v>
      </c>
      <c r="E13950">
        <v>357.1</v>
      </c>
      <c r="F13950">
        <v>357.1</v>
      </c>
      <c r="G13950">
        <v>-50.89</v>
      </c>
      <c r="H13950">
        <v>0</v>
      </c>
      <c r="I13950">
        <v>-2</v>
      </c>
      <c r="J13950">
        <v>0</v>
      </c>
      <c r="K13950">
        <v>1.83</v>
      </c>
      <c r="L13950">
        <v>0</v>
      </c>
      <c r="M13950">
        <v>0</v>
      </c>
      <c r="N13950" t="s">
        <v>1054</v>
      </c>
      <c r="O13950" t="s">
        <v>1054</v>
      </c>
      <c r="P13950">
        <v>535.65</v>
      </c>
      <c r="Q13950" t="s">
        <v>20</v>
      </c>
    </row>
    <row r="13951" spans="1:17" x14ac:dyDescent="0.25">
      <c r="A13951">
        <v>14055</v>
      </c>
      <c r="B13951" t="s">
        <v>28</v>
      </c>
      <c r="C13951" t="s">
        <v>23</v>
      </c>
      <c r="D13951">
        <v>1</v>
      </c>
      <c r="E13951">
        <v>357.1</v>
      </c>
      <c r="F13951">
        <v>357.1</v>
      </c>
      <c r="G13951">
        <v>164.55</v>
      </c>
      <c r="H13951">
        <v>1</v>
      </c>
      <c r="I13951">
        <v>1</v>
      </c>
      <c r="J13951">
        <v>0</v>
      </c>
      <c r="K13951">
        <v>1.83</v>
      </c>
      <c r="L13951">
        <v>0</v>
      </c>
      <c r="M13951">
        <v>0</v>
      </c>
      <c r="N13951" t="s">
        <v>1054</v>
      </c>
      <c r="O13951" t="s">
        <v>1054</v>
      </c>
      <c r="P13951">
        <v>535.65</v>
      </c>
      <c r="Q13951" t="s">
        <v>20</v>
      </c>
    </row>
    <row r="13952" spans="1:17" x14ac:dyDescent="0.25">
      <c r="A13952">
        <v>14056</v>
      </c>
      <c r="B13952" t="s">
        <v>33</v>
      </c>
      <c r="C13952" t="s">
        <v>18</v>
      </c>
      <c r="D13952">
        <v>1</v>
      </c>
      <c r="E13952">
        <v>357.1</v>
      </c>
      <c r="F13952">
        <v>357.1</v>
      </c>
      <c r="G13952">
        <v>-65.12</v>
      </c>
      <c r="H13952">
        <v>1</v>
      </c>
      <c r="I13952">
        <v>2</v>
      </c>
      <c r="J13952">
        <v>1</v>
      </c>
      <c r="K13952">
        <v>4</v>
      </c>
      <c r="L13952">
        <v>0</v>
      </c>
      <c r="M13952">
        <v>0</v>
      </c>
      <c r="N13952" t="s">
        <v>1054</v>
      </c>
      <c r="O13952" t="s">
        <v>1054</v>
      </c>
      <c r="P13952">
        <v>535.65</v>
      </c>
      <c r="Q13952" t="s">
        <v>20</v>
      </c>
    </row>
    <row r="13953" spans="1:17" x14ac:dyDescent="0.25">
      <c r="A13953">
        <v>14057</v>
      </c>
      <c r="B13953" t="s">
        <v>33</v>
      </c>
      <c r="C13953" t="s">
        <v>23</v>
      </c>
      <c r="D13953">
        <v>1</v>
      </c>
      <c r="E13953">
        <v>1500</v>
      </c>
      <c r="F13953">
        <v>1500</v>
      </c>
      <c r="G13953">
        <v>183.75</v>
      </c>
      <c r="H13953">
        <v>1</v>
      </c>
      <c r="I13953">
        <v>3</v>
      </c>
      <c r="J13953">
        <v>1</v>
      </c>
      <c r="K13953">
        <v>2</v>
      </c>
      <c r="L13953">
        <v>0</v>
      </c>
      <c r="M13953">
        <v>0</v>
      </c>
      <c r="N13953" t="s">
        <v>1054</v>
      </c>
      <c r="O13953" t="s">
        <v>1054</v>
      </c>
      <c r="P13953">
        <v>2250</v>
      </c>
      <c r="Q13953" t="s">
        <v>36</v>
      </c>
    </row>
    <row r="13954" spans="1:17" x14ac:dyDescent="0.25">
      <c r="A13954">
        <v>14058</v>
      </c>
      <c r="B13954" t="s">
        <v>17</v>
      </c>
      <c r="C13954" t="s">
        <v>18</v>
      </c>
      <c r="D13954">
        <v>1</v>
      </c>
      <c r="E13954">
        <v>1500</v>
      </c>
      <c r="F13954">
        <v>1500</v>
      </c>
      <c r="G13954">
        <v>103.95</v>
      </c>
      <c r="H13954">
        <v>1</v>
      </c>
      <c r="I13954">
        <v>4</v>
      </c>
      <c r="J13954">
        <v>1</v>
      </c>
      <c r="K13954">
        <v>4</v>
      </c>
      <c r="L13954">
        <v>0</v>
      </c>
      <c r="M13954">
        <v>0</v>
      </c>
      <c r="N13954" t="s">
        <v>1054</v>
      </c>
      <c r="O13954" t="s">
        <v>1054</v>
      </c>
      <c r="P13954">
        <v>2250</v>
      </c>
      <c r="Q13954" t="s">
        <v>36</v>
      </c>
    </row>
    <row r="13955" spans="1:17" x14ac:dyDescent="0.25">
      <c r="A13955">
        <v>14059</v>
      </c>
      <c r="B13955" t="s">
        <v>28</v>
      </c>
      <c r="C13955" t="s">
        <v>18</v>
      </c>
      <c r="D13955">
        <v>1</v>
      </c>
      <c r="E13955">
        <v>1500</v>
      </c>
      <c r="F13955">
        <v>1500</v>
      </c>
      <c r="G13955">
        <v>-600</v>
      </c>
      <c r="H13955">
        <v>0</v>
      </c>
      <c r="I13955">
        <v>-2</v>
      </c>
      <c r="J13955">
        <v>0</v>
      </c>
      <c r="K13955">
        <v>1.83</v>
      </c>
      <c r="L13955">
        <v>0</v>
      </c>
      <c r="M13955">
        <v>0</v>
      </c>
      <c r="N13955" t="s">
        <v>1054</v>
      </c>
      <c r="O13955" t="s">
        <v>1054</v>
      </c>
      <c r="P13955">
        <v>2250</v>
      </c>
      <c r="Q13955" t="s">
        <v>36</v>
      </c>
    </row>
    <row r="13956" spans="1:17" x14ac:dyDescent="0.25">
      <c r="A13956">
        <v>14060</v>
      </c>
      <c r="B13956" t="s">
        <v>17</v>
      </c>
      <c r="C13956" t="s">
        <v>23</v>
      </c>
      <c r="D13956">
        <v>1</v>
      </c>
      <c r="E13956">
        <v>1500</v>
      </c>
      <c r="F13956">
        <v>1500</v>
      </c>
      <c r="G13956">
        <v>127.13</v>
      </c>
      <c r="H13956">
        <v>0</v>
      </c>
      <c r="I13956">
        <v>-1</v>
      </c>
      <c r="J13956">
        <v>0</v>
      </c>
      <c r="K13956">
        <v>1.83</v>
      </c>
      <c r="L13956">
        <v>0</v>
      </c>
      <c r="M13956">
        <v>0</v>
      </c>
      <c r="N13956" t="s">
        <v>1054</v>
      </c>
      <c r="O13956" t="s">
        <v>1054</v>
      </c>
      <c r="P13956">
        <v>2250</v>
      </c>
      <c r="Q13956" t="s">
        <v>36</v>
      </c>
    </row>
    <row r="13957" spans="1:17" x14ac:dyDescent="0.25">
      <c r="A13957">
        <v>14061</v>
      </c>
      <c r="B13957" t="s">
        <v>17</v>
      </c>
      <c r="C13957" t="s">
        <v>18</v>
      </c>
      <c r="D13957">
        <v>1</v>
      </c>
      <c r="E13957">
        <v>1500</v>
      </c>
      <c r="F13957">
        <v>1500</v>
      </c>
      <c r="G13957">
        <v>90</v>
      </c>
      <c r="H13957">
        <v>0</v>
      </c>
      <c r="I13957">
        <v>0</v>
      </c>
      <c r="J13957">
        <v>0</v>
      </c>
      <c r="K13957">
        <v>1.83</v>
      </c>
      <c r="L13957">
        <v>0</v>
      </c>
      <c r="M13957">
        <v>0</v>
      </c>
      <c r="N13957" t="s">
        <v>1054</v>
      </c>
      <c r="O13957" t="s">
        <v>1054</v>
      </c>
      <c r="P13957">
        <v>2250</v>
      </c>
      <c r="Q13957" t="s">
        <v>36</v>
      </c>
    </row>
    <row r="13958" spans="1:17" x14ac:dyDescent="0.25">
      <c r="A13958">
        <v>14062</v>
      </c>
      <c r="B13958" t="s">
        <v>17</v>
      </c>
      <c r="C13958" t="s">
        <v>18</v>
      </c>
      <c r="D13958">
        <v>1</v>
      </c>
      <c r="E13958">
        <v>1500</v>
      </c>
      <c r="F13958">
        <v>1500</v>
      </c>
      <c r="G13958">
        <v>153.75</v>
      </c>
      <c r="H13958">
        <v>1</v>
      </c>
      <c r="I13958">
        <v>1</v>
      </c>
      <c r="J13958">
        <v>1</v>
      </c>
      <c r="K13958">
        <v>4</v>
      </c>
      <c r="L13958">
        <v>0</v>
      </c>
      <c r="M13958">
        <v>0</v>
      </c>
      <c r="N13958" t="s">
        <v>1054</v>
      </c>
      <c r="O13958" t="s">
        <v>1054</v>
      </c>
      <c r="P13958">
        <v>2250</v>
      </c>
      <c r="Q13958" t="s">
        <v>36</v>
      </c>
    </row>
    <row r="13959" spans="1:17" x14ac:dyDescent="0.25">
      <c r="A13959">
        <v>14063</v>
      </c>
      <c r="B13959" t="s">
        <v>28</v>
      </c>
      <c r="C13959" t="s">
        <v>23</v>
      </c>
      <c r="D13959">
        <v>1</v>
      </c>
      <c r="E13959">
        <v>1500</v>
      </c>
      <c r="F13959">
        <v>1500</v>
      </c>
      <c r="G13959">
        <v>410.85</v>
      </c>
      <c r="H13959">
        <v>1</v>
      </c>
      <c r="I13959">
        <v>2</v>
      </c>
      <c r="J13959">
        <v>1</v>
      </c>
      <c r="K13959">
        <v>3</v>
      </c>
      <c r="L13959">
        <v>0</v>
      </c>
      <c r="M13959">
        <v>0</v>
      </c>
      <c r="N13959" t="s">
        <v>1054</v>
      </c>
      <c r="O13959" t="s">
        <v>1054</v>
      </c>
      <c r="P13959">
        <v>2250</v>
      </c>
      <c r="Q13959" t="s">
        <v>36</v>
      </c>
    </row>
    <row r="13960" spans="1:17" x14ac:dyDescent="0.25">
      <c r="A13960">
        <v>14064</v>
      </c>
      <c r="B13960" t="s">
        <v>33</v>
      </c>
      <c r="C13960" t="s">
        <v>18</v>
      </c>
      <c r="D13960">
        <v>1</v>
      </c>
      <c r="E13960">
        <v>1500</v>
      </c>
      <c r="F13960">
        <v>1500</v>
      </c>
      <c r="G13960">
        <v>604.79999999999995</v>
      </c>
      <c r="H13960">
        <v>0</v>
      </c>
      <c r="I13960">
        <v>-2</v>
      </c>
      <c r="J13960">
        <v>0</v>
      </c>
      <c r="K13960">
        <v>1.83</v>
      </c>
      <c r="L13960">
        <v>0</v>
      </c>
      <c r="M13960">
        <v>0</v>
      </c>
      <c r="N13960" t="s">
        <v>1054</v>
      </c>
      <c r="O13960" t="s">
        <v>1054</v>
      </c>
      <c r="P13960">
        <v>2250</v>
      </c>
      <c r="Q13960" t="s">
        <v>36</v>
      </c>
    </row>
    <row r="13961" spans="1:17" x14ac:dyDescent="0.25">
      <c r="A13961">
        <v>14065</v>
      </c>
      <c r="B13961" t="s">
        <v>33</v>
      </c>
      <c r="C13961" t="s">
        <v>23</v>
      </c>
      <c r="D13961">
        <v>1</v>
      </c>
      <c r="E13961">
        <v>1500</v>
      </c>
      <c r="F13961">
        <v>1500</v>
      </c>
      <c r="G13961">
        <v>357</v>
      </c>
      <c r="H13961">
        <v>0</v>
      </c>
      <c r="I13961">
        <v>-1</v>
      </c>
      <c r="J13961">
        <v>0</v>
      </c>
      <c r="K13961">
        <v>1.83</v>
      </c>
      <c r="L13961">
        <v>0</v>
      </c>
      <c r="M13961">
        <v>0</v>
      </c>
      <c r="N13961" t="s">
        <v>1054</v>
      </c>
      <c r="O13961" t="s">
        <v>1054</v>
      </c>
      <c r="P13961">
        <v>2250</v>
      </c>
      <c r="Q13961" t="s">
        <v>36</v>
      </c>
    </row>
    <row r="13962" spans="1:17" x14ac:dyDescent="0.25">
      <c r="A13962">
        <v>14066</v>
      </c>
      <c r="B13962" t="s">
        <v>33</v>
      </c>
      <c r="C13962" t="s">
        <v>18</v>
      </c>
      <c r="D13962">
        <v>1</v>
      </c>
      <c r="E13962">
        <v>1500</v>
      </c>
      <c r="F13962">
        <v>1500</v>
      </c>
      <c r="G13962">
        <v>-87.44</v>
      </c>
      <c r="H13962">
        <v>0</v>
      </c>
      <c r="I13962">
        <v>0</v>
      </c>
      <c r="J13962">
        <v>1</v>
      </c>
      <c r="K13962">
        <v>4</v>
      </c>
      <c r="L13962">
        <v>0</v>
      </c>
      <c r="M13962">
        <v>0</v>
      </c>
      <c r="N13962" t="s">
        <v>1054</v>
      </c>
      <c r="O13962" t="s">
        <v>1054</v>
      </c>
      <c r="P13962">
        <v>2250</v>
      </c>
      <c r="Q13962" t="s">
        <v>36</v>
      </c>
    </row>
    <row r="13963" spans="1:17" x14ac:dyDescent="0.25">
      <c r="A13963">
        <v>14067</v>
      </c>
      <c r="B13963" t="s">
        <v>33</v>
      </c>
      <c r="C13963" t="s">
        <v>23</v>
      </c>
      <c r="D13963">
        <v>1</v>
      </c>
      <c r="E13963">
        <v>1500</v>
      </c>
      <c r="F13963">
        <v>1500</v>
      </c>
      <c r="G13963">
        <v>594</v>
      </c>
      <c r="H13963">
        <v>1</v>
      </c>
      <c r="I13963">
        <v>1</v>
      </c>
      <c r="J13963">
        <v>1</v>
      </c>
      <c r="K13963">
        <v>3</v>
      </c>
      <c r="L13963">
        <v>0</v>
      </c>
      <c r="M13963">
        <v>0</v>
      </c>
      <c r="N13963" t="s">
        <v>1054</v>
      </c>
      <c r="O13963" t="s">
        <v>1054</v>
      </c>
      <c r="P13963">
        <v>2250</v>
      </c>
      <c r="Q13963" t="s">
        <v>36</v>
      </c>
    </row>
    <row r="13964" spans="1:17" x14ac:dyDescent="0.25">
      <c r="A13964">
        <v>14068</v>
      </c>
      <c r="B13964" t="s">
        <v>17</v>
      </c>
      <c r="C13964" t="s">
        <v>18</v>
      </c>
      <c r="D13964">
        <v>1</v>
      </c>
      <c r="E13964">
        <v>1500</v>
      </c>
      <c r="F13964">
        <v>1500</v>
      </c>
      <c r="G13964">
        <v>0</v>
      </c>
      <c r="H13964">
        <v>1</v>
      </c>
      <c r="I13964">
        <v>1</v>
      </c>
      <c r="J13964">
        <v>1</v>
      </c>
      <c r="K13964">
        <v>1</v>
      </c>
      <c r="L13964">
        <v>1</v>
      </c>
      <c r="M13964">
        <v>0</v>
      </c>
      <c r="N13964" t="s">
        <v>1054</v>
      </c>
      <c r="O13964" t="s">
        <v>1054</v>
      </c>
      <c r="P13964">
        <v>2250</v>
      </c>
      <c r="Q13964" t="s">
        <v>36</v>
      </c>
    </row>
    <row r="13965" spans="1:17" x14ac:dyDescent="0.25">
      <c r="A13965">
        <v>14069</v>
      </c>
      <c r="B13965" t="s">
        <v>17</v>
      </c>
      <c r="C13965" t="s">
        <v>23</v>
      </c>
      <c r="D13965">
        <v>1</v>
      </c>
      <c r="E13965">
        <v>1500</v>
      </c>
      <c r="F13965">
        <v>1500</v>
      </c>
      <c r="G13965">
        <v>354.9</v>
      </c>
      <c r="H13965">
        <v>1</v>
      </c>
      <c r="I13965">
        <v>1</v>
      </c>
      <c r="J13965">
        <v>1</v>
      </c>
      <c r="K13965">
        <v>4</v>
      </c>
      <c r="L13965">
        <v>0</v>
      </c>
      <c r="M13965">
        <v>0</v>
      </c>
      <c r="N13965" t="s">
        <v>1054</v>
      </c>
      <c r="O13965" t="s">
        <v>1054</v>
      </c>
      <c r="P13965">
        <v>2250</v>
      </c>
      <c r="Q13965" t="s">
        <v>36</v>
      </c>
    </row>
    <row r="13966" spans="1:17" x14ac:dyDescent="0.25">
      <c r="A13966">
        <v>14070</v>
      </c>
      <c r="B13966" t="s">
        <v>17</v>
      </c>
      <c r="C13966" t="s">
        <v>18</v>
      </c>
      <c r="D13966">
        <v>1</v>
      </c>
      <c r="E13966">
        <v>1500</v>
      </c>
      <c r="F13966">
        <v>1500</v>
      </c>
      <c r="G13966">
        <v>376.65</v>
      </c>
      <c r="H13966">
        <v>0</v>
      </c>
      <c r="I13966">
        <v>1</v>
      </c>
      <c r="J13966">
        <v>1</v>
      </c>
      <c r="K13966">
        <v>3</v>
      </c>
      <c r="L13966">
        <v>0</v>
      </c>
      <c r="M13966">
        <v>0</v>
      </c>
      <c r="N13966" t="s">
        <v>1054</v>
      </c>
      <c r="O13966" t="s">
        <v>1054</v>
      </c>
      <c r="P13966">
        <v>2250</v>
      </c>
      <c r="Q13966" t="s">
        <v>36</v>
      </c>
    </row>
    <row r="13967" spans="1:17" x14ac:dyDescent="0.25">
      <c r="A13967">
        <v>14071</v>
      </c>
      <c r="B13967" t="s">
        <v>17</v>
      </c>
      <c r="C13967" t="s">
        <v>23</v>
      </c>
      <c r="D13967">
        <v>1</v>
      </c>
      <c r="E13967">
        <v>1500</v>
      </c>
      <c r="F13967">
        <v>1500</v>
      </c>
      <c r="G13967">
        <v>269.33</v>
      </c>
      <c r="H13967">
        <v>1</v>
      </c>
      <c r="I13967">
        <v>2</v>
      </c>
      <c r="J13967">
        <v>0</v>
      </c>
      <c r="K13967">
        <v>1.83</v>
      </c>
      <c r="L13967">
        <v>0</v>
      </c>
      <c r="M13967">
        <v>0</v>
      </c>
      <c r="N13967" t="s">
        <v>1054</v>
      </c>
      <c r="O13967" t="s">
        <v>1054</v>
      </c>
      <c r="P13967">
        <v>2250</v>
      </c>
      <c r="Q13967" t="s">
        <v>36</v>
      </c>
    </row>
    <row r="13968" spans="1:17" x14ac:dyDescent="0.25">
      <c r="A13968">
        <v>14072</v>
      </c>
      <c r="B13968" t="s">
        <v>17</v>
      </c>
      <c r="C13968" t="s">
        <v>18</v>
      </c>
      <c r="D13968">
        <v>1</v>
      </c>
      <c r="E13968">
        <v>1500</v>
      </c>
      <c r="F13968">
        <v>1500</v>
      </c>
      <c r="G13968">
        <v>384.75</v>
      </c>
      <c r="H13968">
        <v>1</v>
      </c>
      <c r="I13968">
        <v>1</v>
      </c>
      <c r="J13968">
        <v>1</v>
      </c>
      <c r="K13968">
        <v>4</v>
      </c>
      <c r="L13968">
        <v>0</v>
      </c>
      <c r="M13968">
        <v>0</v>
      </c>
      <c r="N13968" t="s">
        <v>1054</v>
      </c>
      <c r="O13968" t="s">
        <v>1054</v>
      </c>
      <c r="P13968">
        <v>2250</v>
      </c>
      <c r="Q13968" t="s">
        <v>36</v>
      </c>
    </row>
    <row r="13969" spans="1:17" x14ac:dyDescent="0.25">
      <c r="A13969">
        <v>14073</v>
      </c>
      <c r="B13969" t="s">
        <v>17</v>
      </c>
      <c r="C13969" t="s">
        <v>23</v>
      </c>
      <c r="D13969">
        <v>1</v>
      </c>
      <c r="E13969">
        <v>1500</v>
      </c>
      <c r="F13969">
        <v>1500</v>
      </c>
      <c r="G13969">
        <v>403.2</v>
      </c>
      <c r="H13969">
        <v>0</v>
      </c>
      <c r="I13969">
        <v>2</v>
      </c>
      <c r="J13969">
        <v>1</v>
      </c>
      <c r="K13969">
        <v>3</v>
      </c>
      <c r="L13969">
        <v>0</v>
      </c>
      <c r="M13969">
        <v>0</v>
      </c>
      <c r="N13969" t="s">
        <v>1054</v>
      </c>
      <c r="O13969" t="s">
        <v>1054</v>
      </c>
      <c r="P13969">
        <v>2250</v>
      </c>
      <c r="Q13969" t="s">
        <v>36</v>
      </c>
    </row>
    <row r="13970" spans="1:17" x14ac:dyDescent="0.25">
      <c r="A13970">
        <v>14074</v>
      </c>
      <c r="B13970" t="s">
        <v>17</v>
      </c>
      <c r="C13970" t="s">
        <v>18</v>
      </c>
      <c r="D13970">
        <v>1</v>
      </c>
      <c r="E13970">
        <v>1500</v>
      </c>
      <c r="F13970">
        <v>1500</v>
      </c>
      <c r="G13970">
        <v>-208.07</v>
      </c>
      <c r="H13970">
        <v>0</v>
      </c>
      <c r="I13970">
        <v>-2</v>
      </c>
      <c r="J13970">
        <v>0</v>
      </c>
      <c r="K13970">
        <v>1.83</v>
      </c>
      <c r="L13970">
        <v>0</v>
      </c>
      <c r="M13970">
        <v>0</v>
      </c>
      <c r="N13970" t="s">
        <v>1054</v>
      </c>
      <c r="O13970" t="s">
        <v>1054</v>
      </c>
      <c r="P13970">
        <v>2250</v>
      </c>
      <c r="Q13970" t="s">
        <v>36</v>
      </c>
    </row>
    <row r="13971" spans="1:17" x14ac:dyDescent="0.25">
      <c r="A13971">
        <v>14075</v>
      </c>
      <c r="B13971" t="s">
        <v>33</v>
      </c>
      <c r="C13971" t="s">
        <v>23</v>
      </c>
      <c r="D13971">
        <v>1</v>
      </c>
      <c r="E13971">
        <v>1500</v>
      </c>
      <c r="F13971">
        <v>1500</v>
      </c>
      <c r="G13971">
        <v>529.20000000000005</v>
      </c>
      <c r="H13971">
        <v>0</v>
      </c>
      <c r="I13971">
        <v>-1</v>
      </c>
      <c r="J13971">
        <v>0</v>
      </c>
      <c r="K13971">
        <v>1.83</v>
      </c>
      <c r="L13971">
        <v>0</v>
      </c>
      <c r="M13971">
        <v>0</v>
      </c>
      <c r="N13971" t="s">
        <v>1054</v>
      </c>
      <c r="O13971" t="s">
        <v>1054</v>
      </c>
      <c r="P13971">
        <v>2250</v>
      </c>
      <c r="Q13971" t="s">
        <v>36</v>
      </c>
    </row>
    <row r="13972" spans="1:17" x14ac:dyDescent="0.25">
      <c r="A13972">
        <v>14076</v>
      </c>
      <c r="B13972" t="s">
        <v>33</v>
      </c>
      <c r="C13972" t="s">
        <v>18</v>
      </c>
      <c r="D13972">
        <v>1</v>
      </c>
      <c r="E13972">
        <v>1500</v>
      </c>
      <c r="F13972">
        <v>1500</v>
      </c>
      <c r="G13972">
        <v>-1076.6300000000001</v>
      </c>
      <c r="H13972">
        <v>0</v>
      </c>
      <c r="I13972">
        <v>0</v>
      </c>
      <c r="J13972">
        <v>1</v>
      </c>
      <c r="K13972">
        <v>5</v>
      </c>
      <c r="L13972">
        <v>0</v>
      </c>
      <c r="M13972">
        <v>0</v>
      </c>
      <c r="N13972" t="s">
        <v>1054</v>
      </c>
      <c r="O13972" t="s">
        <v>1054</v>
      </c>
      <c r="P13972">
        <v>2250</v>
      </c>
      <c r="Q13972" t="s">
        <v>36</v>
      </c>
    </row>
    <row r="13973" spans="1:17" x14ac:dyDescent="0.25">
      <c r="A13973">
        <v>14077</v>
      </c>
      <c r="B13973" t="s">
        <v>33</v>
      </c>
      <c r="C13973" t="s">
        <v>18</v>
      </c>
      <c r="D13973">
        <v>1</v>
      </c>
      <c r="E13973">
        <v>1500</v>
      </c>
      <c r="F13973">
        <v>1500</v>
      </c>
      <c r="G13973">
        <v>525</v>
      </c>
      <c r="H13973">
        <v>1</v>
      </c>
      <c r="I13973">
        <v>1</v>
      </c>
      <c r="J13973">
        <v>1</v>
      </c>
      <c r="K13973">
        <v>3</v>
      </c>
      <c r="L13973">
        <v>0</v>
      </c>
      <c r="M13973">
        <v>0</v>
      </c>
      <c r="N13973" t="s">
        <v>1054</v>
      </c>
      <c r="O13973" t="s">
        <v>1054</v>
      </c>
      <c r="P13973">
        <v>2250</v>
      </c>
      <c r="Q13973" t="s">
        <v>36</v>
      </c>
    </row>
    <row r="13974" spans="1:17" x14ac:dyDescent="0.25">
      <c r="A13974">
        <v>14078</v>
      </c>
      <c r="B13974" t="s">
        <v>17</v>
      </c>
      <c r="C13974" t="s">
        <v>23</v>
      </c>
      <c r="D13974">
        <v>1</v>
      </c>
      <c r="E13974">
        <v>1500</v>
      </c>
      <c r="F13974">
        <v>1500</v>
      </c>
      <c r="G13974">
        <v>183.38</v>
      </c>
      <c r="H13974">
        <v>1</v>
      </c>
      <c r="I13974">
        <v>2</v>
      </c>
      <c r="J13974">
        <v>1</v>
      </c>
      <c r="K13974">
        <v>2</v>
      </c>
      <c r="L13974">
        <v>0</v>
      </c>
      <c r="M13974">
        <v>0</v>
      </c>
      <c r="N13974" t="s">
        <v>1054</v>
      </c>
      <c r="O13974" t="s">
        <v>1054</v>
      </c>
      <c r="P13974">
        <v>2250</v>
      </c>
      <c r="Q13974" t="s">
        <v>36</v>
      </c>
    </row>
    <row r="13975" spans="1:17" x14ac:dyDescent="0.25">
      <c r="A13975">
        <v>14079</v>
      </c>
      <c r="B13975" t="s">
        <v>17</v>
      </c>
      <c r="C13975" t="s">
        <v>18</v>
      </c>
      <c r="D13975">
        <v>1</v>
      </c>
      <c r="E13975">
        <v>1500</v>
      </c>
      <c r="F13975">
        <v>1500</v>
      </c>
      <c r="G13975">
        <v>240</v>
      </c>
      <c r="H13975">
        <v>0</v>
      </c>
      <c r="I13975">
        <v>-2</v>
      </c>
      <c r="J13975">
        <v>0</v>
      </c>
      <c r="K13975">
        <v>1.83</v>
      </c>
      <c r="L13975">
        <v>0</v>
      </c>
      <c r="M13975">
        <v>0</v>
      </c>
      <c r="N13975" t="s">
        <v>1054</v>
      </c>
      <c r="O13975" t="s">
        <v>1054</v>
      </c>
      <c r="P13975">
        <v>2250</v>
      </c>
      <c r="Q13975" t="s">
        <v>36</v>
      </c>
    </row>
    <row r="13976" spans="1:17" x14ac:dyDescent="0.25">
      <c r="A13976">
        <v>14080</v>
      </c>
      <c r="B13976" t="s">
        <v>28</v>
      </c>
      <c r="C13976" t="s">
        <v>23</v>
      </c>
      <c r="D13976">
        <v>1</v>
      </c>
      <c r="E13976">
        <v>1500</v>
      </c>
      <c r="F13976">
        <v>1500</v>
      </c>
      <c r="G13976">
        <v>-2152.5</v>
      </c>
      <c r="H13976">
        <v>0</v>
      </c>
      <c r="I13976">
        <v>-1</v>
      </c>
      <c r="J13976">
        <v>0</v>
      </c>
      <c r="K13976">
        <v>1.83</v>
      </c>
      <c r="L13976">
        <v>0</v>
      </c>
      <c r="M13976">
        <v>0</v>
      </c>
      <c r="N13976" t="s">
        <v>1054</v>
      </c>
      <c r="O13976" t="s">
        <v>1054</v>
      </c>
      <c r="P13976">
        <v>2250</v>
      </c>
      <c r="Q13976" t="s">
        <v>36</v>
      </c>
    </row>
    <row r="13977" spans="1:17" x14ac:dyDescent="0.25">
      <c r="A13977">
        <v>14081</v>
      </c>
      <c r="B13977" t="s">
        <v>28</v>
      </c>
      <c r="C13977" t="s">
        <v>18</v>
      </c>
      <c r="D13977">
        <v>1</v>
      </c>
      <c r="E13977">
        <v>1500</v>
      </c>
      <c r="F13977">
        <v>1500</v>
      </c>
      <c r="G13977">
        <v>466.88</v>
      </c>
      <c r="H13977">
        <v>0</v>
      </c>
      <c r="I13977">
        <v>0</v>
      </c>
      <c r="J13977">
        <v>0</v>
      </c>
      <c r="K13977">
        <v>1.83</v>
      </c>
      <c r="L13977">
        <v>0</v>
      </c>
      <c r="M13977">
        <v>0</v>
      </c>
      <c r="N13977" t="s">
        <v>1054</v>
      </c>
      <c r="O13977" t="s">
        <v>1054</v>
      </c>
      <c r="P13977">
        <v>2250</v>
      </c>
      <c r="Q13977" t="s">
        <v>36</v>
      </c>
    </row>
    <row r="13978" spans="1:17" x14ac:dyDescent="0.25">
      <c r="A13978">
        <v>14082</v>
      </c>
      <c r="B13978" t="s">
        <v>17</v>
      </c>
      <c r="C13978" t="s">
        <v>18</v>
      </c>
      <c r="D13978">
        <v>1</v>
      </c>
      <c r="E13978">
        <v>1500</v>
      </c>
      <c r="F13978">
        <v>1500</v>
      </c>
      <c r="G13978">
        <v>327.60000000000002</v>
      </c>
      <c r="H13978">
        <v>1</v>
      </c>
      <c r="I13978">
        <v>1</v>
      </c>
      <c r="J13978">
        <v>1</v>
      </c>
      <c r="K13978">
        <v>2</v>
      </c>
      <c r="L13978">
        <v>0</v>
      </c>
      <c r="M13978">
        <v>0</v>
      </c>
      <c r="N13978" t="s">
        <v>1054</v>
      </c>
      <c r="O13978" t="s">
        <v>1054</v>
      </c>
      <c r="P13978">
        <v>2250</v>
      </c>
      <c r="Q13978" t="s">
        <v>36</v>
      </c>
    </row>
    <row r="13979" spans="1:17" x14ac:dyDescent="0.25">
      <c r="A13979">
        <v>14083</v>
      </c>
      <c r="B13979" t="s">
        <v>33</v>
      </c>
      <c r="C13979" t="s">
        <v>23</v>
      </c>
      <c r="D13979">
        <v>1</v>
      </c>
      <c r="E13979">
        <v>1500</v>
      </c>
      <c r="F13979">
        <v>1500</v>
      </c>
      <c r="G13979">
        <v>63.75</v>
      </c>
      <c r="H13979">
        <v>1</v>
      </c>
      <c r="I13979">
        <v>2</v>
      </c>
      <c r="J13979">
        <v>1</v>
      </c>
      <c r="K13979">
        <v>3</v>
      </c>
      <c r="L13979">
        <v>0</v>
      </c>
      <c r="M13979">
        <v>0</v>
      </c>
      <c r="N13979" t="s">
        <v>1054</v>
      </c>
      <c r="O13979" t="s">
        <v>1054</v>
      </c>
      <c r="P13979">
        <v>2250</v>
      </c>
      <c r="Q13979" t="s">
        <v>36</v>
      </c>
    </row>
    <row r="13980" spans="1:17" x14ac:dyDescent="0.25">
      <c r="A13980">
        <v>14084</v>
      </c>
      <c r="B13980" t="s">
        <v>17</v>
      </c>
      <c r="C13980" t="s">
        <v>18</v>
      </c>
      <c r="D13980">
        <v>1</v>
      </c>
      <c r="E13980">
        <v>1500</v>
      </c>
      <c r="F13980">
        <v>1500</v>
      </c>
      <c r="G13980">
        <v>417.6</v>
      </c>
      <c r="H13980">
        <v>0</v>
      </c>
      <c r="I13980">
        <v>-2</v>
      </c>
      <c r="J13980">
        <v>0</v>
      </c>
      <c r="K13980">
        <v>1.83</v>
      </c>
      <c r="L13980">
        <v>0</v>
      </c>
      <c r="M13980">
        <v>0</v>
      </c>
      <c r="N13980" t="s">
        <v>1054</v>
      </c>
      <c r="O13980" t="s">
        <v>1054</v>
      </c>
      <c r="P13980">
        <v>2250</v>
      </c>
      <c r="Q13980" t="s">
        <v>36</v>
      </c>
    </row>
    <row r="13981" spans="1:17" x14ac:dyDescent="0.25">
      <c r="A13981">
        <v>14085</v>
      </c>
      <c r="B13981" t="s">
        <v>33</v>
      </c>
      <c r="C13981" t="s">
        <v>18</v>
      </c>
      <c r="D13981">
        <v>1</v>
      </c>
      <c r="E13981">
        <v>1500</v>
      </c>
      <c r="F13981">
        <v>1500</v>
      </c>
      <c r="G13981">
        <v>646.79999999999995</v>
      </c>
      <c r="H13981">
        <v>0</v>
      </c>
      <c r="I13981">
        <v>-1</v>
      </c>
      <c r="J13981">
        <v>0</v>
      </c>
      <c r="K13981">
        <v>1.83</v>
      </c>
      <c r="L13981">
        <v>0</v>
      </c>
      <c r="M13981">
        <v>0</v>
      </c>
      <c r="N13981" t="s">
        <v>1054</v>
      </c>
      <c r="O13981" t="s">
        <v>1054</v>
      </c>
      <c r="P13981">
        <v>2250</v>
      </c>
      <c r="Q13981" t="s">
        <v>36</v>
      </c>
    </row>
    <row r="13982" spans="1:17" x14ac:dyDescent="0.25">
      <c r="A13982">
        <v>14086</v>
      </c>
      <c r="B13982" t="s">
        <v>28</v>
      </c>
      <c r="C13982" t="s">
        <v>18</v>
      </c>
      <c r="D13982">
        <v>1</v>
      </c>
      <c r="E13982">
        <v>1500</v>
      </c>
      <c r="F13982">
        <v>1500</v>
      </c>
      <c r="G13982">
        <v>-3442.5</v>
      </c>
      <c r="H13982">
        <v>1</v>
      </c>
      <c r="I13982">
        <v>2</v>
      </c>
      <c r="J13982">
        <v>0</v>
      </c>
      <c r="K13982">
        <v>1.83</v>
      </c>
      <c r="L13982">
        <v>0</v>
      </c>
      <c r="M13982">
        <v>0</v>
      </c>
      <c r="N13982" t="s">
        <v>1054</v>
      </c>
      <c r="O13982" t="s">
        <v>1054</v>
      </c>
      <c r="P13982">
        <v>2250</v>
      </c>
      <c r="Q13982" t="s">
        <v>36</v>
      </c>
    </row>
    <row r="13983" spans="1:17" x14ac:dyDescent="0.25">
      <c r="A13983">
        <v>14087</v>
      </c>
      <c r="B13983" t="s">
        <v>17</v>
      </c>
      <c r="C13983" t="s">
        <v>23</v>
      </c>
      <c r="D13983">
        <v>1</v>
      </c>
      <c r="E13983">
        <v>1500</v>
      </c>
      <c r="F13983">
        <v>1500</v>
      </c>
      <c r="G13983">
        <v>86</v>
      </c>
      <c r="H13983">
        <v>1</v>
      </c>
      <c r="I13983">
        <v>3</v>
      </c>
      <c r="J13983">
        <v>1</v>
      </c>
      <c r="K13983">
        <v>2</v>
      </c>
      <c r="L13983">
        <v>0</v>
      </c>
      <c r="M13983">
        <v>0</v>
      </c>
      <c r="N13983" t="s">
        <v>1054</v>
      </c>
      <c r="O13983" t="s">
        <v>1054</v>
      </c>
      <c r="P13983">
        <v>2250</v>
      </c>
      <c r="Q13983" t="s">
        <v>36</v>
      </c>
    </row>
    <row r="13984" spans="1:17" x14ac:dyDescent="0.25">
      <c r="A13984">
        <v>14088</v>
      </c>
      <c r="B13984" t="s">
        <v>33</v>
      </c>
      <c r="C13984" t="s">
        <v>18</v>
      </c>
      <c r="D13984">
        <v>1</v>
      </c>
      <c r="E13984">
        <v>1500</v>
      </c>
      <c r="F13984">
        <v>1500</v>
      </c>
      <c r="G13984">
        <v>174.38</v>
      </c>
      <c r="H13984">
        <v>1</v>
      </c>
      <c r="I13984">
        <v>2</v>
      </c>
      <c r="J13984">
        <v>1</v>
      </c>
      <c r="K13984">
        <v>3</v>
      </c>
      <c r="L13984">
        <v>0</v>
      </c>
      <c r="M13984">
        <v>0</v>
      </c>
      <c r="N13984" t="s">
        <v>1054</v>
      </c>
      <c r="O13984" t="s">
        <v>1054</v>
      </c>
      <c r="P13984">
        <v>2250</v>
      </c>
      <c r="Q13984" t="s">
        <v>36</v>
      </c>
    </row>
    <row r="13985" spans="1:17" x14ac:dyDescent="0.25">
      <c r="A13985">
        <v>14089</v>
      </c>
      <c r="B13985" t="s">
        <v>33</v>
      </c>
      <c r="C13985" t="s">
        <v>23</v>
      </c>
      <c r="D13985">
        <v>1</v>
      </c>
      <c r="E13985">
        <v>1500</v>
      </c>
      <c r="F13985">
        <v>1500</v>
      </c>
      <c r="G13985">
        <v>708.75</v>
      </c>
      <c r="H13985">
        <v>0</v>
      </c>
      <c r="I13985">
        <v>-2</v>
      </c>
      <c r="J13985">
        <v>0</v>
      </c>
      <c r="K13985">
        <v>1.83</v>
      </c>
      <c r="L13985">
        <v>0</v>
      </c>
      <c r="M13985">
        <v>0</v>
      </c>
      <c r="N13985" t="s">
        <v>1054</v>
      </c>
      <c r="O13985" t="s">
        <v>1054</v>
      </c>
      <c r="P13985">
        <v>2250</v>
      </c>
      <c r="Q13985" t="s">
        <v>36</v>
      </c>
    </row>
    <row r="13986" spans="1:17" x14ac:dyDescent="0.25">
      <c r="A13986">
        <v>14090</v>
      </c>
      <c r="B13986" t="s">
        <v>33</v>
      </c>
      <c r="C13986" t="s">
        <v>18</v>
      </c>
      <c r="D13986">
        <v>1</v>
      </c>
      <c r="E13986">
        <v>1500</v>
      </c>
      <c r="F13986">
        <v>1500</v>
      </c>
      <c r="G13986">
        <v>-2351.25</v>
      </c>
      <c r="H13986">
        <v>0</v>
      </c>
      <c r="I13986">
        <v>-1</v>
      </c>
      <c r="J13986">
        <v>0</v>
      </c>
      <c r="K13986">
        <v>1.83</v>
      </c>
      <c r="L13986">
        <v>0</v>
      </c>
      <c r="M13986">
        <v>0</v>
      </c>
      <c r="N13986" t="s">
        <v>1054</v>
      </c>
      <c r="O13986" t="s">
        <v>1054</v>
      </c>
      <c r="P13986">
        <v>2250</v>
      </c>
      <c r="Q13986" t="s">
        <v>36</v>
      </c>
    </row>
    <row r="13987" spans="1:17" x14ac:dyDescent="0.25">
      <c r="A13987">
        <v>14091</v>
      </c>
      <c r="B13987" t="s">
        <v>33</v>
      </c>
      <c r="C13987" t="s">
        <v>23</v>
      </c>
      <c r="D13987">
        <v>1</v>
      </c>
      <c r="E13987">
        <v>1500</v>
      </c>
      <c r="F13987">
        <v>1500</v>
      </c>
      <c r="G13987">
        <v>662.4</v>
      </c>
      <c r="H13987">
        <v>0</v>
      </c>
      <c r="I13987">
        <v>0</v>
      </c>
      <c r="J13987">
        <v>0</v>
      </c>
      <c r="K13987">
        <v>1.83</v>
      </c>
      <c r="L13987">
        <v>0</v>
      </c>
      <c r="M13987">
        <v>0</v>
      </c>
      <c r="N13987" t="s">
        <v>1054</v>
      </c>
      <c r="O13987" t="s">
        <v>1054</v>
      </c>
      <c r="P13987">
        <v>2250</v>
      </c>
      <c r="Q13987" t="s">
        <v>36</v>
      </c>
    </row>
    <row r="13988" spans="1:17" x14ac:dyDescent="0.25">
      <c r="A13988">
        <v>14092</v>
      </c>
      <c r="B13988" t="s">
        <v>33</v>
      </c>
      <c r="C13988" t="s">
        <v>18</v>
      </c>
      <c r="D13988">
        <v>1</v>
      </c>
      <c r="E13988">
        <v>1500</v>
      </c>
      <c r="F13988">
        <v>1500</v>
      </c>
      <c r="G13988">
        <v>407.4</v>
      </c>
      <c r="H13988">
        <v>1</v>
      </c>
      <c r="I13988">
        <v>3</v>
      </c>
      <c r="J13988">
        <v>1</v>
      </c>
      <c r="K13988">
        <v>3</v>
      </c>
      <c r="L13988">
        <v>0</v>
      </c>
      <c r="M13988">
        <v>0</v>
      </c>
      <c r="N13988" t="s">
        <v>1054</v>
      </c>
      <c r="O13988" t="s">
        <v>1054</v>
      </c>
      <c r="P13988">
        <v>2250</v>
      </c>
      <c r="Q13988" t="s">
        <v>36</v>
      </c>
    </row>
    <row r="13989" spans="1:17" x14ac:dyDescent="0.25">
      <c r="A13989">
        <v>14093</v>
      </c>
      <c r="B13989" t="s">
        <v>33</v>
      </c>
      <c r="C13989" t="s">
        <v>23</v>
      </c>
      <c r="D13989">
        <v>1</v>
      </c>
      <c r="E13989">
        <v>1500</v>
      </c>
      <c r="F13989">
        <v>1500</v>
      </c>
      <c r="G13989">
        <v>441</v>
      </c>
      <c r="H13989">
        <v>1</v>
      </c>
      <c r="I13989">
        <v>4</v>
      </c>
      <c r="J13989">
        <v>0</v>
      </c>
      <c r="K13989">
        <v>1.83</v>
      </c>
      <c r="L13989">
        <v>0</v>
      </c>
      <c r="M13989">
        <v>0</v>
      </c>
      <c r="N13989" t="s">
        <v>1054</v>
      </c>
      <c r="O13989" t="s">
        <v>1054</v>
      </c>
      <c r="P13989">
        <v>2250</v>
      </c>
      <c r="Q13989" t="s">
        <v>36</v>
      </c>
    </row>
    <row r="13990" spans="1:17" x14ac:dyDescent="0.25">
      <c r="A13990">
        <v>14094</v>
      </c>
      <c r="B13990" t="s">
        <v>17</v>
      </c>
      <c r="C13990" t="s">
        <v>18</v>
      </c>
      <c r="D13990">
        <v>1</v>
      </c>
      <c r="E13990">
        <v>1500</v>
      </c>
      <c r="F13990">
        <v>1500</v>
      </c>
      <c r="G13990">
        <v>534.6</v>
      </c>
      <c r="H13990">
        <v>0</v>
      </c>
      <c r="I13990">
        <v>0</v>
      </c>
      <c r="J13990">
        <v>1</v>
      </c>
      <c r="K13990">
        <v>5</v>
      </c>
      <c r="L13990">
        <v>0</v>
      </c>
      <c r="M13990">
        <v>0</v>
      </c>
      <c r="N13990" t="s">
        <v>1054</v>
      </c>
      <c r="O13990" t="s">
        <v>1054</v>
      </c>
      <c r="P13990">
        <v>2250</v>
      </c>
      <c r="Q13990" t="s">
        <v>36</v>
      </c>
    </row>
    <row r="13991" spans="1:17" x14ac:dyDescent="0.25">
      <c r="A13991">
        <v>14095</v>
      </c>
      <c r="B13991" t="s">
        <v>28</v>
      </c>
      <c r="C13991" t="s">
        <v>18</v>
      </c>
      <c r="D13991">
        <v>1</v>
      </c>
      <c r="E13991">
        <v>1500</v>
      </c>
      <c r="F13991">
        <v>1500</v>
      </c>
      <c r="G13991">
        <v>705</v>
      </c>
      <c r="H13991">
        <v>1</v>
      </c>
      <c r="I13991">
        <v>1</v>
      </c>
      <c r="J13991">
        <v>0</v>
      </c>
      <c r="K13991">
        <v>1.83</v>
      </c>
      <c r="L13991">
        <v>0</v>
      </c>
      <c r="M13991">
        <v>0</v>
      </c>
      <c r="N13991" t="s">
        <v>1054</v>
      </c>
      <c r="O13991" t="s">
        <v>1054</v>
      </c>
      <c r="P13991">
        <v>2250</v>
      </c>
      <c r="Q13991" t="s">
        <v>36</v>
      </c>
    </row>
    <row r="13992" spans="1:17" x14ac:dyDescent="0.25">
      <c r="A13992">
        <v>14096</v>
      </c>
      <c r="B13992" t="s">
        <v>33</v>
      </c>
      <c r="C13992" t="s">
        <v>18</v>
      </c>
      <c r="D13992">
        <v>1</v>
      </c>
      <c r="E13992">
        <v>1500</v>
      </c>
      <c r="F13992">
        <v>1500</v>
      </c>
      <c r="G13992">
        <v>360</v>
      </c>
      <c r="H13992">
        <v>1</v>
      </c>
      <c r="I13992">
        <v>2</v>
      </c>
      <c r="J13992">
        <v>1</v>
      </c>
      <c r="K13992">
        <v>2</v>
      </c>
      <c r="L13992">
        <v>0</v>
      </c>
      <c r="M13992">
        <v>0</v>
      </c>
      <c r="N13992" t="s">
        <v>1054</v>
      </c>
      <c r="O13992" t="s">
        <v>1054</v>
      </c>
      <c r="P13992">
        <v>2250</v>
      </c>
      <c r="Q13992" t="s">
        <v>36</v>
      </c>
    </row>
    <row r="13993" spans="1:17" x14ac:dyDescent="0.25">
      <c r="A13993">
        <v>14097</v>
      </c>
      <c r="B13993" t="s">
        <v>17</v>
      </c>
      <c r="C13993" t="s">
        <v>23</v>
      </c>
      <c r="D13993">
        <v>1</v>
      </c>
      <c r="E13993">
        <v>1500</v>
      </c>
      <c r="F13993">
        <v>1500</v>
      </c>
      <c r="G13993">
        <v>90</v>
      </c>
      <c r="H13993">
        <v>1</v>
      </c>
      <c r="I13993">
        <v>3</v>
      </c>
      <c r="J13993">
        <v>1</v>
      </c>
      <c r="K13993">
        <v>2</v>
      </c>
      <c r="L13993">
        <v>0</v>
      </c>
      <c r="M13993">
        <v>0</v>
      </c>
      <c r="N13993" t="s">
        <v>1054</v>
      </c>
      <c r="O13993" t="s">
        <v>1054</v>
      </c>
      <c r="P13993">
        <v>2250</v>
      </c>
      <c r="Q13993" t="s">
        <v>36</v>
      </c>
    </row>
    <row r="13994" spans="1:17" x14ac:dyDescent="0.25">
      <c r="A13994">
        <v>14098</v>
      </c>
      <c r="B13994" t="s">
        <v>33</v>
      </c>
      <c r="C13994" t="s">
        <v>18</v>
      </c>
      <c r="D13994">
        <v>1</v>
      </c>
      <c r="E13994">
        <v>1500</v>
      </c>
      <c r="F13994">
        <v>1500</v>
      </c>
      <c r="G13994">
        <v>467.4</v>
      </c>
      <c r="H13994">
        <v>1</v>
      </c>
      <c r="I13994">
        <v>4</v>
      </c>
      <c r="J13994">
        <v>1</v>
      </c>
      <c r="K13994">
        <v>4</v>
      </c>
      <c r="L13994">
        <v>0</v>
      </c>
      <c r="M13994">
        <v>0</v>
      </c>
      <c r="N13994" t="s">
        <v>1054</v>
      </c>
      <c r="O13994" t="s">
        <v>1054</v>
      </c>
      <c r="P13994">
        <v>2250</v>
      </c>
      <c r="Q13994" t="s">
        <v>36</v>
      </c>
    </row>
    <row r="13995" spans="1:17" x14ac:dyDescent="0.25">
      <c r="A13995">
        <v>14099</v>
      </c>
      <c r="B13995" t="s">
        <v>33</v>
      </c>
      <c r="C13995" t="s">
        <v>23</v>
      </c>
      <c r="D13995">
        <v>1</v>
      </c>
      <c r="E13995">
        <v>1500</v>
      </c>
      <c r="F13995">
        <v>1500</v>
      </c>
      <c r="G13995">
        <v>448.2</v>
      </c>
      <c r="H13995">
        <v>0</v>
      </c>
      <c r="I13995">
        <v>-2</v>
      </c>
      <c r="J13995">
        <v>0</v>
      </c>
      <c r="K13995">
        <v>1.83</v>
      </c>
      <c r="L13995">
        <v>0</v>
      </c>
      <c r="M13995">
        <v>0</v>
      </c>
      <c r="N13995" t="s">
        <v>1054</v>
      </c>
      <c r="O13995" t="s">
        <v>1054</v>
      </c>
      <c r="P13995">
        <v>2250</v>
      </c>
      <c r="Q13995" t="s">
        <v>36</v>
      </c>
    </row>
    <row r="13996" spans="1:17" x14ac:dyDescent="0.25">
      <c r="A13996">
        <v>14100</v>
      </c>
      <c r="B13996" t="s">
        <v>33</v>
      </c>
      <c r="C13996" t="s">
        <v>18</v>
      </c>
      <c r="D13996">
        <v>1</v>
      </c>
      <c r="E13996">
        <v>1500</v>
      </c>
      <c r="F13996">
        <v>1500</v>
      </c>
      <c r="G13996">
        <v>-1890</v>
      </c>
      <c r="H13996">
        <v>0</v>
      </c>
      <c r="I13996">
        <v>-1</v>
      </c>
      <c r="J13996">
        <v>0</v>
      </c>
      <c r="K13996">
        <v>1.83</v>
      </c>
      <c r="L13996">
        <v>0</v>
      </c>
      <c r="M13996">
        <v>0</v>
      </c>
      <c r="N13996" t="s">
        <v>1054</v>
      </c>
      <c r="O13996" t="s">
        <v>1054</v>
      </c>
      <c r="P13996">
        <v>2250</v>
      </c>
      <c r="Q13996" t="s">
        <v>36</v>
      </c>
    </row>
    <row r="13997" spans="1:17" x14ac:dyDescent="0.25">
      <c r="A13997">
        <v>14101</v>
      </c>
      <c r="B13997" t="s">
        <v>17</v>
      </c>
      <c r="C13997" t="s">
        <v>23</v>
      </c>
      <c r="D13997">
        <v>1</v>
      </c>
      <c r="E13997">
        <v>1500</v>
      </c>
      <c r="F13997">
        <v>1500</v>
      </c>
      <c r="G13997">
        <v>127.5</v>
      </c>
      <c r="H13997">
        <v>0</v>
      </c>
      <c r="I13997">
        <v>0</v>
      </c>
      <c r="J13997">
        <v>0</v>
      </c>
      <c r="K13997">
        <v>1.83</v>
      </c>
      <c r="L13997">
        <v>0</v>
      </c>
      <c r="M13997">
        <v>0</v>
      </c>
      <c r="N13997" t="s">
        <v>1054</v>
      </c>
      <c r="O13997" t="s">
        <v>1054</v>
      </c>
      <c r="P13997">
        <v>2250</v>
      </c>
      <c r="Q13997" t="s">
        <v>36</v>
      </c>
    </row>
    <row r="13998" spans="1:17" x14ac:dyDescent="0.25">
      <c r="A13998">
        <v>14102</v>
      </c>
      <c r="B13998" t="s">
        <v>17</v>
      </c>
      <c r="C13998" t="s">
        <v>18</v>
      </c>
      <c r="D13998">
        <v>1</v>
      </c>
      <c r="E13998">
        <v>1500</v>
      </c>
      <c r="F13998">
        <v>1500</v>
      </c>
      <c r="G13998">
        <v>277.97000000000003</v>
      </c>
      <c r="H13998">
        <v>1</v>
      </c>
      <c r="I13998">
        <v>1</v>
      </c>
      <c r="J13998">
        <v>0</v>
      </c>
      <c r="K13998">
        <v>1.83</v>
      </c>
      <c r="L13998">
        <v>0</v>
      </c>
      <c r="M13998">
        <v>0</v>
      </c>
      <c r="N13998" t="s">
        <v>1054</v>
      </c>
      <c r="O13998" t="s">
        <v>1054</v>
      </c>
      <c r="P13998">
        <v>2250</v>
      </c>
      <c r="Q13998" t="s">
        <v>36</v>
      </c>
    </row>
    <row r="13999" spans="1:17" x14ac:dyDescent="0.25">
      <c r="A13999">
        <v>14103</v>
      </c>
      <c r="B13999" t="s">
        <v>17</v>
      </c>
      <c r="C13999" t="s">
        <v>18</v>
      </c>
      <c r="D13999">
        <v>1</v>
      </c>
      <c r="E13999">
        <v>1500</v>
      </c>
      <c r="F13999">
        <v>1500</v>
      </c>
      <c r="G13999">
        <v>-314.16000000000003</v>
      </c>
      <c r="H13999">
        <v>1</v>
      </c>
      <c r="I13999">
        <v>2</v>
      </c>
      <c r="J13999">
        <v>0</v>
      </c>
      <c r="K13999">
        <v>1.83</v>
      </c>
      <c r="L13999">
        <v>0</v>
      </c>
      <c r="M13999">
        <v>0</v>
      </c>
      <c r="N13999" t="s">
        <v>1054</v>
      </c>
      <c r="O13999" t="s">
        <v>1054</v>
      </c>
      <c r="P13999">
        <v>2250</v>
      </c>
      <c r="Q13999" t="s">
        <v>36</v>
      </c>
    </row>
    <row r="14000" spans="1:17" x14ac:dyDescent="0.25">
      <c r="A14000">
        <v>14104</v>
      </c>
      <c r="B14000" t="s">
        <v>17</v>
      </c>
      <c r="C14000" t="s">
        <v>23</v>
      </c>
      <c r="D14000">
        <v>1</v>
      </c>
      <c r="E14000">
        <v>1500</v>
      </c>
      <c r="F14000">
        <v>1500</v>
      </c>
      <c r="G14000">
        <v>118.8</v>
      </c>
      <c r="H14000">
        <v>0</v>
      </c>
      <c r="I14000">
        <v>-2</v>
      </c>
      <c r="J14000">
        <v>0</v>
      </c>
      <c r="K14000">
        <v>1.83</v>
      </c>
      <c r="L14000">
        <v>0</v>
      </c>
      <c r="M14000">
        <v>0</v>
      </c>
      <c r="N14000" t="s">
        <v>1054</v>
      </c>
      <c r="O14000" t="s">
        <v>1054</v>
      </c>
      <c r="P14000">
        <v>2250</v>
      </c>
      <c r="Q14000" t="s">
        <v>36</v>
      </c>
    </row>
    <row r="14001" spans="1:17" x14ac:dyDescent="0.25">
      <c r="A14001">
        <v>14105</v>
      </c>
      <c r="B14001" t="s">
        <v>17</v>
      </c>
      <c r="C14001" t="s">
        <v>18</v>
      </c>
      <c r="D14001">
        <v>1</v>
      </c>
      <c r="E14001">
        <v>1500</v>
      </c>
      <c r="F14001">
        <v>1500</v>
      </c>
      <c r="G14001">
        <v>477.75</v>
      </c>
      <c r="H14001">
        <v>0</v>
      </c>
      <c r="I14001">
        <v>-1</v>
      </c>
      <c r="J14001">
        <v>0</v>
      </c>
      <c r="K14001">
        <v>1.83</v>
      </c>
      <c r="L14001">
        <v>0</v>
      </c>
      <c r="M14001">
        <v>0</v>
      </c>
      <c r="N14001" t="s">
        <v>1054</v>
      </c>
      <c r="O14001" t="s">
        <v>1054</v>
      </c>
      <c r="P14001">
        <v>2250</v>
      </c>
      <c r="Q14001" t="s">
        <v>36</v>
      </c>
    </row>
    <row r="14002" spans="1:17" x14ac:dyDescent="0.25">
      <c r="A14002">
        <v>14106</v>
      </c>
      <c r="B14002" t="s">
        <v>17</v>
      </c>
      <c r="C14002" t="s">
        <v>18</v>
      </c>
      <c r="D14002">
        <v>1</v>
      </c>
      <c r="E14002">
        <v>1500</v>
      </c>
      <c r="F14002">
        <v>1500</v>
      </c>
      <c r="G14002">
        <v>139.5</v>
      </c>
      <c r="H14002">
        <v>0</v>
      </c>
      <c r="I14002">
        <v>0</v>
      </c>
      <c r="J14002">
        <v>0</v>
      </c>
      <c r="K14002">
        <v>1.83</v>
      </c>
      <c r="L14002">
        <v>0</v>
      </c>
      <c r="M14002">
        <v>0</v>
      </c>
      <c r="N14002" t="s">
        <v>1054</v>
      </c>
      <c r="O14002" t="s">
        <v>1054</v>
      </c>
      <c r="P14002">
        <v>2250</v>
      </c>
      <c r="Q14002" t="s">
        <v>36</v>
      </c>
    </row>
    <row r="14003" spans="1:17" x14ac:dyDescent="0.25">
      <c r="A14003">
        <v>14107</v>
      </c>
      <c r="B14003" t="s">
        <v>17</v>
      </c>
      <c r="C14003" t="s">
        <v>23</v>
      </c>
      <c r="D14003">
        <v>1</v>
      </c>
      <c r="E14003">
        <v>1500</v>
      </c>
      <c r="F14003">
        <v>1500</v>
      </c>
      <c r="G14003">
        <v>124.74</v>
      </c>
      <c r="H14003">
        <v>1</v>
      </c>
      <c r="I14003">
        <v>1</v>
      </c>
      <c r="J14003">
        <v>1</v>
      </c>
      <c r="K14003">
        <v>3</v>
      </c>
      <c r="L14003">
        <v>0</v>
      </c>
      <c r="M14003">
        <v>0</v>
      </c>
      <c r="N14003" t="s">
        <v>1054</v>
      </c>
      <c r="O14003" t="s">
        <v>1054</v>
      </c>
      <c r="P14003">
        <v>2250</v>
      </c>
      <c r="Q14003" t="s">
        <v>36</v>
      </c>
    </row>
    <row r="14004" spans="1:17" x14ac:dyDescent="0.25">
      <c r="A14004">
        <v>14108</v>
      </c>
      <c r="B14004" t="s">
        <v>17</v>
      </c>
      <c r="C14004" t="s">
        <v>18</v>
      </c>
      <c r="D14004">
        <v>1</v>
      </c>
      <c r="E14004">
        <v>1500</v>
      </c>
      <c r="F14004">
        <v>1500</v>
      </c>
      <c r="G14004">
        <v>161.03</v>
      </c>
      <c r="H14004">
        <v>1</v>
      </c>
      <c r="I14004">
        <v>4</v>
      </c>
      <c r="J14004">
        <v>1</v>
      </c>
      <c r="K14004">
        <v>4</v>
      </c>
      <c r="L14004">
        <v>0</v>
      </c>
      <c r="M14004">
        <v>0</v>
      </c>
      <c r="N14004" t="s">
        <v>1054</v>
      </c>
      <c r="O14004" t="s">
        <v>1054</v>
      </c>
      <c r="P14004">
        <v>2250</v>
      </c>
      <c r="Q14004" t="s">
        <v>36</v>
      </c>
    </row>
    <row r="14005" spans="1:17" x14ac:dyDescent="0.25">
      <c r="A14005">
        <v>14109</v>
      </c>
      <c r="B14005" t="s">
        <v>17</v>
      </c>
      <c r="C14005" t="s">
        <v>23</v>
      </c>
      <c r="D14005">
        <v>1</v>
      </c>
      <c r="E14005">
        <v>1500</v>
      </c>
      <c r="F14005">
        <v>1500</v>
      </c>
      <c r="G14005">
        <v>72</v>
      </c>
      <c r="H14005">
        <v>0</v>
      </c>
      <c r="I14005">
        <v>-2</v>
      </c>
      <c r="J14005">
        <v>0</v>
      </c>
      <c r="K14005">
        <v>1.83</v>
      </c>
      <c r="L14005">
        <v>0</v>
      </c>
      <c r="M14005">
        <v>0</v>
      </c>
      <c r="N14005" t="s">
        <v>1054</v>
      </c>
      <c r="O14005" t="s">
        <v>1054</v>
      </c>
      <c r="P14005">
        <v>2250</v>
      </c>
      <c r="Q14005" t="s">
        <v>36</v>
      </c>
    </row>
    <row r="14006" spans="1:17" x14ac:dyDescent="0.25">
      <c r="A14006">
        <v>14110</v>
      </c>
      <c r="B14006" t="s">
        <v>17</v>
      </c>
      <c r="C14006" t="s">
        <v>18</v>
      </c>
      <c r="D14006">
        <v>1</v>
      </c>
      <c r="E14006">
        <v>1500</v>
      </c>
      <c r="F14006">
        <v>1500</v>
      </c>
      <c r="G14006">
        <v>698.4</v>
      </c>
      <c r="H14006">
        <v>0</v>
      </c>
      <c r="I14006">
        <v>-1</v>
      </c>
      <c r="J14006">
        <v>0</v>
      </c>
      <c r="K14006">
        <v>1.83</v>
      </c>
      <c r="L14006">
        <v>0</v>
      </c>
      <c r="M14006">
        <v>0</v>
      </c>
      <c r="N14006" t="s">
        <v>1054</v>
      </c>
      <c r="O14006" t="s">
        <v>1054</v>
      </c>
      <c r="P14006">
        <v>2250</v>
      </c>
      <c r="Q14006" t="s">
        <v>36</v>
      </c>
    </row>
    <row r="14007" spans="1:17" x14ac:dyDescent="0.25">
      <c r="A14007">
        <v>14111</v>
      </c>
      <c r="B14007" t="s">
        <v>17</v>
      </c>
      <c r="C14007" t="s">
        <v>18</v>
      </c>
      <c r="D14007">
        <v>1</v>
      </c>
      <c r="E14007">
        <v>1500</v>
      </c>
      <c r="F14007">
        <v>1500</v>
      </c>
      <c r="G14007">
        <v>720.3</v>
      </c>
      <c r="H14007">
        <v>1</v>
      </c>
      <c r="I14007">
        <v>1</v>
      </c>
      <c r="J14007">
        <v>0</v>
      </c>
      <c r="K14007">
        <v>1.83</v>
      </c>
      <c r="L14007">
        <v>0</v>
      </c>
      <c r="M14007">
        <v>0</v>
      </c>
      <c r="N14007" t="s">
        <v>1054</v>
      </c>
      <c r="O14007" t="s">
        <v>1054</v>
      </c>
      <c r="P14007">
        <v>2250</v>
      </c>
      <c r="Q14007" t="s">
        <v>36</v>
      </c>
    </row>
    <row r="14008" spans="1:17" x14ac:dyDescent="0.25">
      <c r="A14008">
        <v>14112</v>
      </c>
      <c r="B14008" t="s">
        <v>17</v>
      </c>
      <c r="C14008" t="s">
        <v>18</v>
      </c>
      <c r="D14008">
        <v>1</v>
      </c>
      <c r="E14008">
        <v>1500</v>
      </c>
      <c r="F14008">
        <v>1500</v>
      </c>
      <c r="G14008">
        <v>638.54999999999995</v>
      </c>
      <c r="H14008">
        <v>1</v>
      </c>
      <c r="I14008">
        <v>1</v>
      </c>
      <c r="J14008">
        <v>1</v>
      </c>
      <c r="K14008">
        <v>4</v>
      </c>
      <c r="L14008">
        <v>0</v>
      </c>
      <c r="M14008">
        <v>0</v>
      </c>
      <c r="N14008" t="s">
        <v>1054</v>
      </c>
      <c r="O14008" t="s">
        <v>1054</v>
      </c>
      <c r="P14008">
        <v>2250</v>
      </c>
      <c r="Q14008" t="s">
        <v>36</v>
      </c>
    </row>
    <row r="14009" spans="1:17" x14ac:dyDescent="0.25">
      <c r="A14009">
        <v>14113</v>
      </c>
      <c r="B14009" t="s">
        <v>17</v>
      </c>
      <c r="C14009" t="s">
        <v>23</v>
      </c>
      <c r="D14009">
        <v>1</v>
      </c>
      <c r="E14009">
        <v>1500</v>
      </c>
      <c r="F14009">
        <v>1500</v>
      </c>
      <c r="G14009">
        <v>-2550</v>
      </c>
      <c r="H14009">
        <v>1</v>
      </c>
      <c r="I14009">
        <v>2</v>
      </c>
      <c r="J14009">
        <v>1</v>
      </c>
      <c r="K14009">
        <v>3</v>
      </c>
      <c r="L14009">
        <v>0</v>
      </c>
      <c r="M14009">
        <v>0</v>
      </c>
      <c r="N14009" t="s">
        <v>1054</v>
      </c>
      <c r="O14009" t="s">
        <v>1054</v>
      </c>
      <c r="P14009">
        <v>2250</v>
      </c>
      <c r="Q14009" t="s">
        <v>36</v>
      </c>
    </row>
    <row r="14010" spans="1:17" x14ac:dyDescent="0.25">
      <c r="A14010">
        <v>14114</v>
      </c>
      <c r="B14010" t="s">
        <v>33</v>
      </c>
      <c r="C14010" t="s">
        <v>18</v>
      </c>
      <c r="D14010">
        <v>1</v>
      </c>
      <c r="E14010">
        <v>1500</v>
      </c>
      <c r="F14010">
        <v>1500</v>
      </c>
      <c r="G14010">
        <v>380.25</v>
      </c>
      <c r="H14010">
        <v>0</v>
      </c>
      <c r="I14010">
        <v>-2</v>
      </c>
      <c r="J14010">
        <v>0</v>
      </c>
      <c r="K14010">
        <v>1.83</v>
      </c>
      <c r="L14010">
        <v>0</v>
      </c>
      <c r="M14010">
        <v>0</v>
      </c>
      <c r="N14010" t="s">
        <v>1055</v>
      </c>
      <c r="O14010" t="s">
        <v>1055</v>
      </c>
      <c r="P14010">
        <v>2250</v>
      </c>
      <c r="Q14010" t="s">
        <v>36</v>
      </c>
    </row>
    <row r="14011" spans="1:17" x14ac:dyDescent="0.25">
      <c r="A14011">
        <v>14115</v>
      </c>
      <c r="B14011" t="s">
        <v>33</v>
      </c>
      <c r="C14011" t="s">
        <v>23</v>
      </c>
      <c r="D14011">
        <v>1</v>
      </c>
      <c r="E14011">
        <v>1500</v>
      </c>
      <c r="F14011">
        <v>1500</v>
      </c>
      <c r="G14011">
        <v>375.6</v>
      </c>
      <c r="H14011">
        <v>0</v>
      </c>
      <c r="I14011">
        <v>-1</v>
      </c>
      <c r="J14011">
        <v>0</v>
      </c>
      <c r="K14011">
        <v>1.83</v>
      </c>
      <c r="L14011">
        <v>0</v>
      </c>
      <c r="M14011">
        <v>0</v>
      </c>
      <c r="N14011" t="s">
        <v>1055</v>
      </c>
      <c r="O14011" t="s">
        <v>1055</v>
      </c>
      <c r="P14011">
        <v>2250</v>
      </c>
      <c r="Q14011" t="s">
        <v>36</v>
      </c>
    </row>
    <row r="14012" spans="1:17" x14ac:dyDescent="0.25">
      <c r="A14012">
        <v>14116</v>
      </c>
      <c r="B14012" t="s">
        <v>33</v>
      </c>
      <c r="C14012" t="s">
        <v>18</v>
      </c>
      <c r="D14012">
        <v>1</v>
      </c>
      <c r="E14012">
        <v>1500</v>
      </c>
      <c r="F14012">
        <v>1500</v>
      </c>
      <c r="G14012">
        <v>415.74</v>
      </c>
      <c r="H14012">
        <v>0</v>
      </c>
      <c r="I14012">
        <v>0</v>
      </c>
      <c r="J14012">
        <v>0</v>
      </c>
      <c r="K14012">
        <v>1.83</v>
      </c>
      <c r="L14012">
        <v>0</v>
      </c>
      <c r="M14012">
        <v>0</v>
      </c>
      <c r="N14012" t="s">
        <v>1055</v>
      </c>
      <c r="O14012" t="s">
        <v>1055</v>
      </c>
      <c r="P14012">
        <v>2250</v>
      </c>
      <c r="Q14012" t="s">
        <v>36</v>
      </c>
    </row>
    <row r="14013" spans="1:17" x14ac:dyDescent="0.25">
      <c r="A14013">
        <v>14117</v>
      </c>
      <c r="B14013" t="s">
        <v>17</v>
      </c>
      <c r="C14013" t="s">
        <v>23</v>
      </c>
      <c r="D14013">
        <v>1</v>
      </c>
      <c r="E14013">
        <v>1500</v>
      </c>
      <c r="F14013">
        <v>1500</v>
      </c>
      <c r="G14013">
        <v>-202.94</v>
      </c>
      <c r="H14013">
        <v>1</v>
      </c>
      <c r="I14013">
        <v>1</v>
      </c>
      <c r="J14013">
        <v>1</v>
      </c>
      <c r="K14013">
        <v>3</v>
      </c>
      <c r="L14013">
        <v>0</v>
      </c>
      <c r="M14013">
        <v>0</v>
      </c>
      <c r="N14013" t="s">
        <v>1055</v>
      </c>
      <c r="O14013" t="s">
        <v>1055</v>
      </c>
      <c r="P14013">
        <v>2250</v>
      </c>
      <c r="Q14013" t="s">
        <v>36</v>
      </c>
    </row>
    <row r="14014" spans="1:17" x14ac:dyDescent="0.25">
      <c r="A14014">
        <v>14118</v>
      </c>
      <c r="B14014" t="s">
        <v>17</v>
      </c>
      <c r="C14014" t="s">
        <v>18</v>
      </c>
      <c r="D14014">
        <v>1</v>
      </c>
      <c r="E14014">
        <v>1500</v>
      </c>
      <c r="F14014">
        <v>1500</v>
      </c>
      <c r="G14014">
        <v>-2205</v>
      </c>
      <c r="H14014">
        <v>1</v>
      </c>
      <c r="I14014">
        <v>2</v>
      </c>
      <c r="J14014">
        <v>1</v>
      </c>
      <c r="K14014">
        <v>3</v>
      </c>
      <c r="L14014">
        <v>0</v>
      </c>
      <c r="M14014">
        <v>0</v>
      </c>
      <c r="N14014" t="s">
        <v>1055</v>
      </c>
      <c r="O14014" t="s">
        <v>1055</v>
      </c>
      <c r="P14014">
        <v>2250</v>
      </c>
      <c r="Q14014" t="s">
        <v>36</v>
      </c>
    </row>
    <row r="14015" spans="1:17" x14ac:dyDescent="0.25">
      <c r="A14015">
        <v>14119</v>
      </c>
      <c r="B14015" t="s">
        <v>17</v>
      </c>
      <c r="C14015" t="s">
        <v>18</v>
      </c>
      <c r="D14015">
        <v>1</v>
      </c>
      <c r="E14015">
        <v>1500</v>
      </c>
      <c r="F14015">
        <v>1500</v>
      </c>
      <c r="G14015">
        <v>-255</v>
      </c>
      <c r="H14015">
        <v>0</v>
      </c>
      <c r="I14015">
        <v>0</v>
      </c>
      <c r="J14015">
        <v>0</v>
      </c>
      <c r="K14015">
        <v>1.83</v>
      </c>
      <c r="L14015">
        <v>0</v>
      </c>
      <c r="M14015">
        <v>0</v>
      </c>
      <c r="N14015" t="s">
        <v>1055</v>
      </c>
      <c r="O14015" t="s">
        <v>1055</v>
      </c>
      <c r="P14015">
        <v>2250</v>
      </c>
      <c r="Q14015" t="s">
        <v>36</v>
      </c>
    </row>
    <row r="14016" spans="1:17" x14ac:dyDescent="0.25">
      <c r="A14016">
        <v>14120</v>
      </c>
      <c r="B14016" t="s">
        <v>17</v>
      </c>
      <c r="C14016" t="s">
        <v>23</v>
      </c>
      <c r="D14016">
        <v>1</v>
      </c>
      <c r="E14016">
        <v>1500</v>
      </c>
      <c r="F14016">
        <v>1500</v>
      </c>
      <c r="G14016">
        <v>456.75</v>
      </c>
      <c r="H14016">
        <v>0</v>
      </c>
      <c r="I14016">
        <v>-1</v>
      </c>
      <c r="J14016">
        <v>1</v>
      </c>
      <c r="K14016">
        <v>2</v>
      </c>
      <c r="L14016">
        <v>0</v>
      </c>
      <c r="M14016">
        <v>0</v>
      </c>
      <c r="N14016" t="s">
        <v>1055</v>
      </c>
      <c r="O14016" t="s">
        <v>1055</v>
      </c>
      <c r="P14016">
        <v>2250</v>
      </c>
      <c r="Q14016" t="s">
        <v>36</v>
      </c>
    </row>
    <row r="14017" spans="1:17" x14ac:dyDescent="0.25">
      <c r="A14017">
        <v>14121</v>
      </c>
      <c r="B14017" t="s">
        <v>17</v>
      </c>
      <c r="C14017" t="s">
        <v>18</v>
      </c>
      <c r="D14017">
        <v>1</v>
      </c>
      <c r="E14017">
        <v>1500</v>
      </c>
      <c r="F14017">
        <v>1500</v>
      </c>
      <c r="G14017">
        <v>462</v>
      </c>
      <c r="H14017">
        <v>0</v>
      </c>
      <c r="I14017">
        <v>0</v>
      </c>
      <c r="J14017">
        <v>0</v>
      </c>
      <c r="K14017">
        <v>1.83</v>
      </c>
      <c r="L14017">
        <v>0</v>
      </c>
      <c r="M14017">
        <v>0</v>
      </c>
      <c r="N14017" t="s">
        <v>1055</v>
      </c>
      <c r="O14017" t="s">
        <v>1055</v>
      </c>
      <c r="P14017">
        <v>2250</v>
      </c>
      <c r="Q14017" t="s">
        <v>36</v>
      </c>
    </row>
    <row r="14018" spans="1:17" x14ac:dyDescent="0.25">
      <c r="A14018">
        <v>14122</v>
      </c>
      <c r="B14018" t="s">
        <v>17</v>
      </c>
      <c r="C14018" t="s">
        <v>18</v>
      </c>
      <c r="D14018">
        <v>1</v>
      </c>
      <c r="E14018">
        <v>1500</v>
      </c>
      <c r="F14018">
        <v>1500</v>
      </c>
      <c r="G14018">
        <v>-67.5</v>
      </c>
      <c r="H14018">
        <v>1</v>
      </c>
      <c r="I14018">
        <v>1</v>
      </c>
      <c r="J14018">
        <v>1</v>
      </c>
      <c r="K14018">
        <v>1</v>
      </c>
      <c r="L14018">
        <v>1</v>
      </c>
      <c r="M14018">
        <v>0</v>
      </c>
      <c r="N14018" t="s">
        <v>1055</v>
      </c>
      <c r="O14018" t="s">
        <v>1055</v>
      </c>
      <c r="P14018">
        <v>2250</v>
      </c>
      <c r="Q14018" t="s">
        <v>36</v>
      </c>
    </row>
    <row r="14019" spans="1:17" x14ac:dyDescent="0.25">
      <c r="A14019">
        <v>14123</v>
      </c>
      <c r="B14019" t="s">
        <v>17</v>
      </c>
      <c r="C14019" t="s">
        <v>23</v>
      </c>
      <c r="D14019">
        <v>1</v>
      </c>
      <c r="E14019">
        <v>1500</v>
      </c>
      <c r="F14019">
        <v>1500</v>
      </c>
      <c r="G14019">
        <v>409.5</v>
      </c>
      <c r="H14019">
        <v>1</v>
      </c>
      <c r="I14019">
        <v>2</v>
      </c>
      <c r="J14019">
        <v>0</v>
      </c>
      <c r="K14019">
        <v>1.83</v>
      </c>
      <c r="L14019">
        <v>0</v>
      </c>
      <c r="M14019">
        <v>0</v>
      </c>
      <c r="N14019" t="s">
        <v>1055</v>
      </c>
      <c r="O14019" t="s">
        <v>1055</v>
      </c>
      <c r="P14019">
        <v>2250</v>
      </c>
      <c r="Q14019" t="s">
        <v>36</v>
      </c>
    </row>
    <row r="14020" spans="1:17" x14ac:dyDescent="0.25">
      <c r="A14020">
        <v>14124</v>
      </c>
      <c r="B14020" t="s">
        <v>17</v>
      </c>
      <c r="C14020" t="s">
        <v>18</v>
      </c>
      <c r="D14020">
        <v>1</v>
      </c>
      <c r="E14020">
        <v>1500</v>
      </c>
      <c r="F14020">
        <v>1500</v>
      </c>
      <c r="G14020">
        <v>-174.38</v>
      </c>
      <c r="H14020">
        <v>0</v>
      </c>
      <c r="I14020">
        <v>-2</v>
      </c>
      <c r="J14020">
        <v>0</v>
      </c>
      <c r="K14020">
        <v>1.83</v>
      </c>
      <c r="L14020">
        <v>0</v>
      </c>
      <c r="M14020">
        <v>0</v>
      </c>
      <c r="N14020" t="s">
        <v>1055</v>
      </c>
      <c r="O14020" t="s">
        <v>1055</v>
      </c>
      <c r="P14020">
        <v>2250</v>
      </c>
      <c r="Q14020" t="s">
        <v>36</v>
      </c>
    </row>
    <row r="14021" spans="1:17" x14ac:dyDescent="0.25">
      <c r="A14021">
        <v>14125</v>
      </c>
      <c r="B14021" t="s">
        <v>17</v>
      </c>
      <c r="C14021" t="s">
        <v>18</v>
      </c>
      <c r="D14021">
        <v>1</v>
      </c>
      <c r="E14021">
        <v>1500</v>
      </c>
      <c r="F14021">
        <v>1500</v>
      </c>
      <c r="G14021">
        <v>368.55</v>
      </c>
      <c r="H14021">
        <v>0</v>
      </c>
      <c r="I14021">
        <v>-1</v>
      </c>
      <c r="J14021">
        <v>0</v>
      </c>
      <c r="K14021">
        <v>1.83</v>
      </c>
      <c r="L14021">
        <v>0</v>
      </c>
      <c r="M14021">
        <v>0</v>
      </c>
      <c r="N14021" t="s">
        <v>1055</v>
      </c>
      <c r="O14021" t="s">
        <v>1055</v>
      </c>
      <c r="P14021">
        <v>2250</v>
      </c>
      <c r="Q14021" t="s">
        <v>36</v>
      </c>
    </row>
    <row r="14022" spans="1:17" x14ac:dyDescent="0.25">
      <c r="A14022">
        <v>14126</v>
      </c>
      <c r="B14022" t="s">
        <v>17</v>
      </c>
      <c r="C14022" t="s">
        <v>18</v>
      </c>
      <c r="D14022">
        <v>1</v>
      </c>
      <c r="E14022">
        <v>1500</v>
      </c>
      <c r="F14022">
        <v>1500</v>
      </c>
      <c r="G14022">
        <v>384.75</v>
      </c>
      <c r="H14022">
        <v>0</v>
      </c>
      <c r="I14022">
        <v>0</v>
      </c>
      <c r="J14022">
        <v>0</v>
      </c>
      <c r="K14022">
        <v>1.83</v>
      </c>
      <c r="L14022">
        <v>0</v>
      </c>
      <c r="M14022">
        <v>0</v>
      </c>
      <c r="N14022" t="s">
        <v>1055</v>
      </c>
      <c r="O14022" t="s">
        <v>1055</v>
      </c>
      <c r="P14022">
        <v>2250</v>
      </c>
      <c r="Q14022" t="s">
        <v>36</v>
      </c>
    </row>
    <row r="14023" spans="1:17" x14ac:dyDescent="0.25">
      <c r="A14023">
        <v>14127</v>
      </c>
      <c r="B14023" t="s">
        <v>17</v>
      </c>
      <c r="C14023" t="s">
        <v>23</v>
      </c>
      <c r="D14023">
        <v>1</v>
      </c>
      <c r="E14023">
        <v>1500</v>
      </c>
      <c r="F14023">
        <v>1500</v>
      </c>
      <c r="G14023">
        <v>374.4</v>
      </c>
      <c r="H14023">
        <v>1</v>
      </c>
      <c r="I14023">
        <v>1</v>
      </c>
      <c r="J14023">
        <v>1</v>
      </c>
      <c r="K14023">
        <v>3</v>
      </c>
      <c r="L14023">
        <v>0</v>
      </c>
      <c r="M14023">
        <v>0</v>
      </c>
      <c r="N14023" t="s">
        <v>1055</v>
      </c>
      <c r="O14023" t="s">
        <v>1055</v>
      </c>
      <c r="P14023">
        <v>2250</v>
      </c>
      <c r="Q14023" t="s">
        <v>36</v>
      </c>
    </row>
    <row r="14024" spans="1:17" x14ac:dyDescent="0.25">
      <c r="A14024">
        <v>14128</v>
      </c>
      <c r="B14024" t="s">
        <v>17</v>
      </c>
      <c r="C14024" t="s">
        <v>23</v>
      </c>
      <c r="D14024">
        <v>1</v>
      </c>
      <c r="E14024">
        <v>1500</v>
      </c>
      <c r="F14024">
        <v>1500</v>
      </c>
      <c r="G14024">
        <v>669.3</v>
      </c>
      <c r="H14024">
        <v>1</v>
      </c>
      <c r="I14024">
        <v>2</v>
      </c>
      <c r="J14024">
        <v>0</v>
      </c>
      <c r="K14024">
        <v>1.83</v>
      </c>
      <c r="L14024">
        <v>0</v>
      </c>
      <c r="M14024">
        <v>0</v>
      </c>
      <c r="N14024" t="s">
        <v>1055</v>
      </c>
      <c r="O14024" t="s">
        <v>1055</v>
      </c>
      <c r="P14024">
        <v>2250</v>
      </c>
      <c r="Q14024" t="s">
        <v>36</v>
      </c>
    </row>
    <row r="14025" spans="1:17" x14ac:dyDescent="0.25">
      <c r="A14025">
        <v>14129</v>
      </c>
      <c r="B14025" t="s">
        <v>17</v>
      </c>
      <c r="C14025" t="s">
        <v>18</v>
      </c>
      <c r="D14025">
        <v>1</v>
      </c>
      <c r="E14025">
        <v>1500</v>
      </c>
      <c r="F14025">
        <v>1500</v>
      </c>
      <c r="G14025">
        <v>129.36000000000001</v>
      </c>
      <c r="H14025">
        <v>0</v>
      </c>
      <c r="I14025">
        <v>-2</v>
      </c>
      <c r="J14025">
        <v>0</v>
      </c>
      <c r="K14025">
        <v>1.83</v>
      </c>
      <c r="L14025">
        <v>0</v>
      </c>
      <c r="M14025">
        <v>0</v>
      </c>
      <c r="N14025" t="s">
        <v>1055</v>
      </c>
      <c r="O14025" t="s">
        <v>1055</v>
      </c>
      <c r="P14025">
        <v>2250</v>
      </c>
      <c r="Q14025" t="s">
        <v>36</v>
      </c>
    </row>
    <row r="14026" spans="1:17" x14ac:dyDescent="0.25">
      <c r="A14026">
        <v>14130</v>
      </c>
      <c r="B14026" t="s">
        <v>17</v>
      </c>
      <c r="C14026" t="s">
        <v>23</v>
      </c>
      <c r="D14026">
        <v>1</v>
      </c>
      <c r="E14026">
        <v>1500</v>
      </c>
      <c r="F14026">
        <v>1500</v>
      </c>
      <c r="G14026">
        <v>-316.31</v>
      </c>
      <c r="H14026">
        <v>0</v>
      </c>
      <c r="I14026">
        <v>-1</v>
      </c>
      <c r="J14026">
        <v>0</v>
      </c>
      <c r="K14026">
        <v>1.83</v>
      </c>
      <c r="L14026">
        <v>0</v>
      </c>
      <c r="M14026">
        <v>0</v>
      </c>
      <c r="N14026" t="s">
        <v>1055</v>
      </c>
      <c r="O14026" t="s">
        <v>1055</v>
      </c>
      <c r="P14026">
        <v>2250</v>
      </c>
      <c r="Q14026" t="s">
        <v>36</v>
      </c>
    </row>
    <row r="14027" spans="1:17" x14ac:dyDescent="0.25">
      <c r="A14027">
        <v>14131</v>
      </c>
      <c r="B14027" t="s">
        <v>17</v>
      </c>
      <c r="C14027" t="s">
        <v>18</v>
      </c>
      <c r="D14027">
        <v>1</v>
      </c>
      <c r="E14027">
        <v>1500</v>
      </c>
      <c r="F14027">
        <v>1500</v>
      </c>
      <c r="G14027">
        <v>150</v>
      </c>
      <c r="H14027">
        <v>0</v>
      </c>
      <c r="I14027">
        <v>0</v>
      </c>
      <c r="J14027">
        <v>1</v>
      </c>
      <c r="K14027">
        <v>4</v>
      </c>
      <c r="L14027">
        <v>0</v>
      </c>
      <c r="M14027">
        <v>0</v>
      </c>
      <c r="N14027" t="s">
        <v>1055</v>
      </c>
      <c r="O14027" t="s">
        <v>1055</v>
      </c>
      <c r="P14027">
        <v>2250</v>
      </c>
      <c r="Q14027" t="s">
        <v>36</v>
      </c>
    </row>
    <row r="14028" spans="1:17" x14ac:dyDescent="0.25">
      <c r="A14028">
        <v>14132</v>
      </c>
      <c r="B14028" t="s">
        <v>17</v>
      </c>
      <c r="C14028" t="s">
        <v>18</v>
      </c>
      <c r="D14028">
        <v>1</v>
      </c>
      <c r="E14028">
        <v>1500</v>
      </c>
      <c r="F14028">
        <v>1500</v>
      </c>
      <c r="G14028">
        <v>-824.63</v>
      </c>
      <c r="H14028">
        <v>1</v>
      </c>
      <c r="I14028">
        <v>1</v>
      </c>
      <c r="J14028">
        <v>1</v>
      </c>
      <c r="K14028">
        <v>3</v>
      </c>
      <c r="L14028">
        <v>0</v>
      </c>
      <c r="M14028">
        <v>0</v>
      </c>
      <c r="N14028" t="s">
        <v>1055</v>
      </c>
      <c r="O14028" t="s">
        <v>1055</v>
      </c>
      <c r="P14028">
        <v>2250</v>
      </c>
      <c r="Q14028" t="s">
        <v>36</v>
      </c>
    </row>
    <row r="14029" spans="1:17" x14ac:dyDescent="0.25">
      <c r="A14029">
        <v>14133</v>
      </c>
      <c r="B14029" t="s">
        <v>17</v>
      </c>
      <c r="C14029" t="s">
        <v>23</v>
      </c>
      <c r="D14029">
        <v>1</v>
      </c>
      <c r="E14029">
        <v>1500</v>
      </c>
      <c r="F14029">
        <v>1500</v>
      </c>
      <c r="G14029">
        <v>390</v>
      </c>
      <c r="H14029">
        <v>1</v>
      </c>
      <c r="I14029">
        <v>2</v>
      </c>
      <c r="J14029">
        <v>1</v>
      </c>
      <c r="K14029">
        <v>2</v>
      </c>
      <c r="L14029">
        <v>0</v>
      </c>
      <c r="M14029">
        <v>0</v>
      </c>
      <c r="N14029" t="s">
        <v>1055</v>
      </c>
      <c r="O14029" t="s">
        <v>1055</v>
      </c>
      <c r="P14029">
        <v>2250</v>
      </c>
      <c r="Q14029" t="s">
        <v>36</v>
      </c>
    </row>
    <row r="14030" spans="1:17" x14ac:dyDescent="0.25">
      <c r="A14030">
        <v>14134</v>
      </c>
      <c r="B14030" t="s">
        <v>17</v>
      </c>
      <c r="C14030" t="s">
        <v>18</v>
      </c>
      <c r="D14030">
        <v>1</v>
      </c>
      <c r="E14030">
        <v>1500</v>
      </c>
      <c r="F14030">
        <v>1500</v>
      </c>
      <c r="G14030">
        <v>446.49</v>
      </c>
      <c r="H14030">
        <v>0</v>
      </c>
      <c r="I14030">
        <v>0</v>
      </c>
      <c r="J14030">
        <v>0</v>
      </c>
      <c r="K14030">
        <v>1.83</v>
      </c>
      <c r="L14030">
        <v>0</v>
      </c>
      <c r="M14030">
        <v>0</v>
      </c>
      <c r="N14030" t="s">
        <v>1055</v>
      </c>
      <c r="O14030" t="s">
        <v>1055</v>
      </c>
      <c r="P14030">
        <v>2250</v>
      </c>
      <c r="Q14030" t="s">
        <v>36</v>
      </c>
    </row>
    <row r="14031" spans="1:17" x14ac:dyDescent="0.25">
      <c r="A14031">
        <v>14135</v>
      </c>
      <c r="B14031" t="s">
        <v>17</v>
      </c>
      <c r="C14031" t="s">
        <v>23</v>
      </c>
      <c r="D14031">
        <v>1</v>
      </c>
      <c r="E14031">
        <v>1500</v>
      </c>
      <c r="F14031">
        <v>1500</v>
      </c>
      <c r="G14031">
        <v>-280.13</v>
      </c>
      <c r="H14031">
        <v>0</v>
      </c>
      <c r="I14031">
        <v>0</v>
      </c>
      <c r="J14031">
        <v>0</v>
      </c>
      <c r="K14031">
        <v>1.83</v>
      </c>
      <c r="L14031">
        <v>0</v>
      </c>
      <c r="M14031">
        <v>0</v>
      </c>
      <c r="N14031" t="s">
        <v>1055</v>
      </c>
      <c r="O14031" t="s">
        <v>1055</v>
      </c>
      <c r="P14031">
        <v>2250</v>
      </c>
      <c r="Q14031" t="s">
        <v>36</v>
      </c>
    </row>
    <row r="14032" spans="1:17" x14ac:dyDescent="0.25">
      <c r="A14032">
        <v>14136</v>
      </c>
      <c r="B14032" t="s">
        <v>33</v>
      </c>
      <c r="C14032" t="s">
        <v>18</v>
      </c>
      <c r="D14032">
        <v>1</v>
      </c>
      <c r="E14032">
        <v>1500</v>
      </c>
      <c r="F14032">
        <v>1500</v>
      </c>
      <c r="G14032">
        <v>491.4</v>
      </c>
      <c r="H14032">
        <v>0</v>
      </c>
      <c r="I14032">
        <v>0</v>
      </c>
      <c r="J14032">
        <v>0</v>
      </c>
      <c r="K14032">
        <v>1.83</v>
      </c>
      <c r="L14032">
        <v>0</v>
      </c>
      <c r="M14032">
        <v>0</v>
      </c>
      <c r="N14032" t="s">
        <v>1055</v>
      </c>
      <c r="O14032" t="s">
        <v>1055</v>
      </c>
      <c r="P14032">
        <v>2250</v>
      </c>
      <c r="Q14032" t="s">
        <v>36</v>
      </c>
    </row>
    <row r="14033" spans="1:17" x14ac:dyDescent="0.25">
      <c r="A14033">
        <v>14137</v>
      </c>
      <c r="B14033" t="s">
        <v>28</v>
      </c>
      <c r="C14033" t="s">
        <v>23</v>
      </c>
      <c r="D14033">
        <v>1</v>
      </c>
      <c r="E14033">
        <v>1500</v>
      </c>
      <c r="F14033">
        <v>1500</v>
      </c>
      <c r="G14033">
        <v>484.5</v>
      </c>
      <c r="H14033">
        <v>1</v>
      </c>
      <c r="I14033">
        <v>3</v>
      </c>
      <c r="J14033">
        <v>0</v>
      </c>
      <c r="K14033">
        <v>1.83</v>
      </c>
      <c r="L14033">
        <v>0</v>
      </c>
      <c r="M14033">
        <v>0</v>
      </c>
      <c r="N14033" t="s">
        <v>1055</v>
      </c>
      <c r="O14033" t="s">
        <v>1055</v>
      </c>
      <c r="P14033">
        <v>2250</v>
      </c>
      <c r="Q14033" t="s">
        <v>36</v>
      </c>
    </row>
    <row r="14034" spans="1:17" x14ac:dyDescent="0.25">
      <c r="A14034">
        <v>14138</v>
      </c>
      <c r="B14034" t="s">
        <v>17</v>
      </c>
      <c r="C14034" t="s">
        <v>18</v>
      </c>
      <c r="D14034">
        <v>1</v>
      </c>
      <c r="E14034">
        <v>1500</v>
      </c>
      <c r="F14034">
        <v>1500</v>
      </c>
      <c r="G14034">
        <v>600.29999999999995</v>
      </c>
      <c r="H14034">
        <v>1</v>
      </c>
      <c r="I14034">
        <v>4</v>
      </c>
      <c r="J14034">
        <v>1</v>
      </c>
      <c r="K14034">
        <v>4</v>
      </c>
      <c r="L14034">
        <v>0</v>
      </c>
      <c r="M14034">
        <v>0</v>
      </c>
      <c r="N14034" t="s">
        <v>1055</v>
      </c>
      <c r="O14034" t="s">
        <v>1055</v>
      </c>
      <c r="P14034">
        <v>2250</v>
      </c>
      <c r="Q14034" t="s">
        <v>36</v>
      </c>
    </row>
    <row r="14035" spans="1:17" x14ac:dyDescent="0.25">
      <c r="A14035">
        <v>14139</v>
      </c>
      <c r="B14035" t="s">
        <v>17</v>
      </c>
      <c r="C14035" t="s">
        <v>18</v>
      </c>
      <c r="D14035">
        <v>1</v>
      </c>
      <c r="E14035">
        <v>1500</v>
      </c>
      <c r="F14035">
        <v>1500</v>
      </c>
      <c r="G14035">
        <v>356.4</v>
      </c>
      <c r="H14035">
        <v>0</v>
      </c>
      <c r="I14035">
        <v>0</v>
      </c>
      <c r="J14035">
        <v>0</v>
      </c>
      <c r="K14035">
        <v>1.83</v>
      </c>
      <c r="L14035">
        <v>0</v>
      </c>
      <c r="M14035">
        <v>0</v>
      </c>
      <c r="N14035" t="s">
        <v>1055</v>
      </c>
      <c r="O14035" t="s">
        <v>1055</v>
      </c>
      <c r="P14035">
        <v>2250</v>
      </c>
      <c r="Q14035" t="s">
        <v>36</v>
      </c>
    </row>
    <row r="14036" spans="1:17" x14ac:dyDescent="0.25">
      <c r="A14036">
        <v>14140</v>
      </c>
      <c r="B14036" t="s">
        <v>17</v>
      </c>
      <c r="C14036" t="s">
        <v>23</v>
      </c>
      <c r="D14036">
        <v>1</v>
      </c>
      <c r="E14036">
        <v>1500</v>
      </c>
      <c r="F14036">
        <v>1500</v>
      </c>
      <c r="G14036">
        <v>661.5</v>
      </c>
      <c r="H14036">
        <v>1</v>
      </c>
      <c r="I14036">
        <v>1</v>
      </c>
      <c r="J14036">
        <v>1</v>
      </c>
      <c r="K14036">
        <v>4</v>
      </c>
      <c r="L14036">
        <v>0</v>
      </c>
      <c r="M14036">
        <v>0</v>
      </c>
      <c r="N14036" t="s">
        <v>1055</v>
      </c>
      <c r="O14036" t="s">
        <v>1055</v>
      </c>
      <c r="P14036">
        <v>2250</v>
      </c>
      <c r="Q14036" t="s">
        <v>36</v>
      </c>
    </row>
    <row r="14037" spans="1:17" x14ac:dyDescent="0.25">
      <c r="A14037">
        <v>14141</v>
      </c>
      <c r="B14037" t="s">
        <v>17</v>
      </c>
      <c r="C14037" t="s">
        <v>18</v>
      </c>
      <c r="D14037">
        <v>1</v>
      </c>
      <c r="E14037">
        <v>1500</v>
      </c>
      <c r="F14037">
        <v>1500</v>
      </c>
      <c r="G14037">
        <v>655.20000000000005</v>
      </c>
      <c r="H14037">
        <v>1</v>
      </c>
      <c r="I14037">
        <v>1</v>
      </c>
      <c r="J14037">
        <v>1</v>
      </c>
      <c r="K14037">
        <v>3</v>
      </c>
      <c r="L14037">
        <v>0</v>
      </c>
      <c r="M14037">
        <v>0</v>
      </c>
      <c r="N14037" t="s">
        <v>1055</v>
      </c>
      <c r="O14037" t="s">
        <v>1055</v>
      </c>
      <c r="P14037">
        <v>2250</v>
      </c>
      <c r="Q14037" t="s">
        <v>36</v>
      </c>
    </row>
    <row r="14038" spans="1:17" x14ac:dyDescent="0.25">
      <c r="A14038">
        <v>14142</v>
      </c>
      <c r="B14038" t="s">
        <v>33</v>
      </c>
      <c r="C14038" t="s">
        <v>23</v>
      </c>
      <c r="D14038">
        <v>1</v>
      </c>
      <c r="E14038">
        <v>1500</v>
      </c>
      <c r="F14038">
        <v>1500</v>
      </c>
      <c r="G14038">
        <v>362.7</v>
      </c>
      <c r="H14038">
        <v>1</v>
      </c>
      <c r="I14038">
        <v>1</v>
      </c>
      <c r="J14038">
        <v>1</v>
      </c>
      <c r="K14038">
        <v>4</v>
      </c>
      <c r="L14038">
        <v>0</v>
      </c>
      <c r="M14038">
        <v>0</v>
      </c>
      <c r="N14038" t="s">
        <v>1055</v>
      </c>
      <c r="O14038" t="s">
        <v>1055</v>
      </c>
      <c r="P14038">
        <v>2250</v>
      </c>
      <c r="Q14038" t="s">
        <v>36</v>
      </c>
    </row>
    <row r="14039" spans="1:17" x14ac:dyDescent="0.25">
      <c r="A14039">
        <v>14143</v>
      </c>
      <c r="B14039" t="s">
        <v>33</v>
      </c>
      <c r="C14039" t="s">
        <v>18</v>
      </c>
      <c r="D14039">
        <v>1</v>
      </c>
      <c r="E14039">
        <v>1500</v>
      </c>
      <c r="F14039">
        <v>1500</v>
      </c>
      <c r="G14039">
        <v>354.38</v>
      </c>
      <c r="H14039">
        <v>1</v>
      </c>
      <c r="I14039">
        <v>1</v>
      </c>
      <c r="J14039">
        <v>1</v>
      </c>
      <c r="K14039">
        <v>4</v>
      </c>
      <c r="L14039">
        <v>0</v>
      </c>
      <c r="M14039">
        <v>0</v>
      </c>
      <c r="N14039" t="s">
        <v>1055</v>
      </c>
      <c r="O14039" t="s">
        <v>1055</v>
      </c>
      <c r="P14039">
        <v>2250</v>
      </c>
      <c r="Q14039" t="s">
        <v>36</v>
      </c>
    </row>
    <row r="14040" spans="1:17" x14ac:dyDescent="0.25">
      <c r="A14040">
        <v>14144</v>
      </c>
      <c r="B14040" t="s">
        <v>33</v>
      </c>
      <c r="C14040" t="s">
        <v>18</v>
      </c>
      <c r="D14040">
        <v>1</v>
      </c>
      <c r="E14040">
        <v>1500</v>
      </c>
      <c r="F14040">
        <v>1500</v>
      </c>
      <c r="G14040">
        <v>339.15</v>
      </c>
      <c r="H14040">
        <v>0</v>
      </c>
      <c r="I14040">
        <v>-2</v>
      </c>
      <c r="J14040">
        <v>0</v>
      </c>
      <c r="K14040">
        <v>1.83</v>
      </c>
      <c r="L14040">
        <v>0</v>
      </c>
      <c r="M14040">
        <v>0</v>
      </c>
      <c r="N14040" t="s">
        <v>1055</v>
      </c>
      <c r="O14040" t="s">
        <v>1055</v>
      </c>
      <c r="P14040">
        <v>2250</v>
      </c>
      <c r="Q14040" t="s">
        <v>36</v>
      </c>
    </row>
    <row r="14041" spans="1:17" x14ac:dyDescent="0.25">
      <c r="A14041">
        <v>14145</v>
      </c>
      <c r="B14041" t="s">
        <v>33</v>
      </c>
      <c r="C14041" t="s">
        <v>18</v>
      </c>
      <c r="D14041">
        <v>1</v>
      </c>
      <c r="E14041">
        <v>1500</v>
      </c>
      <c r="F14041">
        <v>1500</v>
      </c>
      <c r="G14041">
        <v>417.6</v>
      </c>
      <c r="H14041">
        <v>0</v>
      </c>
      <c r="I14041">
        <v>-1</v>
      </c>
      <c r="J14041">
        <v>0</v>
      </c>
      <c r="K14041">
        <v>1.83</v>
      </c>
      <c r="L14041">
        <v>0</v>
      </c>
      <c r="M14041">
        <v>0</v>
      </c>
      <c r="N14041" t="s">
        <v>1055</v>
      </c>
      <c r="O14041" t="s">
        <v>1055</v>
      </c>
      <c r="P14041">
        <v>2250</v>
      </c>
      <c r="Q14041" t="s">
        <v>36</v>
      </c>
    </row>
    <row r="14042" spans="1:17" x14ac:dyDescent="0.25">
      <c r="A14042">
        <v>14146</v>
      </c>
      <c r="B14042" t="s">
        <v>28</v>
      </c>
      <c r="C14042" t="s">
        <v>23</v>
      </c>
      <c r="D14042">
        <v>1</v>
      </c>
      <c r="E14042">
        <v>1500</v>
      </c>
      <c r="F14042">
        <v>1500</v>
      </c>
      <c r="G14042">
        <v>545.63</v>
      </c>
      <c r="H14042">
        <v>0</v>
      </c>
      <c r="I14042">
        <v>0</v>
      </c>
      <c r="J14042">
        <v>1</v>
      </c>
      <c r="K14042">
        <v>3</v>
      </c>
      <c r="L14042">
        <v>0</v>
      </c>
      <c r="M14042">
        <v>0</v>
      </c>
      <c r="N14042" t="s">
        <v>1055</v>
      </c>
      <c r="O14042" t="s">
        <v>1055</v>
      </c>
      <c r="P14042">
        <v>2250</v>
      </c>
      <c r="Q14042" t="s">
        <v>36</v>
      </c>
    </row>
    <row r="14043" spans="1:17" x14ac:dyDescent="0.25">
      <c r="A14043">
        <v>14147</v>
      </c>
      <c r="B14043" t="s">
        <v>28</v>
      </c>
      <c r="C14043" t="s">
        <v>18</v>
      </c>
      <c r="D14043">
        <v>1</v>
      </c>
      <c r="E14043">
        <v>1500</v>
      </c>
      <c r="F14043">
        <v>1500</v>
      </c>
      <c r="G14043">
        <v>-1127.49</v>
      </c>
      <c r="H14043">
        <v>1</v>
      </c>
      <c r="I14043">
        <v>1</v>
      </c>
      <c r="J14043">
        <v>1</v>
      </c>
      <c r="K14043">
        <v>3</v>
      </c>
      <c r="L14043">
        <v>0</v>
      </c>
      <c r="M14043">
        <v>0</v>
      </c>
      <c r="N14043" t="s">
        <v>1055</v>
      </c>
      <c r="O14043" t="s">
        <v>1055</v>
      </c>
      <c r="P14043">
        <v>2250</v>
      </c>
      <c r="Q14043" t="s">
        <v>36</v>
      </c>
    </row>
    <row r="14044" spans="1:17" x14ac:dyDescent="0.25">
      <c r="A14044">
        <v>14148</v>
      </c>
      <c r="B14044" t="s">
        <v>28</v>
      </c>
      <c r="C14044" t="s">
        <v>18</v>
      </c>
      <c r="D14044">
        <v>1</v>
      </c>
      <c r="E14044">
        <v>1500</v>
      </c>
      <c r="F14044">
        <v>1500</v>
      </c>
      <c r="G14044">
        <v>519.75</v>
      </c>
      <c r="H14044">
        <v>1</v>
      </c>
      <c r="I14044">
        <v>2</v>
      </c>
      <c r="J14044">
        <v>1</v>
      </c>
      <c r="K14044">
        <v>1</v>
      </c>
      <c r="L14044">
        <v>1</v>
      </c>
      <c r="M14044">
        <v>0</v>
      </c>
      <c r="N14044" t="s">
        <v>1055</v>
      </c>
      <c r="O14044" t="s">
        <v>1055</v>
      </c>
      <c r="P14044">
        <v>2250</v>
      </c>
      <c r="Q14044" t="s">
        <v>36</v>
      </c>
    </row>
    <row r="14045" spans="1:17" x14ac:dyDescent="0.25">
      <c r="A14045">
        <v>14149</v>
      </c>
      <c r="B14045" t="s">
        <v>17</v>
      </c>
      <c r="C14045" t="s">
        <v>18</v>
      </c>
      <c r="D14045">
        <v>1</v>
      </c>
      <c r="E14045">
        <v>1500</v>
      </c>
      <c r="F14045">
        <v>1500</v>
      </c>
      <c r="G14045">
        <v>70.5</v>
      </c>
      <c r="H14045">
        <v>0</v>
      </c>
      <c r="I14045">
        <v>-2</v>
      </c>
      <c r="J14045">
        <v>0</v>
      </c>
      <c r="K14045">
        <v>1.83</v>
      </c>
      <c r="L14045">
        <v>0</v>
      </c>
      <c r="M14045">
        <v>0</v>
      </c>
      <c r="N14045" t="s">
        <v>1055</v>
      </c>
      <c r="O14045" t="s">
        <v>1055</v>
      </c>
      <c r="P14045">
        <v>2250</v>
      </c>
      <c r="Q14045" t="s">
        <v>36</v>
      </c>
    </row>
    <row r="14046" spans="1:17" x14ac:dyDescent="0.25">
      <c r="A14046">
        <v>14150</v>
      </c>
      <c r="B14046" t="s">
        <v>33</v>
      </c>
      <c r="C14046" t="s">
        <v>18</v>
      </c>
      <c r="D14046">
        <v>1</v>
      </c>
      <c r="E14046">
        <v>1500</v>
      </c>
      <c r="F14046">
        <v>1500</v>
      </c>
      <c r="G14046">
        <v>70.88</v>
      </c>
      <c r="H14046">
        <v>0</v>
      </c>
      <c r="I14046">
        <v>-1</v>
      </c>
      <c r="J14046">
        <v>0</v>
      </c>
      <c r="K14046">
        <v>1.83</v>
      </c>
      <c r="L14046">
        <v>0</v>
      </c>
      <c r="M14046">
        <v>0</v>
      </c>
      <c r="N14046" t="s">
        <v>1055</v>
      </c>
      <c r="O14046" t="s">
        <v>1055</v>
      </c>
      <c r="P14046">
        <v>2250</v>
      </c>
      <c r="Q14046" t="s">
        <v>36</v>
      </c>
    </row>
    <row r="14047" spans="1:17" x14ac:dyDescent="0.25">
      <c r="A14047">
        <v>14151</v>
      </c>
      <c r="B14047" t="s">
        <v>33</v>
      </c>
      <c r="C14047" t="s">
        <v>23</v>
      </c>
      <c r="D14047">
        <v>1</v>
      </c>
      <c r="E14047">
        <v>1500</v>
      </c>
      <c r="F14047">
        <v>1500</v>
      </c>
      <c r="G14047">
        <v>300</v>
      </c>
      <c r="H14047">
        <v>0</v>
      </c>
      <c r="I14047">
        <v>0</v>
      </c>
      <c r="J14047">
        <v>0</v>
      </c>
      <c r="K14047">
        <v>1.83</v>
      </c>
      <c r="L14047">
        <v>0</v>
      </c>
      <c r="M14047">
        <v>0</v>
      </c>
      <c r="N14047" t="s">
        <v>1055</v>
      </c>
      <c r="O14047" t="s">
        <v>1055</v>
      </c>
      <c r="P14047">
        <v>2250</v>
      </c>
      <c r="Q14047" t="s">
        <v>36</v>
      </c>
    </row>
    <row r="14048" spans="1:17" x14ac:dyDescent="0.25">
      <c r="A14048">
        <v>14152</v>
      </c>
      <c r="B14048" t="s">
        <v>33</v>
      </c>
      <c r="C14048" t="s">
        <v>18</v>
      </c>
      <c r="D14048">
        <v>1</v>
      </c>
      <c r="E14048">
        <v>1500</v>
      </c>
      <c r="F14048">
        <v>1500</v>
      </c>
      <c r="G14048">
        <v>384.99</v>
      </c>
      <c r="H14048">
        <v>1</v>
      </c>
      <c r="I14048">
        <v>1</v>
      </c>
      <c r="J14048">
        <v>0</v>
      </c>
      <c r="K14048">
        <v>1.83</v>
      </c>
      <c r="L14048">
        <v>0</v>
      </c>
      <c r="M14048">
        <v>0</v>
      </c>
      <c r="N14048" t="s">
        <v>1055</v>
      </c>
      <c r="O14048" t="s">
        <v>1055</v>
      </c>
      <c r="P14048">
        <v>2250</v>
      </c>
      <c r="Q14048" t="s">
        <v>36</v>
      </c>
    </row>
    <row r="14049" spans="1:17" x14ac:dyDescent="0.25">
      <c r="A14049">
        <v>14153</v>
      </c>
      <c r="B14049" t="s">
        <v>17</v>
      </c>
      <c r="C14049" t="s">
        <v>18</v>
      </c>
      <c r="D14049">
        <v>1</v>
      </c>
      <c r="E14049">
        <v>1500</v>
      </c>
      <c r="F14049">
        <v>1500</v>
      </c>
      <c r="G14049">
        <v>572.70000000000005</v>
      </c>
      <c r="H14049">
        <v>1</v>
      </c>
      <c r="I14049">
        <v>1</v>
      </c>
      <c r="J14049">
        <v>1</v>
      </c>
      <c r="K14049">
        <v>3</v>
      </c>
      <c r="L14049">
        <v>0</v>
      </c>
      <c r="M14049">
        <v>0</v>
      </c>
      <c r="N14049" t="s">
        <v>1055</v>
      </c>
      <c r="O14049" t="s">
        <v>1055</v>
      </c>
      <c r="P14049">
        <v>2250</v>
      </c>
      <c r="Q14049" t="s">
        <v>36</v>
      </c>
    </row>
    <row r="14050" spans="1:17" x14ac:dyDescent="0.25">
      <c r="A14050">
        <v>14154</v>
      </c>
      <c r="B14050" t="s">
        <v>17</v>
      </c>
      <c r="C14050" t="s">
        <v>18</v>
      </c>
      <c r="D14050">
        <v>1</v>
      </c>
      <c r="E14050">
        <v>1500</v>
      </c>
      <c r="F14050">
        <v>1500</v>
      </c>
      <c r="G14050">
        <v>592.20000000000005</v>
      </c>
      <c r="H14050">
        <v>1</v>
      </c>
      <c r="I14050">
        <v>1</v>
      </c>
      <c r="J14050">
        <v>1</v>
      </c>
      <c r="K14050">
        <v>3</v>
      </c>
      <c r="L14050">
        <v>0</v>
      </c>
      <c r="M14050">
        <v>0</v>
      </c>
      <c r="N14050" t="s">
        <v>1055</v>
      </c>
      <c r="O14050" t="s">
        <v>1055</v>
      </c>
      <c r="P14050">
        <v>2250</v>
      </c>
      <c r="Q14050" t="s">
        <v>36</v>
      </c>
    </row>
    <row r="14051" spans="1:17" x14ac:dyDescent="0.25">
      <c r="A14051">
        <v>14155</v>
      </c>
      <c r="B14051" t="s">
        <v>17</v>
      </c>
      <c r="C14051" t="s">
        <v>18</v>
      </c>
      <c r="D14051">
        <v>1</v>
      </c>
      <c r="E14051">
        <v>1500</v>
      </c>
      <c r="F14051">
        <v>1500</v>
      </c>
      <c r="G14051">
        <v>344.25</v>
      </c>
      <c r="H14051">
        <v>1</v>
      </c>
      <c r="I14051">
        <v>1</v>
      </c>
      <c r="J14051">
        <v>0</v>
      </c>
      <c r="K14051">
        <v>1.83</v>
      </c>
      <c r="L14051">
        <v>0</v>
      </c>
      <c r="M14051">
        <v>0</v>
      </c>
      <c r="N14051" t="s">
        <v>1055</v>
      </c>
      <c r="O14051" t="s">
        <v>1055</v>
      </c>
      <c r="P14051">
        <v>2250</v>
      </c>
      <c r="Q14051" t="s">
        <v>36</v>
      </c>
    </row>
    <row r="14052" spans="1:17" x14ac:dyDescent="0.25">
      <c r="A14052">
        <v>14156</v>
      </c>
      <c r="B14052" t="s">
        <v>33</v>
      </c>
      <c r="C14052" t="s">
        <v>23</v>
      </c>
      <c r="D14052">
        <v>1</v>
      </c>
      <c r="E14052">
        <v>1500</v>
      </c>
      <c r="F14052">
        <v>1500</v>
      </c>
      <c r="G14052">
        <v>352.35</v>
      </c>
      <c r="H14052">
        <v>0</v>
      </c>
      <c r="I14052">
        <v>0</v>
      </c>
      <c r="J14052">
        <v>0</v>
      </c>
      <c r="K14052">
        <v>1.83</v>
      </c>
      <c r="L14052">
        <v>0</v>
      </c>
      <c r="M14052">
        <v>0</v>
      </c>
      <c r="N14052" t="s">
        <v>1055</v>
      </c>
      <c r="O14052" t="s">
        <v>1055</v>
      </c>
      <c r="P14052">
        <v>2250</v>
      </c>
      <c r="Q14052" t="s">
        <v>36</v>
      </c>
    </row>
    <row r="14053" spans="1:17" x14ac:dyDescent="0.25">
      <c r="A14053">
        <v>14157</v>
      </c>
      <c r="B14053" t="s">
        <v>17</v>
      </c>
      <c r="C14053" t="s">
        <v>18</v>
      </c>
      <c r="D14053">
        <v>1</v>
      </c>
      <c r="E14053">
        <v>1500</v>
      </c>
      <c r="F14053">
        <v>1500</v>
      </c>
      <c r="G14053">
        <v>149.16</v>
      </c>
      <c r="H14053">
        <v>1</v>
      </c>
      <c r="I14053">
        <v>1</v>
      </c>
      <c r="J14053">
        <v>1</v>
      </c>
      <c r="K14053">
        <v>3</v>
      </c>
      <c r="L14053">
        <v>0</v>
      </c>
      <c r="M14053">
        <v>0</v>
      </c>
      <c r="N14053" t="s">
        <v>1055</v>
      </c>
      <c r="O14053" t="s">
        <v>1055</v>
      </c>
      <c r="P14053">
        <v>2250</v>
      </c>
      <c r="Q14053" t="s">
        <v>36</v>
      </c>
    </row>
    <row r="14054" spans="1:17" x14ac:dyDescent="0.25">
      <c r="A14054">
        <v>14158</v>
      </c>
      <c r="B14054" t="s">
        <v>17</v>
      </c>
      <c r="C14054" t="s">
        <v>23</v>
      </c>
      <c r="D14054">
        <v>1</v>
      </c>
      <c r="E14054">
        <v>1500</v>
      </c>
      <c r="F14054">
        <v>1500</v>
      </c>
      <c r="G14054">
        <v>351</v>
      </c>
      <c r="H14054">
        <v>1</v>
      </c>
      <c r="I14054">
        <v>2</v>
      </c>
      <c r="J14054">
        <v>1</v>
      </c>
      <c r="K14054">
        <v>1</v>
      </c>
      <c r="L14054">
        <v>1</v>
      </c>
      <c r="M14054">
        <v>0</v>
      </c>
      <c r="N14054" t="s">
        <v>1055</v>
      </c>
      <c r="O14054" t="s">
        <v>1055</v>
      </c>
      <c r="P14054">
        <v>2250</v>
      </c>
      <c r="Q14054" t="s">
        <v>36</v>
      </c>
    </row>
    <row r="14055" spans="1:17" x14ac:dyDescent="0.25">
      <c r="A14055">
        <v>14159</v>
      </c>
      <c r="B14055" t="s">
        <v>17</v>
      </c>
      <c r="C14055" t="s">
        <v>18</v>
      </c>
      <c r="D14055">
        <v>1</v>
      </c>
      <c r="E14055">
        <v>1500</v>
      </c>
      <c r="F14055">
        <v>1500</v>
      </c>
      <c r="G14055">
        <v>614.25</v>
      </c>
      <c r="H14055">
        <v>1</v>
      </c>
      <c r="I14055">
        <v>1</v>
      </c>
      <c r="J14055">
        <v>1</v>
      </c>
      <c r="K14055">
        <v>2</v>
      </c>
      <c r="L14055">
        <v>0</v>
      </c>
      <c r="M14055">
        <v>0</v>
      </c>
      <c r="N14055" t="s">
        <v>1055</v>
      </c>
      <c r="O14055" t="s">
        <v>1055</v>
      </c>
      <c r="P14055">
        <v>2250</v>
      </c>
      <c r="Q14055" t="s">
        <v>36</v>
      </c>
    </row>
    <row r="14056" spans="1:17" x14ac:dyDescent="0.25">
      <c r="A14056">
        <v>14160</v>
      </c>
      <c r="B14056" t="s">
        <v>17</v>
      </c>
      <c r="C14056" t="s">
        <v>23</v>
      </c>
      <c r="D14056">
        <v>1</v>
      </c>
      <c r="E14056">
        <v>1500</v>
      </c>
      <c r="F14056">
        <v>1500</v>
      </c>
      <c r="G14056">
        <v>436.64</v>
      </c>
      <c r="H14056">
        <v>1</v>
      </c>
      <c r="I14056">
        <v>1</v>
      </c>
      <c r="J14056">
        <v>0</v>
      </c>
      <c r="K14056">
        <v>1.83</v>
      </c>
      <c r="L14056">
        <v>0</v>
      </c>
      <c r="M14056">
        <v>0</v>
      </c>
      <c r="N14056" t="s">
        <v>1055</v>
      </c>
      <c r="O14056" t="s">
        <v>1055</v>
      </c>
      <c r="P14056">
        <v>2250</v>
      </c>
      <c r="Q14056" t="s">
        <v>36</v>
      </c>
    </row>
    <row r="14057" spans="1:17" x14ac:dyDescent="0.25">
      <c r="A14057">
        <v>14161</v>
      </c>
      <c r="B14057" t="s">
        <v>17</v>
      </c>
      <c r="C14057" t="s">
        <v>18</v>
      </c>
      <c r="D14057">
        <v>1</v>
      </c>
      <c r="E14057">
        <v>1500</v>
      </c>
      <c r="F14057">
        <v>1500</v>
      </c>
      <c r="G14057">
        <v>479.12</v>
      </c>
      <c r="H14057">
        <v>0</v>
      </c>
      <c r="I14057">
        <v>0</v>
      </c>
      <c r="J14057">
        <v>1</v>
      </c>
      <c r="K14057">
        <v>4</v>
      </c>
      <c r="L14057">
        <v>0</v>
      </c>
      <c r="M14057">
        <v>0</v>
      </c>
      <c r="N14057" t="s">
        <v>1055</v>
      </c>
      <c r="O14057" t="s">
        <v>1055</v>
      </c>
      <c r="P14057">
        <v>2250</v>
      </c>
      <c r="Q14057" t="s">
        <v>36</v>
      </c>
    </row>
    <row r="14058" spans="1:17" x14ac:dyDescent="0.25">
      <c r="A14058">
        <v>14162</v>
      </c>
      <c r="B14058" t="s">
        <v>17</v>
      </c>
      <c r="C14058" t="s">
        <v>23</v>
      </c>
      <c r="D14058">
        <v>1</v>
      </c>
      <c r="E14058">
        <v>1500</v>
      </c>
      <c r="F14058">
        <v>1500</v>
      </c>
      <c r="G14058">
        <v>684</v>
      </c>
      <c r="H14058">
        <v>1</v>
      </c>
      <c r="I14058">
        <v>1</v>
      </c>
      <c r="J14058">
        <v>0</v>
      </c>
      <c r="K14058">
        <v>1.83</v>
      </c>
      <c r="L14058">
        <v>0</v>
      </c>
      <c r="M14058">
        <v>0</v>
      </c>
      <c r="N14058" t="s">
        <v>1055</v>
      </c>
      <c r="O14058" t="s">
        <v>1055</v>
      </c>
      <c r="P14058">
        <v>2250</v>
      </c>
      <c r="Q14058" t="s">
        <v>36</v>
      </c>
    </row>
    <row r="14059" spans="1:17" x14ac:dyDescent="0.25">
      <c r="A14059">
        <v>14163</v>
      </c>
      <c r="B14059" t="s">
        <v>17</v>
      </c>
      <c r="C14059" t="s">
        <v>18</v>
      </c>
      <c r="D14059">
        <v>1</v>
      </c>
      <c r="E14059">
        <v>1500</v>
      </c>
      <c r="F14059">
        <v>1500</v>
      </c>
      <c r="G14059">
        <v>662.4</v>
      </c>
      <c r="H14059">
        <v>1</v>
      </c>
      <c r="I14059">
        <v>4</v>
      </c>
      <c r="J14059">
        <v>0</v>
      </c>
      <c r="K14059">
        <v>1.83</v>
      </c>
      <c r="L14059">
        <v>0</v>
      </c>
      <c r="M14059">
        <v>0</v>
      </c>
      <c r="N14059" t="s">
        <v>1055</v>
      </c>
      <c r="O14059" t="s">
        <v>1055</v>
      </c>
      <c r="P14059">
        <v>2250</v>
      </c>
      <c r="Q14059" t="s">
        <v>36</v>
      </c>
    </row>
    <row r="14060" spans="1:17" x14ac:dyDescent="0.25">
      <c r="A14060">
        <v>14164</v>
      </c>
      <c r="B14060" t="s">
        <v>17</v>
      </c>
      <c r="C14060" t="s">
        <v>18</v>
      </c>
      <c r="D14060">
        <v>1</v>
      </c>
      <c r="E14060">
        <v>1500</v>
      </c>
      <c r="F14060">
        <v>1500</v>
      </c>
      <c r="G14060">
        <v>436.5</v>
      </c>
      <c r="H14060">
        <v>0</v>
      </c>
      <c r="I14060">
        <v>0</v>
      </c>
      <c r="J14060">
        <v>1</v>
      </c>
      <c r="K14060">
        <v>5</v>
      </c>
      <c r="L14060">
        <v>0</v>
      </c>
      <c r="M14060">
        <v>0</v>
      </c>
      <c r="N14060" t="s">
        <v>1055</v>
      </c>
      <c r="O14060" t="s">
        <v>1055</v>
      </c>
      <c r="P14060">
        <v>2250</v>
      </c>
      <c r="Q14060" t="s">
        <v>36</v>
      </c>
    </row>
    <row r="14061" spans="1:17" x14ac:dyDescent="0.25">
      <c r="A14061">
        <v>14165</v>
      </c>
      <c r="B14061" t="s">
        <v>17</v>
      </c>
      <c r="C14061" t="s">
        <v>23</v>
      </c>
      <c r="D14061">
        <v>1</v>
      </c>
      <c r="E14061">
        <v>1500</v>
      </c>
      <c r="F14061">
        <v>1500</v>
      </c>
      <c r="G14061">
        <v>690.9</v>
      </c>
      <c r="H14061">
        <v>1</v>
      </c>
      <c r="I14061">
        <v>1</v>
      </c>
      <c r="J14061">
        <v>0</v>
      </c>
      <c r="K14061">
        <v>1.83</v>
      </c>
      <c r="L14061">
        <v>0</v>
      </c>
      <c r="M14061">
        <v>0</v>
      </c>
      <c r="N14061" t="s">
        <v>1055</v>
      </c>
      <c r="O14061" t="s">
        <v>1055</v>
      </c>
      <c r="P14061">
        <v>2250</v>
      </c>
      <c r="Q14061" t="s">
        <v>36</v>
      </c>
    </row>
    <row r="14062" spans="1:17" x14ac:dyDescent="0.25">
      <c r="A14062">
        <v>14166</v>
      </c>
      <c r="B14062" t="s">
        <v>17</v>
      </c>
      <c r="C14062" t="s">
        <v>18</v>
      </c>
      <c r="D14062">
        <v>1</v>
      </c>
      <c r="E14062">
        <v>1500</v>
      </c>
      <c r="F14062">
        <v>1500</v>
      </c>
      <c r="G14062">
        <v>99.5</v>
      </c>
      <c r="H14062">
        <v>1</v>
      </c>
      <c r="I14062">
        <v>1</v>
      </c>
      <c r="J14062">
        <v>1</v>
      </c>
      <c r="K14062">
        <v>4</v>
      </c>
      <c r="L14062">
        <v>0</v>
      </c>
      <c r="M14062">
        <v>0</v>
      </c>
      <c r="N14062" t="s">
        <v>1055</v>
      </c>
      <c r="O14062" t="s">
        <v>1055</v>
      </c>
      <c r="P14062">
        <v>2250</v>
      </c>
      <c r="Q14062" t="s">
        <v>36</v>
      </c>
    </row>
    <row r="14063" spans="1:17" x14ac:dyDescent="0.25">
      <c r="A14063">
        <v>14167</v>
      </c>
      <c r="B14063" t="s">
        <v>17</v>
      </c>
      <c r="C14063" t="s">
        <v>18</v>
      </c>
      <c r="D14063">
        <v>1</v>
      </c>
      <c r="E14063">
        <v>1500</v>
      </c>
      <c r="F14063">
        <v>1500</v>
      </c>
      <c r="G14063">
        <v>-337.5</v>
      </c>
      <c r="H14063">
        <v>1</v>
      </c>
      <c r="I14063">
        <v>1</v>
      </c>
      <c r="J14063">
        <v>1</v>
      </c>
      <c r="K14063">
        <v>4</v>
      </c>
      <c r="L14063">
        <v>0</v>
      </c>
      <c r="M14063">
        <v>0</v>
      </c>
      <c r="N14063" t="s">
        <v>1055</v>
      </c>
      <c r="O14063" t="s">
        <v>1055</v>
      </c>
      <c r="P14063">
        <v>2250</v>
      </c>
      <c r="Q14063" t="s">
        <v>36</v>
      </c>
    </row>
    <row r="14064" spans="1:17" x14ac:dyDescent="0.25">
      <c r="A14064">
        <v>14168</v>
      </c>
      <c r="B14064" t="s">
        <v>17</v>
      </c>
      <c r="C14064" t="s">
        <v>23</v>
      </c>
      <c r="D14064">
        <v>1</v>
      </c>
      <c r="E14064">
        <v>1500</v>
      </c>
      <c r="F14064">
        <v>1500</v>
      </c>
      <c r="G14064">
        <v>-99</v>
      </c>
      <c r="H14064">
        <v>1</v>
      </c>
      <c r="I14064">
        <v>2</v>
      </c>
      <c r="J14064">
        <v>0</v>
      </c>
      <c r="K14064">
        <v>1.83</v>
      </c>
      <c r="L14064">
        <v>0</v>
      </c>
      <c r="M14064">
        <v>0</v>
      </c>
      <c r="N14064" t="s">
        <v>1055</v>
      </c>
      <c r="O14064" t="s">
        <v>1055</v>
      </c>
      <c r="P14064">
        <v>2250</v>
      </c>
      <c r="Q14064" t="s">
        <v>36</v>
      </c>
    </row>
    <row r="14065" spans="1:17" x14ac:dyDescent="0.25">
      <c r="A14065">
        <v>14169</v>
      </c>
      <c r="B14065" t="s">
        <v>17</v>
      </c>
      <c r="C14065" t="s">
        <v>18</v>
      </c>
      <c r="D14065">
        <v>1</v>
      </c>
      <c r="E14065">
        <v>1500</v>
      </c>
      <c r="F14065">
        <v>1500</v>
      </c>
      <c r="G14065">
        <v>270</v>
      </c>
      <c r="H14065">
        <v>0</v>
      </c>
      <c r="I14065">
        <v>-2</v>
      </c>
      <c r="J14065">
        <v>0</v>
      </c>
      <c r="K14065">
        <v>1.83</v>
      </c>
      <c r="L14065">
        <v>0</v>
      </c>
      <c r="M14065">
        <v>0</v>
      </c>
      <c r="N14065" t="s">
        <v>1055</v>
      </c>
      <c r="O14065" t="s">
        <v>1055</v>
      </c>
      <c r="P14065">
        <v>2250</v>
      </c>
      <c r="Q14065" t="s">
        <v>36</v>
      </c>
    </row>
    <row r="14066" spans="1:17" x14ac:dyDescent="0.25">
      <c r="A14066">
        <v>14170</v>
      </c>
      <c r="B14066" t="s">
        <v>28</v>
      </c>
      <c r="C14066" t="s">
        <v>23</v>
      </c>
      <c r="D14066">
        <v>1</v>
      </c>
      <c r="E14066">
        <v>1500</v>
      </c>
      <c r="F14066">
        <v>1500</v>
      </c>
      <c r="G14066">
        <v>82.41</v>
      </c>
      <c r="H14066">
        <v>0</v>
      </c>
      <c r="I14066">
        <v>-1</v>
      </c>
      <c r="J14066">
        <v>0</v>
      </c>
      <c r="K14066">
        <v>1.83</v>
      </c>
      <c r="L14066">
        <v>0</v>
      </c>
      <c r="M14066">
        <v>0</v>
      </c>
      <c r="N14066" t="s">
        <v>1055</v>
      </c>
      <c r="O14066" t="s">
        <v>1055</v>
      </c>
      <c r="P14066">
        <v>2250</v>
      </c>
      <c r="Q14066" t="s">
        <v>36</v>
      </c>
    </row>
    <row r="14067" spans="1:17" x14ac:dyDescent="0.25">
      <c r="A14067">
        <v>14171</v>
      </c>
      <c r="B14067" t="s">
        <v>28</v>
      </c>
      <c r="C14067" t="s">
        <v>18</v>
      </c>
      <c r="D14067">
        <v>1</v>
      </c>
      <c r="E14067">
        <v>1500</v>
      </c>
      <c r="F14067">
        <v>1500</v>
      </c>
      <c r="G14067">
        <v>510.45</v>
      </c>
      <c r="H14067">
        <v>0</v>
      </c>
      <c r="I14067">
        <v>0</v>
      </c>
      <c r="J14067">
        <v>0</v>
      </c>
      <c r="K14067">
        <v>1.83</v>
      </c>
      <c r="L14067">
        <v>0</v>
      </c>
      <c r="M14067">
        <v>0</v>
      </c>
      <c r="N14067" t="s">
        <v>1055</v>
      </c>
      <c r="O14067" t="s">
        <v>1055</v>
      </c>
      <c r="P14067">
        <v>2250</v>
      </c>
      <c r="Q14067" t="s">
        <v>36</v>
      </c>
    </row>
    <row r="14068" spans="1:17" x14ac:dyDescent="0.25">
      <c r="A14068">
        <v>14172</v>
      </c>
      <c r="B14068" t="s">
        <v>28</v>
      </c>
      <c r="C14068" t="s">
        <v>18</v>
      </c>
      <c r="D14068">
        <v>1</v>
      </c>
      <c r="E14068">
        <v>1500</v>
      </c>
      <c r="F14068">
        <v>1500</v>
      </c>
      <c r="G14068">
        <v>579.6</v>
      </c>
      <c r="H14068">
        <v>1</v>
      </c>
      <c r="I14068">
        <v>1</v>
      </c>
      <c r="J14068">
        <v>1</v>
      </c>
      <c r="K14068">
        <v>2</v>
      </c>
      <c r="L14068">
        <v>0</v>
      </c>
      <c r="M14068">
        <v>0</v>
      </c>
      <c r="N14068" t="s">
        <v>1055</v>
      </c>
      <c r="O14068" t="s">
        <v>1055</v>
      </c>
      <c r="P14068">
        <v>2250</v>
      </c>
      <c r="Q14068" t="s">
        <v>36</v>
      </c>
    </row>
    <row r="14069" spans="1:17" x14ac:dyDescent="0.25">
      <c r="A14069">
        <v>14173</v>
      </c>
      <c r="B14069" t="s">
        <v>28</v>
      </c>
      <c r="C14069" t="s">
        <v>23</v>
      </c>
      <c r="D14069">
        <v>1</v>
      </c>
      <c r="E14069">
        <v>1500</v>
      </c>
      <c r="F14069">
        <v>1500</v>
      </c>
      <c r="G14069">
        <v>548.25</v>
      </c>
      <c r="H14069">
        <v>1</v>
      </c>
      <c r="I14069">
        <v>2</v>
      </c>
      <c r="J14069">
        <v>0</v>
      </c>
      <c r="K14069">
        <v>1.83</v>
      </c>
      <c r="L14069">
        <v>0</v>
      </c>
      <c r="M14069">
        <v>0</v>
      </c>
      <c r="N14069" t="s">
        <v>1055</v>
      </c>
      <c r="O14069" t="s">
        <v>1055</v>
      </c>
      <c r="P14069">
        <v>2250</v>
      </c>
      <c r="Q14069" t="s">
        <v>36</v>
      </c>
    </row>
    <row r="14070" spans="1:17" x14ac:dyDescent="0.25">
      <c r="A14070">
        <v>14174</v>
      </c>
      <c r="B14070" t="s">
        <v>28</v>
      </c>
      <c r="C14070" t="s">
        <v>18</v>
      </c>
      <c r="D14070">
        <v>1</v>
      </c>
      <c r="E14070">
        <v>1500</v>
      </c>
      <c r="F14070">
        <v>1500</v>
      </c>
      <c r="G14070">
        <v>39.15</v>
      </c>
      <c r="H14070">
        <v>0</v>
      </c>
      <c r="I14070">
        <v>-2</v>
      </c>
      <c r="J14070">
        <v>0</v>
      </c>
      <c r="K14070">
        <v>1.83</v>
      </c>
      <c r="L14070">
        <v>0</v>
      </c>
      <c r="M14070">
        <v>0</v>
      </c>
      <c r="N14070" t="s">
        <v>1055</v>
      </c>
      <c r="O14070" t="s">
        <v>1055</v>
      </c>
      <c r="P14070">
        <v>2250</v>
      </c>
      <c r="Q14070" t="s">
        <v>36</v>
      </c>
    </row>
    <row r="14071" spans="1:17" x14ac:dyDescent="0.25">
      <c r="A14071">
        <v>14175</v>
      </c>
      <c r="B14071" t="s">
        <v>28</v>
      </c>
      <c r="C14071" t="s">
        <v>23</v>
      </c>
      <c r="D14071">
        <v>1</v>
      </c>
      <c r="E14071">
        <v>1500</v>
      </c>
      <c r="F14071">
        <v>1500</v>
      </c>
      <c r="G14071">
        <v>330</v>
      </c>
      <c r="H14071">
        <v>0</v>
      </c>
      <c r="I14071">
        <v>-1</v>
      </c>
      <c r="J14071">
        <v>0</v>
      </c>
      <c r="K14071">
        <v>1.83</v>
      </c>
      <c r="L14071">
        <v>0</v>
      </c>
      <c r="M14071">
        <v>0</v>
      </c>
      <c r="N14071" t="s">
        <v>1055</v>
      </c>
      <c r="O14071" t="s">
        <v>1055</v>
      </c>
      <c r="P14071">
        <v>2250</v>
      </c>
      <c r="Q14071" t="s">
        <v>36</v>
      </c>
    </row>
    <row r="14072" spans="1:17" x14ac:dyDescent="0.25">
      <c r="A14072">
        <v>14176</v>
      </c>
      <c r="B14072" t="s">
        <v>17</v>
      </c>
      <c r="C14072" t="s">
        <v>18</v>
      </c>
      <c r="D14072">
        <v>1</v>
      </c>
      <c r="E14072">
        <v>1500</v>
      </c>
      <c r="F14072">
        <v>1500</v>
      </c>
      <c r="G14072">
        <v>364.5</v>
      </c>
      <c r="H14072">
        <v>0</v>
      </c>
      <c r="I14072">
        <v>0</v>
      </c>
      <c r="J14072">
        <v>0</v>
      </c>
      <c r="K14072">
        <v>1.83</v>
      </c>
      <c r="L14072">
        <v>0</v>
      </c>
      <c r="M14072">
        <v>0</v>
      </c>
      <c r="N14072" t="s">
        <v>1055</v>
      </c>
      <c r="O14072" t="s">
        <v>1055</v>
      </c>
      <c r="P14072">
        <v>2250</v>
      </c>
      <c r="Q14072" t="s">
        <v>36</v>
      </c>
    </row>
    <row r="14073" spans="1:17" x14ac:dyDescent="0.25">
      <c r="A14073">
        <v>14177</v>
      </c>
      <c r="B14073" t="s">
        <v>17</v>
      </c>
      <c r="C14073" t="s">
        <v>18</v>
      </c>
      <c r="D14073">
        <v>1</v>
      </c>
      <c r="E14073">
        <v>1500</v>
      </c>
      <c r="F14073">
        <v>1500</v>
      </c>
      <c r="G14073">
        <v>204.75</v>
      </c>
      <c r="H14073">
        <v>1</v>
      </c>
      <c r="I14073">
        <v>1</v>
      </c>
      <c r="J14073">
        <v>1</v>
      </c>
      <c r="K14073">
        <v>2</v>
      </c>
      <c r="L14073">
        <v>0</v>
      </c>
      <c r="M14073">
        <v>0</v>
      </c>
      <c r="N14073" t="s">
        <v>1055</v>
      </c>
      <c r="O14073" t="s">
        <v>1055</v>
      </c>
      <c r="P14073">
        <v>2250</v>
      </c>
      <c r="Q14073" t="s">
        <v>36</v>
      </c>
    </row>
    <row r="14074" spans="1:17" x14ac:dyDescent="0.25">
      <c r="A14074">
        <v>14178</v>
      </c>
      <c r="B14074" t="s">
        <v>17</v>
      </c>
      <c r="C14074" t="s">
        <v>23</v>
      </c>
      <c r="D14074">
        <v>1</v>
      </c>
      <c r="E14074">
        <v>1500</v>
      </c>
      <c r="F14074">
        <v>1500</v>
      </c>
      <c r="G14074">
        <v>153.44999999999999</v>
      </c>
      <c r="H14074">
        <v>1</v>
      </c>
      <c r="I14074">
        <v>1</v>
      </c>
      <c r="J14074">
        <v>1</v>
      </c>
      <c r="K14074">
        <v>3</v>
      </c>
      <c r="L14074">
        <v>0</v>
      </c>
      <c r="M14074">
        <v>0</v>
      </c>
      <c r="N14074" t="s">
        <v>1055</v>
      </c>
      <c r="O14074" t="s">
        <v>1055</v>
      </c>
      <c r="P14074">
        <v>2250</v>
      </c>
      <c r="Q14074" t="s">
        <v>36</v>
      </c>
    </row>
    <row r="14075" spans="1:17" x14ac:dyDescent="0.25">
      <c r="A14075">
        <v>14179</v>
      </c>
      <c r="B14075" t="s">
        <v>17</v>
      </c>
      <c r="C14075" t="s">
        <v>18</v>
      </c>
      <c r="D14075">
        <v>1</v>
      </c>
      <c r="E14075">
        <v>1500</v>
      </c>
      <c r="F14075">
        <v>1500</v>
      </c>
      <c r="G14075">
        <v>299.08999999999997</v>
      </c>
      <c r="H14075">
        <v>1</v>
      </c>
      <c r="I14075">
        <v>1</v>
      </c>
      <c r="J14075">
        <v>0</v>
      </c>
      <c r="K14075">
        <v>1.83</v>
      </c>
      <c r="L14075">
        <v>0</v>
      </c>
      <c r="M14075">
        <v>0</v>
      </c>
      <c r="N14075" t="s">
        <v>1055</v>
      </c>
      <c r="O14075" t="s">
        <v>1055</v>
      </c>
      <c r="P14075">
        <v>2250</v>
      </c>
      <c r="Q14075" t="s">
        <v>36</v>
      </c>
    </row>
    <row r="14076" spans="1:17" x14ac:dyDescent="0.25">
      <c r="A14076">
        <v>14180</v>
      </c>
      <c r="B14076" t="s">
        <v>33</v>
      </c>
      <c r="C14076" t="s">
        <v>23</v>
      </c>
      <c r="D14076">
        <v>1</v>
      </c>
      <c r="E14076">
        <v>1500</v>
      </c>
      <c r="F14076">
        <v>1500</v>
      </c>
      <c r="G14076">
        <v>399</v>
      </c>
      <c r="H14076">
        <v>1</v>
      </c>
      <c r="I14076">
        <v>1</v>
      </c>
      <c r="J14076">
        <v>1</v>
      </c>
      <c r="K14076">
        <v>3</v>
      </c>
      <c r="L14076">
        <v>0</v>
      </c>
      <c r="M14076">
        <v>0</v>
      </c>
      <c r="N14076" t="s">
        <v>1055</v>
      </c>
      <c r="O14076" t="s">
        <v>1055</v>
      </c>
      <c r="P14076">
        <v>2250</v>
      </c>
      <c r="Q14076" t="s">
        <v>36</v>
      </c>
    </row>
    <row r="14077" spans="1:17" x14ac:dyDescent="0.25">
      <c r="A14077">
        <v>14181</v>
      </c>
      <c r="B14077" t="s">
        <v>33</v>
      </c>
      <c r="C14077" t="s">
        <v>18</v>
      </c>
      <c r="D14077">
        <v>1</v>
      </c>
      <c r="E14077">
        <v>1500</v>
      </c>
      <c r="F14077">
        <v>1500</v>
      </c>
      <c r="G14077">
        <v>-84.96</v>
      </c>
      <c r="H14077">
        <v>0</v>
      </c>
      <c r="I14077">
        <v>0</v>
      </c>
      <c r="J14077">
        <v>0</v>
      </c>
      <c r="K14077">
        <v>1.83</v>
      </c>
      <c r="L14077">
        <v>0</v>
      </c>
      <c r="M14077">
        <v>0</v>
      </c>
      <c r="N14077" t="s">
        <v>1055</v>
      </c>
      <c r="O14077" t="s">
        <v>1055</v>
      </c>
      <c r="P14077">
        <v>2250</v>
      </c>
      <c r="Q14077" t="s">
        <v>36</v>
      </c>
    </row>
    <row r="14078" spans="1:17" x14ac:dyDescent="0.25">
      <c r="A14078">
        <v>14182</v>
      </c>
      <c r="B14078" t="s">
        <v>28</v>
      </c>
      <c r="C14078" t="s">
        <v>23</v>
      </c>
      <c r="D14078">
        <v>1</v>
      </c>
      <c r="E14078">
        <v>1500</v>
      </c>
      <c r="F14078">
        <v>1500</v>
      </c>
      <c r="G14078">
        <v>509.25</v>
      </c>
      <c r="H14078">
        <v>0</v>
      </c>
      <c r="I14078">
        <v>1</v>
      </c>
      <c r="J14078">
        <v>1</v>
      </c>
      <c r="K14078">
        <v>1</v>
      </c>
      <c r="L14078">
        <v>1</v>
      </c>
      <c r="M14078">
        <v>0</v>
      </c>
      <c r="N14078" t="s">
        <v>1056</v>
      </c>
      <c r="O14078" t="s">
        <v>1056</v>
      </c>
      <c r="P14078">
        <v>2250</v>
      </c>
      <c r="Q14078" t="s">
        <v>36</v>
      </c>
    </row>
    <row r="14079" spans="1:17" x14ac:dyDescent="0.25">
      <c r="A14079">
        <v>14183</v>
      </c>
      <c r="B14079" t="s">
        <v>17</v>
      </c>
      <c r="C14079" t="s">
        <v>18</v>
      </c>
      <c r="D14079">
        <v>1</v>
      </c>
      <c r="E14079">
        <v>1500</v>
      </c>
      <c r="F14079">
        <v>1500</v>
      </c>
      <c r="G14079">
        <v>73.5</v>
      </c>
      <c r="H14079">
        <v>1</v>
      </c>
      <c r="I14079">
        <v>2</v>
      </c>
      <c r="J14079">
        <v>1</v>
      </c>
      <c r="K14079">
        <v>3</v>
      </c>
      <c r="L14079">
        <v>0</v>
      </c>
      <c r="M14079">
        <v>0</v>
      </c>
      <c r="N14079" t="s">
        <v>1056</v>
      </c>
      <c r="O14079" t="s">
        <v>1056</v>
      </c>
      <c r="P14079">
        <v>2250</v>
      </c>
      <c r="Q14079" t="s">
        <v>36</v>
      </c>
    </row>
    <row r="14080" spans="1:17" x14ac:dyDescent="0.25">
      <c r="A14080">
        <v>14184</v>
      </c>
      <c r="B14080" t="s">
        <v>17</v>
      </c>
      <c r="C14080" t="s">
        <v>23</v>
      </c>
      <c r="D14080">
        <v>1</v>
      </c>
      <c r="E14080">
        <v>1500</v>
      </c>
      <c r="F14080">
        <v>1500</v>
      </c>
      <c r="G14080">
        <v>519.75</v>
      </c>
      <c r="H14080">
        <v>0</v>
      </c>
      <c r="I14080">
        <v>-2</v>
      </c>
      <c r="J14080">
        <v>0</v>
      </c>
      <c r="K14080">
        <v>1.83</v>
      </c>
      <c r="L14080">
        <v>0</v>
      </c>
      <c r="M14080">
        <v>0</v>
      </c>
      <c r="N14080" t="s">
        <v>1056</v>
      </c>
      <c r="O14080" t="s">
        <v>1056</v>
      </c>
      <c r="P14080">
        <v>2250</v>
      </c>
      <c r="Q14080" t="s">
        <v>36</v>
      </c>
    </row>
    <row r="14081" spans="1:17" x14ac:dyDescent="0.25">
      <c r="A14081">
        <v>14185</v>
      </c>
      <c r="B14081" t="s">
        <v>17</v>
      </c>
      <c r="C14081" t="s">
        <v>18</v>
      </c>
      <c r="D14081">
        <v>1</v>
      </c>
      <c r="E14081">
        <v>1500</v>
      </c>
      <c r="F14081">
        <v>1500</v>
      </c>
      <c r="G14081">
        <v>525</v>
      </c>
      <c r="H14081">
        <v>0</v>
      </c>
      <c r="I14081">
        <v>-1</v>
      </c>
      <c r="J14081">
        <v>0</v>
      </c>
      <c r="K14081">
        <v>1.83</v>
      </c>
      <c r="L14081">
        <v>0</v>
      </c>
      <c r="M14081">
        <v>0</v>
      </c>
      <c r="N14081" t="s">
        <v>1056</v>
      </c>
      <c r="O14081" t="s">
        <v>1056</v>
      </c>
      <c r="P14081">
        <v>2250</v>
      </c>
      <c r="Q14081" t="s">
        <v>36</v>
      </c>
    </row>
    <row r="14082" spans="1:17" x14ac:dyDescent="0.25">
      <c r="A14082">
        <v>14186</v>
      </c>
      <c r="B14082" t="s">
        <v>33</v>
      </c>
      <c r="C14082" t="s">
        <v>18</v>
      </c>
      <c r="D14082">
        <v>1</v>
      </c>
      <c r="E14082">
        <v>1500</v>
      </c>
      <c r="F14082">
        <v>1500</v>
      </c>
      <c r="G14082">
        <v>87.75</v>
      </c>
      <c r="H14082">
        <v>0</v>
      </c>
      <c r="I14082">
        <v>0</v>
      </c>
      <c r="J14082">
        <v>0</v>
      </c>
      <c r="K14082">
        <v>1.83</v>
      </c>
      <c r="L14082">
        <v>0</v>
      </c>
      <c r="M14082">
        <v>0</v>
      </c>
      <c r="N14082" t="s">
        <v>1056</v>
      </c>
      <c r="O14082" t="s">
        <v>1056</v>
      </c>
      <c r="P14082">
        <v>2250</v>
      </c>
      <c r="Q14082" t="s">
        <v>36</v>
      </c>
    </row>
    <row r="14083" spans="1:17" x14ac:dyDescent="0.25">
      <c r="A14083">
        <v>14187</v>
      </c>
      <c r="B14083" t="s">
        <v>33</v>
      </c>
      <c r="C14083" t="s">
        <v>23</v>
      </c>
      <c r="D14083">
        <v>1</v>
      </c>
      <c r="E14083">
        <v>1500</v>
      </c>
      <c r="F14083">
        <v>1500</v>
      </c>
      <c r="G14083">
        <v>-1920</v>
      </c>
      <c r="H14083">
        <v>1</v>
      </c>
      <c r="I14083">
        <v>1</v>
      </c>
      <c r="J14083">
        <v>0</v>
      </c>
      <c r="K14083">
        <v>1.83</v>
      </c>
      <c r="L14083">
        <v>0</v>
      </c>
      <c r="M14083">
        <v>0</v>
      </c>
      <c r="N14083" t="s">
        <v>1056</v>
      </c>
      <c r="O14083" t="s">
        <v>1056</v>
      </c>
      <c r="P14083">
        <v>2250</v>
      </c>
      <c r="Q14083" t="s">
        <v>36</v>
      </c>
    </row>
    <row r="14084" spans="1:17" x14ac:dyDescent="0.25">
      <c r="A14084">
        <v>14188</v>
      </c>
      <c r="B14084" t="s">
        <v>33</v>
      </c>
      <c r="C14084" t="s">
        <v>23</v>
      </c>
      <c r="D14084">
        <v>1</v>
      </c>
      <c r="E14084">
        <v>1500</v>
      </c>
      <c r="F14084">
        <v>1500</v>
      </c>
      <c r="G14084">
        <v>138.99</v>
      </c>
      <c r="H14084">
        <v>1</v>
      </c>
      <c r="I14084">
        <v>4</v>
      </c>
      <c r="J14084">
        <v>1</v>
      </c>
      <c r="K14084">
        <v>3</v>
      </c>
      <c r="L14084">
        <v>0</v>
      </c>
      <c r="M14084">
        <v>0</v>
      </c>
      <c r="N14084" t="s">
        <v>1056</v>
      </c>
      <c r="O14084" t="s">
        <v>1056</v>
      </c>
      <c r="P14084">
        <v>2250</v>
      </c>
      <c r="Q14084" t="s">
        <v>36</v>
      </c>
    </row>
    <row r="14085" spans="1:17" x14ac:dyDescent="0.25">
      <c r="A14085">
        <v>14189</v>
      </c>
      <c r="B14085" t="s">
        <v>33</v>
      </c>
      <c r="C14085" t="s">
        <v>18</v>
      </c>
      <c r="D14085">
        <v>1</v>
      </c>
      <c r="E14085">
        <v>1500</v>
      </c>
      <c r="F14085">
        <v>1500</v>
      </c>
      <c r="G14085">
        <v>179.28</v>
      </c>
      <c r="H14085">
        <v>0</v>
      </c>
      <c r="I14085">
        <v>-2</v>
      </c>
      <c r="J14085">
        <v>0</v>
      </c>
      <c r="K14085">
        <v>1.83</v>
      </c>
      <c r="L14085">
        <v>0</v>
      </c>
      <c r="M14085">
        <v>0</v>
      </c>
      <c r="N14085" t="s">
        <v>1056</v>
      </c>
      <c r="O14085" t="s">
        <v>1056</v>
      </c>
      <c r="P14085">
        <v>2250</v>
      </c>
      <c r="Q14085" t="s">
        <v>36</v>
      </c>
    </row>
    <row r="14086" spans="1:17" x14ac:dyDescent="0.25">
      <c r="A14086">
        <v>14190</v>
      </c>
      <c r="B14086" t="s">
        <v>17</v>
      </c>
      <c r="C14086" t="s">
        <v>23</v>
      </c>
      <c r="D14086">
        <v>1</v>
      </c>
      <c r="E14086">
        <v>1500</v>
      </c>
      <c r="F14086">
        <v>1500</v>
      </c>
      <c r="G14086">
        <v>491.4</v>
      </c>
      <c r="H14086">
        <v>0</v>
      </c>
      <c r="I14086">
        <v>-1</v>
      </c>
      <c r="J14086">
        <v>0</v>
      </c>
      <c r="K14086">
        <v>1.83</v>
      </c>
      <c r="L14086">
        <v>0</v>
      </c>
      <c r="M14086">
        <v>0</v>
      </c>
      <c r="N14086" t="s">
        <v>1056</v>
      </c>
      <c r="O14086" t="s">
        <v>1056</v>
      </c>
      <c r="P14086">
        <v>2250</v>
      </c>
      <c r="Q14086" t="s">
        <v>36</v>
      </c>
    </row>
    <row r="14087" spans="1:17" x14ac:dyDescent="0.25">
      <c r="A14087">
        <v>14191</v>
      </c>
      <c r="B14087" t="s">
        <v>17</v>
      </c>
      <c r="C14087" t="s">
        <v>23</v>
      </c>
      <c r="D14087">
        <v>1</v>
      </c>
      <c r="E14087">
        <v>1500</v>
      </c>
      <c r="F14087">
        <v>1500</v>
      </c>
      <c r="G14087">
        <v>535.5</v>
      </c>
      <c r="H14087">
        <v>0</v>
      </c>
      <c r="I14087">
        <v>1</v>
      </c>
      <c r="J14087">
        <v>1</v>
      </c>
      <c r="K14087">
        <v>2</v>
      </c>
      <c r="L14087">
        <v>0</v>
      </c>
      <c r="M14087">
        <v>0</v>
      </c>
      <c r="N14087" t="s">
        <v>1056</v>
      </c>
      <c r="O14087" t="s">
        <v>1056</v>
      </c>
      <c r="P14087">
        <v>2250</v>
      </c>
      <c r="Q14087" t="s">
        <v>36</v>
      </c>
    </row>
    <row r="14088" spans="1:17" x14ac:dyDescent="0.25">
      <c r="A14088">
        <v>14192</v>
      </c>
      <c r="B14088" t="s">
        <v>17</v>
      </c>
      <c r="C14088" t="s">
        <v>18</v>
      </c>
      <c r="D14088">
        <v>1</v>
      </c>
      <c r="E14088">
        <v>1500</v>
      </c>
      <c r="F14088">
        <v>1500</v>
      </c>
      <c r="G14088">
        <v>114.84</v>
      </c>
      <c r="H14088">
        <v>1</v>
      </c>
      <c r="I14088">
        <v>1</v>
      </c>
      <c r="J14088">
        <v>1</v>
      </c>
      <c r="K14088">
        <v>3</v>
      </c>
      <c r="L14088">
        <v>0</v>
      </c>
      <c r="M14088">
        <v>0</v>
      </c>
      <c r="N14088" t="s">
        <v>1056</v>
      </c>
      <c r="O14088" t="s">
        <v>1056</v>
      </c>
      <c r="P14088">
        <v>2250</v>
      </c>
      <c r="Q14088" t="s">
        <v>36</v>
      </c>
    </row>
    <row r="14089" spans="1:17" x14ac:dyDescent="0.25">
      <c r="A14089">
        <v>14193</v>
      </c>
      <c r="B14089" t="s">
        <v>17</v>
      </c>
      <c r="C14089" t="s">
        <v>23</v>
      </c>
      <c r="D14089">
        <v>1</v>
      </c>
      <c r="E14089">
        <v>1500</v>
      </c>
      <c r="F14089">
        <v>1500</v>
      </c>
      <c r="G14089">
        <v>429</v>
      </c>
      <c r="H14089">
        <v>1</v>
      </c>
      <c r="I14089">
        <v>2</v>
      </c>
      <c r="J14089">
        <v>0</v>
      </c>
      <c r="K14089">
        <v>1.83</v>
      </c>
      <c r="L14089">
        <v>0</v>
      </c>
      <c r="M14089">
        <v>0</v>
      </c>
      <c r="N14089" t="s">
        <v>1056</v>
      </c>
      <c r="O14089" t="s">
        <v>1056</v>
      </c>
      <c r="P14089">
        <v>2250</v>
      </c>
      <c r="Q14089" t="s">
        <v>36</v>
      </c>
    </row>
    <row r="14090" spans="1:17" x14ac:dyDescent="0.25">
      <c r="A14090">
        <v>14194</v>
      </c>
      <c r="B14090" t="s">
        <v>17</v>
      </c>
      <c r="C14090" t="s">
        <v>18</v>
      </c>
      <c r="D14090">
        <v>1</v>
      </c>
      <c r="E14090">
        <v>1500</v>
      </c>
      <c r="F14090">
        <v>1500</v>
      </c>
      <c r="G14090">
        <v>490.05</v>
      </c>
      <c r="H14090">
        <v>0</v>
      </c>
      <c r="I14090">
        <v>-2</v>
      </c>
      <c r="J14090">
        <v>0</v>
      </c>
      <c r="K14090">
        <v>1.83</v>
      </c>
      <c r="L14090">
        <v>0</v>
      </c>
      <c r="M14090">
        <v>0</v>
      </c>
      <c r="N14090" t="s">
        <v>1056</v>
      </c>
      <c r="O14090" t="s">
        <v>1056</v>
      </c>
      <c r="P14090">
        <v>2250</v>
      </c>
      <c r="Q14090" t="s">
        <v>36</v>
      </c>
    </row>
    <row r="14091" spans="1:17" x14ac:dyDescent="0.25">
      <c r="A14091">
        <v>14195</v>
      </c>
      <c r="B14091" t="s">
        <v>28</v>
      </c>
      <c r="C14091" t="s">
        <v>18</v>
      </c>
      <c r="D14091">
        <v>1</v>
      </c>
      <c r="E14091">
        <v>1500</v>
      </c>
      <c r="F14091">
        <v>1500</v>
      </c>
      <c r="G14091">
        <v>341.25</v>
      </c>
      <c r="H14091">
        <v>0</v>
      </c>
      <c r="I14091">
        <v>0</v>
      </c>
      <c r="J14091">
        <v>1</v>
      </c>
      <c r="K14091">
        <v>3</v>
      </c>
      <c r="L14091">
        <v>0</v>
      </c>
      <c r="M14091">
        <v>0</v>
      </c>
      <c r="N14091" t="s">
        <v>1056</v>
      </c>
      <c r="O14091" t="s">
        <v>1056</v>
      </c>
      <c r="P14091">
        <v>2250</v>
      </c>
      <c r="Q14091" t="s">
        <v>36</v>
      </c>
    </row>
    <row r="14092" spans="1:17" x14ac:dyDescent="0.25">
      <c r="A14092">
        <v>14196</v>
      </c>
      <c r="B14092" t="s">
        <v>33</v>
      </c>
      <c r="C14092" t="s">
        <v>23</v>
      </c>
      <c r="D14092">
        <v>1</v>
      </c>
      <c r="E14092">
        <v>1500</v>
      </c>
      <c r="F14092">
        <v>1500</v>
      </c>
      <c r="G14092">
        <v>-1069.97</v>
      </c>
      <c r="H14092">
        <v>0</v>
      </c>
      <c r="I14092">
        <v>0</v>
      </c>
      <c r="J14092">
        <v>0</v>
      </c>
      <c r="K14092">
        <v>1.83</v>
      </c>
      <c r="L14092">
        <v>0</v>
      </c>
      <c r="M14092">
        <v>0</v>
      </c>
      <c r="N14092" t="s">
        <v>1056</v>
      </c>
      <c r="O14092" t="s">
        <v>1056</v>
      </c>
      <c r="P14092">
        <v>2250</v>
      </c>
      <c r="Q14092" t="s">
        <v>36</v>
      </c>
    </row>
    <row r="14093" spans="1:17" x14ac:dyDescent="0.25">
      <c r="A14093">
        <v>14197</v>
      </c>
      <c r="B14093" t="s">
        <v>17</v>
      </c>
      <c r="C14093" t="s">
        <v>18</v>
      </c>
      <c r="D14093">
        <v>1</v>
      </c>
      <c r="E14093">
        <v>1500</v>
      </c>
      <c r="F14093">
        <v>1500</v>
      </c>
      <c r="G14093">
        <v>106.31</v>
      </c>
      <c r="H14093">
        <v>0</v>
      </c>
      <c r="I14093">
        <v>1</v>
      </c>
      <c r="J14093">
        <v>0</v>
      </c>
      <c r="K14093">
        <v>1.83</v>
      </c>
      <c r="L14093">
        <v>0</v>
      </c>
      <c r="M14093">
        <v>0</v>
      </c>
      <c r="N14093" t="s">
        <v>1056</v>
      </c>
      <c r="O14093" t="s">
        <v>1056</v>
      </c>
      <c r="P14093">
        <v>2250</v>
      </c>
      <c r="Q14093" t="s">
        <v>36</v>
      </c>
    </row>
    <row r="14094" spans="1:17" x14ac:dyDescent="0.25">
      <c r="A14094">
        <v>14198</v>
      </c>
      <c r="B14094" t="s">
        <v>17</v>
      </c>
      <c r="C14094" t="s">
        <v>23</v>
      </c>
      <c r="D14094">
        <v>1</v>
      </c>
      <c r="E14094">
        <v>1500</v>
      </c>
      <c r="F14094">
        <v>1500</v>
      </c>
      <c r="G14094">
        <v>178.13</v>
      </c>
      <c r="H14094">
        <v>1</v>
      </c>
      <c r="I14094">
        <v>1</v>
      </c>
      <c r="J14094">
        <v>0</v>
      </c>
      <c r="K14094">
        <v>1.83</v>
      </c>
      <c r="L14094">
        <v>0</v>
      </c>
      <c r="M14094">
        <v>0</v>
      </c>
      <c r="N14094" t="s">
        <v>1056</v>
      </c>
      <c r="O14094" t="s">
        <v>1056</v>
      </c>
      <c r="P14094">
        <v>2250</v>
      </c>
      <c r="Q14094" t="s">
        <v>36</v>
      </c>
    </row>
    <row r="14095" spans="1:17" x14ac:dyDescent="0.25">
      <c r="A14095">
        <v>14199</v>
      </c>
      <c r="B14095" t="s">
        <v>17</v>
      </c>
      <c r="C14095" t="s">
        <v>18</v>
      </c>
      <c r="D14095">
        <v>1</v>
      </c>
      <c r="E14095">
        <v>1500</v>
      </c>
      <c r="F14095">
        <v>1500</v>
      </c>
      <c r="G14095">
        <v>468</v>
      </c>
      <c r="H14095">
        <v>1</v>
      </c>
      <c r="I14095">
        <v>1</v>
      </c>
      <c r="J14095">
        <v>0</v>
      </c>
      <c r="K14095">
        <v>1.83</v>
      </c>
      <c r="L14095">
        <v>0</v>
      </c>
      <c r="M14095">
        <v>0</v>
      </c>
      <c r="N14095" t="s">
        <v>1056</v>
      </c>
      <c r="O14095" t="s">
        <v>1056</v>
      </c>
      <c r="P14095">
        <v>2250</v>
      </c>
      <c r="Q14095" t="s">
        <v>36</v>
      </c>
    </row>
    <row r="14096" spans="1:17" x14ac:dyDescent="0.25">
      <c r="A14096">
        <v>14200</v>
      </c>
      <c r="B14096" t="s">
        <v>33</v>
      </c>
      <c r="C14096" t="s">
        <v>23</v>
      </c>
      <c r="D14096">
        <v>1</v>
      </c>
      <c r="E14096">
        <v>1500</v>
      </c>
      <c r="F14096">
        <v>1500</v>
      </c>
      <c r="G14096">
        <v>91.67</v>
      </c>
      <c r="H14096">
        <v>1</v>
      </c>
      <c r="I14096">
        <v>1</v>
      </c>
      <c r="J14096">
        <v>1</v>
      </c>
      <c r="K14096">
        <v>3</v>
      </c>
      <c r="L14096">
        <v>0</v>
      </c>
      <c r="M14096">
        <v>0</v>
      </c>
      <c r="N14096" t="s">
        <v>1056</v>
      </c>
      <c r="O14096" t="s">
        <v>1056</v>
      </c>
      <c r="P14096">
        <v>2250</v>
      </c>
      <c r="Q14096" t="s">
        <v>36</v>
      </c>
    </row>
    <row r="14097" spans="1:17" x14ac:dyDescent="0.25">
      <c r="A14097">
        <v>14201</v>
      </c>
      <c r="B14097" t="s">
        <v>33</v>
      </c>
      <c r="C14097" t="s">
        <v>18</v>
      </c>
      <c r="D14097">
        <v>1</v>
      </c>
      <c r="E14097">
        <v>1500</v>
      </c>
      <c r="F14097">
        <v>1500</v>
      </c>
      <c r="G14097">
        <v>514.5</v>
      </c>
      <c r="H14097">
        <v>1</v>
      </c>
      <c r="I14097">
        <v>1</v>
      </c>
      <c r="J14097">
        <v>0</v>
      </c>
      <c r="K14097">
        <v>1.83</v>
      </c>
      <c r="L14097">
        <v>0</v>
      </c>
      <c r="M14097">
        <v>0</v>
      </c>
      <c r="N14097" t="s">
        <v>1056</v>
      </c>
      <c r="O14097" t="s">
        <v>1056</v>
      </c>
      <c r="P14097">
        <v>2250</v>
      </c>
      <c r="Q14097" t="s">
        <v>36</v>
      </c>
    </row>
    <row r="14098" spans="1:17" x14ac:dyDescent="0.25">
      <c r="A14098">
        <v>14202</v>
      </c>
      <c r="B14098" t="s">
        <v>28</v>
      </c>
      <c r="C14098" t="s">
        <v>18</v>
      </c>
      <c r="D14098">
        <v>1</v>
      </c>
      <c r="E14098">
        <v>1500</v>
      </c>
      <c r="F14098">
        <v>1500</v>
      </c>
      <c r="G14098">
        <v>-1188</v>
      </c>
      <c r="H14098">
        <v>1</v>
      </c>
      <c r="I14098">
        <v>1</v>
      </c>
      <c r="J14098">
        <v>1</v>
      </c>
      <c r="K14098">
        <v>2</v>
      </c>
      <c r="L14098">
        <v>0</v>
      </c>
      <c r="M14098">
        <v>0</v>
      </c>
      <c r="N14098" t="s">
        <v>1056</v>
      </c>
      <c r="O14098" t="s">
        <v>1056</v>
      </c>
      <c r="P14098">
        <v>2250</v>
      </c>
      <c r="Q14098" t="s">
        <v>36</v>
      </c>
    </row>
    <row r="14099" spans="1:17" x14ac:dyDescent="0.25">
      <c r="A14099">
        <v>14203</v>
      </c>
      <c r="B14099" t="s">
        <v>28</v>
      </c>
      <c r="C14099" t="s">
        <v>23</v>
      </c>
      <c r="D14099">
        <v>1</v>
      </c>
      <c r="E14099">
        <v>1500</v>
      </c>
      <c r="F14099">
        <v>1500</v>
      </c>
      <c r="G14099">
        <v>525</v>
      </c>
      <c r="H14099">
        <v>1</v>
      </c>
      <c r="I14099">
        <v>2</v>
      </c>
      <c r="J14099">
        <v>0</v>
      </c>
      <c r="K14099">
        <v>1.83</v>
      </c>
      <c r="L14099">
        <v>0</v>
      </c>
      <c r="M14099">
        <v>0</v>
      </c>
      <c r="N14099" t="s">
        <v>1056</v>
      </c>
      <c r="O14099" t="s">
        <v>1056</v>
      </c>
      <c r="P14099">
        <v>2250</v>
      </c>
      <c r="Q14099" t="s">
        <v>36</v>
      </c>
    </row>
    <row r="14100" spans="1:17" x14ac:dyDescent="0.25">
      <c r="A14100">
        <v>14204</v>
      </c>
      <c r="B14100" t="s">
        <v>28</v>
      </c>
      <c r="C14100" t="s">
        <v>18</v>
      </c>
      <c r="D14100">
        <v>1</v>
      </c>
      <c r="E14100">
        <v>1500</v>
      </c>
      <c r="F14100">
        <v>1500</v>
      </c>
      <c r="G14100">
        <v>281.25</v>
      </c>
      <c r="H14100">
        <v>0</v>
      </c>
      <c r="I14100">
        <v>-2</v>
      </c>
      <c r="J14100">
        <v>0</v>
      </c>
      <c r="K14100">
        <v>1.83</v>
      </c>
      <c r="L14100">
        <v>0</v>
      </c>
      <c r="M14100">
        <v>0</v>
      </c>
      <c r="N14100" t="s">
        <v>1056</v>
      </c>
      <c r="O14100" t="s">
        <v>1056</v>
      </c>
      <c r="P14100">
        <v>2250</v>
      </c>
      <c r="Q14100" t="s">
        <v>36</v>
      </c>
    </row>
    <row r="14101" spans="1:17" x14ac:dyDescent="0.25">
      <c r="A14101">
        <v>14205</v>
      </c>
      <c r="B14101" t="s">
        <v>28</v>
      </c>
      <c r="C14101" t="s">
        <v>23</v>
      </c>
      <c r="D14101">
        <v>1</v>
      </c>
      <c r="E14101">
        <v>1500</v>
      </c>
      <c r="F14101">
        <v>1500</v>
      </c>
      <c r="G14101">
        <v>74.400000000000006</v>
      </c>
      <c r="H14101">
        <v>1</v>
      </c>
      <c r="I14101">
        <v>1</v>
      </c>
      <c r="J14101">
        <v>1</v>
      </c>
      <c r="K14101">
        <v>3</v>
      </c>
      <c r="L14101">
        <v>0</v>
      </c>
      <c r="M14101">
        <v>0</v>
      </c>
      <c r="N14101" t="s">
        <v>1056</v>
      </c>
      <c r="O14101" t="s">
        <v>1056</v>
      </c>
      <c r="P14101">
        <v>2250</v>
      </c>
      <c r="Q14101" t="s">
        <v>36</v>
      </c>
    </row>
    <row r="14102" spans="1:17" x14ac:dyDescent="0.25">
      <c r="A14102">
        <v>14206</v>
      </c>
      <c r="B14102" t="s">
        <v>28</v>
      </c>
      <c r="C14102" t="s">
        <v>18</v>
      </c>
      <c r="D14102">
        <v>1</v>
      </c>
      <c r="E14102">
        <v>1500</v>
      </c>
      <c r="F14102">
        <v>1500</v>
      </c>
      <c r="G14102">
        <v>24.6</v>
      </c>
      <c r="H14102">
        <v>0</v>
      </c>
      <c r="I14102">
        <v>0</v>
      </c>
      <c r="J14102">
        <v>0</v>
      </c>
      <c r="K14102">
        <v>1.83</v>
      </c>
      <c r="L14102">
        <v>0</v>
      </c>
      <c r="M14102">
        <v>0</v>
      </c>
      <c r="N14102" t="s">
        <v>1056</v>
      </c>
      <c r="O14102" t="s">
        <v>1056</v>
      </c>
      <c r="P14102">
        <v>2250</v>
      </c>
      <c r="Q14102" t="s">
        <v>36</v>
      </c>
    </row>
    <row r="14103" spans="1:17" x14ac:dyDescent="0.25">
      <c r="A14103">
        <v>14207</v>
      </c>
      <c r="B14103" t="s">
        <v>28</v>
      </c>
      <c r="C14103" t="s">
        <v>18</v>
      </c>
      <c r="D14103">
        <v>1</v>
      </c>
      <c r="E14103">
        <v>1500</v>
      </c>
      <c r="F14103">
        <v>1500</v>
      </c>
      <c r="G14103">
        <v>585.15</v>
      </c>
      <c r="H14103">
        <v>1</v>
      </c>
      <c r="I14103">
        <v>1</v>
      </c>
      <c r="J14103">
        <v>1</v>
      </c>
      <c r="K14103">
        <v>2</v>
      </c>
      <c r="L14103">
        <v>1</v>
      </c>
      <c r="M14103">
        <v>0</v>
      </c>
      <c r="N14103" t="s">
        <v>1056</v>
      </c>
      <c r="O14103" t="s">
        <v>1056</v>
      </c>
      <c r="P14103">
        <v>2250</v>
      </c>
      <c r="Q14103" t="s">
        <v>36</v>
      </c>
    </row>
    <row r="14104" spans="1:17" x14ac:dyDescent="0.25">
      <c r="A14104">
        <v>14208</v>
      </c>
      <c r="B14104" t="s">
        <v>17</v>
      </c>
      <c r="C14104" t="s">
        <v>23</v>
      </c>
      <c r="D14104">
        <v>1</v>
      </c>
      <c r="E14104">
        <v>1500</v>
      </c>
      <c r="F14104">
        <v>1500</v>
      </c>
      <c r="G14104">
        <v>409.5</v>
      </c>
      <c r="H14104">
        <v>1</v>
      </c>
      <c r="I14104">
        <v>2</v>
      </c>
      <c r="J14104">
        <v>1</v>
      </c>
      <c r="K14104">
        <v>2</v>
      </c>
      <c r="L14104">
        <v>0</v>
      </c>
      <c r="M14104">
        <v>0</v>
      </c>
      <c r="N14104" t="s">
        <v>1056</v>
      </c>
      <c r="O14104" t="s">
        <v>1056</v>
      </c>
      <c r="P14104">
        <v>2250</v>
      </c>
      <c r="Q14104" t="s">
        <v>36</v>
      </c>
    </row>
    <row r="14105" spans="1:17" x14ac:dyDescent="0.25">
      <c r="A14105">
        <v>14209</v>
      </c>
      <c r="B14105" t="s">
        <v>17</v>
      </c>
      <c r="C14105" t="s">
        <v>18</v>
      </c>
      <c r="D14105">
        <v>1</v>
      </c>
      <c r="E14105">
        <v>1500</v>
      </c>
      <c r="F14105">
        <v>1500</v>
      </c>
      <c r="G14105">
        <v>-1020</v>
      </c>
      <c r="H14105">
        <v>1</v>
      </c>
      <c r="I14105">
        <v>1</v>
      </c>
      <c r="J14105">
        <v>1</v>
      </c>
      <c r="K14105">
        <v>4</v>
      </c>
      <c r="L14105">
        <v>0</v>
      </c>
      <c r="M14105">
        <v>0</v>
      </c>
      <c r="N14105" t="s">
        <v>1056</v>
      </c>
      <c r="O14105" t="s">
        <v>1056</v>
      </c>
      <c r="P14105">
        <v>2250</v>
      </c>
      <c r="Q14105" t="s">
        <v>36</v>
      </c>
    </row>
    <row r="14106" spans="1:17" x14ac:dyDescent="0.25">
      <c r="A14106">
        <v>14210</v>
      </c>
      <c r="B14106" t="s">
        <v>17</v>
      </c>
      <c r="C14106" t="s">
        <v>23</v>
      </c>
      <c r="D14106">
        <v>1</v>
      </c>
      <c r="E14106">
        <v>1500</v>
      </c>
      <c r="F14106">
        <v>1500</v>
      </c>
      <c r="G14106">
        <v>-1000.94</v>
      </c>
      <c r="H14106">
        <v>0</v>
      </c>
      <c r="I14106">
        <v>-1</v>
      </c>
      <c r="J14106">
        <v>1</v>
      </c>
      <c r="K14106">
        <v>3</v>
      </c>
      <c r="L14106">
        <v>0</v>
      </c>
      <c r="M14106">
        <v>0</v>
      </c>
      <c r="N14106" t="s">
        <v>1056</v>
      </c>
      <c r="O14106" t="s">
        <v>1056</v>
      </c>
      <c r="P14106">
        <v>2250</v>
      </c>
      <c r="Q14106" t="s">
        <v>36</v>
      </c>
    </row>
    <row r="14107" spans="1:17" x14ac:dyDescent="0.25">
      <c r="A14107">
        <v>14211</v>
      </c>
      <c r="B14107" t="s">
        <v>33</v>
      </c>
      <c r="C14107" t="s">
        <v>18</v>
      </c>
      <c r="D14107">
        <v>1</v>
      </c>
      <c r="E14107">
        <v>1500</v>
      </c>
      <c r="F14107">
        <v>1500</v>
      </c>
      <c r="G14107">
        <v>-1716</v>
      </c>
      <c r="H14107">
        <v>0</v>
      </c>
      <c r="I14107">
        <v>0</v>
      </c>
      <c r="J14107">
        <v>1</v>
      </c>
      <c r="K14107">
        <v>4</v>
      </c>
      <c r="L14107">
        <v>0</v>
      </c>
      <c r="M14107">
        <v>0</v>
      </c>
      <c r="N14107" t="s">
        <v>1056</v>
      </c>
      <c r="O14107" t="s">
        <v>1056</v>
      </c>
      <c r="P14107">
        <v>2250</v>
      </c>
      <c r="Q14107" t="s">
        <v>36</v>
      </c>
    </row>
    <row r="14108" spans="1:17" x14ac:dyDescent="0.25">
      <c r="A14108">
        <v>14212</v>
      </c>
      <c r="B14108" t="s">
        <v>33</v>
      </c>
      <c r="C14108" t="s">
        <v>18</v>
      </c>
      <c r="D14108">
        <v>1</v>
      </c>
      <c r="E14108">
        <v>1500</v>
      </c>
      <c r="F14108">
        <v>1500</v>
      </c>
      <c r="G14108">
        <v>303.75</v>
      </c>
      <c r="H14108">
        <v>1</v>
      </c>
      <c r="I14108">
        <v>1</v>
      </c>
      <c r="J14108">
        <v>1</v>
      </c>
      <c r="K14108">
        <v>4</v>
      </c>
      <c r="L14108">
        <v>0</v>
      </c>
      <c r="M14108">
        <v>0</v>
      </c>
      <c r="N14108" t="s">
        <v>1056</v>
      </c>
      <c r="O14108" t="s">
        <v>1056</v>
      </c>
      <c r="P14108">
        <v>2250</v>
      </c>
      <c r="Q14108" t="s">
        <v>36</v>
      </c>
    </row>
    <row r="14109" spans="1:17" x14ac:dyDescent="0.25">
      <c r="A14109">
        <v>14213</v>
      </c>
      <c r="B14109" t="s">
        <v>33</v>
      </c>
      <c r="C14109" t="s">
        <v>18</v>
      </c>
      <c r="D14109">
        <v>1</v>
      </c>
      <c r="E14109">
        <v>1500</v>
      </c>
      <c r="F14109">
        <v>1500</v>
      </c>
      <c r="G14109">
        <v>-2184</v>
      </c>
      <c r="H14109">
        <v>1</v>
      </c>
      <c r="I14109">
        <v>2</v>
      </c>
      <c r="J14109">
        <v>1</v>
      </c>
      <c r="K14109">
        <v>3</v>
      </c>
      <c r="L14109">
        <v>0</v>
      </c>
      <c r="M14109">
        <v>0</v>
      </c>
      <c r="N14109" t="s">
        <v>1056</v>
      </c>
      <c r="O14109" t="s">
        <v>1056</v>
      </c>
      <c r="P14109">
        <v>2250</v>
      </c>
      <c r="Q14109" t="s">
        <v>36</v>
      </c>
    </row>
    <row r="14110" spans="1:17" x14ac:dyDescent="0.25">
      <c r="A14110">
        <v>14214</v>
      </c>
      <c r="B14110" t="s">
        <v>33</v>
      </c>
      <c r="C14110" t="s">
        <v>23</v>
      </c>
      <c r="D14110">
        <v>1</v>
      </c>
      <c r="E14110">
        <v>1500</v>
      </c>
      <c r="F14110">
        <v>1500</v>
      </c>
      <c r="G14110">
        <v>-227.39</v>
      </c>
      <c r="H14110">
        <v>0</v>
      </c>
      <c r="I14110">
        <v>-2</v>
      </c>
      <c r="J14110">
        <v>0</v>
      </c>
      <c r="K14110">
        <v>1.83</v>
      </c>
      <c r="L14110">
        <v>0</v>
      </c>
      <c r="M14110">
        <v>0</v>
      </c>
      <c r="N14110" t="s">
        <v>1056</v>
      </c>
      <c r="O14110" t="s">
        <v>1056</v>
      </c>
      <c r="P14110">
        <v>2250</v>
      </c>
      <c r="Q14110" t="s">
        <v>36</v>
      </c>
    </row>
    <row r="14111" spans="1:17" x14ac:dyDescent="0.25">
      <c r="A14111">
        <v>14215</v>
      </c>
      <c r="B14111" t="s">
        <v>33</v>
      </c>
      <c r="C14111" t="s">
        <v>18</v>
      </c>
      <c r="D14111">
        <v>1</v>
      </c>
      <c r="E14111">
        <v>1500</v>
      </c>
      <c r="F14111">
        <v>1500</v>
      </c>
      <c r="G14111">
        <v>-283.5</v>
      </c>
      <c r="H14111">
        <v>0</v>
      </c>
      <c r="I14111">
        <v>-1</v>
      </c>
      <c r="J14111">
        <v>0</v>
      </c>
      <c r="K14111">
        <v>1.83</v>
      </c>
      <c r="L14111">
        <v>0</v>
      </c>
      <c r="M14111">
        <v>0</v>
      </c>
      <c r="N14111" t="s">
        <v>1056</v>
      </c>
      <c r="O14111" t="s">
        <v>1056</v>
      </c>
      <c r="P14111">
        <v>2250</v>
      </c>
      <c r="Q14111" t="s">
        <v>36</v>
      </c>
    </row>
    <row r="14112" spans="1:17" x14ac:dyDescent="0.25">
      <c r="A14112">
        <v>14216</v>
      </c>
      <c r="B14112" t="s">
        <v>33</v>
      </c>
      <c r="C14112" t="s">
        <v>23</v>
      </c>
      <c r="D14112">
        <v>1</v>
      </c>
      <c r="E14112">
        <v>1500</v>
      </c>
      <c r="F14112">
        <v>1500</v>
      </c>
      <c r="G14112">
        <v>166.73</v>
      </c>
      <c r="H14112">
        <v>0</v>
      </c>
      <c r="I14112">
        <v>0</v>
      </c>
      <c r="J14112">
        <v>0</v>
      </c>
      <c r="K14112">
        <v>1.83</v>
      </c>
      <c r="L14112">
        <v>0</v>
      </c>
      <c r="M14112">
        <v>0</v>
      </c>
      <c r="N14112" t="s">
        <v>1056</v>
      </c>
      <c r="O14112" t="s">
        <v>1056</v>
      </c>
      <c r="P14112">
        <v>2250</v>
      </c>
      <c r="Q14112" t="s">
        <v>36</v>
      </c>
    </row>
    <row r="14113" spans="1:17" x14ac:dyDescent="0.25">
      <c r="A14113">
        <v>14217</v>
      </c>
      <c r="B14113" t="s">
        <v>33</v>
      </c>
      <c r="C14113" t="s">
        <v>18</v>
      </c>
      <c r="D14113">
        <v>1</v>
      </c>
      <c r="E14113">
        <v>1500</v>
      </c>
      <c r="F14113">
        <v>1500</v>
      </c>
      <c r="G14113">
        <v>504</v>
      </c>
      <c r="H14113">
        <v>1</v>
      </c>
      <c r="I14113">
        <v>1</v>
      </c>
      <c r="J14113">
        <v>1</v>
      </c>
      <c r="K14113">
        <v>3</v>
      </c>
      <c r="L14113">
        <v>0</v>
      </c>
      <c r="M14113">
        <v>0</v>
      </c>
      <c r="N14113" t="s">
        <v>1056</v>
      </c>
      <c r="O14113" t="s">
        <v>1056</v>
      </c>
      <c r="P14113">
        <v>2250</v>
      </c>
      <c r="Q14113" t="s">
        <v>36</v>
      </c>
    </row>
    <row r="14114" spans="1:17" x14ac:dyDescent="0.25">
      <c r="A14114">
        <v>14218</v>
      </c>
      <c r="B14114" t="s">
        <v>33</v>
      </c>
      <c r="C14114" t="s">
        <v>18</v>
      </c>
      <c r="D14114">
        <v>1</v>
      </c>
      <c r="E14114">
        <v>1500</v>
      </c>
      <c r="F14114">
        <v>1500</v>
      </c>
      <c r="G14114">
        <v>291</v>
      </c>
      <c r="H14114">
        <v>1</v>
      </c>
      <c r="I14114">
        <v>2</v>
      </c>
      <c r="J14114">
        <v>1</v>
      </c>
      <c r="K14114">
        <v>2</v>
      </c>
      <c r="L14114">
        <v>0</v>
      </c>
      <c r="M14114">
        <v>0</v>
      </c>
      <c r="N14114" t="s">
        <v>1056</v>
      </c>
      <c r="O14114" t="s">
        <v>1056</v>
      </c>
      <c r="P14114">
        <v>2250</v>
      </c>
      <c r="Q14114" t="s">
        <v>36</v>
      </c>
    </row>
    <row r="14115" spans="1:17" x14ac:dyDescent="0.25">
      <c r="A14115">
        <v>14219</v>
      </c>
      <c r="B14115" t="s">
        <v>33</v>
      </c>
      <c r="C14115" t="s">
        <v>23</v>
      </c>
      <c r="D14115">
        <v>1</v>
      </c>
      <c r="E14115">
        <v>1500</v>
      </c>
      <c r="F14115">
        <v>1500</v>
      </c>
      <c r="G14115">
        <v>588</v>
      </c>
      <c r="H14115">
        <v>0</v>
      </c>
      <c r="I14115">
        <v>-2</v>
      </c>
      <c r="J14115">
        <v>0</v>
      </c>
      <c r="K14115">
        <v>1.83</v>
      </c>
      <c r="L14115">
        <v>0</v>
      </c>
      <c r="M14115">
        <v>0</v>
      </c>
      <c r="N14115" t="s">
        <v>1056</v>
      </c>
      <c r="O14115" t="s">
        <v>1056</v>
      </c>
      <c r="P14115">
        <v>2250</v>
      </c>
      <c r="Q14115" t="s">
        <v>36</v>
      </c>
    </row>
    <row r="14116" spans="1:17" x14ac:dyDescent="0.25">
      <c r="A14116">
        <v>14220</v>
      </c>
      <c r="B14116" t="s">
        <v>17</v>
      </c>
      <c r="C14116" t="s">
        <v>18</v>
      </c>
      <c r="D14116">
        <v>1</v>
      </c>
      <c r="E14116">
        <v>1500</v>
      </c>
      <c r="F14116">
        <v>1500</v>
      </c>
      <c r="G14116">
        <v>371.25</v>
      </c>
      <c r="H14116">
        <v>0</v>
      </c>
      <c r="I14116">
        <v>-1</v>
      </c>
      <c r="J14116">
        <v>0</v>
      </c>
      <c r="K14116">
        <v>1.83</v>
      </c>
      <c r="L14116">
        <v>0</v>
      </c>
      <c r="M14116">
        <v>0</v>
      </c>
      <c r="N14116" t="s">
        <v>1056</v>
      </c>
      <c r="O14116" t="s">
        <v>1056</v>
      </c>
      <c r="P14116">
        <v>2250</v>
      </c>
      <c r="Q14116" t="s">
        <v>36</v>
      </c>
    </row>
    <row r="14117" spans="1:17" x14ac:dyDescent="0.25">
      <c r="A14117">
        <v>14221</v>
      </c>
      <c r="B14117" t="s">
        <v>17</v>
      </c>
      <c r="C14117" t="s">
        <v>23</v>
      </c>
      <c r="D14117">
        <v>1</v>
      </c>
      <c r="E14117">
        <v>1500</v>
      </c>
      <c r="F14117">
        <v>1500</v>
      </c>
      <c r="G14117">
        <v>720</v>
      </c>
      <c r="H14117">
        <v>1</v>
      </c>
      <c r="I14117">
        <v>1</v>
      </c>
      <c r="J14117">
        <v>1</v>
      </c>
      <c r="K14117">
        <v>4</v>
      </c>
      <c r="L14117">
        <v>0</v>
      </c>
      <c r="M14117">
        <v>0</v>
      </c>
      <c r="N14117" t="s">
        <v>1056</v>
      </c>
      <c r="O14117" t="s">
        <v>1056</v>
      </c>
      <c r="P14117">
        <v>2250</v>
      </c>
      <c r="Q14117" t="s">
        <v>36</v>
      </c>
    </row>
    <row r="14118" spans="1:17" x14ac:dyDescent="0.25">
      <c r="A14118">
        <v>14222</v>
      </c>
      <c r="B14118" t="s">
        <v>33</v>
      </c>
      <c r="C14118" t="s">
        <v>23</v>
      </c>
      <c r="D14118">
        <v>1</v>
      </c>
      <c r="E14118">
        <v>1500</v>
      </c>
      <c r="F14118">
        <v>1500</v>
      </c>
      <c r="G14118">
        <v>292.5</v>
      </c>
      <c r="H14118">
        <v>1</v>
      </c>
      <c r="I14118">
        <v>1</v>
      </c>
      <c r="J14118">
        <v>1</v>
      </c>
      <c r="K14118">
        <v>3</v>
      </c>
      <c r="L14118">
        <v>0</v>
      </c>
      <c r="M14118">
        <v>0</v>
      </c>
      <c r="N14118" t="s">
        <v>1056</v>
      </c>
      <c r="O14118" t="s">
        <v>1056</v>
      </c>
      <c r="P14118">
        <v>2250</v>
      </c>
      <c r="Q14118" t="s">
        <v>36</v>
      </c>
    </row>
    <row r="14119" spans="1:17" x14ac:dyDescent="0.25">
      <c r="A14119">
        <v>14223</v>
      </c>
      <c r="B14119" t="s">
        <v>33</v>
      </c>
      <c r="C14119" t="s">
        <v>23</v>
      </c>
      <c r="D14119">
        <v>1</v>
      </c>
      <c r="E14119">
        <v>1500</v>
      </c>
      <c r="F14119">
        <v>1500</v>
      </c>
      <c r="G14119">
        <v>576</v>
      </c>
      <c r="H14119">
        <v>1</v>
      </c>
      <c r="I14119">
        <v>1</v>
      </c>
      <c r="J14119">
        <v>1</v>
      </c>
      <c r="K14119">
        <v>2</v>
      </c>
      <c r="L14119">
        <v>0</v>
      </c>
      <c r="M14119">
        <v>0</v>
      </c>
      <c r="N14119" t="s">
        <v>1056</v>
      </c>
      <c r="O14119" t="s">
        <v>1056</v>
      </c>
      <c r="P14119">
        <v>2250</v>
      </c>
      <c r="Q14119" t="s">
        <v>36</v>
      </c>
    </row>
    <row r="14120" spans="1:17" x14ac:dyDescent="0.25">
      <c r="A14120">
        <v>14224</v>
      </c>
      <c r="B14120" t="s">
        <v>33</v>
      </c>
      <c r="C14120" t="s">
        <v>18</v>
      </c>
      <c r="D14120">
        <v>1</v>
      </c>
      <c r="E14120">
        <v>1500</v>
      </c>
      <c r="F14120">
        <v>1500</v>
      </c>
      <c r="G14120">
        <v>221.4</v>
      </c>
      <c r="H14120">
        <v>0</v>
      </c>
      <c r="I14120">
        <v>-2</v>
      </c>
      <c r="J14120">
        <v>0</v>
      </c>
      <c r="K14120">
        <v>1.83</v>
      </c>
      <c r="L14120">
        <v>0</v>
      </c>
      <c r="M14120">
        <v>0</v>
      </c>
      <c r="N14120" t="s">
        <v>1056</v>
      </c>
      <c r="O14120" t="s">
        <v>1056</v>
      </c>
      <c r="P14120">
        <v>2250</v>
      </c>
      <c r="Q14120" t="s">
        <v>36</v>
      </c>
    </row>
    <row r="14121" spans="1:17" x14ac:dyDescent="0.25">
      <c r="A14121">
        <v>14225</v>
      </c>
      <c r="B14121" t="s">
        <v>33</v>
      </c>
      <c r="C14121" t="s">
        <v>23</v>
      </c>
      <c r="D14121">
        <v>1</v>
      </c>
      <c r="E14121">
        <v>1500</v>
      </c>
      <c r="F14121">
        <v>1500</v>
      </c>
      <c r="G14121">
        <v>286.35000000000002</v>
      </c>
      <c r="H14121">
        <v>0</v>
      </c>
      <c r="I14121">
        <v>-1</v>
      </c>
      <c r="J14121">
        <v>0</v>
      </c>
      <c r="K14121">
        <v>1.83</v>
      </c>
      <c r="L14121">
        <v>0</v>
      </c>
      <c r="M14121">
        <v>0</v>
      </c>
      <c r="N14121" t="s">
        <v>1056</v>
      </c>
      <c r="O14121" t="s">
        <v>1056</v>
      </c>
      <c r="P14121">
        <v>2250</v>
      </c>
      <c r="Q14121" t="s">
        <v>36</v>
      </c>
    </row>
    <row r="14122" spans="1:17" x14ac:dyDescent="0.25">
      <c r="A14122">
        <v>14226</v>
      </c>
      <c r="B14122" t="s">
        <v>17</v>
      </c>
      <c r="C14122" t="s">
        <v>18</v>
      </c>
      <c r="D14122">
        <v>1</v>
      </c>
      <c r="E14122">
        <v>1500</v>
      </c>
      <c r="F14122">
        <v>1500</v>
      </c>
      <c r="G14122">
        <v>365.4</v>
      </c>
      <c r="H14122">
        <v>0</v>
      </c>
      <c r="I14122">
        <v>0</v>
      </c>
      <c r="J14122">
        <v>0</v>
      </c>
      <c r="K14122">
        <v>1.83</v>
      </c>
      <c r="L14122">
        <v>0</v>
      </c>
      <c r="M14122">
        <v>0</v>
      </c>
      <c r="N14122" t="s">
        <v>1056</v>
      </c>
      <c r="O14122" t="s">
        <v>1056</v>
      </c>
      <c r="P14122">
        <v>2250</v>
      </c>
      <c r="Q14122" t="s">
        <v>36</v>
      </c>
    </row>
    <row r="14123" spans="1:17" x14ac:dyDescent="0.25">
      <c r="A14123">
        <v>14227</v>
      </c>
      <c r="B14123" t="s">
        <v>28</v>
      </c>
      <c r="C14123" t="s">
        <v>23</v>
      </c>
      <c r="D14123">
        <v>1</v>
      </c>
      <c r="E14123">
        <v>1500</v>
      </c>
      <c r="F14123">
        <v>1500</v>
      </c>
      <c r="G14123">
        <v>459</v>
      </c>
      <c r="H14123">
        <v>1</v>
      </c>
      <c r="I14123">
        <v>1</v>
      </c>
      <c r="J14123">
        <v>0</v>
      </c>
      <c r="K14123">
        <v>1.83</v>
      </c>
      <c r="L14123">
        <v>0</v>
      </c>
      <c r="M14123">
        <v>0</v>
      </c>
      <c r="N14123" t="s">
        <v>1056</v>
      </c>
      <c r="O14123" t="s">
        <v>1056</v>
      </c>
      <c r="P14123">
        <v>2250</v>
      </c>
      <c r="Q14123" t="s">
        <v>36</v>
      </c>
    </row>
    <row r="14124" spans="1:17" x14ac:dyDescent="0.25">
      <c r="A14124">
        <v>14228</v>
      </c>
      <c r="B14124" t="s">
        <v>17</v>
      </c>
      <c r="C14124" t="s">
        <v>18</v>
      </c>
      <c r="D14124">
        <v>1</v>
      </c>
      <c r="E14124">
        <v>1500</v>
      </c>
      <c r="F14124">
        <v>1500</v>
      </c>
      <c r="G14124">
        <v>287.10000000000002</v>
      </c>
      <c r="H14124">
        <v>1</v>
      </c>
      <c r="I14124">
        <v>2</v>
      </c>
      <c r="J14124">
        <v>1</v>
      </c>
      <c r="K14124">
        <v>3</v>
      </c>
      <c r="L14124">
        <v>0</v>
      </c>
      <c r="M14124">
        <v>0</v>
      </c>
      <c r="N14124" t="s">
        <v>1056</v>
      </c>
      <c r="O14124" t="s">
        <v>1056</v>
      </c>
      <c r="P14124">
        <v>2250</v>
      </c>
      <c r="Q14124" t="s">
        <v>36</v>
      </c>
    </row>
    <row r="14125" spans="1:17" x14ac:dyDescent="0.25">
      <c r="A14125">
        <v>14229</v>
      </c>
      <c r="B14125" t="s">
        <v>17</v>
      </c>
      <c r="C14125" t="s">
        <v>18</v>
      </c>
      <c r="D14125">
        <v>1</v>
      </c>
      <c r="E14125">
        <v>1500</v>
      </c>
      <c r="F14125">
        <v>1500</v>
      </c>
      <c r="G14125">
        <v>-2178</v>
      </c>
      <c r="H14125">
        <v>0</v>
      </c>
      <c r="I14125">
        <v>-2</v>
      </c>
      <c r="J14125">
        <v>0</v>
      </c>
      <c r="K14125">
        <v>1.83</v>
      </c>
      <c r="L14125">
        <v>0</v>
      </c>
      <c r="M14125">
        <v>0</v>
      </c>
      <c r="N14125" t="s">
        <v>1056</v>
      </c>
      <c r="O14125" t="s">
        <v>1056</v>
      </c>
      <c r="P14125">
        <v>2250</v>
      </c>
      <c r="Q14125" t="s">
        <v>36</v>
      </c>
    </row>
    <row r="14126" spans="1:17" x14ac:dyDescent="0.25">
      <c r="A14126">
        <v>14230</v>
      </c>
      <c r="B14126" t="s">
        <v>17</v>
      </c>
      <c r="C14126" t="s">
        <v>23</v>
      </c>
      <c r="D14126">
        <v>1</v>
      </c>
      <c r="E14126">
        <v>1500</v>
      </c>
      <c r="F14126">
        <v>1500</v>
      </c>
      <c r="G14126">
        <v>456.3</v>
      </c>
      <c r="H14126">
        <v>0</v>
      </c>
      <c r="I14126">
        <v>-1</v>
      </c>
      <c r="J14126">
        <v>0</v>
      </c>
      <c r="K14126">
        <v>1.83</v>
      </c>
      <c r="L14126">
        <v>0</v>
      </c>
      <c r="M14126">
        <v>0</v>
      </c>
      <c r="N14126" t="s">
        <v>1056</v>
      </c>
      <c r="O14126" t="s">
        <v>1056</v>
      </c>
      <c r="P14126">
        <v>2250</v>
      </c>
      <c r="Q14126" t="s">
        <v>36</v>
      </c>
    </row>
    <row r="14127" spans="1:17" x14ac:dyDescent="0.25">
      <c r="A14127">
        <v>14231</v>
      </c>
      <c r="B14127" t="s">
        <v>17</v>
      </c>
      <c r="C14127" t="s">
        <v>18</v>
      </c>
      <c r="D14127">
        <v>1</v>
      </c>
      <c r="E14127">
        <v>1500</v>
      </c>
      <c r="F14127">
        <v>1500</v>
      </c>
      <c r="G14127">
        <v>614.25</v>
      </c>
      <c r="H14127">
        <v>1</v>
      </c>
      <c r="I14127">
        <v>2</v>
      </c>
      <c r="J14127">
        <v>0</v>
      </c>
      <c r="K14127">
        <v>1.83</v>
      </c>
      <c r="L14127">
        <v>0</v>
      </c>
      <c r="M14127">
        <v>0</v>
      </c>
      <c r="N14127" t="s">
        <v>1056</v>
      </c>
      <c r="O14127" t="s">
        <v>1056</v>
      </c>
      <c r="P14127">
        <v>2250</v>
      </c>
      <c r="Q14127" t="s">
        <v>36</v>
      </c>
    </row>
    <row r="14128" spans="1:17" x14ac:dyDescent="0.25">
      <c r="A14128">
        <v>14232</v>
      </c>
      <c r="B14128" t="s">
        <v>17</v>
      </c>
      <c r="C14128" t="s">
        <v>18</v>
      </c>
      <c r="D14128">
        <v>1</v>
      </c>
      <c r="E14128">
        <v>1500</v>
      </c>
      <c r="F14128">
        <v>1500</v>
      </c>
      <c r="G14128">
        <v>585.9</v>
      </c>
      <c r="H14128">
        <v>1</v>
      </c>
      <c r="I14128">
        <v>3</v>
      </c>
      <c r="J14128">
        <v>1</v>
      </c>
      <c r="K14128">
        <v>3</v>
      </c>
      <c r="L14128">
        <v>0</v>
      </c>
      <c r="M14128">
        <v>0</v>
      </c>
      <c r="N14128" t="s">
        <v>1056</v>
      </c>
      <c r="O14128" t="s">
        <v>1056</v>
      </c>
      <c r="P14128">
        <v>2250</v>
      </c>
      <c r="Q14128" t="s">
        <v>36</v>
      </c>
    </row>
    <row r="14129" spans="1:17" x14ac:dyDescent="0.25">
      <c r="A14129">
        <v>14233</v>
      </c>
      <c r="B14129" t="s">
        <v>17</v>
      </c>
      <c r="C14129" t="s">
        <v>18</v>
      </c>
      <c r="D14129">
        <v>1</v>
      </c>
      <c r="E14129">
        <v>1500</v>
      </c>
      <c r="F14129">
        <v>1500</v>
      </c>
      <c r="G14129">
        <v>89.3</v>
      </c>
      <c r="H14129">
        <v>1</v>
      </c>
      <c r="I14129">
        <v>2</v>
      </c>
      <c r="J14129">
        <v>1</v>
      </c>
      <c r="K14129">
        <v>4</v>
      </c>
      <c r="L14129">
        <v>0</v>
      </c>
      <c r="M14129">
        <v>0</v>
      </c>
      <c r="N14129" t="s">
        <v>1056</v>
      </c>
      <c r="O14129" t="s">
        <v>1056</v>
      </c>
      <c r="P14129">
        <v>2250</v>
      </c>
      <c r="Q14129" t="s">
        <v>36</v>
      </c>
    </row>
    <row r="14130" spans="1:17" x14ac:dyDescent="0.25">
      <c r="A14130">
        <v>14234</v>
      </c>
      <c r="B14130" t="s">
        <v>17</v>
      </c>
      <c r="C14130" t="s">
        <v>23</v>
      </c>
      <c r="D14130">
        <v>1</v>
      </c>
      <c r="E14130">
        <v>1500</v>
      </c>
      <c r="F14130">
        <v>1500</v>
      </c>
      <c r="G14130">
        <v>242.25</v>
      </c>
      <c r="H14130">
        <v>0</v>
      </c>
      <c r="I14130">
        <v>-2</v>
      </c>
      <c r="J14130">
        <v>0</v>
      </c>
      <c r="K14130">
        <v>1.83</v>
      </c>
      <c r="L14130">
        <v>0</v>
      </c>
      <c r="M14130">
        <v>0</v>
      </c>
      <c r="N14130" t="s">
        <v>1056</v>
      </c>
      <c r="O14130" t="s">
        <v>1056</v>
      </c>
      <c r="P14130">
        <v>2250</v>
      </c>
      <c r="Q14130" t="s">
        <v>36</v>
      </c>
    </row>
    <row r="14131" spans="1:17" x14ac:dyDescent="0.25">
      <c r="A14131">
        <v>14235</v>
      </c>
      <c r="B14131" t="s">
        <v>17</v>
      </c>
      <c r="C14131" t="s">
        <v>18</v>
      </c>
      <c r="D14131">
        <v>1</v>
      </c>
      <c r="E14131">
        <v>1500</v>
      </c>
      <c r="F14131">
        <v>1500</v>
      </c>
      <c r="G14131">
        <v>112.32</v>
      </c>
      <c r="H14131">
        <v>0</v>
      </c>
      <c r="I14131">
        <v>-1</v>
      </c>
      <c r="J14131">
        <v>0</v>
      </c>
      <c r="K14131">
        <v>1.83</v>
      </c>
      <c r="L14131">
        <v>0</v>
      </c>
      <c r="M14131">
        <v>0</v>
      </c>
      <c r="N14131" t="s">
        <v>1056</v>
      </c>
      <c r="O14131" t="s">
        <v>1056</v>
      </c>
      <c r="P14131">
        <v>2250</v>
      </c>
      <c r="Q14131" t="s">
        <v>36</v>
      </c>
    </row>
    <row r="14132" spans="1:17" x14ac:dyDescent="0.25">
      <c r="A14132">
        <v>14236</v>
      </c>
      <c r="B14132" t="s">
        <v>17</v>
      </c>
      <c r="C14132" t="s">
        <v>18</v>
      </c>
      <c r="D14132">
        <v>1</v>
      </c>
      <c r="E14132">
        <v>1500</v>
      </c>
      <c r="F14132">
        <v>1500</v>
      </c>
      <c r="G14132">
        <v>-2255.25</v>
      </c>
      <c r="H14132">
        <v>0</v>
      </c>
      <c r="I14132">
        <v>0</v>
      </c>
      <c r="J14132">
        <v>0</v>
      </c>
      <c r="K14132">
        <v>1.83</v>
      </c>
      <c r="L14132">
        <v>0</v>
      </c>
      <c r="M14132">
        <v>0</v>
      </c>
      <c r="N14132" t="s">
        <v>1056</v>
      </c>
      <c r="O14132" t="s">
        <v>1056</v>
      </c>
      <c r="P14132">
        <v>2250</v>
      </c>
      <c r="Q14132" t="s">
        <v>36</v>
      </c>
    </row>
    <row r="14133" spans="1:17" x14ac:dyDescent="0.25">
      <c r="A14133">
        <v>14237</v>
      </c>
      <c r="B14133" t="s">
        <v>17</v>
      </c>
      <c r="C14133" t="s">
        <v>18</v>
      </c>
      <c r="D14133">
        <v>1</v>
      </c>
      <c r="E14133">
        <v>1500</v>
      </c>
      <c r="F14133">
        <v>1500</v>
      </c>
      <c r="G14133">
        <v>705.6</v>
      </c>
      <c r="H14133">
        <v>1</v>
      </c>
      <c r="I14133">
        <v>1</v>
      </c>
      <c r="J14133">
        <v>0</v>
      </c>
      <c r="K14133">
        <v>1.83</v>
      </c>
      <c r="L14133">
        <v>0</v>
      </c>
      <c r="M14133">
        <v>0</v>
      </c>
      <c r="N14133" t="s">
        <v>1056</v>
      </c>
      <c r="O14133" t="s">
        <v>1056</v>
      </c>
      <c r="P14133">
        <v>2250</v>
      </c>
      <c r="Q14133" t="s">
        <v>36</v>
      </c>
    </row>
    <row r="14134" spans="1:17" x14ac:dyDescent="0.25">
      <c r="A14134">
        <v>14238</v>
      </c>
      <c r="B14134" t="s">
        <v>17</v>
      </c>
      <c r="C14134" t="s">
        <v>23</v>
      </c>
      <c r="D14134">
        <v>1</v>
      </c>
      <c r="E14134">
        <v>1500</v>
      </c>
      <c r="F14134">
        <v>1500</v>
      </c>
      <c r="G14134">
        <v>519.75</v>
      </c>
      <c r="H14134">
        <v>1</v>
      </c>
      <c r="I14134">
        <v>2</v>
      </c>
      <c r="J14134">
        <v>1</v>
      </c>
      <c r="K14134">
        <v>4</v>
      </c>
      <c r="L14134">
        <v>0</v>
      </c>
      <c r="M14134">
        <v>0</v>
      </c>
      <c r="N14134" t="s">
        <v>1056</v>
      </c>
      <c r="O14134" t="s">
        <v>1056</v>
      </c>
      <c r="P14134">
        <v>2250</v>
      </c>
      <c r="Q14134" t="s">
        <v>36</v>
      </c>
    </row>
    <row r="14135" spans="1:17" x14ac:dyDescent="0.25">
      <c r="A14135">
        <v>14239</v>
      </c>
      <c r="B14135" t="s">
        <v>17</v>
      </c>
      <c r="C14135" t="s">
        <v>18</v>
      </c>
      <c r="D14135">
        <v>1</v>
      </c>
      <c r="E14135">
        <v>1500</v>
      </c>
      <c r="F14135">
        <v>1500</v>
      </c>
      <c r="G14135">
        <v>720</v>
      </c>
      <c r="H14135">
        <v>0</v>
      </c>
      <c r="I14135">
        <v>-2</v>
      </c>
      <c r="J14135">
        <v>0</v>
      </c>
      <c r="K14135">
        <v>1.83</v>
      </c>
      <c r="L14135">
        <v>0</v>
      </c>
      <c r="M14135">
        <v>0</v>
      </c>
      <c r="N14135" t="s">
        <v>1056</v>
      </c>
      <c r="O14135" t="s">
        <v>1056</v>
      </c>
      <c r="P14135">
        <v>2250</v>
      </c>
      <c r="Q14135" t="s">
        <v>36</v>
      </c>
    </row>
    <row r="14136" spans="1:17" x14ac:dyDescent="0.25">
      <c r="A14136">
        <v>14240</v>
      </c>
      <c r="B14136" t="s">
        <v>17</v>
      </c>
      <c r="C14136" t="s">
        <v>18</v>
      </c>
      <c r="D14136">
        <v>1</v>
      </c>
      <c r="E14136">
        <v>1500</v>
      </c>
      <c r="F14136">
        <v>1500</v>
      </c>
      <c r="G14136">
        <v>483.75</v>
      </c>
      <c r="H14136">
        <v>0</v>
      </c>
      <c r="I14136">
        <v>-1</v>
      </c>
      <c r="J14136">
        <v>0</v>
      </c>
      <c r="K14136">
        <v>1.83</v>
      </c>
      <c r="L14136">
        <v>0</v>
      </c>
      <c r="M14136">
        <v>0</v>
      </c>
      <c r="N14136" t="s">
        <v>1056</v>
      </c>
      <c r="O14136" t="s">
        <v>1056</v>
      </c>
      <c r="P14136">
        <v>2250</v>
      </c>
      <c r="Q14136" t="s">
        <v>36</v>
      </c>
    </row>
    <row r="14137" spans="1:17" x14ac:dyDescent="0.25">
      <c r="A14137">
        <v>14241</v>
      </c>
      <c r="B14137" t="s">
        <v>17</v>
      </c>
      <c r="C14137" t="s">
        <v>23</v>
      </c>
      <c r="D14137">
        <v>1</v>
      </c>
      <c r="E14137">
        <v>1500</v>
      </c>
      <c r="F14137">
        <v>1500</v>
      </c>
      <c r="G14137">
        <v>150</v>
      </c>
      <c r="H14137">
        <v>0</v>
      </c>
      <c r="I14137">
        <v>0</v>
      </c>
      <c r="J14137">
        <v>0</v>
      </c>
      <c r="K14137">
        <v>1.83</v>
      </c>
      <c r="L14137">
        <v>0</v>
      </c>
      <c r="M14137">
        <v>0</v>
      </c>
      <c r="N14137" t="s">
        <v>1056</v>
      </c>
      <c r="O14137" t="s">
        <v>1056</v>
      </c>
      <c r="P14137">
        <v>2250</v>
      </c>
      <c r="Q14137" t="s">
        <v>36</v>
      </c>
    </row>
    <row r="14138" spans="1:17" x14ac:dyDescent="0.25">
      <c r="A14138">
        <v>14242</v>
      </c>
      <c r="B14138" t="s">
        <v>17</v>
      </c>
      <c r="C14138" t="s">
        <v>18</v>
      </c>
      <c r="D14138">
        <v>1</v>
      </c>
      <c r="E14138">
        <v>1500</v>
      </c>
      <c r="F14138">
        <v>1500</v>
      </c>
      <c r="G14138">
        <v>369</v>
      </c>
      <c r="H14138">
        <v>1</v>
      </c>
      <c r="I14138">
        <v>1</v>
      </c>
      <c r="J14138">
        <v>1</v>
      </c>
      <c r="K14138">
        <v>4</v>
      </c>
      <c r="L14138">
        <v>0</v>
      </c>
      <c r="M14138">
        <v>0</v>
      </c>
      <c r="N14138" t="s">
        <v>1056</v>
      </c>
      <c r="O14138" t="s">
        <v>1056</v>
      </c>
      <c r="P14138">
        <v>2250</v>
      </c>
      <c r="Q14138" t="s">
        <v>36</v>
      </c>
    </row>
    <row r="14139" spans="1:17" x14ac:dyDescent="0.25">
      <c r="A14139">
        <v>14243</v>
      </c>
      <c r="B14139" t="s">
        <v>17</v>
      </c>
      <c r="C14139" t="s">
        <v>23</v>
      </c>
      <c r="D14139">
        <v>1</v>
      </c>
      <c r="E14139">
        <v>1500</v>
      </c>
      <c r="F14139">
        <v>1500</v>
      </c>
      <c r="G14139">
        <v>560.25</v>
      </c>
      <c r="H14139">
        <v>1</v>
      </c>
      <c r="I14139">
        <v>2</v>
      </c>
      <c r="J14139">
        <v>0</v>
      </c>
      <c r="K14139">
        <v>1.83</v>
      </c>
      <c r="L14139">
        <v>0</v>
      </c>
      <c r="M14139">
        <v>0</v>
      </c>
      <c r="N14139" t="s">
        <v>1056</v>
      </c>
      <c r="O14139" t="s">
        <v>1056</v>
      </c>
      <c r="P14139">
        <v>2250</v>
      </c>
      <c r="Q14139" t="s">
        <v>36</v>
      </c>
    </row>
    <row r="14140" spans="1:17" x14ac:dyDescent="0.25">
      <c r="A14140">
        <v>14244</v>
      </c>
      <c r="B14140" t="s">
        <v>17</v>
      </c>
      <c r="C14140" t="s">
        <v>18</v>
      </c>
      <c r="D14140">
        <v>1</v>
      </c>
      <c r="E14140">
        <v>1500</v>
      </c>
      <c r="F14140">
        <v>1500</v>
      </c>
      <c r="G14140">
        <v>50.4</v>
      </c>
      <c r="H14140">
        <v>0</v>
      </c>
      <c r="I14140">
        <v>0</v>
      </c>
      <c r="J14140">
        <v>0</v>
      </c>
      <c r="K14140">
        <v>1.83</v>
      </c>
      <c r="L14140">
        <v>0</v>
      </c>
      <c r="M14140">
        <v>0</v>
      </c>
      <c r="N14140" t="s">
        <v>1056</v>
      </c>
      <c r="O14140" t="s">
        <v>1056</v>
      </c>
      <c r="P14140">
        <v>2250</v>
      </c>
      <c r="Q14140" t="s">
        <v>36</v>
      </c>
    </row>
    <row r="14141" spans="1:17" x14ac:dyDescent="0.25">
      <c r="A14141">
        <v>14245</v>
      </c>
      <c r="B14141" t="s">
        <v>28</v>
      </c>
      <c r="C14141" t="s">
        <v>23</v>
      </c>
      <c r="D14141">
        <v>1</v>
      </c>
      <c r="E14141">
        <v>1500</v>
      </c>
      <c r="F14141">
        <v>1500</v>
      </c>
      <c r="G14141">
        <v>548.25</v>
      </c>
      <c r="H14141">
        <v>0</v>
      </c>
      <c r="I14141">
        <v>-1</v>
      </c>
      <c r="J14141">
        <v>0</v>
      </c>
      <c r="K14141">
        <v>1.83</v>
      </c>
      <c r="L14141">
        <v>0</v>
      </c>
      <c r="M14141">
        <v>0</v>
      </c>
      <c r="N14141" t="s">
        <v>1056</v>
      </c>
      <c r="O14141" t="s">
        <v>1056</v>
      </c>
      <c r="P14141">
        <v>2250</v>
      </c>
      <c r="Q14141" t="s">
        <v>36</v>
      </c>
    </row>
    <row r="14142" spans="1:17" x14ac:dyDescent="0.25">
      <c r="A14142">
        <v>14246</v>
      </c>
      <c r="B14142" t="s">
        <v>33</v>
      </c>
      <c r="C14142" t="s">
        <v>18</v>
      </c>
      <c r="D14142">
        <v>1</v>
      </c>
      <c r="E14142">
        <v>1500</v>
      </c>
      <c r="F14142">
        <v>1500</v>
      </c>
      <c r="G14142">
        <v>639.45000000000005</v>
      </c>
      <c r="H14142">
        <v>0</v>
      </c>
      <c r="I14142">
        <v>0</v>
      </c>
      <c r="J14142">
        <v>0</v>
      </c>
      <c r="K14142">
        <v>1.83</v>
      </c>
      <c r="L14142">
        <v>0</v>
      </c>
      <c r="M14142">
        <v>0</v>
      </c>
      <c r="N14142" t="s">
        <v>1056</v>
      </c>
      <c r="O14142" t="s">
        <v>1056</v>
      </c>
      <c r="P14142">
        <v>2250</v>
      </c>
      <c r="Q14142" t="s">
        <v>36</v>
      </c>
    </row>
    <row r="14143" spans="1:17" x14ac:dyDescent="0.25">
      <c r="A14143">
        <v>14247</v>
      </c>
      <c r="B14143" t="s">
        <v>33</v>
      </c>
      <c r="C14143" t="s">
        <v>18</v>
      </c>
      <c r="D14143">
        <v>1</v>
      </c>
      <c r="E14143">
        <v>1500</v>
      </c>
      <c r="F14143">
        <v>1500</v>
      </c>
      <c r="G14143">
        <v>369.6</v>
      </c>
      <c r="H14143">
        <v>1</v>
      </c>
      <c r="I14143">
        <v>1</v>
      </c>
      <c r="J14143">
        <v>0</v>
      </c>
      <c r="K14143">
        <v>1.83</v>
      </c>
      <c r="L14143">
        <v>0</v>
      </c>
      <c r="M14143">
        <v>0</v>
      </c>
      <c r="N14143" t="s">
        <v>1056</v>
      </c>
      <c r="O14143" t="s">
        <v>1056</v>
      </c>
      <c r="P14143">
        <v>2250</v>
      </c>
      <c r="Q14143" t="s">
        <v>36</v>
      </c>
    </row>
    <row r="14144" spans="1:17" x14ac:dyDescent="0.25">
      <c r="A14144">
        <v>14248</v>
      </c>
      <c r="B14144" t="s">
        <v>33</v>
      </c>
      <c r="C14144" t="s">
        <v>18</v>
      </c>
      <c r="D14144">
        <v>1</v>
      </c>
      <c r="E14144">
        <v>1500</v>
      </c>
      <c r="F14144">
        <v>1500</v>
      </c>
      <c r="G14144">
        <v>-18.899999999999999</v>
      </c>
      <c r="H14144">
        <v>1</v>
      </c>
      <c r="I14144">
        <v>2</v>
      </c>
      <c r="J14144">
        <v>1</v>
      </c>
      <c r="K14144">
        <v>3</v>
      </c>
      <c r="L14144">
        <v>0</v>
      </c>
      <c r="M14144">
        <v>0</v>
      </c>
      <c r="N14144" t="s">
        <v>1056</v>
      </c>
      <c r="O14144" t="s">
        <v>1056</v>
      </c>
      <c r="P14144">
        <v>2250</v>
      </c>
      <c r="Q14144" t="s">
        <v>36</v>
      </c>
    </row>
    <row r="14145" spans="1:17" x14ac:dyDescent="0.25">
      <c r="A14145">
        <v>14249</v>
      </c>
      <c r="B14145" t="s">
        <v>33</v>
      </c>
      <c r="C14145" t="s">
        <v>18</v>
      </c>
      <c r="D14145">
        <v>1</v>
      </c>
      <c r="E14145">
        <v>1500</v>
      </c>
      <c r="F14145">
        <v>1500</v>
      </c>
      <c r="G14145">
        <v>477.75</v>
      </c>
      <c r="H14145">
        <v>0</v>
      </c>
      <c r="I14145">
        <v>-2</v>
      </c>
      <c r="J14145">
        <v>0</v>
      </c>
      <c r="K14145">
        <v>1.83</v>
      </c>
      <c r="L14145">
        <v>0</v>
      </c>
      <c r="M14145">
        <v>0</v>
      </c>
      <c r="N14145" t="s">
        <v>1056</v>
      </c>
      <c r="O14145" t="s">
        <v>1056</v>
      </c>
      <c r="P14145">
        <v>2250</v>
      </c>
      <c r="Q14145" t="s">
        <v>36</v>
      </c>
    </row>
    <row r="14146" spans="1:17" x14ac:dyDescent="0.25">
      <c r="A14146">
        <v>14250</v>
      </c>
      <c r="B14146" t="s">
        <v>33</v>
      </c>
      <c r="C14146" t="s">
        <v>18</v>
      </c>
      <c r="D14146">
        <v>1</v>
      </c>
      <c r="E14146">
        <v>1500</v>
      </c>
      <c r="F14146">
        <v>1500</v>
      </c>
      <c r="G14146">
        <v>471.51</v>
      </c>
      <c r="H14146">
        <v>0</v>
      </c>
      <c r="I14146">
        <v>-1</v>
      </c>
      <c r="J14146">
        <v>0</v>
      </c>
      <c r="K14146">
        <v>1.83</v>
      </c>
      <c r="L14146">
        <v>0</v>
      </c>
      <c r="M14146">
        <v>0</v>
      </c>
      <c r="N14146" t="s">
        <v>1056</v>
      </c>
      <c r="O14146" t="s">
        <v>1056</v>
      </c>
      <c r="P14146">
        <v>2250</v>
      </c>
      <c r="Q14146" t="s">
        <v>36</v>
      </c>
    </row>
    <row r="14147" spans="1:17" x14ac:dyDescent="0.25">
      <c r="A14147">
        <v>14251</v>
      </c>
      <c r="B14147" t="s">
        <v>33</v>
      </c>
      <c r="C14147" t="s">
        <v>23</v>
      </c>
      <c r="D14147">
        <v>1</v>
      </c>
      <c r="E14147">
        <v>1500</v>
      </c>
      <c r="F14147">
        <v>1500</v>
      </c>
      <c r="G14147">
        <v>301.93</v>
      </c>
      <c r="H14147">
        <v>0</v>
      </c>
      <c r="I14147">
        <v>0</v>
      </c>
      <c r="J14147">
        <v>0</v>
      </c>
      <c r="K14147">
        <v>1.83</v>
      </c>
      <c r="L14147">
        <v>0</v>
      </c>
      <c r="M14147">
        <v>0</v>
      </c>
      <c r="N14147" t="s">
        <v>1057</v>
      </c>
      <c r="O14147" t="s">
        <v>1057</v>
      </c>
      <c r="P14147">
        <v>2250</v>
      </c>
      <c r="Q14147" t="s">
        <v>36</v>
      </c>
    </row>
    <row r="14148" spans="1:17" x14ac:dyDescent="0.25">
      <c r="A14148">
        <v>14252</v>
      </c>
      <c r="B14148" t="s">
        <v>17</v>
      </c>
      <c r="C14148" t="s">
        <v>18</v>
      </c>
      <c r="D14148">
        <v>1</v>
      </c>
      <c r="E14148">
        <v>1500</v>
      </c>
      <c r="F14148">
        <v>1500</v>
      </c>
      <c r="G14148">
        <v>125.4</v>
      </c>
      <c r="H14148">
        <v>1</v>
      </c>
      <c r="I14148">
        <v>1</v>
      </c>
      <c r="J14148">
        <v>1</v>
      </c>
      <c r="K14148">
        <v>3</v>
      </c>
      <c r="L14148">
        <v>0</v>
      </c>
      <c r="M14148">
        <v>0</v>
      </c>
      <c r="N14148" t="s">
        <v>1057</v>
      </c>
      <c r="O14148" t="s">
        <v>1057</v>
      </c>
      <c r="P14148">
        <v>2250</v>
      </c>
      <c r="Q14148" t="s">
        <v>36</v>
      </c>
    </row>
    <row r="14149" spans="1:17" x14ac:dyDescent="0.25">
      <c r="A14149">
        <v>14253</v>
      </c>
      <c r="B14149" t="s">
        <v>17</v>
      </c>
      <c r="C14149" t="s">
        <v>18</v>
      </c>
      <c r="D14149">
        <v>1</v>
      </c>
      <c r="E14149">
        <v>1500</v>
      </c>
      <c r="F14149">
        <v>1500</v>
      </c>
      <c r="G14149">
        <v>388.8</v>
      </c>
      <c r="H14149">
        <v>1</v>
      </c>
      <c r="I14149">
        <v>2</v>
      </c>
      <c r="J14149">
        <v>1</v>
      </c>
      <c r="K14149">
        <v>3</v>
      </c>
      <c r="L14149">
        <v>0</v>
      </c>
      <c r="M14149">
        <v>0</v>
      </c>
      <c r="N14149" t="s">
        <v>1057</v>
      </c>
      <c r="O14149" t="s">
        <v>1057</v>
      </c>
      <c r="P14149">
        <v>2250</v>
      </c>
      <c r="Q14149" t="s">
        <v>36</v>
      </c>
    </row>
    <row r="14150" spans="1:17" x14ac:dyDescent="0.25">
      <c r="A14150">
        <v>14254</v>
      </c>
      <c r="B14150" t="s">
        <v>28</v>
      </c>
      <c r="C14150" t="s">
        <v>23</v>
      </c>
      <c r="D14150">
        <v>1</v>
      </c>
      <c r="E14150">
        <v>1500</v>
      </c>
      <c r="F14150">
        <v>1500</v>
      </c>
      <c r="G14150">
        <v>712.95</v>
      </c>
      <c r="H14150">
        <v>0</v>
      </c>
      <c r="I14150">
        <v>-2</v>
      </c>
      <c r="J14150">
        <v>0</v>
      </c>
      <c r="K14150">
        <v>1.83</v>
      </c>
      <c r="L14150">
        <v>0</v>
      </c>
      <c r="M14150">
        <v>0</v>
      </c>
      <c r="N14150" t="s">
        <v>1057</v>
      </c>
      <c r="O14150" t="s">
        <v>1057</v>
      </c>
      <c r="P14150">
        <v>2250</v>
      </c>
      <c r="Q14150" t="s">
        <v>36</v>
      </c>
    </row>
    <row r="14151" spans="1:17" x14ac:dyDescent="0.25">
      <c r="A14151">
        <v>14255</v>
      </c>
      <c r="B14151" t="s">
        <v>28</v>
      </c>
      <c r="C14151" t="s">
        <v>18</v>
      </c>
      <c r="D14151">
        <v>1</v>
      </c>
      <c r="E14151">
        <v>1500</v>
      </c>
      <c r="F14151">
        <v>1500</v>
      </c>
      <c r="G14151">
        <v>705.6</v>
      </c>
      <c r="H14151">
        <v>0</v>
      </c>
      <c r="I14151">
        <v>0</v>
      </c>
      <c r="J14151">
        <v>0</v>
      </c>
      <c r="K14151">
        <v>1.83</v>
      </c>
      <c r="L14151">
        <v>0</v>
      </c>
      <c r="M14151">
        <v>0</v>
      </c>
      <c r="N14151" t="s">
        <v>1057</v>
      </c>
      <c r="O14151" t="s">
        <v>1057</v>
      </c>
      <c r="P14151">
        <v>2250</v>
      </c>
      <c r="Q14151" t="s">
        <v>36</v>
      </c>
    </row>
    <row r="14152" spans="1:17" x14ac:dyDescent="0.25">
      <c r="A14152">
        <v>14256</v>
      </c>
      <c r="B14152" t="s">
        <v>28</v>
      </c>
      <c r="C14152" t="s">
        <v>23</v>
      </c>
      <c r="D14152">
        <v>1</v>
      </c>
      <c r="E14152">
        <v>1500</v>
      </c>
      <c r="F14152">
        <v>1500</v>
      </c>
      <c r="G14152">
        <v>267.3</v>
      </c>
      <c r="H14152">
        <v>0</v>
      </c>
      <c r="I14152">
        <v>0</v>
      </c>
      <c r="J14152">
        <v>0</v>
      </c>
      <c r="K14152">
        <v>1.83</v>
      </c>
      <c r="L14152">
        <v>0</v>
      </c>
      <c r="M14152">
        <v>0</v>
      </c>
      <c r="N14152" t="s">
        <v>1057</v>
      </c>
      <c r="O14152" t="s">
        <v>1057</v>
      </c>
      <c r="P14152">
        <v>2250</v>
      </c>
      <c r="Q14152" t="s">
        <v>36</v>
      </c>
    </row>
    <row r="14153" spans="1:17" x14ac:dyDescent="0.25">
      <c r="A14153">
        <v>14257</v>
      </c>
      <c r="B14153" t="s">
        <v>17</v>
      </c>
      <c r="C14153" t="s">
        <v>18</v>
      </c>
      <c r="D14153">
        <v>1</v>
      </c>
      <c r="E14153">
        <v>1500</v>
      </c>
      <c r="F14153">
        <v>1500</v>
      </c>
      <c r="G14153">
        <v>-660</v>
      </c>
      <c r="H14153">
        <v>1</v>
      </c>
      <c r="I14153">
        <v>1</v>
      </c>
      <c r="J14153">
        <v>0</v>
      </c>
      <c r="K14153">
        <v>1.83</v>
      </c>
      <c r="L14153">
        <v>0</v>
      </c>
      <c r="M14153">
        <v>0</v>
      </c>
      <c r="N14153" t="s">
        <v>1057</v>
      </c>
      <c r="O14153" t="s">
        <v>1057</v>
      </c>
      <c r="P14153">
        <v>2250</v>
      </c>
      <c r="Q14153" t="s">
        <v>36</v>
      </c>
    </row>
    <row r="14154" spans="1:17" x14ac:dyDescent="0.25">
      <c r="A14154">
        <v>14258</v>
      </c>
      <c r="B14154" t="s">
        <v>17</v>
      </c>
      <c r="C14154" t="s">
        <v>23</v>
      </c>
      <c r="D14154">
        <v>1</v>
      </c>
      <c r="E14154">
        <v>1500</v>
      </c>
      <c r="F14154">
        <v>1500</v>
      </c>
      <c r="G14154">
        <v>324</v>
      </c>
      <c r="H14154">
        <v>1</v>
      </c>
      <c r="I14154">
        <v>2</v>
      </c>
      <c r="J14154">
        <v>1</v>
      </c>
      <c r="K14154">
        <v>3</v>
      </c>
      <c r="L14154">
        <v>0</v>
      </c>
      <c r="M14154">
        <v>0</v>
      </c>
      <c r="N14154" t="s">
        <v>1057</v>
      </c>
      <c r="O14154" t="s">
        <v>1057</v>
      </c>
      <c r="P14154">
        <v>2250</v>
      </c>
      <c r="Q14154" t="s">
        <v>36</v>
      </c>
    </row>
    <row r="14155" spans="1:17" x14ac:dyDescent="0.25">
      <c r="A14155">
        <v>14259</v>
      </c>
      <c r="B14155" t="s">
        <v>28</v>
      </c>
      <c r="C14155" t="s">
        <v>18</v>
      </c>
      <c r="D14155">
        <v>1</v>
      </c>
      <c r="E14155">
        <v>1500</v>
      </c>
      <c r="F14155">
        <v>1500</v>
      </c>
      <c r="G14155">
        <v>375.6</v>
      </c>
      <c r="H14155">
        <v>0</v>
      </c>
      <c r="I14155">
        <v>-2</v>
      </c>
      <c r="J14155">
        <v>0</v>
      </c>
      <c r="K14155">
        <v>1.83</v>
      </c>
      <c r="L14155">
        <v>0</v>
      </c>
      <c r="M14155">
        <v>0</v>
      </c>
      <c r="N14155" t="s">
        <v>1057</v>
      </c>
      <c r="O14155" t="s">
        <v>1057</v>
      </c>
      <c r="P14155">
        <v>2250</v>
      </c>
      <c r="Q14155" t="s">
        <v>36</v>
      </c>
    </row>
    <row r="14156" spans="1:17" x14ac:dyDescent="0.25">
      <c r="A14156">
        <v>14260</v>
      </c>
      <c r="B14156" t="s">
        <v>28</v>
      </c>
      <c r="C14156" t="s">
        <v>23</v>
      </c>
      <c r="D14156">
        <v>1</v>
      </c>
      <c r="E14156">
        <v>1500</v>
      </c>
      <c r="F14156">
        <v>1500</v>
      </c>
      <c r="G14156">
        <v>430.5</v>
      </c>
      <c r="H14156">
        <v>0</v>
      </c>
      <c r="I14156">
        <v>-1</v>
      </c>
      <c r="J14156">
        <v>0</v>
      </c>
      <c r="K14156">
        <v>1.83</v>
      </c>
      <c r="L14156">
        <v>0</v>
      </c>
      <c r="M14156">
        <v>0</v>
      </c>
      <c r="N14156" t="s">
        <v>1057</v>
      </c>
      <c r="O14156" t="s">
        <v>1057</v>
      </c>
      <c r="P14156">
        <v>2250</v>
      </c>
      <c r="Q14156" t="s">
        <v>36</v>
      </c>
    </row>
    <row r="14157" spans="1:17" x14ac:dyDescent="0.25">
      <c r="A14157">
        <v>14261</v>
      </c>
      <c r="B14157" t="s">
        <v>17</v>
      </c>
      <c r="C14157" t="s">
        <v>18</v>
      </c>
      <c r="D14157">
        <v>1</v>
      </c>
      <c r="E14157">
        <v>1500</v>
      </c>
      <c r="F14157">
        <v>1500</v>
      </c>
      <c r="G14157">
        <v>-93.38</v>
      </c>
      <c r="H14157">
        <v>0</v>
      </c>
      <c r="I14157">
        <v>0</v>
      </c>
      <c r="J14157">
        <v>0</v>
      </c>
      <c r="K14157">
        <v>1.83</v>
      </c>
      <c r="L14157">
        <v>0</v>
      </c>
      <c r="M14157">
        <v>0</v>
      </c>
      <c r="N14157" t="s">
        <v>1057</v>
      </c>
      <c r="O14157" t="s">
        <v>1057</v>
      </c>
      <c r="P14157">
        <v>2250</v>
      </c>
      <c r="Q14157" t="s">
        <v>36</v>
      </c>
    </row>
    <row r="14158" spans="1:17" x14ac:dyDescent="0.25">
      <c r="A14158">
        <v>14262</v>
      </c>
      <c r="B14158" t="s">
        <v>17</v>
      </c>
      <c r="C14158" t="s">
        <v>23</v>
      </c>
      <c r="D14158">
        <v>1</v>
      </c>
      <c r="E14158">
        <v>1500</v>
      </c>
      <c r="F14158">
        <v>1500</v>
      </c>
      <c r="G14158">
        <v>-293.58</v>
      </c>
      <c r="H14158">
        <v>0</v>
      </c>
      <c r="I14158">
        <v>0</v>
      </c>
      <c r="J14158">
        <v>0</v>
      </c>
      <c r="K14158">
        <v>1.83</v>
      </c>
      <c r="L14158">
        <v>0</v>
      </c>
      <c r="M14158">
        <v>0</v>
      </c>
      <c r="N14158" t="s">
        <v>1057</v>
      </c>
      <c r="O14158" t="s">
        <v>1057</v>
      </c>
      <c r="P14158">
        <v>2250</v>
      </c>
      <c r="Q14158" t="s">
        <v>36</v>
      </c>
    </row>
    <row r="14159" spans="1:17" x14ac:dyDescent="0.25">
      <c r="A14159">
        <v>14263</v>
      </c>
      <c r="B14159" t="s">
        <v>33</v>
      </c>
      <c r="C14159" t="s">
        <v>18</v>
      </c>
      <c r="D14159">
        <v>1</v>
      </c>
      <c r="E14159">
        <v>1500</v>
      </c>
      <c r="F14159">
        <v>1500</v>
      </c>
      <c r="G14159">
        <v>637.5</v>
      </c>
      <c r="H14159">
        <v>0</v>
      </c>
      <c r="I14159">
        <v>0</v>
      </c>
      <c r="J14159">
        <v>0</v>
      </c>
      <c r="K14159">
        <v>1.83</v>
      </c>
      <c r="L14159">
        <v>0</v>
      </c>
      <c r="M14159">
        <v>0</v>
      </c>
      <c r="N14159" t="s">
        <v>1057</v>
      </c>
      <c r="O14159" t="s">
        <v>1057</v>
      </c>
      <c r="P14159">
        <v>2250</v>
      </c>
      <c r="Q14159" t="s">
        <v>36</v>
      </c>
    </row>
    <row r="14160" spans="1:17" x14ac:dyDescent="0.25">
      <c r="A14160">
        <v>14264</v>
      </c>
      <c r="B14160" t="s">
        <v>17</v>
      </c>
      <c r="C14160" t="s">
        <v>18</v>
      </c>
      <c r="D14160">
        <v>1</v>
      </c>
      <c r="E14160">
        <v>1500</v>
      </c>
      <c r="F14160">
        <v>1500</v>
      </c>
      <c r="G14160">
        <v>391.5</v>
      </c>
      <c r="H14160">
        <v>1</v>
      </c>
      <c r="I14160">
        <v>1</v>
      </c>
      <c r="J14160">
        <v>1</v>
      </c>
      <c r="K14160">
        <v>3</v>
      </c>
      <c r="L14160">
        <v>0</v>
      </c>
      <c r="M14160">
        <v>0</v>
      </c>
      <c r="N14160" t="s">
        <v>1057</v>
      </c>
      <c r="O14160" t="s">
        <v>1057</v>
      </c>
      <c r="P14160">
        <v>2250</v>
      </c>
      <c r="Q14160" t="s">
        <v>36</v>
      </c>
    </row>
    <row r="14161" spans="1:17" x14ac:dyDescent="0.25">
      <c r="A14161">
        <v>14265</v>
      </c>
      <c r="B14161" t="s">
        <v>17</v>
      </c>
      <c r="C14161" t="s">
        <v>23</v>
      </c>
      <c r="D14161">
        <v>1</v>
      </c>
      <c r="E14161">
        <v>1500</v>
      </c>
      <c r="F14161">
        <v>1500</v>
      </c>
      <c r="G14161">
        <v>356.4</v>
      </c>
      <c r="H14161">
        <v>1</v>
      </c>
      <c r="I14161">
        <v>1</v>
      </c>
      <c r="J14161">
        <v>1</v>
      </c>
      <c r="K14161">
        <v>3</v>
      </c>
      <c r="L14161">
        <v>0</v>
      </c>
      <c r="M14161">
        <v>0</v>
      </c>
      <c r="N14161" t="s">
        <v>1057</v>
      </c>
      <c r="O14161" t="s">
        <v>1057</v>
      </c>
      <c r="P14161">
        <v>2250</v>
      </c>
      <c r="Q14161" t="s">
        <v>36</v>
      </c>
    </row>
    <row r="14162" spans="1:17" x14ac:dyDescent="0.25">
      <c r="A14162">
        <v>14266</v>
      </c>
      <c r="B14162" t="s">
        <v>17</v>
      </c>
      <c r="C14162" t="s">
        <v>23</v>
      </c>
      <c r="D14162">
        <v>1</v>
      </c>
      <c r="E14162">
        <v>1500</v>
      </c>
      <c r="F14162">
        <v>1500</v>
      </c>
      <c r="G14162">
        <v>661.5</v>
      </c>
      <c r="H14162">
        <v>1</v>
      </c>
      <c r="I14162">
        <v>1</v>
      </c>
      <c r="J14162">
        <v>1</v>
      </c>
      <c r="K14162">
        <v>3</v>
      </c>
      <c r="L14162">
        <v>0</v>
      </c>
      <c r="M14162">
        <v>0</v>
      </c>
      <c r="N14162" t="s">
        <v>1057</v>
      </c>
      <c r="O14162" t="s">
        <v>1057</v>
      </c>
      <c r="P14162">
        <v>2250</v>
      </c>
      <c r="Q14162" t="s">
        <v>36</v>
      </c>
    </row>
    <row r="14163" spans="1:17" x14ac:dyDescent="0.25">
      <c r="A14163">
        <v>14267</v>
      </c>
      <c r="B14163" t="s">
        <v>33</v>
      </c>
      <c r="C14163" t="s">
        <v>18</v>
      </c>
      <c r="D14163">
        <v>1</v>
      </c>
      <c r="E14163">
        <v>1500</v>
      </c>
      <c r="F14163">
        <v>1500</v>
      </c>
      <c r="G14163">
        <v>136.5</v>
      </c>
      <c r="H14163">
        <v>1</v>
      </c>
      <c r="I14163">
        <v>1</v>
      </c>
      <c r="J14163">
        <v>1</v>
      </c>
      <c r="K14163">
        <v>3</v>
      </c>
      <c r="L14163">
        <v>0</v>
      </c>
      <c r="M14163">
        <v>0</v>
      </c>
      <c r="N14163" t="s">
        <v>1057</v>
      </c>
      <c r="O14163" t="s">
        <v>1057</v>
      </c>
      <c r="P14163">
        <v>2250</v>
      </c>
      <c r="Q14163" t="s">
        <v>36</v>
      </c>
    </row>
    <row r="14164" spans="1:17" x14ac:dyDescent="0.25">
      <c r="A14164">
        <v>14268</v>
      </c>
      <c r="B14164" t="s">
        <v>17</v>
      </c>
      <c r="C14164" t="s">
        <v>23</v>
      </c>
      <c r="D14164">
        <v>1</v>
      </c>
      <c r="E14164">
        <v>1500</v>
      </c>
      <c r="F14164">
        <v>1500</v>
      </c>
      <c r="G14164">
        <v>488.25</v>
      </c>
      <c r="H14164">
        <v>1</v>
      </c>
      <c r="I14164">
        <v>1</v>
      </c>
      <c r="J14164">
        <v>0</v>
      </c>
      <c r="K14164">
        <v>1.83</v>
      </c>
      <c r="L14164">
        <v>0</v>
      </c>
      <c r="M14164">
        <v>0</v>
      </c>
      <c r="N14164" t="s">
        <v>1057</v>
      </c>
      <c r="O14164" t="s">
        <v>1057</v>
      </c>
      <c r="P14164">
        <v>2250</v>
      </c>
      <c r="Q14164" t="s">
        <v>36</v>
      </c>
    </row>
    <row r="14165" spans="1:17" x14ac:dyDescent="0.25">
      <c r="A14165">
        <v>14269</v>
      </c>
      <c r="B14165" t="s">
        <v>17</v>
      </c>
      <c r="C14165" t="s">
        <v>18</v>
      </c>
      <c r="D14165">
        <v>1</v>
      </c>
      <c r="E14165">
        <v>1500</v>
      </c>
      <c r="F14165">
        <v>1500</v>
      </c>
      <c r="G14165">
        <v>240.98</v>
      </c>
      <c r="H14165">
        <v>1</v>
      </c>
      <c r="I14165">
        <v>1</v>
      </c>
      <c r="J14165">
        <v>1</v>
      </c>
      <c r="K14165">
        <v>3</v>
      </c>
      <c r="L14165">
        <v>0</v>
      </c>
      <c r="M14165">
        <v>0</v>
      </c>
      <c r="N14165" t="s">
        <v>1057</v>
      </c>
      <c r="O14165" t="s">
        <v>1057</v>
      </c>
      <c r="P14165">
        <v>2250</v>
      </c>
      <c r="Q14165" t="s">
        <v>36</v>
      </c>
    </row>
    <row r="14166" spans="1:17" x14ac:dyDescent="0.25">
      <c r="A14166">
        <v>14270</v>
      </c>
      <c r="B14166" t="s">
        <v>33</v>
      </c>
      <c r="C14166" t="s">
        <v>23</v>
      </c>
      <c r="D14166">
        <v>1</v>
      </c>
      <c r="E14166">
        <v>1500</v>
      </c>
      <c r="F14166">
        <v>1500</v>
      </c>
      <c r="G14166">
        <v>612.75</v>
      </c>
      <c r="H14166">
        <v>1</v>
      </c>
      <c r="I14166">
        <v>1</v>
      </c>
      <c r="J14166">
        <v>1</v>
      </c>
      <c r="K14166">
        <v>3</v>
      </c>
      <c r="L14166">
        <v>0</v>
      </c>
      <c r="M14166">
        <v>0</v>
      </c>
      <c r="N14166" t="s">
        <v>1057</v>
      </c>
      <c r="O14166" t="s">
        <v>1057</v>
      </c>
      <c r="P14166">
        <v>2250</v>
      </c>
      <c r="Q14166" t="s">
        <v>36</v>
      </c>
    </row>
    <row r="14167" spans="1:17" x14ac:dyDescent="0.25">
      <c r="A14167">
        <v>14271</v>
      </c>
      <c r="B14167" t="s">
        <v>17</v>
      </c>
      <c r="C14167" t="s">
        <v>18</v>
      </c>
      <c r="D14167">
        <v>1</v>
      </c>
      <c r="E14167">
        <v>1500</v>
      </c>
      <c r="F14167">
        <v>1500</v>
      </c>
      <c r="G14167">
        <v>-2232</v>
      </c>
      <c r="H14167">
        <v>1</v>
      </c>
      <c r="I14167">
        <v>1</v>
      </c>
      <c r="J14167">
        <v>1</v>
      </c>
      <c r="K14167">
        <v>3</v>
      </c>
      <c r="L14167">
        <v>0</v>
      </c>
      <c r="M14167">
        <v>0</v>
      </c>
      <c r="N14167" t="s">
        <v>1057</v>
      </c>
      <c r="O14167" t="s">
        <v>1057</v>
      </c>
      <c r="P14167">
        <v>2250</v>
      </c>
      <c r="Q14167" t="s">
        <v>36</v>
      </c>
    </row>
    <row r="14168" spans="1:17" x14ac:dyDescent="0.25">
      <c r="A14168">
        <v>14272</v>
      </c>
      <c r="B14168" t="s">
        <v>33</v>
      </c>
      <c r="C14168" t="s">
        <v>18</v>
      </c>
      <c r="D14168">
        <v>1</v>
      </c>
      <c r="E14168">
        <v>1500</v>
      </c>
      <c r="F14168">
        <v>1500</v>
      </c>
      <c r="G14168">
        <v>161.51</v>
      </c>
      <c r="H14168">
        <v>1</v>
      </c>
      <c r="I14168">
        <v>1</v>
      </c>
      <c r="J14168">
        <v>1</v>
      </c>
      <c r="K14168">
        <v>3</v>
      </c>
      <c r="L14168">
        <v>0</v>
      </c>
      <c r="M14168">
        <v>0</v>
      </c>
      <c r="N14168" t="s">
        <v>1057</v>
      </c>
      <c r="O14168" t="s">
        <v>1057</v>
      </c>
      <c r="P14168">
        <v>2250</v>
      </c>
      <c r="Q14168" t="s">
        <v>36</v>
      </c>
    </row>
    <row r="14169" spans="1:17" x14ac:dyDescent="0.25">
      <c r="A14169">
        <v>14273</v>
      </c>
      <c r="B14169" t="s">
        <v>17</v>
      </c>
      <c r="C14169" t="s">
        <v>23</v>
      </c>
      <c r="D14169">
        <v>1</v>
      </c>
      <c r="E14169">
        <v>1500</v>
      </c>
      <c r="F14169">
        <v>1500</v>
      </c>
      <c r="G14169">
        <v>-1077.51</v>
      </c>
      <c r="H14169">
        <v>1</v>
      </c>
      <c r="I14169">
        <v>1</v>
      </c>
      <c r="J14169">
        <v>1</v>
      </c>
      <c r="K14169">
        <v>2</v>
      </c>
      <c r="L14169">
        <v>0</v>
      </c>
      <c r="M14169">
        <v>0</v>
      </c>
      <c r="N14169" t="s">
        <v>1057</v>
      </c>
      <c r="O14169" t="s">
        <v>1057</v>
      </c>
      <c r="P14169">
        <v>2250</v>
      </c>
      <c r="Q14169" t="s">
        <v>36</v>
      </c>
    </row>
    <row r="14170" spans="1:17" x14ac:dyDescent="0.25">
      <c r="A14170">
        <v>14274</v>
      </c>
      <c r="B14170" t="s">
        <v>33</v>
      </c>
      <c r="C14170" t="s">
        <v>18</v>
      </c>
      <c r="D14170">
        <v>1</v>
      </c>
      <c r="E14170">
        <v>1500</v>
      </c>
      <c r="F14170">
        <v>1500</v>
      </c>
      <c r="G14170">
        <v>167.81</v>
      </c>
      <c r="H14170">
        <v>0</v>
      </c>
      <c r="I14170">
        <v>-2</v>
      </c>
      <c r="J14170">
        <v>0</v>
      </c>
      <c r="K14170">
        <v>1.83</v>
      </c>
      <c r="L14170">
        <v>0</v>
      </c>
      <c r="M14170">
        <v>0</v>
      </c>
      <c r="N14170" t="s">
        <v>1057</v>
      </c>
      <c r="O14170" t="s">
        <v>1057</v>
      </c>
      <c r="P14170">
        <v>2250</v>
      </c>
      <c r="Q14170" t="s">
        <v>36</v>
      </c>
    </row>
    <row r="14171" spans="1:17" x14ac:dyDescent="0.25">
      <c r="A14171">
        <v>14275</v>
      </c>
      <c r="B14171" t="s">
        <v>33</v>
      </c>
      <c r="C14171" t="s">
        <v>18</v>
      </c>
      <c r="D14171">
        <v>1</v>
      </c>
      <c r="E14171">
        <v>1500</v>
      </c>
      <c r="F14171">
        <v>1500</v>
      </c>
      <c r="G14171">
        <v>525</v>
      </c>
      <c r="H14171">
        <v>0</v>
      </c>
      <c r="I14171">
        <v>-1</v>
      </c>
      <c r="J14171">
        <v>1</v>
      </c>
      <c r="K14171">
        <v>2</v>
      </c>
      <c r="L14171">
        <v>0</v>
      </c>
      <c r="M14171">
        <v>0</v>
      </c>
      <c r="N14171" t="s">
        <v>1057</v>
      </c>
      <c r="O14171" t="s">
        <v>1057</v>
      </c>
      <c r="P14171">
        <v>2250</v>
      </c>
      <c r="Q14171" t="s">
        <v>36</v>
      </c>
    </row>
    <row r="14172" spans="1:17" x14ac:dyDescent="0.25">
      <c r="A14172">
        <v>14276</v>
      </c>
      <c r="B14172" t="s">
        <v>33</v>
      </c>
      <c r="C14172" t="s">
        <v>23</v>
      </c>
      <c r="D14172">
        <v>1</v>
      </c>
      <c r="E14172">
        <v>1500</v>
      </c>
      <c r="F14172">
        <v>1500</v>
      </c>
      <c r="G14172">
        <v>168.75</v>
      </c>
      <c r="H14172">
        <v>0</v>
      </c>
      <c r="I14172">
        <v>0</v>
      </c>
      <c r="J14172">
        <v>0</v>
      </c>
      <c r="K14172">
        <v>1.83</v>
      </c>
      <c r="L14172">
        <v>0</v>
      </c>
      <c r="M14172">
        <v>0</v>
      </c>
      <c r="N14172" t="s">
        <v>1057</v>
      </c>
      <c r="O14172" t="s">
        <v>1057</v>
      </c>
      <c r="P14172">
        <v>2250</v>
      </c>
      <c r="Q14172" t="s">
        <v>36</v>
      </c>
    </row>
    <row r="14173" spans="1:17" x14ac:dyDescent="0.25">
      <c r="A14173">
        <v>14277</v>
      </c>
      <c r="B14173" t="s">
        <v>33</v>
      </c>
      <c r="C14173" t="s">
        <v>18</v>
      </c>
      <c r="D14173">
        <v>1</v>
      </c>
      <c r="E14173">
        <v>1500</v>
      </c>
      <c r="F14173">
        <v>1500</v>
      </c>
      <c r="G14173">
        <v>384</v>
      </c>
      <c r="H14173">
        <v>1</v>
      </c>
      <c r="I14173">
        <v>1</v>
      </c>
      <c r="J14173">
        <v>1</v>
      </c>
      <c r="K14173">
        <v>3</v>
      </c>
      <c r="L14173">
        <v>0</v>
      </c>
      <c r="M14173">
        <v>0</v>
      </c>
      <c r="N14173" t="s">
        <v>1057</v>
      </c>
      <c r="O14173" t="s">
        <v>1057</v>
      </c>
      <c r="P14173">
        <v>2250</v>
      </c>
      <c r="Q14173" t="s">
        <v>36</v>
      </c>
    </row>
    <row r="14174" spans="1:17" x14ac:dyDescent="0.25">
      <c r="A14174">
        <v>14278</v>
      </c>
      <c r="B14174" t="s">
        <v>33</v>
      </c>
      <c r="C14174" t="s">
        <v>23</v>
      </c>
      <c r="D14174">
        <v>1</v>
      </c>
      <c r="E14174">
        <v>1500</v>
      </c>
      <c r="F14174">
        <v>1500</v>
      </c>
      <c r="G14174">
        <v>553.5</v>
      </c>
      <c r="H14174">
        <v>1</v>
      </c>
      <c r="I14174">
        <v>2</v>
      </c>
      <c r="J14174">
        <v>1</v>
      </c>
      <c r="K14174">
        <v>3</v>
      </c>
      <c r="L14174">
        <v>0</v>
      </c>
      <c r="M14174">
        <v>0</v>
      </c>
      <c r="N14174" t="s">
        <v>1057</v>
      </c>
      <c r="O14174" t="s">
        <v>1057</v>
      </c>
      <c r="P14174">
        <v>2250</v>
      </c>
      <c r="Q14174" t="s">
        <v>36</v>
      </c>
    </row>
    <row r="14175" spans="1:17" x14ac:dyDescent="0.25">
      <c r="A14175">
        <v>14279</v>
      </c>
      <c r="B14175" t="s">
        <v>33</v>
      </c>
      <c r="C14175" t="s">
        <v>18</v>
      </c>
      <c r="D14175">
        <v>1</v>
      </c>
      <c r="E14175">
        <v>1500</v>
      </c>
      <c r="F14175">
        <v>1500</v>
      </c>
      <c r="G14175">
        <v>24.9</v>
      </c>
      <c r="H14175">
        <v>0</v>
      </c>
      <c r="I14175">
        <v>-2</v>
      </c>
      <c r="J14175">
        <v>0</v>
      </c>
      <c r="K14175">
        <v>1.83</v>
      </c>
      <c r="L14175">
        <v>0</v>
      </c>
      <c r="M14175">
        <v>0</v>
      </c>
      <c r="N14175" t="s">
        <v>1057</v>
      </c>
      <c r="O14175" t="s">
        <v>1057</v>
      </c>
      <c r="P14175">
        <v>2250</v>
      </c>
      <c r="Q14175" t="s">
        <v>36</v>
      </c>
    </row>
    <row r="14176" spans="1:17" x14ac:dyDescent="0.25">
      <c r="A14176">
        <v>14280</v>
      </c>
      <c r="B14176" t="s">
        <v>17</v>
      </c>
      <c r="C14176" t="s">
        <v>23</v>
      </c>
      <c r="D14176">
        <v>1</v>
      </c>
      <c r="E14176">
        <v>1500</v>
      </c>
      <c r="F14176">
        <v>1500</v>
      </c>
      <c r="G14176">
        <v>239.4</v>
      </c>
      <c r="H14176">
        <v>0</v>
      </c>
      <c r="I14176">
        <v>-1</v>
      </c>
      <c r="J14176">
        <v>0</v>
      </c>
      <c r="K14176">
        <v>1.83</v>
      </c>
      <c r="L14176">
        <v>0</v>
      </c>
      <c r="M14176">
        <v>0</v>
      </c>
      <c r="N14176" t="s">
        <v>1057</v>
      </c>
      <c r="O14176" t="s">
        <v>1057</v>
      </c>
      <c r="P14176">
        <v>2250</v>
      </c>
      <c r="Q14176" t="s">
        <v>36</v>
      </c>
    </row>
    <row r="14177" spans="1:17" x14ac:dyDescent="0.25">
      <c r="A14177">
        <v>14281</v>
      </c>
      <c r="B14177" t="s">
        <v>17</v>
      </c>
      <c r="C14177" t="s">
        <v>18</v>
      </c>
      <c r="D14177">
        <v>1</v>
      </c>
      <c r="E14177">
        <v>1500</v>
      </c>
      <c r="F14177">
        <v>1500</v>
      </c>
      <c r="G14177">
        <v>497.25</v>
      </c>
      <c r="H14177">
        <v>0</v>
      </c>
      <c r="I14177">
        <v>0</v>
      </c>
      <c r="J14177">
        <v>0</v>
      </c>
      <c r="K14177">
        <v>1.83</v>
      </c>
      <c r="L14177">
        <v>0</v>
      </c>
      <c r="M14177">
        <v>0</v>
      </c>
      <c r="N14177" t="s">
        <v>1057</v>
      </c>
      <c r="O14177" t="s">
        <v>1057</v>
      </c>
      <c r="P14177">
        <v>2250</v>
      </c>
      <c r="Q14177" t="s">
        <v>36</v>
      </c>
    </row>
    <row r="14178" spans="1:17" x14ac:dyDescent="0.25">
      <c r="A14178">
        <v>14282</v>
      </c>
      <c r="B14178" t="s">
        <v>17</v>
      </c>
      <c r="C14178" t="s">
        <v>18</v>
      </c>
      <c r="D14178">
        <v>1</v>
      </c>
      <c r="E14178">
        <v>1500</v>
      </c>
      <c r="F14178">
        <v>1500</v>
      </c>
      <c r="G14178">
        <v>561.15</v>
      </c>
      <c r="H14178">
        <v>1</v>
      </c>
      <c r="I14178">
        <v>1</v>
      </c>
      <c r="J14178">
        <v>1</v>
      </c>
      <c r="K14178">
        <v>3</v>
      </c>
      <c r="L14178">
        <v>0</v>
      </c>
      <c r="M14178">
        <v>0</v>
      </c>
      <c r="N14178" t="s">
        <v>1057</v>
      </c>
      <c r="O14178" t="s">
        <v>1057</v>
      </c>
      <c r="P14178">
        <v>2250</v>
      </c>
      <c r="Q14178" t="s">
        <v>36</v>
      </c>
    </row>
    <row r="14179" spans="1:17" x14ac:dyDescent="0.25">
      <c r="A14179">
        <v>14283</v>
      </c>
      <c r="B14179" t="s">
        <v>17</v>
      </c>
      <c r="C14179" t="s">
        <v>23</v>
      </c>
      <c r="D14179">
        <v>1</v>
      </c>
      <c r="E14179">
        <v>1500</v>
      </c>
      <c r="F14179">
        <v>1500</v>
      </c>
      <c r="G14179">
        <v>620.4</v>
      </c>
      <c r="H14179">
        <v>1</v>
      </c>
      <c r="I14179">
        <v>2</v>
      </c>
      <c r="J14179">
        <v>1</v>
      </c>
      <c r="K14179">
        <v>2</v>
      </c>
      <c r="L14179">
        <v>0</v>
      </c>
      <c r="M14179">
        <v>0</v>
      </c>
      <c r="N14179" t="s">
        <v>1057</v>
      </c>
      <c r="O14179" t="s">
        <v>1057</v>
      </c>
      <c r="P14179">
        <v>2250</v>
      </c>
      <c r="Q14179" t="s">
        <v>36</v>
      </c>
    </row>
    <row r="14180" spans="1:17" x14ac:dyDescent="0.25">
      <c r="A14180">
        <v>14284</v>
      </c>
      <c r="B14180" t="s">
        <v>33</v>
      </c>
      <c r="C14180" t="s">
        <v>18</v>
      </c>
      <c r="D14180">
        <v>1</v>
      </c>
      <c r="E14180">
        <v>1500</v>
      </c>
      <c r="F14180">
        <v>1500</v>
      </c>
      <c r="G14180">
        <v>675</v>
      </c>
      <c r="H14180">
        <v>0</v>
      </c>
      <c r="I14180">
        <v>-2</v>
      </c>
      <c r="J14180">
        <v>1</v>
      </c>
      <c r="K14180">
        <v>2</v>
      </c>
      <c r="L14180">
        <v>0</v>
      </c>
      <c r="M14180">
        <v>0</v>
      </c>
      <c r="N14180" t="s">
        <v>1057</v>
      </c>
      <c r="O14180" t="s">
        <v>1057</v>
      </c>
      <c r="P14180">
        <v>2250</v>
      </c>
      <c r="Q14180" t="s">
        <v>36</v>
      </c>
    </row>
    <row r="14181" spans="1:17" x14ac:dyDescent="0.25">
      <c r="A14181">
        <v>14285</v>
      </c>
      <c r="B14181" t="s">
        <v>17</v>
      </c>
      <c r="C14181" t="s">
        <v>18</v>
      </c>
      <c r="D14181">
        <v>1</v>
      </c>
      <c r="E14181">
        <v>1500</v>
      </c>
      <c r="F14181">
        <v>1500</v>
      </c>
      <c r="G14181">
        <v>409.5</v>
      </c>
      <c r="H14181">
        <v>1</v>
      </c>
      <c r="I14181">
        <v>1</v>
      </c>
      <c r="J14181">
        <v>1</v>
      </c>
      <c r="K14181">
        <v>3</v>
      </c>
      <c r="L14181">
        <v>0</v>
      </c>
      <c r="M14181">
        <v>0</v>
      </c>
      <c r="N14181" t="s">
        <v>1057</v>
      </c>
      <c r="O14181" t="s">
        <v>1057</v>
      </c>
      <c r="P14181">
        <v>2250</v>
      </c>
      <c r="Q14181" t="s">
        <v>36</v>
      </c>
    </row>
    <row r="14182" spans="1:17" x14ac:dyDescent="0.25">
      <c r="A14182">
        <v>14286</v>
      </c>
      <c r="B14182" t="s">
        <v>17</v>
      </c>
      <c r="C14182" t="s">
        <v>18</v>
      </c>
      <c r="D14182">
        <v>1</v>
      </c>
      <c r="E14182">
        <v>1500</v>
      </c>
      <c r="F14182">
        <v>1500</v>
      </c>
      <c r="G14182">
        <v>530.1</v>
      </c>
      <c r="H14182">
        <v>1</v>
      </c>
      <c r="I14182">
        <v>2</v>
      </c>
      <c r="J14182">
        <v>0</v>
      </c>
      <c r="K14182">
        <v>1.83</v>
      </c>
      <c r="L14182">
        <v>0</v>
      </c>
      <c r="M14182">
        <v>0</v>
      </c>
      <c r="N14182" t="s">
        <v>1057</v>
      </c>
      <c r="O14182" t="s">
        <v>1057</v>
      </c>
      <c r="P14182">
        <v>2250</v>
      </c>
      <c r="Q14182" t="s">
        <v>36</v>
      </c>
    </row>
    <row r="14183" spans="1:17" x14ac:dyDescent="0.25">
      <c r="A14183">
        <v>14287</v>
      </c>
      <c r="B14183" t="s">
        <v>17</v>
      </c>
      <c r="C14183" t="s">
        <v>23</v>
      </c>
      <c r="D14183">
        <v>1</v>
      </c>
      <c r="E14183">
        <v>1500</v>
      </c>
      <c r="F14183">
        <v>1500</v>
      </c>
      <c r="G14183">
        <v>595.35</v>
      </c>
      <c r="H14183">
        <v>1</v>
      </c>
      <c r="I14183">
        <v>3</v>
      </c>
      <c r="J14183">
        <v>0</v>
      </c>
      <c r="K14183">
        <v>1.83</v>
      </c>
      <c r="L14183">
        <v>0</v>
      </c>
      <c r="M14183">
        <v>0</v>
      </c>
      <c r="N14183" t="s">
        <v>1057</v>
      </c>
      <c r="O14183" t="s">
        <v>1057</v>
      </c>
      <c r="P14183">
        <v>2250</v>
      </c>
      <c r="Q14183" t="s">
        <v>36</v>
      </c>
    </row>
    <row r="14184" spans="1:17" x14ac:dyDescent="0.25">
      <c r="A14184">
        <v>14288</v>
      </c>
      <c r="B14184" t="s">
        <v>17</v>
      </c>
      <c r="C14184" t="s">
        <v>18</v>
      </c>
      <c r="D14184">
        <v>1</v>
      </c>
      <c r="E14184">
        <v>1500</v>
      </c>
      <c r="F14184">
        <v>1500</v>
      </c>
      <c r="G14184">
        <v>242.25</v>
      </c>
      <c r="H14184">
        <v>1</v>
      </c>
      <c r="I14184">
        <v>4</v>
      </c>
      <c r="J14184">
        <v>1</v>
      </c>
      <c r="K14184">
        <v>4</v>
      </c>
      <c r="L14184">
        <v>0</v>
      </c>
      <c r="M14184">
        <v>0</v>
      </c>
      <c r="N14184" t="s">
        <v>1057</v>
      </c>
      <c r="O14184" t="s">
        <v>1057</v>
      </c>
      <c r="P14184">
        <v>2250</v>
      </c>
      <c r="Q14184" t="s">
        <v>36</v>
      </c>
    </row>
    <row r="14185" spans="1:17" x14ac:dyDescent="0.25">
      <c r="A14185">
        <v>14289</v>
      </c>
      <c r="B14185" t="s">
        <v>28</v>
      </c>
      <c r="C14185" t="s">
        <v>23</v>
      </c>
      <c r="D14185">
        <v>1</v>
      </c>
      <c r="E14185">
        <v>1500</v>
      </c>
      <c r="F14185">
        <v>1500</v>
      </c>
      <c r="G14185">
        <v>504</v>
      </c>
      <c r="H14185">
        <v>0</v>
      </c>
      <c r="I14185">
        <v>0</v>
      </c>
      <c r="J14185">
        <v>0</v>
      </c>
      <c r="K14185">
        <v>1.83</v>
      </c>
      <c r="L14185">
        <v>0</v>
      </c>
      <c r="M14185">
        <v>0</v>
      </c>
      <c r="N14185" t="s">
        <v>1057</v>
      </c>
      <c r="O14185" t="s">
        <v>1057</v>
      </c>
      <c r="P14185">
        <v>2250</v>
      </c>
      <c r="Q14185" t="s">
        <v>36</v>
      </c>
    </row>
    <row r="14186" spans="1:17" x14ac:dyDescent="0.25">
      <c r="A14186">
        <v>14290</v>
      </c>
      <c r="B14186" t="s">
        <v>28</v>
      </c>
      <c r="C14186" t="s">
        <v>18</v>
      </c>
      <c r="D14186">
        <v>1</v>
      </c>
      <c r="E14186">
        <v>1500</v>
      </c>
      <c r="F14186">
        <v>1500</v>
      </c>
      <c r="G14186">
        <v>309.92</v>
      </c>
      <c r="H14186">
        <v>0</v>
      </c>
      <c r="I14186">
        <v>-1</v>
      </c>
      <c r="J14186">
        <v>0</v>
      </c>
      <c r="K14186">
        <v>1.83</v>
      </c>
      <c r="L14186">
        <v>0</v>
      </c>
      <c r="M14186">
        <v>0</v>
      </c>
      <c r="N14186" t="s">
        <v>1057</v>
      </c>
      <c r="O14186" t="s">
        <v>1057</v>
      </c>
      <c r="P14186">
        <v>2250</v>
      </c>
      <c r="Q14186" t="s">
        <v>36</v>
      </c>
    </row>
    <row r="14187" spans="1:17" x14ac:dyDescent="0.25">
      <c r="A14187">
        <v>14291</v>
      </c>
      <c r="B14187" t="s">
        <v>28</v>
      </c>
      <c r="C14187" t="s">
        <v>18</v>
      </c>
      <c r="D14187">
        <v>1</v>
      </c>
      <c r="E14187">
        <v>1500</v>
      </c>
      <c r="F14187">
        <v>1500</v>
      </c>
      <c r="G14187">
        <v>-42.63</v>
      </c>
      <c r="H14187">
        <v>0</v>
      </c>
      <c r="I14187">
        <v>0</v>
      </c>
      <c r="J14187">
        <v>0</v>
      </c>
      <c r="K14187">
        <v>1.83</v>
      </c>
      <c r="L14187">
        <v>0</v>
      </c>
      <c r="M14187">
        <v>0</v>
      </c>
      <c r="N14187" t="s">
        <v>1057</v>
      </c>
      <c r="O14187" t="s">
        <v>1057</v>
      </c>
      <c r="P14187">
        <v>2250</v>
      </c>
      <c r="Q14187" t="s">
        <v>36</v>
      </c>
    </row>
    <row r="14188" spans="1:17" x14ac:dyDescent="0.25">
      <c r="A14188">
        <v>14292</v>
      </c>
      <c r="B14188" t="s">
        <v>28</v>
      </c>
      <c r="C14188" t="s">
        <v>23</v>
      </c>
      <c r="D14188">
        <v>1</v>
      </c>
      <c r="E14188">
        <v>1500</v>
      </c>
      <c r="F14188">
        <v>1500</v>
      </c>
      <c r="G14188">
        <v>-990.5</v>
      </c>
      <c r="H14188">
        <v>1</v>
      </c>
      <c r="I14188">
        <v>1</v>
      </c>
      <c r="J14188">
        <v>0</v>
      </c>
      <c r="K14188">
        <v>1.83</v>
      </c>
      <c r="L14188">
        <v>0</v>
      </c>
      <c r="M14188">
        <v>0</v>
      </c>
      <c r="N14188" t="s">
        <v>1057</v>
      </c>
      <c r="O14188" t="s">
        <v>1057</v>
      </c>
      <c r="P14188">
        <v>2250</v>
      </c>
      <c r="Q14188" t="s">
        <v>36</v>
      </c>
    </row>
    <row r="14189" spans="1:17" x14ac:dyDescent="0.25">
      <c r="A14189">
        <v>14293</v>
      </c>
      <c r="B14189" t="s">
        <v>33</v>
      </c>
      <c r="C14189" t="s">
        <v>23</v>
      </c>
      <c r="D14189">
        <v>1</v>
      </c>
      <c r="E14189">
        <v>1500</v>
      </c>
      <c r="F14189">
        <v>1500</v>
      </c>
      <c r="G14189">
        <v>112.5</v>
      </c>
      <c r="H14189">
        <v>1</v>
      </c>
      <c r="I14189">
        <v>1</v>
      </c>
      <c r="J14189">
        <v>1</v>
      </c>
      <c r="K14189">
        <v>2</v>
      </c>
      <c r="L14189">
        <v>0</v>
      </c>
      <c r="M14189">
        <v>0</v>
      </c>
      <c r="N14189" t="s">
        <v>1057</v>
      </c>
      <c r="O14189" t="s">
        <v>1057</v>
      </c>
      <c r="P14189">
        <v>2250</v>
      </c>
      <c r="Q14189" t="s">
        <v>36</v>
      </c>
    </row>
    <row r="14190" spans="1:17" x14ac:dyDescent="0.25">
      <c r="A14190">
        <v>14294</v>
      </c>
      <c r="B14190" t="s">
        <v>33</v>
      </c>
      <c r="C14190" t="s">
        <v>23</v>
      </c>
      <c r="D14190">
        <v>1</v>
      </c>
      <c r="E14190">
        <v>1500</v>
      </c>
      <c r="F14190">
        <v>1500</v>
      </c>
      <c r="G14190">
        <v>-900</v>
      </c>
      <c r="H14190">
        <v>0</v>
      </c>
      <c r="I14190">
        <v>-2</v>
      </c>
      <c r="J14190">
        <v>0</v>
      </c>
      <c r="K14190">
        <v>1.83</v>
      </c>
      <c r="L14190">
        <v>0</v>
      </c>
      <c r="M14190">
        <v>0</v>
      </c>
      <c r="N14190" t="s">
        <v>1057</v>
      </c>
      <c r="O14190" t="s">
        <v>1057</v>
      </c>
      <c r="P14190">
        <v>2250</v>
      </c>
      <c r="Q14190" t="s">
        <v>36</v>
      </c>
    </row>
    <row r="14191" spans="1:17" x14ac:dyDescent="0.25">
      <c r="A14191">
        <v>14295</v>
      </c>
      <c r="B14191" t="s">
        <v>33</v>
      </c>
      <c r="C14191" t="s">
        <v>18</v>
      </c>
      <c r="D14191">
        <v>1</v>
      </c>
      <c r="E14191">
        <v>1500</v>
      </c>
      <c r="F14191">
        <v>1500</v>
      </c>
      <c r="G14191">
        <v>324</v>
      </c>
      <c r="H14191">
        <v>0</v>
      </c>
      <c r="I14191">
        <v>-1</v>
      </c>
      <c r="J14191">
        <v>1</v>
      </c>
      <c r="K14191">
        <v>2</v>
      </c>
      <c r="L14191">
        <v>0</v>
      </c>
      <c r="M14191">
        <v>0</v>
      </c>
      <c r="N14191" t="s">
        <v>1057</v>
      </c>
      <c r="O14191" t="s">
        <v>1057</v>
      </c>
      <c r="P14191">
        <v>2250</v>
      </c>
      <c r="Q14191" t="s">
        <v>36</v>
      </c>
    </row>
    <row r="14192" spans="1:17" x14ac:dyDescent="0.25">
      <c r="A14192">
        <v>14296</v>
      </c>
      <c r="B14192" t="s">
        <v>28</v>
      </c>
      <c r="C14192" t="s">
        <v>18</v>
      </c>
      <c r="D14192">
        <v>1</v>
      </c>
      <c r="E14192">
        <v>1500</v>
      </c>
      <c r="F14192">
        <v>1500</v>
      </c>
      <c r="G14192">
        <v>-286.58999999999997</v>
      </c>
      <c r="H14192">
        <v>0</v>
      </c>
      <c r="I14192">
        <v>0</v>
      </c>
      <c r="J14192">
        <v>0</v>
      </c>
      <c r="K14192">
        <v>1.83</v>
      </c>
      <c r="L14192">
        <v>0</v>
      </c>
      <c r="M14192">
        <v>0</v>
      </c>
      <c r="N14192" t="s">
        <v>1057</v>
      </c>
      <c r="O14192" t="s">
        <v>1057</v>
      </c>
      <c r="P14192">
        <v>2250</v>
      </c>
      <c r="Q14192" t="s">
        <v>36</v>
      </c>
    </row>
    <row r="14193" spans="1:17" x14ac:dyDescent="0.25">
      <c r="A14193">
        <v>14297</v>
      </c>
      <c r="B14193" t="s">
        <v>28</v>
      </c>
      <c r="C14193" t="s">
        <v>23</v>
      </c>
      <c r="D14193">
        <v>1</v>
      </c>
      <c r="E14193">
        <v>1500</v>
      </c>
      <c r="F14193">
        <v>1500</v>
      </c>
      <c r="G14193">
        <v>410.85</v>
      </c>
      <c r="H14193">
        <v>1</v>
      </c>
      <c r="I14193">
        <v>1</v>
      </c>
      <c r="J14193">
        <v>1</v>
      </c>
      <c r="K14193">
        <v>1</v>
      </c>
      <c r="L14193">
        <v>1</v>
      </c>
      <c r="M14193">
        <v>0</v>
      </c>
      <c r="N14193" t="s">
        <v>1057</v>
      </c>
      <c r="O14193" t="s">
        <v>1057</v>
      </c>
      <c r="P14193">
        <v>2250</v>
      </c>
      <c r="Q14193" t="s">
        <v>36</v>
      </c>
    </row>
    <row r="14194" spans="1:17" x14ac:dyDescent="0.25">
      <c r="A14194">
        <v>14298</v>
      </c>
      <c r="B14194" t="s">
        <v>28</v>
      </c>
      <c r="C14194" t="s">
        <v>18</v>
      </c>
      <c r="D14194">
        <v>1</v>
      </c>
      <c r="E14194">
        <v>1500</v>
      </c>
      <c r="F14194">
        <v>1500</v>
      </c>
      <c r="G14194">
        <v>579.6</v>
      </c>
      <c r="H14194">
        <v>1</v>
      </c>
      <c r="I14194">
        <v>2</v>
      </c>
      <c r="J14194">
        <v>0</v>
      </c>
      <c r="K14194">
        <v>1.83</v>
      </c>
      <c r="L14194">
        <v>0</v>
      </c>
      <c r="M14194">
        <v>0</v>
      </c>
      <c r="N14194" t="s">
        <v>1057</v>
      </c>
      <c r="O14194" t="s">
        <v>1057</v>
      </c>
      <c r="P14194">
        <v>2250</v>
      </c>
      <c r="Q14194" t="s">
        <v>36</v>
      </c>
    </row>
    <row r="14195" spans="1:17" x14ac:dyDescent="0.25">
      <c r="A14195">
        <v>14299</v>
      </c>
      <c r="B14195" t="s">
        <v>28</v>
      </c>
      <c r="C14195" t="s">
        <v>23</v>
      </c>
      <c r="D14195">
        <v>1</v>
      </c>
      <c r="E14195">
        <v>1500</v>
      </c>
      <c r="F14195">
        <v>1500</v>
      </c>
      <c r="G14195">
        <v>599.25</v>
      </c>
      <c r="H14195">
        <v>0</v>
      </c>
      <c r="I14195">
        <v>-2</v>
      </c>
      <c r="J14195">
        <v>0</v>
      </c>
      <c r="K14195">
        <v>1.83</v>
      </c>
      <c r="L14195">
        <v>0</v>
      </c>
      <c r="M14195">
        <v>0</v>
      </c>
      <c r="N14195" t="s">
        <v>1057</v>
      </c>
      <c r="O14195" t="s">
        <v>1057</v>
      </c>
      <c r="P14195">
        <v>2250</v>
      </c>
      <c r="Q14195" t="s">
        <v>36</v>
      </c>
    </row>
    <row r="14196" spans="1:17" x14ac:dyDescent="0.25">
      <c r="A14196">
        <v>14300</v>
      </c>
      <c r="B14196" t="s">
        <v>28</v>
      </c>
      <c r="C14196" t="s">
        <v>18</v>
      </c>
      <c r="D14196">
        <v>1</v>
      </c>
      <c r="E14196">
        <v>1500</v>
      </c>
      <c r="F14196">
        <v>1500</v>
      </c>
      <c r="G14196">
        <v>639.45000000000005</v>
      </c>
      <c r="H14196">
        <v>0</v>
      </c>
      <c r="I14196">
        <v>-1</v>
      </c>
      <c r="J14196">
        <v>0</v>
      </c>
      <c r="K14196">
        <v>1.83</v>
      </c>
      <c r="L14196">
        <v>0</v>
      </c>
      <c r="M14196">
        <v>0</v>
      </c>
      <c r="N14196" t="s">
        <v>1057</v>
      </c>
      <c r="O14196" t="s">
        <v>1057</v>
      </c>
      <c r="P14196">
        <v>2250</v>
      </c>
      <c r="Q14196" t="s">
        <v>36</v>
      </c>
    </row>
    <row r="14197" spans="1:17" x14ac:dyDescent="0.25">
      <c r="A14197">
        <v>14301</v>
      </c>
      <c r="B14197" t="s">
        <v>33</v>
      </c>
      <c r="C14197" t="s">
        <v>18</v>
      </c>
      <c r="D14197">
        <v>1</v>
      </c>
      <c r="E14197">
        <v>1500</v>
      </c>
      <c r="F14197">
        <v>1500</v>
      </c>
      <c r="G14197">
        <v>343.2</v>
      </c>
      <c r="H14197">
        <v>0</v>
      </c>
      <c r="I14197">
        <v>0</v>
      </c>
      <c r="J14197">
        <v>0</v>
      </c>
      <c r="K14197">
        <v>1.83</v>
      </c>
      <c r="L14197">
        <v>0</v>
      </c>
      <c r="M14197">
        <v>0</v>
      </c>
      <c r="N14197" t="s">
        <v>1057</v>
      </c>
      <c r="O14197" t="s">
        <v>1057</v>
      </c>
      <c r="P14197">
        <v>2250</v>
      </c>
      <c r="Q14197" t="s">
        <v>36</v>
      </c>
    </row>
    <row r="14198" spans="1:17" x14ac:dyDescent="0.25">
      <c r="A14198">
        <v>14302</v>
      </c>
      <c r="B14198" t="s">
        <v>33</v>
      </c>
      <c r="C14198" t="s">
        <v>18</v>
      </c>
      <c r="D14198">
        <v>1</v>
      </c>
      <c r="E14198">
        <v>1500</v>
      </c>
      <c r="F14198">
        <v>1500</v>
      </c>
      <c r="G14198">
        <v>378</v>
      </c>
      <c r="H14198">
        <v>1</v>
      </c>
      <c r="I14198">
        <v>3</v>
      </c>
      <c r="J14198">
        <v>0</v>
      </c>
      <c r="K14198">
        <v>1.83</v>
      </c>
      <c r="L14198">
        <v>0</v>
      </c>
      <c r="M14198">
        <v>0</v>
      </c>
      <c r="N14198" t="s">
        <v>1057</v>
      </c>
      <c r="O14198" t="s">
        <v>1057</v>
      </c>
      <c r="P14198">
        <v>2250</v>
      </c>
      <c r="Q14198" t="s">
        <v>36</v>
      </c>
    </row>
    <row r="14199" spans="1:17" x14ac:dyDescent="0.25">
      <c r="A14199">
        <v>14303</v>
      </c>
      <c r="B14199" t="s">
        <v>33</v>
      </c>
      <c r="C14199" t="s">
        <v>23</v>
      </c>
      <c r="D14199">
        <v>1</v>
      </c>
      <c r="E14199">
        <v>1500</v>
      </c>
      <c r="F14199">
        <v>1500</v>
      </c>
      <c r="G14199">
        <v>393.12</v>
      </c>
      <c r="H14199">
        <v>1</v>
      </c>
      <c r="I14199">
        <v>4</v>
      </c>
      <c r="J14199">
        <v>0</v>
      </c>
      <c r="K14199">
        <v>1.83</v>
      </c>
      <c r="L14199">
        <v>0</v>
      </c>
      <c r="M14199">
        <v>0</v>
      </c>
      <c r="N14199" t="s">
        <v>1057</v>
      </c>
      <c r="O14199" t="s">
        <v>1057</v>
      </c>
      <c r="P14199">
        <v>2250</v>
      </c>
      <c r="Q14199" t="s">
        <v>36</v>
      </c>
    </row>
    <row r="14200" spans="1:17" x14ac:dyDescent="0.25">
      <c r="A14200">
        <v>14304</v>
      </c>
      <c r="B14200" t="s">
        <v>33</v>
      </c>
      <c r="C14200" t="s">
        <v>18</v>
      </c>
      <c r="D14200">
        <v>1</v>
      </c>
      <c r="E14200">
        <v>1500</v>
      </c>
      <c r="F14200">
        <v>1500</v>
      </c>
      <c r="G14200">
        <v>-941.63</v>
      </c>
      <c r="H14200">
        <v>0</v>
      </c>
      <c r="I14200">
        <v>0</v>
      </c>
      <c r="J14200">
        <v>0</v>
      </c>
      <c r="K14200">
        <v>1.83</v>
      </c>
      <c r="L14200">
        <v>0</v>
      </c>
      <c r="M14200">
        <v>0</v>
      </c>
      <c r="N14200" t="s">
        <v>1057</v>
      </c>
      <c r="O14200" t="s">
        <v>1057</v>
      </c>
      <c r="P14200">
        <v>2250</v>
      </c>
      <c r="Q14200" t="s">
        <v>36</v>
      </c>
    </row>
    <row r="14201" spans="1:17" x14ac:dyDescent="0.25">
      <c r="A14201">
        <v>14305</v>
      </c>
      <c r="B14201" t="s">
        <v>33</v>
      </c>
      <c r="C14201" t="s">
        <v>18</v>
      </c>
      <c r="D14201">
        <v>1</v>
      </c>
      <c r="E14201">
        <v>1500</v>
      </c>
      <c r="F14201">
        <v>1500</v>
      </c>
      <c r="G14201">
        <v>141.75</v>
      </c>
      <c r="H14201">
        <v>1</v>
      </c>
      <c r="I14201">
        <v>1</v>
      </c>
      <c r="J14201">
        <v>1</v>
      </c>
      <c r="K14201">
        <v>2</v>
      </c>
      <c r="L14201">
        <v>0</v>
      </c>
      <c r="M14201">
        <v>0</v>
      </c>
      <c r="N14201" t="s">
        <v>1057</v>
      </c>
      <c r="O14201" t="s">
        <v>1057</v>
      </c>
      <c r="P14201">
        <v>2250</v>
      </c>
      <c r="Q14201" t="s">
        <v>36</v>
      </c>
    </row>
    <row r="14202" spans="1:17" x14ac:dyDescent="0.25">
      <c r="A14202">
        <v>14306</v>
      </c>
      <c r="B14202" t="s">
        <v>28</v>
      </c>
      <c r="C14202" t="s">
        <v>18</v>
      </c>
      <c r="D14202">
        <v>1</v>
      </c>
      <c r="E14202">
        <v>1500</v>
      </c>
      <c r="F14202">
        <v>1500</v>
      </c>
      <c r="G14202">
        <v>-2280</v>
      </c>
      <c r="H14202">
        <v>1</v>
      </c>
      <c r="I14202">
        <v>2</v>
      </c>
      <c r="J14202">
        <v>1</v>
      </c>
      <c r="K14202">
        <v>3</v>
      </c>
      <c r="L14202">
        <v>0</v>
      </c>
      <c r="M14202">
        <v>0</v>
      </c>
      <c r="N14202" t="s">
        <v>1057</v>
      </c>
      <c r="O14202" t="s">
        <v>1057</v>
      </c>
      <c r="P14202">
        <v>2250</v>
      </c>
      <c r="Q14202" t="s">
        <v>36</v>
      </c>
    </row>
    <row r="14203" spans="1:17" x14ac:dyDescent="0.25">
      <c r="A14203">
        <v>14307</v>
      </c>
      <c r="B14203" t="s">
        <v>17</v>
      </c>
      <c r="C14203" t="s">
        <v>23</v>
      </c>
      <c r="D14203">
        <v>1</v>
      </c>
      <c r="E14203">
        <v>1500</v>
      </c>
      <c r="F14203">
        <v>1500</v>
      </c>
      <c r="G14203">
        <v>-324</v>
      </c>
      <c r="H14203">
        <v>1</v>
      </c>
      <c r="I14203">
        <v>1</v>
      </c>
      <c r="J14203">
        <v>1</v>
      </c>
      <c r="K14203">
        <v>3</v>
      </c>
      <c r="L14203">
        <v>0</v>
      </c>
      <c r="M14203">
        <v>0</v>
      </c>
      <c r="N14203" t="s">
        <v>1057</v>
      </c>
      <c r="O14203" t="s">
        <v>1057</v>
      </c>
      <c r="P14203">
        <v>2250</v>
      </c>
      <c r="Q14203" t="s">
        <v>36</v>
      </c>
    </row>
    <row r="14204" spans="1:17" x14ac:dyDescent="0.25">
      <c r="A14204">
        <v>14308</v>
      </c>
      <c r="B14204" t="s">
        <v>17</v>
      </c>
      <c r="C14204" t="s">
        <v>18</v>
      </c>
      <c r="D14204">
        <v>1</v>
      </c>
      <c r="E14204">
        <v>1500</v>
      </c>
      <c r="F14204">
        <v>1500</v>
      </c>
      <c r="G14204">
        <v>455.42</v>
      </c>
      <c r="H14204">
        <v>1</v>
      </c>
      <c r="I14204">
        <v>4</v>
      </c>
      <c r="J14204">
        <v>0</v>
      </c>
      <c r="K14204">
        <v>1.83</v>
      </c>
      <c r="L14204">
        <v>0</v>
      </c>
      <c r="M14204">
        <v>0</v>
      </c>
      <c r="N14204" t="s">
        <v>1057</v>
      </c>
      <c r="O14204" t="s">
        <v>1057</v>
      </c>
      <c r="P14204">
        <v>2250</v>
      </c>
      <c r="Q14204" t="s">
        <v>36</v>
      </c>
    </row>
    <row r="14205" spans="1:17" x14ac:dyDescent="0.25">
      <c r="A14205">
        <v>14309</v>
      </c>
      <c r="B14205" t="s">
        <v>17</v>
      </c>
      <c r="C14205" t="s">
        <v>23</v>
      </c>
      <c r="D14205">
        <v>1</v>
      </c>
      <c r="E14205">
        <v>1500</v>
      </c>
      <c r="F14205">
        <v>1500</v>
      </c>
      <c r="G14205">
        <v>543.9</v>
      </c>
      <c r="H14205">
        <v>0</v>
      </c>
      <c r="I14205">
        <v>-2</v>
      </c>
      <c r="J14205">
        <v>0</v>
      </c>
      <c r="K14205">
        <v>1.83</v>
      </c>
      <c r="L14205">
        <v>0</v>
      </c>
      <c r="M14205">
        <v>0</v>
      </c>
      <c r="N14205" t="s">
        <v>1057</v>
      </c>
      <c r="O14205" t="s">
        <v>1057</v>
      </c>
      <c r="P14205">
        <v>2250</v>
      </c>
      <c r="Q14205" t="s">
        <v>36</v>
      </c>
    </row>
    <row r="14206" spans="1:17" x14ac:dyDescent="0.25">
      <c r="A14206">
        <v>14310</v>
      </c>
      <c r="B14206" t="s">
        <v>17</v>
      </c>
      <c r="C14206" t="s">
        <v>18</v>
      </c>
      <c r="D14206">
        <v>1</v>
      </c>
      <c r="E14206">
        <v>1500</v>
      </c>
      <c r="F14206">
        <v>1500</v>
      </c>
      <c r="G14206">
        <v>683.1</v>
      </c>
      <c r="H14206">
        <v>0</v>
      </c>
      <c r="I14206">
        <v>-1</v>
      </c>
      <c r="J14206">
        <v>0</v>
      </c>
      <c r="K14206">
        <v>1.83</v>
      </c>
      <c r="L14206">
        <v>0</v>
      </c>
      <c r="M14206">
        <v>0</v>
      </c>
      <c r="N14206" t="s">
        <v>1057</v>
      </c>
      <c r="O14206" t="s">
        <v>1057</v>
      </c>
      <c r="P14206">
        <v>2250</v>
      </c>
      <c r="Q14206" t="s">
        <v>36</v>
      </c>
    </row>
    <row r="14207" spans="1:17" x14ac:dyDescent="0.25">
      <c r="A14207">
        <v>14311</v>
      </c>
      <c r="B14207" t="s">
        <v>17</v>
      </c>
      <c r="C14207" t="s">
        <v>23</v>
      </c>
      <c r="D14207">
        <v>1</v>
      </c>
      <c r="E14207">
        <v>1500</v>
      </c>
      <c r="F14207">
        <v>1500</v>
      </c>
      <c r="G14207">
        <v>30</v>
      </c>
      <c r="H14207">
        <v>0</v>
      </c>
      <c r="I14207">
        <v>0</v>
      </c>
      <c r="J14207">
        <v>0</v>
      </c>
      <c r="K14207">
        <v>1.83</v>
      </c>
      <c r="L14207">
        <v>0</v>
      </c>
      <c r="M14207">
        <v>0</v>
      </c>
      <c r="N14207" t="s">
        <v>1057</v>
      </c>
      <c r="O14207" t="s">
        <v>1057</v>
      </c>
      <c r="P14207">
        <v>2250</v>
      </c>
      <c r="Q14207" t="s">
        <v>36</v>
      </c>
    </row>
    <row r="14208" spans="1:17" x14ac:dyDescent="0.25">
      <c r="A14208">
        <v>14312</v>
      </c>
      <c r="B14208" t="s">
        <v>17</v>
      </c>
      <c r="C14208" t="s">
        <v>18</v>
      </c>
      <c r="D14208">
        <v>1</v>
      </c>
      <c r="E14208">
        <v>1500</v>
      </c>
      <c r="F14208">
        <v>1500</v>
      </c>
      <c r="G14208">
        <v>540</v>
      </c>
      <c r="H14208">
        <v>1</v>
      </c>
      <c r="I14208">
        <v>1</v>
      </c>
      <c r="J14208">
        <v>1</v>
      </c>
      <c r="K14208">
        <v>3</v>
      </c>
      <c r="L14208">
        <v>0</v>
      </c>
      <c r="M14208">
        <v>0</v>
      </c>
      <c r="N14208" t="s">
        <v>1057</v>
      </c>
      <c r="O14208" t="s">
        <v>1057</v>
      </c>
      <c r="P14208">
        <v>2250</v>
      </c>
      <c r="Q14208" t="s">
        <v>36</v>
      </c>
    </row>
    <row r="14209" spans="1:17" x14ac:dyDescent="0.25">
      <c r="A14209">
        <v>14313</v>
      </c>
      <c r="B14209" t="s">
        <v>17</v>
      </c>
      <c r="C14209" t="s">
        <v>23</v>
      </c>
      <c r="D14209">
        <v>1</v>
      </c>
      <c r="E14209">
        <v>1500</v>
      </c>
      <c r="F14209">
        <v>1500</v>
      </c>
      <c r="G14209">
        <v>-3000</v>
      </c>
      <c r="H14209">
        <v>1</v>
      </c>
      <c r="I14209">
        <v>2</v>
      </c>
      <c r="J14209">
        <v>1</v>
      </c>
      <c r="K14209">
        <v>4</v>
      </c>
      <c r="L14209">
        <v>0</v>
      </c>
      <c r="M14209">
        <v>0</v>
      </c>
      <c r="N14209" t="s">
        <v>1057</v>
      </c>
      <c r="O14209" t="s">
        <v>1057</v>
      </c>
      <c r="P14209">
        <v>2250</v>
      </c>
      <c r="Q14209" t="s">
        <v>36</v>
      </c>
    </row>
    <row r="14210" spans="1:17" x14ac:dyDescent="0.25">
      <c r="A14210">
        <v>14314</v>
      </c>
      <c r="B14210" t="s">
        <v>17</v>
      </c>
      <c r="C14210" t="s">
        <v>18</v>
      </c>
      <c r="D14210">
        <v>1</v>
      </c>
      <c r="E14210">
        <v>1500</v>
      </c>
      <c r="F14210">
        <v>1500</v>
      </c>
      <c r="G14210">
        <v>399.75</v>
      </c>
      <c r="H14210">
        <v>0</v>
      </c>
      <c r="I14210">
        <v>-2</v>
      </c>
      <c r="J14210">
        <v>0</v>
      </c>
      <c r="K14210">
        <v>1.83</v>
      </c>
      <c r="L14210">
        <v>0</v>
      </c>
      <c r="M14210">
        <v>0</v>
      </c>
      <c r="N14210" t="s">
        <v>1057</v>
      </c>
      <c r="O14210" t="s">
        <v>1057</v>
      </c>
      <c r="P14210">
        <v>2250</v>
      </c>
      <c r="Q14210" t="s">
        <v>36</v>
      </c>
    </row>
    <row r="14211" spans="1:17" x14ac:dyDescent="0.25">
      <c r="A14211">
        <v>14315</v>
      </c>
      <c r="B14211" t="s">
        <v>17</v>
      </c>
      <c r="C14211" t="s">
        <v>23</v>
      </c>
      <c r="D14211">
        <v>1</v>
      </c>
      <c r="E14211">
        <v>1500</v>
      </c>
      <c r="F14211">
        <v>1500</v>
      </c>
      <c r="G14211">
        <v>202.94</v>
      </c>
      <c r="H14211">
        <v>0</v>
      </c>
      <c r="I14211">
        <v>-1</v>
      </c>
      <c r="J14211">
        <v>0</v>
      </c>
      <c r="K14211">
        <v>1.83</v>
      </c>
      <c r="L14211">
        <v>0</v>
      </c>
      <c r="M14211">
        <v>0</v>
      </c>
      <c r="N14211" t="s">
        <v>1057</v>
      </c>
      <c r="O14211" t="s">
        <v>1057</v>
      </c>
      <c r="P14211">
        <v>2250</v>
      </c>
      <c r="Q14211" t="s">
        <v>36</v>
      </c>
    </row>
    <row r="14212" spans="1:17" x14ac:dyDescent="0.25">
      <c r="A14212">
        <v>14316</v>
      </c>
      <c r="B14212" t="s">
        <v>17</v>
      </c>
      <c r="C14212" t="s">
        <v>18</v>
      </c>
      <c r="D14212">
        <v>1</v>
      </c>
      <c r="E14212">
        <v>1500</v>
      </c>
      <c r="F14212">
        <v>1500</v>
      </c>
      <c r="G14212">
        <v>541.79999999999995</v>
      </c>
      <c r="H14212">
        <v>0</v>
      </c>
      <c r="I14212">
        <v>0</v>
      </c>
      <c r="J14212">
        <v>0</v>
      </c>
      <c r="K14212">
        <v>1.83</v>
      </c>
      <c r="L14212">
        <v>0</v>
      </c>
      <c r="M14212">
        <v>0</v>
      </c>
      <c r="N14212" t="s">
        <v>1057</v>
      </c>
      <c r="O14212" t="s">
        <v>1057</v>
      </c>
      <c r="P14212">
        <v>2250</v>
      </c>
      <c r="Q14212" t="s">
        <v>36</v>
      </c>
    </row>
    <row r="14213" spans="1:17" x14ac:dyDescent="0.25">
      <c r="A14213">
        <v>14317</v>
      </c>
      <c r="B14213" t="s">
        <v>17</v>
      </c>
      <c r="C14213" t="s">
        <v>18</v>
      </c>
      <c r="D14213">
        <v>1</v>
      </c>
      <c r="E14213">
        <v>1500</v>
      </c>
      <c r="F14213">
        <v>1500</v>
      </c>
      <c r="G14213">
        <v>599.25</v>
      </c>
      <c r="H14213">
        <v>1</v>
      </c>
      <c r="I14213">
        <v>1</v>
      </c>
      <c r="J14213">
        <v>1</v>
      </c>
      <c r="K14213">
        <v>4</v>
      </c>
      <c r="L14213">
        <v>0</v>
      </c>
      <c r="M14213">
        <v>0</v>
      </c>
      <c r="N14213" t="s">
        <v>1057</v>
      </c>
      <c r="O14213" t="s">
        <v>1057</v>
      </c>
      <c r="P14213">
        <v>2250</v>
      </c>
      <c r="Q14213" t="s">
        <v>36</v>
      </c>
    </row>
    <row r="14214" spans="1:17" x14ac:dyDescent="0.25">
      <c r="A14214">
        <v>14318</v>
      </c>
      <c r="B14214" t="s">
        <v>17</v>
      </c>
      <c r="C14214" t="s">
        <v>18</v>
      </c>
      <c r="D14214">
        <v>1</v>
      </c>
      <c r="E14214">
        <v>1500</v>
      </c>
      <c r="F14214">
        <v>1500</v>
      </c>
      <c r="G14214">
        <v>489.38</v>
      </c>
      <c r="H14214">
        <v>1</v>
      </c>
      <c r="I14214">
        <v>2</v>
      </c>
      <c r="J14214">
        <v>0</v>
      </c>
      <c r="K14214">
        <v>1.83</v>
      </c>
      <c r="L14214">
        <v>0</v>
      </c>
      <c r="M14214">
        <v>0</v>
      </c>
      <c r="N14214" t="s">
        <v>1057</v>
      </c>
      <c r="O14214" t="s">
        <v>1057</v>
      </c>
      <c r="P14214">
        <v>2250</v>
      </c>
      <c r="Q14214" t="s">
        <v>36</v>
      </c>
    </row>
    <row r="14215" spans="1:17" x14ac:dyDescent="0.25">
      <c r="A14215">
        <v>14319</v>
      </c>
      <c r="B14215" t="s">
        <v>17</v>
      </c>
      <c r="C14215" t="s">
        <v>23</v>
      </c>
      <c r="D14215">
        <v>1</v>
      </c>
      <c r="E14215">
        <v>1500</v>
      </c>
      <c r="F14215">
        <v>1500</v>
      </c>
      <c r="G14215">
        <v>501.6</v>
      </c>
      <c r="H14215">
        <v>0</v>
      </c>
      <c r="I14215">
        <v>-2</v>
      </c>
      <c r="J14215">
        <v>1</v>
      </c>
      <c r="K14215">
        <v>3</v>
      </c>
      <c r="L14215">
        <v>0</v>
      </c>
      <c r="M14215">
        <v>0</v>
      </c>
      <c r="N14215" t="s">
        <v>1058</v>
      </c>
      <c r="O14215" t="s">
        <v>1058</v>
      </c>
      <c r="P14215">
        <v>2250</v>
      </c>
      <c r="Q14215" t="s">
        <v>36</v>
      </c>
    </row>
    <row r="14216" spans="1:17" x14ac:dyDescent="0.25">
      <c r="A14216">
        <v>14320</v>
      </c>
      <c r="B14216" t="s">
        <v>17</v>
      </c>
      <c r="C14216" t="s">
        <v>18</v>
      </c>
      <c r="D14216">
        <v>1</v>
      </c>
      <c r="E14216">
        <v>1500</v>
      </c>
      <c r="F14216">
        <v>1500</v>
      </c>
      <c r="G14216">
        <v>456.3</v>
      </c>
      <c r="H14216">
        <v>0</v>
      </c>
      <c r="I14216">
        <v>-1</v>
      </c>
      <c r="J14216">
        <v>0</v>
      </c>
      <c r="K14216">
        <v>1.83</v>
      </c>
      <c r="L14216">
        <v>0</v>
      </c>
      <c r="M14216">
        <v>0</v>
      </c>
      <c r="N14216" t="s">
        <v>1058</v>
      </c>
      <c r="O14216" t="s">
        <v>1058</v>
      </c>
      <c r="P14216">
        <v>2250</v>
      </c>
      <c r="Q14216" t="s">
        <v>36</v>
      </c>
    </row>
    <row r="14217" spans="1:17" x14ac:dyDescent="0.25">
      <c r="A14217">
        <v>14321</v>
      </c>
      <c r="B14217" t="s">
        <v>17</v>
      </c>
      <c r="C14217" t="s">
        <v>18</v>
      </c>
      <c r="D14217">
        <v>1</v>
      </c>
      <c r="E14217">
        <v>1500</v>
      </c>
      <c r="F14217">
        <v>1500</v>
      </c>
      <c r="G14217">
        <v>641.54999999999995</v>
      </c>
      <c r="H14217">
        <v>0</v>
      </c>
      <c r="I14217">
        <v>0</v>
      </c>
      <c r="J14217">
        <v>0</v>
      </c>
      <c r="K14217">
        <v>1.83</v>
      </c>
      <c r="L14217">
        <v>0</v>
      </c>
      <c r="M14217">
        <v>0</v>
      </c>
      <c r="N14217" t="s">
        <v>1058</v>
      </c>
      <c r="O14217" t="s">
        <v>1058</v>
      </c>
      <c r="P14217">
        <v>2250</v>
      </c>
      <c r="Q14217" t="s">
        <v>36</v>
      </c>
    </row>
    <row r="14218" spans="1:17" x14ac:dyDescent="0.25">
      <c r="A14218">
        <v>14322</v>
      </c>
      <c r="B14218" t="s">
        <v>17</v>
      </c>
      <c r="C14218" t="s">
        <v>23</v>
      </c>
      <c r="D14218">
        <v>1</v>
      </c>
      <c r="E14218">
        <v>1500</v>
      </c>
      <c r="F14218">
        <v>1500</v>
      </c>
      <c r="G14218">
        <v>55.8</v>
      </c>
      <c r="H14218">
        <v>1</v>
      </c>
      <c r="I14218">
        <v>3</v>
      </c>
      <c r="J14218">
        <v>1</v>
      </c>
      <c r="K14218">
        <v>2</v>
      </c>
      <c r="L14218">
        <v>0</v>
      </c>
      <c r="M14218">
        <v>0</v>
      </c>
      <c r="N14218" t="s">
        <v>1058</v>
      </c>
      <c r="O14218" t="s">
        <v>1058</v>
      </c>
      <c r="P14218">
        <v>2250</v>
      </c>
      <c r="Q14218" t="s">
        <v>36</v>
      </c>
    </row>
    <row r="14219" spans="1:17" x14ac:dyDescent="0.25">
      <c r="A14219">
        <v>14323</v>
      </c>
      <c r="B14219" t="s">
        <v>17</v>
      </c>
      <c r="C14219" t="s">
        <v>18</v>
      </c>
      <c r="D14219">
        <v>1</v>
      </c>
      <c r="E14219">
        <v>1500</v>
      </c>
      <c r="F14219">
        <v>1500</v>
      </c>
      <c r="G14219">
        <v>396.9</v>
      </c>
      <c r="H14219">
        <v>1</v>
      </c>
      <c r="I14219">
        <v>4</v>
      </c>
      <c r="J14219">
        <v>1</v>
      </c>
      <c r="K14219">
        <v>2</v>
      </c>
      <c r="L14219">
        <v>0</v>
      </c>
      <c r="M14219">
        <v>0</v>
      </c>
      <c r="N14219" t="s">
        <v>1058</v>
      </c>
      <c r="O14219" t="s">
        <v>1058</v>
      </c>
      <c r="P14219">
        <v>2250</v>
      </c>
      <c r="Q14219" t="s">
        <v>36</v>
      </c>
    </row>
    <row r="14220" spans="1:17" x14ac:dyDescent="0.25">
      <c r="A14220">
        <v>14324</v>
      </c>
      <c r="B14220" t="s">
        <v>33</v>
      </c>
      <c r="C14220" t="s">
        <v>18</v>
      </c>
      <c r="D14220">
        <v>1</v>
      </c>
      <c r="E14220">
        <v>1500</v>
      </c>
      <c r="F14220">
        <v>1500</v>
      </c>
      <c r="G14220">
        <v>-997.5</v>
      </c>
      <c r="H14220">
        <v>0</v>
      </c>
      <c r="I14220">
        <v>-2</v>
      </c>
      <c r="J14220">
        <v>0</v>
      </c>
      <c r="K14220">
        <v>1.83</v>
      </c>
      <c r="L14220">
        <v>0</v>
      </c>
      <c r="M14220">
        <v>0</v>
      </c>
      <c r="N14220" t="s">
        <v>1058</v>
      </c>
      <c r="O14220" t="s">
        <v>1058</v>
      </c>
      <c r="P14220">
        <v>2250</v>
      </c>
      <c r="Q14220" t="s">
        <v>36</v>
      </c>
    </row>
    <row r="14221" spans="1:17" x14ac:dyDescent="0.25">
      <c r="A14221">
        <v>14325</v>
      </c>
      <c r="B14221" t="s">
        <v>17</v>
      </c>
      <c r="C14221" t="s">
        <v>18</v>
      </c>
      <c r="D14221">
        <v>1</v>
      </c>
      <c r="E14221">
        <v>1500</v>
      </c>
      <c r="F14221">
        <v>1500</v>
      </c>
      <c r="G14221">
        <v>180</v>
      </c>
      <c r="H14221">
        <v>0</v>
      </c>
      <c r="I14221">
        <v>0</v>
      </c>
      <c r="J14221">
        <v>0</v>
      </c>
      <c r="K14221">
        <v>1.83</v>
      </c>
      <c r="L14221">
        <v>0</v>
      </c>
      <c r="M14221">
        <v>0</v>
      </c>
      <c r="N14221" t="s">
        <v>1058</v>
      </c>
      <c r="O14221" t="s">
        <v>1058</v>
      </c>
      <c r="P14221">
        <v>2250</v>
      </c>
      <c r="Q14221" t="s">
        <v>36</v>
      </c>
    </row>
    <row r="14222" spans="1:17" x14ac:dyDescent="0.25">
      <c r="A14222">
        <v>14326</v>
      </c>
      <c r="B14222" t="s">
        <v>17</v>
      </c>
      <c r="C14222" t="s">
        <v>23</v>
      </c>
      <c r="D14222">
        <v>1</v>
      </c>
      <c r="E14222">
        <v>1500</v>
      </c>
      <c r="F14222">
        <v>1500</v>
      </c>
      <c r="G14222">
        <v>128.04</v>
      </c>
      <c r="H14222">
        <v>0</v>
      </c>
      <c r="I14222">
        <v>0</v>
      </c>
      <c r="J14222">
        <v>0</v>
      </c>
      <c r="K14222">
        <v>1.83</v>
      </c>
      <c r="L14222">
        <v>0</v>
      </c>
      <c r="M14222">
        <v>0</v>
      </c>
      <c r="N14222" t="s">
        <v>1058</v>
      </c>
      <c r="O14222" t="s">
        <v>1058</v>
      </c>
      <c r="P14222">
        <v>2250</v>
      </c>
      <c r="Q14222" t="s">
        <v>36</v>
      </c>
    </row>
    <row r="14223" spans="1:17" x14ac:dyDescent="0.25">
      <c r="A14223">
        <v>14327</v>
      </c>
      <c r="B14223" t="s">
        <v>17</v>
      </c>
      <c r="C14223" t="s">
        <v>18</v>
      </c>
      <c r="D14223">
        <v>1</v>
      </c>
      <c r="E14223">
        <v>1500</v>
      </c>
      <c r="F14223">
        <v>1500</v>
      </c>
      <c r="G14223">
        <v>477.75</v>
      </c>
      <c r="H14223">
        <v>0</v>
      </c>
      <c r="I14223">
        <v>0</v>
      </c>
      <c r="J14223">
        <v>0</v>
      </c>
      <c r="K14223">
        <v>1.83</v>
      </c>
      <c r="L14223">
        <v>0</v>
      </c>
      <c r="M14223">
        <v>0</v>
      </c>
      <c r="N14223" t="s">
        <v>1058</v>
      </c>
      <c r="O14223" t="s">
        <v>1058</v>
      </c>
      <c r="P14223">
        <v>2250</v>
      </c>
      <c r="Q14223" t="s">
        <v>36</v>
      </c>
    </row>
    <row r="14224" spans="1:17" x14ac:dyDescent="0.25">
      <c r="A14224">
        <v>14328</v>
      </c>
      <c r="B14224" t="s">
        <v>17</v>
      </c>
      <c r="C14224" t="s">
        <v>23</v>
      </c>
      <c r="D14224">
        <v>1</v>
      </c>
      <c r="E14224">
        <v>1500</v>
      </c>
      <c r="F14224">
        <v>1500</v>
      </c>
      <c r="G14224">
        <v>464.81</v>
      </c>
      <c r="H14224">
        <v>1</v>
      </c>
      <c r="I14224">
        <v>2</v>
      </c>
      <c r="J14224">
        <v>0</v>
      </c>
      <c r="K14224">
        <v>1.83</v>
      </c>
      <c r="L14224">
        <v>0</v>
      </c>
      <c r="M14224">
        <v>0</v>
      </c>
      <c r="N14224" t="s">
        <v>1058</v>
      </c>
      <c r="O14224" t="s">
        <v>1058</v>
      </c>
      <c r="P14224">
        <v>2250</v>
      </c>
      <c r="Q14224" t="s">
        <v>36</v>
      </c>
    </row>
    <row r="14225" spans="1:17" x14ac:dyDescent="0.25">
      <c r="A14225">
        <v>14329</v>
      </c>
      <c r="B14225" t="s">
        <v>17</v>
      </c>
      <c r="C14225" t="s">
        <v>18</v>
      </c>
      <c r="D14225">
        <v>1</v>
      </c>
      <c r="E14225">
        <v>1500</v>
      </c>
      <c r="F14225">
        <v>1500</v>
      </c>
      <c r="G14225">
        <v>450</v>
      </c>
      <c r="H14225">
        <v>1</v>
      </c>
      <c r="I14225">
        <v>1</v>
      </c>
      <c r="J14225">
        <v>1</v>
      </c>
      <c r="K14225">
        <v>3</v>
      </c>
      <c r="L14225">
        <v>0</v>
      </c>
      <c r="M14225">
        <v>0</v>
      </c>
      <c r="N14225" t="s">
        <v>1058</v>
      </c>
      <c r="O14225" t="s">
        <v>1058</v>
      </c>
      <c r="P14225">
        <v>2250</v>
      </c>
      <c r="Q14225" t="s">
        <v>36</v>
      </c>
    </row>
    <row r="14226" spans="1:17" x14ac:dyDescent="0.25">
      <c r="A14226">
        <v>14330</v>
      </c>
      <c r="B14226" t="s">
        <v>17</v>
      </c>
      <c r="C14226" t="s">
        <v>18</v>
      </c>
      <c r="D14226">
        <v>1</v>
      </c>
      <c r="E14226">
        <v>1500</v>
      </c>
      <c r="F14226">
        <v>1500</v>
      </c>
      <c r="G14226">
        <v>-824.63</v>
      </c>
      <c r="H14226">
        <v>0</v>
      </c>
      <c r="I14226">
        <v>-1</v>
      </c>
      <c r="J14226">
        <v>0</v>
      </c>
      <c r="K14226">
        <v>1.83</v>
      </c>
      <c r="L14226">
        <v>0</v>
      </c>
      <c r="M14226">
        <v>0</v>
      </c>
      <c r="N14226" t="s">
        <v>1058</v>
      </c>
      <c r="O14226" t="s">
        <v>1058</v>
      </c>
      <c r="P14226">
        <v>2250</v>
      </c>
      <c r="Q14226" t="s">
        <v>36</v>
      </c>
    </row>
    <row r="14227" spans="1:17" x14ac:dyDescent="0.25">
      <c r="A14227">
        <v>14331</v>
      </c>
      <c r="B14227" t="s">
        <v>33</v>
      </c>
      <c r="C14227" t="s">
        <v>23</v>
      </c>
      <c r="D14227">
        <v>1</v>
      </c>
      <c r="E14227">
        <v>1500</v>
      </c>
      <c r="F14227">
        <v>1500</v>
      </c>
      <c r="G14227">
        <v>435.6</v>
      </c>
      <c r="H14227">
        <v>0</v>
      </c>
      <c r="I14227">
        <v>0</v>
      </c>
      <c r="J14227">
        <v>0</v>
      </c>
      <c r="K14227">
        <v>1.83</v>
      </c>
      <c r="L14227">
        <v>0</v>
      </c>
      <c r="M14227">
        <v>0</v>
      </c>
      <c r="N14227" t="s">
        <v>1058</v>
      </c>
      <c r="O14227" t="s">
        <v>1058</v>
      </c>
      <c r="P14227">
        <v>2250</v>
      </c>
      <c r="Q14227" t="s">
        <v>36</v>
      </c>
    </row>
    <row r="14228" spans="1:17" x14ac:dyDescent="0.25">
      <c r="A14228">
        <v>14332</v>
      </c>
      <c r="B14228" t="s">
        <v>17</v>
      </c>
      <c r="C14228" t="s">
        <v>18</v>
      </c>
      <c r="D14228">
        <v>1</v>
      </c>
      <c r="E14228">
        <v>1500</v>
      </c>
      <c r="F14228">
        <v>1500</v>
      </c>
      <c r="G14228">
        <v>338.25</v>
      </c>
      <c r="H14228">
        <v>1</v>
      </c>
      <c r="I14228">
        <v>1</v>
      </c>
      <c r="J14228">
        <v>1</v>
      </c>
      <c r="K14228">
        <v>3</v>
      </c>
      <c r="L14228">
        <v>0</v>
      </c>
      <c r="M14228">
        <v>0</v>
      </c>
      <c r="N14228" t="s">
        <v>1058</v>
      </c>
      <c r="O14228" t="s">
        <v>1058</v>
      </c>
      <c r="P14228">
        <v>2250</v>
      </c>
      <c r="Q14228" t="s">
        <v>36</v>
      </c>
    </row>
    <row r="14229" spans="1:17" x14ac:dyDescent="0.25">
      <c r="A14229">
        <v>14333</v>
      </c>
      <c r="B14229" t="s">
        <v>17</v>
      </c>
      <c r="C14229" t="s">
        <v>23</v>
      </c>
      <c r="D14229">
        <v>1</v>
      </c>
      <c r="E14229">
        <v>1500</v>
      </c>
      <c r="F14229">
        <v>1500</v>
      </c>
      <c r="G14229">
        <v>249</v>
      </c>
      <c r="H14229">
        <v>1</v>
      </c>
      <c r="I14229">
        <v>2</v>
      </c>
      <c r="J14229">
        <v>1</v>
      </c>
      <c r="K14229">
        <v>4</v>
      </c>
      <c r="L14229">
        <v>0</v>
      </c>
      <c r="M14229">
        <v>0</v>
      </c>
      <c r="N14229" t="s">
        <v>1058</v>
      </c>
      <c r="O14229" t="s">
        <v>1058</v>
      </c>
      <c r="P14229">
        <v>2250</v>
      </c>
      <c r="Q14229" t="s">
        <v>36</v>
      </c>
    </row>
    <row r="14230" spans="1:17" x14ac:dyDescent="0.25">
      <c r="A14230">
        <v>14334</v>
      </c>
      <c r="B14230" t="s">
        <v>17</v>
      </c>
      <c r="C14230" t="s">
        <v>18</v>
      </c>
      <c r="D14230">
        <v>1</v>
      </c>
      <c r="E14230">
        <v>1500</v>
      </c>
      <c r="F14230">
        <v>1500</v>
      </c>
      <c r="G14230">
        <v>25.2</v>
      </c>
      <c r="H14230">
        <v>0</v>
      </c>
      <c r="I14230">
        <v>-2</v>
      </c>
      <c r="J14230">
        <v>0</v>
      </c>
      <c r="K14230">
        <v>1.83</v>
      </c>
      <c r="L14230">
        <v>0</v>
      </c>
      <c r="M14230">
        <v>0</v>
      </c>
      <c r="N14230" t="s">
        <v>1058</v>
      </c>
      <c r="O14230" t="s">
        <v>1058</v>
      </c>
      <c r="P14230">
        <v>2250</v>
      </c>
      <c r="Q14230" t="s">
        <v>36</v>
      </c>
    </row>
    <row r="14231" spans="1:17" x14ac:dyDescent="0.25">
      <c r="A14231">
        <v>14335</v>
      </c>
      <c r="B14231" t="s">
        <v>28</v>
      </c>
      <c r="C14231" t="s">
        <v>18</v>
      </c>
      <c r="D14231">
        <v>1</v>
      </c>
      <c r="E14231">
        <v>1500</v>
      </c>
      <c r="F14231">
        <v>1500</v>
      </c>
      <c r="G14231">
        <v>-212.93</v>
      </c>
      <c r="H14231">
        <v>0</v>
      </c>
      <c r="I14231">
        <v>-1</v>
      </c>
      <c r="J14231">
        <v>0</v>
      </c>
      <c r="K14231">
        <v>1.83</v>
      </c>
      <c r="L14231">
        <v>0</v>
      </c>
      <c r="M14231">
        <v>0</v>
      </c>
      <c r="N14231" t="s">
        <v>1058</v>
      </c>
      <c r="O14231" t="s">
        <v>1058</v>
      </c>
      <c r="P14231">
        <v>2250</v>
      </c>
      <c r="Q14231" t="s">
        <v>36</v>
      </c>
    </row>
    <row r="14232" spans="1:17" x14ac:dyDescent="0.25">
      <c r="A14232">
        <v>14336</v>
      </c>
      <c r="B14232" t="s">
        <v>28</v>
      </c>
      <c r="C14232" t="s">
        <v>23</v>
      </c>
      <c r="D14232">
        <v>1</v>
      </c>
      <c r="E14232">
        <v>1500</v>
      </c>
      <c r="F14232">
        <v>1500</v>
      </c>
      <c r="G14232">
        <v>-130.5</v>
      </c>
      <c r="H14232">
        <v>0</v>
      </c>
      <c r="I14232">
        <v>0</v>
      </c>
      <c r="J14232">
        <v>0</v>
      </c>
      <c r="K14232">
        <v>1.83</v>
      </c>
      <c r="L14232">
        <v>0</v>
      </c>
      <c r="M14232">
        <v>0</v>
      </c>
      <c r="N14232" t="s">
        <v>1058</v>
      </c>
      <c r="O14232" t="s">
        <v>1058</v>
      </c>
      <c r="P14232">
        <v>2250</v>
      </c>
      <c r="Q14232" t="s">
        <v>36</v>
      </c>
    </row>
    <row r="14233" spans="1:17" x14ac:dyDescent="0.25">
      <c r="A14233">
        <v>14337</v>
      </c>
      <c r="B14233" t="s">
        <v>17</v>
      </c>
      <c r="C14233" t="s">
        <v>18</v>
      </c>
      <c r="D14233">
        <v>1</v>
      </c>
      <c r="E14233">
        <v>1500</v>
      </c>
      <c r="F14233">
        <v>1500</v>
      </c>
      <c r="G14233">
        <v>356.4</v>
      </c>
      <c r="H14233">
        <v>1</v>
      </c>
      <c r="I14233">
        <v>1</v>
      </c>
      <c r="J14233">
        <v>1</v>
      </c>
      <c r="K14233">
        <v>4</v>
      </c>
      <c r="L14233">
        <v>0</v>
      </c>
      <c r="M14233">
        <v>0</v>
      </c>
      <c r="N14233" t="s">
        <v>1058</v>
      </c>
      <c r="O14233" t="s">
        <v>1058</v>
      </c>
      <c r="P14233">
        <v>2250</v>
      </c>
      <c r="Q14233" t="s">
        <v>36</v>
      </c>
    </row>
    <row r="14234" spans="1:17" x14ac:dyDescent="0.25">
      <c r="A14234">
        <v>14338</v>
      </c>
      <c r="B14234" t="s">
        <v>28</v>
      </c>
      <c r="C14234" t="s">
        <v>18</v>
      </c>
      <c r="D14234">
        <v>1</v>
      </c>
      <c r="E14234">
        <v>1500</v>
      </c>
      <c r="F14234">
        <v>1500</v>
      </c>
      <c r="G14234">
        <v>-837</v>
      </c>
      <c r="H14234">
        <v>1</v>
      </c>
      <c r="I14234">
        <v>1</v>
      </c>
      <c r="J14234">
        <v>1</v>
      </c>
      <c r="K14234">
        <v>3</v>
      </c>
      <c r="L14234">
        <v>0</v>
      </c>
      <c r="M14234">
        <v>0</v>
      </c>
      <c r="N14234" t="s">
        <v>1058</v>
      </c>
      <c r="O14234" t="s">
        <v>1058</v>
      </c>
      <c r="P14234">
        <v>2250</v>
      </c>
      <c r="Q14234" t="s">
        <v>36</v>
      </c>
    </row>
    <row r="14235" spans="1:17" x14ac:dyDescent="0.25">
      <c r="A14235">
        <v>14339</v>
      </c>
      <c r="B14235" t="s">
        <v>17</v>
      </c>
      <c r="C14235" t="s">
        <v>18</v>
      </c>
      <c r="D14235">
        <v>1</v>
      </c>
      <c r="E14235">
        <v>1500</v>
      </c>
      <c r="F14235">
        <v>1500</v>
      </c>
      <c r="G14235">
        <v>154.25</v>
      </c>
      <c r="H14235">
        <v>1</v>
      </c>
      <c r="I14235">
        <v>1</v>
      </c>
      <c r="J14235">
        <v>1</v>
      </c>
      <c r="K14235">
        <v>4</v>
      </c>
      <c r="L14235">
        <v>0</v>
      </c>
      <c r="M14235">
        <v>0</v>
      </c>
      <c r="N14235" t="s">
        <v>1058</v>
      </c>
      <c r="O14235" t="s">
        <v>1058</v>
      </c>
      <c r="P14235">
        <v>2250</v>
      </c>
      <c r="Q14235" t="s">
        <v>36</v>
      </c>
    </row>
    <row r="14236" spans="1:17" x14ac:dyDescent="0.25">
      <c r="A14236">
        <v>14340</v>
      </c>
      <c r="B14236" t="s">
        <v>17</v>
      </c>
      <c r="C14236" t="s">
        <v>23</v>
      </c>
      <c r="D14236">
        <v>1</v>
      </c>
      <c r="E14236">
        <v>1500</v>
      </c>
      <c r="F14236">
        <v>1500</v>
      </c>
      <c r="G14236">
        <v>697.5</v>
      </c>
      <c r="H14236">
        <v>1</v>
      </c>
      <c r="I14236">
        <v>1</v>
      </c>
      <c r="J14236">
        <v>1</v>
      </c>
      <c r="K14236">
        <v>3</v>
      </c>
      <c r="L14236">
        <v>0</v>
      </c>
      <c r="M14236">
        <v>0</v>
      </c>
      <c r="N14236" t="s">
        <v>1058</v>
      </c>
      <c r="O14236" t="s">
        <v>1058</v>
      </c>
      <c r="P14236">
        <v>2250</v>
      </c>
      <c r="Q14236" t="s">
        <v>36</v>
      </c>
    </row>
    <row r="14237" spans="1:17" x14ac:dyDescent="0.25">
      <c r="A14237">
        <v>14341</v>
      </c>
      <c r="B14237" t="s">
        <v>17</v>
      </c>
      <c r="C14237" t="s">
        <v>18</v>
      </c>
      <c r="D14237">
        <v>1</v>
      </c>
      <c r="E14237">
        <v>1500</v>
      </c>
      <c r="F14237">
        <v>1500</v>
      </c>
      <c r="G14237">
        <v>-510.3</v>
      </c>
      <c r="H14237">
        <v>0</v>
      </c>
      <c r="I14237">
        <v>0</v>
      </c>
      <c r="J14237">
        <v>0</v>
      </c>
      <c r="K14237">
        <v>1.83</v>
      </c>
      <c r="L14237">
        <v>0</v>
      </c>
      <c r="M14237">
        <v>0</v>
      </c>
      <c r="N14237" t="s">
        <v>1058</v>
      </c>
      <c r="O14237" t="s">
        <v>1058</v>
      </c>
      <c r="P14237">
        <v>2250</v>
      </c>
      <c r="Q14237" t="s">
        <v>36</v>
      </c>
    </row>
    <row r="14238" spans="1:17" x14ac:dyDescent="0.25">
      <c r="A14238">
        <v>14342</v>
      </c>
      <c r="B14238" t="s">
        <v>33</v>
      </c>
      <c r="C14238" t="s">
        <v>18</v>
      </c>
      <c r="D14238">
        <v>1</v>
      </c>
      <c r="E14238">
        <v>1500</v>
      </c>
      <c r="F14238">
        <v>1500</v>
      </c>
      <c r="G14238">
        <v>-203.78</v>
      </c>
      <c r="H14238">
        <v>1</v>
      </c>
      <c r="I14238">
        <v>1</v>
      </c>
      <c r="J14238">
        <v>1</v>
      </c>
      <c r="K14238">
        <v>4</v>
      </c>
      <c r="L14238">
        <v>0</v>
      </c>
      <c r="M14238">
        <v>0</v>
      </c>
      <c r="N14238" t="s">
        <v>1058</v>
      </c>
      <c r="O14238" t="s">
        <v>1058</v>
      </c>
      <c r="P14238">
        <v>2250</v>
      </c>
      <c r="Q14238" t="s">
        <v>36</v>
      </c>
    </row>
    <row r="14239" spans="1:17" x14ac:dyDescent="0.25">
      <c r="A14239">
        <v>14343</v>
      </c>
      <c r="B14239" t="s">
        <v>33</v>
      </c>
      <c r="C14239" t="s">
        <v>23</v>
      </c>
      <c r="D14239">
        <v>1</v>
      </c>
      <c r="E14239">
        <v>1500</v>
      </c>
      <c r="F14239">
        <v>1500</v>
      </c>
      <c r="G14239">
        <v>-18.72</v>
      </c>
      <c r="H14239">
        <v>1</v>
      </c>
      <c r="I14239">
        <v>2</v>
      </c>
      <c r="J14239">
        <v>1</v>
      </c>
      <c r="K14239">
        <v>3</v>
      </c>
      <c r="L14239">
        <v>0</v>
      </c>
      <c r="M14239">
        <v>0</v>
      </c>
      <c r="N14239" t="s">
        <v>1058</v>
      </c>
      <c r="O14239" t="s">
        <v>1058</v>
      </c>
      <c r="P14239">
        <v>2250</v>
      </c>
      <c r="Q14239" t="s">
        <v>36</v>
      </c>
    </row>
    <row r="14240" spans="1:17" x14ac:dyDescent="0.25">
      <c r="A14240">
        <v>14344</v>
      </c>
      <c r="B14240" t="s">
        <v>33</v>
      </c>
      <c r="C14240" t="s">
        <v>23</v>
      </c>
      <c r="D14240">
        <v>1</v>
      </c>
      <c r="E14240">
        <v>1500</v>
      </c>
      <c r="F14240">
        <v>1500</v>
      </c>
      <c r="G14240">
        <v>323.01</v>
      </c>
      <c r="H14240">
        <v>0</v>
      </c>
      <c r="I14240">
        <v>-2</v>
      </c>
      <c r="J14240">
        <v>0</v>
      </c>
      <c r="K14240">
        <v>1.83</v>
      </c>
      <c r="L14240">
        <v>0</v>
      </c>
      <c r="M14240">
        <v>0</v>
      </c>
      <c r="N14240" t="s">
        <v>1058</v>
      </c>
      <c r="O14240" t="s">
        <v>1058</v>
      </c>
      <c r="P14240">
        <v>2250</v>
      </c>
      <c r="Q14240" t="s">
        <v>36</v>
      </c>
    </row>
    <row r="14241" spans="1:17" x14ac:dyDescent="0.25">
      <c r="A14241">
        <v>14345</v>
      </c>
      <c r="B14241" t="s">
        <v>33</v>
      </c>
      <c r="C14241" t="s">
        <v>18</v>
      </c>
      <c r="D14241">
        <v>1</v>
      </c>
      <c r="E14241">
        <v>1500</v>
      </c>
      <c r="F14241">
        <v>1500</v>
      </c>
      <c r="G14241">
        <v>382.2</v>
      </c>
      <c r="H14241">
        <v>0</v>
      </c>
      <c r="I14241">
        <v>-1</v>
      </c>
      <c r="J14241">
        <v>0</v>
      </c>
      <c r="K14241">
        <v>1.83</v>
      </c>
      <c r="L14241">
        <v>0</v>
      </c>
      <c r="M14241">
        <v>0</v>
      </c>
      <c r="N14241" t="s">
        <v>1058</v>
      </c>
      <c r="O14241" t="s">
        <v>1058</v>
      </c>
      <c r="P14241">
        <v>2250</v>
      </c>
      <c r="Q14241" t="s">
        <v>36</v>
      </c>
    </row>
    <row r="14242" spans="1:17" x14ac:dyDescent="0.25">
      <c r="A14242">
        <v>14346</v>
      </c>
      <c r="B14242" t="s">
        <v>17</v>
      </c>
      <c r="C14242" t="s">
        <v>23</v>
      </c>
      <c r="D14242">
        <v>1</v>
      </c>
      <c r="E14242">
        <v>1500</v>
      </c>
      <c r="F14242">
        <v>1500</v>
      </c>
      <c r="G14242">
        <v>697.95</v>
      </c>
      <c r="H14242">
        <v>0</v>
      </c>
      <c r="I14242">
        <v>0</v>
      </c>
      <c r="J14242">
        <v>0</v>
      </c>
      <c r="K14242">
        <v>1.83</v>
      </c>
      <c r="L14242">
        <v>0</v>
      </c>
      <c r="M14242">
        <v>0</v>
      </c>
      <c r="N14242" t="s">
        <v>1058</v>
      </c>
      <c r="O14242" t="s">
        <v>1058</v>
      </c>
      <c r="P14242">
        <v>2250</v>
      </c>
      <c r="Q14242" t="s">
        <v>36</v>
      </c>
    </row>
    <row r="14243" spans="1:17" x14ac:dyDescent="0.25">
      <c r="A14243">
        <v>14347</v>
      </c>
      <c r="B14243" t="s">
        <v>17</v>
      </c>
      <c r="C14243" t="s">
        <v>18</v>
      </c>
      <c r="D14243">
        <v>1</v>
      </c>
      <c r="E14243">
        <v>1500</v>
      </c>
      <c r="F14243">
        <v>1500</v>
      </c>
      <c r="G14243">
        <v>469.5</v>
      </c>
      <c r="H14243">
        <v>1</v>
      </c>
      <c r="I14243">
        <v>3</v>
      </c>
      <c r="J14243">
        <v>1</v>
      </c>
      <c r="K14243">
        <v>2</v>
      </c>
      <c r="L14243">
        <v>0</v>
      </c>
      <c r="M14243">
        <v>0</v>
      </c>
      <c r="N14243" t="s">
        <v>1058</v>
      </c>
      <c r="O14243" t="s">
        <v>1058</v>
      </c>
      <c r="P14243">
        <v>2250</v>
      </c>
      <c r="Q14243" t="s">
        <v>36</v>
      </c>
    </row>
    <row r="14244" spans="1:17" x14ac:dyDescent="0.25">
      <c r="A14244">
        <v>14348</v>
      </c>
      <c r="B14244" t="s">
        <v>17</v>
      </c>
      <c r="C14244" t="s">
        <v>23</v>
      </c>
      <c r="D14244">
        <v>1</v>
      </c>
      <c r="E14244">
        <v>1500</v>
      </c>
      <c r="F14244">
        <v>1500</v>
      </c>
      <c r="G14244">
        <v>281.25</v>
      </c>
      <c r="H14244">
        <v>1</v>
      </c>
      <c r="I14244">
        <v>4</v>
      </c>
      <c r="J14244">
        <v>1</v>
      </c>
      <c r="K14244">
        <v>2</v>
      </c>
      <c r="L14244">
        <v>0</v>
      </c>
      <c r="M14244">
        <v>0</v>
      </c>
      <c r="N14244" t="s">
        <v>1058</v>
      </c>
      <c r="O14244" t="s">
        <v>1058</v>
      </c>
      <c r="P14244">
        <v>2250</v>
      </c>
      <c r="Q14244" t="s">
        <v>36</v>
      </c>
    </row>
    <row r="14245" spans="1:17" x14ac:dyDescent="0.25">
      <c r="A14245">
        <v>14349</v>
      </c>
      <c r="B14245" t="s">
        <v>17</v>
      </c>
      <c r="C14245" t="s">
        <v>18</v>
      </c>
      <c r="D14245">
        <v>1</v>
      </c>
      <c r="E14245">
        <v>1500</v>
      </c>
      <c r="F14245">
        <v>1500</v>
      </c>
      <c r="G14245">
        <v>588</v>
      </c>
      <c r="H14245">
        <v>0</v>
      </c>
      <c r="I14245">
        <v>0</v>
      </c>
      <c r="J14245">
        <v>1</v>
      </c>
      <c r="K14245">
        <v>4</v>
      </c>
      <c r="L14245">
        <v>0</v>
      </c>
      <c r="M14245">
        <v>0</v>
      </c>
      <c r="N14245" t="s">
        <v>1058</v>
      </c>
      <c r="O14245" t="s">
        <v>1058</v>
      </c>
      <c r="P14245">
        <v>2250</v>
      </c>
      <c r="Q14245" t="s">
        <v>36</v>
      </c>
    </row>
    <row r="14246" spans="1:17" x14ac:dyDescent="0.25">
      <c r="A14246">
        <v>14350</v>
      </c>
      <c r="B14246" t="s">
        <v>17</v>
      </c>
      <c r="C14246" t="s">
        <v>18</v>
      </c>
      <c r="D14246">
        <v>1</v>
      </c>
      <c r="E14246">
        <v>1500</v>
      </c>
      <c r="F14246">
        <v>1500</v>
      </c>
      <c r="G14246">
        <v>123</v>
      </c>
      <c r="H14246">
        <v>1</v>
      </c>
      <c r="I14246">
        <v>1</v>
      </c>
      <c r="J14246">
        <v>0</v>
      </c>
      <c r="K14246">
        <v>1.83</v>
      </c>
      <c r="L14246">
        <v>0</v>
      </c>
      <c r="M14246">
        <v>0</v>
      </c>
      <c r="N14246" t="s">
        <v>1058</v>
      </c>
      <c r="O14246" t="s">
        <v>1058</v>
      </c>
      <c r="P14246">
        <v>2250</v>
      </c>
      <c r="Q14246" t="s">
        <v>36</v>
      </c>
    </row>
    <row r="14247" spans="1:17" x14ac:dyDescent="0.25">
      <c r="A14247">
        <v>14351</v>
      </c>
      <c r="B14247" t="s">
        <v>17</v>
      </c>
      <c r="C14247" t="s">
        <v>18</v>
      </c>
      <c r="D14247">
        <v>1</v>
      </c>
      <c r="E14247">
        <v>1500</v>
      </c>
      <c r="F14247">
        <v>1500</v>
      </c>
      <c r="G14247">
        <v>385.95</v>
      </c>
      <c r="H14247">
        <v>0</v>
      </c>
      <c r="I14247">
        <v>2</v>
      </c>
      <c r="J14247">
        <v>1</v>
      </c>
      <c r="K14247">
        <v>3</v>
      </c>
      <c r="L14247">
        <v>0</v>
      </c>
      <c r="M14247">
        <v>0</v>
      </c>
      <c r="N14247" t="s">
        <v>1058</v>
      </c>
      <c r="O14247" t="s">
        <v>1058</v>
      </c>
      <c r="P14247">
        <v>2250</v>
      </c>
      <c r="Q14247" t="s">
        <v>36</v>
      </c>
    </row>
    <row r="14248" spans="1:17" x14ac:dyDescent="0.25">
      <c r="A14248">
        <v>14352</v>
      </c>
      <c r="B14248" t="s">
        <v>28</v>
      </c>
      <c r="C14248" t="s">
        <v>23</v>
      </c>
      <c r="D14248">
        <v>1</v>
      </c>
      <c r="E14248">
        <v>1500</v>
      </c>
      <c r="F14248">
        <v>1500</v>
      </c>
      <c r="G14248">
        <v>567</v>
      </c>
      <c r="H14248">
        <v>1</v>
      </c>
      <c r="I14248">
        <v>3</v>
      </c>
      <c r="J14248">
        <v>1</v>
      </c>
      <c r="K14248">
        <v>3</v>
      </c>
      <c r="L14248">
        <v>0</v>
      </c>
      <c r="M14248">
        <v>0</v>
      </c>
      <c r="N14248" t="s">
        <v>1058</v>
      </c>
      <c r="O14248" t="s">
        <v>1058</v>
      </c>
      <c r="P14248">
        <v>2250</v>
      </c>
      <c r="Q14248" t="s">
        <v>36</v>
      </c>
    </row>
    <row r="14249" spans="1:17" x14ac:dyDescent="0.25">
      <c r="A14249">
        <v>14353</v>
      </c>
      <c r="B14249" t="s">
        <v>28</v>
      </c>
      <c r="C14249" t="s">
        <v>18</v>
      </c>
      <c r="D14249">
        <v>1</v>
      </c>
      <c r="E14249">
        <v>1500</v>
      </c>
      <c r="F14249">
        <v>1500</v>
      </c>
      <c r="G14249">
        <v>561</v>
      </c>
      <c r="H14249">
        <v>1</v>
      </c>
      <c r="I14249">
        <v>4</v>
      </c>
      <c r="J14249">
        <v>1</v>
      </c>
      <c r="K14249">
        <v>3</v>
      </c>
      <c r="L14249">
        <v>0</v>
      </c>
      <c r="M14249">
        <v>0</v>
      </c>
      <c r="N14249" t="s">
        <v>1058</v>
      </c>
      <c r="O14249" t="s">
        <v>1058</v>
      </c>
      <c r="P14249">
        <v>2250</v>
      </c>
      <c r="Q14249" t="s">
        <v>36</v>
      </c>
    </row>
    <row r="14250" spans="1:17" x14ac:dyDescent="0.25">
      <c r="A14250">
        <v>14354</v>
      </c>
      <c r="B14250" t="s">
        <v>33</v>
      </c>
      <c r="C14250" t="s">
        <v>18</v>
      </c>
      <c r="D14250">
        <v>1</v>
      </c>
      <c r="E14250">
        <v>1500</v>
      </c>
      <c r="F14250">
        <v>1500</v>
      </c>
      <c r="G14250">
        <v>-861.3</v>
      </c>
      <c r="H14250">
        <v>0</v>
      </c>
      <c r="I14250">
        <v>0</v>
      </c>
      <c r="J14250">
        <v>0</v>
      </c>
      <c r="K14250">
        <v>1.83</v>
      </c>
      <c r="L14250">
        <v>0</v>
      </c>
      <c r="M14250">
        <v>0</v>
      </c>
      <c r="N14250" t="s">
        <v>1058</v>
      </c>
      <c r="O14250" t="s">
        <v>1058</v>
      </c>
      <c r="P14250">
        <v>2250</v>
      </c>
      <c r="Q14250" t="s">
        <v>36</v>
      </c>
    </row>
    <row r="14251" spans="1:17" x14ac:dyDescent="0.25">
      <c r="A14251">
        <v>14355</v>
      </c>
      <c r="B14251" t="s">
        <v>33</v>
      </c>
      <c r="C14251" t="s">
        <v>18</v>
      </c>
      <c r="D14251">
        <v>1</v>
      </c>
      <c r="E14251">
        <v>1500</v>
      </c>
      <c r="F14251">
        <v>1500</v>
      </c>
      <c r="G14251">
        <v>462</v>
      </c>
      <c r="H14251">
        <v>1</v>
      </c>
      <c r="I14251">
        <v>1</v>
      </c>
      <c r="J14251">
        <v>0</v>
      </c>
      <c r="K14251">
        <v>1.83</v>
      </c>
      <c r="L14251">
        <v>0</v>
      </c>
      <c r="M14251">
        <v>0</v>
      </c>
      <c r="N14251" t="s">
        <v>1058</v>
      </c>
      <c r="O14251" t="s">
        <v>1058</v>
      </c>
      <c r="P14251">
        <v>2250</v>
      </c>
      <c r="Q14251" t="s">
        <v>36</v>
      </c>
    </row>
    <row r="14252" spans="1:17" x14ac:dyDescent="0.25">
      <c r="A14252">
        <v>14356</v>
      </c>
      <c r="B14252" t="s">
        <v>33</v>
      </c>
      <c r="C14252" t="s">
        <v>23</v>
      </c>
      <c r="D14252">
        <v>1</v>
      </c>
      <c r="E14252">
        <v>1500</v>
      </c>
      <c r="F14252">
        <v>1500</v>
      </c>
      <c r="G14252">
        <v>621</v>
      </c>
      <c r="H14252">
        <v>0</v>
      </c>
      <c r="I14252">
        <v>0</v>
      </c>
      <c r="J14252">
        <v>0</v>
      </c>
      <c r="K14252">
        <v>1.83</v>
      </c>
      <c r="L14252">
        <v>0</v>
      </c>
      <c r="M14252">
        <v>0</v>
      </c>
      <c r="N14252" t="s">
        <v>1058</v>
      </c>
      <c r="O14252" t="s">
        <v>1058</v>
      </c>
      <c r="P14252">
        <v>2250</v>
      </c>
      <c r="Q14252" t="s">
        <v>36</v>
      </c>
    </row>
    <row r="14253" spans="1:17" x14ac:dyDescent="0.25">
      <c r="A14253">
        <v>14357</v>
      </c>
      <c r="B14253" t="s">
        <v>33</v>
      </c>
      <c r="C14253" t="s">
        <v>18</v>
      </c>
      <c r="D14253">
        <v>1</v>
      </c>
      <c r="E14253">
        <v>1500</v>
      </c>
      <c r="F14253">
        <v>1500</v>
      </c>
      <c r="G14253">
        <v>668.85</v>
      </c>
      <c r="H14253">
        <v>1</v>
      </c>
      <c r="I14253">
        <v>1</v>
      </c>
      <c r="J14253">
        <v>1</v>
      </c>
      <c r="K14253">
        <v>4</v>
      </c>
      <c r="L14253">
        <v>0</v>
      </c>
      <c r="M14253">
        <v>0</v>
      </c>
      <c r="N14253" t="s">
        <v>1058</v>
      </c>
      <c r="O14253" t="s">
        <v>1058</v>
      </c>
      <c r="P14253">
        <v>2250</v>
      </c>
      <c r="Q14253" t="s">
        <v>36</v>
      </c>
    </row>
    <row r="14254" spans="1:17" x14ac:dyDescent="0.25">
      <c r="A14254">
        <v>14358</v>
      </c>
      <c r="B14254" t="s">
        <v>28</v>
      </c>
      <c r="C14254" t="s">
        <v>18</v>
      </c>
      <c r="D14254">
        <v>1</v>
      </c>
      <c r="E14254">
        <v>1500</v>
      </c>
      <c r="F14254">
        <v>1500</v>
      </c>
      <c r="G14254">
        <v>376.65</v>
      </c>
      <c r="H14254">
        <v>1</v>
      </c>
      <c r="I14254">
        <v>2</v>
      </c>
      <c r="J14254">
        <v>1</v>
      </c>
      <c r="K14254">
        <v>2</v>
      </c>
      <c r="L14254">
        <v>0</v>
      </c>
      <c r="M14254">
        <v>0</v>
      </c>
      <c r="N14254" t="s">
        <v>1058</v>
      </c>
      <c r="O14254" t="s">
        <v>1058</v>
      </c>
      <c r="P14254">
        <v>2250</v>
      </c>
      <c r="Q14254" t="s">
        <v>36</v>
      </c>
    </row>
    <row r="14255" spans="1:17" x14ac:dyDescent="0.25">
      <c r="A14255">
        <v>14359</v>
      </c>
      <c r="B14255" t="s">
        <v>17</v>
      </c>
      <c r="C14255" t="s">
        <v>23</v>
      </c>
      <c r="D14255">
        <v>1</v>
      </c>
      <c r="E14255">
        <v>1500</v>
      </c>
      <c r="F14255">
        <v>1500</v>
      </c>
      <c r="G14255">
        <v>460.69</v>
      </c>
      <c r="H14255">
        <v>0</v>
      </c>
      <c r="I14255">
        <v>-2</v>
      </c>
      <c r="J14255">
        <v>1</v>
      </c>
      <c r="K14255">
        <v>3</v>
      </c>
      <c r="L14255">
        <v>0</v>
      </c>
      <c r="M14255">
        <v>0</v>
      </c>
      <c r="N14255" t="s">
        <v>1058</v>
      </c>
      <c r="O14255" t="s">
        <v>1058</v>
      </c>
      <c r="P14255">
        <v>2250</v>
      </c>
      <c r="Q14255" t="s">
        <v>36</v>
      </c>
    </row>
    <row r="14256" spans="1:17" x14ac:dyDescent="0.25">
      <c r="A14256">
        <v>14360</v>
      </c>
      <c r="B14256" t="s">
        <v>28</v>
      </c>
      <c r="C14256" t="s">
        <v>18</v>
      </c>
      <c r="D14256">
        <v>1</v>
      </c>
      <c r="E14256">
        <v>1500</v>
      </c>
      <c r="F14256">
        <v>1500</v>
      </c>
      <c r="G14256">
        <v>427.5</v>
      </c>
      <c r="H14256">
        <v>0</v>
      </c>
      <c r="I14256">
        <v>-1</v>
      </c>
      <c r="J14256">
        <v>0</v>
      </c>
      <c r="K14256">
        <v>1.83</v>
      </c>
      <c r="L14256">
        <v>0</v>
      </c>
      <c r="M14256">
        <v>0</v>
      </c>
      <c r="N14256" t="s">
        <v>1058</v>
      </c>
      <c r="O14256" t="s">
        <v>1058</v>
      </c>
      <c r="P14256">
        <v>2250</v>
      </c>
      <c r="Q14256" t="s">
        <v>36</v>
      </c>
    </row>
    <row r="14257" spans="1:17" x14ac:dyDescent="0.25">
      <c r="A14257">
        <v>14361</v>
      </c>
      <c r="B14257" t="s">
        <v>17</v>
      </c>
      <c r="C14257" t="s">
        <v>18</v>
      </c>
      <c r="D14257">
        <v>1</v>
      </c>
      <c r="E14257">
        <v>1500</v>
      </c>
      <c r="F14257">
        <v>1500</v>
      </c>
      <c r="G14257">
        <v>417.6</v>
      </c>
      <c r="H14257">
        <v>0</v>
      </c>
      <c r="I14257">
        <v>0</v>
      </c>
      <c r="J14257">
        <v>0</v>
      </c>
      <c r="K14257">
        <v>1.83</v>
      </c>
      <c r="L14257">
        <v>0</v>
      </c>
      <c r="M14257">
        <v>0</v>
      </c>
      <c r="N14257" t="s">
        <v>1058</v>
      </c>
      <c r="O14257" t="s">
        <v>1058</v>
      </c>
      <c r="P14257">
        <v>2250</v>
      </c>
      <c r="Q14257" t="s">
        <v>36</v>
      </c>
    </row>
    <row r="14258" spans="1:17" x14ac:dyDescent="0.25">
      <c r="A14258">
        <v>14362</v>
      </c>
      <c r="B14258" t="s">
        <v>17</v>
      </c>
      <c r="C14258" t="s">
        <v>18</v>
      </c>
      <c r="D14258">
        <v>1</v>
      </c>
      <c r="E14258">
        <v>1500</v>
      </c>
      <c r="F14258">
        <v>1500</v>
      </c>
      <c r="G14258">
        <v>698.4</v>
      </c>
      <c r="H14258">
        <v>1</v>
      </c>
      <c r="I14258">
        <v>1</v>
      </c>
      <c r="J14258">
        <v>1</v>
      </c>
      <c r="K14258">
        <v>3</v>
      </c>
      <c r="L14258">
        <v>0</v>
      </c>
      <c r="M14258">
        <v>0</v>
      </c>
      <c r="N14258" t="s">
        <v>1058</v>
      </c>
      <c r="O14258" t="s">
        <v>1058</v>
      </c>
      <c r="P14258">
        <v>2250</v>
      </c>
      <c r="Q14258" t="s">
        <v>36</v>
      </c>
    </row>
    <row r="14259" spans="1:17" x14ac:dyDescent="0.25">
      <c r="A14259">
        <v>14363</v>
      </c>
      <c r="B14259" t="s">
        <v>17</v>
      </c>
      <c r="C14259" t="s">
        <v>18</v>
      </c>
      <c r="D14259">
        <v>1</v>
      </c>
      <c r="E14259">
        <v>1500</v>
      </c>
      <c r="F14259">
        <v>1500</v>
      </c>
      <c r="G14259">
        <v>-1286.25</v>
      </c>
      <c r="H14259">
        <v>1</v>
      </c>
      <c r="I14259">
        <v>2</v>
      </c>
      <c r="J14259">
        <v>1</v>
      </c>
      <c r="K14259">
        <v>2</v>
      </c>
      <c r="L14259">
        <v>0</v>
      </c>
      <c r="M14259">
        <v>0</v>
      </c>
      <c r="N14259" t="s">
        <v>1058</v>
      </c>
      <c r="O14259" t="s">
        <v>1058</v>
      </c>
      <c r="P14259">
        <v>2250</v>
      </c>
      <c r="Q14259" t="s">
        <v>36</v>
      </c>
    </row>
    <row r="14260" spans="1:17" x14ac:dyDescent="0.25">
      <c r="A14260">
        <v>14364</v>
      </c>
      <c r="B14260" t="s">
        <v>28</v>
      </c>
      <c r="C14260" t="s">
        <v>23</v>
      </c>
      <c r="D14260">
        <v>1</v>
      </c>
      <c r="E14260">
        <v>1500</v>
      </c>
      <c r="F14260">
        <v>1500</v>
      </c>
      <c r="G14260">
        <v>579.15</v>
      </c>
      <c r="H14260">
        <v>0</v>
      </c>
      <c r="I14260">
        <v>-2</v>
      </c>
      <c r="J14260">
        <v>0</v>
      </c>
      <c r="K14260">
        <v>1.83</v>
      </c>
      <c r="L14260">
        <v>0</v>
      </c>
      <c r="M14260">
        <v>0</v>
      </c>
      <c r="N14260" t="s">
        <v>1058</v>
      </c>
      <c r="O14260" t="s">
        <v>1058</v>
      </c>
      <c r="P14260">
        <v>2250</v>
      </c>
      <c r="Q14260" t="s">
        <v>36</v>
      </c>
    </row>
    <row r="14261" spans="1:17" x14ac:dyDescent="0.25">
      <c r="A14261">
        <v>14365</v>
      </c>
      <c r="B14261" t="s">
        <v>28</v>
      </c>
      <c r="C14261" t="s">
        <v>18</v>
      </c>
      <c r="D14261">
        <v>1</v>
      </c>
      <c r="E14261">
        <v>1500</v>
      </c>
      <c r="F14261">
        <v>1500</v>
      </c>
      <c r="G14261">
        <v>169.5</v>
      </c>
      <c r="H14261">
        <v>0</v>
      </c>
      <c r="I14261">
        <v>-1</v>
      </c>
      <c r="J14261">
        <v>0</v>
      </c>
      <c r="K14261">
        <v>1.83</v>
      </c>
      <c r="L14261">
        <v>0</v>
      </c>
      <c r="M14261">
        <v>0</v>
      </c>
      <c r="N14261" t="s">
        <v>1058</v>
      </c>
      <c r="O14261" t="s">
        <v>1058</v>
      </c>
      <c r="P14261">
        <v>2250</v>
      </c>
      <c r="Q14261" t="s">
        <v>36</v>
      </c>
    </row>
    <row r="14262" spans="1:17" x14ac:dyDescent="0.25">
      <c r="A14262">
        <v>14366</v>
      </c>
      <c r="B14262" t="s">
        <v>28</v>
      </c>
      <c r="C14262" t="s">
        <v>18</v>
      </c>
      <c r="D14262">
        <v>1</v>
      </c>
      <c r="E14262">
        <v>1500</v>
      </c>
      <c r="F14262">
        <v>1500</v>
      </c>
      <c r="G14262">
        <v>-862.88</v>
      </c>
      <c r="H14262">
        <v>1</v>
      </c>
      <c r="I14262">
        <v>2</v>
      </c>
      <c r="J14262">
        <v>1</v>
      </c>
      <c r="K14262">
        <v>3</v>
      </c>
      <c r="L14262">
        <v>0</v>
      </c>
      <c r="M14262">
        <v>0</v>
      </c>
      <c r="N14262" t="s">
        <v>1058</v>
      </c>
      <c r="O14262" t="s">
        <v>1058</v>
      </c>
      <c r="P14262">
        <v>2250</v>
      </c>
      <c r="Q14262" t="s">
        <v>36</v>
      </c>
    </row>
    <row r="14263" spans="1:17" x14ac:dyDescent="0.25">
      <c r="A14263">
        <v>14367</v>
      </c>
      <c r="B14263" t="s">
        <v>28</v>
      </c>
      <c r="C14263" t="s">
        <v>23</v>
      </c>
      <c r="D14263">
        <v>1</v>
      </c>
      <c r="E14263">
        <v>1500</v>
      </c>
      <c r="F14263">
        <v>1500</v>
      </c>
      <c r="G14263">
        <v>405.6</v>
      </c>
      <c r="H14263">
        <v>1</v>
      </c>
      <c r="I14263">
        <v>3</v>
      </c>
      <c r="J14263">
        <v>1</v>
      </c>
      <c r="K14263">
        <v>4</v>
      </c>
      <c r="L14263">
        <v>0</v>
      </c>
      <c r="M14263">
        <v>0</v>
      </c>
      <c r="N14263" t="s">
        <v>1058</v>
      </c>
      <c r="O14263" t="s">
        <v>1058</v>
      </c>
      <c r="P14263">
        <v>2250</v>
      </c>
      <c r="Q14263" t="s">
        <v>36</v>
      </c>
    </row>
    <row r="14264" spans="1:17" x14ac:dyDescent="0.25">
      <c r="A14264">
        <v>14368</v>
      </c>
      <c r="B14264" t="s">
        <v>33</v>
      </c>
      <c r="C14264" t="s">
        <v>18</v>
      </c>
      <c r="D14264">
        <v>1</v>
      </c>
      <c r="E14264">
        <v>1500</v>
      </c>
      <c r="F14264">
        <v>1500</v>
      </c>
      <c r="G14264">
        <v>446.49</v>
      </c>
      <c r="H14264">
        <v>1</v>
      </c>
      <c r="I14264">
        <v>4</v>
      </c>
      <c r="J14264">
        <v>1</v>
      </c>
      <c r="K14264">
        <v>4</v>
      </c>
      <c r="L14264">
        <v>0</v>
      </c>
      <c r="M14264">
        <v>0</v>
      </c>
      <c r="N14264" t="s">
        <v>1058</v>
      </c>
      <c r="O14264" t="s">
        <v>1058</v>
      </c>
      <c r="P14264">
        <v>2250</v>
      </c>
      <c r="Q14264" t="s">
        <v>36</v>
      </c>
    </row>
    <row r="14265" spans="1:17" x14ac:dyDescent="0.25">
      <c r="A14265">
        <v>14369</v>
      </c>
      <c r="B14265" t="s">
        <v>33</v>
      </c>
      <c r="C14265" t="s">
        <v>18</v>
      </c>
      <c r="D14265">
        <v>1</v>
      </c>
      <c r="E14265">
        <v>1500</v>
      </c>
      <c r="F14265">
        <v>1500</v>
      </c>
      <c r="G14265">
        <v>323.7</v>
      </c>
      <c r="H14265">
        <v>0</v>
      </c>
      <c r="I14265">
        <v>-2</v>
      </c>
      <c r="J14265">
        <v>0</v>
      </c>
      <c r="K14265">
        <v>1.83</v>
      </c>
      <c r="L14265">
        <v>0</v>
      </c>
      <c r="M14265">
        <v>0</v>
      </c>
      <c r="N14265" t="s">
        <v>1058</v>
      </c>
      <c r="O14265" t="s">
        <v>1058</v>
      </c>
      <c r="P14265">
        <v>2250</v>
      </c>
      <c r="Q14265" t="s">
        <v>36</v>
      </c>
    </row>
    <row r="14266" spans="1:17" x14ac:dyDescent="0.25">
      <c r="A14266">
        <v>14370</v>
      </c>
      <c r="B14266" t="s">
        <v>17</v>
      </c>
      <c r="C14266" t="s">
        <v>23</v>
      </c>
      <c r="D14266">
        <v>1</v>
      </c>
      <c r="E14266">
        <v>1500</v>
      </c>
      <c r="F14266">
        <v>1500</v>
      </c>
      <c r="G14266">
        <v>592.20000000000005</v>
      </c>
      <c r="H14266">
        <v>0</v>
      </c>
      <c r="I14266">
        <v>-1</v>
      </c>
      <c r="J14266">
        <v>0</v>
      </c>
      <c r="K14266">
        <v>1.83</v>
      </c>
      <c r="L14266">
        <v>0</v>
      </c>
      <c r="M14266">
        <v>0</v>
      </c>
      <c r="N14266" t="s">
        <v>1058</v>
      </c>
      <c r="O14266" t="s">
        <v>1058</v>
      </c>
      <c r="P14266">
        <v>2250</v>
      </c>
      <c r="Q14266" t="s">
        <v>36</v>
      </c>
    </row>
    <row r="14267" spans="1:17" x14ac:dyDescent="0.25">
      <c r="A14267">
        <v>14371</v>
      </c>
      <c r="B14267" t="s">
        <v>17</v>
      </c>
      <c r="C14267" t="s">
        <v>18</v>
      </c>
      <c r="D14267">
        <v>1</v>
      </c>
      <c r="E14267">
        <v>1500</v>
      </c>
      <c r="F14267">
        <v>1500</v>
      </c>
      <c r="G14267">
        <v>599.25</v>
      </c>
      <c r="H14267">
        <v>0</v>
      </c>
      <c r="I14267">
        <v>0</v>
      </c>
      <c r="J14267">
        <v>0</v>
      </c>
      <c r="K14267">
        <v>1.83</v>
      </c>
      <c r="L14267">
        <v>0</v>
      </c>
      <c r="M14267">
        <v>0</v>
      </c>
      <c r="N14267" t="s">
        <v>1058</v>
      </c>
      <c r="O14267" t="s">
        <v>1058</v>
      </c>
      <c r="P14267">
        <v>2250</v>
      </c>
      <c r="Q14267" t="s">
        <v>36</v>
      </c>
    </row>
    <row r="14268" spans="1:17" x14ac:dyDescent="0.25">
      <c r="A14268">
        <v>14372</v>
      </c>
      <c r="B14268" t="s">
        <v>17</v>
      </c>
      <c r="C14268" t="s">
        <v>23</v>
      </c>
      <c r="D14268">
        <v>1</v>
      </c>
      <c r="E14268">
        <v>1500</v>
      </c>
      <c r="F14268">
        <v>1500</v>
      </c>
      <c r="G14268">
        <v>639.45000000000005</v>
      </c>
      <c r="H14268">
        <v>1</v>
      </c>
      <c r="I14268">
        <v>1</v>
      </c>
      <c r="J14268">
        <v>1</v>
      </c>
      <c r="K14268">
        <v>4</v>
      </c>
      <c r="L14268">
        <v>0</v>
      </c>
      <c r="M14268">
        <v>0</v>
      </c>
      <c r="N14268" t="s">
        <v>1058</v>
      </c>
      <c r="O14268" t="s">
        <v>1058</v>
      </c>
      <c r="P14268">
        <v>2250</v>
      </c>
      <c r="Q14268" t="s">
        <v>36</v>
      </c>
    </row>
    <row r="14269" spans="1:17" x14ac:dyDescent="0.25">
      <c r="A14269">
        <v>14373</v>
      </c>
      <c r="B14269" t="s">
        <v>17</v>
      </c>
      <c r="C14269" t="s">
        <v>18</v>
      </c>
      <c r="D14269">
        <v>1</v>
      </c>
      <c r="E14269">
        <v>1500</v>
      </c>
      <c r="F14269">
        <v>1500</v>
      </c>
      <c r="G14269">
        <v>594</v>
      </c>
      <c r="H14269">
        <v>1</v>
      </c>
      <c r="I14269">
        <v>2</v>
      </c>
      <c r="J14269">
        <v>0</v>
      </c>
      <c r="K14269">
        <v>1.83</v>
      </c>
      <c r="L14269">
        <v>0</v>
      </c>
      <c r="M14269">
        <v>0</v>
      </c>
      <c r="N14269" t="s">
        <v>1058</v>
      </c>
      <c r="O14269" t="s">
        <v>1058</v>
      </c>
      <c r="P14269">
        <v>2250</v>
      </c>
      <c r="Q14269" t="s">
        <v>36</v>
      </c>
    </row>
    <row r="14270" spans="1:17" x14ac:dyDescent="0.25">
      <c r="A14270">
        <v>14374</v>
      </c>
      <c r="B14270" t="s">
        <v>33</v>
      </c>
      <c r="C14270" t="s">
        <v>23</v>
      </c>
      <c r="D14270">
        <v>1</v>
      </c>
      <c r="E14270">
        <v>1500</v>
      </c>
      <c r="F14270">
        <v>1500</v>
      </c>
      <c r="G14270">
        <v>351</v>
      </c>
      <c r="H14270">
        <v>0</v>
      </c>
      <c r="I14270">
        <v>-2</v>
      </c>
      <c r="J14270">
        <v>0</v>
      </c>
      <c r="K14270">
        <v>1.83</v>
      </c>
      <c r="L14270">
        <v>0</v>
      </c>
      <c r="M14270">
        <v>0</v>
      </c>
      <c r="N14270" t="s">
        <v>1058</v>
      </c>
      <c r="O14270" t="s">
        <v>1058</v>
      </c>
      <c r="P14270">
        <v>2250</v>
      </c>
      <c r="Q14270" t="s">
        <v>36</v>
      </c>
    </row>
    <row r="14271" spans="1:17" x14ac:dyDescent="0.25">
      <c r="A14271">
        <v>14375</v>
      </c>
      <c r="B14271" t="s">
        <v>28</v>
      </c>
      <c r="C14271" t="s">
        <v>18</v>
      </c>
      <c r="D14271">
        <v>1</v>
      </c>
      <c r="E14271">
        <v>1500</v>
      </c>
      <c r="F14271">
        <v>1500</v>
      </c>
      <c r="G14271">
        <v>136.5</v>
      </c>
      <c r="H14271">
        <v>0</v>
      </c>
      <c r="I14271">
        <v>-1</v>
      </c>
      <c r="J14271">
        <v>1</v>
      </c>
      <c r="K14271">
        <v>3</v>
      </c>
      <c r="L14271">
        <v>0</v>
      </c>
      <c r="M14271">
        <v>0</v>
      </c>
      <c r="N14271" t="s">
        <v>1058</v>
      </c>
      <c r="O14271" t="s">
        <v>1058</v>
      </c>
      <c r="P14271">
        <v>2250</v>
      </c>
      <c r="Q14271" t="s">
        <v>36</v>
      </c>
    </row>
    <row r="14272" spans="1:17" x14ac:dyDescent="0.25">
      <c r="A14272">
        <v>14376</v>
      </c>
      <c r="B14272" t="s">
        <v>33</v>
      </c>
      <c r="C14272" t="s">
        <v>18</v>
      </c>
      <c r="D14272">
        <v>1</v>
      </c>
      <c r="E14272">
        <v>1500</v>
      </c>
      <c r="F14272">
        <v>1500</v>
      </c>
      <c r="G14272">
        <v>506.39</v>
      </c>
      <c r="H14272">
        <v>0</v>
      </c>
      <c r="I14272">
        <v>0</v>
      </c>
      <c r="J14272">
        <v>0</v>
      </c>
      <c r="K14272">
        <v>1.83</v>
      </c>
      <c r="L14272">
        <v>0</v>
      </c>
      <c r="M14272">
        <v>0</v>
      </c>
      <c r="N14272" t="s">
        <v>1058</v>
      </c>
      <c r="O14272" t="s">
        <v>1058</v>
      </c>
      <c r="P14272">
        <v>2250</v>
      </c>
      <c r="Q14272" t="s">
        <v>36</v>
      </c>
    </row>
    <row r="14273" spans="1:17" x14ac:dyDescent="0.25">
      <c r="A14273">
        <v>14377</v>
      </c>
      <c r="B14273" t="s">
        <v>33</v>
      </c>
      <c r="C14273" t="s">
        <v>23</v>
      </c>
      <c r="D14273">
        <v>1</v>
      </c>
      <c r="E14273">
        <v>1500</v>
      </c>
      <c r="F14273">
        <v>1500</v>
      </c>
      <c r="G14273">
        <v>-354.38</v>
      </c>
      <c r="H14273">
        <v>1</v>
      </c>
      <c r="I14273">
        <v>1</v>
      </c>
      <c r="J14273">
        <v>0</v>
      </c>
      <c r="K14273">
        <v>1.83</v>
      </c>
      <c r="L14273">
        <v>0</v>
      </c>
      <c r="M14273">
        <v>0</v>
      </c>
      <c r="N14273" t="s">
        <v>1058</v>
      </c>
      <c r="O14273" t="s">
        <v>1058</v>
      </c>
      <c r="P14273">
        <v>2250</v>
      </c>
      <c r="Q14273" t="s">
        <v>36</v>
      </c>
    </row>
    <row r="14274" spans="1:17" x14ac:dyDescent="0.25">
      <c r="A14274">
        <v>14378</v>
      </c>
      <c r="B14274" t="s">
        <v>28</v>
      </c>
      <c r="C14274" t="s">
        <v>18</v>
      </c>
      <c r="D14274">
        <v>1</v>
      </c>
      <c r="E14274">
        <v>1500</v>
      </c>
      <c r="F14274">
        <v>1500</v>
      </c>
      <c r="G14274">
        <v>356.25</v>
      </c>
      <c r="H14274">
        <v>1</v>
      </c>
      <c r="I14274">
        <v>2</v>
      </c>
      <c r="J14274">
        <v>0</v>
      </c>
      <c r="K14274">
        <v>1.83</v>
      </c>
      <c r="L14274">
        <v>0</v>
      </c>
      <c r="M14274">
        <v>0</v>
      </c>
      <c r="N14274" t="s">
        <v>1058</v>
      </c>
      <c r="O14274" t="s">
        <v>1058</v>
      </c>
      <c r="P14274">
        <v>2250</v>
      </c>
      <c r="Q14274" t="s">
        <v>36</v>
      </c>
    </row>
    <row r="14275" spans="1:17" x14ac:dyDescent="0.25">
      <c r="A14275">
        <v>14379</v>
      </c>
      <c r="B14275" t="s">
        <v>33</v>
      </c>
      <c r="C14275" t="s">
        <v>18</v>
      </c>
      <c r="D14275">
        <v>1</v>
      </c>
      <c r="E14275">
        <v>1500</v>
      </c>
      <c r="F14275">
        <v>1500</v>
      </c>
      <c r="G14275">
        <v>14.4</v>
      </c>
      <c r="H14275">
        <v>0</v>
      </c>
      <c r="I14275">
        <v>-2</v>
      </c>
      <c r="J14275">
        <v>0</v>
      </c>
      <c r="K14275">
        <v>1.83</v>
      </c>
      <c r="L14275">
        <v>0</v>
      </c>
      <c r="M14275">
        <v>0</v>
      </c>
      <c r="N14275" t="s">
        <v>1058</v>
      </c>
      <c r="O14275" t="s">
        <v>1058</v>
      </c>
      <c r="P14275">
        <v>2250</v>
      </c>
      <c r="Q14275" t="s">
        <v>36</v>
      </c>
    </row>
    <row r="14276" spans="1:17" x14ac:dyDescent="0.25">
      <c r="A14276">
        <v>14380</v>
      </c>
      <c r="B14276" t="s">
        <v>33</v>
      </c>
      <c r="C14276" t="s">
        <v>18</v>
      </c>
      <c r="D14276">
        <v>1</v>
      </c>
      <c r="E14276">
        <v>1500</v>
      </c>
      <c r="F14276">
        <v>1500</v>
      </c>
      <c r="G14276">
        <v>209.52</v>
      </c>
      <c r="H14276">
        <v>0</v>
      </c>
      <c r="I14276">
        <v>-1</v>
      </c>
      <c r="J14276">
        <v>0</v>
      </c>
      <c r="K14276">
        <v>1.83</v>
      </c>
      <c r="L14276">
        <v>0</v>
      </c>
      <c r="M14276">
        <v>0</v>
      </c>
      <c r="N14276" t="s">
        <v>1058</v>
      </c>
      <c r="O14276" t="s">
        <v>1058</v>
      </c>
      <c r="P14276">
        <v>2250</v>
      </c>
      <c r="Q14276" t="s">
        <v>36</v>
      </c>
    </row>
    <row r="14277" spans="1:17" x14ac:dyDescent="0.25">
      <c r="A14277">
        <v>14381</v>
      </c>
      <c r="B14277" t="s">
        <v>33</v>
      </c>
      <c r="C14277" t="s">
        <v>18</v>
      </c>
      <c r="D14277">
        <v>1</v>
      </c>
      <c r="E14277">
        <v>1500</v>
      </c>
      <c r="F14277">
        <v>1500</v>
      </c>
      <c r="G14277">
        <v>529.20000000000005</v>
      </c>
      <c r="H14277">
        <v>0</v>
      </c>
      <c r="I14277">
        <v>0</v>
      </c>
      <c r="J14277">
        <v>1</v>
      </c>
      <c r="K14277">
        <v>5</v>
      </c>
      <c r="L14277">
        <v>0</v>
      </c>
      <c r="M14277">
        <v>0</v>
      </c>
      <c r="N14277" t="s">
        <v>1058</v>
      </c>
      <c r="O14277" t="s">
        <v>1058</v>
      </c>
      <c r="P14277">
        <v>2250</v>
      </c>
      <c r="Q14277" t="s">
        <v>36</v>
      </c>
    </row>
    <row r="14278" spans="1:17" x14ac:dyDescent="0.25">
      <c r="A14278">
        <v>14382</v>
      </c>
      <c r="B14278" t="s">
        <v>33</v>
      </c>
      <c r="C14278" t="s">
        <v>23</v>
      </c>
      <c r="D14278">
        <v>1</v>
      </c>
      <c r="E14278">
        <v>1500</v>
      </c>
      <c r="F14278">
        <v>1500</v>
      </c>
      <c r="G14278">
        <v>653.4</v>
      </c>
      <c r="H14278">
        <v>1</v>
      </c>
      <c r="I14278">
        <v>1</v>
      </c>
      <c r="J14278">
        <v>1</v>
      </c>
      <c r="K14278">
        <v>3</v>
      </c>
      <c r="L14278">
        <v>0</v>
      </c>
      <c r="M14278">
        <v>0</v>
      </c>
      <c r="N14278" t="s">
        <v>1058</v>
      </c>
      <c r="O14278" t="s">
        <v>1058</v>
      </c>
      <c r="P14278">
        <v>2250</v>
      </c>
      <c r="Q14278" t="s">
        <v>36</v>
      </c>
    </row>
    <row r="14279" spans="1:17" x14ac:dyDescent="0.25">
      <c r="A14279">
        <v>14383</v>
      </c>
      <c r="B14279" t="s">
        <v>17</v>
      </c>
      <c r="C14279" t="s">
        <v>18</v>
      </c>
      <c r="D14279">
        <v>1</v>
      </c>
      <c r="E14279">
        <v>1500</v>
      </c>
      <c r="F14279">
        <v>1500</v>
      </c>
      <c r="G14279">
        <v>525</v>
      </c>
      <c r="H14279">
        <v>1</v>
      </c>
      <c r="I14279">
        <v>2</v>
      </c>
      <c r="J14279">
        <v>1</v>
      </c>
      <c r="K14279">
        <v>4</v>
      </c>
      <c r="L14279">
        <v>0</v>
      </c>
      <c r="M14279">
        <v>0</v>
      </c>
      <c r="N14279" t="s">
        <v>1058</v>
      </c>
      <c r="O14279" t="s">
        <v>1058</v>
      </c>
      <c r="P14279">
        <v>2250</v>
      </c>
      <c r="Q14279" t="s">
        <v>36</v>
      </c>
    </row>
    <row r="14280" spans="1:17" x14ac:dyDescent="0.25">
      <c r="A14280">
        <v>14384</v>
      </c>
      <c r="B14280" t="s">
        <v>17</v>
      </c>
      <c r="C14280" t="s">
        <v>23</v>
      </c>
      <c r="D14280">
        <v>1</v>
      </c>
      <c r="E14280">
        <v>1500</v>
      </c>
      <c r="F14280">
        <v>1500</v>
      </c>
      <c r="G14280">
        <v>326.25</v>
      </c>
      <c r="H14280">
        <v>0</v>
      </c>
      <c r="I14280">
        <v>-2</v>
      </c>
      <c r="J14280">
        <v>0</v>
      </c>
      <c r="K14280">
        <v>1.83</v>
      </c>
      <c r="L14280">
        <v>0</v>
      </c>
      <c r="M14280">
        <v>0</v>
      </c>
      <c r="N14280" t="s">
        <v>1058</v>
      </c>
      <c r="O14280" t="s">
        <v>1058</v>
      </c>
      <c r="P14280">
        <v>2250</v>
      </c>
      <c r="Q14280" t="s">
        <v>36</v>
      </c>
    </row>
    <row r="14281" spans="1:17" x14ac:dyDescent="0.25">
      <c r="A14281">
        <v>14385</v>
      </c>
      <c r="B14281" t="s">
        <v>17</v>
      </c>
      <c r="C14281" t="s">
        <v>18</v>
      </c>
      <c r="D14281">
        <v>1</v>
      </c>
      <c r="E14281">
        <v>1500</v>
      </c>
      <c r="F14281">
        <v>1500</v>
      </c>
      <c r="G14281">
        <v>540</v>
      </c>
      <c r="H14281">
        <v>0</v>
      </c>
      <c r="I14281">
        <v>-1</v>
      </c>
      <c r="J14281">
        <v>0</v>
      </c>
      <c r="K14281">
        <v>1.83</v>
      </c>
      <c r="L14281">
        <v>0</v>
      </c>
      <c r="M14281">
        <v>0</v>
      </c>
      <c r="N14281" t="s">
        <v>1058</v>
      </c>
      <c r="O14281" t="s">
        <v>1058</v>
      </c>
      <c r="P14281">
        <v>2250</v>
      </c>
      <c r="Q14281" t="s">
        <v>36</v>
      </c>
    </row>
    <row r="14282" spans="1:17" x14ac:dyDescent="0.25">
      <c r="A14282">
        <v>14386</v>
      </c>
      <c r="B14282" t="s">
        <v>33</v>
      </c>
      <c r="C14282" t="s">
        <v>18</v>
      </c>
      <c r="D14282">
        <v>1</v>
      </c>
      <c r="E14282">
        <v>1500</v>
      </c>
      <c r="F14282">
        <v>1500</v>
      </c>
      <c r="G14282">
        <v>602.70000000000005</v>
      </c>
      <c r="H14282">
        <v>0</v>
      </c>
      <c r="I14282">
        <v>0</v>
      </c>
      <c r="J14282">
        <v>0</v>
      </c>
      <c r="K14282">
        <v>1.83</v>
      </c>
      <c r="L14282">
        <v>0</v>
      </c>
      <c r="M14282">
        <v>0</v>
      </c>
      <c r="N14282" t="s">
        <v>1058</v>
      </c>
      <c r="O14282" t="s">
        <v>1058</v>
      </c>
      <c r="P14282">
        <v>2250</v>
      </c>
      <c r="Q14282" t="s">
        <v>36</v>
      </c>
    </row>
    <row r="14283" spans="1:17" x14ac:dyDescent="0.25">
      <c r="A14283">
        <v>14387</v>
      </c>
      <c r="B14283" t="s">
        <v>17</v>
      </c>
      <c r="C14283" t="s">
        <v>23</v>
      </c>
      <c r="D14283">
        <v>1</v>
      </c>
      <c r="E14283">
        <v>1500</v>
      </c>
      <c r="F14283">
        <v>1500</v>
      </c>
      <c r="G14283">
        <v>58.52</v>
      </c>
      <c r="H14283">
        <v>1</v>
      </c>
      <c r="I14283">
        <v>1</v>
      </c>
      <c r="J14283">
        <v>1</v>
      </c>
      <c r="K14283">
        <v>3</v>
      </c>
      <c r="L14283">
        <v>0</v>
      </c>
      <c r="M14283">
        <v>0</v>
      </c>
      <c r="N14283" t="s">
        <v>1058</v>
      </c>
      <c r="O14283" t="s">
        <v>1058</v>
      </c>
      <c r="P14283">
        <v>2250</v>
      </c>
      <c r="Q14283" t="s">
        <v>36</v>
      </c>
    </row>
    <row r="14284" spans="1:17" x14ac:dyDescent="0.25">
      <c r="A14284">
        <v>14388</v>
      </c>
      <c r="B14284" t="s">
        <v>33</v>
      </c>
      <c r="C14284" t="s">
        <v>18</v>
      </c>
      <c r="D14284">
        <v>1</v>
      </c>
      <c r="E14284">
        <v>1500</v>
      </c>
      <c r="F14284">
        <v>1500</v>
      </c>
      <c r="G14284">
        <v>630</v>
      </c>
      <c r="H14284">
        <v>1</v>
      </c>
      <c r="I14284">
        <v>2</v>
      </c>
      <c r="J14284">
        <v>1</v>
      </c>
      <c r="K14284">
        <v>4</v>
      </c>
      <c r="L14284">
        <v>0</v>
      </c>
      <c r="M14284">
        <v>0</v>
      </c>
      <c r="N14284" t="s">
        <v>1059</v>
      </c>
      <c r="O14284" t="s">
        <v>1059</v>
      </c>
      <c r="P14284">
        <v>2250</v>
      </c>
      <c r="Q14284" t="s">
        <v>36</v>
      </c>
    </row>
    <row r="14285" spans="1:17" x14ac:dyDescent="0.25">
      <c r="A14285">
        <v>14389</v>
      </c>
      <c r="B14285" t="s">
        <v>17</v>
      </c>
      <c r="C14285" t="s">
        <v>18</v>
      </c>
      <c r="D14285">
        <v>1</v>
      </c>
      <c r="E14285">
        <v>1500</v>
      </c>
      <c r="F14285">
        <v>1500</v>
      </c>
      <c r="G14285">
        <v>624.75</v>
      </c>
      <c r="H14285">
        <v>0</v>
      </c>
      <c r="I14285">
        <v>-2</v>
      </c>
      <c r="J14285">
        <v>0</v>
      </c>
      <c r="K14285">
        <v>1.83</v>
      </c>
      <c r="L14285">
        <v>0</v>
      </c>
      <c r="M14285">
        <v>0</v>
      </c>
      <c r="N14285" t="s">
        <v>1059</v>
      </c>
      <c r="O14285" t="s">
        <v>1059</v>
      </c>
      <c r="P14285">
        <v>2250</v>
      </c>
      <c r="Q14285" t="s">
        <v>36</v>
      </c>
    </row>
    <row r="14286" spans="1:17" x14ac:dyDescent="0.25">
      <c r="A14286">
        <v>14390</v>
      </c>
      <c r="B14286" t="s">
        <v>17</v>
      </c>
      <c r="C14286" t="s">
        <v>23</v>
      </c>
      <c r="D14286">
        <v>1</v>
      </c>
      <c r="E14286">
        <v>1500</v>
      </c>
      <c r="F14286">
        <v>1500</v>
      </c>
      <c r="G14286">
        <v>626.4</v>
      </c>
      <c r="H14286">
        <v>0</v>
      </c>
      <c r="I14286">
        <v>-1</v>
      </c>
      <c r="J14286">
        <v>0</v>
      </c>
      <c r="K14286">
        <v>1.83</v>
      </c>
      <c r="L14286">
        <v>0</v>
      </c>
      <c r="M14286">
        <v>0</v>
      </c>
      <c r="N14286" t="s">
        <v>1059</v>
      </c>
      <c r="O14286" t="s">
        <v>1059</v>
      </c>
      <c r="P14286">
        <v>2250</v>
      </c>
      <c r="Q14286" t="s">
        <v>36</v>
      </c>
    </row>
    <row r="14287" spans="1:17" x14ac:dyDescent="0.25">
      <c r="A14287">
        <v>14391</v>
      </c>
      <c r="B14287" t="s">
        <v>17</v>
      </c>
      <c r="C14287" t="s">
        <v>18</v>
      </c>
      <c r="D14287">
        <v>1</v>
      </c>
      <c r="E14287">
        <v>1500</v>
      </c>
      <c r="F14287">
        <v>1500</v>
      </c>
      <c r="G14287">
        <v>52.8</v>
      </c>
      <c r="H14287">
        <v>0</v>
      </c>
      <c r="I14287">
        <v>0</v>
      </c>
      <c r="J14287">
        <v>0</v>
      </c>
      <c r="K14287">
        <v>1.83</v>
      </c>
      <c r="L14287">
        <v>0</v>
      </c>
      <c r="M14287">
        <v>0</v>
      </c>
      <c r="N14287" t="s">
        <v>1059</v>
      </c>
      <c r="O14287" t="s">
        <v>1059</v>
      </c>
      <c r="P14287">
        <v>2250</v>
      </c>
      <c r="Q14287" t="s">
        <v>36</v>
      </c>
    </row>
    <row r="14288" spans="1:17" x14ac:dyDescent="0.25">
      <c r="A14288">
        <v>14392</v>
      </c>
      <c r="B14288" t="s">
        <v>33</v>
      </c>
      <c r="C14288" t="s">
        <v>23</v>
      </c>
      <c r="D14288">
        <v>1</v>
      </c>
      <c r="E14288">
        <v>1500</v>
      </c>
      <c r="F14288">
        <v>1500</v>
      </c>
      <c r="G14288">
        <v>456.3</v>
      </c>
      <c r="H14288">
        <v>1</v>
      </c>
      <c r="I14288">
        <v>1</v>
      </c>
      <c r="J14288">
        <v>1</v>
      </c>
      <c r="K14288">
        <v>2</v>
      </c>
      <c r="L14288">
        <v>0</v>
      </c>
      <c r="M14288">
        <v>0</v>
      </c>
      <c r="N14288" t="s">
        <v>1059</v>
      </c>
      <c r="O14288" t="s">
        <v>1059</v>
      </c>
      <c r="P14288">
        <v>2250</v>
      </c>
      <c r="Q14288" t="s">
        <v>36</v>
      </c>
    </row>
    <row r="14289" spans="1:17" x14ac:dyDescent="0.25">
      <c r="A14289">
        <v>14393</v>
      </c>
      <c r="B14289" t="s">
        <v>33</v>
      </c>
      <c r="C14289" t="s">
        <v>18</v>
      </c>
      <c r="D14289">
        <v>1</v>
      </c>
      <c r="E14289">
        <v>1500</v>
      </c>
      <c r="F14289">
        <v>1500</v>
      </c>
      <c r="G14289">
        <v>477.75</v>
      </c>
      <c r="H14289">
        <v>1</v>
      </c>
      <c r="I14289">
        <v>1</v>
      </c>
      <c r="J14289">
        <v>0</v>
      </c>
      <c r="K14289">
        <v>1.83</v>
      </c>
      <c r="L14289">
        <v>0</v>
      </c>
      <c r="M14289">
        <v>0</v>
      </c>
      <c r="N14289" t="s">
        <v>1059</v>
      </c>
      <c r="O14289" t="s">
        <v>1059</v>
      </c>
      <c r="P14289">
        <v>2250</v>
      </c>
      <c r="Q14289" t="s">
        <v>36</v>
      </c>
    </row>
    <row r="14290" spans="1:17" x14ac:dyDescent="0.25">
      <c r="A14290">
        <v>14394</v>
      </c>
      <c r="B14290" t="s">
        <v>28</v>
      </c>
      <c r="C14290" t="s">
        <v>18</v>
      </c>
      <c r="D14290">
        <v>1</v>
      </c>
      <c r="E14290">
        <v>1500</v>
      </c>
      <c r="F14290">
        <v>1500</v>
      </c>
      <c r="G14290">
        <v>523.13</v>
      </c>
      <c r="H14290">
        <v>1</v>
      </c>
      <c r="I14290">
        <v>1</v>
      </c>
      <c r="J14290">
        <v>1</v>
      </c>
      <c r="K14290">
        <v>3</v>
      </c>
      <c r="L14290">
        <v>0</v>
      </c>
      <c r="M14290">
        <v>0</v>
      </c>
      <c r="N14290" t="s">
        <v>1059</v>
      </c>
      <c r="O14290" t="s">
        <v>1059</v>
      </c>
      <c r="P14290">
        <v>2250</v>
      </c>
      <c r="Q14290" t="s">
        <v>36</v>
      </c>
    </row>
    <row r="14291" spans="1:17" x14ac:dyDescent="0.25">
      <c r="A14291">
        <v>14395</v>
      </c>
      <c r="B14291" t="s">
        <v>28</v>
      </c>
      <c r="C14291" t="s">
        <v>23</v>
      </c>
      <c r="D14291">
        <v>1</v>
      </c>
      <c r="E14291">
        <v>1500</v>
      </c>
      <c r="F14291">
        <v>1500</v>
      </c>
      <c r="G14291">
        <v>531.55999999999995</v>
      </c>
      <c r="H14291">
        <v>0</v>
      </c>
      <c r="I14291">
        <v>-1</v>
      </c>
      <c r="J14291">
        <v>0</v>
      </c>
      <c r="K14291">
        <v>1.83</v>
      </c>
      <c r="L14291">
        <v>0</v>
      </c>
      <c r="M14291">
        <v>0</v>
      </c>
      <c r="N14291" t="s">
        <v>1059</v>
      </c>
      <c r="O14291" t="s">
        <v>1059</v>
      </c>
      <c r="P14291">
        <v>2250</v>
      </c>
      <c r="Q14291" t="s">
        <v>36</v>
      </c>
    </row>
    <row r="14292" spans="1:17" x14ac:dyDescent="0.25">
      <c r="A14292">
        <v>14396</v>
      </c>
      <c r="B14292" t="s">
        <v>28</v>
      </c>
      <c r="C14292" t="s">
        <v>18</v>
      </c>
      <c r="D14292">
        <v>1</v>
      </c>
      <c r="E14292">
        <v>1500</v>
      </c>
      <c r="F14292">
        <v>1500</v>
      </c>
      <c r="G14292">
        <v>57</v>
      </c>
      <c r="H14292">
        <v>0</v>
      </c>
      <c r="I14292">
        <v>0</v>
      </c>
      <c r="J14292">
        <v>0</v>
      </c>
      <c r="K14292">
        <v>1.83</v>
      </c>
      <c r="L14292">
        <v>0</v>
      </c>
      <c r="M14292">
        <v>0</v>
      </c>
      <c r="N14292" t="s">
        <v>1059</v>
      </c>
      <c r="O14292" t="s">
        <v>1059</v>
      </c>
      <c r="P14292">
        <v>2250</v>
      </c>
      <c r="Q14292" t="s">
        <v>36</v>
      </c>
    </row>
    <row r="14293" spans="1:17" x14ac:dyDescent="0.25">
      <c r="A14293">
        <v>14397</v>
      </c>
      <c r="B14293" t="s">
        <v>28</v>
      </c>
      <c r="C14293" t="s">
        <v>18</v>
      </c>
      <c r="D14293">
        <v>1</v>
      </c>
      <c r="E14293">
        <v>1500</v>
      </c>
      <c r="F14293">
        <v>1500</v>
      </c>
      <c r="G14293">
        <v>-466.56</v>
      </c>
      <c r="H14293">
        <v>1</v>
      </c>
      <c r="I14293">
        <v>1</v>
      </c>
      <c r="J14293">
        <v>1</v>
      </c>
      <c r="K14293">
        <v>3</v>
      </c>
      <c r="L14293">
        <v>0</v>
      </c>
      <c r="M14293">
        <v>0</v>
      </c>
      <c r="N14293" t="s">
        <v>1059</v>
      </c>
      <c r="O14293" t="s">
        <v>1059</v>
      </c>
      <c r="P14293">
        <v>2250</v>
      </c>
      <c r="Q14293" t="s">
        <v>36</v>
      </c>
    </row>
    <row r="14294" spans="1:17" x14ac:dyDescent="0.25">
      <c r="A14294">
        <v>14398</v>
      </c>
      <c r="B14294" t="s">
        <v>28</v>
      </c>
      <c r="C14294" t="s">
        <v>23</v>
      </c>
      <c r="D14294">
        <v>1</v>
      </c>
      <c r="E14294">
        <v>1500</v>
      </c>
      <c r="F14294">
        <v>1500</v>
      </c>
      <c r="G14294">
        <v>-2328</v>
      </c>
      <c r="H14294">
        <v>1</v>
      </c>
      <c r="I14294">
        <v>2</v>
      </c>
      <c r="J14294">
        <v>0</v>
      </c>
      <c r="K14294">
        <v>1.83</v>
      </c>
      <c r="L14294">
        <v>0</v>
      </c>
      <c r="M14294">
        <v>0</v>
      </c>
      <c r="N14294" t="s">
        <v>1059</v>
      </c>
      <c r="O14294" t="s">
        <v>1059</v>
      </c>
      <c r="P14294">
        <v>2250</v>
      </c>
      <c r="Q14294" t="s">
        <v>36</v>
      </c>
    </row>
    <row r="14295" spans="1:17" x14ac:dyDescent="0.25">
      <c r="A14295">
        <v>14399</v>
      </c>
      <c r="B14295" t="s">
        <v>33</v>
      </c>
      <c r="C14295" t="s">
        <v>18</v>
      </c>
      <c r="D14295">
        <v>1</v>
      </c>
      <c r="E14295">
        <v>1500</v>
      </c>
      <c r="F14295">
        <v>1500</v>
      </c>
      <c r="G14295">
        <v>496.86</v>
      </c>
      <c r="H14295">
        <v>0</v>
      </c>
      <c r="I14295">
        <v>-2</v>
      </c>
      <c r="J14295">
        <v>0</v>
      </c>
      <c r="K14295">
        <v>1.83</v>
      </c>
      <c r="L14295">
        <v>0</v>
      </c>
      <c r="M14295">
        <v>0</v>
      </c>
      <c r="N14295" t="s">
        <v>1059</v>
      </c>
      <c r="O14295" t="s">
        <v>1059</v>
      </c>
      <c r="P14295">
        <v>2250</v>
      </c>
      <c r="Q14295" t="s">
        <v>36</v>
      </c>
    </row>
    <row r="14296" spans="1:17" x14ac:dyDescent="0.25">
      <c r="A14296">
        <v>14400</v>
      </c>
      <c r="B14296" t="s">
        <v>17</v>
      </c>
      <c r="C14296" t="s">
        <v>18</v>
      </c>
      <c r="D14296">
        <v>1</v>
      </c>
      <c r="E14296">
        <v>1500</v>
      </c>
      <c r="F14296">
        <v>1500</v>
      </c>
      <c r="G14296">
        <v>464.81</v>
      </c>
      <c r="H14296">
        <v>0</v>
      </c>
      <c r="I14296">
        <v>-1</v>
      </c>
      <c r="J14296">
        <v>0</v>
      </c>
      <c r="K14296">
        <v>1.83</v>
      </c>
      <c r="L14296">
        <v>0</v>
      </c>
      <c r="M14296">
        <v>0</v>
      </c>
      <c r="N14296" t="s">
        <v>1059</v>
      </c>
      <c r="O14296" t="s">
        <v>1059</v>
      </c>
      <c r="P14296">
        <v>2250</v>
      </c>
      <c r="Q14296" t="s">
        <v>36</v>
      </c>
    </row>
    <row r="14297" spans="1:17" x14ac:dyDescent="0.25">
      <c r="A14297">
        <v>14401</v>
      </c>
      <c r="B14297" t="s">
        <v>33</v>
      </c>
      <c r="C14297" t="s">
        <v>18</v>
      </c>
      <c r="D14297">
        <v>1</v>
      </c>
      <c r="E14297">
        <v>1500</v>
      </c>
      <c r="F14297">
        <v>1500</v>
      </c>
      <c r="G14297">
        <v>244.5</v>
      </c>
      <c r="H14297">
        <v>0</v>
      </c>
      <c r="I14297">
        <v>0</v>
      </c>
      <c r="J14297">
        <v>0</v>
      </c>
      <c r="K14297">
        <v>1.83</v>
      </c>
      <c r="L14297">
        <v>0</v>
      </c>
      <c r="M14297">
        <v>0</v>
      </c>
      <c r="N14297" t="s">
        <v>1059</v>
      </c>
      <c r="O14297" t="s">
        <v>1059</v>
      </c>
      <c r="P14297">
        <v>2250</v>
      </c>
      <c r="Q14297" t="s">
        <v>36</v>
      </c>
    </row>
    <row r="14298" spans="1:17" x14ac:dyDescent="0.25">
      <c r="A14298">
        <v>14402</v>
      </c>
      <c r="B14298" t="s">
        <v>28</v>
      </c>
      <c r="C14298" t="s">
        <v>23</v>
      </c>
      <c r="D14298">
        <v>1</v>
      </c>
      <c r="E14298">
        <v>1500</v>
      </c>
      <c r="F14298">
        <v>1500</v>
      </c>
      <c r="G14298">
        <v>-1800</v>
      </c>
      <c r="H14298">
        <v>1</v>
      </c>
      <c r="I14298">
        <v>1</v>
      </c>
      <c r="J14298">
        <v>1</v>
      </c>
      <c r="K14298">
        <v>3</v>
      </c>
      <c r="L14298">
        <v>0</v>
      </c>
      <c r="M14298">
        <v>0</v>
      </c>
      <c r="N14298" t="s">
        <v>1059</v>
      </c>
      <c r="O14298" t="s">
        <v>1059</v>
      </c>
      <c r="P14298">
        <v>2250</v>
      </c>
      <c r="Q14298" t="s">
        <v>36</v>
      </c>
    </row>
    <row r="14299" spans="1:17" x14ac:dyDescent="0.25">
      <c r="A14299">
        <v>14403</v>
      </c>
      <c r="B14299" t="s">
        <v>33</v>
      </c>
      <c r="C14299" t="s">
        <v>23</v>
      </c>
      <c r="D14299">
        <v>1</v>
      </c>
      <c r="E14299">
        <v>1500</v>
      </c>
      <c r="F14299">
        <v>1500</v>
      </c>
      <c r="G14299">
        <v>150</v>
      </c>
      <c r="H14299">
        <v>1</v>
      </c>
      <c r="I14299">
        <v>2</v>
      </c>
      <c r="J14299">
        <v>1</v>
      </c>
      <c r="K14299">
        <v>3</v>
      </c>
      <c r="L14299">
        <v>0</v>
      </c>
      <c r="M14299">
        <v>0</v>
      </c>
      <c r="N14299" t="s">
        <v>1059</v>
      </c>
      <c r="O14299" t="s">
        <v>1059</v>
      </c>
      <c r="P14299">
        <v>2250</v>
      </c>
      <c r="Q14299" t="s">
        <v>36</v>
      </c>
    </row>
    <row r="14300" spans="1:17" x14ac:dyDescent="0.25">
      <c r="A14300">
        <v>14404</v>
      </c>
      <c r="B14300" t="s">
        <v>33</v>
      </c>
      <c r="C14300" t="s">
        <v>18</v>
      </c>
      <c r="D14300">
        <v>1</v>
      </c>
      <c r="E14300">
        <v>1500</v>
      </c>
      <c r="F14300">
        <v>1500</v>
      </c>
      <c r="G14300">
        <v>590.4</v>
      </c>
      <c r="H14300">
        <v>1</v>
      </c>
      <c r="I14300">
        <v>1</v>
      </c>
      <c r="J14300">
        <v>1</v>
      </c>
      <c r="K14300">
        <v>2</v>
      </c>
      <c r="L14300">
        <v>0</v>
      </c>
      <c r="M14300">
        <v>0</v>
      </c>
      <c r="N14300" t="s">
        <v>1059</v>
      </c>
      <c r="O14300" t="s">
        <v>1059</v>
      </c>
      <c r="P14300">
        <v>2250</v>
      </c>
      <c r="Q14300" t="s">
        <v>36</v>
      </c>
    </row>
    <row r="14301" spans="1:17" x14ac:dyDescent="0.25">
      <c r="A14301">
        <v>14405</v>
      </c>
      <c r="B14301" t="s">
        <v>28</v>
      </c>
      <c r="C14301" t="s">
        <v>18</v>
      </c>
      <c r="D14301">
        <v>1</v>
      </c>
      <c r="E14301">
        <v>1500</v>
      </c>
      <c r="F14301">
        <v>1500</v>
      </c>
      <c r="G14301">
        <v>280.13</v>
      </c>
      <c r="H14301">
        <v>1</v>
      </c>
      <c r="I14301">
        <v>1</v>
      </c>
      <c r="J14301">
        <v>1</v>
      </c>
      <c r="K14301">
        <v>4</v>
      </c>
      <c r="L14301">
        <v>0</v>
      </c>
      <c r="M14301">
        <v>0</v>
      </c>
      <c r="N14301" t="s">
        <v>1059</v>
      </c>
      <c r="O14301" t="s">
        <v>1059</v>
      </c>
      <c r="P14301">
        <v>2250</v>
      </c>
      <c r="Q14301" t="s">
        <v>36</v>
      </c>
    </row>
    <row r="14302" spans="1:17" x14ac:dyDescent="0.25">
      <c r="A14302">
        <v>14406</v>
      </c>
      <c r="B14302" t="s">
        <v>33</v>
      </c>
      <c r="C14302" t="s">
        <v>23</v>
      </c>
      <c r="D14302">
        <v>1</v>
      </c>
      <c r="E14302">
        <v>1500</v>
      </c>
      <c r="F14302">
        <v>1500</v>
      </c>
      <c r="G14302">
        <v>94.5</v>
      </c>
      <c r="H14302">
        <v>1</v>
      </c>
      <c r="I14302">
        <v>1</v>
      </c>
      <c r="J14302">
        <v>0</v>
      </c>
      <c r="K14302">
        <v>1.83</v>
      </c>
      <c r="L14302">
        <v>0</v>
      </c>
      <c r="M14302">
        <v>0</v>
      </c>
      <c r="N14302" t="s">
        <v>1059</v>
      </c>
      <c r="O14302" t="s">
        <v>1059</v>
      </c>
      <c r="P14302">
        <v>2250</v>
      </c>
      <c r="Q14302" t="s">
        <v>36</v>
      </c>
    </row>
    <row r="14303" spans="1:17" x14ac:dyDescent="0.25">
      <c r="A14303">
        <v>14407</v>
      </c>
      <c r="B14303" t="s">
        <v>28</v>
      </c>
      <c r="C14303" t="s">
        <v>18</v>
      </c>
      <c r="D14303">
        <v>1</v>
      </c>
      <c r="E14303">
        <v>252.88</v>
      </c>
      <c r="F14303">
        <v>252.88</v>
      </c>
      <c r="G14303">
        <v>-180.38</v>
      </c>
      <c r="H14303">
        <v>1</v>
      </c>
      <c r="I14303">
        <v>1</v>
      </c>
      <c r="J14303">
        <v>1</v>
      </c>
      <c r="K14303">
        <v>2</v>
      </c>
      <c r="L14303">
        <v>0</v>
      </c>
      <c r="M14303">
        <v>0</v>
      </c>
      <c r="N14303" t="s">
        <v>1059</v>
      </c>
      <c r="O14303" t="s">
        <v>1059</v>
      </c>
      <c r="P14303">
        <v>379.32</v>
      </c>
      <c r="Q14303" t="s">
        <v>52</v>
      </c>
    </row>
    <row r="14304" spans="1:17" x14ac:dyDescent="0.25">
      <c r="A14304">
        <v>14408</v>
      </c>
      <c r="B14304" t="s">
        <v>17</v>
      </c>
      <c r="C14304" t="s">
        <v>23</v>
      </c>
      <c r="D14304">
        <v>1</v>
      </c>
      <c r="E14304">
        <v>252.88</v>
      </c>
      <c r="F14304">
        <v>252.88</v>
      </c>
      <c r="G14304">
        <v>17.920000000000002</v>
      </c>
      <c r="H14304">
        <v>1</v>
      </c>
      <c r="I14304">
        <v>2</v>
      </c>
      <c r="J14304">
        <v>1</v>
      </c>
      <c r="K14304">
        <v>4</v>
      </c>
      <c r="L14304">
        <v>0</v>
      </c>
      <c r="M14304">
        <v>0</v>
      </c>
      <c r="N14304" t="s">
        <v>1059</v>
      </c>
      <c r="O14304" t="s">
        <v>1059</v>
      </c>
      <c r="P14304">
        <v>379.32</v>
      </c>
      <c r="Q14304" t="s">
        <v>52</v>
      </c>
    </row>
    <row r="14305" spans="1:17" x14ac:dyDescent="0.25">
      <c r="A14305">
        <v>14409</v>
      </c>
      <c r="B14305" t="s">
        <v>17</v>
      </c>
      <c r="C14305" t="s">
        <v>18</v>
      </c>
      <c r="D14305">
        <v>1</v>
      </c>
      <c r="E14305">
        <v>252.88</v>
      </c>
      <c r="F14305">
        <v>252.88</v>
      </c>
      <c r="G14305">
        <v>81.2</v>
      </c>
      <c r="H14305">
        <v>0</v>
      </c>
      <c r="I14305">
        <v>-2</v>
      </c>
      <c r="J14305">
        <v>0</v>
      </c>
      <c r="K14305">
        <v>1.83</v>
      </c>
      <c r="L14305">
        <v>0</v>
      </c>
      <c r="M14305">
        <v>0</v>
      </c>
      <c r="N14305" t="s">
        <v>1059</v>
      </c>
      <c r="O14305" t="s">
        <v>1059</v>
      </c>
      <c r="P14305">
        <v>379.32</v>
      </c>
      <c r="Q14305" t="s">
        <v>52</v>
      </c>
    </row>
    <row r="14306" spans="1:17" x14ac:dyDescent="0.25">
      <c r="A14306">
        <v>14410</v>
      </c>
      <c r="B14306" t="s">
        <v>33</v>
      </c>
      <c r="C14306" t="s">
        <v>18</v>
      </c>
      <c r="D14306">
        <v>1</v>
      </c>
      <c r="E14306">
        <v>252.88</v>
      </c>
      <c r="F14306">
        <v>252.88</v>
      </c>
      <c r="G14306">
        <v>63.12</v>
      </c>
      <c r="H14306">
        <v>0</v>
      </c>
      <c r="I14306">
        <v>-1</v>
      </c>
      <c r="J14306">
        <v>0</v>
      </c>
      <c r="K14306">
        <v>1.83</v>
      </c>
      <c r="L14306">
        <v>0</v>
      </c>
      <c r="M14306">
        <v>0</v>
      </c>
      <c r="N14306" t="s">
        <v>1059</v>
      </c>
      <c r="O14306" t="s">
        <v>1059</v>
      </c>
      <c r="P14306">
        <v>379.32</v>
      </c>
      <c r="Q14306" t="s">
        <v>52</v>
      </c>
    </row>
    <row r="14307" spans="1:17" x14ac:dyDescent="0.25">
      <c r="A14307">
        <v>14411</v>
      </c>
      <c r="B14307" t="s">
        <v>17</v>
      </c>
      <c r="C14307" t="s">
        <v>18</v>
      </c>
      <c r="D14307">
        <v>1</v>
      </c>
      <c r="E14307">
        <v>252.88</v>
      </c>
      <c r="F14307">
        <v>252.88</v>
      </c>
      <c r="G14307">
        <v>36.79</v>
      </c>
      <c r="H14307">
        <v>0</v>
      </c>
      <c r="I14307">
        <v>0</v>
      </c>
      <c r="J14307">
        <v>0</v>
      </c>
      <c r="K14307">
        <v>1.83</v>
      </c>
      <c r="L14307">
        <v>0</v>
      </c>
      <c r="M14307">
        <v>0</v>
      </c>
      <c r="N14307" t="s">
        <v>1059</v>
      </c>
      <c r="O14307" t="s">
        <v>1059</v>
      </c>
      <c r="P14307">
        <v>379.32</v>
      </c>
      <c r="Q14307" t="s">
        <v>52</v>
      </c>
    </row>
    <row r="14308" spans="1:17" x14ac:dyDescent="0.25">
      <c r="A14308">
        <v>14412</v>
      </c>
      <c r="B14308" t="s">
        <v>28</v>
      </c>
      <c r="C14308" t="s">
        <v>23</v>
      </c>
      <c r="D14308">
        <v>1</v>
      </c>
      <c r="E14308">
        <v>252.88</v>
      </c>
      <c r="F14308">
        <v>252.88</v>
      </c>
      <c r="G14308">
        <v>0</v>
      </c>
      <c r="H14308">
        <v>1</v>
      </c>
      <c r="I14308">
        <v>1</v>
      </c>
      <c r="J14308">
        <v>1</v>
      </c>
      <c r="K14308">
        <v>4</v>
      </c>
      <c r="L14308">
        <v>0</v>
      </c>
      <c r="M14308">
        <v>0</v>
      </c>
      <c r="N14308" t="s">
        <v>1059</v>
      </c>
      <c r="O14308" t="s">
        <v>1059</v>
      </c>
      <c r="P14308">
        <v>379.32</v>
      </c>
      <c r="Q14308" t="s">
        <v>52</v>
      </c>
    </row>
    <row r="14309" spans="1:17" x14ac:dyDescent="0.25">
      <c r="A14309">
        <v>14413</v>
      </c>
      <c r="B14309" t="s">
        <v>33</v>
      </c>
      <c r="C14309" t="s">
        <v>18</v>
      </c>
      <c r="D14309">
        <v>1</v>
      </c>
      <c r="E14309">
        <v>252.88</v>
      </c>
      <c r="F14309">
        <v>252.88</v>
      </c>
      <c r="G14309">
        <v>25.04</v>
      </c>
      <c r="H14309">
        <v>1</v>
      </c>
      <c r="I14309">
        <v>2</v>
      </c>
      <c r="J14309">
        <v>1</v>
      </c>
      <c r="K14309">
        <v>2</v>
      </c>
      <c r="L14309">
        <v>0</v>
      </c>
      <c r="M14309">
        <v>0</v>
      </c>
      <c r="N14309" t="s">
        <v>1059</v>
      </c>
      <c r="O14309" t="s">
        <v>1059</v>
      </c>
      <c r="P14309">
        <v>379.32</v>
      </c>
      <c r="Q14309" t="s">
        <v>52</v>
      </c>
    </row>
    <row r="14310" spans="1:17" x14ac:dyDescent="0.25">
      <c r="A14310">
        <v>14414</v>
      </c>
      <c r="B14310" t="s">
        <v>17</v>
      </c>
      <c r="C14310" t="s">
        <v>18</v>
      </c>
      <c r="D14310">
        <v>1</v>
      </c>
      <c r="E14310">
        <v>252.88</v>
      </c>
      <c r="F14310">
        <v>252.88</v>
      </c>
      <c r="G14310">
        <v>63.22</v>
      </c>
      <c r="H14310">
        <v>0</v>
      </c>
      <c r="I14310">
        <v>-2</v>
      </c>
      <c r="J14310">
        <v>0</v>
      </c>
      <c r="K14310">
        <v>1.83</v>
      </c>
      <c r="L14310">
        <v>0</v>
      </c>
      <c r="M14310">
        <v>0</v>
      </c>
      <c r="N14310" t="s">
        <v>1059</v>
      </c>
      <c r="O14310" t="s">
        <v>1059</v>
      </c>
      <c r="P14310">
        <v>379.32</v>
      </c>
      <c r="Q14310" t="s">
        <v>52</v>
      </c>
    </row>
    <row r="14311" spans="1:17" x14ac:dyDescent="0.25">
      <c r="A14311">
        <v>14415</v>
      </c>
      <c r="B14311" t="s">
        <v>33</v>
      </c>
      <c r="C14311" t="s">
        <v>23</v>
      </c>
      <c r="D14311">
        <v>1</v>
      </c>
      <c r="E14311">
        <v>252.88</v>
      </c>
      <c r="F14311">
        <v>252.88</v>
      </c>
      <c r="G14311">
        <v>14.22</v>
      </c>
      <c r="H14311">
        <v>0</v>
      </c>
      <c r="I14311">
        <v>-1</v>
      </c>
      <c r="J14311">
        <v>0</v>
      </c>
      <c r="K14311">
        <v>1.83</v>
      </c>
      <c r="L14311">
        <v>0</v>
      </c>
      <c r="M14311">
        <v>0</v>
      </c>
      <c r="N14311" t="s">
        <v>1059</v>
      </c>
      <c r="O14311" t="s">
        <v>1059</v>
      </c>
      <c r="P14311">
        <v>379.32</v>
      </c>
      <c r="Q14311" t="s">
        <v>52</v>
      </c>
    </row>
    <row r="14312" spans="1:17" x14ac:dyDescent="0.25">
      <c r="A14312">
        <v>14416</v>
      </c>
      <c r="B14312" t="s">
        <v>33</v>
      </c>
      <c r="C14312" t="s">
        <v>18</v>
      </c>
      <c r="D14312">
        <v>1</v>
      </c>
      <c r="E14312">
        <v>252.88</v>
      </c>
      <c r="F14312">
        <v>252.88</v>
      </c>
      <c r="G14312">
        <v>99.13</v>
      </c>
      <c r="H14312">
        <v>0</v>
      </c>
      <c r="I14312">
        <v>0</v>
      </c>
      <c r="J14312">
        <v>1</v>
      </c>
      <c r="K14312">
        <v>5</v>
      </c>
      <c r="L14312">
        <v>0</v>
      </c>
      <c r="M14312">
        <v>0</v>
      </c>
      <c r="N14312" t="s">
        <v>1059</v>
      </c>
      <c r="O14312" t="s">
        <v>1059</v>
      </c>
      <c r="P14312">
        <v>379.32</v>
      </c>
      <c r="Q14312" t="s">
        <v>52</v>
      </c>
    </row>
    <row r="14313" spans="1:17" x14ac:dyDescent="0.25">
      <c r="A14313">
        <v>14417</v>
      </c>
      <c r="B14313" t="s">
        <v>33</v>
      </c>
      <c r="C14313" t="s">
        <v>23</v>
      </c>
      <c r="D14313">
        <v>1</v>
      </c>
      <c r="E14313">
        <v>252.88</v>
      </c>
      <c r="F14313">
        <v>252.88</v>
      </c>
      <c r="G14313">
        <v>89.17</v>
      </c>
      <c r="H14313">
        <v>1</v>
      </c>
      <c r="I14313">
        <v>1</v>
      </c>
      <c r="J14313">
        <v>1</v>
      </c>
      <c r="K14313">
        <v>4</v>
      </c>
      <c r="L14313">
        <v>0</v>
      </c>
      <c r="M14313">
        <v>0</v>
      </c>
      <c r="N14313" t="s">
        <v>1059</v>
      </c>
      <c r="O14313" t="s">
        <v>1059</v>
      </c>
      <c r="P14313">
        <v>379.32</v>
      </c>
      <c r="Q14313" t="s">
        <v>52</v>
      </c>
    </row>
    <row r="14314" spans="1:17" x14ac:dyDescent="0.25">
      <c r="A14314">
        <v>14418</v>
      </c>
      <c r="B14314" t="s">
        <v>33</v>
      </c>
      <c r="C14314" t="s">
        <v>18</v>
      </c>
      <c r="D14314">
        <v>1</v>
      </c>
      <c r="E14314">
        <v>252.88</v>
      </c>
      <c r="F14314">
        <v>252.88</v>
      </c>
      <c r="G14314">
        <v>10.49</v>
      </c>
      <c r="H14314">
        <v>1</v>
      </c>
      <c r="I14314">
        <v>2</v>
      </c>
      <c r="J14314">
        <v>1</v>
      </c>
      <c r="K14314">
        <v>1</v>
      </c>
      <c r="L14314">
        <v>1</v>
      </c>
      <c r="M14314">
        <v>0</v>
      </c>
      <c r="N14314" t="s">
        <v>1059</v>
      </c>
      <c r="O14314" t="s">
        <v>1059</v>
      </c>
      <c r="P14314">
        <v>379.32</v>
      </c>
      <c r="Q14314" t="s">
        <v>52</v>
      </c>
    </row>
    <row r="14315" spans="1:17" x14ac:dyDescent="0.25">
      <c r="A14315">
        <v>14419</v>
      </c>
      <c r="B14315" t="s">
        <v>33</v>
      </c>
      <c r="C14315" t="s">
        <v>23</v>
      </c>
      <c r="D14315">
        <v>1</v>
      </c>
      <c r="E14315">
        <v>252.88</v>
      </c>
      <c r="F14315">
        <v>252.88</v>
      </c>
      <c r="G14315">
        <v>57.35</v>
      </c>
      <c r="H14315">
        <v>0</v>
      </c>
      <c r="I14315">
        <v>0</v>
      </c>
      <c r="J14315">
        <v>0</v>
      </c>
      <c r="K14315">
        <v>1.83</v>
      </c>
      <c r="L14315">
        <v>0</v>
      </c>
      <c r="M14315">
        <v>0</v>
      </c>
      <c r="N14315" t="s">
        <v>1059</v>
      </c>
      <c r="O14315" t="s">
        <v>1059</v>
      </c>
      <c r="P14315">
        <v>379.32</v>
      </c>
      <c r="Q14315" t="s">
        <v>52</v>
      </c>
    </row>
    <row r="14316" spans="1:17" x14ac:dyDescent="0.25">
      <c r="A14316">
        <v>14420</v>
      </c>
      <c r="B14316" t="s">
        <v>33</v>
      </c>
      <c r="C14316" t="s">
        <v>23</v>
      </c>
      <c r="D14316">
        <v>1</v>
      </c>
      <c r="E14316">
        <v>252.88</v>
      </c>
      <c r="F14316">
        <v>252.88</v>
      </c>
      <c r="G14316">
        <v>69.86</v>
      </c>
      <c r="H14316">
        <v>1</v>
      </c>
      <c r="I14316">
        <v>1</v>
      </c>
      <c r="J14316">
        <v>1</v>
      </c>
      <c r="K14316">
        <v>3</v>
      </c>
      <c r="L14316">
        <v>0</v>
      </c>
      <c r="M14316">
        <v>0</v>
      </c>
      <c r="N14316" t="s">
        <v>1059</v>
      </c>
      <c r="O14316" t="s">
        <v>1059</v>
      </c>
      <c r="P14316">
        <v>379.32</v>
      </c>
      <c r="Q14316" t="s">
        <v>52</v>
      </c>
    </row>
    <row r="14317" spans="1:17" x14ac:dyDescent="0.25">
      <c r="A14317">
        <v>14421</v>
      </c>
      <c r="B14317" t="s">
        <v>33</v>
      </c>
      <c r="C14317" t="s">
        <v>18</v>
      </c>
      <c r="D14317">
        <v>1</v>
      </c>
      <c r="E14317">
        <v>252.88</v>
      </c>
      <c r="F14317">
        <v>252.88</v>
      </c>
      <c r="G14317">
        <v>77</v>
      </c>
      <c r="H14317">
        <v>1</v>
      </c>
      <c r="I14317">
        <v>2</v>
      </c>
      <c r="J14317">
        <v>1</v>
      </c>
      <c r="K14317">
        <v>3</v>
      </c>
      <c r="L14317">
        <v>0</v>
      </c>
      <c r="M14317">
        <v>0</v>
      </c>
      <c r="N14317" t="s">
        <v>1059</v>
      </c>
      <c r="O14317" t="s">
        <v>1059</v>
      </c>
      <c r="P14317">
        <v>379.32</v>
      </c>
      <c r="Q14317" t="s">
        <v>52</v>
      </c>
    </row>
    <row r="14318" spans="1:17" x14ac:dyDescent="0.25">
      <c r="A14318">
        <v>14422</v>
      </c>
      <c r="B14318" t="s">
        <v>17</v>
      </c>
      <c r="C14318" t="s">
        <v>18</v>
      </c>
      <c r="D14318">
        <v>1</v>
      </c>
      <c r="E14318">
        <v>252.88</v>
      </c>
      <c r="F14318">
        <v>252.88</v>
      </c>
      <c r="G14318">
        <v>106.82</v>
      </c>
      <c r="H14318">
        <v>1</v>
      </c>
      <c r="I14318">
        <v>3</v>
      </c>
      <c r="J14318">
        <v>0</v>
      </c>
      <c r="K14318">
        <v>1.83</v>
      </c>
      <c r="L14318">
        <v>0</v>
      </c>
      <c r="M14318">
        <v>0</v>
      </c>
      <c r="N14318" t="s">
        <v>1059</v>
      </c>
      <c r="O14318" t="s">
        <v>1059</v>
      </c>
      <c r="P14318">
        <v>379.32</v>
      </c>
      <c r="Q14318" t="s">
        <v>52</v>
      </c>
    </row>
    <row r="14319" spans="1:17" x14ac:dyDescent="0.25">
      <c r="A14319">
        <v>14423</v>
      </c>
      <c r="B14319" t="s">
        <v>17</v>
      </c>
      <c r="C14319" t="s">
        <v>23</v>
      </c>
      <c r="D14319">
        <v>1</v>
      </c>
      <c r="E14319">
        <v>252.88</v>
      </c>
      <c r="F14319">
        <v>252.88</v>
      </c>
      <c r="G14319">
        <v>38.69</v>
      </c>
      <c r="H14319">
        <v>1</v>
      </c>
      <c r="I14319">
        <v>2</v>
      </c>
      <c r="J14319">
        <v>1</v>
      </c>
      <c r="K14319">
        <v>4</v>
      </c>
      <c r="L14319">
        <v>0</v>
      </c>
      <c r="M14319">
        <v>0</v>
      </c>
      <c r="N14319" t="s">
        <v>1059</v>
      </c>
      <c r="O14319" t="s">
        <v>1059</v>
      </c>
      <c r="P14319">
        <v>379.32</v>
      </c>
      <c r="Q14319" t="s">
        <v>52</v>
      </c>
    </row>
    <row r="14320" spans="1:17" x14ac:dyDescent="0.25">
      <c r="A14320">
        <v>14424</v>
      </c>
      <c r="B14320" t="s">
        <v>33</v>
      </c>
      <c r="C14320" t="s">
        <v>23</v>
      </c>
      <c r="D14320">
        <v>1</v>
      </c>
      <c r="E14320">
        <v>252.88</v>
      </c>
      <c r="F14320">
        <v>252.88</v>
      </c>
      <c r="G14320">
        <v>71.34</v>
      </c>
      <c r="H14320">
        <v>0</v>
      </c>
      <c r="I14320">
        <v>-2</v>
      </c>
      <c r="J14320">
        <v>1</v>
      </c>
      <c r="K14320">
        <v>3</v>
      </c>
      <c r="L14320">
        <v>0</v>
      </c>
      <c r="M14320">
        <v>0</v>
      </c>
      <c r="N14320" t="s">
        <v>1059</v>
      </c>
      <c r="O14320" t="s">
        <v>1059</v>
      </c>
      <c r="P14320">
        <v>379.32</v>
      </c>
      <c r="Q14320" t="s">
        <v>52</v>
      </c>
    </row>
    <row r="14321" spans="1:17" x14ac:dyDescent="0.25">
      <c r="A14321">
        <v>14425</v>
      </c>
      <c r="B14321" t="s">
        <v>17</v>
      </c>
      <c r="C14321" t="s">
        <v>23</v>
      </c>
      <c r="D14321">
        <v>1</v>
      </c>
      <c r="E14321">
        <v>252.88</v>
      </c>
      <c r="F14321">
        <v>252.88</v>
      </c>
      <c r="G14321">
        <v>61.15</v>
      </c>
      <c r="H14321">
        <v>0</v>
      </c>
      <c r="I14321">
        <v>-1</v>
      </c>
      <c r="J14321">
        <v>0</v>
      </c>
      <c r="K14321">
        <v>1.83</v>
      </c>
      <c r="L14321">
        <v>0</v>
      </c>
      <c r="M14321">
        <v>0</v>
      </c>
      <c r="N14321" t="s">
        <v>1059</v>
      </c>
      <c r="O14321" t="s">
        <v>1059</v>
      </c>
      <c r="P14321">
        <v>379.32</v>
      </c>
      <c r="Q14321" t="s">
        <v>52</v>
      </c>
    </row>
    <row r="14322" spans="1:17" x14ac:dyDescent="0.25">
      <c r="A14322">
        <v>14426</v>
      </c>
      <c r="B14322" t="s">
        <v>33</v>
      </c>
      <c r="C14322" t="s">
        <v>18</v>
      </c>
      <c r="D14322">
        <v>1</v>
      </c>
      <c r="E14322">
        <v>252.88</v>
      </c>
      <c r="F14322">
        <v>252.88</v>
      </c>
      <c r="G14322">
        <v>-47.79</v>
      </c>
      <c r="H14322">
        <v>0</v>
      </c>
      <c r="I14322">
        <v>2</v>
      </c>
      <c r="J14322">
        <v>1</v>
      </c>
      <c r="K14322">
        <v>2</v>
      </c>
      <c r="L14322">
        <v>0</v>
      </c>
      <c r="M14322">
        <v>0</v>
      </c>
      <c r="N14322" t="s">
        <v>1059</v>
      </c>
      <c r="O14322" t="s">
        <v>1059</v>
      </c>
      <c r="P14322">
        <v>379.32</v>
      </c>
      <c r="Q14322" t="s">
        <v>52</v>
      </c>
    </row>
    <row r="14323" spans="1:17" x14ac:dyDescent="0.25">
      <c r="A14323">
        <v>14427</v>
      </c>
      <c r="B14323" t="s">
        <v>33</v>
      </c>
      <c r="C14323" t="s">
        <v>23</v>
      </c>
      <c r="D14323">
        <v>1</v>
      </c>
      <c r="E14323">
        <v>252.88</v>
      </c>
      <c r="F14323">
        <v>252.88</v>
      </c>
      <c r="G14323">
        <v>-72.069999999999993</v>
      </c>
      <c r="H14323">
        <v>1</v>
      </c>
      <c r="I14323">
        <v>1</v>
      </c>
      <c r="J14323">
        <v>0</v>
      </c>
      <c r="K14323">
        <v>1.83</v>
      </c>
      <c r="L14323">
        <v>0</v>
      </c>
      <c r="M14323">
        <v>0</v>
      </c>
      <c r="N14323" t="s">
        <v>1059</v>
      </c>
      <c r="O14323" t="s">
        <v>1059</v>
      </c>
      <c r="P14323">
        <v>379.32</v>
      </c>
      <c r="Q14323" t="s">
        <v>52</v>
      </c>
    </row>
    <row r="14324" spans="1:17" x14ac:dyDescent="0.25">
      <c r="A14324">
        <v>14428</v>
      </c>
      <c r="B14324" t="s">
        <v>17</v>
      </c>
      <c r="C14324" t="s">
        <v>18</v>
      </c>
      <c r="D14324">
        <v>1</v>
      </c>
      <c r="E14324">
        <v>252.88</v>
      </c>
      <c r="F14324">
        <v>252.88</v>
      </c>
      <c r="G14324">
        <v>111.67</v>
      </c>
      <c r="H14324">
        <v>1</v>
      </c>
      <c r="I14324">
        <v>2</v>
      </c>
      <c r="J14324">
        <v>0</v>
      </c>
      <c r="K14324">
        <v>1.83</v>
      </c>
      <c r="L14324">
        <v>0</v>
      </c>
      <c r="M14324">
        <v>0</v>
      </c>
      <c r="N14324" t="s">
        <v>1059</v>
      </c>
      <c r="O14324" t="s">
        <v>1059</v>
      </c>
      <c r="P14324">
        <v>379.32</v>
      </c>
      <c r="Q14324" t="s">
        <v>52</v>
      </c>
    </row>
    <row r="14325" spans="1:17" x14ac:dyDescent="0.25">
      <c r="A14325">
        <v>14429</v>
      </c>
      <c r="B14325" t="s">
        <v>33</v>
      </c>
      <c r="C14325" t="s">
        <v>23</v>
      </c>
      <c r="D14325">
        <v>1</v>
      </c>
      <c r="E14325">
        <v>252.88</v>
      </c>
      <c r="F14325">
        <v>252.88</v>
      </c>
      <c r="G14325">
        <v>120.19</v>
      </c>
      <c r="H14325">
        <v>0</v>
      </c>
      <c r="I14325">
        <v>-2</v>
      </c>
      <c r="J14325">
        <v>0</v>
      </c>
      <c r="K14325">
        <v>1.83</v>
      </c>
      <c r="L14325">
        <v>0</v>
      </c>
      <c r="M14325">
        <v>0</v>
      </c>
      <c r="N14325" t="s">
        <v>1059</v>
      </c>
      <c r="O14325" t="s">
        <v>1059</v>
      </c>
      <c r="P14325">
        <v>379.32</v>
      </c>
      <c r="Q14325" t="s">
        <v>52</v>
      </c>
    </row>
    <row r="14326" spans="1:17" x14ac:dyDescent="0.25">
      <c r="A14326">
        <v>14430</v>
      </c>
      <c r="B14326" t="s">
        <v>33</v>
      </c>
      <c r="C14326" t="s">
        <v>18</v>
      </c>
      <c r="D14326">
        <v>1</v>
      </c>
      <c r="E14326">
        <v>252.88</v>
      </c>
      <c r="F14326">
        <v>252.88</v>
      </c>
      <c r="G14326">
        <v>64.430000000000007</v>
      </c>
      <c r="H14326">
        <v>1</v>
      </c>
      <c r="I14326">
        <v>1</v>
      </c>
      <c r="J14326">
        <v>1</v>
      </c>
      <c r="K14326">
        <v>3</v>
      </c>
      <c r="L14326">
        <v>0</v>
      </c>
      <c r="M14326">
        <v>0</v>
      </c>
      <c r="N14326" t="s">
        <v>1059</v>
      </c>
      <c r="O14326" t="s">
        <v>1059</v>
      </c>
      <c r="P14326">
        <v>379.32</v>
      </c>
      <c r="Q14326" t="s">
        <v>52</v>
      </c>
    </row>
    <row r="14327" spans="1:17" x14ac:dyDescent="0.25">
      <c r="A14327">
        <v>14431</v>
      </c>
      <c r="B14327" t="s">
        <v>17</v>
      </c>
      <c r="C14327" t="s">
        <v>23</v>
      </c>
      <c r="D14327">
        <v>1</v>
      </c>
      <c r="E14327">
        <v>252.88</v>
      </c>
      <c r="F14327">
        <v>252.88</v>
      </c>
      <c r="G14327">
        <v>82.62</v>
      </c>
      <c r="H14327">
        <v>1</v>
      </c>
      <c r="I14327">
        <v>1</v>
      </c>
      <c r="J14327">
        <v>0</v>
      </c>
      <c r="K14327">
        <v>1.83</v>
      </c>
      <c r="L14327">
        <v>0</v>
      </c>
      <c r="M14327">
        <v>0</v>
      </c>
      <c r="N14327" t="s">
        <v>1059</v>
      </c>
      <c r="O14327" t="s">
        <v>1059</v>
      </c>
      <c r="P14327">
        <v>379.32</v>
      </c>
      <c r="Q14327" t="s">
        <v>52</v>
      </c>
    </row>
    <row r="14328" spans="1:17" x14ac:dyDescent="0.25">
      <c r="A14328">
        <v>14432</v>
      </c>
      <c r="B14328" t="s">
        <v>33</v>
      </c>
      <c r="C14328" t="s">
        <v>18</v>
      </c>
      <c r="D14328">
        <v>1</v>
      </c>
      <c r="E14328">
        <v>252.88</v>
      </c>
      <c r="F14328">
        <v>252.88</v>
      </c>
      <c r="G14328">
        <v>121.38</v>
      </c>
      <c r="H14328">
        <v>1</v>
      </c>
      <c r="I14328">
        <v>3</v>
      </c>
      <c r="J14328">
        <v>1</v>
      </c>
      <c r="K14328">
        <v>1</v>
      </c>
      <c r="L14328">
        <v>1</v>
      </c>
      <c r="M14328">
        <v>0</v>
      </c>
      <c r="N14328" t="s">
        <v>1059</v>
      </c>
      <c r="O14328" t="s">
        <v>1059</v>
      </c>
      <c r="P14328">
        <v>379.32</v>
      </c>
      <c r="Q14328" t="s">
        <v>52</v>
      </c>
    </row>
    <row r="14329" spans="1:17" x14ac:dyDescent="0.25">
      <c r="A14329">
        <v>14433</v>
      </c>
      <c r="B14329" t="s">
        <v>17</v>
      </c>
      <c r="C14329" t="s">
        <v>18</v>
      </c>
      <c r="D14329">
        <v>1</v>
      </c>
      <c r="E14329">
        <v>252.88</v>
      </c>
      <c r="F14329">
        <v>252.88</v>
      </c>
      <c r="G14329">
        <v>51.21</v>
      </c>
      <c r="H14329">
        <v>1</v>
      </c>
      <c r="I14329">
        <v>1</v>
      </c>
      <c r="J14329">
        <v>1</v>
      </c>
      <c r="K14329">
        <v>3</v>
      </c>
      <c r="L14329">
        <v>0</v>
      </c>
      <c r="M14329">
        <v>0</v>
      </c>
      <c r="N14329" t="s">
        <v>1059</v>
      </c>
      <c r="O14329" t="s">
        <v>1059</v>
      </c>
      <c r="P14329">
        <v>379.32</v>
      </c>
      <c r="Q14329" t="s">
        <v>52</v>
      </c>
    </row>
    <row r="14330" spans="1:17" x14ac:dyDescent="0.25">
      <c r="A14330">
        <v>14434</v>
      </c>
      <c r="B14330" t="s">
        <v>33</v>
      </c>
      <c r="C14330" t="s">
        <v>18</v>
      </c>
      <c r="D14330">
        <v>1</v>
      </c>
      <c r="E14330">
        <v>252.88</v>
      </c>
      <c r="F14330">
        <v>252.88</v>
      </c>
      <c r="G14330">
        <v>70.81</v>
      </c>
      <c r="H14330">
        <v>1</v>
      </c>
      <c r="I14330">
        <v>1</v>
      </c>
      <c r="J14330">
        <v>1</v>
      </c>
      <c r="K14330">
        <v>4</v>
      </c>
      <c r="L14330">
        <v>0</v>
      </c>
      <c r="M14330">
        <v>0</v>
      </c>
      <c r="N14330" t="s">
        <v>1059</v>
      </c>
      <c r="O14330" t="s">
        <v>1059</v>
      </c>
      <c r="P14330">
        <v>379.32</v>
      </c>
      <c r="Q14330" t="s">
        <v>52</v>
      </c>
    </row>
    <row r="14331" spans="1:17" x14ac:dyDescent="0.25">
      <c r="A14331">
        <v>14435</v>
      </c>
      <c r="B14331" t="s">
        <v>33</v>
      </c>
      <c r="C14331" t="s">
        <v>18</v>
      </c>
      <c r="D14331">
        <v>1</v>
      </c>
      <c r="E14331">
        <v>252.88</v>
      </c>
      <c r="F14331">
        <v>252.88</v>
      </c>
      <c r="G14331">
        <v>67.39</v>
      </c>
      <c r="H14331">
        <v>0</v>
      </c>
      <c r="I14331">
        <v>-1</v>
      </c>
      <c r="J14331">
        <v>0</v>
      </c>
      <c r="K14331">
        <v>1.83</v>
      </c>
      <c r="L14331">
        <v>0</v>
      </c>
      <c r="M14331">
        <v>0</v>
      </c>
      <c r="N14331" t="s">
        <v>1059</v>
      </c>
      <c r="O14331" t="s">
        <v>1059</v>
      </c>
      <c r="P14331">
        <v>379.32</v>
      </c>
      <c r="Q14331" t="s">
        <v>52</v>
      </c>
    </row>
    <row r="14332" spans="1:17" x14ac:dyDescent="0.25">
      <c r="A14332">
        <v>14436</v>
      </c>
      <c r="B14332" t="s">
        <v>17</v>
      </c>
      <c r="C14332" t="s">
        <v>23</v>
      </c>
      <c r="D14332">
        <v>1</v>
      </c>
      <c r="E14332">
        <v>252.88</v>
      </c>
      <c r="F14332">
        <v>252.88</v>
      </c>
      <c r="G14332">
        <v>68.209999999999994</v>
      </c>
      <c r="H14332">
        <v>0</v>
      </c>
      <c r="I14332">
        <v>0</v>
      </c>
      <c r="J14332">
        <v>0</v>
      </c>
      <c r="K14332">
        <v>1.83</v>
      </c>
      <c r="L14332">
        <v>0</v>
      </c>
      <c r="M14332">
        <v>0</v>
      </c>
      <c r="N14332" t="s">
        <v>1059</v>
      </c>
      <c r="O14332" t="s">
        <v>1059</v>
      </c>
      <c r="P14332">
        <v>379.32</v>
      </c>
      <c r="Q14332" t="s">
        <v>52</v>
      </c>
    </row>
    <row r="14333" spans="1:17" x14ac:dyDescent="0.25">
      <c r="A14333">
        <v>14437</v>
      </c>
      <c r="B14333" t="s">
        <v>17</v>
      </c>
      <c r="C14333" t="s">
        <v>18</v>
      </c>
      <c r="D14333">
        <v>1</v>
      </c>
      <c r="E14333">
        <v>252.88</v>
      </c>
      <c r="F14333">
        <v>252.88</v>
      </c>
      <c r="G14333">
        <v>-39.93</v>
      </c>
      <c r="H14333">
        <v>1</v>
      </c>
      <c r="I14333">
        <v>1</v>
      </c>
      <c r="J14333">
        <v>1</v>
      </c>
      <c r="K14333">
        <v>3</v>
      </c>
      <c r="L14333">
        <v>0</v>
      </c>
      <c r="M14333">
        <v>0</v>
      </c>
      <c r="N14333" t="s">
        <v>1059</v>
      </c>
      <c r="O14333" t="s">
        <v>1059</v>
      </c>
      <c r="P14333">
        <v>379.32</v>
      </c>
      <c r="Q14333" t="s">
        <v>52</v>
      </c>
    </row>
    <row r="14334" spans="1:17" x14ac:dyDescent="0.25">
      <c r="A14334">
        <v>14438</v>
      </c>
      <c r="B14334" t="s">
        <v>33</v>
      </c>
      <c r="C14334" t="s">
        <v>23</v>
      </c>
      <c r="D14334">
        <v>1</v>
      </c>
      <c r="E14334">
        <v>252.88</v>
      </c>
      <c r="F14334">
        <v>252.88</v>
      </c>
      <c r="G14334">
        <v>69.86</v>
      </c>
      <c r="H14334">
        <v>1</v>
      </c>
      <c r="I14334">
        <v>2</v>
      </c>
      <c r="J14334">
        <v>1</v>
      </c>
      <c r="K14334">
        <v>4</v>
      </c>
      <c r="L14334">
        <v>0</v>
      </c>
      <c r="M14334">
        <v>0</v>
      </c>
      <c r="N14334" t="s">
        <v>1059</v>
      </c>
      <c r="O14334" t="s">
        <v>1059</v>
      </c>
      <c r="P14334">
        <v>379.32</v>
      </c>
      <c r="Q14334" t="s">
        <v>52</v>
      </c>
    </row>
    <row r="14335" spans="1:17" x14ac:dyDescent="0.25">
      <c r="A14335">
        <v>14439</v>
      </c>
      <c r="B14335" t="s">
        <v>33</v>
      </c>
      <c r="C14335" t="s">
        <v>18</v>
      </c>
      <c r="D14335">
        <v>1</v>
      </c>
      <c r="E14335">
        <v>252.88</v>
      </c>
      <c r="F14335">
        <v>252.88</v>
      </c>
      <c r="G14335">
        <v>68.86</v>
      </c>
      <c r="H14335">
        <v>0</v>
      </c>
      <c r="I14335">
        <v>-2</v>
      </c>
      <c r="J14335">
        <v>0</v>
      </c>
      <c r="K14335">
        <v>1.83</v>
      </c>
      <c r="L14335">
        <v>0</v>
      </c>
      <c r="M14335">
        <v>0</v>
      </c>
      <c r="N14335" t="s">
        <v>1059</v>
      </c>
      <c r="O14335" t="s">
        <v>1059</v>
      </c>
      <c r="P14335">
        <v>379.32</v>
      </c>
      <c r="Q14335" t="s">
        <v>52</v>
      </c>
    </row>
    <row r="14336" spans="1:17" x14ac:dyDescent="0.25">
      <c r="A14336">
        <v>14440</v>
      </c>
      <c r="B14336" t="s">
        <v>33</v>
      </c>
      <c r="C14336" t="s">
        <v>23</v>
      </c>
      <c r="D14336">
        <v>1</v>
      </c>
      <c r="E14336">
        <v>252.88</v>
      </c>
      <c r="F14336">
        <v>252.88</v>
      </c>
      <c r="G14336">
        <v>42.28</v>
      </c>
      <c r="H14336">
        <v>1</v>
      </c>
      <c r="I14336">
        <v>1</v>
      </c>
      <c r="J14336">
        <v>1</v>
      </c>
      <c r="K14336">
        <v>3</v>
      </c>
      <c r="L14336">
        <v>0</v>
      </c>
      <c r="M14336">
        <v>0</v>
      </c>
      <c r="N14336" t="s">
        <v>1059</v>
      </c>
      <c r="O14336" t="s">
        <v>1059</v>
      </c>
      <c r="P14336">
        <v>379.32</v>
      </c>
      <c r="Q14336" t="s">
        <v>52</v>
      </c>
    </row>
    <row r="14337" spans="1:17" x14ac:dyDescent="0.25">
      <c r="A14337">
        <v>14441</v>
      </c>
      <c r="B14337" t="s">
        <v>33</v>
      </c>
      <c r="C14337" t="s">
        <v>23</v>
      </c>
      <c r="D14337">
        <v>1</v>
      </c>
      <c r="E14337">
        <v>252.88</v>
      </c>
      <c r="F14337">
        <v>252.88</v>
      </c>
      <c r="G14337">
        <v>17.07</v>
      </c>
      <c r="H14337">
        <v>0</v>
      </c>
      <c r="I14337">
        <v>0</v>
      </c>
      <c r="J14337">
        <v>0</v>
      </c>
      <c r="K14337">
        <v>1.83</v>
      </c>
      <c r="L14337">
        <v>0</v>
      </c>
      <c r="M14337">
        <v>0</v>
      </c>
      <c r="N14337" t="s">
        <v>1059</v>
      </c>
      <c r="O14337" t="s">
        <v>1059</v>
      </c>
      <c r="P14337">
        <v>379.32</v>
      </c>
      <c r="Q14337" t="s">
        <v>52</v>
      </c>
    </row>
    <row r="14338" spans="1:17" x14ac:dyDescent="0.25">
      <c r="A14338">
        <v>14442</v>
      </c>
      <c r="B14338" t="s">
        <v>28</v>
      </c>
      <c r="C14338" t="s">
        <v>18</v>
      </c>
      <c r="D14338">
        <v>1</v>
      </c>
      <c r="E14338">
        <v>252.88</v>
      </c>
      <c r="F14338">
        <v>252.88</v>
      </c>
      <c r="G14338">
        <v>115.06</v>
      </c>
      <c r="H14338">
        <v>1</v>
      </c>
      <c r="I14338">
        <v>3</v>
      </c>
      <c r="J14338">
        <v>1</v>
      </c>
      <c r="K14338">
        <v>3</v>
      </c>
      <c r="L14338">
        <v>0</v>
      </c>
      <c r="M14338">
        <v>0</v>
      </c>
      <c r="N14338" t="s">
        <v>1059</v>
      </c>
      <c r="O14338" t="s">
        <v>1059</v>
      </c>
      <c r="P14338">
        <v>379.32</v>
      </c>
      <c r="Q14338" t="s">
        <v>52</v>
      </c>
    </row>
    <row r="14339" spans="1:17" x14ac:dyDescent="0.25">
      <c r="A14339">
        <v>14443</v>
      </c>
      <c r="B14339" t="s">
        <v>28</v>
      </c>
      <c r="C14339" t="s">
        <v>18</v>
      </c>
      <c r="D14339">
        <v>1</v>
      </c>
      <c r="E14339">
        <v>252.88</v>
      </c>
      <c r="F14339">
        <v>252.88</v>
      </c>
      <c r="G14339">
        <v>38.33</v>
      </c>
      <c r="H14339">
        <v>1</v>
      </c>
      <c r="I14339">
        <v>1</v>
      </c>
      <c r="J14339">
        <v>1</v>
      </c>
      <c r="K14339">
        <v>3</v>
      </c>
      <c r="L14339">
        <v>0</v>
      </c>
      <c r="M14339">
        <v>0</v>
      </c>
      <c r="N14339" t="s">
        <v>1059</v>
      </c>
      <c r="O14339" t="s">
        <v>1059</v>
      </c>
      <c r="P14339">
        <v>379.32</v>
      </c>
      <c r="Q14339" t="s">
        <v>52</v>
      </c>
    </row>
    <row r="14340" spans="1:17" x14ac:dyDescent="0.25">
      <c r="A14340">
        <v>14444</v>
      </c>
      <c r="B14340" t="s">
        <v>28</v>
      </c>
      <c r="C14340" t="s">
        <v>23</v>
      </c>
      <c r="D14340">
        <v>1</v>
      </c>
      <c r="E14340">
        <v>252.88</v>
      </c>
      <c r="F14340">
        <v>252.88</v>
      </c>
      <c r="G14340">
        <v>74.8</v>
      </c>
      <c r="H14340">
        <v>1</v>
      </c>
      <c r="I14340">
        <v>1</v>
      </c>
      <c r="J14340">
        <v>1</v>
      </c>
      <c r="K14340">
        <v>2</v>
      </c>
      <c r="L14340">
        <v>0</v>
      </c>
      <c r="M14340">
        <v>0</v>
      </c>
      <c r="N14340" t="s">
        <v>1059</v>
      </c>
      <c r="O14340" t="s">
        <v>1059</v>
      </c>
      <c r="P14340">
        <v>379.32</v>
      </c>
      <c r="Q14340" t="s">
        <v>52</v>
      </c>
    </row>
    <row r="14341" spans="1:17" x14ac:dyDescent="0.25">
      <c r="A14341">
        <v>14445</v>
      </c>
      <c r="B14341" t="s">
        <v>28</v>
      </c>
      <c r="C14341" t="s">
        <v>18</v>
      </c>
      <c r="D14341">
        <v>1</v>
      </c>
      <c r="E14341">
        <v>252.88</v>
      </c>
      <c r="F14341">
        <v>252.88</v>
      </c>
      <c r="G14341">
        <v>84.08</v>
      </c>
      <c r="H14341">
        <v>1</v>
      </c>
      <c r="I14341">
        <v>1</v>
      </c>
      <c r="J14341">
        <v>1</v>
      </c>
      <c r="K14341">
        <v>3</v>
      </c>
      <c r="L14341">
        <v>1</v>
      </c>
      <c r="M14341">
        <v>0</v>
      </c>
      <c r="N14341" t="s">
        <v>1059</v>
      </c>
      <c r="O14341" t="s">
        <v>1059</v>
      </c>
      <c r="P14341">
        <v>379.32</v>
      </c>
      <c r="Q14341" t="s">
        <v>52</v>
      </c>
    </row>
    <row r="14342" spans="1:17" x14ac:dyDescent="0.25">
      <c r="A14342">
        <v>14446</v>
      </c>
      <c r="B14342" t="s">
        <v>28</v>
      </c>
      <c r="C14342" t="s">
        <v>18</v>
      </c>
      <c r="D14342">
        <v>1</v>
      </c>
      <c r="E14342">
        <v>252.88</v>
      </c>
      <c r="F14342">
        <v>252.88</v>
      </c>
      <c r="G14342">
        <v>82.54</v>
      </c>
      <c r="H14342">
        <v>1</v>
      </c>
      <c r="I14342">
        <v>2</v>
      </c>
      <c r="J14342">
        <v>0</v>
      </c>
      <c r="K14342">
        <v>1.83</v>
      </c>
      <c r="L14342">
        <v>0</v>
      </c>
      <c r="M14342">
        <v>0</v>
      </c>
      <c r="N14342" t="s">
        <v>1059</v>
      </c>
      <c r="O14342" t="s">
        <v>1059</v>
      </c>
      <c r="P14342">
        <v>379.32</v>
      </c>
      <c r="Q14342" t="s">
        <v>52</v>
      </c>
    </row>
    <row r="14343" spans="1:17" x14ac:dyDescent="0.25">
      <c r="A14343">
        <v>14447</v>
      </c>
      <c r="B14343" t="s">
        <v>17</v>
      </c>
      <c r="C14343" t="s">
        <v>23</v>
      </c>
      <c r="D14343">
        <v>1</v>
      </c>
      <c r="E14343">
        <v>252.88</v>
      </c>
      <c r="F14343">
        <v>252.88</v>
      </c>
      <c r="G14343">
        <v>0</v>
      </c>
      <c r="H14343">
        <v>0</v>
      </c>
      <c r="I14343">
        <v>3</v>
      </c>
      <c r="J14343">
        <v>1</v>
      </c>
      <c r="K14343">
        <v>2</v>
      </c>
      <c r="L14343">
        <v>0</v>
      </c>
      <c r="M14343">
        <v>0</v>
      </c>
      <c r="N14343" t="s">
        <v>1059</v>
      </c>
      <c r="O14343" t="s">
        <v>1059</v>
      </c>
      <c r="P14343">
        <v>379.32</v>
      </c>
      <c r="Q14343" t="s">
        <v>52</v>
      </c>
    </row>
    <row r="14344" spans="1:17" x14ac:dyDescent="0.25">
      <c r="A14344">
        <v>14448</v>
      </c>
      <c r="B14344" t="s">
        <v>17</v>
      </c>
      <c r="C14344" t="s">
        <v>18</v>
      </c>
      <c r="D14344">
        <v>1</v>
      </c>
      <c r="E14344">
        <v>252.88</v>
      </c>
      <c r="F14344">
        <v>252.88</v>
      </c>
      <c r="G14344">
        <v>89.96</v>
      </c>
      <c r="H14344">
        <v>1</v>
      </c>
      <c r="I14344">
        <v>4</v>
      </c>
      <c r="J14344">
        <v>1</v>
      </c>
      <c r="K14344">
        <v>3</v>
      </c>
      <c r="L14344">
        <v>0</v>
      </c>
      <c r="M14344">
        <v>0</v>
      </c>
      <c r="N14344" t="s">
        <v>1059</v>
      </c>
      <c r="O14344" t="s">
        <v>1059</v>
      </c>
      <c r="P14344">
        <v>379.32</v>
      </c>
      <c r="Q14344" t="s">
        <v>52</v>
      </c>
    </row>
    <row r="14345" spans="1:17" x14ac:dyDescent="0.25">
      <c r="A14345">
        <v>14449</v>
      </c>
      <c r="B14345" t="s">
        <v>17</v>
      </c>
      <c r="C14345" t="s">
        <v>18</v>
      </c>
      <c r="D14345">
        <v>1</v>
      </c>
      <c r="E14345">
        <v>252.88</v>
      </c>
      <c r="F14345">
        <v>252.88</v>
      </c>
      <c r="G14345">
        <v>78.36</v>
      </c>
      <c r="H14345">
        <v>0</v>
      </c>
      <c r="I14345">
        <v>0</v>
      </c>
      <c r="J14345">
        <v>0</v>
      </c>
      <c r="K14345">
        <v>1.83</v>
      </c>
      <c r="L14345">
        <v>0</v>
      </c>
      <c r="M14345">
        <v>0</v>
      </c>
      <c r="N14345" t="s">
        <v>1059</v>
      </c>
      <c r="O14345" t="s">
        <v>1059</v>
      </c>
      <c r="P14345">
        <v>379.32</v>
      </c>
      <c r="Q14345" t="s">
        <v>52</v>
      </c>
    </row>
    <row r="14346" spans="1:17" x14ac:dyDescent="0.25">
      <c r="A14346">
        <v>14450</v>
      </c>
      <c r="B14346" t="s">
        <v>17</v>
      </c>
      <c r="C14346" t="s">
        <v>23</v>
      </c>
      <c r="D14346">
        <v>1</v>
      </c>
      <c r="E14346">
        <v>252.88</v>
      </c>
      <c r="F14346">
        <v>252.88</v>
      </c>
      <c r="G14346">
        <v>91.8</v>
      </c>
      <c r="H14346">
        <v>1</v>
      </c>
      <c r="I14346">
        <v>1</v>
      </c>
      <c r="J14346">
        <v>1</v>
      </c>
      <c r="K14346">
        <v>3</v>
      </c>
      <c r="L14346">
        <v>0</v>
      </c>
      <c r="M14346">
        <v>0</v>
      </c>
      <c r="N14346" t="s">
        <v>1059</v>
      </c>
      <c r="O14346" t="s">
        <v>1059</v>
      </c>
      <c r="P14346">
        <v>379.32</v>
      </c>
      <c r="Q14346" t="s">
        <v>52</v>
      </c>
    </row>
    <row r="14347" spans="1:17" x14ac:dyDescent="0.25">
      <c r="A14347">
        <v>14451</v>
      </c>
      <c r="B14347" t="s">
        <v>17</v>
      </c>
      <c r="C14347" t="s">
        <v>18</v>
      </c>
      <c r="D14347">
        <v>1</v>
      </c>
      <c r="E14347">
        <v>252.88</v>
      </c>
      <c r="F14347">
        <v>252.88</v>
      </c>
      <c r="G14347">
        <v>-40.4</v>
      </c>
      <c r="H14347">
        <v>0</v>
      </c>
      <c r="I14347">
        <v>0</v>
      </c>
      <c r="J14347">
        <v>0</v>
      </c>
      <c r="K14347">
        <v>1.83</v>
      </c>
      <c r="L14347">
        <v>0</v>
      </c>
      <c r="M14347">
        <v>0</v>
      </c>
      <c r="N14347" t="s">
        <v>1059</v>
      </c>
      <c r="O14347" t="s">
        <v>1059</v>
      </c>
      <c r="P14347">
        <v>379.32</v>
      </c>
      <c r="Q14347" t="s">
        <v>52</v>
      </c>
    </row>
    <row r="14348" spans="1:17" x14ac:dyDescent="0.25">
      <c r="A14348">
        <v>14452</v>
      </c>
      <c r="B14348" t="s">
        <v>17</v>
      </c>
      <c r="C14348" t="s">
        <v>23</v>
      </c>
      <c r="D14348">
        <v>1</v>
      </c>
      <c r="E14348">
        <v>252.88</v>
      </c>
      <c r="F14348">
        <v>252.88</v>
      </c>
      <c r="G14348">
        <v>-2.63</v>
      </c>
      <c r="H14348">
        <v>1</v>
      </c>
      <c r="I14348">
        <v>1</v>
      </c>
      <c r="J14348">
        <v>1</v>
      </c>
      <c r="K14348">
        <v>4</v>
      </c>
      <c r="L14348">
        <v>0</v>
      </c>
      <c r="M14348">
        <v>0</v>
      </c>
      <c r="N14348" t="s">
        <v>1059</v>
      </c>
      <c r="O14348" t="s">
        <v>1059</v>
      </c>
      <c r="P14348">
        <v>379.32</v>
      </c>
      <c r="Q14348" t="s">
        <v>52</v>
      </c>
    </row>
    <row r="14349" spans="1:17" x14ac:dyDescent="0.25">
      <c r="A14349">
        <v>14453</v>
      </c>
      <c r="B14349" t="s">
        <v>17</v>
      </c>
      <c r="C14349" t="s">
        <v>18</v>
      </c>
      <c r="D14349">
        <v>1</v>
      </c>
      <c r="E14349">
        <v>252.88</v>
      </c>
      <c r="F14349">
        <v>252.88</v>
      </c>
      <c r="G14349">
        <v>70.09</v>
      </c>
      <c r="H14349">
        <v>1</v>
      </c>
      <c r="I14349">
        <v>2</v>
      </c>
      <c r="J14349">
        <v>1</v>
      </c>
      <c r="K14349">
        <v>3</v>
      </c>
      <c r="L14349">
        <v>0</v>
      </c>
      <c r="M14349">
        <v>0</v>
      </c>
      <c r="N14349" t="s">
        <v>1059</v>
      </c>
      <c r="O14349" t="s">
        <v>1059</v>
      </c>
      <c r="P14349">
        <v>379.32</v>
      </c>
      <c r="Q14349" t="s">
        <v>52</v>
      </c>
    </row>
    <row r="14350" spans="1:17" x14ac:dyDescent="0.25">
      <c r="A14350">
        <v>14454</v>
      </c>
      <c r="B14350" t="s">
        <v>17</v>
      </c>
      <c r="C14350" t="s">
        <v>23</v>
      </c>
      <c r="D14350">
        <v>1</v>
      </c>
      <c r="E14350">
        <v>252.88</v>
      </c>
      <c r="F14350">
        <v>252.88</v>
      </c>
      <c r="G14350">
        <v>18.47</v>
      </c>
      <c r="H14350">
        <v>0</v>
      </c>
      <c r="I14350">
        <v>-2</v>
      </c>
      <c r="J14350">
        <v>0</v>
      </c>
      <c r="K14350">
        <v>1.83</v>
      </c>
      <c r="L14350">
        <v>0</v>
      </c>
      <c r="M14350">
        <v>0</v>
      </c>
      <c r="N14350" t="s">
        <v>1059</v>
      </c>
      <c r="O14350" t="s">
        <v>1059</v>
      </c>
      <c r="P14350">
        <v>379.32</v>
      </c>
      <c r="Q14350" t="s">
        <v>52</v>
      </c>
    </row>
    <row r="14351" spans="1:17" x14ac:dyDescent="0.25">
      <c r="A14351">
        <v>14455</v>
      </c>
      <c r="B14351" t="s">
        <v>17</v>
      </c>
      <c r="C14351" t="s">
        <v>18</v>
      </c>
      <c r="D14351">
        <v>1</v>
      </c>
      <c r="E14351">
        <v>252.88</v>
      </c>
      <c r="F14351">
        <v>252.88</v>
      </c>
      <c r="G14351">
        <v>15.93</v>
      </c>
      <c r="H14351">
        <v>0</v>
      </c>
      <c r="I14351">
        <v>-1</v>
      </c>
      <c r="J14351">
        <v>0</v>
      </c>
      <c r="K14351">
        <v>1.83</v>
      </c>
      <c r="L14351">
        <v>0</v>
      </c>
      <c r="M14351">
        <v>0</v>
      </c>
      <c r="N14351" t="s">
        <v>1059</v>
      </c>
      <c r="O14351" t="s">
        <v>1059</v>
      </c>
      <c r="P14351">
        <v>379.32</v>
      </c>
      <c r="Q14351" t="s">
        <v>52</v>
      </c>
    </row>
    <row r="14352" spans="1:17" x14ac:dyDescent="0.25">
      <c r="A14352">
        <v>14456</v>
      </c>
      <c r="B14352" t="s">
        <v>33</v>
      </c>
      <c r="C14352" t="s">
        <v>23</v>
      </c>
      <c r="D14352">
        <v>1</v>
      </c>
      <c r="E14352">
        <v>252.88</v>
      </c>
      <c r="F14352">
        <v>252.88</v>
      </c>
      <c r="G14352">
        <v>72.650000000000006</v>
      </c>
      <c r="H14352">
        <v>0</v>
      </c>
      <c r="I14352">
        <v>0</v>
      </c>
      <c r="J14352">
        <v>0</v>
      </c>
      <c r="K14352">
        <v>1.83</v>
      </c>
      <c r="L14352">
        <v>0</v>
      </c>
      <c r="M14352">
        <v>0</v>
      </c>
      <c r="N14352" t="s">
        <v>1060</v>
      </c>
      <c r="O14352" t="s">
        <v>1060</v>
      </c>
      <c r="P14352">
        <v>379.32</v>
      </c>
      <c r="Q14352" t="s">
        <v>52</v>
      </c>
    </row>
    <row r="14353" spans="1:17" x14ac:dyDescent="0.25">
      <c r="A14353">
        <v>14457</v>
      </c>
      <c r="B14353" t="s">
        <v>33</v>
      </c>
      <c r="C14353" t="s">
        <v>18</v>
      </c>
      <c r="D14353">
        <v>1</v>
      </c>
      <c r="E14353">
        <v>252.88</v>
      </c>
      <c r="F14353">
        <v>252.88</v>
      </c>
      <c r="G14353">
        <v>-5.5</v>
      </c>
      <c r="H14353">
        <v>1</v>
      </c>
      <c r="I14353">
        <v>1</v>
      </c>
      <c r="J14353">
        <v>1</v>
      </c>
      <c r="K14353">
        <v>3</v>
      </c>
      <c r="L14353">
        <v>0</v>
      </c>
      <c r="M14353">
        <v>0</v>
      </c>
      <c r="N14353" t="s">
        <v>1060</v>
      </c>
      <c r="O14353" t="s">
        <v>1060</v>
      </c>
      <c r="P14353">
        <v>379.32</v>
      </c>
      <c r="Q14353" t="s">
        <v>52</v>
      </c>
    </row>
    <row r="14354" spans="1:17" x14ac:dyDescent="0.25">
      <c r="A14354">
        <v>14458</v>
      </c>
      <c r="B14354" t="s">
        <v>33</v>
      </c>
      <c r="C14354" t="s">
        <v>23</v>
      </c>
      <c r="D14354">
        <v>1</v>
      </c>
      <c r="E14354">
        <v>252.88</v>
      </c>
      <c r="F14354">
        <v>252.88</v>
      </c>
      <c r="G14354">
        <v>-133.52000000000001</v>
      </c>
      <c r="H14354">
        <v>1</v>
      </c>
      <c r="I14354">
        <v>2</v>
      </c>
      <c r="J14354">
        <v>1</v>
      </c>
      <c r="K14354">
        <v>3</v>
      </c>
      <c r="L14354">
        <v>0</v>
      </c>
      <c r="M14354">
        <v>0</v>
      </c>
      <c r="N14354" t="s">
        <v>1060</v>
      </c>
      <c r="O14354" t="s">
        <v>1060</v>
      </c>
      <c r="P14354">
        <v>379.32</v>
      </c>
      <c r="Q14354" t="s">
        <v>52</v>
      </c>
    </row>
    <row r="14355" spans="1:17" x14ac:dyDescent="0.25">
      <c r="A14355">
        <v>14459</v>
      </c>
      <c r="B14355" t="s">
        <v>33</v>
      </c>
      <c r="C14355" t="s">
        <v>18</v>
      </c>
      <c r="D14355">
        <v>1</v>
      </c>
      <c r="E14355">
        <v>252.88</v>
      </c>
      <c r="F14355">
        <v>252.88</v>
      </c>
      <c r="G14355">
        <v>-386.91</v>
      </c>
      <c r="H14355">
        <v>0</v>
      </c>
      <c r="I14355">
        <v>-2</v>
      </c>
      <c r="J14355">
        <v>0</v>
      </c>
      <c r="K14355">
        <v>1.83</v>
      </c>
      <c r="L14355">
        <v>0</v>
      </c>
      <c r="M14355">
        <v>0</v>
      </c>
      <c r="N14355" t="s">
        <v>1060</v>
      </c>
      <c r="O14355" t="s">
        <v>1060</v>
      </c>
      <c r="P14355">
        <v>379.32</v>
      </c>
      <c r="Q14355" t="s">
        <v>52</v>
      </c>
    </row>
    <row r="14356" spans="1:17" x14ac:dyDescent="0.25">
      <c r="A14356">
        <v>14460</v>
      </c>
      <c r="B14356" t="s">
        <v>33</v>
      </c>
      <c r="C14356" t="s">
        <v>18</v>
      </c>
      <c r="D14356">
        <v>1</v>
      </c>
      <c r="E14356">
        <v>252.88</v>
      </c>
      <c r="F14356">
        <v>252.88</v>
      </c>
      <c r="G14356">
        <v>46.02</v>
      </c>
      <c r="H14356">
        <v>0</v>
      </c>
      <c r="I14356">
        <v>-1</v>
      </c>
      <c r="J14356">
        <v>0</v>
      </c>
      <c r="K14356">
        <v>1.83</v>
      </c>
      <c r="L14356">
        <v>0</v>
      </c>
      <c r="M14356">
        <v>0</v>
      </c>
      <c r="N14356" t="s">
        <v>1060</v>
      </c>
      <c r="O14356" t="s">
        <v>1060</v>
      </c>
      <c r="P14356">
        <v>379.32</v>
      </c>
      <c r="Q14356" t="s">
        <v>52</v>
      </c>
    </row>
    <row r="14357" spans="1:17" x14ac:dyDescent="0.25">
      <c r="A14357">
        <v>14461</v>
      </c>
      <c r="B14357" t="s">
        <v>33</v>
      </c>
      <c r="C14357" t="s">
        <v>23</v>
      </c>
      <c r="D14357">
        <v>1</v>
      </c>
      <c r="E14357">
        <v>252.88</v>
      </c>
      <c r="F14357">
        <v>252.88</v>
      </c>
      <c r="G14357">
        <v>-58.79</v>
      </c>
      <c r="H14357">
        <v>0</v>
      </c>
      <c r="I14357">
        <v>0</v>
      </c>
      <c r="J14357">
        <v>0</v>
      </c>
      <c r="K14357">
        <v>1.83</v>
      </c>
      <c r="L14357">
        <v>0</v>
      </c>
      <c r="M14357">
        <v>0</v>
      </c>
      <c r="N14357" t="s">
        <v>1060</v>
      </c>
      <c r="O14357" t="s">
        <v>1060</v>
      </c>
      <c r="P14357">
        <v>379.32</v>
      </c>
      <c r="Q14357" t="s">
        <v>52</v>
      </c>
    </row>
    <row r="14358" spans="1:17" x14ac:dyDescent="0.25">
      <c r="A14358">
        <v>14462</v>
      </c>
      <c r="B14358" t="s">
        <v>17</v>
      </c>
      <c r="C14358" t="s">
        <v>18</v>
      </c>
      <c r="D14358">
        <v>1</v>
      </c>
      <c r="E14358">
        <v>252.88</v>
      </c>
      <c r="F14358">
        <v>252.88</v>
      </c>
      <c r="G14358">
        <v>83.64</v>
      </c>
      <c r="H14358">
        <v>1</v>
      </c>
      <c r="I14358">
        <v>1</v>
      </c>
      <c r="J14358">
        <v>1</v>
      </c>
      <c r="K14358">
        <v>3</v>
      </c>
      <c r="L14358">
        <v>0</v>
      </c>
      <c r="M14358">
        <v>0</v>
      </c>
      <c r="N14358" t="s">
        <v>1060</v>
      </c>
      <c r="O14358" t="s">
        <v>1060</v>
      </c>
      <c r="P14358">
        <v>379.32</v>
      </c>
      <c r="Q14358" t="s">
        <v>52</v>
      </c>
    </row>
    <row r="14359" spans="1:17" x14ac:dyDescent="0.25">
      <c r="A14359">
        <v>14463</v>
      </c>
      <c r="B14359" t="s">
        <v>17</v>
      </c>
      <c r="C14359" t="s">
        <v>18</v>
      </c>
      <c r="D14359">
        <v>1</v>
      </c>
      <c r="E14359">
        <v>252.88</v>
      </c>
      <c r="F14359">
        <v>252.88</v>
      </c>
      <c r="G14359">
        <v>-65.099999999999994</v>
      </c>
      <c r="H14359">
        <v>1</v>
      </c>
      <c r="I14359">
        <v>2</v>
      </c>
      <c r="J14359">
        <v>1</v>
      </c>
      <c r="K14359">
        <v>2</v>
      </c>
      <c r="L14359">
        <v>0</v>
      </c>
      <c r="M14359">
        <v>0</v>
      </c>
      <c r="N14359" t="s">
        <v>1060</v>
      </c>
      <c r="O14359" t="s">
        <v>1060</v>
      </c>
      <c r="P14359">
        <v>379.32</v>
      </c>
      <c r="Q14359" t="s">
        <v>52</v>
      </c>
    </row>
    <row r="14360" spans="1:17" x14ac:dyDescent="0.25">
      <c r="A14360">
        <v>14464</v>
      </c>
      <c r="B14360" t="s">
        <v>17</v>
      </c>
      <c r="C14360" t="s">
        <v>23</v>
      </c>
      <c r="D14360">
        <v>1</v>
      </c>
      <c r="E14360">
        <v>252.88</v>
      </c>
      <c r="F14360">
        <v>252.88</v>
      </c>
      <c r="G14360">
        <v>27.43</v>
      </c>
      <c r="H14360">
        <v>0</v>
      </c>
      <c r="I14360">
        <v>-2</v>
      </c>
      <c r="J14360">
        <v>0</v>
      </c>
      <c r="K14360">
        <v>1.83</v>
      </c>
      <c r="L14360">
        <v>0</v>
      </c>
      <c r="M14360">
        <v>0</v>
      </c>
      <c r="N14360" t="s">
        <v>1060</v>
      </c>
      <c r="O14360" t="s">
        <v>1060</v>
      </c>
      <c r="P14360">
        <v>379.32</v>
      </c>
      <c r="Q14360" t="s">
        <v>52</v>
      </c>
    </row>
    <row r="14361" spans="1:17" x14ac:dyDescent="0.25">
      <c r="A14361">
        <v>14465</v>
      </c>
      <c r="B14361" t="s">
        <v>17</v>
      </c>
      <c r="C14361" t="s">
        <v>18</v>
      </c>
      <c r="D14361">
        <v>1</v>
      </c>
      <c r="E14361">
        <v>252.88</v>
      </c>
      <c r="F14361">
        <v>252.88</v>
      </c>
      <c r="G14361">
        <v>6.13</v>
      </c>
      <c r="H14361">
        <v>0</v>
      </c>
      <c r="I14361">
        <v>-1</v>
      </c>
      <c r="J14361">
        <v>0</v>
      </c>
      <c r="K14361">
        <v>1.83</v>
      </c>
      <c r="L14361">
        <v>0</v>
      </c>
      <c r="M14361">
        <v>0</v>
      </c>
      <c r="N14361" t="s">
        <v>1060</v>
      </c>
      <c r="O14361" t="s">
        <v>1060</v>
      </c>
      <c r="P14361">
        <v>379.32</v>
      </c>
      <c r="Q14361" t="s">
        <v>52</v>
      </c>
    </row>
    <row r="14362" spans="1:17" x14ac:dyDescent="0.25">
      <c r="A14362">
        <v>14466</v>
      </c>
      <c r="B14362" t="s">
        <v>17</v>
      </c>
      <c r="C14362" t="s">
        <v>23</v>
      </c>
      <c r="D14362">
        <v>1</v>
      </c>
      <c r="E14362">
        <v>252.88</v>
      </c>
      <c r="F14362">
        <v>252.88</v>
      </c>
      <c r="G14362">
        <v>18.59</v>
      </c>
      <c r="H14362">
        <v>0</v>
      </c>
      <c r="I14362">
        <v>0</v>
      </c>
      <c r="J14362">
        <v>1</v>
      </c>
      <c r="K14362">
        <v>5</v>
      </c>
      <c r="L14362">
        <v>0</v>
      </c>
      <c r="M14362">
        <v>0</v>
      </c>
      <c r="N14362" t="s">
        <v>1060</v>
      </c>
      <c r="O14362" t="s">
        <v>1060</v>
      </c>
      <c r="P14362">
        <v>379.32</v>
      </c>
      <c r="Q14362" t="s">
        <v>52</v>
      </c>
    </row>
    <row r="14363" spans="1:17" x14ac:dyDescent="0.25">
      <c r="A14363">
        <v>14467</v>
      </c>
      <c r="B14363" t="s">
        <v>17</v>
      </c>
      <c r="C14363" t="s">
        <v>18</v>
      </c>
      <c r="D14363">
        <v>1</v>
      </c>
      <c r="E14363">
        <v>252.88</v>
      </c>
      <c r="F14363">
        <v>252.88</v>
      </c>
      <c r="G14363">
        <v>18.78</v>
      </c>
      <c r="H14363">
        <v>1</v>
      </c>
      <c r="I14363">
        <v>1</v>
      </c>
      <c r="J14363">
        <v>1</v>
      </c>
      <c r="K14363">
        <v>3</v>
      </c>
      <c r="L14363">
        <v>0</v>
      </c>
      <c r="M14363">
        <v>0</v>
      </c>
      <c r="N14363" t="s">
        <v>1060</v>
      </c>
      <c r="O14363" t="s">
        <v>1060</v>
      </c>
      <c r="P14363">
        <v>379.32</v>
      </c>
      <c r="Q14363" t="s">
        <v>52</v>
      </c>
    </row>
    <row r="14364" spans="1:17" x14ac:dyDescent="0.25">
      <c r="A14364">
        <v>14468</v>
      </c>
      <c r="B14364" t="s">
        <v>17</v>
      </c>
      <c r="C14364" t="s">
        <v>23</v>
      </c>
      <c r="D14364">
        <v>1</v>
      </c>
      <c r="E14364">
        <v>252.88</v>
      </c>
      <c r="F14364">
        <v>252.88</v>
      </c>
      <c r="G14364">
        <v>-2.78</v>
      </c>
      <c r="H14364">
        <v>1</v>
      </c>
      <c r="I14364">
        <v>1</v>
      </c>
      <c r="J14364">
        <v>1</v>
      </c>
      <c r="K14364">
        <v>3</v>
      </c>
      <c r="L14364">
        <v>0</v>
      </c>
      <c r="M14364">
        <v>0</v>
      </c>
      <c r="N14364" t="s">
        <v>1060</v>
      </c>
      <c r="O14364" t="s">
        <v>1060</v>
      </c>
      <c r="P14364">
        <v>379.32</v>
      </c>
      <c r="Q14364" t="s">
        <v>52</v>
      </c>
    </row>
    <row r="14365" spans="1:17" x14ac:dyDescent="0.25">
      <c r="A14365">
        <v>14469</v>
      </c>
      <c r="B14365" t="s">
        <v>17</v>
      </c>
      <c r="C14365" t="s">
        <v>18</v>
      </c>
      <c r="D14365">
        <v>1</v>
      </c>
      <c r="E14365">
        <v>252.88</v>
      </c>
      <c r="F14365">
        <v>252.88</v>
      </c>
      <c r="G14365">
        <v>61.64</v>
      </c>
      <c r="H14365">
        <v>1</v>
      </c>
      <c r="I14365">
        <v>1</v>
      </c>
      <c r="J14365">
        <v>1</v>
      </c>
      <c r="K14365">
        <v>2</v>
      </c>
      <c r="L14365">
        <v>0</v>
      </c>
      <c r="M14365">
        <v>0</v>
      </c>
      <c r="N14365" t="s">
        <v>1060</v>
      </c>
      <c r="O14365" t="s">
        <v>1060</v>
      </c>
      <c r="P14365">
        <v>379.32</v>
      </c>
      <c r="Q14365" t="s">
        <v>52</v>
      </c>
    </row>
    <row r="14366" spans="1:17" x14ac:dyDescent="0.25">
      <c r="A14366">
        <v>14470</v>
      </c>
      <c r="B14366" t="s">
        <v>17</v>
      </c>
      <c r="C14366" t="s">
        <v>18</v>
      </c>
      <c r="D14366">
        <v>1</v>
      </c>
      <c r="E14366">
        <v>252.88</v>
      </c>
      <c r="F14366">
        <v>252.88</v>
      </c>
      <c r="G14366">
        <v>95.08</v>
      </c>
      <c r="H14366">
        <v>1</v>
      </c>
      <c r="I14366">
        <v>1</v>
      </c>
      <c r="J14366">
        <v>1</v>
      </c>
      <c r="K14366">
        <v>3</v>
      </c>
      <c r="L14366">
        <v>0</v>
      </c>
      <c r="M14366">
        <v>0</v>
      </c>
      <c r="N14366" t="s">
        <v>1060</v>
      </c>
      <c r="O14366" t="s">
        <v>1060</v>
      </c>
      <c r="P14366">
        <v>379.32</v>
      </c>
      <c r="Q14366" t="s">
        <v>52</v>
      </c>
    </row>
    <row r="14367" spans="1:17" x14ac:dyDescent="0.25">
      <c r="A14367">
        <v>14471</v>
      </c>
      <c r="B14367" t="s">
        <v>33</v>
      </c>
      <c r="C14367" t="s">
        <v>18</v>
      </c>
      <c r="D14367">
        <v>1</v>
      </c>
      <c r="E14367">
        <v>252.88</v>
      </c>
      <c r="F14367">
        <v>252.88</v>
      </c>
      <c r="G14367">
        <v>97.46</v>
      </c>
      <c r="H14367">
        <v>1</v>
      </c>
      <c r="I14367">
        <v>2</v>
      </c>
      <c r="J14367">
        <v>1</v>
      </c>
      <c r="K14367">
        <v>4</v>
      </c>
      <c r="L14367">
        <v>0</v>
      </c>
      <c r="M14367">
        <v>0</v>
      </c>
      <c r="N14367" t="s">
        <v>1060</v>
      </c>
      <c r="O14367" t="s">
        <v>1060</v>
      </c>
      <c r="P14367">
        <v>379.32</v>
      </c>
      <c r="Q14367" t="s">
        <v>52</v>
      </c>
    </row>
    <row r="14368" spans="1:17" x14ac:dyDescent="0.25">
      <c r="A14368">
        <v>14472</v>
      </c>
      <c r="B14368" t="s">
        <v>17</v>
      </c>
      <c r="C14368" t="s">
        <v>23</v>
      </c>
      <c r="D14368">
        <v>1</v>
      </c>
      <c r="E14368">
        <v>252.88</v>
      </c>
      <c r="F14368">
        <v>252.88</v>
      </c>
      <c r="G14368">
        <v>73.459999999999994</v>
      </c>
      <c r="H14368">
        <v>1</v>
      </c>
      <c r="I14368">
        <v>3</v>
      </c>
      <c r="J14368">
        <v>1</v>
      </c>
      <c r="K14368">
        <v>3</v>
      </c>
      <c r="L14368">
        <v>0</v>
      </c>
      <c r="M14368">
        <v>0</v>
      </c>
      <c r="N14368" t="s">
        <v>1060</v>
      </c>
      <c r="O14368" t="s">
        <v>1060</v>
      </c>
      <c r="P14368">
        <v>379.32</v>
      </c>
      <c r="Q14368" t="s">
        <v>52</v>
      </c>
    </row>
    <row r="14369" spans="1:17" x14ac:dyDescent="0.25">
      <c r="A14369">
        <v>14473</v>
      </c>
      <c r="B14369" t="s">
        <v>17</v>
      </c>
      <c r="C14369" t="s">
        <v>18</v>
      </c>
      <c r="D14369">
        <v>1</v>
      </c>
      <c r="E14369">
        <v>252.88</v>
      </c>
      <c r="F14369">
        <v>252.88</v>
      </c>
      <c r="G14369">
        <v>26.55</v>
      </c>
      <c r="H14369">
        <v>1</v>
      </c>
      <c r="I14369">
        <v>4</v>
      </c>
      <c r="J14369">
        <v>1</v>
      </c>
      <c r="K14369">
        <v>2</v>
      </c>
      <c r="L14369">
        <v>0</v>
      </c>
      <c r="M14369">
        <v>0</v>
      </c>
      <c r="N14369" t="s">
        <v>1060</v>
      </c>
      <c r="O14369" t="s">
        <v>1060</v>
      </c>
      <c r="P14369">
        <v>379.32</v>
      </c>
      <c r="Q14369" t="s">
        <v>52</v>
      </c>
    </row>
    <row r="14370" spans="1:17" x14ac:dyDescent="0.25">
      <c r="A14370">
        <v>14474</v>
      </c>
      <c r="B14370" t="s">
        <v>28</v>
      </c>
      <c r="C14370" t="s">
        <v>23</v>
      </c>
      <c r="D14370">
        <v>1</v>
      </c>
      <c r="E14370">
        <v>252.88</v>
      </c>
      <c r="F14370">
        <v>252.88</v>
      </c>
      <c r="G14370">
        <v>107.47</v>
      </c>
      <c r="H14370">
        <v>0</v>
      </c>
      <c r="I14370">
        <v>0</v>
      </c>
      <c r="J14370">
        <v>0</v>
      </c>
      <c r="K14370">
        <v>1.83</v>
      </c>
      <c r="L14370">
        <v>0</v>
      </c>
      <c r="M14370">
        <v>0</v>
      </c>
      <c r="N14370" t="s">
        <v>1060</v>
      </c>
      <c r="O14370" t="s">
        <v>1060</v>
      </c>
      <c r="P14370">
        <v>379.32</v>
      </c>
      <c r="Q14370" t="s">
        <v>52</v>
      </c>
    </row>
    <row r="14371" spans="1:17" x14ac:dyDescent="0.25">
      <c r="A14371">
        <v>14475</v>
      </c>
      <c r="B14371" t="s">
        <v>17</v>
      </c>
      <c r="C14371" t="s">
        <v>18</v>
      </c>
      <c r="D14371">
        <v>1</v>
      </c>
      <c r="E14371">
        <v>252.88</v>
      </c>
      <c r="F14371">
        <v>252.88</v>
      </c>
      <c r="G14371">
        <v>30.8</v>
      </c>
      <c r="H14371">
        <v>0</v>
      </c>
      <c r="I14371">
        <v>0</v>
      </c>
      <c r="J14371">
        <v>0</v>
      </c>
      <c r="K14371">
        <v>1.83</v>
      </c>
      <c r="L14371">
        <v>0</v>
      </c>
      <c r="M14371">
        <v>0</v>
      </c>
      <c r="N14371" t="s">
        <v>1060</v>
      </c>
      <c r="O14371" t="s">
        <v>1060</v>
      </c>
      <c r="P14371">
        <v>379.32</v>
      </c>
      <c r="Q14371" t="s">
        <v>52</v>
      </c>
    </row>
    <row r="14372" spans="1:17" x14ac:dyDescent="0.25">
      <c r="A14372">
        <v>14476</v>
      </c>
      <c r="B14372" t="s">
        <v>17</v>
      </c>
      <c r="C14372" t="s">
        <v>23</v>
      </c>
      <c r="D14372">
        <v>1</v>
      </c>
      <c r="E14372">
        <v>252.88</v>
      </c>
      <c r="F14372">
        <v>252.88</v>
      </c>
      <c r="G14372">
        <v>46.73</v>
      </c>
      <c r="H14372">
        <v>0</v>
      </c>
      <c r="I14372">
        <v>2</v>
      </c>
      <c r="J14372">
        <v>1</v>
      </c>
      <c r="K14372">
        <v>3</v>
      </c>
      <c r="L14372">
        <v>0</v>
      </c>
      <c r="M14372">
        <v>0</v>
      </c>
      <c r="N14372" t="s">
        <v>1060</v>
      </c>
      <c r="O14372" t="s">
        <v>1060</v>
      </c>
      <c r="P14372">
        <v>379.32</v>
      </c>
      <c r="Q14372" t="s">
        <v>52</v>
      </c>
    </row>
    <row r="14373" spans="1:17" x14ac:dyDescent="0.25">
      <c r="A14373">
        <v>14477</v>
      </c>
      <c r="B14373" t="s">
        <v>33</v>
      </c>
      <c r="C14373" t="s">
        <v>18</v>
      </c>
      <c r="D14373">
        <v>1</v>
      </c>
      <c r="E14373">
        <v>252.88</v>
      </c>
      <c r="F14373">
        <v>252.88</v>
      </c>
      <c r="G14373">
        <v>-37.1</v>
      </c>
      <c r="H14373">
        <v>1</v>
      </c>
      <c r="I14373">
        <v>3</v>
      </c>
      <c r="J14373">
        <v>1</v>
      </c>
      <c r="K14373">
        <v>3</v>
      </c>
      <c r="L14373">
        <v>0</v>
      </c>
      <c r="M14373">
        <v>0</v>
      </c>
      <c r="N14373" t="s">
        <v>1060</v>
      </c>
      <c r="O14373" t="s">
        <v>1060</v>
      </c>
      <c r="P14373">
        <v>379.32</v>
      </c>
      <c r="Q14373" t="s">
        <v>52</v>
      </c>
    </row>
    <row r="14374" spans="1:17" x14ac:dyDescent="0.25">
      <c r="A14374">
        <v>14478</v>
      </c>
      <c r="B14374" t="s">
        <v>33</v>
      </c>
      <c r="C14374" t="s">
        <v>23</v>
      </c>
      <c r="D14374">
        <v>1</v>
      </c>
      <c r="E14374">
        <v>252.88</v>
      </c>
      <c r="F14374">
        <v>252.88</v>
      </c>
      <c r="G14374">
        <v>23.01</v>
      </c>
      <c r="H14374">
        <v>1</v>
      </c>
      <c r="I14374">
        <v>4</v>
      </c>
      <c r="J14374">
        <v>0</v>
      </c>
      <c r="K14374">
        <v>1.83</v>
      </c>
      <c r="L14374">
        <v>0</v>
      </c>
      <c r="M14374">
        <v>0</v>
      </c>
      <c r="N14374" t="s">
        <v>1060</v>
      </c>
      <c r="O14374" t="s">
        <v>1060</v>
      </c>
      <c r="P14374">
        <v>379.32</v>
      </c>
      <c r="Q14374" t="s">
        <v>52</v>
      </c>
    </row>
    <row r="14375" spans="1:17" x14ac:dyDescent="0.25">
      <c r="A14375">
        <v>14479</v>
      </c>
      <c r="B14375" t="s">
        <v>33</v>
      </c>
      <c r="C14375" t="s">
        <v>18</v>
      </c>
      <c r="D14375">
        <v>1</v>
      </c>
      <c r="E14375">
        <v>252.88</v>
      </c>
      <c r="F14375">
        <v>252.88</v>
      </c>
      <c r="G14375">
        <v>38.33</v>
      </c>
      <c r="H14375">
        <v>0</v>
      </c>
      <c r="I14375">
        <v>-2</v>
      </c>
      <c r="J14375">
        <v>0</v>
      </c>
      <c r="K14375">
        <v>1.83</v>
      </c>
      <c r="L14375">
        <v>0</v>
      </c>
      <c r="M14375">
        <v>0</v>
      </c>
      <c r="N14375" t="s">
        <v>1060</v>
      </c>
      <c r="O14375" t="s">
        <v>1060</v>
      </c>
      <c r="P14375">
        <v>379.32</v>
      </c>
      <c r="Q14375" t="s">
        <v>52</v>
      </c>
    </row>
    <row r="14376" spans="1:17" x14ac:dyDescent="0.25">
      <c r="A14376">
        <v>14480</v>
      </c>
      <c r="B14376" t="s">
        <v>33</v>
      </c>
      <c r="C14376" t="s">
        <v>23</v>
      </c>
      <c r="D14376">
        <v>1</v>
      </c>
      <c r="E14376">
        <v>252.88</v>
      </c>
      <c r="F14376">
        <v>252.88</v>
      </c>
      <c r="G14376">
        <v>50.9</v>
      </c>
      <c r="H14376">
        <v>0</v>
      </c>
      <c r="I14376">
        <v>-1</v>
      </c>
      <c r="J14376">
        <v>0</v>
      </c>
      <c r="K14376">
        <v>1.83</v>
      </c>
      <c r="L14376">
        <v>0</v>
      </c>
      <c r="M14376">
        <v>0</v>
      </c>
      <c r="N14376" t="s">
        <v>1060</v>
      </c>
      <c r="O14376" t="s">
        <v>1060</v>
      </c>
      <c r="P14376">
        <v>379.32</v>
      </c>
      <c r="Q14376" t="s">
        <v>52</v>
      </c>
    </row>
    <row r="14377" spans="1:17" x14ac:dyDescent="0.25">
      <c r="A14377">
        <v>14481</v>
      </c>
      <c r="B14377" t="s">
        <v>17</v>
      </c>
      <c r="C14377" t="s">
        <v>18</v>
      </c>
      <c r="D14377">
        <v>1</v>
      </c>
      <c r="E14377">
        <v>252.88</v>
      </c>
      <c r="F14377">
        <v>252.88</v>
      </c>
      <c r="G14377">
        <v>108.11</v>
      </c>
      <c r="H14377">
        <v>0</v>
      </c>
      <c r="I14377">
        <v>0</v>
      </c>
      <c r="J14377">
        <v>0</v>
      </c>
      <c r="K14377">
        <v>1.83</v>
      </c>
      <c r="L14377">
        <v>0</v>
      </c>
      <c r="M14377">
        <v>0</v>
      </c>
      <c r="N14377" t="s">
        <v>1060</v>
      </c>
      <c r="O14377" t="s">
        <v>1060</v>
      </c>
      <c r="P14377">
        <v>379.32</v>
      </c>
      <c r="Q14377" t="s">
        <v>52</v>
      </c>
    </row>
    <row r="14378" spans="1:17" x14ac:dyDescent="0.25">
      <c r="A14378">
        <v>14482</v>
      </c>
      <c r="B14378" t="s">
        <v>17</v>
      </c>
      <c r="C14378" t="s">
        <v>23</v>
      </c>
      <c r="D14378">
        <v>1</v>
      </c>
      <c r="E14378">
        <v>252.88</v>
      </c>
      <c r="F14378">
        <v>252.88</v>
      </c>
      <c r="G14378">
        <v>70.400000000000006</v>
      </c>
      <c r="H14378">
        <v>1</v>
      </c>
      <c r="I14378">
        <v>1</v>
      </c>
      <c r="J14378">
        <v>0</v>
      </c>
      <c r="K14378">
        <v>1.83</v>
      </c>
      <c r="L14378">
        <v>0</v>
      </c>
      <c r="M14378">
        <v>0</v>
      </c>
      <c r="N14378" t="s">
        <v>1060</v>
      </c>
      <c r="O14378" t="s">
        <v>1060</v>
      </c>
      <c r="P14378">
        <v>379.32</v>
      </c>
      <c r="Q14378" t="s">
        <v>52</v>
      </c>
    </row>
    <row r="14379" spans="1:17" x14ac:dyDescent="0.25">
      <c r="A14379">
        <v>14483</v>
      </c>
      <c r="B14379" t="s">
        <v>17</v>
      </c>
      <c r="C14379" t="s">
        <v>18</v>
      </c>
      <c r="D14379">
        <v>1</v>
      </c>
      <c r="E14379">
        <v>252.88</v>
      </c>
      <c r="F14379">
        <v>252.88</v>
      </c>
      <c r="G14379">
        <v>-46.12</v>
      </c>
      <c r="H14379">
        <v>1</v>
      </c>
      <c r="I14379">
        <v>1</v>
      </c>
      <c r="J14379">
        <v>1</v>
      </c>
      <c r="K14379">
        <v>1</v>
      </c>
      <c r="L14379">
        <v>1</v>
      </c>
      <c r="M14379">
        <v>0</v>
      </c>
      <c r="N14379" t="s">
        <v>1060</v>
      </c>
      <c r="O14379" t="s">
        <v>1060</v>
      </c>
      <c r="P14379">
        <v>379.32</v>
      </c>
      <c r="Q14379" t="s">
        <v>52</v>
      </c>
    </row>
    <row r="14380" spans="1:17" x14ac:dyDescent="0.25">
      <c r="A14380">
        <v>14484</v>
      </c>
      <c r="B14380" t="s">
        <v>17</v>
      </c>
      <c r="C14380" t="s">
        <v>18</v>
      </c>
      <c r="D14380">
        <v>1</v>
      </c>
      <c r="E14380">
        <v>252.88</v>
      </c>
      <c r="F14380">
        <v>252.88</v>
      </c>
      <c r="G14380">
        <v>86.74</v>
      </c>
      <c r="H14380">
        <v>0</v>
      </c>
      <c r="I14380">
        <v>-2</v>
      </c>
      <c r="J14380">
        <v>0</v>
      </c>
      <c r="K14380">
        <v>1.83</v>
      </c>
      <c r="L14380">
        <v>0</v>
      </c>
      <c r="M14380">
        <v>0</v>
      </c>
      <c r="N14380" t="s">
        <v>1060</v>
      </c>
      <c r="O14380" t="s">
        <v>1060</v>
      </c>
      <c r="P14380">
        <v>379.32</v>
      </c>
      <c r="Q14380" t="s">
        <v>52</v>
      </c>
    </row>
    <row r="14381" spans="1:17" x14ac:dyDescent="0.25">
      <c r="A14381">
        <v>14485</v>
      </c>
      <c r="B14381" t="s">
        <v>33</v>
      </c>
      <c r="C14381" t="s">
        <v>23</v>
      </c>
      <c r="D14381">
        <v>1</v>
      </c>
      <c r="E14381">
        <v>252.88</v>
      </c>
      <c r="F14381">
        <v>252.88</v>
      </c>
      <c r="G14381">
        <v>28.29</v>
      </c>
      <c r="H14381">
        <v>1</v>
      </c>
      <c r="I14381">
        <v>1</v>
      </c>
      <c r="J14381">
        <v>0</v>
      </c>
      <c r="K14381">
        <v>1.83</v>
      </c>
      <c r="L14381">
        <v>0</v>
      </c>
      <c r="M14381">
        <v>0</v>
      </c>
      <c r="N14381" t="s">
        <v>1060</v>
      </c>
      <c r="O14381" t="s">
        <v>1060</v>
      </c>
      <c r="P14381">
        <v>379.32</v>
      </c>
      <c r="Q14381" t="s">
        <v>52</v>
      </c>
    </row>
    <row r="14382" spans="1:17" x14ac:dyDescent="0.25">
      <c r="A14382">
        <v>14486</v>
      </c>
      <c r="B14382" t="s">
        <v>33</v>
      </c>
      <c r="C14382" t="s">
        <v>18</v>
      </c>
      <c r="D14382">
        <v>1</v>
      </c>
      <c r="E14382">
        <v>252.88</v>
      </c>
      <c r="F14382">
        <v>252.88</v>
      </c>
      <c r="G14382">
        <v>-185.36</v>
      </c>
      <c r="H14382">
        <v>0</v>
      </c>
      <c r="I14382">
        <v>0</v>
      </c>
      <c r="J14382">
        <v>0</v>
      </c>
      <c r="K14382">
        <v>1.83</v>
      </c>
      <c r="L14382">
        <v>0</v>
      </c>
      <c r="M14382">
        <v>0</v>
      </c>
      <c r="N14382" t="s">
        <v>1060</v>
      </c>
      <c r="O14382" t="s">
        <v>1060</v>
      </c>
      <c r="P14382">
        <v>379.32</v>
      </c>
      <c r="Q14382" t="s">
        <v>52</v>
      </c>
    </row>
    <row r="14383" spans="1:17" x14ac:dyDescent="0.25">
      <c r="A14383">
        <v>14487</v>
      </c>
      <c r="B14383" t="s">
        <v>33</v>
      </c>
      <c r="C14383" t="s">
        <v>18</v>
      </c>
      <c r="D14383">
        <v>1</v>
      </c>
      <c r="E14383">
        <v>252.88</v>
      </c>
      <c r="F14383">
        <v>252.88</v>
      </c>
      <c r="G14383">
        <v>83.45</v>
      </c>
      <c r="H14383">
        <v>0</v>
      </c>
      <c r="I14383">
        <v>1</v>
      </c>
      <c r="J14383">
        <v>0</v>
      </c>
      <c r="K14383">
        <v>1.83</v>
      </c>
      <c r="L14383">
        <v>0</v>
      </c>
      <c r="M14383">
        <v>0</v>
      </c>
      <c r="N14383" t="s">
        <v>1060</v>
      </c>
      <c r="O14383" t="s">
        <v>1060</v>
      </c>
      <c r="P14383">
        <v>379.32</v>
      </c>
      <c r="Q14383" t="s">
        <v>52</v>
      </c>
    </row>
    <row r="14384" spans="1:17" x14ac:dyDescent="0.25">
      <c r="A14384">
        <v>14488</v>
      </c>
      <c r="B14384" t="s">
        <v>17</v>
      </c>
      <c r="C14384" t="s">
        <v>18</v>
      </c>
      <c r="D14384">
        <v>1</v>
      </c>
      <c r="E14384">
        <v>252.88</v>
      </c>
      <c r="F14384">
        <v>252.88</v>
      </c>
      <c r="G14384">
        <v>99.13</v>
      </c>
      <c r="H14384">
        <v>0</v>
      </c>
      <c r="I14384">
        <v>1</v>
      </c>
      <c r="J14384">
        <v>1</v>
      </c>
      <c r="K14384">
        <v>3</v>
      </c>
      <c r="L14384">
        <v>0</v>
      </c>
      <c r="M14384">
        <v>0</v>
      </c>
      <c r="N14384" t="s">
        <v>1060</v>
      </c>
      <c r="O14384" t="s">
        <v>1060</v>
      </c>
      <c r="P14384">
        <v>379.32</v>
      </c>
      <c r="Q14384" t="s">
        <v>52</v>
      </c>
    </row>
    <row r="14385" spans="1:17" x14ac:dyDescent="0.25">
      <c r="A14385">
        <v>14489</v>
      </c>
      <c r="B14385" t="s">
        <v>33</v>
      </c>
      <c r="C14385" t="s">
        <v>23</v>
      </c>
      <c r="D14385">
        <v>1</v>
      </c>
      <c r="E14385">
        <v>252.88</v>
      </c>
      <c r="F14385">
        <v>252.88</v>
      </c>
      <c r="G14385">
        <v>-145.15</v>
      </c>
      <c r="H14385">
        <v>1</v>
      </c>
      <c r="I14385">
        <v>1</v>
      </c>
      <c r="J14385">
        <v>1</v>
      </c>
      <c r="K14385">
        <v>2</v>
      </c>
      <c r="L14385">
        <v>0</v>
      </c>
      <c r="M14385">
        <v>0</v>
      </c>
      <c r="N14385" t="s">
        <v>1060</v>
      </c>
      <c r="O14385" t="s">
        <v>1060</v>
      </c>
      <c r="P14385">
        <v>379.32</v>
      </c>
      <c r="Q14385" t="s">
        <v>52</v>
      </c>
    </row>
    <row r="14386" spans="1:17" x14ac:dyDescent="0.25">
      <c r="A14386">
        <v>14490</v>
      </c>
      <c r="B14386" t="s">
        <v>33</v>
      </c>
      <c r="C14386" t="s">
        <v>18</v>
      </c>
      <c r="D14386">
        <v>1</v>
      </c>
      <c r="E14386">
        <v>252.88</v>
      </c>
      <c r="F14386">
        <v>252.88</v>
      </c>
      <c r="G14386">
        <v>15.74</v>
      </c>
      <c r="H14386">
        <v>1</v>
      </c>
      <c r="I14386">
        <v>1</v>
      </c>
      <c r="J14386">
        <v>1</v>
      </c>
      <c r="K14386">
        <v>3</v>
      </c>
      <c r="L14386">
        <v>0</v>
      </c>
      <c r="M14386">
        <v>0</v>
      </c>
      <c r="N14386" t="s">
        <v>1060</v>
      </c>
      <c r="O14386" t="s">
        <v>1060</v>
      </c>
      <c r="P14386">
        <v>379.32</v>
      </c>
      <c r="Q14386" t="s">
        <v>52</v>
      </c>
    </row>
    <row r="14387" spans="1:17" x14ac:dyDescent="0.25">
      <c r="A14387">
        <v>14491</v>
      </c>
      <c r="B14387" t="s">
        <v>17</v>
      </c>
      <c r="C14387" t="s">
        <v>23</v>
      </c>
      <c r="D14387">
        <v>1</v>
      </c>
      <c r="E14387">
        <v>252.88</v>
      </c>
      <c r="F14387">
        <v>252.88</v>
      </c>
      <c r="G14387">
        <v>-371.73</v>
      </c>
      <c r="H14387">
        <v>1</v>
      </c>
      <c r="I14387">
        <v>1</v>
      </c>
      <c r="J14387">
        <v>0</v>
      </c>
      <c r="K14387">
        <v>1.83</v>
      </c>
      <c r="L14387">
        <v>0</v>
      </c>
      <c r="M14387">
        <v>0</v>
      </c>
      <c r="N14387" t="s">
        <v>1060</v>
      </c>
      <c r="O14387" t="s">
        <v>1060</v>
      </c>
      <c r="P14387">
        <v>379.32</v>
      </c>
      <c r="Q14387" t="s">
        <v>52</v>
      </c>
    </row>
    <row r="14388" spans="1:17" x14ac:dyDescent="0.25">
      <c r="A14388">
        <v>14492</v>
      </c>
      <c r="B14388" t="s">
        <v>28</v>
      </c>
      <c r="C14388" t="s">
        <v>18</v>
      </c>
      <c r="D14388">
        <v>1</v>
      </c>
      <c r="E14388">
        <v>252.88</v>
      </c>
      <c r="F14388">
        <v>252.88</v>
      </c>
      <c r="G14388">
        <v>-343.92</v>
      </c>
      <c r="H14388">
        <v>1</v>
      </c>
      <c r="I14388">
        <v>1</v>
      </c>
      <c r="J14388">
        <v>0</v>
      </c>
      <c r="K14388">
        <v>1.83</v>
      </c>
      <c r="L14388">
        <v>0</v>
      </c>
      <c r="M14388">
        <v>0</v>
      </c>
      <c r="N14388" t="s">
        <v>1060</v>
      </c>
      <c r="O14388" t="s">
        <v>1060</v>
      </c>
      <c r="P14388">
        <v>379.32</v>
      </c>
      <c r="Q14388" t="s">
        <v>52</v>
      </c>
    </row>
    <row r="14389" spans="1:17" x14ac:dyDescent="0.25">
      <c r="A14389">
        <v>14493</v>
      </c>
      <c r="B14389" t="s">
        <v>33</v>
      </c>
      <c r="C14389" t="s">
        <v>18</v>
      </c>
      <c r="D14389">
        <v>1</v>
      </c>
      <c r="E14389">
        <v>252.88</v>
      </c>
      <c r="F14389">
        <v>252.88</v>
      </c>
      <c r="G14389">
        <v>19.14</v>
      </c>
      <c r="H14389">
        <v>1</v>
      </c>
      <c r="I14389">
        <v>4</v>
      </c>
      <c r="J14389">
        <v>0</v>
      </c>
      <c r="K14389">
        <v>1.83</v>
      </c>
      <c r="L14389">
        <v>0</v>
      </c>
      <c r="M14389">
        <v>0</v>
      </c>
      <c r="N14389" t="s">
        <v>1060</v>
      </c>
      <c r="O14389" t="s">
        <v>1060</v>
      </c>
      <c r="P14389">
        <v>379.32</v>
      </c>
      <c r="Q14389" t="s">
        <v>52</v>
      </c>
    </row>
    <row r="14390" spans="1:17" x14ac:dyDescent="0.25">
      <c r="A14390">
        <v>14494</v>
      </c>
      <c r="B14390" t="s">
        <v>17</v>
      </c>
      <c r="C14390" t="s">
        <v>23</v>
      </c>
      <c r="D14390">
        <v>1</v>
      </c>
      <c r="E14390">
        <v>252.88</v>
      </c>
      <c r="F14390">
        <v>252.88</v>
      </c>
      <c r="G14390">
        <v>22.25</v>
      </c>
      <c r="H14390">
        <v>0</v>
      </c>
      <c r="I14390">
        <v>-2</v>
      </c>
      <c r="J14390">
        <v>0</v>
      </c>
      <c r="K14390">
        <v>1.83</v>
      </c>
      <c r="L14390">
        <v>0</v>
      </c>
      <c r="M14390">
        <v>0</v>
      </c>
      <c r="N14390" t="s">
        <v>1060</v>
      </c>
      <c r="O14390" t="s">
        <v>1060</v>
      </c>
      <c r="P14390">
        <v>379.32</v>
      </c>
      <c r="Q14390" t="s">
        <v>52</v>
      </c>
    </row>
    <row r="14391" spans="1:17" x14ac:dyDescent="0.25">
      <c r="A14391">
        <v>14495</v>
      </c>
      <c r="B14391" t="s">
        <v>17</v>
      </c>
      <c r="C14391" t="s">
        <v>18</v>
      </c>
      <c r="D14391">
        <v>1</v>
      </c>
      <c r="E14391">
        <v>252.88</v>
      </c>
      <c r="F14391">
        <v>252.88</v>
      </c>
      <c r="G14391">
        <v>-34.14</v>
      </c>
      <c r="H14391">
        <v>0</v>
      </c>
      <c r="I14391">
        <v>-1</v>
      </c>
      <c r="J14391">
        <v>1</v>
      </c>
      <c r="K14391">
        <v>3</v>
      </c>
      <c r="L14391">
        <v>0</v>
      </c>
      <c r="M14391">
        <v>0</v>
      </c>
      <c r="N14391" t="s">
        <v>1060</v>
      </c>
      <c r="O14391" t="s">
        <v>1060</v>
      </c>
      <c r="P14391">
        <v>379.32</v>
      </c>
      <c r="Q14391" t="s">
        <v>52</v>
      </c>
    </row>
    <row r="14392" spans="1:17" x14ac:dyDescent="0.25">
      <c r="A14392">
        <v>14496</v>
      </c>
      <c r="B14392" t="s">
        <v>33</v>
      </c>
      <c r="C14392" t="s">
        <v>23</v>
      </c>
      <c r="D14392">
        <v>1</v>
      </c>
      <c r="E14392">
        <v>252.88</v>
      </c>
      <c r="F14392">
        <v>252.88</v>
      </c>
      <c r="G14392">
        <v>59.83</v>
      </c>
      <c r="H14392">
        <v>1</v>
      </c>
      <c r="I14392">
        <v>1</v>
      </c>
      <c r="J14392">
        <v>1</v>
      </c>
      <c r="K14392">
        <v>3</v>
      </c>
      <c r="L14392">
        <v>0</v>
      </c>
      <c r="M14392">
        <v>0</v>
      </c>
      <c r="N14392" t="s">
        <v>1060</v>
      </c>
      <c r="O14392" t="s">
        <v>1060</v>
      </c>
      <c r="P14392">
        <v>379.32</v>
      </c>
      <c r="Q14392" t="s">
        <v>52</v>
      </c>
    </row>
    <row r="14393" spans="1:17" x14ac:dyDescent="0.25">
      <c r="A14393">
        <v>14497</v>
      </c>
      <c r="B14393" t="s">
        <v>28</v>
      </c>
      <c r="C14393" t="s">
        <v>18</v>
      </c>
      <c r="D14393">
        <v>1</v>
      </c>
      <c r="E14393">
        <v>252.88</v>
      </c>
      <c r="F14393">
        <v>252.88</v>
      </c>
      <c r="G14393">
        <v>103.48</v>
      </c>
      <c r="H14393">
        <v>1</v>
      </c>
      <c r="I14393">
        <v>1</v>
      </c>
      <c r="J14393">
        <v>1</v>
      </c>
      <c r="K14393">
        <v>4</v>
      </c>
      <c r="L14393">
        <v>0</v>
      </c>
      <c r="M14393">
        <v>0</v>
      </c>
      <c r="N14393" t="s">
        <v>1060</v>
      </c>
      <c r="O14393" t="s">
        <v>1060</v>
      </c>
      <c r="P14393">
        <v>379.32</v>
      </c>
      <c r="Q14393" t="s">
        <v>52</v>
      </c>
    </row>
    <row r="14394" spans="1:17" x14ac:dyDescent="0.25">
      <c r="A14394">
        <v>14498</v>
      </c>
      <c r="B14394" t="s">
        <v>17</v>
      </c>
      <c r="C14394" t="s">
        <v>23</v>
      </c>
      <c r="D14394">
        <v>1</v>
      </c>
      <c r="E14394">
        <v>252.88</v>
      </c>
      <c r="F14394">
        <v>252.88</v>
      </c>
      <c r="G14394">
        <v>80.77</v>
      </c>
      <c r="H14394">
        <v>1</v>
      </c>
      <c r="I14394">
        <v>1</v>
      </c>
      <c r="J14394">
        <v>1</v>
      </c>
      <c r="K14394">
        <v>3</v>
      </c>
      <c r="L14394">
        <v>0</v>
      </c>
      <c r="M14394">
        <v>0</v>
      </c>
      <c r="N14394" t="s">
        <v>1060</v>
      </c>
      <c r="O14394" t="s">
        <v>1060</v>
      </c>
      <c r="P14394">
        <v>379.32</v>
      </c>
      <c r="Q14394" t="s">
        <v>52</v>
      </c>
    </row>
    <row r="14395" spans="1:17" x14ac:dyDescent="0.25">
      <c r="A14395">
        <v>14499</v>
      </c>
      <c r="B14395" t="s">
        <v>17</v>
      </c>
      <c r="C14395" t="s">
        <v>23</v>
      </c>
      <c r="D14395">
        <v>1</v>
      </c>
      <c r="E14395">
        <v>252.88</v>
      </c>
      <c r="F14395">
        <v>252.88</v>
      </c>
      <c r="G14395">
        <v>8.89</v>
      </c>
      <c r="H14395">
        <v>0</v>
      </c>
      <c r="I14395">
        <v>-2</v>
      </c>
      <c r="J14395">
        <v>0</v>
      </c>
      <c r="K14395">
        <v>1.83</v>
      </c>
      <c r="L14395">
        <v>0</v>
      </c>
      <c r="M14395">
        <v>0</v>
      </c>
      <c r="N14395" t="s">
        <v>1060</v>
      </c>
      <c r="O14395" t="s">
        <v>1060</v>
      </c>
      <c r="P14395">
        <v>379.32</v>
      </c>
      <c r="Q14395" t="s">
        <v>52</v>
      </c>
    </row>
    <row r="14396" spans="1:17" x14ac:dyDescent="0.25">
      <c r="A14396">
        <v>14500</v>
      </c>
      <c r="B14396" t="s">
        <v>17</v>
      </c>
      <c r="C14396" t="s">
        <v>18</v>
      </c>
      <c r="D14396">
        <v>1</v>
      </c>
      <c r="E14396">
        <v>252.88</v>
      </c>
      <c r="F14396">
        <v>252.88</v>
      </c>
      <c r="G14396">
        <v>118.95</v>
      </c>
      <c r="H14396">
        <v>1</v>
      </c>
      <c r="I14396">
        <v>1</v>
      </c>
      <c r="J14396">
        <v>1</v>
      </c>
      <c r="K14396">
        <v>4</v>
      </c>
      <c r="L14396">
        <v>0</v>
      </c>
      <c r="M14396">
        <v>0</v>
      </c>
      <c r="N14396" t="s">
        <v>1060</v>
      </c>
      <c r="O14396" t="s">
        <v>1060</v>
      </c>
      <c r="P14396">
        <v>379.32</v>
      </c>
      <c r="Q14396" t="s">
        <v>52</v>
      </c>
    </row>
    <row r="14397" spans="1:17" x14ac:dyDescent="0.25">
      <c r="A14397">
        <v>14501</v>
      </c>
      <c r="B14397" t="s">
        <v>17</v>
      </c>
      <c r="C14397" t="s">
        <v>23</v>
      </c>
      <c r="D14397">
        <v>1</v>
      </c>
      <c r="E14397">
        <v>252.88</v>
      </c>
      <c r="F14397">
        <v>252.88</v>
      </c>
      <c r="G14397">
        <v>115.29</v>
      </c>
      <c r="H14397">
        <v>1</v>
      </c>
      <c r="I14397">
        <v>1</v>
      </c>
      <c r="J14397">
        <v>0</v>
      </c>
      <c r="K14397">
        <v>1.83</v>
      </c>
      <c r="L14397">
        <v>0</v>
      </c>
      <c r="M14397">
        <v>0</v>
      </c>
      <c r="N14397" t="s">
        <v>1060</v>
      </c>
      <c r="O14397" t="s">
        <v>1060</v>
      </c>
      <c r="P14397">
        <v>379.32</v>
      </c>
      <c r="Q14397" t="s">
        <v>52</v>
      </c>
    </row>
    <row r="14398" spans="1:17" x14ac:dyDescent="0.25">
      <c r="A14398">
        <v>14502</v>
      </c>
      <c r="B14398" t="s">
        <v>17</v>
      </c>
      <c r="C14398" t="s">
        <v>18</v>
      </c>
      <c r="D14398">
        <v>1</v>
      </c>
      <c r="E14398">
        <v>252.88</v>
      </c>
      <c r="F14398">
        <v>252.88</v>
      </c>
      <c r="G14398">
        <v>74.349999999999994</v>
      </c>
      <c r="H14398">
        <v>1</v>
      </c>
      <c r="I14398">
        <v>1</v>
      </c>
      <c r="J14398">
        <v>0</v>
      </c>
      <c r="K14398">
        <v>1.83</v>
      </c>
      <c r="L14398">
        <v>0</v>
      </c>
      <c r="M14398">
        <v>0</v>
      </c>
      <c r="N14398" t="s">
        <v>1060</v>
      </c>
      <c r="O14398" t="s">
        <v>1060</v>
      </c>
      <c r="P14398">
        <v>379.32</v>
      </c>
      <c r="Q14398" t="s">
        <v>52</v>
      </c>
    </row>
    <row r="14399" spans="1:17" x14ac:dyDescent="0.25">
      <c r="A14399">
        <v>14503</v>
      </c>
      <c r="B14399" t="s">
        <v>33</v>
      </c>
      <c r="C14399" t="s">
        <v>18</v>
      </c>
      <c r="D14399">
        <v>1</v>
      </c>
      <c r="E14399">
        <v>252.88</v>
      </c>
      <c r="F14399">
        <v>252.88</v>
      </c>
      <c r="G14399">
        <v>42.56</v>
      </c>
      <c r="H14399">
        <v>1</v>
      </c>
      <c r="I14399">
        <v>1</v>
      </c>
      <c r="J14399">
        <v>1</v>
      </c>
      <c r="K14399">
        <v>3</v>
      </c>
      <c r="L14399">
        <v>0</v>
      </c>
      <c r="M14399">
        <v>0</v>
      </c>
      <c r="N14399" t="s">
        <v>1060</v>
      </c>
      <c r="O14399" t="s">
        <v>1060</v>
      </c>
      <c r="P14399">
        <v>379.32</v>
      </c>
      <c r="Q14399" t="s">
        <v>52</v>
      </c>
    </row>
    <row r="14400" spans="1:17" x14ac:dyDescent="0.25">
      <c r="A14400">
        <v>14504</v>
      </c>
      <c r="B14400" t="s">
        <v>17</v>
      </c>
      <c r="C14400" t="s">
        <v>18</v>
      </c>
      <c r="D14400">
        <v>1</v>
      </c>
      <c r="E14400">
        <v>252.88</v>
      </c>
      <c r="F14400">
        <v>252.88</v>
      </c>
      <c r="G14400">
        <v>70.81</v>
      </c>
      <c r="H14400">
        <v>1</v>
      </c>
      <c r="I14400">
        <v>1</v>
      </c>
      <c r="J14400">
        <v>1</v>
      </c>
      <c r="K14400">
        <v>4</v>
      </c>
      <c r="L14400">
        <v>0</v>
      </c>
      <c r="M14400">
        <v>0</v>
      </c>
      <c r="N14400" t="s">
        <v>1060</v>
      </c>
      <c r="O14400" t="s">
        <v>1060</v>
      </c>
      <c r="P14400">
        <v>379.32</v>
      </c>
      <c r="Q14400" t="s">
        <v>52</v>
      </c>
    </row>
    <row r="14401" spans="1:17" x14ac:dyDescent="0.25">
      <c r="A14401">
        <v>14505</v>
      </c>
      <c r="B14401" t="s">
        <v>17</v>
      </c>
      <c r="C14401" t="s">
        <v>23</v>
      </c>
      <c r="D14401">
        <v>1</v>
      </c>
      <c r="E14401">
        <v>252.88</v>
      </c>
      <c r="F14401">
        <v>252.88</v>
      </c>
      <c r="G14401">
        <v>55</v>
      </c>
      <c r="H14401">
        <v>1</v>
      </c>
      <c r="I14401">
        <v>1</v>
      </c>
      <c r="J14401">
        <v>1</v>
      </c>
      <c r="K14401">
        <v>3</v>
      </c>
      <c r="L14401">
        <v>0</v>
      </c>
      <c r="M14401">
        <v>0</v>
      </c>
      <c r="N14401" t="s">
        <v>1060</v>
      </c>
      <c r="O14401" t="s">
        <v>1060</v>
      </c>
      <c r="P14401">
        <v>379.32</v>
      </c>
      <c r="Q14401" t="s">
        <v>52</v>
      </c>
    </row>
    <row r="14402" spans="1:17" x14ac:dyDescent="0.25">
      <c r="A14402">
        <v>14506</v>
      </c>
      <c r="B14402" t="s">
        <v>17</v>
      </c>
      <c r="C14402" t="s">
        <v>18</v>
      </c>
      <c r="D14402">
        <v>1</v>
      </c>
      <c r="E14402">
        <v>252.88</v>
      </c>
      <c r="F14402">
        <v>252.88</v>
      </c>
      <c r="G14402">
        <v>22.86</v>
      </c>
      <c r="H14402">
        <v>1</v>
      </c>
      <c r="I14402">
        <v>1</v>
      </c>
      <c r="J14402">
        <v>0</v>
      </c>
      <c r="K14402">
        <v>1.83</v>
      </c>
      <c r="L14402">
        <v>0</v>
      </c>
      <c r="M14402">
        <v>0</v>
      </c>
      <c r="N14402" t="s">
        <v>1060</v>
      </c>
      <c r="O14402" t="s">
        <v>1060</v>
      </c>
      <c r="P14402">
        <v>379.32</v>
      </c>
      <c r="Q14402" t="s">
        <v>52</v>
      </c>
    </row>
    <row r="14403" spans="1:17" x14ac:dyDescent="0.25">
      <c r="A14403">
        <v>14507</v>
      </c>
      <c r="B14403" t="s">
        <v>17</v>
      </c>
      <c r="C14403" t="s">
        <v>18</v>
      </c>
      <c r="D14403">
        <v>1</v>
      </c>
      <c r="E14403">
        <v>252.88</v>
      </c>
      <c r="F14403">
        <v>252.88</v>
      </c>
      <c r="G14403">
        <v>49.77</v>
      </c>
      <c r="H14403">
        <v>1</v>
      </c>
      <c r="I14403">
        <v>3</v>
      </c>
      <c r="J14403">
        <v>0</v>
      </c>
      <c r="K14403">
        <v>1.83</v>
      </c>
      <c r="L14403">
        <v>0</v>
      </c>
      <c r="M14403">
        <v>0</v>
      </c>
      <c r="N14403" t="s">
        <v>1060</v>
      </c>
      <c r="O14403" t="s">
        <v>1060</v>
      </c>
      <c r="P14403">
        <v>379.32</v>
      </c>
      <c r="Q14403" t="s">
        <v>52</v>
      </c>
    </row>
    <row r="14404" spans="1:17" x14ac:dyDescent="0.25">
      <c r="A14404">
        <v>14508</v>
      </c>
      <c r="B14404" t="s">
        <v>17</v>
      </c>
      <c r="C14404" t="s">
        <v>23</v>
      </c>
      <c r="D14404">
        <v>1</v>
      </c>
      <c r="E14404">
        <v>252.88</v>
      </c>
      <c r="F14404">
        <v>252.88</v>
      </c>
      <c r="G14404">
        <v>60.87</v>
      </c>
      <c r="H14404">
        <v>1</v>
      </c>
      <c r="I14404">
        <v>4</v>
      </c>
      <c r="J14404">
        <v>1</v>
      </c>
      <c r="K14404">
        <v>3</v>
      </c>
      <c r="L14404">
        <v>0</v>
      </c>
      <c r="M14404">
        <v>0</v>
      </c>
      <c r="N14404" t="s">
        <v>1060</v>
      </c>
      <c r="O14404" t="s">
        <v>1060</v>
      </c>
      <c r="P14404">
        <v>379.32</v>
      </c>
      <c r="Q14404" t="s">
        <v>52</v>
      </c>
    </row>
    <row r="14405" spans="1:17" x14ac:dyDescent="0.25">
      <c r="A14405">
        <v>14509</v>
      </c>
      <c r="B14405" t="s">
        <v>17</v>
      </c>
      <c r="C14405" t="s">
        <v>18</v>
      </c>
      <c r="D14405">
        <v>1</v>
      </c>
      <c r="E14405">
        <v>252.88</v>
      </c>
      <c r="F14405">
        <v>252.88</v>
      </c>
      <c r="G14405">
        <v>59.48</v>
      </c>
      <c r="H14405">
        <v>0</v>
      </c>
      <c r="I14405">
        <v>0</v>
      </c>
      <c r="J14405">
        <v>0</v>
      </c>
      <c r="K14405">
        <v>1.83</v>
      </c>
      <c r="L14405">
        <v>0</v>
      </c>
      <c r="M14405">
        <v>0</v>
      </c>
      <c r="N14405" t="s">
        <v>1060</v>
      </c>
      <c r="O14405" t="s">
        <v>1060</v>
      </c>
      <c r="P14405">
        <v>379.32</v>
      </c>
      <c r="Q14405" t="s">
        <v>52</v>
      </c>
    </row>
    <row r="14406" spans="1:17" x14ac:dyDescent="0.25">
      <c r="A14406">
        <v>14510</v>
      </c>
      <c r="B14406" t="s">
        <v>17</v>
      </c>
      <c r="C14406" t="s">
        <v>23</v>
      </c>
      <c r="D14406">
        <v>1</v>
      </c>
      <c r="E14406">
        <v>252.88</v>
      </c>
      <c r="F14406">
        <v>252.88</v>
      </c>
      <c r="G14406">
        <v>101.03</v>
      </c>
      <c r="H14406">
        <v>1</v>
      </c>
      <c r="I14406">
        <v>1</v>
      </c>
      <c r="J14406">
        <v>1</v>
      </c>
      <c r="K14406">
        <v>3</v>
      </c>
      <c r="L14406">
        <v>0</v>
      </c>
      <c r="M14406">
        <v>0</v>
      </c>
      <c r="N14406" t="s">
        <v>1060</v>
      </c>
      <c r="O14406" t="s">
        <v>1060</v>
      </c>
      <c r="P14406">
        <v>379.32</v>
      </c>
      <c r="Q14406" t="s">
        <v>52</v>
      </c>
    </row>
    <row r="14407" spans="1:17" x14ac:dyDescent="0.25">
      <c r="A14407">
        <v>14511</v>
      </c>
      <c r="B14407" t="s">
        <v>17</v>
      </c>
      <c r="C14407" t="s">
        <v>18</v>
      </c>
      <c r="D14407">
        <v>1</v>
      </c>
      <c r="E14407">
        <v>252.88</v>
      </c>
      <c r="F14407">
        <v>252.88</v>
      </c>
      <c r="G14407">
        <v>105.6</v>
      </c>
      <c r="H14407">
        <v>1</v>
      </c>
      <c r="I14407">
        <v>2</v>
      </c>
      <c r="J14407">
        <v>0</v>
      </c>
      <c r="K14407">
        <v>1.83</v>
      </c>
      <c r="L14407">
        <v>0</v>
      </c>
      <c r="M14407">
        <v>0</v>
      </c>
      <c r="N14407" t="s">
        <v>1060</v>
      </c>
      <c r="O14407" t="s">
        <v>1060</v>
      </c>
      <c r="P14407">
        <v>379.32</v>
      </c>
      <c r="Q14407" t="s">
        <v>52</v>
      </c>
    </row>
    <row r="14408" spans="1:17" x14ac:dyDescent="0.25">
      <c r="A14408">
        <v>14512</v>
      </c>
      <c r="B14408" t="s">
        <v>17</v>
      </c>
      <c r="C14408" t="s">
        <v>18</v>
      </c>
      <c r="D14408">
        <v>1</v>
      </c>
      <c r="E14408">
        <v>252.88</v>
      </c>
      <c r="F14408">
        <v>252.88</v>
      </c>
      <c r="G14408">
        <v>4.45</v>
      </c>
      <c r="H14408">
        <v>1</v>
      </c>
      <c r="I14408">
        <v>3</v>
      </c>
      <c r="J14408">
        <v>1</v>
      </c>
      <c r="K14408">
        <v>4</v>
      </c>
      <c r="L14408">
        <v>0</v>
      </c>
      <c r="M14408">
        <v>0</v>
      </c>
      <c r="N14408" t="s">
        <v>1060</v>
      </c>
      <c r="O14408" t="s">
        <v>1060</v>
      </c>
      <c r="P14408">
        <v>379.32</v>
      </c>
      <c r="Q14408" t="s">
        <v>52</v>
      </c>
    </row>
    <row r="14409" spans="1:17" x14ac:dyDescent="0.25">
      <c r="A14409">
        <v>14513</v>
      </c>
      <c r="B14409" t="s">
        <v>17</v>
      </c>
      <c r="C14409" t="s">
        <v>23</v>
      </c>
      <c r="D14409">
        <v>1</v>
      </c>
      <c r="E14409">
        <v>252.88</v>
      </c>
      <c r="F14409">
        <v>252.88</v>
      </c>
      <c r="G14409">
        <v>22.76</v>
      </c>
      <c r="H14409">
        <v>1</v>
      </c>
      <c r="I14409">
        <v>4</v>
      </c>
      <c r="J14409">
        <v>1</v>
      </c>
      <c r="K14409">
        <v>4</v>
      </c>
      <c r="L14409">
        <v>0</v>
      </c>
      <c r="M14409">
        <v>0</v>
      </c>
      <c r="N14409" t="s">
        <v>1060</v>
      </c>
      <c r="O14409" t="s">
        <v>1060</v>
      </c>
      <c r="P14409">
        <v>379.32</v>
      </c>
      <c r="Q14409" t="s">
        <v>52</v>
      </c>
    </row>
    <row r="14410" spans="1:17" x14ac:dyDescent="0.25">
      <c r="A14410">
        <v>14514</v>
      </c>
      <c r="B14410" t="s">
        <v>17</v>
      </c>
      <c r="C14410" t="s">
        <v>23</v>
      </c>
      <c r="D14410">
        <v>1</v>
      </c>
      <c r="E14410">
        <v>252.88</v>
      </c>
      <c r="F14410">
        <v>252.88</v>
      </c>
      <c r="G14410">
        <v>43.72</v>
      </c>
      <c r="H14410">
        <v>0</v>
      </c>
      <c r="I14410">
        <v>0</v>
      </c>
      <c r="J14410">
        <v>0</v>
      </c>
      <c r="K14410">
        <v>1.83</v>
      </c>
      <c r="L14410">
        <v>0</v>
      </c>
      <c r="M14410">
        <v>0</v>
      </c>
      <c r="N14410" t="s">
        <v>1060</v>
      </c>
      <c r="O14410" t="s">
        <v>1060</v>
      </c>
      <c r="P14410">
        <v>379.32</v>
      </c>
      <c r="Q14410" t="s">
        <v>52</v>
      </c>
    </row>
    <row r="14411" spans="1:17" x14ac:dyDescent="0.25">
      <c r="A14411">
        <v>14515</v>
      </c>
      <c r="B14411" t="s">
        <v>17</v>
      </c>
      <c r="C14411" t="s">
        <v>18</v>
      </c>
      <c r="D14411">
        <v>1</v>
      </c>
      <c r="E14411">
        <v>252.88</v>
      </c>
      <c r="F14411">
        <v>252.88</v>
      </c>
      <c r="G14411">
        <v>85.37</v>
      </c>
      <c r="H14411">
        <v>0</v>
      </c>
      <c r="I14411">
        <v>-1</v>
      </c>
      <c r="J14411">
        <v>0</v>
      </c>
      <c r="K14411">
        <v>1.83</v>
      </c>
      <c r="L14411">
        <v>0</v>
      </c>
      <c r="M14411">
        <v>0</v>
      </c>
      <c r="N14411" t="s">
        <v>1060</v>
      </c>
      <c r="O14411" t="s">
        <v>1060</v>
      </c>
      <c r="P14411">
        <v>379.32</v>
      </c>
      <c r="Q14411" t="s">
        <v>52</v>
      </c>
    </row>
    <row r="14412" spans="1:17" x14ac:dyDescent="0.25">
      <c r="A14412">
        <v>14516</v>
      </c>
      <c r="B14412" t="s">
        <v>17</v>
      </c>
      <c r="C14412" t="s">
        <v>23</v>
      </c>
      <c r="D14412">
        <v>1</v>
      </c>
      <c r="E14412">
        <v>252.88</v>
      </c>
      <c r="F14412">
        <v>252.88</v>
      </c>
      <c r="G14412">
        <v>26.29</v>
      </c>
      <c r="H14412">
        <v>0</v>
      </c>
      <c r="I14412">
        <v>0</v>
      </c>
      <c r="J14412">
        <v>0</v>
      </c>
      <c r="K14412">
        <v>1.83</v>
      </c>
      <c r="L14412">
        <v>0</v>
      </c>
      <c r="M14412">
        <v>0</v>
      </c>
      <c r="N14412" t="s">
        <v>1060</v>
      </c>
      <c r="O14412" t="s">
        <v>1060</v>
      </c>
      <c r="P14412">
        <v>379.32</v>
      </c>
      <c r="Q14412" t="s">
        <v>52</v>
      </c>
    </row>
    <row r="14413" spans="1:17" x14ac:dyDescent="0.25">
      <c r="A14413">
        <v>14517</v>
      </c>
      <c r="B14413" t="s">
        <v>17</v>
      </c>
      <c r="C14413" t="s">
        <v>18</v>
      </c>
      <c r="D14413">
        <v>1</v>
      </c>
      <c r="E14413">
        <v>252.88</v>
      </c>
      <c r="F14413">
        <v>252.88</v>
      </c>
      <c r="G14413">
        <v>120.12</v>
      </c>
      <c r="H14413">
        <v>1</v>
      </c>
      <c r="I14413">
        <v>1</v>
      </c>
      <c r="J14413">
        <v>1</v>
      </c>
      <c r="K14413">
        <v>4</v>
      </c>
      <c r="L14413">
        <v>0</v>
      </c>
      <c r="M14413">
        <v>0</v>
      </c>
      <c r="N14413" t="s">
        <v>1060</v>
      </c>
      <c r="O14413" t="s">
        <v>1060</v>
      </c>
      <c r="P14413">
        <v>379.32</v>
      </c>
      <c r="Q14413" t="s">
        <v>52</v>
      </c>
    </row>
    <row r="14414" spans="1:17" x14ac:dyDescent="0.25">
      <c r="A14414">
        <v>14518</v>
      </c>
      <c r="B14414" t="s">
        <v>17</v>
      </c>
      <c r="C14414" t="s">
        <v>18</v>
      </c>
      <c r="D14414">
        <v>1</v>
      </c>
      <c r="E14414">
        <v>252.88</v>
      </c>
      <c r="F14414">
        <v>252.88</v>
      </c>
      <c r="G14414">
        <v>116.53</v>
      </c>
      <c r="H14414">
        <v>1</v>
      </c>
      <c r="I14414">
        <v>2</v>
      </c>
      <c r="J14414">
        <v>1</v>
      </c>
      <c r="K14414">
        <v>3</v>
      </c>
      <c r="L14414">
        <v>0</v>
      </c>
      <c r="M14414">
        <v>0</v>
      </c>
      <c r="N14414" t="s">
        <v>1060</v>
      </c>
      <c r="O14414" t="s">
        <v>1060</v>
      </c>
      <c r="P14414">
        <v>379.32</v>
      </c>
      <c r="Q14414" t="s">
        <v>52</v>
      </c>
    </row>
    <row r="14415" spans="1:17" x14ac:dyDescent="0.25">
      <c r="A14415">
        <v>14519</v>
      </c>
      <c r="B14415" t="s">
        <v>33</v>
      </c>
      <c r="C14415" t="s">
        <v>23</v>
      </c>
      <c r="D14415">
        <v>1</v>
      </c>
      <c r="E14415">
        <v>252.88</v>
      </c>
      <c r="F14415">
        <v>252.88</v>
      </c>
      <c r="G14415">
        <v>14.72</v>
      </c>
      <c r="H14415">
        <v>0</v>
      </c>
      <c r="I14415">
        <v>-2</v>
      </c>
      <c r="J14415">
        <v>0</v>
      </c>
      <c r="K14415">
        <v>1.83</v>
      </c>
      <c r="L14415">
        <v>0</v>
      </c>
      <c r="M14415">
        <v>0</v>
      </c>
      <c r="N14415" t="s">
        <v>1060</v>
      </c>
      <c r="O14415" t="s">
        <v>1060</v>
      </c>
      <c r="P14415">
        <v>379.32</v>
      </c>
      <c r="Q14415" t="s">
        <v>52</v>
      </c>
    </row>
    <row r="14416" spans="1:17" x14ac:dyDescent="0.25">
      <c r="A14416">
        <v>14520</v>
      </c>
      <c r="B14416" t="s">
        <v>33</v>
      </c>
      <c r="C14416" t="s">
        <v>18</v>
      </c>
      <c r="D14416">
        <v>1</v>
      </c>
      <c r="E14416">
        <v>252.88</v>
      </c>
      <c r="F14416">
        <v>252.88</v>
      </c>
      <c r="G14416">
        <v>39.65</v>
      </c>
      <c r="H14416">
        <v>0</v>
      </c>
      <c r="I14416">
        <v>-1</v>
      </c>
      <c r="J14416">
        <v>0</v>
      </c>
      <c r="K14416">
        <v>1.83</v>
      </c>
      <c r="L14416">
        <v>0</v>
      </c>
      <c r="M14416">
        <v>0</v>
      </c>
      <c r="N14416" t="s">
        <v>1060</v>
      </c>
      <c r="O14416" t="s">
        <v>1060</v>
      </c>
      <c r="P14416">
        <v>379.32</v>
      </c>
      <c r="Q14416" t="s">
        <v>52</v>
      </c>
    </row>
    <row r="14417" spans="1:17" x14ac:dyDescent="0.25">
      <c r="A14417">
        <v>14521</v>
      </c>
      <c r="B14417" t="s">
        <v>33</v>
      </c>
      <c r="C14417" t="s">
        <v>18</v>
      </c>
      <c r="D14417">
        <v>1</v>
      </c>
      <c r="E14417">
        <v>252.88</v>
      </c>
      <c r="F14417">
        <v>252.88</v>
      </c>
      <c r="G14417">
        <v>70.099999999999994</v>
      </c>
      <c r="H14417">
        <v>0</v>
      </c>
      <c r="I14417">
        <v>0</v>
      </c>
      <c r="J14417">
        <v>0</v>
      </c>
      <c r="K14417">
        <v>1.83</v>
      </c>
      <c r="L14417">
        <v>0</v>
      </c>
      <c r="M14417">
        <v>0</v>
      </c>
      <c r="N14417" t="s">
        <v>1060</v>
      </c>
      <c r="O14417" t="s">
        <v>1060</v>
      </c>
      <c r="P14417">
        <v>379.32</v>
      </c>
      <c r="Q14417" t="s">
        <v>52</v>
      </c>
    </row>
    <row r="14418" spans="1:17" x14ac:dyDescent="0.25">
      <c r="A14418">
        <v>14522</v>
      </c>
      <c r="B14418" t="s">
        <v>33</v>
      </c>
      <c r="C14418" t="s">
        <v>23</v>
      </c>
      <c r="D14418">
        <v>1</v>
      </c>
      <c r="E14418">
        <v>252.88</v>
      </c>
      <c r="F14418">
        <v>252.88</v>
      </c>
      <c r="G14418">
        <v>42.99</v>
      </c>
      <c r="H14418">
        <v>1</v>
      </c>
      <c r="I14418">
        <v>1</v>
      </c>
      <c r="J14418">
        <v>1</v>
      </c>
      <c r="K14418">
        <v>3</v>
      </c>
      <c r="L14418">
        <v>0</v>
      </c>
      <c r="M14418">
        <v>0</v>
      </c>
      <c r="N14418" t="s">
        <v>1060</v>
      </c>
      <c r="O14418" t="s">
        <v>1060</v>
      </c>
      <c r="P14418">
        <v>379.32</v>
      </c>
      <c r="Q14418" t="s">
        <v>52</v>
      </c>
    </row>
    <row r="14419" spans="1:17" x14ac:dyDescent="0.25">
      <c r="A14419">
        <v>14523</v>
      </c>
      <c r="B14419" t="s">
        <v>33</v>
      </c>
      <c r="C14419" t="s">
        <v>18</v>
      </c>
      <c r="D14419">
        <v>1</v>
      </c>
      <c r="E14419">
        <v>252.88</v>
      </c>
      <c r="F14419">
        <v>252.88</v>
      </c>
      <c r="G14419">
        <v>-512.08000000000004</v>
      </c>
      <c r="H14419">
        <v>1</v>
      </c>
      <c r="I14419">
        <v>2</v>
      </c>
      <c r="J14419">
        <v>1</v>
      </c>
      <c r="K14419">
        <v>3</v>
      </c>
      <c r="L14419">
        <v>0</v>
      </c>
      <c r="M14419">
        <v>0</v>
      </c>
      <c r="N14419" t="s">
        <v>1060</v>
      </c>
      <c r="O14419" t="s">
        <v>1060</v>
      </c>
      <c r="P14419">
        <v>379.32</v>
      </c>
      <c r="Q14419" t="s">
        <v>52</v>
      </c>
    </row>
    <row r="14420" spans="1:17" x14ac:dyDescent="0.25">
      <c r="A14420">
        <v>14524</v>
      </c>
      <c r="B14420" t="s">
        <v>33</v>
      </c>
      <c r="C14420" t="s">
        <v>23</v>
      </c>
      <c r="D14420">
        <v>1</v>
      </c>
      <c r="E14420">
        <v>252.88</v>
      </c>
      <c r="F14420">
        <v>252.88</v>
      </c>
      <c r="G14420">
        <v>63.32</v>
      </c>
      <c r="H14420">
        <v>0</v>
      </c>
      <c r="I14420">
        <v>-2</v>
      </c>
      <c r="J14420">
        <v>0</v>
      </c>
      <c r="K14420">
        <v>1.83</v>
      </c>
      <c r="L14420">
        <v>0</v>
      </c>
      <c r="M14420">
        <v>0</v>
      </c>
      <c r="N14420" t="s">
        <v>1060</v>
      </c>
      <c r="O14420" t="s">
        <v>1060</v>
      </c>
      <c r="P14420">
        <v>379.32</v>
      </c>
      <c r="Q14420" t="s">
        <v>52</v>
      </c>
    </row>
    <row r="14421" spans="1:17" x14ac:dyDescent="0.25">
      <c r="A14421">
        <v>14525</v>
      </c>
      <c r="B14421" t="s">
        <v>33</v>
      </c>
      <c r="C14421" t="s">
        <v>18</v>
      </c>
      <c r="D14421">
        <v>1</v>
      </c>
      <c r="E14421">
        <v>252.88</v>
      </c>
      <c r="F14421">
        <v>252.88</v>
      </c>
      <c r="G14421">
        <v>-342.15</v>
      </c>
      <c r="H14421">
        <v>0</v>
      </c>
      <c r="I14421">
        <v>-1</v>
      </c>
      <c r="J14421">
        <v>1</v>
      </c>
      <c r="K14421">
        <v>2</v>
      </c>
      <c r="L14421">
        <v>0</v>
      </c>
      <c r="M14421">
        <v>0</v>
      </c>
      <c r="N14421" t="s">
        <v>1061</v>
      </c>
      <c r="O14421" t="s">
        <v>1061</v>
      </c>
      <c r="P14421">
        <v>379.32</v>
      </c>
      <c r="Q14421" t="s">
        <v>52</v>
      </c>
    </row>
    <row r="14422" spans="1:17" x14ac:dyDescent="0.25">
      <c r="A14422">
        <v>14526</v>
      </c>
      <c r="B14422" t="s">
        <v>33</v>
      </c>
      <c r="C14422" t="s">
        <v>23</v>
      </c>
      <c r="D14422">
        <v>1</v>
      </c>
      <c r="E14422">
        <v>252.88</v>
      </c>
      <c r="F14422">
        <v>252.88</v>
      </c>
      <c r="G14422">
        <v>76.19</v>
      </c>
      <c r="H14422">
        <v>0</v>
      </c>
      <c r="I14422">
        <v>0</v>
      </c>
      <c r="J14422">
        <v>0</v>
      </c>
      <c r="K14422">
        <v>1.83</v>
      </c>
      <c r="L14422">
        <v>0</v>
      </c>
      <c r="M14422">
        <v>0</v>
      </c>
      <c r="N14422" t="s">
        <v>1061</v>
      </c>
      <c r="O14422" t="s">
        <v>1061</v>
      </c>
      <c r="P14422">
        <v>379.32</v>
      </c>
      <c r="Q14422" t="s">
        <v>52</v>
      </c>
    </row>
    <row r="14423" spans="1:17" x14ac:dyDescent="0.25">
      <c r="A14423">
        <v>14527</v>
      </c>
      <c r="B14423" t="s">
        <v>33</v>
      </c>
      <c r="C14423" t="s">
        <v>18</v>
      </c>
      <c r="D14423">
        <v>1</v>
      </c>
      <c r="E14423">
        <v>252.88</v>
      </c>
      <c r="F14423">
        <v>252.88</v>
      </c>
      <c r="G14423">
        <v>66.489999999999995</v>
      </c>
      <c r="H14423">
        <v>1</v>
      </c>
      <c r="I14423">
        <v>1</v>
      </c>
      <c r="J14423">
        <v>0</v>
      </c>
      <c r="K14423">
        <v>1.83</v>
      </c>
      <c r="L14423">
        <v>0</v>
      </c>
      <c r="M14423">
        <v>0</v>
      </c>
      <c r="N14423" t="s">
        <v>1061</v>
      </c>
      <c r="O14423" t="s">
        <v>1061</v>
      </c>
      <c r="P14423">
        <v>379.32</v>
      </c>
      <c r="Q14423" t="s">
        <v>52</v>
      </c>
    </row>
    <row r="14424" spans="1:17" x14ac:dyDescent="0.25">
      <c r="A14424">
        <v>14528</v>
      </c>
      <c r="B14424" t="s">
        <v>28</v>
      </c>
      <c r="C14424" t="s">
        <v>23</v>
      </c>
      <c r="D14424">
        <v>1</v>
      </c>
      <c r="E14424">
        <v>252.88</v>
      </c>
      <c r="F14424">
        <v>252.88</v>
      </c>
      <c r="G14424">
        <v>-9.24</v>
      </c>
      <c r="H14424">
        <v>1</v>
      </c>
      <c r="I14424">
        <v>1</v>
      </c>
      <c r="J14424">
        <v>1</v>
      </c>
      <c r="K14424">
        <v>4</v>
      </c>
      <c r="L14424">
        <v>0</v>
      </c>
      <c r="M14424">
        <v>0</v>
      </c>
      <c r="N14424" t="s">
        <v>1061</v>
      </c>
      <c r="O14424" t="s">
        <v>1061</v>
      </c>
      <c r="P14424">
        <v>379.32</v>
      </c>
      <c r="Q14424" t="s">
        <v>52</v>
      </c>
    </row>
    <row r="14425" spans="1:17" x14ac:dyDescent="0.25">
      <c r="A14425">
        <v>14529</v>
      </c>
      <c r="B14425" t="s">
        <v>33</v>
      </c>
      <c r="C14425" t="s">
        <v>18</v>
      </c>
      <c r="D14425">
        <v>1</v>
      </c>
      <c r="E14425">
        <v>252.88</v>
      </c>
      <c r="F14425">
        <v>252.88</v>
      </c>
      <c r="G14425">
        <v>79.86</v>
      </c>
      <c r="H14425">
        <v>0</v>
      </c>
      <c r="I14425">
        <v>-2</v>
      </c>
      <c r="J14425">
        <v>0</v>
      </c>
      <c r="K14425">
        <v>1.83</v>
      </c>
      <c r="L14425">
        <v>0</v>
      </c>
      <c r="M14425">
        <v>0</v>
      </c>
      <c r="N14425" t="s">
        <v>1061</v>
      </c>
      <c r="O14425" t="s">
        <v>1061</v>
      </c>
      <c r="P14425">
        <v>379.32</v>
      </c>
      <c r="Q14425" t="s">
        <v>52</v>
      </c>
    </row>
    <row r="14426" spans="1:17" x14ac:dyDescent="0.25">
      <c r="A14426">
        <v>14530</v>
      </c>
      <c r="B14426" t="s">
        <v>17</v>
      </c>
      <c r="C14426" t="s">
        <v>18</v>
      </c>
      <c r="D14426">
        <v>1</v>
      </c>
      <c r="E14426">
        <v>252.88</v>
      </c>
      <c r="F14426">
        <v>252.88</v>
      </c>
      <c r="G14426">
        <v>58.53</v>
      </c>
      <c r="H14426">
        <v>0</v>
      </c>
      <c r="I14426">
        <v>-1</v>
      </c>
      <c r="J14426">
        <v>1</v>
      </c>
      <c r="K14426">
        <v>4</v>
      </c>
      <c r="L14426">
        <v>0</v>
      </c>
      <c r="M14426">
        <v>0</v>
      </c>
      <c r="N14426" t="s">
        <v>1061</v>
      </c>
      <c r="O14426" t="s">
        <v>1061</v>
      </c>
      <c r="P14426">
        <v>379.32</v>
      </c>
      <c r="Q14426" t="s">
        <v>52</v>
      </c>
    </row>
    <row r="14427" spans="1:17" x14ac:dyDescent="0.25">
      <c r="A14427">
        <v>14531</v>
      </c>
      <c r="B14427" t="s">
        <v>28</v>
      </c>
      <c r="C14427" t="s">
        <v>23</v>
      </c>
      <c r="D14427">
        <v>1</v>
      </c>
      <c r="E14427">
        <v>252.88</v>
      </c>
      <c r="F14427">
        <v>252.88</v>
      </c>
      <c r="G14427">
        <v>79.66</v>
      </c>
      <c r="H14427">
        <v>0</v>
      </c>
      <c r="I14427">
        <v>0</v>
      </c>
      <c r="J14427">
        <v>0</v>
      </c>
      <c r="K14427">
        <v>1.83</v>
      </c>
      <c r="L14427">
        <v>0</v>
      </c>
      <c r="M14427">
        <v>0</v>
      </c>
      <c r="N14427" t="s">
        <v>1061</v>
      </c>
      <c r="O14427" t="s">
        <v>1061</v>
      </c>
      <c r="P14427">
        <v>379.32</v>
      </c>
      <c r="Q14427" t="s">
        <v>52</v>
      </c>
    </row>
    <row r="14428" spans="1:17" x14ac:dyDescent="0.25">
      <c r="A14428">
        <v>14532</v>
      </c>
      <c r="B14428" t="s">
        <v>28</v>
      </c>
      <c r="C14428" t="s">
        <v>18</v>
      </c>
      <c r="D14428">
        <v>1</v>
      </c>
      <c r="E14428">
        <v>252.88</v>
      </c>
      <c r="F14428">
        <v>252.88</v>
      </c>
      <c r="G14428">
        <v>110.46</v>
      </c>
      <c r="H14428">
        <v>1</v>
      </c>
      <c r="I14428">
        <v>1</v>
      </c>
      <c r="J14428">
        <v>1</v>
      </c>
      <c r="K14428">
        <v>4</v>
      </c>
      <c r="L14428">
        <v>0</v>
      </c>
      <c r="M14428">
        <v>0</v>
      </c>
      <c r="N14428" t="s">
        <v>1061</v>
      </c>
      <c r="O14428" t="s">
        <v>1061</v>
      </c>
      <c r="P14428">
        <v>379.32</v>
      </c>
      <c r="Q14428" t="s">
        <v>52</v>
      </c>
    </row>
    <row r="14429" spans="1:17" x14ac:dyDescent="0.25">
      <c r="A14429">
        <v>14533</v>
      </c>
      <c r="B14429" t="s">
        <v>28</v>
      </c>
      <c r="C14429" t="s">
        <v>18</v>
      </c>
      <c r="D14429">
        <v>1</v>
      </c>
      <c r="E14429">
        <v>252.88</v>
      </c>
      <c r="F14429">
        <v>252.88</v>
      </c>
      <c r="G14429">
        <v>-70.55</v>
      </c>
      <c r="H14429">
        <v>1</v>
      </c>
      <c r="I14429">
        <v>2</v>
      </c>
      <c r="J14429">
        <v>1</v>
      </c>
      <c r="K14429">
        <v>4</v>
      </c>
      <c r="L14429">
        <v>0</v>
      </c>
      <c r="M14429">
        <v>0</v>
      </c>
      <c r="N14429" t="s">
        <v>1061</v>
      </c>
      <c r="O14429" t="s">
        <v>1061</v>
      </c>
      <c r="P14429">
        <v>379.32</v>
      </c>
      <c r="Q14429" t="s">
        <v>52</v>
      </c>
    </row>
    <row r="14430" spans="1:17" x14ac:dyDescent="0.25">
      <c r="A14430">
        <v>14534</v>
      </c>
      <c r="B14430" t="s">
        <v>33</v>
      </c>
      <c r="C14430" t="s">
        <v>18</v>
      </c>
      <c r="D14430">
        <v>1</v>
      </c>
      <c r="E14430">
        <v>252.88</v>
      </c>
      <c r="F14430">
        <v>252.88</v>
      </c>
      <c r="G14430">
        <v>-382.35</v>
      </c>
      <c r="H14430">
        <v>0</v>
      </c>
      <c r="I14430">
        <v>-2</v>
      </c>
      <c r="J14430">
        <v>0</v>
      </c>
      <c r="K14430">
        <v>1.83</v>
      </c>
      <c r="L14430">
        <v>0</v>
      </c>
      <c r="M14430">
        <v>0</v>
      </c>
      <c r="N14430" t="s">
        <v>1061</v>
      </c>
      <c r="O14430" t="s">
        <v>1061</v>
      </c>
      <c r="P14430">
        <v>379.32</v>
      </c>
      <c r="Q14430" t="s">
        <v>52</v>
      </c>
    </row>
    <row r="14431" spans="1:17" x14ac:dyDescent="0.25">
      <c r="A14431">
        <v>14535</v>
      </c>
      <c r="B14431" t="s">
        <v>17</v>
      </c>
      <c r="C14431" t="s">
        <v>23</v>
      </c>
      <c r="D14431">
        <v>1</v>
      </c>
      <c r="E14431">
        <v>252.88</v>
      </c>
      <c r="F14431">
        <v>252.88</v>
      </c>
      <c r="G14431">
        <v>-36.04</v>
      </c>
      <c r="H14431">
        <v>0</v>
      </c>
      <c r="I14431">
        <v>-1</v>
      </c>
      <c r="J14431">
        <v>0</v>
      </c>
      <c r="K14431">
        <v>1.83</v>
      </c>
      <c r="L14431">
        <v>0</v>
      </c>
      <c r="M14431">
        <v>0</v>
      </c>
      <c r="N14431" t="s">
        <v>1061</v>
      </c>
      <c r="O14431" t="s">
        <v>1061</v>
      </c>
      <c r="P14431">
        <v>379.32</v>
      </c>
      <c r="Q14431" t="s">
        <v>52</v>
      </c>
    </row>
    <row r="14432" spans="1:17" x14ac:dyDescent="0.25">
      <c r="A14432">
        <v>14536</v>
      </c>
      <c r="B14432" t="s">
        <v>17</v>
      </c>
      <c r="C14432" t="s">
        <v>18</v>
      </c>
      <c r="D14432">
        <v>1</v>
      </c>
      <c r="E14432">
        <v>252.88</v>
      </c>
      <c r="F14432">
        <v>252.88</v>
      </c>
      <c r="G14432">
        <v>31.56</v>
      </c>
      <c r="H14432">
        <v>0</v>
      </c>
      <c r="I14432">
        <v>0</v>
      </c>
      <c r="J14432">
        <v>0</v>
      </c>
      <c r="K14432">
        <v>1.83</v>
      </c>
      <c r="L14432">
        <v>0</v>
      </c>
      <c r="M14432">
        <v>0</v>
      </c>
      <c r="N14432" t="s">
        <v>1061</v>
      </c>
      <c r="O14432" t="s">
        <v>1061</v>
      </c>
      <c r="P14432">
        <v>379.32</v>
      </c>
      <c r="Q14432" t="s">
        <v>52</v>
      </c>
    </row>
    <row r="14433" spans="1:17" x14ac:dyDescent="0.25">
      <c r="A14433">
        <v>14537</v>
      </c>
      <c r="B14433" t="s">
        <v>17</v>
      </c>
      <c r="C14433" t="s">
        <v>23</v>
      </c>
      <c r="D14433">
        <v>1</v>
      </c>
      <c r="E14433">
        <v>252.88</v>
      </c>
      <c r="F14433">
        <v>252.88</v>
      </c>
      <c r="G14433">
        <v>9.81</v>
      </c>
      <c r="H14433">
        <v>0</v>
      </c>
      <c r="I14433">
        <v>0</v>
      </c>
      <c r="J14433">
        <v>0</v>
      </c>
      <c r="K14433">
        <v>1.83</v>
      </c>
      <c r="L14433">
        <v>0</v>
      </c>
      <c r="M14433">
        <v>0</v>
      </c>
      <c r="N14433" t="s">
        <v>1061</v>
      </c>
      <c r="O14433" t="s">
        <v>1061</v>
      </c>
      <c r="P14433">
        <v>379.32</v>
      </c>
      <c r="Q14433" t="s">
        <v>52</v>
      </c>
    </row>
    <row r="14434" spans="1:17" x14ac:dyDescent="0.25">
      <c r="A14434">
        <v>14538</v>
      </c>
      <c r="B14434" t="s">
        <v>17</v>
      </c>
      <c r="C14434" t="s">
        <v>18</v>
      </c>
      <c r="D14434">
        <v>1</v>
      </c>
      <c r="E14434">
        <v>252.88</v>
      </c>
      <c r="F14434">
        <v>252.88</v>
      </c>
      <c r="G14434">
        <v>64.430000000000007</v>
      </c>
      <c r="H14434">
        <v>1</v>
      </c>
      <c r="I14434">
        <v>4</v>
      </c>
      <c r="J14434">
        <v>0</v>
      </c>
      <c r="K14434">
        <v>1.83</v>
      </c>
      <c r="L14434">
        <v>0</v>
      </c>
      <c r="M14434">
        <v>0</v>
      </c>
      <c r="N14434" t="s">
        <v>1061</v>
      </c>
      <c r="O14434" t="s">
        <v>1061</v>
      </c>
      <c r="P14434">
        <v>379.32</v>
      </c>
      <c r="Q14434" t="s">
        <v>52</v>
      </c>
    </row>
    <row r="14435" spans="1:17" x14ac:dyDescent="0.25">
      <c r="A14435">
        <v>14539</v>
      </c>
      <c r="B14435" t="s">
        <v>17</v>
      </c>
      <c r="C14435" t="s">
        <v>23</v>
      </c>
      <c r="D14435">
        <v>1</v>
      </c>
      <c r="E14435">
        <v>252.88</v>
      </c>
      <c r="F14435">
        <v>252.88</v>
      </c>
      <c r="G14435">
        <v>60.08</v>
      </c>
      <c r="H14435">
        <v>0</v>
      </c>
      <c r="I14435">
        <v>-2</v>
      </c>
      <c r="J14435">
        <v>0</v>
      </c>
      <c r="K14435">
        <v>1.83</v>
      </c>
      <c r="L14435">
        <v>0</v>
      </c>
      <c r="M14435">
        <v>0</v>
      </c>
      <c r="N14435" t="s">
        <v>1061</v>
      </c>
      <c r="O14435" t="s">
        <v>1061</v>
      </c>
      <c r="P14435">
        <v>379.32</v>
      </c>
      <c r="Q14435" t="s">
        <v>52</v>
      </c>
    </row>
    <row r="14436" spans="1:17" x14ac:dyDescent="0.25">
      <c r="A14436">
        <v>14540</v>
      </c>
      <c r="B14436" t="s">
        <v>33</v>
      </c>
      <c r="C14436" t="s">
        <v>18</v>
      </c>
      <c r="D14436">
        <v>1</v>
      </c>
      <c r="E14436">
        <v>252.88</v>
      </c>
      <c r="F14436">
        <v>252.88</v>
      </c>
      <c r="G14436">
        <v>94.83</v>
      </c>
      <c r="H14436">
        <v>0</v>
      </c>
      <c r="I14436">
        <v>-1</v>
      </c>
      <c r="J14436">
        <v>0</v>
      </c>
      <c r="K14436">
        <v>1.83</v>
      </c>
      <c r="L14436">
        <v>0</v>
      </c>
      <c r="M14436">
        <v>0</v>
      </c>
      <c r="N14436" t="s">
        <v>1061</v>
      </c>
      <c r="O14436" t="s">
        <v>1061</v>
      </c>
      <c r="P14436">
        <v>379.32</v>
      </c>
      <c r="Q14436" t="s">
        <v>52</v>
      </c>
    </row>
    <row r="14437" spans="1:17" x14ac:dyDescent="0.25">
      <c r="A14437">
        <v>14541</v>
      </c>
      <c r="B14437" t="s">
        <v>33</v>
      </c>
      <c r="C14437" t="s">
        <v>23</v>
      </c>
      <c r="D14437">
        <v>1</v>
      </c>
      <c r="E14437">
        <v>252.88</v>
      </c>
      <c r="F14437">
        <v>252.88</v>
      </c>
      <c r="G14437">
        <v>59.36</v>
      </c>
      <c r="H14437">
        <v>0</v>
      </c>
      <c r="I14437">
        <v>0</v>
      </c>
      <c r="J14437">
        <v>0</v>
      </c>
      <c r="K14437">
        <v>1.83</v>
      </c>
      <c r="L14437">
        <v>0</v>
      </c>
      <c r="M14437">
        <v>0</v>
      </c>
      <c r="N14437" t="s">
        <v>1061</v>
      </c>
      <c r="O14437" t="s">
        <v>1061</v>
      </c>
      <c r="P14437">
        <v>379.32</v>
      </c>
      <c r="Q14437" t="s">
        <v>52</v>
      </c>
    </row>
    <row r="14438" spans="1:17" x14ac:dyDescent="0.25">
      <c r="A14438">
        <v>14542</v>
      </c>
      <c r="B14438" t="s">
        <v>28</v>
      </c>
      <c r="C14438" t="s">
        <v>18</v>
      </c>
      <c r="D14438">
        <v>1</v>
      </c>
      <c r="E14438">
        <v>252.88</v>
      </c>
      <c r="F14438">
        <v>252.88</v>
      </c>
      <c r="G14438">
        <v>-38.03</v>
      </c>
      <c r="H14438">
        <v>1</v>
      </c>
      <c r="I14438">
        <v>1</v>
      </c>
      <c r="J14438">
        <v>1</v>
      </c>
      <c r="K14438">
        <v>3</v>
      </c>
      <c r="L14438">
        <v>0</v>
      </c>
      <c r="M14438">
        <v>0</v>
      </c>
      <c r="N14438" t="s">
        <v>1061</v>
      </c>
      <c r="O14438" t="s">
        <v>1061</v>
      </c>
      <c r="P14438">
        <v>379.32</v>
      </c>
      <c r="Q14438" t="s">
        <v>52</v>
      </c>
    </row>
    <row r="14439" spans="1:17" x14ac:dyDescent="0.25">
      <c r="A14439">
        <v>14543</v>
      </c>
      <c r="B14439" t="s">
        <v>28</v>
      </c>
      <c r="C14439" t="s">
        <v>23</v>
      </c>
      <c r="D14439">
        <v>1</v>
      </c>
      <c r="E14439">
        <v>252.88</v>
      </c>
      <c r="F14439">
        <v>252.88</v>
      </c>
      <c r="G14439">
        <v>72.58</v>
      </c>
      <c r="H14439">
        <v>1</v>
      </c>
      <c r="I14439">
        <v>2</v>
      </c>
      <c r="J14439">
        <v>0</v>
      </c>
      <c r="K14439">
        <v>1.83</v>
      </c>
      <c r="L14439">
        <v>0</v>
      </c>
      <c r="M14439">
        <v>0</v>
      </c>
      <c r="N14439" t="s">
        <v>1061</v>
      </c>
      <c r="O14439" t="s">
        <v>1061</v>
      </c>
      <c r="P14439">
        <v>379.32</v>
      </c>
      <c r="Q14439" t="s">
        <v>52</v>
      </c>
    </row>
    <row r="14440" spans="1:17" x14ac:dyDescent="0.25">
      <c r="A14440">
        <v>14544</v>
      </c>
      <c r="B14440" t="s">
        <v>28</v>
      </c>
      <c r="C14440" t="s">
        <v>18</v>
      </c>
      <c r="D14440">
        <v>1</v>
      </c>
      <c r="E14440">
        <v>252.88</v>
      </c>
      <c r="F14440">
        <v>252.88</v>
      </c>
      <c r="G14440">
        <v>94.45</v>
      </c>
      <c r="H14440">
        <v>0</v>
      </c>
      <c r="I14440">
        <v>-2</v>
      </c>
      <c r="J14440">
        <v>0</v>
      </c>
      <c r="K14440">
        <v>1.83</v>
      </c>
      <c r="L14440">
        <v>0</v>
      </c>
      <c r="M14440">
        <v>0</v>
      </c>
      <c r="N14440" t="s">
        <v>1061</v>
      </c>
      <c r="O14440" t="s">
        <v>1061</v>
      </c>
      <c r="P14440">
        <v>379.32</v>
      </c>
      <c r="Q14440" t="s">
        <v>52</v>
      </c>
    </row>
    <row r="14441" spans="1:17" x14ac:dyDescent="0.25">
      <c r="A14441">
        <v>14545</v>
      </c>
      <c r="B14441" t="s">
        <v>33</v>
      </c>
      <c r="C14441" t="s">
        <v>23</v>
      </c>
      <c r="D14441">
        <v>1</v>
      </c>
      <c r="E14441">
        <v>252.88</v>
      </c>
      <c r="F14441">
        <v>252.88</v>
      </c>
      <c r="G14441">
        <v>104.09</v>
      </c>
      <c r="H14441">
        <v>0</v>
      </c>
      <c r="I14441">
        <v>-1</v>
      </c>
      <c r="J14441">
        <v>0</v>
      </c>
      <c r="K14441">
        <v>1.83</v>
      </c>
      <c r="L14441">
        <v>0</v>
      </c>
      <c r="M14441">
        <v>0</v>
      </c>
      <c r="N14441" t="s">
        <v>1061</v>
      </c>
      <c r="O14441" t="s">
        <v>1061</v>
      </c>
      <c r="P14441">
        <v>379.32</v>
      </c>
      <c r="Q14441" t="s">
        <v>52</v>
      </c>
    </row>
    <row r="14442" spans="1:17" x14ac:dyDescent="0.25">
      <c r="A14442">
        <v>14546</v>
      </c>
      <c r="B14442" t="s">
        <v>33</v>
      </c>
      <c r="C14442" t="s">
        <v>18</v>
      </c>
      <c r="D14442">
        <v>1</v>
      </c>
      <c r="E14442">
        <v>252.88</v>
      </c>
      <c r="F14442">
        <v>252.88</v>
      </c>
      <c r="G14442">
        <v>80.61</v>
      </c>
      <c r="H14442">
        <v>0</v>
      </c>
      <c r="I14442">
        <v>0</v>
      </c>
      <c r="J14442">
        <v>0</v>
      </c>
      <c r="K14442">
        <v>1.83</v>
      </c>
      <c r="L14442">
        <v>0</v>
      </c>
      <c r="M14442">
        <v>0</v>
      </c>
      <c r="N14442" t="s">
        <v>1061</v>
      </c>
      <c r="O14442" t="s">
        <v>1061</v>
      </c>
      <c r="P14442">
        <v>379.32</v>
      </c>
      <c r="Q14442" t="s">
        <v>52</v>
      </c>
    </row>
    <row r="14443" spans="1:17" x14ac:dyDescent="0.25">
      <c r="A14443">
        <v>14547</v>
      </c>
      <c r="B14443" t="s">
        <v>33</v>
      </c>
      <c r="C14443" t="s">
        <v>23</v>
      </c>
      <c r="D14443">
        <v>1</v>
      </c>
      <c r="E14443">
        <v>252.88</v>
      </c>
      <c r="F14443">
        <v>252.88</v>
      </c>
      <c r="G14443">
        <v>77</v>
      </c>
      <c r="H14443">
        <v>0</v>
      </c>
      <c r="I14443">
        <v>1</v>
      </c>
      <c r="J14443">
        <v>1</v>
      </c>
      <c r="K14443">
        <v>3</v>
      </c>
      <c r="L14443">
        <v>0</v>
      </c>
      <c r="M14443">
        <v>0</v>
      </c>
      <c r="N14443" t="s">
        <v>1061</v>
      </c>
      <c r="O14443" t="s">
        <v>1061</v>
      </c>
      <c r="P14443">
        <v>379.32</v>
      </c>
      <c r="Q14443" t="s">
        <v>52</v>
      </c>
    </row>
    <row r="14444" spans="1:17" x14ac:dyDescent="0.25">
      <c r="A14444">
        <v>14548</v>
      </c>
      <c r="B14444" t="s">
        <v>17</v>
      </c>
      <c r="C14444" t="s">
        <v>18</v>
      </c>
      <c r="D14444">
        <v>1</v>
      </c>
      <c r="E14444">
        <v>252.88</v>
      </c>
      <c r="F14444">
        <v>252.88</v>
      </c>
      <c r="G14444">
        <v>106.82</v>
      </c>
      <c r="H14444">
        <v>1</v>
      </c>
      <c r="I14444">
        <v>4</v>
      </c>
      <c r="J14444">
        <v>1</v>
      </c>
      <c r="K14444">
        <v>3</v>
      </c>
      <c r="L14444">
        <v>0</v>
      </c>
      <c r="M14444">
        <v>0</v>
      </c>
      <c r="N14444" t="s">
        <v>1061</v>
      </c>
      <c r="O14444" t="s">
        <v>1061</v>
      </c>
      <c r="P14444">
        <v>379.32</v>
      </c>
      <c r="Q14444" t="s">
        <v>52</v>
      </c>
    </row>
    <row r="14445" spans="1:17" x14ac:dyDescent="0.25">
      <c r="A14445">
        <v>14549</v>
      </c>
      <c r="B14445" t="s">
        <v>28</v>
      </c>
      <c r="C14445" t="s">
        <v>18</v>
      </c>
      <c r="D14445">
        <v>1</v>
      </c>
      <c r="E14445">
        <v>252.88</v>
      </c>
      <c r="F14445">
        <v>252.88</v>
      </c>
      <c r="G14445">
        <v>106.97</v>
      </c>
      <c r="H14445">
        <v>0</v>
      </c>
      <c r="I14445">
        <v>-2</v>
      </c>
      <c r="J14445">
        <v>0</v>
      </c>
      <c r="K14445">
        <v>1.83</v>
      </c>
      <c r="L14445">
        <v>0</v>
      </c>
      <c r="M14445">
        <v>0</v>
      </c>
      <c r="N14445" t="s">
        <v>1061</v>
      </c>
      <c r="O14445" t="s">
        <v>1061</v>
      </c>
      <c r="P14445">
        <v>379.32</v>
      </c>
      <c r="Q14445" t="s">
        <v>52</v>
      </c>
    </row>
    <row r="14446" spans="1:17" x14ac:dyDescent="0.25">
      <c r="A14446">
        <v>14550</v>
      </c>
      <c r="B14446" t="s">
        <v>17</v>
      </c>
      <c r="C14446" t="s">
        <v>18</v>
      </c>
      <c r="D14446">
        <v>1</v>
      </c>
      <c r="E14446">
        <v>252.88</v>
      </c>
      <c r="F14446">
        <v>252.88</v>
      </c>
      <c r="G14446">
        <v>23.01</v>
      </c>
      <c r="H14446">
        <v>0</v>
      </c>
      <c r="I14446">
        <v>-1</v>
      </c>
      <c r="J14446">
        <v>0</v>
      </c>
      <c r="K14446">
        <v>1.83</v>
      </c>
      <c r="L14446">
        <v>0</v>
      </c>
      <c r="M14446">
        <v>0</v>
      </c>
      <c r="N14446" t="s">
        <v>1061</v>
      </c>
      <c r="O14446" t="s">
        <v>1061</v>
      </c>
      <c r="P14446">
        <v>379.32</v>
      </c>
      <c r="Q14446" t="s">
        <v>52</v>
      </c>
    </row>
    <row r="14447" spans="1:17" x14ac:dyDescent="0.25">
      <c r="A14447">
        <v>14551</v>
      </c>
      <c r="B14447" t="s">
        <v>17</v>
      </c>
      <c r="C14447" t="s">
        <v>23</v>
      </c>
      <c r="D14447">
        <v>1</v>
      </c>
      <c r="E14447">
        <v>252.88</v>
      </c>
      <c r="F14447">
        <v>252.88</v>
      </c>
      <c r="G14447">
        <v>14.82</v>
      </c>
      <c r="H14447">
        <v>0</v>
      </c>
      <c r="I14447">
        <v>0</v>
      </c>
      <c r="J14447">
        <v>0</v>
      </c>
      <c r="K14447">
        <v>1.83</v>
      </c>
      <c r="L14447">
        <v>0</v>
      </c>
      <c r="M14447">
        <v>0</v>
      </c>
      <c r="N14447" t="s">
        <v>1061</v>
      </c>
      <c r="O14447" t="s">
        <v>1061</v>
      </c>
      <c r="P14447">
        <v>379.32</v>
      </c>
      <c r="Q14447" t="s">
        <v>52</v>
      </c>
    </row>
    <row r="14448" spans="1:17" x14ac:dyDescent="0.25">
      <c r="A14448">
        <v>14552</v>
      </c>
      <c r="B14448" t="s">
        <v>17</v>
      </c>
      <c r="C14448" t="s">
        <v>18</v>
      </c>
      <c r="D14448">
        <v>1</v>
      </c>
      <c r="E14448">
        <v>252.88</v>
      </c>
      <c r="F14448">
        <v>252.88</v>
      </c>
      <c r="G14448">
        <v>-406.25</v>
      </c>
      <c r="H14448">
        <v>0</v>
      </c>
      <c r="I14448">
        <v>0</v>
      </c>
      <c r="J14448">
        <v>0</v>
      </c>
      <c r="K14448">
        <v>1.83</v>
      </c>
      <c r="L14448">
        <v>0</v>
      </c>
      <c r="M14448">
        <v>0</v>
      </c>
      <c r="N14448" t="s">
        <v>1061</v>
      </c>
      <c r="O14448" t="s">
        <v>1061</v>
      </c>
      <c r="P14448">
        <v>379.32</v>
      </c>
      <c r="Q14448" t="s">
        <v>52</v>
      </c>
    </row>
    <row r="14449" spans="1:17" x14ac:dyDescent="0.25">
      <c r="A14449">
        <v>14553</v>
      </c>
      <c r="B14449" t="s">
        <v>17</v>
      </c>
      <c r="C14449" t="s">
        <v>23</v>
      </c>
      <c r="D14449">
        <v>1</v>
      </c>
      <c r="E14449">
        <v>252.88</v>
      </c>
      <c r="F14449">
        <v>252.88</v>
      </c>
      <c r="G14449">
        <v>78.08</v>
      </c>
      <c r="H14449">
        <v>1</v>
      </c>
      <c r="I14449">
        <v>4</v>
      </c>
      <c r="J14449">
        <v>1</v>
      </c>
      <c r="K14449">
        <v>3</v>
      </c>
      <c r="L14449">
        <v>0</v>
      </c>
      <c r="M14449">
        <v>0</v>
      </c>
      <c r="N14449" t="s">
        <v>1061</v>
      </c>
      <c r="O14449" t="s">
        <v>1061</v>
      </c>
      <c r="P14449">
        <v>379.32</v>
      </c>
      <c r="Q14449" t="s">
        <v>52</v>
      </c>
    </row>
    <row r="14450" spans="1:17" x14ac:dyDescent="0.25">
      <c r="A14450">
        <v>14554</v>
      </c>
      <c r="B14450" t="s">
        <v>17</v>
      </c>
      <c r="C14450" t="s">
        <v>18</v>
      </c>
      <c r="D14450">
        <v>1</v>
      </c>
      <c r="E14450">
        <v>252.88</v>
      </c>
      <c r="F14450">
        <v>252.88</v>
      </c>
      <c r="G14450">
        <v>78.900000000000006</v>
      </c>
      <c r="H14450">
        <v>0</v>
      </c>
      <c r="I14450">
        <v>0</v>
      </c>
      <c r="J14450">
        <v>0</v>
      </c>
      <c r="K14450">
        <v>1.83</v>
      </c>
      <c r="L14450">
        <v>0</v>
      </c>
      <c r="M14450">
        <v>0</v>
      </c>
      <c r="N14450" t="s">
        <v>1061</v>
      </c>
      <c r="O14450" t="s">
        <v>1061</v>
      </c>
      <c r="P14450">
        <v>379.32</v>
      </c>
      <c r="Q14450" t="s">
        <v>52</v>
      </c>
    </row>
    <row r="14451" spans="1:17" x14ac:dyDescent="0.25">
      <c r="A14451">
        <v>14555</v>
      </c>
      <c r="B14451" t="s">
        <v>17</v>
      </c>
      <c r="C14451" t="s">
        <v>23</v>
      </c>
      <c r="D14451">
        <v>1</v>
      </c>
      <c r="E14451">
        <v>252.88</v>
      </c>
      <c r="F14451">
        <v>252.88</v>
      </c>
      <c r="G14451">
        <v>15.21</v>
      </c>
      <c r="H14451">
        <v>1</v>
      </c>
      <c r="I14451">
        <v>1</v>
      </c>
      <c r="J14451">
        <v>1</v>
      </c>
      <c r="K14451">
        <v>4</v>
      </c>
      <c r="L14451">
        <v>0</v>
      </c>
      <c r="M14451">
        <v>0</v>
      </c>
      <c r="N14451" t="s">
        <v>1061</v>
      </c>
      <c r="O14451" t="s">
        <v>1061</v>
      </c>
      <c r="P14451">
        <v>379.32</v>
      </c>
      <c r="Q14451" t="s">
        <v>52</v>
      </c>
    </row>
    <row r="14452" spans="1:17" x14ac:dyDescent="0.25">
      <c r="A14452">
        <v>14556</v>
      </c>
      <c r="B14452" t="s">
        <v>17</v>
      </c>
      <c r="C14452" t="s">
        <v>18</v>
      </c>
      <c r="D14452">
        <v>1</v>
      </c>
      <c r="E14452">
        <v>252.88</v>
      </c>
      <c r="F14452">
        <v>252.88</v>
      </c>
      <c r="G14452">
        <v>55.76</v>
      </c>
      <c r="H14452">
        <v>1</v>
      </c>
      <c r="I14452">
        <v>2</v>
      </c>
      <c r="J14452">
        <v>0</v>
      </c>
      <c r="K14452">
        <v>1.83</v>
      </c>
      <c r="L14452">
        <v>0</v>
      </c>
      <c r="M14452">
        <v>0</v>
      </c>
      <c r="N14452" t="s">
        <v>1061</v>
      </c>
      <c r="O14452" t="s">
        <v>1061</v>
      </c>
      <c r="P14452">
        <v>379.32</v>
      </c>
      <c r="Q14452" t="s">
        <v>52</v>
      </c>
    </row>
    <row r="14453" spans="1:17" x14ac:dyDescent="0.25">
      <c r="A14453">
        <v>14557</v>
      </c>
      <c r="B14453" t="s">
        <v>17</v>
      </c>
      <c r="C14453" t="s">
        <v>18</v>
      </c>
      <c r="D14453">
        <v>1</v>
      </c>
      <c r="E14453">
        <v>252.88</v>
      </c>
      <c r="F14453">
        <v>252.88</v>
      </c>
      <c r="G14453">
        <v>-112.66</v>
      </c>
      <c r="H14453">
        <v>1</v>
      </c>
      <c r="I14453">
        <v>3</v>
      </c>
      <c r="J14453">
        <v>0</v>
      </c>
      <c r="K14453">
        <v>1.83</v>
      </c>
      <c r="L14453">
        <v>0</v>
      </c>
      <c r="M14453">
        <v>0</v>
      </c>
      <c r="N14453" t="s">
        <v>1061</v>
      </c>
      <c r="O14453" t="s">
        <v>1061</v>
      </c>
      <c r="P14453">
        <v>379.32</v>
      </c>
      <c r="Q14453" t="s">
        <v>52</v>
      </c>
    </row>
    <row r="14454" spans="1:17" x14ac:dyDescent="0.25">
      <c r="A14454">
        <v>14558</v>
      </c>
      <c r="B14454" t="s">
        <v>28</v>
      </c>
      <c r="C14454" t="s">
        <v>18</v>
      </c>
      <c r="D14454">
        <v>1</v>
      </c>
      <c r="E14454">
        <v>252.88</v>
      </c>
      <c r="F14454">
        <v>252.88</v>
      </c>
      <c r="G14454">
        <v>-63.22</v>
      </c>
      <c r="H14454">
        <v>1</v>
      </c>
      <c r="I14454">
        <v>4</v>
      </c>
      <c r="J14454">
        <v>1</v>
      </c>
      <c r="K14454">
        <v>4</v>
      </c>
      <c r="L14454">
        <v>0</v>
      </c>
      <c r="M14454">
        <v>0</v>
      </c>
      <c r="N14454" t="s">
        <v>1061</v>
      </c>
      <c r="O14454" t="s">
        <v>1061</v>
      </c>
      <c r="P14454">
        <v>379.32</v>
      </c>
      <c r="Q14454" t="s">
        <v>52</v>
      </c>
    </row>
    <row r="14455" spans="1:17" x14ac:dyDescent="0.25">
      <c r="A14455">
        <v>14559</v>
      </c>
      <c r="B14455" t="s">
        <v>33</v>
      </c>
      <c r="C14455" t="s">
        <v>23</v>
      </c>
      <c r="D14455">
        <v>1</v>
      </c>
      <c r="E14455">
        <v>252.88</v>
      </c>
      <c r="F14455">
        <v>252.88</v>
      </c>
      <c r="G14455">
        <v>7.59</v>
      </c>
      <c r="H14455">
        <v>0</v>
      </c>
      <c r="I14455">
        <v>0</v>
      </c>
      <c r="J14455">
        <v>0</v>
      </c>
      <c r="K14455">
        <v>1.83</v>
      </c>
      <c r="L14455">
        <v>0</v>
      </c>
      <c r="M14455">
        <v>0</v>
      </c>
      <c r="N14455" t="s">
        <v>1061</v>
      </c>
      <c r="O14455" t="s">
        <v>1061</v>
      </c>
      <c r="P14455">
        <v>379.32</v>
      </c>
      <c r="Q14455" t="s">
        <v>52</v>
      </c>
    </row>
    <row r="14456" spans="1:17" x14ac:dyDescent="0.25">
      <c r="A14456">
        <v>14560</v>
      </c>
      <c r="B14456" t="s">
        <v>17</v>
      </c>
      <c r="C14456" t="s">
        <v>18</v>
      </c>
      <c r="D14456">
        <v>1</v>
      </c>
      <c r="E14456">
        <v>252.88</v>
      </c>
      <c r="F14456">
        <v>252.88</v>
      </c>
      <c r="G14456">
        <v>-60.69</v>
      </c>
      <c r="H14456">
        <v>1</v>
      </c>
      <c r="I14456">
        <v>1</v>
      </c>
      <c r="J14456">
        <v>1</v>
      </c>
      <c r="K14456">
        <v>3</v>
      </c>
      <c r="L14456">
        <v>0</v>
      </c>
      <c r="M14456">
        <v>0</v>
      </c>
      <c r="N14456" t="s">
        <v>1061</v>
      </c>
      <c r="O14456" t="s">
        <v>1061</v>
      </c>
      <c r="P14456">
        <v>379.32</v>
      </c>
      <c r="Q14456" t="s">
        <v>52</v>
      </c>
    </row>
    <row r="14457" spans="1:17" x14ac:dyDescent="0.25">
      <c r="A14457">
        <v>14561</v>
      </c>
      <c r="B14457" t="s">
        <v>33</v>
      </c>
      <c r="C14457" t="s">
        <v>18</v>
      </c>
      <c r="D14457">
        <v>1</v>
      </c>
      <c r="E14457">
        <v>252.88</v>
      </c>
      <c r="F14457">
        <v>252.88</v>
      </c>
      <c r="G14457">
        <v>23.43</v>
      </c>
      <c r="H14457">
        <v>1</v>
      </c>
      <c r="I14457">
        <v>2</v>
      </c>
      <c r="J14457">
        <v>1</v>
      </c>
      <c r="K14457">
        <v>1</v>
      </c>
      <c r="L14457">
        <v>1</v>
      </c>
      <c r="M14457">
        <v>0</v>
      </c>
      <c r="N14457" t="s">
        <v>1061</v>
      </c>
      <c r="O14457" t="s">
        <v>1061</v>
      </c>
      <c r="P14457">
        <v>379.32</v>
      </c>
      <c r="Q14457" t="s">
        <v>52</v>
      </c>
    </row>
    <row r="14458" spans="1:17" x14ac:dyDescent="0.25">
      <c r="A14458">
        <v>14562</v>
      </c>
      <c r="B14458" t="s">
        <v>17</v>
      </c>
      <c r="C14458" t="s">
        <v>23</v>
      </c>
      <c r="D14458">
        <v>1</v>
      </c>
      <c r="E14458">
        <v>252.88</v>
      </c>
      <c r="F14458">
        <v>252.88</v>
      </c>
      <c r="G14458">
        <v>39.880000000000003</v>
      </c>
      <c r="H14458">
        <v>1</v>
      </c>
      <c r="I14458">
        <v>3</v>
      </c>
      <c r="J14458">
        <v>1</v>
      </c>
      <c r="K14458">
        <v>2</v>
      </c>
      <c r="L14458">
        <v>0</v>
      </c>
      <c r="M14458">
        <v>0</v>
      </c>
      <c r="N14458" t="s">
        <v>1061</v>
      </c>
      <c r="O14458" t="s">
        <v>1061</v>
      </c>
      <c r="P14458">
        <v>379.32</v>
      </c>
      <c r="Q14458" t="s">
        <v>52</v>
      </c>
    </row>
    <row r="14459" spans="1:17" x14ac:dyDescent="0.25">
      <c r="A14459">
        <v>14563</v>
      </c>
      <c r="B14459" t="s">
        <v>17</v>
      </c>
      <c r="C14459" t="s">
        <v>18</v>
      </c>
      <c r="D14459">
        <v>1</v>
      </c>
      <c r="E14459">
        <v>252.88</v>
      </c>
      <c r="F14459">
        <v>252.88</v>
      </c>
      <c r="G14459">
        <v>65.849999999999994</v>
      </c>
      <c r="H14459">
        <v>1</v>
      </c>
      <c r="I14459">
        <v>1</v>
      </c>
      <c r="J14459">
        <v>0</v>
      </c>
      <c r="K14459">
        <v>1.83</v>
      </c>
      <c r="L14459">
        <v>0</v>
      </c>
      <c r="M14459">
        <v>0</v>
      </c>
      <c r="N14459" t="s">
        <v>1061</v>
      </c>
      <c r="O14459" t="s">
        <v>1061</v>
      </c>
      <c r="P14459">
        <v>379.32</v>
      </c>
      <c r="Q14459" t="s">
        <v>52</v>
      </c>
    </row>
    <row r="14460" spans="1:17" x14ac:dyDescent="0.25">
      <c r="A14460">
        <v>14564</v>
      </c>
      <c r="B14460" t="s">
        <v>17</v>
      </c>
      <c r="C14460" t="s">
        <v>23</v>
      </c>
      <c r="D14460">
        <v>1</v>
      </c>
      <c r="E14460">
        <v>252.88</v>
      </c>
      <c r="F14460">
        <v>252.88</v>
      </c>
      <c r="G14460">
        <v>10.75</v>
      </c>
      <c r="H14460">
        <v>1</v>
      </c>
      <c r="I14460">
        <v>1</v>
      </c>
      <c r="J14460">
        <v>1</v>
      </c>
      <c r="K14460">
        <v>4</v>
      </c>
      <c r="L14460">
        <v>0</v>
      </c>
      <c r="M14460">
        <v>0</v>
      </c>
      <c r="N14460" t="s">
        <v>1061</v>
      </c>
      <c r="O14460" t="s">
        <v>1061</v>
      </c>
      <c r="P14460">
        <v>379.32</v>
      </c>
      <c r="Q14460" t="s">
        <v>52</v>
      </c>
    </row>
    <row r="14461" spans="1:17" x14ac:dyDescent="0.25">
      <c r="A14461">
        <v>14565</v>
      </c>
      <c r="B14461" t="s">
        <v>28</v>
      </c>
      <c r="C14461" t="s">
        <v>18</v>
      </c>
      <c r="D14461">
        <v>1</v>
      </c>
      <c r="E14461">
        <v>252.88</v>
      </c>
      <c r="F14461">
        <v>252.88</v>
      </c>
      <c r="G14461">
        <v>74.36</v>
      </c>
      <c r="H14461">
        <v>1</v>
      </c>
      <c r="I14461">
        <v>1</v>
      </c>
      <c r="J14461">
        <v>0</v>
      </c>
      <c r="K14461">
        <v>1.83</v>
      </c>
      <c r="L14461">
        <v>0</v>
      </c>
      <c r="M14461">
        <v>0</v>
      </c>
      <c r="N14461" t="s">
        <v>1061</v>
      </c>
      <c r="O14461" t="s">
        <v>1061</v>
      </c>
      <c r="P14461">
        <v>379.32</v>
      </c>
      <c r="Q14461" t="s">
        <v>52</v>
      </c>
    </row>
    <row r="14462" spans="1:17" x14ac:dyDescent="0.25">
      <c r="A14462">
        <v>14566</v>
      </c>
      <c r="B14462" t="s">
        <v>33</v>
      </c>
      <c r="C14462" t="s">
        <v>18</v>
      </c>
      <c r="D14462">
        <v>1</v>
      </c>
      <c r="E14462">
        <v>252.88</v>
      </c>
      <c r="F14462">
        <v>252.88</v>
      </c>
      <c r="G14462">
        <v>17.8</v>
      </c>
      <c r="H14462">
        <v>1</v>
      </c>
      <c r="I14462">
        <v>1</v>
      </c>
      <c r="J14462">
        <v>1</v>
      </c>
      <c r="K14462">
        <v>3</v>
      </c>
      <c r="L14462">
        <v>0</v>
      </c>
      <c r="M14462">
        <v>0</v>
      </c>
      <c r="N14462" t="s">
        <v>1061</v>
      </c>
      <c r="O14462" t="s">
        <v>1061</v>
      </c>
      <c r="P14462">
        <v>379.32</v>
      </c>
      <c r="Q14462" t="s">
        <v>52</v>
      </c>
    </row>
    <row r="14463" spans="1:17" x14ac:dyDescent="0.25">
      <c r="A14463">
        <v>14567</v>
      </c>
      <c r="B14463" t="s">
        <v>28</v>
      </c>
      <c r="C14463" t="s">
        <v>18</v>
      </c>
      <c r="D14463">
        <v>1</v>
      </c>
      <c r="E14463">
        <v>252.88</v>
      </c>
      <c r="F14463">
        <v>252.88</v>
      </c>
      <c r="G14463">
        <v>31.41</v>
      </c>
      <c r="H14463">
        <v>1</v>
      </c>
      <c r="I14463">
        <v>1</v>
      </c>
      <c r="J14463">
        <v>1</v>
      </c>
      <c r="K14463">
        <v>3</v>
      </c>
      <c r="L14463">
        <v>0</v>
      </c>
      <c r="M14463">
        <v>0</v>
      </c>
      <c r="N14463" t="s">
        <v>1061</v>
      </c>
      <c r="O14463" t="s">
        <v>1061</v>
      </c>
      <c r="P14463">
        <v>379.32</v>
      </c>
      <c r="Q14463" t="s">
        <v>52</v>
      </c>
    </row>
    <row r="14464" spans="1:17" x14ac:dyDescent="0.25">
      <c r="A14464">
        <v>14568</v>
      </c>
      <c r="B14464" t="s">
        <v>28</v>
      </c>
      <c r="C14464" t="s">
        <v>23</v>
      </c>
      <c r="D14464">
        <v>1</v>
      </c>
      <c r="E14464">
        <v>252.88</v>
      </c>
      <c r="F14464">
        <v>252.88</v>
      </c>
      <c r="G14464">
        <v>73.64</v>
      </c>
      <c r="H14464">
        <v>1</v>
      </c>
      <c r="I14464">
        <v>1</v>
      </c>
      <c r="J14464">
        <v>0</v>
      </c>
      <c r="K14464">
        <v>1.83</v>
      </c>
      <c r="L14464">
        <v>0</v>
      </c>
      <c r="M14464">
        <v>0</v>
      </c>
      <c r="N14464" t="s">
        <v>1061</v>
      </c>
      <c r="O14464" t="s">
        <v>1061</v>
      </c>
      <c r="P14464">
        <v>379.32</v>
      </c>
      <c r="Q14464" t="s">
        <v>52</v>
      </c>
    </row>
    <row r="14465" spans="1:17" x14ac:dyDescent="0.25">
      <c r="A14465">
        <v>14569</v>
      </c>
      <c r="B14465" t="s">
        <v>28</v>
      </c>
      <c r="C14465" t="s">
        <v>18</v>
      </c>
      <c r="D14465">
        <v>1</v>
      </c>
      <c r="E14465">
        <v>252.88</v>
      </c>
      <c r="F14465">
        <v>252.88</v>
      </c>
      <c r="G14465">
        <v>76.430000000000007</v>
      </c>
      <c r="H14465">
        <v>1</v>
      </c>
      <c r="I14465">
        <v>1</v>
      </c>
      <c r="J14465">
        <v>1</v>
      </c>
      <c r="K14465">
        <v>4</v>
      </c>
      <c r="L14465">
        <v>0</v>
      </c>
      <c r="M14465">
        <v>0</v>
      </c>
      <c r="N14465" t="s">
        <v>1061</v>
      </c>
      <c r="O14465" t="s">
        <v>1061</v>
      </c>
      <c r="P14465">
        <v>379.32</v>
      </c>
      <c r="Q14465" t="s">
        <v>52</v>
      </c>
    </row>
    <row r="14466" spans="1:17" x14ac:dyDescent="0.25">
      <c r="A14466">
        <v>14570</v>
      </c>
      <c r="B14466" t="s">
        <v>28</v>
      </c>
      <c r="C14466" t="s">
        <v>23</v>
      </c>
      <c r="D14466">
        <v>1</v>
      </c>
      <c r="E14466">
        <v>252.88</v>
      </c>
      <c r="F14466">
        <v>252.88</v>
      </c>
      <c r="G14466">
        <v>83.64</v>
      </c>
      <c r="H14466">
        <v>1</v>
      </c>
      <c r="I14466">
        <v>1</v>
      </c>
      <c r="J14466">
        <v>1</v>
      </c>
      <c r="K14466">
        <v>4</v>
      </c>
      <c r="L14466">
        <v>0</v>
      </c>
      <c r="M14466">
        <v>0</v>
      </c>
      <c r="N14466" t="s">
        <v>1061</v>
      </c>
      <c r="O14466" t="s">
        <v>1061</v>
      </c>
      <c r="P14466">
        <v>379.32</v>
      </c>
      <c r="Q14466" t="s">
        <v>52</v>
      </c>
    </row>
    <row r="14467" spans="1:17" x14ac:dyDescent="0.25">
      <c r="A14467">
        <v>14571</v>
      </c>
      <c r="B14467" t="s">
        <v>28</v>
      </c>
      <c r="C14467" t="s">
        <v>18</v>
      </c>
      <c r="D14467">
        <v>1</v>
      </c>
      <c r="E14467">
        <v>252.88</v>
      </c>
      <c r="F14467">
        <v>252.88</v>
      </c>
      <c r="G14467">
        <v>90.09</v>
      </c>
      <c r="H14467">
        <v>1</v>
      </c>
      <c r="I14467">
        <v>1</v>
      </c>
      <c r="J14467">
        <v>1</v>
      </c>
      <c r="K14467">
        <v>2</v>
      </c>
      <c r="L14467">
        <v>0</v>
      </c>
      <c r="M14467">
        <v>0</v>
      </c>
      <c r="N14467" t="s">
        <v>1061</v>
      </c>
      <c r="O14467" t="s">
        <v>1061</v>
      </c>
      <c r="P14467">
        <v>379.32</v>
      </c>
      <c r="Q14467" t="s">
        <v>52</v>
      </c>
    </row>
    <row r="14468" spans="1:17" x14ac:dyDescent="0.25">
      <c r="A14468">
        <v>14572</v>
      </c>
      <c r="B14468" t="s">
        <v>28</v>
      </c>
      <c r="C14468" t="s">
        <v>23</v>
      </c>
      <c r="D14468">
        <v>1</v>
      </c>
      <c r="E14468">
        <v>252.88</v>
      </c>
      <c r="F14468">
        <v>252.88</v>
      </c>
      <c r="G14468">
        <v>-169.94</v>
      </c>
      <c r="H14468">
        <v>1</v>
      </c>
      <c r="I14468">
        <v>1</v>
      </c>
      <c r="J14468">
        <v>0</v>
      </c>
      <c r="K14468">
        <v>1.83</v>
      </c>
      <c r="L14468">
        <v>0</v>
      </c>
      <c r="M14468">
        <v>0</v>
      </c>
      <c r="N14468" t="s">
        <v>1061</v>
      </c>
      <c r="O14468" t="s">
        <v>1061</v>
      </c>
      <c r="P14468">
        <v>379.32</v>
      </c>
      <c r="Q14468" t="s">
        <v>52</v>
      </c>
    </row>
    <row r="14469" spans="1:17" x14ac:dyDescent="0.25">
      <c r="A14469">
        <v>14573</v>
      </c>
      <c r="B14469" t="s">
        <v>17</v>
      </c>
      <c r="C14469" t="s">
        <v>18</v>
      </c>
      <c r="D14469">
        <v>1</v>
      </c>
      <c r="E14469">
        <v>252.88</v>
      </c>
      <c r="F14469">
        <v>252.88</v>
      </c>
      <c r="G14469">
        <v>3.19</v>
      </c>
      <c r="H14469">
        <v>1</v>
      </c>
      <c r="I14469">
        <v>4</v>
      </c>
      <c r="J14469">
        <v>1</v>
      </c>
      <c r="K14469">
        <v>3</v>
      </c>
      <c r="L14469">
        <v>0</v>
      </c>
      <c r="M14469">
        <v>0</v>
      </c>
      <c r="N14469" t="s">
        <v>1061</v>
      </c>
      <c r="O14469" t="s">
        <v>1061</v>
      </c>
      <c r="P14469">
        <v>379.32</v>
      </c>
      <c r="Q14469" t="s">
        <v>52</v>
      </c>
    </row>
    <row r="14470" spans="1:17" x14ac:dyDescent="0.25">
      <c r="A14470">
        <v>14574</v>
      </c>
      <c r="B14470" t="s">
        <v>17</v>
      </c>
      <c r="C14470" t="s">
        <v>23</v>
      </c>
      <c r="D14470">
        <v>1</v>
      </c>
      <c r="E14470">
        <v>252.88</v>
      </c>
      <c r="F14470">
        <v>252.88</v>
      </c>
      <c r="G14470">
        <v>12.39</v>
      </c>
      <c r="H14470">
        <v>0</v>
      </c>
      <c r="I14470">
        <v>-2</v>
      </c>
      <c r="J14470">
        <v>0</v>
      </c>
      <c r="K14470">
        <v>1.83</v>
      </c>
      <c r="L14470">
        <v>0</v>
      </c>
      <c r="M14470">
        <v>0</v>
      </c>
      <c r="N14470" t="s">
        <v>1061</v>
      </c>
      <c r="O14470" t="s">
        <v>1061</v>
      </c>
      <c r="P14470">
        <v>379.32</v>
      </c>
      <c r="Q14470" t="s">
        <v>52</v>
      </c>
    </row>
    <row r="14471" spans="1:17" x14ac:dyDescent="0.25">
      <c r="A14471">
        <v>14575</v>
      </c>
      <c r="B14471" t="s">
        <v>17</v>
      </c>
      <c r="C14471" t="s">
        <v>18</v>
      </c>
      <c r="D14471">
        <v>1</v>
      </c>
      <c r="E14471">
        <v>252.88</v>
      </c>
      <c r="F14471">
        <v>252.88</v>
      </c>
      <c r="G14471">
        <v>25.04</v>
      </c>
      <c r="H14471">
        <v>1</v>
      </c>
      <c r="I14471">
        <v>1</v>
      </c>
      <c r="J14471">
        <v>0</v>
      </c>
      <c r="K14471">
        <v>1.83</v>
      </c>
      <c r="L14471">
        <v>0</v>
      </c>
      <c r="M14471">
        <v>0</v>
      </c>
      <c r="N14471" t="s">
        <v>1061</v>
      </c>
      <c r="O14471" t="s">
        <v>1061</v>
      </c>
      <c r="P14471">
        <v>379.32</v>
      </c>
      <c r="Q14471" t="s">
        <v>52</v>
      </c>
    </row>
    <row r="14472" spans="1:17" x14ac:dyDescent="0.25">
      <c r="A14472">
        <v>14576</v>
      </c>
      <c r="B14472" t="s">
        <v>17</v>
      </c>
      <c r="C14472" t="s">
        <v>23</v>
      </c>
      <c r="D14472">
        <v>1</v>
      </c>
      <c r="E14472">
        <v>252.88</v>
      </c>
      <c r="F14472">
        <v>252.88</v>
      </c>
      <c r="G14472">
        <v>85.47</v>
      </c>
      <c r="H14472">
        <v>1</v>
      </c>
      <c r="I14472">
        <v>1</v>
      </c>
      <c r="J14472">
        <v>0</v>
      </c>
      <c r="K14472">
        <v>1.83</v>
      </c>
      <c r="L14472">
        <v>0</v>
      </c>
      <c r="M14472">
        <v>0</v>
      </c>
      <c r="N14472" t="s">
        <v>1061</v>
      </c>
      <c r="O14472" t="s">
        <v>1061</v>
      </c>
      <c r="P14472">
        <v>379.32</v>
      </c>
      <c r="Q14472" t="s">
        <v>52</v>
      </c>
    </row>
    <row r="14473" spans="1:17" x14ac:dyDescent="0.25">
      <c r="A14473">
        <v>14577</v>
      </c>
      <c r="B14473" t="s">
        <v>17</v>
      </c>
      <c r="C14473" t="s">
        <v>18</v>
      </c>
      <c r="D14473">
        <v>1</v>
      </c>
      <c r="E14473">
        <v>252.88</v>
      </c>
      <c r="F14473">
        <v>252.88</v>
      </c>
      <c r="G14473">
        <v>66.38</v>
      </c>
      <c r="H14473">
        <v>1</v>
      </c>
      <c r="I14473">
        <v>1</v>
      </c>
      <c r="J14473">
        <v>0</v>
      </c>
      <c r="K14473">
        <v>1.83</v>
      </c>
      <c r="L14473">
        <v>0</v>
      </c>
      <c r="M14473">
        <v>0</v>
      </c>
      <c r="N14473" t="s">
        <v>1061</v>
      </c>
      <c r="O14473" t="s">
        <v>1061</v>
      </c>
      <c r="P14473">
        <v>379.32</v>
      </c>
      <c r="Q14473" t="s">
        <v>52</v>
      </c>
    </row>
    <row r="14474" spans="1:17" x14ac:dyDescent="0.25">
      <c r="A14474">
        <v>14578</v>
      </c>
      <c r="B14474" t="s">
        <v>17</v>
      </c>
      <c r="C14474" t="s">
        <v>18</v>
      </c>
      <c r="D14474">
        <v>1</v>
      </c>
      <c r="E14474">
        <v>252.88</v>
      </c>
      <c r="F14474">
        <v>252.88</v>
      </c>
      <c r="G14474">
        <v>-11.94</v>
      </c>
      <c r="H14474">
        <v>1</v>
      </c>
      <c r="I14474">
        <v>2</v>
      </c>
      <c r="J14474">
        <v>1</v>
      </c>
      <c r="K14474">
        <v>4</v>
      </c>
      <c r="L14474">
        <v>0</v>
      </c>
      <c r="M14474">
        <v>0</v>
      </c>
      <c r="N14474" t="s">
        <v>1061</v>
      </c>
      <c r="O14474" t="s">
        <v>1061</v>
      </c>
      <c r="P14474">
        <v>379.32</v>
      </c>
      <c r="Q14474" t="s">
        <v>52</v>
      </c>
    </row>
    <row r="14475" spans="1:17" x14ac:dyDescent="0.25">
      <c r="A14475">
        <v>14579</v>
      </c>
      <c r="B14475" t="s">
        <v>17</v>
      </c>
      <c r="C14475" t="s">
        <v>23</v>
      </c>
      <c r="D14475">
        <v>1</v>
      </c>
      <c r="E14475">
        <v>252.88</v>
      </c>
      <c r="F14475">
        <v>252.88</v>
      </c>
      <c r="G14475">
        <v>64.900000000000006</v>
      </c>
      <c r="H14475">
        <v>0</v>
      </c>
      <c r="I14475">
        <v>1</v>
      </c>
      <c r="J14475">
        <v>1</v>
      </c>
      <c r="K14475">
        <v>4</v>
      </c>
      <c r="L14475">
        <v>0</v>
      </c>
      <c r="M14475">
        <v>0</v>
      </c>
      <c r="N14475" t="s">
        <v>1061</v>
      </c>
      <c r="O14475" t="s">
        <v>1061</v>
      </c>
      <c r="P14475">
        <v>379.32</v>
      </c>
      <c r="Q14475" t="s">
        <v>52</v>
      </c>
    </row>
    <row r="14476" spans="1:17" x14ac:dyDescent="0.25">
      <c r="A14476">
        <v>14580</v>
      </c>
      <c r="B14476" t="s">
        <v>17</v>
      </c>
      <c r="C14476" t="s">
        <v>18</v>
      </c>
      <c r="D14476">
        <v>1</v>
      </c>
      <c r="E14476">
        <v>252.88</v>
      </c>
      <c r="F14476">
        <v>252.88</v>
      </c>
      <c r="G14476">
        <v>56.67</v>
      </c>
      <c r="H14476">
        <v>1</v>
      </c>
      <c r="I14476">
        <v>1</v>
      </c>
      <c r="J14476">
        <v>1</v>
      </c>
      <c r="K14476">
        <v>4</v>
      </c>
      <c r="L14476">
        <v>0</v>
      </c>
      <c r="M14476">
        <v>0</v>
      </c>
      <c r="N14476" t="s">
        <v>1061</v>
      </c>
      <c r="O14476" t="s">
        <v>1061</v>
      </c>
      <c r="P14476">
        <v>379.32</v>
      </c>
      <c r="Q14476" t="s">
        <v>52</v>
      </c>
    </row>
    <row r="14477" spans="1:17" x14ac:dyDescent="0.25">
      <c r="A14477">
        <v>14581</v>
      </c>
      <c r="B14477" t="s">
        <v>33</v>
      </c>
      <c r="C14477" t="s">
        <v>18</v>
      </c>
      <c r="D14477">
        <v>1</v>
      </c>
      <c r="E14477">
        <v>252.88</v>
      </c>
      <c r="F14477">
        <v>252.88</v>
      </c>
      <c r="G14477">
        <v>6.37</v>
      </c>
      <c r="H14477">
        <v>1</v>
      </c>
      <c r="I14477">
        <v>1</v>
      </c>
      <c r="J14477">
        <v>1</v>
      </c>
      <c r="K14477">
        <v>3</v>
      </c>
      <c r="L14477">
        <v>0</v>
      </c>
      <c r="M14477">
        <v>0</v>
      </c>
      <c r="N14477" t="s">
        <v>1061</v>
      </c>
      <c r="O14477" t="s">
        <v>1061</v>
      </c>
      <c r="P14477">
        <v>379.32</v>
      </c>
      <c r="Q14477" t="s">
        <v>52</v>
      </c>
    </row>
    <row r="14478" spans="1:17" x14ac:dyDescent="0.25">
      <c r="A14478">
        <v>14582</v>
      </c>
      <c r="B14478" t="s">
        <v>28</v>
      </c>
      <c r="C14478" t="s">
        <v>23</v>
      </c>
      <c r="D14478">
        <v>1</v>
      </c>
      <c r="E14478">
        <v>252.88</v>
      </c>
      <c r="F14478">
        <v>252.88</v>
      </c>
      <c r="G14478">
        <v>2.15</v>
      </c>
      <c r="H14478">
        <v>1</v>
      </c>
      <c r="I14478">
        <v>1</v>
      </c>
      <c r="J14478">
        <v>1</v>
      </c>
      <c r="K14478">
        <v>3</v>
      </c>
      <c r="L14478">
        <v>0</v>
      </c>
      <c r="M14478">
        <v>0</v>
      </c>
      <c r="N14478" t="s">
        <v>1061</v>
      </c>
      <c r="O14478" t="s">
        <v>1061</v>
      </c>
      <c r="P14478">
        <v>379.32</v>
      </c>
      <c r="Q14478" t="s">
        <v>52</v>
      </c>
    </row>
    <row r="14479" spans="1:17" x14ac:dyDescent="0.25">
      <c r="A14479">
        <v>14583</v>
      </c>
      <c r="B14479" t="s">
        <v>33</v>
      </c>
      <c r="C14479" t="s">
        <v>18</v>
      </c>
      <c r="D14479">
        <v>1</v>
      </c>
      <c r="E14479">
        <v>252.88</v>
      </c>
      <c r="F14479">
        <v>252.88</v>
      </c>
      <c r="G14479">
        <v>63.8</v>
      </c>
      <c r="H14479">
        <v>1</v>
      </c>
      <c r="I14479">
        <v>1</v>
      </c>
      <c r="J14479">
        <v>0</v>
      </c>
      <c r="K14479">
        <v>1.83</v>
      </c>
      <c r="L14479">
        <v>0</v>
      </c>
      <c r="M14479">
        <v>0</v>
      </c>
      <c r="N14479" t="s">
        <v>1061</v>
      </c>
      <c r="O14479" t="s">
        <v>1061</v>
      </c>
      <c r="P14479">
        <v>379.32</v>
      </c>
      <c r="Q14479" t="s">
        <v>52</v>
      </c>
    </row>
    <row r="14480" spans="1:17" x14ac:dyDescent="0.25">
      <c r="A14480">
        <v>14584</v>
      </c>
      <c r="B14480" t="s">
        <v>28</v>
      </c>
      <c r="C14480" t="s">
        <v>23</v>
      </c>
      <c r="D14480">
        <v>1</v>
      </c>
      <c r="E14480">
        <v>252.88</v>
      </c>
      <c r="F14480">
        <v>252.88</v>
      </c>
      <c r="G14480">
        <v>27.82</v>
      </c>
      <c r="H14480">
        <v>1</v>
      </c>
      <c r="I14480">
        <v>1</v>
      </c>
      <c r="J14480">
        <v>1</v>
      </c>
      <c r="K14480">
        <v>4</v>
      </c>
      <c r="L14480">
        <v>0</v>
      </c>
      <c r="M14480">
        <v>0</v>
      </c>
      <c r="N14480" t="s">
        <v>1061</v>
      </c>
      <c r="O14480" t="s">
        <v>1061</v>
      </c>
      <c r="P14480">
        <v>379.32</v>
      </c>
      <c r="Q14480" t="s">
        <v>52</v>
      </c>
    </row>
    <row r="14481" spans="1:17" x14ac:dyDescent="0.25">
      <c r="A14481">
        <v>14585</v>
      </c>
      <c r="B14481" t="s">
        <v>33</v>
      </c>
      <c r="C14481" t="s">
        <v>18</v>
      </c>
      <c r="D14481">
        <v>1</v>
      </c>
      <c r="E14481">
        <v>252.88</v>
      </c>
      <c r="F14481">
        <v>252.88</v>
      </c>
      <c r="G14481">
        <v>106.97</v>
      </c>
      <c r="H14481">
        <v>0</v>
      </c>
      <c r="I14481">
        <v>1</v>
      </c>
      <c r="J14481">
        <v>1</v>
      </c>
      <c r="K14481">
        <v>3</v>
      </c>
      <c r="L14481">
        <v>0</v>
      </c>
      <c r="M14481">
        <v>0</v>
      </c>
      <c r="N14481" t="s">
        <v>1061</v>
      </c>
      <c r="O14481" t="s">
        <v>1061</v>
      </c>
      <c r="P14481">
        <v>379.32</v>
      </c>
      <c r="Q14481" t="s">
        <v>52</v>
      </c>
    </row>
    <row r="14482" spans="1:17" x14ac:dyDescent="0.25">
      <c r="A14482">
        <v>14586</v>
      </c>
      <c r="B14482" t="s">
        <v>28</v>
      </c>
      <c r="C14482" t="s">
        <v>23</v>
      </c>
      <c r="D14482">
        <v>1</v>
      </c>
      <c r="E14482">
        <v>252.88</v>
      </c>
      <c r="F14482">
        <v>252.88</v>
      </c>
      <c r="G14482">
        <v>103.55</v>
      </c>
      <c r="H14482">
        <v>1</v>
      </c>
      <c r="I14482">
        <v>2</v>
      </c>
      <c r="J14482">
        <v>1</v>
      </c>
      <c r="K14482">
        <v>3</v>
      </c>
      <c r="L14482">
        <v>0</v>
      </c>
      <c r="M14482">
        <v>0</v>
      </c>
      <c r="N14482" t="s">
        <v>1061</v>
      </c>
      <c r="O14482" t="s">
        <v>1061</v>
      </c>
      <c r="P14482">
        <v>379.32</v>
      </c>
      <c r="Q14482" t="s">
        <v>52</v>
      </c>
    </row>
    <row r="14483" spans="1:17" x14ac:dyDescent="0.25">
      <c r="A14483">
        <v>14587</v>
      </c>
      <c r="B14483" t="s">
        <v>17</v>
      </c>
      <c r="C14483" t="s">
        <v>18</v>
      </c>
      <c r="D14483">
        <v>1</v>
      </c>
      <c r="E14483">
        <v>252.88</v>
      </c>
      <c r="F14483">
        <v>252.88</v>
      </c>
      <c r="G14483">
        <v>70.55</v>
      </c>
      <c r="H14483">
        <v>1</v>
      </c>
      <c r="I14483">
        <v>3</v>
      </c>
      <c r="J14483">
        <v>1</v>
      </c>
      <c r="K14483">
        <v>3</v>
      </c>
      <c r="L14483">
        <v>0</v>
      </c>
      <c r="M14483">
        <v>0</v>
      </c>
      <c r="N14483" t="s">
        <v>1061</v>
      </c>
      <c r="O14483" t="s">
        <v>1061</v>
      </c>
      <c r="P14483">
        <v>379.32</v>
      </c>
      <c r="Q14483" t="s">
        <v>52</v>
      </c>
    </row>
    <row r="14484" spans="1:17" x14ac:dyDescent="0.25">
      <c r="A14484">
        <v>14588</v>
      </c>
      <c r="B14484" t="s">
        <v>17</v>
      </c>
      <c r="C14484" t="s">
        <v>23</v>
      </c>
      <c r="D14484">
        <v>1</v>
      </c>
      <c r="E14484">
        <v>252.88</v>
      </c>
      <c r="F14484">
        <v>252.88</v>
      </c>
      <c r="G14484">
        <v>69.3</v>
      </c>
      <c r="H14484">
        <v>0</v>
      </c>
      <c r="I14484">
        <v>4</v>
      </c>
      <c r="J14484">
        <v>0</v>
      </c>
      <c r="K14484">
        <v>1.83</v>
      </c>
      <c r="L14484">
        <v>0</v>
      </c>
      <c r="M14484">
        <v>0</v>
      </c>
      <c r="N14484" t="s">
        <v>1061</v>
      </c>
      <c r="O14484" t="s">
        <v>1061</v>
      </c>
      <c r="P14484">
        <v>379.32</v>
      </c>
      <c r="Q14484" t="s">
        <v>52</v>
      </c>
    </row>
    <row r="14485" spans="1:17" x14ac:dyDescent="0.25">
      <c r="A14485">
        <v>14589</v>
      </c>
      <c r="B14485" t="s">
        <v>17</v>
      </c>
      <c r="C14485" t="s">
        <v>18</v>
      </c>
      <c r="D14485">
        <v>1</v>
      </c>
      <c r="E14485">
        <v>252.88</v>
      </c>
      <c r="F14485">
        <v>252.88</v>
      </c>
      <c r="G14485">
        <v>105.7</v>
      </c>
      <c r="H14485">
        <v>0</v>
      </c>
      <c r="I14485">
        <v>-2</v>
      </c>
      <c r="J14485">
        <v>0</v>
      </c>
      <c r="K14485">
        <v>1.83</v>
      </c>
      <c r="L14485">
        <v>0</v>
      </c>
      <c r="M14485">
        <v>0</v>
      </c>
      <c r="N14485" t="s">
        <v>1061</v>
      </c>
      <c r="O14485" t="s">
        <v>1061</v>
      </c>
      <c r="P14485">
        <v>379.32</v>
      </c>
      <c r="Q14485" t="s">
        <v>52</v>
      </c>
    </row>
    <row r="14486" spans="1:17" x14ac:dyDescent="0.25">
      <c r="A14486">
        <v>14590</v>
      </c>
      <c r="B14486" t="s">
        <v>17</v>
      </c>
      <c r="C14486" t="s">
        <v>18</v>
      </c>
      <c r="D14486">
        <v>1</v>
      </c>
      <c r="E14486">
        <v>252.88</v>
      </c>
      <c r="F14486">
        <v>252.88</v>
      </c>
      <c r="G14486">
        <v>-38.11</v>
      </c>
      <c r="H14486">
        <v>1</v>
      </c>
      <c r="I14486">
        <v>1</v>
      </c>
      <c r="J14486">
        <v>1</v>
      </c>
      <c r="K14486">
        <v>3</v>
      </c>
      <c r="L14486">
        <v>0</v>
      </c>
      <c r="M14486">
        <v>0</v>
      </c>
      <c r="N14486" t="s">
        <v>1061</v>
      </c>
      <c r="O14486" t="s">
        <v>1061</v>
      </c>
      <c r="P14486">
        <v>379.32</v>
      </c>
      <c r="Q14486" t="s">
        <v>52</v>
      </c>
    </row>
    <row r="14487" spans="1:17" x14ac:dyDescent="0.25">
      <c r="A14487">
        <v>14591</v>
      </c>
      <c r="B14487" t="s">
        <v>17</v>
      </c>
      <c r="C14487" t="s">
        <v>23</v>
      </c>
      <c r="D14487">
        <v>1</v>
      </c>
      <c r="E14487">
        <v>252.88</v>
      </c>
      <c r="F14487">
        <v>252.88</v>
      </c>
      <c r="G14487">
        <v>-126.82</v>
      </c>
      <c r="H14487">
        <v>1</v>
      </c>
      <c r="I14487">
        <v>2</v>
      </c>
      <c r="J14487">
        <v>1</v>
      </c>
      <c r="K14487">
        <v>2</v>
      </c>
      <c r="L14487">
        <v>0</v>
      </c>
      <c r="M14487">
        <v>0</v>
      </c>
      <c r="N14487" t="s">
        <v>1061</v>
      </c>
      <c r="O14487" t="s">
        <v>1061</v>
      </c>
      <c r="P14487">
        <v>379.32</v>
      </c>
      <c r="Q14487" t="s">
        <v>52</v>
      </c>
    </row>
    <row r="14488" spans="1:17" x14ac:dyDescent="0.25">
      <c r="A14488">
        <v>14592</v>
      </c>
      <c r="B14488" t="s">
        <v>17</v>
      </c>
      <c r="C14488" t="s">
        <v>18</v>
      </c>
      <c r="D14488">
        <v>1</v>
      </c>
      <c r="E14488">
        <v>252.88</v>
      </c>
      <c r="F14488">
        <v>252.88</v>
      </c>
      <c r="G14488">
        <v>94.17</v>
      </c>
      <c r="H14488">
        <v>1</v>
      </c>
      <c r="I14488">
        <v>3</v>
      </c>
      <c r="J14488">
        <v>0</v>
      </c>
      <c r="K14488">
        <v>1.83</v>
      </c>
      <c r="L14488">
        <v>0</v>
      </c>
      <c r="M14488">
        <v>0</v>
      </c>
      <c r="N14488" t="s">
        <v>1061</v>
      </c>
      <c r="O14488" t="s">
        <v>1061</v>
      </c>
      <c r="P14488">
        <v>379.32</v>
      </c>
      <c r="Q14488" t="s">
        <v>52</v>
      </c>
    </row>
    <row r="14489" spans="1:17" x14ac:dyDescent="0.25">
      <c r="A14489">
        <v>14593</v>
      </c>
      <c r="B14489" t="s">
        <v>17</v>
      </c>
      <c r="C14489" t="s">
        <v>18</v>
      </c>
      <c r="D14489">
        <v>1</v>
      </c>
      <c r="E14489">
        <v>252.88</v>
      </c>
      <c r="F14489">
        <v>252.88</v>
      </c>
      <c r="G14489">
        <v>115.16</v>
      </c>
      <c r="H14489">
        <v>1</v>
      </c>
      <c r="I14489">
        <v>4</v>
      </c>
      <c r="J14489">
        <v>1</v>
      </c>
      <c r="K14489">
        <v>3</v>
      </c>
      <c r="L14489">
        <v>0</v>
      </c>
      <c r="M14489">
        <v>0</v>
      </c>
      <c r="N14489" t="s">
        <v>1062</v>
      </c>
      <c r="O14489" t="s">
        <v>1062</v>
      </c>
      <c r="P14489">
        <v>379.32</v>
      </c>
      <c r="Q14489" t="s">
        <v>52</v>
      </c>
    </row>
    <row r="14490" spans="1:17" x14ac:dyDescent="0.25">
      <c r="A14490">
        <v>14594</v>
      </c>
      <c r="B14490" t="s">
        <v>17</v>
      </c>
      <c r="C14490" t="s">
        <v>18</v>
      </c>
      <c r="D14490">
        <v>1</v>
      </c>
      <c r="E14490">
        <v>252.88</v>
      </c>
      <c r="F14490">
        <v>252.88</v>
      </c>
      <c r="G14490">
        <v>118.85</v>
      </c>
      <c r="H14490">
        <v>0</v>
      </c>
      <c r="I14490">
        <v>-2</v>
      </c>
      <c r="J14490">
        <v>0</v>
      </c>
      <c r="K14490">
        <v>1.83</v>
      </c>
      <c r="L14490">
        <v>0</v>
      </c>
      <c r="M14490">
        <v>0</v>
      </c>
      <c r="N14490" t="s">
        <v>1062</v>
      </c>
      <c r="O14490" t="s">
        <v>1062</v>
      </c>
      <c r="P14490">
        <v>379.32</v>
      </c>
      <c r="Q14490" t="s">
        <v>52</v>
      </c>
    </row>
    <row r="14491" spans="1:17" x14ac:dyDescent="0.25">
      <c r="A14491">
        <v>14595</v>
      </c>
      <c r="B14491" t="s">
        <v>33</v>
      </c>
      <c r="C14491" t="s">
        <v>18</v>
      </c>
      <c r="D14491">
        <v>1</v>
      </c>
      <c r="E14491">
        <v>252.88</v>
      </c>
      <c r="F14491">
        <v>252.88</v>
      </c>
      <c r="G14491">
        <v>21.43</v>
      </c>
      <c r="H14491">
        <v>0</v>
      </c>
      <c r="I14491">
        <v>-1</v>
      </c>
      <c r="J14491">
        <v>0</v>
      </c>
      <c r="K14491">
        <v>1.83</v>
      </c>
      <c r="L14491">
        <v>0</v>
      </c>
      <c r="M14491">
        <v>0</v>
      </c>
      <c r="N14491" t="s">
        <v>1062</v>
      </c>
      <c r="O14491" t="s">
        <v>1062</v>
      </c>
      <c r="P14491">
        <v>379.32</v>
      </c>
      <c r="Q14491" t="s">
        <v>52</v>
      </c>
    </row>
    <row r="14492" spans="1:17" x14ac:dyDescent="0.25">
      <c r="A14492">
        <v>14596</v>
      </c>
      <c r="B14492" t="s">
        <v>28</v>
      </c>
      <c r="C14492" t="s">
        <v>23</v>
      </c>
      <c r="D14492">
        <v>1</v>
      </c>
      <c r="E14492">
        <v>252.88</v>
      </c>
      <c r="F14492">
        <v>252.88</v>
      </c>
      <c r="G14492">
        <v>22.86</v>
      </c>
      <c r="H14492">
        <v>0</v>
      </c>
      <c r="I14492">
        <v>0</v>
      </c>
      <c r="J14492">
        <v>0</v>
      </c>
      <c r="K14492">
        <v>1.83</v>
      </c>
      <c r="L14492">
        <v>0</v>
      </c>
      <c r="M14492">
        <v>0</v>
      </c>
      <c r="N14492" t="s">
        <v>1062</v>
      </c>
      <c r="O14492" t="s">
        <v>1062</v>
      </c>
      <c r="P14492">
        <v>379.32</v>
      </c>
      <c r="Q14492" t="s">
        <v>52</v>
      </c>
    </row>
    <row r="14493" spans="1:17" x14ac:dyDescent="0.25">
      <c r="A14493">
        <v>14597</v>
      </c>
      <c r="B14493" t="s">
        <v>28</v>
      </c>
      <c r="C14493" t="s">
        <v>18</v>
      </c>
      <c r="D14493">
        <v>1</v>
      </c>
      <c r="E14493">
        <v>252.88</v>
      </c>
      <c r="F14493">
        <v>252.88</v>
      </c>
      <c r="G14493">
        <v>-13.06</v>
      </c>
      <c r="H14493">
        <v>1</v>
      </c>
      <c r="I14493">
        <v>1</v>
      </c>
      <c r="J14493">
        <v>0</v>
      </c>
      <c r="K14493">
        <v>1.83</v>
      </c>
      <c r="L14493">
        <v>0</v>
      </c>
      <c r="M14493">
        <v>0</v>
      </c>
      <c r="N14493" t="s">
        <v>1062</v>
      </c>
      <c r="O14493" t="s">
        <v>1062</v>
      </c>
      <c r="P14493">
        <v>379.32</v>
      </c>
      <c r="Q14493" t="s">
        <v>52</v>
      </c>
    </row>
    <row r="14494" spans="1:17" x14ac:dyDescent="0.25">
      <c r="A14494">
        <v>14598</v>
      </c>
      <c r="B14494" t="s">
        <v>28</v>
      </c>
      <c r="C14494" t="s">
        <v>18</v>
      </c>
      <c r="D14494">
        <v>1</v>
      </c>
      <c r="E14494">
        <v>252.88</v>
      </c>
      <c r="F14494">
        <v>252.88</v>
      </c>
      <c r="G14494">
        <v>62.97</v>
      </c>
      <c r="H14494">
        <v>1</v>
      </c>
      <c r="I14494">
        <v>2</v>
      </c>
      <c r="J14494">
        <v>1</v>
      </c>
      <c r="K14494">
        <v>3</v>
      </c>
      <c r="L14494">
        <v>0</v>
      </c>
      <c r="M14494">
        <v>0</v>
      </c>
      <c r="N14494" t="s">
        <v>1062</v>
      </c>
      <c r="O14494" t="s">
        <v>1062</v>
      </c>
      <c r="P14494">
        <v>379.32</v>
      </c>
      <c r="Q14494" t="s">
        <v>52</v>
      </c>
    </row>
    <row r="14495" spans="1:17" x14ac:dyDescent="0.25">
      <c r="A14495">
        <v>14599</v>
      </c>
      <c r="B14495" t="s">
        <v>17</v>
      </c>
      <c r="C14495" t="s">
        <v>18</v>
      </c>
      <c r="D14495">
        <v>1</v>
      </c>
      <c r="E14495">
        <v>252.88</v>
      </c>
      <c r="F14495">
        <v>252.88</v>
      </c>
      <c r="G14495">
        <v>71.8</v>
      </c>
      <c r="H14495">
        <v>0</v>
      </c>
      <c r="I14495">
        <v>-2</v>
      </c>
      <c r="J14495">
        <v>0</v>
      </c>
      <c r="K14495">
        <v>1.83</v>
      </c>
      <c r="L14495">
        <v>0</v>
      </c>
      <c r="M14495">
        <v>0</v>
      </c>
      <c r="N14495" t="s">
        <v>1062</v>
      </c>
      <c r="O14495" t="s">
        <v>1062</v>
      </c>
      <c r="P14495">
        <v>379.32</v>
      </c>
      <c r="Q14495" t="s">
        <v>52</v>
      </c>
    </row>
    <row r="14496" spans="1:17" x14ac:dyDescent="0.25">
      <c r="A14496">
        <v>14600</v>
      </c>
      <c r="B14496" t="s">
        <v>17</v>
      </c>
      <c r="C14496" t="s">
        <v>23</v>
      </c>
      <c r="D14496">
        <v>1</v>
      </c>
      <c r="E14496">
        <v>252.88</v>
      </c>
      <c r="F14496">
        <v>252.88</v>
      </c>
      <c r="G14496">
        <v>67.28</v>
      </c>
      <c r="H14496">
        <v>0</v>
      </c>
      <c r="I14496">
        <v>-1</v>
      </c>
      <c r="J14496">
        <v>0</v>
      </c>
      <c r="K14496">
        <v>1.83</v>
      </c>
      <c r="L14496">
        <v>0</v>
      </c>
      <c r="M14496">
        <v>0</v>
      </c>
      <c r="N14496" t="s">
        <v>1062</v>
      </c>
      <c r="O14496" t="s">
        <v>1062</v>
      </c>
      <c r="P14496">
        <v>379.32</v>
      </c>
      <c r="Q14496" t="s">
        <v>52</v>
      </c>
    </row>
    <row r="14497" spans="1:17" x14ac:dyDescent="0.25">
      <c r="A14497">
        <v>14601</v>
      </c>
      <c r="B14497" t="s">
        <v>17</v>
      </c>
      <c r="C14497" t="s">
        <v>18</v>
      </c>
      <c r="D14497">
        <v>1</v>
      </c>
      <c r="E14497">
        <v>252.88</v>
      </c>
      <c r="F14497">
        <v>252.88</v>
      </c>
      <c r="G14497">
        <v>101.2</v>
      </c>
      <c r="H14497">
        <v>0</v>
      </c>
      <c r="I14497">
        <v>0</v>
      </c>
      <c r="J14497">
        <v>0</v>
      </c>
      <c r="K14497">
        <v>1.83</v>
      </c>
      <c r="L14497">
        <v>0</v>
      </c>
      <c r="M14497">
        <v>0</v>
      </c>
      <c r="N14497" t="s">
        <v>1062</v>
      </c>
      <c r="O14497" t="s">
        <v>1062</v>
      </c>
      <c r="P14497">
        <v>379.32</v>
      </c>
      <c r="Q14497" t="s">
        <v>52</v>
      </c>
    </row>
    <row r="14498" spans="1:17" x14ac:dyDescent="0.25">
      <c r="A14498">
        <v>14602</v>
      </c>
      <c r="B14498" t="s">
        <v>17</v>
      </c>
      <c r="C14498" t="s">
        <v>23</v>
      </c>
      <c r="D14498">
        <v>1</v>
      </c>
      <c r="E14498">
        <v>252.88</v>
      </c>
      <c r="F14498">
        <v>252.88</v>
      </c>
      <c r="G14498">
        <v>104.59</v>
      </c>
      <c r="H14498">
        <v>0</v>
      </c>
      <c r="I14498">
        <v>0</v>
      </c>
      <c r="J14498">
        <v>0</v>
      </c>
      <c r="K14498">
        <v>1.83</v>
      </c>
      <c r="L14498">
        <v>0</v>
      </c>
      <c r="M14498">
        <v>0</v>
      </c>
      <c r="N14498" t="s">
        <v>1062</v>
      </c>
      <c r="O14498" t="s">
        <v>1062</v>
      </c>
      <c r="P14498">
        <v>379.32</v>
      </c>
      <c r="Q14498" t="s">
        <v>52</v>
      </c>
    </row>
    <row r="14499" spans="1:17" x14ac:dyDescent="0.25">
      <c r="A14499">
        <v>14603</v>
      </c>
      <c r="B14499" t="s">
        <v>17</v>
      </c>
      <c r="C14499" t="s">
        <v>18</v>
      </c>
      <c r="D14499">
        <v>1</v>
      </c>
      <c r="E14499">
        <v>252.88</v>
      </c>
      <c r="F14499">
        <v>252.88</v>
      </c>
      <c r="G14499">
        <v>59.17</v>
      </c>
      <c r="H14499">
        <v>1</v>
      </c>
      <c r="I14499">
        <v>4</v>
      </c>
      <c r="J14499">
        <v>1</v>
      </c>
      <c r="K14499">
        <v>4</v>
      </c>
      <c r="L14499">
        <v>0</v>
      </c>
      <c r="M14499">
        <v>0</v>
      </c>
      <c r="N14499" t="s">
        <v>1062</v>
      </c>
      <c r="O14499" t="s">
        <v>1062</v>
      </c>
      <c r="P14499">
        <v>379.32</v>
      </c>
      <c r="Q14499" t="s">
        <v>52</v>
      </c>
    </row>
    <row r="14500" spans="1:17" x14ac:dyDescent="0.25">
      <c r="A14500">
        <v>14604</v>
      </c>
      <c r="B14500" t="s">
        <v>17</v>
      </c>
      <c r="C14500" t="s">
        <v>23</v>
      </c>
      <c r="D14500">
        <v>1</v>
      </c>
      <c r="E14500">
        <v>252.88</v>
      </c>
      <c r="F14500">
        <v>252.88</v>
      </c>
      <c r="G14500">
        <v>6.9</v>
      </c>
      <c r="H14500">
        <v>0</v>
      </c>
      <c r="I14500">
        <v>0</v>
      </c>
      <c r="J14500">
        <v>1</v>
      </c>
      <c r="K14500">
        <v>5</v>
      </c>
      <c r="L14500">
        <v>0</v>
      </c>
      <c r="M14500">
        <v>0</v>
      </c>
      <c r="N14500" t="s">
        <v>1062</v>
      </c>
      <c r="O14500" t="s">
        <v>1062</v>
      </c>
      <c r="P14500">
        <v>379.32</v>
      </c>
      <c r="Q14500" t="s">
        <v>52</v>
      </c>
    </row>
    <row r="14501" spans="1:17" x14ac:dyDescent="0.25">
      <c r="A14501">
        <v>14605</v>
      </c>
      <c r="B14501" t="s">
        <v>33</v>
      </c>
      <c r="C14501" t="s">
        <v>18</v>
      </c>
      <c r="D14501">
        <v>1</v>
      </c>
      <c r="E14501">
        <v>252.88</v>
      </c>
      <c r="F14501">
        <v>252.88</v>
      </c>
      <c r="G14501">
        <v>44.68</v>
      </c>
      <c r="H14501">
        <v>0</v>
      </c>
      <c r="I14501">
        <v>-1</v>
      </c>
      <c r="J14501">
        <v>0</v>
      </c>
      <c r="K14501">
        <v>1.83</v>
      </c>
      <c r="L14501">
        <v>0</v>
      </c>
      <c r="M14501">
        <v>0</v>
      </c>
      <c r="N14501" t="s">
        <v>1062</v>
      </c>
      <c r="O14501" t="s">
        <v>1062</v>
      </c>
      <c r="P14501">
        <v>379.32</v>
      </c>
      <c r="Q14501" t="s">
        <v>52</v>
      </c>
    </row>
    <row r="14502" spans="1:17" x14ac:dyDescent="0.25">
      <c r="A14502">
        <v>14606</v>
      </c>
      <c r="B14502" t="s">
        <v>33</v>
      </c>
      <c r="C14502" t="s">
        <v>18</v>
      </c>
      <c r="D14502">
        <v>1</v>
      </c>
      <c r="E14502">
        <v>252.88</v>
      </c>
      <c r="F14502">
        <v>252.88</v>
      </c>
      <c r="G14502">
        <v>56.88</v>
      </c>
      <c r="H14502">
        <v>0</v>
      </c>
      <c r="I14502">
        <v>0</v>
      </c>
      <c r="J14502">
        <v>1</v>
      </c>
      <c r="K14502">
        <v>5</v>
      </c>
      <c r="L14502">
        <v>0</v>
      </c>
      <c r="M14502">
        <v>0</v>
      </c>
      <c r="N14502" t="s">
        <v>1062</v>
      </c>
      <c r="O14502" t="s">
        <v>1062</v>
      </c>
      <c r="P14502">
        <v>379.32</v>
      </c>
      <c r="Q14502" t="s">
        <v>52</v>
      </c>
    </row>
    <row r="14503" spans="1:17" x14ac:dyDescent="0.25">
      <c r="A14503">
        <v>14607</v>
      </c>
      <c r="B14503" t="s">
        <v>33</v>
      </c>
      <c r="C14503" t="s">
        <v>23</v>
      </c>
      <c r="D14503">
        <v>1</v>
      </c>
      <c r="E14503">
        <v>252.88</v>
      </c>
      <c r="F14503">
        <v>252.88</v>
      </c>
      <c r="G14503">
        <v>-200.12</v>
      </c>
      <c r="H14503">
        <v>1</v>
      </c>
      <c r="I14503">
        <v>1</v>
      </c>
      <c r="J14503">
        <v>1</v>
      </c>
      <c r="K14503">
        <v>4</v>
      </c>
      <c r="L14503">
        <v>0</v>
      </c>
      <c r="M14503">
        <v>0</v>
      </c>
      <c r="N14503" t="s">
        <v>1062</v>
      </c>
      <c r="O14503" t="s">
        <v>1062</v>
      </c>
      <c r="P14503">
        <v>379.32</v>
      </c>
      <c r="Q14503" t="s">
        <v>52</v>
      </c>
    </row>
    <row r="14504" spans="1:17" x14ac:dyDescent="0.25">
      <c r="A14504">
        <v>14608</v>
      </c>
      <c r="B14504" t="s">
        <v>17</v>
      </c>
      <c r="C14504" t="s">
        <v>18</v>
      </c>
      <c r="D14504">
        <v>1</v>
      </c>
      <c r="E14504">
        <v>252.88</v>
      </c>
      <c r="F14504">
        <v>252.88</v>
      </c>
      <c r="G14504">
        <v>-194.21</v>
      </c>
      <c r="H14504">
        <v>1</v>
      </c>
      <c r="I14504">
        <v>2</v>
      </c>
      <c r="J14504">
        <v>0</v>
      </c>
      <c r="K14504">
        <v>1.83</v>
      </c>
      <c r="L14504">
        <v>0</v>
      </c>
      <c r="M14504">
        <v>0</v>
      </c>
      <c r="N14504" t="s">
        <v>1062</v>
      </c>
      <c r="O14504" t="s">
        <v>1062</v>
      </c>
      <c r="P14504">
        <v>379.32</v>
      </c>
      <c r="Q14504" t="s">
        <v>52</v>
      </c>
    </row>
    <row r="14505" spans="1:17" x14ac:dyDescent="0.25">
      <c r="A14505">
        <v>14609</v>
      </c>
      <c r="B14505" t="s">
        <v>33</v>
      </c>
      <c r="C14505" t="s">
        <v>23</v>
      </c>
      <c r="D14505">
        <v>1</v>
      </c>
      <c r="E14505">
        <v>252.88</v>
      </c>
      <c r="F14505">
        <v>252.88</v>
      </c>
      <c r="G14505">
        <v>76.040000000000006</v>
      </c>
      <c r="H14505">
        <v>0</v>
      </c>
      <c r="I14505">
        <v>-2</v>
      </c>
      <c r="J14505">
        <v>0</v>
      </c>
      <c r="K14505">
        <v>1.83</v>
      </c>
      <c r="L14505">
        <v>0</v>
      </c>
      <c r="M14505">
        <v>0</v>
      </c>
      <c r="N14505" t="s">
        <v>1062</v>
      </c>
      <c r="O14505" t="s">
        <v>1062</v>
      </c>
      <c r="P14505">
        <v>379.32</v>
      </c>
      <c r="Q14505" t="s">
        <v>52</v>
      </c>
    </row>
    <row r="14506" spans="1:17" x14ac:dyDescent="0.25">
      <c r="A14506">
        <v>14610</v>
      </c>
      <c r="B14506" t="s">
        <v>33</v>
      </c>
      <c r="C14506" t="s">
        <v>18</v>
      </c>
      <c r="D14506">
        <v>1</v>
      </c>
      <c r="E14506">
        <v>252.88</v>
      </c>
      <c r="F14506">
        <v>252.88</v>
      </c>
      <c r="G14506">
        <v>71.87</v>
      </c>
      <c r="H14506">
        <v>0</v>
      </c>
      <c r="I14506">
        <v>-1</v>
      </c>
      <c r="J14506">
        <v>0</v>
      </c>
      <c r="K14506">
        <v>1.83</v>
      </c>
      <c r="L14506">
        <v>0</v>
      </c>
      <c r="M14506">
        <v>0</v>
      </c>
      <c r="N14506" t="s">
        <v>1062</v>
      </c>
      <c r="O14506" t="s">
        <v>1062</v>
      </c>
      <c r="P14506">
        <v>379.32</v>
      </c>
      <c r="Q14506" t="s">
        <v>52</v>
      </c>
    </row>
    <row r="14507" spans="1:17" x14ac:dyDescent="0.25">
      <c r="A14507">
        <v>14611</v>
      </c>
      <c r="B14507" t="s">
        <v>33</v>
      </c>
      <c r="C14507" t="s">
        <v>18</v>
      </c>
      <c r="D14507">
        <v>1</v>
      </c>
      <c r="E14507">
        <v>252.88</v>
      </c>
      <c r="F14507">
        <v>252.88</v>
      </c>
      <c r="G14507">
        <v>122.67</v>
      </c>
      <c r="H14507">
        <v>0</v>
      </c>
      <c r="I14507">
        <v>0</v>
      </c>
      <c r="J14507">
        <v>0</v>
      </c>
      <c r="K14507">
        <v>1.83</v>
      </c>
      <c r="L14507">
        <v>0</v>
      </c>
      <c r="M14507">
        <v>0</v>
      </c>
      <c r="N14507" t="s">
        <v>1062</v>
      </c>
      <c r="O14507" t="s">
        <v>1062</v>
      </c>
      <c r="P14507">
        <v>379.32</v>
      </c>
      <c r="Q14507" t="s">
        <v>52</v>
      </c>
    </row>
    <row r="14508" spans="1:17" x14ac:dyDescent="0.25">
      <c r="A14508">
        <v>14612</v>
      </c>
      <c r="B14508" t="s">
        <v>33</v>
      </c>
      <c r="C14508" t="s">
        <v>23</v>
      </c>
      <c r="D14508">
        <v>1</v>
      </c>
      <c r="E14508">
        <v>252.88</v>
      </c>
      <c r="F14508">
        <v>252.88</v>
      </c>
      <c r="G14508">
        <v>-53.86</v>
      </c>
      <c r="H14508">
        <v>1</v>
      </c>
      <c r="I14508">
        <v>1</v>
      </c>
      <c r="J14508">
        <v>1</v>
      </c>
      <c r="K14508">
        <v>2</v>
      </c>
      <c r="L14508">
        <v>0</v>
      </c>
      <c r="M14508">
        <v>0</v>
      </c>
      <c r="N14508" t="s">
        <v>1062</v>
      </c>
      <c r="O14508" t="s">
        <v>1062</v>
      </c>
      <c r="P14508">
        <v>379.32</v>
      </c>
      <c r="Q14508" t="s">
        <v>52</v>
      </c>
    </row>
    <row r="14509" spans="1:17" x14ac:dyDescent="0.25">
      <c r="A14509">
        <v>14613</v>
      </c>
      <c r="B14509" t="s">
        <v>17</v>
      </c>
      <c r="C14509" t="s">
        <v>18</v>
      </c>
      <c r="D14509">
        <v>1</v>
      </c>
      <c r="E14509">
        <v>252.88</v>
      </c>
      <c r="F14509">
        <v>252.88</v>
      </c>
      <c r="G14509">
        <v>55</v>
      </c>
      <c r="H14509">
        <v>1</v>
      </c>
      <c r="I14509">
        <v>2</v>
      </c>
      <c r="J14509">
        <v>1</v>
      </c>
      <c r="K14509">
        <v>3</v>
      </c>
      <c r="L14509">
        <v>0</v>
      </c>
      <c r="M14509">
        <v>0</v>
      </c>
      <c r="N14509" t="s">
        <v>1062</v>
      </c>
      <c r="O14509" t="s">
        <v>1062</v>
      </c>
      <c r="P14509">
        <v>379.32</v>
      </c>
      <c r="Q14509" t="s">
        <v>52</v>
      </c>
    </row>
    <row r="14510" spans="1:17" x14ac:dyDescent="0.25">
      <c r="A14510">
        <v>14614</v>
      </c>
      <c r="B14510" t="s">
        <v>17</v>
      </c>
      <c r="C14510" t="s">
        <v>18</v>
      </c>
      <c r="D14510">
        <v>1</v>
      </c>
      <c r="E14510">
        <v>252.88</v>
      </c>
      <c r="F14510">
        <v>252.88</v>
      </c>
      <c r="G14510">
        <v>17.8</v>
      </c>
      <c r="H14510">
        <v>0</v>
      </c>
      <c r="I14510">
        <v>0</v>
      </c>
      <c r="J14510">
        <v>0</v>
      </c>
      <c r="K14510">
        <v>1.83</v>
      </c>
      <c r="L14510">
        <v>0</v>
      </c>
      <c r="M14510">
        <v>0</v>
      </c>
      <c r="N14510" t="s">
        <v>1062</v>
      </c>
      <c r="O14510" t="s">
        <v>1062</v>
      </c>
      <c r="P14510">
        <v>379.32</v>
      </c>
      <c r="Q14510" t="s">
        <v>52</v>
      </c>
    </row>
    <row r="14511" spans="1:17" x14ac:dyDescent="0.25">
      <c r="A14511">
        <v>14615</v>
      </c>
      <c r="B14511" t="s">
        <v>17</v>
      </c>
      <c r="C14511" t="s">
        <v>23</v>
      </c>
      <c r="D14511">
        <v>1</v>
      </c>
      <c r="E14511">
        <v>252.88</v>
      </c>
      <c r="F14511">
        <v>252.88</v>
      </c>
      <c r="G14511">
        <v>38.979999999999997</v>
      </c>
      <c r="H14511">
        <v>0</v>
      </c>
      <c r="I14511">
        <v>0</v>
      </c>
      <c r="J14511">
        <v>0</v>
      </c>
      <c r="K14511">
        <v>1.83</v>
      </c>
      <c r="L14511">
        <v>0</v>
      </c>
      <c r="M14511">
        <v>0</v>
      </c>
      <c r="N14511" t="s">
        <v>1062</v>
      </c>
      <c r="O14511" t="s">
        <v>1062</v>
      </c>
      <c r="P14511">
        <v>379.32</v>
      </c>
      <c r="Q14511" t="s">
        <v>52</v>
      </c>
    </row>
    <row r="14512" spans="1:17" x14ac:dyDescent="0.25">
      <c r="A14512">
        <v>14616</v>
      </c>
      <c r="B14512" t="s">
        <v>17</v>
      </c>
      <c r="C14512" t="s">
        <v>18</v>
      </c>
      <c r="D14512">
        <v>1</v>
      </c>
      <c r="E14512">
        <v>252.88</v>
      </c>
      <c r="F14512">
        <v>252.88</v>
      </c>
      <c r="G14512">
        <v>68.209999999999994</v>
      </c>
      <c r="H14512">
        <v>0</v>
      </c>
      <c r="I14512">
        <v>0</v>
      </c>
      <c r="J14512">
        <v>0</v>
      </c>
      <c r="K14512">
        <v>1.83</v>
      </c>
      <c r="L14512">
        <v>0</v>
      </c>
      <c r="M14512">
        <v>0</v>
      </c>
      <c r="N14512" t="s">
        <v>1062</v>
      </c>
      <c r="O14512" t="s">
        <v>1062</v>
      </c>
      <c r="P14512">
        <v>379.32</v>
      </c>
      <c r="Q14512" t="s">
        <v>52</v>
      </c>
    </row>
    <row r="14513" spans="1:17" x14ac:dyDescent="0.25">
      <c r="A14513">
        <v>14617</v>
      </c>
      <c r="B14513" t="s">
        <v>33</v>
      </c>
      <c r="C14513" t="s">
        <v>23</v>
      </c>
      <c r="D14513">
        <v>1</v>
      </c>
      <c r="E14513">
        <v>252.88</v>
      </c>
      <c r="F14513">
        <v>252.88</v>
      </c>
      <c r="G14513">
        <v>74.349999999999994</v>
      </c>
      <c r="H14513">
        <v>1</v>
      </c>
      <c r="I14513">
        <v>1</v>
      </c>
      <c r="J14513">
        <v>0</v>
      </c>
      <c r="K14513">
        <v>1.83</v>
      </c>
      <c r="L14513">
        <v>0</v>
      </c>
      <c r="M14513">
        <v>0</v>
      </c>
      <c r="N14513" t="s">
        <v>1062</v>
      </c>
      <c r="O14513" t="s">
        <v>1062</v>
      </c>
      <c r="P14513">
        <v>379.32</v>
      </c>
      <c r="Q14513" t="s">
        <v>52</v>
      </c>
    </row>
    <row r="14514" spans="1:17" x14ac:dyDescent="0.25">
      <c r="A14514">
        <v>14618</v>
      </c>
      <c r="B14514" t="s">
        <v>33</v>
      </c>
      <c r="C14514" t="s">
        <v>18</v>
      </c>
      <c r="D14514">
        <v>1</v>
      </c>
      <c r="E14514">
        <v>252.88</v>
      </c>
      <c r="F14514">
        <v>252.88</v>
      </c>
      <c r="G14514">
        <v>24.29</v>
      </c>
      <c r="H14514">
        <v>1</v>
      </c>
      <c r="I14514">
        <v>2</v>
      </c>
      <c r="J14514">
        <v>1</v>
      </c>
      <c r="K14514">
        <v>3</v>
      </c>
      <c r="L14514">
        <v>0</v>
      </c>
      <c r="M14514">
        <v>0</v>
      </c>
      <c r="N14514" t="s">
        <v>1062</v>
      </c>
      <c r="O14514" t="s">
        <v>1062</v>
      </c>
      <c r="P14514">
        <v>379.32</v>
      </c>
      <c r="Q14514" t="s">
        <v>52</v>
      </c>
    </row>
    <row r="14515" spans="1:17" x14ac:dyDescent="0.25">
      <c r="A14515">
        <v>14619</v>
      </c>
      <c r="B14515" t="s">
        <v>33</v>
      </c>
      <c r="C14515" t="s">
        <v>23</v>
      </c>
      <c r="D14515">
        <v>1</v>
      </c>
      <c r="E14515">
        <v>252.88</v>
      </c>
      <c r="F14515">
        <v>252.88</v>
      </c>
      <c r="G14515">
        <v>22</v>
      </c>
      <c r="H14515">
        <v>0</v>
      </c>
      <c r="I14515">
        <v>-2</v>
      </c>
      <c r="J14515">
        <v>0</v>
      </c>
      <c r="K14515">
        <v>1.83</v>
      </c>
      <c r="L14515">
        <v>0</v>
      </c>
      <c r="M14515">
        <v>0</v>
      </c>
      <c r="N14515" t="s">
        <v>1062</v>
      </c>
      <c r="O14515" t="s">
        <v>1062</v>
      </c>
      <c r="P14515">
        <v>379.32</v>
      </c>
      <c r="Q14515" t="s">
        <v>52</v>
      </c>
    </row>
    <row r="14516" spans="1:17" x14ac:dyDescent="0.25">
      <c r="A14516">
        <v>14620</v>
      </c>
      <c r="B14516" t="s">
        <v>33</v>
      </c>
      <c r="C14516" t="s">
        <v>18</v>
      </c>
      <c r="D14516">
        <v>1</v>
      </c>
      <c r="E14516">
        <v>252.88</v>
      </c>
      <c r="F14516">
        <v>252.88</v>
      </c>
      <c r="G14516">
        <v>27.82</v>
      </c>
      <c r="H14516">
        <v>0</v>
      </c>
      <c r="I14516">
        <v>0</v>
      </c>
      <c r="J14516">
        <v>0</v>
      </c>
      <c r="K14516">
        <v>1.83</v>
      </c>
      <c r="L14516">
        <v>0</v>
      </c>
      <c r="M14516">
        <v>0</v>
      </c>
      <c r="N14516" t="s">
        <v>1062</v>
      </c>
      <c r="O14516" t="s">
        <v>1062</v>
      </c>
      <c r="P14516">
        <v>379.32</v>
      </c>
      <c r="Q14516" t="s">
        <v>52</v>
      </c>
    </row>
    <row r="14517" spans="1:17" x14ac:dyDescent="0.25">
      <c r="A14517">
        <v>14621</v>
      </c>
      <c r="B14517" t="s">
        <v>33</v>
      </c>
      <c r="C14517" t="s">
        <v>23</v>
      </c>
      <c r="D14517">
        <v>1</v>
      </c>
      <c r="E14517">
        <v>252.88</v>
      </c>
      <c r="F14517">
        <v>252.88</v>
      </c>
      <c r="G14517">
        <v>73.97</v>
      </c>
      <c r="H14517">
        <v>1</v>
      </c>
      <c r="I14517">
        <v>1</v>
      </c>
      <c r="J14517">
        <v>1</v>
      </c>
      <c r="K14517">
        <v>3</v>
      </c>
      <c r="L14517">
        <v>0</v>
      </c>
      <c r="M14517">
        <v>0</v>
      </c>
      <c r="N14517" t="s">
        <v>1062</v>
      </c>
      <c r="O14517" t="s">
        <v>1062</v>
      </c>
      <c r="P14517">
        <v>379.32</v>
      </c>
      <c r="Q14517" t="s">
        <v>52</v>
      </c>
    </row>
    <row r="14518" spans="1:17" x14ac:dyDescent="0.25">
      <c r="A14518">
        <v>14622</v>
      </c>
      <c r="B14518" t="s">
        <v>33</v>
      </c>
      <c r="C14518" t="s">
        <v>18</v>
      </c>
      <c r="D14518">
        <v>1</v>
      </c>
      <c r="E14518">
        <v>252.88</v>
      </c>
      <c r="F14518">
        <v>252.88</v>
      </c>
      <c r="G14518">
        <v>66.739999999999995</v>
      </c>
      <c r="H14518">
        <v>1</v>
      </c>
      <c r="I14518">
        <v>3</v>
      </c>
      <c r="J14518">
        <v>1</v>
      </c>
      <c r="K14518">
        <v>4</v>
      </c>
      <c r="L14518">
        <v>0</v>
      </c>
      <c r="M14518">
        <v>0</v>
      </c>
      <c r="N14518" t="s">
        <v>1062</v>
      </c>
      <c r="O14518" t="s">
        <v>1062</v>
      </c>
      <c r="P14518">
        <v>379.32</v>
      </c>
      <c r="Q14518" t="s">
        <v>52</v>
      </c>
    </row>
    <row r="14519" spans="1:17" x14ac:dyDescent="0.25">
      <c r="A14519">
        <v>14623</v>
      </c>
      <c r="B14519" t="s">
        <v>17</v>
      </c>
      <c r="C14519" t="s">
        <v>18</v>
      </c>
      <c r="D14519">
        <v>1</v>
      </c>
      <c r="E14519">
        <v>252.88</v>
      </c>
      <c r="F14519">
        <v>252.88</v>
      </c>
      <c r="G14519">
        <v>65.849999999999994</v>
      </c>
      <c r="H14519">
        <v>1</v>
      </c>
      <c r="I14519">
        <v>1</v>
      </c>
      <c r="J14519">
        <v>1</v>
      </c>
      <c r="K14519">
        <v>2</v>
      </c>
      <c r="L14519">
        <v>0</v>
      </c>
      <c r="M14519">
        <v>0</v>
      </c>
      <c r="N14519" t="s">
        <v>1062</v>
      </c>
      <c r="O14519" t="s">
        <v>1062</v>
      </c>
      <c r="P14519">
        <v>379.32</v>
      </c>
      <c r="Q14519" t="s">
        <v>52</v>
      </c>
    </row>
    <row r="14520" spans="1:17" x14ac:dyDescent="0.25">
      <c r="A14520">
        <v>14624</v>
      </c>
      <c r="B14520" t="s">
        <v>33</v>
      </c>
      <c r="C14520" t="s">
        <v>18</v>
      </c>
      <c r="D14520">
        <v>1</v>
      </c>
      <c r="E14520">
        <v>252.88</v>
      </c>
      <c r="F14520">
        <v>252.88</v>
      </c>
      <c r="G14520">
        <v>119.49</v>
      </c>
      <c r="H14520">
        <v>0</v>
      </c>
      <c r="I14520">
        <v>-2</v>
      </c>
      <c r="J14520">
        <v>1</v>
      </c>
      <c r="K14520">
        <v>3</v>
      </c>
      <c r="L14520">
        <v>0</v>
      </c>
      <c r="M14520">
        <v>0</v>
      </c>
      <c r="N14520" t="s">
        <v>1062</v>
      </c>
      <c r="O14520" t="s">
        <v>1062</v>
      </c>
      <c r="P14520">
        <v>379.32</v>
      </c>
      <c r="Q14520" t="s">
        <v>52</v>
      </c>
    </row>
    <row r="14521" spans="1:17" x14ac:dyDescent="0.25">
      <c r="A14521">
        <v>14625</v>
      </c>
      <c r="B14521" t="s">
        <v>28</v>
      </c>
      <c r="C14521" t="s">
        <v>18</v>
      </c>
      <c r="D14521">
        <v>1</v>
      </c>
      <c r="E14521">
        <v>252.88</v>
      </c>
      <c r="F14521">
        <v>252.88</v>
      </c>
      <c r="G14521">
        <v>108.11</v>
      </c>
      <c r="H14521">
        <v>1</v>
      </c>
      <c r="I14521">
        <v>1</v>
      </c>
      <c r="J14521">
        <v>1</v>
      </c>
      <c r="K14521">
        <v>4</v>
      </c>
      <c r="L14521">
        <v>0</v>
      </c>
      <c r="M14521">
        <v>0</v>
      </c>
      <c r="N14521" t="s">
        <v>1062</v>
      </c>
      <c r="O14521" t="s">
        <v>1062</v>
      </c>
      <c r="P14521">
        <v>379.32</v>
      </c>
      <c r="Q14521" t="s">
        <v>52</v>
      </c>
    </row>
    <row r="14522" spans="1:17" x14ac:dyDescent="0.25">
      <c r="A14522">
        <v>14626</v>
      </c>
      <c r="B14522" t="s">
        <v>28</v>
      </c>
      <c r="C14522" t="s">
        <v>23</v>
      </c>
      <c r="D14522">
        <v>1</v>
      </c>
      <c r="E14522">
        <v>252.88</v>
      </c>
      <c r="F14522">
        <v>252.88</v>
      </c>
      <c r="G14522">
        <v>65.55</v>
      </c>
      <c r="H14522">
        <v>1</v>
      </c>
      <c r="I14522">
        <v>2</v>
      </c>
      <c r="J14522">
        <v>1</v>
      </c>
      <c r="K14522">
        <v>3</v>
      </c>
      <c r="L14522">
        <v>0</v>
      </c>
      <c r="M14522">
        <v>0</v>
      </c>
      <c r="N14522" t="s">
        <v>1062</v>
      </c>
      <c r="O14522" t="s">
        <v>1062</v>
      </c>
      <c r="P14522">
        <v>379.32</v>
      </c>
      <c r="Q14522" t="s">
        <v>52</v>
      </c>
    </row>
    <row r="14523" spans="1:17" x14ac:dyDescent="0.25">
      <c r="A14523">
        <v>14627</v>
      </c>
      <c r="B14523" t="s">
        <v>17</v>
      </c>
      <c r="C14523" t="s">
        <v>18</v>
      </c>
      <c r="D14523">
        <v>1</v>
      </c>
      <c r="E14523">
        <v>252.88</v>
      </c>
      <c r="F14523">
        <v>252.88</v>
      </c>
      <c r="G14523">
        <v>-171.71</v>
      </c>
      <c r="H14523">
        <v>1</v>
      </c>
      <c r="I14523">
        <v>3</v>
      </c>
      <c r="J14523">
        <v>1</v>
      </c>
      <c r="K14523">
        <v>3</v>
      </c>
      <c r="L14523">
        <v>0</v>
      </c>
      <c r="M14523">
        <v>0</v>
      </c>
      <c r="N14523" t="s">
        <v>1062</v>
      </c>
      <c r="O14523" t="s">
        <v>1062</v>
      </c>
      <c r="P14523">
        <v>379.32</v>
      </c>
      <c r="Q14523" t="s">
        <v>52</v>
      </c>
    </row>
    <row r="14524" spans="1:17" x14ac:dyDescent="0.25">
      <c r="A14524">
        <v>14628</v>
      </c>
      <c r="B14524" t="s">
        <v>17</v>
      </c>
      <c r="C14524" t="s">
        <v>23</v>
      </c>
      <c r="D14524">
        <v>1</v>
      </c>
      <c r="E14524">
        <v>252.88</v>
      </c>
      <c r="F14524">
        <v>252.88</v>
      </c>
      <c r="G14524">
        <v>114</v>
      </c>
      <c r="H14524">
        <v>1</v>
      </c>
      <c r="I14524">
        <v>2</v>
      </c>
      <c r="J14524">
        <v>1</v>
      </c>
      <c r="K14524">
        <v>3</v>
      </c>
      <c r="L14524">
        <v>0</v>
      </c>
      <c r="M14524">
        <v>0</v>
      </c>
      <c r="N14524" t="s">
        <v>1062</v>
      </c>
      <c r="O14524" t="s">
        <v>1062</v>
      </c>
      <c r="P14524">
        <v>379.32</v>
      </c>
      <c r="Q14524" t="s">
        <v>52</v>
      </c>
    </row>
    <row r="14525" spans="1:17" x14ac:dyDescent="0.25">
      <c r="A14525">
        <v>14629</v>
      </c>
      <c r="B14525" t="s">
        <v>17</v>
      </c>
      <c r="C14525" t="s">
        <v>18</v>
      </c>
      <c r="D14525">
        <v>1</v>
      </c>
      <c r="E14525">
        <v>252.88</v>
      </c>
      <c r="F14525">
        <v>252.88</v>
      </c>
      <c r="G14525">
        <v>72.599999999999994</v>
      </c>
      <c r="H14525">
        <v>0</v>
      </c>
      <c r="I14525">
        <v>0</v>
      </c>
      <c r="J14525">
        <v>0</v>
      </c>
      <c r="K14525">
        <v>1.83</v>
      </c>
      <c r="L14525">
        <v>0</v>
      </c>
      <c r="M14525">
        <v>0</v>
      </c>
      <c r="N14525" t="s">
        <v>1062</v>
      </c>
      <c r="O14525" t="s">
        <v>1062</v>
      </c>
      <c r="P14525">
        <v>379.32</v>
      </c>
      <c r="Q14525" t="s">
        <v>52</v>
      </c>
    </row>
    <row r="14526" spans="1:17" x14ac:dyDescent="0.25">
      <c r="A14526">
        <v>14630</v>
      </c>
      <c r="B14526" t="s">
        <v>17</v>
      </c>
      <c r="C14526" t="s">
        <v>23</v>
      </c>
      <c r="D14526">
        <v>1</v>
      </c>
      <c r="E14526">
        <v>252.88</v>
      </c>
      <c r="F14526">
        <v>252.88</v>
      </c>
      <c r="G14526">
        <v>-50.58</v>
      </c>
      <c r="H14526">
        <v>1</v>
      </c>
      <c r="I14526">
        <v>1</v>
      </c>
      <c r="J14526">
        <v>1</v>
      </c>
      <c r="K14526">
        <v>3</v>
      </c>
      <c r="L14526">
        <v>0</v>
      </c>
      <c r="M14526">
        <v>0</v>
      </c>
      <c r="N14526" t="s">
        <v>1062</v>
      </c>
      <c r="O14526" t="s">
        <v>1062</v>
      </c>
      <c r="P14526">
        <v>379.32</v>
      </c>
      <c r="Q14526" t="s">
        <v>52</v>
      </c>
    </row>
    <row r="14527" spans="1:17" x14ac:dyDescent="0.25">
      <c r="A14527">
        <v>14631</v>
      </c>
      <c r="B14527" t="s">
        <v>17</v>
      </c>
      <c r="C14527" t="s">
        <v>18</v>
      </c>
      <c r="D14527">
        <v>1</v>
      </c>
      <c r="E14527">
        <v>252.88</v>
      </c>
      <c r="F14527">
        <v>252.88</v>
      </c>
      <c r="G14527">
        <v>-37.93</v>
      </c>
      <c r="H14527">
        <v>1</v>
      </c>
      <c r="I14527">
        <v>2</v>
      </c>
      <c r="J14527">
        <v>1</v>
      </c>
      <c r="K14527">
        <v>3</v>
      </c>
      <c r="L14527">
        <v>0</v>
      </c>
      <c r="M14527">
        <v>0</v>
      </c>
      <c r="N14527" t="s">
        <v>1062</v>
      </c>
      <c r="O14527" t="s">
        <v>1062</v>
      </c>
      <c r="P14527">
        <v>379.32</v>
      </c>
      <c r="Q14527" t="s">
        <v>52</v>
      </c>
    </row>
    <row r="14528" spans="1:17" x14ac:dyDescent="0.25">
      <c r="A14528">
        <v>14632</v>
      </c>
      <c r="B14528" t="s">
        <v>17</v>
      </c>
      <c r="C14528" t="s">
        <v>18</v>
      </c>
      <c r="D14528">
        <v>1</v>
      </c>
      <c r="E14528">
        <v>252.88</v>
      </c>
      <c r="F14528">
        <v>252.88</v>
      </c>
      <c r="G14528">
        <v>22.86</v>
      </c>
      <c r="H14528">
        <v>1</v>
      </c>
      <c r="I14528">
        <v>3</v>
      </c>
      <c r="J14528">
        <v>1</v>
      </c>
      <c r="K14528">
        <v>3</v>
      </c>
      <c r="L14528">
        <v>0</v>
      </c>
      <c r="M14528">
        <v>0</v>
      </c>
      <c r="N14528" t="s">
        <v>1062</v>
      </c>
      <c r="O14528" t="s">
        <v>1062</v>
      </c>
      <c r="P14528">
        <v>379.32</v>
      </c>
      <c r="Q14528" t="s">
        <v>52</v>
      </c>
    </row>
    <row r="14529" spans="1:17" x14ac:dyDescent="0.25">
      <c r="A14529">
        <v>14633</v>
      </c>
      <c r="B14529" t="s">
        <v>17</v>
      </c>
      <c r="C14529" t="s">
        <v>23</v>
      </c>
      <c r="D14529">
        <v>1</v>
      </c>
      <c r="E14529">
        <v>252.88</v>
      </c>
      <c r="F14529">
        <v>252.88</v>
      </c>
      <c r="G14529">
        <v>62.21</v>
      </c>
      <c r="H14529">
        <v>1</v>
      </c>
      <c r="I14529">
        <v>4</v>
      </c>
      <c r="J14529">
        <v>1</v>
      </c>
      <c r="K14529">
        <v>3</v>
      </c>
      <c r="L14529">
        <v>0</v>
      </c>
      <c r="M14529">
        <v>0</v>
      </c>
      <c r="N14529" t="s">
        <v>1062</v>
      </c>
      <c r="O14529" t="s">
        <v>1062</v>
      </c>
      <c r="P14529">
        <v>379.32</v>
      </c>
      <c r="Q14529" t="s">
        <v>52</v>
      </c>
    </row>
    <row r="14530" spans="1:17" x14ac:dyDescent="0.25">
      <c r="A14530">
        <v>14634</v>
      </c>
      <c r="B14530" t="s">
        <v>17</v>
      </c>
      <c r="C14530" t="s">
        <v>18</v>
      </c>
      <c r="D14530">
        <v>1</v>
      </c>
      <c r="E14530">
        <v>252.88</v>
      </c>
      <c r="F14530">
        <v>252.88</v>
      </c>
      <c r="G14530">
        <v>18.47</v>
      </c>
      <c r="H14530">
        <v>0</v>
      </c>
      <c r="I14530">
        <v>-2</v>
      </c>
      <c r="J14530">
        <v>0</v>
      </c>
      <c r="K14530">
        <v>1.83</v>
      </c>
      <c r="L14530">
        <v>0</v>
      </c>
      <c r="M14530">
        <v>0</v>
      </c>
      <c r="N14530" t="s">
        <v>1062</v>
      </c>
      <c r="O14530" t="s">
        <v>1062</v>
      </c>
      <c r="P14530">
        <v>379.32</v>
      </c>
      <c r="Q14530" t="s">
        <v>52</v>
      </c>
    </row>
    <row r="14531" spans="1:17" x14ac:dyDescent="0.25">
      <c r="A14531">
        <v>14635</v>
      </c>
      <c r="B14531" t="s">
        <v>33</v>
      </c>
      <c r="C14531" t="s">
        <v>23</v>
      </c>
      <c r="D14531">
        <v>1</v>
      </c>
      <c r="E14531">
        <v>252.88</v>
      </c>
      <c r="F14531">
        <v>252.88</v>
      </c>
      <c r="G14531">
        <v>76.47</v>
      </c>
      <c r="H14531">
        <v>0</v>
      </c>
      <c r="I14531">
        <v>-1</v>
      </c>
      <c r="J14531">
        <v>0</v>
      </c>
      <c r="K14531">
        <v>1.83</v>
      </c>
      <c r="L14531">
        <v>0</v>
      </c>
      <c r="M14531">
        <v>0</v>
      </c>
      <c r="N14531" t="s">
        <v>1062</v>
      </c>
      <c r="O14531" t="s">
        <v>1062</v>
      </c>
      <c r="P14531">
        <v>379.32</v>
      </c>
      <c r="Q14531" t="s">
        <v>52</v>
      </c>
    </row>
    <row r="14532" spans="1:17" x14ac:dyDescent="0.25">
      <c r="A14532">
        <v>14636</v>
      </c>
      <c r="B14532" t="s">
        <v>28</v>
      </c>
      <c r="C14532" t="s">
        <v>18</v>
      </c>
      <c r="D14532">
        <v>1</v>
      </c>
      <c r="E14532">
        <v>252.88</v>
      </c>
      <c r="F14532">
        <v>252.88</v>
      </c>
      <c r="G14532">
        <v>18.920000000000002</v>
      </c>
      <c r="H14532">
        <v>0</v>
      </c>
      <c r="I14532">
        <v>0</v>
      </c>
      <c r="J14532">
        <v>0</v>
      </c>
      <c r="K14532">
        <v>1.83</v>
      </c>
      <c r="L14532">
        <v>0</v>
      </c>
      <c r="M14532">
        <v>0</v>
      </c>
      <c r="N14532" t="s">
        <v>1062</v>
      </c>
      <c r="O14532" t="s">
        <v>1062</v>
      </c>
      <c r="P14532">
        <v>379.32</v>
      </c>
      <c r="Q14532" t="s">
        <v>52</v>
      </c>
    </row>
    <row r="14533" spans="1:17" x14ac:dyDescent="0.25">
      <c r="A14533">
        <v>14637</v>
      </c>
      <c r="B14533" t="s">
        <v>28</v>
      </c>
      <c r="C14533" t="s">
        <v>23</v>
      </c>
      <c r="D14533">
        <v>1</v>
      </c>
      <c r="E14533">
        <v>252.88</v>
      </c>
      <c r="F14533">
        <v>252.88</v>
      </c>
      <c r="G14533">
        <v>110</v>
      </c>
      <c r="H14533">
        <v>1</v>
      </c>
      <c r="I14533">
        <v>1</v>
      </c>
      <c r="J14533">
        <v>1</v>
      </c>
      <c r="K14533">
        <v>3</v>
      </c>
      <c r="L14533">
        <v>0</v>
      </c>
      <c r="M14533">
        <v>0</v>
      </c>
      <c r="N14533" t="s">
        <v>1062</v>
      </c>
      <c r="O14533" t="s">
        <v>1062</v>
      </c>
      <c r="P14533">
        <v>379.32</v>
      </c>
      <c r="Q14533" t="s">
        <v>52</v>
      </c>
    </row>
    <row r="14534" spans="1:17" x14ac:dyDescent="0.25">
      <c r="A14534">
        <v>14638</v>
      </c>
      <c r="B14534" t="s">
        <v>28</v>
      </c>
      <c r="C14534" t="s">
        <v>18</v>
      </c>
      <c r="D14534">
        <v>1</v>
      </c>
      <c r="E14534">
        <v>252.88</v>
      </c>
      <c r="F14534">
        <v>252.88</v>
      </c>
      <c r="G14534">
        <v>109.04</v>
      </c>
      <c r="H14534">
        <v>1</v>
      </c>
      <c r="I14534">
        <v>2</v>
      </c>
      <c r="J14534">
        <v>1</v>
      </c>
      <c r="K14534">
        <v>3</v>
      </c>
      <c r="L14534">
        <v>0</v>
      </c>
      <c r="M14534">
        <v>0</v>
      </c>
      <c r="N14534" t="s">
        <v>1062</v>
      </c>
      <c r="O14534" t="s">
        <v>1062</v>
      </c>
      <c r="P14534">
        <v>379.32</v>
      </c>
      <c r="Q14534" t="s">
        <v>52</v>
      </c>
    </row>
    <row r="14535" spans="1:17" x14ac:dyDescent="0.25">
      <c r="A14535">
        <v>14639</v>
      </c>
      <c r="B14535" t="s">
        <v>33</v>
      </c>
      <c r="C14535" t="s">
        <v>23</v>
      </c>
      <c r="D14535">
        <v>1</v>
      </c>
      <c r="E14535">
        <v>252.88</v>
      </c>
      <c r="F14535">
        <v>252.88</v>
      </c>
      <c r="G14535">
        <v>-28.45</v>
      </c>
      <c r="H14535">
        <v>0</v>
      </c>
      <c r="I14535">
        <v>-2</v>
      </c>
      <c r="J14535">
        <v>0</v>
      </c>
      <c r="K14535">
        <v>1.83</v>
      </c>
      <c r="L14535">
        <v>0</v>
      </c>
      <c r="M14535">
        <v>0</v>
      </c>
      <c r="N14535" t="s">
        <v>1062</v>
      </c>
      <c r="O14535" t="s">
        <v>1062</v>
      </c>
      <c r="P14535">
        <v>379.32</v>
      </c>
      <c r="Q14535" t="s">
        <v>52</v>
      </c>
    </row>
    <row r="14536" spans="1:17" x14ac:dyDescent="0.25">
      <c r="A14536">
        <v>14640</v>
      </c>
      <c r="B14536" t="s">
        <v>33</v>
      </c>
      <c r="C14536" t="s">
        <v>18</v>
      </c>
      <c r="D14536">
        <v>1</v>
      </c>
      <c r="E14536">
        <v>252.88</v>
      </c>
      <c r="F14536">
        <v>252.88</v>
      </c>
      <c r="G14536">
        <v>-72.95</v>
      </c>
      <c r="H14536">
        <v>0</v>
      </c>
      <c r="I14536">
        <v>-1</v>
      </c>
      <c r="J14536">
        <v>0</v>
      </c>
      <c r="K14536">
        <v>1.83</v>
      </c>
      <c r="L14536">
        <v>0</v>
      </c>
      <c r="M14536">
        <v>0</v>
      </c>
      <c r="N14536" t="s">
        <v>1062</v>
      </c>
      <c r="O14536" t="s">
        <v>1062</v>
      </c>
      <c r="P14536">
        <v>379.32</v>
      </c>
      <c r="Q14536" t="s">
        <v>52</v>
      </c>
    </row>
    <row r="14537" spans="1:17" x14ac:dyDescent="0.25">
      <c r="A14537">
        <v>14641</v>
      </c>
      <c r="B14537" t="s">
        <v>17</v>
      </c>
      <c r="C14537" t="s">
        <v>23</v>
      </c>
      <c r="D14537">
        <v>1</v>
      </c>
      <c r="E14537">
        <v>252.88</v>
      </c>
      <c r="F14537">
        <v>252.88</v>
      </c>
      <c r="G14537">
        <v>85.37</v>
      </c>
      <c r="H14537">
        <v>1</v>
      </c>
      <c r="I14537">
        <v>2</v>
      </c>
      <c r="J14537">
        <v>0</v>
      </c>
      <c r="K14537">
        <v>1.83</v>
      </c>
      <c r="L14537">
        <v>0</v>
      </c>
      <c r="M14537">
        <v>0</v>
      </c>
      <c r="N14537" t="s">
        <v>1062</v>
      </c>
      <c r="O14537" t="s">
        <v>1062</v>
      </c>
      <c r="P14537">
        <v>379.32</v>
      </c>
      <c r="Q14537" t="s">
        <v>52</v>
      </c>
    </row>
    <row r="14538" spans="1:17" x14ac:dyDescent="0.25">
      <c r="A14538">
        <v>14642</v>
      </c>
      <c r="B14538" t="s">
        <v>17</v>
      </c>
      <c r="C14538" t="s">
        <v>18</v>
      </c>
      <c r="D14538">
        <v>1</v>
      </c>
      <c r="E14538">
        <v>252.88</v>
      </c>
      <c r="F14538">
        <v>252.88</v>
      </c>
      <c r="G14538">
        <v>89.61</v>
      </c>
      <c r="H14538">
        <v>1</v>
      </c>
      <c r="I14538">
        <v>3</v>
      </c>
      <c r="J14538">
        <v>0</v>
      </c>
      <c r="K14538">
        <v>1.83</v>
      </c>
      <c r="L14538">
        <v>0</v>
      </c>
      <c r="M14538">
        <v>0</v>
      </c>
      <c r="N14538" t="s">
        <v>1062</v>
      </c>
      <c r="O14538" t="s">
        <v>1062</v>
      </c>
      <c r="P14538">
        <v>379.32</v>
      </c>
      <c r="Q14538" t="s">
        <v>52</v>
      </c>
    </row>
    <row r="14539" spans="1:17" x14ac:dyDescent="0.25">
      <c r="A14539">
        <v>14643</v>
      </c>
      <c r="B14539" t="s">
        <v>33</v>
      </c>
      <c r="C14539" t="s">
        <v>23</v>
      </c>
      <c r="D14539">
        <v>1</v>
      </c>
      <c r="E14539">
        <v>252.88</v>
      </c>
      <c r="F14539">
        <v>252.88</v>
      </c>
      <c r="G14539">
        <v>-176.09</v>
      </c>
      <c r="H14539">
        <v>1</v>
      </c>
      <c r="I14539">
        <v>4</v>
      </c>
      <c r="J14539">
        <v>1</v>
      </c>
      <c r="K14539">
        <v>2</v>
      </c>
      <c r="L14539">
        <v>0</v>
      </c>
      <c r="M14539">
        <v>0</v>
      </c>
      <c r="N14539" t="s">
        <v>1062</v>
      </c>
      <c r="O14539" t="s">
        <v>1062</v>
      </c>
      <c r="P14539">
        <v>379.32</v>
      </c>
      <c r="Q14539" t="s">
        <v>52</v>
      </c>
    </row>
    <row r="14540" spans="1:17" x14ac:dyDescent="0.25">
      <c r="A14540">
        <v>14644</v>
      </c>
      <c r="B14540" t="s">
        <v>33</v>
      </c>
      <c r="C14540" t="s">
        <v>18</v>
      </c>
      <c r="D14540">
        <v>1</v>
      </c>
      <c r="E14540">
        <v>252.88</v>
      </c>
      <c r="F14540">
        <v>252.88</v>
      </c>
      <c r="G14540">
        <v>-15.29</v>
      </c>
      <c r="H14540">
        <v>0</v>
      </c>
      <c r="I14540">
        <v>0</v>
      </c>
      <c r="J14540">
        <v>0</v>
      </c>
      <c r="K14540">
        <v>1.83</v>
      </c>
      <c r="L14540">
        <v>0</v>
      </c>
      <c r="M14540">
        <v>0</v>
      </c>
      <c r="N14540" t="s">
        <v>1062</v>
      </c>
      <c r="O14540" t="s">
        <v>1062</v>
      </c>
      <c r="P14540">
        <v>379.32</v>
      </c>
      <c r="Q14540" t="s">
        <v>52</v>
      </c>
    </row>
    <row r="14541" spans="1:17" x14ac:dyDescent="0.25">
      <c r="A14541">
        <v>14645</v>
      </c>
      <c r="B14541" t="s">
        <v>17</v>
      </c>
      <c r="C14541" t="s">
        <v>23</v>
      </c>
      <c r="D14541">
        <v>1</v>
      </c>
      <c r="E14541">
        <v>252.88</v>
      </c>
      <c r="F14541">
        <v>252.88</v>
      </c>
      <c r="G14541">
        <v>68.680000000000007</v>
      </c>
      <c r="H14541">
        <v>1</v>
      </c>
      <c r="I14541">
        <v>1</v>
      </c>
      <c r="J14541">
        <v>1</v>
      </c>
      <c r="K14541">
        <v>3</v>
      </c>
      <c r="L14541">
        <v>0</v>
      </c>
      <c r="M14541">
        <v>0</v>
      </c>
      <c r="N14541" t="s">
        <v>1062</v>
      </c>
      <c r="O14541" t="s">
        <v>1062</v>
      </c>
      <c r="P14541">
        <v>379.32</v>
      </c>
      <c r="Q14541" t="s">
        <v>52</v>
      </c>
    </row>
    <row r="14542" spans="1:17" x14ac:dyDescent="0.25">
      <c r="A14542">
        <v>14646</v>
      </c>
      <c r="B14542" t="s">
        <v>17</v>
      </c>
      <c r="C14542" t="s">
        <v>18</v>
      </c>
      <c r="D14542">
        <v>1</v>
      </c>
      <c r="E14542">
        <v>252.88</v>
      </c>
      <c r="F14542">
        <v>252.88</v>
      </c>
      <c r="G14542">
        <v>52.04</v>
      </c>
      <c r="H14542">
        <v>1</v>
      </c>
      <c r="I14542">
        <v>2</v>
      </c>
      <c r="J14542">
        <v>0</v>
      </c>
      <c r="K14542">
        <v>1.83</v>
      </c>
      <c r="L14542">
        <v>0</v>
      </c>
      <c r="M14542">
        <v>0</v>
      </c>
      <c r="N14542" t="s">
        <v>1062</v>
      </c>
      <c r="O14542" t="s">
        <v>1062</v>
      </c>
      <c r="P14542">
        <v>379.32</v>
      </c>
      <c r="Q14542" t="s">
        <v>52</v>
      </c>
    </row>
    <row r="14543" spans="1:17" x14ac:dyDescent="0.25">
      <c r="A14543">
        <v>14647</v>
      </c>
      <c r="B14543" t="s">
        <v>17</v>
      </c>
      <c r="C14543" t="s">
        <v>23</v>
      </c>
      <c r="D14543">
        <v>1</v>
      </c>
      <c r="E14543">
        <v>252.88</v>
      </c>
      <c r="F14543">
        <v>252.88</v>
      </c>
      <c r="G14543">
        <v>72.599999999999994</v>
      </c>
      <c r="H14543">
        <v>1</v>
      </c>
      <c r="I14543">
        <v>3</v>
      </c>
      <c r="J14543">
        <v>1</v>
      </c>
      <c r="K14543">
        <v>4</v>
      </c>
      <c r="L14543">
        <v>0</v>
      </c>
      <c r="M14543">
        <v>0</v>
      </c>
      <c r="N14543" t="s">
        <v>1062</v>
      </c>
      <c r="O14543" t="s">
        <v>1062</v>
      </c>
      <c r="P14543">
        <v>379.32</v>
      </c>
      <c r="Q14543" t="s">
        <v>52</v>
      </c>
    </row>
    <row r="14544" spans="1:17" x14ac:dyDescent="0.25">
      <c r="A14544">
        <v>14648</v>
      </c>
      <c r="B14544" t="s">
        <v>17</v>
      </c>
      <c r="C14544" t="s">
        <v>18</v>
      </c>
      <c r="D14544">
        <v>1</v>
      </c>
      <c r="E14544">
        <v>252.88</v>
      </c>
      <c r="F14544">
        <v>252.88</v>
      </c>
      <c r="G14544">
        <v>-56.9</v>
      </c>
      <c r="H14544">
        <v>1</v>
      </c>
      <c r="I14544">
        <v>2</v>
      </c>
      <c r="J14544">
        <v>1</v>
      </c>
      <c r="K14544">
        <v>3</v>
      </c>
      <c r="L14544">
        <v>0</v>
      </c>
      <c r="M14544">
        <v>0</v>
      </c>
      <c r="N14544" t="s">
        <v>1062</v>
      </c>
      <c r="O14544" t="s">
        <v>1062</v>
      </c>
      <c r="P14544">
        <v>379.32</v>
      </c>
      <c r="Q14544" t="s">
        <v>52</v>
      </c>
    </row>
    <row r="14545" spans="1:17" x14ac:dyDescent="0.25">
      <c r="A14545">
        <v>14649</v>
      </c>
      <c r="B14545" t="s">
        <v>17</v>
      </c>
      <c r="C14545" t="s">
        <v>18</v>
      </c>
      <c r="D14545">
        <v>1</v>
      </c>
      <c r="E14545">
        <v>252.88</v>
      </c>
      <c r="F14545">
        <v>252.88</v>
      </c>
      <c r="G14545">
        <v>64.11</v>
      </c>
      <c r="H14545">
        <v>0</v>
      </c>
      <c r="I14545">
        <v>-2</v>
      </c>
      <c r="J14545">
        <v>0</v>
      </c>
      <c r="K14545">
        <v>1.83</v>
      </c>
      <c r="L14545">
        <v>0</v>
      </c>
      <c r="M14545">
        <v>0</v>
      </c>
      <c r="N14545" t="s">
        <v>1062</v>
      </c>
      <c r="O14545" t="s">
        <v>1062</v>
      </c>
      <c r="P14545">
        <v>379.32</v>
      </c>
      <c r="Q14545" t="s">
        <v>52</v>
      </c>
    </row>
    <row r="14546" spans="1:17" x14ac:dyDescent="0.25">
      <c r="A14546">
        <v>14650</v>
      </c>
      <c r="B14546" t="s">
        <v>33</v>
      </c>
      <c r="C14546" t="s">
        <v>23</v>
      </c>
      <c r="D14546">
        <v>1</v>
      </c>
      <c r="E14546">
        <v>252.88</v>
      </c>
      <c r="F14546">
        <v>252.88</v>
      </c>
      <c r="G14546">
        <v>68.38</v>
      </c>
      <c r="H14546">
        <v>0</v>
      </c>
      <c r="I14546">
        <v>-1</v>
      </c>
      <c r="J14546">
        <v>0</v>
      </c>
      <c r="K14546">
        <v>1.83</v>
      </c>
      <c r="L14546">
        <v>0</v>
      </c>
      <c r="M14546">
        <v>0</v>
      </c>
      <c r="N14546" t="s">
        <v>1062</v>
      </c>
      <c r="O14546" t="s">
        <v>1062</v>
      </c>
      <c r="P14546">
        <v>379.32</v>
      </c>
      <c r="Q14546" t="s">
        <v>52</v>
      </c>
    </row>
    <row r="14547" spans="1:17" x14ac:dyDescent="0.25">
      <c r="A14547">
        <v>14651</v>
      </c>
      <c r="B14547" t="s">
        <v>33</v>
      </c>
      <c r="C14547" t="s">
        <v>18</v>
      </c>
      <c r="D14547">
        <v>1</v>
      </c>
      <c r="E14547">
        <v>252.88</v>
      </c>
      <c r="F14547">
        <v>252.88</v>
      </c>
      <c r="G14547">
        <v>78.8</v>
      </c>
      <c r="H14547">
        <v>0</v>
      </c>
      <c r="I14547">
        <v>0</v>
      </c>
      <c r="J14547">
        <v>0</v>
      </c>
      <c r="K14547">
        <v>1.83</v>
      </c>
      <c r="L14547">
        <v>0</v>
      </c>
      <c r="M14547">
        <v>0</v>
      </c>
      <c r="N14547" t="s">
        <v>1062</v>
      </c>
      <c r="O14547" t="s">
        <v>1062</v>
      </c>
      <c r="P14547">
        <v>379.32</v>
      </c>
      <c r="Q14547" t="s">
        <v>52</v>
      </c>
    </row>
    <row r="14548" spans="1:17" x14ac:dyDescent="0.25">
      <c r="A14548">
        <v>14652</v>
      </c>
      <c r="B14548" t="s">
        <v>33</v>
      </c>
      <c r="C14548" t="s">
        <v>18</v>
      </c>
      <c r="D14548">
        <v>1</v>
      </c>
      <c r="E14548">
        <v>252.88</v>
      </c>
      <c r="F14548">
        <v>252.88</v>
      </c>
      <c r="G14548">
        <v>18.47</v>
      </c>
      <c r="H14548">
        <v>1</v>
      </c>
      <c r="I14548">
        <v>1</v>
      </c>
      <c r="J14548">
        <v>1</v>
      </c>
      <c r="K14548">
        <v>4</v>
      </c>
      <c r="L14548">
        <v>0</v>
      </c>
      <c r="M14548">
        <v>0</v>
      </c>
      <c r="N14548" t="s">
        <v>1062</v>
      </c>
      <c r="O14548" t="s">
        <v>1062</v>
      </c>
      <c r="P14548">
        <v>379.32</v>
      </c>
      <c r="Q14548" t="s">
        <v>52</v>
      </c>
    </row>
    <row r="14549" spans="1:17" x14ac:dyDescent="0.25">
      <c r="A14549">
        <v>14653</v>
      </c>
      <c r="B14549" t="s">
        <v>33</v>
      </c>
      <c r="C14549" t="s">
        <v>23</v>
      </c>
      <c r="D14549">
        <v>1</v>
      </c>
      <c r="E14549">
        <v>252.88</v>
      </c>
      <c r="F14549">
        <v>252.88</v>
      </c>
      <c r="G14549">
        <v>69.040000000000006</v>
      </c>
      <c r="H14549">
        <v>1</v>
      </c>
      <c r="I14549">
        <v>2</v>
      </c>
      <c r="J14549">
        <v>0</v>
      </c>
      <c r="K14549">
        <v>1.83</v>
      </c>
      <c r="L14549">
        <v>0</v>
      </c>
      <c r="M14549">
        <v>0</v>
      </c>
      <c r="N14549" t="s">
        <v>1062</v>
      </c>
      <c r="O14549" t="s">
        <v>1062</v>
      </c>
      <c r="P14549">
        <v>379.32</v>
      </c>
      <c r="Q14549" t="s">
        <v>52</v>
      </c>
    </row>
    <row r="14550" spans="1:17" x14ac:dyDescent="0.25">
      <c r="A14550">
        <v>14654</v>
      </c>
      <c r="B14550" t="s">
        <v>28</v>
      </c>
      <c r="C14550" t="s">
        <v>18</v>
      </c>
      <c r="D14550">
        <v>1</v>
      </c>
      <c r="E14550">
        <v>252.88</v>
      </c>
      <c r="F14550">
        <v>252.88</v>
      </c>
      <c r="G14550">
        <v>38.26</v>
      </c>
      <c r="H14550">
        <v>0</v>
      </c>
      <c r="I14550">
        <v>-2</v>
      </c>
      <c r="J14550">
        <v>0</v>
      </c>
      <c r="K14550">
        <v>1.83</v>
      </c>
      <c r="L14550">
        <v>0</v>
      </c>
      <c r="M14550">
        <v>0</v>
      </c>
      <c r="N14550" t="s">
        <v>1062</v>
      </c>
      <c r="O14550" t="s">
        <v>1062</v>
      </c>
      <c r="P14550">
        <v>379.32</v>
      </c>
      <c r="Q14550" t="s">
        <v>52</v>
      </c>
    </row>
    <row r="14551" spans="1:17" x14ac:dyDescent="0.25">
      <c r="A14551">
        <v>14655</v>
      </c>
      <c r="B14551" t="s">
        <v>17</v>
      </c>
      <c r="C14551" t="s">
        <v>18</v>
      </c>
      <c r="D14551">
        <v>1</v>
      </c>
      <c r="E14551">
        <v>252.88</v>
      </c>
      <c r="F14551">
        <v>252.88</v>
      </c>
      <c r="G14551">
        <v>66</v>
      </c>
      <c r="H14551">
        <v>0</v>
      </c>
      <c r="I14551">
        <v>-1</v>
      </c>
      <c r="J14551">
        <v>0</v>
      </c>
      <c r="K14551">
        <v>1.83</v>
      </c>
      <c r="L14551">
        <v>0</v>
      </c>
      <c r="M14551">
        <v>0</v>
      </c>
      <c r="N14551" t="s">
        <v>1062</v>
      </c>
      <c r="O14551" t="s">
        <v>1062</v>
      </c>
      <c r="P14551">
        <v>379.32</v>
      </c>
      <c r="Q14551" t="s">
        <v>52</v>
      </c>
    </row>
    <row r="14552" spans="1:17" x14ac:dyDescent="0.25">
      <c r="A14552">
        <v>14656</v>
      </c>
      <c r="B14552" t="s">
        <v>28</v>
      </c>
      <c r="C14552" t="s">
        <v>23</v>
      </c>
      <c r="D14552">
        <v>1</v>
      </c>
      <c r="E14552">
        <v>252.88</v>
      </c>
      <c r="F14552">
        <v>252.88</v>
      </c>
      <c r="G14552">
        <v>80.11</v>
      </c>
      <c r="H14552">
        <v>1</v>
      </c>
      <c r="I14552">
        <v>2</v>
      </c>
      <c r="J14552">
        <v>0</v>
      </c>
      <c r="K14552">
        <v>1.83</v>
      </c>
      <c r="L14552">
        <v>0</v>
      </c>
      <c r="M14552">
        <v>0</v>
      </c>
      <c r="N14552" t="s">
        <v>1062</v>
      </c>
      <c r="O14552" t="s">
        <v>1062</v>
      </c>
      <c r="P14552">
        <v>379.32</v>
      </c>
      <c r="Q14552" t="s">
        <v>52</v>
      </c>
    </row>
    <row r="14553" spans="1:17" x14ac:dyDescent="0.25">
      <c r="A14553">
        <v>14657</v>
      </c>
      <c r="B14553" t="s">
        <v>17</v>
      </c>
      <c r="C14553" t="s">
        <v>18</v>
      </c>
      <c r="D14553">
        <v>1</v>
      </c>
      <c r="E14553">
        <v>252.88</v>
      </c>
      <c r="F14553">
        <v>252.88</v>
      </c>
      <c r="G14553">
        <v>113.8</v>
      </c>
      <c r="H14553">
        <v>1</v>
      </c>
      <c r="I14553">
        <v>3</v>
      </c>
      <c r="J14553">
        <v>0</v>
      </c>
      <c r="K14553">
        <v>1.83</v>
      </c>
      <c r="L14553">
        <v>0</v>
      </c>
      <c r="M14553">
        <v>0</v>
      </c>
      <c r="N14553" t="s">
        <v>1062</v>
      </c>
      <c r="O14553" t="s">
        <v>1062</v>
      </c>
      <c r="P14553">
        <v>379.32</v>
      </c>
      <c r="Q14553" t="s">
        <v>52</v>
      </c>
    </row>
    <row r="14554" spans="1:17" x14ac:dyDescent="0.25">
      <c r="A14554">
        <v>14658</v>
      </c>
      <c r="B14554" t="s">
        <v>17</v>
      </c>
      <c r="C14554" t="s">
        <v>23</v>
      </c>
      <c r="D14554">
        <v>1</v>
      </c>
      <c r="E14554">
        <v>252.88</v>
      </c>
      <c r="F14554">
        <v>252.88</v>
      </c>
      <c r="G14554">
        <v>66.739999999999995</v>
      </c>
      <c r="H14554">
        <v>1</v>
      </c>
      <c r="I14554">
        <v>2</v>
      </c>
      <c r="J14554">
        <v>1</v>
      </c>
      <c r="K14554">
        <v>4</v>
      </c>
      <c r="L14554">
        <v>0</v>
      </c>
      <c r="M14554">
        <v>0</v>
      </c>
      <c r="N14554" t="s">
        <v>1062</v>
      </c>
      <c r="O14554" t="s">
        <v>1062</v>
      </c>
      <c r="P14554">
        <v>379.32</v>
      </c>
      <c r="Q14554" t="s">
        <v>52</v>
      </c>
    </row>
    <row r="14555" spans="1:17" x14ac:dyDescent="0.25">
      <c r="A14555">
        <v>14659</v>
      </c>
      <c r="B14555" t="s">
        <v>33</v>
      </c>
      <c r="C14555" t="s">
        <v>18</v>
      </c>
      <c r="D14555">
        <v>1</v>
      </c>
      <c r="E14555">
        <v>252.88</v>
      </c>
      <c r="F14555">
        <v>252.88</v>
      </c>
      <c r="G14555">
        <v>85.37</v>
      </c>
      <c r="H14555">
        <v>0</v>
      </c>
      <c r="I14555">
        <v>-2</v>
      </c>
      <c r="J14555">
        <v>1</v>
      </c>
      <c r="K14555">
        <v>2</v>
      </c>
      <c r="L14555">
        <v>1</v>
      </c>
      <c r="M14555">
        <v>0</v>
      </c>
      <c r="N14555" t="s">
        <v>1062</v>
      </c>
      <c r="O14555" t="s">
        <v>1062</v>
      </c>
      <c r="P14555">
        <v>379.32</v>
      </c>
      <c r="Q14555" t="s">
        <v>52</v>
      </c>
    </row>
    <row r="14556" spans="1:17" x14ac:dyDescent="0.25">
      <c r="A14556">
        <v>14660</v>
      </c>
      <c r="B14556" t="s">
        <v>17</v>
      </c>
      <c r="C14556" t="s">
        <v>23</v>
      </c>
      <c r="D14556">
        <v>1</v>
      </c>
      <c r="E14556">
        <v>252.88</v>
      </c>
      <c r="F14556">
        <v>252.88</v>
      </c>
      <c r="G14556">
        <v>-27</v>
      </c>
      <c r="H14556">
        <v>0</v>
      </c>
      <c r="I14556">
        <v>-1</v>
      </c>
      <c r="J14556">
        <v>0</v>
      </c>
      <c r="K14556">
        <v>1.83</v>
      </c>
      <c r="L14556">
        <v>0</v>
      </c>
      <c r="M14556">
        <v>0</v>
      </c>
      <c r="N14556" t="s">
        <v>1062</v>
      </c>
      <c r="O14556" t="s">
        <v>1062</v>
      </c>
      <c r="P14556">
        <v>379.32</v>
      </c>
      <c r="Q14556" t="s">
        <v>52</v>
      </c>
    </row>
    <row r="14557" spans="1:17" x14ac:dyDescent="0.25">
      <c r="A14557">
        <v>14661</v>
      </c>
      <c r="B14557" t="s">
        <v>17</v>
      </c>
      <c r="C14557" t="s">
        <v>18</v>
      </c>
      <c r="D14557">
        <v>1</v>
      </c>
      <c r="E14557">
        <v>252.88</v>
      </c>
      <c r="F14557">
        <v>252.88</v>
      </c>
      <c r="G14557">
        <v>90.09</v>
      </c>
      <c r="H14557">
        <v>0</v>
      </c>
      <c r="I14557">
        <v>0</v>
      </c>
      <c r="J14557">
        <v>1</v>
      </c>
      <c r="K14557">
        <v>4</v>
      </c>
      <c r="L14557">
        <v>0</v>
      </c>
      <c r="M14557">
        <v>0</v>
      </c>
      <c r="N14557" t="s">
        <v>1062</v>
      </c>
      <c r="O14557" t="s">
        <v>1062</v>
      </c>
      <c r="P14557">
        <v>379.32</v>
      </c>
      <c r="Q14557" t="s">
        <v>52</v>
      </c>
    </row>
    <row r="14558" spans="1:17" x14ac:dyDescent="0.25">
      <c r="A14558">
        <v>14662</v>
      </c>
      <c r="B14558" t="s">
        <v>17</v>
      </c>
      <c r="C14558" t="s">
        <v>18</v>
      </c>
      <c r="D14558">
        <v>1</v>
      </c>
      <c r="E14558">
        <v>252.88</v>
      </c>
      <c r="F14558">
        <v>252.88</v>
      </c>
      <c r="G14558">
        <v>116.53</v>
      </c>
      <c r="H14558">
        <v>1</v>
      </c>
      <c r="I14558">
        <v>1</v>
      </c>
      <c r="J14558">
        <v>1</v>
      </c>
      <c r="K14558">
        <v>2</v>
      </c>
      <c r="L14558">
        <v>0</v>
      </c>
      <c r="M14558">
        <v>0</v>
      </c>
      <c r="N14558" t="s">
        <v>1063</v>
      </c>
      <c r="O14558" t="s">
        <v>1063</v>
      </c>
      <c r="P14558">
        <v>379.32</v>
      </c>
      <c r="Q14558" t="s">
        <v>52</v>
      </c>
    </row>
    <row r="14559" spans="1:17" x14ac:dyDescent="0.25">
      <c r="A14559">
        <v>14663</v>
      </c>
      <c r="B14559" t="s">
        <v>17</v>
      </c>
      <c r="C14559" t="s">
        <v>23</v>
      </c>
      <c r="D14559">
        <v>1</v>
      </c>
      <c r="E14559">
        <v>252.88</v>
      </c>
      <c r="F14559">
        <v>252.88</v>
      </c>
      <c r="G14559">
        <v>66.23</v>
      </c>
      <c r="H14559">
        <v>1</v>
      </c>
      <c r="I14559">
        <v>2</v>
      </c>
      <c r="J14559">
        <v>0</v>
      </c>
      <c r="K14559">
        <v>1.83</v>
      </c>
      <c r="L14559">
        <v>0</v>
      </c>
      <c r="M14559">
        <v>0</v>
      </c>
      <c r="N14559" t="s">
        <v>1063</v>
      </c>
      <c r="O14559" t="s">
        <v>1063</v>
      </c>
      <c r="P14559">
        <v>379.32</v>
      </c>
      <c r="Q14559" t="s">
        <v>52</v>
      </c>
    </row>
    <row r="14560" spans="1:17" x14ac:dyDescent="0.25">
      <c r="A14560">
        <v>14664</v>
      </c>
      <c r="B14560" t="s">
        <v>17</v>
      </c>
      <c r="C14560" t="s">
        <v>18</v>
      </c>
      <c r="D14560">
        <v>1</v>
      </c>
      <c r="E14560">
        <v>252.88</v>
      </c>
      <c r="F14560">
        <v>252.88</v>
      </c>
      <c r="G14560">
        <v>77.569999999999993</v>
      </c>
      <c r="H14560">
        <v>0</v>
      </c>
      <c r="I14560">
        <v>0</v>
      </c>
      <c r="J14560">
        <v>0</v>
      </c>
      <c r="K14560">
        <v>1.83</v>
      </c>
      <c r="L14560">
        <v>0</v>
      </c>
      <c r="M14560">
        <v>0</v>
      </c>
      <c r="N14560" t="s">
        <v>1063</v>
      </c>
      <c r="O14560" t="s">
        <v>1063</v>
      </c>
      <c r="P14560">
        <v>379.32</v>
      </c>
      <c r="Q14560" t="s">
        <v>52</v>
      </c>
    </row>
    <row r="14561" spans="1:17" x14ac:dyDescent="0.25">
      <c r="A14561">
        <v>14665</v>
      </c>
      <c r="B14561" t="s">
        <v>17</v>
      </c>
      <c r="C14561" t="s">
        <v>23</v>
      </c>
      <c r="D14561">
        <v>1</v>
      </c>
      <c r="E14561">
        <v>252.88</v>
      </c>
      <c r="F14561">
        <v>252.88</v>
      </c>
      <c r="G14561">
        <v>25.04</v>
      </c>
      <c r="H14561">
        <v>1</v>
      </c>
      <c r="I14561">
        <v>1</v>
      </c>
      <c r="J14561">
        <v>0</v>
      </c>
      <c r="K14561">
        <v>1.83</v>
      </c>
      <c r="L14561">
        <v>0</v>
      </c>
      <c r="M14561">
        <v>0</v>
      </c>
      <c r="N14561" t="s">
        <v>1063</v>
      </c>
      <c r="O14561" t="s">
        <v>1063</v>
      </c>
      <c r="P14561">
        <v>379.32</v>
      </c>
      <c r="Q14561" t="s">
        <v>52</v>
      </c>
    </row>
    <row r="14562" spans="1:17" x14ac:dyDescent="0.25">
      <c r="A14562">
        <v>14666</v>
      </c>
      <c r="B14562" t="s">
        <v>17</v>
      </c>
      <c r="C14562" t="s">
        <v>18</v>
      </c>
      <c r="D14562">
        <v>1</v>
      </c>
      <c r="E14562">
        <v>252.88</v>
      </c>
      <c r="F14562">
        <v>252.88</v>
      </c>
      <c r="G14562">
        <v>68.28</v>
      </c>
      <c r="H14562">
        <v>1</v>
      </c>
      <c r="I14562">
        <v>2</v>
      </c>
      <c r="J14562">
        <v>1</v>
      </c>
      <c r="K14562">
        <v>3</v>
      </c>
      <c r="L14562">
        <v>0</v>
      </c>
      <c r="M14562">
        <v>0</v>
      </c>
      <c r="N14562" t="s">
        <v>1063</v>
      </c>
      <c r="O14562" t="s">
        <v>1063</v>
      </c>
      <c r="P14562">
        <v>379.32</v>
      </c>
      <c r="Q14562" t="s">
        <v>52</v>
      </c>
    </row>
    <row r="14563" spans="1:17" x14ac:dyDescent="0.25">
      <c r="A14563">
        <v>14667</v>
      </c>
      <c r="B14563" t="s">
        <v>33</v>
      </c>
      <c r="C14563" t="s">
        <v>18</v>
      </c>
      <c r="D14563">
        <v>1</v>
      </c>
      <c r="E14563">
        <v>252.88</v>
      </c>
      <c r="F14563">
        <v>252.88</v>
      </c>
      <c r="G14563">
        <v>-23.71</v>
      </c>
      <c r="H14563">
        <v>1</v>
      </c>
      <c r="I14563">
        <v>1</v>
      </c>
      <c r="J14563">
        <v>1</v>
      </c>
      <c r="K14563">
        <v>3</v>
      </c>
      <c r="L14563">
        <v>0</v>
      </c>
      <c r="M14563">
        <v>0</v>
      </c>
      <c r="N14563" t="s">
        <v>1063</v>
      </c>
      <c r="O14563" t="s">
        <v>1063</v>
      </c>
      <c r="P14563">
        <v>379.32</v>
      </c>
      <c r="Q14563" t="s">
        <v>52</v>
      </c>
    </row>
    <row r="14564" spans="1:17" x14ac:dyDescent="0.25">
      <c r="A14564">
        <v>14668</v>
      </c>
      <c r="B14564" t="s">
        <v>28</v>
      </c>
      <c r="C14564" t="s">
        <v>18</v>
      </c>
      <c r="D14564">
        <v>1</v>
      </c>
      <c r="E14564">
        <v>252.88</v>
      </c>
      <c r="F14564">
        <v>252.88</v>
      </c>
      <c r="G14564">
        <v>89.01</v>
      </c>
      <c r="H14564">
        <v>1</v>
      </c>
      <c r="I14564">
        <v>4</v>
      </c>
      <c r="J14564">
        <v>0</v>
      </c>
      <c r="K14564">
        <v>1.83</v>
      </c>
      <c r="L14564">
        <v>0</v>
      </c>
      <c r="M14564">
        <v>0</v>
      </c>
      <c r="N14564" t="s">
        <v>1063</v>
      </c>
      <c r="O14564" t="s">
        <v>1063</v>
      </c>
      <c r="P14564">
        <v>379.32</v>
      </c>
      <c r="Q14564" t="s">
        <v>52</v>
      </c>
    </row>
    <row r="14565" spans="1:17" x14ac:dyDescent="0.25">
      <c r="A14565">
        <v>14669</v>
      </c>
      <c r="B14565" t="s">
        <v>17</v>
      </c>
      <c r="C14565" t="s">
        <v>23</v>
      </c>
      <c r="D14565">
        <v>1</v>
      </c>
      <c r="E14565">
        <v>252.88</v>
      </c>
      <c r="F14565">
        <v>252.88</v>
      </c>
      <c r="G14565">
        <v>-138.31</v>
      </c>
      <c r="H14565">
        <v>0</v>
      </c>
      <c r="I14565">
        <v>0</v>
      </c>
      <c r="J14565">
        <v>0</v>
      </c>
      <c r="K14565">
        <v>1.83</v>
      </c>
      <c r="L14565">
        <v>0</v>
      </c>
      <c r="M14565">
        <v>0</v>
      </c>
      <c r="N14565" t="s">
        <v>1063</v>
      </c>
      <c r="O14565" t="s">
        <v>1063</v>
      </c>
      <c r="P14565">
        <v>379.32</v>
      </c>
      <c r="Q14565" t="s">
        <v>52</v>
      </c>
    </row>
    <row r="14566" spans="1:17" x14ac:dyDescent="0.25">
      <c r="A14566">
        <v>14670</v>
      </c>
      <c r="B14566" t="s">
        <v>28</v>
      </c>
      <c r="C14566" t="s">
        <v>18</v>
      </c>
      <c r="D14566">
        <v>1</v>
      </c>
      <c r="E14566">
        <v>252.88</v>
      </c>
      <c r="F14566">
        <v>252.88</v>
      </c>
      <c r="G14566">
        <v>-18.47</v>
      </c>
      <c r="H14566">
        <v>0</v>
      </c>
      <c r="I14566">
        <v>-1</v>
      </c>
      <c r="J14566">
        <v>0</v>
      </c>
      <c r="K14566">
        <v>1.83</v>
      </c>
      <c r="L14566">
        <v>0</v>
      </c>
      <c r="M14566">
        <v>0</v>
      </c>
      <c r="N14566" t="s">
        <v>1063</v>
      </c>
      <c r="O14566" t="s">
        <v>1063</v>
      </c>
      <c r="P14566">
        <v>379.32</v>
      </c>
      <c r="Q14566" t="s">
        <v>52</v>
      </c>
    </row>
    <row r="14567" spans="1:17" x14ac:dyDescent="0.25">
      <c r="A14567">
        <v>14671</v>
      </c>
      <c r="B14567" t="s">
        <v>33</v>
      </c>
      <c r="C14567" t="s">
        <v>18</v>
      </c>
      <c r="D14567">
        <v>1</v>
      </c>
      <c r="E14567">
        <v>252.88</v>
      </c>
      <c r="F14567">
        <v>252.88</v>
      </c>
      <c r="G14567">
        <v>61.18</v>
      </c>
      <c r="H14567">
        <v>0</v>
      </c>
      <c r="I14567">
        <v>0</v>
      </c>
      <c r="J14567">
        <v>0</v>
      </c>
      <c r="K14567">
        <v>1.83</v>
      </c>
      <c r="L14567">
        <v>0</v>
      </c>
      <c r="M14567">
        <v>0</v>
      </c>
      <c r="N14567" t="s">
        <v>1063</v>
      </c>
      <c r="O14567" t="s">
        <v>1063</v>
      </c>
      <c r="P14567">
        <v>379.32</v>
      </c>
      <c r="Q14567" t="s">
        <v>52</v>
      </c>
    </row>
    <row r="14568" spans="1:17" x14ac:dyDescent="0.25">
      <c r="A14568">
        <v>14672</v>
      </c>
      <c r="B14568" t="s">
        <v>33</v>
      </c>
      <c r="C14568" t="s">
        <v>23</v>
      </c>
      <c r="D14568">
        <v>1</v>
      </c>
      <c r="E14568">
        <v>252.88</v>
      </c>
      <c r="F14568">
        <v>252.88</v>
      </c>
      <c r="G14568">
        <v>-26.87</v>
      </c>
      <c r="H14568">
        <v>1</v>
      </c>
      <c r="I14568">
        <v>1</v>
      </c>
      <c r="J14568">
        <v>1</v>
      </c>
      <c r="K14568">
        <v>3</v>
      </c>
      <c r="L14568">
        <v>0</v>
      </c>
      <c r="M14568">
        <v>0</v>
      </c>
      <c r="N14568" t="s">
        <v>1063</v>
      </c>
      <c r="O14568" t="s">
        <v>1063</v>
      </c>
      <c r="P14568">
        <v>379.32</v>
      </c>
      <c r="Q14568" t="s">
        <v>52</v>
      </c>
    </row>
    <row r="14569" spans="1:17" x14ac:dyDescent="0.25">
      <c r="A14569">
        <v>14673</v>
      </c>
      <c r="B14569" t="s">
        <v>33</v>
      </c>
      <c r="C14569" t="s">
        <v>18</v>
      </c>
      <c r="D14569">
        <v>1</v>
      </c>
      <c r="E14569">
        <v>252.88</v>
      </c>
      <c r="F14569">
        <v>252.88</v>
      </c>
      <c r="G14569">
        <v>74.8</v>
      </c>
      <c r="H14569">
        <v>1</v>
      </c>
      <c r="I14569">
        <v>2</v>
      </c>
      <c r="J14569">
        <v>1</v>
      </c>
      <c r="K14569">
        <v>3</v>
      </c>
      <c r="L14569">
        <v>0</v>
      </c>
      <c r="M14569">
        <v>0</v>
      </c>
      <c r="N14569" t="s">
        <v>1063</v>
      </c>
      <c r="O14569" t="s">
        <v>1063</v>
      </c>
      <c r="P14569">
        <v>379.32</v>
      </c>
      <c r="Q14569" t="s">
        <v>52</v>
      </c>
    </row>
    <row r="14570" spans="1:17" x14ac:dyDescent="0.25">
      <c r="A14570">
        <v>14674</v>
      </c>
      <c r="B14570" t="s">
        <v>33</v>
      </c>
      <c r="C14570" t="s">
        <v>23</v>
      </c>
      <c r="D14570">
        <v>1</v>
      </c>
      <c r="E14570">
        <v>252.88</v>
      </c>
      <c r="F14570">
        <v>252.88</v>
      </c>
      <c r="G14570">
        <v>106.82</v>
      </c>
      <c r="H14570">
        <v>0</v>
      </c>
      <c r="I14570">
        <v>-2</v>
      </c>
      <c r="J14570">
        <v>0</v>
      </c>
      <c r="K14570">
        <v>1.83</v>
      </c>
      <c r="L14570">
        <v>0</v>
      </c>
      <c r="M14570">
        <v>0</v>
      </c>
      <c r="N14570" t="s">
        <v>1063</v>
      </c>
      <c r="O14570" t="s">
        <v>1063</v>
      </c>
      <c r="P14570">
        <v>379.32</v>
      </c>
      <c r="Q14570" t="s">
        <v>52</v>
      </c>
    </row>
    <row r="14571" spans="1:17" x14ac:dyDescent="0.25">
      <c r="A14571">
        <v>14675</v>
      </c>
      <c r="B14571" t="s">
        <v>17</v>
      </c>
      <c r="C14571" t="s">
        <v>18</v>
      </c>
      <c r="D14571">
        <v>1</v>
      </c>
      <c r="E14571">
        <v>252.88</v>
      </c>
      <c r="F14571">
        <v>252.88</v>
      </c>
      <c r="G14571">
        <v>109.24</v>
      </c>
      <c r="H14571">
        <v>0</v>
      </c>
      <c r="I14571">
        <v>-1</v>
      </c>
      <c r="J14571">
        <v>0</v>
      </c>
      <c r="K14571">
        <v>1.83</v>
      </c>
      <c r="L14571">
        <v>0</v>
      </c>
      <c r="M14571">
        <v>0</v>
      </c>
      <c r="N14571" t="s">
        <v>1063</v>
      </c>
      <c r="O14571" t="s">
        <v>1063</v>
      </c>
      <c r="P14571">
        <v>379.32</v>
      </c>
      <c r="Q14571" t="s">
        <v>52</v>
      </c>
    </row>
    <row r="14572" spans="1:17" x14ac:dyDescent="0.25">
      <c r="A14572">
        <v>14676</v>
      </c>
      <c r="B14572" t="s">
        <v>17</v>
      </c>
      <c r="C14572" t="s">
        <v>23</v>
      </c>
      <c r="D14572">
        <v>1</v>
      </c>
      <c r="E14572">
        <v>252.88</v>
      </c>
      <c r="F14572">
        <v>252.88</v>
      </c>
      <c r="G14572">
        <v>105.86</v>
      </c>
      <c r="H14572">
        <v>1</v>
      </c>
      <c r="I14572">
        <v>2</v>
      </c>
      <c r="J14572">
        <v>1</v>
      </c>
      <c r="K14572">
        <v>3</v>
      </c>
      <c r="L14572">
        <v>0</v>
      </c>
      <c r="M14572">
        <v>0</v>
      </c>
      <c r="N14572" t="s">
        <v>1063</v>
      </c>
      <c r="O14572" t="s">
        <v>1063</v>
      </c>
      <c r="P14572">
        <v>379.32</v>
      </c>
      <c r="Q14572" t="s">
        <v>52</v>
      </c>
    </row>
    <row r="14573" spans="1:17" x14ac:dyDescent="0.25">
      <c r="A14573">
        <v>14677</v>
      </c>
      <c r="B14573" t="s">
        <v>17</v>
      </c>
      <c r="C14573" t="s">
        <v>18</v>
      </c>
      <c r="D14573">
        <v>1</v>
      </c>
      <c r="E14573">
        <v>252.88</v>
      </c>
      <c r="F14573">
        <v>252.88</v>
      </c>
      <c r="G14573">
        <v>-399.8</v>
      </c>
      <c r="H14573">
        <v>1</v>
      </c>
      <c r="I14573">
        <v>1</v>
      </c>
      <c r="J14573">
        <v>1</v>
      </c>
      <c r="K14573">
        <v>3</v>
      </c>
      <c r="L14573">
        <v>0</v>
      </c>
      <c r="M14573">
        <v>0</v>
      </c>
      <c r="N14573" t="s">
        <v>1063</v>
      </c>
      <c r="O14573" t="s">
        <v>1063</v>
      </c>
      <c r="P14573">
        <v>379.32</v>
      </c>
      <c r="Q14573" t="s">
        <v>52</v>
      </c>
    </row>
    <row r="14574" spans="1:17" x14ac:dyDescent="0.25">
      <c r="A14574">
        <v>14678</v>
      </c>
      <c r="B14574" t="s">
        <v>17</v>
      </c>
      <c r="C14574" t="s">
        <v>23</v>
      </c>
      <c r="D14574">
        <v>1</v>
      </c>
      <c r="E14574">
        <v>252.88</v>
      </c>
      <c r="F14574">
        <v>252.88</v>
      </c>
      <c r="G14574">
        <v>86.75</v>
      </c>
      <c r="H14574">
        <v>1</v>
      </c>
      <c r="I14574">
        <v>2</v>
      </c>
      <c r="J14574">
        <v>1</v>
      </c>
      <c r="K14574">
        <v>3</v>
      </c>
      <c r="L14574">
        <v>0</v>
      </c>
      <c r="M14574">
        <v>0</v>
      </c>
      <c r="N14574" t="s">
        <v>1063</v>
      </c>
      <c r="O14574" t="s">
        <v>1063</v>
      </c>
      <c r="P14574">
        <v>379.32</v>
      </c>
      <c r="Q14574" t="s">
        <v>52</v>
      </c>
    </row>
    <row r="14575" spans="1:17" x14ac:dyDescent="0.25">
      <c r="A14575">
        <v>14679</v>
      </c>
      <c r="B14575" t="s">
        <v>17</v>
      </c>
      <c r="C14575" t="s">
        <v>18</v>
      </c>
      <c r="D14575">
        <v>1</v>
      </c>
      <c r="E14575">
        <v>252.88</v>
      </c>
      <c r="F14575">
        <v>252.88</v>
      </c>
      <c r="G14575">
        <v>18.02</v>
      </c>
      <c r="H14575">
        <v>0</v>
      </c>
      <c r="I14575">
        <v>-2</v>
      </c>
      <c r="J14575">
        <v>0</v>
      </c>
      <c r="K14575">
        <v>1.83</v>
      </c>
      <c r="L14575">
        <v>0</v>
      </c>
      <c r="M14575">
        <v>0</v>
      </c>
      <c r="N14575" t="s">
        <v>1063</v>
      </c>
      <c r="O14575" t="s">
        <v>1063</v>
      </c>
      <c r="P14575">
        <v>379.32</v>
      </c>
      <c r="Q14575" t="s">
        <v>52</v>
      </c>
    </row>
    <row r="14576" spans="1:17" x14ac:dyDescent="0.25">
      <c r="A14576">
        <v>14680</v>
      </c>
      <c r="B14576" t="s">
        <v>33</v>
      </c>
      <c r="C14576" t="s">
        <v>23</v>
      </c>
      <c r="D14576">
        <v>1</v>
      </c>
      <c r="E14576">
        <v>252.88</v>
      </c>
      <c r="F14576">
        <v>252.88</v>
      </c>
      <c r="G14576">
        <v>84.97</v>
      </c>
      <c r="H14576">
        <v>0</v>
      </c>
      <c r="I14576">
        <v>-1</v>
      </c>
      <c r="J14576">
        <v>0</v>
      </c>
      <c r="K14576">
        <v>1.83</v>
      </c>
      <c r="L14576">
        <v>0</v>
      </c>
      <c r="M14576">
        <v>0</v>
      </c>
      <c r="N14576" t="s">
        <v>1063</v>
      </c>
      <c r="O14576" t="s">
        <v>1063</v>
      </c>
      <c r="P14576">
        <v>379.32</v>
      </c>
      <c r="Q14576" t="s">
        <v>52</v>
      </c>
    </row>
    <row r="14577" spans="1:17" x14ac:dyDescent="0.25">
      <c r="A14577">
        <v>14681</v>
      </c>
      <c r="B14577" t="s">
        <v>17</v>
      </c>
      <c r="C14577" t="s">
        <v>18</v>
      </c>
      <c r="D14577">
        <v>1</v>
      </c>
      <c r="E14577">
        <v>252.88</v>
      </c>
      <c r="F14577">
        <v>252.88</v>
      </c>
      <c r="G14577">
        <v>0</v>
      </c>
      <c r="H14577">
        <v>0</v>
      </c>
      <c r="I14577">
        <v>0</v>
      </c>
      <c r="J14577">
        <v>0</v>
      </c>
      <c r="K14577">
        <v>1.83</v>
      </c>
      <c r="L14577">
        <v>0</v>
      </c>
      <c r="M14577">
        <v>0</v>
      </c>
      <c r="N14577" t="s">
        <v>1063</v>
      </c>
      <c r="O14577" t="s">
        <v>1063</v>
      </c>
      <c r="P14577">
        <v>379.32</v>
      </c>
      <c r="Q14577" t="s">
        <v>52</v>
      </c>
    </row>
    <row r="14578" spans="1:17" x14ac:dyDescent="0.25">
      <c r="A14578">
        <v>14682</v>
      </c>
      <c r="B14578" t="s">
        <v>33</v>
      </c>
      <c r="C14578" t="s">
        <v>18</v>
      </c>
      <c r="D14578">
        <v>1</v>
      </c>
      <c r="E14578">
        <v>252.88</v>
      </c>
      <c r="F14578">
        <v>252.88</v>
      </c>
      <c r="G14578">
        <v>69.39</v>
      </c>
      <c r="H14578">
        <v>1</v>
      </c>
      <c r="I14578">
        <v>1</v>
      </c>
      <c r="J14578">
        <v>0</v>
      </c>
      <c r="K14578">
        <v>1.83</v>
      </c>
      <c r="L14578">
        <v>0</v>
      </c>
      <c r="M14578">
        <v>0</v>
      </c>
      <c r="N14578" t="s">
        <v>1063</v>
      </c>
      <c r="O14578" t="s">
        <v>1063</v>
      </c>
      <c r="P14578">
        <v>379.32</v>
      </c>
      <c r="Q14578" t="s">
        <v>52</v>
      </c>
    </row>
    <row r="14579" spans="1:17" x14ac:dyDescent="0.25">
      <c r="A14579">
        <v>14683</v>
      </c>
      <c r="B14579" t="s">
        <v>28</v>
      </c>
      <c r="C14579" t="s">
        <v>18</v>
      </c>
      <c r="D14579">
        <v>1</v>
      </c>
      <c r="E14579">
        <v>252.88</v>
      </c>
      <c r="F14579">
        <v>252.88</v>
      </c>
      <c r="G14579">
        <v>-375.53</v>
      </c>
      <c r="H14579">
        <v>1</v>
      </c>
      <c r="I14579">
        <v>1</v>
      </c>
      <c r="J14579">
        <v>1</v>
      </c>
      <c r="K14579">
        <v>3</v>
      </c>
      <c r="L14579">
        <v>0</v>
      </c>
      <c r="M14579">
        <v>0</v>
      </c>
      <c r="N14579" t="s">
        <v>1063</v>
      </c>
      <c r="O14579" t="s">
        <v>1063</v>
      </c>
      <c r="P14579">
        <v>379.32</v>
      </c>
      <c r="Q14579" t="s">
        <v>52</v>
      </c>
    </row>
    <row r="14580" spans="1:17" x14ac:dyDescent="0.25">
      <c r="A14580">
        <v>14684</v>
      </c>
      <c r="B14580" t="s">
        <v>28</v>
      </c>
      <c r="C14580" t="s">
        <v>23</v>
      </c>
      <c r="D14580">
        <v>1</v>
      </c>
      <c r="E14580">
        <v>252.88</v>
      </c>
      <c r="F14580">
        <v>252.88</v>
      </c>
      <c r="G14580">
        <v>118.85</v>
      </c>
      <c r="H14580">
        <v>0</v>
      </c>
      <c r="I14580">
        <v>-2</v>
      </c>
      <c r="J14580">
        <v>0</v>
      </c>
      <c r="K14580">
        <v>1.83</v>
      </c>
      <c r="L14580">
        <v>0</v>
      </c>
      <c r="M14580">
        <v>0</v>
      </c>
      <c r="N14580" t="s">
        <v>1063</v>
      </c>
      <c r="O14580" t="s">
        <v>1063</v>
      </c>
      <c r="P14580">
        <v>379.32</v>
      </c>
      <c r="Q14580" t="s">
        <v>52</v>
      </c>
    </row>
    <row r="14581" spans="1:17" x14ac:dyDescent="0.25">
      <c r="A14581">
        <v>14685</v>
      </c>
      <c r="B14581" t="s">
        <v>17</v>
      </c>
      <c r="C14581" t="s">
        <v>18</v>
      </c>
      <c r="D14581">
        <v>1</v>
      </c>
      <c r="E14581">
        <v>252.88</v>
      </c>
      <c r="F14581">
        <v>252.88</v>
      </c>
      <c r="G14581">
        <v>51.21</v>
      </c>
      <c r="H14581">
        <v>0</v>
      </c>
      <c r="I14581">
        <v>-1</v>
      </c>
      <c r="J14581">
        <v>0</v>
      </c>
      <c r="K14581">
        <v>1.83</v>
      </c>
      <c r="L14581">
        <v>0</v>
      </c>
      <c r="M14581">
        <v>0</v>
      </c>
      <c r="N14581" t="s">
        <v>1063</v>
      </c>
      <c r="O14581" t="s">
        <v>1063</v>
      </c>
      <c r="P14581">
        <v>379.32</v>
      </c>
      <c r="Q14581" t="s">
        <v>52</v>
      </c>
    </row>
    <row r="14582" spans="1:17" x14ac:dyDescent="0.25">
      <c r="A14582">
        <v>14686</v>
      </c>
      <c r="B14582" t="s">
        <v>33</v>
      </c>
      <c r="C14582" t="s">
        <v>18</v>
      </c>
      <c r="D14582">
        <v>1</v>
      </c>
      <c r="E14582">
        <v>252.88</v>
      </c>
      <c r="F14582">
        <v>252.88</v>
      </c>
      <c r="G14582">
        <v>52.6</v>
      </c>
      <c r="H14582">
        <v>0</v>
      </c>
      <c r="I14582">
        <v>0</v>
      </c>
      <c r="J14582">
        <v>0</v>
      </c>
      <c r="K14582">
        <v>1.83</v>
      </c>
      <c r="L14582">
        <v>0</v>
      </c>
      <c r="M14582">
        <v>0</v>
      </c>
      <c r="N14582" t="s">
        <v>1063</v>
      </c>
      <c r="O14582" t="s">
        <v>1063</v>
      </c>
      <c r="P14582">
        <v>379.32</v>
      </c>
      <c r="Q14582" t="s">
        <v>52</v>
      </c>
    </row>
    <row r="14583" spans="1:17" x14ac:dyDescent="0.25">
      <c r="A14583">
        <v>14687</v>
      </c>
      <c r="B14583" t="s">
        <v>17</v>
      </c>
      <c r="C14583" t="s">
        <v>23</v>
      </c>
      <c r="D14583">
        <v>1</v>
      </c>
      <c r="E14583">
        <v>252.88</v>
      </c>
      <c r="F14583">
        <v>252.88</v>
      </c>
      <c r="G14583">
        <v>18.25</v>
      </c>
      <c r="H14583">
        <v>1</v>
      </c>
      <c r="I14583">
        <v>1</v>
      </c>
      <c r="J14583">
        <v>1</v>
      </c>
      <c r="K14583">
        <v>3</v>
      </c>
      <c r="L14583">
        <v>0</v>
      </c>
      <c r="M14583">
        <v>0</v>
      </c>
      <c r="N14583" t="s">
        <v>1063</v>
      </c>
      <c r="O14583" t="s">
        <v>1063</v>
      </c>
      <c r="P14583">
        <v>379.32</v>
      </c>
      <c r="Q14583" t="s">
        <v>52</v>
      </c>
    </row>
    <row r="14584" spans="1:17" x14ac:dyDescent="0.25">
      <c r="A14584">
        <v>14688</v>
      </c>
      <c r="B14584" t="s">
        <v>17</v>
      </c>
      <c r="C14584" t="s">
        <v>18</v>
      </c>
      <c r="D14584">
        <v>1</v>
      </c>
      <c r="E14584">
        <v>252.88</v>
      </c>
      <c r="F14584">
        <v>252.88</v>
      </c>
      <c r="G14584">
        <v>78.709999999999994</v>
      </c>
      <c r="H14584">
        <v>1</v>
      </c>
      <c r="I14584">
        <v>2</v>
      </c>
      <c r="J14584">
        <v>1</v>
      </c>
      <c r="K14584">
        <v>1</v>
      </c>
      <c r="L14584">
        <v>1</v>
      </c>
      <c r="M14584">
        <v>0</v>
      </c>
      <c r="N14584" t="s">
        <v>1063</v>
      </c>
      <c r="O14584" t="s">
        <v>1063</v>
      </c>
      <c r="P14584">
        <v>379.32</v>
      </c>
      <c r="Q14584" t="s">
        <v>52</v>
      </c>
    </row>
    <row r="14585" spans="1:17" x14ac:dyDescent="0.25">
      <c r="A14585">
        <v>14689</v>
      </c>
      <c r="B14585" t="s">
        <v>28</v>
      </c>
      <c r="C14585" t="s">
        <v>18</v>
      </c>
      <c r="D14585">
        <v>1</v>
      </c>
      <c r="E14585">
        <v>252.88</v>
      </c>
      <c r="F14585">
        <v>252.88</v>
      </c>
      <c r="G14585">
        <v>15.93</v>
      </c>
      <c r="H14585">
        <v>0</v>
      </c>
      <c r="I14585">
        <v>-2</v>
      </c>
      <c r="J14585">
        <v>1</v>
      </c>
      <c r="K14585">
        <v>3</v>
      </c>
      <c r="L14585">
        <v>0</v>
      </c>
      <c r="M14585">
        <v>0</v>
      </c>
      <c r="N14585" t="s">
        <v>1063</v>
      </c>
      <c r="O14585" t="s">
        <v>1063</v>
      </c>
      <c r="P14585">
        <v>379.32</v>
      </c>
      <c r="Q14585" t="s">
        <v>52</v>
      </c>
    </row>
    <row r="14586" spans="1:17" x14ac:dyDescent="0.25">
      <c r="A14586">
        <v>14690</v>
      </c>
      <c r="B14586" t="s">
        <v>28</v>
      </c>
      <c r="C14586" t="s">
        <v>23</v>
      </c>
      <c r="D14586">
        <v>1</v>
      </c>
      <c r="E14586">
        <v>252.88</v>
      </c>
      <c r="F14586">
        <v>252.88</v>
      </c>
      <c r="G14586">
        <v>10.1</v>
      </c>
      <c r="H14586">
        <v>1</v>
      </c>
      <c r="I14586">
        <v>1</v>
      </c>
      <c r="J14586">
        <v>1</v>
      </c>
      <c r="K14586">
        <v>3</v>
      </c>
      <c r="L14586">
        <v>0</v>
      </c>
      <c r="M14586">
        <v>0</v>
      </c>
      <c r="N14586" t="s">
        <v>1063</v>
      </c>
      <c r="O14586" t="s">
        <v>1063</v>
      </c>
      <c r="P14586">
        <v>379.32</v>
      </c>
      <c r="Q14586" t="s">
        <v>52</v>
      </c>
    </row>
    <row r="14587" spans="1:17" x14ac:dyDescent="0.25">
      <c r="A14587">
        <v>14691</v>
      </c>
      <c r="B14587" t="s">
        <v>17</v>
      </c>
      <c r="C14587" t="s">
        <v>18</v>
      </c>
      <c r="D14587">
        <v>1</v>
      </c>
      <c r="E14587">
        <v>252.88</v>
      </c>
      <c r="F14587">
        <v>252.88</v>
      </c>
      <c r="G14587">
        <v>101.2</v>
      </c>
      <c r="H14587">
        <v>0</v>
      </c>
      <c r="I14587">
        <v>0</v>
      </c>
      <c r="J14587">
        <v>0</v>
      </c>
      <c r="K14587">
        <v>1.83</v>
      </c>
      <c r="L14587">
        <v>0</v>
      </c>
      <c r="M14587">
        <v>0</v>
      </c>
      <c r="N14587" t="s">
        <v>1063</v>
      </c>
      <c r="O14587" t="s">
        <v>1063</v>
      </c>
      <c r="P14587">
        <v>379.32</v>
      </c>
      <c r="Q14587" t="s">
        <v>52</v>
      </c>
    </row>
    <row r="14588" spans="1:17" x14ac:dyDescent="0.25">
      <c r="A14588">
        <v>14692</v>
      </c>
      <c r="B14588" t="s">
        <v>17</v>
      </c>
      <c r="C14588" t="s">
        <v>18</v>
      </c>
      <c r="D14588">
        <v>1</v>
      </c>
      <c r="E14588">
        <v>461.48</v>
      </c>
      <c r="F14588">
        <v>461.48</v>
      </c>
      <c r="G14588">
        <v>206</v>
      </c>
      <c r="H14588">
        <v>0</v>
      </c>
      <c r="I14588">
        <v>0</v>
      </c>
      <c r="J14588">
        <v>0</v>
      </c>
      <c r="K14588">
        <v>1.83</v>
      </c>
      <c r="L14588">
        <v>0</v>
      </c>
      <c r="M14588">
        <v>0</v>
      </c>
      <c r="N14588" t="s">
        <v>1063</v>
      </c>
      <c r="O14588" t="s">
        <v>1063</v>
      </c>
      <c r="P14588">
        <v>692.22</v>
      </c>
      <c r="Q14588" t="s">
        <v>20</v>
      </c>
    </row>
    <row r="14589" spans="1:17" x14ac:dyDescent="0.25">
      <c r="A14589">
        <v>14693</v>
      </c>
      <c r="B14589" t="s">
        <v>33</v>
      </c>
      <c r="C14589" t="s">
        <v>18</v>
      </c>
      <c r="D14589">
        <v>1</v>
      </c>
      <c r="E14589">
        <v>461.48</v>
      </c>
      <c r="F14589">
        <v>461.48</v>
      </c>
      <c r="G14589">
        <v>117.75</v>
      </c>
      <c r="H14589">
        <v>0</v>
      </c>
      <c r="I14589">
        <v>0</v>
      </c>
      <c r="J14589">
        <v>0</v>
      </c>
      <c r="K14589">
        <v>1.83</v>
      </c>
      <c r="L14589">
        <v>0</v>
      </c>
      <c r="M14589">
        <v>0</v>
      </c>
      <c r="N14589" t="s">
        <v>1063</v>
      </c>
      <c r="O14589" t="s">
        <v>1063</v>
      </c>
      <c r="P14589">
        <v>692.22</v>
      </c>
      <c r="Q14589" t="s">
        <v>20</v>
      </c>
    </row>
    <row r="14590" spans="1:17" x14ac:dyDescent="0.25">
      <c r="A14590">
        <v>14694</v>
      </c>
      <c r="B14590" t="s">
        <v>17</v>
      </c>
      <c r="C14590" t="s">
        <v>23</v>
      </c>
      <c r="D14590">
        <v>1</v>
      </c>
      <c r="E14590">
        <v>461.48</v>
      </c>
      <c r="F14590">
        <v>461.48</v>
      </c>
      <c r="G14590">
        <v>4.38</v>
      </c>
      <c r="H14590">
        <v>0</v>
      </c>
      <c r="I14590">
        <v>0</v>
      </c>
      <c r="J14590">
        <v>0</v>
      </c>
      <c r="K14590">
        <v>1.83</v>
      </c>
      <c r="L14590">
        <v>0</v>
      </c>
      <c r="M14590">
        <v>0</v>
      </c>
      <c r="N14590" t="s">
        <v>1063</v>
      </c>
      <c r="O14590" t="s">
        <v>1063</v>
      </c>
      <c r="P14590">
        <v>692.22</v>
      </c>
      <c r="Q14590" t="s">
        <v>20</v>
      </c>
    </row>
    <row r="14591" spans="1:17" x14ac:dyDescent="0.25">
      <c r="A14591">
        <v>14695</v>
      </c>
      <c r="B14591" t="s">
        <v>33</v>
      </c>
      <c r="C14591" t="s">
        <v>18</v>
      </c>
      <c r="D14591">
        <v>1</v>
      </c>
      <c r="E14591">
        <v>461.48</v>
      </c>
      <c r="F14591">
        <v>461.48</v>
      </c>
      <c r="G14591">
        <v>55.38</v>
      </c>
      <c r="H14591">
        <v>1</v>
      </c>
      <c r="I14591">
        <v>1</v>
      </c>
      <c r="J14591">
        <v>1</v>
      </c>
      <c r="K14591">
        <v>4</v>
      </c>
      <c r="L14591">
        <v>0</v>
      </c>
      <c r="M14591">
        <v>0</v>
      </c>
      <c r="N14591" t="s">
        <v>1063</v>
      </c>
      <c r="O14591" t="s">
        <v>1063</v>
      </c>
      <c r="P14591">
        <v>692.22</v>
      </c>
      <c r="Q14591" t="s">
        <v>20</v>
      </c>
    </row>
    <row r="14592" spans="1:17" x14ac:dyDescent="0.25">
      <c r="A14592">
        <v>14696</v>
      </c>
      <c r="B14592" t="s">
        <v>33</v>
      </c>
      <c r="C14592" t="s">
        <v>23</v>
      </c>
      <c r="D14592">
        <v>1</v>
      </c>
      <c r="E14592">
        <v>461.48</v>
      </c>
      <c r="F14592">
        <v>461.48</v>
      </c>
      <c r="G14592">
        <v>170.1</v>
      </c>
      <c r="H14592">
        <v>0</v>
      </c>
      <c r="I14592">
        <v>0</v>
      </c>
      <c r="J14592">
        <v>0</v>
      </c>
      <c r="K14592">
        <v>1.83</v>
      </c>
      <c r="L14592">
        <v>0</v>
      </c>
      <c r="M14592">
        <v>0</v>
      </c>
      <c r="N14592" t="s">
        <v>1063</v>
      </c>
      <c r="O14592" t="s">
        <v>1063</v>
      </c>
      <c r="P14592">
        <v>692.22</v>
      </c>
      <c r="Q14592" t="s">
        <v>20</v>
      </c>
    </row>
    <row r="14593" spans="1:17" x14ac:dyDescent="0.25">
      <c r="A14593">
        <v>14697</v>
      </c>
      <c r="B14593" t="s">
        <v>33</v>
      </c>
      <c r="C14593" t="s">
        <v>23</v>
      </c>
      <c r="D14593">
        <v>1</v>
      </c>
      <c r="E14593">
        <v>461.48</v>
      </c>
      <c r="F14593">
        <v>461.48</v>
      </c>
      <c r="G14593">
        <v>90.45</v>
      </c>
      <c r="H14593">
        <v>1</v>
      </c>
      <c r="I14593">
        <v>1</v>
      </c>
      <c r="J14593">
        <v>1</v>
      </c>
      <c r="K14593">
        <v>2</v>
      </c>
      <c r="L14593">
        <v>0</v>
      </c>
      <c r="M14593">
        <v>0</v>
      </c>
      <c r="N14593" t="s">
        <v>1063</v>
      </c>
      <c r="O14593" t="s">
        <v>1063</v>
      </c>
      <c r="P14593">
        <v>692.22</v>
      </c>
      <c r="Q14593" t="s">
        <v>20</v>
      </c>
    </row>
    <row r="14594" spans="1:17" x14ac:dyDescent="0.25">
      <c r="A14594">
        <v>14698</v>
      </c>
      <c r="B14594" t="s">
        <v>33</v>
      </c>
      <c r="C14594" t="s">
        <v>23</v>
      </c>
      <c r="D14594">
        <v>1</v>
      </c>
      <c r="E14594">
        <v>461.48</v>
      </c>
      <c r="F14594">
        <v>461.48</v>
      </c>
      <c r="G14594">
        <v>127.92</v>
      </c>
      <c r="H14594">
        <v>1</v>
      </c>
      <c r="I14594">
        <v>2</v>
      </c>
      <c r="J14594">
        <v>1</v>
      </c>
      <c r="K14594">
        <v>2</v>
      </c>
      <c r="L14594">
        <v>0</v>
      </c>
      <c r="M14594">
        <v>0</v>
      </c>
      <c r="N14594" t="s">
        <v>1063</v>
      </c>
      <c r="O14594" t="s">
        <v>1063</v>
      </c>
      <c r="P14594">
        <v>692.22</v>
      </c>
      <c r="Q14594" t="s">
        <v>20</v>
      </c>
    </row>
    <row r="14595" spans="1:17" x14ac:dyDescent="0.25">
      <c r="A14595">
        <v>14699</v>
      </c>
      <c r="B14595" t="s">
        <v>17</v>
      </c>
      <c r="C14595" t="s">
        <v>18</v>
      </c>
      <c r="D14595">
        <v>1</v>
      </c>
      <c r="E14595">
        <v>461.48</v>
      </c>
      <c r="F14595">
        <v>461.48</v>
      </c>
      <c r="G14595">
        <v>129.21</v>
      </c>
      <c r="H14595">
        <v>0</v>
      </c>
      <c r="I14595">
        <v>-2</v>
      </c>
      <c r="J14595">
        <v>0</v>
      </c>
      <c r="K14595">
        <v>1.83</v>
      </c>
      <c r="L14595">
        <v>0</v>
      </c>
      <c r="M14595">
        <v>0</v>
      </c>
      <c r="N14595" t="s">
        <v>1063</v>
      </c>
      <c r="O14595" t="s">
        <v>1063</v>
      </c>
      <c r="P14595">
        <v>692.22</v>
      </c>
      <c r="Q14595" t="s">
        <v>20</v>
      </c>
    </row>
    <row r="14596" spans="1:17" x14ac:dyDescent="0.25">
      <c r="A14596">
        <v>14700</v>
      </c>
      <c r="B14596" t="s">
        <v>17</v>
      </c>
      <c r="C14596" t="s">
        <v>18</v>
      </c>
      <c r="D14596">
        <v>1</v>
      </c>
      <c r="E14596">
        <v>461.48</v>
      </c>
      <c r="F14596">
        <v>461.48</v>
      </c>
      <c r="G14596">
        <v>134.97999999999999</v>
      </c>
      <c r="H14596">
        <v>1</v>
      </c>
      <c r="I14596">
        <v>1</v>
      </c>
      <c r="J14596">
        <v>1</v>
      </c>
      <c r="K14596">
        <v>4</v>
      </c>
      <c r="L14596">
        <v>0</v>
      </c>
      <c r="M14596">
        <v>0</v>
      </c>
      <c r="N14596" t="s">
        <v>1063</v>
      </c>
      <c r="O14596" t="s">
        <v>1063</v>
      </c>
      <c r="P14596">
        <v>692.22</v>
      </c>
      <c r="Q14596" t="s">
        <v>20</v>
      </c>
    </row>
    <row r="14597" spans="1:17" x14ac:dyDescent="0.25">
      <c r="A14597">
        <v>14701</v>
      </c>
      <c r="B14597" t="s">
        <v>17</v>
      </c>
      <c r="C14597" t="s">
        <v>23</v>
      </c>
      <c r="D14597">
        <v>1</v>
      </c>
      <c r="E14597">
        <v>461.48</v>
      </c>
      <c r="F14597">
        <v>461.48</v>
      </c>
      <c r="G14597">
        <v>166.13</v>
      </c>
      <c r="H14597">
        <v>0</v>
      </c>
      <c r="I14597">
        <v>0</v>
      </c>
      <c r="J14597">
        <v>0</v>
      </c>
      <c r="K14597">
        <v>1.83</v>
      </c>
      <c r="L14597">
        <v>0</v>
      </c>
      <c r="M14597">
        <v>0</v>
      </c>
      <c r="N14597" t="s">
        <v>1063</v>
      </c>
      <c r="O14597" t="s">
        <v>1063</v>
      </c>
      <c r="P14597">
        <v>692.22</v>
      </c>
      <c r="Q14597" t="s">
        <v>20</v>
      </c>
    </row>
    <row r="14598" spans="1:17" x14ac:dyDescent="0.25">
      <c r="A14598">
        <v>14702</v>
      </c>
      <c r="B14598" t="s">
        <v>17</v>
      </c>
      <c r="C14598" t="s">
        <v>18</v>
      </c>
      <c r="D14598">
        <v>1</v>
      </c>
      <c r="E14598">
        <v>461.48</v>
      </c>
      <c r="F14598">
        <v>461.48</v>
      </c>
      <c r="G14598">
        <v>170.29</v>
      </c>
      <c r="H14598">
        <v>1</v>
      </c>
      <c r="I14598">
        <v>1</v>
      </c>
      <c r="J14598">
        <v>0</v>
      </c>
      <c r="K14598">
        <v>1.83</v>
      </c>
      <c r="L14598">
        <v>0</v>
      </c>
      <c r="M14598">
        <v>0</v>
      </c>
      <c r="N14598" t="s">
        <v>1063</v>
      </c>
      <c r="O14598" t="s">
        <v>1063</v>
      </c>
      <c r="P14598">
        <v>692.22</v>
      </c>
      <c r="Q14598" t="s">
        <v>20</v>
      </c>
    </row>
    <row r="14599" spans="1:17" x14ac:dyDescent="0.25">
      <c r="A14599">
        <v>14703</v>
      </c>
      <c r="B14599" t="s">
        <v>17</v>
      </c>
      <c r="C14599" t="s">
        <v>18</v>
      </c>
      <c r="D14599">
        <v>1</v>
      </c>
      <c r="E14599">
        <v>461.48</v>
      </c>
      <c r="F14599">
        <v>461.48</v>
      </c>
      <c r="G14599">
        <v>72.78</v>
      </c>
      <c r="H14599">
        <v>1</v>
      </c>
      <c r="I14599">
        <v>2</v>
      </c>
      <c r="J14599">
        <v>1</v>
      </c>
      <c r="K14599">
        <v>4</v>
      </c>
      <c r="L14599">
        <v>0</v>
      </c>
      <c r="M14599">
        <v>0</v>
      </c>
      <c r="N14599" t="s">
        <v>1063</v>
      </c>
      <c r="O14599" t="s">
        <v>1063</v>
      </c>
      <c r="P14599">
        <v>692.22</v>
      </c>
      <c r="Q14599" t="s">
        <v>20</v>
      </c>
    </row>
    <row r="14600" spans="1:17" x14ac:dyDescent="0.25">
      <c r="A14600">
        <v>14704</v>
      </c>
      <c r="B14600" t="s">
        <v>17</v>
      </c>
      <c r="C14600" t="s">
        <v>18</v>
      </c>
      <c r="D14600">
        <v>1</v>
      </c>
      <c r="E14600">
        <v>461.48</v>
      </c>
      <c r="F14600">
        <v>461.48</v>
      </c>
      <c r="G14600">
        <v>116.29</v>
      </c>
      <c r="H14600">
        <v>0</v>
      </c>
      <c r="I14600">
        <v>-2</v>
      </c>
      <c r="J14600">
        <v>0</v>
      </c>
      <c r="K14600">
        <v>1.83</v>
      </c>
      <c r="L14600">
        <v>0</v>
      </c>
      <c r="M14600">
        <v>0</v>
      </c>
      <c r="N14600" t="s">
        <v>1063</v>
      </c>
      <c r="O14600" t="s">
        <v>1063</v>
      </c>
      <c r="P14600">
        <v>692.22</v>
      </c>
      <c r="Q14600" t="s">
        <v>20</v>
      </c>
    </row>
    <row r="14601" spans="1:17" x14ac:dyDescent="0.25">
      <c r="A14601">
        <v>14705</v>
      </c>
      <c r="B14601" t="s">
        <v>17</v>
      </c>
      <c r="C14601" t="s">
        <v>18</v>
      </c>
      <c r="D14601">
        <v>1</v>
      </c>
      <c r="E14601">
        <v>461.48</v>
      </c>
      <c r="F14601">
        <v>461.48</v>
      </c>
      <c r="G14601">
        <v>180.44</v>
      </c>
      <c r="H14601">
        <v>0</v>
      </c>
      <c r="I14601">
        <v>-1</v>
      </c>
      <c r="J14601">
        <v>0</v>
      </c>
      <c r="K14601">
        <v>1.83</v>
      </c>
      <c r="L14601">
        <v>0</v>
      </c>
      <c r="M14601">
        <v>0</v>
      </c>
      <c r="N14601" t="s">
        <v>1063</v>
      </c>
      <c r="O14601" t="s">
        <v>1063</v>
      </c>
      <c r="P14601">
        <v>692.22</v>
      </c>
      <c r="Q14601" t="s">
        <v>20</v>
      </c>
    </row>
    <row r="14602" spans="1:17" x14ac:dyDescent="0.25">
      <c r="A14602">
        <v>14706</v>
      </c>
      <c r="B14602" t="s">
        <v>17</v>
      </c>
      <c r="C14602" t="s">
        <v>23</v>
      </c>
      <c r="D14602">
        <v>1</v>
      </c>
      <c r="E14602">
        <v>461.48</v>
      </c>
      <c r="F14602">
        <v>461.48</v>
      </c>
      <c r="G14602">
        <v>180.67</v>
      </c>
      <c r="H14602">
        <v>0</v>
      </c>
      <c r="I14602">
        <v>0</v>
      </c>
      <c r="J14602">
        <v>1</v>
      </c>
      <c r="K14602">
        <v>3</v>
      </c>
      <c r="L14602">
        <v>0</v>
      </c>
      <c r="M14602">
        <v>0</v>
      </c>
      <c r="N14602" t="s">
        <v>1063</v>
      </c>
      <c r="O14602" t="s">
        <v>1063</v>
      </c>
      <c r="P14602">
        <v>692.22</v>
      </c>
      <c r="Q14602" t="s">
        <v>20</v>
      </c>
    </row>
    <row r="14603" spans="1:17" x14ac:dyDescent="0.25">
      <c r="A14603">
        <v>14707</v>
      </c>
      <c r="B14603" t="s">
        <v>33</v>
      </c>
      <c r="C14603" t="s">
        <v>18</v>
      </c>
      <c r="D14603">
        <v>1</v>
      </c>
      <c r="E14603">
        <v>461.48</v>
      </c>
      <c r="F14603">
        <v>461.48</v>
      </c>
      <c r="G14603">
        <v>158.38</v>
      </c>
      <c r="H14603">
        <v>1</v>
      </c>
      <c r="I14603">
        <v>1</v>
      </c>
      <c r="J14603">
        <v>0</v>
      </c>
      <c r="K14603">
        <v>1.83</v>
      </c>
      <c r="L14603">
        <v>0</v>
      </c>
      <c r="M14603">
        <v>0</v>
      </c>
      <c r="N14603" t="s">
        <v>1063</v>
      </c>
      <c r="O14603" t="s">
        <v>1063</v>
      </c>
      <c r="P14603">
        <v>692.22</v>
      </c>
      <c r="Q14603" t="s">
        <v>20</v>
      </c>
    </row>
    <row r="14604" spans="1:17" x14ac:dyDescent="0.25">
      <c r="A14604">
        <v>14708</v>
      </c>
      <c r="B14604" t="s">
        <v>33</v>
      </c>
      <c r="C14604" t="s">
        <v>18</v>
      </c>
      <c r="D14604">
        <v>1</v>
      </c>
      <c r="E14604">
        <v>461.48</v>
      </c>
      <c r="F14604">
        <v>461.48</v>
      </c>
      <c r="G14604">
        <v>41.53</v>
      </c>
      <c r="H14604">
        <v>1</v>
      </c>
      <c r="I14604">
        <v>2</v>
      </c>
      <c r="J14604">
        <v>1</v>
      </c>
      <c r="K14604">
        <v>3</v>
      </c>
      <c r="L14604">
        <v>0</v>
      </c>
      <c r="M14604">
        <v>0</v>
      </c>
      <c r="N14604" t="s">
        <v>1063</v>
      </c>
      <c r="O14604" t="s">
        <v>1063</v>
      </c>
      <c r="P14604">
        <v>692.22</v>
      </c>
      <c r="Q14604" t="s">
        <v>20</v>
      </c>
    </row>
    <row r="14605" spans="1:17" x14ac:dyDescent="0.25">
      <c r="A14605">
        <v>14709</v>
      </c>
      <c r="B14605" t="s">
        <v>33</v>
      </c>
      <c r="C14605" t="s">
        <v>23</v>
      </c>
      <c r="D14605">
        <v>1</v>
      </c>
      <c r="E14605">
        <v>461.48</v>
      </c>
      <c r="F14605">
        <v>461.48</v>
      </c>
      <c r="G14605">
        <v>125.98</v>
      </c>
      <c r="H14605">
        <v>0</v>
      </c>
      <c r="I14605">
        <v>-2</v>
      </c>
      <c r="J14605">
        <v>0</v>
      </c>
      <c r="K14605">
        <v>1.83</v>
      </c>
      <c r="L14605">
        <v>0</v>
      </c>
      <c r="M14605">
        <v>0</v>
      </c>
      <c r="N14605" t="s">
        <v>1063</v>
      </c>
      <c r="O14605" t="s">
        <v>1063</v>
      </c>
      <c r="P14605">
        <v>692.22</v>
      </c>
      <c r="Q14605" t="s">
        <v>20</v>
      </c>
    </row>
    <row r="14606" spans="1:17" x14ac:dyDescent="0.25">
      <c r="A14606">
        <v>14710</v>
      </c>
      <c r="B14606" t="s">
        <v>17</v>
      </c>
      <c r="C14606" t="s">
        <v>18</v>
      </c>
      <c r="D14606">
        <v>1</v>
      </c>
      <c r="E14606">
        <v>461.48</v>
      </c>
      <c r="F14606">
        <v>461.48</v>
      </c>
      <c r="G14606">
        <v>160.94</v>
      </c>
      <c r="H14606">
        <v>0</v>
      </c>
      <c r="I14606">
        <v>-1</v>
      </c>
      <c r="J14606">
        <v>0</v>
      </c>
      <c r="K14606">
        <v>1.83</v>
      </c>
      <c r="L14606">
        <v>0</v>
      </c>
      <c r="M14606">
        <v>0</v>
      </c>
      <c r="N14606" t="s">
        <v>1063</v>
      </c>
      <c r="O14606" t="s">
        <v>1063</v>
      </c>
      <c r="P14606">
        <v>692.22</v>
      </c>
      <c r="Q14606" t="s">
        <v>20</v>
      </c>
    </row>
    <row r="14607" spans="1:17" x14ac:dyDescent="0.25">
      <c r="A14607">
        <v>14711</v>
      </c>
      <c r="B14607" t="s">
        <v>17</v>
      </c>
      <c r="C14607" t="s">
        <v>23</v>
      </c>
      <c r="D14607">
        <v>1</v>
      </c>
      <c r="E14607">
        <v>461.48</v>
      </c>
      <c r="F14607">
        <v>461.48</v>
      </c>
      <c r="G14607">
        <v>113.39</v>
      </c>
      <c r="H14607">
        <v>0</v>
      </c>
      <c r="I14607">
        <v>0</v>
      </c>
      <c r="J14607">
        <v>0</v>
      </c>
      <c r="K14607">
        <v>1.83</v>
      </c>
      <c r="L14607">
        <v>0</v>
      </c>
      <c r="M14607">
        <v>0</v>
      </c>
      <c r="N14607" t="s">
        <v>1063</v>
      </c>
      <c r="O14607" t="s">
        <v>1063</v>
      </c>
      <c r="P14607">
        <v>692.22</v>
      </c>
      <c r="Q14607" t="s">
        <v>20</v>
      </c>
    </row>
    <row r="14608" spans="1:17" x14ac:dyDescent="0.25">
      <c r="A14608">
        <v>14712</v>
      </c>
      <c r="B14608" t="s">
        <v>17</v>
      </c>
      <c r="C14608" t="s">
        <v>18</v>
      </c>
      <c r="D14608">
        <v>1</v>
      </c>
      <c r="E14608">
        <v>461.48</v>
      </c>
      <c r="F14608">
        <v>461.48</v>
      </c>
      <c r="G14608">
        <v>197.28</v>
      </c>
      <c r="H14608">
        <v>1</v>
      </c>
      <c r="I14608">
        <v>1</v>
      </c>
      <c r="J14608">
        <v>1</v>
      </c>
      <c r="K14608">
        <v>3</v>
      </c>
      <c r="L14608">
        <v>0</v>
      </c>
      <c r="M14608">
        <v>0</v>
      </c>
      <c r="N14608" t="s">
        <v>1063</v>
      </c>
      <c r="O14608" t="s">
        <v>1063</v>
      </c>
      <c r="P14608">
        <v>692.22</v>
      </c>
      <c r="Q14608" t="s">
        <v>20</v>
      </c>
    </row>
    <row r="14609" spans="1:17" x14ac:dyDescent="0.25">
      <c r="A14609">
        <v>14713</v>
      </c>
      <c r="B14609" t="s">
        <v>17</v>
      </c>
      <c r="C14609" t="s">
        <v>23</v>
      </c>
      <c r="D14609">
        <v>1</v>
      </c>
      <c r="E14609">
        <v>461.48</v>
      </c>
      <c r="F14609">
        <v>461.48</v>
      </c>
      <c r="G14609">
        <v>66.45</v>
      </c>
      <c r="H14609">
        <v>1</v>
      </c>
      <c r="I14609">
        <v>2</v>
      </c>
      <c r="J14609">
        <v>1</v>
      </c>
      <c r="K14609">
        <v>2</v>
      </c>
      <c r="L14609">
        <v>0</v>
      </c>
      <c r="M14609">
        <v>0</v>
      </c>
      <c r="N14609" t="s">
        <v>1063</v>
      </c>
      <c r="O14609" t="s">
        <v>1063</v>
      </c>
      <c r="P14609">
        <v>692.22</v>
      </c>
      <c r="Q14609" t="s">
        <v>20</v>
      </c>
    </row>
    <row r="14610" spans="1:17" x14ac:dyDescent="0.25">
      <c r="A14610">
        <v>14714</v>
      </c>
      <c r="B14610" t="s">
        <v>17</v>
      </c>
      <c r="C14610" t="s">
        <v>18</v>
      </c>
      <c r="D14610">
        <v>1</v>
      </c>
      <c r="E14610">
        <v>461.48</v>
      </c>
      <c r="F14610">
        <v>461.48</v>
      </c>
      <c r="G14610">
        <v>44.76</v>
      </c>
      <c r="H14610">
        <v>0</v>
      </c>
      <c r="I14610">
        <v>-2</v>
      </c>
      <c r="J14610">
        <v>0</v>
      </c>
      <c r="K14610">
        <v>1.83</v>
      </c>
      <c r="L14610">
        <v>0</v>
      </c>
      <c r="M14610">
        <v>0</v>
      </c>
      <c r="N14610" t="s">
        <v>1063</v>
      </c>
      <c r="O14610" t="s">
        <v>1063</v>
      </c>
      <c r="P14610">
        <v>692.22</v>
      </c>
      <c r="Q14610" t="s">
        <v>20</v>
      </c>
    </row>
    <row r="14611" spans="1:17" x14ac:dyDescent="0.25">
      <c r="A14611">
        <v>14715</v>
      </c>
      <c r="B14611" t="s">
        <v>28</v>
      </c>
      <c r="C14611" t="s">
        <v>23</v>
      </c>
      <c r="D14611">
        <v>1</v>
      </c>
      <c r="E14611">
        <v>461.48</v>
      </c>
      <c r="F14611">
        <v>461.48</v>
      </c>
      <c r="G14611">
        <v>56.53</v>
      </c>
      <c r="H14611">
        <v>0</v>
      </c>
      <c r="I14611">
        <v>-1</v>
      </c>
      <c r="J14611">
        <v>0</v>
      </c>
      <c r="K14611">
        <v>1.83</v>
      </c>
      <c r="L14611">
        <v>0</v>
      </c>
      <c r="M14611">
        <v>0</v>
      </c>
      <c r="N14611" t="s">
        <v>1063</v>
      </c>
      <c r="O14611" t="s">
        <v>1063</v>
      </c>
      <c r="P14611">
        <v>692.22</v>
      </c>
      <c r="Q14611" t="s">
        <v>20</v>
      </c>
    </row>
    <row r="14612" spans="1:17" x14ac:dyDescent="0.25">
      <c r="A14612">
        <v>14716</v>
      </c>
      <c r="B14612" t="s">
        <v>28</v>
      </c>
      <c r="C14612" t="s">
        <v>18</v>
      </c>
      <c r="D14612">
        <v>1</v>
      </c>
      <c r="E14612">
        <v>461.48</v>
      </c>
      <c r="F14612">
        <v>461.48</v>
      </c>
      <c r="G14612">
        <v>108.73</v>
      </c>
      <c r="H14612">
        <v>0</v>
      </c>
      <c r="I14612">
        <v>0</v>
      </c>
      <c r="J14612">
        <v>0</v>
      </c>
      <c r="K14612">
        <v>1.83</v>
      </c>
      <c r="L14612">
        <v>0</v>
      </c>
      <c r="M14612">
        <v>0</v>
      </c>
      <c r="N14612" t="s">
        <v>1063</v>
      </c>
      <c r="O14612" t="s">
        <v>1063</v>
      </c>
      <c r="P14612">
        <v>692.22</v>
      </c>
      <c r="Q14612" t="s">
        <v>20</v>
      </c>
    </row>
    <row r="14613" spans="1:17" x14ac:dyDescent="0.25">
      <c r="A14613">
        <v>14717</v>
      </c>
      <c r="B14613" t="s">
        <v>28</v>
      </c>
      <c r="C14613" t="s">
        <v>23</v>
      </c>
      <c r="D14613">
        <v>1</v>
      </c>
      <c r="E14613">
        <v>461.48</v>
      </c>
      <c r="F14613">
        <v>461.48</v>
      </c>
      <c r="G14613">
        <v>46.15</v>
      </c>
      <c r="H14613">
        <v>1</v>
      </c>
      <c r="I14613">
        <v>1</v>
      </c>
      <c r="J14613">
        <v>1</v>
      </c>
      <c r="K14613">
        <v>3</v>
      </c>
      <c r="L14613">
        <v>0</v>
      </c>
      <c r="M14613">
        <v>0</v>
      </c>
      <c r="N14613" t="s">
        <v>1063</v>
      </c>
      <c r="O14613" t="s">
        <v>1063</v>
      </c>
      <c r="P14613">
        <v>692.22</v>
      </c>
      <c r="Q14613" t="s">
        <v>20</v>
      </c>
    </row>
    <row r="14614" spans="1:17" x14ac:dyDescent="0.25">
      <c r="A14614">
        <v>14718</v>
      </c>
      <c r="B14614" t="s">
        <v>28</v>
      </c>
      <c r="C14614" t="s">
        <v>18</v>
      </c>
      <c r="D14614">
        <v>1</v>
      </c>
      <c r="E14614">
        <v>461.48</v>
      </c>
      <c r="F14614">
        <v>461.48</v>
      </c>
      <c r="G14614">
        <v>-24.57</v>
      </c>
      <c r="H14614">
        <v>1</v>
      </c>
      <c r="I14614">
        <v>2</v>
      </c>
      <c r="J14614">
        <v>0</v>
      </c>
      <c r="K14614">
        <v>1.83</v>
      </c>
      <c r="L14614">
        <v>0</v>
      </c>
      <c r="M14614">
        <v>0</v>
      </c>
      <c r="N14614" t="s">
        <v>1063</v>
      </c>
      <c r="O14614" t="s">
        <v>1063</v>
      </c>
      <c r="P14614">
        <v>692.22</v>
      </c>
      <c r="Q14614" t="s">
        <v>20</v>
      </c>
    </row>
    <row r="14615" spans="1:17" x14ac:dyDescent="0.25">
      <c r="A14615">
        <v>14719</v>
      </c>
      <c r="B14615" t="s">
        <v>28</v>
      </c>
      <c r="C14615" t="s">
        <v>23</v>
      </c>
      <c r="D14615">
        <v>1</v>
      </c>
      <c r="E14615">
        <v>461.48</v>
      </c>
      <c r="F14615">
        <v>461.48</v>
      </c>
      <c r="G14615">
        <v>-267.66000000000003</v>
      </c>
      <c r="H14615">
        <v>0</v>
      </c>
      <c r="I14615">
        <v>-2</v>
      </c>
      <c r="J14615">
        <v>0</v>
      </c>
      <c r="K14615">
        <v>1.83</v>
      </c>
      <c r="L14615">
        <v>0</v>
      </c>
      <c r="M14615">
        <v>0</v>
      </c>
      <c r="N14615" t="s">
        <v>1063</v>
      </c>
      <c r="O14615" t="s">
        <v>1063</v>
      </c>
      <c r="P14615">
        <v>692.22</v>
      </c>
      <c r="Q14615" t="s">
        <v>20</v>
      </c>
    </row>
    <row r="14616" spans="1:17" x14ac:dyDescent="0.25">
      <c r="A14616">
        <v>14720</v>
      </c>
      <c r="B14616" t="s">
        <v>17</v>
      </c>
      <c r="C14616" t="s">
        <v>18</v>
      </c>
      <c r="D14616">
        <v>1</v>
      </c>
      <c r="E14616">
        <v>461.48</v>
      </c>
      <c r="F14616">
        <v>461.48</v>
      </c>
      <c r="G14616">
        <v>-181.64</v>
      </c>
      <c r="H14616">
        <v>0</v>
      </c>
      <c r="I14616">
        <v>-1</v>
      </c>
      <c r="J14616">
        <v>0</v>
      </c>
      <c r="K14616">
        <v>1.83</v>
      </c>
      <c r="L14616">
        <v>0</v>
      </c>
      <c r="M14616">
        <v>0</v>
      </c>
      <c r="N14616" t="s">
        <v>1063</v>
      </c>
      <c r="O14616" t="s">
        <v>1063</v>
      </c>
      <c r="P14616">
        <v>692.22</v>
      </c>
      <c r="Q14616" t="s">
        <v>20</v>
      </c>
    </row>
    <row r="14617" spans="1:17" x14ac:dyDescent="0.25">
      <c r="A14617">
        <v>14721</v>
      </c>
      <c r="B14617" t="s">
        <v>17</v>
      </c>
      <c r="C14617" t="s">
        <v>23</v>
      </c>
      <c r="D14617">
        <v>1</v>
      </c>
      <c r="E14617">
        <v>461.48</v>
      </c>
      <c r="F14617">
        <v>461.48</v>
      </c>
      <c r="G14617">
        <v>124.48</v>
      </c>
      <c r="H14617">
        <v>0</v>
      </c>
      <c r="I14617">
        <v>0</v>
      </c>
      <c r="J14617">
        <v>0</v>
      </c>
      <c r="K14617">
        <v>1.83</v>
      </c>
      <c r="L14617">
        <v>0</v>
      </c>
      <c r="M14617">
        <v>0</v>
      </c>
      <c r="N14617" t="s">
        <v>1063</v>
      </c>
      <c r="O14617" t="s">
        <v>1063</v>
      </c>
      <c r="P14617">
        <v>692.22</v>
      </c>
      <c r="Q14617" t="s">
        <v>20</v>
      </c>
    </row>
    <row r="14618" spans="1:17" x14ac:dyDescent="0.25">
      <c r="A14618">
        <v>14722</v>
      </c>
      <c r="B14618" t="s">
        <v>17</v>
      </c>
      <c r="C14618" t="s">
        <v>18</v>
      </c>
      <c r="D14618">
        <v>1</v>
      </c>
      <c r="E14618">
        <v>461.48</v>
      </c>
      <c r="F14618">
        <v>461.48</v>
      </c>
      <c r="G14618">
        <v>38.76</v>
      </c>
      <c r="H14618">
        <v>1</v>
      </c>
      <c r="I14618">
        <v>1</v>
      </c>
      <c r="J14618">
        <v>1</v>
      </c>
      <c r="K14618">
        <v>2</v>
      </c>
      <c r="L14618">
        <v>0</v>
      </c>
      <c r="M14618">
        <v>0</v>
      </c>
      <c r="N14618" t="s">
        <v>1063</v>
      </c>
      <c r="O14618" t="s">
        <v>1063</v>
      </c>
      <c r="P14618">
        <v>692.22</v>
      </c>
      <c r="Q14618" t="s">
        <v>20</v>
      </c>
    </row>
    <row r="14619" spans="1:17" x14ac:dyDescent="0.25">
      <c r="A14619">
        <v>14723</v>
      </c>
      <c r="B14619" t="s">
        <v>17</v>
      </c>
      <c r="C14619" t="s">
        <v>23</v>
      </c>
      <c r="D14619">
        <v>1</v>
      </c>
      <c r="E14619">
        <v>461.48</v>
      </c>
      <c r="F14619">
        <v>461.48</v>
      </c>
      <c r="G14619">
        <v>-647.23</v>
      </c>
      <c r="H14619">
        <v>0</v>
      </c>
      <c r="I14619">
        <v>4</v>
      </c>
      <c r="J14619">
        <v>1</v>
      </c>
      <c r="K14619">
        <v>4</v>
      </c>
      <c r="L14619">
        <v>0</v>
      </c>
      <c r="M14619">
        <v>0</v>
      </c>
      <c r="N14619" t="s">
        <v>1063</v>
      </c>
      <c r="O14619" t="s">
        <v>1063</v>
      </c>
      <c r="P14619">
        <v>692.22</v>
      </c>
      <c r="Q14619" t="s">
        <v>20</v>
      </c>
    </row>
    <row r="14620" spans="1:17" x14ac:dyDescent="0.25">
      <c r="A14620">
        <v>14724</v>
      </c>
      <c r="B14620" t="s">
        <v>17</v>
      </c>
      <c r="C14620" t="s">
        <v>18</v>
      </c>
      <c r="D14620">
        <v>1</v>
      </c>
      <c r="E14620">
        <v>461.48</v>
      </c>
      <c r="F14620">
        <v>461.48</v>
      </c>
      <c r="G14620">
        <v>-642.38</v>
      </c>
      <c r="H14620">
        <v>1</v>
      </c>
      <c r="I14620">
        <v>1</v>
      </c>
      <c r="J14620">
        <v>1</v>
      </c>
      <c r="K14620">
        <v>3</v>
      </c>
      <c r="L14620">
        <v>0</v>
      </c>
      <c r="M14620">
        <v>0</v>
      </c>
      <c r="N14620" t="s">
        <v>1063</v>
      </c>
      <c r="O14620" t="s">
        <v>1063</v>
      </c>
      <c r="P14620">
        <v>692.22</v>
      </c>
      <c r="Q14620" t="s">
        <v>20</v>
      </c>
    </row>
    <row r="14621" spans="1:17" x14ac:dyDescent="0.25">
      <c r="A14621">
        <v>14725</v>
      </c>
      <c r="B14621" t="s">
        <v>17</v>
      </c>
      <c r="C14621" t="s">
        <v>18</v>
      </c>
      <c r="D14621">
        <v>1</v>
      </c>
      <c r="E14621">
        <v>461.48</v>
      </c>
      <c r="F14621">
        <v>461.48</v>
      </c>
      <c r="G14621">
        <v>147.41999999999999</v>
      </c>
      <c r="H14621">
        <v>1</v>
      </c>
      <c r="I14621">
        <v>1</v>
      </c>
      <c r="J14621">
        <v>1</v>
      </c>
      <c r="K14621">
        <v>3</v>
      </c>
      <c r="L14621">
        <v>0</v>
      </c>
      <c r="M14621">
        <v>0</v>
      </c>
      <c r="N14621" t="s">
        <v>1063</v>
      </c>
      <c r="O14621" t="s">
        <v>1063</v>
      </c>
      <c r="P14621">
        <v>692.22</v>
      </c>
      <c r="Q14621" t="s">
        <v>20</v>
      </c>
    </row>
    <row r="14622" spans="1:17" x14ac:dyDescent="0.25">
      <c r="A14622">
        <v>14726</v>
      </c>
      <c r="B14622" t="s">
        <v>17</v>
      </c>
      <c r="C14622" t="s">
        <v>18</v>
      </c>
      <c r="D14622">
        <v>1</v>
      </c>
      <c r="E14622">
        <v>461.48</v>
      </c>
      <c r="F14622">
        <v>461.48</v>
      </c>
      <c r="G14622">
        <v>150.77000000000001</v>
      </c>
      <c r="H14622">
        <v>1</v>
      </c>
      <c r="I14622">
        <v>2</v>
      </c>
      <c r="J14622">
        <v>0</v>
      </c>
      <c r="K14622">
        <v>1.83</v>
      </c>
      <c r="L14622">
        <v>0</v>
      </c>
      <c r="M14622">
        <v>0</v>
      </c>
      <c r="N14622" t="s">
        <v>1063</v>
      </c>
      <c r="O14622" t="s">
        <v>1063</v>
      </c>
      <c r="P14622">
        <v>692.22</v>
      </c>
      <c r="Q14622" t="s">
        <v>20</v>
      </c>
    </row>
    <row r="14623" spans="1:17" x14ac:dyDescent="0.25">
      <c r="A14623">
        <v>14727</v>
      </c>
      <c r="B14623" t="s">
        <v>17</v>
      </c>
      <c r="C14623" t="s">
        <v>23</v>
      </c>
      <c r="D14623">
        <v>1</v>
      </c>
      <c r="E14623">
        <v>461.48</v>
      </c>
      <c r="F14623">
        <v>461.48</v>
      </c>
      <c r="G14623">
        <v>26.46</v>
      </c>
      <c r="H14623">
        <v>1</v>
      </c>
      <c r="I14623">
        <v>1</v>
      </c>
      <c r="J14623">
        <v>1</v>
      </c>
      <c r="K14623">
        <v>3</v>
      </c>
      <c r="L14623">
        <v>0</v>
      </c>
      <c r="M14623">
        <v>0</v>
      </c>
      <c r="N14623" t="s">
        <v>1063</v>
      </c>
      <c r="O14623" t="s">
        <v>1063</v>
      </c>
      <c r="P14623">
        <v>692.22</v>
      </c>
      <c r="Q14623" t="s">
        <v>20</v>
      </c>
    </row>
    <row r="14624" spans="1:17" x14ac:dyDescent="0.25">
      <c r="A14624">
        <v>14728</v>
      </c>
      <c r="B14624" t="s">
        <v>17</v>
      </c>
      <c r="C14624" t="s">
        <v>18</v>
      </c>
      <c r="D14624">
        <v>1</v>
      </c>
      <c r="E14624">
        <v>461.48</v>
      </c>
      <c r="F14624">
        <v>461.48</v>
      </c>
      <c r="G14624">
        <v>48.5</v>
      </c>
      <c r="H14624">
        <v>1</v>
      </c>
      <c r="I14624">
        <v>4</v>
      </c>
      <c r="J14624">
        <v>1</v>
      </c>
      <c r="K14624">
        <v>3</v>
      </c>
      <c r="L14624">
        <v>0</v>
      </c>
      <c r="M14624">
        <v>0</v>
      </c>
      <c r="N14624" t="s">
        <v>1063</v>
      </c>
      <c r="O14624" t="s">
        <v>1063</v>
      </c>
      <c r="P14624">
        <v>692.22</v>
      </c>
      <c r="Q14624" t="s">
        <v>20</v>
      </c>
    </row>
    <row r="14625" spans="1:17" x14ac:dyDescent="0.25">
      <c r="A14625">
        <v>14729</v>
      </c>
      <c r="B14625" t="s">
        <v>17</v>
      </c>
      <c r="C14625" t="s">
        <v>23</v>
      </c>
      <c r="D14625">
        <v>1</v>
      </c>
      <c r="E14625">
        <v>461.48</v>
      </c>
      <c r="F14625">
        <v>461.48</v>
      </c>
      <c r="G14625">
        <v>204.97</v>
      </c>
      <c r="H14625">
        <v>0</v>
      </c>
      <c r="I14625">
        <v>0</v>
      </c>
      <c r="J14625">
        <v>0</v>
      </c>
      <c r="K14625">
        <v>1.83</v>
      </c>
      <c r="L14625">
        <v>0</v>
      </c>
      <c r="M14625">
        <v>0</v>
      </c>
      <c r="N14625" t="s">
        <v>1063</v>
      </c>
      <c r="O14625" t="s">
        <v>1063</v>
      </c>
      <c r="P14625">
        <v>692.22</v>
      </c>
      <c r="Q14625" t="s">
        <v>20</v>
      </c>
    </row>
    <row r="14626" spans="1:17" x14ac:dyDescent="0.25">
      <c r="A14626">
        <v>14730</v>
      </c>
      <c r="B14626" t="s">
        <v>17</v>
      </c>
      <c r="C14626" t="s">
        <v>18</v>
      </c>
      <c r="D14626">
        <v>1</v>
      </c>
      <c r="E14626">
        <v>461.48</v>
      </c>
      <c r="F14626">
        <v>461.48</v>
      </c>
      <c r="G14626">
        <v>214.82</v>
      </c>
      <c r="H14626">
        <v>1</v>
      </c>
      <c r="I14626">
        <v>1</v>
      </c>
      <c r="J14626">
        <v>1</v>
      </c>
      <c r="K14626">
        <v>4</v>
      </c>
      <c r="L14626">
        <v>0</v>
      </c>
      <c r="M14626">
        <v>0</v>
      </c>
      <c r="N14626" t="s">
        <v>1064</v>
      </c>
      <c r="O14626" t="s">
        <v>1064</v>
      </c>
      <c r="P14626">
        <v>692.22</v>
      </c>
      <c r="Q14626" t="s">
        <v>20</v>
      </c>
    </row>
    <row r="14627" spans="1:17" x14ac:dyDescent="0.25">
      <c r="A14627">
        <v>14731</v>
      </c>
      <c r="B14627" t="s">
        <v>17</v>
      </c>
      <c r="C14627" t="s">
        <v>18</v>
      </c>
      <c r="D14627">
        <v>1</v>
      </c>
      <c r="E14627">
        <v>461.48</v>
      </c>
      <c r="F14627">
        <v>461.48</v>
      </c>
      <c r="G14627">
        <v>132.91</v>
      </c>
      <c r="H14627">
        <v>1</v>
      </c>
      <c r="I14627">
        <v>2</v>
      </c>
      <c r="J14627">
        <v>0</v>
      </c>
      <c r="K14627">
        <v>1.83</v>
      </c>
      <c r="L14627">
        <v>0</v>
      </c>
      <c r="M14627">
        <v>0</v>
      </c>
      <c r="N14627" t="s">
        <v>1064</v>
      </c>
      <c r="O14627" t="s">
        <v>1064</v>
      </c>
      <c r="P14627">
        <v>692.22</v>
      </c>
      <c r="Q14627" t="s">
        <v>20</v>
      </c>
    </row>
    <row r="14628" spans="1:17" x14ac:dyDescent="0.25">
      <c r="A14628">
        <v>14732</v>
      </c>
      <c r="B14628" t="s">
        <v>17</v>
      </c>
      <c r="C14628" t="s">
        <v>18</v>
      </c>
      <c r="D14628">
        <v>1</v>
      </c>
      <c r="E14628">
        <v>461.48</v>
      </c>
      <c r="F14628">
        <v>461.48</v>
      </c>
      <c r="G14628">
        <v>44.76</v>
      </c>
      <c r="H14628">
        <v>1</v>
      </c>
      <c r="I14628">
        <v>3</v>
      </c>
      <c r="J14628">
        <v>1</v>
      </c>
      <c r="K14628">
        <v>4</v>
      </c>
      <c r="L14628">
        <v>0</v>
      </c>
      <c r="M14628">
        <v>0</v>
      </c>
      <c r="N14628" t="s">
        <v>1064</v>
      </c>
      <c r="O14628" t="s">
        <v>1064</v>
      </c>
      <c r="P14628">
        <v>692.22</v>
      </c>
      <c r="Q14628" t="s">
        <v>20</v>
      </c>
    </row>
    <row r="14629" spans="1:17" x14ac:dyDescent="0.25">
      <c r="A14629">
        <v>14733</v>
      </c>
      <c r="B14629" t="s">
        <v>28</v>
      </c>
      <c r="C14629" t="s">
        <v>18</v>
      </c>
      <c r="D14629">
        <v>1</v>
      </c>
      <c r="E14629">
        <v>461.48</v>
      </c>
      <c r="F14629">
        <v>461.48</v>
      </c>
      <c r="G14629">
        <v>9.0500000000000007</v>
      </c>
      <c r="H14629">
        <v>1</v>
      </c>
      <c r="I14629">
        <v>2</v>
      </c>
      <c r="J14629">
        <v>1</v>
      </c>
      <c r="K14629">
        <v>3</v>
      </c>
      <c r="L14629">
        <v>0</v>
      </c>
      <c r="M14629">
        <v>0</v>
      </c>
      <c r="N14629" t="s">
        <v>1064</v>
      </c>
      <c r="O14629" t="s">
        <v>1064</v>
      </c>
      <c r="P14629">
        <v>692.22</v>
      </c>
      <c r="Q14629" t="s">
        <v>20</v>
      </c>
    </row>
    <row r="14630" spans="1:17" x14ac:dyDescent="0.25">
      <c r="A14630">
        <v>14734</v>
      </c>
      <c r="B14630" t="s">
        <v>28</v>
      </c>
      <c r="C14630" t="s">
        <v>23</v>
      </c>
      <c r="D14630">
        <v>1</v>
      </c>
      <c r="E14630">
        <v>461.48</v>
      </c>
      <c r="F14630">
        <v>461.48</v>
      </c>
      <c r="G14630">
        <v>118.78</v>
      </c>
      <c r="H14630">
        <v>0</v>
      </c>
      <c r="I14630">
        <v>-2</v>
      </c>
      <c r="J14630">
        <v>0</v>
      </c>
      <c r="K14630">
        <v>1.83</v>
      </c>
      <c r="L14630">
        <v>0</v>
      </c>
      <c r="M14630">
        <v>0</v>
      </c>
      <c r="N14630" t="s">
        <v>1064</v>
      </c>
      <c r="O14630" t="s">
        <v>1064</v>
      </c>
      <c r="P14630">
        <v>692.22</v>
      </c>
      <c r="Q14630" t="s">
        <v>20</v>
      </c>
    </row>
    <row r="14631" spans="1:17" x14ac:dyDescent="0.25">
      <c r="A14631">
        <v>14735</v>
      </c>
      <c r="B14631" t="s">
        <v>28</v>
      </c>
      <c r="C14631" t="s">
        <v>18</v>
      </c>
      <c r="D14631">
        <v>1</v>
      </c>
      <c r="E14631">
        <v>461.48</v>
      </c>
      <c r="F14631">
        <v>461.48</v>
      </c>
      <c r="G14631">
        <v>46.15</v>
      </c>
      <c r="H14631">
        <v>0</v>
      </c>
      <c r="I14631">
        <v>-1</v>
      </c>
      <c r="J14631">
        <v>0</v>
      </c>
      <c r="K14631">
        <v>1.83</v>
      </c>
      <c r="L14631">
        <v>0</v>
      </c>
      <c r="M14631">
        <v>0</v>
      </c>
      <c r="N14631" t="s">
        <v>1064</v>
      </c>
      <c r="O14631" t="s">
        <v>1064</v>
      </c>
      <c r="P14631">
        <v>692.22</v>
      </c>
      <c r="Q14631" t="s">
        <v>20</v>
      </c>
    </row>
    <row r="14632" spans="1:17" x14ac:dyDescent="0.25">
      <c r="A14632">
        <v>14736</v>
      </c>
      <c r="B14632" t="s">
        <v>33</v>
      </c>
      <c r="C14632" t="s">
        <v>23</v>
      </c>
      <c r="D14632">
        <v>1</v>
      </c>
      <c r="E14632">
        <v>461.48</v>
      </c>
      <c r="F14632">
        <v>461.48</v>
      </c>
      <c r="G14632">
        <v>17.309999999999999</v>
      </c>
      <c r="H14632">
        <v>0</v>
      </c>
      <c r="I14632">
        <v>0</v>
      </c>
      <c r="J14632">
        <v>0</v>
      </c>
      <c r="K14632">
        <v>1.83</v>
      </c>
      <c r="L14632">
        <v>0</v>
      </c>
      <c r="M14632">
        <v>0</v>
      </c>
      <c r="N14632" t="s">
        <v>1064</v>
      </c>
      <c r="O14632" t="s">
        <v>1064</v>
      </c>
      <c r="P14632">
        <v>692.22</v>
      </c>
      <c r="Q14632" t="s">
        <v>20</v>
      </c>
    </row>
    <row r="14633" spans="1:17" x14ac:dyDescent="0.25">
      <c r="A14633">
        <v>14737</v>
      </c>
      <c r="B14633" t="s">
        <v>17</v>
      </c>
      <c r="C14633" t="s">
        <v>18</v>
      </c>
      <c r="D14633">
        <v>1</v>
      </c>
      <c r="E14633">
        <v>461.48</v>
      </c>
      <c r="F14633">
        <v>461.48</v>
      </c>
      <c r="G14633">
        <v>-70.510000000000005</v>
      </c>
      <c r="H14633">
        <v>1</v>
      </c>
      <c r="I14633">
        <v>1</v>
      </c>
      <c r="J14633">
        <v>0</v>
      </c>
      <c r="K14633">
        <v>1.83</v>
      </c>
      <c r="L14633">
        <v>0</v>
      </c>
      <c r="M14633">
        <v>0</v>
      </c>
      <c r="N14633" t="s">
        <v>1064</v>
      </c>
      <c r="O14633" t="s">
        <v>1064</v>
      </c>
      <c r="P14633">
        <v>692.22</v>
      </c>
      <c r="Q14633" t="s">
        <v>20</v>
      </c>
    </row>
    <row r="14634" spans="1:17" x14ac:dyDescent="0.25">
      <c r="A14634">
        <v>14738</v>
      </c>
      <c r="B14634" t="s">
        <v>17</v>
      </c>
      <c r="C14634" t="s">
        <v>18</v>
      </c>
      <c r="D14634">
        <v>1</v>
      </c>
      <c r="E14634">
        <v>461.48</v>
      </c>
      <c r="F14634">
        <v>461.48</v>
      </c>
      <c r="G14634">
        <v>185.42</v>
      </c>
      <c r="H14634">
        <v>1</v>
      </c>
      <c r="I14634">
        <v>2</v>
      </c>
      <c r="J14634">
        <v>1</v>
      </c>
      <c r="K14634">
        <v>2</v>
      </c>
      <c r="L14634">
        <v>0</v>
      </c>
      <c r="M14634">
        <v>0</v>
      </c>
      <c r="N14634" t="s">
        <v>1064</v>
      </c>
      <c r="O14634" t="s">
        <v>1064</v>
      </c>
      <c r="P14634">
        <v>692.22</v>
      </c>
      <c r="Q14634" t="s">
        <v>20</v>
      </c>
    </row>
    <row r="14635" spans="1:17" x14ac:dyDescent="0.25">
      <c r="A14635">
        <v>14739</v>
      </c>
      <c r="B14635" t="s">
        <v>17</v>
      </c>
      <c r="C14635" t="s">
        <v>18</v>
      </c>
      <c r="D14635">
        <v>1</v>
      </c>
      <c r="E14635">
        <v>461.48</v>
      </c>
      <c r="F14635">
        <v>461.48</v>
      </c>
      <c r="G14635">
        <v>47.88</v>
      </c>
      <c r="H14635">
        <v>0</v>
      </c>
      <c r="I14635">
        <v>-2</v>
      </c>
      <c r="J14635">
        <v>0</v>
      </c>
      <c r="K14635">
        <v>1.83</v>
      </c>
      <c r="L14635">
        <v>0</v>
      </c>
      <c r="M14635">
        <v>0</v>
      </c>
      <c r="N14635" t="s">
        <v>1064</v>
      </c>
      <c r="O14635" t="s">
        <v>1064</v>
      </c>
      <c r="P14635">
        <v>692.22</v>
      </c>
      <c r="Q14635" t="s">
        <v>20</v>
      </c>
    </row>
    <row r="14636" spans="1:17" x14ac:dyDescent="0.25">
      <c r="A14636">
        <v>14740</v>
      </c>
      <c r="B14636" t="s">
        <v>28</v>
      </c>
      <c r="C14636" t="s">
        <v>23</v>
      </c>
      <c r="D14636">
        <v>1</v>
      </c>
      <c r="E14636">
        <v>461.48</v>
      </c>
      <c r="F14636">
        <v>461.48</v>
      </c>
      <c r="G14636">
        <v>135.68</v>
      </c>
      <c r="H14636">
        <v>0</v>
      </c>
      <c r="I14636">
        <v>-1</v>
      </c>
      <c r="J14636">
        <v>0</v>
      </c>
      <c r="K14636">
        <v>1.83</v>
      </c>
      <c r="L14636">
        <v>0</v>
      </c>
      <c r="M14636">
        <v>0</v>
      </c>
      <c r="N14636" t="s">
        <v>1064</v>
      </c>
      <c r="O14636" t="s">
        <v>1064</v>
      </c>
      <c r="P14636">
        <v>692.22</v>
      </c>
      <c r="Q14636" t="s">
        <v>20</v>
      </c>
    </row>
    <row r="14637" spans="1:17" x14ac:dyDescent="0.25">
      <c r="A14637">
        <v>14741</v>
      </c>
      <c r="B14637" t="s">
        <v>17</v>
      </c>
      <c r="C14637" t="s">
        <v>18</v>
      </c>
      <c r="D14637">
        <v>1</v>
      </c>
      <c r="E14637">
        <v>461.48</v>
      </c>
      <c r="F14637">
        <v>461.48</v>
      </c>
      <c r="G14637">
        <v>-73.739999999999995</v>
      </c>
      <c r="H14637">
        <v>0</v>
      </c>
      <c r="I14637">
        <v>0</v>
      </c>
      <c r="J14637">
        <v>0</v>
      </c>
      <c r="K14637">
        <v>1.83</v>
      </c>
      <c r="L14637">
        <v>0</v>
      </c>
      <c r="M14637">
        <v>0</v>
      </c>
      <c r="N14637" t="s">
        <v>1064</v>
      </c>
      <c r="O14637" t="s">
        <v>1064</v>
      </c>
      <c r="P14637">
        <v>692.22</v>
      </c>
      <c r="Q14637" t="s">
        <v>20</v>
      </c>
    </row>
    <row r="14638" spans="1:17" x14ac:dyDescent="0.25">
      <c r="A14638">
        <v>14742</v>
      </c>
      <c r="B14638" t="s">
        <v>28</v>
      </c>
      <c r="C14638" t="s">
        <v>23</v>
      </c>
      <c r="D14638">
        <v>1</v>
      </c>
      <c r="E14638">
        <v>461.48</v>
      </c>
      <c r="F14638">
        <v>461.48</v>
      </c>
      <c r="G14638">
        <v>105.59</v>
      </c>
      <c r="H14638">
        <v>1</v>
      </c>
      <c r="I14638">
        <v>1</v>
      </c>
      <c r="J14638">
        <v>1</v>
      </c>
      <c r="K14638">
        <v>4</v>
      </c>
      <c r="L14638">
        <v>0</v>
      </c>
      <c r="M14638">
        <v>0</v>
      </c>
      <c r="N14638" t="s">
        <v>1064</v>
      </c>
      <c r="O14638" t="s">
        <v>1064</v>
      </c>
      <c r="P14638">
        <v>692.22</v>
      </c>
      <c r="Q14638" t="s">
        <v>20</v>
      </c>
    </row>
    <row r="14639" spans="1:17" x14ac:dyDescent="0.25">
      <c r="A14639">
        <v>14743</v>
      </c>
      <c r="B14639" t="s">
        <v>17</v>
      </c>
      <c r="C14639" t="s">
        <v>18</v>
      </c>
      <c r="D14639">
        <v>1</v>
      </c>
      <c r="E14639">
        <v>461.48</v>
      </c>
      <c r="F14639">
        <v>461.48</v>
      </c>
      <c r="G14639">
        <v>45.89</v>
      </c>
      <c r="H14639">
        <v>1</v>
      </c>
      <c r="I14639">
        <v>1</v>
      </c>
      <c r="J14639">
        <v>1</v>
      </c>
      <c r="K14639">
        <v>3</v>
      </c>
      <c r="L14639">
        <v>0</v>
      </c>
      <c r="M14639">
        <v>0</v>
      </c>
      <c r="N14639" t="s">
        <v>1064</v>
      </c>
      <c r="O14639" t="s">
        <v>1064</v>
      </c>
      <c r="P14639">
        <v>692.22</v>
      </c>
      <c r="Q14639" t="s">
        <v>20</v>
      </c>
    </row>
    <row r="14640" spans="1:17" x14ac:dyDescent="0.25">
      <c r="A14640">
        <v>14744</v>
      </c>
      <c r="B14640" t="s">
        <v>17</v>
      </c>
      <c r="C14640" t="s">
        <v>18</v>
      </c>
      <c r="D14640">
        <v>1</v>
      </c>
      <c r="E14640">
        <v>461.48</v>
      </c>
      <c r="F14640">
        <v>461.48</v>
      </c>
      <c r="G14640">
        <v>-114.22</v>
      </c>
      <c r="H14640">
        <v>1</v>
      </c>
      <c r="I14640">
        <v>1</v>
      </c>
      <c r="J14640">
        <v>0</v>
      </c>
      <c r="K14640">
        <v>1.83</v>
      </c>
      <c r="L14640">
        <v>0</v>
      </c>
      <c r="M14640">
        <v>0</v>
      </c>
      <c r="N14640" t="s">
        <v>1064</v>
      </c>
      <c r="O14640" t="s">
        <v>1064</v>
      </c>
      <c r="P14640">
        <v>692.22</v>
      </c>
      <c r="Q14640" t="s">
        <v>20</v>
      </c>
    </row>
    <row r="14641" spans="1:17" x14ac:dyDescent="0.25">
      <c r="A14641">
        <v>14745</v>
      </c>
      <c r="B14641" t="s">
        <v>33</v>
      </c>
      <c r="C14641" t="s">
        <v>23</v>
      </c>
      <c r="D14641">
        <v>1</v>
      </c>
      <c r="E14641">
        <v>461.48</v>
      </c>
      <c r="F14641">
        <v>461.48</v>
      </c>
      <c r="G14641">
        <v>83.99</v>
      </c>
      <c r="H14641">
        <v>1</v>
      </c>
      <c r="I14641">
        <v>1</v>
      </c>
      <c r="J14641">
        <v>1</v>
      </c>
      <c r="K14641">
        <v>4</v>
      </c>
      <c r="L14641">
        <v>0</v>
      </c>
      <c r="M14641">
        <v>0</v>
      </c>
      <c r="N14641" t="s">
        <v>1064</v>
      </c>
      <c r="O14641" t="s">
        <v>1064</v>
      </c>
      <c r="P14641">
        <v>692.22</v>
      </c>
      <c r="Q14641" t="s">
        <v>20</v>
      </c>
    </row>
    <row r="14642" spans="1:17" x14ac:dyDescent="0.25">
      <c r="A14642">
        <v>14746</v>
      </c>
      <c r="B14642" t="s">
        <v>28</v>
      </c>
      <c r="C14642" t="s">
        <v>23</v>
      </c>
      <c r="D14642">
        <v>1</v>
      </c>
      <c r="E14642">
        <v>461.48</v>
      </c>
      <c r="F14642">
        <v>461.48</v>
      </c>
      <c r="G14642">
        <v>150.21</v>
      </c>
      <c r="H14642">
        <v>0</v>
      </c>
      <c r="I14642">
        <v>0</v>
      </c>
      <c r="J14642">
        <v>0</v>
      </c>
      <c r="K14642">
        <v>1.83</v>
      </c>
      <c r="L14642">
        <v>0</v>
      </c>
      <c r="M14642">
        <v>0</v>
      </c>
      <c r="N14642" t="s">
        <v>1064</v>
      </c>
      <c r="O14642" t="s">
        <v>1064</v>
      </c>
      <c r="P14642">
        <v>692.22</v>
      </c>
      <c r="Q14642" t="s">
        <v>20</v>
      </c>
    </row>
    <row r="14643" spans="1:17" x14ac:dyDescent="0.25">
      <c r="A14643">
        <v>14747</v>
      </c>
      <c r="B14643" t="s">
        <v>33</v>
      </c>
      <c r="C14643" t="s">
        <v>18</v>
      </c>
      <c r="D14643">
        <v>1</v>
      </c>
      <c r="E14643">
        <v>461.48</v>
      </c>
      <c r="F14643">
        <v>461.48</v>
      </c>
      <c r="G14643">
        <v>209.33</v>
      </c>
      <c r="H14643">
        <v>1</v>
      </c>
      <c r="I14643">
        <v>1</v>
      </c>
      <c r="J14643">
        <v>1</v>
      </c>
      <c r="K14643">
        <v>3</v>
      </c>
      <c r="L14643">
        <v>0</v>
      </c>
      <c r="M14643">
        <v>0</v>
      </c>
      <c r="N14643" t="s">
        <v>1064</v>
      </c>
      <c r="O14643" t="s">
        <v>1064</v>
      </c>
      <c r="P14643">
        <v>692.22</v>
      </c>
      <c r="Q14643" t="s">
        <v>20</v>
      </c>
    </row>
    <row r="14644" spans="1:17" x14ac:dyDescent="0.25">
      <c r="A14644">
        <v>14748</v>
      </c>
      <c r="B14644" t="s">
        <v>28</v>
      </c>
      <c r="C14644" t="s">
        <v>23</v>
      </c>
      <c r="D14644">
        <v>1</v>
      </c>
      <c r="E14644">
        <v>461.48</v>
      </c>
      <c r="F14644">
        <v>461.48</v>
      </c>
      <c r="G14644">
        <v>122.75</v>
      </c>
      <c r="H14644">
        <v>1</v>
      </c>
      <c r="I14644">
        <v>2</v>
      </c>
      <c r="J14644">
        <v>1</v>
      </c>
      <c r="K14644">
        <v>2</v>
      </c>
      <c r="L14644">
        <v>0</v>
      </c>
      <c r="M14644">
        <v>0</v>
      </c>
      <c r="N14644" t="s">
        <v>1064</v>
      </c>
      <c r="O14644" t="s">
        <v>1064</v>
      </c>
      <c r="P14644">
        <v>692.22</v>
      </c>
      <c r="Q14644" t="s">
        <v>20</v>
      </c>
    </row>
    <row r="14645" spans="1:17" x14ac:dyDescent="0.25">
      <c r="A14645">
        <v>14749</v>
      </c>
      <c r="B14645" t="s">
        <v>17</v>
      </c>
      <c r="C14645" t="s">
        <v>18</v>
      </c>
      <c r="D14645">
        <v>1</v>
      </c>
      <c r="E14645">
        <v>461.48</v>
      </c>
      <c r="F14645">
        <v>461.48</v>
      </c>
      <c r="G14645">
        <v>93.48</v>
      </c>
      <c r="H14645">
        <v>0</v>
      </c>
      <c r="I14645">
        <v>-2</v>
      </c>
      <c r="J14645">
        <v>1</v>
      </c>
      <c r="K14645">
        <v>4</v>
      </c>
      <c r="L14645">
        <v>0</v>
      </c>
      <c r="M14645">
        <v>0</v>
      </c>
      <c r="N14645" t="s">
        <v>1064</v>
      </c>
      <c r="O14645" t="s">
        <v>1064</v>
      </c>
      <c r="P14645">
        <v>692.22</v>
      </c>
      <c r="Q14645" t="s">
        <v>20</v>
      </c>
    </row>
    <row r="14646" spans="1:17" x14ac:dyDescent="0.25">
      <c r="A14646">
        <v>14750</v>
      </c>
      <c r="B14646" t="s">
        <v>17</v>
      </c>
      <c r="C14646" t="s">
        <v>23</v>
      </c>
      <c r="D14646">
        <v>1</v>
      </c>
      <c r="E14646">
        <v>461.48</v>
      </c>
      <c r="F14646">
        <v>461.48</v>
      </c>
      <c r="G14646">
        <v>219.34</v>
      </c>
      <c r="H14646">
        <v>0</v>
      </c>
      <c r="I14646">
        <v>-1</v>
      </c>
      <c r="J14646">
        <v>0</v>
      </c>
      <c r="K14646">
        <v>1.83</v>
      </c>
      <c r="L14646">
        <v>0</v>
      </c>
      <c r="M14646">
        <v>0</v>
      </c>
      <c r="N14646" t="s">
        <v>1064</v>
      </c>
      <c r="O14646" t="s">
        <v>1064</v>
      </c>
      <c r="P14646">
        <v>692.22</v>
      </c>
      <c r="Q14646" t="s">
        <v>20</v>
      </c>
    </row>
    <row r="14647" spans="1:17" x14ac:dyDescent="0.25">
      <c r="A14647">
        <v>14751</v>
      </c>
      <c r="B14647" t="s">
        <v>17</v>
      </c>
      <c r="C14647" t="s">
        <v>18</v>
      </c>
      <c r="D14647">
        <v>1</v>
      </c>
      <c r="E14647">
        <v>461.48</v>
      </c>
      <c r="F14647">
        <v>461.48</v>
      </c>
      <c r="G14647">
        <v>226.13</v>
      </c>
      <c r="H14647">
        <v>1</v>
      </c>
      <c r="I14647">
        <v>1</v>
      </c>
      <c r="J14647">
        <v>1</v>
      </c>
      <c r="K14647">
        <v>3</v>
      </c>
      <c r="L14647">
        <v>0</v>
      </c>
      <c r="M14647">
        <v>0</v>
      </c>
      <c r="N14647" t="s">
        <v>1064</v>
      </c>
      <c r="O14647" t="s">
        <v>1064</v>
      </c>
      <c r="P14647">
        <v>692.22</v>
      </c>
      <c r="Q14647" t="s">
        <v>20</v>
      </c>
    </row>
    <row r="14648" spans="1:17" x14ac:dyDescent="0.25">
      <c r="A14648">
        <v>14752</v>
      </c>
      <c r="B14648" t="s">
        <v>33</v>
      </c>
      <c r="C14648" t="s">
        <v>18</v>
      </c>
      <c r="D14648">
        <v>1</v>
      </c>
      <c r="E14648">
        <v>461.48</v>
      </c>
      <c r="F14648">
        <v>461.48</v>
      </c>
      <c r="G14648">
        <v>210.16</v>
      </c>
      <c r="H14648">
        <v>1</v>
      </c>
      <c r="I14648">
        <v>1</v>
      </c>
      <c r="J14648">
        <v>1</v>
      </c>
      <c r="K14648">
        <v>2</v>
      </c>
      <c r="L14648">
        <v>1</v>
      </c>
      <c r="M14648">
        <v>0</v>
      </c>
      <c r="N14648" t="s">
        <v>1064</v>
      </c>
      <c r="O14648" t="s">
        <v>1064</v>
      </c>
      <c r="P14648">
        <v>692.22</v>
      </c>
      <c r="Q14648" t="s">
        <v>20</v>
      </c>
    </row>
    <row r="14649" spans="1:17" x14ac:dyDescent="0.25">
      <c r="A14649">
        <v>14753</v>
      </c>
      <c r="B14649" t="s">
        <v>33</v>
      </c>
      <c r="C14649" t="s">
        <v>18</v>
      </c>
      <c r="D14649">
        <v>1</v>
      </c>
      <c r="E14649">
        <v>461.48</v>
      </c>
      <c r="F14649">
        <v>461.48</v>
      </c>
      <c r="G14649">
        <v>221.51</v>
      </c>
      <c r="H14649">
        <v>1</v>
      </c>
      <c r="I14649">
        <v>2</v>
      </c>
      <c r="J14649">
        <v>1</v>
      </c>
      <c r="K14649">
        <v>3</v>
      </c>
      <c r="L14649">
        <v>0</v>
      </c>
      <c r="M14649">
        <v>0</v>
      </c>
      <c r="N14649" t="s">
        <v>1064</v>
      </c>
      <c r="O14649" t="s">
        <v>1064</v>
      </c>
      <c r="P14649">
        <v>692.22</v>
      </c>
      <c r="Q14649" t="s">
        <v>20</v>
      </c>
    </row>
    <row r="14650" spans="1:17" x14ac:dyDescent="0.25">
      <c r="A14650">
        <v>14754</v>
      </c>
      <c r="B14650" t="s">
        <v>17</v>
      </c>
      <c r="C14650" t="s">
        <v>23</v>
      </c>
      <c r="D14650">
        <v>1</v>
      </c>
      <c r="E14650">
        <v>461.48</v>
      </c>
      <c r="F14650">
        <v>461.48</v>
      </c>
      <c r="G14650">
        <v>103.83</v>
      </c>
      <c r="H14650">
        <v>0</v>
      </c>
      <c r="I14650">
        <v>-2</v>
      </c>
      <c r="J14650">
        <v>0</v>
      </c>
      <c r="K14650">
        <v>1.83</v>
      </c>
      <c r="L14650">
        <v>0</v>
      </c>
      <c r="M14650">
        <v>0</v>
      </c>
      <c r="N14650" t="s">
        <v>1064</v>
      </c>
      <c r="O14650" t="s">
        <v>1064</v>
      </c>
      <c r="P14650">
        <v>692.22</v>
      </c>
      <c r="Q14650" t="s">
        <v>20</v>
      </c>
    </row>
    <row r="14651" spans="1:17" x14ac:dyDescent="0.25">
      <c r="A14651">
        <v>14755</v>
      </c>
      <c r="B14651" t="s">
        <v>17</v>
      </c>
      <c r="C14651" t="s">
        <v>18</v>
      </c>
      <c r="D14651">
        <v>1</v>
      </c>
      <c r="E14651">
        <v>461.48</v>
      </c>
      <c r="F14651">
        <v>461.48</v>
      </c>
      <c r="G14651">
        <v>118.14</v>
      </c>
      <c r="H14651">
        <v>1</v>
      </c>
      <c r="I14651">
        <v>1</v>
      </c>
      <c r="J14651">
        <v>1</v>
      </c>
      <c r="K14651">
        <v>3</v>
      </c>
      <c r="L14651">
        <v>0</v>
      </c>
      <c r="M14651">
        <v>0</v>
      </c>
      <c r="N14651" t="s">
        <v>1064</v>
      </c>
      <c r="O14651" t="s">
        <v>1064</v>
      </c>
      <c r="P14651">
        <v>692.22</v>
      </c>
      <c r="Q14651" t="s">
        <v>20</v>
      </c>
    </row>
    <row r="14652" spans="1:17" x14ac:dyDescent="0.25">
      <c r="A14652">
        <v>14756</v>
      </c>
      <c r="B14652" t="s">
        <v>17</v>
      </c>
      <c r="C14652" t="s">
        <v>23</v>
      </c>
      <c r="D14652">
        <v>1</v>
      </c>
      <c r="E14652">
        <v>461.48</v>
      </c>
      <c r="F14652">
        <v>461.48</v>
      </c>
      <c r="G14652">
        <v>98.39</v>
      </c>
      <c r="H14652">
        <v>0</v>
      </c>
      <c r="I14652">
        <v>0</v>
      </c>
      <c r="J14652">
        <v>1</v>
      </c>
      <c r="K14652">
        <v>4</v>
      </c>
      <c r="L14652">
        <v>0</v>
      </c>
      <c r="M14652">
        <v>0</v>
      </c>
      <c r="N14652" t="s">
        <v>1064</v>
      </c>
      <c r="O14652" t="s">
        <v>1064</v>
      </c>
      <c r="P14652">
        <v>692.22</v>
      </c>
      <c r="Q14652" t="s">
        <v>20</v>
      </c>
    </row>
    <row r="14653" spans="1:17" x14ac:dyDescent="0.25">
      <c r="A14653">
        <v>14757</v>
      </c>
      <c r="B14653" t="s">
        <v>17</v>
      </c>
      <c r="C14653" t="s">
        <v>18</v>
      </c>
      <c r="D14653">
        <v>1</v>
      </c>
      <c r="E14653">
        <v>461.48</v>
      </c>
      <c r="F14653">
        <v>461.48</v>
      </c>
      <c r="G14653">
        <v>72.78</v>
      </c>
      <c r="H14653">
        <v>1</v>
      </c>
      <c r="I14653">
        <v>1</v>
      </c>
      <c r="J14653">
        <v>1</v>
      </c>
      <c r="K14653">
        <v>3</v>
      </c>
      <c r="L14653">
        <v>0</v>
      </c>
      <c r="M14653">
        <v>0</v>
      </c>
      <c r="N14653" t="s">
        <v>1064</v>
      </c>
      <c r="O14653" t="s">
        <v>1064</v>
      </c>
      <c r="P14653">
        <v>692.22</v>
      </c>
      <c r="Q14653" t="s">
        <v>20</v>
      </c>
    </row>
    <row r="14654" spans="1:17" x14ac:dyDescent="0.25">
      <c r="A14654">
        <v>14758</v>
      </c>
      <c r="B14654" t="s">
        <v>17</v>
      </c>
      <c r="C14654" t="s">
        <v>18</v>
      </c>
      <c r="D14654">
        <v>1</v>
      </c>
      <c r="E14654">
        <v>461.48</v>
      </c>
      <c r="F14654">
        <v>461.48</v>
      </c>
      <c r="G14654">
        <v>34.11</v>
      </c>
      <c r="H14654">
        <v>1</v>
      </c>
      <c r="I14654">
        <v>2</v>
      </c>
      <c r="J14654">
        <v>0</v>
      </c>
      <c r="K14654">
        <v>1.83</v>
      </c>
      <c r="L14654">
        <v>0</v>
      </c>
      <c r="M14654">
        <v>0</v>
      </c>
      <c r="N14654" t="s">
        <v>1064</v>
      </c>
      <c r="O14654" t="s">
        <v>1064</v>
      </c>
      <c r="P14654">
        <v>692.22</v>
      </c>
      <c r="Q14654" t="s">
        <v>20</v>
      </c>
    </row>
    <row r="14655" spans="1:17" x14ac:dyDescent="0.25">
      <c r="A14655">
        <v>14759</v>
      </c>
      <c r="B14655" t="s">
        <v>17</v>
      </c>
      <c r="C14655" t="s">
        <v>18</v>
      </c>
      <c r="D14655">
        <v>1</v>
      </c>
      <c r="E14655">
        <v>461.48</v>
      </c>
      <c r="F14655">
        <v>461.48</v>
      </c>
      <c r="G14655">
        <v>44.33</v>
      </c>
      <c r="H14655">
        <v>0</v>
      </c>
      <c r="I14655">
        <v>-2</v>
      </c>
      <c r="J14655">
        <v>0</v>
      </c>
      <c r="K14655">
        <v>1.83</v>
      </c>
      <c r="L14655">
        <v>0</v>
      </c>
      <c r="M14655">
        <v>0</v>
      </c>
      <c r="N14655" t="s">
        <v>1064</v>
      </c>
      <c r="O14655" t="s">
        <v>1064</v>
      </c>
      <c r="P14655">
        <v>692.22</v>
      </c>
      <c r="Q14655" t="s">
        <v>20</v>
      </c>
    </row>
    <row r="14656" spans="1:17" x14ac:dyDescent="0.25">
      <c r="A14656">
        <v>14760</v>
      </c>
      <c r="B14656" t="s">
        <v>17</v>
      </c>
      <c r="C14656" t="s">
        <v>23</v>
      </c>
      <c r="D14656">
        <v>1</v>
      </c>
      <c r="E14656">
        <v>461.48</v>
      </c>
      <c r="F14656">
        <v>461.48</v>
      </c>
      <c r="G14656">
        <v>125.67</v>
      </c>
      <c r="H14656">
        <v>0</v>
      </c>
      <c r="I14656">
        <v>-1</v>
      </c>
      <c r="J14656">
        <v>1</v>
      </c>
      <c r="K14656">
        <v>3</v>
      </c>
      <c r="L14656">
        <v>0</v>
      </c>
      <c r="M14656">
        <v>0</v>
      </c>
      <c r="N14656" t="s">
        <v>1064</v>
      </c>
      <c r="O14656" t="s">
        <v>1064</v>
      </c>
      <c r="P14656">
        <v>692.22</v>
      </c>
      <c r="Q14656" t="s">
        <v>20</v>
      </c>
    </row>
    <row r="14657" spans="1:17" x14ac:dyDescent="0.25">
      <c r="A14657">
        <v>14761</v>
      </c>
      <c r="B14657" t="s">
        <v>17</v>
      </c>
      <c r="C14657" t="s">
        <v>18</v>
      </c>
      <c r="D14657">
        <v>1</v>
      </c>
      <c r="E14657">
        <v>461.48</v>
      </c>
      <c r="F14657">
        <v>461.48</v>
      </c>
      <c r="G14657">
        <v>137.26</v>
      </c>
      <c r="H14657">
        <v>0</v>
      </c>
      <c r="I14657">
        <v>0</v>
      </c>
      <c r="J14657">
        <v>0</v>
      </c>
      <c r="K14657">
        <v>1.83</v>
      </c>
      <c r="L14657">
        <v>0</v>
      </c>
      <c r="M14657">
        <v>0</v>
      </c>
      <c r="N14657" t="s">
        <v>1064</v>
      </c>
      <c r="O14657" t="s">
        <v>1064</v>
      </c>
      <c r="P14657">
        <v>692.22</v>
      </c>
      <c r="Q14657" t="s">
        <v>20</v>
      </c>
    </row>
    <row r="14658" spans="1:17" x14ac:dyDescent="0.25">
      <c r="A14658">
        <v>14762</v>
      </c>
      <c r="B14658" t="s">
        <v>17</v>
      </c>
      <c r="C14658" t="s">
        <v>18</v>
      </c>
      <c r="D14658">
        <v>1</v>
      </c>
      <c r="E14658">
        <v>461.48</v>
      </c>
      <c r="F14658">
        <v>461.48</v>
      </c>
      <c r="G14658">
        <v>34.06</v>
      </c>
      <c r="H14658">
        <v>1</v>
      </c>
      <c r="I14658">
        <v>1</v>
      </c>
      <c r="J14658">
        <v>1</v>
      </c>
      <c r="K14658">
        <v>3</v>
      </c>
      <c r="L14658">
        <v>0</v>
      </c>
      <c r="M14658">
        <v>0</v>
      </c>
      <c r="N14658" t="s">
        <v>1064</v>
      </c>
      <c r="O14658" t="s">
        <v>1064</v>
      </c>
      <c r="P14658">
        <v>692.22</v>
      </c>
      <c r="Q14658" t="s">
        <v>20</v>
      </c>
    </row>
    <row r="14659" spans="1:17" x14ac:dyDescent="0.25">
      <c r="A14659">
        <v>14763</v>
      </c>
      <c r="B14659" t="s">
        <v>17</v>
      </c>
      <c r="C14659" t="s">
        <v>18</v>
      </c>
      <c r="D14659">
        <v>1</v>
      </c>
      <c r="E14659">
        <v>461.48</v>
      </c>
      <c r="F14659">
        <v>461.48</v>
      </c>
      <c r="G14659">
        <v>12.6</v>
      </c>
      <c r="H14659">
        <v>1</v>
      </c>
      <c r="I14659">
        <v>2</v>
      </c>
      <c r="J14659">
        <v>1</v>
      </c>
      <c r="K14659">
        <v>4</v>
      </c>
      <c r="L14659">
        <v>0</v>
      </c>
      <c r="M14659">
        <v>0</v>
      </c>
      <c r="N14659" t="s">
        <v>1064</v>
      </c>
      <c r="O14659" t="s">
        <v>1064</v>
      </c>
      <c r="P14659">
        <v>692.22</v>
      </c>
      <c r="Q14659" t="s">
        <v>20</v>
      </c>
    </row>
    <row r="14660" spans="1:17" x14ac:dyDescent="0.25">
      <c r="A14660">
        <v>14764</v>
      </c>
      <c r="B14660" t="s">
        <v>17</v>
      </c>
      <c r="C14660" t="s">
        <v>23</v>
      </c>
      <c r="D14660">
        <v>1</v>
      </c>
      <c r="E14660">
        <v>461.48</v>
      </c>
      <c r="F14660">
        <v>461.48</v>
      </c>
      <c r="G14660">
        <v>-96.56</v>
      </c>
      <c r="H14660">
        <v>1</v>
      </c>
      <c r="I14660">
        <v>1</v>
      </c>
      <c r="J14660">
        <v>1</v>
      </c>
      <c r="K14660">
        <v>2</v>
      </c>
      <c r="L14660">
        <v>0</v>
      </c>
      <c r="M14660">
        <v>0</v>
      </c>
      <c r="N14660" t="s">
        <v>1064</v>
      </c>
      <c r="O14660" t="s">
        <v>1064</v>
      </c>
      <c r="P14660">
        <v>692.22</v>
      </c>
      <c r="Q14660" t="s">
        <v>20</v>
      </c>
    </row>
    <row r="14661" spans="1:17" x14ac:dyDescent="0.25">
      <c r="A14661">
        <v>14765</v>
      </c>
      <c r="B14661" t="s">
        <v>17</v>
      </c>
      <c r="C14661" t="s">
        <v>18</v>
      </c>
      <c r="D14661">
        <v>1</v>
      </c>
      <c r="E14661">
        <v>461.48</v>
      </c>
      <c r="F14661">
        <v>461.48</v>
      </c>
      <c r="G14661">
        <v>-12.65</v>
      </c>
      <c r="H14661">
        <v>1</v>
      </c>
      <c r="I14661">
        <v>1</v>
      </c>
      <c r="J14661">
        <v>0</v>
      </c>
      <c r="K14661">
        <v>1.83</v>
      </c>
      <c r="L14661">
        <v>0</v>
      </c>
      <c r="M14661">
        <v>0</v>
      </c>
      <c r="N14661" t="s">
        <v>1064</v>
      </c>
      <c r="O14661" t="s">
        <v>1064</v>
      </c>
      <c r="P14661">
        <v>692.22</v>
      </c>
      <c r="Q14661" t="s">
        <v>20</v>
      </c>
    </row>
    <row r="14662" spans="1:17" x14ac:dyDescent="0.25">
      <c r="A14662">
        <v>14766</v>
      </c>
      <c r="B14662" t="s">
        <v>17</v>
      </c>
      <c r="C14662" t="s">
        <v>18</v>
      </c>
      <c r="D14662">
        <v>1</v>
      </c>
      <c r="E14662">
        <v>461.48</v>
      </c>
      <c r="F14662">
        <v>461.48</v>
      </c>
      <c r="G14662">
        <v>17.54</v>
      </c>
      <c r="H14662">
        <v>1</v>
      </c>
      <c r="I14662">
        <v>2</v>
      </c>
      <c r="J14662">
        <v>1</v>
      </c>
      <c r="K14662">
        <v>3</v>
      </c>
      <c r="L14662">
        <v>0</v>
      </c>
      <c r="M14662">
        <v>0</v>
      </c>
      <c r="N14662" t="s">
        <v>1064</v>
      </c>
      <c r="O14662" t="s">
        <v>1064</v>
      </c>
      <c r="P14662">
        <v>692.22</v>
      </c>
      <c r="Q14662" t="s">
        <v>20</v>
      </c>
    </row>
    <row r="14663" spans="1:17" x14ac:dyDescent="0.25">
      <c r="A14663">
        <v>14767</v>
      </c>
      <c r="B14663" t="s">
        <v>17</v>
      </c>
      <c r="C14663" t="s">
        <v>23</v>
      </c>
      <c r="D14663">
        <v>1</v>
      </c>
      <c r="E14663">
        <v>461.48</v>
      </c>
      <c r="F14663">
        <v>461.48</v>
      </c>
      <c r="G14663">
        <v>217.08</v>
      </c>
      <c r="H14663">
        <v>0</v>
      </c>
      <c r="I14663">
        <v>3</v>
      </c>
      <c r="J14663">
        <v>1</v>
      </c>
      <c r="K14663">
        <v>4</v>
      </c>
      <c r="L14663">
        <v>0</v>
      </c>
      <c r="M14663">
        <v>0</v>
      </c>
      <c r="N14663" t="s">
        <v>1064</v>
      </c>
      <c r="O14663" t="s">
        <v>1064</v>
      </c>
      <c r="P14663">
        <v>692.22</v>
      </c>
      <c r="Q14663" t="s">
        <v>20</v>
      </c>
    </row>
    <row r="14664" spans="1:17" x14ac:dyDescent="0.25">
      <c r="A14664">
        <v>14768</v>
      </c>
      <c r="B14664" t="s">
        <v>17</v>
      </c>
      <c r="C14664" t="s">
        <v>23</v>
      </c>
      <c r="D14664">
        <v>1</v>
      </c>
      <c r="E14664">
        <v>461.48</v>
      </c>
      <c r="F14664">
        <v>461.48</v>
      </c>
      <c r="G14664">
        <v>210.39</v>
      </c>
      <c r="H14664">
        <v>1</v>
      </c>
      <c r="I14664">
        <v>4</v>
      </c>
      <c r="J14664">
        <v>1</v>
      </c>
      <c r="K14664">
        <v>4</v>
      </c>
      <c r="L14664">
        <v>0</v>
      </c>
      <c r="M14664">
        <v>0</v>
      </c>
      <c r="N14664" t="s">
        <v>1064</v>
      </c>
      <c r="O14664" t="s">
        <v>1064</v>
      </c>
      <c r="P14664">
        <v>692.22</v>
      </c>
      <c r="Q14664" t="s">
        <v>20</v>
      </c>
    </row>
    <row r="14665" spans="1:17" x14ac:dyDescent="0.25">
      <c r="A14665">
        <v>14769</v>
      </c>
      <c r="B14665" t="s">
        <v>33</v>
      </c>
      <c r="C14665" t="s">
        <v>18</v>
      </c>
      <c r="D14665">
        <v>1</v>
      </c>
      <c r="E14665">
        <v>461.48</v>
      </c>
      <c r="F14665">
        <v>461.48</v>
      </c>
      <c r="G14665">
        <v>203.51</v>
      </c>
      <c r="H14665">
        <v>0</v>
      </c>
      <c r="I14665">
        <v>0</v>
      </c>
      <c r="J14665">
        <v>1</v>
      </c>
      <c r="K14665">
        <v>4</v>
      </c>
      <c r="L14665">
        <v>0</v>
      </c>
      <c r="M14665">
        <v>0</v>
      </c>
      <c r="N14665" t="s">
        <v>1064</v>
      </c>
      <c r="O14665" t="s">
        <v>1064</v>
      </c>
      <c r="P14665">
        <v>692.22</v>
      </c>
      <c r="Q14665" t="s">
        <v>20</v>
      </c>
    </row>
    <row r="14666" spans="1:17" x14ac:dyDescent="0.25">
      <c r="A14666">
        <v>14770</v>
      </c>
      <c r="B14666" t="s">
        <v>17</v>
      </c>
      <c r="C14666" t="s">
        <v>23</v>
      </c>
      <c r="D14666">
        <v>1</v>
      </c>
      <c r="E14666">
        <v>461.48</v>
      </c>
      <c r="F14666">
        <v>461.48</v>
      </c>
      <c r="G14666">
        <v>114.22</v>
      </c>
      <c r="H14666">
        <v>1</v>
      </c>
      <c r="I14666">
        <v>1</v>
      </c>
      <c r="J14666">
        <v>1</v>
      </c>
      <c r="K14666">
        <v>4</v>
      </c>
      <c r="L14666">
        <v>0</v>
      </c>
      <c r="M14666">
        <v>0</v>
      </c>
      <c r="N14666" t="s">
        <v>1064</v>
      </c>
      <c r="O14666" t="s">
        <v>1064</v>
      </c>
      <c r="P14666">
        <v>692.22</v>
      </c>
      <c r="Q14666" t="s">
        <v>20</v>
      </c>
    </row>
    <row r="14667" spans="1:17" x14ac:dyDescent="0.25">
      <c r="A14667">
        <v>14771</v>
      </c>
      <c r="B14667" t="s">
        <v>28</v>
      </c>
      <c r="C14667" t="s">
        <v>18</v>
      </c>
      <c r="D14667">
        <v>1</v>
      </c>
      <c r="E14667">
        <v>461.48</v>
      </c>
      <c r="F14667">
        <v>461.48</v>
      </c>
      <c r="G14667">
        <v>212.28</v>
      </c>
      <c r="H14667">
        <v>1</v>
      </c>
      <c r="I14667">
        <v>2</v>
      </c>
      <c r="J14667">
        <v>1</v>
      </c>
      <c r="K14667">
        <v>3</v>
      </c>
      <c r="L14667">
        <v>0</v>
      </c>
      <c r="M14667">
        <v>0</v>
      </c>
      <c r="N14667" t="s">
        <v>1064</v>
      </c>
      <c r="O14667" t="s">
        <v>1064</v>
      </c>
      <c r="P14667">
        <v>692.22</v>
      </c>
      <c r="Q14667" t="s">
        <v>20</v>
      </c>
    </row>
    <row r="14668" spans="1:17" x14ac:dyDescent="0.25">
      <c r="A14668">
        <v>14772</v>
      </c>
      <c r="B14668" t="s">
        <v>28</v>
      </c>
      <c r="C14668" t="s">
        <v>23</v>
      </c>
      <c r="D14668">
        <v>1</v>
      </c>
      <c r="E14668">
        <v>461.48</v>
      </c>
      <c r="F14668">
        <v>461.48</v>
      </c>
      <c r="G14668">
        <v>103.83</v>
      </c>
      <c r="H14668">
        <v>1</v>
      </c>
      <c r="I14668">
        <v>3</v>
      </c>
      <c r="J14668">
        <v>1</v>
      </c>
      <c r="K14668">
        <v>2</v>
      </c>
      <c r="L14668">
        <v>0</v>
      </c>
      <c r="M14668">
        <v>0</v>
      </c>
      <c r="N14668" t="s">
        <v>1064</v>
      </c>
      <c r="O14668" t="s">
        <v>1064</v>
      </c>
      <c r="P14668">
        <v>692.22</v>
      </c>
      <c r="Q14668" t="s">
        <v>20</v>
      </c>
    </row>
    <row r="14669" spans="1:17" x14ac:dyDescent="0.25">
      <c r="A14669">
        <v>14773</v>
      </c>
      <c r="B14669" t="s">
        <v>33</v>
      </c>
      <c r="C14669" t="s">
        <v>18</v>
      </c>
      <c r="D14669">
        <v>1</v>
      </c>
      <c r="E14669">
        <v>461.48</v>
      </c>
      <c r="F14669">
        <v>461.48</v>
      </c>
      <c r="G14669">
        <v>177.21</v>
      </c>
      <c r="H14669">
        <v>1</v>
      </c>
      <c r="I14669">
        <v>1</v>
      </c>
      <c r="J14669">
        <v>1</v>
      </c>
      <c r="K14669">
        <v>4</v>
      </c>
      <c r="L14669">
        <v>0</v>
      </c>
      <c r="M14669">
        <v>0</v>
      </c>
      <c r="N14669" t="s">
        <v>1064</v>
      </c>
      <c r="O14669" t="s">
        <v>1064</v>
      </c>
      <c r="P14669">
        <v>692.22</v>
      </c>
      <c r="Q14669" t="s">
        <v>20</v>
      </c>
    </row>
    <row r="14670" spans="1:17" x14ac:dyDescent="0.25">
      <c r="A14670">
        <v>14774</v>
      </c>
      <c r="B14670" t="s">
        <v>33</v>
      </c>
      <c r="C14670" t="s">
        <v>18</v>
      </c>
      <c r="D14670">
        <v>1</v>
      </c>
      <c r="E14670">
        <v>461.48</v>
      </c>
      <c r="F14670">
        <v>461.48</v>
      </c>
      <c r="G14670">
        <v>30.27</v>
      </c>
      <c r="H14670">
        <v>0</v>
      </c>
      <c r="I14670">
        <v>0</v>
      </c>
      <c r="J14670">
        <v>1</v>
      </c>
      <c r="K14670">
        <v>2</v>
      </c>
      <c r="L14670">
        <v>0</v>
      </c>
      <c r="M14670">
        <v>0</v>
      </c>
      <c r="N14670" t="s">
        <v>1064</v>
      </c>
      <c r="O14670" t="s">
        <v>1064</v>
      </c>
      <c r="P14670">
        <v>692.22</v>
      </c>
      <c r="Q14670" t="s">
        <v>20</v>
      </c>
    </row>
    <row r="14671" spans="1:17" x14ac:dyDescent="0.25">
      <c r="A14671">
        <v>14775</v>
      </c>
      <c r="B14671" t="s">
        <v>33</v>
      </c>
      <c r="C14671" t="s">
        <v>23</v>
      </c>
      <c r="D14671">
        <v>1</v>
      </c>
      <c r="E14671">
        <v>461.48</v>
      </c>
      <c r="F14671">
        <v>461.48</v>
      </c>
      <c r="G14671">
        <v>65.11</v>
      </c>
      <c r="H14671">
        <v>1</v>
      </c>
      <c r="I14671">
        <v>1</v>
      </c>
      <c r="J14671">
        <v>0</v>
      </c>
      <c r="K14671">
        <v>1.83</v>
      </c>
      <c r="L14671">
        <v>0</v>
      </c>
      <c r="M14671">
        <v>0</v>
      </c>
      <c r="N14671" t="s">
        <v>1064</v>
      </c>
      <c r="O14671" t="s">
        <v>1064</v>
      </c>
      <c r="P14671">
        <v>692.22</v>
      </c>
      <c r="Q14671" t="s">
        <v>20</v>
      </c>
    </row>
    <row r="14672" spans="1:17" x14ac:dyDescent="0.25">
      <c r="A14672">
        <v>14776</v>
      </c>
      <c r="B14672" t="s">
        <v>33</v>
      </c>
      <c r="C14672" t="s">
        <v>18</v>
      </c>
      <c r="D14672">
        <v>1</v>
      </c>
      <c r="E14672">
        <v>461.48</v>
      </c>
      <c r="F14672">
        <v>461.48</v>
      </c>
      <c r="G14672">
        <v>135.68</v>
      </c>
      <c r="H14672">
        <v>1</v>
      </c>
      <c r="I14672">
        <v>2</v>
      </c>
      <c r="J14672">
        <v>1</v>
      </c>
      <c r="K14672">
        <v>4</v>
      </c>
      <c r="L14672">
        <v>0</v>
      </c>
      <c r="M14672">
        <v>0</v>
      </c>
      <c r="N14672" t="s">
        <v>1064</v>
      </c>
      <c r="O14672" t="s">
        <v>1064</v>
      </c>
      <c r="P14672">
        <v>692.22</v>
      </c>
      <c r="Q14672" t="s">
        <v>20</v>
      </c>
    </row>
    <row r="14673" spans="1:17" x14ac:dyDescent="0.25">
      <c r="A14673">
        <v>14777</v>
      </c>
      <c r="B14673" t="s">
        <v>17</v>
      </c>
      <c r="C14673" t="s">
        <v>23</v>
      </c>
      <c r="D14673">
        <v>1</v>
      </c>
      <c r="E14673">
        <v>461.48</v>
      </c>
      <c r="F14673">
        <v>461.48</v>
      </c>
      <c r="G14673">
        <v>-5.0999999999999996</v>
      </c>
      <c r="H14673">
        <v>1</v>
      </c>
      <c r="I14673">
        <v>1</v>
      </c>
      <c r="J14673">
        <v>0</v>
      </c>
      <c r="K14673">
        <v>1.83</v>
      </c>
      <c r="L14673">
        <v>0</v>
      </c>
      <c r="M14673">
        <v>0</v>
      </c>
      <c r="N14673" t="s">
        <v>1064</v>
      </c>
      <c r="O14673" t="s">
        <v>1064</v>
      </c>
      <c r="P14673">
        <v>692.22</v>
      </c>
      <c r="Q14673" t="s">
        <v>20</v>
      </c>
    </row>
    <row r="14674" spans="1:17" x14ac:dyDescent="0.25">
      <c r="A14674">
        <v>14778</v>
      </c>
      <c r="B14674" t="s">
        <v>17</v>
      </c>
      <c r="C14674" t="s">
        <v>18</v>
      </c>
      <c r="D14674">
        <v>1</v>
      </c>
      <c r="E14674">
        <v>461.48</v>
      </c>
      <c r="F14674">
        <v>461.48</v>
      </c>
      <c r="G14674">
        <v>48.18</v>
      </c>
      <c r="H14674">
        <v>1</v>
      </c>
      <c r="I14674">
        <v>2</v>
      </c>
      <c r="J14674">
        <v>1</v>
      </c>
      <c r="K14674">
        <v>2</v>
      </c>
      <c r="L14674">
        <v>0</v>
      </c>
      <c r="M14674">
        <v>0</v>
      </c>
      <c r="N14674" t="s">
        <v>1064</v>
      </c>
      <c r="O14674" t="s">
        <v>1064</v>
      </c>
      <c r="P14674">
        <v>692.22</v>
      </c>
      <c r="Q14674" t="s">
        <v>20</v>
      </c>
    </row>
    <row r="14675" spans="1:17" x14ac:dyDescent="0.25">
      <c r="A14675">
        <v>14779</v>
      </c>
      <c r="B14675" t="s">
        <v>33</v>
      </c>
      <c r="C14675" t="s">
        <v>18</v>
      </c>
      <c r="D14675">
        <v>1</v>
      </c>
      <c r="E14675">
        <v>461.48</v>
      </c>
      <c r="F14675">
        <v>461.48</v>
      </c>
      <c r="G14675">
        <v>137.26</v>
      </c>
      <c r="H14675">
        <v>0</v>
      </c>
      <c r="I14675">
        <v>-2</v>
      </c>
      <c r="J14675">
        <v>0</v>
      </c>
      <c r="K14675">
        <v>1.83</v>
      </c>
      <c r="L14675">
        <v>0</v>
      </c>
      <c r="M14675">
        <v>0</v>
      </c>
      <c r="N14675" t="s">
        <v>1064</v>
      </c>
      <c r="O14675" t="s">
        <v>1064</v>
      </c>
      <c r="P14675">
        <v>692.22</v>
      </c>
      <c r="Q14675" t="s">
        <v>20</v>
      </c>
    </row>
    <row r="14676" spans="1:17" x14ac:dyDescent="0.25">
      <c r="A14676">
        <v>14780</v>
      </c>
      <c r="B14676" t="s">
        <v>17</v>
      </c>
      <c r="C14676" t="s">
        <v>23</v>
      </c>
      <c r="D14676">
        <v>1</v>
      </c>
      <c r="E14676">
        <v>461.48</v>
      </c>
      <c r="F14676">
        <v>461.48</v>
      </c>
      <c r="G14676">
        <v>191.05</v>
      </c>
      <c r="H14676">
        <v>0</v>
      </c>
      <c r="I14676">
        <v>-1</v>
      </c>
      <c r="J14676">
        <v>0</v>
      </c>
      <c r="K14676">
        <v>1.83</v>
      </c>
      <c r="L14676">
        <v>0</v>
      </c>
      <c r="M14676">
        <v>0</v>
      </c>
      <c r="N14676" t="s">
        <v>1064</v>
      </c>
      <c r="O14676" t="s">
        <v>1064</v>
      </c>
      <c r="P14676">
        <v>692.22</v>
      </c>
      <c r="Q14676" t="s">
        <v>20</v>
      </c>
    </row>
    <row r="14677" spans="1:17" x14ac:dyDescent="0.25">
      <c r="A14677">
        <v>14781</v>
      </c>
      <c r="B14677" t="s">
        <v>33</v>
      </c>
      <c r="C14677" t="s">
        <v>18</v>
      </c>
      <c r="D14677">
        <v>1</v>
      </c>
      <c r="E14677">
        <v>461.48</v>
      </c>
      <c r="F14677">
        <v>461.48</v>
      </c>
      <c r="G14677">
        <v>113.39</v>
      </c>
      <c r="H14677">
        <v>0</v>
      </c>
      <c r="I14677">
        <v>0</v>
      </c>
      <c r="J14677">
        <v>0</v>
      </c>
      <c r="K14677">
        <v>1.83</v>
      </c>
      <c r="L14677">
        <v>0</v>
      </c>
      <c r="M14677">
        <v>0</v>
      </c>
      <c r="N14677" t="s">
        <v>1064</v>
      </c>
      <c r="O14677" t="s">
        <v>1064</v>
      </c>
      <c r="P14677">
        <v>692.22</v>
      </c>
      <c r="Q14677" t="s">
        <v>20</v>
      </c>
    </row>
    <row r="14678" spans="1:17" x14ac:dyDescent="0.25">
      <c r="A14678">
        <v>14782</v>
      </c>
      <c r="B14678" t="s">
        <v>33</v>
      </c>
      <c r="C14678" t="s">
        <v>18</v>
      </c>
      <c r="D14678">
        <v>1</v>
      </c>
      <c r="E14678">
        <v>461.48</v>
      </c>
      <c r="F14678">
        <v>461.48</v>
      </c>
      <c r="G14678">
        <v>214.59</v>
      </c>
      <c r="H14678">
        <v>1</v>
      </c>
      <c r="I14678">
        <v>1</v>
      </c>
      <c r="J14678">
        <v>1</v>
      </c>
      <c r="K14678">
        <v>3</v>
      </c>
      <c r="L14678">
        <v>0</v>
      </c>
      <c r="M14678">
        <v>0</v>
      </c>
      <c r="N14678" t="s">
        <v>1064</v>
      </c>
      <c r="O14678" t="s">
        <v>1064</v>
      </c>
      <c r="P14678">
        <v>692.22</v>
      </c>
      <c r="Q14678" t="s">
        <v>20</v>
      </c>
    </row>
    <row r="14679" spans="1:17" x14ac:dyDescent="0.25">
      <c r="A14679">
        <v>14783</v>
      </c>
      <c r="B14679" t="s">
        <v>33</v>
      </c>
      <c r="C14679" t="s">
        <v>23</v>
      </c>
      <c r="D14679">
        <v>1</v>
      </c>
      <c r="E14679">
        <v>461.48</v>
      </c>
      <c r="F14679">
        <v>461.48</v>
      </c>
      <c r="G14679">
        <v>-62.36</v>
      </c>
      <c r="H14679">
        <v>1</v>
      </c>
      <c r="I14679">
        <v>2</v>
      </c>
      <c r="J14679">
        <v>1</v>
      </c>
      <c r="K14679">
        <v>3</v>
      </c>
      <c r="L14679">
        <v>0</v>
      </c>
      <c r="M14679">
        <v>0</v>
      </c>
      <c r="N14679" t="s">
        <v>1064</v>
      </c>
      <c r="O14679" t="s">
        <v>1064</v>
      </c>
      <c r="P14679">
        <v>692.22</v>
      </c>
      <c r="Q14679" t="s">
        <v>20</v>
      </c>
    </row>
    <row r="14680" spans="1:17" x14ac:dyDescent="0.25">
      <c r="A14680">
        <v>14784</v>
      </c>
      <c r="B14680" t="s">
        <v>33</v>
      </c>
      <c r="C14680" t="s">
        <v>18</v>
      </c>
      <c r="D14680">
        <v>1</v>
      </c>
      <c r="E14680">
        <v>461.48</v>
      </c>
      <c r="F14680">
        <v>461.48</v>
      </c>
      <c r="G14680">
        <v>137.22</v>
      </c>
      <c r="H14680">
        <v>0</v>
      </c>
      <c r="I14680">
        <v>-2</v>
      </c>
      <c r="J14680">
        <v>0</v>
      </c>
      <c r="K14680">
        <v>1.83</v>
      </c>
      <c r="L14680">
        <v>0</v>
      </c>
      <c r="M14680">
        <v>0</v>
      </c>
      <c r="N14680" t="s">
        <v>1064</v>
      </c>
      <c r="O14680" t="s">
        <v>1064</v>
      </c>
      <c r="P14680">
        <v>692.22</v>
      </c>
      <c r="Q14680" t="s">
        <v>20</v>
      </c>
    </row>
    <row r="14681" spans="1:17" x14ac:dyDescent="0.25">
      <c r="A14681">
        <v>14785</v>
      </c>
      <c r="B14681" t="s">
        <v>33</v>
      </c>
      <c r="C14681" t="s">
        <v>23</v>
      </c>
      <c r="D14681">
        <v>1</v>
      </c>
      <c r="E14681">
        <v>461.48</v>
      </c>
      <c r="F14681">
        <v>461.48</v>
      </c>
      <c r="G14681">
        <v>-301.25</v>
      </c>
      <c r="H14681">
        <v>0</v>
      </c>
      <c r="I14681">
        <v>-1</v>
      </c>
      <c r="J14681">
        <v>0</v>
      </c>
      <c r="K14681">
        <v>1.83</v>
      </c>
      <c r="L14681">
        <v>0</v>
      </c>
      <c r="M14681">
        <v>0</v>
      </c>
      <c r="N14681" t="s">
        <v>1064</v>
      </c>
      <c r="O14681" t="s">
        <v>1064</v>
      </c>
      <c r="P14681">
        <v>692.22</v>
      </c>
      <c r="Q14681" t="s">
        <v>20</v>
      </c>
    </row>
    <row r="14682" spans="1:17" x14ac:dyDescent="0.25">
      <c r="A14682">
        <v>14786</v>
      </c>
      <c r="B14682" t="s">
        <v>33</v>
      </c>
      <c r="C14682" t="s">
        <v>18</v>
      </c>
      <c r="D14682">
        <v>1</v>
      </c>
      <c r="E14682">
        <v>461.48</v>
      </c>
      <c r="F14682">
        <v>461.48</v>
      </c>
      <c r="G14682">
        <v>156.66999999999999</v>
      </c>
      <c r="H14682">
        <v>1</v>
      </c>
      <c r="I14682">
        <v>2</v>
      </c>
      <c r="J14682">
        <v>0</v>
      </c>
      <c r="K14682">
        <v>1.83</v>
      </c>
      <c r="L14682">
        <v>0</v>
      </c>
      <c r="M14682">
        <v>0</v>
      </c>
      <c r="N14682" t="s">
        <v>1064</v>
      </c>
      <c r="O14682" t="s">
        <v>1064</v>
      </c>
      <c r="P14682">
        <v>692.22</v>
      </c>
      <c r="Q14682" t="s">
        <v>20</v>
      </c>
    </row>
    <row r="14683" spans="1:17" x14ac:dyDescent="0.25">
      <c r="A14683">
        <v>14787</v>
      </c>
      <c r="B14683" t="s">
        <v>33</v>
      </c>
      <c r="C14683" t="s">
        <v>18</v>
      </c>
      <c r="D14683">
        <v>1</v>
      </c>
      <c r="E14683">
        <v>461.48</v>
      </c>
      <c r="F14683">
        <v>461.48</v>
      </c>
      <c r="G14683">
        <v>113.06</v>
      </c>
      <c r="H14683">
        <v>1</v>
      </c>
      <c r="I14683">
        <v>3</v>
      </c>
      <c r="J14683">
        <v>1</v>
      </c>
      <c r="K14683">
        <v>2</v>
      </c>
      <c r="L14683">
        <v>0</v>
      </c>
      <c r="M14683">
        <v>0</v>
      </c>
      <c r="N14683" t="s">
        <v>1064</v>
      </c>
      <c r="O14683" t="s">
        <v>1064</v>
      </c>
      <c r="P14683">
        <v>692.22</v>
      </c>
      <c r="Q14683" t="s">
        <v>20</v>
      </c>
    </row>
    <row r="14684" spans="1:17" x14ac:dyDescent="0.25">
      <c r="A14684">
        <v>14788</v>
      </c>
      <c r="B14684" t="s">
        <v>33</v>
      </c>
      <c r="C14684" t="s">
        <v>23</v>
      </c>
      <c r="D14684">
        <v>1</v>
      </c>
      <c r="E14684">
        <v>461.48</v>
      </c>
      <c r="F14684">
        <v>461.48</v>
      </c>
      <c r="G14684">
        <v>-32.44</v>
      </c>
      <c r="H14684">
        <v>1</v>
      </c>
      <c r="I14684">
        <v>2</v>
      </c>
      <c r="J14684">
        <v>0</v>
      </c>
      <c r="K14684">
        <v>1.83</v>
      </c>
      <c r="L14684">
        <v>0</v>
      </c>
      <c r="M14684">
        <v>0</v>
      </c>
      <c r="N14684" t="s">
        <v>1064</v>
      </c>
      <c r="O14684" t="s">
        <v>1064</v>
      </c>
      <c r="P14684">
        <v>692.22</v>
      </c>
      <c r="Q14684" t="s">
        <v>20</v>
      </c>
    </row>
    <row r="14685" spans="1:17" x14ac:dyDescent="0.25">
      <c r="A14685">
        <v>14789</v>
      </c>
      <c r="B14685" t="s">
        <v>33</v>
      </c>
      <c r="C14685" t="s">
        <v>18</v>
      </c>
      <c r="D14685">
        <v>1</v>
      </c>
      <c r="E14685">
        <v>461.48</v>
      </c>
      <c r="F14685">
        <v>461.48</v>
      </c>
      <c r="G14685">
        <v>-403.8</v>
      </c>
      <c r="H14685">
        <v>0</v>
      </c>
      <c r="I14685">
        <v>-2</v>
      </c>
      <c r="J14685">
        <v>0</v>
      </c>
      <c r="K14685">
        <v>1.83</v>
      </c>
      <c r="L14685">
        <v>0</v>
      </c>
      <c r="M14685">
        <v>0</v>
      </c>
      <c r="N14685" t="s">
        <v>1064</v>
      </c>
      <c r="O14685" t="s">
        <v>1064</v>
      </c>
      <c r="P14685">
        <v>692.22</v>
      </c>
      <c r="Q14685" t="s">
        <v>20</v>
      </c>
    </row>
    <row r="14686" spans="1:17" x14ac:dyDescent="0.25">
      <c r="A14686">
        <v>14790</v>
      </c>
      <c r="B14686" t="s">
        <v>17</v>
      </c>
      <c r="C14686" t="s">
        <v>23</v>
      </c>
      <c r="D14686">
        <v>1</v>
      </c>
      <c r="E14686">
        <v>461.48</v>
      </c>
      <c r="F14686">
        <v>461.48</v>
      </c>
      <c r="G14686">
        <v>-207.67</v>
      </c>
      <c r="H14686">
        <v>0</v>
      </c>
      <c r="I14686">
        <v>-1</v>
      </c>
      <c r="J14686">
        <v>0</v>
      </c>
      <c r="K14686">
        <v>1.83</v>
      </c>
      <c r="L14686">
        <v>0</v>
      </c>
      <c r="M14686">
        <v>0</v>
      </c>
      <c r="N14686" t="s">
        <v>1064</v>
      </c>
      <c r="O14686" t="s">
        <v>1064</v>
      </c>
      <c r="P14686">
        <v>692.22</v>
      </c>
      <c r="Q14686" t="s">
        <v>20</v>
      </c>
    </row>
    <row r="14687" spans="1:17" x14ac:dyDescent="0.25">
      <c r="A14687">
        <v>14791</v>
      </c>
      <c r="B14687" t="s">
        <v>17</v>
      </c>
      <c r="C14687" t="s">
        <v>18</v>
      </c>
      <c r="D14687">
        <v>1</v>
      </c>
      <c r="E14687">
        <v>461.48</v>
      </c>
      <c r="F14687">
        <v>461.48</v>
      </c>
      <c r="G14687">
        <v>-627.61</v>
      </c>
      <c r="H14687">
        <v>0</v>
      </c>
      <c r="I14687">
        <v>0</v>
      </c>
      <c r="J14687">
        <v>0</v>
      </c>
      <c r="K14687">
        <v>1.83</v>
      </c>
      <c r="L14687">
        <v>0</v>
      </c>
      <c r="M14687">
        <v>0</v>
      </c>
      <c r="N14687" t="s">
        <v>1064</v>
      </c>
      <c r="O14687" t="s">
        <v>1064</v>
      </c>
      <c r="P14687">
        <v>692.22</v>
      </c>
      <c r="Q14687" t="s">
        <v>20</v>
      </c>
    </row>
    <row r="14688" spans="1:17" x14ac:dyDescent="0.25">
      <c r="A14688">
        <v>14792</v>
      </c>
      <c r="B14688" t="s">
        <v>17</v>
      </c>
      <c r="C14688" t="s">
        <v>18</v>
      </c>
      <c r="D14688">
        <v>1</v>
      </c>
      <c r="E14688">
        <v>461.48</v>
      </c>
      <c r="F14688">
        <v>461.48</v>
      </c>
      <c r="G14688">
        <v>-66.22</v>
      </c>
      <c r="H14688">
        <v>1</v>
      </c>
      <c r="I14688">
        <v>1</v>
      </c>
      <c r="J14688">
        <v>1</v>
      </c>
      <c r="K14688">
        <v>2</v>
      </c>
      <c r="L14688">
        <v>0</v>
      </c>
      <c r="M14688">
        <v>0</v>
      </c>
      <c r="N14688" t="s">
        <v>1064</v>
      </c>
      <c r="O14688" t="s">
        <v>1064</v>
      </c>
      <c r="P14688">
        <v>692.22</v>
      </c>
      <c r="Q14688" t="s">
        <v>20</v>
      </c>
    </row>
    <row r="14689" spans="1:17" x14ac:dyDescent="0.25">
      <c r="A14689">
        <v>14793</v>
      </c>
      <c r="B14689" t="s">
        <v>17</v>
      </c>
      <c r="C14689" t="s">
        <v>23</v>
      </c>
      <c r="D14689">
        <v>1</v>
      </c>
      <c r="E14689">
        <v>461.48</v>
      </c>
      <c r="F14689">
        <v>461.48</v>
      </c>
      <c r="G14689">
        <v>172.36</v>
      </c>
      <c r="H14689">
        <v>1</v>
      </c>
      <c r="I14689">
        <v>1</v>
      </c>
      <c r="J14689">
        <v>1</v>
      </c>
      <c r="K14689">
        <v>3</v>
      </c>
      <c r="L14689">
        <v>0</v>
      </c>
      <c r="M14689">
        <v>0</v>
      </c>
      <c r="N14689" t="s">
        <v>1064</v>
      </c>
      <c r="O14689" t="s">
        <v>1064</v>
      </c>
      <c r="P14689">
        <v>692.22</v>
      </c>
      <c r="Q14689" t="s">
        <v>20</v>
      </c>
    </row>
    <row r="14690" spans="1:17" x14ac:dyDescent="0.25">
      <c r="A14690">
        <v>14794</v>
      </c>
      <c r="B14690" t="s">
        <v>33</v>
      </c>
      <c r="C14690" t="s">
        <v>18</v>
      </c>
      <c r="D14690">
        <v>1</v>
      </c>
      <c r="E14690">
        <v>461.48</v>
      </c>
      <c r="F14690">
        <v>461.48</v>
      </c>
      <c r="G14690">
        <v>34.11</v>
      </c>
      <c r="H14690">
        <v>1</v>
      </c>
      <c r="I14690">
        <v>1</v>
      </c>
      <c r="J14690">
        <v>0</v>
      </c>
      <c r="K14690">
        <v>1.83</v>
      </c>
      <c r="L14690">
        <v>0</v>
      </c>
      <c r="M14690">
        <v>0</v>
      </c>
      <c r="N14690" t="s">
        <v>1064</v>
      </c>
      <c r="O14690" t="s">
        <v>1064</v>
      </c>
      <c r="P14690">
        <v>692.22</v>
      </c>
      <c r="Q14690" t="s">
        <v>20</v>
      </c>
    </row>
    <row r="14691" spans="1:17" x14ac:dyDescent="0.25">
      <c r="A14691">
        <v>14795</v>
      </c>
      <c r="B14691" t="s">
        <v>33</v>
      </c>
      <c r="C14691" t="s">
        <v>18</v>
      </c>
      <c r="D14691">
        <v>1</v>
      </c>
      <c r="E14691">
        <v>461.48</v>
      </c>
      <c r="F14691">
        <v>461.48</v>
      </c>
      <c r="G14691">
        <v>-313.81</v>
      </c>
      <c r="H14691">
        <v>1</v>
      </c>
      <c r="I14691">
        <v>1</v>
      </c>
      <c r="J14691">
        <v>1</v>
      </c>
      <c r="K14691">
        <v>1</v>
      </c>
      <c r="L14691">
        <v>1</v>
      </c>
      <c r="M14691">
        <v>0</v>
      </c>
      <c r="N14691" t="s">
        <v>1064</v>
      </c>
      <c r="O14691" t="s">
        <v>1064</v>
      </c>
      <c r="P14691">
        <v>692.22</v>
      </c>
      <c r="Q14691" t="s">
        <v>20</v>
      </c>
    </row>
    <row r="14692" spans="1:17" x14ac:dyDescent="0.25">
      <c r="A14692">
        <v>14796</v>
      </c>
      <c r="B14692" t="s">
        <v>33</v>
      </c>
      <c r="C14692" t="s">
        <v>18</v>
      </c>
      <c r="D14692">
        <v>1</v>
      </c>
      <c r="E14692">
        <v>461.48</v>
      </c>
      <c r="F14692">
        <v>461.48</v>
      </c>
      <c r="G14692">
        <v>-294.29000000000002</v>
      </c>
      <c r="H14692">
        <v>0</v>
      </c>
      <c r="I14692">
        <v>0</v>
      </c>
      <c r="J14692">
        <v>0</v>
      </c>
      <c r="K14692">
        <v>1.83</v>
      </c>
      <c r="L14692">
        <v>0</v>
      </c>
      <c r="M14692">
        <v>0</v>
      </c>
      <c r="N14692" t="s">
        <v>1064</v>
      </c>
      <c r="O14692" t="s">
        <v>1064</v>
      </c>
      <c r="P14692">
        <v>692.22</v>
      </c>
      <c r="Q14692" t="s">
        <v>20</v>
      </c>
    </row>
    <row r="14693" spans="1:17" x14ac:dyDescent="0.25">
      <c r="A14693">
        <v>14797</v>
      </c>
      <c r="B14693" t="s">
        <v>28</v>
      </c>
      <c r="C14693" t="s">
        <v>23</v>
      </c>
      <c r="D14693">
        <v>1</v>
      </c>
      <c r="E14693">
        <v>461.48</v>
      </c>
      <c r="F14693">
        <v>461.48</v>
      </c>
      <c r="G14693">
        <v>-86.5</v>
      </c>
      <c r="H14693">
        <v>1</v>
      </c>
      <c r="I14693">
        <v>1</v>
      </c>
      <c r="J14693">
        <v>0</v>
      </c>
      <c r="K14693">
        <v>1.83</v>
      </c>
      <c r="L14693">
        <v>0</v>
      </c>
      <c r="M14693">
        <v>0</v>
      </c>
      <c r="N14693" t="s">
        <v>1064</v>
      </c>
      <c r="O14693" t="s">
        <v>1064</v>
      </c>
      <c r="P14693">
        <v>692.22</v>
      </c>
      <c r="Q14693" t="s">
        <v>20</v>
      </c>
    </row>
    <row r="14694" spans="1:17" x14ac:dyDescent="0.25">
      <c r="A14694">
        <v>14798</v>
      </c>
      <c r="B14694" t="s">
        <v>33</v>
      </c>
      <c r="C14694" t="s">
        <v>18</v>
      </c>
      <c r="D14694">
        <v>1</v>
      </c>
      <c r="E14694">
        <v>461.48</v>
      </c>
      <c r="F14694">
        <v>461.48</v>
      </c>
      <c r="G14694">
        <v>-83.07</v>
      </c>
      <c r="H14694">
        <v>1</v>
      </c>
      <c r="I14694">
        <v>2</v>
      </c>
      <c r="J14694">
        <v>1</v>
      </c>
      <c r="K14694">
        <v>3</v>
      </c>
      <c r="L14694">
        <v>0</v>
      </c>
      <c r="M14694">
        <v>0</v>
      </c>
      <c r="N14694" t="s">
        <v>1064</v>
      </c>
      <c r="O14694" t="s">
        <v>1064</v>
      </c>
      <c r="P14694">
        <v>692.22</v>
      </c>
      <c r="Q14694" t="s">
        <v>20</v>
      </c>
    </row>
    <row r="14695" spans="1:17" x14ac:dyDescent="0.25">
      <c r="A14695">
        <v>14799</v>
      </c>
      <c r="B14695" t="s">
        <v>17</v>
      </c>
      <c r="C14695" t="s">
        <v>23</v>
      </c>
      <c r="D14695">
        <v>1</v>
      </c>
      <c r="E14695">
        <v>461.48</v>
      </c>
      <c r="F14695">
        <v>461.48</v>
      </c>
      <c r="G14695">
        <v>46.19</v>
      </c>
      <c r="H14695">
        <v>0</v>
      </c>
      <c r="I14695">
        <v>-2</v>
      </c>
      <c r="J14695">
        <v>0</v>
      </c>
      <c r="K14695">
        <v>1.83</v>
      </c>
      <c r="L14695">
        <v>0</v>
      </c>
      <c r="M14695">
        <v>0</v>
      </c>
      <c r="N14695" t="s">
        <v>1065</v>
      </c>
      <c r="O14695" t="s">
        <v>1065</v>
      </c>
      <c r="P14695">
        <v>692.22</v>
      </c>
      <c r="Q14695" t="s">
        <v>20</v>
      </c>
    </row>
    <row r="14696" spans="1:17" x14ac:dyDescent="0.25">
      <c r="A14696">
        <v>14800</v>
      </c>
      <c r="B14696" t="s">
        <v>33</v>
      </c>
      <c r="C14696" t="s">
        <v>18</v>
      </c>
      <c r="D14696">
        <v>1</v>
      </c>
      <c r="E14696">
        <v>461.48</v>
      </c>
      <c r="F14696">
        <v>461.48</v>
      </c>
      <c r="G14696">
        <v>-314.58999999999997</v>
      </c>
      <c r="H14696">
        <v>0</v>
      </c>
      <c r="I14696">
        <v>-1</v>
      </c>
      <c r="J14696">
        <v>0</v>
      </c>
      <c r="K14696">
        <v>1.83</v>
      </c>
      <c r="L14696">
        <v>0</v>
      </c>
      <c r="M14696">
        <v>0</v>
      </c>
      <c r="N14696" t="s">
        <v>1065</v>
      </c>
      <c r="O14696" t="s">
        <v>1065</v>
      </c>
      <c r="P14696">
        <v>692.22</v>
      </c>
      <c r="Q14696" t="s">
        <v>20</v>
      </c>
    </row>
    <row r="14697" spans="1:17" x14ac:dyDescent="0.25">
      <c r="A14697">
        <v>14801</v>
      </c>
      <c r="B14697" t="s">
        <v>33</v>
      </c>
      <c r="C14697" t="s">
        <v>23</v>
      </c>
      <c r="D14697">
        <v>1</v>
      </c>
      <c r="E14697">
        <v>461.48</v>
      </c>
      <c r="F14697">
        <v>461.48</v>
      </c>
      <c r="G14697">
        <v>-94.63</v>
      </c>
      <c r="H14697">
        <v>0</v>
      </c>
      <c r="I14697">
        <v>0</v>
      </c>
      <c r="J14697">
        <v>0</v>
      </c>
      <c r="K14697">
        <v>1.83</v>
      </c>
      <c r="L14697">
        <v>0</v>
      </c>
      <c r="M14697">
        <v>0</v>
      </c>
      <c r="N14697" t="s">
        <v>1065</v>
      </c>
      <c r="O14697" t="s">
        <v>1065</v>
      </c>
      <c r="P14697">
        <v>692.22</v>
      </c>
      <c r="Q14697" t="s">
        <v>20</v>
      </c>
    </row>
    <row r="14698" spans="1:17" x14ac:dyDescent="0.25">
      <c r="A14698">
        <v>14802</v>
      </c>
      <c r="B14698" t="s">
        <v>33</v>
      </c>
      <c r="C14698" t="s">
        <v>18</v>
      </c>
      <c r="D14698">
        <v>1</v>
      </c>
      <c r="E14698">
        <v>461.48</v>
      </c>
      <c r="F14698">
        <v>461.48</v>
      </c>
      <c r="G14698">
        <v>175.36</v>
      </c>
      <c r="H14698">
        <v>1</v>
      </c>
      <c r="I14698">
        <v>3</v>
      </c>
      <c r="J14698">
        <v>1</v>
      </c>
      <c r="K14698">
        <v>4</v>
      </c>
      <c r="L14698">
        <v>0</v>
      </c>
      <c r="M14698">
        <v>0</v>
      </c>
      <c r="N14698" t="s">
        <v>1065</v>
      </c>
      <c r="O14698" t="s">
        <v>1065</v>
      </c>
      <c r="P14698">
        <v>692.22</v>
      </c>
      <c r="Q14698" t="s">
        <v>20</v>
      </c>
    </row>
    <row r="14699" spans="1:17" x14ac:dyDescent="0.25">
      <c r="A14699">
        <v>14803</v>
      </c>
      <c r="B14699" t="s">
        <v>17</v>
      </c>
      <c r="C14699" t="s">
        <v>18</v>
      </c>
      <c r="D14699">
        <v>1</v>
      </c>
      <c r="E14699">
        <v>461.48</v>
      </c>
      <c r="F14699">
        <v>461.48</v>
      </c>
      <c r="G14699">
        <v>57.59</v>
      </c>
      <c r="H14699">
        <v>1</v>
      </c>
      <c r="I14699">
        <v>4</v>
      </c>
      <c r="J14699">
        <v>0</v>
      </c>
      <c r="K14699">
        <v>1.83</v>
      </c>
      <c r="L14699">
        <v>0</v>
      </c>
      <c r="M14699">
        <v>0</v>
      </c>
      <c r="N14699" t="s">
        <v>1065</v>
      </c>
      <c r="O14699" t="s">
        <v>1065</v>
      </c>
      <c r="P14699">
        <v>692.22</v>
      </c>
      <c r="Q14699" t="s">
        <v>20</v>
      </c>
    </row>
    <row r="14700" spans="1:17" x14ac:dyDescent="0.25">
      <c r="A14700">
        <v>14804</v>
      </c>
      <c r="B14700" t="s">
        <v>17</v>
      </c>
      <c r="C14700" t="s">
        <v>23</v>
      </c>
      <c r="D14700">
        <v>1</v>
      </c>
      <c r="E14700">
        <v>461.48</v>
      </c>
      <c r="F14700">
        <v>461.48</v>
      </c>
      <c r="G14700">
        <v>-738.6</v>
      </c>
      <c r="H14700">
        <v>0</v>
      </c>
      <c r="I14700">
        <v>-2</v>
      </c>
      <c r="J14700">
        <v>0</v>
      </c>
      <c r="K14700">
        <v>1.83</v>
      </c>
      <c r="L14700">
        <v>0</v>
      </c>
      <c r="M14700">
        <v>0</v>
      </c>
      <c r="N14700" t="s">
        <v>1065</v>
      </c>
      <c r="O14700" t="s">
        <v>1065</v>
      </c>
      <c r="P14700">
        <v>692.22</v>
      </c>
      <c r="Q14700" t="s">
        <v>20</v>
      </c>
    </row>
    <row r="14701" spans="1:17" x14ac:dyDescent="0.25">
      <c r="A14701">
        <v>14805</v>
      </c>
      <c r="B14701" t="s">
        <v>17</v>
      </c>
      <c r="C14701" t="s">
        <v>18</v>
      </c>
      <c r="D14701">
        <v>1</v>
      </c>
      <c r="E14701">
        <v>461.48</v>
      </c>
      <c r="F14701">
        <v>461.48</v>
      </c>
      <c r="G14701">
        <v>-11.31</v>
      </c>
      <c r="H14701">
        <v>0</v>
      </c>
      <c r="I14701">
        <v>-1</v>
      </c>
      <c r="J14701">
        <v>1</v>
      </c>
      <c r="K14701">
        <v>3</v>
      </c>
      <c r="L14701">
        <v>0</v>
      </c>
      <c r="M14701">
        <v>0</v>
      </c>
      <c r="N14701" t="s">
        <v>1065</v>
      </c>
      <c r="O14701" t="s">
        <v>1065</v>
      </c>
      <c r="P14701">
        <v>692.22</v>
      </c>
      <c r="Q14701" t="s">
        <v>20</v>
      </c>
    </row>
    <row r="14702" spans="1:17" x14ac:dyDescent="0.25">
      <c r="A14702">
        <v>14806</v>
      </c>
      <c r="B14702" t="s">
        <v>17</v>
      </c>
      <c r="C14702" t="s">
        <v>18</v>
      </c>
      <c r="D14702">
        <v>1</v>
      </c>
      <c r="E14702">
        <v>461.48</v>
      </c>
      <c r="F14702">
        <v>461.48</v>
      </c>
      <c r="G14702">
        <v>154.41999999999999</v>
      </c>
      <c r="H14702">
        <v>0</v>
      </c>
      <c r="I14702">
        <v>2</v>
      </c>
      <c r="J14702">
        <v>1</v>
      </c>
      <c r="K14702">
        <v>3</v>
      </c>
      <c r="L14702">
        <v>0</v>
      </c>
      <c r="M14702">
        <v>0</v>
      </c>
      <c r="N14702" t="s">
        <v>1065</v>
      </c>
      <c r="O14702" t="s">
        <v>1065</v>
      </c>
      <c r="P14702">
        <v>692.22</v>
      </c>
      <c r="Q14702" t="s">
        <v>20</v>
      </c>
    </row>
    <row r="14703" spans="1:17" x14ac:dyDescent="0.25">
      <c r="A14703">
        <v>14807</v>
      </c>
      <c r="B14703" t="s">
        <v>17</v>
      </c>
      <c r="C14703" t="s">
        <v>18</v>
      </c>
      <c r="D14703">
        <v>1</v>
      </c>
      <c r="E14703">
        <v>461.48</v>
      </c>
      <c r="F14703">
        <v>461.48</v>
      </c>
      <c r="G14703">
        <v>124.6</v>
      </c>
      <c r="H14703">
        <v>1</v>
      </c>
      <c r="I14703">
        <v>3</v>
      </c>
      <c r="J14703">
        <v>1</v>
      </c>
      <c r="K14703">
        <v>2</v>
      </c>
      <c r="L14703">
        <v>0</v>
      </c>
      <c r="M14703">
        <v>0</v>
      </c>
      <c r="N14703" t="s">
        <v>1065</v>
      </c>
      <c r="O14703" t="s">
        <v>1065</v>
      </c>
      <c r="P14703">
        <v>692.22</v>
      </c>
      <c r="Q14703" t="s">
        <v>20</v>
      </c>
    </row>
    <row r="14704" spans="1:17" x14ac:dyDescent="0.25">
      <c r="A14704">
        <v>14808</v>
      </c>
      <c r="B14704" t="s">
        <v>17</v>
      </c>
      <c r="C14704" t="s">
        <v>23</v>
      </c>
      <c r="D14704">
        <v>1</v>
      </c>
      <c r="E14704">
        <v>461.48</v>
      </c>
      <c r="F14704">
        <v>461.48</v>
      </c>
      <c r="G14704">
        <v>89.99</v>
      </c>
      <c r="H14704">
        <v>0</v>
      </c>
      <c r="I14704">
        <v>0</v>
      </c>
      <c r="J14704">
        <v>0</v>
      </c>
      <c r="K14704">
        <v>1.83</v>
      </c>
      <c r="L14704">
        <v>0</v>
      </c>
      <c r="M14704">
        <v>0</v>
      </c>
      <c r="N14704" t="s">
        <v>1065</v>
      </c>
      <c r="O14704" t="s">
        <v>1065</v>
      </c>
      <c r="P14704">
        <v>692.22</v>
      </c>
      <c r="Q14704" t="s">
        <v>20</v>
      </c>
    </row>
    <row r="14705" spans="1:17" x14ac:dyDescent="0.25">
      <c r="A14705">
        <v>14809</v>
      </c>
      <c r="B14705" t="s">
        <v>17</v>
      </c>
      <c r="C14705" t="s">
        <v>18</v>
      </c>
      <c r="D14705">
        <v>1</v>
      </c>
      <c r="E14705">
        <v>461.48</v>
      </c>
      <c r="F14705">
        <v>461.48</v>
      </c>
      <c r="G14705">
        <v>177.21</v>
      </c>
      <c r="H14705">
        <v>0</v>
      </c>
      <c r="I14705">
        <v>0</v>
      </c>
      <c r="J14705">
        <v>0</v>
      </c>
      <c r="K14705">
        <v>1.83</v>
      </c>
      <c r="L14705">
        <v>0</v>
      </c>
      <c r="M14705">
        <v>0</v>
      </c>
      <c r="N14705" t="s">
        <v>1065</v>
      </c>
      <c r="O14705" t="s">
        <v>1065</v>
      </c>
      <c r="P14705">
        <v>692.22</v>
      </c>
      <c r="Q14705" t="s">
        <v>20</v>
      </c>
    </row>
    <row r="14706" spans="1:17" x14ac:dyDescent="0.25">
      <c r="A14706">
        <v>14810</v>
      </c>
      <c r="B14706" t="s">
        <v>17</v>
      </c>
      <c r="C14706" t="s">
        <v>23</v>
      </c>
      <c r="D14706">
        <v>1</v>
      </c>
      <c r="E14706">
        <v>461.48</v>
      </c>
      <c r="F14706">
        <v>461.48</v>
      </c>
      <c r="G14706">
        <v>105.96</v>
      </c>
      <c r="H14706">
        <v>1</v>
      </c>
      <c r="I14706">
        <v>1</v>
      </c>
      <c r="J14706">
        <v>1</v>
      </c>
      <c r="K14706">
        <v>3</v>
      </c>
      <c r="L14706">
        <v>0</v>
      </c>
      <c r="M14706">
        <v>0</v>
      </c>
      <c r="N14706" t="s">
        <v>1065</v>
      </c>
      <c r="O14706" t="s">
        <v>1065</v>
      </c>
      <c r="P14706">
        <v>692.22</v>
      </c>
      <c r="Q14706" t="s">
        <v>20</v>
      </c>
    </row>
    <row r="14707" spans="1:17" x14ac:dyDescent="0.25">
      <c r="A14707">
        <v>14811</v>
      </c>
      <c r="B14707" t="s">
        <v>17</v>
      </c>
      <c r="C14707" t="s">
        <v>18</v>
      </c>
      <c r="D14707">
        <v>1</v>
      </c>
      <c r="E14707">
        <v>461.48</v>
      </c>
      <c r="F14707">
        <v>461.48</v>
      </c>
      <c r="G14707">
        <v>95.76</v>
      </c>
      <c r="H14707">
        <v>1</v>
      </c>
      <c r="I14707">
        <v>1</v>
      </c>
      <c r="J14707">
        <v>1</v>
      </c>
      <c r="K14707">
        <v>4</v>
      </c>
      <c r="L14707">
        <v>0</v>
      </c>
      <c r="M14707">
        <v>0</v>
      </c>
      <c r="N14707" t="s">
        <v>1065</v>
      </c>
      <c r="O14707" t="s">
        <v>1065</v>
      </c>
      <c r="P14707">
        <v>692.22</v>
      </c>
      <c r="Q14707" t="s">
        <v>20</v>
      </c>
    </row>
    <row r="14708" spans="1:17" x14ac:dyDescent="0.25">
      <c r="A14708">
        <v>14812</v>
      </c>
      <c r="B14708" t="s">
        <v>17</v>
      </c>
      <c r="C14708" t="s">
        <v>18</v>
      </c>
      <c r="D14708">
        <v>1</v>
      </c>
      <c r="E14708">
        <v>461.48</v>
      </c>
      <c r="F14708">
        <v>461.48</v>
      </c>
      <c r="G14708">
        <v>100.79</v>
      </c>
      <c r="H14708">
        <v>1</v>
      </c>
      <c r="I14708">
        <v>3</v>
      </c>
      <c r="J14708">
        <v>0</v>
      </c>
      <c r="K14708">
        <v>1.83</v>
      </c>
      <c r="L14708">
        <v>0</v>
      </c>
      <c r="M14708">
        <v>0</v>
      </c>
      <c r="N14708" t="s">
        <v>1065</v>
      </c>
      <c r="O14708" t="s">
        <v>1065</v>
      </c>
      <c r="P14708">
        <v>692.22</v>
      </c>
      <c r="Q14708" t="s">
        <v>20</v>
      </c>
    </row>
    <row r="14709" spans="1:17" x14ac:dyDescent="0.25">
      <c r="A14709">
        <v>14813</v>
      </c>
      <c r="B14709" t="s">
        <v>17</v>
      </c>
      <c r="C14709" t="s">
        <v>18</v>
      </c>
      <c r="D14709">
        <v>1</v>
      </c>
      <c r="E14709">
        <v>461.48</v>
      </c>
      <c r="F14709">
        <v>461.48</v>
      </c>
      <c r="G14709">
        <v>109.83</v>
      </c>
      <c r="H14709">
        <v>1</v>
      </c>
      <c r="I14709">
        <v>4</v>
      </c>
      <c r="J14709">
        <v>0</v>
      </c>
      <c r="K14709">
        <v>1.83</v>
      </c>
      <c r="L14709">
        <v>0</v>
      </c>
      <c r="M14709">
        <v>0</v>
      </c>
      <c r="N14709" t="s">
        <v>1065</v>
      </c>
      <c r="O14709" t="s">
        <v>1065</v>
      </c>
      <c r="P14709">
        <v>692.22</v>
      </c>
      <c r="Q14709" t="s">
        <v>20</v>
      </c>
    </row>
    <row r="14710" spans="1:17" x14ac:dyDescent="0.25">
      <c r="A14710">
        <v>14814</v>
      </c>
      <c r="B14710" t="s">
        <v>33</v>
      </c>
      <c r="C14710" t="s">
        <v>18</v>
      </c>
      <c r="D14710">
        <v>1</v>
      </c>
      <c r="E14710">
        <v>461.48</v>
      </c>
      <c r="F14710">
        <v>461.48</v>
      </c>
      <c r="G14710">
        <v>92.34</v>
      </c>
      <c r="H14710">
        <v>0</v>
      </c>
      <c r="I14710">
        <v>0</v>
      </c>
      <c r="J14710">
        <v>0</v>
      </c>
      <c r="K14710">
        <v>1.83</v>
      </c>
      <c r="L14710">
        <v>0</v>
      </c>
      <c r="M14710">
        <v>0</v>
      </c>
      <c r="N14710" t="s">
        <v>1065</v>
      </c>
      <c r="O14710" t="s">
        <v>1065</v>
      </c>
      <c r="P14710">
        <v>692.22</v>
      </c>
      <c r="Q14710" t="s">
        <v>20</v>
      </c>
    </row>
    <row r="14711" spans="1:17" x14ac:dyDescent="0.25">
      <c r="A14711">
        <v>14815</v>
      </c>
      <c r="B14711" t="s">
        <v>33</v>
      </c>
      <c r="C14711" t="s">
        <v>23</v>
      </c>
      <c r="D14711">
        <v>1</v>
      </c>
      <c r="E14711">
        <v>461.48</v>
      </c>
      <c r="F14711">
        <v>461.48</v>
      </c>
      <c r="G14711">
        <v>194.93</v>
      </c>
      <c r="H14711">
        <v>1</v>
      </c>
      <c r="I14711">
        <v>1</v>
      </c>
      <c r="J14711">
        <v>1</v>
      </c>
      <c r="K14711">
        <v>2</v>
      </c>
      <c r="L14711">
        <v>0</v>
      </c>
      <c r="M14711">
        <v>0</v>
      </c>
      <c r="N14711" t="s">
        <v>1065</v>
      </c>
      <c r="O14711" t="s">
        <v>1065</v>
      </c>
      <c r="P14711">
        <v>692.22</v>
      </c>
      <c r="Q14711" t="s">
        <v>20</v>
      </c>
    </row>
    <row r="14712" spans="1:17" x14ac:dyDescent="0.25">
      <c r="A14712">
        <v>14816</v>
      </c>
      <c r="B14712" t="s">
        <v>33</v>
      </c>
      <c r="C14712" t="s">
        <v>18</v>
      </c>
      <c r="D14712">
        <v>1</v>
      </c>
      <c r="E14712">
        <v>461.48</v>
      </c>
      <c r="F14712">
        <v>461.48</v>
      </c>
      <c r="G14712">
        <v>199.36</v>
      </c>
      <c r="H14712">
        <v>0</v>
      </c>
      <c r="I14712">
        <v>0</v>
      </c>
      <c r="J14712">
        <v>1</v>
      </c>
      <c r="K14712">
        <v>5</v>
      </c>
      <c r="L14712">
        <v>0</v>
      </c>
      <c r="M14712">
        <v>0</v>
      </c>
      <c r="N14712" t="s">
        <v>1065</v>
      </c>
      <c r="O14712" t="s">
        <v>1065</v>
      </c>
      <c r="P14712">
        <v>692.22</v>
      </c>
      <c r="Q14712" t="s">
        <v>20</v>
      </c>
    </row>
    <row r="14713" spans="1:17" x14ac:dyDescent="0.25">
      <c r="A14713">
        <v>14817</v>
      </c>
      <c r="B14713" t="s">
        <v>33</v>
      </c>
      <c r="C14713" t="s">
        <v>23</v>
      </c>
      <c r="D14713">
        <v>1</v>
      </c>
      <c r="E14713">
        <v>461.48</v>
      </c>
      <c r="F14713">
        <v>461.48</v>
      </c>
      <c r="G14713">
        <v>193.18</v>
      </c>
      <c r="H14713">
        <v>1</v>
      </c>
      <c r="I14713">
        <v>1</v>
      </c>
      <c r="J14713">
        <v>1</v>
      </c>
      <c r="K14713">
        <v>3</v>
      </c>
      <c r="L14713">
        <v>0</v>
      </c>
      <c r="M14713">
        <v>0</v>
      </c>
      <c r="N14713" t="s">
        <v>1065</v>
      </c>
      <c r="O14713" t="s">
        <v>1065</v>
      </c>
      <c r="P14713">
        <v>692.22</v>
      </c>
      <c r="Q14713" t="s">
        <v>20</v>
      </c>
    </row>
    <row r="14714" spans="1:17" x14ac:dyDescent="0.25">
      <c r="A14714">
        <v>14818</v>
      </c>
      <c r="B14714" t="s">
        <v>28</v>
      </c>
      <c r="C14714" t="s">
        <v>18</v>
      </c>
      <c r="D14714">
        <v>1</v>
      </c>
      <c r="E14714">
        <v>461.48</v>
      </c>
      <c r="F14714">
        <v>461.48</v>
      </c>
      <c r="G14714">
        <v>150.21</v>
      </c>
      <c r="H14714">
        <v>1</v>
      </c>
      <c r="I14714">
        <v>1</v>
      </c>
      <c r="J14714">
        <v>1</v>
      </c>
      <c r="K14714">
        <v>3</v>
      </c>
      <c r="L14714">
        <v>0</v>
      </c>
      <c r="M14714">
        <v>0</v>
      </c>
      <c r="N14714" t="s">
        <v>1065</v>
      </c>
      <c r="O14714" t="s">
        <v>1065</v>
      </c>
      <c r="P14714">
        <v>692.22</v>
      </c>
      <c r="Q14714" t="s">
        <v>20</v>
      </c>
    </row>
    <row r="14715" spans="1:17" x14ac:dyDescent="0.25">
      <c r="A14715">
        <v>14819</v>
      </c>
      <c r="B14715" t="s">
        <v>33</v>
      </c>
      <c r="C14715" t="s">
        <v>18</v>
      </c>
      <c r="D14715">
        <v>1</v>
      </c>
      <c r="E14715">
        <v>461.48</v>
      </c>
      <c r="F14715">
        <v>461.48</v>
      </c>
      <c r="G14715">
        <v>218.05</v>
      </c>
      <c r="H14715">
        <v>0</v>
      </c>
      <c r="I14715">
        <v>-2</v>
      </c>
      <c r="J14715">
        <v>1</v>
      </c>
      <c r="K14715">
        <v>2</v>
      </c>
      <c r="L14715">
        <v>0</v>
      </c>
      <c r="M14715">
        <v>0</v>
      </c>
      <c r="N14715" t="s">
        <v>1065</v>
      </c>
      <c r="O14715" t="s">
        <v>1065</v>
      </c>
      <c r="P14715">
        <v>692.22</v>
      </c>
      <c r="Q14715" t="s">
        <v>20</v>
      </c>
    </row>
    <row r="14716" spans="1:17" x14ac:dyDescent="0.25">
      <c r="A14716">
        <v>14820</v>
      </c>
      <c r="B14716" t="s">
        <v>17</v>
      </c>
      <c r="C14716" t="s">
        <v>23</v>
      </c>
      <c r="D14716">
        <v>1</v>
      </c>
      <c r="E14716">
        <v>461.48</v>
      </c>
      <c r="F14716">
        <v>461.48</v>
      </c>
      <c r="G14716">
        <v>210.43</v>
      </c>
      <c r="H14716">
        <v>0</v>
      </c>
      <c r="I14716">
        <v>-1</v>
      </c>
      <c r="J14716">
        <v>1</v>
      </c>
      <c r="K14716">
        <v>4</v>
      </c>
      <c r="L14716">
        <v>0</v>
      </c>
      <c r="M14716">
        <v>0</v>
      </c>
      <c r="N14716" t="s">
        <v>1065</v>
      </c>
      <c r="O14716" t="s">
        <v>1065</v>
      </c>
      <c r="P14716">
        <v>692.22</v>
      </c>
      <c r="Q14716" t="s">
        <v>20</v>
      </c>
    </row>
    <row r="14717" spans="1:17" x14ac:dyDescent="0.25">
      <c r="A14717">
        <v>14821</v>
      </c>
      <c r="B14717" t="s">
        <v>28</v>
      </c>
      <c r="C14717" t="s">
        <v>18</v>
      </c>
      <c r="D14717">
        <v>1</v>
      </c>
      <c r="E14717">
        <v>461.48</v>
      </c>
      <c r="F14717">
        <v>461.48</v>
      </c>
      <c r="G14717">
        <v>115.19</v>
      </c>
      <c r="H14717">
        <v>0</v>
      </c>
      <c r="I14717">
        <v>0</v>
      </c>
      <c r="J14717">
        <v>0</v>
      </c>
      <c r="K14717">
        <v>1.83</v>
      </c>
      <c r="L14717">
        <v>0</v>
      </c>
      <c r="M14717">
        <v>0</v>
      </c>
      <c r="N14717" t="s">
        <v>1065</v>
      </c>
      <c r="O14717" t="s">
        <v>1065</v>
      </c>
      <c r="P14717">
        <v>692.22</v>
      </c>
      <c r="Q14717" t="s">
        <v>20</v>
      </c>
    </row>
    <row r="14718" spans="1:17" x14ac:dyDescent="0.25">
      <c r="A14718">
        <v>14822</v>
      </c>
      <c r="B14718" t="s">
        <v>28</v>
      </c>
      <c r="C14718" t="s">
        <v>18</v>
      </c>
      <c r="D14718">
        <v>1</v>
      </c>
      <c r="E14718">
        <v>461.48</v>
      </c>
      <c r="F14718">
        <v>461.48</v>
      </c>
      <c r="G14718">
        <v>120.86</v>
      </c>
      <c r="H14718">
        <v>1</v>
      </c>
      <c r="I14718">
        <v>1</v>
      </c>
      <c r="J14718">
        <v>1</v>
      </c>
      <c r="K14718">
        <v>3</v>
      </c>
      <c r="L14718">
        <v>0</v>
      </c>
      <c r="M14718">
        <v>0</v>
      </c>
      <c r="N14718" t="s">
        <v>1065</v>
      </c>
      <c r="O14718" t="s">
        <v>1065</v>
      </c>
      <c r="P14718">
        <v>692.22</v>
      </c>
      <c r="Q14718" t="s">
        <v>20</v>
      </c>
    </row>
    <row r="14719" spans="1:17" x14ac:dyDescent="0.25">
      <c r="A14719">
        <v>14823</v>
      </c>
      <c r="B14719" t="s">
        <v>17</v>
      </c>
      <c r="C14719" t="s">
        <v>18</v>
      </c>
      <c r="D14719">
        <v>1</v>
      </c>
      <c r="E14719">
        <v>461.48</v>
      </c>
      <c r="F14719">
        <v>461.48</v>
      </c>
      <c r="G14719">
        <v>217.08</v>
      </c>
      <c r="H14719">
        <v>1</v>
      </c>
      <c r="I14719">
        <v>2</v>
      </c>
      <c r="J14719">
        <v>1</v>
      </c>
      <c r="K14719">
        <v>4</v>
      </c>
      <c r="L14719">
        <v>0</v>
      </c>
      <c r="M14719">
        <v>0</v>
      </c>
      <c r="N14719" t="s">
        <v>1065</v>
      </c>
      <c r="O14719" t="s">
        <v>1065</v>
      </c>
      <c r="P14719">
        <v>692.22</v>
      </c>
      <c r="Q14719" t="s">
        <v>20</v>
      </c>
    </row>
    <row r="14720" spans="1:17" x14ac:dyDescent="0.25">
      <c r="A14720">
        <v>14824</v>
      </c>
      <c r="B14720" t="s">
        <v>17</v>
      </c>
      <c r="C14720" t="s">
        <v>23</v>
      </c>
      <c r="D14720">
        <v>1</v>
      </c>
      <c r="E14720">
        <v>461.48</v>
      </c>
      <c r="F14720">
        <v>461.48</v>
      </c>
      <c r="G14720">
        <v>22.84</v>
      </c>
      <c r="H14720">
        <v>0</v>
      </c>
      <c r="I14720">
        <v>0</v>
      </c>
      <c r="J14720">
        <v>0</v>
      </c>
      <c r="K14720">
        <v>1.83</v>
      </c>
      <c r="L14720">
        <v>0</v>
      </c>
      <c r="M14720">
        <v>0</v>
      </c>
      <c r="N14720" t="s">
        <v>1065</v>
      </c>
      <c r="O14720" t="s">
        <v>1065</v>
      </c>
      <c r="P14720">
        <v>692.22</v>
      </c>
      <c r="Q14720" t="s">
        <v>20</v>
      </c>
    </row>
    <row r="14721" spans="1:17" x14ac:dyDescent="0.25">
      <c r="A14721">
        <v>14825</v>
      </c>
      <c r="B14721" t="s">
        <v>17</v>
      </c>
      <c r="C14721" t="s">
        <v>18</v>
      </c>
      <c r="D14721">
        <v>1</v>
      </c>
      <c r="E14721">
        <v>461.48</v>
      </c>
      <c r="F14721">
        <v>461.48</v>
      </c>
      <c r="G14721">
        <v>221.51</v>
      </c>
      <c r="H14721">
        <v>1</v>
      </c>
      <c r="I14721">
        <v>1</v>
      </c>
      <c r="J14721">
        <v>1</v>
      </c>
      <c r="K14721">
        <v>2</v>
      </c>
      <c r="L14721">
        <v>0</v>
      </c>
      <c r="M14721">
        <v>0</v>
      </c>
      <c r="N14721" t="s">
        <v>1065</v>
      </c>
      <c r="O14721" t="s">
        <v>1065</v>
      </c>
      <c r="P14721">
        <v>692.22</v>
      </c>
      <c r="Q14721" t="s">
        <v>20</v>
      </c>
    </row>
    <row r="14722" spans="1:17" x14ac:dyDescent="0.25">
      <c r="A14722">
        <v>14826</v>
      </c>
      <c r="B14722" t="s">
        <v>17</v>
      </c>
      <c r="C14722" t="s">
        <v>23</v>
      </c>
      <c r="D14722">
        <v>1</v>
      </c>
      <c r="E14722">
        <v>461.48</v>
      </c>
      <c r="F14722">
        <v>461.48</v>
      </c>
      <c r="G14722">
        <v>159.21</v>
      </c>
      <c r="H14722">
        <v>0</v>
      </c>
      <c r="I14722">
        <v>0</v>
      </c>
      <c r="J14722">
        <v>0</v>
      </c>
      <c r="K14722">
        <v>1.83</v>
      </c>
      <c r="L14722">
        <v>0</v>
      </c>
      <c r="M14722">
        <v>0</v>
      </c>
      <c r="N14722" t="s">
        <v>1065</v>
      </c>
      <c r="O14722" t="s">
        <v>1065</v>
      </c>
      <c r="P14722">
        <v>692.22</v>
      </c>
      <c r="Q14722" t="s">
        <v>20</v>
      </c>
    </row>
    <row r="14723" spans="1:17" x14ac:dyDescent="0.25">
      <c r="A14723">
        <v>14827</v>
      </c>
      <c r="B14723" t="s">
        <v>17</v>
      </c>
      <c r="C14723" t="s">
        <v>18</v>
      </c>
      <c r="D14723">
        <v>1</v>
      </c>
      <c r="E14723">
        <v>461.48</v>
      </c>
      <c r="F14723">
        <v>461.48</v>
      </c>
      <c r="G14723">
        <v>99.68</v>
      </c>
      <c r="H14723">
        <v>1</v>
      </c>
      <c r="I14723">
        <v>3</v>
      </c>
      <c r="J14723">
        <v>0</v>
      </c>
      <c r="K14723">
        <v>1.83</v>
      </c>
      <c r="L14723">
        <v>0</v>
      </c>
      <c r="M14723">
        <v>0</v>
      </c>
      <c r="N14723" t="s">
        <v>1065</v>
      </c>
      <c r="O14723" t="s">
        <v>1065</v>
      </c>
      <c r="P14723">
        <v>692.22</v>
      </c>
      <c r="Q14723" t="s">
        <v>20</v>
      </c>
    </row>
    <row r="14724" spans="1:17" x14ac:dyDescent="0.25">
      <c r="A14724">
        <v>14828</v>
      </c>
      <c r="B14724" t="s">
        <v>17</v>
      </c>
      <c r="C14724" t="s">
        <v>23</v>
      </c>
      <c r="D14724">
        <v>1</v>
      </c>
      <c r="E14724">
        <v>461.48</v>
      </c>
      <c r="F14724">
        <v>461.48</v>
      </c>
      <c r="G14724">
        <v>113.52</v>
      </c>
      <c r="H14724">
        <v>1</v>
      </c>
      <c r="I14724">
        <v>2</v>
      </c>
      <c r="J14724">
        <v>1</v>
      </c>
      <c r="K14724">
        <v>3</v>
      </c>
      <c r="L14724">
        <v>0</v>
      </c>
      <c r="M14724">
        <v>0</v>
      </c>
      <c r="N14724" t="s">
        <v>1065</v>
      </c>
      <c r="O14724" t="s">
        <v>1065</v>
      </c>
      <c r="P14724">
        <v>692.22</v>
      </c>
      <c r="Q14724" t="s">
        <v>20</v>
      </c>
    </row>
    <row r="14725" spans="1:17" x14ac:dyDescent="0.25">
      <c r="A14725">
        <v>14829</v>
      </c>
      <c r="B14725" t="s">
        <v>17</v>
      </c>
      <c r="C14725" t="s">
        <v>18</v>
      </c>
      <c r="D14725">
        <v>1</v>
      </c>
      <c r="E14725">
        <v>461.48</v>
      </c>
      <c r="F14725">
        <v>461.48</v>
      </c>
      <c r="G14725">
        <v>129.46</v>
      </c>
      <c r="H14725">
        <v>0</v>
      </c>
      <c r="I14725">
        <v>-2</v>
      </c>
      <c r="J14725">
        <v>0</v>
      </c>
      <c r="K14725">
        <v>1.83</v>
      </c>
      <c r="L14725">
        <v>0</v>
      </c>
      <c r="M14725">
        <v>0</v>
      </c>
      <c r="N14725" t="s">
        <v>1065</v>
      </c>
      <c r="O14725" t="s">
        <v>1065</v>
      </c>
      <c r="P14725">
        <v>692.22</v>
      </c>
      <c r="Q14725" t="s">
        <v>20</v>
      </c>
    </row>
    <row r="14726" spans="1:17" x14ac:dyDescent="0.25">
      <c r="A14726">
        <v>14830</v>
      </c>
      <c r="B14726" t="s">
        <v>33</v>
      </c>
      <c r="C14726" t="s">
        <v>18</v>
      </c>
      <c r="D14726">
        <v>1</v>
      </c>
      <c r="E14726">
        <v>461.48</v>
      </c>
      <c r="F14726">
        <v>461.48</v>
      </c>
      <c r="G14726">
        <v>24.42</v>
      </c>
      <c r="H14726">
        <v>0</v>
      </c>
      <c r="I14726">
        <v>-1</v>
      </c>
      <c r="J14726">
        <v>0</v>
      </c>
      <c r="K14726">
        <v>1.83</v>
      </c>
      <c r="L14726">
        <v>0</v>
      </c>
      <c r="M14726">
        <v>0</v>
      </c>
      <c r="N14726" t="s">
        <v>1065</v>
      </c>
      <c r="O14726" t="s">
        <v>1065</v>
      </c>
      <c r="P14726">
        <v>692.22</v>
      </c>
      <c r="Q14726" t="s">
        <v>20</v>
      </c>
    </row>
    <row r="14727" spans="1:17" x14ac:dyDescent="0.25">
      <c r="A14727">
        <v>14831</v>
      </c>
      <c r="B14727" t="s">
        <v>17</v>
      </c>
      <c r="C14727" t="s">
        <v>23</v>
      </c>
      <c r="D14727">
        <v>1</v>
      </c>
      <c r="E14727">
        <v>461.48</v>
      </c>
      <c r="F14727">
        <v>461.48</v>
      </c>
      <c r="G14727">
        <v>-627.61</v>
      </c>
      <c r="H14727">
        <v>0</v>
      </c>
      <c r="I14727">
        <v>0</v>
      </c>
      <c r="J14727">
        <v>0</v>
      </c>
      <c r="K14727">
        <v>1.83</v>
      </c>
      <c r="L14727">
        <v>0</v>
      </c>
      <c r="M14727">
        <v>0</v>
      </c>
      <c r="N14727" t="s">
        <v>1065</v>
      </c>
      <c r="O14727" t="s">
        <v>1065</v>
      </c>
      <c r="P14727">
        <v>692.22</v>
      </c>
      <c r="Q14727" t="s">
        <v>20</v>
      </c>
    </row>
    <row r="14728" spans="1:17" x14ac:dyDescent="0.25">
      <c r="A14728">
        <v>14832</v>
      </c>
      <c r="B14728" t="s">
        <v>17</v>
      </c>
      <c r="C14728" t="s">
        <v>18</v>
      </c>
      <c r="D14728">
        <v>1</v>
      </c>
      <c r="E14728">
        <v>461.48</v>
      </c>
      <c r="F14728">
        <v>461.48</v>
      </c>
      <c r="G14728">
        <v>196.73</v>
      </c>
      <c r="H14728">
        <v>1</v>
      </c>
      <c r="I14728">
        <v>1</v>
      </c>
      <c r="J14728">
        <v>1</v>
      </c>
      <c r="K14728">
        <v>2</v>
      </c>
      <c r="L14728">
        <v>0</v>
      </c>
      <c r="M14728">
        <v>0</v>
      </c>
      <c r="N14728" t="s">
        <v>1065</v>
      </c>
      <c r="O14728" t="s">
        <v>1065</v>
      </c>
      <c r="P14728">
        <v>692.22</v>
      </c>
      <c r="Q14728" t="s">
        <v>20</v>
      </c>
    </row>
    <row r="14729" spans="1:17" x14ac:dyDescent="0.25">
      <c r="A14729">
        <v>14833</v>
      </c>
      <c r="B14729" t="s">
        <v>28</v>
      </c>
      <c r="C14729" t="s">
        <v>23</v>
      </c>
      <c r="D14729">
        <v>1</v>
      </c>
      <c r="E14729">
        <v>461.48</v>
      </c>
      <c r="F14729">
        <v>461.48</v>
      </c>
      <c r="G14729">
        <v>182.75</v>
      </c>
      <c r="H14729">
        <v>1</v>
      </c>
      <c r="I14729">
        <v>2</v>
      </c>
      <c r="J14729">
        <v>1</v>
      </c>
      <c r="K14729">
        <v>4</v>
      </c>
      <c r="L14729">
        <v>0</v>
      </c>
      <c r="M14729">
        <v>0</v>
      </c>
      <c r="N14729" t="s">
        <v>1065</v>
      </c>
      <c r="O14729" t="s">
        <v>1065</v>
      </c>
      <c r="P14729">
        <v>692.22</v>
      </c>
      <c r="Q14729" t="s">
        <v>20</v>
      </c>
    </row>
    <row r="14730" spans="1:17" x14ac:dyDescent="0.25">
      <c r="A14730">
        <v>14834</v>
      </c>
      <c r="B14730" t="s">
        <v>17</v>
      </c>
      <c r="C14730" t="s">
        <v>18</v>
      </c>
      <c r="D14730">
        <v>1</v>
      </c>
      <c r="E14730">
        <v>461.48</v>
      </c>
      <c r="F14730">
        <v>461.48</v>
      </c>
      <c r="G14730">
        <v>178.59</v>
      </c>
      <c r="H14730">
        <v>1</v>
      </c>
      <c r="I14730">
        <v>1</v>
      </c>
      <c r="J14730">
        <v>0</v>
      </c>
      <c r="K14730">
        <v>1.83</v>
      </c>
      <c r="L14730">
        <v>0</v>
      </c>
      <c r="M14730">
        <v>0</v>
      </c>
      <c r="N14730" t="s">
        <v>1065</v>
      </c>
      <c r="O14730" t="s">
        <v>1065</v>
      </c>
      <c r="P14730">
        <v>692.22</v>
      </c>
      <c r="Q14730" t="s">
        <v>20</v>
      </c>
    </row>
    <row r="14731" spans="1:17" x14ac:dyDescent="0.25">
      <c r="A14731">
        <v>14835</v>
      </c>
      <c r="B14731" t="s">
        <v>17</v>
      </c>
      <c r="C14731" t="s">
        <v>18</v>
      </c>
      <c r="D14731">
        <v>1</v>
      </c>
      <c r="E14731">
        <v>461.48</v>
      </c>
      <c r="F14731">
        <v>461.48</v>
      </c>
      <c r="G14731">
        <v>205.77</v>
      </c>
      <c r="H14731">
        <v>0</v>
      </c>
      <c r="I14731">
        <v>-1</v>
      </c>
      <c r="J14731">
        <v>0</v>
      </c>
      <c r="K14731">
        <v>1.83</v>
      </c>
      <c r="L14731">
        <v>0</v>
      </c>
      <c r="M14731">
        <v>0</v>
      </c>
      <c r="N14731" t="s">
        <v>1065</v>
      </c>
      <c r="O14731" t="s">
        <v>1065</v>
      </c>
      <c r="P14731">
        <v>692.22</v>
      </c>
      <c r="Q14731" t="s">
        <v>20</v>
      </c>
    </row>
    <row r="14732" spans="1:17" x14ac:dyDescent="0.25">
      <c r="A14732">
        <v>14836</v>
      </c>
      <c r="B14732" t="s">
        <v>17</v>
      </c>
      <c r="C14732" t="s">
        <v>23</v>
      </c>
      <c r="D14732">
        <v>1</v>
      </c>
      <c r="E14732">
        <v>461.48</v>
      </c>
      <c r="F14732">
        <v>461.48</v>
      </c>
      <c r="G14732">
        <v>210.3</v>
      </c>
      <c r="H14732">
        <v>0</v>
      </c>
      <c r="I14732">
        <v>0</v>
      </c>
      <c r="J14732">
        <v>1</v>
      </c>
      <c r="K14732">
        <v>3</v>
      </c>
      <c r="L14732">
        <v>0</v>
      </c>
      <c r="M14732">
        <v>0</v>
      </c>
      <c r="N14732" t="s">
        <v>1065</v>
      </c>
      <c r="O14732" t="s">
        <v>1065</v>
      </c>
      <c r="P14732">
        <v>692.22</v>
      </c>
      <c r="Q14732" t="s">
        <v>20</v>
      </c>
    </row>
    <row r="14733" spans="1:17" x14ac:dyDescent="0.25">
      <c r="A14733">
        <v>14837</v>
      </c>
      <c r="B14733" t="s">
        <v>17</v>
      </c>
      <c r="C14733" t="s">
        <v>18</v>
      </c>
      <c r="D14733">
        <v>1</v>
      </c>
      <c r="E14733">
        <v>461.48</v>
      </c>
      <c r="F14733">
        <v>461.48</v>
      </c>
      <c r="G14733">
        <v>204.97</v>
      </c>
      <c r="H14733">
        <v>1</v>
      </c>
      <c r="I14733">
        <v>1</v>
      </c>
      <c r="J14733">
        <v>1</v>
      </c>
      <c r="K14733">
        <v>2</v>
      </c>
      <c r="L14733">
        <v>0</v>
      </c>
      <c r="M14733">
        <v>0</v>
      </c>
      <c r="N14733" t="s">
        <v>1065</v>
      </c>
      <c r="O14733" t="s">
        <v>1065</v>
      </c>
      <c r="P14733">
        <v>692.22</v>
      </c>
      <c r="Q14733" t="s">
        <v>20</v>
      </c>
    </row>
    <row r="14734" spans="1:17" x14ac:dyDescent="0.25">
      <c r="A14734">
        <v>14838</v>
      </c>
      <c r="B14734" t="s">
        <v>17</v>
      </c>
      <c r="C14734" t="s">
        <v>23</v>
      </c>
      <c r="D14734">
        <v>1</v>
      </c>
      <c r="E14734">
        <v>461.48</v>
      </c>
      <c r="F14734">
        <v>461.48</v>
      </c>
      <c r="G14734">
        <v>-723.37</v>
      </c>
      <c r="H14734">
        <v>1</v>
      </c>
      <c r="I14734">
        <v>4</v>
      </c>
      <c r="J14734">
        <v>1</v>
      </c>
      <c r="K14734">
        <v>4</v>
      </c>
      <c r="L14734">
        <v>0</v>
      </c>
      <c r="M14734">
        <v>0</v>
      </c>
      <c r="N14734" t="s">
        <v>1065</v>
      </c>
      <c r="O14734" t="s">
        <v>1065</v>
      </c>
      <c r="P14734">
        <v>692.22</v>
      </c>
      <c r="Q14734" t="s">
        <v>20</v>
      </c>
    </row>
    <row r="14735" spans="1:17" x14ac:dyDescent="0.25">
      <c r="A14735">
        <v>14839</v>
      </c>
      <c r="B14735" t="s">
        <v>17</v>
      </c>
      <c r="C14735" t="s">
        <v>18</v>
      </c>
      <c r="D14735">
        <v>1</v>
      </c>
      <c r="E14735">
        <v>461.48</v>
      </c>
      <c r="F14735">
        <v>461.48</v>
      </c>
      <c r="G14735">
        <v>-50.06</v>
      </c>
      <c r="H14735">
        <v>0</v>
      </c>
      <c r="I14735">
        <v>0</v>
      </c>
      <c r="J14735">
        <v>0</v>
      </c>
      <c r="K14735">
        <v>1.83</v>
      </c>
      <c r="L14735">
        <v>0</v>
      </c>
      <c r="M14735">
        <v>0</v>
      </c>
      <c r="N14735" t="s">
        <v>1065</v>
      </c>
      <c r="O14735" t="s">
        <v>1065</v>
      </c>
      <c r="P14735">
        <v>692.22</v>
      </c>
      <c r="Q14735" t="s">
        <v>20</v>
      </c>
    </row>
    <row r="14736" spans="1:17" x14ac:dyDescent="0.25">
      <c r="A14736">
        <v>14840</v>
      </c>
      <c r="B14736" t="s">
        <v>17</v>
      </c>
      <c r="C14736" t="s">
        <v>23</v>
      </c>
      <c r="D14736">
        <v>1</v>
      </c>
      <c r="E14736">
        <v>461.48</v>
      </c>
      <c r="F14736">
        <v>461.48</v>
      </c>
      <c r="G14736">
        <v>27.75</v>
      </c>
      <c r="H14736">
        <v>1</v>
      </c>
      <c r="I14736">
        <v>1</v>
      </c>
      <c r="J14736">
        <v>1</v>
      </c>
      <c r="K14736">
        <v>4</v>
      </c>
      <c r="L14736">
        <v>0</v>
      </c>
      <c r="M14736">
        <v>0</v>
      </c>
      <c r="N14736" t="s">
        <v>1065</v>
      </c>
      <c r="O14736" t="s">
        <v>1065</v>
      </c>
      <c r="P14736">
        <v>692.22</v>
      </c>
      <c r="Q14736" t="s">
        <v>20</v>
      </c>
    </row>
    <row r="14737" spans="1:17" x14ac:dyDescent="0.25">
      <c r="A14737">
        <v>14841</v>
      </c>
      <c r="B14737" t="s">
        <v>33</v>
      </c>
      <c r="C14737" t="s">
        <v>18</v>
      </c>
      <c r="D14737">
        <v>1</v>
      </c>
      <c r="E14737">
        <v>461.48</v>
      </c>
      <c r="F14737">
        <v>461.48</v>
      </c>
      <c r="G14737">
        <v>217.08</v>
      </c>
      <c r="H14737">
        <v>1</v>
      </c>
      <c r="I14737">
        <v>1</v>
      </c>
      <c r="J14737">
        <v>1</v>
      </c>
      <c r="K14737">
        <v>4</v>
      </c>
      <c r="L14737">
        <v>0</v>
      </c>
      <c r="M14737">
        <v>0</v>
      </c>
      <c r="N14737" t="s">
        <v>1065</v>
      </c>
      <c r="O14737" t="s">
        <v>1065</v>
      </c>
      <c r="P14737">
        <v>692.22</v>
      </c>
      <c r="Q14737" t="s">
        <v>20</v>
      </c>
    </row>
    <row r="14738" spans="1:17" x14ac:dyDescent="0.25">
      <c r="A14738">
        <v>14842</v>
      </c>
      <c r="B14738" t="s">
        <v>33</v>
      </c>
      <c r="C14738" t="s">
        <v>23</v>
      </c>
      <c r="D14738">
        <v>1</v>
      </c>
      <c r="E14738">
        <v>461.48</v>
      </c>
      <c r="F14738">
        <v>461.48</v>
      </c>
      <c r="G14738">
        <v>95.94</v>
      </c>
      <c r="H14738">
        <v>1</v>
      </c>
      <c r="I14738">
        <v>3</v>
      </c>
      <c r="J14738">
        <v>1</v>
      </c>
      <c r="K14738">
        <v>2</v>
      </c>
      <c r="L14738">
        <v>0</v>
      </c>
      <c r="M14738">
        <v>0</v>
      </c>
      <c r="N14738" t="s">
        <v>1065</v>
      </c>
      <c r="O14738" t="s">
        <v>1065</v>
      </c>
      <c r="P14738">
        <v>692.22</v>
      </c>
      <c r="Q14738" t="s">
        <v>20</v>
      </c>
    </row>
    <row r="14739" spans="1:17" x14ac:dyDescent="0.25">
      <c r="A14739">
        <v>14843</v>
      </c>
      <c r="B14739" t="s">
        <v>33</v>
      </c>
      <c r="C14739" t="s">
        <v>18</v>
      </c>
      <c r="D14739">
        <v>1</v>
      </c>
      <c r="E14739">
        <v>461.48</v>
      </c>
      <c r="F14739">
        <v>461.48</v>
      </c>
      <c r="G14739">
        <v>-105.68</v>
      </c>
      <c r="H14739">
        <v>1</v>
      </c>
      <c r="I14739">
        <v>2</v>
      </c>
      <c r="J14739">
        <v>1</v>
      </c>
      <c r="K14739">
        <v>3</v>
      </c>
      <c r="L14739">
        <v>0</v>
      </c>
      <c r="M14739">
        <v>0</v>
      </c>
      <c r="N14739" t="s">
        <v>1065</v>
      </c>
      <c r="O14739" t="s">
        <v>1065</v>
      </c>
      <c r="P14739">
        <v>692.22</v>
      </c>
      <c r="Q14739" t="s">
        <v>20</v>
      </c>
    </row>
    <row r="14740" spans="1:17" x14ac:dyDescent="0.25">
      <c r="A14740">
        <v>14844</v>
      </c>
      <c r="B14740" t="s">
        <v>28</v>
      </c>
      <c r="C14740" t="s">
        <v>23</v>
      </c>
      <c r="D14740">
        <v>1</v>
      </c>
      <c r="E14740">
        <v>461.48</v>
      </c>
      <c r="F14740">
        <v>461.48</v>
      </c>
      <c r="G14740">
        <v>-138.44</v>
      </c>
      <c r="H14740">
        <v>1</v>
      </c>
      <c r="I14740">
        <v>1</v>
      </c>
      <c r="J14740">
        <v>0</v>
      </c>
      <c r="K14740">
        <v>1.83</v>
      </c>
      <c r="L14740">
        <v>0</v>
      </c>
      <c r="M14740">
        <v>0</v>
      </c>
      <c r="N14740" t="s">
        <v>1065</v>
      </c>
      <c r="O14740" t="s">
        <v>1065</v>
      </c>
      <c r="P14740">
        <v>692.22</v>
      </c>
      <c r="Q14740" t="s">
        <v>20</v>
      </c>
    </row>
    <row r="14741" spans="1:17" x14ac:dyDescent="0.25">
      <c r="A14741">
        <v>14845</v>
      </c>
      <c r="B14741" t="s">
        <v>28</v>
      </c>
      <c r="C14741" t="s">
        <v>18</v>
      </c>
      <c r="D14741">
        <v>1</v>
      </c>
      <c r="E14741">
        <v>461.48</v>
      </c>
      <c r="F14741">
        <v>461.48</v>
      </c>
      <c r="G14741">
        <v>169.82</v>
      </c>
      <c r="H14741">
        <v>1</v>
      </c>
      <c r="I14741">
        <v>1</v>
      </c>
      <c r="J14741">
        <v>1</v>
      </c>
      <c r="K14741">
        <v>4</v>
      </c>
      <c r="L14741">
        <v>0</v>
      </c>
      <c r="M14741">
        <v>0</v>
      </c>
      <c r="N14741" t="s">
        <v>1065</v>
      </c>
      <c r="O14741" t="s">
        <v>1065</v>
      </c>
      <c r="P14741">
        <v>692.22</v>
      </c>
      <c r="Q14741" t="s">
        <v>20</v>
      </c>
    </row>
    <row r="14742" spans="1:17" x14ac:dyDescent="0.25">
      <c r="A14742">
        <v>14846</v>
      </c>
      <c r="B14742" t="s">
        <v>28</v>
      </c>
      <c r="C14742" t="s">
        <v>23</v>
      </c>
      <c r="D14742">
        <v>1</v>
      </c>
      <c r="E14742">
        <v>461.48</v>
      </c>
      <c r="F14742">
        <v>461.48</v>
      </c>
      <c r="G14742">
        <v>-964.95</v>
      </c>
      <c r="H14742">
        <v>0</v>
      </c>
      <c r="I14742">
        <v>1</v>
      </c>
      <c r="J14742">
        <v>1</v>
      </c>
      <c r="K14742">
        <v>4</v>
      </c>
      <c r="L14742">
        <v>0</v>
      </c>
      <c r="M14742">
        <v>0</v>
      </c>
      <c r="N14742" t="s">
        <v>1065</v>
      </c>
      <c r="O14742" t="s">
        <v>1065</v>
      </c>
      <c r="P14742">
        <v>692.22</v>
      </c>
      <c r="Q14742" t="s">
        <v>20</v>
      </c>
    </row>
    <row r="14743" spans="1:17" x14ac:dyDescent="0.25">
      <c r="A14743">
        <v>14847</v>
      </c>
      <c r="B14743" t="s">
        <v>33</v>
      </c>
      <c r="C14743" t="s">
        <v>18</v>
      </c>
      <c r="D14743">
        <v>1</v>
      </c>
      <c r="E14743">
        <v>461.48</v>
      </c>
      <c r="F14743">
        <v>461.48</v>
      </c>
      <c r="G14743">
        <v>114.91</v>
      </c>
      <c r="H14743">
        <v>1</v>
      </c>
      <c r="I14743">
        <v>1</v>
      </c>
      <c r="J14743">
        <v>1</v>
      </c>
      <c r="K14743">
        <v>3</v>
      </c>
      <c r="L14743">
        <v>0</v>
      </c>
      <c r="M14743">
        <v>0</v>
      </c>
      <c r="N14743" t="s">
        <v>1065</v>
      </c>
      <c r="O14743" t="s">
        <v>1065</v>
      </c>
      <c r="P14743">
        <v>692.22</v>
      </c>
      <c r="Q14743" t="s">
        <v>20</v>
      </c>
    </row>
    <row r="14744" spans="1:17" x14ac:dyDescent="0.25">
      <c r="A14744">
        <v>14848</v>
      </c>
      <c r="B14744" t="s">
        <v>17</v>
      </c>
      <c r="C14744" t="s">
        <v>23</v>
      </c>
      <c r="D14744">
        <v>1</v>
      </c>
      <c r="E14744">
        <v>461.48</v>
      </c>
      <c r="F14744">
        <v>461.48</v>
      </c>
      <c r="G14744">
        <v>145.37</v>
      </c>
      <c r="H14744">
        <v>1</v>
      </c>
      <c r="I14744">
        <v>4</v>
      </c>
      <c r="J14744">
        <v>1</v>
      </c>
      <c r="K14744">
        <v>4</v>
      </c>
      <c r="L14744">
        <v>0</v>
      </c>
      <c r="M14744">
        <v>0</v>
      </c>
      <c r="N14744" t="s">
        <v>1065</v>
      </c>
      <c r="O14744" t="s">
        <v>1065</v>
      </c>
      <c r="P14744">
        <v>692.22</v>
      </c>
      <c r="Q14744" t="s">
        <v>20</v>
      </c>
    </row>
    <row r="14745" spans="1:17" x14ac:dyDescent="0.25">
      <c r="A14745">
        <v>14849</v>
      </c>
      <c r="B14745" t="s">
        <v>17</v>
      </c>
      <c r="C14745" t="s">
        <v>18</v>
      </c>
      <c r="D14745">
        <v>1</v>
      </c>
      <c r="E14745">
        <v>461.48</v>
      </c>
      <c r="F14745">
        <v>461.48</v>
      </c>
      <c r="G14745">
        <v>132.58000000000001</v>
      </c>
      <c r="H14745">
        <v>0</v>
      </c>
      <c r="I14745">
        <v>0</v>
      </c>
      <c r="J14745">
        <v>0</v>
      </c>
      <c r="K14745">
        <v>1.83</v>
      </c>
      <c r="L14745">
        <v>0</v>
      </c>
      <c r="M14745">
        <v>0</v>
      </c>
      <c r="N14745" t="s">
        <v>1065</v>
      </c>
      <c r="O14745" t="s">
        <v>1065</v>
      </c>
      <c r="P14745">
        <v>692.22</v>
      </c>
      <c r="Q14745" t="s">
        <v>20</v>
      </c>
    </row>
    <row r="14746" spans="1:17" x14ac:dyDescent="0.25">
      <c r="A14746">
        <v>14850</v>
      </c>
      <c r="B14746" t="s">
        <v>17</v>
      </c>
      <c r="C14746" t="s">
        <v>18</v>
      </c>
      <c r="D14746">
        <v>1</v>
      </c>
      <c r="E14746">
        <v>461.48</v>
      </c>
      <c r="F14746">
        <v>461.48</v>
      </c>
      <c r="G14746">
        <v>150.56</v>
      </c>
      <c r="H14746">
        <v>0</v>
      </c>
      <c r="I14746">
        <v>-1</v>
      </c>
      <c r="J14746">
        <v>0</v>
      </c>
      <c r="K14746">
        <v>1.83</v>
      </c>
      <c r="L14746">
        <v>0</v>
      </c>
      <c r="M14746">
        <v>0</v>
      </c>
      <c r="N14746" t="s">
        <v>1065</v>
      </c>
      <c r="O14746" t="s">
        <v>1065</v>
      </c>
      <c r="P14746">
        <v>692.22</v>
      </c>
      <c r="Q14746" t="s">
        <v>20</v>
      </c>
    </row>
    <row r="14747" spans="1:17" x14ac:dyDescent="0.25">
      <c r="A14747">
        <v>14851</v>
      </c>
      <c r="B14747" t="s">
        <v>17</v>
      </c>
      <c r="C14747" t="s">
        <v>23</v>
      </c>
      <c r="D14747">
        <v>1</v>
      </c>
      <c r="E14747">
        <v>461.48</v>
      </c>
      <c r="F14747">
        <v>461.48</v>
      </c>
      <c r="G14747">
        <v>-23.15</v>
      </c>
      <c r="H14747">
        <v>0</v>
      </c>
      <c r="I14747">
        <v>0</v>
      </c>
      <c r="J14747">
        <v>1</v>
      </c>
      <c r="K14747">
        <v>4</v>
      </c>
      <c r="L14747">
        <v>0</v>
      </c>
      <c r="M14747">
        <v>0</v>
      </c>
      <c r="N14747" t="s">
        <v>1065</v>
      </c>
      <c r="O14747" t="s">
        <v>1065</v>
      </c>
      <c r="P14747">
        <v>692.22</v>
      </c>
      <c r="Q14747" t="s">
        <v>20</v>
      </c>
    </row>
    <row r="14748" spans="1:17" x14ac:dyDescent="0.25">
      <c r="A14748">
        <v>14852</v>
      </c>
      <c r="B14748" t="s">
        <v>33</v>
      </c>
      <c r="C14748" t="s">
        <v>18</v>
      </c>
      <c r="D14748">
        <v>1</v>
      </c>
      <c r="E14748">
        <v>461.48</v>
      </c>
      <c r="F14748">
        <v>461.48</v>
      </c>
      <c r="G14748">
        <v>-83.07</v>
      </c>
      <c r="H14748">
        <v>1</v>
      </c>
      <c r="I14748">
        <v>1</v>
      </c>
      <c r="J14748">
        <v>1</v>
      </c>
      <c r="K14748">
        <v>1</v>
      </c>
      <c r="L14748">
        <v>1</v>
      </c>
      <c r="M14748">
        <v>0</v>
      </c>
      <c r="N14748" t="s">
        <v>1065</v>
      </c>
      <c r="O14748" t="s">
        <v>1065</v>
      </c>
      <c r="P14748">
        <v>692.22</v>
      </c>
      <c r="Q14748" t="s">
        <v>20</v>
      </c>
    </row>
    <row r="14749" spans="1:17" x14ac:dyDescent="0.25">
      <c r="A14749">
        <v>14853</v>
      </c>
      <c r="B14749" t="s">
        <v>17</v>
      </c>
      <c r="C14749" t="s">
        <v>23</v>
      </c>
      <c r="D14749">
        <v>1</v>
      </c>
      <c r="E14749">
        <v>461.48</v>
      </c>
      <c r="F14749">
        <v>461.48</v>
      </c>
      <c r="G14749">
        <v>75.59</v>
      </c>
      <c r="H14749">
        <v>1</v>
      </c>
      <c r="I14749">
        <v>2</v>
      </c>
      <c r="J14749">
        <v>1</v>
      </c>
      <c r="K14749">
        <v>4</v>
      </c>
      <c r="L14749">
        <v>0</v>
      </c>
      <c r="M14749">
        <v>0</v>
      </c>
      <c r="N14749" t="s">
        <v>1065</v>
      </c>
      <c r="O14749" t="s">
        <v>1065</v>
      </c>
      <c r="P14749">
        <v>692.22</v>
      </c>
      <c r="Q14749" t="s">
        <v>20</v>
      </c>
    </row>
    <row r="14750" spans="1:17" x14ac:dyDescent="0.25">
      <c r="A14750">
        <v>14854</v>
      </c>
      <c r="B14750" t="s">
        <v>17</v>
      </c>
      <c r="C14750" t="s">
        <v>18</v>
      </c>
      <c r="D14750">
        <v>1</v>
      </c>
      <c r="E14750">
        <v>461.48</v>
      </c>
      <c r="F14750">
        <v>461.48</v>
      </c>
      <c r="G14750">
        <v>-64.38</v>
      </c>
      <c r="H14750">
        <v>0</v>
      </c>
      <c r="I14750">
        <v>-2</v>
      </c>
      <c r="J14750">
        <v>0</v>
      </c>
      <c r="K14750">
        <v>1.83</v>
      </c>
      <c r="L14750">
        <v>0</v>
      </c>
      <c r="M14750">
        <v>0</v>
      </c>
      <c r="N14750" t="s">
        <v>1065</v>
      </c>
      <c r="O14750" t="s">
        <v>1065</v>
      </c>
      <c r="P14750">
        <v>692.22</v>
      </c>
      <c r="Q14750" t="s">
        <v>20</v>
      </c>
    </row>
    <row r="14751" spans="1:17" x14ac:dyDescent="0.25">
      <c r="A14751">
        <v>14855</v>
      </c>
      <c r="B14751" t="s">
        <v>33</v>
      </c>
      <c r="C14751" t="s">
        <v>23</v>
      </c>
      <c r="D14751">
        <v>1</v>
      </c>
      <c r="E14751">
        <v>461.48</v>
      </c>
      <c r="F14751">
        <v>461.48</v>
      </c>
      <c r="G14751">
        <v>71.08</v>
      </c>
      <c r="H14751">
        <v>0</v>
      </c>
      <c r="I14751">
        <v>-1</v>
      </c>
      <c r="J14751">
        <v>0</v>
      </c>
      <c r="K14751">
        <v>1.83</v>
      </c>
      <c r="L14751">
        <v>0</v>
      </c>
      <c r="M14751">
        <v>0</v>
      </c>
      <c r="N14751" t="s">
        <v>1065</v>
      </c>
      <c r="O14751" t="s">
        <v>1065</v>
      </c>
      <c r="P14751">
        <v>692.22</v>
      </c>
      <c r="Q14751" t="s">
        <v>20</v>
      </c>
    </row>
    <row r="14752" spans="1:17" x14ac:dyDescent="0.25">
      <c r="A14752">
        <v>14856</v>
      </c>
      <c r="B14752" t="s">
        <v>17</v>
      </c>
      <c r="C14752" t="s">
        <v>18</v>
      </c>
      <c r="D14752">
        <v>1</v>
      </c>
      <c r="E14752">
        <v>461.48</v>
      </c>
      <c r="F14752">
        <v>461.48</v>
      </c>
      <c r="G14752">
        <v>-5.7</v>
      </c>
      <c r="H14752">
        <v>0</v>
      </c>
      <c r="I14752">
        <v>0</v>
      </c>
      <c r="J14752">
        <v>0</v>
      </c>
      <c r="K14752">
        <v>1.83</v>
      </c>
      <c r="L14752">
        <v>0</v>
      </c>
      <c r="M14752">
        <v>0</v>
      </c>
      <c r="N14752" t="s">
        <v>1065</v>
      </c>
      <c r="O14752" t="s">
        <v>1065</v>
      </c>
      <c r="P14752">
        <v>692.22</v>
      </c>
      <c r="Q14752" t="s">
        <v>20</v>
      </c>
    </row>
    <row r="14753" spans="1:17" x14ac:dyDescent="0.25">
      <c r="A14753">
        <v>14857</v>
      </c>
      <c r="B14753" t="s">
        <v>17</v>
      </c>
      <c r="C14753" t="s">
        <v>23</v>
      </c>
      <c r="D14753">
        <v>1</v>
      </c>
      <c r="E14753">
        <v>461.48</v>
      </c>
      <c r="F14753">
        <v>461.48</v>
      </c>
      <c r="G14753">
        <v>121.83</v>
      </c>
      <c r="H14753">
        <v>1</v>
      </c>
      <c r="I14753">
        <v>1</v>
      </c>
      <c r="J14753">
        <v>1</v>
      </c>
      <c r="K14753">
        <v>4</v>
      </c>
      <c r="L14753">
        <v>0</v>
      </c>
      <c r="M14753">
        <v>0</v>
      </c>
      <c r="N14753" t="s">
        <v>1065</v>
      </c>
      <c r="O14753" t="s">
        <v>1065</v>
      </c>
      <c r="P14753">
        <v>692.22</v>
      </c>
      <c r="Q14753" t="s">
        <v>20</v>
      </c>
    </row>
    <row r="14754" spans="1:17" x14ac:dyDescent="0.25">
      <c r="A14754">
        <v>14858</v>
      </c>
      <c r="B14754" t="s">
        <v>17</v>
      </c>
      <c r="C14754" t="s">
        <v>23</v>
      </c>
      <c r="D14754">
        <v>1</v>
      </c>
      <c r="E14754">
        <v>461.48</v>
      </c>
      <c r="F14754">
        <v>461.48</v>
      </c>
      <c r="G14754">
        <v>196.96</v>
      </c>
      <c r="H14754">
        <v>0</v>
      </c>
      <c r="I14754">
        <v>2</v>
      </c>
      <c r="J14754">
        <v>0</v>
      </c>
      <c r="K14754">
        <v>1.83</v>
      </c>
      <c r="L14754">
        <v>0</v>
      </c>
      <c r="M14754">
        <v>0</v>
      </c>
      <c r="N14754" t="s">
        <v>1065</v>
      </c>
      <c r="O14754" t="s">
        <v>1065</v>
      </c>
      <c r="P14754">
        <v>692.22</v>
      </c>
      <c r="Q14754" t="s">
        <v>20</v>
      </c>
    </row>
    <row r="14755" spans="1:17" x14ac:dyDescent="0.25">
      <c r="A14755">
        <v>14859</v>
      </c>
      <c r="B14755" t="s">
        <v>33</v>
      </c>
      <c r="C14755" t="s">
        <v>23</v>
      </c>
      <c r="D14755">
        <v>1</v>
      </c>
      <c r="E14755">
        <v>461.48</v>
      </c>
      <c r="F14755">
        <v>461.48</v>
      </c>
      <c r="G14755">
        <v>135.68</v>
      </c>
      <c r="H14755">
        <v>0</v>
      </c>
      <c r="I14755">
        <v>-2</v>
      </c>
      <c r="J14755">
        <v>0</v>
      </c>
      <c r="K14755">
        <v>1.83</v>
      </c>
      <c r="L14755">
        <v>0</v>
      </c>
      <c r="M14755">
        <v>0</v>
      </c>
      <c r="N14755" t="s">
        <v>1065</v>
      </c>
      <c r="O14755" t="s">
        <v>1065</v>
      </c>
      <c r="P14755">
        <v>692.22</v>
      </c>
      <c r="Q14755" t="s">
        <v>20</v>
      </c>
    </row>
    <row r="14756" spans="1:17" x14ac:dyDescent="0.25">
      <c r="A14756">
        <v>14860</v>
      </c>
      <c r="B14756" t="s">
        <v>33</v>
      </c>
      <c r="C14756" t="s">
        <v>18</v>
      </c>
      <c r="D14756">
        <v>1</v>
      </c>
      <c r="E14756">
        <v>461.48</v>
      </c>
      <c r="F14756">
        <v>461.48</v>
      </c>
      <c r="G14756">
        <v>223.86</v>
      </c>
      <c r="H14756">
        <v>1</v>
      </c>
      <c r="I14756">
        <v>1</v>
      </c>
      <c r="J14756">
        <v>1</v>
      </c>
      <c r="K14756">
        <v>3</v>
      </c>
      <c r="L14756">
        <v>0</v>
      </c>
      <c r="M14756">
        <v>0</v>
      </c>
      <c r="N14756" t="s">
        <v>1065</v>
      </c>
      <c r="O14756" t="s">
        <v>1065</v>
      </c>
      <c r="P14756">
        <v>692.22</v>
      </c>
      <c r="Q14756" t="s">
        <v>20</v>
      </c>
    </row>
    <row r="14757" spans="1:17" x14ac:dyDescent="0.25">
      <c r="A14757">
        <v>14861</v>
      </c>
      <c r="B14757" t="s">
        <v>33</v>
      </c>
      <c r="C14757" t="s">
        <v>18</v>
      </c>
      <c r="D14757">
        <v>1</v>
      </c>
      <c r="E14757">
        <v>461.48</v>
      </c>
      <c r="F14757">
        <v>461.48</v>
      </c>
      <c r="G14757">
        <v>230.74</v>
      </c>
      <c r="H14757">
        <v>0</v>
      </c>
      <c r="I14757">
        <v>0</v>
      </c>
      <c r="J14757">
        <v>0</v>
      </c>
      <c r="K14757">
        <v>1.83</v>
      </c>
      <c r="L14757">
        <v>0</v>
      </c>
      <c r="M14757">
        <v>0</v>
      </c>
      <c r="N14757" t="s">
        <v>1065</v>
      </c>
      <c r="O14757" t="s">
        <v>1065</v>
      </c>
      <c r="P14757">
        <v>692.22</v>
      </c>
      <c r="Q14757" t="s">
        <v>20</v>
      </c>
    </row>
    <row r="14758" spans="1:17" x14ac:dyDescent="0.25">
      <c r="A14758">
        <v>14862</v>
      </c>
      <c r="B14758" t="s">
        <v>33</v>
      </c>
      <c r="C14758" t="s">
        <v>23</v>
      </c>
      <c r="D14758">
        <v>1</v>
      </c>
      <c r="E14758">
        <v>461.48</v>
      </c>
      <c r="F14758">
        <v>461.48</v>
      </c>
      <c r="G14758">
        <v>166.13</v>
      </c>
      <c r="H14758">
        <v>1</v>
      </c>
      <c r="I14758">
        <v>1</v>
      </c>
      <c r="J14758">
        <v>1</v>
      </c>
      <c r="K14758">
        <v>3</v>
      </c>
      <c r="L14758">
        <v>0</v>
      </c>
      <c r="M14758">
        <v>0</v>
      </c>
      <c r="N14758" t="s">
        <v>1065</v>
      </c>
      <c r="O14758" t="s">
        <v>1065</v>
      </c>
      <c r="P14758">
        <v>692.22</v>
      </c>
      <c r="Q14758" t="s">
        <v>20</v>
      </c>
    </row>
    <row r="14759" spans="1:17" x14ac:dyDescent="0.25">
      <c r="A14759">
        <v>14863</v>
      </c>
      <c r="B14759" t="s">
        <v>33</v>
      </c>
      <c r="C14759" t="s">
        <v>18</v>
      </c>
      <c r="D14759">
        <v>1</v>
      </c>
      <c r="E14759">
        <v>461.48</v>
      </c>
      <c r="F14759">
        <v>461.48</v>
      </c>
      <c r="G14759">
        <v>143.97999999999999</v>
      </c>
      <c r="H14759">
        <v>1</v>
      </c>
      <c r="I14759">
        <v>2</v>
      </c>
      <c r="J14759">
        <v>1</v>
      </c>
      <c r="K14759">
        <v>4</v>
      </c>
      <c r="L14759">
        <v>0</v>
      </c>
      <c r="M14759">
        <v>0</v>
      </c>
      <c r="N14759" t="s">
        <v>1065</v>
      </c>
      <c r="O14759" t="s">
        <v>1065</v>
      </c>
      <c r="P14759">
        <v>692.22</v>
      </c>
      <c r="Q14759" t="s">
        <v>20</v>
      </c>
    </row>
    <row r="14760" spans="1:17" x14ac:dyDescent="0.25">
      <c r="A14760">
        <v>14864</v>
      </c>
      <c r="B14760" t="s">
        <v>33</v>
      </c>
      <c r="C14760" t="s">
        <v>18</v>
      </c>
      <c r="D14760">
        <v>1</v>
      </c>
      <c r="E14760">
        <v>461.48</v>
      </c>
      <c r="F14760">
        <v>461.48</v>
      </c>
      <c r="G14760">
        <v>-63.2</v>
      </c>
      <c r="H14760">
        <v>0</v>
      </c>
      <c r="I14760">
        <v>-2</v>
      </c>
      <c r="J14760">
        <v>0</v>
      </c>
      <c r="K14760">
        <v>1.83</v>
      </c>
      <c r="L14760">
        <v>0</v>
      </c>
      <c r="M14760">
        <v>0</v>
      </c>
      <c r="N14760" t="s">
        <v>1065</v>
      </c>
      <c r="O14760" t="s">
        <v>1065</v>
      </c>
      <c r="P14760">
        <v>692.22</v>
      </c>
      <c r="Q14760" t="s">
        <v>20</v>
      </c>
    </row>
    <row r="14761" spans="1:17" x14ac:dyDescent="0.25">
      <c r="A14761">
        <v>14865</v>
      </c>
      <c r="B14761" t="s">
        <v>17</v>
      </c>
      <c r="C14761" t="s">
        <v>18</v>
      </c>
      <c r="D14761">
        <v>1</v>
      </c>
      <c r="E14761">
        <v>461.48</v>
      </c>
      <c r="F14761">
        <v>461.48</v>
      </c>
      <c r="G14761">
        <v>134.06</v>
      </c>
      <c r="H14761">
        <v>0</v>
      </c>
      <c r="I14761">
        <v>-1</v>
      </c>
      <c r="J14761">
        <v>0</v>
      </c>
      <c r="K14761">
        <v>1.83</v>
      </c>
      <c r="L14761">
        <v>0</v>
      </c>
      <c r="M14761">
        <v>0</v>
      </c>
      <c r="N14761" t="s">
        <v>1065</v>
      </c>
      <c r="O14761" t="s">
        <v>1065</v>
      </c>
      <c r="P14761">
        <v>692.22</v>
      </c>
      <c r="Q14761" t="s">
        <v>20</v>
      </c>
    </row>
    <row r="14762" spans="1:17" x14ac:dyDescent="0.25">
      <c r="A14762">
        <v>14866</v>
      </c>
      <c r="B14762" t="s">
        <v>17</v>
      </c>
      <c r="C14762" t="s">
        <v>18</v>
      </c>
      <c r="D14762">
        <v>1</v>
      </c>
      <c r="E14762">
        <v>461.48</v>
      </c>
      <c r="F14762">
        <v>461.48</v>
      </c>
      <c r="G14762">
        <v>186.07</v>
      </c>
      <c r="H14762">
        <v>0</v>
      </c>
      <c r="I14762">
        <v>0</v>
      </c>
      <c r="J14762">
        <v>0</v>
      </c>
      <c r="K14762">
        <v>1.83</v>
      </c>
      <c r="L14762">
        <v>0</v>
      </c>
      <c r="M14762">
        <v>0</v>
      </c>
      <c r="N14762" t="s">
        <v>1065</v>
      </c>
      <c r="O14762" t="s">
        <v>1065</v>
      </c>
      <c r="P14762">
        <v>692.22</v>
      </c>
      <c r="Q14762" t="s">
        <v>20</v>
      </c>
    </row>
    <row r="14763" spans="1:17" x14ac:dyDescent="0.25">
      <c r="A14763">
        <v>14867</v>
      </c>
      <c r="B14763" t="s">
        <v>17</v>
      </c>
      <c r="C14763" t="s">
        <v>23</v>
      </c>
      <c r="D14763">
        <v>1</v>
      </c>
      <c r="E14763">
        <v>461.48</v>
      </c>
      <c r="F14763">
        <v>461.48</v>
      </c>
      <c r="G14763">
        <v>7.85</v>
      </c>
      <c r="H14763">
        <v>1</v>
      </c>
      <c r="I14763">
        <v>1</v>
      </c>
      <c r="J14763">
        <v>1</v>
      </c>
      <c r="K14763">
        <v>2</v>
      </c>
      <c r="L14763">
        <v>0</v>
      </c>
      <c r="M14763">
        <v>0</v>
      </c>
      <c r="N14763" t="s">
        <v>1066</v>
      </c>
      <c r="O14763" t="s">
        <v>1066</v>
      </c>
      <c r="P14763">
        <v>692.22</v>
      </c>
      <c r="Q14763" t="s">
        <v>20</v>
      </c>
    </row>
    <row r="14764" spans="1:17" x14ac:dyDescent="0.25">
      <c r="A14764">
        <v>14868</v>
      </c>
      <c r="B14764" t="s">
        <v>17</v>
      </c>
      <c r="C14764" t="s">
        <v>18</v>
      </c>
      <c r="D14764">
        <v>1</v>
      </c>
      <c r="E14764">
        <v>461.48</v>
      </c>
      <c r="F14764">
        <v>461.48</v>
      </c>
      <c r="G14764">
        <v>108.4</v>
      </c>
      <c r="H14764">
        <v>0</v>
      </c>
      <c r="I14764">
        <v>2</v>
      </c>
      <c r="J14764">
        <v>0</v>
      </c>
      <c r="K14764">
        <v>1.83</v>
      </c>
      <c r="L14764">
        <v>0</v>
      </c>
      <c r="M14764">
        <v>0</v>
      </c>
      <c r="N14764" t="s">
        <v>1066</v>
      </c>
      <c r="O14764" t="s">
        <v>1066</v>
      </c>
      <c r="P14764">
        <v>692.22</v>
      </c>
      <c r="Q14764" t="s">
        <v>20</v>
      </c>
    </row>
    <row r="14765" spans="1:17" x14ac:dyDescent="0.25">
      <c r="A14765">
        <v>14869</v>
      </c>
      <c r="B14765" t="s">
        <v>17</v>
      </c>
      <c r="C14765" t="s">
        <v>23</v>
      </c>
      <c r="D14765">
        <v>1</v>
      </c>
      <c r="E14765">
        <v>461.48</v>
      </c>
      <c r="F14765">
        <v>461.48</v>
      </c>
      <c r="G14765">
        <v>-324.88</v>
      </c>
      <c r="H14765">
        <v>0</v>
      </c>
      <c r="I14765">
        <v>-2</v>
      </c>
      <c r="J14765">
        <v>0</v>
      </c>
      <c r="K14765">
        <v>1.83</v>
      </c>
      <c r="L14765">
        <v>0</v>
      </c>
      <c r="M14765">
        <v>0</v>
      </c>
      <c r="N14765" t="s">
        <v>1066</v>
      </c>
      <c r="O14765" t="s">
        <v>1066</v>
      </c>
      <c r="P14765">
        <v>692.22</v>
      </c>
      <c r="Q14765" t="s">
        <v>20</v>
      </c>
    </row>
    <row r="14766" spans="1:17" x14ac:dyDescent="0.25">
      <c r="A14766">
        <v>14870</v>
      </c>
      <c r="B14766" t="s">
        <v>17</v>
      </c>
      <c r="C14766" t="s">
        <v>18</v>
      </c>
      <c r="D14766">
        <v>1</v>
      </c>
      <c r="E14766">
        <v>461.48</v>
      </c>
      <c r="F14766">
        <v>461.48</v>
      </c>
      <c r="G14766">
        <v>157.83000000000001</v>
      </c>
      <c r="H14766">
        <v>0</v>
      </c>
      <c r="I14766">
        <v>-1</v>
      </c>
      <c r="J14766">
        <v>0</v>
      </c>
      <c r="K14766">
        <v>1.83</v>
      </c>
      <c r="L14766">
        <v>0</v>
      </c>
      <c r="M14766">
        <v>0</v>
      </c>
      <c r="N14766" t="s">
        <v>1066</v>
      </c>
      <c r="O14766" t="s">
        <v>1066</v>
      </c>
      <c r="P14766">
        <v>692.22</v>
      </c>
      <c r="Q14766" t="s">
        <v>20</v>
      </c>
    </row>
    <row r="14767" spans="1:17" x14ac:dyDescent="0.25">
      <c r="A14767">
        <v>14871</v>
      </c>
      <c r="B14767" t="s">
        <v>17</v>
      </c>
      <c r="C14767" t="s">
        <v>23</v>
      </c>
      <c r="D14767">
        <v>1</v>
      </c>
      <c r="E14767">
        <v>461.48</v>
      </c>
      <c r="F14767">
        <v>461.48</v>
      </c>
      <c r="G14767">
        <v>184.78</v>
      </c>
      <c r="H14767">
        <v>0</v>
      </c>
      <c r="I14767">
        <v>0</v>
      </c>
      <c r="J14767">
        <v>0</v>
      </c>
      <c r="K14767">
        <v>1.83</v>
      </c>
      <c r="L14767">
        <v>0</v>
      </c>
      <c r="M14767">
        <v>0</v>
      </c>
      <c r="N14767" t="s">
        <v>1066</v>
      </c>
      <c r="O14767" t="s">
        <v>1066</v>
      </c>
      <c r="P14767">
        <v>692.22</v>
      </c>
      <c r="Q14767" t="s">
        <v>20</v>
      </c>
    </row>
    <row r="14768" spans="1:17" x14ac:dyDescent="0.25">
      <c r="A14768">
        <v>14872</v>
      </c>
      <c r="B14768" t="s">
        <v>33</v>
      </c>
      <c r="C14768" t="s">
        <v>18</v>
      </c>
      <c r="D14768">
        <v>1</v>
      </c>
      <c r="E14768">
        <v>461.48</v>
      </c>
      <c r="F14768">
        <v>461.48</v>
      </c>
      <c r="G14768">
        <v>124.46</v>
      </c>
      <c r="H14768">
        <v>1</v>
      </c>
      <c r="I14768">
        <v>1</v>
      </c>
      <c r="J14768">
        <v>0</v>
      </c>
      <c r="K14768">
        <v>1.83</v>
      </c>
      <c r="L14768">
        <v>0</v>
      </c>
      <c r="M14768">
        <v>0</v>
      </c>
      <c r="N14768" t="s">
        <v>1066</v>
      </c>
      <c r="O14768" t="s">
        <v>1066</v>
      </c>
      <c r="P14768">
        <v>692.22</v>
      </c>
      <c r="Q14768" t="s">
        <v>20</v>
      </c>
    </row>
    <row r="14769" spans="1:17" x14ac:dyDescent="0.25">
      <c r="A14769">
        <v>14873</v>
      </c>
      <c r="B14769" t="s">
        <v>33</v>
      </c>
      <c r="C14769" t="s">
        <v>23</v>
      </c>
      <c r="D14769">
        <v>1</v>
      </c>
      <c r="E14769">
        <v>461.48</v>
      </c>
      <c r="F14769">
        <v>461.48</v>
      </c>
      <c r="G14769">
        <v>200.61</v>
      </c>
      <c r="H14769">
        <v>1</v>
      </c>
      <c r="I14769">
        <v>2</v>
      </c>
      <c r="J14769">
        <v>1</v>
      </c>
      <c r="K14769">
        <v>2</v>
      </c>
      <c r="L14769">
        <v>0</v>
      </c>
      <c r="M14769">
        <v>0</v>
      </c>
      <c r="N14769" t="s">
        <v>1066</v>
      </c>
      <c r="O14769" t="s">
        <v>1066</v>
      </c>
      <c r="P14769">
        <v>692.22</v>
      </c>
      <c r="Q14769" t="s">
        <v>20</v>
      </c>
    </row>
    <row r="14770" spans="1:17" x14ac:dyDescent="0.25">
      <c r="A14770">
        <v>14874</v>
      </c>
      <c r="B14770" t="s">
        <v>33</v>
      </c>
      <c r="C14770" t="s">
        <v>18</v>
      </c>
      <c r="D14770">
        <v>1</v>
      </c>
      <c r="E14770">
        <v>461.48</v>
      </c>
      <c r="F14770">
        <v>461.48</v>
      </c>
      <c r="G14770">
        <v>32.880000000000003</v>
      </c>
      <c r="H14770">
        <v>0</v>
      </c>
      <c r="I14770">
        <v>-2</v>
      </c>
      <c r="J14770">
        <v>0</v>
      </c>
      <c r="K14770">
        <v>1.83</v>
      </c>
      <c r="L14770">
        <v>0</v>
      </c>
      <c r="M14770">
        <v>0</v>
      </c>
      <c r="N14770" t="s">
        <v>1066</v>
      </c>
      <c r="O14770" t="s">
        <v>1066</v>
      </c>
      <c r="P14770">
        <v>692.22</v>
      </c>
      <c r="Q14770" t="s">
        <v>20</v>
      </c>
    </row>
    <row r="14771" spans="1:17" x14ac:dyDescent="0.25">
      <c r="A14771">
        <v>14875</v>
      </c>
      <c r="B14771" t="s">
        <v>33</v>
      </c>
      <c r="C14771" t="s">
        <v>23</v>
      </c>
      <c r="D14771">
        <v>1</v>
      </c>
      <c r="E14771">
        <v>461.48</v>
      </c>
      <c r="F14771">
        <v>461.48</v>
      </c>
      <c r="G14771">
        <v>-61.14</v>
      </c>
      <c r="H14771">
        <v>0</v>
      </c>
      <c r="I14771">
        <v>-1</v>
      </c>
      <c r="J14771">
        <v>0</v>
      </c>
      <c r="K14771">
        <v>1.83</v>
      </c>
      <c r="L14771">
        <v>0</v>
      </c>
      <c r="M14771">
        <v>0</v>
      </c>
      <c r="N14771" t="s">
        <v>1066</v>
      </c>
      <c r="O14771" t="s">
        <v>1066</v>
      </c>
      <c r="P14771">
        <v>692.22</v>
      </c>
      <c r="Q14771" t="s">
        <v>20</v>
      </c>
    </row>
    <row r="14772" spans="1:17" x14ac:dyDescent="0.25">
      <c r="A14772">
        <v>14876</v>
      </c>
      <c r="B14772" t="s">
        <v>33</v>
      </c>
      <c r="C14772" t="s">
        <v>18</v>
      </c>
      <c r="D14772">
        <v>1</v>
      </c>
      <c r="E14772">
        <v>461.48</v>
      </c>
      <c r="F14772">
        <v>461.48</v>
      </c>
      <c r="G14772">
        <v>156.66999999999999</v>
      </c>
      <c r="H14772">
        <v>0</v>
      </c>
      <c r="I14772">
        <v>0</v>
      </c>
      <c r="J14772">
        <v>0</v>
      </c>
      <c r="K14772">
        <v>1.83</v>
      </c>
      <c r="L14772">
        <v>0</v>
      </c>
      <c r="M14772">
        <v>0</v>
      </c>
      <c r="N14772" t="s">
        <v>1066</v>
      </c>
      <c r="O14772" t="s">
        <v>1066</v>
      </c>
      <c r="P14772">
        <v>692.22</v>
      </c>
      <c r="Q14772" t="s">
        <v>20</v>
      </c>
    </row>
    <row r="14773" spans="1:17" x14ac:dyDescent="0.25">
      <c r="A14773">
        <v>14877</v>
      </c>
      <c r="B14773" t="s">
        <v>28</v>
      </c>
      <c r="C14773" t="s">
        <v>18</v>
      </c>
      <c r="D14773">
        <v>1</v>
      </c>
      <c r="E14773">
        <v>461.48</v>
      </c>
      <c r="F14773">
        <v>461.48</v>
      </c>
      <c r="G14773">
        <v>22.61</v>
      </c>
      <c r="H14773">
        <v>1</v>
      </c>
      <c r="I14773">
        <v>1</v>
      </c>
      <c r="J14773">
        <v>1</v>
      </c>
      <c r="K14773">
        <v>1</v>
      </c>
      <c r="L14773">
        <v>1</v>
      </c>
      <c r="M14773">
        <v>0</v>
      </c>
      <c r="N14773" t="s">
        <v>1066</v>
      </c>
      <c r="O14773" t="s">
        <v>1066</v>
      </c>
      <c r="P14773">
        <v>692.22</v>
      </c>
      <c r="Q14773" t="s">
        <v>20</v>
      </c>
    </row>
    <row r="14774" spans="1:17" x14ac:dyDescent="0.25">
      <c r="A14774">
        <v>14878</v>
      </c>
      <c r="B14774" t="s">
        <v>28</v>
      </c>
      <c r="C14774" t="s">
        <v>23</v>
      </c>
      <c r="D14774">
        <v>1</v>
      </c>
      <c r="E14774">
        <v>461.48</v>
      </c>
      <c r="F14774">
        <v>461.48</v>
      </c>
      <c r="G14774">
        <v>39.75</v>
      </c>
      <c r="H14774">
        <v>1</v>
      </c>
      <c r="I14774">
        <v>2</v>
      </c>
      <c r="J14774">
        <v>1</v>
      </c>
      <c r="K14774">
        <v>1</v>
      </c>
      <c r="L14774">
        <v>1</v>
      </c>
      <c r="M14774">
        <v>0</v>
      </c>
      <c r="N14774" t="s">
        <v>1066</v>
      </c>
      <c r="O14774" t="s">
        <v>1066</v>
      </c>
      <c r="P14774">
        <v>692.22</v>
      </c>
      <c r="Q14774" t="s">
        <v>20</v>
      </c>
    </row>
    <row r="14775" spans="1:17" x14ac:dyDescent="0.25">
      <c r="A14775">
        <v>14879</v>
      </c>
      <c r="B14775" t="s">
        <v>33</v>
      </c>
      <c r="C14775" t="s">
        <v>18</v>
      </c>
      <c r="D14775">
        <v>1</v>
      </c>
      <c r="E14775">
        <v>461.48</v>
      </c>
      <c r="F14775">
        <v>461.48</v>
      </c>
      <c r="G14775">
        <v>-299.95999999999998</v>
      </c>
      <c r="H14775">
        <v>0</v>
      </c>
      <c r="I14775">
        <v>-2</v>
      </c>
      <c r="J14775">
        <v>0</v>
      </c>
      <c r="K14775">
        <v>1.83</v>
      </c>
      <c r="L14775">
        <v>0</v>
      </c>
      <c r="M14775">
        <v>0</v>
      </c>
      <c r="N14775" t="s">
        <v>1066</v>
      </c>
      <c r="O14775" t="s">
        <v>1066</v>
      </c>
      <c r="P14775">
        <v>692.22</v>
      </c>
      <c r="Q14775" t="s">
        <v>20</v>
      </c>
    </row>
    <row r="14776" spans="1:17" x14ac:dyDescent="0.25">
      <c r="A14776">
        <v>14880</v>
      </c>
      <c r="B14776" t="s">
        <v>17</v>
      </c>
      <c r="C14776" t="s">
        <v>18</v>
      </c>
      <c r="D14776">
        <v>1</v>
      </c>
      <c r="E14776">
        <v>461.48</v>
      </c>
      <c r="F14776">
        <v>461.48</v>
      </c>
      <c r="G14776">
        <v>-34.61</v>
      </c>
      <c r="H14776">
        <v>0</v>
      </c>
      <c r="I14776">
        <v>-1</v>
      </c>
      <c r="J14776">
        <v>0</v>
      </c>
      <c r="K14776">
        <v>1.83</v>
      </c>
      <c r="L14776">
        <v>0</v>
      </c>
      <c r="M14776">
        <v>0</v>
      </c>
      <c r="N14776" t="s">
        <v>1066</v>
      </c>
      <c r="O14776" t="s">
        <v>1066</v>
      </c>
      <c r="P14776">
        <v>692.22</v>
      </c>
      <c r="Q14776" t="s">
        <v>20</v>
      </c>
    </row>
    <row r="14777" spans="1:17" x14ac:dyDescent="0.25">
      <c r="A14777">
        <v>14881</v>
      </c>
      <c r="B14777" t="s">
        <v>17</v>
      </c>
      <c r="C14777" t="s">
        <v>23</v>
      </c>
      <c r="D14777">
        <v>1</v>
      </c>
      <c r="E14777">
        <v>461.48</v>
      </c>
      <c r="F14777">
        <v>461.48</v>
      </c>
      <c r="G14777">
        <v>60.18</v>
      </c>
      <c r="H14777">
        <v>0</v>
      </c>
      <c r="I14777">
        <v>0</v>
      </c>
      <c r="J14777">
        <v>0</v>
      </c>
      <c r="K14777">
        <v>1.83</v>
      </c>
      <c r="L14777">
        <v>0</v>
      </c>
      <c r="M14777">
        <v>0</v>
      </c>
      <c r="N14777" t="s">
        <v>1066</v>
      </c>
      <c r="O14777" t="s">
        <v>1066</v>
      </c>
      <c r="P14777">
        <v>692.22</v>
      </c>
      <c r="Q14777" t="s">
        <v>20</v>
      </c>
    </row>
    <row r="14778" spans="1:17" x14ac:dyDescent="0.25">
      <c r="A14778">
        <v>14882</v>
      </c>
      <c r="B14778" t="s">
        <v>17</v>
      </c>
      <c r="C14778" t="s">
        <v>18</v>
      </c>
      <c r="D14778">
        <v>1</v>
      </c>
      <c r="E14778">
        <v>461.48</v>
      </c>
      <c r="F14778">
        <v>461.48</v>
      </c>
      <c r="G14778">
        <v>127.9</v>
      </c>
      <c r="H14778">
        <v>1</v>
      </c>
      <c r="I14778">
        <v>1</v>
      </c>
      <c r="J14778">
        <v>1</v>
      </c>
      <c r="K14778">
        <v>4</v>
      </c>
      <c r="L14778">
        <v>0</v>
      </c>
      <c r="M14778">
        <v>0</v>
      </c>
      <c r="N14778" t="s">
        <v>1066</v>
      </c>
      <c r="O14778" t="s">
        <v>1066</v>
      </c>
      <c r="P14778">
        <v>692.22</v>
      </c>
      <c r="Q14778" t="s">
        <v>20</v>
      </c>
    </row>
    <row r="14779" spans="1:17" x14ac:dyDescent="0.25">
      <c r="A14779">
        <v>14883</v>
      </c>
      <c r="B14779" t="s">
        <v>17</v>
      </c>
      <c r="C14779" t="s">
        <v>23</v>
      </c>
      <c r="D14779">
        <v>1</v>
      </c>
      <c r="E14779">
        <v>461.48</v>
      </c>
      <c r="F14779">
        <v>461.48</v>
      </c>
      <c r="G14779">
        <v>134.06</v>
      </c>
      <c r="H14779">
        <v>1</v>
      </c>
      <c r="I14779">
        <v>2</v>
      </c>
      <c r="J14779">
        <v>0</v>
      </c>
      <c r="K14779">
        <v>1.83</v>
      </c>
      <c r="L14779">
        <v>0</v>
      </c>
      <c r="M14779">
        <v>0</v>
      </c>
      <c r="N14779" t="s">
        <v>1066</v>
      </c>
      <c r="O14779" t="s">
        <v>1066</v>
      </c>
      <c r="P14779">
        <v>692.22</v>
      </c>
      <c r="Q14779" t="s">
        <v>20</v>
      </c>
    </row>
    <row r="14780" spans="1:17" x14ac:dyDescent="0.25">
      <c r="A14780">
        <v>14884</v>
      </c>
      <c r="B14780" t="s">
        <v>17</v>
      </c>
      <c r="C14780" t="s">
        <v>18</v>
      </c>
      <c r="D14780">
        <v>1</v>
      </c>
      <c r="E14780">
        <v>461.48</v>
      </c>
      <c r="F14780">
        <v>461.48</v>
      </c>
      <c r="G14780">
        <v>125.98</v>
      </c>
      <c r="H14780">
        <v>1</v>
      </c>
      <c r="I14780">
        <v>1</v>
      </c>
      <c r="J14780">
        <v>1</v>
      </c>
      <c r="K14780">
        <v>3</v>
      </c>
      <c r="L14780">
        <v>0</v>
      </c>
      <c r="M14780">
        <v>0</v>
      </c>
      <c r="N14780" t="s">
        <v>1066</v>
      </c>
      <c r="O14780" t="s">
        <v>1066</v>
      </c>
      <c r="P14780">
        <v>692.22</v>
      </c>
      <c r="Q14780" t="s">
        <v>20</v>
      </c>
    </row>
    <row r="14781" spans="1:17" x14ac:dyDescent="0.25">
      <c r="A14781">
        <v>14885</v>
      </c>
      <c r="B14781" t="s">
        <v>17</v>
      </c>
      <c r="C14781" t="s">
        <v>18</v>
      </c>
      <c r="D14781">
        <v>1</v>
      </c>
      <c r="E14781">
        <v>461.48</v>
      </c>
      <c r="F14781">
        <v>461.48</v>
      </c>
      <c r="G14781">
        <v>0</v>
      </c>
      <c r="H14781">
        <v>1</v>
      </c>
      <c r="I14781">
        <v>1</v>
      </c>
      <c r="J14781">
        <v>0</v>
      </c>
      <c r="K14781">
        <v>1.83</v>
      </c>
      <c r="L14781">
        <v>0</v>
      </c>
      <c r="M14781">
        <v>0</v>
      </c>
      <c r="N14781" t="s">
        <v>1066</v>
      </c>
      <c r="O14781" t="s">
        <v>1066</v>
      </c>
      <c r="P14781">
        <v>692.22</v>
      </c>
      <c r="Q14781" t="s">
        <v>20</v>
      </c>
    </row>
    <row r="14782" spans="1:17" x14ac:dyDescent="0.25">
      <c r="A14782">
        <v>14886</v>
      </c>
      <c r="B14782" t="s">
        <v>17</v>
      </c>
      <c r="C14782" t="s">
        <v>18</v>
      </c>
      <c r="D14782">
        <v>1</v>
      </c>
      <c r="E14782">
        <v>461.48</v>
      </c>
      <c r="F14782">
        <v>461.48</v>
      </c>
      <c r="G14782">
        <v>145.74</v>
      </c>
      <c r="H14782">
        <v>1</v>
      </c>
      <c r="I14782">
        <v>1</v>
      </c>
      <c r="J14782">
        <v>1</v>
      </c>
      <c r="K14782">
        <v>3</v>
      </c>
      <c r="L14782">
        <v>0</v>
      </c>
      <c r="M14782">
        <v>0</v>
      </c>
      <c r="N14782" t="s">
        <v>1066</v>
      </c>
      <c r="O14782" t="s">
        <v>1066</v>
      </c>
      <c r="P14782">
        <v>692.22</v>
      </c>
      <c r="Q14782" t="s">
        <v>20</v>
      </c>
    </row>
    <row r="14783" spans="1:17" x14ac:dyDescent="0.25">
      <c r="A14783">
        <v>14887</v>
      </c>
      <c r="B14783" t="s">
        <v>17</v>
      </c>
      <c r="C14783" t="s">
        <v>23</v>
      </c>
      <c r="D14783">
        <v>1</v>
      </c>
      <c r="E14783">
        <v>461.48</v>
      </c>
      <c r="F14783">
        <v>461.48</v>
      </c>
      <c r="G14783">
        <v>137.26</v>
      </c>
      <c r="H14783">
        <v>1</v>
      </c>
      <c r="I14783">
        <v>1</v>
      </c>
      <c r="J14783">
        <v>1</v>
      </c>
      <c r="K14783">
        <v>3</v>
      </c>
      <c r="L14783">
        <v>0</v>
      </c>
      <c r="M14783">
        <v>0</v>
      </c>
      <c r="N14783" t="s">
        <v>1066</v>
      </c>
      <c r="O14783" t="s">
        <v>1066</v>
      </c>
      <c r="P14783">
        <v>692.22</v>
      </c>
      <c r="Q14783" t="s">
        <v>20</v>
      </c>
    </row>
    <row r="14784" spans="1:17" x14ac:dyDescent="0.25">
      <c r="A14784">
        <v>14888</v>
      </c>
      <c r="B14784" t="s">
        <v>17</v>
      </c>
      <c r="C14784" t="s">
        <v>18</v>
      </c>
      <c r="D14784">
        <v>1</v>
      </c>
      <c r="E14784">
        <v>461.48</v>
      </c>
      <c r="F14784">
        <v>461.48</v>
      </c>
      <c r="G14784">
        <v>199.36</v>
      </c>
      <c r="H14784">
        <v>1</v>
      </c>
      <c r="I14784">
        <v>4</v>
      </c>
      <c r="J14784">
        <v>1</v>
      </c>
      <c r="K14784">
        <v>4</v>
      </c>
      <c r="L14784">
        <v>0</v>
      </c>
      <c r="M14784">
        <v>0</v>
      </c>
      <c r="N14784" t="s">
        <v>1066</v>
      </c>
      <c r="O14784" t="s">
        <v>1066</v>
      </c>
      <c r="P14784">
        <v>692.22</v>
      </c>
      <c r="Q14784" t="s">
        <v>20</v>
      </c>
    </row>
    <row r="14785" spans="1:17" x14ac:dyDescent="0.25">
      <c r="A14785">
        <v>14889</v>
      </c>
      <c r="B14785" t="s">
        <v>28</v>
      </c>
      <c r="C14785" t="s">
        <v>23</v>
      </c>
      <c r="D14785">
        <v>1</v>
      </c>
      <c r="E14785">
        <v>461.48</v>
      </c>
      <c r="F14785">
        <v>461.48</v>
      </c>
      <c r="G14785">
        <v>205.77</v>
      </c>
      <c r="H14785">
        <v>1</v>
      </c>
      <c r="I14785">
        <v>1</v>
      </c>
      <c r="J14785">
        <v>1</v>
      </c>
      <c r="K14785">
        <v>2</v>
      </c>
      <c r="L14785">
        <v>0</v>
      </c>
      <c r="M14785">
        <v>0</v>
      </c>
      <c r="N14785" t="s">
        <v>1066</v>
      </c>
      <c r="O14785" t="s">
        <v>1066</v>
      </c>
      <c r="P14785">
        <v>692.22</v>
      </c>
      <c r="Q14785" t="s">
        <v>20</v>
      </c>
    </row>
    <row r="14786" spans="1:17" x14ac:dyDescent="0.25">
      <c r="A14786">
        <v>14890</v>
      </c>
      <c r="B14786" t="s">
        <v>17</v>
      </c>
      <c r="C14786" t="s">
        <v>18</v>
      </c>
      <c r="D14786">
        <v>1</v>
      </c>
      <c r="E14786">
        <v>461.48</v>
      </c>
      <c r="F14786">
        <v>461.48</v>
      </c>
      <c r="G14786">
        <v>120.17</v>
      </c>
      <c r="H14786">
        <v>1</v>
      </c>
      <c r="I14786">
        <v>1</v>
      </c>
      <c r="J14786">
        <v>1</v>
      </c>
      <c r="K14786">
        <v>3</v>
      </c>
      <c r="L14786">
        <v>0</v>
      </c>
      <c r="M14786">
        <v>0</v>
      </c>
      <c r="N14786" t="s">
        <v>1066</v>
      </c>
      <c r="O14786" t="s">
        <v>1066</v>
      </c>
      <c r="P14786">
        <v>692.22</v>
      </c>
      <c r="Q14786" t="s">
        <v>20</v>
      </c>
    </row>
    <row r="14787" spans="1:17" x14ac:dyDescent="0.25">
      <c r="A14787">
        <v>14891</v>
      </c>
      <c r="B14787" t="s">
        <v>17</v>
      </c>
      <c r="C14787" t="s">
        <v>18</v>
      </c>
      <c r="D14787">
        <v>1</v>
      </c>
      <c r="E14787">
        <v>461.48</v>
      </c>
      <c r="F14787">
        <v>461.48</v>
      </c>
      <c r="G14787">
        <v>-327.07</v>
      </c>
      <c r="H14787">
        <v>1</v>
      </c>
      <c r="I14787">
        <v>2</v>
      </c>
      <c r="J14787">
        <v>1</v>
      </c>
      <c r="K14787">
        <v>2</v>
      </c>
      <c r="L14787">
        <v>0</v>
      </c>
      <c r="M14787">
        <v>0</v>
      </c>
      <c r="N14787" t="s">
        <v>1066</v>
      </c>
      <c r="O14787" t="s">
        <v>1066</v>
      </c>
      <c r="P14787">
        <v>692.22</v>
      </c>
      <c r="Q14787" t="s">
        <v>20</v>
      </c>
    </row>
    <row r="14788" spans="1:17" x14ac:dyDescent="0.25">
      <c r="A14788">
        <v>14892</v>
      </c>
      <c r="B14788" t="s">
        <v>17</v>
      </c>
      <c r="C14788" t="s">
        <v>18</v>
      </c>
      <c r="D14788">
        <v>1</v>
      </c>
      <c r="E14788">
        <v>461.48</v>
      </c>
      <c r="F14788">
        <v>461.48</v>
      </c>
      <c r="G14788">
        <v>122.75</v>
      </c>
      <c r="H14788">
        <v>1</v>
      </c>
      <c r="I14788">
        <v>1</v>
      </c>
      <c r="J14788">
        <v>1</v>
      </c>
      <c r="K14788">
        <v>2</v>
      </c>
      <c r="L14788">
        <v>0</v>
      </c>
      <c r="M14788">
        <v>0</v>
      </c>
      <c r="N14788" t="s">
        <v>1066</v>
      </c>
      <c r="O14788" t="s">
        <v>1066</v>
      </c>
      <c r="P14788">
        <v>692.22</v>
      </c>
      <c r="Q14788" t="s">
        <v>20</v>
      </c>
    </row>
    <row r="14789" spans="1:17" x14ac:dyDescent="0.25">
      <c r="A14789">
        <v>14893</v>
      </c>
      <c r="B14789" t="s">
        <v>28</v>
      </c>
      <c r="C14789" t="s">
        <v>23</v>
      </c>
      <c r="D14789">
        <v>1</v>
      </c>
      <c r="E14789">
        <v>461.48</v>
      </c>
      <c r="F14789">
        <v>461.48</v>
      </c>
      <c r="G14789">
        <v>155.06</v>
      </c>
      <c r="H14789">
        <v>1</v>
      </c>
      <c r="I14789">
        <v>2</v>
      </c>
      <c r="J14789">
        <v>0</v>
      </c>
      <c r="K14789">
        <v>1.83</v>
      </c>
      <c r="L14789">
        <v>0</v>
      </c>
      <c r="M14789">
        <v>0</v>
      </c>
      <c r="N14789" t="s">
        <v>1066</v>
      </c>
      <c r="O14789" t="s">
        <v>1066</v>
      </c>
      <c r="P14789">
        <v>692.22</v>
      </c>
      <c r="Q14789" t="s">
        <v>20</v>
      </c>
    </row>
    <row r="14790" spans="1:17" x14ac:dyDescent="0.25">
      <c r="A14790">
        <v>14894</v>
      </c>
      <c r="B14790" t="s">
        <v>17</v>
      </c>
      <c r="C14790" t="s">
        <v>18</v>
      </c>
      <c r="D14790">
        <v>1</v>
      </c>
      <c r="E14790">
        <v>461.48</v>
      </c>
      <c r="F14790">
        <v>461.48</v>
      </c>
      <c r="G14790">
        <v>156.66999999999999</v>
      </c>
      <c r="H14790">
        <v>0</v>
      </c>
      <c r="I14790">
        <v>-2</v>
      </c>
      <c r="J14790">
        <v>0</v>
      </c>
      <c r="K14790">
        <v>1.83</v>
      </c>
      <c r="L14790">
        <v>0</v>
      </c>
      <c r="M14790">
        <v>0</v>
      </c>
      <c r="N14790" t="s">
        <v>1066</v>
      </c>
      <c r="O14790" t="s">
        <v>1066</v>
      </c>
      <c r="P14790">
        <v>692.22</v>
      </c>
      <c r="Q14790" t="s">
        <v>20</v>
      </c>
    </row>
    <row r="14791" spans="1:17" x14ac:dyDescent="0.25">
      <c r="A14791">
        <v>14895</v>
      </c>
      <c r="B14791" t="s">
        <v>17</v>
      </c>
      <c r="C14791" t="s">
        <v>23</v>
      </c>
      <c r="D14791">
        <v>1</v>
      </c>
      <c r="E14791">
        <v>461.48</v>
      </c>
      <c r="F14791">
        <v>461.48</v>
      </c>
      <c r="G14791">
        <v>212.56</v>
      </c>
      <c r="H14791">
        <v>0</v>
      </c>
      <c r="I14791">
        <v>-1</v>
      </c>
      <c r="J14791">
        <v>0</v>
      </c>
      <c r="K14791">
        <v>1.83</v>
      </c>
      <c r="L14791">
        <v>0</v>
      </c>
      <c r="M14791">
        <v>0</v>
      </c>
      <c r="N14791" t="s">
        <v>1066</v>
      </c>
      <c r="O14791" t="s">
        <v>1066</v>
      </c>
      <c r="P14791">
        <v>692.22</v>
      </c>
      <c r="Q14791" t="s">
        <v>20</v>
      </c>
    </row>
    <row r="14792" spans="1:17" x14ac:dyDescent="0.25">
      <c r="A14792">
        <v>14896</v>
      </c>
      <c r="B14792" t="s">
        <v>17</v>
      </c>
      <c r="C14792" t="s">
        <v>18</v>
      </c>
      <c r="D14792">
        <v>1</v>
      </c>
      <c r="E14792">
        <v>461.48</v>
      </c>
      <c r="F14792">
        <v>461.48</v>
      </c>
      <c r="G14792">
        <v>223.86</v>
      </c>
      <c r="H14792">
        <v>0</v>
      </c>
      <c r="I14792">
        <v>0</v>
      </c>
      <c r="J14792">
        <v>0</v>
      </c>
      <c r="K14792">
        <v>1.83</v>
      </c>
      <c r="L14792">
        <v>0</v>
      </c>
      <c r="M14792">
        <v>0</v>
      </c>
      <c r="N14792" t="s">
        <v>1066</v>
      </c>
      <c r="O14792" t="s">
        <v>1066</v>
      </c>
      <c r="P14792">
        <v>692.22</v>
      </c>
      <c r="Q14792" t="s">
        <v>20</v>
      </c>
    </row>
    <row r="14793" spans="1:17" x14ac:dyDescent="0.25">
      <c r="A14793">
        <v>14897</v>
      </c>
      <c r="B14793" t="s">
        <v>17</v>
      </c>
      <c r="C14793" t="s">
        <v>23</v>
      </c>
      <c r="D14793">
        <v>1</v>
      </c>
      <c r="E14793">
        <v>461.48</v>
      </c>
      <c r="F14793">
        <v>461.48</v>
      </c>
      <c r="G14793">
        <v>161.52000000000001</v>
      </c>
      <c r="H14793">
        <v>1</v>
      </c>
      <c r="I14793">
        <v>1</v>
      </c>
      <c r="J14793">
        <v>1</v>
      </c>
      <c r="K14793">
        <v>4</v>
      </c>
      <c r="L14793">
        <v>0</v>
      </c>
      <c r="M14793">
        <v>0</v>
      </c>
      <c r="N14793" t="s">
        <v>1066</v>
      </c>
      <c r="O14793" t="s">
        <v>1066</v>
      </c>
      <c r="P14793">
        <v>692.22</v>
      </c>
      <c r="Q14793" t="s">
        <v>20</v>
      </c>
    </row>
    <row r="14794" spans="1:17" x14ac:dyDescent="0.25">
      <c r="A14794">
        <v>14898</v>
      </c>
      <c r="B14794" t="s">
        <v>17</v>
      </c>
      <c r="C14794" t="s">
        <v>18</v>
      </c>
      <c r="D14794">
        <v>1</v>
      </c>
      <c r="E14794">
        <v>461.48</v>
      </c>
      <c r="F14794">
        <v>461.48</v>
      </c>
      <c r="G14794">
        <v>-86.53</v>
      </c>
      <c r="H14794">
        <v>1</v>
      </c>
      <c r="I14794">
        <v>2</v>
      </c>
      <c r="J14794">
        <v>0</v>
      </c>
      <c r="K14794">
        <v>1.83</v>
      </c>
      <c r="L14794">
        <v>0</v>
      </c>
      <c r="M14794">
        <v>0</v>
      </c>
      <c r="N14794" t="s">
        <v>1066</v>
      </c>
      <c r="O14794" t="s">
        <v>1066</v>
      </c>
      <c r="P14794">
        <v>692.22</v>
      </c>
      <c r="Q14794" t="s">
        <v>20</v>
      </c>
    </row>
    <row r="14795" spans="1:17" x14ac:dyDescent="0.25">
      <c r="A14795">
        <v>14899</v>
      </c>
      <c r="B14795" t="s">
        <v>28</v>
      </c>
      <c r="C14795" t="s">
        <v>18</v>
      </c>
      <c r="D14795">
        <v>1</v>
      </c>
      <c r="E14795">
        <v>461.48</v>
      </c>
      <c r="F14795">
        <v>461.48</v>
      </c>
      <c r="G14795">
        <v>-73.84</v>
      </c>
      <c r="H14795">
        <v>0</v>
      </c>
      <c r="I14795">
        <v>-2</v>
      </c>
      <c r="J14795">
        <v>0</v>
      </c>
      <c r="K14795">
        <v>1.83</v>
      </c>
      <c r="L14795">
        <v>0</v>
      </c>
      <c r="M14795">
        <v>0</v>
      </c>
      <c r="N14795" t="s">
        <v>1066</v>
      </c>
      <c r="O14795" t="s">
        <v>1066</v>
      </c>
      <c r="P14795">
        <v>692.22</v>
      </c>
      <c r="Q14795" t="s">
        <v>20</v>
      </c>
    </row>
    <row r="14796" spans="1:17" x14ac:dyDescent="0.25">
      <c r="A14796">
        <v>14900</v>
      </c>
      <c r="B14796" t="s">
        <v>28</v>
      </c>
      <c r="C14796" t="s">
        <v>23</v>
      </c>
      <c r="D14796">
        <v>1</v>
      </c>
      <c r="E14796">
        <v>461.48</v>
      </c>
      <c r="F14796">
        <v>461.48</v>
      </c>
      <c r="G14796">
        <v>75.680000000000007</v>
      </c>
      <c r="H14796">
        <v>0</v>
      </c>
      <c r="I14796">
        <v>-1</v>
      </c>
      <c r="J14796">
        <v>0</v>
      </c>
      <c r="K14796">
        <v>1.83</v>
      </c>
      <c r="L14796">
        <v>0</v>
      </c>
      <c r="M14796">
        <v>0</v>
      </c>
      <c r="N14796" t="s">
        <v>1066</v>
      </c>
      <c r="O14796" t="s">
        <v>1066</v>
      </c>
      <c r="P14796">
        <v>692.22</v>
      </c>
      <c r="Q14796" t="s">
        <v>20</v>
      </c>
    </row>
    <row r="14797" spans="1:17" x14ac:dyDescent="0.25">
      <c r="A14797">
        <v>14901</v>
      </c>
      <c r="B14797" t="s">
        <v>28</v>
      </c>
      <c r="C14797" t="s">
        <v>18</v>
      </c>
      <c r="D14797">
        <v>1</v>
      </c>
      <c r="E14797">
        <v>461.48</v>
      </c>
      <c r="F14797">
        <v>461.48</v>
      </c>
      <c r="G14797">
        <v>134.06</v>
      </c>
      <c r="H14797">
        <v>0</v>
      </c>
      <c r="I14797">
        <v>0</v>
      </c>
      <c r="J14797">
        <v>0</v>
      </c>
      <c r="K14797">
        <v>1.83</v>
      </c>
      <c r="L14797">
        <v>0</v>
      </c>
      <c r="M14797">
        <v>0</v>
      </c>
      <c r="N14797" t="s">
        <v>1066</v>
      </c>
      <c r="O14797" t="s">
        <v>1066</v>
      </c>
      <c r="P14797">
        <v>692.22</v>
      </c>
      <c r="Q14797" t="s">
        <v>20</v>
      </c>
    </row>
    <row r="14798" spans="1:17" x14ac:dyDescent="0.25">
      <c r="A14798">
        <v>14902</v>
      </c>
      <c r="B14798" t="s">
        <v>17</v>
      </c>
      <c r="C14798" t="s">
        <v>23</v>
      </c>
      <c r="D14798">
        <v>1</v>
      </c>
      <c r="E14798">
        <v>461.48</v>
      </c>
      <c r="F14798">
        <v>461.48</v>
      </c>
      <c r="G14798">
        <v>-4.6500000000000004</v>
      </c>
      <c r="H14798">
        <v>1</v>
      </c>
      <c r="I14798">
        <v>1</v>
      </c>
      <c r="J14798">
        <v>1</v>
      </c>
      <c r="K14798">
        <v>2</v>
      </c>
      <c r="L14798">
        <v>0</v>
      </c>
      <c r="M14798">
        <v>0</v>
      </c>
      <c r="N14798" t="s">
        <v>1066</v>
      </c>
      <c r="O14798" t="s">
        <v>1066</v>
      </c>
      <c r="P14798">
        <v>692.22</v>
      </c>
      <c r="Q14798" t="s">
        <v>20</v>
      </c>
    </row>
    <row r="14799" spans="1:17" x14ac:dyDescent="0.25">
      <c r="A14799">
        <v>14903</v>
      </c>
      <c r="B14799" t="s">
        <v>17</v>
      </c>
      <c r="C14799" t="s">
        <v>18</v>
      </c>
      <c r="D14799">
        <v>1</v>
      </c>
      <c r="E14799">
        <v>461.48</v>
      </c>
      <c r="F14799">
        <v>461.48</v>
      </c>
      <c r="G14799">
        <v>188.28</v>
      </c>
      <c r="H14799">
        <v>0</v>
      </c>
      <c r="I14799">
        <v>2</v>
      </c>
      <c r="J14799">
        <v>1</v>
      </c>
      <c r="K14799">
        <v>3</v>
      </c>
      <c r="L14799">
        <v>0</v>
      </c>
      <c r="M14799">
        <v>0</v>
      </c>
      <c r="N14799" t="s">
        <v>1066</v>
      </c>
      <c r="O14799" t="s">
        <v>1066</v>
      </c>
      <c r="P14799">
        <v>692.22</v>
      </c>
      <c r="Q14799" t="s">
        <v>20</v>
      </c>
    </row>
    <row r="14800" spans="1:17" x14ac:dyDescent="0.25">
      <c r="A14800">
        <v>14904</v>
      </c>
      <c r="B14800" t="s">
        <v>17</v>
      </c>
      <c r="C14800" t="s">
        <v>18</v>
      </c>
      <c r="D14800">
        <v>1</v>
      </c>
      <c r="E14800">
        <v>461.48</v>
      </c>
      <c r="F14800">
        <v>461.48</v>
      </c>
      <c r="G14800">
        <v>8.0299999999999994</v>
      </c>
      <c r="H14800">
        <v>0</v>
      </c>
      <c r="I14800">
        <v>0</v>
      </c>
      <c r="J14800">
        <v>0</v>
      </c>
      <c r="K14800">
        <v>1.83</v>
      </c>
      <c r="L14800">
        <v>0</v>
      </c>
      <c r="M14800">
        <v>0</v>
      </c>
      <c r="N14800" t="s">
        <v>1066</v>
      </c>
      <c r="O14800" t="s">
        <v>1066</v>
      </c>
      <c r="P14800">
        <v>692.22</v>
      </c>
      <c r="Q14800" t="s">
        <v>20</v>
      </c>
    </row>
    <row r="14801" spans="1:17" x14ac:dyDescent="0.25">
      <c r="A14801">
        <v>14905</v>
      </c>
      <c r="B14801" t="s">
        <v>28</v>
      </c>
      <c r="C14801" t="s">
        <v>23</v>
      </c>
      <c r="D14801">
        <v>1</v>
      </c>
      <c r="E14801">
        <v>461.48</v>
      </c>
      <c r="F14801">
        <v>461.48</v>
      </c>
      <c r="G14801">
        <v>142.13999999999999</v>
      </c>
      <c r="H14801">
        <v>1</v>
      </c>
      <c r="I14801">
        <v>1</v>
      </c>
      <c r="J14801">
        <v>1</v>
      </c>
      <c r="K14801">
        <v>2</v>
      </c>
      <c r="L14801">
        <v>0</v>
      </c>
      <c r="M14801">
        <v>0</v>
      </c>
      <c r="N14801" t="s">
        <v>1066</v>
      </c>
      <c r="O14801" t="s">
        <v>1066</v>
      </c>
      <c r="P14801">
        <v>692.22</v>
      </c>
      <c r="Q14801" t="s">
        <v>20</v>
      </c>
    </row>
    <row r="14802" spans="1:17" x14ac:dyDescent="0.25">
      <c r="A14802">
        <v>14906</v>
      </c>
      <c r="B14802" t="s">
        <v>28</v>
      </c>
      <c r="C14802" t="s">
        <v>18</v>
      </c>
      <c r="D14802">
        <v>1</v>
      </c>
      <c r="E14802">
        <v>461.48</v>
      </c>
      <c r="F14802">
        <v>461.48</v>
      </c>
      <c r="G14802">
        <v>45.69</v>
      </c>
      <c r="H14802">
        <v>1</v>
      </c>
      <c r="I14802">
        <v>2</v>
      </c>
      <c r="J14802">
        <v>0</v>
      </c>
      <c r="K14802">
        <v>1.83</v>
      </c>
      <c r="L14802">
        <v>0</v>
      </c>
      <c r="M14802">
        <v>0</v>
      </c>
      <c r="N14802" t="s">
        <v>1066</v>
      </c>
      <c r="O14802" t="s">
        <v>1066</v>
      </c>
      <c r="P14802">
        <v>692.22</v>
      </c>
      <c r="Q14802" t="s">
        <v>20</v>
      </c>
    </row>
    <row r="14803" spans="1:17" x14ac:dyDescent="0.25">
      <c r="A14803">
        <v>14907</v>
      </c>
      <c r="B14803" t="s">
        <v>33</v>
      </c>
      <c r="C14803" t="s">
        <v>18</v>
      </c>
      <c r="D14803">
        <v>1</v>
      </c>
      <c r="E14803">
        <v>461.48</v>
      </c>
      <c r="F14803">
        <v>461.48</v>
      </c>
      <c r="G14803">
        <v>113.39</v>
      </c>
      <c r="H14803">
        <v>1</v>
      </c>
      <c r="I14803">
        <v>1</v>
      </c>
      <c r="J14803">
        <v>0</v>
      </c>
      <c r="K14803">
        <v>1.83</v>
      </c>
      <c r="L14803">
        <v>0</v>
      </c>
      <c r="M14803">
        <v>0</v>
      </c>
      <c r="N14803" t="s">
        <v>1066</v>
      </c>
      <c r="O14803" t="s">
        <v>1066</v>
      </c>
      <c r="P14803">
        <v>692.22</v>
      </c>
      <c r="Q14803" t="s">
        <v>20</v>
      </c>
    </row>
    <row r="14804" spans="1:17" x14ac:dyDescent="0.25">
      <c r="A14804">
        <v>14908</v>
      </c>
      <c r="B14804" t="s">
        <v>33</v>
      </c>
      <c r="C14804" t="s">
        <v>23</v>
      </c>
      <c r="D14804">
        <v>1</v>
      </c>
      <c r="E14804">
        <v>461.48</v>
      </c>
      <c r="F14804">
        <v>461.48</v>
      </c>
      <c r="G14804">
        <v>141.63</v>
      </c>
      <c r="H14804">
        <v>1</v>
      </c>
      <c r="I14804">
        <v>2</v>
      </c>
      <c r="J14804">
        <v>1</v>
      </c>
      <c r="K14804">
        <v>2</v>
      </c>
      <c r="L14804">
        <v>0</v>
      </c>
      <c r="M14804">
        <v>0</v>
      </c>
      <c r="N14804" t="s">
        <v>1066</v>
      </c>
      <c r="O14804" t="s">
        <v>1066</v>
      </c>
      <c r="P14804">
        <v>692.22</v>
      </c>
      <c r="Q14804" t="s">
        <v>20</v>
      </c>
    </row>
    <row r="14805" spans="1:17" x14ac:dyDescent="0.25">
      <c r="A14805">
        <v>14909</v>
      </c>
      <c r="B14805" t="s">
        <v>33</v>
      </c>
      <c r="C14805" t="s">
        <v>18</v>
      </c>
      <c r="D14805">
        <v>1</v>
      </c>
      <c r="E14805">
        <v>461.48</v>
      </c>
      <c r="F14805">
        <v>461.48</v>
      </c>
      <c r="G14805">
        <v>213.69</v>
      </c>
      <c r="H14805">
        <v>0</v>
      </c>
      <c r="I14805">
        <v>-2</v>
      </c>
      <c r="J14805">
        <v>0</v>
      </c>
      <c r="K14805">
        <v>1.83</v>
      </c>
      <c r="L14805">
        <v>0</v>
      </c>
      <c r="M14805">
        <v>0</v>
      </c>
      <c r="N14805" t="s">
        <v>1066</v>
      </c>
      <c r="O14805" t="s">
        <v>1066</v>
      </c>
      <c r="P14805">
        <v>692.22</v>
      </c>
      <c r="Q14805" t="s">
        <v>20</v>
      </c>
    </row>
    <row r="14806" spans="1:17" x14ac:dyDescent="0.25">
      <c r="A14806">
        <v>14910</v>
      </c>
      <c r="B14806" t="s">
        <v>33</v>
      </c>
      <c r="C14806" t="s">
        <v>23</v>
      </c>
      <c r="D14806">
        <v>1</v>
      </c>
      <c r="E14806">
        <v>461.48</v>
      </c>
      <c r="F14806">
        <v>461.48</v>
      </c>
      <c r="G14806">
        <v>206.05</v>
      </c>
      <c r="H14806">
        <v>0</v>
      </c>
      <c r="I14806">
        <v>-1</v>
      </c>
      <c r="J14806">
        <v>0</v>
      </c>
      <c r="K14806">
        <v>1.83</v>
      </c>
      <c r="L14806">
        <v>0</v>
      </c>
      <c r="M14806">
        <v>0</v>
      </c>
      <c r="N14806" t="s">
        <v>1066</v>
      </c>
      <c r="O14806" t="s">
        <v>1066</v>
      </c>
      <c r="P14806">
        <v>692.22</v>
      </c>
      <c r="Q14806" t="s">
        <v>20</v>
      </c>
    </row>
    <row r="14807" spans="1:17" x14ac:dyDescent="0.25">
      <c r="A14807">
        <v>14911</v>
      </c>
      <c r="B14807" t="s">
        <v>17</v>
      </c>
      <c r="C14807" t="s">
        <v>18</v>
      </c>
      <c r="D14807">
        <v>1</v>
      </c>
      <c r="E14807">
        <v>461.48</v>
      </c>
      <c r="F14807">
        <v>461.48</v>
      </c>
      <c r="G14807">
        <v>110.76</v>
      </c>
      <c r="H14807">
        <v>0</v>
      </c>
      <c r="I14807">
        <v>2</v>
      </c>
      <c r="J14807">
        <v>0</v>
      </c>
      <c r="K14807">
        <v>1.83</v>
      </c>
      <c r="L14807">
        <v>0</v>
      </c>
      <c r="M14807">
        <v>0</v>
      </c>
      <c r="N14807" t="s">
        <v>1066</v>
      </c>
      <c r="O14807" t="s">
        <v>1066</v>
      </c>
      <c r="P14807">
        <v>692.22</v>
      </c>
      <c r="Q14807" t="s">
        <v>20</v>
      </c>
    </row>
    <row r="14808" spans="1:17" x14ac:dyDescent="0.25">
      <c r="A14808">
        <v>14912</v>
      </c>
      <c r="B14808" t="s">
        <v>17</v>
      </c>
      <c r="C14808" t="s">
        <v>18</v>
      </c>
      <c r="D14808">
        <v>1</v>
      </c>
      <c r="E14808">
        <v>461.48</v>
      </c>
      <c r="F14808">
        <v>461.48</v>
      </c>
      <c r="G14808">
        <v>-89.53</v>
      </c>
      <c r="H14808">
        <v>1</v>
      </c>
      <c r="I14808">
        <v>3</v>
      </c>
      <c r="J14808">
        <v>1</v>
      </c>
      <c r="K14808">
        <v>3</v>
      </c>
      <c r="L14808">
        <v>0</v>
      </c>
      <c r="M14808">
        <v>0</v>
      </c>
      <c r="N14808" t="s">
        <v>1066</v>
      </c>
      <c r="O14808" t="s">
        <v>1066</v>
      </c>
      <c r="P14808">
        <v>692.22</v>
      </c>
      <c r="Q14808" t="s">
        <v>20</v>
      </c>
    </row>
    <row r="14809" spans="1:17" x14ac:dyDescent="0.25">
      <c r="A14809">
        <v>14913</v>
      </c>
      <c r="B14809" t="s">
        <v>17</v>
      </c>
      <c r="C14809" t="s">
        <v>23</v>
      </c>
      <c r="D14809">
        <v>1</v>
      </c>
      <c r="E14809">
        <v>461.48</v>
      </c>
      <c r="F14809">
        <v>461.48</v>
      </c>
      <c r="G14809">
        <v>208.04</v>
      </c>
      <c r="H14809">
        <v>1</v>
      </c>
      <c r="I14809">
        <v>4</v>
      </c>
      <c r="J14809">
        <v>1</v>
      </c>
      <c r="K14809">
        <v>1</v>
      </c>
      <c r="L14809">
        <v>1</v>
      </c>
      <c r="M14809">
        <v>0</v>
      </c>
      <c r="N14809" t="s">
        <v>1066</v>
      </c>
      <c r="O14809" t="s">
        <v>1066</v>
      </c>
      <c r="P14809">
        <v>692.22</v>
      </c>
      <c r="Q14809" t="s">
        <v>20</v>
      </c>
    </row>
    <row r="14810" spans="1:17" x14ac:dyDescent="0.25">
      <c r="A14810">
        <v>14914</v>
      </c>
      <c r="B14810" t="s">
        <v>17</v>
      </c>
      <c r="C14810" t="s">
        <v>18</v>
      </c>
      <c r="D14810">
        <v>1</v>
      </c>
      <c r="E14810">
        <v>461.48</v>
      </c>
      <c r="F14810">
        <v>461.48</v>
      </c>
      <c r="G14810">
        <v>123.35</v>
      </c>
      <c r="H14810">
        <v>0</v>
      </c>
      <c r="I14810">
        <v>0</v>
      </c>
      <c r="J14810">
        <v>1</v>
      </c>
      <c r="K14810">
        <v>5</v>
      </c>
      <c r="L14810">
        <v>0</v>
      </c>
      <c r="M14810">
        <v>0</v>
      </c>
      <c r="N14810" t="s">
        <v>1066</v>
      </c>
      <c r="O14810" t="s">
        <v>1066</v>
      </c>
      <c r="P14810">
        <v>692.22</v>
      </c>
      <c r="Q14810" t="s">
        <v>20</v>
      </c>
    </row>
    <row r="14811" spans="1:17" x14ac:dyDescent="0.25">
      <c r="A14811">
        <v>14915</v>
      </c>
      <c r="B14811" t="s">
        <v>17</v>
      </c>
      <c r="C14811" t="s">
        <v>23</v>
      </c>
      <c r="D14811">
        <v>1</v>
      </c>
      <c r="E14811">
        <v>461.48</v>
      </c>
      <c r="F14811">
        <v>461.48</v>
      </c>
      <c r="G14811">
        <v>144.44</v>
      </c>
      <c r="H14811">
        <v>1</v>
      </c>
      <c r="I14811">
        <v>1</v>
      </c>
      <c r="J14811">
        <v>1</v>
      </c>
      <c r="K14811">
        <v>3</v>
      </c>
      <c r="L14811">
        <v>0</v>
      </c>
      <c r="M14811">
        <v>0</v>
      </c>
      <c r="N14811" t="s">
        <v>1066</v>
      </c>
      <c r="O14811" t="s">
        <v>1066</v>
      </c>
      <c r="P14811">
        <v>692.22</v>
      </c>
      <c r="Q14811" t="s">
        <v>20</v>
      </c>
    </row>
    <row r="14812" spans="1:17" x14ac:dyDescent="0.25">
      <c r="A14812">
        <v>14916</v>
      </c>
      <c r="B14812" t="s">
        <v>17</v>
      </c>
      <c r="C14812" t="s">
        <v>18</v>
      </c>
      <c r="D14812">
        <v>1</v>
      </c>
      <c r="E14812">
        <v>461.48</v>
      </c>
      <c r="F14812">
        <v>461.48</v>
      </c>
      <c r="G14812">
        <v>162.66999999999999</v>
      </c>
      <c r="H14812">
        <v>0</v>
      </c>
      <c r="I14812">
        <v>0</v>
      </c>
      <c r="J14812">
        <v>0</v>
      </c>
      <c r="K14812">
        <v>1.83</v>
      </c>
      <c r="L14812">
        <v>0</v>
      </c>
      <c r="M14812">
        <v>0</v>
      </c>
      <c r="N14812" t="s">
        <v>1066</v>
      </c>
      <c r="O14812" t="s">
        <v>1066</v>
      </c>
      <c r="P14812">
        <v>692.22</v>
      </c>
      <c r="Q14812" t="s">
        <v>20</v>
      </c>
    </row>
    <row r="14813" spans="1:17" x14ac:dyDescent="0.25">
      <c r="A14813">
        <v>14917</v>
      </c>
      <c r="B14813" t="s">
        <v>17</v>
      </c>
      <c r="C14813" t="s">
        <v>23</v>
      </c>
      <c r="D14813">
        <v>1</v>
      </c>
      <c r="E14813">
        <v>461.48</v>
      </c>
      <c r="F14813">
        <v>461.48</v>
      </c>
      <c r="G14813">
        <v>129.21</v>
      </c>
      <c r="H14813">
        <v>1</v>
      </c>
      <c r="I14813">
        <v>1</v>
      </c>
      <c r="J14813">
        <v>1</v>
      </c>
      <c r="K14813">
        <v>1</v>
      </c>
      <c r="L14813">
        <v>1</v>
      </c>
      <c r="M14813">
        <v>0</v>
      </c>
      <c r="N14813" t="s">
        <v>1066</v>
      </c>
      <c r="O14813" t="s">
        <v>1066</v>
      </c>
      <c r="P14813">
        <v>692.22</v>
      </c>
      <c r="Q14813" t="s">
        <v>20</v>
      </c>
    </row>
    <row r="14814" spans="1:17" x14ac:dyDescent="0.25">
      <c r="A14814">
        <v>14918</v>
      </c>
      <c r="B14814" t="s">
        <v>17</v>
      </c>
      <c r="C14814" t="s">
        <v>18</v>
      </c>
      <c r="D14814">
        <v>1</v>
      </c>
      <c r="E14814">
        <v>461.48</v>
      </c>
      <c r="F14814">
        <v>461.48</v>
      </c>
      <c r="G14814">
        <v>189.21</v>
      </c>
      <c r="H14814">
        <v>1</v>
      </c>
      <c r="I14814">
        <v>1</v>
      </c>
      <c r="J14814">
        <v>1</v>
      </c>
      <c r="K14814">
        <v>3</v>
      </c>
      <c r="L14814">
        <v>0</v>
      </c>
      <c r="M14814">
        <v>0</v>
      </c>
      <c r="N14814" t="s">
        <v>1066</v>
      </c>
      <c r="O14814" t="s">
        <v>1066</v>
      </c>
      <c r="P14814">
        <v>692.22</v>
      </c>
      <c r="Q14814" t="s">
        <v>20</v>
      </c>
    </row>
    <row r="14815" spans="1:17" x14ac:dyDescent="0.25">
      <c r="A14815">
        <v>14919</v>
      </c>
      <c r="B14815" t="s">
        <v>17</v>
      </c>
      <c r="C14815" t="s">
        <v>18</v>
      </c>
      <c r="D14815">
        <v>1</v>
      </c>
      <c r="E14815">
        <v>461.48</v>
      </c>
      <c r="F14815">
        <v>461.48</v>
      </c>
      <c r="G14815">
        <v>47.88</v>
      </c>
      <c r="H14815">
        <v>1</v>
      </c>
      <c r="I14815">
        <v>1</v>
      </c>
      <c r="J14815">
        <v>1</v>
      </c>
      <c r="K14815">
        <v>4</v>
      </c>
      <c r="L14815">
        <v>0</v>
      </c>
      <c r="M14815">
        <v>0</v>
      </c>
      <c r="N14815" t="s">
        <v>1066</v>
      </c>
      <c r="O14815" t="s">
        <v>1066</v>
      </c>
      <c r="P14815">
        <v>692.22</v>
      </c>
      <c r="Q14815" t="s">
        <v>20</v>
      </c>
    </row>
    <row r="14816" spans="1:17" x14ac:dyDescent="0.25">
      <c r="A14816">
        <v>14920</v>
      </c>
      <c r="B14816" t="s">
        <v>28</v>
      </c>
      <c r="C14816" t="s">
        <v>18</v>
      </c>
      <c r="D14816">
        <v>1</v>
      </c>
      <c r="E14816">
        <v>461.48</v>
      </c>
      <c r="F14816">
        <v>461.48</v>
      </c>
      <c r="G14816">
        <v>182.19</v>
      </c>
      <c r="H14816">
        <v>1</v>
      </c>
      <c r="I14816">
        <v>1</v>
      </c>
      <c r="J14816">
        <v>0</v>
      </c>
      <c r="K14816">
        <v>1.83</v>
      </c>
      <c r="L14816">
        <v>0</v>
      </c>
      <c r="M14816">
        <v>0</v>
      </c>
      <c r="N14816" t="s">
        <v>1066</v>
      </c>
      <c r="O14816" t="s">
        <v>1066</v>
      </c>
      <c r="P14816">
        <v>692.22</v>
      </c>
      <c r="Q14816" t="s">
        <v>20</v>
      </c>
    </row>
    <row r="14817" spans="1:17" x14ac:dyDescent="0.25">
      <c r="A14817">
        <v>14921</v>
      </c>
      <c r="B14817" t="s">
        <v>17</v>
      </c>
      <c r="C14817" t="s">
        <v>23</v>
      </c>
      <c r="D14817">
        <v>1</v>
      </c>
      <c r="E14817">
        <v>461.48</v>
      </c>
      <c r="F14817">
        <v>461.48</v>
      </c>
      <c r="G14817">
        <v>-261.64</v>
      </c>
      <c r="H14817">
        <v>0</v>
      </c>
      <c r="I14817">
        <v>0</v>
      </c>
      <c r="J14817">
        <v>0</v>
      </c>
      <c r="K14817">
        <v>1.83</v>
      </c>
      <c r="L14817">
        <v>0</v>
      </c>
      <c r="M14817">
        <v>0</v>
      </c>
      <c r="N14817" t="s">
        <v>1066</v>
      </c>
      <c r="O14817" t="s">
        <v>1066</v>
      </c>
      <c r="P14817">
        <v>692.22</v>
      </c>
      <c r="Q14817" t="s">
        <v>20</v>
      </c>
    </row>
    <row r="14818" spans="1:17" x14ac:dyDescent="0.25">
      <c r="A14818">
        <v>14922</v>
      </c>
      <c r="B14818" t="s">
        <v>17</v>
      </c>
      <c r="C14818" t="s">
        <v>18</v>
      </c>
      <c r="D14818">
        <v>1</v>
      </c>
      <c r="E14818">
        <v>461.48</v>
      </c>
      <c r="F14818">
        <v>461.48</v>
      </c>
      <c r="G14818">
        <v>30.11</v>
      </c>
      <c r="H14818">
        <v>1</v>
      </c>
      <c r="I14818">
        <v>1</v>
      </c>
      <c r="J14818">
        <v>1</v>
      </c>
      <c r="K14818">
        <v>3</v>
      </c>
      <c r="L14818">
        <v>0</v>
      </c>
      <c r="M14818">
        <v>0</v>
      </c>
      <c r="N14818" t="s">
        <v>1066</v>
      </c>
      <c r="O14818" t="s">
        <v>1066</v>
      </c>
      <c r="P14818">
        <v>692.22</v>
      </c>
      <c r="Q14818" t="s">
        <v>20</v>
      </c>
    </row>
    <row r="14819" spans="1:17" x14ac:dyDescent="0.25">
      <c r="A14819">
        <v>14923</v>
      </c>
      <c r="B14819" t="s">
        <v>17</v>
      </c>
      <c r="C14819" t="s">
        <v>18</v>
      </c>
      <c r="D14819">
        <v>1</v>
      </c>
      <c r="E14819">
        <v>164.38</v>
      </c>
      <c r="F14819">
        <v>164.38</v>
      </c>
      <c r="G14819">
        <v>-25.99</v>
      </c>
      <c r="H14819">
        <v>1</v>
      </c>
      <c r="I14819">
        <v>2</v>
      </c>
      <c r="J14819">
        <v>1</v>
      </c>
      <c r="K14819">
        <v>2</v>
      </c>
      <c r="L14819">
        <v>0</v>
      </c>
      <c r="M14819">
        <v>0</v>
      </c>
      <c r="N14819" t="s">
        <v>1066</v>
      </c>
      <c r="O14819" t="s">
        <v>1066</v>
      </c>
      <c r="P14819">
        <v>246.57</v>
      </c>
      <c r="Q14819" t="s">
        <v>52</v>
      </c>
    </row>
    <row r="14820" spans="1:17" x14ac:dyDescent="0.25">
      <c r="A14820">
        <v>14924</v>
      </c>
      <c r="B14820" t="s">
        <v>28</v>
      </c>
      <c r="C14820" t="s">
        <v>23</v>
      </c>
      <c r="D14820">
        <v>1</v>
      </c>
      <c r="E14820">
        <v>164.38</v>
      </c>
      <c r="F14820">
        <v>164.38</v>
      </c>
      <c r="G14820">
        <v>38.659999999999997</v>
      </c>
      <c r="H14820">
        <v>0</v>
      </c>
      <c r="I14820">
        <v>-2</v>
      </c>
      <c r="J14820">
        <v>0</v>
      </c>
      <c r="K14820">
        <v>1.83</v>
      </c>
      <c r="L14820">
        <v>0</v>
      </c>
      <c r="M14820">
        <v>0</v>
      </c>
      <c r="N14820" t="s">
        <v>1066</v>
      </c>
      <c r="O14820" t="s">
        <v>1066</v>
      </c>
      <c r="P14820">
        <v>246.57</v>
      </c>
      <c r="Q14820" t="s">
        <v>52</v>
      </c>
    </row>
    <row r="14821" spans="1:17" x14ac:dyDescent="0.25">
      <c r="A14821">
        <v>14925</v>
      </c>
      <c r="B14821" t="s">
        <v>17</v>
      </c>
      <c r="C14821" t="s">
        <v>18</v>
      </c>
      <c r="D14821">
        <v>1</v>
      </c>
      <c r="E14821">
        <v>164.38</v>
      </c>
      <c r="F14821">
        <v>164.38</v>
      </c>
      <c r="G14821">
        <v>55.33</v>
      </c>
      <c r="H14821">
        <v>0</v>
      </c>
      <c r="I14821">
        <v>-1</v>
      </c>
      <c r="J14821">
        <v>0</v>
      </c>
      <c r="K14821">
        <v>1.83</v>
      </c>
      <c r="L14821">
        <v>0</v>
      </c>
      <c r="M14821">
        <v>0</v>
      </c>
      <c r="N14821" t="s">
        <v>1066</v>
      </c>
      <c r="O14821" t="s">
        <v>1066</v>
      </c>
      <c r="P14821">
        <v>246.57</v>
      </c>
      <c r="Q14821" t="s">
        <v>52</v>
      </c>
    </row>
    <row r="14822" spans="1:17" x14ac:dyDescent="0.25">
      <c r="A14822">
        <v>14926</v>
      </c>
      <c r="B14822" t="s">
        <v>17</v>
      </c>
      <c r="C14822" t="s">
        <v>23</v>
      </c>
      <c r="D14822">
        <v>1</v>
      </c>
      <c r="E14822">
        <v>164.38</v>
      </c>
      <c r="F14822">
        <v>164.38</v>
      </c>
      <c r="G14822">
        <v>54.25</v>
      </c>
      <c r="H14822">
        <v>0</v>
      </c>
      <c r="I14822">
        <v>0</v>
      </c>
      <c r="J14822">
        <v>0</v>
      </c>
      <c r="K14822">
        <v>1.83</v>
      </c>
      <c r="L14822">
        <v>0</v>
      </c>
      <c r="M14822">
        <v>0</v>
      </c>
      <c r="N14822" t="s">
        <v>1066</v>
      </c>
      <c r="O14822" t="s">
        <v>1066</v>
      </c>
      <c r="P14822">
        <v>246.57</v>
      </c>
      <c r="Q14822" t="s">
        <v>52</v>
      </c>
    </row>
    <row r="14823" spans="1:17" x14ac:dyDescent="0.25">
      <c r="A14823">
        <v>14927</v>
      </c>
      <c r="B14823" t="s">
        <v>17</v>
      </c>
      <c r="C14823" t="s">
        <v>18</v>
      </c>
      <c r="D14823">
        <v>1</v>
      </c>
      <c r="E14823">
        <v>164.38</v>
      </c>
      <c r="F14823">
        <v>164.38</v>
      </c>
      <c r="G14823">
        <v>-7.03</v>
      </c>
      <c r="H14823">
        <v>1</v>
      </c>
      <c r="I14823">
        <v>1</v>
      </c>
      <c r="J14823">
        <v>1</v>
      </c>
      <c r="K14823">
        <v>2</v>
      </c>
      <c r="L14823">
        <v>1</v>
      </c>
      <c r="M14823">
        <v>0</v>
      </c>
      <c r="N14823" t="s">
        <v>1066</v>
      </c>
      <c r="O14823" t="s">
        <v>1066</v>
      </c>
      <c r="P14823">
        <v>246.57</v>
      </c>
      <c r="Q14823" t="s">
        <v>52</v>
      </c>
    </row>
    <row r="14824" spans="1:17" x14ac:dyDescent="0.25">
      <c r="A14824">
        <v>14928</v>
      </c>
      <c r="B14824" t="s">
        <v>33</v>
      </c>
      <c r="C14824" t="s">
        <v>18</v>
      </c>
      <c r="D14824">
        <v>1</v>
      </c>
      <c r="E14824">
        <v>164.38</v>
      </c>
      <c r="F14824">
        <v>164.38</v>
      </c>
      <c r="G14824">
        <v>23.01</v>
      </c>
      <c r="H14824">
        <v>1</v>
      </c>
      <c r="I14824">
        <v>2</v>
      </c>
      <c r="J14824">
        <v>1</v>
      </c>
      <c r="K14824">
        <v>3</v>
      </c>
      <c r="L14824">
        <v>0</v>
      </c>
      <c r="M14824">
        <v>0</v>
      </c>
      <c r="N14824" t="s">
        <v>1066</v>
      </c>
      <c r="O14824" t="s">
        <v>1066</v>
      </c>
      <c r="P14824">
        <v>246.57</v>
      </c>
      <c r="Q14824" t="s">
        <v>52</v>
      </c>
    </row>
    <row r="14825" spans="1:17" x14ac:dyDescent="0.25">
      <c r="A14825">
        <v>14929</v>
      </c>
      <c r="B14825" t="s">
        <v>33</v>
      </c>
      <c r="C14825" t="s">
        <v>23</v>
      </c>
      <c r="D14825">
        <v>1</v>
      </c>
      <c r="E14825">
        <v>164.38</v>
      </c>
      <c r="F14825">
        <v>164.38</v>
      </c>
      <c r="G14825">
        <v>-3.91</v>
      </c>
      <c r="H14825">
        <v>0</v>
      </c>
      <c r="I14825">
        <v>-2</v>
      </c>
      <c r="J14825">
        <v>0</v>
      </c>
      <c r="K14825">
        <v>1.83</v>
      </c>
      <c r="L14825">
        <v>0</v>
      </c>
      <c r="M14825">
        <v>0</v>
      </c>
      <c r="N14825" t="s">
        <v>1066</v>
      </c>
      <c r="O14825" t="s">
        <v>1066</v>
      </c>
      <c r="P14825">
        <v>246.57</v>
      </c>
      <c r="Q14825" t="s">
        <v>52</v>
      </c>
    </row>
    <row r="14826" spans="1:17" x14ac:dyDescent="0.25">
      <c r="A14826">
        <v>14930</v>
      </c>
      <c r="B14826" t="s">
        <v>33</v>
      </c>
      <c r="C14826" t="s">
        <v>18</v>
      </c>
      <c r="D14826">
        <v>1</v>
      </c>
      <c r="E14826">
        <v>164.38</v>
      </c>
      <c r="F14826">
        <v>164.38</v>
      </c>
      <c r="G14826">
        <v>36.840000000000003</v>
      </c>
      <c r="H14826">
        <v>0</v>
      </c>
      <c r="I14826">
        <v>-1</v>
      </c>
      <c r="J14826">
        <v>0</v>
      </c>
      <c r="K14826">
        <v>1.83</v>
      </c>
      <c r="L14826">
        <v>0</v>
      </c>
      <c r="M14826">
        <v>0</v>
      </c>
      <c r="N14826" t="s">
        <v>1066</v>
      </c>
      <c r="O14826" t="s">
        <v>1066</v>
      </c>
      <c r="P14826">
        <v>246.57</v>
      </c>
      <c r="Q14826" t="s">
        <v>52</v>
      </c>
    </row>
    <row r="14827" spans="1:17" x14ac:dyDescent="0.25">
      <c r="A14827">
        <v>14931</v>
      </c>
      <c r="B14827" t="s">
        <v>28</v>
      </c>
      <c r="C14827" t="s">
        <v>18</v>
      </c>
      <c r="D14827">
        <v>1</v>
      </c>
      <c r="E14827">
        <v>164.38</v>
      </c>
      <c r="F14827">
        <v>164.38</v>
      </c>
      <c r="G14827">
        <v>48.33</v>
      </c>
      <c r="H14827">
        <v>0</v>
      </c>
      <c r="I14827">
        <v>0</v>
      </c>
      <c r="J14827">
        <v>0</v>
      </c>
      <c r="K14827">
        <v>1.83</v>
      </c>
      <c r="L14827">
        <v>0</v>
      </c>
      <c r="M14827">
        <v>0</v>
      </c>
      <c r="N14827" t="s">
        <v>1066</v>
      </c>
      <c r="O14827" t="s">
        <v>1066</v>
      </c>
      <c r="P14827">
        <v>246.57</v>
      </c>
      <c r="Q14827" t="s">
        <v>52</v>
      </c>
    </row>
    <row r="14828" spans="1:17" x14ac:dyDescent="0.25">
      <c r="A14828">
        <v>14932</v>
      </c>
      <c r="B14828" t="s">
        <v>28</v>
      </c>
      <c r="C14828" t="s">
        <v>23</v>
      </c>
      <c r="D14828">
        <v>1</v>
      </c>
      <c r="E14828">
        <v>164.38</v>
      </c>
      <c r="F14828">
        <v>164.38</v>
      </c>
      <c r="G14828">
        <v>40.520000000000003</v>
      </c>
      <c r="H14828">
        <v>1</v>
      </c>
      <c r="I14828">
        <v>1</v>
      </c>
      <c r="J14828">
        <v>1</v>
      </c>
      <c r="K14828">
        <v>3</v>
      </c>
      <c r="L14828">
        <v>0</v>
      </c>
      <c r="M14828">
        <v>0</v>
      </c>
      <c r="N14828" t="s">
        <v>1066</v>
      </c>
      <c r="O14828" t="s">
        <v>1066</v>
      </c>
      <c r="P14828">
        <v>246.57</v>
      </c>
      <c r="Q14828" t="s">
        <v>52</v>
      </c>
    </row>
    <row r="14829" spans="1:17" x14ac:dyDescent="0.25">
      <c r="A14829">
        <v>14933</v>
      </c>
      <c r="B14829" t="s">
        <v>28</v>
      </c>
      <c r="C14829" t="s">
        <v>18</v>
      </c>
      <c r="D14829">
        <v>1</v>
      </c>
      <c r="E14829">
        <v>164.38</v>
      </c>
      <c r="F14829">
        <v>164.38</v>
      </c>
      <c r="G14829">
        <v>23.88</v>
      </c>
      <c r="H14829">
        <v>1</v>
      </c>
      <c r="I14829">
        <v>1</v>
      </c>
      <c r="J14829">
        <v>1</v>
      </c>
      <c r="K14829">
        <v>3</v>
      </c>
      <c r="L14829">
        <v>0</v>
      </c>
      <c r="M14829">
        <v>0</v>
      </c>
      <c r="N14829" t="s">
        <v>1066</v>
      </c>
      <c r="O14829" t="s">
        <v>1066</v>
      </c>
      <c r="P14829">
        <v>246.57</v>
      </c>
      <c r="Q14829" t="s">
        <v>52</v>
      </c>
    </row>
    <row r="14830" spans="1:17" x14ac:dyDescent="0.25">
      <c r="A14830">
        <v>14934</v>
      </c>
      <c r="B14830" t="s">
        <v>28</v>
      </c>
      <c r="C14830" t="s">
        <v>18</v>
      </c>
      <c r="D14830">
        <v>1</v>
      </c>
      <c r="E14830">
        <v>164.38</v>
      </c>
      <c r="F14830">
        <v>164.38</v>
      </c>
      <c r="G14830">
        <v>70.88</v>
      </c>
      <c r="H14830">
        <v>1</v>
      </c>
      <c r="I14830">
        <v>1</v>
      </c>
      <c r="J14830">
        <v>0</v>
      </c>
      <c r="K14830">
        <v>1.83</v>
      </c>
      <c r="L14830">
        <v>0</v>
      </c>
      <c r="M14830">
        <v>0</v>
      </c>
      <c r="N14830" t="s">
        <v>1066</v>
      </c>
      <c r="O14830" t="s">
        <v>1066</v>
      </c>
      <c r="P14830">
        <v>246.57</v>
      </c>
      <c r="Q14830" t="s">
        <v>52</v>
      </c>
    </row>
    <row r="14831" spans="1:17" x14ac:dyDescent="0.25">
      <c r="A14831">
        <v>14935</v>
      </c>
      <c r="B14831" t="s">
        <v>17</v>
      </c>
      <c r="C14831" t="s">
        <v>23</v>
      </c>
      <c r="D14831">
        <v>1</v>
      </c>
      <c r="E14831">
        <v>164.38</v>
      </c>
      <c r="F14831">
        <v>164.38</v>
      </c>
      <c r="G14831">
        <v>14.79</v>
      </c>
      <c r="H14831">
        <v>1</v>
      </c>
      <c r="I14831">
        <v>1</v>
      </c>
      <c r="J14831">
        <v>1</v>
      </c>
      <c r="K14831">
        <v>4</v>
      </c>
      <c r="L14831">
        <v>0</v>
      </c>
      <c r="M14831">
        <v>0</v>
      </c>
      <c r="N14831" t="s">
        <v>1066</v>
      </c>
      <c r="O14831" t="s">
        <v>1066</v>
      </c>
      <c r="P14831">
        <v>246.57</v>
      </c>
      <c r="Q14831" t="s">
        <v>52</v>
      </c>
    </row>
    <row r="14832" spans="1:17" x14ac:dyDescent="0.25">
      <c r="A14832">
        <v>14936</v>
      </c>
      <c r="B14832" t="s">
        <v>17</v>
      </c>
      <c r="C14832" t="s">
        <v>18</v>
      </c>
      <c r="D14832">
        <v>1</v>
      </c>
      <c r="E14832">
        <v>164.38</v>
      </c>
      <c r="F14832">
        <v>164.38</v>
      </c>
      <c r="G14832">
        <v>-18.7</v>
      </c>
      <c r="H14832">
        <v>1</v>
      </c>
      <c r="I14832">
        <v>1</v>
      </c>
      <c r="J14832">
        <v>1</v>
      </c>
      <c r="K14832">
        <v>3</v>
      </c>
      <c r="L14832">
        <v>0</v>
      </c>
      <c r="M14832">
        <v>0</v>
      </c>
      <c r="N14832" t="s">
        <v>1067</v>
      </c>
      <c r="O14832" t="s">
        <v>1067</v>
      </c>
      <c r="P14832">
        <v>246.57</v>
      </c>
      <c r="Q14832" t="s">
        <v>52</v>
      </c>
    </row>
    <row r="14833" spans="1:17" x14ac:dyDescent="0.25">
      <c r="A14833">
        <v>14937</v>
      </c>
      <c r="B14833" t="s">
        <v>17</v>
      </c>
      <c r="C14833" t="s">
        <v>23</v>
      </c>
      <c r="D14833">
        <v>1</v>
      </c>
      <c r="E14833">
        <v>164.38</v>
      </c>
      <c r="F14833">
        <v>164.38</v>
      </c>
      <c r="G14833">
        <v>-405.11</v>
      </c>
      <c r="H14833">
        <v>0</v>
      </c>
      <c r="I14833">
        <v>1</v>
      </c>
      <c r="J14833">
        <v>1</v>
      </c>
      <c r="K14833">
        <v>3</v>
      </c>
      <c r="L14833">
        <v>0</v>
      </c>
      <c r="M14833">
        <v>0</v>
      </c>
      <c r="N14833" t="s">
        <v>1067</v>
      </c>
      <c r="O14833" t="s">
        <v>1067</v>
      </c>
      <c r="P14833">
        <v>246.57</v>
      </c>
      <c r="Q14833" t="s">
        <v>52</v>
      </c>
    </row>
    <row r="14834" spans="1:17" x14ac:dyDescent="0.25">
      <c r="A14834">
        <v>14938</v>
      </c>
      <c r="B14834" t="s">
        <v>17</v>
      </c>
      <c r="C14834" t="s">
        <v>18</v>
      </c>
      <c r="D14834">
        <v>1</v>
      </c>
      <c r="E14834">
        <v>164.38</v>
      </c>
      <c r="F14834">
        <v>164.38</v>
      </c>
      <c r="G14834">
        <v>52.5</v>
      </c>
      <c r="H14834">
        <v>1</v>
      </c>
      <c r="I14834">
        <v>2</v>
      </c>
      <c r="J14834">
        <v>0</v>
      </c>
      <c r="K14834">
        <v>1.83</v>
      </c>
      <c r="L14834">
        <v>0</v>
      </c>
      <c r="M14834">
        <v>0</v>
      </c>
      <c r="N14834" t="s">
        <v>1067</v>
      </c>
      <c r="O14834" t="s">
        <v>1067</v>
      </c>
      <c r="P14834">
        <v>246.57</v>
      </c>
      <c r="Q14834" t="s">
        <v>52</v>
      </c>
    </row>
    <row r="14835" spans="1:17" x14ac:dyDescent="0.25">
      <c r="A14835">
        <v>14939</v>
      </c>
      <c r="B14835" t="s">
        <v>17</v>
      </c>
      <c r="C14835" t="s">
        <v>18</v>
      </c>
      <c r="D14835">
        <v>1</v>
      </c>
      <c r="E14835">
        <v>164.38</v>
      </c>
      <c r="F14835">
        <v>164.38</v>
      </c>
      <c r="G14835">
        <v>68.709999999999994</v>
      </c>
      <c r="H14835">
        <v>0</v>
      </c>
      <c r="I14835">
        <v>-2</v>
      </c>
      <c r="J14835">
        <v>0</v>
      </c>
      <c r="K14835">
        <v>1.83</v>
      </c>
      <c r="L14835">
        <v>0</v>
      </c>
      <c r="M14835">
        <v>0</v>
      </c>
      <c r="N14835" t="s">
        <v>1067</v>
      </c>
      <c r="O14835" t="s">
        <v>1067</v>
      </c>
      <c r="P14835">
        <v>246.57</v>
      </c>
      <c r="Q14835" t="s">
        <v>52</v>
      </c>
    </row>
    <row r="14836" spans="1:17" x14ac:dyDescent="0.25">
      <c r="A14836">
        <v>14940</v>
      </c>
      <c r="B14836" t="s">
        <v>17</v>
      </c>
      <c r="C14836" t="s">
        <v>18</v>
      </c>
      <c r="D14836">
        <v>1</v>
      </c>
      <c r="E14836">
        <v>164.38</v>
      </c>
      <c r="F14836">
        <v>164.38</v>
      </c>
      <c r="G14836">
        <v>-94.68</v>
      </c>
      <c r="H14836">
        <v>1</v>
      </c>
      <c r="I14836">
        <v>1</v>
      </c>
      <c r="J14836">
        <v>0</v>
      </c>
      <c r="K14836">
        <v>1.83</v>
      </c>
      <c r="L14836">
        <v>0</v>
      </c>
      <c r="M14836">
        <v>0</v>
      </c>
      <c r="N14836" t="s">
        <v>1067</v>
      </c>
      <c r="O14836" t="s">
        <v>1067</v>
      </c>
      <c r="P14836">
        <v>246.57</v>
      </c>
      <c r="Q14836" t="s">
        <v>52</v>
      </c>
    </row>
    <row r="14837" spans="1:17" x14ac:dyDescent="0.25">
      <c r="A14837">
        <v>14941</v>
      </c>
      <c r="B14837" t="s">
        <v>17</v>
      </c>
      <c r="C14837" t="s">
        <v>23</v>
      </c>
      <c r="D14837">
        <v>1</v>
      </c>
      <c r="E14837">
        <v>164.38</v>
      </c>
      <c r="F14837">
        <v>164.38</v>
      </c>
      <c r="G14837">
        <v>-67.77</v>
      </c>
      <c r="H14837">
        <v>1</v>
      </c>
      <c r="I14837">
        <v>1</v>
      </c>
      <c r="J14837">
        <v>1</v>
      </c>
      <c r="K14837">
        <v>1</v>
      </c>
      <c r="L14837">
        <v>1</v>
      </c>
      <c r="M14837">
        <v>0</v>
      </c>
      <c r="N14837" t="s">
        <v>1067</v>
      </c>
      <c r="O14837" t="s">
        <v>1067</v>
      </c>
      <c r="P14837">
        <v>246.57</v>
      </c>
      <c r="Q14837" t="s">
        <v>52</v>
      </c>
    </row>
    <row r="14838" spans="1:17" x14ac:dyDescent="0.25">
      <c r="A14838">
        <v>14942</v>
      </c>
      <c r="B14838" t="s">
        <v>17</v>
      </c>
      <c r="C14838" t="s">
        <v>18</v>
      </c>
      <c r="D14838">
        <v>1</v>
      </c>
      <c r="E14838">
        <v>164.38</v>
      </c>
      <c r="F14838">
        <v>164.38</v>
      </c>
      <c r="G14838">
        <v>14.18</v>
      </c>
      <c r="H14838">
        <v>1</v>
      </c>
      <c r="I14838">
        <v>1</v>
      </c>
      <c r="J14838">
        <v>1</v>
      </c>
      <c r="K14838">
        <v>3</v>
      </c>
      <c r="L14838">
        <v>0</v>
      </c>
      <c r="M14838">
        <v>0</v>
      </c>
      <c r="N14838" t="s">
        <v>1067</v>
      </c>
      <c r="O14838" t="s">
        <v>1067</v>
      </c>
      <c r="P14838">
        <v>246.57</v>
      </c>
      <c r="Q14838" t="s">
        <v>52</v>
      </c>
    </row>
    <row r="14839" spans="1:17" x14ac:dyDescent="0.25">
      <c r="A14839">
        <v>14943</v>
      </c>
      <c r="B14839" t="s">
        <v>17</v>
      </c>
      <c r="C14839" t="s">
        <v>23</v>
      </c>
      <c r="D14839">
        <v>1</v>
      </c>
      <c r="E14839">
        <v>164.38</v>
      </c>
      <c r="F14839">
        <v>164.38</v>
      </c>
      <c r="G14839">
        <v>43.94</v>
      </c>
      <c r="H14839">
        <v>1</v>
      </c>
      <c r="I14839">
        <v>1</v>
      </c>
      <c r="J14839">
        <v>1</v>
      </c>
      <c r="K14839">
        <v>3</v>
      </c>
      <c r="L14839">
        <v>0</v>
      </c>
      <c r="M14839">
        <v>0</v>
      </c>
      <c r="N14839" t="s">
        <v>1067</v>
      </c>
      <c r="O14839" t="s">
        <v>1067</v>
      </c>
      <c r="P14839">
        <v>246.57</v>
      </c>
      <c r="Q14839" t="s">
        <v>52</v>
      </c>
    </row>
    <row r="14840" spans="1:17" x14ac:dyDescent="0.25">
      <c r="A14840">
        <v>14944</v>
      </c>
      <c r="B14840" t="s">
        <v>17</v>
      </c>
      <c r="C14840" t="s">
        <v>18</v>
      </c>
      <c r="D14840">
        <v>1</v>
      </c>
      <c r="E14840">
        <v>164.38</v>
      </c>
      <c r="F14840">
        <v>164.38</v>
      </c>
      <c r="G14840">
        <v>64.11</v>
      </c>
      <c r="H14840">
        <v>0</v>
      </c>
      <c r="I14840">
        <v>0</v>
      </c>
      <c r="J14840">
        <v>0</v>
      </c>
      <c r="K14840">
        <v>1.83</v>
      </c>
      <c r="L14840">
        <v>0</v>
      </c>
      <c r="M14840">
        <v>0</v>
      </c>
      <c r="N14840" t="s">
        <v>1067</v>
      </c>
      <c r="O14840" t="s">
        <v>1067</v>
      </c>
      <c r="P14840">
        <v>246.57</v>
      </c>
      <c r="Q14840" t="s">
        <v>52</v>
      </c>
    </row>
    <row r="14841" spans="1:17" x14ac:dyDescent="0.25">
      <c r="A14841">
        <v>14945</v>
      </c>
      <c r="B14841" t="s">
        <v>28</v>
      </c>
      <c r="C14841" t="s">
        <v>18</v>
      </c>
      <c r="D14841">
        <v>1</v>
      </c>
      <c r="E14841">
        <v>164.38</v>
      </c>
      <c r="F14841">
        <v>164.38</v>
      </c>
      <c r="G14841">
        <v>56.71</v>
      </c>
      <c r="H14841">
        <v>0</v>
      </c>
      <c r="I14841">
        <v>1</v>
      </c>
      <c r="J14841">
        <v>1</v>
      </c>
      <c r="K14841">
        <v>3</v>
      </c>
      <c r="L14841">
        <v>0</v>
      </c>
      <c r="M14841">
        <v>0</v>
      </c>
      <c r="N14841" t="s">
        <v>1067</v>
      </c>
      <c r="O14841" t="s">
        <v>1067</v>
      </c>
      <c r="P14841">
        <v>246.57</v>
      </c>
      <c r="Q14841" t="s">
        <v>52</v>
      </c>
    </row>
    <row r="14842" spans="1:17" x14ac:dyDescent="0.25">
      <c r="A14842">
        <v>14946</v>
      </c>
      <c r="B14842" t="s">
        <v>33</v>
      </c>
      <c r="C14842" t="s">
        <v>23</v>
      </c>
      <c r="D14842">
        <v>1</v>
      </c>
      <c r="E14842">
        <v>164.38</v>
      </c>
      <c r="F14842">
        <v>164.38</v>
      </c>
      <c r="G14842">
        <v>65.75</v>
      </c>
      <c r="H14842">
        <v>1</v>
      </c>
      <c r="I14842">
        <v>1</v>
      </c>
      <c r="J14842">
        <v>1</v>
      </c>
      <c r="K14842">
        <v>1</v>
      </c>
      <c r="L14842">
        <v>1</v>
      </c>
      <c r="M14842">
        <v>0</v>
      </c>
      <c r="N14842" t="s">
        <v>1067</v>
      </c>
      <c r="O14842" t="s">
        <v>1067</v>
      </c>
      <c r="P14842">
        <v>246.57</v>
      </c>
      <c r="Q14842" t="s">
        <v>52</v>
      </c>
    </row>
    <row r="14843" spans="1:17" x14ac:dyDescent="0.25">
      <c r="A14843">
        <v>14947</v>
      </c>
      <c r="B14843" t="s">
        <v>33</v>
      </c>
      <c r="C14843" t="s">
        <v>18</v>
      </c>
      <c r="D14843">
        <v>1</v>
      </c>
      <c r="E14843">
        <v>164.38</v>
      </c>
      <c r="F14843">
        <v>164.38</v>
      </c>
      <c r="G14843">
        <v>33.700000000000003</v>
      </c>
      <c r="H14843">
        <v>1</v>
      </c>
      <c r="I14843">
        <v>1</v>
      </c>
      <c r="J14843">
        <v>0</v>
      </c>
      <c r="K14843">
        <v>1.83</v>
      </c>
      <c r="L14843">
        <v>0</v>
      </c>
      <c r="M14843">
        <v>0</v>
      </c>
      <c r="N14843" t="s">
        <v>1067</v>
      </c>
      <c r="O14843" t="s">
        <v>1067</v>
      </c>
      <c r="P14843">
        <v>246.57</v>
      </c>
      <c r="Q14843" t="s">
        <v>52</v>
      </c>
    </row>
    <row r="14844" spans="1:17" x14ac:dyDescent="0.25">
      <c r="A14844">
        <v>14948</v>
      </c>
      <c r="B14844" t="s">
        <v>17</v>
      </c>
      <c r="C14844" t="s">
        <v>23</v>
      </c>
      <c r="D14844">
        <v>1</v>
      </c>
      <c r="E14844">
        <v>164.38</v>
      </c>
      <c r="F14844">
        <v>164.38</v>
      </c>
      <c r="G14844">
        <v>64.12</v>
      </c>
      <c r="H14844">
        <v>1</v>
      </c>
      <c r="I14844">
        <v>2</v>
      </c>
      <c r="J14844">
        <v>0</v>
      </c>
      <c r="K14844">
        <v>1.83</v>
      </c>
      <c r="L14844">
        <v>0</v>
      </c>
      <c r="M14844">
        <v>0</v>
      </c>
      <c r="N14844" t="s">
        <v>1067</v>
      </c>
      <c r="O14844" t="s">
        <v>1067</v>
      </c>
      <c r="P14844">
        <v>246.57</v>
      </c>
      <c r="Q14844" t="s">
        <v>52</v>
      </c>
    </row>
    <row r="14845" spans="1:17" x14ac:dyDescent="0.25">
      <c r="A14845">
        <v>14949</v>
      </c>
      <c r="B14845" t="s">
        <v>17</v>
      </c>
      <c r="C14845" t="s">
        <v>18</v>
      </c>
      <c r="D14845">
        <v>1</v>
      </c>
      <c r="E14845">
        <v>164.38</v>
      </c>
      <c r="F14845">
        <v>164.38</v>
      </c>
      <c r="G14845">
        <v>19.329999999999998</v>
      </c>
      <c r="H14845">
        <v>0</v>
      </c>
      <c r="I14845">
        <v>-2</v>
      </c>
      <c r="J14845">
        <v>0</v>
      </c>
      <c r="K14845">
        <v>1.83</v>
      </c>
      <c r="L14845">
        <v>0</v>
      </c>
      <c r="M14845">
        <v>0</v>
      </c>
      <c r="N14845" t="s">
        <v>1067</v>
      </c>
      <c r="O14845" t="s">
        <v>1067</v>
      </c>
      <c r="P14845">
        <v>246.57</v>
      </c>
      <c r="Q14845" t="s">
        <v>52</v>
      </c>
    </row>
    <row r="14846" spans="1:17" x14ac:dyDescent="0.25">
      <c r="A14846">
        <v>14950</v>
      </c>
      <c r="B14846" t="s">
        <v>17</v>
      </c>
      <c r="C14846" t="s">
        <v>23</v>
      </c>
      <c r="D14846">
        <v>1</v>
      </c>
      <c r="E14846">
        <v>164.38</v>
      </c>
      <c r="F14846">
        <v>164.38</v>
      </c>
      <c r="G14846">
        <v>67.069999999999993</v>
      </c>
      <c r="H14846">
        <v>0</v>
      </c>
      <c r="I14846">
        <v>-1</v>
      </c>
      <c r="J14846">
        <v>0</v>
      </c>
      <c r="K14846">
        <v>1.83</v>
      </c>
      <c r="L14846">
        <v>0</v>
      </c>
      <c r="M14846">
        <v>0</v>
      </c>
      <c r="N14846" t="s">
        <v>1067</v>
      </c>
      <c r="O14846" t="s">
        <v>1067</v>
      </c>
      <c r="P14846">
        <v>246.57</v>
      </c>
      <c r="Q14846" t="s">
        <v>52</v>
      </c>
    </row>
    <row r="14847" spans="1:17" x14ac:dyDescent="0.25">
      <c r="A14847">
        <v>14951</v>
      </c>
      <c r="B14847" t="s">
        <v>17</v>
      </c>
      <c r="C14847" t="s">
        <v>18</v>
      </c>
      <c r="D14847">
        <v>1</v>
      </c>
      <c r="E14847">
        <v>164.38</v>
      </c>
      <c r="F14847">
        <v>164.38</v>
      </c>
      <c r="G14847">
        <v>40.04</v>
      </c>
      <c r="H14847">
        <v>0</v>
      </c>
      <c r="I14847">
        <v>0</v>
      </c>
      <c r="J14847">
        <v>1</v>
      </c>
      <c r="K14847">
        <v>3</v>
      </c>
      <c r="L14847">
        <v>0</v>
      </c>
      <c r="M14847">
        <v>0</v>
      </c>
      <c r="N14847" t="s">
        <v>1067</v>
      </c>
      <c r="O14847" t="s">
        <v>1067</v>
      </c>
      <c r="P14847">
        <v>246.57</v>
      </c>
      <c r="Q14847" t="s">
        <v>52</v>
      </c>
    </row>
    <row r="14848" spans="1:17" x14ac:dyDescent="0.25">
      <c r="A14848">
        <v>14952</v>
      </c>
      <c r="B14848" t="s">
        <v>17</v>
      </c>
      <c r="C14848" t="s">
        <v>23</v>
      </c>
      <c r="D14848">
        <v>1</v>
      </c>
      <c r="E14848">
        <v>164.38</v>
      </c>
      <c r="F14848">
        <v>164.38</v>
      </c>
      <c r="G14848">
        <v>69.430000000000007</v>
      </c>
      <c r="H14848">
        <v>1</v>
      </c>
      <c r="I14848">
        <v>1</v>
      </c>
      <c r="J14848">
        <v>0</v>
      </c>
      <c r="K14848">
        <v>1.83</v>
      </c>
      <c r="L14848">
        <v>0</v>
      </c>
      <c r="M14848">
        <v>0</v>
      </c>
      <c r="N14848" t="s">
        <v>1067</v>
      </c>
      <c r="O14848" t="s">
        <v>1067</v>
      </c>
      <c r="P14848">
        <v>246.57</v>
      </c>
      <c r="Q14848" t="s">
        <v>52</v>
      </c>
    </row>
    <row r="14849" spans="1:17" x14ac:dyDescent="0.25">
      <c r="A14849">
        <v>14953</v>
      </c>
      <c r="B14849" t="s">
        <v>17</v>
      </c>
      <c r="C14849" t="s">
        <v>18</v>
      </c>
      <c r="D14849">
        <v>1</v>
      </c>
      <c r="E14849">
        <v>164.38</v>
      </c>
      <c r="F14849">
        <v>164.38</v>
      </c>
      <c r="G14849">
        <v>42.9</v>
      </c>
      <c r="H14849">
        <v>1</v>
      </c>
      <c r="I14849">
        <v>2</v>
      </c>
      <c r="J14849">
        <v>0</v>
      </c>
      <c r="K14849">
        <v>1.83</v>
      </c>
      <c r="L14849">
        <v>0</v>
      </c>
      <c r="M14849">
        <v>0</v>
      </c>
      <c r="N14849" t="s">
        <v>1067</v>
      </c>
      <c r="O14849" t="s">
        <v>1067</v>
      </c>
      <c r="P14849">
        <v>246.57</v>
      </c>
      <c r="Q14849" t="s">
        <v>52</v>
      </c>
    </row>
    <row r="14850" spans="1:17" x14ac:dyDescent="0.25">
      <c r="A14850">
        <v>14954</v>
      </c>
      <c r="B14850" t="s">
        <v>17</v>
      </c>
      <c r="C14850" t="s">
        <v>23</v>
      </c>
      <c r="D14850">
        <v>1</v>
      </c>
      <c r="E14850">
        <v>164.38</v>
      </c>
      <c r="F14850">
        <v>164.38</v>
      </c>
      <c r="G14850">
        <v>50.56</v>
      </c>
      <c r="H14850">
        <v>0</v>
      </c>
      <c r="I14850">
        <v>-2</v>
      </c>
      <c r="J14850">
        <v>0</v>
      </c>
      <c r="K14850">
        <v>1.83</v>
      </c>
      <c r="L14850">
        <v>0</v>
      </c>
      <c r="M14850">
        <v>0</v>
      </c>
      <c r="N14850" t="s">
        <v>1067</v>
      </c>
      <c r="O14850" t="s">
        <v>1067</v>
      </c>
      <c r="P14850">
        <v>246.57</v>
      </c>
      <c r="Q14850" t="s">
        <v>52</v>
      </c>
    </row>
    <row r="14851" spans="1:17" x14ac:dyDescent="0.25">
      <c r="A14851">
        <v>14955</v>
      </c>
      <c r="B14851" t="s">
        <v>17</v>
      </c>
      <c r="C14851" t="s">
        <v>18</v>
      </c>
      <c r="D14851">
        <v>1</v>
      </c>
      <c r="E14851">
        <v>164.38</v>
      </c>
      <c r="F14851">
        <v>164.38</v>
      </c>
      <c r="G14851">
        <v>-26.75</v>
      </c>
      <c r="H14851">
        <v>0</v>
      </c>
      <c r="I14851">
        <v>-1</v>
      </c>
      <c r="J14851">
        <v>0</v>
      </c>
      <c r="K14851">
        <v>1.83</v>
      </c>
      <c r="L14851">
        <v>0</v>
      </c>
      <c r="M14851">
        <v>0</v>
      </c>
      <c r="N14851" t="s">
        <v>1067</v>
      </c>
      <c r="O14851" t="s">
        <v>1067</v>
      </c>
      <c r="P14851">
        <v>246.57</v>
      </c>
      <c r="Q14851" t="s">
        <v>52</v>
      </c>
    </row>
    <row r="14852" spans="1:17" x14ac:dyDescent="0.25">
      <c r="A14852">
        <v>14956</v>
      </c>
      <c r="B14852" t="s">
        <v>17</v>
      </c>
      <c r="C14852" t="s">
        <v>18</v>
      </c>
      <c r="D14852">
        <v>1</v>
      </c>
      <c r="E14852">
        <v>164.38</v>
      </c>
      <c r="F14852">
        <v>164.38</v>
      </c>
      <c r="G14852">
        <v>11.65</v>
      </c>
      <c r="H14852">
        <v>0</v>
      </c>
      <c r="I14852">
        <v>0</v>
      </c>
      <c r="J14852">
        <v>0</v>
      </c>
      <c r="K14852">
        <v>1.83</v>
      </c>
      <c r="L14852">
        <v>0</v>
      </c>
      <c r="M14852">
        <v>0</v>
      </c>
      <c r="N14852" t="s">
        <v>1067</v>
      </c>
      <c r="O14852" t="s">
        <v>1067</v>
      </c>
      <c r="P14852">
        <v>246.57</v>
      </c>
      <c r="Q14852" t="s">
        <v>52</v>
      </c>
    </row>
    <row r="14853" spans="1:17" x14ac:dyDescent="0.25">
      <c r="A14853">
        <v>14957</v>
      </c>
      <c r="B14853" t="s">
        <v>17</v>
      </c>
      <c r="C14853" t="s">
        <v>23</v>
      </c>
      <c r="D14853">
        <v>1</v>
      </c>
      <c r="E14853">
        <v>164.38</v>
      </c>
      <c r="F14853">
        <v>164.38</v>
      </c>
      <c r="G14853">
        <v>-124.93</v>
      </c>
      <c r="H14853">
        <v>1</v>
      </c>
      <c r="I14853">
        <v>1</v>
      </c>
      <c r="J14853">
        <v>0</v>
      </c>
      <c r="K14853">
        <v>1.83</v>
      </c>
      <c r="L14853">
        <v>0</v>
      </c>
      <c r="M14853">
        <v>0</v>
      </c>
      <c r="N14853" t="s">
        <v>1067</v>
      </c>
      <c r="O14853" t="s">
        <v>1067</v>
      </c>
      <c r="P14853">
        <v>246.57</v>
      </c>
      <c r="Q14853" t="s">
        <v>52</v>
      </c>
    </row>
    <row r="14854" spans="1:17" x14ac:dyDescent="0.25">
      <c r="A14854">
        <v>14958</v>
      </c>
      <c r="B14854" t="s">
        <v>33</v>
      </c>
      <c r="C14854" t="s">
        <v>18</v>
      </c>
      <c r="D14854">
        <v>1</v>
      </c>
      <c r="E14854">
        <v>164.38</v>
      </c>
      <c r="F14854">
        <v>164.38</v>
      </c>
      <c r="G14854">
        <v>51.29</v>
      </c>
      <c r="H14854">
        <v>1</v>
      </c>
      <c r="I14854">
        <v>2</v>
      </c>
      <c r="J14854">
        <v>1</v>
      </c>
      <c r="K14854">
        <v>3</v>
      </c>
      <c r="L14854">
        <v>0</v>
      </c>
      <c r="M14854">
        <v>0</v>
      </c>
      <c r="N14854" t="s">
        <v>1067</v>
      </c>
      <c r="O14854" t="s">
        <v>1067</v>
      </c>
      <c r="P14854">
        <v>246.57</v>
      </c>
      <c r="Q14854" t="s">
        <v>52</v>
      </c>
    </row>
    <row r="14855" spans="1:17" x14ac:dyDescent="0.25">
      <c r="A14855">
        <v>14959</v>
      </c>
      <c r="B14855" t="s">
        <v>17</v>
      </c>
      <c r="C14855" t="s">
        <v>18</v>
      </c>
      <c r="D14855">
        <v>1</v>
      </c>
      <c r="E14855">
        <v>164.38</v>
      </c>
      <c r="F14855">
        <v>164.38</v>
      </c>
      <c r="G14855">
        <v>57.88</v>
      </c>
      <c r="H14855">
        <v>0</v>
      </c>
      <c r="I14855">
        <v>-2</v>
      </c>
      <c r="J14855">
        <v>0</v>
      </c>
      <c r="K14855">
        <v>1.83</v>
      </c>
      <c r="L14855">
        <v>0</v>
      </c>
      <c r="M14855">
        <v>0</v>
      </c>
      <c r="N14855" t="s">
        <v>1067</v>
      </c>
      <c r="O14855" t="s">
        <v>1067</v>
      </c>
      <c r="P14855">
        <v>246.57</v>
      </c>
      <c r="Q14855" t="s">
        <v>52</v>
      </c>
    </row>
    <row r="14856" spans="1:17" x14ac:dyDescent="0.25">
      <c r="A14856">
        <v>14960</v>
      </c>
      <c r="B14856" t="s">
        <v>33</v>
      </c>
      <c r="C14856" t="s">
        <v>23</v>
      </c>
      <c r="D14856">
        <v>1</v>
      </c>
      <c r="E14856">
        <v>164.38</v>
      </c>
      <c r="F14856">
        <v>164.38</v>
      </c>
      <c r="G14856">
        <v>30.29</v>
      </c>
      <c r="H14856">
        <v>0</v>
      </c>
      <c r="I14856">
        <v>0</v>
      </c>
      <c r="J14856">
        <v>0</v>
      </c>
      <c r="K14856">
        <v>1.83</v>
      </c>
      <c r="L14856">
        <v>0</v>
      </c>
      <c r="M14856">
        <v>0</v>
      </c>
      <c r="N14856" t="s">
        <v>1067</v>
      </c>
      <c r="O14856" t="s">
        <v>1067</v>
      </c>
      <c r="P14856">
        <v>246.57</v>
      </c>
      <c r="Q14856" t="s">
        <v>52</v>
      </c>
    </row>
    <row r="14857" spans="1:17" x14ac:dyDescent="0.25">
      <c r="A14857">
        <v>14961</v>
      </c>
      <c r="B14857" t="s">
        <v>33</v>
      </c>
      <c r="C14857" t="s">
        <v>18</v>
      </c>
      <c r="D14857">
        <v>1</v>
      </c>
      <c r="E14857">
        <v>164.38</v>
      </c>
      <c r="F14857">
        <v>164.38</v>
      </c>
      <c r="G14857">
        <v>-40.68</v>
      </c>
      <c r="H14857">
        <v>0</v>
      </c>
      <c r="I14857">
        <v>0</v>
      </c>
      <c r="J14857">
        <v>0</v>
      </c>
      <c r="K14857">
        <v>1.83</v>
      </c>
      <c r="L14857">
        <v>0</v>
      </c>
      <c r="M14857">
        <v>0</v>
      </c>
      <c r="N14857" t="s">
        <v>1067</v>
      </c>
      <c r="O14857" t="s">
        <v>1067</v>
      </c>
      <c r="P14857">
        <v>246.57</v>
      </c>
      <c r="Q14857" t="s">
        <v>52</v>
      </c>
    </row>
    <row r="14858" spans="1:17" x14ac:dyDescent="0.25">
      <c r="A14858">
        <v>14962</v>
      </c>
      <c r="B14858" t="s">
        <v>33</v>
      </c>
      <c r="C14858" t="s">
        <v>18</v>
      </c>
      <c r="D14858">
        <v>1</v>
      </c>
      <c r="E14858">
        <v>164.38</v>
      </c>
      <c r="F14858">
        <v>164.38</v>
      </c>
      <c r="G14858">
        <v>-41.1</v>
      </c>
      <c r="H14858">
        <v>1</v>
      </c>
      <c r="I14858">
        <v>1</v>
      </c>
      <c r="J14858">
        <v>1</v>
      </c>
      <c r="K14858">
        <v>2</v>
      </c>
      <c r="L14858">
        <v>0</v>
      </c>
      <c r="M14858">
        <v>0</v>
      </c>
      <c r="N14858" t="s">
        <v>1067</v>
      </c>
      <c r="O14858" t="s">
        <v>1067</v>
      </c>
      <c r="P14858">
        <v>246.57</v>
      </c>
      <c r="Q14858" t="s">
        <v>52</v>
      </c>
    </row>
    <row r="14859" spans="1:17" x14ac:dyDescent="0.25">
      <c r="A14859">
        <v>14963</v>
      </c>
      <c r="B14859" t="s">
        <v>17</v>
      </c>
      <c r="C14859" t="s">
        <v>23</v>
      </c>
      <c r="D14859">
        <v>1</v>
      </c>
      <c r="E14859">
        <v>164.38</v>
      </c>
      <c r="F14859">
        <v>164.38</v>
      </c>
      <c r="G14859">
        <v>55.48</v>
      </c>
      <c r="H14859">
        <v>0</v>
      </c>
      <c r="I14859">
        <v>1</v>
      </c>
      <c r="J14859">
        <v>1</v>
      </c>
      <c r="K14859">
        <v>4</v>
      </c>
      <c r="L14859">
        <v>0</v>
      </c>
      <c r="M14859">
        <v>0</v>
      </c>
      <c r="N14859" t="s">
        <v>1067</v>
      </c>
      <c r="O14859" t="s">
        <v>1067</v>
      </c>
      <c r="P14859">
        <v>246.57</v>
      </c>
      <c r="Q14859" t="s">
        <v>52</v>
      </c>
    </row>
    <row r="14860" spans="1:17" x14ac:dyDescent="0.25">
      <c r="A14860">
        <v>14964</v>
      </c>
      <c r="B14860" t="s">
        <v>17</v>
      </c>
      <c r="C14860" t="s">
        <v>18</v>
      </c>
      <c r="D14860">
        <v>1</v>
      </c>
      <c r="E14860">
        <v>164.38</v>
      </c>
      <c r="F14860">
        <v>164.38</v>
      </c>
      <c r="G14860">
        <v>63.12</v>
      </c>
      <c r="H14860">
        <v>0</v>
      </c>
      <c r="I14860">
        <v>0</v>
      </c>
      <c r="J14860">
        <v>0</v>
      </c>
      <c r="K14860">
        <v>1.83</v>
      </c>
      <c r="L14860">
        <v>0</v>
      </c>
      <c r="M14860">
        <v>0</v>
      </c>
      <c r="N14860" t="s">
        <v>1067</v>
      </c>
      <c r="O14860" t="s">
        <v>1067</v>
      </c>
      <c r="P14860">
        <v>246.57</v>
      </c>
      <c r="Q14860" t="s">
        <v>52</v>
      </c>
    </row>
    <row r="14861" spans="1:17" x14ac:dyDescent="0.25">
      <c r="A14861">
        <v>14965</v>
      </c>
      <c r="B14861" t="s">
        <v>17</v>
      </c>
      <c r="C14861" t="s">
        <v>23</v>
      </c>
      <c r="D14861">
        <v>1</v>
      </c>
      <c r="E14861">
        <v>164.38</v>
      </c>
      <c r="F14861">
        <v>164.38</v>
      </c>
      <c r="G14861">
        <v>63.35</v>
      </c>
      <c r="H14861">
        <v>1</v>
      </c>
      <c r="I14861">
        <v>1</v>
      </c>
      <c r="J14861">
        <v>0</v>
      </c>
      <c r="K14861">
        <v>1.83</v>
      </c>
      <c r="L14861">
        <v>0</v>
      </c>
      <c r="M14861">
        <v>0</v>
      </c>
      <c r="N14861" t="s">
        <v>1067</v>
      </c>
      <c r="O14861" t="s">
        <v>1067</v>
      </c>
      <c r="P14861">
        <v>246.57</v>
      </c>
      <c r="Q14861" t="s">
        <v>52</v>
      </c>
    </row>
    <row r="14862" spans="1:17" x14ac:dyDescent="0.25">
      <c r="A14862">
        <v>14966</v>
      </c>
      <c r="B14862" t="s">
        <v>17</v>
      </c>
      <c r="C14862" t="s">
        <v>18</v>
      </c>
      <c r="D14862">
        <v>1</v>
      </c>
      <c r="E14862">
        <v>164.38</v>
      </c>
      <c r="F14862">
        <v>164.38</v>
      </c>
      <c r="G14862">
        <v>13.64</v>
      </c>
      <c r="H14862">
        <v>0</v>
      </c>
      <c r="I14862">
        <v>0</v>
      </c>
      <c r="J14862">
        <v>0</v>
      </c>
      <c r="K14862">
        <v>1.83</v>
      </c>
      <c r="L14862">
        <v>0</v>
      </c>
      <c r="M14862">
        <v>0</v>
      </c>
      <c r="N14862" t="s">
        <v>1067</v>
      </c>
      <c r="O14862" t="s">
        <v>1067</v>
      </c>
      <c r="P14862">
        <v>246.57</v>
      </c>
      <c r="Q14862" t="s">
        <v>52</v>
      </c>
    </row>
    <row r="14863" spans="1:17" x14ac:dyDescent="0.25">
      <c r="A14863">
        <v>14967</v>
      </c>
      <c r="B14863" t="s">
        <v>33</v>
      </c>
      <c r="C14863" t="s">
        <v>23</v>
      </c>
      <c r="D14863">
        <v>1</v>
      </c>
      <c r="E14863">
        <v>164.38</v>
      </c>
      <c r="F14863">
        <v>164.38</v>
      </c>
      <c r="G14863">
        <v>51.78</v>
      </c>
      <c r="H14863">
        <v>1</v>
      </c>
      <c r="I14863">
        <v>1</v>
      </c>
      <c r="J14863">
        <v>1</v>
      </c>
      <c r="K14863">
        <v>2</v>
      </c>
      <c r="L14863">
        <v>0</v>
      </c>
      <c r="M14863">
        <v>0</v>
      </c>
      <c r="N14863" t="s">
        <v>1067</v>
      </c>
      <c r="O14863" t="s">
        <v>1067</v>
      </c>
      <c r="P14863">
        <v>246.57</v>
      </c>
      <c r="Q14863" t="s">
        <v>52</v>
      </c>
    </row>
    <row r="14864" spans="1:17" x14ac:dyDescent="0.25">
      <c r="A14864">
        <v>14968</v>
      </c>
      <c r="B14864" t="s">
        <v>33</v>
      </c>
      <c r="C14864" t="s">
        <v>18</v>
      </c>
      <c r="D14864">
        <v>1</v>
      </c>
      <c r="E14864">
        <v>164.38</v>
      </c>
      <c r="F14864">
        <v>164.38</v>
      </c>
      <c r="G14864">
        <v>39.119999999999997</v>
      </c>
      <c r="H14864">
        <v>1</v>
      </c>
      <c r="I14864">
        <v>2</v>
      </c>
      <c r="J14864">
        <v>0</v>
      </c>
      <c r="K14864">
        <v>1.83</v>
      </c>
      <c r="L14864">
        <v>0</v>
      </c>
      <c r="M14864">
        <v>0</v>
      </c>
      <c r="N14864" t="s">
        <v>1067</v>
      </c>
      <c r="O14864" t="s">
        <v>1067</v>
      </c>
      <c r="P14864">
        <v>246.57</v>
      </c>
      <c r="Q14864" t="s">
        <v>52</v>
      </c>
    </row>
    <row r="14865" spans="1:17" x14ac:dyDescent="0.25">
      <c r="A14865">
        <v>14969</v>
      </c>
      <c r="B14865" t="s">
        <v>33</v>
      </c>
      <c r="C14865" t="s">
        <v>23</v>
      </c>
      <c r="D14865">
        <v>1</v>
      </c>
      <c r="E14865">
        <v>164.38</v>
      </c>
      <c r="F14865">
        <v>164.38</v>
      </c>
      <c r="G14865">
        <v>-85.81</v>
      </c>
      <c r="H14865">
        <v>0</v>
      </c>
      <c r="I14865">
        <v>-2</v>
      </c>
      <c r="J14865">
        <v>0</v>
      </c>
      <c r="K14865">
        <v>1.83</v>
      </c>
      <c r="L14865">
        <v>0</v>
      </c>
      <c r="M14865">
        <v>0</v>
      </c>
      <c r="N14865" t="s">
        <v>1067</v>
      </c>
      <c r="O14865" t="s">
        <v>1067</v>
      </c>
      <c r="P14865">
        <v>246.57</v>
      </c>
      <c r="Q14865" t="s">
        <v>52</v>
      </c>
    </row>
    <row r="14866" spans="1:17" x14ac:dyDescent="0.25">
      <c r="A14866">
        <v>14970</v>
      </c>
      <c r="B14866" t="s">
        <v>17</v>
      </c>
      <c r="C14866" t="s">
        <v>18</v>
      </c>
      <c r="D14866">
        <v>1</v>
      </c>
      <c r="E14866">
        <v>164.38</v>
      </c>
      <c r="F14866">
        <v>164.38</v>
      </c>
      <c r="G14866">
        <v>37.61</v>
      </c>
      <c r="H14866">
        <v>0</v>
      </c>
      <c r="I14866">
        <v>-1</v>
      </c>
      <c r="J14866">
        <v>1</v>
      </c>
      <c r="K14866">
        <v>3</v>
      </c>
      <c r="L14866">
        <v>0</v>
      </c>
      <c r="M14866">
        <v>0</v>
      </c>
      <c r="N14866" t="s">
        <v>1067</v>
      </c>
      <c r="O14866" t="s">
        <v>1067</v>
      </c>
      <c r="P14866">
        <v>246.57</v>
      </c>
      <c r="Q14866" t="s">
        <v>52</v>
      </c>
    </row>
    <row r="14867" spans="1:17" x14ac:dyDescent="0.25">
      <c r="A14867">
        <v>14971</v>
      </c>
      <c r="B14867" t="s">
        <v>17</v>
      </c>
      <c r="C14867" t="s">
        <v>23</v>
      </c>
      <c r="D14867">
        <v>1</v>
      </c>
      <c r="E14867">
        <v>164.38</v>
      </c>
      <c r="F14867">
        <v>164.38</v>
      </c>
      <c r="G14867">
        <v>-66.569999999999993</v>
      </c>
      <c r="H14867">
        <v>0</v>
      </c>
      <c r="I14867">
        <v>0</v>
      </c>
      <c r="J14867">
        <v>0</v>
      </c>
      <c r="K14867">
        <v>1.83</v>
      </c>
      <c r="L14867">
        <v>0</v>
      </c>
      <c r="M14867">
        <v>0</v>
      </c>
      <c r="N14867" t="s">
        <v>1067</v>
      </c>
      <c r="O14867" t="s">
        <v>1067</v>
      </c>
      <c r="P14867">
        <v>246.57</v>
      </c>
      <c r="Q14867" t="s">
        <v>52</v>
      </c>
    </row>
    <row r="14868" spans="1:17" x14ac:dyDescent="0.25">
      <c r="A14868">
        <v>14972</v>
      </c>
      <c r="B14868" t="s">
        <v>33</v>
      </c>
      <c r="C14868" t="s">
        <v>18</v>
      </c>
      <c r="D14868">
        <v>1</v>
      </c>
      <c r="E14868">
        <v>164.38</v>
      </c>
      <c r="F14868">
        <v>164.38</v>
      </c>
      <c r="G14868">
        <v>-83.77</v>
      </c>
      <c r="H14868">
        <v>1</v>
      </c>
      <c r="I14868">
        <v>1</v>
      </c>
      <c r="J14868">
        <v>1</v>
      </c>
      <c r="K14868">
        <v>1</v>
      </c>
      <c r="L14868">
        <v>1</v>
      </c>
      <c r="M14868">
        <v>0</v>
      </c>
      <c r="N14868" t="s">
        <v>1067</v>
      </c>
      <c r="O14868" t="s">
        <v>1067</v>
      </c>
      <c r="P14868">
        <v>246.57</v>
      </c>
      <c r="Q14868" t="s">
        <v>52</v>
      </c>
    </row>
    <row r="14869" spans="1:17" x14ac:dyDescent="0.25">
      <c r="A14869">
        <v>14973</v>
      </c>
      <c r="B14869" t="s">
        <v>17</v>
      </c>
      <c r="C14869" t="s">
        <v>18</v>
      </c>
      <c r="D14869">
        <v>1</v>
      </c>
      <c r="E14869">
        <v>164.38</v>
      </c>
      <c r="F14869">
        <v>164.38</v>
      </c>
      <c r="G14869">
        <v>-343.97</v>
      </c>
      <c r="H14869">
        <v>1</v>
      </c>
      <c r="I14869">
        <v>2</v>
      </c>
      <c r="J14869">
        <v>0</v>
      </c>
      <c r="K14869">
        <v>1.83</v>
      </c>
      <c r="L14869">
        <v>0</v>
      </c>
      <c r="M14869">
        <v>0</v>
      </c>
      <c r="N14869" t="s">
        <v>1067</v>
      </c>
      <c r="O14869" t="s">
        <v>1067</v>
      </c>
      <c r="P14869">
        <v>246.57</v>
      </c>
      <c r="Q14869" t="s">
        <v>52</v>
      </c>
    </row>
    <row r="14870" spans="1:17" x14ac:dyDescent="0.25">
      <c r="A14870">
        <v>14974</v>
      </c>
      <c r="B14870" t="s">
        <v>17</v>
      </c>
      <c r="C14870" t="s">
        <v>23</v>
      </c>
      <c r="D14870">
        <v>1</v>
      </c>
      <c r="E14870">
        <v>164.38</v>
      </c>
      <c r="F14870">
        <v>164.38</v>
      </c>
      <c r="G14870">
        <v>-271.83999999999997</v>
      </c>
      <c r="H14870">
        <v>0</v>
      </c>
      <c r="I14870">
        <v>-2</v>
      </c>
      <c r="J14870">
        <v>0</v>
      </c>
      <c r="K14870">
        <v>1.83</v>
      </c>
      <c r="L14870">
        <v>0</v>
      </c>
      <c r="M14870">
        <v>0</v>
      </c>
      <c r="N14870" t="s">
        <v>1067</v>
      </c>
      <c r="O14870" t="s">
        <v>1067</v>
      </c>
      <c r="P14870">
        <v>246.57</v>
      </c>
      <c r="Q14870" t="s">
        <v>52</v>
      </c>
    </row>
    <row r="14871" spans="1:17" x14ac:dyDescent="0.25">
      <c r="A14871">
        <v>14975</v>
      </c>
      <c r="B14871" t="s">
        <v>17</v>
      </c>
      <c r="C14871" t="s">
        <v>18</v>
      </c>
      <c r="D14871">
        <v>1</v>
      </c>
      <c r="E14871">
        <v>164.38</v>
      </c>
      <c r="F14871">
        <v>164.38</v>
      </c>
      <c r="G14871">
        <v>-37.17</v>
      </c>
      <c r="H14871">
        <v>0</v>
      </c>
      <c r="I14871">
        <v>-1</v>
      </c>
      <c r="J14871">
        <v>0</v>
      </c>
      <c r="K14871">
        <v>1.83</v>
      </c>
      <c r="L14871">
        <v>0</v>
      </c>
      <c r="M14871">
        <v>0</v>
      </c>
      <c r="N14871" t="s">
        <v>1067</v>
      </c>
      <c r="O14871" t="s">
        <v>1067</v>
      </c>
      <c r="P14871">
        <v>246.57</v>
      </c>
      <c r="Q14871" t="s">
        <v>52</v>
      </c>
    </row>
    <row r="14872" spans="1:17" x14ac:dyDescent="0.25">
      <c r="A14872">
        <v>14976</v>
      </c>
      <c r="B14872" t="s">
        <v>17</v>
      </c>
      <c r="C14872" t="s">
        <v>18</v>
      </c>
      <c r="D14872">
        <v>1</v>
      </c>
      <c r="E14872">
        <v>164.38</v>
      </c>
      <c r="F14872">
        <v>164.38</v>
      </c>
      <c r="G14872">
        <v>-31.56</v>
      </c>
      <c r="H14872">
        <v>0</v>
      </c>
      <c r="I14872">
        <v>0</v>
      </c>
      <c r="J14872">
        <v>0</v>
      </c>
      <c r="K14872">
        <v>1.83</v>
      </c>
      <c r="L14872">
        <v>0</v>
      </c>
      <c r="M14872">
        <v>0</v>
      </c>
      <c r="N14872" t="s">
        <v>1067</v>
      </c>
      <c r="O14872" t="s">
        <v>1067</v>
      </c>
      <c r="P14872">
        <v>246.57</v>
      </c>
      <c r="Q14872" t="s">
        <v>52</v>
      </c>
    </row>
    <row r="14873" spans="1:17" x14ac:dyDescent="0.25">
      <c r="A14873">
        <v>14977</v>
      </c>
      <c r="B14873" t="s">
        <v>17</v>
      </c>
      <c r="C14873" t="s">
        <v>23</v>
      </c>
      <c r="D14873">
        <v>1</v>
      </c>
      <c r="E14873">
        <v>164.38</v>
      </c>
      <c r="F14873">
        <v>164.38</v>
      </c>
      <c r="G14873">
        <v>-98.86</v>
      </c>
      <c r="H14873">
        <v>1</v>
      </c>
      <c r="I14873">
        <v>1</v>
      </c>
      <c r="J14873">
        <v>1</v>
      </c>
      <c r="K14873">
        <v>1</v>
      </c>
      <c r="L14873">
        <v>1</v>
      </c>
      <c r="M14873">
        <v>0</v>
      </c>
      <c r="N14873" t="s">
        <v>1067</v>
      </c>
      <c r="O14873" t="s">
        <v>1067</v>
      </c>
      <c r="P14873">
        <v>246.57</v>
      </c>
      <c r="Q14873" t="s">
        <v>52</v>
      </c>
    </row>
    <row r="14874" spans="1:17" x14ac:dyDescent="0.25">
      <c r="A14874">
        <v>14978</v>
      </c>
      <c r="B14874" t="s">
        <v>28</v>
      </c>
      <c r="C14874" t="s">
        <v>18</v>
      </c>
      <c r="D14874">
        <v>1</v>
      </c>
      <c r="E14874">
        <v>164.38</v>
      </c>
      <c r="F14874">
        <v>164.38</v>
      </c>
      <c r="G14874">
        <v>52.36</v>
      </c>
      <c r="H14874">
        <v>1</v>
      </c>
      <c r="I14874">
        <v>2</v>
      </c>
      <c r="J14874">
        <v>1</v>
      </c>
      <c r="K14874">
        <v>3</v>
      </c>
      <c r="L14874">
        <v>0</v>
      </c>
      <c r="M14874">
        <v>0</v>
      </c>
      <c r="N14874" t="s">
        <v>1067</v>
      </c>
      <c r="O14874" t="s">
        <v>1067</v>
      </c>
      <c r="P14874">
        <v>246.57</v>
      </c>
      <c r="Q14874" t="s">
        <v>52</v>
      </c>
    </row>
    <row r="14875" spans="1:17" x14ac:dyDescent="0.25">
      <c r="A14875">
        <v>14979</v>
      </c>
      <c r="B14875" t="s">
        <v>17</v>
      </c>
      <c r="C14875" t="s">
        <v>18</v>
      </c>
      <c r="D14875">
        <v>1</v>
      </c>
      <c r="E14875">
        <v>164.38</v>
      </c>
      <c r="F14875">
        <v>164.38</v>
      </c>
      <c r="G14875">
        <v>14.32</v>
      </c>
      <c r="H14875">
        <v>0</v>
      </c>
      <c r="I14875">
        <v>-2</v>
      </c>
      <c r="J14875">
        <v>0</v>
      </c>
      <c r="K14875">
        <v>1.83</v>
      </c>
      <c r="L14875">
        <v>0</v>
      </c>
      <c r="M14875">
        <v>0</v>
      </c>
      <c r="N14875" t="s">
        <v>1067</v>
      </c>
      <c r="O14875" t="s">
        <v>1067</v>
      </c>
      <c r="P14875">
        <v>246.57</v>
      </c>
      <c r="Q14875" t="s">
        <v>52</v>
      </c>
    </row>
    <row r="14876" spans="1:17" x14ac:dyDescent="0.25">
      <c r="A14876">
        <v>14980</v>
      </c>
      <c r="B14876" t="s">
        <v>17</v>
      </c>
      <c r="C14876" t="s">
        <v>18</v>
      </c>
      <c r="D14876">
        <v>1</v>
      </c>
      <c r="E14876">
        <v>164.38</v>
      </c>
      <c r="F14876">
        <v>164.38</v>
      </c>
      <c r="G14876">
        <v>80.55</v>
      </c>
      <c r="H14876">
        <v>1</v>
      </c>
      <c r="I14876">
        <v>1</v>
      </c>
      <c r="J14876">
        <v>1</v>
      </c>
      <c r="K14876">
        <v>3</v>
      </c>
      <c r="L14876">
        <v>0</v>
      </c>
      <c r="M14876">
        <v>0</v>
      </c>
      <c r="N14876" t="s">
        <v>1067</v>
      </c>
      <c r="O14876" t="s">
        <v>1067</v>
      </c>
      <c r="P14876">
        <v>246.57</v>
      </c>
      <c r="Q14876" t="s">
        <v>52</v>
      </c>
    </row>
    <row r="14877" spans="1:17" x14ac:dyDescent="0.25">
      <c r="A14877">
        <v>14981</v>
      </c>
      <c r="B14877" t="s">
        <v>17</v>
      </c>
      <c r="C14877" t="s">
        <v>18</v>
      </c>
      <c r="D14877">
        <v>1</v>
      </c>
      <c r="E14877">
        <v>164.38</v>
      </c>
      <c r="F14877">
        <v>164.38</v>
      </c>
      <c r="G14877">
        <v>34.520000000000003</v>
      </c>
      <c r="H14877">
        <v>1</v>
      </c>
      <c r="I14877">
        <v>2</v>
      </c>
      <c r="J14877">
        <v>1</v>
      </c>
      <c r="K14877">
        <v>3</v>
      </c>
      <c r="L14877">
        <v>0</v>
      </c>
      <c r="M14877">
        <v>0</v>
      </c>
      <c r="N14877" t="s">
        <v>1067</v>
      </c>
      <c r="O14877" t="s">
        <v>1067</v>
      </c>
      <c r="P14877">
        <v>246.57</v>
      </c>
      <c r="Q14877" t="s">
        <v>52</v>
      </c>
    </row>
    <row r="14878" spans="1:17" x14ac:dyDescent="0.25">
      <c r="A14878">
        <v>14982</v>
      </c>
      <c r="B14878" t="s">
        <v>17</v>
      </c>
      <c r="C14878" t="s">
        <v>23</v>
      </c>
      <c r="D14878">
        <v>1</v>
      </c>
      <c r="E14878">
        <v>164.38</v>
      </c>
      <c r="F14878">
        <v>164.38</v>
      </c>
      <c r="G14878">
        <v>60.49</v>
      </c>
      <c r="H14878">
        <v>1</v>
      </c>
      <c r="I14878">
        <v>1</v>
      </c>
      <c r="J14878">
        <v>1</v>
      </c>
      <c r="K14878">
        <v>4</v>
      </c>
      <c r="L14878">
        <v>0</v>
      </c>
      <c r="M14878">
        <v>0</v>
      </c>
      <c r="N14878" t="s">
        <v>1067</v>
      </c>
      <c r="O14878" t="s">
        <v>1067</v>
      </c>
      <c r="P14878">
        <v>246.57</v>
      </c>
      <c r="Q14878" t="s">
        <v>52</v>
      </c>
    </row>
    <row r="14879" spans="1:17" x14ac:dyDescent="0.25">
      <c r="A14879">
        <v>14983</v>
      </c>
      <c r="B14879" t="s">
        <v>17</v>
      </c>
      <c r="C14879" t="s">
        <v>18</v>
      </c>
      <c r="D14879">
        <v>1</v>
      </c>
      <c r="E14879">
        <v>164.38</v>
      </c>
      <c r="F14879">
        <v>164.38</v>
      </c>
      <c r="G14879">
        <v>35.049999999999997</v>
      </c>
      <c r="H14879">
        <v>1</v>
      </c>
      <c r="I14879">
        <v>2</v>
      </c>
      <c r="J14879">
        <v>1</v>
      </c>
      <c r="K14879">
        <v>3</v>
      </c>
      <c r="L14879">
        <v>0</v>
      </c>
      <c r="M14879">
        <v>0</v>
      </c>
      <c r="N14879" t="s">
        <v>1067</v>
      </c>
      <c r="O14879" t="s">
        <v>1067</v>
      </c>
      <c r="P14879">
        <v>246.57</v>
      </c>
      <c r="Q14879" t="s">
        <v>52</v>
      </c>
    </row>
    <row r="14880" spans="1:17" x14ac:dyDescent="0.25">
      <c r="A14880">
        <v>14984</v>
      </c>
      <c r="B14880" t="s">
        <v>17</v>
      </c>
      <c r="C14880" t="s">
        <v>18</v>
      </c>
      <c r="D14880">
        <v>1</v>
      </c>
      <c r="E14880">
        <v>164.38</v>
      </c>
      <c r="F14880">
        <v>164.38</v>
      </c>
      <c r="G14880">
        <v>10.23</v>
      </c>
      <c r="H14880">
        <v>0</v>
      </c>
      <c r="I14880">
        <v>-2</v>
      </c>
      <c r="J14880">
        <v>0</v>
      </c>
      <c r="K14880">
        <v>1.83</v>
      </c>
      <c r="L14880">
        <v>0</v>
      </c>
      <c r="M14880">
        <v>0</v>
      </c>
      <c r="N14880" t="s">
        <v>1067</v>
      </c>
      <c r="O14880" t="s">
        <v>1067</v>
      </c>
      <c r="P14880">
        <v>246.57</v>
      </c>
      <c r="Q14880" t="s">
        <v>52</v>
      </c>
    </row>
    <row r="14881" spans="1:17" x14ac:dyDescent="0.25">
      <c r="A14881">
        <v>14985</v>
      </c>
      <c r="B14881" t="s">
        <v>17</v>
      </c>
      <c r="C14881" t="s">
        <v>23</v>
      </c>
      <c r="D14881">
        <v>1</v>
      </c>
      <c r="E14881">
        <v>164.38</v>
      </c>
      <c r="F14881">
        <v>164.38</v>
      </c>
      <c r="G14881">
        <v>63.52</v>
      </c>
      <c r="H14881">
        <v>0</v>
      </c>
      <c r="I14881">
        <v>-1</v>
      </c>
      <c r="J14881">
        <v>1</v>
      </c>
      <c r="K14881">
        <v>4</v>
      </c>
      <c r="L14881">
        <v>0</v>
      </c>
      <c r="M14881">
        <v>0</v>
      </c>
      <c r="N14881" t="s">
        <v>1067</v>
      </c>
      <c r="O14881" t="s">
        <v>1067</v>
      </c>
      <c r="P14881">
        <v>246.57</v>
      </c>
      <c r="Q14881" t="s">
        <v>52</v>
      </c>
    </row>
    <row r="14882" spans="1:17" x14ac:dyDescent="0.25">
      <c r="A14882">
        <v>14986</v>
      </c>
      <c r="B14882" t="s">
        <v>17</v>
      </c>
      <c r="C14882" t="s">
        <v>18</v>
      </c>
      <c r="D14882">
        <v>1</v>
      </c>
      <c r="E14882">
        <v>164.38</v>
      </c>
      <c r="F14882">
        <v>164.38</v>
      </c>
      <c r="G14882">
        <v>-97.81</v>
      </c>
      <c r="H14882">
        <v>1</v>
      </c>
      <c r="I14882">
        <v>1</v>
      </c>
      <c r="J14882">
        <v>1</v>
      </c>
      <c r="K14882">
        <v>3</v>
      </c>
      <c r="L14882">
        <v>0</v>
      </c>
      <c r="M14882">
        <v>0</v>
      </c>
      <c r="N14882" t="s">
        <v>1067</v>
      </c>
      <c r="O14882" t="s">
        <v>1067</v>
      </c>
      <c r="P14882">
        <v>246.57</v>
      </c>
      <c r="Q14882" t="s">
        <v>52</v>
      </c>
    </row>
    <row r="14883" spans="1:17" x14ac:dyDescent="0.25">
      <c r="A14883">
        <v>14987</v>
      </c>
      <c r="B14883" t="s">
        <v>33</v>
      </c>
      <c r="C14883" t="s">
        <v>23</v>
      </c>
      <c r="D14883">
        <v>1</v>
      </c>
      <c r="E14883">
        <v>164.38</v>
      </c>
      <c r="F14883">
        <v>164.38</v>
      </c>
      <c r="G14883">
        <v>46.48</v>
      </c>
      <c r="H14883">
        <v>1</v>
      </c>
      <c r="I14883">
        <v>1</v>
      </c>
      <c r="J14883">
        <v>0</v>
      </c>
      <c r="K14883">
        <v>1.83</v>
      </c>
      <c r="L14883">
        <v>0</v>
      </c>
      <c r="M14883">
        <v>0</v>
      </c>
      <c r="N14883" t="s">
        <v>1067</v>
      </c>
      <c r="O14883" t="s">
        <v>1067</v>
      </c>
      <c r="P14883">
        <v>246.57</v>
      </c>
      <c r="Q14883" t="s">
        <v>52</v>
      </c>
    </row>
    <row r="14884" spans="1:17" x14ac:dyDescent="0.25">
      <c r="A14884">
        <v>14988</v>
      </c>
      <c r="B14884" t="s">
        <v>28</v>
      </c>
      <c r="C14884" t="s">
        <v>18</v>
      </c>
      <c r="D14884">
        <v>1</v>
      </c>
      <c r="E14884">
        <v>164.38</v>
      </c>
      <c r="F14884">
        <v>164.38</v>
      </c>
      <c r="G14884">
        <v>47.01</v>
      </c>
      <c r="H14884">
        <v>1</v>
      </c>
      <c r="I14884">
        <v>1</v>
      </c>
      <c r="J14884">
        <v>1</v>
      </c>
      <c r="K14884">
        <v>4</v>
      </c>
      <c r="L14884">
        <v>0</v>
      </c>
      <c r="M14884">
        <v>0</v>
      </c>
      <c r="N14884" t="s">
        <v>1067</v>
      </c>
      <c r="O14884" t="s">
        <v>1067</v>
      </c>
      <c r="P14884">
        <v>246.57</v>
      </c>
      <c r="Q14884" t="s">
        <v>52</v>
      </c>
    </row>
    <row r="14885" spans="1:17" x14ac:dyDescent="0.25">
      <c r="A14885">
        <v>14989</v>
      </c>
      <c r="B14885" t="s">
        <v>33</v>
      </c>
      <c r="C14885" t="s">
        <v>18</v>
      </c>
      <c r="D14885">
        <v>1</v>
      </c>
      <c r="E14885">
        <v>164.38</v>
      </c>
      <c r="F14885">
        <v>164.38</v>
      </c>
      <c r="G14885">
        <v>51.78</v>
      </c>
      <c r="H14885">
        <v>1</v>
      </c>
      <c r="I14885">
        <v>1</v>
      </c>
      <c r="J14885">
        <v>1</v>
      </c>
      <c r="K14885">
        <v>3</v>
      </c>
      <c r="L14885">
        <v>0</v>
      </c>
      <c r="M14885">
        <v>0</v>
      </c>
      <c r="N14885" t="s">
        <v>1067</v>
      </c>
      <c r="O14885" t="s">
        <v>1067</v>
      </c>
      <c r="P14885">
        <v>246.57</v>
      </c>
      <c r="Q14885" t="s">
        <v>52</v>
      </c>
    </row>
    <row r="14886" spans="1:17" x14ac:dyDescent="0.25">
      <c r="A14886">
        <v>14990</v>
      </c>
      <c r="B14886" t="s">
        <v>33</v>
      </c>
      <c r="C14886" t="s">
        <v>23</v>
      </c>
      <c r="D14886">
        <v>1</v>
      </c>
      <c r="E14886">
        <v>164.38</v>
      </c>
      <c r="F14886">
        <v>164.38</v>
      </c>
      <c r="G14886">
        <v>11.22</v>
      </c>
      <c r="H14886">
        <v>0</v>
      </c>
      <c r="I14886">
        <v>-1</v>
      </c>
      <c r="J14886">
        <v>0</v>
      </c>
      <c r="K14886">
        <v>1.83</v>
      </c>
      <c r="L14886">
        <v>0</v>
      </c>
      <c r="M14886">
        <v>0</v>
      </c>
      <c r="N14886" t="s">
        <v>1067</v>
      </c>
      <c r="O14886" t="s">
        <v>1067</v>
      </c>
      <c r="P14886">
        <v>246.57</v>
      </c>
      <c r="Q14886" t="s">
        <v>52</v>
      </c>
    </row>
    <row r="14887" spans="1:17" x14ac:dyDescent="0.25">
      <c r="A14887">
        <v>14991</v>
      </c>
      <c r="B14887" t="s">
        <v>33</v>
      </c>
      <c r="C14887" t="s">
        <v>18</v>
      </c>
      <c r="D14887">
        <v>1</v>
      </c>
      <c r="E14887">
        <v>164.38</v>
      </c>
      <c r="F14887">
        <v>164.38</v>
      </c>
      <c r="G14887">
        <v>-28.74</v>
      </c>
      <c r="H14887">
        <v>1</v>
      </c>
      <c r="I14887">
        <v>2</v>
      </c>
      <c r="J14887">
        <v>1</v>
      </c>
      <c r="K14887">
        <v>3</v>
      </c>
      <c r="L14887">
        <v>0</v>
      </c>
      <c r="M14887">
        <v>0</v>
      </c>
      <c r="N14887" t="s">
        <v>1067</v>
      </c>
      <c r="O14887" t="s">
        <v>1067</v>
      </c>
      <c r="P14887">
        <v>246.57</v>
      </c>
      <c r="Q14887" t="s">
        <v>52</v>
      </c>
    </row>
    <row r="14888" spans="1:17" x14ac:dyDescent="0.25">
      <c r="A14888">
        <v>14992</v>
      </c>
      <c r="B14888" t="s">
        <v>33</v>
      </c>
      <c r="C14888" t="s">
        <v>23</v>
      </c>
      <c r="D14888">
        <v>1</v>
      </c>
      <c r="E14888">
        <v>164.38</v>
      </c>
      <c r="F14888">
        <v>164.38</v>
      </c>
      <c r="G14888">
        <v>15.53</v>
      </c>
      <c r="H14888">
        <v>1</v>
      </c>
      <c r="I14888">
        <v>3</v>
      </c>
      <c r="J14888">
        <v>1</v>
      </c>
      <c r="K14888">
        <v>2</v>
      </c>
      <c r="L14888">
        <v>0</v>
      </c>
      <c r="M14888">
        <v>0</v>
      </c>
      <c r="N14888" t="s">
        <v>1067</v>
      </c>
      <c r="O14888" t="s">
        <v>1067</v>
      </c>
      <c r="P14888">
        <v>246.57</v>
      </c>
      <c r="Q14888" t="s">
        <v>52</v>
      </c>
    </row>
    <row r="14889" spans="1:17" x14ac:dyDescent="0.25">
      <c r="A14889">
        <v>14993</v>
      </c>
      <c r="B14889" t="s">
        <v>17</v>
      </c>
      <c r="C14889" t="s">
        <v>18</v>
      </c>
      <c r="D14889">
        <v>1</v>
      </c>
      <c r="E14889">
        <v>164.38</v>
      </c>
      <c r="F14889">
        <v>164.38</v>
      </c>
      <c r="G14889">
        <v>-27.33</v>
      </c>
      <c r="H14889">
        <v>1</v>
      </c>
      <c r="I14889">
        <v>4</v>
      </c>
      <c r="J14889">
        <v>1</v>
      </c>
      <c r="K14889">
        <v>4</v>
      </c>
      <c r="L14889">
        <v>0</v>
      </c>
      <c r="M14889">
        <v>0</v>
      </c>
      <c r="N14889" t="s">
        <v>1067</v>
      </c>
      <c r="O14889" t="s">
        <v>1067</v>
      </c>
      <c r="P14889">
        <v>246.57</v>
      </c>
      <c r="Q14889" t="s">
        <v>52</v>
      </c>
    </row>
    <row r="14890" spans="1:17" x14ac:dyDescent="0.25">
      <c r="A14890">
        <v>14994</v>
      </c>
      <c r="B14890" t="s">
        <v>33</v>
      </c>
      <c r="C14890" t="s">
        <v>18</v>
      </c>
      <c r="D14890">
        <v>1</v>
      </c>
      <c r="E14890">
        <v>164.38</v>
      </c>
      <c r="F14890">
        <v>164.38</v>
      </c>
      <c r="G14890">
        <v>59.18</v>
      </c>
      <c r="H14890">
        <v>0</v>
      </c>
      <c r="I14890">
        <v>0</v>
      </c>
      <c r="J14890">
        <v>0</v>
      </c>
      <c r="K14890">
        <v>1.83</v>
      </c>
      <c r="L14890">
        <v>0</v>
      </c>
      <c r="M14890">
        <v>0</v>
      </c>
      <c r="N14890" t="s">
        <v>1067</v>
      </c>
      <c r="O14890" t="s">
        <v>1067</v>
      </c>
      <c r="P14890">
        <v>246.57</v>
      </c>
      <c r="Q14890" t="s">
        <v>52</v>
      </c>
    </row>
    <row r="14891" spans="1:17" x14ac:dyDescent="0.25">
      <c r="A14891">
        <v>14995</v>
      </c>
      <c r="B14891" t="s">
        <v>17</v>
      </c>
      <c r="C14891" t="s">
        <v>18</v>
      </c>
      <c r="D14891">
        <v>1</v>
      </c>
      <c r="E14891">
        <v>164.38</v>
      </c>
      <c r="F14891">
        <v>164.38</v>
      </c>
      <c r="G14891">
        <v>57.4</v>
      </c>
      <c r="H14891">
        <v>0</v>
      </c>
      <c r="I14891">
        <v>-1</v>
      </c>
      <c r="J14891">
        <v>0</v>
      </c>
      <c r="K14891">
        <v>1.83</v>
      </c>
      <c r="L14891">
        <v>0</v>
      </c>
      <c r="M14891">
        <v>0</v>
      </c>
      <c r="N14891" t="s">
        <v>1067</v>
      </c>
      <c r="O14891" t="s">
        <v>1067</v>
      </c>
      <c r="P14891">
        <v>246.57</v>
      </c>
      <c r="Q14891" t="s">
        <v>52</v>
      </c>
    </row>
    <row r="14892" spans="1:17" x14ac:dyDescent="0.25">
      <c r="A14892">
        <v>14996</v>
      </c>
      <c r="B14892" t="s">
        <v>17</v>
      </c>
      <c r="C14892" t="s">
        <v>23</v>
      </c>
      <c r="D14892">
        <v>1</v>
      </c>
      <c r="E14892">
        <v>164.38</v>
      </c>
      <c r="F14892">
        <v>164.38</v>
      </c>
      <c r="G14892">
        <v>45.11</v>
      </c>
      <c r="H14892">
        <v>0</v>
      </c>
      <c r="I14892">
        <v>0</v>
      </c>
      <c r="J14892">
        <v>0</v>
      </c>
      <c r="K14892">
        <v>1.83</v>
      </c>
      <c r="L14892">
        <v>0</v>
      </c>
      <c r="M14892">
        <v>0</v>
      </c>
      <c r="N14892" t="s">
        <v>1067</v>
      </c>
      <c r="O14892" t="s">
        <v>1067</v>
      </c>
      <c r="P14892">
        <v>246.57</v>
      </c>
      <c r="Q14892" t="s">
        <v>52</v>
      </c>
    </row>
    <row r="14893" spans="1:17" x14ac:dyDescent="0.25">
      <c r="A14893">
        <v>14997</v>
      </c>
      <c r="B14893" t="s">
        <v>17</v>
      </c>
      <c r="C14893" t="s">
        <v>18</v>
      </c>
      <c r="D14893">
        <v>1</v>
      </c>
      <c r="E14893">
        <v>164.38</v>
      </c>
      <c r="F14893">
        <v>164.38</v>
      </c>
      <c r="G14893">
        <v>56.96</v>
      </c>
      <c r="H14893">
        <v>1</v>
      </c>
      <c r="I14893">
        <v>1</v>
      </c>
      <c r="J14893">
        <v>0</v>
      </c>
      <c r="K14893">
        <v>1.83</v>
      </c>
      <c r="L14893">
        <v>0</v>
      </c>
      <c r="M14893">
        <v>0</v>
      </c>
      <c r="N14893" t="s">
        <v>1067</v>
      </c>
      <c r="O14893" t="s">
        <v>1067</v>
      </c>
      <c r="P14893">
        <v>246.57</v>
      </c>
      <c r="Q14893" t="s">
        <v>52</v>
      </c>
    </row>
    <row r="14894" spans="1:17" x14ac:dyDescent="0.25">
      <c r="A14894">
        <v>14998</v>
      </c>
      <c r="B14894" t="s">
        <v>17</v>
      </c>
      <c r="C14894" t="s">
        <v>18</v>
      </c>
      <c r="D14894">
        <v>1</v>
      </c>
      <c r="E14894">
        <v>164.38</v>
      </c>
      <c r="F14894">
        <v>164.38</v>
      </c>
      <c r="G14894">
        <v>14.3</v>
      </c>
      <c r="H14894">
        <v>1</v>
      </c>
      <c r="I14894">
        <v>2</v>
      </c>
      <c r="J14894">
        <v>1</v>
      </c>
      <c r="K14894">
        <v>4</v>
      </c>
      <c r="L14894">
        <v>0</v>
      </c>
      <c r="M14894">
        <v>0</v>
      </c>
      <c r="N14894" t="s">
        <v>1067</v>
      </c>
      <c r="O14894" t="s">
        <v>1067</v>
      </c>
      <c r="P14894">
        <v>246.57</v>
      </c>
      <c r="Q14894" t="s">
        <v>52</v>
      </c>
    </row>
    <row r="14895" spans="1:17" x14ac:dyDescent="0.25">
      <c r="A14895">
        <v>14999</v>
      </c>
      <c r="B14895" t="s">
        <v>17</v>
      </c>
      <c r="C14895" t="s">
        <v>23</v>
      </c>
      <c r="D14895">
        <v>1</v>
      </c>
      <c r="E14895">
        <v>164.38</v>
      </c>
      <c r="F14895">
        <v>164.38</v>
      </c>
      <c r="G14895">
        <v>-1.6</v>
      </c>
      <c r="H14895">
        <v>1</v>
      </c>
      <c r="I14895">
        <v>1</v>
      </c>
      <c r="J14895">
        <v>1</v>
      </c>
      <c r="K14895">
        <v>3</v>
      </c>
      <c r="L14895">
        <v>0</v>
      </c>
      <c r="M14895">
        <v>0</v>
      </c>
      <c r="N14895" t="s">
        <v>1067</v>
      </c>
      <c r="O14895" t="s">
        <v>1067</v>
      </c>
      <c r="P14895">
        <v>246.57</v>
      </c>
      <c r="Q14895" t="s">
        <v>52</v>
      </c>
    </row>
    <row r="14896" spans="1:17" x14ac:dyDescent="0.25">
      <c r="A14896">
        <v>15000</v>
      </c>
      <c r="B14896" t="s">
        <v>17</v>
      </c>
      <c r="C14896" t="s">
        <v>18</v>
      </c>
      <c r="D14896">
        <v>1</v>
      </c>
      <c r="E14896">
        <v>164.38</v>
      </c>
      <c r="F14896">
        <v>164.38</v>
      </c>
      <c r="G14896">
        <v>41.16</v>
      </c>
      <c r="H14896">
        <v>1</v>
      </c>
      <c r="I14896">
        <v>1</v>
      </c>
      <c r="J14896">
        <v>1</v>
      </c>
      <c r="K14896">
        <v>3</v>
      </c>
      <c r="L14896">
        <v>0</v>
      </c>
      <c r="M14896">
        <v>0</v>
      </c>
      <c r="N14896" t="s">
        <v>1067</v>
      </c>
      <c r="O14896" t="s">
        <v>1067</v>
      </c>
      <c r="P14896">
        <v>246.57</v>
      </c>
      <c r="Q14896" t="s">
        <v>52</v>
      </c>
    </row>
    <row r="14897" spans="1:17" x14ac:dyDescent="0.25">
      <c r="A14897">
        <v>15001</v>
      </c>
      <c r="B14897" t="s">
        <v>17</v>
      </c>
      <c r="C14897" t="s">
        <v>23</v>
      </c>
      <c r="D14897">
        <v>1</v>
      </c>
      <c r="E14897">
        <v>164.38</v>
      </c>
      <c r="F14897">
        <v>164.38</v>
      </c>
      <c r="G14897">
        <v>-350.46</v>
      </c>
      <c r="H14897">
        <v>1</v>
      </c>
      <c r="I14897">
        <v>2</v>
      </c>
      <c r="J14897">
        <v>0</v>
      </c>
      <c r="K14897">
        <v>1.83</v>
      </c>
      <c r="L14897">
        <v>0</v>
      </c>
      <c r="M14897">
        <v>0</v>
      </c>
      <c r="N14897" t="s">
        <v>1067</v>
      </c>
      <c r="O14897" t="s">
        <v>1067</v>
      </c>
      <c r="P14897">
        <v>246.57</v>
      </c>
      <c r="Q14897" t="s">
        <v>52</v>
      </c>
    </row>
    <row r="14898" spans="1:17" x14ac:dyDescent="0.25">
      <c r="A14898">
        <v>15002</v>
      </c>
      <c r="B14898" t="s">
        <v>17</v>
      </c>
      <c r="C14898" t="s">
        <v>18</v>
      </c>
      <c r="D14898">
        <v>1</v>
      </c>
      <c r="E14898">
        <v>164.38</v>
      </c>
      <c r="F14898">
        <v>164.38</v>
      </c>
      <c r="G14898">
        <v>47.75</v>
      </c>
      <c r="H14898">
        <v>1</v>
      </c>
      <c r="I14898">
        <v>3</v>
      </c>
      <c r="J14898">
        <v>1</v>
      </c>
      <c r="K14898">
        <v>1</v>
      </c>
      <c r="L14898">
        <v>1</v>
      </c>
      <c r="M14898">
        <v>0</v>
      </c>
      <c r="N14898" t="s">
        <v>1067</v>
      </c>
      <c r="O14898" t="s">
        <v>1067</v>
      </c>
      <c r="P14898">
        <v>246.57</v>
      </c>
      <c r="Q14898" t="s">
        <v>52</v>
      </c>
    </row>
    <row r="14899" spans="1:17" x14ac:dyDescent="0.25">
      <c r="A14899">
        <v>15003</v>
      </c>
      <c r="B14899" t="s">
        <v>17</v>
      </c>
      <c r="C14899" t="s">
        <v>23</v>
      </c>
      <c r="D14899">
        <v>1</v>
      </c>
      <c r="E14899">
        <v>164.38</v>
      </c>
      <c r="F14899">
        <v>164.38</v>
      </c>
      <c r="G14899">
        <v>16.16</v>
      </c>
      <c r="H14899">
        <v>1</v>
      </c>
      <c r="I14899">
        <v>4</v>
      </c>
      <c r="J14899">
        <v>1</v>
      </c>
      <c r="K14899">
        <v>1</v>
      </c>
      <c r="L14899">
        <v>1</v>
      </c>
      <c r="M14899">
        <v>0</v>
      </c>
      <c r="N14899" t="s">
        <v>1067</v>
      </c>
      <c r="O14899" t="s">
        <v>1067</v>
      </c>
      <c r="P14899">
        <v>246.57</v>
      </c>
      <c r="Q14899" t="s">
        <v>52</v>
      </c>
    </row>
    <row r="14900" spans="1:17" x14ac:dyDescent="0.25">
      <c r="A14900">
        <v>15004</v>
      </c>
      <c r="B14900" t="s">
        <v>17</v>
      </c>
      <c r="C14900" t="s">
        <v>18</v>
      </c>
      <c r="D14900">
        <v>1</v>
      </c>
      <c r="E14900">
        <v>164.38</v>
      </c>
      <c r="F14900">
        <v>164.38</v>
      </c>
      <c r="G14900">
        <v>68.459999999999994</v>
      </c>
      <c r="H14900">
        <v>0</v>
      </c>
      <c r="I14900">
        <v>-2</v>
      </c>
      <c r="J14900">
        <v>0</v>
      </c>
      <c r="K14900">
        <v>1.83</v>
      </c>
      <c r="L14900">
        <v>0</v>
      </c>
      <c r="M14900">
        <v>0</v>
      </c>
      <c r="N14900" t="s">
        <v>1068</v>
      </c>
      <c r="O14900" t="s">
        <v>1068</v>
      </c>
      <c r="P14900">
        <v>246.57</v>
      </c>
      <c r="Q14900" t="s">
        <v>52</v>
      </c>
    </row>
    <row r="14901" spans="1:17" x14ac:dyDescent="0.25">
      <c r="A14901">
        <v>15005</v>
      </c>
      <c r="B14901" t="s">
        <v>17</v>
      </c>
      <c r="C14901" t="s">
        <v>23</v>
      </c>
      <c r="D14901">
        <v>1</v>
      </c>
      <c r="E14901">
        <v>164.38</v>
      </c>
      <c r="F14901">
        <v>164.38</v>
      </c>
      <c r="G14901">
        <v>1.72</v>
      </c>
      <c r="H14901">
        <v>0</v>
      </c>
      <c r="I14901">
        <v>-1</v>
      </c>
      <c r="J14901">
        <v>0</v>
      </c>
      <c r="K14901">
        <v>1.83</v>
      </c>
      <c r="L14901">
        <v>0</v>
      </c>
      <c r="M14901">
        <v>0</v>
      </c>
      <c r="N14901" t="s">
        <v>1068</v>
      </c>
      <c r="O14901" t="s">
        <v>1068</v>
      </c>
      <c r="P14901">
        <v>246.57</v>
      </c>
      <c r="Q14901" t="s">
        <v>52</v>
      </c>
    </row>
    <row r="14902" spans="1:17" x14ac:dyDescent="0.25">
      <c r="A14902">
        <v>15006</v>
      </c>
      <c r="B14902" t="s">
        <v>33</v>
      </c>
      <c r="C14902" t="s">
        <v>18</v>
      </c>
      <c r="D14902">
        <v>1</v>
      </c>
      <c r="E14902">
        <v>164.38</v>
      </c>
      <c r="F14902">
        <v>164.38</v>
      </c>
      <c r="G14902">
        <v>69.430000000000007</v>
      </c>
      <c r="H14902">
        <v>0</v>
      </c>
      <c r="I14902">
        <v>0</v>
      </c>
      <c r="J14902">
        <v>0</v>
      </c>
      <c r="K14902">
        <v>1.83</v>
      </c>
      <c r="L14902">
        <v>0</v>
      </c>
      <c r="M14902">
        <v>0</v>
      </c>
      <c r="N14902" t="s">
        <v>1068</v>
      </c>
      <c r="O14902" t="s">
        <v>1068</v>
      </c>
      <c r="P14902">
        <v>246.57</v>
      </c>
      <c r="Q14902" t="s">
        <v>52</v>
      </c>
    </row>
    <row r="14903" spans="1:17" x14ac:dyDescent="0.25">
      <c r="A14903">
        <v>15007</v>
      </c>
      <c r="B14903" t="s">
        <v>17</v>
      </c>
      <c r="C14903" t="s">
        <v>18</v>
      </c>
      <c r="D14903">
        <v>1</v>
      </c>
      <c r="E14903">
        <v>164.38</v>
      </c>
      <c r="F14903">
        <v>164.38</v>
      </c>
      <c r="G14903">
        <v>68.05</v>
      </c>
      <c r="H14903">
        <v>1</v>
      </c>
      <c r="I14903">
        <v>1</v>
      </c>
      <c r="J14903">
        <v>0</v>
      </c>
      <c r="K14903">
        <v>1.83</v>
      </c>
      <c r="L14903">
        <v>0</v>
      </c>
      <c r="M14903">
        <v>0</v>
      </c>
      <c r="N14903" t="s">
        <v>1068</v>
      </c>
      <c r="O14903" t="s">
        <v>1068</v>
      </c>
      <c r="P14903">
        <v>246.57</v>
      </c>
      <c r="Q14903" t="s">
        <v>52</v>
      </c>
    </row>
    <row r="14904" spans="1:17" x14ac:dyDescent="0.25">
      <c r="A14904">
        <v>15008</v>
      </c>
      <c r="B14904" t="s">
        <v>17</v>
      </c>
      <c r="C14904" t="s">
        <v>23</v>
      </c>
      <c r="D14904">
        <v>1</v>
      </c>
      <c r="E14904">
        <v>164.38</v>
      </c>
      <c r="F14904">
        <v>164.38</v>
      </c>
      <c r="G14904">
        <v>52.36</v>
      </c>
      <c r="H14904">
        <v>1</v>
      </c>
      <c r="I14904">
        <v>2</v>
      </c>
      <c r="J14904">
        <v>0</v>
      </c>
      <c r="K14904">
        <v>1.83</v>
      </c>
      <c r="L14904">
        <v>0</v>
      </c>
      <c r="M14904">
        <v>0</v>
      </c>
      <c r="N14904" t="s">
        <v>1068</v>
      </c>
      <c r="O14904" t="s">
        <v>1068</v>
      </c>
      <c r="P14904">
        <v>246.57</v>
      </c>
      <c r="Q14904" t="s">
        <v>52</v>
      </c>
    </row>
    <row r="14905" spans="1:17" x14ac:dyDescent="0.25">
      <c r="A14905">
        <v>15009</v>
      </c>
      <c r="B14905" t="s">
        <v>33</v>
      </c>
      <c r="C14905" t="s">
        <v>18</v>
      </c>
      <c r="D14905">
        <v>1</v>
      </c>
      <c r="E14905">
        <v>164.38</v>
      </c>
      <c r="F14905">
        <v>164.38</v>
      </c>
      <c r="G14905">
        <v>70.319999999999993</v>
      </c>
      <c r="H14905">
        <v>0</v>
      </c>
      <c r="I14905">
        <v>-2</v>
      </c>
      <c r="J14905">
        <v>0</v>
      </c>
      <c r="K14905">
        <v>1.83</v>
      </c>
      <c r="L14905">
        <v>0</v>
      </c>
      <c r="M14905">
        <v>0</v>
      </c>
      <c r="N14905" t="s">
        <v>1068</v>
      </c>
      <c r="O14905" t="s">
        <v>1068</v>
      </c>
      <c r="P14905">
        <v>246.57</v>
      </c>
      <c r="Q14905" t="s">
        <v>52</v>
      </c>
    </row>
    <row r="14906" spans="1:17" x14ac:dyDescent="0.25">
      <c r="A14906">
        <v>15010</v>
      </c>
      <c r="B14906" t="s">
        <v>17</v>
      </c>
      <c r="C14906" t="s">
        <v>23</v>
      </c>
      <c r="D14906">
        <v>1</v>
      </c>
      <c r="E14906">
        <v>164.38</v>
      </c>
      <c r="F14906">
        <v>164.38</v>
      </c>
      <c r="G14906">
        <v>-248.54</v>
      </c>
      <c r="H14906">
        <v>0</v>
      </c>
      <c r="I14906">
        <v>-1</v>
      </c>
      <c r="J14906">
        <v>0</v>
      </c>
      <c r="K14906">
        <v>1.83</v>
      </c>
      <c r="L14906">
        <v>0</v>
      </c>
      <c r="M14906">
        <v>0</v>
      </c>
      <c r="N14906" t="s">
        <v>1068</v>
      </c>
      <c r="O14906" t="s">
        <v>1068</v>
      </c>
      <c r="P14906">
        <v>246.57</v>
      </c>
      <c r="Q14906" t="s">
        <v>52</v>
      </c>
    </row>
    <row r="14907" spans="1:17" x14ac:dyDescent="0.25">
      <c r="A14907">
        <v>15011</v>
      </c>
      <c r="B14907" t="s">
        <v>17</v>
      </c>
      <c r="C14907" t="s">
        <v>18</v>
      </c>
      <c r="D14907">
        <v>1</v>
      </c>
      <c r="E14907">
        <v>164.38</v>
      </c>
      <c r="F14907">
        <v>164.38</v>
      </c>
      <c r="G14907">
        <v>7.34</v>
      </c>
      <c r="H14907">
        <v>0</v>
      </c>
      <c r="I14907">
        <v>0</v>
      </c>
      <c r="J14907">
        <v>0</v>
      </c>
      <c r="K14907">
        <v>1.83</v>
      </c>
      <c r="L14907">
        <v>0</v>
      </c>
      <c r="M14907">
        <v>0</v>
      </c>
      <c r="N14907" t="s">
        <v>1068</v>
      </c>
      <c r="O14907" t="s">
        <v>1068</v>
      </c>
      <c r="P14907">
        <v>246.57</v>
      </c>
      <c r="Q14907" t="s">
        <v>52</v>
      </c>
    </row>
    <row r="14908" spans="1:17" x14ac:dyDescent="0.25">
      <c r="A14908">
        <v>15012</v>
      </c>
      <c r="B14908" t="s">
        <v>28</v>
      </c>
      <c r="C14908" t="s">
        <v>23</v>
      </c>
      <c r="D14908">
        <v>1</v>
      </c>
      <c r="E14908">
        <v>164.38</v>
      </c>
      <c r="F14908">
        <v>164.38</v>
      </c>
      <c r="G14908">
        <v>6</v>
      </c>
      <c r="H14908">
        <v>1</v>
      </c>
      <c r="I14908">
        <v>1</v>
      </c>
      <c r="J14908">
        <v>1</v>
      </c>
      <c r="K14908">
        <v>3</v>
      </c>
      <c r="L14908">
        <v>0</v>
      </c>
      <c r="M14908">
        <v>0</v>
      </c>
      <c r="N14908" t="s">
        <v>1068</v>
      </c>
      <c r="O14908" t="s">
        <v>1068</v>
      </c>
      <c r="P14908">
        <v>246.57</v>
      </c>
      <c r="Q14908" t="s">
        <v>52</v>
      </c>
    </row>
    <row r="14909" spans="1:17" x14ac:dyDescent="0.25">
      <c r="A14909">
        <v>15013</v>
      </c>
      <c r="B14909" t="s">
        <v>28</v>
      </c>
      <c r="C14909" t="s">
        <v>18</v>
      </c>
      <c r="D14909">
        <v>1</v>
      </c>
      <c r="E14909">
        <v>164.38</v>
      </c>
      <c r="F14909">
        <v>164.38</v>
      </c>
      <c r="G14909">
        <v>19.93</v>
      </c>
      <c r="H14909">
        <v>1</v>
      </c>
      <c r="I14909">
        <v>2</v>
      </c>
      <c r="J14909">
        <v>1</v>
      </c>
      <c r="K14909">
        <v>2</v>
      </c>
      <c r="L14909">
        <v>0</v>
      </c>
      <c r="M14909">
        <v>0</v>
      </c>
      <c r="N14909" t="s">
        <v>1068</v>
      </c>
      <c r="O14909" t="s">
        <v>1068</v>
      </c>
      <c r="P14909">
        <v>246.57</v>
      </c>
      <c r="Q14909" t="s">
        <v>52</v>
      </c>
    </row>
    <row r="14910" spans="1:17" x14ac:dyDescent="0.25">
      <c r="A14910">
        <v>15014</v>
      </c>
      <c r="B14910" t="s">
        <v>33</v>
      </c>
      <c r="C14910" t="s">
        <v>23</v>
      </c>
      <c r="D14910">
        <v>1</v>
      </c>
      <c r="E14910">
        <v>164.38</v>
      </c>
      <c r="F14910">
        <v>164.38</v>
      </c>
      <c r="G14910">
        <v>57.99</v>
      </c>
      <c r="H14910">
        <v>0</v>
      </c>
      <c r="I14910">
        <v>-2</v>
      </c>
      <c r="J14910">
        <v>0</v>
      </c>
      <c r="K14910">
        <v>1.83</v>
      </c>
      <c r="L14910">
        <v>0</v>
      </c>
      <c r="M14910">
        <v>0</v>
      </c>
      <c r="N14910" t="s">
        <v>1068</v>
      </c>
      <c r="O14910" t="s">
        <v>1068</v>
      </c>
      <c r="P14910">
        <v>246.57</v>
      </c>
      <c r="Q14910" t="s">
        <v>52</v>
      </c>
    </row>
    <row r="14911" spans="1:17" x14ac:dyDescent="0.25">
      <c r="A14911">
        <v>15015</v>
      </c>
      <c r="B14911" t="s">
        <v>33</v>
      </c>
      <c r="C14911" t="s">
        <v>18</v>
      </c>
      <c r="D14911">
        <v>1</v>
      </c>
      <c r="E14911">
        <v>164.38</v>
      </c>
      <c r="F14911">
        <v>164.38</v>
      </c>
      <c r="G14911">
        <v>78.11</v>
      </c>
      <c r="H14911">
        <v>0</v>
      </c>
      <c r="I14911">
        <v>-1</v>
      </c>
      <c r="J14911">
        <v>1</v>
      </c>
      <c r="K14911">
        <v>4</v>
      </c>
      <c r="L14911">
        <v>0</v>
      </c>
      <c r="M14911">
        <v>0</v>
      </c>
      <c r="N14911" t="s">
        <v>1068</v>
      </c>
      <c r="O14911" t="s">
        <v>1068</v>
      </c>
      <c r="P14911">
        <v>246.57</v>
      </c>
      <c r="Q14911" t="s">
        <v>52</v>
      </c>
    </row>
    <row r="14912" spans="1:17" x14ac:dyDescent="0.25">
      <c r="A14912">
        <v>15016</v>
      </c>
      <c r="B14912" t="s">
        <v>33</v>
      </c>
      <c r="C14912" t="s">
        <v>23</v>
      </c>
      <c r="D14912">
        <v>1</v>
      </c>
      <c r="E14912">
        <v>164.38</v>
      </c>
      <c r="F14912">
        <v>164.38</v>
      </c>
      <c r="G14912">
        <v>11.51</v>
      </c>
      <c r="H14912">
        <v>0</v>
      </c>
      <c r="I14912">
        <v>0</v>
      </c>
      <c r="J14912">
        <v>0</v>
      </c>
      <c r="K14912">
        <v>1.83</v>
      </c>
      <c r="L14912">
        <v>0</v>
      </c>
      <c r="M14912">
        <v>0</v>
      </c>
      <c r="N14912" t="s">
        <v>1068</v>
      </c>
      <c r="O14912" t="s">
        <v>1068</v>
      </c>
      <c r="P14912">
        <v>246.57</v>
      </c>
      <c r="Q14912" t="s">
        <v>52</v>
      </c>
    </row>
    <row r="14913" spans="1:17" x14ac:dyDescent="0.25">
      <c r="A14913">
        <v>15017</v>
      </c>
      <c r="B14913" t="s">
        <v>28</v>
      </c>
      <c r="C14913" t="s">
        <v>18</v>
      </c>
      <c r="D14913">
        <v>1</v>
      </c>
      <c r="E14913">
        <v>164.38</v>
      </c>
      <c r="F14913">
        <v>164.38</v>
      </c>
      <c r="G14913">
        <v>12.33</v>
      </c>
      <c r="H14913">
        <v>1</v>
      </c>
      <c r="I14913">
        <v>1</v>
      </c>
      <c r="J14913">
        <v>0</v>
      </c>
      <c r="K14913">
        <v>1.83</v>
      </c>
      <c r="L14913">
        <v>0</v>
      </c>
      <c r="M14913">
        <v>0</v>
      </c>
      <c r="N14913" t="s">
        <v>1068</v>
      </c>
      <c r="O14913" t="s">
        <v>1068</v>
      </c>
      <c r="P14913">
        <v>246.57</v>
      </c>
      <c r="Q14913" t="s">
        <v>52</v>
      </c>
    </row>
    <row r="14914" spans="1:17" x14ac:dyDescent="0.25">
      <c r="A14914">
        <v>15018</v>
      </c>
      <c r="B14914" t="s">
        <v>17</v>
      </c>
      <c r="C14914" t="s">
        <v>23</v>
      </c>
      <c r="D14914">
        <v>1</v>
      </c>
      <c r="E14914">
        <v>164.38</v>
      </c>
      <c r="F14914">
        <v>164.38</v>
      </c>
      <c r="G14914">
        <v>42.74</v>
      </c>
      <c r="H14914">
        <v>1</v>
      </c>
      <c r="I14914">
        <v>1</v>
      </c>
      <c r="J14914">
        <v>1</v>
      </c>
      <c r="K14914">
        <v>4</v>
      </c>
      <c r="L14914">
        <v>0</v>
      </c>
      <c r="M14914">
        <v>0</v>
      </c>
      <c r="N14914" t="s">
        <v>1068</v>
      </c>
      <c r="O14914" t="s">
        <v>1068</v>
      </c>
      <c r="P14914">
        <v>246.57</v>
      </c>
      <c r="Q14914" t="s">
        <v>52</v>
      </c>
    </row>
    <row r="14915" spans="1:17" x14ac:dyDescent="0.25">
      <c r="A14915">
        <v>15019</v>
      </c>
      <c r="B14915" t="s">
        <v>17</v>
      </c>
      <c r="C14915" t="s">
        <v>18</v>
      </c>
      <c r="D14915">
        <v>1</v>
      </c>
      <c r="E14915">
        <v>164.38</v>
      </c>
      <c r="F14915">
        <v>164.38</v>
      </c>
      <c r="G14915">
        <v>16.850000000000001</v>
      </c>
      <c r="H14915">
        <v>1</v>
      </c>
      <c r="I14915">
        <v>1</v>
      </c>
      <c r="J14915">
        <v>0</v>
      </c>
      <c r="K14915">
        <v>1.83</v>
      </c>
      <c r="L14915">
        <v>0</v>
      </c>
      <c r="M14915">
        <v>0</v>
      </c>
      <c r="N14915" t="s">
        <v>1068</v>
      </c>
      <c r="O14915" t="s">
        <v>1068</v>
      </c>
      <c r="P14915">
        <v>246.57</v>
      </c>
      <c r="Q14915" t="s">
        <v>52</v>
      </c>
    </row>
    <row r="14916" spans="1:17" x14ac:dyDescent="0.25">
      <c r="A14916">
        <v>15020</v>
      </c>
      <c r="B14916" t="s">
        <v>17</v>
      </c>
      <c r="C14916" t="s">
        <v>23</v>
      </c>
      <c r="D14916">
        <v>1</v>
      </c>
      <c r="E14916">
        <v>164.38</v>
      </c>
      <c r="F14916">
        <v>164.38</v>
      </c>
      <c r="G14916">
        <v>62.76</v>
      </c>
      <c r="H14916">
        <v>1</v>
      </c>
      <c r="I14916">
        <v>1</v>
      </c>
      <c r="J14916">
        <v>1</v>
      </c>
      <c r="K14916">
        <v>2</v>
      </c>
      <c r="L14916">
        <v>0</v>
      </c>
      <c r="M14916">
        <v>0</v>
      </c>
      <c r="N14916" t="s">
        <v>1068</v>
      </c>
      <c r="O14916" t="s">
        <v>1068</v>
      </c>
      <c r="P14916">
        <v>246.57</v>
      </c>
      <c r="Q14916" t="s">
        <v>52</v>
      </c>
    </row>
    <row r="14917" spans="1:17" x14ac:dyDescent="0.25">
      <c r="A14917">
        <v>15021</v>
      </c>
      <c r="B14917" t="s">
        <v>28</v>
      </c>
      <c r="C14917" t="s">
        <v>18</v>
      </c>
      <c r="D14917">
        <v>1</v>
      </c>
      <c r="E14917">
        <v>164.38</v>
      </c>
      <c r="F14917">
        <v>164.38</v>
      </c>
      <c r="G14917">
        <v>64.900000000000006</v>
      </c>
      <c r="H14917">
        <v>1</v>
      </c>
      <c r="I14917">
        <v>2</v>
      </c>
      <c r="J14917">
        <v>0</v>
      </c>
      <c r="K14917">
        <v>1.83</v>
      </c>
      <c r="L14917">
        <v>0</v>
      </c>
      <c r="M14917">
        <v>0</v>
      </c>
      <c r="N14917" t="s">
        <v>1068</v>
      </c>
      <c r="O14917" t="s">
        <v>1068</v>
      </c>
      <c r="P14917">
        <v>246.57</v>
      </c>
      <c r="Q14917" t="s">
        <v>52</v>
      </c>
    </row>
    <row r="14918" spans="1:17" x14ac:dyDescent="0.25">
      <c r="A14918">
        <v>15022</v>
      </c>
      <c r="B14918" t="s">
        <v>28</v>
      </c>
      <c r="C14918" t="s">
        <v>23</v>
      </c>
      <c r="D14918">
        <v>1</v>
      </c>
      <c r="E14918">
        <v>164.38</v>
      </c>
      <c r="F14918">
        <v>164.38</v>
      </c>
      <c r="G14918">
        <v>-62.88</v>
      </c>
      <c r="H14918">
        <v>0</v>
      </c>
      <c r="I14918">
        <v>3</v>
      </c>
      <c r="J14918">
        <v>1</v>
      </c>
      <c r="K14918">
        <v>2</v>
      </c>
      <c r="L14918">
        <v>0</v>
      </c>
      <c r="M14918">
        <v>0</v>
      </c>
      <c r="N14918" t="s">
        <v>1068</v>
      </c>
      <c r="O14918" t="s">
        <v>1068</v>
      </c>
      <c r="P14918">
        <v>246.57</v>
      </c>
      <c r="Q14918" t="s">
        <v>52</v>
      </c>
    </row>
    <row r="14919" spans="1:17" x14ac:dyDescent="0.25">
      <c r="A14919">
        <v>15023</v>
      </c>
      <c r="B14919" t="s">
        <v>17</v>
      </c>
      <c r="C14919" t="s">
        <v>18</v>
      </c>
      <c r="D14919">
        <v>1</v>
      </c>
      <c r="E14919">
        <v>164.38</v>
      </c>
      <c r="F14919">
        <v>164.38</v>
      </c>
      <c r="G14919">
        <v>12.58</v>
      </c>
      <c r="H14919">
        <v>1</v>
      </c>
      <c r="I14919">
        <v>1</v>
      </c>
      <c r="J14919">
        <v>1</v>
      </c>
      <c r="K14919">
        <v>3</v>
      </c>
      <c r="L14919">
        <v>0</v>
      </c>
      <c r="M14919">
        <v>0</v>
      </c>
      <c r="N14919" t="s">
        <v>1068</v>
      </c>
      <c r="O14919" t="s">
        <v>1068</v>
      </c>
      <c r="P14919">
        <v>246.57</v>
      </c>
      <c r="Q14919" t="s">
        <v>52</v>
      </c>
    </row>
    <row r="14920" spans="1:17" x14ac:dyDescent="0.25">
      <c r="A14920">
        <v>15024</v>
      </c>
      <c r="B14920" t="s">
        <v>17</v>
      </c>
      <c r="C14920" t="s">
        <v>23</v>
      </c>
      <c r="D14920">
        <v>1</v>
      </c>
      <c r="E14920">
        <v>164.38</v>
      </c>
      <c r="F14920">
        <v>164.38</v>
      </c>
      <c r="G14920">
        <v>-115.72</v>
      </c>
      <c r="H14920">
        <v>0</v>
      </c>
      <c r="I14920">
        <v>0</v>
      </c>
      <c r="J14920">
        <v>0</v>
      </c>
      <c r="K14920">
        <v>1.83</v>
      </c>
      <c r="L14920">
        <v>0</v>
      </c>
      <c r="M14920">
        <v>0</v>
      </c>
      <c r="N14920" t="s">
        <v>1068</v>
      </c>
      <c r="O14920" t="s">
        <v>1068</v>
      </c>
      <c r="P14920">
        <v>246.57</v>
      </c>
      <c r="Q14920" t="s">
        <v>52</v>
      </c>
    </row>
    <row r="14921" spans="1:17" x14ac:dyDescent="0.25">
      <c r="A14921">
        <v>15025</v>
      </c>
      <c r="B14921" t="s">
        <v>17</v>
      </c>
      <c r="C14921" t="s">
        <v>18</v>
      </c>
      <c r="D14921">
        <v>1</v>
      </c>
      <c r="E14921">
        <v>164.38</v>
      </c>
      <c r="F14921">
        <v>164.38</v>
      </c>
      <c r="G14921">
        <v>-221.91</v>
      </c>
      <c r="H14921">
        <v>1</v>
      </c>
      <c r="I14921">
        <v>1</v>
      </c>
      <c r="J14921">
        <v>1</v>
      </c>
      <c r="K14921">
        <v>4</v>
      </c>
      <c r="L14921">
        <v>0</v>
      </c>
      <c r="M14921">
        <v>0</v>
      </c>
      <c r="N14921" t="s">
        <v>1068</v>
      </c>
      <c r="O14921" t="s">
        <v>1068</v>
      </c>
      <c r="P14921">
        <v>246.57</v>
      </c>
      <c r="Q14921" t="s">
        <v>52</v>
      </c>
    </row>
    <row r="14922" spans="1:17" x14ac:dyDescent="0.25">
      <c r="A14922">
        <v>15026</v>
      </c>
      <c r="B14922" t="s">
        <v>17</v>
      </c>
      <c r="C14922" t="s">
        <v>23</v>
      </c>
      <c r="D14922">
        <v>1</v>
      </c>
      <c r="E14922">
        <v>164.38</v>
      </c>
      <c r="F14922">
        <v>164.38</v>
      </c>
      <c r="G14922">
        <v>-254.3</v>
      </c>
      <c r="H14922">
        <v>1</v>
      </c>
      <c r="I14922">
        <v>2</v>
      </c>
      <c r="J14922">
        <v>1</v>
      </c>
      <c r="K14922">
        <v>3</v>
      </c>
      <c r="L14922">
        <v>0</v>
      </c>
      <c r="M14922">
        <v>0</v>
      </c>
      <c r="N14922" t="s">
        <v>1068</v>
      </c>
      <c r="O14922" t="s">
        <v>1068</v>
      </c>
      <c r="P14922">
        <v>246.57</v>
      </c>
      <c r="Q14922" t="s">
        <v>52</v>
      </c>
    </row>
    <row r="14923" spans="1:17" x14ac:dyDescent="0.25">
      <c r="A14923">
        <v>15027</v>
      </c>
      <c r="B14923" t="s">
        <v>17</v>
      </c>
      <c r="C14923" t="s">
        <v>18</v>
      </c>
      <c r="D14923">
        <v>1</v>
      </c>
      <c r="E14923">
        <v>164.38</v>
      </c>
      <c r="F14923">
        <v>164.38</v>
      </c>
      <c r="G14923">
        <v>24.92</v>
      </c>
      <c r="H14923">
        <v>1</v>
      </c>
      <c r="I14923">
        <v>3</v>
      </c>
      <c r="J14923">
        <v>1</v>
      </c>
      <c r="K14923">
        <v>3</v>
      </c>
      <c r="L14923">
        <v>0</v>
      </c>
      <c r="M14923">
        <v>0</v>
      </c>
      <c r="N14923" t="s">
        <v>1068</v>
      </c>
      <c r="O14923" t="s">
        <v>1068</v>
      </c>
      <c r="P14923">
        <v>246.57</v>
      </c>
      <c r="Q14923" t="s">
        <v>52</v>
      </c>
    </row>
    <row r="14924" spans="1:17" x14ac:dyDescent="0.25">
      <c r="A14924">
        <v>15028</v>
      </c>
      <c r="B14924" t="s">
        <v>28</v>
      </c>
      <c r="C14924" t="s">
        <v>18</v>
      </c>
      <c r="D14924">
        <v>1</v>
      </c>
      <c r="E14924">
        <v>164.38</v>
      </c>
      <c r="F14924">
        <v>164.38</v>
      </c>
      <c r="G14924">
        <v>-9.7899999999999991</v>
      </c>
      <c r="H14924">
        <v>1</v>
      </c>
      <c r="I14924">
        <v>4</v>
      </c>
      <c r="J14924">
        <v>1</v>
      </c>
      <c r="K14924">
        <v>1</v>
      </c>
      <c r="L14924">
        <v>1</v>
      </c>
      <c r="M14924">
        <v>0</v>
      </c>
      <c r="N14924" t="s">
        <v>1068</v>
      </c>
      <c r="O14924" t="s">
        <v>1068</v>
      </c>
      <c r="P14924">
        <v>246.57</v>
      </c>
      <c r="Q14924" t="s">
        <v>52</v>
      </c>
    </row>
    <row r="14925" spans="1:17" x14ac:dyDescent="0.25">
      <c r="A14925">
        <v>15029</v>
      </c>
      <c r="B14925" t="s">
        <v>17</v>
      </c>
      <c r="C14925" t="s">
        <v>18</v>
      </c>
      <c r="D14925">
        <v>1</v>
      </c>
      <c r="E14925">
        <v>164.38</v>
      </c>
      <c r="F14925">
        <v>164.38</v>
      </c>
      <c r="G14925">
        <v>11.71</v>
      </c>
      <c r="H14925">
        <v>0</v>
      </c>
      <c r="I14925">
        <v>0</v>
      </c>
      <c r="J14925">
        <v>0</v>
      </c>
      <c r="K14925">
        <v>1.83</v>
      </c>
      <c r="L14925">
        <v>0</v>
      </c>
      <c r="M14925">
        <v>0</v>
      </c>
      <c r="N14925" t="s">
        <v>1068</v>
      </c>
      <c r="O14925" t="s">
        <v>1068</v>
      </c>
      <c r="P14925">
        <v>246.57</v>
      </c>
      <c r="Q14925" t="s">
        <v>52</v>
      </c>
    </row>
    <row r="14926" spans="1:17" x14ac:dyDescent="0.25">
      <c r="A14926">
        <v>15030</v>
      </c>
      <c r="B14926" t="s">
        <v>17</v>
      </c>
      <c r="C14926" t="s">
        <v>23</v>
      </c>
      <c r="D14926">
        <v>1</v>
      </c>
      <c r="E14926">
        <v>164.38</v>
      </c>
      <c r="F14926">
        <v>164.38</v>
      </c>
      <c r="G14926">
        <v>-60.44</v>
      </c>
      <c r="H14926">
        <v>1</v>
      </c>
      <c r="I14926">
        <v>1</v>
      </c>
      <c r="J14926">
        <v>1</v>
      </c>
      <c r="K14926">
        <v>3</v>
      </c>
      <c r="L14926">
        <v>0</v>
      </c>
      <c r="M14926">
        <v>0</v>
      </c>
      <c r="N14926" t="s">
        <v>1068</v>
      </c>
      <c r="O14926" t="s">
        <v>1068</v>
      </c>
      <c r="P14926">
        <v>246.57</v>
      </c>
      <c r="Q14926" t="s">
        <v>52</v>
      </c>
    </row>
    <row r="14927" spans="1:17" x14ac:dyDescent="0.25">
      <c r="A14927">
        <v>15031</v>
      </c>
      <c r="B14927" t="s">
        <v>33</v>
      </c>
      <c r="C14927" t="s">
        <v>23</v>
      </c>
      <c r="D14927">
        <v>1</v>
      </c>
      <c r="E14927">
        <v>164.38</v>
      </c>
      <c r="F14927">
        <v>164.38</v>
      </c>
      <c r="G14927">
        <v>18.02</v>
      </c>
      <c r="H14927">
        <v>1</v>
      </c>
      <c r="I14927">
        <v>2</v>
      </c>
      <c r="J14927">
        <v>0</v>
      </c>
      <c r="K14927">
        <v>1.83</v>
      </c>
      <c r="L14927">
        <v>0</v>
      </c>
      <c r="M14927">
        <v>0</v>
      </c>
      <c r="N14927" t="s">
        <v>1068</v>
      </c>
      <c r="O14927" t="s">
        <v>1068</v>
      </c>
      <c r="P14927">
        <v>246.57</v>
      </c>
      <c r="Q14927" t="s">
        <v>52</v>
      </c>
    </row>
    <row r="14928" spans="1:17" x14ac:dyDescent="0.25">
      <c r="A14928">
        <v>15032</v>
      </c>
      <c r="B14928" t="s">
        <v>17</v>
      </c>
      <c r="C14928" t="s">
        <v>18</v>
      </c>
      <c r="D14928">
        <v>1</v>
      </c>
      <c r="E14928">
        <v>164.38</v>
      </c>
      <c r="F14928">
        <v>164.38</v>
      </c>
      <c r="G14928">
        <v>26.26</v>
      </c>
      <c r="H14928">
        <v>1</v>
      </c>
      <c r="I14928">
        <v>3</v>
      </c>
      <c r="J14928">
        <v>1</v>
      </c>
      <c r="K14928">
        <v>2</v>
      </c>
      <c r="L14928">
        <v>0</v>
      </c>
      <c r="M14928">
        <v>0</v>
      </c>
      <c r="N14928" t="s">
        <v>1068</v>
      </c>
      <c r="O14928" t="s">
        <v>1068</v>
      </c>
      <c r="P14928">
        <v>246.57</v>
      </c>
      <c r="Q14928" t="s">
        <v>52</v>
      </c>
    </row>
    <row r="14929" spans="1:17" x14ac:dyDescent="0.25">
      <c r="A14929">
        <v>15033</v>
      </c>
      <c r="B14929" t="s">
        <v>17</v>
      </c>
      <c r="C14929" t="s">
        <v>18</v>
      </c>
      <c r="D14929">
        <v>1</v>
      </c>
      <c r="E14929">
        <v>164.38</v>
      </c>
      <c r="F14929">
        <v>164.38</v>
      </c>
      <c r="G14929">
        <v>52.08</v>
      </c>
      <c r="H14929">
        <v>1</v>
      </c>
      <c r="I14929">
        <v>4</v>
      </c>
      <c r="J14929">
        <v>1</v>
      </c>
      <c r="K14929">
        <v>2</v>
      </c>
      <c r="L14929">
        <v>0</v>
      </c>
      <c r="M14929">
        <v>0</v>
      </c>
      <c r="N14929" t="s">
        <v>1068</v>
      </c>
      <c r="O14929" t="s">
        <v>1068</v>
      </c>
      <c r="P14929">
        <v>246.57</v>
      </c>
      <c r="Q14929" t="s">
        <v>52</v>
      </c>
    </row>
    <row r="14930" spans="1:17" x14ac:dyDescent="0.25">
      <c r="A14930">
        <v>15034</v>
      </c>
      <c r="B14930" t="s">
        <v>17</v>
      </c>
      <c r="C14930" t="s">
        <v>23</v>
      </c>
      <c r="D14930">
        <v>1</v>
      </c>
      <c r="E14930">
        <v>164.38</v>
      </c>
      <c r="F14930">
        <v>164.38</v>
      </c>
      <c r="G14930">
        <v>-39.94</v>
      </c>
      <c r="H14930">
        <v>0</v>
      </c>
      <c r="I14930">
        <v>0</v>
      </c>
      <c r="J14930">
        <v>0</v>
      </c>
      <c r="K14930">
        <v>1.83</v>
      </c>
      <c r="L14930">
        <v>0</v>
      </c>
      <c r="M14930">
        <v>0</v>
      </c>
      <c r="N14930" t="s">
        <v>1068</v>
      </c>
      <c r="O14930" t="s">
        <v>1068</v>
      </c>
      <c r="P14930">
        <v>246.57</v>
      </c>
      <c r="Q14930" t="s">
        <v>52</v>
      </c>
    </row>
    <row r="14931" spans="1:17" x14ac:dyDescent="0.25">
      <c r="A14931">
        <v>15035</v>
      </c>
      <c r="B14931" t="s">
        <v>17</v>
      </c>
      <c r="C14931" t="s">
        <v>18</v>
      </c>
      <c r="D14931">
        <v>1</v>
      </c>
      <c r="E14931">
        <v>164.38</v>
      </c>
      <c r="F14931">
        <v>164.38</v>
      </c>
      <c r="G14931">
        <v>-3.58</v>
      </c>
      <c r="H14931">
        <v>1</v>
      </c>
      <c r="I14931">
        <v>1</v>
      </c>
      <c r="J14931">
        <v>1</v>
      </c>
      <c r="K14931">
        <v>2</v>
      </c>
      <c r="L14931">
        <v>0</v>
      </c>
      <c r="M14931">
        <v>0</v>
      </c>
      <c r="N14931" t="s">
        <v>1068</v>
      </c>
      <c r="O14931" t="s">
        <v>1068</v>
      </c>
      <c r="P14931">
        <v>246.57</v>
      </c>
      <c r="Q14931" t="s">
        <v>52</v>
      </c>
    </row>
    <row r="14932" spans="1:17" x14ac:dyDescent="0.25">
      <c r="A14932">
        <v>15036</v>
      </c>
      <c r="B14932" t="s">
        <v>17</v>
      </c>
      <c r="C14932" t="s">
        <v>18</v>
      </c>
      <c r="D14932">
        <v>1</v>
      </c>
      <c r="E14932">
        <v>164.38</v>
      </c>
      <c r="F14932">
        <v>164.38</v>
      </c>
      <c r="G14932">
        <v>-29.59</v>
      </c>
      <c r="H14932">
        <v>1</v>
      </c>
      <c r="I14932">
        <v>1</v>
      </c>
      <c r="J14932">
        <v>1</v>
      </c>
      <c r="K14932">
        <v>3</v>
      </c>
      <c r="L14932">
        <v>0</v>
      </c>
      <c r="M14932">
        <v>0</v>
      </c>
      <c r="N14932" t="s">
        <v>1068</v>
      </c>
      <c r="O14932" t="s">
        <v>1068</v>
      </c>
      <c r="P14932">
        <v>246.57</v>
      </c>
      <c r="Q14932" t="s">
        <v>52</v>
      </c>
    </row>
    <row r="14933" spans="1:17" x14ac:dyDescent="0.25">
      <c r="A14933">
        <v>15037</v>
      </c>
      <c r="B14933" t="s">
        <v>17</v>
      </c>
      <c r="C14933" t="s">
        <v>18</v>
      </c>
      <c r="D14933">
        <v>1</v>
      </c>
      <c r="E14933">
        <v>164.38</v>
      </c>
      <c r="F14933">
        <v>164.38</v>
      </c>
      <c r="G14933">
        <v>43.13</v>
      </c>
      <c r="H14933">
        <v>1</v>
      </c>
      <c r="I14933">
        <v>1</v>
      </c>
      <c r="J14933">
        <v>0</v>
      </c>
      <c r="K14933">
        <v>1.83</v>
      </c>
      <c r="L14933">
        <v>0</v>
      </c>
      <c r="M14933">
        <v>0</v>
      </c>
      <c r="N14933" t="s">
        <v>1068</v>
      </c>
      <c r="O14933" t="s">
        <v>1068</v>
      </c>
      <c r="P14933">
        <v>246.57</v>
      </c>
      <c r="Q14933" t="s">
        <v>52</v>
      </c>
    </row>
    <row r="14934" spans="1:17" x14ac:dyDescent="0.25">
      <c r="A14934">
        <v>15038</v>
      </c>
      <c r="B14934" t="s">
        <v>17</v>
      </c>
      <c r="C14934" t="s">
        <v>18</v>
      </c>
      <c r="D14934">
        <v>1</v>
      </c>
      <c r="E14934">
        <v>164.38</v>
      </c>
      <c r="F14934">
        <v>164.38</v>
      </c>
      <c r="G14934">
        <v>-119.38</v>
      </c>
      <c r="H14934">
        <v>1</v>
      </c>
      <c r="I14934">
        <v>2</v>
      </c>
      <c r="J14934">
        <v>1</v>
      </c>
      <c r="K14934">
        <v>3</v>
      </c>
      <c r="L14934">
        <v>0</v>
      </c>
      <c r="M14934">
        <v>0</v>
      </c>
      <c r="N14934" t="s">
        <v>1068</v>
      </c>
      <c r="O14934" t="s">
        <v>1068</v>
      </c>
      <c r="P14934">
        <v>246.57</v>
      </c>
      <c r="Q14934" t="s">
        <v>52</v>
      </c>
    </row>
    <row r="14935" spans="1:17" x14ac:dyDescent="0.25">
      <c r="A14935">
        <v>15039</v>
      </c>
      <c r="B14935" t="s">
        <v>17</v>
      </c>
      <c r="C14935" t="s">
        <v>18</v>
      </c>
      <c r="D14935">
        <v>1</v>
      </c>
      <c r="E14935">
        <v>164.38</v>
      </c>
      <c r="F14935">
        <v>164.38</v>
      </c>
      <c r="G14935">
        <v>10.36</v>
      </c>
      <c r="H14935">
        <v>0</v>
      </c>
      <c r="I14935">
        <v>-2</v>
      </c>
      <c r="J14935">
        <v>0</v>
      </c>
      <c r="K14935">
        <v>1.83</v>
      </c>
      <c r="L14935">
        <v>0</v>
      </c>
      <c r="M14935">
        <v>0</v>
      </c>
      <c r="N14935" t="s">
        <v>1068</v>
      </c>
      <c r="O14935" t="s">
        <v>1068</v>
      </c>
      <c r="P14935">
        <v>246.57</v>
      </c>
      <c r="Q14935" t="s">
        <v>52</v>
      </c>
    </row>
    <row r="14936" spans="1:17" x14ac:dyDescent="0.25">
      <c r="A14936">
        <v>15040</v>
      </c>
      <c r="B14936" t="s">
        <v>33</v>
      </c>
      <c r="C14936" t="s">
        <v>23</v>
      </c>
      <c r="D14936">
        <v>1</v>
      </c>
      <c r="E14936">
        <v>164.38</v>
      </c>
      <c r="F14936">
        <v>164.38</v>
      </c>
      <c r="G14936">
        <v>46.11</v>
      </c>
      <c r="H14936">
        <v>0</v>
      </c>
      <c r="I14936">
        <v>-1</v>
      </c>
      <c r="J14936">
        <v>0</v>
      </c>
      <c r="K14936">
        <v>1.83</v>
      </c>
      <c r="L14936">
        <v>0</v>
      </c>
      <c r="M14936">
        <v>0</v>
      </c>
      <c r="N14936" t="s">
        <v>1068</v>
      </c>
      <c r="O14936" t="s">
        <v>1068</v>
      </c>
      <c r="P14936">
        <v>246.57</v>
      </c>
      <c r="Q14936" t="s">
        <v>52</v>
      </c>
    </row>
    <row r="14937" spans="1:17" x14ac:dyDescent="0.25">
      <c r="A14937">
        <v>15041</v>
      </c>
      <c r="B14937" t="s">
        <v>33</v>
      </c>
      <c r="C14937" t="s">
        <v>18</v>
      </c>
      <c r="D14937">
        <v>1</v>
      </c>
      <c r="E14937">
        <v>164.38</v>
      </c>
      <c r="F14937">
        <v>164.38</v>
      </c>
      <c r="G14937">
        <v>14.3</v>
      </c>
      <c r="H14937">
        <v>0</v>
      </c>
      <c r="I14937">
        <v>0</v>
      </c>
      <c r="J14937">
        <v>0</v>
      </c>
      <c r="K14937">
        <v>1.83</v>
      </c>
      <c r="L14937">
        <v>0</v>
      </c>
      <c r="M14937">
        <v>0</v>
      </c>
      <c r="N14937" t="s">
        <v>1068</v>
      </c>
      <c r="O14937" t="s">
        <v>1068</v>
      </c>
      <c r="P14937">
        <v>246.57</v>
      </c>
      <c r="Q14937" t="s">
        <v>52</v>
      </c>
    </row>
    <row r="14938" spans="1:17" x14ac:dyDescent="0.25">
      <c r="A14938">
        <v>15042</v>
      </c>
      <c r="B14938" t="s">
        <v>17</v>
      </c>
      <c r="C14938" t="s">
        <v>18</v>
      </c>
      <c r="D14938">
        <v>1</v>
      </c>
      <c r="E14938">
        <v>164.38</v>
      </c>
      <c r="F14938">
        <v>164.38</v>
      </c>
      <c r="G14938">
        <v>16.350000000000001</v>
      </c>
      <c r="H14938">
        <v>1</v>
      </c>
      <c r="I14938">
        <v>1</v>
      </c>
      <c r="J14938">
        <v>1</v>
      </c>
      <c r="K14938">
        <v>2</v>
      </c>
      <c r="L14938">
        <v>0</v>
      </c>
      <c r="M14938">
        <v>0</v>
      </c>
      <c r="N14938" t="s">
        <v>1068</v>
      </c>
      <c r="O14938" t="s">
        <v>1068</v>
      </c>
      <c r="P14938">
        <v>246.57</v>
      </c>
      <c r="Q14938" t="s">
        <v>52</v>
      </c>
    </row>
    <row r="14939" spans="1:17" x14ac:dyDescent="0.25">
      <c r="A14939">
        <v>15043</v>
      </c>
      <c r="B14939" t="s">
        <v>17</v>
      </c>
      <c r="C14939" t="s">
        <v>23</v>
      </c>
      <c r="D14939">
        <v>1</v>
      </c>
      <c r="E14939">
        <v>164.38</v>
      </c>
      <c r="F14939">
        <v>164.38</v>
      </c>
      <c r="G14939">
        <v>-44.38</v>
      </c>
      <c r="H14939">
        <v>1</v>
      </c>
      <c r="I14939">
        <v>2</v>
      </c>
      <c r="J14939">
        <v>1</v>
      </c>
      <c r="K14939">
        <v>4</v>
      </c>
      <c r="L14939">
        <v>0</v>
      </c>
      <c r="M14939">
        <v>0</v>
      </c>
      <c r="N14939" t="s">
        <v>1068</v>
      </c>
      <c r="O14939" t="s">
        <v>1068</v>
      </c>
      <c r="P14939">
        <v>246.57</v>
      </c>
      <c r="Q14939" t="s">
        <v>52</v>
      </c>
    </row>
    <row r="14940" spans="1:17" x14ac:dyDescent="0.25">
      <c r="A14940">
        <v>15044</v>
      </c>
      <c r="B14940" t="s">
        <v>17</v>
      </c>
      <c r="C14940" t="s">
        <v>18</v>
      </c>
      <c r="D14940">
        <v>1</v>
      </c>
      <c r="E14940">
        <v>164.38</v>
      </c>
      <c r="F14940">
        <v>164.38</v>
      </c>
      <c r="G14940">
        <v>49.36</v>
      </c>
      <c r="H14940">
        <v>0</v>
      </c>
      <c r="I14940">
        <v>0</v>
      </c>
      <c r="J14940">
        <v>0</v>
      </c>
      <c r="K14940">
        <v>1.83</v>
      </c>
      <c r="L14940">
        <v>0</v>
      </c>
      <c r="M14940">
        <v>0</v>
      </c>
      <c r="N14940" t="s">
        <v>1068</v>
      </c>
      <c r="O14940" t="s">
        <v>1068</v>
      </c>
      <c r="P14940">
        <v>246.57</v>
      </c>
      <c r="Q14940" t="s">
        <v>52</v>
      </c>
    </row>
    <row r="14941" spans="1:17" x14ac:dyDescent="0.25">
      <c r="A14941">
        <v>15045</v>
      </c>
      <c r="B14941" t="s">
        <v>17</v>
      </c>
      <c r="C14941" t="s">
        <v>23</v>
      </c>
      <c r="D14941">
        <v>1</v>
      </c>
      <c r="E14941">
        <v>164.38</v>
      </c>
      <c r="F14941">
        <v>164.38</v>
      </c>
      <c r="G14941">
        <v>45.86</v>
      </c>
      <c r="H14941">
        <v>0</v>
      </c>
      <c r="I14941">
        <v>-1</v>
      </c>
      <c r="J14941">
        <v>0</v>
      </c>
      <c r="K14941">
        <v>1.83</v>
      </c>
      <c r="L14941">
        <v>0</v>
      </c>
      <c r="M14941">
        <v>0</v>
      </c>
      <c r="N14941" t="s">
        <v>1068</v>
      </c>
      <c r="O14941" t="s">
        <v>1068</v>
      </c>
      <c r="P14941">
        <v>246.57</v>
      </c>
      <c r="Q14941" t="s">
        <v>52</v>
      </c>
    </row>
    <row r="14942" spans="1:17" x14ac:dyDescent="0.25">
      <c r="A14942">
        <v>15046</v>
      </c>
      <c r="B14942" t="s">
        <v>17</v>
      </c>
      <c r="C14942" t="s">
        <v>18</v>
      </c>
      <c r="D14942">
        <v>1</v>
      </c>
      <c r="E14942">
        <v>164.38</v>
      </c>
      <c r="F14942">
        <v>164.38</v>
      </c>
      <c r="G14942">
        <v>12.43</v>
      </c>
      <c r="H14942">
        <v>0</v>
      </c>
      <c r="I14942">
        <v>0</v>
      </c>
      <c r="J14942">
        <v>0</v>
      </c>
      <c r="K14942">
        <v>1.83</v>
      </c>
      <c r="L14942">
        <v>0</v>
      </c>
      <c r="M14942">
        <v>0</v>
      </c>
      <c r="N14942" t="s">
        <v>1068</v>
      </c>
      <c r="O14942" t="s">
        <v>1068</v>
      </c>
      <c r="P14942">
        <v>246.57</v>
      </c>
      <c r="Q14942" t="s">
        <v>52</v>
      </c>
    </row>
    <row r="14943" spans="1:17" x14ac:dyDescent="0.25">
      <c r="A14943">
        <v>15047</v>
      </c>
      <c r="B14943" t="s">
        <v>28</v>
      </c>
      <c r="C14943" t="s">
        <v>18</v>
      </c>
      <c r="D14943">
        <v>1</v>
      </c>
      <c r="E14943">
        <v>164.38</v>
      </c>
      <c r="F14943">
        <v>164.38</v>
      </c>
      <c r="G14943">
        <v>15.62</v>
      </c>
      <c r="H14943">
        <v>1</v>
      </c>
      <c r="I14943">
        <v>1</v>
      </c>
      <c r="J14943">
        <v>1</v>
      </c>
      <c r="K14943">
        <v>3</v>
      </c>
      <c r="L14943">
        <v>0</v>
      </c>
      <c r="M14943">
        <v>0</v>
      </c>
      <c r="N14943" t="s">
        <v>1068</v>
      </c>
      <c r="O14943" t="s">
        <v>1068</v>
      </c>
      <c r="P14943">
        <v>246.57</v>
      </c>
      <c r="Q14943" t="s">
        <v>52</v>
      </c>
    </row>
    <row r="14944" spans="1:17" x14ac:dyDescent="0.25">
      <c r="A14944">
        <v>15048</v>
      </c>
      <c r="B14944" t="s">
        <v>33</v>
      </c>
      <c r="C14944" t="s">
        <v>23</v>
      </c>
      <c r="D14944">
        <v>1</v>
      </c>
      <c r="E14944">
        <v>164.38</v>
      </c>
      <c r="F14944">
        <v>164.38</v>
      </c>
      <c r="G14944">
        <v>72.59</v>
      </c>
      <c r="H14944">
        <v>1</v>
      </c>
      <c r="I14944">
        <v>2</v>
      </c>
      <c r="J14944">
        <v>1</v>
      </c>
      <c r="K14944">
        <v>2</v>
      </c>
      <c r="L14944">
        <v>0</v>
      </c>
      <c r="M14944">
        <v>0</v>
      </c>
      <c r="N14944" t="s">
        <v>1068</v>
      </c>
      <c r="O14944" t="s">
        <v>1068</v>
      </c>
      <c r="P14944">
        <v>246.57</v>
      </c>
      <c r="Q14944" t="s">
        <v>52</v>
      </c>
    </row>
    <row r="14945" spans="1:17" x14ac:dyDescent="0.25">
      <c r="A14945">
        <v>15049</v>
      </c>
      <c r="B14945" t="s">
        <v>28</v>
      </c>
      <c r="C14945" t="s">
        <v>18</v>
      </c>
      <c r="D14945">
        <v>1</v>
      </c>
      <c r="E14945">
        <v>164.38</v>
      </c>
      <c r="F14945">
        <v>164.38</v>
      </c>
      <c r="G14945">
        <v>53.89</v>
      </c>
      <c r="H14945">
        <v>0</v>
      </c>
      <c r="I14945">
        <v>-2</v>
      </c>
      <c r="J14945">
        <v>0</v>
      </c>
      <c r="K14945">
        <v>1.83</v>
      </c>
      <c r="L14945">
        <v>0</v>
      </c>
      <c r="M14945">
        <v>0</v>
      </c>
      <c r="N14945" t="s">
        <v>1068</v>
      </c>
      <c r="O14945" t="s">
        <v>1068</v>
      </c>
      <c r="P14945">
        <v>246.57</v>
      </c>
      <c r="Q14945" t="s">
        <v>52</v>
      </c>
    </row>
    <row r="14946" spans="1:17" x14ac:dyDescent="0.25">
      <c r="A14946">
        <v>15050</v>
      </c>
      <c r="B14946" t="s">
        <v>17</v>
      </c>
      <c r="C14946" t="s">
        <v>18</v>
      </c>
      <c r="D14946">
        <v>1</v>
      </c>
      <c r="E14946">
        <v>164.38</v>
      </c>
      <c r="F14946">
        <v>164.38</v>
      </c>
      <c r="G14946">
        <v>-213.45</v>
      </c>
      <c r="H14946">
        <v>0</v>
      </c>
      <c r="I14946">
        <v>-1</v>
      </c>
      <c r="J14946">
        <v>0</v>
      </c>
      <c r="K14946">
        <v>1.83</v>
      </c>
      <c r="L14946">
        <v>0</v>
      </c>
      <c r="M14946">
        <v>0</v>
      </c>
      <c r="N14946" t="s">
        <v>1068</v>
      </c>
      <c r="O14946" t="s">
        <v>1068</v>
      </c>
      <c r="P14946">
        <v>246.57</v>
      </c>
      <c r="Q14946" t="s">
        <v>52</v>
      </c>
    </row>
    <row r="14947" spans="1:17" x14ac:dyDescent="0.25">
      <c r="A14947">
        <v>15051</v>
      </c>
      <c r="B14947" t="s">
        <v>28</v>
      </c>
      <c r="C14947" t="s">
        <v>18</v>
      </c>
      <c r="D14947">
        <v>1</v>
      </c>
      <c r="E14947">
        <v>164.38</v>
      </c>
      <c r="F14947">
        <v>164.38</v>
      </c>
      <c r="G14947">
        <v>8.14</v>
      </c>
      <c r="H14947">
        <v>0</v>
      </c>
      <c r="I14947">
        <v>0</v>
      </c>
      <c r="J14947">
        <v>1</v>
      </c>
      <c r="K14947">
        <v>4</v>
      </c>
      <c r="L14947">
        <v>0</v>
      </c>
      <c r="M14947">
        <v>0</v>
      </c>
      <c r="N14947" t="s">
        <v>1068</v>
      </c>
      <c r="O14947" t="s">
        <v>1068</v>
      </c>
      <c r="P14947">
        <v>246.57</v>
      </c>
      <c r="Q14947" t="s">
        <v>52</v>
      </c>
    </row>
    <row r="14948" spans="1:17" x14ac:dyDescent="0.25">
      <c r="A14948">
        <v>15052</v>
      </c>
      <c r="B14948" t="s">
        <v>28</v>
      </c>
      <c r="C14948" t="s">
        <v>23</v>
      </c>
      <c r="D14948">
        <v>1</v>
      </c>
      <c r="E14948">
        <v>164.38</v>
      </c>
      <c r="F14948">
        <v>164.38</v>
      </c>
      <c r="G14948">
        <v>57.53</v>
      </c>
      <c r="H14948">
        <v>1</v>
      </c>
      <c r="I14948">
        <v>1</v>
      </c>
      <c r="J14948">
        <v>1</v>
      </c>
      <c r="K14948">
        <v>4</v>
      </c>
      <c r="L14948">
        <v>0</v>
      </c>
      <c r="M14948">
        <v>0</v>
      </c>
      <c r="N14948" t="s">
        <v>1068</v>
      </c>
      <c r="O14948" t="s">
        <v>1068</v>
      </c>
      <c r="P14948">
        <v>246.57</v>
      </c>
      <c r="Q14948" t="s">
        <v>52</v>
      </c>
    </row>
    <row r="14949" spans="1:17" x14ac:dyDescent="0.25">
      <c r="A14949">
        <v>15053</v>
      </c>
      <c r="B14949" t="s">
        <v>28</v>
      </c>
      <c r="C14949" t="s">
        <v>18</v>
      </c>
      <c r="D14949">
        <v>1</v>
      </c>
      <c r="E14949">
        <v>164.38</v>
      </c>
      <c r="F14949">
        <v>164.38</v>
      </c>
      <c r="G14949">
        <v>-90.37</v>
      </c>
      <c r="H14949">
        <v>1</v>
      </c>
      <c r="I14949">
        <v>2</v>
      </c>
      <c r="J14949">
        <v>1</v>
      </c>
      <c r="K14949">
        <v>3</v>
      </c>
      <c r="L14949">
        <v>0</v>
      </c>
      <c r="M14949">
        <v>0</v>
      </c>
      <c r="N14949" t="s">
        <v>1068</v>
      </c>
      <c r="O14949" t="s">
        <v>1068</v>
      </c>
      <c r="P14949">
        <v>246.57</v>
      </c>
      <c r="Q14949" t="s">
        <v>52</v>
      </c>
    </row>
    <row r="14950" spans="1:17" x14ac:dyDescent="0.25">
      <c r="A14950">
        <v>15054</v>
      </c>
      <c r="B14950" t="s">
        <v>28</v>
      </c>
      <c r="C14950" t="s">
        <v>18</v>
      </c>
      <c r="D14950">
        <v>1</v>
      </c>
      <c r="E14950">
        <v>164.38</v>
      </c>
      <c r="F14950">
        <v>164.38</v>
      </c>
      <c r="G14950">
        <v>36.82</v>
      </c>
      <c r="H14950">
        <v>0</v>
      </c>
      <c r="I14950">
        <v>-2</v>
      </c>
      <c r="J14950">
        <v>0</v>
      </c>
      <c r="K14950">
        <v>1.83</v>
      </c>
      <c r="L14950">
        <v>0</v>
      </c>
      <c r="M14950">
        <v>0</v>
      </c>
      <c r="N14950" t="s">
        <v>1068</v>
      </c>
      <c r="O14950" t="s">
        <v>1068</v>
      </c>
      <c r="P14950">
        <v>246.57</v>
      </c>
      <c r="Q14950" t="s">
        <v>52</v>
      </c>
    </row>
    <row r="14951" spans="1:17" x14ac:dyDescent="0.25">
      <c r="A14951">
        <v>15055</v>
      </c>
      <c r="B14951" t="s">
        <v>28</v>
      </c>
      <c r="C14951" t="s">
        <v>18</v>
      </c>
      <c r="D14951">
        <v>1</v>
      </c>
      <c r="E14951">
        <v>164.38</v>
      </c>
      <c r="F14951">
        <v>164.38</v>
      </c>
      <c r="G14951">
        <v>-98.8</v>
      </c>
      <c r="H14951">
        <v>1</v>
      </c>
      <c r="I14951">
        <v>1</v>
      </c>
      <c r="J14951">
        <v>1</v>
      </c>
      <c r="K14951">
        <v>3</v>
      </c>
      <c r="L14951">
        <v>0</v>
      </c>
      <c r="M14951">
        <v>0</v>
      </c>
      <c r="N14951" t="s">
        <v>1068</v>
      </c>
      <c r="O14951" t="s">
        <v>1068</v>
      </c>
      <c r="P14951">
        <v>246.57</v>
      </c>
      <c r="Q14951" t="s">
        <v>52</v>
      </c>
    </row>
    <row r="14952" spans="1:17" x14ac:dyDescent="0.25">
      <c r="A14952">
        <v>15056</v>
      </c>
      <c r="B14952" t="s">
        <v>33</v>
      </c>
      <c r="C14952" t="s">
        <v>23</v>
      </c>
      <c r="D14952">
        <v>1</v>
      </c>
      <c r="E14952">
        <v>164.38</v>
      </c>
      <c r="F14952">
        <v>164.38</v>
      </c>
      <c r="G14952">
        <v>12.28</v>
      </c>
      <c r="H14952">
        <v>1</v>
      </c>
      <c r="I14952">
        <v>2</v>
      </c>
      <c r="J14952">
        <v>1</v>
      </c>
      <c r="K14952">
        <v>4</v>
      </c>
      <c r="L14952">
        <v>0</v>
      </c>
      <c r="M14952">
        <v>0</v>
      </c>
      <c r="N14952" t="s">
        <v>1068</v>
      </c>
      <c r="O14952" t="s">
        <v>1068</v>
      </c>
      <c r="P14952">
        <v>246.57</v>
      </c>
      <c r="Q14952" t="s">
        <v>52</v>
      </c>
    </row>
    <row r="14953" spans="1:17" x14ac:dyDescent="0.25">
      <c r="A14953">
        <v>15057</v>
      </c>
      <c r="B14953" t="s">
        <v>28</v>
      </c>
      <c r="C14953" t="s">
        <v>18</v>
      </c>
      <c r="D14953">
        <v>1</v>
      </c>
      <c r="E14953">
        <v>164.38</v>
      </c>
      <c r="F14953">
        <v>164.38</v>
      </c>
      <c r="G14953">
        <v>67.66</v>
      </c>
      <c r="H14953">
        <v>1</v>
      </c>
      <c r="I14953">
        <v>3</v>
      </c>
      <c r="J14953">
        <v>0</v>
      </c>
      <c r="K14953">
        <v>1.83</v>
      </c>
      <c r="L14953">
        <v>0</v>
      </c>
      <c r="M14953">
        <v>0</v>
      </c>
      <c r="N14953" t="s">
        <v>1068</v>
      </c>
      <c r="O14953" t="s">
        <v>1068</v>
      </c>
      <c r="P14953">
        <v>246.57</v>
      </c>
      <c r="Q14953" t="s">
        <v>52</v>
      </c>
    </row>
    <row r="14954" spans="1:17" x14ac:dyDescent="0.25">
      <c r="A14954">
        <v>15058</v>
      </c>
      <c r="B14954" t="s">
        <v>28</v>
      </c>
      <c r="C14954" t="s">
        <v>18</v>
      </c>
      <c r="D14954">
        <v>1</v>
      </c>
      <c r="E14954">
        <v>164.38</v>
      </c>
      <c r="F14954">
        <v>164.38</v>
      </c>
      <c r="G14954">
        <v>37.729999999999997</v>
      </c>
      <c r="H14954">
        <v>1</v>
      </c>
      <c r="I14954">
        <v>2</v>
      </c>
      <c r="J14954">
        <v>0</v>
      </c>
      <c r="K14954">
        <v>1.83</v>
      </c>
      <c r="L14954">
        <v>0</v>
      </c>
      <c r="M14954">
        <v>0</v>
      </c>
      <c r="N14954" t="s">
        <v>1068</v>
      </c>
      <c r="O14954" t="s">
        <v>1068</v>
      </c>
      <c r="P14954">
        <v>246.57</v>
      </c>
      <c r="Q14954" t="s">
        <v>52</v>
      </c>
    </row>
    <row r="14955" spans="1:17" x14ac:dyDescent="0.25">
      <c r="A14955">
        <v>15059</v>
      </c>
      <c r="B14955" t="s">
        <v>33</v>
      </c>
      <c r="C14955" t="s">
        <v>23</v>
      </c>
      <c r="D14955">
        <v>1</v>
      </c>
      <c r="E14955">
        <v>164.38</v>
      </c>
      <c r="F14955">
        <v>164.38</v>
      </c>
      <c r="G14955">
        <v>55.77</v>
      </c>
      <c r="H14955">
        <v>0</v>
      </c>
      <c r="I14955">
        <v>-2</v>
      </c>
      <c r="J14955">
        <v>0</v>
      </c>
      <c r="K14955">
        <v>1.83</v>
      </c>
      <c r="L14955">
        <v>0</v>
      </c>
      <c r="M14955">
        <v>0</v>
      </c>
      <c r="N14955" t="s">
        <v>1068</v>
      </c>
      <c r="O14955" t="s">
        <v>1068</v>
      </c>
      <c r="P14955">
        <v>246.57</v>
      </c>
      <c r="Q14955" t="s">
        <v>52</v>
      </c>
    </row>
    <row r="14956" spans="1:17" x14ac:dyDescent="0.25">
      <c r="A14956">
        <v>15060</v>
      </c>
      <c r="B14956" t="s">
        <v>33</v>
      </c>
      <c r="C14956" t="s">
        <v>18</v>
      </c>
      <c r="D14956">
        <v>1</v>
      </c>
      <c r="E14956">
        <v>164.38</v>
      </c>
      <c r="F14956">
        <v>164.38</v>
      </c>
      <c r="G14956">
        <v>67.989999999999995</v>
      </c>
      <c r="H14956">
        <v>0</v>
      </c>
      <c r="I14956">
        <v>-1</v>
      </c>
      <c r="J14956">
        <v>1</v>
      </c>
      <c r="K14956">
        <v>1</v>
      </c>
      <c r="L14956">
        <v>1</v>
      </c>
      <c r="M14956">
        <v>0</v>
      </c>
      <c r="N14956" t="s">
        <v>1068</v>
      </c>
      <c r="O14956" t="s">
        <v>1068</v>
      </c>
      <c r="P14956">
        <v>246.57</v>
      </c>
      <c r="Q14956" t="s">
        <v>52</v>
      </c>
    </row>
    <row r="14957" spans="1:17" x14ac:dyDescent="0.25">
      <c r="A14957">
        <v>15061</v>
      </c>
      <c r="B14957" t="s">
        <v>33</v>
      </c>
      <c r="C14957" t="s">
        <v>23</v>
      </c>
      <c r="D14957">
        <v>1</v>
      </c>
      <c r="E14957">
        <v>164.38</v>
      </c>
      <c r="F14957">
        <v>164.38</v>
      </c>
      <c r="G14957">
        <v>11.1</v>
      </c>
      <c r="H14957">
        <v>0</v>
      </c>
      <c r="I14957">
        <v>0</v>
      </c>
      <c r="J14957">
        <v>0</v>
      </c>
      <c r="K14957">
        <v>1.83</v>
      </c>
      <c r="L14957">
        <v>0</v>
      </c>
      <c r="M14957">
        <v>0</v>
      </c>
      <c r="N14957" t="s">
        <v>1068</v>
      </c>
      <c r="O14957" t="s">
        <v>1068</v>
      </c>
      <c r="P14957">
        <v>246.57</v>
      </c>
      <c r="Q14957" t="s">
        <v>52</v>
      </c>
    </row>
    <row r="14958" spans="1:17" x14ac:dyDescent="0.25">
      <c r="A14958">
        <v>15062</v>
      </c>
      <c r="B14958" t="s">
        <v>28</v>
      </c>
      <c r="C14958" t="s">
        <v>18</v>
      </c>
      <c r="D14958">
        <v>1</v>
      </c>
      <c r="E14958">
        <v>164.38</v>
      </c>
      <c r="F14958">
        <v>164.38</v>
      </c>
      <c r="G14958">
        <v>18.7</v>
      </c>
      <c r="H14958">
        <v>1</v>
      </c>
      <c r="I14958">
        <v>1</v>
      </c>
      <c r="J14958">
        <v>1</v>
      </c>
      <c r="K14958">
        <v>4</v>
      </c>
      <c r="L14958">
        <v>0</v>
      </c>
      <c r="M14958">
        <v>0</v>
      </c>
      <c r="N14958" t="s">
        <v>1068</v>
      </c>
      <c r="O14958" t="s">
        <v>1068</v>
      </c>
      <c r="P14958">
        <v>246.57</v>
      </c>
      <c r="Q14958" t="s">
        <v>52</v>
      </c>
    </row>
    <row r="14959" spans="1:17" x14ac:dyDescent="0.25">
      <c r="A14959">
        <v>15063</v>
      </c>
      <c r="B14959" t="s">
        <v>28</v>
      </c>
      <c r="C14959" t="s">
        <v>23</v>
      </c>
      <c r="D14959">
        <v>1</v>
      </c>
      <c r="E14959">
        <v>164.38</v>
      </c>
      <c r="F14959">
        <v>164.38</v>
      </c>
      <c r="G14959">
        <v>53.51</v>
      </c>
      <c r="H14959">
        <v>0</v>
      </c>
      <c r="I14959">
        <v>1</v>
      </c>
      <c r="J14959">
        <v>1</v>
      </c>
      <c r="K14959">
        <v>3</v>
      </c>
      <c r="L14959">
        <v>0</v>
      </c>
      <c r="M14959">
        <v>0</v>
      </c>
      <c r="N14959" t="s">
        <v>1068</v>
      </c>
      <c r="O14959" t="s">
        <v>1068</v>
      </c>
      <c r="P14959">
        <v>246.57</v>
      </c>
      <c r="Q14959" t="s">
        <v>52</v>
      </c>
    </row>
    <row r="14960" spans="1:17" x14ac:dyDescent="0.25">
      <c r="A14960">
        <v>15064</v>
      </c>
      <c r="B14960" t="s">
        <v>28</v>
      </c>
      <c r="C14960" t="s">
        <v>18</v>
      </c>
      <c r="D14960">
        <v>1</v>
      </c>
      <c r="E14960">
        <v>164.38</v>
      </c>
      <c r="F14960">
        <v>164.38</v>
      </c>
      <c r="G14960">
        <v>-36.97</v>
      </c>
      <c r="H14960">
        <v>0</v>
      </c>
      <c r="I14960">
        <v>0</v>
      </c>
      <c r="J14960">
        <v>0</v>
      </c>
      <c r="K14960">
        <v>1.83</v>
      </c>
      <c r="L14960">
        <v>0</v>
      </c>
      <c r="M14960">
        <v>0</v>
      </c>
      <c r="N14960" t="s">
        <v>1068</v>
      </c>
      <c r="O14960" t="s">
        <v>1068</v>
      </c>
      <c r="P14960">
        <v>246.57</v>
      </c>
      <c r="Q14960" t="s">
        <v>52</v>
      </c>
    </row>
    <row r="14961" spans="1:17" x14ac:dyDescent="0.25">
      <c r="A14961">
        <v>15065</v>
      </c>
      <c r="B14961" t="s">
        <v>28</v>
      </c>
      <c r="C14961" t="s">
        <v>23</v>
      </c>
      <c r="D14961">
        <v>1</v>
      </c>
      <c r="E14961">
        <v>164.38</v>
      </c>
      <c r="F14961">
        <v>164.38</v>
      </c>
      <c r="G14961">
        <v>-119.78</v>
      </c>
      <c r="H14961">
        <v>1</v>
      </c>
      <c r="I14961">
        <v>1</v>
      </c>
      <c r="J14961">
        <v>1</v>
      </c>
      <c r="K14961">
        <v>3</v>
      </c>
      <c r="L14961">
        <v>0</v>
      </c>
      <c r="M14961">
        <v>0</v>
      </c>
      <c r="N14961" t="s">
        <v>1068</v>
      </c>
      <c r="O14961" t="s">
        <v>1068</v>
      </c>
      <c r="P14961">
        <v>246.57</v>
      </c>
      <c r="Q14961" t="s">
        <v>52</v>
      </c>
    </row>
    <row r="14962" spans="1:17" x14ac:dyDescent="0.25">
      <c r="A14962">
        <v>15066</v>
      </c>
      <c r="B14962" t="s">
        <v>17</v>
      </c>
      <c r="C14962" t="s">
        <v>18</v>
      </c>
      <c r="D14962">
        <v>1</v>
      </c>
      <c r="E14962">
        <v>164.38</v>
      </c>
      <c r="F14962">
        <v>164.38</v>
      </c>
      <c r="G14962">
        <v>17.829999999999998</v>
      </c>
      <c r="H14962">
        <v>1</v>
      </c>
      <c r="I14962">
        <v>2</v>
      </c>
      <c r="J14962">
        <v>1</v>
      </c>
      <c r="K14962">
        <v>1</v>
      </c>
      <c r="L14962">
        <v>1</v>
      </c>
      <c r="M14962">
        <v>0</v>
      </c>
      <c r="N14962" t="s">
        <v>1068</v>
      </c>
      <c r="O14962" t="s">
        <v>1068</v>
      </c>
      <c r="P14962">
        <v>246.57</v>
      </c>
      <c r="Q14962" t="s">
        <v>52</v>
      </c>
    </row>
    <row r="14963" spans="1:17" x14ac:dyDescent="0.25">
      <c r="A14963">
        <v>15067</v>
      </c>
      <c r="B14963" t="s">
        <v>33</v>
      </c>
      <c r="C14963" t="s">
        <v>18</v>
      </c>
      <c r="D14963">
        <v>1</v>
      </c>
      <c r="E14963">
        <v>164.38</v>
      </c>
      <c r="F14963">
        <v>164.38</v>
      </c>
      <c r="G14963">
        <v>-11.96</v>
      </c>
      <c r="H14963">
        <v>1</v>
      </c>
      <c r="I14963">
        <v>1</v>
      </c>
      <c r="J14963">
        <v>0</v>
      </c>
      <c r="K14963">
        <v>1.83</v>
      </c>
      <c r="L14963">
        <v>0</v>
      </c>
      <c r="M14963">
        <v>0</v>
      </c>
      <c r="N14963" t="s">
        <v>1068</v>
      </c>
      <c r="O14963" t="s">
        <v>1068</v>
      </c>
      <c r="P14963">
        <v>246.57</v>
      </c>
      <c r="Q14963" t="s">
        <v>52</v>
      </c>
    </row>
    <row r="14964" spans="1:17" x14ac:dyDescent="0.25">
      <c r="A14964">
        <v>15068</v>
      </c>
      <c r="B14964" t="s">
        <v>17</v>
      </c>
      <c r="C14964" t="s">
        <v>23</v>
      </c>
      <c r="D14964">
        <v>1</v>
      </c>
      <c r="E14964">
        <v>164.38</v>
      </c>
      <c r="F14964">
        <v>164.38</v>
      </c>
      <c r="G14964">
        <v>32.22</v>
      </c>
      <c r="H14964">
        <v>1</v>
      </c>
      <c r="I14964">
        <v>4</v>
      </c>
      <c r="J14964">
        <v>0</v>
      </c>
      <c r="K14964">
        <v>1.83</v>
      </c>
      <c r="L14964">
        <v>0</v>
      </c>
      <c r="M14964">
        <v>0</v>
      </c>
      <c r="N14964" t="s">
        <v>1068</v>
      </c>
      <c r="O14964" t="s">
        <v>1068</v>
      </c>
      <c r="P14964">
        <v>246.57</v>
      </c>
      <c r="Q14964" t="s">
        <v>52</v>
      </c>
    </row>
    <row r="14965" spans="1:17" x14ac:dyDescent="0.25">
      <c r="A14965">
        <v>15069</v>
      </c>
      <c r="B14965" t="s">
        <v>17</v>
      </c>
      <c r="C14965" t="s">
        <v>18</v>
      </c>
      <c r="D14965">
        <v>1</v>
      </c>
      <c r="E14965">
        <v>164.38</v>
      </c>
      <c r="F14965">
        <v>164.38</v>
      </c>
      <c r="G14965">
        <v>35.799999999999997</v>
      </c>
      <c r="H14965">
        <v>0</v>
      </c>
      <c r="I14965">
        <v>0</v>
      </c>
      <c r="J14965">
        <v>0</v>
      </c>
      <c r="K14965">
        <v>1.83</v>
      </c>
      <c r="L14965">
        <v>0</v>
      </c>
      <c r="M14965">
        <v>0</v>
      </c>
      <c r="N14965" t="s">
        <v>1068</v>
      </c>
      <c r="O14965" t="s">
        <v>1068</v>
      </c>
      <c r="P14965">
        <v>246.57</v>
      </c>
      <c r="Q14965" t="s">
        <v>52</v>
      </c>
    </row>
    <row r="14966" spans="1:17" x14ac:dyDescent="0.25">
      <c r="A14966">
        <v>15070</v>
      </c>
      <c r="B14966" t="s">
        <v>17</v>
      </c>
      <c r="C14966" t="s">
        <v>23</v>
      </c>
      <c r="D14966">
        <v>1</v>
      </c>
      <c r="E14966">
        <v>164.38</v>
      </c>
      <c r="F14966">
        <v>164.38</v>
      </c>
      <c r="G14966">
        <v>36.159999999999997</v>
      </c>
      <c r="H14966">
        <v>1</v>
      </c>
      <c r="I14966">
        <v>1</v>
      </c>
      <c r="J14966">
        <v>1</v>
      </c>
      <c r="K14966">
        <v>2</v>
      </c>
      <c r="L14966">
        <v>0</v>
      </c>
      <c r="M14966">
        <v>0</v>
      </c>
      <c r="N14966" t="s">
        <v>1068</v>
      </c>
      <c r="O14966" t="s">
        <v>1068</v>
      </c>
      <c r="P14966">
        <v>246.57</v>
      </c>
      <c r="Q14966" t="s">
        <v>52</v>
      </c>
    </row>
    <row r="14967" spans="1:17" x14ac:dyDescent="0.25">
      <c r="A14967">
        <v>15071</v>
      </c>
      <c r="B14967" t="s">
        <v>33</v>
      </c>
      <c r="C14967" t="s">
        <v>18</v>
      </c>
      <c r="D14967">
        <v>1</v>
      </c>
      <c r="E14967">
        <v>164.38</v>
      </c>
      <c r="F14967">
        <v>164.38</v>
      </c>
      <c r="G14967">
        <v>57.94</v>
      </c>
      <c r="H14967">
        <v>0</v>
      </c>
      <c r="I14967">
        <v>0</v>
      </c>
      <c r="J14967">
        <v>1</v>
      </c>
      <c r="K14967">
        <v>4</v>
      </c>
      <c r="L14967">
        <v>0</v>
      </c>
      <c r="M14967">
        <v>0</v>
      </c>
      <c r="N14967" t="s">
        <v>1068</v>
      </c>
      <c r="O14967" t="s">
        <v>1068</v>
      </c>
      <c r="P14967">
        <v>246.57</v>
      </c>
      <c r="Q14967" t="s">
        <v>52</v>
      </c>
    </row>
    <row r="14968" spans="1:17" x14ac:dyDescent="0.25">
      <c r="A14968">
        <v>15072</v>
      </c>
      <c r="B14968" t="s">
        <v>17</v>
      </c>
      <c r="C14968" t="s">
        <v>23</v>
      </c>
      <c r="D14968">
        <v>1</v>
      </c>
      <c r="E14968">
        <v>164.38</v>
      </c>
      <c r="F14968">
        <v>164.38</v>
      </c>
      <c r="G14968">
        <v>0</v>
      </c>
      <c r="H14968">
        <v>1</v>
      </c>
      <c r="I14968">
        <v>1</v>
      </c>
      <c r="J14968">
        <v>1</v>
      </c>
      <c r="K14968">
        <v>3</v>
      </c>
      <c r="L14968">
        <v>0</v>
      </c>
      <c r="M14968">
        <v>0</v>
      </c>
      <c r="N14968" t="s">
        <v>1068</v>
      </c>
      <c r="O14968" t="s">
        <v>1068</v>
      </c>
      <c r="P14968">
        <v>246.57</v>
      </c>
      <c r="Q14968" t="s">
        <v>52</v>
      </c>
    </row>
    <row r="14969" spans="1:17" x14ac:dyDescent="0.25">
      <c r="A14969">
        <v>15073</v>
      </c>
      <c r="B14969" t="s">
        <v>33</v>
      </c>
      <c r="C14969" t="s">
        <v>18</v>
      </c>
      <c r="D14969">
        <v>1</v>
      </c>
      <c r="E14969">
        <v>164.38</v>
      </c>
      <c r="F14969">
        <v>164.38</v>
      </c>
      <c r="G14969">
        <v>-23.59</v>
      </c>
      <c r="H14969">
        <v>1</v>
      </c>
      <c r="I14969">
        <v>2</v>
      </c>
      <c r="J14969">
        <v>1</v>
      </c>
      <c r="K14969">
        <v>2</v>
      </c>
      <c r="L14969">
        <v>0</v>
      </c>
      <c r="M14969">
        <v>0</v>
      </c>
      <c r="N14969" t="s">
        <v>1069</v>
      </c>
      <c r="O14969" t="s">
        <v>1069</v>
      </c>
      <c r="P14969">
        <v>246.57</v>
      </c>
      <c r="Q14969" t="s">
        <v>52</v>
      </c>
    </row>
    <row r="14970" spans="1:17" x14ac:dyDescent="0.25">
      <c r="A14970">
        <v>15074</v>
      </c>
      <c r="B14970" t="s">
        <v>33</v>
      </c>
      <c r="C14970" t="s">
        <v>23</v>
      </c>
      <c r="D14970">
        <v>1</v>
      </c>
      <c r="E14970">
        <v>164.38</v>
      </c>
      <c r="F14970">
        <v>164.38</v>
      </c>
      <c r="G14970">
        <v>27.29</v>
      </c>
      <c r="H14970">
        <v>0</v>
      </c>
      <c r="I14970">
        <v>-2</v>
      </c>
      <c r="J14970">
        <v>0</v>
      </c>
      <c r="K14970">
        <v>1.83</v>
      </c>
      <c r="L14970">
        <v>0</v>
      </c>
      <c r="M14970">
        <v>0</v>
      </c>
      <c r="N14970" t="s">
        <v>1069</v>
      </c>
      <c r="O14970" t="s">
        <v>1069</v>
      </c>
      <c r="P14970">
        <v>246.57</v>
      </c>
      <c r="Q14970" t="s">
        <v>52</v>
      </c>
    </row>
    <row r="14971" spans="1:17" x14ac:dyDescent="0.25">
      <c r="A14971">
        <v>15075</v>
      </c>
      <c r="B14971" t="s">
        <v>33</v>
      </c>
      <c r="C14971" t="s">
        <v>18</v>
      </c>
      <c r="D14971">
        <v>1</v>
      </c>
      <c r="E14971">
        <v>164.38</v>
      </c>
      <c r="F14971">
        <v>164.38</v>
      </c>
      <c r="G14971">
        <v>48.33</v>
      </c>
      <c r="H14971">
        <v>0</v>
      </c>
      <c r="I14971">
        <v>-1</v>
      </c>
      <c r="J14971">
        <v>0</v>
      </c>
      <c r="K14971">
        <v>1.83</v>
      </c>
      <c r="L14971">
        <v>0</v>
      </c>
      <c r="M14971">
        <v>0</v>
      </c>
      <c r="N14971" t="s">
        <v>1069</v>
      </c>
      <c r="O14971" t="s">
        <v>1069</v>
      </c>
      <c r="P14971">
        <v>246.57</v>
      </c>
      <c r="Q14971" t="s">
        <v>52</v>
      </c>
    </row>
    <row r="14972" spans="1:17" x14ac:dyDescent="0.25">
      <c r="A14972">
        <v>15076</v>
      </c>
      <c r="B14972" t="s">
        <v>28</v>
      </c>
      <c r="C14972" t="s">
        <v>23</v>
      </c>
      <c r="D14972">
        <v>1</v>
      </c>
      <c r="E14972">
        <v>164.38</v>
      </c>
      <c r="F14972">
        <v>164.38</v>
      </c>
      <c r="G14972">
        <v>43.73</v>
      </c>
      <c r="H14972">
        <v>0</v>
      </c>
      <c r="I14972">
        <v>0</v>
      </c>
      <c r="J14972">
        <v>0</v>
      </c>
      <c r="K14972">
        <v>1.83</v>
      </c>
      <c r="L14972">
        <v>0</v>
      </c>
      <c r="M14972">
        <v>0</v>
      </c>
      <c r="N14972" t="s">
        <v>1069</v>
      </c>
      <c r="O14972" t="s">
        <v>1069</v>
      </c>
      <c r="P14972">
        <v>246.57</v>
      </c>
      <c r="Q14972" t="s">
        <v>52</v>
      </c>
    </row>
    <row r="14973" spans="1:17" x14ac:dyDescent="0.25">
      <c r="A14973">
        <v>15077</v>
      </c>
      <c r="B14973" t="s">
        <v>28</v>
      </c>
      <c r="C14973" t="s">
        <v>18</v>
      </c>
      <c r="D14973">
        <v>1</v>
      </c>
      <c r="E14973">
        <v>164.38</v>
      </c>
      <c r="F14973">
        <v>164.38</v>
      </c>
      <c r="G14973">
        <v>42.9</v>
      </c>
      <c r="H14973">
        <v>1</v>
      </c>
      <c r="I14973">
        <v>1</v>
      </c>
      <c r="J14973">
        <v>0</v>
      </c>
      <c r="K14973">
        <v>1.83</v>
      </c>
      <c r="L14973">
        <v>0</v>
      </c>
      <c r="M14973">
        <v>0</v>
      </c>
      <c r="N14973" t="s">
        <v>1069</v>
      </c>
      <c r="O14973" t="s">
        <v>1069</v>
      </c>
      <c r="P14973">
        <v>246.57</v>
      </c>
      <c r="Q14973" t="s">
        <v>52</v>
      </c>
    </row>
    <row r="14974" spans="1:17" x14ac:dyDescent="0.25">
      <c r="A14974">
        <v>15078</v>
      </c>
      <c r="B14974" t="s">
        <v>17</v>
      </c>
      <c r="C14974" t="s">
        <v>18</v>
      </c>
      <c r="D14974">
        <v>1</v>
      </c>
      <c r="E14974">
        <v>164.38</v>
      </c>
      <c r="F14974">
        <v>164.38</v>
      </c>
      <c r="G14974">
        <v>27.34</v>
      </c>
      <c r="H14974">
        <v>1</v>
      </c>
      <c r="I14974">
        <v>2</v>
      </c>
      <c r="J14974">
        <v>0</v>
      </c>
      <c r="K14974">
        <v>1.83</v>
      </c>
      <c r="L14974">
        <v>0</v>
      </c>
      <c r="M14974">
        <v>0</v>
      </c>
      <c r="N14974" t="s">
        <v>1069</v>
      </c>
      <c r="O14974" t="s">
        <v>1069</v>
      </c>
      <c r="P14974">
        <v>246.57</v>
      </c>
      <c r="Q14974" t="s">
        <v>52</v>
      </c>
    </row>
    <row r="14975" spans="1:17" x14ac:dyDescent="0.25">
      <c r="A14975">
        <v>15079</v>
      </c>
      <c r="B14975" t="s">
        <v>17</v>
      </c>
      <c r="C14975" t="s">
        <v>23</v>
      </c>
      <c r="D14975">
        <v>1</v>
      </c>
      <c r="E14975">
        <v>164.38</v>
      </c>
      <c r="F14975">
        <v>164.38</v>
      </c>
      <c r="G14975">
        <v>66.569999999999993</v>
      </c>
      <c r="H14975">
        <v>0</v>
      </c>
      <c r="I14975">
        <v>-2</v>
      </c>
      <c r="J14975">
        <v>0</v>
      </c>
      <c r="K14975">
        <v>1.83</v>
      </c>
      <c r="L14975">
        <v>0</v>
      </c>
      <c r="M14975">
        <v>0</v>
      </c>
      <c r="N14975" t="s">
        <v>1069</v>
      </c>
      <c r="O14975" t="s">
        <v>1069</v>
      </c>
      <c r="P14975">
        <v>246.57</v>
      </c>
      <c r="Q14975" t="s">
        <v>52</v>
      </c>
    </row>
    <row r="14976" spans="1:17" x14ac:dyDescent="0.25">
      <c r="A14976">
        <v>15080</v>
      </c>
      <c r="B14976" t="s">
        <v>33</v>
      </c>
      <c r="C14976" t="s">
        <v>18</v>
      </c>
      <c r="D14976">
        <v>1</v>
      </c>
      <c r="E14976">
        <v>164.38</v>
      </c>
      <c r="F14976">
        <v>164.38</v>
      </c>
      <c r="G14976">
        <v>70.31</v>
      </c>
      <c r="H14976">
        <v>0</v>
      </c>
      <c r="I14976">
        <v>-1</v>
      </c>
      <c r="J14976">
        <v>1</v>
      </c>
      <c r="K14976">
        <v>4</v>
      </c>
      <c r="L14976">
        <v>0</v>
      </c>
      <c r="M14976">
        <v>0</v>
      </c>
      <c r="N14976" t="s">
        <v>1069</v>
      </c>
      <c r="O14976" t="s">
        <v>1069</v>
      </c>
      <c r="P14976">
        <v>246.57</v>
      </c>
      <c r="Q14976" t="s">
        <v>52</v>
      </c>
    </row>
    <row r="14977" spans="1:17" x14ac:dyDescent="0.25">
      <c r="A14977">
        <v>15081</v>
      </c>
      <c r="B14977" t="s">
        <v>33</v>
      </c>
      <c r="C14977" t="s">
        <v>23</v>
      </c>
      <c r="D14977">
        <v>1</v>
      </c>
      <c r="E14977">
        <v>164.38</v>
      </c>
      <c r="F14977">
        <v>164.38</v>
      </c>
      <c r="G14977">
        <v>39.75</v>
      </c>
      <c r="H14977">
        <v>0</v>
      </c>
      <c r="I14977">
        <v>0</v>
      </c>
      <c r="J14977">
        <v>0</v>
      </c>
      <c r="K14977">
        <v>1.83</v>
      </c>
      <c r="L14977">
        <v>0</v>
      </c>
      <c r="M14977">
        <v>0</v>
      </c>
      <c r="N14977" t="s">
        <v>1069</v>
      </c>
      <c r="O14977" t="s">
        <v>1069</v>
      </c>
      <c r="P14977">
        <v>246.57</v>
      </c>
      <c r="Q14977" t="s">
        <v>52</v>
      </c>
    </row>
    <row r="14978" spans="1:17" x14ac:dyDescent="0.25">
      <c r="A14978">
        <v>15082</v>
      </c>
      <c r="B14978" t="s">
        <v>17</v>
      </c>
      <c r="C14978" t="s">
        <v>18</v>
      </c>
      <c r="D14978">
        <v>1</v>
      </c>
      <c r="E14978">
        <v>164.38</v>
      </c>
      <c r="F14978">
        <v>164.38</v>
      </c>
      <c r="G14978">
        <v>43.49</v>
      </c>
      <c r="H14978">
        <v>1</v>
      </c>
      <c r="I14978">
        <v>1</v>
      </c>
      <c r="J14978">
        <v>0</v>
      </c>
      <c r="K14978">
        <v>1.83</v>
      </c>
      <c r="L14978">
        <v>0</v>
      </c>
      <c r="M14978">
        <v>0</v>
      </c>
      <c r="N14978" t="s">
        <v>1069</v>
      </c>
      <c r="O14978" t="s">
        <v>1069</v>
      </c>
      <c r="P14978">
        <v>246.57</v>
      </c>
      <c r="Q14978" t="s">
        <v>52</v>
      </c>
    </row>
    <row r="14979" spans="1:17" x14ac:dyDescent="0.25">
      <c r="A14979">
        <v>15083</v>
      </c>
      <c r="B14979" t="s">
        <v>17</v>
      </c>
      <c r="C14979" t="s">
        <v>18</v>
      </c>
      <c r="D14979">
        <v>1</v>
      </c>
      <c r="E14979">
        <v>164.38</v>
      </c>
      <c r="F14979">
        <v>164.38</v>
      </c>
      <c r="G14979">
        <v>48.88</v>
      </c>
      <c r="H14979">
        <v>1</v>
      </c>
      <c r="I14979">
        <v>2</v>
      </c>
      <c r="J14979">
        <v>1</v>
      </c>
      <c r="K14979">
        <v>3</v>
      </c>
      <c r="L14979">
        <v>0</v>
      </c>
      <c r="M14979">
        <v>0</v>
      </c>
      <c r="N14979" t="s">
        <v>1069</v>
      </c>
      <c r="O14979" t="s">
        <v>1069</v>
      </c>
      <c r="P14979">
        <v>246.57</v>
      </c>
      <c r="Q14979" t="s">
        <v>52</v>
      </c>
    </row>
    <row r="14980" spans="1:17" x14ac:dyDescent="0.25">
      <c r="A14980">
        <v>15084</v>
      </c>
      <c r="B14980" t="s">
        <v>17</v>
      </c>
      <c r="C14980" t="s">
        <v>23</v>
      </c>
      <c r="D14980">
        <v>1</v>
      </c>
      <c r="E14980">
        <v>164.38</v>
      </c>
      <c r="F14980">
        <v>164.38</v>
      </c>
      <c r="G14980">
        <v>51.29</v>
      </c>
      <c r="H14980">
        <v>1</v>
      </c>
      <c r="I14980">
        <v>1</v>
      </c>
      <c r="J14980">
        <v>1</v>
      </c>
      <c r="K14980">
        <v>2</v>
      </c>
      <c r="L14980">
        <v>1</v>
      </c>
      <c r="M14980">
        <v>0</v>
      </c>
      <c r="N14980" t="s">
        <v>1069</v>
      </c>
      <c r="O14980" t="s">
        <v>1069</v>
      </c>
      <c r="P14980">
        <v>246.57</v>
      </c>
      <c r="Q14980" t="s">
        <v>52</v>
      </c>
    </row>
    <row r="14981" spans="1:17" x14ac:dyDescent="0.25">
      <c r="A14981">
        <v>15085</v>
      </c>
      <c r="B14981" t="s">
        <v>17</v>
      </c>
      <c r="C14981" t="s">
        <v>18</v>
      </c>
      <c r="D14981">
        <v>1</v>
      </c>
      <c r="E14981">
        <v>164.38</v>
      </c>
      <c r="F14981">
        <v>164.38</v>
      </c>
      <c r="G14981">
        <v>18.02</v>
      </c>
      <c r="H14981">
        <v>1</v>
      </c>
      <c r="I14981">
        <v>1</v>
      </c>
      <c r="J14981">
        <v>1</v>
      </c>
      <c r="K14981">
        <v>3</v>
      </c>
      <c r="L14981">
        <v>0</v>
      </c>
      <c r="M14981">
        <v>0</v>
      </c>
      <c r="N14981" t="s">
        <v>1069</v>
      </c>
      <c r="O14981" t="s">
        <v>1069</v>
      </c>
      <c r="P14981">
        <v>246.57</v>
      </c>
      <c r="Q14981" t="s">
        <v>52</v>
      </c>
    </row>
    <row r="14982" spans="1:17" x14ac:dyDescent="0.25">
      <c r="A14982">
        <v>15086</v>
      </c>
      <c r="B14982" t="s">
        <v>17</v>
      </c>
      <c r="C14982" t="s">
        <v>23</v>
      </c>
      <c r="D14982">
        <v>1</v>
      </c>
      <c r="E14982">
        <v>164.38</v>
      </c>
      <c r="F14982">
        <v>164.38</v>
      </c>
      <c r="G14982">
        <v>-410.79</v>
      </c>
      <c r="H14982">
        <v>1</v>
      </c>
      <c r="I14982">
        <v>2</v>
      </c>
      <c r="J14982">
        <v>1</v>
      </c>
      <c r="K14982">
        <v>1</v>
      </c>
      <c r="L14982">
        <v>1</v>
      </c>
      <c r="M14982">
        <v>0</v>
      </c>
      <c r="N14982" t="s">
        <v>1069</v>
      </c>
      <c r="O14982" t="s">
        <v>1069</v>
      </c>
      <c r="P14982">
        <v>246.57</v>
      </c>
      <c r="Q14982" t="s">
        <v>52</v>
      </c>
    </row>
    <row r="14983" spans="1:17" x14ac:dyDescent="0.25">
      <c r="A14983">
        <v>15087</v>
      </c>
      <c r="B14983" t="s">
        <v>17</v>
      </c>
      <c r="C14983" t="s">
        <v>18</v>
      </c>
      <c r="D14983">
        <v>1</v>
      </c>
      <c r="E14983">
        <v>164.38</v>
      </c>
      <c r="F14983">
        <v>164.38</v>
      </c>
      <c r="G14983">
        <v>14.32</v>
      </c>
      <c r="H14983">
        <v>1</v>
      </c>
      <c r="I14983">
        <v>3</v>
      </c>
      <c r="J14983">
        <v>1</v>
      </c>
      <c r="K14983">
        <v>2</v>
      </c>
      <c r="L14983">
        <v>0</v>
      </c>
      <c r="M14983">
        <v>0</v>
      </c>
      <c r="N14983" t="s">
        <v>1069</v>
      </c>
      <c r="O14983" t="s">
        <v>1069</v>
      </c>
      <c r="P14983">
        <v>246.57</v>
      </c>
      <c r="Q14983" t="s">
        <v>52</v>
      </c>
    </row>
    <row r="14984" spans="1:17" x14ac:dyDescent="0.25">
      <c r="A14984">
        <v>15088</v>
      </c>
      <c r="B14984" t="s">
        <v>33</v>
      </c>
      <c r="C14984" t="s">
        <v>23</v>
      </c>
      <c r="D14984">
        <v>1</v>
      </c>
      <c r="E14984">
        <v>164.38</v>
      </c>
      <c r="F14984">
        <v>164.38</v>
      </c>
      <c r="G14984">
        <v>57.53</v>
      </c>
      <c r="H14984">
        <v>1</v>
      </c>
      <c r="I14984">
        <v>4</v>
      </c>
      <c r="J14984">
        <v>1</v>
      </c>
      <c r="K14984">
        <v>2</v>
      </c>
      <c r="L14984">
        <v>1</v>
      </c>
      <c r="M14984">
        <v>0</v>
      </c>
      <c r="N14984" t="s">
        <v>1069</v>
      </c>
      <c r="O14984" t="s">
        <v>1069</v>
      </c>
      <c r="P14984">
        <v>246.57</v>
      </c>
      <c r="Q14984" t="s">
        <v>52</v>
      </c>
    </row>
    <row r="14985" spans="1:17" x14ac:dyDescent="0.25">
      <c r="A14985">
        <v>15089</v>
      </c>
      <c r="B14985" t="s">
        <v>33</v>
      </c>
      <c r="C14985" t="s">
        <v>18</v>
      </c>
      <c r="D14985">
        <v>1</v>
      </c>
      <c r="E14985">
        <v>164.38</v>
      </c>
      <c r="F14985">
        <v>164.38</v>
      </c>
      <c r="G14985">
        <v>59.18</v>
      </c>
      <c r="H14985">
        <v>0</v>
      </c>
      <c r="I14985">
        <v>0</v>
      </c>
      <c r="J14985">
        <v>0</v>
      </c>
      <c r="K14985">
        <v>1.83</v>
      </c>
      <c r="L14985">
        <v>0</v>
      </c>
      <c r="M14985">
        <v>0</v>
      </c>
      <c r="N14985" t="s">
        <v>1069</v>
      </c>
      <c r="O14985" t="s">
        <v>1069</v>
      </c>
      <c r="P14985">
        <v>246.57</v>
      </c>
      <c r="Q14985" t="s">
        <v>52</v>
      </c>
    </row>
    <row r="14986" spans="1:17" x14ac:dyDescent="0.25">
      <c r="A14986">
        <v>15090</v>
      </c>
      <c r="B14986" t="s">
        <v>33</v>
      </c>
      <c r="C14986" t="s">
        <v>23</v>
      </c>
      <c r="D14986">
        <v>1</v>
      </c>
      <c r="E14986">
        <v>164.38</v>
      </c>
      <c r="F14986">
        <v>164.38</v>
      </c>
      <c r="G14986">
        <v>-16.440000000000001</v>
      </c>
      <c r="H14986">
        <v>0</v>
      </c>
      <c r="I14986">
        <v>-1</v>
      </c>
      <c r="J14986">
        <v>0</v>
      </c>
      <c r="K14986">
        <v>1.83</v>
      </c>
      <c r="L14986">
        <v>0</v>
      </c>
      <c r="M14986">
        <v>0</v>
      </c>
      <c r="N14986" t="s">
        <v>1069</v>
      </c>
      <c r="O14986" t="s">
        <v>1069</v>
      </c>
      <c r="P14986">
        <v>246.57</v>
      </c>
      <c r="Q14986" t="s">
        <v>52</v>
      </c>
    </row>
    <row r="14987" spans="1:17" x14ac:dyDescent="0.25">
      <c r="A14987">
        <v>15091</v>
      </c>
      <c r="B14987" t="s">
        <v>33</v>
      </c>
      <c r="C14987" t="s">
        <v>18</v>
      </c>
      <c r="D14987">
        <v>1</v>
      </c>
      <c r="E14987">
        <v>164.38</v>
      </c>
      <c r="F14987">
        <v>164.38</v>
      </c>
      <c r="G14987">
        <v>-15.23</v>
      </c>
      <c r="H14987">
        <v>0</v>
      </c>
      <c r="I14987">
        <v>0</v>
      </c>
      <c r="J14987">
        <v>0</v>
      </c>
      <c r="K14987">
        <v>1.83</v>
      </c>
      <c r="L14987">
        <v>0</v>
      </c>
      <c r="M14987">
        <v>0</v>
      </c>
      <c r="N14987" t="s">
        <v>1069</v>
      </c>
      <c r="O14987" t="s">
        <v>1069</v>
      </c>
      <c r="P14987">
        <v>246.57</v>
      </c>
      <c r="Q14987" t="s">
        <v>52</v>
      </c>
    </row>
    <row r="14988" spans="1:17" x14ac:dyDescent="0.25">
      <c r="A14988">
        <v>15092</v>
      </c>
      <c r="B14988" t="s">
        <v>17</v>
      </c>
      <c r="C14988" t="s">
        <v>23</v>
      </c>
      <c r="D14988">
        <v>1</v>
      </c>
      <c r="E14988">
        <v>164.38</v>
      </c>
      <c r="F14988">
        <v>164.38</v>
      </c>
      <c r="G14988">
        <v>62.76</v>
      </c>
      <c r="H14988">
        <v>1</v>
      </c>
      <c r="I14988">
        <v>1</v>
      </c>
      <c r="J14988">
        <v>1</v>
      </c>
      <c r="K14988">
        <v>1</v>
      </c>
      <c r="L14988">
        <v>1</v>
      </c>
      <c r="M14988">
        <v>0</v>
      </c>
      <c r="N14988" t="s">
        <v>1069</v>
      </c>
      <c r="O14988" t="s">
        <v>1069</v>
      </c>
      <c r="P14988">
        <v>246.57</v>
      </c>
      <c r="Q14988" t="s">
        <v>52</v>
      </c>
    </row>
    <row r="14989" spans="1:17" x14ac:dyDescent="0.25">
      <c r="A14989">
        <v>15093</v>
      </c>
      <c r="B14989" t="s">
        <v>17</v>
      </c>
      <c r="C14989" t="s">
        <v>18</v>
      </c>
      <c r="D14989">
        <v>1</v>
      </c>
      <c r="E14989">
        <v>164.38</v>
      </c>
      <c r="F14989">
        <v>164.38</v>
      </c>
      <c r="G14989">
        <v>15.6</v>
      </c>
      <c r="H14989">
        <v>1</v>
      </c>
      <c r="I14989">
        <v>2</v>
      </c>
      <c r="J14989">
        <v>1</v>
      </c>
      <c r="K14989">
        <v>1</v>
      </c>
      <c r="L14989">
        <v>1</v>
      </c>
      <c r="M14989">
        <v>0</v>
      </c>
      <c r="N14989" t="s">
        <v>1069</v>
      </c>
      <c r="O14989" t="s">
        <v>1069</v>
      </c>
      <c r="P14989">
        <v>246.57</v>
      </c>
      <c r="Q14989" t="s">
        <v>52</v>
      </c>
    </row>
    <row r="14990" spans="1:17" x14ac:dyDescent="0.25">
      <c r="A14990">
        <v>15094</v>
      </c>
      <c r="B14990" t="s">
        <v>17</v>
      </c>
      <c r="C14990" t="s">
        <v>18</v>
      </c>
      <c r="D14990">
        <v>1</v>
      </c>
      <c r="E14990">
        <v>164.38</v>
      </c>
      <c r="F14990">
        <v>164.38</v>
      </c>
      <c r="G14990">
        <v>8.66</v>
      </c>
      <c r="H14990">
        <v>0</v>
      </c>
      <c r="I14990">
        <v>0</v>
      </c>
      <c r="J14990">
        <v>0</v>
      </c>
      <c r="K14990">
        <v>1.83</v>
      </c>
      <c r="L14990">
        <v>0</v>
      </c>
      <c r="M14990">
        <v>0</v>
      </c>
      <c r="N14990" t="s">
        <v>1069</v>
      </c>
      <c r="O14990" t="s">
        <v>1069</v>
      </c>
      <c r="P14990">
        <v>246.57</v>
      </c>
      <c r="Q14990" t="s">
        <v>52</v>
      </c>
    </row>
    <row r="14991" spans="1:17" x14ac:dyDescent="0.25">
      <c r="A14991">
        <v>15095</v>
      </c>
      <c r="B14991" t="s">
        <v>33</v>
      </c>
      <c r="C14991" t="s">
        <v>18</v>
      </c>
      <c r="D14991">
        <v>1</v>
      </c>
      <c r="E14991">
        <v>164.38</v>
      </c>
      <c r="F14991">
        <v>164.38</v>
      </c>
      <c r="G14991">
        <v>-114.41</v>
      </c>
      <c r="H14991">
        <v>1</v>
      </c>
      <c r="I14991">
        <v>1</v>
      </c>
      <c r="J14991">
        <v>1</v>
      </c>
      <c r="K14991">
        <v>1</v>
      </c>
      <c r="L14991">
        <v>1</v>
      </c>
      <c r="M14991">
        <v>0</v>
      </c>
      <c r="N14991" t="s">
        <v>1069</v>
      </c>
      <c r="O14991" t="s">
        <v>1069</v>
      </c>
      <c r="P14991">
        <v>246.57</v>
      </c>
      <c r="Q14991" t="s">
        <v>52</v>
      </c>
    </row>
    <row r="14992" spans="1:17" x14ac:dyDescent="0.25">
      <c r="A14992">
        <v>15096</v>
      </c>
      <c r="B14992" t="s">
        <v>17</v>
      </c>
      <c r="C14992" t="s">
        <v>23</v>
      </c>
      <c r="D14992">
        <v>1</v>
      </c>
      <c r="E14992">
        <v>164.38</v>
      </c>
      <c r="F14992">
        <v>164.38</v>
      </c>
      <c r="G14992">
        <v>39.06</v>
      </c>
      <c r="H14992">
        <v>1</v>
      </c>
      <c r="I14992">
        <v>2</v>
      </c>
      <c r="J14992">
        <v>0</v>
      </c>
      <c r="K14992">
        <v>1.83</v>
      </c>
      <c r="L14992">
        <v>0</v>
      </c>
      <c r="M14992">
        <v>0</v>
      </c>
      <c r="N14992" t="s">
        <v>1069</v>
      </c>
      <c r="O14992" t="s">
        <v>1069</v>
      </c>
      <c r="P14992">
        <v>246.57</v>
      </c>
      <c r="Q14992" t="s">
        <v>52</v>
      </c>
    </row>
    <row r="14993" spans="1:17" x14ac:dyDescent="0.25">
      <c r="A14993">
        <v>15097</v>
      </c>
      <c r="B14993" t="s">
        <v>17</v>
      </c>
      <c r="C14993" t="s">
        <v>18</v>
      </c>
      <c r="D14993">
        <v>1</v>
      </c>
      <c r="E14993">
        <v>164.38</v>
      </c>
      <c r="F14993">
        <v>164.38</v>
      </c>
      <c r="G14993">
        <v>50</v>
      </c>
      <c r="H14993">
        <v>1</v>
      </c>
      <c r="I14993">
        <v>1</v>
      </c>
      <c r="J14993">
        <v>1</v>
      </c>
      <c r="K14993">
        <v>3</v>
      </c>
      <c r="L14993">
        <v>0</v>
      </c>
      <c r="M14993">
        <v>0</v>
      </c>
      <c r="N14993" t="s">
        <v>1069</v>
      </c>
      <c r="O14993" t="s">
        <v>1069</v>
      </c>
      <c r="P14993">
        <v>246.57</v>
      </c>
      <c r="Q14993" t="s">
        <v>52</v>
      </c>
    </row>
    <row r="14994" spans="1:17" x14ac:dyDescent="0.25">
      <c r="A14994">
        <v>15098</v>
      </c>
      <c r="B14994" t="s">
        <v>17</v>
      </c>
      <c r="C14994" t="s">
        <v>23</v>
      </c>
      <c r="D14994">
        <v>1</v>
      </c>
      <c r="E14994">
        <v>164.38</v>
      </c>
      <c r="F14994">
        <v>164.38</v>
      </c>
      <c r="G14994">
        <v>38.89</v>
      </c>
      <c r="H14994">
        <v>1</v>
      </c>
      <c r="I14994">
        <v>4</v>
      </c>
      <c r="J14994">
        <v>1</v>
      </c>
      <c r="K14994">
        <v>4</v>
      </c>
      <c r="L14994">
        <v>0</v>
      </c>
      <c r="M14994">
        <v>0</v>
      </c>
      <c r="N14994" t="s">
        <v>1069</v>
      </c>
      <c r="O14994" t="s">
        <v>1069</v>
      </c>
      <c r="P14994">
        <v>246.57</v>
      </c>
      <c r="Q14994" t="s">
        <v>52</v>
      </c>
    </row>
    <row r="14995" spans="1:17" x14ac:dyDescent="0.25">
      <c r="A14995">
        <v>15099</v>
      </c>
      <c r="B14995" t="s">
        <v>17</v>
      </c>
      <c r="C14995" t="s">
        <v>18</v>
      </c>
      <c r="D14995">
        <v>1</v>
      </c>
      <c r="E14995">
        <v>164.38</v>
      </c>
      <c r="F14995">
        <v>164.38</v>
      </c>
      <c r="G14995">
        <v>-267.52999999999997</v>
      </c>
      <c r="H14995">
        <v>0</v>
      </c>
      <c r="I14995">
        <v>1</v>
      </c>
      <c r="J14995">
        <v>1</v>
      </c>
      <c r="K14995">
        <v>3</v>
      </c>
      <c r="L14995">
        <v>0</v>
      </c>
      <c r="M14995">
        <v>0</v>
      </c>
      <c r="N14995" t="s">
        <v>1069</v>
      </c>
      <c r="O14995" t="s">
        <v>1069</v>
      </c>
      <c r="P14995">
        <v>246.57</v>
      </c>
      <c r="Q14995" t="s">
        <v>52</v>
      </c>
    </row>
    <row r="14996" spans="1:17" x14ac:dyDescent="0.25">
      <c r="A14996">
        <v>15100</v>
      </c>
      <c r="B14996" t="s">
        <v>33</v>
      </c>
      <c r="C14996" t="s">
        <v>23</v>
      </c>
      <c r="D14996">
        <v>1</v>
      </c>
      <c r="E14996">
        <v>164.38</v>
      </c>
      <c r="F14996">
        <v>164.38</v>
      </c>
      <c r="G14996">
        <v>56.39</v>
      </c>
      <c r="H14996">
        <v>1</v>
      </c>
      <c r="I14996">
        <v>1</v>
      </c>
      <c r="J14996">
        <v>1</v>
      </c>
      <c r="K14996">
        <v>4</v>
      </c>
      <c r="L14996">
        <v>0</v>
      </c>
      <c r="M14996">
        <v>0</v>
      </c>
      <c r="N14996" t="s">
        <v>1069</v>
      </c>
      <c r="O14996" t="s">
        <v>1069</v>
      </c>
      <c r="P14996">
        <v>246.57</v>
      </c>
      <c r="Q14996" t="s">
        <v>52</v>
      </c>
    </row>
    <row r="14997" spans="1:17" x14ac:dyDescent="0.25">
      <c r="A14997">
        <v>15101</v>
      </c>
      <c r="B14997" t="s">
        <v>28</v>
      </c>
      <c r="C14997" t="s">
        <v>23</v>
      </c>
      <c r="D14997">
        <v>1</v>
      </c>
      <c r="E14997">
        <v>164.38</v>
      </c>
      <c r="F14997">
        <v>164.38</v>
      </c>
      <c r="G14997">
        <v>11.71</v>
      </c>
      <c r="H14997">
        <v>1</v>
      </c>
      <c r="I14997">
        <v>1</v>
      </c>
      <c r="J14997">
        <v>0</v>
      </c>
      <c r="K14997">
        <v>1.83</v>
      </c>
      <c r="L14997">
        <v>0</v>
      </c>
      <c r="M14997">
        <v>0</v>
      </c>
      <c r="N14997" t="s">
        <v>1069</v>
      </c>
      <c r="O14997" t="s">
        <v>1069</v>
      </c>
      <c r="P14997">
        <v>246.57</v>
      </c>
      <c r="Q14997" t="s">
        <v>52</v>
      </c>
    </row>
    <row r="14998" spans="1:17" x14ac:dyDescent="0.25">
      <c r="A14998">
        <v>15102</v>
      </c>
      <c r="B14998" t="s">
        <v>33</v>
      </c>
      <c r="C14998" t="s">
        <v>18</v>
      </c>
      <c r="D14998">
        <v>1</v>
      </c>
      <c r="E14998">
        <v>164.38</v>
      </c>
      <c r="F14998">
        <v>164.38</v>
      </c>
      <c r="G14998">
        <v>15.78</v>
      </c>
      <c r="H14998">
        <v>1</v>
      </c>
      <c r="I14998">
        <v>3</v>
      </c>
      <c r="J14998">
        <v>1</v>
      </c>
      <c r="K14998">
        <v>4</v>
      </c>
      <c r="L14998">
        <v>0</v>
      </c>
      <c r="M14998">
        <v>0</v>
      </c>
      <c r="N14998" t="s">
        <v>1069</v>
      </c>
      <c r="O14998" t="s">
        <v>1069</v>
      </c>
      <c r="P14998">
        <v>246.57</v>
      </c>
      <c r="Q14998" t="s">
        <v>52</v>
      </c>
    </row>
    <row r="14999" spans="1:17" x14ac:dyDescent="0.25">
      <c r="A14999">
        <v>15103</v>
      </c>
      <c r="B14999" t="s">
        <v>33</v>
      </c>
      <c r="C14999" t="s">
        <v>18</v>
      </c>
      <c r="D14999">
        <v>1</v>
      </c>
      <c r="E14999">
        <v>164.38</v>
      </c>
      <c r="F14999">
        <v>164.38</v>
      </c>
      <c r="G14999">
        <v>-58.52</v>
      </c>
      <c r="H14999">
        <v>1</v>
      </c>
      <c r="I14999">
        <v>1</v>
      </c>
      <c r="J14999">
        <v>1</v>
      </c>
      <c r="K14999">
        <v>3</v>
      </c>
      <c r="L14999">
        <v>0</v>
      </c>
      <c r="M14999">
        <v>0</v>
      </c>
      <c r="N14999" t="s">
        <v>1069</v>
      </c>
      <c r="O14999" t="s">
        <v>1069</v>
      </c>
      <c r="P14999">
        <v>246.57</v>
      </c>
      <c r="Q14999" t="s">
        <v>52</v>
      </c>
    </row>
    <row r="15000" spans="1:17" x14ac:dyDescent="0.25">
      <c r="A15000">
        <v>15104</v>
      </c>
      <c r="B15000" t="s">
        <v>33</v>
      </c>
      <c r="C15000" t="s">
        <v>23</v>
      </c>
      <c r="D15000">
        <v>1</v>
      </c>
      <c r="E15000">
        <v>164.38</v>
      </c>
      <c r="F15000">
        <v>164.38</v>
      </c>
      <c r="G15000">
        <v>60.41</v>
      </c>
      <c r="H15000">
        <v>0</v>
      </c>
      <c r="I15000">
        <v>-2</v>
      </c>
      <c r="J15000">
        <v>0</v>
      </c>
      <c r="K15000">
        <v>1.83</v>
      </c>
      <c r="L15000">
        <v>0</v>
      </c>
      <c r="M15000">
        <v>0</v>
      </c>
      <c r="N15000" t="s">
        <v>1069</v>
      </c>
      <c r="O15000" t="s">
        <v>1069</v>
      </c>
      <c r="P15000">
        <v>246.57</v>
      </c>
      <c r="Q15000" t="s">
        <v>52</v>
      </c>
    </row>
    <row r="15001" spans="1:17" x14ac:dyDescent="0.25">
      <c r="A15001">
        <v>15105</v>
      </c>
      <c r="B15001" t="s">
        <v>33</v>
      </c>
      <c r="C15001" t="s">
        <v>18</v>
      </c>
      <c r="D15001">
        <v>1</v>
      </c>
      <c r="E15001">
        <v>164.38</v>
      </c>
      <c r="F15001">
        <v>164.38</v>
      </c>
      <c r="G15001">
        <v>56.96</v>
      </c>
      <c r="H15001">
        <v>0</v>
      </c>
      <c r="I15001">
        <v>-1</v>
      </c>
      <c r="J15001">
        <v>0</v>
      </c>
      <c r="K15001">
        <v>1.83</v>
      </c>
      <c r="L15001">
        <v>0</v>
      </c>
      <c r="M15001">
        <v>0</v>
      </c>
      <c r="N15001" t="s">
        <v>1069</v>
      </c>
      <c r="O15001" t="s">
        <v>1069</v>
      </c>
      <c r="P15001">
        <v>246.57</v>
      </c>
      <c r="Q15001" t="s">
        <v>52</v>
      </c>
    </row>
    <row r="15002" spans="1:17" x14ac:dyDescent="0.25">
      <c r="A15002">
        <v>15106</v>
      </c>
      <c r="B15002" t="s">
        <v>33</v>
      </c>
      <c r="C15002" t="s">
        <v>23</v>
      </c>
      <c r="D15002">
        <v>1</v>
      </c>
      <c r="E15002">
        <v>164.38</v>
      </c>
      <c r="F15002">
        <v>164.38</v>
      </c>
      <c r="G15002">
        <v>-2.14</v>
      </c>
      <c r="H15002">
        <v>0</v>
      </c>
      <c r="I15002">
        <v>0</v>
      </c>
      <c r="J15002">
        <v>1</v>
      </c>
      <c r="K15002">
        <v>4</v>
      </c>
      <c r="L15002">
        <v>0</v>
      </c>
      <c r="M15002">
        <v>0</v>
      </c>
      <c r="N15002" t="s">
        <v>1069</v>
      </c>
      <c r="O15002" t="s">
        <v>1069</v>
      </c>
      <c r="P15002">
        <v>246.57</v>
      </c>
      <c r="Q15002" t="s">
        <v>52</v>
      </c>
    </row>
    <row r="15003" spans="1:17" x14ac:dyDescent="0.25">
      <c r="A15003">
        <v>15107</v>
      </c>
      <c r="B15003" t="s">
        <v>33</v>
      </c>
      <c r="C15003" t="s">
        <v>18</v>
      </c>
      <c r="D15003">
        <v>1</v>
      </c>
      <c r="E15003">
        <v>164.38</v>
      </c>
      <c r="F15003">
        <v>164.38</v>
      </c>
      <c r="G15003">
        <v>-3.08</v>
      </c>
      <c r="H15003">
        <v>1</v>
      </c>
      <c r="I15003">
        <v>1</v>
      </c>
      <c r="J15003">
        <v>1</v>
      </c>
      <c r="K15003">
        <v>2</v>
      </c>
      <c r="L15003">
        <v>0</v>
      </c>
      <c r="M15003">
        <v>0</v>
      </c>
      <c r="N15003" t="s">
        <v>1069</v>
      </c>
      <c r="O15003" t="s">
        <v>1069</v>
      </c>
      <c r="P15003">
        <v>246.57</v>
      </c>
      <c r="Q15003" t="s">
        <v>52</v>
      </c>
    </row>
    <row r="15004" spans="1:17" x14ac:dyDescent="0.25">
      <c r="A15004">
        <v>15108</v>
      </c>
      <c r="B15004" t="s">
        <v>33</v>
      </c>
      <c r="C15004" t="s">
        <v>23</v>
      </c>
      <c r="D15004">
        <v>1</v>
      </c>
      <c r="E15004">
        <v>164.38</v>
      </c>
      <c r="F15004">
        <v>164.38</v>
      </c>
      <c r="G15004">
        <v>36.82</v>
      </c>
      <c r="H15004">
        <v>1</v>
      </c>
      <c r="I15004">
        <v>2</v>
      </c>
      <c r="J15004">
        <v>0</v>
      </c>
      <c r="K15004">
        <v>1.83</v>
      </c>
      <c r="L15004">
        <v>0</v>
      </c>
      <c r="M15004">
        <v>0</v>
      </c>
      <c r="N15004" t="s">
        <v>1069</v>
      </c>
      <c r="O15004" t="s">
        <v>1069</v>
      </c>
      <c r="P15004">
        <v>246.57</v>
      </c>
      <c r="Q15004" t="s">
        <v>52</v>
      </c>
    </row>
    <row r="15005" spans="1:17" x14ac:dyDescent="0.25">
      <c r="A15005">
        <v>15109</v>
      </c>
      <c r="B15005" t="s">
        <v>17</v>
      </c>
      <c r="C15005" t="s">
        <v>18</v>
      </c>
      <c r="D15005">
        <v>1</v>
      </c>
      <c r="E15005">
        <v>164.38</v>
      </c>
      <c r="F15005">
        <v>164.38</v>
      </c>
      <c r="G15005">
        <v>37.74</v>
      </c>
      <c r="H15005">
        <v>0</v>
      </c>
      <c r="I15005">
        <v>-2</v>
      </c>
      <c r="J15005">
        <v>0</v>
      </c>
      <c r="K15005">
        <v>1.83</v>
      </c>
      <c r="L15005">
        <v>0</v>
      </c>
      <c r="M15005">
        <v>0</v>
      </c>
      <c r="N15005" t="s">
        <v>1069</v>
      </c>
      <c r="O15005" t="s">
        <v>1069</v>
      </c>
      <c r="P15005">
        <v>246.57</v>
      </c>
      <c r="Q15005" t="s">
        <v>52</v>
      </c>
    </row>
    <row r="15006" spans="1:17" x14ac:dyDescent="0.25">
      <c r="A15006">
        <v>15110</v>
      </c>
      <c r="B15006" t="s">
        <v>17</v>
      </c>
      <c r="C15006" t="s">
        <v>23</v>
      </c>
      <c r="D15006">
        <v>1</v>
      </c>
      <c r="E15006">
        <v>164.38</v>
      </c>
      <c r="F15006">
        <v>164.38</v>
      </c>
      <c r="G15006">
        <v>47.75</v>
      </c>
      <c r="H15006">
        <v>0</v>
      </c>
      <c r="I15006">
        <v>-1</v>
      </c>
      <c r="J15006">
        <v>0</v>
      </c>
      <c r="K15006">
        <v>1.83</v>
      </c>
      <c r="L15006">
        <v>0</v>
      </c>
      <c r="M15006">
        <v>0</v>
      </c>
      <c r="N15006" t="s">
        <v>1069</v>
      </c>
      <c r="O15006" t="s">
        <v>1069</v>
      </c>
      <c r="P15006">
        <v>246.57</v>
      </c>
      <c r="Q15006" t="s">
        <v>52</v>
      </c>
    </row>
    <row r="15007" spans="1:17" x14ac:dyDescent="0.25">
      <c r="A15007">
        <v>15111</v>
      </c>
      <c r="B15007" t="s">
        <v>17</v>
      </c>
      <c r="C15007" t="s">
        <v>18</v>
      </c>
      <c r="D15007">
        <v>1</v>
      </c>
      <c r="E15007">
        <v>164.38</v>
      </c>
      <c r="F15007">
        <v>164.38</v>
      </c>
      <c r="G15007">
        <v>39.770000000000003</v>
      </c>
      <c r="H15007">
        <v>0</v>
      </c>
      <c r="I15007">
        <v>0</v>
      </c>
      <c r="J15007">
        <v>0</v>
      </c>
      <c r="K15007">
        <v>1.83</v>
      </c>
      <c r="L15007">
        <v>0</v>
      </c>
      <c r="M15007">
        <v>0</v>
      </c>
      <c r="N15007" t="s">
        <v>1069</v>
      </c>
      <c r="O15007" t="s">
        <v>1069</v>
      </c>
      <c r="P15007">
        <v>246.57</v>
      </c>
      <c r="Q15007" t="s">
        <v>52</v>
      </c>
    </row>
    <row r="15008" spans="1:17" x14ac:dyDescent="0.25">
      <c r="A15008">
        <v>15112</v>
      </c>
      <c r="B15008" t="s">
        <v>17</v>
      </c>
      <c r="C15008" t="s">
        <v>18</v>
      </c>
      <c r="D15008">
        <v>1</v>
      </c>
      <c r="E15008">
        <v>164.38</v>
      </c>
      <c r="F15008">
        <v>164.38</v>
      </c>
      <c r="G15008">
        <v>50.72</v>
      </c>
      <c r="H15008">
        <v>1</v>
      </c>
      <c r="I15008">
        <v>1</v>
      </c>
      <c r="J15008">
        <v>1</v>
      </c>
      <c r="K15008">
        <v>3</v>
      </c>
      <c r="L15008">
        <v>0</v>
      </c>
      <c r="M15008">
        <v>0</v>
      </c>
      <c r="N15008" t="s">
        <v>1069</v>
      </c>
      <c r="O15008" t="s">
        <v>1069</v>
      </c>
      <c r="P15008">
        <v>246.57</v>
      </c>
      <c r="Q15008" t="s">
        <v>52</v>
      </c>
    </row>
    <row r="15009" spans="1:17" x14ac:dyDescent="0.25">
      <c r="A15009">
        <v>15113</v>
      </c>
      <c r="B15009" t="s">
        <v>17</v>
      </c>
      <c r="C15009" t="s">
        <v>23</v>
      </c>
      <c r="D15009">
        <v>1</v>
      </c>
      <c r="E15009">
        <v>164.38</v>
      </c>
      <c r="F15009">
        <v>164.38</v>
      </c>
      <c r="G15009">
        <v>37.18</v>
      </c>
      <c r="H15009">
        <v>1</v>
      </c>
      <c r="I15009">
        <v>2</v>
      </c>
      <c r="J15009">
        <v>1</v>
      </c>
      <c r="K15009">
        <v>4</v>
      </c>
      <c r="L15009">
        <v>0</v>
      </c>
      <c r="M15009">
        <v>0</v>
      </c>
      <c r="N15009" t="s">
        <v>1069</v>
      </c>
      <c r="O15009" t="s">
        <v>1069</v>
      </c>
      <c r="P15009">
        <v>246.57</v>
      </c>
      <c r="Q15009" t="s">
        <v>52</v>
      </c>
    </row>
    <row r="15010" spans="1:17" x14ac:dyDescent="0.25">
      <c r="A15010">
        <v>15114</v>
      </c>
      <c r="B15010" t="s">
        <v>17</v>
      </c>
      <c r="C15010" t="s">
        <v>18</v>
      </c>
      <c r="D15010">
        <v>1</v>
      </c>
      <c r="E15010">
        <v>164.38</v>
      </c>
      <c r="F15010">
        <v>164.38</v>
      </c>
      <c r="G15010">
        <v>8.9700000000000006</v>
      </c>
      <c r="H15010">
        <v>0</v>
      </c>
      <c r="I15010">
        <v>-2</v>
      </c>
      <c r="J15010">
        <v>0</v>
      </c>
      <c r="K15010">
        <v>1.83</v>
      </c>
      <c r="L15010">
        <v>0</v>
      </c>
      <c r="M15010">
        <v>0</v>
      </c>
      <c r="N15010" t="s">
        <v>1069</v>
      </c>
      <c r="O15010" t="s">
        <v>1069</v>
      </c>
      <c r="P15010">
        <v>246.57</v>
      </c>
      <c r="Q15010" t="s">
        <v>52</v>
      </c>
    </row>
    <row r="15011" spans="1:17" x14ac:dyDescent="0.25">
      <c r="A15011">
        <v>15115</v>
      </c>
      <c r="B15011" t="s">
        <v>17</v>
      </c>
      <c r="C15011" t="s">
        <v>18</v>
      </c>
      <c r="D15011">
        <v>1</v>
      </c>
      <c r="E15011">
        <v>164.38</v>
      </c>
      <c r="F15011">
        <v>164.38</v>
      </c>
      <c r="G15011">
        <v>34.03</v>
      </c>
      <c r="H15011">
        <v>0</v>
      </c>
      <c r="I15011">
        <v>1</v>
      </c>
      <c r="J15011">
        <v>1</v>
      </c>
      <c r="K15011">
        <v>3</v>
      </c>
      <c r="L15011">
        <v>0</v>
      </c>
      <c r="M15011">
        <v>0</v>
      </c>
      <c r="N15011" t="s">
        <v>1069</v>
      </c>
      <c r="O15011" t="s">
        <v>1069</v>
      </c>
      <c r="P15011">
        <v>246.57</v>
      </c>
      <c r="Q15011" t="s">
        <v>52</v>
      </c>
    </row>
    <row r="15012" spans="1:17" x14ac:dyDescent="0.25">
      <c r="A15012">
        <v>15116</v>
      </c>
      <c r="B15012" t="s">
        <v>17</v>
      </c>
      <c r="C15012" t="s">
        <v>23</v>
      </c>
      <c r="D15012">
        <v>1</v>
      </c>
      <c r="E15012">
        <v>164.38</v>
      </c>
      <c r="F15012">
        <v>164.38</v>
      </c>
      <c r="G15012">
        <v>43.38</v>
      </c>
      <c r="H15012">
        <v>1</v>
      </c>
      <c r="I15012">
        <v>1</v>
      </c>
      <c r="J15012">
        <v>1</v>
      </c>
      <c r="K15012">
        <v>3</v>
      </c>
      <c r="L15012">
        <v>0</v>
      </c>
      <c r="M15012">
        <v>0</v>
      </c>
      <c r="N15012" t="s">
        <v>1069</v>
      </c>
      <c r="O15012" t="s">
        <v>1069</v>
      </c>
      <c r="P15012">
        <v>246.57</v>
      </c>
      <c r="Q15012" t="s">
        <v>52</v>
      </c>
    </row>
    <row r="15013" spans="1:17" x14ac:dyDescent="0.25">
      <c r="A15013">
        <v>15117</v>
      </c>
      <c r="B15013" t="s">
        <v>17</v>
      </c>
      <c r="C15013" t="s">
        <v>18</v>
      </c>
      <c r="D15013">
        <v>1</v>
      </c>
      <c r="E15013">
        <v>164.38</v>
      </c>
      <c r="F15013">
        <v>164.38</v>
      </c>
      <c r="G15013">
        <v>42.8</v>
      </c>
      <c r="H15013">
        <v>1</v>
      </c>
      <c r="I15013">
        <v>3</v>
      </c>
      <c r="J15013">
        <v>1</v>
      </c>
      <c r="K15013">
        <v>3</v>
      </c>
      <c r="L15013">
        <v>0</v>
      </c>
      <c r="M15013">
        <v>0</v>
      </c>
      <c r="N15013" t="s">
        <v>1069</v>
      </c>
      <c r="O15013" t="s">
        <v>1069</v>
      </c>
      <c r="P15013">
        <v>246.57</v>
      </c>
      <c r="Q15013" t="s">
        <v>52</v>
      </c>
    </row>
    <row r="15014" spans="1:17" x14ac:dyDescent="0.25">
      <c r="A15014">
        <v>15118</v>
      </c>
      <c r="B15014" t="s">
        <v>33</v>
      </c>
      <c r="C15014" t="s">
        <v>18</v>
      </c>
      <c r="D15014">
        <v>1</v>
      </c>
      <c r="E15014">
        <v>164.38</v>
      </c>
      <c r="F15014">
        <v>164.38</v>
      </c>
      <c r="G15014">
        <v>1.55</v>
      </c>
      <c r="H15014">
        <v>1</v>
      </c>
      <c r="I15014">
        <v>4</v>
      </c>
      <c r="J15014">
        <v>1</v>
      </c>
      <c r="K15014">
        <v>3</v>
      </c>
      <c r="L15014">
        <v>0</v>
      </c>
      <c r="M15014">
        <v>0</v>
      </c>
      <c r="N15014" t="s">
        <v>1069</v>
      </c>
      <c r="O15014" t="s">
        <v>1069</v>
      </c>
      <c r="P15014">
        <v>246.57</v>
      </c>
      <c r="Q15014" t="s">
        <v>52</v>
      </c>
    </row>
    <row r="15015" spans="1:17" x14ac:dyDescent="0.25">
      <c r="A15015">
        <v>15119</v>
      </c>
      <c r="B15015" t="s">
        <v>33</v>
      </c>
      <c r="C15015" t="s">
        <v>23</v>
      </c>
      <c r="D15015">
        <v>1</v>
      </c>
      <c r="E15015">
        <v>164.38</v>
      </c>
      <c r="F15015">
        <v>164.38</v>
      </c>
      <c r="G15015">
        <v>32.79</v>
      </c>
      <c r="H15015">
        <v>0</v>
      </c>
      <c r="I15015">
        <v>0</v>
      </c>
      <c r="J15015">
        <v>0</v>
      </c>
      <c r="K15015">
        <v>1.83</v>
      </c>
      <c r="L15015">
        <v>0</v>
      </c>
      <c r="M15015">
        <v>0</v>
      </c>
      <c r="N15015" t="s">
        <v>1069</v>
      </c>
      <c r="O15015" t="s">
        <v>1069</v>
      </c>
      <c r="P15015">
        <v>246.57</v>
      </c>
      <c r="Q15015" t="s">
        <v>52</v>
      </c>
    </row>
    <row r="15016" spans="1:17" x14ac:dyDescent="0.25">
      <c r="A15016">
        <v>15120</v>
      </c>
      <c r="B15016" t="s">
        <v>28</v>
      </c>
      <c r="C15016" t="s">
        <v>18</v>
      </c>
      <c r="D15016">
        <v>1</v>
      </c>
      <c r="E15016">
        <v>164.38</v>
      </c>
      <c r="F15016">
        <v>164.38</v>
      </c>
      <c r="G15016">
        <v>9.94</v>
      </c>
      <c r="H15016">
        <v>1</v>
      </c>
      <c r="I15016">
        <v>1</v>
      </c>
      <c r="J15016">
        <v>1</v>
      </c>
      <c r="K15016">
        <v>2</v>
      </c>
      <c r="L15016">
        <v>1</v>
      </c>
      <c r="M15016">
        <v>0</v>
      </c>
      <c r="N15016" t="s">
        <v>1069</v>
      </c>
      <c r="O15016" t="s">
        <v>1069</v>
      </c>
      <c r="P15016">
        <v>246.57</v>
      </c>
      <c r="Q15016" t="s">
        <v>52</v>
      </c>
    </row>
    <row r="15017" spans="1:17" x14ac:dyDescent="0.25">
      <c r="A15017">
        <v>15121</v>
      </c>
      <c r="B15017" t="s">
        <v>28</v>
      </c>
      <c r="C15017" t="s">
        <v>18</v>
      </c>
      <c r="D15017">
        <v>1</v>
      </c>
      <c r="E15017">
        <v>164.38</v>
      </c>
      <c r="F15017">
        <v>164.38</v>
      </c>
      <c r="G15017">
        <v>15.94</v>
      </c>
      <c r="H15017">
        <v>0</v>
      </c>
      <c r="I15017">
        <v>0</v>
      </c>
      <c r="J15017">
        <v>0</v>
      </c>
      <c r="K15017">
        <v>1.83</v>
      </c>
      <c r="L15017">
        <v>0</v>
      </c>
      <c r="M15017">
        <v>0</v>
      </c>
      <c r="N15017" t="s">
        <v>1069</v>
      </c>
      <c r="O15017" t="s">
        <v>1069</v>
      </c>
      <c r="P15017">
        <v>246.57</v>
      </c>
      <c r="Q15017" t="s">
        <v>52</v>
      </c>
    </row>
    <row r="15018" spans="1:17" x14ac:dyDescent="0.25">
      <c r="A15018">
        <v>15122</v>
      </c>
      <c r="B15018" t="s">
        <v>17</v>
      </c>
      <c r="C15018" t="s">
        <v>23</v>
      </c>
      <c r="D15018">
        <v>1</v>
      </c>
      <c r="E15018">
        <v>164.38</v>
      </c>
      <c r="F15018">
        <v>164.38</v>
      </c>
      <c r="G15018">
        <v>14.18</v>
      </c>
      <c r="H15018">
        <v>1</v>
      </c>
      <c r="I15018">
        <v>1</v>
      </c>
      <c r="J15018">
        <v>1</v>
      </c>
      <c r="K15018">
        <v>3</v>
      </c>
      <c r="L15018">
        <v>0</v>
      </c>
      <c r="M15018">
        <v>0</v>
      </c>
      <c r="N15018" t="s">
        <v>1069</v>
      </c>
      <c r="O15018" t="s">
        <v>1069</v>
      </c>
      <c r="P15018">
        <v>246.57</v>
      </c>
      <c r="Q15018" t="s">
        <v>52</v>
      </c>
    </row>
    <row r="15019" spans="1:17" x14ac:dyDescent="0.25">
      <c r="A15019">
        <v>15123</v>
      </c>
      <c r="B15019" t="s">
        <v>17</v>
      </c>
      <c r="C15019" t="s">
        <v>18</v>
      </c>
      <c r="D15019">
        <v>1</v>
      </c>
      <c r="E15019">
        <v>164.38</v>
      </c>
      <c r="F15019">
        <v>164.38</v>
      </c>
      <c r="G15019">
        <v>-18.39</v>
      </c>
      <c r="H15019">
        <v>1</v>
      </c>
      <c r="I15019">
        <v>2</v>
      </c>
      <c r="J15019">
        <v>1</v>
      </c>
      <c r="K15019">
        <v>3</v>
      </c>
      <c r="L15019">
        <v>0</v>
      </c>
      <c r="M15019">
        <v>0</v>
      </c>
      <c r="N15019" t="s">
        <v>1069</v>
      </c>
      <c r="O15019" t="s">
        <v>1069</v>
      </c>
      <c r="P15019">
        <v>246.57</v>
      </c>
      <c r="Q15019" t="s">
        <v>52</v>
      </c>
    </row>
    <row r="15020" spans="1:17" x14ac:dyDescent="0.25">
      <c r="A15020">
        <v>15124</v>
      </c>
      <c r="B15020" t="s">
        <v>17</v>
      </c>
      <c r="C15020" t="s">
        <v>18</v>
      </c>
      <c r="D15020">
        <v>1</v>
      </c>
      <c r="E15020">
        <v>164.38</v>
      </c>
      <c r="F15020">
        <v>164.38</v>
      </c>
      <c r="G15020">
        <v>43.23</v>
      </c>
      <c r="H15020">
        <v>0</v>
      </c>
      <c r="I15020">
        <v>-2</v>
      </c>
      <c r="J15020">
        <v>0</v>
      </c>
      <c r="K15020">
        <v>1.83</v>
      </c>
      <c r="L15020">
        <v>0</v>
      </c>
      <c r="M15020">
        <v>0</v>
      </c>
      <c r="N15020" t="s">
        <v>1069</v>
      </c>
      <c r="O15020" t="s">
        <v>1069</v>
      </c>
      <c r="P15020">
        <v>246.57</v>
      </c>
      <c r="Q15020" t="s">
        <v>52</v>
      </c>
    </row>
    <row r="15021" spans="1:17" x14ac:dyDescent="0.25">
      <c r="A15021">
        <v>15125</v>
      </c>
      <c r="B15021" t="s">
        <v>17</v>
      </c>
      <c r="C15021" t="s">
        <v>23</v>
      </c>
      <c r="D15021">
        <v>1</v>
      </c>
      <c r="E15021">
        <v>164.38</v>
      </c>
      <c r="F15021">
        <v>164.38</v>
      </c>
      <c r="G15021">
        <v>-1.73</v>
      </c>
      <c r="H15021">
        <v>0</v>
      </c>
      <c r="I15021">
        <v>-1</v>
      </c>
      <c r="J15021">
        <v>0</v>
      </c>
      <c r="K15021">
        <v>1.83</v>
      </c>
      <c r="L15021">
        <v>0</v>
      </c>
      <c r="M15021">
        <v>0</v>
      </c>
      <c r="N15021" t="s">
        <v>1069</v>
      </c>
      <c r="O15021" t="s">
        <v>1069</v>
      </c>
      <c r="P15021">
        <v>246.57</v>
      </c>
      <c r="Q15021" t="s">
        <v>52</v>
      </c>
    </row>
    <row r="15022" spans="1:17" x14ac:dyDescent="0.25">
      <c r="A15022">
        <v>15126</v>
      </c>
      <c r="B15022" t="s">
        <v>17</v>
      </c>
      <c r="C15022" t="s">
        <v>18</v>
      </c>
      <c r="D15022">
        <v>1</v>
      </c>
      <c r="E15022">
        <v>164.38</v>
      </c>
      <c r="F15022">
        <v>164.38</v>
      </c>
      <c r="G15022">
        <v>-105.2</v>
      </c>
      <c r="H15022">
        <v>0</v>
      </c>
      <c r="I15022">
        <v>0</v>
      </c>
      <c r="J15022">
        <v>0</v>
      </c>
      <c r="K15022">
        <v>1.83</v>
      </c>
      <c r="L15022">
        <v>0</v>
      </c>
      <c r="M15022">
        <v>0</v>
      </c>
      <c r="N15022" t="s">
        <v>1069</v>
      </c>
      <c r="O15022" t="s">
        <v>1069</v>
      </c>
      <c r="P15022">
        <v>246.57</v>
      </c>
      <c r="Q15022" t="s">
        <v>52</v>
      </c>
    </row>
    <row r="15023" spans="1:17" x14ac:dyDescent="0.25">
      <c r="A15023">
        <v>15127</v>
      </c>
      <c r="B15023" t="s">
        <v>17</v>
      </c>
      <c r="C15023" t="s">
        <v>18</v>
      </c>
      <c r="D15023">
        <v>1</v>
      </c>
      <c r="E15023">
        <v>164.38</v>
      </c>
      <c r="F15023">
        <v>164.38</v>
      </c>
      <c r="G15023">
        <v>45.56</v>
      </c>
      <c r="H15023">
        <v>1</v>
      </c>
      <c r="I15023">
        <v>1</v>
      </c>
      <c r="J15023">
        <v>1</v>
      </c>
      <c r="K15023">
        <v>2</v>
      </c>
      <c r="L15023">
        <v>0</v>
      </c>
      <c r="M15023">
        <v>0</v>
      </c>
      <c r="N15023" t="s">
        <v>1069</v>
      </c>
      <c r="O15023" t="s">
        <v>1069</v>
      </c>
      <c r="P15023">
        <v>246.57</v>
      </c>
      <c r="Q15023" t="s">
        <v>52</v>
      </c>
    </row>
    <row r="15024" spans="1:17" x14ac:dyDescent="0.25">
      <c r="A15024">
        <v>15128</v>
      </c>
      <c r="B15024" t="s">
        <v>33</v>
      </c>
      <c r="C15024" t="s">
        <v>18</v>
      </c>
      <c r="D15024">
        <v>1</v>
      </c>
      <c r="E15024">
        <v>164.38</v>
      </c>
      <c r="F15024">
        <v>164.38</v>
      </c>
      <c r="G15024">
        <v>43.66</v>
      </c>
      <c r="H15024">
        <v>1</v>
      </c>
      <c r="I15024">
        <v>2</v>
      </c>
      <c r="J15024">
        <v>1</v>
      </c>
      <c r="K15024">
        <v>4</v>
      </c>
      <c r="L15024">
        <v>0</v>
      </c>
      <c r="M15024">
        <v>0</v>
      </c>
      <c r="N15024" t="s">
        <v>1069</v>
      </c>
      <c r="O15024" t="s">
        <v>1069</v>
      </c>
      <c r="P15024">
        <v>246.57</v>
      </c>
      <c r="Q15024" t="s">
        <v>52</v>
      </c>
    </row>
    <row r="15025" spans="1:17" x14ac:dyDescent="0.25">
      <c r="A15025">
        <v>15129</v>
      </c>
      <c r="B15025" t="s">
        <v>33</v>
      </c>
      <c r="C15025" t="s">
        <v>23</v>
      </c>
      <c r="D15025">
        <v>1</v>
      </c>
      <c r="E15025">
        <v>164.38</v>
      </c>
      <c r="F15025">
        <v>164.38</v>
      </c>
      <c r="G15025">
        <v>1.38</v>
      </c>
      <c r="H15025">
        <v>0</v>
      </c>
      <c r="I15025">
        <v>-2</v>
      </c>
      <c r="J15025">
        <v>1</v>
      </c>
      <c r="K15025">
        <v>2</v>
      </c>
      <c r="L15025">
        <v>0</v>
      </c>
      <c r="M15025">
        <v>0</v>
      </c>
      <c r="N15025" t="s">
        <v>1069</v>
      </c>
      <c r="O15025" t="s">
        <v>1069</v>
      </c>
      <c r="P15025">
        <v>246.57</v>
      </c>
      <c r="Q15025" t="s">
        <v>52</v>
      </c>
    </row>
    <row r="15026" spans="1:17" x14ac:dyDescent="0.25">
      <c r="A15026">
        <v>15130</v>
      </c>
      <c r="B15026" t="s">
        <v>17</v>
      </c>
      <c r="C15026" t="s">
        <v>18</v>
      </c>
      <c r="D15026">
        <v>1</v>
      </c>
      <c r="E15026">
        <v>164.38</v>
      </c>
      <c r="F15026">
        <v>164.38</v>
      </c>
      <c r="G15026">
        <v>19.28</v>
      </c>
      <c r="H15026">
        <v>0</v>
      </c>
      <c r="I15026">
        <v>-1</v>
      </c>
      <c r="J15026">
        <v>0</v>
      </c>
      <c r="K15026">
        <v>1.83</v>
      </c>
      <c r="L15026">
        <v>0</v>
      </c>
      <c r="M15026">
        <v>0</v>
      </c>
      <c r="N15026" t="s">
        <v>1069</v>
      </c>
      <c r="O15026" t="s">
        <v>1069</v>
      </c>
      <c r="P15026">
        <v>246.57</v>
      </c>
      <c r="Q15026" t="s">
        <v>52</v>
      </c>
    </row>
    <row r="15027" spans="1:17" x14ac:dyDescent="0.25">
      <c r="A15027">
        <v>15131</v>
      </c>
      <c r="B15027" t="s">
        <v>17</v>
      </c>
      <c r="C15027" t="s">
        <v>23</v>
      </c>
      <c r="D15027">
        <v>1</v>
      </c>
      <c r="E15027">
        <v>164.38</v>
      </c>
      <c r="F15027">
        <v>164.38</v>
      </c>
      <c r="G15027">
        <v>-243.12</v>
      </c>
      <c r="H15027">
        <v>0</v>
      </c>
      <c r="I15027">
        <v>0</v>
      </c>
      <c r="J15027">
        <v>0</v>
      </c>
      <c r="K15027">
        <v>1.83</v>
      </c>
      <c r="L15027">
        <v>0</v>
      </c>
      <c r="M15027">
        <v>0</v>
      </c>
      <c r="N15027" t="s">
        <v>1069</v>
      </c>
      <c r="O15027" t="s">
        <v>1069</v>
      </c>
      <c r="P15027">
        <v>246.57</v>
      </c>
      <c r="Q15027" t="s">
        <v>52</v>
      </c>
    </row>
    <row r="15028" spans="1:17" x14ac:dyDescent="0.25">
      <c r="A15028">
        <v>15132</v>
      </c>
      <c r="B15028" t="s">
        <v>33</v>
      </c>
      <c r="C15028" t="s">
        <v>18</v>
      </c>
      <c r="D15028">
        <v>1</v>
      </c>
      <c r="E15028">
        <v>164.38</v>
      </c>
      <c r="F15028">
        <v>164.38</v>
      </c>
      <c r="G15028">
        <v>23.58</v>
      </c>
      <c r="H15028">
        <v>1</v>
      </c>
      <c r="I15028">
        <v>1</v>
      </c>
      <c r="J15028">
        <v>1</v>
      </c>
      <c r="K15028">
        <v>2</v>
      </c>
      <c r="L15028">
        <v>0</v>
      </c>
      <c r="M15028">
        <v>0</v>
      </c>
      <c r="N15028" t="s">
        <v>1069</v>
      </c>
      <c r="O15028" t="s">
        <v>1069</v>
      </c>
      <c r="P15028">
        <v>246.57</v>
      </c>
      <c r="Q15028" t="s">
        <v>52</v>
      </c>
    </row>
    <row r="15029" spans="1:17" x14ac:dyDescent="0.25">
      <c r="A15029">
        <v>15133</v>
      </c>
      <c r="B15029" t="s">
        <v>28</v>
      </c>
      <c r="C15029" t="s">
        <v>23</v>
      </c>
      <c r="D15029">
        <v>1</v>
      </c>
      <c r="E15029">
        <v>164.38</v>
      </c>
      <c r="F15029">
        <v>164.38</v>
      </c>
      <c r="G15029">
        <v>14.79</v>
      </c>
      <c r="H15029">
        <v>1</v>
      </c>
      <c r="I15029">
        <v>2</v>
      </c>
      <c r="J15029">
        <v>1</v>
      </c>
      <c r="K15029">
        <v>2</v>
      </c>
      <c r="L15029">
        <v>0</v>
      </c>
      <c r="M15029">
        <v>0</v>
      </c>
      <c r="N15029" t="s">
        <v>1069</v>
      </c>
      <c r="O15029" t="s">
        <v>1069</v>
      </c>
      <c r="P15029">
        <v>246.57</v>
      </c>
      <c r="Q15029" t="s">
        <v>52</v>
      </c>
    </row>
    <row r="15030" spans="1:17" x14ac:dyDescent="0.25">
      <c r="A15030">
        <v>15134</v>
      </c>
      <c r="B15030" t="s">
        <v>17</v>
      </c>
      <c r="C15030" t="s">
        <v>18</v>
      </c>
      <c r="D15030">
        <v>1</v>
      </c>
      <c r="E15030">
        <v>164.38</v>
      </c>
      <c r="F15030">
        <v>164.38</v>
      </c>
      <c r="G15030">
        <v>50.56</v>
      </c>
      <c r="H15030">
        <v>0</v>
      </c>
      <c r="I15030">
        <v>-2</v>
      </c>
      <c r="J15030">
        <v>0</v>
      </c>
      <c r="K15030">
        <v>1.83</v>
      </c>
      <c r="L15030">
        <v>0</v>
      </c>
      <c r="M15030">
        <v>0</v>
      </c>
      <c r="N15030" t="s">
        <v>1069</v>
      </c>
      <c r="O15030" t="s">
        <v>1069</v>
      </c>
      <c r="P15030">
        <v>246.57</v>
      </c>
      <c r="Q15030" t="s">
        <v>52</v>
      </c>
    </row>
    <row r="15031" spans="1:17" x14ac:dyDescent="0.25">
      <c r="A15031">
        <v>15135</v>
      </c>
      <c r="B15031" t="s">
        <v>17</v>
      </c>
      <c r="C15031" t="s">
        <v>18</v>
      </c>
      <c r="D15031">
        <v>1</v>
      </c>
      <c r="E15031">
        <v>164.38</v>
      </c>
      <c r="F15031">
        <v>164.38</v>
      </c>
      <c r="G15031">
        <v>-28.74</v>
      </c>
      <c r="H15031">
        <v>0</v>
      </c>
      <c r="I15031">
        <v>-1</v>
      </c>
      <c r="J15031">
        <v>0</v>
      </c>
      <c r="K15031">
        <v>1.83</v>
      </c>
      <c r="L15031">
        <v>0</v>
      </c>
      <c r="M15031">
        <v>0</v>
      </c>
      <c r="N15031" t="s">
        <v>1069</v>
      </c>
      <c r="O15031" t="s">
        <v>1069</v>
      </c>
      <c r="P15031">
        <v>246.57</v>
      </c>
      <c r="Q15031" t="s">
        <v>52</v>
      </c>
    </row>
    <row r="15032" spans="1:17" x14ac:dyDescent="0.25">
      <c r="A15032">
        <v>15136</v>
      </c>
      <c r="B15032" t="s">
        <v>17</v>
      </c>
      <c r="C15032" t="s">
        <v>23</v>
      </c>
      <c r="D15032">
        <v>1</v>
      </c>
      <c r="E15032">
        <v>164.38</v>
      </c>
      <c r="F15032">
        <v>164.38</v>
      </c>
      <c r="G15032">
        <v>15.53</v>
      </c>
      <c r="H15032">
        <v>0</v>
      </c>
      <c r="I15032">
        <v>0</v>
      </c>
      <c r="J15032">
        <v>0</v>
      </c>
      <c r="K15032">
        <v>1.83</v>
      </c>
      <c r="L15032">
        <v>0</v>
      </c>
      <c r="M15032">
        <v>0</v>
      </c>
      <c r="N15032" t="s">
        <v>1069</v>
      </c>
      <c r="O15032" t="s">
        <v>1069</v>
      </c>
      <c r="P15032">
        <v>246.57</v>
      </c>
      <c r="Q15032" t="s">
        <v>52</v>
      </c>
    </row>
    <row r="15033" spans="1:17" x14ac:dyDescent="0.25">
      <c r="A15033">
        <v>15137</v>
      </c>
      <c r="B15033" t="s">
        <v>17</v>
      </c>
      <c r="C15033" t="s">
        <v>18</v>
      </c>
      <c r="D15033">
        <v>1</v>
      </c>
      <c r="E15033">
        <v>164.38</v>
      </c>
      <c r="F15033">
        <v>164.38</v>
      </c>
      <c r="G15033">
        <v>-265.47000000000003</v>
      </c>
      <c r="H15033">
        <v>1</v>
      </c>
      <c r="I15033">
        <v>1</v>
      </c>
      <c r="J15033">
        <v>1</v>
      </c>
      <c r="K15033">
        <v>3</v>
      </c>
      <c r="L15033">
        <v>0</v>
      </c>
      <c r="M15033">
        <v>0</v>
      </c>
      <c r="N15033" t="s">
        <v>1069</v>
      </c>
      <c r="O15033" t="s">
        <v>1069</v>
      </c>
      <c r="P15033">
        <v>246.57</v>
      </c>
      <c r="Q15033" t="s">
        <v>52</v>
      </c>
    </row>
    <row r="15034" spans="1:17" x14ac:dyDescent="0.25">
      <c r="A15034">
        <v>15138</v>
      </c>
      <c r="B15034" t="s">
        <v>33</v>
      </c>
      <c r="C15034" t="s">
        <v>18</v>
      </c>
      <c r="D15034">
        <v>1</v>
      </c>
      <c r="E15034">
        <v>164.38</v>
      </c>
      <c r="F15034">
        <v>164.38</v>
      </c>
      <c r="G15034">
        <v>74.17</v>
      </c>
      <c r="H15034">
        <v>1</v>
      </c>
      <c r="I15034">
        <v>2</v>
      </c>
      <c r="J15034">
        <v>1</v>
      </c>
      <c r="K15034">
        <v>2</v>
      </c>
      <c r="L15034">
        <v>0</v>
      </c>
      <c r="M15034">
        <v>0</v>
      </c>
      <c r="N15034" t="s">
        <v>1069</v>
      </c>
      <c r="O15034" t="s">
        <v>1069</v>
      </c>
      <c r="P15034">
        <v>246.57</v>
      </c>
      <c r="Q15034" t="s">
        <v>52</v>
      </c>
    </row>
    <row r="15035" spans="1:17" x14ac:dyDescent="0.25">
      <c r="A15035">
        <v>15139</v>
      </c>
      <c r="B15035" t="s">
        <v>28</v>
      </c>
      <c r="C15035" t="s">
        <v>23</v>
      </c>
      <c r="D15035">
        <v>1</v>
      </c>
      <c r="E15035">
        <v>164.38</v>
      </c>
      <c r="F15035">
        <v>164.38</v>
      </c>
      <c r="G15035">
        <v>-95.67</v>
      </c>
      <c r="H15035">
        <v>0</v>
      </c>
      <c r="I15035">
        <v>-2</v>
      </c>
      <c r="J15035">
        <v>0</v>
      </c>
      <c r="K15035">
        <v>1.83</v>
      </c>
      <c r="L15035">
        <v>0</v>
      </c>
      <c r="M15035">
        <v>0</v>
      </c>
      <c r="N15035" t="s">
        <v>1069</v>
      </c>
      <c r="O15035" t="s">
        <v>1069</v>
      </c>
      <c r="P15035">
        <v>246.57</v>
      </c>
      <c r="Q15035" t="s">
        <v>52</v>
      </c>
    </row>
    <row r="15036" spans="1:17" x14ac:dyDescent="0.25">
      <c r="A15036">
        <v>15140</v>
      </c>
      <c r="B15036" t="s">
        <v>17</v>
      </c>
      <c r="C15036" t="s">
        <v>18</v>
      </c>
      <c r="D15036">
        <v>1</v>
      </c>
      <c r="E15036">
        <v>164.38</v>
      </c>
      <c r="F15036">
        <v>164.38</v>
      </c>
      <c r="G15036">
        <v>33.99</v>
      </c>
      <c r="H15036">
        <v>0</v>
      </c>
      <c r="I15036">
        <v>-1</v>
      </c>
      <c r="J15036">
        <v>0</v>
      </c>
      <c r="K15036">
        <v>1.83</v>
      </c>
      <c r="L15036">
        <v>0</v>
      </c>
      <c r="M15036">
        <v>0</v>
      </c>
      <c r="N15036" t="s">
        <v>1069</v>
      </c>
      <c r="O15036" t="s">
        <v>1069</v>
      </c>
      <c r="P15036">
        <v>246.57</v>
      </c>
      <c r="Q15036" t="s">
        <v>52</v>
      </c>
    </row>
    <row r="15037" spans="1:17" x14ac:dyDescent="0.25">
      <c r="A15037">
        <v>15141</v>
      </c>
      <c r="B15037" t="s">
        <v>33</v>
      </c>
      <c r="C15037" t="s">
        <v>18</v>
      </c>
      <c r="D15037">
        <v>1</v>
      </c>
      <c r="E15037">
        <v>164.38</v>
      </c>
      <c r="F15037">
        <v>164.38</v>
      </c>
      <c r="G15037">
        <v>16.27</v>
      </c>
      <c r="H15037">
        <v>0</v>
      </c>
      <c r="I15037">
        <v>0</v>
      </c>
      <c r="J15037">
        <v>1</v>
      </c>
      <c r="K15037">
        <v>4</v>
      </c>
      <c r="L15037">
        <v>0</v>
      </c>
      <c r="M15037">
        <v>0</v>
      </c>
      <c r="N15037" t="s">
        <v>1070</v>
      </c>
      <c r="O15037" t="s">
        <v>1070</v>
      </c>
      <c r="P15037">
        <v>246.57</v>
      </c>
      <c r="Q15037" t="s">
        <v>52</v>
      </c>
    </row>
    <row r="15038" spans="1:17" x14ac:dyDescent="0.25">
      <c r="A15038">
        <v>15142</v>
      </c>
      <c r="B15038" t="s">
        <v>28</v>
      </c>
      <c r="C15038" t="s">
        <v>23</v>
      </c>
      <c r="D15038">
        <v>1</v>
      </c>
      <c r="E15038">
        <v>164.38</v>
      </c>
      <c r="F15038">
        <v>164.38</v>
      </c>
      <c r="G15038">
        <v>-120.49</v>
      </c>
      <c r="H15038">
        <v>1</v>
      </c>
      <c r="I15038">
        <v>1</v>
      </c>
      <c r="J15038">
        <v>0</v>
      </c>
      <c r="K15038">
        <v>1.83</v>
      </c>
      <c r="L15038">
        <v>0</v>
      </c>
      <c r="M15038">
        <v>0</v>
      </c>
      <c r="N15038" t="s">
        <v>1070</v>
      </c>
      <c r="O15038" t="s">
        <v>1070</v>
      </c>
      <c r="P15038">
        <v>246.57</v>
      </c>
      <c r="Q15038" t="s">
        <v>52</v>
      </c>
    </row>
    <row r="15039" spans="1:17" x14ac:dyDescent="0.25">
      <c r="A15039">
        <v>15143</v>
      </c>
      <c r="B15039" t="s">
        <v>17</v>
      </c>
      <c r="C15039" t="s">
        <v>18</v>
      </c>
      <c r="D15039">
        <v>1</v>
      </c>
      <c r="E15039">
        <v>164.38</v>
      </c>
      <c r="F15039">
        <v>164.38</v>
      </c>
      <c r="G15039">
        <v>33.29</v>
      </c>
      <c r="H15039">
        <v>1</v>
      </c>
      <c r="I15039">
        <v>2</v>
      </c>
      <c r="J15039">
        <v>1</v>
      </c>
      <c r="K15039">
        <v>4</v>
      </c>
      <c r="L15039">
        <v>0</v>
      </c>
      <c r="M15039">
        <v>0</v>
      </c>
      <c r="N15039" t="s">
        <v>1070</v>
      </c>
      <c r="O15039" t="s">
        <v>1070</v>
      </c>
      <c r="P15039">
        <v>246.57</v>
      </c>
      <c r="Q15039" t="s">
        <v>52</v>
      </c>
    </row>
    <row r="15040" spans="1:17" x14ac:dyDescent="0.25">
      <c r="A15040">
        <v>15144</v>
      </c>
      <c r="B15040" t="s">
        <v>28</v>
      </c>
      <c r="C15040" t="s">
        <v>23</v>
      </c>
      <c r="D15040">
        <v>1</v>
      </c>
      <c r="E15040">
        <v>164.38</v>
      </c>
      <c r="F15040">
        <v>164.38</v>
      </c>
      <c r="G15040">
        <v>49.31</v>
      </c>
      <c r="H15040">
        <v>0</v>
      </c>
      <c r="I15040">
        <v>-2</v>
      </c>
      <c r="J15040">
        <v>0</v>
      </c>
      <c r="K15040">
        <v>1.83</v>
      </c>
      <c r="L15040">
        <v>0</v>
      </c>
      <c r="M15040">
        <v>0</v>
      </c>
      <c r="N15040" t="s">
        <v>1070</v>
      </c>
      <c r="O15040" t="s">
        <v>1070</v>
      </c>
      <c r="P15040">
        <v>246.57</v>
      </c>
      <c r="Q15040" t="s">
        <v>52</v>
      </c>
    </row>
    <row r="15041" spans="1:17" x14ac:dyDescent="0.25">
      <c r="A15041">
        <v>15145</v>
      </c>
      <c r="B15041" t="s">
        <v>33</v>
      </c>
      <c r="C15041" t="s">
        <v>18</v>
      </c>
      <c r="D15041">
        <v>1</v>
      </c>
      <c r="E15041">
        <v>164.38</v>
      </c>
      <c r="F15041">
        <v>164.38</v>
      </c>
      <c r="G15041">
        <v>62</v>
      </c>
      <c r="H15041">
        <v>0</v>
      </c>
      <c r="I15041">
        <v>-1</v>
      </c>
      <c r="J15041">
        <v>0</v>
      </c>
      <c r="K15041">
        <v>1.83</v>
      </c>
      <c r="L15041">
        <v>0</v>
      </c>
      <c r="M15041">
        <v>0</v>
      </c>
      <c r="N15041" t="s">
        <v>1070</v>
      </c>
      <c r="O15041" t="s">
        <v>1070</v>
      </c>
      <c r="P15041">
        <v>246.57</v>
      </c>
      <c r="Q15041" t="s">
        <v>52</v>
      </c>
    </row>
    <row r="15042" spans="1:17" x14ac:dyDescent="0.25">
      <c r="A15042">
        <v>15146</v>
      </c>
      <c r="B15042" t="s">
        <v>33</v>
      </c>
      <c r="C15042" t="s">
        <v>18</v>
      </c>
      <c r="D15042">
        <v>1</v>
      </c>
      <c r="E15042">
        <v>164.38</v>
      </c>
      <c r="F15042">
        <v>164.38</v>
      </c>
      <c r="G15042">
        <v>36.840000000000003</v>
      </c>
      <c r="H15042">
        <v>0</v>
      </c>
      <c r="I15042">
        <v>0</v>
      </c>
      <c r="J15042">
        <v>1</v>
      </c>
      <c r="K15042">
        <v>4</v>
      </c>
      <c r="L15042">
        <v>0</v>
      </c>
      <c r="M15042">
        <v>0</v>
      </c>
      <c r="N15042" t="s">
        <v>1070</v>
      </c>
      <c r="O15042" t="s">
        <v>1070</v>
      </c>
      <c r="P15042">
        <v>246.57</v>
      </c>
      <c r="Q15042" t="s">
        <v>52</v>
      </c>
    </row>
    <row r="15043" spans="1:17" x14ac:dyDescent="0.25">
      <c r="A15043">
        <v>15147</v>
      </c>
      <c r="B15043" t="s">
        <v>33</v>
      </c>
      <c r="C15043" t="s">
        <v>18</v>
      </c>
      <c r="D15043">
        <v>1</v>
      </c>
      <c r="E15043">
        <v>164.38</v>
      </c>
      <c r="F15043">
        <v>164.38</v>
      </c>
      <c r="G15043">
        <v>-13.81</v>
      </c>
      <c r="H15043">
        <v>1</v>
      </c>
      <c r="I15043">
        <v>1</v>
      </c>
      <c r="J15043">
        <v>0</v>
      </c>
      <c r="K15043">
        <v>1.83</v>
      </c>
      <c r="L15043">
        <v>0</v>
      </c>
      <c r="M15043">
        <v>0</v>
      </c>
      <c r="N15043" t="s">
        <v>1070</v>
      </c>
      <c r="O15043" t="s">
        <v>1070</v>
      </c>
      <c r="P15043">
        <v>246.57</v>
      </c>
      <c r="Q15043" t="s">
        <v>52</v>
      </c>
    </row>
    <row r="15044" spans="1:17" x14ac:dyDescent="0.25">
      <c r="A15044">
        <v>15148</v>
      </c>
      <c r="B15044" t="s">
        <v>33</v>
      </c>
      <c r="C15044" t="s">
        <v>18</v>
      </c>
      <c r="D15044">
        <v>1</v>
      </c>
      <c r="E15044">
        <v>164.38</v>
      </c>
      <c r="F15044">
        <v>164.38</v>
      </c>
      <c r="G15044">
        <v>-29.76</v>
      </c>
      <c r="H15044">
        <v>1</v>
      </c>
      <c r="I15044">
        <v>2</v>
      </c>
      <c r="J15044">
        <v>0</v>
      </c>
      <c r="K15044">
        <v>1.83</v>
      </c>
      <c r="L15044">
        <v>0</v>
      </c>
      <c r="M15044">
        <v>0</v>
      </c>
      <c r="N15044" t="s">
        <v>1070</v>
      </c>
      <c r="O15044" t="s">
        <v>1070</v>
      </c>
      <c r="P15044">
        <v>246.57</v>
      </c>
      <c r="Q15044" t="s">
        <v>52</v>
      </c>
    </row>
    <row r="15045" spans="1:17" x14ac:dyDescent="0.25">
      <c r="A15045">
        <v>15149</v>
      </c>
      <c r="B15045" t="s">
        <v>17</v>
      </c>
      <c r="C15045" t="s">
        <v>23</v>
      </c>
      <c r="D15045">
        <v>1</v>
      </c>
      <c r="E15045">
        <v>164.38</v>
      </c>
      <c r="F15045">
        <v>164.38</v>
      </c>
      <c r="G15045">
        <v>14.3</v>
      </c>
      <c r="H15045">
        <v>0</v>
      </c>
      <c r="I15045">
        <v>-2</v>
      </c>
      <c r="J15045">
        <v>0</v>
      </c>
      <c r="K15045">
        <v>1.83</v>
      </c>
      <c r="L15045">
        <v>0</v>
      </c>
      <c r="M15045">
        <v>0</v>
      </c>
      <c r="N15045" t="s">
        <v>1070</v>
      </c>
      <c r="O15045" t="s">
        <v>1070</v>
      </c>
      <c r="P15045">
        <v>246.57</v>
      </c>
      <c r="Q15045" t="s">
        <v>52</v>
      </c>
    </row>
    <row r="15046" spans="1:17" x14ac:dyDescent="0.25">
      <c r="A15046">
        <v>15150</v>
      </c>
      <c r="B15046" t="s">
        <v>17</v>
      </c>
      <c r="C15046" t="s">
        <v>18</v>
      </c>
      <c r="D15046">
        <v>1</v>
      </c>
      <c r="E15046">
        <v>164.38</v>
      </c>
      <c r="F15046">
        <v>164.38</v>
      </c>
      <c r="G15046">
        <v>65.09</v>
      </c>
      <c r="H15046">
        <v>1</v>
      </c>
      <c r="I15046">
        <v>1</v>
      </c>
      <c r="J15046">
        <v>1</v>
      </c>
      <c r="K15046">
        <v>3</v>
      </c>
      <c r="L15046">
        <v>0</v>
      </c>
      <c r="M15046">
        <v>0</v>
      </c>
      <c r="N15046" t="s">
        <v>1070</v>
      </c>
      <c r="O15046" t="s">
        <v>1070</v>
      </c>
      <c r="P15046">
        <v>246.57</v>
      </c>
      <c r="Q15046" t="s">
        <v>52</v>
      </c>
    </row>
    <row r="15047" spans="1:17" x14ac:dyDescent="0.25">
      <c r="A15047">
        <v>15151</v>
      </c>
      <c r="B15047" t="s">
        <v>33</v>
      </c>
      <c r="C15047" t="s">
        <v>23</v>
      </c>
      <c r="D15047">
        <v>1</v>
      </c>
      <c r="E15047">
        <v>164.38</v>
      </c>
      <c r="F15047">
        <v>164.38</v>
      </c>
      <c r="G15047">
        <v>72.489999999999995</v>
      </c>
      <c r="H15047">
        <v>0</v>
      </c>
      <c r="I15047">
        <v>0</v>
      </c>
      <c r="J15047">
        <v>0</v>
      </c>
      <c r="K15047">
        <v>1.83</v>
      </c>
      <c r="L15047">
        <v>0</v>
      </c>
      <c r="M15047">
        <v>0</v>
      </c>
      <c r="N15047" t="s">
        <v>1070</v>
      </c>
      <c r="O15047" t="s">
        <v>1070</v>
      </c>
      <c r="P15047">
        <v>246.57</v>
      </c>
      <c r="Q15047" t="s">
        <v>52</v>
      </c>
    </row>
    <row r="15048" spans="1:17" x14ac:dyDescent="0.25">
      <c r="A15048">
        <v>15152</v>
      </c>
      <c r="B15048" t="s">
        <v>17</v>
      </c>
      <c r="C15048" t="s">
        <v>18</v>
      </c>
      <c r="D15048">
        <v>1</v>
      </c>
      <c r="E15048">
        <v>164.38</v>
      </c>
      <c r="F15048">
        <v>164.38</v>
      </c>
      <c r="G15048">
        <v>55.35</v>
      </c>
      <c r="H15048">
        <v>1</v>
      </c>
      <c r="I15048">
        <v>1</v>
      </c>
      <c r="J15048">
        <v>1</v>
      </c>
      <c r="K15048">
        <v>4</v>
      </c>
      <c r="L15048">
        <v>0</v>
      </c>
      <c r="M15048">
        <v>0</v>
      </c>
      <c r="N15048" t="s">
        <v>1070</v>
      </c>
      <c r="O15048" t="s">
        <v>1070</v>
      </c>
      <c r="P15048">
        <v>246.57</v>
      </c>
      <c r="Q15048" t="s">
        <v>52</v>
      </c>
    </row>
    <row r="15049" spans="1:17" x14ac:dyDescent="0.25">
      <c r="A15049">
        <v>15153</v>
      </c>
      <c r="B15049" t="s">
        <v>17</v>
      </c>
      <c r="C15049" t="s">
        <v>18</v>
      </c>
      <c r="D15049">
        <v>1</v>
      </c>
      <c r="E15049">
        <v>164.38</v>
      </c>
      <c r="F15049">
        <v>164.38</v>
      </c>
      <c r="G15049">
        <v>13.3</v>
      </c>
      <c r="H15049">
        <v>1</v>
      </c>
      <c r="I15049">
        <v>2</v>
      </c>
      <c r="J15049">
        <v>1</v>
      </c>
      <c r="K15049">
        <v>2</v>
      </c>
      <c r="L15049">
        <v>0</v>
      </c>
      <c r="M15049">
        <v>0</v>
      </c>
      <c r="N15049" t="s">
        <v>1070</v>
      </c>
      <c r="O15049" t="s">
        <v>1070</v>
      </c>
      <c r="P15049">
        <v>246.57</v>
      </c>
      <c r="Q15049" t="s">
        <v>52</v>
      </c>
    </row>
    <row r="15050" spans="1:17" x14ac:dyDescent="0.25">
      <c r="A15050">
        <v>15154</v>
      </c>
      <c r="B15050" t="s">
        <v>17</v>
      </c>
      <c r="C15050" t="s">
        <v>23</v>
      </c>
      <c r="D15050">
        <v>1</v>
      </c>
      <c r="E15050">
        <v>164.38</v>
      </c>
      <c r="F15050">
        <v>164.38</v>
      </c>
      <c r="G15050">
        <v>45.05</v>
      </c>
      <c r="H15050">
        <v>0</v>
      </c>
      <c r="I15050">
        <v>0</v>
      </c>
      <c r="J15050">
        <v>0</v>
      </c>
      <c r="K15050">
        <v>1.83</v>
      </c>
      <c r="L15050">
        <v>0</v>
      </c>
      <c r="M15050">
        <v>0</v>
      </c>
      <c r="N15050" t="s">
        <v>1070</v>
      </c>
      <c r="O15050" t="s">
        <v>1070</v>
      </c>
      <c r="P15050">
        <v>246.57</v>
      </c>
      <c r="Q15050" t="s">
        <v>52</v>
      </c>
    </row>
    <row r="15051" spans="1:17" x14ac:dyDescent="0.25">
      <c r="A15051">
        <v>15155</v>
      </c>
      <c r="B15051" t="s">
        <v>33</v>
      </c>
      <c r="C15051" t="s">
        <v>18</v>
      </c>
      <c r="D15051">
        <v>1</v>
      </c>
      <c r="E15051">
        <v>164.38</v>
      </c>
      <c r="F15051">
        <v>164.38</v>
      </c>
      <c r="G15051">
        <v>73.400000000000006</v>
      </c>
      <c r="H15051">
        <v>0</v>
      </c>
      <c r="I15051">
        <v>-1</v>
      </c>
      <c r="J15051">
        <v>0</v>
      </c>
      <c r="K15051">
        <v>1.83</v>
      </c>
      <c r="L15051">
        <v>0</v>
      </c>
      <c r="M15051">
        <v>0</v>
      </c>
      <c r="N15051" t="s">
        <v>1070</v>
      </c>
      <c r="O15051" t="s">
        <v>1070</v>
      </c>
      <c r="P15051">
        <v>246.57</v>
      </c>
      <c r="Q15051" t="s">
        <v>52</v>
      </c>
    </row>
    <row r="15052" spans="1:17" x14ac:dyDescent="0.25">
      <c r="A15052">
        <v>15156</v>
      </c>
      <c r="B15052" t="s">
        <v>28</v>
      </c>
      <c r="C15052" t="s">
        <v>18</v>
      </c>
      <c r="D15052">
        <v>1</v>
      </c>
      <c r="E15052">
        <v>164.38</v>
      </c>
      <c r="F15052">
        <v>164.38</v>
      </c>
      <c r="G15052">
        <v>18.940000000000001</v>
      </c>
      <c r="H15052">
        <v>0</v>
      </c>
      <c r="I15052">
        <v>0</v>
      </c>
      <c r="J15052">
        <v>0</v>
      </c>
      <c r="K15052">
        <v>1.83</v>
      </c>
      <c r="L15052">
        <v>0</v>
      </c>
      <c r="M15052">
        <v>0</v>
      </c>
      <c r="N15052" t="s">
        <v>1070</v>
      </c>
      <c r="O15052" t="s">
        <v>1070</v>
      </c>
      <c r="P15052">
        <v>246.57</v>
      </c>
      <c r="Q15052" t="s">
        <v>52</v>
      </c>
    </row>
    <row r="15053" spans="1:17" x14ac:dyDescent="0.25">
      <c r="A15053">
        <v>15157</v>
      </c>
      <c r="B15053" t="s">
        <v>28</v>
      </c>
      <c r="C15053" t="s">
        <v>23</v>
      </c>
      <c r="D15053">
        <v>1</v>
      </c>
      <c r="E15053">
        <v>164.38</v>
      </c>
      <c r="F15053">
        <v>164.38</v>
      </c>
      <c r="G15053">
        <v>4.78</v>
      </c>
      <c r="H15053">
        <v>1</v>
      </c>
      <c r="I15053">
        <v>1</v>
      </c>
      <c r="J15053">
        <v>1</v>
      </c>
      <c r="K15053">
        <v>4</v>
      </c>
      <c r="L15053">
        <v>0</v>
      </c>
      <c r="M15053">
        <v>0</v>
      </c>
      <c r="N15053" t="s">
        <v>1070</v>
      </c>
      <c r="O15053" t="s">
        <v>1070</v>
      </c>
      <c r="P15053">
        <v>246.57</v>
      </c>
      <c r="Q15053" t="s">
        <v>52</v>
      </c>
    </row>
    <row r="15054" spans="1:17" x14ac:dyDescent="0.25">
      <c r="A15054">
        <v>15158</v>
      </c>
      <c r="B15054" t="s">
        <v>17</v>
      </c>
      <c r="C15054" t="s">
        <v>18</v>
      </c>
      <c r="D15054">
        <v>1</v>
      </c>
      <c r="E15054">
        <v>164.38</v>
      </c>
      <c r="F15054">
        <v>164.38</v>
      </c>
      <c r="G15054">
        <v>41.88</v>
      </c>
      <c r="H15054">
        <v>1</v>
      </c>
      <c r="I15054">
        <v>2</v>
      </c>
      <c r="J15054">
        <v>1</v>
      </c>
      <c r="K15054">
        <v>3</v>
      </c>
      <c r="L15054">
        <v>0</v>
      </c>
      <c r="M15054">
        <v>0</v>
      </c>
      <c r="N15054" t="s">
        <v>1070</v>
      </c>
      <c r="O15054" t="s">
        <v>1070</v>
      </c>
      <c r="P15054">
        <v>246.57</v>
      </c>
      <c r="Q15054" t="s">
        <v>52</v>
      </c>
    </row>
    <row r="15055" spans="1:17" x14ac:dyDescent="0.25">
      <c r="A15055">
        <v>15159</v>
      </c>
      <c r="B15055" t="s">
        <v>17</v>
      </c>
      <c r="C15055" t="s">
        <v>23</v>
      </c>
      <c r="D15055">
        <v>1</v>
      </c>
      <c r="E15055">
        <v>164.38</v>
      </c>
      <c r="F15055">
        <v>164.38</v>
      </c>
      <c r="G15055">
        <v>20.34</v>
      </c>
      <c r="H15055">
        <v>0</v>
      </c>
      <c r="I15055">
        <v>-2</v>
      </c>
      <c r="J15055">
        <v>0</v>
      </c>
      <c r="K15055">
        <v>1.83</v>
      </c>
      <c r="L15055">
        <v>0</v>
      </c>
      <c r="M15055">
        <v>0</v>
      </c>
      <c r="N15055" t="s">
        <v>1070</v>
      </c>
      <c r="O15055" t="s">
        <v>1070</v>
      </c>
      <c r="P15055">
        <v>246.57</v>
      </c>
      <c r="Q15055" t="s">
        <v>52</v>
      </c>
    </row>
    <row r="15056" spans="1:17" x14ac:dyDescent="0.25">
      <c r="A15056">
        <v>15160</v>
      </c>
      <c r="B15056" t="s">
        <v>33</v>
      </c>
      <c r="C15056" t="s">
        <v>18</v>
      </c>
      <c r="D15056">
        <v>1</v>
      </c>
      <c r="E15056">
        <v>164.38</v>
      </c>
      <c r="F15056">
        <v>164.38</v>
      </c>
      <c r="G15056">
        <v>55.89</v>
      </c>
      <c r="H15056">
        <v>0</v>
      </c>
      <c r="I15056">
        <v>-1</v>
      </c>
      <c r="J15056">
        <v>0</v>
      </c>
      <c r="K15056">
        <v>1.83</v>
      </c>
      <c r="L15056">
        <v>0</v>
      </c>
      <c r="M15056">
        <v>0</v>
      </c>
      <c r="N15056" t="s">
        <v>1070</v>
      </c>
      <c r="O15056" t="s">
        <v>1070</v>
      </c>
      <c r="P15056">
        <v>246.57</v>
      </c>
      <c r="Q15056" t="s">
        <v>52</v>
      </c>
    </row>
    <row r="15057" spans="1:17" x14ac:dyDescent="0.25">
      <c r="A15057">
        <v>15161</v>
      </c>
      <c r="B15057" t="s">
        <v>17</v>
      </c>
      <c r="C15057" t="s">
        <v>18</v>
      </c>
      <c r="D15057">
        <v>1</v>
      </c>
      <c r="E15057">
        <v>164.38</v>
      </c>
      <c r="F15057">
        <v>164.38</v>
      </c>
      <c r="G15057">
        <v>40.68</v>
      </c>
      <c r="H15057">
        <v>0</v>
      </c>
      <c r="I15057">
        <v>0</v>
      </c>
      <c r="J15057">
        <v>0</v>
      </c>
      <c r="K15057">
        <v>1.83</v>
      </c>
      <c r="L15057">
        <v>0</v>
      </c>
      <c r="M15057">
        <v>0</v>
      </c>
      <c r="N15057" t="s">
        <v>1070</v>
      </c>
      <c r="O15057" t="s">
        <v>1070</v>
      </c>
      <c r="P15057">
        <v>246.57</v>
      </c>
      <c r="Q15057" t="s">
        <v>52</v>
      </c>
    </row>
    <row r="15058" spans="1:17" x14ac:dyDescent="0.25">
      <c r="A15058">
        <v>15162</v>
      </c>
      <c r="B15058" t="s">
        <v>17</v>
      </c>
      <c r="C15058" t="s">
        <v>18</v>
      </c>
      <c r="D15058">
        <v>1</v>
      </c>
      <c r="E15058">
        <v>164.38</v>
      </c>
      <c r="F15058">
        <v>164.38</v>
      </c>
      <c r="G15058">
        <v>-72.33</v>
      </c>
      <c r="H15058">
        <v>1</v>
      </c>
      <c r="I15058">
        <v>1</v>
      </c>
      <c r="J15058">
        <v>1</v>
      </c>
      <c r="K15058">
        <v>2</v>
      </c>
      <c r="L15058">
        <v>0</v>
      </c>
      <c r="M15058">
        <v>0</v>
      </c>
      <c r="N15058" t="s">
        <v>1070</v>
      </c>
      <c r="O15058" t="s">
        <v>1070</v>
      </c>
      <c r="P15058">
        <v>246.57</v>
      </c>
      <c r="Q15058" t="s">
        <v>52</v>
      </c>
    </row>
    <row r="15059" spans="1:17" x14ac:dyDescent="0.25">
      <c r="A15059">
        <v>15163</v>
      </c>
      <c r="B15059" t="s">
        <v>17</v>
      </c>
      <c r="C15059" t="s">
        <v>23</v>
      </c>
      <c r="D15059">
        <v>1</v>
      </c>
      <c r="E15059">
        <v>164.38</v>
      </c>
      <c r="F15059">
        <v>164.38</v>
      </c>
      <c r="G15059">
        <v>37.74</v>
      </c>
      <c r="H15059">
        <v>1</v>
      </c>
      <c r="I15059">
        <v>2</v>
      </c>
      <c r="J15059">
        <v>0</v>
      </c>
      <c r="K15059">
        <v>1.83</v>
      </c>
      <c r="L15059">
        <v>0</v>
      </c>
      <c r="M15059">
        <v>0</v>
      </c>
      <c r="N15059" t="s">
        <v>1070</v>
      </c>
      <c r="O15059" t="s">
        <v>1070</v>
      </c>
      <c r="P15059">
        <v>246.57</v>
      </c>
      <c r="Q15059" t="s">
        <v>52</v>
      </c>
    </row>
    <row r="15060" spans="1:17" x14ac:dyDescent="0.25">
      <c r="A15060">
        <v>15164</v>
      </c>
      <c r="B15060" t="s">
        <v>28</v>
      </c>
      <c r="C15060" t="s">
        <v>18</v>
      </c>
      <c r="D15060">
        <v>1</v>
      </c>
      <c r="E15060">
        <v>164.38</v>
      </c>
      <c r="F15060">
        <v>164.38</v>
      </c>
      <c r="G15060">
        <v>44.34</v>
      </c>
      <c r="H15060">
        <v>0</v>
      </c>
      <c r="I15060">
        <v>-2</v>
      </c>
      <c r="J15060">
        <v>1</v>
      </c>
      <c r="K15060">
        <v>2</v>
      </c>
      <c r="L15060">
        <v>0</v>
      </c>
      <c r="M15060">
        <v>0</v>
      </c>
      <c r="N15060" t="s">
        <v>1070</v>
      </c>
      <c r="O15060" t="s">
        <v>1070</v>
      </c>
      <c r="P15060">
        <v>246.57</v>
      </c>
      <c r="Q15060" t="s">
        <v>52</v>
      </c>
    </row>
    <row r="15061" spans="1:17" x14ac:dyDescent="0.25">
      <c r="A15061">
        <v>15165</v>
      </c>
      <c r="B15061" t="s">
        <v>28</v>
      </c>
      <c r="C15061" t="s">
        <v>23</v>
      </c>
      <c r="D15061">
        <v>1</v>
      </c>
      <c r="E15061">
        <v>164.38</v>
      </c>
      <c r="F15061">
        <v>164.38</v>
      </c>
      <c r="G15061">
        <v>63.52</v>
      </c>
      <c r="H15061">
        <v>0</v>
      </c>
      <c r="I15061">
        <v>-1</v>
      </c>
      <c r="J15061">
        <v>0</v>
      </c>
      <c r="K15061">
        <v>1.83</v>
      </c>
      <c r="L15061">
        <v>0</v>
      </c>
      <c r="M15061">
        <v>0</v>
      </c>
      <c r="N15061" t="s">
        <v>1070</v>
      </c>
      <c r="O15061" t="s">
        <v>1070</v>
      </c>
      <c r="P15061">
        <v>246.57</v>
      </c>
      <c r="Q15061" t="s">
        <v>52</v>
      </c>
    </row>
    <row r="15062" spans="1:17" x14ac:dyDescent="0.25">
      <c r="A15062">
        <v>15166</v>
      </c>
      <c r="B15062" t="s">
        <v>28</v>
      </c>
      <c r="C15062" t="s">
        <v>18</v>
      </c>
      <c r="D15062">
        <v>1</v>
      </c>
      <c r="E15062">
        <v>164.38</v>
      </c>
      <c r="F15062">
        <v>164.38</v>
      </c>
      <c r="G15062">
        <v>62.88</v>
      </c>
      <c r="H15062">
        <v>0</v>
      </c>
      <c r="I15062">
        <v>0</v>
      </c>
      <c r="J15062">
        <v>0</v>
      </c>
      <c r="K15062">
        <v>1.83</v>
      </c>
      <c r="L15062">
        <v>0</v>
      </c>
      <c r="M15062">
        <v>0</v>
      </c>
      <c r="N15062" t="s">
        <v>1070</v>
      </c>
      <c r="O15062" t="s">
        <v>1070</v>
      </c>
      <c r="P15062">
        <v>246.57</v>
      </c>
      <c r="Q15062" t="s">
        <v>52</v>
      </c>
    </row>
    <row r="15063" spans="1:17" x14ac:dyDescent="0.25">
      <c r="A15063">
        <v>15167</v>
      </c>
      <c r="B15063" t="s">
        <v>17</v>
      </c>
      <c r="C15063" t="s">
        <v>23</v>
      </c>
      <c r="D15063">
        <v>1</v>
      </c>
      <c r="E15063">
        <v>164.38</v>
      </c>
      <c r="F15063">
        <v>164.38</v>
      </c>
      <c r="G15063">
        <v>57.2</v>
      </c>
      <c r="H15063">
        <v>1</v>
      </c>
      <c r="I15063">
        <v>1</v>
      </c>
      <c r="J15063">
        <v>1</v>
      </c>
      <c r="K15063">
        <v>4</v>
      </c>
      <c r="L15063">
        <v>0</v>
      </c>
      <c r="M15063">
        <v>0</v>
      </c>
      <c r="N15063" t="s">
        <v>1070</v>
      </c>
      <c r="O15063" t="s">
        <v>1070</v>
      </c>
      <c r="P15063">
        <v>246.57</v>
      </c>
      <c r="Q15063" t="s">
        <v>52</v>
      </c>
    </row>
    <row r="15064" spans="1:17" x14ac:dyDescent="0.25">
      <c r="A15064">
        <v>15168</v>
      </c>
      <c r="B15064" t="s">
        <v>28</v>
      </c>
      <c r="C15064" t="s">
        <v>18</v>
      </c>
      <c r="D15064">
        <v>1</v>
      </c>
      <c r="E15064">
        <v>164.38</v>
      </c>
      <c r="F15064">
        <v>164.38</v>
      </c>
      <c r="G15064">
        <v>54.25</v>
      </c>
      <c r="H15064">
        <v>1</v>
      </c>
      <c r="I15064">
        <v>1</v>
      </c>
      <c r="J15064">
        <v>0</v>
      </c>
      <c r="K15064">
        <v>1.83</v>
      </c>
      <c r="L15064">
        <v>0</v>
      </c>
      <c r="M15064">
        <v>0</v>
      </c>
      <c r="N15064" t="s">
        <v>1070</v>
      </c>
      <c r="O15064" t="s">
        <v>1070</v>
      </c>
      <c r="P15064">
        <v>246.57</v>
      </c>
      <c r="Q15064" t="s">
        <v>52</v>
      </c>
    </row>
    <row r="15065" spans="1:17" x14ac:dyDescent="0.25">
      <c r="A15065">
        <v>15169</v>
      </c>
      <c r="B15065" t="s">
        <v>33</v>
      </c>
      <c r="C15065" t="s">
        <v>18</v>
      </c>
      <c r="D15065">
        <v>1</v>
      </c>
      <c r="E15065">
        <v>164.38</v>
      </c>
      <c r="F15065">
        <v>164.38</v>
      </c>
      <c r="G15065">
        <v>14.79</v>
      </c>
      <c r="H15065">
        <v>1</v>
      </c>
      <c r="I15065">
        <v>1</v>
      </c>
      <c r="J15065">
        <v>1</v>
      </c>
      <c r="K15065">
        <v>3</v>
      </c>
      <c r="L15065">
        <v>0</v>
      </c>
      <c r="M15065">
        <v>0</v>
      </c>
      <c r="N15065" t="s">
        <v>1070</v>
      </c>
      <c r="O15065" t="s">
        <v>1070</v>
      </c>
      <c r="P15065">
        <v>246.57</v>
      </c>
      <c r="Q15065" t="s">
        <v>52</v>
      </c>
    </row>
    <row r="15066" spans="1:17" x14ac:dyDescent="0.25">
      <c r="A15066">
        <v>15170</v>
      </c>
      <c r="B15066" t="s">
        <v>33</v>
      </c>
      <c r="C15066" t="s">
        <v>18</v>
      </c>
      <c r="D15066">
        <v>1</v>
      </c>
      <c r="E15066">
        <v>164.38</v>
      </c>
      <c r="F15066">
        <v>164.38</v>
      </c>
      <c r="G15066">
        <v>35.9</v>
      </c>
      <c r="H15066">
        <v>1</v>
      </c>
      <c r="I15066">
        <v>1</v>
      </c>
      <c r="J15066">
        <v>0</v>
      </c>
      <c r="K15066">
        <v>1.83</v>
      </c>
      <c r="L15066">
        <v>0</v>
      </c>
      <c r="M15066">
        <v>0</v>
      </c>
      <c r="N15066" t="s">
        <v>1070</v>
      </c>
      <c r="O15066" t="s">
        <v>1070</v>
      </c>
      <c r="P15066">
        <v>246.57</v>
      </c>
      <c r="Q15066" t="s">
        <v>52</v>
      </c>
    </row>
    <row r="15067" spans="1:17" x14ac:dyDescent="0.25">
      <c r="A15067">
        <v>15171</v>
      </c>
      <c r="B15067" t="s">
        <v>33</v>
      </c>
      <c r="C15067" t="s">
        <v>23</v>
      </c>
      <c r="D15067">
        <v>1</v>
      </c>
      <c r="E15067">
        <v>164.38</v>
      </c>
      <c r="F15067">
        <v>164.38</v>
      </c>
      <c r="G15067">
        <v>76.44</v>
      </c>
      <c r="H15067">
        <v>0</v>
      </c>
      <c r="I15067">
        <v>0</v>
      </c>
      <c r="J15067">
        <v>1</v>
      </c>
      <c r="K15067">
        <v>4</v>
      </c>
      <c r="L15067">
        <v>0</v>
      </c>
      <c r="M15067">
        <v>0</v>
      </c>
      <c r="N15067" t="s">
        <v>1070</v>
      </c>
      <c r="O15067" t="s">
        <v>1070</v>
      </c>
      <c r="P15067">
        <v>246.57</v>
      </c>
      <c r="Q15067" t="s">
        <v>52</v>
      </c>
    </row>
    <row r="15068" spans="1:17" x14ac:dyDescent="0.25">
      <c r="A15068">
        <v>15172</v>
      </c>
      <c r="B15068" t="s">
        <v>33</v>
      </c>
      <c r="C15068" t="s">
        <v>18</v>
      </c>
      <c r="D15068">
        <v>1</v>
      </c>
      <c r="E15068">
        <v>164.38</v>
      </c>
      <c r="F15068">
        <v>164.38</v>
      </c>
      <c r="G15068">
        <v>-36.97</v>
      </c>
      <c r="H15068">
        <v>1</v>
      </c>
      <c r="I15068">
        <v>1</v>
      </c>
      <c r="J15068">
        <v>1</v>
      </c>
      <c r="K15068">
        <v>4</v>
      </c>
      <c r="L15068">
        <v>0</v>
      </c>
      <c r="M15068">
        <v>0</v>
      </c>
      <c r="N15068" t="s">
        <v>1070</v>
      </c>
      <c r="O15068" t="s">
        <v>1070</v>
      </c>
      <c r="P15068">
        <v>246.57</v>
      </c>
      <c r="Q15068" t="s">
        <v>52</v>
      </c>
    </row>
    <row r="15069" spans="1:17" x14ac:dyDescent="0.25">
      <c r="A15069">
        <v>15173</v>
      </c>
      <c r="B15069" t="s">
        <v>33</v>
      </c>
      <c r="C15069" t="s">
        <v>23</v>
      </c>
      <c r="D15069">
        <v>1</v>
      </c>
      <c r="E15069">
        <v>164.38</v>
      </c>
      <c r="F15069">
        <v>164.38</v>
      </c>
      <c r="G15069">
        <v>17.649999999999999</v>
      </c>
      <c r="H15069">
        <v>1</v>
      </c>
      <c r="I15069">
        <v>2</v>
      </c>
      <c r="J15069">
        <v>0</v>
      </c>
      <c r="K15069">
        <v>1.83</v>
      </c>
      <c r="L15069">
        <v>0</v>
      </c>
      <c r="M15069">
        <v>0</v>
      </c>
      <c r="N15069" t="s">
        <v>1070</v>
      </c>
      <c r="O15069" t="s">
        <v>1070</v>
      </c>
      <c r="P15069">
        <v>246.57</v>
      </c>
      <c r="Q15069" t="s">
        <v>52</v>
      </c>
    </row>
    <row r="15070" spans="1:17" x14ac:dyDescent="0.25">
      <c r="A15070">
        <v>15174</v>
      </c>
      <c r="B15070" t="s">
        <v>17</v>
      </c>
      <c r="C15070" t="s">
        <v>18</v>
      </c>
      <c r="D15070">
        <v>1</v>
      </c>
      <c r="E15070">
        <v>164.38</v>
      </c>
      <c r="F15070">
        <v>164.38</v>
      </c>
      <c r="G15070">
        <v>-205.15</v>
      </c>
      <c r="H15070">
        <v>0</v>
      </c>
      <c r="I15070">
        <v>-2</v>
      </c>
      <c r="J15070">
        <v>0</v>
      </c>
      <c r="K15070">
        <v>1.83</v>
      </c>
      <c r="L15070">
        <v>0</v>
      </c>
      <c r="M15070">
        <v>0</v>
      </c>
      <c r="N15070" t="s">
        <v>1070</v>
      </c>
      <c r="O15070" t="s">
        <v>1070</v>
      </c>
      <c r="P15070">
        <v>246.57</v>
      </c>
      <c r="Q15070" t="s">
        <v>52</v>
      </c>
    </row>
    <row r="15071" spans="1:17" x14ac:dyDescent="0.25">
      <c r="A15071">
        <v>15175</v>
      </c>
      <c r="B15071" t="s">
        <v>17</v>
      </c>
      <c r="C15071" t="s">
        <v>18</v>
      </c>
      <c r="D15071">
        <v>1</v>
      </c>
      <c r="E15071">
        <v>164.38</v>
      </c>
      <c r="F15071">
        <v>164.38</v>
      </c>
      <c r="G15071">
        <v>-35.880000000000003</v>
      </c>
      <c r="H15071">
        <v>0</v>
      </c>
      <c r="I15071">
        <v>-1</v>
      </c>
      <c r="J15071">
        <v>1</v>
      </c>
      <c r="K15071">
        <v>2</v>
      </c>
      <c r="L15071">
        <v>0</v>
      </c>
      <c r="M15071">
        <v>0</v>
      </c>
      <c r="N15071" t="s">
        <v>1070</v>
      </c>
      <c r="O15071" t="s">
        <v>1070</v>
      </c>
      <c r="P15071">
        <v>246.57</v>
      </c>
      <c r="Q15071" t="s">
        <v>52</v>
      </c>
    </row>
    <row r="15072" spans="1:17" x14ac:dyDescent="0.25">
      <c r="A15072">
        <v>15176</v>
      </c>
      <c r="B15072" t="s">
        <v>17</v>
      </c>
      <c r="C15072" t="s">
        <v>23</v>
      </c>
      <c r="D15072">
        <v>1</v>
      </c>
      <c r="E15072">
        <v>164.38</v>
      </c>
      <c r="F15072">
        <v>164.38</v>
      </c>
      <c r="G15072">
        <v>-257.75</v>
      </c>
      <c r="H15072">
        <v>0</v>
      </c>
      <c r="I15072">
        <v>0</v>
      </c>
      <c r="J15072">
        <v>0</v>
      </c>
      <c r="K15072">
        <v>1.83</v>
      </c>
      <c r="L15072">
        <v>0</v>
      </c>
      <c r="M15072">
        <v>0</v>
      </c>
      <c r="N15072" t="s">
        <v>1070</v>
      </c>
      <c r="O15072" t="s">
        <v>1070</v>
      </c>
      <c r="P15072">
        <v>246.57</v>
      </c>
      <c r="Q15072" t="s">
        <v>52</v>
      </c>
    </row>
    <row r="15073" spans="1:17" x14ac:dyDescent="0.25">
      <c r="A15073">
        <v>15177</v>
      </c>
      <c r="B15073" t="s">
        <v>17</v>
      </c>
      <c r="C15073" t="s">
        <v>18</v>
      </c>
      <c r="D15073">
        <v>1</v>
      </c>
      <c r="E15073">
        <v>164.38</v>
      </c>
      <c r="F15073">
        <v>164.38</v>
      </c>
      <c r="G15073">
        <v>59.07</v>
      </c>
      <c r="H15073">
        <v>1</v>
      </c>
      <c r="I15073">
        <v>1</v>
      </c>
      <c r="J15073">
        <v>0</v>
      </c>
      <c r="K15073">
        <v>1.83</v>
      </c>
      <c r="L15073">
        <v>0</v>
      </c>
      <c r="M15073">
        <v>0</v>
      </c>
      <c r="N15073" t="s">
        <v>1070</v>
      </c>
      <c r="O15073" t="s">
        <v>1070</v>
      </c>
      <c r="P15073">
        <v>246.57</v>
      </c>
      <c r="Q15073" t="s">
        <v>52</v>
      </c>
    </row>
    <row r="15074" spans="1:17" x14ac:dyDescent="0.25">
      <c r="A15074">
        <v>15178</v>
      </c>
      <c r="B15074" t="s">
        <v>17</v>
      </c>
      <c r="C15074" t="s">
        <v>18</v>
      </c>
      <c r="D15074">
        <v>1</v>
      </c>
      <c r="E15074">
        <v>164.38</v>
      </c>
      <c r="F15074">
        <v>164.38</v>
      </c>
      <c r="G15074">
        <v>49.31</v>
      </c>
      <c r="H15074">
        <v>1</v>
      </c>
      <c r="I15074">
        <v>2</v>
      </c>
      <c r="J15074">
        <v>0</v>
      </c>
      <c r="K15074">
        <v>1.83</v>
      </c>
      <c r="L15074">
        <v>0</v>
      </c>
      <c r="M15074">
        <v>0</v>
      </c>
      <c r="N15074" t="s">
        <v>1070</v>
      </c>
      <c r="O15074" t="s">
        <v>1070</v>
      </c>
      <c r="P15074">
        <v>246.57</v>
      </c>
      <c r="Q15074" t="s">
        <v>52</v>
      </c>
    </row>
    <row r="15075" spans="1:17" x14ac:dyDescent="0.25">
      <c r="A15075">
        <v>15179</v>
      </c>
      <c r="B15075" t="s">
        <v>17</v>
      </c>
      <c r="C15075" t="s">
        <v>23</v>
      </c>
      <c r="D15075">
        <v>1</v>
      </c>
      <c r="E15075">
        <v>164.38</v>
      </c>
      <c r="F15075">
        <v>164.38</v>
      </c>
      <c r="G15075">
        <v>10.85</v>
      </c>
      <c r="H15075">
        <v>0</v>
      </c>
      <c r="I15075">
        <v>-2</v>
      </c>
      <c r="J15075">
        <v>0</v>
      </c>
      <c r="K15075">
        <v>1.83</v>
      </c>
      <c r="L15075">
        <v>0</v>
      </c>
      <c r="M15075">
        <v>0</v>
      </c>
      <c r="N15075" t="s">
        <v>1070</v>
      </c>
      <c r="O15075" t="s">
        <v>1070</v>
      </c>
      <c r="P15075">
        <v>246.57</v>
      </c>
      <c r="Q15075" t="s">
        <v>52</v>
      </c>
    </row>
    <row r="15076" spans="1:17" x14ac:dyDescent="0.25">
      <c r="A15076">
        <v>15180</v>
      </c>
      <c r="B15076" t="s">
        <v>17</v>
      </c>
      <c r="C15076" t="s">
        <v>18</v>
      </c>
      <c r="D15076">
        <v>1</v>
      </c>
      <c r="E15076">
        <v>164.38</v>
      </c>
      <c r="F15076">
        <v>164.38</v>
      </c>
      <c r="G15076">
        <v>11.57</v>
      </c>
      <c r="H15076">
        <v>0</v>
      </c>
      <c r="I15076">
        <v>-1</v>
      </c>
      <c r="J15076">
        <v>0</v>
      </c>
      <c r="K15076">
        <v>1.83</v>
      </c>
      <c r="L15076">
        <v>0</v>
      </c>
      <c r="M15076">
        <v>0</v>
      </c>
      <c r="N15076" t="s">
        <v>1070</v>
      </c>
      <c r="O15076" t="s">
        <v>1070</v>
      </c>
      <c r="P15076">
        <v>246.57</v>
      </c>
      <c r="Q15076" t="s">
        <v>52</v>
      </c>
    </row>
    <row r="15077" spans="1:17" x14ac:dyDescent="0.25">
      <c r="A15077">
        <v>15181</v>
      </c>
      <c r="B15077" t="s">
        <v>17</v>
      </c>
      <c r="C15077" t="s">
        <v>23</v>
      </c>
      <c r="D15077">
        <v>1</v>
      </c>
      <c r="E15077">
        <v>164.38</v>
      </c>
      <c r="F15077">
        <v>164.38</v>
      </c>
      <c r="G15077">
        <v>-49.47</v>
      </c>
      <c r="H15077">
        <v>0</v>
      </c>
      <c r="I15077">
        <v>0</v>
      </c>
      <c r="J15077">
        <v>0</v>
      </c>
      <c r="K15077">
        <v>1.83</v>
      </c>
      <c r="L15077">
        <v>0</v>
      </c>
      <c r="M15077">
        <v>0</v>
      </c>
      <c r="N15077" t="s">
        <v>1070</v>
      </c>
      <c r="O15077" t="s">
        <v>1070</v>
      </c>
      <c r="P15077">
        <v>246.57</v>
      </c>
      <c r="Q15077" t="s">
        <v>52</v>
      </c>
    </row>
    <row r="15078" spans="1:17" x14ac:dyDescent="0.25">
      <c r="A15078">
        <v>15182</v>
      </c>
      <c r="B15078" t="s">
        <v>17</v>
      </c>
      <c r="C15078" t="s">
        <v>18</v>
      </c>
      <c r="D15078">
        <v>1</v>
      </c>
      <c r="E15078">
        <v>164.38</v>
      </c>
      <c r="F15078">
        <v>164.38</v>
      </c>
      <c r="G15078">
        <v>34.11</v>
      </c>
      <c r="H15078">
        <v>1</v>
      </c>
      <c r="I15078">
        <v>1</v>
      </c>
      <c r="J15078">
        <v>0</v>
      </c>
      <c r="K15078">
        <v>1.83</v>
      </c>
      <c r="L15078">
        <v>0</v>
      </c>
      <c r="M15078">
        <v>0</v>
      </c>
      <c r="N15078" t="s">
        <v>1070</v>
      </c>
      <c r="O15078" t="s">
        <v>1070</v>
      </c>
      <c r="P15078">
        <v>246.57</v>
      </c>
      <c r="Q15078" t="s">
        <v>52</v>
      </c>
    </row>
    <row r="15079" spans="1:17" x14ac:dyDescent="0.25">
      <c r="A15079">
        <v>15183</v>
      </c>
      <c r="B15079" t="s">
        <v>17</v>
      </c>
      <c r="C15079" t="s">
        <v>23</v>
      </c>
      <c r="D15079">
        <v>1</v>
      </c>
      <c r="E15079">
        <v>164.38</v>
      </c>
      <c r="F15079">
        <v>164.38</v>
      </c>
      <c r="G15079">
        <v>-27.62</v>
      </c>
      <c r="H15079">
        <v>1</v>
      </c>
      <c r="I15079">
        <v>1</v>
      </c>
      <c r="J15079">
        <v>1</v>
      </c>
      <c r="K15079">
        <v>2</v>
      </c>
      <c r="L15079">
        <v>0</v>
      </c>
      <c r="M15079">
        <v>0</v>
      </c>
      <c r="N15079" t="s">
        <v>1070</v>
      </c>
      <c r="O15079" t="s">
        <v>1070</v>
      </c>
      <c r="P15079">
        <v>246.57</v>
      </c>
      <c r="Q15079" t="s">
        <v>52</v>
      </c>
    </row>
    <row r="15080" spans="1:17" x14ac:dyDescent="0.25">
      <c r="A15080">
        <v>15184</v>
      </c>
      <c r="B15080" t="s">
        <v>17</v>
      </c>
      <c r="C15080" t="s">
        <v>18</v>
      </c>
      <c r="D15080">
        <v>1</v>
      </c>
      <c r="E15080">
        <v>164.38</v>
      </c>
      <c r="F15080">
        <v>164.38</v>
      </c>
      <c r="G15080">
        <v>34.93</v>
      </c>
      <c r="H15080">
        <v>1</v>
      </c>
      <c r="I15080">
        <v>1</v>
      </c>
      <c r="J15080">
        <v>0</v>
      </c>
      <c r="K15080">
        <v>1.83</v>
      </c>
      <c r="L15080">
        <v>0</v>
      </c>
      <c r="M15080">
        <v>0</v>
      </c>
      <c r="N15080" t="s">
        <v>1070</v>
      </c>
      <c r="O15080" t="s">
        <v>1070</v>
      </c>
      <c r="P15080">
        <v>246.57</v>
      </c>
      <c r="Q15080" t="s">
        <v>52</v>
      </c>
    </row>
    <row r="15081" spans="1:17" x14ac:dyDescent="0.25">
      <c r="A15081">
        <v>15185</v>
      </c>
      <c r="B15081" t="s">
        <v>17</v>
      </c>
      <c r="C15081" t="s">
        <v>23</v>
      </c>
      <c r="D15081">
        <v>1</v>
      </c>
      <c r="E15081">
        <v>164.38</v>
      </c>
      <c r="F15081">
        <v>164.38</v>
      </c>
      <c r="G15081">
        <v>51.91</v>
      </c>
      <c r="H15081">
        <v>1</v>
      </c>
      <c r="I15081">
        <v>1</v>
      </c>
      <c r="J15081">
        <v>1</v>
      </c>
      <c r="K15081">
        <v>2</v>
      </c>
      <c r="L15081">
        <v>0</v>
      </c>
      <c r="M15081">
        <v>0</v>
      </c>
      <c r="N15081" t="s">
        <v>1070</v>
      </c>
      <c r="O15081" t="s">
        <v>1070</v>
      </c>
      <c r="P15081">
        <v>246.57</v>
      </c>
      <c r="Q15081" t="s">
        <v>52</v>
      </c>
    </row>
    <row r="15082" spans="1:17" x14ac:dyDescent="0.25">
      <c r="A15082">
        <v>15186</v>
      </c>
      <c r="B15082" t="s">
        <v>17</v>
      </c>
      <c r="C15082" t="s">
        <v>18</v>
      </c>
      <c r="D15082">
        <v>1</v>
      </c>
      <c r="E15082">
        <v>164.38</v>
      </c>
      <c r="F15082">
        <v>164.38</v>
      </c>
      <c r="G15082">
        <v>41.95</v>
      </c>
      <c r="H15082">
        <v>1</v>
      </c>
      <c r="I15082">
        <v>1</v>
      </c>
      <c r="J15082">
        <v>1</v>
      </c>
      <c r="K15082">
        <v>3</v>
      </c>
      <c r="L15082">
        <v>0</v>
      </c>
      <c r="M15082">
        <v>0</v>
      </c>
      <c r="N15082" t="s">
        <v>1070</v>
      </c>
      <c r="O15082" t="s">
        <v>1070</v>
      </c>
      <c r="P15082">
        <v>246.57</v>
      </c>
      <c r="Q15082" t="s">
        <v>52</v>
      </c>
    </row>
    <row r="15083" spans="1:17" x14ac:dyDescent="0.25">
      <c r="A15083">
        <v>15187</v>
      </c>
      <c r="B15083" t="s">
        <v>17</v>
      </c>
      <c r="C15083" t="s">
        <v>23</v>
      </c>
      <c r="D15083">
        <v>1</v>
      </c>
      <c r="E15083">
        <v>164.38</v>
      </c>
      <c r="F15083">
        <v>164.38</v>
      </c>
      <c r="G15083">
        <v>-123.24</v>
      </c>
      <c r="H15083">
        <v>1</v>
      </c>
      <c r="I15083">
        <v>1</v>
      </c>
      <c r="J15083">
        <v>1</v>
      </c>
      <c r="K15083">
        <v>4</v>
      </c>
      <c r="L15083">
        <v>0</v>
      </c>
      <c r="M15083">
        <v>0</v>
      </c>
      <c r="N15083" t="s">
        <v>1070</v>
      </c>
      <c r="O15083" t="s">
        <v>1070</v>
      </c>
      <c r="P15083">
        <v>246.57</v>
      </c>
      <c r="Q15083" t="s">
        <v>52</v>
      </c>
    </row>
    <row r="15084" spans="1:17" x14ac:dyDescent="0.25">
      <c r="A15084">
        <v>15188</v>
      </c>
      <c r="B15084" t="s">
        <v>17</v>
      </c>
      <c r="C15084" t="s">
        <v>18</v>
      </c>
      <c r="D15084">
        <v>1</v>
      </c>
      <c r="E15084">
        <v>164.38</v>
      </c>
      <c r="F15084">
        <v>164.38</v>
      </c>
      <c r="G15084">
        <v>18.7</v>
      </c>
      <c r="H15084">
        <v>1</v>
      </c>
      <c r="I15084">
        <v>1</v>
      </c>
      <c r="J15084">
        <v>1</v>
      </c>
      <c r="K15084">
        <v>2</v>
      </c>
      <c r="L15084">
        <v>0</v>
      </c>
      <c r="M15084">
        <v>0</v>
      </c>
      <c r="N15084" t="s">
        <v>1070</v>
      </c>
      <c r="O15084" t="s">
        <v>1070</v>
      </c>
      <c r="P15084">
        <v>246.57</v>
      </c>
      <c r="Q15084" t="s">
        <v>52</v>
      </c>
    </row>
    <row r="15085" spans="1:17" x14ac:dyDescent="0.25">
      <c r="A15085">
        <v>15189</v>
      </c>
      <c r="B15085" t="s">
        <v>17</v>
      </c>
      <c r="C15085" t="s">
        <v>23</v>
      </c>
      <c r="D15085">
        <v>1</v>
      </c>
      <c r="E15085">
        <v>164.38</v>
      </c>
      <c r="F15085">
        <v>164.38</v>
      </c>
      <c r="G15085">
        <v>70.319999999999993</v>
      </c>
      <c r="H15085">
        <v>0</v>
      </c>
      <c r="I15085">
        <v>1</v>
      </c>
      <c r="J15085">
        <v>1</v>
      </c>
      <c r="K15085">
        <v>4</v>
      </c>
      <c r="L15085">
        <v>0</v>
      </c>
      <c r="M15085">
        <v>0</v>
      </c>
      <c r="N15085" t="s">
        <v>1070</v>
      </c>
      <c r="O15085" t="s">
        <v>1070</v>
      </c>
      <c r="P15085">
        <v>246.57</v>
      </c>
      <c r="Q15085" t="s">
        <v>52</v>
      </c>
    </row>
    <row r="15086" spans="1:17" x14ac:dyDescent="0.25">
      <c r="A15086">
        <v>15190</v>
      </c>
      <c r="B15086" t="s">
        <v>33</v>
      </c>
      <c r="C15086" t="s">
        <v>18</v>
      </c>
      <c r="D15086">
        <v>1</v>
      </c>
      <c r="E15086">
        <v>164.38</v>
      </c>
      <c r="F15086">
        <v>164.38</v>
      </c>
      <c r="G15086">
        <v>51.26</v>
      </c>
      <c r="H15086">
        <v>1</v>
      </c>
      <c r="I15086">
        <v>1</v>
      </c>
      <c r="J15086">
        <v>1</v>
      </c>
      <c r="K15086">
        <v>3</v>
      </c>
      <c r="L15086">
        <v>0</v>
      </c>
      <c r="M15086">
        <v>0</v>
      </c>
      <c r="N15086" t="s">
        <v>1070</v>
      </c>
      <c r="O15086" t="s">
        <v>1070</v>
      </c>
      <c r="P15086">
        <v>246.57</v>
      </c>
      <c r="Q15086" t="s">
        <v>52</v>
      </c>
    </row>
    <row r="15087" spans="1:17" x14ac:dyDescent="0.25">
      <c r="A15087">
        <v>15191</v>
      </c>
      <c r="B15087" t="s">
        <v>33</v>
      </c>
      <c r="C15087" t="s">
        <v>18</v>
      </c>
      <c r="D15087">
        <v>1</v>
      </c>
      <c r="E15087">
        <v>164.38</v>
      </c>
      <c r="F15087">
        <v>164.38</v>
      </c>
      <c r="G15087">
        <v>57.78</v>
      </c>
      <c r="H15087">
        <v>0</v>
      </c>
      <c r="I15087">
        <v>0</v>
      </c>
      <c r="J15087">
        <v>0</v>
      </c>
      <c r="K15087">
        <v>1.83</v>
      </c>
      <c r="L15087">
        <v>0</v>
      </c>
      <c r="M15087">
        <v>0</v>
      </c>
      <c r="N15087" t="s">
        <v>1070</v>
      </c>
      <c r="O15087" t="s">
        <v>1070</v>
      </c>
      <c r="P15087">
        <v>246.57</v>
      </c>
      <c r="Q15087" t="s">
        <v>52</v>
      </c>
    </row>
    <row r="15088" spans="1:17" x14ac:dyDescent="0.25">
      <c r="A15088">
        <v>15192</v>
      </c>
      <c r="B15088" t="s">
        <v>33</v>
      </c>
      <c r="C15088" t="s">
        <v>18</v>
      </c>
      <c r="D15088">
        <v>1</v>
      </c>
      <c r="E15088">
        <v>164.38</v>
      </c>
      <c r="F15088">
        <v>164.38</v>
      </c>
      <c r="G15088">
        <v>37.869999999999997</v>
      </c>
      <c r="H15088">
        <v>1</v>
      </c>
      <c r="I15088">
        <v>1</v>
      </c>
      <c r="J15088">
        <v>1</v>
      </c>
      <c r="K15088">
        <v>3</v>
      </c>
      <c r="L15088">
        <v>0</v>
      </c>
      <c r="M15088">
        <v>0</v>
      </c>
      <c r="N15088" t="s">
        <v>1070</v>
      </c>
      <c r="O15088" t="s">
        <v>1070</v>
      </c>
      <c r="P15088">
        <v>246.57</v>
      </c>
      <c r="Q15088" t="s">
        <v>52</v>
      </c>
    </row>
    <row r="15089" spans="1:17" x14ac:dyDescent="0.25">
      <c r="A15089">
        <v>15193</v>
      </c>
      <c r="B15089" t="s">
        <v>33</v>
      </c>
      <c r="C15089" t="s">
        <v>23</v>
      </c>
      <c r="D15089">
        <v>1</v>
      </c>
      <c r="E15089">
        <v>164.38</v>
      </c>
      <c r="F15089">
        <v>164.38</v>
      </c>
      <c r="G15089">
        <v>19.93</v>
      </c>
      <c r="H15089">
        <v>1</v>
      </c>
      <c r="I15089">
        <v>2</v>
      </c>
      <c r="J15089">
        <v>1</v>
      </c>
      <c r="K15089">
        <v>3</v>
      </c>
      <c r="L15089">
        <v>0</v>
      </c>
      <c r="M15089">
        <v>0</v>
      </c>
      <c r="N15089" t="s">
        <v>1070</v>
      </c>
      <c r="O15089" t="s">
        <v>1070</v>
      </c>
      <c r="P15089">
        <v>246.57</v>
      </c>
      <c r="Q15089" t="s">
        <v>52</v>
      </c>
    </row>
    <row r="15090" spans="1:17" x14ac:dyDescent="0.25">
      <c r="A15090">
        <v>15194</v>
      </c>
      <c r="B15090" t="s">
        <v>33</v>
      </c>
      <c r="C15090" t="s">
        <v>18</v>
      </c>
      <c r="D15090">
        <v>1</v>
      </c>
      <c r="E15090">
        <v>164.38</v>
      </c>
      <c r="F15090">
        <v>164.38</v>
      </c>
      <c r="G15090">
        <v>62.83</v>
      </c>
      <c r="H15090">
        <v>0</v>
      </c>
      <c r="I15090">
        <v>0</v>
      </c>
      <c r="J15090">
        <v>0</v>
      </c>
      <c r="K15090">
        <v>1.83</v>
      </c>
      <c r="L15090">
        <v>0</v>
      </c>
      <c r="M15090">
        <v>0</v>
      </c>
      <c r="N15090" t="s">
        <v>1070</v>
      </c>
      <c r="O15090" t="s">
        <v>1070</v>
      </c>
      <c r="P15090">
        <v>246.57</v>
      </c>
      <c r="Q15090" t="s">
        <v>52</v>
      </c>
    </row>
    <row r="15091" spans="1:17" x14ac:dyDescent="0.25">
      <c r="A15091">
        <v>15195</v>
      </c>
      <c r="B15091" t="s">
        <v>33</v>
      </c>
      <c r="C15091" t="s">
        <v>23</v>
      </c>
      <c r="D15091">
        <v>1</v>
      </c>
      <c r="E15091">
        <v>164.38</v>
      </c>
      <c r="F15091">
        <v>164.38</v>
      </c>
      <c r="G15091">
        <v>55.33</v>
      </c>
      <c r="H15091">
        <v>1</v>
      </c>
      <c r="I15091">
        <v>1</v>
      </c>
      <c r="J15091">
        <v>1</v>
      </c>
      <c r="K15091">
        <v>2</v>
      </c>
      <c r="L15091">
        <v>0</v>
      </c>
      <c r="M15091">
        <v>0</v>
      </c>
      <c r="N15091" t="s">
        <v>1070</v>
      </c>
      <c r="O15091" t="s">
        <v>1070</v>
      </c>
      <c r="P15091">
        <v>246.57</v>
      </c>
      <c r="Q15091" t="s">
        <v>52</v>
      </c>
    </row>
    <row r="15092" spans="1:17" x14ac:dyDescent="0.25">
      <c r="A15092">
        <v>15196</v>
      </c>
      <c r="B15092" t="s">
        <v>33</v>
      </c>
      <c r="C15092" t="s">
        <v>18</v>
      </c>
      <c r="D15092">
        <v>1</v>
      </c>
      <c r="E15092">
        <v>164.38</v>
      </c>
      <c r="F15092">
        <v>164.38</v>
      </c>
      <c r="G15092">
        <v>59.67</v>
      </c>
      <c r="H15092">
        <v>0</v>
      </c>
      <c r="I15092">
        <v>0</v>
      </c>
      <c r="J15092">
        <v>0</v>
      </c>
      <c r="K15092">
        <v>1.83</v>
      </c>
      <c r="L15092">
        <v>0</v>
      </c>
      <c r="M15092">
        <v>0</v>
      </c>
      <c r="N15092" t="s">
        <v>1070</v>
      </c>
      <c r="O15092" t="s">
        <v>1070</v>
      </c>
      <c r="P15092">
        <v>246.57</v>
      </c>
      <c r="Q15092" t="s">
        <v>52</v>
      </c>
    </row>
    <row r="15093" spans="1:17" x14ac:dyDescent="0.25">
      <c r="A15093">
        <v>15197</v>
      </c>
      <c r="B15093" t="s">
        <v>17</v>
      </c>
      <c r="C15093" t="s">
        <v>18</v>
      </c>
      <c r="D15093">
        <v>1</v>
      </c>
      <c r="E15093">
        <v>164.38</v>
      </c>
      <c r="F15093">
        <v>164.38</v>
      </c>
      <c r="G15093">
        <v>28.36</v>
      </c>
      <c r="H15093">
        <v>1</v>
      </c>
      <c r="I15093">
        <v>3</v>
      </c>
      <c r="J15093">
        <v>1</v>
      </c>
      <c r="K15093">
        <v>2</v>
      </c>
      <c r="L15093">
        <v>0</v>
      </c>
      <c r="M15093">
        <v>0</v>
      </c>
      <c r="N15093" t="s">
        <v>1070</v>
      </c>
      <c r="O15093" t="s">
        <v>1070</v>
      </c>
      <c r="P15093">
        <v>246.57</v>
      </c>
      <c r="Q15093" t="s">
        <v>52</v>
      </c>
    </row>
    <row r="15094" spans="1:17" x14ac:dyDescent="0.25">
      <c r="A15094">
        <v>15198</v>
      </c>
      <c r="B15094" t="s">
        <v>17</v>
      </c>
      <c r="C15094" t="s">
        <v>18</v>
      </c>
      <c r="D15094">
        <v>1</v>
      </c>
      <c r="E15094">
        <v>164.38</v>
      </c>
      <c r="F15094">
        <v>164.38</v>
      </c>
      <c r="G15094">
        <v>32.880000000000003</v>
      </c>
      <c r="H15094">
        <v>1</v>
      </c>
      <c r="I15094">
        <v>4</v>
      </c>
      <c r="J15094">
        <v>1</v>
      </c>
      <c r="K15094">
        <v>3</v>
      </c>
      <c r="L15094">
        <v>0</v>
      </c>
      <c r="M15094">
        <v>0</v>
      </c>
      <c r="N15094" t="s">
        <v>1070</v>
      </c>
      <c r="O15094" t="s">
        <v>1070</v>
      </c>
      <c r="P15094">
        <v>246.57</v>
      </c>
      <c r="Q15094" t="s">
        <v>52</v>
      </c>
    </row>
    <row r="15095" spans="1:17" x14ac:dyDescent="0.25">
      <c r="A15095">
        <v>15199</v>
      </c>
      <c r="B15095" t="s">
        <v>17</v>
      </c>
      <c r="C15095" t="s">
        <v>18</v>
      </c>
      <c r="D15095">
        <v>1</v>
      </c>
      <c r="E15095">
        <v>164.38</v>
      </c>
      <c r="F15095">
        <v>164.38</v>
      </c>
      <c r="G15095">
        <v>63.35</v>
      </c>
      <c r="H15095">
        <v>0</v>
      </c>
      <c r="I15095">
        <v>-2</v>
      </c>
      <c r="J15095">
        <v>0</v>
      </c>
      <c r="K15095">
        <v>1.83</v>
      </c>
      <c r="L15095">
        <v>0</v>
      </c>
      <c r="M15095">
        <v>0</v>
      </c>
      <c r="N15095" t="s">
        <v>1070</v>
      </c>
      <c r="O15095" t="s">
        <v>1070</v>
      </c>
      <c r="P15095">
        <v>246.57</v>
      </c>
      <c r="Q15095" t="s">
        <v>52</v>
      </c>
    </row>
    <row r="15096" spans="1:17" x14ac:dyDescent="0.25">
      <c r="A15096">
        <v>15200</v>
      </c>
      <c r="B15096" t="s">
        <v>33</v>
      </c>
      <c r="C15096" t="s">
        <v>23</v>
      </c>
      <c r="D15096">
        <v>1</v>
      </c>
      <c r="E15096">
        <v>164.38</v>
      </c>
      <c r="F15096">
        <v>164.38</v>
      </c>
      <c r="G15096">
        <v>64.12</v>
      </c>
      <c r="H15096">
        <v>0</v>
      </c>
      <c r="I15096">
        <v>-1</v>
      </c>
      <c r="J15096">
        <v>0</v>
      </c>
      <c r="K15096">
        <v>1.83</v>
      </c>
      <c r="L15096">
        <v>0</v>
      </c>
      <c r="M15096">
        <v>0</v>
      </c>
      <c r="N15096" t="s">
        <v>1070</v>
      </c>
      <c r="O15096" t="s">
        <v>1070</v>
      </c>
      <c r="P15096">
        <v>246.57</v>
      </c>
      <c r="Q15096" t="s">
        <v>52</v>
      </c>
    </row>
    <row r="15097" spans="1:17" x14ac:dyDescent="0.25">
      <c r="A15097">
        <v>15201</v>
      </c>
      <c r="B15097" t="s">
        <v>33</v>
      </c>
      <c r="C15097" t="s">
        <v>18</v>
      </c>
      <c r="D15097">
        <v>1</v>
      </c>
      <c r="E15097">
        <v>164.38</v>
      </c>
      <c r="F15097">
        <v>164.38</v>
      </c>
      <c r="G15097">
        <v>60.75</v>
      </c>
      <c r="H15097">
        <v>0</v>
      </c>
      <c r="I15097">
        <v>0</v>
      </c>
      <c r="J15097">
        <v>0</v>
      </c>
      <c r="K15097">
        <v>1.83</v>
      </c>
      <c r="L15097">
        <v>0</v>
      </c>
      <c r="M15097">
        <v>0</v>
      </c>
      <c r="N15097" t="s">
        <v>1070</v>
      </c>
      <c r="O15097" t="s">
        <v>1070</v>
      </c>
      <c r="P15097">
        <v>246.57</v>
      </c>
      <c r="Q15097" t="s">
        <v>52</v>
      </c>
    </row>
    <row r="15098" spans="1:17" x14ac:dyDescent="0.25">
      <c r="A15098">
        <v>15202</v>
      </c>
      <c r="B15098" t="s">
        <v>33</v>
      </c>
      <c r="C15098" t="s">
        <v>23</v>
      </c>
      <c r="D15098">
        <v>1</v>
      </c>
      <c r="E15098">
        <v>164.38</v>
      </c>
      <c r="F15098">
        <v>164.38</v>
      </c>
      <c r="G15098">
        <v>37.729999999999997</v>
      </c>
      <c r="H15098">
        <v>1</v>
      </c>
      <c r="I15098">
        <v>1</v>
      </c>
      <c r="J15098">
        <v>1</v>
      </c>
      <c r="K15098">
        <v>1</v>
      </c>
      <c r="L15098">
        <v>1</v>
      </c>
      <c r="M15098">
        <v>0</v>
      </c>
      <c r="N15098" t="s">
        <v>1070</v>
      </c>
      <c r="O15098" t="s">
        <v>1070</v>
      </c>
      <c r="P15098">
        <v>246.57</v>
      </c>
      <c r="Q15098" t="s">
        <v>52</v>
      </c>
    </row>
    <row r="15099" spans="1:17" x14ac:dyDescent="0.25">
      <c r="A15099">
        <v>15203</v>
      </c>
      <c r="B15099" t="s">
        <v>33</v>
      </c>
      <c r="C15099" t="s">
        <v>18</v>
      </c>
      <c r="D15099">
        <v>1</v>
      </c>
      <c r="E15099">
        <v>164.38</v>
      </c>
      <c r="F15099">
        <v>164.38</v>
      </c>
      <c r="G15099">
        <v>68.650000000000006</v>
      </c>
      <c r="H15099">
        <v>1</v>
      </c>
      <c r="I15099">
        <v>2</v>
      </c>
      <c r="J15099">
        <v>1</v>
      </c>
      <c r="K15099">
        <v>2</v>
      </c>
      <c r="L15099">
        <v>1</v>
      </c>
      <c r="M15099">
        <v>0</v>
      </c>
      <c r="N15099" t="s">
        <v>1070</v>
      </c>
      <c r="O15099" t="s">
        <v>1070</v>
      </c>
      <c r="P15099">
        <v>246.57</v>
      </c>
      <c r="Q15099" t="s">
        <v>52</v>
      </c>
    </row>
    <row r="15100" spans="1:17" x14ac:dyDescent="0.25">
      <c r="A15100">
        <v>15204</v>
      </c>
      <c r="B15100" t="s">
        <v>33</v>
      </c>
      <c r="C15100" t="s">
        <v>23</v>
      </c>
      <c r="D15100">
        <v>1</v>
      </c>
      <c r="E15100">
        <v>164.38</v>
      </c>
      <c r="F15100">
        <v>164.38</v>
      </c>
      <c r="G15100">
        <v>37.61</v>
      </c>
      <c r="H15100">
        <v>0</v>
      </c>
      <c r="I15100">
        <v>-2</v>
      </c>
      <c r="J15100">
        <v>1</v>
      </c>
      <c r="K15100">
        <v>1</v>
      </c>
      <c r="L15100">
        <v>1</v>
      </c>
      <c r="M15100">
        <v>0</v>
      </c>
      <c r="N15100" t="s">
        <v>1070</v>
      </c>
      <c r="O15100" t="s">
        <v>1070</v>
      </c>
      <c r="P15100">
        <v>246.57</v>
      </c>
      <c r="Q15100" t="s">
        <v>52</v>
      </c>
    </row>
    <row r="15101" spans="1:17" x14ac:dyDescent="0.25">
      <c r="A15101">
        <v>15205</v>
      </c>
      <c r="B15101" t="s">
        <v>28</v>
      </c>
      <c r="C15101" t="s">
        <v>18</v>
      </c>
      <c r="D15101">
        <v>1</v>
      </c>
      <c r="E15101">
        <v>164.38</v>
      </c>
      <c r="F15101">
        <v>164.38</v>
      </c>
      <c r="G15101">
        <v>-79.89</v>
      </c>
      <c r="H15101">
        <v>0</v>
      </c>
      <c r="I15101">
        <v>-1</v>
      </c>
      <c r="J15101">
        <v>0</v>
      </c>
      <c r="K15101">
        <v>1.83</v>
      </c>
      <c r="L15101">
        <v>0</v>
      </c>
      <c r="M15101">
        <v>0</v>
      </c>
      <c r="N15101" t="s">
        <v>1070</v>
      </c>
      <c r="O15101" t="s">
        <v>1070</v>
      </c>
      <c r="P15101">
        <v>246.57</v>
      </c>
      <c r="Q15101" t="s">
        <v>52</v>
      </c>
    </row>
    <row r="15102" spans="1:17" x14ac:dyDescent="0.25">
      <c r="A15102">
        <v>15206</v>
      </c>
      <c r="B15102" t="s">
        <v>28</v>
      </c>
      <c r="C15102" t="s">
        <v>18</v>
      </c>
      <c r="D15102">
        <v>1</v>
      </c>
      <c r="E15102">
        <v>164.38</v>
      </c>
      <c r="F15102">
        <v>164.38</v>
      </c>
      <c r="G15102">
        <v>56.09</v>
      </c>
      <c r="H15102">
        <v>0</v>
      </c>
      <c r="I15102">
        <v>0</v>
      </c>
      <c r="J15102">
        <v>0</v>
      </c>
      <c r="K15102">
        <v>1.83</v>
      </c>
      <c r="L15102">
        <v>0</v>
      </c>
      <c r="M15102">
        <v>0</v>
      </c>
      <c r="N15102" t="s">
        <v>1070</v>
      </c>
      <c r="O15102" t="s">
        <v>1070</v>
      </c>
      <c r="P15102">
        <v>246.57</v>
      </c>
      <c r="Q15102" t="s">
        <v>52</v>
      </c>
    </row>
    <row r="15103" spans="1:17" x14ac:dyDescent="0.25">
      <c r="A15103">
        <v>15207</v>
      </c>
      <c r="B15103" t="s">
        <v>28</v>
      </c>
      <c r="C15103" t="s">
        <v>23</v>
      </c>
      <c r="D15103">
        <v>1</v>
      </c>
      <c r="E15103">
        <v>164.38</v>
      </c>
      <c r="F15103">
        <v>164.38</v>
      </c>
      <c r="G15103">
        <v>7.64</v>
      </c>
      <c r="H15103">
        <v>1</v>
      </c>
      <c r="I15103">
        <v>1</v>
      </c>
      <c r="J15103">
        <v>1</v>
      </c>
      <c r="K15103">
        <v>2</v>
      </c>
      <c r="L15103">
        <v>0</v>
      </c>
      <c r="M15103">
        <v>0</v>
      </c>
      <c r="N15103" t="s">
        <v>1070</v>
      </c>
      <c r="O15103" t="s">
        <v>1070</v>
      </c>
      <c r="P15103">
        <v>246.57</v>
      </c>
      <c r="Q15103" t="s">
        <v>52</v>
      </c>
    </row>
    <row r="15104" spans="1:17" x14ac:dyDescent="0.25">
      <c r="A15104">
        <v>15208</v>
      </c>
      <c r="B15104" t="s">
        <v>28</v>
      </c>
      <c r="C15104" t="s">
        <v>18</v>
      </c>
      <c r="D15104">
        <v>1</v>
      </c>
      <c r="E15104">
        <v>164.38</v>
      </c>
      <c r="F15104">
        <v>164.38</v>
      </c>
      <c r="G15104">
        <v>-124.27</v>
      </c>
      <c r="H15104">
        <v>1</v>
      </c>
      <c r="I15104">
        <v>2</v>
      </c>
      <c r="J15104">
        <v>1</v>
      </c>
      <c r="K15104">
        <v>3</v>
      </c>
      <c r="L15104">
        <v>0</v>
      </c>
      <c r="M15104">
        <v>0</v>
      </c>
      <c r="N15104" t="s">
        <v>1070</v>
      </c>
      <c r="O15104" t="s">
        <v>1070</v>
      </c>
      <c r="P15104">
        <v>246.57</v>
      </c>
      <c r="Q15104" t="s">
        <v>52</v>
      </c>
    </row>
    <row r="15105" spans="1:17" x14ac:dyDescent="0.25">
      <c r="A15105">
        <v>15209</v>
      </c>
      <c r="B15105" t="s">
        <v>28</v>
      </c>
      <c r="C15105" t="s">
        <v>23</v>
      </c>
      <c r="D15105">
        <v>1</v>
      </c>
      <c r="E15105">
        <v>164.38</v>
      </c>
      <c r="F15105">
        <v>164.38</v>
      </c>
      <c r="G15105">
        <v>-36.39</v>
      </c>
      <c r="H15105">
        <v>0</v>
      </c>
      <c r="I15105">
        <v>0</v>
      </c>
      <c r="J15105">
        <v>0</v>
      </c>
      <c r="K15105">
        <v>1.83</v>
      </c>
      <c r="L15105">
        <v>0</v>
      </c>
      <c r="M15105">
        <v>0</v>
      </c>
      <c r="N15105" t="s">
        <v>1070</v>
      </c>
      <c r="O15105" t="s">
        <v>1070</v>
      </c>
      <c r="P15105">
        <v>246.57</v>
      </c>
      <c r="Q15105" t="s">
        <v>52</v>
      </c>
    </row>
    <row r="15106" spans="1:17" x14ac:dyDescent="0.25">
      <c r="A15106">
        <v>15210</v>
      </c>
      <c r="B15106" t="s">
        <v>28</v>
      </c>
      <c r="C15106" t="s">
        <v>18</v>
      </c>
      <c r="D15106">
        <v>1</v>
      </c>
      <c r="E15106">
        <v>164.38</v>
      </c>
      <c r="F15106">
        <v>164.38</v>
      </c>
      <c r="G15106">
        <v>-51.13</v>
      </c>
      <c r="H15106">
        <v>1</v>
      </c>
      <c r="I15106">
        <v>1</v>
      </c>
      <c r="J15106">
        <v>1</v>
      </c>
      <c r="K15106">
        <v>3</v>
      </c>
      <c r="L15106">
        <v>0</v>
      </c>
      <c r="M15106">
        <v>0</v>
      </c>
      <c r="N15106" t="s">
        <v>1071</v>
      </c>
      <c r="O15106" t="s">
        <v>1071</v>
      </c>
      <c r="P15106">
        <v>246.57</v>
      </c>
      <c r="Q15106" t="s">
        <v>52</v>
      </c>
    </row>
    <row r="15107" spans="1:17" x14ac:dyDescent="0.25">
      <c r="A15107">
        <v>15211</v>
      </c>
      <c r="B15107" t="s">
        <v>33</v>
      </c>
      <c r="C15107" t="s">
        <v>23</v>
      </c>
      <c r="D15107">
        <v>1</v>
      </c>
      <c r="E15107">
        <v>164.38</v>
      </c>
      <c r="F15107">
        <v>164.38</v>
      </c>
      <c r="G15107">
        <v>18.02</v>
      </c>
      <c r="H15107">
        <v>0</v>
      </c>
      <c r="I15107">
        <v>0</v>
      </c>
      <c r="J15107">
        <v>0</v>
      </c>
      <c r="K15107">
        <v>1.83</v>
      </c>
      <c r="L15107">
        <v>0</v>
      </c>
      <c r="M15107">
        <v>0</v>
      </c>
      <c r="N15107" t="s">
        <v>1071</v>
      </c>
      <c r="O15107" t="s">
        <v>1071</v>
      </c>
      <c r="P15107">
        <v>246.57</v>
      </c>
      <c r="Q15107" t="s">
        <v>52</v>
      </c>
    </row>
    <row r="15108" spans="1:17" x14ac:dyDescent="0.25">
      <c r="A15108">
        <v>15212</v>
      </c>
      <c r="B15108" t="s">
        <v>33</v>
      </c>
      <c r="C15108" t="s">
        <v>18</v>
      </c>
      <c r="D15108">
        <v>1</v>
      </c>
      <c r="E15108">
        <v>164.38</v>
      </c>
      <c r="F15108">
        <v>164.38</v>
      </c>
      <c r="G15108">
        <v>56.38</v>
      </c>
      <c r="H15108">
        <v>1</v>
      </c>
      <c r="I15108">
        <v>1</v>
      </c>
      <c r="J15108">
        <v>1</v>
      </c>
      <c r="K15108">
        <v>4</v>
      </c>
      <c r="L15108">
        <v>0</v>
      </c>
      <c r="M15108">
        <v>0</v>
      </c>
      <c r="N15108" t="s">
        <v>1071</v>
      </c>
      <c r="O15108" t="s">
        <v>1071</v>
      </c>
      <c r="P15108">
        <v>246.57</v>
      </c>
      <c r="Q15108" t="s">
        <v>52</v>
      </c>
    </row>
    <row r="15109" spans="1:17" x14ac:dyDescent="0.25">
      <c r="A15109">
        <v>15213</v>
      </c>
      <c r="B15109" t="s">
        <v>17</v>
      </c>
      <c r="C15109" t="s">
        <v>23</v>
      </c>
      <c r="D15109">
        <v>1</v>
      </c>
      <c r="E15109">
        <v>164.38</v>
      </c>
      <c r="F15109">
        <v>164.38</v>
      </c>
      <c r="G15109">
        <v>34.659999999999997</v>
      </c>
      <c r="H15109">
        <v>1</v>
      </c>
      <c r="I15109">
        <v>2</v>
      </c>
      <c r="J15109">
        <v>0</v>
      </c>
      <c r="K15109">
        <v>1.83</v>
      </c>
      <c r="L15109">
        <v>0</v>
      </c>
      <c r="M15109">
        <v>0</v>
      </c>
      <c r="N15109" t="s">
        <v>1071</v>
      </c>
      <c r="O15109" t="s">
        <v>1071</v>
      </c>
      <c r="P15109">
        <v>246.57</v>
      </c>
      <c r="Q15109" t="s">
        <v>52</v>
      </c>
    </row>
    <row r="15110" spans="1:17" x14ac:dyDescent="0.25">
      <c r="A15110">
        <v>15214</v>
      </c>
      <c r="B15110" t="s">
        <v>17</v>
      </c>
      <c r="C15110" t="s">
        <v>18</v>
      </c>
      <c r="D15110">
        <v>1</v>
      </c>
      <c r="E15110">
        <v>164.38</v>
      </c>
      <c r="F15110">
        <v>164.38</v>
      </c>
      <c r="G15110">
        <v>59.18</v>
      </c>
      <c r="H15110">
        <v>0</v>
      </c>
      <c r="I15110">
        <v>-2</v>
      </c>
      <c r="J15110">
        <v>0</v>
      </c>
      <c r="K15110">
        <v>1.83</v>
      </c>
      <c r="L15110">
        <v>0</v>
      </c>
      <c r="M15110">
        <v>0</v>
      </c>
      <c r="N15110" t="s">
        <v>1071</v>
      </c>
      <c r="O15110" t="s">
        <v>1071</v>
      </c>
      <c r="P15110">
        <v>246.57</v>
      </c>
      <c r="Q15110" t="s">
        <v>52</v>
      </c>
    </row>
    <row r="15111" spans="1:17" x14ac:dyDescent="0.25">
      <c r="A15111">
        <v>15215</v>
      </c>
      <c r="B15111" t="s">
        <v>17</v>
      </c>
      <c r="C15111" t="s">
        <v>18</v>
      </c>
      <c r="D15111">
        <v>1</v>
      </c>
      <c r="E15111">
        <v>164.38</v>
      </c>
      <c r="F15111">
        <v>164.38</v>
      </c>
      <c r="G15111">
        <v>59.18</v>
      </c>
      <c r="H15111">
        <v>0</v>
      </c>
      <c r="I15111">
        <v>-1</v>
      </c>
      <c r="J15111">
        <v>0</v>
      </c>
      <c r="K15111">
        <v>1.83</v>
      </c>
      <c r="L15111">
        <v>0</v>
      </c>
      <c r="M15111">
        <v>0</v>
      </c>
      <c r="N15111" t="s">
        <v>1071</v>
      </c>
      <c r="O15111" t="s">
        <v>1071</v>
      </c>
      <c r="P15111">
        <v>246.57</v>
      </c>
      <c r="Q15111" t="s">
        <v>52</v>
      </c>
    </row>
    <row r="15112" spans="1:17" x14ac:dyDescent="0.25">
      <c r="A15112">
        <v>15216</v>
      </c>
      <c r="B15112" t="s">
        <v>33</v>
      </c>
      <c r="C15112" t="s">
        <v>18</v>
      </c>
      <c r="D15112">
        <v>1</v>
      </c>
      <c r="E15112">
        <v>164.38</v>
      </c>
      <c r="F15112">
        <v>164.38</v>
      </c>
      <c r="G15112">
        <v>65.75</v>
      </c>
      <c r="H15112">
        <v>0</v>
      </c>
      <c r="I15112">
        <v>0</v>
      </c>
      <c r="J15112">
        <v>1</v>
      </c>
      <c r="K15112">
        <v>5</v>
      </c>
      <c r="L15112">
        <v>0</v>
      </c>
      <c r="M15112">
        <v>0</v>
      </c>
      <c r="N15112" t="s">
        <v>1071</v>
      </c>
      <c r="O15112" t="s">
        <v>1071</v>
      </c>
      <c r="P15112">
        <v>246.57</v>
      </c>
      <c r="Q15112" t="s">
        <v>52</v>
      </c>
    </row>
    <row r="15113" spans="1:17" x14ac:dyDescent="0.25">
      <c r="A15113">
        <v>15217</v>
      </c>
      <c r="B15113" t="s">
        <v>33</v>
      </c>
      <c r="C15113" t="s">
        <v>23</v>
      </c>
      <c r="D15113">
        <v>1</v>
      </c>
      <c r="E15113">
        <v>164.38</v>
      </c>
      <c r="F15113">
        <v>164.38</v>
      </c>
      <c r="G15113">
        <v>-15.23</v>
      </c>
      <c r="H15113">
        <v>1</v>
      </c>
      <c r="I15113">
        <v>1</v>
      </c>
      <c r="J15113">
        <v>0</v>
      </c>
      <c r="K15113">
        <v>1.83</v>
      </c>
      <c r="L15113">
        <v>0</v>
      </c>
      <c r="M15113">
        <v>0</v>
      </c>
      <c r="N15113" t="s">
        <v>1071</v>
      </c>
      <c r="O15113" t="s">
        <v>1071</v>
      </c>
      <c r="P15113">
        <v>246.57</v>
      </c>
      <c r="Q15113" t="s">
        <v>52</v>
      </c>
    </row>
    <row r="15114" spans="1:17" x14ac:dyDescent="0.25">
      <c r="A15114">
        <v>15218</v>
      </c>
      <c r="B15114" t="s">
        <v>33</v>
      </c>
      <c r="C15114" t="s">
        <v>18</v>
      </c>
      <c r="D15114">
        <v>1</v>
      </c>
      <c r="E15114">
        <v>164.38</v>
      </c>
      <c r="F15114">
        <v>164.38</v>
      </c>
      <c r="G15114">
        <v>35.47</v>
      </c>
      <c r="H15114">
        <v>1</v>
      </c>
      <c r="I15114">
        <v>2</v>
      </c>
      <c r="J15114">
        <v>1</v>
      </c>
      <c r="K15114">
        <v>3</v>
      </c>
      <c r="L15114">
        <v>0</v>
      </c>
      <c r="M15114">
        <v>0</v>
      </c>
      <c r="N15114" t="s">
        <v>1071</v>
      </c>
      <c r="O15114" t="s">
        <v>1071</v>
      </c>
      <c r="P15114">
        <v>246.57</v>
      </c>
      <c r="Q15114" t="s">
        <v>52</v>
      </c>
    </row>
    <row r="15115" spans="1:17" x14ac:dyDescent="0.25">
      <c r="A15115">
        <v>15219</v>
      </c>
      <c r="B15115" t="s">
        <v>33</v>
      </c>
      <c r="C15115" t="s">
        <v>18</v>
      </c>
      <c r="D15115">
        <v>1</v>
      </c>
      <c r="E15115">
        <v>164.38</v>
      </c>
      <c r="F15115">
        <v>164.38</v>
      </c>
      <c r="G15115">
        <v>48.33</v>
      </c>
      <c r="H15115">
        <v>0</v>
      </c>
      <c r="I15115">
        <v>-2</v>
      </c>
      <c r="J15115">
        <v>1</v>
      </c>
      <c r="K15115">
        <v>3</v>
      </c>
      <c r="L15115">
        <v>0</v>
      </c>
      <c r="M15115">
        <v>0</v>
      </c>
      <c r="N15115" t="s">
        <v>1071</v>
      </c>
      <c r="O15115" t="s">
        <v>1071</v>
      </c>
      <c r="P15115">
        <v>246.57</v>
      </c>
      <c r="Q15115" t="s">
        <v>52</v>
      </c>
    </row>
    <row r="15116" spans="1:17" x14ac:dyDescent="0.25">
      <c r="A15116">
        <v>15220</v>
      </c>
      <c r="B15116" t="s">
        <v>33</v>
      </c>
      <c r="C15116" t="s">
        <v>18</v>
      </c>
      <c r="D15116">
        <v>1</v>
      </c>
      <c r="E15116">
        <v>164.38</v>
      </c>
      <c r="F15116">
        <v>164.38</v>
      </c>
      <c r="G15116">
        <v>65.67</v>
      </c>
      <c r="H15116">
        <v>0</v>
      </c>
      <c r="I15116">
        <v>-1</v>
      </c>
      <c r="J15116">
        <v>0</v>
      </c>
      <c r="K15116">
        <v>1.83</v>
      </c>
      <c r="L15116">
        <v>0</v>
      </c>
      <c r="M15116">
        <v>0</v>
      </c>
      <c r="N15116" t="s">
        <v>1071</v>
      </c>
      <c r="O15116" t="s">
        <v>1071</v>
      </c>
      <c r="P15116">
        <v>246.57</v>
      </c>
      <c r="Q15116" t="s">
        <v>52</v>
      </c>
    </row>
    <row r="15117" spans="1:17" x14ac:dyDescent="0.25">
      <c r="A15117">
        <v>15221</v>
      </c>
      <c r="B15117" t="s">
        <v>28</v>
      </c>
      <c r="C15117" t="s">
        <v>23</v>
      </c>
      <c r="D15117">
        <v>1</v>
      </c>
      <c r="E15117">
        <v>164.38</v>
      </c>
      <c r="F15117">
        <v>164.38</v>
      </c>
      <c r="G15117">
        <v>38.61</v>
      </c>
      <c r="H15117">
        <v>0</v>
      </c>
      <c r="I15117">
        <v>0</v>
      </c>
      <c r="J15117">
        <v>0</v>
      </c>
      <c r="K15117">
        <v>1.83</v>
      </c>
      <c r="L15117">
        <v>0</v>
      </c>
      <c r="M15117">
        <v>0</v>
      </c>
      <c r="N15117" t="s">
        <v>1071</v>
      </c>
      <c r="O15117" t="s">
        <v>1071</v>
      </c>
      <c r="P15117">
        <v>246.57</v>
      </c>
      <c r="Q15117" t="s">
        <v>52</v>
      </c>
    </row>
    <row r="15118" spans="1:17" x14ac:dyDescent="0.25">
      <c r="A15118">
        <v>15222</v>
      </c>
      <c r="B15118" t="s">
        <v>17</v>
      </c>
      <c r="C15118" t="s">
        <v>18</v>
      </c>
      <c r="D15118">
        <v>1</v>
      </c>
      <c r="E15118">
        <v>164.38</v>
      </c>
      <c r="F15118">
        <v>164.38</v>
      </c>
      <c r="G15118">
        <v>45.28</v>
      </c>
      <c r="H15118">
        <v>1</v>
      </c>
      <c r="I15118">
        <v>1</v>
      </c>
      <c r="J15118">
        <v>0</v>
      </c>
      <c r="K15118">
        <v>1.83</v>
      </c>
      <c r="L15118">
        <v>0</v>
      </c>
      <c r="M15118">
        <v>0</v>
      </c>
      <c r="N15118" t="s">
        <v>1071</v>
      </c>
      <c r="O15118" t="s">
        <v>1071</v>
      </c>
      <c r="P15118">
        <v>246.57</v>
      </c>
      <c r="Q15118" t="s">
        <v>52</v>
      </c>
    </row>
    <row r="15119" spans="1:17" x14ac:dyDescent="0.25">
      <c r="A15119">
        <v>15223</v>
      </c>
      <c r="B15119" t="s">
        <v>17</v>
      </c>
      <c r="C15119" t="s">
        <v>18</v>
      </c>
      <c r="D15119">
        <v>1</v>
      </c>
      <c r="E15119">
        <v>164.38</v>
      </c>
      <c r="F15119">
        <v>164.38</v>
      </c>
      <c r="G15119">
        <v>-103.56</v>
      </c>
      <c r="H15119">
        <v>1</v>
      </c>
      <c r="I15119">
        <v>4</v>
      </c>
      <c r="J15119">
        <v>1</v>
      </c>
      <c r="K15119">
        <v>4</v>
      </c>
      <c r="L15119">
        <v>0</v>
      </c>
      <c r="M15119">
        <v>0</v>
      </c>
      <c r="N15119" t="s">
        <v>1071</v>
      </c>
      <c r="O15119" t="s">
        <v>1071</v>
      </c>
      <c r="P15119">
        <v>246.57</v>
      </c>
      <c r="Q15119" t="s">
        <v>52</v>
      </c>
    </row>
    <row r="15120" spans="1:17" x14ac:dyDescent="0.25">
      <c r="A15120">
        <v>15224</v>
      </c>
      <c r="B15120" t="s">
        <v>28</v>
      </c>
      <c r="C15120" t="s">
        <v>18</v>
      </c>
      <c r="D15120">
        <v>1</v>
      </c>
      <c r="E15120">
        <v>164.38</v>
      </c>
      <c r="F15120">
        <v>164.38</v>
      </c>
      <c r="G15120">
        <v>46.82</v>
      </c>
      <c r="H15120">
        <v>1</v>
      </c>
      <c r="I15120">
        <v>1</v>
      </c>
      <c r="J15120">
        <v>1</v>
      </c>
      <c r="K15120">
        <v>2</v>
      </c>
      <c r="L15120">
        <v>0</v>
      </c>
      <c r="M15120">
        <v>0</v>
      </c>
      <c r="N15120" t="s">
        <v>1071</v>
      </c>
      <c r="O15120" t="s">
        <v>1071</v>
      </c>
      <c r="P15120">
        <v>246.57</v>
      </c>
      <c r="Q15120" t="s">
        <v>52</v>
      </c>
    </row>
    <row r="15121" spans="1:17" x14ac:dyDescent="0.25">
      <c r="A15121">
        <v>15225</v>
      </c>
      <c r="B15121" t="s">
        <v>33</v>
      </c>
      <c r="C15121" t="s">
        <v>23</v>
      </c>
      <c r="D15121">
        <v>1</v>
      </c>
      <c r="E15121">
        <v>164.38</v>
      </c>
      <c r="F15121">
        <v>164.38</v>
      </c>
      <c r="G15121">
        <v>42.8</v>
      </c>
      <c r="H15121">
        <v>1</v>
      </c>
      <c r="I15121">
        <v>1</v>
      </c>
      <c r="J15121">
        <v>1</v>
      </c>
      <c r="K15121">
        <v>2</v>
      </c>
      <c r="L15121">
        <v>0</v>
      </c>
      <c r="M15121">
        <v>0</v>
      </c>
      <c r="N15121" t="s">
        <v>1071</v>
      </c>
      <c r="O15121" t="s">
        <v>1071</v>
      </c>
      <c r="P15121">
        <v>246.57</v>
      </c>
      <c r="Q15121" t="s">
        <v>52</v>
      </c>
    </row>
    <row r="15122" spans="1:17" x14ac:dyDescent="0.25">
      <c r="A15122">
        <v>15226</v>
      </c>
      <c r="B15122" t="s">
        <v>17</v>
      </c>
      <c r="C15122" t="s">
        <v>18</v>
      </c>
      <c r="D15122">
        <v>1</v>
      </c>
      <c r="E15122">
        <v>164.38</v>
      </c>
      <c r="F15122">
        <v>164.38</v>
      </c>
      <c r="G15122">
        <v>40.39</v>
      </c>
      <c r="H15122">
        <v>1</v>
      </c>
      <c r="I15122">
        <v>2</v>
      </c>
      <c r="J15122">
        <v>0</v>
      </c>
      <c r="K15122">
        <v>1.83</v>
      </c>
      <c r="L15122">
        <v>0</v>
      </c>
      <c r="M15122">
        <v>0</v>
      </c>
      <c r="N15122" t="s">
        <v>1071</v>
      </c>
      <c r="O15122" t="s">
        <v>1071</v>
      </c>
      <c r="P15122">
        <v>246.57</v>
      </c>
      <c r="Q15122" t="s">
        <v>52</v>
      </c>
    </row>
    <row r="15123" spans="1:17" x14ac:dyDescent="0.25">
      <c r="A15123">
        <v>15227</v>
      </c>
      <c r="B15123" t="s">
        <v>17</v>
      </c>
      <c r="C15123" t="s">
        <v>23</v>
      </c>
      <c r="D15123">
        <v>1</v>
      </c>
      <c r="E15123">
        <v>164.38</v>
      </c>
      <c r="F15123">
        <v>164.38</v>
      </c>
      <c r="G15123">
        <v>73.400000000000006</v>
      </c>
      <c r="H15123">
        <v>1</v>
      </c>
      <c r="I15123">
        <v>3</v>
      </c>
      <c r="J15123">
        <v>1</v>
      </c>
      <c r="K15123">
        <v>3</v>
      </c>
      <c r="L15123">
        <v>0</v>
      </c>
      <c r="M15123">
        <v>0</v>
      </c>
      <c r="N15123" t="s">
        <v>1071</v>
      </c>
      <c r="O15123" t="s">
        <v>1071</v>
      </c>
      <c r="P15123">
        <v>246.57</v>
      </c>
      <c r="Q15123" t="s">
        <v>52</v>
      </c>
    </row>
    <row r="15124" spans="1:17" x14ac:dyDescent="0.25">
      <c r="A15124">
        <v>15228</v>
      </c>
      <c r="B15124" t="s">
        <v>17</v>
      </c>
      <c r="C15124" t="s">
        <v>18</v>
      </c>
      <c r="D15124">
        <v>1</v>
      </c>
      <c r="E15124">
        <v>164.38</v>
      </c>
      <c r="F15124">
        <v>164.38</v>
      </c>
      <c r="G15124">
        <v>74.17</v>
      </c>
      <c r="H15124">
        <v>1</v>
      </c>
      <c r="I15124">
        <v>4</v>
      </c>
      <c r="J15124">
        <v>1</v>
      </c>
      <c r="K15124">
        <v>3</v>
      </c>
      <c r="L15124">
        <v>0</v>
      </c>
      <c r="M15124">
        <v>0</v>
      </c>
      <c r="N15124" t="s">
        <v>1071</v>
      </c>
      <c r="O15124" t="s">
        <v>1071</v>
      </c>
      <c r="P15124">
        <v>246.57</v>
      </c>
      <c r="Q15124" t="s">
        <v>52</v>
      </c>
    </row>
    <row r="15125" spans="1:17" x14ac:dyDescent="0.25">
      <c r="A15125">
        <v>15229</v>
      </c>
      <c r="B15125" t="s">
        <v>17</v>
      </c>
      <c r="C15125" t="s">
        <v>23</v>
      </c>
      <c r="D15125">
        <v>1</v>
      </c>
      <c r="E15125">
        <v>164.38</v>
      </c>
      <c r="F15125">
        <v>164.38</v>
      </c>
      <c r="G15125">
        <v>-58.52</v>
      </c>
      <c r="H15125">
        <v>0</v>
      </c>
      <c r="I15125">
        <v>-2</v>
      </c>
      <c r="J15125">
        <v>0</v>
      </c>
      <c r="K15125">
        <v>1.83</v>
      </c>
      <c r="L15125">
        <v>0</v>
      </c>
      <c r="M15125">
        <v>0</v>
      </c>
      <c r="N15125" t="s">
        <v>1071</v>
      </c>
      <c r="O15125" t="s">
        <v>1071</v>
      </c>
      <c r="P15125">
        <v>246.57</v>
      </c>
      <c r="Q15125" t="s">
        <v>52</v>
      </c>
    </row>
    <row r="15126" spans="1:17" x14ac:dyDescent="0.25">
      <c r="A15126">
        <v>15230</v>
      </c>
      <c r="B15126" t="s">
        <v>28</v>
      </c>
      <c r="C15126" t="s">
        <v>18</v>
      </c>
      <c r="D15126">
        <v>1</v>
      </c>
      <c r="E15126">
        <v>164.38</v>
      </c>
      <c r="F15126">
        <v>164.38</v>
      </c>
      <c r="G15126">
        <v>24.16</v>
      </c>
      <c r="H15126">
        <v>0</v>
      </c>
      <c r="I15126">
        <v>-1</v>
      </c>
      <c r="J15126">
        <v>0</v>
      </c>
      <c r="K15126">
        <v>1.83</v>
      </c>
      <c r="L15126">
        <v>0</v>
      </c>
      <c r="M15126">
        <v>0</v>
      </c>
      <c r="N15126" t="s">
        <v>1071</v>
      </c>
      <c r="O15126" t="s">
        <v>1071</v>
      </c>
      <c r="P15126">
        <v>246.57</v>
      </c>
      <c r="Q15126" t="s">
        <v>52</v>
      </c>
    </row>
    <row r="15127" spans="1:17" x14ac:dyDescent="0.25">
      <c r="A15127">
        <v>15231</v>
      </c>
      <c r="B15127" t="s">
        <v>28</v>
      </c>
      <c r="C15127" t="s">
        <v>18</v>
      </c>
      <c r="D15127">
        <v>1</v>
      </c>
      <c r="E15127">
        <v>164.38</v>
      </c>
      <c r="F15127">
        <v>164.38</v>
      </c>
      <c r="G15127">
        <v>34.659999999999997</v>
      </c>
      <c r="H15127">
        <v>0</v>
      </c>
      <c r="I15127">
        <v>0</v>
      </c>
      <c r="J15127">
        <v>0</v>
      </c>
      <c r="K15127">
        <v>1.83</v>
      </c>
      <c r="L15127">
        <v>0</v>
      </c>
      <c r="M15127">
        <v>0</v>
      </c>
      <c r="N15127" t="s">
        <v>1071</v>
      </c>
      <c r="O15127" t="s">
        <v>1071</v>
      </c>
      <c r="P15127">
        <v>246.57</v>
      </c>
      <c r="Q15127" t="s">
        <v>52</v>
      </c>
    </row>
    <row r="15128" spans="1:17" x14ac:dyDescent="0.25">
      <c r="A15128">
        <v>15232</v>
      </c>
      <c r="B15128" t="s">
        <v>33</v>
      </c>
      <c r="C15128" t="s">
        <v>23</v>
      </c>
      <c r="D15128">
        <v>1</v>
      </c>
      <c r="E15128">
        <v>164.38</v>
      </c>
      <c r="F15128">
        <v>164.38</v>
      </c>
      <c r="G15128">
        <v>16.440000000000001</v>
      </c>
      <c r="H15128">
        <v>1</v>
      </c>
      <c r="I15128">
        <v>1</v>
      </c>
      <c r="J15128">
        <v>1</v>
      </c>
      <c r="K15128">
        <v>4</v>
      </c>
      <c r="L15128">
        <v>0</v>
      </c>
      <c r="M15128">
        <v>0</v>
      </c>
      <c r="N15128" t="s">
        <v>1071</v>
      </c>
      <c r="O15128" t="s">
        <v>1071</v>
      </c>
      <c r="P15128">
        <v>246.57</v>
      </c>
      <c r="Q15128" t="s">
        <v>52</v>
      </c>
    </row>
    <row r="15129" spans="1:17" x14ac:dyDescent="0.25">
      <c r="A15129">
        <v>15233</v>
      </c>
      <c r="B15129" t="s">
        <v>33</v>
      </c>
      <c r="C15129" t="s">
        <v>18</v>
      </c>
      <c r="D15129">
        <v>1</v>
      </c>
      <c r="E15129">
        <v>164.38</v>
      </c>
      <c r="F15129">
        <v>164.38</v>
      </c>
      <c r="G15129">
        <v>-22.56</v>
      </c>
      <c r="H15129">
        <v>1</v>
      </c>
      <c r="I15129">
        <v>4</v>
      </c>
      <c r="J15129">
        <v>0</v>
      </c>
      <c r="K15129">
        <v>1.83</v>
      </c>
      <c r="L15129">
        <v>0</v>
      </c>
      <c r="M15129">
        <v>0</v>
      </c>
      <c r="N15129" t="s">
        <v>1071</v>
      </c>
      <c r="O15129" t="s">
        <v>1071</v>
      </c>
      <c r="P15129">
        <v>246.57</v>
      </c>
      <c r="Q15129" t="s">
        <v>52</v>
      </c>
    </row>
    <row r="15130" spans="1:17" x14ac:dyDescent="0.25">
      <c r="A15130">
        <v>15234</v>
      </c>
      <c r="B15130" t="s">
        <v>33</v>
      </c>
      <c r="C15130" t="s">
        <v>18</v>
      </c>
      <c r="D15130">
        <v>1</v>
      </c>
      <c r="E15130">
        <v>164.38</v>
      </c>
      <c r="F15130">
        <v>164.38</v>
      </c>
      <c r="G15130">
        <v>-26.3</v>
      </c>
      <c r="H15130">
        <v>0</v>
      </c>
      <c r="I15130">
        <v>0</v>
      </c>
      <c r="J15130">
        <v>0</v>
      </c>
      <c r="K15130">
        <v>1.83</v>
      </c>
      <c r="L15130">
        <v>0</v>
      </c>
      <c r="M15130">
        <v>0</v>
      </c>
      <c r="N15130" t="s">
        <v>1071</v>
      </c>
      <c r="O15130" t="s">
        <v>1071</v>
      </c>
      <c r="P15130">
        <v>246.57</v>
      </c>
      <c r="Q15130" t="s">
        <v>52</v>
      </c>
    </row>
    <row r="15131" spans="1:17" x14ac:dyDescent="0.25">
      <c r="A15131">
        <v>15235</v>
      </c>
      <c r="B15131" t="s">
        <v>33</v>
      </c>
      <c r="C15131" t="s">
        <v>23</v>
      </c>
      <c r="D15131">
        <v>1</v>
      </c>
      <c r="E15131">
        <v>164.38</v>
      </c>
      <c r="F15131">
        <v>164.38</v>
      </c>
      <c r="G15131">
        <v>35.049999999999997</v>
      </c>
      <c r="H15131">
        <v>1</v>
      </c>
      <c r="I15131">
        <v>1</v>
      </c>
      <c r="J15131">
        <v>1</v>
      </c>
      <c r="K15131">
        <v>3</v>
      </c>
      <c r="L15131">
        <v>0</v>
      </c>
      <c r="M15131">
        <v>0</v>
      </c>
      <c r="N15131" t="s">
        <v>1071</v>
      </c>
      <c r="O15131" t="s">
        <v>1071</v>
      </c>
      <c r="P15131">
        <v>246.57</v>
      </c>
      <c r="Q15131" t="s">
        <v>52</v>
      </c>
    </row>
    <row r="15132" spans="1:17" x14ac:dyDescent="0.25">
      <c r="A15132">
        <v>15236</v>
      </c>
      <c r="B15132" t="s">
        <v>33</v>
      </c>
      <c r="C15132" t="s">
        <v>18</v>
      </c>
      <c r="D15132">
        <v>1</v>
      </c>
      <c r="E15132">
        <v>164.38</v>
      </c>
      <c r="F15132">
        <v>164.38</v>
      </c>
      <c r="G15132">
        <v>66.849999999999994</v>
      </c>
      <c r="H15132">
        <v>0</v>
      </c>
      <c r="I15132">
        <v>0</v>
      </c>
      <c r="J15132">
        <v>0</v>
      </c>
      <c r="K15132">
        <v>1.83</v>
      </c>
      <c r="L15132">
        <v>0</v>
      </c>
      <c r="M15132">
        <v>0</v>
      </c>
      <c r="N15132" t="s">
        <v>1071</v>
      </c>
      <c r="O15132" t="s">
        <v>1071</v>
      </c>
      <c r="P15132">
        <v>246.57</v>
      </c>
      <c r="Q15132" t="s">
        <v>52</v>
      </c>
    </row>
    <row r="15133" spans="1:17" x14ac:dyDescent="0.25">
      <c r="A15133">
        <v>15237</v>
      </c>
      <c r="B15133" t="s">
        <v>33</v>
      </c>
      <c r="C15133" t="s">
        <v>23</v>
      </c>
      <c r="D15133">
        <v>1</v>
      </c>
      <c r="E15133">
        <v>164.38</v>
      </c>
      <c r="F15133">
        <v>164.38</v>
      </c>
      <c r="G15133">
        <v>27.62</v>
      </c>
      <c r="H15133">
        <v>1</v>
      </c>
      <c r="I15133">
        <v>1</v>
      </c>
      <c r="J15133">
        <v>0</v>
      </c>
      <c r="K15133">
        <v>1.83</v>
      </c>
      <c r="L15133">
        <v>0</v>
      </c>
      <c r="M15133">
        <v>0</v>
      </c>
      <c r="N15133" t="s">
        <v>1071</v>
      </c>
      <c r="O15133" t="s">
        <v>1071</v>
      </c>
      <c r="P15133">
        <v>246.57</v>
      </c>
      <c r="Q15133" t="s">
        <v>52</v>
      </c>
    </row>
    <row r="15134" spans="1:17" x14ac:dyDescent="0.25">
      <c r="A15134">
        <v>15238</v>
      </c>
      <c r="B15134" t="s">
        <v>17</v>
      </c>
      <c r="C15134" t="s">
        <v>18</v>
      </c>
      <c r="D15134">
        <v>1</v>
      </c>
      <c r="E15134">
        <v>164.38</v>
      </c>
      <c r="F15134">
        <v>164.38</v>
      </c>
      <c r="G15134">
        <v>68.459999999999994</v>
      </c>
      <c r="H15134">
        <v>1</v>
      </c>
      <c r="I15134">
        <v>4</v>
      </c>
      <c r="J15134">
        <v>1</v>
      </c>
      <c r="K15134">
        <v>3</v>
      </c>
      <c r="L15134">
        <v>0</v>
      </c>
      <c r="M15134">
        <v>0</v>
      </c>
      <c r="N15134" t="s">
        <v>1071</v>
      </c>
      <c r="O15134" t="s">
        <v>1071</v>
      </c>
      <c r="P15134">
        <v>246.57</v>
      </c>
      <c r="Q15134" t="s">
        <v>52</v>
      </c>
    </row>
    <row r="15135" spans="1:17" x14ac:dyDescent="0.25">
      <c r="A15135">
        <v>15239</v>
      </c>
      <c r="B15135" t="s">
        <v>33</v>
      </c>
      <c r="C15135" t="s">
        <v>18</v>
      </c>
      <c r="D15135">
        <v>1</v>
      </c>
      <c r="E15135">
        <v>164.38</v>
      </c>
      <c r="F15135">
        <v>164.38</v>
      </c>
      <c r="G15135">
        <v>50.05</v>
      </c>
      <c r="H15135">
        <v>0</v>
      </c>
      <c r="I15135">
        <v>0</v>
      </c>
      <c r="J15135">
        <v>0</v>
      </c>
      <c r="K15135">
        <v>1.83</v>
      </c>
      <c r="L15135">
        <v>0</v>
      </c>
      <c r="M15135">
        <v>0</v>
      </c>
      <c r="N15135" t="s">
        <v>1071</v>
      </c>
      <c r="O15135" t="s">
        <v>1071</v>
      </c>
      <c r="P15135">
        <v>246.57</v>
      </c>
      <c r="Q15135" t="s">
        <v>52</v>
      </c>
    </row>
    <row r="15136" spans="1:17" x14ac:dyDescent="0.25">
      <c r="A15136">
        <v>15240</v>
      </c>
      <c r="B15136" t="s">
        <v>33</v>
      </c>
      <c r="C15136" t="s">
        <v>23</v>
      </c>
      <c r="D15136">
        <v>1</v>
      </c>
      <c r="E15136">
        <v>164.38</v>
      </c>
      <c r="F15136">
        <v>164.38</v>
      </c>
      <c r="G15136">
        <v>43.4</v>
      </c>
      <c r="H15136">
        <v>0</v>
      </c>
      <c r="I15136">
        <v>-1</v>
      </c>
      <c r="J15136">
        <v>0</v>
      </c>
      <c r="K15136">
        <v>1.83</v>
      </c>
      <c r="L15136">
        <v>0</v>
      </c>
      <c r="M15136">
        <v>0</v>
      </c>
      <c r="N15136" t="s">
        <v>1071</v>
      </c>
      <c r="O15136" t="s">
        <v>1071</v>
      </c>
      <c r="P15136">
        <v>246.57</v>
      </c>
      <c r="Q15136" t="s">
        <v>52</v>
      </c>
    </row>
    <row r="15137" spans="1:17" x14ac:dyDescent="0.25">
      <c r="A15137">
        <v>15241</v>
      </c>
      <c r="B15137" t="s">
        <v>17</v>
      </c>
      <c r="C15137" t="s">
        <v>18</v>
      </c>
      <c r="D15137">
        <v>1</v>
      </c>
      <c r="E15137">
        <v>164.38</v>
      </c>
      <c r="F15137">
        <v>164.38</v>
      </c>
      <c r="G15137">
        <v>16.72</v>
      </c>
      <c r="H15137">
        <v>0</v>
      </c>
      <c r="I15137">
        <v>0</v>
      </c>
      <c r="J15137">
        <v>0</v>
      </c>
      <c r="K15137">
        <v>1.83</v>
      </c>
      <c r="L15137">
        <v>0</v>
      </c>
      <c r="M15137">
        <v>0</v>
      </c>
      <c r="N15137" t="s">
        <v>1071</v>
      </c>
      <c r="O15137" t="s">
        <v>1071</v>
      </c>
      <c r="P15137">
        <v>246.57</v>
      </c>
      <c r="Q15137" t="s">
        <v>52</v>
      </c>
    </row>
    <row r="15138" spans="1:17" x14ac:dyDescent="0.25">
      <c r="A15138">
        <v>15242</v>
      </c>
      <c r="B15138" t="s">
        <v>17</v>
      </c>
      <c r="C15138" t="s">
        <v>23</v>
      </c>
      <c r="D15138">
        <v>1</v>
      </c>
      <c r="E15138">
        <v>164.38</v>
      </c>
      <c r="F15138">
        <v>164.38</v>
      </c>
      <c r="G15138">
        <v>-183.24</v>
      </c>
      <c r="H15138">
        <v>1</v>
      </c>
      <c r="I15138">
        <v>1</v>
      </c>
      <c r="J15138">
        <v>1</v>
      </c>
      <c r="K15138">
        <v>2</v>
      </c>
      <c r="L15138">
        <v>0</v>
      </c>
      <c r="M15138">
        <v>0</v>
      </c>
      <c r="N15138" t="s">
        <v>1071</v>
      </c>
      <c r="O15138" t="s">
        <v>1071</v>
      </c>
      <c r="P15138">
        <v>246.57</v>
      </c>
      <c r="Q15138" t="s">
        <v>52</v>
      </c>
    </row>
    <row r="15139" spans="1:17" x14ac:dyDescent="0.25">
      <c r="A15139">
        <v>15243</v>
      </c>
      <c r="B15139" t="s">
        <v>17</v>
      </c>
      <c r="C15139" t="s">
        <v>18</v>
      </c>
      <c r="D15139">
        <v>1</v>
      </c>
      <c r="E15139">
        <v>164.38</v>
      </c>
      <c r="F15139">
        <v>164.38</v>
      </c>
      <c r="G15139">
        <v>-6.57</v>
      </c>
      <c r="H15139">
        <v>1</v>
      </c>
      <c r="I15139">
        <v>2</v>
      </c>
      <c r="J15139">
        <v>1</v>
      </c>
      <c r="K15139">
        <v>4</v>
      </c>
      <c r="L15139">
        <v>0</v>
      </c>
      <c r="M15139">
        <v>0</v>
      </c>
      <c r="N15139" t="s">
        <v>1071</v>
      </c>
      <c r="O15139" t="s">
        <v>1071</v>
      </c>
      <c r="P15139">
        <v>246.57</v>
      </c>
      <c r="Q15139" t="s">
        <v>52</v>
      </c>
    </row>
    <row r="15140" spans="1:17" x14ac:dyDescent="0.25">
      <c r="A15140">
        <v>15244</v>
      </c>
      <c r="B15140" t="s">
        <v>17</v>
      </c>
      <c r="C15140" t="s">
        <v>18</v>
      </c>
      <c r="D15140">
        <v>1</v>
      </c>
      <c r="E15140">
        <v>164.38</v>
      </c>
      <c r="F15140">
        <v>164.38</v>
      </c>
      <c r="G15140">
        <v>-20.04</v>
      </c>
      <c r="H15140">
        <v>0</v>
      </c>
      <c r="I15140">
        <v>-2</v>
      </c>
      <c r="J15140">
        <v>0</v>
      </c>
      <c r="K15140">
        <v>1.83</v>
      </c>
      <c r="L15140">
        <v>0</v>
      </c>
      <c r="M15140">
        <v>0</v>
      </c>
      <c r="N15140" t="s">
        <v>1071</v>
      </c>
      <c r="O15140" t="s">
        <v>1071</v>
      </c>
      <c r="P15140">
        <v>246.57</v>
      </c>
      <c r="Q15140" t="s">
        <v>52</v>
      </c>
    </row>
    <row r="15141" spans="1:17" x14ac:dyDescent="0.25">
      <c r="A15141">
        <v>15245</v>
      </c>
      <c r="B15141" t="s">
        <v>33</v>
      </c>
      <c r="C15141" t="s">
        <v>18</v>
      </c>
      <c r="D15141">
        <v>1</v>
      </c>
      <c r="E15141">
        <v>164.38</v>
      </c>
      <c r="F15141">
        <v>164.38</v>
      </c>
      <c r="G15141">
        <v>73.400000000000006</v>
      </c>
      <c r="H15141">
        <v>0</v>
      </c>
      <c r="I15141">
        <v>-1</v>
      </c>
      <c r="J15141">
        <v>1</v>
      </c>
      <c r="K15141">
        <v>3</v>
      </c>
      <c r="L15141">
        <v>0</v>
      </c>
      <c r="M15141">
        <v>0</v>
      </c>
      <c r="N15141" t="s">
        <v>1071</v>
      </c>
      <c r="O15141" t="s">
        <v>1071</v>
      </c>
      <c r="P15141">
        <v>246.57</v>
      </c>
      <c r="Q15141" t="s">
        <v>52</v>
      </c>
    </row>
    <row r="15142" spans="1:17" x14ac:dyDescent="0.25">
      <c r="A15142">
        <v>15246</v>
      </c>
      <c r="B15142" t="s">
        <v>17</v>
      </c>
      <c r="C15142" t="s">
        <v>23</v>
      </c>
      <c r="D15142">
        <v>1</v>
      </c>
      <c r="E15142">
        <v>164.38</v>
      </c>
      <c r="F15142">
        <v>164.38</v>
      </c>
      <c r="G15142">
        <v>75.75</v>
      </c>
      <c r="H15142">
        <v>0</v>
      </c>
      <c r="I15142">
        <v>0</v>
      </c>
      <c r="J15142">
        <v>0</v>
      </c>
      <c r="K15142">
        <v>1.83</v>
      </c>
      <c r="L15142">
        <v>0</v>
      </c>
      <c r="M15142">
        <v>0</v>
      </c>
      <c r="N15142" t="s">
        <v>1071</v>
      </c>
      <c r="O15142" t="s">
        <v>1071</v>
      </c>
      <c r="P15142">
        <v>246.57</v>
      </c>
      <c r="Q15142" t="s">
        <v>52</v>
      </c>
    </row>
    <row r="15143" spans="1:17" x14ac:dyDescent="0.25">
      <c r="A15143">
        <v>15247</v>
      </c>
      <c r="B15143" t="s">
        <v>17</v>
      </c>
      <c r="C15143" t="s">
        <v>18</v>
      </c>
      <c r="D15143">
        <v>1</v>
      </c>
      <c r="E15143">
        <v>164.38</v>
      </c>
      <c r="F15143">
        <v>164.38</v>
      </c>
      <c r="G15143">
        <v>25.99</v>
      </c>
      <c r="H15143">
        <v>1</v>
      </c>
      <c r="I15143">
        <v>1</v>
      </c>
      <c r="J15143">
        <v>1</v>
      </c>
      <c r="K15143">
        <v>2</v>
      </c>
      <c r="L15143">
        <v>1</v>
      </c>
      <c r="M15143">
        <v>0</v>
      </c>
      <c r="N15143" t="s">
        <v>1071</v>
      </c>
      <c r="O15143" t="s">
        <v>1071</v>
      </c>
      <c r="P15143">
        <v>246.57</v>
      </c>
      <c r="Q15143" t="s">
        <v>52</v>
      </c>
    </row>
    <row r="15144" spans="1:17" x14ac:dyDescent="0.25">
      <c r="A15144">
        <v>15248</v>
      </c>
      <c r="B15144" t="s">
        <v>17</v>
      </c>
      <c r="C15144" t="s">
        <v>18</v>
      </c>
      <c r="D15144">
        <v>1</v>
      </c>
      <c r="E15144">
        <v>164.38</v>
      </c>
      <c r="F15144">
        <v>164.38</v>
      </c>
      <c r="G15144">
        <v>74.099999999999994</v>
      </c>
      <c r="H15144">
        <v>1</v>
      </c>
      <c r="I15144">
        <v>1</v>
      </c>
      <c r="J15144">
        <v>1</v>
      </c>
      <c r="K15144">
        <v>3</v>
      </c>
      <c r="L15144">
        <v>0</v>
      </c>
      <c r="M15144">
        <v>0</v>
      </c>
      <c r="N15144" t="s">
        <v>1071</v>
      </c>
      <c r="O15144" t="s">
        <v>1071</v>
      </c>
      <c r="P15144">
        <v>246.57</v>
      </c>
      <c r="Q15144" t="s">
        <v>52</v>
      </c>
    </row>
    <row r="15145" spans="1:17" x14ac:dyDescent="0.25">
      <c r="A15145">
        <v>15249</v>
      </c>
      <c r="B15145" t="s">
        <v>28</v>
      </c>
      <c r="C15145" t="s">
        <v>23</v>
      </c>
      <c r="D15145">
        <v>1</v>
      </c>
      <c r="E15145">
        <v>164.38</v>
      </c>
      <c r="F15145">
        <v>164.38</v>
      </c>
      <c r="G15145">
        <v>-48.82</v>
      </c>
      <c r="H15145">
        <v>0</v>
      </c>
      <c r="I15145">
        <v>-2</v>
      </c>
      <c r="J15145">
        <v>0</v>
      </c>
      <c r="K15145">
        <v>1.83</v>
      </c>
      <c r="L15145">
        <v>0</v>
      </c>
      <c r="M15145">
        <v>0</v>
      </c>
      <c r="N15145" t="s">
        <v>1071</v>
      </c>
      <c r="O15145" t="s">
        <v>1071</v>
      </c>
      <c r="P15145">
        <v>246.57</v>
      </c>
      <c r="Q15145" t="s">
        <v>52</v>
      </c>
    </row>
    <row r="15146" spans="1:17" x14ac:dyDescent="0.25">
      <c r="A15146">
        <v>15250</v>
      </c>
      <c r="B15146" t="s">
        <v>17</v>
      </c>
      <c r="C15146" t="s">
        <v>18</v>
      </c>
      <c r="D15146">
        <v>1</v>
      </c>
      <c r="E15146">
        <v>164.38</v>
      </c>
      <c r="F15146">
        <v>164.38</v>
      </c>
      <c r="G15146">
        <v>0</v>
      </c>
      <c r="H15146">
        <v>0</v>
      </c>
      <c r="I15146">
        <v>-1</v>
      </c>
      <c r="J15146">
        <v>0</v>
      </c>
      <c r="K15146">
        <v>1.83</v>
      </c>
      <c r="L15146">
        <v>0</v>
      </c>
      <c r="M15146">
        <v>0</v>
      </c>
      <c r="N15146" t="s">
        <v>1071</v>
      </c>
      <c r="O15146" t="s">
        <v>1071</v>
      </c>
      <c r="P15146">
        <v>246.57</v>
      </c>
      <c r="Q15146" t="s">
        <v>52</v>
      </c>
    </row>
    <row r="15147" spans="1:17" x14ac:dyDescent="0.25">
      <c r="A15147">
        <v>15251</v>
      </c>
      <c r="B15147" t="s">
        <v>33</v>
      </c>
      <c r="C15147" t="s">
        <v>18</v>
      </c>
      <c r="D15147">
        <v>1</v>
      </c>
      <c r="E15147">
        <v>164.38</v>
      </c>
      <c r="F15147">
        <v>164.38</v>
      </c>
      <c r="G15147">
        <v>-28.73</v>
      </c>
      <c r="H15147">
        <v>0</v>
      </c>
      <c r="I15147">
        <v>0</v>
      </c>
      <c r="J15147">
        <v>0</v>
      </c>
      <c r="K15147">
        <v>1.83</v>
      </c>
      <c r="L15147">
        <v>0</v>
      </c>
      <c r="M15147">
        <v>0</v>
      </c>
      <c r="N15147" t="s">
        <v>1071</v>
      </c>
      <c r="O15147" t="s">
        <v>1071</v>
      </c>
      <c r="P15147">
        <v>246.57</v>
      </c>
      <c r="Q15147" t="s">
        <v>52</v>
      </c>
    </row>
    <row r="15148" spans="1:17" x14ac:dyDescent="0.25">
      <c r="A15148">
        <v>15252</v>
      </c>
      <c r="B15148" t="s">
        <v>33</v>
      </c>
      <c r="C15148" t="s">
        <v>23</v>
      </c>
      <c r="D15148">
        <v>1</v>
      </c>
      <c r="E15148">
        <v>164.38</v>
      </c>
      <c r="F15148">
        <v>164.38</v>
      </c>
      <c r="G15148">
        <v>-30.64</v>
      </c>
      <c r="H15148">
        <v>1</v>
      </c>
      <c r="I15148">
        <v>1</v>
      </c>
      <c r="J15148">
        <v>1</v>
      </c>
      <c r="K15148">
        <v>4</v>
      </c>
      <c r="L15148">
        <v>0</v>
      </c>
      <c r="M15148">
        <v>0</v>
      </c>
      <c r="N15148" t="s">
        <v>1071</v>
      </c>
      <c r="O15148" t="s">
        <v>1071</v>
      </c>
      <c r="P15148">
        <v>246.57</v>
      </c>
      <c r="Q15148" t="s">
        <v>52</v>
      </c>
    </row>
    <row r="15149" spans="1:17" x14ac:dyDescent="0.25">
      <c r="A15149">
        <v>15253</v>
      </c>
      <c r="B15149" t="s">
        <v>33</v>
      </c>
      <c r="C15149" t="s">
        <v>18</v>
      </c>
      <c r="D15149">
        <v>1</v>
      </c>
      <c r="E15149">
        <v>164.38</v>
      </c>
      <c r="F15149">
        <v>164.38</v>
      </c>
      <c r="G15149">
        <v>-58.36</v>
      </c>
      <c r="H15149">
        <v>1</v>
      </c>
      <c r="I15149">
        <v>2</v>
      </c>
      <c r="J15149">
        <v>1</v>
      </c>
      <c r="K15149">
        <v>2</v>
      </c>
      <c r="L15149">
        <v>0</v>
      </c>
      <c r="M15149">
        <v>0</v>
      </c>
      <c r="N15149" t="s">
        <v>1071</v>
      </c>
      <c r="O15149" t="s">
        <v>1071</v>
      </c>
      <c r="P15149">
        <v>246.57</v>
      </c>
      <c r="Q15149" t="s">
        <v>52</v>
      </c>
    </row>
    <row r="15150" spans="1:17" x14ac:dyDescent="0.25">
      <c r="A15150">
        <v>15254</v>
      </c>
      <c r="B15150" t="s">
        <v>33</v>
      </c>
      <c r="C15150" t="s">
        <v>18</v>
      </c>
      <c r="D15150">
        <v>1</v>
      </c>
      <c r="E15150">
        <v>164.38</v>
      </c>
      <c r="F15150">
        <v>164.38</v>
      </c>
      <c r="G15150">
        <v>47.75</v>
      </c>
      <c r="H15150">
        <v>0</v>
      </c>
      <c r="I15150">
        <v>-2</v>
      </c>
      <c r="J15150">
        <v>0</v>
      </c>
      <c r="K15150">
        <v>1.83</v>
      </c>
      <c r="L15150">
        <v>0</v>
      </c>
      <c r="M15150">
        <v>0</v>
      </c>
      <c r="N15150" t="s">
        <v>1071</v>
      </c>
      <c r="O15150" t="s">
        <v>1071</v>
      </c>
      <c r="P15150">
        <v>246.57</v>
      </c>
      <c r="Q15150" t="s">
        <v>52</v>
      </c>
    </row>
    <row r="15151" spans="1:17" x14ac:dyDescent="0.25">
      <c r="A15151">
        <v>15255</v>
      </c>
      <c r="B15151" t="s">
        <v>33</v>
      </c>
      <c r="C15151" t="s">
        <v>23</v>
      </c>
      <c r="D15151">
        <v>1</v>
      </c>
      <c r="E15151">
        <v>164.38</v>
      </c>
      <c r="F15151">
        <v>164.38</v>
      </c>
      <c r="G15151">
        <v>49.71</v>
      </c>
      <c r="H15151">
        <v>0</v>
      </c>
      <c r="I15151">
        <v>-1</v>
      </c>
      <c r="J15151">
        <v>0</v>
      </c>
      <c r="K15151">
        <v>1.83</v>
      </c>
      <c r="L15151">
        <v>0</v>
      </c>
      <c r="M15151">
        <v>0</v>
      </c>
      <c r="N15151" t="s">
        <v>1071</v>
      </c>
      <c r="O15151" t="s">
        <v>1071</v>
      </c>
      <c r="P15151">
        <v>246.57</v>
      </c>
      <c r="Q15151" t="s">
        <v>52</v>
      </c>
    </row>
    <row r="15152" spans="1:17" x14ac:dyDescent="0.25">
      <c r="A15152">
        <v>15256</v>
      </c>
      <c r="B15152" t="s">
        <v>33</v>
      </c>
      <c r="C15152" t="s">
        <v>18</v>
      </c>
      <c r="D15152">
        <v>1</v>
      </c>
      <c r="E15152">
        <v>164.38</v>
      </c>
      <c r="F15152">
        <v>164.38</v>
      </c>
      <c r="G15152">
        <v>15.79</v>
      </c>
      <c r="H15152">
        <v>0</v>
      </c>
      <c r="I15152">
        <v>0</v>
      </c>
      <c r="J15152">
        <v>0</v>
      </c>
      <c r="K15152">
        <v>1.83</v>
      </c>
      <c r="L15152">
        <v>0</v>
      </c>
      <c r="M15152">
        <v>0</v>
      </c>
      <c r="N15152" t="s">
        <v>1071</v>
      </c>
      <c r="O15152" t="s">
        <v>1071</v>
      </c>
      <c r="P15152">
        <v>246.57</v>
      </c>
      <c r="Q15152" t="s">
        <v>52</v>
      </c>
    </row>
    <row r="15153" spans="1:17" x14ac:dyDescent="0.25">
      <c r="A15153">
        <v>15257</v>
      </c>
      <c r="B15153" t="s">
        <v>33</v>
      </c>
      <c r="C15153" t="s">
        <v>18</v>
      </c>
      <c r="D15153">
        <v>1</v>
      </c>
      <c r="E15153">
        <v>164.38</v>
      </c>
      <c r="F15153">
        <v>164.38</v>
      </c>
      <c r="G15153">
        <v>37.18</v>
      </c>
      <c r="H15153">
        <v>1</v>
      </c>
      <c r="I15153">
        <v>1</v>
      </c>
      <c r="J15153">
        <v>1</v>
      </c>
      <c r="K15153">
        <v>3</v>
      </c>
      <c r="L15153">
        <v>0</v>
      </c>
      <c r="M15153">
        <v>0</v>
      </c>
      <c r="N15153" t="s">
        <v>1071</v>
      </c>
      <c r="O15153" t="s">
        <v>1071</v>
      </c>
      <c r="P15153">
        <v>246.57</v>
      </c>
      <c r="Q15153" t="s">
        <v>52</v>
      </c>
    </row>
    <row r="15154" spans="1:17" x14ac:dyDescent="0.25">
      <c r="A15154">
        <v>15258</v>
      </c>
      <c r="B15154" t="s">
        <v>33</v>
      </c>
      <c r="C15154" t="s">
        <v>23</v>
      </c>
      <c r="D15154">
        <v>1</v>
      </c>
      <c r="E15154">
        <v>164.38</v>
      </c>
      <c r="F15154">
        <v>164.38</v>
      </c>
      <c r="G15154">
        <v>-37.18</v>
      </c>
      <c r="H15154">
        <v>0</v>
      </c>
      <c r="I15154">
        <v>2</v>
      </c>
      <c r="J15154">
        <v>1</v>
      </c>
      <c r="K15154">
        <v>1</v>
      </c>
      <c r="L15154">
        <v>1</v>
      </c>
      <c r="M15154">
        <v>0</v>
      </c>
      <c r="N15154" t="s">
        <v>1071</v>
      </c>
      <c r="O15154" t="s">
        <v>1071</v>
      </c>
      <c r="P15154">
        <v>246.57</v>
      </c>
      <c r="Q15154" t="s">
        <v>52</v>
      </c>
    </row>
    <row r="15155" spans="1:17" x14ac:dyDescent="0.25">
      <c r="A15155">
        <v>15259</v>
      </c>
      <c r="B15155" t="s">
        <v>33</v>
      </c>
      <c r="C15155" t="s">
        <v>18</v>
      </c>
      <c r="D15155">
        <v>1</v>
      </c>
      <c r="E15155">
        <v>164.38</v>
      </c>
      <c r="F15155">
        <v>164.38</v>
      </c>
      <c r="G15155">
        <v>5.62</v>
      </c>
      <c r="H15155">
        <v>0</v>
      </c>
      <c r="I15155">
        <v>-2</v>
      </c>
      <c r="J15155">
        <v>0</v>
      </c>
      <c r="K15155">
        <v>1.83</v>
      </c>
      <c r="L15155">
        <v>0</v>
      </c>
      <c r="M15155">
        <v>0</v>
      </c>
      <c r="N15155" t="s">
        <v>1071</v>
      </c>
      <c r="O15155" t="s">
        <v>1071</v>
      </c>
      <c r="P15155">
        <v>246.57</v>
      </c>
      <c r="Q15155" t="s">
        <v>52</v>
      </c>
    </row>
    <row r="15156" spans="1:17" x14ac:dyDescent="0.25">
      <c r="A15156">
        <v>15260</v>
      </c>
      <c r="B15156" t="s">
        <v>33</v>
      </c>
      <c r="C15156" t="s">
        <v>23</v>
      </c>
      <c r="D15156">
        <v>1</v>
      </c>
      <c r="E15156">
        <v>164.38</v>
      </c>
      <c r="F15156">
        <v>164.38</v>
      </c>
      <c r="G15156">
        <v>-99.77</v>
      </c>
      <c r="H15156">
        <v>0</v>
      </c>
      <c r="I15156">
        <v>-1</v>
      </c>
      <c r="J15156">
        <v>0</v>
      </c>
      <c r="K15156">
        <v>1.83</v>
      </c>
      <c r="L15156">
        <v>0</v>
      </c>
      <c r="M15156">
        <v>0</v>
      </c>
      <c r="N15156" t="s">
        <v>1071</v>
      </c>
      <c r="O15156" t="s">
        <v>1071</v>
      </c>
      <c r="P15156">
        <v>246.57</v>
      </c>
      <c r="Q15156" t="s">
        <v>52</v>
      </c>
    </row>
    <row r="15157" spans="1:17" x14ac:dyDescent="0.25">
      <c r="A15157">
        <v>15261</v>
      </c>
      <c r="B15157" t="s">
        <v>33</v>
      </c>
      <c r="C15157" t="s">
        <v>18</v>
      </c>
      <c r="D15157">
        <v>1</v>
      </c>
      <c r="E15157">
        <v>164.38</v>
      </c>
      <c r="F15157">
        <v>164.38</v>
      </c>
      <c r="G15157">
        <v>-101.97</v>
      </c>
      <c r="H15157">
        <v>0</v>
      </c>
      <c r="I15157">
        <v>0</v>
      </c>
      <c r="J15157">
        <v>1</v>
      </c>
      <c r="K15157">
        <v>3</v>
      </c>
      <c r="L15157">
        <v>0</v>
      </c>
      <c r="M15157">
        <v>0</v>
      </c>
      <c r="N15157" t="s">
        <v>1071</v>
      </c>
      <c r="O15157" t="s">
        <v>1071</v>
      </c>
      <c r="P15157">
        <v>246.57</v>
      </c>
      <c r="Q15157" t="s">
        <v>52</v>
      </c>
    </row>
    <row r="15158" spans="1:17" x14ac:dyDescent="0.25">
      <c r="A15158">
        <v>15262</v>
      </c>
      <c r="B15158" t="s">
        <v>33</v>
      </c>
      <c r="C15158" t="s">
        <v>18</v>
      </c>
      <c r="D15158">
        <v>1</v>
      </c>
      <c r="E15158">
        <v>164.38</v>
      </c>
      <c r="F15158">
        <v>164.38</v>
      </c>
      <c r="G15158">
        <v>-108.74</v>
      </c>
      <c r="H15158">
        <v>1</v>
      </c>
      <c r="I15158">
        <v>1</v>
      </c>
      <c r="J15158">
        <v>1</v>
      </c>
      <c r="K15158">
        <v>4</v>
      </c>
      <c r="L15158">
        <v>0</v>
      </c>
      <c r="M15158">
        <v>0</v>
      </c>
      <c r="N15158" t="s">
        <v>1071</v>
      </c>
      <c r="O15158" t="s">
        <v>1071</v>
      </c>
      <c r="P15158">
        <v>246.57</v>
      </c>
      <c r="Q15158" t="s">
        <v>52</v>
      </c>
    </row>
    <row r="15159" spans="1:17" x14ac:dyDescent="0.25">
      <c r="A15159">
        <v>15263</v>
      </c>
      <c r="B15159" t="s">
        <v>17</v>
      </c>
      <c r="C15159" t="s">
        <v>23</v>
      </c>
      <c r="D15159">
        <v>1</v>
      </c>
      <c r="E15159">
        <v>164.38</v>
      </c>
      <c r="F15159">
        <v>164.38</v>
      </c>
      <c r="G15159">
        <v>-223.78</v>
      </c>
      <c r="H15159">
        <v>0</v>
      </c>
      <c r="I15159">
        <v>2</v>
      </c>
      <c r="J15159">
        <v>1</v>
      </c>
      <c r="K15159">
        <v>3</v>
      </c>
      <c r="L15159">
        <v>0</v>
      </c>
      <c r="M15159">
        <v>0</v>
      </c>
      <c r="N15159" t="s">
        <v>1071</v>
      </c>
      <c r="O15159" t="s">
        <v>1071</v>
      </c>
      <c r="P15159">
        <v>246.57</v>
      </c>
      <c r="Q15159" t="s">
        <v>52</v>
      </c>
    </row>
    <row r="15160" spans="1:17" x14ac:dyDescent="0.25">
      <c r="A15160">
        <v>15264</v>
      </c>
      <c r="B15160" t="s">
        <v>17</v>
      </c>
      <c r="C15160" t="s">
        <v>18</v>
      </c>
      <c r="D15160">
        <v>1</v>
      </c>
      <c r="E15160">
        <v>164.38</v>
      </c>
      <c r="F15160">
        <v>164.38</v>
      </c>
      <c r="G15160">
        <v>-1.74</v>
      </c>
      <c r="H15160">
        <v>0</v>
      </c>
      <c r="I15160">
        <v>-2</v>
      </c>
      <c r="J15160">
        <v>0</v>
      </c>
      <c r="K15160">
        <v>1.83</v>
      </c>
      <c r="L15160">
        <v>0</v>
      </c>
      <c r="M15160">
        <v>0</v>
      </c>
      <c r="N15160" t="s">
        <v>1071</v>
      </c>
      <c r="O15160" t="s">
        <v>1071</v>
      </c>
      <c r="P15160">
        <v>246.57</v>
      </c>
      <c r="Q15160" t="s">
        <v>52</v>
      </c>
    </row>
    <row r="15161" spans="1:17" x14ac:dyDescent="0.25">
      <c r="A15161">
        <v>15265</v>
      </c>
      <c r="B15161" t="s">
        <v>17</v>
      </c>
      <c r="C15161" t="s">
        <v>18</v>
      </c>
      <c r="D15161">
        <v>1</v>
      </c>
      <c r="E15161">
        <v>164.38</v>
      </c>
      <c r="F15161">
        <v>164.38</v>
      </c>
      <c r="G15161">
        <v>46.24</v>
      </c>
      <c r="H15161">
        <v>0</v>
      </c>
      <c r="I15161">
        <v>-1</v>
      </c>
      <c r="J15161">
        <v>0</v>
      </c>
      <c r="K15161">
        <v>1.83</v>
      </c>
      <c r="L15161">
        <v>0</v>
      </c>
      <c r="M15161">
        <v>0</v>
      </c>
      <c r="N15161" t="s">
        <v>1071</v>
      </c>
      <c r="O15161" t="s">
        <v>1071</v>
      </c>
      <c r="P15161">
        <v>246.57</v>
      </c>
      <c r="Q15161" t="s">
        <v>52</v>
      </c>
    </row>
    <row r="15162" spans="1:17" x14ac:dyDescent="0.25">
      <c r="A15162">
        <v>15266</v>
      </c>
      <c r="B15162" t="s">
        <v>17</v>
      </c>
      <c r="C15162" t="s">
        <v>23</v>
      </c>
      <c r="D15162">
        <v>1</v>
      </c>
      <c r="E15162">
        <v>164.38</v>
      </c>
      <c r="F15162">
        <v>164.38</v>
      </c>
      <c r="G15162">
        <v>8.0500000000000007</v>
      </c>
      <c r="H15162">
        <v>0</v>
      </c>
      <c r="I15162">
        <v>0</v>
      </c>
      <c r="J15162">
        <v>0</v>
      </c>
      <c r="K15162">
        <v>1.83</v>
      </c>
      <c r="L15162">
        <v>0</v>
      </c>
      <c r="M15162">
        <v>0</v>
      </c>
      <c r="N15162" t="s">
        <v>1071</v>
      </c>
      <c r="O15162" t="s">
        <v>1071</v>
      </c>
      <c r="P15162">
        <v>246.57</v>
      </c>
      <c r="Q15162" t="s">
        <v>52</v>
      </c>
    </row>
    <row r="15163" spans="1:17" x14ac:dyDescent="0.25">
      <c r="A15163">
        <v>15267</v>
      </c>
      <c r="B15163" t="s">
        <v>33</v>
      </c>
      <c r="C15163" t="s">
        <v>18</v>
      </c>
      <c r="D15163">
        <v>1</v>
      </c>
      <c r="E15163">
        <v>164.38</v>
      </c>
      <c r="F15163">
        <v>164.38</v>
      </c>
      <c r="G15163">
        <v>48.82</v>
      </c>
      <c r="H15163">
        <v>1</v>
      </c>
      <c r="I15163">
        <v>1</v>
      </c>
      <c r="J15163">
        <v>1</v>
      </c>
      <c r="K15163">
        <v>2</v>
      </c>
      <c r="L15163">
        <v>0</v>
      </c>
      <c r="M15163">
        <v>0</v>
      </c>
      <c r="N15163" t="s">
        <v>1071</v>
      </c>
      <c r="O15163" t="s">
        <v>1071</v>
      </c>
      <c r="P15163">
        <v>246.57</v>
      </c>
      <c r="Q15163" t="s">
        <v>52</v>
      </c>
    </row>
    <row r="15164" spans="1:17" x14ac:dyDescent="0.25">
      <c r="A15164">
        <v>15268</v>
      </c>
      <c r="B15164" t="s">
        <v>33</v>
      </c>
      <c r="C15164" t="s">
        <v>18</v>
      </c>
      <c r="D15164">
        <v>1</v>
      </c>
      <c r="E15164">
        <v>164.38</v>
      </c>
      <c r="F15164">
        <v>164.38</v>
      </c>
      <c r="G15164">
        <v>75.61</v>
      </c>
      <c r="H15164">
        <v>1</v>
      </c>
      <c r="I15164">
        <v>1</v>
      </c>
      <c r="J15164">
        <v>1</v>
      </c>
      <c r="K15164">
        <v>3</v>
      </c>
      <c r="L15164">
        <v>0</v>
      </c>
      <c r="M15164">
        <v>0</v>
      </c>
      <c r="N15164" t="s">
        <v>1071</v>
      </c>
      <c r="O15164" t="s">
        <v>1071</v>
      </c>
      <c r="P15164">
        <v>246.57</v>
      </c>
      <c r="Q15164" t="s">
        <v>52</v>
      </c>
    </row>
    <row r="15165" spans="1:17" x14ac:dyDescent="0.25">
      <c r="A15165">
        <v>15269</v>
      </c>
      <c r="B15165" t="s">
        <v>33</v>
      </c>
      <c r="C15165" t="s">
        <v>23</v>
      </c>
      <c r="D15165">
        <v>1</v>
      </c>
      <c r="E15165">
        <v>164.38</v>
      </c>
      <c r="F15165">
        <v>164.38</v>
      </c>
      <c r="G15165">
        <v>12.33</v>
      </c>
      <c r="H15165">
        <v>1</v>
      </c>
      <c r="I15165">
        <v>1</v>
      </c>
      <c r="J15165">
        <v>1</v>
      </c>
      <c r="K15165">
        <v>2</v>
      </c>
      <c r="L15165">
        <v>0</v>
      </c>
      <c r="M15165">
        <v>0</v>
      </c>
      <c r="N15165" t="s">
        <v>1071</v>
      </c>
      <c r="O15165" t="s">
        <v>1071</v>
      </c>
      <c r="P15165">
        <v>246.57</v>
      </c>
      <c r="Q15165" t="s">
        <v>52</v>
      </c>
    </row>
    <row r="15166" spans="1:17" x14ac:dyDescent="0.25">
      <c r="A15166">
        <v>15270</v>
      </c>
      <c r="B15166" t="s">
        <v>33</v>
      </c>
      <c r="C15166" t="s">
        <v>18</v>
      </c>
      <c r="D15166">
        <v>1</v>
      </c>
      <c r="E15166">
        <v>164.38</v>
      </c>
      <c r="F15166">
        <v>164.38</v>
      </c>
      <c r="G15166">
        <v>41.16</v>
      </c>
      <c r="H15166">
        <v>1</v>
      </c>
      <c r="I15166">
        <v>1</v>
      </c>
      <c r="J15166">
        <v>1</v>
      </c>
      <c r="K15166">
        <v>2</v>
      </c>
      <c r="L15166">
        <v>0</v>
      </c>
      <c r="M15166">
        <v>0</v>
      </c>
      <c r="N15166" t="s">
        <v>1071</v>
      </c>
      <c r="O15166" t="s">
        <v>1071</v>
      </c>
      <c r="P15166">
        <v>246.57</v>
      </c>
      <c r="Q15166" t="s">
        <v>52</v>
      </c>
    </row>
    <row r="15167" spans="1:17" x14ac:dyDescent="0.25">
      <c r="A15167">
        <v>15271</v>
      </c>
      <c r="B15167" t="s">
        <v>17</v>
      </c>
      <c r="C15167" t="s">
        <v>23</v>
      </c>
      <c r="D15167">
        <v>1</v>
      </c>
      <c r="E15167">
        <v>164.38</v>
      </c>
      <c r="F15167">
        <v>164.38</v>
      </c>
      <c r="G15167">
        <v>62</v>
      </c>
      <c r="H15167">
        <v>1</v>
      </c>
      <c r="I15167">
        <v>1</v>
      </c>
      <c r="J15167">
        <v>1</v>
      </c>
      <c r="K15167">
        <v>3</v>
      </c>
      <c r="L15167">
        <v>0</v>
      </c>
      <c r="M15167">
        <v>0</v>
      </c>
      <c r="N15167" t="s">
        <v>1071</v>
      </c>
      <c r="O15167" t="s">
        <v>1071</v>
      </c>
      <c r="P15167">
        <v>246.57</v>
      </c>
      <c r="Q15167" t="s">
        <v>52</v>
      </c>
    </row>
    <row r="15168" spans="1:17" x14ac:dyDescent="0.25">
      <c r="A15168">
        <v>15272</v>
      </c>
      <c r="B15168" t="s">
        <v>33</v>
      </c>
      <c r="C15168" t="s">
        <v>18</v>
      </c>
      <c r="D15168">
        <v>1</v>
      </c>
      <c r="E15168">
        <v>164.38</v>
      </c>
      <c r="F15168">
        <v>164.38</v>
      </c>
      <c r="G15168">
        <v>61.4</v>
      </c>
      <c r="H15168">
        <v>1</v>
      </c>
      <c r="I15168">
        <v>1</v>
      </c>
      <c r="J15168">
        <v>0</v>
      </c>
      <c r="K15168">
        <v>1.83</v>
      </c>
      <c r="L15168">
        <v>0</v>
      </c>
      <c r="M15168">
        <v>0</v>
      </c>
      <c r="N15168" t="s">
        <v>1071</v>
      </c>
      <c r="O15168" t="s">
        <v>1071</v>
      </c>
      <c r="P15168">
        <v>246.57</v>
      </c>
      <c r="Q15168" t="s">
        <v>52</v>
      </c>
    </row>
    <row r="15169" spans="1:17" x14ac:dyDescent="0.25">
      <c r="A15169">
        <v>15273</v>
      </c>
      <c r="B15169" t="s">
        <v>17</v>
      </c>
      <c r="C15169" t="s">
        <v>18</v>
      </c>
      <c r="D15169">
        <v>1</v>
      </c>
      <c r="E15169">
        <v>164.38</v>
      </c>
      <c r="F15169">
        <v>164.38</v>
      </c>
      <c r="G15169">
        <v>67.66</v>
      </c>
      <c r="H15169">
        <v>1</v>
      </c>
      <c r="I15169">
        <v>2</v>
      </c>
      <c r="J15169">
        <v>0</v>
      </c>
      <c r="K15169">
        <v>1.83</v>
      </c>
      <c r="L15169">
        <v>0</v>
      </c>
      <c r="M15169">
        <v>0</v>
      </c>
      <c r="N15169" t="s">
        <v>1071</v>
      </c>
      <c r="O15169" t="s">
        <v>1071</v>
      </c>
      <c r="P15169">
        <v>246.57</v>
      </c>
      <c r="Q15169" t="s">
        <v>52</v>
      </c>
    </row>
    <row r="15170" spans="1:17" x14ac:dyDescent="0.25">
      <c r="A15170">
        <v>15274</v>
      </c>
      <c r="B15170" t="s">
        <v>17</v>
      </c>
      <c r="C15170" t="s">
        <v>23</v>
      </c>
      <c r="D15170">
        <v>1</v>
      </c>
      <c r="E15170">
        <v>164.38</v>
      </c>
      <c r="F15170">
        <v>164.38</v>
      </c>
      <c r="G15170">
        <v>29.76</v>
      </c>
      <c r="H15170">
        <v>0</v>
      </c>
      <c r="I15170">
        <v>-2</v>
      </c>
      <c r="J15170">
        <v>0</v>
      </c>
      <c r="K15170">
        <v>1.83</v>
      </c>
      <c r="L15170">
        <v>0</v>
      </c>
      <c r="M15170">
        <v>0</v>
      </c>
      <c r="N15170" t="s">
        <v>1071</v>
      </c>
      <c r="O15170" t="s">
        <v>1071</v>
      </c>
      <c r="P15170">
        <v>246.57</v>
      </c>
      <c r="Q15170" t="s">
        <v>52</v>
      </c>
    </row>
    <row r="15171" spans="1:17" x14ac:dyDescent="0.25">
      <c r="A15171">
        <v>15275</v>
      </c>
      <c r="B15171" t="s">
        <v>33</v>
      </c>
      <c r="C15171" t="s">
        <v>18</v>
      </c>
      <c r="D15171">
        <v>1</v>
      </c>
      <c r="E15171">
        <v>164.38</v>
      </c>
      <c r="F15171">
        <v>164.38</v>
      </c>
      <c r="G15171">
        <v>37.18</v>
      </c>
      <c r="H15171">
        <v>0</v>
      </c>
      <c r="I15171">
        <v>-1</v>
      </c>
      <c r="J15171">
        <v>0</v>
      </c>
      <c r="K15171">
        <v>1.83</v>
      </c>
      <c r="L15171">
        <v>0</v>
      </c>
      <c r="M15171">
        <v>0</v>
      </c>
      <c r="N15171" t="s">
        <v>1071</v>
      </c>
      <c r="O15171" t="s">
        <v>1071</v>
      </c>
      <c r="P15171">
        <v>246.57</v>
      </c>
      <c r="Q15171" t="s">
        <v>52</v>
      </c>
    </row>
    <row r="15172" spans="1:17" x14ac:dyDescent="0.25">
      <c r="A15172">
        <v>15276</v>
      </c>
      <c r="B15172" t="s">
        <v>33</v>
      </c>
      <c r="C15172" t="s">
        <v>18</v>
      </c>
      <c r="D15172">
        <v>1</v>
      </c>
      <c r="E15172">
        <v>164.38</v>
      </c>
      <c r="F15172">
        <v>164.38</v>
      </c>
      <c r="G15172">
        <v>5.5</v>
      </c>
      <c r="H15172">
        <v>0</v>
      </c>
      <c r="I15172">
        <v>0</v>
      </c>
      <c r="J15172">
        <v>0</v>
      </c>
      <c r="K15172">
        <v>1.83</v>
      </c>
      <c r="L15172">
        <v>0</v>
      </c>
      <c r="M15172">
        <v>0</v>
      </c>
      <c r="N15172" t="s">
        <v>1071</v>
      </c>
      <c r="O15172" t="s">
        <v>1071</v>
      </c>
      <c r="P15172">
        <v>246.57</v>
      </c>
      <c r="Q15172" t="s">
        <v>52</v>
      </c>
    </row>
    <row r="15173" spans="1:17" x14ac:dyDescent="0.25">
      <c r="A15173">
        <v>15277</v>
      </c>
      <c r="B15173" t="s">
        <v>33</v>
      </c>
      <c r="C15173" t="s">
        <v>23</v>
      </c>
      <c r="D15173">
        <v>1</v>
      </c>
      <c r="E15173">
        <v>164.38</v>
      </c>
      <c r="F15173">
        <v>164.38</v>
      </c>
      <c r="G15173">
        <v>59.18</v>
      </c>
      <c r="H15173">
        <v>1</v>
      </c>
      <c r="I15173">
        <v>1</v>
      </c>
      <c r="J15173">
        <v>1</v>
      </c>
      <c r="K15173">
        <v>1</v>
      </c>
      <c r="L15173">
        <v>1</v>
      </c>
      <c r="M15173">
        <v>0</v>
      </c>
      <c r="N15173" t="s">
        <v>1071</v>
      </c>
      <c r="O15173" t="s">
        <v>1071</v>
      </c>
      <c r="P15173">
        <v>246.57</v>
      </c>
      <c r="Q15173" t="s">
        <v>52</v>
      </c>
    </row>
    <row r="15174" spans="1:17" x14ac:dyDescent="0.25">
      <c r="A15174">
        <v>15278</v>
      </c>
      <c r="B15174" t="s">
        <v>28</v>
      </c>
      <c r="C15174" t="s">
        <v>18</v>
      </c>
      <c r="D15174">
        <v>1</v>
      </c>
      <c r="E15174">
        <v>164.38</v>
      </c>
      <c r="F15174">
        <v>164.38</v>
      </c>
      <c r="G15174">
        <v>71.8</v>
      </c>
      <c r="H15174">
        <v>1</v>
      </c>
      <c r="I15174">
        <v>2</v>
      </c>
      <c r="J15174">
        <v>0</v>
      </c>
      <c r="K15174">
        <v>1.83</v>
      </c>
      <c r="L15174">
        <v>0</v>
      </c>
      <c r="M15174">
        <v>0</v>
      </c>
      <c r="N15174" t="s">
        <v>1072</v>
      </c>
      <c r="O15174" t="s">
        <v>1072</v>
      </c>
      <c r="P15174">
        <v>246.57</v>
      </c>
      <c r="Q15174" t="s">
        <v>52</v>
      </c>
    </row>
    <row r="15175" spans="1:17" x14ac:dyDescent="0.25">
      <c r="A15175">
        <v>15279</v>
      </c>
      <c r="B15175" t="s">
        <v>28</v>
      </c>
      <c r="C15175" t="s">
        <v>18</v>
      </c>
      <c r="D15175">
        <v>1</v>
      </c>
      <c r="E15175">
        <v>164.38</v>
      </c>
      <c r="F15175">
        <v>164.38</v>
      </c>
      <c r="G15175">
        <v>55.49</v>
      </c>
      <c r="H15175">
        <v>0</v>
      </c>
      <c r="I15175">
        <v>-2</v>
      </c>
      <c r="J15175">
        <v>0</v>
      </c>
      <c r="K15175">
        <v>1.83</v>
      </c>
      <c r="L15175">
        <v>0</v>
      </c>
      <c r="M15175">
        <v>0</v>
      </c>
      <c r="N15175" t="s">
        <v>1072</v>
      </c>
      <c r="O15175" t="s">
        <v>1072</v>
      </c>
      <c r="P15175">
        <v>246.57</v>
      </c>
      <c r="Q15175" t="s">
        <v>52</v>
      </c>
    </row>
    <row r="15176" spans="1:17" x14ac:dyDescent="0.25">
      <c r="A15176">
        <v>15280</v>
      </c>
      <c r="B15176" t="s">
        <v>17</v>
      </c>
      <c r="C15176" t="s">
        <v>18</v>
      </c>
      <c r="D15176">
        <v>1</v>
      </c>
      <c r="E15176">
        <v>164.38</v>
      </c>
      <c r="F15176">
        <v>164.38</v>
      </c>
      <c r="G15176">
        <v>9.7899999999999991</v>
      </c>
      <c r="H15176">
        <v>0</v>
      </c>
      <c r="I15176">
        <v>-1</v>
      </c>
      <c r="J15176">
        <v>0</v>
      </c>
      <c r="K15176">
        <v>1.83</v>
      </c>
      <c r="L15176">
        <v>0</v>
      </c>
      <c r="M15176">
        <v>0</v>
      </c>
      <c r="N15176" t="s">
        <v>1072</v>
      </c>
      <c r="O15176" t="s">
        <v>1072</v>
      </c>
      <c r="P15176">
        <v>246.57</v>
      </c>
      <c r="Q15176" t="s">
        <v>52</v>
      </c>
    </row>
    <row r="15177" spans="1:17" x14ac:dyDescent="0.25">
      <c r="A15177">
        <v>15281</v>
      </c>
      <c r="B15177" t="s">
        <v>17</v>
      </c>
      <c r="C15177" t="s">
        <v>18</v>
      </c>
      <c r="D15177">
        <v>1</v>
      </c>
      <c r="E15177">
        <v>164.38</v>
      </c>
      <c r="F15177">
        <v>164.38</v>
      </c>
      <c r="G15177">
        <v>45.29</v>
      </c>
      <c r="H15177">
        <v>0</v>
      </c>
      <c r="I15177">
        <v>0</v>
      </c>
      <c r="J15177">
        <v>1</v>
      </c>
      <c r="K15177">
        <v>4</v>
      </c>
      <c r="L15177">
        <v>0</v>
      </c>
      <c r="M15177">
        <v>0</v>
      </c>
      <c r="N15177" t="s">
        <v>1072</v>
      </c>
      <c r="O15177" t="s">
        <v>1072</v>
      </c>
      <c r="P15177">
        <v>246.57</v>
      </c>
      <c r="Q15177" t="s">
        <v>52</v>
      </c>
    </row>
    <row r="15178" spans="1:17" x14ac:dyDescent="0.25">
      <c r="A15178">
        <v>15282</v>
      </c>
      <c r="B15178" t="s">
        <v>17</v>
      </c>
      <c r="C15178" t="s">
        <v>23</v>
      </c>
      <c r="D15178">
        <v>1</v>
      </c>
      <c r="E15178">
        <v>164.38</v>
      </c>
      <c r="F15178">
        <v>164.38</v>
      </c>
      <c r="G15178">
        <v>0</v>
      </c>
      <c r="H15178">
        <v>1</v>
      </c>
      <c r="I15178">
        <v>1</v>
      </c>
      <c r="J15178">
        <v>1</v>
      </c>
      <c r="K15178">
        <v>3</v>
      </c>
      <c r="L15178">
        <v>0</v>
      </c>
      <c r="M15178">
        <v>0</v>
      </c>
      <c r="N15178" t="s">
        <v>1072</v>
      </c>
      <c r="O15178" t="s">
        <v>1072</v>
      </c>
      <c r="P15178">
        <v>246.57</v>
      </c>
      <c r="Q15178" t="s">
        <v>52</v>
      </c>
    </row>
    <row r="15179" spans="1:17" x14ac:dyDescent="0.25">
      <c r="A15179">
        <v>15283</v>
      </c>
      <c r="B15179" t="s">
        <v>17</v>
      </c>
      <c r="C15179" t="s">
        <v>18</v>
      </c>
      <c r="D15179">
        <v>1</v>
      </c>
      <c r="E15179">
        <v>164.38</v>
      </c>
      <c r="F15179">
        <v>164.38</v>
      </c>
      <c r="G15179">
        <v>31.89</v>
      </c>
      <c r="H15179">
        <v>1</v>
      </c>
      <c r="I15179">
        <v>4</v>
      </c>
      <c r="J15179">
        <v>0</v>
      </c>
      <c r="K15179">
        <v>1.83</v>
      </c>
      <c r="L15179">
        <v>0</v>
      </c>
      <c r="M15179">
        <v>0</v>
      </c>
      <c r="N15179" t="s">
        <v>1072</v>
      </c>
      <c r="O15179" t="s">
        <v>1072</v>
      </c>
      <c r="P15179">
        <v>246.57</v>
      </c>
      <c r="Q15179" t="s">
        <v>52</v>
      </c>
    </row>
    <row r="15180" spans="1:17" x14ac:dyDescent="0.25">
      <c r="A15180">
        <v>15284</v>
      </c>
      <c r="B15180" t="s">
        <v>17</v>
      </c>
      <c r="C15180" t="s">
        <v>23</v>
      </c>
      <c r="D15180">
        <v>1</v>
      </c>
      <c r="E15180">
        <v>164.38</v>
      </c>
      <c r="F15180">
        <v>164.38</v>
      </c>
      <c r="G15180">
        <v>45.11</v>
      </c>
      <c r="H15180">
        <v>0</v>
      </c>
      <c r="I15180">
        <v>-2</v>
      </c>
      <c r="J15180">
        <v>0</v>
      </c>
      <c r="K15180">
        <v>1.83</v>
      </c>
      <c r="L15180">
        <v>0</v>
      </c>
      <c r="M15180">
        <v>0</v>
      </c>
      <c r="N15180" t="s">
        <v>1072</v>
      </c>
      <c r="O15180" t="s">
        <v>1072</v>
      </c>
      <c r="P15180">
        <v>246.57</v>
      </c>
      <c r="Q15180" t="s">
        <v>52</v>
      </c>
    </row>
    <row r="15181" spans="1:17" x14ac:dyDescent="0.25">
      <c r="A15181">
        <v>15285</v>
      </c>
      <c r="B15181" t="s">
        <v>17</v>
      </c>
      <c r="C15181" t="s">
        <v>18</v>
      </c>
      <c r="D15181">
        <v>1</v>
      </c>
      <c r="E15181">
        <v>164.38</v>
      </c>
      <c r="F15181">
        <v>164.38</v>
      </c>
      <c r="G15181">
        <v>65.09</v>
      </c>
      <c r="H15181">
        <v>1</v>
      </c>
      <c r="I15181">
        <v>1</v>
      </c>
      <c r="J15181">
        <v>0</v>
      </c>
      <c r="K15181">
        <v>1.83</v>
      </c>
      <c r="L15181">
        <v>0</v>
      </c>
      <c r="M15181">
        <v>0</v>
      </c>
      <c r="N15181" t="s">
        <v>1072</v>
      </c>
      <c r="O15181" t="s">
        <v>1072</v>
      </c>
      <c r="P15181">
        <v>246.57</v>
      </c>
      <c r="Q15181" t="s">
        <v>52</v>
      </c>
    </row>
    <row r="15182" spans="1:17" x14ac:dyDescent="0.25">
      <c r="A15182">
        <v>15286</v>
      </c>
      <c r="B15182" t="s">
        <v>17</v>
      </c>
      <c r="C15182" t="s">
        <v>18</v>
      </c>
      <c r="D15182">
        <v>1</v>
      </c>
      <c r="E15182">
        <v>164.38</v>
      </c>
      <c r="F15182">
        <v>164.38</v>
      </c>
      <c r="G15182">
        <v>55.89</v>
      </c>
      <c r="H15182">
        <v>1</v>
      </c>
      <c r="I15182">
        <v>2</v>
      </c>
      <c r="J15182">
        <v>1</v>
      </c>
      <c r="K15182">
        <v>2</v>
      </c>
      <c r="L15182">
        <v>0</v>
      </c>
      <c r="M15182">
        <v>0</v>
      </c>
      <c r="N15182" t="s">
        <v>1072</v>
      </c>
      <c r="O15182" t="s">
        <v>1072</v>
      </c>
      <c r="P15182">
        <v>246.57</v>
      </c>
      <c r="Q15182" t="s">
        <v>52</v>
      </c>
    </row>
    <row r="15183" spans="1:17" x14ac:dyDescent="0.25">
      <c r="A15183">
        <v>15287</v>
      </c>
      <c r="B15183" t="s">
        <v>28</v>
      </c>
      <c r="C15183" t="s">
        <v>23</v>
      </c>
      <c r="D15183">
        <v>1</v>
      </c>
      <c r="E15183">
        <v>164.38</v>
      </c>
      <c r="F15183">
        <v>164.38</v>
      </c>
      <c r="G15183">
        <v>32.42</v>
      </c>
      <c r="H15183">
        <v>1</v>
      </c>
      <c r="I15183">
        <v>1</v>
      </c>
      <c r="J15183">
        <v>1</v>
      </c>
      <c r="K15183">
        <v>4</v>
      </c>
      <c r="L15183">
        <v>0</v>
      </c>
      <c r="M15183">
        <v>0</v>
      </c>
      <c r="N15183" t="s">
        <v>1072</v>
      </c>
      <c r="O15183" t="s">
        <v>1072</v>
      </c>
      <c r="P15183">
        <v>246.57</v>
      </c>
      <c r="Q15183" t="s">
        <v>52</v>
      </c>
    </row>
    <row r="15184" spans="1:17" x14ac:dyDescent="0.25">
      <c r="A15184">
        <v>15288</v>
      </c>
      <c r="B15184" t="s">
        <v>17</v>
      </c>
      <c r="C15184" t="s">
        <v>18</v>
      </c>
      <c r="D15184">
        <v>1</v>
      </c>
      <c r="E15184">
        <v>164.38</v>
      </c>
      <c r="F15184">
        <v>164.38</v>
      </c>
      <c r="G15184">
        <v>36.82</v>
      </c>
      <c r="H15184">
        <v>1</v>
      </c>
      <c r="I15184">
        <v>2</v>
      </c>
      <c r="J15184">
        <v>1</v>
      </c>
      <c r="K15184">
        <v>2</v>
      </c>
      <c r="L15184">
        <v>0</v>
      </c>
      <c r="M15184">
        <v>0</v>
      </c>
      <c r="N15184" t="s">
        <v>1072</v>
      </c>
      <c r="O15184" t="s">
        <v>1072</v>
      </c>
      <c r="P15184">
        <v>246.57</v>
      </c>
      <c r="Q15184" t="s">
        <v>52</v>
      </c>
    </row>
    <row r="15185" spans="1:17" x14ac:dyDescent="0.25">
      <c r="A15185">
        <v>15289</v>
      </c>
      <c r="B15185" t="s">
        <v>33</v>
      </c>
      <c r="C15185" t="s">
        <v>18</v>
      </c>
      <c r="D15185">
        <v>1</v>
      </c>
      <c r="E15185">
        <v>164.38</v>
      </c>
      <c r="F15185">
        <v>164.38</v>
      </c>
      <c r="G15185">
        <v>56.61</v>
      </c>
      <c r="H15185">
        <v>0</v>
      </c>
      <c r="I15185">
        <v>-2</v>
      </c>
      <c r="J15185">
        <v>1</v>
      </c>
      <c r="K15185">
        <v>3</v>
      </c>
      <c r="L15185">
        <v>1</v>
      </c>
      <c r="M15185">
        <v>0</v>
      </c>
      <c r="N15185" t="s">
        <v>1072</v>
      </c>
      <c r="O15185" t="s">
        <v>1072</v>
      </c>
      <c r="P15185">
        <v>246.57</v>
      </c>
      <c r="Q15185" t="s">
        <v>52</v>
      </c>
    </row>
    <row r="15186" spans="1:17" x14ac:dyDescent="0.25">
      <c r="A15186">
        <v>15290</v>
      </c>
      <c r="B15186" t="s">
        <v>33</v>
      </c>
      <c r="C15186" t="s">
        <v>23</v>
      </c>
      <c r="D15186">
        <v>1</v>
      </c>
      <c r="E15186">
        <v>532.58000000000004</v>
      </c>
      <c r="F15186">
        <v>532.58000000000004</v>
      </c>
      <c r="G15186">
        <v>136.69</v>
      </c>
      <c r="H15186">
        <v>1</v>
      </c>
      <c r="I15186">
        <v>1</v>
      </c>
      <c r="J15186">
        <v>0</v>
      </c>
      <c r="K15186">
        <v>1.83</v>
      </c>
      <c r="L15186">
        <v>0</v>
      </c>
      <c r="M15186">
        <v>0</v>
      </c>
      <c r="N15186" t="s">
        <v>1072</v>
      </c>
      <c r="O15186" t="s">
        <v>1072</v>
      </c>
      <c r="P15186">
        <v>798.87</v>
      </c>
      <c r="Q15186" t="s">
        <v>20</v>
      </c>
    </row>
    <row r="15187" spans="1:17" x14ac:dyDescent="0.25">
      <c r="A15187">
        <v>15291</v>
      </c>
      <c r="B15187" t="s">
        <v>28</v>
      </c>
      <c r="C15187" t="s">
        <v>23</v>
      </c>
      <c r="D15187">
        <v>1</v>
      </c>
      <c r="E15187">
        <v>532.58000000000004</v>
      </c>
      <c r="F15187">
        <v>532.58000000000004</v>
      </c>
      <c r="G15187">
        <v>160.46</v>
      </c>
      <c r="H15187">
        <v>1</v>
      </c>
      <c r="I15187">
        <v>1</v>
      </c>
      <c r="J15187">
        <v>1</v>
      </c>
      <c r="K15187">
        <v>4</v>
      </c>
      <c r="L15187">
        <v>0</v>
      </c>
      <c r="M15187">
        <v>0</v>
      </c>
      <c r="N15187" t="s">
        <v>1072</v>
      </c>
      <c r="O15187" t="s">
        <v>1072</v>
      </c>
      <c r="P15187">
        <v>798.87</v>
      </c>
      <c r="Q15187" t="s">
        <v>20</v>
      </c>
    </row>
    <row r="15188" spans="1:17" x14ac:dyDescent="0.25">
      <c r="A15188">
        <v>15292</v>
      </c>
      <c r="B15188" t="s">
        <v>33</v>
      </c>
      <c r="C15188" t="s">
        <v>23</v>
      </c>
      <c r="D15188">
        <v>1</v>
      </c>
      <c r="E15188">
        <v>532.58000000000004</v>
      </c>
      <c r="F15188">
        <v>532.58000000000004</v>
      </c>
      <c r="G15188">
        <v>0</v>
      </c>
      <c r="H15188">
        <v>1</v>
      </c>
      <c r="I15188">
        <v>3</v>
      </c>
      <c r="J15188">
        <v>1</v>
      </c>
      <c r="K15188">
        <v>3</v>
      </c>
      <c r="L15188">
        <v>0</v>
      </c>
      <c r="M15188">
        <v>0</v>
      </c>
      <c r="N15188" t="s">
        <v>1072</v>
      </c>
      <c r="O15188" t="s">
        <v>1072</v>
      </c>
      <c r="P15188">
        <v>798.87</v>
      </c>
      <c r="Q15188" t="s">
        <v>20</v>
      </c>
    </row>
    <row r="15189" spans="1:17" x14ac:dyDescent="0.25">
      <c r="A15189">
        <v>15293</v>
      </c>
      <c r="B15189" t="s">
        <v>17</v>
      </c>
      <c r="C15189" t="s">
        <v>18</v>
      </c>
      <c r="D15189">
        <v>1</v>
      </c>
      <c r="E15189">
        <v>532.58000000000004</v>
      </c>
      <c r="F15189">
        <v>532.58000000000004</v>
      </c>
      <c r="G15189">
        <v>117.7</v>
      </c>
      <c r="H15189">
        <v>1</v>
      </c>
      <c r="I15189">
        <v>4</v>
      </c>
      <c r="J15189">
        <v>0</v>
      </c>
      <c r="K15189">
        <v>1.83</v>
      </c>
      <c r="L15189">
        <v>0</v>
      </c>
      <c r="M15189">
        <v>0</v>
      </c>
      <c r="N15189" t="s">
        <v>1072</v>
      </c>
      <c r="O15189" t="s">
        <v>1072</v>
      </c>
      <c r="P15189">
        <v>798.87</v>
      </c>
      <c r="Q15189" t="s">
        <v>20</v>
      </c>
    </row>
    <row r="15190" spans="1:17" x14ac:dyDescent="0.25">
      <c r="A15190">
        <v>15294</v>
      </c>
      <c r="B15190" t="s">
        <v>17</v>
      </c>
      <c r="C15190" t="s">
        <v>23</v>
      </c>
      <c r="D15190">
        <v>1</v>
      </c>
      <c r="E15190">
        <v>532.58000000000004</v>
      </c>
      <c r="F15190">
        <v>532.58000000000004</v>
      </c>
      <c r="G15190">
        <v>168.19</v>
      </c>
      <c r="H15190">
        <v>1</v>
      </c>
      <c r="I15190">
        <v>1</v>
      </c>
      <c r="J15190">
        <v>1</v>
      </c>
      <c r="K15190">
        <v>4</v>
      </c>
      <c r="L15190">
        <v>0</v>
      </c>
      <c r="M15190">
        <v>0</v>
      </c>
      <c r="N15190" t="s">
        <v>1072</v>
      </c>
      <c r="O15190" t="s">
        <v>1072</v>
      </c>
      <c r="P15190">
        <v>798.87</v>
      </c>
      <c r="Q15190" t="s">
        <v>20</v>
      </c>
    </row>
    <row r="15191" spans="1:17" x14ac:dyDescent="0.25">
      <c r="A15191">
        <v>15295</v>
      </c>
      <c r="B15191" t="s">
        <v>17</v>
      </c>
      <c r="C15191" t="s">
        <v>18</v>
      </c>
      <c r="D15191">
        <v>1</v>
      </c>
      <c r="E15191">
        <v>532.58000000000004</v>
      </c>
      <c r="F15191">
        <v>532.58000000000004</v>
      </c>
      <c r="G15191">
        <v>196.84</v>
      </c>
      <c r="H15191">
        <v>0</v>
      </c>
      <c r="I15191">
        <v>-1</v>
      </c>
      <c r="J15191">
        <v>0</v>
      </c>
      <c r="K15191">
        <v>1.83</v>
      </c>
      <c r="L15191">
        <v>0</v>
      </c>
      <c r="M15191">
        <v>0</v>
      </c>
      <c r="N15191" t="s">
        <v>1072</v>
      </c>
      <c r="O15191" t="s">
        <v>1072</v>
      </c>
      <c r="P15191">
        <v>798.87</v>
      </c>
      <c r="Q15191" t="s">
        <v>20</v>
      </c>
    </row>
    <row r="15192" spans="1:17" x14ac:dyDescent="0.25">
      <c r="A15192">
        <v>15296</v>
      </c>
      <c r="B15192" t="s">
        <v>17</v>
      </c>
      <c r="C15192" t="s">
        <v>23</v>
      </c>
      <c r="D15192">
        <v>1</v>
      </c>
      <c r="E15192">
        <v>532.58000000000004</v>
      </c>
      <c r="F15192">
        <v>532.58000000000004</v>
      </c>
      <c r="G15192">
        <v>-54.16</v>
      </c>
      <c r="H15192">
        <v>0</v>
      </c>
      <c r="I15192">
        <v>0</v>
      </c>
      <c r="J15192">
        <v>0</v>
      </c>
      <c r="K15192">
        <v>1.83</v>
      </c>
      <c r="L15192">
        <v>0</v>
      </c>
      <c r="M15192">
        <v>0</v>
      </c>
      <c r="N15192" t="s">
        <v>1072</v>
      </c>
      <c r="O15192" t="s">
        <v>1072</v>
      </c>
      <c r="P15192">
        <v>798.87</v>
      </c>
      <c r="Q15192" t="s">
        <v>20</v>
      </c>
    </row>
    <row r="15193" spans="1:17" x14ac:dyDescent="0.25">
      <c r="A15193">
        <v>15297</v>
      </c>
      <c r="B15193" t="s">
        <v>17</v>
      </c>
      <c r="C15193" t="s">
        <v>18</v>
      </c>
      <c r="D15193">
        <v>1</v>
      </c>
      <c r="E15193">
        <v>532.58000000000004</v>
      </c>
      <c r="F15193">
        <v>532.58000000000004</v>
      </c>
      <c r="G15193">
        <v>181.74</v>
      </c>
      <c r="H15193">
        <v>1</v>
      </c>
      <c r="I15193">
        <v>1</v>
      </c>
      <c r="J15193">
        <v>1</v>
      </c>
      <c r="K15193">
        <v>2</v>
      </c>
      <c r="L15193">
        <v>1</v>
      </c>
      <c r="M15193">
        <v>0</v>
      </c>
      <c r="N15193" t="s">
        <v>1072</v>
      </c>
      <c r="O15193" t="s">
        <v>1072</v>
      </c>
      <c r="P15193">
        <v>798.87</v>
      </c>
      <c r="Q15193" t="s">
        <v>20</v>
      </c>
    </row>
    <row r="15194" spans="1:17" x14ac:dyDescent="0.25">
      <c r="A15194">
        <v>15298</v>
      </c>
      <c r="B15194" t="s">
        <v>17</v>
      </c>
      <c r="C15194" t="s">
        <v>23</v>
      </c>
      <c r="D15194">
        <v>1</v>
      </c>
      <c r="E15194">
        <v>532.58000000000004</v>
      </c>
      <c r="F15194">
        <v>532.58000000000004</v>
      </c>
      <c r="G15194">
        <v>138.68</v>
      </c>
      <c r="H15194">
        <v>1</v>
      </c>
      <c r="I15194">
        <v>2</v>
      </c>
      <c r="J15194">
        <v>0</v>
      </c>
      <c r="K15194">
        <v>1.83</v>
      </c>
      <c r="L15194">
        <v>0</v>
      </c>
      <c r="M15194">
        <v>0</v>
      </c>
      <c r="N15194" t="s">
        <v>1072</v>
      </c>
      <c r="O15194" t="s">
        <v>1072</v>
      </c>
      <c r="P15194">
        <v>798.87</v>
      </c>
      <c r="Q15194" t="s">
        <v>20</v>
      </c>
    </row>
    <row r="15195" spans="1:17" x14ac:dyDescent="0.25">
      <c r="A15195">
        <v>15299</v>
      </c>
      <c r="B15195" t="s">
        <v>17</v>
      </c>
      <c r="C15195" t="s">
        <v>18</v>
      </c>
      <c r="D15195">
        <v>1</v>
      </c>
      <c r="E15195">
        <v>532.58000000000004</v>
      </c>
      <c r="F15195">
        <v>532.58000000000004</v>
      </c>
      <c r="G15195">
        <v>44.29</v>
      </c>
      <c r="H15195">
        <v>0</v>
      </c>
      <c r="I15195">
        <v>-2</v>
      </c>
      <c r="J15195">
        <v>0</v>
      </c>
      <c r="K15195">
        <v>1.83</v>
      </c>
      <c r="L15195">
        <v>0</v>
      </c>
      <c r="M15195">
        <v>0</v>
      </c>
      <c r="N15195" t="s">
        <v>1072</v>
      </c>
      <c r="O15195" t="s">
        <v>1072</v>
      </c>
      <c r="P15195">
        <v>798.87</v>
      </c>
      <c r="Q15195" t="s">
        <v>20</v>
      </c>
    </row>
    <row r="15196" spans="1:17" x14ac:dyDescent="0.25">
      <c r="A15196">
        <v>15300</v>
      </c>
      <c r="B15196" t="s">
        <v>33</v>
      </c>
      <c r="C15196" t="s">
        <v>23</v>
      </c>
      <c r="D15196">
        <v>1</v>
      </c>
      <c r="E15196">
        <v>532.58000000000004</v>
      </c>
      <c r="F15196">
        <v>532.58000000000004</v>
      </c>
      <c r="G15196">
        <v>91.07</v>
      </c>
      <c r="H15196">
        <v>0</v>
      </c>
      <c r="I15196">
        <v>-1</v>
      </c>
      <c r="J15196">
        <v>0</v>
      </c>
      <c r="K15196">
        <v>1.83</v>
      </c>
      <c r="L15196">
        <v>0</v>
      </c>
      <c r="M15196">
        <v>0</v>
      </c>
      <c r="N15196" t="s">
        <v>1072</v>
      </c>
      <c r="O15196" t="s">
        <v>1072</v>
      </c>
      <c r="P15196">
        <v>798.87</v>
      </c>
      <c r="Q15196" t="s">
        <v>20</v>
      </c>
    </row>
    <row r="15197" spans="1:17" x14ac:dyDescent="0.25">
      <c r="A15197">
        <v>15301</v>
      </c>
      <c r="B15197" t="s">
        <v>17</v>
      </c>
      <c r="C15197" t="s">
        <v>18</v>
      </c>
      <c r="D15197">
        <v>1</v>
      </c>
      <c r="E15197">
        <v>532.58000000000004</v>
      </c>
      <c r="F15197">
        <v>532.58000000000004</v>
      </c>
      <c r="G15197">
        <v>132.93</v>
      </c>
      <c r="H15197">
        <v>1</v>
      </c>
      <c r="I15197">
        <v>1</v>
      </c>
      <c r="J15197">
        <v>0</v>
      </c>
      <c r="K15197">
        <v>1.83</v>
      </c>
      <c r="L15197">
        <v>0</v>
      </c>
      <c r="M15197">
        <v>0</v>
      </c>
      <c r="N15197" t="s">
        <v>1072</v>
      </c>
      <c r="O15197" t="s">
        <v>1072</v>
      </c>
      <c r="P15197">
        <v>798.87</v>
      </c>
      <c r="Q15197" t="s">
        <v>20</v>
      </c>
    </row>
    <row r="15198" spans="1:17" x14ac:dyDescent="0.25">
      <c r="A15198">
        <v>15302</v>
      </c>
      <c r="B15198" t="s">
        <v>17</v>
      </c>
      <c r="C15198" t="s">
        <v>23</v>
      </c>
      <c r="D15198">
        <v>1</v>
      </c>
      <c r="E15198">
        <v>532.58000000000004</v>
      </c>
      <c r="F15198">
        <v>532.58000000000004</v>
      </c>
      <c r="G15198">
        <v>237.64</v>
      </c>
      <c r="H15198">
        <v>1</v>
      </c>
      <c r="I15198">
        <v>1</v>
      </c>
      <c r="J15198">
        <v>1</v>
      </c>
      <c r="K15198">
        <v>3</v>
      </c>
      <c r="L15198">
        <v>0</v>
      </c>
      <c r="M15198">
        <v>0</v>
      </c>
      <c r="N15198" t="s">
        <v>1072</v>
      </c>
      <c r="O15198" t="s">
        <v>1072</v>
      </c>
      <c r="P15198">
        <v>798.87</v>
      </c>
      <c r="Q15198" t="s">
        <v>20</v>
      </c>
    </row>
    <row r="15199" spans="1:17" x14ac:dyDescent="0.25">
      <c r="A15199">
        <v>15303</v>
      </c>
      <c r="B15199" t="s">
        <v>17</v>
      </c>
      <c r="C15199" t="s">
        <v>18</v>
      </c>
      <c r="D15199">
        <v>1</v>
      </c>
      <c r="E15199">
        <v>532.58000000000004</v>
      </c>
      <c r="F15199">
        <v>532.58000000000004</v>
      </c>
      <c r="G15199">
        <v>52.19</v>
      </c>
      <c r="H15199">
        <v>0</v>
      </c>
      <c r="I15199">
        <v>0</v>
      </c>
      <c r="J15199">
        <v>0</v>
      </c>
      <c r="K15199">
        <v>1.83</v>
      </c>
      <c r="L15199">
        <v>0</v>
      </c>
      <c r="M15199">
        <v>0</v>
      </c>
      <c r="N15199" t="s">
        <v>1072</v>
      </c>
      <c r="O15199" t="s">
        <v>1072</v>
      </c>
      <c r="P15199">
        <v>798.87</v>
      </c>
      <c r="Q15199" t="s">
        <v>20</v>
      </c>
    </row>
    <row r="15200" spans="1:17" x14ac:dyDescent="0.25">
      <c r="A15200">
        <v>15304</v>
      </c>
      <c r="B15200" t="s">
        <v>17</v>
      </c>
      <c r="C15200" t="s">
        <v>18</v>
      </c>
      <c r="D15200">
        <v>1</v>
      </c>
      <c r="E15200">
        <v>532.58000000000004</v>
      </c>
      <c r="F15200">
        <v>532.58000000000004</v>
      </c>
      <c r="G15200">
        <v>-421.8</v>
      </c>
      <c r="H15200">
        <v>0</v>
      </c>
      <c r="I15200">
        <v>0</v>
      </c>
      <c r="J15200">
        <v>0</v>
      </c>
      <c r="K15200">
        <v>1.83</v>
      </c>
      <c r="L15200">
        <v>0</v>
      </c>
      <c r="M15200">
        <v>0</v>
      </c>
      <c r="N15200" t="s">
        <v>1072</v>
      </c>
      <c r="O15200" t="s">
        <v>1072</v>
      </c>
      <c r="P15200">
        <v>798.87</v>
      </c>
      <c r="Q15200" t="s">
        <v>20</v>
      </c>
    </row>
    <row r="15201" spans="1:17" x14ac:dyDescent="0.25">
      <c r="A15201">
        <v>15305</v>
      </c>
      <c r="B15201" t="s">
        <v>17</v>
      </c>
      <c r="C15201" t="s">
        <v>23</v>
      </c>
      <c r="D15201">
        <v>1</v>
      </c>
      <c r="E15201">
        <v>532.58000000000004</v>
      </c>
      <c r="F15201">
        <v>532.58000000000004</v>
      </c>
      <c r="G15201">
        <v>-408.49</v>
      </c>
      <c r="H15201">
        <v>1</v>
      </c>
      <c r="I15201">
        <v>1</v>
      </c>
      <c r="J15201">
        <v>1</v>
      </c>
      <c r="K15201">
        <v>4</v>
      </c>
      <c r="L15201">
        <v>0</v>
      </c>
      <c r="M15201">
        <v>0</v>
      </c>
      <c r="N15201" t="s">
        <v>1072</v>
      </c>
      <c r="O15201" t="s">
        <v>1072</v>
      </c>
      <c r="P15201">
        <v>798.87</v>
      </c>
      <c r="Q15201" t="s">
        <v>20</v>
      </c>
    </row>
    <row r="15202" spans="1:17" x14ac:dyDescent="0.25">
      <c r="A15202">
        <v>15306</v>
      </c>
      <c r="B15202" t="s">
        <v>33</v>
      </c>
      <c r="C15202" t="s">
        <v>18</v>
      </c>
      <c r="D15202">
        <v>1</v>
      </c>
      <c r="E15202">
        <v>532.58000000000004</v>
      </c>
      <c r="F15202">
        <v>532.58000000000004</v>
      </c>
      <c r="G15202">
        <v>125.02</v>
      </c>
      <c r="H15202">
        <v>1</v>
      </c>
      <c r="I15202">
        <v>1</v>
      </c>
      <c r="J15202">
        <v>0</v>
      </c>
      <c r="K15202">
        <v>1.83</v>
      </c>
      <c r="L15202">
        <v>0</v>
      </c>
      <c r="M15202">
        <v>0</v>
      </c>
      <c r="N15202" t="s">
        <v>1072</v>
      </c>
      <c r="O15202" t="s">
        <v>1072</v>
      </c>
      <c r="P15202">
        <v>798.87</v>
      </c>
      <c r="Q15202" t="s">
        <v>20</v>
      </c>
    </row>
    <row r="15203" spans="1:17" x14ac:dyDescent="0.25">
      <c r="A15203">
        <v>15307</v>
      </c>
      <c r="B15203" t="s">
        <v>33</v>
      </c>
      <c r="C15203" t="s">
        <v>18</v>
      </c>
      <c r="D15203">
        <v>1</v>
      </c>
      <c r="E15203">
        <v>532.58000000000004</v>
      </c>
      <c r="F15203">
        <v>532.58000000000004</v>
      </c>
      <c r="G15203">
        <v>127.82</v>
      </c>
      <c r="H15203">
        <v>1</v>
      </c>
      <c r="I15203">
        <v>1</v>
      </c>
      <c r="J15203">
        <v>0</v>
      </c>
      <c r="K15203">
        <v>1.83</v>
      </c>
      <c r="L15203">
        <v>0</v>
      </c>
      <c r="M15203">
        <v>0</v>
      </c>
      <c r="N15203" t="s">
        <v>1072</v>
      </c>
      <c r="O15203" t="s">
        <v>1072</v>
      </c>
      <c r="P15203">
        <v>798.87</v>
      </c>
      <c r="Q15203" t="s">
        <v>20</v>
      </c>
    </row>
    <row r="15204" spans="1:17" x14ac:dyDescent="0.25">
      <c r="A15204">
        <v>15308</v>
      </c>
      <c r="B15204" t="s">
        <v>28</v>
      </c>
      <c r="C15204" t="s">
        <v>18</v>
      </c>
      <c r="D15204">
        <v>1</v>
      </c>
      <c r="E15204">
        <v>532.58000000000004</v>
      </c>
      <c r="F15204">
        <v>532.58000000000004</v>
      </c>
      <c r="G15204">
        <v>120.1</v>
      </c>
      <c r="H15204">
        <v>1</v>
      </c>
      <c r="I15204">
        <v>2</v>
      </c>
      <c r="J15204">
        <v>1</v>
      </c>
      <c r="K15204">
        <v>3</v>
      </c>
      <c r="L15204">
        <v>0</v>
      </c>
      <c r="M15204">
        <v>0</v>
      </c>
      <c r="N15204" t="s">
        <v>1072</v>
      </c>
      <c r="O15204" t="s">
        <v>1072</v>
      </c>
      <c r="P15204">
        <v>798.87</v>
      </c>
      <c r="Q15204" t="s">
        <v>20</v>
      </c>
    </row>
    <row r="15205" spans="1:17" x14ac:dyDescent="0.25">
      <c r="A15205">
        <v>15309</v>
      </c>
      <c r="B15205" t="s">
        <v>28</v>
      </c>
      <c r="C15205" t="s">
        <v>23</v>
      </c>
      <c r="D15205">
        <v>1</v>
      </c>
      <c r="E15205">
        <v>532.58000000000004</v>
      </c>
      <c r="F15205">
        <v>532.58000000000004</v>
      </c>
      <c r="G15205">
        <v>79.569999999999993</v>
      </c>
      <c r="H15205">
        <v>0</v>
      </c>
      <c r="I15205">
        <v>0</v>
      </c>
      <c r="J15205">
        <v>0</v>
      </c>
      <c r="K15205">
        <v>1.83</v>
      </c>
      <c r="L15205">
        <v>0</v>
      </c>
      <c r="M15205">
        <v>0</v>
      </c>
      <c r="N15205" t="s">
        <v>1072</v>
      </c>
      <c r="O15205" t="s">
        <v>1072</v>
      </c>
      <c r="P15205">
        <v>798.87</v>
      </c>
      <c r="Q15205" t="s">
        <v>20</v>
      </c>
    </row>
    <row r="15206" spans="1:17" x14ac:dyDescent="0.25">
      <c r="A15206">
        <v>15310</v>
      </c>
      <c r="B15206" t="s">
        <v>28</v>
      </c>
      <c r="C15206" t="s">
        <v>18</v>
      </c>
      <c r="D15206">
        <v>1</v>
      </c>
      <c r="E15206">
        <v>532.58000000000004</v>
      </c>
      <c r="F15206">
        <v>532.58000000000004</v>
      </c>
      <c r="G15206">
        <v>162.38999999999999</v>
      </c>
      <c r="H15206">
        <v>1</v>
      </c>
      <c r="I15206">
        <v>1</v>
      </c>
      <c r="J15206">
        <v>1</v>
      </c>
      <c r="K15206">
        <v>4</v>
      </c>
      <c r="L15206">
        <v>0</v>
      </c>
      <c r="M15206">
        <v>0</v>
      </c>
      <c r="N15206" t="s">
        <v>1072</v>
      </c>
      <c r="O15206" t="s">
        <v>1072</v>
      </c>
      <c r="P15206">
        <v>798.87</v>
      </c>
      <c r="Q15206" t="s">
        <v>20</v>
      </c>
    </row>
    <row r="15207" spans="1:17" x14ac:dyDescent="0.25">
      <c r="A15207">
        <v>15311</v>
      </c>
      <c r="B15207" t="s">
        <v>28</v>
      </c>
      <c r="C15207" t="s">
        <v>18</v>
      </c>
      <c r="D15207">
        <v>1</v>
      </c>
      <c r="E15207">
        <v>532.58000000000004</v>
      </c>
      <c r="F15207">
        <v>532.58000000000004</v>
      </c>
      <c r="G15207">
        <v>221.82</v>
      </c>
      <c r="H15207">
        <v>1</v>
      </c>
      <c r="I15207">
        <v>1</v>
      </c>
      <c r="J15207">
        <v>0</v>
      </c>
      <c r="K15207">
        <v>1.83</v>
      </c>
      <c r="L15207">
        <v>0</v>
      </c>
      <c r="M15207">
        <v>0</v>
      </c>
      <c r="N15207" t="s">
        <v>1072</v>
      </c>
      <c r="O15207" t="s">
        <v>1072</v>
      </c>
      <c r="P15207">
        <v>798.87</v>
      </c>
      <c r="Q15207" t="s">
        <v>20</v>
      </c>
    </row>
    <row r="15208" spans="1:17" x14ac:dyDescent="0.25">
      <c r="A15208">
        <v>15312</v>
      </c>
      <c r="B15208" t="s">
        <v>28</v>
      </c>
      <c r="C15208" t="s">
        <v>23</v>
      </c>
      <c r="D15208">
        <v>1</v>
      </c>
      <c r="E15208">
        <v>532.58000000000004</v>
      </c>
      <c r="F15208">
        <v>532.58000000000004</v>
      </c>
      <c r="G15208">
        <v>46.33</v>
      </c>
      <c r="H15208">
        <v>1</v>
      </c>
      <c r="I15208">
        <v>1</v>
      </c>
      <c r="J15208">
        <v>1</v>
      </c>
      <c r="K15208">
        <v>2</v>
      </c>
      <c r="L15208">
        <v>0</v>
      </c>
      <c r="M15208">
        <v>0</v>
      </c>
      <c r="N15208" t="s">
        <v>1072</v>
      </c>
      <c r="O15208" t="s">
        <v>1072</v>
      </c>
      <c r="P15208">
        <v>798.87</v>
      </c>
      <c r="Q15208" t="s">
        <v>20</v>
      </c>
    </row>
    <row r="15209" spans="1:17" x14ac:dyDescent="0.25">
      <c r="A15209">
        <v>15313</v>
      </c>
      <c r="B15209" t="s">
        <v>28</v>
      </c>
      <c r="C15209" t="s">
        <v>18</v>
      </c>
      <c r="D15209">
        <v>1</v>
      </c>
      <c r="E15209">
        <v>532.58000000000004</v>
      </c>
      <c r="F15209">
        <v>532.58000000000004</v>
      </c>
      <c r="G15209">
        <v>164.03</v>
      </c>
      <c r="H15209">
        <v>1</v>
      </c>
      <c r="I15209">
        <v>2</v>
      </c>
      <c r="J15209">
        <v>1</v>
      </c>
      <c r="K15209">
        <v>2</v>
      </c>
      <c r="L15209">
        <v>0</v>
      </c>
      <c r="M15209">
        <v>0</v>
      </c>
      <c r="N15209" t="s">
        <v>1072</v>
      </c>
      <c r="O15209" t="s">
        <v>1072</v>
      </c>
      <c r="P15209">
        <v>798.87</v>
      </c>
      <c r="Q15209" t="s">
        <v>20</v>
      </c>
    </row>
    <row r="15210" spans="1:17" x14ac:dyDescent="0.25">
      <c r="A15210">
        <v>15314</v>
      </c>
      <c r="B15210" t="s">
        <v>17</v>
      </c>
      <c r="C15210" t="s">
        <v>18</v>
      </c>
      <c r="D15210">
        <v>1</v>
      </c>
      <c r="E15210">
        <v>532.58000000000004</v>
      </c>
      <c r="F15210">
        <v>532.58000000000004</v>
      </c>
      <c r="G15210">
        <v>234.87</v>
      </c>
      <c r="H15210">
        <v>0</v>
      </c>
      <c r="I15210">
        <v>-2</v>
      </c>
      <c r="J15210">
        <v>0</v>
      </c>
      <c r="K15210">
        <v>1.83</v>
      </c>
      <c r="L15210">
        <v>0</v>
      </c>
      <c r="M15210">
        <v>0</v>
      </c>
      <c r="N15210" t="s">
        <v>1072</v>
      </c>
      <c r="O15210" t="s">
        <v>1072</v>
      </c>
      <c r="P15210">
        <v>798.87</v>
      </c>
      <c r="Q15210" t="s">
        <v>20</v>
      </c>
    </row>
    <row r="15211" spans="1:17" x14ac:dyDescent="0.25">
      <c r="A15211">
        <v>15315</v>
      </c>
      <c r="B15211" t="s">
        <v>17</v>
      </c>
      <c r="C15211" t="s">
        <v>23</v>
      </c>
      <c r="D15211">
        <v>1</v>
      </c>
      <c r="E15211">
        <v>532.58000000000004</v>
      </c>
      <c r="F15211">
        <v>532.58000000000004</v>
      </c>
      <c r="G15211">
        <v>203.55</v>
      </c>
      <c r="H15211">
        <v>0</v>
      </c>
      <c r="I15211">
        <v>-1</v>
      </c>
      <c r="J15211">
        <v>0</v>
      </c>
      <c r="K15211">
        <v>1.83</v>
      </c>
      <c r="L15211">
        <v>0</v>
      </c>
      <c r="M15211">
        <v>0</v>
      </c>
      <c r="N15211" t="s">
        <v>1072</v>
      </c>
      <c r="O15211" t="s">
        <v>1072</v>
      </c>
      <c r="P15211">
        <v>798.87</v>
      </c>
      <c r="Q15211" t="s">
        <v>20</v>
      </c>
    </row>
    <row r="15212" spans="1:17" x14ac:dyDescent="0.25">
      <c r="A15212">
        <v>15316</v>
      </c>
      <c r="B15212" t="s">
        <v>17</v>
      </c>
      <c r="C15212" t="s">
        <v>18</v>
      </c>
      <c r="D15212">
        <v>1</v>
      </c>
      <c r="E15212">
        <v>532.58000000000004</v>
      </c>
      <c r="F15212">
        <v>532.58000000000004</v>
      </c>
      <c r="G15212">
        <v>29.72</v>
      </c>
      <c r="H15212">
        <v>0</v>
      </c>
      <c r="I15212">
        <v>0</v>
      </c>
      <c r="J15212">
        <v>0</v>
      </c>
      <c r="K15212">
        <v>1.83</v>
      </c>
      <c r="L15212">
        <v>0</v>
      </c>
      <c r="M15212">
        <v>0</v>
      </c>
      <c r="N15212" t="s">
        <v>1072</v>
      </c>
      <c r="O15212" t="s">
        <v>1072</v>
      </c>
      <c r="P15212">
        <v>798.87</v>
      </c>
      <c r="Q15212" t="s">
        <v>20</v>
      </c>
    </row>
    <row r="15213" spans="1:17" x14ac:dyDescent="0.25">
      <c r="A15213">
        <v>15317</v>
      </c>
      <c r="B15213" t="s">
        <v>33</v>
      </c>
      <c r="C15213" t="s">
        <v>23</v>
      </c>
      <c r="D15213">
        <v>1</v>
      </c>
      <c r="E15213">
        <v>532.58000000000004</v>
      </c>
      <c r="F15213">
        <v>532.58000000000004</v>
      </c>
      <c r="G15213">
        <v>182.69</v>
      </c>
      <c r="H15213">
        <v>1</v>
      </c>
      <c r="I15213">
        <v>1</v>
      </c>
      <c r="J15213">
        <v>1</v>
      </c>
      <c r="K15213">
        <v>2</v>
      </c>
      <c r="L15213">
        <v>0</v>
      </c>
      <c r="M15213">
        <v>0</v>
      </c>
      <c r="N15213" t="s">
        <v>1072</v>
      </c>
      <c r="O15213" t="s">
        <v>1072</v>
      </c>
      <c r="P15213">
        <v>798.87</v>
      </c>
      <c r="Q15213" t="s">
        <v>20</v>
      </c>
    </row>
    <row r="15214" spans="1:17" x14ac:dyDescent="0.25">
      <c r="A15214">
        <v>15318</v>
      </c>
      <c r="B15214" t="s">
        <v>17</v>
      </c>
      <c r="C15214" t="s">
        <v>18</v>
      </c>
      <c r="D15214">
        <v>1</v>
      </c>
      <c r="E15214">
        <v>532.58000000000004</v>
      </c>
      <c r="F15214">
        <v>532.58000000000004</v>
      </c>
      <c r="G15214">
        <v>164.43</v>
      </c>
      <c r="H15214">
        <v>1</v>
      </c>
      <c r="I15214">
        <v>4</v>
      </c>
      <c r="J15214">
        <v>0</v>
      </c>
      <c r="K15214">
        <v>1.83</v>
      </c>
      <c r="L15214">
        <v>0</v>
      </c>
      <c r="M15214">
        <v>0</v>
      </c>
      <c r="N15214" t="s">
        <v>1072</v>
      </c>
      <c r="O15214" t="s">
        <v>1072</v>
      </c>
      <c r="P15214">
        <v>798.87</v>
      </c>
      <c r="Q15214" t="s">
        <v>20</v>
      </c>
    </row>
    <row r="15215" spans="1:17" x14ac:dyDescent="0.25">
      <c r="A15215">
        <v>15319</v>
      </c>
      <c r="B15215" t="s">
        <v>17</v>
      </c>
      <c r="C15215" t="s">
        <v>18</v>
      </c>
      <c r="D15215">
        <v>1</v>
      </c>
      <c r="E15215">
        <v>532.58000000000004</v>
      </c>
      <c r="F15215">
        <v>532.58000000000004</v>
      </c>
      <c r="G15215">
        <v>178.95</v>
      </c>
      <c r="H15215">
        <v>0</v>
      </c>
      <c r="I15215">
        <v>-2</v>
      </c>
      <c r="J15215">
        <v>0</v>
      </c>
      <c r="K15215">
        <v>1.83</v>
      </c>
      <c r="L15215">
        <v>0</v>
      </c>
      <c r="M15215">
        <v>0</v>
      </c>
      <c r="N15215" t="s">
        <v>1072</v>
      </c>
      <c r="O15215" t="s">
        <v>1072</v>
      </c>
      <c r="P15215">
        <v>798.87</v>
      </c>
      <c r="Q15215" t="s">
        <v>20</v>
      </c>
    </row>
    <row r="15216" spans="1:17" x14ac:dyDescent="0.25">
      <c r="A15216">
        <v>15320</v>
      </c>
      <c r="B15216" t="s">
        <v>17</v>
      </c>
      <c r="C15216" t="s">
        <v>23</v>
      </c>
      <c r="D15216">
        <v>1</v>
      </c>
      <c r="E15216">
        <v>532.58000000000004</v>
      </c>
      <c r="F15216">
        <v>532.58000000000004</v>
      </c>
      <c r="G15216">
        <v>253.14</v>
      </c>
      <c r="H15216">
        <v>0</v>
      </c>
      <c r="I15216">
        <v>-1</v>
      </c>
      <c r="J15216">
        <v>0</v>
      </c>
      <c r="K15216">
        <v>1.83</v>
      </c>
      <c r="L15216">
        <v>0</v>
      </c>
      <c r="M15216">
        <v>0</v>
      </c>
      <c r="N15216" t="s">
        <v>1072</v>
      </c>
      <c r="O15216" t="s">
        <v>1072</v>
      </c>
      <c r="P15216">
        <v>798.87</v>
      </c>
      <c r="Q15216" t="s">
        <v>20</v>
      </c>
    </row>
    <row r="15217" spans="1:17" x14ac:dyDescent="0.25">
      <c r="A15217">
        <v>15321</v>
      </c>
      <c r="B15217" t="s">
        <v>17</v>
      </c>
      <c r="C15217" t="s">
        <v>18</v>
      </c>
      <c r="D15217">
        <v>1</v>
      </c>
      <c r="E15217">
        <v>532.58000000000004</v>
      </c>
      <c r="F15217">
        <v>532.58000000000004</v>
      </c>
      <c r="G15217">
        <v>255.74</v>
      </c>
      <c r="H15217">
        <v>0</v>
      </c>
      <c r="I15217">
        <v>0</v>
      </c>
      <c r="J15217">
        <v>0</v>
      </c>
      <c r="K15217">
        <v>1.83</v>
      </c>
      <c r="L15217">
        <v>0</v>
      </c>
      <c r="M15217">
        <v>0</v>
      </c>
      <c r="N15217" t="s">
        <v>1072</v>
      </c>
      <c r="O15217" t="s">
        <v>1072</v>
      </c>
      <c r="P15217">
        <v>798.87</v>
      </c>
      <c r="Q15217" t="s">
        <v>20</v>
      </c>
    </row>
    <row r="15218" spans="1:17" x14ac:dyDescent="0.25">
      <c r="A15218">
        <v>15322</v>
      </c>
      <c r="B15218" t="s">
        <v>28</v>
      </c>
      <c r="C15218" t="s">
        <v>18</v>
      </c>
      <c r="D15218">
        <v>1</v>
      </c>
      <c r="E15218">
        <v>532.58000000000004</v>
      </c>
      <c r="F15218">
        <v>532.58000000000004</v>
      </c>
      <c r="G15218">
        <v>131.81</v>
      </c>
      <c r="H15218">
        <v>0</v>
      </c>
      <c r="I15218">
        <v>1</v>
      </c>
      <c r="J15218">
        <v>1</v>
      </c>
      <c r="K15218">
        <v>3</v>
      </c>
      <c r="L15218">
        <v>0</v>
      </c>
      <c r="M15218">
        <v>0</v>
      </c>
      <c r="N15218" t="s">
        <v>1072</v>
      </c>
      <c r="O15218" t="s">
        <v>1072</v>
      </c>
      <c r="P15218">
        <v>798.87</v>
      </c>
      <c r="Q15218" t="s">
        <v>20</v>
      </c>
    </row>
    <row r="15219" spans="1:17" x14ac:dyDescent="0.25">
      <c r="A15219">
        <v>15323</v>
      </c>
      <c r="B15219" t="s">
        <v>17</v>
      </c>
      <c r="C15219" t="s">
        <v>18</v>
      </c>
      <c r="D15219">
        <v>1</v>
      </c>
      <c r="E15219">
        <v>532.58000000000004</v>
      </c>
      <c r="F15219">
        <v>532.58000000000004</v>
      </c>
      <c r="G15219">
        <v>-129.41999999999999</v>
      </c>
      <c r="H15219">
        <v>1</v>
      </c>
      <c r="I15219">
        <v>2</v>
      </c>
      <c r="J15219">
        <v>1</v>
      </c>
      <c r="K15219">
        <v>4</v>
      </c>
      <c r="L15219">
        <v>0</v>
      </c>
      <c r="M15219">
        <v>0</v>
      </c>
      <c r="N15219" t="s">
        <v>1072</v>
      </c>
      <c r="O15219" t="s">
        <v>1072</v>
      </c>
      <c r="P15219">
        <v>798.87</v>
      </c>
      <c r="Q15219" t="s">
        <v>20</v>
      </c>
    </row>
    <row r="15220" spans="1:17" x14ac:dyDescent="0.25">
      <c r="A15220">
        <v>15324</v>
      </c>
      <c r="B15220" t="s">
        <v>17</v>
      </c>
      <c r="C15220" t="s">
        <v>23</v>
      </c>
      <c r="D15220">
        <v>1</v>
      </c>
      <c r="E15220">
        <v>532.58000000000004</v>
      </c>
      <c r="F15220">
        <v>532.58000000000004</v>
      </c>
      <c r="G15220">
        <v>103.85</v>
      </c>
      <c r="H15220">
        <v>0</v>
      </c>
      <c r="I15220">
        <v>-2</v>
      </c>
      <c r="J15220">
        <v>0</v>
      </c>
      <c r="K15220">
        <v>1.83</v>
      </c>
      <c r="L15220">
        <v>0</v>
      </c>
      <c r="M15220">
        <v>0</v>
      </c>
      <c r="N15220" t="s">
        <v>1072</v>
      </c>
      <c r="O15220" t="s">
        <v>1072</v>
      </c>
      <c r="P15220">
        <v>798.87</v>
      </c>
      <c r="Q15220" t="s">
        <v>20</v>
      </c>
    </row>
    <row r="15221" spans="1:17" x14ac:dyDescent="0.25">
      <c r="A15221">
        <v>15325</v>
      </c>
      <c r="B15221" t="s">
        <v>17</v>
      </c>
      <c r="C15221" t="s">
        <v>18</v>
      </c>
      <c r="D15221">
        <v>1</v>
      </c>
      <c r="E15221">
        <v>532.58000000000004</v>
      </c>
      <c r="F15221">
        <v>532.58000000000004</v>
      </c>
      <c r="G15221">
        <v>138.47</v>
      </c>
      <c r="H15221">
        <v>1</v>
      </c>
      <c r="I15221">
        <v>1</v>
      </c>
      <c r="J15221">
        <v>1</v>
      </c>
      <c r="K15221">
        <v>3</v>
      </c>
      <c r="L15221">
        <v>0</v>
      </c>
      <c r="M15221">
        <v>0</v>
      </c>
      <c r="N15221" t="s">
        <v>1072</v>
      </c>
      <c r="O15221" t="s">
        <v>1072</v>
      </c>
      <c r="P15221">
        <v>798.87</v>
      </c>
      <c r="Q15221" t="s">
        <v>20</v>
      </c>
    </row>
    <row r="15222" spans="1:17" x14ac:dyDescent="0.25">
      <c r="A15222">
        <v>15326</v>
      </c>
      <c r="B15222" t="s">
        <v>17</v>
      </c>
      <c r="C15222" t="s">
        <v>23</v>
      </c>
      <c r="D15222">
        <v>1</v>
      </c>
      <c r="E15222">
        <v>532.58000000000004</v>
      </c>
      <c r="F15222">
        <v>532.58000000000004</v>
      </c>
      <c r="G15222">
        <v>-764.25</v>
      </c>
      <c r="H15222">
        <v>0</v>
      </c>
      <c r="I15222">
        <v>0</v>
      </c>
      <c r="J15222">
        <v>0</v>
      </c>
      <c r="K15222">
        <v>1.83</v>
      </c>
      <c r="L15222">
        <v>0</v>
      </c>
      <c r="M15222">
        <v>0</v>
      </c>
      <c r="N15222" t="s">
        <v>1072</v>
      </c>
      <c r="O15222" t="s">
        <v>1072</v>
      </c>
      <c r="P15222">
        <v>798.87</v>
      </c>
      <c r="Q15222" t="s">
        <v>20</v>
      </c>
    </row>
    <row r="15223" spans="1:17" x14ac:dyDescent="0.25">
      <c r="A15223">
        <v>15327</v>
      </c>
      <c r="B15223" t="s">
        <v>28</v>
      </c>
      <c r="C15223" t="s">
        <v>18</v>
      </c>
      <c r="D15223">
        <v>1</v>
      </c>
      <c r="E15223">
        <v>532.58000000000004</v>
      </c>
      <c r="F15223">
        <v>532.58000000000004</v>
      </c>
      <c r="G15223">
        <v>207.76</v>
      </c>
      <c r="H15223">
        <v>1</v>
      </c>
      <c r="I15223">
        <v>1</v>
      </c>
      <c r="J15223">
        <v>1</v>
      </c>
      <c r="K15223">
        <v>3</v>
      </c>
      <c r="L15223">
        <v>0</v>
      </c>
      <c r="M15223">
        <v>0</v>
      </c>
      <c r="N15223" t="s">
        <v>1072</v>
      </c>
      <c r="O15223" t="s">
        <v>1072</v>
      </c>
      <c r="P15223">
        <v>798.87</v>
      </c>
      <c r="Q15223" t="s">
        <v>20</v>
      </c>
    </row>
    <row r="15224" spans="1:17" x14ac:dyDescent="0.25">
      <c r="A15224">
        <v>15328</v>
      </c>
      <c r="B15224" t="s">
        <v>17</v>
      </c>
      <c r="C15224" t="s">
        <v>18</v>
      </c>
      <c r="D15224">
        <v>1</v>
      </c>
      <c r="E15224">
        <v>532.58000000000004</v>
      </c>
      <c r="F15224">
        <v>532.58000000000004</v>
      </c>
      <c r="G15224">
        <v>28.18</v>
      </c>
      <c r="H15224">
        <v>1</v>
      </c>
      <c r="I15224">
        <v>2</v>
      </c>
      <c r="J15224">
        <v>1</v>
      </c>
      <c r="K15224">
        <v>3</v>
      </c>
      <c r="L15224">
        <v>0</v>
      </c>
      <c r="M15224">
        <v>0</v>
      </c>
      <c r="N15224" t="s">
        <v>1072</v>
      </c>
      <c r="O15224" t="s">
        <v>1072</v>
      </c>
      <c r="P15224">
        <v>798.87</v>
      </c>
      <c r="Q15224" t="s">
        <v>20</v>
      </c>
    </row>
    <row r="15225" spans="1:17" x14ac:dyDescent="0.25">
      <c r="A15225">
        <v>15329</v>
      </c>
      <c r="B15225" t="s">
        <v>33</v>
      </c>
      <c r="C15225" t="s">
        <v>18</v>
      </c>
      <c r="D15225">
        <v>1</v>
      </c>
      <c r="E15225">
        <v>532.58000000000004</v>
      </c>
      <c r="F15225">
        <v>532.58000000000004</v>
      </c>
      <c r="G15225">
        <v>126.75</v>
      </c>
      <c r="H15225">
        <v>0</v>
      </c>
      <c r="I15225">
        <v>-2</v>
      </c>
      <c r="J15225">
        <v>0</v>
      </c>
      <c r="K15225">
        <v>1.83</v>
      </c>
      <c r="L15225">
        <v>0</v>
      </c>
      <c r="M15225">
        <v>0</v>
      </c>
      <c r="N15225" t="s">
        <v>1072</v>
      </c>
      <c r="O15225" t="s">
        <v>1072</v>
      </c>
      <c r="P15225">
        <v>798.87</v>
      </c>
      <c r="Q15225" t="s">
        <v>20</v>
      </c>
    </row>
    <row r="15226" spans="1:17" x14ac:dyDescent="0.25">
      <c r="A15226">
        <v>15330</v>
      </c>
      <c r="B15226" t="s">
        <v>33</v>
      </c>
      <c r="C15226" t="s">
        <v>23</v>
      </c>
      <c r="D15226">
        <v>1</v>
      </c>
      <c r="E15226">
        <v>532.58000000000004</v>
      </c>
      <c r="F15226">
        <v>532.58000000000004</v>
      </c>
      <c r="G15226">
        <v>217.77</v>
      </c>
      <c r="H15226">
        <v>0</v>
      </c>
      <c r="I15226">
        <v>-1</v>
      </c>
      <c r="J15226">
        <v>0</v>
      </c>
      <c r="K15226">
        <v>1.83</v>
      </c>
      <c r="L15226">
        <v>0</v>
      </c>
      <c r="M15226">
        <v>0</v>
      </c>
      <c r="N15226" t="s">
        <v>1072</v>
      </c>
      <c r="O15226" t="s">
        <v>1072</v>
      </c>
      <c r="P15226">
        <v>798.87</v>
      </c>
      <c r="Q15226" t="s">
        <v>20</v>
      </c>
    </row>
    <row r="15227" spans="1:17" x14ac:dyDescent="0.25">
      <c r="A15227">
        <v>15331</v>
      </c>
      <c r="B15227" t="s">
        <v>33</v>
      </c>
      <c r="C15227" t="s">
        <v>18</v>
      </c>
      <c r="D15227">
        <v>1</v>
      </c>
      <c r="E15227">
        <v>532.58000000000004</v>
      </c>
      <c r="F15227">
        <v>532.58000000000004</v>
      </c>
      <c r="G15227">
        <v>29.06</v>
      </c>
      <c r="H15227">
        <v>0</v>
      </c>
      <c r="I15227">
        <v>0</v>
      </c>
      <c r="J15227">
        <v>0</v>
      </c>
      <c r="K15227">
        <v>1.83</v>
      </c>
      <c r="L15227">
        <v>0</v>
      </c>
      <c r="M15227">
        <v>0</v>
      </c>
      <c r="N15227" t="s">
        <v>1072</v>
      </c>
      <c r="O15227" t="s">
        <v>1072</v>
      </c>
      <c r="P15227">
        <v>798.87</v>
      </c>
      <c r="Q15227" t="s">
        <v>20</v>
      </c>
    </row>
    <row r="15228" spans="1:17" x14ac:dyDescent="0.25">
      <c r="A15228">
        <v>15332</v>
      </c>
      <c r="B15228" t="s">
        <v>33</v>
      </c>
      <c r="C15228" t="s">
        <v>23</v>
      </c>
      <c r="D15228">
        <v>1</v>
      </c>
      <c r="E15228">
        <v>532.58000000000004</v>
      </c>
      <c r="F15228">
        <v>532.58000000000004</v>
      </c>
      <c r="G15228">
        <v>-29.72</v>
      </c>
      <c r="H15228">
        <v>1</v>
      </c>
      <c r="I15228">
        <v>1</v>
      </c>
      <c r="J15228">
        <v>1</v>
      </c>
      <c r="K15228">
        <v>3</v>
      </c>
      <c r="L15228">
        <v>0</v>
      </c>
      <c r="M15228">
        <v>0</v>
      </c>
      <c r="N15228" t="s">
        <v>1072</v>
      </c>
      <c r="O15228" t="s">
        <v>1072</v>
      </c>
      <c r="P15228">
        <v>798.87</v>
      </c>
      <c r="Q15228" t="s">
        <v>20</v>
      </c>
    </row>
    <row r="15229" spans="1:17" x14ac:dyDescent="0.25">
      <c r="A15229">
        <v>15333</v>
      </c>
      <c r="B15229" t="s">
        <v>17</v>
      </c>
      <c r="C15229" t="s">
        <v>18</v>
      </c>
      <c r="D15229">
        <v>1</v>
      </c>
      <c r="E15229">
        <v>532.58000000000004</v>
      </c>
      <c r="F15229">
        <v>532.58000000000004</v>
      </c>
      <c r="G15229">
        <v>151.69</v>
      </c>
      <c r="H15229">
        <v>1</v>
      </c>
      <c r="I15229">
        <v>1</v>
      </c>
      <c r="J15229">
        <v>1</v>
      </c>
      <c r="K15229">
        <v>3</v>
      </c>
      <c r="L15229">
        <v>0</v>
      </c>
      <c r="M15229">
        <v>0</v>
      </c>
      <c r="N15229" t="s">
        <v>1072</v>
      </c>
      <c r="O15229" t="s">
        <v>1072</v>
      </c>
      <c r="P15229">
        <v>798.87</v>
      </c>
      <c r="Q15229" t="s">
        <v>20</v>
      </c>
    </row>
    <row r="15230" spans="1:17" x14ac:dyDescent="0.25">
      <c r="A15230">
        <v>15334</v>
      </c>
      <c r="B15230" t="s">
        <v>17</v>
      </c>
      <c r="C15230" t="s">
        <v>18</v>
      </c>
      <c r="D15230">
        <v>1</v>
      </c>
      <c r="E15230">
        <v>532.58000000000004</v>
      </c>
      <c r="F15230">
        <v>532.58000000000004</v>
      </c>
      <c r="G15230">
        <v>168.4</v>
      </c>
      <c r="H15230">
        <v>1</v>
      </c>
      <c r="I15230">
        <v>1</v>
      </c>
      <c r="J15230">
        <v>1</v>
      </c>
      <c r="K15230">
        <v>4</v>
      </c>
      <c r="L15230">
        <v>0</v>
      </c>
      <c r="M15230">
        <v>0</v>
      </c>
      <c r="N15230" t="s">
        <v>1072</v>
      </c>
      <c r="O15230" t="s">
        <v>1072</v>
      </c>
      <c r="P15230">
        <v>798.87</v>
      </c>
      <c r="Q15230" t="s">
        <v>20</v>
      </c>
    </row>
    <row r="15231" spans="1:17" x14ac:dyDescent="0.25">
      <c r="A15231">
        <v>15335</v>
      </c>
      <c r="B15231" t="s">
        <v>17</v>
      </c>
      <c r="C15231" t="s">
        <v>18</v>
      </c>
      <c r="D15231">
        <v>1</v>
      </c>
      <c r="E15231">
        <v>532.58000000000004</v>
      </c>
      <c r="F15231">
        <v>532.58000000000004</v>
      </c>
      <c r="G15231">
        <v>176.15</v>
      </c>
      <c r="H15231">
        <v>1</v>
      </c>
      <c r="I15231">
        <v>1</v>
      </c>
      <c r="J15231">
        <v>1</v>
      </c>
      <c r="K15231">
        <v>2</v>
      </c>
      <c r="L15231">
        <v>0</v>
      </c>
      <c r="M15231">
        <v>0</v>
      </c>
      <c r="N15231" t="s">
        <v>1072</v>
      </c>
      <c r="O15231" t="s">
        <v>1072</v>
      </c>
      <c r="P15231">
        <v>798.87</v>
      </c>
      <c r="Q15231" t="s">
        <v>20</v>
      </c>
    </row>
    <row r="15232" spans="1:17" x14ac:dyDescent="0.25">
      <c r="A15232">
        <v>15336</v>
      </c>
      <c r="B15232" t="s">
        <v>17</v>
      </c>
      <c r="C15232" t="s">
        <v>23</v>
      </c>
      <c r="D15232">
        <v>1</v>
      </c>
      <c r="E15232">
        <v>532.58000000000004</v>
      </c>
      <c r="F15232">
        <v>532.58000000000004</v>
      </c>
      <c r="G15232">
        <v>227.68</v>
      </c>
      <c r="H15232">
        <v>1</v>
      </c>
      <c r="I15232">
        <v>1</v>
      </c>
      <c r="J15232">
        <v>0</v>
      </c>
      <c r="K15232">
        <v>1.83</v>
      </c>
      <c r="L15232">
        <v>0</v>
      </c>
      <c r="M15232">
        <v>0</v>
      </c>
      <c r="N15232" t="s">
        <v>1072</v>
      </c>
      <c r="O15232" t="s">
        <v>1072</v>
      </c>
      <c r="P15232">
        <v>798.87</v>
      </c>
      <c r="Q15232" t="s">
        <v>20</v>
      </c>
    </row>
    <row r="15233" spans="1:17" x14ac:dyDescent="0.25">
      <c r="A15233">
        <v>15337</v>
      </c>
      <c r="B15233" t="s">
        <v>17</v>
      </c>
      <c r="C15233" t="s">
        <v>18</v>
      </c>
      <c r="D15233">
        <v>1</v>
      </c>
      <c r="E15233">
        <v>532.58000000000004</v>
      </c>
      <c r="F15233">
        <v>532.58000000000004</v>
      </c>
      <c r="G15233">
        <v>153.38</v>
      </c>
      <c r="H15233">
        <v>1</v>
      </c>
      <c r="I15233">
        <v>1</v>
      </c>
      <c r="J15233">
        <v>0</v>
      </c>
      <c r="K15233">
        <v>1.83</v>
      </c>
      <c r="L15233">
        <v>0</v>
      </c>
      <c r="M15233">
        <v>0</v>
      </c>
      <c r="N15233" t="s">
        <v>1072</v>
      </c>
      <c r="O15233" t="s">
        <v>1072</v>
      </c>
      <c r="P15233">
        <v>798.87</v>
      </c>
      <c r="Q15233" t="s">
        <v>20</v>
      </c>
    </row>
    <row r="15234" spans="1:17" x14ac:dyDescent="0.25">
      <c r="A15234">
        <v>15338</v>
      </c>
      <c r="B15234" t="s">
        <v>17</v>
      </c>
      <c r="C15234" t="s">
        <v>18</v>
      </c>
      <c r="D15234">
        <v>1</v>
      </c>
      <c r="E15234">
        <v>532.58000000000004</v>
      </c>
      <c r="F15234">
        <v>532.58000000000004</v>
      </c>
      <c r="G15234">
        <v>247.97</v>
      </c>
      <c r="H15234">
        <v>1</v>
      </c>
      <c r="I15234">
        <v>1</v>
      </c>
      <c r="J15234">
        <v>1</v>
      </c>
      <c r="K15234">
        <v>4</v>
      </c>
      <c r="L15234">
        <v>0</v>
      </c>
      <c r="M15234">
        <v>0</v>
      </c>
      <c r="N15234" t="s">
        <v>1072</v>
      </c>
      <c r="O15234" t="s">
        <v>1072</v>
      </c>
      <c r="P15234">
        <v>798.87</v>
      </c>
      <c r="Q15234" t="s">
        <v>20</v>
      </c>
    </row>
    <row r="15235" spans="1:17" x14ac:dyDescent="0.25">
      <c r="A15235">
        <v>15339</v>
      </c>
      <c r="B15235" t="s">
        <v>17</v>
      </c>
      <c r="C15235" t="s">
        <v>23</v>
      </c>
      <c r="D15235">
        <v>1</v>
      </c>
      <c r="E15235">
        <v>532.58000000000004</v>
      </c>
      <c r="F15235">
        <v>532.58000000000004</v>
      </c>
      <c r="G15235">
        <v>245.31</v>
      </c>
      <c r="H15235">
        <v>0</v>
      </c>
      <c r="I15235">
        <v>-2</v>
      </c>
      <c r="J15235">
        <v>0</v>
      </c>
      <c r="K15235">
        <v>1.83</v>
      </c>
      <c r="L15235">
        <v>0</v>
      </c>
      <c r="M15235">
        <v>0</v>
      </c>
      <c r="N15235" t="s">
        <v>1072</v>
      </c>
      <c r="O15235" t="s">
        <v>1072</v>
      </c>
      <c r="P15235">
        <v>798.87</v>
      </c>
      <c r="Q15235" t="s">
        <v>20</v>
      </c>
    </row>
    <row r="15236" spans="1:17" x14ac:dyDescent="0.25">
      <c r="A15236">
        <v>15340</v>
      </c>
      <c r="B15236" t="s">
        <v>17</v>
      </c>
      <c r="C15236" t="s">
        <v>18</v>
      </c>
      <c r="D15236">
        <v>1</v>
      </c>
      <c r="E15236">
        <v>532.58000000000004</v>
      </c>
      <c r="F15236">
        <v>532.58000000000004</v>
      </c>
      <c r="G15236">
        <v>253.08</v>
      </c>
      <c r="H15236">
        <v>0</v>
      </c>
      <c r="I15236">
        <v>-1</v>
      </c>
      <c r="J15236">
        <v>0</v>
      </c>
      <c r="K15236">
        <v>1.83</v>
      </c>
      <c r="L15236">
        <v>0</v>
      </c>
      <c r="M15236">
        <v>0</v>
      </c>
      <c r="N15236" t="s">
        <v>1072</v>
      </c>
      <c r="O15236" t="s">
        <v>1072</v>
      </c>
      <c r="P15236">
        <v>798.87</v>
      </c>
      <c r="Q15236" t="s">
        <v>20</v>
      </c>
    </row>
    <row r="15237" spans="1:17" x14ac:dyDescent="0.25">
      <c r="A15237">
        <v>15341</v>
      </c>
      <c r="B15237" t="s">
        <v>17</v>
      </c>
      <c r="C15237" t="s">
        <v>23</v>
      </c>
      <c r="D15237">
        <v>1</v>
      </c>
      <c r="E15237">
        <v>532.58000000000004</v>
      </c>
      <c r="F15237">
        <v>532.58000000000004</v>
      </c>
      <c r="G15237">
        <v>154.44999999999999</v>
      </c>
      <c r="H15237">
        <v>0</v>
      </c>
      <c r="I15237">
        <v>0</v>
      </c>
      <c r="J15237">
        <v>0</v>
      </c>
      <c r="K15237">
        <v>1.83</v>
      </c>
      <c r="L15237">
        <v>0</v>
      </c>
      <c r="M15237">
        <v>0</v>
      </c>
      <c r="N15237" t="s">
        <v>1072</v>
      </c>
      <c r="O15237" t="s">
        <v>1072</v>
      </c>
      <c r="P15237">
        <v>798.87</v>
      </c>
      <c r="Q15237" t="s">
        <v>20</v>
      </c>
    </row>
    <row r="15238" spans="1:17" x14ac:dyDescent="0.25">
      <c r="A15238">
        <v>15342</v>
      </c>
      <c r="B15238" t="s">
        <v>17</v>
      </c>
      <c r="C15238" t="s">
        <v>18</v>
      </c>
      <c r="D15238">
        <v>1</v>
      </c>
      <c r="E15238">
        <v>532.58000000000004</v>
      </c>
      <c r="F15238">
        <v>532.58000000000004</v>
      </c>
      <c r="G15238">
        <v>31.95</v>
      </c>
      <c r="H15238">
        <v>1</v>
      </c>
      <c r="I15238">
        <v>1</v>
      </c>
      <c r="J15238">
        <v>1</v>
      </c>
      <c r="K15238">
        <v>3</v>
      </c>
      <c r="L15238">
        <v>0</v>
      </c>
      <c r="M15238">
        <v>0</v>
      </c>
      <c r="N15238" t="s">
        <v>1072</v>
      </c>
      <c r="O15238" t="s">
        <v>1072</v>
      </c>
      <c r="P15238">
        <v>798.87</v>
      </c>
      <c r="Q15238" t="s">
        <v>20</v>
      </c>
    </row>
    <row r="15239" spans="1:17" x14ac:dyDescent="0.25">
      <c r="A15239">
        <v>15343</v>
      </c>
      <c r="B15239" t="s">
        <v>17</v>
      </c>
      <c r="C15239" t="s">
        <v>23</v>
      </c>
      <c r="D15239">
        <v>1</v>
      </c>
      <c r="E15239">
        <v>532.58000000000004</v>
      </c>
      <c r="F15239">
        <v>532.58000000000004</v>
      </c>
      <c r="G15239">
        <v>123.56</v>
      </c>
      <c r="H15239">
        <v>1</v>
      </c>
      <c r="I15239">
        <v>2</v>
      </c>
      <c r="J15239">
        <v>1</v>
      </c>
      <c r="K15239">
        <v>3</v>
      </c>
      <c r="L15239">
        <v>0</v>
      </c>
      <c r="M15239">
        <v>0</v>
      </c>
      <c r="N15239" t="s">
        <v>1072</v>
      </c>
      <c r="O15239" t="s">
        <v>1072</v>
      </c>
      <c r="P15239">
        <v>798.87</v>
      </c>
      <c r="Q15239" t="s">
        <v>20</v>
      </c>
    </row>
    <row r="15240" spans="1:17" x14ac:dyDescent="0.25">
      <c r="A15240">
        <v>15344</v>
      </c>
      <c r="B15240" t="s">
        <v>17</v>
      </c>
      <c r="C15240" t="s">
        <v>18</v>
      </c>
      <c r="D15240">
        <v>1</v>
      </c>
      <c r="E15240">
        <v>532.58000000000004</v>
      </c>
      <c r="F15240">
        <v>532.58000000000004</v>
      </c>
      <c r="G15240">
        <v>122.28</v>
      </c>
      <c r="H15240">
        <v>0</v>
      </c>
      <c r="I15240">
        <v>-2</v>
      </c>
      <c r="J15240">
        <v>0</v>
      </c>
      <c r="K15240">
        <v>1.83</v>
      </c>
      <c r="L15240">
        <v>0</v>
      </c>
      <c r="M15240">
        <v>0</v>
      </c>
      <c r="N15240" t="s">
        <v>1072</v>
      </c>
      <c r="O15240" t="s">
        <v>1072</v>
      </c>
      <c r="P15240">
        <v>798.87</v>
      </c>
      <c r="Q15240" t="s">
        <v>20</v>
      </c>
    </row>
    <row r="15241" spans="1:17" x14ac:dyDescent="0.25">
      <c r="A15241">
        <v>15345</v>
      </c>
      <c r="B15241" t="s">
        <v>17</v>
      </c>
      <c r="C15241" t="s">
        <v>23</v>
      </c>
      <c r="D15241">
        <v>1</v>
      </c>
      <c r="E15241">
        <v>532.58000000000004</v>
      </c>
      <c r="F15241">
        <v>532.58000000000004</v>
      </c>
      <c r="G15241">
        <v>221.02</v>
      </c>
      <c r="H15241">
        <v>0</v>
      </c>
      <c r="I15241">
        <v>-1</v>
      </c>
      <c r="J15241">
        <v>0</v>
      </c>
      <c r="K15241">
        <v>1.83</v>
      </c>
      <c r="L15241">
        <v>0</v>
      </c>
      <c r="M15241">
        <v>0</v>
      </c>
      <c r="N15241" t="s">
        <v>1072</v>
      </c>
      <c r="O15241" t="s">
        <v>1072</v>
      </c>
      <c r="P15241">
        <v>798.87</v>
      </c>
      <c r="Q15241" t="s">
        <v>20</v>
      </c>
    </row>
    <row r="15242" spans="1:17" x14ac:dyDescent="0.25">
      <c r="A15242">
        <v>15346</v>
      </c>
      <c r="B15242" t="s">
        <v>17</v>
      </c>
      <c r="C15242" t="s">
        <v>18</v>
      </c>
      <c r="D15242">
        <v>1</v>
      </c>
      <c r="E15242">
        <v>532.58000000000004</v>
      </c>
      <c r="F15242">
        <v>532.58000000000004</v>
      </c>
      <c r="G15242">
        <v>120.79</v>
      </c>
      <c r="H15242">
        <v>0</v>
      </c>
      <c r="I15242">
        <v>2</v>
      </c>
      <c r="J15242">
        <v>1</v>
      </c>
      <c r="K15242">
        <v>4</v>
      </c>
      <c r="L15242">
        <v>0</v>
      </c>
      <c r="M15242">
        <v>0</v>
      </c>
      <c r="N15242" t="s">
        <v>1072</v>
      </c>
      <c r="O15242" t="s">
        <v>1072</v>
      </c>
      <c r="P15242">
        <v>798.87</v>
      </c>
      <c r="Q15242" t="s">
        <v>20</v>
      </c>
    </row>
    <row r="15243" spans="1:17" x14ac:dyDescent="0.25">
      <c r="A15243">
        <v>15347</v>
      </c>
      <c r="B15243" t="s">
        <v>17</v>
      </c>
      <c r="C15243" t="s">
        <v>23</v>
      </c>
      <c r="D15243">
        <v>1</v>
      </c>
      <c r="E15243">
        <v>532.58000000000004</v>
      </c>
      <c r="F15243">
        <v>532.58000000000004</v>
      </c>
      <c r="G15243">
        <v>212.77</v>
      </c>
      <c r="H15243">
        <v>1</v>
      </c>
      <c r="I15243">
        <v>3</v>
      </c>
      <c r="J15243">
        <v>1</v>
      </c>
      <c r="K15243">
        <v>3</v>
      </c>
      <c r="L15243">
        <v>0</v>
      </c>
      <c r="M15243">
        <v>0</v>
      </c>
      <c r="N15243" t="s">
        <v>1073</v>
      </c>
      <c r="O15243" t="s">
        <v>1073</v>
      </c>
      <c r="P15243">
        <v>798.87</v>
      </c>
      <c r="Q15243" t="s">
        <v>20</v>
      </c>
    </row>
    <row r="15244" spans="1:17" x14ac:dyDescent="0.25">
      <c r="A15244">
        <v>15348</v>
      </c>
      <c r="B15244" t="s">
        <v>17</v>
      </c>
      <c r="C15244" t="s">
        <v>18</v>
      </c>
      <c r="D15244">
        <v>1</v>
      </c>
      <c r="E15244">
        <v>532.58000000000004</v>
      </c>
      <c r="F15244">
        <v>532.58000000000004</v>
      </c>
      <c r="G15244">
        <v>222.41</v>
      </c>
      <c r="H15244">
        <v>1</v>
      </c>
      <c r="I15244">
        <v>2</v>
      </c>
      <c r="J15244">
        <v>1</v>
      </c>
      <c r="K15244">
        <v>4</v>
      </c>
      <c r="L15244">
        <v>0</v>
      </c>
      <c r="M15244">
        <v>0</v>
      </c>
      <c r="N15244" t="s">
        <v>1073</v>
      </c>
      <c r="O15244" t="s">
        <v>1073</v>
      </c>
      <c r="P15244">
        <v>798.87</v>
      </c>
      <c r="Q15244" t="s">
        <v>20</v>
      </c>
    </row>
    <row r="15245" spans="1:17" x14ac:dyDescent="0.25">
      <c r="A15245">
        <v>15349</v>
      </c>
      <c r="B15245" t="s">
        <v>17</v>
      </c>
      <c r="C15245" t="s">
        <v>18</v>
      </c>
      <c r="D15245">
        <v>1</v>
      </c>
      <c r="E15245">
        <v>532.58000000000004</v>
      </c>
      <c r="F15245">
        <v>532.58000000000004</v>
      </c>
      <c r="G15245">
        <v>154.66</v>
      </c>
      <c r="H15245">
        <v>0</v>
      </c>
      <c r="I15245">
        <v>-2</v>
      </c>
      <c r="J15245">
        <v>0</v>
      </c>
      <c r="K15245">
        <v>1.83</v>
      </c>
      <c r="L15245">
        <v>0</v>
      </c>
      <c r="M15245">
        <v>0</v>
      </c>
      <c r="N15245" t="s">
        <v>1073</v>
      </c>
      <c r="O15245" t="s">
        <v>1073</v>
      </c>
      <c r="P15245">
        <v>798.87</v>
      </c>
      <c r="Q15245" t="s">
        <v>20</v>
      </c>
    </row>
    <row r="15246" spans="1:17" x14ac:dyDescent="0.25">
      <c r="A15246">
        <v>15350</v>
      </c>
      <c r="B15246" t="s">
        <v>28</v>
      </c>
      <c r="C15246" t="s">
        <v>23</v>
      </c>
      <c r="D15246">
        <v>1</v>
      </c>
      <c r="E15246">
        <v>532.58000000000004</v>
      </c>
      <c r="F15246">
        <v>532.58000000000004</v>
      </c>
      <c r="G15246">
        <v>230.07</v>
      </c>
      <c r="H15246">
        <v>0</v>
      </c>
      <c r="I15246">
        <v>-1</v>
      </c>
      <c r="J15246">
        <v>1</v>
      </c>
      <c r="K15246">
        <v>3</v>
      </c>
      <c r="L15246">
        <v>0</v>
      </c>
      <c r="M15246">
        <v>0</v>
      </c>
      <c r="N15246" t="s">
        <v>1073</v>
      </c>
      <c r="O15246" t="s">
        <v>1073</v>
      </c>
      <c r="P15246">
        <v>798.87</v>
      </c>
      <c r="Q15246" t="s">
        <v>20</v>
      </c>
    </row>
    <row r="15247" spans="1:17" x14ac:dyDescent="0.25">
      <c r="A15247">
        <v>15351</v>
      </c>
      <c r="B15247" t="s">
        <v>17</v>
      </c>
      <c r="C15247" t="s">
        <v>18</v>
      </c>
      <c r="D15247">
        <v>1</v>
      </c>
      <c r="E15247">
        <v>532.58000000000004</v>
      </c>
      <c r="F15247">
        <v>532.58000000000004</v>
      </c>
      <c r="G15247">
        <v>-339.25</v>
      </c>
      <c r="H15247">
        <v>1</v>
      </c>
      <c r="I15247">
        <v>1</v>
      </c>
      <c r="J15247">
        <v>1</v>
      </c>
      <c r="K15247">
        <v>3</v>
      </c>
      <c r="L15247">
        <v>0</v>
      </c>
      <c r="M15247">
        <v>0</v>
      </c>
      <c r="N15247" t="s">
        <v>1073</v>
      </c>
      <c r="O15247" t="s">
        <v>1073</v>
      </c>
      <c r="P15247">
        <v>798.87</v>
      </c>
      <c r="Q15247" t="s">
        <v>20</v>
      </c>
    </row>
    <row r="15248" spans="1:17" x14ac:dyDescent="0.25">
      <c r="A15248">
        <v>15352</v>
      </c>
      <c r="B15248" t="s">
        <v>17</v>
      </c>
      <c r="C15248" t="s">
        <v>23</v>
      </c>
      <c r="D15248">
        <v>1</v>
      </c>
      <c r="E15248">
        <v>532.58000000000004</v>
      </c>
      <c r="F15248">
        <v>532.58000000000004</v>
      </c>
      <c r="G15248">
        <v>49.53</v>
      </c>
      <c r="H15248">
        <v>1</v>
      </c>
      <c r="I15248">
        <v>1</v>
      </c>
      <c r="J15248">
        <v>1</v>
      </c>
      <c r="K15248">
        <v>4</v>
      </c>
      <c r="L15248">
        <v>0</v>
      </c>
      <c r="M15248">
        <v>0</v>
      </c>
      <c r="N15248" t="s">
        <v>1073</v>
      </c>
      <c r="O15248" t="s">
        <v>1073</v>
      </c>
      <c r="P15248">
        <v>798.87</v>
      </c>
      <c r="Q15248" t="s">
        <v>20</v>
      </c>
    </row>
    <row r="15249" spans="1:17" x14ac:dyDescent="0.25">
      <c r="A15249">
        <v>15353</v>
      </c>
      <c r="B15249" t="s">
        <v>17</v>
      </c>
      <c r="C15249" t="s">
        <v>18</v>
      </c>
      <c r="D15249">
        <v>1</v>
      </c>
      <c r="E15249">
        <v>532.58000000000004</v>
      </c>
      <c r="F15249">
        <v>532.58000000000004</v>
      </c>
      <c r="G15249">
        <v>191.25</v>
      </c>
      <c r="H15249">
        <v>1</v>
      </c>
      <c r="I15249">
        <v>1</v>
      </c>
      <c r="J15249">
        <v>1</v>
      </c>
      <c r="K15249">
        <v>2</v>
      </c>
      <c r="L15249">
        <v>0</v>
      </c>
      <c r="M15249">
        <v>0</v>
      </c>
      <c r="N15249" t="s">
        <v>1073</v>
      </c>
      <c r="O15249" t="s">
        <v>1073</v>
      </c>
      <c r="P15249">
        <v>798.87</v>
      </c>
      <c r="Q15249" t="s">
        <v>20</v>
      </c>
    </row>
    <row r="15250" spans="1:17" x14ac:dyDescent="0.25">
      <c r="A15250">
        <v>15354</v>
      </c>
      <c r="B15250" t="s">
        <v>17</v>
      </c>
      <c r="C15250" t="s">
        <v>23</v>
      </c>
      <c r="D15250">
        <v>1</v>
      </c>
      <c r="E15250">
        <v>532.58000000000004</v>
      </c>
      <c r="F15250">
        <v>532.58000000000004</v>
      </c>
      <c r="G15250">
        <v>242.86</v>
      </c>
      <c r="H15250">
        <v>1</v>
      </c>
      <c r="I15250">
        <v>1</v>
      </c>
      <c r="J15250">
        <v>1</v>
      </c>
      <c r="K15250">
        <v>2</v>
      </c>
      <c r="L15250">
        <v>0</v>
      </c>
      <c r="M15250">
        <v>0</v>
      </c>
      <c r="N15250" t="s">
        <v>1073</v>
      </c>
      <c r="O15250" t="s">
        <v>1073</v>
      </c>
      <c r="P15250">
        <v>798.87</v>
      </c>
      <c r="Q15250" t="s">
        <v>20</v>
      </c>
    </row>
    <row r="15251" spans="1:17" x14ac:dyDescent="0.25">
      <c r="A15251">
        <v>15355</v>
      </c>
      <c r="B15251" t="s">
        <v>17</v>
      </c>
      <c r="C15251" t="s">
        <v>18</v>
      </c>
      <c r="D15251">
        <v>1</v>
      </c>
      <c r="E15251">
        <v>532.58000000000004</v>
      </c>
      <c r="F15251">
        <v>532.58000000000004</v>
      </c>
      <c r="G15251">
        <v>132.93</v>
      </c>
      <c r="H15251">
        <v>1</v>
      </c>
      <c r="I15251">
        <v>1</v>
      </c>
      <c r="J15251">
        <v>1</v>
      </c>
      <c r="K15251">
        <v>2</v>
      </c>
      <c r="L15251">
        <v>0</v>
      </c>
      <c r="M15251">
        <v>0</v>
      </c>
      <c r="N15251" t="s">
        <v>1073</v>
      </c>
      <c r="O15251" t="s">
        <v>1073</v>
      </c>
      <c r="P15251">
        <v>798.87</v>
      </c>
      <c r="Q15251" t="s">
        <v>20</v>
      </c>
    </row>
    <row r="15252" spans="1:17" x14ac:dyDescent="0.25">
      <c r="A15252">
        <v>15356</v>
      </c>
      <c r="B15252" t="s">
        <v>17</v>
      </c>
      <c r="C15252" t="s">
        <v>23</v>
      </c>
      <c r="D15252">
        <v>1</v>
      </c>
      <c r="E15252">
        <v>532.58000000000004</v>
      </c>
      <c r="F15252">
        <v>532.58000000000004</v>
      </c>
      <c r="G15252">
        <v>149.81</v>
      </c>
      <c r="H15252">
        <v>0</v>
      </c>
      <c r="I15252">
        <v>0</v>
      </c>
      <c r="J15252">
        <v>1</v>
      </c>
      <c r="K15252">
        <v>3</v>
      </c>
      <c r="L15252">
        <v>0</v>
      </c>
      <c r="M15252">
        <v>0</v>
      </c>
      <c r="N15252" t="s">
        <v>1073</v>
      </c>
      <c r="O15252" t="s">
        <v>1073</v>
      </c>
      <c r="P15252">
        <v>798.87</v>
      </c>
      <c r="Q15252" t="s">
        <v>20</v>
      </c>
    </row>
    <row r="15253" spans="1:17" x14ac:dyDescent="0.25">
      <c r="A15253">
        <v>15357</v>
      </c>
      <c r="B15253" t="s">
        <v>17</v>
      </c>
      <c r="C15253" t="s">
        <v>18</v>
      </c>
      <c r="D15253">
        <v>1</v>
      </c>
      <c r="E15253">
        <v>532.58000000000004</v>
      </c>
      <c r="F15253">
        <v>532.58000000000004</v>
      </c>
      <c r="G15253">
        <v>109.6</v>
      </c>
      <c r="H15253">
        <v>1</v>
      </c>
      <c r="I15253">
        <v>1</v>
      </c>
      <c r="J15253">
        <v>1</v>
      </c>
      <c r="K15253">
        <v>3</v>
      </c>
      <c r="L15253">
        <v>0</v>
      </c>
      <c r="M15253">
        <v>0</v>
      </c>
      <c r="N15253" t="s">
        <v>1073</v>
      </c>
      <c r="O15253" t="s">
        <v>1073</v>
      </c>
      <c r="P15253">
        <v>798.87</v>
      </c>
      <c r="Q15253" t="s">
        <v>20</v>
      </c>
    </row>
    <row r="15254" spans="1:17" x14ac:dyDescent="0.25">
      <c r="A15254">
        <v>15358</v>
      </c>
      <c r="B15254" t="s">
        <v>17</v>
      </c>
      <c r="C15254" t="s">
        <v>23</v>
      </c>
      <c r="D15254">
        <v>1</v>
      </c>
      <c r="E15254">
        <v>532.58000000000004</v>
      </c>
      <c r="F15254">
        <v>532.58000000000004</v>
      </c>
      <c r="G15254">
        <v>-931.66</v>
      </c>
      <c r="H15254">
        <v>1</v>
      </c>
      <c r="I15254">
        <v>2</v>
      </c>
      <c r="J15254">
        <v>0</v>
      </c>
      <c r="K15254">
        <v>1.83</v>
      </c>
      <c r="L15254">
        <v>0</v>
      </c>
      <c r="M15254">
        <v>0</v>
      </c>
      <c r="N15254" t="s">
        <v>1073</v>
      </c>
      <c r="O15254" t="s">
        <v>1073</v>
      </c>
      <c r="P15254">
        <v>798.87</v>
      </c>
      <c r="Q15254" t="s">
        <v>20</v>
      </c>
    </row>
    <row r="15255" spans="1:17" x14ac:dyDescent="0.25">
      <c r="A15255">
        <v>15359</v>
      </c>
      <c r="B15255" t="s">
        <v>17</v>
      </c>
      <c r="C15255" t="s">
        <v>18</v>
      </c>
      <c r="D15255">
        <v>1</v>
      </c>
      <c r="E15255">
        <v>532.58000000000004</v>
      </c>
      <c r="F15255">
        <v>532.58000000000004</v>
      </c>
      <c r="G15255">
        <v>79.89</v>
      </c>
      <c r="H15255">
        <v>0</v>
      </c>
      <c r="I15255">
        <v>-2</v>
      </c>
      <c r="J15255">
        <v>0</v>
      </c>
      <c r="K15255">
        <v>1.83</v>
      </c>
      <c r="L15255">
        <v>0</v>
      </c>
      <c r="M15255">
        <v>0</v>
      </c>
      <c r="N15255" t="s">
        <v>1073</v>
      </c>
      <c r="O15255" t="s">
        <v>1073</v>
      </c>
      <c r="P15255">
        <v>798.87</v>
      </c>
      <c r="Q15255" t="s">
        <v>20</v>
      </c>
    </row>
    <row r="15256" spans="1:17" x14ac:dyDescent="0.25">
      <c r="A15256">
        <v>15360</v>
      </c>
      <c r="B15256" t="s">
        <v>17</v>
      </c>
      <c r="C15256" t="s">
        <v>23</v>
      </c>
      <c r="D15256">
        <v>1</v>
      </c>
      <c r="E15256">
        <v>532.58000000000004</v>
      </c>
      <c r="F15256">
        <v>532.58000000000004</v>
      </c>
      <c r="G15256">
        <v>-306.37</v>
      </c>
      <c r="H15256">
        <v>0</v>
      </c>
      <c r="I15256">
        <v>-1</v>
      </c>
      <c r="J15256">
        <v>1</v>
      </c>
      <c r="K15256">
        <v>4</v>
      </c>
      <c r="L15256">
        <v>0</v>
      </c>
      <c r="M15256">
        <v>0</v>
      </c>
      <c r="N15256" t="s">
        <v>1073</v>
      </c>
      <c r="O15256" t="s">
        <v>1073</v>
      </c>
      <c r="P15256">
        <v>798.87</v>
      </c>
      <c r="Q15256" t="s">
        <v>20</v>
      </c>
    </row>
    <row r="15257" spans="1:17" x14ac:dyDescent="0.25">
      <c r="A15257">
        <v>15361</v>
      </c>
      <c r="B15257" t="s">
        <v>17</v>
      </c>
      <c r="C15257" t="s">
        <v>18</v>
      </c>
      <c r="D15257">
        <v>1</v>
      </c>
      <c r="E15257">
        <v>532.58000000000004</v>
      </c>
      <c r="F15257">
        <v>532.58000000000004</v>
      </c>
      <c r="G15257">
        <v>-85.21</v>
      </c>
      <c r="H15257">
        <v>0</v>
      </c>
      <c r="I15257">
        <v>0</v>
      </c>
      <c r="J15257">
        <v>0</v>
      </c>
      <c r="K15257">
        <v>1.83</v>
      </c>
      <c r="L15257">
        <v>0</v>
      </c>
      <c r="M15257">
        <v>0</v>
      </c>
      <c r="N15257" t="s">
        <v>1073</v>
      </c>
      <c r="O15257" t="s">
        <v>1073</v>
      </c>
      <c r="P15257">
        <v>798.87</v>
      </c>
      <c r="Q15257" t="s">
        <v>20</v>
      </c>
    </row>
    <row r="15258" spans="1:17" x14ac:dyDescent="0.25">
      <c r="A15258">
        <v>15362</v>
      </c>
      <c r="B15258" t="s">
        <v>17</v>
      </c>
      <c r="C15258" t="s">
        <v>18</v>
      </c>
      <c r="D15258">
        <v>1</v>
      </c>
      <c r="E15258">
        <v>532.58000000000004</v>
      </c>
      <c r="F15258">
        <v>532.58000000000004</v>
      </c>
      <c r="G15258">
        <v>120.1</v>
      </c>
      <c r="H15258">
        <v>1</v>
      </c>
      <c r="I15258">
        <v>1</v>
      </c>
      <c r="J15258">
        <v>1</v>
      </c>
      <c r="K15258">
        <v>2</v>
      </c>
      <c r="L15258">
        <v>0</v>
      </c>
      <c r="M15258">
        <v>0</v>
      </c>
      <c r="N15258" t="s">
        <v>1073</v>
      </c>
      <c r="O15258" t="s">
        <v>1073</v>
      </c>
      <c r="P15258">
        <v>798.87</v>
      </c>
      <c r="Q15258" t="s">
        <v>20</v>
      </c>
    </row>
    <row r="15259" spans="1:17" x14ac:dyDescent="0.25">
      <c r="A15259">
        <v>15363</v>
      </c>
      <c r="B15259" t="s">
        <v>33</v>
      </c>
      <c r="C15259" t="s">
        <v>23</v>
      </c>
      <c r="D15259">
        <v>1</v>
      </c>
      <c r="E15259">
        <v>532.58000000000004</v>
      </c>
      <c r="F15259">
        <v>532.58000000000004</v>
      </c>
      <c r="G15259">
        <v>22.1</v>
      </c>
      <c r="H15259">
        <v>1</v>
      </c>
      <c r="I15259">
        <v>2</v>
      </c>
      <c r="J15259">
        <v>1</v>
      </c>
      <c r="K15259">
        <v>4</v>
      </c>
      <c r="L15259">
        <v>0</v>
      </c>
      <c r="M15259">
        <v>0</v>
      </c>
      <c r="N15259" t="s">
        <v>1073</v>
      </c>
      <c r="O15259" t="s">
        <v>1073</v>
      </c>
      <c r="P15259">
        <v>798.87</v>
      </c>
      <c r="Q15259" t="s">
        <v>20</v>
      </c>
    </row>
    <row r="15260" spans="1:17" x14ac:dyDescent="0.25">
      <c r="A15260">
        <v>15364</v>
      </c>
      <c r="B15260" t="s">
        <v>33</v>
      </c>
      <c r="C15260" t="s">
        <v>18</v>
      </c>
      <c r="D15260">
        <v>1</v>
      </c>
      <c r="E15260">
        <v>532.58000000000004</v>
      </c>
      <c r="F15260">
        <v>532.58000000000004</v>
      </c>
      <c r="G15260">
        <v>28.18</v>
      </c>
      <c r="H15260">
        <v>0</v>
      </c>
      <c r="I15260">
        <v>-2</v>
      </c>
      <c r="J15260">
        <v>0</v>
      </c>
      <c r="K15260">
        <v>1.83</v>
      </c>
      <c r="L15260">
        <v>0</v>
      </c>
      <c r="M15260">
        <v>0</v>
      </c>
      <c r="N15260" t="s">
        <v>1073</v>
      </c>
      <c r="O15260" t="s">
        <v>1073</v>
      </c>
      <c r="P15260">
        <v>798.87</v>
      </c>
      <c r="Q15260" t="s">
        <v>20</v>
      </c>
    </row>
    <row r="15261" spans="1:17" x14ac:dyDescent="0.25">
      <c r="A15261">
        <v>15365</v>
      </c>
      <c r="B15261" t="s">
        <v>28</v>
      </c>
      <c r="C15261" t="s">
        <v>23</v>
      </c>
      <c r="D15261">
        <v>1</v>
      </c>
      <c r="E15261">
        <v>532.58000000000004</v>
      </c>
      <c r="F15261">
        <v>532.58000000000004</v>
      </c>
      <c r="G15261">
        <v>45.27</v>
      </c>
      <c r="H15261">
        <v>0</v>
      </c>
      <c r="I15261">
        <v>-1</v>
      </c>
      <c r="J15261">
        <v>1</v>
      </c>
      <c r="K15261">
        <v>3</v>
      </c>
      <c r="L15261">
        <v>0</v>
      </c>
      <c r="M15261">
        <v>0</v>
      </c>
      <c r="N15261" t="s">
        <v>1073</v>
      </c>
      <c r="O15261" t="s">
        <v>1073</v>
      </c>
      <c r="P15261">
        <v>798.87</v>
      </c>
      <c r="Q15261" t="s">
        <v>20</v>
      </c>
    </row>
    <row r="15262" spans="1:17" x14ac:dyDescent="0.25">
      <c r="A15262">
        <v>15366</v>
      </c>
      <c r="B15262" t="s">
        <v>28</v>
      </c>
      <c r="C15262" t="s">
        <v>18</v>
      </c>
      <c r="D15262">
        <v>1</v>
      </c>
      <c r="E15262">
        <v>532.58000000000004</v>
      </c>
      <c r="F15262">
        <v>532.58000000000004</v>
      </c>
      <c r="G15262">
        <v>46.33</v>
      </c>
      <c r="H15262">
        <v>0</v>
      </c>
      <c r="I15262">
        <v>0</v>
      </c>
      <c r="J15262">
        <v>0</v>
      </c>
      <c r="K15262">
        <v>1.83</v>
      </c>
      <c r="L15262">
        <v>0</v>
      </c>
      <c r="M15262">
        <v>0</v>
      </c>
      <c r="N15262" t="s">
        <v>1073</v>
      </c>
      <c r="O15262" t="s">
        <v>1073</v>
      </c>
      <c r="P15262">
        <v>798.87</v>
      </c>
      <c r="Q15262" t="s">
        <v>20</v>
      </c>
    </row>
    <row r="15263" spans="1:17" x14ac:dyDescent="0.25">
      <c r="A15263">
        <v>15367</v>
      </c>
      <c r="B15263" t="s">
        <v>33</v>
      </c>
      <c r="C15263" t="s">
        <v>18</v>
      </c>
      <c r="D15263">
        <v>1</v>
      </c>
      <c r="E15263">
        <v>532.58000000000004</v>
      </c>
      <c r="F15263">
        <v>532.58000000000004</v>
      </c>
      <c r="G15263">
        <v>78.27</v>
      </c>
      <c r="H15263">
        <v>1</v>
      </c>
      <c r="I15263">
        <v>1</v>
      </c>
      <c r="J15263">
        <v>1</v>
      </c>
      <c r="K15263">
        <v>3</v>
      </c>
      <c r="L15263">
        <v>0</v>
      </c>
      <c r="M15263">
        <v>0</v>
      </c>
      <c r="N15263" t="s">
        <v>1073</v>
      </c>
      <c r="O15263" t="s">
        <v>1073</v>
      </c>
      <c r="P15263">
        <v>798.87</v>
      </c>
      <c r="Q15263" t="s">
        <v>20</v>
      </c>
    </row>
    <row r="15264" spans="1:17" x14ac:dyDescent="0.25">
      <c r="A15264">
        <v>15368</v>
      </c>
      <c r="B15264" t="s">
        <v>28</v>
      </c>
      <c r="C15264" t="s">
        <v>23</v>
      </c>
      <c r="D15264">
        <v>1</v>
      </c>
      <c r="E15264">
        <v>532.58000000000004</v>
      </c>
      <c r="F15264">
        <v>532.58000000000004</v>
      </c>
      <c r="G15264">
        <v>101.14</v>
      </c>
      <c r="H15264">
        <v>1</v>
      </c>
      <c r="I15264">
        <v>2</v>
      </c>
      <c r="J15264">
        <v>1</v>
      </c>
      <c r="K15264">
        <v>3</v>
      </c>
      <c r="L15264">
        <v>0</v>
      </c>
      <c r="M15264">
        <v>0</v>
      </c>
      <c r="N15264" t="s">
        <v>1073</v>
      </c>
      <c r="O15264" t="s">
        <v>1073</v>
      </c>
      <c r="P15264">
        <v>798.87</v>
      </c>
      <c r="Q15264" t="s">
        <v>20</v>
      </c>
    </row>
    <row r="15265" spans="1:17" x14ac:dyDescent="0.25">
      <c r="A15265">
        <v>15369</v>
      </c>
      <c r="B15265" t="s">
        <v>17</v>
      </c>
      <c r="C15265" t="s">
        <v>18</v>
      </c>
      <c r="D15265">
        <v>1</v>
      </c>
      <c r="E15265">
        <v>532.58000000000004</v>
      </c>
      <c r="F15265">
        <v>532.58000000000004</v>
      </c>
      <c r="G15265">
        <v>32.47</v>
      </c>
      <c r="H15265">
        <v>0</v>
      </c>
      <c r="I15265">
        <v>-2</v>
      </c>
      <c r="J15265">
        <v>0</v>
      </c>
      <c r="K15265">
        <v>1.83</v>
      </c>
      <c r="L15265">
        <v>0</v>
      </c>
      <c r="M15265">
        <v>0</v>
      </c>
      <c r="N15265" t="s">
        <v>1073</v>
      </c>
      <c r="O15265" t="s">
        <v>1073</v>
      </c>
      <c r="P15265">
        <v>798.87</v>
      </c>
      <c r="Q15265" t="s">
        <v>20</v>
      </c>
    </row>
    <row r="15266" spans="1:17" x14ac:dyDescent="0.25">
      <c r="A15266">
        <v>15370</v>
      </c>
      <c r="B15266" t="s">
        <v>17</v>
      </c>
      <c r="C15266" t="s">
        <v>23</v>
      </c>
      <c r="D15266">
        <v>1</v>
      </c>
      <c r="E15266">
        <v>532.58000000000004</v>
      </c>
      <c r="F15266">
        <v>532.58000000000004</v>
      </c>
      <c r="G15266">
        <v>167.41</v>
      </c>
      <c r="H15266">
        <v>0</v>
      </c>
      <c r="I15266">
        <v>-1</v>
      </c>
      <c r="J15266">
        <v>0</v>
      </c>
      <c r="K15266">
        <v>1.83</v>
      </c>
      <c r="L15266">
        <v>0</v>
      </c>
      <c r="M15266">
        <v>0</v>
      </c>
      <c r="N15266" t="s">
        <v>1073</v>
      </c>
      <c r="O15266" t="s">
        <v>1073</v>
      </c>
      <c r="P15266">
        <v>798.87</v>
      </c>
      <c r="Q15266" t="s">
        <v>20</v>
      </c>
    </row>
    <row r="15267" spans="1:17" x14ac:dyDescent="0.25">
      <c r="A15267">
        <v>15371</v>
      </c>
      <c r="B15267" t="s">
        <v>17</v>
      </c>
      <c r="C15267" t="s">
        <v>18</v>
      </c>
      <c r="D15267">
        <v>1</v>
      </c>
      <c r="E15267">
        <v>532.58000000000004</v>
      </c>
      <c r="F15267">
        <v>532.58000000000004</v>
      </c>
      <c r="G15267">
        <v>206.35</v>
      </c>
      <c r="H15267">
        <v>0</v>
      </c>
      <c r="I15267">
        <v>0</v>
      </c>
      <c r="J15267">
        <v>0</v>
      </c>
      <c r="K15267">
        <v>1.83</v>
      </c>
      <c r="L15267">
        <v>0</v>
      </c>
      <c r="M15267">
        <v>0</v>
      </c>
      <c r="N15267" t="s">
        <v>1073</v>
      </c>
      <c r="O15267" t="s">
        <v>1073</v>
      </c>
      <c r="P15267">
        <v>798.87</v>
      </c>
      <c r="Q15267" t="s">
        <v>20</v>
      </c>
    </row>
    <row r="15268" spans="1:17" x14ac:dyDescent="0.25">
      <c r="A15268">
        <v>15372</v>
      </c>
      <c r="B15268" t="s">
        <v>17</v>
      </c>
      <c r="C15268" t="s">
        <v>18</v>
      </c>
      <c r="D15268">
        <v>1</v>
      </c>
      <c r="E15268">
        <v>532.58000000000004</v>
      </c>
      <c r="F15268">
        <v>532.58000000000004</v>
      </c>
      <c r="G15268">
        <v>232.74</v>
      </c>
      <c r="H15268">
        <v>1</v>
      </c>
      <c r="I15268">
        <v>1</v>
      </c>
      <c r="J15268">
        <v>0</v>
      </c>
      <c r="K15268">
        <v>1.83</v>
      </c>
      <c r="L15268">
        <v>0</v>
      </c>
      <c r="M15268">
        <v>0</v>
      </c>
      <c r="N15268" t="s">
        <v>1073</v>
      </c>
      <c r="O15268" t="s">
        <v>1073</v>
      </c>
      <c r="P15268">
        <v>798.87</v>
      </c>
      <c r="Q15268" t="s">
        <v>20</v>
      </c>
    </row>
    <row r="15269" spans="1:17" x14ac:dyDescent="0.25">
      <c r="A15269">
        <v>15373</v>
      </c>
      <c r="B15269" t="s">
        <v>17</v>
      </c>
      <c r="C15269" t="s">
        <v>23</v>
      </c>
      <c r="D15269">
        <v>1</v>
      </c>
      <c r="E15269">
        <v>532.58000000000004</v>
      </c>
      <c r="F15269">
        <v>532.58000000000004</v>
      </c>
      <c r="G15269">
        <v>240.3</v>
      </c>
      <c r="H15269">
        <v>1</v>
      </c>
      <c r="I15269">
        <v>2</v>
      </c>
      <c r="J15269">
        <v>1</v>
      </c>
      <c r="K15269">
        <v>3</v>
      </c>
      <c r="L15269">
        <v>0</v>
      </c>
      <c r="M15269">
        <v>0</v>
      </c>
      <c r="N15269" t="s">
        <v>1073</v>
      </c>
      <c r="O15269" t="s">
        <v>1073</v>
      </c>
      <c r="P15269">
        <v>798.87</v>
      </c>
      <c r="Q15269" t="s">
        <v>20</v>
      </c>
    </row>
    <row r="15270" spans="1:17" x14ac:dyDescent="0.25">
      <c r="A15270">
        <v>15374</v>
      </c>
      <c r="B15270" t="s">
        <v>33</v>
      </c>
      <c r="C15270" t="s">
        <v>18</v>
      </c>
      <c r="D15270">
        <v>1</v>
      </c>
      <c r="E15270">
        <v>532.58000000000004</v>
      </c>
      <c r="F15270">
        <v>532.58000000000004</v>
      </c>
      <c r="G15270">
        <v>144.65</v>
      </c>
      <c r="H15270">
        <v>0</v>
      </c>
      <c r="I15270">
        <v>-2</v>
      </c>
      <c r="J15270">
        <v>0</v>
      </c>
      <c r="K15270">
        <v>1.83</v>
      </c>
      <c r="L15270">
        <v>0</v>
      </c>
      <c r="M15270">
        <v>0</v>
      </c>
      <c r="N15270" t="s">
        <v>1073</v>
      </c>
      <c r="O15270" t="s">
        <v>1073</v>
      </c>
      <c r="P15270">
        <v>798.87</v>
      </c>
      <c r="Q15270" t="s">
        <v>20</v>
      </c>
    </row>
    <row r="15271" spans="1:17" x14ac:dyDescent="0.25">
      <c r="A15271">
        <v>15375</v>
      </c>
      <c r="B15271" t="s">
        <v>33</v>
      </c>
      <c r="C15271" t="s">
        <v>18</v>
      </c>
      <c r="D15271">
        <v>1</v>
      </c>
      <c r="E15271">
        <v>532.58000000000004</v>
      </c>
      <c r="F15271">
        <v>532.58000000000004</v>
      </c>
      <c r="G15271">
        <v>177.46</v>
      </c>
      <c r="H15271">
        <v>0</v>
      </c>
      <c r="I15271">
        <v>-1</v>
      </c>
      <c r="J15271">
        <v>0</v>
      </c>
      <c r="K15271">
        <v>1.83</v>
      </c>
      <c r="L15271">
        <v>0</v>
      </c>
      <c r="M15271">
        <v>0</v>
      </c>
      <c r="N15271" t="s">
        <v>1073</v>
      </c>
      <c r="O15271" t="s">
        <v>1073</v>
      </c>
      <c r="P15271">
        <v>798.87</v>
      </c>
      <c r="Q15271" t="s">
        <v>20</v>
      </c>
    </row>
    <row r="15272" spans="1:17" x14ac:dyDescent="0.25">
      <c r="A15272">
        <v>15376</v>
      </c>
      <c r="B15272" t="s">
        <v>17</v>
      </c>
      <c r="C15272" t="s">
        <v>23</v>
      </c>
      <c r="D15272">
        <v>1</v>
      </c>
      <c r="E15272">
        <v>532.58000000000004</v>
      </c>
      <c r="F15272">
        <v>532.58000000000004</v>
      </c>
      <c r="G15272">
        <v>237.26</v>
      </c>
      <c r="H15272">
        <v>0</v>
      </c>
      <c r="I15272">
        <v>0</v>
      </c>
      <c r="J15272">
        <v>1</v>
      </c>
      <c r="K15272">
        <v>5</v>
      </c>
      <c r="L15272">
        <v>0</v>
      </c>
      <c r="M15272">
        <v>0</v>
      </c>
      <c r="N15272" t="s">
        <v>1073</v>
      </c>
      <c r="O15272" t="s">
        <v>1073</v>
      </c>
      <c r="P15272">
        <v>798.87</v>
      </c>
      <c r="Q15272" t="s">
        <v>20</v>
      </c>
    </row>
    <row r="15273" spans="1:17" x14ac:dyDescent="0.25">
      <c r="A15273">
        <v>15377</v>
      </c>
      <c r="B15273" t="s">
        <v>17</v>
      </c>
      <c r="C15273" t="s">
        <v>18</v>
      </c>
      <c r="D15273">
        <v>1</v>
      </c>
      <c r="E15273">
        <v>532.58000000000004</v>
      </c>
      <c r="F15273">
        <v>532.58000000000004</v>
      </c>
      <c r="G15273">
        <v>159.77000000000001</v>
      </c>
      <c r="H15273">
        <v>1</v>
      </c>
      <c r="I15273">
        <v>1</v>
      </c>
      <c r="J15273">
        <v>0</v>
      </c>
      <c r="K15273">
        <v>1.83</v>
      </c>
      <c r="L15273">
        <v>0</v>
      </c>
      <c r="M15273">
        <v>0</v>
      </c>
      <c r="N15273" t="s">
        <v>1073</v>
      </c>
      <c r="O15273" t="s">
        <v>1073</v>
      </c>
      <c r="P15273">
        <v>798.87</v>
      </c>
      <c r="Q15273" t="s">
        <v>20</v>
      </c>
    </row>
    <row r="15274" spans="1:17" x14ac:dyDescent="0.25">
      <c r="A15274">
        <v>15378</v>
      </c>
      <c r="B15274" t="s">
        <v>17</v>
      </c>
      <c r="C15274" t="s">
        <v>23</v>
      </c>
      <c r="D15274">
        <v>1</v>
      </c>
      <c r="E15274">
        <v>532.58000000000004</v>
      </c>
      <c r="F15274">
        <v>532.58000000000004</v>
      </c>
      <c r="G15274">
        <v>107.85</v>
      </c>
      <c r="H15274">
        <v>1</v>
      </c>
      <c r="I15274">
        <v>2</v>
      </c>
      <c r="J15274">
        <v>0</v>
      </c>
      <c r="K15274">
        <v>1.83</v>
      </c>
      <c r="L15274">
        <v>0</v>
      </c>
      <c r="M15274">
        <v>0</v>
      </c>
      <c r="N15274" t="s">
        <v>1073</v>
      </c>
      <c r="O15274" t="s">
        <v>1073</v>
      </c>
      <c r="P15274">
        <v>798.87</v>
      </c>
      <c r="Q15274" t="s">
        <v>20</v>
      </c>
    </row>
    <row r="15275" spans="1:17" x14ac:dyDescent="0.25">
      <c r="A15275">
        <v>15379</v>
      </c>
      <c r="B15275" t="s">
        <v>17</v>
      </c>
      <c r="C15275" t="s">
        <v>18</v>
      </c>
      <c r="D15275">
        <v>1</v>
      </c>
      <c r="E15275">
        <v>532.58000000000004</v>
      </c>
      <c r="F15275">
        <v>532.58000000000004</v>
      </c>
      <c r="G15275">
        <v>115.04</v>
      </c>
      <c r="H15275">
        <v>0</v>
      </c>
      <c r="I15275">
        <v>-2</v>
      </c>
      <c r="J15275">
        <v>0</v>
      </c>
      <c r="K15275">
        <v>1.83</v>
      </c>
      <c r="L15275">
        <v>0</v>
      </c>
      <c r="M15275">
        <v>0</v>
      </c>
      <c r="N15275" t="s">
        <v>1073</v>
      </c>
      <c r="O15275" t="s">
        <v>1073</v>
      </c>
      <c r="P15275">
        <v>798.87</v>
      </c>
      <c r="Q15275" t="s">
        <v>20</v>
      </c>
    </row>
    <row r="15276" spans="1:17" x14ac:dyDescent="0.25">
      <c r="A15276">
        <v>15380</v>
      </c>
      <c r="B15276" t="s">
        <v>17</v>
      </c>
      <c r="C15276" t="s">
        <v>18</v>
      </c>
      <c r="D15276">
        <v>1</v>
      </c>
      <c r="E15276">
        <v>532.58000000000004</v>
      </c>
      <c r="F15276">
        <v>532.58000000000004</v>
      </c>
      <c r="G15276">
        <v>109.18</v>
      </c>
      <c r="H15276">
        <v>0</v>
      </c>
      <c r="I15276">
        <v>-1</v>
      </c>
      <c r="J15276">
        <v>1</v>
      </c>
      <c r="K15276">
        <v>1</v>
      </c>
      <c r="L15276">
        <v>1</v>
      </c>
      <c r="M15276">
        <v>0</v>
      </c>
      <c r="N15276" t="s">
        <v>1073</v>
      </c>
      <c r="O15276" t="s">
        <v>1073</v>
      </c>
      <c r="P15276">
        <v>798.87</v>
      </c>
      <c r="Q15276" t="s">
        <v>20</v>
      </c>
    </row>
    <row r="15277" spans="1:17" x14ac:dyDescent="0.25">
      <c r="A15277">
        <v>15381</v>
      </c>
      <c r="B15277" t="s">
        <v>17</v>
      </c>
      <c r="C15277" t="s">
        <v>18</v>
      </c>
      <c r="D15277">
        <v>1</v>
      </c>
      <c r="E15277">
        <v>532.58000000000004</v>
      </c>
      <c r="F15277">
        <v>532.58000000000004</v>
      </c>
      <c r="G15277">
        <v>145.87</v>
      </c>
      <c r="H15277">
        <v>0</v>
      </c>
      <c r="I15277">
        <v>0</v>
      </c>
      <c r="J15277">
        <v>0</v>
      </c>
      <c r="K15277">
        <v>1.83</v>
      </c>
      <c r="L15277">
        <v>0</v>
      </c>
      <c r="M15277">
        <v>0</v>
      </c>
      <c r="N15277" t="s">
        <v>1073</v>
      </c>
      <c r="O15277" t="s">
        <v>1073</v>
      </c>
      <c r="P15277">
        <v>798.87</v>
      </c>
      <c r="Q15277" t="s">
        <v>20</v>
      </c>
    </row>
    <row r="15278" spans="1:17" x14ac:dyDescent="0.25">
      <c r="A15278">
        <v>15382</v>
      </c>
      <c r="B15278" t="s">
        <v>17</v>
      </c>
      <c r="C15278" t="s">
        <v>23</v>
      </c>
      <c r="D15278">
        <v>1</v>
      </c>
      <c r="E15278">
        <v>532.58000000000004</v>
      </c>
      <c r="F15278">
        <v>532.58000000000004</v>
      </c>
      <c r="G15278">
        <v>93.95</v>
      </c>
      <c r="H15278">
        <v>1</v>
      </c>
      <c r="I15278">
        <v>1</v>
      </c>
      <c r="J15278">
        <v>0</v>
      </c>
      <c r="K15278">
        <v>1.83</v>
      </c>
      <c r="L15278">
        <v>0</v>
      </c>
      <c r="M15278">
        <v>0</v>
      </c>
      <c r="N15278" t="s">
        <v>1073</v>
      </c>
      <c r="O15278" t="s">
        <v>1073</v>
      </c>
      <c r="P15278">
        <v>798.87</v>
      </c>
      <c r="Q15278" t="s">
        <v>20</v>
      </c>
    </row>
    <row r="15279" spans="1:17" x14ac:dyDescent="0.25">
      <c r="A15279">
        <v>15383</v>
      </c>
      <c r="B15279" t="s">
        <v>28</v>
      </c>
      <c r="C15279" t="s">
        <v>18</v>
      </c>
      <c r="D15279">
        <v>1</v>
      </c>
      <c r="E15279">
        <v>532.58000000000004</v>
      </c>
      <c r="F15279">
        <v>532.58000000000004</v>
      </c>
      <c r="G15279">
        <v>-362.15</v>
      </c>
      <c r="H15279">
        <v>1</v>
      </c>
      <c r="I15279">
        <v>2</v>
      </c>
      <c r="J15279">
        <v>1</v>
      </c>
      <c r="K15279">
        <v>4</v>
      </c>
      <c r="L15279">
        <v>0</v>
      </c>
      <c r="M15279">
        <v>0</v>
      </c>
      <c r="N15279" t="s">
        <v>1073</v>
      </c>
      <c r="O15279" t="s">
        <v>1073</v>
      </c>
      <c r="P15279">
        <v>798.87</v>
      </c>
      <c r="Q15279" t="s">
        <v>20</v>
      </c>
    </row>
    <row r="15280" spans="1:17" x14ac:dyDescent="0.25">
      <c r="A15280">
        <v>15384</v>
      </c>
      <c r="B15280" t="s">
        <v>28</v>
      </c>
      <c r="C15280" t="s">
        <v>18</v>
      </c>
      <c r="D15280">
        <v>1</v>
      </c>
      <c r="E15280">
        <v>532.58000000000004</v>
      </c>
      <c r="F15280">
        <v>532.58000000000004</v>
      </c>
      <c r="G15280">
        <v>139</v>
      </c>
      <c r="H15280">
        <v>0</v>
      </c>
      <c r="I15280">
        <v>-2</v>
      </c>
      <c r="J15280">
        <v>0</v>
      </c>
      <c r="K15280">
        <v>1.83</v>
      </c>
      <c r="L15280">
        <v>0</v>
      </c>
      <c r="M15280">
        <v>0</v>
      </c>
      <c r="N15280" t="s">
        <v>1073</v>
      </c>
      <c r="O15280" t="s">
        <v>1073</v>
      </c>
      <c r="P15280">
        <v>798.87</v>
      </c>
      <c r="Q15280" t="s">
        <v>20</v>
      </c>
    </row>
    <row r="15281" spans="1:17" x14ac:dyDescent="0.25">
      <c r="A15281">
        <v>15385</v>
      </c>
      <c r="B15281" t="s">
        <v>28</v>
      </c>
      <c r="C15281" t="s">
        <v>18</v>
      </c>
      <c r="D15281">
        <v>1</v>
      </c>
      <c r="E15281">
        <v>532.58000000000004</v>
      </c>
      <c r="F15281">
        <v>532.58000000000004</v>
      </c>
      <c r="G15281">
        <v>234.34</v>
      </c>
      <c r="H15281">
        <v>0</v>
      </c>
      <c r="I15281">
        <v>-1</v>
      </c>
      <c r="J15281">
        <v>0</v>
      </c>
      <c r="K15281">
        <v>1.83</v>
      </c>
      <c r="L15281">
        <v>0</v>
      </c>
      <c r="M15281">
        <v>0</v>
      </c>
      <c r="N15281" t="s">
        <v>1073</v>
      </c>
      <c r="O15281" t="s">
        <v>1073</v>
      </c>
      <c r="P15281">
        <v>798.87</v>
      </c>
      <c r="Q15281" t="s">
        <v>20</v>
      </c>
    </row>
    <row r="15282" spans="1:17" x14ac:dyDescent="0.25">
      <c r="A15282">
        <v>15386</v>
      </c>
      <c r="B15282" t="s">
        <v>17</v>
      </c>
      <c r="C15282" t="s">
        <v>23</v>
      </c>
      <c r="D15282">
        <v>1</v>
      </c>
      <c r="E15282">
        <v>532.58000000000004</v>
      </c>
      <c r="F15282">
        <v>532.58000000000004</v>
      </c>
      <c r="G15282">
        <v>234.87</v>
      </c>
      <c r="H15282">
        <v>0</v>
      </c>
      <c r="I15282">
        <v>0</v>
      </c>
      <c r="J15282">
        <v>0</v>
      </c>
      <c r="K15282">
        <v>1.83</v>
      </c>
      <c r="L15282">
        <v>0</v>
      </c>
      <c r="M15282">
        <v>0</v>
      </c>
      <c r="N15282" t="s">
        <v>1073</v>
      </c>
      <c r="O15282" t="s">
        <v>1073</v>
      </c>
      <c r="P15282">
        <v>798.87</v>
      </c>
      <c r="Q15282" t="s">
        <v>20</v>
      </c>
    </row>
    <row r="15283" spans="1:17" x14ac:dyDescent="0.25">
      <c r="A15283">
        <v>15387</v>
      </c>
      <c r="B15283" t="s">
        <v>17</v>
      </c>
      <c r="C15283" t="s">
        <v>18</v>
      </c>
      <c r="D15283">
        <v>1</v>
      </c>
      <c r="E15283">
        <v>532.58000000000004</v>
      </c>
      <c r="F15283">
        <v>532.58000000000004</v>
      </c>
      <c r="G15283">
        <v>-339.25</v>
      </c>
      <c r="H15283">
        <v>1</v>
      </c>
      <c r="I15283">
        <v>1</v>
      </c>
      <c r="J15283">
        <v>0</v>
      </c>
      <c r="K15283">
        <v>1.83</v>
      </c>
      <c r="L15283">
        <v>0</v>
      </c>
      <c r="M15283">
        <v>0</v>
      </c>
      <c r="N15283" t="s">
        <v>1073</v>
      </c>
      <c r="O15283" t="s">
        <v>1073</v>
      </c>
      <c r="P15283">
        <v>798.87</v>
      </c>
      <c r="Q15283" t="s">
        <v>20</v>
      </c>
    </row>
    <row r="15284" spans="1:17" x14ac:dyDescent="0.25">
      <c r="A15284">
        <v>15388</v>
      </c>
      <c r="B15284" t="s">
        <v>17</v>
      </c>
      <c r="C15284" t="s">
        <v>23</v>
      </c>
      <c r="D15284">
        <v>1</v>
      </c>
      <c r="E15284">
        <v>532.58000000000004</v>
      </c>
      <c r="F15284">
        <v>532.58000000000004</v>
      </c>
      <c r="G15284">
        <v>227.84</v>
      </c>
      <c r="H15284">
        <v>1</v>
      </c>
      <c r="I15284">
        <v>2</v>
      </c>
      <c r="J15284">
        <v>1</v>
      </c>
      <c r="K15284">
        <v>3</v>
      </c>
      <c r="L15284">
        <v>0</v>
      </c>
      <c r="M15284">
        <v>0</v>
      </c>
      <c r="N15284" t="s">
        <v>1073</v>
      </c>
      <c r="O15284" t="s">
        <v>1073</v>
      </c>
      <c r="P15284">
        <v>798.87</v>
      </c>
      <c r="Q15284" t="s">
        <v>20</v>
      </c>
    </row>
    <row r="15285" spans="1:17" x14ac:dyDescent="0.25">
      <c r="A15285">
        <v>15389</v>
      </c>
      <c r="B15285" t="s">
        <v>17</v>
      </c>
      <c r="C15285" t="s">
        <v>18</v>
      </c>
      <c r="D15285">
        <v>1</v>
      </c>
      <c r="E15285">
        <v>532.58000000000004</v>
      </c>
      <c r="F15285">
        <v>532.58000000000004</v>
      </c>
      <c r="G15285">
        <v>221.45</v>
      </c>
      <c r="H15285">
        <v>0</v>
      </c>
      <c r="I15285">
        <v>-2</v>
      </c>
      <c r="J15285">
        <v>0</v>
      </c>
      <c r="K15285">
        <v>1.83</v>
      </c>
      <c r="L15285">
        <v>0</v>
      </c>
      <c r="M15285">
        <v>0</v>
      </c>
      <c r="N15285" t="s">
        <v>1073</v>
      </c>
      <c r="O15285" t="s">
        <v>1073</v>
      </c>
      <c r="P15285">
        <v>798.87</v>
      </c>
      <c r="Q15285" t="s">
        <v>20</v>
      </c>
    </row>
    <row r="15286" spans="1:17" x14ac:dyDescent="0.25">
      <c r="A15286">
        <v>15390</v>
      </c>
      <c r="B15286" t="s">
        <v>17</v>
      </c>
      <c r="C15286" t="s">
        <v>18</v>
      </c>
      <c r="D15286">
        <v>1</v>
      </c>
      <c r="E15286">
        <v>532.58000000000004</v>
      </c>
      <c r="F15286">
        <v>532.58000000000004</v>
      </c>
      <c r="G15286">
        <v>166.96</v>
      </c>
      <c r="H15286">
        <v>0</v>
      </c>
      <c r="I15286">
        <v>-1</v>
      </c>
      <c r="J15286">
        <v>0</v>
      </c>
      <c r="K15286">
        <v>1.83</v>
      </c>
      <c r="L15286">
        <v>0</v>
      </c>
      <c r="M15286">
        <v>0</v>
      </c>
      <c r="N15286" t="s">
        <v>1073</v>
      </c>
      <c r="O15286" t="s">
        <v>1073</v>
      </c>
      <c r="P15286">
        <v>798.87</v>
      </c>
      <c r="Q15286" t="s">
        <v>20</v>
      </c>
    </row>
    <row r="15287" spans="1:17" x14ac:dyDescent="0.25">
      <c r="A15287">
        <v>15391</v>
      </c>
      <c r="B15287" t="s">
        <v>33</v>
      </c>
      <c r="C15287" t="s">
        <v>23</v>
      </c>
      <c r="D15287">
        <v>1</v>
      </c>
      <c r="E15287">
        <v>532.58000000000004</v>
      </c>
      <c r="F15287">
        <v>532.58000000000004</v>
      </c>
      <c r="G15287">
        <v>86.92</v>
      </c>
      <c r="H15287">
        <v>0</v>
      </c>
      <c r="I15287">
        <v>0</v>
      </c>
      <c r="J15287">
        <v>0</v>
      </c>
      <c r="K15287">
        <v>1.83</v>
      </c>
      <c r="L15287">
        <v>0</v>
      </c>
      <c r="M15287">
        <v>0</v>
      </c>
      <c r="N15287" t="s">
        <v>1073</v>
      </c>
      <c r="O15287" t="s">
        <v>1073</v>
      </c>
      <c r="P15287">
        <v>798.87</v>
      </c>
      <c r="Q15287" t="s">
        <v>20</v>
      </c>
    </row>
    <row r="15288" spans="1:17" x14ac:dyDescent="0.25">
      <c r="A15288">
        <v>15392</v>
      </c>
      <c r="B15288" t="s">
        <v>17</v>
      </c>
      <c r="C15288" t="s">
        <v>18</v>
      </c>
      <c r="D15288">
        <v>1</v>
      </c>
      <c r="E15288">
        <v>532.58000000000004</v>
      </c>
      <c r="F15288">
        <v>532.58000000000004</v>
      </c>
      <c r="G15288">
        <v>247.97</v>
      </c>
      <c r="H15288">
        <v>1</v>
      </c>
      <c r="I15288">
        <v>1</v>
      </c>
      <c r="J15288">
        <v>0</v>
      </c>
      <c r="K15288">
        <v>1.83</v>
      </c>
      <c r="L15288">
        <v>0</v>
      </c>
      <c r="M15288">
        <v>0</v>
      </c>
      <c r="N15288" t="s">
        <v>1073</v>
      </c>
      <c r="O15288" t="s">
        <v>1073</v>
      </c>
      <c r="P15288">
        <v>798.87</v>
      </c>
      <c r="Q15288" t="s">
        <v>20</v>
      </c>
    </row>
    <row r="15289" spans="1:17" x14ac:dyDescent="0.25">
      <c r="A15289">
        <v>15393</v>
      </c>
      <c r="B15289" t="s">
        <v>33</v>
      </c>
      <c r="C15289" t="s">
        <v>18</v>
      </c>
      <c r="D15289">
        <v>1</v>
      </c>
      <c r="E15289">
        <v>532.58000000000004</v>
      </c>
      <c r="F15289">
        <v>532.58000000000004</v>
      </c>
      <c r="G15289">
        <v>151.36000000000001</v>
      </c>
      <c r="H15289">
        <v>1</v>
      </c>
      <c r="I15289">
        <v>2</v>
      </c>
      <c r="J15289">
        <v>0</v>
      </c>
      <c r="K15289">
        <v>1.83</v>
      </c>
      <c r="L15289">
        <v>0</v>
      </c>
      <c r="M15289">
        <v>0</v>
      </c>
      <c r="N15289" t="s">
        <v>1073</v>
      </c>
      <c r="O15289" t="s">
        <v>1073</v>
      </c>
      <c r="P15289">
        <v>798.87</v>
      </c>
      <c r="Q15289" t="s">
        <v>20</v>
      </c>
    </row>
    <row r="15290" spans="1:17" x14ac:dyDescent="0.25">
      <c r="A15290">
        <v>15394</v>
      </c>
      <c r="B15290" t="s">
        <v>33</v>
      </c>
      <c r="C15290" t="s">
        <v>23</v>
      </c>
      <c r="D15290">
        <v>1</v>
      </c>
      <c r="E15290">
        <v>532.58000000000004</v>
      </c>
      <c r="F15290">
        <v>532.58000000000004</v>
      </c>
      <c r="G15290">
        <v>84.36</v>
      </c>
      <c r="H15290">
        <v>0</v>
      </c>
      <c r="I15290">
        <v>-2</v>
      </c>
      <c r="J15290">
        <v>0</v>
      </c>
      <c r="K15290">
        <v>1.83</v>
      </c>
      <c r="L15290">
        <v>0</v>
      </c>
      <c r="M15290">
        <v>0</v>
      </c>
      <c r="N15290" t="s">
        <v>1073</v>
      </c>
      <c r="O15290" t="s">
        <v>1073</v>
      </c>
      <c r="P15290">
        <v>798.87</v>
      </c>
      <c r="Q15290" t="s">
        <v>20</v>
      </c>
    </row>
    <row r="15291" spans="1:17" x14ac:dyDescent="0.25">
      <c r="A15291">
        <v>15395</v>
      </c>
      <c r="B15291" t="s">
        <v>33</v>
      </c>
      <c r="C15291" t="s">
        <v>18</v>
      </c>
      <c r="D15291">
        <v>1</v>
      </c>
      <c r="E15291">
        <v>532.58000000000004</v>
      </c>
      <c r="F15291">
        <v>532.58000000000004</v>
      </c>
      <c r="G15291">
        <v>193.33</v>
      </c>
      <c r="H15291">
        <v>0</v>
      </c>
      <c r="I15291">
        <v>-1</v>
      </c>
      <c r="J15291">
        <v>0</v>
      </c>
      <c r="K15291">
        <v>1.83</v>
      </c>
      <c r="L15291">
        <v>0</v>
      </c>
      <c r="M15291">
        <v>0</v>
      </c>
      <c r="N15291" t="s">
        <v>1073</v>
      </c>
      <c r="O15291" t="s">
        <v>1073</v>
      </c>
      <c r="P15291">
        <v>798.87</v>
      </c>
      <c r="Q15291" t="s">
        <v>20</v>
      </c>
    </row>
    <row r="15292" spans="1:17" x14ac:dyDescent="0.25">
      <c r="A15292">
        <v>15396</v>
      </c>
      <c r="B15292" t="s">
        <v>33</v>
      </c>
      <c r="C15292" t="s">
        <v>18</v>
      </c>
      <c r="D15292">
        <v>1</v>
      </c>
      <c r="E15292">
        <v>532.58000000000004</v>
      </c>
      <c r="F15292">
        <v>532.58000000000004</v>
      </c>
      <c r="G15292">
        <v>-306.37</v>
      </c>
      <c r="H15292">
        <v>0</v>
      </c>
      <c r="I15292">
        <v>0</v>
      </c>
      <c r="J15292">
        <v>1</v>
      </c>
      <c r="K15292">
        <v>5</v>
      </c>
      <c r="L15292">
        <v>0</v>
      </c>
      <c r="M15292">
        <v>0</v>
      </c>
      <c r="N15292" t="s">
        <v>1073</v>
      </c>
      <c r="O15292" t="s">
        <v>1073</v>
      </c>
      <c r="P15292">
        <v>798.87</v>
      </c>
      <c r="Q15292" t="s">
        <v>20</v>
      </c>
    </row>
    <row r="15293" spans="1:17" x14ac:dyDescent="0.25">
      <c r="A15293">
        <v>15397</v>
      </c>
      <c r="B15293" t="s">
        <v>33</v>
      </c>
      <c r="C15293" t="s">
        <v>23</v>
      </c>
      <c r="D15293">
        <v>1</v>
      </c>
      <c r="E15293">
        <v>532.58000000000004</v>
      </c>
      <c r="F15293">
        <v>532.58000000000004</v>
      </c>
      <c r="G15293">
        <v>-95.86</v>
      </c>
      <c r="H15293">
        <v>1</v>
      </c>
      <c r="I15293">
        <v>1</v>
      </c>
      <c r="J15293">
        <v>0</v>
      </c>
      <c r="K15293">
        <v>1.83</v>
      </c>
      <c r="L15293">
        <v>0</v>
      </c>
      <c r="M15293">
        <v>0</v>
      </c>
      <c r="N15293" t="s">
        <v>1073</v>
      </c>
      <c r="O15293" t="s">
        <v>1073</v>
      </c>
      <c r="P15293">
        <v>798.87</v>
      </c>
      <c r="Q15293" t="s">
        <v>20</v>
      </c>
    </row>
    <row r="15294" spans="1:17" x14ac:dyDescent="0.25">
      <c r="A15294">
        <v>15398</v>
      </c>
      <c r="B15294" t="s">
        <v>17</v>
      </c>
      <c r="C15294" t="s">
        <v>18</v>
      </c>
      <c r="D15294">
        <v>1</v>
      </c>
      <c r="E15294">
        <v>532.58000000000004</v>
      </c>
      <c r="F15294">
        <v>532.58000000000004</v>
      </c>
      <c r="G15294">
        <v>205.26</v>
      </c>
      <c r="H15294">
        <v>1</v>
      </c>
      <c r="I15294">
        <v>2</v>
      </c>
      <c r="J15294">
        <v>1</v>
      </c>
      <c r="K15294">
        <v>2</v>
      </c>
      <c r="L15294">
        <v>0</v>
      </c>
      <c r="M15294">
        <v>0</v>
      </c>
      <c r="N15294" t="s">
        <v>1073</v>
      </c>
      <c r="O15294" t="s">
        <v>1073</v>
      </c>
      <c r="P15294">
        <v>798.87</v>
      </c>
      <c r="Q15294" t="s">
        <v>20</v>
      </c>
    </row>
    <row r="15295" spans="1:17" x14ac:dyDescent="0.25">
      <c r="A15295">
        <v>15399</v>
      </c>
      <c r="B15295" t="s">
        <v>17</v>
      </c>
      <c r="C15295" t="s">
        <v>18</v>
      </c>
      <c r="D15295">
        <v>1</v>
      </c>
      <c r="E15295">
        <v>532.58000000000004</v>
      </c>
      <c r="F15295">
        <v>532.58000000000004</v>
      </c>
      <c r="G15295">
        <v>216.6</v>
      </c>
      <c r="H15295">
        <v>0</v>
      </c>
      <c r="I15295">
        <v>-2</v>
      </c>
      <c r="J15295">
        <v>0</v>
      </c>
      <c r="K15295">
        <v>1.83</v>
      </c>
      <c r="L15295">
        <v>0</v>
      </c>
      <c r="M15295">
        <v>0</v>
      </c>
      <c r="N15295" t="s">
        <v>1073</v>
      </c>
      <c r="O15295" t="s">
        <v>1073</v>
      </c>
      <c r="P15295">
        <v>798.87</v>
      </c>
      <c r="Q15295" t="s">
        <v>20</v>
      </c>
    </row>
    <row r="15296" spans="1:17" x14ac:dyDescent="0.25">
      <c r="A15296">
        <v>15400</v>
      </c>
      <c r="B15296" t="s">
        <v>33</v>
      </c>
      <c r="C15296" t="s">
        <v>18</v>
      </c>
      <c r="D15296">
        <v>1</v>
      </c>
      <c r="E15296">
        <v>532.58000000000004</v>
      </c>
      <c r="F15296">
        <v>532.58000000000004</v>
      </c>
      <c r="G15296">
        <v>116.32</v>
      </c>
      <c r="H15296">
        <v>0</v>
      </c>
      <c r="I15296">
        <v>-1</v>
      </c>
      <c r="J15296">
        <v>0</v>
      </c>
      <c r="K15296">
        <v>1.83</v>
      </c>
      <c r="L15296">
        <v>0</v>
      </c>
      <c r="M15296">
        <v>0</v>
      </c>
      <c r="N15296" t="s">
        <v>1073</v>
      </c>
      <c r="O15296" t="s">
        <v>1073</v>
      </c>
      <c r="P15296">
        <v>798.87</v>
      </c>
      <c r="Q15296" t="s">
        <v>20</v>
      </c>
    </row>
    <row r="15297" spans="1:17" x14ac:dyDescent="0.25">
      <c r="A15297">
        <v>15401</v>
      </c>
      <c r="B15297" t="s">
        <v>17</v>
      </c>
      <c r="C15297" t="s">
        <v>23</v>
      </c>
      <c r="D15297">
        <v>1</v>
      </c>
      <c r="E15297">
        <v>532.58000000000004</v>
      </c>
      <c r="F15297">
        <v>532.58000000000004</v>
      </c>
      <c r="G15297">
        <v>130.38</v>
      </c>
      <c r="H15297">
        <v>0</v>
      </c>
      <c r="I15297">
        <v>0</v>
      </c>
      <c r="J15297">
        <v>0</v>
      </c>
      <c r="K15297">
        <v>1.83</v>
      </c>
      <c r="L15297">
        <v>0</v>
      </c>
      <c r="M15297">
        <v>0</v>
      </c>
      <c r="N15297" t="s">
        <v>1073</v>
      </c>
      <c r="O15297" t="s">
        <v>1073</v>
      </c>
      <c r="P15297">
        <v>798.87</v>
      </c>
      <c r="Q15297" t="s">
        <v>20</v>
      </c>
    </row>
    <row r="15298" spans="1:17" x14ac:dyDescent="0.25">
      <c r="A15298">
        <v>15402</v>
      </c>
      <c r="B15298" t="s">
        <v>17</v>
      </c>
      <c r="C15298" t="s">
        <v>18</v>
      </c>
      <c r="D15298">
        <v>1</v>
      </c>
      <c r="E15298">
        <v>532.58000000000004</v>
      </c>
      <c r="F15298">
        <v>532.58000000000004</v>
      </c>
      <c r="G15298">
        <v>46.33</v>
      </c>
      <c r="H15298">
        <v>1</v>
      </c>
      <c r="I15298">
        <v>1</v>
      </c>
      <c r="J15298">
        <v>1</v>
      </c>
      <c r="K15298">
        <v>2</v>
      </c>
      <c r="L15298">
        <v>0</v>
      </c>
      <c r="M15298">
        <v>0</v>
      </c>
      <c r="N15298" t="s">
        <v>1073</v>
      </c>
      <c r="O15298" t="s">
        <v>1073</v>
      </c>
      <c r="P15298">
        <v>798.87</v>
      </c>
      <c r="Q15298" t="s">
        <v>20</v>
      </c>
    </row>
    <row r="15299" spans="1:17" x14ac:dyDescent="0.25">
      <c r="A15299">
        <v>15403</v>
      </c>
      <c r="B15299" t="s">
        <v>28</v>
      </c>
      <c r="C15299" t="s">
        <v>18</v>
      </c>
      <c r="D15299">
        <v>1</v>
      </c>
      <c r="E15299">
        <v>532.58000000000004</v>
      </c>
      <c r="F15299">
        <v>532.58000000000004</v>
      </c>
      <c r="G15299">
        <v>135.91</v>
      </c>
      <c r="H15299">
        <v>1</v>
      </c>
      <c r="I15299">
        <v>1</v>
      </c>
      <c r="J15299">
        <v>1</v>
      </c>
      <c r="K15299">
        <v>4</v>
      </c>
      <c r="L15299">
        <v>0</v>
      </c>
      <c r="M15299">
        <v>0</v>
      </c>
      <c r="N15299" t="s">
        <v>1073</v>
      </c>
      <c r="O15299" t="s">
        <v>1073</v>
      </c>
      <c r="P15299">
        <v>798.87</v>
      </c>
      <c r="Q15299" t="s">
        <v>20</v>
      </c>
    </row>
    <row r="15300" spans="1:17" x14ac:dyDescent="0.25">
      <c r="A15300">
        <v>15404</v>
      </c>
      <c r="B15300" t="s">
        <v>17</v>
      </c>
      <c r="C15300" t="s">
        <v>23</v>
      </c>
      <c r="D15300">
        <v>1</v>
      </c>
      <c r="E15300">
        <v>532.58000000000004</v>
      </c>
      <c r="F15300">
        <v>532.58000000000004</v>
      </c>
      <c r="G15300">
        <v>172.56</v>
      </c>
      <c r="H15300">
        <v>1</v>
      </c>
      <c r="I15300">
        <v>1</v>
      </c>
      <c r="J15300">
        <v>1</v>
      </c>
      <c r="K15300">
        <v>3</v>
      </c>
      <c r="L15300">
        <v>0</v>
      </c>
      <c r="M15300">
        <v>0</v>
      </c>
      <c r="N15300" t="s">
        <v>1073</v>
      </c>
      <c r="O15300" t="s">
        <v>1073</v>
      </c>
      <c r="P15300">
        <v>798.87</v>
      </c>
      <c r="Q15300" t="s">
        <v>20</v>
      </c>
    </row>
    <row r="15301" spans="1:17" x14ac:dyDescent="0.25">
      <c r="A15301">
        <v>15405</v>
      </c>
      <c r="B15301" t="s">
        <v>17</v>
      </c>
      <c r="C15301" t="s">
        <v>18</v>
      </c>
      <c r="D15301">
        <v>1</v>
      </c>
      <c r="E15301">
        <v>532.58000000000004</v>
      </c>
      <c r="F15301">
        <v>532.58000000000004</v>
      </c>
      <c r="G15301">
        <v>232.63</v>
      </c>
      <c r="H15301">
        <v>1</v>
      </c>
      <c r="I15301">
        <v>1</v>
      </c>
      <c r="J15301">
        <v>0</v>
      </c>
      <c r="K15301">
        <v>1.83</v>
      </c>
      <c r="L15301">
        <v>0</v>
      </c>
      <c r="M15301">
        <v>0</v>
      </c>
      <c r="N15301" t="s">
        <v>1073</v>
      </c>
      <c r="O15301" t="s">
        <v>1073</v>
      </c>
      <c r="P15301">
        <v>798.87</v>
      </c>
      <c r="Q15301" t="s">
        <v>20</v>
      </c>
    </row>
    <row r="15302" spans="1:17" x14ac:dyDescent="0.25">
      <c r="A15302">
        <v>15406</v>
      </c>
      <c r="B15302" t="s">
        <v>28</v>
      </c>
      <c r="C15302" t="s">
        <v>18</v>
      </c>
      <c r="D15302">
        <v>1</v>
      </c>
      <c r="E15302">
        <v>532.58000000000004</v>
      </c>
      <c r="F15302">
        <v>532.58000000000004</v>
      </c>
      <c r="G15302">
        <v>-817.24</v>
      </c>
      <c r="H15302">
        <v>0</v>
      </c>
      <c r="I15302">
        <v>0</v>
      </c>
      <c r="J15302">
        <v>1</v>
      </c>
      <c r="K15302">
        <v>4</v>
      </c>
      <c r="L15302">
        <v>0</v>
      </c>
      <c r="M15302">
        <v>0</v>
      </c>
      <c r="N15302" t="s">
        <v>1073</v>
      </c>
      <c r="O15302" t="s">
        <v>1073</v>
      </c>
      <c r="P15302">
        <v>798.87</v>
      </c>
      <c r="Q15302" t="s">
        <v>20</v>
      </c>
    </row>
    <row r="15303" spans="1:17" x14ac:dyDescent="0.25">
      <c r="A15303">
        <v>15407</v>
      </c>
      <c r="B15303" t="s">
        <v>17</v>
      </c>
      <c r="C15303" t="s">
        <v>23</v>
      </c>
      <c r="D15303">
        <v>1</v>
      </c>
      <c r="E15303">
        <v>532.58000000000004</v>
      </c>
      <c r="F15303">
        <v>532.58000000000004</v>
      </c>
      <c r="G15303">
        <v>188.73</v>
      </c>
      <c r="H15303">
        <v>1</v>
      </c>
      <c r="I15303">
        <v>3</v>
      </c>
      <c r="J15303">
        <v>1</v>
      </c>
      <c r="K15303">
        <v>3</v>
      </c>
      <c r="L15303">
        <v>0</v>
      </c>
      <c r="M15303">
        <v>0</v>
      </c>
      <c r="N15303" t="s">
        <v>1073</v>
      </c>
      <c r="O15303" t="s">
        <v>1073</v>
      </c>
      <c r="P15303">
        <v>798.87</v>
      </c>
      <c r="Q15303" t="s">
        <v>20</v>
      </c>
    </row>
    <row r="15304" spans="1:17" x14ac:dyDescent="0.25">
      <c r="A15304">
        <v>15408</v>
      </c>
      <c r="B15304" t="s">
        <v>33</v>
      </c>
      <c r="C15304" t="s">
        <v>18</v>
      </c>
      <c r="D15304">
        <v>1</v>
      </c>
      <c r="E15304">
        <v>532.58000000000004</v>
      </c>
      <c r="F15304">
        <v>532.58000000000004</v>
      </c>
      <c r="G15304">
        <v>141.66999999999999</v>
      </c>
      <c r="H15304">
        <v>1</v>
      </c>
      <c r="I15304">
        <v>4</v>
      </c>
      <c r="J15304">
        <v>1</v>
      </c>
      <c r="K15304">
        <v>4</v>
      </c>
      <c r="L15304">
        <v>0</v>
      </c>
      <c r="M15304">
        <v>0</v>
      </c>
      <c r="N15304" t="s">
        <v>1073</v>
      </c>
      <c r="O15304" t="s">
        <v>1073</v>
      </c>
      <c r="P15304">
        <v>798.87</v>
      </c>
      <c r="Q15304" t="s">
        <v>20</v>
      </c>
    </row>
    <row r="15305" spans="1:17" x14ac:dyDescent="0.25">
      <c r="A15305">
        <v>15409</v>
      </c>
      <c r="B15305" t="s">
        <v>17</v>
      </c>
      <c r="C15305" t="s">
        <v>23</v>
      </c>
      <c r="D15305">
        <v>1</v>
      </c>
      <c r="E15305">
        <v>532.58000000000004</v>
      </c>
      <c r="F15305">
        <v>532.58000000000004</v>
      </c>
      <c r="G15305">
        <v>230.07</v>
      </c>
      <c r="H15305">
        <v>0</v>
      </c>
      <c r="I15305">
        <v>-2</v>
      </c>
      <c r="J15305">
        <v>1</v>
      </c>
      <c r="K15305">
        <v>2</v>
      </c>
      <c r="L15305">
        <v>0</v>
      </c>
      <c r="M15305">
        <v>0</v>
      </c>
      <c r="N15305" t="s">
        <v>1073</v>
      </c>
      <c r="O15305" t="s">
        <v>1073</v>
      </c>
      <c r="P15305">
        <v>798.87</v>
      </c>
      <c r="Q15305" t="s">
        <v>20</v>
      </c>
    </row>
    <row r="15306" spans="1:17" x14ac:dyDescent="0.25">
      <c r="A15306">
        <v>15410</v>
      </c>
      <c r="B15306" t="s">
        <v>17</v>
      </c>
      <c r="C15306" t="s">
        <v>18</v>
      </c>
      <c r="D15306">
        <v>1</v>
      </c>
      <c r="E15306">
        <v>532.58000000000004</v>
      </c>
      <c r="F15306">
        <v>532.58000000000004</v>
      </c>
      <c r="G15306">
        <v>247.97</v>
      </c>
      <c r="H15306">
        <v>1</v>
      </c>
      <c r="I15306">
        <v>1</v>
      </c>
      <c r="J15306">
        <v>0</v>
      </c>
      <c r="K15306">
        <v>1.83</v>
      </c>
      <c r="L15306">
        <v>0</v>
      </c>
      <c r="M15306">
        <v>0</v>
      </c>
      <c r="N15306" t="s">
        <v>1073</v>
      </c>
      <c r="O15306" t="s">
        <v>1073</v>
      </c>
      <c r="P15306">
        <v>798.87</v>
      </c>
      <c r="Q15306" t="s">
        <v>20</v>
      </c>
    </row>
    <row r="15307" spans="1:17" x14ac:dyDescent="0.25">
      <c r="A15307">
        <v>15411</v>
      </c>
      <c r="B15307" t="s">
        <v>17</v>
      </c>
      <c r="C15307" t="s">
        <v>18</v>
      </c>
      <c r="D15307">
        <v>1</v>
      </c>
      <c r="E15307">
        <v>532.58000000000004</v>
      </c>
      <c r="F15307">
        <v>532.58000000000004</v>
      </c>
      <c r="G15307">
        <v>146.13999999999999</v>
      </c>
      <c r="H15307">
        <v>1</v>
      </c>
      <c r="I15307">
        <v>1</v>
      </c>
      <c r="J15307">
        <v>1</v>
      </c>
      <c r="K15307">
        <v>4</v>
      </c>
      <c r="L15307">
        <v>0</v>
      </c>
      <c r="M15307">
        <v>0</v>
      </c>
      <c r="N15307" t="s">
        <v>1073</v>
      </c>
      <c r="O15307" t="s">
        <v>1073</v>
      </c>
      <c r="P15307">
        <v>798.87</v>
      </c>
      <c r="Q15307" t="s">
        <v>20</v>
      </c>
    </row>
    <row r="15308" spans="1:17" x14ac:dyDescent="0.25">
      <c r="A15308">
        <v>15412</v>
      </c>
      <c r="B15308" t="s">
        <v>17</v>
      </c>
      <c r="C15308" t="s">
        <v>23</v>
      </c>
      <c r="D15308">
        <v>1</v>
      </c>
      <c r="E15308">
        <v>532.58000000000004</v>
      </c>
      <c r="F15308">
        <v>532.58000000000004</v>
      </c>
      <c r="G15308">
        <v>178.21</v>
      </c>
      <c r="H15308">
        <v>1</v>
      </c>
      <c r="I15308">
        <v>3</v>
      </c>
      <c r="J15308">
        <v>1</v>
      </c>
      <c r="K15308">
        <v>4</v>
      </c>
      <c r="L15308">
        <v>0</v>
      </c>
      <c r="M15308">
        <v>0</v>
      </c>
      <c r="N15308" t="s">
        <v>1073</v>
      </c>
      <c r="O15308" t="s">
        <v>1073</v>
      </c>
      <c r="P15308">
        <v>798.87</v>
      </c>
      <c r="Q15308" t="s">
        <v>20</v>
      </c>
    </row>
    <row r="15309" spans="1:17" x14ac:dyDescent="0.25">
      <c r="A15309">
        <v>15413</v>
      </c>
      <c r="B15309" t="s">
        <v>17</v>
      </c>
      <c r="C15309" t="s">
        <v>18</v>
      </c>
      <c r="D15309">
        <v>1</v>
      </c>
      <c r="E15309">
        <v>532.58000000000004</v>
      </c>
      <c r="F15309">
        <v>532.58000000000004</v>
      </c>
      <c r="G15309">
        <v>143.80000000000001</v>
      </c>
      <c r="H15309">
        <v>1</v>
      </c>
      <c r="I15309">
        <v>4</v>
      </c>
      <c r="J15309">
        <v>1</v>
      </c>
      <c r="K15309">
        <v>4</v>
      </c>
      <c r="L15309">
        <v>0</v>
      </c>
      <c r="M15309">
        <v>0</v>
      </c>
      <c r="N15309" t="s">
        <v>1073</v>
      </c>
      <c r="O15309" t="s">
        <v>1073</v>
      </c>
      <c r="P15309">
        <v>798.87</v>
      </c>
      <c r="Q15309" t="s">
        <v>20</v>
      </c>
    </row>
    <row r="15310" spans="1:17" x14ac:dyDescent="0.25">
      <c r="A15310">
        <v>15414</v>
      </c>
      <c r="B15310" t="s">
        <v>17</v>
      </c>
      <c r="C15310" t="s">
        <v>18</v>
      </c>
      <c r="D15310">
        <v>1</v>
      </c>
      <c r="E15310">
        <v>532.58000000000004</v>
      </c>
      <c r="F15310">
        <v>532.58000000000004</v>
      </c>
      <c r="G15310">
        <v>144.99</v>
      </c>
      <c r="H15310">
        <v>0</v>
      </c>
      <c r="I15310">
        <v>0</v>
      </c>
      <c r="J15310">
        <v>0</v>
      </c>
      <c r="K15310">
        <v>1.83</v>
      </c>
      <c r="L15310">
        <v>0</v>
      </c>
      <c r="M15310">
        <v>0</v>
      </c>
      <c r="N15310" t="s">
        <v>1073</v>
      </c>
      <c r="O15310" t="s">
        <v>1073</v>
      </c>
      <c r="P15310">
        <v>798.87</v>
      </c>
      <c r="Q15310" t="s">
        <v>20</v>
      </c>
    </row>
    <row r="15311" spans="1:17" x14ac:dyDescent="0.25">
      <c r="A15311">
        <v>15415</v>
      </c>
      <c r="B15311" t="s">
        <v>17</v>
      </c>
      <c r="C15311" t="s">
        <v>23</v>
      </c>
      <c r="D15311">
        <v>1</v>
      </c>
      <c r="E15311">
        <v>532.58000000000004</v>
      </c>
      <c r="F15311">
        <v>532.58000000000004</v>
      </c>
      <c r="G15311">
        <v>136.34</v>
      </c>
      <c r="H15311">
        <v>0</v>
      </c>
      <c r="I15311">
        <v>-1</v>
      </c>
      <c r="J15311">
        <v>0</v>
      </c>
      <c r="K15311">
        <v>1.83</v>
      </c>
      <c r="L15311">
        <v>0</v>
      </c>
      <c r="M15311">
        <v>0</v>
      </c>
      <c r="N15311" t="s">
        <v>1074</v>
      </c>
      <c r="O15311" t="s">
        <v>1074</v>
      </c>
      <c r="P15311">
        <v>798.87</v>
      </c>
      <c r="Q15311" t="s">
        <v>20</v>
      </c>
    </row>
    <row r="15312" spans="1:17" x14ac:dyDescent="0.25">
      <c r="A15312">
        <v>15416</v>
      </c>
      <c r="B15312" t="s">
        <v>33</v>
      </c>
      <c r="C15312" t="s">
        <v>18</v>
      </c>
      <c r="D15312">
        <v>1</v>
      </c>
      <c r="E15312">
        <v>532.58000000000004</v>
      </c>
      <c r="F15312">
        <v>532.58000000000004</v>
      </c>
      <c r="G15312">
        <v>152.85</v>
      </c>
      <c r="H15312">
        <v>0</v>
      </c>
      <c r="I15312">
        <v>0</v>
      </c>
      <c r="J15312">
        <v>0</v>
      </c>
      <c r="K15312">
        <v>1.83</v>
      </c>
      <c r="L15312">
        <v>0</v>
      </c>
      <c r="M15312">
        <v>0</v>
      </c>
      <c r="N15312" t="s">
        <v>1074</v>
      </c>
      <c r="O15312" t="s">
        <v>1074</v>
      </c>
      <c r="P15312">
        <v>798.87</v>
      </c>
      <c r="Q15312" t="s">
        <v>20</v>
      </c>
    </row>
    <row r="15313" spans="1:17" x14ac:dyDescent="0.25">
      <c r="A15313">
        <v>15417</v>
      </c>
      <c r="B15313" t="s">
        <v>33</v>
      </c>
      <c r="C15313" t="s">
        <v>18</v>
      </c>
      <c r="D15313">
        <v>1</v>
      </c>
      <c r="E15313">
        <v>532.58000000000004</v>
      </c>
      <c r="F15313">
        <v>532.58000000000004</v>
      </c>
      <c r="G15313">
        <v>160.46</v>
      </c>
      <c r="H15313">
        <v>1</v>
      </c>
      <c r="I15313">
        <v>1</v>
      </c>
      <c r="J15313">
        <v>1</v>
      </c>
      <c r="K15313">
        <v>3</v>
      </c>
      <c r="L15313">
        <v>0</v>
      </c>
      <c r="M15313">
        <v>0</v>
      </c>
      <c r="N15313" t="s">
        <v>1074</v>
      </c>
      <c r="O15313" t="s">
        <v>1074</v>
      </c>
      <c r="P15313">
        <v>798.87</v>
      </c>
      <c r="Q15313" t="s">
        <v>20</v>
      </c>
    </row>
    <row r="15314" spans="1:17" x14ac:dyDescent="0.25">
      <c r="A15314">
        <v>15418</v>
      </c>
      <c r="B15314" t="s">
        <v>33</v>
      </c>
      <c r="C15314" t="s">
        <v>23</v>
      </c>
      <c r="D15314">
        <v>1</v>
      </c>
      <c r="E15314">
        <v>532.58000000000004</v>
      </c>
      <c r="F15314">
        <v>532.58000000000004</v>
      </c>
      <c r="G15314">
        <v>55.92</v>
      </c>
      <c r="H15314">
        <v>1</v>
      </c>
      <c r="I15314">
        <v>2</v>
      </c>
      <c r="J15314">
        <v>0</v>
      </c>
      <c r="K15314">
        <v>1.83</v>
      </c>
      <c r="L15314">
        <v>0</v>
      </c>
      <c r="M15314">
        <v>0</v>
      </c>
      <c r="N15314" t="s">
        <v>1074</v>
      </c>
      <c r="O15314" t="s">
        <v>1074</v>
      </c>
      <c r="P15314">
        <v>798.87</v>
      </c>
      <c r="Q15314" t="s">
        <v>20</v>
      </c>
    </row>
    <row r="15315" spans="1:17" x14ac:dyDescent="0.25">
      <c r="A15315">
        <v>15419</v>
      </c>
      <c r="B15315" t="s">
        <v>17</v>
      </c>
      <c r="C15315" t="s">
        <v>18</v>
      </c>
      <c r="D15315">
        <v>1</v>
      </c>
      <c r="E15315">
        <v>532.58000000000004</v>
      </c>
      <c r="F15315">
        <v>532.58000000000004</v>
      </c>
      <c r="G15315">
        <v>-1222.27</v>
      </c>
      <c r="H15315">
        <v>0</v>
      </c>
      <c r="I15315">
        <v>-2</v>
      </c>
      <c r="J15315">
        <v>1</v>
      </c>
      <c r="K15315">
        <v>3</v>
      </c>
      <c r="L15315">
        <v>0</v>
      </c>
      <c r="M15315">
        <v>0</v>
      </c>
      <c r="N15315" t="s">
        <v>1074</v>
      </c>
      <c r="O15315" t="s">
        <v>1074</v>
      </c>
      <c r="P15315">
        <v>798.87</v>
      </c>
      <c r="Q15315" t="s">
        <v>20</v>
      </c>
    </row>
    <row r="15316" spans="1:17" x14ac:dyDescent="0.25">
      <c r="A15316">
        <v>15420</v>
      </c>
      <c r="B15316" t="s">
        <v>28</v>
      </c>
      <c r="C15316" t="s">
        <v>23</v>
      </c>
      <c r="D15316">
        <v>1</v>
      </c>
      <c r="E15316">
        <v>532.58000000000004</v>
      </c>
      <c r="F15316">
        <v>532.58000000000004</v>
      </c>
      <c r="G15316">
        <v>162.16999999999999</v>
      </c>
      <c r="H15316">
        <v>0</v>
      </c>
      <c r="I15316">
        <v>0</v>
      </c>
      <c r="J15316">
        <v>0</v>
      </c>
      <c r="K15316">
        <v>1.83</v>
      </c>
      <c r="L15316">
        <v>0</v>
      </c>
      <c r="M15316">
        <v>0</v>
      </c>
      <c r="N15316" t="s">
        <v>1074</v>
      </c>
      <c r="O15316" t="s">
        <v>1074</v>
      </c>
      <c r="P15316">
        <v>798.87</v>
      </c>
      <c r="Q15316" t="s">
        <v>20</v>
      </c>
    </row>
    <row r="15317" spans="1:17" x14ac:dyDescent="0.25">
      <c r="A15317">
        <v>15421</v>
      </c>
      <c r="B15317" t="s">
        <v>28</v>
      </c>
      <c r="C15317" t="s">
        <v>18</v>
      </c>
      <c r="D15317">
        <v>1</v>
      </c>
      <c r="E15317">
        <v>532.58000000000004</v>
      </c>
      <c r="F15317">
        <v>532.58000000000004</v>
      </c>
      <c r="G15317">
        <v>-105.45</v>
      </c>
      <c r="H15317">
        <v>0</v>
      </c>
      <c r="I15317">
        <v>0</v>
      </c>
      <c r="J15317">
        <v>0</v>
      </c>
      <c r="K15317">
        <v>1.83</v>
      </c>
      <c r="L15317">
        <v>0</v>
      </c>
      <c r="M15317">
        <v>0</v>
      </c>
      <c r="N15317" t="s">
        <v>1074</v>
      </c>
      <c r="O15317" t="s">
        <v>1074</v>
      </c>
      <c r="P15317">
        <v>798.87</v>
      </c>
      <c r="Q15317" t="s">
        <v>20</v>
      </c>
    </row>
    <row r="15318" spans="1:17" x14ac:dyDescent="0.25">
      <c r="A15318">
        <v>15422</v>
      </c>
      <c r="B15318" t="s">
        <v>28</v>
      </c>
      <c r="C15318" t="s">
        <v>18</v>
      </c>
      <c r="D15318">
        <v>1</v>
      </c>
      <c r="E15318">
        <v>532.58000000000004</v>
      </c>
      <c r="F15318">
        <v>532.58000000000004</v>
      </c>
      <c r="G15318">
        <v>-638.94000000000005</v>
      </c>
      <c r="H15318">
        <v>0</v>
      </c>
      <c r="I15318">
        <v>0</v>
      </c>
      <c r="J15318">
        <v>0</v>
      </c>
      <c r="K15318">
        <v>1.83</v>
      </c>
      <c r="L15318">
        <v>0</v>
      </c>
      <c r="M15318">
        <v>0</v>
      </c>
      <c r="N15318" t="s">
        <v>1074</v>
      </c>
      <c r="O15318" t="s">
        <v>1074</v>
      </c>
      <c r="P15318">
        <v>798.87</v>
      </c>
      <c r="Q15318" t="s">
        <v>20</v>
      </c>
    </row>
    <row r="15319" spans="1:17" x14ac:dyDescent="0.25">
      <c r="A15319">
        <v>15423</v>
      </c>
      <c r="B15319" t="s">
        <v>28</v>
      </c>
      <c r="C15319" t="s">
        <v>23</v>
      </c>
      <c r="D15319">
        <v>1</v>
      </c>
      <c r="E15319">
        <v>532.58000000000004</v>
      </c>
      <c r="F15319">
        <v>532.58000000000004</v>
      </c>
      <c r="G15319">
        <v>48.46</v>
      </c>
      <c r="H15319">
        <v>0</v>
      </c>
      <c r="I15319">
        <v>0</v>
      </c>
      <c r="J15319">
        <v>0</v>
      </c>
      <c r="K15319">
        <v>1.83</v>
      </c>
      <c r="L15319">
        <v>0</v>
      </c>
      <c r="M15319">
        <v>0</v>
      </c>
      <c r="N15319" t="s">
        <v>1074</v>
      </c>
      <c r="O15319" t="s">
        <v>1074</v>
      </c>
      <c r="P15319">
        <v>798.87</v>
      </c>
      <c r="Q15319" t="s">
        <v>20</v>
      </c>
    </row>
    <row r="15320" spans="1:17" x14ac:dyDescent="0.25">
      <c r="A15320">
        <v>15424</v>
      </c>
      <c r="B15320" t="s">
        <v>28</v>
      </c>
      <c r="C15320" t="s">
        <v>18</v>
      </c>
      <c r="D15320">
        <v>1</v>
      </c>
      <c r="E15320">
        <v>532.58000000000004</v>
      </c>
      <c r="F15320">
        <v>532.58000000000004</v>
      </c>
      <c r="G15320">
        <v>160.97</v>
      </c>
      <c r="H15320">
        <v>1</v>
      </c>
      <c r="I15320">
        <v>1</v>
      </c>
      <c r="J15320">
        <v>1</v>
      </c>
      <c r="K15320">
        <v>4</v>
      </c>
      <c r="L15320">
        <v>0</v>
      </c>
      <c r="M15320">
        <v>0</v>
      </c>
      <c r="N15320" t="s">
        <v>1074</v>
      </c>
      <c r="O15320" t="s">
        <v>1074</v>
      </c>
      <c r="P15320">
        <v>798.87</v>
      </c>
      <c r="Q15320" t="s">
        <v>20</v>
      </c>
    </row>
    <row r="15321" spans="1:17" x14ac:dyDescent="0.25">
      <c r="A15321">
        <v>15425</v>
      </c>
      <c r="B15321" t="s">
        <v>33</v>
      </c>
      <c r="C15321" t="s">
        <v>23</v>
      </c>
      <c r="D15321">
        <v>1</v>
      </c>
      <c r="E15321">
        <v>532.58000000000004</v>
      </c>
      <c r="F15321">
        <v>532.58000000000004</v>
      </c>
      <c r="G15321">
        <v>231.51</v>
      </c>
      <c r="H15321">
        <v>0</v>
      </c>
      <c r="I15321">
        <v>1</v>
      </c>
      <c r="J15321">
        <v>1</v>
      </c>
      <c r="K15321">
        <v>2</v>
      </c>
      <c r="L15321">
        <v>1</v>
      </c>
      <c r="M15321">
        <v>0</v>
      </c>
      <c r="N15321" t="s">
        <v>1074</v>
      </c>
      <c r="O15321" t="s">
        <v>1074</v>
      </c>
      <c r="P15321">
        <v>798.87</v>
      </c>
      <c r="Q15321" t="s">
        <v>20</v>
      </c>
    </row>
    <row r="15322" spans="1:17" x14ac:dyDescent="0.25">
      <c r="A15322">
        <v>15426</v>
      </c>
      <c r="B15322" t="s">
        <v>33</v>
      </c>
      <c r="C15322" t="s">
        <v>18</v>
      </c>
      <c r="D15322">
        <v>1</v>
      </c>
      <c r="E15322">
        <v>532.58000000000004</v>
      </c>
      <c r="F15322">
        <v>532.58000000000004</v>
      </c>
      <c r="G15322">
        <v>177.08</v>
      </c>
      <c r="H15322">
        <v>0</v>
      </c>
      <c r="I15322">
        <v>0</v>
      </c>
      <c r="J15322">
        <v>0</v>
      </c>
      <c r="K15322">
        <v>1.83</v>
      </c>
      <c r="L15322">
        <v>0</v>
      </c>
      <c r="M15322">
        <v>0</v>
      </c>
      <c r="N15322" t="s">
        <v>1074</v>
      </c>
      <c r="O15322" t="s">
        <v>1074</v>
      </c>
      <c r="P15322">
        <v>798.87</v>
      </c>
      <c r="Q15322" t="s">
        <v>20</v>
      </c>
    </row>
    <row r="15323" spans="1:17" x14ac:dyDescent="0.25">
      <c r="A15323">
        <v>15427</v>
      </c>
      <c r="B15323" t="s">
        <v>33</v>
      </c>
      <c r="C15323" t="s">
        <v>23</v>
      </c>
      <c r="D15323">
        <v>1</v>
      </c>
      <c r="E15323">
        <v>532.58000000000004</v>
      </c>
      <c r="F15323">
        <v>532.58000000000004</v>
      </c>
      <c r="G15323">
        <v>6.14</v>
      </c>
      <c r="H15323">
        <v>1</v>
      </c>
      <c r="I15323">
        <v>1</v>
      </c>
      <c r="J15323">
        <v>1</v>
      </c>
      <c r="K15323">
        <v>3</v>
      </c>
      <c r="L15323">
        <v>0</v>
      </c>
      <c r="M15323">
        <v>0</v>
      </c>
      <c r="N15323" t="s">
        <v>1074</v>
      </c>
      <c r="O15323" t="s">
        <v>1074</v>
      </c>
      <c r="P15323">
        <v>798.87</v>
      </c>
      <c r="Q15323" t="s">
        <v>20</v>
      </c>
    </row>
    <row r="15324" spans="1:17" x14ac:dyDescent="0.25">
      <c r="A15324">
        <v>15428</v>
      </c>
      <c r="B15324" t="s">
        <v>33</v>
      </c>
      <c r="C15324" t="s">
        <v>18</v>
      </c>
      <c r="D15324">
        <v>1</v>
      </c>
      <c r="E15324">
        <v>532.58000000000004</v>
      </c>
      <c r="F15324">
        <v>532.58000000000004</v>
      </c>
      <c r="G15324">
        <v>154.97999999999999</v>
      </c>
      <c r="H15324">
        <v>1</v>
      </c>
      <c r="I15324">
        <v>2</v>
      </c>
      <c r="J15324">
        <v>0</v>
      </c>
      <c r="K15324">
        <v>1.83</v>
      </c>
      <c r="L15324">
        <v>0</v>
      </c>
      <c r="M15324">
        <v>0</v>
      </c>
      <c r="N15324" t="s">
        <v>1074</v>
      </c>
      <c r="O15324" t="s">
        <v>1074</v>
      </c>
      <c r="P15324">
        <v>798.87</v>
      </c>
      <c r="Q15324" t="s">
        <v>20</v>
      </c>
    </row>
    <row r="15325" spans="1:17" x14ac:dyDescent="0.25">
      <c r="A15325">
        <v>15429</v>
      </c>
      <c r="B15325" t="s">
        <v>28</v>
      </c>
      <c r="C15325" t="s">
        <v>18</v>
      </c>
      <c r="D15325">
        <v>1</v>
      </c>
      <c r="E15325">
        <v>532.58000000000004</v>
      </c>
      <c r="F15325">
        <v>532.58000000000004</v>
      </c>
      <c r="G15325">
        <v>182.67</v>
      </c>
      <c r="H15325">
        <v>0</v>
      </c>
      <c r="I15325">
        <v>-2</v>
      </c>
      <c r="J15325">
        <v>0</v>
      </c>
      <c r="K15325">
        <v>1.83</v>
      </c>
      <c r="L15325">
        <v>0</v>
      </c>
      <c r="M15325">
        <v>0</v>
      </c>
      <c r="N15325" t="s">
        <v>1074</v>
      </c>
      <c r="O15325" t="s">
        <v>1074</v>
      </c>
      <c r="P15325">
        <v>798.87</v>
      </c>
      <c r="Q15325" t="s">
        <v>20</v>
      </c>
    </row>
    <row r="15326" spans="1:17" x14ac:dyDescent="0.25">
      <c r="A15326">
        <v>15430</v>
      </c>
      <c r="B15326" t="s">
        <v>17</v>
      </c>
      <c r="C15326" t="s">
        <v>23</v>
      </c>
      <c r="D15326">
        <v>1</v>
      </c>
      <c r="E15326">
        <v>532.58000000000004</v>
      </c>
      <c r="F15326">
        <v>532.58000000000004</v>
      </c>
      <c r="G15326">
        <v>189.81</v>
      </c>
      <c r="H15326">
        <v>0</v>
      </c>
      <c r="I15326">
        <v>-1</v>
      </c>
      <c r="J15326">
        <v>0</v>
      </c>
      <c r="K15326">
        <v>1.83</v>
      </c>
      <c r="L15326">
        <v>0</v>
      </c>
      <c r="M15326">
        <v>0</v>
      </c>
      <c r="N15326" t="s">
        <v>1074</v>
      </c>
      <c r="O15326" t="s">
        <v>1074</v>
      </c>
      <c r="P15326">
        <v>798.87</v>
      </c>
      <c r="Q15326" t="s">
        <v>20</v>
      </c>
    </row>
    <row r="15327" spans="1:17" x14ac:dyDescent="0.25">
      <c r="A15327">
        <v>15431</v>
      </c>
      <c r="B15327" t="s">
        <v>17</v>
      </c>
      <c r="C15327" t="s">
        <v>18</v>
      </c>
      <c r="D15327">
        <v>1</v>
      </c>
      <c r="E15327">
        <v>532.58000000000004</v>
      </c>
      <c r="F15327">
        <v>532.58000000000004</v>
      </c>
      <c r="G15327">
        <v>149.12</v>
      </c>
      <c r="H15327">
        <v>0</v>
      </c>
      <c r="I15327">
        <v>0</v>
      </c>
      <c r="J15327">
        <v>1</v>
      </c>
      <c r="K15327">
        <v>5</v>
      </c>
      <c r="L15327">
        <v>0</v>
      </c>
      <c r="M15327">
        <v>0</v>
      </c>
      <c r="N15327" t="s">
        <v>1074</v>
      </c>
      <c r="O15327" t="s">
        <v>1074</v>
      </c>
      <c r="P15327">
        <v>798.87</v>
      </c>
      <c r="Q15327" t="s">
        <v>20</v>
      </c>
    </row>
    <row r="15328" spans="1:17" x14ac:dyDescent="0.25">
      <c r="A15328">
        <v>15432</v>
      </c>
      <c r="B15328" t="s">
        <v>33</v>
      </c>
      <c r="C15328" t="s">
        <v>23</v>
      </c>
      <c r="D15328">
        <v>1</v>
      </c>
      <c r="E15328">
        <v>532.58000000000004</v>
      </c>
      <c r="F15328">
        <v>532.58000000000004</v>
      </c>
      <c r="G15328">
        <v>119.83</v>
      </c>
      <c r="H15328">
        <v>1</v>
      </c>
      <c r="I15328">
        <v>3</v>
      </c>
      <c r="J15328">
        <v>0</v>
      </c>
      <c r="K15328">
        <v>1.83</v>
      </c>
      <c r="L15328">
        <v>0</v>
      </c>
      <c r="M15328">
        <v>0</v>
      </c>
      <c r="N15328" t="s">
        <v>1074</v>
      </c>
      <c r="O15328" t="s">
        <v>1074</v>
      </c>
      <c r="P15328">
        <v>798.87</v>
      </c>
      <c r="Q15328" t="s">
        <v>20</v>
      </c>
    </row>
    <row r="15329" spans="1:17" x14ac:dyDescent="0.25">
      <c r="A15329">
        <v>15433</v>
      </c>
      <c r="B15329" t="s">
        <v>17</v>
      </c>
      <c r="C15329" t="s">
        <v>18</v>
      </c>
      <c r="D15329">
        <v>1</v>
      </c>
      <c r="E15329">
        <v>532.58000000000004</v>
      </c>
      <c r="F15329">
        <v>532.58000000000004</v>
      </c>
      <c r="G15329">
        <v>-12.36</v>
      </c>
      <c r="H15329">
        <v>1</v>
      </c>
      <c r="I15329">
        <v>4</v>
      </c>
      <c r="J15329">
        <v>1</v>
      </c>
      <c r="K15329">
        <v>3</v>
      </c>
      <c r="L15329">
        <v>0</v>
      </c>
      <c r="M15329">
        <v>0</v>
      </c>
      <c r="N15329" t="s">
        <v>1074</v>
      </c>
      <c r="O15329" t="s">
        <v>1074</v>
      </c>
      <c r="P15329">
        <v>798.87</v>
      </c>
      <c r="Q15329" t="s">
        <v>20</v>
      </c>
    </row>
    <row r="15330" spans="1:17" x14ac:dyDescent="0.25">
      <c r="A15330">
        <v>15434</v>
      </c>
      <c r="B15330" t="s">
        <v>33</v>
      </c>
      <c r="C15330" t="s">
        <v>23</v>
      </c>
      <c r="D15330">
        <v>1</v>
      </c>
      <c r="E15330">
        <v>532.58000000000004</v>
      </c>
      <c r="F15330">
        <v>532.58000000000004</v>
      </c>
      <c r="G15330">
        <v>141.93</v>
      </c>
      <c r="H15330">
        <v>0</v>
      </c>
      <c r="I15330">
        <v>0</v>
      </c>
      <c r="J15330">
        <v>0</v>
      </c>
      <c r="K15330">
        <v>1.83</v>
      </c>
      <c r="L15330">
        <v>0</v>
      </c>
      <c r="M15330">
        <v>0</v>
      </c>
      <c r="N15330" t="s">
        <v>1074</v>
      </c>
      <c r="O15330" t="s">
        <v>1074</v>
      </c>
      <c r="P15330">
        <v>798.87</v>
      </c>
      <c r="Q15330" t="s">
        <v>20</v>
      </c>
    </row>
    <row r="15331" spans="1:17" x14ac:dyDescent="0.25">
      <c r="A15331">
        <v>15435</v>
      </c>
      <c r="B15331" t="s">
        <v>33</v>
      </c>
      <c r="C15331" t="s">
        <v>18</v>
      </c>
      <c r="D15331">
        <v>1</v>
      </c>
      <c r="E15331">
        <v>532.58000000000004</v>
      </c>
      <c r="F15331">
        <v>532.58000000000004</v>
      </c>
      <c r="G15331">
        <v>160.46</v>
      </c>
      <c r="H15331">
        <v>0</v>
      </c>
      <c r="I15331">
        <v>-1</v>
      </c>
      <c r="J15331">
        <v>0</v>
      </c>
      <c r="K15331">
        <v>1.83</v>
      </c>
      <c r="L15331">
        <v>0</v>
      </c>
      <c r="M15331">
        <v>0</v>
      </c>
      <c r="N15331" t="s">
        <v>1074</v>
      </c>
      <c r="O15331" t="s">
        <v>1074</v>
      </c>
      <c r="P15331">
        <v>798.87</v>
      </c>
      <c r="Q15331" t="s">
        <v>20</v>
      </c>
    </row>
    <row r="15332" spans="1:17" x14ac:dyDescent="0.25">
      <c r="A15332">
        <v>15436</v>
      </c>
      <c r="B15332" t="s">
        <v>28</v>
      </c>
      <c r="C15332" t="s">
        <v>23</v>
      </c>
      <c r="D15332">
        <v>1</v>
      </c>
      <c r="E15332">
        <v>532.58000000000004</v>
      </c>
      <c r="F15332">
        <v>532.58000000000004</v>
      </c>
      <c r="G15332">
        <v>61.74</v>
      </c>
      <c r="H15332">
        <v>0</v>
      </c>
      <c r="I15332">
        <v>0</v>
      </c>
      <c r="J15332">
        <v>0</v>
      </c>
      <c r="K15332">
        <v>1.83</v>
      </c>
      <c r="L15332">
        <v>0</v>
      </c>
      <c r="M15332">
        <v>0</v>
      </c>
      <c r="N15332" t="s">
        <v>1074</v>
      </c>
      <c r="O15332" t="s">
        <v>1074</v>
      </c>
      <c r="P15332">
        <v>798.87</v>
      </c>
      <c r="Q15332" t="s">
        <v>20</v>
      </c>
    </row>
    <row r="15333" spans="1:17" x14ac:dyDescent="0.25">
      <c r="A15333">
        <v>15437</v>
      </c>
      <c r="B15333" t="s">
        <v>17</v>
      </c>
      <c r="C15333" t="s">
        <v>18</v>
      </c>
      <c r="D15333">
        <v>1</v>
      </c>
      <c r="E15333">
        <v>532.58000000000004</v>
      </c>
      <c r="F15333">
        <v>532.58000000000004</v>
      </c>
      <c r="G15333">
        <v>208.24</v>
      </c>
      <c r="H15333">
        <v>1</v>
      </c>
      <c r="I15333">
        <v>1</v>
      </c>
      <c r="J15333">
        <v>0</v>
      </c>
      <c r="K15333">
        <v>1.83</v>
      </c>
      <c r="L15333">
        <v>0</v>
      </c>
      <c r="M15333">
        <v>0</v>
      </c>
      <c r="N15333" t="s">
        <v>1074</v>
      </c>
      <c r="O15333" t="s">
        <v>1074</v>
      </c>
      <c r="P15333">
        <v>798.87</v>
      </c>
      <c r="Q15333" t="s">
        <v>20</v>
      </c>
    </row>
    <row r="15334" spans="1:17" x14ac:dyDescent="0.25">
      <c r="A15334">
        <v>15438</v>
      </c>
      <c r="B15334" t="s">
        <v>17</v>
      </c>
      <c r="C15334" t="s">
        <v>18</v>
      </c>
      <c r="D15334">
        <v>1</v>
      </c>
      <c r="E15334">
        <v>532.58000000000004</v>
      </c>
      <c r="F15334">
        <v>532.58000000000004</v>
      </c>
      <c r="G15334">
        <v>115.84</v>
      </c>
      <c r="H15334">
        <v>1</v>
      </c>
      <c r="I15334">
        <v>2</v>
      </c>
      <c r="J15334">
        <v>1</v>
      </c>
      <c r="K15334">
        <v>4</v>
      </c>
      <c r="L15334">
        <v>0</v>
      </c>
      <c r="M15334">
        <v>0</v>
      </c>
      <c r="N15334" t="s">
        <v>1074</v>
      </c>
      <c r="O15334" t="s">
        <v>1074</v>
      </c>
      <c r="P15334">
        <v>798.87</v>
      </c>
      <c r="Q15334" t="s">
        <v>20</v>
      </c>
    </row>
    <row r="15335" spans="1:17" x14ac:dyDescent="0.25">
      <c r="A15335">
        <v>15439</v>
      </c>
      <c r="B15335" t="s">
        <v>17</v>
      </c>
      <c r="C15335" t="s">
        <v>18</v>
      </c>
      <c r="D15335">
        <v>1</v>
      </c>
      <c r="E15335">
        <v>532.58000000000004</v>
      </c>
      <c r="F15335">
        <v>532.58000000000004</v>
      </c>
      <c r="G15335">
        <v>140.6</v>
      </c>
      <c r="H15335">
        <v>0</v>
      </c>
      <c r="I15335">
        <v>-2</v>
      </c>
      <c r="J15335">
        <v>0</v>
      </c>
      <c r="K15335">
        <v>1.83</v>
      </c>
      <c r="L15335">
        <v>0</v>
      </c>
      <c r="M15335">
        <v>0</v>
      </c>
      <c r="N15335" t="s">
        <v>1074</v>
      </c>
      <c r="O15335" t="s">
        <v>1074</v>
      </c>
      <c r="P15335">
        <v>798.87</v>
      </c>
      <c r="Q15335" t="s">
        <v>20</v>
      </c>
    </row>
    <row r="15336" spans="1:17" x14ac:dyDescent="0.25">
      <c r="A15336">
        <v>15440</v>
      </c>
      <c r="B15336" t="s">
        <v>17</v>
      </c>
      <c r="C15336" t="s">
        <v>23</v>
      </c>
      <c r="D15336">
        <v>1</v>
      </c>
      <c r="E15336">
        <v>532.58000000000004</v>
      </c>
      <c r="F15336">
        <v>532.58000000000004</v>
      </c>
      <c r="G15336">
        <v>124.62</v>
      </c>
      <c r="H15336">
        <v>0</v>
      </c>
      <c r="I15336">
        <v>-1</v>
      </c>
      <c r="J15336">
        <v>0</v>
      </c>
      <c r="K15336">
        <v>1.83</v>
      </c>
      <c r="L15336">
        <v>0</v>
      </c>
      <c r="M15336">
        <v>0</v>
      </c>
      <c r="N15336" t="s">
        <v>1074</v>
      </c>
      <c r="O15336" t="s">
        <v>1074</v>
      </c>
      <c r="P15336">
        <v>798.87</v>
      </c>
      <c r="Q15336" t="s">
        <v>20</v>
      </c>
    </row>
    <row r="15337" spans="1:17" x14ac:dyDescent="0.25">
      <c r="A15337">
        <v>15441</v>
      </c>
      <c r="B15337" t="s">
        <v>33</v>
      </c>
      <c r="C15337" t="s">
        <v>18</v>
      </c>
      <c r="D15337">
        <v>1</v>
      </c>
      <c r="E15337">
        <v>532.58000000000004</v>
      </c>
      <c r="F15337">
        <v>532.58000000000004</v>
      </c>
      <c r="G15337">
        <v>189.01</v>
      </c>
      <c r="H15337">
        <v>0</v>
      </c>
      <c r="I15337">
        <v>0</v>
      </c>
      <c r="J15337">
        <v>0</v>
      </c>
      <c r="K15337">
        <v>1.83</v>
      </c>
      <c r="L15337">
        <v>0</v>
      </c>
      <c r="M15337">
        <v>0</v>
      </c>
      <c r="N15337" t="s">
        <v>1074</v>
      </c>
      <c r="O15337" t="s">
        <v>1074</v>
      </c>
      <c r="P15337">
        <v>798.87</v>
      </c>
      <c r="Q15337" t="s">
        <v>20</v>
      </c>
    </row>
    <row r="15338" spans="1:17" x14ac:dyDescent="0.25">
      <c r="A15338">
        <v>15442</v>
      </c>
      <c r="B15338" t="s">
        <v>17</v>
      </c>
      <c r="C15338" t="s">
        <v>23</v>
      </c>
      <c r="D15338">
        <v>1</v>
      </c>
      <c r="E15338">
        <v>532.58000000000004</v>
      </c>
      <c r="F15338">
        <v>532.58000000000004</v>
      </c>
      <c r="G15338">
        <v>237.74</v>
      </c>
      <c r="H15338">
        <v>0</v>
      </c>
      <c r="I15338">
        <v>0</v>
      </c>
      <c r="J15338">
        <v>0</v>
      </c>
      <c r="K15338">
        <v>1.83</v>
      </c>
      <c r="L15338">
        <v>0</v>
      </c>
      <c r="M15338">
        <v>0</v>
      </c>
      <c r="N15338" t="s">
        <v>1074</v>
      </c>
      <c r="O15338" t="s">
        <v>1074</v>
      </c>
      <c r="P15338">
        <v>798.87</v>
      </c>
      <c r="Q15338" t="s">
        <v>20</v>
      </c>
    </row>
    <row r="15339" spans="1:17" x14ac:dyDescent="0.25">
      <c r="A15339">
        <v>15443</v>
      </c>
      <c r="B15339" t="s">
        <v>17</v>
      </c>
      <c r="C15339" t="s">
        <v>18</v>
      </c>
      <c r="D15339">
        <v>1</v>
      </c>
      <c r="E15339">
        <v>532.58000000000004</v>
      </c>
      <c r="F15339">
        <v>532.58000000000004</v>
      </c>
      <c r="G15339">
        <v>125.82</v>
      </c>
      <c r="H15339">
        <v>0</v>
      </c>
      <c r="I15339">
        <v>0</v>
      </c>
      <c r="J15339">
        <v>1</v>
      </c>
      <c r="K15339">
        <v>3</v>
      </c>
      <c r="L15339">
        <v>0</v>
      </c>
      <c r="M15339">
        <v>0</v>
      </c>
      <c r="N15339" t="s">
        <v>1074</v>
      </c>
      <c r="O15339" t="s">
        <v>1074</v>
      </c>
      <c r="P15339">
        <v>798.87</v>
      </c>
      <c r="Q15339" t="s">
        <v>20</v>
      </c>
    </row>
    <row r="15340" spans="1:17" x14ac:dyDescent="0.25">
      <c r="A15340">
        <v>15444</v>
      </c>
      <c r="B15340" t="s">
        <v>17</v>
      </c>
      <c r="C15340" t="s">
        <v>18</v>
      </c>
      <c r="D15340">
        <v>1</v>
      </c>
      <c r="E15340">
        <v>532.58000000000004</v>
      </c>
      <c r="F15340">
        <v>532.58000000000004</v>
      </c>
      <c r="G15340">
        <v>247.92</v>
      </c>
      <c r="H15340">
        <v>1</v>
      </c>
      <c r="I15340">
        <v>1</v>
      </c>
      <c r="J15340">
        <v>1</v>
      </c>
      <c r="K15340">
        <v>3</v>
      </c>
      <c r="L15340">
        <v>0</v>
      </c>
      <c r="M15340">
        <v>0</v>
      </c>
      <c r="N15340" t="s">
        <v>1074</v>
      </c>
      <c r="O15340" t="s">
        <v>1074</v>
      </c>
      <c r="P15340">
        <v>798.87</v>
      </c>
      <c r="Q15340" t="s">
        <v>20</v>
      </c>
    </row>
    <row r="15341" spans="1:17" x14ac:dyDescent="0.25">
      <c r="A15341">
        <v>15445</v>
      </c>
      <c r="B15341" t="s">
        <v>17</v>
      </c>
      <c r="C15341" t="s">
        <v>18</v>
      </c>
      <c r="D15341">
        <v>1</v>
      </c>
      <c r="E15341">
        <v>532.58000000000004</v>
      </c>
      <c r="F15341">
        <v>532.58000000000004</v>
      </c>
      <c r="G15341">
        <v>153.38</v>
      </c>
      <c r="H15341">
        <v>1</v>
      </c>
      <c r="I15341">
        <v>1</v>
      </c>
      <c r="J15341">
        <v>0</v>
      </c>
      <c r="K15341">
        <v>1.83</v>
      </c>
      <c r="L15341">
        <v>0</v>
      </c>
      <c r="M15341">
        <v>0</v>
      </c>
      <c r="N15341" t="s">
        <v>1074</v>
      </c>
      <c r="O15341" t="s">
        <v>1074</v>
      </c>
      <c r="P15341">
        <v>798.87</v>
      </c>
      <c r="Q15341" t="s">
        <v>20</v>
      </c>
    </row>
    <row r="15342" spans="1:17" x14ac:dyDescent="0.25">
      <c r="A15342">
        <v>15446</v>
      </c>
      <c r="B15342" t="s">
        <v>17</v>
      </c>
      <c r="C15342" t="s">
        <v>23</v>
      </c>
      <c r="D15342">
        <v>1</v>
      </c>
      <c r="E15342">
        <v>532.58000000000004</v>
      </c>
      <c r="F15342">
        <v>532.58000000000004</v>
      </c>
      <c r="G15342">
        <v>216.97</v>
      </c>
      <c r="H15342">
        <v>0</v>
      </c>
      <c r="I15342">
        <v>0</v>
      </c>
      <c r="J15342">
        <v>0</v>
      </c>
      <c r="K15342">
        <v>1.83</v>
      </c>
      <c r="L15342">
        <v>0</v>
      </c>
      <c r="M15342">
        <v>0</v>
      </c>
      <c r="N15342" t="s">
        <v>1074</v>
      </c>
      <c r="O15342" t="s">
        <v>1074</v>
      </c>
      <c r="P15342">
        <v>798.87</v>
      </c>
      <c r="Q15342" t="s">
        <v>20</v>
      </c>
    </row>
    <row r="15343" spans="1:17" x14ac:dyDescent="0.25">
      <c r="A15343">
        <v>15447</v>
      </c>
      <c r="B15343" t="s">
        <v>33</v>
      </c>
      <c r="C15343" t="s">
        <v>18</v>
      </c>
      <c r="D15343">
        <v>1</v>
      </c>
      <c r="E15343">
        <v>532.58000000000004</v>
      </c>
      <c r="F15343">
        <v>532.58000000000004</v>
      </c>
      <c r="G15343">
        <v>93.95</v>
      </c>
      <c r="H15343">
        <v>1</v>
      </c>
      <c r="I15343">
        <v>1</v>
      </c>
      <c r="J15343">
        <v>1</v>
      </c>
      <c r="K15343">
        <v>3</v>
      </c>
      <c r="L15343">
        <v>0</v>
      </c>
      <c r="M15343">
        <v>0</v>
      </c>
      <c r="N15343" t="s">
        <v>1074</v>
      </c>
      <c r="O15343" t="s">
        <v>1074</v>
      </c>
      <c r="P15343">
        <v>798.87</v>
      </c>
      <c r="Q15343" t="s">
        <v>20</v>
      </c>
    </row>
    <row r="15344" spans="1:17" x14ac:dyDescent="0.25">
      <c r="A15344">
        <v>15448</v>
      </c>
      <c r="B15344" t="s">
        <v>17</v>
      </c>
      <c r="C15344" t="s">
        <v>23</v>
      </c>
      <c r="D15344">
        <v>1</v>
      </c>
      <c r="E15344">
        <v>532.58000000000004</v>
      </c>
      <c r="F15344">
        <v>532.58000000000004</v>
      </c>
      <c r="G15344">
        <v>-114.41</v>
      </c>
      <c r="H15344">
        <v>1</v>
      </c>
      <c r="I15344">
        <v>2</v>
      </c>
      <c r="J15344">
        <v>1</v>
      </c>
      <c r="K15344">
        <v>4</v>
      </c>
      <c r="L15344">
        <v>0</v>
      </c>
      <c r="M15344">
        <v>0</v>
      </c>
      <c r="N15344" t="s">
        <v>1074</v>
      </c>
      <c r="O15344" t="s">
        <v>1074</v>
      </c>
      <c r="P15344">
        <v>798.87</v>
      </c>
      <c r="Q15344" t="s">
        <v>20</v>
      </c>
    </row>
    <row r="15345" spans="1:17" x14ac:dyDescent="0.25">
      <c r="A15345">
        <v>15449</v>
      </c>
      <c r="B15345" t="s">
        <v>17</v>
      </c>
      <c r="C15345" t="s">
        <v>18</v>
      </c>
      <c r="D15345">
        <v>1</v>
      </c>
      <c r="E15345">
        <v>532.58000000000004</v>
      </c>
      <c r="F15345">
        <v>532.58000000000004</v>
      </c>
      <c r="G15345">
        <v>149.12</v>
      </c>
      <c r="H15345">
        <v>0</v>
      </c>
      <c r="I15345">
        <v>-2</v>
      </c>
      <c r="J15345">
        <v>0</v>
      </c>
      <c r="K15345">
        <v>1.83</v>
      </c>
      <c r="L15345">
        <v>0</v>
      </c>
      <c r="M15345">
        <v>0</v>
      </c>
      <c r="N15345" t="s">
        <v>1074</v>
      </c>
      <c r="O15345" t="s">
        <v>1074</v>
      </c>
      <c r="P15345">
        <v>798.87</v>
      </c>
      <c r="Q15345" t="s">
        <v>20</v>
      </c>
    </row>
    <row r="15346" spans="1:17" x14ac:dyDescent="0.25">
      <c r="A15346">
        <v>15450</v>
      </c>
      <c r="B15346" t="s">
        <v>17</v>
      </c>
      <c r="C15346" t="s">
        <v>23</v>
      </c>
      <c r="D15346">
        <v>1</v>
      </c>
      <c r="E15346">
        <v>532.58000000000004</v>
      </c>
      <c r="F15346">
        <v>532.58000000000004</v>
      </c>
      <c r="G15346">
        <v>95.07</v>
      </c>
      <c r="H15346">
        <v>1</v>
      </c>
      <c r="I15346">
        <v>1</v>
      </c>
      <c r="J15346">
        <v>1</v>
      </c>
      <c r="K15346">
        <v>3</v>
      </c>
      <c r="L15346">
        <v>0</v>
      </c>
      <c r="M15346">
        <v>0</v>
      </c>
      <c r="N15346" t="s">
        <v>1074</v>
      </c>
      <c r="O15346" t="s">
        <v>1074</v>
      </c>
      <c r="P15346">
        <v>798.87</v>
      </c>
      <c r="Q15346" t="s">
        <v>20</v>
      </c>
    </row>
    <row r="15347" spans="1:17" x14ac:dyDescent="0.25">
      <c r="A15347">
        <v>15451</v>
      </c>
      <c r="B15347" t="s">
        <v>17</v>
      </c>
      <c r="C15347" t="s">
        <v>23</v>
      </c>
      <c r="D15347">
        <v>1</v>
      </c>
      <c r="E15347">
        <v>532.58000000000004</v>
      </c>
      <c r="F15347">
        <v>532.58000000000004</v>
      </c>
      <c r="G15347">
        <v>-312.3</v>
      </c>
      <c r="H15347">
        <v>0</v>
      </c>
      <c r="I15347">
        <v>0</v>
      </c>
      <c r="J15347">
        <v>0</v>
      </c>
      <c r="K15347">
        <v>1.83</v>
      </c>
      <c r="L15347">
        <v>0</v>
      </c>
      <c r="M15347">
        <v>0</v>
      </c>
      <c r="N15347" t="s">
        <v>1074</v>
      </c>
      <c r="O15347" t="s">
        <v>1074</v>
      </c>
      <c r="P15347">
        <v>798.87</v>
      </c>
      <c r="Q15347" t="s">
        <v>20</v>
      </c>
    </row>
    <row r="15348" spans="1:17" x14ac:dyDescent="0.25">
      <c r="A15348">
        <v>15452</v>
      </c>
      <c r="B15348" t="s">
        <v>17</v>
      </c>
      <c r="C15348" t="s">
        <v>18</v>
      </c>
      <c r="D15348">
        <v>1</v>
      </c>
      <c r="E15348">
        <v>532.58000000000004</v>
      </c>
      <c r="F15348">
        <v>532.58000000000004</v>
      </c>
      <c r="G15348">
        <v>152.85</v>
      </c>
      <c r="H15348">
        <v>1</v>
      </c>
      <c r="I15348">
        <v>3</v>
      </c>
      <c r="J15348">
        <v>1</v>
      </c>
      <c r="K15348">
        <v>3</v>
      </c>
      <c r="L15348">
        <v>0</v>
      </c>
      <c r="M15348">
        <v>0</v>
      </c>
      <c r="N15348" t="s">
        <v>1074</v>
      </c>
      <c r="O15348" t="s">
        <v>1074</v>
      </c>
      <c r="P15348">
        <v>798.87</v>
      </c>
      <c r="Q15348" t="s">
        <v>20</v>
      </c>
    </row>
    <row r="15349" spans="1:17" x14ac:dyDescent="0.25">
      <c r="A15349">
        <v>15453</v>
      </c>
      <c r="B15349" t="s">
        <v>33</v>
      </c>
      <c r="C15349" t="s">
        <v>18</v>
      </c>
      <c r="D15349">
        <v>1</v>
      </c>
      <c r="E15349">
        <v>532.58000000000004</v>
      </c>
      <c r="F15349">
        <v>532.58000000000004</v>
      </c>
      <c r="G15349">
        <v>38.9</v>
      </c>
      <c r="H15349">
        <v>1</v>
      </c>
      <c r="I15349">
        <v>4</v>
      </c>
      <c r="J15349">
        <v>1</v>
      </c>
      <c r="K15349">
        <v>3</v>
      </c>
      <c r="L15349">
        <v>0</v>
      </c>
      <c r="M15349">
        <v>0</v>
      </c>
      <c r="N15349" t="s">
        <v>1074</v>
      </c>
      <c r="O15349" t="s">
        <v>1074</v>
      </c>
      <c r="P15349">
        <v>798.87</v>
      </c>
      <c r="Q15349" t="s">
        <v>20</v>
      </c>
    </row>
    <row r="15350" spans="1:17" x14ac:dyDescent="0.25">
      <c r="A15350">
        <v>15454</v>
      </c>
      <c r="B15350" t="s">
        <v>17</v>
      </c>
      <c r="C15350" t="s">
        <v>23</v>
      </c>
      <c r="D15350">
        <v>1</v>
      </c>
      <c r="E15350">
        <v>532.58000000000004</v>
      </c>
      <c r="F15350">
        <v>532.58000000000004</v>
      </c>
      <c r="G15350">
        <v>44.74</v>
      </c>
      <c r="H15350">
        <v>0</v>
      </c>
      <c r="I15350">
        <v>-2</v>
      </c>
      <c r="J15350">
        <v>0</v>
      </c>
      <c r="K15350">
        <v>1.83</v>
      </c>
      <c r="L15350">
        <v>0</v>
      </c>
      <c r="M15350">
        <v>0</v>
      </c>
      <c r="N15350" t="s">
        <v>1074</v>
      </c>
      <c r="O15350" t="s">
        <v>1074</v>
      </c>
      <c r="P15350">
        <v>798.87</v>
      </c>
      <c r="Q15350" t="s">
        <v>20</v>
      </c>
    </row>
    <row r="15351" spans="1:17" x14ac:dyDescent="0.25">
      <c r="A15351">
        <v>15455</v>
      </c>
      <c r="B15351" t="s">
        <v>17</v>
      </c>
      <c r="C15351" t="s">
        <v>18</v>
      </c>
      <c r="D15351">
        <v>1</v>
      </c>
      <c r="E15351">
        <v>532.58000000000004</v>
      </c>
      <c r="F15351">
        <v>532.58000000000004</v>
      </c>
      <c r="G15351">
        <v>39.840000000000003</v>
      </c>
      <c r="H15351">
        <v>0</v>
      </c>
      <c r="I15351">
        <v>-1</v>
      </c>
      <c r="J15351">
        <v>0</v>
      </c>
      <c r="K15351">
        <v>1.83</v>
      </c>
      <c r="L15351">
        <v>0</v>
      </c>
      <c r="M15351">
        <v>0</v>
      </c>
      <c r="N15351" t="s">
        <v>1074</v>
      </c>
      <c r="O15351" t="s">
        <v>1074</v>
      </c>
      <c r="P15351">
        <v>798.87</v>
      </c>
      <c r="Q15351" t="s">
        <v>20</v>
      </c>
    </row>
    <row r="15352" spans="1:17" x14ac:dyDescent="0.25">
      <c r="A15352">
        <v>15456</v>
      </c>
      <c r="B15352" t="s">
        <v>33</v>
      </c>
      <c r="C15352" t="s">
        <v>23</v>
      </c>
      <c r="D15352">
        <v>1</v>
      </c>
      <c r="E15352">
        <v>532.58000000000004</v>
      </c>
      <c r="F15352">
        <v>532.58000000000004</v>
      </c>
      <c r="G15352">
        <v>139</v>
      </c>
      <c r="H15352">
        <v>1</v>
      </c>
      <c r="I15352">
        <v>1</v>
      </c>
      <c r="J15352">
        <v>1</v>
      </c>
      <c r="K15352">
        <v>3</v>
      </c>
      <c r="L15352">
        <v>0</v>
      </c>
      <c r="M15352">
        <v>0</v>
      </c>
      <c r="N15352" t="s">
        <v>1074</v>
      </c>
      <c r="O15352" t="s">
        <v>1074</v>
      </c>
      <c r="P15352">
        <v>798.87</v>
      </c>
      <c r="Q15352" t="s">
        <v>20</v>
      </c>
    </row>
    <row r="15353" spans="1:17" x14ac:dyDescent="0.25">
      <c r="A15353">
        <v>15457</v>
      </c>
      <c r="B15353" t="s">
        <v>33</v>
      </c>
      <c r="C15353" t="s">
        <v>18</v>
      </c>
      <c r="D15353">
        <v>1</v>
      </c>
      <c r="E15353">
        <v>532.58000000000004</v>
      </c>
      <c r="F15353">
        <v>532.58000000000004</v>
      </c>
      <c r="G15353">
        <v>-343.54</v>
      </c>
      <c r="H15353">
        <v>1</v>
      </c>
      <c r="I15353">
        <v>1</v>
      </c>
      <c r="J15353">
        <v>0</v>
      </c>
      <c r="K15353">
        <v>1.83</v>
      </c>
      <c r="L15353">
        <v>0</v>
      </c>
      <c r="M15353">
        <v>0</v>
      </c>
      <c r="N15353" t="s">
        <v>1074</v>
      </c>
      <c r="O15353" t="s">
        <v>1074</v>
      </c>
      <c r="P15353">
        <v>798.87</v>
      </c>
      <c r="Q15353" t="s">
        <v>20</v>
      </c>
    </row>
    <row r="15354" spans="1:17" x14ac:dyDescent="0.25">
      <c r="A15354">
        <v>15458</v>
      </c>
      <c r="B15354" t="s">
        <v>33</v>
      </c>
      <c r="C15354" t="s">
        <v>18</v>
      </c>
      <c r="D15354">
        <v>1</v>
      </c>
      <c r="E15354">
        <v>532.58000000000004</v>
      </c>
      <c r="F15354">
        <v>532.58000000000004</v>
      </c>
      <c r="G15354">
        <v>-107.85</v>
      </c>
      <c r="H15354">
        <v>1</v>
      </c>
      <c r="I15354">
        <v>2</v>
      </c>
      <c r="J15354">
        <v>1</v>
      </c>
      <c r="K15354">
        <v>3</v>
      </c>
      <c r="L15354">
        <v>0</v>
      </c>
      <c r="M15354">
        <v>0</v>
      </c>
      <c r="N15354" t="s">
        <v>1074</v>
      </c>
      <c r="O15354" t="s">
        <v>1074</v>
      </c>
      <c r="P15354">
        <v>798.87</v>
      </c>
      <c r="Q15354" t="s">
        <v>20</v>
      </c>
    </row>
    <row r="15355" spans="1:17" x14ac:dyDescent="0.25">
      <c r="A15355">
        <v>15459</v>
      </c>
      <c r="B15355" t="s">
        <v>17</v>
      </c>
      <c r="C15355" t="s">
        <v>18</v>
      </c>
      <c r="D15355">
        <v>1</v>
      </c>
      <c r="E15355">
        <v>532.58000000000004</v>
      </c>
      <c r="F15355">
        <v>532.58000000000004</v>
      </c>
      <c r="G15355">
        <v>126.01</v>
      </c>
      <c r="H15355">
        <v>0</v>
      </c>
      <c r="I15355">
        <v>-2</v>
      </c>
      <c r="J15355">
        <v>0</v>
      </c>
      <c r="K15355">
        <v>1.83</v>
      </c>
      <c r="L15355">
        <v>0</v>
      </c>
      <c r="M15355">
        <v>0</v>
      </c>
      <c r="N15355" t="s">
        <v>1074</v>
      </c>
      <c r="O15355" t="s">
        <v>1074</v>
      </c>
      <c r="P15355">
        <v>798.87</v>
      </c>
      <c r="Q15355" t="s">
        <v>20</v>
      </c>
    </row>
    <row r="15356" spans="1:17" x14ac:dyDescent="0.25">
      <c r="A15356">
        <v>15460</v>
      </c>
      <c r="B15356" t="s">
        <v>28</v>
      </c>
      <c r="C15356" t="s">
        <v>23</v>
      </c>
      <c r="D15356">
        <v>1</v>
      </c>
      <c r="E15356">
        <v>532.58000000000004</v>
      </c>
      <c r="F15356">
        <v>532.58000000000004</v>
      </c>
      <c r="G15356">
        <v>94.11</v>
      </c>
      <c r="H15356">
        <v>0</v>
      </c>
      <c r="I15356">
        <v>-1</v>
      </c>
      <c r="J15356">
        <v>0</v>
      </c>
      <c r="K15356">
        <v>1.83</v>
      </c>
      <c r="L15356">
        <v>0</v>
      </c>
      <c r="M15356">
        <v>0</v>
      </c>
      <c r="N15356" t="s">
        <v>1074</v>
      </c>
      <c r="O15356" t="s">
        <v>1074</v>
      </c>
      <c r="P15356">
        <v>798.87</v>
      </c>
      <c r="Q15356" t="s">
        <v>20</v>
      </c>
    </row>
    <row r="15357" spans="1:17" x14ac:dyDescent="0.25">
      <c r="A15357">
        <v>15461</v>
      </c>
      <c r="B15357" t="s">
        <v>17</v>
      </c>
      <c r="C15357" t="s">
        <v>18</v>
      </c>
      <c r="D15357">
        <v>1</v>
      </c>
      <c r="E15357">
        <v>532.58000000000004</v>
      </c>
      <c r="F15357">
        <v>532.58000000000004</v>
      </c>
      <c r="G15357">
        <v>236.55</v>
      </c>
      <c r="H15357">
        <v>0</v>
      </c>
      <c r="I15357">
        <v>0</v>
      </c>
      <c r="J15357">
        <v>0</v>
      </c>
      <c r="K15357">
        <v>1.83</v>
      </c>
      <c r="L15357">
        <v>0</v>
      </c>
      <c r="M15357">
        <v>0</v>
      </c>
      <c r="N15357" t="s">
        <v>1074</v>
      </c>
      <c r="O15357" t="s">
        <v>1074</v>
      </c>
      <c r="P15357">
        <v>798.87</v>
      </c>
      <c r="Q15357" t="s">
        <v>20</v>
      </c>
    </row>
    <row r="15358" spans="1:17" x14ac:dyDescent="0.25">
      <c r="A15358">
        <v>15462</v>
      </c>
      <c r="B15358" t="s">
        <v>17</v>
      </c>
      <c r="C15358" t="s">
        <v>18</v>
      </c>
      <c r="D15358">
        <v>1</v>
      </c>
      <c r="E15358">
        <v>532.58000000000004</v>
      </c>
      <c r="F15358">
        <v>532.58000000000004</v>
      </c>
      <c r="G15358">
        <v>136.61000000000001</v>
      </c>
      <c r="H15358">
        <v>1</v>
      </c>
      <c r="I15358">
        <v>3</v>
      </c>
      <c r="J15358">
        <v>1</v>
      </c>
      <c r="K15358">
        <v>3</v>
      </c>
      <c r="L15358">
        <v>0</v>
      </c>
      <c r="M15358">
        <v>0</v>
      </c>
      <c r="N15358" t="s">
        <v>1074</v>
      </c>
      <c r="O15358" t="s">
        <v>1074</v>
      </c>
      <c r="P15358">
        <v>798.87</v>
      </c>
      <c r="Q15358" t="s">
        <v>20</v>
      </c>
    </row>
    <row r="15359" spans="1:17" x14ac:dyDescent="0.25">
      <c r="A15359">
        <v>15463</v>
      </c>
      <c r="B15359" t="s">
        <v>28</v>
      </c>
      <c r="C15359" t="s">
        <v>23</v>
      </c>
      <c r="D15359">
        <v>1</v>
      </c>
      <c r="E15359">
        <v>532.58000000000004</v>
      </c>
      <c r="F15359">
        <v>532.58000000000004</v>
      </c>
      <c r="G15359">
        <v>185.59</v>
      </c>
      <c r="H15359">
        <v>0</v>
      </c>
      <c r="I15359">
        <v>2</v>
      </c>
      <c r="J15359">
        <v>1</v>
      </c>
      <c r="K15359">
        <v>2</v>
      </c>
      <c r="L15359">
        <v>0</v>
      </c>
      <c r="M15359">
        <v>0</v>
      </c>
      <c r="N15359" t="s">
        <v>1074</v>
      </c>
      <c r="O15359" t="s">
        <v>1074</v>
      </c>
      <c r="P15359">
        <v>798.87</v>
      </c>
      <c r="Q15359" t="s">
        <v>20</v>
      </c>
    </row>
    <row r="15360" spans="1:17" x14ac:dyDescent="0.25">
      <c r="A15360">
        <v>15464</v>
      </c>
      <c r="B15360" t="s">
        <v>17</v>
      </c>
      <c r="C15360" t="s">
        <v>18</v>
      </c>
      <c r="D15360">
        <v>1</v>
      </c>
      <c r="E15360">
        <v>532.58000000000004</v>
      </c>
      <c r="F15360">
        <v>532.58000000000004</v>
      </c>
      <c r="G15360">
        <v>91.96</v>
      </c>
      <c r="H15360">
        <v>0</v>
      </c>
      <c r="I15360">
        <v>-2</v>
      </c>
      <c r="J15360">
        <v>0</v>
      </c>
      <c r="K15360">
        <v>1.83</v>
      </c>
      <c r="L15360">
        <v>0</v>
      </c>
      <c r="M15360">
        <v>0</v>
      </c>
      <c r="N15360" t="s">
        <v>1074</v>
      </c>
      <c r="O15360" t="s">
        <v>1074</v>
      </c>
      <c r="P15360">
        <v>798.87</v>
      </c>
      <c r="Q15360" t="s">
        <v>20</v>
      </c>
    </row>
    <row r="15361" spans="1:17" x14ac:dyDescent="0.25">
      <c r="A15361">
        <v>15465</v>
      </c>
      <c r="B15361" t="s">
        <v>28</v>
      </c>
      <c r="C15361" t="s">
        <v>18</v>
      </c>
      <c r="D15361">
        <v>1</v>
      </c>
      <c r="E15361">
        <v>532.58000000000004</v>
      </c>
      <c r="F15361">
        <v>532.58000000000004</v>
      </c>
      <c r="G15361">
        <v>229.65</v>
      </c>
      <c r="H15361">
        <v>0</v>
      </c>
      <c r="I15361">
        <v>-1</v>
      </c>
      <c r="J15361">
        <v>0</v>
      </c>
      <c r="K15361">
        <v>1.83</v>
      </c>
      <c r="L15361">
        <v>0</v>
      </c>
      <c r="M15361">
        <v>0</v>
      </c>
      <c r="N15361" t="s">
        <v>1074</v>
      </c>
      <c r="O15361" t="s">
        <v>1074</v>
      </c>
      <c r="P15361">
        <v>798.87</v>
      </c>
      <c r="Q15361" t="s">
        <v>20</v>
      </c>
    </row>
    <row r="15362" spans="1:17" x14ac:dyDescent="0.25">
      <c r="A15362">
        <v>15466</v>
      </c>
      <c r="B15362" t="s">
        <v>28</v>
      </c>
      <c r="C15362" t="s">
        <v>23</v>
      </c>
      <c r="D15362">
        <v>1</v>
      </c>
      <c r="E15362">
        <v>532.58000000000004</v>
      </c>
      <c r="F15362">
        <v>532.58000000000004</v>
      </c>
      <c r="G15362">
        <v>137.09</v>
      </c>
      <c r="H15362">
        <v>1</v>
      </c>
      <c r="I15362">
        <v>1</v>
      </c>
      <c r="J15362">
        <v>1</v>
      </c>
      <c r="K15362">
        <v>3</v>
      </c>
      <c r="L15362">
        <v>0</v>
      </c>
      <c r="M15362">
        <v>0</v>
      </c>
      <c r="N15362" t="s">
        <v>1074</v>
      </c>
      <c r="O15362" t="s">
        <v>1074</v>
      </c>
      <c r="P15362">
        <v>798.87</v>
      </c>
      <c r="Q15362" t="s">
        <v>20</v>
      </c>
    </row>
    <row r="15363" spans="1:17" x14ac:dyDescent="0.25">
      <c r="A15363">
        <v>15467</v>
      </c>
      <c r="B15363" t="s">
        <v>28</v>
      </c>
      <c r="C15363" t="s">
        <v>18</v>
      </c>
      <c r="D15363">
        <v>1</v>
      </c>
      <c r="E15363">
        <v>532.58000000000004</v>
      </c>
      <c r="F15363">
        <v>532.58000000000004</v>
      </c>
      <c r="G15363">
        <v>255.64</v>
      </c>
      <c r="H15363">
        <v>1</v>
      </c>
      <c r="I15363">
        <v>1</v>
      </c>
      <c r="J15363">
        <v>1</v>
      </c>
      <c r="K15363">
        <v>4</v>
      </c>
      <c r="L15363">
        <v>0</v>
      </c>
      <c r="M15363">
        <v>0</v>
      </c>
      <c r="N15363" t="s">
        <v>1074</v>
      </c>
      <c r="O15363" t="s">
        <v>1074</v>
      </c>
      <c r="P15363">
        <v>798.87</v>
      </c>
      <c r="Q15363" t="s">
        <v>20</v>
      </c>
    </row>
    <row r="15364" spans="1:17" x14ac:dyDescent="0.25">
      <c r="A15364">
        <v>15468</v>
      </c>
      <c r="B15364" t="s">
        <v>33</v>
      </c>
      <c r="C15364" t="s">
        <v>18</v>
      </c>
      <c r="D15364">
        <v>1</v>
      </c>
      <c r="E15364">
        <v>532.58000000000004</v>
      </c>
      <c r="F15364">
        <v>532.58000000000004</v>
      </c>
      <c r="G15364">
        <v>127.82</v>
      </c>
      <c r="H15364">
        <v>1</v>
      </c>
      <c r="I15364">
        <v>1</v>
      </c>
      <c r="J15364">
        <v>0</v>
      </c>
      <c r="K15364">
        <v>1.83</v>
      </c>
      <c r="L15364">
        <v>0</v>
      </c>
      <c r="M15364">
        <v>0</v>
      </c>
      <c r="N15364" t="s">
        <v>1074</v>
      </c>
      <c r="O15364" t="s">
        <v>1074</v>
      </c>
      <c r="P15364">
        <v>798.87</v>
      </c>
      <c r="Q15364" t="s">
        <v>20</v>
      </c>
    </row>
    <row r="15365" spans="1:17" x14ac:dyDescent="0.25">
      <c r="A15365">
        <v>15469</v>
      </c>
      <c r="B15365" t="s">
        <v>33</v>
      </c>
      <c r="C15365" t="s">
        <v>23</v>
      </c>
      <c r="D15365">
        <v>1</v>
      </c>
      <c r="E15365">
        <v>532.58000000000004</v>
      </c>
      <c r="F15365">
        <v>532.58000000000004</v>
      </c>
      <c r="G15365">
        <v>144.01</v>
      </c>
      <c r="H15365">
        <v>1</v>
      </c>
      <c r="I15365">
        <v>1</v>
      </c>
      <c r="J15365">
        <v>1</v>
      </c>
      <c r="K15365">
        <v>3</v>
      </c>
      <c r="L15365">
        <v>0</v>
      </c>
      <c r="M15365">
        <v>0</v>
      </c>
      <c r="N15365" t="s">
        <v>1074</v>
      </c>
      <c r="O15365" t="s">
        <v>1074</v>
      </c>
      <c r="P15365">
        <v>798.87</v>
      </c>
      <c r="Q15365" t="s">
        <v>20</v>
      </c>
    </row>
    <row r="15366" spans="1:17" x14ac:dyDescent="0.25">
      <c r="A15366">
        <v>15470</v>
      </c>
      <c r="B15366" t="s">
        <v>33</v>
      </c>
      <c r="C15366" t="s">
        <v>18</v>
      </c>
      <c r="D15366">
        <v>1</v>
      </c>
      <c r="E15366">
        <v>532.58000000000004</v>
      </c>
      <c r="F15366">
        <v>532.58000000000004</v>
      </c>
      <c r="G15366">
        <v>141.93</v>
      </c>
      <c r="H15366">
        <v>1</v>
      </c>
      <c r="I15366">
        <v>1</v>
      </c>
      <c r="J15366">
        <v>1</v>
      </c>
      <c r="K15366">
        <v>2</v>
      </c>
      <c r="L15366">
        <v>0</v>
      </c>
      <c r="M15366">
        <v>0</v>
      </c>
      <c r="N15366" t="s">
        <v>1074</v>
      </c>
      <c r="O15366" t="s">
        <v>1074</v>
      </c>
      <c r="P15366">
        <v>798.87</v>
      </c>
      <c r="Q15366" t="s">
        <v>20</v>
      </c>
    </row>
    <row r="15367" spans="1:17" x14ac:dyDescent="0.25">
      <c r="A15367">
        <v>15471</v>
      </c>
      <c r="B15367" t="s">
        <v>33</v>
      </c>
      <c r="C15367" t="s">
        <v>18</v>
      </c>
      <c r="D15367">
        <v>1</v>
      </c>
      <c r="E15367">
        <v>532.58000000000004</v>
      </c>
      <c r="F15367">
        <v>532.58000000000004</v>
      </c>
      <c r="G15367">
        <v>203.34</v>
      </c>
      <c r="H15367">
        <v>1</v>
      </c>
      <c r="I15367">
        <v>1</v>
      </c>
      <c r="J15367">
        <v>0</v>
      </c>
      <c r="K15367">
        <v>1.83</v>
      </c>
      <c r="L15367">
        <v>0</v>
      </c>
      <c r="M15367">
        <v>0</v>
      </c>
      <c r="N15367" t="s">
        <v>1074</v>
      </c>
      <c r="O15367" t="s">
        <v>1074</v>
      </c>
      <c r="P15367">
        <v>798.87</v>
      </c>
      <c r="Q15367" t="s">
        <v>20</v>
      </c>
    </row>
    <row r="15368" spans="1:17" x14ac:dyDescent="0.25">
      <c r="A15368">
        <v>15472</v>
      </c>
      <c r="B15368" t="s">
        <v>33</v>
      </c>
      <c r="C15368" t="s">
        <v>23</v>
      </c>
      <c r="D15368">
        <v>1</v>
      </c>
      <c r="E15368">
        <v>532.58000000000004</v>
      </c>
      <c r="F15368">
        <v>532.58000000000004</v>
      </c>
      <c r="G15368">
        <v>201.32</v>
      </c>
      <c r="H15368">
        <v>1</v>
      </c>
      <c r="I15368">
        <v>1</v>
      </c>
      <c r="J15368">
        <v>0</v>
      </c>
      <c r="K15368">
        <v>1.83</v>
      </c>
      <c r="L15368">
        <v>0</v>
      </c>
      <c r="M15368">
        <v>0</v>
      </c>
      <c r="N15368" t="s">
        <v>1074</v>
      </c>
      <c r="O15368" t="s">
        <v>1074</v>
      </c>
      <c r="P15368">
        <v>798.87</v>
      </c>
      <c r="Q15368" t="s">
        <v>20</v>
      </c>
    </row>
    <row r="15369" spans="1:17" x14ac:dyDescent="0.25">
      <c r="A15369">
        <v>15473</v>
      </c>
      <c r="B15369" t="s">
        <v>33</v>
      </c>
      <c r="C15369" t="s">
        <v>18</v>
      </c>
      <c r="D15369">
        <v>1</v>
      </c>
      <c r="E15369">
        <v>532.58000000000004</v>
      </c>
      <c r="F15369">
        <v>532.58000000000004</v>
      </c>
      <c r="G15369">
        <v>113.17</v>
      </c>
      <c r="H15369">
        <v>1</v>
      </c>
      <c r="I15369">
        <v>4</v>
      </c>
      <c r="J15369">
        <v>1</v>
      </c>
      <c r="K15369">
        <v>3</v>
      </c>
      <c r="L15369">
        <v>0</v>
      </c>
      <c r="M15369">
        <v>0</v>
      </c>
      <c r="N15369" t="s">
        <v>1074</v>
      </c>
      <c r="O15369" t="s">
        <v>1074</v>
      </c>
      <c r="P15369">
        <v>798.87</v>
      </c>
      <c r="Q15369" t="s">
        <v>20</v>
      </c>
    </row>
    <row r="15370" spans="1:17" x14ac:dyDescent="0.25">
      <c r="A15370">
        <v>15474</v>
      </c>
      <c r="B15370" t="s">
        <v>33</v>
      </c>
      <c r="C15370" t="s">
        <v>23</v>
      </c>
      <c r="D15370">
        <v>1</v>
      </c>
      <c r="E15370">
        <v>532.58000000000004</v>
      </c>
      <c r="F15370">
        <v>532.58000000000004</v>
      </c>
      <c r="G15370">
        <v>-63.94</v>
      </c>
      <c r="H15370">
        <v>0</v>
      </c>
      <c r="I15370">
        <v>-2</v>
      </c>
      <c r="J15370">
        <v>0</v>
      </c>
      <c r="K15370">
        <v>1.83</v>
      </c>
      <c r="L15370">
        <v>0</v>
      </c>
      <c r="M15370">
        <v>0</v>
      </c>
      <c r="N15370" t="s">
        <v>1074</v>
      </c>
      <c r="O15370" t="s">
        <v>1074</v>
      </c>
      <c r="P15370">
        <v>798.87</v>
      </c>
      <c r="Q15370" t="s">
        <v>20</v>
      </c>
    </row>
    <row r="15371" spans="1:17" x14ac:dyDescent="0.25">
      <c r="A15371">
        <v>15475</v>
      </c>
      <c r="B15371" t="s">
        <v>33</v>
      </c>
      <c r="C15371" t="s">
        <v>18</v>
      </c>
      <c r="D15371">
        <v>1</v>
      </c>
      <c r="E15371">
        <v>532.58000000000004</v>
      </c>
      <c r="F15371">
        <v>532.58000000000004</v>
      </c>
      <c r="G15371">
        <v>-93.73</v>
      </c>
      <c r="H15371">
        <v>0</v>
      </c>
      <c r="I15371">
        <v>-1</v>
      </c>
      <c r="J15371">
        <v>0</v>
      </c>
      <c r="K15371">
        <v>1.83</v>
      </c>
      <c r="L15371">
        <v>0</v>
      </c>
      <c r="M15371">
        <v>0</v>
      </c>
      <c r="N15371" t="s">
        <v>1074</v>
      </c>
      <c r="O15371" t="s">
        <v>1074</v>
      </c>
      <c r="P15371">
        <v>798.87</v>
      </c>
      <c r="Q15371" t="s">
        <v>20</v>
      </c>
    </row>
    <row r="15372" spans="1:17" x14ac:dyDescent="0.25">
      <c r="A15372">
        <v>15476</v>
      </c>
      <c r="B15372" t="s">
        <v>33</v>
      </c>
      <c r="C15372" t="s">
        <v>23</v>
      </c>
      <c r="D15372">
        <v>1</v>
      </c>
      <c r="E15372">
        <v>532.58000000000004</v>
      </c>
      <c r="F15372">
        <v>532.58000000000004</v>
      </c>
      <c r="G15372">
        <v>47.93</v>
      </c>
      <c r="H15372">
        <v>0</v>
      </c>
      <c r="I15372">
        <v>0</v>
      </c>
      <c r="J15372">
        <v>0</v>
      </c>
      <c r="K15372">
        <v>1.83</v>
      </c>
      <c r="L15372">
        <v>0</v>
      </c>
      <c r="M15372">
        <v>0</v>
      </c>
      <c r="N15372" t="s">
        <v>1074</v>
      </c>
      <c r="O15372" t="s">
        <v>1074</v>
      </c>
      <c r="P15372">
        <v>798.87</v>
      </c>
      <c r="Q15372" t="s">
        <v>20</v>
      </c>
    </row>
    <row r="15373" spans="1:17" x14ac:dyDescent="0.25">
      <c r="A15373">
        <v>15477</v>
      </c>
      <c r="B15373" t="s">
        <v>33</v>
      </c>
      <c r="C15373" t="s">
        <v>18</v>
      </c>
      <c r="D15373">
        <v>1</v>
      </c>
      <c r="E15373">
        <v>532.58000000000004</v>
      </c>
      <c r="F15373">
        <v>532.58000000000004</v>
      </c>
      <c r="G15373">
        <v>60.58</v>
      </c>
      <c r="H15373">
        <v>1</v>
      </c>
      <c r="I15373">
        <v>1</v>
      </c>
      <c r="J15373">
        <v>1</v>
      </c>
      <c r="K15373">
        <v>3</v>
      </c>
      <c r="L15373">
        <v>0</v>
      </c>
      <c r="M15373">
        <v>0</v>
      </c>
      <c r="N15373" t="s">
        <v>1074</v>
      </c>
      <c r="O15373" t="s">
        <v>1074</v>
      </c>
      <c r="P15373">
        <v>798.87</v>
      </c>
      <c r="Q15373" t="s">
        <v>20</v>
      </c>
    </row>
    <row r="15374" spans="1:17" x14ac:dyDescent="0.25">
      <c r="A15374">
        <v>15478</v>
      </c>
      <c r="B15374" t="s">
        <v>33</v>
      </c>
      <c r="C15374" t="s">
        <v>18</v>
      </c>
      <c r="D15374">
        <v>1</v>
      </c>
      <c r="E15374">
        <v>532.58000000000004</v>
      </c>
      <c r="F15374">
        <v>532.58000000000004</v>
      </c>
      <c r="G15374">
        <v>-379.89</v>
      </c>
      <c r="H15374">
        <v>1</v>
      </c>
      <c r="I15374">
        <v>2</v>
      </c>
      <c r="J15374">
        <v>1</v>
      </c>
      <c r="K15374">
        <v>3</v>
      </c>
      <c r="L15374">
        <v>0</v>
      </c>
      <c r="M15374">
        <v>0</v>
      </c>
      <c r="N15374" t="s">
        <v>1074</v>
      </c>
      <c r="O15374" t="s">
        <v>1074</v>
      </c>
      <c r="P15374">
        <v>798.87</v>
      </c>
      <c r="Q15374" t="s">
        <v>20</v>
      </c>
    </row>
    <row r="15375" spans="1:17" x14ac:dyDescent="0.25">
      <c r="A15375">
        <v>15479</v>
      </c>
      <c r="B15375" t="s">
        <v>33</v>
      </c>
      <c r="C15375" t="s">
        <v>23</v>
      </c>
      <c r="D15375">
        <v>1</v>
      </c>
      <c r="E15375">
        <v>532.58000000000004</v>
      </c>
      <c r="F15375">
        <v>532.58000000000004</v>
      </c>
      <c r="G15375">
        <v>182.69</v>
      </c>
      <c r="H15375">
        <v>0</v>
      </c>
      <c r="I15375">
        <v>-2</v>
      </c>
      <c r="J15375">
        <v>0</v>
      </c>
      <c r="K15375">
        <v>1.83</v>
      </c>
      <c r="L15375">
        <v>0</v>
      </c>
      <c r="M15375">
        <v>0</v>
      </c>
      <c r="N15375" t="s">
        <v>1074</v>
      </c>
      <c r="O15375" t="s">
        <v>1074</v>
      </c>
      <c r="P15375">
        <v>798.87</v>
      </c>
      <c r="Q15375" t="s">
        <v>20</v>
      </c>
    </row>
    <row r="15376" spans="1:17" x14ac:dyDescent="0.25">
      <c r="A15376">
        <v>15480</v>
      </c>
      <c r="B15376" t="s">
        <v>28</v>
      </c>
      <c r="C15376" t="s">
        <v>18</v>
      </c>
      <c r="D15376">
        <v>1</v>
      </c>
      <c r="E15376">
        <v>532.58000000000004</v>
      </c>
      <c r="F15376">
        <v>532.58000000000004</v>
      </c>
      <c r="G15376">
        <v>-101.19</v>
      </c>
      <c r="H15376">
        <v>0</v>
      </c>
      <c r="I15376">
        <v>-1</v>
      </c>
      <c r="J15376">
        <v>0</v>
      </c>
      <c r="K15376">
        <v>1.83</v>
      </c>
      <c r="L15376">
        <v>0</v>
      </c>
      <c r="M15376">
        <v>0</v>
      </c>
      <c r="N15376" t="s">
        <v>1074</v>
      </c>
      <c r="O15376" t="s">
        <v>1074</v>
      </c>
      <c r="P15376">
        <v>798.87</v>
      </c>
      <c r="Q15376" t="s">
        <v>20</v>
      </c>
    </row>
    <row r="15377" spans="1:17" x14ac:dyDescent="0.25">
      <c r="A15377">
        <v>15481</v>
      </c>
      <c r="B15377" t="s">
        <v>33</v>
      </c>
      <c r="C15377" t="s">
        <v>23</v>
      </c>
      <c r="D15377">
        <v>1</v>
      </c>
      <c r="E15377">
        <v>532.58000000000004</v>
      </c>
      <c r="F15377">
        <v>532.58000000000004</v>
      </c>
      <c r="G15377">
        <v>12.78</v>
      </c>
      <c r="H15377">
        <v>0</v>
      </c>
      <c r="I15377">
        <v>0</v>
      </c>
      <c r="J15377">
        <v>1</v>
      </c>
      <c r="K15377">
        <v>5</v>
      </c>
      <c r="L15377">
        <v>0</v>
      </c>
      <c r="M15377">
        <v>0</v>
      </c>
      <c r="N15377" t="s">
        <v>1074</v>
      </c>
      <c r="O15377" t="s">
        <v>1074</v>
      </c>
      <c r="P15377">
        <v>798.87</v>
      </c>
      <c r="Q15377" t="s">
        <v>20</v>
      </c>
    </row>
    <row r="15378" spans="1:17" x14ac:dyDescent="0.25">
      <c r="A15378">
        <v>15482</v>
      </c>
      <c r="B15378" t="s">
        <v>28</v>
      </c>
      <c r="C15378" t="s">
        <v>18</v>
      </c>
      <c r="D15378">
        <v>1</v>
      </c>
      <c r="E15378">
        <v>532.58000000000004</v>
      </c>
      <c r="F15378">
        <v>532.58000000000004</v>
      </c>
      <c r="G15378">
        <v>180.81</v>
      </c>
      <c r="H15378">
        <v>1</v>
      </c>
      <c r="I15378">
        <v>1</v>
      </c>
      <c r="J15378">
        <v>1</v>
      </c>
      <c r="K15378">
        <v>2</v>
      </c>
      <c r="L15378">
        <v>0</v>
      </c>
      <c r="M15378">
        <v>0</v>
      </c>
      <c r="N15378" t="s">
        <v>1074</v>
      </c>
      <c r="O15378" t="s">
        <v>1074</v>
      </c>
      <c r="P15378">
        <v>798.87</v>
      </c>
      <c r="Q15378" t="s">
        <v>20</v>
      </c>
    </row>
    <row r="15379" spans="1:17" x14ac:dyDescent="0.25">
      <c r="A15379">
        <v>15483</v>
      </c>
      <c r="B15379" t="s">
        <v>33</v>
      </c>
      <c r="C15379" t="s">
        <v>23</v>
      </c>
      <c r="D15379">
        <v>1</v>
      </c>
      <c r="E15379">
        <v>532.58000000000004</v>
      </c>
      <c r="F15379">
        <v>532.58000000000004</v>
      </c>
      <c r="G15379">
        <v>250.53</v>
      </c>
      <c r="H15379">
        <v>1</v>
      </c>
      <c r="I15379">
        <v>1</v>
      </c>
      <c r="J15379">
        <v>0</v>
      </c>
      <c r="K15379">
        <v>1.83</v>
      </c>
      <c r="L15379">
        <v>0</v>
      </c>
      <c r="M15379">
        <v>0</v>
      </c>
      <c r="N15379" t="s">
        <v>1074</v>
      </c>
      <c r="O15379" t="s">
        <v>1074</v>
      </c>
      <c r="P15379">
        <v>798.87</v>
      </c>
      <c r="Q15379" t="s">
        <v>20</v>
      </c>
    </row>
    <row r="15380" spans="1:17" x14ac:dyDescent="0.25">
      <c r="A15380">
        <v>15484</v>
      </c>
      <c r="B15380" t="s">
        <v>33</v>
      </c>
      <c r="C15380" t="s">
        <v>18</v>
      </c>
      <c r="D15380">
        <v>1</v>
      </c>
      <c r="E15380">
        <v>532.58000000000004</v>
      </c>
      <c r="F15380">
        <v>532.58000000000004</v>
      </c>
      <c r="G15380">
        <v>-369.08</v>
      </c>
      <c r="H15380">
        <v>0</v>
      </c>
      <c r="I15380">
        <v>0</v>
      </c>
      <c r="J15380">
        <v>0</v>
      </c>
      <c r="K15380">
        <v>1.83</v>
      </c>
      <c r="L15380">
        <v>0</v>
      </c>
      <c r="M15380">
        <v>0</v>
      </c>
      <c r="N15380" t="s">
        <v>1075</v>
      </c>
      <c r="O15380" t="s">
        <v>1075</v>
      </c>
      <c r="P15380">
        <v>798.87</v>
      </c>
      <c r="Q15380" t="s">
        <v>20</v>
      </c>
    </row>
    <row r="15381" spans="1:17" x14ac:dyDescent="0.25">
      <c r="A15381">
        <v>15485</v>
      </c>
      <c r="B15381" t="s">
        <v>17</v>
      </c>
      <c r="C15381" t="s">
        <v>18</v>
      </c>
      <c r="D15381">
        <v>1</v>
      </c>
      <c r="E15381">
        <v>532.58000000000004</v>
      </c>
      <c r="F15381">
        <v>532.58000000000004</v>
      </c>
      <c r="G15381">
        <v>-129.41999999999999</v>
      </c>
      <c r="H15381">
        <v>0</v>
      </c>
      <c r="I15381">
        <v>-1</v>
      </c>
      <c r="J15381">
        <v>0</v>
      </c>
      <c r="K15381">
        <v>1.83</v>
      </c>
      <c r="L15381">
        <v>0</v>
      </c>
      <c r="M15381">
        <v>0</v>
      </c>
      <c r="N15381" t="s">
        <v>1075</v>
      </c>
      <c r="O15381" t="s">
        <v>1075</v>
      </c>
      <c r="P15381">
        <v>798.87</v>
      </c>
      <c r="Q15381" t="s">
        <v>20</v>
      </c>
    </row>
    <row r="15382" spans="1:17" x14ac:dyDescent="0.25">
      <c r="A15382">
        <v>15486</v>
      </c>
      <c r="B15382" t="s">
        <v>33</v>
      </c>
      <c r="C15382" t="s">
        <v>23</v>
      </c>
      <c r="D15382">
        <v>1</v>
      </c>
      <c r="E15382">
        <v>532.58000000000004</v>
      </c>
      <c r="F15382">
        <v>532.58000000000004</v>
      </c>
      <c r="G15382">
        <v>139.80000000000001</v>
      </c>
      <c r="H15382">
        <v>0</v>
      </c>
      <c r="I15382">
        <v>0</v>
      </c>
      <c r="J15382">
        <v>0</v>
      </c>
      <c r="K15382">
        <v>1.83</v>
      </c>
      <c r="L15382">
        <v>0</v>
      </c>
      <c r="M15382">
        <v>0</v>
      </c>
      <c r="N15382" t="s">
        <v>1075</v>
      </c>
      <c r="O15382" t="s">
        <v>1075</v>
      </c>
      <c r="P15382">
        <v>798.87</v>
      </c>
      <c r="Q15382" t="s">
        <v>20</v>
      </c>
    </row>
    <row r="15383" spans="1:17" x14ac:dyDescent="0.25">
      <c r="A15383">
        <v>15487</v>
      </c>
      <c r="B15383" t="s">
        <v>17</v>
      </c>
      <c r="C15383" t="s">
        <v>18</v>
      </c>
      <c r="D15383">
        <v>1</v>
      </c>
      <c r="E15383">
        <v>532.58000000000004</v>
      </c>
      <c r="F15383">
        <v>532.58000000000004</v>
      </c>
      <c r="G15383">
        <v>-234.34</v>
      </c>
      <c r="H15383">
        <v>1</v>
      </c>
      <c r="I15383">
        <v>1</v>
      </c>
      <c r="J15383">
        <v>1</v>
      </c>
      <c r="K15383">
        <v>3</v>
      </c>
      <c r="L15383">
        <v>0</v>
      </c>
      <c r="M15383">
        <v>0</v>
      </c>
      <c r="N15383" t="s">
        <v>1075</v>
      </c>
      <c r="O15383" t="s">
        <v>1075</v>
      </c>
      <c r="P15383">
        <v>798.87</v>
      </c>
      <c r="Q15383" t="s">
        <v>20</v>
      </c>
    </row>
    <row r="15384" spans="1:17" x14ac:dyDescent="0.25">
      <c r="A15384">
        <v>15488</v>
      </c>
      <c r="B15384" t="s">
        <v>33</v>
      </c>
      <c r="C15384" t="s">
        <v>23</v>
      </c>
      <c r="D15384">
        <v>1</v>
      </c>
      <c r="E15384">
        <v>532.58000000000004</v>
      </c>
      <c r="F15384">
        <v>532.58000000000004</v>
      </c>
      <c r="G15384">
        <v>136.69</v>
      </c>
      <c r="H15384">
        <v>1</v>
      </c>
      <c r="I15384">
        <v>2</v>
      </c>
      <c r="J15384">
        <v>1</v>
      </c>
      <c r="K15384">
        <v>3</v>
      </c>
      <c r="L15384">
        <v>0</v>
      </c>
      <c r="M15384">
        <v>0</v>
      </c>
      <c r="N15384" t="s">
        <v>1075</v>
      </c>
      <c r="O15384" t="s">
        <v>1075</v>
      </c>
      <c r="P15384">
        <v>798.87</v>
      </c>
      <c r="Q15384" t="s">
        <v>20</v>
      </c>
    </row>
    <row r="15385" spans="1:17" x14ac:dyDescent="0.25">
      <c r="A15385">
        <v>15489</v>
      </c>
      <c r="B15385" t="s">
        <v>33</v>
      </c>
      <c r="C15385" t="s">
        <v>18</v>
      </c>
      <c r="D15385">
        <v>1</v>
      </c>
      <c r="E15385">
        <v>532.58000000000004</v>
      </c>
      <c r="F15385">
        <v>532.58000000000004</v>
      </c>
      <c r="G15385">
        <v>154.71</v>
      </c>
      <c r="H15385">
        <v>0</v>
      </c>
      <c r="I15385">
        <v>-2</v>
      </c>
      <c r="J15385">
        <v>0</v>
      </c>
      <c r="K15385">
        <v>1.83</v>
      </c>
      <c r="L15385">
        <v>0</v>
      </c>
      <c r="M15385">
        <v>0</v>
      </c>
      <c r="N15385" t="s">
        <v>1075</v>
      </c>
      <c r="O15385" t="s">
        <v>1075</v>
      </c>
      <c r="P15385">
        <v>798.87</v>
      </c>
      <c r="Q15385" t="s">
        <v>20</v>
      </c>
    </row>
    <row r="15386" spans="1:17" x14ac:dyDescent="0.25">
      <c r="A15386">
        <v>15490</v>
      </c>
      <c r="B15386" t="s">
        <v>33</v>
      </c>
      <c r="C15386" t="s">
        <v>18</v>
      </c>
      <c r="D15386">
        <v>1</v>
      </c>
      <c r="E15386">
        <v>532.58000000000004</v>
      </c>
      <c r="F15386">
        <v>532.58000000000004</v>
      </c>
      <c r="G15386">
        <v>123.03</v>
      </c>
      <c r="H15386">
        <v>0</v>
      </c>
      <c r="I15386">
        <v>-1</v>
      </c>
      <c r="J15386">
        <v>0</v>
      </c>
      <c r="K15386">
        <v>1.83</v>
      </c>
      <c r="L15386">
        <v>0</v>
      </c>
      <c r="M15386">
        <v>0</v>
      </c>
      <c r="N15386" t="s">
        <v>1075</v>
      </c>
      <c r="O15386" t="s">
        <v>1075</v>
      </c>
      <c r="P15386">
        <v>798.87</v>
      </c>
      <c r="Q15386" t="s">
        <v>20</v>
      </c>
    </row>
    <row r="15387" spans="1:17" x14ac:dyDescent="0.25">
      <c r="A15387">
        <v>15491</v>
      </c>
      <c r="B15387" t="s">
        <v>33</v>
      </c>
      <c r="C15387" t="s">
        <v>23</v>
      </c>
      <c r="D15387">
        <v>1</v>
      </c>
      <c r="E15387">
        <v>532.58000000000004</v>
      </c>
      <c r="F15387">
        <v>532.58000000000004</v>
      </c>
      <c r="G15387">
        <v>117.7</v>
      </c>
      <c r="H15387">
        <v>1</v>
      </c>
      <c r="I15387">
        <v>2</v>
      </c>
      <c r="J15387">
        <v>1</v>
      </c>
      <c r="K15387">
        <v>4</v>
      </c>
      <c r="L15387">
        <v>0</v>
      </c>
      <c r="M15387">
        <v>0</v>
      </c>
      <c r="N15387" t="s">
        <v>1075</v>
      </c>
      <c r="O15387" t="s">
        <v>1075</v>
      </c>
      <c r="P15387">
        <v>798.87</v>
      </c>
      <c r="Q15387" t="s">
        <v>20</v>
      </c>
    </row>
    <row r="15388" spans="1:17" x14ac:dyDescent="0.25">
      <c r="A15388">
        <v>15492</v>
      </c>
      <c r="B15388" t="s">
        <v>28</v>
      </c>
      <c r="C15388" t="s">
        <v>18</v>
      </c>
      <c r="D15388">
        <v>1</v>
      </c>
      <c r="E15388">
        <v>532.58000000000004</v>
      </c>
      <c r="F15388">
        <v>532.58000000000004</v>
      </c>
      <c r="G15388">
        <v>227.04</v>
      </c>
      <c r="H15388">
        <v>1</v>
      </c>
      <c r="I15388">
        <v>1</v>
      </c>
      <c r="J15388">
        <v>1</v>
      </c>
      <c r="K15388">
        <v>3</v>
      </c>
      <c r="L15388">
        <v>0</v>
      </c>
      <c r="M15388">
        <v>0</v>
      </c>
      <c r="N15388" t="s">
        <v>1075</v>
      </c>
      <c r="O15388" t="s">
        <v>1075</v>
      </c>
      <c r="P15388">
        <v>798.87</v>
      </c>
      <c r="Q15388" t="s">
        <v>20</v>
      </c>
    </row>
    <row r="15389" spans="1:17" x14ac:dyDescent="0.25">
      <c r="A15389">
        <v>15493</v>
      </c>
      <c r="B15389" t="s">
        <v>17</v>
      </c>
      <c r="C15389" t="s">
        <v>18</v>
      </c>
      <c r="D15389">
        <v>1</v>
      </c>
      <c r="E15389">
        <v>532.58000000000004</v>
      </c>
      <c r="F15389">
        <v>532.58000000000004</v>
      </c>
      <c r="G15389">
        <v>0</v>
      </c>
      <c r="H15389">
        <v>1</v>
      </c>
      <c r="I15389">
        <v>2</v>
      </c>
      <c r="J15389">
        <v>1</v>
      </c>
      <c r="K15389">
        <v>3</v>
      </c>
      <c r="L15389">
        <v>0</v>
      </c>
      <c r="M15389">
        <v>0</v>
      </c>
      <c r="N15389" t="s">
        <v>1075</v>
      </c>
      <c r="O15389" t="s">
        <v>1075</v>
      </c>
      <c r="P15389">
        <v>798.87</v>
      </c>
      <c r="Q15389" t="s">
        <v>20</v>
      </c>
    </row>
    <row r="15390" spans="1:17" x14ac:dyDescent="0.25">
      <c r="A15390">
        <v>15494</v>
      </c>
      <c r="B15390" t="s">
        <v>17</v>
      </c>
      <c r="C15390" t="s">
        <v>18</v>
      </c>
      <c r="D15390">
        <v>1</v>
      </c>
      <c r="E15390">
        <v>532.58000000000004</v>
      </c>
      <c r="F15390">
        <v>532.58000000000004</v>
      </c>
      <c r="G15390">
        <v>143.80000000000001</v>
      </c>
      <c r="H15390">
        <v>0</v>
      </c>
      <c r="I15390">
        <v>-2</v>
      </c>
      <c r="J15390">
        <v>0</v>
      </c>
      <c r="K15390">
        <v>1.83</v>
      </c>
      <c r="L15390">
        <v>0</v>
      </c>
      <c r="M15390">
        <v>0</v>
      </c>
      <c r="N15390" t="s">
        <v>1075</v>
      </c>
      <c r="O15390" t="s">
        <v>1075</v>
      </c>
      <c r="P15390">
        <v>798.87</v>
      </c>
      <c r="Q15390" t="s">
        <v>20</v>
      </c>
    </row>
    <row r="15391" spans="1:17" x14ac:dyDescent="0.25">
      <c r="A15391">
        <v>15495</v>
      </c>
      <c r="B15391" t="s">
        <v>17</v>
      </c>
      <c r="C15391" t="s">
        <v>23</v>
      </c>
      <c r="D15391">
        <v>1</v>
      </c>
      <c r="E15391">
        <v>532.58000000000004</v>
      </c>
      <c r="F15391">
        <v>532.58000000000004</v>
      </c>
      <c r="G15391">
        <v>126.01</v>
      </c>
      <c r="H15391">
        <v>0</v>
      </c>
      <c r="I15391">
        <v>-1</v>
      </c>
      <c r="J15391">
        <v>0</v>
      </c>
      <c r="K15391">
        <v>1.83</v>
      </c>
      <c r="L15391">
        <v>0</v>
      </c>
      <c r="M15391">
        <v>0</v>
      </c>
      <c r="N15391" t="s">
        <v>1075</v>
      </c>
      <c r="O15391" t="s">
        <v>1075</v>
      </c>
      <c r="P15391">
        <v>798.87</v>
      </c>
      <c r="Q15391" t="s">
        <v>20</v>
      </c>
    </row>
    <row r="15392" spans="1:17" x14ac:dyDescent="0.25">
      <c r="A15392">
        <v>15496</v>
      </c>
      <c r="B15392" t="s">
        <v>17</v>
      </c>
      <c r="C15392" t="s">
        <v>18</v>
      </c>
      <c r="D15392">
        <v>1</v>
      </c>
      <c r="E15392">
        <v>532.58000000000004</v>
      </c>
      <c r="F15392">
        <v>532.58000000000004</v>
      </c>
      <c r="G15392">
        <v>173.35</v>
      </c>
      <c r="H15392">
        <v>0</v>
      </c>
      <c r="I15392">
        <v>0</v>
      </c>
      <c r="J15392">
        <v>0</v>
      </c>
      <c r="K15392">
        <v>1.83</v>
      </c>
      <c r="L15392">
        <v>0</v>
      </c>
      <c r="M15392">
        <v>0</v>
      </c>
      <c r="N15392" t="s">
        <v>1075</v>
      </c>
      <c r="O15392" t="s">
        <v>1075</v>
      </c>
      <c r="P15392">
        <v>798.87</v>
      </c>
      <c r="Q15392" t="s">
        <v>20</v>
      </c>
    </row>
    <row r="15393" spans="1:17" x14ac:dyDescent="0.25">
      <c r="A15393">
        <v>15497</v>
      </c>
      <c r="B15393" t="s">
        <v>33</v>
      </c>
      <c r="C15393" t="s">
        <v>18</v>
      </c>
      <c r="D15393">
        <v>1</v>
      </c>
      <c r="E15393">
        <v>532.58000000000004</v>
      </c>
      <c r="F15393">
        <v>532.58000000000004</v>
      </c>
      <c r="G15393">
        <v>241.58</v>
      </c>
      <c r="H15393">
        <v>1</v>
      </c>
      <c r="I15393">
        <v>1</v>
      </c>
      <c r="J15393">
        <v>1</v>
      </c>
      <c r="K15393">
        <v>2</v>
      </c>
      <c r="L15393">
        <v>0</v>
      </c>
      <c r="M15393">
        <v>0</v>
      </c>
      <c r="N15393" t="s">
        <v>1075</v>
      </c>
      <c r="O15393" t="s">
        <v>1075</v>
      </c>
      <c r="P15393">
        <v>798.87</v>
      </c>
      <c r="Q15393" t="s">
        <v>20</v>
      </c>
    </row>
    <row r="15394" spans="1:17" x14ac:dyDescent="0.25">
      <c r="A15394">
        <v>15498</v>
      </c>
      <c r="B15394" t="s">
        <v>33</v>
      </c>
      <c r="C15394" t="s">
        <v>18</v>
      </c>
      <c r="D15394">
        <v>1</v>
      </c>
      <c r="E15394">
        <v>532.58000000000004</v>
      </c>
      <c r="F15394">
        <v>532.58000000000004</v>
      </c>
      <c r="G15394">
        <v>-63.24</v>
      </c>
      <c r="H15394">
        <v>1</v>
      </c>
      <c r="I15394">
        <v>2</v>
      </c>
      <c r="J15394">
        <v>1</v>
      </c>
      <c r="K15394">
        <v>3</v>
      </c>
      <c r="L15394">
        <v>0</v>
      </c>
      <c r="M15394">
        <v>0</v>
      </c>
      <c r="N15394" t="s">
        <v>1075</v>
      </c>
      <c r="O15394" t="s">
        <v>1075</v>
      </c>
      <c r="P15394">
        <v>798.87</v>
      </c>
      <c r="Q15394" t="s">
        <v>20</v>
      </c>
    </row>
    <row r="15395" spans="1:17" x14ac:dyDescent="0.25">
      <c r="A15395">
        <v>15499</v>
      </c>
      <c r="B15395" t="s">
        <v>17</v>
      </c>
      <c r="C15395" t="s">
        <v>23</v>
      </c>
      <c r="D15395">
        <v>1</v>
      </c>
      <c r="E15395">
        <v>532.58000000000004</v>
      </c>
      <c r="F15395">
        <v>532.58000000000004</v>
      </c>
      <c r="G15395">
        <v>-115.04</v>
      </c>
      <c r="H15395">
        <v>1</v>
      </c>
      <c r="I15395">
        <v>1</v>
      </c>
      <c r="J15395">
        <v>1</v>
      </c>
      <c r="K15395">
        <v>3</v>
      </c>
      <c r="L15395">
        <v>0</v>
      </c>
      <c r="M15395">
        <v>0</v>
      </c>
      <c r="N15395" t="s">
        <v>1075</v>
      </c>
      <c r="O15395" t="s">
        <v>1075</v>
      </c>
      <c r="P15395">
        <v>798.87</v>
      </c>
      <c r="Q15395" t="s">
        <v>20</v>
      </c>
    </row>
    <row r="15396" spans="1:17" x14ac:dyDescent="0.25">
      <c r="A15396">
        <v>15500</v>
      </c>
      <c r="B15396" t="s">
        <v>33</v>
      </c>
      <c r="C15396" t="s">
        <v>18</v>
      </c>
      <c r="D15396">
        <v>1</v>
      </c>
      <c r="E15396">
        <v>532.58000000000004</v>
      </c>
      <c r="F15396">
        <v>532.58000000000004</v>
      </c>
      <c r="G15396">
        <v>242.8</v>
      </c>
      <c r="H15396">
        <v>0</v>
      </c>
      <c r="I15396">
        <v>-1</v>
      </c>
      <c r="J15396">
        <v>1</v>
      </c>
      <c r="K15396">
        <v>4</v>
      </c>
      <c r="L15396">
        <v>0</v>
      </c>
      <c r="M15396">
        <v>0</v>
      </c>
      <c r="N15396" t="s">
        <v>1075</v>
      </c>
      <c r="O15396" t="s">
        <v>1075</v>
      </c>
      <c r="P15396">
        <v>798.87</v>
      </c>
      <c r="Q15396" t="s">
        <v>20</v>
      </c>
    </row>
    <row r="15397" spans="1:17" x14ac:dyDescent="0.25">
      <c r="A15397">
        <v>15501</v>
      </c>
      <c r="B15397" t="s">
        <v>33</v>
      </c>
      <c r="C15397" t="s">
        <v>23</v>
      </c>
      <c r="D15397">
        <v>1</v>
      </c>
      <c r="E15397">
        <v>532.58000000000004</v>
      </c>
      <c r="F15397">
        <v>532.58000000000004</v>
      </c>
      <c r="G15397">
        <v>245.31</v>
      </c>
      <c r="H15397">
        <v>0</v>
      </c>
      <c r="I15397">
        <v>0</v>
      </c>
      <c r="J15397">
        <v>0</v>
      </c>
      <c r="K15397">
        <v>1.83</v>
      </c>
      <c r="L15397">
        <v>0</v>
      </c>
      <c r="M15397">
        <v>0</v>
      </c>
      <c r="N15397" t="s">
        <v>1075</v>
      </c>
      <c r="O15397" t="s">
        <v>1075</v>
      </c>
      <c r="P15397">
        <v>798.87</v>
      </c>
      <c r="Q15397" t="s">
        <v>20</v>
      </c>
    </row>
    <row r="15398" spans="1:17" x14ac:dyDescent="0.25">
      <c r="A15398">
        <v>15502</v>
      </c>
      <c r="B15398" t="s">
        <v>17</v>
      </c>
      <c r="C15398" t="s">
        <v>18</v>
      </c>
      <c r="D15398">
        <v>1</v>
      </c>
      <c r="E15398">
        <v>532.58000000000004</v>
      </c>
      <c r="F15398">
        <v>532.58000000000004</v>
      </c>
      <c r="G15398">
        <v>178.21</v>
      </c>
      <c r="H15398">
        <v>1</v>
      </c>
      <c r="I15398">
        <v>1</v>
      </c>
      <c r="J15398">
        <v>1</v>
      </c>
      <c r="K15398">
        <v>2</v>
      </c>
      <c r="L15398">
        <v>0</v>
      </c>
      <c r="M15398">
        <v>0</v>
      </c>
      <c r="N15398" t="s">
        <v>1075</v>
      </c>
      <c r="O15398" t="s">
        <v>1075</v>
      </c>
      <c r="P15398">
        <v>798.87</v>
      </c>
      <c r="Q15398" t="s">
        <v>20</v>
      </c>
    </row>
    <row r="15399" spans="1:17" x14ac:dyDescent="0.25">
      <c r="A15399">
        <v>15503</v>
      </c>
      <c r="B15399" t="s">
        <v>33</v>
      </c>
      <c r="C15399" t="s">
        <v>23</v>
      </c>
      <c r="D15399">
        <v>1</v>
      </c>
      <c r="E15399">
        <v>532.58000000000004</v>
      </c>
      <c r="F15399">
        <v>532.58000000000004</v>
      </c>
      <c r="G15399">
        <v>173.09</v>
      </c>
      <c r="H15399">
        <v>1</v>
      </c>
      <c r="I15399">
        <v>1</v>
      </c>
      <c r="J15399">
        <v>1</v>
      </c>
      <c r="K15399">
        <v>3</v>
      </c>
      <c r="L15399">
        <v>0</v>
      </c>
      <c r="M15399">
        <v>0</v>
      </c>
      <c r="N15399" t="s">
        <v>1075</v>
      </c>
      <c r="O15399" t="s">
        <v>1075</v>
      </c>
      <c r="P15399">
        <v>798.87</v>
      </c>
      <c r="Q15399" t="s">
        <v>20</v>
      </c>
    </row>
    <row r="15400" spans="1:17" x14ac:dyDescent="0.25">
      <c r="A15400">
        <v>15504</v>
      </c>
      <c r="B15400" t="s">
        <v>28</v>
      </c>
      <c r="C15400" t="s">
        <v>18</v>
      </c>
      <c r="D15400">
        <v>1</v>
      </c>
      <c r="E15400">
        <v>532.58000000000004</v>
      </c>
      <c r="F15400">
        <v>532.58000000000004</v>
      </c>
      <c r="G15400">
        <v>53.12</v>
      </c>
      <c r="H15400">
        <v>1</v>
      </c>
      <c r="I15400">
        <v>1</v>
      </c>
      <c r="J15400">
        <v>0</v>
      </c>
      <c r="K15400">
        <v>1.83</v>
      </c>
      <c r="L15400">
        <v>0</v>
      </c>
      <c r="M15400">
        <v>0</v>
      </c>
      <c r="N15400" t="s">
        <v>1075</v>
      </c>
      <c r="O15400" t="s">
        <v>1075</v>
      </c>
      <c r="P15400">
        <v>798.87</v>
      </c>
      <c r="Q15400" t="s">
        <v>20</v>
      </c>
    </row>
    <row r="15401" spans="1:17" x14ac:dyDescent="0.25">
      <c r="A15401">
        <v>15505</v>
      </c>
      <c r="B15401" t="s">
        <v>33</v>
      </c>
      <c r="C15401" t="s">
        <v>18</v>
      </c>
      <c r="D15401">
        <v>1</v>
      </c>
      <c r="E15401">
        <v>532.58000000000004</v>
      </c>
      <c r="F15401">
        <v>532.58000000000004</v>
      </c>
      <c r="G15401">
        <v>123.56</v>
      </c>
      <c r="H15401">
        <v>1</v>
      </c>
      <c r="I15401">
        <v>1</v>
      </c>
      <c r="J15401">
        <v>1</v>
      </c>
      <c r="K15401">
        <v>2</v>
      </c>
      <c r="L15401">
        <v>0</v>
      </c>
      <c r="M15401">
        <v>0</v>
      </c>
      <c r="N15401" t="s">
        <v>1075</v>
      </c>
      <c r="O15401" t="s">
        <v>1075</v>
      </c>
      <c r="P15401">
        <v>798.87</v>
      </c>
      <c r="Q15401" t="s">
        <v>20</v>
      </c>
    </row>
    <row r="15402" spans="1:17" x14ac:dyDescent="0.25">
      <c r="A15402">
        <v>15506</v>
      </c>
      <c r="B15402" t="s">
        <v>33</v>
      </c>
      <c r="C15402" t="s">
        <v>23</v>
      </c>
      <c r="D15402">
        <v>1</v>
      </c>
      <c r="E15402">
        <v>532.58000000000004</v>
      </c>
      <c r="F15402">
        <v>532.58000000000004</v>
      </c>
      <c r="G15402">
        <v>213.99</v>
      </c>
      <c r="H15402">
        <v>1</v>
      </c>
      <c r="I15402">
        <v>1</v>
      </c>
      <c r="J15402">
        <v>1</v>
      </c>
      <c r="K15402">
        <v>4</v>
      </c>
      <c r="L15402">
        <v>0</v>
      </c>
      <c r="M15402">
        <v>0</v>
      </c>
      <c r="N15402" t="s">
        <v>1075</v>
      </c>
      <c r="O15402" t="s">
        <v>1075</v>
      </c>
      <c r="P15402">
        <v>798.87</v>
      </c>
      <c r="Q15402" t="s">
        <v>20</v>
      </c>
    </row>
    <row r="15403" spans="1:17" x14ac:dyDescent="0.25">
      <c r="A15403">
        <v>15507</v>
      </c>
      <c r="B15403" t="s">
        <v>17</v>
      </c>
      <c r="C15403" t="s">
        <v>18</v>
      </c>
      <c r="D15403">
        <v>1</v>
      </c>
      <c r="E15403">
        <v>532.58000000000004</v>
      </c>
      <c r="F15403">
        <v>532.58000000000004</v>
      </c>
      <c r="G15403">
        <v>149.41</v>
      </c>
      <c r="H15403">
        <v>1</v>
      </c>
      <c r="I15403">
        <v>1</v>
      </c>
      <c r="J15403">
        <v>1</v>
      </c>
      <c r="K15403">
        <v>2</v>
      </c>
      <c r="L15403">
        <v>0</v>
      </c>
      <c r="M15403">
        <v>0</v>
      </c>
      <c r="N15403" t="s">
        <v>1075</v>
      </c>
      <c r="O15403" t="s">
        <v>1075</v>
      </c>
      <c r="P15403">
        <v>798.87</v>
      </c>
      <c r="Q15403" t="s">
        <v>20</v>
      </c>
    </row>
    <row r="15404" spans="1:17" x14ac:dyDescent="0.25">
      <c r="A15404">
        <v>15508</v>
      </c>
      <c r="B15404" t="s">
        <v>17</v>
      </c>
      <c r="C15404" t="s">
        <v>18</v>
      </c>
      <c r="D15404">
        <v>1</v>
      </c>
      <c r="E15404">
        <v>532.58000000000004</v>
      </c>
      <c r="F15404">
        <v>532.58000000000004</v>
      </c>
      <c r="G15404">
        <v>134.21</v>
      </c>
      <c r="H15404">
        <v>1</v>
      </c>
      <c r="I15404">
        <v>1</v>
      </c>
      <c r="J15404">
        <v>1</v>
      </c>
      <c r="K15404">
        <v>3</v>
      </c>
      <c r="L15404">
        <v>0</v>
      </c>
      <c r="M15404">
        <v>0</v>
      </c>
      <c r="N15404" t="s">
        <v>1075</v>
      </c>
      <c r="O15404" t="s">
        <v>1075</v>
      </c>
      <c r="P15404">
        <v>798.87</v>
      </c>
      <c r="Q15404" t="s">
        <v>20</v>
      </c>
    </row>
    <row r="15405" spans="1:17" x14ac:dyDescent="0.25">
      <c r="A15405">
        <v>15509</v>
      </c>
      <c r="B15405" t="s">
        <v>17</v>
      </c>
      <c r="C15405" t="s">
        <v>23</v>
      </c>
      <c r="D15405">
        <v>1</v>
      </c>
      <c r="E15405">
        <v>532.58000000000004</v>
      </c>
      <c r="F15405">
        <v>532.58000000000004</v>
      </c>
      <c r="G15405">
        <v>117.7</v>
      </c>
      <c r="H15405">
        <v>0</v>
      </c>
      <c r="I15405">
        <v>-2</v>
      </c>
      <c r="J15405">
        <v>0</v>
      </c>
      <c r="K15405">
        <v>1.83</v>
      </c>
      <c r="L15405">
        <v>0</v>
      </c>
      <c r="M15405">
        <v>0</v>
      </c>
      <c r="N15405" t="s">
        <v>1075</v>
      </c>
      <c r="O15405" t="s">
        <v>1075</v>
      </c>
      <c r="P15405">
        <v>798.87</v>
      </c>
      <c r="Q15405" t="s">
        <v>20</v>
      </c>
    </row>
    <row r="15406" spans="1:17" x14ac:dyDescent="0.25">
      <c r="A15406">
        <v>15510</v>
      </c>
      <c r="B15406" t="s">
        <v>17</v>
      </c>
      <c r="C15406" t="s">
        <v>18</v>
      </c>
      <c r="D15406">
        <v>1</v>
      </c>
      <c r="E15406">
        <v>532.58000000000004</v>
      </c>
      <c r="F15406">
        <v>532.58000000000004</v>
      </c>
      <c r="G15406">
        <v>227.04</v>
      </c>
      <c r="H15406">
        <v>0</v>
      </c>
      <c r="I15406">
        <v>-1</v>
      </c>
      <c r="J15406">
        <v>0</v>
      </c>
      <c r="K15406">
        <v>1.83</v>
      </c>
      <c r="L15406">
        <v>0</v>
      </c>
      <c r="M15406">
        <v>0</v>
      </c>
      <c r="N15406" t="s">
        <v>1075</v>
      </c>
      <c r="O15406" t="s">
        <v>1075</v>
      </c>
      <c r="P15406">
        <v>798.87</v>
      </c>
      <c r="Q15406" t="s">
        <v>20</v>
      </c>
    </row>
    <row r="15407" spans="1:17" x14ac:dyDescent="0.25">
      <c r="A15407">
        <v>15511</v>
      </c>
      <c r="B15407" t="s">
        <v>17</v>
      </c>
      <c r="C15407" t="s">
        <v>18</v>
      </c>
      <c r="D15407">
        <v>1</v>
      </c>
      <c r="E15407">
        <v>532.58000000000004</v>
      </c>
      <c r="F15407">
        <v>532.58000000000004</v>
      </c>
      <c r="G15407">
        <v>229.65</v>
      </c>
      <c r="H15407">
        <v>0</v>
      </c>
      <c r="I15407">
        <v>0</v>
      </c>
      <c r="J15407">
        <v>0</v>
      </c>
      <c r="K15407">
        <v>1.83</v>
      </c>
      <c r="L15407">
        <v>0</v>
      </c>
      <c r="M15407">
        <v>0</v>
      </c>
      <c r="N15407" t="s">
        <v>1075</v>
      </c>
      <c r="O15407" t="s">
        <v>1075</v>
      </c>
      <c r="P15407">
        <v>798.87</v>
      </c>
      <c r="Q15407" t="s">
        <v>20</v>
      </c>
    </row>
    <row r="15408" spans="1:17" x14ac:dyDescent="0.25">
      <c r="A15408">
        <v>15512</v>
      </c>
      <c r="B15408" t="s">
        <v>28</v>
      </c>
      <c r="C15408" t="s">
        <v>23</v>
      </c>
      <c r="D15408">
        <v>1</v>
      </c>
      <c r="E15408">
        <v>532.58000000000004</v>
      </c>
      <c r="F15408">
        <v>532.58000000000004</v>
      </c>
      <c r="G15408">
        <v>-718.98</v>
      </c>
      <c r="H15408">
        <v>1</v>
      </c>
      <c r="I15408">
        <v>3</v>
      </c>
      <c r="J15408">
        <v>1</v>
      </c>
      <c r="K15408">
        <v>4</v>
      </c>
      <c r="L15408">
        <v>0</v>
      </c>
      <c r="M15408">
        <v>0</v>
      </c>
      <c r="N15408" t="s">
        <v>1075</v>
      </c>
      <c r="O15408" t="s">
        <v>1075</v>
      </c>
      <c r="P15408">
        <v>798.87</v>
      </c>
      <c r="Q15408" t="s">
        <v>20</v>
      </c>
    </row>
    <row r="15409" spans="1:17" x14ac:dyDescent="0.25">
      <c r="A15409">
        <v>15513</v>
      </c>
      <c r="B15409" t="s">
        <v>33</v>
      </c>
      <c r="C15409" t="s">
        <v>18</v>
      </c>
      <c r="D15409">
        <v>1</v>
      </c>
      <c r="E15409">
        <v>532.58000000000004</v>
      </c>
      <c r="F15409">
        <v>532.58000000000004</v>
      </c>
      <c r="G15409">
        <v>42.16</v>
      </c>
      <c r="H15409">
        <v>1</v>
      </c>
      <c r="I15409">
        <v>4</v>
      </c>
      <c r="J15409">
        <v>1</v>
      </c>
      <c r="K15409">
        <v>2</v>
      </c>
      <c r="L15409">
        <v>0</v>
      </c>
      <c r="M15409">
        <v>0</v>
      </c>
      <c r="N15409" t="s">
        <v>1075</v>
      </c>
      <c r="O15409" t="s">
        <v>1075</v>
      </c>
      <c r="P15409">
        <v>798.87</v>
      </c>
      <c r="Q15409" t="s">
        <v>20</v>
      </c>
    </row>
    <row r="15410" spans="1:17" x14ac:dyDescent="0.25">
      <c r="A15410">
        <v>15514</v>
      </c>
      <c r="B15410" t="s">
        <v>33</v>
      </c>
      <c r="C15410" t="s">
        <v>18</v>
      </c>
      <c r="D15410">
        <v>1</v>
      </c>
      <c r="E15410">
        <v>532.58000000000004</v>
      </c>
      <c r="F15410">
        <v>532.58000000000004</v>
      </c>
      <c r="G15410">
        <v>123.82</v>
      </c>
      <c r="H15410">
        <v>0</v>
      </c>
      <c r="I15410">
        <v>0</v>
      </c>
      <c r="J15410">
        <v>0</v>
      </c>
      <c r="K15410">
        <v>1.83</v>
      </c>
      <c r="L15410">
        <v>0</v>
      </c>
      <c r="M15410">
        <v>0</v>
      </c>
      <c r="N15410" t="s">
        <v>1075</v>
      </c>
      <c r="O15410" t="s">
        <v>1075</v>
      </c>
      <c r="P15410">
        <v>798.87</v>
      </c>
      <c r="Q15410" t="s">
        <v>20</v>
      </c>
    </row>
    <row r="15411" spans="1:17" x14ac:dyDescent="0.25">
      <c r="A15411">
        <v>15515</v>
      </c>
      <c r="B15411" t="s">
        <v>33</v>
      </c>
      <c r="C15411" t="s">
        <v>23</v>
      </c>
      <c r="D15411">
        <v>1</v>
      </c>
      <c r="E15411">
        <v>532.58000000000004</v>
      </c>
      <c r="F15411">
        <v>532.58000000000004</v>
      </c>
      <c r="G15411">
        <v>170.11</v>
      </c>
      <c r="H15411">
        <v>1</v>
      </c>
      <c r="I15411">
        <v>1</v>
      </c>
      <c r="J15411">
        <v>1</v>
      </c>
      <c r="K15411">
        <v>3</v>
      </c>
      <c r="L15411">
        <v>0</v>
      </c>
      <c r="M15411">
        <v>0</v>
      </c>
      <c r="N15411" t="s">
        <v>1075</v>
      </c>
      <c r="O15411" t="s">
        <v>1075</v>
      </c>
      <c r="P15411">
        <v>798.87</v>
      </c>
      <c r="Q15411" t="s">
        <v>20</v>
      </c>
    </row>
    <row r="15412" spans="1:17" x14ac:dyDescent="0.25">
      <c r="A15412">
        <v>15516</v>
      </c>
      <c r="B15412" t="s">
        <v>33</v>
      </c>
      <c r="C15412" t="s">
        <v>18</v>
      </c>
      <c r="D15412">
        <v>1</v>
      </c>
      <c r="E15412">
        <v>532.58000000000004</v>
      </c>
      <c r="F15412">
        <v>532.58000000000004</v>
      </c>
      <c r="G15412">
        <v>177.08</v>
      </c>
      <c r="H15412">
        <v>1</v>
      </c>
      <c r="I15412">
        <v>2</v>
      </c>
      <c r="J15412">
        <v>1</v>
      </c>
      <c r="K15412">
        <v>2</v>
      </c>
      <c r="L15412">
        <v>1</v>
      </c>
      <c r="M15412">
        <v>0</v>
      </c>
      <c r="N15412" t="s">
        <v>1075</v>
      </c>
      <c r="O15412" t="s">
        <v>1075</v>
      </c>
      <c r="P15412">
        <v>798.87</v>
      </c>
      <c r="Q15412" t="s">
        <v>20</v>
      </c>
    </row>
    <row r="15413" spans="1:17" x14ac:dyDescent="0.25">
      <c r="A15413">
        <v>15517</v>
      </c>
      <c r="B15413" t="s">
        <v>17</v>
      </c>
      <c r="C15413" t="s">
        <v>18</v>
      </c>
      <c r="D15413">
        <v>1</v>
      </c>
      <c r="E15413">
        <v>532.58000000000004</v>
      </c>
      <c r="F15413">
        <v>532.58000000000004</v>
      </c>
      <c r="G15413">
        <v>230.07</v>
      </c>
      <c r="H15413">
        <v>1</v>
      </c>
      <c r="I15413">
        <v>1</v>
      </c>
      <c r="J15413">
        <v>0</v>
      </c>
      <c r="K15413">
        <v>1.83</v>
      </c>
      <c r="L15413">
        <v>0</v>
      </c>
      <c r="M15413">
        <v>0</v>
      </c>
      <c r="N15413" t="s">
        <v>1075</v>
      </c>
      <c r="O15413" t="s">
        <v>1075</v>
      </c>
      <c r="P15413">
        <v>798.87</v>
      </c>
      <c r="Q15413" t="s">
        <v>20</v>
      </c>
    </row>
    <row r="15414" spans="1:17" x14ac:dyDescent="0.25">
      <c r="A15414">
        <v>15518</v>
      </c>
      <c r="B15414" t="s">
        <v>17</v>
      </c>
      <c r="C15414" t="s">
        <v>18</v>
      </c>
      <c r="D15414">
        <v>1</v>
      </c>
      <c r="E15414">
        <v>532.58000000000004</v>
      </c>
      <c r="F15414">
        <v>532.58000000000004</v>
      </c>
      <c r="G15414">
        <v>108.49</v>
      </c>
      <c r="H15414">
        <v>1</v>
      </c>
      <c r="I15414">
        <v>2</v>
      </c>
      <c r="J15414">
        <v>1</v>
      </c>
      <c r="K15414">
        <v>4</v>
      </c>
      <c r="L15414">
        <v>0</v>
      </c>
      <c r="M15414">
        <v>0</v>
      </c>
      <c r="N15414" t="s">
        <v>1075</v>
      </c>
      <c r="O15414" t="s">
        <v>1075</v>
      </c>
      <c r="P15414">
        <v>798.87</v>
      </c>
      <c r="Q15414" t="s">
        <v>20</v>
      </c>
    </row>
    <row r="15415" spans="1:17" x14ac:dyDescent="0.25">
      <c r="A15415">
        <v>15519</v>
      </c>
      <c r="B15415" t="s">
        <v>33</v>
      </c>
      <c r="C15415" t="s">
        <v>23</v>
      </c>
      <c r="D15415">
        <v>1</v>
      </c>
      <c r="E15415">
        <v>532.58000000000004</v>
      </c>
      <c r="F15415">
        <v>532.58000000000004</v>
      </c>
      <c r="G15415">
        <v>250.53</v>
      </c>
      <c r="H15415">
        <v>0</v>
      </c>
      <c r="I15415">
        <v>-2</v>
      </c>
      <c r="J15415">
        <v>0</v>
      </c>
      <c r="K15415">
        <v>1.83</v>
      </c>
      <c r="L15415">
        <v>0</v>
      </c>
      <c r="M15415">
        <v>0</v>
      </c>
      <c r="N15415" t="s">
        <v>1075</v>
      </c>
      <c r="O15415" t="s">
        <v>1075</v>
      </c>
      <c r="P15415">
        <v>798.87</v>
      </c>
      <c r="Q15415" t="s">
        <v>20</v>
      </c>
    </row>
    <row r="15416" spans="1:17" x14ac:dyDescent="0.25">
      <c r="A15416">
        <v>15520</v>
      </c>
      <c r="B15416" t="s">
        <v>33</v>
      </c>
      <c r="C15416" t="s">
        <v>18</v>
      </c>
      <c r="D15416">
        <v>1</v>
      </c>
      <c r="E15416">
        <v>532.58000000000004</v>
      </c>
      <c r="F15416">
        <v>532.58000000000004</v>
      </c>
      <c r="G15416">
        <v>0</v>
      </c>
      <c r="H15416">
        <v>0</v>
      </c>
      <c r="I15416">
        <v>-1</v>
      </c>
      <c r="J15416">
        <v>0</v>
      </c>
      <c r="K15416">
        <v>1.83</v>
      </c>
      <c r="L15416">
        <v>0</v>
      </c>
      <c r="M15416">
        <v>0</v>
      </c>
      <c r="N15416" t="s">
        <v>1075</v>
      </c>
      <c r="O15416" t="s">
        <v>1075</v>
      </c>
      <c r="P15416">
        <v>798.87</v>
      </c>
      <c r="Q15416" t="s">
        <v>20</v>
      </c>
    </row>
    <row r="15417" spans="1:17" x14ac:dyDescent="0.25">
      <c r="A15417">
        <v>15521</v>
      </c>
      <c r="B15417" t="s">
        <v>33</v>
      </c>
      <c r="C15417" t="s">
        <v>18</v>
      </c>
      <c r="D15417">
        <v>1</v>
      </c>
      <c r="E15417">
        <v>532.58000000000004</v>
      </c>
      <c r="F15417">
        <v>532.58000000000004</v>
      </c>
      <c r="G15417">
        <v>39.94</v>
      </c>
      <c r="H15417">
        <v>0</v>
      </c>
      <c r="I15417">
        <v>0</v>
      </c>
      <c r="J15417">
        <v>1</v>
      </c>
      <c r="K15417">
        <v>4</v>
      </c>
      <c r="L15417">
        <v>0</v>
      </c>
      <c r="M15417">
        <v>0</v>
      </c>
      <c r="N15417" t="s">
        <v>1075</v>
      </c>
      <c r="O15417" t="s">
        <v>1075</v>
      </c>
      <c r="P15417">
        <v>798.87</v>
      </c>
      <c r="Q15417" t="s">
        <v>20</v>
      </c>
    </row>
    <row r="15418" spans="1:17" x14ac:dyDescent="0.25">
      <c r="A15418">
        <v>15522</v>
      </c>
      <c r="B15418" t="s">
        <v>33</v>
      </c>
      <c r="C15418" t="s">
        <v>18</v>
      </c>
      <c r="D15418">
        <v>1</v>
      </c>
      <c r="E15418">
        <v>532.58000000000004</v>
      </c>
      <c r="F15418">
        <v>532.58000000000004</v>
      </c>
      <c r="G15418">
        <v>135.01</v>
      </c>
      <c r="H15418">
        <v>1</v>
      </c>
      <c r="I15418">
        <v>1</v>
      </c>
      <c r="J15418">
        <v>1</v>
      </c>
      <c r="K15418">
        <v>3</v>
      </c>
      <c r="L15418">
        <v>0</v>
      </c>
      <c r="M15418">
        <v>0</v>
      </c>
      <c r="N15418" t="s">
        <v>1075</v>
      </c>
      <c r="O15418" t="s">
        <v>1075</v>
      </c>
      <c r="P15418">
        <v>798.87</v>
      </c>
      <c r="Q15418" t="s">
        <v>20</v>
      </c>
    </row>
    <row r="15419" spans="1:17" x14ac:dyDescent="0.25">
      <c r="A15419">
        <v>15523</v>
      </c>
      <c r="B15419" t="s">
        <v>28</v>
      </c>
      <c r="C15419" t="s">
        <v>23</v>
      </c>
      <c r="D15419">
        <v>1</v>
      </c>
      <c r="E15419">
        <v>532.58000000000004</v>
      </c>
      <c r="F15419">
        <v>532.58000000000004</v>
      </c>
      <c r="G15419">
        <v>208.77</v>
      </c>
      <c r="H15419">
        <v>1</v>
      </c>
      <c r="I15419">
        <v>2</v>
      </c>
      <c r="J15419">
        <v>1</v>
      </c>
      <c r="K15419">
        <v>4</v>
      </c>
      <c r="L15419">
        <v>0</v>
      </c>
      <c r="M15419">
        <v>0</v>
      </c>
      <c r="N15419" t="s">
        <v>1075</v>
      </c>
      <c r="O15419" t="s">
        <v>1075</v>
      </c>
      <c r="P15419">
        <v>798.87</v>
      </c>
      <c r="Q15419" t="s">
        <v>20</v>
      </c>
    </row>
    <row r="15420" spans="1:17" x14ac:dyDescent="0.25">
      <c r="A15420">
        <v>15524</v>
      </c>
      <c r="B15420" t="s">
        <v>17</v>
      </c>
      <c r="C15420" t="s">
        <v>18</v>
      </c>
      <c r="D15420">
        <v>1</v>
      </c>
      <c r="E15420">
        <v>532.58000000000004</v>
      </c>
      <c r="F15420">
        <v>532.58000000000004</v>
      </c>
      <c r="G15420">
        <v>209.62</v>
      </c>
      <c r="H15420">
        <v>0</v>
      </c>
      <c r="I15420">
        <v>-2</v>
      </c>
      <c r="J15420">
        <v>0</v>
      </c>
      <c r="K15420">
        <v>1.83</v>
      </c>
      <c r="L15420">
        <v>0</v>
      </c>
      <c r="M15420">
        <v>0</v>
      </c>
      <c r="N15420" t="s">
        <v>1075</v>
      </c>
      <c r="O15420" t="s">
        <v>1075</v>
      </c>
      <c r="P15420">
        <v>798.87</v>
      </c>
      <c r="Q15420" t="s">
        <v>20</v>
      </c>
    </row>
    <row r="15421" spans="1:17" x14ac:dyDescent="0.25">
      <c r="A15421">
        <v>15525</v>
      </c>
      <c r="B15421" t="s">
        <v>33</v>
      </c>
      <c r="C15421" t="s">
        <v>23</v>
      </c>
      <c r="D15421">
        <v>1</v>
      </c>
      <c r="E15421">
        <v>532.58000000000004</v>
      </c>
      <c r="F15421">
        <v>532.58000000000004</v>
      </c>
      <c r="G15421">
        <v>-1127.21</v>
      </c>
      <c r="H15421">
        <v>0</v>
      </c>
      <c r="I15421">
        <v>-1</v>
      </c>
      <c r="J15421">
        <v>0</v>
      </c>
      <c r="K15421">
        <v>1.83</v>
      </c>
      <c r="L15421">
        <v>0</v>
      </c>
      <c r="M15421">
        <v>0</v>
      </c>
      <c r="N15421" t="s">
        <v>1075</v>
      </c>
      <c r="O15421" t="s">
        <v>1075</v>
      </c>
      <c r="P15421">
        <v>798.87</v>
      </c>
      <c r="Q15421" t="s">
        <v>20</v>
      </c>
    </row>
    <row r="15422" spans="1:17" x14ac:dyDescent="0.25">
      <c r="A15422">
        <v>15526</v>
      </c>
      <c r="B15422" t="s">
        <v>33</v>
      </c>
      <c r="C15422" t="s">
        <v>18</v>
      </c>
      <c r="D15422">
        <v>1</v>
      </c>
      <c r="E15422">
        <v>532.58000000000004</v>
      </c>
      <c r="F15422">
        <v>532.58000000000004</v>
      </c>
      <c r="G15422">
        <v>-1140.79</v>
      </c>
      <c r="H15422">
        <v>0</v>
      </c>
      <c r="I15422">
        <v>0</v>
      </c>
      <c r="J15422">
        <v>0</v>
      </c>
      <c r="K15422">
        <v>1.83</v>
      </c>
      <c r="L15422">
        <v>0</v>
      </c>
      <c r="M15422">
        <v>0</v>
      </c>
      <c r="N15422" t="s">
        <v>1075</v>
      </c>
      <c r="O15422" t="s">
        <v>1075</v>
      </c>
      <c r="P15422">
        <v>798.87</v>
      </c>
      <c r="Q15422" t="s">
        <v>20</v>
      </c>
    </row>
    <row r="15423" spans="1:17" x14ac:dyDescent="0.25">
      <c r="A15423">
        <v>15527</v>
      </c>
      <c r="B15423" t="s">
        <v>33</v>
      </c>
      <c r="C15423" t="s">
        <v>23</v>
      </c>
      <c r="D15423">
        <v>1</v>
      </c>
      <c r="E15423">
        <v>532.58000000000004</v>
      </c>
      <c r="F15423">
        <v>532.58000000000004</v>
      </c>
      <c r="G15423">
        <v>73.790000000000006</v>
      </c>
      <c r="H15423">
        <v>1</v>
      </c>
      <c r="I15423">
        <v>1</v>
      </c>
      <c r="J15423">
        <v>1</v>
      </c>
      <c r="K15423">
        <v>3</v>
      </c>
      <c r="L15423">
        <v>0</v>
      </c>
      <c r="M15423">
        <v>0</v>
      </c>
      <c r="N15423" t="s">
        <v>1075</v>
      </c>
      <c r="O15423" t="s">
        <v>1075</v>
      </c>
      <c r="P15423">
        <v>798.87</v>
      </c>
      <c r="Q15423" t="s">
        <v>20</v>
      </c>
    </row>
    <row r="15424" spans="1:17" x14ac:dyDescent="0.25">
      <c r="A15424">
        <v>15528</v>
      </c>
      <c r="B15424" t="s">
        <v>17</v>
      </c>
      <c r="C15424" t="s">
        <v>18</v>
      </c>
      <c r="D15424">
        <v>1</v>
      </c>
      <c r="E15424">
        <v>532.58000000000004</v>
      </c>
      <c r="F15424">
        <v>532.58000000000004</v>
      </c>
      <c r="G15424">
        <v>52.36</v>
      </c>
      <c r="H15424">
        <v>1</v>
      </c>
      <c r="I15424">
        <v>1</v>
      </c>
      <c r="J15424">
        <v>1</v>
      </c>
      <c r="K15424">
        <v>4</v>
      </c>
      <c r="L15424">
        <v>0</v>
      </c>
      <c r="M15424">
        <v>0</v>
      </c>
      <c r="N15424" t="s">
        <v>1075</v>
      </c>
      <c r="O15424" t="s">
        <v>1075</v>
      </c>
      <c r="P15424">
        <v>798.87</v>
      </c>
      <c r="Q15424" t="s">
        <v>20</v>
      </c>
    </row>
    <row r="15425" spans="1:17" x14ac:dyDescent="0.25">
      <c r="A15425">
        <v>15529</v>
      </c>
      <c r="B15425" t="s">
        <v>28</v>
      </c>
      <c r="C15425" t="s">
        <v>23</v>
      </c>
      <c r="D15425">
        <v>1</v>
      </c>
      <c r="E15425">
        <v>532.58000000000004</v>
      </c>
      <c r="F15425">
        <v>532.58000000000004</v>
      </c>
      <c r="G15425">
        <v>140.6</v>
      </c>
      <c r="H15425">
        <v>1</v>
      </c>
      <c r="I15425">
        <v>1</v>
      </c>
      <c r="J15425">
        <v>1</v>
      </c>
      <c r="K15425">
        <v>4</v>
      </c>
      <c r="L15425">
        <v>0</v>
      </c>
      <c r="M15425">
        <v>0</v>
      </c>
      <c r="N15425" t="s">
        <v>1075</v>
      </c>
      <c r="O15425" t="s">
        <v>1075</v>
      </c>
      <c r="P15425">
        <v>798.87</v>
      </c>
      <c r="Q15425" t="s">
        <v>20</v>
      </c>
    </row>
    <row r="15426" spans="1:17" x14ac:dyDescent="0.25">
      <c r="A15426">
        <v>15530</v>
      </c>
      <c r="B15426" t="s">
        <v>17</v>
      </c>
      <c r="C15426" t="s">
        <v>18</v>
      </c>
      <c r="D15426">
        <v>1</v>
      </c>
      <c r="E15426">
        <v>532.58000000000004</v>
      </c>
      <c r="F15426">
        <v>532.58000000000004</v>
      </c>
      <c r="G15426">
        <v>-207.55</v>
      </c>
      <c r="H15426">
        <v>1</v>
      </c>
      <c r="I15426">
        <v>1</v>
      </c>
      <c r="J15426">
        <v>0</v>
      </c>
      <c r="K15426">
        <v>1.83</v>
      </c>
      <c r="L15426">
        <v>0</v>
      </c>
      <c r="M15426">
        <v>0</v>
      </c>
      <c r="N15426" t="s">
        <v>1075</v>
      </c>
      <c r="O15426" t="s">
        <v>1075</v>
      </c>
      <c r="P15426">
        <v>798.87</v>
      </c>
      <c r="Q15426" t="s">
        <v>20</v>
      </c>
    </row>
    <row r="15427" spans="1:17" x14ac:dyDescent="0.25">
      <c r="A15427">
        <v>15531</v>
      </c>
      <c r="B15427" t="s">
        <v>28</v>
      </c>
      <c r="C15427" t="s">
        <v>23</v>
      </c>
      <c r="D15427">
        <v>1</v>
      </c>
      <c r="E15427">
        <v>532.58000000000004</v>
      </c>
      <c r="F15427">
        <v>532.58000000000004</v>
      </c>
      <c r="G15427">
        <v>-387.72</v>
      </c>
      <c r="H15427">
        <v>1</v>
      </c>
      <c r="I15427">
        <v>2</v>
      </c>
      <c r="J15427">
        <v>0</v>
      </c>
      <c r="K15427">
        <v>1.83</v>
      </c>
      <c r="L15427">
        <v>0</v>
      </c>
      <c r="M15427">
        <v>0</v>
      </c>
      <c r="N15427" t="s">
        <v>1075</v>
      </c>
      <c r="O15427" t="s">
        <v>1075</v>
      </c>
      <c r="P15427">
        <v>798.87</v>
      </c>
      <c r="Q15427" t="s">
        <v>20</v>
      </c>
    </row>
    <row r="15428" spans="1:17" x14ac:dyDescent="0.25">
      <c r="A15428">
        <v>15532</v>
      </c>
      <c r="B15428" t="s">
        <v>17</v>
      </c>
      <c r="C15428" t="s">
        <v>18</v>
      </c>
      <c r="D15428">
        <v>1</v>
      </c>
      <c r="E15428">
        <v>532.58000000000004</v>
      </c>
      <c r="F15428">
        <v>532.58000000000004</v>
      </c>
      <c r="G15428">
        <v>-379.89</v>
      </c>
      <c r="H15428">
        <v>1</v>
      </c>
      <c r="I15428">
        <v>3</v>
      </c>
      <c r="J15428">
        <v>1</v>
      </c>
      <c r="K15428">
        <v>3</v>
      </c>
      <c r="L15428">
        <v>0</v>
      </c>
      <c r="M15428">
        <v>0</v>
      </c>
      <c r="N15428" t="s">
        <v>1075</v>
      </c>
      <c r="O15428" t="s">
        <v>1075</v>
      </c>
      <c r="P15428">
        <v>798.87</v>
      </c>
      <c r="Q15428" t="s">
        <v>20</v>
      </c>
    </row>
    <row r="15429" spans="1:17" x14ac:dyDescent="0.25">
      <c r="A15429">
        <v>15533</v>
      </c>
      <c r="B15429" t="s">
        <v>33</v>
      </c>
      <c r="C15429" t="s">
        <v>23</v>
      </c>
      <c r="D15429">
        <v>1</v>
      </c>
      <c r="E15429">
        <v>532.58000000000004</v>
      </c>
      <c r="F15429">
        <v>532.58000000000004</v>
      </c>
      <c r="G15429">
        <v>176.15</v>
      </c>
      <c r="H15429">
        <v>1</v>
      </c>
      <c r="I15429">
        <v>4</v>
      </c>
      <c r="J15429">
        <v>0</v>
      </c>
      <c r="K15429">
        <v>1.83</v>
      </c>
      <c r="L15429">
        <v>0</v>
      </c>
      <c r="M15429">
        <v>0</v>
      </c>
      <c r="N15429" t="s">
        <v>1075</v>
      </c>
      <c r="O15429" t="s">
        <v>1075</v>
      </c>
      <c r="P15429">
        <v>798.87</v>
      </c>
      <c r="Q15429" t="s">
        <v>20</v>
      </c>
    </row>
    <row r="15430" spans="1:17" x14ac:dyDescent="0.25">
      <c r="A15430">
        <v>15534</v>
      </c>
      <c r="B15430" t="s">
        <v>33</v>
      </c>
      <c r="C15430" t="s">
        <v>18</v>
      </c>
      <c r="D15430">
        <v>1</v>
      </c>
      <c r="E15430">
        <v>532.58000000000004</v>
      </c>
      <c r="F15430">
        <v>532.58000000000004</v>
      </c>
      <c r="G15430">
        <v>182.14</v>
      </c>
      <c r="H15430">
        <v>0</v>
      </c>
      <c r="I15430">
        <v>0</v>
      </c>
      <c r="J15430">
        <v>0</v>
      </c>
      <c r="K15430">
        <v>1.83</v>
      </c>
      <c r="L15430">
        <v>0</v>
      </c>
      <c r="M15430">
        <v>0</v>
      </c>
      <c r="N15430" t="s">
        <v>1075</v>
      </c>
      <c r="O15430" t="s">
        <v>1075</v>
      </c>
      <c r="P15430">
        <v>798.87</v>
      </c>
      <c r="Q15430" t="s">
        <v>20</v>
      </c>
    </row>
    <row r="15431" spans="1:17" x14ac:dyDescent="0.25">
      <c r="A15431">
        <v>15535</v>
      </c>
      <c r="B15431" t="s">
        <v>17</v>
      </c>
      <c r="C15431" t="s">
        <v>23</v>
      </c>
      <c r="D15431">
        <v>1</v>
      </c>
      <c r="E15431">
        <v>532.58000000000004</v>
      </c>
      <c r="F15431">
        <v>532.58000000000004</v>
      </c>
      <c r="G15431">
        <v>173.83</v>
      </c>
      <c r="H15431">
        <v>1</v>
      </c>
      <c r="I15431">
        <v>1</v>
      </c>
      <c r="J15431">
        <v>0</v>
      </c>
      <c r="K15431">
        <v>1.83</v>
      </c>
      <c r="L15431">
        <v>0</v>
      </c>
      <c r="M15431">
        <v>0</v>
      </c>
      <c r="N15431" t="s">
        <v>1075</v>
      </c>
      <c r="O15431" t="s">
        <v>1075</v>
      </c>
      <c r="P15431">
        <v>798.87</v>
      </c>
      <c r="Q15431" t="s">
        <v>20</v>
      </c>
    </row>
    <row r="15432" spans="1:17" x14ac:dyDescent="0.25">
      <c r="A15432">
        <v>15536</v>
      </c>
      <c r="B15432" t="s">
        <v>33</v>
      </c>
      <c r="C15432" t="s">
        <v>18</v>
      </c>
      <c r="D15432">
        <v>1</v>
      </c>
      <c r="E15432">
        <v>532.58000000000004</v>
      </c>
      <c r="F15432">
        <v>532.58000000000004</v>
      </c>
      <c r="G15432">
        <v>175.64</v>
      </c>
      <c r="H15432">
        <v>1</v>
      </c>
      <c r="I15432">
        <v>2</v>
      </c>
      <c r="J15432">
        <v>1</v>
      </c>
      <c r="K15432">
        <v>3</v>
      </c>
      <c r="L15432">
        <v>0</v>
      </c>
      <c r="M15432">
        <v>0</v>
      </c>
      <c r="N15432" t="s">
        <v>1075</v>
      </c>
      <c r="O15432" t="s">
        <v>1075</v>
      </c>
      <c r="P15432">
        <v>798.87</v>
      </c>
      <c r="Q15432" t="s">
        <v>20</v>
      </c>
    </row>
    <row r="15433" spans="1:17" x14ac:dyDescent="0.25">
      <c r="A15433">
        <v>15537</v>
      </c>
      <c r="B15433" t="s">
        <v>33</v>
      </c>
      <c r="C15433" t="s">
        <v>18</v>
      </c>
      <c r="D15433">
        <v>1</v>
      </c>
      <c r="E15433">
        <v>532.58000000000004</v>
      </c>
      <c r="F15433">
        <v>532.58000000000004</v>
      </c>
      <c r="G15433">
        <v>208.77</v>
      </c>
      <c r="H15433">
        <v>1</v>
      </c>
      <c r="I15433">
        <v>3</v>
      </c>
      <c r="J15433">
        <v>1</v>
      </c>
      <c r="K15433">
        <v>4</v>
      </c>
      <c r="L15433">
        <v>0</v>
      </c>
      <c r="M15433">
        <v>0</v>
      </c>
      <c r="N15433" t="s">
        <v>1075</v>
      </c>
      <c r="O15433" t="s">
        <v>1075</v>
      </c>
      <c r="P15433">
        <v>798.87</v>
      </c>
      <c r="Q15433" t="s">
        <v>20</v>
      </c>
    </row>
    <row r="15434" spans="1:17" x14ac:dyDescent="0.25">
      <c r="A15434">
        <v>15538</v>
      </c>
      <c r="B15434" t="s">
        <v>33</v>
      </c>
      <c r="C15434" t="s">
        <v>23</v>
      </c>
      <c r="D15434">
        <v>1</v>
      </c>
      <c r="E15434">
        <v>532.58000000000004</v>
      </c>
      <c r="F15434">
        <v>532.58000000000004</v>
      </c>
      <c r="G15434">
        <v>258.35000000000002</v>
      </c>
      <c r="H15434">
        <v>1</v>
      </c>
      <c r="I15434">
        <v>4</v>
      </c>
      <c r="J15434">
        <v>1</v>
      </c>
      <c r="K15434">
        <v>2</v>
      </c>
      <c r="L15434">
        <v>0</v>
      </c>
      <c r="M15434">
        <v>0</v>
      </c>
      <c r="N15434" t="s">
        <v>1075</v>
      </c>
      <c r="O15434" t="s">
        <v>1075</v>
      </c>
      <c r="P15434">
        <v>798.87</v>
      </c>
      <c r="Q15434" t="s">
        <v>20</v>
      </c>
    </row>
    <row r="15435" spans="1:17" x14ac:dyDescent="0.25">
      <c r="A15435">
        <v>15539</v>
      </c>
      <c r="B15435" t="s">
        <v>33</v>
      </c>
      <c r="C15435" t="s">
        <v>18</v>
      </c>
      <c r="D15435">
        <v>1</v>
      </c>
      <c r="E15435">
        <v>532.58000000000004</v>
      </c>
      <c r="F15435">
        <v>532.58000000000004</v>
      </c>
      <c r="G15435">
        <v>244.99</v>
      </c>
      <c r="H15435">
        <v>0</v>
      </c>
      <c r="I15435">
        <v>-2</v>
      </c>
      <c r="J15435">
        <v>0</v>
      </c>
      <c r="K15435">
        <v>1.83</v>
      </c>
      <c r="L15435">
        <v>0</v>
      </c>
      <c r="M15435">
        <v>0</v>
      </c>
      <c r="N15435" t="s">
        <v>1075</v>
      </c>
      <c r="O15435" t="s">
        <v>1075</v>
      </c>
      <c r="P15435">
        <v>798.87</v>
      </c>
      <c r="Q15435" t="s">
        <v>20</v>
      </c>
    </row>
    <row r="15436" spans="1:17" x14ac:dyDescent="0.25">
      <c r="A15436">
        <v>15540</v>
      </c>
      <c r="B15436" t="s">
        <v>17</v>
      </c>
      <c r="C15436" t="s">
        <v>23</v>
      </c>
      <c r="D15436">
        <v>1</v>
      </c>
      <c r="E15436">
        <v>532.58000000000004</v>
      </c>
      <c r="F15436">
        <v>532.58000000000004</v>
      </c>
      <c r="G15436">
        <v>187.73</v>
      </c>
      <c r="H15436">
        <v>0</v>
      </c>
      <c r="I15436">
        <v>-1</v>
      </c>
      <c r="J15436">
        <v>1</v>
      </c>
      <c r="K15436">
        <v>2</v>
      </c>
      <c r="L15436">
        <v>0</v>
      </c>
      <c r="M15436">
        <v>0</v>
      </c>
      <c r="N15436" t="s">
        <v>1075</v>
      </c>
      <c r="O15436" t="s">
        <v>1075</v>
      </c>
      <c r="P15436">
        <v>798.87</v>
      </c>
      <c r="Q15436" t="s">
        <v>20</v>
      </c>
    </row>
    <row r="15437" spans="1:17" x14ac:dyDescent="0.25">
      <c r="A15437">
        <v>15541</v>
      </c>
      <c r="B15437" t="s">
        <v>17</v>
      </c>
      <c r="C15437" t="s">
        <v>23</v>
      </c>
      <c r="D15437">
        <v>1</v>
      </c>
      <c r="E15437">
        <v>532.58000000000004</v>
      </c>
      <c r="F15437">
        <v>532.58000000000004</v>
      </c>
      <c r="G15437">
        <v>37.49</v>
      </c>
      <c r="H15437">
        <v>1</v>
      </c>
      <c r="I15437">
        <v>2</v>
      </c>
      <c r="J15437">
        <v>1</v>
      </c>
      <c r="K15437">
        <v>2</v>
      </c>
      <c r="L15437">
        <v>1</v>
      </c>
      <c r="M15437">
        <v>0</v>
      </c>
      <c r="N15437" t="s">
        <v>1075</v>
      </c>
      <c r="O15437" t="s">
        <v>1075</v>
      </c>
      <c r="P15437">
        <v>798.87</v>
      </c>
      <c r="Q15437" t="s">
        <v>20</v>
      </c>
    </row>
    <row r="15438" spans="1:17" x14ac:dyDescent="0.25">
      <c r="A15438">
        <v>15542</v>
      </c>
      <c r="B15438" t="s">
        <v>17</v>
      </c>
      <c r="C15438" t="s">
        <v>18</v>
      </c>
      <c r="D15438">
        <v>1</v>
      </c>
      <c r="E15438">
        <v>532.58000000000004</v>
      </c>
      <c r="F15438">
        <v>532.58000000000004</v>
      </c>
      <c r="G15438">
        <v>200.89</v>
      </c>
      <c r="H15438">
        <v>1</v>
      </c>
      <c r="I15438">
        <v>1</v>
      </c>
      <c r="J15438">
        <v>1</v>
      </c>
      <c r="K15438">
        <v>4</v>
      </c>
      <c r="L15438">
        <v>0</v>
      </c>
      <c r="M15438">
        <v>0</v>
      </c>
      <c r="N15438" t="s">
        <v>1075</v>
      </c>
      <c r="O15438" t="s">
        <v>1075</v>
      </c>
      <c r="P15438">
        <v>798.87</v>
      </c>
      <c r="Q15438" t="s">
        <v>20</v>
      </c>
    </row>
    <row r="15439" spans="1:17" x14ac:dyDescent="0.25">
      <c r="A15439">
        <v>15543</v>
      </c>
      <c r="B15439" t="s">
        <v>17</v>
      </c>
      <c r="C15439" t="s">
        <v>23</v>
      </c>
      <c r="D15439">
        <v>1</v>
      </c>
      <c r="E15439">
        <v>532.58000000000004</v>
      </c>
      <c r="F15439">
        <v>532.58000000000004</v>
      </c>
      <c r="G15439">
        <v>-105.21</v>
      </c>
      <c r="H15439">
        <v>1</v>
      </c>
      <c r="I15439">
        <v>2</v>
      </c>
      <c r="J15439">
        <v>1</v>
      </c>
      <c r="K15439">
        <v>4</v>
      </c>
      <c r="L15439">
        <v>0</v>
      </c>
      <c r="M15439">
        <v>0</v>
      </c>
      <c r="N15439" t="s">
        <v>1075</v>
      </c>
      <c r="O15439" t="s">
        <v>1075</v>
      </c>
      <c r="P15439">
        <v>798.87</v>
      </c>
      <c r="Q15439" t="s">
        <v>20</v>
      </c>
    </row>
    <row r="15440" spans="1:17" x14ac:dyDescent="0.25">
      <c r="A15440">
        <v>15544</v>
      </c>
      <c r="B15440" t="s">
        <v>17</v>
      </c>
      <c r="C15440" t="s">
        <v>18</v>
      </c>
      <c r="D15440">
        <v>1</v>
      </c>
      <c r="E15440">
        <v>532.58000000000004</v>
      </c>
      <c r="F15440">
        <v>532.58000000000004</v>
      </c>
      <c r="G15440">
        <v>-790.5</v>
      </c>
      <c r="H15440">
        <v>0</v>
      </c>
      <c r="I15440">
        <v>-2</v>
      </c>
      <c r="J15440">
        <v>0</v>
      </c>
      <c r="K15440">
        <v>1.83</v>
      </c>
      <c r="L15440">
        <v>0</v>
      </c>
      <c r="M15440">
        <v>0</v>
      </c>
      <c r="N15440" t="s">
        <v>1075</v>
      </c>
      <c r="O15440" t="s">
        <v>1075</v>
      </c>
      <c r="P15440">
        <v>798.87</v>
      </c>
      <c r="Q15440" t="s">
        <v>20</v>
      </c>
    </row>
    <row r="15441" spans="1:17" x14ac:dyDescent="0.25">
      <c r="A15441">
        <v>15545</v>
      </c>
      <c r="B15441" t="s">
        <v>17</v>
      </c>
      <c r="C15441" t="s">
        <v>18</v>
      </c>
      <c r="D15441">
        <v>1</v>
      </c>
      <c r="E15441">
        <v>532.58000000000004</v>
      </c>
      <c r="F15441">
        <v>532.58000000000004</v>
      </c>
      <c r="G15441">
        <v>51.15</v>
      </c>
      <c r="H15441">
        <v>0</v>
      </c>
      <c r="I15441">
        <v>-1</v>
      </c>
      <c r="J15441">
        <v>0</v>
      </c>
      <c r="K15441">
        <v>1.83</v>
      </c>
      <c r="L15441">
        <v>0</v>
      </c>
      <c r="M15441">
        <v>0</v>
      </c>
      <c r="N15441" t="s">
        <v>1075</v>
      </c>
      <c r="O15441" t="s">
        <v>1075</v>
      </c>
      <c r="P15441">
        <v>798.87</v>
      </c>
      <c r="Q15441" t="s">
        <v>20</v>
      </c>
    </row>
    <row r="15442" spans="1:17" x14ac:dyDescent="0.25">
      <c r="A15442">
        <v>15546</v>
      </c>
      <c r="B15442" t="s">
        <v>33</v>
      </c>
      <c r="C15442" t="s">
        <v>18</v>
      </c>
      <c r="D15442">
        <v>1</v>
      </c>
      <c r="E15442">
        <v>532.58000000000004</v>
      </c>
      <c r="F15442">
        <v>532.58000000000004</v>
      </c>
      <c r="G15442">
        <v>-339.63</v>
      </c>
      <c r="H15442">
        <v>0</v>
      </c>
      <c r="I15442">
        <v>0</v>
      </c>
      <c r="J15442">
        <v>0</v>
      </c>
      <c r="K15442">
        <v>1.83</v>
      </c>
      <c r="L15442">
        <v>0</v>
      </c>
      <c r="M15442">
        <v>0</v>
      </c>
      <c r="N15442" t="s">
        <v>1075</v>
      </c>
      <c r="O15442" t="s">
        <v>1075</v>
      </c>
      <c r="P15442">
        <v>798.87</v>
      </c>
      <c r="Q15442" t="s">
        <v>20</v>
      </c>
    </row>
    <row r="15443" spans="1:17" x14ac:dyDescent="0.25">
      <c r="A15443">
        <v>15547</v>
      </c>
      <c r="B15443" t="s">
        <v>33</v>
      </c>
      <c r="C15443" t="s">
        <v>23</v>
      </c>
      <c r="D15443">
        <v>1</v>
      </c>
      <c r="E15443">
        <v>532.58000000000004</v>
      </c>
      <c r="F15443">
        <v>532.58000000000004</v>
      </c>
      <c r="G15443">
        <v>52.96</v>
      </c>
      <c r="H15443">
        <v>1</v>
      </c>
      <c r="I15443">
        <v>1</v>
      </c>
      <c r="J15443">
        <v>1</v>
      </c>
      <c r="K15443">
        <v>4</v>
      </c>
      <c r="L15443">
        <v>0</v>
      </c>
      <c r="M15443">
        <v>0</v>
      </c>
      <c r="N15443" t="s">
        <v>1075</v>
      </c>
      <c r="O15443" t="s">
        <v>1075</v>
      </c>
      <c r="P15443">
        <v>798.87</v>
      </c>
      <c r="Q15443" t="s">
        <v>20</v>
      </c>
    </row>
    <row r="15444" spans="1:17" x14ac:dyDescent="0.25">
      <c r="A15444">
        <v>15548</v>
      </c>
      <c r="B15444" t="s">
        <v>33</v>
      </c>
      <c r="C15444" t="s">
        <v>18</v>
      </c>
      <c r="D15444">
        <v>1</v>
      </c>
      <c r="E15444">
        <v>532.58000000000004</v>
      </c>
      <c r="F15444">
        <v>532.58000000000004</v>
      </c>
      <c r="G15444">
        <v>179.75</v>
      </c>
      <c r="H15444">
        <v>1</v>
      </c>
      <c r="I15444">
        <v>1</v>
      </c>
      <c r="J15444">
        <v>0</v>
      </c>
      <c r="K15444">
        <v>1.83</v>
      </c>
      <c r="L15444">
        <v>0</v>
      </c>
      <c r="M15444">
        <v>0</v>
      </c>
      <c r="N15444" t="s">
        <v>1075</v>
      </c>
      <c r="O15444" t="s">
        <v>1075</v>
      </c>
      <c r="P15444">
        <v>798.87</v>
      </c>
      <c r="Q15444" t="s">
        <v>20</v>
      </c>
    </row>
    <row r="15445" spans="1:17" x14ac:dyDescent="0.25">
      <c r="A15445">
        <v>15549</v>
      </c>
      <c r="B15445" t="s">
        <v>33</v>
      </c>
      <c r="C15445" t="s">
        <v>23</v>
      </c>
      <c r="D15445">
        <v>1</v>
      </c>
      <c r="E15445">
        <v>532.58000000000004</v>
      </c>
      <c r="F15445">
        <v>532.58000000000004</v>
      </c>
      <c r="G15445">
        <v>63</v>
      </c>
      <c r="H15445">
        <v>1</v>
      </c>
      <c r="I15445">
        <v>1</v>
      </c>
      <c r="J15445">
        <v>1</v>
      </c>
      <c r="K15445">
        <v>4</v>
      </c>
      <c r="L15445">
        <v>0</v>
      </c>
      <c r="M15445">
        <v>0</v>
      </c>
      <c r="N15445" t="s">
        <v>1075</v>
      </c>
      <c r="O15445" t="s">
        <v>1075</v>
      </c>
      <c r="P15445">
        <v>798.87</v>
      </c>
      <c r="Q15445" t="s">
        <v>20</v>
      </c>
    </row>
    <row r="15446" spans="1:17" x14ac:dyDescent="0.25">
      <c r="A15446">
        <v>15550</v>
      </c>
      <c r="B15446" t="s">
        <v>28</v>
      </c>
      <c r="C15446" t="s">
        <v>18</v>
      </c>
      <c r="D15446">
        <v>1</v>
      </c>
      <c r="E15446">
        <v>532.58000000000004</v>
      </c>
      <c r="F15446">
        <v>532.58000000000004</v>
      </c>
      <c r="G15446">
        <v>128.78</v>
      </c>
      <c r="H15446">
        <v>1</v>
      </c>
      <c r="I15446">
        <v>1</v>
      </c>
      <c r="J15446">
        <v>1</v>
      </c>
      <c r="K15446">
        <v>2</v>
      </c>
      <c r="L15446">
        <v>0</v>
      </c>
      <c r="M15446">
        <v>0</v>
      </c>
      <c r="N15446" t="s">
        <v>1075</v>
      </c>
      <c r="O15446" t="s">
        <v>1075</v>
      </c>
      <c r="P15446">
        <v>798.87</v>
      </c>
      <c r="Q15446" t="s">
        <v>20</v>
      </c>
    </row>
    <row r="15447" spans="1:17" x14ac:dyDescent="0.25">
      <c r="A15447">
        <v>15551</v>
      </c>
      <c r="B15447" t="s">
        <v>17</v>
      </c>
      <c r="C15447" t="s">
        <v>23</v>
      </c>
      <c r="D15447">
        <v>1</v>
      </c>
      <c r="E15447">
        <v>532.58000000000004</v>
      </c>
      <c r="F15447">
        <v>532.58000000000004</v>
      </c>
      <c r="G15447">
        <v>130.85</v>
      </c>
      <c r="H15447">
        <v>0</v>
      </c>
      <c r="I15447">
        <v>2</v>
      </c>
      <c r="J15447">
        <v>0</v>
      </c>
      <c r="K15447">
        <v>1.83</v>
      </c>
      <c r="L15447">
        <v>0</v>
      </c>
      <c r="M15447">
        <v>0</v>
      </c>
      <c r="N15447" t="s">
        <v>1075</v>
      </c>
      <c r="O15447" t="s">
        <v>1075</v>
      </c>
      <c r="P15447">
        <v>798.87</v>
      </c>
      <c r="Q15447" t="s">
        <v>20</v>
      </c>
    </row>
    <row r="15448" spans="1:17" x14ac:dyDescent="0.25">
      <c r="A15448">
        <v>15552</v>
      </c>
      <c r="B15448" t="s">
        <v>17</v>
      </c>
      <c r="C15448" t="s">
        <v>18</v>
      </c>
      <c r="D15448">
        <v>1</v>
      </c>
      <c r="E15448">
        <v>532.58000000000004</v>
      </c>
      <c r="F15448">
        <v>532.58000000000004</v>
      </c>
      <c r="G15448">
        <v>237.8</v>
      </c>
      <c r="H15448">
        <v>1</v>
      </c>
      <c r="I15448">
        <v>1</v>
      </c>
      <c r="J15448">
        <v>1</v>
      </c>
      <c r="K15448">
        <v>4</v>
      </c>
      <c r="L15448">
        <v>0</v>
      </c>
      <c r="M15448">
        <v>0</v>
      </c>
      <c r="N15448" t="s">
        <v>1076</v>
      </c>
      <c r="O15448" t="s">
        <v>1076</v>
      </c>
      <c r="P15448">
        <v>798.87</v>
      </c>
      <c r="Q15448" t="s">
        <v>20</v>
      </c>
    </row>
    <row r="15449" spans="1:17" x14ac:dyDescent="0.25">
      <c r="A15449">
        <v>15553</v>
      </c>
      <c r="B15449" t="s">
        <v>17</v>
      </c>
      <c r="C15449" t="s">
        <v>18</v>
      </c>
      <c r="D15449">
        <v>1</v>
      </c>
      <c r="E15449">
        <v>532.58000000000004</v>
      </c>
      <c r="F15449">
        <v>532.58000000000004</v>
      </c>
      <c r="G15449">
        <v>92.03</v>
      </c>
      <c r="H15449">
        <v>1</v>
      </c>
      <c r="I15449">
        <v>4</v>
      </c>
      <c r="J15449">
        <v>0</v>
      </c>
      <c r="K15449">
        <v>1.83</v>
      </c>
      <c r="L15449">
        <v>0</v>
      </c>
      <c r="M15449">
        <v>0</v>
      </c>
      <c r="N15449" t="s">
        <v>1076</v>
      </c>
      <c r="O15449" t="s">
        <v>1076</v>
      </c>
      <c r="P15449">
        <v>798.87</v>
      </c>
      <c r="Q15449" t="s">
        <v>20</v>
      </c>
    </row>
    <row r="15450" spans="1:17" x14ac:dyDescent="0.25">
      <c r="A15450">
        <v>15554</v>
      </c>
      <c r="B15450" t="s">
        <v>33</v>
      </c>
      <c r="C15450" t="s">
        <v>18</v>
      </c>
      <c r="D15450">
        <v>1</v>
      </c>
      <c r="E15450">
        <v>532.58000000000004</v>
      </c>
      <c r="F15450">
        <v>532.58000000000004</v>
      </c>
      <c r="G15450">
        <v>242.8</v>
      </c>
      <c r="H15450">
        <v>1</v>
      </c>
      <c r="I15450">
        <v>1</v>
      </c>
      <c r="J15450">
        <v>1</v>
      </c>
      <c r="K15450">
        <v>3</v>
      </c>
      <c r="L15450">
        <v>0</v>
      </c>
      <c r="M15450">
        <v>0</v>
      </c>
      <c r="N15450" t="s">
        <v>1076</v>
      </c>
      <c r="O15450" t="s">
        <v>1076</v>
      </c>
      <c r="P15450">
        <v>798.87</v>
      </c>
      <c r="Q15450" t="s">
        <v>20</v>
      </c>
    </row>
    <row r="15451" spans="1:17" x14ac:dyDescent="0.25">
      <c r="A15451">
        <v>15555</v>
      </c>
      <c r="B15451" t="s">
        <v>17</v>
      </c>
      <c r="C15451" t="s">
        <v>23</v>
      </c>
      <c r="D15451">
        <v>1</v>
      </c>
      <c r="E15451">
        <v>532.58000000000004</v>
      </c>
      <c r="F15451">
        <v>532.58000000000004</v>
      </c>
      <c r="G15451">
        <v>58.98</v>
      </c>
      <c r="H15451">
        <v>0</v>
      </c>
      <c r="I15451">
        <v>-1</v>
      </c>
      <c r="J15451">
        <v>0</v>
      </c>
      <c r="K15451">
        <v>1.83</v>
      </c>
      <c r="L15451">
        <v>0</v>
      </c>
      <c r="M15451">
        <v>0</v>
      </c>
      <c r="N15451" t="s">
        <v>1076</v>
      </c>
      <c r="O15451" t="s">
        <v>1076</v>
      </c>
      <c r="P15451">
        <v>798.87</v>
      </c>
      <c r="Q15451" t="s">
        <v>20</v>
      </c>
    </row>
    <row r="15452" spans="1:17" x14ac:dyDescent="0.25">
      <c r="A15452">
        <v>15556</v>
      </c>
      <c r="B15452" t="s">
        <v>28</v>
      </c>
      <c r="C15452" t="s">
        <v>18</v>
      </c>
      <c r="D15452">
        <v>1</v>
      </c>
      <c r="E15452">
        <v>532.58000000000004</v>
      </c>
      <c r="F15452">
        <v>532.58000000000004</v>
      </c>
      <c r="G15452">
        <v>-20.04</v>
      </c>
      <c r="H15452">
        <v>0</v>
      </c>
      <c r="I15452">
        <v>0</v>
      </c>
      <c r="J15452">
        <v>0</v>
      </c>
      <c r="K15452">
        <v>1.83</v>
      </c>
      <c r="L15452">
        <v>0</v>
      </c>
      <c r="M15452">
        <v>0</v>
      </c>
      <c r="N15452" t="s">
        <v>1076</v>
      </c>
      <c r="O15452" t="s">
        <v>1076</v>
      </c>
      <c r="P15452">
        <v>798.87</v>
      </c>
      <c r="Q15452" t="s">
        <v>20</v>
      </c>
    </row>
    <row r="15453" spans="1:17" x14ac:dyDescent="0.25">
      <c r="A15453">
        <v>15557</v>
      </c>
      <c r="B15453" t="s">
        <v>28</v>
      </c>
      <c r="C15453" t="s">
        <v>18</v>
      </c>
      <c r="D15453">
        <v>1</v>
      </c>
      <c r="E15453">
        <v>532.58000000000004</v>
      </c>
      <c r="F15453">
        <v>532.58000000000004</v>
      </c>
      <c r="G15453">
        <v>138.47</v>
      </c>
      <c r="H15453">
        <v>1</v>
      </c>
      <c r="I15453">
        <v>1</v>
      </c>
      <c r="J15453">
        <v>0</v>
      </c>
      <c r="K15453">
        <v>1.83</v>
      </c>
      <c r="L15453">
        <v>0</v>
      </c>
      <c r="M15453">
        <v>0</v>
      </c>
      <c r="N15453" t="s">
        <v>1076</v>
      </c>
      <c r="O15453" t="s">
        <v>1076</v>
      </c>
      <c r="P15453">
        <v>798.87</v>
      </c>
      <c r="Q15453" t="s">
        <v>20</v>
      </c>
    </row>
    <row r="15454" spans="1:17" x14ac:dyDescent="0.25">
      <c r="A15454">
        <v>15558</v>
      </c>
      <c r="B15454" t="s">
        <v>28</v>
      </c>
      <c r="C15454" t="s">
        <v>18</v>
      </c>
      <c r="D15454">
        <v>1</v>
      </c>
      <c r="E15454">
        <v>532.58000000000004</v>
      </c>
      <c r="F15454">
        <v>532.58000000000004</v>
      </c>
      <c r="G15454">
        <v>25.16</v>
      </c>
      <c r="H15454">
        <v>1</v>
      </c>
      <c r="I15454">
        <v>2</v>
      </c>
      <c r="J15454">
        <v>1</v>
      </c>
      <c r="K15454">
        <v>1</v>
      </c>
      <c r="L15454">
        <v>1</v>
      </c>
      <c r="M15454">
        <v>0</v>
      </c>
      <c r="N15454" t="s">
        <v>1076</v>
      </c>
      <c r="O15454" t="s">
        <v>1076</v>
      </c>
      <c r="P15454">
        <v>798.87</v>
      </c>
      <c r="Q15454" t="s">
        <v>20</v>
      </c>
    </row>
    <row r="15455" spans="1:17" x14ac:dyDescent="0.25">
      <c r="A15455">
        <v>15559</v>
      </c>
      <c r="B15455" t="s">
        <v>17</v>
      </c>
      <c r="C15455" t="s">
        <v>23</v>
      </c>
      <c r="D15455">
        <v>1</v>
      </c>
      <c r="E15455">
        <v>532.58000000000004</v>
      </c>
      <c r="F15455">
        <v>532.58000000000004</v>
      </c>
      <c r="G15455">
        <v>149.12</v>
      </c>
      <c r="H15455">
        <v>0</v>
      </c>
      <c r="I15455">
        <v>-2</v>
      </c>
      <c r="J15455">
        <v>0</v>
      </c>
      <c r="K15455">
        <v>1.83</v>
      </c>
      <c r="L15455">
        <v>0</v>
      </c>
      <c r="M15455">
        <v>0</v>
      </c>
      <c r="N15455" t="s">
        <v>1076</v>
      </c>
      <c r="O15455" t="s">
        <v>1076</v>
      </c>
      <c r="P15455">
        <v>798.87</v>
      </c>
      <c r="Q15455" t="s">
        <v>20</v>
      </c>
    </row>
    <row r="15456" spans="1:17" x14ac:dyDescent="0.25">
      <c r="A15456">
        <v>15560</v>
      </c>
      <c r="B15456" t="s">
        <v>33</v>
      </c>
      <c r="C15456" t="s">
        <v>18</v>
      </c>
      <c r="D15456">
        <v>1</v>
      </c>
      <c r="E15456">
        <v>532.58000000000004</v>
      </c>
      <c r="F15456">
        <v>532.58000000000004</v>
      </c>
      <c r="G15456">
        <v>187.79</v>
      </c>
      <c r="H15456">
        <v>1</v>
      </c>
      <c r="I15456">
        <v>1</v>
      </c>
      <c r="J15456">
        <v>0</v>
      </c>
      <c r="K15456">
        <v>1.83</v>
      </c>
      <c r="L15456">
        <v>0</v>
      </c>
      <c r="M15456">
        <v>0</v>
      </c>
      <c r="N15456" t="s">
        <v>1076</v>
      </c>
      <c r="O15456" t="s">
        <v>1076</v>
      </c>
      <c r="P15456">
        <v>798.87</v>
      </c>
      <c r="Q15456" t="s">
        <v>20</v>
      </c>
    </row>
    <row r="15457" spans="1:17" x14ac:dyDescent="0.25">
      <c r="A15457">
        <v>15561</v>
      </c>
      <c r="B15457" t="s">
        <v>17</v>
      </c>
      <c r="C15457" t="s">
        <v>23</v>
      </c>
      <c r="D15457">
        <v>1</v>
      </c>
      <c r="E15457">
        <v>532.58000000000004</v>
      </c>
      <c r="F15457">
        <v>532.58000000000004</v>
      </c>
      <c r="G15457">
        <v>94.15</v>
      </c>
      <c r="H15457">
        <v>1</v>
      </c>
      <c r="I15457">
        <v>1</v>
      </c>
      <c r="J15457">
        <v>0</v>
      </c>
      <c r="K15457">
        <v>1.83</v>
      </c>
      <c r="L15457">
        <v>0</v>
      </c>
      <c r="M15457">
        <v>0</v>
      </c>
      <c r="N15457" t="s">
        <v>1076</v>
      </c>
      <c r="O15457" t="s">
        <v>1076</v>
      </c>
      <c r="P15457">
        <v>798.87</v>
      </c>
      <c r="Q15457" t="s">
        <v>20</v>
      </c>
    </row>
    <row r="15458" spans="1:17" x14ac:dyDescent="0.25">
      <c r="A15458">
        <v>15562</v>
      </c>
      <c r="B15458" t="s">
        <v>33</v>
      </c>
      <c r="C15458" t="s">
        <v>18</v>
      </c>
      <c r="D15458">
        <v>1</v>
      </c>
      <c r="E15458">
        <v>532.58000000000004</v>
      </c>
      <c r="F15458">
        <v>532.58000000000004</v>
      </c>
      <c r="G15458">
        <v>151.21</v>
      </c>
      <c r="H15458">
        <v>1</v>
      </c>
      <c r="I15458">
        <v>1</v>
      </c>
      <c r="J15458">
        <v>1</v>
      </c>
      <c r="K15458">
        <v>1</v>
      </c>
      <c r="L15458">
        <v>1</v>
      </c>
      <c r="M15458">
        <v>0</v>
      </c>
      <c r="N15458" t="s">
        <v>1076</v>
      </c>
      <c r="O15458" t="s">
        <v>1076</v>
      </c>
      <c r="P15458">
        <v>798.87</v>
      </c>
      <c r="Q15458" t="s">
        <v>20</v>
      </c>
    </row>
    <row r="15459" spans="1:17" x14ac:dyDescent="0.25">
      <c r="A15459">
        <v>15563</v>
      </c>
      <c r="B15459" t="s">
        <v>33</v>
      </c>
      <c r="C15459" t="s">
        <v>23</v>
      </c>
      <c r="D15459">
        <v>1</v>
      </c>
      <c r="E15459">
        <v>532.58000000000004</v>
      </c>
      <c r="F15459">
        <v>532.58000000000004</v>
      </c>
      <c r="G15459">
        <v>9.0500000000000007</v>
      </c>
      <c r="H15459">
        <v>1</v>
      </c>
      <c r="I15459">
        <v>2</v>
      </c>
      <c r="J15459">
        <v>1</v>
      </c>
      <c r="K15459">
        <v>2</v>
      </c>
      <c r="L15459">
        <v>0</v>
      </c>
      <c r="M15459">
        <v>0</v>
      </c>
      <c r="N15459" t="s">
        <v>1076</v>
      </c>
      <c r="O15459" t="s">
        <v>1076</v>
      </c>
      <c r="P15459">
        <v>798.87</v>
      </c>
      <c r="Q15459" t="s">
        <v>20</v>
      </c>
    </row>
    <row r="15460" spans="1:17" x14ac:dyDescent="0.25">
      <c r="A15460">
        <v>15564</v>
      </c>
      <c r="B15460" t="s">
        <v>33</v>
      </c>
      <c r="C15460" t="s">
        <v>18</v>
      </c>
      <c r="D15460">
        <v>1</v>
      </c>
      <c r="E15460">
        <v>532.58000000000004</v>
      </c>
      <c r="F15460">
        <v>532.58000000000004</v>
      </c>
      <c r="G15460">
        <v>5.0999999999999996</v>
      </c>
      <c r="H15460">
        <v>0</v>
      </c>
      <c r="I15460">
        <v>-2</v>
      </c>
      <c r="J15460">
        <v>0</v>
      </c>
      <c r="K15460">
        <v>1.83</v>
      </c>
      <c r="L15460">
        <v>0</v>
      </c>
      <c r="M15460">
        <v>0</v>
      </c>
      <c r="N15460" t="s">
        <v>1076</v>
      </c>
      <c r="O15460" t="s">
        <v>1076</v>
      </c>
      <c r="P15460">
        <v>798.87</v>
      </c>
      <c r="Q15460" t="s">
        <v>20</v>
      </c>
    </row>
    <row r="15461" spans="1:17" x14ac:dyDescent="0.25">
      <c r="A15461">
        <v>15565</v>
      </c>
      <c r="B15461" t="s">
        <v>17</v>
      </c>
      <c r="C15461" t="s">
        <v>23</v>
      </c>
      <c r="D15461">
        <v>1</v>
      </c>
      <c r="E15461">
        <v>532.58000000000004</v>
      </c>
      <c r="F15461">
        <v>532.58000000000004</v>
      </c>
      <c r="G15461">
        <v>121.85</v>
      </c>
      <c r="H15461">
        <v>0</v>
      </c>
      <c r="I15461">
        <v>-1</v>
      </c>
      <c r="J15461">
        <v>0</v>
      </c>
      <c r="K15461">
        <v>1.83</v>
      </c>
      <c r="L15461">
        <v>0</v>
      </c>
      <c r="M15461">
        <v>0</v>
      </c>
      <c r="N15461" t="s">
        <v>1076</v>
      </c>
      <c r="O15461" t="s">
        <v>1076</v>
      </c>
      <c r="P15461">
        <v>798.87</v>
      </c>
      <c r="Q15461" t="s">
        <v>20</v>
      </c>
    </row>
    <row r="15462" spans="1:17" x14ac:dyDescent="0.25">
      <c r="A15462">
        <v>15566</v>
      </c>
      <c r="B15462" t="s">
        <v>17</v>
      </c>
      <c r="C15462" t="s">
        <v>18</v>
      </c>
      <c r="D15462">
        <v>1</v>
      </c>
      <c r="E15462">
        <v>532.58000000000004</v>
      </c>
      <c r="F15462">
        <v>532.58000000000004</v>
      </c>
      <c r="G15462">
        <v>239.66</v>
      </c>
      <c r="H15462">
        <v>0</v>
      </c>
      <c r="I15462">
        <v>0</v>
      </c>
      <c r="J15462">
        <v>0</v>
      </c>
      <c r="K15462">
        <v>1.83</v>
      </c>
      <c r="L15462">
        <v>0</v>
      </c>
      <c r="M15462">
        <v>0</v>
      </c>
      <c r="N15462" t="s">
        <v>1076</v>
      </c>
      <c r="O15462" t="s">
        <v>1076</v>
      </c>
      <c r="P15462">
        <v>798.87</v>
      </c>
      <c r="Q15462" t="s">
        <v>20</v>
      </c>
    </row>
    <row r="15463" spans="1:17" x14ac:dyDescent="0.25">
      <c r="A15463">
        <v>15567</v>
      </c>
      <c r="B15463" t="s">
        <v>33</v>
      </c>
      <c r="C15463" t="s">
        <v>18</v>
      </c>
      <c r="D15463">
        <v>1</v>
      </c>
      <c r="E15463">
        <v>532.58000000000004</v>
      </c>
      <c r="F15463">
        <v>532.58000000000004</v>
      </c>
      <c r="G15463">
        <v>-66.88</v>
      </c>
      <c r="H15463">
        <v>1</v>
      </c>
      <c r="I15463">
        <v>1</v>
      </c>
      <c r="J15463">
        <v>1</v>
      </c>
      <c r="K15463">
        <v>3</v>
      </c>
      <c r="L15463">
        <v>0</v>
      </c>
      <c r="M15463">
        <v>0</v>
      </c>
      <c r="N15463" t="s">
        <v>1076</v>
      </c>
      <c r="O15463" t="s">
        <v>1076</v>
      </c>
      <c r="P15463">
        <v>798.87</v>
      </c>
      <c r="Q15463" t="s">
        <v>20</v>
      </c>
    </row>
    <row r="15464" spans="1:17" x14ac:dyDescent="0.25">
      <c r="A15464">
        <v>15568</v>
      </c>
      <c r="B15464" t="s">
        <v>17</v>
      </c>
      <c r="C15464" t="s">
        <v>23</v>
      </c>
      <c r="D15464">
        <v>1</v>
      </c>
      <c r="E15464">
        <v>532.58000000000004</v>
      </c>
      <c r="F15464">
        <v>532.58000000000004</v>
      </c>
      <c r="G15464">
        <v>183.26</v>
      </c>
      <c r="H15464">
        <v>1</v>
      </c>
      <c r="I15464">
        <v>2</v>
      </c>
      <c r="J15464">
        <v>1</v>
      </c>
      <c r="K15464">
        <v>3</v>
      </c>
      <c r="L15464">
        <v>0</v>
      </c>
      <c r="M15464">
        <v>0</v>
      </c>
      <c r="N15464" t="s">
        <v>1076</v>
      </c>
      <c r="O15464" t="s">
        <v>1076</v>
      </c>
      <c r="P15464">
        <v>798.87</v>
      </c>
      <c r="Q15464" t="s">
        <v>20</v>
      </c>
    </row>
    <row r="15465" spans="1:17" x14ac:dyDescent="0.25">
      <c r="A15465">
        <v>15569</v>
      </c>
      <c r="B15465" t="s">
        <v>33</v>
      </c>
      <c r="C15465" t="s">
        <v>18</v>
      </c>
      <c r="D15465">
        <v>1</v>
      </c>
      <c r="E15465">
        <v>532.58000000000004</v>
      </c>
      <c r="F15465">
        <v>532.58000000000004</v>
      </c>
      <c r="G15465">
        <v>12.58</v>
      </c>
      <c r="H15465">
        <v>0</v>
      </c>
      <c r="I15465">
        <v>-2</v>
      </c>
      <c r="J15465">
        <v>0</v>
      </c>
      <c r="K15465">
        <v>1.83</v>
      </c>
      <c r="L15465">
        <v>0</v>
      </c>
      <c r="M15465">
        <v>0</v>
      </c>
      <c r="N15465" t="s">
        <v>1076</v>
      </c>
      <c r="O15465" t="s">
        <v>1076</v>
      </c>
      <c r="P15465">
        <v>798.87</v>
      </c>
      <c r="Q15465" t="s">
        <v>20</v>
      </c>
    </row>
    <row r="15466" spans="1:17" x14ac:dyDescent="0.25">
      <c r="A15466">
        <v>15570</v>
      </c>
      <c r="B15466" t="s">
        <v>17</v>
      </c>
      <c r="C15466" t="s">
        <v>23</v>
      </c>
      <c r="D15466">
        <v>1</v>
      </c>
      <c r="E15466">
        <v>532.58000000000004</v>
      </c>
      <c r="F15466">
        <v>532.58000000000004</v>
      </c>
      <c r="G15466">
        <v>131.55000000000001</v>
      </c>
      <c r="H15466">
        <v>1</v>
      </c>
      <c r="I15466">
        <v>1</v>
      </c>
      <c r="J15466">
        <v>1</v>
      </c>
      <c r="K15466">
        <v>3</v>
      </c>
      <c r="L15466">
        <v>0</v>
      </c>
      <c r="M15466">
        <v>0</v>
      </c>
      <c r="N15466" t="s">
        <v>1076</v>
      </c>
      <c r="O15466" t="s">
        <v>1076</v>
      </c>
      <c r="P15466">
        <v>798.87</v>
      </c>
      <c r="Q15466" t="s">
        <v>20</v>
      </c>
    </row>
    <row r="15467" spans="1:17" x14ac:dyDescent="0.25">
      <c r="A15467">
        <v>15571</v>
      </c>
      <c r="B15467" t="s">
        <v>17</v>
      </c>
      <c r="C15467" t="s">
        <v>18</v>
      </c>
      <c r="D15467">
        <v>1</v>
      </c>
      <c r="E15467">
        <v>532.58000000000004</v>
      </c>
      <c r="F15467">
        <v>532.58000000000004</v>
      </c>
      <c r="G15467">
        <v>235.19</v>
      </c>
      <c r="H15467">
        <v>1</v>
      </c>
      <c r="I15467">
        <v>2</v>
      </c>
      <c r="J15467">
        <v>0</v>
      </c>
      <c r="K15467">
        <v>1.83</v>
      </c>
      <c r="L15467">
        <v>0</v>
      </c>
      <c r="M15467">
        <v>0</v>
      </c>
      <c r="N15467" t="s">
        <v>1076</v>
      </c>
      <c r="O15467" t="s">
        <v>1076</v>
      </c>
      <c r="P15467">
        <v>798.87</v>
      </c>
      <c r="Q15467" t="s">
        <v>20</v>
      </c>
    </row>
    <row r="15468" spans="1:17" x14ac:dyDescent="0.25">
      <c r="A15468">
        <v>15572</v>
      </c>
      <c r="B15468" t="s">
        <v>17</v>
      </c>
      <c r="C15468" t="s">
        <v>23</v>
      </c>
      <c r="D15468">
        <v>1</v>
      </c>
      <c r="E15468">
        <v>532.58000000000004</v>
      </c>
      <c r="F15468">
        <v>532.58000000000004</v>
      </c>
      <c r="G15468">
        <v>174.61</v>
      </c>
      <c r="H15468">
        <v>1</v>
      </c>
      <c r="I15468">
        <v>3</v>
      </c>
      <c r="J15468">
        <v>1</v>
      </c>
      <c r="K15468">
        <v>4</v>
      </c>
      <c r="L15468">
        <v>0</v>
      </c>
      <c r="M15468">
        <v>0</v>
      </c>
      <c r="N15468" t="s">
        <v>1076</v>
      </c>
      <c r="O15468" t="s">
        <v>1076</v>
      </c>
      <c r="P15468">
        <v>798.87</v>
      </c>
      <c r="Q15468" t="s">
        <v>20</v>
      </c>
    </row>
    <row r="15469" spans="1:17" x14ac:dyDescent="0.25">
      <c r="A15469">
        <v>15573</v>
      </c>
      <c r="B15469" t="s">
        <v>17</v>
      </c>
      <c r="C15469" t="s">
        <v>18</v>
      </c>
      <c r="D15469">
        <v>1</v>
      </c>
      <c r="E15469">
        <v>532.58000000000004</v>
      </c>
      <c r="F15469">
        <v>532.58000000000004</v>
      </c>
      <c r="G15469">
        <v>189.46</v>
      </c>
      <c r="H15469">
        <v>1</v>
      </c>
      <c r="I15469">
        <v>2</v>
      </c>
      <c r="J15469">
        <v>1</v>
      </c>
      <c r="K15469">
        <v>2</v>
      </c>
      <c r="L15469">
        <v>0</v>
      </c>
      <c r="M15469">
        <v>0</v>
      </c>
      <c r="N15469" t="s">
        <v>1076</v>
      </c>
      <c r="O15469" t="s">
        <v>1076</v>
      </c>
      <c r="P15469">
        <v>798.87</v>
      </c>
      <c r="Q15469" t="s">
        <v>20</v>
      </c>
    </row>
    <row r="15470" spans="1:17" x14ac:dyDescent="0.25">
      <c r="A15470">
        <v>15574</v>
      </c>
      <c r="B15470" t="s">
        <v>17</v>
      </c>
      <c r="C15470" t="s">
        <v>18</v>
      </c>
      <c r="D15470">
        <v>1</v>
      </c>
      <c r="E15470">
        <v>532.58000000000004</v>
      </c>
      <c r="F15470">
        <v>532.58000000000004</v>
      </c>
      <c r="G15470">
        <v>237.26</v>
      </c>
      <c r="H15470">
        <v>0</v>
      </c>
      <c r="I15470">
        <v>-2</v>
      </c>
      <c r="J15470">
        <v>0</v>
      </c>
      <c r="K15470">
        <v>1.83</v>
      </c>
      <c r="L15470">
        <v>0</v>
      </c>
      <c r="M15470">
        <v>0</v>
      </c>
      <c r="N15470" t="s">
        <v>1076</v>
      </c>
      <c r="O15470" t="s">
        <v>1076</v>
      </c>
      <c r="P15470">
        <v>798.87</v>
      </c>
      <c r="Q15470" t="s">
        <v>20</v>
      </c>
    </row>
    <row r="15471" spans="1:17" x14ac:dyDescent="0.25">
      <c r="A15471">
        <v>15575</v>
      </c>
      <c r="B15471" t="s">
        <v>33</v>
      </c>
      <c r="C15471" t="s">
        <v>18</v>
      </c>
      <c r="D15471">
        <v>1</v>
      </c>
      <c r="E15471">
        <v>532.58000000000004</v>
      </c>
      <c r="F15471">
        <v>532.58000000000004</v>
      </c>
      <c r="G15471">
        <v>180.01</v>
      </c>
      <c r="H15471">
        <v>0</v>
      </c>
      <c r="I15471">
        <v>-1</v>
      </c>
      <c r="J15471">
        <v>1</v>
      </c>
      <c r="K15471">
        <v>4</v>
      </c>
      <c r="L15471">
        <v>0</v>
      </c>
      <c r="M15471">
        <v>0</v>
      </c>
      <c r="N15471" t="s">
        <v>1076</v>
      </c>
      <c r="O15471" t="s">
        <v>1076</v>
      </c>
      <c r="P15471">
        <v>798.87</v>
      </c>
      <c r="Q15471" t="s">
        <v>20</v>
      </c>
    </row>
    <row r="15472" spans="1:17" x14ac:dyDescent="0.25">
      <c r="A15472">
        <v>15576</v>
      </c>
      <c r="B15472" t="s">
        <v>17</v>
      </c>
      <c r="C15472" t="s">
        <v>23</v>
      </c>
      <c r="D15472">
        <v>1</v>
      </c>
      <c r="E15472">
        <v>532.58000000000004</v>
      </c>
      <c r="F15472">
        <v>532.58000000000004</v>
      </c>
      <c r="G15472">
        <v>25.16</v>
      </c>
      <c r="H15472">
        <v>0</v>
      </c>
      <c r="I15472">
        <v>0</v>
      </c>
      <c r="J15472">
        <v>1</v>
      </c>
      <c r="K15472">
        <v>5</v>
      </c>
      <c r="L15472">
        <v>0</v>
      </c>
      <c r="M15472">
        <v>0</v>
      </c>
      <c r="N15472" t="s">
        <v>1076</v>
      </c>
      <c r="O15472" t="s">
        <v>1076</v>
      </c>
      <c r="P15472">
        <v>798.87</v>
      </c>
      <c r="Q15472" t="s">
        <v>20</v>
      </c>
    </row>
    <row r="15473" spans="1:17" x14ac:dyDescent="0.25">
      <c r="A15473">
        <v>15577</v>
      </c>
      <c r="B15473" t="s">
        <v>17</v>
      </c>
      <c r="C15473" t="s">
        <v>18</v>
      </c>
      <c r="D15473">
        <v>1</v>
      </c>
      <c r="E15473">
        <v>532.58000000000004</v>
      </c>
      <c r="F15473">
        <v>532.58000000000004</v>
      </c>
      <c r="G15473">
        <v>48.15</v>
      </c>
      <c r="H15473">
        <v>1</v>
      </c>
      <c r="I15473">
        <v>1</v>
      </c>
      <c r="J15473">
        <v>1</v>
      </c>
      <c r="K15473">
        <v>3</v>
      </c>
      <c r="L15473">
        <v>0</v>
      </c>
      <c r="M15473">
        <v>0</v>
      </c>
      <c r="N15473" t="s">
        <v>1076</v>
      </c>
      <c r="O15473" t="s">
        <v>1076</v>
      </c>
      <c r="P15473">
        <v>798.87</v>
      </c>
      <c r="Q15473" t="s">
        <v>20</v>
      </c>
    </row>
    <row r="15474" spans="1:17" x14ac:dyDescent="0.25">
      <c r="A15474">
        <v>15578</v>
      </c>
      <c r="B15474" t="s">
        <v>17</v>
      </c>
      <c r="C15474" t="s">
        <v>23</v>
      </c>
      <c r="D15474">
        <v>1</v>
      </c>
      <c r="E15474">
        <v>532.58000000000004</v>
      </c>
      <c r="F15474">
        <v>532.58000000000004</v>
      </c>
      <c r="G15474">
        <v>30.57</v>
      </c>
      <c r="H15474">
        <v>1</v>
      </c>
      <c r="I15474">
        <v>1</v>
      </c>
      <c r="J15474">
        <v>1</v>
      </c>
      <c r="K15474">
        <v>4</v>
      </c>
      <c r="L15474">
        <v>0</v>
      </c>
      <c r="M15474">
        <v>0</v>
      </c>
      <c r="N15474" t="s">
        <v>1076</v>
      </c>
      <c r="O15474" t="s">
        <v>1076</v>
      </c>
      <c r="P15474">
        <v>798.87</v>
      </c>
      <c r="Q15474" t="s">
        <v>20</v>
      </c>
    </row>
    <row r="15475" spans="1:17" x14ac:dyDescent="0.25">
      <c r="A15475">
        <v>15579</v>
      </c>
      <c r="B15475" t="s">
        <v>17</v>
      </c>
      <c r="C15475" t="s">
        <v>18</v>
      </c>
      <c r="D15475">
        <v>1</v>
      </c>
      <c r="E15475">
        <v>532.58000000000004</v>
      </c>
      <c r="F15475">
        <v>532.58000000000004</v>
      </c>
      <c r="G15475">
        <v>212.18</v>
      </c>
      <c r="H15475">
        <v>1</v>
      </c>
      <c r="I15475">
        <v>1</v>
      </c>
      <c r="J15475">
        <v>1</v>
      </c>
      <c r="K15475">
        <v>3</v>
      </c>
      <c r="L15475">
        <v>0</v>
      </c>
      <c r="M15475">
        <v>0</v>
      </c>
      <c r="N15475" t="s">
        <v>1076</v>
      </c>
      <c r="O15475" t="s">
        <v>1076</v>
      </c>
      <c r="P15475">
        <v>798.87</v>
      </c>
      <c r="Q15475" t="s">
        <v>20</v>
      </c>
    </row>
    <row r="15476" spans="1:17" x14ac:dyDescent="0.25">
      <c r="A15476">
        <v>15580</v>
      </c>
      <c r="B15476" t="s">
        <v>17</v>
      </c>
      <c r="C15476" t="s">
        <v>18</v>
      </c>
      <c r="D15476">
        <v>1</v>
      </c>
      <c r="E15476">
        <v>532.58000000000004</v>
      </c>
      <c r="F15476">
        <v>532.58000000000004</v>
      </c>
      <c r="G15476">
        <v>214.74</v>
      </c>
      <c r="H15476">
        <v>1</v>
      </c>
      <c r="I15476">
        <v>1</v>
      </c>
      <c r="J15476">
        <v>1</v>
      </c>
      <c r="K15476">
        <v>4</v>
      </c>
      <c r="L15476">
        <v>0</v>
      </c>
      <c r="M15476">
        <v>0</v>
      </c>
      <c r="N15476" t="s">
        <v>1076</v>
      </c>
      <c r="O15476" t="s">
        <v>1076</v>
      </c>
      <c r="P15476">
        <v>798.87</v>
      </c>
      <c r="Q15476" t="s">
        <v>20</v>
      </c>
    </row>
    <row r="15477" spans="1:17" x14ac:dyDescent="0.25">
      <c r="A15477">
        <v>15581</v>
      </c>
      <c r="B15477" t="s">
        <v>17</v>
      </c>
      <c r="C15477" t="s">
        <v>23</v>
      </c>
      <c r="D15477">
        <v>1</v>
      </c>
      <c r="E15477">
        <v>532.58000000000004</v>
      </c>
      <c r="F15477">
        <v>532.58000000000004</v>
      </c>
      <c r="G15477">
        <v>90.54</v>
      </c>
      <c r="H15477">
        <v>1</v>
      </c>
      <c r="I15477">
        <v>1</v>
      </c>
      <c r="J15477">
        <v>1</v>
      </c>
      <c r="K15477">
        <v>3</v>
      </c>
      <c r="L15477">
        <v>0</v>
      </c>
      <c r="M15477">
        <v>0</v>
      </c>
      <c r="N15477" t="s">
        <v>1076</v>
      </c>
      <c r="O15477" t="s">
        <v>1076</v>
      </c>
      <c r="P15477">
        <v>798.87</v>
      </c>
      <c r="Q15477" t="s">
        <v>20</v>
      </c>
    </row>
    <row r="15478" spans="1:17" x14ac:dyDescent="0.25">
      <c r="A15478">
        <v>15582</v>
      </c>
      <c r="B15478" t="s">
        <v>17</v>
      </c>
      <c r="C15478" t="s">
        <v>18</v>
      </c>
      <c r="D15478">
        <v>1</v>
      </c>
      <c r="E15478">
        <v>532.58000000000004</v>
      </c>
      <c r="F15478">
        <v>532.58000000000004</v>
      </c>
      <c r="G15478">
        <v>227.04</v>
      </c>
      <c r="H15478">
        <v>1</v>
      </c>
      <c r="I15478">
        <v>1</v>
      </c>
      <c r="J15478">
        <v>1</v>
      </c>
      <c r="K15478">
        <v>2</v>
      </c>
      <c r="L15478">
        <v>0</v>
      </c>
      <c r="M15478">
        <v>0</v>
      </c>
      <c r="N15478" t="s">
        <v>1076</v>
      </c>
      <c r="O15478" t="s">
        <v>1076</v>
      </c>
      <c r="P15478">
        <v>798.87</v>
      </c>
      <c r="Q15478" t="s">
        <v>20</v>
      </c>
    </row>
    <row r="15479" spans="1:17" x14ac:dyDescent="0.25">
      <c r="A15479">
        <v>15583</v>
      </c>
      <c r="B15479" t="s">
        <v>33</v>
      </c>
      <c r="C15479" t="s">
        <v>23</v>
      </c>
      <c r="D15479">
        <v>1</v>
      </c>
      <c r="E15479">
        <v>532.58000000000004</v>
      </c>
      <c r="F15479">
        <v>532.58000000000004</v>
      </c>
      <c r="G15479">
        <v>135.91</v>
      </c>
      <c r="H15479">
        <v>1</v>
      </c>
      <c r="I15479">
        <v>1</v>
      </c>
      <c r="J15479">
        <v>1</v>
      </c>
      <c r="K15479">
        <v>3</v>
      </c>
      <c r="L15479">
        <v>0</v>
      </c>
      <c r="M15479">
        <v>0</v>
      </c>
      <c r="N15479" t="s">
        <v>1076</v>
      </c>
      <c r="O15479" t="s">
        <v>1076</v>
      </c>
      <c r="P15479">
        <v>798.87</v>
      </c>
      <c r="Q15479" t="s">
        <v>20</v>
      </c>
    </row>
    <row r="15480" spans="1:17" x14ac:dyDescent="0.25">
      <c r="A15480">
        <v>15584</v>
      </c>
      <c r="B15480" t="s">
        <v>17</v>
      </c>
      <c r="C15480" t="s">
        <v>18</v>
      </c>
      <c r="D15480">
        <v>1</v>
      </c>
      <c r="E15480">
        <v>532.58000000000004</v>
      </c>
      <c r="F15480">
        <v>532.58000000000004</v>
      </c>
      <c r="G15480">
        <v>230.07</v>
      </c>
      <c r="H15480">
        <v>1</v>
      </c>
      <c r="I15480">
        <v>1</v>
      </c>
      <c r="J15480">
        <v>1</v>
      </c>
      <c r="K15480">
        <v>3</v>
      </c>
      <c r="L15480">
        <v>0</v>
      </c>
      <c r="M15480">
        <v>0</v>
      </c>
      <c r="N15480" t="s">
        <v>1076</v>
      </c>
      <c r="O15480" t="s">
        <v>1076</v>
      </c>
      <c r="P15480">
        <v>798.87</v>
      </c>
      <c r="Q15480" t="s">
        <v>20</v>
      </c>
    </row>
    <row r="15481" spans="1:17" x14ac:dyDescent="0.25">
      <c r="A15481">
        <v>15585</v>
      </c>
      <c r="B15481" t="s">
        <v>17</v>
      </c>
      <c r="C15481" t="s">
        <v>18</v>
      </c>
      <c r="D15481">
        <v>1</v>
      </c>
      <c r="E15481">
        <v>532.58000000000004</v>
      </c>
      <c r="F15481">
        <v>532.58000000000004</v>
      </c>
      <c r="G15481">
        <v>218.09</v>
      </c>
      <c r="H15481">
        <v>0</v>
      </c>
      <c r="I15481">
        <v>-1</v>
      </c>
      <c r="J15481">
        <v>0</v>
      </c>
      <c r="K15481">
        <v>1.83</v>
      </c>
      <c r="L15481">
        <v>0</v>
      </c>
      <c r="M15481">
        <v>0</v>
      </c>
      <c r="N15481" t="s">
        <v>1076</v>
      </c>
      <c r="O15481" t="s">
        <v>1076</v>
      </c>
      <c r="P15481">
        <v>798.87</v>
      </c>
      <c r="Q15481" t="s">
        <v>20</v>
      </c>
    </row>
    <row r="15482" spans="1:17" x14ac:dyDescent="0.25">
      <c r="A15482">
        <v>15586</v>
      </c>
      <c r="B15482" t="s">
        <v>17</v>
      </c>
      <c r="C15482" t="s">
        <v>23</v>
      </c>
      <c r="D15482">
        <v>1</v>
      </c>
      <c r="E15482">
        <v>532.58000000000004</v>
      </c>
      <c r="F15482">
        <v>532.58000000000004</v>
      </c>
      <c r="G15482">
        <v>14.86</v>
      </c>
      <c r="H15482">
        <v>0</v>
      </c>
      <c r="I15482">
        <v>0</v>
      </c>
      <c r="J15482">
        <v>0</v>
      </c>
      <c r="K15482">
        <v>1.83</v>
      </c>
      <c r="L15482">
        <v>0</v>
      </c>
      <c r="M15482">
        <v>0</v>
      </c>
      <c r="N15482" t="s">
        <v>1076</v>
      </c>
      <c r="O15482" t="s">
        <v>1076</v>
      </c>
      <c r="P15482">
        <v>798.87</v>
      </c>
      <c r="Q15482" t="s">
        <v>20</v>
      </c>
    </row>
    <row r="15483" spans="1:17" x14ac:dyDescent="0.25">
      <c r="A15483">
        <v>15587</v>
      </c>
      <c r="B15483" t="s">
        <v>17</v>
      </c>
      <c r="C15483" t="s">
        <v>18</v>
      </c>
      <c r="D15483">
        <v>1</v>
      </c>
      <c r="E15483">
        <v>532.58000000000004</v>
      </c>
      <c r="F15483">
        <v>532.58000000000004</v>
      </c>
      <c r="G15483">
        <v>181.18</v>
      </c>
      <c r="H15483">
        <v>1</v>
      </c>
      <c r="I15483">
        <v>3</v>
      </c>
      <c r="J15483">
        <v>1</v>
      </c>
      <c r="K15483">
        <v>3</v>
      </c>
      <c r="L15483">
        <v>0</v>
      </c>
      <c r="M15483">
        <v>0</v>
      </c>
      <c r="N15483" t="s">
        <v>1076</v>
      </c>
      <c r="O15483" t="s">
        <v>1076</v>
      </c>
      <c r="P15483">
        <v>798.87</v>
      </c>
      <c r="Q15483" t="s">
        <v>20</v>
      </c>
    </row>
    <row r="15484" spans="1:17" x14ac:dyDescent="0.25">
      <c r="A15484">
        <v>15588</v>
      </c>
      <c r="B15484" t="s">
        <v>17</v>
      </c>
      <c r="C15484" t="s">
        <v>23</v>
      </c>
      <c r="D15484">
        <v>1</v>
      </c>
      <c r="E15484">
        <v>532.58000000000004</v>
      </c>
      <c r="F15484">
        <v>532.58000000000004</v>
      </c>
      <c r="G15484">
        <v>-117.89</v>
      </c>
      <c r="H15484">
        <v>1</v>
      </c>
      <c r="I15484">
        <v>4</v>
      </c>
      <c r="J15484">
        <v>1</v>
      </c>
      <c r="K15484">
        <v>4</v>
      </c>
      <c r="L15484">
        <v>0</v>
      </c>
      <c r="M15484">
        <v>0</v>
      </c>
      <c r="N15484" t="s">
        <v>1076</v>
      </c>
      <c r="O15484" t="s">
        <v>1076</v>
      </c>
      <c r="P15484">
        <v>798.87</v>
      </c>
      <c r="Q15484" t="s">
        <v>20</v>
      </c>
    </row>
    <row r="15485" spans="1:17" x14ac:dyDescent="0.25">
      <c r="A15485">
        <v>15589</v>
      </c>
      <c r="B15485" t="s">
        <v>17</v>
      </c>
      <c r="C15485" t="s">
        <v>18</v>
      </c>
      <c r="D15485">
        <v>1</v>
      </c>
      <c r="E15485">
        <v>532.58000000000004</v>
      </c>
      <c r="F15485">
        <v>532.58000000000004</v>
      </c>
      <c r="G15485">
        <v>-766.92</v>
      </c>
      <c r="H15485">
        <v>0</v>
      </c>
      <c r="I15485">
        <v>-2</v>
      </c>
      <c r="J15485">
        <v>0</v>
      </c>
      <c r="K15485">
        <v>1.83</v>
      </c>
      <c r="L15485">
        <v>0</v>
      </c>
      <c r="M15485">
        <v>0</v>
      </c>
      <c r="N15485" t="s">
        <v>1076</v>
      </c>
      <c r="O15485" t="s">
        <v>1076</v>
      </c>
      <c r="P15485">
        <v>798.87</v>
      </c>
      <c r="Q15485" t="s">
        <v>20</v>
      </c>
    </row>
    <row r="15486" spans="1:17" x14ac:dyDescent="0.25">
      <c r="A15486">
        <v>15590</v>
      </c>
      <c r="B15486" t="s">
        <v>17</v>
      </c>
      <c r="C15486" t="s">
        <v>18</v>
      </c>
      <c r="D15486">
        <v>1</v>
      </c>
      <c r="E15486">
        <v>532.58000000000004</v>
      </c>
      <c r="F15486">
        <v>532.58000000000004</v>
      </c>
      <c r="G15486">
        <v>-344.57</v>
      </c>
      <c r="H15486">
        <v>1</v>
      </c>
      <c r="I15486">
        <v>1</v>
      </c>
      <c r="J15486">
        <v>1</v>
      </c>
      <c r="K15486">
        <v>3</v>
      </c>
      <c r="L15486">
        <v>0</v>
      </c>
      <c r="M15486">
        <v>0</v>
      </c>
      <c r="N15486" t="s">
        <v>1076</v>
      </c>
      <c r="O15486" t="s">
        <v>1076</v>
      </c>
      <c r="P15486">
        <v>798.87</v>
      </c>
      <c r="Q15486" t="s">
        <v>20</v>
      </c>
    </row>
    <row r="15487" spans="1:17" x14ac:dyDescent="0.25">
      <c r="A15487">
        <v>15591</v>
      </c>
      <c r="B15487" t="s">
        <v>17</v>
      </c>
      <c r="C15487" t="s">
        <v>23</v>
      </c>
      <c r="D15487">
        <v>1</v>
      </c>
      <c r="E15487">
        <v>532.58000000000004</v>
      </c>
      <c r="F15487">
        <v>532.58000000000004</v>
      </c>
      <c r="G15487">
        <v>163.36000000000001</v>
      </c>
      <c r="H15487">
        <v>0</v>
      </c>
      <c r="I15487">
        <v>0</v>
      </c>
      <c r="J15487">
        <v>0</v>
      </c>
      <c r="K15487">
        <v>1.83</v>
      </c>
      <c r="L15487">
        <v>0</v>
      </c>
      <c r="M15487">
        <v>0</v>
      </c>
      <c r="N15487" t="s">
        <v>1076</v>
      </c>
      <c r="O15487" t="s">
        <v>1076</v>
      </c>
      <c r="P15487">
        <v>798.87</v>
      </c>
      <c r="Q15487" t="s">
        <v>20</v>
      </c>
    </row>
    <row r="15488" spans="1:17" x14ac:dyDescent="0.25">
      <c r="A15488">
        <v>15592</v>
      </c>
      <c r="B15488" t="s">
        <v>17</v>
      </c>
      <c r="C15488" t="s">
        <v>18</v>
      </c>
      <c r="D15488">
        <v>1</v>
      </c>
      <c r="E15488">
        <v>532.58000000000004</v>
      </c>
      <c r="F15488">
        <v>532.58000000000004</v>
      </c>
      <c r="G15488">
        <v>59.58</v>
      </c>
      <c r="H15488">
        <v>1</v>
      </c>
      <c r="I15488">
        <v>1</v>
      </c>
      <c r="J15488">
        <v>1</v>
      </c>
      <c r="K15488">
        <v>3</v>
      </c>
      <c r="L15488">
        <v>0</v>
      </c>
      <c r="M15488">
        <v>0</v>
      </c>
      <c r="N15488" t="s">
        <v>1076</v>
      </c>
      <c r="O15488" t="s">
        <v>1076</v>
      </c>
      <c r="P15488">
        <v>798.87</v>
      </c>
      <c r="Q15488" t="s">
        <v>20</v>
      </c>
    </row>
    <row r="15489" spans="1:17" x14ac:dyDescent="0.25">
      <c r="A15489">
        <v>15593</v>
      </c>
      <c r="B15489" t="s">
        <v>17</v>
      </c>
      <c r="C15489" t="s">
        <v>18</v>
      </c>
      <c r="D15489">
        <v>1</v>
      </c>
      <c r="E15489">
        <v>532.58000000000004</v>
      </c>
      <c r="F15489">
        <v>532.58000000000004</v>
      </c>
      <c r="G15489">
        <v>95.86</v>
      </c>
      <c r="H15489">
        <v>1</v>
      </c>
      <c r="I15489">
        <v>2</v>
      </c>
      <c r="J15489">
        <v>0</v>
      </c>
      <c r="K15489">
        <v>1.83</v>
      </c>
      <c r="L15489">
        <v>0</v>
      </c>
      <c r="M15489">
        <v>0</v>
      </c>
      <c r="N15489" t="s">
        <v>1076</v>
      </c>
      <c r="O15489" t="s">
        <v>1076</v>
      </c>
      <c r="P15489">
        <v>798.87</v>
      </c>
      <c r="Q15489" t="s">
        <v>20</v>
      </c>
    </row>
    <row r="15490" spans="1:17" x14ac:dyDescent="0.25">
      <c r="A15490">
        <v>15594</v>
      </c>
      <c r="B15490" t="s">
        <v>33</v>
      </c>
      <c r="C15490" t="s">
        <v>23</v>
      </c>
      <c r="D15490">
        <v>1</v>
      </c>
      <c r="E15490">
        <v>532.58000000000004</v>
      </c>
      <c r="F15490">
        <v>532.58000000000004</v>
      </c>
      <c r="G15490">
        <v>-89.87</v>
      </c>
      <c r="H15490">
        <v>0</v>
      </c>
      <c r="I15490">
        <v>-2</v>
      </c>
      <c r="J15490">
        <v>1</v>
      </c>
      <c r="K15490">
        <v>4</v>
      </c>
      <c r="L15490">
        <v>0</v>
      </c>
      <c r="M15490">
        <v>0</v>
      </c>
      <c r="N15490" t="s">
        <v>1076</v>
      </c>
      <c r="O15490" t="s">
        <v>1076</v>
      </c>
      <c r="P15490">
        <v>798.87</v>
      </c>
      <c r="Q15490" t="s">
        <v>20</v>
      </c>
    </row>
    <row r="15491" spans="1:17" x14ac:dyDescent="0.25">
      <c r="A15491">
        <v>15595</v>
      </c>
      <c r="B15491" t="s">
        <v>33</v>
      </c>
      <c r="C15491" t="s">
        <v>18</v>
      </c>
      <c r="D15491">
        <v>1</v>
      </c>
      <c r="E15491">
        <v>532.58000000000004</v>
      </c>
      <c r="F15491">
        <v>532.58000000000004</v>
      </c>
      <c r="G15491">
        <v>144.01</v>
      </c>
      <c r="H15491">
        <v>0</v>
      </c>
      <c r="I15491">
        <v>-1</v>
      </c>
      <c r="J15491">
        <v>0</v>
      </c>
      <c r="K15491">
        <v>1.83</v>
      </c>
      <c r="L15491">
        <v>0</v>
      </c>
      <c r="M15491">
        <v>0</v>
      </c>
      <c r="N15491" t="s">
        <v>1076</v>
      </c>
      <c r="O15491" t="s">
        <v>1076</v>
      </c>
      <c r="P15491">
        <v>798.87</v>
      </c>
      <c r="Q15491" t="s">
        <v>20</v>
      </c>
    </row>
    <row r="15492" spans="1:17" x14ac:dyDescent="0.25">
      <c r="A15492">
        <v>15596</v>
      </c>
      <c r="B15492" t="s">
        <v>33</v>
      </c>
      <c r="C15492" t="s">
        <v>23</v>
      </c>
      <c r="D15492">
        <v>1</v>
      </c>
      <c r="E15492">
        <v>532.58000000000004</v>
      </c>
      <c r="F15492">
        <v>532.58000000000004</v>
      </c>
      <c r="G15492">
        <v>32.75</v>
      </c>
      <c r="H15492">
        <v>1</v>
      </c>
      <c r="I15492">
        <v>1</v>
      </c>
      <c r="J15492">
        <v>0</v>
      </c>
      <c r="K15492">
        <v>1.83</v>
      </c>
      <c r="L15492">
        <v>0</v>
      </c>
      <c r="M15492">
        <v>0</v>
      </c>
      <c r="N15492" t="s">
        <v>1076</v>
      </c>
      <c r="O15492" t="s">
        <v>1076</v>
      </c>
      <c r="P15492">
        <v>798.87</v>
      </c>
      <c r="Q15492" t="s">
        <v>20</v>
      </c>
    </row>
    <row r="15493" spans="1:17" x14ac:dyDescent="0.25">
      <c r="A15493">
        <v>15597</v>
      </c>
      <c r="B15493" t="s">
        <v>33</v>
      </c>
      <c r="C15493" t="s">
        <v>18</v>
      </c>
      <c r="D15493">
        <v>1</v>
      </c>
      <c r="E15493">
        <v>532.58000000000004</v>
      </c>
      <c r="F15493">
        <v>532.58000000000004</v>
      </c>
      <c r="G15493">
        <v>114.93</v>
      </c>
      <c r="H15493">
        <v>1</v>
      </c>
      <c r="I15493">
        <v>3</v>
      </c>
      <c r="J15493">
        <v>1</v>
      </c>
      <c r="K15493">
        <v>4</v>
      </c>
      <c r="L15493">
        <v>0</v>
      </c>
      <c r="M15493">
        <v>0</v>
      </c>
      <c r="N15493" t="s">
        <v>1076</v>
      </c>
      <c r="O15493" t="s">
        <v>1076</v>
      </c>
      <c r="P15493">
        <v>798.87</v>
      </c>
      <c r="Q15493" t="s">
        <v>20</v>
      </c>
    </row>
    <row r="15494" spans="1:17" x14ac:dyDescent="0.25">
      <c r="A15494">
        <v>15598</v>
      </c>
      <c r="B15494" t="s">
        <v>33</v>
      </c>
      <c r="C15494" t="s">
        <v>23</v>
      </c>
      <c r="D15494">
        <v>1</v>
      </c>
      <c r="E15494">
        <v>532.58000000000004</v>
      </c>
      <c r="F15494">
        <v>532.58000000000004</v>
      </c>
      <c r="G15494">
        <v>-21.03</v>
      </c>
      <c r="H15494">
        <v>1</v>
      </c>
      <c r="I15494">
        <v>4</v>
      </c>
      <c r="J15494">
        <v>1</v>
      </c>
      <c r="K15494">
        <v>4</v>
      </c>
      <c r="L15494">
        <v>0</v>
      </c>
      <c r="M15494">
        <v>0</v>
      </c>
      <c r="N15494" t="s">
        <v>1076</v>
      </c>
      <c r="O15494" t="s">
        <v>1076</v>
      </c>
      <c r="P15494">
        <v>798.87</v>
      </c>
      <c r="Q15494" t="s">
        <v>20</v>
      </c>
    </row>
    <row r="15495" spans="1:17" x14ac:dyDescent="0.25">
      <c r="A15495">
        <v>15599</v>
      </c>
      <c r="B15495" t="s">
        <v>33</v>
      </c>
      <c r="C15495" t="s">
        <v>18</v>
      </c>
      <c r="D15495">
        <v>1</v>
      </c>
      <c r="E15495">
        <v>532.58000000000004</v>
      </c>
      <c r="F15495">
        <v>532.58000000000004</v>
      </c>
      <c r="G15495">
        <v>117.7</v>
      </c>
      <c r="H15495">
        <v>0</v>
      </c>
      <c r="I15495">
        <v>0</v>
      </c>
      <c r="J15495">
        <v>0</v>
      </c>
      <c r="K15495">
        <v>1.83</v>
      </c>
      <c r="L15495">
        <v>0</v>
      </c>
      <c r="M15495">
        <v>0</v>
      </c>
      <c r="N15495" t="s">
        <v>1076</v>
      </c>
      <c r="O15495" t="s">
        <v>1076</v>
      </c>
      <c r="P15495">
        <v>798.87</v>
      </c>
      <c r="Q15495" t="s">
        <v>20</v>
      </c>
    </row>
    <row r="15496" spans="1:17" x14ac:dyDescent="0.25">
      <c r="A15496">
        <v>15600</v>
      </c>
      <c r="B15496" t="s">
        <v>33</v>
      </c>
      <c r="C15496" t="s">
        <v>18</v>
      </c>
      <c r="D15496">
        <v>1</v>
      </c>
      <c r="E15496">
        <v>532.58000000000004</v>
      </c>
      <c r="F15496">
        <v>532.58000000000004</v>
      </c>
      <c r="G15496">
        <v>10.19</v>
      </c>
      <c r="H15496">
        <v>1</v>
      </c>
      <c r="I15496">
        <v>1</v>
      </c>
      <c r="J15496">
        <v>1</v>
      </c>
      <c r="K15496">
        <v>4</v>
      </c>
      <c r="L15496">
        <v>0</v>
      </c>
      <c r="M15496">
        <v>0</v>
      </c>
      <c r="N15496" t="s">
        <v>1076</v>
      </c>
      <c r="O15496" t="s">
        <v>1076</v>
      </c>
      <c r="P15496">
        <v>798.87</v>
      </c>
      <c r="Q15496" t="s">
        <v>20</v>
      </c>
    </row>
    <row r="15497" spans="1:17" x14ac:dyDescent="0.25">
      <c r="A15497">
        <v>15601</v>
      </c>
      <c r="B15497" t="s">
        <v>33</v>
      </c>
      <c r="C15497" t="s">
        <v>23</v>
      </c>
      <c r="D15497">
        <v>1</v>
      </c>
      <c r="E15497">
        <v>532.58000000000004</v>
      </c>
      <c r="F15497">
        <v>532.58000000000004</v>
      </c>
      <c r="G15497">
        <v>4.6900000000000004</v>
      </c>
      <c r="H15497">
        <v>0</v>
      </c>
      <c r="I15497">
        <v>0</v>
      </c>
      <c r="J15497">
        <v>0</v>
      </c>
      <c r="K15497">
        <v>1.83</v>
      </c>
      <c r="L15497">
        <v>0</v>
      </c>
      <c r="M15497">
        <v>0</v>
      </c>
      <c r="N15497" t="s">
        <v>1076</v>
      </c>
      <c r="O15497" t="s">
        <v>1076</v>
      </c>
      <c r="P15497">
        <v>798.87</v>
      </c>
      <c r="Q15497" t="s">
        <v>20</v>
      </c>
    </row>
    <row r="15498" spans="1:17" x14ac:dyDescent="0.25">
      <c r="A15498">
        <v>15602</v>
      </c>
      <c r="B15498" t="s">
        <v>33</v>
      </c>
      <c r="C15498" t="s">
        <v>18</v>
      </c>
      <c r="D15498">
        <v>1</v>
      </c>
      <c r="E15498">
        <v>532.58000000000004</v>
      </c>
      <c r="F15498">
        <v>532.58000000000004</v>
      </c>
      <c r="G15498">
        <v>86.28</v>
      </c>
      <c r="H15498">
        <v>1</v>
      </c>
      <c r="I15498">
        <v>1</v>
      </c>
      <c r="J15498">
        <v>0</v>
      </c>
      <c r="K15498">
        <v>1.83</v>
      </c>
      <c r="L15498">
        <v>0</v>
      </c>
      <c r="M15498">
        <v>0</v>
      </c>
      <c r="N15498" t="s">
        <v>1076</v>
      </c>
      <c r="O15498" t="s">
        <v>1076</v>
      </c>
      <c r="P15498">
        <v>798.87</v>
      </c>
      <c r="Q15498" t="s">
        <v>20</v>
      </c>
    </row>
    <row r="15499" spans="1:17" x14ac:dyDescent="0.25">
      <c r="A15499">
        <v>15603</v>
      </c>
      <c r="B15499" t="s">
        <v>33</v>
      </c>
      <c r="C15499" t="s">
        <v>23</v>
      </c>
      <c r="D15499">
        <v>1</v>
      </c>
      <c r="E15499">
        <v>532.58000000000004</v>
      </c>
      <c r="F15499">
        <v>532.58000000000004</v>
      </c>
      <c r="G15499">
        <v>232.63</v>
      </c>
      <c r="H15499">
        <v>1</v>
      </c>
      <c r="I15499">
        <v>2</v>
      </c>
      <c r="J15499">
        <v>1</v>
      </c>
      <c r="K15499">
        <v>4</v>
      </c>
      <c r="L15499">
        <v>0</v>
      </c>
      <c r="M15499">
        <v>0</v>
      </c>
      <c r="N15499" t="s">
        <v>1076</v>
      </c>
      <c r="O15499" t="s">
        <v>1076</v>
      </c>
      <c r="P15499">
        <v>798.87</v>
      </c>
      <c r="Q15499" t="s">
        <v>20</v>
      </c>
    </row>
    <row r="15500" spans="1:17" x14ac:dyDescent="0.25">
      <c r="A15500">
        <v>15604</v>
      </c>
      <c r="B15500" t="s">
        <v>33</v>
      </c>
      <c r="C15500" t="s">
        <v>18</v>
      </c>
      <c r="D15500">
        <v>1</v>
      </c>
      <c r="E15500">
        <v>532.58000000000004</v>
      </c>
      <c r="F15500">
        <v>532.58000000000004</v>
      </c>
      <c r="G15500">
        <v>55.97</v>
      </c>
      <c r="H15500">
        <v>0</v>
      </c>
      <c r="I15500">
        <v>-2</v>
      </c>
      <c r="J15500">
        <v>0</v>
      </c>
      <c r="K15500">
        <v>1.83</v>
      </c>
      <c r="L15500">
        <v>0</v>
      </c>
      <c r="M15500">
        <v>0</v>
      </c>
      <c r="N15500" t="s">
        <v>1076</v>
      </c>
      <c r="O15500" t="s">
        <v>1076</v>
      </c>
      <c r="P15500">
        <v>798.87</v>
      </c>
      <c r="Q15500" t="s">
        <v>20</v>
      </c>
    </row>
    <row r="15501" spans="1:17" x14ac:dyDescent="0.25">
      <c r="A15501">
        <v>15605</v>
      </c>
      <c r="B15501" t="s">
        <v>17</v>
      </c>
      <c r="C15501" t="s">
        <v>23</v>
      </c>
      <c r="D15501">
        <v>1</v>
      </c>
      <c r="E15501">
        <v>532.58000000000004</v>
      </c>
      <c r="F15501">
        <v>532.58000000000004</v>
      </c>
      <c r="G15501">
        <v>163.57</v>
      </c>
      <c r="H15501">
        <v>0</v>
      </c>
      <c r="I15501">
        <v>-1</v>
      </c>
      <c r="J15501">
        <v>0</v>
      </c>
      <c r="K15501">
        <v>1.83</v>
      </c>
      <c r="L15501">
        <v>0</v>
      </c>
      <c r="M15501">
        <v>0</v>
      </c>
      <c r="N15501" t="s">
        <v>1076</v>
      </c>
      <c r="O15501" t="s">
        <v>1076</v>
      </c>
      <c r="P15501">
        <v>798.87</v>
      </c>
      <c r="Q15501" t="s">
        <v>20</v>
      </c>
    </row>
    <row r="15502" spans="1:17" x14ac:dyDescent="0.25">
      <c r="A15502">
        <v>15606</v>
      </c>
      <c r="B15502" t="s">
        <v>33</v>
      </c>
      <c r="C15502" t="s">
        <v>18</v>
      </c>
      <c r="D15502">
        <v>1</v>
      </c>
      <c r="E15502">
        <v>532.58000000000004</v>
      </c>
      <c r="F15502">
        <v>532.58000000000004</v>
      </c>
      <c r="G15502">
        <v>-65.27</v>
      </c>
      <c r="H15502">
        <v>0</v>
      </c>
      <c r="I15502">
        <v>0</v>
      </c>
      <c r="J15502">
        <v>0</v>
      </c>
      <c r="K15502">
        <v>1.83</v>
      </c>
      <c r="L15502">
        <v>0</v>
      </c>
      <c r="M15502">
        <v>0</v>
      </c>
      <c r="N15502" t="s">
        <v>1076</v>
      </c>
      <c r="O15502" t="s">
        <v>1076</v>
      </c>
      <c r="P15502">
        <v>798.87</v>
      </c>
      <c r="Q15502" t="s">
        <v>20</v>
      </c>
    </row>
    <row r="15503" spans="1:17" x14ac:dyDescent="0.25">
      <c r="A15503">
        <v>15607</v>
      </c>
      <c r="B15503" t="s">
        <v>17</v>
      </c>
      <c r="C15503" t="s">
        <v>23</v>
      </c>
      <c r="D15503">
        <v>1</v>
      </c>
      <c r="E15503">
        <v>532.58000000000004</v>
      </c>
      <c r="F15503">
        <v>532.58000000000004</v>
      </c>
      <c r="G15503">
        <v>102.26</v>
      </c>
      <c r="H15503">
        <v>1</v>
      </c>
      <c r="I15503">
        <v>1</v>
      </c>
      <c r="J15503">
        <v>1</v>
      </c>
      <c r="K15503">
        <v>3</v>
      </c>
      <c r="L15503">
        <v>0</v>
      </c>
      <c r="M15503">
        <v>0</v>
      </c>
      <c r="N15503" t="s">
        <v>1076</v>
      </c>
      <c r="O15503" t="s">
        <v>1076</v>
      </c>
      <c r="P15503">
        <v>798.87</v>
      </c>
      <c r="Q15503" t="s">
        <v>20</v>
      </c>
    </row>
    <row r="15504" spans="1:17" x14ac:dyDescent="0.25">
      <c r="A15504">
        <v>15608</v>
      </c>
      <c r="B15504" t="s">
        <v>33</v>
      </c>
      <c r="C15504" t="s">
        <v>18</v>
      </c>
      <c r="D15504">
        <v>1</v>
      </c>
      <c r="E15504">
        <v>532.58000000000004</v>
      </c>
      <c r="F15504">
        <v>532.58000000000004</v>
      </c>
      <c r="G15504">
        <v>44.94</v>
      </c>
      <c r="H15504">
        <v>1</v>
      </c>
      <c r="I15504">
        <v>4</v>
      </c>
      <c r="J15504">
        <v>0</v>
      </c>
      <c r="K15504">
        <v>1.83</v>
      </c>
      <c r="L15504">
        <v>0</v>
      </c>
      <c r="M15504">
        <v>0</v>
      </c>
      <c r="N15504" t="s">
        <v>1076</v>
      </c>
      <c r="O15504" t="s">
        <v>1076</v>
      </c>
      <c r="P15504">
        <v>798.87</v>
      </c>
      <c r="Q15504" t="s">
        <v>20</v>
      </c>
    </row>
    <row r="15505" spans="1:17" x14ac:dyDescent="0.25">
      <c r="A15505">
        <v>15609</v>
      </c>
      <c r="B15505" t="s">
        <v>33</v>
      </c>
      <c r="C15505" t="s">
        <v>18</v>
      </c>
      <c r="D15505">
        <v>1</v>
      </c>
      <c r="E15505">
        <v>532.58000000000004</v>
      </c>
      <c r="F15505">
        <v>532.58000000000004</v>
      </c>
      <c r="G15505">
        <v>245.31</v>
      </c>
      <c r="H15505">
        <v>0</v>
      </c>
      <c r="I15505">
        <v>-2</v>
      </c>
      <c r="J15505">
        <v>0</v>
      </c>
      <c r="K15505">
        <v>1.83</v>
      </c>
      <c r="L15505">
        <v>0</v>
      </c>
      <c r="M15505">
        <v>0</v>
      </c>
      <c r="N15505" t="s">
        <v>1076</v>
      </c>
      <c r="O15505" t="s">
        <v>1076</v>
      </c>
      <c r="P15505">
        <v>798.87</v>
      </c>
      <c r="Q15505" t="s">
        <v>20</v>
      </c>
    </row>
    <row r="15506" spans="1:17" x14ac:dyDescent="0.25">
      <c r="A15506">
        <v>15610</v>
      </c>
      <c r="B15506" t="s">
        <v>33</v>
      </c>
      <c r="C15506" t="s">
        <v>23</v>
      </c>
      <c r="D15506">
        <v>1</v>
      </c>
      <c r="E15506">
        <v>532.58000000000004</v>
      </c>
      <c r="F15506">
        <v>532.58000000000004</v>
      </c>
      <c r="G15506">
        <v>-26.36</v>
      </c>
      <c r="H15506">
        <v>0</v>
      </c>
      <c r="I15506">
        <v>-1</v>
      </c>
      <c r="J15506">
        <v>0</v>
      </c>
      <c r="K15506">
        <v>1.83</v>
      </c>
      <c r="L15506">
        <v>0</v>
      </c>
      <c r="M15506">
        <v>0</v>
      </c>
      <c r="N15506" t="s">
        <v>1076</v>
      </c>
      <c r="O15506" t="s">
        <v>1076</v>
      </c>
      <c r="P15506">
        <v>798.87</v>
      </c>
      <c r="Q15506" t="s">
        <v>20</v>
      </c>
    </row>
    <row r="15507" spans="1:17" x14ac:dyDescent="0.25">
      <c r="A15507">
        <v>15611</v>
      </c>
      <c r="B15507" t="s">
        <v>33</v>
      </c>
      <c r="C15507" t="s">
        <v>18</v>
      </c>
      <c r="D15507">
        <v>1</v>
      </c>
      <c r="E15507">
        <v>532.58000000000004</v>
      </c>
      <c r="F15507">
        <v>532.58000000000004</v>
      </c>
      <c r="G15507">
        <v>-351.5</v>
      </c>
      <c r="H15507">
        <v>1</v>
      </c>
      <c r="I15507">
        <v>2</v>
      </c>
      <c r="J15507">
        <v>1</v>
      </c>
      <c r="K15507">
        <v>2</v>
      </c>
      <c r="L15507">
        <v>1</v>
      </c>
      <c r="M15507">
        <v>0</v>
      </c>
      <c r="N15507" t="s">
        <v>1076</v>
      </c>
      <c r="O15507" t="s">
        <v>1076</v>
      </c>
      <c r="P15507">
        <v>798.87</v>
      </c>
      <c r="Q15507" t="s">
        <v>20</v>
      </c>
    </row>
    <row r="15508" spans="1:17" x14ac:dyDescent="0.25">
      <c r="A15508">
        <v>15612</v>
      </c>
      <c r="B15508" t="s">
        <v>33</v>
      </c>
      <c r="C15508" t="s">
        <v>23</v>
      </c>
      <c r="D15508">
        <v>1</v>
      </c>
      <c r="E15508">
        <v>532.58000000000004</v>
      </c>
      <c r="F15508">
        <v>532.58000000000004</v>
      </c>
      <c r="G15508">
        <v>-255.64</v>
      </c>
      <c r="H15508">
        <v>1</v>
      </c>
      <c r="I15508">
        <v>1</v>
      </c>
      <c r="J15508">
        <v>1</v>
      </c>
      <c r="K15508">
        <v>2</v>
      </c>
      <c r="L15508">
        <v>0</v>
      </c>
      <c r="M15508">
        <v>0</v>
      </c>
      <c r="N15508" t="s">
        <v>1076</v>
      </c>
      <c r="O15508" t="s">
        <v>1076</v>
      </c>
      <c r="P15508">
        <v>798.87</v>
      </c>
      <c r="Q15508" t="s">
        <v>20</v>
      </c>
    </row>
    <row r="15509" spans="1:17" x14ac:dyDescent="0.25">
      <c r="A15509">
        <v>15613</v>
      </c>
      <c r="B15509" t="s">
        <v>33</v>
      </c>
      <c r="C15509" t="s">
        <v>18</v>
      </c>
      <c r="D15509">
        <v>1</v>
      </c>
      <c r="E15509">
        <v>532.58000000000004</v>
      </c>
      <c r="F15509">
        <v>532.58000000000004</v>
      </c>
      <c r="G15509">
        <v>144.01</v>
      </c>
      <c r="H15509">
        <v>1</v>
      </c>
      <c r="I15509">
        <v>2</v>
      </c>
      <c r="J15509">
        <v>0</v>
      </c>
      <c r="K15509">
        <v>1.83</v>
      </c>
      <c r="L15509">
        <v>0</v>
      </c>
      <c r="M15509">
        <v>0</v>
      </c>
      <c r="N15509" t="s">
        <v>1076</v>
      </c>
      <c r="O15509" t="s">
        <v>1076</v>
      </c>
      <c r="P15509">
        <v>798.87</v>
      </c>
      <c r="Q15509" t="s">
        <v>20</v>
      </c>
    </row>
    <row r="15510" spans="1:17" x14ac:dyDescent="0.25">
      <c r="A15510">
        <v>15614</v>
      </c>
      <c r="B15510" t="s">
        <v>33</v>
      </c>
      <c r="C15510" t="s">
        <v>18</v>
      </c>
      <c r="D15510">
        <v>1</v>
      </c>
      <c r="E15510">
        <v>532.58000000000004</v>
      </c>
      <c r="F15510">
        <v>532.58000000000004</v>
      </c>
      <c r="G15510">
        <v>147.61000000000001</v>
      </c>
      <c r="H15510">
        <v>0</v>
      </c>
      <c r="I15510">
        <v>-2</v>
      </c>
      <c r="J15510">
        <v>0</v>
      </c>
      <c r="K15510">
        <v>1.83</v>
      </c>
      <c r="L15510">
        <v>0</v>
      </c>
      <c r="M15510">
        <v>0</v>
      </c>
      <c r="N15510" t="s">
        <v>1076</v>
      </c>
      <c r="O15510" t="s">
        <v>1076</v>
      </c>
      <c r="P15510">
        <v>798.87</v>
      </c>
      <c r="Q15510" t="s">
        <v>20</v>
      </c>
    </row>
    <row r="15511" spans="1:17" x14ac:dyDescent="0.25">
      <c r="A15511">
        <v>15615</v>
      </c>
      <c r="B15511" t="s">
        <v>33</v>
      </c>
      <c r="C15511" t="s">
        <v>23</v>
      </c>
      <c r="D15511">
        <v>1</v>
      </c>
      <c r="E15511">
        <v>532.58000000000004</v>
      </c>
      <c r="F15511">
        <v>532.58000000000004</v>
      </c>
      <c r="G15511">
        <v>207.76</v>
      </c>
      <c r="H15511">
        <v>0</v>
      </c>
      <c r="I15511">
        <v>-1</v>
      </c>
      <c r="J15511">
        <v>0</v>
      </c>
      <c r="K15511">
        <v>1.83</v>
      </c>
      <c r="L15511">
        <v>0</v>
      </c>
      <c r="M15511">
        <v>0</v>
      </c>
      <c r="N15511" t="s">
        <v>1076</v>
      </c>
      <c r="O15511" t="s">
        <v>1076</v>
      </c>
      <c r="P15511">
        <v>798.87</v>
      </c>
      <c r="Q15511" t="s">
        <v>20</v>
      </c>
    </row>
    <row r="15512" spans="1:17" x14ac:dyDescent="0.25">
      <c r="A15512">
        <v>15616</v>
      </c>
      <c r="B15512" t="s">
        <v>33</v>
      </c>
      <c r="C15512" t="s">
        <v>18</v>
      </c>
      <c r="D15512">
        <v>1</v>
      </c>
      <c r="E15512">
        <v>532.58000000000004</v>
      </c>
      <c r="F15512">
        <v>532.58000000000004</v>
      </c>
      <c r="G15512">
        <v>-89.47</v>
      </c>
      <c r="H15512">
        <v>1</v>
      </c>
      <c r="I15512">
        <v>1</v>
      </c>
      <c r="J15512">
        <v>1</v>
      </c>
      <c r="K15512">
        <v>4</v>
      </c>
      <c r="L15512">
        <v>0</v>
      </c>
      <c r="M15512">
        <v>0</v>
      </c>
      <c r="N15512" t="s">
        <v>1076</v>
      </c>
      <c r="O15512" t="s">
        <v>1076</v>
      </c>
      <c r="P15512">
        <v>798.87</v>
      </c>
      <c r="Q15512" t="s">
        <v>20</v>
      </c>
    </row>
    <row r="15513" spans="1:17" x14ac:dyDescent="0.25">
      <c r="A15513">
        <v>15617</v>
      </c>
      <c r="B15513" t="s">
        <v>17</v>
      </c>
      <c r="C15513" t="s">
        <v>18</v>
      </c>
      <c r="D15513">
        <v>1</v>
      </c>
      <c r="E15513">
        <v>532.58000000000004</v>
      </c>
      <c r="F15513">
        <v>532.58000000000004</v>
      </c>
      <c r="G15513">
        <v>-51.61</v>
      </c>
      <c r="H15513">
        <v>1</v>
      </c>
      <c r="I15513">
        <v>3</v>
      </c>
      <c r="J15513">
        <v>1</v>
      </c>
      <c r="K15513">
        <v>3</v>
      </c>
      <c r="L15513">
        <v>0</v>
      </c>
      <c r="M15513">
        <v>0</v>
      </c>
      <c r="N15513" t="s">
        <v>1076</v>
      </c>
      <c r="O15513" t="s">
        <v>1076</v>
      </c>
      <c r="P15513">
        <v>798.87</v>
      </c>
      <c r="Q15513" t="s">
        <v>20</v>
      </c>
    </row>
    <row r="15514" spans="1:17" x14ac:dyDescent="0.25">
      <c r="A15514">
        <v>15618</v>
      </c>
      <c r="B15514" t="s">
        <v>17</v>
      </c>
      <c r="C15514" t="s">
        <v>23</v>
      </c>
      <c r="D15514">
        <v>1</v>
      </c>
      <c r="E15514">
        <v>532.58000000000004</v>
      </c>
      <c r="F15514">
        <v>532.58000000000004</v>
      </c>
      <c r="G15514">
        <v>156.61000000000001</v>
      </c>
      <c r="H15514">
        <v>1</v>
      </c>
      <c r="I15514">
        <v>4</v>
      </c>
      <c r="J15514">
        <v>1</v>
      </c>
      <c r="K15514">
        <v>3</v>
      </c>
      <c r="L15514">
        <v>0</v>
      </c>
      <c r="M15514">
        <v>0</v>
      </c>
      <c r="N15514" t="s">
        <v>1076</v>
      </c>
      <c r="O15514" t="s">
        <v>1076</v>
      </c>
      <c r="P15514">
        <v>798.87</v>
      </c>
      <c r="Q15514" t="s">
        <v>20</v>
      </c>
    </row>
    <row r="15515" spans="1:17" x14ac:dyDescent="0.25">
      <c r="A15515">
        <v>15619</v>
      </c>
      <c r="B15515" t="s">
        <v>17</v>
      </c>
      <c r="C15515" t="s">
        <v>18</v>
      </c>
      <c r="D15515">
        <v>1</v>
      </c>
      <c r="E15515">
        <v>532.58000000000004</v>
      </c>
      <c r="F15515">
        <v>532.58000000000004</v>
      </c>
      <c r="G15515">
        <v>126.54</v>
      </c>
      <c r="H15515">
        <v>0</v>
      </c>
      <c r="I15515">
        <v>0</v>
      </c>
      <c r="J15515">
        <v>1</v>
      </c>
      <c r="K15515">
        <v>3</v>
      </c>
      <c r="L15515">
        <v>0</v>
      </c>
      <c r="M15515">
        <v>0</v>
      </c>
      <c r="N15515" t="s">
        <v>1076</v>
      </c>
      <c r="O15515" t="s">
        <v>1076</v>
      </c>
      <c r="P15515">
        <v>798.87</v>
      </c>
      <c r="Q15515" t="s">
        <v>20</v>
      </c>
    </row>
    <row r="15516" spans="1:17" x14ac:dyDescent="0.25">
      <c r="A15516">
        <v>15620</v>
      </c>
      <c r="B15516" t="s">
        <v>33</v>
      </c>
      <c r="C15516" t="s">
        <v>18</v>
      </c>
      <c r="D15516">
        <v>1</v>
      </c>
      <c r="E15516">
        <v>532.58000000000004</v>
      </c>
      <c r="F15516">
        <v>532.58000000000004</v>
      </c>
      <c r="G15516">
        <v>173.99</v>
      </c>
      <c r="H15516">
        <v>1</v>
      </c>
      <c r="I15516">
        <v>1</v>
      </c>
      <c r="J15516">
        <v>1</v>
      </c>
      <c r="K15516">
        <v>4</v>
      </c>
      <c r="L15516">
        <v>0</v>
      </c>
      <c r="M15516">
        <v>0</v>
      </c>
      <c r="N15516" t="s">
        <v>1076</v>
      </c>
      <c r="O15516" t="s">
        <v>1076</v>
      </c>
      <c r="P15516">
        <v>798.87</v>
      </c>
      <c r="Q15516" t="s">
        <v>20</v>
      </c>
    </row>
    <row r="15517" spans="1:17" x14ac:dyDescent="0.25">
      <c r="A15517">
        <v>15621</v>
      </c>
      <c r="B15517" t="s">
        <v>33</v>
      </c>
      <c r="C15517" t="s">
        <v>18</v>
      </c>
      <c r="D15517">
        <v>1</v>
      </c>
      <c r="E15517">
        <v>532.58000000000004</v>
      </c>
      <c r="F15517">
        <v>532.58000000000004</v>
      </c>
      <c r="G15517">
        <v>145.38999999999999</v>
      </c>
      <c r="H15517">
        <v>1</v>
      </c>
      <c r="I15517">
        <v>2</v>
      </c>
      <c r="J15517">
        <v>1</v>
      </c>
      <c r="K15517">
        <v>3</v>
      </c>
      <c r="L15517">
        <v>0</v>
      </c>
      <c r="M15517">
        <v>0</v>
      </c>
      <c r="N15517" t="s">
        <v>1077</v>
      </c>
      <c r="O15517" t="s">
        <v>1077</v>
      </c>
      <c r="P15517">
        <v>798.87</v>
      </c>
      <c r="Q15517" t="s">
        <v>20</v>
      </c>
    </row>
    <row r="15518" spans="1:17" x14ac:dyDescent="0.25">
      <c r="A15518">
        <v>15622</v>
      </c>
      <c r="B15518" t="s">
        <v>17</v>
      </c>
      <c r="C15518" t="s">
        <v>23</v>
      </c>
      <c r="D15518">
        <v>1</v>
      </c>
      <c r="E15518">
        <v>532.58000000000004</v>
      </c>
      <c r="F15518">
        <v>532.58000000000004</v>
      </c>
      <c r="G15518">
        <v>217.93</v>
      </c>
      <c r="H15518">
        <v>1</v>
      </c>
      <c r="I15518">
        <v>1</v>
      </c>
      <c r="J15518">
        <v>0</v>
      </c>
      <c r="K15518">
        <v>1.83</v>
      </c>
      <c r="L15518">
        <v>0</v>
      </c>
      <c r="M15518">
        <v>0</v>
      </c>
      <c r="N15518" t="s">
        <v>1077</v>
      </c>
      <c r="O15518" t="s">
        <v>1077</v>
      </c>
      <c r="P15518">
        <v>798.87</v>
      </c>
      <c r="Q15518" t="s">
        <v>20</v>
      </c>
    </row>
    <row r="15519" spans="1:17" x14ac:dyDescent="0.25">
      <c r="A15519">
        <v>15623</v>
      </c>
      <c r="B15519" t="s">
        <v>17</v>
      </c>
      <c r="C15519" t="s">
        <v>18</v>
      </c>
      <c r="D15519">
        <v>1</v>
      </c>
      <c r="E15519">
        <v>532.58000000000004</v>
      </c>
      <c r="F15519">
        <v>532.58000000000004</v>
      </c>
      <c r="G15519">
        <v>236.55</v>
      </c>
      <c r="H15519">
        <v>1</v>
      </c>
      <c r="I15519">
        <v>2</v>
      </c>
      <c r="J15519">
        <v>0</v>
      </c>
      <c r="K15519">
        <v>1.83</v>
      </c>
      <c r="L15519">
        <v>0</v>
      </c>
      <c r="M15519">
        <v>0</v>
      </c>
      <c r="N15519" t="s">
        <v>1077</v>
      </c>
      <c r="O15519" t="s">
        <v>1077</v>
      </c>
      <c r="P15519">
        <v>798.87</v>
      </c>
      <c r="Q15519" t="s">
        <v>20</v>
      </c>
    </row>
    <row r="15520" spans="1:17" x14ac:dyDescent="0.25">
      <c r="A15520">
        <v>15624</v>
      </c>
      <c r="B15520" t="s">
        <v>33</v>
      </c>
      <c r="C15520" t="s">
        <v>23</v>
      </c>
      <c r="D15520">
        <v>1</v>
      </c>
      <c r="E15520">
        <v>532.58000000000004</v>
      </c>
      <c r="F15520">
        <v>532.58000000000004</v>
      </c>
      <c r="G15520">
        <v>-19.23</v>
      </c>
      <c r="H15520">
        <v>0</v>
      </c>
      <c r="I15520">
        <v>-2</v>
      </c>
      <c r="J15520">
        <v>0</v>
      </c>
      <c r="K15520">
        <v>1.83</v>
      </c>
      <c r="L15520">
        <v>0</v>
      </c>
      <c r="M15520">
        <v>0</v>
      </c>
      <c r="N15520" t="s">
        <v>1077</v>
      </c>
      <c r="O15520" t="s">
        <v>1077</v>
      </c>
      <c r="P15520">
        <v>798.87</v>
      </c>
      <c r="Q15520" t="s">
        <v>20</v>
      </c>
    </row>
    <row r="15521" spans="1:17" x14ac:dyDescent="0.25">
      <c r="A15521">
        <v>15625</v>
      </c>
      <c r="B15521" t="s">
        <v>17</v>
      </c>
      <c r="C15521" t="s">
        <v>18</v>
      </c>
      <c r="D15521">
        <v>1</v>
      </c>
      <c r="E15521">
        <v>532.58000000000004</v>
      </c>
      <c r="F15521">
        <v>532.58000000000004</v>
      </c>
      <c r="G15521">
        <v>30.68</v>
      </c>
      <c r="H15521">
        <v>0</v>
      </c>
      <c r="I15521">
        <v>-1</v>
      </c>
      <c r="J15521">
        <v>0</v>
      </c>
      <c r="K15521">
        <v>1.83</v>
      </c>
      <c r="L15521">
        <v>0</v>
      </c>
      <c r="M15521">
        <v>0</v>
      </c>
      <c r="N15521" t="s">
        <v>1077</v>
      </c>
      <c r="O15521" t="s">
        <v>1077</v>
      </c>
      <c r="P15521">
        <v>798.87</v>
      </c>
      <c r="Q15521" t="s">
        <v>20</v>
      </c>
    </row>
    <row r="15522" spans="1:17" x14ac:dyDescent="0.25">
      <c r="A15522">
        <v>15626</v>
      </c>
      <c r="B15522" t="s">
        <v>17</v>
      </c>
      <c r="C15522" t="s">
        <v>18</v>
      </c>
      <c r="D15522">
        <v>1</v>
      </c>
      <c r="E15522">
        <v>532.58000000000004</v>
      </c>
      <c r="F15522">
        <v>532.58000000000004</v>
      </c>
      <c r="G15522">
        <v>222.14</v>
      </c>
      <c r="H15522">
        <v>0</v>
      </c>
      <c r="I15522">
        <v>0</v>
      </c>
      <c r="J15522">
        <v>0</v>
      </c>
      <c r="K15522">
        <v>1.83</v>
      </c>
      <c r="L15522">
        <v>0</v>
      </c>
      <c r="M15522">
        <v>0</v>
      </c>
      <c r="N15522" t="s">
        <v>1077</v>
      </c>
      <c r="O15522" t="s">
        <v>1077</v>
      </c>
      <c r="P15522">
        <v>798.87</v>
      </c>
      <c r="Q15522" t="s">
        <v>20</v>
      </c>
    </row>
    <row r="15523" spans="1:17" x14ac:dyDescent="0.25">
      <c r="A15523">
        <v>15627</v>
      </c>
      <c r="B15523" t="s">
        <v>17</v>
      </c>
      <c r="C15523" t="s">
        <v>23</v>
      </c>
      <c r="D15523">
        <v>1</v>
      </c>
      <c r="E15523">
        <v>532.58000000000004</v>
      </c>
      <c r="F15523">
        <v>532.58000000000004</v>
      </c>
      <c r="G15523">
        <v>-37.06</v>
      </c>
      <c r="H15523">
        <v>1</v>
      </c>
      <c r="I15523">
        <v>1</v>
      </c>
      <c r="J15523">
        <v>1</v>
      </c>
      <c r="K15523">
        <v>4</v>
      </c>
      <c r="L15523">
        <v>0</v>
      </c>
      <c r="M15523">
        <v>0</v>
      </c>
      <c r="N15523" t="s">
        <v>1077</v>
      </c>
      <c r="O15523" t="s">
        <v>1077</v>
      </c>
      <c r="P15523">
        <v>798.87</v>
      </c>
      <c r="Q15523" t="s">
        <v>20</v>
      </c>
    </row>
    <row r="15524" spans="1:17" x14ac:dyDescent="0.25">
      <c r="A15524">
        <v>15628</v>
      </c>
      <c r="B15524" t="s">
        <v>17</v>
      </c>
      <c r="C15524" t="s">
        <v>18</v>
      </c>
      <c r="D15524">
        <v>1</v>
      </c>
      <c r="E15524">
        <v>532.58000000000004</v>
      </c>
      <c r="F15524">
        <v>532.58000000000004</v>
      </c>
      <c r="G15524">
        <v>258.35000000000002</v>
      </c>
      <c r="H15524">
        <v>1</v>
      </c>
      <c r="I15524">
        <v>2</v>
      </c>
      <c r="J15524">
        <v>1</v>
      </c>
      <c r="K15524">
        <v>4</v>
      </c>
      <c r="L15524">
        <v>0</v>
      </c>
      <c r="M15524">
        <v>0</v>
      </c>
      <c r="N15524" t="s">
        <v>1077</v>
      </c>
      <c r="O15524" t="s">
        <v>1077</v>
      </c>
      <c r="P15524">
        <v>798.87</v>
      </c>
      <c r="Q15524" t="s">
        <v>20</v>
      </c>
    </row>
    <row r="15525" spans="1:17" x14ac:dyDescent="0.25">
      <c r="A15525">
        <v>15629</v>
      </c>
      <c r="B15525" t="s">
        <v>17</v>
      </c>
      <c r="C15525" t="s">
        <v>18</v>
      </c>
      <c r="D15525">
        <v>1</v>
      </c>
      <c r="E15525">
        <v>532.58000000000004</v>
      </c>
      <c r="F15525">
        <v>532.58000000000004</v>
      </c>
      <c r="G15525">
        <v>193.33</v>
      </c>
      <c r="H15525">
        <v>0</v>
      </c>
      <c r="I15525">
        <v>-2</v>
      </c>
      <c r="J15525">
        <v>0</v>
      </c>
      <c r="K15525">
        <v>1.83</v>
      </c>
      <c r="L15525">
        <v>0</v>
      </c>
      <c r="M15525">
        <v>0</v>
      </c>
      <c r="N15525" t="s">
        <v>1077</v>
      </c>
      <c r="O15525" t="s">
        <v>1077</v>
      </c>
      <c r="P15525">
        <v>798.87</v>
      </c>
      <c r="Q15525" t="s">
        <v>20</v>
      </c>
    </row>
    <row r="15526" spans="1:17" x14ac:dyDescent="0.25">
      <c r="A15526">
        <v>15630</v>
      </c>
      <c r="B15526" t="s">
        <v>17</v>
      </c>
      <c r="C15526" t="s">
        <v>23</v>
      </c>
      <c r="D15526">
        <v>1</v>
      </c>
      <c r="E15526">
        <v>532.58000000000004</v>
      </c>
      <c r="F15526">
        <v>532.58000000000004</v>
      </c>
      <c r="G15526">
        <v>43.94</v>
      </c>
      <c r="H15526">
        <v>1</v>
      </c>
      <c r="I15526">
        <v>1</v>
      </c>
      <c r="J15526">
        <v>1</v>
      </c>
      <c r="K15526">
        <v>3</v>
      </c>
      <c r="L15526">
        <v>0</v>
      </c>
      <c r="M15526">
        <v>0</v>
      </c>
      <c r="N15526" t="s">
        <v>1077</v>
      </c>
      <c r="O15526" t="s">
        <v>1077</v>
      </c>
      <c r="P15526">
        <v>798.87</v>
      </c>
      <c r="Q15526" t="s">
        <v>20</v>
      </c>
    </row>
    <row r="15527" spans="1:17" x14ac:dyDescent="0.25">
      <c r="A15527">
        <v>15631</v>
      </c>
      <c r="B15527" t="s">
        <v>17</v>
      </c>
      <c r="C15527" t="s">
        <v>18</v>
      </c>
      <c r="D15527">
        <v>1</v>
      </c>
      <c r="E15527">
        <v>532.58000000000004</v>
      </c>
      <c r="F15527">
        <v>532.58000000000004</v>
      </c>
      <c r="G15527">
        <v>69.45</v>
      </c>
      <c r="H15527">
        <v>1</v>
      </c>
      <c r="I15527">
        <v>2</v>
      </c>
      <c r="J15527">
        <v>0</v>
      </c>
      <c r="K15527">
        <v>1.83</v>
      </c>
      <c r="L15527">
        <v>0</v>
      </c>
      <c r="M15527">
        <v>0</v>
      </c>
      <c r="N15527" t="s">
        <v>1077</v>
      </c>
      <c r="O15527" t="s">
        <v>1077</v>
      </c>
      <c r="P15527">
        <v>798.87</v>
      </c>
      <c r="Q15527" t="s">
        <v>20</v>
      </c>
    </row>
    <row r="15528" spans="1:17" x14ac:dyDescent="0.25">
      <c r="A15528">
        <v>15632</v>
      </c>
      <c r="B15528" t="s">
        <v>17</v>
      </c>
      <c r="C15528" t="s">
        <v>23</v>
      </c>
      <c r="D15528">
        <v>1</v>
      </c>
      <c r="E15528">
        <v>532.58000000000004</v>
      </c>
      <c r="F15528">
        <v>532.58000000000004</v>
      </c>
      <c r="G15528">
        <v>32.75</v>
      </c>
      <c r="H15528">
        <v>1</v>
      </c>
      <c r="I15528">
        <v>1</v>
      </c>
      <c r="J15528">
        <v>1</v>
      </c>
      <c r="K15528">
        <v>2</v>
      </c>
      <c r="L15528">
        <v>0</v>
      </c>
      <c r="M15528">
        <v>0</v>
      </c>
      <c r="N15528" t="s">
        <v>1077</v>
      </c>
      <c r="O15528" t="s">
        <v>1077</v>
      </c>
      <c r="P15528">
        <v>798.87</v>
      </c>
      <c r="Q15528" t="s">
        <v>20</v>
      </c>
    </row>
    <row r="15529" spans="1:17" x14ac:dyDescent="0.25">
      <c r="A15529">
        <v>15633</v>
      </c>
      <c r="B15529" t="s">
        <v>17</v>
      </c>
      <c r="C15529" t="s">
        <v>18</v>
      </c>
      <c r="D15529">
        <v>1</v>
      </c>
      <c r="E15529">
        <v>532.58000000000004</v>
      </c>
      <c r="F15529">
        <v>532.58000000000004</v>
      </c>
      <c r="G15529">
        <v>165.77</v>
      </c>
      <c r="H15529">
        <v>1</v>
      </c>
      <c r="I15529">
        <v>2</v>
      </c>
      <c r="J15529">
        <v>1</v>
      </c>
      <c r="K15529">
        <v>4</v>
      </c>
      <c r="L15529">
        <v>0</v>
      </c>
      <c r="M15529">
        <v>0</v>
      </c>
      <c r="N15529" t="s">
        <v>1077</v>
      </c>
      <c r="O15529" t="s">
        <v>1077</v>
      </c>
      <c r="P15529">
        <v>798.87</v>
      </c>
      <c r="Q15529" t="s">
        <v>20</v>
      </c>
    </row>
    <row r="15530" spans="1:17" x14ac:dyDescent="0.25">
      <c r="A15530">
        <v>15634</v>
      </c>
      <c r="B15530" t="s">
        <v>28</v>
      </c>
      <c r="C15530" t="s">
        <v>23</v>
      </c>
      <c r="D15530">
        <v>1</v>
      </c>
      <c r="E15530">
        <v>532.58000000000004</v>
      </c>
      <c r="F15530">
        <v>532.58000000000004</v>
      </c>
      <c r="G15530">
        <v>71.58</v>
      </c>
      <c r="H15530">
        <v>0</v>
      </c>
      <c r="I15530">
        <v>-2</v>
      </c>
      <c r="J15530">
        <v>0</v>
      </c>
      <c r="K15530">
        <v>1.83</v>
      </c>
      <c r="L15530">
        <v>0</v>
      </c>
      <c r="M15530">
        <v>0</v>
      </c>
      <c r="N15530" t="s">
        <v>1077</v>
      </c>
      <c r="O15530" t="s">
        <v>1077</v>
      </c>
      <c r="P15530">
        <v>798.87</v>
      </c>
      <c r="Q15530" t="s">
        <v>20</v>
      </c>
    </row>
    <row r="15531" spans="1:17" x14ac:dyDescent="0.25">
      <c r="A15531">
        <v>15635</v>
      </c>
      <c r="B15531" t="s">
        <v>17</v>
      </c>
      <c r="C15531" t="s">
        <v>18</v>
      </c>
      <c r="D15531">
        <v>1</v>
      </c>
      <c r="E15531">
        <v>532.58000000000004</v>
      </c>
      <c r="F15531">
        <v>532.58000000000004</v>
      </c>
      <c r="G15531">
        <v>104.12</v>
      </c>
      <c r="H15531">
        <v>0</v>
      </c>
      <c r="I15531">
        <v>-1</v>
      </c>
      <c r="J15531">
        <v>0</v>
      </c>
      <c r="K15531">
        <v>1.83</v>
      </c>
      <c r="L15531">
        <v>0</v>
      </c>
      <c r="M15531">
        <v>0</v>
      </c>
      <c r="N15531" t="s">
        <v>1077</v>
      </c>
      <c r="O15531" t="s">
        <v>1077</v>
      </c>
      <c r="P15531">
        <v>798.87</v>
      </c>
      <c r="Q15531" t="s">
        <v>20</v>
      </c>
    </row>
    <row r="15532" spans="1:17" x14ac:dyDescent="0.25">
      <c r="A15532">
        <v>15636</v>
      </c>
      <c r="B15532" t="s">
        <v>17</v>
      </c>
      <c r="C15532" t="s">
        <v>23</v>
      </c>
      <c r="D15532">
        <v>1</v>
      </c>
      <c r="E15532">
        <v>532.58000000000004</v>
      </c>
      <c r="F15532">
        <v>532.58000000000004</v>
      </c>
      <c r="G15532">
        <v>217.77</v>
      </c>
      <c r="H15532">
        <v>0</v>
      </c>
      <c r="I15532">
        <v>0</v>
      </c>
      <c r="J15532">
        <v>1</v>
      </c>
      <c r="K15532">
        <v>4</v>
      </c>
      <c r="L15532">
        <v>0</v>
      </c>
      <c r="M15532">
        <v>0</v>
      </c>
      <c r="N15532" t="s">
        <v>1077</v>
      </c>
      <c r="O15532" t="s">
        <v>1077</v>
      </c>
      <c r="P15532">
        <v>798.87</v>
      </c>
      <c r="Q15532" t="s">
        <v>20</v>
      </c>
    </row>
    <row r="15533" spans="1:17" x14ac:dyDescent="0.25">
      <c r="A15533">
        <v>15637</v>
      </c>
      <c r="B15533" t="s">
        <v>28</v>
      </c>
      <c r="C15533" t="s">
        <v>18</v>
      </c>
      <c r="D15533">
        <v>1</v>
      </c>
      <c r="E15533">
        <v>532.58000000000004</v>
      </c>
      <c r="F15533">
        <v>532.58000000000004</v>
      </c>
      <c r="G15533">
        <v>224.96</v>
      </c>
      <c r="H15533">
        <v>1</v>
      </c>
      <c r="I15533">
        <v>1</v>
      </c>
      <c r="J15533">
        <v>1</v>
      </c>
      <c r="K15533">
        <v>4</v>
      </c>
      <c r="L15533">
        <v>0</v>
      </c>
      <c r="M15533">
        <v>0</v>
      </c>
      <c r="N15533" t="s">
        <v>1077</v>
      </c>
      <c r="O15533" t="s">
        <v>1077</v>
      </c>
      <c r="P15533">
        <v>798.87</v>
      </c>
      <c r="Q15533" t="s">
        <v>20</v>
      </c>
    </row>
    <row r="15534" spans="1:17" x14ac:dyDescent="0.25">
      <c r="A15534">
        <v>15638</v>
      </c>
      <c r="B15534" t="s">
        <v>17</v>
      </c>
      <c r="C15534" t="s">
        <v>23</v>
      </c>
      <c r="D15534">
        <v>1</v>
      </c>
      <c r="E15534">
        <v>532.58000000000004</v>
      </c>
      <c r="F15534">
        <v>532.58000000000004</v>
      </c>
      <c r="G15534">
        <v>134.21</v>
      </c>
      <c r="H15534">
        <v>1</v>
      </c>
      <c r="I15534">
        <v>2</v>
      </c>
      <c r="J15534">
        <v>1</v>
      </c>
      <c r="K15534">
        <v>2</v>
      </c>
      <c r="L15534">
        <v>0</v>
      </c>
      <c r="M15534">
        <v>0</v>
      </c>
      <c r="N15534" t="s">
        <v>1077</v>
      </c>
      <c r="O15534" t="s">
        <v>1077</v>
      </c>
      <c r="P15534">
        <v>798.87</v>
      </c>
      <c r="Q15534" t="s">
        <v>20</v>
      </c>
    </row>
    <row r="15535" spans="1:17" x14ac:dyDescent="0.25">
      <c r="A15535">
        <v>15639</v>
      </c>
      <c r="B15535" t="s">
        <v>17</v>
      </c>
      <c r="C15535" t="s">
        <v>18</v>
      </c>
      <c r="D15535">
        <v>1</v>
      </c>
      <c r="E15535">
        <v>532.58000000000004</v>
      </c>
      <c r="F15535">
        <v>532.58000000000004</v>
      </c>
      <c r="G15535">
        <v>145.38999999999999</v>
      </c>
      <c r="H15535">
        <v>0</v>
      </c>
      <c r="I15535">
        <v>-2</v>
      </c>
      <c r="J15535">
        <v>1</v>
      </c>
      <c r="K15535">
        <v>3</v>
      </c>
      <c r="L15535">
        <v>0</v>
      </c>
      <c r="M15535">
        <v>0</v>
      </c>
      <c r="N15535" t="s">
        <v>1077</v>
      </c>
      <c r="O15535" t="s">
        <v>1077</v>
      </c>
      <c r="P15535">
        <v>798.87</v>
      </c>
      <c r="Q15535" t="s">
        <v>20</v>
      </c>
    </row>
    <row r="15536" spans="1:17" x14ac:dyDescent="0.25">
      <c r="A15536">
        <v>15640</v>
      </c>
      <c r="B15536" t="s">
        <v>17</v>
      </c>
      <c r="C15536" t="s">
        <v>23</v>
      </c>
      <c r="D15536">
        <v>1</v>
      </c>
      <c r="E15536">
        <v>532.58000000000004</v>
      </c>
      <c r="F15536">
        <v>532.58000000000004</v>
      </c>
      <c r="G15536">
        <v>-321.94</v>
      </c>
      <c r="H15536">
        <v>0</v>
      </c>
      <c r="I15536">
        <v>-1</v>
      </c>
      <c r="J15536">
        <v>0</v>
      </c>
      <c r="K15536">
        <v>1.83</v>
      </c>
      <c r="L15536">
        <v>0</v>
      </c>
      <c r="M15536">
        <v>0</v>
      </c>
      <c r="N15536" t="s">
        <v>1077</v>
      </c>
      <c r="O15536" t="s">
        <v>1077</v>
      </c>
      <c r="P15536">
        <v>798.87</v>
      </c>
      <c r="Q15536" t="s">
        <v>20</v>
      </c>
    </row>
    <row r="15537" spans="1:17" x14ac:dyDescent="0.25">
      <c r="A15537">
        <v>15641</v>
      </c>
      <c r="B15537" t="s">
        <v>17</v>
      </c>
      <c r="C15537" t="s">
        <v>18</v>
      </c>
      <c r="D15537">
        <v>1</v>
      </c>
      <c r="E15537">
        <v>532.58000000000004</v>
      </c>
      <c r="F15537">
        <v>532.58000000000004</v>
      </c>
      <c r="G15537">
        <v>-754.93</v>
      </c>
      <c r="H15537">
        <v>0</v>
      </c>
      <c r="I15537">
        <v>0</v>
      </c>
      <c r="J15537">
        <v>0</v>
      </c>
      <c r="K15537">
        <v>1.83</v>
      </c>
      <c r="L15537">
        <v>0</v>
      </c>
      <c r="M15537">
        <v>0</v>
      </c>
      <c r="N15537" t="s">
        <v>1077</v>
      </c>
      <c r="O15537" t="s">
        <v>1077</v>
      </c>
      <c r="P15537">
        <v>798.87</v>
      </c>
      <c r="Q15537" t="s">
        <v>20</v>
      </c>
    </row>
    <row r="15538" spans="1:17" x14ac:dyDescent="0.25">
      <c r="A15538">
        <v>15642</v>
      </c>
      <c r="B15538" t="s">
        <v>17</v>
      </c>
      <c r="C15538" t="s">
        <v>18</v>
      </c>
      <c r="D15538">
        <v>1</v>
      </c>
      <c r="E15538">
        <v>532.58000000000004</v>
      </c>
      <c r="F15538">
        <v>532.58000000000004</v>
      </c>
      <c r="G15538">
        <v>164.43</v>
      </c>
      <c r="H15538">
        <v>0</v>
      </c>
      <c r="I15538">
        <v>0</v>
      </c>
      <c r="J15538">
        <v>0</v>
      </c>
      <c r="K15538">
        <v>1.83</v>
      </c>
      <c r="L15538">
        <v>0</v>
      </c>
      <c r="M15538">
        <v>0</v>
      </c>
      <c r="N15538" t="s">
        <v>1077</v>
      </c>
      <c r="O15538" t="s">
        <v>1077</v>
      </c>
      <c r="P15538">
        <v>798.87</v>
      </c>
      <c r="Q15538" t="s">
        <v>20</v>
      </c>
    </row>
    <row r="15539" spans="1:17" x14ac:dyDescent="0.25">
      <c r="A15539">
        <v>15643</v>
      </c>
      <c r="B15539" t="s">
        <v>17</v>
      </c>
      <c r="C15539" t="s">
        <v>23</v>
      </c>
      <c r="D15539">
        <v>1</v>
      </c>
      <c r="E15539">
        <v>532.58000000000004</v>
      </c>
      <c r="F15539">
        <v>532.58000000000004</v>
      </c>
      <c r="G15539">
        <v>178.95</v>
      </c>
      <c r="H15539">
        <v>0</v>
      </c>
      <c r="I15539">
        <v>0</v>
      </c>
      <c r="J15539">
        <v>0</v>
      </c>
      <c r="K15539">
        <v>1.83</v>
      </c>
      <c r="L15539">
        <v>0</v>
      </c>
      <c r="M15539">
        <v>0</v>
      </c>
      <c r="N15539" t="s">
        <v>1077</v>
      </c>
      <c r="O15539" t="s">
        <v>1077</v>
      </c>
      <c r="P15539">
        <v>798.87</v>
      </c>
      <c r="Q15539" t="s">
        <v>20</v>
      </c>
    </row>
    <row r="15540" spans="1:17" x14ac:dyDescent="0.25">
      <c r="A15540">
        <v>15644</v>
      </c>
      <c r="B15540" t="s">
        <v>17</v>
      </c>
      <c r="C15540" t="s">
        <v>18</v>
      </c>
      <c r="D15540">
        <v>1</v>
      </c>
      <c r="E15540">
        <v>532.58000000000004</v>
      </c>
      <c r="F15540">
        <v>532.58000000000004</v>
      </c>
      <c r="G15540">
        <v>167.9</v>
      </c>
      <c r="H15540">
        <v>0</v>
      </c>
      <c r="I15540">
        <v>0</v>
      </c>
      <c r="J15540">
        <v>0</v>
      </c>
      <c r="K15540">
        <v>1.83</v>
      </c>
      <c r="L15540">
        <v>0</v>
      </c>
      <c r="M15540">
        <v>0</v>
      </c>
      <c r="N15540" t="s">
        <v>1077</v>
      </c>
      <c r="O15540" t="s">
        <v>1077</v>
      </c>
      <c r="P15540">
        <v>798.87</v>
      </c>
      <c r="Q15540" t="s">
        <v>20</v>
      </c>
    </row>
    <row r="15541" spans="1:17" x14ac:dyDescent="0.25">
      <c r="A15541">
        <v>15645</v>
      </c>
      <c r="B15541" t="s">
        <v>17</v>
      </c>
      <c r="C15541" t="s">
        <v>23</v>
      </c>
      <c r="D15541">
        <v>1</v>
      </c>
      <c r="E15541">
        <v>532.58000000000004</v>
      </c>
      <c r="F15541">
        <v>532.58000000000004</v>
      </c>
      <c r="G15541">
        <v>182.67</v>
      </c>
      <c r="H15541">
        <v>0</v>
      </c>
      <c r="I15541">
        <v>0</v>
      </c>
      <c r="J15541">
        <v>0</v>
      </c>
      <c r="K15541">
        <v>1.83</v>
      </c>
      <c r="L15541">
        <v>0</v>
      </c>
      <c r="M15541">
        <v>0</v>
      </c>
      <c r="N15541" t="s">
        <v>1077</v>
      </c>
      <c r="O15541" t="s">
        <v>1077</v>
      </c>
      <c r="P15541">
        <v>798.87</v>
      </c>
      <c r="Q15541" t="s">
        <v>20</v>
      </c>
    </row>
    <row r="15542" spans="1:17" x14ac:dyDescent="0.25">
      <c r="A15542">
        <v>15646</v>
      </c>
      <c r="B15542" t="s">
        <v>33</v>
      </c>
      <c r="C15542" t="s">
        <v>18</v>
      </c>
      <c r="D15542">
        <v>1</v>
      </c>
      <c r="E15542">
        <v>532.58000000000004</v>
      </c>
      <c r="F15542">
        <v>532.58000000000004</v>
      </c>
      <c r="G15542">
        <v>52.73</v>
      </c>
      <c r="H15542">
        <v>0</v>
      </c>
      <c r="I15542">
        <v>0</v>
      </c>
      <c r="J15542">
        <v>0</v>
      </c>
      <c r="K15542">
        <v>1.83</v>
      </c>
      <c r="L15542">
        <v>0</v>
      </c>
      <c r="M15542">
        <v>0</v>
      </c>
      <c r="N15542" t="s">
        <v>1077</v>
      </c>
      <c r="O15542" t="s">
        <v>1077</v>
      </c>
      <c r="P15542">
        <v>798.87</v>
      </c>
      <c r="Q15542" t="s">
        <v>20</v>
      </c>
    </row>
    <row r="15543" spans="1:17" x14ac:dyDescent="0.25">
      <c r="A15543">
        <v>15647</v>
      </c>
      <c r="B15543" t="s">
        <v>17</v>
      </c>
      <c r="C15543" t="s">
        <v>23</v>
      </c>
      <c r="D15543">
        <v>1</v>
      </c>
      <c r="E15543">
        <v>532.58000000000004</v>
      </c>
      <c r="F15543">
        <v>532.58000000000004</v>
      </c>
      <c r="G15543">
        <v>199.72</v>
      </c>
      <c r="H15543">
        <v>1</v>
      </c>
      <c r="I15543">
        <v>1</v>
      </c>
      <c r="J15543">
        <v>0</v>
      </c>
      <c r="K15543">
        <v>1.83</v>
      </c>
      <c r="L15543">
        <v>0</v>
      </c>
      <c r="M15543">
        <v>0</v>
      </c>
      <c r="N15543" t="s">
        <v>1077</v>
      </c>
      <c r="O15543" t="s">
        <v>1077</v>
      </c>
      <c r="P15543">
        <v>798.87</v>
      </c>
      <c r="Q15543" t="s">
        <v>20</v>
      </c>
    </row>
    <row r="15544" spans="1:17" x14ac:dyDescent="0.25">
      <c r="A15544">
        <v>15648</v>
      </c>
      <c r="B15544" t="s">
        <v>17</v>
      </c>
      <c r="C15544" t="s">
        <v>18</v>
      </c>
      <c r="D15544">
        <v>1</v>
      </c>
      <c r="E15544">
        <v>532.58000000000004</v>
      </c>
      <c r="F15544">
        <v>532.58000000000004</v>
      </c>
      <c r="G15544">
        <v>75.89</v>
      </c>
      <c r="H15544">
        <v>1</v>
      </c>
      <c r="I15544">
        <v>1</v>
      </c>
      <c r="J15544">
        <v>1</v>
      </c>
      <c r="K15544">
        <v>2</v>
      </c>
      <c r="L15544">
        <v>0</v>
      </c>
      <c r="M15544">
        <v>0</v>
      </c>
      <c r="N15544" t="s">
        <v>1077</v>
      </c>
      <c r="O15544" t="s">
        <v>1077</v>
      </c>
      <c r="P15544">
        <v>798.87</v>
      </c>
      <c r="Q15544" t="s">
        <v>20</v>
      </c>
    </row>
    <row r="15545" spans="1:17" x14ac:dyDescent="0.25">
      <c r="A15545">
        <v>15649</v>
      </c>
      <c r="B15545" t="s">
        <v>33</v>
      </c>
      <c r="C15545" t="s">
        <v>18</v>
      </c>
      <c r="D15545">
        <v>1</v>
      </c>
      <c r="E15545">
        <v>532.58000000000004</v>
      </c>
      <c r="F15545">
        <v>532.58000000000004</v>
      </c>
      <c r="G15545">
        <v>-106.52</v>
      </c>
      <c r="H15545">
        <v>1</v>
      </c>
      <c r="I15545">
        <v>1</v>
      </c>
      <c r="J15545">
        <v>0</v>
      </c>
      <c r="K15545">
        <v>1.83</v>
      </c>
      <c r="L15545">
        <v>0</v>
      </c>
      <c r="M15545">
        <v>0</v>
      </c>
      <c r="N15545" t="s">
        <v>1077</v>
      </c>
      <c r="O15545" t="s">
        <v>1077</v>
      </c>
      <c r="P15545">
        <v>798.87</v>
      </c>
      <c r="Q15545" t="s">
        <v>20</v>
      </c>
    </row>
    <row r="15546" spans="1:17" x14ac:dyDescent="0.25">
      <c r="A15546">
        <v>15650</v>
      </c>
      <c r="B15546" t="s">
        <v>33</v>
      </c>
      <c r="C15546" t="s">
        <v>23</v>
      </c>
      <c r="D15546">
        <v>1</v>
      </c>
      <c r="E15546">
        <v>532.58000000000004</v>
      </c>
      <c r="F15546">
        <v>532.58000000000004</v>
      </c>
      <c r="G15546">
        <v>170.32</v>
      </c>
      <c r="H15546">
        <v>0</v>
      </c>
      <c r="I15546">
        <v>-1</v>
      </c>
      <c r="J15546">
        <v>0</v>
      </c>
      <c r="K15546">
        <v>1.83</v>
      </c>
      <c r="L15546">
        <v>0</v>
      </c>
      <c r="M15546">
        <v>0</v>
      </c>
      <c r="N15546" t="s">
        <v>1077</v>
      </c>
      <c r="O15546" t="s">
        <v>1077</v>
      </c>
      <c r="P15546">
        <v>798.87</v>
      </c>
      <c r="Q15546" t="s">
        <v>20</v>
      </c>
    </row>
    <row r="15547" spans="1:17" x14ac:dyDescent="0.25">
      <c r="A15547">
        <v>15651</v>
      </c>
      <c r="B15547" t="s">
        <v>33</v>
      </c>
      <c r="C15547" t="s">
        <v>18</v>
      </c>
      <c r="D15547">
        <v>1</v>
      </c>
      <c r="E15547">
        <v>532.58000000000004</v>
      </c>
      <c r="F15547">
        <v>532.58000000000004</v>
      </c>
      <c r="G15547">
        <v>-773.57</v>
      </c>
      <c r="H15547">
        <v>0</v>
      </c>
      <c r="I15547">
        <v>0</v>
      </c>
      <c r="J15547">
        <v>0</v>
      </c>
      <c r="K15547">
        <v>1.83</v>
      </c>
      <c r="L15547">
        <v>0</v>
      </c>
      <c r="M15547">
        <v>0</v>
      </c>
      <c r="N15547" t="s">
        <v>1077</v>
      </c>
      <c r="O15547" t="s">
        <v>1077</v>
      </c>
      <c r="P15547">
        <v>798.87</v>
      </c>
      <c r="Q15547" t="s">
        <v>20</v>
      </c>
    </row>
    <row r="15548" spans="1:17" x14ac:dyDescent="0.25">
      <c r="A15548">
        <v>15652</v>
      </c>
      <c r="B15548" t="s">
        <v>33</v>
      </c>
      <c r="C15548" t="s">
        <v>18</v>
      </c>
      <c r="D15548">
        <v>1</v>
      </c>
      <c r="E15548">
        <v>532.58000000000004</v>
      </c>
      <c r="F15548">
        <v>532.58000000000004</v>
      </c>
      <c r="G15548">
        <v>-693.42</v>
      </c>
      <c r="H15548">
        <v>1</v>
      </c>
      <c r="I15548">
        <v>1</v>
      </c>
      <c r="J15548">
        <v>0</v>
      </c>
      <c r="K15548">
        <v>1.83</v>
      </c>
      <c r="L15548">
        <v>0</v>
      </c>
      <c r="M15548">
        <v>0</v>
      </c>
      <c r="N15548" t="s">
        <v>1077</v>
      </c>
      <c r="O15548" t="s">
        <v>1077</v>
      </c>
      <c r="P15548">
        <v>798.87</v>
      </c>
      <c r="Q15548" t="s">
        <v>20</v>
      </c>
    </row>
    <row r="15549" spans="1:17" x14ac:dyDescent="0.25">
      <c r="A15549">
        <v>15653</v>
      </c>
      <c r="B15549" t="s">
        <v>33</v>
      </c>
      <c r="C15549" t="s">
        <v>23</v>
      </c>
      <c r="D15549">
        <v>1</v>
      </c>
      <c r="E15549">
        <v>532.58000000000004</v>
      </c>
      <c r="F15549">
        <v>532.58000000000004</v>
      </c>
      <c r="G15549">
        <v>221.82</v>
      </c>
      <c r="H15549">
        <v>1</v>
      </c>
      <c r="I15549">
        <v>4</v>
      </c>
      <c r="J15549">
        <v>0</v>
      </c>
      <c r="K15549">
        <v>1.83</v>
      </c>
      <c r="L15549">
        <v>0</v>
      </c>
      <c r="M15549">
        <v>0</v>
      </c>
      <c r="N15549" t="s">
        <v>1077</v>
      </c>
      <c r="O15549" t="s">
        <v>1077</v>
      </c>
      <c r="P15549">
        <v>798.87</v>
      </c>
      <c r="Q15549" t="s">
        <v>20</v>
      </c>
    </row>
    <row r="15550" spans="1:17" x14ac:dyDescent="0.25">
      <c r="A15550">
        <v>15654</v>
      </c>
      <c r="B15550" t="s">
        <v>17</v>
      </c>
      <c r="C15550" t="s">
        <v>18</v>
      </c>
      <c r="D15550">
        <v>1</v>
      </c>
      <c r="E15550">
        <v>532.58000000000004</v>
      </c>
      <c r="F15550">
        <v>532.58000000000004</v>
      </c>
      <c r="G15550">
        <v>152.9</v>
      </c>
      <c r="H15550">
        <v>1</v>
      </c>
      <c r="I15550">
        <v>1</v>
      </c>
      <c r="J15550">
        <v>1</v>
      </c>
      <c r="K15550">
        <v>2</v>
      </c>
      <c r="L15550">
        <v>0</v>
      </c>
      <c r="M15550">
        <v>0</v>
      </c>
      <c r="N15550" t="s">
        <v>1077</v>
      </c>
      <c r="O15550" t="s">
        <v>1077</v>
      </c>
      <c r="P15550">
        <v>798.87</v>
      </c>
      <c r="Q15550" t="s">
        <v>20</v>
      </c>
    </row>
    <row r="15551" spans="1:17" x14ac:dyDescent="0.25">
      <c r="A15551">
        <v>15655</v>
      </c>
      <c r="B15551" t="s">
        <v>33</v>
      </c>
      <c r="C15551" t="s">
        <v>23</v>
      </c>
      <c r="D15551">
        <v>1</v>
      </c>
      <c r="E15551">
        <v>532.58000000000004</v>
      </c>
      <c r="F15551">
        <v>532.58000000000004</v>
      </c>
      <c r="G15551">
        <v>5.62</v>
      </c>
      <c r="H15551">
        <v>1</v>
      </c>
      <c r="I15551">
        <v>1</v>
      </c>
      <c r="J15551">
        <v>1</v>
      </c>
      <c r="K15551">
        <v>2</v>
      </c>
      <c r="L15551">
        <v>0</v>
      </c>
      <c r="M15551">
        <v>0</v>
      </c>
      <c r="N15551" t="s">
        <v>1077</v>
      </c>
      <c r="O15551" t="s">
        <v>1077</v>
      </c>
      <c r="P15551">
        <v>798.87</v>
      </c>
      <c r="Q15551" t="s">
        <v>20</v>
      </c>
    </row>
    <row r="15552" spans="1:17" x14ac:dyDescent="0.25">
      <c r="A15552">
        <v>15656</v>
      </c>
      <c r="B15552" t="s">
        <v>33</v>
      </c>
      <c r="C15552" t="s">
        <v>18</v>
      </c>
      <c r="D15552">
        <v>1</v>
      </c>
      <c r="E15552">
        <v>532.58000000000004</v>
      </c>
      <c r="F15552">
        <v>532.58000000000004</v>
      </c>
      <c r="G15552">
        <v>234.87</v>
      </c>
      <c r="H15552">
        <v>0</v>
      </c>
      <c r="I15552">
        <v>0</v>
      </c>
      <c r="J15552">
        <v>0</v>
      </c>
      <c r="K15552">
        <v>1.83</v>
      </c>
      <c r="L15552">
        <v>0</v>
      </c>
      <c r="M15552">
        <v>0</v>
      </c>
      <c r="N15552" t="s">
        <v>1077</v>
      </c>
      <c r="O15552" t="s">
        <v>1077</v>
      </c>
      <c r="P15552">
        <v>798.87</v>
      </c>
      <c r="Q15552" t="s">
        <v>20</v>
      </c>
    </row>
    <row r="15553" spans="1:17" x14ac:dyDescent="0.25">
      <c r="A15553">
        <v>15657</v>
      </c>
      <c r="B15553" t="s">
        <v>17</v>
      </c>
      <c r="C15553" t="s">
        <v>23</v>
      </c>
      <c r="D15553">
        <v>1</v>
      </c>
      <c r="E15553">
        <v>532.58000000000004</v>
      </c>
      <c r="F15553">
        <v>532.58000000000004</v>
      </c>
      <c r="G15553">
        <v>145.38999999999999</v>
      </c>
      <c r="H15553">
        <v>1</v>
      </c>
      <c r="I15553">
        <v>1</v>
      </c>
      <c r="J15553">
        <v>1</v>
      </c>
      <c r="K15553">
        <v>3</v>
      </c>
      <c r="L15553">
        <v>0</v>
      </c>
      <c r="M15553">
        <v>0</v>
      </c>
      <c r="N15553" t="s">
        <v>1077</v>
      </c>
      <c r="O15553" t="s">
        <v>1077</v>
      </c>
      <c r="P15553">
        <v>798.87</v>
      </c>
      <c r="Q15553" t="s">
        <v>20</v>
      </c>
    </row>
    <row r="15554" spans="1:17" x14ac:dyDescent="0.25">
      <c r="A15554">
        <v>15658</v>
      </c>
      <c r="B15554" t="s">
        <v>33</v>
      </c>
      <c r="C15554" t="s">
        <v>18</v>
      </c>
      <c r="D15554">
        <v>1</v>
      </c>
      <c r="E15554">
        <v>532.58000000000004</v>
      </c>
      <c r="F15554">
        <v>532.58000000000004</v>
      </c>
      <c r="G15554">
        <v>242.7</v>
      </c>
      <c r="H15554">
        <v>1</v>
      </c>
      <c r="I15554">
        <v>2</v>
      </c>
      <c r="J15554">
        <v>1</v>
      </c>
      <c r="K15554">
        <v>3</v>
      </c>
      <c r="L15554">
        <v>0</v>
      </c>
      <c r="M15554">
        <v>0</v>
      </c>
      <c r="N15554" t="s">
        <v>1077</v>
      </c>
      <c r="O15554" t="s">
        <v>1077</v>
      </c>
      <c r="P15554">
        <v>798.87</v>
      </c>
      <c r="Q15554" t="s">
        <v>20</v>
      </c>
    </row>
    <row r="15555" spans="1:17" x14ac:dyDescent="0.25">
      <c r="A15555">
        <v>15659</v>
      </c>
      <c r="B15555" t="s">
        <v>33</v>
      </c>
      <c r="C15555" t="s">
        <v>23</v>
      </c>
      <c r="D15555">
        <v>1</v>
      </c>
      <c r="E15555">
        <v>532.58000000000004</v>
      </c>
      <c r="F15555">
        <v>532.58000000000004</v>
      </c>
      <c r="G15555">
        <v>231.51</v>
      </c>
      <c r="H15555">
        <v>0</v>
      </c>
      <c r="I15555">
        <v>-2</v>
      </c>
      <c r="J15555">
        <v>0</v>
      </c>
      <c r="K15555">
        <v>1.83</v>
      </c>
      <c r="L15555">
        <v>0</v>
      </c>
      <c r="M15555">
        <v>0</v>
      </c>
      <c r="N15555" t="s">
        <v>1077</v>
      </c>
      <c r="O15555" t="s">
        <v>1077</v>
      </c>
      <c r="P15555">
        <v>798.87</v>
      </c>
      <c r="Q15555" t="s">
        <v>20</v>
      </c>
    </row>
    <row r="15556" spans="1:17" x14ac:dyDescent="0.25">
      <c r="A15556">
        <v>15660</v>
      </c>
      <c r="B15556" t="s">
        <v>33</v>
      </c>
      <c r="C15556" t="s">
        <v>18</v>
      </c>
      <c r="D15556">
        <v>1</v>
      </c>
      <c r="E15556">
        <v>532.58000000000004</v>
      </c>
      <c r="F15556">
        <v>532.58000000000004</v>
      </c>
      <c r="G15556">
        <v>182.14</v>
      </c>
      <c r="H15556">
        <v>0</v>
      </c>
      <c r="I15556">
        <v>-1</v>
      </c>
      <c r="J15556">
        <v>1</v>
      </c>
      <c r="K15556">
        <v>4</v>
      </c>
      <c r="L15556">
        <v>0</v>
      </c>
      <c r="M15556">
        <v>0</v>
      </c>
      <c r="N15556" t="s">
        <v>1077</v>
      </c>
      <c r="O15556" t="s">
        <v>1077</v>
      </c>
      <c r="P15556">
        <v>798.87</v>
      </c>
      <c r="Q15556" t="s">
        <v>20</v>
      </c>
    </row>
    <row r="15557" spans="1:17" x14ac:dyDescent="0.25">
      <c r="A15557">
        <v>15661</v>
      </c>
      <c r="B15557" t="s">
        <v>33</v>
      </c>
      <c r="C15557" t="s">
        <v>18</v>
      </c>
      <c r="D15557">
        <v>1</v>
      </c>
      <c r="E15557">
        <v>532.58000000000004</v>
      </c>
      <c r="F15557">
        <v>532.58000000000004</v>
      </c>
      <c r="G15557">
        <v>209.62</v>
      </c>
      <c r="H15557">
        <v>0</v>
      </c>
      <c r="I15557">
        <v>0</v>
      </c>
      <c r="J15557">
        <v>0</v>
      </c>
      <c r="K15557">
        <v>1.83</v>
      </c>
      <c r="L15557">
        <v>0</v>
      </c>
      <c r="M15557">
        <v>0</v>
      </c>
      <c r="N15557" t="s">
        <v>1077</v>
      </c>
      <c r="O15557" t="s">
        <v>1077</v>
      </c>
      <c r="P15557">
        <v>798.87</v>
      </c>
      <c r="Q15557" t="s">
        <v>20</v>
      </c>
    </row>
    <row r="15558" spans="1:17" x14ac:dyDescent="0.25">
      <c r="A15558">
        <v>15662</v>
      </c>
      <c r="B15558" t="s">
        <v>17</v>
      </c>
      <c r="C15558" t="s">
        <v>18</v>
      </c>
      <c r="D15558">
        <v>1</v>
      </c>
      <c r="E15558">
        <v>532.58000000000004</v>
      </c>
      <c r="F15558">
        <v>532.58000000000004</v>
      </c>
      <c r="G15558">
        <v>237.64</v>
      </c>
      <c r="H15558">
        <v>1</v>
      </c>
      <c r="I15558">
        <v>1</v>
      </c>
      <c r="J15558">
        <v>1</v>
      </c>
      <c r="K15558">
        <v>4</v>
      </c>
      <c r="L15558">
        <v>0</v>
      </c>
      <c r="M15558">
        <v>0</v>
      </c>
      <c r="N15558" t="s">
        <v>1077</v>
      </c>
      <c r="O15558" t="s">
        <v>1077</v>
      </c>
      <c r="P15558">
        <v>798.87</v>
      </c>
      <c r="Q15558" t="s">
        <v>20</v>
      </c>
    </row>
    <row r="15559" spans="1:17" x14ac:dyDescent="0.25">
      <c r="A15559">
        <v>15663</v>
      </c>
      <c r="B15559" t="s">
        <v>17</v>
      </c>
      <c r="C15559" t="s">
        <v>23</v>
      </c>
      <c r="D15559">
        <v>1</v>
      </c>
      <c r="E15559">
        <v>532.58000000000004</v>
      </c>
      <c r="F15559">
        <v>532.58000000000004</v>
      </c>
      <c r="G15559">
        <v>167.02</v>
      </c>
      <c r="H15559">
        <v>1</v>
      </c>
      <c r="I15559">
        <v>4</v>
      </c>
      <c r="J15559">
        <v>1</v>
      </c>
      <c r="K15559">
        <v>3</v>
      </c>
      <c r="L15559">
        <v>0</v>
      </c>
      <c r="M15559">
        <v>0</v>
      </c>
      <c r="N15559" t="s">
        <v>1077</v>
      </c>
      <c r="O15559" t="s">
        <v>1077</v>
      </c>
      <c r="P15559">
        <v>798.87</v>
      </c>
      <c r="Q15559" t="s">
        <v>20</v>
      </c>
    </row>
    <row r="15560" spans="1:17" x14ac:dyDescent="0.25">
      <c r="A15560">
        <v>15664</v>
      </c>
      <c r="B15560" t="s">
        <v>33</v>
      </c>
      <c r="C15560" t="s">
        <v>18</v>
      </c>
      <c r="D15560">
        <v>1</v>
      </c>
      <c r="E15560">
        <v>532.58000000000004</v>
      </c>
      <c r="F15560">
        <v>532.58000000000004</v>
      </c>
      <c r="G15560">
        <v>-272.58999999999997</v>
      </c>
      <c r="H15560">
        <v>0</v>
      </c>
      <c r="I15560">
        <v>0</v>
      </c>
      <c r="J15560">
        <v>0</v>
      </c>
      <c r="K15560">
        <v>1.83</v>
      </c>
      <c r="L15560">
        <v>0</v>
      </c>
      <c r="M15560">
        <v>0</v>
      </c>
      <c r="N15560" t="s">
        <v>1077</v>
      </c>
      <c r="O15560" t="s">
        <v>1077</v>
      </c>
      <c r="P15560">
        <v>798.87</v>
      </c>
      <c r="Q15560" t="s">
        <v>20</v>
      </c>
    </row>
    <row r="15561" spans="1:17" x14ac:dyDescent="0.25">
      <c r="A15561">
        <v>15665</v>
      </c>
      <c r="B15561" t="s">
        <v>17</v>
      </c>
      <c r="C15561" t="s">
        <v>18</v>
      </c>
      <c r="D15561">
        <v>1</v>
      </c>
      <c r="E15561">
        <v>532.58000000000004</v>
      </c>
      <c r="F15561">
        <v>532.58000000000004</v>
      </c>
      <c r="G15561">
        <v>244.99</v>
      </c>
      <c r="H15561">
        <v>0</v>
      </c>
      <c r="I15561">
        <v>-1</v>
      </c>
      <c r="J15561">
        <v>0</v>
      </c>
      <c r="K15561">
        <v>1.83</v>
      </c>
      <c r="L15561">
        <v>0</v>
      </c>
      <c r="M15561">
        <v>0</v>
      </c>
      <c r="N15561" t="s">
        <v>1077</v>
      </c>
      <c r="O15561" t="s">
        <v>1077</v>
      </c>
      <c r="P15561">
        <v>798.87</v>
      </c>
      <c r="Q15561" t="s">
        <v>20</v>
      </c>
    </row>
    <row r="15562" spans="1:17" x14ac:dyDescent="0.25">
      <c r="A15562">
        <v>15666</v>
      </c>
      <c r="B15562" t="s">
        <v>17</v>
      </c>
      <c r="C15562" t="s">
        <v>23</v>
      </c>
      <c r="D15562">
        <v>1</v>
      </c>
      <c r="E15562">
        <v>532.58000000000004</v>
      </c>
      <c r="F15562">
        <v>532.58000000000004</v>
      </c>
      <c r="G15562">
        <v>144.99</v>
      </c>
      <c r="H15562">
        <v>0</v>
      </c>
      <c r="I15562">
        <v>0</v>
      </c>
      <c r="J15562">
        <v>0</v>
      </c>
      <c r="K15562">
        <v>1.83</v>
      </c>
      <c r="L15562">
        <v>0</v>
      </c>
      <c r="M15562">
        <v>0</v>
      </c>
      <c r="N15562" t="s">
        <v>1077</v>
      </c>
      <c r="O15562" t="s">
        <v>1077</v>
      </c>
      <c r="P15562">
        <v>798.87</v>
      </c>
      <c r="Q15562" t="s">
        <v>20</v>
      </c>
    </row>
    <row r="15563" spans="1:17" x14ac:dyDescent="0.25">
      <c r="A15563">
        <v>15667</v>
      </c>
      <c r="B15563" t="s">
        <v>17</v>
      </c>
      <c r="C15563" t="s">
        <v>18</v>
      </c>
      <c r="D15563">
        <v>1</v>
      </c>
      <c r="E15563">
        <v>532.58000000000004</v>
      </c>
      <c r="F15563">
        <v>532.58000000000004</v>
      </c>
      <c r="G15563">
        <v>101.4</v>
      </c>
      <c r="H15563">
        <v>1</v>
      </c>
      <c r="I15563">
        <v>1</v>
      </c>
      <c r="J15563">
        <v>0</v>
      </c>
      <c r="K15563">
        <v>1.83</v>
      </c>
      <c r="L15563">
        <v>0</v>
      </c>
      <c r="M15563">
        <v>0</v>
      </c>
      <c r="N15563" t="s">
        <v>1077</v>
      </c>
      <c r="O15563" t="s">
        <v>1077</v>
      </c>
      <c r="P15563">
        <v>798.87</v>
      </c>
      <c r="Q15563" t="s">
        <v>20</v>
      </c>
    </row>
    <row r="15564" spans="1:17" x14ac:dyDescent="0.25">
      <c r="A15564">
        <v>15668</v>
      </c>
      <c r="B15564" t="s">
        <v>17</v>
      </c>
      <c r="C15564" t="s">
        <v>18</v>
      </c>
      <c r="D15564">
        <v>1</v>
      </c>
      <c r="E15564">
        <v>532.58000000000004</v>
      </c>
      <c r="F15564">
        <v>532.58000000000004</v>
      </c>
      <c r="G15564">
        <v>-349.37</v>
      </c>
      <c r="H15564">
        <v>1</v>
      </c>
      <c r="I15564">
        <v>2</v>
      </c>
      <c r="J15564">
        <v>1</v>
      </c>
      <c r="K15564">
        <v>3</v>
      </c>
      <c r="L15564">
        <v>0</v>
      </c>
      <c r="M15564">
        <v>0</v>
      </c>
      <c r="N15564" t="s">
        <v>1077</v>
      </c>
      <c r="O15564" t="s">
        <v>1077</v>
      </c>
      <c r="P15564">
        <v>798.87</v>
      </c>
      <c r="Q15564" t="s">
        <v>20</v>
      </c>
    </row>
    <row r="15565" spans="1:17" x14ac:dyDescent="0.25">
      <c r="A15565">
        <v>15669</v>
      </c>
      <c r="B15565" t="s">
        <v>17</v>
      </c>
      <c r="C15565" t="s">
        <v>23</v>
      </c>
      <c r="D15565">
        <v>1</v>
      </c>
      <c r="E15565">
        <v>532.58000000000004</v>
      </c>
      <c r="F15565">
        <v>532.58000000000004</v>
      </c>
      <c r="G15565">
        <v>114.93</v>
      </c>
      <c r="H15565">
        <v>0</v>
      </c>
      <c r="I15565">
        <v>-2</v>
      </c>
      <c r="J15565">
        <v>0</v>
      </c>
      <c r="K15565">
        <v>1.83</v>
      </c>
      <c r="L15565">
        <v>0</v>
      </c>
      <c r="M15565">
        <v>0</v>
      </c>
      <c r="N15565" t="s">
        <v>1077</v>
      </c>
      <c r="O15565" t="s">
        <v>1077</v>
      </c>
      <c r="P15565">
        <v>798.87</v>
      </c>
      <c r="Q15565" t="s">
        <v>20</v>
      </c>
    </row>
    <row r="15566" spans="1:17" x14ac:dyDescent="0.25">
      <c r="A15566">
        <v>15670</v>
      </c>
      <c r="B15566" t="s">
        <v>17</v>
      </c>
      <c r="C15566" t="s">
        <v>18</v>
      </c>
      <c r="D15566">
        <v>1</v>
      </c>
      <c r="E15566">
        <v>532.58000000000004</v>
      </c>
      <c r="F15566">
        <v>532.58000000000004</v>
      </c>
      <c r="G15566">
        <v>214.74</v>
      </c>
      <c r="H15566">
        <v>1</v>
      </c>
      <c r="I15566">
        <v>1</v>
      </c>
      <c r="J15566">
        <v>1</v>
      </c>
      <c r="K15566">
        <v>4</v>
      </c>
      <c r="L15566">
        <v>0</v>
      </c>
      <c r="M15566">
        <v>0</v>
      </c>
      <c r="N15566" t="s">
        <v>1077</v>
      </c>
      <c r="O15566" t="s">
        <v>1077</v>
      </c>
      <c r="P15566">
        <v>798.87</v>
      </c>
      <c r="Q15566" t="s">
        <v>20</v>
      </c>
    </row>
    <row r="15567" spans="1:17" x14ac:dyDescent="0.25">
      <c r="A15567">
        <v>15671</v>
      </c>
      <c r="B15567" t="s">
        <v>17</v>
      </c>
      <c r="C15567" t="s">
        <v>23</v>
      </c>
      <c r="D15567">
        <v>1</v>
      </c>
      <c r="E15567">
        <v>532.58000000000004</v>
      </c>
      <c r="F15567">
        <v>532.58000000000004</v>
      </c>
      <c r="G15567">
        <v>86.01</v>
      </c>
      <c r="H15567">
        <v>1</v>
      </c>
      <c r="I15567">
        <v>2</v>
      </c>
      <c r="J15567">
        <v>1</v>
      </c>
      <c r="K15567">
        <v>3</v>
      </c>
      <c r="L15567">
        <v>0</v>
      </c>
      <c r="M15567">
        <v>0</v>
      </c>
      <c r="N15567" t="s">
        <v>1077</v>
      </c>
      <c r="O15567" t="s">
        <v>1077</v>
      </c>
      <c r="P15567">
        <v>798.87</v>
      </c>
      <c r="Q15567" t="s">
        <v>20</v>
      </c>
    </row>
    <row r="15568" spans="1:17" x14ac:dyDescent="0.25">
      <c r="A15568">
        <v>15672</v>
      </c>
      <c r="B15568" t="s">
        <v>17</v>
      </c>
      <c r="C15568" t="s">
        <v>18</v>
      </c>
      <c r="D15568">
        <v>1</v>
      </c>
      <c r="E15568">
        <v>532.58000000000004</v>
      </c>
      <c r="F15568">
        <v>532.58000000000004</v>
      </c>
      <c r="G15568">
        <v>40.770000000000003</v>
      </c>
      <c r="H15568">
        <v>1</v>
      </c>
      <c r="I15568">
        <v>1</v>
      </c>
      <c r="J15568">
        <v>1</v>
      </c>
      <c r="K15568">
        <v>2</v>
      </c>
      <c r="L15568">
        <v>0</v>
      </c>
      <c r="M15568">
        <v>0</v>
      </c>
      <c r="N15568" t="s">
        <v>1077</v>
      </c>
      <c r="O15568" t="s">
        <v>1077</v>
      </c>
      <c r="P15568">
        <v>798.87</v>
      </c>
      <c r="Q15568" t="s">
        <v>20</v>
      </c>
    </row>
    <row r="15569" spans="1:17" x14ac:dyDescent="0.25">
      <c r="A15569">
        <v>15673</v>
      </c>
      <c r="B15569" t="s">
        <v>17</v>
      </c>
      <c r="C15569" t="s">
        <v>23</v>
      </c>
      <c r="D15569">
        <v>1</v>
      </c>
      <c r="E15569">
        <v>532.58000000000004</v>
      </c>
      <c r="F15569">
        <v>532.58000000000004</v>
      </c>
      <c r="G15569">
        <v>-346.82</v>
      </c>
      <c r="H15569">
        <v>1</v>
      </c>
      <c r="I15569">
        <v>2</v>
      </c>
      <c r="J15569">
        <v>1</v>
      </c>
      <c r="K15569">
        <v>3</v>
      </c>
      <c r="L15569">
        <v>0</v>
      </c>
      <c r="M15569">
        <v>0</v>
      </c>
      <c r="N15569" t="s">
        <v>1077</v>
      </c>
      <c r="O15569" t="s">
        <v>1077</v>
      </c>
      <c r="P15569">
        <v>798.87</v>
      </c>
      <c r="Q15569" t="s">
        <v>20</v>
      </c>
    </row>
    <row r="15570" spans="1:17" x14ac:dyDescent="0.25">
      <c r="A15570">
        <v>15674</v>
      </c>
      <c r="B15570" t="s">
        <v>17</v>
      </c>
      <c r="C15570" t="s">
        <v>18</v>
      </c>
      <c r="D15570">
        <v>1</v>
      </c>
      <c r="E15570">
        <v>532.58000000000004</v>
      </c>
      <c r="F15570">
        <v>532.58000000000004</v>
      </c>
      <c r="G15570">
        <v>124.62</v>
      </c>
      <c r="H15570">
        <v>0</v>
      </c>
      <c r="I15570">
        <v>-2</v>
      </c>
      <c r="J15570">
        <v>0</v>
      </c>
      <c r="K15570">
        <v>1.83</v>
      </c>
      <c r="L15570">
        <v>0</v>
      </c>
      <c r="M15570">
        <v>0</v>
      </c>
      <c r="N15570" t="s">
        <v>1077</v>
      </c>
      <c r="O15570" t="s">
        <v>1077</v>
      </c>
      <c r="P15570">
        <v>798.87</v>
      </c>
      <c r="Q15570" t="s">
        <v>20</v>
      </c>
    </row>
    <row r="15571" spans="1:17" x14ac:dyDescent="0.25">
      <c r="A15571">
        <v>15675</v>
      </c>
      <c r="B15571" t="s">
        <v>33</v>
      </c>
      <c r="C15571" t="s">
        <v>18</v>
      </c>
      <c r="D15571">
        <v>1</v>
      </c>
      <c r="E15571">
        <v>532.58000000000004</v>
      </c>
      <c r="F15571">
        <v>532.58000000000004</v>
      </c>
      <c r="G15571">
        <v>169.63</v>
      </c>
      <c r="H15571">
        <v>0</v>
      </c>
      <c r="I15571">
        <v>-1</v>
      </c>
      <c r="J15571">
        <v>0</v>
      </c>
      <c r="K15571">
        <v>1.83</v>
      </c>
      <c r="L15571">
        <v>0</v>
      </c>
      <c r="M15571">
        <v>0</v>
      </c>
      <c r="N15571" t="s">
        <v>1077</v>
      </c>
      <c r="O15571" t="s">
        <v>1077</v>
      </c>
      <c r="P15571">
        <v>798.87</v>
      </c>
      <c r="Q15571" t="s">
        <v>20</v>
      </c>
    </row>
    <row r="15572" spans="1:17" x14ac:dyDescent="0.25">
      <c r="A15572">
        <v>15676</v>
      </c>
      <c r="B15572" t="s">
        <v>33</v>
      </c>
      <c r="C15572" t="s">
        <v>18</v>
      </c>
      <c r="D15572">
        <v>1</v>
      </c>
      <c r="E15572">
        <v>532.58000000000004</v>
      </c>
      <c r="F15572">
        <v>532.58000000000004</v>
      </c>
      <c r="G15572">
        <v>128.78</v>
      </c>
      <c r="H15572">
        <v>0</v>
      </c>
      <c r="I15572">
        <v>0</v>
      </c>
      <c r="J15572">
        <v>0</v>
      </c>
      <c r="K15572">
        <v>1.83</v>
      </c>
      <c r="L15572">
        <v>0</v>
      </c>
      <c r="M15572">
        <v>0</v>
      </c>
      <c r="N15572" t="s">
        <v>1077</v>
      </c>
      <c r="O15572" t="s">
        <v>1077</v>
      </c>
      <c r="P15572">
        <v>798.87</v>
      </c>
      <c r="Q15572" t="s">
        <v>20</v>
      </c>
    </row>
    <row r="15573" spans="1:17" x14ac:dyDescent="0.25">
      <c r="A15573">
        <v>15677</v>
      </c>
      <c r="B15573" t="s">
        <v>33</v>
      </c>
      <c r="C15573" t="s">
        <v>23</v>
      </c>
      <c r="D15573">
        <v>1</v>
      </c>
      <c r="E15573">
        <v>532.58000000000004</v>
      </c>
      <c r="F15573">
        <v>532.58000000000004</v>
      </c>
      <c r="G15573">
        <v>170.11</v>
      </c>
      <c r="H15573">
        <v>1</v>
      </c>
      <c r="I15573">
        <v>1</v>
      </c>
      <c r="J15573">
        <v>1</v>
      </c>
      <c r="K15573">
        <v>2</v>
      </c>
      <c r="L15573">
        <v>0</v>
      </c>
      <c r="M15573">
        <v>0</v>
      </c>
      <c r="N15573" t="s">
        <v>1077</v>
      </c>
      <c r="O15573" t="s">
        <v>1077</v>
      </c>
      <c r="P15573">
        <v>798.87</v>
      </c>
      <c r="Q15573" t="s">
        <v>20</v>
      </c>
    </row>
    <row r="15574" spans="1:17" x14ac:dyDescent="0.25">
      <c r="A15574">
        <v>15678</v>
      </c>
      <c r="B15574" t="s">
        <v>33</v>
      </c>
      <c r="C15574" t="s">
        <v>18</v>
      </c>
      <c r="D15574">
        <v>1</v>
      </c>
      <c r="E15574">
        <v>293.04000000000002</v>
      </c>
      <c r="F15574">
        <v>293.04000000000002</v>
      </c>
      <c r="G15574">
        <v>-77.67</v>
      </c>
      <c r="H15574">
        <v>1</v>
      </c>
      <c r="I15574">
        <v>2</v>
      </c>
      <c r="J15574">
        <v>1</v>
      </c>
      <c r="K15574">
        <v>3</v>
      </c>
      <c r="L15574">
        <v>0</v>
      </c>
      <c r="M15574">
        <v>0</v>
      </c>
      <c r="N15574" t="s">
        <v>1077</v>
      </c>
      <c r="O15574" t="s">
        <v>1077</v>
      </c>
      <c r="P15574">
        <v>439.56</v>
      </c>
      <c r="Q15574" t="s">
        <v>52</v>
      </c>
    </row>
    <row r="15575" spans="1:17" x14ac:dyDescent="0.25">
      <c r="A15575">
        <v>15679</v>
      </c>
      <c r="B15575" t="s">
        <v>33</v>
      </c>
      <c r="C15575" t="s">
        <v>18</v>
      </c>
      <c r="D15575">
        <v>1</v>
      </c>
      <c r="E15575">
        <v>293.04000000000002</v>
      </c>
      <c r="F15575">
        <v>293.04000000000002</v>
      </c>
      <c r="G15575">
        <v>95.65</v>
      </c>
      <c r="H15575">
        <v>0</v>
      </c>
      <c r="I15575">
        <v>-2</v>
      </c>
      <c r="J15575">
        <v>0</v>
      </c>
      <c r="K15575">
        <v>1.83</v>
      </c>
      <c r="L15575">
        <v>0</v>
      </c>
      <c r="M15575">
        <v>0</v>
      </c>
      <c r="N15575" t="s">
        <v>1077</v>
      </c>
      <c r="O15575" t="s">
        <v>1077</v>
      </c>
      <c r="P15575">
        <v>439.56</v>
      </c>
      <c r="Q15575" t="s">
        <v>52</v>
      </c>
    </row>
    <row r="15576" spans="1:17" x14ac:dyDescent="0.25">
      <c r="A15576">
        <v>15680</v>
      </c>
      <c r="B15576" t="s">
        <v>17</v>
      </c>
      <c r="C15576" t="s">
        <v>23</v>
      </c>
      <c r="D15576">
        <v>1</v>
      </c>
      <c r="E15576">
        <v>293.04000000000002</v>
      </c>
      <c r="F15576">
        <v>293.04000000000002</v>
      </c>
      <c r="G15576">
        <v>-39.229999999999997</v>
      </c>
      <c r="H15576">
        <v>0</v>
      </c>
      <c r="I15576">
        <v>-1</v>
      </c>
      <c r="J15576">
        <v>0</v>
      </c>
      <c r="K15576">
        <v>1.83</v>
      </c>
      <c r="L15576">
        <v>0</v>
      </c>
      <c r="M15576">
        <v>0</v>
      </c>
      <c r="N15576" t="s">
        <v>1077</v>
      </c>
      <c r="O15576" t="s">
        <v>1077</v>
      </c>
      <c r="P15576">
        <v>439.56</v>
      </c>
      <c r="Q15576" t="s">
        <v>52</v>
      </c>
    </row>
    <row r="15577" spans="1:17" x14ac:dyDescent="0.25">
      <c r="A15577">
        <v>15681</v>
      </c>
      <c r="B15577" t="s">
        <v>17</v>
      </c>
      <c r="C15577" t="s">
        <v>18</v>
      </c>
      <c r="D15577">
        <v>1</v>
      </c>
      <c r="E15577">
        <v>293.04000000000002</v>
      </c>
      <c r="F15577">
        <v>293.04000000000002</v>
      </c>
      <c r="G15577">
        <v>-488.2</v>
      </c>
      <c r="H15577">
        <v>0</v>
      </c>
      <c r="I15577">
        <v>0</v>
      </c>
      <c r="J15577">
        <v>1</v>
      </c>
      <c r="K15577">
        <v>3</v>
      </c>
      <c r="L15577">
        <v>0</v>
      </c>
      <c r="M15577">
        <v>0</v>
      </c>
      <c r="N15577" t="s">
        <v>1077</v>
      </c>
      <c r="O15577" t="s">
        <v>1077</v>
      </c>
      <c r="P15577">
        <v>439.56</v>
      </c>
      <c r="Q15577" t="s">
        <v>52</v>
      </c>
    </row>
    <row r="15578" spans="1:17" x14ac:dyDescent="0.25">
      <c r="A15578">
        <v>15682</v>
      </c>
      <c r="B15578" t="s">
        <v>17</v>
      </c>
      <c r="C15578" t="s">
        <v>18</v>
      </c>
      <c r="D15578">
        <v>1</v>
      </c>
      <c r="E15578">
        <v>293.04000000000002</v>
      </c>
      <c r="F15578">
        <v>293.04000000000002</v>
      </c>
      <c r="G15578">
        <v>139.25</v>
      </c>
      <c r="H15578">
        <v>1</v>
      </c>
      <c r="I15578">
        <v>1</v>
      </c>
      <c r="J15578">
        <v>1</v>
      </c>
      <c r="K15578">
        <v>3</v>
      </c>
      <c r="L15578">
        <v>0</v>
      </c>
      <c r="M15578">
        <v>0</v>
      </c>
      <c r="N15578" t="s">
        <v>1077</v>
      </c>
      <c r="O15578" t="s">
        <v>1077</v>
      </c>
      <c r="P15578">
        <v>439.56</v>
      </c>
      <c r="Q15578" t="s">
        <v>52</v>
      </c>
    </row>
    <row r="15579" spans="1:17" x14ac:dyDescent="0.25">
      <c r="A15579">
        <v>15683</v>
      </c>
      <c r="B15579" t="s">
        <v>17</v>
      </c>
      <c r="C15579" t="s">
        <v>23</v>
      </c>
      <c r="D15579">
        <v>1</v>
      </c>
      <c r="E15579">
        <v>293.04000000000002</v>
      </c>
      <c r="F15579">
        <v>293.04000000000002</v>
      </c>
      <c r="G15579">
        <v>140.66</v>
      </c>
      <c r="H15579">
        <v>1</v>
      </c>
      <c r="I15579">
        <v>1</v>
      </c>
      <c r="J15579">
        <v>0</v>
      </c>
      <c r="K15579">
        <v>1.83</v>
      </c>
      <c r="L15579">
        <v>0</v>
      </c>
      <c r="M15579">
        <v>0</v>
      </c>
      <c r="N15579" t="s">
        <v>1077</v>
      </c>
      <c r="O15579" t="s">
        <v>1077</v>
      </c>
      <c r="P15579">
        <v>439.56</v>
      </c>
      <c r="Q15579" t="s">
        <v>52</v>
      </c>
    </row>
    <row r="15580" spans="1:17" x14ac:dyDescent="0.25">
      <c r="A15580">
        <v>15684</v>
      </c>
      <c r="B15580" t="s">
        <v>17</v>
      </c>
      <c r="C15580" t="s">
        <v>18</v>
      </c>
      <c r="D15580">
        <v>1</v>
      </c>
      <c r="E15580">
        <v>293.04000000000002</v>
      </c>
      <c r="F15580">
        <v>293.04000000000002</v>
      </c>
      <c r="G15580">
        <v>16.48</v>
      </c>
      <c r="H15580">
        <v>1</v>
      </c>
      <c r="I15580">
        <v>1</v>
      </c>
      <c r="J15580">
        <v>1</v>
      </c>
      <c r="K15580">
        <v>3</v>
      </c>
      <c r="L15580">
        <v>0</v>
      </c>
      <c r="M15580">
        <v>0</v>
      </c>
      <c r="N15580" t="s">
        <v>1077</v>
      </c>
      <c r="O15580" t="s">
        <v>1077</v>
      </c>
      <c r="P15580">
        <v>439.56</v>
      </c>
      <c r="Q15580" t="s">
        <v>52</v>
      </c>
    </row>
    <row r="15581" spans="1:17" x14ac:dyDescent="0.25">
      <c r="A15581">
        <v>15685</v>
      </c>
      <c r="B15581" t="s">
        <v>17</v>
      </c>
      <c r="C15581" t="s">
        <v>23</v>
      </c>
      <c r="D15581">
        <v>1</v>
      </c>
      <c r="E15581">
        <v>293.04000000000002</v>
      </c>
      <c r="F15581">
        <v>293.04000000000002</v>
      </c>
      <c r="G15581">
        <v>73.38</v>
      </c>
      <c r="H15581">
        <v>0</v>
      </c>
      <c r="I15581">
        <v>1</v>
      </c>
      <c r="J15581">
        <v>0</v>
      </c>
      <c r="K15581">
        <v>1.83</v>
      </c>
      <c r="L15581">
        <v>0</v>
      </c>
      <c r="M15581">
        <v>0</v>
      </c>
      <c r="N15581" t="s">
        <v>1077</v>
      </c>
      <c r="O15581" t="s">
        <v>1077</v>
      </c>
      <c r="P15581">
        <v>439.56</v>
      </c>
      <c r="Q15581" t="s">
        <v>52</v>
      </c>
    </row>
    <row r="15582" spans="1:17" x14ac:dyDescent="0.25">
      <c r="A15582">
        <v>15686</v>
      </c>
      <c r="B15582" t="s">
        <v>17</v>
      </c>
      <c r="C15582" t="s">
        <v>18</v>
      </c>
      <c r="D15582">
        <v>1</v>
      </c>
      <c r="E15582">
        <v>293.04000000000002</v>
      </c>
      <c r="F15582">
        <v>293.04000000000002</v>
      </c>
      <c r="G15582">
        <v>-43.97</v>
      </c>
      <c r="H15582">
        <v>1</v>
      </c>
      <c r="I15582">
        <v>2</v>
      </c>
      <c r="J15582">
        <v>1</v>
      </c>
      <c r="K15582">
        <v>2</v>
      </c>
      <c r="L15582">
        <v>0</v>
      </c>
      <c r="M15582">
        <v>0</v>
      </c>
      <c r="N15582" t="s">
        <v>1077</v>
      </c>
      <c r="O15582" t="s">
        <v>1077</v>
      </c>
      <c r="P15582">
        <v>439.56</v>
      </c>
      <c r="Q15582" t="s">
        <v>52</v>
      </c>
    </row>
    <row r="15583" spans="1:17" x14ac:dyDescent="0.25">
      <c r="A15583">
        <v>15687</v>
      </c>
      <c r="B15583" t="s">
        <v>17</v>
      </c>
      <c r="C15583" t="s">
        <v>18</v>
      </c>
      <c r="D15583">
        <v>1</v>
      </c>
      <c r="E15583">
        <v>293.04000000000002</v>
      </c>
      <c r="F15583">
        <v>293.04000000000002</v>
      </c>
      <c r="G15583">
        <v>-194.58</v>
      </c>
      <c r="H15583">
        <v>1</v>
      </c>
      <c r="I15583">
        <v>1</v>
      </c>
      <c r="J15583">
        <v>0</v>
      </c>
      <c r="K15583">
        <v>1.83</v>
      </c>
      <c r="L15583">
        <v>0</v>
      </c>
      <c r="M15583">
        <v>0</v>
      </c>
      <c r="N15583" t="s">
        <v>1077</v>
      </c>
      <c r="O15583" t="s">
        <v>1077</v>
      </c>
      <c r="P15583">
        <v>439.56</v>
      </c>
      <c r="Q15583" t="s">
        <v>52</v>
      </c>
    </row>
    <row r="15584" spans="1:17" x14ac:dyDescent="0.25">
      <c r="A15584">
        <v>15688</v>
      </c>
      <c r="B15584" t="s">
        <v>33</v>
      </c>
      <c r="C15584" t="s">
        <v>23</v>
      </c>
      <c r="D15584">
        <v>1</v>
      </c>
      <c r="E15584">
        <v>293.04000000000002</v>
      </c>
      <c r="F15584">
        <v>293.04000000000002</v>
      </c>
      <c r="G15584">
        <v>77.05</v>
      </c>
      <c r="H15584">
        <v>1</v>
      </c>
      <c r="I15584">
        <v>2</v>
      </c>
      <c r="J15584">
        <v>1</v>
      </c>
      <c r="K15584">
        <v>2</v>
      </c>
      <c r="L15584">
        <v>0</v>
      </c>
      <c r="M15584">
        <v>0</v>
      </c>
      <c r="N15584" t="s">
        <v>1077</v>
      </c>
      <c r="O15584" t="s">
        <v>1077</v>
      </c>
      <c r="P15584">
        <v>439.56</v>
      </c>
      <c r="Q15584" t="s">
        <v>52</v>
      </c>
    </row>
    <row r="15585" spans="1:17" x14ac:dyDescent="0.25">
      <c r="A15585">
        <v>15689</v>
      </c>
      <c r="B15585" t="s">
        <v>17</v>
      </c>
      <c r="C15585" t="s">
        <v>18</v>
      </c>
      <c r="D15585">
        <v>1</v>
      </c>
      <c r="E15585">
        <v>293.04000000000002</v>
      </c>
      <c r="F15585">
        <v>293.04000000000002</v>
      </c>
      <c r="G15585">
        <v>34.369999999999997</v>
      </c>
      <c r="H15585">
        <v>0</v>
      </c>
      <c r="I15585">
        <v>-2</v>
      </c>
      <c r="J15585">
        <v>0</v>
      </c>
      <c r="K15585">
        <v>1.83</v>
      </c>
      <c r="L15585">
        <v>0</v>
      </c>
      <c r="M15585">
        <v>0</v>
      </c>
      <c r="N15585" t="s">
        <v>1078</v>
      </c>
      <c r="O15585" t="s">
        <v>1078</v>
      </c>
      <c r="P15585">
        <v>439.56</v>
      </c>
      <c r="Q15585" t="s">
        <v>52</v>
      </c>
    </row>
    <row r="15586" spans="1:17" x14ac:dyDescent="0.25">
      <c r="A15586">
        <v>15690</v>
      </c>
      <c r="B15586" t="s">
        <v>17</v>
      </c>
      <c r="C15586" t="s">
        <v>18</v>
      </c>
      <c r="D15586">
        <v>1</v>
      </c>
      <c r="E15586">
        <v>293.04000000000002</v>
      </c>
      <c r="F15586">
        <v>293.04000000000002</v>
      </c>
      <c r="G15586">
        <v>63.74</v>
      </c>
      <c r="H15586">
        <v>0</v>
      </c>
      <c r="I15586">
        <v>-1</v>
      </c>
      <c r="J15586">
        <v>0</v>
      </c>
      <c r="K15586">
        <v>1.83</v>
      </c>
      <c r="L15586">
        <v>0</v>
      </c>
      <c r="M15586">
        <v>0</v>
      </c>
      <c r="N15586" t="s">
        <v>1078</v>
      </c>
      <c r="O15586" t="s">
        <v>1078</v>
      </c>
      <c r="P15586">
        <v>439.56</v>
      </c>
      <c r="Q15586" t="s">
        <v>52</v>
      </c>
    </row>
    <row r="15587" spans="1:17" x14ac:dyDescent="0.25">
      <c r="A15587">
        <v>15691</v>
      </c>
      <c r="B15587" t="s">
        <v>17</v>
      </c>
      <c r="C15587" t="s">
        <v>23</v>
      </c>
      <c r="D15587">
        <v>1</v>
      </c>
      <c r="E15587">
        <v>293.04000000000002</v>
      </c>
      <c r="F15587">
        <v>293.04000000000002</v>
      </c>
      <c r="G15587">
        <v>96.7</v>
      </c>
      <c r="H15587">
        <v>0</v>
      </c>
      <c r="I15587">
        <v>0</v>
      </c>
      <c r="J15587">
        <v>0</v>
      </c>
      <c r="K15587">
        <v>1.83</v>
      </c>
      <c r="L15587">
        <v>0</v>
      </c>
      <c r="M15587">
        <v>0</v>
      </c>
      <c r="N15587" t="s">
        <v>1078</v>
      </c>
      <c r="O15587" t="s">
        <v>1078</v>
      </c>
      <c r="P15587">
        <v>439.56</v>
      </c>
      <c r="Q15587" t="s">
        <v>52</v>
      </c>
    </row>
    <row r="15588" spans="1:17" x14ac:dyDescent="0.25">
      <c r="A15588">
        <v>15692</v>
      </c>
      <c r="B15588" t="s">
        <v>33</v>
      </c>
      <c r="C15588" t="s">
        <v>18</v>
      </c>
      <c r="D15588">
        <v>1</v>
      </c>
      <c r="E15588">
        <v>293.04000000000002</v>
      </c>
      <c r="F15588">
        <v>293.04000000000002</v>
      </c>
      <c r="G15588">
        <v>-42.99</v>
      </c>
      <c r="H15588">
        <v>1</v>
      </c>
      <c r="I15588">
        <v>3</v>
      </c>
      <c r="J15588">
        <v>1</v>
      </c>
      <c r="K15588">
        <v>4</v>
      </c>
      <c r="L15588">
        <v>0</v>
      </c>
      <c r="M15588">
        <v>0</v>
      </c>
      <c r="N15588" t="s">
        <v>1078</v>
      </c>
      <c r="O15588" t="s">
        <v>1078</v>
      </c>
      <c r="P15588">
        <v>439.56</v>
      </c>
      <c r="Q15588" t="s">
        <v>52</v>
      </c>
    </row>
    <row r="15589" spans="1:17" x14ac:dyDescent="0.25">
      <c r="A15589">
        <v>15693</v>
      </c>
      <c r="B15589" t="s">
        <v>28</v>
      </c>
      <c r="C15589" t="s">
        <v>18</v>
      </c>
      <c r="D15589">
        <v>1</v>
      </c>
      <c r="E15589">
        <v>293.04000000000002</v>
      </c>
      <c r="F15589">
        <v>293.04000000000002</v>
      </c>
      <c r="G15589">
        <v>130.66999999999999</v>
      </c>
      <c r="H15589">
        <v>1</v>
      </c>
      <c r="I15589">
        <v>1</v>
      </c>
      <c r="J15589">
        <v>1</v>
      </c>
      <c r="K15589">
        <v>2</v>
      </c>
      <c r="L15589">
        <v>0</v>
      </c>
      <c r="M15589">
        <v>0</v>
      </c>
      <c r="N15589" t="s">
        <v>1078</v>
      </c>
      <c r="O15589" t="s">
        <v>1078</v>
      </c>
      <c r="P15589">
        <v>439.56</v>
      </c>
      <c r="Q15589" t="s">
        <v>52</v>
      </c>
    </row>
    <row r="15590" spans="1:17" x14ac:dyDescent="0.25">
      <c r="A15590">
        <v>15694</v>
      </c>
      <c r="B15590" t="s">
        <v>28</v>
      </c>
      <c r="C15590" t="s">
        <v>23</v>
      </c>
      <c r="D15590">
        <v>1</v>
      </c>
      <c r="E15590">
        <v>293.04000000000002</v>
      </c>
      <c r="F15590">
        <v>293.04000000000002</v>
      </c>
      <c r="G15590">
        <v>98.93</v>
      </c>
      <c r="H15590">
        <v>1</v>
      </c>
      <c r="I15590">
        <v>1</v>
      </c>
      <c r="J15590">
        <v>1</v>
      </c>
      <c r="K15590">
        <v>4</v>
      </c>
      <c r="L15590">
        <v>0</v>
      </c>
      <c r="M15590">
        <v>0</v>
      </c>
      <c r="N15590" t="s">
        <v>1078</v>
      </c>
      <c r="O15590" t="s">
        <v>1078</v>
      </c>
      <c r="P15590">
        <v>439.56</v>
      </c>
      <c r="Q15590" t="s">
        <v>52</v>
      </c>
    </row>
    <row r="15591" spans="1:17" x14ac:dyDescent="0.25">
      <c r="A15591">
        <v>15695</v>
      </c>
      <c r="B15591" t="s">
        <v>28</v>
      </c>
      <c r="C15591" t="s">
        <v>18</v>
      </c>
      <c r="D15591">
        <v>1</v>
      </c>
      <c r="E15591">
        <v>293.04000000000002</v>
      </c>
      <c r="F15591">
        <v>293.04000000000002</v>
      </c>
      <c r="G15591">
        <v>132.91999999999999</v>
      </c>
      <c r="H15591">
        <v>1</v>
      </c>
      <c r="I15591">
        <v>1</v>
      </c>
      <c r="J15591">
        <v>1</v>
      </c>
      <c r="K15591">
        <v>3</v>
      </c>
      <c r="L15591">
        <v>0</v>
      </c>
      <c r="M15591">
        <v>0</v>
      </c>
      <c r="N15591" t="s">
        <v>1078</v>
      </c>
      <c r="O15591" t="s">
        <v>1078</v>
      </c>
      <c r="P15591">
        <v>439.56</v>
      </c>
      <c r="Q15591" t="s">
        <v>52</v>
      </c>
    </row>
    <row r="15592" spans="1:17" x14ac:dyDescent="0.25">
      <c r="A15592">
        <v>15696</v>
      </c>
      <c r="B15592" t="s">
        <v>28</v>
      </c>
      <c r="C15592" t="s">
        <v>23</v>
      </c>
      <c r="D15592">
        <v>1</v>
      </c>
      <c r="E15592">
        <v>293.04000000000002</v>
      </c>
      <c r="F15592">
        <v>293.04000000000002</v>
      </c>
      <c r="G15592">
        <v>-74.33</v>
      </c>
      <c r="H15592">
        <v>1</v>
      </c>
      <c r="I15592">
        <v>2</v>
      </c>
      <c r="J15592">
        <v>1</v>
      </c>
      <c r="K15592">
        <v>4</v>
      </c>
      <c r="L15592">
        <v>0</v>
      </c>
      <c r="M15592">
        <v>0</v>
      </c>
      <c r="N15592" t="s">
        <v>1078</v>
      </c>
      <c r="O15592" t="s">
        <v>1078</v>
      </c>
      <c r="P15592">
        <v>439.56</v>
      </c>
      <c r="Q15592" t="s">
        <v>52</v>
      </c>
    </row>
    <row r="15593" spans="1:17" x14ac:dyDescent="0.25">
      <c r="A15593">
        <v>15697</v>
      </c>
      <c r="B15593" t="s">
        <v>17</v>
      </c>
      <c r="C15593" t="s">
        <v>18</v>
      </c>
      <c r="D15593">
        <v>1</v>
      </c>
      <c r="E15593">
        <v>293.04000000000002</v>
      </c>
      <c r="F15593">
        <v>293.04000000000002</v>
      </c>
      <c r="G15593">
        <v>28.13</v>
      </c>
      <c r="H15593">
        <v>1</v>
      </c>
      <c r="I15593">
        <v>1</v>
      </c>
      <c r="J15593">
        <v>1</v>
      </c>
      <c r="K15593">
        <v>3</v>
      </c>
      <c r="L15593">
        <v>0</v>
      </c>
      <c r="M15593">
        <v>0</v>
      </c>
      <c r="N15593" t="s">
        <v>1078</v>
      </c>
      <c r="O15593" t="s">
        <v>1078</v>
      </c>
      <c r="P15593">
        <v>439.56</v>
      </c>
      <c r="Q15593" t="s">
        <v>52</v>
      </c>
    </row>
    <row r="15594" spans="1:17" x14ac:dyDescent="0.25">
      <c r="A15594">
        <v>15698</v>
      </c>
      <c r="B15594" t="s">
        <v>17</v>
      </c>
      <c r="C15594" t="s">
        <v>18</v>
      </c>
      <c r="D15594">
        <v>1</v>
      </c>
      <c r="E15594">
        <v>293.04000000000002</v>
      </c>
      <c r="F15594">
        <v>293.04000000000002</v>
      </c>
      <c r="G15594">
        <v>88.97</v>
      </c>
      <c r="H15594">
        <v>1</v>
      </c>
      <c r="I15594">
        <v>4</v>
      </c>
      <c r="J15594">
        <v>1</v>
      </c>
      <c r="K15594">
        <v>4</v>
      </c>
      <c r="L15594">
        <v>0</v>
      </c>
      <c r="M15594">
        <v>0</v>
      </c>
      <c r="N15594" t="s">
        <v>1078</v>
      </c>
      <c r="O15594" t="s">
        <v>1078</v>
      </c>
      <c r="P15594">
        <v>439.56</v>
      </c>
      <c r="Q15594" t="s">
        <v>52</v>
      </c>
    </row>
    <row r="15595" spans="1:17" x14ac:dyDescent="0.25">
      <c r="A15595">
        <v>15699</v>
      </c>
      <c r="B15595" t="s">
        <v>17</v>
      </c>
      <c r="C15595" t="s">
        <v>23</v>
      </c>
      <c r="D15595">
        <v>1</v>
      </c>
      <c r="E15595">
        <v>293.04000000000002</v>
      </c>
      <c r="F15595">
        <v>293.04000000000002</v>
      </c>
      <c r="G15595">
        <v>25.27</v>
      </c>
      <c r="H15595">
        <v>0</v>
      </c>
      <c r="I15595">
        <v>0</v>
      </c>
      <c r="J15595">
        <v>0</v>
      </c>
      <c r="K15595">
        <v>1.83</v>
      </c>
      <c r="L15595">
        <v>0</v>
      </c>
      <c r="M15595">
        <v>0</v>
      </c>
      <c r="N15595" t="s">
        <v>1078</v>
      </c>
      <c r="O15595" t="s">
        <v>1078</v>
      </c>
      <c r="P15595">
        <v>439.56</v>
      </c>
      <c r="Q15595" t="s">
        <v>52</v>
      </c>
    </row>
    <row r="15596" spans="1:17" x14ac:dyDescent="0.25">
      <c r="A15596">
        <v>15700</v>
      </c>
      <c r="B15596" t="s">
        <v>17</v>
      </c>
      <c r="C15596" t="s">
        <v>18</v>
      </c>
      <c r="D15596">
        <v>1</v>
      </c>
      <c r="E15596">
        <v>293.04000000000002</v>
      </c>
      <c r="F15596">
        <v>293.04000000000002</v>
      </c>
      <c r="G15596">
        <v>101.54</v>
      </c>
      <c r="H15596">
        <v>0</v>
      </c>
      <c r="I15596">
        <v>-1</v>
      </c>
      <c r="J15596">
        <v>0</v>
      </c>
      <c r="K15596">
        <v>1.83</v>
      </c>
      <c r="L15596">
        <v>0</v>
      </c>
      <c r="M15596">
        <v>0</v>
      </c>
      <c r="N15596" t="s">
        <v>1078</v>
      </c>
      <c r="O15596" t="s">
        <v>1078</v>
      </c>
      <c r="P15596">
        <v>439.56</v>
      </c>
      <c r="Q15596" t="s">
        <v>52</v>
      </c>
    </row>
    <row r="15597" spans="1:17" x14ac:dyDescent="0.25">
      <c r="A15597">
        <v>15701</v>
      </c>
      <c r="B15597" t="s">
        <v>33</v>
      </c>
      <c r="C15597" t="s">
        <v>23</v>
      </c>
      <c r="D15597">
        <v>1</v>
      </c>
      <c r="E15597">
        <v>293.04000000000002</v>
      </c>
      <c r="F15597">
        <v>293.04000000000002</v>
      </c>
      <c r="G15597">
        <v>90.84</v>
      </c>
      <c r="H15597">
        <v>1</v>
      </c>
      <c r="I15597">
        <v>2</v>
      </c>
      <c r="J15597">
        <v>0</v>
      </c>
      <c r="K15597">
        <v>1.83</v>
      </c>
      <c r="L15597">
        <v>0</v>
      </c>
      <c r="M15597">
        <v>0</v>
      </c>
      <c r="N15597" t="s">
        <v>1078</v>
      </c>
      <c r="O15597" t="s">
        <v>1078</v>
      </c>
      <c r="P15597">
        <v>439.56</v>
      </c>
      <c r="Q15597" t="s">
        <v>52</v>
      </c>
    </row>
    <row r="15598" spans="1:17" x14ac:dyDescent="0.25">
      <c r="A15598">
        <v>15702</v>
      </c>
      <c r="B15598" t="s">
        <v>33</v>
      </c>
      <c r="C15598" t="s">
        <v>18</v>
      </c>
      <c r="D15598">
        <v>1</v>
      </c>
      <c r="E15598">
        <v>293.04000000000002</v>
      </c>
      <c r="F15598">
        <v>293.04000000000002</v>
      </c>
      <c r="G15598">
        <v>105.49</v>
      </c>
      <c r="H15598">
        <v>1</v>
      </c>
      <c r="I15598">
        <v>1</v>
      </c>
      <c r="J15598">
        <v>1</v>
      </c>
      <c r="K15598">
        <v>3</v>
      </c>
      <c r="L15598">
        <v>0</v>
      </c>
      <c r="M15598">
        <v>0</v>
      </c>
      <c r="N15598" t="s">
        <v>1078</v>
      </c>
      <c r="O15598" t="s">
        <v>1078</v>
      </c>
      <c r="P15598">
        <v>439.56</v>
      </c>
      <c r="Q15598" t="s">
        <v>52</v>
      </c>
    </row>
    <row r="15599" spans="1:17" x14ac:dyDescent="0.25">
      <c r="A15599">
        <v>15703</v>
      </c>
      <c r="B15599" t="s">
        <v>33</v>
      </c>
      <c r="C15599" t="s">
        <v>18</v>
      </c>
      <c r="D15599">
        <v>1</v>
      </c>
      <c r="E15599">
        <v>293.04000000000002</v>
      </c>
      <c r="F15599">
        <v>293.04000000000002</v>
      </c>
      <c r="G15599">
        <v>110.18</v>
      </c>
      <c r="H15599">
        <v>0</v>
      </c>
      <c r="I15599">
        <v>0</v>
      </c>
      <c r="J15599">
        <v>1</v>
      </c>
      <c r="K15599">
        <v>3</v>
      </c>
      <c r="L15599">
        <v>0</v>
      </c>
      <c r="M15599">
        <v>0</v>
      </c>
      <c r="N15599" t="s">
        <v>1078</v>
      </c>
      <c r="O15599" t="s">
        <v>1078</v>
      </c>
      <c r="P15599">
        <v>439.56</v>
      </c>
      <c r="Q15599" t="s">
        <v>52</v>
      </c>
    </row>
    <row r="15600" spans="1:17" x14ac:dyDescent="0.25">
      <c r="A15600">
        <v>15704</v>
      </c>
      <c r="B15600" t="s">
        <v>17</v>
      </c>
      <c r="C15600" t="s">
        <v>18</v>
      </c>
      <c r="D15600">
        <v>1</v>
      </c>
      <c r="E15600">
        <v>293.04000000000002</v>
      </c>
      <c r="F15600">
        <v>293.04000000000002</v>
      </c>
      <c r="G15600">
        <v>57.67</v>
      </c>
      <c r="H15600">
        <v>0</v>
      </c>
      <c r="I15600">
        <v>0</v>
      </c>
      <c r="J15600">
        <v>0</v>
      </c>
      <c r="K15600">
        <v>1.83</v>
      </c>
      <c r="L15600">
        <v>0</v>
      </c>
      <c r="M15600">
        <v>0</v>
      </c>
      <c r="N15600" t="s">
        <v>1078</v>
      </c>
      <c r="O15600" t="s">
        <v>1078</v>
      </c>
      <c r="P15600">
        <v>439.56</v>
      </c>
      <c r="Q15600" t="s">
        <v>52</v>
      </c>
    </row>
    <row r="15601" spans="1:17" x14ac:dyDescent="0.25">
      <c r="A15601">
        <v>15705</v>
      </c>
      <c r="B15601" t="s">
        <v>33</v>
      </c>
      <c r="C15601" t="s">
        <v>23</v>
      </c>
      <c r="D15601">
        <v>1</v>
      </c>
      <c r="E15601">
        <v>293.04000000000002</v>
      </c>
      <c r="F15601">
        <v>293.04000000000002</v>
      </c>
      <c r="G15601">
        <v>63.24</v>
      </c>
      <c r="H15601">
        <v>1</v>
      </c>
      <c r="I15601">
        <v>1</v>
      </c>
      <c r="J15601">
        <v>1</v>
      </c>
      <c r="K15601">
        <v>4</v>
      </c>
      <c r="L15601">
        <v>0</v>
      </c>
      <c r="M15601">
        <v>0</v>
      </c>
      <c r="N15601" t="s">
        <v>1078</v>
      </c>
      <c r="O15601" t="s">
        <v>1078</v>
      </c>
      <c r="P15601">
        <v>439.56</v>
      </c>
      <c r="Q15601" t="s">
        <v>52</v>
      </c>
    </row>
    <row r="15602" spans="1:17" x14ac:dyDescent="0.25">
      <c r="A15602">
        <v>15706</v>
      </c>
      <c r="B15602" t="s">
        <v>17</v>
      </c>
      <c r="C15602" t="s">
        <v>18</v>
      </c>
      <c r="D15602">
        <v>1</v>
      </c>
      <c r="E15602">
        <v>293.04000000000002</v>
      </c>
      <c r="F15602">
        <v>293.04000000000002</v>
      </c>
      <c r="G15602">
        <v>24.62</v>
      </c>
      <c r="H15602">
        <v>0</v>
      </c>
      <c r="I15602">
        <v>0</v>
      </c>
      <c r="J15602">
        <v>0</v>
      </c>
      <c r="K15602">
        <v>1.83</v>
      </c>
      <c r="L15602">
        <v>0</v>
      </c>
      <c r="M15602">
        <v>0</v>
      </c>
      <c r="N15602" t="s">
        <v>1078</v>
      </c>
      <c r="O15602" t="s">
        <v>1078</v>
      </c>
      <c r="P15602">
        <v>439.56</v>
      </c>
      <c r="Q15602" t="s">
        <v>52</v>
      </c>
    </row>
    <row r="15603" spans="1:17" x14ac:dyDescent="0.25">
      <c r="A15603">
        <v>15707</v>
      </c>
      <c r="B15603" t="s">
        <v>33</v>
      </c>
      <c r="C15603" t="s">
        <v>18</v>
      </c>
      <c r="D15603">
        <v>1</v>
      </c>
      <c r="E15603">
        <v>293.04000000000002</v>
      </c>
      <c r="F15603">
        <v>293.04000000000002</v>
      </c>
      <c r="G15603">
        <v>87.18</v>
      </c>
      <c r="H15603">
        <v>1</v>
      </c>
      <c r="I15603">
        <v>1</v>
      </c>
      <c r="J15603">
        <v>1</v>
      </c>
      <c r="K15603">
        <v>2</v>
      </c>
      <c r="L15603">
        <v>0</v>
      </c>
      <c r="M15603">
        <v>0</v>
      </c>
      <c r="N15603" t="s">
        <v>1078</v>
      </c>
      <c r="O15603" t="s">
        <v>1078</v>
      </c>
      <c r="P15603">
        <v>439.56</v>
      </c>
      <c r="Q15603" t="s">
        <v>52</v>
      </c>
    </row>
    <row r="15604" spans="1:17" x14ac:dyDescent="0.25">
      <c r="A15604">
        <v>15708</v>
      </c>
      <c r="B15604" t="s">
        <v>17</v>
      </c>
      <c r="C15604" t="s">
        <v>23</v>
      </c>
      <c r="D15604">
        <v>1</v>
      </c>
      <c r="E15604">
        <v>293.04000000000002</v>
      </c>
      <c r="F15604">
        <v>293.04000000000002</v>
      </c>
      <c r="G15604">
        <v>60.68</v>
      </c>
      <c r="H15604">
        <v>1</v>
      </c>
      <c r="I15604">
        <v>2</v>
      </c>
      <c r="J15604">
        <v>1</v>
      </c>
      <c r="K15604">
        <v>3</v>
      </c>
      <c r="L15604">
        <v>0</v>
      </c>
      <c r="M15604">
        <v>0</v>
      </c>
      <c r="N15604" t="s">
        <v>1078</v>
      </c>
      <c r="O15604" t="s">
        <v>1078</v>
      </c>
      <c r="P15604">
        <v>439.56</v>
      </c>
      <c r="Q15604" t="s">
        <v>52</v>
      </c>
    </row>
    <row r="15605" spans="1:17" x14ac:dyDescent="0.25">
      <c r="A15605">
        <v>15709</v>
      </c>
      <c r="B15605" t="s">
        <v>17</v>
      </c>
      <c r="C15605" t="s">
        <v>18</v>
      </c>
      <c r="D15605">
        <v>1</v>
      </c>
      <c r="E15605">
        <v>293.04000000000002</v>
      </c>
      <c r="F15605">
        <v>293.04000000000002</v>
      </c>
      <c r="G15605">
        <v>2.58</v>
      </c>
      <c r="H15605">
        <v>0</v>
      </c>
      <c r="I15605">
        <v>-2</v>
      </c>
      <c r="J15605">
        <v>0</v>
      </c>
      <c r="K15605">
        <v>1.83</v>
      </c>
      <c r="L15605">
        <v>0</v>
      </c>
      <c r="M15605">
        <v>0</v>
      </c>
      <c r="N15605" t="s">
        <v>1078</v>
      </c>
      <c r="O15605" t="s">
        <v>1078</v>
      </c>
      <c r="P15605">
        <v>439.56</v>
      </c>
      <c r="Q15605" t="s">
        <v>52</v>
      </c>
    </row>
    <row r="15606" spans="1:17" x14ac:dyDescent="0.25">
      <c r="A15606">
        <v>15710</v>
      </c>
      <c r="B15606" t="s">
        <v>17</v>
      </c>
      <c r="C15606" t="s">
        <v>18</v>
      </c>
      <c r="D15606">
        <v>1</v>
      </c>
      <c r="E15606">
        <v>293.04000000000002</v>
      </c>
      <c r="F15606">
        <v>293.04000000000002</v>
      </c>
      <c r="G15606">
        <v>-685.71</v>
      </c>
      <c r="H15606">
        <v>0</v>
      </c>
      <c r="I15606">
        <v>-1</v>
      </c>
      <c r="J15606">
        <v>0</v>
      </c>
      <c r="K15606">
        <v>1.83</v>
      </c>
      <c r="L15606">
        <v>0</v>
      </c>
      <c r="M15606">
        <v>0</v>
      </c>
      <c r="N15606" t="s">
        <v>1078</v>
      </c>
      <c r="O15606" t="s">
        <v>1078</v>
      </c>
      <c r="P15606">
        <v>439.56</v>
      </c>
      <c r="Q15606" t="s">
        <v>52</v>
      </c>
    </row>
    <row r="15607" spans="1:17" x14ac:dyDescent="0.25">
      <c r="A15607">
        <v>15711</v>
      </c>
      <c r="B15607" t="s">
        <v>17</v>
      </c>
      <c r="C15607" t="s">
        <v>18</v>
      </c>
      <c r="D15607">
        <v>1</v>
      </c>
      <c r="E15607">
        <v>293.04000000000002</v>
      </c>
      <c r="F15607">
        <v>293.04000000000002</v>
      </c>
      <c r="G15607">
        <v>26.67</v>
      </c>
      <c r="H15607">
        <v>0</v>
      </c>
      <c r="I15607">
        <v>0</v>
      </c>
      <c r="J15607">
        <v>0</v>
      </c>
      <c r="K15607">
        <v>1.83</v>
      </c>
      <c r="L15607">
        <v>0</v>
      </c>
      <c r="M15607">
        <v>0</v>
      </c>
      <c r="N15607" t="s">
        <v>1078</v>
      </c>
      <c r="O15607" t="s">
        <v>1078</v>
      </c>
      <c r="P15607">
        <v>439.56</v>
      </c>
      <c r="Q15607" t="s">
        <v>52</v>
      </c>
    </row>
    <row r="15608" spans="1:17" x14ac:dyDescent="0.25">
      <c r="A15608">
        <v>15712</v>
      </c>
      <c r="B15608" t="s">
        <v>17</v>
      </c>
      <c r="C15608" t="s">
        <v>18</v>
      </c>
      <c r="D15608">
        <v>1</v>
      </c>
      <c r="E15608">
        <v>293.04000000000002</v>
      </c>
      <c r="F15608">
        <v>293.04000000000002</v>
      </c>
      <c r="G15608">
        <v>-218.02</v>
      </c>
      <c r="H15608">
        <v>1</v>
      </c>
      <c r="I15608">
        <v>1</v>
      </c>
      <c r="J15608">
        <v>1</v>
      </c>
      <c r="K15608">
        <v>4</v>
      </c>
      <c r="L15608">
        <v>0</v>
      </c>
      <c r="M15608">
        <v>0</v>
      </c>
      <c r="N15608" t="s">
        <v>1078</v>
      </c>
      <c r="O15608" t="s">
        <v>1078</v>
      </c>
      <c r="P15608">
        <v>439.56</v>
      </c>
      <c r="Q15608" t="s">
        <v>52</v>
      </c>
    </row>
    <row r="15609" spans="1:17" x14ac:dyDescent="0.25">
      <c r="A15609">
        <v>15713</v>
      </c>
      <c r="B15609" t="s">
        <v>33</v>
      </c>
      <c r="C15609" t="s">
        <v>23</v>
      </c>
      <c r="D15609">
        <v>1</v>
      </c>
      <c r="E15609">
        <v>293.04000000000002</v>
      </c>
      <c r="F15609">
        <v>293.04000000000002</v>
      </c>
      <c r="G15609">
        <v>93.6</v>
      </c>
      <c r="H15609">
        <v>1</v>
      </c>
      <c r="I15609">
        <v>2</v>
      </c>
      <c r="J15609">
        <v>0</v>
      </c>
      <c r="K15609">
        <v>1.83</v>
      </c>
      <c r="L15609">
        <v>0</v>
      </c>
      <c r="M15609">
        <v>0</v>
      </c>
      <c r="N15609" t="s">
        <v>1078</v>
      </c>
      <c r="O15609" t="s">
        <v>1078</v>
      </c>
      <c r="P15609">
        <v>439.56</v>
      </c>
      <c r="Q15609" t="s">
        <v>52</v>
      </c>
    </row>
    <row r="15610" spans="1:17" x14ac:dyDescent="0.25">
      <c r="A15610">
        <v>15714</v>
      </c>
      <c r="B15610" t="s">
        <v>33</v>
      </c>
      <c r="C15610" t="s">
        <v>18</v>
      </c>
      <c r="D15610">
        <v>1</v>
      </c>
      <c r="E15610">
        <v>293.04000000000002</v>
      </c>
      <c r="F15610">
        <v>293.04000000000002</v>
      </c>
      <c r="G15610">
        <v>17.54</v>
      </c>
      <c r="H15610">
        <v>0</v>
      </c>
      <c r="I15610">
        <v>-2</v>
      </c>
      <c r="J15610">
        <v>0</v>
      </c>
      <c r="K15610">
        <v>1.83</v>
      </c>
      <c r="L15610">
        <v>0</v>
      </c>
      <c r="M15610">
        <v>0</v>
      </c>
      <c r="N15610" t="s">
        <v>1078</v>
      </c>
      <c r="O15610" t="s">
        <v>1078</v>
      </c>
      <c r="P15610">
        <v>439.56</v>
      </c>
      <c r="Q15610" t="s">
        <v>52</v>
      </c>
    </row>
    <row r="15611" spans="1:17" x14ac:dyDescent="0.25">
      <c r="A15611">
        <v>15715</v>
      </c>
      <c r="B15611" t="s">
        <v>33</v>
      </c>
      <c r="C15611" t="s">
        <v>18</v>
      </c>
      <c r="D15611">
        <v>1</v>
      </c>
      <c r="E15611">
        <v>293.04000000000002</v>
      </c>
      <c r="F15611">
        <v>293.04000000000002</v>
      </c>
      <c r="G15611">
        <v>31.79</v>
      </c>
      <c r="H15611">
        <v>0</v>
      </c>
      <c r="I15611">
        <v>-1</v>
      </c>
      <c r="J15611">
        <v>0</v>
      </c>
      <c r="K15611">
        <v>1.83</v>
      </c>
      <c r="L15611">
        <v>0</v>
      </c>
      <c r="M15611">
        <v>0</v>
      </c>
      <c r="N15611" t="s">
        <v>1078</v>
      </c>
      <c r="O15611" t="s">
        <v>1078</v>
      </c>
      <c r="P15611">
        <v>439.56</v>
      </c>
      <c r="Q15611" t="s">
        <v>52</v>
      </c>
    </row>
    <row r="15612" spans="1:17" x14ac:dyDescent="0.25">
      <c r="A15612">
        <v>15716</v>
      </c>
      <c r="B15612" t="s">
        <v>33</v>
      </c>
      <c r="C15612" t="s">
        <v>18</v>
      </c>
      <c r="D15612">
        <v>1</v>
      </c>
      <c r="E15612">
        <v>293.04000000000002</v>
      </c>
      <c r="F15612">
        <v>293.04000000000002</v>
      </c>
      <c r="G15612">
        <v>32.119999999999997</v>
      </c>
      <c r="H15612">
        <v>0</v>
      </c>
      <c r="I15612">
        <v>0</v>
      </c>
      <c r="J15612">
        <v>0</v>
      </c>
      <c r="K15612">
        <v>1.83</v>
      </c>
      <c r="L15612">
        <v>0</v>
      </c>
      <c r="M15612">
        <v>0</v>
      </c>
      <c r="N15612" t="s">
        <v>1078</v>
      </c>
      <c r="O15612" t="s">
        <v>1078</v>
      </c>
      <c r="P15612">
        <v>439.56</v>
      </c>
      <c r="Q15612" t="s">
        <v>52</v>
      </c>
    </row>
    <row r="15613" spans="1:17" x14ac:dyDescent="0.25">
      <c r="A15613">
        <v>15717</v>
      </c>
      <c r="B15613" t="s">
        <v>17</v>
      </c>
      <c r="C15613" t="s">
        <v>23</v>
      </c>
      <c r="D15613">
        <v>1</v>
      </c>
      <c r="E15613">
        <v>293.04000000000002</v>
      </c>
      <c r="F15613">
        <v>293.04000000000002</v>
      </c>
      <c r="G15613">
        <v>137.85</v>
      </c>
      <c r="H15613">
        <v>1</v>
      </c>
      <c r="I15613">
        <v>1</v>
      </c>
      <c r="J15613">
        <v>0</v>
      </c>
      <c r="K15613">
        <v>1.83</v>
      </c>
      <c r="L15613">
        <v>0</v>
      </c>
      <c r="M15613">
        <v>0</v>
      </c>
      <c r="N15613" t="s">
        <v>1078</v>
      </c>
      <c r="O15613" t="s">
        <v>1078</v>
      </c>
      <c r="P15613">
        <v>439.56</v>
      </c>
      <c r="Q15613" t="s">
        <v>52</v>
      </c>
    </row>
    <row r="15614" spans="1:17" x14ac:dyDescent="0.25">
      <c r="A15614">
        <v>15718</v>
      </c>
      <c r="B15614" t="s">
        <v>17</v>
      </c>
      <c r="C15614" t="s">
        <v>18</v>
      </c>
      <c r="D15614">
        <v>1</v>
      </c>
      <c r="E15614">
        <v>293.04000000000002</v>
      </c>
      <c r="F15614">
        <v>293.04000000000002</v>
      </c>
      <c r="G15614">
        <v>145.05000000000001</v>
      </c>
      <c r="H15614">
        <v>1</v>
      </c>
      <c r="I15614">
        <v>2</v>
      </c>
      <c r="J15614">
        <v>1</v>
      </c>
      <c r="K15614">
        <v>2</v>
      </c>
      <c r="L15614">
        <v>0</v>
      </c>
      <c r="M15614">
        <v>0</v>
      </c>
      <c r="N15614" t="s">
        <v>1078</v>
      </c>
      <c r="O15614" t="s">
        <v>1078</v>
      </c>
      <c r="P15614">
        <v>439.56</v>
      </c>
      <c r="Q15614" t="s">
        <v>52</v>
      </c>
    </row>
    <row r="15615" spans="1:17" x14ac:dyDescent="0.25">
      <c r="A15615">
        <v>15719</v>
      </c>
      <c r="B15615" t="s">
        <v>17</v>
      </c>
      <c r="C15615" t="s">
        <v>18</v>
      </c>
      <c r="D15615">
        <v>1</v>
      </c>
      <c r="E15615">
        <v>293.04000000000002</v>
      </c>
      <c r="F15615">
        <v>293.04000000000002</v>
      </c>
      <c r="G15615">
        <v>-18.170000000000002</v>
      </c>
      <c r="H15615">
        <v>0</v>
      </c>
      <c r="I15615">
        <v>-2</v>
      </c>
      <c r="J15615">
        <v>0</v>
      </c>
      <c r="K15615">
        <v>1.83</v>
      </c>
      <c r="L15615">
        <v>0</v>
      </c>
      <c r="M15615">
        <v>0</v>
      </c>
      <c r="N15615" t="s">
        <v>1078</v>
      </c>
      <c r="O15615" t="s">
        <v>1078</v>
      </c>
      <c r="P15615">
        <v>439.56</v>
      </c>
      <c r="Q15615" t="s">
        <v>52</v>
      </c>
    </row>
    <row r="15616" spans="1:17" x14ac:dyDescent="0.25">
      <c r="A15616">
        <v>15720</v>
      </c>
      <c r="B15616" t="s">
        <v>17</v>
      </c>
      <c r="C15616" t="s">
        <v>23</v>
      </c>
      <c r="D15616">
        <v>1</v>
      </c>
      <c r="E15616">
        <v>293.04000000000002</v>
      </c>
      <c r="F15616">
        <v>293.04000000000002</v>
      </c>
      <c r="G15616">
        <v>-168.57</v>
      </c>
      <c r="H15616">
        <v>0</v>
      </c>
      <c r="I15616">
        <v>-1</v>
      </c>
      <c r="J15616">
        <v>1</v>
      </c>
      <c r="K15616">
        <v>3</v>
      </c>
      <c r="L15616">
        <v>0</v>
      </c>
      <c r="M15616">
        <v>0</v>
      </c>
      <c r="N15616" t="s">
        <v>1078</v>
      </c>
      <c r="O15616" t="s">
        <v>1078</v>
      </c>
      <c r="P15616">
        <v>439.56</v>
      </c>
      <c r="Q15616" t="s">
        <v>52</v>
      </c>
    </row>
    <row r="15617" spans="1:17" x14ac:dyDescent="0.25">
      <c r="A15617">
        <v>15721</v>
      </c>
      <c r="B15617" t="s">
        <v>17</v>
      </c>
      <c r="C15617" t="s">
        <v>18</v>
      </c>
      <c r="D15617">
        <v>1</v>
      </c>
      <c r="E15617">
        <v>293.04000000000002</v>
      </c>
      <c r="F15617">
        <v>293.04000000000002</v>
      </c>
      <c r="G15617">
        <v>-54.62</v>
      </c>
      <c r="H15617">
        <v>0</v>
      </c>
      <c r="I15617">
        <v>0</v>
      </c>
      <c r="J15617">
        <v>0</v>
      </c>
      <c r="K15617">
        <v>1.83</v>
      </c>
      <c r="L15617">
        <v>0</v>
      </c>
      <c r="M15617">
        <v>0</v>
      </c>
      <c r="N15617" t="s">
        <v>1078</v>
      </c>
      <c r="O15617" t="s">
        <v>1078</v>
      </c>
      <c r="P15617">
        <v>439.56</v>
      </c>
      <c r="Q15617" t="s">
        <v>52</v>
      </c>
    </row>
    <row r="15618" spans="1:17" x14ac:dyDescent="0.25">
      <c r="A15618">
        <v>15722</v>
      </c>
      <c r="B15618" t="s">
        <v>17</v>
      </c>
      <c r="C15618" t="s">
        <v>23</v>
      </c>
      <c r="D15618">
        <v>1</v>
      </c>
      <c r="E15618">
        <v>293.04000000000002</v>
      </c>
      <c r="F15618">
        <v>293.04000000000002</v>
      </c>
      <c r="G15618">
        <v>52.86</v>
      </c>
      <c r="H15618">
        <v>1</v>
      </c>
      <c r="I15618">
        <v>1</v>
      </c>
      <c r="J15618">
        <v>1</v>
      </c>
      <c r="K15618">
        <v>1</v>
      </c>
      <c r="L15618">
        <v>1</v>
      </c>
      <c r="M15618">
        <v>0</v>
      </c>
      <c r="N15618" t="s">
        <v>1078</v>
      </c>
      <c r="O15618" t="s">
        <v>1078</v>
      </c>
      <c r="P15618">
        <v>439.56</v>
      </c>
      <c r="Q15618" t="s">
        <v>52</v>
      </c>
    </row>
    <row r="15619" spans="1:17" x14ac:dyDescent="0.25">
      <c r="A15619">
        <v>15723</v>
      </c>
      <c r="B15619" t="s">
        <v>28</v>
      </c>
      <c r="C15619" t="s">
        <v>18</v>
      </c>
      <c r="D15619">
        <v>1</v>
      </c>
      <c r="E15619">
        <v>293.04000000000002</v>
      </c>
      <c r="F15619">
        <v>293.04000000000002</v>
      </c>
      <c r="G15619">
        <v>17.03</v>
      </c>
      <c r="H15619">
        <v>1</v>
      </c>
      <c r="I15619">
        <v>2</v>
      </c>
      <c r="J15619">
        <v>0</v>
      </c>
      <c r="K15619">
        <v>1.83</v>
      </c>
      <c r="L15619">
        <v>0</v>
      </c>
      <c r="M15619">
        <v>0</v>
      </c>
      <c r="N15619" t="s">
        <v>1078</v>
      </c>
      <c r="O15619" t="s">
        <v>1078</v>
      </c>
      <c r="P15619">
        <v>439.56</v>
      </c>
      <c r="Q15619" t="s">
        <v>52</v>
      </c>
    </row>
    <row r="15620" spans="1:17" x14ac:dyDescent="0.25">
      <c r="A15620">
        <v>15724</v>
      </c>
      <c r="B15620" t="s">
        <v>28</v>
      </c>
      <c r="C15620" t="s">
        <v>23</v>
      </c>
      <c r="D15620">
        <v>1</v>
      </c>
      <c r="E15620">
        <v>293.04000000000002</v>
      </c>
      <c r="F15620">
        <v>293.04000000000002</v>
      </c>
      <c r="G15620">
        <v>-12.31</v>
      </c>
      <c r="H15620">
        <v>0</v>
      </c>
      <c r="I15620">
        <v>-2</v>
      </c>
      <c r="J15620">
        <v>0</v>
      </c>
      <c r="K15620">
        <v>1.83</v>
      </c>
      <c r="L15620">
        <v>0</v>
      </c>
      <c r="M15620">
        <v>0</v>
      </c>
      <c r="N15620" t="s">
        <v>1078</v>
      </c>
      <c r="O15620" t="s">
        <v>1078</v>
      </c>
      <c r="P15620">
        <v>439.56</v>
      </c>
      <c r="Q15620" t="s">
        <v>52</v>
      </c>
    </row>
    <row r="15621" spans="1:17" x14ac:dyDescent="0.25">
      <c r="A15621">
        <v>15725</v>
      </c>
      <c r="B15621" t="s">
        <v>28</v>
      </c>
      <c r="C15621" t="s">
        <v>18</v>
      </c>
      <c r="D15621">
        <v>1</v>
      </c>
      <c r="E15621">
        <v>293.04000000000002</v>
      </c>
      <c r="F15621">
        <v>293.04000000000002</v>
      </c>
      <c r="G15621">
        <v>-199.27</v>
      </c>
      <c r="H15621">
        <v>0</v>
      </c>
      <c r="I15621">
        <v>-1</v>
      </c>
      <c r="J15621">
        <v>0</v>
      </c>
      <c r="K15621">
        <v>1.83</v>
      </c>
      <c r="L15621">
        <v>0</v>
      </c>
      <c r="M15621">
        <v>0</v>
      </c>
      <c r="N15621" t="s">
        <v>1078</v>
      </c>
      <c r="O15621" t="s">
        <v>1078</v>
      </c>
      <c r="P15621">
        <v>439.56</v>
      </c>
      <c r="Q15621" t="s">
        <v>52</v>
      </c>
    </row>
    <row r="15622" spans="1:17" x14ac:dyDescent="0.25">
      <c r="A15622">
        <v>15726</v>
      </c>
      <c r="B15622" t="s">
        <v>28</v>
      </c>
      <c r="C15622" t="s">
        <v>18</v>
      </c>
      <c r="D15622">
        <v>1</v>
      </c>
      <c r="E15622">
        <v>293.04000000000002</v>
      </c>
      <c r="F15622">
        <v>293.04000000000002</v>
      </c>
      <c r="G15622">
        <v>114.73</v>
      </c>
      <c r="H15622">
        <v>1</v>
      </c>
      <c r="I15622">
        <v>1</v>
      </c>
      <c r="J15622">
        <v>1</v>
      </c>
      <c r="K15622">
        <v>2</v>
      </c>
      <c r="L15622">
        <v>0</v>
      </c>
      <c r="M15622">
        <v>0</v>
      </c>
      <c r="N15622" t="s">
        <v>1078</v>
      </c>
      <c r="O15622" t="s">
        <v>1078</v>
      </c>
      <c r="P15622">
        <v>439.56</v>
      </c>
      <c r="Q15622" t="s">
        <v>52</v>
      </c>
    </row>
    <row r="15623" spans="1:17" x14ac:dyDescent="0.25">
      <c r="A15623">
        <v>15727</v>
      </c>
      <c r="B15623" t="s">
        <v>17</v>
      </c>
      <c r="C15623" t="s">
        <v>23</v>
      </c>
      <c r="D15623">
        <v>1</v>
      </c>
      <c r="E15623">
        <v>293.04000000000002</v>
      </c>
      <c r="F15623">
        <v>293.04000000000002</v>
      </c>
      <c r="G15623">
        <v>90.26</v>
      </c>
      <c r="H15623">
        <v>1</v>
      </c>
      <c r="I15623">
        <v>1</v>
      </c>
      <c r="J15623">
        <v>1</v>
      </c>
      <c r="K15623">
        <v>3</v>
      </c>
      <c r="L15623">
        <v>0</v>
      </c>
      <c r="M15623">
        <v>0</v>
      </c>
      <c r="N15623" t="s">
        <v>1078</v>
      </c>
      <c r="O15623" t="s">
        <v>1078</v>
      </c>
      <c r="P15623">
        <v>439.56</v>
      </c>
      <c r="Q15623" t="s">
        <v>52</v>
      </c>
    </row>
    <row r="15624" spans="1:17" x14ac:dyDescent="0.25">
      <c r="A15624">
        <v>15728</v>
      </c>
      <c r="B15624" t="s">
        <v>17</v>
      </c>
      <c r="C15624" t="s">
        <v>18</v>
      </c>
      <c r="D15624">
        <v>1</v>
      </c>
      <c r="E15624">
        <v>293.04000000000002</v>
      </c>
      <c r="F15624">
        <v>293.04000000000002</v>
      </c>
      <c r="G15624">
        <v>2.64</v>
      </c>
      <c r="H15624">
        <v>1</v>
      </c>
      <c r="I15624">
        <v>4</v>
      </c>
      <c r="J15624">
        <v>0</v>
      </c>
      <c r="K15624">
        <v>1.83</v>
      </c>
      <c r="L15624">
        <v>0</v>
      </c>
      <c r="M15624">
        <v>0</v>
      </c>
      <c r="N15624" t="s">
        <v>1078</v>
      </c>
      <c r="O15624" t="s">
        <v>1078</v>
      </c>
      <c r="P15624">
        <v>439.56</v>
      </c>
      <c r="Q15624" t="s">
        <v>52</v>
      </c>
    </row>
    <row r="15625" spans="1:17" x14ac:dyDescent="0.25">
      <c r="A15625">
        <v>15729</v>
      </c>
      <c r="B15625" t="s">
        <v>17</v>
      </c>
      <c r="C15625" t="s">
        <v>18</v>
      </c>
      <c r="D15625">
        <v>1</v>
      </c>
      <c r="E15625">
        <v>293.04000000000002</v>
      </c>
      <c r="F15625">
        <v>293.04000000000002</v>
      </c>
      <c r="G15625">
        <v>72</v>
      </c>
      <c r="H15625">
        <v>0</v>
      </c>
      <c r="I15625">
        <v>-2</v>
      </c>
      <c r="J15625">
        <v>0</v>
      </c>
      <c r="K15625">
        <v>1.83</v>
      </c>
      <c r="L15625">
        <v>0</v>
      </c>
      <c r="M15625">
        <v>0</v>
      </c>
      <c r="N15625" t="s">
        <v>1078</v>
      </c>
      <c r="O15625" t="s">
        <v>1078</v>
      </c>
      <c r="P15625">
        <v>439.56</v>
      </c>
      <c r="Q15625" t="s">
        <v>52</v>
      </c>
    </row>
    <row r="15626" spans="1:17" x14ac:dyDescent="0.25">
      <c r="A15626">
        <v>15730</v>
      </c>
      <c r="B15626" t="s">
        <v>17</v>
      </c>
      <c r="C15626" t="s">
        <v>23</v>
      </c>
      <c r="D15626">
        <v>1</v>
      </c>
      <c r="E15626">
        <v>293.04000000000002</v>
      </c>
      <c r="F15626">
        <v>293.04000000000002</v>
      </c>
      <c r="G15626">
        <v>89.93</v>
      </c>
      <c r="H15626">
        <v>0</v>
      </c>
      <c r="I15626">
        <v>-1</v>
      </c>
      <c r="J15626">
        <v>1</v>
      </c>
      <c r="K15626">
        <v>4</v>
      </c>
      <c r="L15626">
        <v>0</v>
      </c>
      <c r="M15626">
        <v>0</v>
      </c>
      <c r="N15626" t="s">
        <v>1078</v>
      </c>
      <c r="O15626" t="s">
        <v>1078</v>
      </c>
      <c r="P15626">
        <v>439.56</v>
      </c>
      <c r="Q15626" t="s">
        <v>52</v>
      </c>
    </row>
    <row r="15627" spans="1:17" x14ac:dyDescent="0.25">
      <c r="A15627">
        <v>15731</v>
      </c>
      <c r="B15627" t="s">
        <v>17</v>
      </c>
      <c r="C15627" t="s">
        <v>18</v>
      </c>
      <c r="D15627">
        <v>1</v>
      </c>
      <c r="E15627">
        <v>293.04000000000002</v>
      </c>
      <c r="F15627">
        <v>293.04000000000002</v>
      </c>
      <c r="G15627">
        <v>-188.31</v>
      </c>
      <c r="H15627">
        <v>0</v>
      </c>
      <c r="I15627">
        <v>0</v>
      </c>
      <c r="J15627">
        <v>0</v>
      </c>
      <c r="K15627">
        <v>1.83</v>
      </c>
      <c r="L15627">
        <v>0</v>
      </c>
      <c r="M15627">
        <v>0</v>
      </c>
      <c r="N15627" t="s">
        <v>1078</v>
      </c>
      <c r="O15627" t="s">
        <v>1078</v>
      </c>
      <c r="P15627">
        <v>439.56</v>
      </c>
      <c r="Q15627" t="s">
        <v>52</v>
      </c>
    </row>
    <row r="15628" spans="1:17" x14ac:dyDescent="0.25">
      <c r="A15628">
        <v>15732</v>
      </c>
      <c r="B15628" t="s">
        <v>33</v>
      </c>
      <c r="C15628" t="s">
        <v>23</v>
      </c>
      <c r="D15628">
        <v>1</v>
      </c>
      <c r="E15628">
        <v>293.04000000000002</v>
      </c>
      <c r="F15628">
        <v>293.04000000000002</v>
      </c>
      <c r="G15628">
        <v>97.44</v>
      </c>
      <c r="H15628">
        <v>0</v>
      </c>
      <c r="I15628">
        <v>1</v>
      </c>
      <c r="J15628">
        <v>1</v>
      </c>
      <c r="K15628">
        <v>3</v>
      </c>
      <c r="L15628">
        <v>0</v>
      </c>
      <c r="M15628">
        <v>0</v>
      </c>
      <c r="N15628" t="s">
        <v>1078</v>
      </c>
      <c r="O15628" t="s">
        <v>1078</v>
      </c>
      <c r="P15628">
        <v>439.56</v>
      </c>
      <c r="Q15628" t="s">
        <v>52</v>
      </c>
    </row>
    <row r="15629" spans="1:17" x14ac:dyDescent="0.25">
      <c r="A15629">
        <v>15733</v>
      </c>
      <c r="B15629" t="s">
        <v>17</v>
      </c>
      <c r="C15629" t="s">
        <v>18</v>
      </c>
      <c r="D15629">
        <v>1</v>
      </c>
      <c r="E15629">
        <v>293.04000000000002</v>
      </c>
      <c r="F15629">
        <v>293.04000000000002</v>
      </c>
      <c r="G15629">
        <v>-56.26</v>
      </c>
      <c r="H15629">
        <v>1</v>
      </c>
      <c r="I15629">
        <v>2</v>
      </c>
      <c r="J15629">
        <v>1</v>
      </c>
      <c r="K15629">
        <v>2</v>
      </c>
      <c r="L15629">
        <v>1</v>
      </c>
      <c r="M15629">
        <v>0</v>
      </c>
      <c r="N15629" t="s">
        <v>1078</v>
      </c>
      <c r="O15629" t="s">
        <v>1078</v>
      </c>
      <c r="P15629">
        <v>439.56</v>
      </c>
      <c r="Q15629" t="s">
        <v>52</v>
      </c>
    </row>
    <row r="15630" spans="1:17" x14ac:dyDescent="0.25">
      <c r="A15630">
        <v>15734</v>
      </c>
      <c r="B15630" t="s">
        <v>17</v>
      </c>
      <c r="C15630" t="s">
        <v>23</v>
      </c>
      <c r="D15630">
        <v>1</v>
      </c>
      <c r="E15630">
        <v>293.04000000000002</v>
      </c>
      <c r="F15630">
        <v>293.04000000000002</v>
      </c>
      <c r="G15630">
        <v>68.22</v>
      </c>
      <c r="H15630">
        <v>1</v>
      </c>
      <c r="I15630">
        <v>1</v>
      </c>
      <c r="J15630">
        <v>1</v>
      </c>
      <c r="K15630">
        <v>2</v>
      </c>
      <c r="L15630">
        <v>0</v>
      </c>
      <c r="M15630">
        <v>0</v>
      </c>
      <c r="N15630" t="s">
        <v>1078</v>
      </c>
      <c r="O15630" t="s">
        <v>1078</v>
      </c>
      <c r="P15630">
        <v>439.56</v>
      </c>
      <c r="Q15630" t="s">
        <v>52</v>
      </c>
    </row>
    <row r="15631" spans="1:17" x14ac:dyDescent="0.25">
      <c r="A15631">
        <v>15735</v>
      </c>
      <c r="B15631" t="s">
        <v>17</v>
      </c>
      <c r="C15631" t="s">
        <v>18</v>
      </c>
      <c r="D15631">
        <v>1</v>
      </c>
      <c r="E15631">
        <v>293.04000000000002</v>
      </c>
      <c r="F15631">
        <v>293.04000000000002</v>
      </c>
      <c r="G15631">
        <v>120.62</v>
      </c>
      <c r="H15631">
        <v>0</v>
      </c>
      <c r="I15631">
        <v>-1</v>
      </c>
      <c r="J15631">
        <v>0</v>
      </c>
      <c r="K15631">
        <v>1.83</v>
      </c>
      <c r="L15631">
        <v>0</v>
      </c>
      <c r="M15631">
        <v>0</v>
      </c>
      <c r="N15631" t="s">
        <v>1078</v>
      </c>
      <c r="O15631" t="s">
        <v>1078</v>
      </c>
      <c r="P15631">
        <v>439.56</v>
      </c>
      <c r="Q15631" t="s">
        <v>52</v>
      </c>
    </row>
    <row r="15632" spans="1:17" x14ac:dyDescent="0.25">
      <c r="A15632">
        <v>15736</v>
      </c>
      <c r="B15632" t="s">
        <v>17</v>
      </c>
      <c r="C15632" t="s">
        <v>18</v>
      </c>
      <c r="D15632">
        <v>1</v>
      </c>
      <c r="E15632">
        <v>293.04000000000002</v>
      </c>
      <c r="F15632">
        <v>293.04000000000002</v>
      </c>
      <c r="G15632">
        <v>-16.54</v>
      </c>
      <c r="H15632">
        <v>0</v>
      </c>
      <c r="I15632">
        <v>0</v>
      </c>
      <c r="J15632">
        <v>0</v>
      </c>
      <c r="K15632">
        <v>1.83</v>
      </c>
      <c r="L15632">
        <v>0</v>
      </c>
      <c r="M15632">
        <v>0</v>
      </c>
      <c r="N15632" t="s">
        <v>1078</v>
      </c>
      <c r="O15632" t="s">
        <v>1078</v>
      </c>
      <c r="P15632">
        <v>439.56</v>
      </c>
      <c r="Q15632" t="s">
        <v>52</v>
      </c>
    </row>
    <row r="15633" spans="1:17" x14ac:dyDescent="0.25">
      <c r="A15633">
        <v>15737</v>
      </c>
      <c r="B15633" t="s">
        <v>17</v>
      </c>
      <c r="C15633" t="s">
        <v>23</v>
      </c>
      <c r="D15633">
        <v>1</v>
      </c>
      <c r="E15633">
        <v>293.04000000000002</v>
      </c>
      <c r="F15633">
        <v>293.04000000000002</v>
      </c>
      <c r="G15633">
        <v>-58.61</v>
      </c>
      <c r="H15633">
        <v>1</v>
      </c>
      <c r="I15633">
        <v>1</v>
      </c>
      <c r="J15633">
        <v>1</v>
      </c>
      <c r="K15633">
        <v>3</v>
      </c>
      <c r="L15633">
        <v>0</v>
      </c>
      <c r="M15633">
        <v>0</v>
      </c>
      <c r="N15633" t="s">
        <v>1078</v>
      </c>
      <c r="O15633" t="s">
        <v>1078</v>
      </c>
      <c r="P15633">
        <v>439.56</v>
      </c>
      <c r="Q15633" t="s">
        <v>52</v>
      </c>
    </row>
    <row r="15634" spans="1:17" x14ac:dyDescent="0.25">
      <c r="A15634">
        <v>15738</v>
      </c>
      <c r="B15634" t="s">
        <v>17</v>
      </c>
      <c r="C15634" t="s">
        <v>18</v>
      </c>
      <c r="D15634">
        <v>1</v>
      </c>
      <c r="E15634">
        <v>293.04000000000002</v>
      </c>
      <c r="F15634">
        <v>293.04000000000002</v>
      </c>
      <c r="G15634">
        <v>65.930000000000007</v>
      </c>
      <c r="H15634">
        <v>1</v>
      </c>
      <c r="I15634">
        <v>1</v>
      </c>
      <c r="J15634">
        <v>0</v>
      </c>
      <c r="K15634">
        <v>1.83</v>
      </c>
      <c r="L15634">
        <v>0</v>
      </c>
      <c r="M15634">
        <v>0</v>
      </c>
      <c r="N15634" t="s">
        <v>1078</v>
      </c>
      <c r="O15634" t="s">
        <v>1078</v>
      </c>
      <c r="P15634">
        <v>439.56</v>
      </c>
      <c r="Q15634" t="s">
        <v>52</v>
      </c>
    </row>
    <row r="15635" spans="1:17" x14ac:dyDescent="0.25">
      <c r="A15635">
        <v>15739</v>
      </c>
      <c r="B15635" t="s">
        <v>17</v>
      </c>
      <c r="C15635" t="s">
        <v>23</v>
      </c>
      <c r="D15635">
        <v>1</v>
      </c>
      <c r="E15635">
        <v>293.04000000000002</v>
      </c>
      <c r="F15635">
        <v>293.04000000000002</v>
      </c>
      <c r="G15635">
        <v>114.87</v>
      </c>
      <c r="H15635">
        <v>0</v>
      </c>
      <c r="I15635">
        <v>0</v>
      </c>
      <c r="J15635">
        <v>1</v>
      </c>
      <c r="K15635">
        <v>2</v>
      </c>
      <c r="L15635">
        <v>0</v>
      </c>
      <c r="M15635">
        <v>0</v>
      </c>
      <c r="N15635" t="s">
        <v>1078</v>
      </c>
      <c r="O15635" t="s">
        <v>1078</v>
      </c>
      <c r="P15635">
        <v>439.56</v>
      </c>
      <c r="Q15635" t="s">
        <v>52</v>
      </c>
    </row>
    <row r="15636" spans="1:17" x14ac:dyDescent="0.25">
      <c r="A15636">
        <v>15740</v>
      </c>
      <c r="B15636" t="s">
        <v>17</v>
      </c>
      <c r="C15636" t="s">
        <v>18</v>
      </c>
      <c r="D15636">
        <v>1</v>
      </c>
      <c r="E15636">
        <v>293.04000000000002</v>
      </c>
      <c r="F15636">
        <v>293.04000000000002</v>
      </c>
      <c r="G15636">
        <v>30.04</v>
      </c>
      <c r="H15636">
        <v>1</v>
      </c>
      <c r="I15636">
        <v>1</v>
      </c>
      <c r="J15636">
        <v>1</v>
      </c>
      <c r="K15636">
        <v>2</v>
      </c>
      <c r="L15636">
        <v>0</v>
      </c>
      <c r="M15636">
        <v>0</v>
      </c>
      <c r="N15636" t="s">
        <v>1078</v>
      </c>
      <c r="O15636" t="s">
        <v>1078</v>
      </c>
      <c r="P15636">
        <v>439.56</v>
      </c>
      <c r="Q15636" t="s">
        <v>52</v>
      </c>
    </row>
    <row r="15637" spans="1:17" x14ac:dyDescent="0.25">
      <c r="A15637">
        <v>15741</v>
      </c>
      <c r="B15637" t="s">
        <v>17</v>
      </c>
      <c r="C15637" t="s">
        <v>23</v>
      </c>
      <c r="D15637">
        <v>1</v>
      </c>
      <c r="E15637">
        <v>293.04000000000002</v>
      </c>
      <c r="F15637">
        <v>293.04000000000002</v>
      </c>
      <c r="G15637">
        <v>21.4</v>
      </c>
      <c r="H15637">
        <v>1</v>
      </c>
      <c r="I15637">
        <v>2</v>
      </c>
      <c r="J15637">
        <v>1</v>
      </c>
      <c r="K15637">
        <v>3</v>
      </c>
      <c r="L15637">
        <v>0</v>
      </c>
      <c r="M15637">
        <v>0</v>
      </c>
      <c r="N15637" t="s">
        <v>1078</v>
      </c>
      <c r="O15637" t="s">
        <v>1078</v>
      </c>
      <c r="P15637">
        <v>439.56</v>
      </c>
      <c r="Q15637" t="s">
        <v>52</v>
      </c>
    </row>
    <row r="15638" spans="1:17" x14ac:dyDescent="0.25">
      <c r="A15638">
        <v>15742</v>
      </c>
      <c r="B15638" t="s">
        <v>17</v>
      </c>
      <c r="C15638" t="s">
        <v>18</v>
      </c>
      <c r="D15638">
        <v>1</v>
      </c>
      <c r="E15638">
        <v>293.04000000000002</v>
      </c>
      <c r="F15638">
        <v>293.04000000000002</v>
      </c>
      <c r="G15638">
        <v>-430.77</v>
      </c>
      <c r="H15638">
        <v>1</v>
      </c>
      <c r="I15638">
        <v>1</v>
      </c>
      <c r="J15638">
        <v>0</v>
      </c>
      <c r="K15638">
        <v>1.83</v>
      </c>
      <c r="L15638">
        <v>0</v>
      </c>
      <c r="M15638">
        <v>0</v>
      </c>
      <c r="N15638" t="s">
        <v>1078</v>
      </c>
      <c r="O15638" t="s">
        <v>1078</v>
      </c>
      <c r="P15638">
        <v>439.56</v>
      </c>
      <c r="Q15638" t="s">
        <v>52</v>
      </c>
    </row>
    <row r="15639" spans="1:17" x14ac:dyDescent="0.25">
      <c r="A15639">
        <v>15743</v>
      </c>
      <c r="B15639" t="s">
        <v>17</v>
      </c>
      <c r="C15639" t="s">
        <v>23</v>
      </c>
      <c r="D15639">
        <v>1</v>
      </c>
      <c r="E15639">
        <v>293.04000000000002</v>
      </c>
      <c r="F15639">
        <v>293.04000000000002</v>
      </c>
      <c r="G15639">
        <v>-386.08</v>
      </c>
      <c r="H15639">
        <v>1</v>
      </c>
      <c r="I15639">
        <v>2</v>
      </c>
      <c r="J15639">
        <v>1</v>
      </c>
      <c r="K15639">
        <v>3</v>
      </c>
      <c r="L15639">
        <v>0</v>
      </c>
      <c r="M15639">
        <v>0</v>
      </c>
      <c r="N15639" t="s">
        <v>1078</v>
      </c>
      <c r="O15639" t="s">
        <v>1078</v>
      </c>
      <c r="P15639">
        <v>439.56</v>
      </c>
      <c r="Q15639" t="s">
        <v>52</v>
      </c>
    </row>
    <row r="15640" spans="1:17" x14ac:dyDescent="0.25">
      <c r="A15640">
        <v>15744</v>
      </c>
      <c r="B15640" t="s">
        <v>17</v>
      </c>
      <c r="C15640" t="s">
        <v>18</v>
      </c>
      <c r="D15640">
        <v>1</v>
      </c>
      <c r="E15640">
        <v>293.04000000000002</v>
      </c>
      <c r="F15640">
        <v>293.04000000000002</v>
      </c>
      <c r="G15640">
        <v>22.44</v>
      </c>
      <c r="H15640">
        <v>0</v>
      </c>
      <c r="I15640">
        <v>-2</v>
      </c>
      <c r="J15640">
        <v>0</v>
      </c>
      <c r="K15640">
        <v>1.83</v>
      </c>
      <c r="L15640">
        <v>0</v>
      </c>
      <c r="M15640">
        <v>0</v>
      </c>
      <c r="N15640" t="s">
        <v>1078</v>
      </c>
      <c r="O15640" t="s">
        <v>1078</v>
      </c>
      <c r="P15640">
        <v>439.56</v>
      </c>
      <c r="Q15640" t="s">
        <v>52</v>
      </c>
    </row>
    <row r="15641" spans="1:17" x14ac:dyDescent="0.25">
      <c r="A15641">
        <v>15745</v>
      </c>
      <c r="B15641" t="s">
        <v>17</v>
      </c>
      <c r="C15641" t="s">
        <v>23</v>
      </c>
      <c r="D15641">
        <v>1</v>
      </c>
      <c r="E15641">
        <v>293.04000000000002</v>
      </c>
      <c r="F15641">
        <v>293.04000000000002</v>
      </c>
      <c r="G15641">
        <v>-58.02</v>
      </c>
      <c r="H15641">
        <v>0</v>
      </c>
      <c r="I15641">
        <v>-1</v>
      </c>
      <c r="J15641">
        <v>0</v>
      </c>
      <c r="K15641">
        <v>1.83</v>
      </c>
      <c r="L15641">
        <v>0</v>
      </c>
      <c r="M15641">
        <v>0</v>
      </c>
      <c r="N15641" t="s">
        <v>1078</v>
      </c>
      <c r="O15641" t="s">
        <v>1078</v>
      </c>
      <c r="P15641">
        <v>439.56</v>
      </c>
      <c r="Q15641" t="s">
        <v>52</v>
      </c>
    </row>
    <row r="15642" spans="1:17" x14ac:dyDescent="0.25">
      <c r="A15642">
        <v>15746</v>
      </c>
      <c r="B15642" t="s">
        <v>17</v>
      </c>
      <c r="C15642" t="s">
        <v>18</v>
      </c>
      <c r="D15642">
        <v>1</v>
      </c>
      <c r="E15642">
        <v>293.04000000000002</v>
      </c>
      <c r="F15642">
        <v>293.04000000000002</v>
      </c>
      <c r="G15642">
        <v>16.62</v>
      </c>
      <c r="H15642">
        <v>0</v>
      </c>
      <c r="I15642">
        <v>0</v>
      </c>
      <c r="J15642">
        <v>1</v>
      </c>
      <c r="K15642">
        <v>4</v>
      </c>
      <c r="L15642">
        <v>0</v>
      </c>
      <c r="M15642">
        <v>0</v>
      </c>
      <c r="N15642" t="s">
        <v>1078</v>
      </c>
      <c r="O15642" t="s">
        <v>1078</v>
      </c>
      <c r="P15642">
        <v>439.56</v>
      </c>
      <c r="Q15642" t="s">
        <v>52</v>
      </c>
    </row>
    <row r="15643" spans="1:17" x14ac:dyDescent="0.25">
      <c r="A15643">
        <v>15747</v>
      </c>
      <c r="B15643" t="s">
        <v>17</v>
      </c>
      <c r="C15643" t="s">
        <v>23</v>
      </c>
      <c r="D15643">
        <v>1</v>
      </c>
      <c r="E15643">
        <v>293.04000000000002</v>
      </c>
      <c r="F15643">
        <v>293.04000000000002</v>
      </c>
      <c r="G15643">
        <v>-10.130000000000001</v>
      </c>
      <c r="H15643">
        <v>1</v>
      </c>
      <c r="I15643">
        <v>1</v>
      </c>
      <c r="J15643">
        <v>0</v>
      </c>
      <c r="K15643">
        <v>1.83</v>
      </c>
      <c r="L15643">
        <v>0</v>
      </c>
      <c r="M15643">
        <v>0</v>
      </c>
      <c r="N15643" t="s">
        <v>1078</v>
      </c>
      <c r="O15643" t="s">
        <v>1078</v>
      </c>
      <c r="P15643">
        <v>439.56</v>
      </c>
      <c r="Q15643" t="s">
        <v>52</v>
      </c>
    </row>
    <row r="15644" spans="1:17" x14ac:dyDescent="0.25">
      <c r="A15644">
        <v>15748</v>
      </c>
      <c r="B15644" t="s">
        <v>17</v>
      </c>
      <c r="C15644" t="s">
        <v>18</v>
      </c>
      <c r="D15644">
        <v>1</v>
      </c>
      <c r="E15644">
        <v>293.04000000000002</v>
      </c>
      <c r="F15644">
        <v>293.04000000000002</v>
      </c>
      <c r="G15644">
        <v>114.46</v>
      </c>
      <c r="H15644">
        <v>1</v>
      </c>
      <c r="I15644">
        <v>2</v>
      </c>
      <c r="J15644">
        <v>1</v>
      </c>
      <c r="K15644">
        <v>3</v>
      </c>
      <c r="L15644">
        <v>0</v>
      </c>
      <c r="M15644">
        <v>0</v>
      </c>
      <c r="N15644" t="s">
        <v>1078</v>
      </c>
      <c r="O15644" t="s">
        <v>1078</v>
      </c>
      <c r="P15644">
        <v>439.56</v>
      </c>
      <c r="Q15644" t="s">
        <v>52</v>
      </c>
    </row>
    <row r="15645" spans="1:17" x14ac:dyDescent="0.25">
      <c r="A15645">
        <v>15749</v>
      </c>
      <c r="B15645" t="s">
        <v>28</v>
      </c>
      <c r="C15645" t="s">
        <v>18</v>
      </c>
      <c r="D15645">
        <v>1</v>
      </c>
      <c r="E15645">
        <v>293.04000000000002</v>
      </c>
      <c r="F15645">
        <v>293.04000000000002</v>
      </c>
      <c r="G15645">
        <v>135.69</v>
      </c>
      <c r="H15645">
        <v>1</v>
      </c>
      <c r="I15645">
        <v>1</v>
      </c>
      <c r="J15645">
        <v>0</v>
      </c>
      <c r="K15645">
        <v>1.83</v>
      </c>
      <c r="L15645">
        <v>0</v>
      </c>
      <c r="M15645">
        <v>0</v>
      </c>
      <c r="N15645" t="s">
        <v>1078</v>
      </c>
      <c r="O15645" t="s">
        <v>1078</v>
      </c>
      <c r="P15645">
        <v>439.56</v>
      </c>
      <c r="Q15645" t="s">
        <v>52</v>
      </c>
    </row>
    <row r="15646" spans="1:17" x14ac:dyDescent="0.25">
      <c r="A15646">
        <v>15750</v>
      </c>
      <c r="B15646" t="s">
        <v>17</v>
      </c>
      <c r="C15646" t="s">
        <v>23</v>
      </c>
      <c r="D15646">
        <v>1</v>
      </c>
      <c r="E15646">
        <v>293.04000000000002</v>
      </c>
      <c r="F15646">
        <v>293.04000000000002</v>
      </c>
      <c r="G15646">
        <v>125.27</v>
      </c>
      <c r="H15646">
        <v>0</v>
      </c>
      <c r="I15646">
        <v>-1</v>
      </c>
      <c r="J15646">
        <v>0</v>
      </c>
      <c r="K15646">
        <v>1.83</v>
      </c>
      <c r="L15646">
        <v>0</v>
      </c>
      <c r="M15646">
        <v>0</v>
      </c>
      <c r="N15646" t="s">
        <v>1078</v>
      </c>
      <c r="O15646" t="s">
        <v>1078</v>
      </c>
      <c r="P15646">
        <v>439.56</v>
      </c>
      <c r="Q15646" t="s">
        <v>52</v>
      </c>
    </row>
    <row r="15647" spans="1:17" x14ac:dyDescent="0.25">
      <c r="A15647">
        <v>15751</v>
      </c>
      <c r="B15647" t="s">
        <v>28</v>
      </c>
      <c r="C15647" t="s">
        <v>18</v>
      </c>
      <c r="D15647">
        <v>1</v>
      </c>
      <c r="E15647">
        <v>293.04000000000002</v>
      </c>
      <c r="F15647">
        <v>293.04000000000002</v>
      </c>
      <c r="G15647">
        <v>78.77</v>
      </c>
      <c r="H15647">
        <v>0</v>
      </c>
      <c r="I15647">
        <v>0</v>
      </c>
      <c r="J15647">
        <v>0</v>
      </c>
      <c r="K15647">
        <v>1.83</v>
      </c>
      <c r="L15647">
        <v>0</v>
      </c>
      <c r="M15647">
        <v>0</v>
      </c>
      <c r="N15647" t="s">
        <v>1078</v>
      </c>
      <c r="O15647" t="s">
        <v>1078</v>
      </c>
      <c r="P15647">
        <v>439.56</v>
      </c>
      <c r="Q15647" t="s">
        <v>52</v>
      </c>
    </row>
    <row r="15648" spans="1:17" x14ac:dyDescent="0.25">
      <c r="A15648">
        <v>15752</v>
      </c>
      <c r="B15648" t="s">
        <v>28</v>
      </c>
      <c r="C15648" t="s">
        <v>23</v>
      </c>
      <c r="D15648">
        <v>1</v>
      </c>
      <c r="E15648">
        <v>293.04000000000002</v>
      </c>
      <c r="F15648">
        <v>293.04000000000002</v>
      </c>
      <c r="G15648">
        <v>-44.63</v>
      </c>
      <c r="H15648">
        <v>1</v>
      </c>
      <c r="I15648">
        <v>1</v>
      </c>
      <c r="J15648">
        <v>1</v>
      </c>
      <c r="K15648">
        <v>4</v>
      </c>
      <c r="L15648">
        <v>0</v>
      </c>
      <c r="M15648">
        <v>0</v>
      </c>
      <c r="N15648" t="s">
        <v>1078</v>
      </c>
      <c r="O15648" t="s">
        <v>1078</v>
      </c>
      <c r="P15648">
        <v>439.56</v>
      </c>
      <c r="Q15648" t="s">
        <v>52</v>
      </c>
    </row>
    <row r="15649" spans="1:17" x14ac:dyDescent="0.25">
      <c r="A15649">
        <v>15753</v>
      </c>
      <c r="B15649" t="s">
        <v>17</v>
      </c>
      <c r="C15649" t="s">
        <v>18</v>
      </c>
      <c r="D15649">
        <v>1</v>
      </c>
      <c r="E15649">
        <v>293.04000000000002</v>
      </c>
      <c r="F15649">
        <v>293.04000000000002</v>
      </c>
      <c r="G15649">
        <v>129.22999999999999</v>
      </c>
      <c r="H15649">
        <v>1</v>
      </c>
      <c r="I15649">
        <v>2</v>
      </c>
      <c r="J15649">
        <v>1</v>
      </c>
      <c r="K15649">
        <v>4</v>
      </c>
      <c r="L15649">
        <v>0</v>
      </c>
      <c r="M15649">
        <v>0</v>
      </c>
      <c r="N15649" t="s">
        <v>1078</v>
      </c>
      <c r="O15649" t="s">
        <v>1078</v>
      </c>
      <c r="P15649">
        <v>439.56</v>
      </c>
      <c r="Q15649" t="s">
        <v>52</v>
      </c>
    </row>
    <row r="15650" spans="1:17" x14ac:dyDescent="0.25">
      <c r="A15650">
        <v>15754</v>
      </c>
      <c r="B15650" t="s">
        <v>17</v>
      </c>
      <c r="C15650" t="s">
        <v>23</v>
      </c>
      <c r="D15650">
        <v>1</v>
      </c>
      <c r="E15650">
        <v>293.04000000000002</v>
      </c>
      <c r="F15650">
        <v>293.04000000000002</v>
      </c>
      <c r="G15650">
        <v>-232.09</v>
      </c>
      <c r="H15650">
        <v>1</v>
      </c>
      <c r="I15650">
        <v>1</v>
      </c>
      <c r="J15650">
        <v>1</v>
      </c>
      <c r="K15650">
        <v>2</v>
      </c>
      <c r="L15650">
        <v>0</v>
      </c>
      <c r="M15650">
        <v>0</v>
      </c>
      <c r="N15650" t="s">
        <v>1078</v>
      </c>
      <c r="O15650" t="s">
        <v>1078</v>
      </c>
      <c r="P15650">
        <v>439.56</v>
      </c>
      <c r="Q15650" t="s">
        <v>52</v>
      </c>
    </row>
    <row r="15651" spans="1:17" x14ac:dyDescent="0.25">
      <c r="A15651">
        <v>15755</v>
      </c>
      <c r="B15651" t="s">
        <v>17</v>
      </c>
      <c r="C15651" t="s">
        <v>18</v>
      </c>
      <c r="D15651">
        <v>1</v>
      </c>
      <c r="E15651">
        <v>293.04000000000002</v>
      </c>
      <c r="F15651">
        <v>293.04000000000002</v>
      </c>
      <c r="G15651">
        <v>-63.59</v>
      </c>
      <c r="H15651">
        <v>1</v>
      </c>
      <c r="I15651">
        <v>1</v>
      </c>
      <c r="J15651">
        <v>0</v>
      </c>
      <c r="K15651">
        <v>1.83</v>
      </c>
      <c r="L15651">
        <v>0</v>
      </c>
      <c r="M15651">
        <v>0</v>
      </c>
      <c r="N15651" t="s">
        <v>1078</v>
      </c>
      <c r="O15651" t="s">
        <v>1078</v>
      </c>
      <c r="P15651">
        <v>439.56</v>
      </c>
      <c r="Q15651" t="s">
        <v>52</v>
      </c>
    </row>
    <row r="15652" spans="1:17" x14ac:dyDescent="0.25">
      <c r="A15652">
        <v>15756</v>
      </c>
      <c r="B15652" t="s">
        <v>17</v>
      </c>
      <c r="C15652" t="s">
        <v>18</v>
      </c>
      <c r="D15652">
        <v>1</v>
      </c>
      <c r="E15652">
        <v>293.04000000000002</v>
      </c>
      <c r="F15652">
        <v>293.04000000000002</v>
      </c>
      <c r="G15652">
        <v>-183.08</v>
      </c>
      <c r="H15652">
        <v>1</v>
      </c>
      <c r="I15652">
        <v>1</v>
      </c>
      <c r="J15652">
        <v>1</v>
      </c>
      <c r="K15652">
        <v>4</v>
      </c>
      <c r="L15652">
        <v>0</v>
      </c>
      <c r="M15652">
        <v>0</v>
      </c>
      <c r="N15652" t="s">
        <v>1078</v>
      </c>
      <c r="O15652" t="s">
        <v>1078</v>
      </c>
      <c r="P15652">
        <v>439.56</v>
      </c>
      <c r="Q15652" t="s">
        <v>52</v>
      </c>
    </row>
    <row r="15653" spans="1:17" x14ac:dyDescent="0.25">
      <c r="A15653">
        <v>15757</v>
      </c>
      <c r="B15653" t="s">
        <v>33</v>
      </c>
      <c r="C15653" t="s">
        <v>23</v>
      </c>
      <c r="D15653">
        <v>1</v>
      </c>
      <c r="E15653">
        <v>293.04000000000002</v>
      </c>
      <c r="F15653">
        <v>293.04000000000002</v>
      </c>
      <c r="G15653">
        <v>79.239999999999995</v>
      </c>
      <c r="H15653">
        <v>1</v>
      </c>
      <c r="I15653">
        <v>3</v>
      </c>
      <c r="J15653">
        <v>1</v>
      </c>
      <c r="K15653">
        <v>3</v>
      </c>
      <c r="L15653">
        <v>0</v>
      </c>
      <c r="M15653">
        <v>0</v>
      </c>
      <c r="N15653" t="s">
        <v>1078</v>
      </c>
      <c r="O15653" t="s">
        <v>1078</v>
      </c>
      <c r="P15653">
        <v>439.56</v>
      </c>
      <c r="Q15653" t="s">
        <v>52</v>
      </c>
    </row>
    <row r="15654" spans="1:17" x14ac:dyDescent="0.25">
      <c r="A15654">
        <v>15758</v>
      </c>
      <c r="B15654" t="s">
        <v>17</v>
      </c>
      <c r="C15654" t="s">
        <v>18</v>
      </c>
      <c r="D15654">
        <v>1</v>
      </c>
      <c r="E15654">
        <v>293.04000000000002</v>
      </c>
      <c r="F15654">
        <v>293.04000000000002</v>
      </c>
      <c r="G15654">
        <v>24.03</v>
      </c>
      <c r="H15654">
        <v>1</v>
      </c>
      <c r="I15654">
        <v>1</v>
      </c>
      <c r="J15654">
        <v>1</v>
      </c>
      <c r="K15654">
        <v>2</v>
      </c>
      <c r="L15654">
        <v>0</v>
      </c>
      <c r="M15654">
        <v>0</v>
      </c>
      <c r="N15654" t="s">
        <v>1079</v>
      </c>
      <c r="O15654" t="s">
        <v>1079</v>
      </c>
      <c r="P15654">
        <v>439.56</v>
      </c>
      <c r="Q15654" t="s">
        <v>52</v>
      </c>
    </row>
    <row r="15655" spans="1:17" x14ac:dyDescent="0.25">
      <c r="A15655">
        <v>15759</v>
      </c>
      <c r="B15655" t="s">
        <v>17</v>
      </c>
      <c r="C15655" t="s">
        <v>23</v>
      </c>
      <c r="D15655">
        <v>1</v>
      </c>
      <c r="E15655">
        <v>293.04000000000002</v>
      </c>
      <c r="F15655">
        <v>293.04000000000002</v>
      </c>
      <c r="G15655">
        <v>40.619999999999997</v>
      </c>
      <c r="H15655">
        <v>1</v>
      </c>
      <c r="I15655">
        <v>1</v>
      </c>
      <c r="J15655">
        <v>1</v>
      </c>
      <c r="K15655">
        <v>3</v>
      </c>
      <c r="L15655">
        <v>0</v>
      </c>
      <c r="M15655">
        <v>0</v>
      </c>
      <c r="N15655" t="s">
        <v>1079</v>
      </c>
      <c r="O15655" t="s">
        <v>1079</v>
      </c>
      <c r="P15655">
        <v>439.56</v>
      </c>
      <c r="Q15655" t="s">
        <v>52</v>
      </c>
    </row>
    <row r="15656" spans="1:17" x14ac:dyDescent="0.25">
      <c r="A15656">
        <v>15760</v>
      </c>
      <c r="B15656" t="s">
        <v>17</v>
      </c>
      <c r="C15656" t="s">
        <v>18</v>
      </c>
      <c r="D15656">
        <v>1</v>
      </c>
      <c r="E15656">
        <v>293.04000000000002</v>
      </c>
      <c r="F15656">
        <v>293.04000000000002</v>
      </c>
      <c r="G15656">
        <v>41.85</v>
      </c>
      <c r="H15656">
        <v>1</v>
      </c>
      <c r="I15656">
        <v>1</v>
      </c>
      <c r="J15656">
        <v>0</v>
      </c>
      <c r="K15656">
        <v>1.83</v>
      </c>
      <c r="L15656">
        <v>0</v>
      </c>
      <c r="M15656">
        <v>0</v>
      </c>
      <c r="N15656" t="s">
        <v>1079</v>
      </c>
      <c r="O15656" t="s">
        <v>1079</v>
      </c>
      <c r="P15656">
        <v>439.56</v>
      </c>
      <c r="Q15656" t="s">
        <v>52</v>
      </c>
    </row>
    <row r="15657" spans="1:17" x14ac:dyDescent="0.25">
      <c r="A15657">
        <v>15761</v>
      </c>
      <c r="B15657" t="s">
        <v>17</v>
      </c>
      <c r="C15657" t="s">
        <v>23</v>
      </c>
      <c r="D15657">
        <v>1</v>
      </c>
      <c r="E15657">
        <v>293.04000000000002</v>
      </c>
      <c r="F15657">
        <v>293.04000000000002</v>
      </c>
      <c r="G15657">
        <v>112.09</v>
      </c>
      <c r="H15657">
        <v>0</v>
      </c>
      <c r="I15657">
        <v>0</v>
      </c>
      <c r="J15657">
        <v>0</v>
      </c>
      <c r="K15657">
        <v>1.83</v>
      </c>
      <c r="L15657">
        <v>0</v>
      </c>
      <c r="M15657">
        <v>0</v>
      </c>
      <c r="N15657" t="s">
        <v>1079</v>
      </c>
      <c r="O15657" t="s">
        <v>1079</v>
      </c>
      <c r="P15657">
        <v>439.56</v>
      </c>
      <c r="Q15657" t="s">
        <v>52</v>
      </c>
    </row>
    <row r="15658" spans="1:17" x14ac:dyDescent="0.25">
      <c r="A15658">
        <v>15762</v>
      </c>
      <c r="B15658" t="s">
        <v>33</v>
      </c>
      <c r="C15658" t="s">
        <v>18</v>
      </c>
      <c r="D15658">
        <v>1</v>
      </c>
      <c r="E15658">
        <v>293.04000000000002</v>
      </c>
      <c r="F15658">
        <v>293.04000000000002</v>
      </c>
      <c r="G15658">
        <v>122.37</v>
      </c>
      <c r="H15658">
        <v>1</v>
      </c>
      <c r="I15658">
        <v>1</v>
      </c>
      <c r="J15658">
        <v>1</v>
      </c>
      <c r="K15658">
        <v>3</v>
      </c>
      <c r="L15658">
        <v>0</v>
      </c>
      <c r="M15658">
        <v>0</v>
      </c>
      <c r="N15658" t="s">
        <v>1079</v>
      </c>
      <c r="O15658" t="s">
        <v>1079</v>
      </c>
      <c r="P15658">
        <v>439.56</v>
      </c>
      <c r="Q15658" t="s">
        <v>52</v>
      </c>
    </row>
    <row r="15659" spans="1:17" x14ac:dyDescent="0.25">
      <c r="A15659">
        <v>15763</v>
      </c>
      <c r="B15659" t="s">
        <v>17</v>
      </c>
      <c r="C15659" t="s">
        <v>23</v>
      </c>
      <c r="D15659">
        <v>1</v>
      </c>
      <c r="E15659">
        <v>293.04000000000002</v>
      </c>
      <c r="F15659">
        <v>293.04000000000002</v>
      </c>
      <c r="G15659">
        <v>87.68</v>
      </c>
      <c r="H15659">
        <v>1</v>
      </c>
      <c r="I15659">
        <v>2</v>
      </c>
      <c r="J15659">
        <v>1</v>
      </c>
      <c r="K15659">
        <v>2</v>
      </c>
      <c r="L15659">
        <v>0</v>
      </c>
      <c r="M15659">
        <v>0</v>
      </c>
      <c r="N15659" t="s">
        <v>1079</v>
      </c>
      <c r="O15659" t="s">
        <v>1079</v>
      </c>
      <c r="P15659">
        <v>439.56</v>
      </c>
      <c r="Q15659" t="s">
        <v>52</v>
      </c>
    </row>
    <row r="15660" spans="1:17" x14ac:dyDescent="0.25">
      <c r="A15660">
        <v>15764</v>
      </c>
      <c r="B15660" t="s">
        <v>33</v>
      </c>
      <c r="C15660" t="s">
        <v>18</v>
      </c>
      <c r="D15660">
        <v>1</v>
      </c>
      <c r="E15660">
        <v>293.04000000000002</v>
      </c>
      <c r="F15660">
        <v>293.04000000000002</v>
      </c>
      <c r="G15660">
        <v>3.16</v>
      </c>
      <c r="H15660">
        <v>0</v>
      </c>
      <c r="I15660">
        <v>-2</v>
      </c>
      <c r="J15660">
        <v>0</v>
      </c>
      <c r="K15660">
        <v>1.83</v>
      </c>
      <c r="L15660">
        <v>0</v>
      </c>
      <c r="M15660">
        <v>0</v>
      </c>
      <c r="N15660" t="s">
        <v>1079</v>
      </c>
      <c r="O15660" t="s">
        <v>1079</v>
      </c>
      <c r="P15660">
        <v>439.56</v>
      </c>
      <c r="Q15660" t="s">
        <v>52</v>
      </c>
    </row>
    <row r="15661" spans="1:17" x14ac:dyDescent="0.25">
      <c r="A15661">
        <v>15765</v>
      </c>
      <c r="B15661" t="s">
        <v>17</v>
      </c>
      <c r="C15661" t="s">
        <v>23</v>
      </c>
      <c r="D15661">
        <v>1</v>
      </c>
      <c r="E15661">
        <v>293.04000000000002</v>
      </c>
      <c r="F15661">
        <v>293.04000000000002</v>
      </c>
      <c r="G15661">
        <v>96.8</v>
      </c>
      <c r="H15661">
        <v>0</v>
      </c>
      <c r="I15661">
        <v>-1</v>
      </c>
      <c r="J15661">
        <v>0</v>
      </c>
      <c r="K15661">
        <v>1.83</v>
      </c>
      <c r="L15661">
        <v>0</v>
      </c>
      <c r="M15661">
        <v>0</v>
      </c>
      <c r="N15661" t="s">
        <v>1079</v>
      </c>
      <c r="O15661" t="s">
        <v>1079</v>
      </c>
      <c r="P15661">
        <v>439.56</v>
      </c>
      <c r="Q15661" t="s">
        <v>52</v>
      </c>
    </row>
    <row r="15662" spans="1:17" x14ac:dyDescent="0.25">
      <c r="A15662">
        <v>15766</v>
      </c>
      <c r="B15662" t="s">
        <v>17</v>
      </c>
      <c r="C15662" t="s">
        <v>18</v>
      </c>
      <c r="D15662">
        <v>1</v>
      </c>
      <c r="E15662">
        <v>293.04000000000002</v>
      </c>
      <c r="F15662">
        <v>293.04000000000002</v>
      </c>
      <c r="G15662">
        <v>13.63</v>
      </c>
      <c r="H15662">
        <v>0</v>
      </c>
      <c r="I15662">
        <v>0</v>
      </c>
      <c r="J15662">
        <v>0</v>
      </c>
      <c r="K15662">
        <v>1.83</v>
      </c>
      <c r="L15662">
        <v>0</v>
      </c>
      <c r="M15662">
        <v>0</v>
      </c>
      <c r="N15662" t="s">
        <v>1079</v>
      </c>
      <c r="O15662" t="s">
        <v>1079</v>
      </c>
      <c r="P15662">
        <v>439.56</v>
      </c>
      <c r="Q15662" t="s">
        <v>52</v>
      </c>
    </row>
    <row r="15663" spans="1:17" x14ac:dyDescent="0.25">
      <c r="A15663">
        <v>15767</v>
      </c>
      <c r="B15663" t="s">
        <v>17</v>
      </c>
      <c r="C15663" t="s">
        <v>18</v>
      </c>
      <c r="D15663">
        <v>1</v>
      </c>
      <c r="E15663">
        <v>293.04000000000002</v>
      </c>
      <c r="F15663">
        <v>293.04000000000002</v>
      </c>
      <c r="G15663">
        <v>27.69</v>
      </c>
      <c r="H15663">
        <v>0</v>
      </c>
      <c r="I15663">
        <v>0</v>
      </c>
      <c r="J15663">
        <v>1</v>
      </c>
      <c r="K15663">
        <v>4</v>
      </c>
      <c r="L15663">
        <v>0</v>
      </c>
      <c r="M15663">
        <v>0</v>
      </c>
      <c r="N15663" t="s">
        <v>1079</v>
      </c>
      <c r="O15663" t="s">
        <v>1079</v>
      </c>
      <c r="P15663">
        <v>439.56</v>
      </c>
      <c r="Q15663" t="s">
        <v>52</v>
      </c>
    </row>
    <row r="15664" spans="1:17" x14ac:dyDescent="0.25">
      <c r="A15664">
        <v>15768</v>
      </c>
      <c r="B15664" t="s">
        <v>33</v>
      </c>
      <c r="C15664" t="s">
        <v>18</v>
      </c>
      <c r="D15664">
        <v>1</v>
      </c>
      <c r="E15664">
        <v>293.04000000000002</v>
      </c>
      <c r="F15664">
        <v>293.04000000000002</v>
      </c>
      <c r="G15664">
        <v>87.14</v>
      </c>
      <c r="H15664">
        <v>1</v>
      </c>
      <c r="I15664">
        <v>1</v>
      </c>
      <c r="J15664">
        <v>1</v>
      </c>
      <c r="K15664">
        <v>4</v>
      </c>
      <c r="L15664">
        <v>0</v>
      </c>
      <c r="M15664">
        <v>0</v>
      </c>
      <c r="N15664" t="s">
        <v>1079</v>
      </c>
      <c r="O15664" t="s">
        <v>1079</v>
      </c>
      <c r="P15664">
        <v>439.56</v>
      </c>
      <c r="Q15664" t="s">
        <v>52</v>
      </c>
    </row>
    <row r="15665" spans="1:17" x14ac:dyDescent="0.25">
      <c r="A15665">
        <v>15769</v>
      </c>
      <c r="B15665" t="s">
        <v>28</v>
      </c>
      <c r="C15665" t="s">
        <v>18</v>
      </c>
      <c r="D15665">
        <v>1</v>
      </c>
      <c r="E15665">
        <v>293.04000000000002</v>
      </c>
      <c r="F15665">
        <v>293.04000000000002</v>
      </c>
      <c r="G15665">
        <v>21.1</v>
      </c>
      <c r="H15665">
        <v>1</v>
      </c>
      <c r="I15665">
        <v>1</v>
      </c>
      <c r="J15665">
        <v>1</v>
      </c>
      <c r="K15665">
        <v>4</v>
      </c>
      <c r="L15665">
        <v>0</v>
      </c>
      <c r="M15665">
        <v>0</v>
      </c>
      <c r="N15665" t="s">
        <v>1079</v>
      </c>
      <c r="O15665" t="s">
        <v>1079</v>
      </c>
      <c r="P15665">
        <v>439.56</v>
      </c>
      <c r="Q15665" t="s">
        <v>52</v>
      </c>
    </row>
    <row r="15666" spans="1:17" x14ac:dyDescent="0.25">
      <c r="A15666">
        <v>15770</v>
      </c>
      <c r="B15666" t="s">
        <v>33</v>
      </c>
      <c r="C15666" t="s">
        <v>18</v>
      </c>
      <c r="D15666">
        <v>1</v>
      </c>
      <c r="E15666">
        <v>293.04000000000002</v>
      </c>
      <c r="F15666">
        <v>293.04000000000002</v>
      </c>
      <c r="G15666">
        <v>103.18</v>
      </c>
      <c r="H15666">
        <v>0</v>
      </c>
      <c r="I15666">
        <v>1</v>
      </c>
      <c r="J15666">
        <v>1</v>
      </c>
      <c r="K15666">
        <v>3</v>
      </c>
      <c r="L15666">
        <v>0</v>
      </c>
      <c r="M15666">
        <v>0</v>
      </c>
      <c r="N15666" t="s">
        <v>1079</v>
      </c>
      <c r="O15666" t="s">
        <v>1079</v>
      </c>
      <c r="P15666">
        <v>439.56</v>
      </c>
      <c r="Q15666" t="s">
        <v>52</v>
      </c>
    </row>
    <row r="15667" spans="1:17" x14ac:dyDescent="0.25">
      <c r="A15667">
        <v>15771</v>
      </c>
      <c r="B15667" t="s">
        <v>28</v>
      </c>
      <c r="C15667" t="s">
        <v>23</v>
      </c>
      <c r="D15667">
        <v>1</v>
      </c>
      <c r="E15667">
        <v>293.04000000000002</v>
      </c>
      <c r="F15667">
        <v>293.04000000000002</v>
      </c>
      <c r="G15667">
        <v>25.27</v>
      </c>
      <c r="H15667">
        <v>1</v>
      </c>
      <c r="I15667">
        <v>1</v>
      </c>
      <c r="J15667">
        <v>1</v>
      </c>
      <c r="K15667">
        <v>2</v>
      </c>
      <c r="L15667">
        <v>0</v>
      </c>
      <c r="M15667">
        <v>0</v>
      </c>
      <c r="N15667" t="s">
        <v>1079</v>
      </c>
      <c r="O15667" t="s">
        <v>1079</v>
      </c>
      <c r="P15667">
        <v>439.56</v>
      </c>
      <c r="Q15667" t="s">
        <v>52</v>
      </c>
    </row>
    <row r="15668" spans="1:17" x14ac:dyDescent="0.25">
      <c r="A15668">
        <v>15772</v>
      </c>
      <c r="B15668" t="s">
        <v>28</v>
      </c>
      <c r="C15668" t="s">
        <v>18</v>
      </c>
      <c r="D15668">
        <v>1</v>
      </c>
      <c r="E15668">
        <v>293.04000000000002</v>
      </c>
      <c r="F15668">
        <v>293.04000000000002</v>
      </c>
      <c r="G15668">
        <v>-203.08</v>
      </c>
      <c r="H15668">
        <v>1</v>
      </c>
      <c r="I15668">
        <v>1</v>
      </c>
      <c r="J15668">
        <v>1</v>
      </c>
      <c r="K15668">
        <v>2</v>
      </c>
      <c r="L15668">
        <v>0</v>
      </c>
      <c r="M15668">
        <v>0</v>
      </c>
      <c r="N15668" t="s">
        <v>1079</v>
      </c>
      <c r="O15668" t="s">
        <v>1079</v>
      </c>
      <c r="P15668">
        <v>439.56</v>
      </c>
      <c r="Q15668" t="s">
        <v>52</v>
      </c>
    </row>
    <row r="15669" spans="1:17" x14ac:dyDescent="0.25">
      <c r="A15669">
        <v>15773</v>
      </c>
      <c r="B15669" t="s">
        <v>28</v>
      </c>
      <c r="C15669" t="s">
        <v>18</v>
      </c>
      <c r="D15669">
        <v>1</v>
      </c>
      <c r="E15669">
        <v>293.04000000000002</v>
      </c>
      <c r="F15669">
        <v>293.04000000000002</v>
      </c>
      <c r="G15669">
        <v>106.37</v>
      </c>
      <c r="H15669">
        <v>1</v>
      </c>
      <c r="I15669">
        <v>4</v>
      </c>
      <c r="J15669">
        <v>1</v>
      </c>
      <c r="K15669">
        <v>4</v>
      </c>
      <c r="L15669">
        <v>0</v>
      </c>
      <c r="M15669">
        <v>0</v>
      </c>
      <c r="N15669" t="s">
        <v>1079</v>
      </c>
      <c r="O15669" t="s">
        <v>1079</v>
      </c>
      <c r="P15669">
        <v>439.56</v>
      </c>
      <c r="Q15669" t="s">
        <v>52</v>
      </c>
    </row>
    <row r="15670" spans="1:17" x14ac:dyDescent="0.25">
      <c r="A15670">
        <v>15774</v>
      </c>
      <c r="B15670" t="s">
        <v>28</v>
      </c>
      <c r="C15670" t="s">
        <v>18</v>
      </c>
      <c r="D15670">
        <v>1</v>
      </c>
      <c r="E15670">
        <v>293.04000000000002</v>
      </c>
      <c r="F15670">
        <v>293.04000000000002</v>
      </c>
      <c r="G15670">
        <v>76.92</v>
      </c>
      <c r="H15670">
        <v>0</v>
      </c>
      <c r="I15670">
        <v>0</v>
      </c>
      <c r="J15670">
        <v>0</v>
      </c>
      <c r="K15670">
        <v>1.83</v>
      </c>
      <c r="L15670">
        <v>0</v>
      </c>
      <c r="M15670">
        <v>0</v>
      </c>
      <c r="N15670" t="s">
        <v>1079</v>
      </c>
      <c r="O15670" t="s">
        <v>1079</v>
      </c>
      <c r="P15670">
        <v>439.56</v>
      </c>
      <c r="Q15670" t="s">
        <v>52</v>
      </c>
    </row>
    <row r="15671" spans="1:17" x14ac:dyDescent="0.25">
      <c r="A15671">
        <v>15775</v>
      </c>
      <c r="B15671" t="s">
        <v>28</v>
      </c>
      <c r="C15671" t="s">
        <v>23</v>
      </c>
      <c r="D15671">
        <v>1</v>
      </c>
      <c r="E15671">
        <v>293.04000000000002</v>
      </c>
      <c r="F15671">
        <v>293.04000000000002</v>
      </c>
      <c r="G15671">
        <v>73.38</v>
      </c>
      <c r="H15671">
        <v>1</v>
      </c>
      <c r="I15671">
        <v>1</v>
      </c>
      <c r="J15671">
        <v>1</v>
      </c>
      <c r="K15671">
        <v>4</v>
      </c>
      <c r="L15671">
        <v>0</v>
      </c>
      <c r="M15671">
        <v>0</v>
      </c>
      <c r="N15671" t="s">
        <v>1079</v>
      </c>
      <c r="O15671" t="s">
        <v>1079</v>
      </c>
      <c r="P15671">
        <v>439.56</v>
      </c>
      <c r="Q15671" t="s">
        <v>52</v>
      </c>
    </row>
    <row r="15672" spans="1:17" x14ac:dyDescent="0.25">
      <c r="A15672">
        <v>15776</v>
      </c>
      <c r="B15672" t="s">
        <v>33</v>
      </c>
      <c r="C15672" t="s">
        <v>18</v>
      </c>
      <c r="D15672">
        <v>1</v>
      </c>
      <c r="E15672">
        <v>293.04000000000002</v>
      </c>
      <c r="F15672">
        <v>293.04000000000002</v>
      </c>
      <c r="G15672">
        <v>48.06</v>
      </c>
      <c r="H15672">
        <v>1</v>
      </c>
      <c r="I15672">
        <v>2</v>
      </c>
      <c r="J15672">
        <v>0</v>
      </c>
      <c r="K15672">
        <v>1.83</v>
      </c>
      <c r="L15672">
        <v>0</v>
      </c>
      <c r="M15672">
        <v>0</v>
      </c>
      <c r="N15672" t="s">
        <v>1079</v>
      </c>
      <c r="O15672" t="s">
        <v>1079</v>
      </c>
      <c r="P15672">
        <v>439.56</v>
      </c>
      <c r="Q15672" t="s">
        <v>52</v>
      </c>
    </row>
    <row r="15673" spans="1:17" x14ac:dyDescent="0.25">
      <c r="A15673">
        <v>15777</v>
      </c>
      <c r="B15673" t="s">
        <v>33</v>
      </c>
      <c r="C15673" t="s">
        <v>23</v>
      </c>
      <c r="D15673">
        <v>1</v>
      </c>
      <c r="E15673">
        <v>293.04000000000002</v>
      </c>
      <c r="F15673">
        <v>293.04000000000002</v>
      </c>
      <c r="G15673">
        <v>82.21</v>
      </c>
      <c r="H15673">
        <v>0</v>
      </c>
      <c r="I15673">
        <v>3</v>
      </c>
      <c r="J15673">
        <v>1</v>
      </c>
      <c r="K15673">
        <v>4</v>
      </c>
      <c r="L15673">
        <v>0</v>
      </c>
      <c r="M15673">
        <v>0</v>
      </c>
      <c r="N15673" t="s">
        <v>1079</v>
      </c>
      <c r="O15673" t="s">
        <v>1079</v>
      </c>
      <c r="P15673">
        <v>439.56</v>
      </c>
      <c r="Q15673" t="s">
        <v>52</v>
      </c>
    </row>
    <row r="15674" spans="1:17" x14ac:dyDescent="0.25">
      <c r="A15674">
        <v>15778</v>
      </c>
      <c r="B15674" t="s">
        <v>33</v>
      </c>
      <c r="C15674" t="s">
        <v>23</v>
      </c>
      <c r="D15674">
        <v>1</v>
      </c>
      <c r="E15674">
        <v>293.04000000000002</v>
      </c>
      <c r="F15674">
        <v>293.04000000000002</v>
      </c>
      <c r="G15674">
        <v>-49.23</v>
      </c>
      <c r="H15674">
        <v>1</v>
      </c>
      <c r="I15674">
        <v>1</v>
      </c>
      <c r="J15674">
        <v>0</v>
      </c>
      <c r="K15674">
        <v>1.83</v>
      </c>
      <c r="L15674">
        <v>0</v>
      </c>
      <c r="M15674">
        <v>0</v>
      </c>
      <c r="N15674" t="s">
        <v>1079</v>
      </c>
      <c r="O15674" t="s">
        <v>1079</v>
      </c>
      <c r="P15674">
        <v>439.56</v>
      </c>
      <c r="Q15674" t="s">
        <v>52</v>
      </c>
    </row>
    <row r="15675" spans="1:17" x14ac:dyDescent="0.25">
      <c r="A15675">
        <v>15779</v>
      </c>
      <c r="B15675" t="s">
        <v>28</v>
      </c>
      <c r="C15675" t="s">
        <v>23</v>
      </c>
      <c r="D15675">
        <v>1</v>
      </c>
      <c r="E15675">
        <v>293.04000000000002</v>
      </c>
      <c r="F15675">
        <v>293.04000000000002</v>
      </c>
      <c r="G15675">
        <v>87.18</v>
      </c>
      <c r="H15675">
        <v>0</v>
      </c>
      <c r="I15675">
        <v>-2</v>
      </c>
      <c r="J15675">
        <v>0</v>
      </c>
      <c r="K15675">
        <v>1.83</v>
      </c>
      <c r="L15675">
        <v>0</v>
      </c>
      <c r="M15675">
        <v>0</v>
      </c>
      <c r="N15675" t="s">
        <v>1079</v>
      </c>
      <c r="O15675" t="s">
        <v>1079</v>
      </c>
      <c r="P15675">
        <v>439.56</v>
      </c>
      <c r="Q15675" t="s">
        <v>52</v>
      </c>
    </row>
    <row r="15676" spans="1:17" x14ac:dyDescent="0.25">
      <c r="A15676">
        <v>15780</v>
      </c>
      <c r="B15676" t="s">
        <v>33</v>
      </c>
      <c r="C15676" t="s">
        <v>18</v>
      </c>
      <c r="D15676">
        <v>1</v>
      </c>
      <c r="E15676">
        <v>293.04000000000002</v>
      </c>
      <c r="F15676">
        <v>293.04000000000002</v>
      </c>
      <c r="G15676">
        <v>119.82</v>
      </c>
      <c r="H15676">
        <v>0</v>
      </c>
      <c r="I15676">
        <v>-1</v>
      </c>
      <c r="J15676">
        <v>0</v>
      </c>
      <c r="K15676">
        <v>1.83</v>
      </c>
      <c r="L15676">
        <v>0</v>
      </c>
      <c r="M15676">
        <v>0</v>
      </c>
      <c r="N15676" t="s">
        <v>1079</v>
      </c>
      <c r="O15676" t="s">
        <v>1079</v>
      </c>
      <c r="P15676">
        <v>439.56</v>
      </c>
      <c r="Q15676" t="s">
        <v>52</v>
      </c>
    </row>
    <row r="15677" spans="1:17" x14ac:dyDescent="0.25">
      <c r="A15677">
        <v>15781</v>
      </c>
      <c r="B15677" t="s">
        <v>33</v>
      </c>
      <c r="C15677" t="s">
        <v>23</v>
      </c>
      <c r="D15677">
        <v>1</v>
      </c>
      <c r="E15677">
        <v>293.04000000000002</v>
      </c>
      <c r="F15677">
        <v>293.04000000000002</v>
      </c>
      <c r="G15677">
        <v>-29.14</v>
      </c>
      <c r="H15677">
        <v>1</v>
      </c>
      <c r="I15677">
        <v>2</v>
      </c>
      <c r="J15677">
        <v>1</v>
      </c>
      <c r="K15677">
        <v>3</v>
      </c>
      <c r="L15677">
        <v>0</v>
      </c>
      <c r="M15677">
        <v>0</v>
      </c>
      <c r="N15677" t="s">
        <v>1079</v>
      </c>
      <c r="O15677" t="s">
        <v>1079</v>
      </c>
      <c r="P15677">
        <v>439.56</v>
      </c>
      <c r="Q15677" t="s">
        <v>52</v>
      </c>
    </row>
    <row r="15678" spans="1:17" x14ac:dyDescent="0.25">
      <c r="A15678">
        <v>15782</v>
      </c>
      <c r="B15678" t="s">
        <v>17</v>
      </c>
      <c r="C15678" t="s">
        <v>23</v>
      </c>
      <c r="D15678">
        <v>1</v>
      </c>
      <c r="E15678">
        <v>293.04000000000002</v>
      </c>
      <c r="F15678">
        <v>293.04000000000002</v>
      </c>
      <c r="G15678">
        <v>-32.97</v>
      </c>
      <c r="H15678">
        <v>1</v>
      </c>
      <c r="I15678">
        <v>3</v>
      </c>
      <c r="J15678">
        <v>0</v>
      </c>
      <c r="K15678">
        <v>1.83</v>
      </c>
      <c r="L15678">
        <v>0</v>
      </c>
      <c r="M15678">
        <v>0</v>
      </c>
      <c r="N15678" t="s">
        <v>1079</v>
      </c>
      <c r="O15678" t="s">
        <v>1079</v>
      </c>
      <c r="P15678">
        <v>439.56</v>
      </c>
      <c r="Q15678" t="s">
        <v>52</v>
      </c>
    </row>
    <row r="15679" spans="1:17" x14ac:dyDescent="0.25">
      <c r="A15679">
        <v>15783</v>
      </c>
      <c r="B15679" t="s">
        <v>17</v>
      </c>
      <c r="C15679" t="s">
        <v>18</v>
      </c>
      <c r="D15679">
        <v>1</v>
      </c>
      <c r="E15679">
        <v>293.04000000000002</v>
      </c>
      <c r="F15679">
        <v>293.04000000000002</v>
      </c>
      <c r="G15679">
        <v>133.33000000000001</v>
      </c>
      <c r="H15679">
        <v>1</v>
      </c>
      <c r="I15679">
        <v>4</v>
      </c>
      <c r="J15679">
        <v>1</v>
      </c>
      <c r="K15679">
        <v>2</v>
      </c>
      <c r="L15679">
        <v>0</v>
      </c>
      <c r="M15679">
        <v>0</v>
      </c>
      <c r="N15679" t="s">
        <v>1079</v>
      </c>
      <c r="O15679" t="s">
        <v>1079</v>
      </c>
      <c r="P15679">
        <v>439.56</v>
      </c>
      <c r="Q15679" t="s">
        <v>52</v>
      </c>
    </row>
    <row r="15680" spans="1:17" x14ac:dyDescent="0.25">
      <c r="A15680">
        <v>15784</v>
      </c>
      <c r="B15680" t="s">
        <v>33</v>
      </c>
      <c r="C15680" t="s">
        <v>23</v>
      </c>
      <c r="D15680">
        <v>1</v>
      </c>
      <c r="E15680">
        <v>293.04000000000002</v>
      </c>
      <c r="F15680">
        <v>293.04000000000002</v>
      </c>
      <c r="G15680">
        <v>130.81</v>
      </c>
      <c r="H15680">
        <v>0</v>
      </c>
      <c r="I15680">
        <v>-2</v>
      </c>
      <c r="J15680">
        <v>0</v>
      </c>
      <c r="K15680">
        <v>1.83</v>
      </c>
      <c r="L15680">
        <v>0</v>
      </c>
      <c r="M15680">
        <v>0</v>
      </c>
      <c r="N15680" t="s">
        <v>1079</v>
      </c>
      <c r="O15680" t="s">
        <v>1079</v>
      </c>
      <c r="P15680">
        <v>439.56</v>
      </c>
      <c r="Q15680" t="s">
        <v>52</v>
      </c>
    </row>
    <row r="15681" spans="1:17" x14ac:dyDescent="0.25">
      <c r="A15681">
        <v>15785</v>
      </c>
      <c r="B15681" t="s">
        <v>17</v>
      </c>
      <c r="C15681" t="s">
        <v>18</v>
      </c>
      <c r="D15681">
        <v>1</v>
      </c>
      <c r="E15681">
        <v>293.04000000000002</v>
      </c>
      <c r="F15681">
        <v>293.04000000000002</v>
      </c>
      <c r="G15681">
        <v>-145.38</v>
      </c>
      <c r="H15681">
        <v>0</v>
      </c>
      <c r="I15681">
        <v>-1</v>
      </c>
      <c r="J15681">
        <v>0</v>
      </c>
      <c r="K15681">
        <v>1.83</v>
      </c>
      <c r="L15681">
        <v>0</v>
      </c>
      <c r="M15681">
        <v>0</v>
      </c>
      <c r="N15681" t="s">
        <v>1079</v>
      </c>
      <c r="O15681" t="s">
        <v>1079</v>
      </c>
      <c r="P15681">
        <v>439.56</v>
      </c>
      <c r="Q15681" t="s">
        <v>52</v>
      </c>
    </row>
    <row r="15682" spans="1:17" x14ac:dyDescent="0.25">
      <c r="A15682">
        <v>15786</v>
      </c>
      <c r="B15682" t="s">
        <v>17</v>
      </c>
      <c r="C15682" t="s">
        <v>18</v>
      </c>
      <c r="D15682">
        <v>1</v>
      </c>
      <c r="E15682">
        <v>293.04000000000002</v>
      </c>
      <c r="F15682">
        <v>293.04000000000002</v>
      </c>
      <c r="G15682">
        <v>-75.44</v>
      </c>
      <c r="H15682">
        <v>0</v>
      </c>
      <c r="I15682">
        <v>0</v>
      </c>
      <c r="J15682">
        <v>0</v>
      </c>
      <c r="K15682">
        <v>1.83</v>
      </c>
      <c r="L15682">
        <v>0</v>
      </c>
      <c r="M15682">
        <v>0</v>
      </c>
      <c r="N15682" t="s">
        <v>1079</v>
      </c>
      <c r="O15682" t="s">
        <v>1079</v>
      </c>
      <c r="P15682">
        <v>439.56</v>
      </c>
      <c r="Q15682" t="s">
        <v>52</v>
      </c>
    </row>
    <row r="15683" spans="1:17" x14ac:dyDescent="0.25">
      <c r="A15683">
        <v>15787</v>
      </c>
      <c r="B15683" t="s">
        <v>17</v>
      </c>
      <c r="C15683" t="s">
        <v>23</v>
      </c>
      <c r="D15683">
        <v>1</v>
      </c>
      <c r="E15683">
        <v>293.04000000000002</v>
      </c>
      <c r="F15683">
        <v>293.04000000000002</v>
      </c>
      <c r="G15683">
        <v>21.1</v>
      </c>
      <c r="H15683">
        <v>1</v>
      </c>
      <c r="I15683">
        <v>1</v>
      </c>
      <c r="J15683">
        <v>1</v>
      </c>
      <c r="K15683">
        <v>4</v>
      </c>
      <c r="L15683">
        <v>0</v>
      </c>
      <c r="M15683">
        <v>0</v>
      </c>
      <c r="N15683" t="s">
        <v>1079</v>
      </c>
      <c r="O15683" t="s">
        <v>1079</v>
      </c>
      <c r="P15683">
        <v>439.56</v>
      </c>
      <c r="Q15683" t="s">
        <v>52</v>
      </c>
    </row>
    <row r="15684" spans="1:17" x14ac:dyDescent="0.25">
      <c r="A15684">
        <v>15788</v>
      </c>
      <c r="B15684" t="s">
        <v>17</v>
      </c>
      <c r="C15684" t="s">
        <v>18</v>
      </c>
      <c r="D15684">
        <v>1</v>
      </c>
      <c r="E15684">
        <v>293.04000000000002</v>
      </c>
      <c r="F15684">
        <v>293.04000000000002</v>
      </c>
      <c r="G15684">
        <v>76.75</v>
      </c>
      <c r="H15684">
        <v>1</v>
      </c>
      <c r="I15684">
        <v>2</v>
      </c>
      <c r="J15684">
        <v>1</v>
      </c>
      <c r="K15684">
        <v>3</v>
      </c>
      <c r="L15684">
        <v>0</v>
      </c>
      <c r="M15684">
        <v>0</v>
      </c>
      <c r="N15684" t="s">
        <v>1079</v>
      </c>
      <c r="O15684" t="s">
        <v>1079</v>
      </c>
      <c r="P15684">
        <v>439.56</v>
      </c>
      <c r="Q15684" t="s">
        <v>52</v>
      </c>
    </row>
    <row r="15685" spans="1:17" x14ac:dyDescent="0.25">
      <c r="A15685">
        <v>15789</v>
      </c>
      <c r="B15685" t="s">
        <v>17</v>
      </c>
      <c r="C15685" t="s">
        <v>18</v>
      </c>
      <c r="D15685">
        <v>1</v>
      </c>
      <c r="E15685">
        <v>293.04000000000002</v>
      </c>
      <c r="F15685">
        <v>293.04000000000002</v>
      </c>
      <c r="G15685">
        <v>137.85</v>
      </c>
      <c r="H15685">
        <v>0</v>
      </c>
      <c r="I15685">
        <v>-2</v>
      </c>
      <c r="J15685">
        <v>0</v>
      </c>
      <c r="K15685">
        <v>1.83</v>
      </c>
      <c r="L15685">
        <v>0</v>
      </c>
      <c r="M15685">
        <v>0</v>
      </c>
      <c r="N15685" t="s">
        <v>1079</v>
      </c>
      <c r="O15685" t="s">
        <v>1079</v>
      </c>
      <c r="P15685">
        <v>439.56</v>
      </c>
      <c r="Q15685" t="s">
        <v>52</v>
      </c>
    </row>
    <row r="15686" spans="1:17" x14ac:dyDescent="0.25">
      <c r="A15686">
        <v>15790</v>
      </c>
      <c r="B15686" t="s">
        <v>17</v>
      </c>
      <c r="C15686" t="s">
        <v>23</v>
      </c>
      <c r="D15686">
        <v>1</v>
      </c>
      <c r="E15686">
        <v>293.04000000000002</v>
      </c>
      <c r="F15686">
        <v>293.04000000000002</v>
      </c>
      <c r="G15686">
        <v>11.6</v>
      </c>
      <c r="H15686">
        <v>0</v>
      </c>
      <c r="I15686">
        <v>-1</v>
      </c>
      <c r="J15686">
        <v>0</v>
      </c>
      <c r="K15686">
        <v>1.83</v>
      </c>
      <c r="L15686">
        <v>0</v>
      </c>
      <c r="M15686">
        <v>0</v>
      </c>
      <c r="N15686" t="s">
        <v>1079</v>
      </c>
      <c r="O15686" t="s">
        <v>1079</v>
      </c>
      <c r="P15686">
        <v>439.56</v>
      </c>
      <c r="Q15686" t="s">
        <v>52</v>
      </c>
    </row>
    <row r="15687" spans="1:17" x14ac:dyDescent="0.25">
      <c r="A15687">
        <v>15791</v>
      </c>
      <c r="B15687" t="s">
        <v>17</v>
      </c>
      <c r="C15687" t="s">
        <v>18</v>
      </c>
      <c r="D15687">
        <v>1</v>
      </c>
      <c r="E15687">
        <v>293.04000000000002</v>
      </c>
      <c r="F15687">
        <v>293.04000000000002</v>
      </c>
      <c r="G15687">
        <v>87.91</v>
      </c>
      <c r="H15687">
        <v>0</v>
      </c>
      <c r="I15687">
        <v>0</v>
      </c>
      <c r="J15687">
        <v>0</v>
      </c>
      <c r="K15687">
        <v>1.83</v>
      </c>
      <c r="L15687">
        <v>0</v>
      </c>
      <c r="M15687">
        <v>0</v>
      </c>
      <c r="N15687" t="s">
        <v>1079</v>
      </c>
      <c r="O15687" t="s">
        <v>1079</v>
      </c>
      <c r="P15687">
        <v>439.56</v>
      </c>
      <c r="Q15687" t="s">
        <v>52</v>
      </c>
    </row>
    <row r="15688" spans="1:17" x14ac:dyDescent="0.25">
      <c r="A15688">
        <v>15792</v>
      </c>
      <c r="B15688" t="s">
        <v>28</v>
      </c>
      <c r="C15688" t="s">
        <v>23</v>
      </c>
      <c r="D15688">
        <v>1</v>
      </c>
      <c r="E15688">
        <v>293.04000000000002</v>
      </c>
      <c r="F15688">
        <v>293.04000000000002</v>
      </c>
      <c r="G15688">
        <v>41.76</v>
      </c>
      <c r="H15688">
        <v>1</v>
      </c>
      <c r="I15688">
        <v>1</v>
      </c>
      <c r="J15688">
        <v>1</v>
      </c>
      <c r="K15688">
        <v>4</v>
      </c>
      <c r="L15688">
        <v>0</v>
      </c>
      <c r="M15688">
        <v>0</v>
      </c>
      <c r="N15688" t="s">
        <v>1079</v>
      </c>
      <c r="O15688" t="s">
        <v>1079</v>
      </c>
      <c r="P15688">
        <v>439.56</v>
      </c>
      <c r="Q15688" t="s">
        <v>52</v>
      </c>
    </row>
    <row r="15689" spans="1:17" x14ac:dyDescent="0.25">
      <c r="A15689">
        <v>15793</v>
      </c>
      <c r="B15689" t="s">
        <v>17</v>
      </c>
      <c r="C15689" t="s">
        <v>18</v>
      </c>
      <c r="D15689">
        <v>1</v>
      </c>
      <c r="E15689">
        <v>293.04000000000002</v>
      </c>
      <c r="F15689">
        <v>293.04000000000002</v>
      </c>
      <c r="G15689">
        <v>-8.91</v>
      </c>
      <c r="H15689">
        <v>1</v>
      </c>
      <c r="I15689">
        <v>1</v>
      </c>
      <c r="J15689">
        <v>0</v>
      </c>
      <c r="K15689">
        <v>1.83</v>
      </c>
      <c r="L15689">
        <v>0</v>
      </c>
      <c r="M15689">
        <v>0</v>
      </c>
      <c r="N15689" t="s">
        <v>1079</v>
      </c>
      <c r="O15689" t="s">
        <v>1079</v>
      </c>
      <c r="P15689">
        <v>439.56</v>
      </c>
      <c r="Q15689" t="s">
        <v>52</v>
      </c>
    </row>
    <row r="15690" spans="1:17" x14ac:dyDescent="0.25">
      <c r="A15690">
        <v>15794</v>
      </c>
      <c r="B15690" t="s">
        <v>28</v>
      </c>
      <c r="C15690" t="s">
        <v>23</v>
      </c>
      <c r="D15690">
        <v>1</v>
      </c>
      <c r="E15690">
        <v>293.04000000000002</v>
      </c>
      <c r="F15690">
        <v>293.04000000000002</v>
      </c>
      <c r="G15690">
        <v>-15.14</v>
      </c>
      <c r="H15690">
        <v>1</v>
      </c>
      <c r="I15690">
        <v>1</v>
      </c>
      <c r="J15690">
        <v>1</v>
      </c>
      <c r="K15690">
        <v>4</v>
      </c>
      <c r="L15690">
        <v>0</v>
      </c>
      <c r="M15690">
        <v>0</v>
      </c>
      <c r="N15690" t="s">
        <v>1079</v>
      </c>
      <c r="O15690" t="s">
        <v>1079</v>
      </c>
      <c r="P15690">
        <v>439.56</v>
      </c>
      <c r="Q15690" t="s">
        <v>52</v>
      </c>
    </row>
    <row r="15691" spans="1:17" x14ac:dyDescent="0.25">
      <c r="A15691">
        <v>15795</v>
      </c>
      <c r="B15691" t="s">
        <v>17</v>
      </c>
      <c r="C15691" t="s">
        <v>18</v>
      </c>
      <c r="D15691">
        <v>1</v>
      </c>
      <c r="E15691">
        <v>293.04000000000002</v>
      </c>
      <c r="F15691">
        <v>293.04000000000002</v>
      </c>
      <c r="G15691">
        <v>33.56</v>
      </c>
      <c r="H15691">
        <v>0</v>
      </c>
      <c r="I15691">
        <v>-1</v>
      </c>
      <c r="J15691">
        <v>0</v>
      </c>
      <c r="K15691">
        <v>1.83</v>
      </c>
      <c r="L15691">
        <v>0</v>
      </c>
      <c r="M15691">
        <v>0</v>
      </c>
      <c r="N15691" t="s">
        <v>1079</v>
      </c>
      <c r="O15691" t="s">
        <v>1079</v>
      </c>
      <c r="P15691">
        <v>439.56</v>
      </c>
      <c r="Q15691" t="s">
        <v>52</v>
      </c>
    </row>
    <row r="15692" spans="1:17" x14ac:dyDescent="0.25">
      <c r="A15692">
        <v>15796</v>
      </c>
      <c r="B15692" t="s">
        <v>17</v>
      </c>
      <c r="C15692" t="s">
        <v>23</v>
      </c>
      <c r="D15692">
        <v>1</v>
      </c>
      <c r="E15692">
        <v>293.04000000000002</v>
      </c>
      <c r="F15692">
        <v>293.04000000000002</v>
      </c>
      <c r="G15692">
        <v>93.54</v>
      </c>
      <c r="H15692">
        <v>0</v>
      </c>
      <c r="I15692">
        <v>0</v>
      </c>
      <c r="J15692">
        <v>0</v>
      </c>
      <c r="K15692">
        <v>1.83</v>
      </c>
      <c r="L15692">
        <v>0</v>
      </c>
      <c r="M15692">
        <v>0</v>
      </c>
      <c r="N15692" t="s">
        <v>1079</v>
      </c>
      <c r="O15692" t="s">
        <v>1079</v>
      </c>
      <c r="P15692">
        <v>439.56</v>
      </c>
      <c r="Q15692" t="s">
        <v>52</v>
      </c>
    </row>
    <row r="15693" spans="1:17" x14ac:dyDescent="0.25">
      <c r="A15693">
        <v>15797</v>
      </c>
      <c r="B15693" t="s">
        <v>28</v>
      </c>
      <c r="C15693" t="s">
        <v>18</v>
      </c>
      <c r="D15693">
        <v>1</v>
      </c>
      <c r="E15693">
        <v>293.04000000000002</v>
      </c>
      <c r="F15693">
        <v>293.04000000000002</v>
      </c>
      <c r="G15693">
        <v>87.18</v>
      </c>
      <c r="H15693">
        <v>1</v>
      </c>
      <c r="I15693">
        <v>1</v>
      </c>
      <c r="J15693">
        <v>1</v>
      </c>
      <c r="K15693">
        <v>1</v>
      </c>
      <c r="L15693">
        <v>1</v>
      </c>
      <c r="M15693">
        <v>0</v>
      </c>
      <c r="N15693" t="s">
        <v>1079</v>
      </c>
      <c r="O15693" t="s">
        <v>1079</v>
      </c>
      <c r="P15693">
        <v>439.56</v>
      </c>
      <c r="Q15693" t="s">
        <v>52</v>
      </c>
    </row>
    <row r="15694" spans="1:17" x14ac:dyDescent="0.25">
      <c r="A15694">
        <v>15798</v>
      </c>
      <c r="B15694" t="s">
        <v>28</v>
      </c>
      <c r="C15694" t="s">
        <v>18</v>
      </c>
      <c r="D15694">
        <v>1</v>
      </c>
      <c r="E15694">
        <v>293.04000000000002</v>
      </c>
      <c r="F15694">
        <v>293.04000000000002</v>
      </c>
      <c r="G15694">
        <v>-57.36</v>
      </c>
      <c r="H15694">
        <v>1</v>
      </c>
      <c r="I15694">
        <v>1</v>
      </c>
      <c r="J15694">
        <v>1</v>
      </c>
      <c r="K15694">
        <v>2</v>
      </c>
      <c r="L15694">
        <v>0</v>
      </c>
      <c r="M15694">
        <v>0</v>
      </c>
      <c r="N15694" t="s">
        <v>1079</v>
      </c>
      <c r="O15694" t="s">
        <v>1079</v>
      </c>
      <c r="P15694">
        <v>439.56</v>
      </c>
      <c r="Q15694" t="s">
        <v>52</v>
      </c>
    </row>
    <row r="15695" spans="1:17" x14ac:dyDescent="0.25">
      <c r="A15695">
        <v>15799</v>
      </c>
      <c r="B15695" t="s">
        <v>28</v>
      </c>
      <c r="C15695" t="s">
        <v>23</v>
      </c>
      <c r="D15695">
        <v>1</v>
      </c>
      <c r="E15695">
        <v>293.04000000000002</v>
      </c>
      <c r="F15695">
        <v>293.04000000000002</v>
      </c>
      <c r="G15695">
        <v>-32.229999999999997</v>
      </c>
      <c r="H15695">
        <v>0</v>
      </c>
      <c r="I15695">
        <v>1</v>
      </c>
      <c r="J15695">
        <v>1</v>
      </c>
      <c r="K15695">
        <v>4</v>
      </c>
      <c r="L15695">
        <v>0</v>
      </c>
      <c r="M15695">
        <v>0</v>
      </c>
      <c r="N15695" t="s">
        <v>1079</v>
      </c>
      <c r="O15695" t="s">
        <v>1079</v>
      </c>
      <c r="P15695">
        <v>439.56</v>
      </c>
      <c r="Q15695" t="s">
        <v>52</v>
      </c>
    </row>
    <row r="15696" spans="1:17" x14ac:dyDescent="0.25">
      <c r="A15696">
        <v>15800</v>
      </c>
      <c r="B15696" t="s">
        <v>28</v>
      </c>
      <c r="C15696" t="s">
        <v>18</v>
      </c>
      <c r="D15696">
        <v>1</v>
      </c>
      <c r="E15696">
        <v>293.04000000000002</v>
      </c>
      <c r="F15696">
        <v>293.04000000000002</v>
      </c>
      <c r="G15696">
        <v>-3.43</v>
      </c>
      <c r="H15696">
        <v>0</v>
      </c>
      <c r="I15696">
        <v>-1</v>
      </c>
      <c r="J15696">
        <v>0</v>
      </c>
      <c r="K15696">
        <v>1.83</v>
      </c>
      <c r="L15696">
        <v>0</v>
      </c>
      <c r="M15696">
        <v>0</v>
      </c>
      <c r="N15696" t="s">
        <v>1079</v>
      </c>
      <c r="O15696" t="s">
        <v>1079</v>
      </c>
      <c r="P15696">
        <v>439.56</v>
      </c>
      <c r="Q15696" t="s">
        <v>52</v>
      </c>
    </row>
    <row r="15697" spans="1:17" x14ac:dyDescent="0.25">
      <c r="A15697">
        <v>15801</v>
      </c>
      <c r="B15697" t="s">
        <v>17</v>
      </c>
      <c r="C15697" t="s">
        <v>18</v>
      </c>
      <c r="D15697">
        <v>1</v>
      </c>
      <c r="E15697">
        <v>293.04000000000002</v>
      </c>
      <c r="F15697">
        <v>293.04000000000002</v>
      </c>
      <c r="G15697">
        <v>80</v>
      </c>
      <c r="H15697">
        <v>0</v>
      </c>
      <c r="I15697">
        <v>0</v>
      </c>
      <c r="J15697">
        <v>0</v>
      </c>
      <c r="K15697">
        <v>1.83</v>
      </c>
      <c r="L15697">
        <v>0</v>
      </c>
      <c r="M15697">
        <v>0</v>
      </c>
      <c r="N15697" t="s">
        <v>1079</v>
      </c>
      <c r="O15697" t="s">
        <v>1079</v>
      </c>
      <c r="P15697">
        <v>439.56</v>
      </c>
      <c r="Q15697" t="s">
        <v>52</v>
      </c>
    </row>
    <row r="15698" spans="1:17" x14ac:dyDescent="0.25">
      <c r="A15698">
        <v>15802</v>
      </c>
      <c r="B15698" t="s">
        <v>17</v>
      </c>
      <c r="C15698" t="s">
        <v>23</v>
      </c>
      <c r="D15698">
        <v>1</v>
      </c>
      <c r="E15698">
        <v>293.04000000000002</v>
      </c>
      <c r="F15698">
        <v>293.04000000000002</v>
      </c>
      <c r="G15698">
        <v>89.93</v>
      </c>
      <c r="H15698">
        <v>1</v>
      </c>
      <c r="I15698">
        <v>1</v>
      </c>
      <c r="J15698">
        <v>1</v>
      </c>
      <c r="K15698">
        <v>3</v>
      </c>
      <c r="L15698">
        <v>0</v>
      </c>
      <c r="M15698">
        <v>0</v>
      </c>
      <c r="N15698" t="s">
        <v>1079</v>
      </c>
      <c r="O15698" t="s">
        <v>1079</v>
      </c>
      <c r="P15698">
        <v>439.56</v>
      </c>
      <c r="Q15698" t="s">
        <v>52</v>
      </c>
    </row>
    <row r="15699" spans="1:17" x14ac:dyDescent="0.25">
      <c r="A15699">
        <v>15803</v>
      </c>
      <c r="B15699" t="s">
        <v>17</v>
      </c>
      <c r="C15699" t="s">
        <v>23</v>
      </c>
      <c r="D15699">
        <v>1</v>
      </c>
      <c r="E15699">
        <v>293.04000000000002</v>
      </c>
      <c r="F15699">
        <v>293.04000000000002</v>
      </c>
      <c r="G15699">
        <v>130.15</v>
      </c>
      <c r="H15699">
        <v>1</v>
      </c>
      <c r="I15699">
        <v>4</v>
      </c>
      <c r="J15699">
        <v>1</v>
      </c>
      <c r="K15699">
        <v>3</v>
      </c>
      <c r="L15699">
        <v>0</v>
      </c>
      <c r="M15699">
        <v>0</v>
      </c>
      <c r="N15699" t="s">
        <v>1079</v>
      </c>
      <c r="O15699" t="s">
        <v>1079</v>
      </c>
      <c r="P15699">
        <v>439.56</v>
      </c>
      <c r="Q15699" t="s">
        <v>52</v>
      </c>
    </row>
    <row r="15700" spans="1:17" x14ac:dyDescent="0.25">
      <c r="A15700">
        <v>15804</v>
      </c>
      <c r="B15700" t="s">
        <v>17</v>
      </c>
      <c r="C15700" t="s">
        <v>18</v>
      </c>
      <c r="D15700">
        <v>1</v>
      </c>
      <c r="E15700">
        <v>293.04000000000002</v>
      </c>
      <c r="F15700">
        <v>293.04000000000002</v>
      </c>
      <c r="G15700">
        <v>139.19</v>
      </c>
      <c r="H15700">
        <v>0</v>
      </c>
      <c r="I15700">
        <v>-2</v>
      </c>
      <c r="J15700">
        <v>1</v>
      </c>
      <c r="K15700">
        <v>4</v>
      </c>
      <c r="L15700">
        <v>0</v>
      </c>
      <c r="M15700">
        <v>0</v>
      </c>
      <c r="N15700" t="s">
        <v>1079</v>
      </c>
      <c r="O15700" t="s">
        <v>1079</v>
      </c>
      <c r="P15700">
        <v>439.56</v>
      </c>
      <c r="Q15700" t="s">
        <v>52</v>
      </c>
    </row>
    <row r="15701" spans="1:17" x14ac:dyDescent="0.25">
      <c r="A15701">
        <v>15805</v>
      </c>
      <c r="B15701" t="s">
        <v>33</v>
      </c>
      <c r="C15701" t="s">
        <v>18</v>
      </c>
      <c r="D15701">
        <v>1</v>
      </c>
      <c r="E15701">
        <v>293.04000000000002</v>
      </c>
      <c r="F15701">
        <v>293.04000000000002</v>
      </c>
      <c r="G15701">
        <v>31.79</v>
      </c>
      <c r="H15701">
        <v>0</v>
      </c>
      <c r="I15701">
        <v>-1</v>
      </c>
      <c r="J15701">
        <v>0</v>
      </c>
      <c r="K15701">
        <v>1.83</v>
      </c>
      <c r="L15701">
        <v>0</v>
      </c>
      <c r="M15701">
        <v>0</v>
      </c>
      <c r="N15701" t="s">
        <v>1079</v>
      </c>
      <c r="O15701" t="s">
        <v>1079</v>
      </c>
      <c r="P15701">
        <v>439.56</v>
      </c>
      <c r="Q15701" t="s">
        <v>52</v>
      </c>
    </row>
    <row r="15702" spans="1:17" x14ac:dyDescent="0.25">
      <c r="A15702">
        <v>15806</v>
      </c>
      <c r="B15702" t="s">
        <v>33</v>
      </c>
      <c r="C15702" t="s">
        <v>18</v>
      </c>
      <c r="D15702">
        <v>1</v>
      </c>
      <c r="E15702">
        <v>293.04000000000002</v>
      </c>
      <c r="F15702">
        <v>293.04000000000002</v>
      </c>
      <c r="G15702">
        <v>106.59</v>
      </c>
      <c r="H15702">
        <v>0</v>
      </c>
      <c r="I15702">
        <v>0</v>
      </c>
      <c r="J15702">
        <v>0</v>
      </c>
      <c r="K15702">
        <v>1.83</v>
      </c>
      <c r="L15702">
        <v>0</v>
      </c>
      <c r="M15702">
        <v>0</v>
      </c>
      <c r="N15702" t="s">
        <v>1079</v>
      </c>
      <c r="O15702" t="s">
        <v>1079</v>
      </c>
      <c r="P15702">
        <v>439.56</v>
      </c>
      <c r="Q15702" t="s">
        <v>52</v>
      </c>
    </row>
    <row r="15703" spans="1:17" x14ac:dyDescent="0.25">
      <c r="A15703">
        <v>15807</v>
      </c>
      <c r="B15703" t="s">
        <v>33</v>
      </c>
      <c r="C15703" t="s">
        <v>23</v>
      </c>
      <c r="D15703">
        <v>1</v>
      </c>
      <c r="E15703">
        <v>293.04000000000002</v>
      </c>
      <c r="F15703">
        <v>293.04000000000002</v>
      </c>
      <c r="G15703">
        <v>89.89</v>
      </c>
      <c r="H15703">
        <v>1</v>
      </c>
      <c r="I15703">
        <v>1</v>
      </c>
      <c r="J15703">
        <v>0</v>
      </c>
      <c r="K15703">
        <v>1.83</v>
      </c>
      <c r="L15703">
        <v>0</v>
      </c>
      <c r="M15703">
        <v>0</v>
      </c>
      <c r="N15703" t="s">
        <v>1079</v>
      </c>
      <c r="O15703" t="s">
        <v>1079</v>
      </c>
      <c r="P15703">
        <v>439.56</v>
      </c>
      <c r="Q15703" t="s">
        <v>52</v>
      </c>
    </row>
    <row r="15704" spans="1:17" x14ac:dyDescent="0.25">
      <c r="A15704">
        <v>15808</v>
      </c>
      <c r="B15704" t="s">
        <v>33</v>
      </c>
      <c r="C15704" t="s">
        <v>18</v>
      </c>
      <c r="D15704">
        <v>1</v>
      </c>
      <c r="E15704">
        <v>293.04000000000002</v>
      </c>
      <c r="F15704">
        <v>293.04000000000002</v>
      </c>
      <c r="G15704">
        <v>32.78</v>
      </c>
      <c r="H15704">
        <v>1</v>
      </c>
      <c r="I15704">
        <v>2</v>
      </c>
      <c r="J15704">
        <v>1</v>
      </c>
      <c r="K15704">
        <v>3</v>
      </c>
      <c r="L15704">
        <v>0</v>
      </c>
      <c r="M15704">
        <v>0</v>
      </c>
      <c r="N15704" t="s">
        <v>1079</v>
      </c>
      <c r="O15704" t="s">
        <v>1079</v>
      </c>
      <c r="P15704">
        <v>439.56</v>
      </c>
      <c r="Q15704" t="s">
        <v>52</v>
      </c>
    </row>
    <row r="15705" spans="1:17" x14ac:dyDescent="0.25">
      <c r="A15705">
        <v>15809</v>
      </c>
      <c r="B15705" t="s">
        <v>33</v>
      </c>
      <c r="C15705" t="s">
        <v>23</v>
      </c>
      <c r="D15705">
        <v>1</v>
      </c>
      <c r="E15705">
        <v>293.04000000000002</v>
      </c>
      <c r="F15705">
        <v>293.04000000000002</v>
      </c>
      <c r="G15705">
        <v>95.24</v>
      </c>
      <c r="H15705">
        <v>0</v>
      </c>
      <c r="I15705">
        <v>-2</v>
      </c>
      <c r="J15705">
        <v>0</v>
      </c>
      <c r="K15705">
        <v>1.83</v>
      </c>
      <c r="L15705">
        <v>0</v>
      </c>
      <c r="M15705">
        <v>0</v>
      </c>
      <c r="N15705" t="s">
        <v>1079</v>
      </c>
      <c r="O15705" t="s">
        <v>1079</v>
      </c>
      <c r="P15705">
        <v>439.56</v>
      </c>
      <c r="Q15705" t="s">
        <v>52</v>
      </c>
    </row>
    <row r="15706" spans="1:17" x14ac:dyDescent="0.25">
      <c r="A15706">
        <v>15810</v>
      </c>
      <c r="B15706" t="s">
        <v>33</v>
      </c>
      <c r="C15706" t="s">
        <v>18</v>
      </c>
      <c r="D15706">
        <v>1</v>
      </c>
      <c r="E15706">
        <v>293.04000000000002</v>
      </c>
      <c r="F15706">
        <v>293.04000000000002</v>
      </c>
      <c r="G15706">
        <v>16.48</v>
      </c>
      <c r="H15706">
        <v>0</v>
      </c>
      <c r="I15706">
        <v>-1</v>
      </c>
      <c r="J15706">
        <v>0</v>
      </c>
      <c r="K15706">
        <v>1.83</v>
      </c>
      <c r="L15706">
        <v>0</v>
      </c>
      <c r="M15706">
        <v>0</v>
      </c>
      <c r="N15706" t="s">
        <v>1079</v>
      </c>
      <c r="O15706" t="s">
        <v>1079</v>
      </c>
      <c r="P15706">
        <v>439.56</v>
      </c>
      <c r="Q15706" t="s">
        <v>52</v>
      </c>
    </row>
    <row r="15707" spans="1:17" x14ac:dyDescent="0.25">
      <c r="A15707">
        <v>15811</v>
      </c>
      <c r="B15707" t="s">
        <v>17</v>
      </c>
      <c r="C15707" t="s">
        <v>23</v>
      </c>
      <c r="D15707">
        <v>1</v>
      </c>
      <c r="E15707">
        <v>293.04000000000002</v>
      </c>
      <c r="F15707">
        <v>293.04000000000002</v>
      </c>
      <c r="G15707">
        <v>21.1</v>
      </c>
      <c r="H15707">
        <v>0</v>
      </c>
      <c r="I15707">
        <v>0</v>
      </c>
      <c r="J15707">
        <v>0</v>
      </c>
      <c r="K15707">
        <v>1.83</v>
      </c>
      <c r="L15707">
        <v>0</v>
      </c>
      <c r="M15707">
        <v>0</v>
      </c>
      <c r="N15707" t="s">
        <v>1079</v>
      </c>
      <c r="O15707" t="s">
        <v>1079</v>
      </c>
      <c r="P15707">
        <v>439.56</v>
      </c>
      <c r="Q15707" t="s">
        <v>52</v>
      </c>
    </row>
    <row r="15708" spans="1:17" x14ac:dyDescent="0.25">
      <c r="A15708">
        <v>15812</v>
      </c>
      <c r="B15708" t="s">
        <v>17</v>
      </c>
      <c r="C15708" t="s">
        <v>18</v>
      </c>
      <c r="D15708">
        <v>1</v>
      </c>
      <c r="E15708">
        <v>293.04000000000002</v>
      </c>
      <c r="F15708">
        <v>293.04000000000002</v>
      </c>
      <c r="G15708">
        <v>75.209999999999994</v>
      </c>
      <c r="H15708">
        <v>1</v>
      </c>
      <c r="I15708">
        <v>1</v>
      </c>
      <c r="J15708">
        <v>1</v>
      </c>
      <c r="K15708">
        <v>3</v>
      </c>
      <c r="L15708">
        <v>0</v>
      </c>
      <c r="M15708">
        <v>0</v>
      </c>
      <c r="N15708" t="s">
        <v>1079</v>
      </c>
      <c r="O15708" t="s">
        <v>1079</v>
      </c>
      <c r="P15708">
        <v>439.56</v>
      </c>
      <c r="Q15708" t="s">
        <v>52</v>
      </c>
    </row>
    <row r="15709" spans="1:17" x14ac:dyDescent="0.25">
      <c r="A15709">
        <v>15813</v>
      </c>
      <c r="B15709" t="s">
        <v>17</v>
      </c>
      <c r="C15709" t="s">
        <v>18</v>
      </c>
      <c r="D15709">
        <v>1</v>
      </c>
      <c r="E15709">
        <v>293.04000000000002</v>
      </c>
      <c r="F15709">
        <v>293.04000000000002</v>
      </c>
      <c r="G15709">
        <v>119.18</v>
      </c>
      <c r="H15709">
        <v>1</v>
      </c>
      <c r="I15709">
        <v>4</v>
      </c>
      <c r="J15709">
        <v>1</v>
      </c>
      <c r="K15709">
        <v>3</v>
      </c>
      <c r="L15709">
        <v>0</v>
      </c>
      <c r="M15709">
        <v>0</v>
      </c>
      <c r="N15709" t="s">
        <v>1079</v>
      </c>
      <c r="O15709" t="s">
        <v>1079</v>
      </c>
      <c r="P15709">
        <v>439.56</v>
      </c>
      <c r="Q15709" t="s">
        <v>52</v>
      </c>
    </row>
    <row r="15710" spans="1:17" x14ac:dyDescent="0.25">
      <c r="A15710">
        <v>15814</v>
      </c>
      <c r="B15710" t="s">
        <v>33</v>
      </c>
      <c r="C15710" t="s">
        <v>23</v>
      </c>
      <c r="D15710">
        <v>1</v>
      </c>
      <c r="E15710">
        <v>293.04000000000002</v>
      </c>
      <c r="F15710">
        <v>293.04000000000002</v>
      </c>
      <c r="G15710">
        <v>118.15</v>
      </c>
      <c r="H15710">
        <v>0</v>
      </c>
      <c r="I15710">
        <v>0</v>
      </c>
      <c r="J15710">
        <v>0</v>
      </c>
      <c r="K15710">
        <v>1.83</v>
      </c>
      <c r="L15710">
        <v>0</v>
      </c>
      <c r="M15710">
        <v>0</v>
      </c>
      <c r="N15710" t="s">
        <v>1079</v>
      </c>
      <c r="O15710" t="s">
        <v>1079</v>
      </c>
      <c r="P15710">
        <v>439.56</v>
      </c>
      <c r="Q15710" t="s">
        <v>52</v>
      </c>
    </row>
    <row r="15711" spans="1:17" x14ac:dyDescent="0.25">
      <c r="A15711">
        <v>15815</v>
      </c>
      <c r="B15711" t="s">
        <v>33</v>
      </c>
      <c r="C15711" t="s">
        <v>18</v>
      </c>
      <c r="D15711">
        <v>1</v>
      </c>
      <c r="E15711">
        <v>293.04000000000002</v>
      </c>
      <c r="F15711">
        <v>293.04000000000002</v>
      </c>
      <c r="G15711">
        <v>104.62</v>
      </c>
      <c r="H15711">
        <v>1</v>
      </c>
      <c r="I15711">
        <v>1</v>
      </c>
      <c r="J15711">
        <v>1</v>
      </c>
      <c r="K15711">
        <v>3</v>
      </c>
      <c r="L15711">
        <v>0</v>
      </c>
      <c r="M15711">
        <v>0</v>
      </c>
      <c r="N15711" t="s">
        <v>1079</v>
      </c>
      <c r="O15711" t="s">
        <v>1079</v>
      </c>
      <c r="P15711">
        <v>439.56</v>
      </c>
      <c r="Q15711" t="s">
        <v>52</v>
      </c>
    </row>
    <row r="15712" spans="1:17" x14ac:dyDescent="0.25">
      <c r="A15712">
        <v>15816</v>
      </c>
      <c r="B15712" t="s">
        <v>28</v>
      </c>
      <c r="C15712" t="s">
        <v>18</v>
      </c>
      <c r="D15712">
        <v>1</v>
      </c>
      <c r="E15712">
        <v>293.04000000000002</v>
      </c>
      <c r="F15712">
        <v>293.04000000000002</v>
      </c>
      <c r="G15712">
        <v>122.37</v>
      </c>
      <c r="H15712">
        <v>1</v>
      </c>
      <c r="I15712">
        <v>1</v>
      </c>
      <c r="J15712">
        <v>1</v>
      </c>
      <c r="K15712">
        <v>4</v>
      </c>
      <c r="L15712">
        <v>0</v>
      </c>
      <c r="M15712">
        <v>0</v>
      </c>
      <c r="N15712" t="s">
        <v>1079</v>
      </c>
      <c r="O15712" t="s">
        <v>1079</v>
      </c>
      <c r="P15712">
        <v>439.56</v>
      </c>
      <c r="Q15712" t="s">
        <v>52</v>
      </c>
    </row>
    <row r="15713" spans="1:17" x14ac:dyDescent="0.25">
      <c r="A15713">
        <v>15817</v>
      </c>
      <c r="B15713" t="s">
        <v>17</v>
      </c>
      <c r="C15713" t="s">
        <v>18</v>
      </c>
      <c r="D15713">
        <v>1</v>
      </c>
      <c r="E15713">
        <v>293.04000000000002</v>
      </c>
      <c r="F15713">
        <v>293.04000000000002</v>
      </c>
      <c r="G15713">
        <v>90.26</v>
      </c>
      <c r="H15713">
        <v>1</v>
      </c>
      <c r="I15713">
        <v>1</v>
      </c>
      <c r="J15713">
        <v>0</v>
      </c>
      <c r="K15713">
        <v>1.83</v>
      </c>
      <c r="L15713">
        <v>0</v>
      </c>
      <c r="M15713">
        <v>0</v>
      </c>
      <c r="N15713" t="s">
        <v>1079</v>
      </c>
      <c r="O15713" t="s">
        <v>1079</v>
      </c>
      <c r="P15713">
        <v>439.56</v>
      </c>
      <c r="Q15713" t="s">
        <v>52</v>
      </c>
    </row>
    <row r="15714" spans="1:17" x14ac:dyDescent="0.25">
      <c r="A15714">
        <v>15818</v>
      </c>
      <c r="B15714" t="s">
        <v>33</v>
      </c>
      <c r="C15714" t="s">
        <v>23</v>
      </c>
      <c r="D15714">
        <v>1</v>
      </c>
      <c r="E15714">
        <v>293.04000000000002</v>
      </c>
      <c r="F15714">
        <v>293.04000000000002</v>
      </c>
      <c r="G15714">
        <v>131.87</v>
      </c>
      <c r="H15714">
        <v>1</v>
      </c>
      <c r="I15714">
        <v>4</v>
      </c>
      <c r="J15714">
        <v>1</v>
      </c>
      <c r="K15714">
        <v>3</v>
      </c>
      <c r="L15714">
        <v>0</v>
      </c>
      <c r="M15714">
        <v>0</v>
      </c>
      <c r="N15714" t="s">
        <v>1079</v>
      </c>
      <c r="O15714" t="s">
        <v>1079</v>
      </c>
      <c r="P15714">
        <v>439.56</v>
      </c>
      <c r="Q15714" t="s">
        <v>52</v>
      </c>
    </row>
    <row r="15715" spans="1:17" x14ac:dyDescent="0.25">
      <c r="A15715">
        <v>15819</v>
      </c>
      <c r="B15715" t="s">
        <v>33</v>
      </c>
      <c r="C15715" t="s">
        <v>18</v>
      </c>
      <c r="D15715">
        <v>1</v>
      </c>
      <c r="E15715">
        <v>293.04000000000002</v>
      </c>
      <c r="F15715">
        <v>293.04000000000002</v>
      </c>
      <c r="G15715">
        <v>8</v>
      </c>
      <c r="H15715">
        <v>0</v>
      </c>
      <c r="I15715">
        <v>0</v>
      </c>
      <c r="J15715">
        <v>0</v>
      </c>
      <c r="K15715">
        <v>1.83</v>
      </c>
      <c r="L15715">
        <v>0</v>
      </c>
      <c r="M15715">
        <v>0</v>
      </c>
      <c r="N15715" t="s">
        <v>1079</v>
      </c>
      <c r="O15715" t="s">
        <v>1079</v>
      </c>
      <c r="P15715">
        <v>439.56</v>
      </c>
      <c r="Q15715" t="s">
        <v>52</v>
      </c>
    </row>
    <row r="15716" spans="1:17" x14ac:dyDescent="0.25">
      <c r="A15716">
        <v>15820</v>
      </c>
      <c r="B15716" t="s">
        <v>33</v>
      </c>
      <c r="C15716" t="s">
        <v>18</v>
      </c>
      <c r="D15716">
        <v>1</v>
      </c>
      <c r="E15716">
        <v>293.04000000000002</v>
      </c>
      <c r="F15716">
        <v>293.04000000000002</v>
      </c>
      <c r="G15716">
        <v>13.63</v>
      </c>
      <c r="H15716">
        <v>0</v>
      </c>
      <c r="I15716">
        <v>-1</v>
      </c>
      <c r="J15716">
        <v>0</v>
      </c>
      <c r="K15716">
        <v>1.83</v>
      </c>
      <c r="L15716">
        <v>0</v>
      </c>
      <c r="M15716">
        <v>0</v>
      </c>
      <c r="N15716" t="s">
        <v>1079</v>
      </c>
      <c r="O15716" t="s">
        <v>1079</v>
      </c>
      <c r="P15716">
        <v>439.56</v>
      </c>
      <c r="Q15716" t="s">
        <v>52</v>
      </c>
    </row>
    <row r="15717" spans="1:17" x14ac:dyDescent="0.25">
      <c r="A15717">
        <v>15821</v>
      </c>
      <c r="B15717" t="s">
        <v>17</v>
      </c>
      <c r="C15717" t="s">
        <v>18</v>
      </c>
      <c r="D15717">
        <v>1</v>
      </c>
      <c r="E15717">
        <v>293.04000000000002</v>
      </c>
      <c r="F15717">
        <v>293.04000000000002</v>
      </c>
      <c r="G15717">
        <v>83.08</v>
      </c>
      <c r="H15717">
        <v>0</v>
      </c>
      <c r="I15717">
        <v>0</v>
      </c>
      <c r="J15717">
        <v>0</v>
      </c>
      <c r="K15717">
        <v>1.83</v>
      </c>
      <c r="L15717">
        <v>0</v>
      </c>
      <c r="M15717">
        <v>0</v>
      </c>
      <c r="N15717" t="s">
        <v>1079</v>
      </c>
      <c r="O15717" t="s">
        <v>1079</v>
      </c>
      <c r="P15717">
        <v>439.56</v>
      </c>
      <c r="Q15717" t="s">
        <v>52</v>
      </c>
    </row>
    <row r="15718" spans="1:17" x14ac:dyDescent="0.25">
      <c r="A15718">
        <v>15822</v>
      </c>
      <c r="B15718" t="s">
        <v>33</v>
      </c>
      <c r="C15718" t="s">
        <v>18</v>
      </c>
      <c r="D15718">
        <v>1</v>
      </c>
      <c r="E15718">
        <v>293.04000000000002</v>
      </c>
      <c r="F15718">
        <v>293.04000000000002</v>
      </c>
      <c r="G15718">
        <v>69.599999999999994</v>
      </c>
      <c r="H15718">
        <v>1</v>
      </c>
      <c r="I15718">
        <v>1</v>
      </c>
      <c r="J15718">
        <v>1</v>
      </c>
      <c r="K15718">
        <v>4</v>
      </c>
      <c r="L15718">
        <v>0</v>
      </c>
      <c r="M15718">
        <v>0</v>
      </c>
      <c r="N15718" t="s">
        <v>1079</v>
      </c>
      <c r="O15718" t="s">
        <v>1079</v>
      </c>
      <c r="P15718">
        <v>439.56</v>
      </c>
      <c r="Q15718" t="s">
        <v>52</v>
      </c>
    </row>
    <row r="15719" spans="1:17" x14ac:dyDescent="0.25">
      <c r="A15719">
        <v>15823</v>
      </c>
      <c r="B15719" t="s">
        <v>33</v>
      </c>
      <c r="C15719" t="s">
        <v>23</v>
      </c>
      <c r="D15719">
        <v>1</v>
      </c>
      <c r="E15719">
        <v>293.04000000000002</v>
      </c>
      <c r="F15719">
        <v>293.04000000000002</v>
      </c>
      <c r="G15719">
        <v>137.85</v>
      </c>
      <c r="H15719">
        <v>1</v>
      </c>
      <c r="I15719">
        <v>2</v>
      </c>
      <c r="J15719">
        <v>1</v>
      </c>
      <c r="K15719">
        <v>4</v>
      </c>
      <c r="L15719">
        <v>0</v>
      </c>
      <c r="M15719">
        <v>0</v>
      </c>
      <c r="N15719" t="s">
        <v>1079</v>
      </c>
      <c r="O15719" t="s">
        <v>1079</v>
      </c>
      <c r="P15719">
        <v>439.56</v>
      </c>
      <c r="Q15719" t="s">
        <v>52</v>
      </c>
    </row>
    <row r="15720" spans="1:17" x14ac:dyDescent="0.25">
      <c r="A15720">
        <v>15824</v>
      </c>
      <c r="B15720" t="s">
        <v>17</v>
      </c>
      <c r="C15720" t="s">
        <v>18</v>
      </c>
      <c r="D15720">
        <v>1</v>
      </c>
      <c r="E15720">
        <v>293.04000000000002</v>
      </c>
      <c r="F15720">
        <v>293.04000000000002</v>
      </c>
      <c r="G15720">
        <v>28.42</v>
      </c>
      <c r="H15720">
        <v>0</v>
      </c>
      <c r="I15720">
        <v>0</v>
      </c>
      <c r="J15720">
        <v>1</v>
      </c>
      <c r="K15720">
        <v>5</v>
      </c>
      <c r="L15720">
        <v>0</v>
      </c>
      <c r="M15720">
        <v>0</v>
      </c>
      <c r="N15720" t="s">
        <v>1079</v>
      </c>
      <c r="O15720" t="s">
        <v>1079</v>
      </c>
      <c r="P15720">
        <v>439.56</v>
      </c>
      <c r="Q15720" t="s">
        <v>52</v>
      </c>
    </row>
    <row r="15721" spans="1:17" x14ac:dyDescent="0.25">
      <c r="A15721">
        <v>15825</v>
      </c>
      <c r="B15721" t="s">
        <v>17</v>
      </c>
      <c r="C15721" t="s">
        <v>18</v>
      </c>
      <c r="D15721">
        <v>1</v>
      </c>
      <c r="E15721">
        <v>293.04000000000002</v>
      </c>
      <c r="F15721">
        <v>293.04000000000002</v>
      </c>
      <c r="G15721">
        <v>140.72</v>
      </c>
      <c r="H15721">
        <v>1</v>
      </c>
      <c r="I15721">
        <v>1</v>
      </c>
      <c r="J15721">
        <v>1</v>
      </c>
      <c r="K15721">
        <v>3</v>
      </c>
      <c r="L15721">
        <v>0</v>
      </c>
      <c r="M15721">
        <v>0</v>
      </c>
      <c r="N15721" t="s">
        <v>1079</v>
      </c>
      <c r="O15721" t="s">
        <v>1079</v>
      </c>
      <c r="P15721">
        <v>439.56</v>
      </c>
      <c r="Q15721" t="s">
        <v>52</v>
      </c>
    </row>
    <row r="15722" spans="1:17" x14ac:dyDescent="0.25">
      <c r="A15722">
        <v>15826</v>
      </c>
      <c r="B15722" t="s">
        <v>17</v>
      </c>
      <c r="C15722" t="s">
        <v>23</v>
      </c>
      <c r="D15722">
        <v>1</v>
      </c>
      <c r="E15722">
        <v>293.04000000000002</v>
      </c>
      <c r="F15722">
        <v>293.04000000000002</v>
      </c>
      <c r="G15722">
        <v>81.23</v>
      </c>
      <c r="H15722">
        <v>1</v>
      </c>
      <c r="I15722">
        <v>1</v>
      </c>
      <c r="J15722">
        <v>1</v>
      </c>
      <c r="K15722">
        <v>3</v>
      </c>
      <c r="L15722">
        <v>0</v>
      </c>
      <c r="M15722">
        <v>0</v>
      </c>
      <c r="N15722" t="s">
        <v>1080</v>
      </c>
      <c r="O15722" t="s">
        <v>1080</v>
      </c>
      <c r="P15722">
        <v>439.56</v>
      </c>
      <c r="Q15722" t="s">
        <v>52</v>
      </c>
    </row>
    <row r="15723" spans="1:17" x14ac:dyDescent="0.25">
      <c r="A15723">
        <v>15827</v>
      </c>
      <c r="B15723" t="s">
        <v>17</v>
      </c>
      <c r="C15723" t="s">
        <v>18</v>
      </c>
      <c r="D15723">
        <v>1</v>
      </c>
      <c r="E15723">
        <v>293.04000000000002</v>
      </c>
      <c r="F15723">
        <v>293.04000000000002</v>
      </c>
      <c r="G15723">
        <v>67.400000000000006</v>
      </c>
      <c r="H15723">
        <v>1</v>
      </c>
      <c r="I15723">
        <v>1</v>
      </c>
      <c r="J15723">
        <v>0</v>
      </c>
      <c r="K15723">
        <v>1.83</v>
      </c>
      <c r="L15723">
        <v>0</v>
      </c>
      <c r="M15723">
        <v>0</v>
      </c>
      <c r="N15723" t="s">
        <v>1080</v>
      </c>
      <c r="O15723" t="s">
        <v>1080</v>
      </c>
      <c r="P15723">
        <v>439.56</v>
      </c>
      <c r="Q15723" t="s">
        <v>52</v>
      </c>
    </row>
    <row r="15724" spans="1:17" x14ac:dyDescent="0.25">
      <c r="A15724">
        <v>15828</v>
      </c>
      <c r="B15724" t="s">
        <v>17</v>
      </c>
      <c r="C15724" t="s">
        <v>18</v>
      </c>
      <c r="D15724">
        <v>1</v>
      </c>
      <c r="E15724">
        <v>293.04000000000002</v>
      </c>
      <c r="F15724">
        <v>293.04000000000002</v>
      </c>
      <c r="G15724">
        <v>43.96</v>
      </c>
      <c r="H15724">
        <v>1</v>
      </c>
      <c r="I15724">
        <v>1</v>
      </c>
      <c r="J15724">
        <v>0</v>
      </c>
      <c r="K15724">
        <v>1.83</v>
      </c>
      <c r="L15724">
        <v>0</v>
      </c>
      <c r="M15724">
        <v>0</v>
      </c>
      <c r="N15724" t="s">
        <v>1080</v>
      </c>
      <c r="O15724" t="s">
        <v>1080</v>
      </c>
      <c r="P15724">
        <v>439.56</v>
      </c>
      <c r="Q15724" t="s">
        <v>52</v>
      </c>
    </row>
    <row r="15725" spans="1:17" x14ac:dyDescent="0.25">
      <c r="A15725">
        <v>15829</v>
      </c>
      <c r="B15725" t="s">
        <v>17</v>
      </c>
      <c r="C15725" t="s">
        <v>23</v>
      </c>
      <c r="D15725">
        <v>1</v>
      </c>
      <c r="E15725">
        <v>293.04000000000002</v>
      </c>
      <c r="F15725">
        <v>293.04000000000002</v>
      </c>
      <c r="G15725">
        <v>60.95</v>
      </c>
      <c r="H15725">
        <v>1</v>
      </c>
      <c r="I15725">
        <v>1</v>
      </c>
      <c r="J15725">
        <v>0</v>
      </c>
      <c r="K15725">
        <v>1.83</v>
      </c>
      <c r="L15725">
        <v>0</v>
      </c>
      <c r="M15725">
        <v>0</v>
      </c>
      <c r="N15725" t="s">
        <v>1080</v>
      </c>
      <c r="O15725" t="s">
        <v>1080</v>
      </c>
      <c r="P15725">
        <v>439.56</v>
      </c>
      <c r="Q15725" t="s">
        <v>52</v>
      </c>
    </row>
    <row r="15726" spans="1:17" x14ac:dyDescent="0.25">
      <c r="A15726">
        <v>15830</v>
      </c>
      <c r="B15726" t="s">
        <v>33</v>
      </c>
      <c r="C15726" t="s">
        <v>18</v>
      </c>
      <c r="D15726">
        <v>1</v>
      </c>
      <c r="E15726">
        <v>293.04000000000002</v>
      </c>
      <c r="F15726">
        <v>293.04000000000002</v>
      </c>
      <c r="G15726">
        <v>79.3</v>
      </c>
      <c r="H15726">
        <v>1</v>
      </c>
      <c r="I15726">
        <v>1</v>
      </c>
      <c r="J15726">
        <v>1</v>
      </c>
      <c r="K15726">
        <v>2</v>
      </c>
      <c r="L15726">
        <v>0</v>
      </c>
      <c r="M15726">
        <v>0</v>
      </c>
      <c r="N15726" t="s">
        <v>1080</v>
      </c>
      <c r="O15726" t="s">
        <v>1080</v>
      </c>
      <c r="P15726">
        <v>439.56</v>
      </c>
      <c r="Q15726" t="s">
        <v>52</v>
      </c>
    </row>
    <row r="15727" spans="1:17" x14ac:dyDescent="0.25">
      <c r="A15727">
        <v>15831</v>
      </c>
      <c r="B15727" t="s">
        <v>33</v>
      </c>
      <c r="C15727" t="s">
        <v>23</v>
      </c>
      <c r="D15727">
        <v>1</v>
      </c>
      <c r="E15727">
        <v>293.04000000000002</v>
      </c>
      <c r="F15727">
        <v>293.04000000000002</v>
      </c>
      <c r="G15727">
        <v>121.61</v>
      </c>
      <c r="H15727">
        <v>1</v>
      </c>
      <c r="I15727">
        <v>2</v>
      </c>
      <c r="J15727">
        <v>1</v>
      </c>
      <c r="K15727">
        <v>3</v>
      </c>
      <c r="L15727">
        <v>0</v>
      </c>
      <c r="M15727">
        <v>0</v>
      </c>
      <c r="N15727" t="s">
        <v>1080</v>
      </c>
      <c r="O15727" t="s">
        <v>1080</v>
      </c>
      <c r="P15727">
        <v>439.56</v>
      </c>
      <c r="Q15727" t="s">
        <v>52</v>
      </c>
    </row>
    <row r="15728" spans="1:17" x14ac:dyDescent="0.25">
      <c r="A15728">
        <v>15832</v>
      </c>
      <c r="B15728" t="s">
        <v>33</v>
      </c>
      <c r="C15728" t="s">
        <v>18</v>
      </c>
      <c r="D15728">
        <v>1</v>
      </c>
      <c r="E15728">
        <v>293.04000000000002</v>
      </c>
      <c r="F15728">
        <v>293.04000000000002</v>
      </c>
      <c r="G15728">
        <v>-52.43</v>
      </c>
      <c r="H15728">
        <v>1</v>
      </c>
      <c r="I15728">
        <v>3</v>
      </c>
      <c r="J15728">
        <v>1</v>
      </c>
      <c r="K15728">
        <v>3</v>
      </c>
      <c r="L15728">
        <v>0</v>
      </c>
      <c r="M15728">
        <v>0</v>
      </c>
      <c r="N15728" t="s">
        <v>1080</v>
      </c>
      <c r="O15728" t="s">
        <v>1080</v>
      </c>
      <c r="P15728">
        <v>439.56</v>
      </c>
      <c r="Q15728" t="s">
        <v>52</v>
      </c>
    </row>
    <row r="15729" spans="1:17" x14ac:dyDescent="0.25">
      <c r="A15729">
        <v>15833</v>
      </c>
      <c r="B15729" t="s">
        <v>33</v>
      </c>
      <c r="C15729" t="s">
        <v>23</v>
      </c>
      <c r="D15729">
        <v>1</v>
      </c>
      <c r="E15729">
        <v>293.04000000000002</v>
      </c>
      <c r="F15729">
        <v>293.04000000000002</v>
      </c>
      <c r="G15729">
        <v>15.69</v>
      </c>
      <c r="H15729">
        <v>1</v>
      </c>
      <c r="I15729">
        <v>2</v>
      </c>
      <c r="J15729">
        <v>0</v>
      </c>
      <c r="K15729">
        <v>1.83</v>
      </c>
      <c r="L15729">
        <v>0</v>
      </c>
      <c r="M15729">
        <v>0</v>
      </c>
      <c r="N15729" t="s">
        <v>1080</v>
      </c>
      <c r="O15729" t="s">
        <v>1080</v>
      </c>
      <c r="P15729">
        <v>439.56</v>
      </c>
      <c r="Q15729" t="s">
        <v>52</v>
      </c>
    </row>
    <row r="15730" spans="1:17" x14ac:dyDescent="0.25">
      <c r="A15730">
        <v>15834</v>
      </c>
      <c r="B15730" t="s">
        <v>33</v>
      </c>
      <c r="C15730" t="s">
        <v>18</v>
      </c>
      <c r="D15730">
        <v>1</v>
      </c>
      <c r="E15730">
        <v>293.04000000000002</v>
      </c>
      <c r="F15730">
        <v>293.04000000000002</v>
      </c>
      <c r="G15730">
        <v>82.86</v>
      </c>
      <c r="H15730">
        <v>0</v>
      </c>
      <c r="I15730">
        <v>-2</v>
      </c>
      <c r="J15730">
        <v>0</v>
      </c>
      <c r="K15730">
        <v>1.83</v>
      </c>
      <c r="L15730">
        <v>0</v>
      </c>
      <c r="M15730">
        <v>0</v>
      </c>
      <c r="N15730" t="s">
        <v>1080</v>
      </c>
      <c r="O15730" t="s">
        <v>1080</v>
      </c>
      <c r="P15730">
        <v>439.56</v>
      </c>
      <c r="Q15730" t="s">
        <v>52</v>
      </c>
    </row>
    <row r="15731" spans="1:17" x14ac:dyDescent="0.25">
      <c r="A15731">
        <v>15835</v>
      </c>
      <c r="B15731" t="s">
        <v>33</v>
      </c>
      <c r="C15731" t="s">
        <v>23</v>
      </c>
      <c r="D15731">
        <v>1</v>
      </c>
      <c r="E15731">
        <v>293.04000000000002</v>
      </c>
      <c r="F15731">
        <v>293.04000000000002</v>
      </c>
      <c r="G15731">
        <v>116.04</v>
      </c>
      <c r="H15731">
        <v>1</v>
      </c>
      <c r="I15731">
        <v>1</v>
      </c>
      <c r="J15731">
        <v>1</v>
      </c>
      <c r="K15731">
        <v>4</v>
      </c>
      <c r="L15731">
        <v>0</v>
      </c>
      <c r="M15731">
        <v>0</v>
      </c>
      <c r="N15731" t="s">
        <v>1080</v>
      </c>
      <c r="O15731" t="s">
        <v>1080</v>
      </c>
      <c r="P15731">
        <v>439.56</v>
      </c>
      <c r="Q15731" t="s">
        <v>52</v>
      </c>
    </row>
    <row r="15732" spans="1:17" x14ac:dyDescent="0.25">
      <c r="A15732">
        <v>15836</v>
      </c>
      <c r="B15732" t="s">
        <v>17</v>
      </c>
      <c r="C15732" t="s">
        <v>18</v>
      </c>
      <c r="D15732">
        <v>1</v>
      </c>
      <c r="E15732">
        <v>293.04000000000002</v>
      </c>
      <c r="F15732">
        <v>293.04000000000002</v>
      </c>
      <c r="G15732">
        <v>-57.23</v>
      </c>
      <c r="H15732">
        <v>0</v>
      </c>
      <c r="I15732">
        <v>0</v>
      </c>
      <c r="J15732">
        <v>0</v>
      </c>
      <c r="K15732">
        <v>1.83</v>
      </c>
      <c r="L15732">
        <v>0</v>
      </c>
      <c r="M15732">
        <v>0</v>
      </c>
      <c r="N15732" t="s">
        <v>1080</v>
      </c>
      <c r="O15732" t="s">
        <v>1080</v>
      </c>
      <c r="P15732">
        <v>439.56</v>
      </c>
      <c r="Q15732" t="s">
        <v>52</v>
      </c>
    </row>
    <row r="15733" spans="1:17" x14ac:dyDescent="0.25">
      <c r="A15733">
        <v>15837</v>
      </c>
      <c r="B15733" t="s">
        <v>33</v>
      </c>
      <c r="C15733" t="s">
        <v>23</v>
      </c>
      <c r="D15733">
        <v>1</v>
      </c>
      <c r="E15733">
        <v>293.04000000000002</v>
      </c>
      <c r="F15733">
        <v>293.04000000000002</v>
      </c>
      <c r="G15733">
        <v>-61.07</v>
      </c>
      <c r="H15733">
        <v>1</v>
      </c>
      <c r="I15733">
        <v>1</v>
      </c>
      <c r="J15733">
        <v>1</v>
      </c>
      <c r="K15733">
        <v>2</v>
      </c>
      <c r="L15733">
        <v>0</v>
      </c>
      <c r="M15733">
        <v>0</v>
      </c>
      <c r="N15733" t="s">
        <v>1080</v>
      </c>
      <c r="O15733" t="s">
        <v>1080</v>
      </c>
      <c r="P15733">
        <v>439.56</v>
      </c>
      <c r="Q15733" t="s">
        <v>52</v>
      </c>
    </row>
    <row r="15734" spans="1:17" x14ac:dyDescent="0.25">
      <c r="A15734">
        <v>15838</v>
      </c>
      <c r="B15734" t="s">
        <v>17</v>
      </c>
      <c r="C15734" t="s">
        <v>18</v>
      </c>
      <c r="D15734">
        <v>1</v>
      </c>
      <c r="E15734">
        <v>293.04000000000002</v>
      </c>
      <c r="F15734">
        <v>293.04000000000002</v>
      </c>
      <c r="G15734">
        <v>70.86</v>
      </c>
      <c r="H15734">
        <v>1</v>
      </c>
      <c r="I15734">
        <v>4</v>
      </c>
      <c r="J15734">
        <v>1</v>
      </c>
      <c r="K15734">
        <v>2</v>
      </c>
      <c r="L15734">
        <v>0</v>
      </c>
      <c r="M15734">
        <v>0</v>
      </c>
      <c r="N15734" t="s">
        <v>1080</v>
      </c>
      <c r="O15734" t="s">
        <v>1080</v>
      </c>
      <c r="P15734">
        <v>439.56</v>
      </c>
      <c r="Q15734" t="s">
        <v>52</v>
      </c>
    </row>
    <row r="15735" spans="1:17" x14ac:dyDescent="0.25">
      <c r="A15735">
        <v>15839</v>
      </c>
      <c r="B15735" t="s">
        <v>17</v>
      </c>
      <c r="C15735" t="s">
        <v>18</v>
      </c>
      <c r="D15735">
        <v>1</v>
      </c>
      <c r="E15735">
        <v>293.04000000000002</v>
      </c>
      <c r="F15735">
        <v>293.04000000000002</v>
      </c>
      <c r="G15735">
        <v>132.91999999999999</v>
      </c>
      <c r="H15735">
        <v>0</v>
      </c>
      <c r="I15735">
        <v>0</v>
      </c>
      <c r="J15735">
        <v>0</v>
      </c>
      <c r="K15735">
        <v>1.83</v>
      </c>
      <c r="L15735">
        <v>0</v>
      </c>
      <c r="M15735">
        <v>0</v>
      </c>
      <c r="N15735" t="s">
        <v>1080</v>
      </c>
      <c r="O15735" t="s">
        <v>1080</v>
      </c>
      <c r="P15735">
        <v>439.56</v>
      </c>
      <c r="Q15735" t="s">
        <v>52</v>
      </c>
    </row>
    <row r="15736" spans="1:17" x14ac:dyDescent="0.25">
      <c r="A15736">
        <v>15840</v>
      </c>
      <c r="B15736" t="s">
        <v>33</v>
      </c>
      <c r="C15736" t="s">
        <v>18</v>
      </c>
      <c r="D15736">
        <v>1</v>
      </c>
      <c r="E15736">
        <v>293.04000000000002</v>
      </c>
      <c r="F15736">
        <v>293.04000000000002</v>
      </c>
      <c r="G15736">
        <v>17.260000000000002</v>
      </c>
      <c r="H15736">
        <v>1</v>
      </c>
      <c r="I15736">
        <v>1</v>
      </c>
      <c r="J15736">
        <v>1</v>
      </c>
      <c r="K15736">
        <v>4</v>
      </c>
      <c r="L15736">
        <v>0</v>
      </c>
      <c r="M15736">
        <v>0</v>
      </c>
      <c r="N15736" t="s">
        <v>1080</v>
      </c>
      <c r="O15736" t="s">
        <v>1080</v>
      </c>
      <c r="P15736">
        <v>439.56</v>
      </c>
      <c r="Q15736" t="s">
        <v>52</v>
      </c>
    </row>
    <row r="15737" spans="1:17" x14ac:dyDescent="0.25">
      <c r="A15737">
        <v>15841</v>
      </c>
      <c r="B15737" t="s">
        <v>33</v>
      </c>
      <c r="C15737" t="s">
        <v>23</v>
      </c>
      <c r="D15737">
        <v>1</v>
      </c>
      <c r="E15737">
        <v>293.04000000000002</v>
      </c>
      <c r="F15737">
        <v>293.04000000000002</v>
      </c>
      <c r="G15737">
        <v>3.66</v>
      </c>
      <c r="H15737">
        <v>0</v>
      </c>
      <c r="I15737">
        <v>0</v>
      </c>
      <c r="J15737">
        <v>0</v>
      </c>
      <c r="K15737">
        <v>1.83</v>
      </c>
      <c r="L15737">
        <v>0</v>
      </c>
      <c r="M15737">
        <v>0</v>
      </c>
      <c r="N15737" t="s">
        <v>1080</v>
      </c>
      <c r="O15737" t="s">
        <v>1080</v>
      </c>
      <c r="P15737">
        <v>439.56</v>
      </c>
      <c r="Q15737" t="s">
        <v>52</v>
      </c>
    </row>
    <row r="15738" spans="1:17" x14ac:dyDescent="0.25">
      <c r="A15738">
        <v>15842</v>
      </c>
      <c r="B15738" t="s">
        <v>28</v>
      </c>
      <c r="C15738" t="s">
        <v>18</v>
      </c>
      <c r="D15738">
        <v>1</v>
      </c>
      <c r="E15738">
        <v>293.04000000000002</v>
      </c>
      <c r="F15738">
        <v>293.04000000000002</v>
      </c>
      <c r="G15738">
        <v>127.91</v>
      </c>
      <c r="H15738">
        <v>1</v>
      </c>
      <c r="I15738">
        <v>1</v>
      </c>
      <c r="J15738">
        <v>0</v>
      </c>
      <c r="K15738">
        <v>1.83</v>
      </c>
      <c r="L15738">
        <v>0</v>
      </c>
      <c r="M15738">
        <v>0</v>
      </c>
      <c r="N15738" t="s">
        <v>1080</v>
      </c>
      <c r="O15738" t="s">
        <v>1080</v>
      </c>
      <c r="P15738">
        <v>439.56</v>
      </c>
      <c r="Q15738" t="s">
        <v>52</v>
      </c>
    </row>
    <row r="15739" spans="1:17" x14ac:dyDescent="0.25">
      <c r="A15739">
        <v>15843</v>
      </c>
      <c r="B15739" t="s">
        <v>33</v>
      </c>
      <c r="C15739" t="s">
        <v>18</v>
      </c>
      <c r="D15739">
        <v>1</v>
      </c>
      <c r="E15739">
        <v>293.04000000000002</v>
      </c>
      <c r="F15739">
        <v>293.04000000000002</v>
      </c>
      <c r="G15739">
        <v>71.790000000000006</v>
      </c>
      <c r="H15739">
        <v>1</v>
      </c>
      <c r="I15739">
        <v>2</v>
      </c>
      <c r="J15739">
        <v>1</v>
      </c>
      <c r="K15739">
        <v>3</v>
      </c>
      <c r="L15739">
        <v>0</v>
      </c>
      <c r="M15739">
        <v>0</v>
      </c>
      <c r="N15739" t="s">
        <v>1080</v>
      </c>
      <c r="O15739" t="s">
        <v>1080</v>
      </c>
      <c r="P15739">
        <v>439.56</v>
      </c>
      <c r="Q15739" t="s">
        <v>52</v>
      </c>
    </row>
    <row r="15740" spans="1:17" x14ac:dyDescent="0.25">
      <c r="A15740">
        <v>15844</v>
      </c>
      <c r="B15740" t="s">
        <v>33</v>
      </c>
      <c r="C15740" t="s">
        <v>23</v>
      </c>
      <c r="D15740">
        <v>1</v>
      </c>
      <c r="E15740">
        <v>293.04000000000002</v>
      </c>
      <c r="F15740">
        <v>293.04000000000002</v>
      </c>
      <c r="G15740">
        <v>127.65</v>
      </c>
      <c r="H15740">
        <v>0</v>
      </c>
      <c r="I15740">
        <v>-2</v>
      </c>
      <c r="J15740">
        <v>0</v>
      </c>
      <c r="K15740">
        <v>1.83</v>
      </c>
      <c r="L15740">
        <v>0</v>
      </c>
      <c r="M15740">
        <v>0</v>
      </c>
      <c r="N15740" t="s">
        <v>1080</v>
      </c>
      <c r="O15740" t="s">
        <v>1080</v>
      </c>
      <c r="P15740">
        <v>439.56</v>
      </c>
      <c r="Q15740" t="s">
        <v>52</v>
      </c>
    </row>
    <row r="15741" spans="1:17" x14ac:dyDescent="0.25">
      <c r="A15741">
        <v>15845</v>
      </c>
      <c r="B15741" t="s">
        <v>28</v>
      </c>
      <c r="C15741" t="s">
        <v>18</v>
      </c>
      <c r="D15741">
        <v>1</v>
      </c>
      <c r="E15741">
        <v>293.04000000000002</v>
      </c>
      <c r="F15741">
        <v>293.04000000000002</v>
      </c>
      <c r="G15741">
        <v>95.24</v>
      </c>
      <c r="H15741">
        <v>0</v>
      </c>
      <c r="I15741">
        <v>-1</v>
      </c>
      <c r="J15741">
        <v>0</v>
      </c>
      <c r="K15741">
        <v>1.83</v>
      </c>
      <c r="L15741">
        <v>0</v>
      </c>
      <c r="M15741">
        <v>0</v>
      </c>
      <c r="N15741" t="s">
        <v>1080</v>
      </c>
      <c r="O15741" t="s">
        <v>1080</v>
      </c>
      <c r="P15741">
        <v>439.56</v>
      </c>
      <c r="Q15741" t="s">
        <v>52</v>
      </c>
    </row>
    <row r="15742" spans="1:17" x14ac:dyDescent="0.25">
      <c r="A15742">
        <v>15846</v>
      </c>
      <c r="B15742" t="s">
        <v>28</v>
      </c>
      <c r="C15742" t="s">
        <v>23</v>
      </c>
      <c r="D15742">
        <v>1</v>
      </c>
      <c r="E15742">
        <v>293.04000000000002</v>
      </c>
      <c r="F15742">
        <v>293.04000000000002</v>
      </c>
      <c r="G15742">
        <v>19.34</v>
      </c>
      <c r="H15742">
        <v>0</v>
      </c>
      <c r="I15742">
        <v>0</v>
      </c>
      <c r="J15742">
        <v>1</v>
      </c>
      <c r="K15742">
        <v>3</v>
      </c>
      <c r="L15742">
        <v>0</v>
      </c>
      <c r="M15742">
        <v>0</v>
      </c>
      <c r="N15742" t="s">
        <v>1080</v>
      </c>
      <c r="O15742" t="s">
        <v>1080</v>
      </c>
      <c r="P15742">
        <v>439.56</v>
      </c>
      <c r="Q15742" t="s">
        <v>52</v>
      </c>
    </row>
    <row r="15743" spans="1:17" x14ac:dyDescent="0.25">
      <c r="A15743">
        <v>15847</v>
      </c>
      <c r="B15743" t="s">
        <v>33</v>
      </c>
      <c r="C15743" t="s">
        <v>18</v>
      </c>
      <c r="D15743">
        <v>1</v>
      </c>
      <c r="E15743">
        <v>293.04000000000002</v>
      </c>
      <c r="F15743">
        <v>293.04000000000002</v>
      </c>
      <c r="G15743">
        <v>17.579999999999998</v>
      </c>
      <c r="H15743">
        <v>1</v>
      </c>
      <c r="I15743">
        <v>1</v>
      </c>
      <c r="J15743">
        <v>1</v>
      </c>
      <c r="K15743">
        <v>3</v>
      </c>
      <c r="L15743">
        <v>0</v>
      </c>
      <c r="M15743">
        <v>0</v>
      </c>
      <c r="N15743" t="s">
        <v>1080</v>
      </c>
      <c r="O15743" t="s">
        <v>1080</v>
      </c>
      <c r="P15743">
        <v>439.56</v>
      </c>
      <c r="Q15743" t="s">
        <v>52</v>
      </c>
    </row>
    <row r="15744" spans="1:17" x14ac:dyDescent="0.25">
      <c r="A15744">
        <v>15848</v>
      </c>
      <c r="B15744" t="s">
        <v>33</v>
      </c>
      <c r="C15744" t="s">
        <v>23</v>
      </c>
      <c r="D15744">
        <v>1</v>
      </c>
      <c r="E15744">
        <v>293.04000000000002</v>
      </c>
      <c r="F15744">
        <v>293.04000000000002</v>
      </c>
      <c r="G15744">
        <v>-176.13</v>
      </c>
      <c r="H15744">
        <v>0</v>
      </c>
      <c r="I15744">
        <v>2</v>
      </c>
      <c r="J15744">
        <v>0</v>
      </c>
      <c r="K15744">
        <v>1.83</v>
      </c>
      <c r="L15744">
        <v>0</v>
      </c>
      <c r="M15744">
        <v>0</v>
      </c>
      <c r="N15744" t="s">
        <v>1080</v>
      </c>
      <c r="O15744" t="s">
        <v>1080</v>
      </c>
      <c r="P15744">
        <v>439.56</v>
      </c>
      <c r="Q15744" t="s">
        <v>52</v>
      </c>
    </row>
    <row r="15745" spans="1:17" x14ac:dyDescent="0.25">
      <c r="A15745">
        <v>15849</v>
      </c>
      <c r="B15745" t="s">
        <v>33</v>
      </c>
      <c r="C15745" t="s">
        <v>18</v>
      </c>
      <c r="D15745">
        <v>1</v>
      </c>
      <c r="E15745">
        <v>293.04000000000002</v>
      </c>
      <c r="F15745">
        <v>293.04000000000002</v>
      </c>
      <c r="G15745">
        <v>85.13</v>
      </c>
      <c r="H15745">
        <v>0</v>
      </c>
      <c r="I15745">
        <v>-2</v>
      </c>
      <c r="J15745">
        <v>0</v>
      </c>
      <c r="K15745">
        <v>1.83</v>
      </c>
      <c r="L15745">
        <v>0</v>
      </c>
      <c r="M15745">
        <v>0</v>
      </c>
      <c r="N15745" t="s">
        <v>1080</v>
      </c>
      <c r="O15745" t="s">
        <v>1080</v>
      </c>
      <c r="P15745">
        <v>439.56</v>
      </c>
      <c r="Q15745" t="s">
        <v>52</v>
      </c>
    </row>
    <row r="15746" spans="1:17" x14ac:dyDescent="0.25">
      <c r="A15746">
        <v>15850</v>
      </c>
      <c r="B15746" t="s">
        <v>33</v>
      </c>
      <c r="C15746" t="s">
        <v>23</v>
      </c>
      <c r="D15746">
        <v>1</v>
      </c>
      <c r="E15746">
        <v>293.04000000000002</v>
      </c>
      <c r="F15746">
        <v>293.04000000000002</v>
      </c>
      <c r="G15746">
        <v>113.23</v>
      </c>
      <c r="H15746">
        <v>0</v>
      </c>
      <c r="I15746">
        <v>-1</v>
      </c>
      <c r="J15746">
        <v>0</v>
      </c>
      <c r="K15746">
        <v>1.83</v>
      </c>
      <c r="L15746">
        <v>0</v>
      </c>
      <c r="M15746">
        <v>0</v>
      </c>
      <c r="N15746" t="s">
        <v>1080</v>
      </c>
      <c r="O15746" t="s">
        <v>1080</v>
      </c>
      <c r="P15746">
        <v>439.56</v>
      </c>
      <c r="Q15746" t="s">
        <v>52</v>
      </c>
    </row>
    <row r="15747" spans="1:17" x14ac:dyDescent="0.25">
      <c r="A15747">
        <v>15851</v>
      </c>
      <c r="B15747" t="s">
        <v>28</v>
      </c>
      <c r="C15747" t="s">
        <v>18</v>
      </c>
      <c r="D15747">
        <v>1</v>
      </c>
      <c r="E15747">
        <v>293.04000000000002</v>
      </c>
      <c r="F15747">
        <v>293.04000000000002</v>
      </c>
      <c r="G15747">
        <v>80.95</v>
      </c>
      <c r="H15747">
        <v>0</v>
      </c>
      <c r="I15747">
        <v>0</v>
      </c>
      <c r="J15747">
        <v>1</v>
      </c>
      <c r="K15747">
        <v>5</v>
      </c>
      <c r="L15747">
        <v>0</v>
      </c>
      <c r="M15747">
        <v>0</v>
      </c>
      <c r="N15747" t="s">
        <v>1080</v>
      </c>
      <c r="O15747" t="s">
        <v>1080</v>
      </c>
      <c r="P15747">
        <v>439.56</v>
      </c>
      <c r="Q15747" t="s">
        <v>52</v>
      </c>
    </row>
    <row r="15748" spans="1:17" x14ac:dyDescent="0.25">
      <c r="A15748">
        <v>15852</v>
      </c>
      <c r="B15748" t="s">
        <v>28</v>
      </c>
      <c r="C15748" t="s">
        <v>18</v>
      </c>
      <c r="D15748">
        <v>1</v>
      </c>
      <c r="E15748">
        <v>293.04000000000002</v>
      </c>
      <c r="F15748">
        <v>293.04000000000002</v>
      </c>
      <c r="G15748">
        <v>119.82</v>
      </c>
      <c r="H15748">
        <v>1</v>
      </c>
      <c r="I15748">
        <v>1</v>
      </c>
      <c r="J15748">
        <v>1</v>
      </c>
      <c r="K15748">
        <v>3</v>
      </c>
      <c r="L15748">
        <v>0</v>
      </c>
      <c r="M15748">
        <v>0</v>
      </c>
      <c r="N15748" t="s">
        <v>1080</v>
      </c>
      <c r="O15748" t="s">
        <v>1080</v>
      </c>
      <c r="P15748">
        <v>439.56</v>
      </c>
      <c r="Q15748" t="s">
        <v>52</v>
      </c>
    </row>
    <row r="15749" spans="1:17" x14ac:dyDescent="0.25">
      <c r="A15749">
        <v>15853</v>
      </c>
      <c r="B15749" t="s">
        <v>28</v>
      </c>
      <c r="C15749" t="s">
        <v>18</v>
      </c>
      <c r="D15749">
        <v>1</v>
      </c>
      <c r="E15749">
        <v>293.04000000000002</v>
      </c>
      <c r="F15749">
        <v>293.04000000000002</v>
      </c>
      <c r="G15749">
        <v>83.81</v>
      </c>
      <c r="H15749">
        <v>1</v>
      </c>
      <c r="I15749">
        <v>2</v>
      </c>
      <c r="J15749">
        <v>1</v>
      </c>
      <c r="K15749">
        <v>3</v>
      </c>
      <c r="L15749">
        <v>0</v>
      </c>
      <c r="M15749">
        <v>0</v>
      </c>
      <c r="N15749" t="s">
        <v>1080</v>
      </c>
      <c r="O15749" t="s">
        <v>1080</v>
      </c>
      <c r="P15749">
        <v>439.56</v>
      </c>
      <c r="Q15749" t="s">
        <v>52</v>
      </c>
    </row>
    <row r="15750" spans="1:17" x14ac:dyDescent="0.25">
      <c r="A15750">
        <v>15854</v>
      </c>
      <c r="B15750" t="s">
        <v>28</v>
      </c>
      <c r="C15750" t="s">
        <v>23</v>
      </c>
      <c r="D15750">
        <v>1</v>
      </c>
      <c r="E15750">
        <v>293.04000000000002</v>
      </c>
      <c r="F15750">
        <v>293.04000000000002</v>
      </c>
      <c r="G15750">
        <v>110.77</v>
      </c>
      <c r="H15750">
        <v>1</v>
      </c>
      <c r="I15750">
        <v>1</v>
      </c>
      <c r="J15750">
        <v>0</v>
      </c>
      <c r="K15750">
        <v>1.83</v>
      </c>
      <c r="L15750">
        <v>0</v>
      </c>
      <c r="M15750">
        <v>0</v>
      </c>
      <c r="N15750" t="s">
        <v>1080</v>
      </c>
      <c r="O15750" t="s">
        <v>1080</v>
      </c>
      <c r="P15750">
        <v>439.56</v>
      </c>
      <c r="Q15750" t="s">
        <v>52</v>
      </c>
    </row>
    <row r="15751" spans="1:17" x14ac:dyDescent="0.25">
      <c r="A15751">
        <v>15855</v>
      </c>
      <c r="B15751" t="s">
        <v>28</v>
      </c>
      <c r="C15751" t="s">
        <v>18</v>
      </c>
      <c r="D15751">
        <v>1</v>
      </c>
      <c r="E15751">
        <v>293.04000000000002</v>
      </c>
      <c r="F15751">
        <v>293.04000000000002</v>
      </c>
      <c r="G15751">
        <v>-177.87</v>
      </c>
      <c r="H15751">
        <v>0</v>
      </c>
      <c r="I15751">
        <v>-1</v>
      </c>
      <c r="J15751">
        <v>0</v>
      </c>
      <c r="K15751">
        <v>1.83</v>
      </c>
      <c r="L15751">
        <v>0</v>
      </c>
      <c r="M15751">
        <v>0</v>
      </c>
      <c r="N15751" t="s">
        <v>1080</v>
      </c>
      <c r="O15751" t="s">
        <v>1080</v>
      </c>
      <c r="P15751">
        <v>439.56</v>
      </c>
      <c r="Q15751" t="s">
        <v>52</v>
      </c>
    </row>
    <row r="15752" spans="1:17" x14ac:dyDescent="0.25">
      <c r="A15752">
        <v>15856</v>
      </c>
      <c r="B15752" t="s">
        <v>33</v>
      </c>
      <c r="C15752" t="s">
        <v>18</v>
      </c>
      <c r="D15752">
        <v>1</v>
      </c>
      <c r="E15752">
        <v>293.04000000000002</v>
      </c>
      <c r="F15752">
        <v>293.04000000000002</v>
      </c>
      <c r="G15752">
        <v>133.54</v>
      </c>
      <c r="H15752">
        <v>0</v>
      </c>
      <c r="I15752">
        <v>0</v>
      </c>
      <c r="J15752">
        <v>0</v>
      </c>
      <c r="K15752">
        <v>1.83</v>
      </c>
      <c r="L15752">
        <v>0</v>
      </c>
      <c r="M15752">
        <v>0</v>
      </c>
      <c r="N15752" t="s">
        <v>1080</v>
      </c>
      <c r="O15752" t="s">
        <v>1080</v>
      </c>
      <c r="P15752">
        <v>439.56</v>
      </c>
      <c r="Q15752" t="s">
        <v>52</v>
      </c>
    </row>
    <row r="15753" spans="1:17" x14ac:dyDescent="0.25">
      <c r="A15753">
        <v>15857</v>
      </c>
      <c r="B15753" t="s">
        <v>33</v>
      </c>
      <c r="C15753" t="s">
        <v>23</v>
      </c>
      <c r="D15753">
        <v>1</v>
      </c>
      <c r="E15753">
        <v>293.04000000000002</v>
      </c>
      <c r="F15753">
        <v>293.04000000000002</v>
      </c>
      <c r="G15753">
        <v>3.6</v>
      </c>
      <c r="H15753">
        <v>1</v>
      </c>
      <c r="I15753">
        <v>1</v>
      </c>
      <c r="J15753">
        <v>1</v>
      </c>
      <c r="K15753">
        <v>3</v>
      </c>
      <c r="L15753">
        <v>0</v>
      </c>
      <c r="M15753">
        <v>0</v>
      </c>
      <c r="N15753" t="s">
        <v>1080</v>
      </c>
      <c r="O15753" t="s">
        <v>1080</v>
      </c>
      <c r="P15753">
        <v>439.56</v>
      </c>
      <c r="Q15753" t="s">
        <v>52</v>
      </c>
    </row>
    <row r="15754" spans="1:17" x14ac:dyDescent="0.25">
      <c r="A15754">
        <v>15858</v>
      </c>
      <c r="B15754" t="s">
        <v>33</v>
      </c>
      <c r="C15754" t="s">
        <v>18</v>
      </c>
      <c r="D15754">
        <v>1</v>
      </c>
      <c r="E15754">
        <v>293.04000000000002</v>
      </c>
      <c r="F15754">
        <v>293.04000000000002</v>
      </c>
      <c r="G15754">
        <v>20.88</v>
      </c>
      <c r="H15754">
        <v>1</v>
      </c>
      <c r="I15754">
        <v>2</v>
      </c>
      <c r="J15754">
        <v>1</v>
      </c>
      <c r="K15754">
        <v>2</v>
      </c>
      <c r="L15754">
        <v>0</v>
      </c>
      <c r="M15754">
        <v>0</v>
      </c>
      <c r="N15754" t="s">
        <v>1080</v>
      </c>
      <c r="O15754" t="s">
        <v>1080</v>
      </c>
      <c r="P15754">
        <v>439.56</v>
      </c>
      <c r="Q15754" t="s">
        <v>52</v>
      </c>
    </row>
    <row r="15755" spans="1:17" x14ac:dyDescent="0.25">
      <c r="A15755">
        <v>15859</v>
      </c>
      <c r="B15755" t="s">
        <v>33</v>
      </c>
      <c r="C15755" t="s">
        <v>23</v>
      </c>
      <c r="D15755">
        <v>1</v>
      </c>
      <c r="E15755">
        <v>293.04000000000002</v>
      </c>
      <c r="F15755">
        <v>293.04000000000002</v>
      </c>
      <c r="G15755">
        <v>21.1</v>
      </c>
      <c r="H15755">
        <v>0</v>
      </c>
      <c r="I15755">
        <v>-2</v>
      </c>
      <c r="J15755">
        <v>0</v>
      </c>
      <c r="K15755">
        <v>1.83</v>
      </c>
      <c r="L15755">
        <v>0</v>
      </c>
      <c r="M15755">
        <v>0</v>
      </c>
      <c r="N15755" t="s">
        <v>1080</v>
      </c>
      <c r="O15755" t="s">
        <v>1080</v>
      </c>
      <c r="P15755">
        <v>439.56</v>
      </c>
      <c r="Q15755" t="s">
        <v>52</v>
      </c>
    </row>
    <row r="15756" spans="1:17" x14ac:dyDescent="0.25">
      <c r="A15756">
        <v>15860</v>
      </c>
      <c r="B15756" t="s">
        <v>33</v>
      </c>
      <c r="C15756" t="s">
        <v>18</v>
      </c>
      <c r="D15756">
        <v>1</v>
      </c>
      <c r="E15756">
        <v>293.04000000000002</v>
      </c>
      <c r="F15756">
        <v>293.04000000000002</v>
      </c>
      <c r="G15756">
        <v>130.75</v>
      </c>
      <c r="H15756">
        <v>0</v>
      </c>
      <c r="I15756">
        <v>-1</v>
      </c>
      <c r="J15756">
        <v>0</v>
      </c>
      <c r="K15756">
        <v>1.83</v>
      </c>
      <c r="L15756">
        <v>0</v>
      </c>
      <c r="M15756">
        <v>0</v>
      </c>
      <c r="N15756" t="s">
        <v>1080</v>
      </c>
      <c r="O15756" t="s">
        <v>1080</v>
      </c>
      <c r="P15756">
        <v>439.56</v>
      </c>
      <c r="Q15756" t="s">
        <v>52</v>
      </c>
    </row>
    <row r="15757" spans="1:17" x14ac:dyDescent="0.25">
      <c r="A15757">
        <v>15861</v>
      </c>
      <c r="B15757" t="s">
        <v>33</v>
      </c>
      <c r="C15757" t="s">
        <v>23</v>
      </c>
      <c r="D15757">
        <v>1</v>
      </c>
      <c r="E15757">
        <v>293.04000000000002</v>
      </c>
      <c r="F15757">
        <v>293.04000000000002</v>
      </c>
      <c r="G15757">
        <v>129.22999999999999</v>
      </c>
      <c r="H15757">
        <v>0</v>
      </c>
      <c r="I15757">
        <v>0</v>
      </c>
      <c r="J15757">
        <v>0</v>
      </c>
      <c r="K15757">
        <v>1.83</v>
      </c>
      <c r="L15757">
        <v>0</v>
      </c>
      <c r="M15757">
        <v>0</v>
      </c>
      <c r="N15757" t="s">
        <v>1080</v>
      </c>
      <c r="O15757" t="s">
        <v>1080</v>
      </c>
      <c r="P15757">
        <v>439.56</v>
      </c>
      <c r="Q15757" t="s">
        <v>52</v>
      </c>
    </row>
    <row r="15758" spans="1:17" x14ac:dyDescent="0.25">
      <c r="A15758">
        <v>15862</v>
      </c>
      <c r="B15758" t="s">
        <v>33</v>
      </c>
      <c r="C15758" t="s">
        <v>18</v>
      </c>
      <c r="D15758">
        <v>1</v>
      </c>
      <c r="E15758">
        <v>293.04000000000002</v>
      </c>
      <c r="F15758">
        <v>293.04000000000002</v>
      </c>
      <c r="G15758">
        <v>78.33</v>
      </c>
      <c r="H15758">
        <v>1</v>
      </c>
      <c r="I15758">
        <v>1</v>
      </c>
      <c r="J15758">
        <v>0</v>
      </c>
      <c r="K15758">
        <v>1.83</v>
      </c>
      <c r="L15758">
        <v>0</v>
      </c>
      <c r="M15758">
        <v>0</v>
      </c>
      <c r="N15758" t="s">
        <v>1080</v>
      </c>
      <c r="O15758" t="s">
        <v>1080</v>
      </c>
      <c r="P15758">
        <v>439.56</v>
      </c>
      <c r="Q15758" t="s">
        <v>52</v>
      </c>
    </row>
    <row r="15759" spans="1:17" x14ac:dyDescent="0.25">
      <c r="A15759">
        <v>15863</v>
      </c>
      <c r="B15759" t="s">
        <v>33</v>
      </c>
      <c r="C15759" t="s">
        <v>23</v>
      </c>
      <c r="D15759">
        <v>1</v>
      </c>
      <c r="E15759">
        <v>293.04000000000002</v>
      </c>
      <c r="F15759">
        <v>293.04000000000002</v>
      </c>
      <c r="G15759">
        <v>25.49</v>
      </c>
      <c r="H15759">
        <v>1</v>
      </c>
      <c r="I15759">
        <v>4</v>
      </c>
      <c r="J15759">
        <v>1</v>
      </c>
      <c r="K15759">
        <v>4</v>
      </c>
      <c r="L15759">
        <v>0</v>
      </c>
      <c r="M15759">
        <v>0</v>
      </c>
      <c r="N15759" t="s">
        <v>1080</v>
      </c>
      <c r="O15759" t="s">
        <v>1080</v>
      </c>
      <c r="P15759">
        <v>439.56</v>
      </c>
      <c r="Q15759" t="s">
        <v>52</v>
      </c>
    </row>
    <row r="15760" spans="1:17" x14ac:dyDescent="0.25">
      <c r="A15760">
        <v>15864</v>
      </c>
      <c r="B15760" t="s">
        <v>17</v>
      </c>
      <c r="C15760" t="s">
        <v>18</v>
      </c>
      <c r="D15760">
        <v>1</v>
      </c>
      <c r="E15760">
        <v>293.04000000000002</v>
      </c>
      <c r="F15760">
        <v>293.04000000000002</v>
      </c>
      <c r="G15760">
        <v>-384.62</v>
      </c>
      <c r="H15760">
        <v>0</v>
      </c>
      <c r="I15760">
        <v>0</v>
      </c>
      <c r="J15760">
        <v>0</v>
      </c>
      <c r="K15760">
        <v>1.83</v>
      </c>
      <c r="L15760">
        <v>0</v>
      </c>
      <c r="M15760">
        <v>0</v>
      </c>
      <c r="N15760" t="s">
        <v>1080</v>
      </c>
      <c r="O15760" t="s">
        <v>1080</v>
      </c>
      <c r="P15760">
        <v>439.56</v>
      </c>
      <c r="Q15760" t="s">
        <v>52</v>
      </c>
    </row>
    <row r="15761" spans="1:17" x14ac:dyDescent="0.25">
      <c r="A15761">
        <v>15865</v>
      </c>
      <c r="B15761" t="s">
        <v>17</v>
      </c>
      <c r="C15761" t="s">
        <v>23</v>
      </c>
      <c r="D15761">
        <v>1</v>
      </c>
      <c r="E15761">
        <v>293.04000000000002</v>
      </c>
      <c r="F15761">
        <v>293.04000000000002</v>
      </c>
      <c r="G15761">
        <v>-386.81</v>
      </c>
      <c r="H15761">
        <v>0</v>
      </c>
      <c r="I15761">
        <v>-1</v>
      </c>
      <c r="J15761">
        <v>1</v>
      </c>
      <c r="K15761">
        <v>3</v>
      </c>
      <c r="L15761">
        <v>0</v>
      </c>
      <c r="M15761">
        <v>0</v>
      </c>
      <c r="N15761" t="s">
        <v>1080</v>
      </c>
      <c r="O15761" t="s">
        <v>1080</v>
      </c>
      <c r="P15761">
        <v>439.56</v>
      </c>
      <c r="Q15761" t="s">
        <v>52</v>
      </c>
    </row>
    <row r="15762" spans="1:17" x14ac:dyDescent="0.25">
      <c r="A15762">
        <v>15866</v>
      </c>
      <c r="B15762" t="s">
        <v>33</v>
      </c>
      <c r="C15762" t="s">
        <v>18</v>
      </c>
      <c r="D15762">
        <v>1</v>
      </c>
      <c r="E15762">
        <v>293.04000000000002</v>
      </c>
      <c r="F15762">
        <v>293.04000000000002</v>
      </c>
      <c r="G15762">
        <v>-372.45</v>
      </c>
      <c r="H15762">
        <v>0</v>
      </c>
      <c r="I15762">
        <v>0</v>
      </c>
      <c r="J15762">
        <v>0</v>
      </c>
      <c r="K15762">
        <v>1.83</v>
      </c>
      <c r="L15762">
        <v>0</v>
      </c>
      <c r="M15762">
        <v>0</v>
      </c>
      <c r="N15762" t="s">
        <v>1080</v>
      </c>
      <c r="O15762" t="s">
        <v>1080</v>
      </c>
      <c r="P15762">
        <v>439.56</v>
      </c>
      <c r="Q15762" t="s">
        <v>52</v>
      </c>
    </row>
    <row r="15763" spans="1:17" x14ac:dyDescent="0.25">
      <c r="A15763">
        <v>15867</v>
      </c>
      <c r="B15763" t="s">
        <v>17</v>
      </c>
      <c r="C15763" t="s">
        <v>23</v>
      </c>
      <c r="D15763">
        <v>1</v>
      </c>
      <c r="E15763">
        <v>293.04000000000002</v>
      </c>
      <c r="F15763">
        <v>293.04000000000002</v>
      </c>
      <c r="G15763">
        <v>-57.89</v>
      </c>
      <c r="H15763">
        <v>1</v>
      </c>
      <c r="I15763">
        <v>1</v>
      </c>
      <c r="J15763">
        <v>0</v>
      </c>
      <c r="K15763">
        <v>1.83</v>
      </c>
      <c r="L15763">
        <v>0</v>
      </c>
      <c r="M15763">
        <v>0</v>
      </c>
      <c r="N15763" t="s">
        <v>1080</v>
      </c>
      <c r="O15763" t="s">
        <v>1080</v>
      </c>
      <c r="P15763">
        <v>439.56</v>
      </c>
      <c r="Q15763" t="s">
        <v>52</v>
      </c>
    </row>
    <row r="15764" spans="1:17" x14ac:dyDescent="0.25">
      <c r="A15764">
        <v>15868</v>
      </c>
      <c r="B15764" t="s">
        <v>33</v>
      </c>
      <c r="C15764" t="s">
        <v>18</v>
      </c>
      <c r="D15764">
        <v>1</v>
      </c>
      <c r="E15764">
        <v>293.04000000000002</v>
      </c>
      <c r="F15764">
        <v>293.04000000000002</v>
      </c>
      <c r="G15764">
        <v>-118.15</v>
      </c>
      <c r="H15764">
        <v>1</v>
      </c>
      <c r="I15764">
        <v>1</v>
      </c>
      <c r="J15764">
        <v>1</v>
      </c>
      <c r="K15764">
        <v>2</v>
      </c>
      <c r="L15764">
        <v>0</v>
      </c>
      <c r="M15764">
        <v>0</v>
      </c>
      <c r="N15764" t="s">
        <v>1080</v>
      </c>
      <c r="O15764" t="s">
        <v>1080</v>
      </c>
      <c r="P15764">
        <v>439.56</v>
      </c>
      <c r="Q15764" t="s">
        <v>52</v>
      </c>
    </row>
    <row r="15765" spans="1:17" x14ac:dyDescent="0.25">
      <c r="A15765">
        <v>15869</v>
      </c>
      <c r="B15765" t="s">
        <v>33</v>
      </c>
      <c r="C15765" t="s">
        <v>23</v>
      </c>
      <c r="D15765">
        <v>1</v>
      </c>
      <c r="E15765">
        <v>293.04000000000002</v>
      </c>
      <c r="F15765">
        <v>293.04000000000002</v>
      </c>
      <c r="G15765">
        <v>-91.41</v>
      </c>
      <c r="H15765">
        <v>0</v>
      </c>
      <c r="I15765">
        <v>-2</v>
      </c>
      <c r="J15765">
        <v>0</v>
      </c>
      <c r="K15765">
        <v>1.83</v>
      </c>
      <c r="L15765">
        <v>0</v>
      </c>
      <c r="M15765">
        <v>0</v>
      </c>
      <c r="N15765" t="s">
        <v>1080</v>
      </c>
      <c r="O15765" t="s">
        <v>1080</v>
      </c>
      <c r="P15765">
        <v>439.56</v>
      </c>
      <c r="Q15765" t="s">
        <v>52</v>
      </c>
    </row>
    <row r="15766" spans="1:17" x14ac:dyDescent="0.25">
      <c r="A15766">
        <v>15870</v>
      </c>
      <c r="B15766" t="s">
        <v>33</v>
      </c>
      <c r="C15766" t="s">
        <v>18</v>
      </c>
      <c r="D15766">
        <v>1</v>
      </c>
      <c r="E15766">
        <v>293.04000000000002</v>
      </c>
      <c r="F15766">
        <v>293.04000000000002</v>
      </c>
      <c r="G15766">
        <v>22.44</v>
      </c>
      <c r="H15766">
        <v>0</v>
      </c>
      <c r="I15766">
        <v>-1</v>
      </c>
      <c r="J15766">
        <v>0</v>
      </c>
      <c r="K15766">
        <v>1.83</v>
      </c>
      <c r="L15766">
        <v>0</v>
      </c>
      <c r="M15766">
        <v>0</v>
      </c>
      <c r="N15766" t="s">
        <v>1080</v>
      </c>
      <c r="O15766" t="s">
        <v>1080</v>
      </c>
      <c r="P15766">
        <v>439.56</v>
      </c>
      <c r="Q15766" t="s">
        <v>52</v>
      </c>
    </row>
    <row r="15767" spans="1:17" x14ac:dyDescent="0.25">
      <c r="A15767">
        <v>15871</v>
      </c>
      <c r="B15767" t="s">
        <v>28</v>
      </c>
      <c r="C15767" t="s">
        <v>23</v>
      </c>
      <c r="D15767">
        <v>1</v>
      </c>
      <c r="E15767">
        <v>293.04000000000002</v>
      </c>
      <c r="F15767">
        <v>293.04000000000002</v>
      </c>
      <c r="G15767">
        <v>-214.81</v>
      </c>
      <c r="H15767">
        <v>0</v>
      </c>
      <c r="I15767">
        <v>0</v>
      </c>
      <c r="J15767">
        <v>0</v>
      </c>
      <c r="K15767">
        <v>1.83</v>
      </c>
      <c r="L15767">
        <v>0</v>
      </c>
      <c r="M15767">
        <v>0</v>
      </c>
      <c r="N15767" t="s">
        <v>1080</v>
      </c>
      <c r="O15767" t="s">
        <v>1080</v>
      </c>
      <c r="P15767">
        <v>439.56</v>
      </c>
      <c r="Q15767" t="s">
        <v>52</v>
      </c>
    </row>
    <row r="15768" spans="1:17" x14ac:dyDescent="0.25">
      <c r="A15768">
        <v>15872</v>
      </c>
      <c r="B15768" t="s">
        <v>33</v>
      </c>
      <c r="C15768" t="s">
        <v>18</v>
      </c>
      <c r="D15768">
        <v>1</v>
      </c>
      <c r="E15768">
        <v>293.04000000000002</v>
      </c>
      <c r="F15768">
        <v>293.04000000000002</v>
      </c>
      <c r="G15768">
        <v>92.31</v>
      </c>
      <c r="H15768">
        <v>1</v>
      </c>
      <c r="I15768">
        <v>1</v>
      </c>
      <c r="J15768">
        <v>1</v>
      </c>
      <c r="K15768">
        <v>4</v>
      </c>
      <c r="L15768">
        <v>0</v>
      </c>
      <c r="M15768">
        <v>0</v>
      </c>
      <c r="N15768" t="s">
        <v>1080</v>
      </c>
      <c r="O15768" t="s">
        <v>1080</v>
      </c>
      <c r="P15768">
        <v>439.56</v>
      </c>
      <c r="Q15768" t="s">
        <v>52</v>
      </c>
    </row>
    <row r="15769" spans="1:17" x14ac:dyDescent="0.25">
      <c r="A15769">
        <v>15873</v>
      </c>
      <c r="B15769" t="s">
        <v>33</v>
      </c>
      <c r="C15769" t="s">
        <v>23</v>
      </c>
      <c r="D15769">
        <v>1</v>
      </c>
      <c r="E15769">
        <v>293.04000000000002</v>
      </c>
      <c r="F15769">
        <v>293.04000000000002</v>
      </c>
      <c r="G15769">
        <v>88</v>
      </c>
      <c r="H15769">
        <v>1</v>
      </c>
      <c r="I15769">
        <v>2</v>
      </c>
      <c r="J15769">
        <v>1</v>
      </c>
      <c r="K15769">
        <v>3</v>
      </c>
      <c r="L15769">
        <v>0</v>
      </c>
      <c r="M15769">
        <v>0</v>
      </c>
      <c r="N15769" t="s">
        <v>1080</v>
      </c>
      <c r="O15769" t="s">
        <v>1080</v>
      </c>
      <c r="P15769">
        <v>439.56</v>
      </c>
      <c r="Q15769" t="s">
        <v>52</v>
      </c>
    </row>
    <row r="15770" spans="1:17" x14ac:dyDescent="0.25">
      <c r="A15770">
        <v>15874</v>
      </c>
      <c r="B15770" t="s">
        <v>33</v>
      </c>
      <c r="C15770" t="s">
        <v>18</v>
      </c>
      <c r="D15770">
        <v>1</v>
      </c>
      <c r="E15770">
        <v>293.04000000000002</v>
      </c>
      <c r="F15770">
        <v>293.04000000000002</v>
      </c>
      <c r="G15770">
        <v>44.42</v>
      </c>
      <c r="H15770">
        <v>0</v>
      </c>
      <c r="I15770">
        <v>0</v>
      </c>
      <c r="J15770">
        <v>1</v>
      </c>
      <c r="K15770">
        <v>4</v>
      </c>
      <c r="L15770">
        <v>0</v>
      </c>
      <c r="M15770">
        <v>0</v>
      </c>
      <c r="N15770" t="s">
        <v>1080</v>
      </c>
      <c r="O15770" t="s">
        <v>1080</v>
      </c>
      <c r="P15770">
        <v>439.56</v>
      </c>
      <c r="Q15770" t="s">
        <v>52</v>
      </c>
    </row>
    <row r="15771" spans="1:17" x14ac:dyDescent="0.25">
      <c r="A15771">
        <v>15875</v>
      </c>
      <c r="B15771" t="s">
        <v>28</v>
      </c>
      <c r="C15771" t="s">
        <v>23</v>
      </c>
      <c r="D15771">
        <v>1</v>
      </c>
      <c r="E15771">
        <v>293.04000000000002</v>
      </c>
      <c r="F15771">
        <v>293.04000000000002</v>
      </c>
      <c r="G15771">
        <v>-62.31</v>
      </c>
      <c r="H15771">
        <v>1</v>
      </c>
      <c r="I15771">
        <v>1</v>
      </c>
      <c r="J15771">
        <v>1</v>
      </c>
      <c r="K15771">
        <v>2</v>
      </c>
      <c r="L15771">
        <v>0</v>
      </c>
      <c r="M15771">
        <v>0</v>
      </c>
      <c r="N15771" t="s">
        <v>1080</v>
      </c>
      <c r="O15771" t="s">
        <v>1080</v>
      </c>
      <c r="P15771">
        <v>439.56</v>
      </c>
      <c r="Q15771" t="s">
        <v>52</v>
      </c>
    </row>
    <row r="15772" spans="1:17" x14ac:dyDescent="0.25">
      <c r="A15772">
        <v>15876</v>
      </c>
      <c r="B15772" t="s">
        <v>28</v>
      </c>
      <c r="C15772" t="s">
        <v>18</v>
      </c>
      <c r="D15772">
        <v>1</v>
      </c>
      <c r="E15772">
        <v>293.04000000000002</v>
      </c>
      <c r="F15772">
        <v>293.04000000000002</v>
      </c>
      <c r="G15772">
        <v>-62.64</v>
      </c>
      <c r="H15772">
        <v>1</v>
      </c>
      <c r="I15772">
        <v>2</v>
      </c>
      <c r="J15772">
        <v>1</v>
      </c>
      <c r="K15772">
        <v>2</v>
      </c>
      <c r="L15772">
        <v>0</v>
      </c>
      <c r="M15772">
        <v>0</v>
      </c>
      <c r="N15772" t="s">
        <v>1080</v>
      </c>
      <c r="O15772" t="s">
        <v>1080</v>
      </c>
      <c r="P15772">
        <v>439.56</v>
      </c>
      <c r="Q15772" t="s">
        <v>52</v>
      </c>
    </row>
    <row r="15773" spans="1:17" x14ac:dyDescent="0.25">
      <c r="A15773">
        <v>15877</v>
      </c>
      <c r="B15773" t="s">
        <v>33</v>
      </c>
      <c r="C15773" t="s">
        <v>18</v>
      </c>
      <c r="D15773">
        <v>1</v>
      </c>
      <c r="E15773">
        <v>293.04000000000002</v>
      </c>
      <c r="F15773">
        <v>293.04000000000002</v>
      </c>
      <c r="G15773">
        <v>-24.76</v>
      </c>
      <c r="H15773">
        <v>1</v>
      </c>
      <c r="I15773">
        <v>1</v>
      </c>
      <c r="J15773">
        <v>0</v>
      </c>
      <c r="K15773">
        <v>1.83</v>
      </c>
      <c r="L15773">
        <v>0</v>
      </c>
      <c r="M15773">
        <v>0</v>
      </c>
      <c r="N15773" t="s">
        <v>1080</v>
      </c>
      <c r="O15773" t="s">
        <v>1080</v>
      </c>
      <c r="P15773">
        <v>439.56</v>
      </c>
      <c r="Q15773" t="s">
        <v>52</v>
      </c>
    </row>
    <row r="15774" spans="1:17" x14ac:dyDescent="0.25">
      <c r="A15774">
        <v>15878</v>
      </c>
      <c r="B15774" t="s">
        <v>33</v>
      </c>
      <c r="C15774" t="s">
        <v>23</v>
      </c>
      <c r="D15774">
        <v>1</v>
      </c>
      <c r="E15774">
        <v>293.04000000000002</v>
      </c>
      <c r="F15774">
        <v>293.04000000000002</v>
      </c>
      <c r="G15774">
        <v>106.59</v>
      </c>
      <c r="H15774">
        <v>1</v>
      </c>
      <c r="I15774">
        <v>2</v>
      </c>
      <c r="J15774">
        <v>1</v>
      </c>
      <c r="K15774">
        <v>3</v>
      </c>
      <c r="L15774">
        <v>0</v>
      </c>
      <c r="M15774">
        <v>0</v>
      </c>
      <c r="N15774" t="s">
        <v>1080</v>
      </c>
      <c r="O15774" t="s">
        <v>1080</v>
      </c>
      <c r="P15774">
        <v>439.56</v>
      </c>
      <c r="Q15774" t="s">
        <v>52</v>
      </c>
    </row>
    <row r="15775" spans="1:17" x14ac:dyDescent="0.25">
      <c r="A15775">
        <v>15879</v>
      </c>
      <c r="B15775" t="s">
        <v>17</v>
      </c>
      <c r="C15775" t="s">
        <v>18</v>
      </c>
      <c r="D15775">
        <v>1</v>
      </c>
      <c r="E15775">
        <v>293.04000000000002</v>
      </c>
      <c r="F15775">
        <v>293.04000000000002</v>
      </c>
      <c r="G15775">
        <v>97.07</v>
      </c>
      <c r="H15775">
        <v>0</v>
      </c>
      <c r="I15775">
        <v>-2</v>
      </c>
      <c r="J15775">
        <v>0</v>
      </c>
      <c r="K15775">
        <v>1.83</v>
      </c>
      <c r="L15775">
        <v>0</v>
      </c>
      <c r="M15775">
        <v>0</v>
      </c>
      <c r="N15775" t="s">
        <v>1080</v>
      </c>
      <c r="O15775" t="s">
        <v>1080</v>
      </c>
      <c r="P15775">
        <v>439.56</v>
      </c>
      <c r="Q15775" t="s">
        <v>52</v>
      </c>
    </row>
    <row r="15776" spans="1:17" x14ac:dyDescent="0.25">
      <c r="A15776">
        <v>15880</v>
      </c>
      <c r="B15776" t="s">
        <v>17</v>
      </c>
      <c r="C15776" t="s">
        <v>18</v>
      </c>
      <c r="D15776">
        <v>1</v>
      </c>
      <c r="E15776">
        <v>293.04000000000002</v>
      </c>
      <c r="F15776">
        <v>293.04000000000002</v>
      </c>
      <c r="G15776">
        <v>98.64</v>
      </c>
      <c r="H15776">
        <v>0</v>
      </c>
      <c r="I15776">
        <v>-1</v>
      </c>
      <c r="J15776">
        <v>0</v>
      </c>
      <c r="K15776">
        <v>1.83</v>
      </c>
      <c r="L15776">
        <v>0</v>
      </c>
      <c r="M15776">
        <v>0</v>
      </c>
      <c r="N15776" t="s">
        <v>1080</v>
      </c>
      <c r="O15776" t="s">
        <v>1080</v>
      </c>
      <c r="P15776">
        <v>439.56</v>
      </c>
      <c r="Q15776" t="s">
        <v>52</v>
      </c>
    </row>
    <row r="15777" spans="1:17" x14ac:dyDescent="0.25">
      <c r="A15777">
        <v>15881</v>
      </c>
      <c r="B15777" t="s">
        <v>17</v>
      </c>
      <c r="C15777" t="s">
        <v>23</v>
      </c>
      <c r="D15777">
        <v>1</v>
      </c>
      <c r="E15777">
        <v>293.04000000000002</v>
      </c>
      <c r="F15777">
        <v>293.04000000000002</v>
      </c>
      <c r="G15777">
        <v>-468.86</v>
      </c>
      <c r="H15777">
        <v>0</v>
      </c>
      <c r="I15777">
        <v>0</v>
      </c>
      <c r="J15777">
        <v>0</v>
      </c>
      <c r="K15777">
        <v>1.83</v>
      </c>
      <c r="L15777">
        <v>0</v>
      </c>
      <c r="M15777">
        <v>0</v>
      </c>
      <c r="N15777" t="s">
        <v>1080</v>
      </c>
      <c r="O15777" t="s">
        <v>1080</v>
      </c>
      <c r="P15777">
        <v>439.56</v>
      </c>
      <c r="Q15777" t="s">
        <v>52</v>
      </c>
    </row>
    <row r="15778" spans="1:17" x14ac:dyDescent="0.25">
      <c r="A15778">
        <v>15882</v>
      </c>
      <c r="B15778" t="s">
        <v>17</v>
      </c>
      <c r="C15778" t="s">
        <v>18</v>
      </c>
      <c r="D15778">
        <v>1</v>
      </c>
      <c r="E15778">
        <v>293.04000000000002</v>
      </c>
      <c r="F15778">
        <v>293.04000000000002</v>
      </c>
      <c r="G15778">
        <v>101.1</v>
      </c>
      <c r="H15778">
        <v>1</v>
      </c>
      <c r="I15778">
        <v>1</v>
      </c>
      <c r="J15778">
        <v>1</v>
      </c>
      <c r="K15778">
        <v>4</v>
      </c>
      <c r="L15778">
        <v>0</v>
      </c>
      <c r="M15778">
        <v>0</v>
      </c>
      <c r="N15778" t="s">
        <v>1080</v>
      </c>
      <c r="O15778" t="s">
        <v>1080</v>
      </c>
      <c r="P15778">
        <v>439.56</v>
      </c>
      <c r="Q15778" t="s">
        <v>52</v>
      </c>
    </row>
    <row r="15779" spans="1:17" x14ac:dyDescent="0.25">
      <c r="A15779">
        <v>15883</v>
      </c>
      <c r="B15779" t="s">
        <v>17</v>
      </c>
      <c r="C15779" t="s">
        <v>23</v>
      </c>
      <c r="D15779">
        <v>1</v>
      </c>
      <c r="E15779">
        <v>293.04000000000002</v>
      </c>
      <c r="F15779">
        <v>293.04000000000002</v>
      </c>
      <c r="G15779">
        <v>114.87</v>
      </c>
      <c r="H15779">
        <v>1</v>
      </c>
      <c r="I15779">
        <v>2</v>
      </c>
      <c r="J15779">
        <v>0</v>
      </c>
      <c r="K15779">
        <v>1.83</v>
      </c>
      <c r="L15779">
        <v>0</v>
      </c>
      <c r="M15779">
        <v>0</v>
      </c>
      <c r="N15779" t="s">
        <v>1080</v>
      </c>
      <c r="O15779" t="s">
        <v>1080</v>
      </c>
      <c r="P15779">
        <v>439.56</v>
      </c>
      <c r="Q15779" t="s">
        <v>52</v>
      </c>
    </row>
    <row r="15780" spans="1:17" x14ac:dyDescent="0.25">
      <c r="A15780">
        <v>15884</v>
      </c>
      <c r="B15780" t="s">
        <v>33</v>
      </c>
      <c r="C15780" t="s">
        <v>18</v>
      </c>
      <c r="D15780">
        <v>1</v>
      </c>
      <c r="E15780">
        <v>293.04000000000002</v>
      </c>
      <c r="F15780">
        <v>293.04000000000002</v>
      </c>
      <c r="G15780">
        <v>110.53</v>
      </c>
      <c r="H15780">
        <v>0</v>
      </c>
      <c r="I15780">
        <v>0</v>
      </c>
      <c r="J15780">
        <v>0</v>
      </c>
      <c r="K15780">
        <v>1.83</v>
      </c>
      <c r="L15780">
        <v>0</v>
      </c>
      <c r="M15780">
        <v>0</v>
      </c>
      <c r="N15780" t="s">
        <v>1080</v>
      </c>
      <c r="O15780" t="s">
        <v>1080</v>
      </c>
      <c r="P15780">
        <v>439.56</v>
      </c>
      <c r="Q15780" t="s">
        <v>52</v>
      </c>
    </row>
    <row r="15781" spans="1:17" x14ac:dyDescent="0.25">
      <c r="A15781">
        <v>15885</v>
      </c>
      <c r="B15781" t="s">
        <v>33</v>
      </c>
      <c r="C15781" t="s">
        <v>18</v>
      </c>
      <c r="D15781">
        <v>1</v>
      </c>
      <c r="E15781">
        <v>293.04000000000002</v>
      </c>
      <c r="F15781">
        <v>293.04000000000002</v>
      </c>
      <c r="G15781">
        <v>116.75</v>
      </c>
      <c r="H15781">
        <v>1</v>
      </c>
      <c r="I15781">
        <v>1</v>
      </c>
      <c r="J15781">
        <v>1</v>
      </c>
      <c r="K15781">
        <v>3</v>
      </c>
      <c r="L15781">
        <v>0</v>
      </c>
      <c r="M15781">
        <v>0</v>
      </c>
      <c r="N15781" t="s">
        <v>1080</v>
      </c>
      <c r="O15781" t="s">
        <v>1080</v>
      </c>
      <c r="P15781">
        <v>439.56</v>
      </c>
      <c r="Q15781" t="s">
        <v>52</v>
      </c>
    </row>
    <row r="15782" spans="1:17" x14ac:dyDescent="0.25">
      <c r="A15782">
        <v>15886</v>
      </c>
      <c r="B15782" t="s">
        <v>33</v>
      </c>
      <c r="C15782" t="s">
        <v>18</v>
      </c>
      <c r="D15782">
        <v>1</v>
      </c>
      <c r="E15782">
        <v>293.04000000000002</v>
      </c>
      <c r="F15782">
        <v>293.04000000000002</v>
      </c>
      <c r="G15782">
        <v>108.31</v>
      </c>
      <c r="H15782">
        <v>0</v>
      </c>
      <c r="I15782">
        <v>0</v>
      </c>
      <c r="J15782">
        <v>0</v>
      </c>
      <c r="K15782">
        <v>1.83</v>
      </c>
      <c r="L15782">
        <v>0</v>
      </c>
      <c r="M15782">
        <v>0</v>
      </c>
      <c r="N15782" t="s">
        <v>1080</v>
      </c>
      <c r="O15782" t="s">
        <v>1080</v>
      </c>
      <c r="P15782">
        <v>439.56</v>
      </c>
      <c r="Q15782" t="s">
        <v>52</v>
      </c>
    </row>
    <row r="15783" spans="1:17" x14ac:dyDescent="0.25">
      <c r="A15783">
        <v>15887</v>
      </c>
      <c r="B15783" t="s">
        <v>33</v>
      </c>
      <c r="C15783" t="s">
        <v>23</v>
      </c>
      <c r="D15783">
        <v>1</v>
      </c>
      <c r="E15783">
        <v>293.04000000000002</v>
      </c>
      <c r="F15783">
        <v>293.04000000000002</v>
      </c>
      <c r="G15783">
        <v>47.08</v>
      </c>
      <c r="H15783">
        <v>1</v>
      </c>
      <c r="I15783">
        <v>1</v>
      </c>
      <c r="J15783">
        <v>1</v>
      </c>
      <c r="K15783">
        <v>3</v>
      </c>
      <c r="L15783">
        <v>0</v>
      </c>
      <c r="M15783">
        <v>0</v>
      </c>
      <c r="N15783" t="s">
        <v>1080</v>
      </c>
      <c r="O15783" t="s">
        <v>1080</v>
      </c>
      <c r="P15783">
        <v>439.56</v>
      </c>
      <c r="Q15783" t="s">
        <v>52</v>
      </c>
    </row>
    <row r="15784" spans="1:17" x14ac:dyDescent="0.25">
      <c r="A15784">
        <v>15888</v>
      </c>
      <c r="B15784" t="s">
        <v>33</v>
      </c>
      <c r="C15784" t="s">
        <v>18</v>
      </c>
      <c r="D15784">
        <v>1</v>
      </c>
      <c r="E15784">
        <v>293.04000000000002</v>
      </c>
      <c r="F15784">
        <v>293.04000000000002</v>
      </c>
      <c r="G15784">
        <v>96.88</v>
      </c>
      <c r="H15784">
        <v>1</v>
      </c>
      <c r="I15784">
        <v>2</v>
      </c>
      <c r="J15784">
        <v>1</v>
      </c>
      <c r="K15784">
        <v>2</v>
      </c>
      <c r="L15784">
        <v>0</v>
      </c>
      <c r="M15784">
        <v>0</v>
      </c>
      <c r="N15784" t="s">
        <v>1080</v>
      </c>
      <c r="O15784" t="s">
        <v>1080</v>
      </c>
      <c r="P15784">
        <v>439.56</v>
      </c>
      <c r="Q15784" t="s">
        <v>52</v>
      </c>
    </row>
    <row r="15785" spans="1:17" x14ac:dyDescent="0.25">
      <c r="A15785">
        <v>15889</v>
      </c>
      <c r="B15785" t="s">
        <v>33</v>
      </c>
      <c r="C15785" t="s">
        <v>23</v>
      </c>
      <c r="D15785">
        <v>1</v>
      </c>
      <c r="E15785">
        <v>293.04000000000002</v>
      </c>
      <c r="F15785">
        <v>293.04000000000002</v>
      </c>
      <c r="G15785">
        <v>-103.15</v>
      </c>
      <c r="H15785">
        <v>0</v>
      </c>
      <c r="I15785">
        <v>-2</v>
      </c>
      <c r="J15785">
        <v>0</v>
      </c>
      <c r="K15785">
        <v>1.83</v>
      </c>
      <c r="L15785">
        <v>0</v>
      </c>
      <c r="M15785">
        <v>0</v>
      </c>
      <c r="N15785" t="s">
        <v>1080</v>
      </c>
      <c r="O15785" t="s">
        <v>1080</v>
      </c>
      <c r="P15785">
        <v>439.56</v>
      </c>
      <c r="Q15785" t="s">
        <v>52</v>
      </c>
    </row>
    <row r="15786" spans="1:17" x14ac:dyDescent="0.25">
      <c r="A15786">
        <v>15890</v>
      </c>
      <c r="B15786" t="s">
        <v>33</v>
      </c>
      <c r="C15786" t="s">
        <v>18</v>
      </c>
      <c r="D15786">
        <v>1</v>
      </c>
      <c r="E15786">
        <v>293.04000000000002</v>
      </c>
      <c r="F15786">
        <v>293.04000000000002</v>
      </c>
      <c r="G15786">
        <v>85.71</v>
      </c>
      <c r="H15786">
        <v>1</v>
      </c>
      <c r="I15786">
        <v>1</v>
      </c>
      <c r="J15786">
        <v>1</v>
      </c>
      <c r="K15786">
        <v>3</v>
      </c>
      <c r="L15786">
        <v>0</v>
      </c>
      <c r="M15786">
        <v>0</v>
      </c>
      <c r="N15786" t="s">
        <v>1080</v>
      </c>
      <c r="O15786" t="s">
        <v>1080</v>
      </c>
      <c r="P15786">
        <v>439.56</v>
      </c>
      <c r="Q15786" t="s">
        <v>52</v>
      </c>
    </row>
    <row r="15787" spans="1:17" x14ac:dyDescent="0.25">
      <c r="A15787">
        <v>15891</v>
      </c>
      <c r="B15787" t="s">
        <v>17</v>
      </c>
      <c r="C15787" t="s">
        <v>18</v>
      </c>
      <c r="D15787">
        <v>1</v>
      </c>
      <c r="E15787">
        <v>293.04000000000002</v>
      </c>
      <c r="F15787">
        <v>293.04000000000002</v>
      </c>
      <c r="G15787">
        <v>90.13</v>
      </c>
      <c r="H15787">
        <v>1</v>
      </c>
      <c r="I15787">
        <v>1</v>
      </c>
      <c r="J15787">
        <v>1</v>
      </c>
      <c r="K15787">
        <v>2</v>
      </c>
      <c r="L15787">
        <v>0</v>
      </c>
      <c r="M15787">
        <v>0</v>
      </c>
      <c r="N15787" t="s">
        <v>1080</v>
      </c>
      <c r="O15787" t="s">
        <v>1080</v>
      </c>
      <c r="P15787">
        <v>439.56</v>
      </c>
      <c r="Q15787" t="s">
        <v>52</v>
      </c>
    </row>
    <row r="15788" spans="1:17" x14ac:dyDescent="0.25">
      <c r="A15788">
        <v>15892</v>
      </c>
      <c r="B15788" t="s">
        <v>17</v>
      </c>
      <c r="C15788" t="s">
        <v>23</v>
      </c>
      <c r="D15788">
        <v>1</v>
      </c>
      <c r="E15788">
        <v>293.04000000000002</v>
      </c>
      <c r="F15788">
        <v>293.04000000000002</v>
      </c>
      <c r="G15788">
        <v>130.81</v>
      </c>
      <c r="H15788">
        <v>1</v>
      </c>
      <c r="I15788">
        <v>1</v>
      </c>
      <c r="J15788">
        <v>0</v>
      </c>
      <c r="K15788">
        <v>1.83</v>
      </c>
      <c r="L15788">
        <v>0</v>
      </c>
      <c r="M15788">
        <v>0</v>
      </c>
      <c r="N15788" t="s">
        <v>1080</v>
      </c>
      <c r="O15788" t="s">
        <v>1080</v>
      </c>
      <c r="P15788">
        <v>439.56</v>
      </c>
      <c r="Q15788" t="s">
        <v>52</v>
      </c>
    </row>
    <row r="15789" spans="1:17" x14ac:dyDescent="0.25">
      <c r="A15789">
        <v>15893</v>
      </c>
      <c r="B15789" t="s">
        <v>17</v>
      </c>
      <c r="C15789" t="s">
        <v>18</v>
      </c>
      <c r="D15789">
        <v>1</v>
      </c>
      <c r="E15789">
        <v>293.04000000000002</v>
      </c>
      <c r="F15789">
        <v>293.04000000000002</v>
      </c>
      <c r="G15789">
        <v>132.91999999999999</v>
      </c>
      <c r="H15789">
        <v>1</v>
      </c>
      <c r="I15789">
        <v>2</v>
      </c>
      <c r="J15789">
        <v>1</v>
      </c>
      <c r="K15789">
        <v>2</v>
      </c>
      <c r="L15789">
        <v>0</v>
      </c>
      <c r="M15789">
        <v>0</v>
      </c>
      <c r="N15789" t="s">
        <v>1080</v>
      </c>
      <c r="O15789" t="s">
        <v>1080</v>
      </c>
      <c r="P15789">
        <v>439.56</v>
      </c>
      <c r="Q15789" t="s">
        <v>52</v>
      </c>
    </row>
    <row r="15790" spans="1:17" x14ac:dyDescent="0.25">
      <c r="A15790">
        <v>15894</v>
      </c>
      <c r="B15790" t="s">
        <v>33</v>
      </c>
      <c r="C15790" t="s">
        <v>23</v>
      </c>
      <c r="D15790">
        <v>1</v>
      </c>
      <c r="E15790">
        <v>293.04000000000002</v>
      </c>
      <c r="F15790">
        <v>293.04000000000002</v>
      </c>
      <c r="G15790">
        <v>11.14</v>
      </c>
      <c r="H15790">
        <v>0</v>
      </c>
      <c r="I15790">
        <v>-2</v>
      </c>
      <c r="J15790">
        <v>0</v>
      </c>
      <c r="K15790">
        <v>1.83</v>
      </c>
      <c r="L15790">
        <v>0</v>
      </c>
      <c r="M15790">
        <v>0</v>
      </c>
      <c r="N15790" t="s">
        <v>1080</v>
      </c>
      <c r="O15790" t="s">
        <v>1080</v>
      </c>
      <c r="P15790">
        <v>439.56</v>
      </c>
      <c r="Q15790" t="s">
        <v>52</v>
      </c>
    </row>
    <row r="15791" spans="1:17" x14ac:dyDescent="0.25">
      <c r="A15791">
        <v>15895</v>
      </c>
      <c r="B15791" t="s">
        <v>17</v>
      </c>
      <c r="C15791" t="s">
        <v>18</v>
      </c>
      <c r="D15791">
        <v>1</v>
      </c>
      <c r="E15791">
        <v>293.04000000000002</v>
      </c>
      <c r="F15791">
        <v>293.04000000000002</v>
      </c>
      <c r="G15791">
        <v>31.79</v>
      </c>
      <c r="H15791">
        <v>0</v>
      </c>
      <c r="I15791">
        <v>-1</v>
      </c>
      <c r="J15791">
        <v>0</v>
      </c>
      <c r="K15791">
        <v>1.83</v>
      </c>
      <c r="L15791">
        <v>0</v>
      </c>
      <c r="M15791">
        <v>0</v>
      </c>
      <c r="N15791" t="s">
        <v>1081</v>
      </c>
      <c r="O15791" t="s">
        <v>1081</v>
      </c>
      <c r="P15791">
        <v>439.56</v>
      </c>
      <c r="Q15791" t="s">
        <v>52</v>
      </c>
    </row>
    <row r="15792" spans="1:17" x14ac:dyDescent="0.25">
      <c r="A15792">
        <v>15896</v>
      </c>
      <c r="B15792" t="s">
        <v>28</v>
      </c>
      <c r="C15792" t="s">
        <v>23</v>
      </c>
      <c r="D15792">
        <v>1</v>
      </c>
      <c r="E15792">
        <v>293.04000000000002</v>
      </c>
      <c r="F15792">
        <v>293.04000000000002</v>
      </c>
      <c r="G15792">
        <v>-218.02</v>
      </c>
      <c r="H15792">
        <v>0</v>
      </c>
      <c r="I15792">
        <v>0</v>
      </c>
      <c r="J15792">
        <v>0</v>
      </c>
      <c r="K15792">
        <v>1.83</v>
      </c>
      <c r="L15792">
        <v>0</v>
      </c>
      <c r="M15792">
        <v>0</v>
      </c>
      <c r="N15792" t="s">
        <v>1081</v>
      </c>
      <c r="O15792" t="s">
        <v>1081</v>
      </c>
      <c r="P15792">
        <v>439.56</v>
      </c>
      <c r="Q15792" t="s">
        <v>52</v>
      </c>
    </row>
    <row r="15793" spans="1:17" x14ac:dyDescent="0.25">
      <c r="A15793">
        <v>15897</v>
      </c>
      <c r="B15793" t="s">
        <v>17</v>
      </c>
      <c r="C15793" t="s">
        <v>18</v>
      </c>
      <c r="D15793">
        <v>1</v>
      </c>
      <c r="E15793">
        <v>293.04000000000002</v>
      </c>
      <c r="F15793">
        <v>293.04000000000002</v>
      </c>
      <c r="G15793">
        <v>35.9</v>
      </c>
      <c r="H15793">
        <v>1</v>
      </c>
      <c r="I15793">
        <v>1</v>
      </c>
      <c r="J15793">
        <v>1</v>
      </c>
      <c r="K15793">
        <v>3</v>
      </c>
      <c r="L15793">
        <v>0</v>
      </c>
      <c r="M15793">
        <v>0</v>
      </c>
      <c r="N15793" t="s">
        <v>1081</v>
      </c>
      <c r="O15793" t="s">
        <v>1081</v>
      </c>
      <c r="P15793">
        <v>439.56</v>
      </c>
      <c r="Q15793" t="s">
        <v>52</v>
      </c>
    </row>
    <row r="15794" spans="1:17" x14ac:dyDescent="0.25">
      <c r="A15794">
        <v>15898</v>
      </c>
      <c r="B15794" t="s">
        <v>17</v>
      </c>
      <c r="C15794" t="s">
        <v>23</v>
      </c>
      <c r="D15794">
        <v>1</v>
      </c>
      <c r="E15794">
        <v>293.04000000000002</v>
      </c>
      <c r="F15794">
        <v>293.04000000000002</v>
      </c>
      <c r="G15794">
        <v>139.25</v>
      </c>
      <c r="H15794">
        <v>1</v>
      </c>
      <c r="I15794">
        <v>2</v>
      </c>
      <c r="J15794">
        <v>0</v>
      </c>
      <c r="K15794">
        <v>1.83</v>
      </c>
      <c r="L15794">
        <v>0</v>
      </c>
      <c r="M15794">
        <v>0</v>
      </c>
      <c r="N15794" t="s">
        <v>1081</v>
      </c>
      <c r="O15794" t="s">
        <v>1081</v>
      </c>
      <c r="P15794">
        <v>439.56</v>
      </c>
      <c r="Q15794" t="s">
        <v>52</v>
      </c>
    </row>
    <row r="15795" spans="1:17" x14ac:dyDescent="0.25">
      <c r="A15795">
        <v>15899</v>
      </c>
      <c r="B15795" t="s">
        <v>28</v>
      </c>
      <c r="C15795" t="s">
        <v>18</v>
      </c>
      <c r="D15795">
        <v>1</v>
      </c>
      <c r="E15795">
        <v>293.04000000000002</v>
      </c>
      <c r="F15795">
        <v>293.04000000000002</v>
      </c>
      <c r="G15795">
        <v>140.66</v>
      </c>
      <c r="H15795">
        <v>0</v>
      </c>
      <c r="I15795">
        <v>-2</v>
      </c>
      <c r="J15795">
        <v>0</v>
      </c>
      <c r="K15795">
        <v>1.83</v>
      </c>
      <c r="L15795">
        <v>0</v>
      </c>
      <c r="M15795">
        <v>0</v>
      </c>
      <c r="N15795" t="s">
        <v>1081</v>
      </c>
      <c r="O15795" t="s">
        <v>1081</v>
      </c>
      <c r="P15795">
        <v>439.56</v>
      </c>
      <c r="Q15795" t="s">
        <v>52</v>
      </c>
    </row>
    <row r="15796" spans="1:17" x14ac:dyDescent="0.25">
      <c r="A15796">
        <v>15900</v>
      </c>
      <c r="B15796" t="s">
        <v>28</v>
      </c>
      <c r="C15796" t="s">
        <v>23</v>
      </c>
      <c r="D15796">
        <v>1</v>
      </c>
      <c r="E15796">
        <v>293.04000000000002</v>
      </c>
      <c r="F15796">
        <v>293.04000000000002</v>
      </c>
      <c r="G15796">
        <v>107.69</v>
      </c>
      <c r="H15796">
        <v>0</v>
      </c>
      <c r="I15796">
        <v>-1</v>
      </c>
      <c r="J15796">
        <v>0</v>
      </c>
      <c r="K15796">
        <v>1.83</v>
      </c>
      <c r="L15796">
        <v>0</v>
      </c>
      <c r="M15796">
        <v>0</v>
      </c>
      <c r="N15796" t="s">
        <v>1081</v>
      </c>
      <c r="O15796" t="s">
        <v>1081</v>
      </c>
      <c r="P15796">
        <v>439.56</v>
      </c>
      <c r="Q15796" t="s">
        <v>52</v>
      </c>
    </row>
    <row r="15797" spans="1:17" x14ac:dyDescent="0.25">
      <c r="A15797">
        <v>15901</v>
      </c>
      <c r="B15797" t="s">
        <v>28</v>
      </c>
      <c r="C15797" t="s">
        <v>18</v>
      </c>
      <c r="D15797">
        <v>1</v>
      </c>
      <c r="E15797">
        <v>293.04000000000002</v>
      </c>
      <c r="F15797">
        <v>293.04000000000002</v>
      </c>
      <c r="G15797">
        <v>110.18</v>
      </c>
      <c r="H15797">
        <v>0</v>
      </c>
      <c r="I15797">
        <v>0</v>
      </c>
      <c r="J15797">
        <v>0</v>
      </c>
      <c r="K15797">
        <v>1.83</v>
      </c>
      <c r="L15797">
        <v>0</v>
      </c>
      <c r="M15797">
        <v>0</v>
      </c>
      <c r="N15797" t="s">
        <v>1081</v>
      </c>
      <c r="O15797" t="s">
        <v>1081</v>
      </c>
      <c r="P15797">
        <v>439.56</v>
      </c>
      <c r="Q15797" t="s">
        <v>52</v>
      </c>
    </row>
    <row r="15798" spans="1:17" x14ac:dyDescent="0.25">
      <c r="A15798">
        <v>15902</v>
      </c>
      <c r="B15798" t="s">
        <v>33</v>
      </c>
      <c r="C15798" t="s">
        <v>23</v>
      </c>
      <c r="D15798">
        <v>1</v>
      </c>
      <c r="E15798">
        <v>293.04000000000002</v>
      </c>
      <c r="F15798">
        <v>293.04000000000002</v>
      </c>
      <c r="G15798">
        <v>14.42</v>
      </c>
      <c r="H15798">
        <v>1</v>
      </c>
      <c r="I15798">
        <v>1</v>
      </c>
      <c r="J15798">
        <v>1</v>
      </c>
      <c r="K15798">
        <v>4</v>
      </c>
      <c r="L15798">
        <v>0</v>
      </c>
      <c r="M15798">
        <v>0</v>
      </c>
      <c r="N15798" t="s">
        <v>1081</v>
      </c>
      <c r="O15798" t="s">
        <v>1081</v>
      </c>
      <c r="P15798">
        <v>439.56</v>
      </c>
      <c r="Q15798" t="s">
        <v>52</v>
      </c>
    </row>
    <row r="15799" spans="1:17" x14ac:dyDescent="0.25">
      <c r="A15799">
        <v>15903</v>
      </c>
      <c r="B15799" t="s">
        <v>17</v>
      </c>
      <c r="C15799" t="s">
        <v>18</v>
      </c>
      <c r="D15799">
        <v>1</v>
      </c>
      <c r="E15799">
        <v>293.04000000000002</v>
      </c>
      <c r="F15799">
        <v>293.04000000000002</v>
      </c>
      <c r="G15799">
        <v>-158.1</v>
      </c>
      <c r="H15799">
        <v>1</v>
      </c>
      <c r="I15799">
        <v>2</v>
      </c>
      <c r="J15799">
        <v>1</v>
      </c>
      <c r="K15799">
        <v>2</v>
      </c>
      <c r="L15799">
        <v>0</v>
      </c>
      <c r="M15799">
        <v>0</v>
      </c>
      <c r="N15799" t="s">
        <v>1081</v>
      </c>
      <c r="O15799" t="s">
        <v>1081</v>
      </c>
      <c r="P15799">
        <v>439.56</v>
      </c>
      <c r="Q15799" t="s">
        <v>52</v>
      </c>
    </row>
    <row r="15800" spans="1:17" x14ac:dyDescent="0.25">
      <c r="A15800">
        <v>15904</v>
      </c>
      <c r="B15800" t="s">
        <v>17</v>
      </c>
      <c r="C15800" t="s">
        <v>18</v>
      </c>
      <c r="D15800">
        <v>1</v>
      </c>
      <c r="E15800">
        <v>293.04000000000002</v>
      </c>
      <c r="F15800">
        <v>293.04000000000002</v>
      </c>
      <c r="G15800">
        <v>55.38</v>
      </c>
      <c r="H15800">
        <v>0</v>
      </c>
      <c r="I15800">
        <v>-2</v>
      </c>
      <c r="J15800">
        <v>0</v>
      </c>
      <c r="K15800">
        <v>1.83</v>
      </c>
      <c r="L15800">
        <v>0</v>
      </c>
      <c r="M15800">
        <v>0</v>
      </c>
      <c r="N15800" t="s">
        <v>1081</v>
      </c>
      <c r="O15800" t="s">
        <v>1081</v>
      </c>
      <c r="P15800">
        <v>439.56</v>
      </c>
      <c r="Q15800" t="s">
        <v>52</v>
      </c>
    </row>
    <row r="15801" spans="1:17" x14ac:dyDescent="0.25">
      <c r="A15801">
        <v>15905</v>
      </c>
      <c r="B15801" t="s">
        <v>17</v>
      </c>
      <c r="C15801" t="s">
        <v>18</v>
      </c>
      <c r="D15801">
        <v>1</v>
      </c>
      <c r="E15801">
        <v>293.04000000000002</v>
      </c>
      <c r="F15801">
        <v>293.04000000000002</v>
      </c>
      <c r="G15801">
        <v>21.92</v>
      </c>
      <c r="H15801">
        <v>0</v>
      </c>
      <c r="I15801">
        <v>-1</v>
      </c>
      <c r="J15801">
        <v>0</v>
      </c>
      <c r="K15801">
        <v>1.83</v>
      </c>
      <c r="L15801">
        <v>0</v>
      </c>
      <c r="M15801">
        <v>0</v>
      </c>
      <c r="N15801" t="s">
        <v>1081</v>
      </c>
      <c r="O15801" t="s">
        <v>1081</v>
      </c>
      <c r="P15801">
        <v>439.56</v>
      </c>
      <c r="Q15801" t="s">
        <v>52</v>
      </c>
    </row>
    <row r="15802" spans="1:17" x14ac:dyDescent="0.25">
      <c r="A15802">
        <v>15906</v>
      </c>
      <c r="B15802" t="s">
        <v>17</v>
      </c>
      <c r="C15802" t="s">
        <v>18</v>
      </c>
      <c r="D15802">
        <v>1</v>
      </c>
      <c r="E15802">
        <v>293.04000000000002</v>
      </c>
      <c r="F15802">
        <v>293.04000000000002</v>
      </c>
      <c r="G15802">
        <v>-203.96</v>
      </c>
      <c r="H15802">
        <v>1</v>
      </c>
      <c r="I15802">
        <v>2</v>
      </c>
      <c r="J15802">
        <v>0</v>
      </c>
      <c r="K15802">
        <v>1.83</v>
      </c>
      <c r="L15802">
        <v>0</v>
      </c>
      <c r="M15802">
        <v>0</v>
      </c>
      <c r="N15802" t="s">
        <v>1081</v>
      </c>
      <c r="O15802" t="s">
        <v>1081</v>
      </c>
      <c r="P15802">
        <v>439.56</v>
      </c>
      <c r="Q15802" t="s">
        <v>52</v>
      </c>
    </row>
    <row r="15803" spans="1:17" x14ac:dyDescent="0.25">
      <c r="A15803">
        <v>15907</v>
      </c>
      <c r="B15803" t="s">
        <v>17</v>
      </c>
      <c r="C15803" t="s">
        <v>18</v>
      </c>
      <c r="D15803">
        <v>1</v>
      </c>
      <c r="E15803">
        <v>293.04000000000002</v>
      </c>
      <c r="F15803">
        <v>293.04000000000002</v>
      </c>
      <c r="G15803">
        <v>90.26</v>
      </c>
      <c r="H15803">
        <v>1</v>
      </c>
      <c r="I15803">
        <v>3</v>
      </c>
      <c r="J15803">
        <v>1</v>
      </c>
      <c r="K15803">
        <v>4</v>
      </c>
      <c r="L15803">
        <v>0</v>
      </c>
      <c r="M15803">
        <v>0</v>
      </c>
      <c r="N15803" t="s">
        <v>1081</v>
      </c>
      <c r="O15803" t="s">
        <v>1081</v>
      </c>
      <c r="P15803">
        <v>439.56</v>
      </c>
      <c r="Q15803" t="s">
        <v>52</v>
      </c>
    </row>
    <row r="15804" spans="1:17" x14ac:dyDescent="0.25">
      <c r="A15804">
        <v>15908</v>
      </c>
      <c r="B15804" t="s">
        <v>17</v>
      </c>
      <c r="C15804" t="s">
        <v>23</v>
      </c>
      <c r="D15804">
        <v>1</v>
      </c>
      <c r="E15804">
        <v>293.04000000000002</v>
      </c>
      <c r="F15804">
        <v>293.04000000000002</v>
      </c>
      <c r="G15804">
        <v>-52.75</v>
      </c>
      <c r="H15804">
        <v>1</v>
      </c>
      <c r="I15804">
        <v>4</v>
      </c>
      <c r="J15804">
        <v>1</v>
      </c>
      <c r="K15804">
        <v>1</v>
      </c>
      <c r="L15804">
        <v>1</v>
      </c>
      <c r="M15804">
        <v>0</v>
      </c>
      <c r="N15804" t="s">
        <v>1081</v>
      </c>
      <c r="O15804" t="s">
        <v>1081</v>
      </c>
      <c r="P15804">
        <v>439.56</v>
      </c>
      <c r="Q15804" t="s">
        <v>52</v>
      </c>
    </row>
    <row r="15805" spans="1:17" x14ac:dyDescent="0.25">
      <c r="A15805">
        <v>15909</v>
      </c>
      <c r="B15805" t="s">
        <v>17</v>
      </c>
      <c r="C15805" t="s">
        <v>18</v>
      </c>
      <c r="D15805">
        <v>1</v>
      </c>
      <c r="E15805">
        <v>293.04000000000002</v>
      </c>
      <c r="F15805">
        <v>293.04000000000002</v>
      </c>
      <c r="G15805">
        <v>125.33</v>
      </c>
      <c r="H15805">
        <v>0</v>
      </c>
      <c r="I15805">
        <v>-2</v>
      </c>
      <c r="J15805">
        <v>0</v>
      </c>
      <c r="K15805">
        <v>1.83</v>
      </c>
      <c r="L15805">
        <v>0</v>
      </c>
      <c r="M15805">
        <v>0</v>
      </c>
      <c r="N15805" t="s">
        <v>1081</v>
      </c>
      <c r="O15805" t="s">
        <v>1081</v>
      </c>
      <c r="P15805">
        <v>439.56</v>
      </c>
      <c r="Q15805" t="s">
        <v>52</v>
      </c>
    </row>
    <row r="15806" spans="1:17" x14ac:dyDescent="0.25">
      <c r="A15806">
        <v>15910</v>
      </c>
      <c r="B15806" t="s">
        <v>17</v>
      </c>
      <c r="C15806" t="s">
        <v>23</v>
      </c>
      <c r="D15806">
        <v>1</v>
      </c>
      <c r="E15806">
        <v>293.04000000000002</v>
      </c>
      <c r="F15806">
        <v>293.04000000000002</v>
      </c>
      <c r="G15806">
        <v>133.54</v>
      </c>
      <c r="H15806">
        <v>0</v>
      </c>
      <c r="I15806">
        <v>-1</v>
      </c>
      <c r="J15806">
        <v>1</v>
      </c>
      <c r="K15806">
        <v>3</v>
      </c>
      <c r="L15806">
        <v>0</v>
      </c>
      <c r="M15806">
        <v>0</v>
      </c>
      <c r="N15806" t="s">
        <v>1081</v>
      </c>
      <c r="O15806" t="s">
        <v>1081</v>
      </c>
      <c r="P15806">
        <v>439.56</v>
      </c>
      <c r="Q15806" t="s">
        <v>52</v>
      </c>
    </row>
    <row r="15807" spans="1:17" x14ac:dyDescent="0.25">
      <c r="A15807">
        <v>15911</v>
      </c>
      <c r="B15807" t="s">
        <v>17</v>
      </c>
      <c r="C15807" t="s">
        <v>18</v>
      </c>
      <c r="D15807">
        <v>1</v>
      </c>
      <c r="E15807">
        <v>293.04000000000002</v>
      </c>
      <c r="F15807">
        <v>293.04000000000002</v>
      </c>
      <c r="G15807">
        <v>72</v>
      </c>
      <c r="H15807">
        <v>1</v>
      </c>
      <c r="I15807">
        <v>1</v>
      </c>
      <c r="J15807">
        <v>1</v>
      </c>
      <c r="K15807">
        <v>1</v>
      </c>
      <c r="L15807">
        <v>1</v>
      </c>
      <c r="M15807">
        <v>0</v>
      </c>
      <c r="N15807" t="s">
        <v>1081</v>
      </c>
      <c r="O15807" t="s">
        <v>1081</v>
      </c>
      <c r="P15807">
        <v>439.56</v>
      </c>
      <c r="Q15807" t="s">
        <v>52</v>
      </c>
    </row>
    <row r="15808" spans="1:17" x14ac:dyDescent="0.25">
      <c r="A15808">
        <v>15912</v>
      </c>
      <c r="B15808" t="s">
        <v>17</v>
      </c>
      <c r="C15808" t="s">
        <v>23</v>
      </c>
      <c r="D15808">
        <v>1</v>
      </c>
      <c r="E15808">
        <v>293.04000000000002</v>
      </c>
      <c r="F15808">
        <v>293.04000000000002</v>
      </c>
      <c r="G15808">
        <v>128.06</v>
      </c>
      <c r="H15808">
        <v>1</v>
      </c>
      <c r="I15808">
        <v>1</v>
      </c>
      <c r="J15808">
        <v>1</v>
      </c>
      <c r="K15808">
        <v>3</v>
      </c>
      <c r="L15808">
        <v>0</v>
      </c>
      <c r="M15808">
        <v>0</v>
      </c>
      <c r="N15808" t="s">
        <v>1081</v>
      </c>
      <c r="O15808" t="s">
        <v>1081</v>
      </c>
      <c r="P15808">
        <v>439.56</v>
      </c>
      <c r="Q15808" t="s">
        <v>52</v>
      </c>
    </row>
    <row r="15809" spans="1:17" x14ac:dyDescent="0.25">
      <c r="A15809">
        <v>15913</v>
      </c>
      <c r="B15809" t="s">
        <v>17</v>
      </c>
      <c r="C15809" t="s">
        <v>18</v>
      </c>
      <c r="D15809">
        <v>1</v>
      </c>
      <c r="E15809">
        <v>293.04000000000002</v>
      </c>
      <c r="F15809">
        <v>293.04000000000002</v>
      </c>
      <c r="G15809">
        <v>-68.36</v>
      </c>
      <c r="H15809">
        <v>1</v>
      </c>
      <c r="I15809">
        <v>1</v>
      </c>
      <c r="J15809">
        <v>1</v>
      </c>
      <c r="K15809">
        <v>1</v>
      </c>
      <c r="L15809">
        <v>1</v>
      </c>
      <c r="M15809">
        <v>0</v>
      </c>
      <c r="N15809" t="s">
        <v>1081</v>
      </c>
      <c r="O15809" t="s">
        <v>1081</v>
      </c>
      <c r="P15809">
        <v>439.56</v>
      </c>
      <c r="Q15809" t="s">
        <v>52</v>
      </c>
    </row>
    <row r="15810" spans="1:17" x14ac:dyDescent="0.25">
      <c r="A15810">
        <v>15914</v>
      </c>
      <c r="B15810" t="s">
        <v>17</v>
      </c>
      <c r="C15810" t="s">
        <v>23</v>
      </c>
      <c r="D15810">
        <v>1</v>
      </c>
      <c r="E15810">
        <v>293.04000000000002</v>
      </c>
      <c r="F15810">
        <v>293.04000000000002</v>
      </c>
      <c r="G15810">
        <v>96.64</v>
      </c>
      <c r="H15810">
        <v>1</v>
      </c>
      <c r="I15810">
        <v>1</v>
      </c>
      <c r="J15810">
        <v>0</v>
      </c>
      <c r="K15810">
        <v>1.83</v>
      </c>
      <c r="L15810">
        <v>0</v>
      </c>
      <c r="M15810">
        <v>0</v>
      </c>
      <c r="N15810" t="s">
        <v>1081</v>
      </c>
      <c r="O15810" t="s">
        <v>1081</v>
      </c>
      <c r="P15810">
        <v>439.56</v>
      </c>
      <c r="Q15810" t="s">
        <v>52</v>
      </c>
    </row>
    <row r="15811" spans="1:17" x14ac:dyDescent="0.25">
      <c r="A15811">
        <v>15915</v>
      </c>
      <c r="B15811" t="s">
        <v>17</v>
      </c>
      <c r="C15811" t="s">
        <v>18</v>
      </c>
      <c r="D15811">
        <v>1</v>
      </c>
      <c r="E15811">
        <v>293.04000000000002</v>
      </c>
      <c r="F15811">
        <v>293.04000000000002</v>
      </c>
      <c r="G15811">
        <v>97.07</v>
      </c>
      <c r="H15811">
        <v>1</v>
      </c>
      <c r="I15811">
        <v>1</v>
      </c>
      <c r="J15811">
        <v>0</v>
      </c>
      <c r="K15811">
        <v>1.83</v>
      </c>
      <c r="L15811">
        <v>0</v>
      </c>
      <c r="M15811">
        <v>0</v>
      </c>
      <c r="N15811" t="s">
        <v>1081</v>
      </c>
      <c r="O15811" t="s">
        <v>1081</v>
      </c>
      <c r="P15811">
        <v>439.56</v>
      </c>
      <c r="Q15811" t="s">
        <v>52</v>
      </c>
    </row>
    <row r="15812" spans="1:17" x14ac:dyDescent="0.25">
      <c r="A15812">
        <v>15916</v>
      </c>
      <c r="B15812" t="s">
        <v>17</v>
      </c>
      <c r="C15812" t="s">
        <v>23</v>
      </c>
      <c r="D15812">
        <v>1</v>
      </c>
      <c r="E15812">
        <v>293.04000000000002</v>
      </c>
      <c r="F15812">
        <v>293.04000000000002</v>
      </c>
      <c r="G15812">
        <v>89.93</v>
      </c>
      <c r="H15812">
        <v>1</v>
      </c>
      <c r="I15812">
        <v>1</v>
      </c>
      <c r="J15812">
        <v>1</v>
      </c>
      <c r="K15812">
        <v>1</v>
      </c>
      <c r="L15812">
        <v>1</v>
      </c>
      <c r="M15812">
        <v>0</v>
      </c>
      <c r="N15812" t="s">
        <v>1081</v>
      </c>
      <c r="O15812" t="s">
        <v>1081</v>
      </c>
      <c r="P15812">
        <v>439.56</v>
      </c>
      <c r="Q15812" t="s">
        <v>52</v>
      </c>
    </row>
    <row r="15813" spans="1:17" x14ac:dyDescent="0.25">
      <c r="A15813">
        <v>15917</v>
      </c>
      <c r="B15813" t="s">
        <v>17</v>
      </c>
      <c r="C15813" t="s">
        <v>18</v>
      </c>
      <c r="D15813">
        <v>1</v>
      </c>
      <c r="E15813">
        <v>210.85</v>
      </c>
      <c r="F15813">
        <v>210.85</v>
      </c>
      <c r="G15813">
        <v>84.72</v>
      </c>
      <c r="H15813">
        <v>1</v>
      </c>
      <c r="I15813">
        <v>1</v>
      </c>
      <c r="J15813">
        <v>1</v>
      </c>
      <c r="K15813">
        <v>4</v>
      </c>
      <c r="L15813">
        <v>0</v>
      </c>
      <c r="M15813">
        <v>0</v>
      </c>
      <c r="N15813" t="s">
        <v>1081</v>
      </c>
      <c r="O15813" t="s">
        <v>1081</v>
      </c>
      <c r="P15813">
        <v>316.27</v>
      </c>
      <c r="Q15813" t="s">
        <v>52</v>
      </c>
    </row>
    <row r="15814" spans="1:17" x14ac:dyDescent="0.25">
      <c r="A15814">
        <v>15918</v>
      </c>
      <c r="B15814" t="s">
        <v>28</v>
      </c>
      <c r="C15814" t="s">
        <v>18</v>
      </c>
      <c r="D15814">
        <v>1</v>
      </c>
      <c r="E15814">
        <v>210.85</v>
      </c>
      <c r="F15814">
        <v>210.85</v>
      </c>
      <c r="G15814">
        <v>-271.26</v>
      </c>
      <c r="H15814">
        <v>1</v>
      </c>
      <c r="I15814">
        <v>1</v>
      </c>
      <c r="J15814">
        <v>1</v>
      </c>
      <c r="K15814">
        <v>3</v>
      </c>
      <c r="L15814">
        <v>0</v>
      </c>
      <c r="M15814">
        <v>0</v>
      </c>
      <c r="N15814" t="s">
        <v>1081</v>
      </c>
      <c r="O15814" t="s">
        <v>1081</v>
      </c>
      <c r="P15814">
        <v>316.27</v>
      </c>
      <c r="Q15814" t="s">
        <v>52</v>
      </c>
    </row>
    <row r="15815" spans="1:17" x14ac:dyDescent="0.25">
      <c r="A15815">
        <v>15919</v>
      </c>
      <c r="B15815" t="s">
        <v>28</v>
      </c>
      <c r="C15815" t="s">
        <v>23</v>
      </c>
      <c r="D15815">
        <v>1</v>
      </c>
      <c r="E15815">
        <v>210.85</v>
      </c>
      <c r="F15815">
        <v>210.85</v>
      </c>
      <c r="G15815">
        <v>17.71</v>
      </c>
      <c r="H15815">
        <v>1</v>
      </c>
      <c r="I15815">
        <v>1</v>
      </c>
      <c r="J15815">
        <v>1</v>
      </c>
      <c r="K15815">
        <v>3</v>
      </c>
      <c r="L15815">
        <v>0</v>
      </c>
      <c r="M15815">
        <v>0</v>
      </c>
      <c r="N15815" t="s">
        <v>1081</v>
      </c>
      <c r="O15815" t="s">
        <v>1081</v>
      </c>
      <c r="P15815">
        <v>316.27</v>
      </c>
      <c r="Q15815" t="s">
        <v>52</v>
      </c>
    </row>
    <row r="15816" spans="1:17" x14ac:dyDescent="0.25">
      <c r="A15816">
        <v>15920</v>
      </c>
      <c r="B15816" t="s">
        <v>28</v>
      </c>
      <c r="C15816" t="s">
        <v>18</v>
      </c>
      <c r="D15816">
        <v>1</v>
      </c>
      <c r="E15816">
        <v>210.85</v>
      </c>
      <c r="F15816">
        <v>210.85</v>
      </c>
      <c r="G15816">
        <v>-119.54</v>
      </c>
      <c r="H15816">
        <v>1</v>
      </c>
      <c r="I15816">
        <v>1</v>
      </c>
      <c r="J15816">
        <v>1</v>
      </c>
      <c r="K15816">
        <v>2</v>
      </c>
      <c r="L15816">
        <v>0</v>
      </c>
      <c r="M15816">
        <v>0</v>
      </c>
      <c r="N15816" t="s">
        <v>1081</v>
      </c>
      <c r="O15816" t="s">
        <v>1081</v>
      </c>
      <c r="P15816">
        <v>316.27</v>
      </c>
      <c r="Q15816" t="s">
        <v>52</v>
      </c>
    </row>
    <row r="15817" spans="1:17" x14ac:dyDescent="0.25">
      <c r="A15817">
        <v>15921</v>
      </c>
      <c r="B15817" t="s">
        <v>28</v>
      </c>
      <c r="C15817" t="s">
        <v>18</v>
      </c>
      <c r="D15817">
        <v>1</v>
      </c>
      <c r="E15817">
        <v>210.85</v>
      </c>
      <c r="F15817">
        <v>210.85</v>
      </c>
      <c r="G15817">
        <v>-29.9</v>
      </c>
      <c r="H15817">
        <v>1</v>
      </c>
      <c r="I15817">
        <v>2</v>
      </c>
      <c r="J15817">
        <v>0</v>
      </c>
      <c r="K15817">
        <v>1.83</v>
      </c>
      <c r="L15817">
        <v>0</v>
      </c>
      <c r="M15817">
        <v>0</v>
      </c>
      <c r="N15817" t="s">
        <v>1081</v>
      </c>
      <c r="O15817" t="s">
        <v>1081</v>
      </c>
      <c r="P15817">
        <v>316.27</v>
      </c>
      <c r="Q15817" t="s">
        <v>52</v>
      </c>
    </row>
    <row r="15818" spans="1:17" x14ac:dyDescent="0.25">
      <c r="A15818">
        <v>15922</v>
      </c>
      <c r="B15818" t="s">
        <v>17</v>
      </c>
      <c r="C15818" t="s">
        <v>23</v>
      </c>
      <c r="D15818">
        <v>1</v>
      </c>
      <c r="E15818">
        <v>210.85</v>
      </c>
      <c r="F15818">
        <v>210.85</v>
      </c>
      <c r="G15818">
        <v>33.4</v>
      </c>
      <c r="H15818">
        <v>1</v>
      </c>
      <c r="I15818">
        <v>1</v>
      </c>
      <c r="J15818">
        <v>1</v>
      </c>
      <c r="K15818">
        <v>3</v>
      </c>
      <c r="L15818">
        <v>0</v>
      </c>
      <c r="M15818">
        <v>0</v>
      </c>
      <c r="N15818" t="s">
        <v>1081</v>
      </c>
      <c r="O15818" t="s">
        <v>1081</v>
      </c>
      <c r="P15818">
        <v>316.27</v>
      </c>
      <c r="Q15818" t="s">
        <v>52</v>
      </c>
    </row>
    <row r="15819" spans="1:17" x14ac:dyDescent="0.25">
      <c r="A15819">
        <v>15923</v>
      </c>
      <c r="B15819" t="s">
        <v>33</v>
      </c>
      <c r="C15819" t="s">
        <v>18</v>
      </c>
      <c r="D15819">
        <v>1</v>
      </c>
      <c r="E15819">
        <v>210.85</v>
      </c>
      <c r="F15819">
        <v>210.85</v>
      </c>
      <c r="G15819">
        <v>49.34</v>
      </c>
      <c r="H15819">
        <v>1</v>
      </c>
      <c r="I15819">
        <v>2</v>
      </c>
      <c r="J15819">
        <v>1</v>
      </c>
      <c r="K15819">
        <v>4</v>
      </c>
      <c r="L15819">
        <v>0</v>
      </c>
      <c r="M15819">
        <v>0</v>
      </c>
      <c r="N15819" t="s">
        <v>1081</v>
      </c>
      <c r="O15819" t="s">
        <v>1081</v>
      </c>
      <c r="P15819">
        <v>316.27</v>
      </c>
      <c r="Q15819" t="s">
        <v>52</v>
      </c>
    </row>
    <row r="15820" spans="1:17" x14ac:dyDescent="0.25">
      <c r="A15820">
        <v>15924</v>
      </c>
      <c r="B15820" t="s">
        <v>33</v>
      </c>
      <c r="C15820" t="s">
        <v>23</v>
      </c>
      <c r="D15820">
        <v>1</v>
      </c>
      <c r="E15820">
        <v>210.85</v>
      </c>
      <c r="F15820">
        <v>210.85</v>
      </c>
      <c r="G15820">
        <v>57.56</v>
      </c>
      <c r="H15820">
        <v>0</v>
      </c>
      <c r="I15820">
        <v>-2</v>
      </c>
      <c r="J15820">
        <v>0</v>
      </c>
      <c r="K15820">
        <v>1.83</v>
      </c>
      <c r="L15820">
        <v>0</v>
      </c>
      <c r="M15820">
        <v>0</v>
      </c>
      <c r="N15820" t="s">
        <v>1081</v>
      </c>
      <c r="O15820" t="s">
        <v>1081</v>
      </c>
      <c r="P15820">
        <v>316.27</v>
      </c>
      <c r="Q15820" t="s">
        <v>52</v>
      </c>
    </row>
    <row r="15821" spans="1:17" x14ac:dyDescent="0.25">
      <c r="A15821">
        <v>15925</v>
      </c>
      <c r="B15821" t="s">
        <v>17</v>
      </c>
      <c r="C15821" t="s">
        <v>18</v>
      </c>
      <c r="D15821">
        <v>1</v>
      </c>
      <c r="E15821">
        <v>210.85</v>
      </c>
      <c r="F15821">
        <v>210.85</v>
      </c>
      <c r="G15821">
        <v>98.05</v>
      </c>
      <c r="H15821">
        <v>0</v>
      </c>
      <c r="I15821">
        <v>-1</v>
      </c>
      <c r="J15821">
        <v>0</v>
      </c>
      <c r="K15821">
        <v>1.83</v>
      </c>
      <c r="L15821">
        <v>0</v>
      </c>
      <c r="M15821">
        <v>0</v>
      </c>
      <c r="N15821" t="s">
        <v>1081</v>
      </c>
      <c r="O15821" t="s">
        <v>1081</v>
      </c>
      <c r="P15821">
        <v>316.27</v>
      </c>
      <c r="Q15821" t="s">
        <v>52</v>
      </c>
    </row>
    <row r="15822" spans="1:17" x14ac:dyDescent="0.25">
      <c r="A15822">
        <v>15926</v>
      </c>
      <c r="B15822" t="s">
        <v>17</v>
      </c>
      <c r="C15822" t="s">
        <v>23</v>
      </c>
      <c r="D15822">
        <v>1</v>
      </c>
      <c r="E15822">
        <v>210.85</v>
      </c>
      <c r="F15822">
        <v>210.85</v>
      </c>
      <c r="G15822">
        <v>31.88</v>
      </c>
      <c r="H15822">
        <v>0</v>
      </c>
      <c r="I15822">
        <v>0</v>
      </c>
      <c r="J15822">
        <v>1</v>
      </c>
      <c r="K15822">
        <v>3</v>
      </c>
      <c r="L15822">
        <v>0</v>
      </c>
      <c r="M15822">
        <v>0</v>
      </c>
      <c r="N15822" t="s">
        <v>1081</v>
      </c>
      <c r="O15822" t="s">
        <v>1081</v>
      </c>
      <c r="P15822">
        <v>316.27</v>
      </c>
      <c r="Q15822" t="s">
        <v>52</v>
      </c>
    </row>
    <row r="15823" spans="1:17" x14ac:dyDescent="0.25">
      <c r="A15823">
        <v>15927</v>
      </c>
      <c r="B15823" t="s">
        <v>17</v>
      </c>
      <c r="C15823" t="s">
        <v>18</v>
      </c>
      <c r="D15823">
        <v>1</v>
      </c>
      <c r="E15823">
        <v>210.85</v>
      </c>
      <c r="F15823">
        <v>210.85</v>
      </c>
      <c r="G15823">
        <v>66.099999999999994</v>
      </c>
      <c r="H15823">
        <v>1</v>
      </c>
      <c r="I15823">
        <v>3</v>
      </c>
      <c r="J15823">
        <v>1</v>
      </c>
      <c r="K15823">
        <v>3</v>
      </c>
      <c r="L15823">
        <v>0</v>
      </c>
      <c r="M15823">
        <v>0</v>
      </c>
      <c r="N15823" t="s">
        <v>1081</v>
      </c>
      <c r="O15823" t="s">
        <v>1081</v>
      </c>
      <c r="P15823">
        <v>316.27</v>
      </c>
      <c r="Q15823" t="s">
        <v>52</v>
      </c>
    </row>
    <row r="15824" spans="1:17" x14ac:dyDescent="0.25">
      <c r="A15824">
        <v>15928</v>
      </c>
      <c r="B15824" t="s">
        <v>33</v>
      </c>
      <c r="C15824" t="s">
        <v>18</v>
      </c>
      <c r="D15824">
        <v>1</v>
      </c>
      <c r="E15824">
        <v>210.85</v>
      </c>
      <c r="F15824">
        <v>210.85</v>
      </c>
      <c r="G15824">
        <v>64.77</v>
      </c>
      <c r="H15824">
        <v>1</v>
      </c>
      <c r="I15824">
        <v>2</v>
      </c>
      <c r="J15824">
        <v>1</v>
      </c>
      <c r="K15824">
        <v>4</v>
      </c>
      <c r="L15824">
        <v>0</v>
      </c>
      <c r="M15824">
        <v>0</v>
      </c>
      <c r="N15824" t="s">
        <v>1081</v>
      </c>
      <c r="O15824" t="s">
        <v>1081</v>
      </c>
      <c r="P15824">
        <v>316.27</v>
      </c>
      <c r="Q15824" t="s">
        <v>52</v>
      </c>
    </row>
    <row r="15825" spans="1:17" x14ac:dyDescent="0.25">
      <c r="A15825">
        <v>15929</v>
      </c>
      <c r="B15825" t="s">
        <v>17</v>
      </c>
      <c r="C15825" t="s">
        <v>23</v>
      </c>
      <c r="D15825">
        <v>1</v>
      </c>
      <c r="E15825">
        <v>210.85</v>
      </c>
      <c r="F15825">
        <v>210.85</v>
      </c>
      <c r="G15825">
        <v>71.58</v>
      </c>
      <c r="H15825">
        <v>0</v>
      </c>
      <c r="I15825">
        <v>0</v>
      </c>
      <c r="J15825">
        <v>0</v>
      </c>
      <c r="K15825">
        <v>1.83</v>
      </c>
      <c r="L15825">
        <v>0</v>
      </c>
      <c r="M15825">
        <v>0</v>
      </c>
      <c r="N15825" t="s">
        <v>1081</v>
      </c>
      <c r="O15825" t="s">
        <v>1081</v>
      </c>
      <c r="P15825">
        <v>316.27</v>
      </c>
      <c r="Q15825" t="s">
        <v>52</v>
      </c>
    </row>
    <row r="15826" spans="1:17" x14ac:dyDescent="0.25">
      <c r="A15826">
        <v>15930</v>
      </c>
      <c r="B15826" t="s">
        <v>28</v>
      </c>
      <c r="C15826" t="s">
        <v>18</v>
      </c>
      <c r="D15826">
        <v>1</v>
      </c>
      <c r="E15826">
        <v>210.85</v>
      </c>
      <c r="F15826">
        <v>210.85</v>
      </c>
      <c r="G15826">
        <v>68.19</v>
      </c>
      <c r="H15826">
        <v>1</v>
      </c>
      <c r="I15826">
        <v>1</v>
      </c>
      <c r="J15826">
        <v>1</v>
      </c>
      <c r="K15826">
        <v>3</v>
      </c>
      <c r="L15826">
        <v>0</v>
      </c>
      <c r="M15826">
        <v>0</v>
      </c>
      <c r="N15826" t="s">
        <v>1081</v>
      </c>
      <c r="O15826" t="s">
        <v>1081</v>
      </c>
      <c r="P15826">
        <v>316.27</v>
      </c>
      <c r="Q15826" t="s">
        <v>52</v>
      </c>
    </row>
    <row r="15827" spans="1:17" x14ac:dyDescent="0.25">
      <c r="A15827">
        <v>15931</v>
      </c>
      <c r="B15827" t="s">
        <v>17</v>
      </c>
      <c r="C15827" t="s">
        <v>18</v>
      </c>
      <c r="D15827">
        <v>1</v>
      </c>
      <c r="E15827">
        <v>210.85</v>
      </c>
      <c r="F15827">
        <v>210.85</v>
      </c>
      <c r="G15827">
        <v>48.01</v>
      </c>
      <c r="H15827">
        <v>0</v>
      </c>
      <c r="I15827">
        <v>0</v>
      </c>
      <c r="J15827">
        <v>0</v>
      </c>
      <c r="K15827">
        <v>1.83</v>
      </c>
      <c r="L15827">
        <v>0</v>
      </c>
      <c r="M15827">
        <v>0</v>
      </c>
      <c r="N15827" t="s">
        <v>1081</v>
      </c>
      <c r="O15827" t="s">
        <v>1081</v>
      </c>
      <c r="P15827">
        <v>316.27</v>
      </c>
      <c r="Q15827" t="s">
        <v>52</v>
      </c>
    </row>
    <row r="15828" spans="1:17" x14ac:dyDescent="0.25">
      <c r="A15828">
        <v>15932</v>
      </c>
      <c r="B15828" t="s">
        <v>17</v>
      </c>
      <c r="C15828" t="s">
        <v>23</v>
      </c>
      <c r="D15828">
        <v>1</v>
      </c>
      <c r="E15828">
        <v>210.85</v>
      </c>
      <c r="F15828">
        <v>210.85</v>
      </c>
      <c r="G15828">
        <v>18.55</v>
      </c>
      <c r="H15828">
        <v>1</v>
      </c>
      <c r="I15828">
        <v>3</v>
      </c>
      <c r="J15828">
        <v>1</v>
      </c>
      <c r="K15828">
        <v>2</v>
      </c>
      <c r="L15828">
        <v>1</v>
      </c>
      <c r="M15828">
        <v>0</v>
      </c>
      <c r="N15828" t="s">
        <v>1081</v>
      </c>
      <c r="O15828" t="s">
        <v>1081</v>
      </c>
      <c r="P15828">
        <v>316.27</v>
      </c>
      <c r="Q15828" t="s">
        <v>52</v>
      </c>
    </row>
    <row r="15829" spans="1:17" x14ac:dyDescent="0.25">
      <c r="A15829">
        <v>15933</v>
      </c>
      <c r="B15829" t="s">
        <v>17</v>
      </c>
      <c r="C15829" t="s">
        <v>18</v>
      </c>
      <c r="D15829">
        <v>1</v>
      </c>
      <c r="E15829">
        <v>210.85</v>
      </c>
      <c r="F15829">
        <v>210.85</v>
      </c>
      <c r="G15829">
        <v>-63.26</v>
      </c>
      <c r="H15829">
        <v>1</v>
      </c>
      <c r="I15829">
        <v>2</v>
      </c>
      <c r="J15829">
        <v>1</v>
      </c>
      <c r="K15829">
        <v>2</v>
      </c>
      <c r="L15829">
        <v>0</v>
      </c>
      <c r="M15829">
        <v>0</v>
      </c>
      <c r="N15829" t="s">
        <v>1081</v>
      </c>
      <c r="O15829" t="s">
        <v>1081</v>
      </c>
      <c r="P15829">
        <v>316.27</v>
      </c>
      <c r="Q15829" t="s">
        <v>52</v>
      </c>
    </row>
    <row r="15830" spans="1:17" x14ac:dyDescent="0.25">
      <c r="A15830">
        <v>15934</v>
      </c>
      <c r="B15830" t="s">
        <v>17</v>
      </c>
      <c r="C15830" t="s">
        <v>23</v>
      </c>
      <c r="D15830">
        <v>1</v>
      </c>
      <c r="E15830">
        <v>210.85</v>
      </c>
      <c r="F15830">
        <v>210.85</v>
      </c>
      <c r="G15830">
        <v>-33.74</v>
      </c>
      <c r="H15830">
        <v>0</v>
      </c>
      <c r="I15830">
        <v>-2</v>
      </c>
      <c r="J15830">
        <v>0</v>
      </c>
      <c r="K15830">
        <v>1.83</v>
      </c>
      <c r="L15830">
        <v>0</v>
      </c>
      <c r="M15830">
        <v>0</v>
      </c>
      <c r="N15830" t="s">
        <v>1081</v>
      </c>
      <c r="O15830" t="s">
        <v>1081</v>
      </c>
      <c r="P15830">
        <v>316.27</v>
      </c>
      <c r="Q15830" t="s">
        <v>52</v>
      </c>
    </row>
    <row r="15831" spans="1:17" x14ac:dyDescent="0.25">
      <c r="A15831">
        <v>15935</v>
      </c>
      <c r="B15831" t="s">
        <v>17</v>
      </c>
      <c r="C15831" t="s">
        <v>23</v>
      </c>
      <c r="D15831">
        <v>1</v>
      </c>
      <c r="E15831">
        <v>210.85</v>
      </c>
      <c r="F15831">
        <v>210.85</v>
      </c>
      <c r="G15831">
        <v>70.89</v>
      </c>
      <c r="H15831">
        <v>0</v>
      </c>
      <c r="I15831">
        <v>-1</v>
      </c>
      <c r="J15831">
        <v>0</v>
      </c>
      <c r="K15831">
        <v>1.83</v>
      </c>
      <c r="L15831">
        <v>0</v>
      </c>
      <c r="M15831">
        <v>0</v>
      </c>
      <c r="N15831" t="s">
        <v>1081</v>
      </c>
      <c r="O15831" t="s">
        <v>1081</v>
      </c>
      <c r="P15831">
        <v>316.27</v>
      </c>
      <c r="Q15831" t="s">
        <v>52</v>
      </c>
    </row>
    <row r="15832" spans="1:17" x14ac:dyDescent="0.25">
      <c r="A15832">
        <v>15936</v>
      </c>
      <c r="B15832" t="s">
        <v>17</v>
      </c>
      <c r="C15832" t="s">
        <v>18</v>
      </c>
      <c r="D15832">
        <v>1</v>
      </c>
      <c r="E15832">
        <v>210.85</v>
      </c>
      <c r="F15832">
        <v>210.85</v>
      </c>
      <c r="G15832">
        <v>52.5</v>
      </c>
      <c r="H15832">
        <v>0</v>
      </c>
      <c r="I15832">
        <v>0</v>
      </c>
      <c r="J15832">
        <v>1</v>
      </c>
      <c r="K15832">
        <v>5</v>
      </c>
      <c r="L15832">
        <v>0</v>
      </c>
      <c r="M15832">
        <v>0</v>
      </c>
      <c r="N15832" t="s">
        <v>1081</v>
      </c>
      <c r="O15832" t="s">
        <v>1081</v>
      </c>
      <c r="P15832">
        <v>316.27</v>
      </c>
      <c r="Q15832" t="s">
        <v>52</v>
      </c>
    </row>
    <row r="15833" spans="1:17" x14ac:dyDescent="0.25">
      <c r="A15833">
        <v>15937</v>
      </c>
      <c r="B15833" t="s">
        <v>17</v>
      </c>
      <c r="C15833" t="s">
        <v>23</v>
      </c>
      <c r="D15833">
        <v>1</v>
      </c>
      <c r="E15833">
        <v>210.85</v>
      </c>
      <c r="F15833">
        <v>210.85</v>
      </c>
      <c r="G15833">
        <v>-2.2999999999999998</v>
      </c>
      <c r="H15833">
        <v>1</v>
      </c>
      <c r="I15833">
        <v>1</v>
      </c>
      <c r="J15833">
        <v>0</v>
      </c>
      <c r="K15833">
        <v>1.83</v>
      </c>
      <c r="L15833">
        <v>0</v>
      </c>
      <c r="M15833">
        <v>0</v>
      </c>
      <c r="N15833" t="s">
        <v>1081</v>
      </c>
      <c r="O15833" t="s">
        <v>1081</v>
      </c>
      <c r="P15833">
        <v>316.27</v>
      </c>
      <c r="Q15833" t="s">
        <v>52</v>
      </c>
    </row>
    <row r="15834" spans="1:17" x14ac:dyDescent="0.25">
      <c r="A15834">
        <v>15938</v>
      </c>
      <c r="B15834" t="s">
        <v>33</v>
      </c>
      <c r="C15834" t="s">
        <v>18</v>
      </c>
      <c r="D15834">
        <v>1</v>
      </c>
      <c r="E15834">
        <v>210.85</v>
      </c>
      <c r="F15834">
        <v>210.85</v>
      </c>
      <c r="G15834">
        <v>75.27</v>
      </c>
      <c r="H15834">
        <v>1</v>
      </c>
      <c r="I15834">
        <v>2</v>
      </c>
      <c r="J15834">
        <v>0</v>
      </c>
      <c r="K15834">
        <v>1.83</v>
      </c>
      <c r="L15834">
        <v>0</v>
      </c>
      <c r="M15834">
        <v>0</v>
      </c>
      <c r="N15834" t="s">
        <v>1081</v>
      </c>
      <c r="O15834" t="s">
        <v>1081</v>
      </c>
      <c r="P15834">
        <v>316.27</v>
      </c>
      <c r="Q15834" t="s">
        <v>52</v>
      </c>
    </row>
    <row r="15835" spans="1:17" x14ac:dyDescent="0.25">
      <c r="A15835">
        <v>15939</v>
      </c>
      <c r="B15835" t="s">
        <v>33</v>
      </c>
      <c r="C15835" t="s">
        <v>18</v>
      </c>
      <c r="D15835">
        <v>1</v>
      </c>
      <c r="E15835">
        <v>210.85</v>
      </c>
      <c r="F15835">
        <v>210.85</v>
      </c>
      <c r="G15835">
        <v>84.38</v>
      </c>
      <c r="H15835">
        <v>0</v>
      </c>
      <c r="I15835">
        <v>-2</v>
      </c>
      <c r="J15835">
        <v>0</v>
      </c>
      <c r="K15835">
        <v>1.83</v>
      </c>
      <c r="L15835">
        <v>0</v>
      </c>
      <c r="M15835">
        <v>0</v>
      </c>
      <c r="N15835" t="s">
        <v>1081</v>
      </c>
      <c r="O15835" t="s">
        <v>1081</v>
      </c>
      <c r="P15835">
        <v>316.27</v>
      </c>
      <c r="Q15835" t="s">
        <v>52</v>
      </c>
    </row>
    <row r="15836" spans="1:17" x14ac:dyDescent="0.25">
      <c r="A15836">
        <v>15940</v>
      </c>
      <c r="B15836" t="s">
        <v>28</v>
      </c>
      <c r="C15836" t="s">
        <v>23</v>
      </c>
      <c r="D15836">
        <v>1</v>
      </c>
      <c r="E15836">
        <v>210.85</v>
      </c>
      <c r="F15836">
        <v>210.85</v>
      </c>
      <c r="G15836">
        <v>53.81</v>
      </c>
      <c r="H15836">
        <v>1</v>
      </c>
      <c r="I15836">
        <v>1</v>
      </c>
      <c r="J15836">
        <v>0</v>
      </c>
      <c r="K15836">
        <v>1.83</v>
      </c>
      <c r="L15836">
        <v>0</v>
      </c>
      <c r="M15836">
        <v>0</v>
      </c>
      <c r="N15836" t="s">
        <v>1081</v>
      </c>
      <c r="O15836" t="s">
        <v>1081</v>
      </c>
      <c r="P15836">
        <v>316.27</v>
      </c>
      <c r="Q15836" t="s">
        <v>52</v>
      </c>
    </row>
    <row r="15837" spans="1:17" x14ac:dyDescent="0.25">
      <c r="A15837">
        <v>15941</v>
      </c>
      <c r="B15837" t="s">
        <v>17</v>
      </c>
      <c r="C15837" t="s">
        <v>18</v>
      </c>
      <c r="D15837">
        <v>1</v>
      </c>
      <c r="E15837">
        <v>210.85</v>
      </c>
      <c r="F15837">
        <v>210.85</v>
      </c>
      <c r="G15837">
        <v>55.03</v>
      </c>
      <c r="H15837">
        <v>1</v>
      </c>
      <c r="I15837">
        <v>1</v>
      </c>
      <c r="J15837">
        <v>0</v>
      </c>
      <c r="K15837">
        <v>1.83</v>
      </c>
      <c r="L15837">
        <v>0</v>
      </c>
      <c r="M15837">
        <v>0</v>
      </c>
      <c r="N15837" t="s">
        <v>1081</v>
      </c>
      <c r="O15837" t="s">
        <v>1081</v>
      </c>
      <c r="P15837">
        <v>316.27</v>
      </c>
      <c r="Q15837" t="s">
        <v>52</v>
      </c>
    </row>
    <row r="15838" spans="1:17" x14ac:dyDescent="0.25">
      <c r="A15838">
        <v>15942</v>
      </c>
      <c r="B15838" t="s">
        <v>17</v>
      </c>
      <c r="C15838" t="s">
        <v>18</v>
      </c>
      <c r="D15838">
        <v>1</v>
      </c>
      <c r="E15838">
        <v>210.85</v>
      </c>
      <c r="F15838">
        <v>210.85</v>
      </c>
      <c r="G15838">
        <v>82.51</v>
      </c>
      <c r="H15838">
        <v>1</v>
      </c>
      <c r="I15838">
        <v>1</v>
      </c>
      <c r="J15838">
        <v>1</v>
      </c>
      <c r="K15838">
        <v>3</v>
      </c>
      <c r="L15838">
        <v>0</v>
      </c>
      <c r="M15838">
        <v>0</v>
      </c>
      <c r="N15838" t="s">
        <v>1081</v>
      </c>
      <c r="O15838" t="s">
        <v>1081</v>
      </c>
      <c r="P15838">
        <v>316.27</v>
      </c>
      <c r="Q15838" t="s">
        <v>52</v>
      </c>
    </row>
    <row r="15839" spans="1:17" x14ac:dyDescent="0.25">
      <c r="A15839">
        <v>15943</v>
      </c>
      <c r="B15839" t="s">
        <v>17</v>
      </c>
      <c r="C15839" t="s">
        <v>23</v>
      </c>
      <c r="D15839">
        <v>1</v>
      </c>
      <c r="E15839">
        <v>210.85</v>
      </c>
      <c r="F15839">
        <v>210.85</v>
      </c>
      <c r="G15839">
        <v>19.61</v>
      </c>
      <c r="H15839">
        <v>1</v>
      </c>
      <c r="I15839">
        <v>1</v>
      </c>
      <c r="J15839">
        <v>1</v>
      </c>
      <c r="K15839">
        <v>3</v>
      </c>
      <c r="L15839">
        <v>0</v>
      </c>
      <c r="M15839">
        <v>0</v>
      </c>
      <c r="N15839" t="s">
        <v>1081</v>
      </c>
      <c r="O15839" t="s">
        <v>1081</v>
      </c>
      <c r="P15839">
        <v>316.27</v>
      </c>
      <c r="Q15839" t="s">
        <v>52</v>
      </c>
    </row>
    <row r="15840" spans="1:17" x14ac:dyDescent="0.25">
      <c r="A15840">
        <v>15944</v>
      </c>
      <c r="B15840" t="s">
        <v>17</v>
      </c>
      <c r="C15840" t="s">
        <v>18</v>
      </c>
      <c r="D15840">
        <v>1</v>
      </c>
      <c r="E15840">
        <v>210.85</v>
      </c>
      <c r="F15840">
        <v>210.85</v>
      </c>
      <c r="G15840">
        <v>39.85</v>
      </c>
      <c r="H15840">
        <v>1</v>
      </c>
      <c r="I15840">
        <v>1</v>
      </c>
      <c r="J15840">
        <v>1</v>
      </c>
      <c r="K15840">
        <v>3</v>
      </c>
      <c r="L15840">
        <v>0</v>
      </c>
      <c r="M15840">
        <v>0</v>
      </c>
      <c r="N15840" t="s">
        <v>1081</v>
      </c>
      <c r="O15840" t="s">
        <v>1081</v>
      </c>
      <c r="P15840">
        <v>316.27</v>
      </c>
      <c r="Q15840" t="s">
        <v>52</v>
      </c>
    </row>
    <row r="15841" spans="1:17" x14ac:dyDescent="0.25">
      <c r="A15841">
        <v>15945</v>
      </c>
      <c r="B15841" t="s">
        <v>33</v>
      </c>
      <c r="C15841" t="s">
        <v>23</v>
      </c>
      <c r="D15841">
        <v>1</v>
      </c>
      <c r="E15841">
        <v>210.85</v>
      </c>
      <c r="F15841">
        <v>210.85</v>
      </c>
      <c r="G15841">
        <v>12.62</v>
      </c>
      <c r="H15841">
        <v>1</v>
      </c>
      <c r="I15841">
        <v>1</v>
      </c>
      <c r="J15841">
        <v>1</v>
      </c>
      <c r="K15841">
        <v>4</v>
      </c>
      <c r="L15841">
        <v>0</v>
      </c>
      <c r="M15841">
        <v>0</v>
      </c>
      <c r="N15841" t="s">
        <v>1081</v>
      </c>
      <c r="O15841" t="s">
        <v>1081</v>
      </c>
      <c r="P15841">
        <v>316.27</v>
      </c>
      <c r="Q15841" t="s">
        <v>52</v>
      </c>
    </row>
    <row r="15842" spans="1:17" x14ac:dyDescent="0.25">
      <c r="A15842">
        <v>15946</v>
      </c>
      <c r="B15842" t="s">
        <v>33</v>
      </c>
      <c r="C15842" t="s">
        <v>18</v>
      </c>
      <c r="D15842">
        <v>1</v>
      </c>
      <c r="E15842">
        <v>210.85</v>
      </c>
      <c r="F15842">
        <v>210.85</v>
      </c>
      <c r="G15842">
        <v>89.06</v>
      </c>
      <c r="H15842">
        <v>1</v>
      </c>
      <c r="I15842">
        <v>1</v>
      </c>
      <c r="J15842">
        <v>1</v>
      </c>
      <c r="K15842">
        <v>4</v>
      </c>
      <c r="L15842">
        <v>0</v>
      </c>
      <c r="M15842">
        <v>0</v>
      </c>
      <c r="N15842" t="s">
        <v>1081</v>
      </c>
      <c r="O15842" t="s">
        <v>1081</v>
      </c>
      <c r="P15842">
        <v>316.27</v>
      </c>
      <c r="Q15842" t="s">
        <v>52</v>
      </c>
    </row>
    <row r="15843" spans="1:17" x14ac:dyDescent="0.25">
      <c r="A15843">
        <v>15947</v>
      </c>
      <c r="B15843" t="s">
        <v>33</v>
      </c>
      <c r="C15843" t="s">
        <v>23</v>
      </c>
      <c r="D15843">
        <v>1</v>
      </c>
      <c r="E15843">
        <v>210.85</v>
      </c>
      <c r="F15843">
        <v>210.85</v>
      </c>
      <c r="G15843">
        <v>10.23</v>
      </c>
      <c r="H15843">
        <v>1</v>
      </c>
      <c r="I15843">
        <v>1</v>
      </c>
      <c r="J15843">
        <v>1</v>
      </c>
      <c r="K15843">
        <v>4</v>
      </c>
      <c r="L15843">
        <v>0</v>
      </c>
      <c r="M15843">
        <v>0</v>
      </c>
      <c r="N15843" t="s">
        <v>1081</v>
      </c>
      <c r="O15843" t="s">
        <v>1081</v>
      </c>
      <c r="P15843">
        <v>316.27</v>
      </c>
      <c r="Q15843" t="s">
        <v>52</v>
      </c>
    </row>
    <row r="15844" spans="1:17" x14ac:dyDescent="0.25">
      <c r="A15844">
        <v>15948</v>
      </c>
      <c r="B15844" t="s">
        <v>17</v>
      </c>
      <c r="C15844" t="s">
        <v>18</v>
      </c>
      <c r="D15844">
        <v>1</v>
      </c>
      <c r="E15844">
        <v>210.85</v>
      </c>
      <c r="F15844">
        <v>210.85</v>
      </c>
      <c r="G15844">
        <v>90.92</v>
      </c>
      <c r="H15844">
        <v>1</v>
      </c>
      <c r="I15844">
        <v>4</v>
      </c>
      <c r="J15844">
        <v>1</v>
      </c>
      <c r="K15844">
        <v>3</v>
      </c>
      <c r="L15844">
        <v>0</v>
      </c>
      <c r="M15844">
        <v>0</v>
      </c>
      <c r="N15844" t="s">
        <v>1081</v>
      </c>
      <c r="O15844" t="s">
        <v>1081</v>
      </c>
      <c r="P15844">
        <v>316.27</v>
      </c>
      <c r="Q15844" t="s">
        <v>52</v>
      </c>
    </row>
    <row r="15845" spans="1:17" x14ac:dyDescent="0.25">
      <c r="A15845">
        <v>15949</v>
      </c>
      <c r="B15845" t="s">
        <v>17</v>
      </c>
      <c r="C15845" t="s">
        <v>23</v>
      </c>
      <c r="D15845">
        <v>1</v>
      </c>
      <c r="E15845">
        <v>210.85</v>
      </c>
      <c r="F15845">
        <v>210.85</v>
      </c>
      <c r="G15845">
        <v>56.36</v>
      </c>
      <c r="H15845">
        <v>0</v>
      </c>
      <c r="I15845">
        <v>0</v>
      </c>
      <c r="J15845">
        <v>0</v>
      </c>
      <c r="K15845">
        <v>1.83</v>
      </c>
      <c r="L15845">
        <v>0</v>
      </c>
      <c r="M15845">
        <v>0</v>
      </c>
      <c r="N15845" t="s">
        <v>1081</v>
      </c>
      <c r="O15845" t="s">
        <v>1081</v>
      </c>
      <c r="P15845">
        <v>316.27</v>
      </c>
      <c r="Q15845" t="s">
        <v>52</v>
      </c>
    </row>
    <row r="15846" spans="1:17" x14ac:dyDescent="0.25">
      <c r="A15846">
        <v>15950</v>
      </c>
      <c r="B15846" t="s">
        <v>17</v>
      </c>
      <c r="C15846" t="s">
        <v>18</v>
      </c>
      <c r="D15846">
        <v>1</v>
      </c>
      <c r="E15846">
        <v>210.85</v>
      </c>
      <c r="F15846">
        <v>210.85</v>
      </c>
      <c r="G15846">
        <v>-34.369999999999997</v>
      </c>
      <c r="H15846">
        <v>1</v>
      </c>
      <c r="I15846">
        <v>1</v>
      </c>
      <c r="J15846">
        <v>1</v>
      </c>
      <c r="K15846">
        <v>3</v>
      </c>
      <c r="L15846">
        <v>0</v>
      </c>
      <c r="M15846">
        <v>0</v>
      </c>
      <c r="N15846" t="s">
        <v>1081</v>
      </c>
      <c r="O15846" t="s">
        <v>1081</v>
      </c>
      <c r="P15846">
        <v>316.27</v>
      </c>
      <c r="Q15846" t="s">
        <v>52</v>
      </c>
    </row>
    <row r="15847" spans="1:17" x14ac:dyDescent="0.25">
      <c r="A15847">
        <v>15951</v>
      </c>
      <c r="B15847" t="s">
        <v>17</v>
      </c>
      <c r="C15847" t="s">
        <v>18</v>
      </c>
      <c r="D15847">
        <v>1</v>
      </c>
      <c r="E15847">
        <v>210.85</v>
      </c>
      <c r="F15847">
        <v>210.85</v>
      </c>
      <c r="G15847">
        <v>-105.48</v>
      </c>
      <c r="H15847">
        <v>1</v>
      </c>
      <c r="I15847">
        <v>2</v>
      </c>
      <c r="J15847">
        <v>0</v>
      </c>
      <c r="K15847">
        <v>1.83</v>
      </c>
      <c r="L15847">
        <v>0</v>
      </c>
      <c r="M15847">
        <v>0</v>
      </c>
      <c r="N15847" t="s">
        <v>1081</v>
      </c>
      <c r="O15847" t="s">
        <v>1081</v>
      </c>
      <c r="P15847">
        <v>316.27</v>
      </c>
      <c r="Q15847" t="s">
        <v>52</v>
      </c>
    </row>
    <row r="15848" spans="1:17" x14ac:dyDescent="0.25">
      <c r="A15848">
        <v>15952</v>
      </c>
      <c r="B15848" t="s">
        <v>28</v>
      </c>
      <c r="C15848" t="s">
        <v>23</v>
      </c>
      <c r="D15848">
        <v>1</v>
      </c>
      <c r="E15848">
        <v>210.85</v>
      </c>
      <c r="F15848">
        <v>210.85</v>
      </c>
      <c r="G15848">
        <v>-25.3</v>
      </c>
      <c r="H15848">
        <v>1</v>
      </c>
      <c r="I15848">
        <v>3</v>
      </c>
      <c r="J15848">
        <v>0</v>
      </c>
      <c r="K15848">
        <v>1.83</v>
      </c>
      <c r="L15848">
        <v>0</v>
      </c>
      <c r="M15848">
        <v>0</v>
      </c>
      <c r="N15848" t="s">
        <v>1081</v>
      </c>
      <c r="O15848" t="s">
        <v>1081</v>
      </c>
      <c r="P15848">
        <v>316.27</v>
      </c>
      <c r="Q15848" t="s">
        <v>52</v>
      </c>
    </row>
    <row r="15849" spans="1:17" x14ac:dyDescent="0.25">
      <c r="A15849">
        <v>15953</v>
      </c>
      <c r="B15849" t="s">
        <v>17</v>
      </c>
      <c r="C15849" t="s">
        <v>18</v>
      </c>
      <c r="D15849">
        <v>1</v>
      </c>
      <c r="E15849">
        <v>210.85</v>
      </c>
      <c r="F15849">
        <v>210.85</v>
      </c>
      <c r="G15849">
        <v>-115.32</v>
      </c>
      <c r="H15849">
        <v>1</v>
      </c>
      <c r="I15849">
        <v>2</v>
      </c>
      <c r="J15849">
        <v>1</v>
      </c>
      <c r="K15849">
        <v>3</v>
      </c>
      <c r="L15849">
        <v>0</v>
      </c>
      <c r="M15849">
        <v>0</v>
      </c>
      <c r="N15849" t="s">
        <v>1081</v>
      </c>
      <c r="O15849" t="s">
        <v>1081</v>
      </c>
      <c r="P15849">
        <v>316.27</v>
      </c>
      <c r="Q15849" t="s">
        <v>52</v>
      </c>
    </row>
    <row r="15850" spans="1:17" x14ac:dyDescent="0.25">
      <c r="A15850">
        <v>15954</v>
      </c>
      <c r="B15850" t="s">
        <v>28</v>
      </c>
      <c r="C15850" t="s">
        <v>18</v>
      </c>
      <c r="D15850">
        <v>1</v>
      </c>
      <c r="E15850">
        <v>210.85</v>
      </c>
      <c r="F15850">
        <v>210.85</v>
      </c>
      <c r="G15850">
        <v>13.13</v>
      </c>
      <c r="H15850">
        <v>0</v>
      </c>
      <c r="I15850">
        <v>-2</v>
      </c>
      <c r="J15850">
        <v>0</v>
      </c>
      <c r="K15850">
        <v>1.83</v>
      </c>
      <c r="L15850">
        <v>0</v>
      </c>
      <c r="M15850">
        <v>0</v>
      </c>
      <c r="N15850" t="s">
        <v>1081</v>
      </c>
      <c r="O15850" t="s">
        <v>1081</v>
      </c>
      <c r="P15850">
        <v>316.27</v>
      </c>
      <c r="Q15850" t="s">
        <v>52</v>
      </c>
    </row>
    <row r="15851" spans="1:17" x14ac:dyDescent="0.25">
      <c r="A15851">
        <v>15955</v>
      </c>
      <c r="B15851" t="s">
        <v>33</v>
      </c>
      <c r="C15851" t="s">
        <v>18</v>
      </c>
      <c r="D15851">
        <v>1</v>
      </c>
      <c r="E15851">
        <v>210.85</v>
      </c>
      <c r="F15851">
        <v>210.85</v>
      </c>
      <c r="G15851">
        <v>64.290000000000006</v>
      </c>
      <c r="H15851">
        <v>0</v>
      </c>
      <c r="I15851">
        <v>-1</v>
      </c>
      <c r="J15851">
        <v>0</v>
      </c>
      <c r="K15851">
        <v>1.83</v>
      </c>
      <c r="L15851">
        <v>0</v>
      </c>
      <c r="M15851">
        <v>0</v>
      </c>
      <c r="N15851" t="s">
        <v>1081</v>
      </c>
      <c r="O15851" t="s">
        <v>1081</v>
      </c>
      <c r="P15851">
        <v>316.27</v>
      </c>
      <c r="Q15851" t="s">
        <v>52</v>
      </c>
    </row>
    <row r="15852" spans="1:17" x14ac:dyDescent="0.25">
      <c r="A15852">
        <v>15956</v>
      </c>
      <c r="B15852" t="s">
        <v>33</v>
      </c>
      <c r="C15852" t="s">
        <v>23</v>
      </c>
      <c r="D15852">
        <v>1</v>
      </c>
      <c r="E15852">
        <v>210.85</v>
      </c>
      <c r="F15852">
        <v>210.85</v>
      </c>
      <c r="G15852">
        <v>-119.54</v>
      </c>
      <c r="H15852">
        <v>0</v>
      </c>
      <c r="I15852">
        <v>0</v>
      </c>
      <c r="J15852">
        <v>0</v>
      </c>
      <c r="K15852">
        <v>1.83</v>
      </c>
      <c r="L15852">
        <v>0</v>
      </c>
      <c r="M15852">
        <v>0</v>
      </c>
      <c r="N15852" t="s">
        <v>1081</v>
      </c>
      <c r="O15852" t="s">
        <v>1081</v>
      </c>
      <c r="P15852">
        <v>316.27</v>
      </c>
      <c r="Q15852" t="s">
        <v>52</v>
      </c>
    </row>
    <row r="15853" spans="1:17" x14ac:dyDescent="0.25">
      <c r="A15853">
        <v>15957</v>
      </c>
      <c r="B15853" t="s">
        <v>17</v>
      </c>
      <c r="C15853" t="s">
        <v>18</v>
      </c>
      <c r="D15853">
        <v>1</v>
      </c>
      <c r="E15853">
        <v>210.85</v>
      </c>
      <c r="F15853">
        <v>210.85</v>
      </c>
      <c r="G15853">
        <v>-229.3</v>
      </c>
      <c r="H15853">
        <v>1</v>
      </c>
      <c r="I15853">
        <v>1</v>
      </c>
      <c r="J15853">
        <v>1</v>
      </c>
      <c r="K15853">
        <v>2</v>
      </c>
      <c r="L15853">
        <v>0</v>
      </c>
      <c r="M15853">
        <v>0</v>
      </c>
      <c r="N15853" t="s">
        <v>1081</v>
      </c>
      <c r="O15853" t="s">
        <v>1081</v>
      </c>
      <c r="P15853">
        <v>316.27</v>
      </c>
      <c r="Q15853" t="s">
        <v>52</v>
      </c>
    </row>
    <row r="15854" spans="1:17" x14ac:dyDescent="0.25">
      <c r="A15854">
        <v>15958</v>
      </c>
      <c r="B15854" t="s">
        <v>17</v>
      </c>
      <c r="C15854" t="s">
        <v>23</v>
      </c>
      <c r="D15854">
        <v>1</v>
      </c>
      <c r="E15854">
        <v>210.85</v>
      </c>
      <c r="F15854">
        <v>210.85</v>
      </c>
      <c r="G15854">
        <v>62.72</v>
      </c>
      <c r="H15854">
        <v>1</v>
      </c>
      <c r="I15854">
        <v>2</v>
      </c>
      <c r="J15854">
        <v>1</v>
      </c>
      <c r="K15854">
        <v>3</v>
      </c>
      <c r="L15854">
        <v>0</v>
      </c>
      <c r="M15854">
        <v>0</v>
      </c>
      <c r="N15854" t="s">
        <v>1081</v>
      </c>
      <c r="O15854" t="s">
        <v>1081</v>
      </c>
      <c r="P15854">
        <v>316.27</v>
      </c>
      <c r="Q15854" t="s">
        <v>52</v>
      </c>
    </row>
    <row r="15855" spans="1:17" x14ac:dyDescent="0.25">
      <c r="A15855">
        <v>15959</v>
      </c>
      <c r="B15855" t="s">
        <v>17</v>
      </c>
      <c r="C15855" t="s">
        <v>18</v>
      </c>
      <c r="D15855">
        <v>1</v>
      </c>
      <c r="E15855">
        <v>210.85</v>
      </c>
      <c r="F15855">
        <v>210.85</v>
      </c>
      <c r="G15855">
        <v>74.010000000000005</v>
      </c>
      <c r="H15855">
        <v>0</v>
      </c>
      <c r="I15855">
        <v>-2</v>
      </c>
      <c r="J15855">
        <v>0</v>
      </c>
      <c r="K15855">
        <v>1.83</v>
      </c>
      <c r="L15855">
        <v>0</v>
      </c>
      <c r="M15855">
        <v>0</v>
      </c>
      <c r="N15855" t="s">
        <v>1081</v>
      </c>
      <c r="O15855" t="s">
        <v>1081</v>
      </c>
      <c r="P15855">
        <v>316.27</v>
      </c>
      <c r="Q15855" t="s">
        <v>52</v>
      </c>
    </row>
    <row r="15856" spans="1:17" x14ac:dyDescent="0.25">
      <c r="A15856">
        <v>15960</v>
      </c>
      <c r="B15856" t="s">
        <v>17</v>
      </c>
      <c r="C15856" t="s">
        <v>18</v>
      </c>
      <c r="D15856">
        <v>1</v>
      </c>
      <c r="E15856">
        <v>210.85</v>
      </c>
      <c r="F15856">
        <v>210.85</v>
      </c>
      <c r="G15856">
        <v>55.64</v>
      </c>
      <c r="H15856">
        <v>0</v>
      </c>
      <c r="I15856">
        <v>-1</v>
      </c>
      <c r="J15856">
        <v>0</v>
      </c>
      <c r="K15856">
        <v>1.83</v>
      </c>
      <c r="L15856">
        <v>0</v>
      </c>
      <c r="M15856">
        <v>0</v>
      </c>
      <c r="N15856" t="s">
        <v>1081</v>
      </c>
      <c r="O15856" t="s">
        <v>1081</v>
      </c>
      <c r="P15856">
        <v>316.27</v>
      </c>
      <c r="Q15856" t="s">
        <v>52</v>
      </c>
    </row>
    <row r="15857" spans="1:17" x14ac:dyDescent="0.25">
      <c r="A15857">
        <v>15961</v>
      </c>
      <c r="B15857" t="s">
        <v>17</v>
      </c>
      <c r="C15857" t="s">
        <v>18</v>
      </c>
      <c r="D15857">
        <v>1</v>
      </c>
      <c r="E15857">
        <v>210.85</v>
      </c>
      <c r="F15857">
        <v>210.85</v>
      </c>
      <c r="G15857">
        <v>-29.41</v>
      </c>
      <c r="H15857">
        <v>0</v>
      </c>
      <c r="I15857">
        <v>0</v>
      </c>
      <c r="J15857">
        <v>0</v>
      </c>
      <c r="K15857">
        <v>1.83</v>
      </c>
      <c r="L15857">
        <v>0</v>
      </c>
      <c r="M15857">
        <v>0</v>
      </c>
      <c r="N15857" t="s">
        <v>1081</v>
      </c>
      <c r="O15857" t="s">
        <v>1081</v>
      </c>
      <c r="P15857">
        <v>316.27</v>
      </c>
      <c r="Q15857" t="s">
        <v>52</v>
      </c>
    </row>
    <row r="15858" spans="1:17" x14ac:dyDescent="0.25">
      <c r="A15858">
        <v>15962</v>
      </c>
      <c r="B15858" t="s">
        <v>17</v>
      </c>
      <c r="C15858" t="s">
        <v>23</v>
      </c>
      <c r="D15858">
        <v>1</v>
      </c>
      <c r="E15858">
        <v>210.85</v>
      </c>
      <c r="F15858">
        <v>210.85</v>
      </c>
      <c r="G15858">
        <v>55.79</v>
      </c>
      <c r="H15858">
        <v>1</v>
      </c>
      <c r="I15858">
        <v>1</v>
      </c>
      <c r="J15858">
        <v>1</v>
      </c>
      <c r="K15858">
        <v>3</v>
      </c>
      <c r="L15858">
        <v>0</v>
      </c>
      <c r="M15858">
        <v>0</v>
      </c>
      <c r="N15858" t="s">
        <v>1081</v>
      </c>
      <c r="O15858" t="s">
        <v>1081</v>
      </c>
      <c r="P15858">
        <v>316.27</v>
      </c>
      <c r="Q15858" t="s">
        <v>52</v>
      </c>
    </row>
    <row r="15859" spans="1:17" x14ac:dyDescent="0.25">
      <c r="A15859">
        <v>15963</v>
      </c>
      <c r="B15859" t="s">
        <v>28</v>
      </c>
      <c r="C15859" t="s">
        <v>18</v>
      </c>
      <c r="D15859">
        <v>1</v>
      </c>
      <c r="E15859">
        <v>210.85</v>
      </c>
      <c r="F15859">
        <v>210.85</v>
      </c>
      <c r="G15859">
        <v>70.11</v>
      </c>
      <c r="H15859">
        <v>1</v>
      </c>
      <c r="I15859">
        <v>2</v>
      </c>
      <c r="J15859">
        <v>1</v>
      </c>
      <c r="K15859">
        <v>2</v>
      </c>
      <c r="L15859">
        <v>0</v>
      </c>
      <c r="M15859">
        <v>0</v>
      </c>
      <c r="N15859" t="s">
        <v>1082</v>
      </c>
      <c r="O15859" t="s">
        <v>1082</v>
      </c>
      <c r="P15859">
        <v>316.27</v>
      </c>
      <c r="Q15859" t="s">
        <v>52</v>
      </c>
    </row>
    <row r="15860" spans="1:17" x14ac:dyDescent="0.25">
      <c r="A15860">
        <v>15964</v>
      </c>
      <c r="B15860" t="s">
        <v>17</v>
      </c>
      <c r="C15860" t="s">
        <v>18</v>
      </c>
      <c r="D15860">
        <v>1</v>
      </c>
      <c r="E15860">
        <v>210.85</v>
      </c>
      <c r="F15860">
        <v>210.85</v>
      </c>
      <c r="G15860">
        <v>-354.23</v>
      </c>
      <c r="H15860">
        <v>0</v>
      </c>
      <c r="I15860">
        <v>-2</v>
      </c>
      <c r="J15860">
        <v>0</v>
      </c>
      <c r="K15860">
        <v>1.83</v>
      </c>
      <c r="L15860">
        <v>0</v>
      </c>
      <c r="M15860">
        <v>0</v>
      </c>
      <c r="N15860" t="s">
        <v>1082</v>
      </c>
      <c r="O15860" t="s">
        <v>1082</v>
      </c>
      <c r="P15860">
        <v>316.27</v>
      </c>
      <c r="Q15860" t="s">
        <v>52</v>
      </c>
    </row>
    <row r="15861" spans="1:17" x14ac:dyDescent="0.25">
      <c r="A15861">
        <v>15965</v>
      </c>
      <c r="B15861" t="s">
        <v>33</v>
      </c>
      <c r="C15861" t="s">
        <v>18</v>
      </c>
      <c r="D15861">
        <v>1</v>
      </c>
      <c r="E15861">
        <v>210.85</v>
      </c>
      <c r="F15861">
        <v>210.85</v>
      </c>
      <c r="G15861">
        <v>66.47</v>
      </c>
      <c r="H15861">
        <v>0</v>
      </c>
      <c r="I15861">
        <v>-1</v>
      </c>
      <c r="J15861">
        <v>0</v>
      </c>
      <c r="K15861">
        <v>1.83</v>
      </c>
      <c r="L15861">
        <v>0</v>
      </c>
      <c r="M15861">
        <v>0</v>
      </c>
      <c r="N15861" t="s">
        <v>1082</v>
      </c>
      <c r="O15861" t="s">
        <v>1082</v>
      </c>
      <c r="P15861">
        <v>316.27</v>
      </c>
      <c r="Q15861" t="s">
        <v>52</v>
      </c>
    </row>
    <row r="15862" spans="1:17" x14ac:dyDescent="0.25">
      <c r="A15862">
        <v>15966</v>
      </c>
      <c r="B15862" t="s">
        <v>17</v>
      </c>
      <c r="C15862" t="s">
        <v>23</v>
      </c>
      <c r="D15862">
        <v>1</v>
      </c>
      <c r="E15862">
        <v>210.85</v>
      </c>
      <c r="F15862">
        <v>210.85</v>
      </c>
      <c r="G15862">
        <v>72.319999999999993</v>
      </c>
      <c r="H15862">
        <v>0</v>
      </c>
      <c r="I15862">
        <v>0</v>
      </c>
      <c r="J15862">
        <v>0</v>
      </c>
      <c r="K15862">
        <v>1.83</v>
      </c>
      <c r="L15862">
        <v>0</v>
      </c>
      <c r="M15862">
        <v>0</v>
      </c>
      <c r="N15862" t="s">
        <v>1082</v>
      </c>
      <c r="O15862" t="s">
        <v>1082</v>
      </c>
      <c r="P15862">
        <v>316.27</v>
      </c>
      <c r="Q15862" t="s">
        <v>52</v>
      </c>
    </row>
    <row r="15863" spans="1:17" x14ac:dyDescent="0.25">
      <c r="A15863">
        <v>15967</v>
      </c>
      <c r="B15863" t="s">
        <v>28</v>
      </c>
      <c r="C15863" t="s">
        <v>18</v>
      </c>
      <c r="D15863">
        <v>1</v>
      </c>
      <c r="E15863">
        <v>210.85</v>
      </c>
      <c r="F15863">
        <v>210.85</v>
      </c>
      <c r="G15863">
        <v>34.020000000000003</v>
      </c>
      <c r="H15863">
        <v>1</v>
      </c>
      <c r="I15863">
        <v>1</v>
      </c>
      <c r="J15863">
        <v>1</v>
      </c>
      <c r="K15863">
        <v>3</v>
      </c>
      <c r="L15863">
        <v>0</v>
      </c>
      <c r="M15863">
        <v>0</v>
      </c>
      <c r="N15863" t="s">
        <v>1082</v>
      </c>
      <c r="O15863" t="s">
        <v>1082</v>
      </c>
      <c r="P15863">
        <v>316.27</v>
      </c>
      <c r="Q15863" t="s">
        <v>52</v>
      </c>
    </row>
    <row r="15864" spans="1:17" x14ac:dyDescent="0.25">
      <c r="A15864">
        <v>15968</v>
      </c>
      <c r="B15864" t="s">
        <v>17</v>
      </c>
      <c r="C15864" t="s">
        <v>23</v>
      </c>
      <c r="D15864">
        <v>1</v>
      </c>
      <c r="E15864">
        <v>210.85</v>
      </c>
      <c r="F15864">
        <v>210.85</v>
      </c>
      <c r="G15864">
        <v>54.82</v>
      </c>
      <c r="H15864">
        <v>0</v>
      </c>
      <c r="I15864">
        <v>0</v>
      </c>
      <c r="J15864">
        <v>1</v>
      </c>
      <c r="K15864">
        <v>1</v>
      </c>
      <c r="L15864">
        <v>1</v>
      </c>
      <c r="M15864">
        <v>0</v>
      </c>
      <c r="N15864" t="s">
        <v>1082</v>
      </c>
      <c r="O15864" t="s">
        <v>1082</v>
      </c>
      <c r="P15864">
        <v>316.27</v>
      </c>
      <c r="Q15864" t="s">
        <v>52</v>
      </c>
    </row>
    <row r="15865" spans="1:17" x14ac:dyDescent="0.25">
      <c r="A15865">
        <v>15969</v>
      </c>
      <c r="B15865" t="s">
        <v>17</v>
      </c>
      <c r="C15865" t="s">
        <v>18</v>
      </c>
      <c r="D15865">
        <v>1</v>
      </c>
      <c r="E15865">
        <v>210.85</v>
      </c>
      <c r="F15865">
        <v>210.85</v>
      </c>
      <c r="G15865">
        <v>53.77</v>
      </c>
      <c r="H15865">
        <v>0</v>
      </c>
      <c r="I15865">
        <v>-2</v>
      </c>
      <c r="J15865">
        <v>0</v>
      </c>
      <c r="K15865">
        <v>1.83</v>
      </c>
      <c r="L15865">
        <v>0</v>
      </c>
      <c r="M15865">
        <v>0</v>
      </c>
      <c r="N15865" t="s">
        <v>1082</v>
      </c>
      <c r="O15865" t="s">
        <v>1082</v>
      </c>
      <c r="P15865">
        <v>316.27</v>
      </c>
      <c r="Q15865" t="s">
        <v>52</v>
      </c>
    </row>
    <row r="15866" spans="1:17" x14ac:dyDescent="0.25">
      <c r="A15866">
        <v>15970</v>
      </c>
      <c r="B15866" t="s">
        <v>33</v>
      </c>
      <c r="C15866" t="s">
        <v>23</v>
      </c>
      <c r="D15866">
        <v>1</v>
      </c>
      <c r="E15866">
        <v>210.85</v>
      </c>
      <c r="F15866">
        <v>210.85</v>
      </c>
      <c r="G15866">
        <v>79.28</v>
      </c>
      <c r="H15866">
        <v>0</v>
      </c>
      <c r="I15866">
        <v>-1</v>
      </c>
      <c r="J15866">
        <v>0</v>
      </c>
      <c r="K15866">
        <v>1.83</v>
      </c>
      <c r="L15866">
        <v>0</v>
      </c>
      <c r="M15866">
        <v>0</v>
      </c>
      <c r="N15866" t="s">
        <v>1082</v>
      </c>
      <c r="O15866" t="s">
        <v>1082</v>
      </c>
      <c r="P15866">
        <v>316.27</v>
      </c>
      <c r="Q15866" t="s">
        <v>52</v>
      </c>
    </row>
    <row r="15867" spans="1:17" x14ac:dyDescent="0.25">
      <c r="A15867">
        <v>15971</v>
      </c>
      <c r="B15867" t="s">
        <v>33</v>
      </c>
      <c r="C15867" t="s">
        <v>18</v>
      </c>
      <c r="D15867">
        <v>1</v>
      </c>
      <c r="E15867">
        <v>210.85</v>
      </c>
      <c r="F15867">
        <v>210.85</v>
      </c>
      <c r="G15867">
        <v>44.95</v>
      </c>
      <c r="H15867">
        <v>0</v>
      </c>
      <c r="I15867">
        <v>0</v>
      </c>
      <c r="J15867">
        <v>0</v>
      </c>
      <c r="K15867">
        <v>1.83</v>
      </c>
      <c r="L15867">
        <v>0</v>
      </c>
      <c r="M15867">
        <v>0</v>
      </c>
      <c r="N15867" t="s">
        <v>1082</v>
      </c>
      <c r="O15867" t="s">
        <v>1082</v>
      </c>
      <c r="P15867">
        <v>316.27</v>
      </c>
      <c r="Q15867" t="s">
        <v>52</v>
      </c>
    </row>
    <row r="15868" spans="1:17" x14ac:dyDescent="0.25">
      <c r="A15868">
        <v>15972</v>
      </c>
      <c r="B15868" t="s">
        <v>33</v>
      </c>
      <c r="C15868" t="s">
        <v>23</v>
      </c>
      <c r="D15868">
        <v>1</v>
      </c>
      <c r="E15868">
        <v>210.85</v>
      </c>
      <c r="F15868">
        <v>210.85</v>
      </c>
      <c r="G15868">
        <v>56.88</v>
      </c>
      <c r="H15868">
        <v>0</v>
      </c>
      <c r="I15868">
        <v>1</v>
      </c>
      <c r="J15868">
        <v>1</v>
      </c>
      <c r="K15868">
        <v>2</v>
      </c>
      <c r="L15868">
        <v>0</v>
      </c>
      <c r="M15868">
        <v>0</v>
      </c>
      <c r="N15868" t="s">
        <v>1082</v>
      </c>
      <c r="O15868" t="s">
        <v>1082</v>
      </c>
      <c r="P15868">
        <v>316.27</v>
      </c>
      <c r="Q15868" t="s">
        <v>52</v>
      </c>
    </row>
    <row r="15869" spans="1:17" x14ac:dyDescent="0.25">
      <c r="A15869">
        <v>15973</v>
      </c>
      <c r="B15869" t="s">
        <v>33</v>
      </c>
      <c r="C15869" t="s">
        <v>18</v>
      </c>
      <c r="D15869">
        <v>1</v>
      </c>
      <c r="E15869">
        <v>210.85</v>
      </c>
      <c r="F15869">
        <v>210.85</v>
      </c>
      <c r="G15869">
        <v>85.01</v>
      </c>
      <c r="H15869">
        <v>1</v>
      </c>
      <c r="I15869">
        <v>1</v>
      </c>
      <c r="J15869">
        <v>0</v>
      </c>
      <c r="K15869">
        <v>1.83</v>
      </c>
      <c r="L15869">
        <v>0</v>
      </c>
      <c r="M15869">
        <v>0</v>
      </c>
      <c r="N15869" t="s">
        <v>1082</v>
      </c>
      <c r="O15869" t="s">
        <v>1082</v>
      </c>
      <c r="P15869">
        <v>316.27</v>
      </c>
      <c r="Q15869" t="s">
        <v>52</v>
      </c>
    </row>
    <row r="15870" spans="1:17" x14ac:dyDescent="0.25">
      <c r="A15870">
        <v>15974</v>
      </c>
      <c r="B15870" t="s">
        <v>33</v>
      </c>
      <c r="C15870" t="s">
        <v>23</v>
      </c>
      <c r="D15870">
        <v>1</v>
      </c>
      <c r="E15870">
        <v>210.85</v>
      </c>
      <c r="F15870">
        <v>210.85</v>
      </c>
      <c r="G15870">
        <v>20.25</v>
      </c>
      <c r="H15870">
        <v>1</v>
      </c>
      <c r="I15870">
        <v>1</v>
      </c>
      <c r="J15870">
        <v>1</v>
      </c>
      <c r="K15870">
        <v>3</v>
      </c>
      <c r="L15870">
        <v>0</v>
      </c>
      <c r="M15870">
        <v>0</v>
      </c>
      <c r="N15870" t="s">
        <v>1082</v>
      </c>
      <c r="O15870" t="s">
        <v>1082</v>
      </c>
      <c r="P15870">
        <v>316.27</v>
      </c>
      <c r="Q15870" t="s">
        <v>52</v>
      </c>
    </row>
    <row r="15871" spans="1:17" x14ac:dyDescent="0.25">
      <c r="A15871">
        <v>15975</v>
      </c>
      <c r="B15871" t="s">
        <v>33</v>
      </c>
      <c r="C15871" t="s">
        <v>18</v>
      </c>
      <c r="D15871">
        <v>1</v>
      </c>
      <c r="E15871">
        <v>210.85</v>
      </c>
      <c r="F15871">
        <v>210.85</v>
      </c>
      <c r="G15871">
        <v>0</v>
      </c>
      <c r="H15871">
        <v>1</v>
      </c>
      <c r="I15871">
        <v>1</v>
      </c>
      <c r="J15871">
        <v>1</v>
      </c>
      <c r="K15871">
        <v>3</v>
      </c>
      <c r="L15871">
        <v>0</v>
      </c>
      <c r="M15871">
        <v>0</v>
      </c>
      <c r="N15871" t="s">
        <v>1082</v>
      </c>
      <c r="O15871" t="s">
        <v>1082</v>
      </c>
      <c r="P15871">
        <v>316.27</v>
      </c>
      <c r="Q15871" t="s">
        <v>52</v>
      </c>
    </row>
    <row r="15872" spans="1:17" x14ac:dyDescent="0.25">
      <c r="A15872">
        <v>15976</v>
      </c>
      <c r="B15872" t="s">
        <v>33</v>
      </c>
      <c r="C15872" t="s">
        <v>23</v>
      </c>
      <c r="D15872">
        <v>1</v>
      </c>
      <c r="E15872">
        <v>210.85</v>
      </c>
      <c r="F15872">
        <v>210.85</v>
      </c>
      <c r="G15872">
        <v>87.21</v>
      </c>
      <c r="H15872">
        <v>1</v>
      </c>
      <c r="I15872">
        <v>1</v>
      </c>
      <c r="J15872">
        <v>0</v>
      </c>
      <c r="K15872">
        <v>1.83</v>
      </c>
      <c r="L15872">
        <v>0</v>
      </c>
      <c r="M15872">
        <v>0</v>
      </c>
      <c r="N15872" t="s">
        <v>1082</v>
      </c>
      <c r="O15872" t="s">
        <v>1082</v>
      </c>
      <c r="P15872">
        <v>316.27</v>
      </c>
      <c r="Q15872" t="s">
        <v>52</v>
      </c>
    </row>
    <row r="15873" spans="1:17" x14ac:dyDescent="0.25">
      <c r="A15873">
        <v>15977</v>
      </c>
      <c r="B15873" t="s">
        <v>28</v>
      </c>
      <c r="C15873" t="s">
        <v>18</v>
      </c>
      <c r="D15873">
        <v>1</v>
      </c>
      <c r="E15873">
        <v>210.85</v>
      </c>
      <c r="F15873">
        <v>210.85</v>
      </c>
      <c r="G15873">
        <v>53.13</v>
      </c>
      <c r="H15873">
        <v>1</v>
      </c>
      <c r="I15873">
        <v>1</v>
      </c>
      <c r="J15873">
        <v>1</v>
      </c>
      <c r="K15873">
        <v>2</v>
      </c>
      <c r="L15873">
        <v>1</v>
      </c>
      <c r="M15873">
        <v>0</v>
      </c>
      <c r="N15873" t="s">
        <v>1082</v>
      </c>
      <c r="O15873" t="s">
        <v>1082</v>
      </c>
      <c r="P15873">
        <v>316.27</v>
      </c>
      <c r="Q15873" t="s">
        <v>52</v>
      </c>
    </row>
    <row r="15874" spans="1:17" x14ac:dyDescent="0.25">
      <c r="A15874">
        <v>15978</v>
      </c>
      <c r="B15874" t="s">
        <v>28</v>
      </c>
      <c r="C15874" t="s">
        <v>23</v>
      </c>
      <c r="D15874">
        <v>1</v>
      </c>
      <c r="E15874">
        <v>210.85</v>
      </c>
      <c r="F15874">
        <v>210.85</v>
      </c>
      <c r="G15874">
        <v>67.16</v>
      </c>
      <c r="H15874">
        <v>1</v>
      </c>
      <c r="I15874">
        <v>1</v>
      </c>
      <c r="J15874">
        <v>1</v>
      </c>
      <c r="K15874">
        <v>3</v>
      </c>
      <c r="L15874">
        <v>0</v>
      </c>
      <c r="M15874">
        <v>0</v>
      </c>
      <c r="N15874" t="s">
        <v>1082</v>
      </c>
      <c r="O15874" t="s">
        <v>1082</v>
      </c>
      <c r="P15874">
        <v>316.27</v>
      </c>
      <c r="Q15874" t="s">
        <v>52</v>
      </c>
    </row>
    <row r="15875" spans="1:17" x14ac:dyDescent="0.25">
      <c r="A15875">
        <v>15979</v>
      </c>
      <c r="B15875" t="s">
        <v>28</v>
      </c>
      <c r="C15875" t="s">
        <v>18</v>
      </c>
      <c r="D15875">
        <v>1</v>
      </c>
      <c r="E15875">
        <v>210.85</v>
      </c>
      <c r="F15875">
        <v>210.85</v>
      </c>
      <c r="G15875">
        <v>17.260000000000002</v>
      </c>
      <c r="H15875">
        <v>0</v>
      </c>
      <c r="I15875">
        <v>0</v>
      </c>
      <c r="J15875">
        <v>0</v>
      </c>
      <c r="K15875">
        <v>1.83</v>
      </c>
      <c r="L15875">
        <v>0</v>
      </c>
      <c r="M15875">
        <v>0</v>
      </c>
      <c r="N15875" t="s">
        <v>1082</v>
      </c>
      <c r="O15875" t="s">
        <v>1082</v>
      </c>
      <c r="P15875">
        <v>316.27</v>
      </c>
      <c r="Q15875" t="s">
        <v>52</v>
      </c>
    </row>
    <row r="15876" spans="1:17" x14ac:dyDescent="0.25">
      <c r="A15876">
        <v>15980</v>
      </c>
      <c r="B15876" t="s">
        <v>28</v>
      </c>
      <c r="C15876" t="s">
        <v>18</v>
      </c>
      <c r="D15876">
        <v>1</v>
      </c>
      <c r="E15876">
        <v>210.85</v>
      </c>
      <c r="F15876">
        <v>210.85</v>
      </c>
      <c r="G15876">
        <v>-9.9600000000000009</v>
      </c>
      <c r="H15876">
        <v>0</v>
      </c>
      <c r="I15876">
        <v>-1</v>
      </c>
      <c r="J15876">
        <v>0</v>
      </c>
      <c r="K15876">
        <v>1.83</v>
      </c>
      <c r="L15876">
        <v>0</v>
      </c>
      <c r="M15876">
        <v>0</v>
      </c>
      <c r="N15876" t="s">
        <v>1082</v>
      </c>
      <c r="O15876" t="s">
        <v>1082</v>
      </c>
      <c r="P15876">
        <v>316.27</v>
      </c>
      <c r="Q15876" t="s">
        <v>52</v>
      </c>
    </row>
    <row r="15877" spans="1:17" x14ac:dyDescent="0.25">
      <c r="A15877">
        <v>15981</v>
      </c>
      <c r="B15877" t="s">
        <v>28</v>
      </c>
      <c r="C15877" t="s">
        <v>18</v>
      </c>
      <c r="D15877">
        <v>1</v>
      </c>
      <c r="E15877">
        <v>210.85</v>
      </c>
      <c r="F15877">
        <v>210.85</v>
      </c>
      <c r="G15877">
        <v>72.709999999999994</v>
      </c>
      <c r="H15877">
        <v>1</v>
      </c>
      <c r="I15877">
        <v>1</v>
      </c>
      <c r="J15877">
        <v>0</v>
      </c>
      <c r="K15877">
        <v>1.83</v>
      </c>
      <c r="L15877">
        <v>0</v>
      </c>
      <c r="M15877">
        <v>0</v>
      </c>
      <c r="N15877" t="s">
        <v>1082</v>
      </c>
      <c r="O15877" t="s">
        <v>1082</v>
      </c>
      <c r="P15877">
        <v>316.27</v>
      </c>
      <c r="Q15877" t="s">
        <v>52</v>
      </c>
    </row>
    <row r="15878" spans="1:17" x14ac:dyDescent="0.25">
      <c r="A15878">
        <v>15982</v>
      </c>
      <c r="B15878" t="s">
        <v>28</v>
      </c>
      <c r="C15878" t="s">
        <v>23</v>
      </c>
      <c r="D15878">
        <v>1</v>
      </c>
      <c r="E15878">
        <v>210.85</v>
      </c>
      <c r="F15878">
        <v>210.85</v>
      </c>
      <c r="G15878">
        <v>-50.6</v>
      </c>
      <c r="H15878">
        <v>1</v>
      </c>
      <c r="I15878">
        <v>1</v>
      </c>
      <c r="J15878">
        <v>1</v>
      </c>
      <c r="K15878">
        <v>3</v>
      </c>
      <c r="L15878">
        <v>0</v>
      </c>
      <c r="M15878">
        <v>0</v>
      </c>
      <c r="N15878" t="s">
        <v>1082</v>
      </c>
      <c r="O15878" t="s">
        <v>1082</v>
      </c>
      <c r="P15878">
        <v>316.27</v>
      </c>
      <c r="Q15878" t="s">
        <v>52</v>
      </c>
    </row>
    <row r="15879" spans="1:17" x14ac:dyDescent="0.25">
      <c r="A15879">
        <v>15983</v>
      </c>
      <c r="B15879" t="s">
        <v>17</v>
      </c>
      <c r="C15879" t="s">
        <v>18</v>
      </c>
      <c r="D15879">
        <v>1</v>
      </c>
      <c r="E15879">
        <v>210.85</v>
      </c>
      <c r="F15879">
        <v>210.85</v>
      </c>
      <c r="G15879">
        <v>64.02</v>
      </c>
      <c r="H15879">
        <v>1</v>
      </c>
      <c r="I15879">
        <v>2</v>
      </c>
      <c r="J15879">
        <v>0</v>
      </c>
      <c r="K15879">
        <v>1.83</v>
      </c>
      <c r="L15879">
        <v>0</v>
      </c>
      <c r="M15879">
        <v>0</v>
      </c>
      <c r="N15879" t="s">
        <v>1082</v>
      </c>
      <c r="O15879" t="s">
        <v>1082</v>
      </c>
      <c r="P15879">
        <v>316.27</v>
      </c>
      <c r="Q15879" t="s">
        <v>52</v>
      </c>
    </row>
    <row r="15880" spans="1:17" x14ac:dyDescent="0.25">
      <c r="A15880">
        <v>15984</v>
      </c>
      <c r="B15880" t="s">
        <v>17</v>
      </c>
      <c r="C15880" t="s">
        <v>18</v>
      </c>
      <c r="D15880">
        <v>1</v>
      </c>
      <c r="E15880">
        <v>210.85</v>
      </c>
      <c r="F15880">
        <v>210.85</v>
      </c>
      <c r="G15880">
        <v>18.18</v>
      </c>
      <c r="H15880">
        <v>0</v>
      </c>
      <c r="I15880">
        <v>-2</v>
      </c>
      <c r="J15880">
        <v>0</v>
      </c>
      <c r="K15880">
        <v>1.83</v>
      </c>
      <c r="L15880">
        <v>0</v>
      </c>
      <c r="M15880">
        <v>0</v>
      </c>
      <c r="N15880" t="s">
        <v>1082</v>
      </c>
      <c r="O15880" t="s">
        <v>1082</v>
      </c>
      <c r="P15880">
        <v>316.27</v>
      </c>
      <c r="Q15880" t="s">
        <v>52</v>
      </c>
    </row>
    <row r="15881" spans="1:17" x14ac:dyDescent="0.25">
      <c r="A15881">
        <v>15985</v>
      </c>
      <c r="B15881" t="s">
        <v>17</v>
      </c>
      <c r="C15881" t="s">
        <v>23</v>
      </c>
      <c r="D15881">
        <v>1</v>
      </c>
      <c r="E15881">
        <v>210.85</v>
      </c>
      <c r="F15881">
        <v>210.85</v>
      </c>
      <c r="G15881">
        <v>15.66</v>
      </c>
      <c r="H15881">
        <v>0</v>
      </c>
      <c r="I15881">
        <v>-1</v>
      </c>
      <c r="J15881">
        <v>0</v>
      </c>
      <c r="K15881">
        <v>1.83</v>
      </c>
      <c r="L15881">
        <v>0</v>
      </c>
      <c r="M15881">
        <v>0</v>
      </c>
      <c r="N15881" t="s">
        <v>1082</v>
      </c>
      <c r="O15881" t="s">
        <v>1082</v>
      </c>
      <c r="P15881">
        <v>316.27</v>
      </c>
      <c r="Q15881" t="s">
        <v>52</v>
      </c>
    </row>
    <row r="15882" spans="1:17" x14ac:dyDescent="0.25">
      <c r="A15882">
        <v>15986</v>
      </c>
      <c r="B15882" t="s">
        <v>17</v>
      </c>
      <c r="C15882" t="s">
        <v>18</v>
      </c>
      <c r="D15882">
        <v>1</v>
      </c>
      <c r="E15882">
        <v>210.85</v>
      </c>
      <c r="F15882">
        <v>210.85</v>
      </c>
      <c r="G15882">
        <v>-52.71</v>
      </c>
      <c r="H15882">
        <v>0</v>
      </c>
      <c r="I15882">
        <v>0</v>
      </c>
      <c r="J15882">
        <v>1</v>
      </c>
      <c r="K15882">
        <v>2</v>
      </c>
      <c r="L15882">
        <v>0</v>
      </c>
      <c r="M15882">
        <v>0</v>
      </c>
      <c r="N15882" t="s">
        <v>1082</v>
      </c>
      <c r="O15882" t="s">
        <v>1082</v>
      </c>
      <c r="P15882">
        <v>316.27</v>
      </c>
      <c r="Q15882" t="s">
        <v>52</v>
      </c>
    </row>
    <row r="15883" spans="1:17" x14ac:dyDescent="0.25">
      <c r="A15883">
        <v>15987</v>
      </c>
      <c r="B15883" t="s">
        <v>28</v>
      </c>
      <c r="C15883" t="s">
        <v>23</v>
      </c>
      <c r="D15883">
        <v>1</v>
      </c>
      <c r="E15883">
        <v>210.85</v>
      </c>
      <c r="F15883">
        <v>210.85</v>
      </c>
      <c r="G15883">
        <v>77.489999999999995</v>
      </c>
      <c r="H15883">
        <v>1</v>
      </c>
      <c r="I15883">
        <v>1</v>
      </c>
      <c r="J15883">
        <v>1</v>
      </c>
      <c r="K15883">
        <v>4</v>
      </c>
      <c r="L15883">
        <v>0</v>
      </c>
      <c r="M15883">
        <v>0</v>
      </c>
      <c r="N15883" t="s">
        <v>1082</v>
      </c>
      <c r="O15883" t="s">
        <v>1082</v>
      </c>
      <c r="P15883">
        <v>316.27</v>
      </c>
      <c r="Q15883" t="s">
        <v>52</v>
      </c>
    </row>
    <row r="15884" spans="1:17" x14ac:dyDescent="0.25">
      <c r="A15884">
        <v>15988</v>
      </c>
      <c r="B15884" t="s">
        <v>33</v>
      </c>
      <c r="C15884" t="s">
        <v>18</v>
      </c>
      <c r="D15884">
        <v>1</v>
      </c>
      <c r="E15884">
        <v>210.85</v>
      </c>
      <c r="F15884">
        <v>210.85</v>
      </c>
      <c r="G15884">
        <v>57.01</v>
      </c>
      <c r="H15884">
        <v>0</v>
      </c>
      <c r="I15884">
        <v>2</v>
      </c>
      <c r="J15884">
        <v>1</v>
      </c>
      <c r="K15884">
        <v>3</v>
      </c>
      <c r="L15884">
        <v>0</v>
      </c>
      <c r="M15884">
        <v>0</v>
      </c>
      <c r="N15884" t="s">
        <v>1082</v>
      </c>
      <c r="O15884" t="s">
        <v>1082</v>
      </c>
      <c r="P15884">
        <v>316.27</v>
      </c>
      <c r="Q15884" t="s">
        <v>52</v>
      </c>
    </row>
    <row r="15885" spans="1:17" x14ac:dyDescent="0.25">
      <c r="A15885">
        <v>15989</v>
      </c>
      <c r="B15885" t="s">
        <v>17</v>
      </c>
      <c r="C15885" t="s">
        <v>23</v>
      </c>
      <c r="D15885">
        <v>1</v>
      </c>
      <c r="E15885">
        <v>210.85</v>
      </c>
      <c r="F15885">
        <v>210.85</v>
      </c>
      <c r="G15885">
        <v>60.51</v>
      </c>
      <c r="H15885">
        <v>0</v>
      </c>
      <c r="I15885">
        <v>-2</v>
      </c>
      <c r="J15885">
        <v>0</v>
      </c>
      <c r="K15885">
        <v>1.83</v>
      </c>
      <c r="L15885">
        <v>0</v>
      </c>
      <c r="M15885">
        <v>0</v>
      </c>
      <c r="N15885" t="s">
        <v>1082</v>
      </c>
      <c r="O15885" t="s">
        <v>1082</v>
      </c>
      <c r="P15885">
        <v>316.27</v>
      </c>
      <c r="Q15885" t="s">
        <v>52</v>
      </c>
    </row>
    <row r="15886" spans="1:17" x14ac:dyDescent="0.25">
      <c r="A15886">
        <v>15990</v>
      </c>
      <c r="B15886" t="s">
        <v>33</v>
      </c>
      <c r="C15886" t="s">
        <v>18</v>
      </c>
      <c r="D15886">
        <v>1</v>
      </c>
      <c r="E15886">
        <v>210.85</v>
      </c>
      <c r="F15886">
        <v>210.85</v>
      </c>
      <c r="G15886">
        <v>50.75</v>
      </c>
      <c r="H15886">
        <v>0</v>
      </c>
      <c r="I15886">
        <v>-1</v>
      </c>
      <c r="J15886">
        <v>0</v>
      </c>
      <c r="K15886">
        <v>1.83</v>
      </c>
      <c r="L15886">
        <v>0</v>
      </c>
      <c r="M15886">
        <v>0</v>
      </c>
      <c r="N15886" t="s">
        <v>1082</v>
      </c>
      <c r="O15886" t="s">
        <v>1082</v>
      </c>
      <c r="P15886">
        <v>316.27</v>
      </c>
      <c r="Q15886" t="s">
        <v>52</v>
      </c>
    </row>
    <row r="15887" spans="1:17" x14ac:dyDescent="0.25">
      <c r="A15887">
        <v>15991</v>
      </c>
      <c r="B15887" t="s">
        <v>33</v>
      </c>
      <c r="C15887" t="s">
        <v>18</v>
      </c>
      <c r="D15887">
        <v>1</v>
      </c>
      <c r="E15887">
        <v>210.85</v>
      </c>
      <c r="F15887">
        <v>210.85</v>
      </c>
      <c r="G15887">
        <v>88.56</v>
      </c>
      <c r="H15887">
        <v>0</v>
      </c>
      <c r="I15887">
        <v>0</v>
      </c>
      <c r="J15887">
        <v>0</v>
      </c>
      <c r="K15887">
        <v>1.83</v>
      </c>
      <c r="L15887">
        <v>0</v>
      </c>
      <c r="M15887">
        <v>0</v>
      </c>
      <c r="N15887" t="s">
        <v>1082</v>
      </c>
      <c r="O15887" t="s">
        <v>1082</v>
      </c>
      <c r="P15887">
        <v>316.27</v>
      </c>
      <c r="Q15887" t="s">
        <v>52</v>
      </c>
    </row>
    <row r="15888" spans="1:17" x14ac:dyDescent="0.25">
      <c r="A15888">
        <v>15992</v>
      </c>
      <c r="B15888" t="s">
        <v>33</v>
      </c>
      <c r="C15888" t="s">
        <v>23</v>
      </c>
      <c r="D15888">
        <v>1</v>
      </c>
      <c r="E15888">
        <v>210.85</v>
      </c>
      <c r="F15888">
        <v>210.85</v>
      </c>
      <c r="G15888">
        <v>44.81</v>
      </c>
      <c r="H15888">
        <v>1</v>
      </c>
      <c r="I15888">
        <v>1</v>
      </c>
      <c r="J15888">
        <v>1</v>
      </c>
      <c r="K15888">
        <v>3</v>
      </c>
      <c r="L15888">
        <v>0</v>
      </c>
      <c r="M15888">
        <v>0</v>
      </c>
      <c r="N15888" t="s">
        <v>1082</v>
      </c>
      <c r="O15888" t="s">
        <v>1082</v>
      </c>
      <c r="P15888">
        <v>316.27</v>
      </c>
      <c r="Q15888" t="s">
        <v>52</v>
      </c>
    </row>
    <row r="15889" spans="1:17" x14ac:dyDescent="0.25">
      <c r="A15889">
        <v>15993</v>
      </c>
      <c r="B15889" t="s">
        <v>33</v>
      </c>
      <c r="C15889" t="s">
        <v>18</v>
      </c>
      <c r="D15889">
        <v>1</v>
      </c>
      <c r="E15889">
        <v>210.85</v>
      </c>
      <c r="F15889">
        <v>210.85</v>
      </c>
      <c r="G15889">
        <v>84.38</v>
      </c>
      <c r="H15889">
        <v>1</v>
      </c>
      <c r="I15889">
        <v>2</v>
      </c>
      <c r="J15889">
        <v>0</v>
      </c>
      <c r="K15889">
        <v>1.83</v>
      </c>
      <c r="L15889">
        <v>0</v>
      </c>
      <c r="M15889">
        <v>0</v>
      </c>
      <c r="N15889" t="s">
        <v>1082</v>
      </c>
      <c r="O15889" t="s">
        <v>1082</v>
      </c>
      <c r="P15889">
        <v>316.27</v>
      </c>
      <c r="Q15889" t="s">
        <v>52</v>
      </c>
    </row>
    <row r="15890" spans="1:17" x14ac:dyDescent="0.25">
      <c r="A15890">
        <v>15994</v>
      </c>
      <c r="B15890" t="s">
        <v>33</v>
      </c>
      <c r="C15890" t="s">
        <v>23</v>
      </c>
      <c r="D15890">
        <v>1</v>
      </c>
      <c r="E15890">
        <v>210.85</v>
      </c>
      <c r="F15890">
        <v>210.85</v>
      </c>
      <c r="G15890">
        <v>53.81</v>
      </c>
      <c r="H15890">
        <v>0</v>
      </c>
      <c r="I15890">
        <v>-2</v>
      </c>
      <c r="J15890">
        <v>1</v>
      </c>
      <c r="K15890">
        <v>3</v>
      </c>
      <c r="L15890">
        <v>0</v>
      </c>
      <c r="M15890">
        <v>0</v>
      </c>
      <c r="N15890" t="s">
        <v>1082</v>
      </c>
      <c r="O15890" t="s">
        <v>1082</v>
      </c>
      <c r="P15890">
        <v>316.27</v>
      </c>
      <c r="Q15890" t="s">
        <v>52</v>
      </c>
    </row>
    <row r="15891" spans="1:17" x14ac:dyDescent="0.25">
      <c r="A15891">
        <v>15995</v>
      </c>
      <c r="B15891" t="s">
        <v>33</v>
      </c>
      <c r="C15891" t="s">
        <v>18</v>
      </c>
      <c r="D15891">
        <v>1</v>
      </c>
      <c r="E15891">
        <v>210.85</v>
      </c>
      <c r="F15891">
        <v>210.85</v>
      </c>
      <c r="G15891">
        <v>85.39</v>
      </c>
      <c r="H15891">
        <v>0</v>
      </c>
      <c r="I15891">
        <v>-1</v>
      </c>
      <c r="J15891">
        <v>0</v>
      </c>
      <c r="K15891">
        <v>1.83</v>
      </c>
      <c r="L15891">
        <v>0</v>
      </c>
      <c r="M15891">
        <v>0</v>
      </c>
      <c r="N15891" t="s">
        <v>1082</v>
      </c>
      <c r="O15891" t="s">
        <v>1082</v>
      </c>
      <c r="P15891">
        <v>316.27</v>
      </c>
      <c r="Q15891" t="s">
        <v>52</v>
      </c>
    </row>
    <row r="15892" spans="1:17" x14ac:dyDescent="0.25">
      <c r="A15892">
        <v>15996</v>
      </c>
      <c r="B15892" t="s">
        <v>17</v>
      </c>
      <c r="C15892" t="s">
        <v>18</v>
      </c>
      <c r="D15892">
        <v>1</v>
      </c>
      <c r="E15892">
        <v>210.85</v>
      </c>
      <c r="F15892">
        <v>210.85</v>
      </c>
      <c r="G15892">
        <v>-33.58</v>
      </c>
      <c r="H15892">
        <v>0</v>
      </c>
      <c r="I15892">
        <v>0</v>
      </c>
      <c r="J15892">
        <v>0</v>
      </c>
      <c r="K15892">
        <v>1.83</v>
      </c>
      <c r="L15892">
        <v>0</v>
      </c>
      <c r="M15892">
        <v>0</v>
      </c>
      <c r="N15892" t="s">
        <v>1082</v>
      </c>
      <c r="O15892" t="s">
        <v>1082</v>
      </c>
      <c r="P15892">
        <v>316.27</v>
      </c>
      <c r="Q15892" t="s">
        <v>52</v>
      </c>
    </row>
    <row r="15893" spans="1:17" x14ac:dyDescent="0.25">
      <c r="A15893">
        <v>15997</v>
      </c>
      <c r="B15893" t="s">
        <v>33</v>
      </c>
      <c r="C15893" t="s">
        <v>23</v>
      </c>
      <c r="D15893">
        <v>1</v>
      </c>
      <c r="E15893">
        <v>210.85</v>
      </c>
      <c r="F15893">
        <v>210.85</v>
      </c>
      <c r="G15893">
        <v>68.63</v>
      </c>
      <c r="H15893">
        <v>1</v>
      </c>
      <c r="I15893">
        <v>1</v>
      </c>
      <c r="J15893">
        <v>1</v>
      </c>
      <c r="K15893">
        <v>4</v>
      </c>
      <c r="L15893">
        <v>0</v>
      </c>
      <c r="M15893">
        <v>0</v>
      </c>
      <c r="N15893" t="s">
        <v>1082</v>
      </c>
      <c r="O15893" t="s">
        <v>1082</v>
      </c>
      <c r="P15893">
        <v>316.27</v>
      </c>
      <c r="Q15893" t="s">
        <v>52</v>
      </c>
    </row>
    <row r="15894" spans="1:17" x14ac:dyDescent="0.25">
      <c r="A15894">
        <v>15998</v>
      </c>
      <c r="B15894" t="s">
        <v>33</v>
      </c>
      <c r="C15894" t="s">
        <v>18</v>
      </c>
      <c r="D15894">
        <v>1</v>
      </c>
      <c r="E15894">
        <v>210.85</v>
      </c>
      <c r="F15894">
        <v>210.85</v>
      </c>
      <c r="G15894">
        <v>64.760000000000005</v>
      </c>
      <c r="H15894">
        <v>1</v>
      </c>
      <c r="I15894">
        <v>2</v>
      </c>
      <c r="J15894">
        <v>1</v>
      </c>
      <c r="K15894">
        <v>2</v>
      </c>
      <c r="L15894">
        <v>0</v>
      </c>
      <c r="M15894">
        <v>0</v>
      </c>
      <c r="N15894" t="s">
        <v>1082</v>
      </c>
      <c r="O15894" t="s">
        <v>1082</v>
      </c>
      <c r="P15894">
        <v>316.27</v>
      </c>
      <c r="Q15894" t="s">
        <v>52</v>
      </c>
    </row>
    <row r="15895" spans="1:17" x14ac:dyDescent="0.25">
      <c r="A15895">
        <v>15999</v>
      </c>
      <c r="B15895" t="s">
        <v>17</v>
      </c>
      <c r="C15895" t="s">
        <v>23</v>
      </c>
      <c r="D15895">
        <v>1</v>
      </c>
      <c r="E15895">
        <v>210.85</v>
      </c>
      <c r="F15895">
        <v>210.85</v>
      </c>
      <c r="G15895">
        <v>32.65</v>
      </c>
      <c r="H15895">
        <v>0</v>
      </c>
      <c r="I15895">
        <v>-2</v>
      </c>
      <c r="J15895">
        <v>1</v>
      </c>
      <c r="K15895">
        <v>3</v>
      </c>
      <c r="L15895">
        <v>0</v>
      </c>
      <c r="M15895">
        <v>0</v>
      </c>
      <c r="N15895" t="s">
        <v>1082</v>
      </c>
      <c r="O15895" t="s">
        <v>1082</v>
      </c>
      <c r="P15895">
        <v>316.27</v>
      </c>
      <c r="Q15895" t="s">
        <v>52</v>
      </c>
    </row>
    <row r="15896" spans="1:17" x14ac:dyDescent="0.25">
      <c r="A15896">
        <v>16000</v>
      </c>
      <c r="B15896" t="s">
        <v>33</v>
      </c>
      <c r="C15896" t="s">
        <v>18</v>
      </c>
      <c r="D15896">
        <v>1</v>
      </c>
      <c r="E15896">
        <v>210.85</v>
      </c>
      <c r="F15896">
        <v>210.85</v>
      </c>
      <c r="G15896">
        <v>-156.87</v>
      </c>
      <c r="H15896">
        <v>1</v>
      </c>
      <c r="I15896">
        <v>1</v>
      </c>
      <c r="J15896">
        <v>1</v>
      </c>
      <c r="K15896">
        <v>3</v>
      </c>
      <c r="L15896">
        <v>0</v>
      </c>
      <c r="M15896">
        <v>0</v>
      </c>
      <c r="N15896" t="s">
        <v>1082</v>
      </c>
      <c r="O15896" t="s">
        <v>1082</v>
      </c>
      <c r="P15896">
        <v>316.27</v>
      </c>
      <c r="Q15896" t="s">
        <v>52</v>
      </c>
    </row>
    <row r="15897" spans="1:17" x14ac:dyDescent="0.25">
      <c r="A15897">
        <v>16001</v>
      </c>
      <c r="B15897" t="s">
        <v>33</v>
      </c>
      <c r="C15897" t="s">
        <v>23</v>
      </c>
      <c r="D15897">
        <v>1</v>
      </c>
      <c r="E15897">
        <v>210.85</v>
      </c>
      <c r="F15897">
        <v>210.85</v>
      </c>
      <c r="G15897">
        <v>74.239999999999995</v>
      </c>
      <c r="H15897">
        <v>1</v>
      </c>
      <c r="I15897">
        <v>1</v>
      </c>
      <c r="J15897">
        <v>0</v>
      </c>
      <c r="K15897">
        <v>1.83</v>
      </c>
      <c r="L15897">
        <v>0</v>
      </c>
      <c r="M15897">
        <v>0</v>
      </c>
      <c r="N15897" t="s">
        <v>1082</v>
      </c>
      <c r="O15897" t="s">
        <v>1082</v>
      </c>
      <c r="P15897">
        <v>316.27</v>
      </c>
      <c r="Q15897" t="s">
        <v>52</v>
      </c>
    </row>
    <row r="15898" spans="1:17" x14ac:dyDescent="0.25">
      <c r="A15898">
        <v>16002</v>
      </c>
      <c r="B15898" t="s">
        <v>33</v>
      </c>
      <c r="C15898" t="s">
        <v>18</v>
      </c>
      <c r="D15898">
        <v>1</v>
      </c>
      <c r="E15898">
        <v>210.85</v>
      </c>
      <c r="F15898">
        <v>210.85</v>
      </c>
      <c r="G15898">
        <v>64.680000000000007</v>
      </c>
      <c r="H15898">
        <v>1</v>
      </c>
      <c r="I15898">
        <v>1</v>
      </c>
      <c r="J15898">
        <v>0</v>
      </c>
      <c r="K15898">
        <v>1.83</v>
      </c>
      <c r="L15898">
        <v>0</v>
      </c>
      <c r="M15898">
        <v>0</v>
      </c>
      <c r="N15898" t="s">
        <v>1082</v>
      </c>
      <c r="O15898" t="s">
        <v>1082</v>
      </c>
      <c r="P15898">
        <v>316.27</v>
      </c>
      <c r="Q15898" t="s">
        <v>52</v>
      </c>
    </row>
    <row r="15899" spans="1:17" x14ac:dyDescent="0.25">
      <c r="A15899">
        <v>16003</v>
      </c>
      <c r="B15899" t="s">
        <v>33</v>
      </c>
      <c r="C15899" t="s">
        <v>18</v>
      </c>
      <c r="D15899">
        <v>1</v>
      </c>
      <c r="E15899">
        <v>210.85</v>
      </c>
      <c r="F15899">
        <v>210.85</v>
      </c>
      <c r="G15899">
        <v>-18.37</v>
      </c>
      <c r="H15899">
        <v>1</v>
      </c>
      <c r="I15899">
        <v>2</v>
      </c>
      <c r="J15899">
        <v>1</v>
      </c>
      <c r="K15899">
        <v>3</v>
      </c>
      <c r="L15899">
        <v>0</v>
      </c>
      <c r="M15899">
        <v>0</v>
      </c>
      <c r="N15899" t="s">
        <v>1082</v>
      </c>
      <c r="O15899" t="s">
        <v>1082</v>
      </c>
      <c r="P15899">
        <v>316.27</v>
      </c>
      <c r="Q15899" t="s">
        <v>52</v>
      </c>
    </row>
    <row r="15900" spans="1:17" x14ac:dyDescent="0.25">
      <c r="A15900">
        <v>16004</v>
      </c>
      <c r="B15900" t="s">
        <v>33</v>
      </c>
      <c r="C15900" t="s">
        <v>23</v>
      </c>
      <c r="D15900">
        <v>1</v>
      </c>
      <c r="E15900">
        <v>210.85</v>
      </c>
      <c r="F15900">
        <v>210.85</v>
      </c>
      <c r="G15900">
        <v>-316.27999999999997</v>
      </c>
      <c r="H15900">
        <v>0</v>
      </c>
      <c r="I15900">
        <v>-2</v>
      </c>
      <c r="J15900">
        <v>0</v>
      </c>
      <c r="K15900">
        <v>1.83</v>
      </c>
      <c r="L15900">
        <v>0</v>
      </c>
      <c r="M15900">
        <v>0</v>
      </c>
      <c r="N15900" t="s">
        <v>1082</v>
      </c>
      <c r="O15900" t="s">
        <v>1082</v>
      </c>
      <c r="P15900">
        <v>316.27</v>
      </c>
      <c r="Q15900" t="s">
        <v>52</v>
      </c>
    </row>
    <row r="15901" spans="1:17" x14ac:dyDescent="0.25">
      <c r="A15901">
        <v>16005</v>
      </c>
      <c r="B15901" t="s">
        <v>28</v>
      </c>
      <c r="C15901" t="s">
        <v>18</v>
      </c>
      <c r="D15901">
        <v>1</v>
      </c>
      <c r="E15901">
        <v>210.85</v>
      </c>
      <c r="F15901">
        <v>210.85</v>
      </c>
      <c r="G15901">
        <v>57.4</v>
      </c>
      <c r="H15901">
        <v>0</v>
      </c>
      <c r="I15901">
        <v>-1</v>
      </c>
      <c r="J15901">
        <v>0</v>
      </c>
      <c r="K15901">
        <v>1.83</v>
      </c>
      <c r="L15901">
        <v>0</v>
      </c>
      <c r="M15901">
        <v>0</v>
      </c>
      <c r="N15901" t="s">
        <v>1082</v>
      </c>
      <c r="O15901" t="s">
        <v>1082</v>
      </c>
      <c r="P15901">
        <v>316.27</v>
      </c>
      <c r="Q15901" t="s">
        <v>52</v>
      </c>
    </row>
    <row r="15902" spans="1:17" x14ac:dyDescent="0.25">
      <c r="A15902">
        <v>16006</v>
      </c>
      <c r="B15902" t="s">
        <v>33</v>
      </c>
      <c r="C15902" t="s">
        <v>23</v>
      </c>
      <c r="D15902">
        <v>1</v>
      </c>
      <c r="E15902">
        <v>210.85</v>
      </c>
      <c r="F15902">
        <v>210.85</v>
      </c>
      <c r="G15902">
        <v>-33.74</v>
      </c>
      <c r="H15902">
        <v>0</v>
      </c>
      <c r="I15902">
        <v>0</v>
      </c>
      <c r="J15902">
        <v>0</v>
      </c>
      <c r="K15902">
        <v>1.83</v>
      </c>
      <c r="L15902">
        <v>0</v>
      </c>
      <c r="M15902">
        <v>0</v>
      </c>
      <c r="N15902" t="s">
        <v>1082</v>
      </c>
      <c r="O15902" t="s">
        <v>1082</v>
      </c>
      <c r="P15902">
        <v>316.27</v>
      </c>
      <c r="Q15902" t="s">
        <v>52</v>
      </c>
    </row>
    <row r="15903" spans="1:17" x14ac:dyDescent="0.25">
      <c r="A15903">
        <v>16007</v>
      </c>
      <c r="B15903" t="s">
        <v>28</v>
      </c>
      <c r="C15903" t="s">
        <v>18</v>
      </c>
      <c r="D15903">
        <v>1</v>
      </c>
      <c r="E15903">
        <v>210.85</v>
      </c>
      <c r="F15903">
        <v>210.85</v>
      </c>
      <c r="G15903">
        <v>-2.25</v>
      </c>
      <c r="H15903">
        <v>1</v>
      </c>
      <c r="I15903">
        <v>1</v>
      </c>
      <c r="J15903">
        <v>1</v>
      </c>
      <c r="K15903">
        <v>3</v>
      </c>
      <c r="L15903">
        <v>0</v>
      </c>
      <c r="M15903">
        <v>0</v>
      </c>
      <c r="N15903" t="s">
        <v>1082</v>
      </c>
      <c r="O15903" t="s">
        <v>1082</v>
      </c>
      <c r="P15903">
        <v>316.27</v>
      </c>
      <c r="Q15903" t="s">
        <v>52</v>
      </c>
    </row>
    <row r="15904" spans="1:17" x14ac:dyDescent="0.25">
      <c r="A15904">
        <v>16008</v>
      </c>
      <c r="B15904" t="s">
        <v>17</v>
      </c>
      <c r="C15904" t="s">
        <v>18</v>
      </c>
      <c r="D15904">
        <v>1</v>
      </c>
      <c r="E15904">
        <v>210.85</v>
      </c>
      <c r="F15904">
        <v>210.85</v>
      </c>
      <c r="G15904">
        <v>21.88</v>
      </c>
      <c r="H15904">
        <v>1</v>
      </c>
      <c r="I15904">
        <v>2</v>
      </c>
      <c r="J15904">
        <v>1</v>
      </c>
      <c r="K15904">
        <v>3</v>
      </c>
      <c r="L15904">
        <v>0</v>
      </c>
      <c r="M15904">
        <v>0</v>
      </c>
      <c r="N15904" t="s">
        <v>1082</v>
      </c>
      <c r="O15904" t="s">
        <v>1082</v>
      </c>
      <c r="P15904">
        <v>316.27</v>
      </c>
      <c r="Q15904" t="s">
        <v>52</v>
      </c>
    </row>
    <row r="15905" spans="1:17" x14ac:dyDescent="0.25">
      <c r="A15905">
        <v>16009</v>
      </c>
      <c r="B15905" t="s">
        <v>33</v>
      </c>
      <c r="C15905" t="s">
        <v>23</v>
      </c>
      <c r="D15905">
        <v>1</v>
      </c>
      <c r="E15905">
        <v>210.85</v>
      </c>
      <c r="F15905">
        <v>210.85</v>
      </c>
      <c r="G15905">
        <v>-118.14</v>
      </c>
      <c r="H15905">
        <v>0</v>
      </c>
      <c r="I15905">
        <v>0</v>
      </c>
      <c r="J15905">
        <v>0</v>
      </c>
      <c r="K15905">
        <v>1.83</v>
      </c>
      <c r="L15905">
        <v>0</v>
      </c>
      <c r="M15905">
        <v>0</v>
      </c>
      <c r="N15905" t="s">
        <v>1082</v>
      </c>
      <c r="O15905" t="s">
        <v>1082</v>
      </c>
      <c r="P15905">
        <v>316.27</v>
      </c>
      <c r="Q15905" t="s">
        <v>52</v>
      </c>
    </row>
    <row r="15906" spans="1:17" x14ac:dyDescent="0.25">
      <c r="A15906">
        <v>16010</v>
      </c>
      <c r="B15906" t="s">
        <v>33</v>
      </c>
      <c r="C15906" t="s">
        <v>18</v>
      </c>
      <c r="D15906">
        <v>1</v>
      </c>
      <c r="E15906">
        <v>210.85</v>
      </c>
      <c r="F15906">
        <v>210.85</v>
      </c>
      <c r="G15906">
        <v>26.88</v>
      </c>
      <c r="H15906">
        <v>0</v>
      </c>
      <c r="I15906">
        <v>-1</v>
      </c>
      <c r="J15906">
        <v>0</v>
      </c>
      <c r="K15906">
        <v>1.83</v>
      </c>
      <c r="L15906">
        <v>0</v>
      </c>
      <c r="M15906">
        <v>0</v>
      </c>
      <c r="N15906" t="s">
        <v>1082</v>
      </c>
      <c r="O15906" t="s">
        <v>1082</v>
      </c>
      <c r="P15906">
        <v>316.27</v>
      </c>
      <c r="Q15906" t="s">
        <v>52</v>
      </c>
    </row>
    <row r="15907" spans="1:17" x14ac:dyDescent="0.25">
      <c r="A15907">
        <v>16011</v>
      </c>
      <c r="B15907" t="s">
        <v>33</v>
      </c>
      <c r="C15907" t="s">
        <v>18</v>
      </c>
      <c r="D15907">
        <v>1</v>
      </c>
      <c r="E15907">
        <v>210.85</v>
      </c>
      <c r="F15907">
        <v>210.85</v>
      </c>
      <c r="G15907">
        <v>-262.87</v>
      </c>
      <c r="H15907">
        <v>0</v>
      </c>
      <c r="I15907">
        <v>0</v>
      </c>
      <c r="J15907">
        <v>0</v>
      </c>
      <c r="K15907">
        <v>1.83</v>
      </c>
      <c r="L15907">
        <v>0</v>
      </c>
      <c r="M15907">
        <v>0</v>
      </c>
      <c r="N15907" t="s">
        <v>1082</v>
      </c>
      <c r="O15907" t="s">
        <v>1082</v>
      </c>
      <c r="P15907">
        <v>316.27</v>
      </c>
      <c r="Q15907" t="s">
        <v>52</v>
      </c>
    </row>
    <row r="15908" spans="1:17" x14ac:dyDescent="0.25">
      <c r="A15908">
        <v>16012</v>
      </c>
      <c r="B15908" t="s">
        <v>33</v>
      </c>
      <c r="C15908" t="s">
        <v>23</v>
      </c>
      <c r="D15908">
        <v>1</v>
      </c>
      <c r="E15908">
        <v>210.85</v>
      </c>
      <c r="F15908">
        <v>210.85</v>
      </c>
      <c r="G15908">
        <v>37.11</v>
      </c>
      <c r="H15908">
        <v>1</v>
      </c>
      <c r="I15908">
        <v>3</v>
      </c>
      <c r="J15908">
        <v>1</v>
      </c>
      <c r="K15908">
        <v>2</v>
      </c>
      <c r="L15908">
        <v>0</v>
      </c>
      <c r="M15908">
        <v>0</v>
      </c>
      <c r="N15908" t="s">
        <v>1082</v>
      </c>
      <c r="O15908" t="s">
        <v>1082</v>
      </c>
      <c r="P15908">
        <v>316.27</v>
      </c>
      <c r="Q15908" t="s">
        <v>52</v>
      </c>
    </row>
    <row r="15909" spans="1:17" x14ac:dyDescent="0.25">
      <c r="A15909">
        <v>16013</v>
      </c>
      <c r="B15909" t="s">
        <v>33</v>
      </c>
      <c r="C15909" t="s">
        <v>18</v>
      </c>
      <c r="D15909">
        <v>1</v>
      </c>
      <c r="E15909">
        <v>210.85</v>
      </c>
      <c r="F15909">
        <v>210.85</v>
      </c>
      <c r="G15909">
        <v>71.16</v>
      </c>
      <c r="H15909">
        <v>1</v>
      </c>
      <c r="I15909">
        <v>2</v>
      </c>
      <c r="J15909">
        <v>1</v>
      </c>
      <c r="K15909">
        <v>3</v>
      </c>
      <c r="L15909">
        <v>0</v>
      </c>
      <c r="M15909">
        <v>0</v>
      </c>
      <c r="N15909" t="s">
        <v>1082</v>
      </c>
      <c r="O15909" t="s">
        <v>1082</v>
      </c>
      <c r="P15909">
        <v>316.27</v>
      </c>
      <c r="Q15909" t="s">
        <v>52</v>
      </c>
    </row>
    <row r="15910" spans="1:17" x14ac:dyDescent="0.25">
      <c r="A15910">
        <v>16014</v>
      </c>
      <c r="B15910" t="s">
        <v>17</v>
      </c>
      <c r="C15910" t="s">
        <v>18</v>
      </c>
      <c r="D15910">
        <v>1</v>
      </c>
      <c r="E15910">
        <v>210.85</v>
      </c>
      <c r="F15910">
        <v>210.85</v>
      </c>
      <c r="G15910">
        <v>-16.88</v>
      </c>
      <c r="H15910">
        <v>0</v>
      </c>
      <c r="I15910">
        <v>-2</v>
      </c>
      <c r="J15910">
        <v>0</v>
      </c>
      <c r="K15910">
        <v>1.83</v>
      </c>
      <c r="L15910">
        <v>0</v>
      </c>
      <c r="M15910">
        <v>0</v>
      </c>
      <c r="N15910" t="s">
        <v>1082</v>
      </c>
      <c r="O15910" t="s">
        <v>1082</v>
      </c>
      <c r="P15910">
        <v>316.27</v>
      </c>
      <c r="Q15910" t="s">
        <v>52</v>
      </c>
    </row>
    <row r="15911" spans="1:17" x14ac:dyDescent="0.25">
      <c r="A15911">
        <v>16015</v>
      </c>
      <c r="B15911" t="s">
        <v>17</v>
      </c>
      <c r="C15911" t="s">
        <v>23</v>
      </c>
      <c r="D15911">
        <v>1</v>
      </c>
      <c r="E15911">
        <v>210.85</v>
      </c>
      <c r="F15911">
        <v>210.85</v>
      </c>
      <c r="G15911">
        <v>-41.77</v>
      </c>
      <c r="H15911">
        <v>0</v>
      </c>
      <c r="I15911">
        <v>-1</v>
      </c>
      <c r="J15911">
        <v>0</v>
      </c>
      <c r="K15911">
        <v>1.83</v>
      </c>
      <c r="L15911">
        <v>0</v>
      </c>
      <c r="M15911">
        <v>0</v>
      </c>
      <c r="N15911" t="s">
        <v>1082</v>
      </c>
      <c r="O15911" t="s">
        <v>1082</v>
      </c>
      <c r="P15911">
        <v>316.27</v>
      </c>
      <c r="Q15911" t="s">
        <v>52</v>
      </c>
    </row>
    <row r="15912" spans="1:17" x14ac:dyDescent="0.25">
      <c r="A15912">
        <v>16016</v>
      </c>
      <c r="B15912" t="s">
        <v>33</v>
      </c>
      <c r="C15912" t="s">
        <v>18</v>
      </c>
      <c r="D15912">
        <v>1</v>
      </c>
      <c r="E15912">
        <v>210.85</v>
      </c>
      <c r="F15912">
        <v>210.85</v>
      </c>
      <c r="G15912">
        <v>51.81</v>
      </c>
      <c r="H15912">
        <v>0</v>
      </c>
      <c r="I15912">
        <v>0</v>
      </c>
      <c r="J15912">
        <v>0</v>
      </c>
      <c r="K15912">
        <v>1.83</v>
      </c>
      <c r="L15912">
        <v>0</v>
      </c>
      <c r="M15912">
        <v>0</v>
      </c>
      <c r="N15912" t="s">
        <v>1082</v>
      </c>
      <c r="O15912" t="s">
        <v>1082</v>
      </c>
      <c r="P15912">
        <v>316.27</v>
      </c>
      <c r="Q15912" t="s">
        <v>52</v>
      </c>
    </row>
    <row r="15913" spans="1:17" x14ac:dyDescent="0.25">
      <c r="A15913">
        <v>16017</v>
      </c>
      <c r="B15913" t="s">
        <v>17</v>
      </c>
      <c r="C15913" t="s">
        <v>23</v>
      </c>
      <c r="D15913">
        <v>1</v>
      </c>
      <c r="E15913">
        <v>210.85</v>
      </c>
      <c r="F15913">
        <v>210.85</v>
      </c>
      <c r="G15913">
        <v>56.09</v>
      </c>
      <c r="H15913">
        <v>1</v>
      </c>
      <c r="I15913">
        <v>1</v>
      </c>
      <c r="J15913">
        <v>1</v>
      </c>
      <c r="K15913">
        <v>2</v>
      </c>
      <c r="L15913">
        <v>0</v>
      </c>
      <c r="M15913">
        <v>0</v>
      </c>
      <c r="N15913" t="s">
        <v>1082</v>
      </c>
      <c r="O15913" t="s">
        <v>1082</v>
      </c>
      <c r="P15913">
        <v>316.27</v>
      </c>
      <c r="Q15913" t="s">
        <v>52</v>
      </c>
    </row>
    <row r="15914" spans="1:17" x14ac:dyDescent="0.25">
      <c r="A15914">
        <v>16018</v>
      </c>
      <c r="B15914" t="s">
        <v>17</v>
      </c>
      <c r="C15914" t="s">
        <v>18</v>
      </c>
      <c r="D15914">
        <v>1</v>
      </c>
      <c r="E15914">
        <v>210.85</v>
      </c>
      <c r="F15914">
        <v>210.85</v>
      </c>
      <c r="G15914">
        <v>70.849999999999994</v>
      </c>
      <c r="H15914">
        <v>1</v>
      </c>
      <c r="I15914">
        <v>2</v>
      </c>
      <c r="J15914">
        <v>0</v>
      </c>
      <c r="K15914">
        <v>1.83</v>
      </c>
      <c r="L15914">
        <v>0</v>
      </c>
      <c r="M15914">
        <v>0</v>
      </c>
      <c r="N15914" t="s">
        <v>1082</v>
      </c>
      <c r="O15914" t="s">
        <v>1082</v>
      </c>
      <c r="P15914">
        <v>316.27</v>
      </c>
      <c r="Q15914" t="s">
        <v>52</v>
      </c>
    </row>
    <row r="15915" spans="1:17" x14ac:dyDescent="0.25">
      <c r="A15915">
        <v>16019</v>
      </c>
      <c r="B15915" t="s">
        <v>33</v>
      </c>
      <c r="C15915" t="s">
        <v>18</v>
      </c>
      <c r="D15915">
        <v>1</v>
      </c>
      <c r="E15915">
        <v>210.85</v>
      </c>
      <c r="F15915">
        <v>210.85</v>
      </c>
      <c r="G15915">
        <v>12.89</v>
      </c>
      <c r="H15915">
        <v>0</v>
      </c>
      <c r="I15915">
        <v>-2</v>
      </c>
      <c r="J15915">
        <v>0</v>
      </c>
      <c r="K15915">
        <v>1.83</v>
      </c>
      <c r="L15915">
        <v>0</v>
      </c>
      <c r="M15915">
        <v>0</v>
      </c>
      <c r="N15915" t="s">
        <v>1082</v>
      </c>
      <c r="O15915" t="s">
        <v>1082</v>
      </c>
      <c r="P15915">
        <v>316.27</v>
      </c>
      <c r="Q15915" t="s">
        <v>52</v>
      </c>
    </row>
    <row r="15916" spans="1:17" x14ac:dyDescent="0.25">
      <c r="A15916">
        <v>16020</v>
      </c>
      <c r="B15916" t="s">
        <v>17</v>
      </c>
      <c r="C15916" t="s">
        <v>23</v>
      </c>
      <c r="D15916">
        <v>1</v>
      </c>
      <c r="E15916">
        <v>210.85</v>
      </c>
      <c r="F15916">
        <v>210.85</v>
      </c>
      <c r="G15916">
        <v>61.99</v>
      </c>
      <c r="H15916">
        <v>1</v>
      </c>
      <c r="I15916">
        <v>1</v>
      </c>
      <c r="J15916">
        <v>1</v>
      </c>
      <c r="K15916">
        <v>2</v>
      </c>
      <c r="L15916">
        <v>0</v>
      </c>
      <c r="M15916">
        <v>0</v>
      </c>
      <c r="N15916" t="s">
        <v>1082</v>
      </c>
      <c r="O15916" t="s">
        <v>1082</v>
      </c>
      <c r="P15916">
        <v>316.27</v>
      </c>
      <c r="Q15916" t="s">
        <v>52</v>
      </c>
    </row>
    <row r="15917" spans="1:17" x14ac:dyDescent="0.25">
      <c r="A15917">
        <v>16021</v>
      </c>
      <c r="B15917" t="s">
        <v>17</v>
      </c>
      <c r="C15917" t="s">
        <v>18</v>
      </c>
      <c r="D15917">
        <v>1</v>
      </c>
      <c r="E15917">
        <v>210.85</v>
      </c>
      <c r="F15917">
        <v>210.85</v>
      </c>
      <c r="G15917">
        <v>15.66</v>
      </c>
      <c r="H15917">
        <v>0</v>
      </c>
      <c r="I15917">
        <v>0</v>
      </c>
      <c r="J15917">
        <v>0</v>
      </c>
      <c r="K15917">
        <v>1.83</v>
      </c>
      <c r="L15917">
        <v>0</v>
      </c>
      <c r="M15917">
        <v>0</v>
      </c>
      <c r="N15917" t="s">
        <v>1082</v>
      </c>
      <c r="O15917" t="s">
        <v>1082</v>
      </c>
      <c r="P15917">
        <v>316.27</v>
      </c>
      <c r="Q15917" t="s">
        <v>52</v>
      </c>
    </row>
    <row r="15918" spans="1:17" x14ac:dyDescent="0.25">
      <c r="A15918">
        <v>16022</v>
      </c>
      <c r="B15918" t="s">
        <v>17</v>
      </c>
      <c r="C15918" t="s">
        <v>18</v>
      </c>
      <c r="D15918">
        <v>1</v>
      </c>
      <c r="E15918">
        <v>210.85</v>
      </c>
      <c r="F15918">
        <v>210.85</v>
      </c>
      <c r="G15918">
        <v>71.27</v>
      </c>
      <c r="H15918">
        <v>1</v>
      </c>
      <c r="I15918">
        <v>1</v>
      </c>
      <c r="J15918">
        <v>1</v>
      </c>
      <c r="K15918">
        <v>3</v>
      </c>
      <c r="L15918">
        <v>0</v>
      </c>
      <c r="M15918">
        <v>0</v>
      </c>
      <c r="N15918" t="s">
        <v>1082</v>
      </c>
      <c r="O15918" t="s">
        <v>1082</v>
      </c>
      <c r="P15918">
        <v>316.27</v>
      </c>
      <c r="Q15918" t="s">
        <v>52</v>
      </c>
    </row>
    <row r="15919" spans="1:17" x14ac:dyDescent="0.25">
      <c r="A15919">
        <v>16023</v>
      </c>
      <c r="B15919" t="s">
        <v>17</v>
      </c>
      <c r="C15919" t="s">
        <v>23</v>
      </c>
      <c r="D15919">
        <v>1</v>
      </c>
      <c r="E15919">
        <v>210.85</v>
      </c>
      <c r="F15919">
        <v>210.85</v>
      </c>
      <c r="G15919">
        <v>77.489999999999995</v>
      </c>
      <c r="H15919">
        <v>1</v>
      </c>
      <c r="I15919">
        <v>4</v>
      </c>
      <c r="J15919">
        <v>1</v>
      </c>
      <c r="K15919">
        <v>3</v>
      </c>
      <c r="L15919">
        <v>0</v>
      </c>
      <c r="M15919">
        <v>0</v>
      </c>
      <c r="N15919" t="s">
        <v>1082</v>
      </c>
      <c r="O15919" t="s">
        <v>1082</v>
      </c>
      <c r="P15919">
        <v>316.27</v>
      </c>
      <c r="Q15919" t="s">
        <v>52</v>
      </c>
    </row>
    <row r="15920" spans="1:17" x14ac:dyDescent="0.25">
      <c r="A15920">
        <v>16024</v>
      </c>
      <c r="B15920" t="s">
        <v>17</v>
      </c>
      <c r="C15920" t="s">
        <v>18</v>
      </c>
      <c r="D15920">
        <v>1</v>
      </c>
      <c r="E15920">
        <v>210.85</v>
      </c>
      <c r="F15920">
        <v>210.85</v>
      </c>
      <c r="G15920">
        <v>5.0599999999999996</v>
      </c>
      <c r="H15920">
        <v>0</v>
      </c>
      <c r="I15920">
        <v>-2</v>
      </c>
      <c r="J15920">
        <v>0</v>
      </c>
      <c r="K15920">
        <v>1.83</v>
      </c>
      <c r="L15920">
        <v>0</v>
      </c>
      <c r="M15920">
        <v>0</v>
      </c>
      <c r="N15920" t="s">
        <v>1082</v>
      </c>
      <c r="O15920" t="s">
        <v>1082</v>
      </c>
      <c r="P15920">
        <v>316.27</v>
      </c>
      <c r="Q15920" t="s">
        <v>52</v>
      </c>
    </row>
    <row r="15921" spans="1:17" x14ac:dyDescent="0.25">
      <c r="A15921">
        <v>16025</v>
      </c>
      <c r="B15921" t="s">
        <v>17</v>
      </c>
      <c r="C15921" t="s">
        <v>23</v>
      </c>
      <c r="D15921">
        <v>1</v>
      </c>
      <c r="E15921">
        <v>210.85</v>
      </c>
      <c r="F15921">
        <v>210.85</v>
      </c>
      <c r="G15921">
        <v>-458.18</v>
      </c>
      <c r="H15921">
        <v>0</v>
      </c>
      <c r="I15921">
        <v>-1</v>
      </c>
      <c r="J15921">
        <v>0</v>
      </c>
      <c r="K15921">
        <v>1.83</v>
      </c>
      <c r="L15921">
        <v>0</v>
      </c>
      <c r="M15921">
        <v>0</v>
      </c>
      <c r="N15921" t="s">
        <v>1082</v>
      </c>
      <c r="O15921" t="s">
        <v>1082</v>
      </c>
      <c r="P15921">
        <v>316.27</v>
      </c>
      <c r="Q15921" t="s">
        <v>52</v>
      </c>
    </row>
    <row r="15922" spans="1:17" x14ac:dyDescent="0.25">
      <c r="A15922">
        <v>16026</v>
      </c>
      <c r="B15922" t="s">
        <v>17</v>
      </c>
      <c r="C15922" t="s">
        <v>18</v>
      </c>
      <c r="D15922">
        <v>1</v>
      </c>
      <c r="E15922">
        <v>210.85</v>
      </c>
      <c r="F15922">
        <v>210.85</v>
      </c>
      <c r="G15922">
        <v>75.25</v>
      </c>
      <c r="H15922">
        <v>0</v>
      </c>
      <c r="I15922">
        <v>0</v>
      </c>
      <c r="J15922">
        <v>1</v>
      </c>
      <c r="K15922">
        <v>2</v>
      </c>
      <c r="L15922">
        <v>0</v>
      </c>
      <c r="M15922">
        <v>0</v>
      </c>
      <c r="N15922" t="s">
        <v>1082</v>
      </c>
      <c r="O15922" t="s">
        <v>1082</v>
      </c>
      <c r="P15922">
        <v>316.27</v>
      </c>
      <c r="Q15922" t="s">
        <v>52</v>
      </c>
    </row>
    <row r="15923" spans="1:17" x14ac:dyDescent="0.25">
      <c r="A15923">
        <v>16027</v>
      </c>
      <c r="B15923" t="s">
        <v>17</v>
      </c>
      <c r="C15923" t="s">
        <v>23</v>
      </c>
      <c r="D15923">
        <v>1</v>
      </c>
      <c r="E15923">
        <v>210.85</v>
      </c>
      <c r="F15923">
        <v>210.85</v>
      </c>
      <c r="G15923">
        <v>-23.38</v>
      </c>
      <c r="H15923">
        <v>1</v>
      </c>
      <c r="I15923">
        <v>1</v>
      </c>
      <c r="J15923">
        <v>1</v>
      </c>
      <c r="K15923">
        <v>1</v>
      </c>
      <c r="L15923">
        <v>1</v>
      </c>
      <c r="M15923">
        <v>0</v>
      </c>
      <c r="N15923" t="s">
        <v>1082</v>
      </c>
      <c r="O15923" t="s">
        <v>1082</v>
      </c>
      <c r="P15923">
        <v>316.27</v>
      </c>
      <c r="Q15923" t="s">
        <v>52</v>
      </c>
    </row>
    <row r="15924" spans="1:17" x14ac:dyDescent="0.25">
      <c r="A15924">
        <v>16028</v>
      </c>
      <c r="B15924" t="s">
        <v>17</v>
      </c>
      <c r="C15924" t="s">
        <v>18</v>
      </c>
      <c r="D15924">
        <v>1</v>
      </c>
      <c r="E15924">
        <v>210.85</v>
      </c>
      <c r="F15924">
        <v>210.85</v>
      </c>
      <c r="G15924">
        <v>17.920000000000002</v>
      </c>
      <c r="H15924">
        <v>1</v>
      </c>
      <c r="I15924">
        <v>2</v>
      </c>
      <c r="J15924">
        <v>1</v>
      </c>
      <c r="K15924">
        <v>4</v>
      </c>
      <c r="L15924">
        <v>0</v>
      </c>
      <c r="M15924">
        <v>0</v>
      </c>
      <c r="N15924" t="s">
        <v>1082</v>
      </c>
      <c r="O15924" t="s">
        <v>1082</v>
      </c>
      <c r="P15924">
        <v>316.27</v>
      </c>
      <c r="Q15924" t="s">
        <v>52</v>
      </c>
    </row>
    <row r="15925" spans="1:17" x14ac:dyDescent="0.25">
      <c r="A15925">
        <v>16029</v>
      </c>
      <c r="B15925" t="s">
        <v>17</v>
      </c>
      <c r="C15925" t="s">
        <v>23</v>
      </c>
      <c r="D15925">
        <v>1</v>
      </c>
      <c r="E15925">
        <v>210.85</v>
      </c>
      <c r="F15925">
        <v>210.85</v>
      </c>
      <c r="G15925">
        <v>11.56</v>
      </c>
      <c r="H15925">
        <v>0</v>
      </c>
      <c r="I15925">
        <v>-2</v>
      </c>
      <c r="J15925">
        <v>0</v>
      </c>
      <c r="K15925">
        <v>1.83</v>
      </c>
      <c r="L15925">
        <v>0</v>
      </c>
      <c r="M15925">
        <v>0</v>
      </c>
      <c r="N15925" t="s">
        <v>1082</v>
      </c>
      <c r="O15925" t="s">
        <v>1082</v>
      </c>
      <c r="P15925">
        <v>316.27</v>
      </c>
      <c r="Q15925" t="s">
        <v>52</v>
      </c>
    </row>
    <row r="15926" spans="1:17" x14ac:dyDescent="0.25">
      <c r="A15926">
        <v>16030</v>
      </c>
      <c r="B15926" t="s">
        <v>17</v>
      </c>
      <c r="C15926" t="s">
        <v>18</v>
      </c>
      <c r="D15926">
        <v>1</v>
      </c>
      <c r="E15926">
        <v>210.85</v>
      </c>
      <c r="F15926">
        <v>210.85</v>
      </c>
      <c r="G15926">
        <v>18.55</v>
      </c>
      <c r="H15926">
        <v>0</v>
      </c>
      <c r="I15926">
        <v>-1</v>
      </c>
      <c r="J15926">
        <v>0</v>
      </c>
      <c r="K15926">
        <v>1.83</v>
      </c>
      <c r="L15926">
        <v>0</v>
      </c>
      <c r="M15926">
        <v>0</v>
      </c>
      <c r="N15926" t="s">
        <v>1082</v>
      </c>
      <c r="O15926" t="s">
        <v>1082</v>
      </c>
      <c r="P15926">
        <v>316.27</v>
      </c>
      <c r="Q15926" t="s">
        <v>52</v>
      </c>
    </row>
    <row r="15927" spans="1:17" x14ac:dyDescent="0.25">
      <c r="A15927">
        <v>16031</v>
      </c>
      <c r="B15927" t="s">
        <v>17</v>
      </c>
      <c r="C15927" t="s">
        <v>18</v>
      </c>
      <c r="D15927">
        <v>1</v>
      </c>
      <c r="E15927">
        <v>210.85</v>
      </c>
      <c r="F15927">
        <v>210.85</v>
      </c>
      <c r="G15927">
        <v>-284.64999999999998</v>
      </c>
      <c r="H15927">
        <v>0</v>
      </c>
      <c r="I15927">
        <v>0</v>
      </c>
      <c r="J15927">
        <v>0</v>
      </c>
      <c r="K15927">
        <v>1.83</v>
      </c>
      <c r="L15927">
        <v>0</v>
      </c>
      <c r="M15927">
        <v>0</v>
      </c>
      <c r="N15927" t="s">
        <v>1082</v>
      </c>
      <c r="O15927" t="s">
        <v>1082</v>
      </c>
      <c r="P15927">
        <v>316.27</v>
      </c>
      <c r="Q15927" t="s">
        <v>52</v>
      </c>
    </row>
    <row r="15928" spans="1:17" x14ac:dyDescent="0.25">
      <c r="A15928">
        <v>16032</v>
      </c>
      <c r="B15928" t="s">
        <v>17</v>
      </c>
      <c r="C15928" t="s">
        <v>23</v>
      </c>
      <c r="D15928">
        <v>1</v>
      </c>
      <c r="E15928">
        <v>210.85</v>
      </c>
      <c r="F15928">
        <v>210.85</v>
      </c>
      <c r="G15928">
        <v>-147.16999999999999</v>
      </c>
      <c r="H15928">
        <v>1</v>
      </c>
      <c r="I15928">
        <v>1</v>
      </c>
      <c r="J15928">
        <v>1</v>
      </c>
      <c r="K15928">
        <v>3</v>
      </c>
      <c r="L15928">
        <v>0</v>
      </c>
      <c r="M15928">
        <v>0</v>
      </c>
      <c r="N15928" t="s">
        <v>1083</v>
      </c>
      <c r="O15928" t="s">
        <v>1083</v>
      </c>
      <c r="P15928">
        <v>316.27</v>
      </c>
      <c r="Q15928" t="s">
        <v>52</v>
      </c>
    </row>
    <row r="15929" spans="1:17" x14ac:dyDescent="0.25">
      <c r="A15929">
        <v>16033</v>
      </c>
      <c r="B15929" t="s">
        <v>17</v>
      </c>
      <c r="C15929" t="s">
        <v>18</v>
      </c>
      <c r="D15929">
        <v>1</v>
      </c>
      <c r="E15929">
        <v>210.85</v>
      </c>
      <c r="F15929">
        <v>210.85</v>
      </c>
      <c r="G15929">
        <v>96.08</v>
      </c>
      <c r="H15929">
        <v>1</v>
      </c>
      <c r="I15929">
        <v>2</v>
      </c>
      <c r="J15929">
        <v>1</v>
      </c>
      <c r="K15929">
        <v>2</v>
      </c>
      <c r="L15929">
        <v>0</v>
      </c>
      <c r="M15929">
        <v>0</v>
      </c>
      <c r="N15929" t="s">
        <v>1083</v>
      </c>
      <c r="O15929" t="s">
        <v>1083</v>
      </c>
      <c r="P15929">
        <v>316.27</v>
      </c>
      <c r="Q15929" t="s">
        <v>52</v>
      </c>
    </row>
    <row r="15930" spans="1:17" x14ac:dyDescent="0.25">
      <c r="A15930">
        <v>16034</v>
      </c>
      <c r="B15930" t="s">
        <v>33</v>
      </c>
      <c r="C15930" t="s">
        <v>18</v>
      </c>
      <c r="D15930">
        <v>1</v>
      </c>
      <c r="E15930">
        <v>210.85</v>
      </c>
      <c r="F15930">
        <v>210.85</v>
      </c>
      <c r="G15930">
        <v>26.5</v>
      </c>
      <c r="H15930">
        <v>0</v>
      </c>
      <c r="I15930">
        <v>-2</v>
      </c>
      <c r="J15930">
        <v>0</v>
      </c>
      <c r="K15930">
        <v>1.83</v>
      </c>
      <c r="L15930">
        <v>0</v>
      </c>
      <c r="M15930">
        <v>0</v>
      </c>
      <c r="N15930" t="s">
        <v>1083</v>
      </c>
      <c r="O15930" t="s">
        <v>1083</v>
      </c>
      <c r="P15930">
        <v>316.27</v>
      </c>
      <c r="Q15930" t="s">
        <v>52</v>
      </c>
    </row>
    <row r="15931" spans="1:17" x14ac:dyDescent="0.25">
      <c r="A15931">
        <v>16035</v>
      </c>
      <c r="B15931" t="s">
        <v>17</v>
      </c>
      <c r="C15931" t="s">
        <v>23</v>
      </c>
      <c r="D15931">
        <v>1</v>
      </c>
      <c r="E15931">
        <v>210.85</v>
      </c>
      <c r="F15931">
        <v>210.85</v>
      </c>
      <c r="G15931">
        <v>20.03</v>
      </c>
      <c r="H15931">
        <v>0</v>
      </c>
      <c r="I15931">
        <v>-1</v>
      </c>
      <c r="J15931">
        <v>0</v>
      </c>
      <c r="K15931">
        <v>1.83</v>
      </c>
      <c r="L15931">
        <v>0</v>
      </c>
      <c r="M15931">
        <v>0</v>
      </c>
      <c r="N15931" t="s">
        <v>1083</v>
      </c>
      <c r="O15931" t="s">
        <v>1083</v>
      </c>
      <c r="P15931">
        <v>316.27</v>
      </c>
      <c r="Q15931" t="s">
        <v>52</v>
      </c>
    </row>
    <row r="15932" spans="1:17" x14ac:dyDescent="0.25">
      <c r="A15932">
        <v>16036</v>
      </c>
      <c r="B15932" t="s">
        <v>17</v>
      </c>
      <c r="C15932" t="s">
        <v>18</v>
      </c>
      <c r="D15932">
        <v>1</v>
      </c>
      <c r="E15932">
        <v>210.85</v>
      </c>
      <c r="F15932">
        <v>210.85</v>
      </c>
      <c r="G15932">
        <v>52.63</v>
      </c>
      <c r="H15932">
        <v>0</v>
      </c>
      <c r="I15932">
        <v>0</v>
      </c>
      <c r="J15932">
        <v>0</v>
      </c>
      <c r="K15932">
        <v>1.83</v>
      </c>
      <c r="L15932">
        <v>0</v>
      </c>
      <c r="M15932">
        <v>0</v>
      </c>
      <c r="N15932" t="s">
        <v>1083</v>
      </c>
      <c r="O15932" t="s">
        <v>1083</v>
      </c>
      <c r="P15932">
        <v>316.27</v>
      </c>
      <c r="Q15932" t="s">
        <v>52</v>
      </c>
    </row>
    <row r="15933" spans="1:17" x14ac:dyDescent="0.25">
      <c r="A15933">
        <v>16037</v>
      </c>
      <c r="B15933" t="s">
        <v>17</v>
      </c>
      <c r="C15933" t="s">
        <v>23</v>
      </c>
      <c r="D15933">
        <v>1</v>
      </c>
      <c r="E15933">
        <v>210.85</v>
      </c>
      <c r="F15933">
        <v>210.85</v>
      </c>
      <c r="G15933">
        <v>-33.340000000000003</v>
      </c>
      <c r="H15933">
        <v>1</v>
      </c>
      <c r="I15933">
        <v>1</v>
      </c>
      <c r="J15933">
        <v>0</v>
      </c>
      <c r="K15933">
        <v>1.83</v>
      </c>
      <c r="L15933">
        <v>0</v>
      </c>
      <c r="M15933">
        <v>0</v>
      </c>
      <c r="N15933" t="s">
        <v>1083</v>
      </c>
      <c r="O15933" t="s">
        <v>1083</v>
      </c>
      <c r="P15933">
        <v>316.27</v>
      </c>
      <c r="Q15933" t="s">
        <v>52</v>
      </c>
    </row>
    <row r="15934" spans="1:17" x14ac:dyDescent="0.25">
      <c r="A15934">
        <v>16038</v>
      </c>
      <c r="B15934" t="s">
        <v>17</v>
      </c>
      <c r="C15934" t="s">
        <v>18</v>
      </c>
      <c r="D15934">
        <v>1</v>
      </c>
      <c r="E15934">
        <v>210.85</v>
      </c>
      <c r="F15934">
        <v>210.85</v>
      </c>
      <c r="G15934">
        <v>18.18</v>
      </c>
      <c r="H15934">
        <v>1</v>
      </c>
      <c r="I15934">
        <v>1</v>
      </c>
      <c r="J15934">
        <v>1</v>
      </c>
      <c r="K15934">
        <v>3</v>
      </c>
      <c r="L15934">
        <v>0</v>
      </c>
      <c r="M15934">
        <v>0</v>
      </c>
      <c r="N15934" t="s">
        <v>1083</v>
      </c>
      <c r="O15934" t="s">
        <v>1083</v>
      </c>
      <c r="P15934">
        <v>316.27</v>
      </c>
      <c r="Q15934" t="s">
        <v>52</v>
      </c>
    </row>
    <row r="15935" spans="1:17" x14ac:dyDescent="0.25">
      <c r="A15935">
        <v>16039</v>
      </c>
      <c r="B15935" t="s">
        <v>17</v>
      </c>
      <c r="C15935" t="s">
        <v>18</v>
      </c>
      <c r="D15935">
        <v>1</v>
      </c>
      <c r="E15935">
        <v>210.85</v>
      </c>
      <c r="F15935">
        <v>210.85</v>
      </c>
      <c r="G15935">
        <v>73.06</v>
      </c>
      <c r="H15935">
        <v>1</v>
      </c>
      <c r="I15935">
        <v>1</v>
      </c>
      <c r="J15935">
        <v>1</v>
      </c>
      <c r="K15935">
        <v>3</v>
      </c>
      <c r="L15935">
        <v>0</v>
      </c>
      <c r="M15935">
        <v>0</v>
      </c>
      <c r="N15935" t="s">
        <v>1083</v>
      </c>
      <c r="O15935" t="s">
        <v>1083</v>
      </c>
      <c r="P15935">
        <v>316.27</v>
      </c>
      <c r="Q15935" t="s">
        <v>52</v>
      </c>
    </row>
    <row r="15936" spans="1:17" x14ac:dyDescent="0.25">
      <c r="A15936">
        <v>16040</v>
      </c>
      <c r="B15936" t="s">
        <v>17</v>
      </c>
      <c r="C15936" t="s">
        <v>18</v>
      </c>
      <c r="D15936">
        <v>1</v>
      </c>
      <c r="E15936">
        <v>210.85</v>
      </c>
      <c r="F15936">
        <v>210.85</v>
      </c>
      <c r="G15936">
        <v>61.15</v>
      </c>
      <c r="H15936">
        <v>1</v>
      </c>
      <c r="I15936">
        <v>1</v>
      </c>
      <c r="J15936">
        <v>1</v>
      </c>
      <c r="K15936">
        <v>3</v>
      </c>
      <c r="L15936">
        <v>0</v>
      </c>
      <c r="M15936">
        <v>0</v>
      </c>
      <c r="N15936" t="s">
        <v>1083</v>
      </c>
      <c r="O15936" t="s">
        <v>1083</v>
      </c>
      <c r="P15936">
        <v>316.27</v>
      </c>
      <c r="Q15936" t="s">
        <v>52</v>
      </c>
    </row>
    <row r="15937" spans="1:17" x14ac:dyDescent="0.25">
      <c r="A15937">
        <v>16041</v>
      </c>
      <c r="B15937" t="s">
        <v>17</v>
      </c>
      <c r="C15937" t="s">
        <v>23</v>
      </c>
      <c r="D15937">
        <v>1</v>
      </c>
      <c r="E15937">
        <v>210.85</v>
      </c>
      <c r="F15937">
        <v>210.85</v>
      </c>
      <c r="G15937">
        <v>39.53</v>
      </c>
      <c r="H15937">
        <v>1</v>
      </c>
      <c r="I15937">
        <v>2</v>
      </c>
      <c r="J15937">
        <v>0</v>
      </c>
      <c r="K15937">
        <v>1.83</v>
      </c>
      <c r="L15937">
        <v>0</v>
      </c>
      <c r="M15937">
        <v>0</v>
      </c>
      <c r="N15937" t="s">
        <v>1083</v>
      </c>
      <c r="O15937" t="s">
        <v>1083</v>
      </c>
      <c r="P15937">
        <v>316.27</v>
      </c>
      <c r="Q15937" t="s">
        <v>52</v>
      </c>
    </row>
    <row r="15938" spans="1:17" x14ac:dyDescent="0.25">
      <c r="A15938">
        <v>16042</v>
      </c>
      <c r="B15938" t="s">
        <v>17</v>
      </c>
      <c r="C15938" t="s">
        <v>18</v>
      </c>
      <c r="D15938">
        <v>1</v>
      </c>
      <c r="E15938">
        <v>210.85</v>
      </c>
      <c r="F15938">
        <v>210.85</v>
      </c>
      <c r="G15938">
        <v>0</v>
      </c>
      <c r="H15938">
        <v>1</v>
      </c>
      <c r="I15938">
        <v>3</v>
      </c>
      <c r="J15938">
        <v>1</v>
      </c>
      <c r="K15938">
        <v>3</v>
      </c>
      <c r="L15938">
        <v>0</v>
      </c>
      <c r="M15938">
        <v>0</v>
      </c>
      <c r="N15938" t="s">
        <v>1083</v>
      </c>
      <c r="O15938" t="s">
        <v>1083</v>
      </c>
      <c r="P15938">
        <v>316.27</v>
      </c>
      <c r="Q15938" t="s">
        <v>52</v>
      </c>
    </row>
    <row r="15939" spans="1:17" x14ac:dyDescent="0.25">
      <c r="A15939">
        <v>16043</v>
      </c>
      <c r="B15939" t="s">
        <v>17</v>
      </c>
      <c r="C15939" t="s">
        <v>23</v>
      </c>
      <c r="D15939">
        <v>1</v>
      </c>
      <c r="E15939">
        <v>210.85</v>
      </c>
      <c r="F15939">
        <v>210.85</v>
      </c>
      <c r="G15939">
        <v>86.45</v>
      </c>
      <c r="H15939">
        <v>1</v>
      </c>
      <c r="I15939">
        <v>4</v>
      </c>
      <c r="J15939">
        <v>1</v>
      </c>
      <c r="K15939">
        <v>4</v>
      </c>
      <c r="L15939">
        <v>0</v>
      </c>
      <c r="M15939">
        <v>0</v>
      </c>
      <c r="N15939" t="s">
        <v>1083</v>
      </c>
      <c r="O15939" t="s">
        <v>1083</v>
      </c>
      <c r="P15939">
        <v>316.27</v>
      </c>
      <c r="Q15939" t="s">
        <v>52</v>
      </c>
    </row>
    <row r="15940" spans="1:17" x14ac:dyDescent="0.25">
      <c r="A15940">
        <v>16044</v>
      </c>
      <c r="B15940" t="s">
        <v>17</v>
      </c>
      <c r="C15940" t="s">
        <v>18</v>
      </c>
      <c r="D15940">
        <v>1</v>
      </c>
      <c r="E15940">
        <v>210.85</v>
      </c>
      <c r="F15940">
        <v>210.85</v>
      </c>
      <c r="G15940">
        <v>8.75</v>
      </c>
      <c r="H15940">
        <v>0</v>
      </c>
      <c r="I15940">
        <v>0</v>
      </c>
      <c r="J15940">
        <v>0</v>
      </c>
      <c r="K15940">
        <v>1.83</v>
      </c>
      <c r="L15940">
        <v>0</v>
      </c>
      <c r="M15940">
        <v>0</v>
      </c>
      <c r="N15940" t="s">
        <v>1083</v>
      </c>
      <c r="O15940" t="s">
        <v>1083</v>
      </c>
      <c r="P15940">
        <v>316.27</v>
      </c>
      <c r="Q15940" t="s">
        <v>52</v>
      </c>
    </row>
    <row r="15941" spans="1:17" x14ac:dyDescent="0.25">
      <c r="A15941">
        <v>16045</v>
      </c>
      <c r="B15941" t="s">
        <v>28</v>
      </c>
      <c r="C15941" t="s">
        <v>18</v>
      </c>
      <c r="D15941">
        <v>1</v>
      </c>
      <c r="E15941">
        <v>210.85</v>
      </c>
      <c r="F15941">
        <v>210.85</v>
      </c>
      <c r="G15941">
        <v>20.010000000000002</v>
      </c>
      <c r="H15941">
        <v>0</v>
      </c>
      <c r="I15941">
        <v>-1</v>
      </c>
      <c r="J15941">
        <v>0</v>
      </c>
      <c r="K15941">
        <v>1.83</v>
      </c>
      <c r="L15941">
        <v>0</v>
      </c>
      <c r="M15941">
        <v>0</v>
      </c>
      <c r="N15941" t="s">
        <v>1083</v>
      </c>
      <c r="O15941" t="s">
        <v>1083</v>
      </c>
      <c r="P15941">
        <v>316.27</v>
      </c>
      <c r="Q15941" t="s">
        <v>52</v>
      </c>
    </row>
    <row r="15942" spans="1:17" x14ac:dyDescent="0.25">
      <c r="A15942">
        <v>16046</v>
      </c>
      <c r="B15942" t="s">
        <v>28</v>
      </c>
      <c r="C15942" t="s">
        <v>18</v>
      </c>
      <c r="D15942">
        <v>1</v>
      </c>
      <c r="E15942">
        <v>210.85</v>
      </c>
      <c r="F15942">
        <v>210.85</v>
      </c>
      <c r="G15942">
        <v>30.47</v>
      </c>
      <c r="H15942">
        <v>0</v>
      </c>
      <c r="I15942">
        <v>0</v>
      </c>
      <c r="J15942">
        <v>0</v>
      </c>
      <c r="K15942">
        <v>1.83</v>
      </c>
      <c r="L15942">
        <v>0</v>
      </c>
      <c r="M15942">
        <v>0</v>
      </c>
      <c r="N15942" t="s">
        <v>1083</v>
      </c>
      <c r="O15942" t="s">
        <v>1083</v>
      </c>
      <c r="P15942">
        <v>316.27</v>
      </c>
      <c r="Q15942" t="s">
        <v>52</v>
      </c>
    </row>
    <row r="15943" spans="1:17" x14ac:dyDescent="0.25">
      <c r="A15943">
        <v>16047</v>
      </c>
      <c r="B15943" t="s">
        <v>17</v>
      </c>
      <c r="C15943" t="s">
        <v>23</v>
      </c>
      <c r="D15943">
        <v>1</v>
      </c>
      <c r="E15943">
        <v>210.85</v>
      </c>
      <c r="F15943">
        <v>210.85</v>
      </c>
      <c r="G15943">
        <v>86.22</v>
      </c>
      <c r="H15943">
        <v>1</v>
      </c>
      <c r="I15943">
        <v>3</v>
      </c>
      <c r="J15943">
        <v>1</v>
      </c>
      <c r="K15943">
        <v>4</v>
      </c>
      <c r="L15943">
        <v>0</v>
      </c>
      <c r="M15943">
        <v>0</v>
      </c>
      <c r="N15943" t="s">
        <v>1083</v>
      </c>
      <c r="O15943" t="s">
        <v>1083</v>
      </c>
      <c r="P15943">
        <v>316.27</v>
      </c>
      <c r="Q15943" t="s">
        <v>52</v>
      </c>
    </row>
    <row r="15944" spans="1:17" x14ac:dyDescent="0.25">
      <c r="A15944">
        <v>16048</v>
      </c>
      <c r="B15944" t="s">
        <v>17</v>
      </c>
      <c r="C15944" t="s">
        <v>18</v>
      </c>
      <c r="D15944">
        <v>1</v>
      </c>
      <c r="E15944">
        <v>210.85</v>
      </c>
      <c r="F15944">
        <v>210.85</v>
      </c>
      <c r="G15944">
        <v>44.53</v>
      </c>
      <c r="H15944">
        <v>1</v>
      </c>
      <c r="I15944">
        <v>2</v>
      </c>
      <c r="J15944">
        <v>1</v>
      </c>
      <c r="K15944">
        <v>2</v>
      </c>
      <c r="L15944">
        <v>0</v>
      </c>
      <c r="M15944">
        <v>0</v>
      </c>
      <c r="N15944" t="s">
        <v>1083</v>
      </c>
      <c r="O15944" t="s">
        <v>1083</v>
      </c>
      <c r="P15944">
        <v>316.27</v>
      </c>
      <c r="Q15944" t="s">
        <v>52</v>
      </c>
    </row>
    <row r="15945" spans="1:17" x14ac:dyDescent="0.25">
      <c r="A15945">
        <v>16049</v>
      </c>
      <c r="B15945" t="s">
        <v>33</v>
      </c>
      <c r="C15945" t="s">
        <v>18</v>
      </c>
      <c r="D15945">
        <v>1</v>
      </c>
      <c r="E15945">
        <v>210.85</v>
      </c>
      <c r="F15945">
        <v>210.85</v>
      </c>
      <c r="G15945">
        <v>18.98</v>
      </c>
      <c r="H15945">
        <v>0</v>
      </c>
      <c r="I15945">
        <v>-2</v>
      </c>
      <c r="J15945">
        <v>0</v>
      </c>
      <c r="K15945">
        <v>1.83</v>
      </c>
      <c r="L15945">
        <v>0</v>
      </c>
      <c r="M15945">
        <v>0</v>
      </c>
      <c r="N15945" t="s">
        <v>1083</v>
      </c>
      <c r="O15945" t="s">
        <v>1083</v>
      </c>
      <c r="P15945">
        <v>316.27</v>
      </c>
      <c r="Q15945" t="s">
        <v>52</v>
      </c>
    </row>
    <row r="15946" spans="1:17" x14ac:dyDescent="0.25">
      <c r="A15946">
        <v>16050</v>
      </c>
      <c r="B15946" t="s">
        <v>17</v>
      </c>
      <c r="C15946" t="s">
        <v>23</v>
      </c>
      <c r="D15946">
        <v>1</v>
      </c>
      <c r="E15946">
        <v>210.85</v>
      </c>
      <c r="F15946">
        <v>210.85</v>
      </c>
      <c r="G15946">
        <v>69.069999999999993</v>
      </c>
      <c r="H15946">
        <v>1</v>
      </c>
      <c r="I15946">
        <v>1</v>
      </c>
      <c r="J15946">
        <v>1</v>
      </c>
      <c r="K15946">
        <v>3</v>
      </c>
      <c r="L15946">
        <v>0</v>
      </c>
      <c r="M15946">
        <v>0</v>
      </c>
      <c r="N15946" t="s">
        <v>1083</v>
      </c>
      <c r="O15946" t="s">
        <v>1083</v>
      </c>
      <c r="P15946">
        <v>316.27</v>
      </c>
      <c r="Q15946" t="s">
        <v>52</v>
      </c>
    </row>
    <row r="15947" spans="1:17" x14ac:dyDescent="0.25">
      <c r="A15947">
        <v>16051</v>
      </c>
      <c r="B15947" t="s">
        <v>17</v>
      </c>
      <c r="C15947" t="s">
        <v>18</v>
      </c>
      <c r="D15947">
        <v>1</v>
      </c>
      <c r="E15947">
        <v>210.85</v>
      </c>
      <c r="F15947">
        <v>210.85</v>
      </c>
      <c r="G15947">
        <v>39.22</v>
      </c>
      <c r="H15947">
        <v>0</v>
      </c>
      <c r="I15947">
        <v>2</v>
      </c>
      <c r="J15947">
        <v>1</v>
      </c>
      <c r="K15947">
        <v>4</v>
      </c>
      <c r="L15947">
        <v>0</v>
      </c>
      <c r="M15947">
        <v>0</v>
      </c>
      <c r="N15947" t="s">
        <v>1083</v>
      </c>
      <c r="O15947" t="s">
        <v>1083</v>
      </c>
      <c r="P15947">
        <v>316.27</v>
      </c>
      <c r="Q15947" t="s">
        <v>52</v>
      </c>
    </row>
    <row r="15948" spans="1:17" x14ac:dyDescent="0.25">
      <c r="A15948">
        <v>16052</v>
      </c>
      <c r="B15948" t="s">
        <v>33</v>
      </c>
      <c r="C15948" t="s">
        <v>18</v>
      </c>
      <c r="D15948">
        <v>1</v>
      </c>
      <c r="E15948">
        <v>210.85</v>
      </c>
      <c r="F15948">
        <v>210.85</v>
      </c>
      <c r="G15948">
        <v>3.99</v>
      </c>
      <c r="H15948">
        <v>1</v>
      </c>
      <c r="I15948">
        <v>3</v>
      </c>
      <c r="J15948">
        <v>1</v>
      </c>
      <c r="K15948">
        <v>4</v>
      </c>
      <c r="L15948">
        <v>0</v>
      </c>
      <c r="M15948">
        <v>0</v>
      </c>
      <c r="N15948" t="s">
        <v>1083</v>
      </c>
      <c r="O15948" t="s">
        <v>1083</v>
      </c>
      <c r="P15948">
        <v>316.27</v>
      </c>
      <c r="Q15948" t="s">
        <v>52</v>
      </c>
    </row>
    <row r="15949" spans="1:17" x14ac:dyDescent="0.25">
      <c r="A15949">
        <v>16053</v>
      </c>
      <c r="B15949" t="s">
        <v>33</v>
      </c>
      <c r="C15949" t="s">
        <v>18</v>
      </c>
      <c r="D15949">
        <v>1</v>
      </c>
      <c r="E15949">
        <v>210.85</v>
      </c>
      <c r="F15949">
        <v>210.85</v>
      </c>
      <c r="G15949">
        <v>-153.63999999999999</v>
      </c>
      <c r="H15949">
        <v>1</v>
      </c>
      <c r="I15949">
        <v>4</v>
      </c>
      <c r="J15949">
        <v>1</v>
      </c>
      <c r="K15949">
        <v>4</v>
      </c>
      <c r="L15949">
        <v>0</v>
      </c>
      <c r="M15949">
        <v>0</v>
      </c>
      <c r="N15949" t="s">
        <v>1083</v>
      </c>
      <c r="O15949" t="s">
        <v>1083</v>
      </c>
      <c r="P15949">
        <v>316.27</v>
      </c>
      <c r="Q15949" t="s">
        <v>52</v>
      </c>
    </row>
    <row r="15950" spans="1:17" x14ac:dyDescent="0.25">
      <c r="A15950">
        <v>16054</v>
      </c>
      <c r="B15950" t="s">
        <v>28</v>
      </c>
      <c r="C15950" t="s">
        <v>23</v>
      </c>
      <c r="D15950">
        <v>1</v>
      </c>
      <c r="E15950">
        <v>210.85</v>
      </c>
      <c r="F15950">
        <v>210.85</v>
      </c>
      <c r="G15950">
        <v>12.55</v>
      </c>
      <c r="H15950">
        <v>0</v>
      </c>
      <c r="I15950">
        <v>-2</v>
      </c>
      <c r="J15950">
        <v>0</v>
      </c>
      <c r="K15950">
        <v>1.83</v>
      </c>
      <c r="L15950">
        <v>0</v>
      </c>
      <c r="M15950">
        <v>0</v>
      </c>
      <c r="N15950" t="s">
        <v>1083</v>
      </c>
      <c r="O15950" t="s">
        <v>1083</v>
      </c>
      <c r="P15950">
        <v>316.27</v>
      </c>
      <c r="Q15950" t="s">
        <v>52</v>
      </c>
    </row>
    <row r="15951" spans="1:17" x14ac:dyDescent="0.25">
      <c r="A15951">
        <v>16055</v>
      </c>
      <c r="B15951" t="s">
        <v>17</v>
      </c>
      <c r="C15951" t="s">
        <v>18</v>
      </c>
      <c r="D15951">
        <v>1</v>
      </c>
      <c r="E15951">
        <v>210.85</v>
      </c>
      <c r="F15951">
        <v>210.85</v>
      </c>
      <c r="G15951">
        <v>53.18</v>
      </c>
      <c r="H15951">
        <v>0</v>
      </c>
      <c r="I15951">
        <v>-1</v>
      </c>
      <c r="J15951">
        <v>0</v>
      </c>
      <c r="K15951">
        <v>1.83</v>
      </c>
      <c r="L15951">
        <v>0</v>
      </c>
      <c r="M15951">
        <v>0</v>
      </c>
      <c r="N15951" t="s">
        <v>1083</v>
      </c>
      <c r="O15951" t="s">
        <v>1083</v>
      </c>
      <c r="P15951">
        <v>316.27</v>
      </c>
      <c r="Q15951" t="s">
        <v>52</v>
      </c>
    </row>
    <row r="15952" spans="1:17" x14ac:dyDescent="0.25">
      <c r="A15952">
        <v>16056</v>
      </c>
      <c r="B15952" t="s">
        <v>33</v>
      </c>
      <c r="C15952" t="s">
        <v>18</v>
      </c>
      <c r="D15952">
        <v>1</v>
      </c>
      <c r="E15952">
        <v>210.85</v>
      </c>
      <c r="F15952">
        <v>210.85</v>
      </c>
      <c r="G15952">
        <v>-2.69</v>
      </c>
      <c r="H15952">
        <v>0</v>
      </c>
      <c r="I15952">
        <v>0</v>
      </c>
      <c r="J15952">
        <v>0</v>
      </c>
      <c r="K15952">
        <v>1.83</v>
      </c>
      <c r="L15952">
        <v>0</v>
      </c>
      <c r="M15952">
        <v>0</v>
      </c>
      <c r="N15952" t="s">
        <v>1083</v>
      </c>
      <c r="O15952" t="s">
        <v>1083</v>
      </c>
      <c r="P15952">
        <v>316.27</v>
      </c>
      <c r="Q15952" t="s">
        <v>52</v>
      </c>
    </row>
    <row r="15953" spans="1:17" x14ac:dyDescent="0.25">
      <c r="A15953">
        <v>16057</v>
      </c>
      <c r="B15953" t="s">
        <v>33</v>
      </c>
      <c r="C15953" t="s">
        <v>23</v>
      </c>
      <c r="D15953">
        <v>1</v>
      </c>
      <c r="E15953">
        <v>210.85</v>
      </c>
      <c r="F15953">
        <v>210.85</v>
      </c>
      <c r="G15953">
        <v>17.329999999999998</v>
      </c>
      <c r="H15953">
        <v>1</v>
      </c>
      <c r="I15953">
        <v>1</v>
      </c>
      <c r="J15953">
        <v>1</v>
      </c>
      <c r="K15953">
        <v>1</v>
      </c>
      <c r="L15953">
        <v>1</v>
      </c>
      <c r="M15953">
        <v>0</v>
      </c>
      <c r="N15953" t="s">
        <v>1083</v>
      </c>
      <c r="O15953" t="s">
        <v>1083</v>
      </c>
      <c r="P15953">
        <v>316.27</v>
      </c>
      <c r="Q15953" t="s">
        <v>52</v>
      </c>
    </row>
    <row r="15954" spans="1:17" x14ac:dyDescent="0.25">
      <c r="A15954">
        <v>16058</v>
      </c>
      <c r="B15954" t="s">
        <v>17</v>
      </c>
      <c r="C15954" t="s">
        <v>18</v>
      </c>
      <c r="D15954">
        <v>1</v>
      </c>
      <c r="E15954">
        <v>210.85</v>
      </c>
      <c r="F15954">
        <v>210.85</v>
      </c>
      <c r="G15954">
        <v>96.99</v>
      </c>
      <c r="H15954">
        <v>1</v>
      </c>
      <c r="I15954">
        <v>2</v>
      </c>
      <c r="J15954">
        <v>1</v>
      </c>
      <c r="K15954">
        <v>3</v>
      </c>
      <c r="L15954">
        <v>0</v>
      </c>
      <c r="M15954">
        <v>0</v>
      </c>
      <c r="N15954" t="s">
        <v>1083</v>
      </c>
      <c r="O15954" t="s">
        <v>1083</v>
      </c>
      <c r="P15954">
        <v>316.27</v>
      </c>
      <c r="Q15954" t="s">
        <v>52</v>
      </c>
    </row>
    <row r="15955" spans="1:17" x14ac:dyDescent="0.25">
      <c r="A15955">
        <v>16059</v>
      </c>
      <c r="B15955" t="s">
        <v>17</v>
      </c>
      <c r="C15955" t="s">
        <v>18</v>
      </c>
      <c r="D15955">
        <v>1</v>
      </c>
      <c r="E15955">
        <v>210.85</v>
      </c>
      <c r="F15955">
        <v>210.85</v>
      </c>
      <c r="G15955">
        <v>47.44</v>
      </c>
      <c r="H15955">
        <v>0</v>
      </c>
      <c r="I15955">
        <v>-2</v>
      </c>
      <c r="J15955">
        <v>0</v>
      </c>
      <c r="K15955">
        <v>1.83</v>
      </c>
      <c r="L15955">
        <v>0</v>
      </c>
      <c r="M15955">
        <v>0</v>
      </c>
      <c r="N15955" t="s">
        <v>1083</v>
      </c>
      <c r="O15955" t="s">
        <v>1083</v>
      </c>
      <c r="P15955">
        <v>316.27</v>
      </c>
      <c r="Q15955" t="s">
        <v>52</v>
      </c>
    </row>
    <row r="15956" spans="1:17" x14ac:dyDescent="0.25">
      <c r="A15956">
        <v>16060</v>
      </c>
      <c r="B15956" t="s">
        <v>33</v>
      </c>
      <c r="C15956" t="s">
        <v>18</v>
      </c>
      <c r="D15956">
        <v>1</v>
      </c>
      <c r="E15956">
        <v>210.85</v>
      </c>
      <c r="F15956">
        <v>210.85</v>
      </c>
      <c r="G15956">
        <v>5.0599999999999996</v>
      </c>
      <c r="H15956">
        <v>0</v>
      </c>
      <c r="I15956">
        <v>-1</v>
      </c>
      <c r="J15956">
        <v>1</v>
      </c>
      <c r="K15956">
        <v>3</v>
      </c>
      <c r="L15956">
        <v>0</v>
      </c>
      <c r="M15956">
        <v>0</v>
      </c>
      <c r="N15956" t="s">
        <v>1083</v>
      </c>
      <c r="O15956" t="s">
        <v>1083</v>
      </c>
      <c r="P15956">
        <v>316.27</v>
      </c>
      <c r="Q15956" t="s">
        <v>52</v>
      </c>
    </row>
    <row r="15957" spans="1:17" x14ac:dyDescent="0.25">
      <c r="A15957">
        <v>16061</v>
      </c>
      <c r="B15957" t="s">
        <v>33</v>
      </c>
      <c r="C15957" t="s">
        <v>23</v>
      </c>
      <c r="D15957">
        <v>1</v>
      </c>
      <c r="E15957">
        <v>210.85</v>
      </c>
      <c r="F15957">
        <v>210.85</v>
      </c>
      <c r="G15957">
        <v>48.41</v>
      </c>
      <c r="H15957">
        <v>0</v>
      </c>
      <c r="I15957">
        <v>0</v>
      </c>
      <c r="J15957">
        <v>0</v>
      </c>
      <c r="K15957">
        <v>1.83</v>
      </c>
      <c r="L15957">
        <v>0</v>
      </c>
      <c r="M15957">
        <v>0</v>
      </c>
      <c r="N15957" t="s">
        <v>1083</v>
      </c>
      <c r="O15957" t="s">
        <v>1083</v>
      </c>
      <c r="P15957">
        <v>316.27</v>
      </c>
      <c r="Q15957" t="s">
        <v>52</v>
      </c>
    </row>
    <row r="15958" spans="1:17" x14ac:dyDescent="0.25">
      <c r="A15958">
        <v>16062</v>
      </c>
      <c r="B15958" t="s">
        <v>17</v>
      </c>
      <c r="C15958" t="s">
        <v>18</v>
      </c>
      <c r="D15958">
        <v>1</v>
      </c>
      <c r="E15958">
        <v>210.85</v>
      </c>
      <c r="F15958">
        <v>210.85</v>
      </c>
      <c r="G15958">
        <v>71.75</v>
      </c>
      <c r="H15958">
        <v>1</v>
      </c>
      <c r="I15958">
        <v>1</v>
      </c>
      <c r="J15958">
        <v>1</v>
      </c>
      <c r="K15958">
        <v>2</v>
      </c>
      <c r="L15958">
        <v>0</v>
      </c>
      <c r="M15958">
        <v>0</v>
      </c>
      <c r="N15958" t="s">
        <v>1083</v>
      </c>
      <c r="O15958" t="s">
        <v>1083</v>
      </c>
      <c r="P15958">
        <v>316.27</v>
      </c>
      <c r="Q15958" t="s">
        <v>52</v>
      </c>
    </row>
    <row r="15959" spans="1:17" x14ac:dyDescent="0.25">
      <c r="A15959">
        <v>16063</v>
      </c>
      <c r="B15959" t="s">
        <v>33</v>
      </c>
      <c r="C15959" t="s">
        <v>23</v>
      </c>
      <c r="D15959">
        <v>1</v>
      </c>
      <c r="E15959">
        <v>210.85</v>
      </c>
      <c r="F15959">
        <v>210.85</v>
      </c>
      <c r="G15959">
        <v>83.24</v>
      </c>
      <c r="H15959">
        <v>1</v>
      </c>
      <c r="I15959">
        <v>2</v>
      </c>
      <c r="J15959">
        <v>1</v>
      </c>
      <c r="K15959">
        <v>3</v>
      </c>
      <c r="L15959">
        <v>0</v>
      </c>
      <c r="M15959">
        <v>0</v>
      </c>
      <c r="N15959" t="s">
        <v>1083</v>
      </c>
      <c r="O15959" t="s">
        <v>1083</v>
      </c>
      <c r="P15959">
        <v>316.27</v>
      </c>
      <c r="Q15959" t="s">
        <v>52</v>
      </c>
    </row>
    <row r="15960" spans="1:17" x14ac:dyDescent="0.25">
      <c r="A15960">
        <v>16064</v>
      </c>
      <c r="B15960" t="s">
        <v>17</v>
      </c>
      <c r="C15960" t="s">
        <v>18</v>
      </c>
      <c r="D15960">
        <v>1</v>
      </c>
      <c r="E15960">
        <v>210.85</v>
      </c>
      <c r="F15960">
        <v>210.85</v>
      </c>
      <c r="G15960">
        <v>86.03</v>
      </c>
      <c r="H15960">
        <v>0</v>
      </c>
      <c r="I15960">
        <v>-2</v>
      </c>
      <c r="J15960">
        <v>0</v>
      </c>
      <c r="K15960">
        <v>1.83</v>
      </c>
      <c r="L15960">
        <v>0</v>
      </c>
      <c r="M15960">
        <v>0</v>
      </c>
      <c r="N15960" t="s">
        <v>1083</v>
      </c>
      <c r="O15960" t="s">
        <v>1083</v>
      </c>
      <c r="P15960">
        <v>316.27</v>
      </c>
      <c r="Q15960" t="s">
        <v>52</v>
      </c>
    </row>
    <row r="15961" spans="1:17" x14ac:dyDescent="0.25">
      <c r="A15961">
        <v>16065</v>
      </c>
      <c r="B15961" t="s">
        <v>17</v>
      </c>
      <c r="C15961" t="s">
        <v>18</v>
      </c>
      <c r="D15961">
        <v>1</v>
      </c>
      <c r="E15961">
        <v>210.85</v>
      </c>
      <c r="F15961">
        <v>210.85</v>
      </c>
      <c r="G15961">
        <v>64.2</v>
      </c>
      <c r="H15961">
        <v>0</v>
      </c>
      <c r="I15961">
        <v>-1</v>
      </c>
      <c r="J15961">
        <v>0</v>
      </c>
      <c r="K15961">
        <v>1.83</v>
      </c>
      <c r="L15961">
        <v>0</v>
      </c>
      <c r="M15961">
        <v>0</v>
      </c>
      <c r="N15961" t="s">
        <v>1083</v>
      </c>
      <c r="O15961" t="s">
        <v>1083</v>
      </c>
      <c r="P15961">
        <v>316.27</v>
      </c>
      <c r="Q15961" t="s">
        <v>52</v>
      </c>
    </row>
    <row r="15962" spans="1:17" x14ac:dyDescent="0.25">
      <c r="A15962">
        <v>16066</v>
      </c>
      <c r="B15962" t="s">
        <v>17</v>
      </c>
      <c r="C15962" t="s">
        <v>23</v>
      </c>
      <c r="D15962">
        <v>1</v>
      </c>
      <c r="E15962">
        <v>210.85</v>
      </c>
      <c r="F15962">
        <v>210.85</v>
      </c>
      <c r="G15962">
        <v>-154.56</v>
      </c>
      <c r="H15962">
        <v>0</v>
      </c>
      <c r="I15962">
        <v>0</v>
      </c>
      <c r="J15962">
        <v>0</v>
      </c>
      <c r="K15962">
        <v>1.83</v>
      </c>
      <c r="L15962">
        <v>0</v>
      </c>
      <c r="M15962">
        <v>0</v>
      </c>
      <c r="N15962" t="s">
        <v>1083</v>
      </c>
      <c r="O15962" t="s">
        <v>1083</v>
      </c>
      <c r="P15962">
        <v>316.27</v>
      </c>
      <c r="Q15962" t="s">
        <v>52</v>
      </c>
    </row>
    <row r="15963" spans="1:17" x14ac:dyDescent="0.25">
      <c r="A15963">
        <v>16067</v>
      </c>
      <c r="B15963" t="s">
        <v>17</v>
      </c>
      <c r="C15963" t="s">
        <v>18</v>
      </c>
      <c r="D15963">
        <v>1</v>
      </c>
      <c r="E15963">
        <v>210.85</v>
      </c>
      <c r="F15963">
        <v>210.85</v>
      </c>
      <c r="G15963">
        <v>64.14</v>
      </c>
      <c r="H15963">
        <v>1</v>
      </c>
      <c r="I15963">
        <v>1</v>
      </c>
      <c r="J15963">
        <v>1</v>
      </c>
      <c r="K15963">
        <v>1</v>
      </c>
      <c r="L15963">
        <v>1</v>
      </c>
      <c r="M15963">
        <v>0</v>
      </c>
      <c r="N15963" t="s">
        <v>1083</v>
      </c>
      <c r="O15963" t="s">
        <v>1083</v>
      </c>
      <c r="P15963">
        <v>316.27</v>
      </c>
      <c r="Q15963" t="s">
        <v>52</v>
      </c>
    </row>
    <row r="15964" spans="1:17" x14ac:dyDescent="0.25">
      <c r="A15964">
        <v>16068</v>
      </c>
      <c r="B15964" t="s">
        <v>33</v>
      </c>
      <c r="C15964" t="s">
        <v>23</v>
      </c>
      <c r="D15964">
        <v>1</v>
      </c>
      <c r="E15964">
        <v>210.85</v>
      </c>
      <c r="F15964">
        <v>210.85</v>
      </c>
      <c r="G15964">
        <v>67.16</v>
      </c>
      <c r="H15964">
        <v>1</v>
      </c>
      <c r="I15964">
        <v>2</v>
      </c>
      <c r="J15964">
        <v>1</v>
      </c>
      <c r="K15964">
        <v>2</v>
      </c>
      <c r="L15964">
        <v>0</v>
      </c>
      <c r="M15964">
        <v>0</v>
      </c>
      <c r="N15964" t="s">
        <v>1083</v>
      </c>
      <c r="O15964" t="s">
        <v>1083</v>
      </c>
      <c r="P15964">
        <v>316.27</v>
      </c>
      <c r="Q15964" t="s">
        <v>52</v>
      </c>
    </row>
    <row r="15965" spans="1:17" x14ac:dyDescent="0.25">
      <c r="A15965">
        <v>16069</v>
      </c>
      <c r="B15965" t="s">
        <v>17</v>
      </c>
      <c r="C15965" t="s">
        <v>18</v>
      </c>
      <c r="D15965">
        <v>1</v>
      </c>
      <c r="E15965">
        <v>210.85</v>
      </c>
      <c r="F15965">
        <v>210.85</v>
      </c>
      <c r="G15965">
        <v>49.02</v>
      </c>
      <c r="H15965">
        <v>0</v>
      </c>
      <c r="I15965">
        <v>-2</v>
      </c>
      <c r="J15965">
        <v>0</v>
      </c>
      <c r="K15965">
        <v>1.83</v>
      </c>
      <c r="L15965">
        <v>0</v>
      </c>
      <c r="M15965">
        <v>0</v>
      </c>
      <c r="N15965" t="s">
        <v>1083</v>
      </c>
      <c r="O15965" t="s">
        <v>1083</v>
      </c>
      <c r="P15965">
        <v>316.27</v>
      </c>
      <c r="Q15965" t="s">
        <v>52</v>
      </c>
    </row>
    <row r="15966" spans="1:17" x14ac:dyDescent="0.25">
      <c r="A15966">
        <v>16070</v>
      </c>
      <c r="B15966" t="s">
        <v>17</v>
      </c>
      <c r="C15966" t="s">
        <v>23</v>
      </c>
      <c r="D15966">
        <v>1</v>
      </c>
      <c r="E15966">
        <v>210.85</v>
      </c>
      <c r="F15966">
        <v>210.85</v>
      </c>
      <c r="G15966">
        <v>71.73</v>
      </c>
      <c r="H15966">
        <v>0</v>
      </c>
      <c r="I15966">
        <v>-1</v>
      </c>
      <c r="J15966">
        <v>0</v>
      </c>
      <c r="K15966">
        <v>1.83</v>
      </c>
      <c r="L15966">
        <v>0</v>
      </c>
      <c r="M15966">
        <v>0</v>
      </c>
      <c r="N15966" t="s">
        <v>1083</v>
      </c>
      <c r="O15966" t="s">
        <v>1083</v>
      </c>
      <c r="P15966">
        <v>316.27</v>
      </c>
      <c r="Q15966" t="s">
        <v>52</v>
      </c>
    </row>
    <row r="15967" spans="1:17" x14ac:dyDescent="0.25">
      <c r="A15967">
        <v>16071</v>
      </c>
      <c r="B15967" t="s">
        <v>28</v>
      </c>
      <c r="C15967" t="s">
        <v>18</v>
      </c>
      <c r="D15967">
        <v>1</v>
      </c>
      <c r="E15967">
        <v>210.85</v>
      </c>
      <c r="F15967">
        <v>210.85</v>
      </c>
      <c r="G15967">
        <v>54.08</v>
      </c>
      <c r="H15967">
        <v>0</v>
      </c>
      <c r="I15967">
        <v>0</v>
      </c>
      <c r="J15967">
        <v>0</v>
      </c>
      <c r="K15967">
        <v>1.83</v>
      </c>
      <c r="L15967">
        <v>0</v>
      </c>
      <c r="M15967">
        <v>0</v>
      </c>
      <c r="N15967" t="s">
        <v>1083</v>
      </c>
      <c r="O15967" t="s">
        <v>1083</v>
      </c>
      <c r="P15967">
        <v>316.27</v>
      </c>
      <c r="Q15967" t="s">
        <v>52</v>
      </c>
    </row>
    <row r="15968" spans="1:17" x14ac:dyDescent="0.25">
      <c r="A15968">
        <v>16072</v>
      </c>
      <c r="B15968" t="s">
        <v>33</v>
      </c>
      <c r="C15968" t="s">
        <v>23</v>
      </c>
      <c r="D15968">
        <v>1</v>
      </c>
      <c r="E15968">
        <v>210.85</v>
      </c>
      <c r="F15968">
        <v>210.85</v>
      </c>
      <c r="G15968">
        <v>56.68</v>
      </c>
      <c r="H15968">
        <v>1</v>
      </c>
      <c r="I15968">
        <v>1</v>
      </c>
      <c r="J15968">
        <v>1</v>
      </c>
      <c r="K15968">
        <v>3</v>
      </c>
      <c r="L15968">
        <v>0</v>
      </c>
      <c r="M15968">
        <v>0</v>
      </c>
      <c r="N15968" t="s">
        <v>1083</v>
      </c>
      <c r="O15968" t="s">
        <v>1083</v>
      </c>
      <c r="P15968">
        <v>316.27</v>
      </c>
      <c r="Q15968" t="s">
        <v>52</v>
      </c>
    </row>
    <row r="15969" spans="1:17" x14ac:dyDescent="0.25">
      <c r="A15969">
        <v>16073</v>
      </c>
      <c r="B15969" t="s">
        <v>17</v>
      </c>
      <c r="C15969" t="s">
        <v>18</v>
      </c>
      <c r="D15969">
        <v>1</v>
      </c>
      <c r="E15969">
        <v>210.85</v>
      </c>
      <c r="F15969">
        <v>210.85</v>
      </c>
      <c r="G15969">
        <v>98.17</v>
      </c>
      <c r="H15969">
        <v>1</v>
      </c>
      <c r="I15969">
        <v>2</v>
      </c>
      <c r="J15969">
        <v>0</v>
      </c>
      <c r="K15969">
        <v>1.83</v>
      </c>
      <c r="L15969">
        <v>0</v>
      </c>
      <c r="M15969">
        <v>0</v>
      </c>
      <c r="N15969" t="s">
        <v>1083</v>
      </c>
      <c r="O15969" t="s">
        <v>1083</v>
      </c>
      <c r="P15969">
        <v>316.27</v>
      </c>
      <c r="Q15969" t="s">
        <v>52</v>
      </c>
    </row>
    <row r="15970" spans="1:17" x14ac:dyDescent="0.25">
      <c r="A15970">
        <v>16074</v>
      </c>
      <c r="B15970" t="s">
        <v>17</v>
      </c>
      <c r="C15970" t="s">
        <v>23</v>
      </c>
      <c r="D15970">
        <v>1</v>
      </c>
      <c r="E15970">
        <v>210.85</v>
      </c>
      <c r="F15970">
        <v>210.85</v>
      </c>
      <c r="G15970">
        <v>-9.09</v>
      </c>
      <c r="H15970">
        <v>0</v>
      </c>
      <c r="I15970">
        <v>-2</v>
      </c>
      <c r="J15970">
        <v>0</v>
      </c>
      <c r="K15970">
        <v>1.83</v>
      </c>
      <c r="L15970">
        <v>0</v>
      </c>
      <c r="M15970">
        <v>0</v>
      </c>
      <c r="N15970" t="s">
        <v>1083</v>
      </c>
      <c r="O15970" t="s">
        <v>1083</v>
      </c>
      <c r="P15970">
        <v>316.27</v>
      </c>
      <c r="Q15970" t="s">
        <v>52</v>
      </c>
    </row>
    <row r="15971" spans="1:17" x14ac:dyDescent="0.25">
      <c r="A15971">
        <v>16075</v>
      </c>
      <c r="B15971" t="s">
        <v>17</v>
      </c>
      <c r="C15971" t="s">
        <v>18</v>
      </c>
      <c r="D15971">
        <v>1</v>
      </c>
      <c r="E15971">
        <v>210.85</v>
      </c>
      <c r="F15971">
        <v>210.85</v>
      </c>
      <c r="G15971">
        <v>73.06</v>
      </c>
      <c r="H15971">
        <v>0</v>
      </c>
      <c r="I15971">
        <v>-1</v>
      </c>
      <c r="J15971">
        <v>0</v>
      </c>
      <c r="K15971">
        <v>1.83</v>
      </c>
      <c r="L15971">
        <v>0</v>
      </c>
      <c r="M15971">
        <v>0</v>
      </c>
      <c r="N15971" t="s">
        <v>1083</v>
      </c>
      <c r="O15971" t="s">
        <v>1083</v>
      </c>
      <c r="P15971">
        <v>316.27</v>
      </c>
      <c r="Q15971" t="s">
        <v>52</v>
      </c>
    </row>
    <row r="15972" spans="1:17" x14ac:dyDescent="0.25">
      <c r="A15972">
        <v>16076</v>
      </c>
      <c r="B15972" t="s">
        <v>17</v>
      </c>
      <c r="C15972" t="s">
        <v>23</v>
      </c>
      <c r="D15972">
        <v>1</v>
      </c>
      <c r="E15972">
        <v>210.85</v>
      </c>
      <c r="F15972">
        <v>210.85</v>
      </c>
      <c r="G15972">
        <v>68.53</v>
      </c>
      <c r="H15972">
        <v>0</v>
      </c>
      <c r="I15972">
        <v>0</v>
      </c>
      <c r="J15972">
        <v>0</v>
      </c>
      <c r="K15972">
        <v>1.83</v>
      </c>
      <c r="L15972">
        <v>0</v>
      </c>
      <c r="M15972">
        <v>0</v>
      </c>
      <c r="N15972" t="s">
        <v>1083</v>
      </c>
      <c r="O15972" t="s">
        <v>1083</v>
      </c>
      <c r="P15972">
        <v>316.27</v>
      </c>
      <c r="Q15972" t="s">
        <v>52</v>
      </c>
    </row>
    <row r="15973" spans="1:17" x14ac:dyDescent="0.25">
      <c r="A15973">
        <v>16077</v>
      </c>
      <c r="B15973" t="s">
        <v>17</v>
      </c>
      <c r="C15973" t="s">
        <v>18</v>
      </c>
      <c r="D15973">
        <v>1</v>
      </c>
      <c r="E15973">
        <v>210.85</v>
      </c>
      <c r="F15973">
        <v>210.85</v>
      </c>
      <c r="G15973">
        <v>74.319999999999993</v>
      </c>
      <c r="H15973">
        <v>1</v>
      </c>
      <c r="I15973">
        <v>1</v>
      </c>
      <c r="J15973">
        <v>1</v>
      </c>
      <c r="K15973">
        <v>3</v>
      </c>
      <c r="L15973">
        <v>0</v>
      </c>
      <c r="M15973">
        <v>0</v>
      </c>
      <c r="N15973" t="s">
        <v>1083</v>
      </c>
      <c r="O15973" t="s">
        <v>1083</v>
      </c>
      <c r="P15973">
        <v>316.27</v>
      </c>
      <c r="Q15973" t="s">
        <v>52</v>
      </c>
    </row>
    <row r="15974" spans="1:17" x14ac:dyDescent="0.25">
      <c r="A15974">
        <v>16078</v>
      </c>
      <c r="B15974" t="s">
        <v>17</v>
      </c>
      <c r="C15974" t="s">
        <v>23</v>
      </c>
      <c r="D15974">
        <v>1</v>
      </c>
      <c r="E15974">
        <v>210.85</v>
      </c>
      <c r="F15974">
        <v>210.85</v>
      </c>
      <c r="G15974">
        <v>79.28</v>
      </c>
      <c r="H15974">
        <v>1</v>
      </c>
      <c r="I15974">
        <v>2</v>
      </c>
      <c r="J15974">
        <v>1</v>
      </c>
      <c r="K15974">
        <v>4</v>
      </c>
      <c r="L15974">
        <v>0</v>
      </c>
      <c r="M15974">
        <v>0</v>
      </c>
      <c r="N15974" t="s">
        <v>1083</v>
      </c>
      <c r="O15974" t="s">
        <v>1083</v>
      </c>
      <c r="P15974">
        <v>316.27</v>
      </c>
      <c r="Q15974" t="s">
        <v>52</v>
      </c>
    </row>
    <row r="15975" spans="1:17" x14ac:dyDescent="0.25">
      <c r="A15975">
        <v>16079</v>
      </c>
      <c r="B15975" t="s">
        <v>17</v>
      </c>
      <c r="C15975" t="s">
        <v>18</v>
      </c>
      <c r="D15975">
        <v>1</v>
      </c>
      <c r="E15975">
        <v>210.85</v>
      </c>
      <c r="F15975">
        <v>210.85</v>
      </c>
      <c r="G15975">
        <v>48.41</v>
      </c>
      <c r="H15975">
        <v>1</v>
      </c>
      <c r="I15975">
        <v>1</v>
      </c>
      <c r="J15975">
        <v>1</v>
      </c>
      <c r="K15975">
        <v>3</v>
      </c>
      <c r="L15975">
        <v>0</v>
      </c>
      <c r="M15975">
        <v>0</v>
      </c>
      <c r="N15975" t="s">
        <v>1083</v>
      </c>
      <c r="O15975" t="s">
        <v>1083</v>
      </c>
      <c r="P15975">
        <v>316.27</v>
      </c>
      <c r="Q15975" t="s">
        <v>52</v>
      </c>
    </row>
    <row r="15976" spans="1:17" x14ac:dyDescent="0.25">
      <c r="A15976">
        <v>16080</v>
      </c>
      <c r="B15976" t="s">
        <v>17</v>
      </c>
      <c r="C15976" t="s">
        <v>23</v>
      </c>
      <c r="D15976">
        <v>1</v>
      </c>
      <c r="E15976">
        <v>210.85</v>
      </c>
      <c r="F15976">
        <v>210.85</v>
      </c>
      <c r="G15976">
        <v>47.25</v>
      </c>
      <c r="H15976">
        <v>0</v>
      </c>
      <c r="I15976">
        <v>1</v>
      </c>
      <c r="J15976">
        <v>1</v>
      </c>
      <c r="K15976">
        <v>2</v>
      </c>
      <c r="L15976">
        <v>0</v>
      </c>
      <c r="M15976">
        <v>0</v>
      </c>
      <c r="N15976" t="s">
        <v>1083</v>
      </c>
      <c r="O15976" t="s">
        <v>1083</v>
      </c>
      <c r="P15976">
        <v>316.27</v>
      </c>
      <c r="Q15976" t="s">
        <v>52</v>
      </c>
    </row>
    <row r="15977" spans="1:17" x14ac:dyDescent="0.25">
      <c r="A15977">
        <v>16081</v>
      </c>
      <c r="B15977" t="s">
        <v>17</v>
      </c>
      <c r="C15977" t="s">
        <v>18</v>
      </c>
      <c r="D15977">
        <v>1</v>
      </c>
      <c r="E15977">
        <v>210.85</v>
      </c>
      <c r="F15977">
        <v>210.85</v>
      </c>
      <c r="G15977">
        <v>61.99</v>
      </c>
      <c r="H15977">
        <v>1</v>
      </c>
      <c r="I15977">
        <v>2</v>
      </c>
      <c r="J15977">
        <v>1</v>
      </c>
      <c r="K15977">
        <v>3</v>
      </c>
      <c r="L15977">
        <v>0</v>
      </c>
      <c r="M15977">
        <v>0</v>
      </c>
      <c r="N15977" t="s">
        <v>1083</v>
      </c>
      <c r="O15977" t="s">
        <v>1083</v>
      </c>
      <c r="P15977">
        <v>316.27</v>
      </c>
      <c r="Q15977" t="s">
        <v>52</v>
      </c>
    </row>
    <row r="15978" spans="1:17" x14ac:dyDescent="0.25">
      <c r="A15978">
        <v>16082</v>
      </c>
      <c r="B15978" t="s">
        <v>17</v>
      </c>
      <c r="C15978" t="s">
        <v>18</v>
      </c>
      <c r="D15978">
        <v>1</v>
      </c>
      <c r="E15978">
        <v>210.85</v>
      </c>
      <c r="F15978">
        <v>210.85</v>
      </c>
      <c r="G15978">
        <v>86.03</v>
      </c>
      <c r="H15978">
        <v>1</v>
      </c>
      <c r="I15978">
        <v>3</v>
      </c>
      <c r="J15978">
        <v>1</v>
      </c>
      <c r="K15978">
        <v>3</v>
      </c>
      <c r="L15978">
        <v>0</v>
      </c>
      <c r="M15978">
        <v>0</v>
      </c>
      <c r="N15978" t="s">
        <v>1083</v>
      </c>
      <c r="O15978" t="s">
        <v>1083</v>
      </c>
      <c r="P15978">
        <v>316.27</v>
      </c>
      <c r="Q15978" t="s">
        <v>52</v>
      </c>
    </row>
    <row r="15979" spans="1:17" x14ac:dyDescent="0.25">
      <c r="A15979">
        <v>16083</v>
      </c>
      <c r="B15979" t="s">
        <v>17</v>
      </c>
      <c r="C15979" t="s">
        <v>18</v>
      </c>
      <c r="D15979">
        <v>1</v>
      </c>
      <c r="E15979">
        <v>210.85</v>
      </c>
      <c r="F15979">
        <v>210.85</v>
      </c>
      <c r="G15979">
        <v>49.53</v>
      </c>
      <c r="H15979">
        <v>1</v>
      </c>
      <c r="I15979">
        <v>2</v>
      </c>
      <c r="J15979">
        <v>1</v>
      </c>
      <c r="K15979">
        <v>4</v>
      </c>
      <c r="L15979">
        <v>0</v>
      </c>
      <c r="M15979">
        <v>0</v>
      </c>
      <c r="N15979" t="s">
        <v>1083</v>
      </c>
      <c r="O15979" t="s">
        <v>1083</v>
      </c>
      <c r="P15979">
        <v>316.27</v>
      </c>
      <c r="Q15979" t="s">
        <v>52</v>
      </c>
    </row>
    <row r="15980" spans="1:17" x14ac:dyDescent="0.25">
      <c r="A15980">
        <v>16084</v>
      </c>
      <c r="B15980" t="s">
        <v>17</v>
      </c>
      <c r="C15980" t="s">
        <v>23</v>
      </c>
      <c r="D15980">
        <v>1</v>
      </c>
      <c r="E15980">
        <v>210.85</v>
      </c>
      <c r="F15980">
        <v>210.85</v>
      </c>
      <c r="G15980">
        <v>18.55</v>
      </c>
      <c r="H15980">
        <v>0</v>
      </c>
      <c r="I15980">
        <v>-2</v>
      </c>
      <c r="J15980">
        <v>0</v>
      </c>
      <c r="K15980">
        <v>1.83</v>
      </c>
      <c r="L15980">
        <v>0</v>
      </c>
      <c r="M15980">
        <v>0</v>
      </c>
      <c r="N15980" t="s">
        <v>1083</v>
      </c>
      <c r="O15980" t="s">
        <v>1083</v>
      </c>
      <c r="P15980">
        <v>316.27</v>
      </c>
      <c r="Q15980" t="s">
        <v>52</v>
      </c>
    </row>
    <row r="15981" spans="1:17" x14ac:dyDescent="0.25">
      <c r="A15981">
        <v>16085</v>
      </c>
      <c r="B15981" t="s">
        <v>33</v>
      </c>
      <c r="C15981" t="s">
        <v>18</v>
      </c>
      <c r="D15981">
        <v>1</v>
      </c>
      <c r="E15981">
        <v>210.85</v>
      </c>
      <c r="F15981">
        <v>210.85</v>
      </c>
      <c r="G15981">
        <v>77.8</v>
      </c>
      <c r="H15981">
        <v>0</v>
      </c>
      <c r="I15981">
        <v>-1</v>
      </c>
      <c r="J15981">
        <v>0</v>
      </c>
      <c r="K15981">
        <v>1.83</v>
      </c>
      <c r="L15981">
        <v>0</v>
      </c>
      <c r="M15981">
        <v>0</v>
      </c>
      <c r="N15981" t="s">
        <v>1083</v>
      </c>
      <c r="O15981" t="s">
        <v>1083</v>
      </c>
      <c r="P15981">
        <v>316.27</v>
      </c>
      <c r="Q15981" t="s">
        <v>52</v>
      </c>
    </row>
    <row r="15982" spans="1:17" x14ac:dyDescent="0.25">
      <c r="A15982">
        <v>16086</v>
      </c>
      <c r="B15982" t="s">
        <v>33</v>
      </c>
      <c r="C15982" t="s">
        <v>18</v>
      </c>
      <c r="D15982">
        <v>1</v>
      </c>
      <c r="E15982">
        <v>210.85</v>
      </c>
      <c r="F15982">
        <v>210.85</v>
      </c>
      <c r="G15982">
        <v>94.02</v>
      </c>
      <c r="H15982">
        <v>0</v>
      </c>
      <c r="I15982">
        <v>0</v>
      </c>
      <c r="J15982">
        <v>0</v>
      </c>
      <c r="K15982">
        <v>1.83</v>
      </c>
      <c r="L15982">
        <v>0</v>
      </c>
      <c r="M15982">
        <v>0</v>
      </c>
      <c r="N15982" t="s">
        <v>1083</v>
      </c>
      <c r="O15982" t="s">
        <v>1083</v>
      </c>
      <c r="P15982">
        <v>316.27</v>
      </c>
      <c r="Q15982" t="s">
        <v>52</v>
      </c>
    </row>
    <row r="15983" spans="1:17" x14ac:dyDescent="0.25">
      <c r="A15983">
        <v>16087</v>
      </c>
      <c r="B15983" t="s">
        <v>17</v>
      </c>
      <c r="C15983" t="s">
        <v>18</v>
      </c>
      <c r="D15983">
        <v>1</v>
      </c>
      <c r="E15983">
        <v>210.85</v>
      </c>
      <c r="F15983">
        <v>210.85</v>
      </c>
      <c r="G15983">
        <v>-39.22</v>
      </c>
      <c r="H15983">
        <v>0</v>
      </c>
      <c r="I15983">
        <v>3</v>
      </c>
      <c r="J15983">
        <v>1</v>
      </c>
      <c r="K15983">
        <v>3</v>
      </c>
      <c r="L15983">
        <v>0</v>
      </c>
      <c r="M15983">
        <v>0</v>
      </c>
      <c r="N15983" t="s">
        <v>1083</v>
      </c>
      <c r="O15983" t="s">
        <v>1083</v>
      </c>
      <c r="P15983">
        <v>316.27</v>
      </c>
      <c r="Q15983" t="s">
        <v>52</v>
      </c>
    </row>
    <row r="15984" spans="1:17" x14ac:dyDescent="0.25">
      <c r="A15984">
        <v>16088</v>
      </c>
      <c r="B15984" t="s">
        <v>17</v>
      </c>
      <c r="C15984" t="s">
        <v>23</v>
      </c>
      <c r="D15984">
        <v>1</v>
      </c>
      <c r="E15984">
        <v>210.85</v>
      </c>
      <c r="F15984">
        <v>210.85</v>
      </c>
      <c r="G15984">
        <v>74.72</v>
      </c>
      <c r="H15984">
        <v>1</v>
      </c>
      <c r="I15984">
        <v>2</v>
      </c>
      <c r="J15984">
        <v>0</v>
      </c>
      <c r="K15984">
        <v>1.83</v>
      </c>
      <c r="L15984">
        <v>0</v>
      </c>
      <c r="M15984">
        <v>0</v>
      </c>
      <c r="N15984" t="s">
        <v>1083</v>
      </c>
      <c r="O15984" t="s">
        <v>1083</v>
      </c>
      <c r="P15984">
        <v>316.27</v>
      </c>
      <c r="Q15984" t="s">
        <v>52</v>
      </c>
    </row>
    <row r="15985" spans="1:17" x14ac:dyDescent="0.25">
      <c r="A15985">
        <v>16089</v>
      </c>
      <c r="B15985" t="s">
        <v>17</v>
      </c>
      <c r="C15985" t="s">
        <v>18</v>
      </c>
      <c r="D15985">
        <v>1</v>
      </c>
      <c r="E15985">
        <v>210.85</v>
      </c>
      <c r="F15985">
        <v>210.85</v>
      </c>
      <c r="G15985">
        <v>70.11</v>
      </c>
      <c r="H15985">
        <v>0</v>
      </c>
      <c r="I15985">
        <v>0</v>
      </c>
      <c r="J15985">
        <v>0</v>
      </c>
      <c r="K15985">
        <v>1.83</v>
      </c>
      <c r="L15985">
        <v>0</v>
      </c>
      <c r="M15985">
        <v>0</v>
      </c>
      <c r="N15985" t="s">
        <v>1083</v>
      </c>
      <c r="O15985" t="s">
        <v>1083</v>
      </c>
      <c r="P15985">
        <v>316.27</v>
      </c>
      <c r="Q15985" t="s">
        <v>52</v>
      </c>
    </row>
    <row r="15986" spans="1:17" x14ac:dyDescent="0.25">
      <c r="A15986">
        <v>16090</v>
      </c>
      <c r="B15986" t="s">
        <v>17</v>
      </c>
      <c r="C15986" t="s">
        <v>23</v>
      </c>
      <c r="D15986">
        <v>1</v>
      </c>
      <c r="E15986">
        <v>210.85</v>
      </c>
      <c r="F15986">
        <v>210.85</v>
      </c>
      <c r="G15986">
        <v>-45.54</v>
      </c>
      <c r="H15986">
        <v>0</v>
      </c>
      <c r="I15986">
        <v>-1</v>
      </c>
      <c r="J15986">
        <v>0</v>
      </c>
      <c r="K15986">
        <v>1.83</v>
      </c>
      <c r="L15986">
        <v>0</v>
      </c>
      <c r="M15986">
        <v>0</v>
      </c>
      <c r="N15986" t="s">
        <v>1083</v>
      </c>
      <c r="O15986" t="s">
        <v>1083</v>
      </c>
      <c r="P15986">
        <v>316.27</v>
      </c>
      <c r="Q15986" t="s">
        <v>52</v>
      </c>
    </row>
    <row r="15987" spans="1:17" x14ac:dyDescent="0.25">
      <c r="A15987">
        <v>16091</v>
      </c>
      <c r="B15987" t="s">
        <v>17</v>
      </c>
      <c r="C15987" t="s">
        <v>18</v>
      </c>
      <c r="D15987">
        <v>1</v>
      </c>
      <c r="E15987">
        <v>210.85</v>
      </c>
      <c r="F15987">
        <v>210.85</v>
      </c>
      <c r="G15987">
        <v>40.9</v>
      </c>
      <c r="H15987">
        <v>0</v>
      </c>
      <c r="I15987">
        <v>0</v>
      </c>
      <c r="J15987">
        <v>0</v>
      </c>
      <c r="K15987">
        <v>1.83</v>
      </c>
      <c r="L15987">
        <v>0</v>
      </c>
      <c r="M15987">
        <v>0</v>
      </c>
      <c r="N15987" t="s">
        <v>1083</v>
      </c>
      <c r="O15987" t="s">
        <v>1083</v>
      </c>
      <c r="P15987">
        <v>316.27</v>
      </c>
      <c r="Q15987" t="s">
        <v>52</v>
      </c>
    </row>
    <row r="15988" spans="1:17" x14ac:dyDescent="0.25">
      <c r="A15988">
        <v>16092</v>
      </c>
      <c r="B15988" t="s">
        <v>17</v>
      </c>
      <c r="C15988" t="s">
        <v>18</v>
      </c>
      <c r="D15988">
        <v>1</v>
      </c>
      <c r="E15988">
        <v>210.85</v>
      </c>
      <c r="F15988">
        <v>210.85</v>
      </c>
      <c r="G15988">
        <v>25.83</v>
      </c>
      <c r="H15988">
        <v>1</v>
      </c>
      <c r="I15988">
        <v>1</v>
      </c>
      <c r="J15988">
        <v>1</v>
      </c>
      <c r="K15988">
        <v>3</v>
      </c>
      <c r="L15988">
        <v>0</v>
      </c>
      <c r="M15988">
        <v>0</v>
      </c>
      <c r="N15988" t="s">
        <v>1083</v>
      </c>
      <c r="O15988" t="s">
        <v>1083</v>
      </c>
      <c r="P15988">
        <v>316.27</v>
      </c>
      <c r="Q15988" t="s">
        <v>52</v>
      </c>
    </row>
    <row r="15989" spans="1:17" x14ac:dyDescent="0.25">
      <c r="A15989">
        <v>16093</v>
      </c>
      <c r="B15989" t="s">
        <v>33</v>
      </c>
      <c r="C15989" t="s">
        <v>23</v>
      </c>
      <c r="D15989">
        <v>1</v>
      </c>
      <c r="E15989">
        <v>210.85</v>
      </c>
      <c r="F15989">
        <v>210.85</v>
      </c>
      <c r="G15989">
        <v>-166.99</v>
      </c>
      <c r="H15989">
        <v>1</v>
      </c>
      <c r="I15989">
        <v>2</v>
      </c>
      <c r="J15989">
        <v>1</v>
      </c>
      <c r="K15989">
        <v>3</v>
      </c>
      <c r="L15989">
        <v>0</v>
      </c>
      <c r="M15989">
        <v>0</v>
      </c>
      <c r="N15989" t="s">
        <v>1083</v>
      </c>
      <c r="O15989" t="s">
        <v>1083</v>
      </c>
      <c r="P15989">
        <v>316.27</v>
      </c>
      <c r="Q15989" t="s">
        <v>52</v>
      </c>
    </row>
    <row r="15990" spans="1:17" x14ac:dyDescent="0.25">
      <c r="A15990">
        <v>16094</v>
      </c>
      <c r="B15990" t="s">
        <v>28</v>
      </c>
      <c r="C15990" t="s">
        <v>18</v>
      </c>
      <c r="D15990">
        <v>1</v>
      </c>
      <c r="E15990">
        <v>260.64999999999998</v>
      </c>
      <c r="F15990">
        <v>260.64999999999998</v>
      </c>
      <c r="G15990">
        <v>87.58</v>
      </c>
      <c r="H15990">
        <v>0</v>
      </c>
      <c r="I15990">
        <v>-2</v>
      </c>
      <c r="J15990">
        <v>0</v>
      </c>
      <c r="K15990">
        <v>1.83</v>
      </c>
      <c r="L15990">
        <v>0</v>
      </c>
      <c r="M15990">
        <v>0</v>
      </c>
      <c r="N15990" t="s">
        <v>1083</v>
      </c>
      <c r="O15990" t="s">
        <v>1083</v>
      </c>
      <c r="P15990">
        <v>390.98</v>
      </c>
      <c r="Q15990" t="s">
        <v>52</v>
      </c>
    </row>
    <row r="15991" spans="1:17" x14ac:dyDescent="0.25">
      <c r="A15991">
        <v>16095</v>
      </c>
      <c r="B15991" t="s">
        <v>28</v>
      </c>
      <c r="C15991" t="s">
        <v>18</v>
      </c>
      <c r="D15991">
        <v>1</v>
      </c>
      <c r="E15991">
        <v>260.64999999999998</v>
      </c>
      <c r="F15991">
        <v>260.64999999999998</v>
      </c>
      <c r="G15991">
        <v>88.49</v>
      </c>
      <c r="H15991">
        <v>0</v>
      </c>
      <c r="I15991">
        <v>-1</v>
      </c>
      <c r="J15991">
        <v>0</v>
      </c>
      <c r="K15991">
        <v>1.83</v>
      </c>
      <c r="L15991">
        <v>0</v>
      </c>
      <c r="M15991">
        <v>0</v>
      </c>
      <c r="N15991" t="s">
        <v>1083</v>
      </c>
      <c r="O15991" t="s">
        <v>1083</v>
      </c>
      <c r="P15991">
        <v>390.98</v>
      </c>
      <c r="Q15991" t="s">
        <v>52</v>
      </c>
    </row>
    <row r="15992" spans="1:17" x14ac:dyDescent="0.25">
      <c r="A15992">
        <v>16096</v>
      </c>
      <c r="B15992" t="s">
        <v>28</v>
      </c>
      <c r="C15992" t="s">
        <v>18</v>
      </c>
      <c r="D15992">
        <v>1</v>
      </c>
      <c r="E15992">
        <v>260.64999999999998</v>
      </c>
      <c r="F15992">
        <v>260.64999999999998</v>
      </c>
      <c r="G15992">
        <v>-60.79</v>
      </c>
      <c r="H15992">
        <v>0</v>
      </c>
      <c r="I15992">
        <v>0</v>
      </c>
      <c r="J15992">
        <v>1</v>
      </c>
      <c r="K15992">
        <v>5</v>
      </c>
      <c r="L15992">
        <v>0</v>
      </c>
      <c r="M15992">
        <v>0</v>
      </c>
      <c r="N15992" t="s">
        <v>1083</v>
      </c>
      <c r="O15992" t="s">
        <v>1083</v>
      </c>
      <c r="P15992">
        <v>390.98</v>
      </c>
      <c r="Q15992" t="s">
        <v>52</v>
      </c>
    </row>
    <row r="15993" spans="1:17" x14ac:dyDescent="0.25">
      <c r="A15993">
        <v>16097</v>
      </c>
      <c r="B15993" t="s">
        <v>28</v>
      </c>
      <c r="C15993" t="s">
        <v>23</v>
      </c>
      <c r="D15993">
        <v>1</v>
      </c>
      <c r="E15993">
        <v>260.64999999999998</v>
      </c>
      <c r="F15993">
        <v>260.64999999999998</v>
      </c>
      <c r="G15993">
        <v>108.38</v>
      </c>
      <c r="H15993">
        <v>1</v>
      </c>
      <c r="I15993">
        <v>1</v>
      </c>
      <c r="J15993">
        <v>1</v>
      </c>
      <c r="K15993">
        <v>3</v>
      </c>
      <c r="L15993">
        <v>0</v>
      </c>
      <c r="M15993">
        <v>0</v>
      </c>
      <c r="N15993" t="s">
        <v>1083</v>
      </c>
      <c r="O15993" t="s">
        <v>1083</v>
      </c>
      <c r="P15993">
        <v>390.98</v>
      </c>
      <c r="Q15993" t="s">
        <v>52</v>
      </c>
    </row>
    <row r="15994" spans="1:17" x14ac:dyDescent="0.25">
      <c r="A15994">
        <v>16098</v>
      </c>
      <c r="B15994" t="s">
        <v>28</v>
      </c>
      <c r="C15994" t="s">
        <v>18</v>
      </c>
      <c r="D15994">
        <v>1</v>
      </c>
      <c r="E15994">
        <v>260.64999999999998</v>
      </c>
      <c r="F15994">
        <v>260.64999999999998</v>
      </c>
      <c r="G15994">
        <v>-95.66</v>
      </c>
      <c r="H15994">
        <v>1</v>
      </c>
      <c r="I15994">
        <v>2</v>
      </c>
      <c r="J15994">
        <v>0</v>
      </c>
      <c r="K15994">
        <v>1.83</v>
      </c>
      <c r="L15994">
        <v>0</v>
      </c>
      <c r="M15994">
        <v>0</v>
      </c>
      <c r="N15994" t="s">
        <v>1083</v>
      </c>
      <c r="O15994" t="s">
        <v>1083</v>
      </c>
      <c r="P15994">
        <v>390.98</v>
      </c>
      <c r="Q15994" t="s">
        <v>52</v>
      </c>
    </row>
    <row r="15995" spans="1:17" x14ac:dyDescent="0.25">
      <c r="A15995">
        <v>16099</v>
      </c>
      <c r="B15995" t="s">
        <v>28</v>
      </c>
      <c r="C15995" t="s">
        <v>23</v>
      </c>
      <c r="D15995">
        <v>1</v>
      </c>
      <c r="E15995">
        <v>260.64999999999998</v>
      </c>
      <c r="F15995">
        <v>260.64999999999998</v>
      </c>
      <c r="G15995">
        <v>61.19</v>
      </c>
      <c r="H15995">
        <v>0</v>
      </c>
      <c r="I15995">
        <v>-2</v>
      </c>
      <c r="J15995">
        <v>0</v>
      </c>
      <c r="K15995">
        <v>1.83</v>
      </c>
      <c r="L15995">
        <v>0</v>
      </c>
      <c r="M15995">
        <v>0</v>
      </c>
      <c r="N15995" t="s">
        <v>1083</v>
      </c>
      <c r="O15995" t="s">
        <v>1083</v>
      </c>
      <c r="P15995">
        <v>390.98</v>
      </c>
      <c r="Q15995" t="s">
        <v>52</v>
      </c>
    </row>
    <row r="15996" spans="1:17" x14ac:dyDescent="0.25">
      <c r="A15996">
        <v>16100</v>
      </c>
      <c r="B15996" t="s">
        <v>33</v>
      </c>
      <c r="C15996" t="s">
        <v>18</v>
      </c>
      <c r="D15996">
        <v>1</v>
      </c>
      <c r="E15996">
        <v>260.64999999999998</v>
      </c>
      <c r="F15996">
        <v>260.64999999999998</v>
      </c>
      <c r="G15996">
        <v>15.64</v>
      </c>
      <c r="H15996">
        <v>0</v>
      </c>
      <c r="I15996">
        <v>-1</v>
      </c>
      <c r="J15996">
        <v>0</v>
      </c>
      <c r="K15996">
        <v>1.83</v>
      </c>
      <c r="L15996">
        <v>0</v>
      </c>
      <c r="M15996">
        <v>0</v>
      </c>
      <c r="N15996" t="s">
        <v>1084</v>
      </c>
      <c r="O15996" t="s">
        <v>1084</v>
      </c>
      <c r="P15996">
        <v>390.98</v>
      </c>
      <c r="Q15996" t="s">
        <v>52</v>
      </c>
    </row>
    <row r="15997" spans="1:17" x14ac:dyDescent="0.25">
      <c r="A15997">
        <v>16101</v>
      </c>
      <c r="B15997" t="s">
        <v>33</v>
      </c>
      <c r="C15997" t="s">
        <v>23</v>
      </c>
      <c r="D15997">
        <v>1</v>
      </c>
      <c r="E15997">
        <v>260.64999999999998</v>
      </c>
      <c r="F15997">
        <v>260.64999999999998</v>
      </c>
      <c r="G15997">
        <v>-51.94</v>
      </c>
      <c r="H15997">
        <v>0</v>
      </c>
      <c r="I15997">
        <v>0</v>
      </c>
      <c r="J15997">
        <v>0</v>
      </c>
      <c r="K15997">
        <v>1.83</v>
      </c>
      <c r="L15997">
        <v>0</v>
      </c>
      <c r="M15997">
        <v>0</v>
      </c>
      <c r="N15997" t="s">
        <v>1084</v>
      </c>
      <c r="O15997" t="s">
        <v>1084</v>
      </c>
      <c r="P15997">
        <v>390.98</v>
      </c>
      <c r="Q15997" t="s">
        <v>52</v>
      </c>
    </row>
    <row r="15998" spans="1:17" x14ac:dyDescent="0.25">
      <c r="A15998">
        <v>16102</v>
      </c>
      <c r="B15998" t="s">
        <v>28</v>
      </c>
      <c r="C15998" t="s">
        <v>18</v>
      </c>
      <c r="D15998">
        <v>1</v>
      </c>
      <c r="E15998">
        <v>260.64999999999998</v>
      </c>
      <c r="F15998">
        <v>260.64999999999998</v>
      </c>
      <c r="G15998">
        <v>-189.3</v>
      </c>
      <c r="H15998">
        <v>1</v>
      </c>
      <c r="I15998">
        <v>1</v>
      </c>
      <c r="J15998">
        <v>1</v>
      </c>
      <c r="K15998">
        <v>4</v>
      </c>
      <c r="L15998">
        <v>0</v>
      </c>
      <c r="M15998">
        <v>0</v>
      </c>
      <c r="N15998" t="s">
        <v>1084</v>
      </c>
      <c r="O15998" t="s">
        <v>1084</v>
      </c>
      <c r="P15998">
        <v>390.98</v>
      </c>
      <c r="Q15998" t="s">
        <v>52</v>
      </c>
    </row>
    <row r="15999" spans="1:17" x14ac:dyDescent="0.25">
      <c r="A15999">
        <v>16103</v>
      </c>
      <c r="B15999" t="s">
        <v>28</v>
      </c>
      <c r="C15999" t="s">
        <v>23</v>
      </c>
      <c r="D15999">
        <v>1</v>
      </c>
      <c r="E15999">
        <v>260.64999999999998</v>
      </c>
      <c r="F15999">
        <v>260.64999999999998</v>
      </c>
      <c r="G15999">
        <v>-21.89</v>
      </c>
      <c r="H15999">
        <v>1</v>
      </c>
      <c r="I15999">
        <v>2</v>
      </c>
      <c r="J15999">
        <v>0</v>
      </c>
      <c r="K15999">
        <v>1.83</v>
      </c>
      <c r="L15999">
        <v>0</v>
      </c>
      <c r="M15999">
        <v>0</v>
      </c>
      <c r="N15999" t="s">
        <v>1084</v>
      </c>
      <c r="O15999" t="s">
        <v>1084</v>
      </c>
      <c r="P15999">
        <v>390.98</v>
      </c>
      <c r="Q15999" t="s">
        <v>52</v>
      </c>
    </row>
    <row r="16000" spans="1:17" x14ac:dyDescent="0.25">
      <c r="A16000">
        <v>16104</v>
      </c>
      <c r="B16000" t="s">
        <v>17</v>
      </c>
      <c r="C16000" t="s">
        <v>18</v>
      </c>
      <c r="D16000">
        <v>1</v>
      </c>
      <c r="E16000">
        <v>260.64999999999998</v>
      </c>
      <c r="F16000">
        <v>260.64999999999998</v>
      </c>
      <c r="G16000">
        <v>66.47</v>
      </c>
      <c r="H16000">
        <v>1</v>
      </c>
      <c r="I16000">
        <v>1</v>
      </c>
      <c r="J16000">
        <v>1</v>
      </c>
      <c r="K16000">
        <v>4</v>
      </c>
      <c r="L16000">
        <v>0</v>
      </c>
      <c r="M16000">
        <v>0</v>
      </c>
      <c r="N16000" t="s">
        <v>1084</v>
      </c>
      <c r="O16000" t="s">
        <v>1084</v>
      </c>
      <c r="P16000">
        <v>390.98</v>
      </c>
      <c r="Q16000" t="s">
        <v>52</v>
      </c>
    </row>
    <row r="16001" spans="1:17" x14ac:dyDescent="0.25">
      <c r="A16001">
        <v>16105</v>
      </c>
      <c r="B16001" t="s">
        <v>28</v>
      </c>
      <c r="C16001" t="s">
        <v>18</v>
      </c>
      <c r="D16001">
        <v>1</v>
      </c>
      <c r="E16001">
        <v>260.64999999999998</v>
      </c>
      <c r="F16001">
        <v>260.64999999999998</v>
      </c>
      <c r="G16001">
        <v>-340.15</v>
      </c>
      <c r="H16001">
        <v>1</v>
      </c>
      <c r="I16001">
        <v>1</v>
      </c>
      <c r="J16001">
        <v>0</v>
      </c>
      <c r="K16001">
        <v>1.83</v>
      </c>
      <c r="L16001">
        <v>0</v>
      </c>
      <c r="M16001">
        <v>0</v>
      </c>
      <c r="N16001" t="s">
        <v>1084</v>
      </c>
      <c r="O16001" t="s">
        <v>1084</v>
      </c>
      <c r="P16001">
        <v>390.98</v>
      </c>
      <c r="Q16001" t="s">
        <v>52</v>
      </c>
    </row>
    <row r="16002" spans="1:17" x14ac:dyDescent="0.25">
      <c r="A16002">
        <v>16106</v>
      </c>
      <c r="B16002" t="s">
        <v>33</v>
      </c>
      <c r="C16002" t="s">
        <v>23</v>
      </c>
      <c r="D16002">
        <v>1</v>
      </c>
      <c r="E16002">
        <v>260.64999999999998</v>
      </c>
      <c r="F16002">
        <v>260.64999999999998</v>
      </c>
      <c r="G16002">
        <v>19.96</v>
      </c>
      <c r="H16002">
        <v>1</v>
      </c>
      <c r="I16002">
        <v>2</v>
      </c>
      <c r="J16002">
        <v>1</v>
      </c>
      <c r="K16002">
        <v>3</v>
      </c>
      <c r="L16002">
        <v>0</v>
      </c>
      <c r="M16002">
        <v>0</v>
      </c>
      <c r="N16002" t="s">
        <v>1084</v>
      </c>
      <c r="O16002" t="s">
        <v>1084</v>
      </c>
      <c r="P16002">
        <v>390.98</v>
      </c>
      <c r="Q16002" t="s">
        <v>52</v>
      </c>
    </row>
    <row r="16003" spans="1:17" x14ac:dyDescent="0.25">
      <c r="A16003">
        <v>16107</v>
      </c>
      <c r="B16003" t="s">
        <v>33</v>
      </c>
      <c r="C16003" t="s">
        <v>18</v>
      </c>
      <c r="D16003">
        <v>1</v>
      </c>
      <c r="E16003">
        <v>260.64999999999998</v>
      </c>
      <c r="F16003">
        <v>260.64999999999998</v>
      </c>
      <c r="G16003">
        <v>73.430000000000007</v>
      </c>
      <c r="H16003">
        <v>1</v>
      </c>
      <c r="I16003">
        <v>1</v>
      </c>
      <c r="J16003">
        <v>1</v>
      </c>
      <c r="K16003">
        <v>4</v>
      </c>
      <c r="L16003">
        <v>0</v>
      </c>
      <c r="M16003">
        <v>0</v>
      </c>
      <c r="N16003" t="s">
        <v>1084</v>
      </c>
      <c r="O16003" t="s">
        <v>1084</v>
      </c>
      <c r="P16003">
        <v>390.98</v>
      </c>
      <c r="Q16003" t="s">
        <v>52</v>
      </c>
    </row>
    <row r="16004" spans="1:17" x14ac:dyDescent="0.25">
      <c r="A16004">
        <v>16108</v>
      </c>
      <c r="B16004" t="s">
        <v>28</v>
      </c>
      <c r="C16004" t="s">
        <v>23</v>
      </c>
      <c r="D16004">
        <v>1</v>
      </c>
      <c r="E16004">
        <v>260.64999999999998</v>
      </c>
      <c r="F16004">
        <v>260.64999999999998</v>
      </c>
      <c r="G16004">
        <v>17.79</v>
      </c>
      <c r="H16004">
        <v>0</v>
      </c>
      <c r="I16004">
        <v>1</v>
      </c>
      <c r="J16004">
        <v>1</v>
      </c>
      <c r="K16004">
        <v>3</v>
      </c>
      <c r="L16004">
        <v>0</v>
      </c>
      <c r="M16004">
        <v>0</v>
      </c>
      <c r="N16004" t="s">
        <v>1084</v>
      </c>
      <c r="O16004" t="s">
        <v>1084</v>
      </c>
      <c r="P16004">
        <v>390.98</v>
      </c>
      <c r="Q16004" t="s">
        <v>52</v>
      </c>
    </row>
    <row r="16005" spans="1:17" x14ac:dyDescent="0.25">
      <c r="A16005">
        <v>16109</v>
      </c>
      <c r="B16005" t="s">
        <v>17</v>
      </c>
      <c r="C16005" t="s">
        <v>18</v>
      </c>
      <c r="D16005">
        <v>1</v>
      </c>
      <c r="E16005">
        <v>260.64999999999998</v>
      </c>
      <c r="F16005">
        <v>260.64999999999998</v>
      </c>
      <c r="G16005">
        <v>66.66</v>
      </c>
      <c r="H16005">
        <v>0</v>
      </c>
      <c r="I16005">
        <v>-2</v>
      </c>
      <c r="J16005">
        <v>0</v>
      </c>
      <c r="K16005">
        <v>1.83</v>
      </c>
      <c r="L16005">
        <v>0</v>
      </c>
      <c r="M16005">
        <v>0</v>
      </c>
      <c r="N16005" t="s">
        <v>1084</v>
      </c>
      <c r="O16005" t="s">
        <v>1084</v>
      </c>
      <c r="P16005">
        <v>390.98</v>
      </c>
      <c r="Q16005" t="s">
        <v>52</v>
      </c>
    </row>
    <row r="16006" spans="1:17" x14ac:dyDescent="0.25">
      <c r="A16006">
        <v>16110</v>
      </c>
      <c r="B16006" t="s">
        <v>17</v>
      </c>
      <c r="C16006" t="s">
        <v>18</v>
      </c>
      <c r="D16006">
        <v>1</v>
      </c>
      <c r="E16006">
        <v>260.64999999999998</v>
      </c>
      <c r="F16006">
        <v>260.64999999999998</v>
      </c>
      <c r="G16006">
        <v>71.430000000000007</v>
      </c>
      <c r="H16006">
        <v>0</v>
      </c>
      <c r="I16006">
        <v>-1</v>
      </c>
      <c r="J16006">
        <v>0</v>
      </c>
      <c r="K16006">
        <v>1.83</v>
      </c>
      <c r="L16006">
        <v>0</v>
      </c>
      <c r="M16006">
        <v>0</v>
      </c>
      <c r="N16006" t="s">
        <v>1084</v>
      </c>
      <c r="O16006" t="s">
        <v>1084</v>
      </c>
      <c r="P16006">
        <v>390.98</v>
      </c>
      <c r="Q16006" t="s">
        <v>52</v>
      </c>
    </row>
    <row r="16007" spans="1:17" x14ac:dyDescent="0.25">
      <c r="A16007">
        <v>16111</v>
      </c>
      <c r="B16007" t="s">
        <v>33</v>
      </c>
      <c r="C16007" t="s">
        <v>23</v>
      </c>
      <c r="D16007">
        <v>1</v>
      </c>
      <c r="E16007">
        <v>260.64999999999998</v>
      </c>
      <c r="F16007">
        <v>260.64999999999998</v>
      </c>
      <c r="G16007">
        <v>83.69</v>
      </c>
      <c r="H16007">
        <v>0</v>
      </c>
      <c r="I16007">
        <v>0</v>
      </c>
      <c r="J16007">
        <v>0</v>
      </c>
      <c r="K16007">
        <v>1.83</v>
      </c>
      <c r="L16007">
        <v>0</v>
      </c>
      <c r="M16007">
        <v>0</v>
      </c>
      <c r="N16007" t="s">
        <v>1084</v>
      </c>
      <c r="O16007" t="s">
        <v>1084</v>
      </c>
      <c r="P16007">
        <v>390.98</v>
      </c>
      <c r="Q16007" t="s">
        <v>52</v>
      </c>
    </row>
    <row r="16008" spans="1:17" x14ac:dyDescent="0.25">
      <c r="A16008">
        <v>16112</v>
      </c>
      <c r="B16008" t="s">
        <v>33</v>
      </c>
      <c r="C16008" t="s">
        <v>18</v>
      </c>
      <c r="D16008">
        <v>1</v>
      </c>
      <c r="E16008">
        <v>260.64999999999998</v>
      </c>
      <c r="F16008">
        <v>260.64999999999998</v>
      </c>
      <c r="G16008">
        <v>120.11</v>
      </c>
      <c r="H16008">
        <v>1</v>
      </c>
      <c r="I16008">
        <v>1</v>
      </c>
      <c r="J16008">
        <v>1</v>
      </c>
      <c r="K16008">
        <v>3</v>
      </c>
      <c r="L16008">
        <v>0</v>
      </c>
      <c r="M16008">
        <v>0</v>
      </c>
      <c r="N16008" t="s">
        <v>1084</v>
      </c>
      <c r="O16008" t="s">
        <v>1084</v>
      </c>
      <c r="P16008">
        <v>390.98</v>
      </c>
      <c r="Q16008" t="s">
        <v>52</v>
      </c>
    </row>
    <row r="16009" spans="1:17" x14ac:dyDescent="0.25">
      <c r="A16009">
        <v>16113</v>
      </c>
      <c r="B16009" t="s">
        <v>33</v>
      </c>
      <c r="C16009" t="s">
        <v>23</v>
      </c>
      <c r="D16009">
        <v>1</v>
      </c>
      <c r="E16009">
        <v>260.64999999999998</v>
      </c>
      <c r="F16009">
        <v>260.64999999999998</v>
      </c>
      <c r="G16009">
        <v>-151.69999999999999</v>
      </c>
      <c r="H16009">
        <v>1</v>
      </c>
      <c r="I16009">
        <v>2</v>
      </c>
      <c r="J16009">
        <v>1</v>
      </c>
      <c r="K16009">
        <v>3</v>
      </c>
      <c r="L16009">
        <v>0</v>
      </c>
      <c r="M16009">
        <v>0</v>
      </c>
      <c r="N16009" t="s">
        <v>1084</v>
      </c>
      <c r="O16009" t="s">
        <v>1084</v>
      </c>
      <c r="P16009">
        <v>390.98</v>
      </c>
      <c r="Q16009" t="s">
        <v>52</v>
      </c>
    </row>
    <row r="16010" spans="1:17" x14ac:dyDescent="0.25">
      <c r="A16010">
        <v>16114</v>
      </c>
      <c r="B16010" t="s">
        <v>17</v>
      </c>
      <c r="C16010" t="s">
        <v>18</v>
      </c>
      <c r="D16010">
        <v>1</v>
      </c>
      <c r="E16010">
        <v>260.64999999999998</v>
      </c>
      <c r="F16010">
        <v>260.64999999999998</v>
      </c>
      <c r="G16010">
        <v>66.41</v>
      </c>
      <c r="H16010">
        <v>0</v>
      </c>
      <c r="I16010">
        <v>0</v>
      </c>
      <c r="J16010">
        <v>0</v>
      </c>
      <c r="K16010">
        <v>1.83</v>
      </c>
      <c r="L16010">
        <v>0</v>
      </c>
      <c r="M16010">
        <v>0</v>
      </c>
      <c r="N16010" t="s">
        <v>1084</v>
      </c>
      <c r="O16010" t="s">
        <v>1084</v>
      </c>
      <c r="P16010">
        <v>390.98</v>
      </c>
      <c r="Q16010" t="s">
        <v>52</v>
      </c>
    </row>
    <row r="16011" spans="1:17" x14ac:dyDescent="0.25">
      <c r="A16011">
        <v>16115</v>
      </c>
      <c r="B16011" t="s">
        <v>17</v>
      </c>
      <c r="C16011" t="s">
        <v>18</v>
      </c>
      <c r="D16011">
        <v>1</v>
      </c>
      <c r="E16011">
        <v>260.64999999999998</v>
      </c>
      <c r="F16011">
        <v>260.64999999999998</v>
      </c>
      <c r="G16011">
        <v>126.44</v>
      </c>
      <c r="H16011">
        <v>1</v>
      </c>
      <c r="I16011">
        <v>1</v>
      </c>
      <c r="J16011">
        <v>0</v>
      </c>
      <c r="K16011">
        <v>1.83</v>
      </c>
      <c r="L16011">
        <v>0</v>
      </c>
      <c r="M16011">
        <v>0</v>
      </c>
      <c r="N16011" t="s">
        <v>1084</v>
      </c>
      <c r="O16011" t="s">
        <v>1084</v>
      </c>
      <c r="P16011">
        <v>390.98</v>
      </c>
      <c r="Q16011" t="s">
        <v>52</v>
      </c>
    </row>
    <row r="16012" spans="1:17" x14ac:dyDescent="0.25">
      <c r="A16012">
        <v>16116</v>
      </c>
      <c r="B16012" t="s">
        <v>17</v>
      </c>
      <c r="C16012" t="s">
        <v>18</v>
      </c>
      <c r="D16012">
        <v>1</v>
      </c>
      <c r="E16012">
        <v>260.64999999999998</v>
      </c>
      <c r="F16012">
        <v>260.64999999999998</v>
      </c>
      <c r="G16012">
        <v>130.33000000000001</v>
      </c>
      <c r="H16012">
        <v>1</v>
      </c>
      <c r="I16012">
        <v>2</v>
      </c>
      <c r="J16012">
        <v>1</v>
      </c>
      <c r="K16012">
        <v>3</v>
      </c>
      <c r="L16012">
        <v>0</v>
      </c>
      <c r="M16012">
        <v>0</v>
      </c>
      <c r="N16012" t="s">
        <v>1084</v>
      </c>
      <c r="O16012" t="s">
        <v>1084</v>
      </c>
      <c r="P16012">
        <v>390.98</v>
      </c>
      <c r="Q16012" t="s">
        <v>52</v>
      </c>
    </row>
    <row r="16013" spans="1:17" x14ac:dyDescent="0.25">
      <c r="A16013">
        <v>16117</v>
      </c>
      <c r="B16013" t="s">
        <v>33</v>
      </c>
      <c r="C16013" t="s">
        <v>23</v>
      </c>
      <c r="D16013">
        <v>1</v>
      </c>
      <c r="E16013">
        <v>260.64999999999998</v>
      </c>
      <c r="F16013">
        <v>260.64999999999998</v>
      </c>
      <c r="G16013">
        <v>48.87</v>
      </c>
      <c r="H16013">
        <v>1</v>
      </c>
      <c r="I16013">
        <v>3</v>
      </c>
      <c r="J16013">
        <v>1</v>
      </c>
      <c r="K16013">
        <v>4</v>
      </c>
      <c r="L16013">
        <v>0</v>
      </c>
      <c r="M16013">
        <v>0</v>
      </c>
      <c r="N16013" t="s">
        <v>1084</v>
      </c>
      <c r="O16013" t="s">
        <v>1084</v>
      </c>
      <c r="P16013">
        <v>390.98</v>
      </c>
      <c r="Q16013" t="s">
        <v>52</v>
      </c>
    </row>
    <row r="16014" spans="1:17" x14ac:dyDescent="0.25">
      <c r="A16014">
        <v>16118</v>
      </c>
      <c r="B16014" t="s">
        <v>17</v>
      </c>
      <c r="C16014" t="s">
        <v>18</v>
      </c>
      <c r="D16014">
        <v>1</v>
      </c>
      <c r="E16014">
        <v>260.64999999999998</v>
      </c>
      <c r="F16014">
        <v>260.64999999999998</v>
      </c>
      <c r="G16014">
        <v>104.26</v>
      </c>
      <c r="H16014">
        <v>1</v>
      </c>
      <c r="I16014">
        <v>4</v>
      </c>
      <c r="J16014">
        <v>0</v>
      </c>
      <c r="K16014">
        <v>1.83</v>
      </c>
      <c r="L16014">
        <v>0</v>
      </c>
      <c r="M16014">
        <v>0</v>
      </c>
      <c r="N16014" t="s">
        <v>1084</v>
      </c>
      <c r="O16014" t="s">
        <v>1084</v>
      </c>
      <c r="P16014">
        <v>390.98</v>
      </c>
      <c r="Q16014" t="s">
        <v>52</v>
      </c>
    </row>
    <row r="16015" spans="1:17" x14ac:dyDescent="0.25">
      <c r="A16015">
        <v>16119</v>
      </c>
      <c r="B16015" t="s">
        <v>17</v>
      </c>
      <c r="C16015" t="s">
        <v>23</v>
      </c>
      <c r="D16015">
        <v>1</v>
      </c>
      <c r="E16015">
        <v>260.64999999999998</v>
      </c>
      <c r="F16015">
        <v>260.64999999999998</v>
      </c>
      <c r="G16015">
        <v>81.22</v>
      </c>
      <c r="H16015">
        <v>0</v>
      </c>
      <c r="I16015">
        <v>0</v>
      </c>
      <c r="J16015">
        <v>1</v>
      </c>
      <c r="K16015">
        <v>3</v>
      </c>
      <c r="L16015">
        <v>0</v>
      </c>
      <c r="M16015">
        <v>0</v>
      </c>
      <c r="N16015" t="s">
        <v>1084</v>
      </c>
      <c r="O16015" t="s">
        <v>1084</v>
      </c>
      <c r="P16015">
        <v>390.98</v>
      </c>
      <c r="Q16015" t="s">
        <v>52</v>
      </c>
    </row>
    <row r="16016" spans="1:17" x14ac:dyDescent="0.25">
      <c r="A16016">
        <v>16120</v>
      </c>
      <c r="B16016" t="s">
        <v>17</v>
      </c>
      <c r="C16016" t="s">
        <v>18</v>
      </c>
      <c r="D16016">
        <v>1</v>
      </c>
      <c r="E16016">
        <v>260.64999999999998</v>
      </c>
      <c r="F16016">
        <v>260.64999999999998</v>
      </c>
      <c r="G16016">
        <v>54.08</v>
      </c>
      <c r="H16016">
        <v>1</v>
      </c>
      <c r="I16016">
        <v>1</v>
      </c>
      <c r="J16016">
        <v>1</v>
      </c>
      <c r="K16016">
        <v>4</v>
      </c>
      <c r="L16016">
        <v>0</v>
      </c>
      <c r="M16016">
        <v>0</v>
      </c>
      <c r="N16016" t="s">
        <v>1084</v>
      </c>
      <c r="O16016" t="s">
        <v>1084</v>
      </c>
      <c r="P16016">
        <v>390.98</v>
      </c>
      <c r="Q16016" t="s">
        <v>52</v>
      </c>
    </row>
    <row r="16017" spans="1:17" x14ac:dyDescent="0.25">
      <c r="A16017">
        <v>16121</v>
      </c>
      <c r="B16017" t="s">
        <v>17</v>
      </c>
      <c r="C16017" t="s">
        <v>18</v>
      </c>
      <c r="D16017">
        <v>1</v>
      </c>
      <c r="E16017">
        <v>260.64999999999998</v>
      </c>
      <c r="F16017">
        <v>260.64999999999998</v>
      </c>
      <c r="G16017">
        <v>-6.35</v>
      </c>
      <c r="H16017">
        <v>0</v>
      </c>
      <c r="I16017">
        <v>0</v>
      </c>
      <c r="J16017">
        <v>0</v>
      </c>
      <c r="K16017">
        <v>1.83</v>
      </c>
      <c r="L16017">
        <v>0</v>
      </c>
      <c r="M16017">
        <v>0</v>
      </c>
      <c r="N16017" t="s">
        <v>1084</v>
      </c>
      <c r="O16017" t="s">
        <v>1084</v>
      </c>
      <c r="P16017">
        <v>390.98</v>
      </c>
      <c r="Q16017" t="s">
        <v>52</v>
      </c>
    </row>
    <row r="16018" spans="1:17" x14ac:dyDescent="0.25">
      <c r="A16018">
        <v>16122</v>
      </c>
      <c r="B16018" t="s">
        <v>33</v>
      </c>
      <c r="C16018" t="s">
        <v>23</v>
      </c>
      <c r="D16018">
        <v>1</v>
      </c>
      <c r="E16018">
        <v>260.64999999999998</v>
      </c>
      <c r="F16018">
        <v>260.64999999999998</v>
      </c>
      <c r="G16018">
        <v>-169.93</v>
      </c>
      <c r="H16018">
        <v>0</v>
      </c>
      <c r="I16018">
        <v>1</v>
      </c>
      <c r="J16018">
        <v>0</v>
      </c>
      <c r="K16018">
        <v>1.83</v>
      </c>
      <c r="L16018">
        <v>0</v>
      </c>
      <c r="M16018">
        <v>0</v>
      </c>
      <c r="N16018" t="s">
        <v>1084</v>
      </c>
      <c r="O16018" t="s">
        <v>1084</v>
      </c>
      <c r="P16018">
        <v>390.98</v>
      </c>
      <c r="Q16018" t="s">
        <v>52</v>
      </c>
    </row>
    <row r="16019" spans="1:17" x14ac:dyDescent="0.25">
      <c r="A16019">
        <v>16123</v>
      </c>
      <c r="B16019" t="s">
        <v>33</v>
      </c>
      <c r="C16019" t="s">
        <v>18</v>
      </c>
      <c r="D16019">
        <v>1</v>
      </c>
      <c r="E16019">
        <v>260.64999999999998</v>
      </c>
      <c r="F16019">
        <v>260.64999999999998</v>
      </c>
      <c r="G16019">
        <v>-51.93</v>
      </c>
      <c r="H16019">
        <v>1</v>
      </c>
      <c r="I16019">
        <v>2</v>
      </c>
      <c r="J16019">
        <v>1</v>
      </c>
      <c r="K16019">
        <v>4</v>
      </c>
      <c r="L16019">
        <v>0</v>
      </c>
      <c r="M16019">
        <v>0</v>
      </c>
      <c r="N16019" t="s">
        <v>1084</v>
      </c>
      <c r="O16019" t="s">
        <v>1084</v>
      </c>
      <c r="P16019">
        <v>390.98</v>
      </c>
      <c r="Q16019" t="s">
        <v>52</v>
      </c>
    </row>
    <row r="16020" spans="1:17" x14ac:dyDescent="0.25">
      <c r="A16020">
        <v>16124</v>
      </c>
      <c r="B16020" t="s">
        <v>33</v>
      </c>
      <c r="C16020" t="s">
        <v>23</v>
      </c>
      <c r="D16020">
        <v>1</v>
      </c>
      <c r="E16020">
        <v>260.64999999999998</v>
      </c>
      <c r="F16020">
        <v>260.64999999999998</v>
      </c>
      <c r="G16020">
        <v>25.92</v>
      </c>
      <c r="H16020">
        <v>0</v>
      </c>
      <c r="I16020">
        <v>-2</v>
      </c>
      <c r="J16020">
        <v>0</v>
      </c>
      <c r="K16020">
        <v>1.83</v>
      </c>
      <c r="L16020">
        <v>0</v>
      </c>
      <c r="M16020">
        <v>0</v>
      </c>
      <c r="N16020" t="s">
        <v>1084</v>
      </c>
      <c r="O16020" t="s">
        <v>1084</v>
      </c>
      <c r="P16020">
        <v>390.98</v>
      </c>
      <c r="Q16020" t="s">
        <v>52</v>
      </c>
    </row>
    <row r="16021" spans="1:17" x14ac:dyDescent="0.25">
      <c r="A16021">
        <v>16125</v>
      </c>
      <c r="B16021" t="s">
        <v>33</v>
      </c>
      <c r="C16021" t="s">
        <v>23</v>
      </c>
      <c r="D16021">
        <v>1</v>
      </c>
      <c r="E16021">
        <v>260.64999999999998</v>
      </c>
      <c r="F16021">
        <v>260.64999999999998</v>
      </c>
      <c r="G16021">
        <v>14.78</v>
      </c>
      <c r="H16021">
        <v>0</v>
      </c>
      <c r="I16021">
        <v>-1</v>
      </c>
      <c r="J16021">
        <v>0</v>
      </c>
      <c r="K16021">
        <v>1.83</v>
      </c>
      <c r="L16021">
        <v>0</v>
      </c>
      <c r="M16021">
        <v>0</v>
      </c>
      <c r="N16021" t="s">
        <v>1084</v>
      </c>
      <c r="O16021" t="s">
        <v>1084</v>
      </c>
      <c r="P16021">
        <v>390.98</v>
      </c>
      <c r="Q16021" t="s">
        <v>52</v>
      </c>
    </row>
    <row r="16022" spans="1:17" x14ac:dyDescent="0.25">
      <c r="A16022">
        <v>16126</v>
      </c>
      <c r="B16022" t="s">
        <v>33</v>
      </c>
      <c r="C16022" t="s">
        <v>18</v>
      </c>
      <c r="D16022">
        <v>1</v>
      </c>
      <c r="E16022">
        <v>260.64999999999998</v>
      </c>
      <c r="F16022">
        <v>260.64999999999998</v>
      </c>
      <c r="G16022">
        <v>-32.729999999999997</v>
      </c>
      <c r="H16022">
        <v>1</v>
      </c>
      <c r="I16022">
        <v>2</v>
      </c>
      <c r="J16022">
        <v>1</v>
      </c>
      <c r="K16022">
        <v>2</v>
      </c>
      <c r="L16022">
        <v>0</v>
      </c>
      <c r="M16022">
        <v>0</v>
      </c>
      <c r="N16022" t="s">
        <v>1084</v>
      </c>
      <c r="O16022" t="s">
        <v>1084</v>
      </c>
      <c r="P16022">
        <v>390.98</v>
      </c>
      <c r="Q16022" t="s">
        <v>52</v>
      </c>
    </row>
    <row r="16023" spans="1:17" x14ac:dyDescent="0.25">
      <c r="A16023">
        <v>16127</v>
      </c>
      <c r="B16023" t="s">
        <v>28</v>
      </c>
      <c r="C16023" t="s">
        <v>23</v>
      </c>
      <c r="D16023">
        <v>1</v>
      </c>
      <c r="E16023">
        <v>260.64999999999998</v>
      </c>
      <c r="F16023">
        <v>260.64999999999998</v>
      </c>
      <c r="G16023">
        <v>94.54</v>
      </c>
      <c r="H16023">
        <v>1</v>
      </c>
      <c r="I16023">
        <v>1</v>
      </c>
      <c r="J16023">
        <v>0</v>
      </c>
      <c r="K16023">
        <v>1.83</v>
      </c>
      <c r="L16023">
        <v>0</v>
      </c>
      <c r="M16023">
        <v>0</v>
      </c>
      <c r="N16023" t="s">
        <v>1084</v>
      </c>
      <c r="O16023" t="s">
        <v>1084</v>
      </c>
      <c r="P16023">
        <v>390.98</v>
      </c>
      <c r="Q16023" t="s">
        <v>52</v>
      </c>
    </row>
    <row r="16024" spans="1:17" x14ac:dyDescent="0.25">
      <c r="A16024">
        <v>16128</v>
      </c>
      <c r="B16024" t="s">
        <v>28</v>
      </c>
      <c r="C16024" t="s">
        <v>18</v>
      </c>
      <c r="D16024">
        <v>1</v>
      </c>
      <c r="E16024">
        <v>260.64999999999998</v>
      </c>
      <c r="F16024">
        <v>260.64999999999998</v>
      </c>
      <c r="G16024">
        <v>68.97</v>
      </c>
      <c r="H16024">
        <v>1</v>
      </c>
      <c r="I16024">
        <v>4</v>
      </c>
      <c r="J16024">
        <v>1</v>
      </c>
      <c r="K16024">
        <v>4</v>
      </c>
      <c r="L16024">
        <v>0</v>
      </c>
      <c r="M16024">
        <v>0</v>
      </c>
      <c r="N16024" t="s">
        <v>1084</v>
      </c>
      <c r="O16024" t="s">
        <v>1084</v>
      </c>
      <c r="P16024">
        <v>390.98</v>
      </c>
      <c r="Q16024" t="s">
        <v>52</v>
      </c>
    </row>
    <row r="16025" spans="1:17" x14ac:dyDescent="0.25">
      <c r="A16025">
        <v>16129</v>
      </c>
      <c r="B16025" t="s">
        <v>17</v>
      </c>
      <c r="C16025" t="s">
        <v>18</v>
      </c>
      <c r="D16025">
        <v>1</v>
      </c>
      <c r="E16025">
        <v>260.64999999999998</v>
      </c>
      <c r="F16025">
        <v>260.64999999999998</v>
      </c>
      <c r="G16025">
        <v>118.86</v>
      </c>
      <c r="H16025">
        <v>0</v>
      </c>
      <c r="I16025">
        <v>0</v>
      </c>
      <c r="J16025">
        <v>0</v>
      </c>
      <c r="K16025">
        <v>1.83</v>
      </c>
      <c r="L16025">
        <v>0</v>
      </c>
      <c r="M16025">
        <v>0</v>
      </c>
      <c r="N16025" t="s">
        <v>1084</v>
      </c>
      <c r="O16025" t="s">
        <v>1084</v>
      </c>
      <c r="P16025">
        <v>390.98</v>
      </c>
      <c r="Q16025" t="s">
        <v>52</v>
      </c>
    </row>
    <row r="16026" spans="1:17" x14ac:dyDescent="0.25">
      <c r="A16026">
        <v>16130</v>
      </c>
      <c r="B16026" t="s">
        <v>28</v>
      </c>
      <c r="C16026" t="s">
        <v>18</v>
      </c>
      <c r="D16026">
        <v>1</v>
      </c>
      <c r="E16026">
        <v>260.64999999999998</v>
      </c>
      <c r="F16026">
        <v>260.64999999999998</v>
      </c>
      <c r="G16026">
        <v>81.319999999999993</v>
      </c>
      <c r="H16026">
        <v>0</v>
      </c>
      <c r="I16026">
        <v>1</v>
      </c>
      <c r="J16026">
        <v>1</v>
      </c>
      <c r="K16026">
        <v>2</v>
      </c>
      <c r="L16026">
        <v>0</v>
      </c>
      <c r="M16026">
        <v>0</v>
      </c>
      <c r="N16026" t="s">
        <v>1084</v>
      </c>
      <c r="O16026" t="s">
        <v>1084</v>
      </c>
      <c r="P16026">
        <v>390.98</v>
      </c>
      <c r="Q16026" t="s">
        <v>52</v>
      </c>
    </row>
    <row r="16027" spans="1:17" x14ac:dyDescent="0.25">
      <c r="A16027">
        <v>16131</v>
      </c>
      <c r="B16027" t="s">
        <v>28</v>
      </c>
      <c r="C16027" t="s">
        <v>18</v>
      </c>
      <c r="D16027">
        <v>1</v>
      </c>
      <c r="E16027">
        <v>260.64999999999998</v>
      </c>
      <c r="F16027">
        <v>260.64999999999998</v>
      </c>
      <c r="G16027">
        <v>65.739999999999995</v>
      </c>
      <c r="H16027">
        <v>1</v>
      </c>
      <c r="I16027">
        <v>2</v>
      </c>
      <c r="J16027">
        <v>1</v>
      </c>
      <c r="K16027">
        <v>3</v>
      </c>
      <c r="L16027">
        <v>0</v>
      </c>
      <c r="M16027">
        <v>0</v>
      </c>
      <c r="N16027" t="s">
        <v>1084</v>
      </c>
      <c r="O16027" t="s">
        <v>1084</v>
      </c>
      <c r="P16027">
        <v>390.98</v>
      </c>
      <c r="Q16027" t="s">
        <v>52</v>
      </c>
    </row>
    <row r="16028" spans="1:17" x14ac:dyDescent="0.25">
      <c r="A16028">
        <v>16132</v>
      </c>
      <c r="B16028" t="s">
        <v>28</v>
      </c>
      <c r="C16028" t="s">
        <v>23</v>
      </c>
      <c r="D16028">
        <v>1</v>
      </c>
      <c r="E16028">
        <v>260.64999999999998</v>
      </c>
      <c r="F16028">
        <v>260.64999999999998</v>
      </c>
      <c r="G16028">
        <v>-28.86</v>
      </c>
      <c r="H16028">
        <v>1</v>
      </c>
      <c r="I16028">
        <v>3</v>
      </c>
      <c r="J16028">
        <v>0</v>
      </c>
      <c r="K16028">
        <v>1.83</v>
      </c>
      <c r="L16028">
        <v>0</v>
      </c>
      <c r="M16028">
        <v>0</v>
      </c>
      <c r="N16028" t="s">
        <v>1084</v>
      </c>
      <c r="O16028" t="s">
        <v>1084</v>
      </c>
      <c r="P16028">
        <v>390.98</v>
      </c>
      <c r="Q16028" t="s">
        <v>52</v>
      </c>
    </row>
    <row r="16029" spans="1:17" x14ac:dyDescent="0.25">
      <c r="A16029">
        <v>16133</v>
      </c>
      <c r="B16029" t="s">
        <v>28</v>
      </c>
      <c r="C16029" t="s">
        <v>18</v>
      </c>
      <c r="D16029">
        <v>1</v>
      </c>
      <c r="E16029">
        <v>260.64999999999998</v>
      </c>
      <c r="F16029">
        <v>260.64999999999998</v>
      </c>
      <c r="G16029">
        <v>46.45</v>
      </c>
      <c r="H16029">
        <v>1</v>
      </c>
      <c r="I16029">
        <v>2</v>
      </c>
      <c r="J16029">
        <v>0</v>
      </c>
      <c r="K16029">
        <v>1.83</v>
      </c>
      <c r="L16029">
        <v>0</v>
      </c>
      <c r="M16029">
        <v>0</v>
      </c>
      <c r="N16029" t="s">
        <v>1084</v>
      </c>
      <c r="O16029" t="s">
        <v>1084</v>
      </c>
      <c r="P16029">
        <v>390.98</v>
      </c>
      <c r="Q16029" t="s">
        <v>52</v>
      </c>
    </row>
    <row r="16030" spans="1:17" x14ac:dyDescent="0.25">
      <c r="A16030">
        <v>16134</v>
      </c>
      <c r="B16030" t="s">
        <v>28</v>
      </c>
      <c r="C16030" t="s">
        <v>23</v>
      </c>
      <c r="D16030">
        <v>1</v>
      </c>
      <c r="E16030">
        <v>260.64999999999998</v>
      </c>
      <c r="F16030">
        <v>260.64999999999998</v>
      </c>
      <c r="G16030">
        <v>117.29</v>
      </c>
      <c r="H16030">
        <v>0</v>
      </c>
      <c r="I16030">
        <v>-2</v>
      </c>
      <c r="J16030">
        <v>0</v>
      </c>
      <c r="K16030">
        <v>1.83</v>
      </c>
      <c r="L16030">
        <v>0</v>
      </c>
      <c r="M16030">
        <v>0</v>
      </c>
      <c r="N16030" t="s">
        <v>1084</v>
      </c>
      <c r="O16030" t="s">
        <v>1084</v>
      </c>
      <c r="P16030">
        <v>390.98</v>
      </c>
      <c r="Q16030" t="s">
        <v>52</v>
      </c>
    </row>
    <row r="16031" spans="1:17" x14ac:dyDescent="0.25">
      <c r="A16031">
        <v>16135</v>
      </c>
      <c r="B16031" t="s">
        <v>28</v>
      </c>
      <c r="C16031" t="s">
        <v>18</v>
      </c>
      <c r="D16031">
        <v>1</v>
      </c>
      <c r="E16031">
        <v>260.64999999999998</v>
      </c>
      <c r="F16031">
        <v>260.64999999999998</v>
      </c>
      <c r="G16031">
        <v>58.65</v>
      </c>
      <c r="H16031">
        <v>0</v>
      </c>
      <c r="I16031">
        <v>-1</v>
      </c>
      <c r="J16031">
        <v>0</v>
      </c>
      <c r="K16031">
        <v>1.83</v>
      </c>
      <c r="L16031">
        <v>0</v>
      </c>
      <c r="M16031">
        <v>0</v>
      </c>
      <c r="N16031" t="s">
        <v>1084</v>
      </c>
      <c r="O16031" t="s">
        <v>1084</v>
      </c>
      <c r="P16031">
        <v>390.98</v>
      </c>
      <c r="Q16031" t="s">
        <v>52</v>
      </c>
    </row>
    <row r="16032" spans="1:17" x14ac:dyDescent="0.25">
      <c r="A16032">
        <v>16136</v>
      </c>
      <c r="B16032" t="s">
        <v>33</v>
      </c>
      <c r="C16032" t="s">
        <v>18</v>
      </c>
      <c r="D16032">
        <v>1</v>
      </c>
      <c r="E16032">
        <v>260.64999999999998</v>
      </c>
      <c r="F16032">
        <v>260.64999999999998</v>
      </c>
      <c r="G16032">
        <v>-33.99</v>
      </c>
      <c r="H16032">
        <v>1</v>
      </c>
      <c r="I16032">
        <v>2</v>
      </c>
      <c r="J16032">
        <v>1</v>
      </c>
      <c r="K16032">
        <v>2</v>
      </c>
      <c r="L16032">
        <v>0</v>
      </c>
      <c r="M16032">
        <v>0</v>
      </c>
      <c r="N16032" t="s">
        <v>1084</v>
      </c>
      <c r="O16032" t="s">
        <v>1084</v>
      </c>
      <c r="P16032">
        <v>390.98</v>
      </c>
      <c r="Q16032" t="s">
        <v>52</v>
      </c>
    </row>
    <row r="16033" spans="1:17" x14ac:dyDescent="0.25">
      <c r="A16033">
        <v>16137</v>
      </c>
      <c r="B16033" t="s">
        <v>17</v>
      </c>
      <c r="C16033" t="s">
        <v>18</v>
      </c>
      <c r="D16033">
        <v>1</v>
      </c>
      <c r="E16033">
        <v>260.64999999999998</v>
      </c>
      <c r="F16033">
        <v>260.64999999999998</v>
      </c>
      <c r="G16033">
        <v>89.77</v>
      </c>
      <c r="H16033">
        <v>1</v>
      </c>
      <c r="I16033">
        <v>3</v>
      </c>
      <c r="J16033">
        <v>1</v>
      </c>
      <c r="K16033">
        <v>3</v>
      </c>
      <c r="L16033">
        <v>0</v>
      </c>
      <c r="M16033">
        <v>0</v>
      </c>
      <c r="N16033" t="s">
        <v>1084</v>
      </c>
      <c r="O16033" t="s">
        <v>1084</v>
      </c>
      <c r="P16033">
        <v>390.98</v>
      </c>
      <c r="Q16033" t="s">
        <v>52</v>
      </c>
    </row>
    <row r="16034" spans="1:17" x14ac:dyDescent="0.25">
      <c r="A16034">
        <v>16138</v>
      </c>
      <c r="B16034" t="s">
        <v>33</v>
      </c>
      <c r="C16034" t="s">
        <v>23</v>
      </c>
      <c r="D16034">
        <v>1</v>
      </c>
      <c r="E16034">
        <v>260.64999999999998</v>
      </c>
      <c r="F16034">
        <v>260.64999999999998</v>
      </c>
      <c r="G16034">
        <v>78.53</v>
      </c>
      <c r="H16034">
        <v>1</v>
      </c>
      <c r="I16034">
        <v>4</v>
      </c>
      <c r="J16034">
        <v>1</v>
      </c>
      <c r="K16034">
        <v>3</v>
      </c>
      <c r="L16034">
        <v>0</v>
      </c>
      <c r="M16034">
        <v>0</v>
      </c>
      <c r="N16034" t="s">
        <v>1084</v>
      </c>
      <c r="O16034" t="s">
        <v>1084</v>
      </c>
      <c r="P16034">
        <v>390.98</v>
      </c>
      <c r="Q16034" t="s">
        <v>52</v>
      </c>
    </row>
    <row r="16035" spans="1:17" x14ac:dyDescent="0.25">
      <c r="A16035">
        <v>16139</v>
      </c>
      <c r="B16035" t="s">
        <v>28</v>
      </c>
      <c r="C16035" t="s">
        <v>18</v>
      </c>
      <c r="D16035">
        <v>1</v>
      </c>
      <c r="E16035">
        <v>260.64999999999998</v>
      </c>
      <c r="F16035">
        <v>260.64999999999998</v>
      </c>
      <c r="G16035">
        <v>74</v>
      </c>
      <c r="H16035">
        <v>0</v>
      </c>
      <c r="I16035">
        <v>0</v>
      </c>
      <c r="J16035">
        <v>0</v>
      </c>
      <c r="K16035">
        <v>1.83</v>
      </c>
      <c r="L16035">
        <v>0</v>
      </c>
      <c r="M16035">
        <v>0</v>
      </c>
      <c r="N16035" t="s">
        <v>1084</v>
      </c>
      <c r="O16035" t="s">
        <v>1084</v>
      </c>
      <c r="P16035">
        <v>390.98</v>
      </c>
      <c r="Q16035" t="s">
        <v>52</v>
      </c>
    </row>
    <row r="16036" spans="1:17" x14ac:dyDescent="0.25">
      <c r="A16036">
        <v>16140</v>
      </c>
      <c r="B16036" t="s">
        <v>28</v>
      </c>
      <c r="C16036" t="s">
        <v>18</v>
      </c>
      <c r="D16036">
        <v>1</v>
      </c>
      <c r="E16036">
        <v>260.64999999999998</v>
      </c>
      <c r="F16036">
        <v>260.64999999999998</v>
      </c>
      <c r="G16036">
        <v>97.48</v>
      </c>
      <c r="H16036">
        <v>0</v>
      </c>
      <c r="I16036">
        <v>-1</v>
      </c>
      <c r="J16036">
        <v>0</v>
      </c>
      <c r="K16036">
        <v>1.83</v>
      </c>
      <c r="L16036">
        <v>0</v>
      </c>
      <c r="M16036">
        <v>0</v>
      </c>
      <c r="N16036" t="s">
        <v>1084</v>
      </c>
      <c r="O16036" t="s">
        <v>1084</v>
      </c>
      <c r="P16036">
        <v>390.98</v>
      </c>
      <c r="Q16036" t="s">
        <v>52</v>
      </c>
    </row>
    <row r="16037" spans="1:17" x14ac:dyDescent="0.25">
      <c r="A16037">
        <v>16141</v>
      </c>
      <c r="B16037" t="s">
        <v>28</v>
      </c>
      <c r="C16037" t="s">
        <v>23</v>
      </c>
      <c r="D16037">
        <v>1</v>
      </c>
      <c r="E16037">
        <v>260.64999999999998</v>
      </c>
      <c r="F16037">
        <v>260.64999999999998</v>
      </c>
      <c r="G16037">
        <v>-51.02</v>
      </c>
      <c r="H16037">
        <v>0</v>
      </c>
      <c r="I16037">
        <v>0</v>
      </c>
      <c r="J16037">
        <v>0</v>
      </c>
      <c r="K16037">
        <v>1.83</v>
      </c>
      <c r="L16037">
        <v>0</v>
      </c>
      <c r="M16037">
        <v>0</v>
      </c>
      <c r="N16037" t="s">
        <v>1084</v>
      </c>
      <c r="O16037" t="s">
        <v>1084</v>
      </c>
      <c r="P16037">
        <v>390.98</v>
      </c>
      <c r="Q16037" t="s">
        <v>52</v>
      </c>
    </row>
    <row r="16038" spans="1:17" x14ac:dyDescent="0.25">
      <c r="A16038">
        <v>16142</v>
      </c>
      <c r="B16038" t="s">
        <v>28</v>
      </c>
      <c r="C16038" t="s">
        <v>18</v>
      </c>
      <c r="D16038">
        <v>1</v>
      </c>
      <c r="E16038">
        <v>260.64999999999998</v>
      </c>
      <c r="F16038">
        <v>260.64999999999998</v>
      </c>
      <c r="G16038">
        <v>71.790000000000006</v>
      </c>
      <c r="H16038">
        <v>1</v>
      </c>
      <c r="I16038">
        <v>1</v>
      </c>
      <c r="J16038">
        <v>1</v>
      </c>
      <c r="K16038">
        <v>4</v>
      </c>
      <c r="L16038">
        <v>0</v>
      </c>
      <c r="M16038">
        <v>0</v>
      </c>
      <c r="N16038" t="s">
        <v>1084</v>
      </c>
      <c r="O16038" t="s">
        <v>1084</v>
      </c>
      <c r="P16038">
        <v>390.98</v>
      </c>
      <c r="Q16038" t="s">
        <v>52</v>
      </c>
    </row>
    <row r="16039" spans="1:17" x14ac:dyDescent="0.25">
      <c r="A16039">
        <v>16143</v>
      </c>
      <c r="B16039" t="s">
        <v>28</v>
      </c>
      <c r="C16039" t="s">
        <v>23</v>
      </c>
      <c r="D16039">
        <v>1</v>
      </c>
      <c r="E16039">
        <v>260.64999999999998</v>
      </c>
      <c r="F16039">
        <v>260.64999999999998</v>
      </c>
      <c r="G16039">
        <v>23.46</v>
      </c>
      <c r="H16039">
        <v>1</v>
      </c>
      <c r="I16039">
        <v>2</v>
      </c>
      <c r="J16039">
        <v>1</v>
      </c>
      <c r="K16039">
        <v>3</v>
      </c>
      <c r="L16039">
        <v>0</v>
      </c>
      <c r="M16039">
        <v>0</v>
      </c>
      <c r="N16039" t="s">
        <v>1084</v>
      </c>
      <c r="O16039" t="s">
        <v>1084</v>
      </c>
      <c r="P16039">
        <v>390.98</v>
      </c>
      <c r="Q16039" t="s">
        <v>52</v>
      </c>
    </row>
    <row r="16040" spans="1:17" x14ac:dyDescent="0.25">
      <c r="A16040">
        <v>16144</v>
      </c>
      <c r="B16040" t="s">
        <v>28</v>
      </c>
      <c r="C16040" t="s">
        <v>18</v>
      </c>
      <c r="D16040">
        <v>1</v>
      </c>
      <c r="E16040">
        <v>260.64999999999998</v>
      </c>
      <c r="F16040">
        <v>260.64999999999998</v>
      </c>
      <c r="G16040">
        <v>97.25</v>
      </c>
      <c r="H16040">
        <v>0</v>
      </c>
      <c r="I16040">
        <v>-2</v>
      </c>
      <c r="J16040">
        <v>1</v>
      </c>
      <c r="K16040">
        <v>4</v>
      </c>
      <c r="L16040">
        <v>0</v>
      </c>
      <c r="M16040">
        <v>0</v>
      </c>
      <c r="N16040" t="s">
        <v>1084</v>
      </c>
      <c r="O16040" t="s">
        <v>1084</v>
      </c>
      <c r="P16040">
        <v>390.98</v>
      </c>
      <c r="Q16040" t="s">
        <v>52</v>
      </c>
    </row>
    <row r="16041" spans="1:17" x14ac:dyDescent="0.25">
      <c r="A16041">
        <v>16145</v>
      </c>
      <c r="B16041" t="s">
        <v>17</v>
      </c>
      <c r="C16041" t="s">
        <v>23</v>
      </c>
      <c r="D16041">
        <v>1</v>
      </c>
      <c r="E16041">
        <v>260.64999999999998</v>
      </c>
      <c r="F16041">
        <v>260.64999999999998</v>
      </c>
      <c r="G16041">
        <v>70.3</v>
      </c>
      <c r="H16041">
        <v>0</v>
      </c>
      <c r="I16041">
        <v>-1</v>
      </c>
      <c r="J16041">
        <v>0</v>
      </c>
      <c r="K16041">
        <v>1.83</v>
      </c>
      <c r="L16041">
        <v>0</v>
      </c>
      <c r="M16041">
        <v>0</v>
      </c>
      <c r="N16041" t="s">
        <v>1084</v>
      </c>
      <c r="O16041" t="s">
        <v>1084</v>
      </c>
      <c r="P16041">
        <v>390.98</v>
      </c>
      <c r="Q16041" t="s">
        <v>52</v>
      </c>
    </row>
    <row r="16042" spans="1:17" x14ac:dyDescent="0.25">
      <c r="A16042">
        <v>16146</v>
      </c>
      <c r="B16042" t="s">
        <v>33</v>
      </c>
      <c r="C16042" t="s">
        <v>18</v>
      </c>
      <c r="D16042">
        <v>1</v>
      </c>
      <c r="E16042">
        <v>260.64999999999998</v>
      </c>
      <c r="F16042">
        <v>260.64999999999998</v>
      </c>
      <c r="G16042">
        <v>92.37</v>
      </c>
      <c r="H16042">
        <v>0</v>
      </c>
      <c r="I16042">
        <v>0</v>
      </c>
      <c r="J16042">
        <v>0</v>
      </c>
      <c r="K16042">
        <v>1.83</v>
      </c>
      <c r="L16042">
        <v>0</v>
      </c>
      <c r="M16042">
        <v>0</v>
      </c>
      <c r="N16042" t="s">
        <v>1084</v>
      </c>
      <c r="O16042" t="s">
        <v>1084</v>
      </c>
      <c r="P16042">
        <v>390.98</v>
      </c>
      <c r="Q16042" t="s">
        <v>52</v>
      </c>
    </row>
    <row r="16043" spans="1:17" x14ac:dyDescent="0.25">
      <c r="A16043">
        <v>16147</v>
      </c>
      <c r="B16043" t="s">
        <v>17</v>
      </c>
      <c r="C16043" t="s">
        <v>18</v>
      </c>
      <c r="D16043">
        <v>1</v>
      </c>
      <c r="E16043">
        <v>260.64999999999998</v>
      </c>
      <c r="F16043">
        <v>260.64999999999998</v>
      </c>
      <c r="G16043">
        <v>118.86</v>
      </c>
      <c r="H16043">
        <v>1</v>
      </c>
      <c r="I16043">
        <v>1</v>
      </c>
      <c r="J16043">
        <v>1</v>
      </c>
      <c r="K16043">
        <v>2</v>
      </c>
      <c r="L16043">
        <v>0</v>
      </c>
      <c r="M16043">
        <v>0</v>
      </c>
      <c r="N16043" t="s">
        <v>1084</v>
      </c>
      <c r="O16043" t="s">
        <v>1084</v>
      </c>
      <c r="P16043">
        <v>390.98</v>
      </c>
      <c r="Q16043" t="s">
        <v>52</v>
      </c>
    </row>
    <row r="16044" spans="1:17" x14ac:dyDescent="0.25">
      <c r="A16044">
        <v>16148</v>
      </c>
      <c r="B16044" t="s">
        <v>17</v>
      </c>
      <c r="C16044" t="s">
        <v>23</v>
      </c>
      <c r="D16044">
        <v>1</v>
      </c>
      <c r="E16044">
        <v>260.64999999999998</v>
      </c>
      <c r="F16044">
        <v>260.64999999999998</v>
      </c>
      <c r="G16044">
        <v>67.56</v>
      </c>
      <c r="H16044">
        <v>1</v>
      </c>
      <c r="I16044">
        <v>1</v>
      </c>
      <c r="J16044">
        <v>1</v>
      </c>
      <c r="K16044">
        <v>3</v>
      </c>
      <c r="L16044">
        <v>0</v>
      </c>
      <c r="M16044">
        <v>0</v>
      </c>
      <c r="N16044" t="s">
        <v>1084</v>
      </c>
      <c r="O16044" t="s">
        <v>1084</v>
      </c>
      <c r="P16044">
        <v>390.98</v>
      </c>
      <c r="Q16044" t="s">
        <v>52</v>
      </c>
    </row>
    <row r="16045" spans="1:17" x14ac:dyDescent="0.25">
      <c r="A16045">
        <v>16149</v>
      </c>
      <c r="B16045" t="s">
        <v>17</v>
      </c>
      <c r="C16045" t="s">
        <v>18</v>
      </c>
      <c r="D16045">
        <v>1</v>
      </c>
      <c r="E16045">
        <v>260.64999999999998</v>
      </c>
      <c r="F16045">
        <v>260.64999999999998</v>
      </c>
      <c r="G16045">
        <v>91.78</v>
      </c>
      <c r="H16045">
        <v>0</v>
      </c>
      <c r="I16045">
        <v>0</v>
      </c>
      <c r="J16045">
        <v>0</v>
      </c>
      <c r="K16045">
        <v>1.83</v>
      </c>
      <c r="L16045">
        <v>0</v>
      </c>
      <c r="M16045">
        <v>0</v>
      </c>
      <c r="N16045" t="s">
        <v>1084</v>
      </c>
      <c r="O16045" t="s">
        <v>1084</v>
      </c>
      <c r="P16045">
        <v>390.98</v>
      </c>
      <c r="Q16045" t="s">
        <v>52</v>
      </c>
    </row>
    <row r="16046" spans="1:17" x14ac:dyDescent="0.25">
      <c r="A16046">
        <v>16150</v>
      </c>
      <c r="B16046" t="s">
        <v>17</v>
      </c>
      <c r="C16046" t="s">
        <v>18</v>
      </c>
      <c r="D16046">
        <v>1</v>
      </c>
      <c r="E16046">
        <v>260.64999999999998</v>
      </c>
      <c r="F16046">
        <v>260.64999999999998</v>
      </c>
      <c r="G16046">
        <v>66.41</v>
      </c>
      <c r="H16046">
        <v>1</v>
      </c>
      <c r="I16046">
        <v>1</v>
      </c>
      <c r="J16046">
        <v>1</v>
      </c>
      <c r="K16046">
        <v>3</v>
      </c>
      <c r="L16046">
        <v>0</v>
      </c>
      <c r="M16046">
        <v>0</v>
      </c>
      <c r="N16046" t="s">
        <v>1084</v>
      </c>
      <c r="O16046" t="s">
        <v>1084</v>
      </c>
      <c r="P16046">
        <v>390.98</v>
      </c>
      <c r="Q16046" t="s">
        <v>52</v>
      </c>
    </row>
    <row r="16047" spans="1:17" x14ac:dyDescent="0.25">
      <c r="A16047">
        <v>16151</v>
      </c>
      <c r="B16047" t="s">
        <v>17</v>
      </c>
      <c r="C16047" t="s">
        <v>23</v>
      </c>
      <c r="D16047">
        <v>1</v>
      </c>
      <c r="E16047">
        <v>260.64999999999998</v>
      </c>
      <c r="F16047">
        <v>260.64999999999998</v>
      </c>
      <c r="G16047">
        <v>67.09</v>
      </c>
      <c r="H16047">
        <v>0</v>
      </c>
      <c r="I16047">
        <v>0</v>
      </c>
      <c r="J16047">
        <v>0</v>
      </c>
      <c r="K16047">
        <v>1.83</v>
      </c>
      <c r="L16047">
        <v>0</v>
      </c>
      <c r="M16047">
        <v>0</v>
      </c>
      <c r="N16047" t="s">
        <v>1084</v>
      </c>
      <c r="O16047" t="s">
        <v>1084</v>
      </c>
      <c r="P16047">
        <v>390.98</v>
      </c>
      <c r="Q16047" t="s">
        <v>52</v>
      </c>
    </row>
    <row r="16048" spans="1:17" x14ac:dyDescent="0.25">
      <c r="A16048">
        <v>16152</v>
      </c>
      <c r="B16048" t="s">
        <v>33</v>
      </c>
      <c r="C16048" t="s">
        <v>18</v>
      </c>
      <c r="D16048">
        <v>1</v>
      </c>
      <c r="E16048">
        <v>260.64999999999998</v>
      </c>
      <c r="F16048">
        <v>260.64999999999998</v>
      </c>
      <c r="G16048">
        <v>101.65</v>
      </c>
      <c r="H16048">
        <v>1</v>
      </c>
      <c r="I16048">
        <v>1</v>
      </c>
      <c r="J16048">
        <v>0</v>
      </c>
      <c r="K16048">
        <v>1.83</v>
      </c>
      <c r="L16048">
        <v>0</v>
      </c>
      <c r="M16048">
        <v>0</v>
      </c>
      <c r="N16048" t="s">
        <v>1084</v>
      </c>
      <c r="O16048" t="s">
        <v>1084</v>
      </c>
      <c r="P16048">
        <v>390.98</v>
      </c>
      <c r="Q16048" t="s">
        <v>52</v>
      </c>
    </row>
    <row r="16049" spans="1:17" x14ac:dyDescent="0.25">
      <c r="A16049">
        <v>16153</v>
      </c>
      <c r="B16049" t="s">
        <v>17</v>
      </c>
      <c r="C16049" t="s">
        <v>18</v>
      </c>
      <c r="D16049">
        <v>1</v>
      </c>
      <c r="E16049">
        <v>260.64999999999998</v>
      </c>
      <c r="F16049">
        <v>260.64999999999998</v>
      </c>
      <c r="G16049">
        <v>52.78</v>
      </c>
      <c r="H16049">
        <v>1</v>
      </c>
      <c r="I16049">
        <v>1</v>
      </c>
      <c r="J16049">
        <v>1</v>
      </c>
      <c r="K16049">
        <v>1</v>
      </c>
      <c r="L16049">
        <v>1</v>
      </c>
      <c r="M16049">
        <v>0</v>
      </c>
      <c r="N16049" t="s">
        <v>1084</v>
      </c>
      <c r="O16049" t="s">
        <v>1084</v>
      </c>
      <c r="P16049">
        <v>390.98</v>
      </c>
      <c r="Q16049" t="s">
        <v>52</v>
      </c>
    </row>
    <row r="16050" spans="1:17" x14ac:dyDescent="0.25">
      <c r="A16050">
        <v>16154</v>
      </c>
      <c r="B16050" t="s">
        <v>17</v>
      </c>
      <c r="C16050" t="s">
        <v>18</v>
      </c>
      <c r="D16050">
        <v>1</v>
      </c>
      <c r="E16050">
        <v>260.64999999999998</v>
      </c>
      <c r="F16050">
        <v>260.64999999999998</v>
      </c>
      <c r="G16050">
        <v>20.85</v>
      </c>
      <c r="H16050">
        <v>1</v>
      </c>
      <c r="I16050">
        <v>1</v>
      </c>
      <c r="J16050">
        <v>1</v>
      </c>
      <c r="K16050">
        <v>2</v>
      </c>
      <c r="L16050">
        <v>0</v>
      </c>
      <c r="M16050">
        <v>0</v>
      </c>
      <c r="N16050" t="s">
        <v>1084</v>
      </c>
      <c r="O16050" t="s">
        <v>1084</v>
      </c>
      <c r="P16050">
        <v>390.98</v>
      </c>
      <c r="Q16050" t="s">
        <v>52</v>
      </c>
    </row>
    <row r="16051" spans="1:17" x14ac:dyDescent="0.25">
      <c r="A16051">
        <v>16155</v>
      </c>
      <c r="B16051" t="s">
        <v>17</v>
      </c>
      <c r="C16051" t="s">
        <v>23</v>
      </c>
      <c r="D16051">
        <v>1</v>
      </c>
      <c r="E16051">
        <v>260.64999999999998</v>
      </c>
      <c r="F16051">
        <v>260.64999999999998</v>
      </c>
      <c r="G16051">
        <v>16.03</v>
      </c>
      <c r="H16051">
        <v>0</v>
      </c>
      <c r="I16051">
        <v>-1</v>
      </c>
      <c r="J16051">
        <v>0</v>
      </c>
      <c r="K16051">
        <v>1.83</v>
      </c>
      <c r="L16051">
        <v>0</v>
      </c>
      <c r="M16051">
        <v>0</v>
      </c>
      <c r="N16051" t="s">
        <v>1084</v>
      </c>
      <c r="O16051" t="s">
        <v>1084</v>
      </c>
      <c r="P16051">
        <v>390.98</v>
      </c>
      <c r="Q16051" t="s">
        <v>52</v>
      </c>
    </row>
    <row r="16052" spans="1:17" x14ac:dyDescent="0.25">
      <c r="A16052">
        <v>16156</v>
      </c>
      <c r="B16052" t="s">
        <v>28</v>
      </c>
      <c r="C16052" t="s">
        <v>18</v>
      </c>
      <c r="D16052">
        <v>1</v>
      </c>
      <c r="E16052">
        <v>260.64999999999998</v>
      </c>
      <c r="F16052">
        <v>260.64999999999998</v>
      </c>
      <c r="G16052">
        <v>13.41</v>
      </c>
      <c r="H16052">
        <v>0</v>
      </c>
      <c r="I16052">
        <v>0</v>
      </c>
      <c r="J16052">
        <v>0</v>
      </c>
      <c r="K16052">
        <v>1.83</v>
      </c>
      <c r="L16052">
        <v>0</v>
      </c>
      <c r="M16052">
        <v>0</v>
      </c>
      <c r="N16052" t="s">
        <v>1084</v>
      </c>
      <c r="O16052" t="s">
        <v>1084</v>
      </c>
      <c r="P16052">
        <v>390.98</v>
      </c>
      <c r="Q16052" t="s">
        <v>52</v>
      </c>
    </row>
    <row r="16053" spans="1:17" x14ac:dyDescent="0.25">
      <c r="A16053">
        <v>16157</v>
      </c>
      <c r="B16053" t="s">
        <v>28</v>
      </c>
      <c r="C16053" t="s">
        <v>18</v>
      </c>
      <c r="D16053">
        <v>1</v>
      </c>
      <c r="E16053">
        <v>260.64999999999998</v>
      </c>
      <c r="F16053">
        <v>260.64999999999998</v>
      </c>
      <c r="G16053">
        <v>65.680000000000007</v>
      </c>
      <c r="H16053">
        <v>1</v>
      </c>
      <c r="I16053">
        <v>1</v>
      </c>
      <c r="J16053">
        <v>1</v>
      </c>
      <c r="K16053">
        <v>3</v>
      </c>
      <c r="L16053">
        <v>0</v>
      </c>
      <c r="M16053">
        <v>0</v>
      </c>
      <c r="N16053" t="s">
        <v>1084</v>
      </c>
      <c r="O16053" t="s">
        <v>1084</v>
      </c>
      <c r="P16053">
        <v>390.98</v>
      </c>
      <c r="Q16053" t="s">
        <v>52</v>
      </c>
    </row>
    <row r="16054" spans="1:17" x14ac:dyDescent="0.25">
      <c r="A16054">
        <v>16158</v>
      </c>
      <c r="B16054" t="s">
        <v>28</v>
      </c>
      <c r="C16054" t="s">
        <v>23</v>
      </c>
      <c r="D16054">
        <v>1</v>
      </c>
      <c r="E16054">
        <v>260.64999999999998</v>
      </c>
      <c r="F16054">
        <v>260.64999999999998</v>
      </c>
      <c r="G16054">
        <v>8.86</v>
      </c>
      <c r="H16054">
        <v>1</v>
      </c>
      <c r="I16054">
        <v>2</v>
      </c>
      <c r="J16054">
        <v>0</v>
      </c>
      <c r="K16054">
        <v>1.83</v>
      </c>
      <c r="L16054">
        <v>0</v>
      </c>
      <c r="M16054">
        <v>0</v>
      </c>
      <c r="N16054" t="s">
        <v>1084</v>
      </c>
      <c r="O16054" t="s">
        <v>1084</v>
      </c>
      <c r="P16054">
        <v>390.98</v>
      </c>
      <c r="Q16054" t="s">
        <v>52</v>
      </c>
    </row>
    <row r="16055" spans="1:17" x14ac:dyDescent="0.25">
      <c r="A16055">
        <v>16159</v>
      </c>
      <c r="B16055" t="s">
        <v>17</v>
      </c>
      <c r="C16055" t="s">
        <v>23</v>
      </c>
      <c r="D16055">
        <v>1</v>
      </c>
      <c r="E16055">
        <v>260.64999999999998</v>
      </c>
      <c r="F16055">
        <v>260.64999999999998</v>
      </c>
      <c r="G16055">
        <v>-55.1</v>
      </c>
      <c r="H16055">
        <v>0</v>
      </c>
      <c r="I16055">
        <v>-2</v>
      </c>
      <c r="J16055">
        <v>0</v>
      </c>
      <c r="K16055">
        <v>1.83</v>
      </c>
      <c r="L16055">
        <v>0</v>
      </c>
      <c r="M16055">
        <v>0</v>
      </c>
      <c r="N16055" t="s">
        <v>1084</v>
      </c>
      <c r="O16055" t="s">
        <v>1084</v>
      </c>
      <c r="P16055">
        <v>390.98</v>
      </c>
      <c r="Q16055" t="s">
        <v>52</v>
      </c>
    </row>
    <row r="16056" spans="1:17" x14ac:dyDescent="0.25">
      <c r="A16056">
        <v>16160</v>
      </c>
      <c r="B16056" t="s">
        <v>17</v>
      </c>
      <c r="C16056" t="s">
        <v>18</v>
      </c>
      <c r="D16056">
        <v>1</v>
      </c>
      <c r="E16056">
        <v>260.64999999999998</v>
      </c>
      <c r="F16056">
        <v>260.64999999999998</v>
      </c>
      <c r="G16056">
        <v>89.46</v>
      </c>
      <c r="H16056">
        <v>0</v>
      </c>
      <c r="I16056">
        <v>-1</v>
      </c>
      <c r="J16056">
        <v>0</v>
      </c>
      <c r="K16056">
        <v>1.83</v>
      </c>
      <c r="L16056">
        <v>0</v>
      </c>
      <c r="M16056">
        <v>0</v>
      </c>
      <c r="N16056" t="s">
        <v>1084</v>
      </c>
      <c r="O16056" t="s">
        <v>1084</v>
      </c>
      <c r="P16056">
        <v>390.98</v>
      </c>
      <c r="Q16056" t="s">
        <v>52</v>
      </c>
    </row>
    <row r="16057" spans="1:17" x14ac:dyDescent="0.25">
      <c r="A16057">
        <v>16161</v>
      </c>
      <c r="B16057" t="s">
        <v>33</v>
      </c>
      <c r="C16057" t="s">
        <v>23</v>
      </c>
      <c r="D16057">
        <v>1</v>
      </c>
      <c r="E16057">
        <v>260.64999999999998</v>
      </c>
      <c r="F16057">
        <v>260.64999999999998</v>
      </c>
      <c r="G16057">
        <v>-351.88</v>
      </c>
      <c r="H16057">
        <v>0</v>
      </c>
      <c r="I16057">
        <v>0</v>
      </c>
      <c r="J16057">
        <v>0</v>
      </c>
      <c r="K16057">
        <v>1.83</v>
      </c>
      <c r="L16057">
        <v>0</v>
      </c>
      <c r="M16057">
        <v>0</v>
      </c>
      <c r="N16057" t="s">
        <v>1084</v>
      </c>
      <c r="O16057" t="s">
        <v>1084</v>
      </c>
      <c r="P16057">
        <v>390.98</v>
      </c>
      <c r="Q16057" t="s">
        <v>52</v>
      </c>
    </row>
    <row r="16058" spans="1:17" x14ac:dyDescent="0.25">
      <c r="A16058">
        <v>16162</v>
      </c>
      <c r="B16058" t="s">
        <v>28</v>
      </c>
      <c r="C16058" t="s">
        <v>18</v>
      </c>
      <c r="D16058">
        <v>1</v>
      </c>
      <c r="E16058">
        <v>260.64999999999998</v>
      </c>
      <c r="F16058">
        <v>260.64999999999998</v>
      </c>
      <c r="G16058">
        <v>88.95</v>
      </c>
      <c r="H16058">
        <v>1</v>
      </c>
      <c r="I16058">
        <v>1</v>
      </c>
      <c r="J16058">
        <v>1</v>
      </c>
      <c r="K16058">
        <v>3</v>
      </c>
      <c r="L16058">
        <v>0</v>
      </c>
      <c r="M16058">
        <v>0</v>
      </c>
      <c r="N16058" t="s">
        <v>1084</v>
      </c>
      <c r="O16058" t="s">
        <v>1084</v>
      </c>
      <c r="P16058">
        <v>390.98</v>
      </c>
      <c r="Q16058" t="s">
        <v>52</v>
      </c>
    </row>
    <row r="16059" spans="1:17" x14ac:dyDescent="0.25">
      <c r="A16059">
        <v>16163</v>
      </c>
      <c r="B16059" t="s">
        <v>33</v>
      </c>
      <c r="C16059" t="s">
        <v>23</v>
      </c>
      <c r="D16059">
        <v>1</v>
      </c>
      <c r="E16059">
        <v>260.64999999999998</v>
      </c>
      <c r="F16059">
        <v>260.64999999999998</v>
      </c>
      <c r="G16059">
        <v>84.84</v>
      </c>
      <c r="H16059">
        <v>1</v>
      </c>
      <c r="I16059">
        <v>1</v>
      </c>
      <c r="J16059">
        <v>0</v>
      </c>
      <c r="K16059">
        <v>1.83</v>
      </c>
      <c r="L16059">
        <v>0</v>
      </c>
      <c r="M16059">
        <v>0</v>
      </c>
      <c r="N16059" t="s">
        <v>1084</v>
      </c>
      <c r="O16059" t="s">
        <v>1084</v>
      </c>
      <c r="P16059">
        <v>390.98</v>
      </c>
      <c r="Q16059" t="s">
        <v>52</v>
      </c>
    </row>
    <row r="16060" spans="1:17" x14ac:dyDescent="0.25">
      <c r="A16060">
        <v>16164</v>
      </c>
      <c r="B16060" t="s">
        <v>33</v>
      </c>
      <c r="C16060" t="s">
        <v>18</v>
      </c>
      <c r="D16060">
        <v>1</v>
      </c>
      <c r="E16060">
        <v>260.64999999999998</v>
      </c>
      <c r="F16060">
        <v>260.64999999999998</v>
      </c>
      <c r="G16060">
        <v>118.23</v>
      </c>
      <c r="H16060">
        <v>0</v>
      </c>
      <c r="I16060">
        <v>0</v>
      </c>
      <c r="J16060">
        <v>0</v>
      </c>
      <c r="K16060">
        <v>1.83</v>
      </c>
      <c r="L16060">
        <v>0</v>
      </c>
      <c r="M16060">
        <v>0</v>
      </c>
      <c r="N16060" t="s">
        <v>1084</v>
      </c>
      <c r="O16060" t="s">
        <v>1084</v>
      </c>
      <c r="P16060">
        <v>390.98</v>
      </c>
      <c r="Q16060" t="s">
        <v>52</v>
      </c>
    </row>
    <row r="16061" spans="1:17" x14ac:dyDescent="0.25">
      <c r="A16061">
        <v>16165</v>
      </c>
      <c r="B16061" t="s">
        <v>33</v>
      </c>
      <c r="C16061" t="s">
        <v>23</v>
      </c>
      <c r="D16061">
        <v>1</v>
      </c>
      <c r="E16061">
        <v>260.64999999999998</v>
      </c>
      <c r="F16061">
        <v>260.64999999999998</v>
      </c>
      <c r="G16061">
        <v>-198.09</v>
      </c>
      <c r="H16061">
        <v>1</v>
      </c>
      <c r="I16061">
        <v>1</v>
      </c>
      <c r="J16061">
        <v>1</v>
      </c>
      <c r="K16061">
        <v>3</v>
      </c>
      <c r="L16061">
        <v>0</v>
      </c>
      <c r="M16061">
        <v>0</v>
      </c>
      <c r="N16061" t="s">
        <v>1084</v>
      </c>
      <c r="O16061" t="s">
        <v>1084</v>
      </c>
      <c r="P16061">
        <v>390.98</v>
      </c>
      <c r="Q16061" t="s">
        <v>52</v>
      </c>
    </row>
    <row r="16062" spans="1:17" x14ac:dyDescent="0.25">
      <c r="A16062">
        <v>16166</v>
      </c>
      <c r="B16062" t="s">
        <v>28</v>
      </c>
      <c r="C16062" t="s">
        <v>18</v>
      </c>
      <c r="D16062">
        <v>1</v>
      </c>
      <c r="E16062">
        <v>260.64999999999998</v>
      </c>
      <c r="F16062">
        <v>260.64999999999998</v>
      </c>
      <c r="G16062">
        <v>-156.38999999999999</v>
      </c>
      <c r="H16062">
        <v>1</v>
      </c>
      <c r="I16062">
        <v>2</v>
      </c>
      <c r="J16062">
        <v>1</v>
      </c>
      <c r="K16062">
        <v>3</v>
      </c>
      <c r="L16062">
        <v>0</v>
      </c>
      <c r="M16062">
        <v>0</v>
      </c>
      <c r="N16062" t="s">
        <v>1084</v>
      </c>
      <c r="O16062" t="s">
        <v>1084</v>
      </c>
      <c r="P16062">
        <v>390.98</v>
      </c>
      <c r="Q16062" t="s">
        <v>52</v>
      </c>
    </row>
    <row r="16063" spans="1:17" x14ac:dyDescent="0.25">
      <c r="A16063">
        <v>16167</v>
      </c>
      <c r="B16063" t="s">
        <v>17</v>
      </c>
      <c r="C16063" t="s">
        <v>23</v>
      </c>
      <c r="D16063">
        <v>1</v>
      </c>
      <c r="E16063">
        <v>260.64999999999998</v>
      </c>
      <c r="F16063">
        <v>260.64999999999998</v>
      </c>
      <c r="G16063">
        <v>91.78</v>
      </c>
      <c r="H16063">
        <v>1</v>
      </c>
      <c r="I16063">
        <v>1</v>
      </c>
      <c r="J16063">
        <v>1</v>
      </c>
      <c r="K16063">
        <v>3</v>
      </c>
      <c r="L16063">
        <v>0</v>
      </c>
      <c r="M16063">
        <v>0</v>
      </c>
      <c r="N16063" t="s">
        <v>1084</v>
      </c>
      <c r="O16063" t="s">
        <v>1084</v>
      </c>
      <c r="P16063">
        <v>390.98</v>
      </c>
      <c r="Q16063" t="s">
        <v>52</v>
      </c>
    </row>
    <row r="16064" spans="1:17" x14ac:dyDescent="0.25">
      <c r="A16064">
        <v>16168</v>
      </c>
      <c r="B16064" t="s">
        <v>17</v>
      </c>
      <c r="C16064" t="s">
        <v>18</v>
      </c>
      <c r="D16064">
        <v>1</v>
      </c>
      <c r="E16064">
        <v>260.64999999999998</v>
      </c>
      <c r="F16064">
        <v>260.64999999999998</v>
      </c>
      <c r="G16064">
        <v>89.4</v>
      </c>
      <c r="H16064">
        <v>1</v>
      </c>
      <c r="I16064">
        <v>2</v>
      </c>
      <c r="J16064">
        <v>1</v>
      </c>
      <c r="K16064">
        <v>3</v>
      </c>
      <c r="L16064">
        <v>0</v>
      </c>
      <c r="M16064">
        <v>0</v>
      </c>
      <c r="N16064" t="s">
        <v>1084</v>
      </c>
      <c r="O16064" t="s">
        <v>1084</v>
      </c>
      <c r="P16064">
        <v>390.98</v>
      </c>
      <c r="Q16064" t="s">
        <v>52</v>
      </c>
    </row>
    <row r="16065" spans="1:17" x14ac:dyDescent="0.25">
      <c r="A16065">
        <v>16169</v>
      </c>
      <c r="B16065" t="s">
        <v>17</v>
      </c>
      <c r="C16065" t="s">
        <v>23</v>
      </c>
      <c r="D16065">
        <v>1</v>
      </c>
      <c r="E16065">
        <v>260.64999999999998</v>
      </c>
      <c r="F16065">
        <v>260.64999999999998</v>
      </c>
      <c r="G16065">
        <v>19.350000000000001</v>
      </c>
      <c r="H16065">
        <v>1</v>
      </c>
      <c r="I16065">
        <v>1</v>
      </c>
      <c r="J16065">
        <v>0</v>
      </c>
      <c r="K16065">
        <v>1.83</v>
      </c>
      <c r="L16065">
        <v>0</v>
      </c>
      <c r="M16065">
        <v>0</v>
      </c>
      <c r="N16065" t="s">
        <v>1085</v>
      </c>
      <c r="O16065" t="s">
        <v>1085</v>
      </c>
      <c r="P16065">
        <v>390.98</v>
      </c>
      <c r="Q16065" t="s">
        <v>52</v>
      </c>
    </row>
    <row r="16066" spans="1:17" x14ac:dyDescent="0.25">
      <c r="A16066">
        <v>16170</v>
      </c>
      <c r="B16066" t="s">
        <v>17</v>
      </c>
      <c r="C16066" t="s">
        <v>18</v>
      </c>
      <c r="D16066">
        <v>1</v>
      </c>
      <c r="E16066">
        <v>260.64999999999998</v>
      </c>
      <c r="F16066">
        <v>260.64999999999998</v>
      </c>
      <c r="G16066">
        <v>26.07</v>
      </c>
      <c r="H16066">
        <v>1</v>
      </c>
      <c r="I16066">
        <v>1</v>
      </c>
      <c r="J16066">
        <v>1</v>
      </c>
      <c r="K16066">
        <v>3</v>
      </c>
      <c r="L16066">
        <v>0</v>
      </c>
      <c r="M16066">
        <v>0</v>
      </c>
      <c r="N16066" t="s">
        <v>1085</v>
      </c>
      <c r="O16066" t="s">
        <v>1085</v>
      </c>
      <c r="P16066">
        <v>390.98</v>
      </c>
      <c r="Q16066" t="s">
        <v>52</v>
      </c>
    </row>
    <row r="16067" spans="1:17" x14ac:dyDescent="0.25">
      <c r="A16067">
        <v>16171</v>
      </c>
      <c r="B16067" t="s">
        <v>28</v>
      </c>
      <c r="C16067" t="s">
        <v>18</v>
      </c>
      <c r="D16067">
        <v>1</v>
      </c>
      <c r="E16067">
        <v>260.64999999999998</v>
      </c>
      <c r="F16067">
        <v>260.64999999999998</v>
      </c>
      <c r="G16067">
        <v>63.53</v>
      </c>
      <c r="H16067">
        <v>1</v>
      </c>
      <c r="I16067">
        <v>2</v>
      </c>
      <c r="J16067">
        <v>1</v>
      </c>
      <c r="K16067">
        <v>2</v>
      </c>
      <c r="L16067">
        <v>0</v>
      </c>
      <c r="M16067">
        <v>0</v>
      </c>
      <c r="N16067" t="s">
        <v>1085</v>
      </c>
      <c r="O16067" t="s">
        <v>1085</v>
      </c>
      <c r="P16067">
        <v>390.98</v>
      </c>
      <c r="Q16067" t="s">
        <v>52</v>
      </c>
    </row>
    <row r="16068" spans="1:17" x14ac:dyDescent="0.25">
      <c r="A16068">
        <v>16172</v>
      </c>
      <c r="B16068" t="s">
        <v>28</v>
      </c>
      <c r="C16068" t="s">
        <v>23</v>
      </c>
      <c r="D16068">
        <v>1</v>
      </c>
      <c r="E16068">
        <v>260.64999999999998</v>
      </c>
      <c r="F16068">
        <v>260.64999999999998</v>
      </c>
      <c r="G16068">
        <v>49.63</v>
      </c>
      <c r="H16068">
        <v>1</v>
      </c>
      <c r="I16068">
        <v>1</v>
      </c>
      <c r="J16068">
        <v>1</v>
      </c>
      <c r="K16068">
        <v>4</v>
      </c>
      <c r="L16068">
        <v>0</v>
      </c>
      <c r="M16068">
        <v>0</v>
      </c>
      <c r="N16068" t="s">
        <v>1085</v>
      </c>
      <c r="O16068" t="s">
        <v>1085</v>
      </c>
      <c r="P16068">
        <v>390.98</v>
      </c>
      <c r="Q16068" t="s">
        <v>52</v>
      </c>
    </row>
    <row r="16069" spans="1:17" x14ac:dyDescent="0.25">
      <c r="A16069">
        <v>16173</v>
      </c>
      <c r="B16069" t="s">
        <v>17</v>
      </c>
      <c r="C16069" t="s">
        <v>18</v>
      </c>
      <c r="D16069">
        <v>1</v>
      </c>
      <c r="E16069">
        <v>260.64999999999998</v>
      </c>
      <c r="F16069">
        <v>260.64999999999998</v>
      </c>
      <c r="G16069">
        <v>16.03</v>
      </c>
      <c r="H16069">
        <v>1</v>
      </c>
      <c r="I16069">
        <v>4</v>
      </c>
      <c r="J16069">
        <v>1</v>
      </c>
      <c r="K16069">
        <v>4</v>
      </c>
      <c r="L16069">
        <v>0</v>
      </c>
      <c r="M16069">
        <v>0</v>
      </c>
      <c r="N16069" t="s">
        <v>1085</v>
      </c>
      <c r="O16069" t="s">
        <v>1085</v>
      </c>
      <c r="P16069">
        <v>390.98</v>
      </c>
      <c r="Q16069" t="s">
        <v>52</v>
      </c>
    </row>
    <row r="16070" spans="1:17" x14ac:dyDescent="0.25">
      <c r="A16070">
        <v>16174</v>
      </c>
      <c r="B16070" t="s">
        <v>33</v>
      </c>
      <c r="C16070" t="s">
        <v>23</v>
      </c>
      <c r="D16070">
        <v>1</v>
      </c>
      <c r="E16070">
        <v>260.64999999999998</v>
      </c>
      <c r="F16070">
        <v>260.64999999999998</v>
      </c>
      <c r="G16070">
        <v>-5.41</v>
      </c>
      <c r="H16070">
        <v>0</v>
      </c>
      <c r="I16070">
        <v>0</v>
      </c>
      <c r="J16070">
        <v>0</v>
      </c>
      <c r="K16070">
        <v>1.83</v>
      </c>
      <c r="L16070">
        <v>0</v>
      </c>
      <c r="M16070">
        <v>0</v>
      </c>
      <c r="N16070" t="s">
        <v>1085</v>
      </c>
      <c r="O16070" t="s">
        <v>1085</v>
      </c>
      <c r="P16070">
        <v>390.98</v>
      </c>
      <c r="Q16070" t="s">
        <v>52</v>
      </c>
    </row>
    <row r="16071" spans="1:17" x14ac:dyDescent="0.25">
      <c r="A16071">
        <v>16175</v>
      </c>
      <c r="B16071" t="s">
        <v>33</v>
      </c>
      <c r="C16071" t="s">
        <v>18</v>
      </c>
      <c r="D16071">
        <v>1</v>
      </c>
      <c r="E16071">
        <v>260.64999999999998</v>
      </c>
      <c r="F16071">
        <v>260.64999999999998</v>
      </c>
      <c r="G16071">
        <v>5.47</v>
      </c>
      <c r="H16071">
        <v>1</v>
      </c>
      <c r="I16071">
        <v>1</v>
      </c>
      <c r="J16071">
        <v>1</v>
      </c>
      <c r="K16071">
        <v>2</v>
      </c>
      <c r="L16071">
        <v>0</v>
      </c>
      <c r="M16071">
        <v>0</v>
      </c>
      <c r="N16071" t="s">
        <v>1085</v>
      </c>
      <c r="O16071" t="s">
        <v>1085</v>
      </c>
      <c r="P16071">
        <v>390.98</v>
      </c>
      <c r="Q16071" t="s">
        <v>52</v>
      </c>
    </row>
    <row r="16072" spans="1:17" x14ac:dyDescent="0.25">
      <c r="A16072">
        <v>16176</v>
      </c>
      <c r="B16072" t="s">
        <v>33</v>
      </c>
      <c r="C16072" t="s">
        <v>23</v>
      </c>
      <c r="D16072">
        <v>1</v>
      </c>
      <c r="E16072">
        <v>260.64999999999998</v>
      </c>
      <c r="F16072">
        <v>260.64999999999998</v>
      </c>
      <c r="G16072">
        <v>99.7</v>
      </c>
      <c r="H16072">
        <v>1</v>
      </c>
      <c r="I16072">
        <v>1</v>
      </c>
      <c r="J16072">
        <v>1</v>
      </c>
      <c r="K16072">
        <v>3</v>
      </c>
      <c r="L16072">
        <v>0</v>
      </c>
      <c r="M16072">
        <v>0</v>
      </c>
      <c r="N16072" t="s">
        <v>1085</v>
      </c>
      <c r="O16072" t="s">
        <v>1085</v>
      </c>
      <c r="P16072">
        <v>390.98</v>
      </c>
      <c r="Q16072" t="s">
        <v>52</v>
      </c>
    </row>
    <row r="16073" spans="1:17" x14ac:dyDescent="0.25">
      <c r="A16073">
        <v>16177</v>
      </c>
      <c r="B16073" t="s">
        <v>33</v>
      </c>
      <c r="C16073" t="s">
        <v>18</v>
      </c>
      <c r="D16073">
        <v>1</v>
      </c>
      <c r="E16073">
        <v>260.64999999999998</v>
      </c>
      <c r="F16073">
        <v>260.64999999999998</v>
      </c>
      <c r="G16073">
        <v>54.42</v>
      </c>
      <c r="H16073">
        <v>1</v>
      </c>
      <c r="I16073">
        <v>1</v>
      </c>
      <c r="J16073">
        <v>0</v>
      </c>
      <c r="K16073">
        <v>1.83</v>
      </c>
      <c r="L16073">
        <v>0</v>
      </c>
      <c r="M16073">
        <v>0</v>
      </c>
      <c r="N16073" t="s">
        <v>1085</v>
      </c>
      <c r="O16073" t="s">
        <v>1085</v>
      </c>
      <c r="P16073">
        <v>390.98</v>
      </c>
      <c r="Q16073" t="s">
        <v>52</v>
      </c>
    </row>
    <row r="16074" spans="1:17" x14ac:dyDescent="0.25">
      <c r="A16074">
        <v>16178</v>
      </c>
      <c r="B16074" t="s">
        <v>33</v>
      </c>
      <c r="C16074" t="s">
        <v>18</v>
      </c>
      <c r="D16074">
        <v>1</v>
      </c>
      <c r="E16074">
        <v>260.64999999999998</v>
      </c>
      <c r="F16074">
        <v>260.64999999999998</v>
      </c>
      <c r="G16074">
        <v>-152.99</v>
      </c>
      <c r="H16074">
        <v>1</v>
      </c>
      <c r="I16074">
        <v>2</v>
      </c>
      <c r="J16074">
        <v>0</v>
      </c>
      <c r="K16074">
        <v>1.83</v>
      </c>
      <c r="L16074">
        <v>0</v>
      </c>
      <c r="M16074">
        <v>0</v>
      </c>
      <c r="N16074" t="s">
        <v>1085</v>
      </c>
      <c r="O16074" t="s">
        <v>1085</v>
      </c>
      <c r="P16074">
        <v>390.98</v>
      </c>
      <c r="Q16074" t="s">
        <v>52</v>
      </c>
    </row>
    <row r="16075" spans="1:17" x14ac:dyDescent="0.25">
      <c r="A16075">
        <v>16179</v>
      </c>
      <c r="B16075" t="s">
        <v>33</v>
      </c>
      <c r="C16075" t="s">
        <v>23</v>
      </c>
      <c r="D16075">
        <v>1</v>
      </c>
      <c r="E16075">
        <v>260.64999999999998</v>
      </c>
      <c r="F16075">
        <v>260.64999999999998</v>
      </c>
      <c r="G16075">
        <v>112.6</v>
      </c>
      <c r="H16075">
        <v>1</v>
      </c>
      <c r="I16075">
        <v>1</v>
      </c>
      <c r="J16075">
        <v>1</v>
      </c>
      <c r="K16075">
        <v>3</v>
      </c>
      <c r="L16075">
        <v>0</v>
      </c>
      <c r="M16075">
        <v>0</v>
      </c>
      <c r="N16075" t="s">
        <v>1085</v>
      </c>
      <c r="O16075" t="s">
        <v>1085</v>
      </c>
      <c r="P16075">
        <v>390.98</v>
      </c>
      <c r="Q16075" t="s">
        <v>52</v>
      </c>
    </row>
    <row r="16076" spans="1:17" x14ac:dyDescent="0.25">
      <c r="A16076">
        <v>16180</v>
      </c>
      <c r="B16076" t="s">
        <v>33</v>
      </c>
      <c r="C16076" t="s">
        <v>18</v>
      </c>
      <c r="D16076">
        <v>1</v>
      </c>
      <c r="E16076">
        <v>260.64999999999998</v>
      </c>
      <c r="F16076">
        <v>260.64999999999998</v>
      </c>
      <c r="G16076">
        <v>118.6</v>
      </c>
      <c r="H16076">
        <v>1</v>
      </c>
      <c r="I16076">
        <v>1</v>
      </c>
      <c r="J16076">
        <v>1</v>
      </c>
      <c r="K16076">
        <v>3</v>
      </c>
      <c r="L16076">
        <v>0</v>
      </c>
      <c r="M16076">
        <v>0</v>
      </c>
      <c r="N16076" t="s">
        <v>1085</v>
      </c>
      <c r="O16076" t="s">
        <v>1085</v>
      </c>
      <c r="P16076">
        <v>390.98</v>
      </c>
      <c r="Q16076" t="s">
        <v>52</v>
      </c>
    </row>
    <row r="16077" spans="1:17" x14ac:dyDescent="0.25">
      <c r="A16077">
        <v>16181</v>
      </c>
      <c r="B16077" t="s">
        <v>28</v>
      </c>
      <c r="C16077" t="s">
        <v>23</v>
      </c>
      <c r="D16077">
        <v>1</v>
      </c>
      <c r="E16077">
        <v>260.64999999999998</v>
      </c>
      <c r="F16077">
        <v>260.64999999999998</v>
      </c>
      <c r="G16077">
        <v>87.27</v>
      </c>
      <c r="H16077">
        <v>0</v>
      </c>
      <c r="I16077">
        <v>0</v>
      </c>
      <c r="J16077">
        <v>0</v>
      </c>
      <c r="K16077">
        <v>1.83</v>
      </c>
      <c r="L16077">
        <v>0</v>
      </c>
      <c r="M16077">
        <v>0</v>
      </c>
      <c r="N16077" t="s">
        <v>1085</v>
      </c>
      <c r="O16077" t="s">
        <v>1085</v>
      </c>
      <c r="P16077">
        <v>390.98</v>
      </c>
      <c r="Q16077" t="s">
        <v>52</v>
      </c>
    </row>
    <row r="16078" spans="1:17" x14ac:dyDescent="0.25">
      <c r="A16078">
        <v>16182</v>
      </c>
      <c r="B16078" t="s">
        <v>28</v>
      </c>
      <c r="C16078" t="s">
        <v>18</v>
      </c>
      <c r="D16078">
        <v>1</v>
      </c>
      <c r="E16078">
        <v>260.64999999999998</v>
      </c>
      <c r="F16078">
        <v>260.64999999999998</v>
      </c>
      <c r="G16078">
        <v>43.84</v>
      </c>
      <c r="H16078">
        <v>1</v>
      </c>
      <c r="I16078">
        <v>1</v>
      </c>
      <c r="J16078">
        <v>1</v>
      </c>
      <c r="K16078">
        <v>4</v>
      </c>
      <c r="L16078">
        <v>0</v>
      </c>
      <c r="M16078">
        <v>0</v>
      </c>
      <c r="N16078" t="s">
        <v>1085</v>
      </c>
      <c r="O16078" t="s">
        <v>1085</v>
      </c>
      <c r="P16078">
        <v>390.98</v>
      </c>
      <c r="Q16078" t="s">
        <v>52</v>
      </c>
    </row>
    <row r="16079" spans="1:17" x14ac:dyDescent="0.25">
      <c r="A16079">
        <v>16183</v>
      </c>
      <c r="B16079" t="s">
        <v>28</v>
      </c>
      <c r="C16079" t="s">
        <v>23</v>
      </c>
      <c r="D16079">
        <v>1</v>
      </c>
      <c r="E16079">
        <v>260.64999999999998</v>
      </c>
      <c r="F16079">
        <v>260.64999999999998</v>
      </c>
      <c r="G16079">
        <v>58.93</v>
      </c>
      <c r="H16079">
        <v>1</v>
      </c>
      <c r="I16079">
        <v>2</v>
      </c>
      <c r="J16079">
        <v>1</v>
      </c>
      <c r="K16079">
        <v>1</v>
      </c>
      <c r="L16079">
        <v>1</v>
      </c>
      <c r="M16079">
        <v>0</v>
      </c>
      <c r="N16079" t="s">
        <v>1085</v>
      </c>
      <c r="O16079" t="s">
        <v>1085</v>
      </c>
      <c r="P16079">
        <v>390.98</v>
      </c>
      <c r="Q16079" t="s">
        <v>52</v>
      </c>
    </row>
    <row r="16080" spans="1:17" x14ac:dyDescent="0.25">
      <c r="A16080">
        <v>16184</v>
      </c>
      <c r="B16080" t="s">
        <v>28</v>
      </c>
      <c r="C16080" t="s">
        <v>18</v>
      </c>
      <c r="D16080">
        <v>1</v>
      </c>
      <c r="E16080">
        <v>260.64999999999998</v>
      </c>
      <c r="F16080">
        <v>260.64999999999998</v>
      </c>
      <c r="G16080">
        <v>122.61</v>
      </c>
      <c r="H16080">
        <v>0</v>
      </c>
      <c r="I16080">
        <v>0</v>
      </c>
      <c r="J16080">
        <v>0</v>
      </c>
      <c r="K16080">
        <v>1.83</v>
      </c>
      <c r="L16080">
        <v>0</v>
      </c>
      <c r="M16080">
        <v>0</v>
      </c>
      <c r="N16080" t="s">
        <v>1085</v>
      </c>
      <c r="O16080" t="s">
        <v>1085</v>
      </c>
      <c r="P16080">
        <v>390.98</v>
      </c>
      <c r="Q16080" t="s">
        <v>52</v>
      </c>
    </row>
    <row r="16081" spans="1:17" x14ac:dyDescent="0.25">
      <c r="A16081">
        <v>16185</v>
      </c>
      <c r="B16081" t="s">
        <v>28</v>
      </c>
      <c r="C16081" t="s">
        <v>18</v>
      </c>
      <c r="D16081">
        <v>1</v>
      </c>
      <c r="E16081">
        <v>260.64999999999998</v>
      </c>
      <c r="F16081">
        <v>260.64999999999998</v>
      </c>
      <c r="G16081">
        <v>-185.32</v>
      </c>
      <c r="H16081">
        <v>1</v>
      </c>
      <c r="I16081">
        <v>1</v>
      </c>
      <c r="J16081">
        <v>1</v>
      </c>
      <c r="K16081">
        <v>3</v>
      </c>
      <c r="L16081">
        <v>0</v>
      </c>
      <c r="M16081">
        <v>0</v>
      </c>
      <c r="N16081" t="s">
        <v>1085</v>
      </c>
      <c r="O16081" t="s">
        <v>1085</v>
      </c>
      <c r="P16081">
        <v>390.98</v>
      </c>
      <c r="Q16081" t="s">
        <v>52</v>
      </c>
    </row>
    <row r="16082" spans="1:17" x14ac:dyDescent="0.25">
      <c r="A16082">
        <v>16186</v>
      </c>
      <c r="B16082" t="s">
        <v>28</v>
      </c>
      <c r="C16082" t="s">
        <v>23</v>
      </c>
      <c r="D16082">
        <v>1</v>
      </c>
      <c r="E16082">
        <v>260.64999999999998</v>
      </c>
      <c r="F16082">
        <v>260.64999999999998</v>
      </c>
      <c r="G16082">
        <v>-25.54</v>
      </c>
      <c r="H16082">
        <v>0</v>
      </c>
      <c r="I16082">
        <v>0</v>
      </c>
      <c r="J16082">
        <v>0</v>
      </c>
      <c r="K16082">
        <v>1.83</v>
      </c>
      <c r="L16082">
        <v>0</v>
      </c>
      <c r="M16082">
        <v>0</v>
      </c>
      <c r="N16082" t="s">
        <v>1085</v>
      </c>
      <c r="O16082" t="s">
        <v>1085</v>
      </c>
      <c r="P16082">
        <v>390.98</v>
      </c>
      <c r="Q16082" t="s">
        <v>52</v>
      </c>
    </row>
    <row r="16083" spans="1:17" x14ac:dyDescent="0.25">
      <c r="A16083">
        <v>16187</v>
      </c>
      <c r="B16083" t="s">
        <v>28</v>
      </c>
      <c r="C16083" t="s">
        <v>18</v>
      </c>
      <c r="D16083">
        <v>1</v>
      </c>
      <c r="E16083">
        <v>260.64999999999998</v>
      </c>
      <c r="F16083">
        <v>260.64999999999998</v>
      </c>
      <c r="G16083">
        <v>93.67</v>
      </c>
      <c r="H16083">
        <v>1</v>
      </c>
      <c r="I16083">
        <v>1</v>
      </c>
      <c r="J16083">
        <v>1</v>
      </c>
      <c r="K16083">
        <v>3</v>
      </c>
      <c r="L16083">
        <v>0</v>
      </c>
      <c r="M16083">
        <v>0</v>
      </c>
      <c r="N16083" t="s">
        <v>1085</v>
      </c>
      <c r="O16083" t="s">
        <v>1085</v>
      </c>
      <c r="P16083">
        <v>390.98</v>
      </c>
      <c r="Q16083" t="s">
        <v>52</v>
      </c>
    </row>
    <row r="16084" spans="1:17" x14ac:dyDescent="0.25">
      <c r="A16084">
        <v>16188</v>
      </c>
      <c r="B16084" t="s">
        <v>17</v>
      </c>
      <c r="C16084" t="s">
        <v>23</v>
      </c>
      <c r="D16084">
        <v>1</v>
      </c>
      <c r="E16084">
        <v>260.64999999999998</v>
      </c>
      <c r="F16084">
        <v>260.64999999999998</v>
      </c>
      <c r="G16084">
        <v>-43.53</v>
      </c>
      <c r="H16084">
        <v>0</v>
      </c>
      <c r="I16084">
        <v>2</v>
      </c>
      <c r="J16084">
        <v>0</v>
      </c>
      <c r="K16084">
        <v>1.83</v>
      </c>
      <c r="L16084">
        <v>0</v>
      </c>
      <c r="M16084">
        <v>0</v>
      </c>
      <c r="N16084" t="s">
        <v>1085</v>
      </c>
      <c r="O16084" t="s">
        <v>1085</v>
      </c>
      <c r="P16084">
        <v>390.98</v>
      </c>
      <c r="Q16084" t="s">
        <v>52</v>
      </c>
    </row>
    <row r="16085" spans="1:17" x14ac:dyDescent="0.25">
      <c r="A16085">
        <v>16189</v>
      </c>
      <c r="B16085" t="s">
        <v>17</v>
      </c>
      <c r="C16085" t="s">
        <v>18</v>
      </c>
      <c r="D16085">
        <v>1</v>
      </c>
      <c r="E16085">
        <v>260.64999999999998</v>
      </c>
      <c r="F16085">
        <v>260.64999999999998</v>
      </c>
      <c r="G16085">
        <v>-351.88</v>
      </c>
      <c r="H16085">
        <v>0</v>
      </c>
      <c r="I16085">
        <v>-2</v>
      </c>
      <c r="J16085">
        <v>0</v>
      </c>
      <c r="K16085">
        <v>1.83</v>
      </c>
      <c r="L16085">
        <v>0</v>
      </c>
      <c r="M16085">
        <v>0</v>
      </c>
      <c r="N16085" t="s">
        <v>1085</v>
      </c>
      <c r="O16085" t="s">
        <v>1085</v>
      </c>
      <c r="P16085">
        <v>390.98</v>
      </c>
      <c r="Q16085" t="s">
        <v>52</v>
      </c>
    </row>
    <row r="16086" spans="1:17" x14ac:dyDescent="0.25">
      <c r="A16086">
        <v>16190</v>
      </c>
      <c r="B16086" t="s">
        <v>33</v>
      </c>
      <c r="C16086" t="s">
        <v>18</v>
      </c>
      <c r="D16086">
        <v>1</v>
      </c>
      <c r="E16086">
        <v>260.64999999999998</v>
      </c>
      <c r="F16086">
        <v>260.64999999999998</v>
      </c>
      <c r="G16086">
        <v>102.17</v>
      </c>
      <c r="H16086">
        <v>0</v>
      </c>
      <c r="I16086">
        <v>-1</v>
      </c>
      <c r="J16086">
        <v>0</v>
      </c>
      <c r="K16086">
        <v>1.83</v>
      </c>
      <c r="L16086">
        <v>0</v>
      </c>
      <c r="M16086">
        <v>0</v>
      </c>
      <c r="N16086" t="s">
        <v>1085</v>
      </c>
      <c r="O16086" t="s">
        <v>1085</v>
      </c>
      <c r="P16086">
        <v>390.98</v>
      </c>
      <c r="Q16086" t="s">
        <v>52</v>
      </c>
    </row>
    <row r="16087" spans="1:17" x14ac:dyDescent="0.25">
      <c r="A16087">
        <v>16191</v>
      </c>
      <c r="B16087" t="s">
        <v>17</v>
      </c>
      <c r="C16087" t="s">
        <v>18</v>
      </c>
      <c r="D16087">
        <v>1</v>
      </c>
      <c r="E16087">
        <v>260.64999999999998</v>
      </c>
      <c r="F16087">
        <v>260.64999999999998</v>
      </c>
      <c r="G16087">
        <v>55.57</v>
      </c>
      <c r="H16087">
        <v>1</v>
      </c>
      <c r="I16087">
        <v>1</v>
      </c>
      <c r="J16087">
        <v>0</v>
      </c>
      <c r="K16087">
        <v>1.83</v>
      </c>
      <c r="L16087">
        <v>0</v>
      </c>
      <c r="M16087">
        <v>0</v>
      </c>
      <c r="N16087" t="s">
        <v>1085</v>
      </c>
      <c r="O16087" t="s">
        <v>1085</v>
      </c>
      <c r="P16087">
        <v>390.98</v>
      </c>
      <c r="Q16087" t="s">
        <v>52</v>
      </c>
    </row>
    <row r="16088" spans="1:17" x14ac:dyDescent="0.25">
      <c r="A16088">
        <v>16192</v>
      </c>
      <c r="B16088" t="s">
        <v>17</v>
      </c>
      <c r="C16088" t="s">
        <v>23</v>
      </c>
      <c r="D16088">
        <v>1</v>
      </c>
      <c r="E16088">
        <v>260.64999999999998</v>
      </c>
      <c r="F16088">
        <v>260.64999999999998</v>
      </c>
      <c r="G16088">
        <v>84.37</v>
      </c>
      <c r="H16088">
        <v>0</v>
      </c>
      <c r="I16088">
        <v>1</v>
      </c>
      <c r="J16088">
        <v>1</v>
      </c>
      <c r="K16088">
        <v>3</v>
      </c>
      <c r="L16088">
        <v>0</v>
      </c>
      <c r="M16088">
        <v>0</v>
      </c>
      <c r="N16088" t="s">
        <v>1085</v>
      </c>
      <c r="O16088" t="s">
        <v>1085</v>
      </c>
      <c r="P16088">
        <v>390.98</v>
      </c>
      <c r="Q16088" t="s">
        <v>52</v>
      </c>
    </row>
    <row r="16089" spans="1:17" x14ac:dyDescent="0.25">
      <c r="A16089">
        <v>16193</v>
      </c>
      <c r="B16089" t="s">
        <v>17</v>
      </c>
      <c r="C16089" t="s">
        <v>18</v>
      </c>
      <c r="D16089">
        <v>1</v>
      </c>
      <c r="E16089">
        <v>260.64999999999998</v>
      </c>
      <c r="F16089">
        <v>260.64999999999998</v>
      </c>
      <c r="G16089">
        <v>-10.95</v>
      </c>
      <c r="H16089">
        <v>1</v>
      </c>
      <c r="I16089">
        <v>2</v>
      </c>
      <c r="J16089">
        <v>0</v>
      </c>
      <c r="K16089">
        <v>1.83</v>
      </c>
      <c r="L16089">
        <v>0</v>
      </c>
      <c r="M16089">
        <v>0</v>
      </c>
      <c r="N16089" t="s">
        <v>1085</v>
      </c>
      <c r="O16089" t="s">
        <v>1085</v>
      </c>
      <c r="P16089">
        <v>390.98</v>
      </c>
      <c r="Q16089" t="s">
        <v>52</v>
      </c>
    </row>
    <row r="16090" spans="1:17" x14ac:dyDescent="0.25">
      <c r="A16090">
        <v>16194</v>
      </c>
      <c r="B16090" t="s">
        <v>17</v>
      </c>
      <c r="C16090" t="s">
        <v>18</v>
      </c>
      <c r="D16090">
        <v>1</v>
      </c>
      <c r="E16090">
        <v>260.64999999999998</v>
      </c>
      <c r="F16090">
        <v>260.64999999999998</v>
      </c>
      <c r="G16090">
        <v>99.7</v>
      </c>
      <c r="H16090">
        <v>0</v>
      </c>
      <c r="I16090">
        <v>-2</v>
      </c>
      <c r="J16090">
        <v>0</v>
      </c>
      <c r="K16090">
        <v>1.83</v>
      </c>
      <c r="L16090">
        <v>0</v>
      </c>
      <c r="M16090">
        <v>0</v>
      </c>
      <c r="N16090" t="s">
        <v>1085</v>
      </c>
      <c r="O16090" t="s">
        <v>1085</v>
      </c>
      <c r="P16090">
        <v>390.98</v>
      </c>
      <c r="Q16090" t="s">
        <v>52</v>
      </c>
    </row>
    <row r="16091" spans="1:17" x14ac:dyDescent="0.25">
      <c r="A16091">
        <v>16195</v>
      </c>
      <c r="B16091" t="s">
        <v>17</v>
      </c>
      <c r="C16091" t="s">
        <v>23</v>
      </c>
      <c r="D16091">
        <v>1</v>
      </c>
      <c r="E16091">
        <v>260.64999999999998</v>
      </c>
      <c r="F16091">
        <v>260.64999999999998</v>
      </c>
      <c r="G16091">
        <v>106.58</v>
      </c>
      <c r="H16091">
        <v>0</v>
      </c>
      <c r="I16091">
        <v>-1</v>
      </c>
      <c r="J16091">
        <v>0</v>
      </c>
      <c r="K16091">
        <v>1.83</v>
      </c>
      <c r="L16091">
        <v>0</v>
      </c>
      <c r="M16091">
        <v>0</v>
      </c>
      <c r="N16091" t="s">
        <v>1085</v>
      </c>
      <c r="O16091" t="s">
        <v>1085</v>
      </c>
      <c r="P16091">
        <v>390.98</v>
      </c>
      <c r="Q16091" t="s">
        <v>52</v>
      </c>
    </row>
    <row r="16092" spans="1:17" x14ac:dyDescent="0.25">
      <c r="A16092">
        <v>16196</v>
      </c>
      <c r="B16092" t="s">
        <v>28</v>
      </c>
      <c r="C16092" t="s">
        <v>18</v>
      </c>
      <c r="D16092">
        <v>1</v>
      </c>
      <c r="E16092">
        <v>260.64999999999998</v>
      </c>
      <c r="F16092">
        <v>260.64999999999998</v>
      </c>
      <c r="G16092">
        <v>110.1</v>
      </c>
      <c r="H16092">
        <v>0</v>
      </c>
      <c r="I16092">
        <v>0</v>
      </c>
      <c r="J16092">
        <v>0</v>
      </c>
      <c r="K16092">
        <v>1.83</v>
      </c>
      <c r="L16092">
        <v>0</v>
      </c>
      <c r="M16092">
        <v>0</v>
      </c>
      <c r="N16092" t="s">
        <v>1085</v>
      </c>
      <c r="O16092" t="s">
        <v>1085</v>
      </c>
      <c r="P16092">
        <v>390.98</v>
      </c>
      <c r="Q16092" t="s">
        <v>52</v>
      </c>
    </row>
    <row r="16093" spans="1:17" x14ac:dyDescent="0.25">
      <c r="A16093">
        <v>16197</v>
      </c>
      <c r="B16093" t="s">
        <v>28</v>
      </c>
      <c r="C16093" t="s">
        <v>18</v>
      </c>
      <c r="D16093">
        <v>1</v>
      </c>
      <c r="E16093">
        <v>260.64999999999998</v>
      </c>
      <c r="F16093">
        <v>260.64999999999998</v>
      </c>
      <c r="G16093">
        <v>-156.47</v>
      </c>
      <c r="H16093">
        <v>1</v>
      </c>
      <c r="I16093">
        <v>1</v>
      </c>
      <c r="J16093">
        <v>0</v>
      </c>
      <c r="K16093">
        <v>1.83</v>
      </c>
      <c r="L16093">
        <v>0</v>
      </c>
      <c r="M16093">
        <v>0</v>
      </c>
      <c r="N16093" t="s">
        <v>1085</v>
      </c>
      <c r="O16093" t="s">
        <v>1085</v>
      </c>
      <c r="P16093">
        <v>390.98</v>
      </c>
      <c r="Q16093" t="s">
        <v>52</v>
      </c>
    </row>
    <row r="16094" spans="1:17" x14ac:dyDescent="0.25">
      <c r="A16094">
        <v>16198</v>
      </c>
      <c r="B16094" t="s">
        <v>17</v>
      </c>
      <c r="C16094" t="s">
        <v>18</v>
      </c>
      <c r="D16094">
        <v>1</v>
      </c>
      <c r="E16094">
        <v>260.64999999999998</v>
      </c>
      <c r="F16094">
        <v>260.64999999999998</v>
      </c>
      <c r="G16094">
        <v>88.95</v>
      </c>
      <c r="H16094">
        <v>1</v>
      </c>
      <c r="I16094">
        <v>2</v>
      </c>
      <c r="J16094">
        <v>1</v>
      </c>
      <c r="K16094">
        <v>4</v>
      </c>
      <c r="L16094">
        <v>0</v>
      </c>
      <c r="M16094">
        <v>0</v>
      </c>
      <c r="N16094" t="s">
        <v>1085</v>
      </c>
      <c r="O16094" t="s">
        <v>1085</v>
      </c>
      <c r="P16094">
        <v>390.98</v>
      </c>
      <c r="Q16094" t="s">
        <v>52</v>
      </c>
    </row>
    <row r="16095" spans="1:17" x14ac:dyDescent="0.25">
      <c r="A16095">
        <v>16199</v>
      </c>
      <c r="B16095" t="s">
        <v>17</v>
      </c>
      <c r="C16095" t="s">
        <v>18</v>
      </c>
      <c r="D16095">
        <v>1</v>
      </c>
      <c r="E16095">
        <v>260.64999999999998</v>
      </c>
      <c r="F16095">
        <v>260.64999999999998</v>
      </c>
      <c r="G16095">
        <v>0</v>
      </c>
      <c r="H16095">
        <v>0</v>
      </c>
      <c r="I16095">
        <v>-2</v>
      </c>
      <c r="J16095">
        <v>1</v>
      </c>
      <c r="K16095">
        <v>3</v>
      </c>
      <c r="L16095">
        <v>0</v>
      </c>
      <c r="M16095">
        <v>0</v>
      </c>
      <c r="N16095" t="s">
        <v>1085</v>
      </c>
      <c r="O16095" t="s">
        <v>1085</v>
      </c>
      <c r="P16095">
        <v>390.98</v>
      </c>
      <c r="Q16095" t="s">
        <v>52</v>
      </c>
    </row>
    <row r="16096" spans="1:17" x14ac:dyDescent="0.25">
      <c r="A16096">
        <v>16200</v>
      </c>
      <c r="B16096" t="s">
        <v>17</v>
      </c>
      <c r="C16096" t="s">
        <v>18</v>
      </c>
      <c r="D16096">
        <v>1</v>
      </c>
      <c r="E16096">
        <v>260.64999999999998</v>
      </c>
      <c r="F16096">
        <v>260.64999999999998</v>
      </c>
      <c r="G16096">
        <v>-20.2</v>
      </c>
      <c r="H16096">
        <v>1</v>
      </c>
      <c r="I16096">
        <v>1</v>
      </c>
      <c r="J16096">
        <v>1</v>
      </c>
      <c r="K16096">
        <v>3</v>
      </c>
      <c r="L16096">
        <v>0</v>
      </c>
      <c r="M16096">
        <v>0</v>
      </c>
      <c r="N16096" t="s">
        <v>1085</v>
      </c>
      <c r="O16096" t="s">
        <v>1085</v>
      </c>
      <c r="P16096">
        <v>390.98</v>
      </c>
      <c r="Q16096" t="s">
        <v>52</v>
      </c>
    </row>
    <row r="16097" spans="1:17" x14ac:dyDescent="0.25">
      <c r="A16097">
        <v>16201</v>
      </c>
      <c r="B16097" t="s">
        <v>17</v>
      </c>
      <c r="C16097" t="s">
        <v>23</v>
      </c>
      <c r="D16097">
        <v>1</v>
      </c>
      <c r="E16097">
        <v>260.64999999999998</v>
      </c>
      <c r="F16097">
        <v>260.64999999999998</v>
      </c>
      <c r="G16097">
        <v>121.33</v>
      </c>
      <c r="H16097">
        <v>0</v>
      </c>
      <c r="I16097">
        <v>0</v>
      </c>
      <c r="J16097">
        <v>0</v>
      </c>
      <c r="K16097">
        <v>1.83</v>
      </c>
      <c r="L16097">
        <v>0</v>
      </c>
      <c r="M16097">
        <v>0</v>
      </c>
      <c r="N16097" t="s">
        <v>1085</v>
      </c>
      <c r="O16097" t="s">
        <v>1085</v>
      </c>
      <c r="P16097">
        <v>390.98</v>
      </c>
      <c r="Q16097" t="s">
        <v>52</v>
      </c>
    </row>
    <row r="16098" spans="1:17" x14ac:dyDescent="0.25">
      <c r="A16098">
        <v>16202</v>
      </c>
      <c r="B16098" t="s">
        <v>28</v>
      </c>
      <c r="C16098" t="s">
        <v>18</v>
      </c>
      <c r="D16098">
        <v>1</v>
      </c>
      <c r="E16098">
        <v>260.64999999999998</v>
      </c>
      <c r="F16098">
        <v>260.64999999999998</v>
      </c>
      <c r="G16098">
        <v>67.56</v>
      </c>
      <c r="H16098">
        <v>1</v>
      </c>
      <c r="I16098">
        <v>1</v>
      </c>
      <c r="J16098">
        <v>1</v>
      </c>
      <c r="K16098">
        <v>3</v>
      </c>
      <c r="L16098">
        <v>0</v>
      </c>
      <c r="M16098">
        <v>0</v>
      </c>
      <c r="N16098" t="s">
        <v>1085</v>
      </c>
      <c r="O16098" t="s">
        <v>1085</v>
      </c>
      <c r="P16098">
        <v>390.98</v>
      </c>
      <c r="Q16098" t="s">
        <v>52</v>
      </c>
    </row>
    <row r="16099" spans="1:17" x14ac:dyDescent="0.25">
      <c r="A16099">
        <v>16203</v>
      </c>
      <c r="B16099" t="s">
        <v>28</v>
      </c>
      <c r="C16099" t="s">
        <v>23</v>
      </c>
      <c r="D16099">
        <v>1</v>
      </c>
      <c r="E16099">
        <v>260.64999999999998</v>
      </c>
      <c r="F16099">
        <v>260.64999999999998</v>
      </c>
      <c r="G16099">
        <v>113.77</v>
      </c>
      <c r="H16099">
        <v>1</v>
      </c>
      <c r="I16099">
        <v>2</v>
      </c>
      <c r="J16099">
        <v>1</v>
      </c>
      <c r="K16099">
        <v>3</v>
      </c>
      <c r="L16099">
        <v>0</v>
      </c>
      <c r="M16099">
        <v>0</v>
      </c>
      <c r="N16099" t="s">
        <v>1085</v>
      </c>
      <c r="O16099" t="s">
        <v>1085</v>
      </c>
      <c r="P16099">
        <v>390.98</v>
      </c>
      <c r="Q16099" t="s">
        <v>52</v>
      </c>
    </row>
    <row r="16100" spans="1:17" x14ac:dyDescent="0.25">
      <c r="A16100">
        <v>16204</v>
      </c>
      <c r="B16100" t="s">
        <v>33</v>
      </c>
      <c r="C16100" t="s">
        <v>18</v>
      </c>
      <c r="D16100">
        <v>1</v>
      </c>
      <c r="E16100">
        <v>260.64999999999998</v>
      </c>
      <c r="F16100">
        <v>260.64999999999998</v>
      </c>
      <c r="G16100">
        <v>22.48</v>
      </c>
      <c r="H16100">
        <v>0</v>
      </c>
      <c r="I16100">
        <v>-2</v>
      </c>
      <c r="J16100">
        <v>0</v>
      </c>
      <c r="K16100">
        <v>1.83</v>
      </c>
      <c r="L16100">
        <v>0</v>
      </c>
      <c r="M16100">
        <v>0</v>
      </c>
      <c r="N16100" t="s">
        <v>1085</v>
      </c>
      <c r="O16100" t="s">
        <v>1085</v>
      </c>
      <c r="P16100">
        <v>390.98</v>
      </c>
      <c r="Q16100" t="s">
        <v>52</v>
      </c>
    </row>
    <row r="16101" spans="1:17" x14ac:dyDescent="0.25">
      <c r="A16101">
        <v>16205</v>
      </c>
      <c r="B16101" t="s">
        <v>28</v>
      </c>
      <c r="C16101" t="s">
        <v>23</v>
      </c>
      <c r="D16101">
        <v>1</v>
      </c>
      <c r="E16101">
        <v>260.64999999999998</v>
      </c>
      <c r="F16101">
        <v>260.64999999999998</v>
      </c>
      <c r="G16101">
        <v>-7.48</v>
      </c>
      <c r="H16101">
        <v>0</v>
      </c>
      <c r="I16101">
        <v>-1</v>
      </c>
      <c r="J16101">
        <v>0</v>
      </c>
      <c r="K16101">
        <v>1.83</v>
      </c>
      <c r="L16101">
        <v>0</v>
      </c>
      <c r="M16101">
        <v>0</v>
      </c>
      <c r="N16101" t="s">
        <v>1085</v>
      </c>
      <c r="O16101" t="s">
        <v>1085</v>
      </c>
      <c r="P16101">
        <v>390.98</v>
      </c>
      <c r="Q16101" t="s">
        <v>52</v>
      </c>
    </row>
    <row r="16102" spans="1:17" x14ac:dyDescent="0.25">
      <c r="A16102">
        <v>16206</v>
      </c>
      <c r="B16102" t="s">
        <v>28</v>
      </c>
      <c r="C16102" t="s">
        <v>23</v>
      </c>
      <c r="D16102">
        <v>1</v>
      </c>
      <c r="E16102">
        <v>260.64999999999998</v>
      </c>
      <c r="F16102">
        <v>260.64999999999998</v>
      </c>
      <c r="G16102">
        <v>-29.45</v>
      </c>
      <c r="H16102">
        <v>0</v>
      </c>
      <c r="I16102">
        <v>0</v>
      </c>
      <c r="J16102">
        <v>1</v>
      </c>
      <c r="K16102">
        <v>4</v>
      </c>
      <c r="L16102">
        <v>0</v>
      </c>
      <c r="M16102">
        <v>0</v>
      </c>
      <c r="N16102" t="s">
        <v>1085</v>
      </c>
      <c r="O16102" t="s">
        <v>1085</v>
      </c>
      <c r="P16102">
        <v>390.98</v>
      </c>
      <c r="Q16102" t="s">
        <v>52</v>
      </c>
    </row>
    <row r="16103" spans="1:17" x14ac:dyDescent="0.25">
      <c r="A16103">
        <v>16207</v>
      </c>
      <c r="B16103" t="s">
        <v>28</v>
      </c>
      <c r="C16103" t="s">
        <v>23</v>
      </c>
      <c r="D16103">
        <v>1</v>
      </c>
      <c r="E16103">
        <v>260.64999999999998</v>
      </c>
      <c r="F16103">
        <v>260.64999999999998</v>
      </c>
      <c r="G16103">
        <v>46.92</v>
      </c>
      <c r="H16103">
        <v>1</v>
      </c>
      <c r="I16103">
        <v>1</v>
      </c>
      <c r="J16103">
        <v>0</v>
      </c>
      <c r="K16103">
        <v>1.83</v>
      </c>
      <c r="L16103">
        <v>0</v>
      </c>
      <c r="M16103">
        <v>0</v>
      </c>
      <c r="N16103" t="s">
        <v>1085</v>
      </c>
      <c r="O16103" t="s">
        <v>1085</v>
      </c>
      <c r="P16103">
        <v>390.98</v>
      </c>
      <c r="Q16103" t="s">
        <v>52</v>
      </c>
    </row>
    <row r="16104" spans="1:17" x14ac:dyDescent="0.25">
      <c r="A16104">
        <v>16208</v>
      </c>
      <c r="B16104" t="s">
        <v>17</v>
      </c>
      <c r="C16104" t="s">
        <v>18</v>
      </c>
      <c r="D16104">
        <v>1</v>
      </c>
      <c r="E16104">
        <v>260.64999999999998</v>
      </c>
      <c r="F16104">
        <v>260.64999999999998</v>
      </c>
      <c r="G16104">
        <v>-552.58000000000004</v>
      </c>
      <c r="H16104">
        <v>1</v>
      </c>
      <c r="I16104">
        <v>2</v>
      </c>
      <c r="J16104">
        <v>1</v>
      </c>
      <c r="K16104">
        <v>3</v>
      </c>
      <c r="L16104">
        <v>0</v>
      </c>
      <c r="M16104">
        <v>0</v>
      </c>
      <c r="N16104" t="s">
        <v>1085</v>
      </c>
      <c r="O16104" t="s">
        <v>1085</v>
      </c>
      <c r="P16104">
        <v>390.98</v>
      </c>
      <c r="Q16104" t="s">
        <v>52</v>
      </c>
    </row>
    <row r="16105" spans="1:17" x14ac:dyDescent="0.25">
      <c r="A16105">
        <v>16209</v>
      </c>
      <c r="B16105" t="s">
        <v>33</v>
      </c>
      <c r="C16105" t="s">
        <v>18</v>
      </c>
      <c r="D16105">
        <v>1</v>
      </c>
      <c r="E16105">
        <v>260.64999999999998</v>
      </c>
      <c r="F16105">
        <v>260.64999999999998</v>
      </c>
      <c r="G16105">
        <v>42.75</v>
      </c>
      <c r="H16105">
        <v>0</v>
      </c>
      <c r="I16105">
        <v>-2</v>
      </c>
      <c r="J16105">
        <v>0</v>
      </c>
      <c r="K16105">
        <v>1.83</v>
      </c>
      <c r="L16105">
        <v>0</v>
      </c>
      <c r="M16105">
        <v>0</v>
      </c>
      <c r="N16105" t="s">
        <v>1085</v>
      </c>
      <c r="O16105" t="s">
        <v>1085</v>
      </c>
      <c r="P16105">
        <v>390.98</v>
      </c>
      <c r="Q16105" t="s">
        <v>52</v>
      </c>
    </row>
    <row r="16106" spans="1:17" x14ac:dyDescent="0.25">
      <c r="A16106">
        <v>16210</v>
      </c>
      <c r="B16106" t="s">
        <v>33</v>
      </c>
      <c r="C16106" t="s">
        <v>23</v>
      </c>
      <c r="D16106">
        <v>1</v>
      </c>
      <c r="E16106">
        <v>260.64999999999998</v>
      </c>
      <c r="F16106">
        <v>260.64999999999998</v>
      </c>
      <c r="G16106">
        <v>27.04</v>
      </c>
      <c r="H16106">
        <v>1</v>
      </c>
      <c r="I16106">
        <v>1</v>
      </c>
      <c r="J16106">
        <v>1</v>
      </c>
      <c r="K16106">
        <v>4</v>
      </c>
      <c r="L16106">
        <v>0</v>
      </c>
      <c r="M16106">
        <v>0</v>
      </c>
      <c r="N16106" t="s">
        <v>1085</v>
      </c>
      <c r="O16106" t="s">
        <v>1085</v>
      </c>
      <c r="P16106">
        <v>390.98</v>
      </c>
      <c r="Q16106" t="s">
        <v>52</v>
      </c>
    </row>
    <row r="16107" spans="1:17" x14ac:dyDescent="0.25">
      <c r="A16107">
        <v>16211</v>
      </c>
      <c r="B16107" t="s">
        <v>17</v>
      </c>
      <c r="C16107" t="s">
        <v>18</v>
      </c>
      <c r="D16107">
        <v>1</v>
      </c>
      <c r="E16107">
        <v>260.64999999999998</v>
      </c>
      <c r="F16107">
        <v>260.64999999999998</v>
      </c>
      <c r="G16107">
        <v>56.93</v>
      </c>
      <c r="H16107">
        <v>0</v>
      </c>
      <c r="I16107">
        <v>0</v>
      </c>
      <c r="J16107">
        <v>0</v>
      </c>
      <c r="K16107">
        <v>1.83</v>
      </c>
      <c r="L16107">
        <v>0</v>
      </c>
      <c r="M16107">
        <v>0</v>
      </c>
      <c r="N16107" t="s">
        <v>1085</v>
      </c>
      <c r="O16107" t="s">
        <v>1085</v>
      </c>
      <c r="P16107">
        <v>390.98</v>
      </c>
      <c r="Q16107" t="s">
        <v>52</v>
      </c>
    </row>
    <row r="16108" spans="1:17" x14ac:dyDescent="0.25">
      <c r="A16108">
        <v>16212</v>
      </c>
      <c r="B16108" t="s">
        <v>17</v>
      </c>
      <c r="C16108" t="s">
        <v>23</v>
      </c>
      <c r="D16108">
        <v>1</v>
      </c>
      <c r="E16108">
        <v>260.64999999999998</v>
      </c>
      <c r="F16108">
        <v>260.64999999999998</v>
      </c>
      <c r="G16108">
        <v>70.900000000000006</v>
      </c>
      <c r="H16108">
        <v>1</v>
      </c>
      <c r="I16108">
        <v>1</v>
      </c>
      <c r="J16108">
        <v>1</v>
      </c>
      <c r="K16108">
        <v>3</v>
      </c>
      <c r="L16108">
        <v>0</v>
      </c>
      <c r="M16108">
        <v>0</v>
      </c>
      <c r="N16108" t="s">
        <v>1085</v>
      </c>
      <c r="O16108" t="s">
        <v>1085</v>
      </c>
      <c r="P16108">
        <v>390.98</v>
      </c>
      <c r="Q16108" t="s">
        <v>52</v>
      </c>
    </row>
    <row r="16109" spans="1:17" x14ac:dyDescent="0.25">
      <c r="A16109">
        <v>16213</v>
      </c>
      <c r="B16109" t="s">
        <v>17</v>
      </c>
      <c r="C16109" t="s">
        <v>18</v>
      </c>
      <c r="D16109">
        <v>1</v>
      </c>
      <c r="E16109">
        <v>260.64999999999998</v>
      </c>
      <c r="F16109">
        <v>260.64999999999998</v>
      </c>
      <c r="G16109">
        <v>72.56</v>
      </c>
      <c r="H16109">
        <v>1</v>
      </c>
      <c r="I16109">
        <v>1</v>
      </c>
      <c r="J16109">
        <v>0</v>
      </c>
      <c r="K16109">
        <v>1.83</v>
      </c>
      <c r="L16109">
        <v>0</v>
      </c>
      <c r="M16109">
        <v>0</v>
      </c>
      <c r="N16109" t="s">
        <v>1085</v>
      </c>
      <c r="O16109" t="s">
        <v>1085</v>
      </c>
      <c r="P16109">
        <v>390.98</v>
      </c>
      <c r="Q16109" t="s">
        <v>52</v>
      </c>
    </row>
    <row r="16110" spans="1:17" x14ac:dyDescent="0.25">
      <c r="A16110">
        <v>16214</v>
      </c>
      <c r="B16110" t="s">
        <v>28</v>
      </c>
      <c r="C16110" t="s">
        <v>23</v>
      </c>
      <c r="D16110">
        <v>1</v>
      </c>
      <c r="E16110">
        <v>260.64999999999998</v>
      </c>
      <c r="F16110">
        <v>260.64999999999998</v>
      </c>
      <c r="G16110">
        <v>64.22</v>
      </c>
      <c r="H16110">
        <v>1</v>
      </c>
      <c r="I16110">
        <v>1</v>
      </c>
      <c r="J16110">
        <v>1</v>
      </c>
      <c r="K16110">
        <v>3</v>
      </c>
      <c r="L16110">
        <v>0</v>
      </c>
      <c r="M16110">
        <v>0</v>
      </c>
      <c r="N16110" t="s">
        <v>1085</v>
      </c>
      <c r="O16110" t="s">
        <v>1085</v>
      </c>
      <c r="P16110">
        <v>390.98</v>
      </c>
      <c r="Q16110" t="s">
        <v>52</v>
      </c>
    </row>
    <row r="16111" spans="1:17" x14ac:dyDescent="0.25">
      <c r="A16111">
        <v>16215</v>
      </c>
      <c r="B16111" t="s">
        <v>28</v>
      </c>
      <c r="C16111" t="s">
        <v>18</v>
      </c>
      <c r="D16111">
        <v>1</v>
      </c>
      <c r="E16111">
        <v>260.64999999999998</v>
      </c>
      <c r="F16111">
        <v>260.64999999999998</v>
      </c>
      <c r="G16111">
        <v>-375.34</v>
      </c>
      <c r="H16111">
        <v>1</v>
      </c>
      <c r="I16111">
        <v>1</v>
      </c>
      <c r="J16111">
        <v>0</v>
      </c>
      <c r="K16111">
        <v>1.83</v>
      </c>
      <c r="L16111">
        <v>0</v>
      </c>
      <c r="M16111">
        <v>0</v>
      </c>
      <c r="N16111" t="s">
        <v>1085</v>
      </c>
      <c r="O16111" t="s">
        <v>1085</v>
      </c>
      <c r="P16111">
        <v>390.98</v>
      </c>
      <c r="Q16111" t="s">
        <v>52</v>
      </c>
    </row>
    <row r="16112" spans="1:17" x14ac:dyDescent="0.25">
      <c r="A16112">
        <v>16216</v>
      </c>
      <c r="B16112" t="s">
        <v>28</v>
      </c>
      <c r="C16112" t="s">
        <v>23</v>
      </c>
      <c r="D16112">
        <v>1</v>
      </c>
      <c r="E16112">
        <v>260.64999999999998</v>
      </c>
      <c r="F16112">
        <v>260.64999999999998</v>
      </c>
      <c r="G16112">
        <v>64.040000000000006</v>
      </c>
      <c r="H16112">
        <v>1</v>
      </c>
      <c r="I16112">
        <v>1</v>
      </c>
      <c r="J16112">
        <v>1</v>
      </c>
      <c r="K16112">
        <v>2</v>
      </c>
      <c r="L16112">
        <v>0</v>
      </c>
      <c r="M16112">
        <v>0</v>
      </c>
      <c r="N16112" t="s">
        <v>1085</v>
      </c>
      <c r="O16112" t="s">
        <v>1085</v>
      </c>
      <c r="P16112">
        <v>390.98</v>
      </c>
      <c r="Q16112" t="s">
        <v>52</v>
      </c>
    </row>
    <row r="16113" spans="1:17" x14ac:dyDescent="0.25">
      <c r="A16113">
        <v>16217</v>
      </c>
      <c r="B16113" t="s">
        <v>28</v>
      </c>
      <c r="C16113" t="s">
        <v>18</v>
      </c>
      <c r="D16113">
        <v>1</v>
      </c>
      <c r="E16113">
        <v>260.64999999999998</v>
      </c>
      <c r="F16113">
        <v>260.64999999999998</v>
      </c>
      <c r="G16113">
        <v>27.39</v>
      </c>
      <c r="H16113">
        <v>1</v>
      </c>
      <c r="I16113">
        <v>1</v>
      </c>
      <c r="J16113">
        <v>1</v>
      </c>
      <c r="K16113">
        <v>2</v>
      </c>
      <c r="L16113">
        <v>0</v>
      </c>
      <c r="M16113">
        <v>0</v>
      </c>
      <c r="N16113" t="s">
        <v>1085</v>
      </c>
      <c r="O16113" t="s">
        <v>1085</v>
      </c>
      <c r="P16113">
        <v>390.98</v>
      </c>
      <c r="Q16113" t="s">
        <v>52</v>
      </c>
    </row>
    <row r="16114" spans="1:17" x14ac:dyDescent="0.25">
      <c r="A16114">
        <v>16218</v>
      </c>
      <c r="B16114" t="s">
        <v>33</v>
      </c>
      <c r="C16114" t="s">
        <v>23</v>
      </c>
      <c r="D16114">
        <v>1</v>
      </c>
      <c r="E16114">
        <v>260.64999999999998</v>
      </c>
      <c r="F16114">
        <v>260.64999999999998</v>
      </c>
      <c r="G16114">
        <v>46.31</v>
      </c>
      <c r="H16114">
        <v>1</v>
      </c>
      <c r="I16114">
        <v>1</v>
      </c>
      <c r="J16114">
        <v>1</v>
      </c>
      <c r="K16114">
        <v>4</v>
      </c>
      <c r="L16114">
        <v>0</v>
      </c>
      <c r="M16114">
        <v>0</v>
      </c>
      <c r="N16114" t="s">
        <v>1085</v>
      </c>
      <c r="O16114" t="s">
        <v>1085</v>
      </c>
      <c r="P16114">
        <v>390.98</v>
      </c>
      <c r="Q16114" t="s">
        <v>52</v>
      </c>
    </row>
    <row r="16115" spans="1:17" x14ac:dyDescent="0.25">
      <c r="A16115">
        <v>16219</v>
      </c>
      <c r="B16115" t="s">
        <v>33</v>
      </c>
      <c r="C16115" t="s">
        <v>18</v>
      </c>
      <c r="D16115">
        <v>1</v>
      </c>
      <c r="E16115">
        <v>260.64999999999998</v>
      </c>
      <c r="F16115">
        <v>260.64999999999998</v>
      </c>
      <c r="G16115">
        <v>71.81</v>
      </c>
      <c r="H16115">
        <v>1</v>
      </c>
      <c r="I16115">
        <v>1</v>
      </c>
      <c r="J16115">
        <v>1</v>
      </c>
      <c r="K16115">
        <v>3</v>
      </c>
      <c r="L16115">
        <v>0</v>
      </c>
      <c r="M16115">
        <v>0</v>
      </c>
      <c r="N16115" t="s">
        <v>1085</v>
      </c>
      <c r="O16115" t="s">
        <v>1085</v>
      </c>
      <c r="P16115">
        <v>390.98</v>
      </c>
      <c r="Q16115" t="s">
        <v>52</v>
      </c>
    </row>
    <row r="16116" spans="1:17" x14ac:dyDescent="0.25">
      <c r="A16116">
        <v>16220</v>
      </c>
      <c r="B16116" t="s">
        <v>33</v>
      </c>
      <c r="C16116" t="s">
        <v>23</v>
      </c>
      <c r="D16116">
        <v>1</v>
      </c>
      <c r="E16116">
        <v>260.64999999999998</v>
      </c>
      <c r="F16116">
        <v>260.64999999999998</v>
      </c>
      <c r="G16116">
        <v>62.56</v>
      </c>
      <c r="H16116">
        <v>1</v>
      </c>
      <c r="I16116">
        <v>1</v>
      </c>
      <c r="J16116">
        <v>1</v>
      </c>
      <c r="K16116">
        <v>3</v>
      </c>
      <c r="L16116">
        <v>0</v>
      </c>
      <c r="M16116">
        <v>0</v>
      </c>
      <c r="N16116" t="s">
        <v>1085</v>
      </c>
      <c r="O16116" t="s">
        <v>1085</v>
      </c>
      <c r="P16116">
        <v>390.98</v>
      </c>
      <c r="Q16116" t="s">
        <v>52</v>
      </c>
    </row>
    <row r="16117" spans="1:17" x14ac:dyDescent="0.25">
      <c r="A16117">
        <v>16221</v>
      </c>
      <c r="B16117" t="s">
        <v>33</v>
      </c>
      <c r="C16117" t="s">
        <v>18</v>
      </c>
      <c r="D16117">
        <v>1</v>
      </c>
      <c r="E16117">
        <v>260.64999999999998</v>
      </c>
      <c r="F16117">
        <v>260.64999999999998</v>
      </c>
      <c r="G16117">
        <v>88.49</v>
      </c>
      <c r="H16117">
        <v>1</v>
      </c>
      <c r="I16117">
        <v>1</v>
      </c>
      <c r="J16117">
        <v>1</v>
      </c>
      <c r="K16117">
        <v>2</v>
      </c>
      <c r="L16117">
        <v>0</v>
      </c>
      <c r="M16117">
        <v>0</v>
      </c>
      <c r="N16117" t="s">
        <v>1085</v>
      </c>
      <c r="O16117" t="s">
        <v>1085</v>
      </c>
      <c r="P16117">
        <v>390.98</v>
      </c>
      <c r="Q16117" t="s">
        <v>52</v>
      </c>
    </row>
    <row r="16118" spans="1:17" x14ac:dyDescent="0.25">
      <c r="A16118">
        <v>16222</v>
      </c>
      <c r="B16118" t="s">
        <v>33</v>
      </c>
      <c r="C16118" t="s">
        <v>18</v>
      </c>
      <c r="D16118">
        <v>1</v>
      </c>
      <c r="E16118">
        <v>260.64999999999998</v>
      </c>
      <c r="F16118">
        <v>260.64999999999998</v>
      </c>
      <c r="G16118">
        <v>-46.74</v>
      </c>
      <c r="H16118">
        <v>1</v>
      </c>
      <c r="I16118">
        <v>1</v>
      </c>
      <c r="J16118">
        <v>1</v>
      </c>
      <c r="K16118">
        <v>2</v>
      </c>
      <c r="L16118">
        <v>0</v>
      </c>
      <c r="M16118">
        <v>0</v>
      </c>
      <c r="N16118" t="s">
        <v>1085</v>
      </c>
      <c r="O16118" t="s">
        <v>1085</v>
      </c>
      <c r="P16118">
        <v>390.98</v>
      </c>
      <c r="Q16118" t="s">
        <v>52</v>
      </c>
    </row>
    <row r="16119" spans="1:17" x14ac:dyDescent="0.25">
      <c r="A16119">
        <v>16223</v>
      </c>
      <c r="B16119" t="s">
        <v>33</v>
      </c>
      <c r="C16119" t="s">
        <v>18</v>
      </c>
      <c r="D16119">
        <v>1</v>
      </c>
      <c r="E16119">
        <v>260.64999999999998</v>
      </c>
      <c r="F16119">
        <v>260.64999999999998</v>
      </c>
      <c r="G16119">
        <v>74.83</v>
      </c>
      <c r="H16119">
        <v>1</v>
      </c>
      <c r="I16119">
        <v>2</v>
      </c>
      <c r="J16119">
        <v>1</v>
      </c>
      <c r="K16119">
        <v>2</v>
      </c>
      <c r="L16119">
        <v>0</v>
      </c>
      <c r="M16119">
        <v>0</v>
      </c>
      <c r="N16119" t="s">
        <v>1085</v>
      </c>
      <c r="O16119" t="s">
        <v>1085</v>
      </c>
      <c r="P16119">
        <v>390.98</v>
      </c>
      <c r="Q16119" t="s">
        <v>52</v>
      </c>
    </row>
    <row r="16120" spans="1:17" x14ac:dyDescent="0.25">
      <c r="A16120">
        <v>16224</v>
      </c>
      <c r="B16120" t="s">
        <v>33</v>
      </c>
      <c r="C16120" t="s">
        <v>18</v>
      </c>
      <c r="D16120">
        <v>1</v>
      </c>
      <c r="E16120">
        <v>260.64999999999998</v>
      </c>
      <c r="F16120">
        <v>260.64999999999998</v>
      </c>
      <c r="G16120">
        <v>93.83</v>
      </c>
      <c r="H16120">
        <v>0</v>
      </c>
      <c r="I16120">
        <v>-2</v>
      </c>
      <c r="J16120">
        <v>0</v>
      </c>
      <c r="K16120">
        <v>1.83</v>
      </c>
      <c r="L16120">
        <v>0</v>
      </c>
      <c r="M16120">
        <v>0</v>
      </c>
      <c r="N16120" t="s">
        <v>1085</v>
      </c>
      <c r="O16120" t="s">
        <v>1085</v>
      </c>
      <c r="P16120">
        <v>390.98</v>
      </c>
      <c r="Q16120" t="s">
        <v>52</v>
      </c>
    </row>
    <row r="16121" spans="1:17" x14ac:dyDescent="0.25">
      <c r="A16121">
        <v>16225</v>
      </c>
      <c r="B16121" t="s">
        <v>33</v>
      </c>
      <c r="C16121" t="s">
        <v>23</v>
      </c>
      <c r="D16121">
        <v>1</v>
      </c>
      <c r="E16121">
        <v>260.64999999999998</v>
      </c>
      <c r="F16121">
        <v>260.64999999999998</v>
      </c>
      <c r="G16121">
        <v>50.83</v>
      </c>
      <c r="H16121">
        <v>0</v>
      </c>
      <c r="I16121">
        <v>-1</v>
      </c>
      <c r="J16121">
        <v>0</v>
      </c>
      <c r="K16121">
        <v>1.83</v>
      </c>
      <c r="L16121">
        <v>0</v>
      </c>
      <c r="M16121">
        <v>0</v>
      </c>
      <c r="N16121" t="s">
        <v>1085</v>
      </c>
      <c r="O16121" t="s">
        <v>1085</v>
      </c>
      <c r="P16121">
        <v>390.98</v>
      </c>
      <c r="Q16121" t="s">
        <v>52</v>
      </c>
    </row>
    <row r="16122" spans="1:17" x14ac:dyDescent="0.25">
      <c r="A16122">
        <v>16226</v>
      </c>
      <c r="B16122" t="s">
        <v>28</v>
      </c>
      <c r="C16122" t="s">
        <v>18</v>
      </c>
      <c r="D16122">
        <v>1</v>
      </c>
      <c r="E16122">
        <v>260.64999999999998</v>
      </c>
      <c r="F16122">
        <v>260.64999999999998</v>
      </c>
      <c r="G16122">
        <v>100.09</v>
      </c>
      <c r="H16122">
        <v>0</v>
      </c>
      <c r="I16122">
        <v>0</v>
      </c>
      <c r="J16122">
        <v>0</v>
      </c>
      <c r="K16122">
        <v>1.83</v>
      </c>
      <c r="L16122">
        <v>0</v>
      </c>
      <c r="M16122">
        <v>0</v>
      </c>
      <c r="N16122" t="s">
        <v>1085</v>
      </c>
      <c r="O16122" t="s">
        <v>1085</v>
      </c>
      <c r="P16122">
        <v>390.98</v>
      </c>
      <c r="Q16122" t="s">
        <v>52</v>
      </c>
    </row>
    <row r="16123" spans="1:17" x14ac:dyDescent="0.25">
      <c r="A16123">
        <v>16227</v>
      </c>
      <c r="B16123" t="s">
        <v>28</v>
      </c>
      <c r="C16123" t="s">
        <v>18</v>
      </c>
      <c r="D16123">
        <v>1</v>
      </c>
      <c r="E16123">
        <v>260.64999999999998</v>
      </c>
      <c r="F16123">
        <v>260.64999999999998</v>
      </c>
      <c r="G16123">
        <v>61.98</v>
      </c>
      <c r="H16123">
        <v>1</v>
      </c>
      <c r="I16123">
        <v>1</v>
      </c>
      <c r="J16123">
        <v>1</v>
      </c>
      <c r="K16123">
        <v>4</v>
      </c>
      <c r="L16123">
        <v>0</v>
      </c>
      <c r="M16123">
        <v>0</v>
      </c>
      <c r="N16123" t="s">
        <v>1085</v>
      </c>
      <c r="O16123" t="s">
        <v>1085</v>
      </c>
      <c r="P16123">
        <v>390.98</v>
      </c>
      <c r="Q16123" t="s">
        <v>52</v>
      </c>
    </row>
    <row r="16124" spans="1:17" x14ac:dyDescent="0.25">
      <c r="A16124">
        <v>16228</v>
      </c>
      <c r="B16124" t="s">
        <v>28</v>
      </c>
      <c r="C16124" t="s">
        <v>18</v>
      </c>
      <c r="D16124">
        <v>1</v>
      </c>
      <c r="E16124">
        <v>260.64999999999998</v>
      </c>
      <c r="F16124">
        <v>260.64999999999998</v>
      </c>
      <c r="G16124">
        <v>88.7</v>
      </c>
      <c r="H16124">
        <v>1</v>
      </c>
      <c r="I16124">
        <v>2</v>
      </c>
      <c r="J16124">
        <v>0</v>
      </c>
      <c r="K16124">
        <v>1.83</v>
      </c>
      <c r="L16124">
        <v>0</v>
      </c>
      <c r="M16124">
        <v>0</v>
      </c>
      <c r="N16124" t="s">
        <v>1085</v>
      </c>
      <c r="O16124" t="s">
        <v>1085</v>
      </c>
      <c r="P16124">
        <v>390.98</v>
      </c>
      <c r="Q16124" t="s">
        <v>52</v>
      </c>
    </row>
    <row r="16125" spans="1:17" x14ac:dyDescent="0.25">
      <c r="A16125">
        <v>16229</v>
      </c>
      <c r="B16125" t="s">
        <v>33</v>
      </c>
      <c r="C16125" t="s">
        <v>23</v>
      </c>
      <c r="D16125">
        <v>1</v>
      </c>
      <c r="E16125">
        <v>260.64999999999998</v>
      </c>
      <c r="F16125">
        <v>260.64999999999998</v>
      </c>
      <c r="G16125">
        <v>85.39</v>
      </c>
      <c r="H16125">
        <v>0</v>
      </c>
      <c r="I16125">
        <v>-2</v>
      </c>
      <c r="J16125">
        <v>0</v>
      </c>
      <c r="K16125">
        <v>1.83</v>
      </c>
      <c r="L16125">
        <v>0</v>
      </c>
      <c r="M16125">
        <v>0</v>
      </c>
      <c r="N16125" t="s">
        <v>1085</v>
      </c>
      <c r="O16125" t="s">
        <v>1085</v>
      </c>
      <c r="P16125">
        <v>390.98</v>
      </c>
      <c r="Q16125" t="s">
        <v>52</v>
      </c>
    </row>
    <row r="16126" spans="1:17" x14ac:dyDescent="0.25">
      <c r="A16126">
        <v>16230</v>
      </c>
      <c r="B16126" t="s">
        <v>17</v>
      </c>
      <c r="C16126" t="s">
        <v>18</v>
      </c>
      <c r="D16126">
        <v>1</v>
      </c>
      <c r="E16126">
        <v>260.64999999999998</v>
      </c>
      <c r="F16126">
        <v>260.64999999999998</v>
      </c>
      <c r="G16126">
        <v>64.25</v>
      </c>
      <c r="H16126">
        <v>1</v>
      </c>
      <c r="I16126">
        <v>1</v>
      </c>
      <c r="J16126">
        <v>1</v>
      </c>
      <c r="K16126">
        <v>3</v>
      </c>
      <c r="L16126">
        <v>0</v>
      </c>
      <c r="M16126">
        <v>0</v>
      </c>
      <c r="N16126" t="s">
        <v>1085</v>
      </c>
      <c r="O16126" t="s">
        <v>1085</v>
      </c>
      <c r="P16126">
        <v>390.98</v>
      </c>
      <c r="Q16126" t="s">
        <v>52</v>
      </c>
    </row>
    <row r="16127" spans="1:17" x14ac:dyDescent="0.25">
      <c r="A16127">
        <v>16231</v>
      </c>
      <c r="B16127" t="s">
        <v>17</v>
      </c>
      <c r="C16127" t="s">
        <v>23</v>
      </c>
      <c r="D16127">
        <v>1</v>
      </c>
      <c r="E16127">
        <v>260.64999999999998</v>
      </c>
      <c r="F16127">
        <v>260.64999999999998</v>
      </c>
      <c r="G16127">
        <v>76.650000000000006</v>
      </c>
      <c r="H16127">
        <v>1</v>
      </c>
      <c r="I16127">
        <v>1</v>
      </c>
      <c r="J16127">
        <v>0</v>
      </c>
      <c r="K16127">
        <v>1.83</v>
      </c>
      <c r="L16127">
        <v>0</v>
      </c>
      <c r="M16127">
        <v>0</v>
      </c>
      <c r="N16127" t="s">
        <v>1085</v>
      </c>
      <c r="O16127" t="s">
        <v>1085</v>
      </c>
      <c r="P16127">
        <v>390.98</v>
      </c>
      <c r="Q16127" t="s">
        <v>52</v>
      </c>
    </row>
    <row r="16128" spans="1:17" x14ac:dyDescent="0.25">
      <c r="A16128">
        <v>16232</v>
      </c>
      <c r="B16128" t="s">
        <v>28</v>
      </c>
      <c r="C16128" t="s">
        <v>18</v>
      </c>
      <c r="D16128">
        <v>1</v>
      </c>
      <c r="E16128">
        <v>260.64999999999998</v>
      </c>
      <c r="F16128">
        <v>260.64999999999998</v>
      </c>
      <c r="G16128">
        <v>73.400000000000006</v>
      </c>
      <c r="H16128">
        <v>0</v>
      </c>
      <c r="I16128">
        <v>1</v>
      </c>
      <c r="J16128">
        <v>1</v>
      </c>
      <c r="K16128">
        <v>4</v>
      </c>
      <c r="L16128">
        <v>0</v>
      </c>
      <c r="M16128">
        <v>0</v>
      </c>
      <c r="N16128" t="s">
        <v>1085</v>
      </c>
      <c r="O16128" t="s">
        <v>1085</v>
      </c>
      <c r="P16128">
        <v>390.98</v>
      </c>
      <c r="Q16128" t="s">
        <v>52</v>
      </c>
    </row>
    <row r="16129" spans="1:17" x14ac:dyDescent="0.25">
      <c r="A16129">
        <v>16233</v>
      </c>
      <c r="B16129" t="s">
        <v>17</v>
      </c>
      <c r="C16129" t="s">
        <v>23</v>
      </c>
      <c r="D16129">
        <v>1</v>
      </c>
      <c r="E16129">
        <v>260.64999999999998</v>
      </c>
      <c r="F16129">
        <v>260.64999999999998</v>
      </c>
      <c r="G16129">
        <v>23.46</v>
      </c>
      <c r="H16129">
        <v>1</v>
      </c>
      <c r="I16129">
        <v>1</v>
      </c>
      <c r="J16129">
        <v>1</v>
      </c>
      <c r="K16129">
        <v>3</v>
      </c>
      <c r="L16129">
        <v>0</v>
      </c>
      <c r="M16129">
        <v>0</v>
      </c>
      <c r="N16129" t="s">
        <v>1085</v>
      </c>
      <c r="O16129" t="s">
        <v>1085</v>
      </c>
      <c r="P16129">
        <v>390.98</v>
      </c>
      <c r="Q16129" t="s">
        <v>52</v>
      </c>
    </row>
    <row r="16130" spans="1:17" x14ac:dyDescent="0.25">
      <c r="A16130">
        <v>16234</v>
      </c>
      <c r="B16130" t="s">
        <v>17</v>
      </c>
      <c r="C16130" t="s">
        <v>18</v>
      </c>
      <c r="D16130">
        <v>1</v>
      </c>
      <c r="E16130">
        <v>260.64999999999998</v>
      </c>
      <c r="F16130">
        <v>260.64999999999998</v>
      </c>
      <c r="G16130">
        <v>20.87</v>
      </c>
      <c r="H16130">
        <v>0</v>
      </c>
      <c r="I16130">
        <v>-2</v>
      </c>
      <c r="J16130">
        <v>0</v>
      </c>
      <c r="K16130">
        <v>1.83</v>
      </c>
      <c r="L16130">
        <v>0</v>
      </c>
      <c r="M16130">
        <v>0</v>
      </c>
      <c r="N16130" t="s">
        <v>1085</v>
      </c>
      <c r="O16130" t="s">
        <v>1085</v>
      </c>
      <c r="P16130">
        <v>390.98</v>
      </c>
      <c r="Q16130" t="s">
        <v>52</v>
      </c>
    </row>
    <row r="16131" spans="1:17" x14ac:dyDescent="0.25">
      <c r="A16131">
        <v>16235</v>
      </c>
      <c r="B16131" t="s">
        <v>17</v>
      </c>
      <c r="C16131" t="s">
        <v>23</v>
      </c>
      <c r="D16131">
        <v>1</v>
      </c>
      <c r="E16131">
        <v>260.64999999999998</v>
      </c>
      <c r="F16131">
        <v>260.64999999999998</v>
      </c>
      <c r="G16131">
        <v>84.84</v>
      </c>
      <c r="H16131">
        <v>0</v>
      </c>
      <c r="I16131">
        <v>-1</v>
      </c>
      <c r="J16131">
        <v>0</v>
      </c>
      <c r="K16131">
        <v>1.83</v>
      </c>
      <c r="L16131">
        <v>0</v>
      </c>
      <c r="M16131">
        <v>0</v>
      </c>
      <c r="N16131" t="s">
        <v>1085</v>
      </c>
      <c r="O16131" t="s">
        <v>1085</v>
      </c>
      <c r="P16131">
        <v>390.98</v>
      </c>
      <c r="Q16131" t="s">
        <v>52</v>
      </c>
    </row>
    <row r="16132" spans="1:17" x14ac:dyDescent="0.25">
      <c r="A16132">
        <v>16236</v>
      </c>
      <c r="B16132" t="s">
        <v>33</v>
      </c>
      <c r="C16132" t="s">
        <v>18</v>
      </c>
      <c r="D16132">
        <v>1</v>
      </c>
      <c r="E16132">
        <v>260.64999999999998</v>
      </c>
      <c r="F16132">
        <v>260.64999999999998</v>
      </c>
      <c r="G16132">
        <v>110.84</v>
      </c>
      <c r="H16132">
        <v>0</v>
      </c>
      <c r="I16132">
        <v>0</v>
      </c>
      <c r="J16132">
        <v>0</v>
      </c>
      <c r="K16132">
        <v>1.83</v>
      </c>
      <c r="L16132">
        <v>0</v>
      </c>
      <c r="M16132">
        <v>0</v>
      </c>
      <c r="N16132" t="s">
        <v>1085</v>
      </c>
      <c r="O16132" t="s">
        <v>1085</v>
      </c>
      <c r="P16132">
        <v>390.98</v>
      </c>
      <c r="Q16132" t="s">
        <v>52</v>
      </c>
    </row>
    <row r="16133" spans="1:17" x14ac:dyDescent="0.25">
      <c r="A16133">
        <v>16237</v>
      </c>
      <c r="B16133" t="s">
        <v>28</v>
      </c>
      <c r="C16133" t="s">
        <v>23</v>
      </c>
      <c r="D16133">
        <v>1</v>
      </c>
      <c r="E16133">
        <v>260.64999999999998</v>
      </c>
      <c r="F16133">
        <v>260.64999999999998</v>
      </c>
      <c r="G16133">
        <v>113.9</v>
      </c>
      <c r="H16133">
        <v>1</v>
      </c>
      <c r="I16133">
        <v>1</v>
      </c>
      <c r="J16133">
        <v>1</v>
      </c>
      <c r="K16133">
        <v>3</v>
      </c>
      <c r="L16133">
        <v>0</v>
      </c>
      <c r="M16133">
        <v>0</v>
      </c>
      <c r="N16133" t="s">
        <v>1086</v>
      </c>
      <c r="O16133" t="s">
        <v>1086</v>
      </c>
      <c r="P16133">
        <v>390.98</v>
      </c>
      <c r="Q16133" t="s">
        <v>52</v>
      </c>
    </row>
    <row r="16134" spans="1:17" x14ac:dyDescent="0.25">
      <c r="A16134">
        <v>16238</v>
      </c>
      <c r="B16134" t="s">
        <v>28</v>
      </c>
      <c r="C16134" t="s">
        <v>18</v>
      </c>
      <c r="D16134">
        <v>1</v>
      </c>
      <c r="E16134">
        <v>260.64999999999998</v>
      </c>
      <c r="F16134">
        <v>260.64999999999998</v>
      </c>
      <c r="G16134">
        <v>117.61</v>
      </c>
      <c r="H16134">
        <v>1</v>
      </c>
      <c r="I16134">
        <v>2</v>
      </c>
      <c r="J16134">
        <v>1</v>
      </c>
      <c r="K16134">
        <v>2</v>
      </c>
      <c r="L16134">
        <v>0</v>
      </c>
      <c r="M16134">
        <v>0</v>
      </c>
      <c r="N16134" t="s">
        <v>1086</v>
      </c>
      <c r="O16134" t="s">
        <v>1086</v>
      </c>
      <c r="P16134">
        <v>390.98</v>
      </c>
      <c r="Q16134" t="s">
        <v>52</v>
      </c>
    </row>
    <row r="16135" spans="1:17" x14ac:dyDescent="0.25">
      <c r="A16135">
        <v>16239</v>
      </c>
      <c r="B16135" t="s">
        <v>28</v>
      </c>
      <c r="C16135" t="s">
        <v>18</v>
      </c>
      <c r="D16135">
        <v>1</v>
      </c>
      <c r="E16135">
        <v>260.64999999999998</v>
      </c>
      <c r="F16135">
        <v>260.64999999999998</v>
      </c>
      <c r="G16135">
        <v>25.28</v>
      </c>
      <c r="H16135">
        <v>0</v>
      </c>
      <c r="I16135">
        <v>-2</v>
      </c>
      <c r="J16135">
        <v>0</v>
      </c>
      <c r="K16135">
        <v>1.83</v>
      </c>
      <c r="L16135">
        <v>0</v>
      </c>
      <c r="M16135">
        <v>0</v>
      </c>
      <c r="N16135" t="s">
        <v>1086</v>
      </c>
      <c r="O16135" t="s">
        <v>1086</v>
      </c>
      <c r="P16135">
        <v>390.98</v>
      </c>
      <c r="Q16135" t="s">
        <v>52</v>
      </c>
    </row>
    <row r="16136" spans="1:17" x14ac:dyDescent="0.25">
      <c r="A16136">
        <v>16240</v>
      </c>
      <c r="B16136" t="s">
        <v>28</v>
      </c>
      <c r="C16136" t="s">
        <v>18</v>
      </c>
      <c r="D16136">
        <v>1</v>
      </c>
      <c r="E16136">
        <v>260.64999999999998</v>
      </c>
      <c r="F16136">
        <v>260.64999999999998</v>
      </c>
      <c r="G16136">
        <v>91.96</v>
      </c>
      <c r="H16136">
        <v>0</v>
      </c>
      <c r="I16136">
        <v>-1</v>
      </c>
      <c r="J16136">
        <v>1</v>
      </c>
      <c r="K16136">
        <v>3</v>
      </c>
      <c r="L16136">
        <v>0</v>
      </c>
      <c r="M16136">
        <v>0</v>
      </c>
      <c r="N16136" t="s">
        <v>1086</v>
      </c>
      <c r="O16136" t="s">
        <v>1086</v>
      </c>
      <c r="P16136">
        <v>390.98</v>
      </c>
      <c r="Q16136" t="s">
        <v>52</v>
      </c>
    </row>
    <row r="16137" spans="1:17" x14ac:dyDescent="0.25">
      <c r="A16137">
        <v>16241</v>
      </c>
      <c r="B16137" t="s">
        <v>28</v>
      </c>
      <c r="C16137" t="s">
        <v>18</v>
      </c>
      <c r="D16137">
        <v>1</v>
      </c>
      <c r="E16137">
        <v>260.64999999999998</v>
      </c>
      <c r="F16137">
        <v>260.64999999999998</v>
      </c>
      <c r="G16137">
        <v>90.32</v>
      </c>
      <c r="H16137">
        <v>0</v>
      </c>
      <c r="I16137">
        <v>0</v>
      </c>
      <c r="J16137">
        <v>0</v>
      </c>
      <c r="K16137">
        <v>1.83</v>
      </c>
      <c r="L16137">
        <v>0</v>
      </c>
      <c r="M16137">
        <v>0</v>
      </c>
      <c r="N16137" t="s">
        <v>1086</v>
      </c>
      <c r="O16137" t="s">
        <v>1086</v>
      </c>
      <c r="P16137">
        <v>390.98</v>
      </c>
      <c r="Q16137" t="s">
        <v>52</v>
      </c>
    </row>
    <row r="16138" spans="1:17" x14ac:dyDescent="0.25">
      <c r="A16138">
        <v>16242</v>
      </c>
      <c r="B16138" t="s">
        <v>28</v>
      </c>
      <c r="C16138" t="s">
        <v>18</v>
      </c>
      <c r="D16138">
        <v>1</v>
      </c>
      <c r="E16138">
        <v>260.64999999999998</v>
      </c>
      <c r="F16138">
        <v>260.64999999999998</v>
      </c>
      <c r="G16138">
        <v>-6.52</v>
      </c>
      <c r="H16138">
        <v>1</v>
      </c>
      <c r="I16138">
        <v>1</v>
      </c>
      <c r="J16138">
        <v>1</v>
      </c>
      <c r="K16138">
        <v>3</v>
      </c>
      <c r="L16138">
        <v>0</v>
      </c>
      <c r="M16138">
        <v>0</v>
      </c>
      <c r="N16138" t="s">
        <v>1086</v>
      </c>
      <c r="O16138" t="s">
        <v>1086</v>
      </c>
      <c r="P16138">
        <v>390.98</v>
      </c>
      <c r="Q16138" t="s">
        <v>52</v>
      </c>
    </row>
    <row r="16139" spans="1:17" x14ac:dyDescent="0.25">
      <c r="A16139">
        <v>16243</v>
      </c>
      <c r="B16139" t="s">
        <v>17</v>
      </c>
      <c r="C16139" t="s">
        <v>18</v>
      </c>
      <c r="D16139">
        <v>1</v>
      </c>
      <c r="E16139">
        <v>260.64999999999998</v>
      </c>
      <c r="F16139">
        <v>260.64999999999998</v>
      </c>
      <c r="G16139">
        <v>14.66</v>
      </c>
      <c r="H16139">
        <v>1</v>
      </c>
      <c r="I16139">
        <v>4</v>
      </c>
      <c r="J16139">
        <v>1</v>
      </c>
      <c r="K16139">
        <v>3</v>
      </c>
      <c r="L16139">
        <v>0</v>
      </c>
      <c r="M16139">
        <v>0</v>
      </c>
      <c r="N16139" t="s">
        <v>1086</v>
      </c>
      <c r="O16139" t="s">
        <v>1086</v>
      </c>
      <c r="P16139">
        <v>390.98</v>
      </c>
      <c r="Q16139" t="s">
        <v>52</v>
      </c>
    </row>
    <row r="16140" spans="1:17" x14ac:dyDescent="0.25">
      <c r="A16140">
        <v>16244</v>
      </c>
      <c r="B16140" t="s">
        <v>28</v>
      </c>
      <c r="C16140" t="s">
        <v>23</v>
      </c>
      <c r="D16140">
        <v>1</v>
      </c>
      <c r="E16140">
        <v>260.64999999999998</v>
      </c>
      <c r="F16140">
        <v>260.64999999999998</v>
      </c>
      <c r="G16140">
        <v>-62.56</v>
      </c>
      <c r="H16140">
        <v>0</v>
      </c>
      <c r="I16140">
        <v>0</v>
      </c>
      <c r="J16140">
        <v>0</v>
      </c>
      <c r="K16140">
        <v>1.83</v>
      </c>
      <c r="L16140">
        <v>0</v>
      </c>
      <c r="M16140">
        <v>0</v>
      </c>
      <c r="N16140" t="s">
        <v>1086</v>
      </c>
      <c r="O16140" t="s">
        <v>1086</v>
      </c>
      <c r="P16140">
        <v>390.98</v>
      </c>
      <c r="Q16140" t="s">
        <v>52</v>
      </c>
    </row>
    <row r="16141" spans="1:17" x14ac:dyDescent="0.25">
      <c r="A16141">
        <v>16245</v>
      </c>
      <c r="B16141" t="s">
        <v>28</v>
      </c>
      <c r="C16141" t="s">
        <v>18</v>
      </c>
      <c r="D16141">
        <v>1</v>
      </c>
      <c r="E16141">
        <v>260.64999999999998</v>
      </c>
      <c r="F16141">
        <v>260.64999999999998</v>
      </c>
      <c r="G16141">
        <v>100.45</v>
      </c>
      <c r="H16141">
        <v>0</v>
      </c>
      <c r="I16141">
        <v>-1</v>
      </c>
      <c r="J16141">
        <v>0</v>
      </c>
      <c r="K16141">
        <v>1.83</v>
      </c>
      <c r="L16141">
        <v>0</v>
      </c>
      <c r="M16141">
        <v>0</v>
      </c>
      <c r="N16141" t="s">
        <v>1086</v>
      </c>
      <c r="O16141" t="s">
        <v>1086</v>
      </c>
      <c r="P16141">
        <v>390.98</v>
      </c>
      <c r="Q16141" t="s">
        <v>52</v>
      </c>
    </row>
    <row r="16142" spans="1:17" x14ac:dyDescent="0.25">
      <c r="A16142">
        <v>16246</v>
      </c>
      <c r="B16142" t="s">
        <v>28</v>
      </c>
      <c r="C16142" t="s">
        <v>23</v>
      </c>
      <c r="D16142">
        <v>1</v>
      </c>
      <c r="E16142">
        <v>260.64999999999998</v>
      </c>
      <c r="F16142">
        <v>260.64999999999998</v>
      </c>
      <c r="G16142">
        <v>97.35</v>
      </c>
      <c r="H16142">
        <v>1</v>
      </c>
      <c r="I16142">
        <v>2</v>
      </c>
      <c r="J16142">
        <v>1</v>
      </c>
      <c r="K16142">
        <v>4</v>
      </c>
      <c r="L16142">
        <v>0</v>
      </c>
      <c r="M16142">
        <v>0</v>
      </c>
      <c r="N16142" t="s">
        <v>1086</v>
      </c>
      <c r="O16142" t="s">
        <v>1086</v>
      </c>
      <c r="P16142">
        <v>390.98</v>
      </c>
      <c r="Q16142" t="s">
        <v>52</v>
      </c>
    </row>
    <row r="16143" spans="1:17" x14ac:dyDescent="0.25">
      <c r="A16143">
        <v>16247</v>
      </c>
      <c r="B16143" t="s">
        <v>17</v>
      </c>
      <c r="C16143" t="s">
        <v>18</v>
      </c>
      <c r="D16143">
        <v>1</v>
      </c>
      <c r="E16143">
        <v>260.64999999999998</v>
      </c>
      <c r="F16143">
        <v>260.64999999999998</v>
      </c>
      <c r="G16143">
        <v>76.63</v>
      </c>
      <c r="H16143">
        <v>1</v>
      </c>
      <c r="I16143">
        <v>1</v>
      </c>
      <c r="J16143">
        <v>1</v>
      </c>
      <c r="K16143">
        <v>1</v>
      </c>
      <c r="L16143">
        <v>1</v>
      </c>
      <c r="M16143">
        <v>0</v>
      </c>
      <c r="N16143" t="s">
        <v>1086</v>
      </c>
      <c r="O16143" t="s">
        <v>1086</v>
      </c>
      <c r="P16143">
        <v>390.98</v>
      </c>
      <c r="Q16143" t="s">
        <v>52</v>
      </c>
    </row>
    <row r="16144" spans="1:17" x14ac:dyDescent="0.25">
      <c r="A16144">
        <v>16248</v>
      </c>
      <c r="B16144" t="s">
        <v>17</v>
      </c>
      <c r="C16144" t="s">
        <v>18</v>
      </c>
      <c r="D16144">
        <v>1</v>
      </c>
      <c r="E16144">
        <v>260.64999999999998</v>
      </c>
      <c r="F16144">
        <v>260.64999999999998</v>
      </c>
      <c r="G16144">
        <v>69.349999999999994</v>
      </c>
      <c r="H16144">
        <v>1</v>
      </c>
      <c r="I16144">
        <v>2</v>
      </c>
      <c r="J16144">
        <v>1</v>
      </c>
      <c r="K16144">
        <v>3</v>
      </c>
      <c r="L16144">
        <v>0</v>
      </c>
      <c r="M16144">
        <v>0</v>
      </c>
      <c r="N16144" t="s">
        <v>1086</v>
      </c>
      <c r="O16144" t="s">
        <v>1086</v>
      </c>
      <c r="P16144">
        <v>390.98</v>
      </c>
      <c r="Q16144" t="s">
        <v>52</v>
      </c>
    </row>
    <row r="16145" spans="1:17" x14ac:dyDescent="0.25">
      <c r="A16145">
        <v>16249</v>
      </c>
      <c r="B16145" t="s">
        <v>17</v>
      </c>
      <c r="C16145" t="s">
        <v>18</v>
      </c>
      <c r="D16145">
        <v>1</v>
      </c>
      <c r="E16145">
        <v>260.64999999999998</v>
      </c>
      <c r="F16145">
        <v>260.64999999999998</v>
      </c>
      <c r="G16145">
        <v>56.69</v>
      </c>
      <c r="H16145">
        <v>0</v>
      </c>
      <c r="I16145">
        <v>0</v>
      </c>
      <c r="J16145">
        <v>1</v>
      </c>
      <c r="K16145">
        <v>5</v>
      </c>
      <c r="L16145">
        <v>0</v>
      </c>
      <c r="M16145">
        <v>0</v>
      </c>
      <c r="N16145" t="s">
        <v>1086</v>
      </c>
      <c r="O16145" t="s">
        <v>1086</v>
      </c>
      <c r="P16145">
        <v>390.98</v>
      </c>
      <c r="Q16145" t="s">
        <v>52</v>
      </c>
    </row>
    <row r="16146" spans="1:17" x14ac:dyDescent="0.25">
      <c r="A16146">
        <v>16250</v>
      </c>
      <c r="B16146" t="s">
        <v>28</v>
      </c>
      <c r="C16146" t="s">
        <v>23</v>
      </c>
      <c r="D16146">
        <v>1</v>
      </c>
      <c r="E16146">
        <v>260.64999999999998</v>
      </c>
      <c r="F16146">
        <v>260.64999999999998</v>
      </c>
      <c r="G16146">
        <v>82.57</v>
      </c>
      <c r="H16146">
        <v>0</v>
      </c>
      <c r="I16146">
        <v>0</v>
      </c>
      <c r="J16146">
        <v>0</v>
      </c>
      <c r="K16146">
        <v>1.83</v>
      </c>
      <c r="L16146">
        <v>0</v>
      </c>
      <c r="M16146">
        <v>0</v>
      </c>
      <c r="N16146" t="s">
        <v>1086</v>
      </c>
      <c r="O16146" t="s">
        <v>1086</v>
      </c>
      <c r="P16146">
        <v>390.98</v>
      </c>
      <c r="Q16146" t="s">
        <v>52</v>
      </c>
    </row>
    <row r="16147" spans="1:17" x14ac:dyDescent="0.25">
      <c r="A16147">
        <v>16251</v>
      </c>
      <c r="B16147" t="s">
        <v>17</v>
      </c>
      <c r="C16147" t="s">
        <v>18</v>
      </c>
      <c r="D16147">
        <v>1</v>
      </c>
      <c r="E16147">
        <v>260.64999999999998</v>
      </c>
      <c r="F16147">
        <v>260.64999999999998</v>
      </c>
      <c r="G16147">
        <v>60.99</v>
      </c>
      <c r="H16147">
        <v>1</v>
      </c>
      <c r="I16147">
        <v>1</v>
      </c>
      <c r="J16147">
        <v>0</v>
      </c>
      <c r="K16147">
        <v>1.83</v>
      </c>
      <c r="L16147">
        <v>0</v>
      </c>
      <c r="M16147">
        <v>0</v>
      </c>
      <c r="N16147" t="s">
        <v>1086</v>
      </c>
      <c r="O16147" t="s">
        <v>1086</v>
      </c>
      <c r="P16147">
        <v>390.98</v>
      </c>
      <c r="Q16147" t="s">
        <v>52</v>
      </c>
    </row>
    <row r="16148" spans="1:17" x14ac:dyDescent="0.25">
      <c r="A16148">
        <v>16252</v>
      </c>
      <c r="B16148" t="s">
        <v>17</v>
      </c>
      <c r="C16148" t="s">
        <v>23</v>
      </c>
      <c r="D16148">
        <v>1</v>
      </c>
      <c r="E16148">
        <v>260.64999999999998</v>
      </c>
      <c r="F16148">
        <v>260.64999999999998</v>
      </c>
      <c r="G16148">
        <v>106.74</v>
      </c>
      <c r="H16148">
        <v>1</v>
      </c>
      <c r="I16148">
        <v>1</v>
      </c>
      <c r="J16148">
        <v>1</v>
      </c>
      <c r="K16148">
        <v>2</v>
      </c>
      <c r="L16148">
        <v>0</v>
      </c>
      <c r="M16148">
        <v>0</v>
      </c>
      <c r="N16148" t="s">
        <v>1086</v>
      </c>
      <c r="O16148" t="s">
        <v>1086</v>
      </c>
      <c r="P16148">
        <v>390.98</v>
      </c>
      <c r="Q16148" t="s">
        <v>52</v>
      </c>
    </row>
    <row r="16149" spans="1:17" x14ac:dyDescent="0.25">
      <c r="A16149">
        <v>16253</v>
      </c>
      <c r="B16149" t="s">
        <v>33</v>
      </c>
      <c r="C16149" t="s">
        <v>23</v>
      </c>
      <c r="D16149">
        <v>1</v>
      </c>
      <c r="E16149">
        <v>260.64999999999998</v>
      </c>
      <c r="F16149">
        <v>260.64999999999998</v>
      </c>
      <c r="G16149">
        <v>30.3</v>
      </c>
      <c r="H16149">
        <v>1</v>
      </c>
      <c r="I16149">
        <v>4</v>
      </c>
      <c r="J16149">
        <v>1</v>
      </c>
      <c r="K16149">
        <v>3</v>
      </c>
      <c r="L16149">
        <v>0</v>
      </c>
      <c r="M16149">
        <v>0</v>
      </c>
      <c r="N16149" t="s">
        <v>1086</v>
      </c>
      <c r="O16149" t="s">
        <v>1086</v>
      </c>
      <c r="P16149">
        <v>390.98</v>
      </c>
      <c r="Q16149" t="s">
        <v>52</v>
      </c>
    </row>
    <row r="16150" spans="1:17" x14ac:dyDescent="0.25">
      <c r="A16150">
        <v>16254</v>
      </c>
      <c r="B16150" t="s">
        <v>17</v>
      </c>
      <c r="C16150" t="s">
        <v>18</v>
      </c>
      <c r="D16150">
        <v>1</v>
      </c>
      <c r="E16150">
        <v>260.64999999999998</v>
      </c>
      <c r="F16150">
        <v>260.64999999999998</v>
      </c>
      <c r="G16150">
        <v>46.31</v>
      </c>
      <c r="H16150">
        <v>0</v>
      </c>
      <c r="I16150">
        <v>-2</v>
      </c>
      <c r="J16150">
        <v>1</v>
      </c>
      <c r="K16150">
        <v>4</v>
      </c>
      <c r="L16150">
        <v>0</v>
      </c>
      <c r="M16150">
        <v>0</v>
      </c>
      <c r="N16150" t="s">
        <v>1086</v>
      </c>
      <c r="O16150" t="s">
        <v>1086</v>
      </c>
      <c r="P16150">
        <v>390.98</v>
      </c>
      <c r="Q16150" t="s">
        <v>52</v>
      </c>
    </row>
    <row r="16151" spans="1:17" x14ac:dyDescent="0.25">
      <c r="A16151">
        <v>16255</v>
      </c>
      <c r="B16151" t="s">
        <v>33</v>
      </c>
      <c r="C16151" t="s">
        <v>23</v>
      </c>
      <c r="D16151">
        <v>1</v>
      </c>
      <c r="E16151">
        <v>260.64999999999998</v>
      </c>
      <c r="F16151">
        <v>260.64999999999998</v>
      </c>
      <c r="G16151">
        <v>30.95</v>
      </c>
      <c r="H16151">
        <v>0</v>
      </c>
      <c r="I16151">
        <v>-1</v>
      </c>
      <c r="J16151">
        <v>0</v>
      </c>
      <c r="K16151">
        <v>1.83</v>
      </c>
      <c r="L16151">
        <v>0</v>
      </c>
      <c r="M16151">
        <v>0</v>
      </c>
      <c r="N16151" t="s">
        <v>1086</v>
      </c>
      <c r="O16151" t="s">
        <v>1086</v>
      </c>
      <c r="P16151">
        <v>390.98</v>
      </c>
      <c r="Q16151" t="s">
        <v>52</v>
      </c>
    </row>
    <row r="16152" spans="1:17" x14ac:dyDescent="0.25">
      <c r="A16152">
        <v>16256</v>
      </c>
      <c r="B16152" t="s">
        <v>33</v>
      </c>
      <c r="C16152" t="s">
        <v>18</v>
      </c>
      <c r="D16152">
        <v>1</v>
      </c>
      <c r="E16152">
        <v>260.64999999999998</v>
      </c>
      <c r="F16152">
        <v>260.64999999999998</v>
      </c>
      <c r="G16152">
        <v>52.8</v>
      </c>
      <c r="H16152">
        <v>0</v>
      </c>
      <c r="I16152">
        <v>0</v>
      </c>
      <c r="J16152">
        <v>0</v>
      </c>
      <c r="K16152">
        <v>1.83</v>
      </c>
      <c r="L16152">
        <v>0</v>
      </c>
      <c r="M16152">
        <v>0</v>
      </c>
      <c r="N16152" t="s">
        <v>1086</v>
      </c>
      <c r="O16152" t="s">
        <v>1086</v>
      </c>
      <c r="P16152">
        <v>390.98</v>
      </c>
      <c r="Q16152" t="s">
        <v>52</v>
      </c>
    </row>
    <row r="16153" spans="1:17" x14ac:dyDescent="0.25">
      <c r="A16153">
        <v>16257</v>
      </c>
      <c r="B16153" t="s">
        <v>33</v>
      </c>
      <c r="C16153" t="s">
        <v>23</v>
      </c>
      <c r="D16153">
        <v>1</v>
      </c>
      <c r="E16153">
        <v>260.64999999999998</v>
      </c>
      <c r="F16153">
        <v>260.64999999999998</v>
      </c>
      <c r="G16153">
        <v>85.46</v>
      </c>
      <c r="H16153">
        <v>1</v>
      </c>
      <c r="I16153">
        <v>1</v>
      </c>
      <c r="J16153">
        <v>0</v>
      </c>
      <c r="K16153">
        <v>1.83</v>
      </c>
      <c r="L16153">
        <v>0</v>
      </c>
      <c r="M16153">
        <v>0</v>
      </c>
      <c r="N16153" t="s">
        <v>1086</v>
      </c>
      <c r="O16153" t="s">
        <v>1086</v>
      </c>
      <c r="P16153">
        <v>390.98</v>
      </c>
      <c r="Q16153" t="s">
        <v>52</v>
      </c>
    </row>
    <row r="16154" spans="1:17" x14ac:dyDescent="0.25">
      <c r="A16154">
        <v>16258</v>
      </c>
      <c r="B16154" t="s">
        <v>33</v>
      </c>
      <c r="C16154" t="s">
        <v>18</v>
      </c>
      <c r="D16154">
        <v>1</v>
      </c>
      <c r="E16154">
        <v>260.64999999999998</v>
      </c>
      <c r="F16154">
        <v>260.64999999999998</v>
      </c>
      <c r="G16154">
        <v>31.93</v>
      </c>
      <c r="H16154">
        <v>1</v>
      </c>
      <c r="I16154">
        <v>2</v>
      </c>
      <c r="J16154">
        <v>1</v>
      </c>
      <c r="K16154">
        <v>3</v>
      </c>
      <c r="L16154">
        <v>0</v>
      </c>
      <c r="M16154">
        <v>0</v>
      </c>
      <c r="N16154" t="s">
        <v>1086</v>
      </c>
      <c r="O16154" t="s">
        <v>1086</v>
      </c>
      <c r="P16154">
        <v>390.98</v>
      </c>
      <c r="Q16154" t="s">
        <v>52</v>
      </c>
    </row>
    <row r="16155" spans="1:17" x14ac:dyDescent="0.25">
      <c r="A16155">
        <v>16259</v>
      </c>
      <c r="B16155" t="s">
        <v>17</v>
      </c>
      <c r="C16155" t="s">
        <v>23</v>
      </c>
      <c r="D16155">
        <v>1</v>
      </c>
      <c r="E16155">
        <v>260.64999999999998</v>
      </c>
      <c r="F16155">
        <v>260.64999999999998</v>
      </c>
      <c r="G16155">
        <v>-3.61</v>
      </c>
      <c r="H16155">
        <v>0</v>
      </c>
      <c r="I16155">
        <v>-2</v>
      </c>
      <c r="J16155">
        <v>0</v>
      </c>
      <c r="K16155">
        <v>1.83</v>
      </c>
      <c r="L16155">
        <v>0</v>
      </c>
      <c r="M16155">
        <v>0</v>
      </c>
      <c r="N16155" t="s">
        <v>1086</v>
      </c>
      <c r="O16155" t="s">
        <v>1086</v>
      </c>
      <c r="P16155">
        <v>390.98</v>
      </c>
      <c r="Q16155" t="s">
        <v>52</v>
      </c>
    </row>
    <row r="16156" spans="1:17" x14ac:dyDescent="0.25">
      <c r="A16156">
        <v>16260</v>
      </c>
      <c r="B16156" t="s">
        <v>17</v>
      </c>
      <c r="C16156" t="s">
        <v>18</v>
      </c>
      <c r="D16156">
        <v>1</v>
      </c>
      <c r="E16156">
        <v>260.64999999999998</v>
      </c>
      <c r="F16156">
        <v>260.64999999999998</v>
      </c>
      <c r="G16156">
        <v>96.44</v>
      </c>
      <c r="H16156">
        <v>0</v>
      </c>
      <c r="I16156">
        <v>-1</v>
      </c>
      <c r="J16156">
        <v>0</v>
      </c>
      <c r="K16156">
        <v>1.83</v>
      </c>
      <c r="L16156">
        <v>0</v>
      </c>
      <c r="M16156">
        <v>0</v>
      </c>
      <c r="N16156" t="s">
        <v>1086</v>
      </c>
      <c r="O16156" t="s">
        <v>1086</v>
      </c>
      <c r="P16156">
        <v>390.98</v>
      </c>
      <c r="Q16156" t="s">
        <v>52</v>
      </c>
    </row>
    <row r="16157" spans="1:17" x14ac:dyDescent="0.25">
      <c r="A16157">
        <v>16261</v>
      </c>
      <c r="B16157" t="s">
        <v>33</v>
      </c>
      <c r="C16157" t="s">
        <v>18</v>
      </c>
      <c r="D16157">
        <v>1</v>
      </c>
      <c r="E16157">
        <v>260.64999999999998</v>
      </c>
      <c r="F16157">
        <v>260.64999999999998</v>
      </c>
      <c r="G16157">
        <v>-22.09</v>
      </c>
      <c r="H16157">
        <v>0</v>
      </c>
      <c r="I16157">
        <v>0</v>
      </c>
      <c r="J16157">
        <v>0</v>
      </c>
      <c r="K16157">
        <v>1.83</v>
      </c>
      <c r="L16157">
        <v>0</v>
      </c>
      <c r="M16157">
        <v>0</v>
      </c>
      <c r="N16157" t="s">
        <v>1086</v>
      </c>
      <c r="O16157" t="s">
        <v>1086</v>
      </c>
      <c r="P16157">
        <v>390.98</v>
      </c>
      <c r="Q16157" t="s">
        <v>52</v>
      </c>
    </row>
    <row r="16158" spans="1:17" x14ac:dyDescent="0.25">
      <c r="A16158">
        <v>16262</v>
      </c>
      <c r="B16158" t="s">
        <v>17</v>
      </c>
      <c r="C16158" t="s">
        <v>18</v>
      </c>
      <c r="D16158">
        <v>1</v>
      </c>
      <c r="E16158">
        <v>260.64999999999998</v>
      </c>
      <c r="F16158">
        <v>260.64999999999998</v>
      </c>
      <c r="G16158">
        <v>72.98</v>
      </c>
      <c r="H16158">
        <v>1</v>
      </c>
      <c r="I16158">
        <v>1</v>
      </c>
      <c r="J16158">
        <v>0</v>
      </c>
      <c r="K16158">
        <v>1.83</v>
      </c>
      <c r="L16158">
        <v>0</v>
      </c>
      <c r="M16158">
        <v>0</v>
      </c>
      <c r="N16158" t="s">
        <v>1086</v>
      </c>
      <c r="O16158" t="s">
        <v>1086</v>
      </c>
      <c r="P16158">
        <v>390.98</v>
      </c>
      <c r="Q16158" t="s">
        <v>52</v>
      </c>
    </row>
    <row r="16159" spans="1:17" x14ac:dyDescent="0.25">
      <c r="A16159">
        <v>16263</v>
      </c>
      <c r="B16159" t="s">
        <v>17</v>
      </c>
      <c r="C16159" t="s">
        <v>23</v>
      </c>
      <c r="D16159">
        <v>1</v>
      </c>
      <c r="E16159">
        <v>260.64999999999998</v>
      </c>
      <c r="F16159">
        <v>260.64999999999998</v>
      </c>
      <c r="G16159">
        <v>61.98</v>
      </c>
      <c r="H16159">
        <v>1</v>
      </c>
      <c r="I16159">
        <v>2</v>
      </c>
      <c r="J16159">
        <v>1</v>
      </c>
      <c r="K16159">
        <v>3</v>
      </c>
      <c r="L16159">
        <v>0</v>
      </c>
      <c r="M16159">
        <v>0</v>
      </c>
      <c r="N16159" t="s">
        <v>1086</v>
      </c>
      <c r="O16159" t="s">
        <v>1086</v>
      </c>
      <c r="P16159">
        <v>390.98</v>
      </c>
      <c r="Q16159" t="s">
        <v>52</v>
      </c>
    </row>
    <row r="16160" spans="1:17" x14ac:dyDescent="0.25">
      <c r="A16160">
        <v>16264</v>
      </c>
      <c r="B16160" t="s">
        <v>17</v>
      </c>
      <c r="C16160" t="s">
        <v>18</v>
      </c>
      <c r="D16160">
        <v>1</v>
      </c>
      <c r="E16160">
        <v>260.64999999999998</v>
      </c>
      <c r="F16160">
        <v>260.64999999999998</v>
      </c>
      <c r="G16160">
        <v>54.08</v>
      </c>
      <c r="H16160">
        <v>0</v>
      </c>
      <c r="I16160">
        <v>-2</v>
      </c>
      <c r="J16160">
        <v>0</v>
      </c>
      <c r="K16160">
        <v>1.83</v>
      </c>
      <c r="L16160">
        <v>0</v>
      </c>
      <c r="M16160">
        <v>0</v>
      </c>
      <c r="N16160" t="s">
        <v>1086</v>
      </c>
      <c r="O16160" t="s">
        <v>1086</v>
      </c>
      <c r="P16160">
        <v>390.98</v>
      </c>
      <c r="Q16160" t="s">
        <v>52</v>
      </c>
    </row>
    <row r="16161" spans="1:17" x14ac:dyDescent="0.25">
      <c r="A16161">
        <v>16265</v>
      </c>
      <c r="B16161" t="s">
        <v>33</v>
      </c>
      <c r="C16161" t="s">
        <v>18</v>
      </c>
      <c r="D16161">
        <v>1</v>
      </c>
      <c r="E16161">
        <v>260.64999999999998</v>
      </c>
      <c r="F16161">
        <v>260.64999999999998</v>
      </c>
      <c r="G16161">
        <v>4.38</v>
      </c>
      <c r="H16161">
        <v>0</v>
      </c>
      <c r="I16161">
        <v>-1</v>
      </c>
      <c r="J16161">
        <v>0</v>
      </c>
      <c r="K16161">
        <v>1.83</v>
      </c>
      <c r="L16161">
        <v>0</v>
      </c>
      <c r="M16161">
        <v>0</v>
      </c>
      <c r="N16161" t="s">
        <v>1086</v>
      </c>
      <c r="O16161" t="s">
        <v>1086</v>
      </c>
      <c r="P16161">
        <v>390.98</v>
      </c>
      <c r="Q16161" t="s">
        <v>52</v>
      </c>
    </row>
    <row r="16162" spans="1:17" x14ac:dyDescent="0.25">
      <c r="A16162">
        <v>16266</v>
      </c>
      <c r="B16162" t="s">
        <v>33</v>
      </c>
      <c r="C16162" t="s">
        <v>23</v>
      </c>
      <c r="D16162">
        <v>1</v>
      </c>
      <c r="E16162">
        <v>260.64999999999998</v>
      </c>
      <c r="F16162">
        <v>260.64999999999998</v>
      </c>
      <c r="G16162">
        <v>4.43</v>
      </c>
      <c r="H16162">
        <v>0</v>
      </c>
      <c r="I16162">
        <v>0</v>
      </c>
      <c r="J16162">
        <v>0</v>
      </c>
      <c r="K16162">
        <v>1.83</v>
      </c>
      <c r="L16162">
        <v>0</v>
      </c>
      <c r="M16162">
        <v>0</v>
      </c>
      <c r="N16162" t="s">
        <v>1086</v>
      </c>
      <c r="O16162" t="s">
        <v>1086</v>
      </c>
      <c r="P16162">
        <v>390.98</v>
      </c>
      <c r="Q16162" t="s">
        <v>52</v>
      </c>
    </row>
    <row r="16163" spans="1:17" x14ac:dyDescent="0.25">
      <c r="A16163">
        <v>16267</v>
      </c>
      <c r="B16163" t="s">
        <v>17</v>
      </c>
      <c r="C16163" t="s">
        <v>18</v>
      </c>
      <c r="D16163">
        <v>1</v>
      </c>
      <c r="E16163">
        <v>260.64999999999998</v>
      </c>
      <c r="F16163">
        <v>260.64999999999998</v>
      </c>
      <c r="G16163">
        <v>68.03</v>
      </c>
      <c r="H16163">
        <v>1</v>
      </c>
      <c r="I16163">
        <v>1</v>
      </c>
      <c r="J16163">
        <v>1</v>
      </c>
      <c r="K16163">
        <v>2</v>
      </c>
      <c r="L16163">
        <v>0</v>
      </c>
      <c r="M16163">
        <v>0</v>
      </c>
      <c r="N16163" t="s">
        <v>1086</v>
      </c>
      <c r="O16163" t="s">
        <v>1086</v>
      </c>
      <c r="P16163">
        <v>390.98</v>
      </c>
      <c r="Q16163" t="s">
        <v>52</v>
      </c>
    </row>
    <row r="16164" spans="1:17" x14ac:dyDescent="0.25">
      <c r="A16164">
        <v>16268</v>
      </c>
      <c r="B16164" t="s">
        <v>17</v>
      </c>
      <c r="C16164" t="s">
        <v>18</v>
      </c>
      <c r="D16164">
        <v>1</v>
      </c>
      <c r="E16164">
        <v>260.64999999999998</v>
      </c>
      <c r="F16164">
        <v>260.64999999999998</v>
      </c>
      <c r="G16164">
        <v>-84.18</v>
      </c>
      <c r="H16164">
        <v>1</v>
      </c>
      <c r="I16164">
        <v>4</v>
      </c>
      <c r="J16164">
        <v>1</v>
      </c>
      <c r="K16164">
        <v>3</v>
      </c>
      <c r="L16164">
        <v>0</v>
      </c>
      <c r="M16164">
        <v>0</v>
      </c>
      <c r="N16164" t="s">
        <v>1086</v>
      </c>
      <c r="O16164" t="s">
        <v>1086</v>
      </c>
      <c r="P16164">
        <v>390.98</v>
      </c>
      <c r="Q16164" t="s">
        <v>52</v>
      </c>
    </row>
    <row r="16165" spans="1:17" x14ac:dyDescent="0.25">
      <c r="A16165">
        <v>16269</v>
      </c>
      <c r="B16165" t="s">
        <v>17</v>
      </c>
      <c r="C16165" t="s">
        <v>18</v>
      </c>
      <c r="D16165">
        <v>1</v>
      </c>
      <c r="E16165">
        <v>260.64999999999998</v>
      </c>
      <c r="F16165">
        <v>260.64999999999998</v>
      </c>
      <c r="G16165">
        <v>49.97</v>
      </c>
      <c r="H16165">
        <v>0</v>
      </c>
      <c r="I16165">
        <v>-2</v>
      </c>
      <c r="J16165">
        <v>0</v>
      </c>
      <c r="K16165">
        <v>1.83</v>
      </c>
      <c r="L16165">
        <v>0</v>
      </c>
      <c r="M16165">
        <v>0</v>
      </c>
      <c r="N16165" t="s">
        <v>1086</v>
      </c>
      <c r="O16165" t="s">
        <v>1086</v>
      </c>
      <c r="P16165">
        <v>390.98</v>
      </c>
      <c r="Q16165" t="s">
        <v>52</v>
      </c>
    </row>
    <row r="16166" spans="1:17" x14ac:dyDescent="0.25">
      <c r="A16166">
        <v>16270</v>
      </c>
      <c r="B16166" t="s">
        <v>17</v>
      </c>
      <c r="C16166" t="s">
        <v>23</v>
      </c>
      <c r="D16166">
        <v>1</v>
      </c>
      <c r="E16166">
        <v>260.64999999999998</v>
      </c>
      <c r="F16166">
        <v>260.64999999999998</v>
      </c>
      <c r="G16166">
        <v>53.37</v>
      </c>
      <c r="H16166">
        <v>0</v>
      </c>
      <c r="I16166">
        <v>-1</v>
      </c>
      <c r="J16166">
        <v>0</v>
      </c>
      <c r="K16166">
        <v>1.83</v>
      </c>
      <c r="L16166">
        <v>0</v>
      </c>
      <c r="M16166">
        <v>0</v>
      </c>
      <c r="N16166" t="s">
        <v>1086</v>
      </c>
      <c r="O16166" t="s">
        <v>1086</v>
      </c>
      <c r="P16166">
        <v>390.98</v>
      </c>
      <c r="Q16166" t="s">
        <v>52</v>
      </c>
    </row>
    <row r="16167" spans="1:17" x14ac:dyDescent="0.25">
      <c r="A16167">
        <v>16271</v>
      </c>
      <c r="B16167" t="s">
        <v>17</v>
      </c>
      <c r="C16167" t="s">
        <v>18</v>
      </c>
      <c r="D16167">
        <v>1</v>
      </c>
      <c r="E16167">
        <v>260.64999999999998</v>
      </c>
      <c r="F16167">
        <v>260.64999999999998</v>
      </c>
      <c r="G16167">
        <v>84.84</v>
      </c>
      <c r="H16167">
        <v>0</v>
      </c>
      <c r="I16167">
        <v>0</v>
      </c>
      <c r="J16167">
        <v>1</v>
      </c>
      <c r="K16167">
        <v>4</v>
      </c>
      <c r="L16167">
        <v>0</v>
      </c>
      <c r="M16167">
        <v>0</v>
      </c>
      <c r="N16167" t="s">
        <v>1086</v>
      </c>
      <c r="O16167" t="s">
        <v>1086</v>
      </c>
      <c r="P16167">
        <v>390.98</v>
      </c>
      <c r="Q16167" t="s">
        <v>52</v>
      </c>
    </row>
    <row r="16168" spans="1:17" x14ac:dyDescent="0.25">
      <c r="A16168">
        <v>16272</v>
      </c>
      <c r="B16168" t="s">
        <v>28</v>
      </c>
      <c r="C16168" t="s">
        <v>18</v>
      </c>
      <c r="D16168">
        <v>1</v>
      </c>
      <c r="E16168">
        <v>260.64999999999998</v>
      </c>
      <c r="F16168">
        <v>260.64999999999998</v>
      </c>
      <c r="G16168">
        <v>7.39</v>
      </c>
      <c r="H16168">
        <v>1</v>
      </c>
      <c r="I16168">
        <v>1</v>
      </c>
      <c r="J16168">
        <v>1</v>
      </c>
      <c r="K16168">
        <v>4</v>
      </c>
      <c r="L16168">
        <v>0</v>
      </c>
      <c r="M16168">
        <v>0</v>
      </c>
      <c r="N16168" t="s">
        <v>1086</v>
      </c>
      <c r="O16168" t="s">
        <v>1086</v>
      </c>
      <c r="P16168">
        <v>390.98</v>
      </c>
      <c r="Q16168" t="s">
        <v>52</v>
      </c>
    </row>
    <row r="16169" spans="1:17" x14ac:dyDescent="0.25">
      <c r="A16169">
        <v>16273</v>
      </c>
      <c r="B16169" t="s">
        <v>17</v>
      </c>
      <c r="C16169" t="s">
        <v>18</v>
      </c>
      <c r="D16169">
        <v>1</v>
      </c>
      <c r="E16169">
        <v>260.64999999999998</v>
      </c>
      <c r="F16169">
        <v>260.64999999999998</v>
      </c>
      <c r="G16169">
        <v>84.19</v>
      </c>
      <c r="H16169">
        <v>1</v>
      </c>
      <c r="I16169">
        <v>2</v>
      </c>
      <c r="J16169">
        <v>1</v>
      </c>
      <c r="K16169">
        <v>1</v>
      </c>
      <c r="L16169">
        <v>1</v>
      </c>
      <c r="M16169">
        <v>0</v>
      </c>
      <c r="N16169" t="s">
        <v>1086</v>
      </c>
      <c r="O16169" t="s">
        <v>1086</v>
      </c>
      <c r="P16169">
        <v>390.98</v>
      </c>
      <c r="Q16169" t="s">
        <v>52</v>
      </c>
    </row>
    <row r="16170" spans="1:17" x14ac:dyDescent="0.25">
      <c r="A16170">
        <v>16274</v>
      </c>
      <c r="B16170" t="s">
        <v>28</v>
      </c>
      <c r="C16170" t="s">
        <v>23</v>
      </c>
      <c r="D16170">
        <v>1</v>
      </c>
      <c r="E16170">
        <v>260.64999999999998</v>
      </c>
      <c r="F16170">
        <v>260.64999999999998</v>
      </c>
      <c r="G16170">
        <v>43.79</v>
      </c>
      <c r="H16170">
        <v>0</v>
      </c>
      <c r="I16170">
        <v>-2</v>
      </c>
      <c r="J16170">
        <v>1</v>
      </c>
      <c r="K16170">
        <v>4</v>
      </c>
      <c r="L16170">
        <v>0</v>
      </c>
      <c r="M16170">
        <v>0</v>
      </c>
      <c r="N16170" t="s">
        <v>1086</v>
      </c>
      <c r="O16170" t="s">
        <v>1086</v>
      </c>
      <c r="P16170">
        <v>390.98</v>
      </c>
      <c r="Q16170" t="s">
        <v>52</v>
      </c>
    </row>
    <row r="16171" spans="1:17" x14ac:dyDescent="0.25">
      <c r="A16171">
        <v>16275</v>
      </c>
      <c r="B16171" t="s">
        <v>17</v>
      </c>
      <c r="C16171" t="s">
        <v>18</v>
      </c>
      <c r="D16171">
        <v>1</v>
      </c>
      <c r="E16171">
        <v>260.64999999999998</v>
      </c>
      <c r="F16171">
        <v>260.64999999999998</v>
      </c>
      <c r="G16171">
        <v>15.68</v>
      </c>
      <c r="H16171">
        <v>0</v>
      </c>
      <c r="I16171">
        <v>-1</v>
      </c>
      <c r="J16171">
        <v>0</v>
      </c>
      <c r="K16171">
        <v>1.83</v>
      </c>
      <c r="L16171">
        <v>0</v>
      </c>
      <c r="M16171">
        <v>0</v>
      </c>
      <c r="N16171" t="s">
        <v>1086</v>
      </c>
      <c r="O16171" t="s">
        <v>1086</v>
      </c>
      <c r="P16171">
        <v>390.98</v>
      </c>
      <c r="Q16171" t="s">
        <v>52</v>
      </c>
    </row>
    <row r="16172" spans="1:17" x14ac:dyDescent="0.25">
      <c r="A16172">
        <v>16276</v>
      </c>
      <c r="B16172" t="s">
        <v>28</v>
      </c>
      <c r="C16172" t="s">
        <v>18</v>
      </c>
      <c r="D16172">
        <v>1</v>
      </c>
      <c r="E16172">
        <v>260.64999999999998</v>
      </c>
      <c r="F16172">
        <v>260.64999999999998</v>
      </c>
      <c r="G16172">
        <v>-14.56</v>
      </c>
      <c r="H16172">
        <v>1</v>
      </c>
      <c r="I16172">
        <v>2</v>
      </c>
      <c r="J16172">
        <v>1</v>
      </c>
      <c r="K16172">
        <v>2</v>
      </c>
      <c r="L16172">
        <v>0</v>
      </c>
      <c r="M16172">
        <v>0</v>
      </c>
      <c r="N16172" t="s">
        <v>1086</v>
      </c>
      <c r="O16172" t="s">
        <v>1086</v>
      </c>
      <c r="P16172">
        <v>390.98</v>
      </c>
      <c r="Q16172" t="s">
        <v>52</v>
      </c>
    </row>
    <row r="16173" spans="1:17" x14ac:dyDescent="0.25">
      <c r="A16173">
        <v>16277</v>
      </c>
      <c r="B16173" t="s">
        <v>17</v>
      </c>
      <c r="C16173" t="s">
        <v>23</v>
      </c>
      <c r="D16173">
        <v>1</v>
      </c>
      <c r="E16173">
        <v>260.64999999999998</v>
      </c>
      <c r="F16173">
        <v>260.64999999999998</v>
      </c>
      <c r="G16173">
        <v>-18.32</v>
      </c>
      <c r="H16173">
        <v>1</v>
      </c>
      <c r="I16173">
        <v>3</v>
      </c>
      <c r="J16173">
        <v>1</v>
      </c>
      <c r="K16173">
        <v>3</v>
      </c>
      <c r="L16173">
        <v>0</v>
      </c>
      <c r="M16173">
        <v>0</v>
      </c>
      <c r="N16173" t="s">
        <v>1086</v>
      </c>
      <c r="O16173" t="s">
        <v>1086</v>
      </c>
      <c r="P16173">
        <v>390.98</v>
      </c>
      <c r="Q16173" t="s">
        <v>52</v>
      </c>
    </row>
    <row r="16174" spans="1:17" x14ac:dyDescent="0.25">
      <c r="A16174">
        <v>16278</v>
      </c>
      <c r="B16174" t="s">
        <v>33</v>
      </c>
      <c r="C16174" t="s">
        <v>18</v>
      </c>
      <c r="D16174">
        <v>1</v>
      </c>
      <c r="E16174">
        <v>260.64999999999998</v>
      </c>
      <c r="F16174">
        <v>260.64999999999998</v>
      </c>
      <c r="G16174">
        <v>-182.46</v>
      </c>
      <c r="H16174">
        <v>1</v>
      </c>
      <c r="I16174">
        <v>4</v>
      </c>
      <c r="J16174">
        <v>1</v>
      </c>
      <c r="K16174">
        <v>3</v>
      </c>
      <c r="L16174">
        <v>0</v>
      </c>
      <c r="M16174">
        <v>0</v>
      </c>
      <c r="N16174" t="s">
        <v>1086</v>
      </c>
      <c r="O16174" t="s">
        <v>1086</v>
      </c>
      <c r="P16174">
        <v>390.98</v>
      </c>
      <c r="Q16174" t="s">
        <v>52</v>
      </c>
    </row>
    <row r="16175" spans="1:17" x14ac:dyDescent="0.25">
      <c r="A16175">
        <v>16279</v>
      </c>
      <c r="B16175" t="s">
        <v>17</v>
      </c>
      <c r="C16175" t="s">
        <v>23</v>
      </c>
      <c r="D16175">
        <v>1</v>
      </c>
      <c r="E16175">
        <v>260.64999999999998</v>
      </c>
      <c r="F16175">
        <v>260.64999999999998</v>
      </c>
      <c r="G16175">
        <v>63.53</v>
      </c>
      <c r="H16175">
        <v>0</v>
      </c>
      <c r="I16175">
        <v>0</v>
      </c>
      <c r="J16175">
        <v>0</v>
      </c>
      <c r="K16175">
        <v>1.83</v>
      </c>
      <c r="L16175">
        <v>0</v>
      </c>
      <c r="M16175">
        <v>0</v>
      </c>
      <c r="N16175" t="s">
        <v>1086</v>
      </c>
      <c r="O16175" t="s">
        <v>1086</v>
      </c>
      <c r="P16175">
        <v>390.98</v>
      </c>
      <c r="Q16175" t="s">
        <v>52</v>
      </c>
    </row>
    <row r="16176" spans="1:17" x14ac:dyDescent="0.25">
      <c r="A16176">
        <v>16280</v>
      </c>
      <c r="B16176" t="s">
        <v>17</v>
      </c>
      <c r="C16176" t="s">
        <v>18</v>
      </c>
      <c r="D16176">
        <v>1</v>
      </c>
      <c r="E16176">
        <v>260.64999999999998</v>
      </c>
      <c r="F16176">
        <v>260.64999999999998</v>
      </c>
      <c r="G16176">
        <v>23.56</v>
      </c>
      <c r="H16176">
        <v>1</v>
      </c>
      <c r="I16176">
        <v>1</v>
      </c>
      <c r="J16176">
        <v>1</v>
      </c>
      <c r="K16176">
        <v>4</v>
      </c>
      <c r="L16176">
        <v>0</v>
      </c>
      <c r="M16176">
        <v>0</v>
      </c>
      <c r="N16176" t="s">
        <v>1086</v>
      </c>
      <c r="O16176" t="s">
        <v>1086</v>
      </c>
      <c r="P16176">
        <v>390.98</v>
      </c>
      <c r="Q16176" t="s">
        <v>52</v>
      </c>
    </row>
    <row r="16177" spans="1:17" x14ac:dyDescent="0.25">
      <c r="A16177">
        <v>16281</v>
      </c>
      <c r="B16177" t="s">
        <v>28</v>
      </c>
      <c r="C16177" t="s">
        <v>23</v>
      </c>
      <c r="D16177">
        <v>1</v>
      </c>
      <c r="E16177">
        <v>260.64999999999998</v>
      </c>
      <c r="F16177">
        <v>260.64999999999998</v>
      </c>
      <c r="G16177">
        <v>64.12</v>
      </c>
      <c r="H16177">
        <v>0</v>
      </c>
      <c r="I16177">
        <v>0</v>
      </c>
      <c r="J16177">
        <v>0</v>
      </c>
      <c r="K16177">
        <v>1.83</v>
      </c>
      <c r="L16177">
        <v>0</v>
      </c>
      <c r="M16177">
        <v>0</v>
      </c>
      <c r="N16177" t="s">
        <v>1086</v>
      </c>
      <c r="O16177" t="s">
        <v>1086</v>
      </c>
      <c r="P16177">
        <v>390.98</v>
      </c>
      <c r="Q16177" t="s">
        <v>52</v>
      </c>
    </row>
    <row r="16178" spans="1:17" x14ac:dyDescent="0.25">
      <c r="A16178">
        <v>16282</v>
      </c>
      <c r="B16178" t="s">
        <v>17</v>
      </c>
      <c r="C16178" t="s">
        <v>18</v>
      </c>
      <c r="D16178">
        <v>1</v>
      </c>
      <c r="E16178">
        <v>260.64999999999998</v>
      </c>
      <c r="F16178">
        <v>260.64999999999998</v>
      </c>
      <c r="G16178">
        <v>54.08</v>
      </c>
      <c r="H16178">
        <v>1</v>
      </c>
      <c r="I16178">
        <v>1</v>
      </c>
      <c r="J16178">
        <v>1</v>
      </c>
      <c r="K16178">
        <v>3</v>
      </c>
      <c r="L16178">
        <v>0</v>
      </c>
      <c r="M16178">
        <v>0</v>
      </c>
      <c r="N16178" t="s">
        <v>1086</v>
      </c>
      <c r="O16178" t="s">
        <v>1086</v>
      </c>
      <c r="P16178">
        <v>390.98</v>
      </c>
      <c r="Q16178" t="s">
        <v>52</v>
      </c>
    </row>
    <row r="16179" spans="1:17" x14ac:dyDescent="0.25">
      <c r="A16179">
        <v>16283</v>
      </c>
      <c r="B16179" t="s">
        <v>28</v>
      </c>
      <c r="C16179" t="s">
        <v>18</v>
      </c>
      <c r="D16179">
        <v>1</v>
      </c>
      <c r="E16179">
        <v>260.64999999999998</v>
      </c>
      <c r="F16179">
        <v>260.64999999999998</v>
      </c>
      <c r="G16179">
        <v>56.93</v>
      </c>
      <c r="H16179">
        <v>1</v>
      </c>
      <c r="I16179">
        <v>2</v>
      </c>
      <c r="J16179">
        <v>1</v>
      </c>
      <c r="K16179">
        <v>3</v>
      </c>
      <c r="L16179">
        <v>0</v>
      </c>
      <c r="M16179">
        <v>0</v>
      </c>
      <c r="N16179" t="s">
        <v>1086</v>
      </c>
      <c r="O16179" t="s">
        <v>1086</v>
      </c>
      <c r="P16179">
        <v>390.98</v>
      </c>
      <c r="Q16179" t="s">
        <v>52</v>
      </c>
    </row>
    <row r="16180" spans="1:17" x14ac:dyDescent="0.25">
      <c r="A16180">
        <v>16284</v>
      </c>
      <c r="B16180" t="s">
        <v>17</v>
      </c>
      <c r="C16180" t="s">
        <v>18</v>
      </c>
      <c r="D16180">
        <v>1</v>
      </c>
      <c r="E16180">
        <v>260.64999999999998</v>
      </c>
      <c r="F16180">
        <v>260.64999999999998</v>
      </c>
      <c r="G16180">
        <v>73.11</v>
      </c>
      <c r="H16180">
        <v>0</v>
      </c>
      <c r="I16180">
        <v>-2</v>
      </c>
      <c r="J16180">
        <v>0</v>
      </c>
      <c r="K16180">
        <v>1.83</v>
      </c>
      <c r="L16180">
        <v>0</v>
      </c>
      <c r="M16180">
        <v>0</v>
      </c>
      <c r="N16180" t="s">
        <v>1086</v>
      </c>
      <c r="O16180" t="s">
        <v>1086</v>
      </c>
      <c r="P16180">
        <v>390.98</v>
      </c>
      <c r="Q16180" t="s">
        <v>52</v>
      </c>
    </row>
    <row r="16181" spans="1:17" x14ac:dyDescent="0.25">
      <c r="A16181">
        <v>16285</v>
      </c>
      <c r="B16181" t="s">
        <v>28</v>
      </c>
      <c r="C16181" t="s">
        <v>23</v>
      </c>
      <c r="D16181">
        <v>1</v>
      </c>
      <c r="E16181">
        <v>260.64999999999998</v>
      </c>
      <c r="F16181">
        <v>260.64999999999998</v>
      </c>
      <c r="G16181">
        <v>65.760000000000005</v>
      </c>
      <c r="H16181">
        <v>0</v>
      </c>
      <c r="I16181">
        <v>-1</v>
      </c>
      <c r="J16181">
        <v>0</v>
      </c>
      <c r="K16181">
        <v>1.83</v>
      </c>
      <c r="L16181">
        <v>0</v>
      </c>
      <c r="M16181">
        <v>0</v>
      </c>
      <c r="N16181" t="s">
        <v>1086</v>
      </c>
      <c r="O16181" t="s">
        <v>1086</v>
      </c>
      <c r="P16181">
        <v>390.98</v>
      </c>
      <c r="Q16181" t="s">
        <v>52</v>
      </c>
    </row>
    <row r="16182" spans="1:17" x14ac:dyDescent="0.25">
      <c r="A16182">
        <v>16286</v>
      </c>
      <c r="B16182" t="s">
        <v>28</v>
      </c>
      <c r="C16182" t="s">
        <v>18</v>
      </c>
      <c r="D16182">
        <v>1</v>
      </c>
      <c r="E16182">
        <v>260.64999999999998</v>
      </c>
      <c r="F16182">
        <v>260.64999999999998</v>
      </c>
      <c r="G16182">
        <v>71.790000000000006</v>
      </c>
      <c r="H16182">
        <v>0</v>
      </c>
      <c r="I16182">
        <v>0</v>
      </c>
      <c r="J16182">
        <v>0</v>
      </c>
      <c r="K16182">
        <v>1.83</v>
      </c>
      <c r="L16182">
        <v>0</v>
      </c>
      <c r="M16182">
        <v>0</v>
      </c>
      <c r="N16182" t="s">
        <v>1086</v>
      </c>
      <c r="O16182" t="s">
        <v>1086</v>
      </c>
      <c r="P16182">
        <v>390.98</v>
      </c>
      <c r="Q16182" t="s">
        <v>52</v>
      </c>
    </row>
    <row r="16183" spans="1:17" x14ac:dyDescent="0.25">
      <c r="A16183">
        <v>16287</v>
      </c>
      <c r="B16183" t="s">
        <v>33</v>
      </c>
      <c r="C16183" t="s">
        <v>23</v>
      </c>
      <c r="D16183">
        <v>1</v>
      </c>
      <c r="E16183">
        <v>260.64999999999998</v>
      </c>
      <c r="F16183">
        <v>260.64999999999998</v>
      </c>
      <c r="G16183">
        <v>9.3800000000000008</v>
      </c>
      <c r="H16183">
        <v>1</v>
      </c>
      <c r="I16183">
        <v>1</v>
      </c>
      <c r="J16183">
        <v>1</v>
      </c>
      <c r="K16183">
        <v>3</v>
      </c>
      <c r="L16183">
        <v>0</v>
      </c>
      <c r="M16183">
        <v>0</v>
      </c>
      <c r="N16183" t="s">
        <v>1086</v>
      </c>
      <c r="O16183" t="s">
        <v>1086</v>
      </c>
      <c r="P16183">
        <v>390.98</v>
      </c>
      <c r="Q16183" t="s">
        <v>52</v>
      </c>
    </row>
    <row r="16184" spans="1:17" x14ac:dyDescent="0.25">
      <c r="A16184">
        <v>16288</v>
      </c>
      <c r="B16184" t="s">
        <v>33</v>
      </c>
      <c r="C16184" t="s">
        <v>18</v>
      </c>
      <c r="D16184">
        <v>1</v>
      </c>
      <c r="E16184">
        <v>260.64999999999998</v>
      </c>
      <c r="F16184">
        <v>260.64999999999998</v>
      </c>
      <c r="G16184">
        <v>106.74</v>
      </c>
      <c r="H16184">
        <v>1</v>
      </c>
      <c r="I16184">
        <v>2</v>
      </c>
      <c r="J16184">
        <v>0</v>
      </c>
      <c r="K16184">
        <v>1.83</v>
      </c>
      <c r="L16184">
        <v>0</v>
      </c>
      <c r="M16184">
        <v>0</v>
      </c>
      <c r="N16184" t="s">
        <v>1086</v>
      </c>
      <c r="O16184" t="s">
        <v>1086</v>
      </c>
      <c r="P16184">
        <v>390.98</v>
      </c>
      <c r="Q16184" t="s">
        <v>52</v>
      </c>
    </row>
    <row r="16185" spans="1:17" x14ac:dyDescent="0.25">
      <c r="A16185">
        <v>16289</v>
      </c>
      <c r="B16185" t="s">
        <v>17</v>
      </c>
      <c r="C16185" t="s">
        <v>18</v>
      </c>
      <c r="D16185">
        <v>1</v>
      </c>
      <c r="E16185">
        <v>260.64999999999998</v>
      </c>
      <c r="F16185">
        <v>260.64999999999998</v>
      </c>
      <c r="G16185">
        <v>72.72</v>
      </c>
      <c r="H16185">
        <v>1</v>
      </c>
      <c r="I16185">
        <v>1</v>
      </c>
      <c r="J16185">
        <v>1</v>
      </c>
      <c r="K16185">
        <v>2</v>
      </c>
      <c r="L16185">
        <v>0</v>
      </c>
      <c r="M16185">
        <v>0</v>
      </c>
      <c r="N16185" t="s">
        <v>1086</v>
      </c>
      <c r="O16185" t="s">
        <v>1086</v>
      </c>
      <c r="P16185">
        <v>390.98</v>
      </c>
      <c r="Q16185" t="s">
        <v>52</v>
      </c>
    </row>
    <row r="16186" spans="1:17" x14ac:dyDescent="0.25">
      <c r="A16186">
        <v>16290</v>
      </c>
      <c r="B16186" t="s">
        <v>17</v>
      </c>
      <c r="C16186" t="s">
        <v>23</v>
      </c>
      <c r="D16186">
        <v>1</v>
      </c>
      <c r="E16186">
        <v>260.64999999999998</v>
      </c>
      <c r="F16186">
        <v>260.64999999999998</v>
      </c>
      <c r="G16186">
        <v>-180.55</v>
      </c>
      <c r="H16186">
        <v>1</v>
      </c>
      <c r="I16186">
        <v>1</v>
      </c>
      <c r="J16186">
        <v>1</v>
      </c>
      <c r="K16186">
        <v>3</v>
      </c>
      <c r="L16186">
        <v>0</v>
      </c>
      <c r="M16186">
        <v>0</v>
      </c>
      <c r="N16186" t="s">
        <v>1086</v>
      </c>
      <c r="O16186" t="s">
        <v>1086</v>
      </c>
      <c r="P16186">
        <v>390.98</v>
      </c>
      <c r="Q16186" t="s">
        <v>52</v>
      </c>
    </row>
    <row r="16187" spans="1:17" x14ac:dyDescent="0.25">
      <c r="A16187">
        <v>16291</v>
      </c>
      <c r="B16187" t="s">
        <v>17</v>
      </c>
      <c r="C16187" t="s">
        <v>18</v>
      </c>
      <c r="D16187">
        <v>1</v>
      </c>
      <c r="E16187">
        <v>260.64999999999998</v>
      </c>
      <c r="F16187">
        <v>260.64999999999998</v>
      </c>
      <c r="G16187">
        <v>92.86</v>
      </c>
      <c r="H16187">
        <v>0</v>
      </c>
      <c r="I16187">
        <v>0</v>
      </c>
      <c r="J16187">
        <v>0</v>
      </c>
      <c r="K16187">
        <v>1.83</v>
      </c>
      <c r="L16187">
        <v>0</v>
      </c>
      <c r="M16187">
        <v>0</v>
      </c>
      <c r="N16187" t="s">
        <v>1086</v>
      </c>
      <c r="O16187" t="s">
        <v>1086</v>
      </c>
      <c r="P16187">
        <v>390.98</v>
      </c>
      <c r="Q16187" t="s">
        <v>52</v>
      </c>
    </row>
    <row r="16188" spans="1:17" x14ac:dyDescent="0.25">
      <c r="A16188">
        <v>16292</v>
      </c>
      <c r="B16188" t="s">
        <v>17</v>
      </c>
      <c r="C16188" t="s">
        <v>18</v>
      </c>
      <c r="D16188">
        <v>1</v>
      </c>
      <c r="E16188">
        <v>260.64999999999998</v>
      </c>
      <c r="F16188">
        <v>260.64999999999998</v>
      </c>
      <c r="G16188">
        <v>81.319999999999993</v>
      </c>
      <c r="H16188">
        <v>1</v>
      </c>
      <c r="I16188">
        <v>1</v>
      </c>
      <c r="J16188">
        <v>1</v>
      </c>
      <c r="K16188">
        <v>2</v>
      </c>
      <c r="L16188">
        <v>0</v>
      </c>
      <c r="M16188">
        <v>0</v>
      </c>
      <c r="N16188" t="s">
        <v>1086</v>
      </c>
      <c r="O16188" t="s">
        <v>1086</v>
      </c>
      <c r="P16188">
        <v>390.98</v>
      </c>
      <c r="Q16188" t="s">
        <v>52</v>
      </c>
    </row>
    <row r="16189" spans="1:17" x14ac:dyDescent="0.25">
      <c r="A16189">
        <v>16293</v>
      </c>
      <c r="B16189" t="s">
        <v>17</v>
      </c>
      <c r="C16189" t="s">
        <v>23</v>
      </c>
      <c r="D16189">
        <v>1</v>
      </c>
      <c r="E16189">
        <v>260.64999999999998</v>
      </c>
      <c r="F16189">
        <v>260.64999999999998</v>
      </c>
      <c r="G16189">
        <v>91.78</v>
      </c>
      <c r="H16189">
        <v>1</v>
      </c>
      <c r="I16189">
        <v>2</v>
      </c>
      <c r="J16189">
        <v>1</v>
      </c>
      <c r="K16189">
        <v>3</v>
      </c>
      <c r="L16189">
        <v>0</v>
      </c>
      <c r="M16189">
        <v>0</v>
      </c>
      <c r="N16189" t="s">
        <v>1086</v>
      </c>
      <c r="O16189" t="s">
        <v>1086</v>
      </c>
      <c r="P16189">
        <v>390.98</v>
      </c>
      <c r="Q16189" t="s">
        <v>52</v>
      </c>
    </row>
    <row r="16190" spans="1:17" x14ac:dyDescent="0.25">
      <c r="A16190">
        <v>16294</v>
      </c>
      <c r="B16190" t="s">
        <v>17</v>
      </c>
      <c r="C16190" t="s">
        <v>18</v>
      </c>
      <c r="D16190">
        <v>1</v>
      </c>
      <c r="E16190">
        <v>260.64999999999998</v>
      </c>
      <c r="F16190">
        <v>260.64999999999998</v>
      </c>
      <c r="G16190">
        <v>122.61</v>
      </c>
      <c r="H16190">
        <v>0</v>
      </c>
      <c r="I16190">
        <v>-2</v>
      </c>
      <c r="J16190">
        <v>0</v>
      </c>
      <c r="K16190">
        <v>1.83</v>
      </c>
      <c r="L16190">
        <v>0</v>
      </c>
      <c r="M16190">
        <v>0</v>
      </c>
      <c r="N16190" t="s">
        <v>1086</v>
      </c>
      <c r="O16190" t="s">
        <v>1086</v>
      </c>
      <c r="P16190">
        <v>390.98</v>
      </c>
      <c r="Q16190" t="s">
        <v>52</v>
      </c>
    </row>
    <row r="16191" spans="1:17" x14ac:dyDescent="0.25">
      <c r="A16191">
        <v>16295</v>
      </c>
      <c r="B16191" t="s">
        <v>17</v>
      </c>
      <c r="C16191" t="s">
        <v>23</v>
      </c>
      <c r="D16191">
        <v>1</v>
      </c>
      <c r="E16191">
        <v>260.64999999999998</v>
      </c>
      <c r="F16191">
        <v>260.64999999999998</v>
      </c>
      <c r="G16191">
        <v>54.19</v>
      </c>
      <c r="H16191">
        <v>0</v>
      </c>
      <c r="I16191">
        <v>-1</v>
      </c>
      <c r="J16191">
        <v>0</v>
      </c>
      <c r="K16191">
        <v>1.83</v>
      </c>
      <c r="L16191">
        <v>0</v>
      </c>
      <c r="M16191">
        <v>0</v>
      </c>
      <c r="N16191" t="s">
        <v>1086</v>
      </c>
      <c r="O16191" t="s">
        <v>1086</v>
      </c>
      <c r="P16191">
        <v>390.98</v>
      </c>
      <c r="Q16191" t="s">
        <v>52</v>
      </c>
    </row>
    <row r="16192" spans="1:17" x14ac:dyDescent="0.25">
      <c r="A16192">
        <v>16296</v>
      </c>
      <c r="B16192" t="s">
        <v>17</v>
      </c>
      <c r="C16192" t="s">
        <v>18</v>
      </c>
      <c r="D16192">
        <v>1</v>
      </c>
      <c r="E16192">
        <v>260.64999999999998</v>
      </c>
      <c r="F16192">
        <v>260.64999999999998</v>
      </c>
      <c r="G16192">
        <v>119.9</v>
      </c>
      <c r="H16192">
        <v>1</v>
      </c>
      <c r="I16192">
        <v>1</v>
      </c>
      <c r="J16192">
        <v>1</v>
      </c>
      <c r="K16192">
        <v>2</v>
      </c>
      <c r="L16192">
        <v>0</v>
      </c>
      <c r="M16192">
        <v>0</v>
      </c>
      <c r="N16192" t="s">
        <v>1086</v>
      </c>
      <c r="O16192" t="s">
        <v>1086</v>
      </c>
      <c r="P16192">
        <v>390.98</v>
      </c>
      <c r="Q16192" t="s">
        <v>52</v>
      </c>
    </row>
    <row r="16193" spans="1:17" x14ac:dyDescent="0.25">
      <c r="A16193">
        <v>16297</v>
      </c>
      <c r="B16193" t="s">
        <v>33</v>
      </c>
      <c r="C16193" t="s">
        <v>23</v>
      </c>
      <c r="D16193">
        <v>1</v>
      </c>
      <c r="E16193">
        <v>260.64999999999998</v>
      </c>
      <c r="F16193">
        <v>260.64999999999998</v>
      </c>
      <c r="G16193">
        <v>91.88</v>
      </c>
      <c r="H16193">
        <v>1</v>
      </c>
      <c r="I16193">
        <v>1</v>
      </c>
      <c r="J16193">
        <v>1</v>
      </c>
      <c r="K16193">
        <v>3</v>
      </c>
      <c r="L16193">
        <v>0</v>
      </c>
      <c r="M16193">
        <v>0</v>
      </c>
      <c r="N16193" t="s">
        <v>1086</v>
      </c>
      <c r="O16193" t="s">
        <v>1086</v>
      </c>
      <c r="P16193">
        <v>390.98</v>
      </c>
      <c r="Q16193" t="s">
        <v>52</v>
      </c>
    </row>
    <row r="16194" spans="1:17" x14ac:dyDescent="0.25">
      <c r="A16194">
        <v>16298</v>
      </c>
      <c r="B16194" t="s">
        <v>33</v>
      </c>
      <c r="C16194" t="s">
        <v>18</v>
      </c>
      <c r="D16194">
        <v>1</v>
      </c>
      <c r="E16194">
        <v>260.64999999999998</v>
      </c>
      <c r="F16194">
        <v>260.64999999999998</v>
      </c>
      <c r="G16194">
        <v>102.17</v>
      </c>
      <c r="H16194">
        <v>1</v>
      </c>
      <c r="I16194">
        <v>1</v>
      </c>
      <c r="J16194">
        <v>1</v>
      </c>
      <c r="K16194">
        <v>2</v>
      </c>
      <c r="L16194">
        <v>0</v>
      </c>
      <c r="M16194">
        <v>0</v>
      </c>
      <c r="N16194" t="s">
        <v>1086</v>
      </c>
      <c r="O16194" t="s">
        <v>1086</v>
      </c>
      <c r="P16194">
        <v>390.98</v>
      </c>
      <c r="Q16194" t="s">
        <v>52</v>
      </c>
    </row>
    <row r="16195" spans="1:17" x14ac:dyDescent="0.25">
      <c r="A16195">
        <v>16299</v>
      </c>
      <c r="B16195" t="s">
        <v>33</v>
      </c>
      <c r="C16195" t="s">
        <v>18</v>
      </c>
      <c r="D16195">
        <v>1</v>
      </c>
      <c r="E16195">
        <v>260.64999999999998</v>
      </c>
      <c r="F16195">
        <v>260.64999999999998</v>
      </c>
      <c r="G16195">
        <v>100.45</v>
      </c>
      <c r="H16195">
        <v>1</v>
      </c>
      <c r="I16195">
        <v>1</v>
      </c>
      <c r="J16195">
        <v>1</v>
      </c>
      <c r="K16195">
        <v>4</v>
      </c>
      <c r="L16195">
        <v>0</v>
      </c>
      <c r="M16195">
        <v>0</v>
      </c>
      <c r="N16195" t="s">
        <v>1086</v>
      </c>
      <c r="O16195" t="s">
        <v>1086</v>
      </c>
      <c r="P16195">
        <v>390.98</v>
      </c>
      <c r="Q16195" t="s">
        <v>52</v>
      </c>
    </row>
    <row r="16196" spans="1:17" x14ac:dyDescent="0.25">
      <c r="A16196">
        <v>16300</v>
      </c>
      <c r="B16196" t="s">
        <v>33</v>
      </c>
      <c r="C16196" t="s">
        <v>18</v>
      </c>
      <c r="D16196">
        <v>1</v>
      </c>
      <c r="E16196">
        <v>260.64999999999998</v>
      </c>
      <c r="F16196">
        <v>260.64999999999998</v>
      </c>
      <c r="G16196">
        <v>101.68</v>
      </c>
      <c r="H16196">
        <v>1</v>
      </c>
      <c r="I16196">
        <v>1</v>
      </c>
      <c r="J16196">
        <v>0</v>
      </c>
      <c r="K16196">
        <v>1.83</v>
      </c>
      <c r="L16196">
        <v>0</v>
      </c>
      <c r="M16196">
        <v>0</v>
      </c>
      <c r="N16196" t="s">
        <v>1086</v>
      </c>
      <c r="O16196" t="s">
        <v>1086</v>
      </c>
      <c r="P16196">
        <v>390.98</v>
      </c>
      <c r="Q16196" t="s">
        <v>52</v>
      </c>
    </row>
    <row r="16197" spans="1:17" x14ac:dyDescent="0.25">
      <c r="A16197">
        <v>16301</v>
      </c>
      <c r="B16197" t="s">
        <v>33</v>
      </c>
      <c r="C16197" t="s">
        <v>23</v>
      </c>
      <c r="D16197">
        <v>1</v>
      </c>
      <c r="E16197">
        <v>260.64999999999998</v>
      </c>
      <c r="F16197">
        <v>260.64999999999998</v>
      </c>
      <c r="G16197">
        <v>4.38</v>
      </c>
      <c r="H16197">
        <v>1</v>
      </c>
      <c r="I16197">
        <v>1</v>
      </c>
      <c r="J16197">
        <v>1</v>
      </c>
      <c r="K16197">
        <v>3</v>
      </c>
      <c r="L16197">
        <v>0</v>
      </c>
      <c r="M16197">
        <v>0</v>
      </c>
      <c r="N16197" t="s">
        <v>1086</v>
      </c>
      <c r="O16197" t="s">
        <v>1086</v>
      </c>
      <c r="P16197">
        <v>390.98</v>
      </c>
      <c r="Q16197" t="s">
        <v>52</v>
      </c>
    </row>
    <row r="16198" spans="1:17" x14ac:dyDescent="0.25">
      <c r="A16198">
        <v>16302</v>
      </c>
      <c r="B16198" t="s">
        <v>33</v>
      </c>
      <c r="C16198" t="s">
        <v>18</v>
      </c>
      <c r="D16198">
        <v>1</v>
      </c>
      <c r="E16198">
        <v>260.64999999999998</v>
      </c>
      <c r="F16198">
        <v>260.64999999999998</v>
      </c>
      <c r="G16198">
        <v>37.659999999999997</v>
      </c>
      <c r="H16198">
        <v>1</v>
      </c>
      <c r="I16198">
        <v>1</v>
      </c>
      <c r="J16198">
        <v>1</v>
      </c>
      <c r="K16198">
        <v>4</v>
      </c>
      <c r="L16198">
        <v>0</v>
      </c>
      <c r="M16198">
        <v>0</v>
      </c>
      <c r="N16198" t="s">
        <v>1086</v>
      </c>
      <c r="O16198" t="s">
        <v>1086</v>
      </c>
      <c r="P16198">
        <v>390.98</v>
      </c>
      <c r="Q16198" t="s">
        <v>52</v>
      </c>
    </row>
    <row r="16199" spans="1:17" x14ac:dyDescent="0.25">
      <c r="A16199">
        <v>16303</v>
      </c>
      <c r="B16199" t="s">
        <v>33</v>
      </c>
      <c r="C16199" t="s">
        <v>23</v>
      </c>
      <c r="D16199">
        <v>1</v>
      </c>
      <c r="E16199">
        <v>260.64999999999998</v>
      </c>
      <c r="F16199">
        <v>260.64999999999998</v>
      </c>
      <c r="G16199">
        <v>97.51</v>
      </c>
      <c r="H16199">
        <v>1</v>
      </c>
      <c r="I16199">
        <v>1</v>
      </c>
      <c r="J16199">
        <v>1</v>
      </c>
      <c r="K16199">
        <v>3</v>
      </c>
      <c r="L16199">
        <v>0</v>
      </c>
      <c r="M16199">
        <v>0</v>
      </c>
      <c r="N16199" t="s">
        <v>1086</v>
      </c>
      <c r="O16199" t="s">
        <v>1086</v>
      </c>
      <c r="P16199">
        <v>390.98</v>
      </c>
      <c r="Q16199" t="s">
        <v>52</v>
      </c>
    </row>
    <row r="16200" spans="1:17" x14ac:dyDescent="0.25">
      <c r="A16200">
        <v>16304</v>
      </c>
      <c r="B16200" t="s">
        <v>17</v>
      </c>
      <c r="C16200" t="s">
        <v>18</v>
      </c>
      <c r="D16200">
        <v>1</v>
      </c>
      <c r="E16200">
        <v>260.64999999999998</v>
      </c>
      <c r="F16200">
        <v>260.64999999999998</v>
      </c>
      <c r="G16200">
        <v>13.76</v>
      </c>
      <c r="H16200">
        <v>0</v>
      </c>
      <c r="I16200">
        <v>0</v>
      </c>
      <c r="J16200">
        <v>0</v>
      </c>
      <c r="K16200">
        <v>1.83</v>
      </c>
      <c r="L16200">
        <v>0</v>
      </c>
      <c r="M16200">
        <v>0</v>
      </c>
      <c r="N16200" t="s">
        <v>1086</v>
      </c>
      <c r="O16200" t="s">
        <v>1086</v>
      </c>
      <c r="P16200">
        <v>390.98</v>
      </c>
      <c r="Q16200" t="s">
        <v>52</v>
      </c>
    </row>
    <row r="16201" spans="1:17" x14ac:dyDescent="0.25">
      <c r="A16201">
        <v>16305</v>
      </c>
      <c r="B16201" t="s">
        <v>28</v>
      </c>
      <c r="C16201" t="s">
        <v>18</v>
      </c>
      <c r="D16201">
        <v>1</v>
      </c>
      <c r="E16201">
        <v>260.64999999999998</v>
      </c>
      <c r="F16201">
        <v>260.64999999999998</v>
      </c>
      <c r="G16201">
        <v>112.6</v>
      </c>
      <c r="H16201">
        <v>0</v>
      </c>
      <c r="I16201">
        <v>-1</v>
      </c>
      <c r="J16201">
        <v>0</v>
      </c>
      <c r="K16201">
        <v>1.83</v>
      </c>
      <c r="L16201">
        <v>0</v>
      </c>
      <c r="M16201">
        <v>0</v>
      </c>
      <c r="N16201" t="s">
        <v>1086</v>
      </c>
      <c r="O16201" t="s">
        <v>1086</v>
      </c>
      <c r="P16201">
        <v>390.98</v>
      </c>
      <c r="Q16201" t="s">
        <v>52</v>
      </c>
    </row>
    <row r="16202" spans="1:17" x14ac:dyDescent="0.25">
      <c r="A16202">
        <v>16306</v>
      </c>
      <c r="B16202" t="s">
        <v>28</v>
      </c>
      <c r="C16202" t="s">
        <v>23</v>
      </c>
      <c r="D16202">
        <v>1</v>
      </c>
      <c r="E16202">
        <v>260.64999999999998</v>
      </c>
      <c r="F16202">
        <v>260.64999999999998</v>
      </c>
      <c r="G16202">
        <v>104.36</v>
      </c>
      <c r="H16202">
        <v>1</v>
      </c>
      <c r="I16202">
        <v>2</v>
      </c>
      <c r="J16202">
        <v>1</v>
      </c>
      <c r="K16202">
        <v>3</v>
      </c>
      <c r="L16202">
        <v>0</v>
      </c>
      <c r="M16202">
        <v>0</v>
      </c>
      <c r="N16202" t="s">
        <v>1087</v>
      </c>
      <c r="O16202" t="s">
        <v>1087</v>
      </c>
      <c r="P16202">
        <v>390.98</v>
      </c>
      <c r="Q16202" t="s">
        <v>52</v>
      </c>
    </row>
    <row r="16203" spans="1:17" x14ac:dyDescent="0.25">
      <c r="A16203">
        <v>16307</v>
      </c>
      <c r="B16203" t="s">
        <v>28</v>
      </c>
      <c r="C16203" t="s">
        <v>18</v>
      </c>
      <c r="D16203">
        <v>1</v>
      </c>
      <c r="E16203">
        <v>260.64999999999998</v>
      </c>
      <c r="F16203">
        <v>260.64999999999998</v>
      </c>
      <c r="G16203">
        <v>18.18</v>
      </c>
      <c r="H16203">
        <v>1</v>
      </c>
      <c r="I16203">
        <v>1</v>
      </c>
      <c r="J16203">
        <v>1</v>
      </c>
      <c r="K16203">
        <v>2</v>
      </c>
      <c r="L16203">
        <v>0</v>
      </c>
      <c r="M16203">
        <v>0</v>
      </c>
      <c r="N16203" t="s">
        <v>1087</v>
      </c>
      <c r="O16203" t="s">
        <v>1087</v>
      </c>
      <c r="P16203">
        <v>390.98</v>
      </c>
      <c r="Q16203" t="s">
        <v>52</v>
      </c>
    </row>
    <row r="16204" spans="1:17" x14ac:dyDescent="0.25">
      <c r="A16204">
        <v>16308</v>
      </c>
      <c r="B16204" t="s">
        <v>17</v>
      </c>
      <c r="C16204" t="s">
        <v>23</v>
      </c>
      <c r="D16204">
        <v>1</v>
      </c>
      <c r="E16204">
        <v>260.64999999999998</v>
      </c>
      <c r="F16204">
        <v>260.64999999999998</v>
      </c>
      <c r="G16204">
        <v>71.430000000000007</v>
      </c>
      <c r="H16204">
        <v>1</v>
      </c>
      <c r="I16204">
        <v>2</v>
      </c>
      <c r="J16204">
        <v>1</v>
      </c>
      <c r="K16204">
        <v>3</v>
      </c>
      <c r="L16204">
        <v>0</v>
      </c>
      <c r="M16204">
        <v>0</v>
      </c>
      <c r="N16204" t="s">
        <v>1087</v>
      </c>
      <c r="O16204" t="s">
        <v>1087</v>
      </c>
      <c r="P16204">
        <v>390.98</v>
      </c>
      <c r="Q16204" t="s">
        <v>52</v>
      </c>
    </row>
    <row r="16205" spans="1:17" x14ac:dyDescent="0.25">
      <c r="A16205">
        <v>16309</v>
      </c>
      <c r="B16205" t="s">
        <v>33</v>
      </c>
      <c r="C16205" t="s">
        <v>18</v>
      </c>
      <c r="D16205">
        <v>1</v>
      </c>
      <c r="E16205">
        <v>260.64999999999998</v>
      </c>
      <c r="F16205">
        <v>260.64999999999998</v>
      </c>
      <c r="G16205">
        <v>61.9</v>
      </c>
      <c r="H16205">
        <v>0</v>
      </c>
      <c r="I16205">
        <v>0</v>
      </c>
      <c r="J16205">
        <v>1</v>
      </c>
      <c r="K16205">
        <v>4</v>
      </c>
      <c r="L16205">
        <v>0</v>
      </c>
      <c r="M16205">
        <v>0</v>
      </c>
      <c r="N16205" t="s">
        <v>1087</v>
      </c>
      <c r="O16205" t="s">
        <v>1087</v>
      </c>
      <c r="P16205">
        <v>390.98</v>
      </c>
      <c r="Q16205" t="s">
        <v>52</v>
      </c>
    </row>
    <row r="16206" spans="1:17" x14ac:dyDescent="0.25">
      <c r="A16206">
        <v>16310</v>
      </c>
      <c r="B16206" t="s">
        <v>33</v>
      </c>
      <c r="C16206" t="s">
        <v>18</v>
      </c>
      <c r="D16206">
        <v>1</v>
      </c>
      <c r="E16206">
        <v>260.64999999999998</v>
      </c>
      <c r="F16206">
        <v>260.64999999999998</v>
      </c>
      <c r="G16206">
        <v>115.1</v>
      </c>
      <c r="H16206">
        <v>1</v>
      </c>
      <c r="I16206">
        <v>1</v>
      </c>
      <c r="J16206">
        <v>1</v>
      </c>
      <c r="K16206">
        <v>4</v>
      </c>
      <c r="L16206">
        <v>0</v>
      </c>
      <c r="M16206">
        <v>0</v>
      </c>
      <c r="N16206" t="s">
        <v>1087</v>
      </c>
      <c r="O16206" t="s">
        <v>1087</v>
      </c>
      <c r="P16206">
        <v>390.98</v>
      </c>
      <c r="Q16206" t="s">
        <v>52</v>
      </c>
    </row>
    <row r="16207" spans="1:17" x14ac:dyDescent="0.25">
      <c r="A16207">
        <v>16311</v>
      </c>
      <c r="B16207" t="s">
        <v>28</v>
      </c>
      <c r="C16207" t="s">
        <v>23</v>
      </c>
      <c r="D16207">
        <v>1</v>
      </c>
      <c r="E16207">
        <v>260.64999999999998</v>
      </c>
      <c r="F16207">
        <v>260.64999999999998</v>
      </c>
      <c r="G16207">
        <v>45.51</v>
      </c>
      <c r="H16207">
        <v>0</v>
      </c>
      <c r="I16207">
        <v>0</v>
      </c>
      <c r="J16207">
        <v>0</v>
      </c>
      <c r="K16207">
        <v>1.83</v>
      </c>
      <c r="L16207">
        <v>0</v>
      </c>
      <c r="M16207">
        <v>0</v>
      </c>
      <c r="N16207" t="s">
        <v>1087</v>
      </c>
      <c r="O16207" t="s">
        <v>1087</v>
      </c>
      <c r="P16207">
        <v>390.98</v>
      </c>
      <c r="Q16207" t="s">
        <v>52</v>
      </c>
    </row>
    <row r="16208" spans="1:17" x14ac:dyDescent="0.25">
      <c r="A16208">
        <v>16312</v>
      </c>
      <c r="B16208" t="s">
        <v>17</v>
      </c>
      <c r="C16208" t="s">
        <v>18</v>
      </c>
      <c r="D16208">
        <v>1</v>
      </c>
      <c r="E16208">
        <v>260.64999999999998</v>
      </c>
      <c r="F16208">
        <v>260.64999999999998</v>
      </c>
      <c r="G16208">
        <v>127.72</v>
      </c>
      <c r="H16208">
        <v>1</v>
      </c>
      <c r="I16208">
        <v>1</v>
      </c>
      <c r="J16208">
        <v>1</v>
      </c>
      <c r="K16208">
        <v>2</v>
      </c>
      <c r="L16208">
        <v>1</v>
      </c>
      <c r="M16208">
        <v>0</v>
      </c>
      <c r="N16208" t="s">
        <v>1087</v>
      </c>
      <c r="O16208" t="s">
        <v>1087</v>
      </c>
      <c r="P16208">
        <v>390.98</v>
      </c>
      <c r="Q16208" t="s">
        <v>52</v>
      </c>
    </row>
    <row r="16209" spans="1:17" x14ac:dyDescent="0.25">
      <c r="A16209">
        <v>16313</v>
      </c>
      <c r="B16209" t="s">
        <v>33</v>
      </c>
      <c r="C16209" t="s">
        <v>23</v>
      </c>
      <c r="D16209">
        <v>1</v>
      </c>
      <c r="E16209">
        <v>260.64999999999998</v>
      </c>
      <c r="F16209">
        <v>260.64999999999998</v>
      </c>
      <c r="G16209">
        <v>113.54</v>
      </c>
      <c r="H16209">
        <v>1</v>
      </c>
      <c r="I16209">
        <v>2</v>
      </c>
      <c r="J16209">
        <v>1</v>
      </c>
      <c r="K16209">
        <v>4</v>
      </c>
      <c r="L16209">
        <v>0</v>
      </c>
      <c r="M16209">
        <v>0</v>
      </c>
      <c r="N16209" t="s">
        <v>1087</v>
      </c>
      <c r="O16209" t="s">
        <v>1087</v>
      </c>
      <c r="P16209">
        <v>390.98</v>
      </c>
      <c r="Q16209" t="s">
        <v>52</v>
      </c>
    </row>
    <row r="16210" spans="1:17" x14ac:dyDescent="0.25">
      <c r="A16210">
        <v>16314</v>
      </c>
      <c r="B16210" t="s">
        <v>33</v>
      </c>
      <c r="C16210" t="s">
        <v>18</v>
      </c>
      <c r="D16210">
        <v>1</v>
      </c>
      <c r="E16210">
        <v>260.64999999999998</v>
      </c>
      <c r="F16210">
        <v>260.64999999999998</v>
      </c>
      <c r="G16210">
        <v>98.53</v>
      </c>
      <c r="H16210">
        <v>0</v>
      </c>
      <c r="I16210">
        <v>-2</v>
      </c>
      <c r="J16210">
        <v>0</v>
      </c>
      <c r="K16210">
        <v>1.83</v>
      </c>
      <c r="L16210">
        <v>0</v>
      </c>
      <c r="M16210">
        <v>0</v>
      </c>
      <c r="N16210" t="s">
        <v>1087</v>
      </c>
      <c r="O16210" t="s">
        <v>1087</v>
      </c>
      <c r="P16210">
        <v>390.98</v>
      </c>
      <c r="Q16210" t="s">
        <v>52</v>
      </c>
    </row>
    <row r="16211" spans="1:17" x14ac:dyDescent="0.25">
      <c r="A16211">
        <v>16315</v>
      </c>
      <c r="B16211" t="s">
        <v>33</v>
      </c>
      <c r="C16211" t="s">
        <v>23</v>
      </c>
      <c r="D16211">
        <v>1</v>
      </c>
      <c r="E16211">
        <v>260.64999999999998</v>
      </c>
      <c r="F16211">
        <v>260.64999999999998</v>
      </c>
      <c r="G16211">
        <v>54.74</v>
      </c>
      <c r="H16211">
        <v>0</v>
      </c>
      <c r="I16211">
        <v>-1</v>
      </c>
      <c r="J16211">
        <v>0</v>
      </c>
      <c r="K16211">
        <v>1.83</v>
      </c>
      <c r="L16211">
        <v>0</v>
      </c>
      <c r="M16211">
        <v>0</v>
      </c>
      <c r="N16211" t="s">
        <v>1087</v>
      </c>
      <c r="O16211" t="s">
        <v>1087</v>
      </c>
      <c r="P16211">
        <v>390.98</v>
      </c>
      <c r="Q16211" t="s">
        <v>52</v>
      </c>
    </row>
    <row r="16212" spans="1:17" x14ac:dyDescent="0.25">
      <c r="A16212">
        <v>16316</v>
      </c>
      <c r="B16212" t="s">
        <v>33</v>
      </c>
      <c r="C16212" t="s">
        <v>18</v>
      </c>
      <c r="D16212">
        <v>1</v>
      </c>
      <c r="E16212">
        <v>260.64999999999998</v>
      </c>
      <c r="F16212">
        <v>260.64999999999998</v>
      </c>
      <c r="G16212">
        <v>93.83</v>
      </c>
      <c r="H16212">
        <v>0</v>
      </c>
      <c r="I16212">
        <v>0</v>
      </c>
      <c r="J16212">
        <v>0</v>
      </c>
      <c r="K16212">
        <v>1.83</v>
      </c>
      <c r="L16212">
        <v>0</v>
      </c>
      <c r="M16212">
        <v>0</v>
      </c>
      <c r="N16212" t="s">
        <v>1087</v>
      </c>
      <c r="O16212" t="s">
        <v>1087</v>
      </c>
      <c r="P16212">
        <v>390.98</v>
      </c>
      <c r="Q16212" t="s">
        <v>52</v>
      </c>
    </row>
    <row r="16213" spans="1:17" x14ac:dyDescent="0.25">
      <c r="A16213">
        <v>16317</v>
      </c>
      <c r="B16213" t="s">
        <v>33</v>
      </c>
      <c r="C16213" t="s">
        <v>23</v>
      </c>
      <c r="D16213">
        <v>1</v>
      </c>
      <c r="E16213">
        <v>260.64999999999998</v>
      </c>
      <c r="F16213">
        <v>260.64999999999998</v>
      </c>
      <c r="G16213">
        <v>100.45</v>
      </c>
      <c r="H16213">
        <v>1</v>
      </c>
      <c r="I16213">
        <v>1</v>
      </c>
      <c r="J16213">
        <v>1</v>
      </c>
      <c r="K16213">
        <v>2</v>
      </c>
      <c r="L16213">
        <v>0</v>
      </c>
      <c r="M16213">
        <v>0</v>
      </c>
      <c r="N16213" t="s">
        <v>1087</v>
      </c>
      <c r="O16213" t="s">
        <v>1087</v>
      </c>
      <c r="P16213">
        <v>390.98</v>
      </c>
      <c r="Q16213" t="s">
        <v>52</v>
      </c>
    </row>
    <row r="16214" spans="1:17" x14ac:dyDescent="0.25">
      <c r="A16214">
        <v>16318</v>
      </c>
      <c r="B16214" t="s">
        <v>33</v>
      </c>
      <c r="C16214" t="s">
        <v>18</v>
      </c>
      <c r="D16214">
        <v>1</v>
      </c>
      <c r="E16214">
        <v>260.64999999999998</v>
      </c>
      <c r="F16214">
        <v>260.64999999999998</v>
      </c>
      <c r="G16214">
        <v>67.709999999999994</v>
      </c>
      <c r="H16214">
        <v>1</v>
      </c>
      <c r="I16214">
        <v>2</v>
      </c>
      <c r="J16214">
        <v>0</v>
      </c>
      <c r="K16214">
        <v>1.83</v>
      </c>
      <c r="L16214">
        <v>0</v>
      </c>
      <c r="M16214">
        <v>0</v>
      </c>
      <c r="N16214" t="s">
        <v>1087</v>
      </c>
      <c r="O16214" t="s">
        <v>1087</v>
      </c>
      <c r="P16214">
        <v>390.98</v>
      </c>
      <c r="Q16214" t="s">
        <v>52</v>
      </c>
    </row>
    <row r="16215" spans="1:17" x14ac:dyDescent="0.25">
      <c r="A16215">
        <v>16319</v>
      </c>
      <c r="B16215" t="s">
        <v>17</v>
      </c>
      <c r="C16215" t="s">
        <v>23</v>
      </c>
      <c r="D16215">
        <v>1</v>
      </c>
      <c r="E16215">
        <v>260.64999999999998</v>
      </c>
      <c r="F16215">
        <v>260.64999999999998</v>
      </c>
      <c r="G16215">
        <v>79.48</v>
      </c>
      <c r="H16215">
        <v>1</v>
      </c>
      <c r="I16215">
        <v>1</v>
      </c>
      <c r="J16215">
        <v>1</v>
      </c>
      <c r="K16215">
        <v>4</v>
      </c>
      <c r="L16215">
        <v>0</v>
      </c>
      <c r="M16215">
        <v>0</v>
      </c>
      <c r="N16215" t="s">
        <v>1087</v>
      </c>
      <c r="O16215" t="s">
        <v>1087</v>
      </c>
      <c r="P16215">
        <v>390.98</v>
      </c>
      <c r="Q16215" t="s">
        <v>52</v>
      </c>
    </row>
    <row r="16216" spans="1:17" x14ac:dyDescent="0.25">
      <c r="A16216">
        <v>16320</v>
      </c>
      <c r="B16216" t="s">
        <v>33</v>
      </c>
      <c r="C16216" t="s">
        <v>18</v>
      </c>
      <c r="D16216">
        <v>1</v>
      </c>
      <c r="E16216">
        <v>260.64999999999998</v>
      </c>
      <c r="F16216">
        <v>260.64999999999998</v>
      </c>
      <c r="G16216">
        <v>-49.85</v>
      </c>
      <c r="H16216">
        <v>1</v>
      </c>
      <c r="I16216">
        <v>1</v>
      </c>
      <c r="J16216">
        <v>0</v>
      </c>
      <c r="K16216">
        <v>1.83</v>
      </c>
      <c r="L16216">
        <v>0</v>
      </c>
      <c r="M16216">
        <v>0</v>
      </c>
      <c r="N16216" t="s">
        <v>1087</v>
      </c>
      <c r="O16216" t="s">
        <v>1087</v>
      </c>
      <c r="P16216">
        <v>390.98</v>
      </c>
      <c r="Q16216" t="s">
        <v>52</v>
      </c>
    </row>
    <row r="16217" spans="1:17" x14ac:dyDescent="0.25">
      <c r="A16217">
        <v>16321</v>
      </c>
      <c r="B16217" t="s">
        <v>33</v>
      </c>
      <c r="C16217" t="s">
        <v>18</v>
      </c>
      <c r="D16217">
        <v>1</v>
      </c>
      <c r="E16217">
        <v>260.64999999999998</v>
      </c>
      <c r="F16217">
        <v>260.64999999999998</v>
      </c>
      <c r="G16217">
        <v>25.62</v>
      </c>
      <c r="H16217">
        <v>1</v>
      </c>
      <c r="I16217">
        <v>2</v>
      </c>
      <c r="J16217">
        <v>0</v>
      </c>
      <c r="K16217">
        <v>1.83</v>
      </c>
      <c r="L16217">
        <v>0</v>
      </c>
      <c r="M16217">
        <v>0</v>
      </c>
      <c r="N16217" t="s">
        <v>1087</v>
      </c>
      <c r="O16217" t="s">
        <v>1087</v>
      </c>
      <c r="P16217">
        <v>390.98</v>
      </c>
      <c r="Q16217" t="s">
        <v>52</v>
      </c>
    </row>
    <row r="16218" spans="1:17" x14ac:dyDescent="0.25">
      <c r="A16218">
        <v>16322</v>
      </c>
      <c r="B16218" t="s">
        <v>28</v>
      </c>
      <c r="C16218" t="s">
        <v>23</v>
      </c>
      <c r="D16218">
        <v>1</v>
      </c>
      <c r="E16218">
        <v>260.64999999999998</v>
      </c>
      <c r="F16218">
        <v>260.64999999999998</v>
      </c>
      <c r="G16218">
        <v>-31.65</v>
      </c>
      <c r="H16218">
        <v>1</v>
      </c>
      <c r="I16218">
        <v>3</v>
      </c>
      <c r="J16218">
        <v>1</v>
      </c>
      <c r="K16218">
        <v>3</v>
      </c>
      <c r="L16218">
        <v>0</v>
      </c>
      <c r="M16218">
        <v>0</v>
      </c>
      <c r="N16218" t="s">
        <v>1087</v>
      </c>
      <c r="O16218" t="s">
        <v>1087</v>
      </c>
      <c r="P16218">
        <v>390.98</v>
      </c>
      <c r="Q16218" t="s">
        <v>52</v>
      </c>
    </row>
    <row r="16219" spans="1:17" x14ac:dyDescent="0.25">
      <c r="A16219">
        <v>16323</v>
      </c>
      <c r="B16219" t="s">
        <v>17</v>
      </c>
      <c r="C16219" t="s">
        <v>18</v>
      </c>
      <c r="D16219">
        <v>1</v>
      </c>
      <c r="E16219">
        <v>260.64999999999998</v>
      </c>
      <c r="F16219">
        <v>260.64999999999998</v>
      </c>
      <c r="G16219">
        <v>26.51</v>
      </c>
      <c r="H16219">
        <v>1</v>
      </c>
      <c r="I16219">
        <v>4</v>
      </c>
      <c r="J16219">
        <v>1</v>
      </c>
      <c r="K16219">
        <v>2</v>
      </c>
      <c r="L16219">
        <v>1</v>
      </c>
      <c r="M16219">
        <v>0</v>
      </c>
      <c r="N16219" t="s">
        <v>1087</v>
      </c>
      <c r="O16219" t="s">
        <v>1087</v>
      </c>
      <c r="P16219">
        <v>390.98</v>
      </c>
      <c r="Q16219" t="s">
        <v>52</v>
      </c>
    </row>
    <row r="16220" spans="1:17" x14ac:dyDescent="0.25">
      <c r="A16220">
        <v>16324</v>
      </c>
      <c r="B16220" t="s">
        <v>33</v>
      </c>
      <c r="C16220" t="s">
        <v>18</v>
      </c>
      <c r="D16220">
        <v>1</v>
      </c>
      <c r="E16220">
        <v>260.64999999999998</v>
      </c>
      <c r="F16220">
        <v>260.64999999999998</v>
      </c>
      <c r="G16220">
        <v>-189.75</v>
      </c>
      <c r="H16220">
        <v>0</v>
      </c>
      <c r="I16220">
        <v>0</v>
      </c>
      <c r="J16220">
        <v>0</v>
      </c>
      <c r="K16220">
        <v>1.83</v>
      </c>
      <c r="L16220">
        <v>0</v>
      </c>
      <c r="M16220">
        <v>0</v>
      </c>
      <c r="N16220" t="s">
        <v>1087</v>
      </c>
      <c r="O16220" t="s">
        <v>1087</v>
      </c>
      <c r="P16220">
        <v>390.98</v>
      </c>
      <c r="Q16220" t="s">
        <v>52</v>
      </c>
    </row>
    <row r="16221" spans="1:17" x14ac:dyDescent="0.25">
      <c r="A16221">
        <v>16325</v>
      </c>
      <c r="B16221" t="s">
        <v>33</v>
      </c>
      <c r="C16221" t="s">
        <v>23</v>
      </c>
      <c r="D16221">
        <v>1</v>
      </c>
      <c r="E16221">
        <v>260.64999999999998</v>
      </c>
      <c r="F16221">
        <v>260.64999999999998</v>
      </c>
      <c r="G16221">
        <v>-185.92</v>
      </c>
      <c r="H16221">
        <v>1</v>
      </c>
      <c r="I16221">
        <v>1</v>
      </c>
      <c r="J16221">
        <v>0</v>
      </c>
      <c r="K16221">
        <v>1.83</v>
      </c>
      <c r="L16221">
        <v>0</v>
      </c>
      <c r="M16221">
        <v>0</v>
      </c>
      <c r="N16221" t="s">
        <v>1087</v>
      </c>
      <c r="O16221" t="s">
        <v>1087</v>
      </c>
      <c r="P16221">
        <v>390.98</v>
      </c>
      <c r="Q16221" t="s">
        <v>52</v>
      </c>
    </row>
    <row r="16222" spans="1:17" x14ac:dyDescent="0.25">
      <c r="A16222">
        <v>16326</v>
      </c>
      <c r="B16222" t="s">
        <v>33</v>
      </c>
      <c r="C16222" t="s">
        <v>18</v>
      </c>
      <c r="D16222">
        <v>1</v>
      </c>
      <c r="E16222">
        <v>260.64999999999998</v>
      </c>
      <c r="F16222">
        <v>260.64999999999998</v>
      </c>
      <c r="G16222">
        <v>24.63</v>
      </c>
      <c r="H16222">
        <v>1</v>
      </c>
      <c r="I16222">
        <v>2</v>
      </c>
      <c r="J16222">
        <v>1</v>
      </c>
      <c r="K16222">
        <v>3</v>
      </c>
      <c r="L16222">
        <v>0</v>
      </c>
      <c r="M16222">
        <v>0</v>
      </c>
      <c r="N16222" t="s">
        <v>1087</v>
      </c>
      <c r="O16222" t="s">
        <v>1087</v>
      </c>
      <c r="P16222">
        <v>390.98</v>
      </c>
      <c r="Q16222" t="s">
        <v>52</v>
      </c>
    </row>
    <row r="16223" spans="1:17" x14ac:dyDescent="0.25">
      <c r="A16223">
        <v>16327</v>
      </c>
      <c r="B16223" t="s">
        <v>17</v>
      </c>
      <c r="C16223" t="s">
        <v>23</v>
      </c>
      <c r="D16223">
        <v>1</v>
      </c>
      <c r="E16223">
        <v>260.64999999999998</v>
      </c>
      <c r="F16223">
        <v>260.64999999999998</v>
      </c>
      <c r="G16223">
        <v>-105.24</v>
      </c>
      <c r="H16223">
        <v>1</v>
      </c>
      <c r="I16223">
        <v>3</v>
      </c>
      <c r="J16223">
        <v>1</v>
      </c>
      <c r="K16223">
        <v>4</v>
      </c>
      <c r="L16223">
        <v>0</v>
      </c>
      <c r="M16223">
        <v>0</v>
      </c>
      <c r="N16223" t="s">
        <v>1087</v>
      </c>
      <c r="O16223" t="s">
        <v>1087</v>
      </c>
      <c r="P16223">
        <v>390.98</v>
      </c>
      <c r="Q16223" t="s">
        <v>52</v>
      </c>
    </row>
    <row r="16224" spans="1:17" x14ac:dyDescent="0.25">
      <c r="A16224">
        <v>16328</v>
      </c>
      <c r="B16224" t="s">
        <v>33</v>
      </c>
      <c r="C16224" t="s">
        <v>18</v>
      </c>
      <c r="D16224">
        <v>1</v>
      </c>
      <c r="E16224">
        <v>260.64999999999998</v>
      </c>
      <c r="F16224">
        <v>260.64999999999998</v>
      </c>
      <c r="G16224">
        <v>-7.26</v>
      </c>
      <c r="H16224">
        <v>1</v>
      </c>
      <c r="I16224">
        <v>2</v>
      </c>
      <c r="J16224">
        <v>1</v>
      </c>
      <c r="K16224">
        <v>4</v>
      </c>
      <c r="L16224">
        <v>0</v>
      </c>
      <c r="M16224">
        <v>0</v>
      </c>
      <c r="N16224" t="s">
        <v>1087</v>
      </c>
      <c r="O16224" t="s">
        <v>1087</v>
      </c>
      <c r="P16224">
        <v>390.98</v>
      </c>
      <c r="Q16224" t="s">
        <v>52</v>
      </c>
    </row>
    <row r="16225" spans="1:17" x14ac:dyDescent="0.25">
      <c r="A16225">
        <v>16329</v>
      </c>
      <c r="B16225" t="s">
        <v>17</v>
      </c>
      <c r="C16225" t="s">
        <v>18</v>
      </c>
      <c r="D16225">
        <v>1</v>
      </c>
      <c r="E16225">
        <v>260.64999999999998</v>
      </c>
      <c r="F16225">
        <v>260.64999999999998</v>
      </c>
      <c r="G16225">
        <v>-14.92</v>
      </c>
      <c r="H16225">
        <v>0</v>
      </c>
      <c r="I16225">
        <v>-2</v>
      </c>
      <c r="J16225">
        <v>0</v>
      </c>
      <c r="K16225">
        <v>1.83</v>
      </c>
      <c r="L16225">
        <v>0</v>
      </c>
      <c r="M16225">
        <v>0</v>
      </c>
      <c r="N16225" t="s">
        <v>1087</v>
      </c>
      <c r="O16225" t="s">
        <v>1087</v>
      </c>
      <c r="P16225">
        <v>390.98</v>
      </c>
      <c r="Q16225" t="s">
        <v>52</v>
      </c>
    </row>
    <row r="16226" spans="1:17" x14ac:dyDescent="0.25">
      <c r="A16226">
        <v>16330</v>
      </c>
      <c r="B16226" t="s">
        <v>33</v>
      </c>
      <c r="C16226" t="s">
        <v>23</v>
      </c>
      <c r="D16226">
        <v>1</v>
      </c>
      <c r="E16226">
        <v>260.64999999999998</v>
      </c>
      <c r="F16226">
        <v>260.64999999999998</v>
      </c>
      <c r="G16226">
        <v>-9.7100000000000009</v>
      </c>
      <c r="H16226">
        <v>1</v>
      </c>
      <c r="I16226">
        <v>1</v>
      </c>
      <c r="J16226">
        <v>1</v>
      </c>
      <c r="K16226">
        <v>3</v>
      </c>
      <c r="L16226">
        <v>0</v>
      </c>
      <c r="M16226">
        <v>0</v>
      </c>
      <c r="N16226" t="s">
        <v>1087</v>
      </c>
      <c r="O16226" t="s">
        <v>1087</v>
      </c>
      <c r="P16226">
        <v>390.98</v>
      </c>
      <c r="Q16226" t="s">
        <v>52</v>
      </c>
    </row>
    <row r="16227" spans="1:17" x14ac:dyDescent="0.25">
      <c r="A16227">
        <v>16331</v>
      </c>
      <c r="B16227" t="s">
        <v>28</v>
      </c>
      <c r="C16227" t="s">
        <v>18</v>
      </c>
      <c r="D16227">
        <v>1</v>
      </c>
      <c r="E16227">
        <v>260.64999999999998</v>
      </c>
      <c r="F16227">
        <v>260.64999999999998</v>
      </c>
      <c r="G16227">
        <v>87.73</v>
      </c>
      <c r="H16227">
        <v>1</v>
      </c>
      <c r="I16227">
        <v>2</v>
      </c>
      <c r="J16227">
        <v>0</v>
      </c>
      <c r="K16227">
        <v>1.83</v>
      </c>
      <c r="L16227">
        <v>0</v>
      </c>
      <c r="M16227">
        <v>0</v>
      </c>
      <c r="N16227" t="s">
        <v>1087</v>
      </c>
      <c r="O16227" t="s">
        <v>1087</v>
      </c>
      <c r="P16227">
        <v>390.98</v>
      </c>
      <c r="Q16227" t="s">
        <v>52</v>
      </c>
    </row>
    <row r="16228" spans="1:17" x14ac:dyDescent="0.25">
      <c r="A16228">
        <v>16332</v>
      </c>
      <c r="B16228" t="s">
        <v>17</v>
      </c>
      <c r="C16228" t="s">
        <v>18</v>
      </c>
      <c r="D16228">
        <v>1</v>
      </c>
      <c r="E16228">
        <v>260.64999999999998</v>
      </c>
      <c r="F16228">
        <v>260.64999999999998</v>
      </c>
      <c r="G16228">
        <v>117.29</v>
      </c>
      <c r="H16228">
        <v>1</v>
      </c>
      <c r="I16228">
        <v>3</v>
      </c>
      <c r="J16228">
        <v>1</v>
      </c>
      <c r="K16228">
        <v>4</v>
      </c>
      <c r="L16228">
        <v>0</v>
      </c>
      <c r="M16228">
        <v>0</v>
      </c>
      <c r="N16228" t="s">
        <v>1087</v>
      </c>
      <c r="O16228" t="s">
        <v>1087</v>
      </c>
      <c r="P16228">
        <v>390.98</v>
      </c>
      <c r="Q16228" t="s">
        <v>52</v>
      </c>
    </row>
    <row r="16229" spans="1:17" x14ac:dyDescent="0.25">
      <c r="A16229">
        <v>16333</v>
      </c>
      <c r="B16229" t="s">
        <v>33</v>
      </c>
      <c r="C16229" t="s">
        <v>23</v>
      </c>
      <c r="D16229">
        <v>1</v>
      </c>
      <c r="E16229">
        <v>260.64999999999998</v>
      </c>
      <c r="F16229">
        <v>260.64999999999998</v>
      </c>
      <c r="G16229">
        <v>93.83</v>
      </c>
      <c r="H16229">
        <v>1</v>
      </c>
      <c r="I16229">
        <v>2</v>
      </c>
      <c r="J16229">
        <v>1</v>
      </c>
      <c r="K16229">
        <v>2</v>
      </c>
      <c r="L16229">
        <v>0</v>
      </c>
      <c r="M16229">
        <v>0</v>
      </c>
      <c r="N16229" t="s">
        <v>1087</v>
      </c>
      <c r="O16229" t="s">
        <v>1087</v>
      </c>
      <c r="P16229">
        <v>390.98</v>
      </c>
      <c r="Q16229" t="s">
        <v>52</v>
      </c>
    </row>
    <row r="16230" spans="1:17" x14ac:dyDescent="0.25">
      <c r="A16230">
        <v>16334</v>
      </c>
      <c r="B16230" t="s">
        <v>33</v>
      </c>
      <c r="C16230" t="s">
        <v>18</v>
      </c>
      <c r="D16230">
        <v>1</v>
      </c>
      <c r="E16230">
        <v>260.64999999999998</v>
      </c>
      <c r="F16230">
        <v>260.64999999999998</v>
      </c>
      <c r="G16230">
        <v>72.98</v>
      </c>
      <c r="H16230">
        <v>0</v>
      </c>
      <c r="I16230">
        <v>-2</v>
      </c>
      <c r="J16230">
        <v>0</v>
      </c>
      <c r="K16230">
        <v>1.83</v>
      </c>
      <c r="L16230">
        <v>0</v>
      </c>
      <c r="M16230">
        <v>0</v>
      </c>
      <c r="N16230" t="s">
        <v>1087</v>
      </c>
      <c r="O16230" t="s">
        <v>1087</v>
      </c>
      <c r="P16230">
        <v>390.98</v>
      </c>
      <c r="Q16230" t="s">
        <v>52</v>
      </c>
    </row>
    <row r="16231" spans="1:17" x14ac:dyDescent="0.25">
      <c r="A16231">
        <v>16335</v>
      </c>
      <c r="B16231" t="s">
        <v>17</v>
      </c>
      <c r="C16231" t="s">
        <v>23</v>
      </c>
      <c r="D16231">
        <v>1</v>
      </c>
      <c r="E16231">
        <v>260.64999999999998</v>
      </c>
      <c r="F16231">
        <v>260.64999999999998</v>
      </c>
      <c r="G16231">
        <v>16.03</v>
      </c>
      <c r="H16231">
        <v>1</v>
      </c>
      <c r="I16231">
        <v>1</v>
      </c>
      <c r="J16231">
        <v>1</v>
      </c>
      <c r="K16231">
        <v>3</v>
      </c>
      <c r="L16231">
        <v>0</v>
      </c>
      <c r="M16231">
        <v>0</v>
      </c>
      <c r="N16231" t="s">
        <v>1087</v>
      </c>
      <c r="O16231" t="s">
        <v>1087</v>
      </c>
      <c r="P16231">
        <v>390.98</v>
      </c>
      <c r="Q16231" t="s">
        <v>52</v>
      </c>
    </row>
    <row r="16232" spans="1:17" x14ac:dyDescent="0.25">
      <c r="A16232">
        <v>16336</v>
      </c>
      <c r="B16232" t="s">
        <v>33</v>
      </c>
      <c r="C16232" t="s">
        <v>18</v>
      </c>
      <c r="D16232">
        <v>1</v>
      </c>
      <c r="E16232">
        <v>260.64999999999998</v>
      </c>
      <c r="F16232">
        <v>260.64999999999998</v>
      </c>
      <c r="G16232">
        <v>75.72</v>
      </c>
      <c r="H16232">
        <v>0</v>
      </c>
      <c r="I16232">
        <v>0</v>
      </c>
      <c r="J16232">
        <v>0</v>
      </c>
      <c r="K16232">
        <v>1.83</v>
      </c>
      <c r="L16232">
        <v>0</v>
      </c>
      <c r="M16232">
        <v>0</v>
      </c>
      <c r="N16232" t="s">
        <v>1087</v>
      </c>
      <c r="O16232" t="s">
        <v>1087</v>
      </c>
      <c r="P16232">
        <v>390.98</v>
      </c>
      <c r="Q16232" t="s">
        <v>52</v>
      </c>
    </row>
    <row r="16233" spans="1:17" x14ac:dyDescent="0.25">
      <c r="A16233">
        <v>16337</v>
      </c>
      <c r="B16233" t="s">
        <v>33</v>
      </c>
      <c r="C16233" t="s">
        <v>23</v>
      </c>
      <c r="D16233">
        <v>1</v>
      </c>
      <c r="E16233">
        <v>260.64999999999998</v>
      </c>
      <c r="F16233">
        <v>260.64999999999998</v>
      </c>
      <c r="G16233">
        <v>-153.26</v>
      </c>
      <c r="H16233">
        <v>1</v>
      </c>
      <c r="I16233">
        <v>1</v>
      </c>
      <c r="J16233">
        <v>0</v>
      </c>
      <c r="K16233">
        <v>1.83</v>
      </c>
      <c r="L16233">
        <v>0</v>
      </c>
      <c r="M16233">
        <v>0</v>
      </c>
      <c r="N16233" t="s">
        <v>1087</v>
      </c>
      <c r="O16233" t="s">
        <v>1087</v>
      </c>
      <c r="P16233">
        <v>390.98</v>
      </c>
      <c r="Q16233" t="s">
        <v>52</v>
      </c>
    </row>
    <row r="16234" spans="1:17" x14ac:dyDescent="0.25">
      <c r="A16234">
        <v>16338</v>
      </c>
      <c r="B16234" t="s">
        <v>33</v>
      </c>
      <c r="C16234" t="s">
        <v>18</v>
      </c>
      <c r="D16234">
        <v>1</v>
      </c>
      <c r="E16234">
        <v>260.64999999999998</v>
      </c>
      <c r="F16234">
        <v>260.64999999999998</v>
      </c>
      <c r="G16234">
        <v>99.7</v>
      </c>
      <c r="H16234">
        <v>0</v>
      </c>
      <c r="I16234">
        <v>0</v>
      </c>
      <c r="J16234">
        <v>0</v>
      </c>
      <c r="K16234">
        <v>1.83</v>
      </c>
      <c r="L16234">
        <v>0</v>
      </c>
      <c r="M16234">
        <v>0</v>
      </c>
      <c r="N16234" t="s">
        <v>1087</v>
      </c>
      <c r="O16234" t="s">
        <v>1087</v>
      </c>
      <c r="P16234">
        <v>390.98</v>
      </c>
      <c r="Q16234" t="s">
        <v>52</v>
      </c>
    </row>
    <row r="16235" spans="1:17" x14ac:dyDescent="0.25">
      <c r="A16235">
        <v>16339</v>
      </c>
      <c r="B16235" t="s">
        <v>33</v>
      </c>
      <c r="C16235" t="s">
        <v>18</v>
      </c>
      <c r="D16235">
        <v>1</v>
      </c>
      <c r="E16235">
        <v>260.64999999999998</v>
      </c>
      <c r="F16235">
        <v>260.64999999999998</v>
      </c>
      <c r="G16235">
        <v>58.96</v>
      </c>
      <c r="H16235">
        <v>0</v>
      </c>
      <c r="I16235">
        <v>0</v>
      </c>
      <c r="J16235">
        <v>0</v>
      </c>
      <c r="K16235">
        <v>1.83</v>
      </c>
      <c r="L16235">
        <v>0</v>
      </c>
      <c r="M16235">
        <v>0</v>
      </c>
      <c r="N16235" t="s">
        <v>1087</v>
      </c>
      <c r="O16235" t="s">
        <v>1087</v>
      </c>
      <c r="P16235">
        <v>390.98</v>
      </c>
      <c r="Q16235" t="s">
        <v>52</v>
      </c>
    </row>
    <row r="16236" spans="1:17" x14ac:dyDescent="0.25">
      <c r="A16236">
        <v>16340</v>
      </c>
      <c r="B16236" t="s">
        <v>33</v>
      </c>
      <c r="C16236" t="s">
        <v>23</v>
      </c>
      <c r="D16236">
        <v>1</v>
      </c>
      <c r="E16236">
        <v>260.64999999999998</v>
      </c>
      <c r="F16236">
        <v>260.64999999999998</v>
      </c>
      <c r="G16236">
        <v>-25.92</v>
      </c>
      <c r="H16236">
        <v>1</v>
      </c>
      <c r="I16236">
        <v>1</v>
      </c>
      <c r="J16236">
        <v>1</v>
      </c>
      <c r="K16236">
        <v>3</v>
      </c>
      <c r="L16236">
        <v>0</v>
      </c>
      <c r="M16236">
        <v>0</v>
      </c>
      <c r="N16236" t="s">
        <v>1087</v>
      </c>
      <c r="O16236" t="s">
        <v>1087</v>
      </c>
      <c r="P16236">
        <v>390.98</v>
      </c>
      <c r="Q16236" t="s">
        <v>52</v>
      </c>
    </row>
    <row r="16237" spans="1:17" x14ac:dyDescent="0.25">
      <c r="A16237">
        <v>16341</v>
      </c>
      <c r="B16237" t="s">
        <v>28</v>
      </c>
      <c r="C16237" t="s">
        <v>18</v>
      </c>
      <c r="D16237">
        <v>1</v>
      </c>
      <c r="E16237">
        <v>260.64999999999998</v>
      </c>
      <c r="F16237">
        <v>260.64999999999998</v>
      </c>
      <c r="G16237">
        <v>29.32</v>
      </c>
      <c r="H16237">
        <v>1</v>
      </c>
      <c r="I16237">
        <v>2</v>
      </c>
      <c r="J16237">
        <v>0</v>
      </c>
      <c r="K16237">
        <v>1.83</v>
      </c>
      <c r="L16237">
        <v>0</v>
      </c>
      <c r="M16237">
        <v>0</v>
      </c>
      <c r="N16237" t="s">
        <v>1087</v>
      </c>
      <c r="O16237" t="s">
        <v>1087</v>
      </c>
      <c r="P16237">
        <v>390.98</v>
      </c>
      <c r="Q16237" t="s">
        <v>52</v>
      </c>
    </row>
    <row r="16238" spans="1:17" x14ac:dyDescent="0.25">
      <c r="A16238">
        <v>16342</v>
      </c>
      <c r="B16238" t="s">
        <v>17</v>
      </c>
      <c r="C16238" t="s">
        <v>18</v>
      </c>
      <c r="D16238">
        <v>1</v>
      </c>
      <c r="E16238">
        <v>260.64999999999998</v>
      </c>
      <c r="F16238">
        <v>260.64999999999998</v>
      </c>
      <c r="G16238">
        <v>-197.58</v>
      </c>
      <c r="H16238">
        <v>1</v>
      </c>
      <c r="I16238">
        <v>3</v>
      </c>
      <c r="J16238">
        <v>1</v>
      </c>
      <c r="K16238">
        <v>3</v>
      </c>
      <c r="L16238">
        <v>0</v>
      </c>
      <c r="M16238">
        <v>0</v>
      </c>
      <c r="N16238" t="s">
        <v>1087</v>
      </c>
      <c r="O16238" t="s">
        <v>1087</v>
      </c>
      <c r="P16238">
        <v>390.98</v>
      </c>
      <c r="Q16238" t="s">
        <v>52</v>
      </c>
    </row>
    <row r="16239" spans="1:17" x14ac:dyDescent="0.25">
      <c r="A16239">
        <v>16343</v>
      </c>
      <c r="B16239" t="s">
        <v>17</v>
      </c>
      <c r="C16239" t="s">
        <v>23</v>
      </c>
      <c r="D16239">
        <v>1</v>
      </c>
      <c r="E16239">
        <v>260.64999999999998</v>
      </c>
      <c r="F16239">
        <v>260.64999999999998</v>
      </c>
      <c r="G16239">
        <v>-3.15</v>
      </c>
      <c r="H16239">
        <v>1</v>
      </c>
      <c r="I16239">
        <v>4</v>
      </c>
      <c r="J16239">
        <v>1</v>
      </c>
      <c r="K16239">
        <v>3</v>
      </c>
      <c r="L16239">
        <v>0</v>
      </c>
      <c r="M16239">
        <v>0</v>
      </c>
      <c r="N16239" t="s">
        <v>1087</v>
      </c>
      <c r="O16239" t="s">
        <v>1087</v>
      </c>
      <c r="P16239">
        <v>390.98</v>
      </c>
      <c r="Q16239" t="s">
        <v>52</v>
      </c>
    </row>
    <row r="16240" spans="1:17" x14ac:dyDescent="0.25">
      <c r="A16240">
        <v>16344</v>
      </c>
      <c r="B16240" t="s">
        <v>17</v>
      </c>
      <c r="C16240" t="s">
        <v>18</v>
      </c>
      <c r="D16240">
        <v>1</v>
      </c>
      <c r="E16240">
        <v>260.64999999999998</v>
      </c>
      <c r="F16240">
        <v>260.64999999999998</v>
      </c>
      <c r="G16240">
        <v>46.8</v>
      </c>
      <c r="H16240">
        <v>0</v>
      </c>
      <c r="I16240">
        <v>0</v>
      </c>
      <c r="J16240">
        <v>0</v>
      </c>
      <c r="K16240">
        <v>1.83</v>
      </c>
      <c r="L16240">
        <v>0</v>
      </c>
      <c r="M16240">
        <v>0</v>
      </c>
      <c r="N16240" t="s">
        <v>1087</v>
      </c>
      <c r="O16240" t="s">
        <v>1087</v>
      </c>
      <c r="P16240">
        <v>390.98</v>
      </c>
      <c r="Q16240" t="s">
        <v>52</v>
      </c>
    </row>
    <row r="16241" spans="1:17" x14ac:dyDescent="0.25">
      <c r="A16241">
        <v>16345</v>
      </c>
      <c r="B16241" t="s">
        <v>17</v>
      </c>
      <c r="C16241" t="s">
        <v>18</v>
      </c>
      <c r="D16241">
        <v>1</v>
      </c>
      <c r="E16241">
        <v>260.64999999999998</v>
      </c>
      <c r="F16241">
        <v>260.64999999999998</v>
      </c>
      <c r="G16241">
        <v>116.38</v>
      </c>
      <c r="H16241">
        <v>1</v>
      </c>
      <c r="I16241">
        <v>1</v>
      </c>
      <c r="J16241">
        <v>1</v>
      </c>
      <c r="K16241">
        <v>4</v>
      </c>
      <c r="L16241">
        <v>0</v>
      </c>
      <c r="M16241">
        <v>0</v>
      </c>
      <c r="N16241" t="s">
        <v>1087</v>
      </c>
      <c r="O16241" t="s">
        <v>1087</v>
      </c>
      <c r="P16241">
        <v>390.98</v>
      </c>
      <c r="Q16241" t="s">
        <v>52</v>
      </c>
    </row>
    <row r="16242" spans="1:17" x14ac:dyDescent="0.25">
      <c r="A16242">
        <v>16346</v>
      </c>
      <c r="B16242" t="s">
        <v>17</v>
      </c>
      <c r="C16242" t="s">
        <v>23</v>
      </c>
      <c r="D16242">
        <v>1</v>
      </c>
      <c r="E16242">
        <v>260.64999999999998</v>
      </c>
      <c r="F16242">
        <v>260.64999999999998</v>
      </c>
      <c r="G16242">
        <v>62.56</v>
      </c>
      <c r="H16242">
        <v>1</v>
      </c>
      <c r="I16242">
        <v>2</v>
      </c>
      <c r="J16242">
        <v>1</v>
      </c>
      <c r="K16242">
        <v>3</v>
      </c>
      <c r="L16242">
        <v>0</v>
      </c>
      <c r="M16242">
        <v>0</v>
      </c>
      <c r="N16242" t="s">
        <v>1087</v>
      </c>
      <c r="O16242" t="s">
        <v>1087</v>
      </c>
      <c r="P16242">
        <v>390.98</v>
      </c>
      <c r="Q16242" t="s">
        <v>52</v>
      </c>
    </row>
    <row r="16243" spans="1:17" x14ac:dyDescent="0.25">
      <c r="A16243">
        <v>16347</v>
      </c>
      <c r="B16243" t="s">
        <v>28</v>
      </c>
      <c r="C16243" t="s">
        <v>18</v>
      </c>
      <c r="D16243">
        <v>1</v>
      </c>
      <c r="E16243">
        <v>260.64999999999998</v>
      </c>
      <c r="F16243">
        <v>260.64999999999998</v>
      </c>
      <c r="G16243">
        <v>121.36</v>
      </c>
      <c r="H16243">
        <v>1</v>
      </c>
      <c r="I16243">
        <v>3</v>
      </c>
      <c r="J16243">
        <v>1</v>
      </c>
      <c r="K16243">
        <v>4</v>
      </c>
      <c r="L16243">
        <v>0</v>
      </c>
      <c r="M16243">
        <v>0</v>
      </c>
      <c r="N16243" t="s">
        <v>1087</v>
      </c>
      <c r="O16243" t="s">
        <v>1087</v>
      </c>
      <c r="P16243">
        <v>390.98</v>
      </c>
      <c r="Q16243" t="s">
        <v>52</v>
      </c>
    </row>
    <row r="16244" spans="1:17" x14ac:dyDescent="0.25">
      <c r="A16244">
        <v>16348</v>
      </c>
      <c r="B16244" t="s">
        <v>33</v>
      </c>
      <c r="C16244" t="s">
        <v>18</v>
      </c>
      <c r="D16244">
        <v>1</v>
      </c>
      <c r="E16244">
        <v>260.64999999999998</v>
      </c>
      <c r="F16244">
        <v>260.64999999999998</v>
      </c>
      <c r="G16244">
        <v>99.62</v>
      </c>
      <c r="H16244">
        <v>1</v>
      </c>
      <c r="I16244">
        <v>1</v>
      </c>
      <c r="J16244">
        <v>1</v>
      </c>
      <c r="K16244">
        <v>3</v>
      </c>
      <c r="L16244">
        <v>0</v>
      </c>
      <c r="M16244">
        <v>0</v>
      </c>
      <c r="N16244" t="s">
        <v>1087</v>
      </c>
      <c r="O16244" t="s">
        <v>1087</v>
      </c>
      <c r="P16244">
        <v>390.98</v>
      </c>
      <c r="Q16244" t="s">
        <v>52</v>
      </c>
    </row>
    <row r="16245" spans="1:17" x14ac:dyDescent="0.25">
      <c r="A16245">
        <v>16349</v>
      </c>
      <c r="B16245" t="s">
        <v>33</v>
      </c>
      <c r="C16245" t="s">
        <v>23</v>
      </c>
      <c r="D16245">
        <v>1</v>
      </c>
      <c r="E16245">
        <v>260.64999999999998</v>
      </c>
      <c r="F16245">
        <v>260.64999999999998</v>
      </c>
      <c r="G16245">
        <v>129.02000000000001</v>
      </c>
      <c r="H16245">
        <v>0</v>
      </c>
      <c r="I16245">
        <v>0</v>
      </c>
      <c r="J16245">
        <v>0</v>
      </c>
      <c r="K16245">
        <v>1.83</v>
      </c>
      <c r="L16245">
        <v>0</v>
      </c>
      <c r="M16245">
        <v>0</v>
      </c>
      <c r="N16245" t="s">
        <v>1087</v>
      </c>
      <c r="O16245" t="s">
        <v>1087</v>
      </c>
      <c r="P16245">
        <v>390.98</v>
      </c>
      <c r="Q16245" t="s">
        <v>52</v>
      </c>
    </row>
    <row r="16246" spans="1:17" x14ac:dyDescent="0.25">
      <c r="A16246">
        <v>16350</v>
      </c>
      <c r="B16246" t="s">
        <v>33</v>
      </c>
      <c r="C16246" t="s">
        <v>18</v>
      </c>
      <c r="D16246">
        <v>1</v>
      </c>
      <c r="E16246">
        <v>260.64999999999998</v>
      </c>
      <c r="F16246">
        <v>260.64999999999998</v>
      </c>
      <c r="G16246">
        <v>68.55</v>
      </c>
      <c r="H16246">
        <v>1</v>
      </c>
      <c r="I16246">
        <v>1</v>
      </c>
      <c r="J16246">
        <v>0</v>
      </c>
      <c r="K16246">
        <v>1.83</v>
      </c>
      <c r="L16246">
        <v>0</v>
      </c>
      <c r="M16246">
        <v>0</v>
      </c>
      <c r="N16246" t="s">
        <v>1087</v>
      </c>
      <c r="O16246" t="s">
        <v>1087</v>
      </c>
      <c r="P16246">
        <v>390.98</v>
      </c>
      <c r="Q16246" t="s">
        <v>52</v>
      </c>
    </row>
    <row r="16247" spans="1:17" x14ac:dyDescent="0.25">
      <c r="A16247">
        <v>16351</v>
      </c>
      <c r="B16247" t="s">
        <v>33</v>
      </c>
      <c r="C16247" t="s">
        <v>23</v>
      </c>
      <c r="D16247">
        <v>1</v>
      </c>
      <c r="E16247">
        <v>260.64999999999998</v>
      </c>
      <c r="F16247">
        <v>260.64999999999998</v>
      </c>
      <c r="G16247">
        <v>9.77</v>
      </c>
      <c r="H16247">
        <v>1</v>
      </c>
      <c r="I16247">
        <v>1</v>
      </c>
      <c r="J16247">
        <v>1</v>
      </c>
      <c r="K16247">
        <v>3</v>
      </c>
      <c r="L16247">
        <v>0</v>
      </c>
      <c r="M16247">
        <v>0</v>
      </c>
      <c r="N16247" t="s">
        <v>1087</v>
      </c>
      <c r="O16247" t="s">
        <v>1087</v>
      </c>
      <c r="P16247">
        <v>390.98</v>
      </c>
      <c r="Q16247" t="s">
        <v>52</v>
      </c>
    </row>
    <row r="16248" spans="1:17" x14ac:dyDescent="0.25">
      <c r="A16248">
        <v>16352</v>
      </c>
      <c r="B16248" t="s">
        <v>33</v>
      </c>
      <c r="C16248" t="s">
        <v>18</v>
      </c>
      <c r="D16248">
        <v>1</v>
      </c>
      <c r="E16248">
        <v>260.64999999999998</v>
      </c>
      <c r="F16248">
        <v>260.64999999999998</v>
      </c>
      <c r="G16248">
        <v>39.200000000000003</v>
      </c>
      <c r="H16248">
        <v>1</v>
      </c>
      <c r="I16248">
        <v>1</v>
      </c>
      <c r="J16248">
        <v>1</v>
      </c>
      <c r="K16248">
        <v>3</v>
      </c>
      <c r="L16248">
        <v>0</v>
      </c>
      <c r="M16248">
        <v>0</v>
      </c>
      <c r="N16248" t="s">
        <v>1087</v>
      </c>
      <c r="O16248" t="s">
        <v>1087</v>
      </c>
      <c r="P16248">
        <v>390.98</v>
      </c>
      <c r="Q16248" t="s">
        <v>52</v>
      </c>
    </row>
    <row r="16249" spans="1:17" x14ac:dyDescent="0.25">
      <c r="A16249">
        <v>16353</v>
      </c>
      <c r="B16249" t="s">
        <v>33</v>
      </c>
      <c r="C16249" t="s">
        <v>18</v>
      </c>
      <c r="D16249">
        <v>1</v>
      </c>
      <c r="E16249">
        <v>260.64999999999998</v>
      </c>
      <c r="F16249">
        <v>260.64999999999998</v>
      </c>
      <c r="G16249">
        <v>74.81</v>
      </c>
      <c r="H16249">
        <v>1</v>
      </c>
      <c r="I16249">
        <v>1</v>
      </c>
      <c r="J16249">
        <v>1</v>
      </c>
      <c r="K16249">
        <v>3</v>
      </c>
      <c r="L16249">
        <v>0</v>
      </c>
      <c r="M16249">
        <v>0</v>
      </c>
      <c r="N16249" t="s">
        <v>1087</v>
      </c>
      <c r="O16249" t="s">
        <v>1087</v>
      </c>
      <c r="P16249">
        <v>390.98</v>
      </c>
      <c r="Q16249" t="s">
        <v>52</v>
      </c>
    </row>
    <row r="16250" spans="1:17" x14ac:dyDescent="0.25">
      <c r="A16250">
        <v>16354</v>
      </c>
      <c r="B16250" t="s">
        <v>28</v>
      </c>
      <c r="C16250" t="s">
        <v>23</v>
      </c>
      <c r="D16250">
        <v>1</v>
      </c>
      <c r="E16250">
        <v>260.64999999999998</v>
      </c>
      <c r="F16250">
        <v>260.64999999999998</v>
      </c>
      <c r="G16250">
        <v>19.04</v>
      </c>
      <c r="H16250">
        <v>0</v>
      </c>
      <c r="I16250">
        <v>-2</v>
      </c>
      <c r="J16250">
        <v>0</v>
      </c>
      <c r="K16250">
        <v>1.83</v>
      </c>
      <c r="L16250">
        <v>0</v>
      </c>
      <c r="M16250">
        <v>0</v>
      </c>
      <c r="N16250" t="s">
        <v>1087</v>
      </c>
      <c r="O16250" t="s">
        <v>1087</v>
      </c>
      <c r="P16250">
        <v>390.98</v>
      </c>
      <c r="Q16250" t="s">
        <v>52</v>
      </c>
    </row>
    <row r="16251" spans="1:17" x14ac:dyDescent="0.25">
      <c r="A16251">
        <v>16355</v>
      </c>
      <c r="B16251" t="s">
        <v>17</v>
      </c>
      <c r="C16251" t="s">
        <v>18</v>
      </c>
      <c r="D16251">
        <v>1</v>
      </c>
      <c r="E16251">
        <v>260.64999999999998</v>
      </c>
      <c r="F16251">
        <v>260.64999999999998</v>
      </c>
      <c r="G16251">
        <v>24.74</v>
      </c>
      <c r="H16251">
        <v>0</v>
      </c>
      <c r="I16251">
        <v>-1</v>
      </c>
      <c r="J16251">
        <v>0</v>
      </c>
      <c r="K16251">
        <v>1.83</v>
      </c>
      <c r="L16251">
        <v>0</v>
      </c>
      <c r="M16251">
        <v>0</v>
      </c>
      <c r="N16251" t="s">
        <v>1087</v>
      </c>
      <c r="O16251" t="s">
        <v>1087</v>
      </c>
      <c r="P16251">
        <v>390.98</v>
      </c>
      <c r="Q16251" t="s">
        <v>52</v>
      </c>
    </row>
    <row r="16252" spans="1:17" x14ac:dyDescent="0.25">
      <c r="A16252">
        <v>16356</v>
      </c>
      <c r="B16252" t="s">
        <v>17</v>
      </c>
      <c r="C16252" t="s">
        <v>23</v>
      </c>
      <c r="D16252">
        <v>1</v>
      </c>
      <c r="E16252">
        <v>260.64999999999998</v>
      </c>
      <c r="F16252">
        <v>260.64999999999998</v>
      </c>
      <c r="G16252">
        <v>104.13</v>
      </c>
      <c r="H16252">
        <v>0</v>
      </c>
      <c r="I16252">
        <v>0</v>
      </c>
      <c r="J16252">
        <v>0</v>
      </c>
      <c r="K16252">
        <v>1.83</v>
      </c>
      <c r="L16252">
        <v>0</v>
      </c>
      <c r="M16252">
        <v>0</v>
      </c>
      <c r="N16252" t="s">
        <v>1087</v>
      </c>
      <c r="O16252" t="s">
        <v>1087</v>
      </c>
      <c r="P16252">
        <v>390.98</v>
      </c>
      <c r="Q16252" t="s">
        <v>52</v>
      </c>
    </row>
    <row r="16253" spans="1:17" x14ac:dyDescent="0.25">
      <c r="A16253">
        <v>16357</v>
      </c>
      <c r="B16253" t="s">
        <v>17</v>
      </c>
      <c r="C16253" t="s">
        <v>18</v>
      </c>
      <c r="D16253">
        <v>1</v>
      </c>
      <c r="E16253">
        <v>260.64999999999998</v>
      </c>
      <c r="F16253">
        <v>260.64999999999998</v>
      </c>
      <c r="G16253">
        <v>102.04</v>
      </c>
      <c r="H16253">
        <v>1</v>
      </c>
      <c r="I16253">
        <v>1</v>
      </c>
      <c r="J16253">
        <v>1</v>
      </c>
      <c r="K16253">
        <v>2</v>
      </c>
      <c r="L16253">
        <v>0</v>
      </c>
      <c r="M16253">
        <v>0</v>
      </c>
      <c r="N16253" t="s">
        <v>1087</v>
      </c>
      <c r="O16253" t="s">
        <v>1087</v>
      </c>
      <c r="P16253">
        <v>390.98</v>
      </c>
      <c r="Q16253" t="s">
        <v>52</v>
      </c>
    </row>
    <row r="16254" spans="1:17" x14ac:dyDescent="0.25">
      <c r="A16254">
        <v>16358</v>
      </c>
      <c r="B16254" t="s">
        <v>28</v>
      </c>
      <c r="C16254" t="s">
        <v>23</v>
      </c>
      <c r="D16254">
        <v>1</v>
      </c>
      <c r="E16254">
        <v>260.64999999999998</v>
      </c>
      <c r="F16254">
        <v>260.64999999999998</v>
      </c>
      <c r="G16254">
        <v>91.75</v>
      </c>
      <c r="H16254">
        <v>1</v>
      </c>
      <c r="I16254">
        <v>2</v>
      </c>
      <c r="J16254">
        <v>0</v>
      </c>
      <c r="K16254">
        <v>1.83</v>
      </c>
      <c r="L16254">
        <v>0</v>
      </c>
      <c r="M16254">
        <v>0</v>
      </c>
      <c r="N16254" t="s">
        <v>1087</v>
      </c>
      <c r="O16254" t="s">
        <v>1087</v>
      </c>
      <c r="P16254">
        <v>390.98</v>
      </c>
      <c r="Q16254" t="s">
        <v>52</v>
      </c>
    </row>
    <row r="16255" spans="1:17" x14ac:dyDescent="0.25">
      <c r="A16255">
        <v>16359</v>
      </c>
      <c r="B16255" t="s">
        <v>28</v>
      </c>
      <c r="C16255" t="s">
        <v>18</v>
      </c>
      <c r="D16255">
        <v>1</v>
      </c>
      <c r="E16255">
        <v>260.64999999999998</v>
      </c>
      <c r="F16255">
        <v>260.64999999999998</v>
      </c>
      <c r="G16255">
        <v>14.08</v>
      </c>
      <c r="H16255">
        <v>0</v>
      </c>
      <c r="I16255">
        <v>-2</v>
      </c>
      <c r="J16255">
        <v>0</v>
      </c>
      <c r="K16255">
        <v>1.83</v>
      </c>
      <c r="L16255">
        <v>0</v>
      </c>
      <c r="M16255">
        <v>0</v>
      </c>
      <c r="N16255" t="s">
        <v>1087</v>
      </c>
      <c r="O16255" t="s">
        <v>1087</v>
      </c>
      <c r="P16255">
        <v>390.98</v>
      </c>
      <c r="Q16255" t="s">
        <v>52</v>
      </c>
    </row>
    <row r="16256" spans="1:17" x14ac:dyDescent="0.25">
      <c r="A16256">
        <v>16360</v>
      </c>
      <c r="B16256" t="s">
        <v>33</v>
      </c>
      <c r="C16256" t="s">
        <v>23</v>
      </c>
      <c r="D16256">
        <v>1</v>
      </c>
      <c r="E16256">
        <v>260.64999999999998</v>
      </c>
      <c r="F16256">
        <v>260.64999999999998</v>
      </c>
      <c r="G16256">
        <v>-5.93</v>
      </c>
      <c r="H16256">
        <v>0</v>
      </c>
      <c r="I16256">
        <v>-1</v>
      </c>
      <c r="J16256">
        <v>1</v>
      </c>
      <c r="K16256">
        <v>3</v>
      </c>
      <c r="L16256">
        <v>0</v>
      </c>
      <c r="M16256">
        <v>0</v>
      </c>
      <c r="N16256" t="s">
        <v>1087</v>
      </c>
      <c r="O16256" t="s">
        <v>1087</v>
      </c>
      <c r="P16256">
        <v>390.98</v>
      </c>
      <c r="Q16256" t="s">
        <v>52</v>
      </c>
    </row>
    <row r="16257" spans="1:17" x14ac:dyDescent="0.25">
      <c r="A16257">
        <v>16361</v>
      </c>
      <c r="B16257" t="s">
        <v>33</v>
      </c>
      <c r="C16257" t="s">
        <v>18</v>
      </c>
      <c r="D16257">
        <v>1</v>
      </c>
      <c r="E16257">
        <v>260.64999999999998</v>
      </c>
      <c r="F16257">
        <v>260.64999999999998</v>
      </c>
      <c r="G16257">
        <v>-363.61</v>
      </c>
      <c r="H16257">
        <v>0</v>
      </c>
      <c r="I16257">
        <v>0</v>
      </c>
      <c r="J16257">
        <v>0</v>
      </c>
      <c r="K16257">
        <v>1.83</v>
      </c>
      <c r="L16257">
        <v>0</v>
      </c>
      <c r="M16257">
        <v>0</v>
      </c>
      <c r="N16257" t="s">
        <v>1087</v>
      </c>
      <c r="O16257" t="s">
        <v>1087</v>
      </c>
      <c r="P16257">
        <v>390.98</v>
      </c>
      <c r="Q16257" t="s">
        <v>52</v>
      </c>
    </row>
    <row r="16258" spans="1:17" x14ac:dyDescent="0.25">
      <c r="A16258">
        <v>16362</v>
      </c>
      <c r="B16258" t="s">
        <v>33</v>
      </c>
      <c r="C16258" t="s">
        <v>18</v>
      </c>
      <c r="D16258">
        <v>1</v>
      </c>
      <c r="E16258">
        <v>260.64999999999998</v>
      </c>
      <c r="F16258">
        <v>260.64999999999998</v>
      </c>
      <c r="G16258">
        <v>15.27</v>
      </c>
      <c r="H16258">
        <v>1</v>
      </c>
      <c r="I16258">
        <v>1</v>
      </c>
      <c r="J16258">
        <v>1</v>
      </c>
      <c r="K16258">
        <v>3</v>
      </c>
      <c r="L16258">
        <v>0</v>
      </c>
      <c r="M16258">
        <v>0</v>
      </c>
      <c r="N16258" t="s">
        <v>1087</v>
      </c>
      <c r="O16258" t="s">
        <v>1087</v>
      </c>
      <c r="P16258">
        <v>390.98</v>
      </c>
      <c r="Q16258" t="s">
        <v>52</v>
      </c>
    </row>
    <row r="16259" spans="1:17" x14ac:dyDescent="0.25">
      <c r="A16259">
        <v>16363</v>
      </c>
      <c r="B16259" t="s">
        <v>33</v>
      </c>
      <c r="C16259" t="s">
        <v>23</v>
      </c>
      <c r="D16259">
        <v>1</v>
      </c>
      <c r="E16259">
        <v>260.64999999999998</v>
      </c>
      <c r="F16259">
        <v>260.64999999999998</v>
      </c>
      <c r="G16259">
        <v>-49.52</v>
      </c>
      <c r="H16259">
        <v>1</v>
      </c>
      <c r="I16259">
        <v>2</v>
      </c>
      <c r="J16259">
        <v>0</v>
      </c>
      <c r="K16259">
        <v>1.83</v>
      </c>
      <c r="L16259">
        <v>0</v>
      </c>
      <c r="M16259">
        <v>0</v>
      </c>
      <c r="N16259" t="s">
        <v>1087</v>
      </c>
      <c r="O16259" t="s">
        <v>1087</v>
      </c>
      <c r="P16259">
        <v>390.98</v>
      </c>
      <c r="Q16259" t="s">
        <v>52</v>
      </c>
    </row>
    <row r="16260" spans="1:17" x14ac:dyDescent="0.25">
      <c r="A16260">
        <v>16364</v>
      </c>
      <c r="B16260" t="s">
        <v>17</v>
      </c>
      <c r="C16260" t="s">
        <v>18</v>
      </c>
      <c r="D16260">
        <v>1</v>
      </c>
      <c r="E16260">
        <v>260.64999999999998</v>
      </c>
      <c r="F16260">
        <v>260.64999999999998</v>
      </c>
      <c r="G16260">
        <v>75.069999999999993</v>
      </c>
      <c r="H16260">
        <v>0</v>
      </c>
      <c r="I16260">
        <v>-2</v>
      </c>
      <c r="J16260">
        <v>0</v>
      </c>
      <c r="K16260">
        <v>1.83</v>
      </c>
      <c r="L16260">
        <v>0</v>
      </c>
      <c r="M16260">
        <v>0</v>
      </c>
      <c r="N16260" t="s">
        <v>1087</v>
      </c>
      <c r="O16260" t="s">
        <v>1087</v>
      </c>
      <c r="P16260">
        <v>390.98</v>
      </c>
      <c r="Q16260" t="s">
        <v>52</v>
      </c>
    </row>
    <row r="16261" spans="1:17" x14ac:dyDescent="0.25">
      <c r="A16261">
        <v>16365</v>
      </c>
      <c r="B16261" t="s">
        <v>28</v>
      </c>
      <c r="C16261" t="s">
        <v>18</v>
      </c>
      <c r="D16261">
        <v>1</v>
      </c>
      <c r="E16261">
        <v>260.64999999999998</v>
      </c>
      <c r="F16261">
        <v>260.64999999999998</v>
      </c>
      <c r="G16261">
        <v>85.46</v>
      </c>
      <c r="H16261">
        <v>1</v>
      </c>
      <c r="I16261">
        <v>1</v>
      </c>
      <c r="J16261">
        <v>0</v>
      </c>
      <c r="K16261">
        <v>1.83</v>
      </c>
      <c r="L16261">
        <v>0</v>
      </c>
      <c r="M16261">
        <v>0</v>
      </c>
      <c r="N16261" t="s">
        <v>1087</v>
      </c>
      <c r="O16261" t="s">
        <v>1087</v>
      </c>
      <c r="P16261">
        <v>390.98</v>
      </c>
      <c r="Q16261" t="s">
        <v>52</v>
      </c>
    </row>
    <row r="16262" spans="1:17" x14ac:dyDescent="0.25">
      <c r="A16262">
        <v>16366</v>
      </c>
      <c r="B16262" t="s">
        <v>28</v>
      </c>
      <c r="C16262" t="s">
        <v>23</v>
      </c>
      <c r="D16262">
        <v>1</v>
      </c>
      <c r="E16262">
        <v>260.64999999999998</v>
      </c>
      <c r="F16262">
        <v>260.64999999999998</v>
      </c>
      <c r="G16262">
        <v>74.08</v>
      </c>
      <c r="H16262">
        <v>1</v>
      </c>
      <c r="I16262">
        <v>1</v>
      </c>
      <c r="J16262">
        <v>1</v>
      </c>
      <c r="K16262">
        <v>3</v>
      </c>
      <c r="L16262">
        <v>0</v>
      </c>
      <c r="M16262">
        <v>0</v>
      </c>
      <c r="N16262" t="s">
        <v>1087</v>
      </c>
      <c r="O16262" t="s">
        <v>1087</v>
      </c>
      <c r="P16262">
        <v>390.98</v>
      </c>
      <c r="Q16262" t="s">
        <v>52</v>
      </c>
    </row>
    <row r="16263" spans="1:17" x14ac:dyDescent="0.25">
      <c r="A16263">
        <v>16367</v>
      </c>
      <c r="B16263" t="s">
        <v>28</v>
      </c>
      <c r="C16263" t="s">
        <v>18</v>
      </c>
      <c r="D16263">
        <v>1</v>
      </c>
      <c r="E16263">
        <v>260.64999999999998</v>
      </c>
      <c r="F16263">
        <v>260.64999999999998</v>
      </c>
      <c r="G16263">
        <v>92.9</v>
      </c>
      <c r="H16263">
        <v>1</v>
      </c>
      <c r="I16263">
        <v>1</v>
      </c>
      <c r="J16263">
        <v>1</v>
      </c>
      <c r="K16263">
        <v>4</v>
      </c>
      <c r="L16263">
        <v>0</v>
      </c>
      <c r="M16263">
        <v>0</v>
      </c>
      <c r="N16263" t="s">
        <v>1087</v>
      </c>
      <c r="O16263" t="s">
        <v>1087</v>
      </c>
      <c r="P16263">
        <v>390.98</v>
      </c>
      <c r="Q16263" t="s">
        <v>52</v>
      </c>
    </row>
    <row r="16264" spans="1:17" x14ac:dyDescent="0.25">
      <c r="A16264">
        <v>16368</v>
      </c>
      <c r="B16264" t="s">
        <v>28</v>
      </c>
      <c r="C16264" t="s">
        <v>18</v>
      </c>
      <c r="D16264">
        <v>1</v>
      </c>
      <c r="E16264">
        <v>260.64999999999998</v>
      </c>
      <c r="F16264">
        <v>260.64999999999998</v>
      </c>
      <c r="G16264">
        <v>-182.46</v>
      </c>
      <c r="H16264">
        <v>1</v>
      </c>
      <c r="I16264">
        <v>4</v>
      </c>
      <c r="J16264">
        <v>1</v>
      </c>
      <c r="K16264">
        <v>4</v>
      </c>
      <c r="L16264">
        <v>0</v>
      </c>
      <c r="M16264">
        <v>0</v>
      </c>
      <c r="N16264" t="s">
        <v>1087</v>
      </c>
      <c r="O16264" t="s">
        <v>1087</v>
      </c>
      <c r="P16264">
        <v>390.98</v>
      </c>
      <c r="Q16264" t="s">
        <v>52</v>
      </c>
    </row>
    <row r="16265" spans="1:17" x14ac:dyDescent="0.25">
      <c r="A16265">
        <v>16369</v>
      </c>
      <c r="B16265" t="s">
        <v>28</v>
      </c>
      <c r="C16265" t="s">
        <v>23</v>
      </c>
      <c r="D16265">
        <v>1</v>
      </c>
      <c r="E16265">
        <v>260.64999999999998</v>
      </c>
      <c r="F16265">
        <v>260.64999999999998</v>
      </c>
      <c r="G16265">
        <v>80.150000000000006</v>
      </c>
      <c r="H16265">
        <v>0</v>
      </c>
      <c r="I16265">
        <v>-2</v>
      </c>
      <c r="J16265">
        <v>0</v>
      </c>
      <c r="K16265">
        <v>1.83</v>
      </c>
      <c r="L16265">
        <v>0</v>
      </c>
      <c r="M16265">
        <v>0</v>
      </c>
      <c r="N16265" t="s">
        <v>1087</v>
      </c>
      <c r="O16265" t="s">
        <v>1087</v>
      </c>
      <c r="P16265">
        <v>390.98</v>
      </c>
      <c r="Q16265" t="s">
        <v>52</v>
      </c>
    </row>
    <row r="16266" spans="1:17" x14ac:dyDescent="0.25">
      <c r="A16266">
        <v>16370</v>
      </c>
      <c r="B16266" t="s">
        <v>28</v>
      </c>
      <c r="C16266" t="s">
        <v>18</v>
      </c>
      <c r="D16266">
        <v>1</v>
      </c>
      <c r="E16266">
        <v>260.64999999999998</v>
      </c>
      <c r="F16266">
        <v>260.64999999999998</v>
      </c>
      <c r="G16266">
        <v>35.450000000000003</v>
      </c>
      <c r="H16266">
        <v>1</v>
      </c>
      <c r="I16266">
        <v>1</v>
      </c>
      <c r="J16266">
        <v>0</v>
      </c>
      <c r="K16266">
        <v>1.83</v>
      </c>
      <c r="L16266">
        <v>0</v>
      </c>
      <c r="M16266">
        <v>0</v>
      </c>
      <c r="N16266" t="s">
        <v>1087</v>
      </c>
      <c r="O16266" t="s">
        <v>1087</v>
      </c>
      <c r="P16266">
        <v>390.98</v>
      </c>
      <c r="Q16266" t="s">
        <v>52</v>
      </c>
    </row>
    <row r="16267" spans="1:17" x14ac:dyDescent="0.25">
      <c r="A16267">
        <v>16371</v>
      </c>
      <c r="B16267" t="s">
        <v>33</v>
      </c>
      <c r="C16267" t="s">
        <v>18</v>
      </c>
      <c r="D16267">
        <v>1</v>
      </c>
      <c r="E16267">
        <v>260.64999999999998</v>
      </c>
      <c r="F16267">
        <v>260.64999999999998</v>
      </c>
      <c r="G16267">
        <v>36.33</v>
      </c>
      <c r="H16267">
        <v>1</v>
      </c>
      <c r="I16267">
        <v>2</v>
      </c>
      <c r="J16267">
        <v>1</v>
      </c>
      <c r="K16267">
        <v>3</v>
      </c>
      <c r="L16267">
        <v>0</v>
      </c>
      <c r="M16267">
        <v>0</v>
      </c>
      <c r="N16267" t="s">
        <v>1087</v>
      </c>
      <c r="O16267" t="s">
        <v>1087</v>
      </c>
      <c r="P16267">
        <v>390.98</v>
      </c>
      <c r="Q16267" t="s">
        <v>52</v>
      </c>
    </row>
    <row r="16268" spans="1:17" x14ac:dyDescent="0.25">
      <c r="A16268">
        <v>16372</v>
      </c>
      <c r="B16268" t="s">
        <v>33</v>
      </c>
      <c r="C16268" t="s">
        <v>23</v>
      </c>
      <c r="D16268">
        <v>1</v>
      </c>
      <c r="E16268">
        <v>260.64999999999998</v>
      </c>
      <c r="F16268">
        <v>260.64999999999998</v>
      </c>
      <c r="G16268">
        <v>99.52</v>
      </c>
      <c r="H16268">
        <v>1</v>
      </c>
      <c r="I16268">
        <v>3</v>
      </c>
      <c r="J16268">
        <v>1</v>
      </c>
      <c r="K16268">
        <v>3</v>
      </c>
      <c r="L16268">
        <v>0</v>
      </c>
      <c r="M16268">
        <v>0</v>
      </c>
      <c r="N16268" t="s">
        <v>1087</v>
      </c>
      <c r="O16268" t="s">
        <v>1087</v>
      </c>
      <c r="P16268">
        <v>390.98</v>
      </c>
      <c r="Q16268" t="s">
        <v>52</v>
      </c>
    </row>
    <row r="16269" spans="1:17" x14ac:dyDescent="0.25">
      <c r="A16269">
        <v>16373</v>
      </c>
      <c r="B16269" t="s">
        <v>17</v>
      </c>
      <c r="C16269" t="s">
        <v>18</v>
      </c>
      <c r="D16269">
        <v>1</v>
      </c>
      <c r="E16269">
        <v>260.64999999999998</v>
      </c>
      <c r="F16269">
        <v>260.64999999999998</v>
      </c>
      <c r="G16269">
        <v>102.9</v>
      </c>
      <c r="H16269">
        <v>1</v>
      </c>
      <c r="I16269">
        <v>2</v>
      </c>
      <c r="J16269">
        <v>1</v>
      </c>
      <c r="K16269">
        <v>3</v>
      </c>
      <c r="L16269">
        <v>0</v>
      </c>
      <c r="M16269">
        <v>0</v>
      </c>
      <c r="N16269" t="s">
        <v>1087</v>
      </c>
      <c r="O16269" t="s">
        <v>1087</v>
      </c>
      <c r="P16269">
        <v>390.98</v>
      </c>
      <c r="Q16269" t="s">
        <v>52</v>
      </c>
    </row>
    <row r="16270" spans="1:17" x14ac:dyDescent="0.25">
      <c r="A16270">
        <v>16374</v>
      </c>
      <c r="B16270" t="s">
        <v>17</v>
      </c>
      <c r="C16270" t="s">
        <v>18</v>
      </c>
      <c r="D16270">
        <v>1</v>
      </c>
      <c r="E16270">
        <v>260.64999999999998</v>
      </c>
      <c r="F16270">
        <v>260.64999999999998</v>
      </c>
      <c r="G16270">
        <v>50.96</v>
      </c>
      <c r="H16270">
        <v>0</v>
      </c>
      <c r="I16270">
        <v>-2</v>
      </c>
      <c r="J16270">
        <v>0</v>
      </c>
      <c r="K16270">
        <v>1.83</v>
      </c>
      <c r="L16270">
        <v>0</v>
      </c>
      <c r="M16270">
        <v>0</v>
      </c>
      <c r="N16270" t="s">
        <v>1088</v>
      </c>
      <c r="O16270" t="s">
        <v>1088</v>
      </c>
      <c r="P16270">
        <v>390.98</v>
      </c>
      <c r="Q16270" t="s">
        <v>52</v>
      </c>
    </row>
    <row r="16271" spans="1:17" x14ac:dyDescent="0.25">
      <c r="A16271">
        <v>16375</v>
      </c>
      <c r="B16271" t="s">
        <v>17</v>
      </c>
      <c r="C16271" t="s">
        <v>18</v>
      </c>
      <c r="D16271">
        <v>1</v>
      </c>
      <c r="E16271">
        <v>260.64999999999998</v>
      </c>
      <c r="F16271">
        <v>260.64999999999998</v>
      </c>
      <c r="G16271">
        <v>-102.04</v>
      </c>
      <c r="H16271">
        <v>0</v>
      </c>
      <c r="I16271">
        <v>-1</v>
      </c>
      <c r="J16271">
        <v>0</v>
      </c>
      <c r="K16271">
        <v>1.83</v>
      </c>
      <c r="L16271">
        <v>0</v>
      </c>
      <c r="M16271">
        <v>0</v>
      </c>
      <c r="N16271" t="s">
        <v>1088</v>
      </c>
      <c r="O16271" t="s">
        <v>1088</v>
      </c>
      <c r="P16271">
        <v>390.98</v>
      </c>
      <c r="Q16271" t="s">
        <v>52</v>
      </c>
    </row>
    <row r="16272" spans="1:17" x14ac:dyDescent="0.25">
      <c r="A16272">
        <v>16376</v>
      </c>
      <c r="B16272" t="s">
        <v>17</v>
      </c>
      <c r="C16272" t="s">
        <v>23</v>
      </c>
      <c r="D16272">
        <v>1</v>
      </c>
      <c r="E16272">
        <v>260.64999999999998</v>
      </c>
      <c r="F16272">
        <v>260.64999999999998</v>
      </c>
      <c r="G16272">
        <v>52.76</v>
      </c>
      <c r="H16272">
        <v>0</v>
      </c>
      <c r="I16272">
        <v>0</v>
      </c>
      <c r="J16272">
        <v>1</v>
      </c>
      <c r="K16272">
        <v>5</v>
      </c>
      <c r="L16272">
        <v>0</v>
      </c>
      <c r="M16272">
        <v>0</v>
      </c>
      <c r="N16272" t="s">
        <v>1088</v>
      </c>
      <c r="O16272" t="s">
        <v>1088</v>
      </c>
      <c r="P16272">
        <v>390.98</v>
      </c>
      <c r="Q16272" t="s">
        <v>52</v>
      </c>
    </row>
    <row r="16273" spans="1:17" x14ac:dyDescent="0.25">
      <c r="A16273">
        <v>16377</v>
      </c>
      <c r="B16273" t="s">
        <v>17</v>
      </c>
      <c r="C16273" t="s">
        <v>18</v>
      </c>
      <c r="D16273">
        <v>1</v>
      </c>
      <c r="E16273">
        <v>260.64999999999998</v>
      </c>
      <c r="F16273">
        <v>260.64999999999998</v>
      </c>
      <c r="G16273">
        <v>17.59</v>
      </c>
      <c r="H16273">
        <v>1</v>
      </c>
      <c r="I16273">
        <v>1</v>
      </c>
      <c r="J16273">
        <v>0</v>
      </c>
      <c r="K16273">
        <v>1.83</v>
      </c>
      <c r="L16273">
        <v>0</v>
      </c>
      <c r="M16273">
        <v>0</v>
      </c>
      <c r="N16273" t="s">
        <v>1088</v>
      </c>
      <c r="O16273" t="s">
        <v>1088</v>
      </c>
      <c r="P16273">
        <v>390.98</v>
      </c>
      <c r="Q16273" t="s">
        <v>52</v>
      </c>
    </row>
    <row r="16274" spans="1:17" x14ac:dyDescent="0.25">
      <c r="A16274">
        <v>16378</v>
      </c>
      <c r="B16274" t="s">
        <v>17</v>
      </c>
      <c r="C16274" t="s">
        <v>18</v>
      </c>
      <c r="D16274">
        <v>1</v>
      </c>
      <c r="E16274">
        <v>260.64999999999998</v>
      </c>
      <c r="F16274">
        <v>260.64999999999998</v>
      </c>
      <c r="G16274">
        <v>26.8</v>
      </c>
      <c r="H16274">
        <v>1</v>
      </c>
      <c r="I16274">
        <v>2</v>
      </c>
      <c r="J16274">
        <v>1</v>
      </c>
      <c r="K16274">
        <v>3</v>
      </c>
      <c r="L16274">
        <v>0</v>
      </c>
      <c r="M16274">
        <v>0</v>
      </c>
      <c r="N16274" t="s">
        <v>1088</v>
      </c>
      <c r="O16274" t="s">
        <v>1088</v>
      </c>
      <c r="P16274">
        <v>390.98</v>
      </c>
      <c r="Q16274" t="s">
        <v>52</v>
      </c>
    </row>
    <row r="16275" spans="1:17" x14ac:dyDescent="0.25">
      <c r="A16275">
        <v>16379</v>
      </c>
      <c r="B16275" t="s">
        <v>17</v>
      </c>
      <c r="C16275" t="s">
        <v>18</v>
      </c>
      <c r="D16275">
        <v>1</v>
      </c>
      <c r="E16275">
        <v>260.64999999999998</v>
      </c>
      <c r="F16275">
        <v>260.64999999999998</v>
      </c>
      <c r="G16275">
        <v>18.18</v>
      </c>
      <c r="H16275">
        <v>0</v>
      </c>
      <c r="I16275">
        <v>-2</v>
      </c>
      <c r="J16275">
        <v>0</v>
      </c>
      <c r="K16275">
        <v>1.83</v>
      </c>
      <c r="L16275">
        <v>0</v>
      </c>
      <c r="M16275">
        <v>0</v>
      </c>
      <c r="N16275" t="s">
        <v>1088</v>
      </c>
      <c r="O16275" t="s">
        <v>1088</v>
      </c>
      <c r="P16275">
        <v>390.98</v>
      </c>
      <c r="Q16275" t="s">
        <v>52</v>
      </c>
    </row>
    <row r="16276" spans="1:17" x14ac:dyDescent="0.25">
      <c r="A16276">
        <v>16380</v>
      </c>
      <c r="B16276" t="s">
        <v>28</v>
      </c>
      <c r="C16276" t="s">
        <v>23</v>
      </c>
      <c r="D16276">
        <v>1</v>
      </c>
      <c r="E16276">
        <v>260.64999999999998</v>
      </c>
      <c r="F16276">
        <v>260.64999999999998</v>
      </c>
      <c r="G16276">
        <v>66.5</v>
      </c>
      <c r="H16276">
        <v>0</v>
      </c>
      <c r="I16276">
        <v>-1</v>
      </c>
      <c r="J16276">
        <v>1</v>
      </c>
      <c r="K16276">
        <v>3</v>
      </c>
      <c r="L16276">
        <v>0</v>
      </c>
      <c r="M16276">
        <v>0</v>
      </c>
      <c r="N16276" t="s">
        <v>1088</v>
      </c>
      <c r="O16276" t="s">
        <v>1088</v>
      </c>
      <c r="P16276">
        <v>390.98</v>
      </c>
      <c r="Q16276" t="s">
        <v>52</v>
      </c>
    </row>
    <row r="16277" spans="1:17" x14ac:dyDescent="0.25">
      <c r="A16277">
        <v>16381</v>
      </c>
      <c r="B16277" t="s">
        <v>28</v>
      </c>
      <c r="C16277" t="s">
        <v>18</v>
      </c>
      <c r="D16277">
        <v>1</v>
      </c>
      <c r="E16277">
        <v>260.64999999999998</v>
      </c>
      <c r="F16277">
        <v>260.64999999999998</v>
      </c>
      <c r="G16277">
        <v>2.97</v>
      </c>
      <c r="H16277">
        <v>0</v>
      </c>
      <c r="I16277">
        <v>0</v>
      </c>
      <c r="J16277">
        <v>0</v>
      </c>
      <c r="K16277">
        <v>1.83</v>
      </c>
      <c r="L16277">
        <v>0</v>
      </c>
      <c r="M16277">
        <v>0</v>
      </c>
      <c r="N16277" t="s">
        <v>1088</v>
      </c>
      <c r="O16277" t="s">
        <v>1088</v>
      </c>
      <c r="P16277">
        <v>390.98</v>
      </c>
      <c r="Q16277" t="s">
        <v>52</v>
      </c>
    </row>
    <row r="16278" spans="1:17" x14ac:dyDescent="0.25">
      <c r="A16278">
        <v>16382</v>
      </c>
      <c r="B16278" t="s">
        <v>28</v>
      </c>
      <c r="C16278" t="s">
        <v>23</v>
      </c>
      <c r="D16278">
        <v>1</v>
      </c>
      <c r="E16278">
        <v>260.64999999999998</v>
      </c>
      <c r="F16278">
        <v>260.64999999999998</v>
      </c>
      <c r="G16278">
        <v>105.09</v>
      </c>
      <c r="H16278">
        <v>0</v>
      </c>
      <c r="I16278">
        <v>0</v>
      </c>
      <c r="J16278">
        <v>0</v>
      </c>
      <c r="K16278">
        <v>1.83</v>
      </c>
      <c r="L16278">
        <v>0</v>
      </c>
      <c r="M16278">
        <v>0</v>
      </c>
      <c r="N16278" t="s">
        <v>1088</v>
      </c>
      <c r="O16278" t="s">
        <v>1088</v>
      </c>
      <c r="P16278">
        <v>390.98</v>
      </c>
      <c r="Q16278" t="s">
        <v>52</v>
      </c>
    </row>
    <row r="16279" spans="1:17" x14ac:dyDescent="0.25">
      <c r="A16279">
        <v>16383</v>
      </c>
      <c r="B16279" t="s">
        <v>28</v>
      </c>
      <c r="C16279" t="s">
        <v>18</v>
      </c>
      <c r="D16279">
        <v>1</v>
      </c>
      <c r="E16279">
        <v>260.64999999999998</v>
      </c>
      <c r="F16279">
        <v>260.64999999999998</v>
      </c>
      <c r="G16279">
        <v>91.02</v>
      </c>
      <c r="H16279">
        <v>0</v>
      </c>
      <c r="I16279">
        <v>0</v>
      </c>
      <c r="J16279">
        <v>0</v>
      </c>
      <c r="K16279">
        <v>1.83</v>
      </c>
      <c r="L16279">
        <v>0</v>
      </c>
      <c r="M16279">
        <v>0</v>
      </c>
      <c r="N16279" t="s">
        <v>1088</v>
      </c>
      <c r="O16279" t="s">
        <v>1088</v>
      </c>
      <c r="P16279">
        <v>390.98</v>
      </c>
      <c r="Q16279" t="s">
        <v>52</v>
      </c>
    </row>
    <row r="16280" spans="1:17" x14ac:dyDescent="0.25">
      <c r="A16280">
        <v>16384</v>
      </c>
      <c r="B16280" t="s">
        <v>28</v>
      </c>
      <c r="C16280" t="s">
        <v>23</v>
      </c>
      <c r="D16280">
        <v>1</v>
      </c>
      <c r="E16280">
        <v>84.4</v>
      </c>
      <c r="F16280">
        <v>84.4</v>
      </c>
      <c r="G16280">
        <v>5.51</v>
      </c>
      <c r="H16280">
        <v>0</v>
      </c>
      <c r="I16280">
        <v>0</v>
      </c>
      <c r="J16280">
        <v>0</v>
      </c>
      <c r="K16280">
        <v>1.83</v>
      </c>
      <c r="L16280">
        <v>0</v>
      </c>
      <c r="M16280">
        <v>0</v>
      </c>
      <c r="N16280" t="s">
        <v>1088</v>
      </c>
      <c r="O16280" t="s">
        <v>1088</v>
      </c>
      <c r="P16280">
        <v>126.6</v>
      </c>
      <c r="Q16280" t="s">
        <v>52</v>
      </c>
    </row>
    <row r="16281" spans="1:17" x14ac:dyDescent="0.25">
      <c r="A16281">
        <v>16385</v>
      </c>
      <c r="B16281" t="s">
        <v>33</v>
      </c>
      <c r="C16281" t="s">
        <v>18</v>
      </c>
      <c r="D16281">
        <v>1</v>
      </c>
      <c r="E16281">
        <v>84.4</v>
      </c>
      <c r="F16281">
        <v>84.4</v>
      </c>
      <c r="G16281">
        <v>35.65</v>
      </c>
      <c r="H16281">
        <v>0</v>
      </c>
      <c r="I16281">
        <v>-1</v>
      </c>
      <c r="J16281">
        <v>0</v>
      </c>
      <c r="K16281">
        <v>1.83</v>
      </c>
      <c r="L16281">
        <v>0</v>
      </c>
      <c r="M16281">
        <v>0</v>
      </c>
      <c r="N16281" t="s">
        <v>1088</v>
      </c>
      <c r="O16281" t="s">
        <v>1088</v>
      </c>
      <c r="P16281">
        <v>126.6</v>
      </c>
      <c r="Q16281" t="s">
        <v>52</v>
      </c>
    </row>
    <row r="16282" spans="1:17" x14ac:dyDescent="0.25">
      <c r="A16282">
        <v>16386</v>
      </c>
      <c r="B16282" t="s">
        <v>33</v>
      </c>
      <c r="C16282" t="s">
        <v>18</v>
      </c>
      <c r="D16282">
        <v>1</v>
      </c>
      <c r="E16282">
        <v>84.4</v>
      </c>
      <c r="F16282">
        <v>84.4</v>
      </c>
      <c r="G16282">
        <v>1.52</v>
      </c>
      <c r="H16282">
        <v>0</v>
      </c>
      <c r="I16282">
        <v>0</v>
      </c>
      <c r="J16282">
        <v>0</v>
      </c>
      <c r="K16282">
        <v>1.83</v>
      </c>
      <c r="L16282">
        <v>0</v>
      </c>
      <c r="M16282">
        <v>0</v>
      </c>
      <c r="N16282" t="s">
        <v>1088</v>
      </c>
      <c r="O16282" t="s">
        <v>1088</v>
      </c>
      <c r="P16282">
        <v>126.6</v>
      </c>
      <c r="Q16282" t="s">
        <v>52</v>
      </c>
    </row>
    <row r="16283" spans="1:17" x14ac:dyDescent="0.25">
      <c r="A16283">
        <v>16387</v>
      </c>
      <c r="B16283" t="s">
        <v>33</v>
      </c>
      <c r="C16283" t="s">
        <v>23</v>
      </c>
      <c r="D16283">
        <v>1</v>
      </c>
      <c r="E16283">
        <v>84.4</v>
      </c>
      <c r="F16283">
        <v>84.4</v>
      </c>
      <c r="G16283">
        <v>5.38</v>
      </c>
      <c r="H16283">
        <v>1</v>
      </c>
      <c r="I16283">
        <v>1</v>
      </c>
      <c r="J16283">
        <v>1</v>
      </c>
      <c r="K16283">
        <v>3</v>
      </c>
      <c r="L16283">
        <v>0</v>
      </c>
      <c r="M16283">
        <v>0</v>
      </c>
      <c r="N16283" t="s">
        <v>1088</v>
      </c>
      <c r="O16283" t="s">
        <v>1088</v>
      </c>
      <c r="P16283">
        <v>126.6</v>
      </c>
      <c r="Q16283" t="s">
        <v>52</v>
      </c>
    </row>
    <row r="16284" spans="1:17" x14ac:dyDescent="0.25">
      <c r="A16284">
        <v>16388</v>
      </c>
      <c r="B16284" t="s">
        <v>33</v>
      </c>
      <c r="C16284" t="s">
        <v>18</v>
      </c>
      <c r="D16284">
        <v>1</v>
      </c>
      <c r="E16284">
        <v>84.4</v>
      </c>
      <c r="F16284">
        <v>84.4</v>
      </c>
      <c r="G16284">
        <v>9.81</v>
      </c>
      <c r="H16284">
        <v>0</v>
      </c>
      <c r="I16284">
        <v>0</v>
      </c>
      <c r="J16284">
        <v>0</v>
      </c>
      <c r="K16284">
        <v>1.83</v>
      </c>
      <c r="L16284">
        <v>0</v>
      </c>
      <c r="M16284">
        <v>0</v>
      </c>
      <c r="N16284" t="s">
        <v>1088</v>
      </c>
      <c r="O16284" t="s">
        <v>1088</v>
      </c>
      <c r="P16284">
        <v>126.6</v>
      </c>
      <c r="Q16284" t="s">
        <v>52</v>
      </c>
    </row>
    <row r="16285" spans="1:17" x14ac:dyDescent="0.25">
      <c r="A16285">
        <v>16389</v>
      </c>
      <c r="B16285" t="s">
        <v>33</v>
      </c>
      <c r="C16285" t="s">
        <v>23</v>
      </c>
      <c r="D16285">
        <v>1</v>
      </c>
      <c r="E16285">
        <v>84.4</v>
      </c>
      <c r="F16285">
        <v>84.4</v>
      </c>
      <c r="G16285">
        <v>23.13</v>
      </c>
      <c r="H16285">
        <v>0</v>
      </c>
      <c r="I16285">
        <v>0</v>
      </c>
      <c r="J16285">
        <v>1</v>
      </c>
      <c r="K16285">
        <v>3</v>
      </c>
      <c r="L16285">
        <v>0</v>
      </c>
      <c r="M16285">
        <v>0</v>
      </c>
      <c r="N16285" t="s">
        <v>1088</v>
      </c>
      <c r="O16285" t="s">
        <v>1088</v>
      </c>
      <c r="P16285">
        <v>126.6</v>
      </c>
      <c r="Q16285" t="s">
        <v>52</v>
      </c>
    </row>
    <row r="16286" spans="1:17" x14ac:dyDescent="0.25">
      <c r="A16286">
        <v>16390</v>
      </c>
      <c r="B16286" t="s">
        <v>33</v>
      </c>
      <c r="C16286" t="s">
        <v>18</v>
      </c>
      <c r="D16286">
        <v>1</v>
      </c>
      <c r="E16286">
        <v>84.4</v>
      </c>
      <c r="F16286">
        <v>84.4</v>
      </c>
      <c r="G16286">
        <v>37.68</v>
      </c>
      <c r="H16286">
        <v>1</v>
      </c>
      <c r="I16286">
        <v>1</v>
      </c>
      <c r="J16286">
        <v>1</v>
      </c>
      <c r="K16286">
        <v>4</v>
      </c>
      <c r="L16286">
        <v>0</v>
      </c>
      <c r="M16286">
        <v>0</v>
      </c>
      <c r="N16286" t="s">
        <v>1088</v>
      </c>
      <c r="O16286" t="s">
        <v>1088</v>
      </c>
      <c r="P16286">
        <v>126.6</v>
      </c>
      <c r="Q16286" t="s">
        <v>52</v>
      </c>
    </row>
    <row r="16287" spans="1:17" x14ac:dyDescent="0.25">
      <c r="A16287">
        <v>16391</v>
      </c>
      <c r="B16287" t="s">
        <v>33</v>
      </c>
      <c r="C16287" t="s">
        <v>18</v>
      </c>
      <c r="D16287">
        <v>1</v>
      </c>
      <c r="E16287">
        <v>84.4</v>
      </c>
      <c r="F16287">
        <v>84.4</v>
      </c>
      <c r="G16287">
        <v>0.81</v>
      </c>
      <c r="H16287">
        <v>1</v>
      </c>
      <c r="I16287">
        <v>2</v>
      </c>
      <c r="J16287">
        <v>1</v>
      </c>
      <c r="K16287">
        <v>2</v>
      </c>
      <c r="L16287">
        <v>1</v>
      </c>
      <c r="M16287">
        <v>0</v>
      </c>
      <c r="N16287" t="s">
        <v>1088</v>
      </c>
      <c r="O16287" t="s">
        <v>1088</v>
      </c>
      <c r="P16287">
        <v>126.6</v>
      </c>
      <c r="Q16287" t="s">
        <v>52</v>
      </c>
    </row>
    <row r="16288" spans="1:17" x14ac:dyDescent="0.25">
      <c r="A16288">
        <v>16392</v>
      </c>
      <c r="B16288" t="s">
        <v>33</v>
      </c>
      <c r="C16288" t="s">
        <v>18</v>
      </c>
      <c r="D16288">
        <v>1</v>
      </c>
      <c r="E16288">
        <v>84.4</v>
      </c>
      <c r="F16288">
        <v>84.4</v>
      </c>
      <c r="G16288">
        <v>13.1</v>
      </c>
      <c r="H16288">
        <v>1</v>
      </c>
      <c r="I16288">
        <v>3</v>
      </c>
      <c r="J16288">
        <v>1</v>
      </c>
      <c r="K16288">
        <v>2</v>
      </c>
      <c r="L16288">
        <v>0</v>
      </c>
      <c r="M16288">
        <v>0</v>
      </c>
      <c r="N16288" t="s">
        <v>1088</v>
      </c>
      <c r="O16288" t="s">
        <v>1088</v>
      </c>
      <c r="P16288">
        <v>126.6</v>
      </c>
      <c r="Q16288" t="s">
        <v>52</v>
      </c>
    </row>
    <row r="16289" spans="1:17" x14ac:dyDescent="0.25">
      <c r="A16289">
        <v>16393</v>
      </c>
      <c r="B16289" t="s">
        <v>33</v>
      </c>
      <c r="C16289" t="s">
        <v>18</v>
      </c>
      <c r="D16289">
        <v>1</v>
      </c>
      <c r="E16289">
        <v>84.4</v>
      </c>
      <c r="F16289">
        <v>84.4</v>
      </c>
      <c r="G16289">
        <v>31.02</v>
      </c>
      <c r="H16289">
        <v>1</v>
      </c>
      <c r="I16289">
        <v>2</v>
      </c>
      <c r="J16289">
        <v>1</v>
      </c>
      <c r="K16289">
        <v>3</v>
      </c>
      <c r="L16289">
        <v>0</v>
      </c>
      <c r="M16289">
        <v>0</v>
      </c>
      <c r="N16289" t="s">
        <v>1088</v>
      </c>
      <c r="O16289" t="s">
        <v>1088</v>
      </c>
      <c r="P16289">
        <v>126.6</v>
      </c>
      <c r="Q16289" t="s">
        <v>52</v>
      </c>
    </row>
    <row r="16290" spans="1:17" x14ac:dyDescent="0.25">
      <c r="A16290">
        <v>16394</v>
      </c>
      <c r="B16290" t="s">
        <v>17</v>
      </c>
      <c r="C16290" t="s">
        <v>23</v>
      </c>
      <c r="D16290">
        <v>1</v>
      </c>
      <c r="E16290">
        <v>84.4</v>
      </c>
      <c r="F16290">
        <v>84.4</v>
      </c>
      <c r="G16290">
        <v>24.23</v>
      </c>
      <c r="H16290">
        <v>0</v>
      </c>
      <c r="I16290">
        <v>-2</v>
      </c>
      <c r="J16290">
        <v>0</v>
      </c>
      <c r="K16290">
        <v>1.83</v>
      </c>
      <c r="L16290">
        <v>0</v>
      </c>
      <c r="M16290">
        <v>0</v>
      </c>
      <c r="N16290" t="s">
        <v>1088</v>
      </c>
      <c r="O16290" t="s">
        <v>1088</v>
      </c>
      <c r="P16290">
        <v>126.6</v>
      </c>
      <c r="Q16290" t="s">
        <v>52</v>
      </c>
    </row>
    <row r="16291" spans="1:17" x14ac:dyDescent="0.25">
      <c r="A16291">
        <v>16395</v>
      </c>
      <c r="B16291" t="s">
        <v>17</v>
      </c>
      <c r="C16291" t="s">
        <v>18</v>
      </c>
      <c r="D16291">
        <v>1</v>
      </c>
      <c r="E16291">
        <v>84.4</v>
      </c>
      <c r="F16291">
        <v>84.4</v>
      </c>
      <c r="G16291">
        <v>22.79</v>
      </c>
      <c r="H16291">
        <v>0</v>
      </c>
      <c r="I16291">
        <v>-1</v>
      </c>
      <c r="J16291">
        <v>0</v>
      </c>
      <c r="K16291">
        <v>1.83</v>
      </c>
      <c r="L16291">
        <v>0</v>
      </c>
      <c r="M16291">
        <v>0</v>
      </c>
      <c r="N16291" t="s">
        <v>1088</v>
      </c>
      <c r="O16291" t="s">
        <v>1088</v>
      </c>
      <c r="P16291">
        <v>126.6</v>
      </c>
      <c r="Q16291" t="s">
        <v>52</v>
      </c>
    </row>
    <row r="16292" spans="1:17" x14ac:dyDescent="0.25">
      <c r="A16292">
        <v>16396</v>
      </c>
      <c r="B16292" t="s">
        <v>17</v>
      </c>
      <c r="C16292" t="s">
        <v>23</v>
      </c>
      <c r="D16292">
        <v>1</v>
      </c>
      <c r="E16292">
        <v>84.4</v>
      </c>
      <c r="F16292">
        <v>84.4</v>
      </c>
      <c r="G16292">
        <v>23.74</v>
      </c>
      <c r="H16292">
        <v>0</v>
      </c>
      <c r="I16292">
        <v>0</v>
      </c>
      <c r="J16292">
        <v>0</v>
      </c>
      <c r="K16292">
        <v>1.83</v>
      </c>
      <c r="L16292">
        <v>0</v>
      </c>
      <c r="M16292">
        <v>0</v>
      </c>
      <c r="N16292" t="s">
        <v>1088</v>
      </c>
      <c r="O16292" t="s">
        <v>1088</v>
      </c>
      <c r="P16292">
        <v>126.6</v>
      </c>
      <c r="Q16292" t="s">
        <v>52</v>
      </c>
    </row>
    <row r="16293" spans="1:17" x14ac:dyDescent="0.25">
      <c r="A16293">
        <v>16397</v>
      </c>
      <c r="B16293" t="s">
        <v>17</v>
      </c>
      <c r="C16293" t="s">
        <v>18</v>
      </c>
      <c r="D16293">
        <v>1</v>
      </c>
      <c r="E16293">
        <v>84.4</v>
      </c>
      <c r="F16293">
        <v>84.4</v>
      </c>
      <c r="G16293">
        <v>31.73</v>
      </c>
      <c r="H16293">
        <v>1</v>
      </c>
      <c r="I16293">
        <v>1</v>
      </c>
      <c r="J16293">
        <v>1</v>
      </c>
      <c r="K16293">
        <v>3</v>
      </c>
      <c r="L16293">
        <v>0</v>
      </c>
      <c r="M16293">
        <v>0</v>
      </c>
      <c r="N16293" t="s">
        <v>1088</v>
      </c>
      <c r="O16293" t="s">
        <v>1088</v>
      </c>
      <c r="P16293">
        <v>126.6</v>
      </c>
      <c r="Q16293" t="s">
        <v>52</v>
      </c>
    </row>
    <row r="16294" spans="1:17" x14ac:dyDescent="0.25">
      <c r="A16294">
        <v>16398</v>
      </c>
      <c r="B16294" t="s">
        <v>17</v>
      </c>
      <c r="C16294" t="s">
        <v>23</v>
      </c>
      <c r="D16294">
        <v>1</v>
      </c>
      <c r="E16294">
        <v>84.4</v>
      </c>
      <c r="F16294">
        <v>84.4</v>
      </c>
      <c r="G16294">
        <v>-117.65</v>
      </c>
      <c r="H16294">
        <v>1</v>
      </c>
      <c r="I16294">
        <v>2</v>
      </c>
      <c r="J16294">
        <v>0</v>
      </c>
      <c r="K16294">
        <v>1.83</v>
      </c>
      <c r="L16294">
        <v>0</v>
      </c>
      <c r="M16294">
        <v>0</v>
      </c>
      <c r="N16294" t="s">
        <v>1088</v>
      </c>
      <c r="O16294" t="s">
        <v>1088</v>
      </c>
      <c r="P16294">
        <v>126.6</v>
      </c>
      <c r="Q16294" t="s">
        <v>52</v>
      </c>
    </row>
    <row r="16295" spans="1:17" x14ac:dyDescent="0.25">
      <c r="A16295">
        <v>16399</v>
      </c>
      <c r="B16295" t="s">
        <v>17</v>
      </c>
      <c r="C16295" t="s">
        <v>23</v>
      </c>
      <c r="D16295">
        <v>1</v>
      </c>
      <c r="E16295">
        <v>84.4</v>
      </c>
      <c r="F16295">
        <v>84.4</v>
      </c>
      <c r="G16295">
        <v>-53.73</v>
      </c>
      <c r="H16295">
        <v>0</v>
      </c>
      <c r="I16295">
        <v>-2</v>
      </c>
      <c r="J16295">
        <v>0</v>
      </c>
      <c r="K16295">
        <v>1.83</v>
      </c>
      <c r="L16295">
        <v>0</v>
      </c>
      <c r="M16295">
        <v>0</v>
      </c>
      <c r="N16295" t="s">
        <v>1088</v>
      </c>
      <c r="O16295" t="s">
        <v>1088</v>
      </c>
      <c r="P16295">
        <v>126.6</v>
      </c>
      <c r="Q16295" t="s">
        <v>52</v>
      </c>
    </row>
    <row r="16296" spans="1:17" x14ac:dyDescent="0.25">
      <c r="A16296">
        <v>16400</v>
      </c>
      <c r="B16296" t="s">
        <v>17</v>
      </c>
      <c r="C16296" t="s">
        <v>18</v>
      </c>
      <c r="D16296">
        <v>1</v>
      </c>
      <c r="E16296">
        <v>84.4</v>
      </c>
      <c r="F16296">
        <v>84.4</v>
      </c>
      <c r="G16296">
        <v>-49.63</v>
      </c>
      <c r="H16296">
        <v>0</v>
      </c>
      <c r="I16296">
        <v>-1</v>
      </c>
      <c r="J16296">
        <v>0</v>
      </c>
      <c r="K16296">
        <v>1.83</v>
      </c>
      <c r="L16296">
        <v>0</v>
      </c>
      <c r="M16296">
        <v>0</v>
      </c>
      <c r="N16296" t="s">
        <v>1088</v>
      </c>
      <c r="O16296" t="s">
        <v>1088</v>
      </c>
      <c r="P16296">
        <v>126.6</v>
      </c>
      <c r="Q16296" t="s">
        <v>52</v>
      </c>
    </row>
    <row r="16297" spans="1:17" x14ac:dyDescent="0.25">
      <c r="A16297">
        <v>16401</v>
      </c>
      <c r="B16297" t="s">
        <v>17</v>
      </c>
      <c r="C16297" t="s">
        <v>23</v>
      </c>
      <c r="D16297">
        <v>1</v>
      </c>
      <c r="E16297">
        <v>84.4</v>
      </c>
      <c r="F16297">
        <v>84.4</v>
      </c>
      <c r="G16297">
        <v>4.45</v>
      </c>
      <c r="H16297">
        <v>0</v>
      </c>
      <c r="I16297">
        <v>0</v>
      </c>
      <c r="J16297">
        <v>0</v>
      </c>
      <c r="K16297">
        <v>1.83</v>
      </c>
      <c r="L16297">
        <v>0</v>
      </c>
      <c r="M16297">
        <v>0</v>
      </c>
      <c r="N16297" t="s">
        <v>1088</v>
      </c>
      <c r="O16297" t="s">
        <v>1088</v>
      </c>
      <c r="P16297">
        <v>126.6</v>
      </c>
      <c r="Q16297" t="s">
        <v>52</v>
      </c>
    </row>
    <row r="16298" spans="1:17" x14ac:dyDescent="0.25">
      <c r="A16298">
        <v>16402</v>
      </c>
      <c r="B16298" t="s">
        <v>33</v>
      </c>
      <c r="C16298" t="s">
        <v>18</v>
      </c>
      <c r="D16298">
        <v>1</v>
      </c>
      <c r="E16298">
        <v>84.4</v>
      </c>
      <c r="F16298">
        <v>84.4</v>
      </c>
      <c r="G16298">
        <v>18.36</v>
      </c>
      <c r="H16298">
        <v>1</v>
      </c>
      <c r="I16298">
        <v>1</v>
      </c>
      <c r="J16298">
        <v>1</v>
      </c>
      <c r="K16298">
        <v>3</v>
      </c>
      <c r="L16298">
        <v>0</v>
      </c>
      <c r="M16298">
        <v>0</v>
      </c>
      <c r="N16298" t="s">
        <v>1088</v>
      </c>
      <c r="O16298" t="s">
        <v>1088</v>
      </c>
      <c r="P16298">
        <v>126.6</v>
      </c>
      <c r="Q16298" t="s">
        <v>52</v>
      </c>
    </row>
    <row r="16299" spans="1:17" x14ac:dyDescent="0.25">
      <c r="A16299">
        <v>16403</v>
      </c>
      <c r="B16299" t="s">
        <v>33</v>
      </c>
      <c r="C16299" t="s">
        <v>18</v>
      </c>
      <c r="D16299">
        <v>1</v>
      </c>
      <c r="E16299">
        <v>84.4</v>
      </c>
      <c r="F16299">
        <v>84.4</v>
      </c>
      <c r="G16299">
        <v>-20.13</v>
      </c>
      <c r="H16299">
        <v>0</v>
      </c>
      <c r="I16299">
        <v>2</v>
      </c>
      <c r="J16299">
        <v>1</v>
      </c>
      <c r="K16299">
        <v>2</v>
      </c>
      <c r="L16299">
        <v>0</v>
      </c>
      <c r="M16299">
        <v>0</v>
      </c>
      <c r="N16299" t="s">
        <v>1088</v>
      </c>
      <c r="O16299" t="s">
        <v>1088</v>
      </c>
      <c r="P16299">
        <v>126.6</v>
      </c>
      <c r="Q16299" t="s">
        <v>52</v>
      </c>
    </row>
    <row r="16300" spans="1:17" x14ac:dyDescent="0.25">
      <c r="A16300">
        <v>16404</v>
      </c>
      <c r="B16300" t="s">
        <v>33</v>
      </c>
      <c r="C16300" t="s">
        <v>23</v>
      </c>
      <c r="D16300">
        <v>1</v>
      </c>
      <c r="E16300">
        <v>84.4</v>
      </c>
      <c r="F16300">
        <v>84.4</v>
      </c>
      <c r="G16300">
        <v>23.78</v>
      </c>
      <c r="H16300">
        <v>0</v>
      </c>
      <c r="I16300">
        <v>-2</v>
      </c>
      <c r="J16300">
        <v>0</v>
      </c>
      <c r="K16300">
        <v>1.83</v>
      </c>
      <c r="L16300">
        <v>0</v>
      </c>
      <c r="M16300">
        <v>0</v>
      </c>
      <c r="N16300" t="s">
        <v>1088</v>
      </c>
      <c r="O16300" t="s">
        <v>1088</v>
      </c>
      <c r="P16300">
        <v>126.6</v>
      </c>
      <c r="Q16300" t="s">
        <v>52</v>
      </c>
    </row>
    <row r="16301" spans="1:17" x14ac:dyDescent="0.25">
      <c r="A16301">
        <v>16405</v>
      </c>
      <c r="B16301" t="s">
        <v>33</v>
      </c>
      <c r="C16301" t="s">
        <v>23</v>
      </c>
      <c r="D16301">
        <v>1</v>
      </c>
      <c r="E16301">
        <v>84.4</v>
      </c>
      <c r="F16301">
        <v>84.4</v>
      </c>
      <c r="G16301">
        <v>-16.36</v>
      </c>
      <c r="H16301">
        <v>0</v>
      </c>
      <c r="I16301">
        <v>-1</v>
      </c>
      <c r="J16301">
        <v>0</v>
      </c>
      <c r="K16301">
        <v>1.83</v>
      </c>
      <c r="L16301">
        <v>0</v>
      </c>
      <c r="M16301">
        <v>0</v>
      </c>
      <c r="N16301" t="s">
        <v>1088</v>
      </c>
      <c r="O16301" t="s">
        <v>1088</v>
      </c>
      <c r="P16301">
        <v>126.6</v>
      </c>
      <c r="Q16301" t="s">
        <v>52</v>
      </c>
    </row>
    <row r="16302" spans="1:17" x14ac:dyDescent="0.25">
      <c r="A16302">
        <v>16406</v>
      </c>
      <c r="B16302" t="s">
        <v>17</v>
      </c>
      <c r="C16302" t="s">
        <v>18</v>
      </c>
      <c r="D16302">
        <v>1</v>
      </c>
      <c r="E16302">
        <v>84.4</v>
      </c>
      <c r="F16302">
        <v>84.4</v>
      </c>
      <c r="G16302">
        <v>9.18</v>
      </c>
      <c r="H16302">
        <v>0</v>
      </c>
      <c r="I16302">
        <v>0</v>
      </c>
      <c r="J16302">
        <v>0</v>
      </c>
      <c r="K16302">
        <v>1.83</v>
      </c>
      <c r="L16302">
        <v>0</v>
      </c>
      <c r="M16302">
        <v>0</v>
      </c>
      <c r="N16302" t="s">
        <v>1088</v>
      </c>
      <c r="O16302" t="s">
        <v>1088</v>
      </c>
      <c r="P16302">
        <v>126.6</v>
      </c>
      <c r="Q16302" t="s">
        <v>52</v>
      </c>
    </row>
    <row r="16303" spans="1:17" x14ac:dyDescent="0.25">
      <c r="A16303">
        <v>16407</v>
      </c>
      <c r="B16303" t="s">
        <v>17</v>
      </c>
      <c r="C16303" t="s">
        <v>18</v>
      </c>
      <c r="D16303">
        <v>1</v>
      </c>
      <c r="E16303">
        <v>84.4</v>
      </c>
      <c r="F16303">
        <v>84.4</v>
      </c>
      <c r="G16303">
        <v>3.99</v>
      </c>
      <c r="H16303">
        <v>1</v>
      </c>
      <c r="I16303">
        <v>1</v>
      </c>
      <c r="J16303">
        <v>1</v>
      </c>
      <c r="K16303">
        <v>3</v>
      </c>
      <c r="L16303">
        <v>1</v>
      </c>
      <c r="M16303">
        <v>0</v>
      </c>
      <c r="N16303" t="s">
        <v>1088</v>
      </c>
      <c r="O16303" t="s">
        <v>1088</v>
      </c>
      <c r="P16303">
        <v>126.6</v>
      </c>
      <c r="Q16303" t="s">
        <v>52</v>
      </c>
    </row>
    <row r="16304" spans="1:17" x14ac:dyDescent="0.25">
      <c r="A16304">
        <v>16408</v>
      </c>
      <c r="B16304" t="s">
        <v>33</v>
      </c>
      <c r="C16304" t="s">
        <v>23</v>
      </c>
      <c r="D16304">
        <v>1</v>
      </c>
      <c r="E16304">
        <v>84.4</v>
      </c>
      <c r="F16304">
        <v>84.4</v>
      </c>
      <c r="G16304">
        <v>23.25</v>
      </c>
      <c r="H16304">
        <v>1</v>
      </c>
      <c r="I16304">
        <v>2</v>
      </c>
      <c r="J16304">
        <v>0</v>
      </c>
      <c r="K16304">
        <v>1.83</v>
      </c>
      <c r="L16304">
        <v>0</v>
      </c>
      <c r="M16304">
        <v>0</v>
      </c>
      <c r="N16304" t="s">
        <v>1088</v>
      </c>
      <c r="O16304" t="s">
        <v>1088</v>
      </c>
      <c r="P16304">
        <v>126.6</v>
      </c>
      <c r="Q16304" t="s">
        <v>52</v>
      </c>
    </row>
    <row r="16305" spans="1:17" x14ac:dyDescent="0.25">
      <c r="A16305">
        <v>16409</v>
      </c>
      <c r="B16305" t="s">
        <v>33</v>
      </c>
      <c r="C16305" t="s">
        <v>18</v>
      </c>
      <c r="D16305">
        <v>1</v>
      </c>
      <c r="E16305">
        <v>84.4</v>
      </c>
      <c r="F16305">
        <v>84.4</v>
      </c>
      <c r="G16305">
        <v>21.88</v>
      </c>
      <c r="H16305">
        <v>0</v>
      </c>
      <c r="I16305">
        <v>-2</v>
      </c>
      <c r="J16305">
        <v>0</v>
      </c>
      <c r="K16305">
        <v>1.83</v>
      </c>
      <c r="L16305">
        <v>0</v>
      </c>
      <c r="M16305">
        <v>0</v>
      </c>
      <c r="N16305" t="s">
        <v>1088</v>
      </c>
      <c r="O16305" t="s">
        <v>1088</v>
      </c>
      <c r="P16305">
        <v>126.6</v>
      </c>
      <c r="Q16305" t="s">
        <v>52</v>
      </c>
    </row>
    <row r="16306" spans="1:17" x14ac:dyDescent="0.25">
      <c r="A16306">
        <v>16410</v>
      </c>
      <c r="B16306" t="s">
        <v>17</v>
      </c>
      <c r="C16306" t="s">
        <v>18</v>
      </c>
      <c r="D16306">
        <v>1</v>
      </c>
      <c r="E16306">
        <v>84.4</v>
      </c>
      <c r="F16306">
        <v>84.4</v>
      </c>
      <c r="G16306">
        <v>23.74</v>
      </c>
      <c r="H16306">
        <v>1</v>
      </c>
      <c r="I16306">
        <v>1</v>
      </c>
      <c r="J16306">
        <v>0</v>
      </c>
      <c r="K16306">
        <v>1.83</v>
      </c>
      <c r="L16306">
        <v>0</v>
      </c>
      <c r="M16306">
        <v>0</v>
      </c>
      <c r="N16306" t="s">
        <v>1088</v>
      </c>
      <c r="O16306" t="s">
        <v>1088</v>
      </c>
      <c r="P16306">
        <v>126.6</v>
      </c>
      <c r="Q16306" t="s">
        <v>52</v>
      </c>
    </row>
    <row r="16307" spans="1:17" x14ac:dyDescent="0.25">
      <c r="A16307">
        <v>16411</v>
      </c>
      <c r="B16307" t="s">
        <v>17</v>
      </c>
      <c r="C16307" t="s">
        <v>23</v>
      </c>
      <c r="D16307">
        <v>1</v>
      </c>
      <c r="E16307">
        <v>84.4</v>
      </c>
      <c r="F16307">
        <v>84.4</v>
      </c>
      <c r="G16307">
        <v>21.51</v>
      </c>
      <c r="H16307">
        <v>1</v>
      </c>
      <c r="I16307">
        <v>2</v>
      </c>
      <c r="J16307">
        <v>1</v>
      </c>
      <c r="K16307">
        <v>4</v>
      </c>
      <c r="L16307">
        <v>0</v>
      </c>
      <c r="M16307">
        <v>0</v>
      </c>
      <c r="N16307" t="s">
        <v>1088</v>
      </c>
      <c r="O16307" t="s">
        <v>1088</v>
      </c>
      <c r="P16307">
        <v>126.6</v>
      </c>
      <c r="Q16307" t="s">
        <v>52</v>
      </c>
    </row>
    <row r="16308" spans="1:17" x14ac:dyDescent="0.25">
      <c r="A16308">
        <v>16412</v>
      </c>
      <c r="B16308" t="s">
        <v>28</v>
      </c>
      <c r="C16308" t="s">
        <v>23</v>
      </c>
      <c r="D16308">
        <v>1</v>
      </c>
      <c r="E16308">
        <v>84.4</v>
      </c>
      <c r="F16308">
        <v>84.4</v>
      </c>
      <c r="G16308">
        <v>35.93</v>
      </c>
      <c r="H16308">
        <v>1</v>
      </c>
      <c r="I16308">
        <v>3</v>
      </c>
      <c r="J16308">
        <v>1</v>
      </c>
      <c r="K16308">
        <v>2</v>
      </c>
      <c r="L16308">
        <v>0</v>
      </c>
      <c r="M16308">
        <v>0</v>
      </c>
      <c r="N16308" t="s">
        <v>1088</v>
      </c>
      <c r="O16308" t="s">
        <v>1088</v>
      </c>
      <c r="P16308">
        <v>126.6</v>
      </c>
      <c r="Q16308" t="s">
        <v>52</v>
      </c>
    </row>
    <row r="16309" spans="1:17" x14ac:dyDescent="0.25">
      <c r="A16309">
        <v>16413</v>
      </c>
      <c r="B16309" t="s">
        <v>17</v>
      </c>
      <c r="C16309" t="s">
        <v>18</v>
      </c>
      <c r="D16309">
        <v>1</v>
      </c>
      <c r="E16309">
        <v>84.4</v>
      </c>
      <c r="F16309">
        <v>84.4</v>
      </c>
      <c r="G16309">
        <v>12.66</v>
      </c>
      <c r="H16309">
        <v>1</v>
      </c>
      <c r="I16309">
        <v>2</v>
      </c>
      <c r="J16309">
        <v>1</v>
      </c>
      <c r="K16309">
        <v>4</v>
      </c>
      <c r="L16309">
        <v>0</v>
      </c>
      <c r="M16309">
        <v>0</v>
      </c>
      <c r="N16309" t="s">
        <v>1088</v>
      </c>
      <c r="O16309" t="s">
        <v>1088</v>
      </c>
      <c r="P16309">
        <v>126.6</v>
      </c>
      <c r="Q16309" t="s">
        <v>52</v>
      </c>
    </row>
    <row r="16310" spans="1:17" x14ac:dyDescent="0.25">
      <c r="A16310">
        <v>16414</v>
      </c>
      <c r="B16310" t="s">
        <v>17</v>
      </c>
      <c r="C16310" t="s">
        <v>18</v>
      </c>
      <c r="D16310">
        <v>1</v>
      </c>
      <c r="E16310">
        <v>84.4</v>
      </c>
      <c r="F16310">
        <v>84.4</v>
      </c>
      <c r="G16310">
        <v>29.12</v>
      </c>
      <c r="H16310">
        <v>0</v>
      </c>
      <c r="I16310">
        <v>-2</v>
      </c>
      <c r="J16310">
        <v>0</v>
      </c>
      <c r="K16310">
        <v>1.83</v>
      </c>
      <c r="L16310">
        <v>0</v>
      </c>
      <c r="M16310">
        <v>0</v>
      </c>
      <c r="N16310" t="s">
        <v>1088</v>
      </c>
      <c r="O16310" t="s">
        <v>1088</v>
      </c>
      <c r="P16310">
        <v>126.6</v>
      </c>
      <c r="Q16310" t="s">
        <v>52</v>
      </c>
    </row>
    <row r="16311" spans="1:17" x14ac:dyDescent="0.25">
      <c r="A16311">
        <v>16415</v>
      </c>
      <c r="B16311" t="s">
        <v>17</v>
      </c>
      <c r="C16311" t="s">
        <v>23</v>
      </c>
      <c r="D16311">
        <v>1</v>
      </c>
      <c r="E16311">
        <v>84.4</v>
      </c>
      <c r="F16311">
        <v>84.4</v>
      </c>
      <c r="G16311">
        <v>-12.69</v>
      </c>
      <c r="H16311">
        <v>0</v>
      </c>
      <c r="I16311">
        <v>-1</v>
      </c>
      <c r="J16311">
        <v>0</v>
      </c>
      <c r="K16311">
        <v>1.83</v>
      </c>
      <c r="L16311">
        <v>0</v>
      </c>
      <c r="M16311">
        <v>0</v>
      </c>
      <c r="N16311" t="s">
        <v>1088</v>
      </c>
      <c r="O16311" t="s">
        <v>1088</v>
      </c>
      <c r="P16311">
        <v>126.6</v>
      </c>
      <c r="Q16311" t="s">
        <v>52</v>
      </c>
    </row>
    <row r="16312" spans="1:17" x14ac:dyDescent="0.25">
      <c r="A16312">
        <v>16416</v>
      </c>
      <c r="B16312" t="s">
        <v>17</v>
      </c>
      <c r="C16312" t="s">
        <v>18</v>
      </c>
      <c r="D16312">
        <v>1</v>
      </c>
      <c r="E16312">
        <v>84.4</v>
      </c>
      <c r="F16312">
        <v>84.4</v>
      </c>
      <c r="G16312">
        <v>17.989999999999998</v>
      </c>
      <c r="H16312">
        <v>0</v>
      </c>
      <c r="I16312">
        <v>0</v>
      </c>
      <c r="J16312">
        <v>0</v>
      </c>
      <c r="K16312">
        <v>1.83</v>
      </c>
      <c r="L16312">
        <v>0</v>
      </c>
      <c r="M16312">
        <v>0</v>
      </c>
      <c r="N16312" t="s">
        <v>1088</v>
      </c>
      <c r="O16312" t="s">
        <v>1088</v>
      </c>
      <c r="P16312">
        <v>126.6</v>
      </c>
      <c r="Q16312" t="s">
        <v>52</v>
      </c>
    </row>
    <row r="16313" spans="1:17" x14ac:dyDescent="0.25">
      <c r="A16313">
        <v>16417</v>
      </c>
      <c r="B16313" t="s">
        <v>17</v>
      </c>
      <c r="C16313" t="s">
        <v>23</v>
      </c>
      <c r="D16313">
        <v>1</v>
      </c>
      <c r="E16313">
        <v>84.4</v>
      </c>
      <c r="F16313">
        <v>84.4</v>
      </c>
      <c r="G16313">
        <v>-8.76</v>
      </c>
      <c r="H16313">
        <v>1</v>
      </c>
      <c r="I16313">
        <v>1</v>
      </c>
      <c r="J16313">
        <v>0</v>
      </c>
      <c r="K16313">
        <v>1.83</v>
      </c>
      <c r="L16313">
        <v>0</v>
      </c>
      <c r="M16313">
        <v>0</v>
      </c>
      <c r="N16313" t="s">
        <v>1088</v>
      </c>
      <c r="O16313" t="s">
        <v>1088</v>
      </c>
      <c r="P16313">
        <v>126.6</v>
      </c>
      <c r="Q16313" t="s">
        <v>52</v>
      </c>
    </row>
    <row r="16314" spans="1:17" x14ac:dyDescent="0.25">
      <c r="A16314">
        <v>16418</v>
      </c>
      <c r="B16314" t="s">
        <v>33</v>
      </c>
      <c r="C16314" t="s">
        <v>18</v>
      </c>
      <c r="D16314">
        <v>1</v>
      </c>
      <c r="E16314">
        <v>84.4</v>
      </c>
      <c r="F16314">
        <v>84.4</v>
      </c>
      <c r="G16314">
        <v>-56.72</v>
      </c>
      <c r="H16314">
        <v>1</v>
      </c>
      <c r="I16314">
        <v>2</v>
      </c>
      <c r="J16314">
        <v>1</v>
      </c>
      <c r="K16314">
        <v>2</v>
      </c>
      <c r="L16314">
        <v>0</v>
      </c>
      <c r="M16314">
        <v>0</v>
      </c>
      <c r="N16314" t="s">
        <v>1088</v>
      </c>
      <c r="O16314" t="s">
        <v>1088</v>
      </c>
      <c r="P16314">
        <v>126.6</v>
      </c>
      <c r="Q16314" t="s">
        <v>52</v>
      </c>
    </row>
    <row r="16315" spans="1:17" x14ac:dyDescent="0.25">
      <c r="A16315">
        <v>16419</v>
      </c>
      <c r="B16315" t="s">
        <v>33</v>
      </c>
      <c r="C16315" t="s">
        <v>23</v>
      </c>
      <c r="D16315">
        <v>1</v>
      </c>
      <c r="E16315">
        <v>84.4</v>
      </c>
      <c r="F16315">
        <v>84.4</v>
      </c>
      <c r="G16315">
        <v>-57.39</v>
      </c>
      <c r="H16315">
        <v>0</v>
      </c>
      <c r="I16315">
        <v>-2</v>
      </c>
      <c r="J16315">
        <v>0</v>
      </c>
      <c r="K16315">
        <v>1.83</v>
      </c>
      <c r="L16315">
        <v>0</v>
      </c>
      <c r="M16315">
        <v>0</v>
      </c>
      <c r="N16315" t="s">
        <v>1088</v>
      </c>
      <c r="O16315" t="s">
        <v>1088</v>
      </c>
      <c r="P16315">
        <v>126.6</v>
      </c>
      <c r="Q16315" t="s">
        <v>52</v>
      </c>
    </row>
    <row r="16316" spans="1:17" x14ac:dyDescent="0.25">
      <c r="A16316">
        <v>16420</v>
      </c>
      <c r="B16316" t="s">
        <v>33</v>
      </c>
      <c r="C16316" t="s">
        <v>18</v>
      </c>
      <c r="D16316">
        <v>1</v>
      </c>
      <c r="E16316">
        <v>84.4</v>
      </c>
      <c r="F16316">
        <v>84.4</v>
      </c>
      <c r="G16316">
        <v>5.51</v>
      </c>
      <c r="H16316">
        <v>0</v>
      </c>
      <c r="I16316">
        <v>-1</v>
      </c>
      <c r="J16316">
        <v>0</v>
      </c>
      <c r="K16316">
        <v>1.83</v>
      </c>
      <c r="L16316">
        <v>0</v>
      </c>
      <c r="M16316">
        <v>0</v>
      </c>
      <c r="N16316" t="s">
        <v>1088</v>
      </c>
      <c r="O16316" t="s">
        <v>1088</v>
      </c>
      <c r="P16316">
        <v>126.6</v>
      </c>
      <c r="Q16316" t="s">
        <v>52</v>
      </c>
    </row>
    <row r="16317" spans="1:17" x14ac:dyDescent="0.25">
      <c r="A16317">
        <v>16421</v>
      </c>
      <c r="B16317" t="s">
        <v>33</v>
      </c>
      <c r="C16317" t="s">
        <v>18</v>
      </c>
      <c r="D16317">
        <v>1</v>
      </c>
      <c r="E16317">
        <v>84.4</v>
      </c>
      <c r="F16317">
        <v>84.4</v>
      </c>
      <c r="G16317">
        <v>-2.15</v>
      </c>
      <c r="H16317">
        <v>0</v>
      </c>
      <c r="I16317">
        <v>0</v>
      </c>
      <c r="J16317">
        <v>0</v>
      </c>
      <c r="K16317">
        <v>1.83</v>
      </c>
      <c r="L16317">
        <v>0</v>
      </c>
      <c r="M16317">
        <v>0</v>
      </c>
      <c r="N16317" t="s">
        <v>1088</v>
      </c>
      <c r="O16317" t="s">
        <v>1088</v>
      </c>
      <c r="P16317">
        <v>126.6</v>
      </c>
      <c r="Q16317" t="s">
        <v>52</v>
      </c>
    </row>
    <row r="16318" spans="1:17" x14ac:dyDescent="0.25">
      <c r="A16318">
        <v>16422</v>
      </c>
      <c r="B16318" t="s">
        <v>28</v>
      </c>
      <c r="C16318" t="s">
        <v>18</v>
      </c>
      <c r="D16318">
        <v>1</v>
      </c>
      <c r="E16318">
        <v>84.4</v>
      </c>
      <c r="F16318">
        <v>84.4</v>
      </c>
      <c r="G16318">
        <v>19.75</v>
      </c>
      <c r="H16318">
        <v>1</v>
      </c>
      <c r="I16318">
        <v>1</v>
      </c>
      <c r="J16318">
        <v>1</v>
      </c>
      <c r="K16318">
        <v>3</v>
      </c>
      <c r="L16318">
        <v>0</v>
      </c>
      <c r="M16318">
        <v>0</v>
      </c>
      <c r="N16318" t="s">
        <v>1088</v>
      </c>
      <c r="O16318" t="s">
        <v>1088</v>
      </c>
      <c r="P16318">
        <v>126.6</v>
      </c>
      <c r="Q16318" t="s">
        <v>52</v>
      </c>
    </row>
    <row r="16319" spans="1:17" x14ac:dyDescent="0.25">
      <c r="A16319">
        <v>16423</v>
      </c>
      <c r="B16319" t="s">
        <v>28</v>
      </c>
      <c r="C16319" t="s">
        <v>23</v>
      </c>
      <c r="D16319">
        <v>1</v>
      </c>
      <c r="E16319">
        <v>84.4</v>
      </c>
      <c r="F16319">
        <v>84.4</v>
      </c>
      <c r="G16319">
        <v>34.56</v>
      </c>
      <c r="H16319">
        <v>1</v>
      </c>
      <c r="I16319">
        <v>2</v>
      </c>
      <c r="J16319">
        <v>0</v>
      </c>
      <c r="K16319">
        <v>1.83</v>
      </c>
      <c r="L16319">
        <v>0</v>
      </c>
      <c r="M16319">
        <v>0</v>
      </c>
      <c r="N16319" t="s">
        <v>1088</v>
      </c>
      <c r="O16319" t="s">
        <v>1088</v>
      </c>
      <c r="P16319">
        <v>126.6</v>
      </c>
      <c r="Q16319" t="s">
        <v>52</v>
      </c>
    </row>
    <row r="16320" spans="1:17" x14ac:dyDescent="0.25">
      <c r="A16320">
        <v>16424</v>
      </c>
      <c r="B16320" t="s">
        <v>28</v>
      </c>
      <c r="C16320" t="s">
        <v>18</v>
      </c>
      <c r="D16320">
        <v>1</v>
      </c>
      <c r="E16320">
        <v>84.4</v>
      </c>
      <c r="F16320">
        <v>84.4</v>
      </c>
      <c r="G16320">
        <v>-18.68</v>
      </c>
      <c r="H16320">
        <v>0</v>
      </c>
      <c r="I16320">
        <v>0</v>
      </c>
      <c r="J16320">
        <v>0</v>
      </c>
      <c r="K16320">
        <v>1.83</v>
      </c>
      <c r="L16320">
        <v>0</v>
      </c>
      <c r="M16320">
        <v>0</v>
      </c>
      <c r="N16320" t="s">
        <v>1088</v>
      </c>
      <c r="O16320" t="s">
        <v>1088</v>
      </c>
      <c r="P16320">
        <v>126.6</v>
      </c>
      <c r="Q16320" t="s">
        <v>52</v>
      </c>
    </row>
    <row r="16321" spans="1:17" x14ac:dyDescent="0.25">
      <c r="A16321">
        <v>16425</v>
      </c>
      <c r="B16321" t="s">
        <v>33</v>
      </c>
      <c r="C16321" t="s">
        <v>23</v>
      </c>
      <c r="D16321">
        <v>1</v>
      </c>
      <c r="E16321">
        <v>84.4</v>
      </c>
      <c r="F16321">
        <v>84.4</v>
      </c>
      <c r="G16321">
        <v>7.02</v>
      </c>
      <c r="H16321">
        <v>1</v>
      </c>
      <c r="I16321">
        <v>1</v>
      </c>
      <c r="J16321">
        <v>0</v>
      </c>
      <c r="K16321">
        <v>1.83</v>
      </c>
      <c r="L16321">
        <v>0</v>
      </c>
      <c r="M16321">
        <v>0</v>
      </c>
      <c r="N16321" t="s">
        <v>1088</v>
      </c>
      <c r="O16321" t="s">
        <v>1088</v>
      </c>
      <c r="P16321">
        <v>126.6</v>
      </c>
      <c r="Q16321" t="s">
        <v>52</v>
      </c>
    </row>
    <row r="16322" spans="1:17" x14ac:dyDescent="0.25">
      <c r="A16322">
        <v>16426</v>
      </c>
      <c r="B16322" t="s">
        <v>33</v>
      </c>
      <c r="C16322" t="s">
        <v>23</v>
      </c>
      <c r="D16322">
        <v>1</v>
      </c>
      <c r="E16322">
        <v>84.4</v>
      </c>
      <c r="F16322">
        <v>84.4</v>
      </c>
      <c r="G16322">
        <v>26.06</v>
      </c>
      <c r="H16322">
        <v>0</v>
      </c>
      <c r="I16322">
        <v>2</v>
      </c>
      <c r="J16322">
        <v>1</v>
      </c>
      <c r="K16322">
        <v>2</v>
      </c>
      <c r="L16322">
        <v>0</v>
      </c>
      <c r="M16322">
        <v>0</v>
      </c>
      <c r="N16322" t="s">
        <v>1088</v>
      </c>
      <c r="O16322" t="s">
        <v>1088</v>
      </c>
      <c r="P16322">
        <v>126.6</v>
      </c>
      <c r="Q16322" t="s">
        <v>52</v>
      </c>
    </row>
    <row r="16323" spans="1:17" x14ac:dyDescent="0.25">
      <c r="A16323">
        <v>16427</v>
      </c>
      <c r="B16323" t="s">
        <v>33</v>
      </c>
      <c r="C16323" t="s">
        <v>18</v>
      </c>
      <c r="D16323">
        <v>1</v>
      </c>
      <c r="E16323">
        <v>84.4</v>
      </c>
      <c r="F16323">
        <v>84.4</v>
      </c>
      <c r="G16323">
        <v>34.03</v>
      </c>
      <c r="H16323">
        <v>1</v>
      </c>
      <c r="I16323">
        <v>3</v>
      </c>
      <c r="J16323">
        <v>1</v>
      </c>
      <c r="K16323">
        <v>3</v>
      </c>
      <c r="L16323">
        <v>0</v>
      </c>
      <c r="M16323">
        <v>0</v>
      </c>
      <c r="N16323" t="s">
        <v>1088</v>
      </c>
      <c r="O16323" t="s">
        <v>1088</v>
      </c>
      <c r="P16323">
        <v>126.6</v>
      </c>
      <c r="Q16323" t="s">
        <v>52</v>
      </c>
    </row>
    <row r="16324" spans="1:17" x14ac:dyDescent="0.25">
      <c r="A16324">
        <v>16428</v>
      </c>
      <c r="B16324" t="s">
        <v>33</v>
      </c>
      <c r="C16324" t="s">
        <v>23</v>
      </c>
      <c r="D16324">
        <v>1</v>
      </c>
      <c r="E16324">
        <v>84.4</v>
      </c>
      <c r="F16324">
        <v>84.4</v>
      </c>
      <c r="G16324">
        <v>22.1</v>
      </c>
      <c r="H16324">
        <v>1</v>
      </c>
      <c r="I16324">
        <v>4</v>
      </c>
      <c r="J16324">
        <v>1</v>
      </c>
      <c r="K16324">
        <v>3</v>
      </c>
      <c r="L16324">
        <v>1</v>
      </c>
      <c r="M16324">
        <v>0</v>
      </c>
      <c r="N16324" t="s">
        <v>1088</v>
      </c>
      <c r="O16324" t="s">
        <v>1088</v>
      </c>
      <c r="P16324">
        <v>126.6</v>
      </c>
      <c r="Q16324" t="s">
        <v>52</v>
      </c>
    </row>
    <row r="16325" spans="1:17" x14ac:dyDescent="0.25">
      <c r="A16325">
        <v>16429</v>
      </c>
      <c r="B16325" t="s">
        <v>33</v>
      </c>
      <c r="C16325" t="s">
        <v>18</v>
      </c>
      <c r="D16325">
        <v>1</v>
      </c>
      <c r="E16325">
        <v>84.4</v>
      </c>
      <c r="F16325">
        <v>84.4</v>
      </c>
      <c r="G16325">
        <v>-5.21</v>
      </c>
      <c r="H16325">
        <v>0</v>
      </c>
      <c r="I16325">
        <v>-2</v>
      </c>
      <c r="J16325">
        <v>0</v>
      </c>
      <c r="K16325">
        <v>1.83</v>
      </c>
      <c r="L16325">
        <v>0</v>
      </c>
      <c r="M16325">
        <v>0</v>
      </c>
      <c r="N16325" t="s">
        <v>1088</v>
      </c>
      <c r="O16325" t="s">
        <v>1088</v>
      </c>
      <c r="P16325">
        <v>126.6</v>
      </c>
      <c r="Q16325" t="s">
        <v>52</v>
      </c>
    </row>
    <row r="16326" spans="1:17" x14ac:dyDescent="0.25">
      <c r="A16326">
        <v>16430</v>
      </c>
      <c r="B16326" t="s">
        <v>17</v>
      </c>
      <c r="C16326" t="s">
        <v>23</v>
      </c>
      <c r="D16326">
        <v>1</v>
      </c>
      <c r="E16326">
        <v>84.4</v>
      </c>
      <c r="F16326">
        <v>84.4</v>
      </c>
      <c r="G16326">
        <v>21.98</v>
      </c>
      <c r="H16326">
        <v>0</v>
      </c>
      <c r="I16326">
        <v>-1</v>
      </c>
      <c r="J16326">
        <v>0</v>
      </c>
      <c r="K16326">
        <v>1.83</v>
      </c>
      <c r="L16326">
        <v>0</v>
      </c>
      <c r="M16326">
        <v>0</v>
      </c>
      <c r="N16326" t="s">
        <v>1088</v>
      </c>
      <c r="O16326" t="s">
        <v>1088</v>
      </c>
      <c r="P16326">
        <v>126.6</v>
      </c>
      <c r="Q16326" t="s">
        <v>52</v>
      </c>
    </row>
    <row r="16327" spans="1:17" x14ac:dyDescent="0.25">
      <c r="A16327">
        <v>16431</v>
      </c>
      <c r="B16327" t="s">
        <v>17</v>
      </c>
      <c r="C16327" t="s">
        <v>18</v>
      </c>
      <c r="D16327">
        <v>1</v>
      </c>
      <c r="E16327">
        <v>84.4</v>
      </c>
      <c r="F16327">
        <v>84.4</v>
      </c>
      <c r="G16327">
        <v>-32.33</v>
      </c>
      <c r="H16327">
        <v>0</v>
      </c>
      <c r="I16327">
        <v>0</v>
      </c>
      <c r="J16327">
        <v>0</v>
      </c>
      <c r="K16327">
        <v>1.83</v>
      </c>
      <c r="L16327">
        <v>0</v>
      </c>
      <c r="M16327">
        <v>0</v>
      </c>
      <c r="N16327" t="s">
        <v>1088</v>
      </c>
      <c r="O16327" t="s">
        <v>1088</v>
      </c>
      <c r="P16327">
        <v>126.6</v>
      </c>
      <c r="Q16327" t="s">
        <v>52</v>
      </c>
    </row>
    <row r="16328" spans="1:17" x14ac:dyDescent="0.25">
      <c r="A16328">
        <v>16432</v>
      </c>
      <c r="B16328" t="s">
        <v>17</v>
      </c>
      <c r="C16328" t="s">
        <v>23</v>
      </c>
      <c r="D16328">
        <v>1</v>
      </c>
      <c r="E16328">
        <v>84.4</v>
      </c>
      <c r="F16328">
        <v>84.4</v>
      </c>
      <c r="G16328">
        <v>18.36</v>
      </c>
      <c r="H16328">
        <v>1</v>
      </c>
      <c r="I16328">
        <v>1</v>
      </c>
      <c r="J16328">
        <v>1</v>
      </c>
      <c r="K16328">
        <v>3</v>
      </c>
      <c r="L16328">
        <v>0</v>
      </c>
      <c r="M16328">
        <v>0</v>
      </c>
      <c r="N16328" t="s">
        <v>1088</v>
      </c>
      <c r="O16328" t="s">
        <v>1088</v>
      </c>
      <c r="P16328">
        <v>126.6</v>
      </c>
      <c r="Q16328" t="s">
        <v>52</v>
      </c>
    </row>
    <row r="16329" spans="1:17" x14ac:dyDescent="0.25">
      <c r="A16329">
        <v>16433</v>
      </c>
      <c r="B16329" t="s">
        <v>17</v>
      </c>
      <c r="C16329" t="s">
        <v>18</v>
      </c>
      <c r="D16329">
        <v>1</v>
      </c>
      <c r="E16329">
        <v>84.4</v>
      </c>
      <c r="F16329">
        <v>84.4</v>
      </c>
      <c r="G16329">
        <v>23.63</v>
      </c>
      <c r="H16329">
        <v>0</v>
      </c>
      <c r="I16329">
        <v>4</v>
      </c>
      <c r="J16329">
        <v>1</v>
      </c>
      <c r="K16329">
        <v>3</v>
      </c>
      <c r="L16329">
        <v>0</v>
      </c>
      <c r="M16329">
        <v>0</v>
      </c>
      <c r="N16329" t="s">
        <v>1088</v>
      </c>
      <c r="O16329" t="s">
        <v>1088</v>
      </c>
      <c r="P16329">
        <v>126.6</v>
      </c>
      <c r="Q16329" t="s">
        <v>52</v>
      </c>
    </row>
    <row r="16330" spans="1:17" x14ac:dyDescent="0.25">
      <c r="A16330">
        <v>16434</v>
      </c>
      <c r="B16330" t="s">
        <v>17</v>
      </c>
      <c r="C16330" t="s">
        <v>23</v>
      </c>
      <c r="D16330">
        <v>1</v>
      </c>
      <c r="E16330">
        <v>84.4</v>
      </c>
      <c r="F16330">
        <v>84.4</v>
      </c>
      <c r="G16330">
        <v>-15.02</v>
      </c>
      <c r="H16330">
        <v>0</v>
      </c>
      <c r="I16330">
        <v>-2</v>
      </c>
      <c r="J16330">
        <v>0</v>
      </c>
      <c r="K16330">
        <v>1.83</v>
      </c>
      <c r="L16330">
        <v>0</v>
      </c>
      <c r="M16330">
        <v>0</v>
      </c>
      <c r="N16330" t="s">
        <v>1088</v>
      </c>
      <c r="O16330" t="s">
        <v>1088</v>
      </c>
      <c r="P16330">
        <v>126.6</v>
      </c>
      <c r="Q16330" t="s">
        <v>52</v>
      </c>
    </row>
    <row r="16331" spans="1:17" x14ac:dyDescent="0.25">
      <c r="A16331">
        <v>16435</v>
      </c>
      <c r="B16331" t="s">
        <v>17</v>
      </c>
      <c r="C16331" t="s">
        <v>18</v>
      </c>
      <c r="D16331">
        <v>1</v>
      </c>
      <c r="E16331">
        <v>84.4</v>
      </c>
      <c r="F16331">
        <v>84.4</v>
      </c>
      <c r="G16331">
        <v>-21.65</v>
      </c>
      <c r="H16331">
        <v>0</v>
      </c>
      <c r="I16331">
        <v>-1</v>
      </c>
      <c r="J16331">
        <v>1</v>
      </c>
      <c r="K16331">
        <v>1</v>
      </c>
      <c r="L16331">
        <v>1</v>
      </c>
      <c r="M16331">
        <v>0</v>
      </c>
      <c r="N16331" t="s">
        <v>1088</v>
      </c>
      <c r="O16331" t="s">
        <v>1088</v>
      </c>
      <c r="P16331">
        <v>126.6</v>
      </c>
      <c r="Q16331" t="s">
        <v>52</v>
      </c>
    </row>
    <row r="16332" spans="1:17" x14ac:dyDescent="0.25">
      <c r="A16332">
        <v>16436</v>
      </c>
      <c r="B16332" t="s">
        <v>17</v>
      </c>
      <c r="C16332" t="s">
        <v>18</v>
      </c>
      <c r="D16332">
        <v>1</v>
      </c>
      <c r="E16332">
        <v>84.4</v>
      </c>
      <c r="F16332">
        <v>84.4</v>
      </c>
      <c r="G16332">
        <v>23.96</v>
      </c>
      <c r="H16332">
        <v>0</v>
      </c>
      <c r="I16332">
        <v>0</v>
      </c>
      <c r="J16332">
        <v>0</v>
      </c>
      <c r="K16332">
        <v>1.83</v>
      </c>
      <c r="L16332">
        <v>0</v>
      </c>
      <c r="M16332">
        <v>0</v>
      </c>
      <c r="N16332" t="s">
        <v>1088</v>
      </c>
      <c r="O16332" t="s">
        <v>1088</v>
      </c>
      <c r="P16332">
        <v>126.6</v>
      </c>
      <c r="Q16332" t="s">
        <v>52</v>
      </c>
    </row>
    <row r="16333" spans="1:17" x14ac:dyDescent="0.25">
      <c r="A16333">
        <v>16437</v>
      </c>
      <c r="B16333" t="s">
        <v>33</v>
      </c>
      <c r="C16333" t="s">
        <v>23</v>
      </c>
      <c r="D16333">
        <v>1</v>
      </c>
      <c r="E16333">
        <v>84.4</v>
      </c>
      <c r="F16333">
        <v>84.4</v>
      </c>
      <c r="G16333">
        <v>26.9</v>
      </c>
      <c r="H16333">
        <v>1</v>
      </c>
      <c r="I16333">
        <v>1</v>
      </c>
      <c r="J16333">
        <v>0</v>
      </c>
      <c r="K16333">
        <v>1.83</v>
      </c>
      <c r="L16333">
        <v>0</v>
      </c>
      <c r="M16333">
        <v>0</v>
      </c>
      <c r="N16333" t="s">
        <v>1088</v>
      </c>
      <c r="O16333" t="s">
        <v>1088</v>
      </c>
      <c r="P16333">
        <v>126.6</v>
      </c>
      <c r="Q16333" t="s">
        <v>52</v>
      </c>
    </row>
    <row r="16334" spans="1:17" x14ac:dyDescent="0.25">
      <c r="A16334">
        <v>16438</v>
      </c>
      <c r="B16334" t="s">
        <v>33</v>
      </c>
      <c r="C16334" t="s">
        <v>18</v>
      </c>
      <c r="D16334">
        <v>1</v>
      </c>
      <c r="E16334">
        <v>84.4</v>
      </c>
      <c r="F16334">
        <v>84.4</v>
      </c>
      <c r="G16334">
        <v>-201.93</v>
      </c>
      <c r="H16334">
        <v>1</v>
      </c>
      <c r="I16334">
        <v>1</v>
      </c>
      <c r="J16334">
        <v>1</v>
      </c>
      <c r="K16334">
        <v>3</v>
      </c>
      <c r="L16334">
        <v>0</v>
      </c>
      <c r="M16334">
        <v>0</v>
      </c>
      <c r="N16334" t="s">
        <v>1088</v>
      </c>
      <c r="O16334" t="s">
        <v>1088</v>
      </c>
      <c r="P16334">
        <v>126.6</v>
      </c>
      <c r="Q16334" t="s">
        <v>52</v>
      </c>
    </row>
    <row r="16335" spans="1:17" x14ac:dyDescent="0.25">
      <c r="A16335">
        <v>16439</v>
      </c>
      <c r="B16335" t="s">
        <v>17</v>
      </c>
      <c r="C16335" t="s">
        <v>23</v>
      </c>
      <c r="D16335">
        <v>1</v>
      </c>
      <c r="E16335">
        <v>84.4</v>
      </c>
      <c r="F16335">
        <v>84.4</v>
      </c>
      <c r="G16335">
        <v>10.25</v>
      </c>
      <c r="H16335">
        <v>1</v>
      </c>
      <c r="I16335">
        <v>1</v>
      </c>
      <c r="J16335">
        <v>1</v>
      </c>
      <c r="K16335">
        <v>2</v>
      </c>
      <c r="L16335">
        <v>1</v>
      </c>
      <c r="M16335">
        <v>0</v>
      </c>
      <c r="N16335" t="s">
        <v>1088</v>
      </c>
      <c r="O16335" t="s">
        <v>1088</v>
      </c>
      <c r="P16335">
        <v>126.6</v>
      </c>
      <c r="Q16335" t="s">
        <v>52</v>
      </c>
    </row>
    <row r="16336" spans="1:17" x14ac:dyDescent="0.25">
      <c r="A16336">
        <v>16440</v>
      </c>
      <c r="B16336" t="s">
        <v>17</v>
      </c>
      <c r="C16336" t="s">
        <v>18</v>
      </c>
      <c r="D16336">
        <v>1</v>
      </c>
      <c r="E16336">
        <v>84.4</v>
      </c>
      <c r="F16336">
        <v>84.4</v>
      </c>
      <c r="G16336">
        <v>-125.33</v>
      </c>
      <c r="H16336">
        <v>1</v>
      </c>
      <c r="I16336">
        <v>1</v>
      </c>
      <c r="J16336">
        <v>0</v>
      </c>
      <c r="K16336">
        <v>1.83</v>
      </c>
      <c r="L16336">
        <v>0</v>
      </c>
      <c r="M16336">
        <v>0</v>
      </c>
      <c r="N16336" t="s">
        <v>1088</v>
      </c>
      <c r="O16336" t="s">
        <v>1088</v>
      </c>
      <c r="P16336">
        <v>126.6</v>
      </c>
      <c r="Q16336" t="s">
        <v>52</v>
      </c>
    </row>
    <row r="16337" spans="1:17" x14ac:dyDescent="0.25">
      <c r="A16337">
        <v>16441</v>
      </c>
      <c r="B16337" t="s">
        <v>17</v>
      </c>
      <c r="C16337" t="s">
        <v>18</v>
      </c>
      <c r="D16337">
        <v>1</v>
      </c>
      <c r="E16337">
        <v>84.4</v>
      </c>
      <c r="F16337">
        <v>84.4</v>
      </c>
      <c r="G16337">
        <v>-115.21</v>
      </c>
      <c r="H16337">
        <v>0</v>
      </c>
      <c r="I16337">
        <v>1</v>
      </c>
      <c r="J16337">
        <v>1</v>
      </c>
      <c r="K16337">
        <v>3</v>
      </c>
      <c r="L16337">
        <v>0</v>
      </c>
      <c r="M16337">
        <v>0</v>
      </c>
      <c r="N16337" t="s">
        <v>1088</v>
      </c>
      <c r="O16337" t="s">
        <v>1088</v>
      </c>
      <c r="P16337">
        <v>126.6</v>
      </c>
      <c r="Q16337" t="s">
        <v>52</v>
      </c>
    </row>
    <row r="16338" spans="1:17" x14ac:dyDescent="0.25">
      <c r="A16338">
        <v>16442</v>
      </c>
      <c r="B16338" t="s">
        <v>28</v>
      </c>
      <c r="C16338" t="s">
        <v>18</v>
      </c>
      <c r="D16338">
        <v>1</v>
      </c>
      <c r="E16338">
        <v>84.4</v>
      </c>
      <c r="F16338">
        <v>84.4</v>
      </c>
      <c r="G16338">
        <v>-4.71</v>
      </c>
      <c r="H16338">
        <v>1</v>
      </c>
      <c r="I16338">
        <v>3</v>
      </c>
      <c r="J16338">
        <v>1</v>
      </c>
      <c r="K16338">
        <v>3</v>
      </c>
      <c r="L16338">
        <v>0</v>
      </c>
      <c r="M16338">
        <v>0</v>
      </c>
      <c r="N16338" t="s">
        <v>1088</v>
      </c>
      <c r="O16338" t="s">
        <v>1088</v>
      </c>
      <c r="P16338">
        <v>126.6</v>
      </c>
      <c r="Q16338" t="s">
        <v>52</v>
      </c>
    </row>
    <row r="16339" spans="1:17" x14ac:dyDescent="0.25">
      <c r="A16339">
        <v>16443</v>
      </c>
      <c r="B16339" t="s">
        <v>28</v>
      </c>
      <c r="C16339" t="s">
        <v>18</v>
      </c>
      <c r="D16339">
        <v>1</v>
      </c>
      <c r="E16339">
        <v>84.4</v>
      </c>
      <c r="F16339">
        <v>84.4</v>
      </c>
      <c r="G16339">
        <v>38.28</v>
      </c>
      <c r="H16339">
        <v>1</v>
      </c>
      <c r="I16339">
        <v>4</v>
      </c>
      <c r="J16339">
        <v>1</v>
      </c>
      <c r="K16339">
        <v>3</v>
      </c>
      <c r="L16339">
        <v>0</v>
      </c>
      <c r="M16339">
        <v>0</v>
      </c>
      <c r="N16339" t="s">
        <v>1089</v>
      </c>
      <c r="O16339" t="s">
        <v>1089</v>
      </c>
      <c r="P16339">
        <v>126.6</v>
      </c>
      <c r="Q16339" t="s">
        <v>52</v>
      </c>
    </row>
    <row r="16340" spans="1:17" x14ac:dyDescent="0.25">
      <c r="A16340">
        <v>16444</v>
      </c>
      <c r="B16340" t="s">
        <v>28</v>
      </c>
      <c r="C16340" t="s">
        <v>23</v>
      </c>
      <c r="D16340">
        <v>1</v>
      </c>
      <c r="E16340">
        <v>84.4</v>
      </c>
      <c r="F16340">
        <v>84.4</v>
      </c>
      <c r="G16340">
        <v>36.08</v>
      </c>
      <c r="H16340">
        <v>1</v>
      </c>
      <c r="I16340">
        <v>1</v>
      </c>
      <c r="J16340">
        <v>1</v>
      </c>
      <c r="K16340">
        <v>3</v>
      </c>
      <c r="L16340">
        <v>0</v>
      </c>
      <c r="M16340">
        <v>0</v>
      </c>
      <c r="N16340" t="s">
        <v>1089</v>
      </c>
      <c r="O16340" t="s">
        <v>1089</v>
      </c>
      <c r="P16340">
        <v>126.6</v>
      </c>
      <c r="Q16340" t="s">
        <v>52</v>
      </c>
    </row>
    <row r="16341" spans="1:17" x14ac:dyDescent="0.25">
      <c r="A16341">
        <v>16445</v>
      </c>
      <c r="B16341" t="s">
        <v>28</v>
      </c>
      <c r="C16341" t="s">
        <v>18</v>
      </c>
      <c r="D16341">
        <v>1</v>
      </c>
      <c r="E16341">
        <v>84.4</v>
      </c>
      <c r="F16341">
        <v>84.4</v>
      </c>
      <c r="G16341">
        <v>24.31</v>
      </c>
      <c r="H16341">
        <v>1</v>
      </c>
      <c r="I16341">
        <v>1</v>
      </c>
      <c r="J16341">
        <v>1</v>
      </c>
      <c r="K16341">
        <v>3</v>
      </c>
      <c r="L16341">
        <v>0</v>
      </c>
      <c r="M16341">
        <v>0</v>
      </c>
      <c r="N16341" t="s">
        <v>1089</v>
      </c>
      <c r="O16341" t="s">
        <v>1089</v>
      </c>
      <c r="P16341">
        <v>126.6</v>
      </c>
      <c r="Q16341" t="s">
        <v>52</v>
      </c>
    </row>
    <row r="16342" spans="1:17" x14ac:dyDescent="0.25">
      <c r="A16342">
        <v>16446</v>
      </c>
      <c r="B16342" t="s">
        <v>17</v>
      </c>
      <c r="C16342" t="s">
        <v>18</v>
      </c>
      <c r="D16342">
        <v>1</v>
      </c>
      <c r="E16342">
        <v>84.4</v>
      </c>
      <c r="F16342">
        <v>84.4</v>
      </c>
      <c r="G16342">
        <v>23.74</v>
      </c>
      <c r="H16342">
        <v>0</v>
      </c>
      <c r="I16342">
        <v>0</v>
      </c>
      <c r="J16342">
        <v>0</v>
      </c>
      <c r="K16342">
        <v>1.83</v>
      </c>
      <c r="L16342">
        <v>0</v>
      </c>
      <c r="M16342">
        <v>0</v>
      </c>
      <c r="N16342" t="s">
        <v>1089</v>
      </c>
      <c r="O16342" t="s">
        <v>1089</v>
      </c>
      <c r="P16342">
        <v>126.6</v>
      </c>
      <c r="Q16342" t="s">
        <v>52</v>
      </c>
    </row>
    <row r="16343" spans="1:17" x14ac:dyDescent="0.25">
      <c r="A16343">
        <v>16447</v>
      </c>
      <c r="B16343" t="s">
        <v>17</v>
      </c>
      <c r="C16343" t="s">
        <v>23</v>
      </c>
      <c r="D16343">
        <v>1</v>
      </c>
      <c r="E16343">
        <v>84.4</v>
      </c>
      <c r="F16343">
        <v>84.4</v>
      </c>
      <c r="G16343">
        <v>38.869999999999997</v>
      </c>
      <c r="H16343">
        <v>1</v>
      </c>
      <c r="I16343">
        <v>3</v>
      </c>
      <c r="J16343">
        <v>1</v>
      </c>
      <c r="K16343">
        <v>2</v>
      </c>
      <c r="L16343">
        <v>0</v>
      </c>
      <c r="M16343">
        <v>0</v>
      </c>
      <c r="N16343" t="s">
        <v>1089</v>
      </c>
      <c r="O16343" t="s">
        <v>1089</v>
      </c>
      <c r="P16343">
        <v>126.6</v>
      </c>
      <c r="Q16343" t="s">
        <v>52</v>
      </c>
    </row>
    <row r="16344" spans="1:17" x14ac:dyDescent="0.25">
      <c r="A16344">
        <v>16448</v>
      </c>
      <c r="B16344" t="s">
        <v>17</v>
      </c>
      <c r="C16344" t="s">
        <v>18</v>
      </c>
      <c r="D16344">
        <v>1</v>
      </c>
      <c r="E16344">
        <v>84.4</v>
      </c>
      <c r="F16344">
        <v>84.4</v>
      </c>
      <c r="G16344">
        <v>-66.84</v>
      </c>
      <c r="H16344">
        <v>1</v>
      </c>
      <c r="I16344">
        <v>2</v>
      </c>
      <c r="J16344">
        <v>1</v>
      </c>
      <c r="K16344">
        <v>4</v>
      </c>
      <c r="L16344">
        <v>0</v>
      </c>
      <c r="M16344">
        <v>0</v>
      </c>
      <c r="N16344" t="s">
        <v>1089</v>
      </c>
      <c r="O16344" t="s">
        <v>1089</v>
      </c>
      <c r="P16344">
        <v>126.6</v>
      </c>
      <c r="Q16344" t="s">
        <v>52</v>
      </c>
    </row>
    <row r="16345" spans="1:17" x14ac:dyDescent="0.25">
      <c r="A16345">
        <v>16449</v>
      </c>
      <c r="B16345" t="s">
        <v>17</v>
      </c>
      <c r="C16345" t="s">
        <v>23</v>
      </c>
      <c r="D16345">
        <v>1</v>
      </c>
      <c r="E16345">
        <v>84.4</v>
      </c>
      <c r="F16345">
        <v>84.4</v>
      </c>
      <c r="G16345">
        <v>39.67</v>
      </c>
      <c r="H16345">
        <v>0</v>
      </c>
      <c r="I16345">
        <v>-2</v>
      </c>
      <c r="J16345">
        <v>0</v>
      </c>
      <c r="K16345">
        <v>1.83</v>
      </c>
      <c r="L16345">
        <v>0</v>
      </c>
      <c r="M16345">
        <v>0</v>
      </c>
      <c r="N16345" t="s">
        <v>1089</v>
      </c>
      <c r="O16345" t="s">
        <v>1089</v>
      </c>
      <c r="P16345">
        <v>126.6</v>
      </c>
      <c r="Q16345" t="s">
        <v>52</v>
      </c>
    </row>
    <row r="16346" spans="1:17" x14ac:dyDescent="0.25">
      <c r="A16346">
        <v>16450</v>
      </c>
      <c r="B16346" t="s">
        <v>33</v>
      </c>
      <c r="C16346" t="s">
        <v>18</v>
      </c>
      <c r="D16346">
        <v>1</v>
      </c>
      <c r="E16346">
        <v>84.4</v>
      </c>
      <c r="F16346">
        <v>84.4</v>
      </c>
      <c r="G16346">
        <v>-113.94</v>
      </c>
      <c r="H16346">
        <v>0</v>
      </c>
      <c r="I16346">
        <v>-1</v>
      </c>
      <c r="J16346">
        <v>0</v>
      </c>
      <c r="K16346">
        <v>1.83</v>
      </c>
      <c r="L16346">
        <v>0</v>
      </c>
      <c r="M16346">
        <v>0</v>
      </c>
      <c r="N16346" t="s">
        <v>1089</v>
      </c>
      <c r="O16346" t="s">
        <v>1089</v>
      </c>
      <c r="P16346">
        <v>126.6</v>
      </c>
      <c r="Q16346" t="s">
        <v>52</v>
      </c>
    </row>
    <row r="16347" spans="1:17" x14ac:dyDescent="0.25">
      <c r="A16347">
        <v>16451</v>
      </c>
      <c r="B16347" t="s">
        <v>17</v>
      </c>
      <c r="C16347" t="s">
        <v>18</v>
      </c>
      <c r="D16347">
        <v>1</v>
      </c>
      <c r="E16347">
        <v>84.4</v>
      </c>
      <c r="F16347">
        <v>84.4</v>
      </c>
      <c r="G16347">
        <v>-101.28</v>
      </c>
      <c r="H16347">
        <v>0</v>
      </c>
      <c r="I16347">
        <v>0</v>
      </c>
      <c r="J16347">
        <v>0</v>
      </c>
      <c r="K16347">
        <v>1.83</v>
      </c>
      <c r="L16347">
        <v>0</v>
      </c>
      <c r="M16347">
        <v>0</v>
      </c>
      <c r="N16347" t="s">
        <v>1089</v>
      </c>
      <c r="O16347" t="s">
        <v>1089</v>
      </c>
      <c r="P16347">
        <v>126.6</v>
      </c>
      <c r="Q16347" t="s">
        <v>52</v>
      </c>
    </row>
    <row r="16348" spans="1:17" x14ac:dyDescent="0.25">
      <c r="A16348">
        <v>16452</v>
      </c>
      <c r="B16348" t="s">
        <v>17</v>
      </c>
      <c r="C16348" t="s">
        <v>23</v>
      </c>
      <c r="D16348">
        <v>1</v>
      </c>
      <c r="E16348">
        <v>84.4</v>
      </c>
      <c r="F16348">
        <v>84.4</v>
      </c>
      <c r="G16348">
        <v>-3.46</v>
      </c>
      <c r="H16348">
        <v>1</v>
      </c>
      <c r="I16348">
        <v>1</v>
      </c>
      <c r="J16348">
        <v>1</v>
      </c>
      <c r="K16348">
        <v>4</v>
      </c>
      <c r="L16348">
        <v>0</v>
      </c>
      <c r="M16348">
        <v>0</v>
      </c>
      <c r="N16348" t="s">
        <v>1089</v>
      </c>
      <c r="O16348" t="s">
        <v>1089</v>
      </c>
      <c r="P16348">
        <v>126.6</v>
      </c>
      <c r="Q16348" t="s">
        <v>52</v>
      </c>
    </row>
    <row r="16349" spans="1:17" x14ac:dyDescent="0.25">
      <c r="A16349">
        <v>16453</v>
      </c>
      <c r="B16349" t="s">
        <v>17</v>
      </c>
      <c r="C16349" t="s">
        <v>18</v>
      </c>
      <c r="D16349">
        <v>1</v>
      </c>
      <c r="E16349">
        <v>84.4</v>
      </c>
      <c r="F16349">
        <v>84.4</v>
      </c>
      <c r="G16349">
        <v>-11</v>
      </c>
      <c r="H16349">
        <v>0</v>
      </c>
      <c r="I16349">
        <v>2</v>
      </c>
      <c r="J16349">
        <v>1</v>
      </c>
      <c r="K16349">
        <v>2</v>
      </c>
      <c r="L16349">
        <v>0</v>
      </c>
      <c r="M16349">
        <v>0</v>
      </c>
      <c r="N16349" t="s">
        <v>1089</v>
      </c>
      <c r="O16349" t="s">
        <v>1089</v>
      </c>
      <c r="P16349">
        <v>126.6</v>
      </c>
      <c r="Q16349" t="s">
        <v>52</v>
      </c>
    </row>
    <row r="16350" spans="1:17" x14ac:dyDescent="0.25">
      <c r="A16350">
        <v>16454</v>
      </c>
      <c r="B16350" t="s">
        <v>17</v>
      </c>
      <c r="C16350" t="s">
        <v>18</v>
      </c>
      <c r="D16350">
        <v>1</v>
      </c>
      <c r="E16350">
        <v>84.4</v>
      </c>
      <c r="F16350">
        <v>84.4</v>
      </c>
      <c r="G16350">
        <v>-49.63</v>
      </c>
      <c r="H16350">
        <v>0</v>
      </c>
      <c r="I16350">
        <v>-2</v>
      </c>
      <c r="J16350">
        <v>0</v>
      </c>
      <c r="K16350">
        <v>1.83</v>
      </c>
      <c r="L16350">
        <v>0</v>
      </c>
      <c r="M16350">
        <v>0</v>
      </c>
      <c r="N16350" t="s">
        <v>1089</v>
      </c>
      <c r="O16350" t="s">
        <v>1089</v>
      </c>
      <c r="P16350">
        <v>126.6</v>
      </c>
      <c r="Q16350" t="s">
        <v>52</v>
      </c>
    </row>
    <row r="16351" spans="1:17" x14ac:dyDescent="0.25">
      <c r="A16351">
        <v>16455</v>
      </c>
      <c r="B16351" t="s">
        <v>17</v>
      </c>
      <c r="C16351" t="s">
        <v>23</v>
      </c>
      <c r="D16351">
        <v>1</v>
      </c>
      <c r="E16351">
        <v>84.4</v>
      </c>
      <c r="F16351">
        <v>84.4</v>
      </c>
      <c r="G16351">
        <v>24.25</v>
      </c>
      <c r="H16351">
        <v>0</v>
      </c>
      <c r="I16351">
        <v>-1</v>
      </c>
      <c r="J16351">
        <v>0</v>
      </c>
      <c r="K16351">
        <v>1.83</v>
      </c>
      <c r="L16351">
        <v>0</v>
      </c>
      <c r="M16351">
        <v>0</v>
      </c>
      <c r="N16351" t="s">
        <v>1089</v>
      </c>
      <c r="O16351" t="s">
        <v>1089</v>
      </c>
      <c r="P16351">
        <v>126.6</v>
      </c>
      <c r="Q16351" t="s">
        <v>52</v>
      </c>
    </row>
    <row r="16352" spans="1:17" x14ac:dyDescent="0.25">
      <c r="A16352">
        <v>16456</v>
      </c>
      <c r="B16352" t="s">
        <v>17</v>
      </c>
      <c r="C16352" t="s">
        <v>18</v>
      </c>
      <c r="D16352">
        <v>1</v>
      </c>
      <c r="E16352">
        <v>84.4</v>
      </c>
      <c r="F16352">
        <v>84.4</v>
      </c>
      <c r="G16352">
        <v>31.57</v>
      </c>
      <c r="H16352">
        <v>1</v>
      </c>
      <c r="I16352">
        <v>2</v>
      </c>
      <c r="J16352">
        <v>1</v>
      </c>
      <c r="K16352">
        <v>2</v>
      </c>
      <c r="L16352">
        <v>0</v>
      </c>
      <c r="M16352">
        <v>0</v>
      </c>
      <c r="N16352" t="s">
        <v>1089</v>
      </c>
      <c r="O16352" t="s">
        <v>1089</v>
      </c>
      <c r="P16352">
        <v>126.6</v>
      </c>
      <c r="Q16352" t="s">
        <v>52</v>
      </c>
    </row>
    <row r="16353" spans="1:17" x14ac:dyDescent="0.25">
      <c r="A16353">
        <v>16457</v>
      </c>
      <c r="B16353" t="s">
        <v>17</v>
      </c>
      <c r="C16353" t="s">
        <v>18</v>
      </c>
      <c r="D16353">
        <v>1</v>
      </c>
      <c r="E16353">
        <v>84.4</v>
      </c>
      <c r="F16353">
        <v>84.4</v>
      </c>
      <c r="G16353">
        <v>34.909999999999997</v>
      </c>
      <c r="H16353">
        <v>1</v>
      </c>
      <c r="I16353">
        <v>1</v>
      </c>
      <c r="J16353">
        <v>1</v>
      </c>
      <c r="K16353">
        <v>4</v>
      </c>
      <c r="L16353">
        <v>0</v>
      </c>
      <c r="M16353">
        <v>0</v>
      </c>
      <c r="N16353" t="s">
        <v>1089</v>
      </c>
      <c r="O16353" t="s">
        <v>1089</v>
      </c>
      <c r="P16353">
        <v>126.6</v>
      </c>
      <c r="Q16353" t="s">
        <v>52</v>
      </c>
    </row>
    <row r="16354" spans="1:17" x14ac:dyDescent="0.25">
      <c r="A16354">
        <v>16458</v>
      </c>
      <c r="B16354" t="s">
        <v>17</v>
      </c>
      <c r="C16354" t="s">
        <v>18</v>
      </c>
      <c r="D16354">
        <v>1</v>
      </c>
      <c r="E16354">
        <v>84.4</v>
      </c>
      <c r="F16354">
        <v>84.4</v>
      </c>
      <c r="G16354">
        <v>35.700000000000003</v>
      </c>
      <c r="H16354">
        <v>0</v>
      </c>
      <c r="I16354">
        <v>2</v>
      </c>
      <c r="J16354">
        <v>1</v>
      </c>
      <c r="K16354">
        <v>4</v>
      </c>
      <c r="L16354">
        <v>0</v>
      </c>
      <c r="M16354">
        <v>0</v>
      </c>
      <c r="N16354" t="s">
        <v>1089</v>
      </c>
      <c r="O16354" t="s">
        <v>1089</v>
      </c>
      <c r="P16354">
        <v>126.6</v>
      </c>
      <c r="Q16354" t="s">
        <v>52</v>
      </c>
    </row>
    <row r="16355" spans="1:17" x14ac:dyDescent="0.25">
      <c r="A16355">
        <v>16459</v>
      </c>
      <c r="B16355" t="s">
        <v>17</v>
      </c>
      <c r="C16355" t="s">
        <v>18</v>
      </c>
      <c r="D16355">
        <v>1</v>
      </c>
      <c r="E16355">
        <v>84.4</v>
      </c>
      <c r="F16355">
        <v>84.4</v>
      </c>
      <c r="G16355">
        <v>36.869999999999997</v>
      </c>
      <c r="H16355">
        <v>0</v>
      </c>
      <c r="I16355">
        <v>0</v>
      </c>
      <c r="J16355">
        <v>0</v>
      </c>
      <c r="K16355">
        <v>1.83</v>
      </c>
      <c r="L16355">
        <v>0</v>
      </c>
      <c r="M16355">
        <v>0</v>
      </c>
      <c r="N16355" t="s">
        <v>1089</v>
      </c>
      <c r="O16355" t="s">
        <v>1089</v>
      </c>
      <c r="P16355">
        <v>126.6</v>
      </c>
      <c r="Q16355" t="s">
        <v>52</v>
      </c>
    </row>
    <row r="16356" spans="1:17" x14ac:dyDescent="0.25">
      <c r="A16356">
        <v>16460</v>
      </c>
      <c r="B16356" t="s">
        <v>17</v>
      </c>
      <c r="C16356" t="s">
        <v>23</v>
      </c>
      <c r="D16356">
        <v>1</v>
      </c>
      <c r="E16356">
        <v>84.4</v>
      </c>
      <c r="F16356">
        <v>84.4</v>
      </c>
      <c r="G16356">
        <v>22.76</v>
      </c>
      <c r="H16356">
        <v>1</v>
      </c>
      <c r="I16356">
        <v>1</v>
      </c>
      <c r="J16356">
        <v>0</v>
      </c>
      <c r="K16356">
        <v>1.83</v>
      </c>
      <c r="L16356">
        <v>0</v>
      </c>
      <c r="M16356">
        <v>0</v>
      </c>
      <c r="N16356" t="s">
        <v>1089</v>
      </c>
      <c r="O16356" t="s">
        <v>1089</v>
      </c>
      <c r="P16356">
        <v>126.6</v>
      </c>
      <c r="Q16356" t="s">
        <v>52</v>
      </c>
    </row>
    <row r="16357" spans="1:17" x14ac:dyDescent="0.25">
      <c r="A16357">
        <v>16461</v>
      </c>
      <c r="B16357" t="s">
        <v>17</v>
      </c>
      <c r="C16357" t="s">
        <v>18</v>
      </c>
      <c r="D16357">
        <v>1</v>
      </c>
      <c r="E16357">
        <v>84.4</v>
      </c>
      <c r="F16357">
        <v>84.4</v>
      </c>
      <c r="G16357">
        <v>22.33</v>
      </c>
      <c r="H16357">
        <v>1</v>
      </c>
      <c r="I16357">
        <v>2</v>
      </c>
      <c r="J16357">
        <v>1</v>
      </c>
      <c r="K16357">
        <v>3</v>
      </c>
      <c r="L16357">
        <v>0</v>
      </c>
      <c r="M16357">
        <v>0</v>
      </c>
      <c r="N16357" t="s">
        <v>1089</v>
      </c>
      <c r="O16357" t="s">
        <v>1089</v>
      </c>
      <c r="P16357">
        <v>126.6</v>
      </c>
      <c r="Q16357" t="s">
        <v>52</v>
      </c>
    </row>
    <row r="16358" spans="1:17" x14ac:dyDescent="0.25">
      <c r="A16358">
        <v>16462</v>
      </c>
      <c r="B16358" t="s">
        <v>28</v>
      </c>
      <c r="C16358" t="s">
        <v>23</v>
      </c>
      <c r="D16358">
        <v>1</v>
      </c>
      <c r="E16358">
        <v>84.4</v>
      </c>
      <c r="F16358">
        <v>84.4</v>
      </c>
      <c r="G16358">
        <v>20.05</v>
      </c>
      <c r="H16358">
        <v>1</v>
      </c>
      <c r="I16358">
        <v>3</v>
      </c>
      <c r="J16358">
        <v>1</v>
      </c>
      <c r="K16358">
        <v>3</v>
      </c>
      <c r="L16358">
        <v>0</v>
      </c>
      <c r="M16358">
        <v>0</v>
      </c>
      <c r="N16358" t="s">
        <v>1089</v>
      </c>
      <c r="O16358" t="s">
        <v>1089</v>
      </c>
      <c r="P16358">
        <v>126.6</v>
      </c>
      <c r="Q16358" t="s">
        <v>52</v>
      </c>
    </row>
    <row r="16359" spans="1:17" x14ac:dyDescent="0.25">
      <c r="A16359">
        <v>16463</v>
      </c>
      <c r="B16359" t="s">
        <v>33</v>
      </c>
      <c r="C16359" t="s">
        <v>18</v>
      </c>
      <c r="D16359">
        <v>1</v>
      </c>
      <c r="E16359">
        <v>84.4</v>
      </c>
      <c r="F16359">
        <v>84.4</v>
      </c>
      <c r="G16359">
        <v>-137.74</v>
      </c>
      <c r="H16359">
        <v>1</v>
      </c>
      <c r="I16359">
        <v>2</v>
      </c>
      <c r="J16359">
        <v>1</v>
      </c>
      <c r="K16359">
        <v>4</v>
      </c>
      <c r="L16359">
        <v>0</v>
      </c>
      <c r="M16359">
        <v>0</v>
      </c>
      <c r="N16359" t="s">
        <v>1089</v>
      </c>
      <c r="O16359" t="s">
        <v>1089</v>
      </c>
      <c r="P16359">
        <v>126.6</v>
      </c>
      <c r="Q16359" t="s">
        <v>52</v>
      </c>
    </row>
    <row r="16360" spans="1:17" x14ac:dyDescent="0.25">
      <c r="A16360">
        <v>16464</v>
      </c>
      <c r="B16360" t="s">
        <v>33</v>
      </c>
      <c r="C16360" t="s">
        <v>23</v>
      </c>
      <c r="D16360">
        <v>1</v>
      </c>
      <c r="E16360">
        <v>84.4</v>
      </c>
      <c r="F16360">
        <v>84.4</v>
      </c>
      <c r="G16360">
        <v>28.65</v>
      </c>
      <c r="H16360">
        <v>0</v>
      </c>
      <c r="I16360">
        <v>-2</v>
      </c>
      <c r="J16360">
        <v>0</v>
      </c>
      <c r="K16360">
        <v>1.83</v>
      </c>
      <c r="L16360">
        <v>0</v>
      </c>
      <c r="M16360">
        <v>0</v>
      </c>
      <c r="N16360" t="s">
        <v>1089</v>
      </c>
      <c r="O16360" t="s">
        <v>1089</v>
      </c>
      <c r="P16360">
        <v>126.6</v>
      </c>
      <c r="Q16360" t="s">
        <v>52</v>
      </c>
    </row>
    <row r="16361" spans="1:17" x14ac:dyDescent="0.25">
      <c r="A16361">
        <v>16465</v>
      </c>
      <c r="B16361" t="s">
        <v>17</v>
      </c>
      <c r="C16361" t="s">
        <v>18</v>
      </c>
      <c r="D16361">
        <v>1</v>
      </c>
      <c r="E16361">
        <v>84.4</v>
      </c>
      <c r="F16361">
        <v>84.4</v>
      </c>
      <c r="G16361">
        <v>7.28</v>
      </c>
      <c r="H16361">
        <v>1</v>
      </c>
      <c r="I16361">
        <v>1</v>
      </c>
      <c r="J16361">
        <v>1</v>
      </c>
      <c r="K16361">
        <v>2</v>
      </c>
      <c r="L16361">
        <v>0</v>
      </c>
      <c r="M16361">
        <v>0</v>
      </c>
      <c r="N16361" t="s">
        <v>1089</v>
      </c>
      <c r="O16361" t="s">
        <v>1089</v>
      </c>
      <c r="P16361">
        <v>126.6</v>
      </c>
      <c r="Q16361" t="s">
        <v>52</v>
      </c>
    </row>
    <row r="16362" spans="1:17" x14ac:dyDescent="0.25">
      <c r="A16362">
        <v>16466</v>
      </c>
      <c r="B16362" t="s">
        <v>17</v>
      </c>
      <c r="C16362" t="s">
        <v>18</v>
      </c>
      <c r="D16362">
        <v>1</v>
      </c>
      <c r="E16362">
        <v>84.4</v>
      </c>
      <c r="F16362">
        <v>84.4</v>
      </c>
      <c r="G16362">
        <v>37.6</v>
      </c>
      <c r="H16362">
        <v>0</v>
      </c>
      <c r="I16362">
        <v>0</v>
      </c>
      <c r="J16362">
        <v>1</v>
      </c>
      <c r="K16362">
        <v>2</v>
      </c>
      <c r="L16362">
        <v>0</v>
      </c>
      <c r="M16362">
        <v>0</v>
      </c>
      <c r="N16362" t="s">
        <v>1089</v>
      </c>
      <c r="O16362" t="s">
        <v>1089</v>
      </c>
      <c r="P16362">
        <v>126.6</v>
      </c>
      <c r="Q16362" t="s">
        <v>52</v>
      </c>
    </row>
    <row r="16363" spans="1:17" x14ac:dyDescent="0.25">
      <c r="A16363">
        <v>16467</v>
      </c>
      <c r="B16363" t="s">
        <v>17</v>
      </c>
      <c r="C16363" t="s">
        <v>23</v>
      </c>
      <c r="D16363">
        <v>1</v>
      </c>
      <c r="E16363">
        <v>84.4</v>
      </c>
      <c r="F16363">
        <v>84.4</v>
      </c>
      <c r="G16363">
        <v>41.36</v>
      </c>
      <c r="H16363">
        <v>1</v>
      </c>
      <c r="I16363">
        <v>1</v>
      </c>
      <c r="J16363">
        <v>1</v>
      </c>
      <c r="K16363">
        <v>3</v>
      </c>
      <c r="L16363">
        <v>0</v>
      </c>
      <c r="M16363">
        <v>0</v>
      </c>
      <c r="N16363" t="s">
        <v>1089</v>
      </c>
      <c r="O16363" t="s">
        <v>1089</v>
      </c>
      <c r="P16363">
        <v>126.6</v>
      </c>
      <c r="Q16363" t="s">
        <v>52</v>
      </c>
    </row>
    <row r="16364" spans="1:17" x14ac:dyDescent="0.25">
      <c r="A16364">
        <v>16468</v>
      </c>
      <c r="B16364" t="s">
        <v>17</v>
      </c>
      <c r="C16364" t="s">
        <v>18</v>
      </c>
      <c r="D16364">
        <v>1</v>
      </c>
      <c r="E16364">
        <v>84.4</v>
      </c>
      <c r="F16364">
        <v>84.4</v>
      </c>
      <c r="G16364">
        <v>20.57</v>
      </c>
      <c r="H16364">
        <v>1</v>
      </c>
      <c r="I16364">
        <v>2</v>
      </c>
      <c r="J16364">
        <v>1</v>
      </c>
      <c r="K16364">
        <v>3</v>
      </c>
      <c r="L16364">
        <v>0</v>
      </c>
      <c r="M16364">
        <v>0</v>
      </c>
      <c r="N16364" t="s">
        <v>1089</v>
      </c>
      <c r="O16364" t="s">
        <v>1089</v>
      </c>
      <c r="P16364">
        <v>126.6</v>
      </c>
      <c r="Q16364" t="s">
        <v>52</v>
      </c>
    </row>
    <row r="16365" spans="1:17" x14ac:dyDescent="0.25">
      <c r="A16365">
        <v>16469</v>
      </c>
      <c r="B16365" t="s">
        <v>28</v>
      </c>
      <c r="C16365" t="s">
        <v>23</v>
      </c>
      <c r="D16365">
        <v>1</v>
      </c>
      <c r="E16365">
        <v>84.4</v>
      </c>
      <c r="F16365">
        <v>84.4</v>
      </c>
      <c r="G16365">
        <v>21.13</v>
      </c>
      <c r="H16365">
        <v>0</v>
      </c>
      <c r="I16365">
        <v>-2</v>
      </c>
      <c r="J16365">
        <v>0</v>
      </c>
      <c r="K16365">
        <v>1.83</v>
      </c>
      <c r="L16365">
        <v>0</v>
      </c>
      <c r="M16365">
        <v>0</v>
      </c>
      <c r="N16365" t="s">
        <v>1089</v>
      </c>
      <c r="O16365" t="s">
        <v>1089</v>
      </c>
      <c r="P16365">
        <v>126.6</v>
      </c>
      <c r="Q16365" t="s">
        <v>52</v>
      </c>
    </row>
    <row r="16366" spans="1:17" x14ac:dyDescent="0.25">
      <c r="A16366">
        <v>16470</v>
      </c>
      <c r="B16366" t="s">
        <v>28</v>
      </c>
      <c r="C16366" t="s">
        <v>18</v>
      </c>
      <c r="D16366">
        <v>1</v>
      </c>
      <c r="E16366">
        <v>84.4</v>
      </c>
      <c r="F16366">
        <v>84.4</v>
      </c>
      <c r="G16366">
        <v>33.22</v>
      </c>
      <c r="H16366">
        <v>0</v>
      </c>
      <c r="I16366">
        <v>0</v>
      </c>
      <c r="J16366">
        <v>0</v>
      </c>
      <c r="K16366">
        <v>1.83</v>
      </c>
      <c r="L16366">
        <v>0</v>
      </c>
      <c r="M16366">
        <v>0</v>
      </c>
      <c r="N16366" t="s">
        <v>1089</v>
      </c>
      <c r="O16366" t="s">
        <v>1089</v>
      </c>
      <c r="P16366">
        <v>126.6</v>
      </c>
      <c r="Q16366" t="s">
        <v>52</v>
      </c>
    </row>
    <row r="16367" spans="1:17" x14ac:dyDescent="0.25">
      <c r="A16367">
        <v>16471</v>
      </c>
      <c r="B16367" t="s">
        <v>28</v>
      </c>
      <c r="C16367" t="s">
        <v>18</v>
      </c>
      <c r="D16367">
        <v>1</v>
      </c>
      <c r="E16367">
        <v>84.4</v>
      </c>
      <c r="F16367">
        <v>84.4</v>
      </c>
      <c r="G16367">
        <v>8.41</v>
      </c>
      <c r="H16367">
        <v>0</v>
      </c>
      <c r="I16367">
        <v>0</v>
      </c>
      <c r="J16367">
        <v>1</v>
      </c>
      <c r="K16367">
        <v>1</v>
      </c>
      <c r="L16367">
        <v>1</v>
      </c>
      <c r="M16367">
        <v>0</v>
      </c>
      <c r="N16367" t="s">
        <v>1089</v>
      </c>
      <c r="O16367" t="s">
        <v>1089</v>
      </c>
      <c r="P16367">
        <v>126.6</v>
      </c>
      <c r="Q16367" t="s">
        <v>52</v>
      </c>
    </row>
    <row r="16368" spans="1:17" x14ac:dyDescent="0.25">
      <c r="A16368">
        <v>16472</v>
      </c>
      <c r="B16368" t="s">
        <v>28</v>
      </c>
      <c r="C16368" t="s">
        <v>18</v>
      </c>
      <c r="D16368">
        <v>1</v>
      </c>
      <c r="E16368">
        <v>84.4</v>
      </c>
      <c r="F16368">
        <v>84.4</v>
      </c>
      <c r="G16368">
        <v>19.850000000000001</v>
      </c>
      <c r="H16368">
        <v>1</v>
      </c>
      <c r="I16368">
        <v>1</v>
      </c>
      <c r="J16368">
        <v>1</v>
      </c>
      <c r="K16368">
        <v>3</v>
      </c>
      <c r="L16368">
        <v>0</v>
      </c>
      <c r="M16368">
        <v>0</v>
      </c>
      <c r="N16368" t="s">
        <v>1089</v>
      </c>
      <c r="O16368" t="s">
        <v>1089</v>
      </c>
      <c r="P16368">
        <v>126.6</v>
      </c>
      <c r="Q16368" t="s">
        <v>52</v>
      </c>
    </row>
    <row r="16369" spans="1:17" x14ac:dyDescent="0.25">
      <c r="A16369">
        <v>16473</v>
      </c>
      <c r="B16369" t="s">
        <v>28</v>
      </c>
      <c r="C16369" t="s">
        <v>23</v>
      </c>
      <c r="D16369">
        <v>1</v>
      </c>
      <c r="E16369">
        <v>84.4</v>
      </c>
      <c r="F16369">
        <v>84.4</v>
      </c>
      <c r="G16369">
        <v>26.04</v>
      </c>
      <c r="H16369">
        <v>1</v>
      </c>
      <c r="I16369">
        <v>1</v>
      </c>
      <c r="J16369">
        <v>1</v>
      </c>
      <c r="K16369">
        <v>1</v>
      </c>
      <c r="L16369">
        <v>1</v>
      </c>
      <c r="M16369">
        <v>0</v>
      </c>
      <c r="N16369" t="s">
        <v>1089</v>
      </c>
      <c r="O16369" t="s">
        <v>1089</v>
      </c>
      <c r="P16369">
        <v>126.6</v>
      </c>
      <c r="Q16369" t="s">
        <v>52</v>
      </c>
    </row>
    <row r="16370" spans="1:17" x14ac:dyDescent="0.25">
      <c r="A16370">
        <v>16474</v>
      </c>
      <c r="B16370" t="s">
        <v>28</v>
      </c>
      <c r="C16370" t="s">
        <v>18</v>
      </c>
      <c r="D16370">
        <v>1</v>
      </c>
      <c r="E16370">
        <v>84.4</v>
      </c>
      <c r="F16370">
        <v>84.4</v>
      </c>
      <c r="G16370">
        <v>34.51</v>
      </c>
      <c r="H16370">
        <v>1</v>
      </c>
      <c r="I16370">
        <v>1</v>
      </c>
      <c r="J16370">
        <v>0</v>
      </c>
      <c r="K16370">
        <v>1.83</v>
      </c>
      <c r="L16370">
        <v>0</v>
      </c>
      <c r="M16370">
        <v>0</v>
      </c>
      <c r="N16370" t="s">
        <v>1089</v>
      </c>
      <c r="O16370" t="s">
        <v>1089</v>
      </c>
      <c r="P16370">
        <v>126.6</v>
      </c>
      <c r="Q16370" t="s">
        <v>52</v>
      </c>
    </row>
    <row r="16371" spans="1:17" x14ac:dyDescent="0.25">
      <c r="A16371">
        <v>16475</v>
      </c>
      <c r="B16371" t="s">
        <v>33</v>
      </c>
      <c r="C16371" t="s">
        <v>18</v>
      </c>
      <c r="D16371">
        <v>1</v>
      </c>
      <c r="E16371">
        <v>84.4</v>
      </c>
      <c r="F16371">
        <v>84.4</v>
      </c>
      <c r="G16371">
        <v>32.68</v>
      </c>
      <c r="H16371">
        <v>0</v>
      </c>
      <c r="I16371">
        <v>1</v>
      </c>
      <c r="J16371">
        <v>1</v>
      </c>
      <c r="K16371">
        <v>2</v>
      </c>
      <c r="L16371">
        <v>0</v>
      </c>
      <c r="M16371">
        <v>0</v>
      </c>
      <c r="N16371" t="s">
        <v>1089</v>
      </c>
      <c r="O16371" t="s">
        <v>1089</v>
      </c>
      <c r="P16371">
        <v>126.6</v>
      </c>
      <c r="Q16371" t="s">
        <v>52</v>
      </c>
    </row>
    <row r="16372" spans="1:17" x14ac:dyDescent="0.25">
      <c r="A16372">
        <v>16476</v>
      </c>
      <c r="B16372" t="s">
        <v>17</v>
      </c>
      <c r="C16372" t="s">
        <v>18</v>
      </c>
      <c r="D16372">
        <v>1</v>
      </c>
      <c r="E16372">
        <v>84.4</v>
      </c>
      <c r="F16372">
        <v>84.4</v>
      </c>
      <c r="G16372">
        <v>8.58</v>
      </c>
      <c r="H16372">
        <v>1</v>
      </c>
      <c r="I16372">
        <v>1</v>
      </c>
      <c r="J16372">
        <v>1</v>
      </c>
      <c r="K16372">
        <v>4</v>
      </c>
      <c r="L16372">
        <v>0</v>
      </c>
      <c r="M16372">
        <v>0</v>
      </c>
      <c r="N16372" t="s">
        <v>1089</v>
      </c>
      <c r="O16372" t="s">
        <v>1089</v>
      </c>
      <c r="P16372">
        <v>126.6</v>
      </c>
      <c r="Q16372" t="s">
        <v>52</v>
      </c>
    </row>
    <row r="16373" spans="1:17" x14ac:dyDescent="0.25">
      <c r="A16373">
        <v>16477</v>
      </c>
      <c r="B16373" t="s">
        <v>17</v>
      </c>
      <c r="C16373" t="s">
        <v>18</v>
      </c>
      <c r="D16373">
        <v>1</v>
      </c>
      <c r="E16373">
        <v>84.4</v>
      </c>
      <c r="F16373">
        <v>84.4</v>
      </c>
      <c r="G16373">
        <v>21.12</v>
      </c>
      <c r="H16373">
        <v>1</v>
      </c>
      <c r="I16373">
        <v>1</v>
      </c>
      <c r="J16373">
        <v>1</v>
      </c>
      <c r="K16373">
        <v>4</v>
      </c>
      <c r="L16373">
        <v>0</v>
      </c>
      <c r="M16373">
        <v>0</v>
      </c>
      <c r="N16373" t="s">
        <v>1089</v>
      </c>
      <c r="O16373" t="s">
        <v>1089</v>
      </c>
      <c r="P16373">
        <v>126.6</v>
      </c>
      <c r="Q16373" t="s">
        <v>52</v>
      </c>
    </row>
    <row r="16374" spans="1:17" x14ac:dyDescent="0.25">
      <c r="A16374">
        <v>16478</v>
      </c>
      <c r="B16374" t="s">
        <v>33</v>
      </c>
      <c r="C16374" t="s">
        <v>23</v>
      </c>
      <c r="D16374">
        <v>1</v>
      </c>
      <c r="E16374">
        <v>84.4</v>
      </c>
      <c r="F16374">
        <v>84.4</v>
      </c>
      <c r="G16374">
        <v>39.25</v>
      </c>
      <c r="H16374">
        <v>1</v>
      </c>
      <c r="I16374">
        <v>1</v>
      </c>
      <c r="J16374">
        <v>1</v>
      </c>
      <c r="K16374">
        <v>4</v>
      </c>
      <c r="L16374">
        <v>0</v>
      </c>
      <c r="M16374">
        <v>0</v>
      </c>
      <c r="N16374" t="s">
        <v>1089</v>
      </c>
      <c r="O16374" t="s">
        <v>1089</v>
      </c>
      <c r="P16374">
        <v>126.6</v>
      </c>
      <c r="Q16374" t="s">
        <v>52</v>
      </c>
    </row>
    <row r="16375" spans="1:17" x14ac:dyDescent="0.25">
      <c r="A16375">
        <v>16479</v>
      </c>
      <c r="B16375" t="s">
        <v>33</v>
      </c>
      <c r="C16375" t="s">
        <v>18</v>
      </c>
      <c r="D16375">
        <v>1</v>
      </c>
      <c r="E16375">
        <v>84.4</v>
      </c>
      <c r="F16375">
        <v>84.4</v>
      </c>
      <c r="G16375">
        <v>37.49</v>
      </c>
      <c r="H16375">
        <v>1</v>
      </c>
      <c r="I16375">
        <v>1</v>
      </c>
      <c r="J16375">
        <v>1</v>
      </c>
      <c r="K16375">
        <v>3</v>
      </c>
      <c r="L16375">
        <v>0</v>
      </c>
      <c r="M16375">
        <v>0</v>
      </c>
      <c r="N16375" t="s">
        <v>1089</v>
      </c>
      <c r="O16375" t="s">
        <v>1089</v>
      </c>
      <c r="P16375">
        <v>126.6</v>
      </c>
      <c r="Q16375" t="s">
        <v>52</v>
      </c>
    </row>
    <row r="16376" spans="1:17" x14ac:dyDescent="0.25">
      <c r="A16376">
        <v>16480</v>
      </c>
      <c r="B16376" t="s">
        <v>33</v>
      </c>
      <c r="C16376" t="s">
        <v>18</v>
      </c>
      <c r="D16376">
        <v>1</v>
      </c>
      <c r="E16376">
        <v>84.4</v>
      </c>
      <c r="F16376">
        <v>84.4</v>
      </c>
      <c r="G16376">
        <v>37.68</v>
      </c>
      <c r="H16376">
        <v>0</v>
      </c>
      <c r="I16376">
        <v>-1</v>
      </c>
      <c r="J16376">
        <v>0</v>
      </c>
      <c r="K16376">
        <v>1.83</v>
      </c>
      <c r="L16376">
        <v>0</v>
      </c>
      <c r="M16376">
        <v>0</v>
      </c>
      <c r="N16376" t="s">
        <v>1089</v>
      </c>
      <c r="O16376" t="s">
        <v>1089</v>
      </c>
      <c r="P16376">
        <v>126.6</v>
      </c>
      <c r="Q16376" t="s">
        <v>52</v>
      </c>
    </row>
    <row r="16377" spans="1:17" x14ac:dyDescent="0.25">
      <c r="A16377">
        <v>16481</v>
      </c>
      <c r="B16377" t="s">
        <v>33</v>
      </c>
      <c r="C16377" t="s">
        <v>23</v>
      </c>
      <c r="D16377">
        <v>1</v>
      </c>
      <c r="E16377">
        <v>84.4</v>
      </c>
      <c r="F16377">
        <v>84.4</v>
      </c>
      <c r="G16377">
        <v>19.45</v>
      </c>
      <c r="H16377">
        <v>0</v>
      </c>
      <c r="I16377">
        <v>0</v>
      </c>
      <c r="J16377">
        <v>0</v>
      </c>
      <c r="K16377">
        <v>1.83</v>
      </c>
      <c r="L16377">
        <v>0</v>
      </c>
      <c r="M16377">
        <v>0</v>
      </c>
      <c r="N16377" t="s">
        <v>1089</v>
      </c>
      <c r="O16377" t="s">
        <v>1089</v>
      </c>
      <c r="P16377">
        <v>126.6</v>
      </c>
      <c r="Q16377" t="s">
        <v>52</v>
      </c>
    </row>
    <row r="16378" spans="1:17" x14ac:dyDescent="0.25">
      <c r="A16378">
        <v>16482</v>
      </c>
      <c r="B16378" t="s">
        <v>33</v>
      </c>
      <c r="C16378" t="s">
        <v>18</v>
      </c>
      <c r="D16378">
        <v>1</v>
      </c>
      <c r="E16378">
        <v>84.4</v>
      </c>
      <c r="F16378">
        <v>84.4</v>
      </c>
      <c r="G16378">
        <v>31.93</v>
      </c>
      <c r="H16378">
        <v>1</v>
      </c>
      <c r="I16378">
        <v>1</v>
      </c>
      <c r="J16378">
        <v>1</v>
      </c>
      <c r="K16378">
        <v>2</v>
      </c>
      <c r="L16378">
        <v>0</v>
      </c>
      <c r="M16378">
        <v>0</v>
      </c>
      <c r="N16378" t="s">
        <v>1089</v>
      </c>
      <c r="O16378" t="s">
        <v>1089</v>
      </c>
      <c r="P16378">
        <v>126.6</v>
      </c>
      <c r="Q16378" t="s">
        <v>52</v>
      </c>
    </row>
    <row r="16379" spans="1:17" x14ac:dyDescent="0.25">
      <c r="A16379">
        <v>16483</v>
      </c>
      <c r="B16379" t="s">
        <v>17</v>
      </c>
      <c r="C16379" t="s">
        <v>23</v>
      </c>
      <c r="D16379">
        <v>1</v>
      </c>
      <c r="E16379">
        <v>84.4</v>
      </c>
      <c r="F16379">
        <v>84.4</v>
      </c>
      <c r="G16379">
        <v>15.72</v>
      </c>
      <c r="H16379">
        <v>1</v>
      </c>
      <c r="I16379">
        <v>2</v>
      </c>
      <c r="J16379">
        <v>1</v>
      </c>
      <c r="K16379">
        <v>3</v>
      </c>
      <c r="L16379">
        <v>0</v>
      </c>
      <c r="M16379">
        <v>0</v>
      </c>
      <c r="N16379" t="s">
        <v>1089</v>
      </c>
      <c r="O16379" t="s">
        <v>1089</v>
      </c>
      <c r="P16379">
        <v>126.6</v>
      </c>
      <c r="Q16379" t="s">
        <v>52</v>
      </c>
    </row>
    <row r="16380" spans="1:17" x14ac:dyDescent="0.25">
      <c r="A16380">
        <v>16484</v>
      </c>
      <c r="B16380" t="s">
        <v>33</v>
      </c>
      <c r="C16380" t="s">
        <v>18</v>
      </c>
      <c r="D16380">
        <v>1</v>
      </c>
      <c r="E16380">
        <v>84.4</v>
      </c>
      <c r="F16380">
        <v>84.4</v>
      </c>
      <c r="G16380">
        <v>10.029999999999999</v>
      </c>
      <c r="H16380">
        <v>0</v>
      </c>
      <c r="I16380">
        <v>-2</v>
      </c>
      <c r="J16380">
        <v>1</v>
      </c>
      <c r="K16380">
        <v>3</v>
      </c>
      <c r="L16380">
        <v>0</v>
      </c>
      <c r="M16380">
        <v>0</v>
      </c>
      <c r="N16380" t="s">
        <v>1089</v>
      </c>
      <c r="O16380" t="s">
        <v>1089</v>
      </c>
      <c r="P16380">
        <v>126.6</v>
      </c>
      <c r="Q16380" t="s">
        <v>52</v>
      </c>
    </row>
    <row r="16381" spans="1:17" x14ac:dyDescent="0.25">
      <c r="A16381">
        <v>16485</v>
      </c>
      <c r="B16381" t="s">
        <v>33</v>
      </c>
      <c r="C16381" t="s">
        <v>23</v>
      </c>
      <c r="D16381">
        <v>1</v>
      </c>
      <c r="E16381">
        <v>84.4</v>
      </c>
      <c r="F16381">
        <v>84.4</v>
      </c>
      <c r="G16381">
        <v>0</v>
      </c>
      <c r="H16381">
        <v>0</v>
      </c>
      <c r="I16381">
        <v>-1</v>
      </c>
      <c r="J16381">
        <v>0</v>
      </c>
      <c r="K16381">
        <v>1.83</v>
      </c>
      <c r="L16381">
        <v>0</v>
      </c>
      <c r="M16381">
        <v>0</v>
      </c>
      <c r="N16381" t="s">
        <v>1089</v>
      </c>
      <c r="O16381" t="s">
        <v>1089</v>
      </c>
      <c r="P16381">
        <v>126.6</v>
      </c>
      <c r="Q16381" t="s">
        <v>52</v>
      </c>
    </row>
    <row r="16382" spans="1:17" x14ac:dyDescent="0.25">
      <c r="A16382">
        <v>16486</v>
      </c>
      <c r="B16382" t="s">
        <v>33</v>
      </c>
      <c r="C16382" t="s">
        <v>18</v>
      </c>
      <c r="D16382">
        <v>1</v>
      </c>
      <c r="E16382">
        <v>84.4</v>
      </c>
      <c r="F16382">
        <v>84.4</v>
      </c>
      <c r="G16382">
        <v>29.75</v>
      </c>
      <c r="H16382">
        <v>0</v>
      </c>
      <c r="I16382">
        <v>0</v>
      </c>
      <c r="J16382">
        <v>0</v>
      </c>
      <c r="K16382">
        <v>1.83</v>
      </c>
      <c r="L16382">
        <v>0</v>
      </c>
      <c r="M16382">
        <v>0</v>
      </c>
      <c r="N16382" t="s">
        <v>1089</v>
      </c>
      <c r="O16382" t="s">
        <v>1089</v>
      </c>
      <c r="P16382">
        <v>126.6</v>
      </c>
      <c r="Q16382" t="s">
        <v>52</v>
      </c>
    </row>
    <row r="16383" spans="1:17" x14ac:dyDescent="0.25">
      <c r="A16383">
        <v>16487</v>
      </c>
      <c r="B16383" t="s">
        <v>33</v>
      </c>
      <c r="C16383" t="s">
        <v>23</v>
      </c>
      <c r="D16383">
        <v>1</v>
      </c>
      <c r="E16383">
        <v>84.4</v>
      </c>
      <c r="F16383">
        <v>84.4</v>
      </c>
      <c r="G16383">
        <v>30.38</v>
      </c>
      <c r="H16383">
        <v>1</v>
      </c>
      <c r="I16383">
        <v>1</v>
      </c>
      <c r="J16383">
        <v>1</v>
      </c>
      <c r="K16383">
        <v>3</v>
      </c>
      <c r="L16383">
        <v>0</v>
      </c>
      <c r="M16383">
        <v>0</v>
      </c>
      <c r="N16383" t="s">
        <v>1089</v>
      </c>
      <c r="O16383" t="s">
        <v>1089</v>
      </c>
      <c r="P16383">
        <v>126.6</v>
      </c>
      <c r="Q16383" t="s">
        <v>52</v>
      </c>
    </row>
    <row r="16384" spans="1:17" x14ac:dyDescent="0.25">
      <c r="A16384">
        <v>16488</v>
      </c>
      <c r="B16384" t="s">
        <v>33</v>
      </c>
      <c r="C16384" t="s">
        <v>18</v>
      </c>
      <c r="D16384">
        <v>1</v>
      </c>
      <c r="E16384">
        <v>84.4</v>
      </c>
      <c r="F16384">
        <v>84.4</v>
      </c>
      <c r="G16384">
        <v>33.22</v>
      </c>
      <c r="H16384">
        <v>1</v>
      </c>
      <c r="I16384">
        <v>2</v>
      </c>
      <c r="J16384">
        <v>1</v>
      </c>
      <c r="K16384">
        <v>4</v>
      </c>
      <c r="L16384">
        <v>0</v>
      </c>
      <c r="M16384">
        <v>0</v>
      </c>
      <c r="N16384" t="s">
        <v>1089</v>
      </c>
      <c r="O16384" t="s">
        <v>1089</v>
      </c>
      <c r="P16384">
        <v>126.6</v>
      </c>
      <c r="Q16384" t="s">
        <v>52</v>
      </c>
    </row>
    <row r="16385" spans="1:17" x14ac:dyDescent="0.25">
      <c r="A16385">
        <v>16489</v>
      </c>
      <c r="B16385" t="s">
        <v>33</v>
      </c>
      <c r="C16385" t="s">
        <v>23</v>
      </c>
      <c r="D16385">
        <v>1</v>
      </c>
      <c r="E16385">
        <v>84.4</v>
      </c>
      <c r="F16385">
        <v>84.4</v>
      </c>
      <c r="G16385">
        <v>4.9000000000000004</v>
      </c>
      <c r="H16385">
        <v>0</v>
      </c>
      <c r="I16385">
        <v>-2</v>
      </c>
      <c r="J16385">
        <v>0</v>
      </c>
      <c r="K16385">
        <v>1.83</v>
      </c>
      <c r="L16385">
        <v>0</v>
      </c>
      <c r="M16385">
        <v>0</v>
      </c>
      <c r="N16385" t="s">
        <v>1089</v>
      </c>
      <c r="O16385" t="s">
        <v>1089</v>
      </c>
      <c r="P16385">
        <v>126.6</v>
      </c>
      <c r="Q16385" t="s">
        <v>52</v>
      </c>
    </row>
    <row r="16386" spans="1:17" x14ac:dyDescent="0.25">
      <c r="A16386">
        <v>16490</v>
      </c>
      <c r="B16386" t="s">
        <v>33</v>
      </c>
      <c r="C16386" t="s">
        <v>18</v>
      </c>
      <c r="D16386">
        <v>1</v>
      </c>
      <c r="E16386">
        <v>84.4</v>
      </c>
      <c r="F16386">
        <v>84.4</v>
      </c>
      <c r="G16386">
        <v>19.850000000000001</v>
      </c>
      <c r="H16386">
        <v>0</v>
      </c>
      <c r="I16386">
        <v>-1</v>
      </c>
      <c r="J16386">
        <v>0</v>
      </c>
      <c r="K16386">
        <v>1.83</v>
      </c>
      <c r="L16386">
        <v>0</v>
      </c>
      <c r="M16386">
        <v>0</v>
      </c>
      <c r="N16386" t="s">
        <v>1089</v>
      </c>
      <c r="O16386" t="s">
        <v>1089</v>
      </c>
      <c r="P16386">
        <v>126.6</v>
      </c>
      <c r="Q16386" t="s">
        <v>52</v>
      </c>
    </row>
    <row r="16387" spans="1:17" x14ac:dyDescent="0.25">
      <c r="A16387">
        <v>16491</v>
      </c>
      <c r="B16387" t="s">
        <v>28</v>
      </c>
      <c r="C16387" t="s">
        <v>18</v>
      </c>
      <c r="D16387">
        <v>1</v>
      </c>
      <c r="E16387">
        <v>84.4</v>
      </c>
      <c r="F16387">
        <v>84.4</v>
      </c>
      <c r="G16387">
        <v>24.39</v>
      </c>
      <c r="H16387">
        <v>0</v>
      </c>
      <c r="I16387">
        <v>0</v>
      </c>
      <c r="J16387">
        <v>0</v>
      </c>
      <c r="K16387">
        <v>1.83</v>
      </c>
      <c r="L16387">
        <v>0</v>
      </c>
      <c r="M16387">
        <v>0</v>
      </c>
      <c r="N16387" t="s">
        <v>1089</v>
      </c>
      <c r="O16387" t="s">
        <v>1089</v>
      </c>
      <c r="P16387">
        <v>126.6</v>
      </c>
      <c r="Q16387" t="s">
        <v>52</v>
      </c>
    </row>
    <row r="16388" spans="1:17" x14ac:dyDescent="0.25">
      <c r="A16388">
        <v>16492</v>
      </c>
      <c r="B16388" t="s">
        <v>17</v>
      </c>
      <c r="C16388" t="s">
        <v>23</v>
      </c>
      <c r="D16388">
        <v>1</v>
      </c>
      <c r="E16388">
        <v>84.4</v>
      </c>
      <c r="F16388">
        <v>84.4</v>
      </c>
      <c r="G16388">
        <v>30.84</v>
      </c>
      <c r="H16388">
        <v>1</v>
      </c>
      <c r="I16388">
        <v>1</v>
      </c>
      <c r="J16388">
        <v>1</v>
      </c>
      <c r="K16388">
        <v>3</v>
      </c>
      <c r="L16388">
        <v>0</v>
      </c>
      <c r="M16388">
        <v>0</v>
      </c>
      <c r="N16388" t="s">
        <v>1089</v>
      </c>
      <c r="O16388" t="s">
        <v>1089</v>
      </c>
      <c r="P16388">
        <v>126.6</v>
      </c>
      <c r="Q16388" t="s">
        <v>52</v>
      </c>
    </row>
    <row r="16389" spans="1:17" x14ac:dyDescent="0.25">
      <c r="A16389">
        <v>16493</v>
      </c>
      <c r="B16389" t="s">
        <v>17</v>
      </c>
      <c r="C16389" t="s">
        <v>18</v>
      </c>
      <c r="D16389">
        <v>1</v>
      </c>
      <c r="E16389">
        <v>84.4</v>
      </c>
      <c r="F16389">
        <v>84.4</v>
      </c>
      <c r="G16389">
        <v>36.39</v>
      </c>
      <c r="H16389">
        <v>1</v>
      </c>
      <c r="I16389">
        <v>1</v>
      </c>
      <c r="J16389">
        <v>0</v>
      </c>
      <c r="K16389">
        <v>1.83</v>
      </c>
      <c r="L16389">
        <v>0</v>
      </c>
      <c r="M16389">
        <v>0</v>
      </c>
      <c r="N16389" t="s">
        <v>1089</v>
      </c>
      <c r="O16389" t="s">
        <v>1089</v>
      </c>
      <c r="P16389">
        <v>126.6</v>
      </c>
      <c r="Q16389" t="s">
        <v>52</v>
      </c>
    </row>
    <row r="16390" spans="1:17" x14ac:dyDescent="0.25">
      <c r="A16390">
        <v>16494</v>
      </c>
      <c r="B16390" t="s">
        <v>33</v>
      </c>
      <c r="C16390" t="s">
        <v>18</v>
      </c>
      <c r="D16390">
        <v>1</v>
      </c>
      <c r="E16390">
        <v>84.4</v>
      </c>
      <c r="F16390">
        <v>84.4</v>
      </c>
      <c r="G16390">
        <v>35.700000000000003</v>
      </c>
      <c r="H16390">
        <v>1</v>
      </c>
      <c r="I16390">
        <v>1</v>
      </c>
      <c r="J16390">
        <v>1</v>
      </c>
      <c r="K16390">
        <v>3</v>
      </c>
      <c r="L16390">
        <v>0</v>
      </c>
      <c r="M16390">
        <v>0</v>
      </c>
      <c r="N16390" t="s">
        <v>1089</v>
      </c>
      <c r="O16390" t="s">
        <v>1089</v>
      </c>
      <c r="P16390">
        <v>126.6</v>
      </c>
      <c r="Q16390" t="s">
        <v>52</v>
      </c>
    </row>
    <row r="16391" spans="1:17" x14ac:dyDescent="0.25">
      <c r="A16391">
        <v>16495</v>
      </c>
      <c r="B16391" t="s">
        <v>28</v>
      </c>
      <c r="C16391" t="s">
        <v>23</v>
      </c>
      <c r="D16391">
        <v>1</v>
      </c>
      <c r="E16391">
        <v>84.4</v>
      </c>
      <c r="F16391">
        <v>84.4</v>
      </c>
      <c r="G16391">
        <v>16.13</v>
      </c>
      <c r="H16391">
        <v>1</v>
      </c>
      <c r="I16391">
        <v>1</v>
      </c>
      <c r="J16391">
        <v>1</v>
      </c>
      <c r="K16391">
        <v>3</v>
      </c>
      <c r="L16391">
        <v>0</v>
      </c>
      <c r="M16391">
        <v>0</v>
      </c>
      <c r="N16391" t="s">
        <v>1089</v>
      </c>
      <c r="O16391" t="s">
        <v>1089</v>
      </c>
      <c r="P16391">
        <v>126.6</v>
      </c>
      <c r="Q16391" t="s">
        <v>52</v>
      </c>
    </row>
    <row r="16392" spans="1:17" x14ac:dyDescent="0.25">
      <c r="A16392">
        <v>16496</v>
      </c>
      <c r="B16392" t="s">
        <v>33</v>
      </c>
      <c r="C16392" t="s">
        <v>18</v>
      </c>
      <c r="D16392">
        <v>1</v>
      </c>
      <c r="E16392">
        <v>84.4</v>
      </c>
      <c r="F16392">
        <v>84.4</v>
      </c>
      <c r="G16392">
        <v>-32.81</v>
      </c>
      <c r="H16392">
        <v>1</v>
      </c>
      <c r="I16392">
        <v>1</v>
      </c>
      <c r="J16392">
        <v>0</v>
      </c>
      <c r="K16392">
        <v>1.83</v>
      </c>
      <c r="L16392">
        <v>0</v>
      </c>
      <c r="M16392">
        <v>0</v>
      </c>
      <c r="N16392" t="s">
        <v>1089</v>
      </c>
      <c r="O16392" t="s">
        <v>1089</v>
      </c>
      <c r="P16392">
        <v>126.6</v>
      </c>
      <c r="Q16392" t="s">
        <v>52</v>
      </c>
    </row>
    <row r="16393" spans="1:17" x14ac:dyDescent="0.25">
      <c r="A16393">
        <v>16497</v>
      </c>
      <c r="B16393" t="s">
        <v>17</v>
      </c>
      <c r="C16393" t="s">
        <v>23</v>
      </c>
      <c r="D16393">
        <v>1</v>
      </c>
      <c r="E16393">
        <v>84.4</v>
      </c>
      <c r="F16393">
        <v>84.4</v>
      </c>
      <c r="G16393">
        <v>-1.04</v>
      </c>
      <c r="H16393">
        <v>1</v>
      </c>
      <c r="I16393">
        <v>1</v>
      </c>
      <c r="J16393">
        <v>1</v>
      </c>
      <c r="K16393">
        <v>3</v>
      </c>
      <c r="L16393">
        <v>0</v>
      </c>
      <c r="M16393">
        <v>0</v>
      </c>
      <c r="N16393" t="s">
        <v>1089</v>
      </c>
      <c r="O16393" t="s">
        <v>1089</v>
      </c>
      <c r="P16393">
        <v>126.6</v>
      </c>
      <c r="Q16393" t="s">
        <v>52</v>
      </c>
    </row>
    <row r="16394" spans="1:17" x14ac:dyDescent="0.25">
      <c r="A16394">
        <v>16498</v>
      </c>
      <c r="B16394" t="s">
        <v>28</v>
      </c>
      <c r="C16394" t="s">
        <v>18</v>
      </c>
      <c r="D16394">
        <v>1</v>
      </c>
      <c r="E16394">
        <v>84.4</v>
      </c>
      <c r="F16394">
        <v>84.4</v>
      </c>
      <c r="G16394">
        <v>5.05</v>
      </c>
      <c r="H16394">
        <v>1</v>
      </c>
      <c r="I16394">
        <v>1</v>
      </c>
      <c r="J16394">
        <v>0</v>
      </c>
      <c r="K16394">
        <v>1.83</v>
      </c>
      <c r="L16394">
        <v>0</v>
      </c>
      <c r="M16394">
        <v>0</v>
      </c>
      <c r="N16394" t="s">
        <v>1089</v>
      </c>
      <c r="O16394" t="s">
        <v>1089</v>
      </c>
      <c r="P16394">
        <v>126.6</v>
      </c>
      <c r="Q16394" t="s">
        <v>52</v>
      </c>
    </row>
    <row r="16395" spans="1:17" x14ac:dyDescent="0.25">
      <c r="A16395">
        <v>16499</v>
      </c>
      <c r="B16395" t="s">
        <v>17</v>
      </c>
      <c r="C16395" t="s">
        <v>23</v>
      </c>
      <c r="D16395">
        <v>1</v>
      </c>
      <c r="E16395">
        <v>84.4</v>
      </c>
      <c r="F16395">
        <v>84.4</v>
      </c>
      <c r="G16395">
        <v>-17.579999999999998</v>
      </c>
      <c r="H16395">
        <v>1</v>
      </c>
      <c r="I16395">
        <v>1</v>
      </c>
      <c r="J16395">
        <v>1</v>
      </c>
      <c r="K16395">
        <v>3</v>
      </c>
      <c r="L16395">
        <v>0</v>
      </c>
      <c r="M16395">
        <v>0</v>
      </c>
      <c r="N16395" t="s">
        <v>1089</v>
      </c>
      <c r="O16395" t="s">
        <v>1089</v>
      </c>
      <c r="P16395">
        <v>126.6</v>
      </c>
      <c r="Q16395" t="s">
        <v>52</v>
      </c>
    </row>
    <row r="16396" spans="1:17" x14ac:dyDescent="0.25">
      <c r="A16396">
        <v>16500</v>
      </c>
      <c r="B16396" t="s">
        <v>33</v>
      </c>
      <c r="C16396" t="s">
        <v>18</v>
      </c>
      <c r="D16396">
        <v>1</v>
      </c>
      <c r="E16396">
        <v>84.4</v>
      </c>
      <c r="F16396">
        <v>84.4</v>
      </c>
      <c r="G16396">
        <v>27.84</v>
      </c>
      <c r="H16396">
        <v>1</v>
      </c>
      <c r="I16396">
        <v>1</v>
      </c>
      <c r="J16396">
        <v>0</v>
      </c>
      <c r="K16396">
        <v>1.83</v>
      </c>
      <c r="L16396">
        <v>0</v>
      </c>
      <c r="M16396">
        <v>0</v>
      </c>
      <c r="N16396" t="s">
        <v>1089</v>
      </c>
      <c r="O16396" t="s">
        <v>1089</v>
      </c>
      <c r="P16396">
        <v>126.6</v>
      </c>
      <c r="Q16396" t="s">
        <v>52</v>
      </c>
    </row>
    <row r="16397" spans="1:17" x14ac:dyDescent="0.25">
      <c r="A16397">
        <v>16501</v>
      </c>
      <c r="B16397" t="s">
        <v>17</v>
      </c>
      <c r="C16397" t="s">
        <v>23</v>
      </c>
      <c r="D16397">
        <v>1</v>
      </c>
      <c r="E16397">
        <v>84.4</v>
      </c>
      <c r="F16397">
        <v>84.4</v>
      </c>
      <c r="G16397">
        <v>11.41</v>
      </c>
      <c r="H16397">
        <v>1</v>
      </c>
      <c r="I16397">
        <v>1</v>
      </c>
      <c r="J16397">
        <v>0</v>
      </c>
      <c r="K16397">
        <v>1.83</v>
      </c>
      <c r="L16397">
        <v>0</v>
      </c>
      <c r="M16397">
        <v>0</v>
      </c>
      <c r="N16397" t="s">
        <v>1089</v>
      </c>
      <c r="O16397" t="s">
        <v>1089</v>
      </c>
      <c r="P16397">
        <v>126.6</v>
      </c>
      <c r="Q16397" t="s">
        <v>52</v>
      </c>
    </row>
    <row r="16398" spans="1:17" x14ac:dyDescent="0.25">
      <c r="A16398">
        <v>16502</v>
      </c>
      <c r="B16398" t="s">
        <v>17</v>
      </c>
      <c r="C16398" t="s">
        <v>18</v>
      </c>
      <c r="D16398">
        <v>1</v>
      </c>
      <c r="E16398">
        <v>84.4</v>
      </c>
      <c r="F16398">
        <v>84.4</v>
      </c>
      <c r="G16398">
        <v>29.24</v>
      </c>
      <c r="H16398">
        <v>0</v>
      </c>
      <c r="I16398">
        <v>1</v>
      </c>
      <c r="J16398">
        <v>1</v>
      </c>
      <c r="K16398">
        <v>4</v>
      </c>
      <c r="L16398">
        <v>0</v>
      </c>
      <c r="M16398">
        <v>0</v>
      </c>
      <c r="N16398" t="s">
        <v>1089</v>
      </c>
      <c r="O16398" t="s">
        <v>1089</v>
      </c>
      <c r="P16398">
        <v>126.6</v>
      </c>
      <c r="Q16398" t="s">
        <v>52</v>
      </c>
    </row>
    <row r="16399" spans="1:17" x14ac:dyDescent="0.25">
      <c r="A16399">
        <v>16503</v>
      </c>
      <c r="B16399" t="s">
        <v>17</v>
      </c>
      <c r="C16399" t="s">
        <v>18</v>
      </c>
      <c r="D16399">
        <v>1</v>
      </c>
      <c r="E16399">
        <v>84.4</v>
      </c>
      <c r="F16399">
        <v>84.4</v>
      </c>
      <c r="G16399">
        <v>15.87</v>
      </c>
      <c r="H16399">
        <v>1</v>
      </c>
      <c r="I16399">
        <v>4</v>
      </c>
      <c r="J16399">
        <v>0</v>
      </c>
      <c r="K16399">
        <v>1.83</v>
      </c>
      <c r="L16399">
        <v>0</v>
      </c>
      <c r="M16399">
        <v>0</v>
      </c>
      <c r="N16399" t="s">
        <v>1089</v>
      </c>
      <c r="O16399" t="s">
        <v>1089</v>
      </c>
      <c r="P16399">
        <v>126.6</v>
      </c>
      <c r="Q16399" t="s">
        <v>52</v>
      </c>
    </row>
    <row r="16400" spans="1:17" x14ac:dyDescent="0.25">
      <c r="A16400">
        <v>16504</v>
      </c>
      <c r="B16400" t="s">
        <v>33</v>
      </c>
      <c r="C16400" t="s">
        <v>23</v>
      </c>
      <c r="D16400">
        <v>1</v>
      </c>
      <c r="E16400">
        <v>84.4</v>
      </c>
      <c r="F16400">
        <v>84.4</v>
      </c>
      <c r="G16400">
        <v>-75.959999999999994</v>
      </c>
      <c r="H16400">
        <v>0</v>
      </c>
      <c r="I16400">
        <v>0</v>
      </c>
      <c r="J16400">
        <v>1</v>
      </c>
      <c r="K16400">
        <v>1</v>
      </c>
      <c r="L16400">
        <v>1</v>
      </c>
      <c r="M16400">
        <v>0</v>
      </c>
      <c r="N16400" t="s">
        <v>1089</v>
      </c>
      <c r="O16400" t="s">
        <v>1089</v>
      </c>
      <c r="P16400">
        <v>126.6</v>
      </c>
      <c r="Q16400" t="s">
        <v>52</v>
      </c>
    </row>
    <row r="16401" spans="1:17" x14ac:dyDescent="0.25">
      <c r="A16401">
        <v>16505</v>
      </c>
      <c r="B16401" t="s">
        <v>33</v>
      </c>
      <c r="C16401" t="s">
        <v>18</v>
      </c>
      <c r="D16401">
        <v>1</v>
      </c>
      <c r="E16401">
        <v>84.4</v>
      </c>
      <c r="F16401">
        <v>84.4</v>
      </c>
      <c r="G16401">
        <v>27.68</v>
      </c>
      <c r="H16401">
        <v>1</v>
      </c>
      <c r="I16401">
        <v>1</v>
      </c>
      <c r="J16401">
        <v>1</v>
      </c>
      <c r="K16401">
        <v>4</v>
      </c>
      <c r="L16401">
        <v>0</v>
      </c>
      <c r="M16401">
        <v>0</v>
      </c>
      <c r="N16401" t="s">
        <v>1089</v>
      </c>
      <c r="O16401" t="s">
        <v>1089</v>
      </c>
      <c r="P16401">
        <v>126.6</v>
      </c>
      <c r="Q16401" t="s">
        <v>52</v>
      </c>
    </row>
    <row r="16402" spans="1:17" x14ac:dyDescent="0.25">
      <c r="A16402">
        <v>16506</v>
      </c>
      <c r="B16402" t="s">
        <v>33</v>
      </c>
      <c r="C16402" t="s">
        <v>18</v>
      </c>
      <c r="D16402">
        <v>1</v>
      </c>
      <c r="E16402">
        <v>84.4</v>
      </c>
      <c r="F16402">
        <v>84.4</v>
      </c>
      <c r="G16402">
        <v>32.53</v>
      </c>
      <c r="H16402">
        <v>0</v>
      </c>
      <c r="I16402">
        <v>0</v>
      </c>
      <c r="J16402">
        <v>1</v>
      </c>
      <c r="K16402">
        <v>3</v>
      </c>
      <c r="L16402">
        <v>0</v>
      </c>
      <c r="M16402">
        <v>0</v>
      </c>
      <c r="N16402" t="s">
        <v>1089</v>
      </c>
      <c r="O16402" t="s">
        <v>1089</v>
      </c>
      <c r="P16402">
        <v>126.6</v>
      </c>
      <c r="Q16402" t="s">
        <v>52</v>
      </c>
    </row>
    <row r="16403" spans="1:17" x14ac:dyDescent="0.25">
      <c r="A16403">
        <v>16507</v>
      </c>
      <c r="B16403" t="s">
        <v>17</v>
      </c>
      <c r="C16403" t="s">
        <v>23</v>
      </c>
      <c r="D16403">
        <v>1</v>
      </c>
      <c r="E16403">
        <v>84.4</v>
      </c>
      <c r="F16403">
        <v>84.4</v>
      </c>
      <c r="G16403">
        <v>29.42</v>
      </c>
      <c r="H16403">
        <v>1</v>
      </c>
      <c r="I16403">
        <v>1</v>
      </c>
      <c r="J16403">
        <v>1</v>
      </c>
      <c r="K16403">
        <v>4</v>
      </c>
      <c r="L16403">
        <v>0</v>
      </c>
      <c r="M16403">
        <v>0</v>
      </c>
      <c r="N16403" t="s">
        <v>1089</v>
      </c>
      <c r="O16403" t="s">
        <v>1089</v>
      </c>
      <c r="P16403">
        <v>126.6</v>
      </c>
      <c r="Q16403" t="s">
        <v>52</v>
      </c>
    </row>
    <row r="16404" spans="1:17" x14ac:dyDescent="0.25">
      <c r="A16404">
        <v>16508</v>
      </c>
      <c r="B16404" t="s">
        <v>17</v>
      </c>
      <c r="C16404" t="s">
        <v>18</v>
      </c>
      <c r="D16404">
        <v>1</v>
      </c>
      <c r="E16404">
        <v>84.4</v>
      </c>
      <c r="F16404">
        <v>84.4</v>
      </c>
      <c r="G16404">
        <v>14.18</v>
      </c>
      <c r="H16404">
        <v>1</v>
      </c>
      <c r="I16404">
        <v>1</v>
      </c>
      <c r="J16404">
        <v>0</v>
      </c>
      <c r="K16404">
        <v>1.83</v>
      </c>
      <c r="L16404">
        <v>0</v>
      </c>
      <c r="M16404">
        <v>0</v>
      </c>
      <c r="N16404" t="s">
        <v>1089</v>
      </c>
      <c r="O16404" t="s">
        <v>1089</v>
      </c>
      <c r="P16404">
        <v>126.6</v>
      </c>
      <c r="Q16404" t="s">
        <v>52</v>
      </c>
    </row>
    <row r="16405" spans="1:17" x14ac:dyDescent="0.25">
      <c r="A16405">
        <v>16509</v>
      </c>
      <c r="B16405" t="s">
        <v>17</v>
      </c>
      <c r="C16405" t="s">
        <v>23</v>
      </c>
      <c r="D16405">
        <v>1</v>
      </c>
      <c r="E16405">
        <v>84.4</v>
      </c>
      <c r="F16405">
        <v>84.4</v>
      </c>
      <c r="G16405">
        <v>-50.22</v>
      </c>
      <c r="H16405">
        <v>1</v>
      </c>
      <c r="I16405">
        <v>1</v>
      </c>
      <c r="J16405">
        <v>0</v>
      </c>
      <c r="K16405">
        <v>1.83</v>
      </c>
      <c r="L16405">
        <v>0</v>
      </c>
      <c r="M16405">
        <v>0</v>
      </c>
      <c r="N16405" t="s">
        <v>1089</v>
      </c>
      <c r="O16405" t="s">
        <v>1089</v>
      </c>
      <c r="P16405">
        <v>126.6</v>
      </c>
      <c r="Q16405" t="s">
        <v>52</v>
      </c>
    </row>
    <row r="16406" spans="1:17" x14ac:dyDescent="0.25">
      <c r="A16406">
        <v>16510</v>
      </c>
      <c r="B16406" t="s">
        <v>17</v>
      </c>
      <c r="C16406" t="s">
        <v>18</v>
      </c>
      <c r="D16406">
        <v>1</v>
      </c>
      <c r="E16406">
        <v>84.4</v>
      </c>
      <c r="F16406">
        <v>84.4</v>
      </c>
      <c r="G16406">
        <v>-17.48</v>
      </c>
      <c r="H16406">
        <v>0</v>
      </c>
      <c r="I16406">
        <v>-1</v>
      </c>
      <c r="J16406">
        <v>1</v>
      </c>
      <c r="K16406">
        <v>4</v>
      </c>
      <c r="L16406">
        <v>0</v>
      </c>
      <c r="M16406">
        <v>0</v>
      </c>
      <c r="N16406" t="s">
        <v>1089</v>
      </c>
      <c r="O16406" t="s">
        <v>1089</v>
      </c>
      <c r="P16406">
        <v>126.6</v>
      </c>
      <c r="Q16406" t="s">
        <v>52</v>
      </c>
    </row>
    <row r="16407" spans="1:17" x14ac:dyDescent="0.25">
      <c r="A16407">
        <v>16511</v>
      </c>
      <c r="B16407" t="s">
        <v>17</v>
      </c>
      <c r="C16407" t="s">
        <v>23</v>
      </c>
      <c r="D16407">
        <v>1</v>
      </c>
      <c r="E16407">
        <v>84.4</v>
      </c>
      <c r="F16407">
        <v>84.4</v>
      </c>
      <c r="G16407">
        <v>5.57</v>
      </c>
      <c r="H16407">
        <v>0</v>
      </c>
      <c r="I16407">
        <v>0</v>
      </c>
      <c r="J16407">
        <v>0</v>
      </c>
      <c r="K16407">
        <v>1.83</v>
      </c>
      <c r="L16407">
        <v>0</v>
      </c>
      <c r="M16407">
        <v>0</v>
      </c>
      <c r="N16407" t="s">
        <v>1090</v>
      </c>
      <c r="O16407" t="s">
        <v>1090</v>
      </c>
      <c r="P16407">
        <v>126.6</v>
      </c>
      <c r="Q16407" t="s">
        <v>52</v>
      </c>
    </row>
    <row r="16408" spans="1:17" x14ac:dyDescent="0.25">
      <c r="A16408">
        <v>16512</v>
      </c>
      <c r="B16408" t="s">
        <v>33</v>
      </c>
      <c r="C16408" t="s">
        <v>23</v>
      </c>
      <c r="D16408">
        <v>1</v>
      </c>
      <c r="E16408">
        <v>84.4</v>
      </c>
      <c r="F16408">
        <v>84.4</v>
      </c>
      <c r="G16408">
        <v>6.68</v>
      </c>
      <c r="H16408">
        <v>1</v>
      </c>
      <c r="I16408">
        <v>1</v>
      </c>
      <c r="J16408">
        <v>1</v>
      </c>
      <c r="K16408">
        <v>3</v>
      </c>
      <c r="L16408">
        <v>1</v>
      </c>
      <c r="M16408">
        <v>0</v>
      </c>
      <c r="N16408" t="s">
        <v>1090</v>
      </c>
      <c r="O16408" t="s">
        <v>1090</v>
      </c>
      <c r="P16408">
        <v>126.6</v>
      </c>
      <c r="Q16408" t="s">
        <v>52</v>
      </c>
    </row>
    <row r="16409" spans="1:17" x14ac:dyDescent="0.25">
      <c r="A16409">
        <v>16513</v>
      </c>
      <c r="B16409" t="s">
        <v>17</v>
      </c>
      <c r="C16409" t="s">
        <v>18</v>
      </c>
      <c r="D16409">
        <v>1</v>
      </c>
      <c r="E16409">
        <v>84.4</v>
      </c>
      <c r="F16409">
        <v>84.4</v>
      </c>
      <c r="G16409">
        <v>-119.05</v>
      </c>
      <c r="H16409">
        <v>1</v>
      </c>
      <c r="I16409">
        <v>2</v>
      </c>
      <c r="J16409">
        <v>1</v>
      </c>
      <c r="K16409">
        <v>3</v>
      </c>
      <c r="L16409">
        <v>0</v>
      </c>
      <c r="M16409">
        <v>0</v>
      </c>
      <c r="N16409" t="s">
        <v>1090</v>
      </c>
      <c r="O16409" t="s">
        <v>1090</v>
      </c>
      <c r="P16409">
        <v>126.6</v>
      </c>
      <c r="Q16409" t="s">
        <v>52</v>
      </c>
    </row>
    <row r="16410" spans="1:17" x14ac:dyDescent="0.25">
      <c r="A16410">
        <v>16514</v>
      </c>
      <c r="B16410" t="s">
        <v>17</v>
      </c>
      <c r="C16410" t="s">
        <v>23</v>
      </c>
      <c r="D16410">
        <v>1</v>
      </c>
      <c r="E16410">
        <v>84.4</v>
      </c>
      <c r="F16410">
        <v>84.4</v>
      </c>
      <c r="G16410">
        <v>21.98</v>
      </c>
      <c r="H16410">
        <v>0</v>
      </c>
      <c r="I16410">
        <v>-2</v>
      </c>
      <c r="J16410">
        <v>0</v>
      </c>
      <c r="K16410">
        <v>1.83</v>
      </c>
      <c r="L16410">
        <v>0</v>
      </c>
      <c r="M16410">
        <v>0</v>
      </c>
      <c r="N16410" t="s">
        <v>1090</v>
      </c>
      <c r="O16410" t="s">
        <v>1090</v>
      </c>
      <c r="P16410">
        <v>126.6</v>
      </c>
      <c r="Q16410" t="s">
        <v>52</v>
      </c>
    </row>
    <row r="16411" spans="1:17" x14ac:dyDescent="0.25">
      <c r="A16411">
        <v>16515</v>
      </c>
      <c r="B16411" t="s">
        <v>17</v>
      </c>
      <c r="C16411" t="s">
        <v>18</v>
      </c>
      <c r="D16411">
        <v>1</v>
      </c>
      <c r="E16411">
        <v>84.4</v>
      </c>
      <c r="F16411">
        <v>84.4</v>
      </c>
      <c r="G16411">
        <v>28.95</v>
      </c>
      <c r="H16411">
        <v>0</v>
      </c>
      <c r="I16411">
        <v>-1</v>
      </c>
      <c r="J16411">
        <v>0</v>
      </c>
      <c r="K16411">
        <v>1.83</v>
      </c>
      <c r="L16411">
        <v>0</v>
      </c>
      <c r="M16411">
        <v>0</v>
      </c>
      <c r="N16411" t="s">
        <v>1090</v>
      </c>
      <c r="O16411" t="s">
        <v>1090</v>
      </c>
      <c r="P16411">
        <v>126.6</v>
      </c>
      <c r="Q16411" t="s">
        <v>52</v>
      </c>
    </row>
    <row r="16412" spans="1:17" x14ac:dyDescent="0.25">
      <c r="A16412">
        <v>16516</v>
      </c>
      <c r="B16412" t="s">
        <v>17</v>
      </c>
      <c r="C16412" t="s">
        <v>23</v>
      </c>
      <c r="D16412">
        <v>1</v>
      </c>
      <c r="E16412">
        <v>84.4</v>
      </c>
      <c r="F16412">
        <v>84.4</v>
      </c>
      <c r="G16412">
        <v>-1.04</v>
      </c>
      <c r="H16412">
        <v>0</v>
      </c>
      <c r="I16412">
        <v>0</v>
      </c>
      <c r="J16412">
        <v>0</v>
      </c>
      <c r="K16412">
        <v>1.83</v>
      </c>
      <c r="L16412">
        <v>0</v>
      </c>
      <c r="M16412">
        <v>0</v>
      </c>
      <c r="N16412" t="s">
        <v>1090</v>
      </c>
      <c r="O16412" t="s">
        <v>1090</v>
      </c>
      <c r="P16412">
        <v>126.6</v>
      </c>
      <c r="Q16412" t="s">
        <v>52</v>
      </c>
    </row>
    <row r="16413" spans="1:17" x14ac:dyDescent="0.25">
      <c r="A16413">
        <v>16517</v>
      </c>
      <c r="B16413" t="s">
        <v>33</v>
      </c>
      <c r="C16413" t="s">
        <v>18</v>
      </c>
      <c r="D16413">
        <v>1</v>
      </c>
      <c r="E16413">
        <v>84.4</v>
      </c>
      <c r="F16413">
        <v>84.4</v>
      </c>
      <c r="G16413">
        <v>23.5</v>
      </c>
      <c r="H16413">
        <v>1</v>
      </c>
      <c r="I16413">
        <v>1</v>
      </c>
      <c r="J16413">
        <v>1</v>
      </c>
      <c r="K16413">
        <v>4</v>
      </c>
      <c r="L16413">
        <v>0</v>
      </c>
      <c r="M16413">
        <v>0</v>
      </c>
      <c r="N16413" t="s">
        <v>1090</v>
      </c>
      <c r="O16413" t="s">
        <v>1090</v>
      </c>
      <c r="P16413">
        <v>126.6</v>
      </c>
      <c r="Q16413" t="s">
        <v>52</v>
      </c>
    </row>
    <row r="16414" spans="1:17" x14ac:dyDescent="0.25">
      <c r="A16414">
        <v>16518</v>
      </c>
      <c r="B16414" t="s">
        <v>28</v>
      </c>
      <c r="C16414" t="s">
        <v>23</v>
      </c>
      <c r="D16414">
        <v>1</v>
      </c>
      <c r="E16414">
        <v>84.4</v>
      </c>
      <c r="F16414">
        <v>84.4</v>
      </c>
      <c r="G16414">
        <v>26.36</v>
      </c>
      <c r="H16414">
        <v>1</v>
      </c>
      <c r="I16414">
        <v>2</v>
      </c>
      <c r="J16414">
        <v>0</v>
      </c>
      <c r="K16414">
        <v>1.83</v>
      </c>
      <c r="L16414">
        <v>0</v>
      </c>
      <c r="M16414">
        <v>0</v>
      </c>
      <c r="N16414" t="s">
        <v>1090</v>
      </c>
      <c r="O16414" t="s">
        <v>1090</v>
      </c>
      <c r="P16414">
        <v>126.6</v>
      </c>
      <c r="Q16414" t="s">
        <v>52</v>
      </c>
    </row>
    <row r="16415" spans="1:17" x14ac:dyDescent="0.25">
      <c r="A16415">
        <v>16519</v>
      </c>
      <c r="B16415" t="s">
        <v>28</v>
      </c>
      <c r="C16415" t="s">
        <v>18</v>
      </c>
      <c r="D16415">
        <v>1</v>
      </c>
      <c r="E16415">
        <v>84.4</v>
      </c>
      <c r="F16415">
        <v>84.4</v>
      </c>
      <c r="G16415">
        <v>23.99</v>
      </c>
      <c r="H16415">
        <v>0</v>
      </c>
      <c r="I16415">
        <v>-2</v>
      </c>
      <c r="J16415">
        <v>0</v>
      </c>
      <c r="K16415">
        <v>1.83</v>
      </c>
      <c r="L16415">
        <v>0</v>
      </c>
      <c r="M16415">
        <v>0</v>
      </c>
      <c r="N16415" t="s">
        <v>1090</v>
      </c>
      <c r="O16415" t="s">
        <v>1090</v>
      </c>
      <c r="P16415">
        <v>126.6</v>
      </c>
      <c r="Q16415" t="s">
        <v>52</v>
      </c>
    </row>
    <row r="16416" spans="1:17" x14ac:dyDescent="0.25">
      <c r="A16416">
        <v>16520</v>
      </c>
      <c r="B16416" t="s">
        <v>28</v>
      </c>
      <c r="C16416" t="s">
        <v>23</v>
      </c>
      <c r="D16416">
        <v>1</v>
      </c>
      <c r="E16416">
        <v>84.4</v>
      </c>
      <c r="F16416">
        <v>84.4</v>
      </c>
      <c r="G16416">
        <v>20.89</v>
      </c>
      <c r="H16416">
        <v>0</v>
      </c>
      <c r="I16416">
        <v>-1</v>
      </c>
      <c r="J16416">
        <v>0</v>
      </c>
      <c r="K16416">
        <v>1.83</v>
      </c>
      <c r="L16416">
        <v>0</v>
      </c>
      <c r="M16416">
        <v>0</v>
      </c>
      <c r="N16416" t="s">
        <v>1090</v>
      </c>
      <c r="O16416" t="s">
        <v>1090</v>
      </c>
      <c r="P16416">
        <v>126.6</v>
      </c>
      <c r="Q16416" t="s">
        <v>52</v>
      </c>
    </row>
    <row r="16417" spans="1:17" x14ac:dyDescent="0.25">
      <c r="A16417">
        <v>16521</v>
      </c>
      <c r="B16417" t="s">
        <v>28</v>
      </c>
      <c r="C16417" t="s">
        <v>18</v>
      </c>
      <c r="D16417">
        <v>1</v>
      </c>
      <c r="E16417">
        <v>84.4</v>
      </c>
      <c r="F16417">
        <v>84.4</v>
      </c>
      <c r="G16417">
        <v>9.2799999999999994</v>
      </c>
      <c r="H16417">
        <v>0</v>
      </c>
      <c r="I16417">
        <v>0</v>
      </c>
      <c r="J16417">
        <v>0</v>
      </c>
      <c r="K16417">
        <v>1.83</v>
      </c>
      <c r="L16417">
        <v>0</v>
      </c>
      <c r="M16417">
        <v>0</v>
      </c>
      <c r="N16417" t="s">
        <v>1090</v>
      </c>
      <c r="O16417" t="s">
        <v>1090</v>
      </c>
      <c r="P16417">
        <v>126.6</v>
      </c>
      <c r="Q16417" t="s">
        <v>52</v>
      </c>
    </row>
    <row r="16418" spans="1:17" x14ac:dyDescent="0.25">
      <c r="A16418">
        <v>16522</v>
      </c>
      <c r="B16418" t="s">
        <v>33</v>
      </c>
      <c r="C16418" t="s">
        <v>23</v>
      </c>
      <c r="D16418">
        <v>1</v>
      </c>
      <c r="E16418">
        <v>84.4</v>
      </c>
      <c r="F16418">
        <v>84.4</v>
      </c>
      <c r="G16418">
        <v>29.75</v>
      </c>
      <c r="H16418">
        <v>1</v>
      </c>
      <c r="I16418">
        <v>3</v>
      </c>
      <c r="J16418">
        <v>1</v>
      </c>
      <c r="K16418">
        <v>4</v>
      </c>
      <c r="L16418">
        <v>0</v>
      </c>
      <c r="M16418">
        <v>0</v>
      </c>
      <c r="N16418" t="s">
        <v>1090</v>
      </c>
      <c r="O16418" t="s">
        <v>1090</v>
      </c>
      <c r="P16418">
        <v>126.6</v>
      </c>
      <c r="Q16418" t="s">
        <v>52</v>
      </c>
    </row>
    <row r="16419" spans="1:17" x14ac:dyDescent="0.25">
      <c r="A16419">
        <v>16523</v>
      </c>
      <c r="B16419" t="s">
        <v>33</v>
      </c>
      <c r="C16419" t="s">
        <v>18</v>
      </c>
      <c r="D16419">
        <v>1</v>
      </c>
      <c r="E16419">
        <v>84.4</v>
      </c>
      <c r="F16419">
        <v>84.4</v>
      </c>
      <c r="G16419">
        <v>24.31</v>
      </c>
      <c r="H16419">
        <v>1</v>
      </c>
      <c r="I16419">
        <v>2</v>
      </c>
      <c r="J16419">
        <v>1</v>
      </c>
      <c r="K16419">
        <v>3</v>
      </c>
      <c r="L16419">
        <v>0</v>
      </c>
      <c r="M16419">
        <v>0</v>
      </c>
      <c r="N16419" t="s">
        <v>1090</v>
      </c>
      <c r="O16419" t="s">
        <v>1090</v>
      </c>
      <c r="P16419">
        <v>126.6</v>
      </c>
      <c r="Q16419" t="s">
        <v>52</v>
      </c>
    </row>
    <row r="16420" spans="1:17" x14ac:dyDescent="0.25">
      <c r="A16420">
        <v>16524</v>
      </c>
      <c r="B16420" t="s">
        <v>33</v>
      </c>
      <c r="C16420" t="s">
        <v>18</v>
      </c>
      <c r="D16420">
        <v>1</v>
      </c>
      <c r="E16420">
        <v>84.4</v>
      </c>
      <c r="F16420">
        <v>84.4</v>
      </c>
      <c r="G16420">
        <v>33.22</v>
      </c>
      <c r="H16420">
        <v>0</v>
      </c>
      <c r="I16420">
        <v>-2</v>
      </c>
      <c r="J16420">
        <v>0</v>
      </c>
      <c r="K16420">
        <v>1.83</v>
      </c>
      <c r="L16420">
        <v>0</v>
      </c>
      <c r="M16420">
        <v>0</v>
      </c>
      <c r="N16420" t="s">
        <v>1090</v>
      </c>
      <c r="O16420" t="s">
        <v>1090</v>
      </c>
      <c r="P16420">
        <v>126.6</v>
      </c>
      <c r="Q16420" t="s">
        <v>52</v>
      </c>
    </row>
    <row r="16421" spans="1:17" x14ac:dyDescent="0.25">
      <c r="A16421">
        <v>16525</v>
      </c>
      <c r="B16421" t="s">
        <v>17</v>
      </c>
      <c r="C16421" t="s">
        <v>23</v>
      </c>
      <c r="D16421">
        <v>1</v>
      </c>
      <c r="E16421">
        <v>84.4</v>
      </c>
      <c r="F16421">
        <v>84.4</v>
      </c>
      <c r="G16421">
        <v>32.92</v>
      </c>
      <c r="H16421">
        <v>0</v>
      </c>
      <c r="I16421">
        <v>-1</v>
      </c>
      <c r="J16421">
        <v>0</v>
      </c>
      <c r="K16421">
        <v>1.83</v>
      </c>
      <c r="L16421">
        <v>0</v>
      </c>
      <c r="M16421">
        <v>0</v>
      </c>
      <c r="N16421" t="s">
        <v>1090</v>
      </c>
      <c r="O16421" t="s">
        <v>1090</v>
      </c>
      <c r="P16421">
        <v>126.6</v>
      </c>
      <c r="Q16421" t="s">
        <v>52</v>
      </c>
    </row>
    <row r="16422" spans="1:17" x14ac:dyDescent="0.25">
      <c r="A16422">
        <v>16526</v>
      </c>
      <c r="B16422" t="s">
        <v>17</v>
      </c>
      <c r="C16422" t="s">
        <v>18</v>
      </c>
      <c r="D16422">
        <v>1</v>
      </c>
      <c r="E16422">
        <v>84.4</v>
      </c>
      <c r="F16422">
        <v>84.4</v>
      </c>
      <c r="G16422">
        <v>31.9</v>
      </c>
      <c r="H16422">
        <v>1</v>
      </c>
      <c r="I16422">
        <v>2</v>
      </c>
      <c r="J16422">
        <v>1</v>
      </c>
      <c r="K16422">
        <v>2</v>
      </c>
      <c r="L16422">
        <v>0</v>
      </c>
      <c r="M16422">
        <v>0</v>
      </c>
      <c r="N16422" t="s">
        <v>1090</v>
      </c>
      <c r="O16422" t="s">
        <v>1090</v>
      </c>
      <c r="P16422">
        <v>126.6</v>
      </c>
      <c r="Q16422" t="s">
        <v>52</v>
      </c>
    </row>
    <row r="16423" spans="1:17" x14ac:dyDescent="0.25">
      <c r="A16423">
        <v>16527</v>
      </c>
      <c r="B16423" t="s">
        <v>28</v>
      </c>
      <c r="C16423" t="s">
        <v>18</v>
      </c>
      <c r="D16423">
        <v>1</v>
      </c>
      <c r="E16423">
        <v>84.4</v>
      </c>
      <c r="F16423">
        <v>84.4</v>
      </c>
      <c r="G16423">
        <v>5.38</v>
      </c>
      <c r="H16423">
        <v>1</v>
      </c>
      <c r="I16423">
        <v>3</v>
      </c>
      <c r="J16423">
        <v>1</v>
      </c>
      <c r="K16423">
        <v>2</v>
      </c>
      <c r="L16423">
        <v>0</v>
      </c>
      <c r="M16423">
        <v>0</v>
      </c>
      <c r="N16423" t="s">
        <v>1090</v>
      </c>
      <c r="O16423" t="s">
        <v>1090</v>
      </c>
      <c r="P16423">
        <v>126.6</v>
      </c>
      <c r="Q16423" t="s">
        <v>52</v>
      </c>
    </row>
    <row r="16424" spans="1:17" x14ac:dyDescent="0.25">
      <c r="A16424">
        <v>16528</v>
      </c>
      <c r="B16424" t="s">
        <v>17</v>
      </c>
      <c r="C16424" t="s">
        <v>23</v>
      </c>
      <c r="D16424">
        <v>1</v>
      </c>
      <c r="E16424">
        <v>84.4</v>
      </c>
      <c r="F16424">
        <v>84.4</v>
      </c>
      <c r="G16424">
        <v>4.63</v>
      </c>
      <c r="H16424">
        <v>1</v>
      </c>
      <c r="I16424">
        <v>2</v>
      </c>
      <c r="J16424">
        <v>1</v>
      </c>
      <c r="K16424">
        <v>2</v>
      </c>
      <c r="L16424">
        <v>1</v>
      </c>
      <c r="M16424">
        <v>0</v>
      </c>
      <c r="N16424" t="s">
        <v>1090</v>
      </c>
      <c r="O16424" t="s">
        <v>1090</v>
      </c>
      <c r="P16424">
        <v>126.6</v>
      </c>
      <c r="Q16424" t="s">
        <v>52</v>
      </c>
    </row>
    <row r="16425" spans="1:17" x14ac:dyDescent="0.25">
      <c r="A16425">
        <v>16529</v>
      </c>
      <c r="B16425" t="s">
        <v>17</v>
      </c>
      <c r="C16425" t="s">
        <v>18</v>
      </c>
      <c r="D16425">
        <v>1</v>
      </c>
      <c r="E16425">
        <v>84.4</v>
      </c>
      <c r="F16425">
        <v>84.4</v>
      </c>
      <c r="G16425">
        <v>7.43</v>
      </c>
      <c r="H16425">
        <v>0</v>
      </c>
      <c r="I16425">
        <v>-2</v>
      </c>
      <c r="J16425">
        <v>0</v>
      </c>
      <c r="K16425">
        <v>1.83</v>
      </c>
      <c r="L16425">
        <v>0</v>
      </c>
      <c r="M16425">
        <v>0</v>
      </c>
      <c r="N16425" t="s">
        <v>1090</v>
      </c>
      <c r="O16425" t="s">
        <v>1090</v>
      </c>
      <c r="P16425">
        <v>126.6</v>
      </c>
      <c r="Q16425" t="s">
        <v>52</v>
      </c>
    </row>
    <row r="16426" spans="1:17" x14ac:dyDescent="0.25">
      <c r="A16426">
        <v>16530</v>
      </c>
      <c r="B16426" t="s">
        <v>33</v>
      </c>
      <c r="C16426" t="s">
        <v>18</v>
      </c>
      <c r="D16426">
        <v>1</v>
      </c>
      <c r="E16426">
        <v>84.4</v>
      </c>
      <c r="F16426">
        <v>84.4</v>
      </c>
      <c r="G16426">
        <v>-53.17</v>
      </c>
      <c r="H16426">
        <v>0</v>
      </c>
      <c r="I16426">
        <v>-1</v>
      </c>
      <c r="J16426">
        <v>0</v>
      </c>
      <c r="K16426">
        <v>1.83</v>
      </c>
      <c r="L16426">
        <v>0</v>
      </c>
      <c r="M16426">
        <v>0</v>
      </c>
      <c r="N16426" t="s">
        <v>1090</v>
      </c>
      <c r="O16426" t="s">
        <v>1090</v>
      </c>
      <c r="P16426">
        <v>126.6</v>
      </c>
      <c r="Q16426" t="s">
        <v>52</v>
      </c>
    </row>
    <row r="16427" spans="1:17" x14ac:dyDescent="0.25">
      <c r="A16427">
        <v>16531</v>
      </c>
      <c r="B16427" t="s">
        <v>33</v>
      </c>
      <c r="C16427" t="s">
        <v>23</v>
      </c>
      <c r="D16427">
        <v>1</v>
      </c>
      <c r="E16427">
        <v>84.4</v>
      </c>
      <c r="F16427">
        <v>84.4</v>
      </c>
      <c r="G16427">
        <v>-115.21</v>
      </c>
      <c r="H16427">
        <v>0</v>
      </c>
      <c r="I16427">
        <v>0</v>
      </c>
      <c r="J16427">
        <v>0</v>
      </c>
      <c r="K16427">
        <v>1.83</v>
      </c>
      <c r="L16427">
        <v>0</v>
      </c>
      <c r="M16427">
        <v>0</v>
      </c>
      <c r="N16427" t="s">
        <v>1090</v>
      </c>
      <c r="O16427" t="s">
        <v>1090</v>
      </c>
      <c r="P16427">
        <v>126.6</v>
      </c>
      <c r="Q16427" t="s">
        <v>52</v>
      </c>
    </row>
    <row r="16428" spans="1:17" x14ac:dyDescent="0.25">
      <c r="A16428">
        <v>16532</v>
      </c>
      <c r="B16428" t="s">
        <v>28</v>
      </c>
      <c r="C16428" t="s">
        <v>18</v>
      </c>
      <c r="D16428">
        <v>1</v>
      </c>
      <c r="E16428">
        <v>84.4</v>
      </c>
      <c r="F16428">
        <v>84.4</v>
      </c>
      <c r="G16428">
        <v>4.9400000000000004</v>
      </c>
      <c r="H16428">
        <v>1</v>
      </c>
      <c r="I16428">
        <v>1</v>
      </c>
      <c r="J16428">
        <v>1</v>
      </c>
      <c r="K16428">
        <v>4</v>
      </c>
      <c r="L16428">
        <v>0</v>
      </c>
      <c r="M16428">
        <v>0</v>
      </c>
      <c r="N16428" t="s">
        <v>1090</v>
      </c>
      <c r="O16428" t="s">
        <v>1090</v>
      </c>
      <c r="P16428">
        <v>126.6</v>
      </c>
      <c r="Q16428" t="s">
        <v>52</v>
      </c>
    </row>
    <row r="16429" spans="1:17" x14ac:dyDescent="0.25">
      <c r="A16429">
        <v>16533</v>
      </c>
      <c r="B16429" t="s">
        <v>28</v>
      </c>
      <c r="C16429" t="s">
        <v>18</v>
      </c>
      <c r="D16429">
        <v>1</v>
      </c>
      <c r="E16429">
        <v>84.4</v>
      </c>
      <c r="F16429">
        <v>84.4</v>
      </c>
      <c r="G16429">
        <v>-63.81</v>
      </c>
      <c r="H16429">
        <v>1</v>
      </c>
      <c r="I16429">
        <v>2</v>
      </c>
      <c r="J16429">
        <v>0</v>
      </c>
      <c r="K16429">
        <v>1.83</v>
      </c>
      <c r="L16429">
        <v>0</v>
      </c>
      <c r="M16429">
        <v>0</v>
      </c>
      <c r="N16429" t="s">
        <v>1090</v>
      </c>
      <c r="O16429" t="s">
        <v>1090</v>
      </c>
      <c r="P16429">
        <v>126.6</v>
      </c>
      <c r="Q16429" t="s">
        <v>52</v>
      </c>
    </row>
    <row r="16430" spans="1:17" x14ac:dyDescent="0.25">
      <c r="A16430">
        <v>16534</v>
      </c>
      <c r="B16430" t="s">
        <v>33</v>
      </c>
      <c r="C16430" t="s">
        <v>23</v>
      </c>
      <c r="D16430">
        <v>1</v>
      </c>
      <c r="E16430">
        <v>84.4</v>
      </c>
      <c r="F16430">
        <v>84.4</v>
      </c>
      <c r="G16430">
        <v>-18.04</v>
      </c>
      <c r="H16430">
        <v>0</v>
      </c>
      <c r="I16430">
        <v>-2</v>
      </c>
      <c r="J16430">
        <v>0</v>
      </c>
      <c r="K16430">
        <v>1.83</v>
      </c>
      <c r="L16430">
        <v>0</v>
      </c>
      <c r="M16430">
        <v>0</v>
      </c>
      <c r="N16430" t="s">
        <v>1090</v>
      </c>
      <c r="O16430" t="s">
        <v>1090</v>
      </c>
      <c r="P16430">
        <v>126.6</v>
      </c>
      <c r="Q16430" t="s">
        <v>52</v>
      </c>
    </row>
    <row r="16431" spans="1:17" x14ac:dyDescent="0.25">
      <c r="A16431">
        <v>16535</v>
      </c>
      <c r="B16431" t="s">
        <v>33</v>
      </c>
      <c r="C16431" t="s">
        <v>18</v>
      </c>
      <c r="D16431">
        <v>1</v>
      </c>
      <c r="E16431">
        <v>84.4</v>
      </c>
      <c r="F16431">
        <v>84.4</v>
      </c>
      <c r="G16431">
        <v>37.270000000000003</v>
      </c>
      <c r="H16431">
        <v>0</v>
      </c>
      <c r="I16431">
        <v>-1</v>
      </c>
      <c r="J16431">
        <v>1</v>
      </c>
      <c r="K16431">
        <v>2</v>
      </c>
      <c r="L16431">
        <v>0</v>
      </c>
      <c r="M16431">
        <v>0</v>
      </c>
      <c r="N16431" t="s">
        <v>1090</v>
      </c>
      <c r="O16431" t="s">
        <v>1090</v>
      </c>
      <c r="P16431">
        <v>126.6</v>
      </c>
      <c r="Q16431" t="s">
        <v>52</v>
      </c>
    </row>
    <row r="16432" spans="1:17" x14ac:dyDescent="0.25">
      <c r="A16432">
        <v>16536</v>
      </c>
      <c r="B16432" t="s">
        <v>28</v>
      </c>
      <c r="C16432" t="s">
        <v>23</v>
      </c>
      <c r="D16432">
        <v>1</v>
      </c>
      <c r="E16432">
        <v>84.4</v>
      </c>
      <c r="F16432">
        <v>84.4</v>
      </c>
      <c r="G16432">
        <v>13.67</v>
      </c>
      <c r="H16432">
        <v>0</v>
      </c>
      <c r="I16432">
        <v>0</v>
      </c>
      <c r="J16432">
        <v>0</v>
      </c>
      <c r="K16432">
        <v>1.83</v>
      </c>
      <c r="L16432">
        <v>0</v>
      </c>
      <c r="M16432">
        <v>0</v>
      </c>
      <c r="N16432" t="s">
        <v>1090</v>
      </c>
      <c r="O16432" t="s">
        <v>1090</v>
      </c>
      <c r="P16432">
        <v>126.6</v>
      </c>
      <c r="Q16432" t="s">
        <v>52</v>
      </c>
    </row>
    <row r="16433" spans="1:17" x14ac:dyDescent="0.25">
      <c r="A16433">
        <v>16537</v>
      </c>
      <c r="B16433" t="s">
        <v>28</v>
      </c>
      <c r="C16433" t="s">
        <v>18</v>
      </c>
      <c r="D16433">
        <v>1</v>
      </c>
      <c r="E16433">
        <v>84.4</v>
      </c>
      <c r="F16433">
        <v>84.4</v>
      </c>
      <c r="G16433">
        <v>9.35</v>
      </c>
      <c r="H16433">
        <v>0</v>
      </c>
      <c r="I16433">
        <v>0</v>
      </c>
      <c r="J16433">
        <v>0</v>
      </c>
      <c r="K16433">
        <v>1.83</v>
      </c>
      <c r="L16433">
        <v>0</v>
      </c>
      <c r="M16433">
        <v>0</v>
      </c>
      <c r="N16433" t="s">
        <v>1090</v>
      </c>
      <c r="O16433" t="s">
        <v>1090</v>
      </c>
      <c r="P16433">
        <v>126.6</v>
      </c>
      <c r="Q16433" t="s">
        <v>52</v>
      </c>
    </row>
    <row r="16434" spans="1:17" x14ac:dyDescent="0.25">
      <c r="A16434">
        <v>16538</v>
      </c>
      <c r="B16434" t="s">
        <v>28</v>
      </c>
      <c r="C16434" t="s">
        <v>18</v>
      </c>
      <c r="D16434">
        <v>1</v>
      </c>
      <c r="E16434">
        <v>84.4</v>
      </c>
      <c r="F16434">
        <v>84.4</v>
      </c>
      <c r="G16434">
        <v>-50.13</v>
      </c>
      <c r="H16434">
        <v>0</v>
      </c>
      <c r="I16434">
        <v>0</v>
      </c>
      <c r="J16434">
        <v>0</v>
      </c>
      <c r="K16434">
        <v>1.83</v>
      </c>
      <c r="L16434">
        <v>0</v>
      </c>
      <c r="M16434">
        <v>0</v>
      </c>
      <c r="N16434" t="s">
        <v>1090</v>
      </c>
      <c r="O16434" t="s">
        <v>1090</v>
      </c>
      <c r="P16434">
        <v>126.6</v>
      </c>
      <c r="Q16434" t="s">
        <v>52</v>
      </c>
    </row>
    <row r="16435" spans="1:17" x14ac:dyDescent="0.25">
      <c r="A16435">
        <v>16539</v>
      </c>
      <c r="B16435" t="s">
        <v>17</v>
      </c>
      <c r="C16435" t="s">
        <v>18</v>
      </c>
      <c r="D16435">
        <v>1</v>
      </c>
      <c r="E16435">
        <v>84.4</v>
      </c>
      <c r="F16435">
        <v>84.4</v>
      </c>
      <c r="G16435">
        <v>5.32</v>
      </c>
      <c r="H16435">
        <v>1</v>
      </c>
      <c r="I16435">
        <v>1</v>
      </c>
      <c r="J16435">
        <v>1</v>
      </c>
      <c r="K16435">
        <v>3</v>
      </c>
      <c r="L16435">
        <v>0</v>
      </c>
      <c r="M16435">
        <v>0</v>
      </c>
      <c r="N16435" t="s">
        <v>1090</v>
      </c>
      <c r="O16435" t="s">
        <v>1090</v>
      </c>
      <c r="P16435">
        <v>126.6</v>
      </c>
      <c r="Q16435" t="s">
        <v>52</v>
      </c>
    </row>
    <row r="16436" spans="1:17" x14ac:dyDescent="0.25">
      <c r="A16436">
        <v>16540</v>
      </c>
      <c r="B16436" t="s">
        <v>17</v>
      </c>
      <c r="C16436" t="s">
        <v>18</v>
      </c>
      <c r="D16436">
        <v>1</v>
      </c>
      <c r="E16436">
        <v>84.4</v>
      </c>
      <c r="F16436">
        <v>84.4</v>
      </c>
      <c r="G16436">
        <v>13.29</v>
      </c>
      <c r="H16436">
        <v>1</v>
      </c>
      <c r="I16436">
        <v>1</v>
      </c>
      <c r="J16436">
        <v>1</v>
      </c>
      <c r="K16436">
        <v>3</v>
      </c>
      <c r="L16436">
        <v>0</v>
      </c>
      <c r="M16436">
        <v>0</v>
      </c>
      <c r="N16436" t="s">
        <v>1090</v>
      </c>
      <c r="O16436" t="s">
        <v>1090</v>
      </c>
      <c r="P16436">
        <v>126.6</v>
      </c>
      <c r="Q16436" t="s">
        <v>52</v>
      </c>
    </row>
    <row r="16437" spans="1:17" x14ac:dyDescent="0.25">
      <c r="A16437">
        <v>16541</v>
      </c>
      <c r="B16437" t="s">
        <v>17</v>
      </c>
      <c r="C16437" t="s">
        <v>23</v>
      </c>
      <c r="D16437">
        <v>1</v>
      </c>
      <c r="E16437">
        <v>84.4</v>
      </c>
      <c r="F16437">
        <v>84.4</v>
      </c>
      <c r="G16437">
        <v>18.91</v>
      </c>
      <c r="H16437">
        <v>0</v>
      </c>
      <c r="I16437">
        <v>0</v>
      </c>
      <c r="J16437">
        <v>0</v>
      </c>
      <c r="K16437">
        <v>1.83</v>
      </c>
      <c r="L16437">
        <v>0</v>
      </c>
      <c r="M16437">
        <v>0</v>
      </c>
      <c r="N16437" t="s">
        <v>1090</v>
      </c>
      <c r="O16437" t="s">
        <v>1090</v>
      </c>
      <c r="P16437">
        <v>126.6</v>
      </c>
      <c r="Q16437" t="s">
        <v>52</v>
      </c>
    </row>
    <row r="16438" spans="1:17" x14ac:dyDescent="0.25">
      <c r="A16438">
        <v>16542</v>
      </c>
      <c r="B16438" t="s">
        <v>17</v>
      </c>
      <c r="C16438" t="s">
        <v>18</v>
      </c>
      <c r="D16438">
        <v>1</v>
      </c>
      <c r="E16438">
        <v>84.4</v>
      </c>
      <c r="F16438">
        <v>84.4</v>
      </c>
      <c r="G16438">
        <v>32.53</v>
      </c>
      <c r="H16438">
        <v>1</v>
      </c>
      <c r="I16438">
        <v>3</v>
      </c>
      <c r="J16438">
        <v>1</v>
      </c>
      <c r="K16438">
        <v>4</v>
      </c>
      <c r="L16438">
        <v>0</v>
      </c>
      <c r="M16438">
        <v>0</v>
      </c>
      <c r="N16438" t="s">
        <v>1090</v>
      </c>
      <c r="O16438" t="s">
        <v>1090</v>
      </c>
      <c r="P16438">
        <v>126.6</v>
      </c>
      <c r="Q16438" t="s">
        <v>52</v>
      </c>
    </row>
    <row r="16439" spans="1:17" x14ac:dyDescent="0.25">
      <c r="A16439">
        <v>16543</v>
      </c>
      <c r="B16439" t="s">
        <v>17</v>
      </c>
      <c r="C16439" t="s">
        <v>18</v>
      </c>
      <c r="D16439">
        <v>1</v>
      </c>
      <c r="E16439">
        <v>84.4</v>
      </c>
      <c r="F16439">
        <v>84.4</v>
      </c>
      <c r="G16439">
        <v>33.619999999999997</v>
      </c>
      <c r="H16439">
        <v>1</v>
      </c>
      <c r="I16439">
        <v>4</v>
      </c>
      <c r="J16439">
        <v>1</v>
      </c>
      <c r="K16439">
        <v>2</v>
      </c>
      <c r="L16439">
        <v>0</v>
      </c>
      <c r="M16439">
        <v>0</v>
      </c>
      <c r="N16439" t="s">
        <v>1090</v>
      </c>
      <c r="O16439" t="s">
        <v>1090</v>
      </c>
      <c r="P16439">
        <v>126.6</v>
      </c>
      <c r="Q16439" t="s">
        <v>52</v>
      </c>
    </row>
    <row r="16440" spans="1:17" x14ac:dyDescent="0.25">
      <c r="A16440">
        <v>16544</v>
      </c>
      <c r="B16440" t="s">
        <v>17</v>
      </c>
      <c r="C16440" t="s">
        <v>23</v>
      </c>
      <c r="D16440">
        <v>1</v>
      </c>
      <c r="E16440">
        <v>84.4</v>
      </c>
      <c r="F16440">
        <v>84.4</v>
      </c>
      <c r="G16440">
        <v>34.03</v>
      </c>
      <c r="H16440">
        <v>0</v>
      </c>
      <c r="I16440">
        <v>0</v>
      </c>
      <c r="J16440">
        <v>0</v>
      </c>
      <c r="K16440">
        <v>1.83</v>
      </c>
      <c r="L16440">
        <v>0</v>
      </c>
      <c r="M16440">
        <v>0</v>
      </c>
      <c r="N16440" t="s">
        <v>1090</v>
      </c>
      <c r="O16440" t="s">
        <v>1090</v>
      </c>
      <c r="P16440">
        <v>126.6</v>
      </c>
      <c r="Q16440" t="s">
        <v>52</v>
      </c>
    </row>
    <row r="16441" spans="1:17" x14ac:dyDescent="0.25">
      <c r="A16441">
        <v>16545</v>
      </c>
      <c r="B16441" t="s">
        <v>17</v>
      </c>
      <c r="C16441" t="s">
        <v>18</v>
      </c>
      <c r="D16441">
        <v>1</v>
      </c>
      <c r="E16441">
        <v>84.4</v>
      </c>
      <c r="F16441">
        <v>84.4</v>
      </c>
      <c r="G16441">
        <v>33</v>
      </c>
      <c r="H16441">
        <v>1</v>
      </c>
      <c r="I16441">
        <v>1</v>
      </c>
      <c r="J16441">
        <v>1</v>
      </c>
      <c r="K16441">
        <v>2</v>
      </c>
      <c r="L16441">
        <v>0</v>
      </c>
      <c r="M16441">
        <v>0</v>
      </c>
      <c r="N16441" t="s">
        <v>1090</v>
      </c>
      <c r="O16441" t="s">
        <v>1090</v>
      </c>
      <c r="P16441">
        <v>126.6</v>
      </c>
      <c r="Q16441" t="s">
        <v>52</v>
      </c>
    </row>
    <row r="16442" spans="1:17" x14ac:dyDescent="0.25">
      <c r="A16442">
        <v>16546</v>
      </c>
      <c r="B16442" t="s">
        <v>17</v>
      </c>
      <c r="C16442" t="s">
        <v>18</v>
      </c>
      <c r="D16442">
        <v>1</v>
      </c>
      <c r="E16442">
        <v>84.4</v>
      </c>
      <c r="F16442">
        <v>84.4</v>
      </c>
      <c r="G16442">
        <v>1.47</v>
      </c>
      <c r="H16442">
        <v>1</v>
      </c>
      <c r="I16442">
        <v>2</v>
      </c>
      <c r="J16442">
        <v>0</v>
      </c>
      <c r="K16442">
        <v>1.83</v>
      </c>
      <c r="L16442">
        <v>0</v>
      </c>
      <c r="M16442">
        <v>0</v>
      </c>
      <c r="N16442" t="s">
        <v>1090</v>
      </c>
      <c r="O16442" t="s">
        <v>1090</v>
      </c>
      <c r="P16442">
        <v>126.6</v>
      </c>
      <c r="Q16442" t="s">
        <v>52</v>
      </c>
    </row>
    <row r="16443" spans="1:17" x14ac:dyDescent="0.25">
      <c r="A16443">
        <v>16547</v>
      </c>
      <c r="B16443" t="s">
        <v>17</v>
      </c>
      <c r="C16443" t="s">
        <v>23</v>
      </c>
      <c r="D16443">
        <v>1</v>
      </c>
      <c r="E16443">
        <v>84.4</v>
      </c>
      <c r="F16443">
        <v>84.4</v>
      </c>
      <c r="G16443">
        <v>7.43</v>
      </c>
      <c r="H16443">
        <v>1</v>
      </c>
      <c r="I16443">
        <v>3</v>
      </c>
      <c r="J16443">
        <v>0</v>
      </c>
      <c r="K16443">
        <v>1.83</v>
      </c>
      <c r="L16443">
        <v>0</v>
      </c>
      <c r="M16443">
        <v>0</v>
      </c>
      <c r="N16443" t="s">
        <v>1090</v>
      </c>
      <c r="O16443" t="s">
        <v>1090</v>
      </c>
      <c r="P16443">
        <v>126.6</v>
      </c>
      <c r="Q16443" t="s">
        <v>52</v>
      </c>
    </row>
    <row r="16444" spans="1:17" x14ac:dyDescent="0.25">
      <c r="A16444">
        <v>16548</v>
      </c>
      <c r="B16444" t="s">
        <v>17</v>
      </c>
      <c r="C16444" t="s">
        <v>18</v>
      </c>
      <c r="D16444">
        <v>1</v>
      </c>
      <c r="E16444">
        <v>84.4</v>
      </c>
      <c r="F16444">
        <v>84.4</v>
      </c>
      <c r="G16444">
        <v>30.38</v>
      </c>
      <c r="H16444">
        <v>1</v>
      </c>
      <c r="I16444">
        <v>2</v>
      </c>
      <c r="J16444">
        <v>1</v>
      </c>
      <c r="K16444">
        <v>3</v>
      </c>
      <c r="L16444">
        <v>0</v>
      </c>
      <c r="M16444">
        <v>0</v>
      </c>
      <c r="N16444" t="s">
        <v>1090</v>
      </c>
      <c r="O16444" t="s">
        <v>1090</v>
      </c>
      <c r="P16444">
        <v>126.6</v>
      </c>
      <c r="Q16444" t="s">
        <v>52</v>
      </c>
    </row>
    <row r="16445" spans="1:17" x14ac:dyDescent="0.25">
      <c r="A16445">
        <v>16549</v>
      </c>
      <c r="B16445" t="s">
        <v>33</v>
      </c>
      <c r="C16445" t="s">
        <v>18</v>
      </c>
      <c r="D16445">
        <v>1</v>
      </c>
      <c r="E16445">
        <v>84.4</v>
      </c>
      <c r="F16445">
        <v>84.4</v>
      </c>
      <c r="G16445">
        <v>36.869999999999997</v>
      </c>
      <c r="H16445">
        <v>0</v>
      </c>
      <c r="I16445">
        <v>0</v>
      </c>
      <c r="J16445">
        <v>0</v>
      </c>
      <c r="K16445">
        <v>1.83</v>
      </c>
      <c r="L16445">
        <v>0</v>
      </c>
      <c r="M16445">
        <v>0</v>
      </c>
      <c r="N16445" t="s">
        <v>1090</v>
      </c>
      <c r="O16445" t="s">
        <v>1090</v>
      </c>
      <c r="P16445">
        <v>126.6</v>
      </c>
      <c r="Q16445" t="s">
        <v>52</v>
      </c>
    </row>
    <row r="16446" spans="1:17" x14ac:dyDescent="0.25">
      <c r="A16446">
        <v>16550</v>
      </c>
      <c r="B16446" t="s">
        <v>17</v>
      </c>
      <c r="C16446" t="s">
        <v>23</v>
      </c>
      <c r="D16446">
        <v>1</v>
      </c>
      <c r="E16446">
        <v>84.4</v>
      </c>
      <c r="F16446">
        <v>84.4</v>
      </c>
      <c r="G16446">
        <v>21.19</v>
      </c>
      <c r="H16446">
        <v>1</v>
      </c>
      <c r="I16446">
        <v>1</v>
      </c>
      <c r="J16446">
        <v>1</v>
      </c>
      <c r="K16446">
        <v>3</v>
      </c>
      <c r="L16446">
        <v>0</v>
      </c>
      <c r="M16446">
        <v>0</v>
      </c>
      <c r="N16446" t="s">
        <v>1090</v>
      </c>
      <c r="O16446" t="s">
        <v>1090</v>
      </c>
      <c r="P16446">
        <v>126.6</v>
      </c>
      <c r="Q16446" t="s">
        <v>52</v>
      </c>
    </row>
    <row r="16447" spans="1:17" x14ac:dyDescent="0.25">
      <c r="A16447">
        <v>16551</v>
      </c>
      <c r="B16447" t="s">
        <v>17</v>
      </c>
      <c r="C16447" t="s">
        <v>18</v>
      </c>
      <c r="D16447">
        <v>1</v>
      </c>
      <c r="E16447">
        <v>84.4</v>
      </c>
      <c r="F16447">
        <v>84.4</v>
      </c>
      <c r="G16447">
        <v>27.92</v>
      </c>
      <c r="H16447">
        <v>0</v>
      </c>
      <c r="I16447">
        <v>0</v>
      </c>
      <c r="J16447">
        <v>0</v>
      </c>
      <c r="K16447">
        <v>1.83</v>
      </c>
      <c r="L16447">
        <v>0</v>
      </c>
      <c r="M16447">
        <v>0</v>
      </c>
      <c r="N16447" t="s">
        <v>1090</v>
      </c>
      <c r="O16447" t="s">
        <v>1090</v>
      </c>
      <c r="P16447">
        <v>126.6</v>
      </c>
      <c r="Q16447" t="s">
        <v>52</v>
      </c>
    </row>
    <row r="16448" spans="1:17" x14ac:dyDescent="0.25">
      <c r="A16448">
        <v>16552</v>
      </c>
      <c r="B16448" t="s">
        <v>28</v>
      </c>
      <c r="C16448" t="s">
        <v>18</v>
      </c>
      <c r="D16448">
        <v>1</v>
      </c>
      <c r="E16448">
        <v>84.4</v>
      </c>
      <c r="F16448">
        <v>84.4</v>
      </c>
      <c r="G16448">
        <v>36.880000000000003</v>
      </c>
      <c r="H16448">
        <v>1</v>
      </c>
      <c r="I16448">
        <v>1</v>
      </c>
      <c r="J16448">
        <v>1</v>
      </c>
      <c r="K16448">
        <v>3</v>
      </c>
      <c r="L16448">
        <v>0</v>
      </c>
      <c r="M16448">
        <v>0</v>
      </c>
      <c r="N16448" t="s">
        <v>1090</v>
      </c>
      <c r="O16448" t="s">
        <v>1090</v>
      </c>
      <c r="P16448">
        <v>126.6</v>
      </c>
      <c r="Q16448" t="s">
        <v>52</v>
      </c>
    </row>
    <row r="16449" spans="1:17" x14ac:dyDescent="0.25">
      <c r="A16449">
        <v>16553</v>
      </c>
      <c r="B16449" t="s">
        <v>28</v>
      </c>
      <c r="C16449" t="s">
        <v>18</v>
      </c>
      <c r="D16449">
        <v>1</v>
      </c>
      <c r="E16449">
        <v>84.4</v>
      </c>
      <c r="F16449">
        <v>84.4</v>
      </c>
      <c r="G16449">
        <v>13.21</v>
      </c>
      <c r="H16449">
        <v>1</v>
      </c>
      <c r="I16449">
        <v>2</v>
      </c>
      <c r="J16449">
        <v>0</v>
      </c>
      <c r="K16449">
        <v>1.83</v>
      </c>
      <c r="L16449">
        <v>0</v>
      </c>
      <c r="M16449">
        <v>0</v>
      </c>
      <c r="N16449" t="s">
        <v>1090</v>
      </c>
      <c r="O16449" t="s">
        <v>1090</v>
      </c>
      <c r="P16449">
        <v>126.6</v>
      </c>
      <c r="Q16449" t="s">
        <v>52</v>
      </c>
    </row>
    <row r="16450" spans="1:17" x14ac:dyDescent="0.25">
      <c r="A16450">
        <v>16554</v>
      </c>
      <c r="B16450" t="s">
        <v>28</v>
      </c>
      <c r="C16450" t="s">
        <v>23</v>
      </c>
      <c r="D16450">
        <v>1</v>
      </c>
      <c r="E16450">
        <v>84.4</v>
      </c>
      <c r="F16450">
        <v>84.4</v>
      </c>
      <c r="G16450">
        <v>-6.71</v>
      </c>
      <c r="H16450">
        <v>1</v>
      </c>
      <c r="I16450">
        <v>1</v>
      </c>
      <c r="J16450">
        <v>1</v>
      </c>
      <c r="K16450">
        <v>4</v>
      </c>
      <c r="L16450">
        <v>0</v>
      </c>
      <c r="M16450">
        <v>0</v>
      </c>
      <c r="N16450" t="s">
        <v>1090</v>
      </c>
      <c r="O16450" t="s">
        <v>1090</v>
      </c>
      <c r="P16450">
        <v>126.6</v>
      </c>
      <c r="Q16450" t="s">
        <v>52</v>
      </c>
    </row>
    <row r="16451" spans="1:17" x14ac:dyDescent="0.25">
      <c r="A16451">
        <v>16555</v>
      </c>
      <c r="B16451" t="s">
        <v>28</v>
      </c>
      <c r="C16451" t="s">
        <v>18</v>
      </c>
      <c r="D16451">
        <v>1</v>
      </c>
      <c r="E16451">
        <v>84.4</v>
      </c>
      <c r="F16451">
        <v>84.4</v>
      </c>
      <c r="G16451">
        <v>21.75</v>
      </c>
      <c r="H16451">
        <v>1</v>
      </c>
      <c r="I16451">
        <v>1</v>
      </c>
      <c r="J16451">
        <v>1</v>
      </c>
      <c r="K16451">
        <v>3</v>
      </c>
      <c r="L16451">
        <v>0</v>
      </c>
      <c r="M16451">
        <v>0</v>
      </c>
      <c r="N16451" t="s">
        <v>1090</v>
      </c>
      <c r="O16451" t="s">
        <v>1090</v>
      </c>
      <c r="P16451">
        <v>126.6</v>
      </c>
      <c r="Q16451" t="s">
        <v>52</v>
      </c>
    </row>
    <row r="16452" spans="1:17" x14ac:dyDescent="0.25">
      <c r="A16452">
        <v>16556</v>
      </c>
      <c r="B16452" t="s">
        <v>28</v>
      </c>
      <c r="C16452" t="s">
        <v>18</v>
      </c>
      <c r="D16452">
        <v>1</v>
      </c>
      <c r="E16452">
        <v>84.4</v>
      </c>
      <c r="F16452">
        <v>84.4</v>
      </c>
      <c r="G16452">
        <v>10.44</v>
      </c>
      <c r="H16452">
        <v>1</v>
      </c>
      <c r="I16452">
        <v>1</v>
      </c>
      <c r="J16452">
        <v>1</v>
      </c>
      <c r="K16452">
        <v>4</v>
      </c>
      <c r="L16452">
        <v>0</v>
      </c>
      <c r="M16452">
        <v>0</v>
      </c>
      <c r="N16452" t="s">
        <v>1090</v>
      </c>
      <c r="O16452" t="s">
        <v>1090</v>
      </c>
      <c r="P16452">
        <v>126.6</v>
      </c>
      <c r="Q16452" t="s">
        <v>52</v>
      </c>
    </row>
    <row r="16453" spans="1:17" x14ac:dyDescent="0.25">
      <c r="A16453">
        <v>16557</v>
      </c>
      <c r="B16453" t="s">
        <v>17</v>
      </c>
      <c r="C16453" t="s">
        <v>23</v>
      </c>
      <c r="D16453">
        <v>1</v>
      </c>
      <c r="E16453">
        <v>84.4</v>
      </c>
      <c r="F16453">
        <v>84.4</v>
      </c>
      <c r="G16453">
        <v>-64.73</v>
      </c>
      <c r="H16453">
        <v>1</v>
      </c>
      <c r="I16453">
        <v>1</v>
      </c>
      <c r="J16453">
        <v>1</v>
      </c>
      <c r="K16453">
        <v>3</v>
      </c>
      <c r="L16453">
        <v>0</v>
      </c>
      <c r="M16453">
        <v>0</v>
      </c>
      <c r="N16453" t="s">
        <v>1090</v>
      </c>
      <c r="O16453" t="s">
        <v>1090</v>
      </c>
      <c r="P16453">
        <v>126.6</v>
      </c>
      <c r="Q16453" t="s">
        <v>52</v>
      </c>
    </row>
    <row r="16454" spans="1:17" x14ac:dyDescent="0.25">
      <c r="A16454">
        <v>16558</v>
      </c>
      <c r="B16454" t="s">
        <v>17</v>
      </c>
      <c r="C16454" t="s">
        <v>18</v>
      </c>
      <c r="D16454">
        <v>1</v>
      </c>
      <c r="E16454">
        <v>84.4</v>
      </c>
      <c r="F16454">
        <v>84.4</v>
      </c>
      <c r="G16454">
        <v>22.16</v>
      </c>
      <c r="H16454">
        <v>1</v>
      </c>
      <c r="I16454">
        <v>1</v>
      </c>
      <c r="J16454">
        <v>0</v>
      </c>
      <c r="K16454">
        <v>1.83</v>
      </c>
      <c r="L16454">
        <v>0</v>
      </c>
      <c r="M16454">
        <v>0</v>
      </c>
      <c r="N16454" t="s">
        <v>1090</v>
      </c>
      <c r="O16454" t="s">
        <v>1090</v>
      </c>
      <c r="P16454">
        <v>126.6</v>
      </c>
      <c r="Q16454" t="s">
        <v>52</v>
      </c>
    </row>
    <row r="16455" spans="1:17" x14ac:dyDescent="0.25">
      <c r="A16455">
        <v>16559</v>
      </c>
      <c r="B16455" t="s">
        <v>17</v>
      </c>
      <c r="C16455" t="s">
        <v>18</v>
      </c>
      <c r="D16455">
        <v>1</v>
      </c>
      <c r="E16455">
        <v>84.4</v>
      </c>
      <c r="F16455">
        <v>84.4</v>
      </c>
      <c r="G16455">
        <v>5.94</v>
      </c>
      <c r="H16455">
        <v>1</v>
      </c>
      <c r="I16455">
        <v>1</v>
      </c>
      <c r="J16455">
        <v>0</v>
      </c>
      <c r="K16455">
        <v>1.83</v>
      </c>
      <c r="L16455">
        <v>0</v>
      </c>
      <c r="M16455">
        <v>0</v>
      </c>
      <c r="N16455" t="s">
        <v>1090</v>
      </c>
      <c r="O16455" t="s">
        <v>1090</v>
      </c>
      <c r="P16455">
        <v>126.6</v>
      </c>
      <c r="Q16455" t="s">
        <v>52</v>
      </c>
    </row>
    <row r="16456" spans="1:17" x14ac:dyDescent="0.25">
      <c r="A16456">
        <v>16560</v>
      </c>
      <c r="B16456" t="s">
        <v>17</v>
      </c>
      <c r="C16456" t="s">
        <v>23</v>
      </c>
      <c r="D16456">
        <v>1</v>
      </c>
      <c r="E16456">
        <v>84.4</v>
      </c>
      <c r="F16456">
        <v>84.4</v>
      </c>
      <c r="G16456">
        <v>-48.45</v>
      </c>
      <c r="H16456">
        <v>1</v>
      </c>
      <c r="I16456">
        <v>1</v>
      </c>
      <c r="J16456">
        <v>1</v>
      </c>
      <c r="K16456">
        <v>1</v>
      </c>
      <c r="L16456">
        <v>1</v>
      </c>
      <c r="M16456">
        <v>0</v>
      </c>
      <c r="N16456" t="s">
        <v>1090</v>
      </c>
      <c r="O16456" t="s">
        <v>1090</v>
      </c>
      <c r="P16456">
        <v>126.6</v>
      </c>
      <c r="Q16456" t="s">
        <v>52</v>
      </c>
    </row>
    <row r="16457" spans="1:17" x14ac:dyDescent="0.25">
      <c r="A16457">
        <v>16561</v>
      </c>
      <c r="B16457" t="s">
        <v>17</v>
      </c>
      <c r="C16457" t="s">
        <v>18</v>
      </c>
      <c r="D16457">
        <v>1</v>
      </c>
      <c r="E16457">
        <v>84.4</v>
      </c>
      <c r="F16457">
        <v>84.4</v>
      </c>
      <c r="G16457">
        <v>21.93</v>
      </c>
      <c r="H16457">
        <v>1</v>
      </c>
      <c r="I16457">
        <v>1</v>
      </c>
      <c r="J16457">
        <v>1</v>
      </c>
      <c r="K16457">
        <v>3</v>
      </c>
      <c r="L16457">
        <v>0</v>
      </c>
      <c r="M16457">
        <v>0</v>
      </c>
      <c r="N16457" t="s">
        <v>1090</v>
      </c>
      <c r="O16457" t="s">
        <v>1090</v>
      </c>
      <c r="P16457">
        <v>126.6</v>
      </c>
      <c r="Q16457" t="s">
        <v>52</v>
      </c>
    </row>
    <row r="16458" spans="1:17" x14ac:dyDescent="0.25">
      <c r="A16458">
        <v>16562</v>
      </c>
      <c r="B16458" t="s">
        <v>17</v>
      </c>
      <c r="C16458" t="s">
        <v>23</v>
      </c>
      <c r="D16458">
        <v>1</v>
      </c>
      <c r="E16458">
        <v>84.4</v>
      </c>
      <c r="F16458">
        <v>84.4</v>
      </c>
      <c r="G16458">
        <v>23.96</v>
      </c>
      <c r="H16458">
        <v>1</v>
      </c>
      <c r="I16458">
        <v>1</v>
      </c>
      <c r="J16458">
        <v>1</v>
      </c>
      <c r="K16458">
        <v>3</v>
      </c>
      <c r="L16458">
        <v>0</v>
      </c>
      <c r="M16458">
        <v>0</v>
      </c>
      <c r="N16458" t="s">
        <v>1090</v>
      </c>
      <c r="O16458" t="s">
        <v>1090</v>
      </c>
      <c r="P16458">
        <v>126.6</v>
      </c>
      <c r="Q16458" t="s">
        <v>52</v>
      </c>
    </row>
    <row r="16459" spans="1:17" x14ac:dyDescent="0.25">
      <c r="A16459">
        <v>16563</v>
      </c>
      <c r="B16459" t="s">
        <v>17</v>
      </c>
      <c r="C16459" t="s">
        <v>18</v>
      </c>
      <c r="D16459">
        <v>1</v>
      </c>
      <c r="E16459">
        <v>84.4</v>
      </c>
      <c r="F16459">
        <v>84.4</v>
      </c>
      <c r="G16459">
        <v>20.66</v>
      </c>
      <c r="H16459">
        <v>1</v>
      </c>
      <c r="I16459">
        <v>1</v>
      </c>
      <c r="J16459">
        <v>1</v>
      </c>
      <c r="K16459">
        <v>3</v>
      </c>
      <c r="L16459">
        <v>0</v>
      </c>
      <c r="M16459">
        <v>0</v>
      </c>
      <c r="N16459" t="s">
        <v>1090</v>
      </c>
      <c r="O16459" t="s">
        <v>1090</v>
      </c>
      <c r="P16459">
        <v>126.6</v>
      </c>
      <c r="Q16459" t="s">
        <v>52</v>
      </c>
    </row>
    <row r="16460" spans="1:17" x14ac:dyDescent="0.25">
      <c r="A16460">
        <v>16564</v>
      </c>
      <c r="B16460" t="s">
        <v>33</v>
      </c>
      <c r="C16460" t="s">
        <v>23</v>
      </c>
      <c r="D16460">
        <v>1</v>
      </c>
      <c r="E16460">
        <v>84.4</v>
      </c>
      <c r="F16460">
        <v>84.4</v>
      </c>
      <c r="G16460">
        <v>23.86</v>
      </c>
      <c r="H16460">
        <v>1</v>
      </c>
      <c r="I16460">
        <v>1</v>
      </c>
      <c r="J16460">
        <v>1</v>
      </c>
      <c r="K16460">
        <v>4</v>
      </c>
      <c r="L16460">
        <v>0</v>
      </c>
      <c r="M16460">
        <v>0</v>
      </c>
      <c r="N16460" t="s">
        <v>1090</v>
      </c>
      <c r="O16460" t="s">
        <v>1090</v>
      </c>
      <c r="P16460">
        <v>126.6</v>
      </c>
      <c r="Q16460" t="s">
        <v>52</v>
      </c>
    </row>
    <row r="16461" spans="1:17" x14ac:dyDescent="0.25">
      <c r="A16461">
        <v>16565</v>
      </c>
      <c r="B16461" t="s">
        <v>28</v>
      </c>
      <c r="C16461" t="s">
        <v>18</v>
      </c>
      <c r="D16461">
        <v>1</v>
      </c>
      <c r="E16461">
        <v>84.4</v>
      </c>
      <c r="F16461">
        <v>84.4</v>
      </c>
      <c r="G16461">
        <v>-49.54</v>
      </c>
      <c r="H16461">
        <v>1</v>
      </c>
      <c r="I16461">
        <v>1</v>
      </c>
      <c r="J16461">
        <v>1</v>
      </c>
      <c r="K16461">
        <v>1</v>
      </c>
      <c r="L16461">
        <v>1</v>
      </c>
      <c r="M16461">
        <v>0</v>
      </c>
      <c r="N16461" t="s">
        <v>1090</v>
      </c>
      <c r="O16461" t="s">
        <v>1090</v>
      </c>
      <c r="P16461">
        <v>126.6</v>
      </c>
      <c r="Q16461" t="s">
        <v>52</v>
      </c>
    </row>
    <row r="16462" spans="1:17" x14ac:dyDescent="0.25">
      <c r="A16462">
        <v>16566</v>
      </c>
      <c r="B16462" t="s">
        <v>28</v>
      </c>
      <c r="C16462" t="s">
        <v>18</v>
      </c>
      <c r="D16462">
        <v>1</v>
      </c>
      <c r="E16462">
        <v>84.4</v>
      </c>
      <c r="F16462">
        <v>84.4</v>
      </c>
      <c r="G16462">
        <v>-55.68</v>
      </c>
      <c r="H16462">
        <v>1</v>
      </c>
      <c r="I16462">
        <v>2</v>
      </c>
      <c r="J16462">
        <v>1</v>
      </c>
      <c r="K16462">
        <v>4</v>
      </c>
      <c r="L16462">
        <v>0</v>
      </c>
      <c r="M16462">
        <v>0</v>
      </c>
      <c r="N16462" t="s">
        <v>1090</v>
      </c>
      <c r="O16462" t="s">
        <v>1090</v>
      </c>
      <c r="P16462">
        <v>126.6</v>
      </c>
      <c r="Q16462" t="s">
        <v>52</v>
      </c>
    </row>
    <row r="16463" spans="1:17" x14ac:dyDescent="0.25">
      <c r="A16463">
        <v>16567</v>
      </c>
      <c r="B16463" t="s">
        <v>17</v>
      </c>
      <c r="C16463" t="s">
        <v>23</v>
      </c>
      <c r="D16463">
        <v>1</v>
      </c>
      <c r="E16463">
        <v>84.4</v>
      </c>
      <c r="F16463">
        <v>84.4</v>
      </c>
      <c r="G16463">
        <v>5.99</v>
      </c>
      <c r="H16463">
        <v>1</v>
      </c>
      <c r="I16463">
        <v>3</v>
      </c>
      <c r="J16463">
        <v>0</v>
      </c>
      <c r="K16463">
        <v>1.83</v>
      </c>
      <c r="L16463">
        <v>0</v>
      </c>
      <c r="M16463">
        <v>0</v>
      </c>
      <c r="N16463" t="s">
        <v>1090</v>
      </c>
      <c r="O16463" t="s">
        <v>1090</v>
      </c>
      <c r="P16463">
        <v>126.6</v>
      </c>
      <c r="Q16463" t="s">
        <v>52</v>
      </c>
    </row>
    <row r="16464" spans="1:17" x14ac:dyDescent="0.25">
      <c r="A16464">
        <v>16568</v>
      </c>
      <c r="B16464" t="s">
        <v>17</v>
      </c>
      <c r="C16464" t="s">
        <v>23</v>
      </c>
      <c r="D16464">
        <v>1</v>
      </c>
      <c r="E16464">
        <v>84.4</v>
      </c>
      <c r="F16464">
        <v>84.4</v>
      </c>
      <c r="G16464">
        <v>28.26</v>
      </c>
      <c r="H16464">
        <v>1</v>
      </c>
      <c r="I16464">
        <v>4</v>
      </c>
      <c r="J16464">
        <v>0</v>
      </c>
      <c r="K16464">
        <v>1.83</v>
      </c>
      <c r="L16464">
        <v>0</v>
      </c>
      <c r="M16464">
        <v>0</v>
      </c>
      <c r="N16464" t="s">
        <v>1090</v>
      </c>
      <c r="O16464" t="s">
        <v>1090</v>
      </c>
      <c r="P16464">
        <v>126.6</v>
      </c>
      <c r="Q16464" t="s">
        <v>52</v>
      </c>
    </row>
    <row r="16465" spans="1:17" x14ac:dyDescent="0.25">
      <c r="A16465">
        <v>16569</v>
      </c>
      <c r="B16465" t="s">
        <v>17</v>
      </c>
      <c r="C16465" t="s">
        <v>18</v>
      </c>
      <c r="D16465">
        <v>1</v>
      </c>
      <c r="E16465">
        <v>84.4</v>
      </c>
      <c r="F16465">
        <v>84.4</v>
      </c>
      <c r="G16465">
        <v>30.31</v>
      </c>
      <c r="H16465">
        <v>0</v>
      </c>
      <c r="I16465">
        <v>0</v>
      </c>
      <c r="J16465">
        <v>0</v>
      </c>
      <c r="K16465">
        <v>1.83</v>
      </c>
      <c r="L16465">
        <v>0</v>
      </c>
      <c r="M16465">
        <v>0</v>
      </c>
      <c r="N16465" t="s">
        <v>1090</v>
      </c>
      <c r="O16465" t="s">
        <v>1090</v>
      </c>
      <c r="P16465">
        <v>126.6</v>
      </c>
      <c r="Q16465" t="s">
        <v>52</v>
      </c>
    </row>
    <row r="16466" spans="1:17" x14ac:dyDescent="0.25">
      <c r="A16466">
        <v>16570</v>
      </c>
      <c r="B16466" t="s">
        <v>17</v>
      </c>
      <c r="C16466" t="s">
        <v>23</v>
      </c>
      <c r="D16466">
        <v>1</v>
      </c>
      <c r="E16466">
        <v>84.4</v>
      </c>
      <c r="F16466">
        <v>84.4</v>
      </c>
      <c r="G16466">
        <v>39.29</v>
      </c>
      <c r="H16466">
        <v>1</v>
      </c>
      <c r="I16466">
        <v>1</v>
      </c>
      <c r="J16466">
        <v>0</v>
      </c>
      <c r="K16466">
        <v>1.83</v>
      </c>
      <c r="L16466">
        <v>0</v>
      </c>
      <c r="M16466">
        <v>0</v>
      </c>
      <c r="N16466" t="s">
        <v>1090</v>
      </c>
      <c r="O16466" t="s">
        <v>1090</v>
      </c>
      <c r="P16466">
        <v>126.6</v>
      </c>
      <c r="Q16466" t="s">
        <v>52</v>
      </c>
    </row>
    <row r="16467" spans="1:17" x14ac:dyDescent="0.25">
      <c r="A16467">
        <v>16571</v>
      </c>
      <c r="B16467" t="s">
        <v>17</v>
      </c>
      <c r="C16467" t="s">
        <v>18</v>
      </c>
      <c r="D16467">
        <v>1</v>
      </c>
      <c r="E16467">
        <v>84.4</v>
      </c>
      <c r="F16467">
        <v>84.4</v>
      </c>
      <c r="G16467">
        <v>29.98</v>
      </c>
      <c r="H16467">
        <v>0</v>
      </c>
      <c r="I16467">
        <v>0</v>
      </c>
      <c r="J16467">
        <v>0</v>
      </c>
      <c r="K16467">
        <v>1.83</v>
      </c>
      <c r="L16467">
        <v>0</v>
      </c>
      <c r="M16467">
        <v>0</v>
      </c>
      <c r="N16467" t="s">
        <v>1090</v>
      </c>
      <c r="O16467" t="s">
        <v>1090</v>
      </c>
      <c r="P16467">
        <v>126.6</v>
      </c>
      <c r="Q16467" t="s">
        <v>52</v>
      </c>
    </row>
    <row r="16468" spans="1:17" x14ac:dyDescent="0.25">
      <c r="A16468">
        <v>16572</v>
      </c>
      <c r="B16468" t="s">
        <v>17</v>
      </c>
      <c r="C16468" t="s">
        <v>23</v>
      </c>
      <c r="D16468">
        <v>1</v>
      </c>
      <c r="E16468">
        <v>84.4</v>
      </c>
      <c r="F16468">
        <v>84.4</v>
      </c>
      <c r="G16468">
        <v>38.479999999999997</v>
      </c>
      <c r="H16468">
        <v>1</v>
      </c>
      <c r="I16468">
        <v>1</v>
      </c>
      <c r="J16468">
        <v>1</v>
      </c>
      <c r="K16468">
        <v>3</v>
      </c>
      <c r="L16468">
        <v>0</v>
      </c>
      <c r="M16468">
        <v>0</v>
      </c>
      <c r="N16468" t="s">
        <v>1090</v>
      </c>
      <c r="O16468" t="s">
        <v>1090</v>
      </c>
      <c r="P16468">
        <v>126.6</v>
      </c>
      <c r="Q16468" t="s">
        <v>52</v>
      </c>
    </row>
    <row r="16469" spans="1:17" x14ac:dyDescent="0.25">
      <c r="A16469">
        <v>16573</v>
      </c>
      <c r="B16469" t="s">
        <v>17</v>
      </c>
      <c r="C16469" t="s">
        <v>18</v>
      </c>
      <c r="D16469">
        <v>1</v>
      </c>
      <c r="E16469">
        <v>84.4</v>
      </c>
      <c r="F16469">
        <v>84.4</v>
      </c>
      <c r="G16469">
        <v>37.22</v>
      </c>
      <c r="H16469">
        <v>1</v>
      </c>
      <c r="I16469">
        <v>2</v>
      </c>
      <c r="J16469">
        <v>1</v>
      </c>
      <c r="K16469">
        <v>3</v>
      </c>
      <c r="L16469">
        <v>0</v>
      </c>
      <c r="M16469">
        <v>0</v>
      </c>
      <c r="N16469" t="s">
        <v>1090</v>
      </c>
      <c r="O16469" t="s">
        <v>1090</v>
      </c>
      <c r="P16469">
        <v>126.6</v>
      </c>
      <c r="Q16469" t="s">
        <v>52</v>
      </c>
    </row>
    <row r="16470" spans="1:17" x14ac:dyDescent="0.25">
      <c r="A16470">
        <v>16574</v>
      </c>
      <c r="B16470" t="s">
        <v>28</v>
      </c>
      <c r="C16470" t="s">
        <v>23</v>
      </c>
      <c r="D16470">
        <v>1</v>
      </c>
      <c r="E16470">
        <v>84.4</v>
      </c>
      <c r="F16470">
        <v>84.4</v>
      </c>
      <c r="G16470">
        <v>25.07</v>
      </c>
      <c r="H16470">
        <v>0</v>
      </c>
      <c r="I16470">
        <v>-2</v>
      </c>
      <c r="J16470">
        <v>0</v>
      </c>
      <c r="K16470">
        <v>1.83</v>
      </c>
      <c r="L16470">
        <v>0</v>
      </c>
      <c r="M16470">
        <v>0</v>
      </c>
      <c r="N16470" t="s">
        <v>1090</v>
      </c>
      <c r="O16470" t="s">
        <v>1090</v>
      </c>
      <c r="P16470">
        <v>126.6</v>
      </c>
      <c r="Q16470" t="s">
        <v>52</v>
      </c>
    </row>
    <row r="16471" spans="1:17" x14ac:dyDescent="0.25">
      <c r="A16471">
        <v>16575</v>
      </c>
      <c r="B16471" t="s">
        <v>28</v>
      </c>
      <c r="C16471" t="s">
        <v>18</v>
      </c>
      <c r="D16471">
        <v>1</v>
      </c>
      <c r="E16471">
        <v>84.4</v>
      </c>
      <c r="F16471">
        <v>84.4</v>
      </c>
      <c r="G16471">
        <v>6.33</v>
      </c>
      <c r="H16471">
        <v>0</v>
      </c>
      <c r="I16471">
        <v>-1</v>
      </c>
      <c r="J16471">
        <v>0</v>
      </c>
      <c r="K16471">
        <v>1.83</v>
      </c>
      <c r="L16471">
        <v>0</v>
      </c>
      <c r="M16471">
        <v>0</v>
      </c>
      <c r="N16471" t="s">
        <v>1090</v>
      </c>
      <c r="O16471" t="s">
        <v>1090</v>
      </c>
      <c r="P16471">
        <v>126.6</v>
      </c>
      <c r="Q16471" t="s">
        <v>52</v>
      </c>
    </row>
    <row r="16472" spans="1:17" x14ac:dyDescent="0.25">
      <c r="A16472">
        <v>16576</v>
      </c>
      <c r="B16472" t="s">
        <v>28</v>
      </c>
      <c r="C16472" t="s">
        <v>18</v>
      </c>
      <c r="D16472">
        <v>1</v>
      </c>
      <c r="E16472">
        <v>84.4</v>
      </c>
      <c r="F16472">
        <v>84.4</v>
      </c>
      <c r="G16472">
        <v>11.96</v>
      </c>
      <c r="H16472">
        <v>1</v>
      </c>
      <c r="I16472">
        <v>1</v>
      </c>
      <c r="J16472">
        <v>0</v>
      </c>
      <c r="K16472">
        <v>1.83</v>
      </c>
      <c r="L16472">
        <v>0</v>
      </c>
      <c r="M16472">
        <v>0</v>
      </c>
      <c r="N16472" t="s">
        <v>1090</v>
      </c>
      <c r="O16472" t="s">
        <v>1090</v>
      </c>
      <c r="P16472">
        <v>126.6</v>
      </c>
      <c r="Q16472" t="s">
        <v>52</v>
      </c>
    </row>
    <row r="16473" spans="1:17" x14ac:dyDescent="0.25">
      <c r="A16473">
        <v>16577</v>
      </c>
      <c r="B16473" t="s">
        <v>28</v>
      </c>
      <c r="C16473" t="s">
        <v>23</v>
      </c>
      <c r="D16473">
        <v>1</v>
      </c>
      <c r="E16473">
        <v>84.4</v>
      </c>
      <c r="F16473">
        <v>84.4</v>
      </c>
      <c r="G16473">
        <v>1.49</v>
      </c>
      <c r="H16473">
        <v>1</v>
      </c>
      <c r="I16473">
        <v>1</v>
      </c>
      <c r="J16473">
        <v>1</v>
      </c>
      <c r="K16473">
        <v>1</v>
      </c>
      <c r="L16473">
        <v>1</v>
      </c>
      <c r="M16473">
        <v>0</v>
      </c>
      <c r="N16473" t="s">
        <v>1090</v>
      </c>
      <c r="O16473" t="s">
        <v>1090</v>
      </c>
      <c r="P16473">
        <v>126.6</v>
      </c>
      <c r="Q16473" t="s">
        <v>52</v>
      </c>
    </row>
    <row r="16474" spans="1:17" x14ac:dyDescent="0.25">
      <c r="A16474">
        <v>16578</v>
      </c>
      <c r="B16474" t="s">
        <v>28</v>
      </c>
      <c r="C16474" t="s">
        <v>18</v>
      </c>
      <c r="D16474">
        <v>1</v>
      </c>
      <c r="E16474">
        <v>84.4</v>
      </c>
      <c r="F16474">
        <v>84.4</v>
      </c>
      <c r="G16474">
        <v>27.68</v>
      </c>
      <c r="H16474">
        <v>1</v>
      </c>
      <c r="I16474">
        <v>1</v>
      </c>
      <c r="J16474">
        <v>1</v>
      </c>
      <c r="K16474">
        <v>3</v>
      </c>
      <c r="L16474">
        <v>0</v>
      </c>
      <c r="M16474">
        <v>0</v>
      </c>
      <c r="N16474" t="s">
        <v>1090</v>
      </c>
      <c r="O16474" t="s">
        <v>1090</v>
      </c>
      <c r="P16474">
        <v>126.6</v>
      </c>
      <c r="Q16474" t="s">
        <v>52</v>
      </c>
    </row>
    <row r="16475" spans="1:17" x14ac:dyDescent="0.25">
      <c r="A16475">
        <v>16579</v>
      </c>
      <c r="B16475" t="s">
        <v>17</v>
      </c>
      <c r="C16475" t="s">
        <v>18</v>
      </c>
      <c r="D16475">
        <v>1</v>
      </c>
      <c r="E16475">
        <v>84.4</v>
      </c>
      <c r="F16475">
        <v>84.4</v>
      </c>
      <c r="G16475">
        <v>18.21</v>
      </c>
      <c r="H16475">
        <v>1</v>
      </c>
      <c r="I16475">
        <v>1</v>
      </c>
      <c r="J16475">
        <v>1</v>
      </c>
      <c r="K16475">
        <v>3</v>
      </c>
      <c r="L16475">
        <v>0</v>
      </c>
      <c r="M16475">
        <v>0</v>
      </c>
      <c r="N16475" t="s">
        <v>1090</v>
      </c>
      <c r="O16475" t="s">
        <v>1090</v>
      </c>
      <c r="P16475">
        <v>126.6</v>
      </c>
      <c r="Q16475" t="s">
        <v>52</v>
      </c>
    </row>
    <row r="16476" spans="1:17" x14ac:dyDescent="0.25">
      <c r="A16476">
        <v>16580</v>
      </c>
      <c r="B16476" t="s">
        <v>33</v>
      </c>
      <c r="C16476" t="s">
        <v>23</v>
      </c>
      <c r="D16476">
        <v>1</v>
      </c>
      <c r="E16476">
        <v>84.4</v>
      </c>
      <c r="F16476">
        <v>84.4</v>
      </c>
      <c r="G16476">
        <v>7.09</v>
      </c>
      <c r="H16476">
        <v>1</v>
      </c>
      <c r="I16476">
        <v>1</v>
      </c>
      <c r="J16476">
        <v>0</v>
      </c>
      <c r="K16476">
        <v>1.83</v>
      </c>
      <c r="L16476">
        <v>0</v>
      </c>
      <c r="M16476">
        <v>0</v>
      </c>
      <c r="N16476" t="s">
        <v>1091</v>
      </c>
      <c r="O16476" t="s">
        <v>1091</v>
      </c>
      <c r="P16476">
        <v>126.6</v>
      </c>
      <c r="Q16476" t="s">
        <v>52</v>
      </c>
    </row>
    <row r="16477" spans="1:17" x14ac:dyDescent="0.25">
      <c r="A16477">
        <v>16581</v>
      </c>
      <c r="B16477" t="s">
        <v>17</v>
      </c>
      <c r="C16477" t="s">
        <v>18</v>
      </c>
      <c r="D16477">
        <v>1</v>
      </c>
      <c r="E16477">
        <v>84.4</v>
      </c>
      <c r="F16477">
        <v>84.4</v>
      </c>
      <c r="G16477">
        <v>35.869999999999997</v>
      </c>
      <c r="H16477">
        <v>1</v>
      </c>
      <c r="I16477">
        <v>1</v>
      </c>
      <c r="J16477">
        <v>1</v>
      </c>
      <c r="K16477">
        <v>2</v>
      </c>
      <c r="L16477">
        <v>0</v>
      </c>
      <c r="M16477">
        <v>0</v>
      </c>
      <c r="N16477" t="s">
        <v>1091</v>
      </c>
      <c r="O16477" t="s">
        <v>1091</v>
      </c>
      <c r="P16477">
        <v>126.6</v>
      </c>
      <c r="Q16477" t="s">
        <v>52</v>
      </c>
    </row>
    <row r="16478" spans="1:17" x14ac:dyDescent="0.25">
      <c r="A16478">
        <v>16582</v>
      </c>
      <c r="B16478" t="s">
        <v>17</v>
      </c>
      <c r="C16478" t="s">
        <v>23</v>
      </c>
      <c r="D16478">
        <v>1</v>
      </c>
      <c r="E16478">
        <v>84.4</v>
      </c>
      <c r="F16478">
        <v>84.4</v>
      </c>
      <c r="G16478">
        <v>8.3000000000000007</v>
      </c>
      <c r="H16478">
        <v>1</v>
      </c>
      <c r="I16478">
        <v>3</v>
      </c>
      <c r="J16478">
        <v>1</v>
      </c>
      <c r="K16478">
        <v>4</v>
      </c>
      <c r="L16478">
        <v>0</v>
      </c>
      <c r="M16478">
        <v>0</v>
      </c>
      <c r="N16478" t="s">
        <v>1091</v>
      </c>
      <c r="O16478" t="s">
        <v>1091</v>
      </c>
      <c r="P16478">
        <v>126.6</v>
      </c>
      <c r="Q16478" t="s">
        <v>52</v>
      </c>
    </row>
    <row r="16479" spans="1:17" x14ac:dyDescent="0.25">
      <c r="A16479">
        <v>16583</v>
      </c>
      <c r="B16479" t="s">
        <v>17</v>
      </c>
      <c r="C16479" t="s">
        <v>18</v>
      </c>
      <c r="D16479">
        <v>1</v>
      </c>
      <c r="E16479">
        <v>84.4</v>
      </c>
      <c r="F16479">
        <v>84.4</v>
      </c>
      <c r="G16479">
        <v>5.79</v>
      </c>
      <c r="H16479">
        <v>1</v>
      </c>
      <c r="I16479">
        <v>2</v>
      </c>
      <c r="J16479">
        <v>1</v>
      </c>
      <c r="K16479">
        <v>3</v>
      </c>
      <c r="L16479">
        <v>0</v>
      </c>
      <c r="M16479">
        <v>0</v>
      </c>
      <c r="N16479" t="s">
        <v>1091</v>
      </c>
      <c r="O16479" t="s">
        <v>1091</v>
      </c>
      <c r="P16479">
        <v>126.6</v>
      </c>
      <c r="Q16479" t="s">
        <v>52</v>
      </c>
    </row>
    <row r="16480" spans="1:17" x14ac:dyDescent="0.25">
      <c r="A16480">
        <v>16584</v>
      </c>
      <c r="B16480" t="s">
        <v>17</v>
      </c>
      <c r="C16480" t="s">
        <v>23</v>
      </c>
      <c r="D16480">
        <v>1</v>
      </c>
      <c r="E16480">
        <v>84.4</v>
      </c>
      <c r="F16480">
        <v>84.4</v>
      </c>
      <c r="G16480">
        <v>25.07</v>
      </c>
      <c r="H16480">
        <v>0</v>
      </c>
      <c r="I16480">
        <v>-2</v>
      </c>
      <c r="J16480">
        <v>0</v>
      </c>
      <c r="K16480">
        <v>1.83</v>
      </c>
      <c r="L16480">
        <v>0</v>
      </c>
      <c r="M16480">
        <v>0</v>
      </c>
      <c r="N16480" t="s">
        <v>1091</v>
      </c>
      <c r="O16480" t="s">
        <v>1091</v>
      </c>
      <c r="P16480">
        <v>126.6</v>
      </c>
      <c r="Q16480" t="s">
        <v>52</v>
      </c>
    </row>
    <row r="16481" spans="1:17" x14ac:dyDescent="0.25">
      <c r="A16481">
        <v>16585</v>
      </c>
      <c r="B16481" t="s">
        <v>28</v>
      </c>
      <c r="C16481" t="s">
        <v>18</v>
      </c>
      <c r="D16481">
        <v>1</v>
      </c>
      <c r="E16481">
        <v>84.4</v>
      </c>
      <c r="F16481">
        <v>84.4</v>
      </c>
      <c r="G16481">
        <v>25.96</v>
      </c>
      <c r="H16481">
        <v>1</v>
      </c>
      <c r="I16481">
        <v>1</v>
      </c>
      <c r="J16481">
        <v>1</v>
      </c>
      <c r="K16481">
        <v>3</v>
      </c>
      <c r="L16481">
        <v>0</v>
      </c>
      <c r="M16481">
        <v>0</v>
      </c>
      <c r="N16481" t="s">
        <v>1091</v>
      </c>
      <c r="O16481" t="s">
        <v>1091</v>
      </c>
      <c r="P16481">
        <v>126.6</v>
      </c>
      <c r="Q16481" t="s">
        <v>52</v>
      </c>
    </row>
    <row r="16482" spans="1:17" x14ac:dyDescent="0.25">
      <c r="A16482">
        <v>16586</v>
      </c>
      <c r="B16482" t="s">
        <v>28</v>
      </c>
      <c r="C16482" t="s">
        <v>18</v>
      </c>
      <c r="D16482">
        <v>1</v>
      </c>
      <c r="E16482">
        <v>84.4</v>
      </c>
      <c r="F16482">
        <v>84.4</v>
      </c>
      <c r="G16482">
        <v>-60.2</v>
      </c>
      <c r="H16482">
        <v>0</v>
      </c>
      <c r="I16482">
        <v>0</v>
      </c>
      <c r="J16482">
        <v>1</v>
      </c>
      <c r="K16482">
        <v>1</v>
      </c>
      <c r="L16482">
        <v>1</v>
      </c>
      <c r="M16482">
        <v>0</v>
      </c>
      <c r="N16482" t="s">
        <v>1091</v>
      </c>
      <c r="O16482" t="s">
        <v>1091</v>
      </c>
      <c r="P16482">
        <v>126.6</v>
      </c>
      <c r="Q16482" t="s">
        <v>52</v>
      </c>
    </row>
    <row r="16483" spans="1:17" x14ac:dyDescent="0.25">
      <c r="A16483">
        <v>16587</v>
      </c>
      <c r="B16483" t="s">
        <v>17</v>
      </c>
      <c r="C16483" t="s">
        <v>23</v>
      </c>
      <c r="D16483">
        <v>1</v>
      </c>
      <c r="E16483">
        <v>84.4</v>
      </c>
      <c r="F16483">
        <v>84.4</v>
      </c>
      <c r="G16483">
        <v>39.08</v>
      </c>
      <c r="H16483">
        <v>1</v>
      </c>
      <c r="I16483">
        <v>1</v>
      </c>
      <c r="J16483">
        <v>1</v>
      </c>
      <c r="K16483">
        <v>4</v>
      </c>
      <c r="L16483">
        <v>0</v>
      </c>
      <c r="M16483">
        <v>0</v>
      </c>
      <c r="N16483" t="s">
        <v>1091</v>
      </c>
      <c r="O16483" t="s">
        <v>1091</v>
      </c>
      <c r="P16483">
        <v>126.6</v>
      </c>
      <c r="Q16483" t="s">
        <v>52</v>
      </c>
    </row>
    <row r="16484" spans="1:17" x14ac:dyDescent="0.25">
      <c r="A16484">
        <v>16588</v>
      </c>
      <c r="B16484" t="s">
        <v>17</v>
      </c>
      <c r="C16484" t="s">
        <v>18</v>
      </c>
      <c r="D16484">
        <v>1</v>
      </c>
      <c r="E16484">
        <v>84.4</v>
      </c>
      <c r="F16484">
        <v>84.4</v>
      </c>
      <c r="G16484">
        <v>0.96</v>
      </c>
      <c r="H16484">
        <v>1</v>
      </c>
      <c r="I16484">
        <v>2</v>
      </c>
      <c r="J16484">
        <v>1</v>
      </c>
      <c r="K16484">
        <v>3</v>
      </c>
      <c r="L16484">
        <v>0</v>
      </c>
      <c r="M16484">
        <v>0</v>
      </c>
      <c r="N16484" t="s">
        <v>1091</v>
      </c>
      <c r="O16484" t="s">
        <v>1091</v>
      </c>
      <c r="P16484">
        <v>126.6</v>
      </c>
      <c r="Q16484" t="s">
        <v>52</v>
      </c>
    </row>
    <row r="16485" spans="1:17" x14ac:dyDescent="0.25">
      <c r="A16485">
        <v>16589</v>
      </c>
      <c r="B16485" t="s">
        <v>33</v>
      </c>
      <c r="C16485" t="s">
        <v>18</v>
      </c>
      <c r="D16485">
        <v>1</v>
      </c>
      <c r="E16485">
        <v>84.4</v>
      </c>
      <c r="F16485">
        <v>84.4</v>
      </c>
      <c r="G16485">
        <v>38.89</v>
      </c>
      <c r="H16485">
        <v>0</v>
      </c>
      <c r="I16485">
        <v>0</v>
      </c>
      <c r="J16485">
        <v>0</v>
      </c>
      <c r="K16485">
        <v>1.83</v>
      </c>
      <c r="L16485">
        <v>0</v>
      </c>
      <c r="M16485">
        <v>0</v>
      </c>
      <c r="N16485" t="s">
        <v>1091</v>
      </c>
      <c r="O16485" t="s">
        <v>1091</v>
      </c>
      <c r="P16485">
        <v>126.6</v>
      </c>
      <c r="Q16485" t="s">
        <v>52</v>
      </c>
    </row>
    <row r="16486" spans="1:17" x14ac:dyDescent="0.25">
      <c r="A16486">
        <v>16590</v>
      </c>
      <c r="B16486" t="s">
        <v>28</v>
      </c>
      <c r="C16486" t="s">
        <v>23</v>
      </c>
      <c r="D16486">
        <v>1</v>
      </c>
      <c r="E16486">
        <v>84.4</v>
      </c>
      <c r="F16486">
        <v>84.4</v>
      </c>
      <c r="G16486">
        <v>36.840000000000003</v>
      </c>
      <c r="H16486">
        <v>1</v>
      </c>
      <c r="I16486">
        <v>1</v>
      </c>
      <c r="J16486">
        <v>1</v>
      </c>
      <c r="K16486">
        <v>2</v>
      </c>
      <c r="L16486">
        <v>0</v>
      </c>
      <c r="M16486">
        <v>0</v>
      </c>
      <c r="N16486" t="s">
        <v>1091</v>
      </c>
      <c r="O16486" t="s">
        <v>1091</v>
      </c>
      <c r="P16486">
        <v>126.6</v>
      </c>
      <c r="Q16486" t="s">
        <v>52</v>
      </c>
    </row>
    <row r="16487" spans="1:17" x14ac:dyDescent="0.25">
      <c r="A16487">
        <v>16591</v>
      </c>
      <c r="B16487" t="s">
        <v>33</v>
      </c>
      <c r="C16487" t="s">
        <v>18</v>
      </c>
      <c r="D16487">
        <v>1</v>
      </c>
      <c r="E16487">
        <v>84.4</v>
      </c>
      <c r="F16487">
        <v>84.4</v>
      </c>
      <c r="G16487">
        <v>30.02</v>
      </c>
      <c r="H16487">
        <v>1</v>
      </c>
      <c r="I16487">
        <v>2</v>
      </c>
      <c r="J16487">
        <v>1</v>
      </c>
      <c r="K16487">
        <v>3</v>
      </c>
      <c r="L16487">
        <v>0</v>
      </c>
      <c r="M16487">
        <v>0</v>
      </c>
      <c r="N16487" t="s">
        <v>1091</v>
      </c>
      <c r="O16487" t="s">
        <v>1091</v>
      </c>
      <c r="P16487">
        <v>126.6</v>
      </c>
      <c r="Q16487" t="s">
        <v>52</v>
      </c>
    </row>
    <row r="16488" spans="1:17" x14ac:dyDescent="0.25">
      <c r="A16488">
        <v>16592</v>
      </c>
      <c r="B16488" t="s">
        <v>28</v>
      </c>
      <c r="C16488" t="s">
        <v>18</v>
      </c>
      <c r="D16488">
        <v>1</v>
      </c>
      <c r="E16488">
        <v>84.4</v>
      </c>
      <c r="F16488">
        <v>84.4</v>
      </c>
      <c r="G16488">
        <v>-28.66</v>
      </c>
      <c r="H16488">
        <v>1</v>
      </c>
      <c r="I16488">
        <v>3</v>
      </c>
      <c r="J16488">
        <v>1</v>
      </c>
      <c r="K16488">
        <v>3</v>
      </c>
      <c r="L16488">
        <v>0</v>
      </c>
      <c r="M16488">
        <v>0</v>
      </c>
      <c r="N16488" t="s">
        <v>1091</v>
      </c>
      <c r="O16488" t="s">
        <v>1091</v>
      </c>
      <c r="P16488">
        <v>126.6</v>
      </c>
      <c r="Q16488" t="s">
        <v>52</v>
      </c>
    </row>
    <row r="16489" spans="1:17" x14ac:dyDescent="0.25">
      <c r="A16489">
        <v>16593</v>
      </c>
      <c r="B16489" t="s">
        <v>33</v>
      </c>
      <c r="C16489" t="s">
        <v>18</v>
      </c>
      <c r="D16489">
        <v>1</v>
      </c>
      <c r="E16489">
        <v>84.4</v>
      </c>
      <c r="F16489">
        <v>84.4</v>
      </c>
      <c r="G16489">
        <v>10.55</v>
      </c>
      <c r="H16489">
        <v>1</v>
      </c>
      <c r="I16489">
        <v>4</v>
      </c>
      <c r="J16489">
        <v>0</v>
      </c>
      <c r="K16489">
        <v>1.83</v>
      </c>
      <c r="L16489">
        <v>0</v>
      </c>
      <c r="M16489">
        <v>0</v>
      </c>
      <c r="N16489" t="s">
        <v>1091</v>
      </c>
      <c r="O16489" t="s">
        <v>1091</v>
      </c>
      <c r="P16489">
        <v>126.6</v>
      </c>
      <c r="Q16489" t="s">
        <v>52</v>
      </c>
    </row>
    <row r="16490" spans="1:17" x14ac:dyDescent="0.25">
      <c r="A16490">
        <v>16594</v>
      </c>
      <c r="B16490" t="s">
        <v>33</v>
      </c>
      <c r="C16490" t="s">
        <v>23</v>
      </c>
      <c r="D16490">
        <v>1</v>
      </c>
      <c r="E16490">
        <v>84.4</v>
      </c>
      <c r="F16490">
        <v>84.4</v>
      </c>
      <c r="G16490">
        <v>-11.58</v>
      </c>
      <c r="H16490">
        <v>0</v>
      </c>
      <c r="I16490">
        <v>1</v>
      </c>
      <c r="J16490">
        <v>0</v>
      </c>
      <c r="K16490">
        <v>1.83</v>
      </c>
      <c r="L16490">
        <v>0</v>
      </c>
      <c r="M16490">
        <v>0</v>
      </c>
      <c r="N16490" t="s">
        <v>1091</v>
      </c>
      <c r="O16490" t="s">
        <v>1091</v>
      </c>
      <c r="P16490">
        <v>126.6</v>
      </c>
      <c r="Q16490" t="s">
        <v>52</v>
      </c>
    </row>
    <row r="16491" spans="1:17" x14ac:dyDescent="0.25">
      <c r="A16491">
        <v>16595</v>
      </c>
      <c r="B16491" t="s">
        <v>33</v>
      </c>
      <c r="C16491" t="s">
        <v>18</v>
      </c>
      <c r="D16491">
        <v>1</v>
      </c>
      <c r="E16491">
        <v>84.4</v>
      </c>
      <c r="F16491">
        <v>84.4</v>
      </c>
      <c r="G16491">
        <v>-47.26</v>
      </c>
      <c r="H16491">
        <v>1</v>
      </c>
      <c r="I16491">
        <v>1</v>
      </c>
      <c r="J16491">
        <v>1</v>
      </c>
      <c r="K16491">
        <v>1</v>
      </c>
      <c r="L16491">
        <v>1</v>
      </c>
      <c r="M16491">
        <v>0</v>
      </c>
      <c r="N16491" t="s">
        <v>1091</v>
      </c>
      <c r="O16491" t="s">
        <v>1091</v>
      </c>
      <c r="P16491">
        <v>126.6</v>
      </c>
      <c r="Q16491" t="s">
        <v>52</v>
      </c>
    </row>
    <row r="16492" spans="1:17" x14ac:dyDescent="0.25">
      <c r="A16492">
        <v>16596</v>
      </c>
      <c r="B16492" t="s">
        <v>33</v>
      </c>
      <c r="C16492" t="s">
        <v>23</v>
      </c>
      <c r="D16492">
        <v>1</v>
      </c>
      <c r="E16492">
        <v>84.4</v>
      </c>
      <c r="F16492">
        <v>84.4</v>
      </c>
      <c r="G16492">
        <v>31.14</v>
      </c>
      <c r="H16492">
        <v>1</v>
      </c>
      <c r="I16492">
        <v>1</v>
      </c>
      <c r="J16492">
        <v>1</v>
      </c>
      <c r="K16492">
        <v>3</v>
      </c>
      <c r="L16492">
        <v>0</v>
      </c>
      <c r="M16492">
        <v>0</v>
      </c>
      <c r="N16492" t="s">
        <v>1091</v>
      </c>
      <c r="O16492" t="s">
        <v>1091</v>
      </c>
      <c r="P16492">
        <v>126.6</v>
      </c>
      <c r="Q16492" t="s">
        <v>52</v>
      </c>
    </row>
    <row r="16493" spans="1:17" x14ac:dyDescent="0.25">
      <c r="A16493">
        <v>16597</v>
      </c>
      <c r="B16493" t="s">
        <v>33</v>
      </c>
      <c r="C16493" t="s">
        <v>18</v>
      </c>
      <c r="D16493">
        <v>1</v>
      </c>
      <c r="E16493">
        <v>84.4</v>
      </c>
      <c r="F16493">
        <v>84.4</v>
      </c>
      <c r="G16493">
        <v>25.92</v>
      </c>
      <c r="H16493">
        <v>1</v>
      </c>
      <c r="I16493">
        <v>3</v>
      </c>
      <c r="J16493">
        <v>1</v>
      </c>
      <c r="K16493">
        <v>3</v>
      </c>
      <c r="L16493">
        <v>0</v>
      </c>
      <c r="M16493">
        <v>0</v>
      </c>
      <c r="N16493" t="s">
        <v>1091</v>
      </c>
      <c r="O16493" t="s">
        <v>1091</v>
      </c>
      <c r="P16493">
        <v>126.6</v>
      </c>
      <c r="Q16493" t="s">
        <v>52</v>
      </c>
    </row>
    <row r="16494" spans="1:17" x14ac:dyDescent="0.25">
      <c r="A16494">
        <v>16598</v>
      </c>
      <c r="B16494" t="s">
        <v>28</v>
      </c>
      <c r="C16494" t="s">
        <v>18</v>
      </c>
      <c r="D16494">
        <v>1</v>
      </c>
      <c r="E16494">
        <v>84.4</v>
      </c>
      <c r="F16494">
        <v>84.4</v>
      </c>
      <c r="G16494">
        <v>34.74</v>
      </c>
      <c r="H16494">
        <v>1</v>
      </c>
      <c r="I16494">
        <v>2</v>
      </c>
      <c r="J16494">
        <v>1</v>
      </c>
      <c r="K16494">
        <v>2</v>
      </c>
      <c r="L16494">
        <v>0</v>
      </c>
      <c r="M16494">
        <v>0</v>
      </c>
      <c r="N16494" t="s">
        <v>1091</v>
      </c>
      <c r="O16494" t="s">
        <v>1091</v>
      </c>
      <c r="P16494">
        <v>126.6</v>
      </c>
      <c r="Q16494" t="s">
        <v>52</v>
      </c>
    </row>
    <row r="16495" spans="1:17" x14ac:dyDescent="0.25">
      <c r="A16495">
        <v>16599</v>
      </c>
      <c r="B16495" t="s">
        <v>28</v>
      </c>
      <c r="C16495" t="s">
        <v>23</v>
      </c>
      <c r="D16495">
        <v>1</v>
      </c>
      <c r="E16495">
        <v>84.4</v>
      </c>
      <c r="F16495">
        <v>84.4</v>
      </c>
      <c r="G16495">
        <v>34.44</v>
      </c>
      <c r="H16495">
        <v>0</v>
      </c>
      <c r="I16495">
        <v>0</v>
      </c>
      <c r="J16495">
        <v>0</v>
      </c>
      <c r="K16495">
        <v>1.83</v>
      </c>
      <c r="L16495">
        <v>0</v>
      </c>
      <c r="M16495">
        <v>0</v>
      </c>
      <c r="N16495" t="s">
        <v>1091</v>
      </c>
      <c r="O16495" t="s">
        <v>1091</v>
      </c>
      <c r="P16495">
        <v>126.6</v>
      </c>
      <c r="Q16495" t="s">
        <v>52</v>
      </c>
    </row>
    <row r="16496" spans="1:17" x14ac:dyDescent="0.25">
      <c r="A16496">
        <v>16600</v>
      </c>
      <c r="B16496" t="s">
        <v>17</v>
      </c>
      <c r="C16496" t="s">
        <v>18</v>
      </c>
      <c r="D16496">
        <v>1</v>
      </c>
      <c r="E16496">
        <v>84.4</v>
      </c>
      <c r="F16496">
        <v>84.4</v>
      </c>
      <c r="G16496">
        <v>33.78</v>
      </c>
      <c r="H16496">
        <v>1</v>
      </c>
      <c r="I16496">
        <v>1</v>
      </c>
      <c r="J16496">
        <v>0</v>
      </c>
      <c r="K16496">
        <v>1.83</v>
      </c>
      <c r="L16496">
        <v>0</v>
      </c>
      <c r="M16496">
        <v>0</v>
      </c>
      <c r="N16496" t="s">
        <v>1091</v>
      </c>
      <c r="O16496" t="s">
        <v>1091</v>
      </c>
      <c r="P16496">
        <v>126.6</v>
      </c>
      <c r="Q16496" t="s">
        <v>52</v>
      </c>
    </row>
    <row r="16497" spans="1:17" x14ac:dyDescent="0.25">
      <c r="A16497">
        <v>16601</v>
      </c>
      <c r="B16497" t="s">
        <v>33</v>
      </c>
      <c r="C16497" t="s">
        <v>18</v>
      </c>
      <c r="D16497">
        <v>1</v>
      </c>
      <c r="E16497">
        <v>84.4</v>
      </c>
      <c r="F16497">
        <v>84.4</v>
      </c>
      <c r="G16497">
        <v>35.65</v>
      </c>
      <c r="H16497">
        <v>1</v>
      </c>
      <c r="I16497">
        <v>2</v>
      </c>
      <c r="J16497">
        <v>0</v>
      </c>
      <c r="K16497">
        <v>1.83</v>
      </c>
      <c r="L16497">
        <v>0</v>
      </c>
      <c r="M16497">
        <v>0</v>
      </c>
      <c r="N16497" t="s">
        <v>1091</v>
      </c>
      <c r="O16497" t="s">
        <v>1091</v>
      </c>
      <c r="P16497">
        <v>126.6</v>
      </c>
      <c r="Q16497" t="s">
        <v>52</v>
      </c>
    </row>
    <row r="16498" spans="1:17" x14ac:dyDescent="0.25">
      <c r="A16498">
        <v>16602</v>
      </c>
      <c r="B16498" t="s">
        <v>33</v>
      </c>
      <c r="C16498" t="s">
        <v>23</v>
      </c>
      <c r="D16498">
        <v>1</v>
      </c>
      <c r="E16498">
        <v>84.4</v>
      </c>
      <c r="F16498">
        <v>84.4</v>
      </c>
      <c r="G16498">
        <v>13.67</v>
      </c>
      <c r="H16498">
        <v>0</v>
      </c>
      <c r="I16498">
        <v>3</v>
      </c>
      <c r="J16498">
        <v>0</v>
      </c>
      <c r="K16498">
        <v>1.83</v>
      </c>
      <c r="L16498">
        <v>0</v>
      </c>
      <c r="M16498">
        <v>0</v>
      </c>
      <c r="N16498" t="s">
        <v>1091</v>
      </c>
      <c r="O16498" t="s">
        <v>1091</v>
      </c>
      <c r="P16498">
        <v>126.6</v>
      </c>
      <c r="Q16498" t="s">
        <v>52</v>
      </c>
    </row>
    <row r="16499" spans="1:17" x14ac:dyDescent="0.25">
      <c r="A16499">
        <v>16603</v>
      </c>
      <c r="B16499" t="s">
        <v>28</v>
      </c>
      <c r="C16499" t="s">
        <v>18</v>
      </c>
      <c r="D16499">
        <v>1</v>
      </c>
      <c r="E16499">
        <v>84.4</v>
      </c>
      <c r="F16499">
        <v>84.4</v>
      </c>
      <c r="G16499">
        <v>4.6100000000000003</v>
      </c>
      <c r="H16499">
        <v>1</v>
      </c>
      <c r="I16499">
        <v>4</v>
      </c>
      <c r="J16499">
        <v>1</v>
      </c>
      <c r="K16499">
        <v>3</v>
      </c>
      <c r="L16499">
        <v>0</v>
      </c>
      <c r="M16499">
        <v>0</v>
      </c>
      <c r="N16499" t="s">
        <v>1091</v>
      </c>
      <c r="O16499" t="s">
        <v>1091</v>
      </c>
      <c r="P16499">
        <v>126.6</v>
      </c>
      <c r="Q16499" t="s">
        <v>52</v>
      </c>
    </row>
    <row r="16500" spans="1:17" x14ac:dyDescent="0.25">
      <c r="A16500">
        <v>16604</v>
      </c>
      <c r="B16500" t="s">
        <v>33</v>
      </c>
      <c r="C16500" t="s">
        <v>18</v>
      </c>
      <c r="D16500">
        <v>1</v>
      </c>
      <c r="E16500">
        <v>84.4</v>
      </c>
      <c r="F16500">
        <v>84.4</v>
      </c>
      <c r="G16500">
        <v>18.68</v>
      </c>
      <c r="H16500">
        <v>0</v>
      </c>
      <c r="I16500">
        <v>0</v>
      </c>
      <c r="J16500">
        <v>0</v>
      </c>
      <c r="K16500">
        <v>1.83</v>
      </c>
      <c r="L16500">
        <v>0</v>
      </c>
      <c r="M16500">
        <v>0</v>
      </c>
      <c r="N16500" t="s">
        <v>1091</v>
      </c>
      <c r="O16500" t="s">
        <v>1091</v>
      </c>
      <c r="P16500">
        <v>126.6</v>
      </c>
      <c r="Q16500" t="s">
        <v>52</v>
      </c>
    </row>
    <row r="16501" spans="1:17" x14ac:dyDescent="0.25">
      <c r="A16501">
        <v>16605</v>
      </c>
      <c r="B16501" t="s">
        <v>33</v>
      </c>
      <c r="C16501" t="s">
        <v>18</v>
      </c>
      <c r="D16501">
        <v>1</v>
      </c>
      <c r="E16501">
        <v>84.4</v>
      </c>
      <c r="F16501">
        <v>84.4</v>
      </c>
      <c r="G16501">
        <v>20.74</v>
      </c>
      <c r="H16501">
        <v>1</v>
      </c>
      <c r="I16501">
        <v>1</v>
      </c>
      <c r="J16501">
        <v>1</v>
      </c>
      <c r="K16501">
        <v>3</v>
      </c>
      <c r="L16501">
        <v>0</v>
      </c>
      <c r="M16501">
        <v>0</v>
      </c>
      <c r="N16501" t="s">
        <v>1091</v>
      </c>
      <c r="O16501" t="s">
        <v>1091</v>
      </c>
      <c r="P16501">
        <v>126.6</v>
      </c>
      <c r="Q16501" t="s">
        <v>52</v>
      </c>
    </row>
    <row r="16502" spans="1:17" x14ac:dyDescent="0.25">
      <c r="A16502">
        <v>16606</v>
      </c>
      <c r="B16502" t="s">
        <v>33</v>
      </c>
      <c r="C16502" t="s">
        <v>18</v>
      </c>
      <c r="D16502">
        <v>1</v>
      </c>
      <c r="E16502">
        <v>84.4</v>
      </c>
      <c r="F16502">
        <v>84.4</v>
      </c>
      <c r="G16502">
        <v>9.06</v>
      </c>
      <c r="H16502">
        <v>0</v>
      </c>
      <c r="I16502">
        <v>0</v>
      </c>
      <c r="J16502">
        <v>0</v>
      </c>
      <c r="K16502">
        <v>1.83</v>
      </c>
      <c r="L16502">
        <v>0</v>
      </c>
      <c r="M16502">
        <v>0</v>
      </c>
      <c r="N16502" t="s">
        <v>1091</v>
      </c>
      <c r="O16502" t="s">
        <v>1091</v>
      </c>
      <c r="P16502">
        <v>126.6</v>
      </c>
      <c r="Q16502" t="s">
        <v>52</v>
      </c>
    </row>
    <row r="16503" spans="1:17" x14ac:dyDescent="0.25">
      <c r="A16503">
        <v>16607</v>
      </c>
      <c r="B16503" t="s">
        <v>33</v>
      </c>
      <c r="C16503" t="s">
        <v>23</v>
      </c>
      <c r="D16503">
        <v>1</v>
      </c>
      <c r="E16503">
        <v>84.4</v>
      </c>
      <c r="F16503">
        <v>84.4</v>
      </c>
      <c r="G16503">
        <v>25.36</v>
      </c>
      <c r="H16503">
        <v>1</v>
      </c>
      <c r="I16503">
        <v>1</v>
      </c>
      <c r="J16503">
        <v>1</v>
      </c>
      <c r="K16503">
        <v>4</v>
      </c>
      <c r="L16503">
        <v>0</v>
      </c>
      <c r="M16503">
        <v>0</v>
      </c>
      <c r="N16503" t="s">
        <v>1091</v>
      </c>
      <c r="O16503" t="s">
        <v>1091</v>
      </c>
      <c r="P16503">
        <v>126.6</v>
      </c>
      <c r="Q16503" t="s">
        <v>52</v>
      </c>
    </row>
    <row r="16504" spans="1:17" x14ac:dyDescent="0.25">
      <c r="A16504">
        <v>16608</v>
      </c>
      <c r="B16504" t="s">
        <v>33</v>
      </c>
      <c r="C16504" t="s">
        <v>18</v>
      </c>
      <c r="D16504">
        <v>1</v>
      </c>
      <c r="E16504">
        <v>84.4</v>
      </c>
      <c r="F16504">
        <v>84.4</v>
      </c>
      <c r="G16504">
        <v>27.67</v>
      </c>
      <c r="H16504">
        <v>1</v>
      </c>
      <c r="I16504">
        <v>2</v>
      </c>
      <c r="J16504">
        <v>1</v>
      </c>
      <c r="K16504">
        <v>3</v>
      </c>
      <c r="L16504">
        <v>0</v>
      </c>
      <c r="M16504">
        <v>0</v>
      </c>
      <c r="N16504" t="s">
        <v>1091</v>
      </c>
      <c r="O16504" t="s">
        <v>1091</v>
      </c>
      <c r="P16504">
        <v>126.6</v>
      </c>
      <c r="Q16504" t="s">
        <v>52</v>
      </c>
    </row>
    <row r="16505" spans="1:17" x14ac:dyDescent="0.25">
      <c r="A16505">
        <v>16609</v>
      </c>
      <c r="B16505" t="s">
        <v>33</v>
      </c>
      <c r="C16505" t="s">
        <v>23</v>
      </c>
      <c r="D16505">
        <v>1</v>
      </c>
      <c r="E16505">
        <v>84.4</v>
      </c>
      <c r="F16505">
        <v>84.4</v>
      </c>
      <c r="G16505">
        <v>-19.690000000000001</v>
      </c>
      <c r="H16505">
        <v>0</v>
      </c>
      <c r="I16505">
        <v>-2</v>
      </c>
      <c r="J16505">
        <v>0</v>
      </c>
      <c r="K16505">
        <v>1.83</v>
      </c>
      <c r="L16505">
        <v>0</v>
      </c>
      <c r="M16505">
        <v>0</v>
      </c>
      <c r="N16505" t="s">
        <v>1091</v>
      </c>
      <c r="O16505" t="s">
        <v>1091</v>
      </c>
      <c r="P16505">
        <v>126.6</v>
      </c>
      <c r="Q16505" t="s">
        <v>52</v>
      </c>
    </row>
    <row r="16506" spans="1:17" x14ac:dyDescent="0.25">
      <c r="A16506">
        <v>16610</v>
      </c>
      <c r="B16506" t="s">
        <v>28</v>
      </c>
      <c r="C16506" t="s">
        <v>18</v>
      </c>
      <c r="D16506">
        <v>1</v>
      </c>
      <c r="E16506">
        <v>84.4</v>
      </c>
      <c r="F16506">
        <v>84.4</v>
      </c>
      <c r="G16506">
        <v>40.94</v>
      </c>
      <c r="H16506">
        <v>0</v>
      </c>
      <c r="I16506">
        <v>-1</v>
      </c>
      <c r="J16506">
        <v>0</v>
      </c>
      <c r="K16506">
        <v>1.83</v>
      </c>
      <c r="L16506">
        <v>0</v>
      </c>
      <c r="M16506">
        <v>0</v>
      </c>
      <c r="N16506" t="s">
        <v>1091</v>
      </c>
      <c r="O16506" t="s">
        <v>1091</v>
      </c>
      <c r="P16506">
        <v>126.6</v>
      </c>
      <c r="Q16506" t="s">
        <v>52</v>
      </c>
    </row>
    <row r="16507" spans="1:17" x14ac:dyDescent="0.25">
      <c r="A16507">
        <v>16611</v>
      </c>
      <c r="B16507" t="s">
        <v>33</v>
      </c>
      <c r="C16507" t="s">
        <v>18</v>
      </c>
      <c r="D16507">
        <v>1</v>
      </c>
      <c r="E16507">
        <v>84.4</v>
      </c>
      <c r="F16507">
        <v>84.4</v>
      </c>
      <c r="G16507">
        <v>38.82</v>
      </c>
      <c r="H16507">
        <v>0</v>
      </c>
      <c r="I16507">
        <v>0</v>
      </c>
      <c r="J16507">
        <v>0</v>
      </c>
      <c r="K16507">
        <v>1.83</v>
      </c>
      <c r="L16507">
        <v>0</v>
      </c>
      <c r="M16507">
        <v>0</v>
      </c>
      <c r="N16507" t="s">
        <v>1091</v>
      </c>
      <c r="O16507" t="s">
        <v>1091</v>
      </c>
      <c r="P16507">
        <v>126.6</v>
      </c>
      <c r="Q16507" t="s">
        <v>52</v>
      </c>
    </row>
    <row r="16508" spans="1:17" x14ac:dyDescent="0.25">
      <c r="A16508">
        <v>16612</v>
      </c>
      <c r="B16508" t="s">
        <v>33</v>
      </c>
      <c r="C16508" t="s">
        <v>23</v>
      </c>
      <c r="D16508">
        <v>1</v>
      </c>
      <c r="E16508">
        <v>84.4</v>
      </c>
      <c r="F16508">
        <v>84.4</v>
      </c>
      <c r="G16508">
        <v>18.36</v>
      </c>
      <c r="H16508">
        <v>1</v>
      </c>
      <c r="I16508">
        <v>1</v>
      </c>
      <c r="J16508">
        <v>0</v>
      </c>
      <c r="K16508">
        <v>1.83</v>
      </c>
      <c r="L16508">
        <v>0</v>
      </c>
      <c r="M16508">
        <v>0</v>
      </c>
      <c r="N16508" t="s">
        <v>1091</v>
      </c>
      <c r="O16508" t="s">
        <v>1091</v>
      </c>
      <c r="P16508">
        <v>126.6</v>
      </c>
      <c r="Q16508" t="s">
        <v>52</v>
      </c>
    </row>
    <row r="16509" spans="1:17" x14ac:dyDescent="0.25">
      <c r="A16509">
        <v>16613</v>
      </c>
      <c r="B16509" t="s">
        <v>17</v>
      </c>
      <c r="C16509" t="s">
        <v>18</v>
      </c>
      <c r="D16509">
        <v>1</v>
      </c>
      <c r="E16509">
        <v>84.4</v>
      </c>
      <c r="F16509">
        <v>84.4</v>
      </c>
      <c r="G16509">
        <v>-118.16</v>
      </c>
      <c r="H16509">
        <v>1</v>
      </c>
      <c r="I16509">
        <v>2</v>
      </c>
      <c r="J16509">
        <v>1</v>
      </c>
      <c r="K16509">
        <v>3</v>
      </c>
      <c r="L16509">
        <v>0</v>
      </c>
      <c r="M16509">
        <v>0</v>
      </c>
      <c r="N16509" t="s">
        <v>1091</v>
      </c>
      <c r="O16509" t="s">
        <v>1091</v>
      </c>
      <c r="P16509">
        <v>126.6</v>
      </c>
      <c r="Q16509" t="s">
        <v>52</v>
      </c>
    </row>
    <row r="16510" spans="1:17" x14ac:dyDescent="0.25">
      <c r="A16510">
        <v>16614</v>
      </c>
      <c r="B16510" t="s">
        <v>33</v>
      </c>
      <c r="C16510" t="s">
        <v>18</v>
      </c>
      <c r="D16510">
        <v>1</v>
      </c>
      <c r="E16510">
        <v>84.4</v>
      </c>
      <c r="F16510">
        <v>84.4</v>
      </c>
      <c r="G16510">
        <v>19.38</v>
      </c>
      <c r="H16510">
        <v>0</v>
      </c>
      <c r="I16510">
        <v>-2</v>
      </c>
      <c r="J16510">
        <v>0</v>
      </c>
      <c r="K16510">
        <v>1.83</v>
      </c>
      <c r="L16510">
        <v>0</v>
      </c>
      <c r="M16510">
        <v>0</v>
      </c>
      <c r="N16510" t="s">
        <v>1091</v>
      </c>
      <c r="O16510" t="s">
        <v>1091</v>
      </c>
      <c r="P16510">
        <v>126.6</v>
      </c>
      <c r="Q16510" t="s">
        <v>52</v>
      </c>
    </row>
    <row r="16511" spans="1:17" x14ac:dyDescent="0.25">
      <c r="A16511">
        <v>16615</v>
      </c>
      <c r="B16511" t="s">
        <v>28</v>
      </c>
      <c r="C16511" t="s">
        <v>23</v>
      </c>
      <c r="D16511">
        <v>1</v>
      </c>
      <c r="E16511">
        <v>84.4</v>
      </c>
      <c r="F16511">
        <v>84.4</v>
      </c>
      <c r="G16511">
        <v>6.16</v>
      </c>
      <c r="H16511">
        <v>0</v>
      </c>
      <c r="I16511">
        <v>-1</v>
      </c>
      <c r="J16511">
        <v>0</v>
      </c>
      <c r="K16511">
        <v>1.83</v>
      </c>
      <c r="L16511">
        <v>0</v>
      </c>
      <c r="M16511">
        <v>0</v>
      </c>
      <c r="N16511" t="s">
        <v>1091</v>
      </c>
      <c r="O16511" t="s">
        <v>1091</v>
      </c>
      <c r="P16511">
        <v>126.6</v>
      </c>
      <c r="Q16511" t="s">
        <v>52</v>
      </c>
    </row>
    <row r="16512" spans="1:17" x14ac:dyDescent="0.25">
      <c r="A16512">
        <v>16616</v>
      </c>
      <c r="B16512" t="s">
        <v>17</v>
      </c>
      <c r="C16512" t="s">
        <v>18</v>
      </c>
      <c r="D16512">
        <v>1</v>
      </c>
      <c r="E16512">
        <v>84.4</v>
      </c>
      <c r="F16512">
        <v>84.4</v>
      </c>
      <c r="G16512">
        <v>34.03</v>
      </c>
      <c r="H16512">
        <v>1</v>
      </c>
      <c r="I16512">
        <v>1</v>
      </c>
      <c r="J16512">
        <v>1</v>
      </c>
      <c r="K16512">
        <v>3</v>
      </c>
      <c r="L16512">
        <v>0</v>
      </c>
      <c r="M16512">
        <v>0</v>
      </c>
      <c r="N16512" t="s">
        <v>1091</v>
      </c>
      <c r="O16512" t="s">
        <v>1091</v>
      </c>
      <c r="P16512">
        <v>126.6</v>
      </c>
      <c r="Q16512" t="s">
        <v>52</v>
      </c>
    </row>
    <row r="16513" spans="1:17" x14ac:dyDescent="0.25">
      <c r="A16513">
        <v>16617</v>
      </c>
      <c r="B16513" t="s">
        <v>17</v>
      </c>
      <c r="C16513" t="s">
        <v>18</v>
      </c>
      <c r="D16513">
        <v>1</v>
      </c>
      <c r="E16513">
        <v>84.4</v>
      </c>
      <c r="F16513">
        <v>84.4</v>
      </c>
      <c r="G16513">
        <v>25.11</v>
      </c>
      <c r="H16513">
        <v>1</v>
      </c>
      <c r="I16513">
        <v>1</v>
      </c>
      <c r="J16513">
        <v>0</v>
      </c>
      <c r="K16513">
        <v>1.83</v>
      </c>
      <c r="L16513">
        <v>0</v>
      </c>
      <c r="M16513">
        <v>0</v>
      </c>
      <c r="N16513" t="s">
        <v>1091</v>
      </c>
      <c r="O16513" t="s">
        <v>1091</v>
      </c>
      <c r="P16513">
        <v>126.6</v>
      </c>
      <c r="Q16513" t="s">
        <v>52</v>
      </c>
    </row>
    <row r="16514" spans="1:17" x14ac:dyDescent="0.25">
      <c r="A16514">
        <v>16618</v>
      </c>
      <c r="B16514" t="s">
        <v>17</v>
      </c>
      <c r="C16514" t="s">
        <v>23</v>
      </c>
      <c r="D16514">
        <v>1</v>
      </c>
      <c r="E16514">
        <v>84.4</v>
      </c>
      <c r="F16514">
        <v>84.4</v>
      </c>
      <c r="G16514">
        <v>24.82</v>
      </c>
      <c r="H16514">
        <v>1</v>
      </c>
      <c r="I16514">
        <v>1</v>
      </c>
      <c r="J16514">
        <v>1</v>
      </c>
      <c r="K16514">
        <v>3</v>
      </c>
      <c r="L16514">
        <v>0</v>
      </c>
      <c r="M16514">
        <v>0</v>
      </c>
      <c r="N16514" t="s">
        <v>1091</v>
      </c>
      <c r="O16514" t="s">
        <v>1091</v>
      </c>
      <c r="P16514">
        <v>126.6</v>
      </c>
      <c r="Q16514" t="s">
        <v>52</v>
      </c>
    </row>
    <row r="16515" spans="1:17" x14ac:dyDescent="0.25">
      <c r="A16515">
        <v>16619</v>
      </c>
      <c r="B16515" t="s">
        <v>17</v>
      </c>
      <c r="C16515" t="s">
        <v>18</v>
      </c>
      <c r="D16515">
        <v>1</v>
      </c>
      <c r="E16515">
        <v>84.4</v>
      </c>
      <c r="F16515">
        <v>84.4</v>
      </c>
      <c r="G16515">
        <v>0</v>
      </c>
      <c r="H16515">
        <v>1</v>
      </c>
      <c r="I16515">
        <v>1</v>
      </c>
      <c r="J16515">
        <v>1</v>
      </c>
      <c r="K16515">
        <v>4</v>
      </c>
      <c r="L16515">
        <v>0</v>
      </c>
      <c r="M16515">
        <v>0</v>
      </c>
      <c r="N16515" t="s">
        <v>1091</v>
      </c>
      <c r="O16515" t="s">
        <v>1091</v>
      </c>
      <c r="P16515">
        <v>126.6</v>
      </c>
      <c r="Q16515" t="s">
        <v>52</v>
      </c>
    </row>
    <row r="16516" spans="1:17" x14ac:dyDescent="0.25">
      <c r="A16516">
        <v>16620</v>
      </c>
      <c r="B16516" t="s">
        <v>17</v>
      </c>
      <c r="C16516" t="s">
        <v>18</v>
      </c>
      <c r="D16516">
        <v>1</v>
      </c>
      <c r="E16516">
        <v>84.4</v>
      </c>
      <c r="F16516">
        <v>84.4</v>
      </c>
      <c r="G16516">
        <v>34.94</v>
      </c>
      <c r="H16516">
        <v>0</v>
      </c>
      <c r="I16516">
        <v>-1</v>
      </c>
      <c r="J16516">
        <v>0</v>
      </c>
      <c r="K16516">
        <v>1.83</v>
      </c>
      <c r="L16516">
        <v>0</v>
      </c>
      <c r="M16516">
        <v>0</v>
      </c>
      <c r="N16516" t="s">
        <v>1091</v>
      </c>
      <c r="O16516" t="s">
        <v>1091</v>
      </c>
      <c r="P16516">
        <v>126.6</v>
      </c>
      <c r="Q16516" t="s">
        <v>52</v>
      </c>
    </row>
    <row r="16517" spans="1:17" x14ac:dyDescent="0.25">
      <c r="A16517">
        <v>16621</v>
      </c>
      <c r="B16517" t="s">
        <v>17</v>
      </c>
      <c r="C16517" t="s">
        <v>18</v>
      </c>
      <c r="D16517">
        <v>1</v>
      </c>
      <c r="E16517">
        <v>84.4</v>
      </c>
      <c r="F16517">
        <v>84.4</v>
      </c>
      <c r="G16517">
        <v>22.27</v>
      </c>
      <c r="H16517">
        <v>0</v>
      </c>
      <c r="I16517">
        <v>0</v>
      </c>
      <c r="J16517">
        <v>1</v>
      </c>
      <c r="K16517">
        <v>5</v>
      </c>
      <c r="L16517">
        <v>0</v>
      </c>
      <c r="M16517">
        <v>0</v>
      </c>
      <c r="N16517" t="s">
        <v>1091</v>
      </c>
      <c r="O16517" t="s">
        <v>1091</v>
      </c>
      <c r="P16517">
        <v>126.6</v>
      </c>
      <c r="Q16517" t="s">
        <v>52</v>
      </c>
    </row>
    <row r="16518" spans="1:17" x14ac:dyDescent="0.25">
      <c r="A16518">
        <v>16622</v>
      </c>
      <c r="B16518" t="s">
        <v>17</v>
      </c>
      <c r="C16518" t="s">
        <v>23</v>
      </c>
      <c r="D16518">
        <v>1</v>
      </c>
      <c r="E16518">
        <v>84.4</v>
      </c>
      <c r="F16518">
        <v>84.4</v>
      </c>
      <c r="G16518">
        <v>19.62</v>
      </c>
      <c r="H16518">
        <v>1</v>
      </c>
      <c r="I16518">
        <v>1</v>
      </c>
      <c r="J16518">
        <v>0</v>
      </c>
      <c r="K16518">
        <v>1.83</v>
      </c>
      <c r="L16518">
        <v>0</v>
      </c>
      <c r="M16518">
        <v>0</v>
      </c>
      <c r="N16518" t="s">
        <v>1091</v>
      </c>
      <c r="O16518" t="s">
        <v>1091</v>
      </c>
      <c r="P16518">
        <v>126.6</v>
      </c>
      <c r="Q16518" t="s">
        <v>52</v>
      </c>
    </row>
    <row r="16519" spans="1:17" x14ac:dyDescent="0.25">
      <c r="A16519">
        <v>16623</v>
      </c>
      <c r="B16519" t="s">
        <v>28</v>
      </c>
      <c r="C16519" t="s">
        <v>18</v>
      </c>
      <c r="D16519">
        <v>1</v>
      </c>
      <c r="E16519">
        <v>84.4</v>
      </c>
      <c r="F16519">
        <v>84.4</v>
      </c>
      <c r="G16519">
        <v>21.53</v>
      </c>
      <c r="H16519">
        <v>1</v>
      </c>
      <c r="I16519">
        <v>2</v>
      </c>
      <c r="J16519">
        <v>1</v>
      </c>
      <c r="K16519">
        <v>2</v>
      </c>
      <c r="L16519">
        <v>0</v>
      </c>
      <c r="M16519">
        <v>0</v>
      </c>
      <c r="N16519" t="s">
        <v>1091</v>
      </c>
      <c r="O16519" t="s">
        <v>1091</v>
      </c>
      <c r="P16519">
        <v>126.6</v>
      </c>
      <c r="Q16519" t="s">
        <v>52</v>
      </c>
    </row>
    <row r="16520" spans="1:17" x14ac:dyDescent="0.25">
      <c r="A16520">
        <v>16624</v>
      </c>
      <c r="B16520" t="s">
        <v>17</v>
      </c>
      <c r="C16520" t="s">
        <v>23</v>
      </c>
      <c r="D16520">
        <v>1</v>
      </c>
      <c r="E16520">
        <v>84.4</v>
      </c>
      <c r="F16520">
        <v>84.4</v>
      </c>
      <c r="G16520">
        <v>28.86</v>
      </c>
      <c r="H16520">
        <v>1</v>
      </c>
      <c r="I16520">
        <v>1</v>
      </c>
      <c r="J16520">
        <v>1</v>
      </c>
      <c r="K16520">
        <v>2</v>
      </c>
      <c r="L16520">
        <v>0</v>
      </c>
      <c r="M16520">
        <v>0</v>
      </c>
      <c r="N16520" t="s">
        <v>1091</v>
      </c>
      <c r="O16520" t="s">
        <v>1091</v>
      </c>
      <c r="P16520">
        <v>126.6</v>
      </c>
      <c r="Q16520" t="s">
        <v>52</v>
      </c>
    </row>
    <row r="16521" spans="1:17" x14ac:dyDescent="0.25">
      <c r="A16521">
        <v>16625</v>
      </c>
      <c r="B16521" t="s">
        <v>17</v>
      </c>
      <c r="C16521" t="s">
        <v>18</v>
      </c>
      <c r="D16521">
        <v>1</v>
      </c>
      <c r="E16521">
        <v>84.4</v>
      </c>
      <c r="F16521">
        <v>84.4</v>
      </c>
      <c r="G16521">
        <v>8.1</v>
      </c>
      <c r="H16521">
        <v>1</v>
      </c>
      <c r="I16521">
        <v>1</v>
      </c>
      <c r="J16521">
        <v>1</v>
      </c>
      <c r="K16521">
        <v>4</v>
      </c>
      <c r="L16521">
        <v>0</v>
      </c>
      <c r="M16521">
        <v>0</v>
      </c>
      <c r="N16521" t="s">
        <v>1091</v>
      </c>
      <c r="O16521" t="s">
        <v>1091</v>
      </c>
      <c r="P16521">
        <v>126.6</v>
      </c>
      <c r="Q16521" t="s">
        <v>52</v>
      </c>
    </row>
    <row r="16522" spans="1:17" x14ac:dyDescent="0.25">
      <c r="A16522">
        <v>16626</v>
      </c>
      <c r="B16522" t="s">
        <v>17</v>
      </c>
      <c r="C16522" t="s">
        <v>18</v>
      </c>
      <c r="D16522">
        <v>1</v>
      </c>
      <c r="E16522">
        <v>84.4</v>
      </c>
      <c r="F16522">
        <v>84.4</v>
      </c>
      <c r="G16522">
        <v>29.72</v>
      </c>
      <c r="H16522">
        <v>1</v>
      </c>
      <c r="I16522">
        <v>1</v>
      </c>
      <c r="J16522">
        <v>1</v>
      </c>
      <c r="K16522">
        <v>2</v>
      </c>
      <c r="L16522">
        <v>0</v>
      </c>
      <c r="M16522">
        <v>0</v>
      </c>
      <c r="N16522" t="s">
        <v>1091</v>
      </c>
      <c r="O16522" t="s">
        <v>1091</v>
      </c>
      <c r="P16522">
        <v>126.6</v>
      </c>
      <c r="Q16522" t="s">
        <v>52</v>
      </c>
    </row>
    <row r="16523" spans="1:17" x14ac:dyDescent="0.25">
      <c r="A16523">
        <v>16627</v>
      </c>
      <c r="B16523" t="s">
        <v>17</v>
      </c>
      <c r="C16523" t="s">
        <v>23</v>
      </c>
      <c r="D16523">
        <v>1</v>
      </c>
      <c r="E16523">
        <v>84.4</v>
      </c>
      <c r="F16523">
        <v>84.4</v>
      </c>
      <c r="G16523">
        <v>7.28</v>
      </c>
      <c r="H16523">
        <v>1</v>
      </c>
      <c r="I16523">
        <v>1</v>
      </c>
      <c r="J16523">
        <v>0</v>
      </c>
      <c r="K16523">
        <v>1.83</v>
      </c>
      <c r="L16523">
        <v>0</v>
      </c>
      <c r="M16523">
        <v>0</v>
      </c>
      <c r="N16523" t="s">
        <v>1091</v>
      </c>
      <c r="O16523" t="s">
        <v>1091</v>
      </c>
      <c r="P16523">
        <v>126.6</v>
      </c>
      <c r="Q16523" t="s">
        <v>52</v>
      </c>
    </row>
    <row r="16524" spans="1:17" x14ac:dyDescent="0.25">
      <c r="A16524">
        <v>16628</v>
      </c>
      <c r="B16524" t="s">
        <v>33</v>
      </c>
      <c r="C16524" t="s">
        <v>18</v>
      </c>
      <c r="D16524">
        <v>1</v>
      </c>
      <c r="E16524">
        <v>84.4</v>
      </c>
      <c r="F16524">
        <v>84.4</v>
      </c>
      <c r="G16524">
        <v>27.16</v>
      </c>
      <c r="H16524">
        <v>1</v>
      </c>
      <c r="I16524">
        <v>1</v>
      </c>
      <c r="J16524">
        <v>1</v>
      </c>
      <c r="K16524">
        <v>4</v>
      </c>
      <c r="L16524">
        <v>0</v>
      </c>
      <c r="M16524">
        <v>0</v>
      </c>
      <c r="N16524" t="s">
        <v>1091</v>
      </c>
      <c r="O16524" t="s">
        <v>1091</v>
      </c>
      <c r="P16524">
        <v>126.6</v>
      </c>
      <c r="Q16524" t="s">
        <v>52</v>
      </c>
    </row>
    <row r="16525" spans="1:17" x14ac:dyDescent="0.25">
      <c r="A16525">
        <v>16629</v>
      </c>
      <c r="B16525" t="s">
        <v>17</v>
      </c>
      <c r="C16525" t="s">
        <v>18</v>
      </c>
      <c r="D16525">
        <v>1</v>
      </c>
      <c r="E16525">
        <v>84.4</v>
      </c>
      <c r="F16525">
        <v>84.4</v>
      </c>
      <c r="G16525">
        <v>1.69</v>
      </c>
      <c r="H16525">
        <v>0</v>
      </c>
      <c r="I16525">
        <v>0</v>
      </c>
      <c r="J16525">
        <v>1</v>
      </c>
      <c r="K16525">
        <v>5</v>
      </c>
      <c r="L16525">
        <v>0</v>
      </c>
      <c r="M16525">
        <v>0</v>
      </c>
      <c r="N16525" t="s">
        <v>1091</v>
      </c>
      <c r="O16525" t="s">
        <v>1091</v>
      </c>
      <c r="P16525">
        <v>126.6</v>
      </c>
      <c r="Q16525" t="s">
        <v>52</v>
      </c>
    </row>
    <row r="16526" spans="1:17" x14ac:dyDescent="0.25">
      <c r="A16526">
        <v>16630</v>
      </c>
      <c r="B16526" t="s">
        <v>28</v>
      </c>
      <c r="C16526" t="s">
        <v>23</v>
      </c>
      <c r="D16526">
        <v>1</v>
      </c>
      <c r="E16526">
        <v>327.75</v>
      </c>
      <c r="F16526">
        <v>327.75</v>
      </c>
      <c r="G16526">
        <v>55.72</v>
      </c>
      <c r="H16526">
        <v>1</v>
      </c>
      <c r="I16526">
        <v>1</v>
      </c>
      <c r="J16526">
        <v>1</v>
      </c>
      <c r="K16526">
        <v>2</v>
      </c>
      <c r="L16526">
        <v>0</v>
      </c>
      <c r="M16526">
        <v>0</v>
      </c>
      <c r="N16526" t="s">
        <v>1091</v>
      </c>
      <c r="O16526" t="s">
        <v>1091</v>
      </c>
      <c r="P16526">
        <v>491.62</v>
      </c>
      <c r="Q16526" t="s">
        <v>52</v>
      </c>
    </row>
    <row r="16527" spans="1:17" x14ac:dyDescent="0.25">
      <c r="A16527">
        <v>16631</v>
      </c>
      <c r="B16527" t="s">
        <v>17</v>
      </c>
      <c r="C16527" t="s">
        <v>18</v>
      </c>
      <c r="D16527">
        <v>1</v>
      </c>
      <c r="E16527">
        <v>327.75</v>
      </c>
      <c r="F16527">
        <v>327.75</v>
      </c>
      <c r="G16527">
        <v>120.45</v>
      </c>
      <c r="H16527">
        <v>1</v>
      </c>
      <c r="I16527">
        <v>2</v>
      </c>
      <c r="J16527">
        <v>1</v>
      </c>
      <c r="K16527">
        <v>2</v>
      </c>
      <c r="L16527">
        <v>0</v>
      </c>
      <c r="M16527">
        <v>0</v>
      </c>
      <c r="N16527" t="s">
        <v>1091</v>
      </c>
      <c r="O16527" t="s">
        <v>1091</v>
      </c>
      <c r="P16527">
        <v>491.62</v>
      </c>
      <c r="Q16527" t="s">
        <v>52</v>
      </c>
    </row>
    <row r="16528" spans="1:17" x14ac:dyDescent="0.25">
      <c r="A16528">
        <v>16632</v>
      </c>
      <c r="B16528" t="s">
        <v>28</v>
      </c>
      <c r="C16528" t="s">
        <v>18</v>
      </c>
      <c r="D16528">
        <v>1</v>
      </c>
      <c r="E16528">
        <v>327.75</v>
      </c>
      <c r="F16528">
        <v>327.75</v>
      </c>
      <c r="G16528">
        <v>123.23</v>
      </c>
      <c r="H16528">
        <v>1</v>
      </c>
      <c r="I16528">
        <v>1</v>
      </c>
      <c r="J16528">
        <v>0</v>
      </c>
      <c r="K16528">
        <v>1.83</v>
      </c>
      <c r="L16528">
        <v>0</v>
      </c>
      <c r="M16528">
        <v>0</v>
      </c>
      <c r="N16528" t="s">
        <v>1091</v>
      </c>
      <c r="O16528" t="s">
        <v>1091</v>
      </c>
      <c r="P16528">
        <v>491.62</v>
      </c>
      <c r="Q16528" t="s">
        <v>52</v>
      </c>
    </row>
    <row r="16529" spans="1:17" x14ac:dyDescent="0.25">
      <c r="A16529">
        <v>16633</v>
      </c>
      <c r="B16529" t="s">
        <v>28</v>
      </c>
      <c r="C16529" t="s">
        <v>23</v>
      </c>
      <c r="D16529">
        <v>1</v>
      </c>
      <c r="E16529">
        <v>327.75</v>
      </c>
      <c r="F16529">
        <v>327.75</v>
      </c>
      <c r="G16529">
        <v>123.63</v>
      </c>
      <c r="H16529">
        <v>1</v>
      </c>
      <c r="I16529">
        <v>1</v>
      </c>
      <c r="J16529">
        <v>1</v>
      </c>
      <c r="K16529">
        <v>2</v>
      </c>
      <c r="L16529">
        <v>0</v>
      </c>
      <c r="M16529">
        <v>0</v>
      </c>
      <c r="N16529" t="s">
        <v>1091</v>
      </c>
      <c r="O16529" t="s">
        <v>1091</v>
      </c>
      <c r="P16529">
        <v>491.62</v>
      </c>
      <c r="Q16529" t="s">
        <v>52</v>
      </c>
    </row>
    <row r="16530" spans="1:17" x14ac:dyDescent="0.25">
      <c r="A16530">
        <v>16634</v>
      </c>
      <c r="B16530" t="s">
        <v>28</v>
      </c>
      <c r="C16530" t="s">
        <v>18</v>
      </c>
      <c r="D16530">
        <v>1</v>
      </c>
      <c r="E16530">
        <v>327.75</v>
      </c>
      <c r="F16530">
        <v>327.75</v>
      </c>
      <c r="G16530">
        <v>125.13</v>
      </c>
      <c r="H16530">
        <v>1</v>
      </c>
      <c r="I16530">
        <v>1</v>
      </c>
      <c r="J16530">
        <v>0</v>
      </c>
      <c r="K16530">
        <v>1.83</v>
      </c>
      <c r="L16530">
        <v>0</v>
      </c>
      <c r="M16530">
        <v>0</v>
      </c>
      <c r="N16530" t="s">
        <v>1091</v>
      </c>
      <c r="O16530" t="s">
        <v>1091</v>
      </c>
      <c r="P16530">
        <v>491.62</v>
      </c>
      <c r="Q16530" t="s">
        <v>52</v>
      </c>
    </row>
    <row r="16531" spans="1:17" x14ac:dyDescent="0.25">
      <c r="A16531">
        <v>16635</v>
      </c>
      <c r="B16531" t="s">
        <v>28</v>
      </c>
      <c r="C16531" t="s">
        <v>18</v>
      </c>
      <c r="D16531">
        <v>1</v>
      </c>
      <c r="E16531">
        <v>327.75</v>
      </c>
      <c r="F16531">
        <v>327.75</v>
      </c>
      <c r="G16531">
        <v>86.17</v>
      </c>
      <c r="H16531">
        <v>1</v>
      </c>
      <c r="I16531">
        <v>1</v>
      </c>
      <c r="J16531">
        <v>1</v>
      </c>
      <c r="K16531">
        <v>3</v>
      </c>
      <c r="L16531">
        <v>0</v>
      </c>
      <c r="M16531">
        <v>0</v>
      </c>
      <c r="N16531" t="s">
        <v>1091</v>
      </c>
      <c r="O16531" t="s">
        <v>1091</v>
      </c>
      <c r="P16531">
        <v>491.62</v>
      </c>
      <c r="Q16531" t="s">
        <v>52</v>
      </c>
    </row>
    <row r="16532" spans="1:17" x14ac:dyDescent="0.25">
      <c r="A16532">
        <v>16636</v>
      </c>
      <c r="B16532" t="s">
        <v>33</v>
      </c>
      <c r="C16532" t="s">
        <v>18</v>
      </c>
      <c r="D16532">
        <v>1</v>
      </c>
      <c r="E16532">
        <v>327.75</v>
      </c>
      <c r="F16532">
        <v>327.75</v>
      </c>
      <c r="G16532">
        <v>136.51</v>
      </c>
      <c r="H16532">
        <v>0</v>
      </c>
      <c r="I16532">
        <v>0</v>
      </c>
      <c r="J16532">
        <v>0</v>
      </c>
      <c r="K16532">
        <v>1.83</v>
      </c>
      <c r="L16532">
        <v>0</v>
      </c>
      <c r="M16532">
        <v>0</v>
      </c>
      <c r="N16532" t="s">
        <v>1091</v>
      </c>
      <c r="O16532" t="s">
        <v>1091</v>
      </c>
      <c r="P16532">
        <v>491.62</v>
      </c>
      <c r="Q16532" t="s">
        <v>52</v>
      </c>
    </row>
    <row r="16533" spans="1:17" x14ac:dyDescent="0.25">
      <c r="A16533">
        <v>16637</v>
      </c>
      <c r="B16533" t="s">
        <v>28</v>
      </c>
      <c r="C16533" t="s">
        <v>23</v>
      </c>
      <c r="D16533">
        <v>1</v>
      </c>
      <c r="E16533">
        <v>327.75</v>
      </c>
      <c r="F16533">
        <v>327.75</v>
      </c>
      <c r="G16533">
        <v>-584.54</v>
      </c>
      <c r="H16533">
        <v>1</v>
      </c>
      <c r="I16533">
        <v>1</v>
      </c>
      <c r="J16533">
        <v>0</v>
      </c>
      <c r="K16533">
        <v>1.83</v>
      </c>
      <c r="L16533">
        <v>0</v>
      </c>
      <c r="M16533">
        <v>0</v>
      </c>
      <c r="N16533" t="s">
        <v>1091</v>
      </c>
      <c r="O16533" t="s">
        <v>1091</v>
      </c>
      <c r="P16533">
        <v>491.62</v>
      </c>
      <c r="Q16533" t="s">
        <v>52</v>
      </c>
    </row>
    <row r="16534" spans="1:17" x14ac:dyDescent="0.25">
      <c r="A16534">
        <v>16638</v>
      </c>
      <c r="B16534" t="s">
        <v>28</v>
      </c>
      <c r="C16534" t="s">
        <v>18</v>
      </c>
      <c r="D16534">
        <v>1</v>
      </c>
      <c r="E16534">
        <v>327.75</v>
      </c>
      <c r="F16534">
        <v>327.75</v>
      </c>
      <c r="G16534">
        <v>80.760000000000005</v>
      </c>
      <c r="H16534">
        <v>1</v>
      </c>
      <c r="I16534">
        <v>2</v>
      </c>
      <c r="J16534">
        <v>1</v>
      </c>
      <c r="K16534">
        <v>2</v>
      </c>
      <c r="L16534">
        <v>1</v>
      </c>
      <c r="M16534">
        <v>0</v>
      </c>
      <c r="N16534" t="s">
        <v>1091</v>
      </c>
      <c r="O16534" t="s">
        <v>1091</v>
      </c>
      <c r="P16534">
        <v>491.62</v>
      </c>
      <c r="Q16534" t="s">
        <v>52</v>
      </c>
    </row>
    <row r="16535" spans="1:17" x14ac:dyDescent="0.25">
      <c r="A16535">
        <v>16639</v>
      </c>
      <c r="B16535" t="s">
        <v>28</v>
      </c>
      <c r="C16535" t="s">
        <v>18</v>
      </c>
      <c r="D16535">
        <v>1</v>
      </c>
      <c r="E16535">
        <v>327.75</v>
      </c>
      <c r="F16535">
        <v>327.75</v>
      </c>
      <c r="G16535">
        <v>50.15</v>
      </c>
      <c r="H16535">
        <v>0</v>
      </c>
      <c r="I16535">
        <v>-2</v>
      </c>
      <c r="J16535">
        <v>0</v>
      </c>
      <c r="K16535">
        <v>1.83</v>
      </c>
      <c r="L16535">
        <v>0</v>
      </c>
      <c r="M16535">
        <v>0</v>
      </c>
      <c r="N16535" t="s">
        <v>1091</v>
      </c>
      <c r="O16535" t="s">
        <v>1091</v>
      </c>
      <c r="P16535">
        <v>491.62</v>
      </c>
      <c r="Q16535" t="s">
        <v>52</v>
      </c>
    </row>
    <row r="16536" spans="1:17" x14ac:dyDescent="0.25">
      <c r="A16536">
        <v>16640</v>
      </c>
      <c r="B16536" t="s">
        <v>17</v>
      </c>
      <c r="C16536" t="s">
        <v>23</v>
      </c>
      <c r="D16536">
        <v>1</v>
      </c>
      <c r="E16536">
        <v>327.75</v>
      </c>
      <c r="F16536">
        <v>327.75</v>
      </c>
      <c r="G16536">
        <v>74.56</v>
      </c>
      <c r="H16536">
        <v>0</v>
      </c>
      <c r="I16536">
        <v>1</v>
      </c>
      <c r="J16536">
        <v>0</v>
      </c>
      <c r="K16536">
        <v>1.83</v>
      </c>
      <c r="L16536">
        <v>0</v>
      </c>
      <c r="M16536">
        <v>0</v>
      </c>
      <c r="N16536" t="s">
        <v>1091</v>
      </c>
      <c r="O16536" t="s">
        <v>1091</v>
      </c>
      <c r="P16536">
        <v>491.62</v>
      </c>
      <c r="Q16536" t="s">
        <v>52</v>
      </c>
    </row>
    <row r="16537" spans="1:17" x14ac:dyDescent="0.25">
      <c r="A16537">
        <v>16641</v>
      </c>
      <c r="B16537" t="s">
        <v>17</v>
      </c>
      <c r="C16537" t="s">
        <v>18</v>
      </c>
      <c r="D16537">
        <v>1</v>
      </c>
      <c r="E16537">
        <v>327.75</v>
      </c>
      <c r="F16537">
        <v>327.75</v>
      </c>
      <c r="G16537">
        <v>79.25</v>
      </c>
      <c r="H16537">
        <v>1</v>
      </c>
      <c r="I16537">
        <v>2</v>
      </c>
      <c r="J16537">
        <v>0</v>
      </c>
      <c r="K16537">
        <v>1.83</v>
      </c>
      <c r="L16537">
        <v>0</v>
      </c>
      <c r="M16537">
        <v>0</v>
      </c>
      <c r="N16537" t="s">
        <v>1091</v>
      </c>
      <c r="O16537" t="s">
        <v>1091</v>
      </c>
      <c r="P16537">
        <v>491.62</v>
      </c>
      <c r="Q16537" t="s">
        <v>52</v>
      </c>
    </row>
    <row r="16538" spans="1:17" x14ac:dyDescent="0.25">
      <c r="A16538">
        <v>16642</v>
      </c>
      <c r="B16538" t="s">
        <v>33</v>
      </c>
      <c r="C16538" t="s">
        <v>18</v>
      </c>
      <c r="D16538">
        <v>1</v>
      </c>
      <c r="E16538">
        <v>327.75</v>
      </c>
      <c r="F16538">
        <v>327.75</v>
      </c>
      <c r="G16538">
        <v>86.72</v>
      </c>
      <c r="H16538">
        <v>1</v>
      </c>
      <c r="I16538">
        <v>3</v>
      </c>
      <c r="J16538">
        <v>1</v>
      </c>
      <c r="K16538">
        <v>3</v>
      </c>
      <c r="L16538">
        <v>0</v>
      </c>
      <c r="M16538">
        <v>0</v>
      </c>
      <c r="N16538" t="s">
        <v>1091</v>
      </c>
      <c r="O16538" t="s">
        <v>1091</v>
      </c>
      <c r="P16538">
        <v>491.62</v>
      </c>
      <c r="Q16538" t="s">
        <v>52</v>
      </c>
    </row>
    <row r="16539" spans="1:17" x14ac:dyDescent="0.25">
      <c r="A16539">
        <v>16643</v>
      </c>
      <c r="B16539" t="s">
        <v>33</v>
      </c>
      <c r="C16539" t="s">
        <v>23</v>
      </c>
      <c r="D16539">
        <v>1</v>
      </c>
      <c r="E16539">
        <v>327.75</v>
      </c>
      <c r="F16539">
        <v>327.75</v>
      </c>
      <c r="G16539">
        <v>149.44999999999999</v>
      </c>
      <c r="H16539">
        <v>1</v>
      </c>
      <c r="I16539">
        <v>4</v>
      </c>
      <c r="J16539">
        <v>1</v>
      </c>
      <c r="K16539">
        <v>2</v>
      </c>
      <c r="L16539">
        <v>0</v>
      </c>
      <c r="M16539">
        <v>0</v>
      </c>
      <c r="N16539" t="s">
        <v>1091</v>
      </c>
      <c r="O16539" t="s">
        <v>1091</v>
      </c>
      <c r="P16539">
        <v>491.62</v>
      </c>
      <c r="Q16539" t="s">
        <v>52</v>
      </c>
    </row>
    <row r="16540" spans="1:17" x14ac:dyDescent="0.25">
      <c r="A16540">
        <v>16644</v>
      </c>
      <c r="B16540" t="s">
        <v>17</v>
      </c>
      <c r="C16540" t="s">
        <v>18</v>
      </c>
      <c r="D16540">
        <v>1</v>
      </c>
      <c r="E16540">
        <v>327.75</v>
      </c>
      <c r="F16540">
        <v>327.75</v>
      </c>
      <c r="G16540">
        <v>122.71</v>
      </c>
      <c r="H16540">
        <v>0</v>
      </c>
      <c r="I16540">
        <v>-2</v>
      </c>
      <c r="J16540">
        <v>0</v>
      </c>
      <c r="K16540">
        <v>1.83</v>
      </c>
      <c r="L16540">
        <v>0</v>
      </c>
      <c r="M16540">
        <v>0</v>
      </c>
      <c r="N16540" t="s">
        <v>1091</v>
      </c>
      <c r="O16540" t="s">
        <v>1091</v>
      </c>
      <c r="P16540">
        <v>491.62</v>
      </c>
      <c r="Q16540" t="s">
        <v>52</v>
      </c>
    </row>
    <row r="16541" spans="1:17" x14ac:dyDescent="0.25">
      <c r="A16541">
        <v>16645</v>
      </c>
      <c r="B16541" t="s">
        <v>17</v>
      </c>
      <c r="C16541" t="s">
        <v>23</v>
      </c>
      <c r="D16541">
        <v>1</v>
      </c>
      <c r="E16541">
        <v>327.75</v>
      </c>
      <c r="F16541">
        <v>327.75</v>
      </c>
      <c r="G16541">
        <v>146.24</v>
      </c>
      <c r="H16541">
        <v>0</v>
      </c>
      <c r="I16541">
        <v>-1</v>
      </c>
      <c r="J16541">
        <v>0</v>
      </c>
      <c r="K16541">
        <v>1.83</v>
      </c>
      <c r="L16541">
        <v>0</v>
      </c>
      <c r="M16541">
        <v>0</v>
      </c>
      <c r="N16541" t="s">
        <v>1091</v>
      </c>
      <c r="O16541" t="s">
        <v>1091</v>
      </c>
      <c r="P16541">
        <v>491.62</v>
      </c>
      <c r="Q16541" t="s">
        <v>52</v>
      </c>
    </row>
    <row r="16542" spans="1:17" x14ac:dyDescent="0.25">
      <c r="A16542">
        <v>16646</v>
      </c>
      <c r="B16542" t="s">
        <v>17</v>
      </c>
      <c r="C16542" t="s">
        <v>18</v>
      </c>
      <c r="D16542">
        <v>1</v>
      </c>
      <c r="E16542">
        <v>327.75</v>
      </c>
      <c r="F16542">
        <v>327.75</v>
      </c>
      <c r="G16542">
        <v>109.21</v>
      </c>
      <c r="H16542">
        <v>0</v>
      </c>
      <c r="I16542">
        <v>0</v>
      </c>
      <c r="J16542">
        <v>0</v>
      </c>
      <c r="K16542">
        <v>1.83</v>
      </c>
      <c r="L16542">
        <v>0</v>
      </c>
      <c r="M16542">
        <v>0</v>
      </c>
      <c r="N16542" t="s">
        <v>1091</v>
      </c>
      <c r="O16542" t="s">
        <v>1091</v>
      </c>
      <c r="P16542">
        <v>491.62</v>
      </c>
      <c r="Q16542" t="s">
        <v>52</v>
      </c>
    </row>
    <row r="16543" spans="1:17" x14ac:dyDescent="0.25">
      <c r="A16543">
        <v>16647</v>
      </c>
      <c r="B16543" t="s">
        <v>17</v>
      </c>
      <c r="C16543" t="s">
        <v>23</v>
      </c>
      <c r="D16543">
        <v>1</v>
      </c>
      <c r="E16543">
        <v>327.75</v>
      </c>
      <c r="F16543">
        <v>327.75</v>
      </c>
      <c r="G16543">
        <v>155.75</v>
      </c>
      <c r="H16543">
        <v>1</v>
      </c>
      <c r="I16543">
        <v>1</v>
      </c>
      <c r="J16543">
        <v>1</v>
      </c>
      <c r="K16543">
        <v>3</v>
      </c>
      <c r="L16543">
        <v>0</v>
      </c>
      <c r="M16543">
        <v>0</v>
      </c>
      <c r="N16543" t="s">
        <v>1091</v>
      </c>
      <c r="O16543" t="s">
        <v>1091</v>
      </c>
      <c r="P16543">
        <v>491.62</v>
      </c>
      <c r="Q16543" t="s">
        <v>52</v>
      </c>
    </row>
    <row r="16544" spans="1:17" x14ac:dyDescent="0.25">
      <c r="A16544">
        <v>16648</v>
      </c>
      <c r="B16544" t="s">
        <v>17</v>
      </c>
      <c r="C16544" t="s">
        <v>18</v>
      </c>
      <c r="D16544">
        <v>1</v>
      </c>
      <c r="E16544">
        <v>327.75</v>
      </c>
      <c r="F16544">
        <v>327.75</v>
      </c>
      <c r="G16544">
        <v>150.77000000000001</v>
      </c>
      <c r="H16544">
        <v>1</v>
      </c>
      <c r="I16544">
        <v>2</v>
      </c>
      <c r="J16544">
        <v>1</v>
      </c>
      <c r="K16544">
        <v>4</v>
      </c>
      <c r="L16544">
        <v>0</v>
      </c>
      <c r="M16544">
        <v>0</v>
      </c>
      <c r="N16544" t="s">
        <v>1092</v>
      </c>
      <c r="O16544" t="s">
        <v>1092</v>
      </c>
      <c r="P16544">
        <v>491.62</v>
      </c>
      <c r="Q16544" t="s">
        <v>52</v>
      </c>
    </row>
    <row r="16545" spans="1:17" x14ac:dyDescent="0.25">
      <c r="A16545">
        <v>16649</v>
      </c>
      <c r="B16545" t="s">
        <v>33</v>
      </c>
      <c r="C16545" t="s">
        <v>18</v>
      </c>
      <c r="D16545">
        <v>1</v>
      </c>
      <c r="E16545">
        <v>327.75</v>
      </c>
      <c r="F16545">
        <v>327.75</v>
      </c>
      <c r="G16545">
        <v>43.02</v>
      </c>
      <c r="H16545">
        <v>0</v>
      </c>
      <c r="I16545">
        <v>-2</v>
      </c>
      <c r="J16545">
        <v>0</v>
      </c>
      <c r="K16545">
        <v>1.83</v>
      </c>
      <c r="L16545">
        <v>0</v>
      </c>
      <c r="M16545">
        <v>0</v>
      </c>
      <c r="N16545" t="s">
        <v>1092</v>
      </c>
      <c r="O16545" t="s">
        <v>1092</v>
      </c>
      <c r="P16545">
        <v>491.62</v>
      </c>
      <c r="Q16545" t="s">
        <v>52</v>
      </c>
    </row>
    <row r="16546" spans="1:17" x14ac:dyDescent="0.25">
      <c r="A16546">
        <v>16650</v>
      </c>
      <c r="B16546" t="s">
        <v>33</v>
      </c>
      <c r="C16546" t="s">
        <v>23</v>
      </c>
      <c r="D16546">
        <v>1</v>
      </c>
      <c r="E16546">
        <v>327.75</v>
      </c>
      <c r="F16546">
        <v>327.75</v>
      </c>
      <c r="G16546">
        <v>55.06</v>
      </c>
      <c r="H16546">
        <v>0</v>
      </c>
      <c r="I16546">
        <v>-1</v>
      </c>
      <c r="J16546">
        <v>0</v>
      </c>
      <c r="K16546">
        <v>1.83</v>
      </c>
      <c r="L16546">
        <v>0</v>
      </c>
      <c r="M16546">
        <v>0</v>
      </c>
      <c r="N16546" t="s">
        <v>1092</v>
      </c>
      <c r="O16546" t="s">
        <v>1092</v>
      </c>
      <c r="P16546">
        <v>491.62</v>
      </c>
      <c r="Q16546" t="s">
        <v>52</v>
      </c>
    </row>
    <row r="16547" spans="1:17" x14ac:dyDescent="0.25">
      <c r="A16547">
        <v>16651</v>
      </c>
      <c r="B16547" t="s">
        <v>17</v>
      </c>
      <c r="C16547" t="s">
        <v>18</v>
      </c>
      <c r="D16547">
        <v>1</v>
      </c>
      <c r="E16547">
        <v>327.75</v>
      </c>
      <c r="F16547">
        <v>327.75</v>
      </c>
      <c r="G16547">
        <v>72.56</v>
      </c>
      <c r="H16547">
        <v>0</v>
      </c>
      <c r="I16547">
        <v>0</v>
      </c>
      <c r="J16547">
        <v>0</v>
      </c>
      <c r="K16547">
        <v>1.83</v>
      </c>
      <c r="L16547">
        <v>0</v>
      </c>
      <c r="M16547">
        <v>0</v>
      </c>
      <c r="N16547" t="s">
        <v>1092</v>
      </c>
      <c r="O16547" t="s">
        <v>1092</v>
      </c>
      <c r="P16547">
        <v>491.62</v>
      </c>
      <c r="Q16547" t="s">
        <v>52</v>
      </c>
    </row>
    <row r="16548" spans="1:17" x14ac:dyDescent="0.25">
      <c r="A16548">
        <v>16652</v>
      </c>
      <c r="B16548" t="s">
        <v>33</v>
      </c>
      <c r="C16548" t="s">
        <v>18</v>
      </c>
      <c r="D16548">
        <v>1</v>
      </c>
      <c r="E16548">
        <v>327.75</v>
      </c>
      <c r="F16548">
        <v>327.75</v>
      </c>
      <c r="G16548">
        <v>27.2</v>
      </c>
      <c r="H16548">
        <v>0</v>
      </c>
      <c r="I16548">
        <v>0</v>
      </c>
      <c r="J16548">
        <v>0</v>
      </c>
      <c r="K16548">
        <v>1.83</v>
      </c>
      <c r="L16548">
        <v>0</v>
      </c>
      <c r="M16548">
        <v>0</v>
      </c>
      <c r="N16548" t="s">
        <v>1092</v>
      </c>
      <c r="O16548" t="s">
        <v>1092</v>
      </c>
      <c r="P16548">
        <v>491.62</v>
      </c>
      <c r="Q16548" t="s">
        <v>52</v>
      </c>
    </row>
    <row r="16549" spans="1:17" x14ac:dyDescent="0.25">
      <c r="A16549">
        <v>16653</v>
      </c>
      <c r="B16549" t="s">
        <v>33</v>
      </c>
      <c r="C16549" t="s">
        <v>18</v>
      </c>
      <c r="D16549">
        <v>1</v>
      </c>
      <c r="E16549">
        <v>327.75</v>
      </c>
      <c r="F16549">
        <v>327.75</v>
      </c>
      <c r="G16549">
        <v>61.94</v>
      </c>
      <c r="H16549">
        <v>0</v>
      </c>
      <c r="I16549">
        <v>0</v>
      </c>
      <c r="J16549">
        <v>0</v>
      </c>
      <c r="K16549">
        <v>1.83</v>
      </c>
      <c r="L16549">
        <v>0</v>
      </c>
      <c r="M16549">
        <v>0</v>
      </c>
      <c r="N16549" t="s">
        <v>1092</v>
      </c>
      <c r="O16549" t="s">
        <v>1092</v>
      </c>
      <c r="P16549">
        <v>491.62</v>
      </c>
      <c r="Q16549" t="s">
        <v>52</v>
      </c>
    </row>
    <row r="16550" spans="1:17" x14ac:dyDescent="0.25">
      <c r="A16550">
        <v>16654</v>
      </c>
      <c r="B16550" t="s">
        <v>28</v>
      </c>
      <c r="C16550" t="s">
        <v>23</v>
      </c>
      <c r="D16550">
        <v>1</v>
      </c>
      <c r="E16550">
        <v>327.75</v>
      </c>
      <c r="F16550">
        <v>327.75</v>
      </c>
      <c r="G16550">
        <v>136.51</v>
      </c>
      <c r="H16550">
        <v>0</v>
      </c>
      <c r="I16550">
        <v>0</v>
      </c>
      <c r="J16550">
        <v>0</v>
      </c>
      <c r="K16550">
        <v>1.83</v>
      </c>
      <c r="L16550">
        <v>0</v>
      </c>
      <c r="M16550">
        <v>0</v>
      </c>
      <c r="N16550" t="s">
        <v>1092</v>
      </c>
      <c r="O16550" t="s">
        <v>1092</v>
      </c>
      <c r="P16550">
        <v>491.62</v>
      </c>
      <c r="Q16550" t="s">
        <v>52</v>
      </c>
    </row>
    <row r="16551" spans="1:17" x14ac:dyDescent="0.25">
      <c r="A16551">
        <v>16655</v>
      </c>
      <c r="B16551" t="s">
        <v>17</v>
      </c>
      <c r="C16551" t="s">
        <v>18</v>
      </c>
      <c r="D16551">
        <v>1</v>
      </c>
      <c r="E16551">
        <v>327.75</v>
      </c>
      <c r="F16551">
        <v>327.75</v>
      </c>
      <c r="G16551">
        <v>128.31</v>
      </c>
      <c r="H16551">
        <v>1</v>
      </c>
      <c r="I16551">
        <v>1</v>
      </c>
      <c r="J16551">
        <v>0</v>
      </c>
      <c r="K16551">
        <v>1.83</v>
      </c>
      <c r="L16551">
        <v>0</v>
      </c>
      <c r="M16551">
        <v>0</v>
      </c>
      <c r="N16551" t="s">
        <v>1092</v>
      </c>
      <c r="O16551" t="s">
        <v>1092</v>
      </c>
      <c r="P16551">
        <v>491.62</v>
      </c>
      <c r="Q16551" t="s">
        <v>52</v>
      </c>
    </row>
    <row r="16552" spans="1:17" x14ac:dyDescent="0.25">
      <c r="A16552">
        <v>16656</v>
      </c>
      <c r="B16552" t="s">
        <v>17</v>
      </c>
      <c r="C16552" t="s">
        <v>23</v>
      </c>
      <c r="D16552">
        <v>1</v>
      </c>
      <c r="E16552">
        <v>327.75</v>
      </c>
      <c r="F16552">
        <v>327.75</v>
      </c>
      <c r="G16552">
        <v>100.95</v>
      </c>
      <c r="H16552">
        <v>1</v>
      </c>
      <c r="I16552">
        <v>2</v>
      </c>
      <c r="J16552">
        <v>0</v>
      </c>
      <c r="K16552">
        <v>1.83</v>
      </c>
      <c r="L16552">
        <v>0</v>
      </c>
      <c r="M16552">
        <v>0</v>
      </c>
      <c r="N16552" t="s">
        <v>1092</v>
      </c>
      <c r="O16552" t="s">
        <v>1092</v>
      </c>
      <c r="P16552">
        <v>491.62</v>
      </c>
      <c r="Q16552" t="s">
        <v>52</v>
      </c>
    </row>
    <row r="16553" spans="1:17" x14ac:dyDescent="0.25">
      <c r="A16553">
        <v>16657</v>
      </c>
      <c r="B16553" t="s">
        <v>17</v>
      </c>
      <c r="C16553" t="s">
        <v>18</v>
      </c>
      <c r="D16553">
        <v>1</v>
      </c>
      <c r="E16553">
        <v>327.75</v>
      </c>
      <c r="F16553">
        <v>327.75</v>
      </c>
      <c r="G16553">
        <v>73.739999999999995</v>
      </c>
      <c r="H16553">
        <v>1</v>
      </c>
      <c r="I16553">
        <v>3</v>
      </c>
      <c r="J16553">
        <v>1</v>
      </c>
      <c r="K16553">
        <v>2</v>
      </c>
      <c r="L16553">
        <v>0</v>
      </c>
      <c r="M16553">
        <v>0</v>
      </c>
      <c r="N16553" t="s">
        <v>1092</v>
      </c>
      <c r="O16553" t="s">
        <v>1092</v>
      </c>
      <c r="P16553">
        <v>491.62</v>
      </c>
      <c r="Q16553" t="s">
        <v>52</v>
      </c>
    </row>
    <row r="16554" spans="1:17" x14ac:dyDescent="0.25">
      <c r="A16554">
        <v>16658</v>
      </c>
      <c r="B16554" t="s">
        <v>28</v>
      </c>
      <c r="C16554" t="s">
        <v>18</v>
      </c>
      <c r="D16554">
        <v>1</v>
      </c>
      <c r="E16554">
        <v>327.75</v>
      </c>
      <c r="F16554">
        <v>327.75</v>
      </c>
      <c r="G16554">
        <v>-218.62</v>
      </c>
      <c r="H16554">
        <v>0</v>
      </c>
      <c r="I16554">
        <v>2</v>
      </c>
      <c r="J16554">
        <v>0</v>
      </c>
      <c r="K16554">
        <v>1.83</v>
      </c>
      <c r="L16554">
        <v>0</v>
      </c>
      <c r="M16554">
        <v>0</v>
      </c>
      <c r="N16554" t="s">
        <v>1092</v>
      </c>
      <c r="O16554" t="s">
        <v>1092</v>
      </c>
      <c r="P16554">
        <v>491.62</v>
      </c>
      <c r="Q16554" t="s">
        <v>52</v>
      </c>
    </row>
    <row r="16555" spans="1:17" x14ac:dyDescent="0.25">
      <c r="A16555">
        <v>16659</v>
      </c>
      <c r="B16555" t="s">
        <v>28</v>
      </c>
      <c r="C16555" t="s">
        <v>23</v>
      </c>
      <c r="D16555">
        <v>1</v>
      </c>
      <c r="E16555">
        <v>327.75</v>
      </c>
      <c r="F16555">
        <v>327.75</v>
      </c>
      <c r="G16555">
        <v>-213.37</v>
      </c>
      <c r="H16555">
        <v>0</v>
      </c>
      <c r="I16555">
        <v>-2</v>
      </c>
      <c r="J16555">
        <v>0</v>
      </c>
      <c r="K16555">
        <v>1.83</v>
      </c>
      <c r="L16555">
        <v>0</v>
      </c>
      <c r="M16555">
        <v>0</v>
      </c>
      <c r="N16555" t="s">
        <v>1092</v>
      </c>
      <c r="O16555" t="s">
        <v>1092</v>
      </c>
      <c r="P16555">
        <v>491.62</v>
      </c>
      <c r="Q16555" t="s">
        <v>52</v>
      </c>
    </row>
    <row r="16556" spans="1:17" x14ac:dyDescent="0.25">
      <c r="A16556">
        <v>16660</v>
      </c>
      <c r="B16556" t="s">
        <v>28</v>
      </c>
      <c r="C16556" t="s">
        <v>18</v>
      </c>
      <c r="D16556">
        <v>1</v>
      </c>
      <c r="E16556">
        <v>327.75</v>
      </c>
      <c r="F16556">
        <v>327.75</v>
      </c>
      <c r="G16556">
        <v>-640.20000000000005</v>
      </c>
      <c r="H16556">
        <v>1</v>
      </c>
      <c r="I16556">
        <v>1</v>
      </c>
      <c r="J16556">
        <v>1</v>
      </c>
      <c r="K16556">
        <v>4</v>
      </c>
      <c r="L16556">
        <v>0</v>
      </c>
      <c r="M16556">
        <v>0</v>
      </c>
      <c r="N16556" t="s">
        <v>1092</v>
      </c>
      <c r="O16556" t="s">
        <v>1092</v>
      </c>
      <c r="P16556">
        <v>491.62</v>
      </c>
      <c r="Q16556" t="s">
        <v>52</v>
      </c>
    </row>
    <row r="16557" spans="1:17" x14ac:dyDescent="0.25">
      <c r="A16557">
        <v>16661</v>
      </c>
      <c r="B16557" t="s">
        <v>28</v>
      </c>
      <c r="C16557" t="s">
        <v>18</v>
      </c>
      <c r="D16557">
        <v>1</v>
      </c>
      <c r="E16557">
        <v>327.75</v>
      </c>
      <c r="F16557">
        <v>327.75</v>
      </c>
      <c r="G16557">
        <v>62.27</v>
      </c>
      <c r="H16557">
        <v>0</v>
      </c>
      <c r="I16557">
        <v>0</v>
      </c>
      <c r="J16557">
        <v>0</v>
      </c>
      <c r="K16557">
        <v>1.83</v>
      </c>
      <c r="L16557">
        <v>0</v>
      </c>
      <c r="M16557">
        <v>0</v>
      </c>
      <c r="N16557" t="s">
        <v>1092</v>
      </c>
      <c r="O16557" t="s">
        <v>1092</v>
      </c>
      <c r="P16557">
        <v>491.62</v>
      </c>
      <c r="Q16557" t="s">
        <v>52</v>
      </c>
    </row>
    <row r="16558" spans="1:17" x14ac:dyDescent="0.25">
      <c r="A16558">
        <v>16662</v>
      </c>
      <c r="B16558" t="s">
        <v>28</v>
      </c>
      <c r="C16558" t="s">
        <v>18</v>
      </c>
      <c r="D16558">
        <v>1</v>
      </c>
      <c r="E16558">
        <v>327.75</v>
      </c>
      <c r="F16558">
        <v>327.75</v>
      </c>
      <c r="G16558">
        <v>90.62</v>
      </c>
      <c r="H16558">
        <v>1</v>
      </c>
      <c r="I16558">
        <v>1</v>
      </c>
      <c r="J16558">
        <v>1</v>
      </c>
      <c r="K16558">
        <v>2</v>
      </c>
      <c r="L16558">
        <v>0</v>
      </c>
      <c r="M16558">
        <v>0</v>
      </c>
      <c r="N16558" t="s">
        <v>1092</v>
      </c>
      <c r="O16558" t="s">
        <v>1092</v>
      </c>
      <c r="P16558">
        <v>491.62</v>
      </c>
      <c r="Q16558" t="s">
        <v>52</v>
      </c>
    </row>
    <row r="16559" spans="1:17" x14ac:dyDescent="0.25">
      <c r="A16559">
        <v>16663</v>
      </c>
      <c r="B16559" t="s">
        <v>33</v>
      </c>
      <c r="C16559" t="s">
        <v>23</v>
      </c>
      <c r="D16559">
        <v>1</v>
      </c>
      <c r="E16559">
        <v>327.75</v>
      </c>
      <c r="F16559">
        <v>327.75</v>
      </c>
      <c r="G16559">
        <v>-216.18</v>
      </c>
      <c r="H16559">
        <v>1</v>
      </c>
      <c r="I16559">
        <v>2</v>
      </c>
      <c r="J16559">
        <v>1</v>
      </c>
      <c r="K16559">
        <v>4</v>
      </c>
      <c r="L16559">
        <v>0</v>
      </c>
      <c r="M16559">
        <v>0</v>
      </c>
      <c r="N16559" t="s">
        <v>1092</v>
      </c>
      <c r="O16559" t="s">
        <v>1092</v>
      </c>
      <c r="P16559">
        <v>491.62</v>
      </c>
      <c r="Q16559" t="s">
        <v>52</v>
      </c>
    </row>
    <row r="16560" spans="1:17" x14ac:dyDescent="0.25">
      <c r="A16560">
        <v>16664</v>
      </c>
      <c r="B16560" t="s">
        <v>33</v>
      </c>
      <c r="C16560" t="s">
        <v>18</v>
      </c>
      <c r="D16560">
        <v>1</v>
      </c>
      <c r="E16560">
        <v>327.75</v>
      </c>
      <c r="F16560">
        <v>327.75</v>
      </c>
      <c r="G16560">
        <v>28.27</v>
      </c>
      <c r="H16560">
        <v>0</v>
      </c>
      <c r="I16560">
        <v>-2</v>
      </c>
      <c r="J16560">
        <v>0</v>
      </c>
      <c r="K16560">
        <v>1.83</v>
      </c>
      <c r="L16560">
        <v>0</v>
      </c>
      <c r="M16560">
        <v>0</v>
      </c>
      <c r="N16560" t="s">
        <v>1092</v>
      </c>
      <c r="O16560" t="s">
        <v>1092</v>
      </c>
      <c r="P16560">
        <v>491.62</v>
      </c>
      <c r="Q16560" t="s">
        <v>52</v>
      </c>
    </row>
    <row r="16561" spans="1:17" x14ac:dyDescent="0.25">
      <c r="A16561">
        <v>16665</v>
      </c>
      <c r="B16561" t="s">
        <v>33</v>
      </c>
      <c r="C16561" t="s">
        <v>18</v>
      </c>
      <c r="D16561">
        <v>1</v>
      </c>
      <c r="E16561">
        <v>327.75</v>
      </c>
      <c r="F16561">
        <v>327.75</v>
      </c>
      <c r="G16561">
        <v>36.67</v>
      </c>
      <c r="H16561">
        <v>0</v>
      </c>
      <c r="I16561">
        <v>-1</v>
      </c>
      <c r="J16561">
        <v>0</v>
      </c>
      <c r="K16561">
        <v>1.83</v>
      </c>
      <c r="L16561">
        <v>0</v>
      </c>
      <c r="M16561">
        <v>0</v>
      </c>
      <c r="N16561" t="s">
        <v>1092</v>
      </c>
      <c r="O16561" t="s">
        <v>1092</v>
      </c>
      <c r="P16561">
        <v>491.62</v>
      </c>
      <c r="Q16561" t="s">
        <v>52</v>
      </c>
    </row>
    <row r="16562" spans="1:17" x14ac:dyDescent="0.25">
      <c r="A16562">
        <v>16666</v>
      </c>
      <c r="B16562" t="s">
        <v>33</v>
      </c>
      <c r="C16562" t="s">
        <v>23</v>
      </c>
      <c r="D16562">
        <v>1</v>
      </c>
      <c r="E16562">
        <v>327.75</v>
      </c>
      <c r="F16562">
        <v>327.75</v>
      </c>
      <c r="G16562">
        <v>114.71</v>
      </c>
      <c r="H16562">
        <v>0</v>
      </c>
      <c r="I16562">
        <v>0</v>
      </c>
      <c r="J16562">
        <v>0</v>
      </c>
      <c r="K16562">
        <v>1.83</v>
      </c>
      <c r="L16562">
        <v>0</v>
      </c>
      <c r="M16562">
        <v>0</v>
      </c>
      <c r="N16562" t="s">
        <v>1092</v>
      </c>
      <c r="O16562" t="s">
        <v>1092</v>
      </c>
      <c r="P16562">
        <v>491.62</v>
      </c>
      <c r="Q16562" t="s">
        <v>52</v>
      </c>
    </row>
    <row r="16563" spans="1:17" x14ac:dyDescent="0.25">
      <c r="A16563">
        <v>16667</v>
      </c>
      <c r="B16563" t="s">
        <v>17</v>
      </c>
      <c r="C16563" t="s">
        <v>18</v>
      </c>
      <c r="D16563">
        <v>1</v>
      </c>
      <c r="E16563">
        <v>327.75</v>
      </c>
      <c r="F16563">
        <v>327.75</v>
      </c>
      <c r="G16563">
        <v>83.08</v>
      </c>
      <c r="H16563">
        <v>1</v>
      </c>
      <c r="I16563">
        <v>1</v>
      </c>
      <c r="J16563">
        <v>1</v>
      </c>
      <c r="K16563">
        <v>4</v>
      </c>
      <c r="L16563">
        <v>0</v>
      </c>
      <c r="M16563">
        <v>0</v>
      </c>
      <c r="N16563" t="s">
        <v>1092</v>
      </c>
      <c r="O16563" t="s">
        <v>1092</v>
      </c>
      <c r="P16563">
        <v>491.62</v>
      </c>
      <c r="Q16563" t="s">
        <v>52</v>
      </c>
    </row>
    <row r="16564" spans="1:17" x14ac:dyDescent="0.25">
      <c r="A16564">
        <v>16668</v>
      </c>
      <c r="B16564" t="s">
        <v>17</v>
      </c>
      <c r="C16564" t="s">
        <v>23</v>
      </c>
      <c r="D16564">
        <v>1</v>
      </c>
      <c r="E16564">
        <v>327.75</v>
      </c>
      <c r="F16564">
        <v>327.75</v>
      </c>
      <c r="G16564">
        <v>-29.63</v>
      </c>
      <c r="H16564">
        <v>1</v>
      </c>
      <c r="I16564">
        <v>2</v>
      </c>
      <c r="J16564">
        <v>1</v>
      </c>
      <c r="K16564">
        <v>3</v>
      </c>
      <c r="L16564">
        <v>0</v>
      </c>
      <c r="M16564">
        <v>0</v>
      </c>
      <c r="N16564" t="s">
        <v>1092</v>
      </c>
      <c r="O16564" t="s">
        <v>1092</v>
      </c>
      <c r="P16564">
        <v>491.62</v>
      </c>
      <c r="Q16564" t="s">
        <v>52</v>
      </c>
    </row>
    <row r="16565" spans="1:17" x14ac:dyDescent="0.25">
      <c r="A16565">
        <v>16669</v>
      </c>
      <c r="B16565" t="s">
        <v>28</v>
      </c>
      <c r="C16565" t="s">
        <v>18</v>
      </c>
      <c r="D16565">
        <v>1</v>
      </c>
      <c r="E16565">
        <v>327.75</v>
      </c>
      <c r="F16565">
        <v>327.75</v>
      </c>
      <c r="G16565">
        <v>94.06</v>
      </c>
      <c r="H16565">
        <v>0</v>
      </c>
      <c r="I16565">
        <v>-2</v>
      </c>
      <c r="J16565">
        <v>0</v>
      </c>
      <c r="K16565">
        <v>1.83</v>
      </c>
      <c r="L16565">
        <v>0</v>
      </c>
      <c r="M16565">
        <v>0</v>
      </c>
      <c r="N16565" t="s">
        <v>1092</v>
      </c>
      <c r="O16565" t="s">
        <v>1092</v>
      </c>
      <c r="P16565">
        <v>491.62</v>
      </c>
      <c r="Q16565" t="s">
        <v>52</v>
      </c>
    </row>
    <row r="16566" spans="1:17" x14ac:dyDescent="0.25">
      <c r="A16566">
        <v>16670</v>
      </c>
      <c r="B16566" t="s">
        <v>33</v>
      </c>
      <c r="C16566" t="s">
        <v>18</v>
      </c>
      <c r="D16566">
        <v>1</v>
      </c>
      <c r="E16566">
        <v>327.75</v>
      </c>
      <c r="F16566">
        <v>327.75</v>
      </c>
      <c r="G16566">
        <v>98.75</v>
      </c>
      <c r="H16566">
        <v>0</v>
      </c>
      <c r="I16566">
        <v>-1</v>
      </c>
      <c r="J16566">
        <v>0</v>
      </c>
      <c r="K16566">
        <v>1.83</v>
      </c>
      <c r="L16566">
        <v>0</v>
      </c>
      <c r="M16566">
        <v>0</v>
      </c>
      <c r="N16566" t="s">
        <v>1092</v>
      </c>
      <c r="O16566" t="s">
        <v>1092</v>
      </c>
      <c r="P16566">
        <v>491.62</v>
      </c>
      <c r="Q16566" t="s">
        <v>52</v>
      </c>
    </row>
    <row r="16567" spans="1:17" x14ac:dyDescent="0.25">
      <c r="A16567">
        <v>16671</v>
      </c>
      <c r="B16567" t="s">
        <v>33</v>
      </c>
      <c r="C16567" t="s">
        <v>18</v>
      </c>
      <c r="D16567">
        <v>1</v>
      </c>
      <c r="E16567">
        <v>327.75</v>
      </c>
      <c r="F16567">
        <v>327.75</v>
      </c>
      <c r="G16567">
        <v>126.64</v>
      </c>
      <c r="H16567">
        <v>0</v>
      </c>
      <c r="I16567">
        <v>0</v>
      </c>
      <c r="J16567">
        <v>0</v>
      </c>
      <c r="K16567">
        <v>1.83</v>
      </c>
      <c r="L16567">
        <v>0</v>
      </c>
      <c r="M16567">
        <v>0</v>
      </c>
      <c r="N16567" t="s">
        <v>1092</v>
      </c>
      <c r="O16567" t="s">
        <v>1092</v>
      </c>
      <c r="P16567">
        <v>491.62</v>
      </c>
      <c r="Q16567" t="s">
        <v>52</v>
      </c>
    </row>
    <row r="16568" spans="1:17" x14ac:dyDescent="0.25">
      <c r="A16568">
        <v>16672</v>
      </c>
      <c r="B16568" t="s">
        <v>17</v>
      </c>
      <c r="C16568" t="s">
        <v>23</v>
      </c>
      <c r="D16568">
        <v>1</v>
      </c>
      <c r="E16568">
        <v>327.75</v>
      </c>
      <c r="F16568">
        <v>327.75</v>
      </c>
      <c r="G16568">
        <v>5.57</v>
      </c>
      <c r="H16568">
        <v>1</v>
      </c>
      <c r="I16568">
        <v>1</v>
      </c>
      <c r="J16568">
        <v>1</v>
      </c>
      <c r="K16568">
        <v>2</v>
      </c>
      <c r="L16568">
        <v>0</v>
      </c>
      <c r="M16568">
        <v>0</v>
      </c>
      <c r="N16568" t="s">
        <v>1092</v>
      </c>
      <c r="O16568" t="s">
        <v>1092</v>
      </c>
      <c r="P16568">
        <v>491.62</v>
      </c>
      <c r="Q16568" t="s">
        <v>52</v>
      </c>
    </row>
    <row r="16569" spans="1:17" x14ac:dyDescent="0.25">
      <c r="A16569">
        <v>16673</v>
      </c>
      <c r="B16569" t="s">
        <v>17</v>
      </c>
      <c r="C16569" t="s">
        <v>18</v>
      </c>
      <c r="D16569">
        <v>1</v>
      </c>
      <c r="E16569">
        <v>327.75</v>
      </c>
      <c r="F16569">
        <v>327.75</v>
      </c>
      <c r="G16569">
        <v>142.57</v>
      </c>
      <c r="H16569">
        <v>1</v>
      </c>
      <c r="I16569">
        <v>4</v>
      </c>
      <c r="J16569">
        <v>1</v>
      </c>
      <c r="K16569">
        <v>3</v>
      </c>
      <c r="L16569">
        <v>0</v>
      </c>
      <c r="M16569">
        <v>0</v>
      </c>
      <c r="N16569" t="s">
        <v>1092</v>
      </c>
      <c r="O16569" t="s">
        <v>1092</v>
      </c>
      <c r="P16569">
        <v>491.62</v>
      </c>
      <c r="Q16569" t="s">
        <v>52</v>
      </c>
    </row>
    <row r="16570" spans="1:17" x14ac:dyDescent="0.25">
      <c r="A16570">
        <v>16674</v>
      </c>
      <c r="B16570" t="s">
        <v>17</v>
      </c>
      <c r="C16570" t="s">
        <v>23</v>
      </c>
      <c r="D16570">
        <v>1</v>
      </c>
      <c r="E16570">
        <v>327.75</v>
      </c>
      <c r="F16570">
        <v>327.75</v>
      </c>
      <c r="G16570">
        <v>141.33000000000001</v>
      </c>
      <c r="H16570">
        <v>0</v>
      </c>
      <c r="I16570">
        <v>0</v>
      </c>
      <c r="J16570">
        <v>0</v>
      </c>
      <c r="K16570">
        <v>1.83</v>
      </c>
      <c r="L16570">
        <v>0</v>
      </c>
      <c r="M16570">
        <v>0</v>
      </c>
      <c r="N16570" t="s">
        <v>1092</v>
      </c>
      <c r="O16570" t="s">
        <v>1092</v>
      </c>
      <c r="P16570">
        <v>491.62</v>
      </c>
      <c r="Q16570" t="s">
        <v>52</v>
      </c>
    </row>
    <row r="16571" spans="1:17" x14ac:dyDescent="0.25">
      <c r="A16571">
        <v>16675</v>
      </c>
      <c r="B16571" t="s">
        <v>17</v>
      </c>
      <c r="C16571" t="s">
        <v>18</v>
      </c>
      <c r="D16571">
        <v>1</v>
      </c>
      <c r="E16571">
        <v>327.75</v>
      </c>
      <c r="F16571">
        <v>327.75</v>
      </c>
      <c r="G16571">
        <v>126.84</v>
      </c>
      <c r="H16571">
        <v>0</v>
      </c>
      <c r="I16571">
        <v>-1</v>
      </c>
      <c r="J16571">
        <v>0</v>
      </c>
      <c r="K16571">
        <v>1.83</v>
      </c>
      <c r="L16571">
        <v>0</v>
      </c>
      <c r="M16571">
        <v>0</v>
      </c>
      <c r="N16571" t="s">
        <v>1092</v>
      </c>
      <c r="O16571" t="s">
        <v>1092</v>
      </c>
      <c r="P16571">
        <v>491.62</v>
      </c>
      <c r="Q16571" t="s">
        <v>52</v>
      </c>
    </row>
    <row r="16572" spans="1:17" x14ac:dyDescent="0.25">
      <c r="A16572">
        <v>16676</v>
      </c>
      <c r="B16572" t="s">
        <v>17</v>
      </c>
      <c r="C16572" t="s">
        <v>23</v>
      </c>
      <c r="D16572">
        <v>1</v>
      </c>
      <c r="E16572">
        <v>327.75</v>
      </c>
      <c r="F16572">
        <v>327.75</v>
      </c>
      <c r="G16572">
        <v>29.83</v>
      </c>
      <c r="H16572">
        <v>0</v>
      </c>
      <c r="I16572">
        <v>0</v>
      </c>
      <c r="J16572">
        <v>0</v>
      </c>
      <c r="K16572">
        <v>1.83</v>
      </c>
      <c r="L16572">
        <v>0</v>
      </c>
      <c r="M16572">
        <v>0</v>
      </c>
      <c r="N16572" t="s">
        <v>1092</v>
      </c>
      <c r="O16572" t="s">
        <v>1092</v>
      </c>
      <c r="P16572">
        <v>491.62</v>
      </c>
      <c r="Q16572" t="s">
        <v>52</v>
      </c>
    </row>
    <row r="16573" spans="1:17" x14ac:dyDescent="0.25">
      <c r="A16573">
        <v>16677</v>
      </c>
      <c r="B16573" t="s">
        <v>17</v>
      </c>
      <c r="C16573" t="s">
        <v>18</v>
      </c>
      <c r="D16573">
        <v>1</v>
      </c>
      <c r="E16573">
        <v>327.75</v>
      </c>
      <c r="F16573">
        <v>327.75</v>
      </c>
      <c r="G16573">
        <v>39.619999999999997</v>
      </c>
      <c r="H16573">
        <v>1</v>
      </c>
      <c r="I16573">
        <v>1</v>
      </c>
      <c r="J16573">
        <v>1</v>
      </c>
      <c r="K16573">
        <v>1</v>
      </c>
      <c r="L16573">
        <v>1</v>
      </c>
      <c r="M16573">
        <v>0</v>
      </c>
      <c r="N16573" t="s">
        <v>1092</v>
      </c>
      <c r="O16573" t="s">
        <v>1092</v>
      </c>
      <c r="P16573">
        <v>491.62</v>
      </c>
      <c r="Q16573" t="s">
        <v>52</v>
      </c>
    </row>
    <row r="16574" spans="1:17" x14ac:dyDescent="0.25">
      <c r="A16574">
        <v>16678</v>
      </c>
      <c r="B16574" t="s">
        <v>17</v>
      </c>
      <c r="C16574" t="s">
        <v>18</v>
      </c>
      <c r="D16574">
        <v>1</v>
      </c>
      <c r="E16574">
        <v>327.75</v>
      </c>
      <c r="F16574">
        <v>327.75</v>
      </c>
      <c r="G16574">
        <v>83.63</v>
      </c>
      <c r="H16574">
        <v>1</v>
      </c>
      <c r="I16574">
        <v>2</v>
      </c>
      <c r="J16574">
        <v>0</v>
      </c>
      <c r="K16574">
        <v>1.83</v>
      </c>
      <c r="L16574">
        <v>0</v>
      </c>
      <c r="M16574">
        <v>0</v>
      </c>
      <c r="N16574" t="s">
        <v>1092</v>
      </c>
      <c r="O16574" t="s">
        <v>1092</v>
      </c>
      <c r="P16574">
        <v>491.62</v>
      </c>
      <c r="Q16574" t="s">
        <v>52</v>
      </c>
    </row>
    <row r="16575" spans="1:17" x14ac:dyDescent="0.25">
      <c r="A16575">
        <v>16679</v>
      </c>
      <c r="B16575" t="s">
        <v>28</v>
      </c>
      <c r="C16575" t="s">
        <v>23</v>
      </c>
      <c r="D16575">
        <v>1</v>
      </c>
      <c r="E16575">
        <v>327.75</v>
      </c>
      <c r="F16575">
        <v>327.75</v>
      </c>
      <c r="G16575">
        <v>149.44999999999999</v>
      </c>
      <c r="H16575">
        <v>0</v>
      </c>
      <c r="I16575">
        <v>-2</v>
      </c>
      <c r="J16575">
        <v>0</v>
      </c>
      <c r="K16575">
        <v>1.83</v>
      </c>
      <c r="L16575">
        <v>0</v>
      </c>
      <c r="M16575">
        <v>0</v>
      </c>
      <c r="N16575" t="s">
        <v>1092</v>
      </c>
      <c r="O16575" t="s">
        <v>1092</v>
      </c>
      <c r="P16575">
        <v>491.62</v>
      </c>
      <c r="Q16575" t="s">
        <v>52</v>
      </c>
    </row>
    <row r="16576" spans="1:17" x14ac:dyDescent="0.25">
      <c r="A16576">
        <v>16680</v>
      </c>
      <c r="B16576" t="s">
        <v>28</v>
      </c>
      <c r="C16576" t="s">
        <v>18</v>
      </c>
      <c r="D16576">
        <v>1</v>
      </c>
      <c r="E16576">
        <v>327.75</v>
      </c>
      <c r="F16576">
        <v>327.75</v>
      </c>
      <c r="G16576">
        <v>141.59</v>
      </c>
      <c r="H16576">
        <v>1</v>
      </c>
      <c r="I16576">
        <v>1</v>
      </c>
      <c r="J16576">
        <v>1</v>
      </c>
      <c r="K16576">
        <v>3</v>
      </c>
      <c r="L16576">
        <v>0</v>
      </c>
      <c r="M16576">
        <v>0</v>
      </c>
      <c r="N16576" t="s">
        <v>1092</v>
      </c>
      <c r="O16576" t="s">
        <v>1092</v>
      </c>
      <c r="P16576">
        <v>491.62</v>
      </c>
      <c r="Q16576" t="s">
        <v>52</v>
      </c>
    </row>
    <row r="16577" spans="1:17" x14ac:dyDescent="0.25">
      <c r="A16577">
        <v>16681</v>
      </c>
      <c r="B16577" t="s">
        <v>33</v>
      </c>
      <c r="C16577" t="s">
        <v>18</v>
      </c>
      <c r="D16577">
        <v>1</v>
      </c>
      <c r="E16577">
        <v>327.75</v>
      </c>
      <c r="F16577">
        <v>327.75</v>
      </c>
      <c r="G16577">
        <v>82.66</v>
      </c>
      <c r="H16577">
        <v>1</v>
      </c>
      <c r="I16577">
        <v>1</v>
      </c>
      <c r="J16577">
        <v>1</v>
      </c>
      <c r="K16577">
        <v>3</v>
      </c>
      <c r="L16577">
        <v>0</v>
      </c>
      <c r="M16577">
        <v>0</v>
      </c>
      <c r="N16577" t="s">
        <v>1092</v>
      </c>
      <c r="O16577" t="s">
        <v>1092</v>
      </c>
      <c r="P16577">
        <v>491.62</v>
      </c>
      <c r="Q16577" t="s">
        <v>52</v>
      </c>
    </row>
    <row r="16578" spans="1:17" x14ac:dyDescent="0.25">
      <c r="A16578">
        <v>16682</v>
      </c>
      <c r="B16578" t="s">
        <v>33</v>
      </c>
      <c r="C16578" t="s">
        <v>23</v>
      </c>
      <c r="D16578">
        <v>1</v>
      </c>
      <c r="E16578">
        <v>327.75</v>
      </c>
      <c r="F16578">
        <v>327.75</v>
      </c>
      <c r="G16578">
        <v>92.5</v>
      </c>
      <c r="H16578">
        <v>1</v>
      </c>
      <c r="I16578">
        <v>1</v>
      </c>
      <c r="J16578">
        <v>0</v>
      </c>
      <c r="K16578">
        <v>1.83</v>
      </c>
      <c r="L16578">
        <v>0</v>
      </c>
      <c r="M16578">
        <v>0</v>
      </c>
      <c r="N16578" t="s">
        <v>1092</v>
      </c>
      <c r="O16578" t="s">
        <v>1092</v>
      </c>
      <c r="P16578">
        <v>491.62</v>
      </c>
      <c r="Q16578" t="s">
        <v>52</v>
      </c>
    </row>
    <row r="16579" spans="1:17" x14ac:dyDescent="0.25">
      <c r="A16579">
        <v>16683</v>
      </c>
      <c r="B16579" t="s">
        <v>17</v>
      </c>
      <c r="C16579" t="s">
        <v>18</v>
      </c>
      <c r="D16579">
        <v>1</v>
      </c>
      <c r="E16579">
        <v>327.75</v>
      </c>
      <c r="F16579">
        <v>327.75</v>
      </c>
      <c r="G16579">
        <v>87.61</v>
      </c>
      <c r="H16579">
        <v>1</v>
      </c>
      <c r="I16579">
        <v>1</v>
      </c>
      <c r="J16579">
        <v>1</v>
      </c>
      <c r="K16579">
        <v>2</v>
      </c>
      <c r="L16579">
        <v>1</v>
      </c>
      <c r="M16579">
        <v>0</v>
      </c>
      <c r="N16579" t="s">
        <v>1092</v>
      </c>
      <c r="O16579" t="s">
        <v>1092</v>
      </c>
      <c r="P16579">
        <v>491.62</v>
      </c>
      <c r="Q16579" t="s">
        <v>52</v>
      </c>
    </row>
    <row r="16580" spans="1:17" x14ac:dyDescent="0.25">
      <c r="A16580">
        <v>16684</v>
      </c>
      <c r="B16580" t="s">
        <v>17</v>
      </c>
      <c r="C16580" t="s">
        <v>18</v>
      </c>
      <c r="D16580">
        <v>1</v>
      </c>
      <c r="E16580">
        <v>327.75</v>
      </c>
      <c r="F16580">
        <v>327.75</v>
      </c>
      <c r="G16580">
        <v>110.78</v>
      </c>
      <c r="H16580">
        <v>1</v>
      </c>
      <c r="I16580">
        <v>1</v>
      </c>
      <c r="J16580">
        <v>1</v>
      </c>
      <c r="K16580">
        <v>2</v>
      </c>
      <c r="L16580">
        <v>0</v>
      </c>
      <c r="M16580">
        <v>0</v>
      </c>
      <c r="N16580" t="s">
        <v>1092</v>
      </c>
      <c r="O16580" t="s">
        <v>1092</v>
      </c>
      <c r="P16580">
        <v>491.62</v>
      </c>
      <c r="Q16580" t="s">
        <v>52</v>
      </c>
    </row>
    <row r="16581" spans="1:17" x14ac:dyDescent="0.25">
      <c r="A16581">
        <v>16685</v>
      </c>
      <c r="B16581" t="s">
        <v>17</v>
      </c>
      <c r="C16581" t="s">
        <v>23</v>
      </c>
      <c r="D16581">
        <v>1</v>
      </c>
      <c r="E16581">
        <v>327.75</v>
      </c>
      <c r="F16581">
        <v>327.75</v>
      </c>
      <c r="G16581">
        <v>113.07</v>
      </c>
      <c r="H16581">
        <v>0</v>
      </c>
      <c r="I16581">
        <v>1</v>
      </c>
      <c r="J16581">
        <v>1</v>
      </c>
      <c r="K16581">
        <v>4</v>
      </c>
      <c r="L16581">
        <v>0</v>
      </c>
      <c r="M16581">
        <v>0</v>
      </c>
      <c r="N16581" t="s">
        <v>1092</v>
      </c>
      <c r="O16581" t="s">
        <v>1092</v>
      </c>
      <c r="P16581">
        <v>491.62</v>
      </c>
      <c r="Q16581" t="s">
        <v>52</v>
      </c>
    </row>
    <row r="16582" spans="1:17" x14ac:dyDescent="0.25">
      <c r="A16582">
        <v>16686</v>
      </c>
      <c r="B16582" t="s">
        <v>17</v>
      </c>
      <c r="C16582" t="s">
        <v>18</v>
      </c>
      <c r="D16582">
        <v>1</v>
      </c>
      <c r="E16582">
        <v>327.75</v>
      </c>
      <c r="F16582">
        <v>327.75</v>
      </c>
      <c r="G16582">
        <v>28.84</v>
      </c>
      <c r="H16582">
        <v>1</v>
      </c>
      <c r="I16582">
        <v>1</v>
      </c>
      <c r="J16582">
        <v>0</v>
      </c>
      <c r="K16582">
        <v>1.83</v>
      </c>
      <c r="L16582">
        <v>0</v>
      </c>
      <c r="M16582">
        <v>0</v>
      </c>
      <c r="N16582" t="s">
        <v>1092</v>
      </c>
      <c r="O16582" t="s">
        <v>1092</v>
      </c>
      <c r="P16582">
        <v>491.62</v>
      </c>
      <c r="Q16582" t="s">
        <v>52</v>
      </c>
    </row>
    <row r="16583" spans="1:17" x14ac:dyDescent="0.25">
      <c r="A16583">
        <v>16687</v>
      </c>
      <c r="B16583" t="s">
        <v>28</v>
      </c>
      <c r="C16583" t="s">
        <v>23</v>
      </c>
      <c r="D16583">
        <v>1</v>
      </c>
      <c r="E16583">
        <v>327.75</v>
      </c>
      <c r="F16583">
        <v>327.75</v>
      </c>
      <c r="G16583">
        <v>112.88</v>
      </c>
      <c r="H16583">
        <v>1</v>
      </c>
      <c r="I16583">
        <v>1</v>
      </c>
      <c r="J16583">
        <v>0</v>
      </c>
      <c r="K16583">
        <v>1.83</v>
      </c>
      <c r="L16583">
        <v>0</v>
      </c>
      <c r="M16583">
        <v>0</v>
      </c>
      <c r="N16583" t="s">
        <v>1092</v>
      </c>
      <c r="O16583" t="s">
        <v>1092</v>
      </c>
      <c r="P16583">
        <v>491.62</v>
      </c>
      <c r="Q16583" t="s">
        <v>52</v>
      </c>
    </row>
    <row r="16584" spans="1:17" x14ac:dyDescent="0.25">
      <c r="A16584">
        <v>16688</v>
      </c>
      <c r="B16584" t="s">
        <v>17</v>
      </c>
      <c r="C16584" t="s">
        <v>18</v>
      </c>
      <c r="D16584">
        <v>1</v>
      </c>
      <c r="E16584">
        <v>327.75</v>
      </c>
      <c r="F16584">
        <v>327.75</v>
      </c>
      <c r="G16584">
        <v>27.2</v>
      </c>
      <c r="H16584">
        <v>0</v>
      </c>
      <c r="I16584">
        <v>2</v>
      </c>
      <c r="J16584">
        <v>1</v>
      </c>
      <c r="K16584">
        <v>2</v>
      </c>
      <c r="L16584">
        <v>0</v>
      </c>
      <c r="M16584">
        <v>0</v>
      </c>
      <c r="N16584" t="s">
        <v>1092</v>
      </c>
      <c r="O16584" t="s">
        <v>1092</v>
      </c>
      <c r="P16584">
        <v>491.62</v>
      </c>
      <c r="Q16584" t="s">
        <v>52</v>
      </c>
    </row>
    <row r="16585" spans="1:17" x14ac:dyDescent="0.25">
      <c r="A16585">
        <v>16689</v>
      </c>
      <c r="B16585" t="s">
        <v>17</v>
      </c>
      <c r="C16585" t="s">
        <v>23</v>
      </c>
      <c r="D16585">
        <v>1</v>
      </c>
      <c r="E16585">
        <v>327.75</v>
      </c>
      <c r="F16585">
        <v>327.75</v>
      </c>
      <c r="G16585">
        <v>71.58</v>
      </c>
      <c r="H16585">
        <v>0</v>
      </c>
      <c r="I16585">
        <v>-2</v>
      </c>
      <c r="J16585">
        <v>0</v>
      </c>
      <c r="K16585">
        <v>1.83</v>
      </c>
      <c r="L16585">
        <v>0</v>
      </c>
      <c r="M16585">
        <v>0</v>
      </c>
      <c r="N16585" t="s">
        <v>1092</v>
      </c>
      <c r="O16585" t="s">
        <v>1092</v>
      </c>
      <c r="P16585">
        <v>491.62</v>
      </c>
      <c r="Q16585" t="s">
        <v>52</v>
      </c>
    </row>
    <row r="16586" spans="1:17" x14ac:dyDescent="0.25">
      <c r="A16586">
        <v>16690</v>
      </c>
      <c r="B16586" t="s">
        <v>33</v>
      </c>
      <c r="C16586" t="s">
        <v>18</v>
      </c>
      <c r="D16586">
        <v>1</v>
      </c>
      <c r="E16586">
        <v>327.75</v>
      </c>
      <c r="F16586">
        <v>327.75</v>
      </c>
      <c r="G16586">
        <v>133.72</v>
      </c>
      <c r="H16586">
        <v>0</v>
      </c>
      <c r="I16586">
        <v>-1</v>
      </c>
      <c r="J16586">
        <v>1</v>
      </c>
      <c r="K16586">
        <v>3</v>
      </c>
      <c r="L16586">
        <v>0</v>
      </c>
      <c r="M16586">
        <v>0</v>
      </c>
      <c r="N16586" t="s">
        <v>1092</v>
      </c>
      <c r="O16586" t="s">
        <v>1092</v>
      </c>
      <c r="P16586">
        <v>491.62</v>
      </c>
      <c r="Q16586" t="s">
        <v>52</v>
      </c>
    </row>
    <row r="16587" spans="1:17" x14ac:dyDescent="0.25">
      <c r="A16587">
        <v>16691</v>
      </c>
      <c r="B16587" t="s">
        <v>17</v>
      </c>
      <c r="C16587" t="s">
        <v>23</v>
      </c>
      <c r="D16587">
        <v>1</v>
      </c>
      <c r="E16587">
        <v>327.75</v>
      </c>
      <c r="F16587">
        <v>327.75</v>
      </c>
      <c r="G16587">
        <v>142.57</v>
      </c>
      <c r="H16587">
        <v>0</v>
      </c>
      <c r="I16587">
        <v>0</v>
      </c>
      <c r="J16587">
        <v>0</v>
      </c>
      <c r="K16587">
        <v>1.83</v>
      </c>
      <c r="L16587">
        <v>0</v>
      </c>
      <c r="M16587">
        <v>0</v>
      </c>
      <c r="N16587" t="s">
        <v>1092</v>
      </c>
      <c r="O16587" t="s">
        <v>1092</v>
      </c>
      <c r="P16587">
        <v>491.62</v>
      </c>
      <c r="Q16587" t="s">
        <v>52</v>
      </c>
    </row>
    <row r="16588" spans="1:17" x14ac:dyDescent="0.25">
      <c r="A16588">
        <v>16692</v>
      </c>
      <c r="B16588" t="s">
        <v>33</v>
      </c>
      <c r="C16588" t="s">
        <v>18</v>
      </c>
      <c r="D16588">
        <v>1</v>
      </c>
      <c r="E16588">
        <v>327.75</v>
      </c>
      <c r="F16588">
        <v>327.75</v>
      </c>
      <c r="G16588">
        <v>138.44</v>
      </c>
      <c r="H16588">
        <v>1</v>
      </c>
      <c r="I16588">
        <v>1</v>
      </c>
      <c r="J16588">
        <v>0</v>
      </c>
      <c r="K16588">
        <v>1.83</v>
      </c>
      <c r="L16588">
        <v>0</v>
      </c>
      <c r="M16588">
        <v>0</v>
      </c>
      <c r="N16588" t="s">
        <v>1092</v>
      </c>
      <c r="O16588" t="s">
        <v>1092</v>
      </c>
      <c r="P16588">
        <v>491.62</v>
      </c>
      <c r="Q16588" t="s">
        <v>52</v>
      </c>
    </row>
    <row r="16589" spans="1:17" x14ac:dyDescent="0.25">
      <c r="A16589">
        <v>16693</v>
      </c>
      <c r="B16589" t="s">
        <v>17</v>
      </c>
      <c r="C16589" t="s">
        <v>23</v>
      </c>
      <c r="D16589">
        <v>1</v>
      </c>
      <c r="E16589">
        <v>327.75</v>
      </c>
      <c r="F16589">
        <v>327.75</v>
      </c>
      <c r="G16589">
        <v>11.21</v>
      </c>
      <c r="H16589">
        <v>1</v>
      </c>
      <c r="I16589">
        <v>2</v>
      </c>
      <c r="J16589">
        <v>1</v>
      </c>
      <c r="K16589">
        <v>3</v>
      </c>
      <c r="L16589">
        <v>0</v>
      </c>
      <c r="M16589">
        <v>0</v>
      </c>
      <c r="N16589" t="s">
        <v>1092</v>
      </c>
      <c r="O16589" t="s">
        <v>1092</v>
      </c>
      <c r="P16589">
        <v>491.62</v>
      </c>
      <c r="Q16589" t="s">
        <v>52</v>
      </c>
    </row>
    <row r="16590" spans="1:17" x14ac:dyDescent="0.25">
      <c r="A16590">
        <v>16694</v>
      </c>
      <c r="B16590" t="s">
        <v>17</v>
      </c>
      <c r="C16590" t="s">
        <v>18</v>
      </c>
      <c r="D16590">
        <v>1</v>
      </c>
      <c r="E16590">
        <v>327.75</v>
      </c>
      <c r="F16590">
        <v>327.75</v>
      </c>
      <c r="G16590">
        <v>143.16</v>
      </c>
      <c r="H16590">
        <v>0</v>
      </c>
      <c r="I16590">
        <v>-2</v>
      </c>
      <c r="J16590">
        <v>0</v>
      </c>
      <c r="K16590">
        <v>1.83</v>
      </c>
      <c r="L16590">
        <v>0</v>
      </c>
      <c r="M16590">
        <v>0</v>
      </c>
      <c r="N16590" t="s">
        <v>1092</v>
      </c>
      <c r="O16590" t="s">
        <v>1092</v>
      </c>
      <c r="P16590">
        <v>491.62</v>
      </c>
      <c r="Q16590" t="s">
        <v>52</v>
      </c>
    </row>
    <row r="16591" spans="1:17" x14ac:dyDescent="0.25">
      <c r="A16591">
        <v>16695</v>
      </c>
      <c r="B16591" t="s">
        <v>17</v>
      </c>
      <c r="C16591" t="s">
        <v>23</v>
      </c>
      <c r="D16591">
        <v>1</v>
      </c>
      <c r="E16591">
        <v>327.75</v>
      </c>
      <c r="F16591">
        <v>327.75</v>
      </c>
      <c r="G16591">
        <v>103.02</v>
      </c>
      <c r="H16591">
        <v>0</v>
      </c>
      <c r="I16591">
        <v>-1</v>
      </c>
      <c r="J16591">
        <v>0</v>
      </c>
      <c r="K16591">
        <v>1.83</v>
      </c>
      <c r="L16591">
        <v>0</v>
      </c>
      <c r="M16591">
        <v>0</v>
      </c>
      <c r="N16591" t="s">
        <v>1092</v>
      </c>
      <c r="O16591" t="s">
        <v>1092</v>
      </c>
      <c r="P16591">
        <v>491.62</v>
      </c>
      <c r="Q16591" t="s">
        <v>52</v>
      </c>
    </row>
    <row r="16592" spans="1:17" x14ac:dyDescent="0.25">
      <c r="A16592">
        <v>16696</v>
      </c>
      <c r="B16592" t="s">
        <v>17</v>
      </c>
      <c r="C16592" t="s">
        <v>18</v>
      </c>
      <c r="D16592">
        <v>1</v>
      </c>
      <c r="E16592">
        <v>327.75</v>
      </c>
      <c r="F16592">
        <v>327.75</v>
      </c>
      <c r="G16592">
        <v>116.15</v>
      </c>
      <c r="H16592">
        <v>0</v>
      </c>
      <c r="I16592">
        <v>0</v>
      </c>
      <c r="J16592">
        <v>0</v>
      </c>
      <c r="K16592">
        <v>1.83</v>
      </c>
      <c r="L16592">
        <v>0</v>
      </c>
      <c r="M16592">
        <v>0</v>
      </c>
      <c r="N16592" t="s">
        <v>1092</v>
      </c>
      <c r="O16592" t="s">
        <v>1092</v>
      </c>
      <c r="P16592">
        <v>491.62</v>
      </c>
      <c r="Q16592" t="s">
        <v>52</v>
      </c>
    </row>
    <row r="16593" spans="1:17" x14ac:dyDescent="0.25">
      <c r="A16593">
        <v>16697</v>
      </c>
      <c r="B16593" t="s">
        <v>17</v>
      </c>
      <c r="C16593" t="s">
        <v>18</v>
      </c>
      <c r="D16593">
        <v>1</v>
      </c>
      <c r="E16593">
        <v>327.75</v>
      </c>
      <c r="F16593">
        <v>327.75</v>
      </c>
      <c r="G16593">
        <v>149.44999999999999</v>
      </c>
      <c r="H16593">
        <v>1</v>
      </c>
      <c r="I16593">
        <v>1</v>
      </c>
      <c r="J16593">
        <v>0</v>
      </c>
      <c r="K16593">
        <v>1.83</v>
      </c>
      <c r="L16593">
        <v>0</v>
      </c>
      <c r="M16593">
        <v>0</v>
      </c>
      <c r="N16593" t="s">
        <v>1092</v>
      </c>
      <c r="O16593" t="s">
        <v>1092</v>
      </c>
      <c r="P16593">
        <v>491.62</v>
      </c>
      <c r="Q16593" t="s">
        <v>52</v>
      </c>
    </row>
    <row r="16594" spans="1:17" x14ac:dyDescent="0.25">
      <c r="A16594">
        <v>16698</v>
      </c>
      <c r="B16594" t="s">
        <v>17</v>
      </c>
      <c r="C16594" t="s">
        <v>18</v>
      </c>
      <c r="D16594">
        <v>1</v>
      </c>
      <c r="E16594">
        <v>327.75</v>
      </c>
      <c r="F16594">
        <v>327.75</v>
      </c>
      <c r="G16594">
        <v>35.549999999999997</v>
      </c>
      <c r="H16594">
        <v>1</v>
      </c>
      <c r="I16594">
        <v>1</v>
      </c>
      <c r="J16594">
        <v>1</v>
      </c>
      <c r="K16594">
        <v>3</v>
      </c>
      <c r="L16594">
        <v>0</v>
      </c>
      <c r="M16594">
        <v>0</v>
      </c>
      <c r="N16594" t="s">
        <v>1092</v>
      </c>
      <c r="O16594" t="s">
        <v>1092</v>
      </c>
      <c r="P16594">
        <v>491.62</v>
      </c>
      <c r="Q16594" t="s">
        <v>52</v>
      </c>
    </row>
    <row r="16595" spans="1:17" x14ac:dyDescent="0.25">
      <c r="A16595">
        <v>16699</v>
      </c>
      <c r="B16595" t="s">
        <v>33</v>
      </c>
      <c r="C16595" t="s">
        <v>23</v>
      </c>
      <c r="D16595">
        <v>1</v>
      </c>
      <c r="E16595">
        <v>327.75</v>
      </c>
      <c r="F16595">
        <v>327.75</v>
      </c>
      <c r="G16595">
        <v>139.88</v>
      </c>
      <c r="H16595">
        <v>0</v>
      </c>
      <c r="I16595">
        <v>0</v>
      </c>
      <c r="J16595">
        <v>0</v>
      </c>
      <c r="K16595">
        <v>1.83</v>
      </c>
      <c r="L16595">
        <v>0</v>
      </c>
      <c r="M16595">
        <v>0</v>
      </c>
      <c r="N16595" t="s">
        <v>1092</v>
      </c>
      <c r="O16595" t="s">
        <v>1092</v>
      </c>
      <c r="P16595">
        <v>491.62</v>
      </c>
      <c r="Q16595" t="s">
        <v>52</v>
      </c>
    </row>
    <row r="16596" spans="1:17" x14ac:dyDescent="0.25">
      <c r="A16596">
        <v>16700</v>
      </c>
      <c r="B16596" t="s">
        <v>17</v>
      </c>
      <c r="C16596" t="s">
        <v>18</v>
      </c>
      <c r="D16596">
        <v>1</v>
      </c>
      <c r="E16596">
        <v>327.75</v>
      </c>
      <c r="F16596">
        <v>327.75</v>
      </c>
      <c r="G16596">
        <v>102.78</v>
      </c>
      <c r="H16596">
        <v>0</v>
      </c>
      <c r="I16596">
        <v>-1</v>
      </c>
      <c r="J16596">
        <v>0</v>
      </c>
      <c r="K16596">
        <v>1.83</v>
      </c>
      <c r="L16596">
        <v>0</v>
      </c>
      <c r="M16596">
        <v>0</v>
      </c>
      <c r="N16596" t="s">
        <v>1092</v>
      </c>
      <c r="O16596" t="s">
        <v>1092</v>
      </c>
      <c r="P16596">
        <v>491.62</v>
      </c>
      <c r="Q16596" t="s">
        <v>52</v>
      </c>
    </row>
    <row r="16597" spans="1:17" x14ac:dyDescent="0.25">
      <c r="A16597">
        <v>16701</v>
      </c>
      <c r="B16597" t="s">
        <v>17</v>
      </c>
      <c r="C16597" t="s">
        <v>18</v>
      </c>
      <c r="D16597">
        <v>1</v>
      </c>
      <c r="E16597">
        <v>327.75</v>
      </c>
      <c r="F16597">
        <v>327.75</v>
      </c>
      <c r="G16597">
        <v>110.32</v>
      </c>
      <c r="H16597">
        <v>0</v>
      </c>
      <c r="I16597">
        <v>0</v>
      </c>
      <c r="J16597">
        <v>0</v>
      </c>
      <c r="K16597">
        <v>1.83</v>
      </c>
      <c r="L16597">
        <v>0</v>
      </c>
      <c r="M16597">
        <v>0</v>
      </c>
      <c r="N16597" t="s">
        <v>1092</v>
      </c>
      <c r="O16597" t="s">
        <v>1092</v>
      </c>
      <c r="P16597">
        <v>491.62</v>
      </c>
      <c r="Q16597" t="s">
        <v>52</v>
      </c>
    </row>
    <row r="16598" spans="1:17" x14ac:dyDescent="0.25">
      <c r="A16598">
        <v>16702</v>
      </c>
      <c r="B16598" t="s">
        <v>17</v>
      </c>
      <c r="C16598" t="s">
        <v>18</v>
      </c>
      <c r="D16598">
        <v>1</v>
      </c>
      <c r="E16598">
        <v>327.75</v>
      </c>
      <c r="F16598">
        <v>327.75</v>
      </c>
      <c r="G16598">
        <v>91.77</v>
      </c>
      <c r="H16598">
        <v>1</v>
      </c>
      <c r="I16598">
        <v>1</v>
      </c>
      <c r="J16598">
        <v>1</v>
      </c>
      <c r="K16598">
        <v>4</v>
      </c>
      <c r="L16598">
        <v>0</v>
      </c>
      <c r="M16598">
        <v>0</v>
      </c>
      <c r="N16598" t="s">
        <v>1092</v>
      </c>
      <c r="O16598" t="s">
        <v>1092</v>
      </c>
      <c r="P16598">
        <v>491.62</v>
      </c>
      <c r="Q16598" t="s">
        <v>52</v>
      </c>
    </row>
    <row r="16599" spans="1:17" x14ac:dyDescent="0.25">
      <c r="A16599">
        <v>16703</v>
      </c>
      <c r="B16599" t="s">
        <v>17</v>
      </c>
      <c r="C16599" t="s">
        <v>18</v>
      </c>
      <c r="D16599">
        <v>1</v>
      </c>
      <c r="E16599">
        <v>327.75</v>
      </c>
      <c r="F16599">
        <v>327.75</v>
      </c>
      <c r="G16599">
        <v>83.08</v>
      </c>
      <c r="H16599">
        <v>1</v>
      </c>
      <c r="I16599">
        <v>2</v>
      </c>
      <c r="J16599">
        <v>1</v>
      </c>
      <c r="K16599">
        <v>4</v>
      </c>
      <c r="L16599">
        <v>0</v>
      </c>
      <c r="M16599">
        <v>0</v>
      </c>
      <c r="N16599" t="s">
        <v>1092</v>
      </c>
      <c r="O16599" t="s">
        <v>1092</v>
      </c>
      <c r="P16599">
        <v>491.62</v>
      </c>
      <c r="Q16599" t="s">
        <v>52</v>
      </c>
    </row>
    <row r="16600" spans="1:17" x14ac:dyDescent="0.25">
      <c r="A16600">
        <v>16704</v>
      </c>
      <c r="B16600" t="s">
        <v>17</v>
      </c>
      <c r="C16600" t="s">
        <v>23</v>
      </c>
      <c r="D16600">
        <v>1</v>
      </c>
      <c r="E16600">
        <v>327.75</v>
      </c>
      <c r="F16600">
        <v>327.75</v>
      </c>
      <c r="G16600">
        <v>55.06</v>
      </c>
      <c r="H16600">
        <v>0</v>
      </c>
      <c r="I16600">
        <v>-2</v>
      </c>
      <c r="J16600">
        <v>0</v>
      </c>
      <c r="K16600">
        <v>1.83</v>
      </c>
      <c r="L16600">
        <v>0</v>
      </c>
      <c r="M16600">
        <v>0</v>
      </c>
      <c r="N16600" t="s">
        <v>1092</v>
      </c>
      <c r="O16600" t="s">
        <v>1092</v>
      </c>
      <c r="P16600">
        <v>491.62</v>
      </c>
      <c r="Q16600" t="s">
        <v>52</v>
      </c>
    </row>
    <row r="16601" spans="1:17" x14ac:dyDescent="0.25">
      <c r="A16601">
        <v>16705</v>
      </c>
      <c r="B16601" t="s">
        <v>17</v>
      </c>
      <c r="C16601" t="s">
        <v>18</v>
      </c>
      <c r="D16601">
        <v>1</v>
      </c>
      <c r="E16601">
        <v>327.75</v>
      </c>
      <c r="F16601">
        <v>327.75</v>
      </c>
      <c r="G16601">
        <v>70.680000000000007</v>
      </c>
      <c r="H16601">
        <v>0</v>
      </c>
      <c r="I16601">
        <v>-1</v>
      </c>
      <c r="J16601">
        <v>0</v>
      </c>
      <c r="K16601">
        <v>1.83</v>
      </c>
      <c r="L16601">
        <v>0</v>
      </c>
      <c r="M16601">
        <v>0</v>
      </c>
      <c r="N16601" t="s">
        <v>1092</v>
      </c>
      <c r="O16601" t="s">
        <v>1092</v>
      </c>
      <c r="P16601">
        <v>491.62</v>
      </c>
      <c r="Q16601" t="s">
        <v>52</v>
      </c>
    </row>
    <row r="16602" spans="1:17" x14ac:dyDescent="0.25">
      <c r="A16602">
        <v>16706</v>
      </c>
      <c r="B16602" t="s">
        <v>17</v>
      </c>
      <c r="C16602" t="s">
        <v>23</v>
      </c>
      <c r="D16602">
        <v>1</v>
      </c>
      <c r="E16602">
        <v>327.75</v>
      </c>
      <c r="F16602">
        <v>327.75</v>
      </c>
      <c r="G16602">
        <v>81.61</v>
      </c>
      <c r="H16602">
        <v>0</v>
      </c>
      <c r="I16602">
        <v>0</v>
      </c>
      <c r="J16602">
        <v>1</v>
      </c>
      <c r="K16602">
        <v>5</v>
      </c>
      <c r="L16602">
        <v>0</v>
      </c>
      <c r="M16602">
        <v>0</v>
      </c>
      <c r="N16602" t="s">
        <v>1092</v>
      </c>
      <c r="O16602" t="s">
        <v>1092</v>
      </c>
      <c r="P16602">
        <v>491.62</v>
      </c>
      <c r="Q16602" t="s">
        <v>52</v>
      </c>
    </row>
    <row r="16603" spans="1:17" x14ac:dyDescent="0.25">
      <c r="A16603">
        <v>16707</v>
      </c>
      <c r="B16603" t="s">
        <v>33</v>
      </c>
      <c r="C16603" t="s">
        <v>18</v>
      </c>
      <c r="D16603">
        <v>1</v>
      </c>
      <c r="E16603">
        <v>327.75</v>
      </c>
      <c r="F16603">
        <v>327.75</v>
      </c>
      <c r="G16603">
        <v>-403.88</v>
      </c>
      <c r="H16603">
        <v>1</v>
      </c>
      <c r="I16603">
        <v>1</v>
      </c>
      <c r="J16603">
        <v>1</v>
      </c>
      <c r="K16603">
        <v>3</v>
      </c>
      <c r="L16603">
        <v>0</v>
      </c>
      <c r="M16603">
        <v>0</v>
      </c>
      <c r="N16603" t="s">
        <v>1092</v>
      </c>
      <c r="O16603" t="s">
        <v>1092</v>
      </c>
      <c r="P16603">
        <v>491.62</v>
      </c>
      <c r="Q16603" t="s">
        <v>52</v>
      </c>
    </row>
    <row r="16604" spans="1:17" x14ac:dyDescent="0.25">
      <c r="A16604">
        <v>16708</v>
      </c>
      <c r="B16604" t="s">
        <v>33</v>
      </c>
      <c r="C16604" t="s">
        <v>18</v>
      </c>
      <c r="D16604">
        <v>1</v>
      </c>
      <c r="E16604">
        <v>327.75</v>
      </c>
      <c r="F16604">
        <v>327.75</v>
      </c>
      <c r="G16604">
        <v>-46.52</v>
      </c>
      <c r="H16604">
        <v>1</v>
      </c>
      <c r="I16604">
        <v>2</v>
      </c>
      <c r="J16604">
        <v>0</v>
      </c>
      <c r="K16604">
        <v>1.83</v>
      </c>
      <c r="L16604">
        <v>0</v>
      </c>
      <c r="M16604">
        <v>0</v>
      </c>
      <c r="N16604" t="s">
        <v>1092</v>
      </c>
      <c r="O16604" t="s">
        <v>1092</v>
      </c>
      <c r="P16604">
        <v>491.62</v>
      </c>
      <c r="Q16604" t="s">
        <v>52</v>
      </c>
    </row>
    <row r="16605" spans="1:17" x14ac:dyDescent="0.25">
      <c r="A16605">
        <v>16709</v>
      </c>
      <c r="B16605" t="s">
        <v>28</v>
      </c>
      <c r="C16605" t="s">
        <v>18</v>
      </c>
      <c r="D16605">
        <v>1</v>
      </c>
      <c r="E16605">
        <v>327.75</v>
      </c>
      <c r="F16605">
        <v>327.75</v>
      </c>
      <c r="G16605">
        <v>122.61</v>
      </c>
      <c r="H16605">
        <v>1</v>
      </c>
      <c r="I16605">
        <v>1</v>
      </c>
      <c r="J16605">
        <v>1</v>
      </c>
      <c r="K16605">
        <v>4</v>
      </c>
      <c r="L16605">
        <v>0</v>
      </c>
      <c r="M16605">
        <v>0</v>
      </c>
      <c r="N16605" t="s">
        <v>1092</v>
      </c>
      <c r="O16605" t="s">
        <v>1092</v>
      </c>
      <c r="P16605">
        <v>491.62</v>
      </c>
      <c r="Q16605" t="s">
        <v>52</v>
      </c>
    </row>
    <row r="16606" spans="1:17" x14ac:dyDescent="0.25">
      <c r="A16606">
        <v>16710</v>
      </c>
      <c r="B16606" t="s">
        <v>33</v>
      </c>
      <c r="C16606" t="s">
        <v>23</v>
      </c>
      <c r="D16606">
        <v>1</v>
      </c>
      <c r="E16606">
        <v>327.75</v>
      </c>
      <c r="F16606">
        <v>327.75</v>
      </c>
      <c r="G16606">
        <v>25.38</v>
      </c>
      <c r="H16606">
        <v>0</v>
      </c>
      <c r="I16606">
        <v>-1</v>
      </c>
      <c r="J16606">
        <v>0</v>
      </c>
      <c r="K16606">
        <v>1.83</v>
      </c>
      <c r="L16606">
        <v>0</v>
      </c>
      <c r="M16606">
        <v>0</v>
      </c>
      <c r="N16606" t="s">
        <v>1092</v>
      </c>
      <c r="O16606" t="s">
        <v>1092</v>
      </c>
      <c r="P16606">
        <v>491.62</v>
      </c>
      <c r="Q16606" t="s">
        <v>52</v>
      </c>
    </row>
    <row r="16607" spans="1:17" x14ac:dyDescent="0.25">
      <c r="A16607">
        <v>16711</v>
      </c>
      <c r="B16607" t="s">
        <v>33</v>
      </c>
      <c r="C16607" t="s">
        <v>18</v>
      </c>
      <c r="D16607">
        <v>1</v>
      </c>
      <c r="E16607">
        <v>327.75</v>
      </c>
      <c r="F16607">
        <v>327.75</v>
      </c>
      <c r="G16607">
        <v>103.24</v>
      </c>
      <c r="H16607">
        <v>0</v>
      </c>
      <c r="I16607">
        <v>0</v>
      </c>
      <c r="J16607">
        <v>0</v>
      </c>
      <c r="K16607">
        <v>1.83</v>
      </c>
      <c r="L16607">
        <v>0</v>
      </c>
      <c r="M16607">
        <v>0</v>
      </c>
      <c r="N16607" t="s">
        <v>1092</v>
      </c>
      <c r="O16607" t="s">
        <v>1092</v>
      </c>
      <c r="P16607">
        <v>491.62</v>
      </c>
      <c r="Q16607" t="s">
        <v>52</v>
      </c>
    </row>
    <row r="16608" spans="1:17" x14ac:dyDescent="0.25">
      <c r="A16608">
        <v>16712</v>
      </c>
      <c r="B16608" t="s">
        <v>28</v>
      </c>
      <c r="C16608" t="s">
        <v>18</v>
      </c>
      <c r="D16608">
        <v>1</v>
      </c>
      <c r="E16608">
        <v>327.75</v>
      </c>
      <c r="F16608">
        <v>327.75</v>
      </c>
      <c r="G16608">
        <v>108.27</v>
      </c>
      <c r="H16608">
        <v>1</v>
      </c>
      <c r="I16608">
        <v>1</v>
      </c>
      <c r="J16608">
        <v>1</v>
      </c>
      <c r="K16608">
        <v>3</v>
      </c>
      <c r="L16608">
        <v>0</v>
      </c>
      <c r="M16608">
        <v>0</v>
      </c>
      <c r="N16608" t="s">
        <v>1092</v>
      </c>
      <c r="O16608" t="s">
        <v>1092</v>
      </c>
      <c r="P16608">
        <v>491.62</v>
      </c>
      <c r="Q16608" t="s">
        <v>52</v>
      </c>
    </row>
    <row r="16609" spans="1:17" x14ac:dyDescent="0.25">
      <c r="A16609">
        <v>16713</v>
      </c>
      <c r="B16609" t="s">
        <v>17</v>
      </c>
      <c r="C16609" t="s">
        <v>23</v>
      </c>
      <c r="D16609">
        <v>1</v>
      </c>
      <c r="E16609">
        <v>327.75</v>
      </c>
      <c r="F16609">
        <v>327.75</v>
      </c>
      <c r="G16609">
        <v>128.02000000000001</v>
      </c>
      <c r="H16609">
        <v>1</v>
      </c>
      <c r="I16609">
        <v>2</v>
      </c>
      <c r="J16609">
        <v>1</v>
      </c>
      <c r="K16609">
        <v>3</v>
      </c>
      <c r="L16609">
        <v>0</v>
      </c>
      <c r="M16609">
        <v>0</v>
      </c>
      <c r="N16609" t="s">
        <v>1092</v>
      </c>
      <c r="O16609" t="s">
        <v>1092</v>
      </c>
      <c r="P16609">
        <v>491.62</v>
      </c>
      <c r="Q16609" t="s">
        <v>52</v>
      </c>
    </row>
    <row r="16610" spans="1:17" x14ac:dyDescent="0.25">
      <c r="A16610">
        <v>16714</v>
      </c>
      <c r="B16610" t="s">
        <v>17</v>
      </c>
      <c r="C16610" t="s">
        <v>18</v>
      </c>
      <c r="D16610">
        <v>1</v>
      </c>
      <c r="E16610">
        <v>327.75</v>
      </c>
      <c r="F16610">
        <v>327.75</v>
      </c>
      <c r="G16610">
        <v>145.57</v>
      </c>
      <c r="H16610">
        <v>0</v>
      </c>
      <c r="I16610">
        <v>-2</v>
      </c>
      <c r="J16610">
        <v>1</v>
      </c>
      <c r="K16610">
        <v>2</v>
      </c>
      <c r="L16610">
        <v>0</v>
      </c>
      <c r="M16610">
        <v>0</v>
      </c>
      <c r="N16610" t="s">
        <v>1092</v>
      </c>
      <c r="O16610" t="s">
        <v>1092</v>
      </c>
      <c r="P16610">
        <v>491.62</v>
      </c>
      <c r="Q16610" t="s">
        <v>52</v>
      </c>
    </row>
    <row r="16611" spans="1:17" x14ac:dyDescent="0.25">
      <c r="A16611">
        <v>16715</v>
      </c>
      <c r="B16611" t="s">
        <v>17</v>
      </c>
      <c r="C16611" t="s">
        <v>23</v>
      </c>
      <c r="D16611">
        <v>1</v>
      </c>
      <c r="E16611">
        <v>327.75</v>
      </c>
      <c r="F16611">
        <v>327.75</v>
      </c>
      <c r="G16611">
        <v>77.84</v>
      </c>
      <c r="H16611">
        <v>1</v>
      </c>
      <c r="I16611">
        <v>1</v>
      </c>
      <c r="J16611">
        <v>0</v>
      </c>
      <c r="K16611">
        <v>1.83</v>
      </c>
      <c r="L16611">
        <v>0</v>
      </c>
      <c r="M16611">
        <v>0</v>
      </c>
      <c r="N16611" t="s">
        <v>1092</v>
      </c>
      <c r="O16611" t="s">
        <v>1092</v>
      </c>
      <c r="P16611">
        <v>491.62</v>
      </c>
      <c r="Q16611" t="s">
        <v>52</v>
      </c>
    </row>
    <row r="16612" spans="1:17" x14ac:dyDescent="0.25">
      <c r="A16612">
        <v>16716</v>
      </c>
      <c r="B16612" t="s">
        <v>17</v>
      </c>
      <c r="C16612" t="s">
        <v>23</v>
      </c>
      <c r="D16612">
        <v>1</v>
      </c>
      <c r="E16612">
        <v>327.75</v>
      </c>
      <c r="F16612">
        <v>327.75</v>
      </c>
      <c r="G16612">
        <v>84.95</v>
      </c>
      <c r="H16612">
        <v>1</v>
      </c>
      <c r="I16612">
        <v>1</v>
      </c>
      <c r="J16612">
        <v>1</v>
      </c>
      <c r="K16612">
        <v>4</v>
      </c>
      <c r="L16612">
        <v>0</v>
      </c>
      <c r="M16612">
        <v>0</v>
      </c>
      <c r="N16612" t="s">
        <v>1092</v>
      </c>
      <c r="O16612" t="s">
        <v>1092</v>
      </c>
      <c r="P16612">
        <v>491.62</v>
      </c>
      <c r="Q16612" t="s">
        <v>52</v>
      </c>
    </row>
    <row r="16613" spans="1:17" x14ac:dyDescent="0.25">
      <c r="A16613">
        <v>16717</v>
      </c>
      <c r="B16613" t="s">
        <v>17</v>
      </c>
      <c r="C16613" t="s">
        <v>18</v>
      </c>
      <c r="D16613">
        <v>1</v>
      </c>
      <c r="E16613">
        <v>327.75</v>
      </c>
      <c r="F16613">
        <v>327.75</v>
      </c>
      <c r="G16613">
        <v>50.87</v>
      </c>
      <c r="H16613">
        <v>1</v>
      </c>
      <c r="I16613">
        <v>1</v>
      </c>
      <c r="J16613">
        <v>1</v>
      </c>
      <c r="K16613">
        <v>2</v>
      </c>
      <c r="L16613">
        <v>0</v>
      </c>
      <c r="M16613">
        <v>0</v>
      </c>
      <c r="N16613" t="s">
        <v>1093</v>
      </c>
      <c r="O16613" t="s">
        <v>1093</v>
      </c>
      <c r="P16613">
        <v>491.62</v>
      </c>
      <c r="Q16613" t="s">
        <v>52</v>
      </c>
    </row>
    <row r="16614" spans="1:17" x14ac:dyDescent="0.25">
      <c r="A16614">
        <v>16718</v>
      </c>
      <c r="B16614" t="s">
        <v>17</v>
      </c>
      <c r="C16614" t="s">
        <v>18</v>
      </c>
      <c r="D16614">
        <v>1</v>
      </c>
      <c r="E16614">
        <v>327.75</v>
      </c>
      <c r="F16614">
        <v>327.75</v>
      </c>
      <c r="G16614">
        <v>22.48</v>
      </c>
      <c r="H16614">
        <v>1</v>
      </c>
      <c r="I16614">
        <v>2</v>
      </c>
      <c r="J16614">
        <v>0</v>
      </c>
      <c r="K16614">
        <v>1.83</v>
      </c>
      <c r="L16614">
        <v>0</v>
      </c>
      <c r="M16614">
        <v>0</v>
      </c>
      <c r="N16614" t="s">
        <v>1093</v>
      </c>
      <c r="O16614" t="s">
        <v>1093</v>
      </c>
      <c r="P16614">
        <v>491.62</v>
      </c>
      <c r="Q16614" t="s">
        <v>52</v>
      </c>
    </row>
    <row r="16615" spans="1:17" x14ac:dyDescent="0.25">
      <c r="A16615">
        <v>16719</v>
      </c>
      <c r="B16615" t="s">
        <v>17</v>
      </c>
      <c r="C16615" t="s">
        <v>23</v>
      </c>
      <c r="D16615">
        <v>1</v>
      </c>
      <c r="E16615">
        <v>327.75</v>
      </c>
      <c r="F16615">
        <v>327.75</v>
      </c>
      <c r="G16615">
        <v>158.99</v>
      </c>
      <c r="H16615">
        <v>0</v>
      </c>
      <c r="I16615">
        <v>-2</v>
      </c>
      <c r="J16615">
        <v>0</v>
      </c>
      <c r="K16615">
        <v>1.83</v>
      </c>
      <c r="L16615">
        <v>0</v>
      </c>
      <c r="M16615">
        <v>0</v>
      </c>
      <c r="N16615" t="s">
        <v>1093</v>
      </c>
      <c r="O16615" t="s">
        <v>1093</v>
      </c>
      <c r="P16615">
        <v>491.62</v>
      </c>
      <c r="Q16615" t="s">
        <v>52</v>
      </c>
    </row>
    <row r="16616" spans="1:17" x14ac:dyDescent="0.25">
      <c r="A16616">
        <v>16720</v>
      </c>
      <c r="B16616" t="s">
        <v>33</v>
      </c>
      <c r="C16616" t="s">
        <v>18</v>
      </c>
      <c r="D16616">
        <v>1</v>
      </c>
      <c r="E16616">
        <v>327.75</v>
      </c>
      <c r="F16616">
        <v>327.75</v>
      </c>
      <c r="G16616">
        <v>85.22</v>
      </c>
      <c r="H16616">
        <v>0</v>
      </c>
      <c r="I16616">
        <v>-1</v>
      </c>
      <c r="J16616">
        <v>0</v>
      </c>
      <c r="K16616">
        <v>1.83</v>
      </c>
      <c r="L16616">
        <v>0</v>
      </c>
      <c r="M16616">
        <v>0</v>
      </c>
      <c r="N16616" t="s">
        <v>1093</v>
      </c>
      <c r="O16616" t="s">
        <v>1093</v>
      </c>
      <c r="P16616">
        <v>491.62</v>
      </c>
      <c r="Q16616" t="s">
        <v>52</v>
      </c>
    </row>
    <row r="16617" spans="1:17" x14ac:dyDescent="0.25">
      <c r="A16617">
        <v>16721</v>
      </c>
      <c r="B16617" t="s">
        <v>33</v>
      </c>
      <c r="C16617" t="s">
        <v>18</v>
      </c>
      <c r="D16617">
        <v>1</v>
      </c>
      <c r="E16617">
        <v>327.75</v>
      </c>
      <c r="F16617">
        <v>327.75</v>
      </c>
      <c r="G16617">
        <v>105.7</v>
      </c>
      <c r="H16617">
        <v>0</v>
      </c>
      <c r="I16617">
        <v>1</v>
      </c>
      <c r="J16617">
        <v>1</v>
      </c>
      <c r="K16617">
        <v>3</v>
      </c>
      <c r="L16617">
        <v>0</v>
      </c>
      <c r="M16617">
        <v>0</v>
      </c>
      <c r="N16617" t="s">
        <v>1093</v>
      </c>
      <c r="O16617" t="s">
        <v>1093</v>
      </c>
      <c r="P16617">
        <v>491.62</v>
      </c>
      <c r="Q16617" t="s">
        <v>52</v>
      </c>
    </row>
    <row r="16618" spans="1:17" x14ac:dyDescent="0.25">
      <c r="A16618">
        <v>16722</v>
      </c>
      <c r="B16618" t="s">
        <v>17</v>
      </c>
      <c r="C16618" t="s">
        <v>23</v>
      </c>
      <c r="D16618">
        <v>1</v>
      </c>
      <c r="E16618">
        <v>327.75</v>
      </c>
      <c r="F16618">
        <v>327.75</v>
      </c>
      <c r="G16618">
        <v>88.62</v>
      </c>
      <c r="H16618">
        <v>1</v>
      </c>
      <c r="I16618">
        <v>1</v>
      </c>
      <c r="J16618">
        <v>1</v>
      </c>
      <c r="K16618">
        <v>2</v>
      </c>
      <c r="L16618">
        <v>0</v>
      </c>
      <c r="M16618">
        <v>0</v>
      </c>
      <c r="N16618" t="s">
        <v>1093</v>
      </c>
      <c r="O16618" t="s">
        <v>1093</v>
      </c>
      <c r="P16618">
        <v>491.62</v>
      </c>
      <c r="Q16618" t="s">
        <v>52</v>
      </c>
    </row>
    <row r="16619" spans="1:17" x14ac:dyDescent="0.25">
      <c r="A16619">
        <v>16723</v>
      </c>
      <c r="B16619" t="s">
        <v>17</v>
      </c>
      <c r="C16619" t="s">
        <v>18</v>
      </c>
      <c r="D16619">
        <v>1</v>
      </c>
      <c r="E16619">
        <v>327.75</v>
      </c>
      <c r="F16619">
        <v>327.75</v>
      </c>
      <c r="G16619">
        <v>33.590000000000003</v>
      </c>
      <c r="H16619">
        <v>1</v>
      </c>
      <c r="I16619">
        <v>1</v>
      </c>
      <c r="J16619">
        <v>1</v>
      </c>
      <c r="K16619">
        <v>2</v>
      </c>
      <c r="L16619">
        <v>1</v>
      </c>
      <c r="M16619">
        <v>0</v>
      </c>
      <c r="N16619" t="s">
        <v>1093</v>
      </c>
      <c r="O16619" t="s">
        <v>1093</v>
      </c>
      <c r="P16619">
        <v>491.62</v>
      </c>
      <c r="Q16619" t="s">
        <v>52</v>
      </c>
    </row>
    <row r="16620" spans="1:17" x14ac:dyDescent="0.25">
      <c r="A16620">
        <v>16724</v>
      </c>
      <c r="B16620" t="s">
        <v>33</v>
      </c>
      <c r="C16620" t="s">
        <v>18</v>
      </c>
      <c r="D16620">
        <v>1</v>
      </c>
      <c r="E16620">
        <v>327.75</v>
      </c>
      <c r="F16620">
        <v>327.75</v>
      </c>
      <c r="G16620">
        <v>-129.22</v>
      </c>
      <c r="H16620">
        <v>0</v>
      </c>
      <c r="I16620">
        <v>-2</v>
      </c>
      <c r="J16620">
        <v>0</v>
      </c>
      <c r="K16620">
        <v>1.83</v>
      </c>
      <c r="L16620">
        <v>0</v>
      </c>
      <c r="M16620">
        <v>0</v>
      </c>
      <c r="N16620" t="s">
        <v>1093</v>
      </c>
      <c r="O16620" t="s">
        <v>1093</v>
      </c>
      <c r="P16620">
        <v>491.62</v>
      </c>
      <c r="Q16620" t="s">
        <v>52</v>
      </c>
    </row>
    <row r="16621" spans="1:17" x14ac:dyDescent="0.25">
      <c r="A16621">
        <v>16725</v>
      </c>
      <c r="B16621" t="s">
        <v>33</v>
      </c>
      <c r="C16621" t="s">
        <v>18</v>
      </c>
      <c r="D16621">
        <v>1</v>
      </c>
      <c r="E16621">
        <v>327.75</v>
      </c>
      <c r="F16621">
        <v>327.75</v>
      </c>
      <c r="G16621">
        <v>31.11</v>
      </c>
      <c r="H16621">
        <v>0</v>
      </c>
      <c r="I16621">
        <v>-1</v>
      </c>
      <c r="J16621">
        <v>0</v>
      </c>
      <c r="K16621">
        <v>1.83</v>
      </c>
      <c r="L16621">
        <v>0</v>
      </c>
      <c r="M16621">
        <v>0</v>
      </c>
      <c r="N16621" t="s">
        <v>1093</v>
      </c>
      <c r="O16621" t="s">
        <v>1093</v>
      </c>
      <c r="P16621">
        <v>491.62</v>
      </c>
      <c r="Q16621" t="s">
        <v>52</v>
      </c>
    </row>
    <row r="16622" spans="1:17" x14ac:dyDescent="0.25">
      <c r="A16622">
        <v>16726</v>
      </c>
      <c r="B16622" t="s">
        <v>33</v>
      </c>
      <c r="C16622" t="s">
        <v>23</v>
      </c>
      <c r="D16622">
        <v>1</v>
      </c>
      <c r="E16622">
        <v>327.75</v>
      </c>
      <c r="F16622">
        <v>327.75</v>
      </c>
      <c r="G16622">
        <v>-24.52</v>
      </c>
      <c r="H16622">
        <v>0</v>
      </c>
      <c r="I16622">
        <v>0</v>
      </c>
      <c r="J16622">
        <v>0</v>
      </c>
      <c r="K16622">
        <v>1.83</v>
      </c>
      <c r="L16622">
        <v>0</v>
      </c>
      <c r="M16622">
        <v>0</v>
      </c>
      <c r="N16622" t="s">
        <v>1093</v>
      </c>
      <c r="O16622" t="s">
        <v>1093</v>
      </c>
      <c r="P16622">
        <v>491.62</v>
      </c>
      <c r="Q16622" t="s">
        <v>52</v>
      </c>
    </row>
    <row r="16623" spans="1:17" x14ac:dyDescent="0.25">
      <c r="A16623">
        <v>16727</v>
      </c>
      <c r="B16623" t="s">
        <v>17</v>
      </c>
      <c r="C16623" t="s">
        <v>18</v>
      </c>
      <c r="D16623">
        <v>1</v>
      </c>
      <c r="E16623">
        <v>327.75</v>
      </c>
      <c r="F16623">
        <v>327.75</v>
      </c>
      <c r="G16623">
        <v>99.8</v>
      </c>
      <c r="H16623">
        <v>0</v>
      </c>
      <c r="I16623">
        <v>1</v>
      </c>
      <c r="J16623">
        <v>1</v>
      </c>
      <c r="K16623">
        <v>3</v>
      </c>
      <c r="L16623">
        <v>0</v>
      </c>
      <c r="M16623">
        <v>0</v>
      </c>
      <c r="N16623" t="s">
        <v>1093</v>
      </c>
      <c r="O16623" t="s">
        <v>1093</v>
      </c>
      <c r="P16623">
        <v>491.62</v>
      </c>
      <c r="Q16623" t="s">
        <v>52</v>
      </c>
    </row>
    <row r="16624" spans="1:17" x14ac:dyDescent="0.25">
      <c r="A16624">
        <v>16728</v>
      </c>
      <c r="B16624" t="s">
        <v>17</v>
      </c>
      <c r="C16624" t="s">
        <v>18</v>
      </c>
      <c r="D16624">
        <v>1</v>
      </c>
      <c r="E16624">
        <v>327.75</v>
      </c>
      <c r="F16624">
        <v>327.75</v>
      </c>
      <c r="G16624">
        <v>43.26</v>
      </c>
      <c r="H16624">
        <v>1</v>
      </c>
      <c r="I16624">
        <v>2</v>
      </c>
      <c r="J16624">
        <v>0</v>
      </c>
      <c r="K16624">
        <v>1.83</v>
      </c>
      <c r="L16624">
        <v>0</v>
      </c>
      <c r="M16624">
        <v>0</v>
      </c>
      <c r="N16624" t="s">
        <v>1093</v>
      </c>
      <c r="O16624" t="s">
        <v>1093</v>
      </c>
      <c r="P16624">
        <v>491.62</v>
      </c>
      <c r="Q16624" t="s">
        <v>52</v>
      </c>
    </row>
    <row r="16625" spans="1:17" x14ac:dyDescent="0.25">
      <c r="A16625">
        <v>16729</v>
      </c>
      <c r="B16625" t="s">
        <v>17</v>
      </c>
      <c r="C16625" t="s">
        <v>23</v>
      </c>
      <c r="D16625">
        <v>1</v>
      </c>
      <c r="E16625">
        <v>327.75</v>
      </c>
      <c r="F16625">
        <v>327.75</v>
      </c>
      <c r="G16625">
        <v>25.96</v>
      </c>
      <c r="H16625">
        <v>0</v>
      </c>
      <c r="I16625">
        <v>-2</v>
      </c>
      <c r="J16625">
        <v>0</v>
      </c>
      <c r="K16625">
        <v>1.83</v>
      </c>
      <c r="L16625">
        <v>0</v>
      </c>
      <c r="M16625">
        <v>0</v>
      </c>
      <c r="N16625" t="s">
        <v>1093</v>
      </c>
      <c r="O16625" t="s">
        <v>1093</v>
      </c>
      <c r="P16625">
        <v>491.62</v>
      </c>
      <c r="Q16625" t="s">
        <v>52</v>
      </c>
    </row>
    <row r="16626" spans="1:17" x14ac:dyDescent="0.25">
      <c r="A16626">
        <v>16730</v>
      </c>
      <c r="B16626" t="s">
        <v>33</v>
      </c>
      <c r="C16626" t="s">
        <v>18</v>
      </c>
      <c r="D16626">
        <v>1</v>
      </c>
      <c r="E16626">
        <v>327.75</v>
      </c>
      <c r="F16626">
        <v>327.75</v>
      </c>
      <c r="G16626">
        <v>-67.11</v>
      </c>
      <c r="H16626">
        <v>0</v>
      </c>
      <c r="I16626">
        <v>-1</v>
      </c>
      <c r="J16626">
        <v>0</v>
      </c>
      <c r="K16626">
        <v>1.83</v>
      </c>
      <c r="L16626">
        <v>0</v>
      </c>
      <c r="M16626">
        <v>0</v>
      </c>
      <c r="N16626" t="s">
        <v>1093</v>
      </c>
      <c r="O16626" t="s">
        <v>1093</v>
      </c>
      <c r="P16626">
        <v>491.62</v>
      </c>
      <c r="Q16626" t="s">
        <v>52</v>
      </c>
    </row>
    <row r="16627" spans="1:17" x14ac:dyDescent="0.25">
      <c r="A16627">
        <v>16731</v>
      </c>
      <c r="B16627" t="s">
        <v>33</v>
      </c>
      <c r="C16627" t="s">
        <v>18</v>
      </c>
      <c r="D16627">
        <v>1</v>
      </c>
      <c r="E16627">
        <v>327.75</v>
      </c>
      <c r="F16627">
        <v>327.75</v>
      </c>
      <c r="G16627">
        <v>53.34</v>
      </c>
      <c r="H16627">
        <v>0</v>
      </c>
      <c r="I16627">
        <v>0</v>
      </c>
      <c r="J16627">
        <v>1</v>
      </c>
      <c r="K16627">
        <v>1</v>
      </c>
      <c r="L16627">
        <v>1</v>
      </c>
      <c r="M16627">
        <v>0</v>
      </c>
      <c r="N16627" t="s">
        <v>1093</v>
      </c>
      <c r="O16627" t="s">
        <v>1093</v>
      </c>
      <c r="P16627">
        <v>491.62</v>
      </c>
      <c r="Q16627" t="s">
        <v>52</v>
      </c>
    </row>
    <row r="16628" spans="1:17" x14ac:dyDescent="0.25">
      <c r="A16628">
        <v>16732</v>
      </c>
      <c r="B16628" t="s">
        <v>33</v>
      </c>
      <c r="C16628" t="s">
        <v>18</v>
      </c>
      <c r="D16628">
        <v>1</v>
      </c>
      <c r="E16628">
        <v>327.75</v>
      </c>
      <c r="F16628">
        <v>327.75</v>
      </c>
      <c r="G16628">
        <v>104.69</v>
      </c>
      <c r="H16628">
        <v>1</v>
      </c>
      <c r="I16628">
        <v>1</v>
      </c>
      <c r="J16628">
        <v>1</v>
      </c>
      <c r="K16628">
        <v>2</v>
      </c>
      <c r="L16628">
        <v>0</v>
      </c>
      <c r="M16628">
        <v>0</v>
      </c>
      <c r="N16628" t="s">
        <v>1093</v>
      </c>
      <c r="O16628" t="s">
        <v>1093</v>
      </c>
      <c r="P16628">
        <v>491.62</v>
      </c>
      <c r="Q16628" t="s">
        <v>52</v>
      </c>
    </row>
    <row r="16629" spans="1:17" x14ac:dyDescent="0.25">
      <c r="A16629">
        <v>16733</v>
      </c>
      <c r="B16629" t="s">
        <v>33</v>
      </c>
      <c r="C16629" t="s">
        <v>23</v>
      </c>
      <c r="D16629">
        <v>1</v>
      </c>
      <c r="E16629">
        <v>327.75</v>
      </c>
      <c r="F16629">
        <v>327.75</v>
      </c>
      <c r="G16629">
        <v>101.19</v>
      </c>
      <c r="H16629">
        <v>1</v>
      </c>
      <c r="I16629">
        <v>2</v>
      </c>
      <c r="J16629">
        <v>1</v>
      </c>
      <c r="K16629">
        <v>4</v>
      </c>
      <c r="L16629">
        <v>0</v>
      </c>
      <c r="M16629">
        <v>0</v>
      </c>
      <c r="N16629" t="s">
        <v>1093</v>
      </c>
      <c r="O16629" t="s">
        <v>1093</v>
      </c>
      <c r="P16629">
        <v>491.62</v>
      </c>
      <c r="Q16629" t="s">
        <v>52</v>
      </c>
    </row>
    <row r="16630" spans="1:17" x14ac:dyDescent="0.25">
      <c r="A16630">
        <v>16734</v>
      </c>
      <c r="B16630" t="s">
        <v>33</v>
      </c>
      <c r="C16630" t="s">
        <v>18</v>
      </c>
      <c r="D16630">
        <v>1</v>
      </c>
      <c r="E16630">
        <v>327.75</v>
      </c>
      <c r="F16630">
        <v>327.75</v>
      </c>
      <c r="G16630">
        <v>31.46</v>
      </c>
      <c r="H16630">
        <v>0</v>
      </c>
      <c r="I16630">
        <v>-2</v>
      </c>
      <c r="J16630">
        <v>0</v>
      </c>
      <c r="K16630">
        <v>1.83</v>
      </c>
      <c r="L16630">
        <v>0</v>
      </c>
      <c r="M16630">
        <v>0</v>
      </c>
      <c r="N16630" t="s">
        <v>1093</v>
      </c>
      <c r="O16630" t="s">
        <v>1093</v>
      </c>
      <c r="P16630">
        <v>491.62</v>
      </c>
      <c r="Q16630" t="s">
        <v>52</v>
      </c>
    </row>
    <row r="16631" spans="1:17" x14ac:dyDescent="0.25">
      <c r="A16631">
        <v>16735</v>
      </c>
      <c r="B16631" t="s">
        <v>17</v>
      </c>
      <c r="C16631" t="s">
        <v>23</v>
      </c>
      <c r="D16631">
        <v>1</v>
      </c>
      <c r="E16631">
        <v>327.75</v>
      </c>
      <c r="F16631">
        <v>327.75</v>
      </c>
      <c r="G16631">
        <v>27.98</v>
      </c>
      <c r="H16631">
        <v>0</v>
      </c>
      <c r="I16631">
        <v>0</v>
      </c>
      <c r="J16631">
        <v>1</v>
      </c>
      <c r="K16631">
        <v>5</v>
      </c>
      <c r="L16631">
        <v>0</v>
      </c>
      <c r="M16631">
        <v>0</v>
      </c>
      <c r="N16631" t="s">
        <v>1093</v>
      </c>
      <c r="O16631" t="s">
        <v>1093</v>
      </c>
      <c r="P16631">
        <v>491.62</v>
      </c>
      <c r="Q16631" t="s">
        <v>52</v>
      </c>
    </row>
    <row r="16632" spans="1:17" x14ac:dyDescent="0.25">
      <c r="A16632">
        <v>16736</v>
      </c>
      <c r="B16632" t="s">
        <v>17</v>
      </c>
      <c r="C16632" t="s">
        <v>18</v>
      </c>
      <c r="D16632">
        <v>1</v>
      </c>
      <c r="E16632">
        <v>327.75</v>
      </c>
      <c r="F16632">
        <v>327.75</v>
      </c>
      <c r="G16632">
        <v>40.15</v>
      </c>
      <c r="H16632">
        <v>0</v>
      </c>
      <c r="I16632">
        <v>0</v>
      </c>
      <c r="J16632">
        <v>0</v>
      </c>
      <c r="K16632">
        <v>1.83</v>
      </c>
      <c r="L16632">
        <v>0</v>
      </c>
      <c r="M16632">
        <v>0</v>
      </c>
      <c r="N16632" t="s">
        <v>1093</v>
      </c>
      <c r="O16632" t="s">
        <v>1093</v>
      </c>
      <c r="P16632">
        <v>491.62</v>
      </c>
      <c r="Q16632" t="s">
        <v>52</v>
      </c>
    </row>
    <row r="16633" spans="1:17" x14ac:dyDescent="0.25">
      <c r="A16633">
        <v>16737</v>
      </c>
      <c r="B16633" t="s">
        <v>17</v>
      </c>
      <c r="C16633" t="s">
        <v>18</v>
      </c>
      <c r="D16633">
        <v>1</v>
      </c>
      <c r="E16633">
        <v>327.75</v>
      </c>
      <c r="F16633">
        <v>327.75</v>
      </c>
      <c r="G16633">
        <v>152.5</v>
      </c>
      <c r="H16633">
        <v>1</v>
      </c>
      <c r="I16633">
        <v>1</v>
      </c>
      <c r="J16633">
        <v>1</v>
      </c>
      <c r="K16633">
        <v>2</v>
      </c>
      <c r="L16633">
        <v>0</v>
      </c>
      <c r="M16633">
        <v>0</v>
      </c>
      <c r="N16633" t="s">
        <v>1093</v>
      </c>
      <c r="O16633" t="s">
        <v>1093</v>
      </c>
      <c r="P16633">
        <v>491.62</v>
      </c>
      <c r="Q16633" t="s">
        <v>52</v>
      </c>
    </row>
    <row r="16634" spans="1:17" x14ac:dyDescent="0.25">
      <c r="A16634">
        <v>16738</v>
      </c>
      <c r="B16634" t="s">
        <v>17</v>
      </c>
      <c r="C16634" t="s">
        <v>23</v>
      </c>
      <c r="D16634">
        <v>1</v>
      </c>
      <c r="E16634">
        <v>327.75</v>
      </c>
      <c r="F16634">
        <v>327.75</v>
      </c>
      <c r="G16634">
        <v>13.11</v>
      </c>
      <c r="H16634">
        <v>1</v>
      </c>
      <c r="I16634">
        <v>2</v>
      </c>
      <c r="J16634">
        <v>0</v>
      </c>
      <c r="K16634">
        <v>1.83</v>
      </c>
      <c r="L16634">
        <v>0</v>
      </c>
      <c r="M16634">
        <v>0</v>
      </c>
      <c r="N16634" t="s">
        <v>1093</v>
      </c>
      <c r="O16634" t="s">
        <v>1093</v>
      </c>
      <c r="P16634">
        <v>491.62</v>
      </c>
      <c r="Q16634" t="s">
        <v>52</v>
      </c>
    </row>
    <row r="16635" spans="1:17" x14ac:dyDescent="0.25">
      <c r="A16635">
        <v>16739</v>
      </c>
      <c r="B16635" t="s">
        <v>17</v>
      </c>
      <c r="C16635" t="s">
        <v>18</v>
      </c>
      <c r="D16635">
        <v>1</v>
      </c>
      <c r="E16635">
        <v>327.75</v>
      </c>
      <c r="F16635">
        <v>327.75</v>
      </c>
      <c r="G16635">
        <v>120.45</v>
      </c>
      <c r="H16635">
        <v>0</v>
      </c>
      <c r="I16635">
        <v>-2</v>
      </c>
      <c r="J16635">
        <v>1</v>
      </c>
      <c r="K16635">
        <v>2</v>
      </c>
      <c r="L16635">
        <v>0</v>
      </c>
      <c r="M16635">
        <v>0</v>
      </c>
      <c r="N16635" t="s">
        <v>1093</v>
      </c>
      <c r="O16635" t="s">
        <v>1093</v>
      </c>
      <c r="P16635">
        <v>491.62</v>
      </c>
      <c r="Q16635" t="s">
        <v>52</v>
      </c>
    </row>
    <row r="16636" spans="1:17" x14ac:dyDescent="0.25">
      <c r="A16636">
        <v>16740</v>
      </c>
      <c r="B16636" t="s">
        <v>17</v>
      </c>
      <c r="C16636" t="s">
        <v>23</v>
      </c>
      <c r="D16636">
        <v>1</v>
      </c>
      <c r="E16636">
        <v>327.75</v>
      </c>
      <c r="F16636">
        <v>327.75</v>
      </c>
      <c r="G16636">
        <v>95.18</v>
      </c>
      <c r="H16636">
        <v>0</v>
      </c>
      <c r="I16636">
        <v>-1</v>
      </c>
      <c r="J16636">
        <v>0</v>
      </c>
      <c r="K16636">
        <v>1.83</v>
      </c>
      <c r="L16636">
        <v>0</v>
      </c>
      <c r="M16636">
        <v>0</v>
      </c>
      <c r="N16636" t="s">
        <v>1093</v>
      </c>
      <c r="O16636" t="s">
        <v>1093</v>
      </c>
      <c r="P16636">
        <v>491.62</v>
      </c>
      <c r="Q16636" t="s">
        <v>52</v>
      </c>
    </row>
    <row r="16637" spans="1:17" x14ac:dyDescent="0.25">
      <c r="A16637">
        <v>16741</v>
      </c>
      <c r="B16637" t="s">
        <v>17</v>
      </c>
      <c r="C16637" t="s">
        <v>18</v>
      </c>
      <c r="D16637">
        <v>1</v>
      </c>
      <c r="E16637">
        <v>327.75</v>
      </c>
      <c r="F16637">
        <v>327.75</v>
      </c>
      <c r="G16637">
        <v>23.65</v>
      </c>
      <c r="H16637">
        <v>1</v>
      </c>
      <c r="I16637">
        <v>1</v>
      </c>
      <c r="J16637">
        <v>1</v>
      </c>
      <c r="K16637">
        <v>2</v>
      </c>
      <c r="L16637">
        <v>0</v>
      </c>
      <c r="M16637">
        <v>0</v>
      </c>
      <c r="N16637" t="s">
        <v>1093</v>
      </c>
      <c r="O16637" t="s">
        <v>1093</v>
      </c>
      <c r="P16637">
        <v>491.62</v>
      </c>
      <c r="Q16637" t="s">
        <v>52</v>
      </c>
    </row>
    <row r="16638" spans="1:17" x14ac:dyDescent="0.25">
      <c r="A16638">
        <v>16742</v>
      </c>
      <c r="B16638" t="s">
        <v>17</v>
      </c>
      <c r="C16638" t="s">
        <v>18</v>
      </c>
      <c r="D16638">
        <v>1</v>
      </c>
      <c r="E16638">
        <v>327.75</v>
      </c>
      <c r="F16638">
        <v>327.75</v>
      </c>
      <c r="G16638">
        <v>51.14</v>
      </c>
      <c r="H16638">
        <v>1</v>
      </c>
      <c r="I16638">
        <v>3</v>
      </c>
      <c r="J16638">
        <v>1</v>
      </c>
      <c r="K16638">
        <v>3</v>
      </c>
      <c r="L16638">
        <v>0</v>
      </c>
      <c r="M16638">
        <v>0</v>
      </c>
      <c r="N16638" t="s">
        <v>1093</v>
      </c>
      <c r="O16638" t="s">
        <v>1093</v>
      </c>
      <c r="P16638">
        <v>491.62</v>
      </c>
      <c r="Q16638" t="s">
        <v>52</v>
      </c>
    </row>
    <row r="16639" spans="1:17" x14ac:dyDescent="0.25">
      <c r="A16639">
        <v>16743</v>
      </c>
      <c r="B16639" t="s">
        <v>17</v>
      </c>
      <c r="C16639" t="s">
        <v>23</v>
      </c>
      <c r="D16639">
        <v>1</v>
      </c>
      <c r="E16639">
        <v>327.75</v>
      </c>
      <c r="F16639">
        <v>327.75</v>
      </c>
      <c r="G16639">
        <v>-27.53</v>
      </c>
      <c r="H16639">
        <v>1</v>
      </c>
      <c r="I16639">
        <v>4</v>
      </c>
      <c r="J16639">
        <v>1</v>
      </c>
      <c r="K16639">
        <v>4</v>
      </c>
      <c r="L16639">
        <v>0</v>
      </c>
      <c r="M16639">
        <v>0</v>
      </c>
      <c r="N16639" t="s">
        <v>1093</v>
      </c>
      <c r="O16639" t="s">
        <v>1093</v>
      </c>
      <c r="P16639">
        <v>491.62</v>
      </c>
      <c r="Q16639" t="s">
        <v>52</v>
      </c>
    </row>
    <row r="16640" spans="1:17" x14ac:dyDescent="0.25">
      <c r="A16640">
        <v>16744</v>
      </c>
      <c r="B16640" t="s">
        <v>17</v>
      </c>
      <c r="C16640" t="s">
        <v>18</v>
      </c>
      <c r="D16640">
        <v>1</v>
      </c>
      <c r="E16640">
        <v>327.75</v>
      </c>
      <c r="F16640">
        <v>327.75</v>
      </c>
      <c r="G16640">
        <v>136.51</v>
      </c>
      <c r="H16640">
        <v>0</v>
      </c>
      <c r="I16640">
        <v>0</v>
      </c>
      <c r="J16640">
        <v>0</v>
      </c>
      <c r="K16640">
        <v>1.83</v>
      </c>
      <c r="L16640">
        <v>0</v>
      </c>
      <c r="M16640">
        <v>0</v>
      </c>
      <c r="N16640" t="s">
        <v>1093</v>
      </c>
      <c r="O16640" t="s">
        <v>1093</v>
      </c>
      <c r="P16640">
        <v>491.62</v>
      </c>
      <c r="Q16640" t="s">
        <v>52</v>
      </c>
    </row>
    <row r="16641" spans="1:17" x14ac:dyDescent="0.25">
      <c r="A16641">
        <v>16745</v>
      </c>
      <c r="B16641" t="s">
        <v>33</v>
      </c>
      <c r="C16641" t="s">
        <v>23</v>
      </c>
      <c r="D16641">
        <v>1</v>
      </c>
      <c r="E16641">
        <v>327.75</v>
      </c>
      <c r="F16641">
        <v>327.75</v>
      </c>
      <c r="G16641">
        <v>125.46</v>
      </c>
      <c r="H16641">
        <v>0</v>
      </c>
      <c r="I16641">
        <v>-1</v>
      </c>
      <c r="J16641">
        <v>0</v>
      </c>
      <c r="K16641">
        <v>1.83</v>
      </c>
      <c r="L16641">
        <v>0</v>
      </c>
      <c r="M16641">
        <v>0</v>
      </c>
      <c r="N16641" t="s">
        <v>1093</v>
      </c>
      <c r="O16641" t="s">
        <v>1093</v>
      </c>
      <c r="P16641">
        <v>491.62</v>
      </c>
      <c r="Q16641" t="s">
        <v>52</v>
      </c>
    </row>
    <row r="16642" spans="1:17" x14ac:dyDescent="0.25">
      <c r="A16642">
        <v>16746</v>
      </c>
      <c r="B16642" t="s">
        <v>33</v>
      </c>
      <c r="C16642" t="s">
        <v>18</v>
      </c>
      <c r="D16642">
        <v>1</v>
      </c>
      <c r="E16642">
        <v>327.75</v>
      </c>
      <c r="F16642">
        <v>327.75</v>
      </c>
      <c r="G16642">
        <v>36.049999999999997</v>
      </c>
      <c r="H16642">
        <v>1</v>
      </c>
      <c r="I16642">
        <v>1</v>
      </c>
      <c r="J16642">
        <v>1</v>
      </c>
      <c r="K16642">
        <v>2</v>
      </c>
      <c r="L16642">
        <v>0</v>
      </c>
      <c r="M16642">
        <v>0</v>
      </c>
      <c r="N16642" t="s">
        <v>1093</v>
      </c>
      <c r="O16642" t="s">
        <v>1093</v>
      </c>
      <c r="P16642">
        <v>491.62</v>
      </c>
      <c r="Q16642" t="s">
        <v>52</v>
      </c>
    </row>
    <row r="16643" spans="1:17" x14ac:dyDescent="0.25">
      <c r="A16643">
        <v>16747</v>
      </c>
      <c r="B16643" t="s">
        <v>33</v>
      </c>
      <c r="C16643" t="s">
        <v>23</v>
      </c>
      <c r="D16643">
        <v>1</v>
      </c>
      <c r="E16643">
        <v>327.75</v>
      </c>
      <c r="F16643">
        <v>327.75</v>
      </c>
      <c r="G16643">
        <v>67.84</v>
      </c>
      <c r="H16643">
        <v>1</v>
      </c>
      <c r="I16643">
        <v>3</v>
      </c>
      <c r="J16643">
        <v>1</v>
      </c>
      <c r="K16643">
        <v>2</v>
      </c>
      <c r="L16643">
        <v>0</v>
      </c>
      <c r="M16643">
        <v>0</v>
      </c>
      <c r="N16643" t="s">
        <v>1093</v>
      </c>
      <c r="O16643" t="s">
        <v>1093</v>
      </c>
      <c r="P16643">
        <v>491.62</v>
      </c>
      <c r="Q16643" t="s">
        <v>52</v>
      </c>
    </row>
    <row r="16644" spans="1:17" x14ac:dyDescent="0.25">
      <c r="A16644">
        <v>16748</v>
      </c>
      <c r="B16644" t="s">
        <v>33</v>
      </c>
      <c r="C16644" t="s">
        <v>18</v>
      </c>
      <c r="D16644">
        <v>1</v>
      </c>
      <c r="E16644">
        <v>327.75</v>
      </c>
      <c r="F16644">
        <v>327.75</v>
      </c>
      <c r="G16644">
        <v>63.53</v>
      </c>
      <c r="H16644">
        <v>1</v>
      </c>
      <c r="I16644">
        <v>2</v>
      </c>
      <c r="J16644">
        <v>1</v>
      </c>
      <c r="K16644">
        <v>3</v>
      </c>
      <c r="L16644">
        <v>0</v>
      </c>
      <c r="M16644">
        <v>0</v>
      </c>
      <c r="N16644" t="s">
        <v>1093</v>
      </c>
      <c r="O16644" t="s">
        <v>1093</v>
      </c>
      <c r="P16644">
        <v>491.62</v>
      </c>
      <c r="Q16644" t="s">
        <v>52</v>
      </c>
    </row>
    <row r="16645" spans="1:17" x14ac:dyDescent="0.25">
      <c r="A16645">
        <v>16749</v>
      </c>
      <c r="B16645" t="s">
        <v>33</v>
      </c>
      <c r="C16645" t="s">
        <v>23</v>
      </c>
      <c r="D16645">
        <v>1</v>
      </c>
      <c r="E16645">
        <v>327.75</v>
      </c>
      <c r="F16645">
        <v>327.75</v>
      </c>
      <c r="G16645">
        <v>83.82</v>
      </c>
      <c r="H16645">
        <v>0</v>
      </c>
      <c r="I16645">
        <v>0</v>
      </c>
      <c r="J16645">
        <v>0</v>
      </c>
      <c r="K16645">
        <v>1.83</v>
      </c>
      <c r="L16645">
        <v>0</v>
      </c>
      <c r="M16645">
        <v>0</v>
      </c>
      <c r="N16645" t="s">
        <v>1093</v>
      </c>
      <c r="O16645" t="s">
        <v>1093</v>
      </c>
      <c r="P16645">
        <v>491.62</v>
      </c>
      <c r="Q16645" t="s">
        <v>52</v>
      </c>
    </row>
    <row r="16646" spans="1:17" x14ac:dyDescent="0.25">
      <c r="A16646">
        <v>16750</v>
      </c>
      <c r="B16646" t="s">
        <v>33</v>
      </c>
      <c r="C16646" t="s">
        <v>18</v>
      </c>
      <c r="D16646">
        <v>1</v>
      </c>
      <c r="E16646">
        <v>327.75</v>
      </c>
      <c r="F16646">
        <v>327.75</v>
      </c>
      <c r="G16646">
        <v>-7.74</v>
      </c>
      <c r="H16646">
        <v>0</v>
      </c>
      <c r="I16646">
        <v>-1</v>
      </c>
      <c r="J16646">
        <v>0</v>
      </c>
      <c r="K16646">
        <v>1.83</v>
      </c>
      <c r="L16646">
        <v>0</v>
      </c>
      <c r="M16646">
        <v>0</v>
      </c>
      <c r="N16646" t="s">
        <v>1093</v>
      </c>
      <c r="O16646" t="s">
        <v>1093</v>
      </c>
      <c r="P16646">
        <v>491.62</v>
      </c>
      <c r="Q16646" t="s">
        <v>52</v>
      </c>
    </row>
    <row r="16647" spans="1:17" x14ac:dyDescent="0.25">
      <c r="A16647">
        <v>16751</v>
      </c>
      <c r="B16647" t="s">
        <v>28</v>
      </c>
      <c r="C16647" t="s">
        <v>23</v>
      </c>
      <c r="D16647">
        <v>1</v>
      </c>
      <c r="E16647">
        <v>327.75</v>
      </c>
      <c r="F16647">
        <v>327.75</v>
      </c>
      <c r="G16647">
        <v>108.98</v>
      </c>
      <c r="H16647">
        <v>0</v>
      </c>
      <c r="I16647">
        <v>0</v>
      </c>
      <c r="J16647">
        <v>0</v>
      </c>
      <c r="K16647">
        <v>1.83</v>
      </c>
      <c r="L16647">
        <v>0</v>
      </c>
      <c r="M16647">
        <v>0</v>
      </c>
      <c r="N16647" t="s">
        <v>1093</v>
      </c>
      <c r="O16647" t="s">
        <v>1093</v>
      </c>
      <c r="P16647">
        <v>491.62</v>
      </c>
      <c r="Q16647" t="s">
        <v>52</v>
      </c>
    </row>
    <row r="16648" spans="1:17" x14ac:dyDescent="0.25">
      <c r="A16648">
        <v>16752</v>
      </c>
      <c r="B16648" t="s">
        <v>28</v>
      </c>
      <c r="C16648" t="s">
        <v>18</v>
      </c>
      <c r="D16648">
        <v>1</v>
      </c>
      <c r="E16648">
        <v>327.75</v>
      </c>
      <c r="F16648">
        <v>327.75</v>
      </c>
      <c r="G16648">
        <v>151.03</v>
      </c>
      <c r="H16648">
        <v>1</v>
      </c>
      <c r="I16648">
        <v>1</v>
      </c>
      <c r="J16648">
        <v>1</v>
      </c>
      <c r="K16648">
        <v>2</v>
      </c>
      <c r="L16648">
        <v>0</v>
      </c>
      <c r="M16648">
        <v>0</v>
      </c>
      <c r="N16648" t="s">
        <v>1093</v>
      </c>
      <c r="O16648" t="s">
        <v>1093</v>
      </c>
      <c r="P16648">
        <v>491.62</v>
      </c>
      <c r="Q16648" t="s">
        <v>52</v>
      </c>
    </row>
    <row r="16649" spans="1:17" x14ac:dyDescent="0.25">
      <c r="A16649">
        <v>16753</v>
      </c>
      <c r="B16649" t="s">
        <v>28</v>
      </c>
      <c r="C16649" t="s">
        <v>23</v>
      </c>
      <c r="D16649">
        <v>1</v>
      </c>
      <c r="E16649">
        <v>327.75</v>
      </c>
      <c r="F16649">
        <v>327.75</v>
      </c>
      <c r="G16649">
        <v>-63.58</v>
      </c>
      <c r="H16649">
        <v>1</v>
      </c>
      <c r="I16649">
        <v>2</v>
      </c>
      <c r="J16649">
        <v>1</v>
      </c>
      <c r="K16649">
        <v>3</v>
      </c>
      <c r="L16649">
        <v>0</v>
      </c>
      <c r="M16649">
        <v>0</v>
      </c>
      <c r="N16649" t="s">
        <v>1093</v>
      </c>
      <c r="O16649" t="s">
        <v>1093</v>
      </c>
      <c r="P16649">
        <v>491.62</v>
      </c>
      <c r="Q16649" t="s">
        <v>52</v>
      </c>
    </row>
    <row r="16650" spans="1:17" x14ac:dyDescent="0.25">
      <c r="A16650">
        <v>16754</v>
      </c>
      <c r="B16650" t="s">
        <v>17</v>
      </c>
      <c r="C16650" t="s">
        <v>18</v>
      </c>
      <c r="D16650">
        <v>1</v>
      </c>
      <c r="E16650">
        <v>327.75</v>
      </c>
      <c r="F16650">
        <v>327.75</v>
      </c>
      <c r="G16650">
        <v>144.54</v>
      </c>
      <c r="H16650">
        <v>0</v>
      </c>
      <c r="I16650">
        <v>-2</v>
      </c>
      <c r="J16650">
        <v>0</v>
      </c>
      <c r="K16650">
        <v>1.83</v>
      </c>
      <c r="L16650">
        <v>0</v>
      </c>
      <c r="M16650">
        <v>0</v>
      </c>
      <c r="N16650" t="s">
        <v>1093</v>
      </c>
      <c r="O16650" t="s">
        <v>1093</v>
      </c>
      <c r="P16650">
        <v>491.62</v>
      </c>
      <c r="Q16650" t="s">
        <v>52</v>
      </c>
    </row>
    <row r="16651" spans="1:17" x14ac:dyDescent="0.25">
      <c r="A16651">
        <v>16755</v>
      </c>
      <c r="B16651" t="s">
        <v>17</v>
      </c>
      <c r="C16651" t="s">
        <v>18</v>
      </c>
      <c r="D16651">
        <v>1</v>
      </c>
      <c r="E16651">
        <v>327.75</v>
      </c>
      <c r="F16651">
        <v>327.75</v>
      </c>
      <c r="G16651">
        <v>109.67</v>
      </c>
      <c r="H16651">
        <v>0</v>
      </c>
      <c r="I16651">
        <v>-1</v>
      </c>
      <c r="J16651">
        <v>0</v>
      </c>
      <c r="K16651">
        <v>1.83</v>
      </c>
      <c r="L16651">
        <v>0</v>
      </c>
      <c r="M16651">
        <v>0</v>
      </c>
      <c r="N16651" t="s">
        <v>1093</v>
      </c>
      <c r="O16651" t="s">
        <v>1093</v>
      </c>
      <c r="P16651">
        <v>491.62</v>
      </c>
      <c r="Q16651" t="s">
        <v>52</v>
      </c>
    </row>
    <row r="16652" spans="1:17" x14ac:dyDescent="0.25">
      <c r="A16652">
        <v>16756</v>
      </c>
      <c r="B16652" t="s">
        <v>17</v>
      </c>
      <c r="C16652" t="s">
        <v>23</v>
      </c>
      <c r="D16652">
        <v>1</v>
      </c>
      <c r="E16652">
        <v>327.75</v>
      </c>
      <c r="F16652">
        <v>327.75</v>
      </c>
      <c r="G16652">
        <v>65.55</v>
      </c>
      <c r="H16652">
        <v>1</v>
      </c>
      <c r="I16652">
        <v>1</v>
      </c>
      <c r="J16652">
        <v>1</v>
      </c>
      <c r="K16652">
        <v>3</v>
      </c>
      <c r="L16652">
        <v>0</v>
      </c>
      <c r="M16652">
        <v>0</v>
      </c>
      <c r="N16652" t="s">
        <v>1093</v>
      </c>
      <c r="O16652" t="s">
        <v>1093</v>
      </c>
      <c r="P16652">
        <v>491.62</v>
      </c>
      <c r="Q16652" t="s">
        <v>52</v>
      </c>
    </row>
    <row r="16653" spans="1:17" x14ac:dyDescent="0.25">
      <c r="A16653">
        <v>16757</v>
      </c>
      <c r="B16653" t="s">
        <v>33</v>
      </c>
      <c r="C16653" t="s">
        <v>18</v>
      </c>
      <c r="D16653">
        <v>1</v>
      </c>
      <c r="E16653">
        <v>327.75</v>
      </c>
      <c r="F16653">
        <v>327.75</v>
      </c>
      <c r="G16653">
        <v>18.440000000000001</v>
      </c>
      <c r="H16653">
        <v>1</v>
      </c>
      <c r="I16653">
        <v>1</v>
      </c>
      <c r="J16653">
        <v>1</v>
      </c>
      <c r="K16653">
        <v>4</v>
      </c>
      <c r="L16653">
        <v>0</v>
      </c>
      <c r="M16653">
        <v>0</v>
      </c>
      <c r="N16653" t="s">
        <v>1093</v>
      </c>
      <c r="O16653" t="s">
        <v>1093</v>
      </c>
      <c r="P16653">
        <v>491.62</v>
      </c>
      <c r="Q16653" t="s">
        <v>52</v>
      </c>
    </row>
    <row r="16654" spans="1:17" x14ac:dyDescent="0.25">
      <c r="A16654">
        <v>16758</v>
      </c>
      <c r="B16654" t="s">
        <v>17</v>
      </c>
      <c r="C16654" t="s">
        <v>23</v>
      </c>
      <c r="D16654">
        <v>1</v>
      </c>
      <c r="E16654">
        <v>327.75</v>
      </c>
      <c r="F16654">
        <v>327.75</v>
      </c>
      <c r="G16654">
        <v>78.66</v>
      </c>
      <c r="H16654">
        <v>1</v>
      </c>
      <c r="I16654">
        <v>1</v>
      </c>
      <c r="J16654">
        <v>1</v>
      </c>
      <c r="K16654">
        <v>4</v>
      </c>
      <c r="L16654">
        <v>0</v>
      </c>
      <c r="M16654">
        <v>0</v>
      </c>
      <c r="N16654" t="s">
        <v>1093</v>
      </c>
      <c r="O16654" t="s">
        <v>1093</v>
      </c>
      <c r="P16654">
        <v>491.62</v>
      </c>
      <c r="Q16654" t="s">
        <v>52</v>
      </c>
    </row>
    <row r="16655" spans="1:17" x14ac:dyDescent="0.25">
      <c r="A16655">
        <v>16759</v>
      </c>
      <c r="B16655" t="s">
        <v>17</v>
      </c>
      <c r="C16655" t="s">
        <v>18</v>
      </c>
      <c r="D16655">
        <v>1</v>
      </c>
      <c r="E16655">
        <v>327.75</v>
      </c>
      <c r="F16655">
        <v>327.75</v>
      </c>
      <c r="G16655">
        <v>30.37</v>
      </c>
      <c r="H16655">
        <v>1</v>
      </c>
      <c r="I16655">
        <v>1</v>
      </c>
      <c r="J16655">
        <v>1</v>
      </c>
      <c r="K16655">
        <v>3</v>
      </c>
      <c r="L16655">
        <v>0</v>
      </c>
      <c r="M16655">
        <v>0</v>
      </c>
      <c r="N16655" t="s">
        <v>1093</v>
      </c>
      <c r="O16655" t="s">
        <v>1093</v>
      </c>
      <c r="P16655">
        <v>491.62</v>
      </c>
      <c r="Q16655" t="s">
        <v>52</v>
      </c>
    </row>
    <row r="16656" spans="1:17" x14ac:dyDescent="0.25">
      <c r="A16656">
        <v>16760</v>
      </c>
      <c r="B16656" t="s">
        <v>17</v>
      </c>
      <c r="C16656" t="s">
        <v>18</v>
      </c>
      <c r="D16656">
        <v>1</v>
      </c>
      <c r="E16656">
        <v>327.75</v>
      </c>
      <c r="F16656">
        <v>327.75</v>
      </c>
      <c r="G16656">
        <v>59.85</v>
      </c>
      <c r="H16656">
        <v>0</v>
      </c>
      <c r="I16656">
        <v>-1</v>
      </c>
      <c r="J16656">
        <v>0</v>
      </c>
      <c r="K16656">
        <v>1.83</v>
      </c>
      <c r="L16656">
        <v>0</v>
      </c>
      <c r="M16656">
        <v>0</v>
      </c>
      <c r="N16656" t="s">
        <v>1093</v>
      </c>
      <c r="O16656" t="s">
        <v>1093</v>
      </c>
      <c r="P16656">
        <v>491.62</v>
      </c>
      <c r="Q16656" t="s">
        <v>52</v>
      </c>
    </row>
    <row r="16657" spans="1:17" x14ac:dyDescent="0.25">
      <c r="A16657">
        <v>16761</v>
      </c>
      <c r="B16657" t="s">
        <v>17</v>
      </c>
      <c r="C16657" t="s">
        <v>23</v>
      </c>
      <c r="D16657">
        <v>1</v>
      </c>
      <c r="E16657">
        <v>327.75</v>
      </c>
      <c r="F16657">
        <v>327.75</v>
      </c>
      <c r="G16657">
        <v>27.53</v>
      </c>
      <c r="H16657">
        <v>0</v>
      </c>
      <c r="I16657">
        <v>0</v>
      </c>
      <c r="J16657">
        <v>1</v>
      </c>
      <c r="K16657">
        <v>5</v>
      </c>
      <c r="L16657">
        <v>0</v>
      </c>
      <c r="M16657">
        <v>0</v>
      </c>
      <c r="N16657" t="s">
        <v>1093</v>
      </c>
      <c r="O16657" t="s">
        <v>1093</v>
      </c>
      <c r="P16657">
        <v>491.62</v>
      </c>
      <c r="Q16657" t="s">
        <v>52</v>
      </c>
    </row>
    <row r="16658" spans="1:17" x14ac:dyDescent="0.25">
      <c r="A16658">
        <v>16762</v>
      </c>
      <c r="B16658" t="s">
        <v>17</v>
      </c>
      <c r="C16658" t="s">
        <v>18</v>
      </c>
      <c r="D16658">
        <v>1</v>
      </c>
      <c r="E16658">
        <v>327.75</v>
      </c>
      <c r="F16658">
        <v>327.75</v>
      </c>
      <c r="G16658">
        <v>103.08</v>
      </c>
      <c r="H16658">
        <v>1</v>
      </c>
      <c r="I16658">
        <v>1</v>
      </c>
      <c r="J16658">
        <v>0</v>
      </c>
      <c r="K16658">
        <v>1.83</v>
      </c>
      <c r="L16658">
        <v>0</v>
      </c>
      <c r="M16658">
        <v>0</v>
      </c>
      <c r="N16658" t="s">
        <v>1093</v>
      </c>
      <c r="O16658" t="s">
        <v>1093</v>
      </c>
      <c r="P16658">
        <v>491.62</v>
      </c>
      <c r="Q16658" t="s">
        <v>52</v>
      </c>
    </row>
    <row r="16659" spans="1:17" x14ac:dyDescent="0.25">
      <c r="A16659">
        <v>16763</v>
      </c>
      <c r="B16659" t="s">
        <v>33</v>
      </c>
      <c r="C16659" t="s">
        <v>23</v>
      </c>
      <c r="D16659">
        <v>1</v>
      </c>
      <c r="E16659">
        <v>327.75</v>
      </c>
      <c r="F16659">
        <v>327.75</v>
      </c>
      <c r="G16659">
        <v>21.39</v>
      </c>
      <c r="H16659">
        <v>1</v>
      </c>
      <c r="I16659">
        <v>2</v>
      </c>
      <c r="J16659">
        <v>1</v>
      </c>
      <c r="K16659">
        <v>3</v>
      </c>
      <c r="L16659">
        <v>0</v>
      </c>
      <c r="M16659">
        <v>0</v>
      </c>
      <c r="N16659" t="s">
        <v>1093</v>
      </c>
      <c r="O16659" t="s">
        <v>1093</v>
      </c>
      <c r="P16659">
        <v>491.62</v>
      </c>
      <c r="Q16659" t="s">
        <v>52</v>
      </c>
    </row>
    <row r="16660" spans="1:17" x14ac:dyDescent="0.25">
      <c r="A16660">
        <v>16764</v>
      </c>
      <c r="B16660" t="s">
        <v>17</v>
      </c>
      <c r="C16660" t="s">
        <v>18</v>
      </c>
      <c r="D16660">
        <v>1</v>
      </c>
      <c r="E16660">
        <v>327.75</v>
      </c>
      <c r="F16660">
        <v>327.75</v>
      </c>
      <c r="G16660">
        <v>-187.47</v>
      </c>
      <c r="H16660">
        <v>0</v>
      </c>
      <c r="I16660">
        <v>-2</v>
      </c>
      <c r="J16660">
        <v>0</v>
      </c>
      <c r="K16660">
        <v>1.83</v>
      </c>
      <c r="L16660">
        <v>0</v>
      </c>
      <c r="M16660">
        <v>0</v>
      </c>
      <c r="N16660" t="s">
        <v>1093</v>
      </c>
      <c r="O16660" t="s">
        <v>1093</v>
      </c>
      <c r="P16660">
        <v>491.62</v>
      </c>
      <c r="Q16660" t="s">
        <v>52</v>
      </c>
    </row>
    <row r="16661" spans="1:17" x14ac:dyDescent="0.25">
      <c r="A16661">
        <v>16765</v>
      </c>
      <c r="B16661" t="s">
        <v>28</v>
      </c>
      <c r="C16661" t="s">
        <v>18</v>
      </c>
      <c r="D16661">
        <v>1</v>
      </c>
      <c r="E16661">
        <v>327.75</v>
      </c>
      <c r="F16661">
        <v>327.75</v>
      </c>
      <c r="G16661">
        <v>70.2</v>
      </c>
      <c r="H16661">
        <v>0</v>
      </c>
      <c r="I16661">
        <v>-1</v>
      </c>
      <c r="J16661">
        <v>0</v>
      </c>
      <c r="K16661">
        <v>1.83</v>
      </c>
      <c r="L16661">
        <v>0</v>
      </c>
      <c r="M16661">
        <v>0</v>
      </c>
      <c r="N16661" t="s">
        <v>1093</v>
      </c>
      <c r="O16661" t="s">
        <v>1093</v>
      </c>
      <c r="P16661">
        <v>491.62</v>
      </c>
      <c r="Q16661" t="s">
        <v>52</v>
      </c>
    </row>
    <row r="16662" spans="1:17" x14ac:dyDescent="0.25">
      <c r="A16662">
        <v>16766</v>
      </c>
      <c r="B16662" t="s">
        <v>28</v>
      </c>
      <c r="C16662" t="s">
        <v>23</v>
      </c>
      <c r="D16662">
        <v>1</v>
      </c>
      <c r="E16662">
        <v>327.75</v>
      </c>
      <c r="F16662">
        <v>327.75</v>
      </c>
      <c r="G16662">
        <v>63.53</v>
      </c>
      <c r="H16662">
        <v>1</v>
      </c>
      <c r="I16662">
        <v>2</v>
      </c>
      <c r="J16662">
        <v>0</v>
      </c>
      <c r="K16662">
        <v>1.83</v>
      </c>
      <c r="L16662">
        <v>0</v>
      </c>
      <c r="M16662">
        <v>0</v>
      </c>
      <c r="N16662" t="s">
        <v>1093</v>
      </c>
      <c r="O16662" t="s">
        <v>1093</v>
      </c>
      <c r="P16662">
        <v>491.62</v>
      </c>
      <c r="Q16662" t="s">
        <v>52</v>
      </c>
    </row>
    <row r="16663" spans="1:17" x14ac:dyDescent="0.25">
      <c r="A16663">
        <v>16767</v>
      </c>
      <c r="B16663" t="s">
        <v>17</v>
      </c>
      <c r="C16663" t="s">
        <v>23</v>
      </c>
      <c r="D16663">
        <v>1</v>
      </c>
      <c r="E16663">
        <v>327.75</v>
      </c>
      <c r="F16663">
        <v>327.75</v>
      </c>
      <c r="G16663">
        <v>69.8</v>
      </c>
      <c r="H16663">
        <v>1</v>
      </c>
      <c r="I16663">
        <v>1</v>
      </c>
      <c r="J16663">
        <v>1</v>
      </c>
      <c r="K16663">
        <v>3</v>
      </c>
      <c r="L16663">
        <v>0</v>
      </c>
      <c r="M16663">
        <v>0</v>
      </c>
      <c r="N16663" t="s">
        <v>1093</v>
      </c>
      <c r="O16663" t="s">
        <v>1093</v>
      </c>
      <c r="P16663">
        <v>491.62</v>
      </c>
      <c r="Q16663" t="s">
        <v>52</v>
      </c>
    </row>
    <row r="16664" spans="1:17" x14ac:dyDescent="0.25">
      <c r="A16664">
        <v>16768</v>
      </c>
      <c r="B16664" t="s">
        <v>17</v>
      </c>
      <c r="C16664" t="s">
        <v>18</v>
      </c>
      <c r="D16664">
        <v>1</v>
      </c>
      <c r="E16664">
        <v>327.75</v>
      </c>
      <c r="F16664">
        <v>327.75</v>
      </c>
      <c r="G16664">
        <v>104.69</v>
      </c>
      <c r="H16664">
        <v>1</v>
      </c>
      <c r="I16664">
        <v>2</v>
      </c>
      <c r="J16664">
        <v>1</v>
      </c>
      <c r="K16664">
        <v>3</v>
      </c>
      <c r="L16664">
        <v>0</v>
      </c>
      <c r="M16664">
        <v>0</v>
      </c>
      <c r="N16664" t="s">
        <v>1093</v>
      </c>
      <c r="O16664" t="s">
        <v>1093</v>
      </c>
      <c r="P16664">
        <v>491.62</v>
      </c>
      <c r="Q16664" t="s">
        <v>52</v>
      </c>
    </row>
    <row r="16665" spans="1:17" x14ac:dyDescent="0.25">
      <c r="A16665">
        <v>16769</v>
      </c>
      <c r="B16665" t="s">
        <v>17</v>
      </c>
      <c r="C16665" t="s">
        <v>18</v>
      </c>
      <c r="D16665">
        <v>1</v>
      </c>
      <c r="E16665">
        <v>327.75</v>
      </c>
      <c r="F16665">
        <v>327.75</v>
      </c>
      <c r="G16665">
        <v>89.67</v>
      </c>
      <c r="H16665">
        <v>0</v>
      </c>
      <c r="I16665">
        <v>-2</v>
      </c>
      <c r="J16665">
        <v>0</v>
      </c>
      <c r="K16665">
        <v>1.83</v>
      </c>
      <c r="L16665">
        <v>0</v>
      </c>
      <c r="M16665">
        <v>0</v>
      </c>
      <c r="N16665" t="s">
        <v>1093</v>
      </c>
      <c r="O16665" t="s">
        <v>1093</v>
      </c>
      <c r="P16665">
        <v>491.62</v>
      </c>
      <c r="Q16665" t="s">
        <v>52</v>
      </c>
    </row>
    <row r="16666" spans="1:17" x14ac:dyDescent="0.25">
      <c r="A16666">
        <v>16770</v>
      </c>
      <c r="B16666" t="s">
        <v>17</v>
      </c>
      <c r="C16666" t="s">
        <v>18</v>
      </c>
      <c r="D16666">
        <v>1</v>
      </c>
      <c r="E16666">
        <v>327.75</v>
      </c>
      <c r="F16666">
        <v>327.75</v>
      </c>
      <c r="G16666">
        <v>0</v>
      </c>
      <c r="H16666">
        <v>0</v>
      </c>
      <c r="I16666">
        <v>-1</v>
      </c>
      <c r="J16666">
        <v>0</v>
      </c>
      <c r="K16666">
        <v>1.83</v>
      </c>
      <c r="L16666">
        <v>0</v>
      </c>
      <c r="M16666">
        <v>0</v>
      </c>
      <c r="N16666" t="s">
        <v>1093</v>
      </c>
      <c r="O16666" t="s">
        <v>1093</v>
      </c>
      <c r="P16666">
        <v>491.62</v>
      </c>
      <c r="Q16666" t="s">
        <v>52</v>
      </c>
    </row>
    <row r="16667" spans="1:17" x14ac:dyDescent="0.25">
      <c r="A16667">
        <v>16771</v>
      </c>
      <c r="B16667" t="s">
        <v>33</v>
      </c>
      <c r="C16667" t="s">
        <v>23</v>
      </c>
      <c r="D16667">
        <v>1</v>
      </c>
      <c r="E16667">
        <v>327.75</v>
      </c>
      <c r="F16667">
        <v>327.75</v>
      </c>
      <c r="G16667">
        <v>15.9</v>
      </c>
      <c r="H16667">
        <v>0</v>
      </c>
      <c r="I16667">
        <v>0</v>
      </c>
      <c r="J16667">
        <v>0</v>
      </c>
      <c r="K16667">
        <v>1.83</v>
      </c>
      <c r="L16667">
        <v>0</v>
      </c>
      <c r="M16667">
        <v>0</v>
      </c>
      <c r="N16667" t="s">
        <v>1093</v>
      </c>
      <c r="O16667" t="s">
        <v>1093</v>
      </c>
      <c r="P16667">
        <v>491.62</v>
      </c>
      <c r="Q16667" t="s">
        <v>52</v>
      </c>
    </row>
    <row r="16668" spans="1:17" x14ac:dyDescent="0.25">
      <c r="A16668">
        <v>16772</v>
      </c>
      <c r="B16668" t="s">
        <v>33</v>
      </c>
      <c r="C16668" t="s">
        <v>18</v>
      </c>
      <c r="D16668">
        <v>1</v>
      </c>
      <c r="E16668">
        <v>327.75</v>
      </c>
      <c r="F16668">
        <v>327.75</v>
      </c>
      <c r="G16668">
        <v>93.15</v>
      </c>
      <c r="H16668">
        <v>1</v>
      </c>
      <c r="I16668">
        <v>1</v>
      </c>
      <c r="J16668">
        <v>1</v>
      </c>
      <c r="K16668">
        <v>4</v>
      </c>
      <c r="L16668">
        <v>0</v>
      </c>
      <c r="M16668">
        <v>0</v>
      </c>
      <c r="N16668" t="s">
        <v>1093</v>
      </c>
      <c r="O16668" t="s">
        <v>1093</v>
      </c>
      <c r="P16668">
        <v>491.62</v>
      </c>
      <c r="Q16668" t="s">
        <v>52</v>
      </c>
    </row>
    <row r="16669" spans="1:17" x14ac:dyDescent="0.25">
      <c r="A16669">
        <v>16773</v>
      </c>
      <c r="B16669" t="s">
        <v>17</v>
      </c>
      <c r="C16669" t="s">
        <v>23</v>
      </c>
      <c r="D16669">
        <v>1</v>
      </c>
      <c r="E16669">
        <v>327.75</v>
      </c>
      <c r="F16669">
        <v>327.75</v>
      </c>
      <c r="G16669">
        <v>94.1</v>
      </c>
      <c r="H16669">
        <v>1</v>
      </c>
      <c r="I16669">
        <v>2</v>
      </c>
      <c r="J16669">
        <v>0</v>
      </c>
      <c r="K16669">
        <v>1.83</v>
      </c>
      <c r="L16669">
        <v>0</v>
      </c>
      <c r="M16669">
        <v>0</v>
      </c>
      <c r="N16669" t="s">
        <v>1093</v>
      </c>
      <c r="O16669" t="s">
        <v>1093</v>
      </c>
      <c r="P16669">
        <v>491.62</v>
      </c>
      <c r="Q16669" t="s">
        <v>52</v>
      </c>
    </row>
    <row r="16670" spans="1:17" x14ac:dyDescent="0.25">
      <c r="A16670">
        <v>16774</v>
      </c>
      <c r="B16670" t="s">
        <v>17</v>
      </c>
      <c r="C16670" t="s">
        <v>18</v>
      </c>
      <c r="D16670">
        <v>1</v>
      </c>
      <c r="E16670">
        <v>327.75</v>
      </c>
      <c r="F16670">
        <v>327.75</v>
      </c>
      <c r="G16670">
        <v>157.32</v>
      </c>
      <c r="H16670">
        <v>0</v>
      </c>
      <c r="I16670">
        <v>-2</v>
      </c>
      <c r="J16670">
        <v>0</v>
      </c>
      <c r="K16670">
        <v>1.83</v>
      </c>
      <c r="L16670">
        <v>0</v>
      </c>
      <c r="M16670">
        <v>0</v>
      </c>
      <c r="N16670" t="s">
        <v>1093</v>
      </c>
      <c r="O16670" t="s">
        <v>1093</v>
      </c>
      <c r="P16670">
        <v>491.62</v>
      </c>
      <c r="Q16670" t="s">
        <v>52</v>
      </c>
    </row>
    <row r="16671" spans="1:17" x14ac:dyDescent="0.25">
      <c r="A16671">
        <v>16775</v>
      </c>
      <c r="B16671" t="s">
        <v>33</v>
      </c>
      <c r="C16671" t="s">
        <v>18</v>
      </c>
      <c r="D16671">
        <v>1</v>
      </c>
      <c r="E16671">
        <v>11.54</v>
      </c>
      <c r="F16671">
        <v>11.54</v>
      </c>
      <c r="G16671">
        <v>4.71</v>
      </c>
      <c r="H16671">
        <v>0</v>
      </c>
      <c r="I16671">
        <v>-1</v>
      </c>
      <c r="J16671">
        <v>0</v>
      </c>
      <c r="K16671">
        <v>1.83</v>
      </c>
      <c r="L16671">
        <v>0</v>
      </c>
      <c r="M16671">
        <v>0</v>
      </c>
      <c r="N16671" t="s">
        <v>1093</v>
      </c>
      <c r="O16671" t="s">
        <v>1093</v>
      </c>
      <c r="P16671">
        <v>17.309999999999999</v>
      </c>
      <c r="Q16671" t="s">
        <v>52</v>
      </c>
    </row>
    <row r="16672" spans="1:17" x14ac:dyDescent="0.25">
      <c r="A16672">
        <v>16776</v>
      </c>
      <c r="B16672" t="s">
        <v>17</v>
      </c>
      <c r="C16672" t="s">
        <v>23</v>
      </c>
      <c r="D16672">
        <v>1</v>
      </c>
      <c r="E16672">
        <v>11.54</v>
      </c>
      <c r="F16672">
        <v>11.54</v>
      </c>
      <c r="G16672">
        <v>4.82</v>
      </c>
      <c r="H16672">
        <v>0</v>
      </c>
      <c r="I16672">
        <v>0</v>
      </c>
      <c r="J16672">
        <v>0</v>
      </c>
      <c r="K16672">
        <v>1.83</v>
      </c>
      <c r="L16672">
        <v>0</v>
      </c>
      <c r="M16672">
        <v>0</v>
      </c>
      <c r="N16672" t="s">
        <v>1093</v>
      </c>
      <c r="O16672" t="s">
        <v>1093</v>
      </c>
      <c r="P16672">
        <v>17.309999999999999</v>
      </c>
      <c r="Q16672" t="s">
        <v>52</v>
      </c>
    </row>
    <row r="16673" spans="1:17" x14ac:dyDescent="0.25">
      <c r="A16673">
        <v>16777</v>
      </c>
      <c r="B16673" t="s">
        <v>17</v>
      </c>
      <c r="C16673" t="s">
        <v>18</v>
      </c>
      <c r="D16673">
        <v>1</v>
      </c>
      <c r="E16673">
        <v>11.54</v>
      </c>
      <c r="F16673">
        <v>11.54</v>
      </c>
      <c r="G16673">
        <v>2.67</v>
      </c>
      <c r="H16673">
        <v>1</v>
      </c>
      <c r="I16673">
        <v>3</v>
      </c>
      <c r="J16673">
        <v>1</v>
      </c>
      <c r="K16673">
        <v>3</v>
      </c>
      <c r="L16673">
        <v>0</v>
      </c>
      <c r="M16673">
        <v>0</v>
      </c>
      <c r="N16673" t="s">
        <v>1093</v>
      </c>
      <c r="O16673" t="s">
        <v>1093</v>
      </c>
      <c r="P16673">
        <v>17.309999999999999</v>
      </c>
      <c r="Q16673" t="s">
        <v>52</v>
      </c>
    </row>
    <row r="16674" spans="1:17" x14ac:dyDescent="0.25">
      <c r="A16674">
        <v>16778</v>
      </c>
      <c r="B16674" t="s">
        <v>17</v>
      </c>
      <c r="C16674" t="s">
        <v>23</v>
      </c>
      <c r="D16674">
        <v>1</v>
      </c>
      <c r="E16674">
        <v>11.54</v>
      </c>
      <c r="F16674">
        <v>11.54</v>
      </c>
      <c r="G16674">
        <v>1.04</v>
      </c>
      <c r="H16674">
        <v>1</v>
      </c>
      <c r="I16674">
        <v>4</v>
      </c>
      <c r="J16674">
        <v>1</v>
      </c>
      <c r="K16674">
        <v>4</v>
      </c>
      <c r="L16674">
        <v>0</v>
      </c>
      <c r="M16674">
        <v>0</v>
      </c>
      <c r="N16674" t="s">
        <v>1093</v>
      </c>
      <c r="O16674" t="s">
        <v>1093</v>
      </c>
      <c r="P16674">
        <v>17.309999999999999</v>
      </c>
      <c r="Q16674" t="s">
        <v>52</v>
      </c>
    </row>
    <row r="16675" spans="1:17" x14ac:dyDescent="0.25">
      <c r="A16675">
        <v>16779</v>
      </c>
      <c r="B16675" t="s">
        <v>17</v>
      </c>
      <c r="C16675" t="s">
        <v>18</v>
      </c>
      <c r="D16675">
        <v>1</v>
      </c>
      <c r="E16675">
        <v>11.54</v>
      </c>
      <c r="F16675">
        <v>11.54</v>
      </c>
      <c r="G16675">
        <v>-7.35</v>
      </c>
      <c r="H16675">
        <v>1</v>
      </c>
      <c r="I16675">
        <v>1</v>
      </c>
      <c r="J16675">
        <v>1</v>
      </c>
      <c r="K16675">
        <v>3</v>
      </c>
      <c r="L16675">
        <v>0</v>
      </c>
      <c r="M16675">
        <v>0</v>
      </c>
      <c r="N16675" t="s">
        <v>1093</v>
      </c>
      <c r="O16675" t="s">
        <v>1093</v>
      </c>
      <c r="P16675">
        <v>17.309999999999999</v>
      </c>
      <c r="Q16675" t="s">
        <v>52</v>
      </c>
    </row>
    <row r="16676" spans="1:17" x14ac:dyDescent="0.25">
      <c r="A16676">
        <v>16780</v>
      </c>
      <c r="B16676" t="s">
        <v>17</v>
      </c>
      <c r="C16676" t="s">
        <v>23</v>
      </c>
      <c r="D16676">
        <v>1</v>
      </c>
      <c r="E16676">
        <v>11.54</v>
      </c>
      <c r="F16676">
        <v>11.54</v>
      </c>
      <c r="G16676">
        <v>3.49</v>
      </c>
      <c r="H16676">
        <v>0</v>
      </c>
      <c r="I16676">
        <v>-1</v>
      </c>
      <c r="J16676">
        <v>0</v>
      </c>
      <c r="K16676">
        <v>1.83</v>
      </c>
      <c r="L16676">
        <v>0</v>
      </c>
      <c r="M16676">
        <v>0</v>
      </c>
      <c r="N16676" t="s">
        <v>1093</v>
      </c>
      <c r="O16676" t="s">
        <v>1093</v>
      </c>
      <c r="P16676">
        <v>17.309999999999999</v>
      </c>
      <c r="Q16676" t="s">
        <v>52</v>
      </c>
    </row>
    <row r="16677" spans="1:17" x14ac:dyDescent="0.25">
      <c r="A16677">
        <v>16781</v>
      </c>
      <c r="B16677" t="s">
        <v>17</v>
      </c>
      <c r="C16677" t="s">
        <v>18</v>
      </c>
      <c r="D16677">
        <v>1</v>
      </c>
      <c r="E16677">
        <v>11.54</v>
      </c>
      <c r="F16677">
        <v>11.54</v>
      </c>
      <c r="G16677">
        <v>3.96</v>
      </c>
      <c r="H16677">
        <v>0</v>
      </c>
      <c r="I16677">
        <v>0</v>
      </c>
      <c r="J16677">
        <v>0</v>
      </c>
      <c r="K16677">
        <v>1.83</v>
      </c>
      <c r="L16677">
        <v>0</v>
      </c>
      <c r="M16677">
        <v>0</v>
      </c>
      <c r="N16677" t="s">
        <v>1093</v>
      </c>
      <c r="O16677" t="s">
        <v>1093</v>
      </c>
      <c r="P16677">
        <v>17.309999999999999</v>
      </c>
      <c r="Q16677" t="s">
        <v>52</v>
      </c>
    </row>
    <row r="16678" spans="1:17" x14ac:dyDescent="0.25">
      <c r="A16678">
        <v>16782</v>
      </c>
      <c r="B16678" t="s">
        <v>17</v>
      </c>
      <c r="C16678" t="s">
        <v>23</v>
      </c>
      <c r="D16678">
        <v>1</v>
      </c>
      <c r="E16678">
        <v>11.54</v>
      </c>
      <c r="F16678">
        <v>11.54</v>
      </c>
      <c r="G16678">
        <v>-8.77</v>
      </c>
      <c r="H16678">
        <v>1</v>
      </c>
      <c r="I16678">
        <v>1</v>
      </c>
      <c r="J16678">
        <v>1</v>
      </c>
      <c r="K16678">
        <v>3</v>
      </c>
      <c r="L16678">
        <v>0</v>
      </c>
      <c r="M16678">
        <v>0</v>
      </c>
      <c r="N16678" t="s">
        <v>1093</v>
      </c>
      <c r="O16678" t="s">
        <v>1093</v>
      </c>
      <c r="P16678">
        <v>17.309999999999999</v>
      </c>
      <c r="Q16678" t="s">
        <v>52</v>
      </c>
    </row>
    <row r="16679" spans="1:17" x14ac:dyDescent="0.25">
      <c r="A16679">
        <v>16783</v>
      </c>
      <c r="B16679" t="s">
        <v>17</v>
      </c>
      <c r="C16679" t="s">
        <v>18</v>
      </c>
      <c r="D16679">
        <v>1</v>
      </c>
      <c r="E16679">
        <v>11.54</v>
      </c>
      <c r="F16679">
        <v>11.54</v>
      </c>
      <c r="G16679">
        <v>-14.77</v>
      </c>
      <c r="H16679">
        <v>1</v>
      </c>
      <c r="I16679">
        <v>1</v>
      </c>
      <c r="J16679">
        <v>1</v>
      </c>
      <c r="K16679">
        <v>2</v>
      </c>
      <c r="L16679">
        <v>0</v>
      </c>
      <c r="M16679">
        <v>0</v>
      </c>
      <c r="N16679" t="s">
        <v>1093</v>
      </c>
      <c r="O16679" t="s">
        <v>1093</v>
      </c>
      <c r="P16679">
        <v>17.309999999999999</v>
      </c>
      <c r="Q16679" t="s">
        <v>52</v>
      </c>
    </row>
    <row r="16680" spans="1:17" x14ac:dyDescent="0.25">
      <c r="A16680">
        <v>16784</v>
      </c>
      <c r="B16680" t="s">
        <v>17</v>
      </c>
      <c r="C16680" t="s">
        <v>23</v>
      </c>
      <c r="D16680">
        <v>1</v>
      </c>
      <c r="E16680">
        <v>11.54</v>
      </c>
      <c r="F16680">
        <v>11.54</v>
      </c>
      <c r="G16680">
        <v>1.26</v>
      </c>
      <c r="H16680">
        <v>1</v>
      </c>
      <c r="I16680">
        <v>1</v>
      </c>
      <c r="J16680">
        <v>1</v>
      </c>
      <c r="K16680">
        <v>3</v>
      </c>
      <c r="L16680">
        <v>0</v>
      </c>
      <c r="M16680">
        <v>0</v>
      </c>
      <c r="N16680" t="s">
        <v>1093</v>
      </c>
      <c r="O16680" t="s">
        <v>1093</v>
      </c>
      <c r="P16680">
        <v>17.309999999999999</v>
      </c>
      <c r="Q16680" t="s">
        <v>52</v>
      </c>
    </row>
    <row r="16681" spans="1:17" x14ac:dyDescent="0.25">
      <c r="A16681">
        <v>16785</v>
      </c>
      <c r="B16681" t="s">
        <v>17</v>
      </c>
      <c r="C16681" t="s">
        <v>18</v>
      </c>
      <c r="D16681">
        <v>1</v>
      </c>
      <c r="E16681">
        <v>11.54</v>
      </c>
      <c r="F16681">
        <v>11.54</v>
      </c>
      <c r="G16681">
        <v>1.28</v>
      </c>
      <c r="H16681">
        <v>1</v>
      </c>
      <c r="I16681">
        <v>1</v>
      </c>
      <c r="J16681">
        <v>1</v>
      </c>
      <c r="K16681">
        <v>3</v>
      </c>
      <c r="L16681">
        <v>0</v>
      </c>
      <c r="M16681">
        <v>0</v>
      </c>
      <c r="N16681" t="s">
        <v>1094</v>
      </c>
      <c r="O16681" t="s">
        <v>1094</v>
      </c>
      <c r="P16681">
        <v>17.309999999999999</v>
      </c>
      <c r="Q16681" t="s">
        <v>52</v>
      </c>
    </row>
    <row r="16682" spans="1:17" x14ac:dyDescent="0.25">
      <c r="A16682">
        <v>16786</v>
      </c>
      <c r="B16682" t="s">
        <v>17</v>
      </c>
      <c r="C16682" t="s">
        <v>23</v>
      </c>
      <c r="D16682">
        <v>1</v>
      </c>
      <c r="E16682">
        <v>11.54</v>
      </c>
      <c r="F16682">
        <v>11.54</v>
      </c>
      <c r="G16682">
        <v>2.57</v>
      </c>
      <c r="H16682">
        <v>1</v>
      </c>
      <c r="I16682">
        <v>1</v>
      </c>
      <c r="J16682">
        <v>1</v>
      </c>
      <c r="K16682">
        <v>2</v>
      </c>
      <c r="L16682">
        <v>0</v>
      </c>
      <c r="M16682">
        <v>0</v>
      </c>
      <c r="N16682" t="s">
        <v>1094</v>
      </c>
      <c r="O16682" t="s">
        <v>1094</v>
      </c>
      <c r="P16682">
        <v>17.309999999999999</v>
      </c>
      <c r="Q16682" t="s">
        <v>52</v>
      </c>
    </row>
    <row r="16683" spans="1:17" x14ac:dyDescent="0.25">
      <c r="A16683">
        <v>16787</v>
      </c>
      <c r="B16683" t="s">
        <v>33</v>
      </c>
      <c r="C16683" t="s">
        <v>18</v>
      </c>
      <c r="D16683">
        <v>1</v>
      </c>
      <c r="E16683">
        <v>11.54</v>
      </c>
      <c r="F16683">
        <v>11.54</v>
      </c>
      <c r="G16683">
        <v>4.1900000000000004</v>
      </c>
      <c r="H16683">
        <v>0</v>
      </c>
      <c r="I16683">
        <v>1</v>
      </c>
      <c r="J16683">
        <v>1</v>
      </c>
      <c r="K16683">
        <v>3</v>
      </c>
      <c r="L16683">
        <v>0</v>
      </c>
      <c r="M16683">
        <v>0</v>
      </c>
      <c r="N16683" t="s">
        <v>1094</v>
      </c>
      <c r="O16683" t="s">
        <v>1094</v>
      </c>
      <c r="P16683">
        <v>17.309999999999999</v>
      </c>
      <c r="Q16683" t="s">
        <v>52</v>
      </c>
    </row>
    <row r="16684" spans="1:17" x14ac:dyDescent="0.25">
      <c r="A16684">
        <v>16788</v>
      </c>
      <c r="B16684" t="s">
        <v>33</v>
      </c>
      <c r="C16684" t="s">
        <v>18</v>
      </c>
      <c r="D16684">
        <v>1</v>
      </c>
      <c r="E16684">
        <v>11.54</v>
      </c>
      <c r="F16684">
        <v>11.54</v>
      </c>
      <c r="G16684">
        <v>4.07</v>
      </c>
      <c r="H16684">
        <v>1</v>
      </c>
      <c r="I16684">
        <v>1</v>
      </c>
      <c r="J16684">
        <v>0</v>
      </c>
      <c r="K16684">
        <v>1.83</v>
      </c>
      <c r="L16684">
        <v>0</v>
      </c>
      <c r="M16684">
        <v>0</v>
      </c>
      <c r="N16684" t="s">
        <v>1094</v>
      </c>
      <c r="O16684" t="s">
        <v>1094</v>
      </c>
      <c r="P16684">
        <v>17.309999999999999</v>
      </c>
      <c r="Q16684" t="s">
        <v>52</v>
      </c>
    </row>
    <row r="16685" spans="1:17" x14ac:dyDescent="0.25">
      <c r="A16685">
        <v>16789</v>
      </c>
      <c r="B16685" t="s">
        <v>33</v>
      </c>
      <c r="C16685" t="s">
        <v>18</v>
      </c>
      <c r="D16685">
        <v>1</v>
      </c>
      <c r="E16685">
        <v>11.54</v>
      </c>
      <c r="F16685">
        <v>11.54</v>
      </c>
      <c r="G16685">
        <v>3.23</v>
      </c>
      <c r="H16685">
        <v>0</v>
      </c>
      <c r="I16685">
        <v>-2</v>
      </c>
      <c r="J16685">
        <v>1</v>
      </c>
      <c r="K16685">
        <v>1</v>
      </c>
      <c r="L16685">
        <v>1</v>
      </c>
      <c r="M16685">
        <v>0</v>
      </c>
      <c r="N16685" t="s">
        <v>1094</v>
      </c>
      <c r="O16685" t="s">
        <v>1094</v>
      </c>
      <c r="P16685">
        <v>17.309999999999999</v>
      </c>
      <c r="Q16685" t="s">
        <v>52</v>
      </c>
    </row>
    <row r="16686" spans="1:17" x14ac:dyDescent="0.25">
      <c r="A16686">
        <v>16790</v>
      </c>
      <c r="B16686" t="s">
        <v>17</v>
      </c>
      <c r="C16686" t="s">
        <v>23</v>
      </c>
      <c r="D16686">
        <v>1</v>
      </c>
      <c r="E16686">
        <v>11.54</v>
      </c>
      <c r="F16686">
        <v>11.54</v>
      </c>
      <c r="G16686">
        <v>0.95</v>
      </c>
      <c r="H16686">
        <v>0</v>
      </c>
      <c r="I16686">
        <v>-1</v>
      </c>
      <c r="J16686">
        <v>0</v>
      </c>
      <c r="K16686">
        <v>1.83</v>
      </c>
      <c r="L16686">
        <v>0</v>
      </c>
      <c r="M16686">
        <v>0</v>
      </c>
      <c r="N16686" t="s">
        <v>1094</v>
      </c>
      <c r="O16686" t="s">
        <v>1094</v>
      </c>
      <c r="P16686">
        <v>17.309999999999999</v>
      </c>
      <c r="Q16686" t="s">
        <v>52</v>
      </c>
    </row>
    <row r="16687" spans="1:17" x14ac:dyDescent="0.25">
      <c r="A16687">
        <v>16791</v>
      </c>
      <c r="B16687" t="s">
        <v>28</v>
      </c>
      <c r="C16687" t="s">
        <v>18</v>
      </c>
      <c r="D16687">
        <v>1</v>
      </c>
      <c r="E16687">
        <v>11.54</v>
      </c>
      <c r="F16687">
        <v>11.54</v>
      </c>
      <c r="G16687">
        <v>3.74</v>
      </c>
      <c r="H16687">
        <v>0</v>
      </c>
      <c r="I16687">
        <v>0</v>
      </c>
      <c r="J16687">
        <v>0</v>
      </c>
      <c r="K16687">
        <v>1.83</v>
      </c>
      <c r="L16687">
        <v>0</v>
      </c>
      <c r="M16687">
        <v>0</v>
      </c>
      <c r="N16687" t="s">
        <v>1094</v>
      </c>
      <c r="O16687" t="s">
        <v>1094</v>
      </c>
      <c r="P16687">
        <v>17.309999999999999</v>
      </c>
      <c r="Q16687" t="s">
        <v>52</v>
      </c>
    </row>
    <row r="16688" spans="1:17" x14ac:dyDescent="0.25">
      <c r="A16688">
        <v>16792</v>
      </c>
      <c r="B16688" t="s">
        <v>17</v>
      </c>
      <c r="C16688" t="s">
        <v>23</v>
      </c>
      <c r="D16688">
        <v>1</v>
      </c>
      <c r="E16688">
        <v>11.54</v>
      </c>
      <c r="F16688">
        <v>11.54</v>
      </c>
      <c r="G16688">
        <v>4.5599999999999996</v>
      </c>
      <c r="H16688">
        <v>1</v>
      </c>
      <c r="I16688">
        <v>1</v>
      </c>
      <c r="J16688">
        <v>1</v>
      </c>
      <c r="K16688">
        <v>3</v>
      </c>
      <c r="L16688">
        <v>0</v>
      </c>
      <c r="M16688">
        <v>0</v>
      </c>
      <c r="N16688" t="s">
        <v>1094</v>
      </c>
      <c r="O16688" t="s">
        <v>1094</v>
      </c>
      <c r="P16688">
        <v>17.309999999999999</v>
      </c>
      <c r="Q16688" t="s">
        <v>52</v>
      </c>
    </row>
    <row r="16689" spans="1:17" x14ac:dyDescent="0.25">
      <c r="A16689">
        <v>16793</v>
      </c>
      <c r="B16689" t="s">
        <v>17</v>
      </c>
      <c r="C16689" t="s">
        <v>18</v>
      </c>
      <c r="D16689">
        <v>1</v>
      </c>
      <c r="E16689">
        <v>11.54</v>
      </c>
      <c r="F16689">
        <v>11.54</v>
      </c>
      <c r="G16689">
        <v>1.67</v>
      </c>
      <c r="H16689">
        <v>1</v>
      </c>
      <c r="I16689">
        <v>2</v>
      </c>
      <c r="J16689">
        <v>1</v>
      </c>
      <c r="K16689">
        <v>3</v>
      </c>
      <c r="L16689">
        <v>0</v>
      </c>
      <c r="M16689">
        <v>0</v>
      </c>
      <c r="N16689" t="s">
        <v>1094</v>
      </c>
      <c r="O16689" t="s">
        <v>1094</v>
      </c>
      <c r="P16689">
        <v>17.309999999999999</v>
      </c>
      <c r="Q16689" t="s">
        <v>52</v>
      </c>
    </row>
    <row r="16690" spans="1:17" x14ac:dyDescent="0.25">
      <c r="A16690">
        <v>16794</v>
      </c>
      <c r="B16690" t="s">
        <v>17</v>
      </c>
      <c r="C16690" t="s">
        <v>23</v>
      </c>
      <c r="D16690">
        <v>1</v>
      </c>
      <c r="E16690">
        <v>11.54</v>
      </c>
      <c r="F16690">
        <v>11.54</v>
      </c>
      <c r="G16690">
        <v>4.72</v>
      </c>
      <c r="H16690">
        <v>0</v>
      </c>
      <c r="I16690">
        <v>-2</v>
      </c>
      <c r="J16690">
        <v>0</v>
      </c>
      <c r="K16690">
        <v>1.83</v>
      </c>
      <c r="L16690">
        <v>0</v>
      </c>
      <c r="M16690">
        <v>0</v>
      </c>
      <c r="N16690" t="s">
        <v>1094</v>
      </c>
      <c r="O16690" t="s">
        <v>1094</v>
      </c>
      <c r="P16690">
        <v>17.309999999999999</v>
      </c>
      <c r="Q16690" t="s">
        <v>52</v>
      </c>
    </row>
    <row r="16691" spans="1:17" x14ac:dyDescent="0.25">
      <c r="A16691">
        <v>16795</v>
      </c>
      <c r="B16691" t="s">
        <v>17</v>
      </c>
      <c r="C16691" t="s">
        <v>18</v>
      </c>
      <c r="D16691">
        <v>1</v>
      </c>
      <c r="E16691">
        <v>11.54</v>
      </c>
      <c r="F16691">
        <v>11.54</v>
      </c>
      <c r="G16691">
        <v>-1.27</v>
      </c>
      <c r="H16691">
        <v>0</v>
      </c>
      <c r="I16691">
        <v>-1</v>
      </c>
      <c r="J16691">
        <v>0</v>
      </c>
      <c r="K16691">
        <v>1.83</v>
      </c>
      <c r="L16691">
        <v>0</v>
      </c>
      <c r="M16691">
        <v>0</v>
      </c>
      <c r="N16691" t="s">
        <v>1094</v>
      </c>
      <c r="O16691" t="s">
        <v>1094</v>
      </c>
      <c r="P16691">
        <v>17.309999999999999</v>
      </c>
      <c r="Q16691" t="s">
        <v>52</v>
      </c>
    </row>
    <row r="16692" spans="1:17" x14ac:dyDescent="0.25">
      <c r="A16692">
        <v>16796</v>
      </c>
      <c r="B16692" t="s">
        <v>17</v>
      </c>
      <c r="C16692" t="s">
        <v>18</v>
      </c>
      <c r="D16692">
        <v>1</v>
      </c>
      <c r="E16692">
        <v>11.54</v>
      </c>
      <c r="F16692">
        <v>11.54</v>
      </c>
      <c r="G16692">
        <v>3.12</v>
      </c>
      <c r="H16692">
        <v>1</v>
      </c>
      <c r="I16692">
        <v>1</v>
      </c>
      <c r="J16692">
        <v>1</v>
      </c>
      <c r="K16692">
        <v>4</v>
      </c>
      <c r="L16692">
        <v>0</v>
      </c>
      <c r="M16692">
        <v>0</v>
      </c>
      <c r="N16692" t="s">
        <v>1094</v>
      </c>
      <c r="O16692" t="s">
        <v>1094</v>
      </c>
      <c r="P16692">
        <v>17.309999999999999</v>
      </c>
      <c r="Q16692" t="s">
        <v>52</v>
      </c>
    </row>
    <row r="16693" spans="1:17" x14ac:dyDescent="0.25">
      <c r="A16693">
        <v>16797</v>
      </c>
      <c r="B16693" t="s">
        <v>17</v>
      </c>
      <c r="C16693" t="s">
        <v>23</v>
      </c>
      <c r="D16693">
        <v>1</v>
      </c>
      <c r="E16693">
        <v>11.54</v>
      </c>
      <c r="F16693">
        <v>11.54</v>
      </c>
      <c r="G16693">
        <v>5.15</v>
      </c>
      <c r="H16693">
        <v>1</v>
      </c>
      <c r="I16693">
        <v>1</v>
      </c>
      <c r="J16693">
        <v>1</v>
      </c>
      <c r="K16693">
        <v>4</v>
      </c>
      <c r="L16693">
        <v>0</v>
      </c>
      <c r="M16693">
        <v>0</v>
      </c>
      <c r="N16693" t="s">
        <v>1094</v>
      </c>
      <c r="O16693" t="s">
        <v>1094</v>
      </c>
      <c r="P16693">
        <v>17.309999999999999</v>
      </c>
      <c r="Q16693" t="s">
        <v>52</v>
      </c>
    </row>
    <row r="16694" spans="1:17" x14ac:dyDescent="0.25">
      <c r="A16694">
        <v>16798</v>
      </c>
      <c r="B16694" t="s">
        <v>17</v>
      </c>
      <c r="C16694" t="s">
        <v>18</v>
      </c>
      <c r="D16694">
        <v>1</v>
      </c>
      <c r="E16694">
        <v>11.54</v>
      </c>
      <c r="F16694">
        <v>11.54</v>
      </c>
      <c r="G16694">
        <v>1.34</v>
      </c>
      <c r="H16694">
        <v>1</v>
      </c>
      <c r="I16694">
        <v>1</v>
      </c>
      <c r="J16694">
        <v>0</v>
      </c>
      <c r="K16694">
        <v>1.83</v>
      </c>
      <c r="L16694">
        <v>0</v>
      </c>
      <c r="M16694">
        <v>0</v>
      </c>
      <c r="N16694" t="s">
        <v>1094</v>
      </c>
      <c r="O16694" t="s">
        <v>1094</v>
      </c>
      <c r="P16694">
        <v>17.309999999999999</v>
      </c>
      <c r="Q16694" t="s">
        <v>52</v>
      </c>
    </row>
    <row r="16695" spans="1:17" x14ac:dyDescent="0.25">
      <c r="A16695">
        <v>16799</v>
      </c>
      <c r="B16695" t="s">
        <v>17</v>
      </c>
      <c r="C16695" t="s">
        <v>23</v>
      </c>
      <c r="D16695">
        <v>1</v>
      </c>
      <c r="E16695">
        <v>11.54</v>
      </c>
      <c r="F16695">
        <v>11.54</v>
      </c>
      <c r="G16695">
        <v>4.91</v>
      </c>
      <c r="H16695">
        <v>0</v>
      </c>
      <c r="I16695">
        <v>-2</v>
      </c>
      <c r="J16695">
        <v>0</v>
      </c>
      <c r="K16695">
        <v>1.83</v>
      </c>
      <c r="L16695">
        <v>0</v>
      </c>
      <c r="M16695">
        <v>0</v>
      </c>
      <c r="N16695" t="s">
        <v>1094</v>
      </c>
      <c r="O16695" t="s">
        <v>1094</v>
      </c>
      <c r="P16695">
        <v>17.309999999999999</v>
      </c>
      <c r="Q16695" t="s">
        <v>52</v>
      </c>
    </row>
    <row r="16696" spans="1:17" x14ac:dyDescent="0.25">
      <c r="A16696">
        <v>16800</v>
      </c>
      <c r="B16696" t="s">
        <v>17</v>
      </c>
      <c r="C16696" t="s">
        <v>18</v>
      </c>
      <c r="D16696">
        <v>1</v>
      </c>
      <c r="E16696">
        <v>11.54</v>
      </c>
      <c r="F16696">
        <v>11.54</v>
      </c>
      <c r="G16696">
        <v>5.37</v>
      </c>
      <c r="H16696">
        <v>0</v>
      </c>
      <c r="I16696">
        <v>-1</v>
      </c>
      <c r="J16696">
        <v>0</v>
      </c>
      <c r="K16696">
        <v>1.83</v>
      </c>
      <c r="L16696">
        <v>0</v>
      </c>
      <c r="M16696">
        <v>0</v>
      </c>
      <c r="N16696" t="s">
        <v>1094</v>
      </c>
      <c r="O16696" t="s">
        <v>1094</v>
      </c>
      <c r="P16696">
        <v>17.309999999999999</v>
      </c>
      <c r="Q16696" t="s">
        <v>52</v>
      </c>
    </row>
    <row r="16697" spans="1:17" x14ac:dyDescent="0.25">
      <c r="A16697">
        <v>16801</v>
      </c>
      <c r="B16697" t="s">
        <v>17</v>
      </c>
      <c r="C16697" t="s">
        <v>18</v>
      </c>
      <c r="D16697">
        <v>1</v>
      </c>
      <c r="E16697">
        <v>11.54</v>
      </c>
      <c r="F16697">
        <v>11.54</v>
      </c>
      <c r="G16697">
        <v>4.87</v>
      </c>
      <c r="H16697">
        <v>0</v>
      </c>
      <c r="I16697">
        <v>0</v>
      </c>
      <c r="J16697">
        <v>0</v>
      </c>
      <c r="K16697">
        <v>1.83</v>
      </c>
      <c r="L16697">
        <v>0</v>
      </c>
      <c r="M16697">
        <v>0</v>
      </c>
      <c r="N16697" t="s">
        <v>1094</v>
      </c>
      <c r="O16697" t="s">
        <v>1094</v>
      </c>
      <c r="P16697">
        <v>17.309999999999999</v>
      </c>
      <c r="Q16697" t="s">
        <v>52</v>
      </c>
    </row>
    <row r="16698" spans="1:17" x14ac:dyDescent="0.25">
      <c r="A16698">
        <v>16802</v>
      </c>
      <c r="B16698" t="s">
        <v>33</v>
      </c>
      <c r="C16698" t="s">
        <v>23</v>
      </c>
      <c r="D16698">
        <v>1</v>
      </c>
      <c r="E16698">
        <v>11.54</v>
      </c>
      <c r="F16698">
        <v>11.54</v>
      </c>
      <c r="G16698">
        <v>2.1</v>
      </c>
      <c r="H16698">
        <v>1</v>
      </c>
      <c r="I16698">
        <v>3</v>
      </c>
      <c r="J16698">
        <v>0</v>
      </c>
      <c r="K16698">
        <v>1.83</v>
      </c>
      <c r="L16698">
        <v>0</v>
      </c>
      <c r="M16698">
        <v>0</v>
      </c>
      <c r="N16698" t="s">
        <v>1094</v>
      </c>
      <c r="O16698" t="s">
        <v>1094</v>
      </c>
      <c r="P16698">
        <v>17.309999999999999</v>
      </c>
      <c r="Q16698" t="s">
        <v>52</v>
      </c>
    </row>
    <row r="16699" spans="1:17" x14ac:dyDescent="0.25">
      <c r="A16699">
        <v>16803</v>
      </c>
      <c r="B16699" t="s">
        <v>33</v>
      </c>
      <c r="C16699" t="s">
        <v>18</v>
      </c>
      <c r="D16699">
        <v>1</v>
      </c>
      <c r="E16699">
        <v>11.54</v>
      </c>
      <c r="F16699">
        <v>11.54</v>
      </c>
      <c r="G16699">
        <v>4.1100000000000003</v>
      </c>
      <c r="H16699">
        <v>1</v>
      </c>
      <c r="I16699">
        <v>2</v>
      </c>
      <c r="J16699">
        <v>1</v>
      </c>
      <c r="K16699">
        <v>2</v>
      </c>
      <c r="L16699">
        <v>0</v>
      </c>
      <c r="M16699">
        <v>0</v>
      </c>
      <c r="N16699" t="s">
        <v>1094</v>
      </c>
      <c r="O16699" t="s">
        <v>1094</v>
      </c>
      <c r="P16699">
        <v>17.309999999999999</v>
      </c>
      <c r="Q16699" t="s">
        <v>52</v>
      </c>
    </row>
    <row r="16700" spans="1:17" x14ac:dyDescent="0.25">
      <c r="A16700">
        <v>16804</v>
      </c>
      <c r="B16700" t="s">
        <v>28</v>
      </c>
      <c r="C16700" t="s">
        <v>23</v>
      </c>
      <c r="D16700">
        <v>1</v>
      </c>
      <c r="E16700">
        <v>11.54</v>
      </c>
      <c r="F16700">
        <v>11.54</v>
      </c>
      <c r="G16700">
        <v>4</v>
      </c>
      <c r="H16700">
        <v>0</v>
      </c>
      <c r="I16700">
        <v>0</v>
      </c>
      <c r="J16700">
        <v>0</v>
      </c>
      <c r="K16700">
        <v>1.83</v>
      </c>
      <c r="L16700">
        <v>0</v>
      </c>
      <c r="M16700">
        <v>0</v>
      </c>
      <c r="N16700" t="s">
        <v>1094</v>
      </c>
      <c r="O16700" t="s">
        <v>1094</v>
      </c>
      <c r="P16700">
        <v>17.309999999999999</v>
      </c>
      <c r="Q16700" t="s">
        <v>52</v>
      </c>
    </row>
    <row r="16701" spans="1:17" x14ac:dyDescent="0.25">
      <c r="A16701">
        <v>16805</v>
      </c>
      <c r="B16701" t="s">
        <v>28</v>
      </c>
      <c r="C16701" t="s">
        <v>18</v>
      </c>
      <c r="D16701">
        <v>1</v>
      </c>
      <c r="E16701">
        <v>11.54</v>
      </c>
      <c r="F16701">
        <v>11.54</v>
      </c>
      <c r="G16701">
        <v>1.5</v>
      </c>
      <c r="H16701">
        <v>0</v>
      </c>
      <c r="I16701">
        <v>-1</v>
      </c>
      <c r="J16701">
        <v>0</v>
      </c>
      <c r="K16701">
        <v>1.83</v>
      </c>
      <c r="L16701">
        <v>0</v>
      </c>
      <c r="M16701">
        <v>0</v>
      </c>
      <c r="N16701" t="s">
        <v>1094</v>
      </c>
      <c r="O16701" t="s">
        <v>1094</v>
      </c>
      <c r="P16701">
        <v>17.309999999999999</v>
      </c>
      <c r="Q16701" t="s">
        <v>52</v>
      </c>
    </row>
    <row r="16702" spans="1:17" x14ac:dyDescent="0.25">
      <c r="A16702">
        <v>16806</v>
      </c>
      <c r="B16702" t="s">
        <v>28</v>
      </c>
      <c r="C16702" t="s">
        <v>18</v>
      </c>
      <c r="D16702">
        <v>1</v>
      </c>
      <c r="E16702">
        <v>11.54</v>
      </c>
      <c r="F16702">
        <v>11.54</v>
      </c>
      <c r="G16702">
        <v>2.5099999999999998</v>
      </c>
      <c r="H16702">
        <v>1</v>
      </c>
      <c r="I16702">
        <v>2</v>
      </c>
      <c r="J16702">
        <v>0</v>
      </c>
      <c r="K16702">
        <v>1.83</v>
      </c>
      <c r="L16702">
        <v>0</v>
      </c>
      <c r="M16702">
        <v>0</v>
      </c>
      <c r="N16702" t="s">
        <v>1094</v>
      </c>
      <c r="O16702" t="s">
        <v>1094</v>
      </c>
      <c r="P16702">
        <v>17.309999999999999</v>
      </c>
      <c r="Q16702" t="s">
        <v>52</v>
      </c>
    </row>
    <row r="16703" spans="1:17" x14ac:dyDescent="0.25">
      <c r="A16703">
        <v>16807</v>
      </c>
      <c r="B16703" t="s">
        <v>28</v>
      </c>
      <c r="C16703" t="s">
        <v>18</v>
      </c>
      <c r="D16703">
        <v>1</v>
      </c>
      <c r="E16703">
        <v>11.54</v>
      </c>
      <c r="F16703">
        <v>11.54</v>
      </c>
      <c r="G16703">
        <v>4.5199999999999996</v>
      </c>
      <c r="H16703">
        <v>1</v>
      </c>
      <c r="I16703">
        <v>1</v>
      </c>
      <c r="J16703">
        <v>1</v>
      </c>
      <c r="K16703">
        <v>3</v>
      </c>
      <c r="L16703">
        <v>0</v>
      </c>
      <c r="M16703">
        <v>0</v>
      </c>
      <c r="N16703" t="s">
        <v>1094</v>
      </c>
      <c r="O16703" t="s">
        <v>1094</v>
      </c>
      <c r="P16703">
        <v>17.309999999999999</v>
      </c>
      <c r="Q16703" t="s">
        <v>52</v>
      </c>
    </row>
    <row r="16704" spans="1:17" x14ac:dyDescent="0.25">
      <c r="A16704">
        <v>16808</v>
      </c>
      <c r="B16704" t="s">
        <v>17</v>
      </c>
      <c r="C16704" t="s">
        <v>23</v>
      </c>
      <c r="D16704">
        <v>1</v>
      </c>
      <c r="E16704">
        <v>11.54</v>
      </c>
      <c r="F16704">
        <v>11.54</v>
      </c>
      <c r="G16704">
        <v>2.5499999999999998</v>
      </c>
      <c r="H16704">
        <v>1</v>
      </c>
      <c r="I16704">
        <v>2</v>
      </c>
      <c r="J16704">
        <v>0</v>
      </c>
      <c r="K16704">
        <v>1.83</v>
      </c>
      <c r="L16704">
        <v>0</v>
      </c>
      <c r="M16704">
        <v>0</v>
      </c>
      <c r="N16704" t="s">
        <v>1094</v>
      </c>
      <c r="O16704" t="s">
        <v>1094</v>
      </c>
      <c r="P16704">
        <v>17.309999999999999</v>
      </c>
      <c r="Q16704" t="s">
        <v>52</v>
      </c>
    </row>
    <row r="16705" spans="1:17" x14ac:dyDescent="0.25">
      <c r="A16705">
        <v>16809</v>
      </c>
      <c r="B16705" t="s">
        <v>28</v>
      </c>
      <c r="C16705" t="s">
        <v>18</v>
      </c>
      <c r="D16705">
        <v>1</v>
      </c>
      <c r="E16705">
        <v>11.54</v>
      </c>
      <c r="F16705">
        <v>11.54</v>
      </c>
      <c r="G16705">
        <v>-2.87</v>
      </c>
      <c r="H16705">
        <v>0</v>
      </c>
      <c r="I16705">
        <v>-2</v>
      </c>
      <c r="J16705">
        <v>1</v>
      </c>
      <c r="K16705">
        <v>4</v>
      </c>
      <c r="L16705">
        <v>0</v>
      </c>
      <c r="M16705">
        <v>0</v>
      </c>
      <c r="N16705" t="s">
        <v>1094</v>
      </c>
      <c r="O16705" t="s">
        <v>1094</v>
      </c>
      <c r="P16705">
        <v>17.309999999999999</v>
      </c>
      <c r="Q16705" t="s">
        <v>52</v>
      </c>
    </row>
    <row r="16706" spans="1:17" x14ac:dyDescent="0.25">
      <c r="A16706">
        <v>16810</v>
      </c>
      <c r="B16706" t="s">
        <v>17</v>
      </c>
      <c r="C16706" t="s">
        <v>23</v>
      </c>
      <c r="D16706">
        <v>1</v>
      </c>
      <c r="E16706">
        <v>11.54</v>
      </c>
      <c r="F16706">
        <v>11.54</v>
      </c>
      <c r="G16706">
        <v>4.5599999999999996</v>
      </c>
      <c r="H16706">
        <v>0</v>
      </c>
      <c r="I16706">
        <v>-1</v>
      </c>
      <c r="J16706">
        <v>0</v>
      </c>
      <c r="K16706">
        <v>1.83</v>
      </c>
      <c r="L16706">
        <v>0</v>
      </c>
      <c r="M16706">
        <v>0</v>
      </c>
      <c r="N16706" t="s">
        <v>1094</v>
      </c>
      <c r="O16706" t="s">
        <v>1094</v>
      </c>
      <c r="P16706">
        <v>17.309999999999999</v>
      </c>
      <c r="Q16706" t="s">
        <v>52</v>
      </c>
    </row>
    <row r="16707" spans="1:17" x14ac:dyDescent="0.25">
      <c r="A16707">
        <v>16811</v>
      </c>
      <c r="B16707" t="s">
        <v>17</v>
      </c>
      <c r="C16707" t="s">
        <v>18</v>
      </c>
      <c r="D16707">
        <v>1</v>
      </c>
      <c r="E16707">
        <v>11.54</v>
      </c>
      <c r="F16707">
        <v>11.54</v>
      </c>
      <c r="G16707">
        <v>-3.23</v>
      </c>
      <c r="H16707">
        <v>0</v>
      </c>
      <c r="I16707">
        <v>0</v>
      </c>
      <c r="J16707">
        <v>0</v>
      </c>
      <c r="K16707">
        <v>1.83</v>
      </c>
      <c r="L16707">
        <v>0</v>
      </c>
      <c r="M16707">
        <v>0</v>
      </c>
      <c r="N16707" t="s">
        <v>1094</v>
      </c>
      <c r="O16707" t="s">
        <v>1094</v>
      </c>
      <c r="P16707">
        <v>17.309999999999999</v>
      </c>
      <c r="Q16707" t="s">
        <v>52</v>
      </c>
    </row>
    <row r="16708" spans="1:17" x14ac:dyDescent="0.25">
      <c r="A16708">
        <v>16812</v>
      </c>
      <c r="B16708" t="s">
        <v>17</v>
      </c>
      <c r="C16708" t="s">
        <v>23</v>
      </c>
      <c r="D16708">
        <v>1</v>
      </c>
      <c r="E16708">
        <v>11.54</v>
      </c>
      <c r="F16708">
        <v>11.54</v>
      </c>
      <c r="G16708">
        <v>4.72</v>
      </c>
      <c r="H16708">
        <v>1</v>
      </c>
      <c r="I16708">
        <v>1</v>
      </c>
      <c r="J16708">
        <v>1</v>
      </c>
      <c r="K16708">
        <v>3</v>
      </c>
      <c r="L16708">
        <v>0</v>
      </c>
      <c r="M16708">
        <v>0</v>
      </c>
      <c r="N16708" t="s">
        <v>1094</v>
      </c>
      <c r="O16708" t="s">
        <v>1094</v>
      </c>
      <c r="P16708">
        <v>17.309999999999999</v>
      </c>
      <c r="Q16708" t="s">
        <v>52</v>
      </c>
    </row>
    <row r="16709" spans="1:17" x14ac:dyDescent="0.25">
      <c r="A16709">
        <v>16813</v>
      </c>
      <c r="B16709" t="s">
        <v>33</v>
      </c>
      <c r="C16709" t="s">
        <v>18</v>
      </c>
      <c r="D16709">
        <v>1</v>
      </c>
      <c r="E16709">
        <v>11.54</v>
      </c>
      <c r="F16709">
        <v>11.54</v>
      </c>
      <c r="G16709">
        <v>4.47</v>
      </c>
      <c r="H16709">
        <v>1</v>
      </c>
      <c r="I16709">
        <v>2</v>
      </c>
      <c r="J16709">
        <v>1</v>
      </c>
      <c r="K16709">
        <v>1</v>
      </c>
      <c r="L16709">
        <v>1</v>
      </c>
      <c r="M16709">
        <v>0</v>
      </c>
      <c r="N16709" t="s">
        <v>1094</v>
      </c>
      <c r="O16709" t="s">
        <v>1094</v>
      </c>
      <c r="P16709">
        <v>17.309999999999999</v>
      </c>
      <c r="Q16709" t="s">
        <v>52</v>
      </c>
    </row>
    <row r="16710" spans="1:17" x14ac:dyDescent="0.25">
      <c r="A16710">
        <v>16814</v>
      </c>
      <c r="B16710" t="s">
        <v>33</v>
      </c>
      <c r="C16710" t="s">
        <v>23</v>
      </c>
      <c r="D16710">
        <v>1</v>
      </c>
      <c r="E16710">
        <v>11.54</v>
      </c>
      <c r="F16710">
        <v>11.54</v>
      </c>
      <c r="G16710">
        <v>4.88</v>
      </c>
      <c r="H16710">
        <v>0</v>
      </c>
      <c r="I16710">
        <v>-2</v>
      </c>
      <c r="J16710">
        <v>0</v>
      </c>
      <c r="K16710">
        <v>1.83</v>
      </c>
      <c r="L16710">
        <v>0</v>
      </c>
      <c r="M16710">
        <v>0</v>
      </c>
      <c r="N16710" t="s">
        <v>1094</v>
      </c>
      <c r="O16710" t="s">
        <v>1094</v>
      </c>
      <c r="P16710">
        <v>17.309999999999999</v>
      </c>
      <c r="Q16710" t="s">
        <v>52</v>
      </c>
    </row>
    <row r="16711" spans="1:17" x14ac:dyDescent="0.25">
      <c r="A16711">
        <v>16815</v>
      </c>
      <c r="B16711" t="s">
        <v>33</v>
      </c>
      <c r="C16711" t="s">
        <v>18</v>
      </c>
      <c r="D16711">
        <v>1</v>
      </c>
      <c r="E16711">
        <v>11.54</v>
      </c>
      <c r="F16711">
        <v>11.54</v>
      </c>
      <c r="G16711">
        <v>3.15</v>
      </c>
      <c r="H16711">
        <v>0</v>
      </c>
      <c r="I16711">
        <v>-1</v>
      </c>
      <c r="J16711">
        <v>0</v>
      </c>
      <c r="K16711">
        <v>1.83</v>
      </c>
      <c r="L16711">
        <v>0</v>
      </c>
      <c r="M16711">
        <v>0</v>
      </c>
      <c r="N16711" t="s">
        <v>1094</v>
      </c>
      <c r="O16711" t="s">
        <v>1094</v>
      </c>
      <c r="P16711">
        <v>17.309999999999999</v>
      </c>
      <c r="Q16711" t="s">
        <v>52</v>
      </c>
    </row>
    <row r="16712" spans="1:17" x14ac:dyDescent="0.25">
      <c r="A16712">
        <v>16816</v>
      </c>
      <c r="B16712" t="s">
        <v>33</v>
      </c>
      <c r="C16712" t="s">
        <v>23</v>
      </c>
      <c r="D16712">
        <v>1</v>
      </c>
      <c r="E16712">
        <v>11.54</v>
      </c>
      <c r="F16712">
        <v>11.54</v>
      </c>
      <c r="G16712">
        <v>-3.22</v>
      </c>
      <c r="H16712">
        <v>0</v>
      </c>
      <c r="I16712">
        <v>0</v>
      </c>
      <c r="J16712">
        <v>0</v>
      </c>
      <c r="K16712">
        <v>1.83</v>
      </c>
      <c r="L16712">
        <v>0</v>
      </c>
      <c r="M16712">
        <v>0</v>
      </c>
      <c r="N16712" t="s">
        <v>1094</v>
      </c>
      <c r="O16712" t="s">
        <v>1094</v>
      </c>
      <c r="P16712">
        <v>17.309999999999999</v>
      </c>
      <c r="Q16712" t="s">
        <v>52</v>
      </c>
    </row>
    <row r="16713" spans="1:17" x14ac:dyDescent="0.25">
      <c r="A16713">
        <v>16817</v>
      </c>
      <c r="B16713" t="s">
        <v>33</v>
      </c>
      <c r="C16713" t="s">
        <v>18</v>
      </c>
      <c r="D16713">
        <v>1</v>
      </c>
      <c r="E16713">
        <v>11.54</v>
      </c>
      <c r="F16713">
        <v>11.54</v>
      </c>
      <c r="G16713">
        <v>0.69</v>
      </c>
      <c r="H16713">
        <v>1</v>
      </c>
      <c r="I16713">
        <v>1</v>
      </c>
      <c r="J16713">
        <v>1</v>
      </c>
      <c r="K16713">
        <v>3</v>
      </c>
      <c r="L16713">
        <v>0</v>
      </c>
      <c r="M16713">
        <v>0</v>
      </c>
      <c r="N16713" t="s">
        <v>1094</v>
      </c>
      <c r="O16713" t="s">
        <v>1094</v>
      </c>
      <c r="P16713">
        <v>17.309999999999999</v>
      </c>
      <c r="Q16713" t="s">
        <v>52</v>
      </c>
    </row>
    <row r="16714" spans="1:17" x14ac:dyDescent="0.25">
      <c r="A16714">
        <v>16818</v>
      </c>
      <c r="B16714" t="s">
        <v>33</v>
      </c>
      <c r="C16714" t="s">
        <v>23</v>
      </c>
      <c r="D16714">
        <v>1</v>
      </c>
      <c r="E16714">
        <v>11.54</v>
      </c>
      <c r="F16714">
        <v>11.54</v>
      </c>
      <c r="G16714">
        <v>3.29</v>
      </c>
      <c r="H16714">
        <v>0</v>
      </c>
      <c r="I16714">
        <v>0</v>
      </c>
      <c r="J16714">
        <v>0</v>
      </c>
      <c r="K16714">
        <v>1.83</v>
      </c>
      <c r="L16714">
        <v>0</v>
      </c>
      <c r="M16714">
        <v>0</v>
      </c>
      <c r="N16714" t="s">
        <v>1094</v>
      </c>
      <c r="O16714" t="s">
        <v>1094</v>
      </c>
      <c r="P16714">
        <v>17.309999999999999</v>
      </c>
      <c r="Q16714" t="s">
        <v>52</v>
      </c>
    </row>
    <row r="16715" spans="1:17" x14ac:dyDescent="0.25">
      <c r="A16715">
        <v>16819</v>
      </c>
      <c r="B16715" t="s">
        <v>33</v>
      </c>
      <c r="C16715" t="s">
        <v>18</v>
      </c>
      <c r="D16715">
        <v>1</v>
      </c>
      <c r="E16715">
        <v>11.54</v>
      </c>
      <c r="F16715">
        <v>11.54</v>
      </c>
      <c r="G16715">
        <v>-0.97</v>
      </c>
      <c r="H16715">
        <v>0</v>
      </c>
      <c r="I16715">
        <v>-2</v>
      </c>
      <c r="J16715">
        <v>0</v>
      </c>
      <c r="K16715">
        <v>1.83</v>
      </c>
      <c r="L16715">
        <v>0</v>
      </c>
      <c r="M16715">
        <v>0</v>
      </c>
      <c r="N16715" t="s">
        <v>1094</v>
      </c>
      <c r="O16715" t="s">
        <v>1094</v>
      </c>
      <c r="P16715">
        <v>17.309999999999999</v>
      </c>
      <c r="Q16715" t="s">
        <v>52</v>
      </c>
    </row>
    <row r="16716" spans="1:17" x14ac:dyDescent="0.25">
      <c r="A16716">
        <v>16820</v>
      </c>
      <c r="B16716" t="s">
        <v>17</v>
      </c>
      <c r="C16716" t="s">
        <v>18</v>
      </c>
      <c r="D16716">
        <v>1</v>
      </c>
      <c r="E16716">
        <v>11.54</v>
      </c>
      <c r="F16716">
        <v>11.54</v>
      </c>
      <c r="G16716">
        <v>-0.79</v>
      </c>
      <c r="H16716">
        <v>0</v>
      </c>
      <c r="I16716">
        <v>-1</v>
      </c>
      <c r="J16716">
        <v>0</v>
      </c>
      <c r="K16716">
        <v>1.83</v>
      </c>
      <c r="L16716">
        <v>0</v>
      </c>
      <c r="M16716">
        <v>0</v>
      </c>
      <c r="N16716" t="s">
        <v>1094</v>
      </c>
      <c r="O16716" t="s">
        <v>1094</v>
      </c>
      <c r="P16716">
        <v>17.309999999999999</v>
      </c>
      <c r="Q16716" t="s">
        <v>52</v>
      </c>
    </row>
    <row r="16717" spans="1:17" x14ac:dyDescent="0.25">
      <c r="A16717">
        <v>16821</v>
      </c>
      <c r="B16717" t="s">
        <v>17</v>
      </c>
      <c r="C16717" t="s">
        <v>23</v>
      </c>
      <c r="D16717">
        <v>1</v>
      </c>
      <c r="E16717">
        <v>11.54</v>
      </c>
      <c r="F16717">
        <v>11.54</v>
      </c>
      <c r="G16717">
        <v>5.54</v>
      </c>
      <c r="H16717">
        <v>0</v>
      </c>
      <c r="I16717">
        <v>0</v>
      </c>
      <c r="J16717">
        <v>1</v>
      </c>
      <c r="K16717">
        <v>5</v>
      </c>
      <c r="L16717">
        <v>0</v>
      </c>
      <c r="M16717">
        <v>0</v>
      </c>
      <c r="N16717" t="s">
        <v>1094</v>
      </c>
      <c r="O16717" t="s">
        <v>1094</v>
      </c>
      <c r="P16717">
        <v>17.309999999999999</v>
      </c>
      <c r="Q16717" t="s">
        <v>52</v>
      </c>
    </row>
    <row r="16718" spans="1:17" x14ac:dyDescent="0.25">
      <c r="A16718">
        <v>16822</v>
      </c>
      <c r="B16718" t="s">
        <v>33</v>
      </c>
      <c r="C16718" t="s">
        <v>18</v>
      </c>
      <c r="D16718">
        <v>1</v>
      </c>
      <c r="E16718">
        <v>11.54</v>
      </c>
      <c r="F16718">
        <v>11.54</v>
      </c>
      <c r="G16718">
        <v>3.31</v>
      </c>
      <c r="H16718">
        <v>1</v>
      </c>
      <c r="I16718">
        <v>1</v>
      </c>
      <c r="J16718">
        <v>1</v>
      </c>
      <c r="K16718">
        <v>3</v>
      </c>
      <c r="L16718">
        <v>0</v>
      </c>
      <c r="M16718">
        <v>0</v>
      </c>
      <c r="N16718" t="s">
        <v>1094</v>
      </c>
      <c r="O16718" t="s">
        <v>1094</v>
      </c>
      <c r="P16718">
        <v>17.309999999999999</v>
      </c>
      <c r="Q16718" t="s">
        <v>52</v>
      </c>
    </row>
    <row r="16719" spans="1:17" x14ac:dyDescent="0.25">
      <c r="A16719">
        <v>16823</v>
      </c>
      <c r="B16719" t="s">
        <v>17</v>
      </c>
      <c r="C16719" t="s">
        <v>23</v>
      </c>
      <c r="D16719">
        <v>1</v>
      </c>
      <c r="E16719">
        <v>11.54</v>
      </c>
      <c r="F16719">
        <v>11.54</v>
      </c>
      <c r="G16719">
        <v>5.54</v>
      </c>
      <c r="H16719">
        <v>1</v>
      </c>
      <c r="I16719">
        <v>2</v>
      </c>
      <c r="J16719">
        <v>1</v>
      </c>
      <c r="K16719">
        <v>3</v>
      </c>
      <c r="L16719">
        <v>0</v>
      </c>
      <c r="M16719">
        <v>0</v>
      </c>
      <c r="N16719" t="s">
        <v>1094</v>
      </c>
      <c r="O16719" t="s">
        <v>1094</v>
      </c>
      <c r="P16719">
        <v>17.309999999999999</v>
      </c>
      <c r="Q16719" t="s">
        <v>52</v>
      </c>
    </row>
    <row r="16720" spans="1:17" x14ac:dyDescent="0.25">
      <c r="A16720">
        <v>16824</v>
      </c>
      <c r="B16720" t="s">
        <v>17</v>
      </c>
      <c r="C16720" t="s">
        <v>18</v>
      </c>
      <c r="D16720">
        <v>1</v>
      </c>
      <c r="E16720">
        <v>11.54</v>
      </c>
      <c r="F16720">
        <v>11.54</v>
      </c>
      <c r="G16720">
        <v>2.93</v>
      </c>
      <c r="H16720">
        <v>0</v>
      </c>
      <c r="I16720">
        <v>-2</v>
      </c>
      <c r="J16720">
        <v>0</v>
      </c>
      <c r="K16720">
        <v>1.83</v>
      </c>
      <c r="L16720">
        <v>0</v>
      </c>
      <c r="M16720">
        <v>0</v>
      </c>
      <c r="N16720" t="s">
        <v>1094</v>
      </c>
      <c r="O16720" t="s">
        <v>1094</v>
      </c>
      <c r="P16720">
        <v>17.309999999999999</v>
      </c>
      <c r="Q16720" t="s">
        <v>52</v>
      </c>
    </row>
    <row r="16721" spans="1:17" x14ac:dyDescent="0.25">
      <c r="A16721">
        <v>16825</v>
      </c>
      <c r="B16721" t="s">
        <v>17</v>
      </c>
      <c r="C16721" t="s">
        <v>23</v>
      </c>
      <c r="D16721">
        <v>1</v>
      </c>
      <c r="E16721">
        <v>11.54</v>
      </c>
      <c r="F16721">
        <v>11.54</v>
      </c>
      <c r="G16721">
        <v>0.92</v>
      </c>
      <c r="H16721">
        <v>0</v>
      </c>
      <c r="I16721">
        <v>-1</v>
      </c>
      <c r="J16721">
        <v>0</v>
      </c>
      <c r="K16721">
        <v>1.83</v>
      </c>
      <c r="L16721">
        <v>0</v>
      </c>
      <c r="M16721">
        <v>0</v>
      </c>
      <c r="N16721" t="s">
        <v>1094</v>
      </c>
      <c r="O16721" t="s">
        <v>1094</v>
      </c>
      <c r="P16721">
        <v>17.309999999999999</v>
      </c>
      <c r="Q16721" t="s">
        <v>52</v>
      </c>
    </row>
    <row r="16722" spans="1:17" x14ac:dyDescent="0.25">
      <c r="A16722">
        <v>16826</v>
      </c>
      <c r="B16722" t="s">
        <v>17</v>
      </c>
      <c r="C16722" t="s">
        <v>18</v>
      </c>
      <c r="D16722">
        <v>1</v>
      </c>
      <c r="E16722">
        <v>11.54</v>
      </c>
      <c r="F16722">
        <v>11.54</v>
      </c>
      <c r="G16722">
        <v>1.8</v>
      </c>
      <c r="H16722">
        <v>0</v>
      </c>
      <c r="I16722">
        <v>0</v>
      </c>
      <c r="J16722">
        <v>0</v>
      </c>
      <c r="K16722">
        <v>1.83</v>
      </c>
      <c r="L16722">
        <v>0</v>
      </c>
      <c r="M16722">
        <v>0</v>
      </c>
      <c r="N16722" t="s">
        <v>1094</v>
      </c>
      <c r="O16722" t="s">
        <v>1094</v>
      </c>
      <c r="P16722">
        <v>17.309999999999999</v>
      </c>
      <c r="Q16722" t="s">
        <v>52</v>
      </c>
    </row>
    <row r="16723" spans="1:17" x14ac:dyDescent="0.25">
      <c r="A16723">
        <v>16827</v>
      </c>
      <c r="B16723" t="s">
        <v>17</v>
      </c>
      <c r="C16723" t="s">
        <v>18</v>
      </c>
      <c r="D16723">
        <v>1</v>
      </c>
      <c r="E16723">
        <v>11.54</v>
      </c>
      <c r="F16723">
        <v>11.54</v>
      </c>
      <c r="G16723">
        <v>3</v>
      </c>
      <c r="H16723">
        <v>1</v>
      </c>
      <c r="I16723">
        <v>1</v>
      </c>
      <c r="J16723">
        <v>0</v>
      </c>
      <c r="K16723">
        <v>1.83</v>
      </c>
      <c r="L16723">
        <v>0</v>
      </c>
      <c r="M16723">
        <v>0</v>
      </c>
      <c r="N16723" t="s">
        <v>1094</v>
      </c>
      <c r="O16723" t="s">
        <v>1094</v>
      </c>
      <c r="P16723">
        <v>17.309999999999999</v>
      </c>
      <c r="Q16723" t="s">
        <v>52</v>
      </c>
    </row>
    <row r="16724" spans="1:17" x14ac:dyDescent="0.25">
      <c r="A16724">
        <v>16828</v>
      </c>
      <c r="B16724" t="s">
        <v>17</v>
      </c>
      <c r="C16724" t="s">
        <v>23</v>
      </c>
      <c r="D16724">
        <v>1</v>
      </c>
      <c r="E16724">
        <v>11.54</v>
      </c>
      <c r="F16724">
        <v>11.54</v>
      </c>
      <c r="G16724">
        <v>2.81</v>
      </c>
      <c r="H16724">
        <v>1</v>
      </c>
      <c r="I16724">
        <v>2</v>
      </c>
      <c r="J16724">
        <v>1</v>
      </c>
      <c r="K16724">
        <v>2</v>
      </c>
      <c r="L16724">
        <v>1</v>
      </c>
      <c r="M16724">
        <v>0</v>
      </c>
      <c r="N16724" t="s">
        <v>1094</v>
      </c>
      <c r="O16724" t="s">
        <v>1094</v>
      </c>
      <c r="P16724">
        <v>17.309999999999999</v>
      </c>
      <c r="Q16724" t="s">
        <v>52</v>
      </c>
    </row>
    <row r="16725" spans="1:17" x14ac:dyDescent="0.25">
      <c r="A16725">
        <v>16829</v>
      </c>
      <c r="B16725" t="s">
        <v>17</v>
      </c>
      <c r="C16725" t="s">
        <v>18</v>
      </c>
      <c r="D16725">
        <v>1</v>
      </c>
      <c r="E16725">
        <v>11.54</v>
      </c>
      <c r="F16725">
        <v>11.54</v>
      </c>
      <c r="G16725">
        <v>4.8099999999999996</v>
      </c>
      <c r="H16725">
        <v>0</v>
      </c>
      <c r="I16725">
        <v>-2</v>
      </c>
      <c r="J16725">
        <v>0</v>
      </c>
      <c r="K16725">
        <v>1.83</v>
      </c>
      <c r="L16725">
        <v>0</v>
      </c>
      <c r="M16725">
        <v>0</v>
      </c>
      <c r="N16725" t="s">
        <v>1094</v>
      </c>
      <c r="O16725" t="s">
        <v>1094</v>
      </c>
      <c r="P16725">
        <v>17.309999999999999</v>
      </c>
      <c r="Q16725" t="s">
        <v>52</v>
      </c>
    </row>
    <row r="16726" spans="1:17" x14ac:dyDescent="0.25">
      <c r="A16726">
        <v>16830</v>
      </c>
      <c r="B16726" t="s">
        <v>17</v>
      </c>
      <c r="C16726" t="s">
        <v>18</v>
      </c>
      <c r="D16726">
        <v>1</v>
      </c>
      <c r="E16726">
        <v>11.54</v>
      </c>
      <c r="F16726">
        <v>11.54</v>
      </c>
      <c r="G16726">
        <v>1.51</v>
      </c>
      <c r="H16726">
        <v>0</v>
      </c>
      <c r="I16726">
        <v>-1</v>
      </c>
      <c r="J16726">
        <v>0</v>
      </c>
      <c r="K16726">
        <v>1.83</v>
      </c>
      <c r="L16726">
        <v>0</v>
      </c>
      <c r="M16726">
        <v>0</v>
      </c>
      <c r="N16726" t="s">
        <v>1094</v>
      </c>
      <c r="O16726" t="s">
        <v>1094</v>
      </c>
      <c r="P16726">
        <v>17.309999999999999</v>
      </c>
      <c r="Q16726" t="s">
        <v>52</v>
      </c>
    </row>
    <row r="16727" spans="1:17" x14ac:dyDescent="0.25">
      <c r="A16727">
        <v>16831</v>
      </c>
      <c r="B16727" t="s">
        <v>33</v>
      </c>
      <c r="C16727" t="s">
        <v>23</v>
      </c>
      <c r="D16727">
        <v>1</v>
      </c>
      <c r="E16727">
        <v>11.54</v>
      </c>
      <c r="F16727">
        <v>11.54</v>
      </c>
      <c r="G16727">
        <v>-1.78</v>
      </c>
      <c r="H16727">
        <v>1</v>
      </c>
      <c r="I16727">
        <v>2</v>
      </c>
      <c r="J16727">
        <v>1</v>
      </c>
      <c r="K16727">
        <v>4</v>
      </c>
      <c r="L16727">
        <v>0</v>
      </c>
      <c r="M16727">
        <v>0</v>
      </c>
      <c r="N16727" t="s">
        <v>1094</v>
      </c>
      <c r="O16727" t="s">
        <v>1094</v>
      </c>
      <c r="P16727">
        <v>17.309999999999999</v>
      </c>
      <c r="Q16727" t="s">
        <v>52</v>
      </c>
    </row>
    <row r="16728" spans="1:17" x14ac:dyDescent="0.25">
      <c r="A16728">
        <v>16832</v>
      </c>
      <c r="B16728" t="s">
        <v>33</v>
      </c>
      <c r="C16728" t="s">
        <v>18</v>
      </c>
      <c r="D16728">
        <v>1</v>
      </c>
      <c r="E16728">
        <v>11.54</v>
      </c>
      <c r="F16728">
        <v>11.54</v>
      </c>
      <c r="G16728">
        <v>1.17</v>
      </c>
      <c r="H16728">
        <v>1</v>
      </c>
      <c r="I16728">
        <v>1</v>
      </c>
      <c r="J16728">
        <v>0</v>
      </c>
      <c r="K16728">
        <v>1.83</v>
      </c>
      <c r="L16728">
        <v>0</v>
      </c>
      <c r="M16728">
        <v>0</v>
      </c>
      <c r="N16728" t="s">
        <v>1094</v>
      </c>
      <c r="O16728" t="s">
        <v>1094</v>
      </c>
      <c r="P16728">
        <v>17.309999999999999</v>
      </c>
      <c r="Q16728" t="s">
        <v>52</v>
      </c>
    </row>
    <row r="16729" spans="1:17" x14ac:dyDescent="0.25">
      <c r="A16729">
        <v>16833</v>
      </c>
      <c r="B16729" t="s">
        <v>33</v>
      </c>
      <c r="C16729" t="s">
        <v>18</v>
      </c>
      <c r="D16729">
        <v>1</v>
      </c>
      <c r="E16729">
        <v>11.54</v>
      </c>
      <c r="F16729">
        <v>11.54</v>
      </c>
      <c r="G16729">
        <v>1.19</v>
      </c>
      <c r="H16729">
        <v>1</v>
      </c>
      <c r="I16729">
        <v>1</v>
      </c>
      <c r="J16729">
        <v>1</v>
      </c>
      <c r="K16729">
        <v>3</v>
      </c>
      <c r="L16729">
        <v>0</v>
      </c>
      <c r="M16729">
        <v>0</v>
      </c>
      <c r="N16729" t="s">
        <v>1094</v>
      </c>
      <c r="O16729" t="s">
        <v>1094</v>
      </c>
      <c r="P16729">
        <v>17.309999999999999</v>
      </c>
      <c r="Q16729" t="s">
        <v>52</v>
      </c>
    </row>
    <row r="16730" spans="1:17" x14ac:dyDescent="0.25">
      <c r="A16730">
        <v>16834</v>
      </c>
      <c r="B16730" t="s">
        <v>33</v>
      </c>
      <c r="C16730" t="s">
        <v>18</v>
      </c>
      <c r="D16730">
        <v>1</v>
      </c>
      <c r="E16730">
        <v>11.54</v>
      </c>
      <c r="F16730">
        <v>11.54</v>
      </c>
      <c r="G16730">
        <v>-2.68</v>
      </c>
      <c r="H16730">
        <v>0</v>
      </c>
      <c r="I16730">
        <v>-2</v>
      </c>
      <c r="J16730">
        <v>0</v>
      </c>
      <c r="K16730">
        <v>1.83</v>
      </c>
      <c r="L16730">
        <v>0</v>
      </c>
      <c r="M16730">
        <v>0</v>
      </c>
      <c r="N16730" t="s">
        <v>1094</v>
      </c>
      <c r="O16730" t="s">
        <v>1094</v>
      </c>
      <c r="P16730">
        <v>17.309999999999999</v>
      </c>
      <c r="Q16730" t="s">
        <v>52</v>
      </c>
    </row>
    <row r="16731" spans="1:17" x14ac:dyDescent="0.25">
      <c r="A16731">
        <v>16835</v>
      </c>
      <c r="B16731" t="s">
        <v>17</v>
      </c>
      <c r="C16731" t="s">
        <v>18</v>
      </c>
      <c r="D16731">
        <v>1</v>
      </c>
      <c r="E16731">
        <v>11.54</v>
      </c>
      <c r="F16731">
        <v>11.54</v>
      </c>
      <c r="G16731">
        <v>0.27</v>
      </c>
      <c r="H16731">
        <v>1</v>
      </c>
      <c r="I16731">
        <v>1</v>
      </c>
      <c r="J16731">
        <v>1</v>
      </c>
      <c r="K16731">
        <v>3</v>
      </c>
      <c r="L16731">
        <v>0</v>
      </c>
      <c r="M16731">
        <v>0</v>
      </c>
      <c r="N16731" t="s">
        <v>1094</v>
      </c>
      <c r="O16731" t="s">
        <v>1094</v>
      </c>
      <c r="P16731">
        <v>17.309999999999999</v>
      </c>
      <c r="Q16731" t="s">
        <v>52</v>
      </c>
    </row>
    <row r="16732" spans="1:17" x14ac:dyDescent="0.25">
      <c r="A16732">
        <v>16836</v>
      </c>
      <c r="B16732" t="s">
        <v>33</v>
      </c>
      <c r="C16732" t="s">
        <v>23</v>
      </c>
      <c r="D16732">
        <v>1</v>
      </c>
      <c r="E16732">
        <v>11.54</v>
      </c>
      <c r="F16732">
        <v>11.54</v>
      </c>
      <c r="G16732">
        <v>0.68</v>
      </c>
      <c r="H16732">
        <v>1</v>
      </c>
      <c r="I16732">
        <v>1</v>
      </c>
      <c r="J16732">
        <v>0</v>
      </c>
      <c r="K16732">
        <v>1.83</v>
      </c>
      <c r="L16732">
        <v>0</v>
      </c>
      <c r="M16732">
        <v>0</v>
      </c>
      <c r="N16732" t="s">
        <v>1094</v>
      </c>
      <c r="O16732" t="s">
        <v>1094</v>
      </c>
      <c r="P16732">
        <v>17.309999999999999</v>
      </c>
      <c r="Q16732" t="s">
        <v>52</v>
      </c>
    </row>
    <row r="16733" spans="1:17" x14ac:dyDescent="0.25">
      <c r="A16733">
        <v>16837</v>
      </c>
      <c r="B16733" t="s">
        <v>17</v>
      </c>
      <c r="C16733" t="s">
        <v>18</v>
      </c>
      <c r="D16733">
        <v>1</v>
      </c>
      <c r="E16733">
        <v>11.54</v>
      </c>
      <c r="F16733">
        <v>11.54</v>
      </c>
      <c r="G16733">
        <v>0.11</v>
      </c>
      <c r="H16733">
        <v>1</v>
      </c>
      <c r="I16733">
        <v>1</v>
      </c>
      <c r="J16733">
        <v>0</v>
      </c>
      <c r="K16733">
        <v>1.83</v>
      </c>
      <c r="L16733">
        <v>0</v>
      </c>
      <c r="M16733">
        <v>0</v>
      </c>
      <c r="N16733" t="s">
        <v>1094</v>
      </c>
      <c r="O16733" t="s">
        <v>1094</v>
      </c>
      <c r="P16733">
        <v>17.309999999999999</v>
      </c>
      <c r="Q16733" t="s">
        <v>52</v>
      </c>
    </row>
    <row r="16734" spans="1:17" x14ac:dyDescent="0.25">
      <c r="A16734">
        <v>16838</v>
      </c>
      <c r="B16734" t="s">
        <v>33</v>
      </c>
      <c r="C16734" t="s">
        <v>18</v>
      </c>
      <c r="D16734">
        <v>1</v>
      </c>
      <c r="E16734">
        <v>11.54</v>
      </c>
      <c r="F16734">
        <v>11.54</v>
      </c>
      <c r="G16734">
        <v>5.04</v>
      </c>
      <c r="H16734">
        <v>1</v>
      </c>
      <c r="I16734">
        <v>1</v>
      </c>
      <c r="J16734">
        <v>0</v>
      </c>
      <c r="K16734">
        <v>1.83</v>
      </c>
      <c r="L16734">
        <v>0</v>
      </c>
      <c r="M16734">
        <v>0</v>
      </c>
      <c r="N16734" t="s">
        <v>1094</v>
      </c>
      <c r="O16734" t="s">
        <v>1094</v>
      </c>
      <c r="P16734">
        <v>17.309999999999999</v>
      </c>
      <c r="Q16734" t="s">
        <v>52</v>
      </c>
    </row>
    <row r="16735" spans="1:17" x14ac:dyDescent="0.25">
      <c r="A16735">
        <v>16839</v>
      </c>
      <c r="B16735" t="s">
        <v>17</v>
      </c>
      <c r="C16735" t="s">
        <v>18</v>
      </c>
      <c r="D16735">
        <v>1</v>
      </c>
      <c r="E16735">
        <v>11.54</v>
      </c>
      <c r="F16735">
        <v>11.54</v>
      </c>
      <c r="G16735">
        <v>5.2</v>
      </c>
      <c r="H16735">
        <v>1</v>
      </c>
      <c r="I16735">
        <v>1</v>
      </c>
      <c r="J16735">
        <v>1</v>
      </c>
      <c r="K16735">
        <v>1</v>
      </c>
      <c r="L16735">
        <v>1</v>
      </c>
      <c r="M16735">
        <v>0</v>
      </c>
      <c r="N16735" t="s">
        <v>1094</v>
      </c>
      <c r="O16735" t="s">
        <v>1094</v>
      </c>
      <c r="P16735">
        <v>17.309999999999999</v>
      </c>
      <c r="Q16735" t="s">
        <v>52</v>
      </c>
    </row>
    <row r="16736" spans="1:17" x14ac:dyDescent="0.25">
      <c r="A16736">
        <v>16840</v>
      </c>
      <c r="B16736" t="s">
        <v>17</v>
      </c>
      <c r="C16736" t="s">
        <v>23</v>
      </c>
      <c r="D16736">
        <v>1</v>
      </c>
      <c r="E16736">
        <v>11.54</v>
      </c>
      <c r="F16736">
        <v>11.54</v>
      </c>
      <c r="G16736">
        <v>2.17</v>
      </c>
      <c r="H16736">
        <v>1</v>
      </c>
      <c r="I16736">
        <v>1</v>
      </c>
      <c r="J16736">
        <v>0</v>
      </c>
      <c r="K16736">
        <v>1.83</v>
      </c>
      <c r="L16736">
        <v>0</v>
      </c>
      <c r="M16736">
        <v>0</v>
      </c>
      <c r="N16736" t="s">
        <v>1094</v>
      </c>
      <c r="O16736" t="s">
        <v>1094</v>
      </c>
      <c r="P16736">
        <v>17.309999999999999</v>
      </c>
      <c r="Q16736" t="s">
        <v>52</v>
      </c>
    </row>
    <row r="16737" spans="1:17" x14ac:dyDescent="0.25">
      <c r="A16737">
        <v>16841</v>
      </c>
      <c r="B16737" t="s">
        <v>33</v>
      </c>
      <c r="C16737" t="s">
        <v>18</v>
      </c>
      <c r="D16737">
        <v>1</v>
      </c>
      <c r="E16737">
        <v>11.54</v>
      </c>
      <c r="F16737">
        <v>11.54</v>
      </c>
      <c r="G16737">
        <v>1.3</v>
      </c>
      <c r="H16737">
        <v>1</v>
      </c>
      <c r="I16737">
        <v>1</v>
      </c>
      <c r="J16737">
        <v>1</v>
      </c>
      <c r="K16737">
        <v>3</v>
      </c>
      <c r="L16737">
        <v>0</v>
      </c>
      <c r="M16737">
        <v>0</v>
      </c>
      <c r="N16737" t="s">
        <v>1094</v>
      </c>
      <c r="O16737" t="s">
        <v>1094</v>
      </c>
      <c r="P16737">
        <v>17.309999999999999</v>
      </c>
      <c r="Q16737" t="s">
        <v>52</v>
      </c>
    </row>
    <row r="16738" spans="1:17" x14ac:dyDescent="0.25">
      <c r="A16738">
        <v>16842</v>
      </c>
      <c r="B16738" t="s">
        <v>33</v>
      </c>
      <c r="C16738" t="s">
        <v>23</v>
      </c>
      <c r="D16738">
        <v>1</v>
      </c>
      <c r="E16738">
        <v>11.54</v>
      </c>
      <c r="F16738">
        <v>11.54</v>
      </c>
      <c r="G16738">
        <v>1.08</v>
      </c>
      <c r="H16738">
        <v>1</v>
      </c>
      <c r="I16738">
        <v>1</v>
      </c>
      <c r="J16738">
        <v>0</v>
      </c>
      <c r="K16738">
        <v>1.83</v>
      </c>
      <c r="L16738">
        <v>0</v>
      </c>
      <c r="M16738">
        <v>0</v>
      </c>
      <c r="N16738" t="s">
        <v>1094</v>
      </c>
      <c r="O16738" t="s">
        <v>1094</v>
      </c>
      <c r="P16738">
        <v>17.309999999999999</v>
      </c>
      <c r="Q16738" t="s">
        <v>52</v>
      </c>
    </row>
    <row r="16739" spans="1:17" x14ac:dyDescent="0.25">
      <c r="A16739">
        <v>16843</v>
      </c>
      <c r="B16739" t="s">
        <v>33</v>
      </c>
      <c r="C16739" t="s">
        <v>18</v>
      </c>
      <c r="D16739">
        <v>1</v>
      </c>
      <c r="E16739">
        <v>11.54</v>
      </c>
      <c r="F16739">
        <v>11.54</v>
      </c>
      <c r="G16739">
        <v>4.1500000000000004</v>
      </c>
      <c r="H16739">
        <v>1</v>
      </c>
      <c r="I16739">
        <v>1</v>
      </c>
      <c r="J16739">
        <v>0</v>
      </c>
      <c r="K16739">
        <v>1.83</v>
      </c>
      <c r="L16739">
        <v>0</v>
      </c>
      <c r="M16739">
        <v>0</v>
      </c>
      <c r="N16739" t="s">
        <v>1094</v>
      </c>
      <c r="O16739" t="s">
        <v>1094</v>
      </c>
      <c r="P16739">
        <v>17.309999999999999</v>
      </c>
      <c r="Q16739" t="s">
        <v>52</v>
      </c>
    </row>
    <row r="16740" spans="1:17" x14ac:dyDescent="0.25">
      <c r="A16740">
        <v>16844</v>
      </c>
      <c r="B16740" t="s">
        <v>28</v>
      </c>
      <c r="C16740" t="s">
        <v>23</v>
      </c>
      <c r="D16740">
        <v>1</v>
      </c>
      <c r="E16740">
        <v>11.54</v>
      </c>
      <c r="F16740">
        <v>11.54</v>
      </c>
      <c r="G16740">
        <v>4.7300000000000004</v>
      </c>
      <c r="H16740">
        <v>0</v>
      </c>
      <c r="I16740">
        <v>0</v>
      </c>
      <c r="J16740">
        <v>0</v>
      </c>
      <c r="K16740">
        <v>1.83</v>
      </c>
      <c r="L16740">
        <v>0</v>
      </c>
      <c r="M16740">
        <v>0</v>
      </c>
      <c r="N16740" t="s">
        <v>1094</v>
      </c>
      <c r="O16740" t="s">
        <v>1094</v>
      </c>
      <c r="P16740">
        <v>17.309999999999999</v>
      </c>
      <c r="Q16740" t="s">
        <v>52</v>
      </c>
    </row>
    <row r="16741" spans="1:17" x14ac:dyDescent="0.25">
      <c r="A16741">
        <v>16845</v>
      </c>
      <c r="B16741" t="s">
        <v>28</v>
      </c>
      <c r="C16741" t="s">
        <v>18</v>
      </c>
      <c r="D16741">
        <v>1</v>
      </c>
      <c r="E16741">
        <v>11.54</v>
      </c>
      <c r="F16741">
        <v>11.54</v>
      </c>
      <c r="G16741">
        <v>4.41</v>
      </c>
      <c r="H16741">
        <v>1</v>
      </c>
      <c r="I16741">
        <v>1</v>
      </c>
      <c r="J16741">
        <v>1</v>
      </c>
      <c r="K16741">
        <v>1</v>
      </c>
      <c r="L16741">
        <v>1</v>
      </c>
      <c r="M16741">
        <v>0</v>
      </c>
      <c r="N16741" t="s">
        <v>1094</v>
      </c>
      <c r="O16741" t="s">
        <v>1094</v>
      </c>
      <c r="P16741">
        <v>17.309999999999999</v>
      </c>
      <c r="Q16741" t="s">
        <v>52</v>
      </c>
    </row>
    <row r="16742" spans="1:17" x14ac:dyDescent="0.25">
      <c r="A16742">
        <v>16846</v>
      </c>
      <c r="B16742" t="s">
        <v>17</v>
      </c>
      <c r="C16742" t="s">
        <v>23</v>
      </c>
      <c r="D16742">
        <v>1</v>
      </c>
      <c r="E16742">
        <v>11.54</v>
      </c>
      <c r="F16742">
        <v>11.54</v>
      </c>
      <c r="G16742">
        <v>4.46</v>
      </c>
      <c r="H16742">
        <v>1</v>
      </c>
      <c r="I16742">
        <v>2</v>
      </c>
      <c r="J16742">
        <v>0</v>
      </c>
      <c r="K16742">
        <v>1.83</v>
      </c>
      <c r="L16742">
        <v>0</v>
      </c>
      <c r="M16742">
        <v>0</v>
      </c>
      <c r="N16742" t="s">
        <v>1094</v>
      </c>
      <c r="O16742" t="s">
        <v>1094</v>
      </c>
      <c r="P16742">
        <v>17.309999999999999</v>
      </c>
      <c r="Q16742" t="s">
        <v>52</v>
      </c>
    </row>
    <row r="16743" spans="1:17" x14ac:dyDescent="0.25">
      <c r="A16743">
        <v>16847</v>
      </c>
      <c r="B16743" t="s">
        <v>17</v>
      </c>
      <c r="C16743" t="s">
        <v>18</v>
      </c>
      <c r="D16743">
        <v>1</v>
      </c>
      <c r="E16743">
        <v>11.54</v>
      </c>
      <c r="F16743">
        <v>11.54</v>
      </c>
      <c r="G16743">
        <v>4.6100000000000003</v>
      </c>
      <c r="H16743">
        <v>1</v>
      </c>
      <c r="I16743">
        <v>3</v>
      </c>
      <c r="J16743">
        <v>1</v>
      </c>
      <c r="K16743">
        <v>4</v>
      </c>
      <c r="L16743">
        <v>0</v>
      </c>
      <c r="M16743">
        <v>0</v>
      </c>
      <c r="N16743" t="s">
        <v>1094</v>
      </c>
      <c r="O16743" t="s">
        <v>1094</v>
      </c>
      <c r="P16743">
        <v>17.309999999999999</v>
      </c>
      <c r="Q16743" t="s">
        <v>52</v>
      </c>
    </row>
    <row r="16744" spans="1:17" x14ac:dyDescent="0.25">
      <c r="A16744">
        <v>16848</v>
      </c>
      <c r="B16744" t="s">
        <v>17</v>
      </c>
      <c r="C16744" t="s">
        <v>23</v>
      </c>
      <c r="D16744">
        <v>1</v>
      </c>
      <c r="E16744">
        <v>11.54</v>
      </c>
      <c r="F16744">
        <v>11.54</v>
      </c>
      <c r="G16744">
        <v>1.64</v>
      </c>
      <c r="H16744">
        <v>1</v>
      </c>
      <c r="I16744">
        <v>4</v>
      </c>
      <c r="J16744">
        <v>1</v>
      </c>
      <c r="K16744">
        <v>4</v>
      </c>
      <c r="L16744">
        <v>0</v>
      </c>
      <c r="M16744">
        <v>0</v>
      </c>
      <c r="N16744" t="s">
        <v>1094</v>
      </c>
      <c r="O16744" t="s">
        <v>1094</v>
      </c>
      <c r="P16744">
        <v>17.309999999999999</v>
      </c>
      <c r="Q16744" t="s">
        <v>52</v>
      </c>
    </row>
    <row r="16745" spans="1:17" x14ac:dyDescent="0.25">
      <c r="A16745">
        <v>16849</v>
      </c>
      <c r="B16745" t="s">
        <v>17</v>
      </c>
      <c r="C16745" t="s">
        <v>18</v>
      </c>
      <c r="D16745">
        <v>1</v>
      </c>
      <c r="E16745">
        <v>11.54</v>
      </c>
      <c r="F16745">
        <v>11.54</v>
      </c>
      <c r="G16745">
        <v>-1.78</v>
      </c>
      <c r="H16745">
        <v>0</v>
      </c>
      <c r="I16745">
        <v>0</v>
      </c>
      <c r="J16745">
        <v>0</v>
      </c>
      <c r="K16745">
        <v>1.83</v>
      </c>
      <c r="L16745">
        <v>0</v>
      </c>
      <c r="M16745">
        <v>0</v>
      </c>
      <c r="N16745" t="s">
        <v>1094</v>
      </c>
      <c r="O16745" t="s">
        <v>1094</v>
      </c>
      <c r="P16745">
        <v>17.309999999999999</v>
      </c>
      <c r="Q16745" t="s">
        <v>52</v>
      </c>
    </row>
    <row r="16746" spans="1:17" x14ac:dyDescent="0.25">
      <c r="A16746">
        <v>16850</v>
      </c>
      <c r="B16746" t="s">
        <v>17</v>
      </c>
      <c r="C16746" t="s">
        <v>18</v>
      </c>
      <c r="D16746">
        <v>1</v>
      </c>
      <c r="E16746">
        <v>11.54</v>
      </c>
      <c r="F16746">
        <v>11.54</v>
      </c>
      <c r="G16746">
        <v>-2.34</v>
      </c>
      <c r="H16746">
        <v>1</v>
      </c>
      <c r="I16746">
        <v>1</v>
      </c>
      <c r="J16746">
        <v>0</v>
      </c>
      <c r="K16746">
        <v>1.83</v>
      </c>
      <c r="L16746">
        <v>0</v>
      </c>
      <c r="M16746">
        <v>0</v>
      </c>
      <c r="N16746" t="s">
        <v>1094</v>
      </c>
      <c r="O16746" t="s">
        <v>1094</v>
      </c>
      <c r="P16746">
        <v>17.309999999999999</v>
      </c>
      <c r="Q16746" t="s">
        <v>52</v>
      </c>
    </row>
    <row r="16747" spans="1:17" x14ac:dyDescent="0.25">
      <c r="A16747">
        <v>16851</v>
      </c>
      <c r="B16747" t="s">
        <v>33</v>
      </c>
      <c r="C16747" t="s">
        <v>23</v>
      </c>
      <c r="D16747">
        <v>1</v>
      </c>
      <c r="E16747">
        <v>11.54</v>
      </c>
      <c r="F16747">
        <v>11.54</v>
      </c>
      <c r="G16747">
        <v>3.29</v>
      </c>
      <c r="H16747">
        <v>1</v>
      </c>
      <c r="I16747">
        <v>2</v>
      </c>
      <c r="J16747">
        <v>1</v>
      </c>
      <c r="K16747">
        <v>1</v>
      </c>
      <c r="L16747">
        <v>1</v>
      </c>
      <c r="M16747">
        <v>0</v>
      </c>
      <c r="N16747" t="s">
        <v>1094</v>
      </c>
      <c r="O16747" t="s">
        <v>1094</v>
      </c>
      <c r="P16747">
        <v>17.309999999999999</v>
      </c>
      <c r="Q16747" t="s">
        <v>52</v>
      </c>
    </row>
    <row r="16748" spans="1:17" x14ac:dyDescent="0.25">
      <c r="A16748">
        <v>16852</v>
      </c>
      <c r="B16748" t="s">
        <v>33</v>
      </c>
      <c r="C16748" t="s">
        <v>18</v>
      </c>
      <c r="D16748">
        <v>1</v>
      </c>
      <c r="E16748">
        <v>11.54</v>
      </c>
      <c r="F16748">
        <v>11.54</v>
      </c>
      <c r="G16748">
        <v>-8.32</v>
      </c>
      <c r="H16748">
        <v>1</v>
      </c>
      <c r="I16748">
        <v>3</v>
      </c>
      <c r="J16748">
        <v>1</v>
      </c>
      <c r="K16748">
        <v>3</v>
      </c>
      <c r="L16748">
        <v>0</v>
      </c>
      <c r="M16748">
        <v>0</v>
      </c>
      <c r="N16748" t="s">
        <v>1094</v>
      </c>
      <c r="O16748" t="s">
        <v>1094</v>
      </c>
      <c r="P16748">
        <v>17.309999999999999</v>
      </c>
      <c r="Q16748" t="s">
        <v>52</v>
      </c>
    </row>
    <row r="16749" spans="1:17" x14ac:dyDescent="0.25">
      <c r="A16749">
        <v>16853</v>
      </c>
      <c r="B16749" t="s">
        <v>28</v>
      </c>
      <c r="C16749" t="s">
        <v>18</v>
      </c>
      <c r="D16749">
        <v>1</v>
      </c>
      <c r="E16749">
        <v>11.54</v>
      </c>
      <c r="F16749">
        <v>11.54</v>
      </c>
      <c r="G16749">
        <v>-17.45</v>
      </c>
      <c r="H16749">
        <v>1</v>
      </c>
      <c r="I16749">
        <v>2</v>
      </c>
      <c r="J16749">
        <v>1</v>
      </c>
      <c r="K16749">
        <v>3</v>
      </c>
      <c r="L16749">
        <v>0</v>
      </c>
      <c r="M16749">
        <v>0</v>
      </c>
      <c r="N16749" t="s">
        <v>1094</v>
      </c>
      <c r="O16749" t="s">
        <v>1094</v>
      </c>
      <c r="P16749">
        <v>17.309999999999999</v>
      </c>
      <c r="Q16749" t="s">
        <v>52</v>
      </c>
    </row>
    <row r="16750" spans="1:17" x14ac:dyDescent="0.25">
      <c r="A16750">
        <v>16854</v>
      </c>
      <c r="B16750" t="s">
        <v>17</v>
      </c>
      <c r="C16750" t="s">
        <v>23</v>
      </c>
      <c r="D16750">
        <v>1</v>
      </c>
      <c r="E16750">
        <v>11.54</v>
      </c>
      <c r="F16750">
        <v>11.54</v>
      </c>
      <c r="G16750">
        <v>2.41</v>
      </c>
      <c r="H16750">
        <v>0</v>
      </c>
      <c r="I16750">
        <v>0</v>
      </c>
      <c r="J16750">
        <v>0</v>
      </c>
      <c r="K16750">
        <v>1.83</v>
      </c>
      <c r="L16750">
        <v>0</v>
      </c>
      <c r="M16750">
        <v>0</v>
      </c>
      <c r="N16750" t="s">
        <v>1095</v>
      </c>
      <c r="O16750" t="s">
        <v>1095</v>
      </c>
      <c r="P16750">
        <v>17.309999999999999</v>
      </c>
      <c r="Q16750" t="s">
        <v>52</v>
      </c>
    </row>
    <row r="16751" spans="1:17" x14ac:dyDescent="0.25">
      <c r="A16751">
        <v>16855</v>
      </c>
      <c r="B16751" t="s">
        <v>17</v>
      </c>
      <c r="C16751" t="s">
        <v>18</v>
      </c>
      <c r="D16751">
        <v>1</v>
      </c>
      <c r="E16751">
        <v>11.54</v>
      </c>
      <c r="F16751">
        <v>11.54</v>
      </c>
      <c r="G16751">
        <v>3.21</v>
      </c>
      <c r="H16751">
        <v>1</v>
      </c>
      <c r="I16751">
        <v>1</v>
      </c>
      <c r="J16751">
        <v>1</v>
      </c>
      <c r="K16751">
        <v>4</v>
      </c>
      <c r="L16751">
        <v>0</v>
      </c>
      <c r="M16751">
        <v>0</v>
      </c>
      <c r="N16751" t="s">
        <v>1095</v>
      </c>
      <c r="O16751" t="s">
        <v>1095</v>
      </c>
      <c r="P16751">
        <v>17.309999999999999</v>
      </c>
      <c r="Q16751" t="s">
        <v>52</v>
      </c>
    </row>
    <row r="16752" spans="1:17" x14ac:dyDescent="0.25">
      <c r="A16752">
        <v>16856</v>
      </c>
      <c r="B16752" t="s">
        <v>17</v>
      </c>
      <c r="C16752" t="s">
        <v>23</v>
      </c>
      <c r="D16752">
        <v>1</v>
      </c>
      <c r="E16752">
        <v>11.54</v>
      </c>
      <c r="F16752">
        <v>11.54</v>
      </c>
      <c r="G16752">
        <v>2.8</v>
      </c>
      <c r="H16752">
        <v>1</v>
      </c>
      <c r="I16752">
        <v>2</v>
      </c>
      <c r="J16752">
        <v>1</v>
      </c>
      <c r="K16752">
        <v>3</v>
      </c>
      <c r="L16752">
        <v>0</v>
      </c>
      <c r="M16752">
        <v>0</v>
      </c>
      <c r="N16752" t="s">
        <v>1095</v>
      </c>
      <c r="O16752" t="s">
        <v>1095</v>
      </c>
      <c r="P16752">
        <v>17.309999999999999</v>
      </c>
      <c r="Q16752" t="s">
        <v>52</v>
      </c>
    </row>
    <row r="16753" spans="1:17" x14ac:dyDescent="0.25">
      <c r="A16753">
        <v>16857</v>
      </c>
      <c r="B16753" t="s">
        <v>33</v>
      </c>
      <c r="C16753" t="s">
        <v>18</v>
      </c>
      <c r="D16753">
        <v>1</v>
      </c>
      <c r="E16753">
        <v>11.54</v>
      </c>
      <c r="F16753">
        <v>11.54</v>
      </c>
      <c r="G16753">
        <v>2.4900000000000002</v>
      </c>
      <c r="H16753">
        <v>1</v>
      </c>
      <c r="I16753">
        <v>3</v>
      </c>
      <c r="J16753">
        <v>0</v>
      </c>
      <c r="K16753">
        <v>1.83</v>
      </c>
      <c r="L16753">
        <v>0</v>
      </c>
      <c r="M16753">
        <v>0</v>
      </c>
      <c r="N16753" t="s">
        <v>1095</v>
      </c>
      <c r="O16753" t="s">
        <v>1095</v>
      </c>
      <c r="P16753">
        <v>17.309999999999999</v>
      </c>
      <c r="Q16753" t="s">
        <v>52</v>
      </c>
    </row>
    <row r="16754" spans="1:17" x14ac:dyDescent="0.25">
      <c r="A16754">
        <v>16858</v>
      </c>
      <c r="B16754" t="s">
        <v>33</v>
      </c>
      <c r="C16754" t="s">
        <v>23</v>
      </c>
      <c r="D16754">
        <v>1</v>
      </c>
      <c r="E16754">
        <v>11.54</v>
      </c>
      <c r="F16754">
        <v>11.54</v>
      </c>
      <c r="G16754">
        <v>5.14</v>
      </c>
      <c r="H16754">
        <v>1</v>
      </c>
      <c r="I16754">
        <v>1</v>
      </c>
      <c r="J16754">
        <v>0</v>
      </c>
      <c r="K16754">
        <v>1.83</v>
      </c>
      <c r="L16754">
        <v>0</v>
      </c>
      <c r="M16754">
        <v>0</v>
      </c>
      <c r="N16754" t="s">
        <v>1095</v>
      </c>
      <c r="O16754" t="s">
        <v>1095</v>
      </c>
      <c r="P16754">
        <v>17.309999999999999</v>
      </c>
      <c r="Q16754" t="s">
        <v>52</v>
      </c>
    </row>
    <row r="16755" spans="1:17" x14ac:dyDescent="0.25">
      <c r="A16755">
        <v>16859</v>
      </c>
      <c r="B16755" t="s">
        <v>17</v>
      </c>
      <c r="C16755" t="s">
        <v>18</v>
      </c>
      <c r="D16755">
        <v>1</v>
      </c>
      <c r="E16755">
        <v>11.54</v>
      </c>
      <c r="F16755">
        <v>11.54</v>
      </c>
      <c r="G16755">
        <v>-2.02</v>
      </c>
      <c r="H16755">
        <v>0</v>
      </c>
      <c r="I16755">
        <v>0</v>
      </c>
      <c r="J16755">
        <v>0</v>
      </c>
      <c r="K16755">
        <v>1.83</v>
      </c>
      <c r="L16755">
        <v>0</v>
      </c>
      <c r="M16755">
        <v>0</v>
      </c>
      <c r="N16755" t="s">
        <v>1095</v>
      </c>
      <c r="O16755" t="s">
        <v>1095</v>
      </c>
      <c r="P16755">
        <v>17.309999999999999</v>
      </c>
      <c r="Q16755" t="s">
        <v>52</v>
      </c>
    </row>
    <row r="16756" spans="1:17" x14ac:dyDescent="0.25">
      <c r="A16756">
        <v>16860</v>
      </c>
      <c r="B16756" t="s">
        <v>17</v>
      </c>
      <c r="C16756" t="s">
        <v>18</v>
      </c>
      <c r="D16756">
        <v>1</v>
      </c>
      <c r="E16756">
        <v>11.54</v>
      </c>
      <c r="F16756">
        <v>11.54</v>
      </c>
      <c r="G16756">
        <v>-0.33</v>
      </c>
      <c r="H16756">
        <v>1</v>
      </c>
      <c r="I16756">
        <v>1</v>
      </c>
      <c r="J16756">
        <v>1</v>
      </c>
      <c r="K16756">
        <v>4</v>
      </c>
      <c r="L16756">
        <v>0</v>
      </c>
      <c r="M16756">
        <v>0</v>
      </c>
      <c r="N16756" t="s">
        <v>1095</v>
      </c>
      <c r="O16756" t="s">
        <v>1095</v>
      </c>
      <c r="P16756">
        <v>17.309999999999999</v>
      </c>
      <c r="Q16756" t="s">
        <v>52</v>
      </c>
    </row>
    <row r="16757" spans="1:17" x14ac:dyDescent="0.25">
      <c r="A16757">
        <v>16861</v>
      </c>
      <c r="B16757" t="s">
        <v>33</v>
      </c>
      <c r="C16757" t="s">
        <v>23</v>
      </c>
      <c r="D16757">
        <v>1</v>
      </c>
      <c r="E16757">
        <v>11.54</v>
      </c>
      <c r="F16757">
        <v>11.54</v>
      </c>
      <c r="G16757">
        <v>0.69</v>
      </c>
      <c r="H16757">
        <v>1</v>
      </c>
      <c r="I16757">
        <v>2</v>
      </c>
      <c r="J16757">
        <v>0</v>
      </c>
      <c r="K16757">
        <v>1.83</v>
      </c>
      <c r="L16757">
        <v>0</v>
      </c>
      <c r="M16757">
        <v>0</v>
      </c>
      <c r="N16757" t="s">
        <v>1095</v>
      </c>
      <c r="O16757" t="s">
        <v>1095</v>
      </c>
      <c r="P16757">
        <v>17.309999999999999</v>
      </c>
      <c r="Q16757" t="s">
        <v>52</v>
      </c>
    </row>
    <row r="16758" spans="1:17" x14ac:dyDescent="0.25">
      <c r="A16758">
        <v>16862</v>
      </c>
      <c r="B16758" t="s">
        <v>17</v>
      </c>
      <c r="C16758" t="s">
        <v>18</v>
      </c>
      <c r="D16758">
        <v>1</v>
      </c>
      <c r="E16758">
        <v>11.54</v>
      </c>
      <c r="F16758">
        <v>11.54</v>
      </c>
      <c r="G16758">
        <v>1.18</v>
      </c>
      <c r="H16758">
        <v>1</v>
      </c>
      <c r="I16758">
        <v>3</v>
      </c>
      <c r="J16758">
        <v>1</v>
      </c>
      <c r="K16758">
        <v>3</v>
      </c>
      <c r="L16758">
        <v>0</v>
      </c>
      <c r="M16758">
        <v>0</v>
      </c>
      <c r="N16758" t="s">
        <v>1095</v>
      </c>
      <c r="O16758" t="s">
        <v>1095</v>
      </c>
      <c r="P16758">
        <v>17.309999999999999</v>
      </c>
      <c r="Q16758" t="s">
        <v>52</v>
      </c>
    </row>
    <row r="16759" spans="1:17" x14ac:dyDescent="0.25">
      <c r="A16759">
        <v>16863</v>
      </c>
      <c r="B16759" t="s">
        <v>17</v>
      </c>
      <c r="C16759" t="s">
        <v>18</v>
      </c>
      <c r="D16759">
        <v>1</v>
      </c>
      <c r="E16759">
        <v>11.54</v>
      </c>
      <c r="F16759">
        <v>11.54</v>
      </c>
      <c r="G16759">
        <v>-7.35</v>
      </c>
      <c r="H16759">
        <v>0</v>
      </c>
      <c r="I16759">
        <v>0</v>
      </c>
      <c r="J16759">
        <v>0</v>
      </c>
      <c r="K16759">
        <v>1.83</v>
      </c>
      <c r="L16759">
        <v>0</v>
      </c>
      <c r="M16759">
        <v>0</v>
      </c>
      <c r="N16759" t="s">
        <v>1095</v>
      </c>
      <c r="O16759" t="s">
        <v>1095</v>
      </c>
      <c r="P16759">
        <v>17.309999999999999</v>
      </c>
      <c r="Q16759" t="s">
        <v>52</v>
      </c>
    </row>
    <row r="16760" spans="1:17" x14ac:dyDescent="0.25">
      <c r="A16760">
        <v>16864</v>
      </c>
      <c r="B16760" t="s">
        <v>17</v>
      </c>
      <c r="C16760" t="s">
        <v>23</v>
      </c>
      <c r="D16760">
        <v>1</v>
      </c>
      <c r="E16760">
        <v>11.54</v>
      </c>
      <c r="F16760">
        <v>11.54</v>
      </c>
      <c r="G16760">
        <v>1.21</v>
      </c>
      <c r="H16760">
        <v>0</v>
      </c>
      <c r="I16760">
        <v>0</v>
      </c>
      <c r="J16760">
        <v>0</v>
      </c>
      <c r="K16760">
        <v>1.83</v>
      </c>
      <c r="L16760">
        <v>0</v>
      </c>
      <c r="M16760">
        <v>0</v>
      </c>
      <c r="N16760" t="s">
        <v>1095</v>
      </c>
      <c r="O16760" t="s">
        <v>1095</v>
      </c>
      <c r="P16760">
        <v>17.309999999999999</v>
      </c>
      <c r="Q16760" t="s">
        <v>52</v>
      </c>
    </row>
    <row r="16761" spans="1:17" x14ac:dyDescent="0.25">
      <c r="A16761">
        <v>16865</v>
      </c>
      <c r="B16761" t="s">
        <v>17</v>
      </c>
      <c r="C16761" t="s">
        <v>18</v>
      </c>
      <c r="D16761">
        <v>1</v>
      </c>
      <c r="E16761">
        <v>11.54</v>
      </c>
      <c r="F16761">
        <v>11.54</v>
      </c>
      <c r="G16761">
        <v>1.1100000000000001</v>
      </c>
      <c r="H16761">
        <v>1</v>
      </c>
      <c r="I16761">
        <v>1</v>
      </c>
      <c r="J16761">
        <v>1</v>
      </c>
      <c r="K16761">
        <v>3</v>
      </c>
      <c r="L16761">
        <v>0</v>
      </c>
      <c r="M16761">
        <v>0</v>
      </c>
      <c r="N16761" t="s">
        <v>1095</v>
      </c>
      <c r="O16761" t="s">
        <v>1095</v>
      </c>
      <c r="P16761">
        <v>17.309999999999999</v>
      </c>
      <c r="Q16761" t="s">
        <v>52</v>
      </c>
    </row>
    <row r="16762" spans="1:17" x14ac:dyDescent="0.25">
      <c r="A16762">
        <v>16866</v>
      </c>
      <c r="B16762" t="s">
        <v>17</v>
      </c>
      <c r="C16762" t="s">
        <v>18</v>
      </c>
      <c r="D16762">
        <v>1</v>
      </c>
      <c r="E16762">
        <v>11.54</v>
      </c>
      <c r="F16762">
        <v>11.54</v>
      </c>
      <c r="G16762">
        <v>2.14</v>
      </c>
      <c r="H16762">
        <v>1</v>
      </c>
      <c r="I16762">
        <v>1</v>
      </c>
      <c r="J16762">
        <v>1</v>
      </c>
      <c r="K16762">
        <v>2</v>
      </c>
      <c r="L16762">
        <v>0</v>
      </c>
      <c r="M16762">
        <v>0</v>
      </c>
      <c r="N16762" t="s">
        <v>1095</v>
      </c>
      <c r="O16762" t="s">
        <v>1095</v>
      </c>
      <c r="P16762">
        <v>17.309999999999999</v>
      </c>
      <c r="Q16762" t="s">
        <v>52</v>
      </c>
    </row>
    <row r="16763" spans="1:17" x14ac:dyDescent="0.25">
      <c r="A16763">
        <v>16867</v>
      </c>
      <c r="B16763" t="s">
        <v>17</v>
      </c>
      <c r="C16763" t="s">
        <v>23</v>
      </c>
      <c r="D16763">
        <v>1</v>
      </c>
      <c r="E16763">
        <v>11.54</v>
      </c>
      <c r="F16763">
        <v>11.54</v>
      </c>
      <c r="G16763">
        <v>0.89</v>
      </c>
      <c r="H16763">
        <v>1</v>
      </c>
      <c r="I16763">
        <v>1</v>
      </c>
      <c r="J16763">
        <v>1</v>
      </c>
      <c r="K16763">
        <v>1</v>
      </c>
      <c r="L16763">
        <v>1</v>
      </c>
      <c r="M16763">
        <v>0</v>
      </c>
      <c r="N16763" t="s">
        <v>1095</v>
      </c>
      <c r="O16763" t="s">
        <v>1095</v>
      </c>
      <c r="P16763">
        <v>17.309999999999999</v>
      </c>
      <c r="Q16763" t="s">
        <v>52</v>
      </c>
    </row>
    <row r="16764" spans="1:17" x14ac:dyDescent="0.25">
      <c r="A16764">
        <v>16868</v>
      </c>
      <c r="B16764" t="s">
        <v>17</v>
      </c>
      <c r="C16764" t="s">
        <v>18</v>
      </c>
      <c r="D16764">
        <v>1</v>
      </c>
      <c r="E16764">
        <v>11.54</v>
      </c>
      <c r="F16764">
        <v>11.54</v>
      </c>
      <c r="G16764">
        <v>-4.93</v>
      </c>
      <c r="H16764">
        <v>1</v>
      </c>
      <c r="I16764">
        <v>2</v>
      </c>
      <c r="J16764">
        <v>0</v>
      </c>
      <c r="K16764">
        <v>1.83</v>
      </c>
      <c r="L16764">
        <v>0</v>
      </c>
      <c r="M16764">
        <v>0</v>
      </c>
      <c r="N16764" t="s">
        <v>1095</v>
      </c>
      <c r="O16764" t="s">
        <v>1095</v>
      </c>
      <c r="P16764">
        <v>17.309999999999999</v>
      </c>
      <c r="Q16764" t="s">
        <v>52</v>
      </c>
    </row>
    <row r="16765" spans="1:17" x14ac:dyDescent="0.25">
      <c r="A16765">
        <v>16869</v>
      </c>
      <c r="B16765" t="s">
        <v>17</v>
      </c>
      <c r="C16765" t="s">
        <v>23</v>
      </c>
      <c r="D16765">
        <v>1</v>
      </c>
      <c r="E16765">
        <v>11.54</v>
      </c>
      <c r="F16765">
        <v>11.54</v>
      </c>
      <c r="G16765">
        <v>3.68</v>
      </c>
      <c r="H16765">
        <v>0</v>
      </c>
      <c r="I16765">
        <v>-2</v>
      </c>
      <c r="J16765">
        <v>0</v>
      </c>
      <c r="K16765">
        <v>1.83</v>
      </c>
      <c r="L16765">
        <v>0</v>
      </c>
      <c r="M16765">
        <v>0</v>
      </c>
      <c r="N16765" t="s">
        <v>1095</v>
      </c>
      <c r="O16765" t="s">
        <v>1095</v>
      </c>
      <c r="P16765">
        <v>17.309999999999999</v>
      </c>
      <c r="Q16765" t="s">
        <v>52</v>
      </c>
    </row>
    <row r="16766" spans="1:17" x14ac:dyDescent="0.25">
      <c r="A16766">
        <v>16870</v>
      </c>
      <c r="B16766" t="s">
        <v>17</v>
      </c>
      <c r="C16766" t="s">
        <v>18</v>
      </c>
      <c r="D16766">
        <v>1</v>
      </c>
      <c r="E16766">
        <v>11.54</v>
      </c>
      <c r="F16766">
        <v>11.54</v>
      </c>
      <c r="G16766">
        <v>3.11</v>
      </c>
      <c r="H16766">
        <v>1</v>
      </c>
      <c r="I16766">
        <v>1</v>
      </c>
      <c r="J16766">
        <v>0</v>
      </c>
      <c r="K16766">
        <v>1.83</v>
      </c>
      <c r="L16766">
        <v>0</v>
      </c>
      <c r="M16766">
        <v>0</v>
      </c>
      <c r="N16766" t="s">
        <v>1095</v>
      </c>
      <c r="O16766" t="s">
        <v>1095</v>
      </c>
      <c r="P16766">
        <v>17.309999999999999</v>
      </c>
      <c r="Q16766" t="s">
        <v>52</v>
      </c>
    </row>
    <row r="16767" spans="1:17" x14ac:dyDescent="0.25">
      <c r="A16767">
        <v>16871</v>
      </c>
      <c r="B16767" t="s">
        <v>33</v>
      </c>
      <c r="C16767" t="s">
        <v>18</v>
      </c>
      <c r="D16767">
        <v>1</v>
      </c>
      <c r="E16767">
        <v>11.54</v>
      </c>
      <c r="F16767">
        <v>11.54</v>
      </c>
      <c r="G16767">
        <v>2.84</v>
      </c>
      <c r="H16767">
        <v>1</v>
      </c>
      <c r="I16767">
        <v>2</v>
      </c>
      <c r="J16767">
        <v>1</v>
      </c>
      <c r="K16767">
        <v>2</v>
      </c>
      <c r="L16767">
        <v>0</v>
      </c>
      <c r="M16767">
        <v>0</v>
      </c>
      <c r="N16767" t="s">
        <v>1095</v>
      </c>
      <c r="O16767" t="s">
        <v>1095</v>
      </c>
      <c r="P16767">
        <v>17.309999999999999</v>
      </c>
      <c r="Q16767" t="s">
        <v>52</v>
      </c>
    </row>
    <row r="16768" spans="1:17" x14ac:dyDescent="0.25">
      <c r="A16768">
        <v>16872</v>
      </c>
      <c r="B16768" t="s">
        <v>33</v>
      </c>
      <c r="C16768" t="s">
        <v>23</v>
      </c>
      <c r="D16768">
        <v>1</v>
      </c>
      <c r="E16768">
        <v>11.54</v>
      </c>
      <c r="F16768">
        <v>11.54</v>
      </c>
      <c r="G16768">
        <v>5.15</v>
      </c>
      <c r="H16768">
        <v>1</v>
      </c>
      <c r="I16768">
        <v>1</v>
      </c>
      <c r="J16768">
        <v>1</v>
      </c>
      <c r="K16768">
        <v>4</v>
      </c>
      <c r="L16768">
        <v>0</v>
      </c>
      <c r="M16768">
        <v>0</v>
      </c>
      <c r="N16768" t="s">
        <v>1095</v>
      </c>
      <c r="O16768" t="s">
        <v>1095</v>
      </c>
      <c r="P16768">
        <v>17.309999999999999</v>
      </c>
      <c r="Q16768" t="s">
        <v>52</v>
      </c>
    </row>
    <row r="16769" spans="1:17" x14ac:dyDescent="0.25">
      <c r="A16769">
        <v>16873</v>
      </c>
      <c r="B16769" t="s">
        <v>33</v>
      </c>
      <c r="C16769" t="s">
        <v>18</v>
      </c>
      <c r="D16769">
        <v>1</v>
      </c>
      <c r="E16769">
        <v>11.54</v>
      </c>
      <c r="F16769">
        <v>11.54</v>
      </c>
      <c r="G16769">
        <v>1.38</v>
      </c>
      <c r="H16769">
        <v>1</v>
      </c>
      <c r="I16769">
        <v>2</v>
      </c>
      <c r="J16769">
        <v>1</v>
      </c>
      <c r="K16769">
        <v>1</v>
      </c>
      <c r="L16769">
        <v>1</v>
      </c>
      <c r="M16769">
        <v>0</v>
      </c>
      <c r="N16769" t="s">
        <v>1095</v>
      </c>
      <c r="O16769" t="s">
        <v>1095</v>
      </c>
      <c r="P16769">
        <v>17.309999999999999</v>
      </c>
      <c r="Q16769" t="s">
        <v>52</v>
      </c>
    </row>
    <row r="16770" spans="1:17" x14ac:dyDescent="0.25">
      <c r="A16770">
        <v>16874</v>
      </c>
      <c r="B16770" t="s">
        <v>28</v>
      </c>
      <c r="C16770" t="s">
        <v>23</v>
      </c>
      <c r="D16770">
        <v>1</v>
      </c>
      <c r="E16770">
        <v>11.54</v>
      </c>
      <c r="F16770">
        <v>11.54</v>
      </c>
      <c r="G16770">
        <v>-8.9600000000000009</v>
      </c>
      <c r="H16770">
        <v>0</v>
      </c>
      <c r="I16770">
        <v>0</v>
      </c>
      <c r="J16770">
        <v>0</v>
      </c>
      <c r="K16770">
        <v>1.83</v>
      </c>
      <c r="L16770">
        <v>0</v>
      </c>
      <c r="M16770">
        <v>0</v>
      </c>
      <c r="N16770" t="s">
        <v>1095</v>
      </c>
      <c r="O16770" t="s">
        <v>1095</v>
      </c>
      <c r="P16770">
        <v>17.309999999999999</v>
      </c>
      <c r="Q16770" t="s">
        <v>52</v>
      </c>
    </row>
    <row r="16771" spans="1:17" x14ac:dyDescent="0.25">
      <c r="A16771">
        <v>16875</v>
      </c>
      <c r="B16771" t="s">
        <v>28</v>
      </c>
      <c r="C16771" t="s">
        <v>18</v>
      </c>
      <c r="D16771">
        <v>1</v>
      </c>
      <c r="E16771">
        <v>11.54</v>
      </c>
      <c r="F16771">
        <v>11.54</v>
      </c>
      <c r="G16771">
        <v>1.1299999999999999</v>
      </c>
      <c r="H16771">
        <v>1</v>
      </c>
      <c r="I16771">
        <v>1</v>
      </c>
      <c r="J16771">
        <v>1</v>
      </c>
      <c r="K16771">
        <v>3</v>
      </c>
      <c r="L16771">
        <v>0</v>
      </c>
      <c r="M16771">
        <v>0</v>
      </c>
      <c r="N16771" t="s">
        <v>1095</v>
      </c>
      <c r="O16771" t="s">
        <v>1095</v>
      </c>
      <c r="P16771">
        <v>17.309999999999999</v>
      </c>
      <c r="Q16771" t="s">
        <v>52</v>
      </c>
    </row>
    <row r="16772" spans="1:17" x14ac:dyDescent="0.25">
      <c r="A16772">
        <v>16876</v>
      </c>
      <c r="B16772" t="s">
        <v>17</v>
      </c>
      <c r="C16772" t="s">
        <v>23</v>
      </c>
      <c r="D16772">
        <v>1</v>
      </c>
      <c r="E16772">
        <v>11.54</v>
      </c>
      <c r="F16772">
        <v>11.54</v>
      </c>
      <c r="G16772">
        <v>2.86</v>
      </c>
      <c r="H16772">
        <v>1</v>
      </c>
      <c r="I16772">
        <v>2</v>
      </c>
      <c r="J16772">
        <v>1</v>
      </c>
      <c r="K16772">
        <v>3</v>
      </c>
      <c r="L16772">
        <v>0</v>
      </c>
      <c r="M16772">
        <v>0</v>
      </c>
      <c r="N16772" t="s">
        <v>1095</v>
      </c>
      <c r="O16772" t="s">
        <v>1095</v>
      </c>
      <c r="P16772">
        <v>17.309999999999999</v>
      </c>
      <c r="Q16772" t="s">
        <v>52</v>
      </c>
    </row>
    <row r="16773" spans="1:17" x14ac:dyDescent="0.25">
      <c r="A16773">
        <v>16877</v>
      </c>
      <c r="B16773" t="s">
        <v>28</v>
      </c>
      <c r="C16773" t="s">
        <v>18</v>
      </c>
      <c r="D16773">
        <v>1</v>
      </c>
      <c r="E16773">
        <v>11.54</v>
      </c>
      <c r="F16773">
        <v>11.54</v>
      </c>
      <c r="G16773">
        <v>3.92</v>
      </c>
      <c r="H16773">
        <v>1</v>
      </c>
      <c r="I16773">
        <v>1</v>
      </c>
      <c r="J16773">
        <v>1</v>
      </c>
      <c r="K16773">
        <v>3</v>
      </c>
      <c r="L16773">
        <v>0</v>
      </c>
      <c r="M16773">
        <v>0</v>
      </c>
      <c r="N16773" t="s">
        <v>1095</v>
      </c>
      <c r="O16773" t="s">
        <v>1095</v>
      </c>
      <c r="P16773">
        <v>17.309999999999999</v>
      </c>
      <c r="Q16773" t="s">
        <v>52</v>
      </c>
    </row>
    <row r="16774" spans="1:17" x14ac:dyDescent="0.25">
      <c r="A16774">
        <v>16878</v>
      </c>
      <c r="B16774" t="s">
        <v>28</v>
      </c>
      <c r="C16774" t="s">
        <v>23</v>
      </c>
      <c r="D16774">
        <v>1</v>
      </c>
      <c r="E16774">
        <v>11.54</v>
      </c>
      <c r="F16774">
        <v>11.54</v>
      </c>
      <c r="G16774">
        <v>3.25</v>
      </c>
      <c r="H16774">
        <v>1</v>
      </c>
      <c r="I16774">
        <v>2</v>
      </c>
      <c r="J16774">
        <v>1</v>
      </c>
      <c r="K16774">
        <v>4</v>
      </c>
      <c r="L16774">
        <v>0</v>
      </c>
      <c r="M16774">
        <v>0</v>
      </c>
      <c r="N16774" t="s">
        <v>1095</v>
      </c>
      <c r="O16774" t="s">
        <v>1095</v>
      </c>
      <c r="P16774">
        <v>17.309999999999999</v>
      </c>
      <c r="Q16774" t="s">
        <v>52</v>
      </c>
    </row>
    <row r="16775" spans="1:17" x14ac:dyDescent="0.25">
      <c r="A16775">
        <v>16879</v>
      </c>
      <c r="B16775" t="s">
        <v>28</v>
      </c>
      <c r="C16775" t="s">
        <v>18</v>
      </c>
      <c r="D16775">
        <v>1</v>
      </c>
      <c r="E16775">
        <v>11.54</v>
      </c>
      <c r="F16775">
        <v>11.54</v>
      </c>
      <c r="G16775">
        <v>2.86</v>
      </c>
      <c r="H16775">
        <v>1</v>
      </c>
      <c r="I16775">
        <v>1</v>
      </c>
      <c r="J16775">
        <v>1</v>
      </c>
      <c r="K16775">
        <v>3</v>
      </c>
      <c r="L16775">
        <v>0</v>
      </c>
      <c r="M16775">
        <v>0</v>
      </c>
      <c r="N16775" t="s">
        <v>1095</v>
      </c>
      <c r="O16775" t="s">
        <v>1095</v>
      </c>
      <c r="P16775">
        <v>17.309999999999999</v>
      </c>
      <c r="Q16775" t="s">
        <v>52</v>
      </c>
    </row>
    <row r="16776" spans="1:17" x14ac:dyDescent="0.25">
      <c r="A16776">
        <v>16880</v>
      </c>
      <c r="B16776" t="s">
        <v>28</v>
      </c>
      <c r="C16776" t="s">
        <v>18</v>
      </c>
      <c r="D16776">
        <v>1</v>
      </c>
      <c r="E16776">
        <v>11.54</v>
      </c>
      <c r="F16776">
        <v>11.54</v>
      </c>
      <c r="G16776">
        <v>4.07</v>
      </c>
      <c r="H16776">
        <v>1</v>
      </c>
      <c r="I16776">
        <v>1</v>
      </c>
      <c r="J16776">
        <v>1</v>
      </c>
      <c r="K16776">
        <v>2</v>
      </c>
      <c r="L16776">
        <v>0</v>
      </c>
      <c r="M16776">
        <v>0</v>
      </c>
      <c r="N16776" t="s">
        <v>1095</v>
      </c>
      <c r="O16776" t="s">
        <v>1095</v>
      </c>
      <c r="P16776">
        <v>17.309999999999999</v>
      </c>
      <c r="Q16776" t="s">
        <v>52</v>
      </c>
    </row>
    <row r="16777" spans="1:17" x14ac:dyDescent="0.25">
      <c r="A16777">
        <v>16881</v>
      </c>
      <c r="B16777" t="s">
        <v>28</v>
      </c>
      <c r="C16777" t="s">
        <v>23</v>
      </c>
      <c r="D16777">
        <v>1</v>
      </c>
      <c r="E16777">
        <v>11.54</v>
      </c>
      <c r="F16777">
        <v>11.54</v>
      </c>
      <c r="G16777">
        <v>1.82</v>
      </c>
      <c r="H16777">
        <v>1</v>
      </c>
      <c r="I16777">
        <v>2</v>
      </c>
      <c r="J16777">
        <v>1</v>
      </c>
      <c r="K16777">
        <v>3</v>
      </c>
      <c r="L16777">
        <v>0</v>
      </c>
      <c r="M16777">
        <v>0</v>
      </c>
      <c r="N16777" t="s">
        <v>1095</v>
      </c>
      <c r="O16777" t="s">
        <v>1095</v>
      </c>
      <c r="P16777">
        <v>17.309999999999999</v>
      </c>
      <c r="Q16777" t="s">
        <v>52</v>
      </c>
    </row>
    <row r="16778" spans="1:17" x14ac:dyDescent="0.25">
      <c r="A16778">
        <v>16882</v>
      </c>
      <c r="B16778" t="s">
        <v>33</v>
      </c>
      <c r="C16778" t="s">
        <v>18</v>
      </c>
      <c r="D16778">
        <v>1</v>
      </c>
      <c r="E16778">
        <v>11.54</v>
      </c>
      <c r="F16778">
        <v>11.54</v>
      </c>
      <c r="G16778">
        <v>3.15</v>
      </c>
      <c r="H16778">
        <v>1</v>
      </c>
      <c r="I16778">
        <v>3</v>
      </c>
      <c r="J16778">
        <v>1</v>
      </c>
      <c r="K16778">
        <v>4</v>
      </c>
      <c r="L16778">
        <v>0</v>
      </c>
      <c r="M16778">
        <v>0</v>
      </c>
      <c r="N16778" t="s">
        <v>1095</v>
      </c>
      <c r="O16778" t="s">
        <v>1095</v>
      </c>
      <c r="P16778">
        <v>17.309999999999999</v>
      </c>
      <c r="Q16778" t="s">
        <v>52</v>
      </c>
    </row>
    <row r="16779" spans="1:17" x14ac:dyDescent="0.25">
      <c r="A16779">
        <v>16883</v>
      </c>
      <c r="B16779" t="s">
        <v>33</v>
      </c>
      <c r="C16779" t="s">
        <v>23</v>
      </c>
      <c r="D16779">
        <v>1</v>
      </c>
      <c r="E16779">
        <v>11.54</v>
      </c>
      <c r="F16779">
        <v>11.54</v>
      </c>
      <c r="G16779">
        <v>3.43</v>
      </c>
      <c r="H16779">
        <v>1</v>
      </c>
      <c r="I16779">
        <v>4</v>
      </c>
      <c r="J16779">
        <v>0</v>
      </c>
      <c r="K16779">
        <v>1.83</v>
      </c>
      <c r="L16779">
        <v>0</v>
      </c>
      <c r="M16779">
        <v>0</v>
      </c>
      <c r="N16779" t="s">
        <v>1095</v>
      </c>
      <c r="O16779" t="s">
        <v>1095</v>
      </c>
      <c r="P16779">
        <v>17.309999999999999</v>
      </c>
      <c r="Q16779" t="s">
        <v>52</v>
      </c>
    </row>
    <row r="16780" spans="1:17" x14ac:dyDescent="0.25">
      <c r="A16780">
        <v>16884</v>
      </c>
      <c r="B16780" t="s">
        <v>17</v>
      </c>
      <c r="C16780" t="s">
        <v>23</v>
      </c>
      <c r="D16780">
        <v>1</v>
      </c>
      <c r="E16780">
        <v>11.54</v>
      </c>
      <c r="F16780">
        <v>11.54</v>
      </c>
      <c r="G16780">
        <v>-6.36</v>
      </c>
      <c r="H16780">
        <v>0</v>
      </c>
      <c r="I16780">
        <v>0</v>
      </c>
      <c r="J16780">
        <v>0</v>
      </c>
      <c r="K16780">
        <v>1.83</v>
      </c>
      <c r="L16780">
        <v>0</v>
      </c>
      <c r="M16780">
        <v>0</v>
      </c>
      <c r="N16780" t="s">
        <v>1095</v>
      </c>
      <c r="O16780" t="s">
        <v>1095</v>
      </c>
      <c r="P16780">
        <v>17.309999999999999</v>
      </c>
      <c r="Q16780" t="s">
        <v>52</v>
      </c>
    </row>
    <row r="16781" spans="1:17" x14ac:dyDescent="0.25">
      <c r="A16781">
        <v>16885</v>
      </c>
      <c r="B16781" t="s">
        <v>17</v>
      </c>
      <c r="C16781" t="s">
        <v>18</v>
      </c>
      <c r="D16781">
        <v>1</v>
      </c>
      <c r="E16781">
        <v>11.54</v>
      </c>
      <c r="F16781">
        <v>11.54</v>
      </c>
      <c r="G16781">
        <v>1.66</v>
      </c>
      <c r="H16781">
        <v>1</v>
      </c>
      <c r="I16781">
        <v>1</v>
      </c>
      <c r="J16781">
        <v>1</v>
      </c>
      <c r="K16781">
        <v>3</v>
      </c>
      <c r="L16781">
        <v>0</v>
      </c>
      <c r="M16781">
        <v>0</v>
      </c>
      <c r="N16781" t="s">
        <v>1095</v>
      </c>
      <c r="O16781" t="s">
        <v>1095</v>
      </c>
      <c r="P16781">
        <v>17.309999999999999</v>
      </c>
      <c r="Q16781" t="s">
        <v>52</v>
      </c>
    </row>
    <row r="16782" spans="1:17" x14ac:dyDescent="0.25">
      <c r="A16782">
        <v>16886</v>
      </c>
      <c r="B16782" t="s">
        <v>17</v>
      </c>
      <c r="C16782" t="s">
        <v>23</v>
      </c>
      <c r="D16782">
        <v>1</v>
      </c>
      <c r="E16782">
        <v>11.54</v>
      </c>
      <c r="F16782">
        <v>11.54</v>
      </c>
      <c r="G16782">
        <v>1.04</v>
      </c>
      <c r="H16782">
        <v>0</v>
      </c>
      <c r="I16782">
        <v>0</v>
      </c>
      <c r="J16782">
        <v>1</v>
      </c>
      <c r="K16782">
        <v>4</v>
      </c>
      <c r="L16782">
        <v>0</v>
      </c>
      <c r="M16782">
        <v>0</v>
      </c>
      <c r="N16782" t="s">
        <v>1095</v>
      </c>
      <c r="O16782" t="s">
        <v>1095</v>
      </c>
      <c r="P16782">
        <v>17.309999999999999</v>
      </c>
      <c r="Q16782" t="s">
        <v>52</v>
      </c>
    </row>
    <row r="16783" spans="1:17" x14ac:dyDescent="0.25">
      <c r="A16783">
        <v>16887</v>
      </c>
      <c r="B16783" t="s">
        <v>17</v>
      </c>
      <c r="C16783" t="s">
        <v>18</v>
      </c>
      <c r="D16783">
        <v>1</v>
      </c>
      <c r="E16783">
        <v>11.54</v>
      </c>
      <c r="F16783">
        <v>11.54</v>
      </c>
      <c r="G16783">
        <v>3.81</v>
      </c>
      <c r="H16783">
        <v>1</v>
      </c>
      <c r="I16783">
        <v>1</v>
      </c>
      <c r="J16783">
        <v>1</v>
      </c>
      <c r="K16783">
        <v>3</v>
      </c>
      <c r="L16783">
        <v>0</v>
      </c>
      <c r="M16783">
        <v>0</v>
      </c>
      <c r="N16783" t="s">
        <v>1095</v>
      </c>
      <c r="O16783" t="s">
        <v>1095</v>
      </c>
      <c r="P16783">
        <v>17.309999999999999</v>
      </c>
      <c r="Q16783" t="s">
        <v>52</v>
      </c>
    </row>
    <row r="16784" spans="1:17" x14ac:dyDescent="0.25">
      <c r="A16784">
        <v>16888</v>
      </c>
      <c r="B16784" t="s">
        <v>17</v>
      </c>
      <c r="C16784" t="s">
        <v>18</v>
      </c>
      <c r="D16784">
        <v>1</v>
      </c>
      <c r="E16784">
        <v>11.54</v>
      </c>
      <c r="F16784">
        <v>11.54</v>
      </c>
      <c r="G16784">
        <v>-0.92</v>
      </c>
      <c r="H16784">
        <v>1</v>
      </c>
      <c r="I16784">
        <v>2</v>
      </c>
      <c r="J16784">
        <v>1</v>
      </c>
      <c r="K16784">
        <v>4</v>
      </c>
      <c r="L16784">
        <v>0</v>
      </c>
      <c r="M16784">
        <v>0</v>
      </c>
      <c r="N16784" t="s">
        <v>1095</v>
      </c>
      <c r="O16784" t="s">
        <v>1095</v>
      </c>
      <c r="P16784">
        <v>17.309999999999999</v>
      </c>
      <c r="Q16784" t="s">
        <v>52</v>
      </c>
    </row>
    <row r="16785" spans="1:17" x14ac:dyDescent="0.25">
      <c r="A16785">
        <v>16889</v>
      </c>
      <c r="B16785" t="s">
        <v>17</v>
      </c>
      <c r="C16785" t="s">
        <v>23</v>
      </c>
      <c r="D16785">
        <v>1</v>
      </c>
      <c r="E16785">
        <v>11.54</v>
      </c>
      <c r="F16785">
        <v>11.54</v>
      </c>
      <c r="G16785">
        <v>5.34</v>
      </c>
      <c r="H16785">
        <v>0</v>
      </c>
      <c r="I16785">
        <v>-2</v>
      </c>
      <c r="J16785">
        <v>0</v>
      </c>
      <c r="K16785">
        <v>1.83</v>
      </c>
      <c r="L16785">
        <v>0</v>
      </c>
      <c r="M16785">
        <v>0</v>
      </c>
      <c r="N16785" t="s">
        <v>1095</v>
      </c>
      <c r="O16785" t="s">
        <v>1095</v>
      </c>
      <c r="P16785">
        <v>17.309999999999999</v>
      </c>
      <c r="Q16785" t="s">
        <v>52</v>
      </c>
    </row>
    <row r="16786" spans="1:17" x14ac:dyDescent="0.25">
      <c r="A16786">
        <v>16890</v>
      </c>
      <c r="B16786" t="s">
        <v>33</v>
      </c>
      <c r="C16786" t="s">
        <v>18</v>
      </c>
      <c r="D16786">
        <v>1</v>
      </c>
      <c r="E16786">
        <v>11.54</v>
      </c>
      <c r="F16786">
        <v>11.54</v>
      </c>
      <c r="G16786">
        <v>3.18</v>
      </c>
      <c r="H16786">
        <v>1</v>
      </c>
      <c r="I16786">
        <v>1</v>
      </c>
      <c r="J16786">
        <v>1</v>
      </c>
      <c r="K16786">
        <v>1</v>
      </c>
      <c r="L16786">
        <v>1</v>
      </c>
      <c r="M16786">
        <v>0</v>
      </c>
      <c r="N16786" t="s">
        <v>1095</v>
      </c>
      <c r="O16786" t="s">
        <v>1095</v>
      </c>
      <c r="P16786">
        <v>17.309999999999999</v>
      </c>
      <c r="Q16786" t="s">
        <v>52</v>
      </c>
    </row>
    <row r="16787" spans="1:17" x14ac:dyDescent="0.25">
      <c r="A16787">
        <v>16891</v>
      </c>
      <c r="B16787" t="s">
        <v>33</v>
      </c>
      <c r="C16787" t="s">
        <v>23</v>
      </c>
      <c r="D16787">
        <v>1</v>
      </c>
      <c r="E16787">
        <v>11.54</v>
      </c>
      <c r="F16787">
        <v>11.54</v>
      </c>
      <c r="G16787">
        <v>5.21</v>
      </c>
      <c r="H16787">
        <v>0</v>
      </c>
      <c r="I16787">
        <v>0</v>
      </c>
      <c r="J16787">
        <v>1</v>
      </c>
      <c r="K16787">
        <v>4</v>
      </c>
      <c r="L16787">
        <v>0</v>
      </c>
      <c r="M16787">
        <v>0</v>
      </c>
      <c r="N16787" t="s">
        <v>1095</v>
      </c>
      <c r="O16787" t="s">
        <v>1095</v>
      </c>
      <c r="P16787">
        <v>17.309999999999999</v>
      </c>
      <c r="Q16787" t="s">
        <v>52</v>
      </c>
    </row>
    <row r="16788" spans="1:17" x14ac:dyDescent="0.25">
      <c r="A16788">
        <v>16892</v>
      </c>
      <c r="B16788" t="s">
        <v>33</v>
      </c>
      <c r="C16788" t="s">
        <v>18</v>
      </c>
      <c r="D16788">
        <v>1</v>
      </c>
      <c r="E16788">
        <v>11.54</v>
      </c>
      <c r="F16788">
        <v>11.54</v>
      </c>
      <c r="G16788">
        <v>4.03</v>
      </c>
      <c r="H16788">
        <v>1</v>
      </c>
      <c r="I16788">
        <v>1</v>
      </c>
      <c r="J16788">
        <v>1</v>
      </c>
      <c r="K16788">
        <v>4</v>
      </c>
      <c r="L16788">
        <v>0</v>
      </c>
      <c r="M16788">
        <v>0</v>
      </c>
      <c r="N16788" t="s">
        <v>1095</v>
      </c>
      <c r="O16788" t="s">
        <v>1095</v>
      </c>
      <c r="P16788">
        <v>17.309999999999999</v>
      </c>
      <c r="Q16788" t="s">
        <v>52</v>
      </c>
    </row>
    <row r="16789" spans="1:17" x14ac:dyDescent="0.25">
      <c r="A16789">
        <v>16893</v>
      </c>
      <c r="B16789" t="s">
        <v>17</v>
      </c>
      <c r="C16789" t="s">
        <v>23</v>
      </c>
      <c r="D16789">
        <v>1</v>
      </c>
      <c r="E16789">
        <v>11.54</v>
      </c>
      <c r="F16789">
        <v>11.54</v>
      </c>
      <c r="G16789">
        <v>3.96</v>
      </c>
      <c r="H16789">
        <v>1</v>
      </c>
      <c r="I16789">
        <v>2</v>
      </c>
      <c r="J16789">
        <v>0</v>
      </c>
      <c r="K16789">
        <v>1.83</v>
      </c>
      <c r="L16789">
        <v>0</v>
      </c>
      <c r="M16789">
        <v>0</v>
      </c>
      <c r="N16789" t="s">
        <v>1095</v>
      </c>
      <c r="O16789" t="s">
        <v>1095</v>
      </c>
      <c r="P16789">
        <v>17.309999999999999</v>
      </c>
      <c r="Q16789" t="s">
        <v>52</v>
      </c>
    </row>
    <row r="16790" spans="1:17" x14ac:dyDescent="0.25">
      <c r="A16790">
        <v>16894</v>
      </c>
      <c r="B16790" t="s">
        <v>33</v>
      </c>
      <c r="C16790" t="s">
        <v>18</v>
      </c>
      <c r="D16790">
        <v>1</v>
      </c>
      <c r="E16790">
        <v>11.54</v>
      </c>
      <c r="F16790">
        <v>11.54</v>
      </c>
      <c r="G16790">
        <v>5.26</v>
      </c>
      <c r="H16790">
        <v>0</v>
      </c>
      <c r="I16790">
        <v>-2</v>
      </c>
      <c r="J16790">
        <v>0</v>
      </c>
      <c r="K16790">
        <v>1.83</v>
      </c>
      <c r="L16790">
        <v>0</v>
      </c>
      <c r="M16790">
        <v>0</v>
      </c>
      <c r="N16790" t="s">
        <v>1095</v>
      </c>
      <c r="O16790" t="s">
        <v>1095</v>
      </c>
      <c r="P16790">
        <v>17.309999999999999</v>
      </c>
      <c r="Q16790" t="s">
        <v>52</v>
      </c>
    </row>
    <row r="16791" spans="1:17" x14ac:dyDescent="0.25">
      <c r="A16791">
        <v>16895</v>
      </c>
      <c r="B16791" t="s">
        <v>17</v>
      </c>
      <c r="C16791" t="s">
        <v>23</v>
      </c>
      <c r="D16791">
        <v>1</v>
      </c>
      <c r="E16791">
        <v>11.54</v>
      </c>
      <c r="F16791">
        <v>11.54</v>
      </c>
      <c r="G16791">
        <v>5.54</v>
      </c>
      <c r="H16791">
        <v>0</v>
      </c>
      <c r="I16791">
        <v>-1</v>
      </c>
      <c r="J16791">
        <v>0</v>
      </c>
      <c r="K16791">
        <v>1.83</v>
      </c>
      <c r="L16791">
        <v>0</v>
      </c>
      <c r="M16791">
        <v>0</v>
      </c>
      <c r="N16791" t="s">
        <v>1095</v>
      </c>
      <c r="O16791" t="s">
        <v>1095</v>
      </c>
      <c r="P16791">
        <v>17.309999999999999</v>
      </c>
      <c r="Q16791" t="s">
        <v>52</v>
      </c>
    </row>
    <row r="16792" spans="1:17" x14ac:dyDescent="0.25">
      <c r="A16792">
        <v>16896</v>
      </c>
      <c r="B16792" t="s">
        <v>28</v>
      </c>
      <c r="C16792" t="s">
        <v>18</v>
      </c>
      <c r="D16792">
        <v>1</v>
      </c>
      <c r="E16792">
        <v>11.54</v>
      </c>
      <c r="F16792">
        <v>11.54</v>
      </c>
      <c r="G16792">
        <v>3.14</v>
      </c>
      <c r="H16792">
        <v>0</v>
      </c>
      <c r="I16792">
        <v>0</v>
      </c>
      <c r="J16792">
        <v>1</v>
      </c>
      <c r="K16792">
        <v>3</v>
      </c>
      <c r="L16792">
        <v>0</v>
      </c>
      <c r="M16792">
        <v>0</v>
      </c>
      <c r="N16792" t="s">
        <v>1095</v>
      </c>
      <c r="O16792" t="s">
        <v>1095</v>
      </c>
      <c r="P16792">
        <v>17.309999999999999</v>
      </c>
      <c r="Q16792" t="s">
        <v>52</v>
      </c>
    </row>
    <row r="16793" spans="1:17" x14ac:dyDescent="0.25">
      <c r="A16793">
        <v>16897</v>
      </c>
      <c r="B16793" t="s">
        <v>28</v>
      </c>
      <c r="C16793" t="s">
        <v>18</v>
      </c>
      <c r="D16793">
        <v>1</v>
      </c>
      <c r="E16793">
        <v>11.54</v>
      </c>
      <c r="F16793">
        <v>11.54</v>
      </c>
      <c r="G16793">
        <v>1.2</v>
      </c>
      <c r="H16793">
        <v>1</v>
      </c>
      <c r="I16793">
        <v>3</v>
      </c>
      <c r="J16793">
        <v>1</v>
      </c>
      <c r="K16793">
        <v>4</v>
      </c>
      <c r="L16793">
        <v>0</v>
      </c>
      <c r="M16793">
        <v>0</v>
      </c>
      <c r="N16793" t="s">
        <v>1095</v>
      </c>
      <c r="O16793" t="s">
        <v>1095</v>
      </c>
      <c r="P16793">
        <v>17.309999999999999</v>
      </c>
      <c r="Q16793" t="s">
        <v>52</v>
      </c>
    </row>
    <row r="16794" spans="1:17" x14ac:dyDescent="0.25">
      <c r="A16794">
        <v>16898</v>
      </c>
      <c r="B16794" t="s">
        <v>28</v>
      </c>
      <c r="C16794" t="s">
        <v>23</v>
      </c>
      <c r="D16794">
        <v>1</v>
      </c>
      <c r="E16794">
        <v>11.54</v>
      </c>
      <c r="F16794">
        <v>11.54</v>
      </c>
      <c r="G16794">
        <v>1.89</v>
      </c>
      <c r="H16794">
        <v>1</v>
      </c>
      <c r="I16794">
        <v>4</v>
      </c>
      <c r="J16794">
        <v>1</v>
      </c>
      <c r="K16794">
        <v>3</v>
      </c>
      <c r="L16794">
        <v>0</v>
      </c>
      <c r="M16794">
        <v>0</v>
      </c>
      <c r="N16794" t="s">
        <v>1095</v>
      </c>
      <c r="O16794" t="s">
        <v>1095</v>
      </c>
      <c r="P16794">
        <v>17.309999999999999</v>
      </c>
      <c r="Q16794" t="s">
        <v>52</v>
      </c>
    </row>
    <row r="16795" spans="1:17" x14ac:dyDescent="0.25">
      <c r="A16795">
        <v>16899</v>
      </c>
      <c r="B16795" t="s">
        <v>17</v>
      </c>
      <c r="C16795" t="s">
        <v>18</v>
      </c>
      <c r="D16795">
        <v>1</v>
      </c>
      <c r="E16795">
        <v>11.54</v>
      </c>
      <c r="F16795">
        <v>11.54</v>
      </c>
      <c r="G16795">
        <v>0.96</v>
      </c>
      <c r="H16795">
        <v>0</v>
      </c>
      <c r="I16795">
        <v>0</v>
      </c>
      <c r="J16795">
        <v>0</v>
      </c>
      <c r="K16795">
        <v>1.83</v>
      </c>
      <c r="L16795">
        <v>0</v>
      </c>
      <c r="M16795">
        <v>0</v>
      </c>
      <c r="N16795" t="s">
        <v>1095</v>
      </c>
      <c r="O16795" t="s">
        <v>1095</v>
      </c>
      <c r="P16795">
        <v>17.309999999999999</v>
      </c>
      <c r="Q16795" t="s">
        <v>52</v>
      </c>
    </row>
    <row r="16796" spans="1:17" x14ac:dyDescent="0.25">
      <c r="A16796">
        <v>16900</v>
      </c>
      <c r="B16796" t="s">
        <v>33</v>
      </c>
      <c r="C16796" t="s">
        <v>18</v>
      </c>
      <c r="D16796">
        <v>1</v>
      </c>
      <c r="E16796">
        <v>11.54</v>
      </c>
      <c r="F16796">
        <v>11.54</v>
      </c>
      <c r="G16796">
        <v>4.2699999999999996</v>
      </c>
      <c r="H16796">
        <v>1</v>
      </c>
      <c r="I16796">
        <v>1</v>
      </c>
      <c r="J16796">
        <v>1</v>
      </c>
      <c r="K16796">
        <v>2</v>
      </c>
      <c r="L16796">
        <v>0</v>
      </c>
      <c r="M16796">
        <v>0</v>
      </c>
      <c r="N16796" t="s">
        <v>1095</v>
      </c>
      <c r="O16796" t="s">
        <v>1095</v>
      </c>
      <c r="P16796">
        <v>17.309999999999999</v>
      </c>
      <c r="Q16796" t="s">
        <v>52</v>
      </c>
    </row>
    <row r="16797" spans="1:17" x14ac:dyDescent="0.25">
      <c r="A16797">
        <v>16901</v>
      </c>
      <c r="B16797" t="s">
        <v>28</v>
      </c>
      <c r="C16797" t="s">
        <v>23</v>
      </c>
      <c r="D16797">
        <v>1</v>
      </c>
      <c r="E16797">
        <v>11.54</v>
      </c>
      <c r="F16797">
        <v>11.54</v>
      </c>
      <c r="G16797">
        <v>1.77</v>
      </c>
      <c r="H16797">
        <v>0</v>
      </c>
      <c r="I16797">
        <v>0</v>
      </c>
      <c r="J16797">
        <v>0</v>
      </c>
      <c r="K16797">
        <v>1.83</v>
      </c>
      <c r="L16797">
        <v>0</v>
      </c>
      <c r="M16797">
        <v>0</v>
      </c>
      <c r="N16797" t="s">
        <v>1095</v>
      </c>
      <c r="O16797" t="s">
        <v>1095</v>
      </c>
      <c r="P16797">
        <v>17.309999999999999</v>
      </c>
      <c r="Q16797" t="s">
        <v>52</v>
      </c>
    </row>
    <row r="16798" spans="1:17" x14ac:dyDescent="0.25">
      <c r="A16798">
        <v>16902</v>
      </c>
      <c r="B16798" t="s">
        <v>28</v>
      </c>
      <c r="C16798" t="s">
        <v>23</v>
      </c>
      <c r="D16798">
        <v>1</v>
      </c>
      <c r="E16798">
        <v>11.54</v>
      </c>
      <c r="F16798">
        <v>11.54</v>
      </c>
      <c r="G16798">
        <v>0.75</v>
      </c>
      <c r="H16798">
        <v>1</v>
      </c>
      <c r="I16798">
        <v>1</v>
      </c>
      <c r="J16798">
        <v>1</v>
      </c>
      <c r="K16798">
        <v>4</v>
      </c>
      <c r="L16798">
        <v>0</v>
      </c>
      <c r="M16798">
        <v>0</v>
      </c>
      <c r="N16798" t="s">
        <v>1095</v>
      </c>
      <c r="O16798" t="s">
        <v>1095</v>
      </c>
      <c r="P16798">
        <v>17.309999999999999</v>
      </c>
      <c r="Q16798" t="s">
        <v>52</v>
      </c>
    </row>
    <row r="16799" spans="1:17" x14ac:dyDescent="0.25">
      <c r="A16799">
        <v>16903</v>
      </c>
      <c r="B16799" t="s">
        <v>33</v>
      </c>
      <c r="C16799" t="s">
        <v>23</v>
      </c>
      <c r="D16799">
        <v>1</v>
      </c>
      <c r="E16799">
        <v>11.54</v>
      </c>
      <c r="F16799">
        <v>11.54</v>
      </c>
      <c r="G16799">
        <v>-0.39</v>
      </c>
      <c r="H16799">
        <v>1</v>
      </c>
      <c r="I16799">
        <v>2</v>
      </c>
      <c r="J16799">
        <v>1</v>
      </c>
      <c r="K16799">
        <v>3</v>
      </c>
      <c r="L16799">
        <v>0</v>
      </c>
      <c r="M16799">
        <v>0</v>
      </c>
      <c r="N16799" t="s">
        <v>1095</v>
      </c>
      <c r="O16799" t="s">
        <v>1095</v>
      </c>
      <c r="P16799">
        <v>17.309999999999999</v>
      </c>
      <c r="Q16799" t="s">
        <v>52</v>
      </c>
    </row>
    <row r="16800" spans="1:17" x14ac:dyDescent="0.25">
      <c r="A16800">
        <v>16904</v>
      </c>
      <c r="B16800" t="s">
        <v>28</v>
      </c>
      <c r="C16800" t="s">
        <v>18</v>
      </c>
      <c r="D16800">
        <v>1</v>
      </c>
      <c r="E16800">
        <v>11.54</v>
      </c>
      <c r="F16800">
        <v>11.54</v>
      </c>
      <c r="G16800">
        <v>4.99</v>
      </c>
      <c r="H16800">
        <v>0</v>
      </c>
      <c r="I16800">
        <v>-2</v>
      </c>
      <c r="J16800">
        <v>0</v>
      </c>
      <c r="K16800">
        <v>1.83</v>
      </c>
      <c r="L16800">
        <v>0</v>
      </c>
      <c r="M16800">
        <v>0</v>
      </c>
      <c r="N16800" t="s">
        <v>1095</v>
      </c>
      <c r="O16800" t="s">
        <v>1095</v>
      </c>
      <c r="P16800">
        <v>17.309999999999999</v>
      </c>
      <c r="Q16800" t="s">
        <v>52</v>
      </c>
    </row>
    <row r="16801" spans="1:17" x14ac:dyDescent="0.25">
      <c r="A16801">
        <v>16905</v>
      </c>
      <c r="B16801" t="s">
        <v>28</v>
      </c>
      <c r="C16801" t="s">
        <v>23</v>
      </c>
      <c r="D16801">
        <v>1</v>
      </c>
      <c r="E16801">
        <v>11.54</v>
      </c>
      <c r="F16801">
        <v>11.54</v>
      </c>
      <c r="G16801">
        <v>3.02</v>
      </c>
      <c r="H16801">
        <v>1</v>
      </c>
      <c r="I16801">
        <v>1</v>
      </c>
      <c r="J16801">
        <v>0</v>
      </c>
      <c r="K16801">
        <v>1.83</v>
      </c>
      <c r="L16801">
        <v>0</v>
      </c>
      <c r="M16801">
        <v>0</v>
      </c>
      <c r="N16801" t="s">
        <v>1095</v>
      </c>
      <c r="O16801" t="s">
        <v>1095</v>
      </c>
      <c r="P16801">
        <v>17.309999999999999</v>
      </c>
      <c r="Q16801" t="s">
        <v>52</v>
      </c>
    </row>
    <row r="16802" spans="1:17" x14ac:dyDescent="0.25">
      <c r="A16802">
        <v>16906</v>
      </c>
      <c r="B16802" t="s">
        <v>28</v>
      </c>
      <c r="C16802" t="s">
        <v>18</v>
      </c>
      <c r="D16802">
        <v>1</v>
      </c>
      <c r="E16802">
        <v>11.54</v>
      </c>
      <c r="F16802">
        <v>11.54</v>
      </c>
      <c r="G16802">
        <v>-1.96</v>
      </c>
      <c r="H16802">
        <v>1</v>
      </c>
      <c r="I16802">
        <v>1</v>
      </c>
      <c r="J16802">
        <v>0</v>
      </c>
      <c r="K16802">
        <v>1.83</v>
      </c>
      <c r="L16802">
        <v>0</v>
      </c>
      <c r="M16802">
        <v>0</v>
      </c>
      <c r="N16802" t="s">
        <v>1095</v>
      </c>
      <c r="O16802" t="s">
        <v>1095</v>
      </c>
      <c r="P16802">
        <v>17.309999999999999</v>
      </c>
      <c r="Q16802" t="s">
        <v>52</v>
      </c>
    </row>
    <row r="16803" spans="1:17" x14ac:dyDescent="0.25">
      <c r="A16803">
        <v>16907</v>
      </c>
      <c r="B16803" t="s">
        <v>17</v>
      </c>
      <c r="C16803" t="s">
        <v>18</v>
      </c>
      <c r="D16803">
        <v>1</v>
      </c>
      <c r="E16803">
        <v>11.54</v>
      </c>
      <c r="F16803">
        <v>11.54</v>
      </c>
      <c r="G16803">
        <v>-1.64</v>
      </c>
      <c r="H16803">
        <v>1</v>
      </c>
      <c r="I16803">
        <v>1</v>
      </c>
      <c r="J16803">
        <v>1</v>
      </c>
      <c r="K16803">
        <v>2</v>
      </c>
      <c r="L16803">
        <v>0</v>
      </c>
      <c r="M16803">
        <v>0</v>
      </c>
      <c r="N16803" t="s">
        <v>1095</v>
      </c>
      <c r="O16803" t="s">
        <v>1095</v>
      </c>
      <c r="P16803">
        <v>17.309999999999999</v>
      </c>
      <c r="Q16803" t="s">
        <v>52</v>
      </c>
    </row>
    <row r="16804" spans="1:17" x14ac:dyDescent="0.25">
      <c r="A16804">
        <v>16908</v>
      </c>
      <c r="B16804" t="s">
        <v>17</v>
      </c>
      <c r="C16804" t="s">
        <v>23</v>
      </c>
      <c r="D16804">
        <v>1</v>
      </c>
      <c r="E16804">
        <v>11.54</v>
      </c>
      <c r="F16804">
        <v>11.54</v>
      </c>
      <c r="G16804">
        <v>3.29</v>
      </c>
      <c r="H16804">
        <v>1</v>
      </c>
      <c r="I16804">
        <v>2</v>
      </c>
      <c r="J16804">
        <v>1</v>
      </c>
      <c r="K16804">
        <v>3</v>
      </c>
      <c r="L16804">
        <v>0</v>
      </c>
      <c r="M16804">
        <v>0</v>
      </c>
      <c r="N16804" t="s">
        <v>1095</v>
      </c>
      <c r="O16804" t="s">
        <v>1095</v>
      </c>
      <c r="P16804">
        <v>17.309999999999999</v>
      </c>
      <c r="Q16804" t="s">
        <v>52</v>
      </c>
    </row>
    <row r="16805" spans="1:17" x14ac:dyDescent="0.25">
      <c r="A16805">
        <v>16909</v>
      </c>
      <c r="B16805" t="s">
        <v>28</v>
      </c>
      <c r="C16805" t="s">
        <v>18</v>
      </c>
      <c r="D16805">
        <v>1</v>
      </c>
      <c r="E16805">
        <v>11.54</v>
      </c>
      <c r="F16805">
        <v>11.54</v>
      </c>
      <c r="G16805">
        <v>3.77</v>
      </c>
      <c r="H16805">
        <v>0</v>
      </c>
      <c r="I16805">
        <v>-2</v>
      </c>
      <c r="J16805">
        <v>0</v>
      </c>
      <c r="K16805">
        <v>1.83</v>
      </c>
      <c r="L16805">
        <v>0</v>
      </c>
      <c r="M16805">
        <v>0</v>
      </c>
      <c r="N16805" t="s">
        <v>1095</v>
      </c>
      <c r="O16805" t="s">
        <v>1095</v>
      </c>
      <c r="P16805">
        <v>17.309999999999999</v>
      </c>
      <c r="Q16805" t="s">
        <v>52</v>
      </c>
    </row>
    <row r="16806" spans="1:17" x14ac:dyDescent="0.25">
      <c r="A16806">
        <v>16910</v>
      </c>
      <c r="B16806" t="s">
        <v>28</v>
      </c>
      <c r="C16806" t="s">
        <v>23</v>
      </c>
      <c r="D16806">
        <v>1</v>
      </c>
      <c r="E16806">
        <v>11.54</v>
      </c>
      <c r="F16806">
        <v>11.54</v>
      </c>
      <c r="G16806">
        <v>0.45</v>
      </c>
      <c r="H16806">
        <v>0</v>
      </c>
      <c r="I16806">
        <v>-1</v>
      </c>
      <c r="J16806">
        <v>0</v>
      </c>
      <c r="K16806">
        <v>1.83</v>
      </c>
      <c r="L16806">
        <v>0</v>
      </c>
      <c r="M16806">
        <v>0</v>
      </c>
      <c r="N16806" t="s">
        <v>1095</v>
      </c>
      <c r="O16806" t="s">
        <v>1095</v>
      </c>
      <c r="P16806">
        <v>17.309999999999999</v>
      </c>
      <c r="Q16806" t="s">
        <v>52</v>
      </c>
    </row>
    <row r="16807" spans="1:17" x14ac:dyDescent="0.25">
      <c r="A16807">
        <v>16911</v>
      </c>
      <c r="B16807" t="s">
        <v>28</v>
      </c>
      <c r="C16807" t="s">
        <v>18</v>
      </c>
      <c r="D16807">
        <v>1</v>
      </c>
      <c r="E16807">
        <v>11.54</v>
      </c>
      <c r="F16807">
        <v>11.54</v>
      </c>
      <c r="G16807">
        <v>1.1299999999999999</v>
      </c>
      <c r="H16807">
        <v>0</v>
      </c>
      <c r="I16807">
        <v>0</v>
      </c>
      <c r="J16807">
        <v>0</v>
      </c>
      <c r="K16807">
        <v>1.83</v>
      </c>
      <c r="L16807">
        <v>0</v>
      </c>
      <c r="M16807">
        <v>0</v>
      </c>
      <c r="N16807" t="s">
        <v>1095</v>
      </c>
      <c r="O16807" t="s">
        <v>1095</v>
      </c>
      <c r="P16807">
        <v>17.309999999999999</v>
      </c>
      <c r="Q16807" t="s">
        <v>52</v>
      </c>
    </row>
    <row r="16808" spans="1:17" x14ac:dyDescent="0.25">
      <c r="A16808">
        <v>16912</v>
      </c>
      <c r="B16808" t="s">
        <v>28</v>
      </c>
      <c r="C16808" t="s">
        <v>18</v>
      </c>
      <c r="D16808">
        <v>1</v>
      </c>
      <c r="E16808">
        <v>11.54</v>
      </c>
      <c r="F16808">
        <v>11.54</v>
      </c>
      <c r="G16808">
        <v>5.71</v>
      </c>
      <c r="H16808">
        <v>0</v>
      </c>
      <c r="I16808">
        <v>1</v>
      </c>
      <c r="J16808">
        <v>1</v>
      </c>
      <c r="K16808">
        <v>1</v>
      </c>
      <c r="L16808">
        <v>1</v>
      </c>
      <c r="M16808">
        <v>0</v>
      </c>
      <c r="N16808" t="s">
        <v>1095</v>
      </c>
      <c r="O16808" t="s">
        <v>1095</v>
      </c>
      <c r="P16808">
        <v>17.309999999999999</v>
      </c>
      <c r="Q16808" t="s">
        <v>52</v>
      </c>
    </row>
    <row r="16809" spans="1:17" x14ac:dyDescent="0.25">
      <c r="A16809">
        <v>16913</v>
      </c>
      <c r="B16809" t="s">
        <v>17</v>
      </c>
      <c r="C16809" t="s">
        <v>18</v>
      </c>
      <c r="D16809">
        <v>1</v>
      </c>
      <c r="E16809">
        <v>11.54</v>
      </c>
      <c r="F16809">
        <v>11.54</v>
      </c>
      <c r="G16809">
        <v>5.31</v>
      </c>
      <c r="H16809">
        <v>1</v>
      </c>
      <c r="I16809">
        <v>1</v>
      </c>
      <c r="J16809">
        <v>0</v>
      </c>
      <c r="K16809">
        <v>1.83</v>
      </c>
      <c r="L16809">
        <v>0</v>
      </c>
      <c r="M16809">
        <v>0</v>
      </c>
      <c r="N16809" t="s">
        <v>1095</v>
      </c>
      <c r="O16809" t="s">
        <v>1095</v>
      </c>
      <c r="P16809">
        <v>17.309999999999999</v>
      </c>
      <c r="Q16809" t="s">
        <v>52</v>
      </c>
    </row>
    <row r="16810" spans="1:17" x14ac:dyDescent="0.25">
      <c r="A16810">
        <v>16914</v>
      </c>
      <c r="B16810" t="s">
        <v>28</v>
      </c>
      <c r="C16810" t="s">
        <v>18</v>
      </c>
      <c r="D16810">
        <v>1</v>
      </c>
      <c r="E16810">
        <v>11.54</v>
      </c>
      <c r="F16810">
        <v>11.54</v>
      </c>
      <c r="G16810">
        <v>3.03</v>
      </c>
      <c r="H16810">
        <v>1</v>
      </c>
      <c r="I16810">
        <v>1</v>
      </c>
      <c r="J16810">
        <v>1</v>
      </c>
      <c r="K16810">
        <v>1</v>
      </c>
      <c r="L16810">
        <v>1</v>
      </c>
      <c r="M16810">
        <v>0</v>
      </c>
      <c r="N16810" t="s">
        <v>1095</v>
      </c>
      <c r="O16810" t="s">
        <v>1095</v>
      </c>
      <c r="P16810">
        <v>17.309999999999999</v>
      </c>
      <c r="Q16810" t="s">
        <v>52</v>
      </c>
    </row>
    <row r="16811" spans="1:17" x14ac:dyDescent="0.25">
      <c r="A16811">
        <v>16915</v>
      </c>
      <c r="B16811" t="s">
        <v>33</v>
      </c>
      <c r="C16811" t="s">
        <v>23</v>
      </c>
      <c r="D16811">
        <v>1</v>
      </c>
      <c r="E16811">
        <v>11.54</v>
      </c>
      <c r="F16811">
        <v>11.54</v>
      </c>
      <c r="G16811">
        <v>3.14</v>
      </c>
      <c r="H16811">
        <v>1</v>
      </c>
      <c r="I16811">
        <v>1</v>
      </c>
      <c r="J16811">
        <v>1</v>
      </c>
      <c r="K16811">
        <v>1</v>
      </c>
      <c r="L16811">
        <v>1</v>
      </c>
      <c r="M16811">
        <v>0</v>
      </c>
      <c r="N16811" t="s">
        <v>1095</v>
      </c>
      <c r="O16811" t="s">
        <v>1095</v>
      </c>
      <c r="P16811">
        <v>17.309999999999999</v>
      </c>
      <c r="Q16811" t="s">
        <v>52</v>
      </c>
    </row>
    <row r="16812" spans="1:17" x14ac:dyDescent="0.25">
      <c r="A16812">
        <v>16916</v>
      </c>
      <c r="B16812" t="s">
        <v>17</v>
      </c>
      <c r="C16812" t="s">
        <v>23</v>
      </c>
      <c r="D16812">
        <v>1</v>
      </c>
      <c r="E16812">
        <v>11.54</v>
      </c>
      <c r="F16812">
        <v>11.54</v>
      </c>
      <c r="G16812">
        <v>2.46</v>
      </c>
      <c r="H16812">
        <v>1</v>
      </c>
      <c r="I16812">
        <v>1</v>
      </c>
      <c r="J16812">
        <v>1</v>
      </c>
      <c r="K16812">
        <v>2</v>
      </c>
      <c r="L16812">
        <v>0</v>
      </c>
      <c r="M16812">
        <v>0</v>
      </c>
      <c r="N16812" t="s">
        <v>1095</v>
      </c>
      <c r="O16812" t="s">
        <v>1095</v>
      </c>
      <c r="P16812">
        <v>17.309999999999999</v>
      </c>
      <c r="Q16812" t="s">
        <v>52</v>
      </c>
    </row>
    <row r="16813" spans="1:17" x14ac:dyDescent="0.25">
      <c r="A16813">
        <v>16917</v>
      </c>
      <c r="B16813" t="s">
        <v>17</v>
      </c>
      <c r="C16813" t="s">
        <v>18</v>
      </c>
      <c r="D16813">
        <v>1</v>
      </c>
      <c r="E16813">
        <v>11.54</v>
      </c>
      <c r="F16813">
        <v>11.54</v>
      </c>
      <c r="G16813">
        <v>4.12</v>
      </c>
      <c r="H16813">
        <v>1</v>
      </c>
      <c r="I16813">
        <v>3</v>
      </c>
      <c r="J16813">
        <v>0</v>
      </c>
      <c r="K16813">
        <v>1.83</v>
      </c>
      <c r="L16813">
        <v>0</v>
      </c>
      <c r="M16813">
        <v>0</v>
      </c>
      <c r="N16813" t="s">
        <v>1095</v>
      </c>
      <c r="O16813" t="s">
        <v>1095</v>
      </c>
      <c r="P16813">
        <v>17.309999999999999</v>
      </c>
      <c r="Q16813" t="s">
        <v>52</v>
      </c>
    </row>
    <row r="16814" spans="1:17" x14ac:dyDescent="0.25">
      <c r="A16814">
        <v>16918</v>
      </c>
      <c r="B16814" t="s">
        <v>17</v>
      </c>
      <c r="C16814" t="s">
        <v>23</v>
      </c>
      <c r="D16814">
        <v>1</v>
      </c>
      <c r="E16814">
        <v>11.54</v>
      </c>
      <c r="F16814">
        <v>11.54</v>
      </c>
      <c r="G16814">
        <v>3.49</v>
      </c>
      <c r="H16814">
        <v>1</v>
      </c>
      <c r="I16814">
        <v>1</v>
      </c>
      <c r="J16814">
        <v>1</v>
      </c>
      <c r="K16814">
        <v>3</v>
      </c>
      <c r="L16814">
        <v>0</v>
      </c>
      <c r="M16814">
        <v>0</v>
      </c>
      <c r="N16814" t="s">
        <v>1095</v>
      </c>
      <c r="O16814" t="s">
        <v>1095</v>
      </c>
      <c r="P16814">
        <v>17.309999999999999</v>
      </c>
      <c r="Q16814" t="s">
        <v>52</v>
      </c>
    </row>
    <row r="16815" spans="1:17" x14ac:dyDescent="0.25">
      <c r="A16815">
        <v>16919</v>
      </c>
      <c r="B16815" t="s">
        <v>28</v>
      </c>
      <c r="C16815" t="s">
        <v>18</v>
      </c>
      <c r="D16815">
        <v>1</v>
      </c>
      <c r="E16815">
        <v>11.54</v>
      </c>
      <c r="F16815">
        <v>11.54</v>
      </c>
      <c r="G16815">
        <v>4.9000000000000004</v>
      </c>
      <c r="H16815">
        <v>1</v>
      </c>
      <c r="I16815">
        <v>1</v>
      </c>
      <c r="J16815">
        <v>1</v>
      </c>
      <c r="K16815">
        <v>3</v>
      </c>
      <c r="L16815">
        <v>0</v>
      </c>
      <c r="M16815">
        <v>0</v>
      </c>
      <c r="N16815" t="s">
        <v>1095</v>
      </c>
      <c r="O16815" t="s">
        <v>1095</v>
      </c>
      <c r="P16815">
        <v>17.309999999999999</v>
      </c>
      <c r="Q16815" t="s">
        <v>52</v>
      </c>
    </row>
    <row r="16816" spans="1:17" x14ac:dyDescent="0.25">
      <c r="A16816">
        <v>16920</v>
      </c>
      <c r="B16816" t="s">
        <v>28</v>
      </c>
      <c r="C16816" t="s">
        <v>18</v>
      </c>
      <c r="D16816">
        <v>1</v>
      </c>
      <c r="E16816">
        <v>11.54</v>
      </c>
      <c r="F16816">
        <v>11.54</v>
      </c>
      <c r="G16816">
        <v>2.5099999999999998</v>
      </c>
      <c r="H16816">
        <v>1</v>
      </c>
      <c r="I16816">
        <v>1</v>
      </c>
      <c r="J16816">
        <v>0</v>
      </c>
      <c r="K16816">
        <v>1.83</v>
      </c>
      <c r="L16816">
        <v>0</v>
      </c>
      <c r="M16816">
        <v>0</v>
      </c>
      <c r="N16816" t="s">
        <v>1095</v>
      </c>
      <c r="O16816" t="s">
        <v>1095</v>
      </c>
      <c r="P16816">
        <v>17.309999999999999</v>
      </c>
      <c r="Q16816" t="s">
        <v>52</v>
      </c>
    </row>
    <row r="16817" spans="1:17" x14ac:dyDescent="0.25">
      <c r="A16817">
        <v>16921</v>
      </c>
      <c r="B16817" t="s">
        <v>28</v>
      </c>
      <c r="C16817" t="s">
        <v>23</v>
      </c>
      <c r="D16817">
        <v>1</v>
      </c>
      <c r="E16817">
        <v>11.54</v>
      </c>
      <c r="F16817">
        <v>11.54</v>
      </c>
      <c r="G16817">
        <v>4.67</v>
      </c>
      <c r="H16817">
        <v>0</v>
      </c>
      <c r="I16817">
        <v>0</v>
      </c>
      <c r="J16817">
        <v>0</v>
      </c>
      <c r="K16817">
        <v>1.83</v>
      </c>
      <c r="L16817">
        <v>0</v>
      </c>
      <c r="M16817">
        <v>0</v>
      </c>
      <c r="N16817" t="s">
        <v>1095</v>
      </c>
      <c r="O16817" t="s">
        <v>1095</v>
      </c>
      <c r="P16817">
        <v>17.309999999999999</v>
      </c>
      <c r="Q16817" t="s">
        <v>52</v>
      </c>
    </row>
    <row r="16818" spans="1:17" x14ac:dyDescent="0.25">
      <c r="A16818">
        <v>16922</v>
      </c>
      <c r="B16818" t="s">
        <v>17</v>
      </c>
      <c r="C16818" t="s">
        <v>18</v>
      </c>
      <c r="D16818">
        <v>1</v>
      </c>
      <c r="E16818">
        <v>11.54</v>
      </c>
      <c r="F16818">
        <v>11.54</v>
      </c>
      <c r="G16818">
        <v>1.77</v>
      </c>
      <c r="H16818">
        <v>1</v>
      </c>
      <c r="I16818">
        <v>1</v>
      </c>
      <c r="J16818">
        <v>1</v>
      </c>
      <c r="K16818">
        <v>4</v>
      </c>
      <c r="L16818">
        <v>0</v>
      </c>
      <c r="M16818">
        <v>0</v>
      </c>
      <c r="N16818" t="s">
        <v>1096</v>
      </c>
      <c r="O16818" t="s">
        <v>1096</v>
      </c>
      <c r="P16818">
        <v>17.309999999999999</v>
      </c>
      <c r="Q16818" t="s">
        <v>52</v>
      </c>
    </row>
    <row r="16819" spans="1:17" x14ac:dyDescent="0.25">
      <c r="A16819">
        <v>16923</v>
      </c>
      <c r="B16819" t="s">
        <v>17</v>
      </c>
      <c r="C16819" t="s">
        <v>18</v>
      </c>
      <c r="D16819">
        <v>1</v>
      </c>
      <c r="E16819">
        <v>11.54</v>
      </c>
      <c r="F16819">
        <v>11.54</v>
      </c>
      <c r="G16819">
        <v>-3.33</v>
      </c>
      <c r="H16819">
        <v>1</v>
      </c>
      <c r="I16819">
        <v>2</v>
      </c>
      <c r="J16819">
        <v>1</v>
      </c>
      <c r="K16819">
        <v>2</v>
      </c>
      <c r="L16819">
        <v>0</v>
      </c>
      <c r="M16819">
        <v>0</v>
      </c>
      <c r="N16819" t="s">
        <v>1096</v>
      </c>
      <c r="O16819" t="s">
        <v>1096</v>
      </c>
      <c r="P16819">
        <v>17.309999999999999</v>
      </c>
      <c r="Q16819" t="s">
        <v>52</v>
      </c>
    </row>
    <row r="16820" spans="1:17" x14ac:dyDescent="0.25">
      <c r="A16820">
        <v>16924</v>
      </c>
      <c r="B16820" t="s">
        <v>28</v>
      </c>
      <c r="C16820" t="s">
        <v>23</v>
      </c>
      <c r="D16820">
        <v>1</v>
      </c>
      <c r="E16820">
        <v>11.54</v>
      </c>
      <c r="F16820">
        <v>11.54</v>
      </c>
      <c r="G16820">
        <v>3.76</v>
      </c>
      <c r="H16820">
        <v>0</v>
      </c>
      <c r="I16820">
        <v>-2</v>
      </c>
      <c r="J16820">
        <v>0</v>
      </c>
      <c r="K16820">
        <v>1.83</v>
      </c>
      <c r="L16820">
        <v>0</v>
      </c>
      <c r="M16820">
        <v>0</v>
      </c>
      <c r="N16820" t="s">
        <v>1096</v>
      </c>
      <c r="O16820" t="s">
        <v>1096</v>
      </c>
      <c r="P16820">
        <v>17.309999999999999</v>
      </c>
      <c r="Q16820" t="s">
        <v>52</v>
      </c>
    </row>
    <row r="16821" spans="1:17" x14ac:dyDescent="0.25">
      <c r="A16821">
        <v>16925</v>
      </c>
      <c r="B16821" t="s">
        <v>17</v>
      </c>
      <c r="C16821" t="s">
        <v>18</v>
      </c>
      <c r="D16821">
        <v>1</v>
      </c>
      <c r="E16821">
        <v>11.54</v>
      </c>
      <c r="F16821">
        <v>11.54</v>
      </c>
      <c r="G16821">
        <v>0</v>
      </c>
      <c r="H16821">
        <v>1</v>
      </c>
      <c r="I16821">
        <v>1</v>
      </c>
      <c r="J16821">
        <v>1</v>
      </c>
      <c r="K16821">
        <v>2</v>
      </c>
      <c r="L16821">
        <v>0</v>
      </c>
      <c r="M16821">
        <v>0</v>
      </c>
      <c r="N16821" t="s">
        <v>1096</v>
      </c>
      <c r="O16821" t="s">
        <v>1096</v>
      </c>
      <c r="P16821">
        <v>17.309999999999999</v>
      </c>
      <c r="Q16821" t="s">
        <v>52</v>
      </c>
    </row>
    <row r="16822" spans="1:17" x14ac:dyDescent="0.25">
      <c r="A16822">
        <v>16926</v>
      </c>
      <c r="B16822" t="s">
        <v>17</v>
      </c>
      <c r="C16822" t="s">
        <v>23</v>
      </c>
      <c r="D16822">
        <v>1</v>
      </c>
      <c r="E16822">
        <v>11.54</v>
      </c>
      <c r="F16822">
        <v>11.54</v>
      </c>
      <c r="G16822">
        <v>2.85</v>
      </c>
      <c r="H16822">
        <v>1</v>
      </c>
      <c r="I16822">
        <v>2</v>
      </c>
      <c r="J16822">
        <v>1</v>
      </c>
      <c r="K16822">
        <v>3</v>
      </c>
      <c r="L16822">
        <v>0</v>
      </c>
      <c r="M16822">
        <v>0</v>
      </c>
      <c r="N16822" t="s">
        <v>1096</v>
      </c>
      <c r="O16822" t="s">
        <v>1096</v>
      </c>
      <c r="P16822">
        <v>17.309999999999999</v>
      </c>
      <c r="Q16822" t="s">
        <v>52</v>
      </c>
    </row>
    <row r="16823" spans="1:17" x14ac:dyDescent="0.25">
      <c r="A16823">
        <v>16927</v>
      </c>
      <c r="B16823" t="s">
        <v>17</v>
      </c>
      <c r="C16823" t="s">
        <v>18</v>
      </c>
      <c r="D16823">
        <v>1</v>
      </c>
      <c r="E16823">
        <v>11.54</v>
      </c>
      <c r="F16823">
        <v>11.54</v>
      </c>
      <c r="G16823">
        <v>3.88</v>
      </c>
      <c r="H16823">
        <v>1</v>
      </c>
      <c r="I16823">
        <v>3</v>
      </c>
      <c r="J16823">
        <v>1</v>
      </c>
      <c r="K16823">
        <v>3</v>
      </c>
      <c r="L16823">
        <v>0</v>
      </c>
      <c r="M16823">
        <v>0</v>
      </c>
      <c r="N16823" t="s">
        <v>1096</v>
      </c>
      <c r="O16823" t="s">
        <v>1096</v>
      </c>
      <c r="P16823">
        <v>17.309999999999999</v>
      </c>
      <c r="Q16823" t="s">
        <v>52</v>
      </c>
    </row>
    <row r="16824" spans="1:17" x14ac:dyDescent="0.25">
      <c r="A16824">
        <v>16928</v>
      </c>
      <c r="B16824" t="s">
        <v>17</v>
      </c>
      <c r="C16824" t="s">
        <v>18</v>
      </c>
      <c r="D16824">
        <v>1</v>
      </c>
      <c r="E16824">
        <v>11.54</v>
      </c>
      <c r="F16824">
        <v>11.54</v>
      </c>
      <c r="G16824">
        <v>5.26</v>
      </c>
      <c r="H16824">
        <v>1</v>
      </c>
      <c r="I16824">
        <v>4</v>
      </c>
      <c r="J16824">
        <v>1</v>
      </c>
      <c r="K16824">
        <v>2</v>
      </c>
      <c r="L16824">
        <v>1</v>
      </c>
      <c r="M16824">
        <v>0</v>
      </c>
      <c r="N16824" t="s">
        <v>1096</v>
      </c>
      <c r="O16824" t="s">
        <v>1096</v>
      </c>
      <c r="P16824">
        <v>17.309999999999999</v>
      </c>
      <c r="Q16824" t="s">
        <v>52</v>
      </c>
    </row>
    <row r="16825" spans="1:17" x14ac:dyDescent="0.25">
      <c r="A16825">
        <v>16929</v>
      </c>
      <c r="B16825" t="s">
        <v>17</v>
      </c>
      <c r="C16825" t="s">
        <v>23</v>
      </c>
      <c r="D16825">
        <v>1</v>
      </c>
      <c r="E16825">
        <v>11.54</v>
      </c>
      <c r="F16825">
        <v>11.54</v>
      </c>
      <c r="G16825">
        <v>2.83</v>
      </c>
      <c r="H16825">
        <v>0</v>
      </c>
      <c r="I16825">
        <v>-2</v>
      </c>
      <c r="J16825">
        <v>0</v>
      </c>
      <c r="K16825">
        <v>1.83</v>
      </c>
      <c r="L16825">
        <v>0</v>
      </c>
      <c r="M16825">
        <v>0</v>
      </c>
      <c r="N16825" t="s">
        <v>1096</v>
      </c>
      <c r="O16825" t="s">
        <v>1096</v>
      </c>
      <c r="P16825">
        <v>17.309999999999999</v>
      </c>
      <c r="Q16825" t="s">
        <v>52</v>
      </c>
    </row>
    <row r="16826" spans="1:17" x14ac:dyDescent="0.25">
      <c r="A16826">
        <v>16930</v>
      </c>
      <c r="B16826" t="s">
        <v>17</v>
      </c>
      <c r="C16826" t="s">
        <v>18</v>
      </c>
      <c r="D16826">
        <v>1</v>
      </c>
      <c r="E16826">
        <v>11.54</v>
      </c>
      <c r="F16826">
        <v>11.54</v>
      </c>
      <c r="G16826">
        <v>1.83</v>
      </c>
      <c r="H16826">
        <v>0</v>
      </c>
      <c r="I16826">
        <v>-1</v>
      </c>
      <c r="J16826">
        <v>0</v>
      </c>
      <c r="K16826">
        <v>1.83</v>
      </c>
      <c r="L16826">
        <v>0</v>
      </c>
      <c r="M16826">
        <v>0</v>
      </c>
      <c r="N16826" t="s">
        <v>1096</v>
      </c>
      <c r="O16826" t="s">
        <v>1096</v>
      </c>
      <c r="P16826">
        <v>17.309999999999999</v>
      </c>
      <c r="Q16826" t="s">
        <v>52</v>
      </c>
    </row>
    <row r="16827" spans="1:17" x14ac:dyDescent="0.25">
      <c r="A16827">
        <v>16931</v>
      </c>
      <c r="B16827" t="s">
        <v>17</v>
      </c>
      <c r="C16827" t="s">
        <v>23</v>
      </c>
      <c r="D16827">
        <v>1</v>
      </c>
      <c r="E16827">
        <v>11.54</v>
      </c>
      <c r="F16827">
        <v>11.54</v>
      </c>
      <c r="G16827">
        <v>-1.59</v>
      </c>
      <c r="H16827">
        <v>0</v>
      </c>
      <c r="I16827">
        <v>0</v>
      </c>
      <c r="J16827">
        <v>0</v>
      </c>
      <c r="K16827">
        <v>1.83</v>
      </c>
      <c r="L16827">
        <v>0</v>
      </c>
      <c r="M16827">
        <v>0</v>
      </c>
      <c r="N16827" t="s">
        <v>1096</v>
      </c>
      <c r="O16827" t="s">
        <v>1096</v>
      </c>
      <c r="P16827">
        <v>17.309999999999999</v>
      </c>
      <c r="Q16827" t="s">
        <v>52</v>
      </c>
    </row>
    <row r="16828" spans="1:17" x14ac:dyDescent="0.25">
      <c r="A16828">
        <v>16932</v>
      </c>
      <c r="B16828" t="s">
        <v>17</v>
      </c>
      <c r="C16828" t="s">
        <v>18</v>
      </c>
      <c r="D16828">
        <v>1</v>
      </c>
      <c r="E16828">
        <v>11.54</v>
      </c>
      <c r="F16828">
        <v>11.54</v>
      </c>
      <c r="G16828">
        <v>-7.44</v>
      </c>
      <c r="H16828">
        <v>0</v>
      </c>
      <c r="I16828">
        <v>1</v>
      </c>
      <c r="J16828">
        <v>0</v>
      </c>
      <c r="K16828">
        <v>1.83</v>
      </c>
      <c r="L16828">
        <v>0</v>
      </c>
      <c r="M16828">
        <v>0</v>
      </c>
      <c r="N16828" t="s">
        <v>1096</v>
      </c>
      <c r="O16828" t="s">
        <v>1096</v>
      </c>
      <c r="P16828">
        <v>17.309999999999999</v>
      </c>
      <c r="Q16828" t="s">
        <v>52</v>
      </c>
    </row>
    <row r="16829" spans="1:17" x14ac:dyDescent="0.25">
      <c r="A16829">
        <v>16933</v>
      </c>
      <c r="B16829" t="s">
        <v>17</v>
      </c>
      <c r="C16829" t="s">
        <v>23</v>
      </c>
      <c r="D16829">
        <v>1</v>
      </c>
      <c r="E16829">
        <v>11.54</v>
      </c>
      <c r="F16829">
        <v>11.54</v>
      </c>
      <c r="G16829">
        <v>-14.31</v>
      </c>
      <c r="H16829">
        <v>1</v>
      </c>
      <c r="I16829">
        <v>2</v>
      </c>
      <c r="J16829">
        <v>1</v>
      </c>
      <c r="K16829">
        <v>1</v>
      </c>
      <c r="L16829">
        <v>1</v>
      </c>
      <c r="M16829">
        <v>0</v>
      </c>
      <c r="N16829" t="s">
        <v>1096</v>
      </c>
      <c r="O16829" t="s">
        <v>1096</v>
      </c>
      <c r="P16829">
        <v>17.309999999999999</v>
      </c>
      <c r="Q16829" t="s">
        <v>52</v>
      </c>
    </row>
    <row r="16830" spans="1:17" x14ac:dyDescent="0.25">
      <c r="A16830">
        <v>16934</v>
      </c>
      <c r="B16830" t="s">
        <v>17</v>
      </c>
      <c r="C16830" t="s">
        <v>18</v>
      </c>
      <c r="D16830">
        <v>1</v>
      </c>
      <c r="E16830">
        <v>11.54</v>
      </c>
      <c r="F16830">
        <v>11.54</v>
      </c>
      <c r="G16830">
        <v>3.2</v>
      </c>
      <c r="H16830">
        <v>0</v>
      </c>
      <c r="I16830">
        <v>-2</v>
      </c>
      <c r="J16830">
        <v>0</v>
      </c>
      <c r="K16830">
        <v>1.83</v>
      </c>
      <c r="L16830">
        <v>0</v>
      </c>
      <c r="M16830">
        <v>0</v>
      </c>
      <c r="N16830" t="s">
        <v>1096</v>
      </c>
      <c r="O16830" t="s">
        <v>1096</v>
      </c>
      <c r="P16830">
        <v>17.309999999999999</v>
      </c>
      <c r="Q16830" t="s">
        <v>52</v>
      </c>
    </row>
    <row r="16831" spans="1:17" x14ac:dyDescent="0.25">
      <c r="A16831">
        <v>16935</v>
      </c>
      <c r="B16831" t="s">
        <v>17</v>
      </c>
      <c r="C16831" t="s">
        <v>23</v>
      </c>
      <c r="D16831">
        <v>1</v>
      </c>
      <c r="E16831">
        <v>11.54</v>
      </c>
      <c r="F16831">
        <v>11.54</v>
      </c>
      <c r="G16831">
        <v>0.96</v>
      </c>
      <c r="H16831">
        <v>0</v>
      </c>
      <c r="I16831">
        <v>-1</v>
      </c>
      <c r="J16831">
        <v>0</v>
      </c>
      <c r="K16831">
        <v>1.83</v>
      </c>
      <c r="L16831">
        <v>0</v>
      </c>
      <c r="M16831">
        <v>0</v>
      </c>
      <c r="N16831" t="s">
        <v>1096</v>
      </c>
      <c r="O16831" t="s">
        <v>1096</v>
      </c>
      <c r="P16831">
        <v>17.309999999999999</v>
      </c>
      <c r="Q16831" t="s">
        <v>52</v>
      </c>
    </row>
    <row r="16832" spans="1:17" x14ac:dyDescent="0.25">
      <c r="A16832">
        <v>16936</v>
      </c>
      <c r="B16832" t="s">
        <v>17</v>
      </c>
      <c r="C16832" t="s">
        <v>18</v>
      </c>
      <c r="D16832">
        <v>1</v>
      </c>
      <c r="E16832">
        <v>11.54</v>
      </c>
      <c r="F16832">
        <v>11.54</v>
      </c>
      <c r="G16832">
        <v>3.28</v>
      </c>
      <c r="H16832">
        <v>1</v>
      </c>
      <c r="I16832">
        <v>1</v>
      </c>
      <c r="J16832">
        <v>0</v>
      </c>
      <c r="K16832">
        <v>1.83</v>
      </c>
      <c r="L16832">
        <v>0</v>
      </c>
      <c r="M16832">
        <v>0</v>
      </c>
      <c r="N16832" t="s">
        <v>1096</v>
      </c>
      <c r="O16832" t="s">
        <v>1096</v>
      </c>
      <c r="P16832">
        <v>17.309999999999999</v>
      </c>
      <c r="Q16832" t="s">
        <v>52</v>
      </c>
    </row>
    <row r="16833" spans="1:17" x14ac:dyDescent="0.25">
      <c r="A16833">
        <v>16937</v>
      </c>
      <c r="B16833" t="s">
        <v>17</v>
      </c>
      <c r="C16833" t="s">
        <v>18</v>
      </c>
      <c r="D16833">
        <v>1</v>
      </c>
      <c r="E16833">
        <v>11.54</v>
      </c>
      <c r="F16833">
        <v>11.54</v>
      </c>
      <c r="G16833">
        <v>3.43</v>
      </c>
      <c r="H16833">
        <v>1</v>
      </c>
      <c r="I16833">
        <v>1</v>
      </c>
      <c r="J16833">
        <v>0</v>
      </c>
      <c r="K16833">
        <v>1.83</v>
      </c>
      <c r="L16833">
        <v>0</v>
      </c>
      <c r="M16833">
        <v>0</v>
      </c>
      <c r="N16833" t="s">
        <v>1096</v>
      </c>
      <c r="O16833" t="s">
        <v>1096</v>
      </c>
      <c r="P16833">
        <v>17.309999999999999</v>
      </c>
      <c r="Q16833" t="s">
        <v>52</v>
      </c>
    </row>
    <row r="16834" spans="1:17" x14ac:dyDescent="0.25">
      <c r="A16834">
        <v>16938</v>
      </c>
      <c r="B16834" t="s">
        <v>17</v>
      </c>
      <c r="C16834" t="s">
        <v>23</v>
      </c>
      <c r="D16834">
        <v>1</v>
      </c>
      <c r="E16834">
        <v>11.54</v>
      </c>
      <c r="F16834">
        <v>11.54</v>
      </c>
      <c r="G16834">
        <v>5.0199999999999996</v>
      </c>
      <c r="H16834">
        <v>1</v>
      </c>
      <c r="I16834">
        <v>2</v>
      </c>
      <c r="J16834">
        <v>1</v>
      </c>
      <c r="K16834">
        <v>4</v>
      </c>
      <c r="L16834">
        <v>0</v>
      </c>
      <c r="M16834">
        <v>0</v>
      </c>
      <c r="N16834" t="s">
        <v>1096</v>
      </c>
      <c r="O16834" t="s">
        <v>1096</v>
      </c>
      <c r="P16834">
        <v>17.309999999999999</v>
      </c>
      <c r="Q16834" t="s">
        <v>52</v>
      </c>
    </row>
    <row r="16835" spans="1:17" x14ac:dyDescent="0.25">
      <c r="A16835">
        <v>16939</v>
      </c>
      <c r="B16835" t="s">
        <v>17</v>
      </c>
      <c r="C16835" t="s">
        <v>18</v>
      </c>
      <c r="D16835">
        <v>1</v>
      </c>
      <c r="E16835">
        <v>11.54</v>
      </c>
      <c r="F16835">
        <v>11.54</v>
      </c>
      <c r="G16835">
        <v>4.9800000000000004</v>
      </c>
      <c r="H16835">
        <v>0</v>
      </c>
      <c r="I16835">
        <v>-2</v>
      </c>
      <c r="J16835">
        <v>0</v>
      </c>
      <c r="K16835">
        <v>1.83</v>
      </c>
      <c r="L16835">
        <v>0</v>
      </c>
      <c r="M16835">
        <v>0</v>
      </c>
      <c r="N16835" t="s">
        <v>1096</v>
      </c>
      <c r="O16835" t="s">
        <v>1096</v>
      </c>
      <c r="P16835">
        <v>17.309999999999999</v>
      </c>
      <c r="Q16835" t="s">
        <v>52</v>
      </c>
    </row>
    <row r="16836" spans="1:17" x14ac:dyDescent="0.25">
      <c r="A16836">
        <v>16940</v>
      </c>
      <c r="B16836" t="s">
        <v>17</v>
      </c>
      <c r="C16836" t="s">
        <v>23</v>
      </c>
      <c r="D16836">
        <v>1</v>
      </c>
      <c r="E16836">
        <v>11.54</v>
      </c>
      <c r="F16836">
        <v>11.54</v>
      </c>
      <c r="G16836">
        <v>0.78</v>
      </c>
      <c r="H16836">
        <v>0</v>
      </c>
      <c r="I16836">
        <v>-1</v>
      </c>
      <c r="J16836">
        <v>0</v>
      </c>
      <c r="K16836">
        <v>1.83</v>
      </c>
      <c r="L16836">
        <v>0</v>
      </c>
      <c r="M16836">
        <v>0</v>
      </c>
      <c r="N16836" t="s">
        <v>1096</v>
      </c>
      <c r="O16836" t="s">
        <v>1096</v>
      </c>
      <c r="P16836">
        <v>17.309999999999999</v>
      </c>
      <c r="Q16836" t="s">
        <v>52</v>
      </c>
    </row>
    <row r="16837" spans="1:17" x14ac:dyDescent="0.25">
      <c r="A16837">
        <v>16941</v>
      </c>
      <c r="B16837" t="s">
        <v>17</v>
      </c>
      <c r="C16837" t="s">
        <v>18</v>
      </c>
      <c r="D16837">
        <v>1</v>
      </c>
      <c r="E16837">
        <v>11.54</v>
      </c>
      <c r="F16837">
        <v>11.54</v>
      </c>
      <c r="G16837">
        <v>5.25</v>
      </c>
      <c r="H16837">
        <v>1</v>
      </c>
      <c r="I16837">
        <v>1</v>
      </c>
      <c r="J16837">
        <v>1</v>
      </c>
      <c r="K16837">
        <v>3</v>
      </c>
      <c r="L16837">
        <v>0</v>
      </c>
      <c r="M16837">
        <v>0</v>
      </c>
      <c r="N16837" t="s">
        <v>1096</v>
      </c>
      <c r="O16837" t="s">
        <v>1096</v>
      </c>
      <c r="P16837">
        <v>17.309999999999999</v>
      </c>
      <c r="Q16837" t="s">
        <v>52</v>
      </c>
    </row>
    <row r="16838" spans="1:17" x14ac:dyDescent="0.25">
      <c r="A16838">
        <v>16942</v>
      </c>
      <c r="B16838" t="s">
        <v>17</v>
      </c>
      <c r="C16838" t="s">
        <v>18</v>
      </c>
      <c r="D16838">
        <v>1</v>
      </c>
      <c r="E16838">
        <v>11.54</v>
      </c>
      <c r="F16838">
        <v>11.54</v>
      </c>
      <c r="G16838">
        <v>5.04</v>
      </c>
      <c r="H16838">
        <v>1</v>
      </c>
      <c r="I16838">
        <v>1</v>
      </c>
      <c r="J16838">
        <v>1</v>
      </c>
      <c r="K16838">
        <v>2</v>
      </c>
      <c r="L16838">
        <v>0</v>
      </c>
      <c r="M16838">
        <v>0</v>
      </c>
      <c r="N16838" t="s">
        <v>1096</v>
      </c>
      <c r="O16838" t="s">
        <v>1096</v>
      </c>
      <c r="P16838">
        <v>17.309999999999999</v>
      </c>
      <c r="Q16838" t="s">
        <v>52</v>
      </c>
    </row>
    <row r="16839" spans="1:17" x14ac:dyDescent="0.25">
      <c r="A16839">
        <v>16943</v>
      </c>
      <c r="B16839" t="s">
        <v>33</v>
      </c>
      <c r="C16839" t="s">
        <v>18</v>
      </c>
      <c r="D16839">
        <v>1</v>
      </c>
      <c r="E16839">
        <v>11.54</v>
      </c>
      <c r="F16839">
        <v>11.54</v>
      </c>
      <c r="G16839">
        <v>2.84</v>
      </c>
      <c r="H16839">
        <v>1</v>
      </c>
      <c r="I16839">
        <v>1</v>
      </c>
      <c r="J16839">
        <v>1</v>
      </c>
      <c r="K16839">
        <v>4</v>
      </c>
      <c r="L16839">
        <v>0</v>
      </c>
      <c r="M16839">
        <v>0</v>
      </c>
      <c r="N16839" t="s">
        <v>1096</v>
      </c>
      <c r="O16839" t="s">
        <v>1096</v>
      </c>
      <c r="P16839">
        <v>17.309999999999999</v>
      </c>
      <c r="Q16839" t="s">
        <v>52</v>
      </c>
    </row>
    <row r="16840" spans="1:17" x14ac:dyDescent="0.25">
      <c r="A16840">
        <v>16944</v>
      </c>
      <c r="B16840" t="s">
        <v>33</v>
      </c>
      <c r="C16840" t="s">
        <v>18</v>
      </c>
      <c r="D16840">
        <v>1</v>
      </c>
      <c r="E16840">
        <v>11.54</v>
      </c>
      <c r="F16840">
        <v>11.54</v>
      </c>
      <c r="G16840">
        <v>5.04</v>
      </c>
      <c r="H16840">
        <v>0</v>
      </c>
      <c r="I16840">
        <v>0</v>
      </c>
      <c r="J16840">
        <v>0</v>
      </c>
      <c r="K16840">
        <v>1.83</v>
      </c>
      <c r="L16840">
        <v>0</v>
      </c>
      <c r="M16840">
        <v>0</v>
      </c>
      <c r="N16840" t="s">
        <v>1096</v>
      </c>
      <c r="O16840" t="s">
        <v>1096</v>
      </c>
      <c r="P16840">
        <v>17.309999999999999</v>
      </c>
      <c r="Q16840" t="s">
        <v>52</v>
      </c>
    </row>
    <row r="16841" spans="1:17" x14ac:dyDescent="0.25">
      <c r="A16841">
        <v>16945</v>
      </c>
      <c r="B16841" t="s">
        <v>33</v>
      </c>
      <c r="C16841" t="s">
        <v>23</v>
      </c>
      <c r="D16841">
        <v>1</v>
      </c>
      <c r="E16841">
        <v>11.54</v>
      </c>
      <c r="F16841">
        <v>11.54</v>
      </c>
      <c r="G16841">
        <v>4.21</v>
      </c>
      <c r="H16841">
        <v>1</v>
      </c>
      <c r="I16841">
        <v>1</v>
      </c>
      <c r="J16841">
        <v>0</v>
      </c>
      <c r="K16841">
        <v>1.83</v>
      </c>
      <c r="L16841">
        <v>0</v>
      </c>
      <c r="M16841">
        <v>0</v>
      </c>
      <c r="N16841" t="s">
        <v>1096</v>
      </c>
      <c r="O16841" t="s">
        <v>1096</v>
      </c>
      <c r="P16841">
        <v>17.309999999999999</v>
      </c>
      <c r="Q16841" t="s">
        <v>52</v>
      </c>
    </row>
    <row r="16842" spans="1:17" x14ac:dyDescent="0.25">
      <c r="A16842">
        <v>16946</v>
      </c>
      <c r="B16842" t="s">
        <v>33</v>
      </c>
      <c r="C16842" t="s">
        <v>18</v>
      </c>
      <c r="D16842">
        <v>1</v>
      </c>
      <c r="E16842">
        <v>11.54</v>
      </c>
      <c r="F16842">
        <v>11.54</v>
      </c>
      <c r="G16842">
        <v>5.6</v>
      </c>
      <c r="H16842">
        <v>0</v>
      </c>
      <c r="I16842">
        <v>0</v>
      </c>
      <c r="J16842">
        <v>0</v>
      </c>
      <c r="K16842">
        <v>1.83</v>
      </c>
      <c r="L16842">
        <v>0</v>
      </c>
      <c r="M16842">
        <v>0</v>
      </c>
      <c r="N16842" t="s">
        <v>1096</v>
      </c>
      <c r="O16842" t="s">
        <v>1096</v>
      </c>
      <c r="P16842">
        <v>17.309999999999999</v>
      </c>
      <c r="Q16842" t="s">
        <v>52</v>
      </c>
    </row>
    <row r="16843" spans="1:17" x14ac:dyDescent="0.25">
      <c r="A16843">
        <v>16947</v>
      </c>
      <c r="B16843" t="s">
        <v>17</v>
      </c>
      <c r="C16843" t="s">
        <v>23</v>
      </c>
      <c r="D16843">
        <v>1</v>
      </c>
      <c r="E16843">
        <v>11.54</v>
      </c>
      <c r="F16843">
        <v>11.54</v>
      </c>
      <c r="G16843">
        <v>3.62</v>
      </c>
      <c r="H16843">
        <v>1</v>
      </c>
      <c r="I16843">
        <v>1</v>
      </c>
      <c r="J16843">
        <v>1</v>
      </c>
      <c r="K16843">
        <v>3</v>
      </c>
      <c r="L16843">
        <v>0</v>
      </c>
      <c r="M16843">
        <v>0</v>
      </c>
      <c r="N16843" t="s">
        <v>1096</v>
      </c>
      <c r="O16843" t="s">
        <v>1096</v>
      </c>
      <c r="P16843">
        <v>17.309999999999999</v>
      </c>
      <c r="Q16843" t="s">
        <v>52</v>
      </c>
    </row>
    <row r="16844" spans="1:17" x14ac:dyDescent="0.25">
      <c r="A16844">
        <v>16948</v>
      </c>
      <c r="B16844" t="s">
        <v>28</v>
      </c>
      <c r="C16844" t="s">
        <v>18</v>
      </c>
      <c r="D16844">
        <v>1</v>
      </c>
      <c r="E16844">
        <v>11.54</v>
      </c>
      <c r="F16844">
        <v>11.54</v>
      </c>
      <c r="G16844">
        <v>0.56999999999999995</v>
      </c>
      <c r="H16844">
        <v>1</v>
      </c>
      <c r="I16844">
        <v>2</v>
      </c>
      <c r="J16844">
        <v>1</v>
      </c>
      <c r="K16844">
        <v>3</v>
      </c>
      <c r="L16844">
        <v>0</v>
      </c>
      <c r="M16844">
        <v>0</v>
      </c>
      <c r="N16844" t="s">
        <v>1096</v>
      </c>
      <c r="O16844" t="s">
        <v>1096</v>
      </c>
      <c r="P16844">
        <v>17.309999999999999</v>
      </c>
      <c r="Q16844" t="s">
        <v>52</v>
      </c>
    </row>
    <row r="16845" spans="1:17" x14ac:dyDescent="0.25">
      <c r="A16845">
        <v>16949</v>
      </c>
      <c r="B16845" t="s">
        <v>17</v>
      </c>
      <c r="C16845" t="s">
        <v>23</v>
      </c>
      <c r="D16845">
        <v>1</v>
      </c>
      <c r="E16845">
        <v>11.54</v>
      </c>
      <c r="F16845">
        <v>11.54</v>
      </c>
      <c r="G16845">
        <v>-12.12</v>
      </c>
      <c r="H16845">
        <v>0</v>
      </c>
      <c r="I16845">
        <v>0</v>
      </c>
      <c r="J16845">
        <v>0</v>
      </c>
      <c r="K16845">
        <v>1.83</v>
      </c>
      <c r="L16845">
        <v>0</v>
      </c>
      <c r="M16845">
        <v>0</v>
      </c>
      <c r="N16845" t="s">
        <v>1096</v>
      </c>
      <c r="O16845" t="s">
        <v>1096</v>
      </c>
      <c r="P16845">
        <v>17.309999999999999</v>
      </c>
      <c r="Q16845" t="s">
        <v>52</v>
      </c>
    </row>
    <row r="16846" spans="1:17" x14ac:dyDescent="0.25">
      <c r="A16846">
        <v>16950</v>
      </c>
      <c r="B16846" t="s">
        <v>17</v>
      </c>
      <c r="C16846" t="s">
        <v>18</v>
      </c>
      <c r="D16846">
        <v>1</v>
      </c>
      <c r="E16846">
        <v>11.54</v>
      </c>
      <c r="F16846">
        <v>11.54</v>
      </c>
      <c r="G16846">
        <v>2.25</v>
      </c>
      <c r="H16846">
        <v>0</v>
      </c>
      <c r="I16846">
        <v>0</v>
      </c>
      <c r="J16846">
        <v>0</v>
      </c>
      <c r="K16846">
        <v>1.83</v>
      </c>
      <c r="L16846">
        <v>0</v>
      </c>
      <c r="M16846">
        <v>0</v>
      </c>
      <c r="N16846" t="s">
        <v>1096</v>
      </c>
      <c r="O16846" t="s">
        <v>1096</v>
      </c>
      <c r="P16846">
        <v>17.309999999999999</v>
      </c>
      <c r="Q16846" t="s">
        <v>52</v>
      </c>
    </row>
    <row r="16847" spans="1:17" x14ac:dyDescent="0.25">
      <c r="A16847">
        <v>16951</v>
      </c>
      <c r="B16847" t="s">
        <v>17</v>
      </c>
      <c r="C16847" t="s">
        <v>23</v>
      </c>
      <c r="D16847">
        <v>1</v>
      </c>
      <c r="E16847">
        <v>11.54</v>
      </c>
      <c r="F16847">
        <v>11.54</v>
      </c>
      <c r="G16847">
        <v>2.54</v>
      </c>
      <c r="H16847">
        <v>0</v>
      </c>
      <c r="I16847">
        <v>0</v>
      </c>
      <c r="J16847">
        <v>0</v>
      </c>
      <c r="K16847">
        <v>1.83</v>
      </c>
      <c r="L16847">
        <v>0</v>
      </c>
      <c r="M16847">
        <v>0</v>
      </c>
      <c r="N16847" t="s">
        <v>1096</v>
      </c>
      <c r="O16847" t="s">
        <v>1096</v>
      </c>
      <c r="P16847">
        <v>17.309999999999999</v>
      </c>
      <c r="Q16847" t="s">
        <v>52</v>
      </c>
    </row>
    <row r="16848" spans="1:17" x14ac:dyDescent="0.25">
      <c r="A16848">
        <v>16952</v>
      </c>
      <c r="B16848" t="s">
        <v>17</v>
      </c>
      <c r="C16848" t="s">
        <v>18</v>
      </c>
      <c r="D16848">
        <v>1</v>
      </c>
      <c r="E16848">
        <v>11.54</v>
      </c>
      <c r="F16848">
        <v>11.54</v>
      </c>
      <c r="G16848">
        <v>0.38</v>
      </c>
      <c r="H16848">
        <v>1</v>
      </c>
      <c r="I16848">
        <v>3</v>
      </c>
      <c r="J16848">
        <v>1</v>
      </c>
      <c r="K16848">
        <v>4</v>
      </c>
      <c r="L16848">
        <v>0</v>
      </c>
      <c r="M16848">
        <v>0</v>
      </c>
      <c r="N16848" t="s">
        <v>1096</v>
      </c>
      <c r="O16848" t="s">
        <v>1096</v>
      </c>
      <c r="P16848">
        <v>17.309999999999999</v>
      </c>
      <c r="Q16848" t="s">
        <v>52</v>
      </c>
    </row>
    <row r="16849" spans="1:17" x14ac:dyDescent="0.25">
      <c r="A16849">
        <v>16953</v>
      </c>
      <c r="B16849" t="s">
        <v>28</v>
      </c>
      <c r="C16849" t="s">
        <v>23</v>
      </c>
      <c r="D16849">
        <v>1</v>
      </c>
      <c r="E16849">
        <v>11.54</v>
      </c>
      <c r="F16849">
        <v>11.54</v>
      </c>
      <c r="G16849">
        <v>2.4900000000000002</v>
      </c>
      <c r="H16849">
        <v>1</v>
      </c>
      <c r="I16849">
        <v>4</v>
      </c>
      <c r="J16849">
        <v>1</v>
      </c>
      <c r="K16849">
        <v>3</v>
      </c>
      <c r="L16849">
        <v>0</v>
      </c>
      <c r="M16849">
        <v>0</v>
      </c>
      <c r="N16849" t="s">
        <v>1096</v>
      </c>
      <c r="O16849" t="s">
        <v>1096</v>
      </c>
      <c r="P16849">
        <v>17.309999999999999</v>
      </c>
      <c r="Q16849" t="s">
        <v>52</v>
      </c>
    </row>
    <row r="16850" spans="1:17" x14ac:dyDescent="0.25">
      <c r="A16850">
        <v>16954</v>
      </c>
      <c r="B16850" t="s">
        <v>17</v>
      </c>
      <c r="C16850" t="s">
        <v>18</v>
      </c>
      <c r="D16850">
        <v>1</v>
      </c>
      <c r="E16850">
        <v>11.54</v>
      </c>
      <c r="F16850">
        <v>11.54</v>
      </c>
      <c r="G16850">
        <v>2.13</v>
      </c>
      <c r="H16850">
        <v>0</v>
      </c>
      <c r="I16850">
        <v>0</v>
      </c>
      <c r="J16850">
        <v>0</v>
      </c>
      <c r="K16850">
        <v>1.83</v>
      </c>
      <c r="L16850">
        <v>0</v>
      </c>
      <c r="M16850">
        <v>0</v>
      </c>
      <c r="N16850" t="s">
        <v>1096</v>
      </c>
      <c r="O16850" t="s">
        <v>1096</v>
      </c>
      <c r="P16850">
        <v>17.309999999999999</v>
      </c>
      <c r="Q16850" t="s">
        <v>52</v>
      </c>
    </row>
    <row r="16851" spans="1:17" x14ac:dyDescent="0.25">
      <c r="A16851">
        <v>16955</v>
      </c>
      <c r="B16851" t="s">
        <v>17</v>
      </c>
      <c r="C16851" t="s">
        <v>23</v>
      </c>
      <c r="D16851">
        <v>1</v>
      </c>
      <c r="E16851">
        <v>11.54</v>
      </c>
      <c r="F16851">
        <v>11.54</v>
      </c>
      <c r="G16851">
        <v>3.73</v>
      </c>
      <c r="H16851">
        <v>0</v>
      </c>
      <c r="I16851">
        <v>-1</v>
      </c>
      <c r="J16851">
        <v>0</v>
      </c>
      <c r="K16851">
        <v>1.83</v>
      </c>
      <c r="L16851">
        <v>0</v>
      </c>
      <c r="M16851">
        <v>0</v>
      </c>
      <c r="N16851" t="s">
        <v>1096</v>
      </c>
      <c r="O16851" t="s">
        <v>1096</v>
      </c>
      <c r="P16851">
        <v>17.309999999999999</v>
      </c>
      <c r="Q16851" t="s">
        <v>52</v>
      </c>
    </row>
    <row r="16852" spans="1:17" x14ac:dyDescent="0.25">
      <c r="A16852">
        <v>16956</v>
      </c>
      <c r="B16852" t="s">
        <v>28</v>
      </c>
      <c r="C16852" t="s">
        <v>18</v>
      </c>
      <c r="D16852">
        <v>1</v>
      </c>
      <c r="E16852">
        <v>11.54</v>
      </c>
      <c r="F16852">
        <v>11.54</v>
      </c>
      <c r="G16852">
        <v>4.72</v>
      </c>
      <c r="H16852">
        <v>1</v>
      </c>
      <c r="I16852">
        <v>1</v>
      </c>
      <c r="J16852">
        <v>0</v>
      </c>
      <c r="K16852">
        <v>1.83</v>
      </c>
      <c r="L16852">
        <v>0</v>
      </c>
      <c r="M16852">
        <v>0</v>
      </c>
      <c r="N16852" t="s">
        <v>1096</v>
      </c>
      <c r="O16852" t="s">
        <v>1096</v>
      </c>
      <c r="P16852">
        <v>17.309999999999999</v>
      </c>
      <c r="Q16852" t="s">
        <v>52</v>
      </c>
    </row>
    <row r="16853" spans="1:17" x14ac:dyDescent="0.25">
      <c r="A16853">
        <v>16957</v>
      </c>
      <c r="B16853" t="s">
        <v>17</v>
      </c>
      <c r="C16853" t="s">
        <v>23</v>
      </c>
      <c r="D16853">
        <v>1</v>
      </c>
      <c r="E16853">
        <v>11.54</v>
      </c>
      <c r="F16853">
        <v>11.54</v>
      </c>
      <c r="G16853">
        <v>0.2</v>
      </c>
      <c r="H16853">
        <v>1</v>
      </c>
      <c r="I16853">
        <v>1</v>
      </c>
      <c r="J16853">
        <v>1</v>
      </c>
      <c r="K16853">
        <v>2</v>
      </c>
      <c r="L16853">
        <v>0</v>
      </c>
      <c r="M16853">
        <v>0</v>
      </c>
      <c r="N16853" t="s">
        <v>1096</v>
      </c>
      <c r="O16853" t="s">
        <v>1096</v>
      </c>
      <c r="P16853">
        <v>17.309999999999999</v>
      </c>
      <c r="Q16853" t="s">
        <v>52</v>
      </c>
    </row>
    <row r="16854" spans="1:17" x14ac:dyDescent="0.25">
      <c r="A16854">
        <v>16958</v>
      </c>
      <c r="B16854" t="s">
        <v>17</v>
      </c>
      <c r="C16854" t="s">
        <v>18</v>
      </c>
      <c r="D16854">
        <v>1</v>
      </c>
      <c r="E16854">
        <v>11.54</v>
      </c>
      <c r="F16854">
        <v>11.54</v>
      </c>
      <c r="G16854">
        <v>5.09</v>
      </c>
      <c r="H16854">
        <v>1</v>
      </c>
      <c r="I16854">
        <v>1</v>
      </c>
      <c r="J16854">
        <v>1</v>
      </c>
      <c r="K16854">
        <v>4</v>
      </c>
      <c r="L16854">
        <v>0</v>
      </c>
      <c r="M16854">
        <v>0</v>
      </c>
      <c r="N16854" t="s">
        <v>1096</v>
      </c>
      <c r="O16854" t="s">
        <v>1096</v>
      </c>
      <c r="P16854">
        <v>17.309999999999999</v>
      </c>
      <c r="Q16854" t="s">
        <v>52</v>
      </c>
    </row>
    <row r="16855" spans="1:17" x14ac:dyDescent="0.25">
      <c r="A16855">
        <v>16959</v>
      </c>
      <c r="B16855" t="s">
        <v>28</v>
      </c>
      <c r="C16855" t="s">
        <v>23</v>
      </c>
      <c r="D16855">
        <v>1</v>
      </c>
      <c r="E16855">
        <v>11.54</v>
      </c>
      <c r="F16855">
        <v>11.54</v>
      </c>
      <c r="G16855">
        <v>5.15</v>
      </c>
      <c r="H16855">
        <v>1</v>
      </c>
      <c r="I16855">
        <v>1</v>
      </c>
      <c r="J16855">
        <v>0</v>
      </c>
      <c r="K16855">
        <v>1.83</v>
      </c>
      <c r="L16855">
        <v>0</v>
      </c>
      <c r="M16855">
        <v>0</v>
      </c>
      <c r="N16855" t="s">
        <v>1096</v>
      </c>
      <c r="O16855" t="s">
        <v>1096</v>
      </c>
      <c r="P16855">
        <v>17.309999999999999</v>
      </c>
      <c r="Q16855" t="s">
        <v>52</v>
      </c>
    </row>
    <row r="16856" spans="1:17" x14ac:dyDescent="0.25">
      <c r="A16856">
        <v>16960</v>
      </c>
      <c r="B16856" t="s">
        <v>28</v>
      </c>
      <c r="C16856" t="s">
        <v>18</v>
      </c>
      <c r="D16856">
        <v>1</v>
      </c>
      <c r="E16856">
        <v>11.54</v>
      </c>
      <c r="F16856">
        <v>11.54</v>
      </c>
      <c r="G16856">
        <v>5.04</v>
      </c>
      <c r="H16856">
        <v>0</v>
      </c>
      <c r="I16856">
        <v>1</v>
      </c>
      <c r="J16856">
        <v>1</v>
      </c>
      <c r="K16856">
        <v>2</v>
      </c>
      <c r="L16856">
        <v>0</v>
      </c>
      <c r="M16856">
        <v>0</v>
      </c>
      <c r="N16856" t="s">
        <v>1096</v>
      </c>
      <c r="O16856" t="s">
        <v>1096</v>
      </c>
      <c r="P16856">
        <v>17.309999999999999</v>
      </c>
      <c r="Q16856" t="s">
        <v>52</v>
      </c>
    </row>
    <row r="16857" spans="1:17" x14ac:dyDescent="0.25">
      <c r="A16857">
        <v>16961</v>
      </c>
      <c r="B16857" t="s">
        <v>17</v>
      </c>
      <c r="C16857" t="s">
        <v>23</v>
      </c>
      <c r="D16857">
        <v>1</v>
      </c>
      <c r="E16857">
        <v>11.54</v>
      </c>
      <c r="F16857">
        <v>11.54</v>
      </c>
      <c r="G16857">
        <v>0.11</v>
      </c>
      <c r="H16857">
        <v>1</v>
      </c>
      <c r="I16857">
        <v>1</v>
      </c>
      <c r="J16857">
        <v>1</v>
      </c>
      <c r="K16857">
        <v>3</v>
      </c>
      <c r="L16857">
        <v>0</v>
      </c>
      <c r="M16857">
        <v>0</v>
      </c>
      <c r="N16857" t="s">
        <v>1096</v>
      </c>
      <c r="O16857" t="s">
        <v>1096</v>
      </c>
      <c r="P16857">
        <v>17.309999999999999</v>
      </c>
      <c r="Q16857" t="s">
        <v>52</v>
      </c>
    </row>
    <row r="16858" spans="1:17" x14ac:dyDescent="0.25">
      <c r="A16858">
        <v>16962</v>
      </c>
      <c r="B16858" t="s">
        <v>33</v>
      </c>
      <c r="C16858" t="s">
        <v>18</v>
      </c>
      <c r="D16858">
        <v>1</v>
      </c>
      <c r="E16858">
        <v>11.54</v>
      </c>
      <c r="F16858">
        <v>11.54</v>
      </c>
      <c r="G16858">
        <v>0.22</v>
      </c>
      <c r="H16858">
        <v>1</v>
      </c>
      <c r="I16858">
        <v>1</v>
      </c>
      <c r="J16858">
        <v>1</v>
      </c>
      <c r="K16858">
        <v>3</v>
      </c>
      <c r="L16858">
        <v>0</v>
      </c>
      <c r="M16858">
        <v>0</v>
      </c>
      <c r="N16858" t="s">
        <v>1096</v>
      </c>
      <c r="O16858" t="s">
        <v>1096</v>
      </c>
      <c r="P16858">
        <v>17.309999999999999</v>
      </c>
      <c r="Q16858" t="s">
        <v>52</v>
      </c>
    </row>
    <row r="16859" spans="1:17" x14ac:dyDescent="0.25">
      <c r="A16859">
        <v>16963</v>
      </c>
      <c r="B16859" t="s">
        <v>28</v>
      </c>
      <c r="C16859" t="s">
        <v>18</v>
      </c>
      <c r="D16859">
        <v>1</v>
      </c>
      <c r="E16859">
        <v>11.54</v>
      </c>
      <c r="F16859">
        <v>11.54</v>
      </c>
      <c r="G16859">
        <v>2.88</v>
      </c>
      <c r="H16859">
        <v>1</v>
      </c>
      <c r="I16859">
        <v>1</v>
      </c>
      <c r="J16859">
        <v>1</v>
      </c>
      <c r="K16859">
        <v>3</v>
      </c>
      <c r="L16859">
        <v>1</v>
      </c>
      <c r="M16859">
        <v>0</v>
      </c>
      <c r="N16859" t="s">
        <v>1096</v>
      </c>
      <c r="O16859" t="s">
        <v>1096</v>
      </c>
      <c r="P16859">
        <v>17.309999999999999</v>
      </c>
      <c r="Q16859" t="s">
        <v>52</v>
      </c>
    </row>
    <row r="16860" spans="1:17" x14ac:dyDescent="0.25">
      <c r="A16860">
        <v>16964</v>
      </c>
      <c r="B16860" t="s">
        <v>28</v>
      </c>
      <c r="C16860" t="s">
        <v>23</v>
      </c>
      <c r="D16860">
        <v>1</v>
      </c>
      <c r="E16860">
        <v>11.54</v>
      </c>
      <c r="F16860">
        <v>11.54</v>
      </c>
      <c r="G16860">
        <v>3.02</v>
      </c>
      <c r="H16860">
        <v>0</v>
      </c>
      <c r="I16860">
        <v>1</v>
      </c>
      <c r="J16860">
        <v>1</v>
      </c>
      <c r="K16860">
        <v>3</v>
      </c>
      <c r="L16860">
        <v>0</v>
      </c>
      <c r="M16860">
        <v>0</v>
      </c>
      <c r="N16860" t="s">
        <v>1096</v>
      </c>
      <c r="O16860" t="s">
        <v>1096</v>
      </c>
      <c r="P16860">
        <v>17.309999999999999</v>
      </c>
      <c r="Q16860" t="s">
        <v>52</v>
      </c>
    </row>
    <row r="16861" spans="1:17" x14ac:dyDescent="0.25">
      <c r="A16861">
        <v>16965</v>
      </c>
      <c r="B16861" t="s">
        <v>28</v>
      </c>
      <c r="C16861" t="s">
        <v>18</v>
      </c>
      <c r="D16861">
        <v>1</v>
      </c>
      <c r="E16861">
        <v>11.54</v>
      </c>
      <c r="F16861">
        <v>11.54</v>
      </c>
      <c r="G16861">
        <v>0.15</v>
      </c>
      <c r="H16861">
        <v>1</v>
      </c>
      <c r="I16861">
        <v>1</v>
      </c>
      <c r="J16861">
        <v>0</v>
      </c>
      <c r="K16861">
        <v>1.83</v>
      </c>
      <c r="L16861">
        <v>0</v>
      </c>
      <c r="M16861">
        <v>0</v>
      </c>
      <c r="N16861" t="s">
        <v>1096</v>
      </c>
      <c r="O16861" t="s">
        <v>1096</v>
      </c>
      <c r="P16861">
        <v>17.309999999999999</v>
      </c>
      <c r="Q16861" t="s">
        <v>52</v>
      </c>
    </row>
    <row r="16862" spans="1:17" x14ac:dyDescent="0.25">
      <c r="A16862">
        <v>16966</v>
      </c>
      <c r="B16862" t="s">
        <v>28</v>
      </c>
      <c r="C16862" t="s">
        <v>18</v>
      </c>
      <c r="D16862">
        <v>1</v>
      </c>
      <c r="E16862">
        <v>11.54</v>
      </c>
      <c r="F16862">
        <v>11.54</v>
      </c>
      <c r="G16862">
        <v>5.6</v>
      </c>
      <c r="H16862">
        <v>1</v>
      </c>
      <c r="I16862">
        <v>2</v>
      </c>
      <c r="J16862">
        <v>1</v>
      </c>
      <c r="K16862">
        <v>3</v>
      </c>
      <c r="L16862">
        <v>0</v>
      </c>
      <c r="M16862">
        <v>0</v>
      </c>
      <c r="N16862" t="s">
        <v>1096</v>
      </c>
      <c r="O16862" t="s">
        <v>1096</v>
      </c>
      <c r="P16862">
        <v>17.309999999999999</v>
      </c>
      <c r="Q16862" t="s">
        <v>52</v>
      </c>
    </row>
    <row r="16863" spans="1:17" x14ac:dyDescent="0.25">
      <c r="A16863">
        <v>16967</v>
      </c>
      <c r="B16863" t="s">
        <v>17</v>
      </c>
      <c r="C16863" t="s">
        <v>18</v>
      </c>
      <c r="D16863">
        <v>1</v>
      </c>
      <c r="E16863">
        <v>11.54</v>
      </c>
      <c r="F16863">
        <v>11.54</v>
      </c>
      <c r="G16863">
        <v>3.12</v>
      </c>
      <c r="H16863">
        <v>1</v>
      </c>
      <c r="I16863">
        <v>1</v>
      </c>
      <c r="J16863">
        <v>1</v>
      </c>
      <c r="K16863">
        <v>4</v>
      </c>
      <c r="L16863">
        <v>0</v>
      </c>
      <c r="M16863">
        <v>0</v>
      </c>
      <c r="N16863" t="s">
        <v>1096</v>
      </c>
      <c r="O16863" t="s">
        <v>1096</v>
      </c>
      <c r="P16863">
        <v>17.309999999999999</v>
      </c>
      <c r="Q16863" t="s">
        <v>52</v>
      </c>
    </row>
    <row r="16864" spans="1:17" x14ac:dyDescent="0.25">
      <c r="A16864">
        <v>16968</v>
      </c>
      <c r="B16864" t="s">
        <v>33</v>
      </c>
      <c r="C16864" t="s">
        <v>23</v>
      </c>
      <c r="D16864">
        <v>1</v>
      </c>
      <c r="E16864">
        <v>11.54</v>
      </c>
      <c r="F16864">
        <v>11.54</v>
      </c>
      <c r="G16864">
        <v>-1.73</v>
      </c>
      <c r="H16864">
        <v>1</v>
      </c>
      <c r="I16864">
        <v>2</v>
      </c>
      <c r="J16864">
        <v>1</v>
      </c>
      <c r="K16864">
        <v>3</v>
      </c>
      <c r="L16864">
        <v>0</v>
      </c>
      <c r="M16864">
        <v>0</v>
      </c>
      <c r="N16864" t="s">
        <v>1096</v>
      </c>
      <c r="O16864" t="s">
        <v>1096</v>
      </c>
      <c r="P16864">
        <v>17.309999999999999</v>
      </c>
      <c r="Q16864" t="s">
        <v>52</v>
      </c>
    </row>
    <row r="16865" spans="1:17" x14ac:dyDescent="0.25">
      <c r="A16865">
        <v>16969</v>
      </c>
      <c r="B16865" t="s">
        <v>33</v>
      </c>
      <c r="C16865" t="s">
        <v>18</v>
      </c>
      <c r="D16865">
        <v>1</v>
      </c>
      <c r="E16865">
        <v>11.54</v>
      </c>
      <c r="F16865">
        <v>11.54</v>
      </c>
      <c r="G16865">
        <v>-1.27</v>
      </c>
      <c r="H16865">
        <v>0</v>
      </c>
      <c r="I16865">
        <v>-2</v>
      </c>
      <c r="J16865">
        <v>0</v>
      </c>
      <c r="K16865">
        <v>1.83</v>
      </c>
      <c r="L16865">
        <v>0</v>
      </c>
      <c r="M16865">
        <v>0</v>
      </c>
      <c r="N16865" t="s">
        <v>1096</v>
      </c>
      <c r="O16865" t="s">
        <v>1096</v>
      </c>
      <c r="P16865">
        <v>17.309999999999999</v>
      </c>
      <c r="Q16865" t="s">
        <v>52</v>
      </c>
    </row>
    <row r="16866" spans="1:17" x14ac:dyDescent="0.25">
      <c r="A16866">
        <v>16970</v>
      </c>
      <c r="B16866" t="s">
        <v>33</v>
      </c>
      <c r="C16866" t="s">
        <v>23</v>
      </c>
      <c r="D16866">
        <v>1</v>
      </c>
      <c r="E16866">
        <v>11.54</v>
      </c>
      <c r="F16866">
        <v>11.54</v>
      </c>
      <c r="G16866">
        <v>4.3499999999999996</v>
      </c>
      <c r="H16866">
        <v>0</v>
      </c>
      <c r="I16866">
        <v>-1</v>
      </c>
      <c r="J16866">
        <v>0</v>
      </c>
      <c r="K16866">
        <v>1.83</v>
      </c>
      <c r="L16866">
        <v>0</v>
      </c>
      <c r="M16866">
        <v>0</v>
      </c>
      <c r="N16866" t="s">
        <v>1096</v>
      </c>
      <c r="O16866" t="s">
        <v>1096</v>
      </c>
      <c r="P16866">
        <v>17.309999999999999</v>
      </c>
      <c r="Q16866" t="s">
        <v>52</v>
      </c>
    </row>
    <row r="16867" spans="1:17" x14ac:dyDescent="0.25">
      <c r="A16867">
        <v>16971</v>
      </c>
      <c r="B16867" t="s">
        <v>17</v>
      </c>
      <c r="C16867" t="s">
        <v>18</v>
      </c>
      <c r="D16867">
        <v>1</v>
      </c>
      <c r="E16867">
        <v>11.54</v>
      </c>
      <c r="F16867">
        <v>11.54</v>
      </c>
      <c r="G16867">
        <v>2.0099999999999998</v>
      </c>
      <c r="H16867">
        <v>0</v>
      </c>
      <c r="I16867">
        <v>0</v>
      </c>
      <c r="J16867">
        <v>0</v>
      </c>
      <c r="K16867">
        <v>1.83</v>
      </c>
      <c r="L16867">
        <v>0</v>
      </c>
      <c r="M16867">
        <v>0</v>
      </c>
      <c r="N16867" t="s">
        <v>1096</v>
      </c>
      <c r="O16867" t="s">
        <v>1096</v>
      </c>
      <c r="P16867">
        <v>17.309999999999999</v>
      </c>
      <c r="Q16867" t="s">
        <v>52</v>
      </c>
    </row>
    <row r="16868" spans="1:17" x14ac:dyDescent="0.25">
      <c r="A16868">
        <v>16972</v>
      </c>
      <c r="B16868" t="s">
        <v>33</v>
      </c>
      <c r="C16868" t="s">
        <v>23</v>
      </c>
      <c r="D16868">
        <v>1</v>
      </c>
      <c r="E16868">
        <v>11.54</v>
      </c>
      <c r="F16868">
        <v>11.54</v>
      </c>
      <c r="G16868">
        <v>3.39</v>
      </c>
      <c r="H16868">
        <v>1</v>
      </c>
      <c r="I16868">
        <v>1</v>
      </c>
      <c r="J16868">
        <v>0</v>
      </c>
      <c r="K16868">
        <v>1.83</v>
      </c>
      <c r="L16868">
        <v>0</v>
      </c>
      <c r="M16868">
        <v>0</v>
      </c>
      <c r="N16868" t="s">
        <v>1096</v>
      </c>
      <c r="O16868" t="s">
        <v>1096</v>
      </c>
      <c r="P16868">
        <v>17.309999999999999</v>
      </c>
      <c r="Q16868" t="s">
        <v>52</v>
      </c>
    </row>
    <row r="16869" spans="1:17" x14ac:dyDescent="0.25">
      <c r="A16869">
        <v>16973</v>
      </c>
      <c r="B16869" t="s">
        <v>33</v>
      </c>
      <c r="C16869" t="s">
        <v>18</v>
      </c>
      <c r="D16869">
        <v>1</v>
      </c>
      <c r="E16869">
        <v>11.54</v>
      </c>
      <c r="F16869">
        <v>11.54</v>
      </c>
      <c r="G16869">
        <v>0.62</v>
      </c>
      <c r="H16869">
        <v>1</v>
      </c>
      <c r="I16869">
        <v>2</v>
      </c>
      <c r="J16869">
        <v>1</v>
      </c>
      <c r="K16869">
        <v>3</v>
      </c>
      <c r="L16869">
        <v>0</v>
      </c>
      <c r="M16869">
        <v>0</v>
      </c>
      <c r="N16869" t="s">
        <v>1096</v>
      </c>
      <c r="O16869" t="s">
        <v>1096</v>
      </c>
      <c r="P16869">
        <v>17.309999999999999</v>
      </c>
      <c r="Q16869" t="s">
        <v>52</v>
      </c>
    </row>
    <row r="16870" spans="1:17" x14ac:dyDescent="0.25">
      <c r="A16870">
        <v>16974</v>
      </c>
      <c r="B16870" t="s">
        <v>33</v>
      </c>
      <c r="C16870" t="s">
        <v>18</v>
      </c>
      <c r="D16870">
        <v>1</v>
      </c>
      <c r="E16870">
        <v>11.54</v>
      </c>
      <c r="F16870">
        <v>11.54</v>
      </c>
      <c r="G16870">
        <v>1.1299999999999999</v>
      </c>
      <c r="H16870">
        <v>0</v>
      </c>
      <c r="I16870">
        <v>-2</v>
      </c>
      <c r="J16870">
        <v>0</v>
      </c>
      <c r="K16870">
        <v>1.83</v>
      </c>
      <c r="L16870">
        <v>0</v>
      </c>
      <c r="M16870">
        <v>0</v>
      </c>
      <c r="N16870" t="s">
        <v>1096</v>
      </c>
      <c r="O16870" t="s">
        <v>1096</v>
      </c>
      <c r="P16870">
        <v>17.309999999999999</v>
      </c>
      <c r="Q16870" t="s">
        <v>52</v>
      </c>
    </row>
    <row r="16871" spans="1:17" x14ac:dyDescent="0.25">
      <c r="A16871">
        <v>16975</v>
      </c>
      <c r="B16871" t="s">
        <v>33</v>
      </c>
      <c r="C16871" t="s">
        <v>18</v>
      </c>
      <c r="D16871">
        <v>1</v>
      </c>
      <c r="E16871">
        <v>11.54</v>
      </c>
      <c r="F16871">
        <v>11.54</v>
      </c>
      <c r="G16871">
        <v>0</v>
      </c>
      <c r="H16871">
        <v>0</v>
      </c>
      <c r="I16871">
        <v>-1</v>
      </c>
      <c r="J16871">
        <v>0</v>
      </c>
      <c r="K16871">
        <v>1.83</v>
      </c>
      <c r="L16871">
        <v>0</v>
      </c>
      <c r="M16871">
        <v>0</v>
      </c>
      <c r="N16871" t="s">
        <v>1096</v>
      </c>
      <c r="O16871" t="s">
        <v>1096</v>
      </c>
      <c r="P16871">
        <v>17.309999999999999</v>
      </c>
      <c r="Q16871" t="s">
        <v>52</v>
      </c>
    </row>
    <row r="16872" spans="1:17" x14ac:dyDescent="0.25">
      <c r="A16872">
        <v>16976</v>
      </c>
      <c r="B16872" t="s">
        <v>33</v>
      </c>
      <c r="C16872" t="s">
        <v>18</v>
      </c>
      <c r="D16872">
        <v>1</v>
      </c>
      <c r="E16872">
        <v>11.54</v>
      </c>
      <c r="F16872">
        <v>11.54</v>
      </c>
      <c r="G16872">
        <v>4.57</v>
      </c>
      <c r="H16872">
        <v>0</v>
      </c>
      <c r="I16872">
        <v>0</v>
      </c>
      <c r="J16872">
        <v>0</v>
      </c>
      <c r="K16872">
        <v>1.83</v>
      </c>
      <c r="L16872">
        <v>0</v>
      </c>
      <c r="M16872">
        <v>0</v>
      </c>
      <c r="N16872" t="s">
        <v>1096</v>
      </c>
      <c r="O16872" t="s">
        <v>1096</v>
      </c>
      <c r="P16872">
        <v>17.309999999999999</v>
      </c>
      <c r="Q16872" t="s">
        <v>52</v>
      </c>
    </row>
    <row r="16873" spans="1:17" x14ac:dyDescent="0.25">
      <c r="A16873">
        <v>16977</v>
      </c>
      <c r="B16873" t="s">
        <v>33</v>
      </c>
      <c r="C16873" t="s">
        <v>23</v>
      </c>
      <c r="D16873">
        <v>1</v>
      </c>
      <c r="E16873">
        <v>11.54</v>
      </c>
      <c r="F16873">
        <v>11.54</v>
      </c>
      <c r="G16873">
        <v>3.68</v>
      </c>
      <c r="H16873">
        <v>1</v>
      </c>
      <c r="I16873">
        <v>1</v>
      </c>
      <c r="J16873">
        <v>1</v>
      </c>
      <c r="K16873">
        <v>3</v>
      </c>
      <c r="L16873">
        <v>0</v>
      </c>
      <c r="M16873">
        <v>0</v>
      </c>
      <c r="N16873" t="s">
        <v>1096</v>
      </c>
      <c r="O16873" t="s">
        <v>1096</v>
      </c>
      <c r="P16873">
        <v>17.309999999999999</v>
      </c>
      <c r="Q16873" t="s">
        <v>52</v>
      </c>
    </row>
    <row r="16874" spans="1:17" x14ac:dyDescent="0.25">
      <c r="A16874">
        <v>16978</v>
      </c>
      <c r="B16874" t="s">
        <v>33</v>
      </c>
      <c r="C16874" t="s">
        <v>18</v>
      </c>
      <c r="D16874">
        <v>1</v>
      </c>
      <c r="E16874">
        <v>11.54</v>
      </c>
      <c r="F16874">
        <v>11.54</v>
      </c>
      <c r="G16874">
        <v>0.11</v>
      </c>
      <c r="H16874">
        <v>1</v>
      </c>
      <c r="I16874">
        <v>2</v>
      </c>
      <c r="J16874">
        <v>1</v>
      </c>
      <c r="K16874">
        <v>2</v>
      </c>
      <c r="L16874">
        <v>0</v>
      </c>
      <c r="M16874">
        <v>0</v>
      </c>
      <c r="N16874" t="s">
        <v>1096</v>
      </c>
      <c r="O16874" t="s">
        <v>1096</v>
      </c>
      <c r="P16874">
        <v>17.309999999999999</v>
      </c>
      <c r="Q16874" t="s">
        <v>52</v>
      </c>
    </row>
    <row r="16875" spans="1:17" x14ac:dyDescent="0.25">
      <c r="A16875">
        <v>16979</v>
      </c>
      <c r="B16875" t="s">
        <v>33</v>
      </c>
      <c r="C16875" t="s">
        <v>18</v>
      </c>
      <c r="D16875">
        <v>1</v>
      </c>
      <c r="E16875">
        <v>11.54</v>
      </c>
      <c r="F16875">
        <v>11.54</v>
      </c>
      <c r="G16875">
        <v>5.13</v>
      </c>
      <c r="H16875">
        <v>0</v>
      </c>
      <c r="I16875">
        <v>-2</v>
      </c>
      <c r="J16875">
        <v>0</v>
      </c>
      <c r="K16875">
        <v>1.83</v>
      </c>
      <c r="L16875">
        <v>0</v>
      </c>
      <c r="M16875">
        <v>0</v>
      </c>
      <c r="N16875" t="s">
        <v>1096</v>
      </c>
      <c r="O16875" t="s">
        <v>1096</v>
      </c>
      <c r="P16875">
        <v>17.309999999999999</v>
      </c>
      <c r="Q16875" t="s">
        <v>52</v>
      </c>
    </row>
    <row r="16876" spans="1:17" x14ac:dyDescent="0.25">
      <c r="A16876">
        <v>16980</v>
      </c>
      <c r="B16876" t="s">
        <v>33</v>
      </c>
      <c r="C16876" t="s">
        <v>23</v>
      </c>
      <c r="D16876">
        <v>1</v>
      </c>
      <c r="E16876">
        <v>11.54</v>
      </c>
      <c r="F16876">
        <v>11.54</v>
      </c>
      <c r="G16876">
        <v>1.43</v>
      </c>
      <c r="H16876">
        <v>0</v>
      </c>
      <c r="I16876">
        <v>-1</v>
      </c>
      <c r="J16876">
        <v>0</v>
      </c>
      <c r="K16876">
        <v>1.83</v>
      </c>
      <c r="L16876">
        <v>0</v>
      </c>
      <c r="M16876">
        <v>0</v>
      </c>
      <c r="N16876" t="s">
        <v>1096</v>
      </c>
      <c r="O16876" t="s">
        <v>1096</v>
      </c>
      <c r="P16876">
        <v>17.309999999999999</v>
      </c>
      <c r="Q16876" t="s">
        <v>52</v>
      </c>
    </row>
    <row r="16877" spans="1:17" x14ac:dyDescent="0.25">
      <c r="A16877">
        <v>16981</v>
      </c>
      <c r="B16877" t="s">
        <v>17</v>
      </c>
      <c r="C16877" t="s">
        <v>18</v>
      </c>
      <c r="D16877">
        <v>1</v>
      </c>
      <c r="E16877">
        <v>11.54</v>
      </c>
      <c r="F16877">
        <v>11.54</v>
      </c>
      <c r="G16877">
        <v>5.54</v>
      </c>
      <c r="H16877">
        <v>0</v>
      </c>
      <c r="I16877">
        <v>0</v>
      </c>
      <c r="J16877">
        <v>0</v>
      </c>
      <c r="K16877">
        <v>1.83</v>
      </c>
      <c r="L16877">
        <v>0</v>
      </c>
      <c r="M16877">
        <v>0</v>
      </c>
      <c r="N16877" t="s">
        <v>1096</v>
      </c>
      <c r="O16877" t="s">
        <v>1096</v>
      </c>
      <c r="P16877">
        <v>17.309999999999999</v>
      </c>
      <c r="Q16877" t="s">
        <v>52</v>
      </c>
    </row>
    <row r="16878" spans="1:17" x14ac:dyDescent="0.25">
      <c r="A16878">
        <v>16982</v>
      </c>
      <c r="B16878" t="s">
        <v>17</v>
      </c>
      <c r="C16878" t="s">
        <v>18</v>
      </c>
      <c r="D16878">
        <v>1</v>
      </c>
      <c r="E16878">
        <v>11.54</v>
      </c>
      <c r="F16878">
        <v>11.54</v>
      </c>
      <c r="G16878">
        <v>4.93</v>
      </c>
      <c r="H16878">
        <v>1</v>
      </c>
      <c r="I16878">
        <v>1</v>
      </c>
      <c r="J16878">
        <v>1</v>
      </c>
      <c r="K16878">
        <v>2</v>
      </c>
      <c r="L16878">
        <v>0</v>
      </c>
      <c r="M16878">
        <v>0</v>
      </c>
      <c r="N16878" t="s">
        <v>1096</v>
      </c>
      <c r="O16878" t="s">
        <v>1096</v>
      </c>
      <c r="P16878">
        <v>17.309999999999999</v>
      </c>
      <c r="Q16878" t="s">
        <v>52</v>
      </c>
    </row>
    <row r="16879" spans="1:17" x14ac:dyDescent="0.25">
      <c r="A16879">
        <v>16983</v>
      </c>
      <c r="B16879" t="s">
        <v>17</v>
      </c>
      <c r="C16879" t="s">
        <v>18</v>
      </c>
      <c r="D16879">
        <v>1</v>
      </c>
      <c r="E16879">
        <v>11.54</v>
      </c>
      <c r="F16879">
        <v>11.54</v>
      </c>
      <c r="G16879">
        <v>-0.97</v>
      </c>
      <c r="H16879">
        <v>1</v>
      </c>
      <c r="I16879">
        <v>1</v>
      </c>
      <c r="J16879">
        <v>1</v>
      </c>
      <c r="K16879">
        <v>2</v>
      </c>
      <c r="L16879">
        <v>0</v>
      </c>
      <c r="M16879">
        <v>0</v>
      </c>
      <c r="N16879" t="s">
        <v>1096</v>
      </c>
      <c r="O16879" t="s">
        <v>1096</v>
      </c>
      <c r="P16879">
        <v>17.309999999999999</v>
      </c>
      <c r="Q16879" t="s">
        <v>52</v>
      </c>
    </row>
    <row r="16880" spans="1:17" x14ac:dyDescent="0.25">
      <c r="A16880">
        <v>16984</v>
      </c>
      <c r="B16880" t="s">
        <v>17</v>
      </c>
      <c r="C16880" t="s">
        <v>18</v>
      </c>
      <c r="D16880">
        <v>1</v>
      </c>
      <c r="E16880">
        <v>11.54</v>
      </c>
      <c r="F16880">
        <v>11.54</v>
      </c>
      <c r="G16880">
        <v>2.97</v>
      </c>
      <c r="H16880">
        <v>1</v>
      </c>
      <c r="I16880">
        <v>1</v>
      </c>
      <c r="J16880">
        <v>1</v>
      </c>
      <c r="K16880">
        <v>3</v>
      </c>
      <c r="L16880">
        <v>0</v>
      </c>
      <c r="M16880">
        <v>0</v>
      </c>
      <c r="N16880" t="s">
        <v>1096</v>
      </c>
      <c r="O16880" t="s">
        <v>1096</v>
      </c>
      <c r="P16880">
        <v>17.309999999999999</v>
      </c>
      <c r="Q16880" t="s">
        <v>52</v>
      </c>
    </row>
    <row r="16881" spans="1:17" x14ac:dyDescent="0.25">
      <c r="A16881">
        <v>16985</v>
      </c>
      <c r="B16881" t="s">
        <v>28</v>
      </c>
      <c r="C16881" t="s">
        <v>23</v>
      </c>
      <c r="D16881">
        <v>1</v>
      </c>
      <c r="E16881">
        <v>11.54</v>
      </c>
      <c r="F16881">
        <v>11.54</v>
      </c>
      <c r="G16881">
        <v>5.19</v>
      </c>
      <c r="H16881">
        <v>1</v>
      </c>
      <c r="I16881">
        <v>1</v>
      </c>
      <c r="J16881">
        <v>1</v>
      </c>
      <c r="K16881">
        <v>1</v>
      </c>
      <c r="L16881">
        <v>1</v>
      </c>
      <c r="M16881">
        <v>0</v>
      </c>
      <c r="N16881" t="s">
        <v>1096</v>
      </c>
      <c r="O16881" t="s">
        <v>1096</v>
      </c>
      <c r="P16881">
        <v>17.309999999999999</v>
      </c>
      <c r="Q16881" t="s">
        <v>52</v>
      </c>
    </row>
    <row r="16882" spans="1:17" x14ac:dyDescent="0.25">
      <c r="A16882">
        <v>16986</v>
      </c>
      <c r="B16882" t="s">
        <v>17</v>
      </c>
      <c r="C16882" t="s">
        <v>18</v>
      </c>
      <c r="D16882">
        <v>1</v>
      </c>
      <c r="E16882">
        <v>11.54</v>
      </c>
      <c r="F16882">
        <v>11.54</v>
      </c>
      <c r="G16882">
        <v>2.25</v>
      </c>
      <c r="H16882">
        <v>1</v>
      </c>
      <c r="I16882">
        <v>2</v>
      </c>
      <c r="J16882">
        <v>1</v>
      </c>
      <c r="K16882">
        <v>4</v>
      </c>
      <c r="L16882">
        <v>0</v>
      </c>
      <c r="M16882">
        <v>0</v>
      </c>
      <c r="N16882" t="s">
        <v>1096</v>
      </c>
      <c r="O16882" t="s">
        <v>1096</v>
      </c>
      <c r="P16882">
        <v>17.309999999999999</v>
      </c>
      <c r="Q16882" t="s">
        <v>52</v>
      </c>
    </row>
    <row r="16883" spans="1:17" x14ac:dyDescent="0.25">
      <c r="A16883">
        <v>16987</v>
      </c>
      <c r="B16883" t="s">
        <v>17</v>
      </c>
      <c r="C16883" t="s">
        <v>23</v>
      </c>
      <c r="D16883">
        <v>1</v>
      </c>
      <c r="E16883">
        <v>11.54</v>
      </c>
      <c r="F16883">
        <v>11.54</v>
      </c>
      <c r="G16883">
        <v>2.89</v>
      </c>
      <c r="H16883">
        <v>1</v>
      </c>
      <c r="I16883">
        <v>1</v>
      </c>
      <c r="J16883">
        <v>0</v>
      </c>
      <c r="K16883">
        <v>1.83</v>
      </c>
      <c r="L16883">
        <v>0</v>
      </c>
      <c r="M16883">
        <v>0</v>
      </c>
      <c r="N16883" t="s">
        <v>1096</v>
      </c>
      <c r="O16883" t="s">
        <v>1096</v>
      </c>
      <c r="P16883">
        <v>17.309999999999999</v>
      </c>
      <c r="Q16883" t="s">
        <v>52</v>
      </c>
    </row>
    <row r="16884" spans="1:17" x14ac:dyDescent="0.25">
      <c r="A16884">
        <v>16988</v>
      </c>
      <c r="B16884" t="s">
        <v>17</v>
      </c>
      <c r="C16884" t="s">
        <v>18</v>
      </c>
      <c r="D16884">
        <v>1</v>
      </c>
      <c r="E16884">
        <v>11.54</v>
      </c>
      <c r="F16884">
        <v>11.54</v>
      </c>
      <c r="G16884">
        <v>3.88</v>
      </c>
      <c r="H16884">
        <v>1</v>
      </c>
      <c r="I16884">
        <v>2</v>
      </c>
      <c r="J16884">
        <v>1</v>
      </c>
      <c r="K16884">
        <v>3</v>
      </c>
      <c r="L16884">
        <v>0</v>
      </c>
      <c r="M16884">
        <v>0</v>
      </c>
      <c r="N16884" t="s">
        <v>1096</v>
      </c>
      <c r="O16884" t="s">
        <v>1096</v>
      </c>
      <c r="P16884">
        <v>17.309999999999999</v>
      </c>
      <c r="Q16884" t="s">
        <v>52</v>
      </c>
    </row>
    <row r="16885" spans="1:17" x14ac:dyDescent="0.25">
      <c r="A16885">
        <v>16989</v>
      </c>
      <c r="B16885" t="s">
        <v>17</v>
      </c>
      <c r="C16885" t="s">
        <v>23</v>
      </c>
      <c r="D16885">
        <v>1</v>
      </c>
      <c r="E16885">
        <v>11.54</v>
      </c>
      <c r="F16885">
        <v>11.54</v>
      </c>
      <c r="G16885">
        <v>1.53</v>
      </c>
      <c r="H16885">
        <v>0</v>
      </c>
      <c r="I16885">
        <v>-2</v>
      </c>
      <c r="J16885">
        <v>1</v>
      </c>
      <c r="K16885">
        <v>2</v>
      </c>
      <c r="L16885">
        <v>0</v>
      </c>
      <c r="M16885">
        <v>0</v>
      </c>
      <c r="N16885" t="s">
        <v>1096</v>
      </c>
      <c r="O16885" t="s">
        <v>1096</v>
      </c>
      <c r="P16885">
        <v>17.309999999999999</v>
      </c>
      <c r="Q16885" t="s">
        <v>52</v>
      </c>
    </row>
    <row r="16886" spans="1:17" x14ac:dyDescent="0.25">
      <c r="A16886">
        <v>16990</v>
      </c>
      <c r="B16886" t="s">
        <v>17</v>
      </c>
      <c r="C16886" t="s">
        <v>18</v>
      </c>
      <c r="D16886">
        <v>1</v>
      </c>
      <c r="E16886">
        <v>11.54</v>
      </c>
      <c r="F16886">
        <v>11.54</v>
      </c>
      <c r="G16886">
        <v>1.18</v>
      </c>
      <c r="H16886">
        <v>0</v>
      </c>
      <c r="I16886">
        <v>-1</v>
      </c>
      <c r="J16886">
        <v>0</v>
      </c>
      <c r="K16886">
        <v>1.83</v>
      </c>
      <c r="L16886">
        <v>0</v>
      </c>
      <c r="M16886">
        <v>0</v>
      </c>
      <c r="N16886" t="s">
        <v>1096</v>
      </c>
      <c r="O16886" t="s">
        <v>1096</v>
      </c>
      <c r="P16886">
        <v>17.309999999999999</v>
      </c>
      <c r="Q16886" t="s">
        <v>52</v>
      </c>
    </row>
    <row r="16887" spans="1:17" x14ac:dyDescent="0.25">
      <c r="A16887">
        <v>16991</v>
      </c>
      <c r="B16887" t="s">
        <v>17</v>
      </c>
      <c r="C16887" t="s">
        <v>23</v>
      </c>
      <c r="D16887">
        <v>1</v>
      </c>
      <c r="E16887">
        <v>11.54</v>
      </c>
      <c r="F16887">
        <v>11.54</v>
      </c>
      <c r="G16887">
        <v>-0.42</v>
      </c>
      <c r="H16887">
        <v>0</v>
      </c>
      <c r="I16887">
        <v>0</v>
      </c>
      <c r="J16887">
        <v>0</v>
      </c>
      <c r="K16887">
        <v>1.83</v>
      </c>
      <c r="L16887">
        <v>0</v>
      </c>
      <c r="M16887">
        <v>0</v>
      </c>
      <c r="N16887" t="s">
        <v>1097</v>
      </c>
      <c r="O16887" t="s">
        <v>1097</v>
      </c>
      <c r="P16887">
        <v>17.309999999999999</v>
      </c>
      <c r="Q16887" t="s">
        <v>52</v>
      </c>
    </row>
    <row r="16888" spans="1:17" x14ac:dyDescent="0.25">
      <c r="A16888">
        <v>16992</v>
      </c>
      <c r="B16888" t="s">
        <v>17</v>
      </c>
      <c r="C16888" t="s">
        <v>18</v>
      </c>
      <c r="D16888">
        <v>1</v>
      </c>
      <c r="E16888">
        <v>11.54</v>
      </c>
      <c r="F16888">
        <v>11.54</v>
      </c>
      <c r="G16888">
        <v>-24.6</v>
      </c>
      <c r="H16888">
        <v>1</v>
      </c>
      <c r="I16888">
        <v>1</v>
      </c>
      <c r="J16888">
        <v>1</v>
      </c>
      <c r="K16888">
        <v>3</v>
      </c>
      <c r="L16888">
        <v>0</v>
      </c>
      <c r="M16888">
        <v>0</v>
      </c>
      <c r="N16888" t="s">
        <v>1097</v>
      </c>
      <c r="O16888" t="s">
        <v>1097</v>
      </c>
      <c r="P16888">
        <v>17.309999999999999</v>
      </c>
      <c r="Q16888" t="s">
        <v>52</v>
      </c>
    </row>
    <row r="16889" spans="1:17" x14ac:dyDescent="0.25">
      <c r="A16889">
        <v>16993</v>
      </c>
      <c r="B16889" t="s">
        <v>17</v>
      </c>
      <c r="C16889" t="s">
        <v>23</v>
      </c>
      <c r="D16889">
        <v>1</v>
      </c>
      <c r="E16889">
        <v>11.54</v>
      </c>
      <c r="F16889">
        <v>11.54</v>
      </c>
      <c r="G16889">
        <v>2.67</v>
      </c>
      <c r="H16889">
        <v>0</v>
      </c>
      <c r="I16889">
        <v>2</v>
      </c>
      <c r="J16889">
        <v>1</v>
      </c>
      <c r="K16889">
        <v>3</v>
      </c>
      <c r="L16889">
        <v>0</v>
      </c>
      <c r="M16889">
        <v>0</v>
      </c>
      <c r="N16889" t="s">
        <v>1097</v>
      </c>
      <c r="O16889" t="s">
        <v>1097</v>
      </c>
      <c r="P16889">
        <v>17.309999999999999</v>
      </c>
      <c r="Q16889" t="s">
        <v>52</v>
      </c>
    </row>
    <row r="16890" spans="1:17" x14ac:dyDescent="0.25">
      <c r="A16890">
        <v>16994</v>
      </c>
      <c r="B16890" t="s">
        <v>17</v>
      </c>
      <c r="C16890" t="s">
        <v>18</v>
      </c>
      <c r="D16890">
        <v>1</v>
      </c>
      <c r="E16890">
        <v>11.54</v>
      </c>
      <c r="F16890">
        <v>11.54</v>
      </c>
      <c r="G16890">
        <v>3.64</v>
      </c>
      <c r="H16890">
        <v>0</v>
      </c>
      <c r="I16890">
        <v>-2</v>
      </c>
      <c r="J16890">
        <v>0</v>
      </c>
      <c r="K16890">
        <v>1.83</v>
      </c>
      <c r="L16890">
        <v>0</v>
      </c>
      <c r="M16890">
        <v>0</v>
      </c>
      <c r="N16890" t="s">
        <v>1097</v>
      </c>
      <c r="O16890" t="s">
        <v>1097</v>
      </c>
      <c r="P16890">
        <v>17.309999999999999</v>
      </c>
      <c r="Q16890" t="s">
        <v>52</v>
      </c>
    </row>
    <row r="16891" spans="1:17" x14ac:dyDescent="0.25">
      <c r="A16891">
        <v>16995</v>
      </c>
      <c r="B16891" t="s">
        <v>28</v>
      </c>
      <c r="C16891" t="s">
        <v>18</v>
      </c>
      <c r="D16891">
        <v>1</v>
      </c>
      <c r="E16891">
        <v>11.54</v>
      </c>
      <c r="F16891">
        <v>11.54</v>
      </c>
      <c r="G16891">
        <v>4.62</v>
      </c>
      <c r="H16891">
        <v>0</v>
      </c>
      <c r="I16891">
        <v>-1</v>
      </c>
      <c r="J16891">
        <v>0</v>
      </c>
      <c r="K16891">
        <v>1.83</v>
      </c>
      <c r="L16891">
        <v>0</v>
      </c>
      <c r="M16891">
        <v>0</v>
      </c>
      <c r="N16891" t="s">
        <v>1097</v>
      </c>
      <c r="O16891" t="s">
        <v>1097</v>
      </c>
      <c r="P16891">
        <v>17.309999999999999</v>
      </c>
      <c r="Q16891" t="s">
        <v>52</v>
      </c>
    </row>
    <row r="16892" spans="1:17" x14ac:dyDescent="0.25">
      <c r="A16892">
        <v>16996</v>
      </c>
      <c r="B16892" t="s">
        <v>17</v>
      </c>
      <c r="C16892" t="s">
        <v>23</v>
      </c>
      <c r="D16892">
        <v>1</v>
      </c>
      <c r="E16892">
        <v>11.54</v>
      </c>
      <c r="F16892">
        <v>11.54</v>
      </c>
      <c r="G16892">
        <v>1.18</v>
      </c>
      <c r="H16892">
        <v>0</v>
      </c>
      <c r="I16892">
        <v>0</v>
      </c>
      <c r="J16892">
        <v>0</v>
      </c>
      <c r="K16892">
        <v>1.83</v>
      </c>
      <c r="L16892">
        <v>0</v>
      </c>
      <c r="M16892">
        <v>0</v>
      </c>
      <c r="N16892" t="s">
        <v>1097</v>
      </c>
      <c r="O16892" t="s">
        <v>1097</v>
      </c>
      <c r="P16892">
        <v>17.309999999999999</v>
      </c>
      <c r="Q16892" t="s">
        <v>52</v>
      </c>
    </row>
    <row r="16893" spans="1:17" x14ac:dyDescent="0.25">
      <c r="A16893">
        <v>16997</v>
      </c>
      <c r="B16893" t="s">
        <v>17</v>
      </c>
      <c r="C16893" t="s">
        <v>23</v>
      </c>
      <c r="D16893">
        <v>1</v>
      </c>
      <c r="E16893">
        <v>11.54</v>
      </c>
      <c r="F16893">
        <v>11.54</v>
      </c>
      <c r="G16893">
        <v>4.91</v>
      </c>
      <c r="H16893">
        <v>1</v>
      </c>
      <c r="I16893">
        <v>1</v>
      </c>
      <c r="J16893">
        <v>1</v>
      </c>
      <c r="K16893">
        <v>3</v>
      </c>
      <c r="L16893">
        <v>0</v>
      </c>
      <c r="M16893">
        <v>0</v>
      </c>
      <c r="N16893" t="s">
        <v>1097</v>
      </c>
      <c r="O16893" t="s">
        <v>1097</v>
      </c>
      <c r="P16893">
        <v>17.309999999999999</v>
      </c>
      <c r="Q16893" t="s">
        <v>52</v>
      </c>
    </row>
    <row r="16894" spans="1:17" x14ac:dyDescent="0.25">
      <c r="A16894">
        <v>16998</v>
      </c>
      <c r="B16894" t="s">
        <v>17</v>
      </c>
      <c r="C16894" t="s">
        <v>18</v>
      </c>
      <c r="D16894">
        <v>1</v>
      </c>
      <c r="E16894">
        <v>11.54</v>
      </c>
      <c r="F16894">
        <v>11.54</v>
      </c>
      <c r="G16894">
        <v>5.15</v>
      </c>
      <c r="H16894">
        <v>1</v>
      </c>
      <c r="I16894">
        <v>2</v>
      </c>
      <c r="J16894">
        <v>1</v>
      </c>
      <c r="K16894">
        <v>1</v>
      </c>
      <c r="L16894">
        <v>1</v>
      </c>
      <c r="M16894">
        <v>0</v>
      </c>
      <c r="N16894" t="s">
        <v>1097</v>
      </c>
      <c r="O16894" t="s">
        <v>1097</v>
      </c>
      <c r="P16894">
        <v>17.309999999999999</v>
      </c>
      <c r="Q16894" t="s">
        <v>52</v>
      </c>
    </row>
    <row r="16895" spans="1:17" x14ac:dyDescent="0.25">
      <c r="A16895">
        <v>16999</v>
      </c>
      <c r="B16895" t="s">
        <v>17</v>
      </c>
      <c r="C16895" t="s">
        <v>18</v>
      </c>
      <c r="D16895">
        <v>1</v>
      </c>
      <c r="E16895">
        <v>11.54</v>
      </c>
      <c r="F16895">
        <v>11.54</v>
      </c>
      <c r="G16895">
        <v>5.21</v>
      </c>
      <c r="H16895">
        <v>0</v>
      </c>
      <c r="I16895">
        <v>-2</v>
      </c>
      <c r="J16895">
        <v>0</v>
      </c>
      <c r="K16895">
        <v>1.83</v>
      </c>
      <c r="L16895">
        <v>0</v>
      </c>
      <c r="M16895">
        <v>0</v>
      </c>
      <c r="N16895" t="s">
        <v>1097</v>
      </c>
      <c r="O16895" t="s">
        <v>1097</v>
      </c>
      <c r="P16895">
        <v>17.309999999999999</v>
      </c>
      <c r="Q16895" t="s">
        <v>52</v>
      </c>
    </row>
    <row r="16896" spans="1:17" x14ac:dyDescent="0.25">
      <c r="A16896">
        <v>17000</v>
      </c>
      <c r="B16896" t="s">
        <v>17</v>
      </c>
      <c r="C16896" t="s">
        <v>23</v>
      </c>
      <c r="D16896">
        <v>1</v>
      </c>
      <c r="E16896">
        <v>11.54</v>
      </c>
      <c r="F16896">
        <v>11.54</v>
      </c>
      <c r="G16896">
        <v>2.91</v>
      </c>
      <c r="H16896">
        <v>0</v>
      </c>
      <c r="I16896">
        <v>-1</v>
      </c>
      <c r="J16896">
        <v>0</v>
      </c>
      <c r="K16896">
        <v>1.83</v>
      </c>
      <c r="L16896">
        <v>0</v>
      </c>
      <c r="M16896">
        <v>0</v>
      </c>
      <c r="N16896" t="s">
        <v>1097</v>
      </c>
      <c r="O16896" t="s">
        <v>1097</v>
      </c>
      <c r="P16896">
        <v>17.309999999999999</v>
      </c>
      <c r="Q16896" t="s">
        <v>52</v>
      </c>
    </row>
    <row r="16897" spans="1:17" x14ac:dyDescent="0.25">
      <c r="A16897">
        <v>17001</v>
      </c>
      <c r="B16897" t="s">
        <v>17</v>
      </c>
      <c r="C16897" t="s">
        <v>18</v>
      </c>
      <c r="D16897">
        <v>1</v>
      </c>
      <c r="E16897">
        <v>11.54</v>
      </c>
      <c r="F16897">
        <v>11.54</v>
      </c>
      <c r="G16897">
        <v>3.73</v>
      </c>
      <c r="H16897">
        <v>0</v>
      </c>
      <c r="I16897">
        <v>0</v>
      </c>
      <c r="J16897">
        <v>0</v>
      </c>
      <c r="K16897">
        <v>1.83</v>
      </c>
      <c r="L16897">
        <v>0</v>
      </c>
      <c r="M16897">
        <v>0</v>
      </c>
      <c r="N16897" t="s">
        <v>1097</v>
      </c>
      <c r="O16897" t="s">
        <v>1097</v>
      </c>
      <c r="P16897">
        <v>17.309999999999999</v>
      </c>
      <c r="Q16897" t="s">
        <v>52</v>
      </c>
    </row>
    <row r="16898" spans="1:17" x14ac:dyDescent="0.25">
      <c r="A16898">
        <v>17002</v>
      </c>
      <c r="B16898" t="s">
        <v>33</v>
      </c>
      <c r="C16898" t="s">
        <v>23</v>
      </c>
      <c r="D16898">
        <v>1</v>
      </c>
      <c r="E16898">
        <v>11.54</v>
      </c>
      <c r="F16898">
        <v>11.54</v>
      </c>
      <c r="G16898">
        <v>0.46</v>
      </c>
      <c r="H16898">
        <v>0</v>
      </c>
      <c r="I16898">
        <v>1</v>
      </c>
      <c r="J16898">
        <v>1</v>
      </c>
      <c r="K16898">
        <v>3</v>
      </c>
      <c r="L16898">
        <v>0</v>
      </c>
      <c r="M16898">
        <v>0</v>
      </c>
      <c r="N16898" t="s">
        <v>1097</v>
      </c>
      <c r="O16898" t="s">
        <v>1097</v>
      </c>
      <c r="P16898">
        <v>17.309999999999999</v>
      </c>
      <c r="Q16898" t="s">
        <v>52</v>
      </c>
    </row>
    <row r="16899" spans="1:17" x14ac:dyDescent="0.25">
      <c r="A16899">
        <v>17003</v>
      </c>
      <c r="B16899" t="s">
        <v>33</v>
      </c>
      <c r="C16899" t="s">
        <v>18</v>
      </c>
      <c r="D16899">
        <v>1</v>
      </c>
      <c r="E16899">
        <v>11.54</v>
      </c>
      <c r="F16899">
        <v>11.54</v>
      </c>
      <c r="G16899">
        <v>3.9</v>
      </c>
      <c r="H16899">
        <v>1</v>
      </c>
      <c r="I16899">
        <v>2</v>
      </c>
      <c r="J16899">
        <v>1</v>
      </c>
      <c r="K16899">
        <v>3</v>
      </c>
      <c r="L16899">
        <v>0</v>
      </c>
      <c r="M16899">
        <v>0</v>
      </c>
      <c r="N16899" t="s">
        <v>1097</v>
      </c>
      <c r="O16899" t="s">
        <v>1097</v>
      </c>
      <c r="P16899">
        <v>17.309999999999999</v>
      </c>
      <c r="Q16899" t="s">
        <v>52</v>
      </c>
    </row>
    <row r="16900" spans="1:17" x14ac:dyDescent="0.25">
      <c r="A16900">
        <v>17004</v>
      </c>
      <c r="B16900" t="s">
        <v>33</v>
      </c>
      <c r="C16900" t="s">
        <v>18</v>
      </c>
      <c r="D16900">
        <v>1</v>
      </c>
      <c r="E16900">
        <v>11.54</v>
      </c>
      <c r="F16900">
        <v>11.54</v>
      </c>
      <c r="G16900">
        <v>4.24</v>
      </c>
      <c r="H16900">
        <v>0</v>
      </c>
      <c r="I16900">
        <v>-2</v>
      </c>
      <c r="J16900">
        <v>0</v>
      </c>
      <c r="K16900">
        <v>1.83</v>
      </c>
      <c r="L16900">
        <v>0</v>
      </c>
      <c r="M16900">
        <v>0</v>
      </c>
      <c r="N16900" t="s">
        <v>1097</v>
      </c>
      <c r="O16900" t="s">
        <v>1097</v>
      </c>
      <c r="P16900">
        <v>17.309999999999999</v>
      </c>
      <c r="Q16900" t="s">
        <v>52</v>
      </c>
    </row>
    <row r="16901" spans="1:17" x14ac:dyDescent="0.25">
      <c r="A16901">
        <v>17005</v>
      </c>
      <c r="B16901" t="s">
        <v>33</v>
      </c>
      <c r="C16901" t="s">
        <v>18</v>
      </c>
      <c r="D16901">
        <v>1</v>
      </c>
      <c r="E16901">
        <v>11.54</v>
      </c>
      <c r="F16901">
        <v>11.54</v>
      </c>
      <c r="G16901">
        <v>-7.08</v>
      </c>
      <c r="H16901">
        <v>0</v>
      </c>
      <c r="I16901">
        <v>-1</v>
      </c>
      <c r="J16901">
        <v>0</v>
      </c>
      <c r="K16901">
        <v>1.83</v>
      </c>
      <c r="L16901">
        <v>0</v>
      </c>
      <c r="M16901">
        <v>0</v>
      </c>
      <c r="N16901" t="s">
        <v>1097</v>
      </c>
      <c r="O16901" t="s">
        <v>1097</v>
      </c>
      <c r="P16901">
        <v>17.309999999999999</v>
      </c>
      <c r="Q16901" t="s">
        <v>52</v>
      </c>
    </row>
    <row r="16902" spans="1:17" x14ac:dyDescent="0.25">
      <c r="A16902">
        <v>17006</v>
      </c>
      <c r="B16902" t="s">
        <v>33</v>
      </c>
      <c r="C16902" t="s">
        <v>23</v>
      </c>
      <c r="D16902">
        <v>1</v>
      </c>
      <c r="E16902">
        <v>11.54</v>
      </c>
      <c r="F16902">
        <v>11.54</v>
      </c>
      <c r="G16902">
        <v>-6.94</v>
      </c>
      <c r="H16902">
        <v>0</v>
      </c>
      <c r="I16902">
        <v>0</v>
      </c>
      <c r="J16902">
        <v>1</v>
      </c>
      <c r="K16902">
        <v>3</v>
      </c>
      <c r="L16902">
        <v>0</v>
      </c>
      <c r="M16902">
        <v>0</v>
      </c>
      <c r="N16902" t="s">
        <v>1097</v>
      </c>
      <c r="O16902" t="s">
        <v>1097</v>
      </c>
      <c r="P16902">
        <v>17.309999999999999</v>
      </c>
      <c r="Q16902" t="s">
        <v>52</v>
      </c>
    </row>
    <row r="16903" spans="1:17" x14ac:dyDescent="0.25">
      <c r="A16903">
        <v>17007</v>
      </c>
      <c r="B16903" t="s">
        <v>17</v>
      </c>
      <c r="C16903" t="s">
        <v>18</v>
      </c>
      <c r="D16903">
        <v>1</v>
      </c>
      <c r="E16903">
        <v>11.54</v>
      </c>
      <c r="F16903">
        <v>11.54</v>
      </c>
      <c r="G16903">
        <v>0.72</v>
      </c>
      <c r="H16903">
        <v>1</v>
      </c>
      <c r="I16903">
        <v>1</v>
      </c>
      <c r="J16903">
        <v>1</v>
      </c>
      <c r="K16903">
        <v>3</v>
      </c>
      <c r="L16903">
        <v>0</v>
      </c>
      <c r="M16903">
        <v>0</v>
      </c>
      <c r="N16903" t="s">
        <v>1097</v>
      </c>
      <c r="O16903" t="s">
        <v>1097</v>
      </c>
      <c r="P16903">
        <v>17.309999999999999</v>
      </c>
      <c r="Q16903" t="s">
        <v>52</v>
      </c>
    </row>
    <row r="16904" spans="1:17" x14ac:dyDescent="0.25">
      <c r="A16904">
        <v>17008</v>
      </c>
      <c r="B16904" t="s">
        <v>17</v>
      </c>
      <c r="C16904" t="s">
        <v>18</v>
      </c>
      <c r="D16904">
        <v>1</v>
      </c>
      <c r="E16904">
        <v>11.54</v>
      </c>
      <c r="F16904">
        <v>11.54</v>
      </c>
      <c r="G16904">
        <v>4.07</v>
      </c>
      <c r="H16904">
        <v>1</v>
      </c>
      <c r="I16904">
        <v>2</v>
      </c>
      <c r="J16904">
        <v>1</v>
      </c>
      <c r="K16904">
        <v>4</v>
      </c>
      <c r="L16904">
        <v>0</v>
      </c>
      <c r="M16904">
        <v>0</v>
      </c>
      <c r="N16904" t="s">
        <v>1097</v>
      </c>
      <c r="O16904" t="s">
        <v>1097</v>
      </c>
      <c r="P16904">
        <v>17.309999999999999</v>
      </c>
      <c r="Q16904" t="s">
        <v>52</v>
      </c>
    </row>
    <row r="16905" spans="1:17" x14ac:dyDescent="0.25">
      <c r="A16905">
        <v>17009</v>
      </c>
      <c r="B16905" t="s">
        <v>17</v>
      </c>
      <c r="C16905" t="s">
        <v>23</v>
      </c>
      <c r="D16905">
        <v>1</v>
      </c>
      <c r="E16905">
        <v>11.54</v>
      </c>
      <c r="F16905">
        <v>11.54</v>
      </c>
      <c r="G16905">
        <v>2.65</v>
      </c>
      <c r="H16905">
        <v>0</v>
      </c>
      <c r="I16905">
        <v>-2</v>
      </c>
      <c r="J16905">
        <v>0</v>
      </c>
      <c r="K16905">
        <v>1.83</v>
      </c>
      <c r="L16905">
        <v>0</v>
      </c>
      <c r="M16905">
        <v>0</v>
      </c>
      <c r="N16905" t="s">
        <v>1097</v>
      </c>
      <c r="O16905" t="s">
        <v>1097</v>
      </c>
      <c r="P16905">
        <v>17.309999999999999</v>
      </c>
      <c r="Q16905" t="s">
        <v>52</v>
      </c>
    </row>
    <row r="16906" spans="1:17" x14ac:dyDescent="0.25">
      <c r="A16906">
        <v>17010</v>
      </c>
      <c r="B16906" t="s">
        <v>17</v>
      </c>
      <c r="C16906" t="s">
        <v>18</v>
      </c>
      <c r="D16906">
        <v>1</v>
      </c>
      <c r="E16906">
        <v>11.54</v>
      </c>
      <c r="F16906">
        <v>11.54</v>
      </c>
      <c r="G16906">
        <v>3.51</v>
      </c>
      <c r="H16906">
        <v>1</v>
      </c>
      <c r="I16906">
        <v>1</v>
      </c>
      <c r="J16906">
        <v>1</v>
      </c>
      <c r="K16906">
        <v>4</v>
      </c>
      <c r="L16906">
        <v>0</v>
      </c>
      <c r="M16906">
        <v>0</v>
      </c>
      <c r="N16906" t="s">
        <v>1097</v>
      </c>
      <c r="O16906" t="s">
        <v>1097</v>
      </c>
      <c r="P16906">
        <v>17.309999999999999</v>
      </c>
      <c r="Q16906" t="s">
        <v>52</v>
      </c>
    </row>
    <row r="16907" spans="1:17" x14ac:dyDescent="0.25">
      <c r="A16907">
        <v>17011</v>
      </c>
      <c r="B16907" t="s">
        <v>33</v>
      </c>
      <c r="C16907" t="s">
        <v>23</v>
      </c>
      <c r="D16907">
        <v>1</v>
      </c>
      <c r="E16907">
        <v>11.54</v>
      </c>
      <c r="F16907">
        <v>11.54</v>
      </c>
      <c r="G16907">
        <v>3.55</v>
      </c>
      <c r="H16907">
        <v>1</v>
      </c>
      <c r="I16907">
        <v>1</v>
      </c>
      <c r="J16907">
        <v>1</v>
      </c>
      <c r="K16907">
        <v>3</v>
      </c>
      <c r="L16907">
        <v>0</v>
      </c>
      <c r="M16907">
        <v>0</v>
      </c>
      <c r="N16907" t="s">
        <v>1097</v>
      </c>
      <c r="O16907" t="s">
        <v>1097</v>
      </c>
      <c r="P16907">
        <v>17.309999999999999</v>
      </c>
      <c r="Q16907" t="s">
        <v>52</v>
      </c>
    </row>
    <row r="16908" spans="1:17" x14ac:dyDescent="0.25">
      <c r="A16908">
        <v>17012</v>
      </c>
      <c r="B16908" t="s">
        <v>33</v>
      </c>
      <c r="C16908" t="s">
        <v>18</v>
      </c>
      <c r="D16908">
        <v>1</v>
      </c>
      <c r="E16908">
        <v>11.54</v>
      </c>
      <c r="F16908">
        <v>11.54</v>
      </c>
      <c r="G16908">
        <v>0.21</v>
      </c>
      <c r="H16908">
        <v>1</v>
      </c>
      <c r="I16908">
        <v>1</v>
      </c>
      <c r="J16908">
        <v>1</v>
      </c>
      <c r="K16908">
        <v>4</v>
      </c>
      <c r="L16908">
        <v>0</v>
      </c>
      <c r="M16908">
        <v>0</v>
      </c>
      <c r="N16908" t="s">
        <v>1097</v>
      </c>
      <c r="O16908" t="s">
        <v>1097</v>
      </c>
      <c r="P16908">
        <v>17.309999999999999</v>
      </c>
      <c r="Q16908" t="s">
        <v>52</v>
      </c>
    </row>
    <row r="16909" spans="1:17" x14ac:dyDescent="0.25">
      <c r="A16909">
        <v>17013</v>
      </c>
      <c r="B16909" t="s">
        <v>33</v>
      </c>
      <c r="C16909" t="s">
        <v>23</v>
      </c>
      <c r="D16909">
        <v>1</v>
      </c>
      <c r="E16909">
        <v>11.54</v>
      </c>
      <c r="F16909">
        <v>11.54</v>
      </c>
      <c r="G16909">
        <v>0.53</v>
      </c>
      <c r="H16909">
        <v>1</v>
      </c>
      <c r="I16909">
        <v>1</v>
      </c>
      <c r="J16909">
        <v>1</v>
      </c>
      <c r="K16909">
        <v>3</v>
      </c>
      <c r="L16909">
        <v>0</v>
      </c>
      <c r="M16909">
        <v>0</v>
      </c>
      <c r="N16909" t="s">
        <v>1097</v>
      </c>
      <c r="O16909" t="s">
        <v>1097</v>
      </c>
      <c r="P16909">
        <v>17.309999999999999</v>
      </c>
      <c r="Q16909" t="s">
        <v>52</v>
      </c>
    </row>
    <row r="16910" spans="1:17" x14ac:dyDescent="0.25">
      <c r="A16910">
        <v>17014</v>
      </c>
      <c r="B16910" t="s">
        <v>28</v>
      </c>
      <c r="C16910" t="s">
        <v>23</v>
      </c>
      <c r="D16910">
        <v>1</v>
      </c>
      <c r="E16910">
        <v>11.54</v>
      </c>
      <c r="F16910">
        <v>11.54</v>
      </c>
      <c r="G16910">
        <v>0.64</v>
      </c>
      <c r="H16910">
        <v>0</v>
      </c>
      <c r="I16910">
        <v>-2</v>
      </c>
      <c r="J16910">
        <v>0</v>
      </c>
      <c r="K16910">
        <v>1.83</v>
      </c>
      <c r="L16910">
        <v>0</v>
      </c>
      <c r="M16910">
        <v>0</v>
      </c>
      <c r="N16910" t="s">
        <v>1097</v>
      </c>
      <c r="O16910" t="s">
        <v>1097</v>
      </c>
      <c r="P16910">
        <v>17.309999999999999</v>
      </c>
      <c r="Q16910" t="s">
        <v>52</v>
      </c>
    </row>
    <row r="16911" spans="1:17" x14ac:dyDescent="0.25">
      <c r="A16911">
        <v>17015</v>
      </c>
      <c r="B16911" t="s">
        <v>33</v>
      </c>
      <c r="C16911" t="s">
        <v>18</v>
      </c>
      <c r="D16911">
        <v>1</v>
      </c>
      <c r="E16911">
        <v>11.54</v>
      </c>
      <c r="F16911">
        <v>11.54</v>
      </c>
      <c r="G16911">
        <v>5.13</v>
      </c>
      <c r="H16911">
        <v>0</v>
      </c>
      <c r="I16911">
        <v>-1</v>
      </c>
      <c r="J16911">
        <v>1</v>
      </c>
      <c r="K16911">
        <v>3</v>
      </c>
      <c r="L16911">
        <v>0</v>
      </c>
      <c r="M16911">
        <v>0</v>
      </c>
      <c r="N16911" t="s">
        <v>1097</v>
      </c>
      <c r="O16911" t="s">
        <v>1097</v>
      </c>
      <c r="P16911">
        <v>17.309999999999999</v>
      </c>
      <c r="Q16911" t="s">
        <v>52</v>
      </c>
    </row>
    <row r="16912" spans="1:17" x14ac:dyDescent="0.25">
      <c r="A16912">
        <v>17016</v>
      </c>
      <c r="B16912" t="s">
        <v>33</v>
      </c>
      <c r="C16912" t="s">
        <v>18</v>
      </c>
      <c r="D16912">
        <v>1</v>
      </c>
      <c r="E16912">
        <v>11.54</v>
      </c>
      <c r="F16912">
        <v>11.54</v>
      </c>
      <c r="G16912">
        <v>4.5999999999999996</v>
      </c>
      <c r="H16912">
        <v>0</v>
      </c>
      <c r="I16912">
        <v>0</v>
      </c>
      <c r="J16912">
        <v>0</v>
      </c>
      <c r="K16912">
        <v>1.83</v>
      </c>
      <c r="L16912">
        <v>0</v>
      </c>
      <c r="M16912">
        <v>0</v>
      </c>
      <c r="N16912" t="s">
        <v>1097</v>
      </c>
      <c r="O16912" t="s">
        <v>1097</v>
      </c>
      <c r="P16912">
        <v>17.309999999999999</v>
      </c>
      <c r="Q16912" t="s">
        <v>52</v>
      </c>
    </row>
    <row r="16913" spans="1:17" x14ac:dyDescent="0.25">
      <c r="A16913">
        <v>17017</v>
      </c>
      <c r="B16913" t="s">
        <v>33</v>
      </c>
      <c r="C16913" t="s">
        <v>23</v>
      </c>
      <c r="D16913">
        <v>1</v>
      </c>
      <c r="E16913">
        <v>11.54</v>
      </c>
      <c r="F16913">
        <v>11.54</v>
      </c>
      <c r="G16913">
        <v>1.38</v>
      </c>
      <c r="H16913">
        <v>1</v>
      </c>
      <c r="I16913">
        <v>1</v>
      </c>
      <c r="J16913">
        <v>1</v>
      </c>
      <c r="K16913">
        <v>3</v>
      </c>
      <c r="L16913">
        <v>0</v>
      </c>
      <c r="M16913">
        <v>0</v>
      </c>
      <c r="N16913" t="s">
        <v>1097</v>
      </c>
      <c r="O16913" t="s">
        <v>1097</v>
      </c>
      <c r="P16913">
        <v>17.309999999999999</v>
      </c>
      <c r="Q16913" t="s">
        <v>52</v>
      </c>
    </row>
    <row r="16914" spans="1:17" x14ac:dyDescent="0.25">
      <c r="A16914">
        <v>17018</v>
      </c>
      <c r="B16914" t="s">
        <v>33</v>
      </c>
      <c r="C16914" t="s">
        <v>23</v>
      </c>
      <c r="D16914">
        <v>1</v>
      </c>
      <c r="E16914">
        <v>11.54</v>
      </c>
      <c r="F16914">
        <v>11.54</v>
      </c>
      <c r="G16914">
        <v>3.13</v>
      </c>
      <c r="H16914">
        <v>1</v>
      </c>
      <c r="I16914">
        <v>2</v>
      </c>
      <c r="J16914">
        <v>1</v>
      </c>
      <c r="K16914">
        <v>3</v>
      </c>
      <c r="L16914">
        <v>0</v>
      </c>
      <c r="M16914">
        <v>0</v>
      </c>
      <c r="N16914" t="s">
        <v>1097</v>
      </c>
      <c r="O16914" t="s">
        <v>1097</v>
      </c>
      <c r="P16914">
        <v>17.309999999999999</v>
      </c>
      <c r="Q16914" t="s">
        <v>52</v>
      </c>
    </row>
    <row r="16915" spans="1:17" x14ac:dyDescent="0.25">
      <c r="A16915">
        <v>17019</v>
      </c>
      <c r="B16915" t="s">
        <v>33</v>
      </c>
      <c r="C16915" t="s">
        <v>23</v>
      </c>
      <c r="D16915">
        <v>1</v>
      </c>
      <c r="E16915">
        <v>11.54</v>
      </c>
      <c r="F16915">
        <v>11.54</v>
      </c>
      <c r="G16915">
        <v>4.24</v>
      </c>
      <c r="H16915">
        <v>0</v>
      </c>
      <c r="I16915">
        <v>-2</v>
      </c>
      <c r="J16915">
        <v>0</v>
      </c>
      <c r="K16915">
        <v>1.83</v>
      </c>
      <c r="L16915">
        <v>0</v>
      </c>
      <c r="M16915">
        <v>0</v>
      </c>
      <c r="N16915" t="s">
        <v>1097</v>
      </c>
      <c r="O16915" t="s">
        <v>1097</v>
      </c>
      <c r="P16915">
        <v>17.309999999999999</v>
      </c>
      <c r="Q16915" t="s">
        <v>52</v>
      </c>
    </row>
    <row r="16916" spans="1:17" x14ac:dyDescent="0.25">
      <c r="A16916">
        <v>17020</v>
      </c>
      <c r="B16916" t="s">
        <v>33</v>
      </c>
      <c r="C16916" t="s">
        <v>18</v>
      </c>
      <c r="D16916">
        <v>1</v>
      </c>
      <c r="E16916">
        <v>11.54</v>
      </c>
      <c r="F16916">
        <v>11.54</v>
      </c>
      <c r="G16916">
        <v>4.28</v>
      </c>
      <c r="H16916">
        <v>0</v>
      </c>
      <c r="I16916">
        <v>-1</v>
      </c>
      <c r="J16916">
        <v>1</v>
      </c>
      <c r="K16916">
        <v>3</v>
      </c>
      <c r="L16916">
        <v>0</v>
      </c>
      <c r="M16916">
        <v>0</v>
      </c>
      <c r="N16916" t="s">
        <v>1097</v>
      </c>
      <c r="O16916" t="s">
        <v>1097</v>
      </c>
      <c r="P16916">
        <v>17.309999999999999</v>
      </c>
      <c r="Q16916" t="s">
        <v>52</v>
      </c>
    </row>
    <row r="16917" spans="1:17" x14ac:dyDescent="0.25">
      <c r="A16917">
        <v>17021</v>
      </c>
      <c r="B16917" t="s">
        <v>28</v>
      </c>
      <c r="C16917" t="s">
        <v>23</v>
      </c>
      <c r="D16917">
        <v>1</v>
      </c>
      <c r="E16917">
        <v>11.54</v>
      </c>
      <c r="F16917">
        <v>11.54</v>
      </c>
      <c r="G16917">
        <v>5.77</v>
      </c>
      <c r="H16917">
        <v>0</v>
      </c>
      <c r="I16917">
        <v>0</v>
      </c>
      <c r="J16917">
        <v>1</v>
      </c>
      <c r="K16917">
        <v>1</v>
      </c>
      <c r="L16917">
        <v>1</v>
      </c>
      <c r="M16917">
        <v>0</v>
      </c>
      <c r="N16917" t="s">
        <v>1097</v>
      </c>
      <c r="O16917" t="s">
        <v>1097</v>
      </c>
      <c r="P16917">
        <v>17.309999999999999</v>
      </c>
      <c r="Q16917" t="s">
        <v>52</v>
      </c>
    </row>
    <row r="16918" spans="1:17" x14ac:dyDescent="0.25">
      <c r="A16918">
        <v>17022</v>
      </c>
      <c r="B16918" t="s">
        <v>33</v>
      </c>
      <c r="C16918" t="s">
        <v>18</v>
      </c>
      <c r="D16918">
        <v>1</v>
      </c>
      <c r="E16918">
        <v>11.54</v>
      </c>
      <c r="F16918">
        <v>11.54</v>
      </c>
      <c r="G16918">
        <v>2.5099999999999998</v>
      </c>
      <c r="H16918">
        <v>1</v>
      </c>
      <c r="I16918">
        <v>1</v>
      </c>
      <c r="J16918">
        <v>1</v>
      </c>
      <c r="K16918">
        <v>3</v>
      </c>
      <c r="L16918">
        <v>0</v>
      </c>
      <c r="M16918">
        <v>0</v>
      </c>
      <c r="N16918" t="s">
        <v>1097</v>
      </c>
      <c r="O16918" t="s">
        <v>1097</v>
      </c>
      <c r="P16918">
        <v>17.309999999999999</v>
      </c>
      <c r="Q16918" t="s">
        <v>52</v>
      </c>
    </row>
    <row r="16919" spans="1:17" x14ac:dyDescent="0.25">
      <c r="A16919">
        <v>17023</v>
      </c>
      <c r="B16919" t="s">
        <v>28</v>
      </c>
      <c r="C16919" t="s">
        <v>23</v>
      </c>
      <c r="D16919">
        <v>1</v>
      </c>
      <c r="E16919">
        <v>11.54</v>
      </c>
      <c r="F16919">
        <v>11.54</v>
      </c>
      <c r="G16919">
        <v>-3.92</v>
      </c>
      <c r="H16919">
        <v>1</v>
      </c>
      <c r="I16919">
        <v>2</v>
      </c>
      <c r="J16919">
        <v>1</v>
      </c>
      <c r="K16919">
        <v>4</v>
      </c>
      <c r="L16919">
        <v>0</v>
      </c>
      <c r="M16919">
        <v>0</v>
      </c>
      <c r="N16919" t="s">
        <v>1097</v>
      </c>
      <c r="O16919" t="s">
        <v>1097</v>
      </c>
      <c r="P16919">
        <v>17.309999999999999</v>
      </c>
      <c r="Q16919" t="s">
        <v>52</v>
      </c>
    </row>
    <row r="16920" spans="1:17" x14ac:dyDescent="0.25">
      <c r="A16920">
        <v>17024</v>
      </c>
      <c r="B16920" t="s">
        <v>28</v>
      </c>
      <c r="C16920" t="s">
        <v>18</v>
      </c>
      <c r="D16920">
        <v>1</v>
      </c>
      <c r="E16920">
        <v>11.54</v>
      </c>
      <c r="F16920">
        <v>11.54</v>
      </c>
      <c r="G16920">
        <v>4.7300000000000004</v>
      </c>
      <c r="H16920">
        <v>0</v>
      </c>
      <c r="I16920">
        <v>-2</v>
      </c>
      <c r="J16920">
        <v>0</v>
      </c>
      <c r="K16920">
        <v>1.83</v>
      </c>
      <c r="L16920">
        <v>0</v>
      </c>
      <c r="M16920">
        <v>0</v>
      </c>
      <c r="N16920" t="s">
        <v>1097</v>
      </c>
      <c r="O16920" t="s">
        <v>1097</v>
      </c>
      <c r="P16920">
        <v>17.309999999999999</v>
      </c>
      <c r="Q16920" t="s">
        <v>52</v>
      </c>
    </row>
    <row r="16921" spans="1:17" x14ac:dyDescent="0.25">
      <c r="A16921">
        <v>17025</v>
      </c>
      <c r="B16921" t="s">
        <v>28</v>
      </c>
      <c r="C16921" t="s">
        <v>23</v>
      </c>
      <c r="D16921">
        <v>1</v>
      </c>
      <c r="E16921">
        <v>11.54</v>
      </c>
      <c r="F16921">
        <v>11.54</v>
      </c>
      <c r="G16921">
        <v>0.72</v>
      </c>
      <c r="H16921">
        <v>0</v>
      </c>
      <c r="I16921">
        <v>-1</v>
      </c>
      <c r="J16921">
        <v>0</v>
      </c>
      <c r="K16921">
        <v>1.83</v>
      </c>
      <c r="L16921">
        <v>0</v>
      </c>
      <c r="M16921">
        <v>0</v>
      </c>
      <c r="N16921" t="s">
        <v>1097</v>
      </c>
      <c r="O16921" t="s">
        <v>1097</v>
      </c>
      <c r="P16921">
        <v>17.309999999999999</v>
      </c>
      <c r="Q16921" t="s">
        <v>52</v>
      </c>
    </row>
    <row r="16922" spans="1:17" x14ac:dyDescent="0.25">
      <c r="A16922">
        <v>17026</v>
      </c>
      <c r="B16922" t="s">
        <v>33</v>
      </c>
      <c r="C16922" t="s">
        <v>18</v>
      </c>
      <c r="D16922">
        <v>1</v>
      </c>
      <c r="E16922">
        <v>11.54</v>
      </c>
      <c r="F16922">
        <v>11.54</v>
      </c>
      <c r="G16922">
        <v>-3.07</v>
      </c>
      <c r="H16922">
        <v>0</v>
      </c>
      <c r="I16922">
        <v>1</v>
      </c>
      <c r="J16922">
        <v>1</v>
      </c>
      <c r="K16922">
        <v>3</v>
      </c>
      <c r="L16922">
        <v>0</v>
      </c>
      <c r="M16922">
        <v>0</v>
      </c>
      <c r="N16922" t="s">
        <v>1097</v>
      </c>
      <c r="O16922" t="s">
        <v>1097</v>
      </c>
      <c r="P16922">
        <v>17.309999999999999</v>
      </c>
      <c r="Q16922" t="s">
        <v>52</v>
      </c>
    </row>
    <row r="16923" spans="1:17" x14ac:dyDescent="0.25">
      <c r="A16923">
        <v>17027</v>
      </c>
      <c r="B16923" t="s">
        <v>28</v>
      </c>
      <c r="C16923" t="s">
        <v>18</v>
      </c>
      <c r="D16923">
        <v>1</v>
      </c>
      <c r="E16923">
        <v>11.54</v>
      </c>
      <c r="F16923">
        <v>11.54</v>
      </c>
      <c r="G16923">
        <v>4.51</v>
      </c>
      <c r="H16923">
        <v>1</v>
      </c>
      <c r="I16923">
        <v>1</v>
      </c>
      <c r="J16923">
        <v>0</v>
      </c>
      <c r="K16923">
        <v>1.83</v>
      </c>
      <c r="L16923">
        <v>0</v>
      </c>
      <c r="M16923">
        <v>0</v>
      </c>
      <c r="N16923" t="s">
        <v>1097</v>
      </c>
      <c r="O16923" t="s">
        <v>1097</v>
      </c>
      <c r="P16923">
        <v>17.309999999999999</v>
      </c>
      <c r="Q16923" t="s">
        <v>52</v>
      </c>
    </row>
    <row r="16924" spans="1:17" x14ac:dyDescent="0.25">
      <c r="A16924">
        <v>17028</v>
      </c>
      <c r="B16924" t="s">
        <v>28</v>
      </c>
      <c r="C16924" t="s">
        <v>18</v>
      </c>
      <c r="D16924">
        <v>1</v>
      </c>
      <c r="E16924">
        <v>39.75</v>
      </c>
      <c r="F16924">
        <v>39.75</v>
      </c>
      <c r="G16924">
        <v>11.41</v>
      </c>
      <c r="H16924">
        <v>1</v>
      </c>
      <c r="I16924">
        <v>1</v>
      </c>
      <c r="J16924">
        <v>1</v>
      </c>
      <c r="K16924">
        <v>3</v>
      </c>
      <c r="L16924">
        <v>0</v>
      </c>
      <c r="M16924">
        <v>0</v>
      </c>
      <c r="N16924" t="s">
        <v>1097</v>
      </c>
      <c r="O16924" t="s">
        <v>1097</v>
      </c>
      <c r="P16924">
        <v>59.62</v>
      </c>
      <c r="Q16924" t="s">
        <v>52</v>
      </c>
    </row>
    <row r="16925" spans="1:17" x14ac:dyDescent="0.25">
      <c r="A16925">
        <v>17029</v>
      </c>
      <c r="B16925" t="s">
        <v>33</v>
      </c>
      <c r="C16925" t="s">
        <v>18</v>
      </c>
      <c r="D16925">
        <v>1</v>
      </c>
      <c r="E16925">
        <v>39.75</v>
      </c>
      <c r="F16925">
        <v>39.75</v>
      </c>
      <c r="G16925">
        <v>19.48</v>
      </c>
      <c r="H16925">
        <v>1</v>
      </c>
      <c r="I16925">
        <v>1</v>
      </c>
      <c r="J16925">
        <v>1</v>
      </c>
      <c r="K16925">
        <v>4</v>
      </c>
      <c r="L16925">
        <v>0</v>
      </c>
      <c r="M16925">
        <v>0</v>
      </c>
      <c r="N16925" t="s">
        <v>1097</v>
      </c>
      <c r="O16925" t="s">
        <v>1097</v>
      </c>
      <c r="P16925">
        <v>59.62</v>
      </c>
      <c r="Q16925" t="s">
        <v>52</v>
      </c>
    </row>
    <row r="16926" spans="1:17" x14ac:dyDescent="0.25">
      <c r="A16926">
        <v>17030</v>
      </c>
      <c r="B16926" t="s">
        <v>33</v>
      </c>
      <c r="C16926" t="s">
        <v>23</v>
      </c>
      <c r="D16926">
        <v>1</v>
      </c>
      <c r="E16926">
        <v>39.75</v>
      </c>
      <c r="F16926">
        <v>39.75</v>
      </c>
      <c r="G16926">
        <v>2.59</v>
      </c>
      <c r="H16926">
        <v>1</v>
      </c>
      <c r="I16926">
        <v>1</v>
      </c>
      <c r="J16926">
        <v>1</v>
      </c>
      <c r="K16926">
        <v>3</v>
      </c>
      <c r="L16926">
        <v>0</v>
      </c>
      <c r="M16926">
        <v>0</v>
      </c>
      <c r="N16926" t="s">
        <v>1097</v>
      </c>
      <c r="O16926" t="s">
        <v>1097</v>
      </c>
      <c r="P16926">
        <v>59.62</v>
      </c>
      <c r="Q16926" t="s">
        <v>52</v>
      </c>
    </row>
    <row r="16927" spans="1:17" x14ac:dyDescent="0.25">
      <c r="A16927">
        <v>17031</v>
      </c>
      <c r="B16927" t="s">
        <v>33</v>
      </c>
      <c r="C16927" t="s">
        <v>18</v>
      </c>
      <c r="D16927">
        <v>1</v>
      </c>
      <c r="E16927">
        <v>39.75</v>
      </c>
      <c r="F16927">
        <v>39.75</v>
      </c>
      <c r="G16927">
        <v>10.81</v>
      </c>
      <c r="H16927">
        <v>1</v>
      </c>
      <c r="I16927">
        <v>1</v>
      </c>
      <c r="J16927">
        <v>1</v>
      </c>
      <c r="K16927">
        <v>3</v>
      </c>
      <c r="L16927">
        <v>0</v>
      </c>
      <c r="M16927">
        <v>0</v>
      </c>
      <c r="N16927" t="s">
        <v>1097</v>
      </c>
      <c r="O16927" t="s">
        <v>1097</v>
      </c>
      <c r="P16927">
        <v>59.62</v>
      </c>
      <c r="Q16927" t="s">
        <v>52</v>
      </c>
    </row>
    <row r="16928" spans="1:17" x14ac:dyDescent="0.25">
      <c r="A16928">
        <v>17032</v>
      </c>
      <c r="B16928" t="s">
        <v>33</v>
      </c>
      <c r="C16928" t="s">
        <v>23</v>
      </c>
      <c r="D16928">
        <v>1</v>
      </c>
      <c r="E16928">
        <v>39.75</v>
      </c>
      <c r="F16928">
        <v>39.75</v>
      </c>
      <c r="G16928">
        <v>9.7799999999999994</v>
      </c>
      <c r="H16928">
        <v>1</v>
      </c>
      <c r="I16928">
        <v>1</v>
      </c>
      <c r="J16928">
        <v>1</v>
      </c>
      <c r="K16928">
        <v>2</v>
      </c>
      <c r="L16928">
        <v>1</v>
      </c>
      <c r="M16928">
        <v>0</v>
      </c>
      <c r="N16928" t="s">
        <v>1097</v>
      </c>
      <c r="O16928" t="s">
        <v>1097</v>
      </c>
      <c r="P16928">
        <v>59.62</v>
      </c>
      <c r="Q16928" t="s">
        <v>52</v>
      </c>
    </row>
    <row r="16929" spans="1:17" x14ac:dyDescent="0.25">
      <c r="A16929">
        <v>17033</v>
      </c>
      <c r="B16929" t="s">
        <v>33</v>
      </c>
      <c r="C16929" t="s">
        <v>18</v>
      </c>
      <c r="D16929">
        <v>1</v>
      </c>
      <c r="E16929">
        <v>39.75</v>
      </c>
      <c r="F16929">
        <v>39.75</v>
      </c>
      <c r="G16929">
        <v>-3.3</v>
      </c>
      <c r="H16929">
        <v>1</v>
      </c>
      <c r="I16929">
        <v>2</v>
      </c>
      <c r="J16929">
        <v>1</v>
      </c>
      <c r="K16929">
        <v>3</v>
      </c>
      <c r="L16929">
        <v>0</v>
      </c>
      <c r="M16929">
        <v>0</v>
      </c>
      <c r="N16929" t="s">
        <v>1097</v>
      </c>
      <c r="O16929" t="s">
        <v>1097</v>
      </c>
      <c r="P16929">
        <v>59.62</v>
      </c>
      <c r="Q16929" t="s">
        <v>52</v>
      </c>
    </row>
    <row r="16930" spans="1:17" x14ac:dyDescent="0.25">
      <c r="A16930">
        <v>17034</v>
      </c>
      <c r="B16930" t="s">
        <v>28</v>
      </c>
      <c r="C16930" t="s">
        <v>23</v>
      </c>
      <c r="D16930">
        <v>1</v>
      </c>
      <c r="E16930">
        <v>39.75</v>
      </c>
      <c r="F16930">
        <v>39.75</v>
      </c>
      <c r="G16930">
        <v>12.12</v>
      </c>
      <c r="H16930">
        <v>0</v>
      </c>
      <c r="I16930">
        <v>-2</v>
      </c>
      <c r="J16930">
        <v>0</v>
      </c>
      <c r="K16930">
        <v>1.83</v>
      </c>
      <c r="L16930">
        <v>0</v>
      </c>
      <c r="M16930">
        <v>0</v>
      </c>
      <c r="N16930" t="s">
        <v>1097</v>
      </c>
      <c r="O16930" t="s">
        <v>1097</v>
      </c>
      <c r="P16930">
        <v>59.62</v>
      </c>
      <c r="Q16930" t="s">
        <v>52</v>
      </c>
    </row>
    <row r="16931" spans="1:17" x14ac:dyDescent="0.25">
      <c r="A16931">
        <v>17035</v>
      </c>
      <c r="B16931" t="s">
        <v>17</v>
      </c>
      <c r="C16931" t="s">
        <v>23</v>
      </c>
      <c r="D16931">
        <v>1</v>
      </c>
      <c r="E16931">
        <v>39.75</v>
      </c>
      <c r="F16931">
        <v>39.75</v>
      </c>
      <c r="G16931">
        <v>-6.76</v>
      </c>
      <c r="H16931">
        <v>0</v>
      </c>
      <c r="I16931">
        <v>-1</v>
      </c>
      <c r="J16931">
        <v>0</v>
      </c>
      <c r="K16931">
        <v>1.83</v>
      </c>
      <c r="L16931">
        <v>0</v>
      </c>
      <c r="M16931">
        <v>0</v>
      </c>
      <c r="N16931" t="s">
        <v>1097</v>
      </c>
      <c r="O16931" t="s">
        <v>1097</v>
      </c>
      <c r="P16931">
        <v>59.62</v>
      </c>
      <c r="Q16931" t="s">
        <v>52</v>
      </c>
    </row>
    <row r="16932" spans="1:17" x14ac:dyDescent="0.25">
      <c r="A16932">
        <v>17036</v>
      </c>
      <c r="B16932" t="s">
        <v>17</v>
      </c>
      <c r="C16932" t="s">
        <v>18</v>
      </c>
      <c r="D16932">
        <v>1</v>
      </c>
      <c r="E16932">
        <v>39.75</v>
      </c>
      <c r="F16932">
        <v>39.75</v>
      </c>
      <c r="G16932">
        <v>11.24</v>
      </c>
      <c r="H16932">
        <v>0</v>
      </c>
      <c r="I16932">
        <v>0</v>
      </c>
      <c r="J16932">
        <v>0</v>
      </c>
      <c r="K16932">
        <v>1.83</v>
      </c>
      <c r="L16932">
        <v>0</v>
      </c>
      <c r="M16932">
        <v>0</v>
      </c>
      <c r="N16932" t="s">
        <v>1097</v>
      </c>
      <c r="O16932" t="s">
        <v>1097</v>
      </c>
      <c r="P16932">
        <v>59.62</v>
      </c>
      <c r="Q16932" t="s">
        <v>52</v>
      </c>
    </row>
    <row r="16933" spans="1:17" x14ac:dyDescent="0.25">
      <c r="A16933">
        <v>17037</v>
      </c>
      <c r="B16933" t="s">
        <v>17</v>
      </c>
      <c r="C16933" t="s">
        <v>18</v>
      </c>
      <c r="D16933">
        <v>1</v>
      </c>
      <c r="E16933">
        <v>39.75</v>
      </c>
      <c r="F16933">
        <v>39.75</v>
      </c>
      <c r="G16933">
        <v>11.82</v>
      </c>
      <c r="H16933">
        <v>1</v>
      </c>
      <c r="I16933">
        <v>1</v>
      </c>
      <c r="J16933">
        <v>0</v>
      </c>
      <c r="K16933">
        <v>1.83</v>
      </c>
      <c r="L16933">
        <v>0</v>
      </c>
      <c r="M16933">
        <v>0</v>
      </c>
      <c r="N16933" t="s">
        <v>1097</v>
      </c>
      <c r="O16933" t="s">
        <v>1097</v>
      </c>
      <c r="P16933">
        <v>59.62</v>
      </c>
      <c r="Q16933" t="s">
        <v>52</v>
      </c>
    </row>
    <row r="16934" spans="1:17" x14ac:dyDescent="0.25">
      <c r="A16934">
        <v>17038</v>
      </c>
      <c r="B16934" t="s">
        <v>17</v>
      </c>
      <c r="C16934" t="s">
        <v>23</v>
      </c>
      <c r="D16934">
        <v>1</v>
      </c>
      <c r="E16934">
        <v>39.75</v>
      </c>
      <c r="F16934">
        <v>39.75</v>
      </c>
      <c r="G16934">
        <v>-7.16</v>
      </c>
      <c r="H16934">
        <v>1</v>
      </c>
      <c r="I16934">
        <v>2</v>
      </c>
      <c r="J16934">
        <v>0</v>
      </c>
      <c r="K16934">
        <v>1.83</v>
      </c>
      <c r="L16934">
        <v>0</v>
      </c>
      <c r="M16934">
        <v>0</v>
      </c>
      <c r="N16934" t="s">
        <v>1097</v>
      </c>
      <c r="O16934" t="s">
        <v>1097</v>
      </c>
      <c r="P16934">
        <v>59.62</v>
      </c>
      <c r="Q16934" t="s">
        <v>52</v>
      </c>
    </row>
    <row r="16935" spans="1:17" x14ac:dyDescent="0.25">
      <c r="A16935">
        <v>17039</v>
      </c>
      <c r="B16935" t="s">
        <v>17</v>
      </c>
      <c r="C16935" t="s">
        <v>18</v>
      </c>
      <c r="D16935">
        <v>1</v>
      </c>
      <c r="E16935">
        <v>39.75</v>
      </c>
      <c r="F16935">
        <v>39.75</v>
      </c>
      <c r="G16935">
        <v>17.72</v>
      </c>
      <c r="H16935">
        <v>0</v>
      </c>
      <c r="I16935">
        <v>0</v>
      </c>
      <c r="J16935">
        <v>0</v>
      </c>
      <c r="K16935">
        <v>1.83</v>
      </c>
      <c r="L16935">
        <v>0</v>
      </c>
      <c r="M16935">
        <v>0</v>
      </c>
      <c r="N16935" t="s">
        <v>1097</v>
      </c>
      <c r="O16935" t="s">
        <v>1097</v>
      </c>
      <c r="P16935">
        <v>59.62</v>
      </c>
      <c r="Q16935" t="s">
        <v>52</v>
      </c>
    </row>
    <row r="16936" spans="1:17" x14ac:dyDescent="0.25">
      <c r="A16936">
        <v>17040</v>
      </c>
      <c r="B16936" t="s">
        <v>17</v>
      </c>
      <c r="C16936" t="s">
        <v>18</v>
      </c>
      <c r="D16936">
        <v>1</v>
      </c>
      <c r="E16936">
        <v>39.75</v>
      </c>
      <c r="F16936">
        <v>39.75</v>
      </c>
      <c r="G16936">
        <v>17.739999999999998</v>
      </c>
      <c r="H16936">
        <v>1</v>
      </c>
      <c r="I16936">
        <v>1</v>
      </c>
      <c r="J16936">
        <v>1</v>
      </c>
      <c r="K16936">
        <v>4</v>
      </c>
      <c r="L16936">
        <v>0</v>
      </c>
      <c r="M16936">
        <v>0</v>
      </c>
      <c r="N16936" t="s">
        <v>1097</v>
      </c>
      <c r="O16936" t="s">
        <v>1097</v>
      </c>
      <c r="P16936">
        <v>59.62</v>
      </c>
      <c r="Q16936" t="s">
        <v>52</v>
      </c>
    </row>
    <row r="16937" spans="1:17" x14ac:dyDescent="0.25">
      <c r="A16937">
        <v>17041</v>
      </c>
      <c r="B16937" t="s">
        <v>17</v>
      </c>
      <c r="C16937" t="s">
        <v>23</v>
      </c>
      <c r="D16937">
        <v>1</v>
      </c>
      <c r="E16937">
        <v>39.75</v>
      </c>
      <c r="F16937">
        <v>39.75</v>
      </c>
      <c r="G16937">
        <v>10.52</v>
      </c>
      <c r="H16937">
        <v>1</v>
      </c>
      <c r="I16937">
        <v>1</v>
      </c>
      <c r="J16937">
        <v>1</v>
      </c>
      <c r="K16937">
        <v>4</v>
      </c>
      <c r="L16937">
        <v>0</v>
      </c>
      <c r="M16937">
        <v>0</v>
      </c>
      <c r="N16937" t="s">
        <v>1097</v>
      </c>
      <c r="O16937" t="s">
        <v>1097</v>
      </c>
      <c r="P16937">
        <v>59.62</v>
      </c>
      <c r="Q16937" t="s">
        <v>52</v>
      </c>
    </row>
    <row r="16938" spans="1:17" x14ac:dyDescent="0.25">
      <c r="A16938">
        <v>17042</v>
      </c>
      <c r="B16938" t="s">
        <v>17</v>
      </c>
      <c r="C16938" t="s">
        <v>18</v>
      </c>
      <c r="D16938">
        <v>1</v>
      </c>
      <c r="E16938">
        <v>39.75</v>
      </c>
      <c r="F16938">
        <v>39.75</v>
      </c>
      <c r="G16938">
        <v>5.21</v>
      </c>
      <c r="H16938">
        <v>1</v>
      </c>
      <c r="I16938">
        <v>3</v>
      </c>
      <c r="J16938">
        <v>1</v>
      </c>
      <c r="K16938">
        <v>2</v>
      </c>
      <c r="L16938">
        <v>0</v>
      </c>
      <c r="M16938">
        <v>0</v>
      </c>
      <c r="N16938" t="s">
        <v>1097</v>
      </c>
      <c r="O16938" t="s">
        <v>1097</v>
      </c>
      <c r="P16938">
        <v>59.62</v>
      </c>
      <c r="Q16938" t="s">
        <v>52</v>
      </c>
    </row>
    <row r="16939" spans="1:17" x14ac:dyDescent="0.25">
      <c r="A16939">
        <v>17043</v>
      </c>
      <c r="B16939" t="s">
        <v>17</v>
      </c>
      <c r="C16939" t="s">
        <v>18</v>
      </c>
      <c r="D16939">
        <v>1</v>
      </c>
      <c r="E16939">
        <v>39.75</v>
      </c>
      <c r="F16939">
        <v>39.75</v>
      </c>
      <c r="G16939">
        <v>4.46</v>
      </c>
      <c r="H16939">
        <v>0</v>
      </c>
      <c r="I16939">
        <v>2</v>
      </c>
      <c r="J16939">
        <v>1</v>
      </c>
      <c r="K16939">
        <v>1</v>
      </c>
      <c r="L16939">
        <v>1</v>
      </c>
      <c r="M16939">
        <v>0</v>
      </c>
      <c r="N16939" t="s">
        <v>1097</v>
      </c>
      <c r="O16939" t="s">
        <v>1097</v>
      </c>
      <c r="P16939">
        <v>59.62</v>
      </c>
      <c r="Q16939" t="s">
        <v>52</v>
      </c>
    </row>
    <row r="16940" spans="1:17" x14ac:dyDescent="0.25">
      <c r="A16940">
        <v>17044</v>
      </c>
      <c r="B16940" t="s">
        <v>17</v>
      </c>
      <c r="C16940" t="s">
        <v>23</v>
      </c>
      <c r="D16940">
        <v>1</v>
      </c>
      <c r="E16940">
        <v>39.75</v>
      </c>
      <c r="F16940">
        <v>39.75</v>
      </c>
      <c r="G16940">
        <v>2.89</v>
      </c>
      <c r="H16940">
        <v>0</v>
      </c>
      <c r="I16940">
        <v>0</v>
      </c>
      <c r="J16940">
        <v>0</v>
      </c>
      <c r="K16940">
        <v>1.83</v>
      </c>
      <c r="L16940">
        <v>0</v>
      </c>
      <c r="M16940">
        <v>0</v>
      </c>
      <c r="N16940" t="s">
        <v>1097</v>
      </c>
      <c r="O16940" t="s">
        <v>1097</v>
      </c>
      <c r="P16940">
        <v>59.62</v>
      </c>
      <c r="Q16940" t="s">
        <v>52</v>
      </c>
    </row>
    <row r="16941" spans="1:17" x14ac:dyDescent="0.25">
      <c r="A16941">
        <v>17045</v>
      </c>
      <c r="B16941" t="s">
        <v>17</v>
      </c>
      <c r="C16941" t="s">
        <v>18</v>
      </c>
      <c r="D16941">
        <v>1</v>
      </c>
      <c r="E16941">
        <v>39.75</v>
      </c>
      <c r="F16941">
        <v>39.75</v>
      </c>
      <c r="G16941">
        <v>10.52</v>
      </c>
      <c r="H16941">
        <v>0</v>
      </c>
      <c r="I16941">
        <v>-1</v>
      </c>
      <c r="J16941">
        <v>0</v>
      </c>
      <c r="K16941">
        <v>1.83</v>
      </c>
      <c r="L16941">
        <v>0</v>
      </c>
      <c r="M16941">
        <v>0</v>
      </c>
      <c r="N16941" t="s">
        <v>1097</v>
      </c>
      <c r="O16941" t="s">
        <v>1097</v>
      </c>
      <c r="P16941">
        <v>59.62</v>
      </c>
      <c r="Q16941" t="s">
        <v>52</v>
      </c>
    </row>
    <row r="16942" spans="1:17" x14ac:dyDescent="0.25">
      <c r="A16942">
        <v>17046</v>
      </c>
      <c r="B16942" t="s">
        <v>28</v>
      </c>
      <c r="C16942" t="s">
        <v>23</v>
      </c>
      <c r="D16942">
        <v>1</v>
      </c>
      <c r="E16942">
        <v>39.75</v>
      </c>
      <c r="F16942">
        <v>39.75</v>
      </c>
      <c r="G16942">
        <v>19.68</v>
      </c>
      <c r="H16942">
        <v>0</v>
      </c>
      <c r="I16942">
        <v>0</v>
      </c>
      <c r="J16942">
        <v>1</v>
      </c>
      <c r="K16942">
        <v>4</v>
      </c>
      <c r="L16942">
        <v>0</v>
      </c>
      <c r="M16942">
        <v>0</v>
      </c>
      <c r="N16942" t="s">
        <v>1097</v>
      </c>
      <c r="O16942" t="s">
        <v>1097</v>
      </c>
      <c r="P16942">
        <v>59.62</v>
      </c>
      <c r="Q16942" t="s">
        <v>52</v>
      </c>
    </row>
    <row r="16943" spans="1:17" x14ac:dyDescent="0.25">
      <c r="A16943">
        <v>17047</v>
      </c>
      <c r="B16943" t="s">
        <v>17</v>
      </c>
      <c r="C16943" t="s">
        <v>18</v>
      </c>
      <c r="D16943">
        <v>1</v>
      </c>
      <c r="E16943">
        <v>39.75</v>
      </c>
      <c r="F16943">
        <v>39.75</v>
      </c>
      <c r="G16943">
        <v>13.91</v>
      </c>
      <c r="H16943">
        <v>1</v>
      </c>
      <c r="I16943">
        <v>1</v>
      </c>
      <c r="J16943">
        <v>1</v>
      </c>
      <c r="K16943">
        <v>2</v>
      </c>
      <c r="L16943">
        <v>0</v>
      </c>
      <c r="M16943">
        <v>0</v>
      </c>
      <c r="N16943" t="s">
        <v>1097</v>
      </c>
      <c r="O16943" t="s">
        <v>1097</v>
      </c>
      <c r="P16943">
        <v>59.62</v>
      </c>
      <c r="Q16943" t="s">
        <v>52</v>
      </c>
    </row>
    <row r="16944" spans="1:17" x14ac:dyDescent="0.25">
      <c r="A16944">
        <v>17048</v>
      </c>
      <c r="B16944" t="s">
        <v>17</v>
      </c>
      <c r="C16944" t="s">
        <v>23</v>
      </c>
      <c r="D16944">
        <v>1</v>
      </c>
      <c r="E16944">
        <v>39.75</v>
      </c>
      <c r="F16944">
        <v>39.75</v>
      </c>
      <c r="G16944">
        <v>10.73</v>
      </c>
      <c r="H16944">
        <v>1</v>
      </c>
      <c r="I16944">
        <v>2</v>
      </c>
      <c r="J16944">
        <v>1</v>
      </c>
      <c r="K16944">
        <v>2</v>
      </c>
      <c r="L16944">
        <v>0</v>
      </c>
      <c r="M16944">
        <v>0</v>
      </c>
      <c r="N16944" t="s">
        <v>1097</v>
      </c>
      <c r="O16944" t="s">
        <v>1097</v>
      </c>
      <c r="P16944">
        <v>59.62</v>
      </c>
      <c r="Q16944" t="s">
        <v>52</v>
      </c>
    </row>
    <row r="16945" spans="1:17" x14ac:dyDescent="0.25">
      <c r="A16945">
        <v>17049</v>
      </c>
      <c r="B16945" t="s">
        <v>33</v>
      </c>
      <c r="C16945" t="s">
        <v>18</v>
      </c>
      <c r="D16945">
        <v>1</v>
      </c>
      <c r="E16945">
        <v>39.75</v>
      </c>
      <c r="F16945">
        <v>39.75</v>
      </c>
      <c r="G16945">
        <v>9.2200000000000006</v>
      </c>
      <c r="H16945">
        <v>0</v>
      </c>
      <c r="I16945">
        <v>-2</v>
      </c>
      <c r="J16945">
        <v>0</v>
      </c>
      <c r="K16945">
        <v>1.83</v>
      </c>
      <c r="L16945">
        <v>0</v>
      </c>
      <c r="M16945">
        <v>0</v>
      </c>
      <c r="N16945" t="s">
        <v>1097</v>
      </c>
      <c r="O16945" t="s">
        <v>1097</v>
      </c>
      <c r="P16945">
        <v>59.62</v>
      </c>
      <c r="Q16945" t="s">
        <v>52</v>
      </c>
    </row>
    <row r="16946" spans="1:17" x14ac:dyDescent="0.25">
      <c r="A16946">
        <v>17050</v>
      </c>
      <c r="B16946" t="s">
        <v>33</v>
      </c>
      <c r="C16946" t="s">
        <v>23</v>
      </c>
      <c r="D16946">
        <v>1</v>
      </c>
      <c r="E16946">
        <v>39.75</v>
      </c>
      <c r="F16946">
        <v>39.75</v>
      </c>
      <c r="G16946">
        <v>11.02</v>
      </c>
      <c r="H16946">
        <v>0</v>
      </c>
      <c r="I16946">
        <v>-1</v>
      </c>
      <c r="J16946">
        <v>0</v>
      </c>
      <c r="K16946">
        <v>1.83</v>
      </c>
      <c r="L16946">
        <v>0</v>
      </c>
      <c r="M16946">
        <v>0</v>
      </c>
      <c r="N16946" t="s">
        <v>1097</v>
      </c>
      <c r="O16946" t="s">
        <v>1097</v>
      </c>
      <c r="P16946">
        <v>59.62</v>
      </c>
      <c r="Q16946" t="s">
        <v>52</v>
      </c>
    </row>
    <row r="16947" spans="1:17" x14ac:dyDescent="0.25">
      <c r="A16947">
        <v>17051</v>
      </c>
      <c r="B16947" t="s">
        <v>33</v>
      </c>
      <c r="C16947" t="s">
        <v>18</v>
      </c>
      <c r="D16947">
        <v>1</v>
      </c>
      <c r="E16947">
        <v>39.75</v>
      </c>
      <c r="F16947">
        <v>39.75</v>
      </c>
      <c r="G16947">
        <v>-2.08</v>
      </c>
      <c r="H16947">
        <v>0</v>
      </c>
      <c r="I16947">
        <v>0</v>
      </c>
      <c r="J16947">
        <v>0</v>
      </c>
      <c r="K16947">
        <v>1.83</v>
      </c>
      <c r="L16947">
        <v>0</v>
      </c>
      <c r="M16947">
        <v>0</v>
      </c>
      <c r="N16947" t="s">
        <v>1097</v>
      </c>
      <c r="O16947" t="s">
        <v>1097</v>
      </c>
      <c r="P16947">
        <v>59.62</v>
      </c>
      <c r="Q16947" t="s">
        <v>52</v>
      </c>
    </row>
    <row r="16948" spans="1:17" x14ac:dyDescent="0.25">
      <c r="A16948">
        <v>17052</v>
      </c>
      <c r="B16948" t="s">
        <v>17</v>
      </c>
      <c r="C16948" t="s">
        <v>23</v>
      </c>
      <c r="D16948">
        <v>1</v>
      </c>
      <c r="E16948">
        <v>39.75</v>
      </c>
      <c r="F16948">
        <v>39.75</v>
      </c>
      <c r="G16948">
        <v>-24.47</v>
      </c>
      <c r="H16948">
        <v>1</v>
      </c>
      <c r="I16948">
        <v>1</v>
      </c>
      <c r="J16948">
        <v>1</v>
      </c>
      <c r="K16948">
        <v>2</v>
      </c>
      <c r="L16948">
        <v>0</v>
      </c>
      <c r="M16948">
        <v>0</v>
      </c>
      <c r="N16948" t="s">
        <v>1097</v>
      </c>
      <c r="O16948" t="s">
        <v>1097</v>
      </c>
      <c r="P16948">
        <v>59.62</v>
      </c>
      <c r="Q16948" t="s">
        <v>52</v>
      </c>
    </row>
    <row r="16949" spans="1:17" x14ac:dyDescent="0.25">
      <c r="A16949">
        <v>17053</v>
      </c>
      <c r="B16949" t="s">
        <v>17</v>
      </c>
      <c r="C16949" t="s">
        <v>18</v>
      </c>
      <c r="D16949">
        <v>1</v>
      </c>
      <c r="E16949">
        <v>39.75</v>
      </c>
      <c r="F16949">
        <v>39.75</v>
      </c>
      <c r="G16949">
        <v>-6.18</v>
      </c>
      <c r="H16949">
        <v>1</v>
      </c>
      <c r="I16949">
        <v>1</v>
      </c>
      <c r="J16949">
        <v>1</v>
      </c>
      <c r="K16949">
        <v>3</v>
      </c>
      <c r="L16949">
        <v>0</v>
      </c>
      <c r="M16949">
        <v>0</v>
      </c>
      <c r="N16949" t="s">
        <v>1097</v>
      </c>
      <c r="O16949" t="s">
        <v>1097</v>
      </c>
      <c r="P16949">
        <v>59.62</v>
      </c>
      <c r="Q16949" t="s">
        <v>52</v>
      </c>
    </row>
    <row r="16950" spans="1:17" x14ac:dyDescent="0.25">
      <c r="A16950">
        <v>17054</v>
      </c>
      <c r="B16950" t="s">
        <v>17</v>
      </c>
      <c r="C16950" t="s">
        <v>18</v>
      </c>
      <c r="D16950">
        <v>1</v>
      </c>
      <c r="E16950">
        <v>39.75</v>
      </c>
      <c r="F16950">
        <v>39.75</v>
      </c>
      <c r="G16950">
        <v>-5.78</v>
      </c>
      <c r="H16950">
        <v>1</v>
      </c>
      <c r="I16950">
        <v>1</v>
      </c>
      <c r="J16950">
        <v>1</v>
      </c>
      <c r="K16950">
        <v>4</v>
      </c>
      <c r="L16950">
        <v>0</v>
      </c>
      <c r="M16950">
        <v>0</v>
      </c>
      <c r="N16950" t="s">
        <v>1097</v>
      </c>
      <c r="O16950" t="s">
        <v>1097</v>
      </c>
      <c r="P16950">
        <v>59.62</v>
      </c>
      <c r="Q16950" t="s">
        <v>52</v>
      </c>
    </row>
    <row r="16951" spans="1:17" x14ac:dyDescent="0.25">
      <c r="A16951">
        <v>17055</v>
      </c>
      <c r="B16951" t="s">
        <v>17</v>
      </c>
      <c r="C16951" t="s">
        <v>23</v>
      </c>
      <c r="D16951">
        <v>1</v>
      </c>
      <c r="E16951">
        <v>39.75</v>
      </c>
      <c r="F16951">
        <v>39.75</v>
      </c>
      <c r="G16951">
        <v>-42.85</v>
      </c>
      <c r="H16951">
        <v>1</v>
      </c>
      <c r="I16951">
        <v>1</v>
      </c>
      <c r="J16951">
        <v>1</v>
      </c>
      <c r="K16951">
        <v>2</v>
      </c>
      <c r="L16951">
        <v>0</v>
      </c>
      <c r="M16951">
        <v>0</v>
      </c>
      <c r="N16951" t="s">
        <v>1097</v>
      </c>
      <c r="O16951" t="s">
        <v>1097</v>
      </c>
      <c r="P16951">
        <v>59.62</v>
      </c>
      <c r="Q16951" t="s">
        <v>52</v>
      </c>
    </row>
    <row r="16952" spans="1:17" x14ac:dyDescent="0.25">
      <c r="A16952">
        <v>17056</v>
      </c>
      <c r="B16952" t="s">
        <v>17</v>
      </c>
      <c r="C16952" t="s">
        <v>18</v>
      </c>
      <c r="D16952">
        <v>1</v>
      </c>
      <c r="E16952">
        <v>39.75</v>
      </c>
      <c r="F16952">
        <v>39.75</v>
      </c>
      <c r="G16952">
        <v>-24.33</v>
      </c>
      <c r="H16952">
        <v>0</v>
      </c>
      <c r="I16952">
        <v>0</v>
      </c>
      <c r="J16952">
        <v>0</v>
      </c>
      <c r="K16952">
        <v>1.83</v>
      </c>
      <c r="L16952">
        <v>0</v>
      </c>
      <c r="M16952">
        <v>0</v>
      </c>
      <c r="N16952" t="s">
        <v>1097</v>
      </c>
      <c r="O16952" t="s">
        <v>1097</v>
      </c>
      <c r="P16952">
        <v>59.62</v>
      </c>
      <c r="Q16952" t="s">
        <v>52</v>
      </c>
    </row>
    <row r="16953" spans="1:17" x14ac:dyDescent="0.25">
      <c r="A16953">
        <v>17057</v>
      </c>
      <c r="B16953" t="s">
        <v>28</v>
      </c>
      <c r="C16953" t="s">
        <v>18</v>
      </c>
      <c r="D16953">
        <v>1</v>
      </c>
      <c r="E16953">
        <v>39.75</v>
      </c>
      <c r="F16953">
        <v>39.75</v>
      </c>
      <c r="G16953">
        <v>-97.67</v>
      </c>
      <c r="H16953">
        <v>1</v>
      </c>
      <c r="I16953">
        <v>1</v>
      </c>
      <c r="J16953">
        <v>1</v>
      </c>
      <c r="K16953">
        <v>4</v>
      </c>
      <c r="L16953">
        <v>0</v>
      </c>
      <c r="M16953">
        <v>0</v>
      </c>
      <c r="N16953" t="s">
        <v>1097</v>
      </c>
      <c r="O16953" t="s">
        <v>1097</v>
      </c>
      <c r="P16953">
        <v>59.62</v>
      </c>
      <c r="Q16953" t="s">
        <v>52</v>
      </c>
    </row>
    <row r="16954" spans="1:17" x14ac:dyDescent="0.25">
      <c r="A16954">
        <v>17058</v>
      </c>
      <c r="B16954" t="s">
        <v>28</v>
      </c>
      <c r="C16954" t="s">
        <v>23</v>
      </c>
      <c r="D16954">
        <v>1</v>
      </c>
      <c r="E16954">
        <v>39.75</v>
      </c>
      <c r="F16954">
        <v>39.75</v>
      </c>
      <c r="G16954">
        <v>-59.15</v>
      </c>
      <c r="H16954">
        <v>1</v>
      </c>
      <c r="I16954">
        <v>2</v>
      </c>
      <c r="J16954">
        <v>1</v>
      </c>
      <c r="K16954">
        <v>3</v>
      </c>
      <c r="L16954">
        <v>0</v>
      </c>
      <c r="M16954">
        <v>0</v>
      </c>
      <c r="N16954" t="s">
        <v>1097</v>
      </c>
      <c r="O16954" t="s">
        <v>1097</v>
      </c>
      <c r="P16954">
        <v>59.62</v>
      </c>
      <c r="Q16954" t="s">
        <v>52</v>
      </c>
    </row>
    <row r="16955" spans="1:17" x14ac:dyDescent="0.25">
      <c r="A16955">
        <v>17059</v>
      </c>
      <c r="B16955" t="s">
        <v>17</v>
      </c>
      <c r="C16955" t="s">
        <v>18</v>
      </c>
      <c r="D16955">
        <v>1</v>
      </c>
      <c r="E16955">
        <v>39.75</v>
      </c>
      <c r="F16955">
        <v>39.75</v>
      </c>
      <c r="G16955">
        <v>2.82</v>
      </c>
      <c r="H16955">
        <v>0</v>
      </c>
      <c r="I16955">
        <v>-2</v>
      </c>
      <c r="J16955">
        <v>0</v>
      </c>
      <c r="K16955">
        <v>1.83</v>
      </c>
      <c r="L16955">
        <v>0</v>
      </c>
      <c r="M16955">
        <v>0</v>
      </c>
      <c r="N16955" t="s">
        <v>1098</v>
      </c>
      <c r="O16955" t="s">
        <v>1098</v>
      </c>
      <c r="P16955">
        <v>59.62</v>
      </c>
      <c r="Q16955" t="s">
        <v>52</v>
      </c>
    </row>
    <row r="16956" spans="1:17" x14ac:dyDescent="0.25">
      <c r="A16956">
        <v>17060</v>
      </c>
      <c r="B16956" t="s">
        <v>33</v>
      </c>
      <c r="C16956" t="s">
        <v>23</v>
      </c>
      <c r="D16956">
        <v>1</v>
      </c>
      <c r="E16956">
        <v>39.75</v>
      </c>
      <c r="F16956">
        <v>39.75</v>
      </c>
      <c r="G16956">
        <v>-27.68</v>
      </c>
      <c r="H16956">
        <v>0</v>
      </c>
      <c r="I16956">
        <v>-1</v>
      </c>
      <c r="J16956">
        <v>0</v>
      </c>
      <c r="K16956">
        <v>1.83</v>
      </c>
      <c r="L16956">
        <v>0</v>
      </c>
      <c r="M16956">
        <v>0</v>
      </c>
      <c r="N16956" t="s">
        <v>1098</v>
      </c>
      <c r="O16956" t="s">
        <v>1098</v>
      </c>
      <c r="P16956">
        <v>59.62</v>
      </c>
      <c r="Q16956" t="s">
        <v>52</v>
      </c>
    </row>
    <row r="16957" spans="1:17" x14ac:dyDescent="0.25">
      <c r="A16957">
        <v>17061</v>
      </c>
      <c r="B16957" t="s">
        <v>33</v>
      </c>
      <c r="C16957" t="s">
        <v>18</v>
      </c>
      <c r="D16957">
        <v>1</v>
      </c>
      <c r="E16957">
        <v>39.75</v>
      </c>
      <c r="F16957">
        <v>39.75</v>
      </c>
      <c r="G16957">
        <v>14.88</v>
      </c>
      <c r="H16957">
        <v>0</v>
      </c>
      <c r="I16957">
        <v>0</v>
      </c>
      <c r="J16957">
        <v>0</v>
      </c>
      <c r="K16957">
        <v>1.83</v>
      </c>
      <c r="L16957">
        <v>0</v>
      </c>
      <c r="M16957">
        <v>0</v>
      </c>
      <c r="N16957" t="s">
        <v>1098</v>
      </c>
      <c r="O16957" t="s">
        <v>1098</v>
      </c>
      <c r="P16957">
        <v>59.62</v>
      </c>
      <c r="Q16957" t="s">
        <v>52</v>
      </c>
    </row>
    <row r="16958" spans="1:17" x14ac:dyDescent="0.25">
      <c r="A16958">
        <v>17062</v>
      </c>
      <c r="B16958" t="s">
        <v>28</v>
      </c>
      <c r="C16958" t="s">
        <v>23</v>
      </c>
      <c r="D16958">
        <v>1</v>
      </c>
      <c r="E16958">
        <v>39.75</v>
      </c>
      <c r="F16958">
        <v>39.75</v>
      </c>
      <c r="G16958">
        <v>12.53</v>
      </c>
      <c r="H16958">
        <v>1</v>
      </c>
      <c r="I16958">
        <v>1</v>
      </c>
      <c r="J16958">
        <v>1</v>
      </c>
      <c r="K16958">
        <v>2</v>
      </c>
      <c r="L16958">
        <v>0</v>
      </c>
      <c r="M16958">
        <v>0</v>
      </c>
      <c r="N16958" t="s">
        <v>1098</v>
      </c>
      <c r="O16958" t="s">
        <v>1098</v>
      </c>
      <c r="P16958">
        <v>59.62</v>
      </c>
      <c r="Q16958" t="s">
        <v>52</v>
      </c>
    </row>
    <row r="16959" spans="1:17" x14ac:dyDescent="0.25">
      <c r="A16959">
        <v>17063</v>
      </c>
      <c r="B16959" t="s">
        <v>33</v>
      </c>
      <c r="C16959" t="s">
        <v>18</v>
      </c>
      <c r="D16959">
        <v>1</v>
      </c>
      <c r="E16959">
        <v>39.75</v>
      </c>
      <c r="F16959">
        <v>39.75</v>
      </c>
      <c r="G16959">
        <v>-8.76</v>
      </c>
      <c r="H16959">
        <v>1</v>
      </c>
      <c r="I16959">
        <v>2</v>
      </c>
      <c r="J16959">
        <v>1</v>
      </c>
      <c r="K16959">
        <v>2</v>
      </c>
      <c r="L16959">
        <v>1</v>
      </c>
      <c r="M16959">
        <v>0</v>
      </c>
      <c r="N16959" t="s">
        <v>1098</v>
      </c>
      <c r="O16959" t="s">
        <v>1098</v>
      </c>
      <c r="P16959">
        <v>59.62</v>
      </c>
      <c r="Q16959" t="s">
        <v>52</v>
      </c>
    </row>
    <row r="16960" spans="1:17" x14ac:dyDescent="0.25">
      <c r="A16960">
        <v>17064</v>
      </c>
      <c r="B16960" t="s">
        <v>33</v>
      </c>
      <c r="C16960" t="s">
        <v>18</v>
      </c>
      <c r="D16960">
        <v>1</v>
      </c>
      <c r="E16960">
        <v>39.75</v>
      </c>
      <c r="F16960">
        <v>39.75</v>
      </c>
      <c r="G16960">
        <v>19.28</v>
      </c>
      <c r="H16960">
        <v>0</v>
      </c>
      <c r="I16960">
        <v>-2</v>
      </c>
      <c r="J16960">
        <v>0</v>
      </c>
      <c r="K16960">
        <v>1.83</v>
      </c>
      <c r="L16960">
        <v>0</v>
      </c>
      <c r="M16960">
        <v>0</v>
      </c>
      <c r="N16960" t="s">
        <v>1098</v>
      </c>
      <c r="O16960" t="s">
        <v>1098</v>
      </c>
      <c r="P16960">
        <v>59.62</v>
      </c>
      <c r="Q16960" t="s">
        <v>52</v>
      </c>
    </row>
    <row r="16961" spans="1:17" x14ac:dyDescent="0.25">
      <c r="A16961">
        <v>17065</v>
      </c>
      <c r="B16961" t="s">
        <v>28</v>
      </c>
      <c r="C16961" t="s">
        <v>18</v>
      </c>
      <c r="D16961">
        <v>1</v>
      </c>
      <c r="E16961">
        <v>39.75</v>
      </c>
      <c r="F16961">
        <v>39.75</v>
      </c>
      <c r="G16961">
        <v>-63.6</v>
      </c>
      <c r="H16961">
        <v>0</v>
      </c>
      <c r="I16961">
        <v>-1</v>
      </c>
      <c r="J16961">
        <v>0</v>
      </c>
      <c r="K16961">
        <v>1.83</v>
      </c>
      <c r="L16961">
        <v>0</v>
      </c>
      <c r="M16961">
        <v>0</v>
      </c>
      <c r="N16961" t="s">
        <v>1098</v>
      </c>
      <c r="O16961" t="s">
        <v>1098</v>
      </c>
      <c r="P16961">
        <v>59.62</v>
      </c>
      <c r="Q16961" t="s">
        <v>52</v>
      </c>
    </row>
    <row r="16962" spans="1:17" x14ac:dyDescent="0.25">
      <c r="A16962">
        <v>17066</v>
      </c>
      <c r="B16962" t="s">
        <v>28</v>
      </c>
      <c r="C16962" t="s">
        <v>23</v>
      </c>
      <c r="D16962">
        <v>1</v>
      </c>
      <c r="E16962">
        <v>39.75</v>
      </c>
      <c r="F16962">
        <v>39.75</v>
      </c>
      <c r="G16962">
        <v>10.08</v>
      </c>
      <c r="H16962">
        <v>0</v>
      </c>
      <c r="I16962">
        <v>0</v>
      </c>
      <c r="J16962">
        <v>0</v>
      </c>
      <c r="K16962">
        <v>1.83</v>
      </c>
      <c r="L16962">
        <v>0</v>
      </c>
      <c r="M16962">
        <v>0</v>
      </c>
      <c r="N16962" t="s">
        <v>1098</v>
      </c>
      <c r="O16962" t="s">
        <v>1098</v>
      </c>
      <c r="P16962">
        <v>59.62</v>
      </c>
      <c r="Q16962" t="s">
        <v>52</v>
      </c>
    </row>
    <row r="16963" spans="1:17" x14ac:dyDescent="0.25">
      <c r="A16963">
        <v>17067</v>
      </c>
      <c r="B16963" t="s">
        <v>17</v>
      </c>
      <c r="C16963" t="s">
        <v>18</v>
      </c>
      <c r="D16963">
        <v>1</v>
      </c>
      <c r="E16963">
        <v>39.75</v>
      </c>
      <c r="F16963">
        <v>39.75</v>
      </c>
      <c r="G16963">
        <v>-7.41</v>
      </c>
      <c r="H16963">
        <v>1</v>
      </c>
      <c r="I16963">
        <v>1</v>
      </c>
      <c r="J16963">
        <v>1</v>
      </c>
      <c r="K16963">
        <v>3</v>
      </c>
      <c r="L16963">
        <v>0</v>
      </c>
      <c r="M16963">
        <v>0</v>
      </c>
      <c r="N16963" t="s">
        <v>1098</v>
      </c>
      <c r="O16963" t="s">
        <v>1098</v>
      </c>
      <c r="P16963">
        <v>59.62</v>
      </c>
      <c r="Q16963" t="s">
        <v>52</v>
      </c>
    </row>
    <row r="16964" spans="1:17" x14ac:dyDescent="0.25">
      <c r="A16964">
        <v>17068</v>
      </c>
      <c r="B16964" t="s">
        <v>17</v>
      </c>
      <c r="C16964" t="s">
        <v>23</v>
      </c>
      <c r="D16964">
        <v>1</v>
      </c>
      <c r="E16964">
        <v>39.75</v>
      </c>
      <c r="F16964">
        <v>39.75</v>
      </c>
      <c r="G16964">
        <v>9.7799999999999994</v>
      </c>
      <c r="H16964">
        <v>1</v>
      </c>
      <c r="I16964">
        <v>2</v>
      </c>
      <c r="J16964">
        <v>1</v>
      </c>
      <c r="K16964">
        <v>4</v>
      </c>
      <c r="L16964">
        <v>0</v>
      </c>
      <c r="M16964">
        <v>0</v>
      </c>
      <c r="N16964" t="s">
        <v>1098</v>
      </c>
      <c r="O16964" t="s">
        <v>1098</v>
      </c>
      <c r="P16964">
        <v>59.62</v>
      </c>
      <c r="Q16964" t="s">
        <v>52</v>
      </c>
    </row>
    <row r="16965" spans="1:17" x14ac:dyDescent="0.25">
      <c r="A16965">
        <v>17069</v>
      </c>
      <c r="B16965" t="s">
        <v>17</v>
      </c>
      <c r="C16965" t="s">
        <v>18</v>
      </c>
      <c r="D16965">
        <v>1</v>
      </c>
      <c r="E16965">
        <v>39.75</v>
      </c>
      <c r="F16965">
        <v>39.75</v>
      </c>
      <c r="G16965">
        <v>-1.25</v>
      </c>
      <c r="H16965">
        <v>0</v>
      </c>
      <c r="I16965">
        <v>-2</v>
      </c>
      <c r="J16965">
        <v>0</v>
      </c>
      <c r="K16965">
        <v>1.83</v>
      </c>
      <c r="L16965">
        <v>0</v>
      </c>
      <c r="M16965">
        <v>0</v>
      </c>
      <c r="N16965" t="s">
        <v>1098</v>
      </c>
      <c r="O16965" t="s">
        <v>1098</v>
      </c>
      <c r="P16965">
        <v>59.62</v>
      </c>
      <c r="Q16965" t="s">
        <v>52</v>
      </c>
    </row>
    <row r="16966" spans="1:17" x14ac:dyDescent="0.25">
      <c r="A16966">
        <v>17070</v>
      </c>
      <c r="B16966" t="s">
        <v>28</v>
      </c>
      <c r="C16966" t="s">
        <v>23</v>
      </c>
      <c r="D16966">
        <v>1</v>
      </c>
      <c r="E16966">
        <v>39.75</v>
      </c>
      <c r="F16966">
        <v>39.75</v>
      </c>
      <c r="G16966">
        <v>7.78</v>
      </c>
      <c r="H16966">
        <v>0</v>
      </c>
      <c r="I16966">
        <v>-1</v>
      </c>
      <c r="J16966">
        <v>0</v>
      </c>
      <c r="K16966">
        <v>1.83</v>
      </c>
      <c r="L16966">
        <v>0</v>
      </c>
      <c r="M16966">
        <v>0</v>
      </c>
      <c r="N16966" t="s">
        <v>1098</v>
      </c>
      <c r="O16966" t="s">
        <v>1098</v>
      </c>
      <c r="P16966">
        <v>59.62</v>
      </c>
      <c r="Q16966" t="s">
        <v>52</v>
      </c>
    </row>
    <row r="16967" spans="1:17" x14ac:dyDescent="0.25">
      <c r="A16967">
        <v>17071</v>
      </c>
      <c r="B16967" t="s">
        <v>17</v>
      </c>
      <c r="C16967" t="s">
        <v>18</v>
      </c>
      <c r="D16967">
        <v>1</v>
      </c>
      <c r="E16967">
        <v>39.75</v>
      </c>
      <c r="F16967">
        <v>39.75</v>
      </c>
      <c r="G16967">
        <v>9.1199999999999992</v>
      </c>
      <c r="H16967">
        <v>0</v>
      </c>
      <c r="I16967">
        <v>0</v>
      </c>
      <c r="J16967">
        <v>1</v>
      </c>
      <c r="K16967">
        <v>5</v>
      </c>
      <c r="L16967">
        <v>0</v>
      </c>
      <c r="M16967">
        <v>0</v>
      </c>
      <c r="N16967" t="s">
        <v>1098</v>
      </c>
      <c r="O16967" t="s">
        <v>1098</v>
      </c>
      <c r="P16967">
        <v>59.62</v>
      </c>
      <c r="Q16967" t="s">
        <v>52</v>
      </c>
    </row>
    <row r="16968" spans="1:17" x14ac:dyDescent="0.25">
      <c r="A16968">
        <v>17072</v>
      </c>
      <c r="B16968" t="s">
        <v>17</v>
      </c>
      <c r="C16968" t="s">
        <v>23</v>
      </c>
      <c r="D16968">
        <v>1</v>
      </c>
      <c r="E16968">
        <v>39.75</v>
      </c>
      <c r="F16968">
        <v>39.75</v>
      </c>
      <c r="G16968">
        <v>2.1800000000000002</v>
      </c>
      <c r="H16968">
        <v>1</v>
      </c>
      <c r="I16968">
        <v>1</v>
      </c>
      <c r="J16968">
        <v>1</v>
      </c>
      <c r="K16968">
        <v>4</v>
      </c>
      <c r="L16968">
        <v>0</v>
      </c>
      <c r="M16968">
        <v>0</v>
      </c>
      <c r="N16968" t="s">
        <v>1098</v>
      </c>
      <c r="O16968" t="s">
        <v>1098</v>
      </c>
      <c r="P16968">
        <v>59.62</v>
      </c>
      <c r="Q16968" t="s">
        <v>52</v>
      </c>
    </row>
    <row r="16969" spans="1:17" x14ac:dyDescent="0.25">
      <c r="A16969">
        <v>17073</v>
      </c>
      <c r="B16969" t="s">
        <v>17</v>
      </c>
      <c r="C16969" t="s">
        <v>18</v>
      </c>
      <c r="D16969">
        <v>1</v>
      </c>
      <c r="E16969">
        <v>39.75</v>
      </c>
      <c r="F16969">
        <v>39.75</v>
      </c>
      <c r="G16969">
        <v>8.75</v>
      </c>
      <c r="H16969">
        <v>1</v>
      </c>
      <c r="I16969">
        <v>2</v>
      </c>
      <c r="J16969">
        <v>1</v>
      </c>
      <c r="K16969">
        <v>2</v>
      </c>
      <c r="L16969">
        <v>0</v>
      </c>
      <c r="M16969">
        <v>0</v>
      </c>
      <c r="N16969" t="s">
        <v>1098</v>
      </c>
      <c r="O16969" t="s">
        <v>1098</v>
      </c>
      <c r="P16969">
        <v>59.62</v>
      </c>
      <c r="Q16969" t="s">
        <v>52</v>
      </c>
    </row>
    <row r="16970" spans="1:17" x14ac:dyDescent="0.25">
      <c r="A16970">
        <v>17074</v>
      </c>
      <c r="B16970" t="s">
        <v>17</v>
      </c>
      <c r="C16970" t="s">
        <v>23</v>
      </c>
      <c r="D16970">
        <v>1</v>
      </c>
      <c r="E16970">
        <v>39.75</v>
      </c>
      <c r="F16970">
        <v>39.75</v>
      </c>
      <c r="G16970">
        <v>16.100000000000001</v>
      </c>
      <c r="H16970">
        <v>0</v>
      </c>
      <c r="I16970">
        <v>-2</v>
      </c>
      <c r="J16970">
        <v>0</v>
      </c>
      <c r="K16970">
        <v>1.83</v>
      </c>
      <c r="L16970">
        <v>0</v>
      </c>
      <c r="M16970">
        <v>0</v>
      </c>
      <c r="N16970" t="s">
        <v>1098</v>
      </c>
      <c r="O16970" t="s">
        <v>1098</v>
      </c>
      <c r="P16970">
        <v>59.62</v>
      </c>
      <c r="Q16970" t="s">
        <v>52</v>
      </c>
    </row>
    <row r="16971" spans="1:17" x14ac:dyDescent="0.25">
      <c r="A16971">
        <v>17075</v>
      </c>
      <c r="B16971" t="s">
        <v>17</v>
      </c>
      <c r="C16971" t="s">
        <v>18</v>
      </c>
      <c r="D16971">
        <v>1</v>
      </c>
      <c r="E16971">
        <v>39.75</v>
      </c>
      <c r="F16971">
        <v>39.75</v>
      </c>
      <c r="G16971">
        <v>17.72</v>
      </c>
      <c r="H16971">
        <v>1</v>
      </c>
      <c r="I16971">
        <v>1</v>
      </c>
      <c r="J16971">
        <v>1</v>
      </c>
      <c r="K16971">
        <v>4</v>
      </c>
      <c r="L16971">
        <v>0</v>
      </c>
      <c r="M16971">
        <v>0</v>
      </c>
      <c r="N16971" t="s">
        <v>1098</v>
      </c>
      <c r="O16971" t="s">
        <v>1098</v>
      </c>
      <c r="P16971">
        <v>59.62</v>
      </c>
      <c r="Q16971" t="s">
        <v>52</v>
      </c>
    </row>
    <row r="16972" spans="1:17" x14ac:dyDescent="0.25">
      <c r="A16972">
        <v>17076</v>
      </c>
      <c r="B16972" t="s">
        <v>17</v>
      </c>
      <c r="C16972" t="s">
        <v>23</v>
      </c>
      <c r="D16972">
        <v>1</v>
      </c>
      <c r="E16972">
        <v>39.75</v>
      </c>
      <c r="F16972">
        <v>39.75</v>
      </c>
      <c r="G16972">
        <v>11.09</v>
      </c>
      <c r="H16972">
        <v>1</v>
      </c>
      <c r="I16972">
        <v>1</v>
      </c>
      <c r="J16972">
        <v>1</v>
      </c>
      <c r="K16972">
        <v>3</v>
      </c>
      <c r="L16972">
        <v>0</v>
      </c>
      <c r="M16972">
        <v>0</v>
      </c>
      <c r="N16972" t="s">
        <v>1098</v>
      </c>
      <c r="O16972" t="s">
        <v>1098</v>
      </c>
      <c r="P16972">
        <v>59.62</v>
      </c>
      <c r="Q16972" t="s">
        <v>52</v>
      </c>
    </row>
    <row r="16973" spans="1:17" x14ac:dyDescent="0.25">
      <c r="A16973">
        <v>17077</v>
      </c>
      <c r="B16973" t="s">
        <v>17</v>
      </c>
      <c r="C16973" t="s">
        <v>18</v>
      </c>
      <c r="D16973">
        <v>1</v>
      </c>
      <c r="E16973">
        <v>39.75</v>
      </c>
      <c r="F16973">
        <v>39.75</v>
      </c>
      <c r="G16973">
        <v>16.53</v>
      </c>
      <c r="H16973">
        <v>1</v>
      </c>
      <c r="I16973">
        <v>1</v>
      </c>
      <c r="J16973">
        <v>1</v>
      </c>
      <c r="K16973">
        <v>2</v>
      </c>
      <c r="L16973">
        <v>0</v>
      </c>
      <c r="M16973">
        <v>0</v>
      </c>
      <c r="N16973" t="s">
        <v>1098</v>
      </c>
      <c r="O16973" t="s">
        <v>1098</v>
      </c>
      <c r="P16973">
        <v>59.62</v>
      </c>
      <c r="Q16973" t="s">
        <v>52</v>
      </c>
    </row>
    <row r="16974" spans="1:17" x14ac:dyDescent="0.25">
      <c r="A16974">
        <v>17078</v>
      </c>
      <c r="B16974" t="s">
        <v>17</v>
      </c>
      <c r="C16974" t="s">
        <v>18</v>
      </c>
      <c r="D16974">
        <v>1</v>
      </c>
      <c r="E16974">
        <v>39.75</v>
      </c>
      <c r="F16974">
        <v>39.75</v>
      </c>
      <c r="G16974">
        <v>18.13</v>
      </c>
      <c r="H16974">
        <v>1</v>
      </c>
      <c r="I16974">
        <v>1</v>
      </c>
      <c r="J16974">
        <v>0</v>
      </c>
      <c r="K16974">
        <v>1.83</v>
      </c>
      <c r="L16974">
        <v>0</v>
      </c>
      <c r="M16974">
        <v>0</v>
      </c>
      <c r="N16974" t="s">
        <v>1098</v>
      </c>
      <c r="O16974" t="s">
        <v>1098</v>
      </c>
      <c r="P16974">
        <v>59.62</v>
      </c>
      <c r="Q16974" t="s">
        <v>52</v>
      </c>
    </row>
    <row r="16975" spans="1:17" x14ac:dyDescent="0.25">
      <c r="A16975">
        <v>17079</v>
      </c>
      <c r="B16975" t="s">
        <v>33</v>
      </c>
      <c r="C16975" t="s">
        <v>23</v>
      </c>
      <c r="D16975">
        <v>1</v>
      </c>
      <c r="E16975">
        <v>39.75</v>
      </c>
      <c r="F16975">
        <v>39.75</v>
      </c>
      <c r="G16975">
        <v>3.36</v>
      </c>
      <c r="H16975">
        <v>0</v>
      </c>
      <c r="I16975">
        <v>-2</v>
      </c>
      <c r="J16975">
        <v>0</v>
      </c>
      <c r="K16975">
        <v>1.83</v>
      </c>
      <c r="L16975">
        <v>0</v>
      </c>
      <c r="M16975">
        <v>0</v>
      </c>
      <c r="N16975" t="s">
        <v>1098</v>
      </c>
      <c r="O16975" t="s">
        <v>1098</v>
      </c>
      <c r="P16975">
        <v>59.62</v>
      </c>
      <c r="Q16975" t="s">
        <v>52</v>
      </c>
    </row>
    <row r="16976" spans="1:17" x14ac:dyDescent="0.25">
      <c r="A16976">
        <v>17080</v>
      </c>
      <c r="B16976" t="s">
        <v>33</v>
      </c>
      <c r="C16976" t="s">
        <v>18</v>
      </c>
      <c r="D16976">
        <v>1</v>
      </c>
      <c r="E16976">
        <v>39.75</v>
      </c>
      <c r="F16976">
        <v>39.75</v>
      </c>
      <c r="G16976">
        <v>7.33</v>
      </c>
      <c r="H16976">
        <v>0</v>
      </c>
      <c r="I16976">
        <v>-1</v>
      </c>
      <c r="J16976">
        <v>0</v>
      </c>
      <c r="K16976">
        <v>1.83</v>
      </c>
      <c r="L16976">
        <v>0</v>
      </c>
      <c r="M16976">
        <v>0</v>
      </c>
      <c r="N16976" t="s">
        <v>1098</v>
      </c>
      <c r="O16976" t="s">
        <v>1098</v>
      </c>
      <c r="P16976">
        <v>59.62</v>
      </c>
      <c r="Q16976" t="s">
        <v>52</v>
      </c>
    </row>
    <row r="16977" spans="1:17" x14ac:dyDescent="0.25">
      <c r="A16977">
        <v>17081</v>
      </c>
      <c r="B16977" t="s">
        <v>17</v>
      </c>
      <c r="C16977" t="s">
        <v>18</v>
      </c>
      <c r="D16977">
        <v>1</v>
      </c>
      <c r="E16977">
        <v>39.75</v>
      </c>
      <c r="F16977">
        <v>39.75</v>
      </c>
      <c r="G16977">
        <v>4.4000000000000004</v>
      </c>
      <c r="H16977">
        <v>0</v>
      </c>
      <c r="I16977">
        <v>0</v>
      </c>
      <c r="J16977">
        <v>1</v>
      </c>
      <c r="K16977">
        <v>4</v>
      </c>
      <c r="L16977">
        <v>0</v>
      </c>
      <c r="M16977">
        <v>0</v>
      </c>
      <c r="N16977" t="s">
        <v>1098</v>
      </c>
      <c r="O16977" t="s">
        <v>1098</v>
      </c>
      <c r="P16977">
        <v>59.62</v>
      </c>
      <c r="Q16977" t="s">
        <v>52</v>
      </c>
    </row>
    <row r="16978" spans="1:17" x14ac:dyDescent="0.25">
      <c r="A16978">
        <v>17082</v>
      </c>
      <c r="B16978" t="s">
        <v>17</v>
      </c>
      <c r="C16978" t="s">
        <v>18</v>
      </c>
      <c r="D16978">
        <v>1</v>
      </c>
      <c r="E16978">
        <v>39.75</v>
      </c>
      <c r="F16978">
        <v>39.75</v>
      </c>
      <c r="G16978">
        <v>2.48</v>
      </c>
      <c r="H16978">
        <v>1</v>
      </c>
      <c r="I16978">
        <v>3</v>
      </c>
      <c r="J16978">
        <v>0</v>
      </c>
      <c r="K16978">
        <v>1.83</v>
      </c>
      <c r="L16978">
        <v>0</v>
      </c>
      <c r="M16978">
        <v>0</v>
      </c>
      <c r="N16978" t="s">
        <v>1098</v>
      </c>
      <c r="O16978" t="s">
        <v>1098</v>
      </c>
      <c r="P16978">
        <v>59.62</v>
      </c>
      <c r="Q16978" t="s">
        <v>52</v>
      </c>
    </row>
    <row r="16979" spans="1:17" x14ac:dyDescent="0.25">
      <c r="A16979">
        <v>17083</v>
      </c>
      <c r="B16979" t="s">
        <v>33</v>
      </c>
      <c r="C16979" t="s">
        <v>23</v>
      </c>
      <c r="D16979">
        <v>1</v>
      </c>
      <c r="E16979">
        <v>39.75</v>
      </c>
      <c r="F16979">
        <v>39.75</v>
      </c>
      <c r="G16979">
        <v>7.47</v>
      </c>
      <c r="H16979">
        <v>1</v>
      </c>
      <c r="I16979">
        <v>4</v>
      </c>
      <c r="J16979">
        <v>0</v>
      </c>
      <c r="K16979">
        <v>1.83</v>
      </c>
      <c r="L16979">
        <v>0</v>
      </c>
      <c r="M16979">
        <v>0</v>
      </c>
      <c r="N16979" t="s">
        <v>1098</v>
      </c>
      <c r="O16979" t="s">
        <v>1098</v>
      </c>
      <c r="P16979">
        <v>59.62</v>
      </c>
      <c r="Q16979" t="s">
        <v>52</v>
      </c>
    </row>
    <row r="16980" spans="1:17" x14ac:dyDescent="0.25">
      <c r="A16980">
        <v>17084</v>
      </c>
      <c r="B16980" t="s">
        <v>17</v>
      </c>
      <c r="C16980" t="s">
        <v>18</v>
      </c>
      <c r="D16980">
        <v>1</v>
      </c>
      <c r="E16980">
        <v>39.75</v>
      </c>
      <c r="F16980">
        <v>39.75</v>
      </c>
      <c r="G16980">
        <v>-3.73</v>
      </c>
      <c r="H16980">
        <v>0</v>
      </c>
      <c r="I16980">
        <v>0</v>
      </c>
      <c r="J16980">
        <v>1</v>
      </c>
      <c r="K16980">
        <v>3</v>
      </c>
      <c r="L16980">
        <v>0</v>
      </c>
      <c r="M16980">
        <v>0</v>
      </c>
      <c r="N16980" t="s">
        <v>1098</v>
      </c>
      <c r="O16980" t="s">
        <v>1098</v>
      </c>
      <c r="P16980">
        <v>59.62</v>
      </c>
      <c r="Q16980" t="s">
        <v>52</v>
      </c>
    </row>
    <row r="16981" spans="1:17" x14ac:dyDescent="0.25">
      <c r="A16981">
        <v>17085</v>
      </c>
      <c r="B16981" t="s">
        <v>17</v>
      </c>
      <c r="C16981" t="s">
        <v>23</v>
      </c>
      <c r="D16981">
        <v>1</v>
      </c>
      <c r="E16981">
        <v>39.75</v>
      </c>
      <c r="F16981">
        <v>39.75</v>
      </c>
      <c r="G16981">
        <v>9.9499999999999993</v>
      </c>
      <c r="H16981">
        <v>0</v>
      </c>
      <c r="I16981">
        <v>-1</v>
      </c>
      <c r="J16981">
        <v>0</v>
      </c>
      <c r="K16981">
        <v>1.83</v>
      </c>
      <c r="L16981">
        <v>0</v>
      </c>
      <c r="M16981">
        <v>0</v>
      </c>
      <c r="N16981" t="s">
        <v>1098</v>
      </c>
      <c r="O16981" t="s">
        <v>1098</v>
      </c>
      <c r="P16981">
        <v>59.62</v>
      </c>
      <c r="Q16981" t="s">
        <v>52</v>
      </c>
    </row>
    <row r="16982" spans="1:17" x14ac:dyDescent="0.25">
      <c r="A16982">
        <v>17086</v>
      </c>
      <c r="B16982" t="s">
        <v>17</v>
      </c>
      <c r="C16982" t="s">
        <v>18</v>
      </c>
      <c r="D16982">
        <v>1</v>
      </c>
      <c r="E16982">
        <v>39.75</v>
      </c>
      <c r="F16982">
        <v>39.75</v>
      </c>
      <c r="G16982">
        <v>15.32</v>
      </c>
      <c r="H16982">
        <v>0</v>
      </c>
      <c r="I16982">
        <v>0</v>
      </c>
      <c r="J16982">
        <v>0</v>
      </c>
      <c r="K16982">
        <v>1.83</v>
      </c>
      <c r="L16982">
        <v>0</v>
      </c>
      <c r="M16982">
        <v>0</v>
      </c>
      <c r="N16982" t="s">
        <v>1098</v>
      </c>
      <c r="O16982" t="s">
        <v>1098</v>
      </c>
      <c r="P16982">
        <v>59.62</v>
      </c>
      <c r="Q16982" t="s">
        <v>52</v>
      </c>
    </row>
    <row r="16983" spans="1:17" x14ac:dyDescent="0.25">
      <c r="A16983">
        <v>17087</v>
      </c>
      <c r="B16983" t="s">
        <v>17</v>
      </c>
      <c r="C16983" t="s">
        <v>18</v>
      </c>
      <c r="D16983">
        <v>1</v>
      </c>
      <c r="E16983">
        <v>39.75</v>
      </c>
      <c r="F16983">
        <v>39.75</v>
      </c>
      <c r="G16983">
        <v>14.19</v>
      </c>
      <c r="H16983">
        <v>1</v>
      </c>
      <c r="I16983">
        <v>1</v>
      </c>
      <c r="J16983">
        <v>1</v>
      </c>
      <c r="K16983">
        <v>3</v>
      </c>
      <c r="L16983">
        <v>0</v>
      </c>
      <c r="M16983">
        <v>0</v>
      </c>
      <c r="N16983" t="s">
        <v>1098</v>
      </c>
      <c r="O16983" t="s">
        <v>1098</v>
      </c>
      <c r="P16983">
        <v>59.62</v>
      </c>
      <c r="Q16983" t="s">
        <v>52</v>
      </c>
    </row>
    <row r="16984" spans="1:17" x14ac:dyDescent="0.25">
      <c r="A16984">
        <v>17088</v>
      </c>
      <c r="B16984" t="s">
        <v>17</v>
      </c>
      <c r="C16984" t="s">
        <v>23</v>
      </c>
      <c r="D16984">
        <v>1</v>
      </c>
      <c r="E16984">
        <v>39.75</v>
      </c>
      <c r="F16984">
        <v>39.75</v>
      </c>
      <c r="G16984">
        <v>-4.3099999999999996</v>
      </c>
      <c r="H16984">
        <v>1</v>
      </c>
      <c r="I16984">
        <v>2</v>
      </c>
      <c r="J16984">
        <v>1</v>
      </c>
      <c r="K16984">
        <v>4</v>
      </c>
      <c r="L16984">
        <v>0</v>
      </c>
      <c r="M16984">
        <v>0</v>
      </c>
      <c r="N16984" t="s">
        <v>1098</v>
      </c>
      <c r="O16984" t="s">
        <v>1098</v>
      </c>
      <c r="P16984">
        <v>59.62</v>
      </c>
      <c r="Q16984" t="s">
        <v>52</v>
      </c>
    </row>
    <row r="16985" spans="1:17" x14ac:dyDescent="0.25">
      <c r="A16985">
        <v>17089</v>
      </c>
      <c r="B16985" t="s">
        <v>33</v>
      </c>
      <c r="C16985" t="s">
        <v>18</v>
      </c>
      <c r="D16985">
        <v>1</v>
      </c>
      <c r="E16985">
        <v>39.75</v>
      </c>
      <c r="F16985">
        <v>39.75</v>
      </c>
      <c r="G16985">
        <v>13.85</v>
      </c>
      <c r="H16985">
        <v>0</v>
      </c>
      <c r="I16985">
        <v>1</v>
      </c>
      <c r="J16985">
        <v>1</v>
      </c>
      <c r="K16985">
        <v>3</v>
      </c>
      <c r="L16985">
        <v>0</v>
      </c>
      <c r="M16985">
        <v>0</v>
      </c>
      <c r="N16985" t="s">
        <v>1098</v>
      </c>
      <c r="O16985" t="s">
        <v>1098</v>
      </c>
      <c r="P16985">
        <v>59.62</v>
      </c>
      <c r="Q16985" t="s">
        <v>52</v>
      </c>
    </row>
    <row r="16986" spans="1:17" x14ac:dyDescent="0.25">
      <c r="A16986">
        <v>17090</v>
      </c>
      <c r="B16986" t="s">
        <v>33</v>
      </c>
      <c r="C16986" t="s">
        <v>23</v>
      </c>
      <c r="D16986">
        <v>1</v>
      </c>
      <c r="E16986">
        <v>39.75</v>
      </c>
      <c r="F16986">
        <v>39.75</v>
      </c>
      <c r="G16986">
        <v>8.99</v>
      </c>
      <c r="H16986">
        <v>1</v>
      </c>
      <c r="I16986">
        <v>1</v>
      </c>
      <c r="J16986">
        <v>1</v>
      </c>
      <c r="K16986">
        <v>3</v>
      </c>
      <c r="L16986">
        <v>0</v>
      </c>
      <c r="M16986">
        <v>0</v>
      </c>
      <c r="N16986" t="s">
        <v>1098</v>
      </c>
      <c r="O16986" t="s">
        <v>1098</v>
      </c>
      <c r="P16986">
        <v>59.62</v>
      </c>
      <c r="Q16986" t="s">
        <v>52</v>
      </c>
    </row>
    <row r="16987" spans="1:17" x14ac:dyDescent="0.25">
      <c r="A16987">
        <v>17091</v>
      </c>
      <c r="B16987" t="s">
        <v>33</v>
      </c>
      <c r="C16987" t="s">
        <v>18</v>
      </c>
      <c r="D16987">
        <v>1</v>
      </c>
      <c r="E16987">
        <v>39.75</v>
      </c>
      <c r="F16987">
        <v>39.75</v>
      </c>
      <c r="G16987">
        <v>3.5</v>
      </c>
      <c r="H16987">
        <v>1</v>
      </c>
      <c r="I16987">
        <v>2</v>
      </c>
      <c r="J16987">
        <v>1</v>
      </c>
      <c r="K16987">
        <v>2</v>
      </c>
      <c r="L16987">
        <v>0</v>
      </c>
      <c r="M16987">
        <v>0</v>
      </c>
      <c r="N16987" t="s">
        <v>1098</v>
      </c>
      <c r="O16987" t="s">
        <v>1098</v>
      </c>
      <c r="P16987">
        <v>59.62</v>
      </c>
      <c r="Q16987" t="s">
        <v>52</v>
      </c>
    </row>
    <row r="16988" spans="1:17" x14ac:dyDescent="0.25">
      <c r="A16988">
        <v>17092</v>
      </c>
      <c r="B16988" t="s">
        <v>33</v>
      </c>
      <c r="C16988" t="s">
        <v>23</v>
      </c>
      <c r="D16988">
        <v>1</v>
      </c>
      <c r="E16988">
        <v>39.75</v>
      </c>
      <c r="F16988">
        <v>39.75</v>
      </c>
      <c r="G16988">
        <v>9.3000000000000007</v>
      </c>
      <c r="H16988">
        <v>1</v>
      </c>
      <c r="I16988">
        <v>1</v>
      </c>
      <c r="J16988">
        <v>1</v>
      </c>
      <c r="K16988">
        <v>2</v>
      </c>
      <c r="L16988">
        <v>0</v>
      </c>
      <c r="M16988">
        <v>0</v>
      </c>
      <c r="N16988" t="s">
        <v>1098</v>
      </c>
      <c r="O16988" t="s">
        <v>1098</v>
      </c>
      <c r="P16988">
        <v>59.62</v>
      </c>
      <c r="Q16988" t="s">
        <v>52</v>
      </c>
    </row>
    <row r="16989" spans="1:17" x14ac:dyDescent="0.25">
      <c r="A16989">
        <v>17093</v>
      </c>
      <c r="B16989" t="s">
        <v>33</v>
      </c>
      <c r="C16989" t="s">
        <v>23</v>
      </c>
      <c r="D16989">
        <v>1</v>
      </c>
      <c r="E16989">
        <v>39.75</v>
      </c>
      <c r="F16989">
        <v>39.75</v>
      </c>
      <c r="G16989">
        <v>17.72</v>
      </c>
      <c r="H16989">
        <v>1</v>
      </c>
      <c r="I16989">
        <v>2</v>
      </c>
      <c r="J16989">
        <v>1</v>
      </c>
      <c r="K16989">
        <v>4</v>
      </c>
      <c r="L16989">
        <v>0</v>
      </c>
      <c r="M16989">
        <v>0</v>
      </c>
      <c r="N16989" t="s">
        <v>1098</v>
      </c>
      <c r="O16989" t="s">
        <v>1098</v>
      </c>
      <c r="P16989">
        <v>59.62</v>
      </c>
      <c r="Q16989" t="s">
        <v>52</v>
      </c>
    </row>
    <row r="16990" spans="1:17" x14ac:dyDescent="0.25">
      <c r="A16990">
        <v>17094</v>
      </c>
      <c r="B16990" t="s">
        <v>33</v>
      </c>
      <c r="C16990" t="s">
        <v>18</v>
      </c>
      <c r="D16990">
        <v>1</v>
      </c>
      <c r="E16990">
        <v>39.75</v>
      </c>
      <c r="F16990">
        <v>39.75</v>
      </c>
      <c r="G16990">
        <v>0.37</v>
      </c>
      <c r="H16990">
        <v>0</v>
      </c>
      <c r="I16990">
        <v>-2</v>
      </c>
      <c r="J16990">
        <v>0</v>
      </c>
      <c r="K16990">
        <v>1.83</v>
      </c>
      <c r="L16990">
        <v>0</v>
      </c>
      <c r="M16990">
        <v>0</v>
      </c>
      <c r="N16990" t="s">
        <v>1098</v>
      </c>
      <c r="O16990" t="s">
        <v>1098</v>
      </c>
      <c r="P16990">
        <v>59.62</v>
      </c>
      <c r="Q16990" t="s">
        <v>52</v>
      </c>
    </row>
    <row r="16991" spans="1:17" x14ac:dyDescent="0.25">
      <c r="A16991">
        <v>17095</v>
      </c>
      <c r="B16991" t="s">
        <v>33</v>
      </c>
      <c r="C16991" t="s">
        <v>23</v>
      </c>
      <c r="D16991">
        <v>1</v>
      </c>
      <c r="E16991">
        <v>39.75</v>
      </c>
      <c r="F16991">
        <v>39.75</v>
      </c>
      <c r="G16991">
        <v>17.28</v>
      </c>
      <c r="H16991">
        <v>0</v>
      </c>
      <c r="I16991">
        <v>-1</v>
      </c>
      <c r="J16991">
        <v>0</v>
      </c>
      <c r="K16991">
        <v>1.83</v>
      </c>
      <c r="L16991">
        <v>0</v>
      </c>
      <c r="M16991">
        <v>0</v>
      </c>
      <c r="N16991" t="s">
        <v>1098</v>
      </c>
      <c r="O16991" t="s">
        <v>1098</v>
      </c>
      <c r="P16991">
        <v>59.62</v>
      </c>
      <c r="Q16991" t="s">
        <v>52</v>
      </c>
    </row>
    <row r="16992" spans="1:17" x14ac:dyDescent="0.25">
      <c r="A16992">
        <v>17096</v>
      </c>
      <c r="B16992" t="s">
        <v>17</v>
      </c>
      <c r="C16992" t="s">
        <v>18</v>
      </c>
      <c r="D16992">
        <v>1</v>
      </c>
      <c r="E16992">
        <v>39.75</v>
      </c>
      <c r="F16992">
        <v>39.75</v>
      </c>
      <c r="G16992">
        <v>16.989999999999998</v>
      </c>
      <c r="H16992">
        <v>0</v>
      </c>
      <c r="I16992">
        <v>0</v>
      </c>
      <c r="J16992">
        <v>0</v>
      </c>
      <c r="K16992">
        <v>1.83</v>
      </c>
      <c r="L16992">
        <v>0</v>
      </c>
      <c r="M16992">
        <v>0</v>
      </c>
      <c r="N16992" t="s">
        <v>1098</v>
      </c>
      <c r="O16992" t="s">
        <v>1098</v>
      </c>
      <c r="P16992">
        <v>59.62</v>
      </c>
      <c r="Q16992" t="s">
        <v>52</v>
      </c>
    </row>
    <row r="16993" spans="1:17" x14ac:dyDescent="0.25">
      <c r="A16993">
        <v>17097</v>
      </c>
      <c r="B16993" t="s">
        <v>17</v>
      </c>
      <c r="C16993" t="s">
        <v>18</v>
      </c>
      <c r="D16993">
        <v>1</v>
      </c>
      <c r="E16993">
        <v>39.75</v>
      </c>
      <c r="F16993">
        <v>39.75</v>
      </c>
      <c r="G16993">
        <v>18.32</v>
      </c>
      <c r="H16993">
        <v>1</v>
      </c>
      <c r="I16993">
        <v>3</v>
      </c>
      <c r="J16993">
        <v>1</v>
      </c>
      <c r="K16993">
        <v>3</v>
      </c>
      <c r="L16993">
        <v>0</v>
      </c>
      <c r="M16993">
        <v>0</v>
      </c>
      <c r="N16993" t="s">
        <v>1098</v>
      </c>
      <c r="O16993" t="s">
        <v>1098</v>
      </c>
      <c r="P16993">
        <v>59.62</v>
      </c>
      <c r="Q16993" t="s">
        <v>52</v>
      </c>
    </row>
    <row r="16994" spans="1:17" x14ac:dyDescent="0.25">
      <c r="A16994">
        <v>17098</v>
      </c>
      <c r="B16994" t="s">
        <v>17</v>
      </c>
      <c r="C16994" t="s">
        <v>18</v>
      </c>
      <c r="D16994">
        <v>1</v>
      </c>
      <c r="E16994">
        <v>39.75</v>
      </c>
      <c r="F16994">
        <v>39.75</v>
      </c>
      <c r="G16994">
        <v>-0.54</v>
      </c>
      <c r="H16994">
        <v>1</v>
      </c>
      <c r="I16994">
        <v>2</v>
      </c>
      <c r="J16994">
        <v>1</v>
      </c>
      <c r="K16994">
        <v>3</v>
      </c>
      <c r="L16994">
        <v>0</v>
      </c>
      <c r="M16994">
        <v>0</v>
      </c>
      <c r="N16994" t="s">
        <v>1098</v>
      </c>
      <c r="O16994" t="s">
        <v>1098</v>
      </c>
      <c r="P16994">
        <v>59.62</v>
      </c>
      <c r="Q16994" t="s">
        <v>52</v>
      </c>
    </row>
    <row r="16995" spans="1:17" x14ac:dyDescent="0.25">
      <c r="A16995">
        <v>17099</v>
      </c>
      <c r="B16995" t="s">
        <v>17</v>
      </c>
      <c r="C16995" t="s">
        <v>23</v>
      </c>
      <c r="D16995">
        <v>1</v>
      </c>
      <c r="E16995">
        <v>39.75</v>
      </c>
      <c r="F16995">
        <v>39.75</v>
      </c>
      <c r="G16995">
        <v>10.130000000000001</v>
      </c>
      <c r="H16995">
        <v>0</v>
      </c>
      <c r="I16995">
        <v>-2</v>
      </c>
      <c r="J16995">
        <v>0</v>
      </c>
      <c r="K16995">
        <v>1.83</v>
      </c>
      <c r="L16995">
        <v>0</v>
      </c>
      <c r="M16995">
        <v>0</v>
      </c>
      <c r="N16995" t="s">
        <v>1098</v>
      </c>
      <c r="O16995" t="s">
        <v>1098</v>
      </c>
      <c r="P16995">
        <v>59.62</v>
      </c>
      <c r="Q16995" t="s">
        <v>52</v>
      </c>
    </row>
    <row r="16996" spans="1:17" x14ac:dyDescent="0.25">
      <c r="A16996">
        <v>17100</v>
      </c>
      <c r="B16996" t="s">
        <v>28</v>
      </c>
      <c r="C16996" t="s">
        <v>18</v>
      </c>
      <c r="D16996">
        <v>1</v>
      </c>
      <c r="E16996">
        <v>39.75</v>
      </c>
      <c r="F16996">
        <v>39.75</v>
      </c>
      <c r="G16996">
        <v>-26.25</v>
      </c>
      <c r="H16996">
        <v>0</v>
      </c>
      <c r="I16996">
        <v>-1</v>
      </c>
      <c r="J16996">
        <v>1</v>
      </c>
      <c r="K16996">
        <v>3</v>
      </c>
      <c r="L16996">
        <v>0</v>
      </c>
      <c r="M16996">
        <v>0</v>
      </c>
      <c r="N16996" t="s">
        <v>1098</v>
      </c>
      <c r="O16996" t="s">
        <v>1098</v>
      </c>
      <c r="P16996">
        <v>59.62</v>
      </c>
      <c r="Q16996" t="s">
        <v>52</v>
      </c>
    </row>
    <row r="16997" spans="1:17" x14ac:dyDescent="0.25">
      <c r="A16997">
        <v>17101</v>
      </c>
      <c r="B16997" t="s">
        <v>28</v>
      </c>
      <c r="C16997" t="s">
        <v>18</v>
      </c>
      <c r="D16997">
        <v>1</v>
      </c>
      <c r="E16997">
        <v>39.75</v>
      </c>
      <c r="F16997">
        <v>39.75</v>
      </c>
      <c r="G16997">
        <v>-31.8</v>
      </c>
      <c r="H16997">
        <v>0</v>
      </c>
      <c r="I16997">
        <v>0</v>
      </c>
      <c r="J16997">
        <v>1</v>
      </c>
      <c r="K16997">
        <v>5</v>
      </c>
      <c r="L16997">
        <v>0</v>
      </c>
      <c r="M16997">
        <v>0</v>
      </c>
      <c r="N16997" t="s">
        <v>1098</v>
      </c>
      <c r="O16997" t="s">
        <v>1098</v>
      </c>
      <c r="P16997">
        <v>59.62</v>
      </c>
      <c r="Q16997" t="s">
        <v>52</v>
      </c>
    </row>
    <row r="16998" spans="1:17" x14ac:dyDescent="0.25">
      <c r="A16998">
        <v>17102</v>
      </c>
      <c r="B16998" t="s">
        <v>17</v>
      </c>
      <c r="C16998" t="s">
        <v>23</v>
      </c>
      <c r="D16998">
        <v>1</v>
      </c>
      <c r="E16998">
        <v>39.75</v>
      </c>
      <c r="F16998">
        <v>39.75</v>
      </c>
      <c r="G16998">
        <v>10.08</v>
      </c>
      <c r="H16998">
        <v>1</v>
      </c>
      <c r="I16998">
        <v>1</v>
      </c>
      <c r="J16998">
        <v>0</v>
      </c>
      <c r="K16998">
        <v>1.83</v>
      </c>
      <c r="L16998">
        <v>0</v>
      </c>
      <c r="M16998">
        <v>0</v>
      </c>
      <c r="N16998" t="s">
        <v>1098</v>
      </c>
      <c r="O16998" t="s">
        <v>1098</v>
      </c>
      <c r="P16998">
        <v>59.62</v>
      </c>
      <c r="Q16998" t="s">
        <v>52</v>
      </c>
    </row>
    <row r="16999" spans="1:17" x14ac:dyDescent="0.25">
      <c r="A16999">
        <v>17103</v>
      </c>
      <c r="B16999" t="s">
        <v>17</v>
      </c>
      <c r="C16999" t="s">
        <v>18</v>
      </c>
      <c r="D16999">
        <v>1</v>
      </c>
      <c r="E16999">
        <v>39.75</v>
      </c>
      <c r="F16999">
        <v>39.75</v>
      </c>
      <c r="G16999">
        <v>-7.95</v>
      </c>
      <c r="H16999">
        <v>1</v>
      </c>
      <c r="I16999">
        <v>4</v>
      </c>
      <c r="J16999">
        <v>1</v>
      </c>
      <c r="K16999">
        <v>4</v>
      </c>
      <c r="L16999">
        <v>0</v>
      </c>
      <c r="M16999">
        <v>0</v>
      </c>
      <c r="N16999" t="s">
        <v>1098</v>
      </c>
      <c r="O16999" t="s">
        <v>1098</v>
      </c>
      <c r="P16999">
        <v>59.62</v>
      </c>
      <c r="Q16999" t="s">
        <v>52</v>
      </c>
    </row>
    <row r="17000" spans="1:17" x14ac:dyDescent="0.25">
      <c r="A17000">
        <v>17104</v>
      </c>
      <c r="B17000" t="s">
        <v>28</v>
      </c>
      <c r="C17000" t="s">
        <v>23</v>
      </c>
      <c r="D17000">
        <v>1</v>
      </c>
      <c r="E17000">
        <v>39.75</v>
      </c>
      <c r="F17000">
        <v>39.75</v>
      </c>
      <c r="G17000">
        <v>-7.33</v>
      </c>
      <c r="H17000">
        <v>0</v>
      </c>
      <c r="I17000">
        <v>-2</v>
      </c>
      <c r="J17000">
        <v>0</v>
      </c>
      <c r="K17000">
        <v>1.83</v>
      </c>
      <c r="L17000">
        <v>0</v>
      </c>
      <c r="M17000">
        <v>0</v>
      </c>
      <c r="N17000" t="s">
        <v>1098</v>
      </c>
      <c r="O17000" t="s">
        <v>1098</v>
      </c>
      <c r="P17000">
        <v>59.62</v>
      </c>
      <c r="Q17000" t="s">
        <v>52</v>
      </c>
    </row>
    <row r="17001" spans="1:17" x14ac:dyDescent="0.25">
      <c r="A17001">
        <v>17105</v>
      </c>
      <c r="B17001" t="s">
        <v>28</v>
      </c>
      <c r="C17001" t="s">
        <v>18</v>
      </c>
      <c r="D17001">
        <v>1</v>
      </c>
      <c r="E17001">
        <v>39.75</v>
      </c>
      <c r="F17001">
        <v>39.75</v>
      </c>
      <c r="G17001">
        <v>1.32</v>
      </c>
      <c r="H17001">
        <v>0</v>
      </c>
      <c r="I17001">
        <v>-1</v>
      </c>
      <c r="J17001">
        <v>1</v>
      </c>
      <c r="K17001">
        <v>3</v>
      </c>
      <c r="L17001">
        <v>0</v>
      </c>
      <c r="M17001">
        <v>0</v>
      </c>
      <c r="N17001" t="s">
        <v>1098</v>
      </c>
      <c r="O17001" t="s">
        <v>1098</v>
      </c>
      <c r="P17001">
        <v>59.62</v>
      </c>
      <c r="Q17001" t="s">
        <v>52</v>
      </c>
    </row>
    <row r="17002" spans="1:17" x14ac:dyDescent="0.25">
      <c r="A17002">
        <v>17106</v>
      </c>
      <c r="B17002" t="s">
        <v>28</v>
      </c>
      <c r="C17002" t="s">
        <v>18</v>
      </c>
      <c r="D17002">
        <v>1</v>
      </c>
      <c r="E17002">
        <v>39.75</v>
      </c>
      <c r="F17002">
        <v>39.75</v>
      </c>
      <c r="G17002">
        <v>4.17</v>
      </c>
      <c r="H17002">
        <v>0</v>
      </c>
      <c r="I17002">
        <v>0</v>
      </c>
      <c r="J17002">
        <v>0</v>
      </c>
      <c r="K17002">
        <v>1.83</v>
      </c>
      <c r="L17002">
        <v>0</v>
      </c>
      <c r="M17002">
        <v>0</v>
      </c>
      <c r="N17002" t="s">
        <v>1098</v>
      </c>
      <c r="O17002" t="s">
        <v>1098</v>
      </c>
      <c r="P17002">
        <v>59.62</v>
      </c>
      <c r="Q17002" t="s">
        <v>52</v>
      </c>
    </row>
    <row r="17003" spans="1:17" x14ac:dyDescent="0.25">
      <c r="A17003">
        <v>17107</v>
      </c>
      <c r="B17003" t="s">
        <v>28</v>
      </c>
      <c r="C17003" t="s">
        <v>23</v>
      </c>
      <c r="D17003">
        <v>1</v>
      </c>
      <c r="E17003">
        <v>39.75</v>
      </c>
      <c r="F17003">
        <v>39.75</v>
      </c>
      <c r="G17003">
        <v>-48.42</v>
      </c>
      <c r="H17003">
        <v>1</v>
      </c>
      <c r="I17003">
        <v>1</v>
      </c>
      <c r="J17003">
        <v>1</v>
      </c>
      <c r="K17003">
        <v>2</v>
      </c>
      <c r="L17003">
        <v>0</v>
      </c>
      <c r="M17003">
        <v>0</v>
      </c>
      <c r="N17003" t="s">
        <v>1098</v>
      </c>
      <c r="O17003" t="s">
        <v>1098</v>
      </c>
      <c r="P17003">
        <v>59.62</v>
      </c>
      <c r="Q17003" t="s">
        <v>52</v>
      </c>
    </row>
    <row r="17004" spans="1:17" x14ac:dyDescent="0.25">
      <c r="A17004">
        <v>17108</v>
      </c>
      <c r="B17004" t="s">
        <v>17</v>
      </c>
      <c r="C17004" t="s">
        <v>23</v>
      </c>
      <c r="D17004">
        <v>1</v>
      </c>
      <c r="E17004">
        <v>39.75</v>
      </c>
      <c r="F17004">
        <v>39.75</v>
      </c>
      <c r="G17004">
        <v>-7.5</v>
      </c>
      <c r="H17004">
        <v>1</v>
      </c>
      <c r="I17004">
        <v>2</v>
      </c>
      <c r="J17004">
        <v>1</v>
      </c>
      <c r="K17004">
        <v>2</v>
      </c>
      <c r="L17004">
        <v>1</v>
      </c>
      <c r="M17004">
        <v>0</v>
      </c>
      <c r="N17004" t="s">
        <v>1098</v>
      </c>
      <c r="O17004" t="s">
        <v>1098</v>
      </c>
      <c r="P17004">
        <v>59.62</v>
      </c>
      <c r="Q17004" t="s">
        <v>52</v>
      </c>
    </row>
    <row r="17005" spans="1:17" x14ac:dyDescent="0.25">
      <c r="A17005">
        <v>17109</v>
      </c>
      <c r="B17005" t="s">
        <v>17</v>
      </c>
      <c r="C17005" t="s">
        <v>18</v>
      </c>
      <c r="D17005">
        <v>1</v>
      </c>
      <c r="E17005">
        <v>39.75</v>
      </c>
      <c r="F17005">
        <v>39.75</v>
      </c>
      <c r="G17005">
        <v>3.95</v>
      </c>
      <c r="H17005">
        <v>0</v>
      </c>
      <c r="I17005">
        <v>-2</v>
      </c>
      <c r="J17005">
        <v>0</v>
      </c>
      <c r="K17005">
        <v>1.83</v>
      </c>
      <c r="L17005">
        <v>0</v>
      </c>
      <c r="M17005">
        <v>0</v>
      </c>
      <c r="N17005" t="s">
        <v>1098</v>
      </c>
      <c r="O17005" t="s">
        <v>1098</v>
      </c>
      <c r="P17005">
        <v>59.62</v>
      </c>
      <c r="Q17005" t="s">
        <v>52</v>
      </c>
    </row>
    <row r="17006" spans="1:17" x14ac:dyDescent="0.25">
      <c r="A17006">
        <v>17110</v>
      </c>
      <c r="B17006" t="s">
        <v>17</v>
      </c>
      <c r="C17006" t="s">
        <v>23</v>
      </c>
      <c r="D17006">
        <v>1</v>
      </c>
      <c r="E17006">
        <v>39.75</v>
      </c>
      <c r="F17006">
        <v>39.75</v>
      </c>
      <c r="G17006">
        <v>2.68</v>
      </c>
      <c r="H17006">
        <v>0</v>
      </c>
      <c r="I17006">
        <v>-1</v>
      </c>
      <c r="J17006">
        <v>0</v>
      </c>
      <c r="K17006">
        <v>1.83</v>
      </c>
      <c r="L17006">
        <v>0</v>
      </c>
      <c r="M17006">
        <v>0</v>
      </c>
      <c r="N17006" t="s">
        <v>1098</v>
      </c>
      <c r="O17006" t="s">
        <v>1098</v>
      </c>
      <c r="P17006">
        <v>59.62</v>
      </c>
      <c r="Q17006" t="s">
        <v>52</v>
      </c>
    </row>
    <row r="17007" spans="1:17" x14ac:dyDescent="0.25">
      <c r="A17007">
        <v>17111</v>
      </c>
      <c r="B17007" t="s">
        <v>17</v>
      </c>
      <c r="C17007" t="s">
        <v>18</v>
      </c>
      <c r="D17007">
        <v>1</v>
      </c>
      <c r="E17007">
        <v>39.75</v>
      </c>
      <c r="F17007">
        <v>39.75</v>
      </c>
      <c r="G17007">
        <v>0</v>
      </c>
      <c r="H17007">
        <v>0</v>
      </c>
      <c r="I17007">
        <v>0</v>
      </c>
      <c r="J17007">
        <v>0</v>
      </c>
      <c r="K17007">
        <v>1.83</v>
      </c>
      <c r="L17007">
        <v>0</v>
      </c>
      <c r="M17007">
        <v>0</v>
      </c>
      <c r="N17007" t="s">
        <v>1098</v>
      </c>
      <c r="O17007" t="s">
        <v>1098</v>
      </c>
      <c r="P17007">
        <v>59.62</v>
      </c>
      <c r="Q17007" t="s">
        <v>52</v>
      </c>
    </row>
    <row r="17008" spans="1:17" x14ac:dyDescent="0.25">
      <c r="A17008">
        <v>17112</v>
      </c>
      <c r="B17008" t="s">
        <v>17</v>
      </c>
      <c r="C17008" t="s">
        <v>18</v>
      </c>
      <c r="D17008">
        <v>1</v>
      </c>
      <c r="E17008">
        <v>39.75</v>
      </c>
      <c r="F17008">
        <v>39.75</v>
      </c>
      <c r="G17008">
        <v>11.83</v>
      </c>
      <c r="H17008">
        <v>1</v>
      </c>
      <c r="I17008">
        <v>1</v>
      </c>
      <c r="J17008">
        <v>1</v>
      </c>
      <c r="K17008">
        <v>3</v>
      </c>
      <c r="L17008">
        <v>0</v>
      </c>
      <c r="M17008">
        <v>0</v>
      </c>
      <c r="N17008" t="s">
        <v>1098</v>
      </c>
      <c r="O17008" t="s">
        <v>1098</v>
      </c>
      <c r="P17008">
        <v>59.62</v>
      </c>
      <c r="Q17008" t="s">
        <v>52</v>
      </c>
    </row>
    <row r="17009" spans="1:17" x14ac:dyDescent="0.25">
      <c r="A17009">
        <v>17113</v>
      </c>
      <c r="B17009" t="s">
        <v>17</v>
      </c>
      <c r="C17009" t="s">
        <v>23</v>
      </c>
      <c r="D17009">
        <v>1</v>
      </c>
      <c r="E17009">
        <v>39.75</v>
      </c>
      <c r="F17009">
        <v>39.75</v>
      </c>
      <c r="G17009">
        <v>-63.86</v>
      </c>
      <c r="H17009">
        <v>1</v>
      </c>
      <c r="I17009">
        <v>2</v>
      </c>
      <c r="J17009">
        <v>1</v>
      </c>
      <c r="K17009">
        <v>3</v>
      </c>
      <c r="L17009">
        <v>0</v>
      </c>
      <c r="M17009">
        <v>0</v>
      </c>
      <c r="N17009" t="s">
        <v>1098</v>
      </c>
      <c r="O17009" t="s">
        <v>1098</v>
      </c>
      <c r="P17009">
        <v>59.62</v>
      </c>
      <c r="Q17009" t="s">
        <v>52</v>
      </c>
    </row>
    <row r="17010" spans="1:17" x14ac:dyDescent="0.25">
      <c r="A17010">
        <v>17114</v>
      </c>
      <c r="B17010" t="s">
        <v>17</v>
      </c>
      <c r="C17010" t="s">
        <v>18</v>
      </c>
      <c r="D17010">
        <v>1</v>
      </c>
      <c r="E17010">
        <v>39.75</v>
      </c>
      <c r="F17010">
        <v>39.75</v>
      </c>
      <c r="G17010">
        <v>13.22</v>
      </c>
      <c r="H17010">
        <v>0</v>
      </c>
      <c r="I17010">
        <v>-2</v>
      </c>
      <c r="J17010">
        <v>0</v>
      </c>
      <c r="K17010">
        <v>1.83</v>
      </c>
      <c r="L17010">
        <v>0</v>
      </c>
      <c r="M17010">
        <v>0</v>
      </c>
      <c r="N17010" t="s">
        <v>1098</v>
      </c>
      <c r="O17010" t="s">
        <v>1098</v>
      </c>
      <c r="P17010">
        <v>59.62</v>
      </c>
      <c r="Q17010" t="s">
        <v>52</v>
      </c>
    </row>
    <row r="17011" spans="1:17" x14ac:dyDescent="0.25">
      <c r="A17011">
        <v>17115</v>
      </c>
      <c r="B17011" t="s">
        <v>17</v>
      </c>
      <c r="C17011" t="s">
        <v>18</v>
      </c>
      <c r="D17011">
        <v>1</v>
      </c>
      <c r="E17011">
        <v>39.75</v>
      </c>
      <c r="F17011">
        <v>39.75</v>
      </c>
      <c r="G17011">
        <v>10.68</v>
      </c>
      <c r="H17011">
        <v>0</v>
      </c>
      <c r="I17011">
        <v>-1</v>
      </c>
      <c r="J17011">
        <v>0</v>
      </c>
      <c r="K17011">
        <v>1.83</v>
      </c>
      <c r="L17011">
        <v>0</v>
      </c>
      <c r="M17011">
        <v>0</v>
      </c>
      <c r="N17011" t="s">
        <v>1098</v>
      </c>
      <c r="O17011" t="s">
        <v>1098</v>
      </c>
      <c r="P17011">
        <v>59.62</v>
      </c>
      <c r="Q17011" t="s">
        <v>52</v>
      </c>
    </row>
    <row r="17012" spans="1:17" x14ac:dyDescent="0.25">
      <c r="A17012">
        <v>17116</v>
      </c>
      <c r="B17012" t="s">
        <v>17</v>
      </c>
      <c r="C17012" t="s">
        <v>23</v>
      </c>
      <c r="D17012">
        <v>1</v>
      </c>
      <c r="E17012">
        <v>39.75</v>
      </c>
      <c r="F17012">
        <v>39.75</v>
      </c>
      <c r="G17012">
        <v>17.350000000000001</v>
      </c>
      <c r="H17012">
        <v>0</v>
      </c>
      <c r="I17012">
        <v>0</v>
      </c>
      <c r="J17012">
        <v>0</v>
      </c>
      <c r="K17012">
        <v>1.83</v>
      </c>
      <c r="L17012">
        <v>0</v>
      </c>
      <c r="M17012">
        <v>0</v>
      </c>
      <c r="N17012" t="s">
        <v>1098</v>
      </c>
      <c r="O17012" t="s">
        <v>1098</v>
      </c>
      <c r="P17012">
        <v>59.62</v>
      </c>
      <c r="Q17012" t="s">
        <v>52</v>
      </c>
    </row>
    <row r="17013" spans="1:17" x14ac:dyDescent="0.25">
      <c r="A17013">
        <v>17117</v>
      </c>
      <c r="B17013" t="s">
        <v>33</v>
      </c>
      <c r="C17013" t="s">
        <v>18</v>
      </c>
      <c r="D17013">
        <v>1</v>
      </c>
      <c r="E17013">
        <v>39.75</v>
      </c>
      <c r="F17013">
        <v>39.75</v>
      </c>
      <c r="G17013">
        <v>14.61</v>
      </c>
      <c r="H17013">
        <v>1</v>
      </c>
      <c r="I17013">
        <v>1</v>
      </c>
      <c r="J17013">
        <v>0</v>
      </c>
      <c r="K17013">
        <v>1.83</v>
      </c>
      <c r="L17013">
        <v>0</v>
      </c>
      <c r="M17013">
        <v>0</v>
      </c>
      <c r="N17013" t="s">
        <v>1098</v>
      </c>
      <c r="O17013" t="s">
        <v>1098</v>
      </c>
      <c r="P17013">
        <v>59.62</v>
      </c>
      <c r="Q17013" t="s">
        <v>52</v>
      </c>
    </row>
    <row r="17014" spans="1:17" x14ac:dyDescent="0.25">
      <c r="A17014">
        <v>17118</v>
      </c>
      <c r="B17014" t="s">
        <v>33</v>
      </c>
      <c r="C17014" t="s">
        <v>23</v>
      </c>
      <c r="D17014">
        <v>1</v>
      </c>
      <c r="E17014">
        <v>39.75</v>
      </c>
      <c r="F17014">
        <v>39.75</v>
      </c>
      <c r="G17014">
        <v>-4.45</v>
      </c>
      <c r="H17014">
        <v>1</v>
      </c>
      <c r="I17014">
        <v>2</v>
      </c>
      <c r="J17014">
        <v>1</v>
      </c>
      <c r="K17014">
        <v>4</v>
      </c>
      <c r="L17014">
        <v>0</v>
      </c>
      <c r="M17014">
        <v>0</v>
      </c>
      <c r="N17014" t="s">
        <v>1098</v>
      </c>
      <c r="O17014" t="s">
        <v>1098</v>
      </c>
      <c r="P17014">
        <v>59.62</v>
      </c>
      <c r="Q17014" t="s">
        <v>52</v>
      </c>
    </row>
    <row r="17015" spans="1:17" x14ac:dyDescent="0.25">
      <c r="A17015">
        <v>17119</v>
      </c>
      <c r="B17015" t="s">
        <v>33</v>
      </c>
      <c r="C17015" t="s">
        <v>18</v>
      </c>
      <c r="D17015">
        <v>1</v>
      </c>
      <c r="E17015">
        <v>39.75</v>
      </c>
      <c r="F17015">
        <v>39.75</v>
      </c>
      <c r="G17015">
        <v>-2.35</v>
      </c>
      <c r="H17015">
        <v>0</v>
      </c>
      <c r="I17015">
        <v>0</v>
      </c>
      <c r="J17015">
        <v>0</v>
      </c>
      <c r="K17015">
        <v>1.83</v>
      </c>
      <c r="L17015">
        <v>0</v>
      </c>
      <c r="M17015">
        <v>0</v>
      </c>
      <c r="N17015" t="s">
        <v>1098</v>
      </c>
      <c r="O17015" t="s">
        <v>1098</v>
      </c>
      <c r="P17015">
        <v>59.62</v>
      </c>
      <c r="Q17015" t="s">
        <v>52</v>
      </c>
    </row>
    <row r="17016" spans="1:17" x14ac:dyDescent="0.25">
      <c r="A17016">
        <v>17120</v>
      </c>
      <c r="B17016" t="s">
        <v>17</v>
      </c>
      <c r="C17016" t="s">
        <v>23</v>
      </c>
      <c r="D17016">
        <v>1</v>
      </c>
      <c r="E17016">
        <v>39.75</v>
      </c>
      <c r="F17016">
        <v>39.75</v>
      </c>
      <c r="G17016">
        <v>3.37</v>
      </c>
      <c r="H17016">
        <v>1</v>
      </c>
      <c r="I17016">
        <v>1</v>
      </c>
      <c r="J17016">
        <v>1</v>
      </c>
      <c r="K17016">
        <v>3</v>
      </c>
      <c r="L17016">
        <v>0</v>
      </c>
      <c r="M17016">
        <v>0</v>
      </c>
      <c r="N17016" t="s">
        <v>1098</v>
      </c>
      <c r="O17016" t="s">
        <v>1098</v>
      </c>
      <c r="P17016">
        <v>59.62</v>
      </c>
      <c r="Q17016" t="s">
        <v>52</v>
      </c>
    </row>
    <row r="17017" spans="1:17" x14ac:dyDescent="0.25">
      <c r="A17017">
        <v>17121</v>
      </c>
      <c r="B17017" t="s">
        <v>17</v>
      </c>
      <c r="C17017" t="s">
        <v>18</v>
      </c>
      <c r="D17017">
        <v>1</v>
      </c>
      <c r="E17017">
        <v>39.75</v>
      </c>
      <c r="F17017">
        <v>39.75</v>
      </c>
      <c r="G17017">
        <v>11.54</v>
      </c>
      <c r="H17017">
        <v>1</v>
      </c>
      <c r="I17017">
        <v>2</v>
      </c>
      <c r="J17017">
        <v>0</v>
      </c>
      <c r="K17017">
        <v>1.83</v>
      </c>
      <c r="L17017">
        <v>0</v>
      </c>
      <c r="M17017">
        <v>0</v>
      </c>
      <c r="N17017" t="s">
        <v>1098</v>
      </c>
      <c r="O17017" t="s">
        <v>1098</v>
      </c>
      <c r="P17017">
        <v>59.62</v>
      </c>
      <c r="Q17017" t="s">
        <v>52</v>
      </c>
    </row>
    <row r="17018" spans="1:17" x14ac:dyDescent="0.25">
      <c r="A17018">
        <v>17122</v>
      </c>
      <c r="B17018" t="s">
        <v>17</v>
      </c>
      <c r="C17018" t="s">
        <v>23</v>
      </c>
      <c r="D17018">
        <v>1</v>
      </c>
      <c r="E17018">
        <v>39.75</v>
      </c>
      <c r="F17018">
        <v>39.75</v>
      </c>
      <c r="G17018">
        <v>9.39</v>
      </c>
      <c r="H17018">
        <v>1</v>
      </c>
      <c r="I17018">
        <v>1</v>
      </c>
      <c r="J17018">
        <v>1</v>
      </c>
      <c r="K17018">
        <v>4</v>
      </c>
      <c r="L17018">
        <v>0</v>
      </c>
      <c r="M17018">
        <v>0</v>
      </c>
      <c r="N17018" t="s">
        <v>1098</v>
      </c>
      <c r="O17018" t="s">
        <v>1098</v>
      </c>
      <c r="P17018">
        <v>59.62</v>
      </c>
      <c r="Q17018" t="s">
        <v>52</v>
      </c>
    </row>
    <row r="17019" spans="1:17" x14ac:dyDescent="0.25">
      <c r="A17019">
        <v>17123</v>
      </c>
      <c r="B17019" t="s">
        <v>17</v>
      </c>
      <c r="C17019" t="s">
        <v>18</v>
      </c>
      <c r="D17019">
        <v>1</v>
      </c>
      <c r="E17019">
        <v>39.75</v>
      </c>
      <c r="F17019">
        <v>39.75</v>
      </c>
      <c r="G17019">
        <v>8.58</v>
      </c>
      <c r="H17019">
        <v>1</v>
      </c>
      <c r="I17019">
        <v>2</v>
      </c>
      <c r="J17019">
        <v>0</v>
      </c>
      <c r="K17019">
        <v>1.83</v>
      </c>
      <c r="L17019">
        <v>0</v>
      </c>
      <c r="M17019">
        <v>0</v>
      </c>
      <c r="N17019" t="s">
        <v>1098</v>
      </c>
      <c r="O17019" t="s">
        <v>1098</v>
      </c>
      <c r="P17019">
        <v>59.62</v>
      </c>
      <c r="Q17019" t="s">
        <v>52</v>
      </c>
    </row>
    <row r="17020" spans="1:17" x14ac:dyDescent="0.25">
      <c r="A17020">
        <v>17124</v>
      </c>
      <c r="B17020" t="s">
        <v>17</v>
      </c>
      <c r="C17020" t="s">
        <v>18</v>
      </c>
      <c r="D17020">
        <v>1</v>
      </c>
      <c r="E17020">
        <v>39.75</v>
      </c>
      <c r="F17020">
        <v>39.75</v>
      </c>
      <c r="G17020">
        <v>11.29</v>
      </c>
      <c r="H17020">
        <v>0</v>
      </c>
      <c r="I17020">
        <v>-2</v>
      </c>
      <c r="J17020">
        <v>0</v>
      </c>
      <c r="K17020">
        <v>1.83</v>
      </c>
      <c r="L17020">
        <v>0</v>
      </c>
      <c r="M17020">
        <v>0</v>
      </c>
      <c r="N17020" t="s">
        <v>1098</v>
      </c>
      <c r="O17020" t="s">
        <v>1098</v>
      </c>
      <c r="P17020">
        <v>59.62</v>
      </c>
      <c r="Q17020" t="s">
        <v>52</v>
      </c>
    </row>
    <row r="17021" spans="1:17" x14ac:dyDescent="0.25">
      <c r="A17021">
        <v>17125</v>
      </c>
      <c r="B17021" t="s">
        <v>17</v>
      </c>
      <c r="C17021" t="s">
        <v>23</v>
      </c>
      <c r="D17021">
        <v>1</v>
      </c>
      <c r="E17021">
        <v>39.75</v>
      </c>
      <c r="F17021">
        <v>39.75</v>
      </c>
      <c r="G17021">
        <v>2.13</v>
      </c>
      <c r="H17021">
        <v>0</v>
      </c>
      <c r="I17021">
        <v>-1</v>
      </c>
      <c r="J17021">
        <v>0</v>
      </c>
      <c r="K17021">
        <v>1.83</v>
      </c>
      <c r="L17021">
        <v>0</v>
      </c>
      <c r="M17021">
        <v>0</v>
      </c>
      <c r="N17021" t="s">
        <v>1098</v>
      </c>
      <c r="O17021" t="s">
        <v>1098</v>
      </c>
      <c r="P17021">
        <v>59.62</v>
      </c>
      <c r="Q17021" t="s">
        <v>52</v>
      </c>
    </row>
    <row r="17022" spans="1:17" x14ac:dyDescent="0.25">
      <c r="A17022">
        <v>17126</v>
      </c>
      <c r="B17022" t="s">
        <v>17</v>
      </c>
      <c r="C17022" t="s">
        <v>18</v>
      </c>
      <c r="D17022">
        <v>1</v>
      </c>
      <c r="E17022">
        <v>39.75</v>
      </c>
      <c r="F17022">
        <v>39.75</v>
      </c>
      <c r="G17022">
        <v>12.55</v>
      </c>
      <c r="H17022">
        <v>0</v>
      </c>
      <c r="I17022">
        <v>0</v>
      </c>
      <c r="J17022">
        <v>0</v>
      </c>
      <c r="K17022">
        <v>1.83</v>
      </c>
      <c r="L17022">
        <v>0</v>
      </c>
      <c r="M17022">
        <v>0</v>
      </c>
      <c r="N17022" t="s">
        <v>1098</v>
      </c>
      <c r="O17022" t="s">
        <v>1098</v>
      </c>
      <c r="P17022">
        <v>59.62</v>
      </c>
      <c r="Q17022" t="s">
        <v>52</v>
      </c>
    </row>
    <row r="17023" spans="1:17" x14ac:dyDescent="0.25">
      <c r="A17023">
        <v>17127</v>
      </c>
      <c r="B17023" t="s">
        <v>17</v>
      </c>
      <c r="C17023" t="s">
        <v>18</v>
      </c>
      <c r="D17023">
        <v>1</v>
      </c>
      <c r="E17023">
        <v>39.75</v>
      </c>
      <c r="F17023">
        <v>39.75</v>
      </c>
      <c r="G17023">
        <v>-9.48</v>
      </c>
      <c r="H17023">
        <v>1</v>
      </c>
      <c r="I17023">
        <v>1</v>
      </c>
      <c r="J17023">
        <v>1</v>
      </c>
      <c r="K17023">
        <v>3</v>
      </c>
      <c r="L17023">
        <v>0</v>
      </c>
      <c r="M17023">
        <v>0</v>
      </c>
      <c r="N17023" t="s">
        <v>1098</v>
      </c>
      <c r="O17023" t="s">
        <v>1098</v>
      </c>
      <c r="P17023">
        <v>59.62</v>
      </c>
      <c r="Q17023" t="s">
        <v>52</v>
      </c>
    </row>
    <row r="17024" spans="1:17" x14ac:dyDescent="0.25">
      <c r="A17024">
        <v>17128</v>
      </c>
      <c r="B17024" t="s">
        <v>17</v>
      </c>
      <c r="C17024" t="s">
        <v>18</v>
      </c>
      <c r="D17024">
        <v>1</v>
      </c>
      <c r="E17024">
        <v>39.75</v>
      </c>
      <c r="F17024">
        <v>39.75</v>
      </c>
      <c r="G17024">
        <v>-57.24</v>
      </c>
      <c r="H17024">
        <v>1</v>
      </c>
      <c r="I17024">
        <v>2</v>
      </c>
      <c r="J17024">
        <v>0</v>
      </c>
      <c r="K17024">
        <v>1.83</v>
      </c>
      <c r="L17024">
        <v>0</v>
      </c>
      <c r="M17024">
        <v>0</v>
      </c>
      <c r="N17024" t="s">
        <v>1099</v>
      </c>
      <c r="O17024" t="s">
        <v>1099</v>
      </c>
      <c r="P17024">
        <v>59.62</v>
      </c>
      <c r="Q17024" t="s">
        <v>52</v>
      </c>
    </row>
    <row r="17025" spans="1:17" x14ac:dyDescent="0.25">
      <c r="A17025">
        <v>17129</v>
      </c>
      <c r="B17025" t="s">
        <v>17</v>
      </c>
      <c r="C17025" t="s">
        <v>23</v>
      </c>
      <c r="D17025">
        <v>1</v>
      </c>
      <c r="E17025">
        <v>39.75</v>
      </c>
      <c r="F17025">
        <v>39.75</v>
      </c>
      <c r="G17025">
        <v>16.64</v>
      </c>
      <c r="H17025">
        <v>0</v>
      </c>
      <c r="I17025">
        <v>0</v>
      </c>
      <c r="J17025">
        <v>0</v>
      </c>
      <c r="K17025">
        <v>1.83</v>
      </c>
      <c r="L17025">
        <v>0</v>
      </c>
      <c r="M17025">
        <v>0</v>
      </c>
      <c r="N17025" t="s">
        <v>1099</v>
      </c>
      <c r="O17025" t="s">
        <v>1099</v>
      </c>
      <c r="P17025">
        <v>59.62</v>
      </c>
      <c r="Q17025" t="s">
        <v>52</v>
      </c>
    </row>
    <row r="17026" spans="1:17" x14ac:dyDescent="0.25">
      <c r="A17026">
        <v>17130</v>
      </c>
      <c r="B17026" t="s">
        <v>17</v>
      </c>
      <c r="C17026" t="s">
        <v>18</v>
      </c>
      <c r="D17026">
        <v>1</v>
      </c>
      <c r="E17026">
        <v>39.75</v>
      </c>
      <c r="F17026">
        <v>39.75</v>
      </c>
      <c r="G17026">
        <v>17.010000000000002</v>
      </c>
      <c r="H17026">
        <v>0</v>
      </c>
      <c r="I17026">
        <v>0</v>
      </c>
      <c r="J17026">
        <v>0</v>
      </c>
      <c r="K17026">
        <v>1.83</v>
      </c>
      <c r="L17026">
        <v>0</v>
      </c>
      <c r="M17026">
        <v>0</v>
      </c>
      <c r="N17026" t="s">
        <v>1099</v>
      </c>
      <c r="O17026" t="s">
        <v>1099</v>
      </c>
      <c r="P17026">
        <v>59.62</v>
      </c>
      <c r="Q17026" t="s">
        <v>52</v>
      </c>
    </row>
    <row r="17027" spans="1:17" x14ac:dyDescent="0.25">
      <c r="A17027">
        <v>17131</v>
      </c>
      <c r="B17027" t="s">
        <v>33</v>
      </c>
      <c r="C17027" t="s">
        <v>23</v>
      </c>
      <c r="D17027">
        <v>1</v>
      </c>
      <c r="E17027">
        <v>39.75</v>
      </c>
      <c r="F17027">
        <v>39.75</v>
      </c>
      <c r="G17027">
        <v>-6.12</v>
      </c>
      <c r="H17027">
        <v>1</v>
      </c>
      <c r="I17027">
        <v>2</v>
      </c>
      <c r="J17027">
        <v>1</v>
      </c>
      <c r="K17027">
        <v>1</v>
      </c>
      <c r="L17027">
        <v>1</v>
      </c>
      <c r="M17027">
        <v>0</v>
      </c>
      <c r="N17027" t="s">
        <v>1099</v>
      </c>
      <c r="O17027" t="s">
        <v>1099</v>
      </c>
      <c r="P17027">
        <v>59.62</v>
      </c>
      <c r="Q17027" t="s">
        <v>52</v>
      </c>
    </row>
    <row r="17028" spans="1:17" x14ac:dyDescent="0.25">
      <c r="A17028">
        <v>17132</v>
      </c>
      <c r="B17028" t="s">
        <v>33</v>
      </c>
      <c r="C17028" t="s">
        <v>18</v>
      </c>
      <c r="D17028">
        <v>1</v>
      </c>
      <c r="E17028">
        <v>39.75</v>
      </c>
      <c r="F17028">
        <v>39.75</v>
      </c>
      <c r="G17028">
        <v>9.82</v>
      </c>
      <c r="H17028">
        <v>1</v>
      </c>
      <c r="I17028">
        <v>1</v>
      </c>
      <c r="J17028">
        <v>0</v>
      </c>
      <c r="K17028">
        <v>1.83</v>
      </c>
      <c r="L17028">
        <v>0</v>
      </c>
      <c r="M17028">
        <v>0</v>
      </c>
      <c r="N17028" t="s">
        <v>1099</v>
      </c>
      <c r="O17028" t="s">
        <v>1099</v>
      </c>
      <c r="P17028">
        <v>59.62</v>
      </c>
      <c r="Q17028" t="s">
        <v>52</v>
      </c>
    </row>
    <row r="17029" spans="1:17" x14ac:dyDescent="0.25">
      <c r="A17029">
        <v>17133</v>
      </c>
      <c r="B17029" t="s">
        <v>33</v>
      </c>
      <c r="C17029" t="s">
        <v>23</v>
      </c>
      <c r="D17029">
        <v>1</v>
      </c>
      <c r="E17029">
        <v>39.75</v>
      </c>
      <c r="F17029">
        <v>39.75</v>
      </c>
      <c r="G17029">
        <v>12.59</v>
      </c>
      <c r="H17029">
        <v>0</v>
      </c>
      <c r="I17029">
        <v>2</v>
      </c>
      <c r="J17029">
        <v>1</v>
      </c>
      <c r="K17029">
        <v>3</v>
      </c>
      <c r="L17029">
        <v>0</v>
      </c>
      <c r="M17029">
        <v>0</v>
      </c>
      <c r="N17029" t="s">
        <v>1099</v>
      </c>
      <c r="O17029" t="s">
        <v>1099</v>
      </c>
      <c r="P17029">
        <v>59.62</v>
      </c>
      <c r="Q17029" t="s">
        <v>52</v>
      </c>
    </row>
    <row r="17030" spans="1:17" x14ac:dyDescent="0.25">
      <c r="A17030">
        <v>17134</v>
      </c>
      <c r="B17030" t="s">
        <v>33</v>
      </c>
      <c r="C17030" t="s">
        <v>18</v>
      </c>
      <c r="D17030">
        <v>1</v>
      </c>
      <c r="E17030">
        <v>39.75</v>
      </c>
      <c r="F17030">
        <v>39.75</v>
      </c>
      <c r="G17030">
        <v>18.89</v>
      </c>
      <c r="H17030">
        <v>0</v>
      </c>
      <c r="I17030">
        <v>-2</v>
      </c>
      <c r="J17030">
        <v>0</v>
      </c>
      <c r="K17030">
        <v>1.83</v>
      </c>
      <c r="L17030">
        <v>0</v>
      </c>
      <c r="M17030">
        <v>0</v>
      </c>
      <c r="N17030" t="s">
        <v>1099</v>
      </c>
      <c r="O17030" t="s">
        <v>1099</v>
      </c>
      <c r="P17030">
        <v>59.62</v>
      </c>
      <c r="Q17030" t="s">
        <v>52</v>
      </c>
    </row>
    <row r="17031" spans="1:17" x14ac:dyDescent="0.25">
      <c r="A17031">
        <v>17135</v>
      </c>
      <c r="B17031" t="s">
        <v>33</v>
      </c>
      <c r="C17031" t="s">
        <v>23</v>
      </c>
      <c r="D17031">
        <v>1</v>
      </c>
      <c r="E17031">
        <v>39.75</v>
      </c>
      <c r="F17031">
        <v>39.75</v>
      </c>
      <c r="G17031">
        <v>17.53</v>
      </c>
      <c r="H17031">
        <v>0</v>
      </c>
      <c r="I17031">
        <v>-1</v>
      </c>
      <c r="J17031">
        <v>0</v>
      </c>
      <c r="K17031">
        <v>1.83</v>
      </c>
      <c r="L17031">
        <v>0</v>
      </c>
      <c r="M17031">
        <v>0</v>
      </c>
      <c r="N17031" t="s">
        <v>1099</v>
      </c>
      <c r="O17031" t="s">
        <v>1099</v>
      </c>
      <c r="P17031">
        <v>59.62</v>
      </c>
      <c r="Q17031" t="s">
        <v>52</v>
      </c>
    </row>
    <row r="17032" spans="1:17" x14ac:dyDescent="0.25">
      <c r="A17032">
        <v>17136</v>
      </c>
      <c r="B17032" t="s">
        <v>33</v>
      </c>
      <c r="C17032" t="s">
        <v>18</v>
      </c>
      <c r="D17032">
        <v>1</v>
      </c>
      <c r="E17032">
        <v>39.75</v>
      </c>
      <c r="F17032">
        <v>39.75</v>
      </c>
      <c r="G17032">
        <v>18.89</v>
      </c>
      <c r="H17032">
        <v>0</v>
      </c>
      <c r="I17032">
        <v>0</v>
      </c>
      <c r="J17032">
        <v>0</v>
      </c>
      <c r="K17032">
        <v>1.83</v>
      </c>
      <c r="L17032">
        <v>0</v>
      </c>
      <c r="M17032">
        <v>0</v>
      </c>
      <c r="N17032" t="s">
        <v>1099</v>
      </c>
      <c r="O17032" t="s">
        <v>1099</v>
      </c>
      <c r="P17032">
        <v>59.62</v>
      </c>
      <c r="Q17032" t="s">
        <v>52</v>
      </c>
    </row>
    <row r="17033" spans="1:17" x14ac:dyDescent="0.25">
      <c r="A17033">
        <v>17137</v>
      </c>
      <c r="B17033" t="s">
        <v>28</v>
      </c>
      <c r="C17033" t="s">
        <v>23</v>
      </c>
      <c r="D17033">
        <v>1</v>
      </c>
      <c r="E17033">
        <v>39.75</v>
      </c>
      <c r="F17033">
        <v>39.75</v>
      </c>
      <c r="G17033">
        <v>-9.4600000000000009</v>
      </c>
      <c r="H17033">
        <v>1</v>
      </c>
      <c r="I17033">
        <v>1</v>
      </c>
      <c r="J17033">
        <v>0</v>
      </c>
      <c r="K17033">
        <v>1.83</v>
      </c>
      <c r="L17033">
        <v>0</v>
      </c>
      <c r="M17033">
        <v>0</v>
      </c>
      <c r="N17033" t="s">
        <v>1099</v>
      </c>
      <c r="O17033" t="s">
        <v>1099</v>
      </c>
      <c r="P17033">
        <v>59.62</v>
      </c>
      <c r="Q17033" t="s">
        <v>52</v>
      </c>
    </row>
    <row r="17034" spans="1:17" x14ac:dyDescent="0.25">
      <c r="A17034">
        <v>17138</v>
      </c>
      <c r="B17034" t="s">
        <v>28</v>
      </c>
      <c r="C17034" t="s">
        <v>18</v>
      </c>
      <c r="D17034">
        <v>1</v>
      </c>
      <c r="E17034">
        <v>39.75</v>
      </c>
      <c r="F17034">
        <v>39.75</v>
      </c>
      <c r="G17034">
        <v>7.75</v>
      </c>
      <c r="H17034">
        <v>1</v>
      </c>
      <c r="I17034">
        <v>2</v>
      </c>
      <c r="J17034">
        <v>1</v>
      </c>
      <c r="K17034">
        <v>3</v>
      </c>
      <c r="L17034">
        <v>0</v>
      </c>
      <c r="M17034">
        <v>0</v>
      </c>
      <c r="N17034" t="s">
        <v>1099</v>
      </c>
      <c r="O17034" t="s">
        <v>1099</v>
      </c>
      <c r="P17034">
        <v>59.62</v>
      </c>
      <c r="Q17034" t="s">
        <v>52</v>
      </c>
    </row>
    <row r="17035" spans="1:17" x14ac:dyDescent="0.25">
      <c r="A17035">
        <v>17139</v>
      </c>
      <c r="B17035" t="s">
        <v>28</v>
      </c>
      <c r="C17035" t="s">
        <v>23</v>
      </c>
      <c r="D17035">
        <v>1</v>
      </c>
      <c r="E17035">
        <v>39.75</v>
      </c>
      <c r="F17035">
        <v>39.75</v>
      </c>
      <c r="G17035">
        <v>3.18</v>
      </c>
      <c r="H17035">
        <v>0</v>
      </c>
      <c r="I17035">
        <v>-2</v>
      </c>
      <c r="J17035">
        <v>0</v>
      </c>
      <c r="K17035">
        <v>1.83</v>
      </c>
      <c r="L17035">
        <v>0</v>
      </c>
      <c r="M17035">
        <v>0</v>
      </c>
      <c r="N17035" t="s">
        <v>1099</v>
      </c>
      <c r="O17035" t="s">
        <v>1099</v>
      </c>
      <c r="P17035">
        <v>59.62</v>
      </c>
      <c r="Q17035" t="s">
        <v>52</v>
      </c>
    </row>
    <row r="17036" spans="1:17" x14ac:dyDescent="0.25">
      <c r="A17036">
        <v>17140</v>
      </c>
      <c r="B17036" t="s">
        <v>28</v>
      </c>
      <c r="C17036" t="s">
        <v>18</v>
      </c>
      <c r="D17036">
        <v>1</v>
      </c>
      <c r="E17036">
        <v>39.75</v>
      </c>
      <c r="F17036">
        <v>39.75</v>
      </c>
      <c r="G17036">
        <v>-16.3</v>
      </c>
      <c r="H17036">
        <v>0</v>
      </c>
      <c r="I17036">
        <v>-1</v>
      </c>
      <c r="J17036">
        <v>0</v>
      </c>
      <c r="K17036">
        <v>1.83</v>
      </c>
      <c r="L17036">
        <v>0</v>
      </c>
      <c r="M17036">
        <v>0</v>
      </c>
      <c r="N17036" t="s">
        <v>1099</v>
      </c>
      <c r="O17036" t="s">
        <v>1099</v>
      </c>
      <c r="P17036">
        <v>59.62</v>
      </c>
      <c r="Q17036" t="s">
        <v>52</v>
      </c>
    </row>
    <row r="17037" spans="1:17" x14ac:dyDescent="0.25">
      <c r="A17037">
        <v>17141</v>
      </c>
      <c r="B17037" t="s">
        <v>28</v>
      </c>
      <c r="C17037" t="s">
        <v>23</v>
      </c>
      <c r="D17037">
        <v>1</v>
      </c>
      <c r="E17037">
        <v>39.75</v>
      </c>
      <c r="F17037">
        <v>39.75</v>
      </c>
      <c r="G17037">
        <v>15.18</v>
      </c>
      <c r="H17037">
        <v>0</v>
      </c>
      <c r="I17037">
        <v>0</v>
      </c>
      <c r="J17037">
        <v>0</v>
      </c>
      <c r="K17037">
        <v>1.83</v>
      </c>
      <c r="L17037">
        <v>0</v>
      </c>
      <c r="M17037">
        <v>0</v>
      </c>
      <c r="N17037" t="s">
        <v>1099</v>
      </c>
      <c r="O17037" t="s">
        <v>1099</v>
      </c>
      <c r="P17037">
        <v>59.62</v>
      </c>
      <c r="Q17037" t="s">
        <v>52</v>
      </c>
    </row>
    <row r="17038" spans="1:17" x14ac:dyDescent="0.25">
      <c r="A17038">
        <v>17142</v>
      </c>
      <c r="B17038" t="s">
        <v>28</v>
      </c>
      <c r="C17038" t="s">
        <v>18</v>
      </c>
      <c r="D17038">
        <v>1</v>
      </c>
      <c r="E17038">
        <v>39.75</v>
      </c>
      <c r="F17038">
        <v>39.75</v>
      </c>
      <c r="G17038">
        <v>11.35</v>
      </c>
      <c r="H17038">
        <v>1</v>
      </c>
      <c r="I17038">
        <v>1</v>
      </c>
      <c r="J17038">
        <v>1</v>
      </c>
      <c r="K17038">
        <v>2</v>
      </c>
      <c r="L17038">
        <v>0</v>
      </c>
      <c r="M17038">
        <v>0</v>
      </c>
      <c r="N17038" t="s">
        <v>1099</v>
      </c>
      <c r="O17038" t="s">
        <v>1099</v>
      </c>
      <c r="P17038">
        <v>59.62</v>
      </c>
      <c r="Q17038" t="s">
        <v>52</v>
      </c>
    </row>
    <row r="17039" spans="1:17" x14ac:dyDescent="0.25">
      <c r="A17039">
        <v>17143</v>
      </c>
      <c r="B17039" t="s">
        <v>33</v>
      </c>
      <c r="C17039" t="s">
        <v>18</v>
      </c>
      <c r="D17039">
        <v>1</v>
      </c>
      <c r="E17039">
        <v>39.75</v>
      </c>
      <c r="F17039">
        <v>39.75</v>
      </c>
      <c r="G17039">
        <v>-46.19</v>
      </c>
      <c r="H17039">
        <v>1</v>
      </c>
      <c r="I17039">
        <v>1</v>
      </c>
      <c r="J17039">
        <v>1</v>
      </c>
      <c r="K17039">
        <v>3</v>
      </c>
      <c r="L17039">
        <v>0</v>
      </c>
      <c r="M17039">
        <v>0</v>
      </c>
      <c r="N17039" t="s">
        <v>1099</v>
      </c>
      <c r="O17039" t="s">
        <v>1099</v>
      </c>
      <c r="P17039">
        <v>59.62</v>
      </c>
      <c r="Q17039" t="s">
        <v>52</v>
      </c>
    </row>
    <row r="17040" spans="1:17" x14ac:dyDescent="0.25">
      <c r="A17040">
        <v>17144</v>
      </c>
      <c r="B17040" t="s">
        <v>33</v>
      </c>
      <c r="C17040" t="s">
        <v>18</v>
      </c>
      <c r="D17040">
        <v>1</v>
      </c>
      <c r="E17040">
        <v>39.75</v>
      </c>
      <c r="F17040">
        <v>39.75</v>
      </c>
      <c r="G17040">
        <v>-23.07</v>
      </c>
      <c r="H17040">
        <v>1</v>
      </c>
      <c r="I17040">
        <v>1</v>
      </c>
      <c r="J17040">
        <v>1</v>
      </c>
      <c r="K17040">
        <v>3</v>
      </c>
      <c r="L17040">
        <v>0</v>
      </c>
      <c r="M17040">
        <v>0</v>
      </c>
      <c r="N17040" t="s">
        <v>1099</v>
      </c>
      <c r="O17040" t="s">
        <v>1099</v>
      </c>
      <c r="P17040">
        <v>59.62</v>
      </c>
      <c r="Q17040" t="s">
        <v>52</v>
      </c>
    </row>
    <row r="17041" spans="1:17" x14ac:dyDescent="0.25">
      <c r="A17041">
        <v>17145</v>
      </c>
      <c r="B17041" t="s">
        <v>28</v>
      </c>
      <c r="C17041" t="s">
        <v>23</v>
      </c>
      <c r="D17041">
        <v>1</v>
      </c>
      <c r="E17041">
        <v>39.75</v>
      </c>
      <c r="F17041">
        <v>39.75</v>
      </c>
      <c r="G17041">
        <v>2.62</v>
      </c>
      <c r="H17041">
        <v>0</v>
      </c>
      <c r="I17041">
        <v>-1</v>
      </c>
      <c r="J17041">
        <v>0</v>
      </c>
      <c r="K17041">
        <v>1.83</v>
      </c>
      <c r="L17041">
        <v>0</v>
      </c>
      <c r="M17041">
        <v>0</v>
      </c>
      <c r="N17041" t="s">
        <v>1099</v>
      </c>
      <c r="O17041" t="s">
        <v>1099</v>
      </c>
      <c r="P17041">
        <v>59.62</v>
      </c>
      <c r="Q17041" t="s">
        <v>52</v>
      </c>
    </row>
    <row r="17042" spans="1:17" x14ac:dyDescent="0.25">
      <c r="A17042">
        <v>17146</v>
      </c>
      <c r="B17042" t="s">
        <v>17</v>
      </c>
      <c r="C17042" t="s">
        <v>18</v>
      </c>
      <c r="D17042">
        <v>1</v>
      </c>
      <c r="E17042">
        <v>39.75</v>
      </c>
      <c r="F17042">
        <v>39.75</v>
      </c>
      <c r="G17042">
        <v>7.51</v>
      </c>
      <c r="H17042">
        <v>1</v>
      </c>
      <c r="I17042">
        <v>2</v>
      </c>
      <c r="J17042">
        <v>1</v>
      </c>
      <c r="K17042">
        <v>2</v>
      </c>
      <c r="L17042">
        <v>0</v>
      </c>
      <c r="M17042">
        <v>0</v>
      </c>
      <c r="N17042" t="s">
        <v>1099</v>
      </c>
      <c r="O17042" t="s">
        <v>1099</v>
      </c>
      <c r="P17042">
        <v>59.62</v>
      </c>
      <c r="Q17042" t="s">
        <v>52</v>
      </c>
    </row>
    <row r="17043" spans="1:17" x14ac:dyDescent="0.25">
      <c r="A17043">
        <v>17147</v>
      </c>
      <c r="B17043" t="s">
        <v>28</v>
      </c>
      <c r="C17043" t="s">
        <v>23</v>
      </c>
      <c r="D17043">
        <v>1</v>
      </c>
      <c r="E17043">
        <v>39.75</v>
      </c>
      <c r="F17043">
        <v>39.75</v>
      </c>
      <c r="G17043">
        <v>-27.74</v>
      </c>
      <c r="H17043">
        <v>1</v>
      </c>
      <c r="I17043">
        <v>1</v>
      </c>
      <c r="J17043">
        <v>1</v>
      </c>
      <c r="K17043">
        <v>4</v>
      </c>
      <c r="L17043">
        <v>0</v>
      </c>
      <c r="M17043">
        <v>0</v>
      </c>
      <c r="N17043" t="s">
        <v>1099</v>
      </c>
      <c r="O17043" t="s">
        <v>1099</v>
      </c>
      <c r="P17043">
        <v>59.62</v>
      </c>
      <c r="Q17043" t="s">
        <v>52</v>
      </c>
    </row>
    <row r="17044" spans="1:17" x14ac:dyDescent="0.25">
      <c r="A17044">
        <v>17148</v>
      </c>
      <c r="B17044" t="s">
        <v>28</v>
      </c>
      <c r="C17044" t="s">
        <v>18</v>
      </c>
      <c r="D17044">
        <v>1</v>
      </c>
      <c r="E17044">
        <v>39.75</v>
      </c>
      <c r="F17044">
        <v>39.75</v>
      </c>
      <c r="G17044">
        <v>12.94</v>
      </c>
      <c r="H17044">
        <v>1</v>
      </c>
      <c r="I17044">
        <v>2</v>
      </c>
      <c r="J17044">
        <v>0</v>
      </c>
      <c r="K17044">
        <v>1.83</v>
      </c>
      <c r="L17044">
        <v>0</v>
      </c>
      <c r="M17044">
        <v>0</v>
      </c>
      <c r="N17044" t="s">
        <v>1099</v>
      </c>
      <c r="O17044" t="s">
        <v>1099</v>
      </c>
      <c r="P17044">
        <v>59.62</v>
      </c>
      <c r="Q17044" t="s">
        <v>52</v>
      </c>
    </row>
    <row r="17045" spans="1:17" x14ac:dyDescent="0.25">
      <c r="A17045">
        <v>17149</v>
      </c>
      <c r="B17045" t="s">
        <v>28</v>
      </c>
      <c r="C17045" t="s">
        <v>23</v>
      </c>
      <c r="D17045">
        <v>1</v>
      </c>
      <c r="E17045">
        <v>39.75</v>
      </c>
      <c r="F17045">
        <v>39.75</v>
      </c>
      <c r="G17045">
        <v>13.15</v>
      </c>
      <c r="H17045">
        <v>0</v>
      </c>
      <c r="I17045">
        <v>-2</v>
      </c>
      <c r="J17045">
        <v>0</v>
      </c>
      <c r="K17045">
        <v>1.83</v>
      </c>
      <c r="L17045">
        <v>0</v>
      </c>
      <c r="M17045">
        <v>0</v>
      </c>
      <c r="N17045" t="s">
        <v>1099</v>
      </c>
      <c r="O17045" t="s">
        <v>1099</v>
      </c>
      <c r="P17045">
        <v>59.62</v>
      </c>
      <c r="Q17045" t="s">
        <v>52</v>
      </c>
    </row>
    <row r="17046" spans="1:17" x14ac:dyDescent="0.25">
      <c r="A17046">
        <v>17150</v>
      </c>
      <c r="B17046" t="s">
        <v>17</v>
      </c>
      <c r="C17046" t="s">
        <v>18</v>
      </c>
      <c r="D17046">
        <v>1</v>
      </c>
      <c r="E17046">
        <v>39.75</v>
      </c>
      <c r="F17046">
        <v>39.75</v>
      </c>
      <c r="G17046">
        <v>-8.99</v>
      </c>
      <c r="H17046">
        <v>0</v>
      </c>
      <c r="I17046">
        <v>-1</v>
      </c>
      <c r="J17046">
        <v>0</v>
      </c>
      <c r="K17046">
        <v>1.83</v>
      </c>
      <c r="L17046">
        <v>0</v>
      </c>
      <c r="M17046">
        <v>0</v>
      </c>
      <c r="N17046" t="s">
        <v>1099</v>
      </c>
      <c r="O17046" t="s">
        <v>1099</v>
      </c>
      <c r="P17046">
        <v>59.62</v>
      </c>
      <c r="Q17046" t="s">
        <v>52</v>
      </c>
    </row>
    <row r="17047" spans="1:17" x14ac:dyDescent="0.25">
      <c r="A17047">
        <v>17151</v>
      </c>
      <c r="B17047" t="s">
        <v>17</v>
      </c>
      <c r="C17047" t="s">
        <v>18</v>
      </c>
      <c r="D17047">
        <v>1</v>
      </c>
      <c r="E17047">
        <v>39.75</v>
      </c>
      <c r="F17047">
        <v>39.75</v>
      </c>
      <c r="G17047">
        <v>16.79</v>
      </c>
      <c r="H17047">
        <v>0</v>
      </c>
      <c r="I17047">
        <v>0</v>
      </c>
      <c r="J17047">
        <v>0</v>
      </c>
      <c r="K17047">
        <v>1.83</v>
      </c>
      <c r="L17047">
        <v>0</v>
      </c>
      <c r="M17047">
        <v>0</v>
      </c>
      <c r="N17047" t="s">
        <v>1099</v>
      </c>
      <c r="O17047" t="s">
        <v>1099</v>
      </c>
      <c r="P17047">
        <v>59.62</v>
      </c>
      <c r="Q17047" t="s">
        <v>52</v>
      </c>
    </row>
    <row r="17048" spans="1:17" x14ac:dyDescent="0.25">
      <c r="A17048">
        <v>17152</v>
      </c>
      <c r="B17048" t="s">
        <v>17</v>
      </c>
      <c r="C17048" t="s">
        <v>18</v>
      </c>
      <c r="D17048">
        <v>1</v>
      </c>
      <c r="E17048">
        <v>39.75</v>
      </c>
      <c r="F17048">
        <v>39.75</v>
      </c>
      <c r="G17048">
        <v>-0.54</v>
      </c>
      <c r="H17048">
        <v>1</v>
      </c>
      <c r="I17048">
        <v>1</v>
      </c>
      <c r="J17048">
        <v>1</v>
      </c>
      <c r="K17048">
        <v>3</v>
      </c>
      <c r="L17048">
        <v>0</v>
      </c>
      <c r="M17048">
        <v>0</v>
      </c>
      <c r="N17048" t="s">
        <v>1099</v>
      </c>
      <c r="O17048" t="s">
        <v>1099</v>
      </c>
      <c r="P17048">
        <v>59.62</v>
      </c>
      <c r="Q17048" t="s">
        <v>52</v>
      </c>
    </row>
    <row r="17049" spans="1:17" x14ac:dyDescent="0.25">
      <c r="A17049">
        <v>17153</v>
      </c>
      <c r="B17049" t="s">
        <v>28</v>
      </c>
      <c r="C17049" t="s">
        <v>23</v>
      </c>
      <c r="D17049">
        <v>1</v>
      </c>
      <c r="E17049">
        <v>39.75</v>
      </c>
      <c r="F17049">
        <v>39.75</v>
      </c>
      <c r="G17049">
        <v>14.61</v>
      </c>
      <c r="H17049">
        <v>1</v>
      </c>
      <c r="I17049">
        <v>2</v>
      </c>
      <c r="J17049">
        <v>1</v>
      </c>
      <c r="K17049">
        <v>3</v>
      </c>
      <c r="L17049">
        <v>0</v>
      </c>
      <c r="M17049">
        <v>0</v>
      </c>
      <c r="N17049" t="s">
        <v>1099</v>
      </c>
      <c r="O17049" t="s">
        <v>1099</v>
      </c>
      <c r="P17049">
        <v>59.62</v>
      </c>
      <c r="Q17049" t="s">
        <v>52</v>
      </c>
    </row>
    <row r="17050" spans="1:17" x14ac:dyDescent="0.25">
      <c r="A17050">
        <v>17154</v>
      </c>
      <c r="B17050" t="s">
        <v>17</v>
      </c>
      <c r="C17050" t="s">
        <v>18</v>
      </c>
      <c r="D17050">
        <v>1</v>
      </c>
      <c r="E17050">
        <v>39.75</v>
      </c>
      <c r="F17050">
        <v>39.75</v>
      </c>
      <c r="G17050">
        <v>0</v>
      </c>
      <c r="H17050">
        <v>0</v>
      </c>
      <c r="I17050">
        <v>-2</v>
      </c>
      <c r="J17050">
        <v>0</v>
      </c>
      <c r="K17050">
        <v>1.83</v>
      </c>
      <c r="L17050">
        <v>0</v>
      </c>
      <c r="M17050">
        <v>0</v>
      </c>
      <c r="N17050" t="s">
        <v>1099</v>
      </c>
      <c r="O17050" t="s">
        <v>1099</v>
      </c>
      <c r="P17050">
        <v>59.62</v>
      </c>
      <c r="Q17050" t="s">
        <v>52</v>
      </c>
    </row>
    <row r="17051" spans="1:17" x14ac:dyDescent="0.25">
      <c r="A17051">
        <v>17155</v>
      </c>
      <c r="B17051" t="s">
        <v>17</v>
      </c>
      <c r="C17051" t="s">
        <v>18</v>
      </c>
      <c r="D17051">
        <v>1</v>
      </c>
      <c r="E17051">
        <v>39.75</v>
      </c>
      <c r="F17051">
        <v>39.75</v>
      </c>
      <c r="G17051">
        <v>4.49</v>
      </c>
      <c r="H17051">
        <v>1</v>
      </c>
      <c r="I17051">
        <v>1</v>
      </c>
      <c r="J17051">
        <v>1</v>
      </c>
      <c r="K17051">
        <v>3</v>
      </c>
      <c r="L17051">
        <v>0</v>
      </c>
      <c r="M17051">
        <v>0</v>
      </c>
      <c r="N17051" t="s">
        <v>1099</v>
      </c>
      <c r="O17051" t="s">
        <v>1099</v>
      </c>
      <c r="P17051">
        <v>59.62</v>
      </c>
      <c r="Q17051" t="s">
        <v>52</v>
      </c>
    </row>
    <row r="17052" spans="1:17" x14ac:dyDescent="0.25">
      <c r="A17052">
        <v>17156</v>
      </c>
      <c r="B17052" t="s">
        <v>17</v>
      </c>
      <c r="C17052" t="s">
        <v>23</v>
      </c>
      <c r="D17052">
        <v>1</v>
      </c>
      <c r="E17052">
        <v>39.75</v>
      </c>
      <c r="F17052">
        <v>39.75</v>
      </c>
      <c r="G17052">
        <v>-44.72</v>
      </c>
      <c r="H17052">
        <v>1</v>
      </c>
      <c r="I17052">
        <v>2</v>
      </c>
      <c r="J17052">
        <v>1</v>
      </c>
      <c r="K17052">
        <v>3</v>
      </c>
      <c r="L17052">
        <v>0</v>
      </c>
      <c r="M17052">
        <v>0</v>
      </c>
      <c r="N17052" t="s">
        <v>1099</v>
      </c>
      <c r="O17052" t="s">
        <v>1099</v>
      </c>
      <c r="P17052">
        <v>59.62</v>
      </c>
      <c r="Q17052" t="s">
        <v>52</v>
      </c>
    </row>
    <row r="17053" spans="1:17" x14ac:dyDescent="0.25">
      <c r="A17053">
        <v>17157</v>
      </c>
      <c r="B17053" t="s">
        <v>17</v>
      </c>
      <c r="C17053" t="s">
        <v>18</v>
      </c>
      <c r="D17053">
        <v>1</v>
      </c>
      <c r="E17053">
        <v>39.75</v>
      </c>
      <c r="F17053">
        <v>39.75</v>
      </c>
      <c r="G17053">
        <v>2.8</v>
      </c>
      <c r="H17053">
        <v>1</v>
      </c>
      <c r="I17053">
        <v>1</v>
      </c>
      <c r="J17053">
        <v>1</v>
      </c>
      <c r="K17053">
        <v>3</v>
      </c>
      <c r="L17053">
        <v>0</v>
      </c>
      <c r="M17053">
        <v>0</v>
      </c>
      <c r="N17053" t="s">
        <v>1099</v>
      </c>
      <c r="O17053" t="s">
        <v>1099</v>
      </c>
      <c r="P17053">
        <v>59.62</v>
      </c>
      <c r="Q17053" t="s">
        <v>52</v>
      </c>
    </row>
    <row r="17054" spans="1:17" x14ac:dyDescent="0.25">
      <c r="A17054">
        <v>17158</v>
      </c>
      <c r="B17054" t="s">
        <v>17</v>
      </c>
      <c r="C17054" t="s">
        <v>23</v>
      </c>
      <c r="D17054">
        <v>1</v>
      </c>
      <c r="E17054">
        <v>39.75</v>
      </c>
      <c r="F17054">
        <v>39.75</v>
      </c>
      <c r="G17054">
        <v>10.76</v>
      </c>
      <c r="H17054">
        <v>1</v>
      </c>
      <c r="I17054">
        <v>2</v>
      </c>
      <c r="J17054">
        <v>1</v>
      </c>
      <c r="K17054">
        <v>1</v>
      </c>
      <c r="L17054">
        <v>1</v>
      </c>
      <c r="M17054">
        <v>0</v>
      </c>
      <c r="N17054" t="s">
        <v>1099</v>
      </c>
      <c r="O17054" t="s">
        <v>1099</v>
      </c>
      <c r="P17054">
        <v>59.62</v>
      </c>
      <c r="Q17054" t="s">
        <v>52</v>
      </c>
    </row>
    <row r="17055" spans="1:17" x14ac:dyDescent="0.25">
      <c r="A17055">
        <v>17159</v>
      </c>
      <c r="B17055" t="s">
        <v>33</v>
      </c>
      <c r="C17055" t="s">
        <v>18</v>
      </c>
      <c r="D17055">
        <v>1</v>
      </c>
      <c r="E17055">
        <v>39.75</v>
      </c>
      <c r="F17055">
        <v>39.75</v>
      </c>
      <c r="G17055">
        <v>-26.39</v>
      </c>
      <c r="H17055">
        <v>0</v>
      </c>
      <c r="I17055">
        <v>0</v>
      </c>
      <c r="J17055">
        <v>0</v>
      </c>
      <c r="K17055">
        <v>1.83</v>
      </c>
      <c r="L17055">
        <v>0</v>
      </c>
      <c r="M17055">
        <v>0</v>
      </c>
      <c r="N17055" t="s">
        <v>1099</v>
      </c>
      <c r="O17055" t="s">
        <v>1099</v>
      </c>
      <c r="P17055">
        <v>59.62</v>
      </c>
      <c r="Q17055" t="s">
        <v>52</v>
      </c>
    </row>
    <row r="17056" spans="1:17" x14ac:dyDescent="0.25">
      <c r="A17056">
        <v>17160</v>
      </c>
      <c r="B17056" t="s">
        <v>33</v>
      </c>
      <c r="C17056" t="s">
        <v>18</v>
      </c>
      <c r="D17056">
        <v>1</v>
      </c>
      <c r="E17056">
        <v>39.75</v>
      </c>
      <c r="F17056">
        <v>39.75</v>
      </c>
      <c r="G17056">
        <v>2.94</v>
      </c>
      <c r="H17056">
        <v>1</v>
      </c>
      <c r="I17056">
        <v>1</v>
      </c>
      <c r="J17056">
        <v>1</v>
      </c>
      <c r="K17056">
        <v>1</v>
      </c>
      <c r="L17056">
        <v>1</v>
      </c>
      <c r="M17056">
        <v>0</v>
      </c>
      <c r="N17056" t="s">
        <v>1099</v>
      </c>
      <c r="O17056" t="s">
        <v>1099</v>
      </c>
      <c r="P17056">
        <v>59.62</v>
      </c>
      <c r="Q17056" t="s">
        <v>52</v>
      </c>
    </row>
    <row r="17057" spans="1:17" x14ac:dyDescent="0.25">
      <c r="A17057">
        <v>17161</v>
      </c>
      <c r="B17057" t="s">
        <v>28</v>
      </c>
      <c r="C17057" t="s">
        <v>18</v>
      </c>
      <c r="D17057">
        <v>1</v>
      </c>
      <c r="E17057">
        <v>39.75</v>
      </c>
      <c r="F17057">
        <v>39.75</v>
      </c>
      <c r="G17057">
        <v>15.54</v>
      </c>
      <c r="H17057">
        <v>1</v>
      </c>
      <c r="I17057">
        <v>2</v>
      </c>
      <c r="J17057">
        <v>1</v>
      </c>
      <c r="K17057">
        <v>3</v>
      </c>
      <c r="L17057">
        <v>0</v>
      </c>
      <c r="M17057">
        <v>0</v>
      </c>
      <c r="N17057" t="s">
        <v>1099</v>
      </c>
      <c r="O17057" t="s">
        <v>1099</v>
      </c>
      <c r="P17057">
        <v>59.62</v>
      </c>
      <c r="Q17057" t="s">
        <v>52</v>
      </c>
    </row>
    <row r="17058" spans="1:17" x14ac:dyDescent="0.25">
      <c r="A17058">
        <v>17162</v>
      </c>
      <c r="B17058" t="s">
        <v>17</v>
      </c>
      <c r="C17058" t="s">
        <v>23</v>
      </c>
      <c r="D17058">
        <v>1</v>
      </c>
      <c r="E17058">
        <v>39.75</v>
      </c>
      <c r="F17058">
        <v>39.75</v>
      </c>
      <c r="G17058">
        <v>2.1800000000000002</v>
      </c>
      <c r="H17058">
        <v>1</v>
      </c>
      <c r="I17058">
        <v>1</v>
      </c>
      <c r="J17058">
        <v>1</v>
      </c>
      <c r="K17058">
        <v>3</v>
      </c>
      <c r="L17058">
        <v>0</v>
      </c>
      <c r="M17058">
        <v>0</v>
      </c>
      <c r="N17058" t="s">
        <v>1099</v>
      </c>
      <c r="O17058" t="s">
        <v>1099</v>
      </c>
      <c r="P17058">
        <v>59.62</v>
      </c>
      <c r="Q17058" t="s">
        <v>52</v>
      </c>
    </row>
    <row r="17059" spans="1:17" x14ac:dyDescent="0.25">
      <c r="A17059">
        <v>17163</v>
      </c>
      <c r="B17059" t="s">
        <v>33</v>
      </c>
      <c r="C17059" t="s">
        <v>18</v>
      </c>
      <c r="D17059">
        <v>1</v>
      </c>
      <c r="E17059">
        <v>39.75</v>
      </c>
      <c r="F17059">
        <v>39.75</v>
      </c>
      <c r="G17059">
        <v>6.65</v>
      </c>
      <c r="H17059">
        <v>1</v>
      </c>
      <c r="I17059">
        <v>2</v>
      </c>
      <c r="J17059">
        <v>1</v>
      </c>
      <c r="K17059">
        <v>4</v>
      </c>
      <c r="L17059">
        <v>0</v>
      </c>
      <c r="M17059">
        <v>0</v>
      </c>
      <c r="N17059" t="s">
        <v>1099</v>
      </c>
      <c r="O17059" t="s">
        <v>1099</v>
      </c>
      <c r="P17059">
        <v>59.62</v>
      </c>
      <c r="Q17059" t="s">
        <v>52</v>
      </c>
    </row>
    <row r="17060" spans="1:17" x14ac:dyDescent="0.25">
      <c r="A17060">
        <v>17164</v>
      </c>
      <c r="B17060" t="s">
        <v>33</v>
      </c>
      <c r="C17060" t="s">
        <v>23</v>
      </c>
      <c r="D17060">
        <v>1</v>
      </c>
      <c r="E17060">
        <v>39.75</v>
      </c>
      <c r="F17060">
        <v>39.75</v>
      </c>
      <c r="G17060">
        <v>10.73</v>
      </c>
      <c r="H17060">
        <v>0</v>
      </c>
      <c r="I17060">
        <v>-2</v>
      </c>
      <c r="J17060">
        <v>1</v>
      </c>
      <c r="K17060">
        <v>1</v>
      </c>
      <c r="L17060">
        <v>1</v>
      </c>
      <c r="M17060">
        <v>0</v>
      </c>
      <c r="N17060" t="s">
        <v>1099</v>
      </c>
      <c r="O17060" t="s">
        <v>1099</v>
      </c>
      <c r="P17060">
        <v>59.62</v>
      </c>
      <c r="Q17060" t="s">
        <v>52</v>
      </c>
    </row>
    <row r="17061" spans="1:17" x14ac:dyDescent="0.25">
      <c r="A17061">
        <v>17165</v>
      </c>
      <c r="B17061" t="s">
        <v>33</v>
      </c>
      <c r="C17061" t="s">
        <v>18</v>
      </c>
      <c r="D17061">
        <v>1</v>
      </c>
      <c r="E17061">
        <v>39.75</v>
      </c>
      <c r="F17061">
        <v>39.75</v>
      </c>
      <c r="G17061">
        <v>3.18</v>
      </c>
      <c r="H17061">
        <v>0</v>
      </c>
      <c r="I17061">
        <v>-1</v>
      </c>
      <c r="J17061">
        <v>0</v>
      </c>
      <c r="K17061">
        <v>1.83</v>
      </c>
      <c r="L17061">
        <v>0</v>
      </c>
      <c r="M17061">
        <v>0</v>
      </c>
      <c r="N17061" t="s">
        <v>1099</v>
      </c>
      <c r="O17061" t="s">
        <v>1099</v>
      </c>
      <c r="P17061">
        <v>59.62</v>
      </c>
      <c r="Q17061" t="s">
        <v>52</v>
      </c>
    </row>
    <row r="17062" spans="1:17" x14ac:dyDescent="0.25">
      <c r="A17062">
        <v>17166</v>
      </c>
      <c r="B17062" t="s">
        <v>33</v>
      </c>
      <c r="C17062" t="s">
        <v>23</v>
      </c>
      <c r="D17062">
        <v>1</v>
      </c>
      <c r="E17062">
        <v>39.75</v>
      </c>
      <c r="F17062">
        <v>39.75</v>
      </c>
      <c r="G17062">
        <v>-5.55</v>
      </c>
      <c r="H17062">
        <v>0</v>
      </c>
      <c r="I17062">
        <v>0</v>
      </c>
      <c r="J17062">
        <v>0</v>
      </c>
      <c r="K17062">
        <v>1.83</v>
      </c>
      <c r="L17062">
        <v>0</v>
      </c>
      <c r="M17062">
        <v>0</v>
      </c>
      <c r="N17062" t="s">
        <v>1099</v>
      </c>
      <c r="O17062" t="s">
        <v>1099</v>
      </c>
      <c r="P17062">
        <v>59.62</v>
      </c>
      <c r="Q17062" t="s">
        <v>52</v>
      </c>
    </row>
    <row r="17063" spans="1:17" x14ac:dyDescent="0.25">
      <c r="A17063">
        <v>17167</v>
      </c>
      <c r="B17063" t="s">
        <v>17</v>
      </c>
      <c r="C17063" t="s">
        <v>18</v>
      </c>
      <c r="D17063">
        <v>1</v>
      </c>
      <c r="E17063">
        <v>39.75</v>
      </c>
      <c r="F17063">
        <v>39.75</v>
      </c>
      <c r="G17063">
        <v>12.21</v>
      </c>
      <c r="H17063">
        <v>1</v>
      </c>
      <c r="I17063">
        <v>1</v>
      </c>
      <c r="J17063">
        <v>1</v>
      </c>
      <c r="K17063">
        <v>1</v>
      </c>
      <c r="L17063">
        <v>1</v>
      </c>
      <c r="M17063">
        <v>0</v>
      </c>
      <c r="N17063" t="s">
        <v>1099</v>
      </c>
      <c r="O17063" t="s">
        <v>1099</v>
      </c>
      <c r="P17063">
        <v>59.62</v>
      </c>
      <c r="Q17063" t="s">
        <v>52</v>
      </c>
    </row>
    <row r="17064" spans="1:17" x14ac:dyDescent="0.25">
      <c r="A17064">
        <v>17168</v>
      </c>
      <c r="B17064" t="s">
        <v>28</v>
      </c>
      <c r="C17064" t="s">
        <v>23</v>
      </c>
      <c r="D17064">
        <v>1</v>
      </c>
      <c r="E17064">
        <v>39.75</v>
      </c>
      <c r="F17064">
        <v>39.75</v>
      </c>
      <c r="G17064">
        <v>18.5</v>
      </c>
      <c r="H17064">
        <v>1</v>
      </c>
      <c r="I17064">
        <v>2</v>
      </c>
      <c r="J17064">
        <v>1</v>
      </c>
      <c r="K17064">
        <v>2</v>
      </c>
      <c r="L17064">
        <v>0</v>
      </c>
      <c r="M17064">
        <v>0</v>
      </c>
      <c r="N17064" t="s">
        <v>1099</v>
      </c>
      <c r="O17064" t="s">
        <v>1099</v>
      </c>
      <c r="P17064">
        <v>59.62</v>
      </c>
      <c r="Q17064" t="s">
        <v>52</v>
      </c>
    </row>
    <row r="17065" spans="1:17" x14ac:dyDescent="0.25">
      <c r="A17065">
        <v>17169</v>
      </c>
      <c r="B17065" t="s">
        <v>28</v>
      </c>
      <c r="C17065" t="s">
        <v>18</v>
      </c>
      <c r="D17065">
        <v>1</v>
      </c>
      <c r="E17065">
        <v>39.75</v>
      </c>
      <c r="F17065">
        <v>39.75</v>
      </c>
      <c r="G17065">
        <v>1.53</v>
      </c>
      <c r="H17065">
        <v>0</v>
      </c>
      <c r="I17065">
        <v>-2</v>
      </c>
      <c r="J17065">
        <v>0</v>
      </c>
      <c r="K17065">
        <v>1.83</v>
      </c>
      <c r="L17065">
        <v>0</v>
      </c>
      <c r="M17065">
        <v>0</v>
      </c>
      <c r="N17065" t="s">
        <v>1099</v>
      </c>
      <c r="O17065" t="s">
        <v>1099</v>
      </c>
      <c r="P17065">
        <v>59.62</v>
      </c>
      <c r="Q17065" t="s">
        <v>52</v>
      </c>
    </row>
    <row r="17066" spans="1:17" x14ac:dyDescent="0.25">
      <c r="A17066">
        <v>17170</v>
      </c>
      <c r="B17066" t="s">
        <v>17</v>
      </c>
      <c r="C17066" t="s">
        <v>23</v>
      </c>
      <c r="D17066">
        <v>1</v>
      </c>
      <c r="E17066">
        <v>39.75</v>
      </c>
      <c r="F17066">
        <v>39.75</v>
      </c>
      <c r="G17066">
        <v>16.579999999999998</v>
      </c>
      <c r="H17066">
        <v>1</v>
      </c>
      <c r="I17066">
        <v>1</v>
      </c>
      <c r="J17066">
        <v>1</v>
      </c>
      <c r="K17066">
        <v>2</v>
      </c>
      <c r="L17066">
        <v>0</v>
      </c>
      <c r="M17066">
        <v>0</v>
      </c>
      <c r="N17066" t="s">
        <v>1099</v>
      </c>
      <c r="O17066" t="s">
        <v>1099</v>
      </c>
      <c r="P17066">
        <v>59.62</v>
      </c>
      <c r="Q17066" t="s">
        <v>52</v>
      </c>
    </row>
    <row r="17067" spans="1:17" x14ac:dyDescent="0.25">
      <c r="A17067">
        <v>17171</v>
      </c>
      <c r="B17067" t="s">
        <v>33</v>
      </c>
      <c r="C17067" t="s">
        <v>18</v>
      </c>
      <c r="D17067">
        <v>1</v>
      </c>
      <c r="E17067">
        <v>39.75</v>
      </c>
      <c r="F17067">
        <v>39.75</v>
      </c>
      <c r="G17067">
        <v>10.91</v>
      </c>
      <c r="H17067">
        <v>0</v>
      </c>
      <c r="I17067">
        <v>0</v>
      </c>
      <c r="J17067">
        <v>0</v>
      </c>
      <c r="K17067">
        <v>1.83</v>
      </c>
      <c r="L17067">
        <v>0</v>
      </c>
      <c r="M17067">
        <v>0</v>
      </c>
      <c r="N17067" t="s">
        <v>1099</v>
      </c>
      <c r="O17067" t="s">
        <v>1099</v>
      </c>
      <c r="P17067">
        <v>59.62</v>
      </c>
      <c r="Q17067" t="s">
        <v>52</v>
      </c>
    </row>
    <row r="17068" spans="1:17" x14ac:dyDescent="0.25">
      <c r="A17068">
        <v>17172</v>
      </c>
      <c r="B17068" t="s">
        <v>33</v>
      </c>
      <c r="C17068" t="s">
        <v>18</v>
      </c>
      <c r="D17068">
        <v>1</v>
      </c>
      <c r="E17068">
        <v>39.75</v>
      </c>
      <c r="F17068">
        <v>39.75</v>
      </c>
      <c r="G17068">
        <v>19.28</v>
      </c>
      <c r="H17068">
        <v>1</v>
      </c>
      <c r="I17068">
        <v>1</v>
      </c>
      <c r="J17068">
        <v>1</v>
      </c>
      <c r="K17068">
        <v>2</v>
      </c>
      <c r="L17068">
        <v>0</v>
      </c>
      <c r="M17068">
        <v>0</v>
      </c>
      <c r="N17068" t="s">
        <v>1099</v>
      </c>
      <c r="O17068" t="s">
        <v>1099</v>
      </c>
      <c r="P17068">
        <v>59.62</v>
      </c>
      <c r="Q17068" t="s">
        <v>52</v>
      </c>
    </row>
    <row r="17069" spans="1:17" x14ac:dyDescent="0.25">
      <c r="A17069">
        <v>17173</v>
      </c>
      <c r="B17069" t="s">
        <v>33</v>
      </c>
      <c r="C17069" t="s">
        <v>23</v>
      </c>
      <c r="D17069">
        <v>1</v>
      </c>
      <c r="E17069">
        <v>39.75</v>
      </c>
      <c r="F17069">
        <v>39.75</v>
      </c>
      <c r="G17069">
        <v>19.48</v>
      </c>
      <c r="H17069">
        <v>1</v>
      </c>
      <c r="I17069">
        <v>2</v>
      </c>
      <c r="J17069">
        <v>1</v>
      </c>
      <c r="K17069">
        <v>4</v>
      </c>
      <c r="L17069">
        <v>0</v>
      </c>
      <c r="M17069">
        <v>0</v>
      </c>
      <c r="N17069" t="s">
        <v>1099</v>
      </c>
      <c r="O17069" t="s">
        <v>1099</v>
      </c>
      <c r="P17069">
        <v>59.62</v>
      </c>
      <c r="Q17069" t="s">
        <v>52</v>
      </c>
    </row>
    <row r="17070" spans="1:17" x14ac:dyDescent="0.25">
      <c r="A17070">
        <v>17174</v>
      </c>
      <c r="B17070" t="s">
        <v>33</v>
      </c>
      <c r="C17070" t="s">
        <v>18</v>
      </c>
      <c r="D17070">
        <v>1</v>
      </c>
      <c r="E17070">
        <v>39.75</v>
      </c>
      <c r="F17070">
        <v>39.75</v>
      </c>
      <c r="G17070">
        <v>0.3</v>
      </c>
      <c r="H17070">
        <v>0</v>
      </c>
      <c r="I17070">
        <v>-2</v>
      </c>
      <c r="J17070">
        <v>0</v>
      </c>
      <c r="K17070">
        <v>1.83</v>
      </c>
      <c r="L17070">
        <v>0</v>
      </c>
      <c r="M17070">
        <v>0</v>
      </c>
      <c r="N17070" t="s">
        <v>1099</v>
      </c>
      <c r="O17070" t="s">
        <v>1099</v>
      </c>
      <c r="P17070">
        <v>59.62</v>
      </c>
      <c r="Q17070" t="s">
        <v>52</v>
      </c>
    </row>
    <row r="17071" spans="1:17" x14ac:dyDescent="0.25">
      <c r="A17071">
        <v>17175</v>
      </c>
      <c r="B17071" t="s">
        <v>33</v>
      </c>
      <c r="C17071" t="s">
        <v>18</v>
      </c>
      <c r="D17071">
        <v>1</v>
      </c>
      <c r="E17071">
        <v>39.75</v>
      </c>
      <c r="F17071">
        <v>39.75</v>
      </c>
      <c r="G17071">
        <v>7.95</v>
      </c>
      <c r="H17071">
        <v>0</v>
      </c>
      <c r="I17071">
        <v>-1</v>
      </c>
      <c r="J17071">
        <v>0</v>
      </c>
      <c r="K17071">
        <v>1.83</v>
      </c>
      <c r="L17071">
        <v>0</v>
      </c>
      <c r="M17071">
        <v>0</v>
      </c>
      <c r="N17071" t="s">
        <v>1099</v>
      </c>
      <c r="O17071" t="s">
        <v>1099</v>
      </c>
      <c r="P17071">
        <v>59.62</v>
      </c>
      <c r="Q17071" t="s">
        <v>52</v>
      </c>
    </row>
    <row r="17072" spans="1:17" x14ac:dyDescent="0.25">
      <c r="A17072">
        <v>17176</v>
      </c>
      <c r="B17072" t="s">
        <v>33</v>
      </c>
      <c r="C17072" t="s">
        <v>23</v>
      </c>
      <c r="D17072">
        <v>1</v>
      </c>
      <c r="E17072">
        <v>39.75</v>
      </c>
      <c r="F17072">
        <v>39.75</v>
      </c>
      <c r="G17072">
        <v>-18.25</v>
      </c>
      <c r="H17072">
        <v>0</v>
      </c>
      <c r="I17072">
        <v>0</v>
      </c>
      <c r="J17072">
        <v>1</v>
      </c>
      <c r="K17072">
        <v>3</v>
      </c>
      <c r="L17072">
        <v>0</v>
      </c>
      <c r="M17072">
        <v>0</v>
      </c>
      <c r="N17072" t="s">
        <v>1099</v>
      </c>
      <c r="O17072" t="s">
        <v>1099</v>
      </c>
      <c r="P17072">
        <v>59.62</v>
      </c>
      <c r="Q17072" t="s">
        <v>52</v>
      </c>
    </row>
    <row r="17073" spans="1:17" x14ac:dyDescent="0.25">
      <c r="A17073">
        <v>17177</v>
      </c>
      <c r="B17073" t="s">
        <v>17</v>
      </c>
      <c r="C17073" t="s">
        <v>18</v>
      </c>
      <c r="D17073">
        <v>1</v>
      </c>
      <c r="E17073">
        <v>39.75</v>
      </c>
      <c r="F17073">
        <v>39.75</v>
      </c>
      <c r="G17073">
        <v>9.9</v>
      </c>
      <c r="H17073">
        <v>1</v>
      </c>
      <c r="I17073">
        <v>1</v>
      </c>
      <c r="J17073">
        <v>1</v>
      </c>
      <c r="K17073">
        <v>3</v>
      </c>
      <c r="L17073">
        <v>0</v>
      </c>
      <c r="M17073">
        <v>0</v>
      </c>
      <c r="N17073" t="s">
        <v>1099</v>
      </c>
      <c r="O17073" t="s">
        <v>1099</v>
      </c>
      <c r="P17073">
        <v>59.62</v>
      </c>
      <c r="Q17073" t="s">
        <v>52</v>
      </c>
    </row>
    <row r="17074" spans="1:17" x14ac:dyDescent="0.25">
      <c r="A17074">
        <v>17178</v>
      </c>
      <c r="B17074" t="s">
        <v>17</v>
      </c>
      <c r="C17074" t="s">
        <v>23</v>
      </c>
      <c r="D17074">
        <v>1</v>
      </c>
      <c r="E17074">
        <v>39.75</v>
      </c>
      <c r="F17074">
        <v>39.75</v>
      </c>
      <c r="G17074">
        <v>-1.44</v>
      </c>
      <c r="H17074">
        <v>1</v>
      </c>
      <c r="I17074">
        <v>1</v>
      </c>
      <c r="J17074">
        <v>1</v>
      </c>
      <c r="K17074">
        <v>3</v>
      </c>
      <c r="L17074">
        <v>0</v>
      </c>
      <c r="M17074">
        <v>0</v>
      </c>
      <c r="N17074" t="s">
        <v>1099</v>
      </c>
      <c r="O17074" t="s">
        <v>1099</v>
      </c>
      <c r="P17074">
        <v>59.62</v>
      </c>
      <c r="Q17074" t="s">
        <v>52</v>
      </c>
    </row>
    <row r="17075" spans="1:17" x14ac:dyDescent="0.25">
      <c r="A17075">
        <v>17179</v>
      </c>
      <c r="B17075" t="s">
        <v>28</v>
      </c>
      <c r="C17075" t="s">
        <v>18</v>
      </c>
      <c r="D17075">
        <v>1</v>
      </c>
      <c r="E17075">
        <v>39.75</v>
      </c>
      <c r="F17075">
        <v>39.75</v>
      </c>
      <c r="G17075">
        <v>10.58</v>
      </c>
      <c r="H17075">
        <v>0</v>
      </c>
      <c r="I17075">
        <v>1</v>
      </c>
      <c r="J17075">
        <v>1</v>
      </c>
      <c r="K17075">
        <v>3</v>
      </c>
      <c r="L17075">
        <v>0</v>
      </c>
      <c r="M17075">
        <v>0</v>
      </c>
      <c r="N17075" t="s">
        <v>1099</v>
      </c>
      <c r="O17075" t="s">
        <v>1099</v>
      </c>
      <c r="P17075">
        <v>59.62</v>
      </c>
      <c r="Q17075" t="s">
        <v>52</v>
      </c>
    </row>
    <row r="17076" spans="1:17" x14ac:dyDescent="0.25">
      <c r="A17076">
        <v>17180</v>
      </c>
      <c r="B17076" t="s">
        <v>28</v>
      </c>
      <c r="C17076" t="s">
        <v>23</v>
      </c>
      <c r="D17076">
        <v>1</v>
      </c>
      <c r="E17076">
        <v>39.75</v>
      </c>
      <c r="F17076">
        <v>39.75</v>
      </c>
      <c r="G17076">
        <v>12.55</v>
      </c>
      <c r="H17076">
        <v>1</v>
      </c>
      <c r="I17076">
        <v>1</v>
      </c>
      <c r="J17076">
        <v>1</v>
      </c>
      <c r="K17076">
        <v>2</v>
      </c>
      <c r="L17076">
        <v>1</v>
      </c>
      <c r="M17076">
        <v>0</v>
      </c>
      <c r="N17076" t="s">
        <v>1099</v>
      </c>
      <c r="O17076" t="s">
        <v>1099</v>
      </c>
      <c r="P17076">
        <v>59.62</v>
      </c>
      <c r="Q17076" t="s">
        <v>52</v>
      </c>
    </row>
    <row r="17077" spans="1:17" x14ac:dyDescent="0.25">
      <c r="A17077">
        <v>17181</v>
      </c>
      <c r="B17077" t="s">
        <v>17</v>
      </c>
      <c r="C17077" t="s">
        <v>18</v>
      </c>
      <c r="D17077">
        <v>1</v>
      </c>
      <c r="E17077">
        <v>39.75</v>
      </c>
      <c r="F17077">
        <v>39.75</v>
      </c>
      <c r="G17077">
        <v>17.489999999999998</v>
      </c>
      <c r="H17077">
        <v>1</v>
      </c>
      <c r="I17077">
        <v>1</v>
      </c>
      <c r="J17077">
        <v>1</v>
      </c>
      <c r="K17077">
        <v>4</v>
      </c>
      <c r="L17077">
        <v>0</v>
      </c>
      <c r="M17077">
        <v>0</v>
      </c>
      <c r="N17077" t="s">
        <v>1099</v>
      </c>
      <c r="O17077" t="s">
        <v>1099</v>
      </c>
      <c r="P17077">
        <v>59.62</v>
      </c>
      <c r="Q17077" t="s">
        <v>52</v>
      </c>
    </row>
    <row r="17078" spans="1:17" x14ac:dyDescent="0.25">
      <c r="A17078">
        <v>17182</v>
      </c>
      <c r="B17078" t="s">
        <v>33</v>
      </c>
      <c r="C17078" t="s">
        <v>23</v>
      </c>
      <c r="D17078">
        <v>1</v>
      </c>
      <c r="E17078">
        <v>39.75</v>
      </c>
      <c r="F17078">
        <v>39.75</v>
      </c>
      <c r="G17078">
        <v>12.52</v>
      </c>
      <c r="H17078">
        <v>1</v>
      </c>
      <c r="I17078">
        <v>1</v>
      </c>
      <c r="J17078">
        <v>1</v>
      </c>
      <c r="K17078">
        <v>3</v>
      </c>
      <c r="L17078">
        <v>0</v>
      </c>
      <c r="M17078">
        <v>0</v>
      </c>
      <c r="N17078" t="s">
        <v>1099</v>
      </c>
      <c r="O17078" t="s">
        <v>1099</v>
      </c>
      <c r="P17078">
        <v>59.62</v>
      </c>
      <c r="Q17078" t="s">
        <v>52</v>
      </c>
    </row>
    <row r="17079" spans="1:17" x14ac:dyDescent="0.25">
      <c r="A17079">
        <v>17183</v>
      </c>
      <c r="B17079" t="s">
        <v>17</v>
      </c>
      <c r="C17079" t="s">
        <v>18</v>
      </c>
      <c r="D17079">
        <v>1</v>
      </c>
      <c r="E17079">
        <v>39.75</v>
      </c>
      <c r="F17079">
        <v>39.75</v>
      </c>
      <c r="G17079">
        <v>-8.43</v>
      </c>
      <c r="H17079">
        <v>1</v>
      </c>
      <c r="I17079">
        <v>4</v>
      </c>
      <c r="J17079">
        <v>0</v>
      </c>
      <c r="K17079">
        <v>1.83</v>
      </c>
      <c r="L17079">
        <v>0</v>
      </c>
      <c r="M17079">
        <v>0</v>
      </c>
      <c r="N17079" t="s">
        <v>1099</v>
      </c>
      <c r="O17079" t="s">
        <v>1099</v>
      </c>
      <c r="P17079">
        <v>59.62</v>
      </c>
      <c r="Q17079" t="s">
        <v>52</v>
      </c>
    </row>
    <row r="17080" spans="1:17" x14ac:dyDescent="0.25">
      <c r="A17080">
        <v>17184</v>
      </c>
      <c r="B17080" t="s">
        <v>17</v>
      </c>
      <c r="C17080" t="s">
        <v>18</v>
      </c>
      <c r="D17080">
        <v>1</v>
      </c>
      <c r="E17080">
        <v>39.75</v>
      </c>
      <c r="F17080">
        <v>39.75</v>
      </c>
      <c r="G17080">
        <v>2.77</v>
      </c>
      <c r="H17080">
        <v>0</v>
      </c>
      <c r="I17080">
        <v>0</v>
      </c>
      <c r="J17080">
        <v>0</v>
      </c>
      <c r="K17080">
        <v>1.83</v>
      </c>
      <c r="L17080">
        <v>0</v>
      </c>
      <c r="M17080">
        <v>0</v>
      </c>
      <c r="N17080" t="s">
        <v>1099</v>
      </c>
      <c r="O17080" t="s">
        <v>1099</v>
      </c>
      <c r="P17080">
        <v>59.62</v>
      </c>
      <c r="Q17080" t="s">
        <v>52</v>
      </c>
    </row>
    <row r="17081" spans="1:17" x14ac:dyDescent="0.25">
      <c r="A17081">
        <v>17185</v>
      </c>
      <c r="B17081" t="s">
        <v>28</v>
      </c>
      <c r="C17081" t="s">
        <v>23</v>
      </c>
      <c r="D17081">
        <v>1</v>
      </c>
      <c r="E17081">
        <v>39.75</v>
      </c>
      <c r="F17081">
        <v>39.75</v>
      </c>
      <c r="G17081">
        <v>18.41</v>
      </c>
      <c r="H17081">
        <v>0</v>
      </c>
      <c r="I17081">
        <v>-1</v>
      </c>
      <c r="J17081">
        <v>0</v>
      </c>
      <c r="K17081">
        <v>1.83</v>
      </c>
      <c r="L17081">
        <v>0</v>
      </c>
      <c r="M17081">
        <v>0</v>
      </c>
      <c r="N17081" t="s">
        <v>1099</v>
      </c>
      <c r="O17081" t="s">
        <v>1099</v>
      </c>
      <c r="P17081">
        <v>59.62</v>
      </c>
      <c r="Q17081" t="s">
        <v>52</v>
      </c>
    </row>
    <row r="17082" spans="1:17" x14ac:dyDescent="0.25">
      <c r="A17082">
        <v>17186</v>
      </c>
      <c r="B17082" t="s">
        <v>17</v>
      </c>
      <c r="C17082" t="s">
        <v>18</v>
      </c>
      <c r="D17082">
        <v>1</v>
      </c>
      <c r="E17082">
        <v>39.75</v>
      </c>
      <c r="F17082">
        <v>39.75</v>
      </c>
      <c r="G17082">
        <v>1.43</v>
      </c>
      <c r="H17082">
        <v>0</v>
      </c>
      <c r="I17082">
        <v>0</v>
      </c>
      <c r="J17082">
        <v>0</v>
      </c>
      <c r="K17082">
        <v>1.83</v>
      </c>
      <c r="L17082">
        <v>0</v>
      </c>
      <c r="M17082">
        <v>0</v>
      </c>
      <c r="N17082" t="s">
        <v>1099</v>
      </c>
      <c r="O17082" t="s">
        <v>1099</v>
      </c>
      <c r="P17082">
        <v>59.62</v>
      </c>
      <c r="Q17082" t="s">
        <v>52</v>
      </c>
    </row>
    <row r="17083" spans="1:17" x14ac:dyDescent="0.25">
      <c r="A17083">
        <v>17187</v>
      </c>
      <c r="B17083" t="s">
        <v>17</v>
      </c>
      <c r="C17083" t="s">
        <v>18</v>
      </c>
      <c r="D17083">
        <v>1</v>
      </c>
      <c r="E17083">
        <v>39.75</v>
      </c>
      <c r="F17083">
        <v>39.75</v>
      </c>
      <c r="G17083">
        <v>-8.2799999999999994</v>
      </c>
      <c r="H17083">
        <v>1</v>
      </c>
      <c r="I17083">
        <v>1</v>
      </c>
      <c r="J17083">
        <v>1</v>
      </c>
      <c r="K17083">
        <v>4</v>
      </c>
      <c r="L17083">
        <v>0</v>
      </c>
      <c r="M17083">
        <v>0</v>
      </c>
      <c r="N17083" t="s">
        <v>1099</v>
      </c>
      <c r="O17083" t="s">
        <v>1099</v>
      </c>
      <c r="P17083">
        <v>59.62</v>
      </c>
      <c r="Q17083" t="s">
        <v>52</v>
      </c>
    </row>
    <row r="17084" spans="1:17" x14ac:dyDescent="0.25">
      <c r="A17084">
        <v>17188</v>
      </c>
      <c r="B17084" t="s">
        <v>17</v>
      </c>
      <c r="C17084" t="s">
        <v>18</v>
      </c>
      <c r="D17084">
        <v>1</v>
      </c>
      <c r="E17084">
        <v>39.75</v>
      </c>
      <c r="F17084">
        <v>39.75</v>
      </c>
      <c r="G17084">
        <v>6.44</v>
      </c>
      <c r="H17084">
        <v>1</v>
      </c>
      <c r="I17084">
        <v>2</v>
      </c>
      <c r="J17084">
        <v>1</v>
      </c>
      <c r="K17084">
        <v>2</v>
      </c>
      <c r="L17084">
        <v>1</v>
      </c>
      <c r="M17084">
        <v>0</v>
      </c>
      <c r="N17084" t="s">
        <v>1099</v>
      </c>
      <c r="O17084" t="s">
        <v>1099</v>
      </c>
      <c r="P17084">
        <v>59.62</v>
      </c>
      <c r="Q17084" t="s">
        <v>52</v>
      </c>
    </row>
    <row r="17085" spans="1:17" x14ac:dyDescent="0.25">
      <c r="A17085">
        <v>17189</v>
      </c>
      <c r="B17085" t="s">
        <v>17</v>
      </c>
      <c r="C17085" t="s">
        <v>18</v>
      </c>
      <c r="D17085">
        <v>1</v>
      </c>
      <c r="E17085">
        <v>39.75</v>
      </c>
      <c r="F17085">
        <v>39.75</v>
      </c>
      <c r="G17085">
        <v>10.130000000000001</v>
      </c>
      <c r="H17085">
        <v>0</v>
      </c>
      <c r="I17085">
        <v>-2</v>
      </c>
      <c r="J17085">
        <v>1</v>
      </c>
      <c r="K17085">
        <v>2</v>
      </c>
      <c r="L17085">
        <v>0</v>
      </c>
      <c r="M17085">
        <v>0</v>
      </c>
      <c r="N17085" t="s">
        <v>1099</v>
      </c>
      <c r="O17085" t="s">
        <v>1099</v>
      </c>
      <c r="P17085">
        <v>59.62</v>
      </c>
      <c r="Q17085" t="s">
        <v>52</v>
      </c>
    </row>
    <row r="17086" spans="1:17" x14ac:dyDescent="0.25">
      <c r="A17086">
        <v>17190</v>
      </c>
      <c r="B17086" t="s">
        <v>17</v>
      </c>
      <c r="C17086" t="s">
        <v>23</v>
      </c>
      <c r="D17086">
        <v>1</v>
      </c>
      <c r="E17086">
        <v>39.75</v>
      </c>
      <c r="F17086">
        <v>39.75</v>
      </c>
      <c r="G17086">
        <v>10.63</v>
      </c>
      <c r="H17086">
        <v>0</v>
      </c>
      <c r="I17086">
        <v>-1</v>
      </c>
      <c r="J17086">
        <v>0</v>
      </c>
      <c r="K17086">
        <v>1.83</v>
      </c>
      <c r="L17086">
        <v>0</v>
      </c>
      <c r="M17086">
        <v>0</v>
      </c>
      <c r="N17086" t="s">
        <v>1099</v>
      </c>
      <c r="O17086" t="s">
        <v>1099</v>
      </c>
      <c r="P17086">
        <v>59.62</v>
      </c>
      <c r="Q17086" t="s">
        <v>52</v>
      </c>
    </row>
    <row r="17087" spans="1:17" x14ac:dyDescent="0.25">
      <c r="A17087">
        <v>17191</v>
      </c>
      <c r="B17087" t="s">
        <v>17</v>
      </c>
      <c r="C17087" t="s">
        <v>18</v>
      </c>
      <c r="D17087">
        <v>1</v>
      </c>
      <c r="E17087">
        <v>39.75</v>
      </c>
      <c r="F17087">
        <v>39.75</v>
      </c>
      <c r="G17087">
        <v>11.53</v>
      </c>
      <c r="H17087">
        <v>0</v>
      </c>
      <c r="I17087">
        <v>2</v>
      </c>
      <c r="J17087">
        <v>1</v>
      </c>
      <c r="K17087">
        <v>4</v>
      </c>
      <c r="L17087">
        <v>0</v>
      </c>
      <c r="M17087">
        <v>0</v>
      </c>
      <c r="N17087" t="s">
        <v>1099</v>
      </c>
      <c r="O17087" t="s">
        <v>1099</v>
      </c>
      <c r="P17087">
        <v>59.62</v>
      </c>
      <c r="Q17087" t="s">
        <v>52</v>
      </c>
    </row>
    <row r="17088" spans="1:17" x14ac:dyDescent="0.25">
      <c r="A17088">
        <v>17192</v>
      </c>
      <c r="B17088" t="s">
        <v>17</v>
      </c>
      <c r="C17088" t="s">
        <v>18</v>
      </c>
      <c r="D17088">
        <v>1</v>
      </c>
      <c r="E17088">
        <v>39.75</v>
      </c>
      <c r="F17088">
        <v>39.75</v>
      </c>
      <c r="G17088">
        <v>7.75</v>
      </c>
      <c r="H17088">
        <v>1</v>
      </c>
      <c r="I17088">
        <v>1</v>
      </c>
      <c r="J17088">
        <v>1</v>
      </c>
      <c r="K17088">
        <v>4</v>
      </c>
      <c r="L17088">
        <v>0</v>
      </c>
      <c r="M17088">
        <v>0</v>
      </c>
      <c r="N17088" t="s">
        <v>1099</v>
      </c>
      <c r="O17088" t="s">
        <v>1099</v>
      </c>
      <c r="P17088">
        <v>59.62</v>
      </c>
      <c r="Q17088" t="s">
        <v>52</v>
      </c>
    </row>
    <row r="17089" spans="1:17" x14ac:dyDescent="0.25">
      <c r="A17089">
        <v>17193</v>
      </c>
      <c r="B17089" t="s">
        <v>28</v>
      </c>
      <c r="C17089" t="s">
        <v>18</v>
      </c>
      <c r="D17089">
        <v>1</v>
      </c>
      <c r="E17089">
        <v>39.75</v>
      </c>
      <c r="F17089">
        <v>39.75</v>
      </c>
      <c r="G17089">
        <v>1.91</v>
      </c>
      <c r="H17089">
        <v>1</v>
      </c>
      <c r="I17089">
        <v>2</v>
      </c>
      <c r="J17089">
        <v>1</v>
      </c>
      <c r="K17089">
        <v>3</v>
      </c>
      <c r="L17089">
        <v>0</v>
      </c>
      <c r="M17089">
        <v>0</v>
      </c>
      <c r="N17089" t="s">
        <v>1099</v>
      </c>
      <c r="O17089" t="s">
        <v>1099</v>
      </c>
      <c r="P17089">
        <v>59.62</v>
      </c>
      <c r="Q17089" t="s">
        <v>52</v>
      </c>
    </row>
    <row r="17090" spans="1:17" x14ac:dyDescent="0.25">
      <c r="A17090">
        <v>17194</v>
      </c>
      <c r="B17090" t="s">
        <v>28</v>
      </c>
      <c r="C17090" t="s">
        <v>23</v>
      </c>
      <c r="D17090">
        <v>1</v>
      </c>
      <c r="E17090">
        <v>39.75</v>
      </c>
      <c r="F17090">
        <v>39.75</v>
      </c>
      <c r="G17090">
        <v>8.4700000000000006</v>
      </c>
      <c r="H17090">
        <v>0</v>
      </c>
      <c r="I17090">
        <v>-2</v>
      </c>
      <c r="J17090">
        <v>0</v>
      </c>
      <c r="K17090">
        <v>1.83</v>
      </c>
      <c r="L17090">
        <v>0</v>
      </c>
      <c r="M17090">
        <v>0</v>
      </c>
      <c r="N17090" t="s">
        <v>1099</v>
      </c>
      <c r="O17090" t="s">
        <v>1099</v>
      </c>
      <c r="P17090">
        <v>59.62</v>
      </c>
      <c r="Q17090" t="s">
        <v>52</v>
      </c>
    </row>
    <row r="17091" spans="1:17" x14ac:dyDescent="0.25">
      <c r="A17091">
        <v>17195</v>
      </c>
      <c r="B17091" t="s">
        <v>28</v>
      </c>
      <c r="C17091" t="s">
        <v>18</v>
      </c>
      <c r="D17091">
        <v>1</v>
      </c>
      <c r="E17091">
        <v>39.75</v>
      </c>
      <c r="F17091">
        <v>39.75</v>
      </c>
      <c r="G17091">
        <v>7.32</v>
      </c>
      <c r="H17091">
        <v>1</v>
      </c>
      <c r="I17091">
        <v>1</v>
      </c>
      <c r="J17091">
        <v>1</v>
      </c>
      <c r="K17091">
        <v>4</v>
      </c>
      <c r="L17091">
        <v>0</v>
      </c>
      <c r="M17091">
        <v>0</v>
      </c>
      <c r="N17091" t="s">
        <v>1099</v>
      </c>
      <c r="O17091" t="s">
        <v>1099</v>
      </c>
      <c r="P17091">
        <v>59.62</v>
      </c>
      <c r="Q17091" t="s">
        <v>52</v>
      </c>
    </row>
    <row r="17092" spans="1:17" x14ac:dyDescent="0.25">
      <c r="A17092">
        <v>17196</v>
      </c>
      <c r="B17092" t="s">
        <v>28</v>
      </c>
      <c r="C17092" t="s">
        <v>23</v>
      </c>
      <c r="D17092">
        <v>1</v>
      </c>
      <c r="E17092">
        <v>39.75</v>
      </c>
      <c r="F17092">
        <v>39.75</v>
      </c>
      <c r="G17092">
        <v>14.69</v>
      </c>
      <c r="H17092">
        <v>0</v>
      </c>
      <c r="I17092">
        <v>0</v>
      </c>
      <c r="J17092">
        <v>0</v>
      </c>
      <c r="K17092">
        <v>1.83</v>
      </c>
      <c r="L17092">
        <v>0</v>
      </c>
      <c r="M17092">
        <v>0</v>
      </c>
      <c r="N17092" t="s">
        <v>1100</v>
      </c>
      <c r="O17092" t="s">
        <v>1100</v>
      </c>
      <c r="P17092">
        <v>59.62</v>
      </c>
      <c r="Q17092" t="s">
        <v>52</v>
      </c>
    </row>
    <row r="17093" spans="1:17" x14ac:dyDescent="0.25">
      <c r="A17093">
        <v>17197</v>
      </c>
      <c r="B17093" t="s">
        <v>28</v>
      </c>
      <c r="C17093" t="s">
        <v>18</v>
      </c>
      <c r="D17093">
        <v>1</v>
      </c>
      <c r="E17093">
        <v>39.75</v>
      </c>
      <c r="F17093">
        <v>39.75</v>
      </c>
      <c r="G17093">
        <v>10.58</v>
      </c>
      <c r="H17093">
        <v>1</v>
      </c>
      <c r="I17093">
        <v>1</v>
      </c>
      <c r="J17093">
        <v>0</v>
      </c>
      <c r="K17093">
        <v>1.83</v>
      </c>
      <c r="L17093">
        <v>0</v>
      </c>
      <c r="M17093">
        <v>0</v>
      </c>
      <c r="N17093" t="s">
        <v>1100</v>
      </c>
      <c r="O17093" t="s">
        <v>1100</v>
      </c>
      <c r="P17093">
        <v>59.62</v>
      </c>
      <c r="Q17093" t="s">
        <v>52</v>
      </c>
    </row>
    <row r="17094" spans="1:17" x14ac:dyDescent="0.25">
      <c r="A17094">
        <v>17198</v>
      </c>
      <c r="B17094" t="s">
        <v>28</v>
      </c>
      <c r="C17094" t="s">
        <v>23</v>
      </c>
      <c r="D17094">
        <v>1</v>
      </c>
      <c r="E17094">
        <v>39.75</v>
      </c>
      <c r="F17094">
        <v>39.75</v>
      </c>
      <c r="G17094">
        <v>10.029999999999999</v>
      </c>
      <c r="H17094">
        <v>0</v>
      </c>
      <c r="I17094">
        <v>0</v>
      </c>
      <c r="J17094">
        <v>0</v>
      </c>
      <c r="K17094">
        <v>1.83</v>
      </c>
      <c r="L17094">
        <v>0</v>
      </c>
      <c r="M17094">
        <v>0</v>
      </c>
      <c r="N17094" t="s">
        <v>1100</v>
      </c>
      <c r="O17094" t="s">
        <v>1100</v>
      </c>
      <c r="P17094">
        <v>59.62</v>
      </c>
      <c r="Q17094" t="s">
        <v>52</v>
      </c>
    </row>
    <row r="17095" spans="1:17" x14ac:dyDescent="0.25">
      <c r="A17095">
        <v>17199</v>
      </c>
      <c r="B17095" t="s">
        <v>28</v>
      </c>
      <c r="C17095" t="s">
        <v>18</v>
      </c>
      <c r="D17095">
        <v>1</v>
      </c>
      <c r="E17095">
        <v>39.75</v>
      </c>
      <c r="F17095">
        <v>39.75</v>
      </c>
      <c r="G17095">
        <v>11.37</v>
      </c>
      <c r="H17095">
        <v>0</v>
      </c>
      <c r="I17095">
        <v>0</v>
      </c>
      <c r="J17095">
        <v>0</v>
      </c>
      <c r="K17095">
        <v>1.83</v>
      </c>
      <c r="L17095">
        <v>0</v>
      </c>
      <c r="M17095">
        <v>0</v>
      </c>
      <c r="N17095" t="s">
        <v>1100</v>
      </c>
      <c r="O17095" t="s">
        <v>1100</v>
      </c>
      <c r="P17095">
        <v>59.62</v>
      </c>
      <c r="Q17095" t="s">
        <v>52</v>
      </c>
    </row>
    <row r="17096" spans="1:17" x14ac:dyDescent="0.25">
      <c r="A17096">
        <v>17200</v>
      </c>
      <c r="B17096" t="s">
        <v>28</v>
      </c>
      <c r="C17096" t="s">
        <v>18</v>
      </c>
      <c r="D17096">
        <v>1</v>
      </c>
      <c r="E17096">
        <v>39.75</v>
      </c>
      <c r="F17096">
        <v>39.75</v>
      </c>
      <c r="G17096">
        <v>17.170000000000002</v>
      </c>
      <c r="H17096">
        <v>0</v>
      </c>
      <c r="I17096">
        <v>0</v>
      </c>
      <c r="J17096">
        <v>0</v>
      </c>
      <c r="K17096">
        <v>1.83</v>
      </c>
      <c r="L17096">
        <v>0</v>
      </c>
      <c r="M17096">
        <v>0</v>
      </c>
      <c r="N17096" t="s">
        <v>1100</v>
      </c>
      <c r="O17096" t="s">
        <v>1100</v>
      </c>
      <c r="P17096">
        <v>59.62</v>
      </c>
      <c r="Q17096" t="s">
        <v>52</v>
      </c>
    </row>
    <row r="17097" spans="1:17" x14ac:dyDescent="0.25">
      <c r="A17097">
        <v>17201</v>
      </c>
      <c r="B17097" t="s">
        <v>28</v>
      </c>
      <c r="C17097" t="s">
        <v>23</v>
      </c>
      <c r="D17097">
        <v>1</v>
      </c>
      <c r="E17097">
        <v>39.75</v>
      </c>
      <c r="F17097">
        <v>39.75</v>
      </c>
      <c r="G17097">
        <v>10.85</v>
      </c>
      <c r="H17097">
        <v>0</v>
      </c>
      <c r="I17097">
        <v>0</v>
      </c>
      <c r="J17097">
        <v>0</v>
      </c>
      <c r="K17097">
        <v>1.83</v>
      </c>
      <c r="L17097">
        <v>0</v>
      </c>
      <c r="M17097">
        <v>0</v>
      </c>
      <c r="N17097" t="s">
        <v>1100</v>
      </c>
      <c r="O17097" t="s">
        <v>1100</v>
      </c>
      <c r="P17097">
        <v>59.62</v>
      </c>
      <c r="Q17097" t="s">
        <v>52</v>
      </c>
    </row>
    <row r="17098" spans="1:17" x14ac:dyDescent="0.25">
      <c r="A17098">
        <v>17202</v>
      </c>
      <c r="B17098" t="s">
        <v>28</v>
      </c>
      <c r="C17098" t="s">
        <v>18</v>
      </c>
      <c r="D17098">
        <v>1</v>
      </c>
      <c r="E17098">
        <v>39.75</v>
      </c>
      <c r="F17098">
        <v>39.75</v>
      </c>
      <c r="G17098">
        <v>9.61</v>
      </c>
      <c r="H17098">
        <v>1</v>
      </c>
      <c r="I17098">
        <v>3</v>
      </c>
      <c r="J17098">
        <v>1</v>
      </c>
      <c r="K17098">
        <v>3</v>
      </c>
      <c r="L17098">
        <v>0</v>
      </c>
      <c r="M17098">
        <v>0</v>
      </c>
      <c r="N17098" t="s">
        <v>1100</v>
      </c>
      <c r="O17098" t="s">
        <v>1100</v>
      </c>
      <c r="P17098">
        <v>59.62</v>
      </c>
      <c r="Q17098" t="s">
        <v>52</v>
      </c>
    </row>
    <row r="17099" spans="1:17" x14ac:dyDescent="0.25">
      <c r="A17099">
        <v>17203</v>
      </c>
      <c r="B17099" t="s">
        <v>33</v>
      </c>
      <c r="C17099" t="s">
        <v>23</v>
      </c>
      <c r="D17099">
        <v>1</v>
      </c>
      <c r="E17099">
        <v>39.75</v>
      </c>
      <c r="F17099">
        <v>39.75</v>
      </c>
      <c r="G17099">
        <v>0.75</v>
      </c>
      <c r="H17099">
        <v>1</v>
      </c>
      <c r="I17099">
        <v>4</v>
      </c>
      <c r="J17099">
        <v>1</v>
      </c>
      <c r="K17099">
        <v>2</v>
      </c>
      <c r="L17099">
        <v>0</v>
      </c>
      <c r="M17099">
        <v>0</v>
      </c>
      <c r="N17099" t="s">
        <v>1100</v>
      </c>
      <c r="O17099" t="s">
        <v>1100</v>
      </c>
      <c r="P17099">
        <v>59.62</v>
      </c>
      <c r="Q17099" t="s">
        <v>52</v>
      </c>
    </row>
    <row r="17100" spans="1:17" x14ac:dyDescent="0.25">
      <c r="A17100">
        <v>17204</v>
      </c>
      <c r="B17100" t="s">
        <v>33</v>
      </c>
      <c r="C17100" t="s">
        <v>18</v>
      </c>
      <c r="D17100">
        <v>1</v>
      </c>
      <c r="E17100">
        <v>39.75</v>
      </c>
      <c r="F17100">
        <v>39.75</v>
      </c>
      <c r="G17100">
        <v>3.78</v>
      </c>
      <c r="H17100">
        <v>0</v>
      </c>
      <c r="I17100">
        <v>-2</v>
      </c>
      <c r="J17100">
        <v>1</v>
      </c>
      <c r="K17100">
        <v>3</v>
      </c>
      <c r="L17100">
        <v>0</v>
      </c>
      <c r="M17100">
        <v>0</v>
      </c>
      <c r="N17100" t="s">
        <v>1100</v>
      </c>
      <c r="O17100" t="s">
        <v>1100</v>
      </c>
      <c r="P17100">
        <v>59.62</v>
      </c>
      <c r="Q17100" t="s">
        <v>52</v>
      </c>
    </row>
    <row r="17101" spans="1:17" x14ac:dyDescent="0.25">
      <c r="A17101">
        <v>17205</v>
      </c>
      <c r="B17101" t="s">
        <v>17</v>
      </c>
      <c r="C17101" t="s">
        <v>18</v>
      </c>
      <c r="D17101">
        <v>1</v>
      </c>
      <c r="E17101">
        <v>39.75</v>
      </c>
      <c r="F17101">
        <v>39.75</v>
      </c>
      <c r="G17101">
        <v>11.94</v>
      </c>
      <c r="H17101">
        <v>0</v>
      </c>
      <c r="I17101">
        <v>-1</v>
      </c>
      <c r="J17101">
        <v>0</v>
      </c>
      <c r="K17101">
        <v>1.83</v>
      </c>
      <c r="L17101">
        <v>0</v>
      </c>
      <c r="M17101">
        <v>0</v>
      </c>
      <c r="N17101" t="s">
        <v>1100</v>
      </c>
      <c r="O17101" t="s">
        <v>1100</v>
      </c>
      <c r="P17101">
        <v>59.62</v>
      </c>
      <c r="Q17101" t="s">
        <v>52</v>
      </c>
    </row>
    <row r="17102" spans="1:17" x14ac:dyDescent="0.25">
      <c r="A17102">
        <v>17206</v>
      </c>
      <c r="B17102" t="s">
        <v>28</v>
      </c>
      <c r="C17102" t="s">
        <v>23</v>
      </c>
      <c r="D17102">
        <v>1</v>
      </c>
      <c r="E17102">
        <v>39.75</v>
      </c>
      <c r="F17102">
        <v>39.75</v>
      </c>
      <c r="G17102">
        <v>10.02</v>
      </c>
      <c r="H17102">
        <v>1</v>
      </c>
      <c r="I17102">
        <v>2</v>
      </c>
      <c r="J17102">
        <v>1</v>
      </c>
      <c r="K17102">
        <v>4</v>
      </c>
      <c r="L17102">
        <v>0</v>
      </c>
      <c r="M17102">
        <v>0</v>
      </c>
      <c r="N17102" t="s">
        <v>1100</v>
      </c>
      <c r="O17102" t="s">
        <v>1100</v>
      </c>
      <c r="P17102">
        <v>59.62</v>
      </c>
      <c r="Q17102" t="s">
        <v>52</v>
      </c>
    </row>
    <row r="17103" spans="1:17" x14ac:dyDescent="0.25">
      <c r="A17103">
        <v>17207</v>
      </c>
      <c r="B17103" t="s">
        <v>17</v>
      </c>
      <c r="C17103" t="s">
        <v>18</v>
      </c>
      <c r="D17103">
        <v>1</v>
      </c>
      <c r="E17103">
        <v>39.75</v>
      </c>
      <c r="F17103">
        <v>39.75</v>
      </c>
      <c r="G17103">
        <v>12.19</v>
      </c>
      <c r="H17103">
        <v>1</v>
      </c>
      <c r="I17103">
        <v>3</v>
      </c>
      <c r="J17103">
        <v>1</v>
      </c>
      <c r="K17103">
        <v>2</v>
      </c>
      <c r="L17103">
        <v>1</v>
      </c>
      <c r="M17103">
        <v>0</v>
      </c>
      <c r="N17103" t="s">
        <v>1100</v>
      </c>
      <c r="O17103" t="s">
        <v>1100</v>
      </c>
      <c r="P17103">
        <v>59.62</v>
      </c>
      <c r="Q17103" t="s">
        <v>52</v>
      </c>
    </row>
    <row r="17104" spans="1:17" x14ac:dyDescent="0.25">
      <c r="A17104">
        <v>17208</v>
      </c>
      <c r="B17104" t="s">
        <v>17</v>
      </c>
      <c r="C17104" t="s">
        <v>18</v>
      </c>
      <c r="D17104">
        <v>1</v>
      </c>
      <c r="E17104">
        <v>39.75</v>
      </c>
      <c r="F17104">
        <v>39.75</v>
      </c>
      <c r="G17104">
        <v>-32.78</v>
      </c>
      <c r="H17104">
        <v>1</v>
      </c>
      <c r="I17104">
        <v>4</v>
      </c>
      <c r="J17104">
        <v>1</v>
      </c>
      <c r="K17104">
        <v>2</v>
      </c>
      <c r="L17104">
        <v>0</v>
      </c>
      <c r="M17104">
        <v>0</v>
      </c>
      <c r="N17104" t="s">
        <v>1100</v>
      </c>
      <c r="O17104" t="s">
        <v>1100</v>
      </c>
      <c r="P17104">
        <v>59.62</v>
      </c>
      <c r="Q17104" t="s">
        <v>52</v>
      </c>
    </row>
    <row r="17105" spans="1:17" x14ac:dyDescent="0.25">
      <c r="A17105">
        <v>17209</v>
      </c>
      <c r="B17105" t="s">
        <v>33</v>
      </c>
      <c r="C17105" t="s">
        <v>23</v>
      </c>
      <c r="D17105">
        <v>1</v>
      </c>
      <c r="E17105">
        <v>39.75</v>
      </c>
      <c r="F17105">
        <v>39.75</v>
      </c>
      <c r="G17105">
        <v>12.32</v>
      </c>
      <c r="H17105">
        <v>0</v>
      </c>
      <c r="I17105">
        <v>-2</v>
      </c>
      <c r="J17105">
        <v>0</v>
      </c>
      <c r="K17105">
        <v>1.83</v>
      </c>
      <c r="L17105">
        <v>0</v>
      </c>
      <c r="M17105">
        <v>0</v>
      </c>
      <c r="N17105" t="s">
        <v>1100</v>
      </c>
      <c r="O17105" t="s">
        <v>1100</v>
      </c>
      <c r="P17105">
        <v>59.62</v>
      </c>
      <c r="Q17105" t="s">
        <v>52</v>
      </c>
    </row>
    <row r="17106" spans="1:17" x14ac:dyDescent="0.25">
      <c r="A17106">
        <v>17210</v>
      </c>
      <c r="B17106" t="s">
        <v>17</v>
      </c>
      <c r="C17106" t="s">
        <v>18</v>
      </c>
      <c r="D17106">
        <v>1</v>
      </c>
      <c r="E17106">
        <v>39.75</v>
      </c>
      <c r="F17106">
        <v>39.75</v>
      </c>
      <c r="G17106">
        <v>14.31</v>
      </c>
      <c r="H17106">
        <v>0</v>
      </c>
      <c r="I17106">
        <v>-1</v>
      </c>
      <c r="J17106">
        <v>0</v>
      </c>
      <c r="K17106">
        <v>1.83</v>
      </c>
      <c r="L17106">
        <v>0</v>
      </c>
      <c r="M17106">
        <v>0</v>
      </c>
      <c r="N17106" t="s">
        <v>1100</v>
      </c>
      <c r="O17106" t="s">
        <v>1100</v>
      </c>
      <c r="P17106">
        <v>59.62</v>
      </c>
      <c r="Q17106" t="s">
        <v>52</v>
      </c>
    </row>
    <row r="17107" spans="1:17" x14ac:dyDescent="0.25">
      <c r="A17107">
        <v>17211</v>
      </c>
      <c r="B17107" t="s">
        <v>17</v>
      </c>
      <c r="C17107" t="s">
        <v>23</v>
      </c>
      <c r="D17107">
        <v>1</v>
      </c>
      <c r="E17107">
        <v>39.75</v>
      </c>
      <c r="F17107">
        <v>39.75</v>
      </c>
      <c r="G17107">
        <v>14.95</v>
      </c>
      <c r="H17107">
        <v>0</v>
      </c>
      <c r="I17107">
        <v>0</v>
      </c>
      <c r="J17107">
        <v>0</v>
      </c>
      <c r="K17107">
        <v>1.83</v>
      </c>
      <c r="L17107">
        <v>0</v>
      </c>
      <c r="M17107">
        <v>0</v>
      </c>
      <c r="N17107" t="s">
        <v>1100</v>
      </c>
      <c r="O17107" t="s">
        <v>1100</v>
      </c>
      <c r="P17107">
        <v>59.62</v>
      </c>
      <c r="Q17107" t="s">
        <v>52</v>
      </c>
    </row>
    <row r="17108" spans="1:17" x14ac:dyDescent="0.25">
      <c r="A17108">
        <v>17212</v>
      </c>
      <c r="B17108" t="s">
        <v>33</v>
      </c>
      <c r="C17108" t="s">
        <v>18</v>
      </c>
      <c r="D17108">
        <v>1</v>
      </c>
      <c r="E17108">
        <v>39.75</v>
      </c>
      <c r="F17108">
        <v>39.75</v>
      </c>
      <c r="G17108">
        <v>1.3</v>
      </c>
      <c r="H17108">
        <v>1</v>
      </c>
      <c r="I17108">
        <v>1</v>
      </c>
      <c r="J17108">
        <v>0</v>
      </c>
      <c r="K17108">
        <v>1.83</v>
      </c>
      <c r="L17108">
        <v>0</v>
      </c>
      <c r="M17108">
        <v>0</v>
      </c>
      <c r="N17108" t="s">
        <v>1100</v>
      </c>
      <c r="O17108" t="s">
        <v>1100</v>
      </c>
      <c r="P17108">
        <v>59.62</v>
      </c>
      <c r="Q17108" t="s">
        <v>52</v>
      </c>
    </row>
    <row r="17109" spans="1:17" x14ac:dyDescent="0.25">
      <c r="A17109">
        <v>17213</v>
      </c>
      <c r="B17109" t="s">
        <v>17</v>
      </c>
      <c r="C17109" t="s">
        <v>23</v>
      </c>
      <c r="D17109">
        <v>1</v>
      </c>
      <c r="E17109">
        <v>39.75</v>
      </c>
      <c r="F17109">
        <v>39.75</v>
      </c>
      <c r="G17109">
        <v>2.97</v>
      </c>
      <c r="H17109">
        <v>1</v>
      </c>
      <c r="I17109">
        <v>4</v>
      </c>
      <c r="J17109">
        <v>1</v>
      </c>
      <c r="K17109">
        <v>2</v>
      </c>
      <c r="L17109">
        <v>0</v>
      </c>
      <c r="M17109">
        <v>0</v>
      </c>
      <c r="N17109" t="s">
        <v>1100</v>
      </c>
      <c r="O17109" t="s">
        <v>1100</v>
      </c>
      <c r="P17109">
        <v>59.62</v>
      </c>
      <c r="Q17109" t="s">
        <v>52</v>
      </c>
    </row>
    <row r="17110" spans="1:17" x14ac:dyDescent="0.25">
      <c r="A17110">
        <v>17214</v>
      </c>
      <c r="B17110" t="s">
        <v>33</v>
      </c>
      <c r="C17110" t="s">
        <v>18</v>
      </c>
      <c r="D17110">
        <v>1</v>
      </c>
      <c r="E17110">
        <v>39.75</v>
      </c>
      <c r="F17110">
        <v>39.75</v>
      </c>
      <c r="G17110">
        <v>8.68</v>
      </c>
      <c r="H17110">
        <v>1</v>
      </c>
      <c r="I17110">
        <v>1</v>
      </c>
      <c r="J17110">
        <v>1</v>
      </c>
      <c r="K17110">
        <v>2</v>
      </c>
      <c r="L17110">
        <v>0</v>
      </c>
      <c r="M17110">
        <v>0</v>
      </c>
      <c r="N17110" t="s">
        <v>1100</v>
      </c>
      <c r="O17110" t="s">
        <v>1100</v>
      </c>
      <c r="P17110">
        <v>59.62</v>
      </c>
      <c r="Q17110" t="s">
        <v>52</v>
      </c>
    </row>
    <row r="17111" spans="1:17" x14ac:dyDescent="0.25">
      <c r="A17111">
        <v>17215</v>
      </c>
      <c r="B17111" t="s">
        <v>28</v>
      </c>
      <c r="C17111" t="s">
        <v>23</v>
      </c>
      <c r="D17111">
        <v>1</v>
      </c>
      <c r="E17111">
        <v>39.75</v>
      </c>
      <c r="F17111">
        <v>39.75</v>
      </c>
      <c r="G17111">
        <v>14.19</v>
      </c>
      <c r="H17111">
        <v>0</v>
      </c>
      <c r="I17111">
        <v>-1</v>
      </c>
      <c r="J17111">
        <v>0</v>
      </c>
      <c r="K17111">
        <v>1.83</v>
      </c>
      <c r="L17111">
        <v>0</v>
      </c>
      <c r="M17111">
        <v>0</v>
      </c>
      <c r="N17111" t="s">
        <v>1100</v>
      </c>
      <c r="O17111" t="s">
        <v>1100</v>
      </c>
      <c r="P17111">
        <v>59.62</v>
      </c>
      <c r="Q17111" t="s">
        <v>52</v>
      </c>
    </row>
    <row r="17112" spans="1:17" x14ac:dyDescent="0.25">
      <c r="A17112">
        <v>17216</v>
      </c>
      <c r="B17112" t="s">
        <v>28</v>
      </c>
      <c r="C17112" t="s">
        <v>18</v>
      </c>
      <c r="D17112">
        <v>1</v>
      </c>
      <c r="E17112">
        <v>39.75</v>
      </c>
      <c r="F17112">
        <v>39.75</v>
      </c>
      <c r="G17112">
        <v>10.82</v>
      </c>
      <c r="H17112">
        <v>0</v>
      </c>
      <c r="I17112">
        <v>0</v>
      </c>
      <c r="J17112">
        <v>0</v>
      </c>
      <c r="K17112">
        <v>1.83</v>
      </c>
      <c r="L17112">
        <v>0</v>
      </c>
      <c r="M17112">
        <v>0</v>
      </c>
      <c r="N17112" t="s">
        <v>1100</v>
      </c>
      <c r="O17112" t="s">
        <v>1100</v>
      </c>
      <c r="P17112">
        <v>59.62</v>
      </c>
      <c r="Q17112" t="s">
        <v>52</v>
      </c>
    </row>
    <row r="17113" spans="1:17" x14ac:dyDescent="0.25">
      <c r="A17113">
        <v>17217</v>
      </c>
      <c r="B17113" t="s">
        <v>28</v>
      </c>
      <c r="C17113" t="s">
        <v>18</v>
      </c>
      <c r="D17113">
        <v>1</v>
      </c>
      <c r="E17113">
        <v>39.75</v>
      </c>
      <c r="F17113">
        <v>39.75</v>
      </c>
      <c r="G17113">
        <v>-7.45</v>
      </c>
      <c r="H17113">
        <v>1</v>
      </c>
      <c r="I17113">
        <v>1</v>
      </c>
      <c r="J17113">
        <v>1</v>
      </c>
      <c r="K17113">
        <v>3</v>
      </c>
      <c r="L17113">
        <v>0</v>
      </c>
      <c r="M17113">
        <v>0</v>
      </c>
      <c r="N17113" t="s">
        <v>1100</v>
      </c>
      <c r="O17113" t="s">
        <v>1100</v>
      </c>
      <c r="P17113">
        <v>59.62</v>
      </c>
      <c r="Q17113" t="s">
        <v>52</v>
      </c>
    </row>
    <row r="17114" spans="1:17" x14ac:dyDescent="0.25">
      <c r="A17114">
        <v>17218</v>
      </c>
      <c r="B17114" t="s">
        <v>17</v>
      </c>
      <c r="C17114" t="s">
        <v>18</v>
      </c>
      <c r="D17114">
        <v>1</v>
      </c>
      <c r="E17114">
        <v>39.75</v>
      </c>
      <c r="F17114">
        <v>39.75</v>
      </c>
      <c r="G17114">
        <v>-8.34</v>
      </c>
      <c r="H17114">
        <v>1</v>
      </c>
      <c r="I17114">
        <v>2</v>
      </c>
      <c r="J17114">
        <v>1</v>
      </c>
      <c r="K17114">
        <v>4</v>
      </c>
      <c r="L17114">
        <v>0</v>
      </c>
      <c r="M17114">
        <v>0</v>
      </c>
      <c r="N17114" t="s">
        <v>1100</v>
      </c>
      <c r="O17114" t="s">
        <v>1100</v>
      </c>
      <c r="P17114">
        <v>59.62</v>
      </c>
      <c r="Q17114" t="s">
        <v>52</v>
      </c>
    </row>
    <row r="17115" spans="1:17" x14ac:dyDescent="0.25">
      <c r="A17115">
        <v>17219</v>
      </c>
      <c r="B17115" t="s">
        <v>17</v>
      </c>
      <c r="C17115" t="s">
        <v>18</v>
      </c>
      <c r="D17115">
        <v>1</v>
      </c>
      <c r="E17115">
        <v>39.75</v>
      </c>
      <c r="F17115">
        <v>39.75</v>
      </c>
      <c r="G17115">
        <v>3.18</v>
      </c>
      <c r="H17115">
        <v>0</v>
      </c>
      <c r="I17115">
        <v>-2</v>
      </c>
      <c r="J17115">
        <v>0</v>
      </c>
      <c r="K17115">
        <v>1.83</v>
      </c>
      <c r="L17115">
        <v>0</v>
      </c>
      <c r="M17115">
        <v>0</v>
      </c>
      <c r="N17115" t="s">
        <v>1100</v>
      </c>
      <c r="O17115" t="s">
        <v>1100</v>
      </c>
      <c r="P17115">
        <v>59.62</v>
      </c>
      <c r="Q17115" t="s">
        <v>52</v>
      </c>
    </row>
    <row r="17116" spans="1:17" x14ac:dyDescent="0.25">
      <c r="A17116">
        <v>17220</v>
      </c>
      <c r="B17116" t="s">
        <v>17</v>
      </c>
      <c r="C17116" t="s">
        <v>23</v>
      </c>
      <c r="D17116">
        <v>1</v>
      </c>
      <c r="E17116">
        <v>39.75</v>
      </c>
      <c r="F17116">
        <v>39.75</v>
      </c>
      <c r="G17116">
        <v>9.61</v>
      </c>
      <c r="H17116">
        <v>0</v>
      </c>
      <c r="I17116">
        <v>-1</v>
      </c>
      <c r="J17116">
        <v>0</v>
      </c>
      <c r="K17116">
        <v>1.83</v>
      </c>
      <c r="L17116">
        <v>0</v>
      </c>
      <c r="M17116">
        <v>0</v>
      </c>
      <c r="N17116" t="s">
        <v>1100</v>
      </c>
      <c r="O17116" t="s">
        <v>1100</v>
      </c>
      <c r="P17116">
        <v>59.62</v>
      </c>
      <c r="Q17116" t="s">
        <v>52</v>
      </c>
    </row>
    <row r="17117" spans="1:17" x14ac:dyDescent="0.25">
      <c r="A17117">
        <v>17221</v>
      </c>
      <c r="B17117" t="s">
        <v>17</v>
      </c>
      <c r="C17117" t="s">
        <v>18</v>
      </c>
      <c r="D17117">
        <v>1</v>
      </c>
      <c r="E17117">
        <v>39.75</v>
      </c>
      <c r="F17117">
        <v>39.75</v>
      </c>
      <c r="G17117">
        <v>18.03</v>
      </c>
      <c r="H17117">
        <v>0</v>
      </c>
      <c r="I17117">
        <v>0</v>
      </c>
      <c r="J17117">
        <v>0</v>
      </c>
      <c r="K17117">
        <v>1.83</v>
      </c>
      <c r="L17117">
        <v>0</v>
      </c>
      <c r="M17117">
        <v>0</v>
      </c>
      <c r="N17117" t="s">
        <v>1100</v>
      </c>
      <c r="O17117" t="s">
        <v>1100</v>
      </c>
      <c r="P17117">
        <v>59.62</v>
      </c>
      <c r="Q17117" t="s">
        <v>52</v>
      </c>
    </row>
    <row r="17118" spans="1:17" x14ac:dyDescent="0.25">
      <c r="A17118">
        <v>17222</v>
      </c>
      <c r="B17118" t="s">
        <v>17</v>
      </c>
      <c r="C17118" t="s">
        <v>23</v>
      </c>
      <c r="D17118">
        <v>1</v>
      </c>
      <c r="E17118">
        <v>39.75</v>
      </c>
      <c r="F17118">
        <v>39.75</v>
      </c>
      <c r="G17118">
        <v>11.82</v>
      </c>
      <c r="H17118">
        <v>1</v>
      </c>
      <c r="I17118">
        <v>1</v>
      </c>
      <c r="J17118">
        <v>1</v>
      </c>
      <c r="K17118">
        <v>4</v>
      </c>
      <c r="L17118">
        <v>0</v>
      </c>
      <c r="M17118">
        <v>0</v>
      </c>
      <c r="N17118" t="s">
        <v>1100</v>
      </c>
      <c r="O17118" t="s">
        <v>1100</v>
      </c>
      <c r="P17118">
        <v>59.62</v>
      </c>
      <c r="Q17118" t="s">
        <v>52</v>
      </c>
    </row>
    <row r="17119" spans="1:17" x14ac:dyDescent="0.25">
      <c r="A17119">
        <v>17223</v>
      </c>
      <c r="B17119" t="s">
        <v>33</v>
      </c>
      <c r="C17119" t="s">
        <v>18</v>
      </c>
      <c r="D17119">
        <v>1</v>
      </c>
      <c r="E17119">
        <v>39.75</v>
      </c>
      <c r="F17119">
        <v>39.75</v>
      </c>
      <c r="G17119">
        <v>10.3</v>
      </c>
      <c r="H17119">
        <v>1</v>
      </c>
      <c r="I17119">
        <v>2</v>
      </c>
      <c r="J17119">
        <v>1</v>
      </c>
      <c r="K17119">
        <v>4</v>
      </c>
      <c r="L17119">
        <v>0</v>
      </c>
      <c r="M17119">
        <v>0</v>
      </c>
      <c r="N17119" t="s">
        <v>1100</v>
      </c>
      <c r="O17119" t="s">
        <v>1100</v>
      </c>
      <c r="P17119">
        <v>59.62</v>
      </c>
      <c r="Q17119" t="s">
        <v>52</v>
      </c>
    </row>
    <row r="17120" spans="1:17" x14ac:dyDescent="0.25">
      <c r="A17120">
        <v>17224</v>
      </c>
      <c r="B17120" t="s">
        <v>17</v>
      </c>
      <c r="C17120" t="s">
        <v>23</v>
      </c>
      <c r="D17120">
        <v>1</v>
      </c>
      <c r="E17120">
        <v>39.75</v>
      </c>
      <c r="F17120">
        <v>39.75</v>
      </c>
      <c r="G17120">
        <v>8.56</v>
      </c>
      <c r="H17120">
        <v>0</v>
      </c>
      <c r="I17120">
        <v>-2</v>
      </c>
      <c r="J17120">
        <v>0</v>
      </c>
      <c r="K17120">
        <v>1.83</v>
      </c>
      <c r="L17120">
        <v>0</v>
      </c>
      <c r="M17120">
        <v>0</v>
      </c>
      <c r="N17120" t="s">
        <v>1100</v>
      </c>
      <c r="O17120" t="s">
        <v>1100</v>
      </c>
      <c r="P17120">
        <v>59.62</v>
      </c>
      <c r="Q17120" t="s">
        <v>52</v>
      </c>
    </row>
    <row r="17121" spans="1:17" x14ac:dyDescent="0.25">
      <c r="A17121">
        <v>17225</v>
      </c>
      <c r="B17121" t="s">
        <v>17</v>
      </c>
      <c r="C17121" t="s">
        <v>18</v>
      </c>
      <c r="D17121">
        <v>1</v>
      </c>
      <c r="E17121">
        <v>39.75</v>
      </c>
      <c r="F17121">
        <v>39.75</v>
      </c>
      <c r="G17121">
        <v>2.92</v>
      </c>
      <c r="H17121">
        <v>0</v>
      </c>
      <c r="I17121">
        <v>-1</v>
      </c>
      <c r="J17121">
        <v>0</v>
      </c>
      <c r="K17121">
        <v>1.83</v>
      </c>
      <c r="L17121">
        <v>0</v>
      </c>
      <c r="M17121">
        <v>0</v>
      </c>
      <c r="N17121" t="s">
        <v>1100</v>
      </c>
      <c r="O17121" t="s">
        <v>1100</v>
      </c>
      <c r="P17121">
        <v>59.62</v>
      </c>
      <c r="Q17121" t="s">
        <v>52</v>
      </c>
    </row>
    <row r="17122" spans="1:17" x14ac:dyDescent="0.25">
      <c r="A17122">
        <v>17226</v>
      </c>
      <c r="B17122" t="s">
        <v>33</v>
      </c>
      <c r="C17122" t="s">
        <v>18</v>
      </c>
      <c r="D17122">
        <v>1</v>
      </c>
      <c r="E17122">
        <v>39.75</v>
      </c>
      <c r="F17122">
        <v>39.75</v>
      </c>
      <c r="G17122">
        <v>3.94</v>
      </c>
      <c r="H17122">
        <v>0</v>
      </c>
      <c r="I17122">
        <v>0</v>
      </c>
      <c r="J17122">
        <v>0</v>
      </c>
      <c r="K17122">
        <v>1.83</v>
      </c>
      <c r="L17122">
        <v>0</v>
      </c>
      <c r="M17122">
        <v>0</v>
      </c>
      <c r="N17122" t="s">
        <v>1100</v>
      </c>
      <c r="O17122" t="s">
        <v>1100</v>
      </c>
      <c r="P17122">
        <v>59.62</v>
      </c>
      <c r="Q17122" t="s">
        <v>52</v>
      </c>
    </row>
    <row r="17123" spans="1:17" x14ac:dyDescent="0.25">
      <c r="A17123">
        <v>17227</v>
      </c>
      <c r="B17123" t="s">
        <v>33</v>
      </c>
      <c r="C17123" t="s">
        <v>23</v>
      </c>
      <c r="D17123">
        <v>1</v>
      </c>
      <c r="E17123">
        <v>39.75</v>
      </c>
      <c r="F17123">
        <v>39.75</v>
      </c>
      <c r="G17123">
        <v>9.94</v>
      </c>
      <c r="H17123">
        <v>1</v>
      </c>
      <c r="I17123">
        <v>1</v>
      </c>
      <c r="J17123">
        <v>1</v>
      </c>
      <c r="K17123">
        <v>4</v>
      </c>
      <c r="L17123">
        <v>0</v>
      </c>
      <c r="M17123">
        <v>0</v>
      </c>
      <c r="N17123" t="s">
        <v>1100</v>
      </c>
      <c r="O17123" t="s">
        <v>1100</v>
      </c>
      <c r="P17123">
        <v>59.62</v>
      </c>
      <c r="Q17123" t="s">
        <v>52</v>
      </c>
    </row>
    <row r="17124" spans="1:17" x14ac:dyDescent="0.25">
      <c r="A17124">
        <v>17228</v>
      </c>
      <c r="B17124" t="s">
        <v>17</v>
      </c>
      <c r="C17124" t="s">
        <v>18</v>
      </c>
      <c r="D17124">
        <v>1</v>
      </c>
      <c r="E17124">
        <v>39.75</v>
      </c>
      <c r="F17124">
        <v>39.75</v>
      </c>
      <c r="G17124">
        <v>-1.28</v>
      </c>
      <c r="H17124">
        <v>1</v>
      </c>
      <c r="I17124">
        <v>2</v>
      </c>
      <c r="J17124">
        <v>0</v>
      </c>
      <c r="K17124">
        <v>1.83</v>
      </c>
      <c r="L17124">
        <v>0</v>
      </c>
      <c r="M17124">
        <v>0</v>
      </c>
      <c r="N17124" t="s">
        <v>1100</v>
      </c>
      <c r="O17124" t="s">
        <v>1100</v>
      </c>
      <c r="P17124">
        <v>59.62</v>
      </c>
      <c r="Q17124" t="s">
        <v>52</v>
      </c>
    </row>
    <row r="17125" spans="1:17" x14ac:dyDescent="0.25">
      <c r="A17125">
        <v>17229</v>
      </c>
      <c r="B17125" t="s">
        <v>33</v>
      </c>
      <c r="C17125" t="s">
        <v>23</v>
      </c>
      <c r="D17125">
        <v>1</v>
      </c>
      <c r="E17125">
        <v>39.75</v>
      </c>
      <c r="F17125">
        <v>39.75</v>
      </c>
      <c r="G17125">
        <v>-54.06</v>
      </c>
      <c r="H17125">
        <v>0</v>
      </c>
      <c r="I17125">
        <v>-2</v>
      </c>
      <c r="J17125">
        <v>0</v>
      </c>
      <c r="K17125">
        <v>1.83</v>
      </c>
      <c r="L17125">
        <v>0</v>
      </c>
      <c r="M17125">
        <v>0</v>
      </c>
      <c r="N17125" t="s">
        <v>1100</v>
      </c>
      <c r="O17125" t="s">
        <v>1100</v>
      </c>
      <c r="P17125">
        <v>59.62</v>
      </c>
      <c r="Q17125" t="s">
        <v>52</v>
      </c>
    </row>
    <row r="17126" spans="1:17" x14ac:dyDescent="0.25">
      <c r="A17126">
        <v>17230</v>
      </c>
      <c r="B17126" t="s">
        <v>17</v>
      </c>
      <c r="C17126" t="s">
        <v>18</v>
      </c>
      <c r="D17126">
        <v>1</v>
      </c>
      <c r="E17126">
        <v>39.75</v>
      </c>
      <c r="F17126">
        <v>39.75</v>
      </c>
      <c r="G17126">
        <v>15.65</v>
      </c>
      <c r="H17126">
        <v>0</v>
      </c>
      <c r="I17126">
        <v>-1</v>
      </c>
      <c r="J17126">
        <v>0</v>
      </c>
      <c r="K17126">
        <v>1.83</v>
      </c>
      <c r="L17126">
        <v>0</v>
      </c>
      <c r="M17126">
        <v>0</v>
      </c>
      <c r="N17126" t="s">
        <v>1100</v>
      </c>
      <c r="O17126" t="s">
        <v>1100</v>
      </c>
      <c r="P17126">
        <v>59.62</v>
      </c>
      <c r="Q17126" t="s">
        <v>52</v>
      </c>
    </row>
    <row r="17127" spans="1:17" x14ac:dyDescent="0.25">
      <c r="A17127">
        <v>17231</v>
      </c>
      <c r="B17127" t="s">
        <v>17</v>
      </c>
      <c r="C17127" t="s">
        <v>23</v>
      </c>
      <c r="D17127">
        <v>1</v>
      </c>
      <c r="E17127">
        <v>39.75</v>
      </c>
      <c r="F17127">
        <v>39.75</v>
      </c>
      <c r="G17127">
        <v>15.84</v>
      </c>
      <c r="H17127">
        <v>0</v>
      </c>
      <c r="I17127">
        <v>0</v>
      </c>
      <c r="J17127">
        <v>0</v>
      </c>
      <c r="K17127">
        <v>1.83</v>
      </c>
      <c r="L17127">
        <v>0</v>
      </c>
      <c r="M17127">
        <v>0</v>
      </c>
      <c r="N17127" t="s">
        <v>1100</v>
      </c>
      <c r="O17127" t="s">
        <v>1100</v>
      </c>
      <c r="P17127">
        <v>59.62</v>
      </c>
      <c r="Q17127" t="s">
        <v>52</v>
      </c>
    </row>
    <row r="17128" spans="1:17" x14ac:dyDescent="0.25">
      <c r="A17128">
        <v>17232</v>
      </c>
      <c r="B17128" t="s">
        <v>17</v>
      </c>
      <c r="C17128" t="s">
        <v>18</v>
      </c>
      <c r="D17128">
        <v>1</v>
      </c>
      <c r="E17128">
        <v>39.75</v>
      </c>
      <c r="F17128">
        <v>39.75</v>
      </c>
      <c r="G17128">
        <v>1.34</v>
      </c>
      <c r="H17128">
        <v>1</v>
      </c>
      <c r="I17128">
        <v>1</v>
      </c>
      <c r="J17128">
        <v>1</v>
      </c>
      <c r="K17128">
        <v>3</v>
      </c>
      <c r="L17128">
        <v>0</v>
      </c>
      <c r="M17128">
        <v>0</v>
      </c>
      <c r="N17128" t="s">
        <v>1100</v>
      </c>
      <c r="O17128" t="s">
        <v>1100</v>
      </c>
      <c r="P17128">
        <v>59.62</v>
      </c>
      <c r="Q17128" t="s">
        <v>52</v>
      </c>
    </row>
    <row r="17129" spans="1:17" x14ac:dyDescent="0.25">
      <c r="A17129">
        <v>17233</v>
      </c>
      <c r="B17129" t="s">
        <v>17</v>
      </c>
      <c r="C17129" t="s">
        <v>23</v>
      </c>
      <c r="D17129">
        <v>1</v>
      </c>
      <c r="E17129">
        <v>39.75</v>
      </c>
      <c r="F17129">
        <v>39.75</v>
      </c>
      <c r="G17129">
        <v>5.07</v>
      </c>
      <c r="H17129">
        <v>1</v>
      </c>
      <c r="I17129">
        <v>2</v>
      </c>
      <c r="J17129">
        <v>1</v>
      </c>
      <c r="K17129">
        <v>2</v>
      </c>
      <c r="L17129">
        <v>1</v>
      </c>
      <c r="M17129">
        <v>0</v>
      </c>
      <c r="N17129" t="s">
        <v>1100</v>
      </c>
      <c r="O17129" t="s">
        <v>1100</v>
      </c>
      <c r="P17129">
        <v>59.62</v>
      </c>
      <c r="Q17129" t="s">
        <v>52</v>
      </c>
    </row>
    <row r="17130" spans="1:17" x14ac:dyDescent="0.25">
      <c r="A17130">
        <v>17234</v>
      </c>
      <c r="B17130" t="s">
        <v>17</v>
      </c>
      <c r="C17130" t="s">
        <v>18</v>
      </c>
      <c r="D17130">
        <v>1</v>
      </c>
      <c r="E17130">
        <v>39.75</v>
      </c>
      <c r="F17130">
        <v>39.75</v>
      </c>
      <c r="G17130">
        <v>-0.45</v>
      </c>
      <c r="H17130">
        <v>0</v>
      </c>
      <c r="I17130">
        <v>-2</v>
      </c>
      <c r="J17130">
        <v>0</v>
      </c>
      <c r="K17130">
        <v>1.83</v>
      </c>
      <c r="L17130">
        <v>0</v>
      </c>
      <c r="M17130">
        <v>0</v>
      </c>
      <c r="N17130" t="s">
        <v>1100</v>
      </c>
      <c r="O17130" t="s">
        <v>1100</v>
      </c>
      <c r="P17130">
        <v>59.62</v>
      </c>
      <c r="Q17130" t="s">
        <v>52</v>
      </c>
    </row>
    <row r="17131" spans="1:17" x14ac:dyDescent="0.25">
      <c r="A17131">
        <v>17235</v>
      </c>
      <c r="B17131" t="s">
        <v>28</v>
      </c>
      <c r="C17131" t="s">
        <v>23</v>
      </c>
      <c r="D17131">
        <v>1</v>
      </c>
      <c r="E17131">
        <v>39.75</v>
      </c>
      <c r="F17131">
        <v>39.75</v>
      </c>
      <c r="G17131">
        <v>14.34</v>
      </c>
      <c r="H17131">
        <v>0</v>
      </c>
      <c r="I17131">
        <v>-1</v>
      </c>
      <c r="J17131">
        <v>0</v>
      </c>
      <c r="K17131">
        <v>1.83</v>
      </c>
      <c r="L17131">
        <v>0</v>
      </c>
      <c r="M17131">
        <v>0</v>
      </c>
      <c r="N17131" t="s">
        <v>1100</v>
      </c>
      <c r="O17131" t="s">
        <v>1100</v>
      </c>
      <c r="P17131">
        <v>59.62</v>
      </c>
      <c r="Q17131" t="s">
        <v>52</v>
      </c>
    </row>
    <row r="17132" spans="1:17" x14ac:dyDescent="0.25">
      <c r="A17132">
        <v>17236</v>
      </c>
      <c r="B17132" t="s">
        <v>33</v>
      </c>
      <c r="C17132" t="s">
        <v>18</v>
      </c>
      <c r="D17132">
        <v>1</v>
      </c>
      <c r="E17132">
        <v>39.75</v>
      </c>
      <c r="F17132">
        <v>39.75</v>
      </c>
      <c r="G17132">
        <v>16.46</v>
      </c>
      <c r="H17132">
        <v>0</v>
      </c>
      <c r="I17132">
        <v>1</v>
      </c>
      <c r="J17132">
        <v>1</v>
      </c>
      <c r="K17132">
        <v>3</v>
      </c>
      <c r="L17132">
        <v>0</v>
      </c>
      <c r="M17132">
        <v>0</v>
      </c>
      <c r="N17132" t="s">
        <v>1100</v>
      </c>
      <c r="O17132" t="s">
        <v>1100</v>
      </c>
      <c r="P17132">
        <v>59.62</v>
      </c>
      <c r="Q17132" t="s">
        <v>52</v>
      </c>
    </row>
    <row r="17133" spans="1:17" x14ac:dyDescent="0.25">
      <c r="A17133">
        <v>17237</v>
      </c>
      <c r="B17133" t="s">
        <v>17</v>
      </c>
      <c r="C17133" t="s">
        <v>23</v>
      </c>
      <c r="D17133">
        <v>1</v>
      </c>
      <c r="E17133">
        <v>39.75</v>
      </c>
      <c r="F17133">
        <v>39.75</v>
      </c>
      <c r="G17133">
        <v>16.64</v>
      </c>
      <c r="H17133">
        <v>1</v>
      </c>
      <c r="I17133">
        <v>3</v>
      </c>
      <c r="J17133">
        <v>0</v>
      </c>
      <c r="K17133">
        <v>1.83</v>
      </c>
      <c r="L17133">
        <v>0</v>
      </c>
      <c r="M17133">
        <v>0</v>
      </c>
      <c r="N17133" t="s">
        <v>1100</v>
      </c>
      <c r="O17133" t="s">
        <v>1100</v>
      </c>
      <c r="P17133">
        <v>59.62</v>
      </c>
      <c r="Q17133" t="s">
        <v>52</v>
      </c>
    </row>
    <row r="17134" spans="1:17" x14ac:dyDescent="0.25">
      <c r="A17134">
        <v>17238</v>
      </c>
      <c r="B17134" t="s">
        <v>33</v>
      </c>
      <c r="C17134" t="s">
        <v>18</v>
      </c>
      <c r="D17134">
        <v>1</v>
      </c>
      <c r="E17134">
        <v>39.75</v>
      </c>
      <c r="F17134">
        <v>39.75</v>
      </c>
      <c r="G17134">
        <v>15.53</v>
      </c>
      <c r="H17134">
        <v>1</v>
      </c>
      <c r="I17134">
        <v>4</v>
      </c>
      <c r="J17134">
        <v>0</v>
      </c>
      <c r="K17134">
        <v>1.83</v>
      </c>
      <c r="L17134">
        <v>0</v>
      </c>
      <c r="M17134">
        <v>0</v>
      </c>
      <c r="N17134" t="s">
        <v>1100</v>
      </c>
      <c r="O17134" t="s">
        <v>1100</v>
      </c>
      <c r="P17134">
        <v>59.62</v>
      </c>
      <c r="Q17134" t="s">
        <v>52</v>
      </c>
    </row>
    <row r="17135" spans="1:17" x14ac:dyDescent="0.25">
      <c r="A17135">
        <v>17239</v>
      </c>
      <c r="B17135" t="s">
        <v>17</v>
      </c>
      <c r="C17135" t="s">
        <v>23</v>
      </c>
      <c r="D17135">
        <v>1</v>
      </c>
      <c r="E17135">
        <v>39.75</v>
      </c>
      <c r="F17135">
        <v>39.75</v>
      </c>
      <c r="G17135">
        <v>18.03</v>
      </c>
      <c r="H17135">
        <v>0</v>
      </c>
      <c r="I17135">
        <v>0</v>
      </c>
      <c r="J17135">
        <v>0</v>
      </c>
      <c r="K17135">
        <v>1.83</v>
      </c>
      <c r="L17135">
        <v>0</v>
      </c>
      <c r="M17135">
        <v>0</v>
      </c>
      <c r="N17135" t="s">
        <v>1100</v>
      </c>
      <c r="O17135" t="s">
        <v>1100</v>
      </c>
      <c r="P17135">
        <v>59.62</v>
      </c>
      <c r="Q17135" t="s">
        <v>52</v>
      </c>
    </row>
    <row r="17136" spans="1:17" x14ac:dyDescent="0.25">
      <c r="A17136">
        <v>17240</v>
      </c>
      <c r="B17136" t="s">
        <v>17</v>
      </c>
      <c r="C17136" t="s">
        <v>18</v>
      </c>
      <c r="D17136">
        <v>1</v>
      </c>
      <c r="E17136">
        <v>39.75</v>
      </c>
      <c r="F17136">
        <v>39.75</v>
      </c>
      <c r="G17136">
        <v>-31.46</v>
      </c>
      <c r="H17136">
        <v>0</v>
      </c>
      <c r="I17136">
        <v>-1</v>
      </c>
      <c r="J17136">
        <v>0</v>
      </c>
      <c r="K17136">
        <v>1.83</v>
      </c>
      <c r="L17136">
        <v>0</v>
      </c>
      <c r="M17136">
        <v>0</v>
      </c>
      <c r="N17136" t="s">
        <v>1100</v>
      </c>
      <c r="O17136" t="s">
        <v>1100</v>
      </c>
      <c r="P17136">
        <v>59.62</v>
      </c>
      <c r="Q17136" t="s">
        <v>52</v>
      </c>
    </row>
    <row r="17137" spans="1:17" x14ac:dyDescent="0.25">
      <c r="A17137">
        <v>17241</v>
      </c>
      <c r="B17137" t="s">
        <v>17</v>
      </c>
      <c r="C17137" t="s">
        <v>23</v>
      </c>
      <c r="D17137">
        <v>1</v>
      </c>
      <c r="E17137">
        <v>39.75</v>
      </c>
      <c r="F17137">
        <v>39.75</v>
      </c>
      <c r="G17137">
        <v>13.85</v>
      </c>
      <c r="H17137">
        <v>0</v>
      </c>
      <c r="I17137">
        <v>0</v>
      </c>
      <c r="J17137">
        <v>0</v>
      </c>
      <c r="K17137">
        <v>1.83</v>
      </c>
      <c r="L17137">
        <v>0</v>
      </c>
      <c r="M17137">
        <v>0</v>
      </c>
      <c r="N17137" t="s">
        <v>1100</v>
      </c>
      <c r="O17137" t="s">
        <v>1100</v>
      </c>
      <c r="P17137">
        <v>59.62</v>
      </c>
      <c r="Q17137" t="s">
        <v>52</v>
      </c>
    </row>
    <row r="17138" spans="1:17" x14ac:dyDescent="0.25">
      <c r="A17138">
        <v>17242</v>
      </c>
      <c r="B17138" t="s">
        <v>17</v>
      </c>
      <c r="C17138" t="s">
        <v>18</v>
      </c>
      <c r="D17138">
        <v>1</v>
      </c>
      <c r="E17138">
        <v>39.75</v>
      </c>
      <c r="F17138">
        <v>39.75</v>
      </c>
      <c r="G17138">
        <v>7.71</v>
      </c>
      <c r="H17138">
        <v>1</v>
      </c>
      <c r="I17138">
        <v>1</v>
      </c>
      <c r="J17138">
        <v>1</v>
      </c>
      <c r="K17138">
        <v>1</v>
      </c>
      <c r="L17138">
        <v>1</v>
      </c>
      <c r="M17138">
        <v>0</v>
      </c>
      <c r="N17138" t="s">
        <v>1100</v>
      </c>
      <c r="O17138" t="s">
        <v>1100</v>
      </c>
      <c r="P17138">
        <v>59.62</v>
      </c>
      <c r="Q17138" t="s">
        <v>52</v>
      </c>
    </row>
    <row r="17139" spans="1:17" x14ac:dyDescent="0.25">
      <c r="A17139">
        <v>17243</v>
      </c>
      <c r="B17139" t="s">
        <v>33</v>
      </c>
      <c r="C17139" t="s">
        <v>18</v>
      </c>
      <c r="D17139">
        <v>1</v>
      </c>
      <c r="E17139">
        <v>39.75</v>
      </c>
      <c r="F17139">
        <v>39.75</v>
      </c>
      <c r="G17139">
        <v>18.7</v>
      </c>
      <c r="H17139">
        <v>1</v>
      </c>
      <c r="I17139">
        <v>2</v>
      </c>
      <c r="J17139">
        <v>1</v>
      </c>
      <c r="K17139">
        <v>2</v>
      </c>
      <c r="L17139">
        <v>1</v>
      </c>
      <c r="M17139">
        <v>0</v>
      </c>
      <c r="N17139" t="s">
        <v>1100</v>
      </c>
      <c r="O17139" t="s">
        <v>1100</v>
      </c>
      <c r="P17139">
        <v>59.62</v>
      </c>
      <c r="Q17139" t="s">
        <v>52</v>
      </c>
    </row>
    <row r="17140" spans="1:17" x14ac:dyDescent="0.25">
      <c r="A17140">
        <v>17244</v>
      </c>
      <c r="B17140" t="s">
        <v>33</v>
      </c>
      <c r="C17140" t="s">
        <v>23</v>
      </c>
      <c r="D17140">
        <v>1</v>
      </c>
      <c r="E17140">
        <v>39.75</v>
      </c>
      <c r="F17140">
        <v>39.75</v>
      </c>
      <c r="G17140">
        <v>19.28</v>
      </c>
      <c r="H17140">
        <v>0</v>
      </c>
      <c r="I17140">
        <v>-2</v>
      </c>
      <c r="J17140">
        <v>1</v>
      </c>
      <c r="K17140">
        <v>4</v>
      </c>
      <c r="L17140">
        <v>0</v>
      </c>
      <c r="M17140">
        <v>0</v>
      </c>
      <c r="N17140" t="s">
        <v>1100</v>
      </c>
      <c r="O17140" t="s">
        <v>1100</v>
      </c>
      <c r="P17140">
        <v>59.62</v>
      </c>
      <c r="Q17140" t="s">
        <v>52</v>
      </c>
    </row>
    <row r="17141" spans="1:17" x14ac:dyDescent="0.25">
      <c r="A17141">
        <v>17245</v>
      </c>
      <c r="B17141" t="s">
        <v>17</v>
      </c>
      <c r="C17141" t="s">
        <v>18</v>
      </c>
      <c r="D17141">
        <v>1</v>
      </c>
      <c r="E17141">
        <v>39.75</v>
      </c>
      <c r="F17141">
        <v>39.75</v>
      </c>
      <c r="G17141">
        <v>14.43</v>
      </c>
      <c r="H17141">
        <v>0</v>
      </c>
      <c r="I17141">
        <v>-1</v>
      </c>
      <c r="J17141">
        <v>0</v>
      </c>
      <c r="K17141">
        <v>1.83</v>
      </c>
      <c r="L17141">
        <v>0</v>
      </c>
      <c r="M17141">
        <v>0</v>
      </c>
      <c r="N17141" t="s">
        <v>1100</v>
      </c>
      <c r="O17141" t="s">
        <v>1100</v>
      </c>
      <c r="P17141">
        <v>59.62</v>
      </c>
      <c r="Q17141" t="s">
        <v>52</v>
      </c>
    </row>
    <row r="17142" spans="1:17" x14ac:dyDescent="0.25">
      <c r="A17142">
        <v>17246</v>
      </c>
      <c r="B17142" t="s">
        <v>17</v>
      </c>
      <c r="C17142" t="s">
        <v>18</v>
      </c>
      <c r="D17142">
        <v>1</v>
      </c>
      <c r="E17142">
        <v>39.75</v>
      </c>
      <c r="F17142">
        <v>39.75</v>
      </c>
      <c r="G17142">
        <v>0.36</v>
      </c>
      <c r="H17142">
        <v>0</v>
      </c>
      <c r="I17142">
        <v>0</v>
      </c>
      <c r="J17142">
        <v>0</v>
      </c>
      <c r="K17142">
        <v>1.83</v>
      </c>
      <c r="L17142">
        <v>0</v>
      </c>
      <c r="M17142">
        <v>0</v>
      </c>
      <c r="N17142" t="s">
        <v>1100</v>
      </c>
      <c r="O17142" t="s">
        <v>1100</v>
      </c>
      <c r="P17142">
        <v>59.62</v>
      </c>
      <c r="Q17142" t="s">
        <v>52</v>
      </c>
    </row>
    <row r="17143" spans="1:17" x14ac:dyDescent="0.25">
      <c r="A17143">
        <v>17247</v>
      </c>
      <c r="B17143" t="s">
        <v>17</v>
      </c>
      <c r="C17143" t="s">
        <v>23</v>
      </c>
      <c r="D17143">
        <v>1</v>
      </c>
      <c r="E17143">
        <v>39.75</v>
      </c>
      <c r="F17143">
        <v>39.75</v>
      </c>
      <c r="G17143">
        <v>14.63</v>
      </c>
      <c r="H17143">
        <v>1</v>
      </c>
      <c r="I17143">
        <v>1</v>
      </c>
      <c r="J17143">
        <v>1</v>
      </c>
      <c r="K17143">
        <v>3</v>
      </c>
      <c r="L17143">
        <v>0</v>
      </c>
      <c r="M17143">
        <v>0</v>
      </c>
      <c r="N17143" t="s">
        <v>1100</v>
      </c>
      <c r="O17143" t="s">
        <v>1100</v>
      </c>
      <c r="P17143">
        <v>59.62</v>
      </c>
      <c r="Q17143" t="s">
        <v>52</v>
      </c>
    </row>
    <row r="17144" spans="1:17" x14ac:dyDescent="0.25">
      <c r="A17144">
        <v>17248</v>
      </c>
      <c r="B17144" t="s">
        <v>17</v>
      </c>
      <c r="C17144" t="s">
        <v>18</v>
      </c>
      <c r="D17144">
        <v>1</v>
      </c>
      <c r="E17144">
        <v>39.75</v>
      </c>
      <c r="F17144">
        <v>39.75</v>
      </c>
      <c r="G17144">
        <v>8.4700000000000006</v>
      </c>
      <c r="H17144">
        <v>1</v>
      </c>
      <c r="I17144">
        <v>4</v>
      </c>
      <c r="J17144">
        <v>1</v>
      </c>
      <c r="K17144">
        <v>3</v>
      </c>
      <c r="L17144">
        <v>0</v>
      </c>
      <c r="M17144">
        <v>0</v>
      </c>
      <c r="N17144" t="s">
        <v>1100</v>
      </c>
      <c r="O17144" t="s">
        <v>1100</v>
      </c>
      <c r="P17144">
        <v>59.62</v>
      </c>
      <c r="Q17144" t="s">
        <v>52</v>
      </c>
    </row>
    <row r="17145" spans="1:17" x14ac:dyDescent="0.25">
      <c r="A17145">
        <v>17249</v>
      </c>
      <c r="B17145" t="s">
        <v>28</v>
      </c>
      <c r="C17145" t="s">
        <v>18</v>
      </c>
      <c r="D17145">
        <v>1</v>
      </c>
      <c r="E17145">
        <v>39.75</v>
      </c>
      <c r="F17145">
        <v>39.75</v>
      </c>
      <c r="G17145">
        <v>-24.18</v>
      </c>
      <c r="H17145">
        <v>0</v>
      </c>
      <c r="I17145">
        <v>-2</v>
      </c>
      <c r="J17145">
        <v>0</v>
      </c>
      <c r="K17145">
        <v>1.83</v>
      </c>
      <c r="L17145">
        <v>0</v>
      </c>
      <c r="M17145">
        <v>0</v>
      </c>
      <c r="N17145" t="s">
        <v>1100</v>
      </c>
      <c r="O17145" t="s">
        <v>1100</v>
      </c>
      <c r="P17145">
        <v>59.62</v>
      </c>
      <c r="Q17145" t="s">
        <v>52</v>
      </c>
    </row>
    <row r="17146" spans="1:17" x14ac:dyDescent="0.25">
      <c r="A17146">
        <v>17250</v>
      </c>
      <c r="B17146" t="s">
        <v>28</v>
      </c>
      <c r="C17146" t="s">
        <v>23</v>
      </c>
      <c r="D17146">
        <v>1</v>
      </c>
      <c r="E17146">
        <v>39.75</v>
      </c>
      <c r="F17146">
        <v>39.75</v>
      </c>
      <c r="G17146">
        <v>7.95</v>
      </c>
      <c r="H17146">
        <v>1</v>
      </c>
      <c r="I17146">
        <v>1</v>
      </c>
      <c r="J17146">
        <v>1</v>
      </c>
      <c r="K17146">
        <v>2</v>
      </c>
      <c r="L17146">
        <v>0</v>
      </c>
      <c r="M17146">
        <v>0</v>
      </c>
      <c r="N17146" t="s">
        <v>1100</v>
      </c>
      <c r="O17146" t="s">
        <v>1100</v>
      </c>
      <c r="P17146">
        <v>59.62</v>
      </c>
      <c r="Q17146" t="s">
        <v>52</v>
      </c>
    </row>
    <row r="17147" spans="1:17" x14ac:dyDescent="0.25">
      <c r="A17147">
        <v>17251</v>
      </c>
      <c r="B17147" t="s">
        <v>17</v>
      </c>
      <c r="C17147" t="s">
        <v>18</v>
      </c>
      <c r="D17147">
        <v>1</v>
      </c>
      <c r="E17147">
        <v>39.75</v>
      </c>
      <c r="F17147">
        <v>39.75</v>
      </c>
      <c r="G17147">
        <v>11.83</v>
      </c>
      <c r="H17147">
        <v>1</v>
      </c>
      <c r="I17147">
        <v>2</v>
      </c>
      <c r="J17147">
        <v>0</v>
      </c>
      <c r="K17147">
        <v>1.83</v>
      </c>
      <c r="L17147">
        <v>0</v>
      </c>
      <c r="M17147">
        <v>0</v>
      </c>
      <c r="N17147" t="s">
        <v>1100</v>
      </c>
      <c r="O17147" t="s">
        <v>1100</v>
      </c>
      <c r="P17147">
        <v>59.62</v>
      </c>
      <c r="Q17147" t="s">
        <v>52</v>
      </c>
    </row>
    <row r="17148" spans="1:17" x14ac:dyDescent="0.25">
      <c r="A17148">
        <v>17252</v>
      </c>
      <c r="B17148" t="s">
        <v>17</v>
      </c>
      <c r="C17148" t="s">
        <v>23</v>
      </c>
      <c r="D17148">
        <v>1</v>
      </c>
      <c r="E17148">
        <v>39.75</v>
      </c>
      <c r="F17148">
        <v>39.75</v>
      </c>
      <c r="G17148">
        <v>16.600000000000001</v>
      </c>
      <c r="H17148">
        <v>1</v>
      </c>
      <c r="I17148">
        <v>1</v>
      </c>
      <c r="J17148">
        <v>1</v>
      </c>
      <c r="K17148">
        <v>2</v>
      </c>
      <c r="L17148">
        <v>0</v>
      </c>
      <c r="M17148">
        <v>0</v>
      </c>
      <c r="N17148" t="s">
        <v>1100</v>
      </c>
      <c r="O17148" t="s">
        <v>1100</v>
      </c>
      <c r="P17148">
        <v>59.62</v>
      </c>
      <c r="Q17148" t="s">
        <v>52</v>
      </c>
    </row>
    <row r="17149" spans="1:17" x14ac:dyDescent="0.25">
      <c r="A17149">
        <v>17253</v>
      </c>
      <c r="B17149" t="s">
        <v>17</v>
      </c>
      <c r="C17149" t="s">
        <v>18</v>
      </c>
      <c r="D17149">
        <v>1</v>
      </c>
      <c r="E17149">
        <v>39.75</v>
      </c>
      <c r="F17149">
        <v>39.75</v>
      </c>
      <c r="G17149">
        <v>13.64</v>
      </c>
      <c r="H17149">
        <v>1</v>
      </c>
      <c r="I17149">
        <v>4</v>
      </c>
      <c r="J17149">
        <v>0</v>
      </c>
      <c r="K17149">
        <v>1.83</v>
      </c>
      <c r="L17149">
        <v>0</v>
      </c>
      <c r="M17149">
        <v>0</v>
      </c>
      <c r="N17149" t="s">
        <v>1100</v>
      </c>
      <c r="O17149" t="s">
        <v>1100</v>
      </c>
      <c r="P17149">
        <v>59.62</v>
      </c>
      <c r="Q17149" t="s">
        <v>52</v>
      </c>
    </row>
    <row r="17150" spans="1:17" x14ac:dyDescent="0.25">
      <c r="A17150">
        <v>17254</v>
      </c>
      <c r="B17150" t="s">
        <v>17</v>
      </c>
      <c r="C17150" t="s">
        <v>23</v>
      </c>
      <c r="D17150">
        <v>1</v>
      </c>
      <c r="E17150">
        <v>39.75</v>
      </c>
      <c r="F17150">
        <v>39.75</v>
      </c>
      <c r="G17150">
        <v>11.63</v>
      </c>
      <c r="H17150">
        <v>0</v>
      </c>
      <c r="I17150">
        <v>-2</v>
      </c>
      <c r="J17150">
        <v>0</v>
      </c>
      <c r="K17150">
        <v>1.83</v>
      </c>
      <c r="L17150">
        <v>0</v>
      </c>
      <c r="M17150">
        <v>0</v>
      </c>
      <c r="N17150" t="s">
        <v>1100</v>
      </c>
      <c r="O17150" t="s">
        <v>1100</v>
      </c>
      <c r="P17150">
        <v>59.62</v>
      </c>
      <c r="Q17150" t="s">
        <v>52</v>
      </c>
    </row>
    <row r="17151" spans="1:17" x14ac:dyDescent="0.25">
      <c r="A17151">
        <v>17255</v>
      </c>
      <c r="B17151" t="s">
        <v>17</v>
      </c>
      <c r="C17151" t="s">
        <v>18</v>
      </c>
      <c r="D17151">
        <v>1</v>
      </c>
      <c r="E17151">
        <v>39.75</v>
      </c>
      <c r="F17151">
        <v>39.75</v>
      </c>
      <c r="G17151">
        <v>5.0599999999999996</v>
      </c>
      <c r="H17151">
        <v>0</v>
      </c>
      <c r="I17151">
        <v>-1</v>
      </c>
      <c r="J17151">
        <v>0</v>
      </c>
      <c r="K17151">
        <v>1.83</v>
      </c>
      <c r="L17151">
        <v>0</v>
      </c>
      <c r="M17151">
        <v>0</v>
      </c>
      <c r="N17151" t="s">
        <v>1100</v>
      </c>
      <c r="O17151" t="s">
        <v>1100</v>
      </c>
      <c r="P17151">
        <v>59.62</v>
      </c>
      <c r="Q17151" t="s">
        <v>52</v>
      </c>
    </row>
    <row r="17152" spans="1:17" x14ac:dyDescent="0.25">
      <c r="A17152">
        <v>17256</v>
      </c>
      <c r="B17152" t="s">
        <v>17</v>
      </c>
      <c r="C17152" t="s">
        <v>18</v>
      </c>
      <c r="D17152">
        <v>1</v>
      </c>
      <c r="E17152">
        <v>215.82</v>
      </c>
      <c r="F17152">
        <v>215.82</v>
      </c>
      <c r="G17152">
        <v>6.47</v>
      </c>
      <c r="H17152">
        <v>1</v>
      </c>
      <c r="I17152">
        <v>1</v>
      </c>
      <c r="J17152">
        <v>1</v>
      </c>
      <c r="K17152">
        <v>3</v>
      </c>
      <c r="L17152">
        <v>0</v>
      </c>
      <c r="M17152">
        <v>0</v>
      </c>
      <c r="N17152" t="s">
        <v>1100</v>
      </c>
      <c r="O17152" t="s">
        <v>1100</v>
      </c>
      <c r="P17152">
        <v>323.73</v>
      </c>
      <c r="Q17152" t="s">
        <v>52</v>
      </c>
    </row>
    <row r="17153" spans="1:17" x14ac:dyDescent="0.25">
      <c r="A17153">
        <v>17257</v>
      </c>
      <c r="B17153" t="s">
        <v>17</v>
      </c>
      <c r="C17153" t="s">
        <v>23</v>
      </c>
      <c r="D17153">
        <v>1</v>
      </c>
      <c r="E17153">
        <v>215.82</v>
      </c>
      <c r="F17153">
        <v>215.82</v>
      </c>
      <c r="G17153">
        <v>-32.46</v>
      </c>
      <c r="H17153">
        <v>1</v>
      </c>
      <c r="I17153">
        <v>1</v>
      </c>
      <c r="J17153">
        <v>0</v>
      </c>
      <c r="K17153">
        <v>1.83</v>
      </c>
      <c r="L17153">
        <v>0</v>
      </c>
      <c r="M17153">
        <v>0</v>
      </c>
      <c r="N17153" t="s">
        <v>1100</v>
      </c>
      <c r="O17153" t="s">
        <v>1100</v>
      </c>
      <c r="P17153">
        <v>323.73</v>
      </c>
      <c r="Q17153" t="s">
        <v>52</v>
      </c>
    </row>
    <row r="17154" spans="1:17" x14ac:dyDescent="0.25">
      <c r="A17154">
        <v>17258</v>
      </c>
      <c r="B17154" t="s">
        <v>17</v>
      </c>
      <c r="C17154" t="s">
        <v>18</v>
      </c>
      <c r="D17154">
        <v>1</v>
      </c>
      <c r="E17154">
        <v>215.82</v>
      </c>
      <c r="F17154">
        <v>215.82</v>
      </c>
      <c r="G17154">
        <v>66.36</v>
      </c>
      <c r="H17154">
        <v>1</v>
      </c>
      <c r="I17154">
        <v>2</v>
      </c>
      <c r="J17154">
        <v>0</v>
      </c>
      <c r="K17154">
        <v>1.83</v>
      </c>
      <c r="L17154">
        <v>0</v>
      </c>
      <c r="M17154">
        <v>0</v>
      </c>
      <c r="N17154" t="s">
        <v>1100</v>
      </c>
      <c r="O17154" t="s">
        <v>1100</v>
      </c>
      <c r="P17154">
        <v>323.73</v>
      </c>
      <c r="Q17154" t="s">
        <v>52</v>
      </c>
    </row>
    <row r="17155" spans="1:17" x14ac:dyDescent="0.25">
      <c r="A17155">
        <v>17259</v>
      </c>
      <c r="B17155" t="s">
        <v>17</v>
      </c>
      <c r="C17155" t="s">
        <v>23</v>
      </c>
      <c r="D17155">
        <v>1</v>
      </c>
      <c r="E17155">
        <v>215.82</v>
      </c>
      <c r="F17155">
        <v>215.82</v>
      </c>
      <c r="G17155">
        <v>85.98</v>
      </c>
      <c r="H17155">
        <v>0</v>
      </c>
      <c r="I17155">
        <v>-2</v>
      </c>
      <c r="J17155">
        <v>0</v>
      </c>
      <c r="K17155">
        <v>1.83</v>
      </c>
      <c r="L17155">
        <v>0</v>
      </c>
      <c r="M17155">
        <v>0</v>
      </c>
      <c r="N17155" t="s">
        <v>1100</v>
      </c>
      <c r="O17155" t="s">
        <v>1100</v>
      </c>
      <c r="P17155">
        <v>323.73</v>
      </c>
      <c r="Q17155" t="s">
        <v>52</v>
      </c>
    </row>
    <row r="17156" spans="1:17" x14ac:dyDescent="0.25">
      <c r="A17156">
        <v>17260</v>
      </c>
      <c r="B17156" t="s">
        <v>17</v>
      </c>
      <c r="C17156" t="s">
        <v>18</v>
      </c>
      <c r="D17156">
        <v>1</v>
      </c>
      <c r="E17156">
        <v>215.82</v>
      </c>
      <c r="F17156">
        <v>215.82</v>
      </c>
      <c r="G17156">
        <v>39.880000000000003</v>
      </c>
      <c r="H17156">
        <v>0</v>
      </c>
      <c r="I17156">
        <v>-1</v>
      </c>
      <c r="J17156">
        <v>0</v>
      </c>
      <c r="K17156">
        <v>1.83</v>
      </c>
      <c r="L17156">
        <v>0</v>
      </c>
      <c r="M17156">
        <v>0</v>
      </c>
      <c r="N17156" t="s">
        <v>1100</v>
      </c>
      <c r="O17156" t="s">
        <v>1100</v>
      </c>
      <c r="P17156">
        <v>323.73</v>
      </c>
      <c r="Q17156" t="s">
        <v>52</v>
      </c>
    </row>
    <row r="17157" spans="1:17" x14ac:dyDescent="0.25">
      <c r="A17157">
        <v>17261</v>
      </c>
      <c r="B17157" t="s">
        <v>17</v>
      </c>
      <c r="C17157" t="s">
        <v>18</v>
      </c>
      <c r="D17157">
        <v>1</v>
      </c>
      <c r="E17157">
        <v>215.82</v>
      </c>
      <c r="F17157">
        <v>215.82</v>
      </c>
      <c r="G17157">
        <v>-9.17</v>
      </c>
      <c r="H17157">
        <v>0</v>
      </c>
      <c r="I17157">
        <v>0</v>
      </c>
      <c r="J17157">
        <v>0</v>
      </c>
      <c r="K17157">
        <v>1.83</v>
      </c>
      <c r="L17157">
        <v>0</v>
      </c>
      <c r="M17157">
        <v>0</v>
      </c>
      <c r="N17157" t="s">
        <v>1100</v>
      </c>
      <c r="O17157" t="s">
        <v>1100</v>
      </c>
      <c r="P17157">
        <v>323.73</v>
      </c>
      <c r="Q17157" t="s">
        <v>52</v>
      </c>
    </row>
    <row r="17158" spans="1:17" x14ac:dyDescent="0.25">
      <c r="A17158">
        <v>17262</v>
      </c>
      <c r="B17158" t="s">
        <v>17</v>
      </c>
      <c r="C17158" t="s">
        <v>18</v>
      </c>
      <c r="D17158">
        <v>1</v>
      </c>
      <c r="E17158">
        <v>215.82</v>
      </c>
      <c r="F17158">
        <v>215.82</v>
      </c>
      <c r="G17158">
        <v>84.49</v>
      </c>
      <c r="H17158">
        <v>1</v>
      </c>
      <c r="I17158">
        <v>1</v>
      </c>
      <c r="J17158">
        <v>0</v>
      </c>
      <c r="K17158">
        <v>1.83</v>
      </c>
      <c r="L17158">
        <v>0</v>
      </c>
      <c r="M17158">
        <v>0</v>
      </c>
      <c r="N17158" t="s">
        <v>1100</v>
      </c>
      <c r="O17158" t="s">
        <v>1100</v>
      </c>
      <c r="P17158">
        <v>323.73</v>
      </c>
      <c r="Q17158" t="s">
        <v>52</v>
      </c>
    </row>
    <row r="17159" spans="1:17" x14ac:dyDescent="0.25">
      <c r="A17159">
        <v>17263</v>
      </c>
      <c r="B17159" t="s">
        <v>17</v>
      </c>
      <c r="C17159" t="s">
        <v>23</v>
      </c>
      <c r="D17159">
        <v>1</v>
      </c>
      <c r="E17159">
        <v>215.82</v>
      </c>
      <c r="F17159">
        <v>215.82</v>
      </c>
      <c r="G17159">
        <v>93.06</v>
      </c>
      <c r="H17159">
        <v>1</v>
      </c>
      <c r="I17159">
        <v>1</v>
      </c>
      <c r="J17159">
        <v>1</v>
      </c>
      <c r="K17159">
        <v>2</v>
      </c>
      <c r="L17159">
        <v>0</v>
      </c>
      <c r="M17159">
        <v>0</v>
      </c>
      <c r="N17159" t="s">
        <v>1100</v>
      </c>
      <c r="O17159" t="s">
        <v>1100</v>
      </c>
      <c r="P17159">
        <v>323.73</v>
      </c>
      <c r="Q17159" t="s">
        <v>52</v>
      </c>
    </row>
    <row r="17160" spans="1:17" x14ac:dyDescent="0.25">
      <c r="A17160">
        <v>17264</v>
      </c>
      <c r="B17160" t="s">
        <v>33</v>
      </c>
      <c r="C17160" t="s">
        <v>18</v>
      </c>
      <c r="D17160">
        <v>1</v>
      </c>
      <c r="E17160">
        <v>215.82</v>
      </c>
      <c r="F17160">
        <v>215.82</v>
      </c>
      <c r="G17160">
        <v>67.98</v>
      </c>
      <c r="H17160">
        <v>1</v>
      </c>
      <c r="I17160">
        <v>1</v>
      </c>
      <c r="J17160">
        <v>1</v>
      </c>
      <c r="K17160">
        <v>3</v>
      </c>
      <c r="L17160">
        <v>0</v>
      </c>
      <c r="M17160">
        <v>0</v>
      </c>
      <c r="N17160" t="s">
        <v>1100</v>
      </c>
      <c r="O17160" t="s">
        <v>1100</v>
      </c>
      <c r="P17160">
        <v>323.73</v>
      </c>
      <c r="Q17160" t="s">
        <v>52</v>
      </c>
    </row>
    <row r="17161" spans="1:17" x14ac:dyDescent="0.25">
      <c r="A17161">
        <v>17265</v>
      </c>
      <c r="B17161" t="s">
        <v>28</v>
      </c>
      <c r="C17161" t="s">
        <v>18</v>
      </c>
      <c r="D17161">
        <v>1</v>
      </c>
      <c r="E17161">
        <v>215.82</v>
      </c>
      <c r="F17161">
        <v>215.82</v>
      </c>
      <c r="G17161">
        <v>66.38</v>
      </c>
      <c r="H17161">
        <v>1</v>
      </c>
      <c r="I17161">
        <v>1</v>
      </c>
      <c r="J17161">
        <v>0</v>
      </c>
      <c r="K17161">
        <v>1.83</v>
      </c>
      <c r="L17161">
        <v>0</v>
      </c>
      <c r="M17161">
        <v>0</v>
      </c>
      <c r="N17161" t="s">
        <v>1101</v>
      </c>
      <c r="O17161" t="s">
        <v>1101</v>
      </c>
      <c r="P17161">
        <v>323.73</v>
      </c>
      <c r="Q17161" t="s">
        <v>52</v>
      </c>
    </row>
    <row r="17162" spans="1:17" x14ac:dyDescent="0.25">
      <c r="A17162">
        <v>17266</v>
      </c>
      <c r="B17162" t="s">
        <v>17</v>
      </c>
      <c r="C17162" t="s">
        <v>23</v>
      </c>
      <c r="D17162">
        <v>1</v>
      </c>
      <c r="E17162">
        <v>215.82</v>
      </c>
      <c r="F17162">
        <v>215.82</v>
      </c>
      <c r="G17162">
        <v>-35.119999999999997</v>
      </c>
      <c r="H17162">
        <v>1</v>
      </c>
      <c r="I17162">
        <v>1</v>
      </c>
      <c r="J17162">
        <v>1</v>
      </c>
      <c r="K17162">
        <v>2</v>
      </c>
      <c r="L17162">
        <v>0</v>
      </c>
      <c r="M17162">
        <v>0</v>
      </c>
      <c r="N17162" t="s">
        <v>1101</v>
      </c>
      <c r="O17162" t="s">
        <v>1101</v>
      </c>
      <c r="P17162">
        <v>323.73</v>
      </c>
      <c r="Q17162" t="s">
        <v>52</v>
      </c>
    </row>
    <row r="17163" spans="1:17" x14ac:dyDescent="0.25">
      <c r="A17163">
        <v>17267</v>
      </c>
      <c r="B17163" t="s">
        <v>17</v>
      </c>
      <c r="C17163" t="s">
        <v>18</v>
      </c>
      <c r="D17163">
        <v>1</v>
      </c>
      <c r="E17163">
        <v>215.82</v>
      </c>
      <c r="F17163">
        <v>215.82</v>
      </c>
      <c r="G17163">
        <v>-20.39</v>
      </c>
      <c r="H17163">
        <v>1</v>
      </c>
      <c r="I17163">
        <v>1</v>
      </c>
      <c r="J17163">
        <v>0</v>
      </c>
      <c r="K17163">
        <v>1.83</v>
      </c>
      <c r="L17163">
        <v>0</v>
      </c>
      <c r="M17163">
        <v>0</v>
      </c>
      <c r="N17163" t="s">
        <v>1101</v>
      </c>
      <c r="O17163" t="s">
        <v>1101</v>
      </c>
      <c r="P17163">
        <v>323.73</v>
      </c>
      <c r="Q17163" t="s">
        <v>52</v>
      </c>
    </row>
    <row r="17164" spans="1:17" x14ac:dyDescent="0.25">
      <c r="A17164">
        <v>17268</v>
      </c>
      <c r="B17164" t="s">
        <v>17</v>
      </c>
      <c r="C17164" t="s">
        <v>23</v>
      </c>
      <c r="D17164">
        <v>1</v>
      </c>
      <c r="E17164">
        <v>215.82</v>
      </c>
      <c r="F17164">
        <v>215.82</v>
      </c>
      <c r="G17164">
        <v>96.36</v>
      </c>
      <c r="H17164">
        <v>1</v>
      </c>
      <c r="I17164">
        <v>1</v>
      </c>
      <c r="J17164">
        <v>0</v>
      </c>
      <c r="K17164">
        <v>1.83</v>
      </c>
      <c r="L17164">
        <v>0</v>
      </c>
      <c r="M17164">
        <v>0</v>
      </c>
      <c r="N17164" t="s">
        <v>1101</v>
      </c>
      <c r="O17164" t="s">
        <v>1101</v>
      </c>
      <c r="P17164">
        <v>323.73</v>
      </c>
      <c r="Q17164" t="s">
        <v>52</v>
      </c>
    </row>
    <row r="17165" spans="1:17" x14ac:dyDescent="0.25">
      <c r="A17165">
        <v>17269</v>
      </c>
      <c r="B17165" t="s">
        <v>17</v>
      </c>
      <c r="C17165" t="s">
        <v>18</v>
      </c>
      <c r="D17165">
        <v>1</v>
      </c>
      <c r="E17165">
        <v>215.82</v>
      </c>
      <c r="F17165">
        <v>215.82</v>
      </c>
      <c r="G17165">
        <v>23.41</v>
      </c>
      <c r="H17165">
        <v>0</v>
      </c>
      <c r="I17165">
        <v>-2</v>
      </c>
      <c r="J17165">
        <v>0</v>
      </c>
      <c r="K17165">
        <v>1.83</v>
      </c>
      <c r="L17165">
        <v>0</v>
      </c>
      <c r="M17165">
        <v>0</v>
      </c>
      <c r="N17165" t="s">
        <v>1101</v>
      </c>
      <c r="O17165" t="s">
        <v>1101</v>
      </c>
      <c r="P17165">
        <v>323.73</v>
      </c>
      <c r="Q17165" t="s">
        <v>52</v>
      </c>
    </row>
    <row r="17166" spans="1:17" x14ac:dyDescent="0.25">
      <c r="A17166">
        <v>17270</v>
      </c>
      <c r="B17166" t="s">
        <v>33</v>
      </c>
      <c r="C17166" t="s">
        <v>23</v>
      </c>
      <c r="D17166">
        <v>1</v>
      </c>
      <c r="E17166">
        <v>215.82</v>
      </c>
      <c r="F17166">
        <v>215.82</v>
      </c>
      <c r="G17166">
        <v>20.93</v>
      </c>
      <c r="H17166">
        <v>0</v>
      </c>
      <c r="I17166">
        <v>-1</v>
      </c>
      <c r="J17166">
        <v>0</v>
      </c>
      <c r="K17166">
        <v>1.83</v>
      </c>
      <c r="L17166">
        <v>0</v>
      </c>
      <c r="M17166">
        <v>0</v>
      </c>
      <c r="N17166" t="s">
        <v>1101</v>
      </c>
      <c r="O17166" t="s">
        <v>1101</v>
      </c>
      <c r="P17166">
        <v>323.73</v>
      </c>
      <c r="Q17166" t="s">
        <v>52</v>
      </c>
    </row>
    <row r="17167" spans="1:17" x14ac:dyDescent="0.25">
      <c r="A17167">
        <v>17271</v>
      </c>
      <c r="B17167" t="s">
        <v>17</v>
      </c>
      <c r="C17167" t="s">
        <v>18</v>
      </c>
      <c r="D17167">
        <v>1</v>
      </c>
      <c r="E17167">
        <v>215.82</v>
      </c>
      <c r="F17167">
        <v>215.82</v>
      </c>
      <c r="G17167">
        <v>99.41</v>
      </c>
      <c r="H17167">
        <v>0</v>
      </c>
      <c r="I17167">
        <v>0</v>
      </c>
      <c r="J17167">
        <v>0</v>
      </c>
      <c r="K17167">
        <v>1.83</v>
      </c>
      <c r="L17167">
        <v>0</v>
      </c>
      <c r="M17167">
        <v>0</v>
      </c>
      <c r="N17167" t="s">
        <v>1101</v>
      </c>
      <c r="O17167" t="s">
        <v>1101</v>
      </c>
      <c r="P17167">
        <v>323.73</v>
      </c>
      <c r="Q17167" t="s">
        <v>52</v>
      </c>
    </row>
    <row r="17168" spans="1:17" x14ac:dyDescent="0.25">
      <c r="A17168">
        <v>17272</v>
      </c>
      <c r="B17168" t="s">
        <v>17</v>
      </c>
      <c r="C17168" t="s">
        <v>23</v>
      </c>
      <c r="D17168">
        <v>1</v>
      </c>
      <c r="E17168">
        <v>215.82</v>
      </c>
      <c r="F17168">
        <v>215.82</v>
      </c>
      <c r="G17168">
        <v>21.37</v>
      </c>
      <c r="H17168">
        <v>1</v>
      </c>
      <c r="I17168">
        <v>1</v>
      </c>
      <c r="J17168">
        <v>1</v>
      </c>
      <c r="K17168">
        <v>3</v>
      </c>
      <c r="L17168">
        <v>0</v>
      </c>
      <c r="M17168">
        <v>0</v>
      </c>
      <c r="N17168" t="s">
        <v>1101</v>
      </c>
      <c r="O17168" t="s">
        <v>1101</v>
      </c>
      <c r="P17168">
        <v>323.73</v>
      </c>
      <c r="Q17168" t="s">
        <v>52</v>
      </c>
    </row>
    <row r="17169" spans="1:17" x14ac:dyDescent="0.25">
      <c r="A17169">
        <v>17273</v>
      </c>
      <c r="B17169" t="s">
        <v>17</v>
      </c>
      <c r="C17169" t="s">
        <v>18</v>
      </c>
      <c r="D17169">
        <v>1</v>
      </c>
      <c r="E17169">
        <v>215.82</v>
      </c>
      <c r="F17169">
        <v>215.82</v>
      </c>
      <c r="G17169">
        <v>32.369999999999997</v>
      </c>
      <c r="H17169">
        <v>1</v>
      </c>
      <c r="I17169">
        <v>2</v>
      </c>
      <c r="J17169">
        <v>1</v>
      </c>
      <c r="K17169">
        <v>3</v>
      </c>
      <c r="L17169">
        <v>0</v>
      </c>
      <c r="M17169">
        <v>0</v>
      </c>
      <c r="N17169" t="s">
        <v>1101</v>
      </c>
      <c r="O17169" t="s">
        <v>1101</v>
      </c>
      <c r="P17169">
        <v>323.73</v>
      </c>
      <c r="Q17169" t="s">
        <v>52</v>
      </c>
    </row>
    <row r="17170" spans="1:17" x14ac:dyDescent="0.25">
      <c r="A17170">
        <v>17274</v>
      </c>
      <c r="B17170" t="s">
        <v>17</v>
      </c>
      <c r="C17170" t="s">
        <v>23</v>
      </c>
      <c r="D17170">
        <v>1</v>
      </c>
      <c r="E17170">
        <v>215.82</v>
      </c>
      <c r="F17170">
        <v>215.82</v>
      </c>
      <c r="G17170">
        <v>0</v>
      </c>
      <c r="H17170">
        <v>0</v>
      </c>
      <c r="I17170">
        <v>-2</v>
      </c>
      <c r="J17170">
        <v>0</v>
      </c>
      <c r="K17170">
        <v>1.83</v>
      </c>
      <c r="L17170">
        <v>0</v>
      </c>
      <c r="M17170">
        <v>0</v>
      </c>
      <c r="N17170" t="s">
        <v>1101</v>
      </c>
      <c r="O17170" t="s">
        <v>1101</v>
      </c>
      <c r="P17170">
        <v>323.73</v>
      </c>
      <c r="Q17170" t="s">
        <v>52</v>
      </c>
    </row>
    <row r="17171" spans="1:17" x14ac:dyDescent="0.25">
      <c r="A17171">
        <v>17275</v>
      </c>
      <c r="B17171" t="s">
        <v>17</v>
      </c>
      <c r="C17171" t="s">
        <v>18</v>
      </c>
      <c r="D17171">
        <v>1</v>
      </c>
      <c r="E17171">
        <v>215.82</v>
      </c>
      <c r="F17171">
        <v>215.82</v>
      </c>
      <c r="G17171">
        <v>82.87</v>
      </c>
      <c r="H17171">
        <v>0</v>
      </c>
      <c r="I17171">
        <v>-1</v>
      </c>
      <c r="J17171">
        <v>0</v>
      </c>
      <c r="K17171">
        <v>1.83</v>
      </c>
      <c r="L17171">
        <v>0</v>
      </c>
      <c r="M17171">
        <v>0</v>
      </c>
      <c r="N17171" t="s">
        <v>1101</v>
      </c>
      <c r="O17171" t="s">
        <v>1101</v>
      </c>
      <c r="P17171">
        <v>323.73</v>
      </c>
      <c r="Q17171" t="s">
        <v>52</v>
      </c>
    </row>
    <row r="17172" spans="1:17" x14ac:dyDescent="0.25">
      <c r="A17172">
        <v>17276</v>
      </c>
      <c r="B17172" t="s">
        <v>17</v>
      </c>
      <c r="C17172" t="s">
        <v>18</v>
      </c>
      <c r="D17172">
        <v>1</v>
      </c>
      <c r="E17172">
        <v>215.82</v>
      </c>
      <c r="F17172">
        <v>215.82</v>
      </c>
      <c r="G17172">
        <v>30.97</v>
      </c>
      <c r="H17172">
        <v>0</v>
      </c>
      <c r="I17172">
        <v>0</v>
      </c>
      <c r="J17172">
        <v>0</v>
      </c>
      <c r="K17172">
        <v>1.83</v>
      </c>
      <c r="L17172">
        <v>0</v>
      </c>
      <c r="M17172">
        <v>0</v>
      </c>
      <c r="N17172" t="s">
        <v>1101</v>
      </c>
      <c r="O17172" t="s">
        <v>1101</v>
      </c>
      <c r="P17172">
        <v>323.73</v>
      </c>
      <c r="Q17172" t="s">
        <v>52</v>
      </c>
    </row>
    <row r="17173" spans="1:17" x14ac:dyDescent="0.25">
      <c r="A17173">
        <v>17277</v>
      </c>
      <c r="B17173" t="s">
        <v>17</v>
      </c>
      <c r="C17173" t="s">
        <v>18</v>
      </c>
      <c r="D17173">
        <v>1</v>
      </c>
      <c r="E17173">
        <v>215.82</v>
      </c>
      <c r="F17173">
        <v>215.82</v>
      </c>
      <c r="G17173">
        <v>65.02</v>
      </c>
      <c r="H17173">
        <v>1</v>
      </c>
      <c r="I17173">
        <v>1</v>
      </c>
      <c r="J17173">
        <v>0</v>
      </c>
      <c r="K17173">
        <v>1.83</v>
      </c>
      <c r="L17173">
        <v>0</v>
      </c>
      <c r="M17173">
        <v>0</v>
      </c>
      <c r="N17173" t="s">
        <v>1101</v>
      </c>
      <c r="O17173" t="s">
        <v>1101</v>
      </c>
      <c r="P17173">
        <v>323.73</v>
      </c>
      <c r="Q17173" t="s">
        <v>52</v>
      </c>
    </row>
    <row r="17174" spans="1:17" x14ac:dyDescent="0.25">
      <c r="A17174">
        <v>17278</v>
      </c>
      <c r="B17174" t="s">
        <v>17</v>
      </c>
      <c r="C17174" t="s">
        <v>23</v>
      </c>
      <c r="D17174">
        <v>1</v>
      </c>
      <c r="E17174">
        <v>215.82</v>
      </c>
      <c r="F17174">
        <v>215.82</v>
      </c>
      <c r="G17174">
        <v>-139.05000000000001</v>
      </c>
      <c r="H17174">
        <v>1</v>
      </c>
      <c r="I17174">
        <v>2</v>
      </c>
      <c r="J17174">
        <v>1</v>
      </c>
      <c r="K17174">
        <v>1</v>
      </c>
      <c r="L17174">
        <v>1</v>
      </c>
      <c r="M17174">
        <v>0</v>
      </c>
      <c r="N17174" t="s">
        <v>1101</v>
      </c>
      <c r="O17174" t="s">
        <v>1101</v>
      </c>
      <c r="P17174">
        <v>323.73</v>
      </c>
      <c r="Q17174" t="s">
        <v>52</v>
      </c>
    </row>
    <row r="17175" spans="1:17" x14ac:dyDescent="0.25">
      <c r="A17175">
        <v>17279</v>
      </c>
      <c r="B17175" t="s">
        <v>28</v>
      </c>
      <c r="C17175" t="s">
        <v>18</v>
      </c>
      <c r="D17175">
        <v>1</v>
      </c>
      <c r="E17175">
        <v>215.82</v>
      </c>
      <c r="F17175">
        <v>215.82</v>
      </c>
      <c r="G17175">
        <v>-29.9</v>
      </c>
      <c r="H17175">
        <v>0</v>
      </c>
      <c r="I17175">
        <v>-2</v>
      </c>
      <c r="J17175">
        <v>0</v>
      </c>
      <c r="K17175">
        <v>1.83</v>
      </c>
      <c r="L17175">
        <v>0</v>
      </c>
      <c r="M17175">
        <v>0</v>
      </c>
      <c r="N17175" t="s">
        <v>1101</v>
      </c>
      <c r="O17175" t="s">
        <v>1101</v>
      </c>
      <c r="P17175">
        <v>323.73</v>
      </c>
      <c r="Q17175" t="s">
        <v>52</v>
      </c>
    </row>
    <row r="17176" spans="1:17" x14ac:dyDescent="0.25">
      <c r="A17176">
        <v>17280</v>
      </c>
      <c r="B17176" t="s">
        <v>28</v>
      </c>
      <c r="C17176" t="s">
        <v>18</v>
      </c>
      <c r="D17176">
        <v>1</v>
      </c>
      <c r="E17176">
        <v>215.82</v>
      </c>
      <c r="F17176">
        <v>215.82</v>
      </c>
      <c r="G17176">
        <v>35.299999999999997</v>
      </c>
      <c r="H17176">
        <v>0</v>
      </c>
      <c r="I17176">
        <v>-1</v>
      </c>
      <c r="J17176">
        <v>0</v>
      </c>
      <c r="K17176">
        <v>1.83</v>
      </c>
      <c r="L17176">
        <v>0</v>
      </c>
      <c r="M17176">
        <v>0</v>
      </c>
      <c r="N17176" t="s">
        <v>1101</v>
      </c>
      <c r="O17176" t="s">
        <v>1101</v>
      </c>
      <c r="P17176">
        <v>323.73</v>
      </c>
      <c r="Q17176" t="s">
        <v>52</v>
      </c>
    </row>
    <row r="17177" spans="1:17" x14ac:dyDescent="0.25">
      <c r="A17177">
        <v>17281</v>
      </c>
      <c r="B17177" t="s">
        <v>28</v>
      </c>
      <c r="C17177" t="s">
        <v>23</v>
      </c>
      <c r="D17177">
        <v>1</v>
      </c>
      <c r="E17177">
        <v>215.82</v>
      </c>
      <c r="F17177">
        <v>215.82</v>
      </c>
      <c r="G17177">
        <v>35.71</v>
      </c>
      <c r="H17177">
        <v>0</v>
      </c>
      <c r="I17177">
        <v>0</v>
      </c>
      <c r="J17177">
        <v>0</v>
      </c>
      <c r="K17177">
        <v>1.83</v>
      </c>
      <c r="L17177">
        <v>0</v>
      </c>
      <c r="M17177">
        <v>0</v>
      </c>
      <c r="N17177" t="s">
        <v>1101</v>
      </c>
      <c r="O17177" t="s">
        <v>1101</v>
      </c>
      <c r="P17177">
        <v>323.73</v>
      </c>
      <c r="Q17177" t="s">
        <v>52</v>
      </c>
    </row>
    <row r="17178" spans="1:17" x14ac:dyDescent="0.25">
      <c r="A17178">
        <v>17282</v>
      </c>
      <c r="B17178" t="s">
        <v>33</v>
      </c>
      <c r="C17178" t="s">
        <v>18</v>
      </c>
      <c r="D17178">
        <v>1</v>
      </c>
      <c r="E17178">
        <v>215.82</v>
      </c>
      <c r="F17178">
        <v>215.82</v>
      </c>
      <c r="G17178">
        <v>5.83</v>
      </c>
      <c r="H17178">
        <v>1</v>
      </c>
      <c r="I17178">
        <v>1</v>
      </c>
      <c r="J17178">
        <v>1</v>
      </c>
      <c r="K17178">
        <v>3</v>
      </c>
      <c r="L17178">
        <v>0</v>
      </c>
      <c r="M17178">
        <v>0</v>
      </c>
      <c r="N17178" t="s">
        <v>1101</v>
      </c>
      <c r="O17178" t="s">
        <v>1101</v>
      </c>
      <c r="P17178">
        <v>323.73</v>
      </c>
      <c r="Q17178" t="s">
        <v>52</v>
      </c>
    </row>
    <row r="17179" spans="1:17" x14ac:dyDescent="0.25">
      <c r="A17179">
        <v>17283</v>
      </c>
      <c r="B17179" t="s">
        <v>33</v>
      </c>
      <c r="C17179" t="s">
        <v>18</v>
      </c>
      <c r="D17179">
        <v>1</v>
      </c>
      <c r="E17179">
        <v>215.82</v>
      </c>
      <c r="F17179">
        <v>215.82</v>
      </c>
      <c r="G17179">
        <v>64.81</v>
      </c>
      <c r="H17179">
        <v>0</v>
      </c>
      <c r="I17179">
        <v>0</v>
      </c>
      <c r="J17179">
        <v>1</v>
      </c>
      <c r="K17179">
        <v>5</v>
      </c>
      <c r="L17179">
        <v>0</v>
      </c>
      <c r="M17179">
        <v>0</v>
      </c>
      <c r="N17179" t="s">
        <v>1101</v>
      </c>
      <c r="O17179" t="s">
        <v>1101</v>
      </c>
      <c r="P17179">
        <v>323.73</v>
      </c>
      <c r="Q17179" t="s">
        <v>52</v>
      </c>
    </row>
    <row r="17180" spans="1:17" x14ac:dyDescent="0.25">
      <c r="A17180">
        <v>17284</v>
      </c>
      <c r="B17180" t="s">
        <v>33</v>
      </c>
      <c r="C17180" t="s">
        <v>23</v>
      </c>
      <c r="D17180">
        <v>1</v>
      </c>
      <c r="E17180">
        <v>215.82</v>
      </c>
      <c r="F17180">
        <v>215.82</v>
      </c>
      <c r="G17180">
        <v>94.33</v>
      </c>
      <c r="H17180">
        <v>1</v>
      </c>
      <c r="I17180">
        <v>1</v>
      </c>
      <c r="J17180">
        <v>1</v>
      </c>
      <c r="K17180">
        <v>3</v>
      </c>
      <c r="L17180">
        <v>0</v>
      </c>
      <c r="M17180">
        <v>0</v>
      </c>
      <c r="N17180" t="s">
        <v>1101</v>
      </c>
      <c r="O17180" t="s">
        <v>1101</v>
      </c>
      <c r="P17180">
        <v>323.73</v>
      </c>
      <c r="Q17180" t="s">
        <v>52</v>
      </c>
    </row>
    <row r="17181" spans="1:17" x14ac:dyDescent="0.25">
      <c r="A17181">
        <v>17285</v>
      </c>
      <c r="B17181" t="s">
        <v>33</v>
      </c>
      <c r="C17181" t="s">
        <v>18</v>
      </c>
      <c r="D17181">
        <v>1</v>
      </c>
      <c r="E17181">
        <v>215.82</v>
      </c>
      <c r="F17181">
        <v>215.82</v>
      </c>
      <c r="G17181">
        <v>53.03</v>
      </c>
      <c r="H17181">
        <v>1</v>
      </c>
      <c r="I17181">
        <v>1</v>
      </c>
      <c r="J17181">
        <v>1</v>
      </c>
      <c r="K17181">
        <v>2</v>
      </c>
      <c r="L17181">
        <v>0</v>
      </c>
      <c r="M17181">
        <v>0</v>
      </c>
      <c r="N17181" t="s">
        <v>1101</v>
      </c>
      <c r="O17181" t="s">
        <v>1101</v>
      </c>
      <c r="P17181">
        <v>323.73</v>
      </c>
      <c r="Q17181" t="s">
        <v>52</v>
      </c>
    </row>
    <row r="17182" spans="1:17" x14ac:dyDescent="0.25">
      <c r="A17182">
        <v>17286</v>
      </c>
      <c r="B17182" t="s">
        <v>28</v>
      </c>
      <c r="C17182" t="s">
        <v>18</v>
      </c>
      <c r="D17182">
        <v>1</v>
      </c>
      <c r="E17182">
        <v>215.82</v>
      </c>
      <c r="F17182">
        <v>215.82</v>
      </c>
      <c r="G17182">
        <v>66.63</v>
      </c>
      <c r="H17182">
        <v>1</v>
      </c>
      <c r="I17182">
        <v>2</v>
      </c>
      <c r="J17182">
        <v>1</v>
      </c>
      <c r="K17182">
        <v>3</v>
      </c>
      <c r="L17182">
        <v>0</v>
      </c>
      <c r="M17182">
        <v>0</v>
      </c>
      <c r="N17182" t="s">
        <v>1101</v>
      </c>
      <c r="O17182" t="s">
        <v>1101</v>
      </c>
      <c r="P17182">
        <v>323.73</v>
      </c>
      <c r="Q17182" t="s">
        <v>52</v>
      </c>
    </row>
    <row r="17183" spans="1:17" x14ac:dyDescent="0.25">
      <c r="A17183">
        <v>17287</v>
      </c>
      <c r="B17183" t="s">
        <v>28</v>
      </c>
      <c r="C17183" t="s">
        <v>18</v>
      </c>
      <c r="D17183">
        <v>1</v>
      </c>
      <c r="E17183">
        <v>215.82</v>
      </c>
      <c r="F17183">
        <v>215.82</v>
      </c>
      <c r="G17183">
        <v>49.31</v>
      </c>
      <c r="H17183">
        <v>1</v>
      </c>
      <c r="I17183">
        <v>3</v>
      </c>
      <c r="J17183">
        <v>0</v>
      </c>
      <c r="K17183">
        <v>1.83</v>
      </c>
      <c r="L17183">
        <v>0</v>
      </c>
      <c r="M17183">
        <v>0</v>
      </c>
      <c r="N17183" t="s">
        <v>1101</v>
      </c>
      <c r="O17183" t="s">
        <v>1101</v>
      </c>
      <c r="P17183">
        <v>323.73</v>
      </c>
      <c r="Q17183" t="s">
        <v>52</v>
      </c>
    </row>
    <row r="17184" spans="1:17" x14ac:dyDescent="0.25">
      <c r="A17184">
        <v>17288</v>
      </c>
      <c r="B17184" t="s">
        <v>28</v>
      </c>
      <c r="C17184" t="s">
        <v>23</v>
      </c>
      <c r="D17184">
        <v>1</v>
      </c>
      <c r="E17184">
        <v>215.82</v>
      </c>
      <c r="F17184">
        <v>215.82</v>
      </c>
      <c r="G17184">
        <v>60.71</v>
      </c>
      <c r="H17184">
        <v>1</v>
      </c>
      <c r="I17184">
        <v>4</v>
      </c>
      <c r="J17184">
        <v>0</v>
      </c>
      <c r="K17184">
        <v>1.83</v>
      </c>
      <c r="L17184">
        <v>0</v>
      </c>
      <c r="M17184">
        <v>0</v>
      </c>
      <c r="N17184" t="s">
        <v>1101</v>
      </c>
      <c r="O17184" t="s">
        <v>1101</v>
      </c>
      <c r="P17184">
        <v>323.73</v>
      </c>
      <c r="Q17184" t="s">
        <v>52</v>
      </c>
    </row>
    <row r="17185" spans="1:17" x14ac:dyDescent="0.25">
      <c r="A17185">
        <v>17289</v>
      </c>
      <c r="B17185" t="s">
        <v>28</v>
      </c>
      <c r="C17185" t="s">
        <v>18</v>
      </c>
      <c r="D17185">
        <v>1</v>
      </c>
      <c r="E17185">
        <v>215.82</v>
      </c>
      <c r="F17185">
        <v>215.82</v>
      </c>
      <c r="G17185">
        <v>19.88</v>
      </c>
      <c r="H17185">
        <v>0</v>
      </c>
      <c r="I17185">
        <v>-2</v>
      </c>
      <c r="J17185">
        <v>0</v>
      </c>
      <c r="K17185">
        <v>1.83</v>
      </c>
      <c r="L17185">
        <v>0</v>
      </c>
      <c r="M17185">
        <v>0</v>
      </c>
      <c r="N17185" t="s">
        <v>1101</v>
      </c>
      <c r="O17185" t="s">
        <v>1101</v>
      </c>
      <c r="P17185">
        <v>323.73</v>
      </c>
      <c r="Q17185" t="s">
        <v>52</v>
      </c>
    </row>
    <row r="17186" spans="1:17" x14ac:dyDescent="0.25">
      <c r="A17186">
        <v>17290</v>
      </c>
      <c r="B17186" t="s">
        <v>17</v>
      </c>
      <c r="C17186" t="s">
        <v>23</v>
      </c>
      <c r="D17186">
        <v>1</v>
      </c>
      <c r="E17186">
        <v>215.82</v>
      </c>
      <c r="F17186">
        <v>215.82</v>
      </c>
      <c r="G17186">
        <v>72.22</v>
      </c>
      <c r="H17186">
        <v>0</v>
      </c>
      <c r="I17186">
        <v>-1</v>
      </c>
      <c r="J17186">
        <v>0</v>
      </c>
      <c r="K17186">
        <v>1.83</v>
      </c>
      <c r="L17186">
        <v>0</v>
      </c>
      <c r="M17186">
        <v>0</v>
      </c>
      <c r="N17186" t="s">
        <v>1101</v>
      </c>
      <c r="O17186" t="s">
        <v>1101</v>
      </c>
      <c r="P17186">
        <v>323.73</v>
      </c>
      <c r="Q17186" t="s">
        <v>52</v>
      </c>
    </row>
    <row r="17187" spans="1:17" x14ac:dyDescent="0.25">
      <c r="A17187">
        <v>17291</v>
      </c>
      <c r="B17187" t="s">
        <v>17</v>
      </c>
      <c r="C17187" t="s">
        <v>23</v>
      </c>
      <c r="D17187">
        <v>1</v>
      </c>
      <c r="E17187">
        <v>215.82</v>
      </c>
      <c r="F17187">
        <v>215.82</v>
      </c>
      <c r="G17187">
        <v>66.900000000000006</v>
      </c>
      <c r="H17187">
        <v>0</v>
      </c>
      <c r="I17187">
        <v>0</v>
      </c>
      <c r="J17187">
        <v>0</v>
      </c>
      <c r="K17187">
        <v>1.83</v>
      </c>
      <c r="L17187">
        <v>0</v>
      </c>
      <c r="M17187">
        <v>0</v>
      </c>
      <c r="N17187" t="s">
        <v>1101</v>
      </c>
      <c r="O17187" t="s">
        <v>1101</v>
      </c>
      <c r="P17187">
        <v>323.73</v>
      </c>
      <c r="Q17187" t="s">
        <v>52</v>
      </c>
    </row>
    <row r="17188" spans="1:17" x14ac:dyDescent="0.25">
      <c r="A17188">
        <v>17292</v>
      </c>
      <c r="B17188" t="s">
        <v>28</v>
      </c>
      <c r="C17188" t="s">
        <v>23</v>
      </c>
      <c r="D17188">
        <v>1</v>
      </c>
      <c r="E17188">
        <v>215.82</v>
      </c>
      <c r="F17188">
        <v>215.82</v>
      </c>
      <c r="G17188">
        <v>18.29</v>
      </c>
      <c r="H17188">
        <v>1</v>
      </c>
      <c r="I17188">
        <v>1</v>
      </c>
      <c r="J17188">
        <v>0</v>
      </c>
      <c r="K17188">
        <v>1.83</v>
      </c>
      <c r="L17188">
        <v>0</v>
      </c>
      <c r="M17188">
        <v>0</v>
      </c>
      <c r="N17188" t="s">
        <v>1101</v>
      </c>
      <c r="O17188" t="s">
        <v>1101</v>
      </c>
      <c r="P17188">
        <v>323.73</v>
      </c>
      <c r="Q17188" t="s">
        <v>52</v>
      </c>
    </row>
    <row r="17189" spans="1:17" x14ac:dyDescent="0.25">
      <c r="A17189">
        <v>17293</v>
      </c>
      <c r="B17189" t="s">
        <v>33</v>
      </c>
      <c r="C17189" t="s">
        <v>18</v>
      </c>
      <c r="D17189">
        <v>1</v>
      </c>
      <c r="E17189">
        <v>215.82</v>
      </c>
      <c r="F17189">
        <v>215.82</v>
      </c>
      <c r="G17189">
        <v>30.21</v>
      </c>
      <c r="H17189">
        <v>1</v>
      </c>
      <c r="I17189">
        <v>2</v>
      </c>
      <c r="J17189">
        <v>1</v>
      </c>
      <c r="K17189">
        <v>4</v>
      </c>
      <c r="L17189">
        <v>0</v>
      </c>
      <c r="M17189">
        <v>0</v>
      </c>
      <c r="N17189" t="s">
        <v>1101</v>
      </c>
      <c r="O17189" t="s">
        <v>1101</v>
      </c>
      <c r="P17189">
        <v>323.73</v>
      </c>
      <c r="Q17189" t="s">
        <v>52</v>
      </c>
    </row>
    <row r="17190" spans="1:17" x14ac:dyDescent="0.25">
      <c r="A17190">
        <v>17294</v>
      </c>
      <c r="B17190" t="s">
        <v>33</v>
      </c>
      <c r="C17190" t="s">
        <v>18</v>
      </c>
      <c r="D17190">
        <v>1</v>
      </c>
      <c r="E17190">
        <v>215.82</v>
      </c>
      <c r="F17190">
        <v>215.82</v>
      </c>
      <c r="G17190">
        <v>47.78</v>
      </c>
      <c r="H17190">
        <v>0</v>
      </c>
      <c r="I17190">
        <v>0</v>
      </c>
      <c r="J17190">
        <v>0</v>
      </c>
      <c r="K17190">
        <v>1.83</v>
      </c>
      <c r="L17190">
        <v>0</v>
      </c>
      <c r="M17190">
        <v>0</v>
      </c>
      <c r="N17190" t="s">
        <v>1101</v>
      </c>
      <c r="O17190" t="s">
        <v>1101</v>
      </c>
      <c r="P17190">
        <v>323.73</v>
      </c>
      <c r="Q17190" t="s">
        <v>52</v>
      </c>
    </row>
    <row r="17191" spans="1:17" x14ac:dyDescent="0.25">
      <c r="A17191">
        <v>17295</v>
      </c>
      <c r="B17191" t="s">
        <v>33</v>
      </c>
      <c r="C17191" t="s">
        <v>23</v>
      </c>
      <c r="D17191">
        <v>1</v>
      </c>
      <c r="E17191">
        <v>215.82</v>
      </c>
      <c r="F17191">
        <v>215.82</v>
      </c>
      <c r="G17191">
        <v>48.37</v>
      </c>
      <c r="H17191">
        <v>0</v>
      </c>
      <c r="I17191">
        <v>0</v>
      </c>
      <c r="J17191">
        <v>0</v>
      </c>
      <c r="K17191">
        <v>1.83</v>
      </c>
      <c r="L17191">
        <v>0</v>
      </c>
      <c r="M17191">
        <v>0</v>
      </c>
      <c r="N17191" t="s">
        <v>1101</v>
      </c>
      <c r="O17191" t="s">
        <v>1101</v>
      </c>
      <c r="P17191">
        <v>323.73</v>
      </c>
      <c r="Q17191" t="s">
        <v>52</v>
      </c>
    </row>
    <row r="17192" spans="1:17" x14ac:dyDescent="0.25">
      <c r="A17192">
        <v>17296</v>
      </c>
      <c r="B17192" t="s">
        <v>17</v>
      </c>
      <c r="C17192" t="s">
        <v>18</v>
      </c>
      <c r="D17192">
        <v>1</v>
      </c>
      <c r="E17192">
        <v>215.82</v>
      </c>
      <c r="F17192">
        <v>215.82</v>
      </c>
      <c r="G17192">
        <v>-49.13</v>
      </c>
      <c r="H17192">
        <v>0</v>
      </c>
      <c r="I17192">
        <v>0</v>
      </c>
      <c r="J17192">
        <v>0</v>
      </c>
      <c r="K17192">
        <v>1.83</v>
      </c>
      <c r="L17192">
        <v>0</v>
      </c>
      <c r="M17192">
        <v>0</v>
      </c>
      <c r="N17192" t="s">
        <v>1101</v>
      </c>
      <c r="O17192" t="s">
        <v>1101</v>
      </c>
      <c r="P17192">
        <v>323.73</v>
      </c>
      <c r="Q17192" t="s">
        <v>52</v>
      </c>
    </row>
    <row r="17193" spans="1:17" x14ac:dyDescent="0.25">
      <c r="A17193">
        <v>17297</v>
      </c>
      <c r="B17193" t="s">
        <v>17</v>
      </c>
      <c r="C17193" t="s">
        <v>18</v>
      </c>
      <c r="D17193">
        <v>1</v>
      </c>
      <c r="E17193">
        <v>215.82</v>
      </c>
      <c r="F17193">
        <v>215.82</v>
      </c>
      <c r="G17193">
        <v>-96.31</v>
      </c>
      <c r="H17193">
        <v>0</v>
      </c>
      <c r="I17193">
        <v>0</v>
      </c>
      <c r="J17193">
        <v>0</v>
      </c>
      <c r="K17193">
        <v>1.83</v>
      </c>
      <c r="L17193">
        <v>0</v>
      </c>
      <c r="M17193">
        <v>0</v>
      </c>
      <c r="N17193" t="s">
        <v>1101</v>
      </c>
      <c r="O17193" t="s">
        <v>1101</v>
      </c>
      <c r="P17193">
        <v>323.73</v>
      </c>
      <c r="Q17193" t="s">
        <v>52</v>
      </c>
    </row>
    <row r="17194" spans="1:17" x14ac:dyDescent="0.25">
      <c r="A17194">
        <v>17298</v>
      </c>
      <c r="B17194" t="s">
        <v>33</v>
      </c>
      <c r="C17194" t="s">
        <v>18</v>
      </c>
      <c r="D17194">
        <v>1</v>
      </c>
      <c r="E17194">
        <v>215.82</v>
      </c>
      <c r="F17194">
        <v>215.82</v>
      </c>
      <c r="G17194">
        <v>9.39</v>
      </c>
      <c r="H17194">
        <v>0</v>
      </c>
      <c r="I17194">
        <v>0</v>
      </c>
      <c r="J17194">
        <v>0</v>
      </c>
      <c r="K17194">
        <v>1.83</v>
      </c>
      <c r="L17194">
        <v>0</v>
      </c>
      <c r="M17194">
        <v>0</v>
      </c>
      <c r="N17194" t="s">
        <v>1101</v>
      </c>
      <c r="O17194" t="s">
        <v>1101</v>
      </c>
      <c r="P17194">
        <v>323.73</v>
      </c>
      <c r="Q17194" t="s">
        <v>52</v>
      </c>
    </row>
    <row r="17195" spans="1:17" x14ac:dyDescent="0.25">
      <c r="A17195">
        <v>17299</v>
      </c>
      <c r="B17195" t="s">
        <v>33</v>
      </c>
      <c r="C17195" t="s">
        <v>18</v>
      </c>
      <c r="D17195">
        <v>1</v>
      </c>
      <c r="E17195">
        <v>215.82</v>
      </c>
      <c r="F17195">
        <v>215.82</v>
      </c>
      <c r="G17195">
        <v>55.08</v>
      </c>
      <c r="H17195">
        <v>0</v>
      </c>
      <c r="I17195">
        <v>0</v>
      </c>
      <c r="J17195">
        <v>0</v>
      </c>
      <c r="K17195">
        <v>1.83</v>
      </c>
      <c r="L17195">
        <v>0</v>
      </c>
      <c r="M17195">
        <v>0</v>
      </c>
      <c r="N17195" t="s">
        <v>1101</v>
      </c>
      <c r="O17195" t="s">
        <v>1101</v>
      </c>
      <c r="P17195">
        <v>323.73</v>
      </c>
      <c r="Q17195" t="s">
        <v>52</v>
      </c>
    </row>
    <row r="17196" spans="1:17" x14ac:dyDescent="0.25">
      <c r="A17196">
        <v>17300</v>
      </c>
      <c r="B17196" t="s">
        <v>33</v>
      </c>
      <c r="C17196" t="s">
        <v>23</v>
      </c>
      <c r="D17196">
        <v>1</v>
      </c>
      <c r="E17196">
        <v>215.82</v>
      </c>
      <c r="F17196">
        <v>215.82</v>
      </c>
      <c r="G17196">
        <v>52.44</v>
      </c>
      <c r="H17196">
        <v>1</v>
      </c>
      <c r="I17196">
        <v>1</v>
      </c>
      <c r="J17196">
        <v>0</v>
      </c>
      <c r="K17196">
        <v>1.83</v>
      </c>
      <c r="L17196">
        <v>0</v>
      </c>
      <c r="M17196">
        <v>0</v>
      </c>
      <c r="N17196" t="s">
        <v>1101</v>
      </c>
      <c r="O17196" t="s">
        <v>1101</v>
      </c>
      <c r="P17196">
        <v>323.73</v>
      </c>
      <c r="Q17196" t="s">
        <v>52</v>
      </c>
    </row>
    <row r="17197" spans="1:17" x14ac:dyDescent="0.25">
      <c r="A17197">
        <v>17301</v>
      </c>
      <c r="B17197" t="s">
        <v>33</v>
      </c>
      <c r="C17197" t="s">
        <v>18</v>
      </c>
      <c r="D17197">
        <v>1</v>
      </c>
      <c r="E17197">
        <v>215.82</v>
      </c>
      <c r="F17197">
        <v>215.82</v>
      </c>
      <c r="G17197">
        <v>66.38</v>
      </c>
      <c r="H17197">
        <v>1</v>
      </c>
      <c r="I17197">
        <v>2</v>
      </c>
      <c r="J17197">
        <v>0</v>
      </c>
      <c r="K17197">
        <v>1.83</v>
      </c>
      <c r="L17197">
        <v>0</v>
      </c>
      <c r="M17197">
        <v>0</v>
      </c>
      <c r="N17197" t="s">
        <v>1101</v>
      </c>
      <c r="O17197" t="s">
        <v>1101</v>
      </c>
      <c r="P17197">
        <v>323.73</v>
      </c>
      <c r="Q17197" t="s">
        <v>52</v>
      </c>
    </row>
    <row r="17198" spans="1:17" x14ac:dyDescent="0.25">
      <c r="A17198">
        <v>17302</v>
      </c>
      <c r="B17198" t="s">
        <v>33</v>
      </c>
      <c r="C17198" t="s">
        <v>18</v>
      </c>
      <c r="D17198">
        <v>1</v>
      </c>
      <c r="E17198">
        <v>215.82</v>
      </c>
      <c r="F17198">
        <v>215.82</v>
      </c>
      <c r="G17198">
        <v>-42.75</v>
      </c>
      <c r="H17198">
        <v>1</v>
      </c>
      <c r="I17198">
        <v>3</v>
      </c>
      <c r="J17198">
        <v>0</v>
      </c>
      <c r="K17198">
        <v>1.83</v>
      </c>
      <c r="L17198">
        <v>0</v>
      </c>
      <c r="M17198">
        <v>0</v>
      </c>
      <c r="N17198" t="s">
        <v>1101</v>
      </c>
      <c r="O17198" t="s">
        <v>1101</v>
      </c>
      <c r="P17198">
        <v>323.73</v>
      </c>
      <c r="Q17198" t="s">
        <v>52</v>
      </c>
    </row>
    <row r="17199" spans="1:17" x14ac:dyDescent="0.25">
      <c r="A17199">
        <v>17303</v>
      </c>
      <c r="B17199" t="s">
        <v>17</v>
      </c>
      <c r="C17199" t="s">
        <v>23</v>
      </c>
      <c r="D17199">
        <v>1</v>
      </c>
      <c r="E17199">
        <v>215.82</v>
      </c>
      <c r="F17199">
        <v>215.82</v>
      </c>
      <c r="G17199">
        <v>57.11</v>
      </c>
      <c r="H17199">
        <v>0</v>
      </c>
      <c r="I17199">
        <v>1</v>
      </c>
      <c r="J17199">
        <v>1</v>
      </c>
      <c r="K17199">
        <v>3</v>
      </c>
      <c r="L17199">
        <v>0</v>
      </c>
      <c r="M17199">
        <v>0</v>
      </c>
      <c r="N17199" t="s">
        <v>1101</v>
      </c>
      <c r="O17199" t="s">
        <v>1101</v>
      </c>
      <c r="P17199">
        <v>323.73</v>
      </c>
      <c r="Q17199" t="s">
        <v>52</v>
      </c>
    </row>
    <row r="17200" spans="1:17" x14ac:dyDescent="0.25">
      <c r="A17200">
        <v>17304</v>
      </c>
      <c r="B17200" t="s">
        <v>17</v>
      </c>
      <c r="C17200" t="s">
        <v>18</v>
      </c>
      <c r="D17200">
        <v>1</v>
      </c>
      <c r="E17200">
        <v>215.82</v>
      </c>
      <c r="F17200">
        <v>215.82</v>
      </c>
      <c r="G17200">
        <v>59.46</v>
      </c>
      <c r="H17200">
        <v>0</v>
      </c>
      <c r="I17200">
        <v>-2</v>
      </c>
      <c r="J17200">
        <v>0</v>
      </c>
      <c r="K17200">
        <v>1.83</v>
      </c>
      <c r="L17200">
        <v>0</v>
      </c>
      <c r="M17200">
        <v>0</v>
      </c>
      <c r="N17200" t="s">
        <v>1101</v>
      </c>
      <c r="O17200" t="s">
        <v>1101</v>
      </c>
      <c r="P17200">
        <v>323.73</v>
      </c>
      <c r="Q17200" t="s">
        <v>52</v>
      </c>
    </row>
    <row r="17201" spans="1:17" x14ac:dyDescent="0.25">
      <c r="A17201">
        <v>17305</v>
      </c>
      <c r="B17201" t="s">
        <v>33</v>
      </c>
      <c r="C17201" t="s">
        <v>23</v>
      </c>
      <c r="D17201">
        <v>1</v>
      </c>
      <c r="E17201">
        <v>215.82</v>
      </c>
      <c r="F17201">
        <v>215.82</v>
      </c>
      <c r="G17201">
        <v>64.23</v>
      </c>
      <c r="H17201">
        <v>0</v>
      </c>
      <c r="I17201">
        <v>-1</v>
      </c>
      <c r="J17201">
        <v>0</v>
      </c>
      <c r="K17201">
        <v>1.83</v>
      </c>
      <c r="L17201">
        <v>0</v>
      </c>
      <c r="M17201">
        <v>0</v>
      </c>
      <c r="N17201" t="s">
        <v>1101</v>
      </c>
      <c r="O17201" t="s">
        <v>1101</v>
      </c>
      <c r="P17201">
        <v>323.73</v>
      </c>
      <c r="Q17201" t="s">
        <v>52</v>
      </c>
    </row>
    <row r="17202" spans="1:17" x14ac:dyDescent="0.25">
      <c r="A17202">
        <v>17306</v>
      </c>
      <c r="B17202" t="s">
        <v>17</v>
      </c>
      <c r="C17202" t="s">
        <v>18</v>
      </c>
      <c r="D17202">
        <v>1</v>
      </c>
      <c r="E17202">
        <v>215.82</v>
      </c>
      <c r="F17202">
        <v>215.82</v>
      </c>
      <c r="G17202">
        <v>102.58</v>
      </c>
      <c r="H17202">
        <v>0</v>
      </c>
      <c r="I17202">
        <v>0</v>
      </c>
      <c r="J17202">
        <v>1</v>
      </c>
      <c r="K17202">
        <v>3</v>
      </c>
      <c r="L17202">
        <v>0</v>
      </c>
      <c r="M17202">
        <v>0</v>
      </c>
      <c r="N17202" t="s">
        <v>1101</v>
      </c>
      <c r="O17202" t="s">
        <v>1101</v>
      </c>
      <c r="P17202">
        <v>323.73</v>
      </c>
      <c r="Q17202" t="s">
        <v>52</v>
      </c>
    </row>
    <row r="17203" spans="1:17" x14ac:dyDescent="0.25">
      <c r="A17203">
        <v>17307</v>
      </c>
      <c r="B17203" t="s">
        <v>17</v>
      </c>
      <c r="C17203" t="s">
        <v>23</v>
      </c>
      <c r="D17203">
        <v>1</v>
      </c>
      <c r="E17203">
        <v>215.82</v>
      </c>
      <c r="F17203">
        <v>215.82</v>
      </c>
      <c r="G17203">
        <v>101.52</v>
      </c>
      <c r="H17203">
        <v>1</v>
      </c>
      <c r="I17203">
        <v>1</v>
      </c>
      <c r="J17203">
        <v>1</v>
      </c>
      <c r="K17203">
        <v>3</v>
      </c>
      <c r="L17203">
        <v>0</v>
      </c>
      <c r="M17203">
        <v>0</v>
      </c>
      <c r="N17203" t="s">
        <v>1101</v>
      </c>
      <c r="O17203" t="s">
        <v>1101</v>
      </c>
      <c r="P17203">
        <v>323.73</v>
      </c>
      <c r="Q17203" t="s">
        <v>52</v>
      </c>
    </row>
    <row r="17204" spans="1:17" x14ac:dyDescent="0.25">
      <c r="A17204">
        <v>17308</v>
      </c>
      <c r="B17204" t="s">
        <v>17</v>
      </c>
      <c r="C17204" t="s">
        <v>18</v>
      </c>
      <c r="D17204">
        <v>1</v>
      </c>
      <c r="E17204">
        <v>215.82</v>
      </c>
      <c r="F17204">
        <v>215.82</v>
      </c>
      <c r="G17204">
        <v>64.099999999999994</v>
      </c>
      <c r="H17204">
        <v>1</v>
      </c>
      <c r="I17204">
        <v>2</v>
      </c>
      <c r="J17204">
        <v>1</v>
      </c>
      <c r="K17204">
        <v>3</v>
      </c>
      <c r="L17204">
        <v>0</v>
      </c>
      <c r="M17204">
        <v>0</v>
      </c>
      <c r="N17204" t="s">
        <v>1101</v>
      </c>
      <c r="O17204" t="s">
        <v>1101</v>
      </c>
      <c r="P17204">
        <v>323.73</v>
      </c>
      <c r="Q17204" t="s">
        <v>52</v>
      </c>
    </row>
    <row r="17205" spans="1:17" x14ac:dyDescent="0.25">
      <c r="A17205">
        <v>17309</v>
      </c>
      <c r="B17205" t="s">
        <v>17</v>
      </c>
      <c r="C17205" t="s">
        <v>23</v>
      </c>
      <c r="D17205">
        <v>1</v>
      </c>
      <c r="E17205">
        <v>215.82</v>
      </c>
      <c r="F17205">
        <v>215.82</v>
      </c>
      <c r="G17205">
        <v>84.17</v>
      </c>
      <c r="H17205">
        <v>0</v>
      </c>
      <c r="I17205">
        <v>0</v>
      </c>
      <c r="J17205">
        <v>0</v>
      </c>
      <c r="K17205">
        <v>1.83</v>
      </c>
      <c r="L17205">
        <v>0</v>
      </c>
      <c r="M17205">
        <v>0</v>
      </c>
      <c r="N17205" t="s">
        <v>1101</v>
      </c>
      <c r="O17205" t="s">
        <v>1101</v>
      </c>
      <c r="P17205">
        <v>323.73</v>
      </c>
      <c r="Q17205" t="s">
        <v>52</v>
      </c>
    </row>
    <row r="17206" spans="1:17" x14ac:dyDescent="0.25">
      <c r="A17206">
        <v>17310</v>
      </c>
      <c r="B17206" t="s">
        <v>17</v>
      </c>
      <c r="C17206" t="s">
        <v>18</v>
      </c>
      <c r="D17206">
        <v>1</v>
      </c>
      <c r="E17206">
        <v>215.82</v>
      </c>
      <c r="F17206">
        <v>215.82</v>
      </c>
      <c r="G17206">
        <v>54.71</v>
      </c>
      <c r="H17206">
        <v>1</v>
      </c>
      <c r="I17206">
        <v>1</v>
      </c>
      <c r="J17206">
        <v>0</v>
      </c>
      <c r="K17206">
        <v>1.83</v>
      </c>
      <c r="L17206">
        <v>0</v>
      </c>
      <c r="M17206">
        <v>0</v>
      </c>
      <c r="N17206" t="s">
        <v>1101</v>
      </c>
      <c r="O17206" t="s">
        <v>1101</v>
      </c>
      <c r="P17206">
        <v>323.73</v>
      </c>
      <c r="Q17206" t="s">
        <v>52</v>
      </c>
    </row>
    <row r="17207" spans="1:17" x14ac:dyDescent="0.25">
      <c r="A17207">
        <v>17311</v>
      </c>
      <c r="B17207" t="s">
        <v>17</v>
      </c>
      <c r="C17207" t="s">
        <v>23</v>
      </c>
      <c r="D17207">
        <v>1</v>
      </c>
      <c r="E17207">
        <v>215.82</v>
      </c>
      <c r="F17207">
        <v>215.82</v>
      </c>
      <c r="G17207">
        <v>58.7</v>
      </c>
      <c r="H17207">
        <v>1</v>
      </c>
      <c r="I17207">
        <v>2</v>
      </c>
      <c r="J17207">
        <v>1</v>
      </c>
      <c r="K17207">
        <v>2</v>
      </c>
      <c r="L17207">
        <v>0</v>
      </c>
      <c r="M17207">
        <v>0</v>
      </c>
      <c r="N17207" t="s">
        <v>1101</v>
      </c>
      <c r="O17207" t="s">
        <v>1101</v>
      </c>
      <c r="P17207">
        <v>323.73</v>
      </c>
      <c r="Q17207" t="s">
        <v>52</v>
      </c>
    </row>
    <row r="17208" spans="1:17" x14ac:dyDescent="0.25">
      <c r="A17208">
        <v>17312</v>
      </c>
      <c r="B17208" t="s">
        <v>17</v>
      </c>
      <c r="C17208" t="s">
        <v>18</v>
      </c>
      <c r="D17208">
        <v>1</v>
      </c>
      <c r="E17208">
        <v>215.82</v>
      </c>
      <c r="F17208">
        <v>215.82</v>
      </c>
      <c r="G17208">
        <v>29.55</v>
      </c>
      <c r="H17208">
        <v>1</v>
      </c>
      <c r="I17208">
        <v>1</v>
      </c>
      <c r="J17208">
        <v>1</v>
      </c>
      <c r="K17208">
        <v>3</v>
      </c>
      <c r="L17208">
        <v>0</v>
      </c>
      <c r="M17208">
        <v>0</v>
      </c>
      <c r="N17208" t="s">
        <v>1101</v>
      </c>
      <c r="O17208" t="s">
        <v>1101</v>
      </c>
      <c r="P17208">
        <v>323.73</v>
      </c>
      <c r="Q17208" t="s">
        <v>52</v>
      </c>
    </row>
    <row r="17209" spans="1:17" x14ac:dyDescent="0.25">
      <c r="A17209">
        <v>17313</v>
      </c>
      <c r="B17209" t="s">
        <v>17</v>
      </c>
      <c r="C17209" t="s">
        <v>23</v>
      </c>
      <c r="D17209">
        <v>1</v>
      </c>
      <c r="E17209">
        <v>215.82</v>
      </c>
      <c r="F17209">
        <v>215.82</v>
      </c>
      <c r="G17209">
        <v>84.19</v>
      </c>
      <c r="H17209">
        <v>1</v>
      </c>
      <c r="I17209">
        <v>1</v>
      </c>
      <c r="J17209">
        <v>1</v>
      </c>
      <c r="K17209">
        <v>3</v>
      </c>
      <c r="L17209">
        <v>0</v>
      </c>
      <c r="M17209">
        <v>0</v>
      </c>
      <c r="N17209" t="s">
        <v>1101</v>
      </c>
      <c r="O17209" t="s">
        <v>1101</v>
      </c>
      <c r="P17209">
        <v>323.73</v>
      </c>
      <c r="Q17209" t="s">
        <v>52</v>
      </c>
    </row>
    <row r="17210" spans="1:17" x14ac:dyDescent="0.25">
      <c r="A17210">
        <v>17314</v>
      </c>
      <c r="B17210" t="s">
        <v>17</v>
      </c>
      <c r="C17210" t="s">
        <v>18</v>
      </c>
      <c r="D17210">
        <v>1</v>
      </c>
      <c r="E17210">
        <v>215.82</v>
      </c>
      <c r="F17210">
        <v>215.82</v>
      </c>
      <c r="G17210">
        <v>81.58</v>
      </c>
      <c r="H17210">
        <v>0</v>
      </c>
      <c r="I17210">
        <v>1</v>
      </c>
      <c r="J17210">
        <v>1</v>
      </c>
      <c r="K17210">
        <v>3</v>
      </c>
      <c r="L17210">
        <v>0</v>
      </c>
      <c r="M17210">
        <v>0</v>
      </c>
      <c r="N17210" t="s">
        <v>1101</v>
      </c>
      <c r="O17210" t="s">
        <v>1101</v>
      </c>
      <c r="P17210">
        <v>323.73</v>
      </c>
      <c r="Q17210" t="s">
        <v>52</v>
      </c>
    </row>
    <row r="17211" spans="1:17" x14ac:dyDescent="0.25">
      <c r="A17211">
        <v>17315</v>
      </c>
      <c r="B17211" t="s">
        <v>17</v>
      </c>
      <c r="C17211" t="s">
        <v>23</v>
      </c>
      <c r="D17211">
        <v>1</v>
      </c>
      <c r="E17211">
        <v>215.82</v>
      </c>
      <c r="F17211">
        <v>215.82</v>
      </c>
      <c r="G17211">
        <v>3.67</v>
      </c>
      <c r="H17211">
        <v>1</v>
      </c>
      <c r="I17211">
        <v>1</v>
      </c>
      <c r="J17211">
        <v>1</v>
      </c>
      <c r="K17211">
        <v>3</v>
      </c>
      <c r="L17211">
        <v>0</v>
      </c>
      <c r="M17211">
        <v>0</v>
      </c>
      <c r="N17211" t="s">
        <v>1101</v>
      </c>
      <c r="O17211" t="s">
        <v>1101</v>
      </c>
      <c r="P17211">
        <v>323.73</v>
      </c>
      <c r="Q17211" t="s">
        <v>52</v>
      </c>
    </row>
    <row r="17212" spans="1:17" x14ac:dyDescent="0.25">
      <c r="A17212">
        <v>17316</v>
      </c>
      <c r="B17212" t="s">
        <v>17</v>
      </c>
      <c r="C17212" t="s">
        <v>18</v>
      </c>
      <c r="D17212">
        <v>1</v>
      </c>
      <c r="E17212">
        <v>215.82</v>
      </c>
      <c r="F17212">
        <v>215.82</v>
      </c>
      <c r="G17212">
        <v>54.45</v>
      </c>
      <c r="H17212">
        <v>1</v>
      </c>
      <c r="I17212">
        <v>1</v>
      </c>
      <c r="J17212">
        <v>1</v>
      </c>
      <c r="K17212">
        <v>4</v>
      </c>
      <c r="L17212">
        <v>0</v>
      </c>
      <c r="M17212">
        <v>0</v>
      </c>
      <c r="N17212" t="s">
        <v>1101</v>
      </c>
      <c r="O17212" t="s">
        <v>1101</v>
      </c>
      <c r="P17212">
        <v>323.73</v>
      </c>
      <c r="Q17212" t="s">
        <v>52</v>
      </c>
    </row>
    <row r="17213" spans="1:17" x14ac:dyDescent="0.25">
      <c r="A17213">
        <v>17317</v>
      </c>
      <c r="B17213" t="s">
        <v>17</v>
      </c>
      <c r="C17213" t="s">
        <v>23</v>
      </c>
      <c r="D17213">
        <v>1</v>
      </c>
      <c r="E17213">
        <v>215.82</v>
      </c>
      <c r="F17213">
        <v>215.82</v>
      </c>
      <c r="G17213">
        <v>39.880000000000003</v>
      </c>
      <c r="H17213">
        <v>1</v>
      </c>
      <c r="I17213">
        <v>3</v>
      </c>
      <c r="J17213">
        <v>0</v>
      </c>
      <c r="K17213">
        <v>1.83</v>
      </c>
      <c r="L17213">
        <v>0</v>
      </c>
      <c r="M17213">
        <v>0</v>
      </c>
      <c r="N17213" t="s">
        <v>1101</v>
      </c>
      <c r="O17213" t="s">
        <v>1101</v>
      </c>
      <c r="P17213">
        <v>323.73</v>
      </c>
      <c r="Q17213" t="s">
        <v>52</v>
      </c>
    </row>
    <row r="17214" spans="1:17" x14ac:dyDescent="0.25">
      <c r="A17214">
        <v>17318</v>
      </c>
      <c r="B17214" t="s">
        <v>17</v>
      </c>
      <c r="C17214" t="s">
        <v>18</v>
      </c>
      <c r="D17214">
        <v>1</v>
      </c>
      <c r="E17214">
        <v>215.82</v>
      </c>
      <c r="F17214">
        <v>215.82</v>
      </c>
      <c r="G17214">
        <v>-330.2</v>
      </c>
      <c r="H17214">
        <v>1</v>
      </c>
      <c r="I17214">
        <v>4</v>
      </c>
      <c r="J17214">
        <v>1</v>
      </c>
      <c r="K17214">
        <v>2</v>
      </c>
      <c r="L17214">
        <v>0</v>
      </c>
      <c r="M17214">
        <v>0</v>
      </c>
      <c r="N17214" t="s">
        <v>1101</v>
      </c>
      <c r="O17214" t="s">
        <v>1101</v>
      </c>
      <c r="P17214">
        <v>323.73</v>
      </c>
      <c r="Q17214" t="s">
        <v>52</v>
      </c>
    </row>
    <row r="17215" spans="1:17" x14ac:dyDescent="0.25">
      <c r="A17215">
        <v>17319</v>
      </c>
      <c r="B17215" t="s">
        <v>17</v>
      </c>
      <c r="C17215" t="s">
        <v>18</v>
      </c>
      <c r="D17215">
        <v>1</v>
      </c>
      <c r="E17215">
        <v>215.82</v>
      </c>
      <c r="F17215">
        <v>215.82</v>
      </c>
      <c r="G17215">
        <v>-36.92</v>
      </c>
      <c r="H17215">
        <v>0</v>
      </c>
      <c r="I17215">
        <v>0</v>
      </c>
      <c r="J17215">
        <v>0</v>
      </c>
      <c r="K17215">
        <v>1.83</v>
      </c>
      <c r="L17215">
        <v>0</v>
      </c>
      <c r="M17215">
        <v>0</v>
      </c>
      <c r="N17215" t="s">
        <v>1101</v>
      </c>
      <c r="O17215" t="s">
        <v>1101</v>
      </c>
      <c r="P17215">
        <v>323.73</v>
      </c>
      <c r="Q17215" t="s">
        <v>52</v>
      </c>
    </row>
    <row r="17216" spans="1:17" x14ac:dyDescent="0.25">
      <c r="A17216">
        <v>17320</v>
      </c>
      <c r="B17216" t="s">
        <v>17</v>
      </c>
      <c r="C17216" t="s">
        <v>18</v>
      </c>
      <c r="D17216">
        <v>1</v>
      </c>
      <c r="E17216">
        <v>215.82</v>
      </c>
      <c r="F17216">
        <v>215.82</v>
      </c>
      <c r="G17216">
        <v>62.22</v>
      </c>
      <c r="H17216">
        <v>0</v>
      </c>
      <c r="I17216">
        <v>-1</v>
      </c>
      <c r="J17216">
        <v>0</v>
      </c>
      <c r="K17216">
        <v>1.83</v>
      </c>
      <c r="L17216">
        <v>0</v>
      </c>
      <c r="M17216">
        <v>0</v>
      </c>
      <c r="N17216" t="s">
        <v>1101</v>
      </c>
      <c r="O17216" t="s">
        <v>1101</v>
      </c>
      <c r="P17216">
        <v>323.73</v>
      </c>
      <c r="Q17216" t="s">
        <v>52</v>
      </c>
    </row>
    <row r="17217" spans="1:17" x14ac:dyDescent="0.25">
      <c r="A17217">
        <v>17321</v>
      </c>
      <c r="B17217" t="s">
        <v>17</v>
      </c>
      <c r="C17217" t="s">
        <v>23</v>
      </c>
      <c r="D17217">
        <v>1</v>
      </c>
      <c r="E17217">
        <v>215.82</v>
      </c>
      <c r="F17217">
        <v>215.82</v>
      </c>
      <c r="G17217">
        <v>59.15</v>
      </c>
      <c r="H17217">
        <v>0</v>
      </c>
      <c r="I17217">
        <v>0</v>
      </c>
      <c r="J17217">
        <v>1</v>
      </c>
      <c r="K17217">
        <v>5</v>
      </c>
      <c r="L17217">
        <v>0</v>
      </c>
      <c r="M17217">
        <v>0</v>
      </c>
      <c r="N17217" t="s">
        <v>1101</v>
      </c>
      <c r="O17217" t="s">
        <v>1101</v>
      </c>
      <c r="P17217">
        <v>323.73</v>
      </c>
      <c r="Q17217" t="s">
        <v>52</v>
      </c>
    </row>
    <row r="17218" spans="1:17" x14ac:dyDescent="0.25">
      <c r="A17218">
        <v>17322</v>
      </c>
      <c r="B17218" t="s">
        <v>17</v>
      </c>
      <c r="C17218" t="s">
        <v>18</v>
      </c>
      <c r="D17218">
        <v>1</v>
      </c>
      <c r="E17218">
        <v>215.82</v>
      </c>
      <c r="F17218">
        <v>215.82</v>
      </c>
      <c r="G17218">
        <v>48.8</v>
      </c>
      <c r="H17218">
        <v>1</v>
      </c>
      <c r="I17218">
        <v>1</v>
      </c>
      <c r="J17218">
        <v>1</v>
      </c>
      <c r="K17218">
        <v>3</v>
      </c>
      <c r="L17218">
        <v>0</v>
      </c>
      <c r="M17218">
        <v>0</v>
      </c>
      <c r="N17218" t="s">
        <v>1101</v>
      </c>
      <c r="O17218" t="s">
        <v>1101</v>
      </c>
      <c r="P17218">
        <v>323.73</v>
      </c>
      <c r="Q17218" t="s">
        <v>52</v>
      </c>
    </row>
    <row r="17219" spans="1:17" x14ac:dyDescent="0.25">
      <c r="A17219">
        <v>17323</v>
      </c>
      <c r="B17219" t="s">
        <v>28</v>
      </c>
      <c r="C17219" t="s">
        <v>23</v>
      </c>
      <c r="D17219">
        <v>1</v>
      </c>
      <c r="E17219">
        <v>215.82</v>
      </c>
      <c r="F17219">
        <v>215.82</v>
      </c>
      <c r="G17219">
        <v>97.38</v>
      </c>
      <c r="H17219">
        <v>0</v>
      </c>
      <c r="I17219">
        <v>2</v>
      </c>
      <c r="J17219">
        <v>1</v>
      </c>
      <c r="K17219">
        <v>4</v>
      </c>
      <c r="L17219">
        <v>0</v>
      </c>
      <c r="M17219">
        <v>0</v>
      </c>
      <c r="N17219" t="s">
        <v>1101</v>
      </c>
      <c r="O17219" t="s">
        <v>1101</v>
      </c>
      <c r="P17219">
        <v>323.73</v>
      </c>
      <c r="Q17219" t="s">
        <v>52</v>
      </c>
    </row>
    <row r="17220" spans="1:17" x14ac:dyDescent="0.25">
      <c r="A17220">
        <v>17324</v>
      </c>
      <c r="B17220" t="s">
        <v>17</v>
      </c>
      <c r="C17220" t="s">
        <v>18</v>
      </c>
      <c r="D17220">
        <v>1</v>
      </c>
      <c r="E17220">
        <v>215.82</v>
      </c>
      <c r="F17220">
        <v>215.82</v>
      </c>
      <c r="G17220">
        <v>102.58</v>
      </c>
      <c r="H17220">
        <v>0</v>
      </c>
      <c r="I17220">
        <v>-2</v>
      </c>
      <c r="J17220">
        <v>0</v>
      </c>
      <c r="K17220">
        <v>1.83</v>
      </c>
      <c r="L17220">
        <v>0</v>
      </c>
      <c r="M17220">
        <v>0</v>
      </c>
      <c r="N17220" t="s">
        <v>1101</v>
      </c>
      <c r="O17220" t="s">
        <v>1101</v>
      </c>
      <c r="P17220">
        <v>323.73</v>
      </c>
      <c r="Q17220" t="s">
        <v>52</v>
      </c>
    </row>
    <row r="17221" spans="1:17" x14ac:dyDescent="0.25">
      <c r="A17221">
        <v>17325</v>
      </c>
      <c r="B17221" t="s">
        <v>17</v>
      </c>
      <c r="C17221" t="s">
        <v>18</v>
      </c>
      <c r="D17221">
        <v>1</v>
      </c>
      <c r="E17221">
        <v>215.82</v>
      </c>
      <c r="F17221">
        <v>215.82</v>
      </c>
      <c r="G17221">
        <v>63.45</v>
      </c>
      <c r="H17221">
        <v>0</v>
      </c>
      <c r="I17221">
        <v>-1</v>
      </c>
      <c r="J17221">
        <v>0</v>
      </c>
      <c r="K17221">
        <v>1.83</v>
      </c>
      <c r="L17221">
        <v>0</v>
      </c>
      <c r="M17221">
        <v>0</v>
      </c>
      <c r="N17221" t="s">
        <v>1101</v>
      </c>
      <c r="O17221" t="s">
        <v>1101</v>
      </c>
      <c r="P17221">
        <v>323.73</v>
      </c>
      <c r="Q17221" t="s">
        <v>52</v>
      </c>
    </row>
    <row r="17222" spans="1:17" x14ac:dyDescent="0.25">
      <c r="A17222">
        <v>17326</v>
      </c>
      <c r="B17222" t="s">
        <v>17</v>
      </c>
      <c r="C17222" t="s">
        <v>18</v>
      </c>
      <c r="D17222">
        <v>1</v>
      </c>
      <c r="E17222">
        <v>215.82</v>
      </c>
      <c r="F17222">
        <v>215.82</v>
      </c>
      <c r="G17222">
        <v>66.239999999999995</v>
      </c>
      <c r="H17222">
        <v>0</v>
      </c>
      <c r="I17222">
        <v>0</v>
      </c>
      <c r="J17222">
        <v>0</v>
      </c>
      <c r="K17222">
        <v>1.83</v>
      </c>
      <c r="L17222">
        <v>0</v>
      </c>
      <c r="M17222">
        <v>0</v>
      </c>
      <c r="N17222" t="s">
        <v>1101</v>
      </c>
      <c r="O17222" t="s">
        <v>1101</v>
      </c>
      <c r="P17222">
        <v>323.73</v>
      </c>
      <c r="Q17222" t="s">
        <v>52</v>
      </c>
    </row>
    <row r="17223" spans="1:17" x14ac:dyDescent="0.25">
      <c r="A17223">
        <v>17327</v>
      </c>
      <c r="B17223" t="s">
        <v>33</v>
      </c>
      <c r="C17223" t="s">
        <v>18</v>
      </c>
      <c r="D17223">
        <v>1</v>
      </c>
      <c r="E17223">
        <v>215.82</v>
      </c>
      <c r="F17223">
        <v>215.82</v>
      </c>
      <c r="G17223">
        <v>97.12</v>
      </c>
      <c r="H17223">
        <v>1</v>
      </c>
      <c r="I17223">
        <v>1</v>
      </c>
      <c r="J17223">
        <v>1</v>
      </c>
      <c r="K17223">
        <v>4</v>
      </c>
      <c r="L17223">
        <v>0</v>
      </c>
      <c r="M17223">
        <v>0</v>
      </c>
      <c r="N17223" t="s">
        <v>1101</v>
      </c>
      <c r="O17223" t="s">
        <v>1101</v>
      </c>
      <c r="P17223">
        <v>323.73</v>
      </c>
      <c r="Q17223" t="s">
        <v>52</v>
      </c>
    </row>
    <row r="17224" spans="1:17" x14ac:dyDescent="0.25">
      <c r="A17224">
        <v>17328</v>
      </c>
      <c r="B17224" t="s">
        <v>33</v>
      </c>
      <c r="C17224" t="s">
        <v>23</v>
      </c>
      <c r="D17224">
        <v>1</v>
      </c>
      <c r="E17224">
        <v>215.82</v>
      </c>
      <c r="F17224">
        <v>215.82</v>
      </c>
      <c r="G17224">
        <v>-40.47</v>
      </c>
      <c r="H17224">
        <v>1</v>
      </c>
      <c r="I17224">
        <v>2</v>
      </c>
      <c r="J17224">
        <v>1</v>
      </c>
      <c r="K17224">
        <v>3</v>
      </c>
      <c r="L17224">
        <v>0</v>
      </c>
      <c r="M17224">
        <v>0</v>
      </c>
      <c r="N17224" t="s">
        <v>1101</v>
      </c>
      <c r="O17224" t="s">
        <v>1101</v>
      </c>
      <c r="P17224">
        <v>323.73</v>
      </c>
      <c r="Q17224" t="s">
        <v>52</v>
      </c>
    </row>
    <row r="17225" spans="1:17" x14ac:dyDescent="0.25">
      <c r="A17225">
        <v>17329</v>
      </c>
      <c r="B17225" t="s">
        <v>17</v>
      </c>
      <c r="C17225" t="s">
        <v>18</v>
      </c>
      <c r="D17225">
        <v>1</v>
      </c>
      <c r="E17225">
        <v>215.82</v>
      </c>
      <c r="F17225">
        <v>215.82</v>
      </c>
      <c r="G17225">
        <v>-129.49</v>
      </c>
      <c r="H17225">
        <v>0</v>
      </c>
      <c r="I17225">
        <v>-2</v>
      </c>
      <c r="J17225">
        <v>0</v>
      </c>
      <c r="K17225">
        <v>1.83</v>
      </c>
      <c r="L17225">
        <v>0</v>
      </c>
      <c r="M17225">
        <v>0</v>
      </c>
      <c r="N17225" t="s">
        <v>1101</v>
      </c>
      <c r="O17225" t="s">
        <v>1101</v>
      </c>
      <c r="P17225">
        <v>323.73</v>
      </c>
      <c r="Q17225" t="s">
        <v>52</v>
      </c>
    </row>
    <row r="17226" spans="1:17" x14ac:dyDescent="0.25">
      <c r="A17226">
        <v>17330</v>
      </c>
      <c r="B17226" t="s">
        <v>17</v>
      </c>
      <c r="C17226" t="s">
        <v>23</v>
      </c>
      <c r="D17226">
        <v>1</v>
      </c>
      <c r="E17226">
        <v>215.82</v>
      </c>
      <c r="F17226">
        <v>215.82</v>
      </c>
      <c r="G17226">
        <v>59.82</v>
      </c>
      <c r="H17226">
        <v>0</v>
      </c>
      <c r="I17226">
        <v>-1</v>
      </c>
      <c r="J17226">
        <v>0</v>
      </c>
      <c r="K17226">
        <v>1.83</v>
      </c>
      <c r="L17226">
        <v>0</v>
      </c>
      <c r="M17226">
        <v>0</v>
      </c>
      <c r="N17226" t="s">
        <v>1101</v>
      </c>
      <c r="O17226" t="s">
        <v>1101</v>
      </c>
      <c r="P17226">
        <v>323.73</v>
      </c>
      <c r="Q17226" t="s">
        <v>52</v>
      </c>
    </row>
    <row r="17227" spans="1:17" x14ac:dyDescent="0.25">
      <c r="A17227">
        <v>17331</v>
      </c>
      <c r="B17227" t="s">
        <v>17</v>
      </c>
      <c r="C17227" t="s">
        <v>18</v>
      </c>
      <c r="D17227">
        <v>1</v>
      </c>
      <c r="E17227">
        <v>215.82</v>
      </c>
      <c r="F17227">
        <v>215.82</v>
      </c>
      <c r="G17227">
        <v>33.68</v>
      </c>
      <c r="H17227">
        <v>0</v>
      </c>
      <c r="I17227">
        <v>0</v>
      </c>
      <c r="J17227">
        <v>0</v>
      </c>
      <c r="K17227">
        <v>1.83</v>
      </c>
      <c r="L17227">
        <v>0</v>
      </c>
      <c r="M17227">
        <v>0</v>
      </c>
      <c r="N17227" t="s">
        <v>1101</v>
      </c>
      <c r="O17227" t="s">
        <v>1101</v>
      </c>
      <c r="P17227">
        <v>323.73</v>
      </c>
      <c r="Q17227" t="s">
        <v>52</v>
      </c>
    </row>
    <row r="17228" spans="1:17" x14ac:dyDescent="0.25">
      <c r="A17228">
        <v>17332</v>
      </c>
      <c r="B17228" t="s">
        <v>17</v>
      </c>
      <c r="C17228" t="s">
        <v>18</v>
      </c>
      <c r="D17228">
        <v>1</v>
      </c>
      <c r="E17228">
        <v>215.82</v>
      </c>
      <c r="F17228">
        <v>215.82</v>
      </c>
      <c r="G17228">
        <v>56.74</v>
      </c>
      <c r="H17228">
        <v>1</v>
      </c>
      <c r="I17228">
        <v>1</v>
      </c>
      <c r="J17228">
        <v>1</v>
      </c>
      <c r="K17228">
        <v>3</v>
      </c>
      <c r="L17228">
        <v>0</v>
      </c>
      <c r="M17228">
        <v>0</v>
      </c>
      <c r="N17228" t="s">
        <v>1101</v>
      </c>
      <c r="O17228" t="s">
        <v>1101</v>
      </c>
      <c r="P17228">
        <v>323.73</v>
      </c>
      <c r="Q17228" t="s">
        <v>52</v>
      </c>
    </row>
    <row r="17229" spans="1:17" x14ac:dyDescent="0.25">
      <c r="A17229">
        <v>17333</v>
      </c>
      <c r="B17229" t="s">
        <v>17</v>
      </c>
      <c r="C17229" t="s">
        <v>18</v>
      </c>
      <c r="D17229">
        <v>1</v>
      </c>
      <c r="E17229">
        <v>215.82</v>
      </c>
      <c r="F17229">
        <v>215.82</v>
      </c>
      <c r="G17229">
        <v>20.73</v>
      </c>
      <c r="H17229">
        <v>1</v>
      </c>
      <c r="I17229">
        <v>2</v>
      </c>
      <c r="J17229">
        <v>1</v>
      </c>
      <c r="K17229">
        <v>4</v>
      </c>
      <c r="L17229">
        <v>0</v>
      </c>
      <c r="M17229">
        <v>0</v>
      </c>
      <c r="N17229" t="s">
        <v>1102</v>
      </c>
      <c r="O17229" t="s">
        <v>1102</v>
      </c>
      <c r="P17229">
        <v>323.73</v>
      </c>
      <c r="Q17229" t="s">
        <v>52</v>
      </c>
    </row>
    <row r="17230" spans="1:17" x14ac:dyDescent="0.25">
      <c r="A17230">
        <v>17334</v>
      </c>
      <c r="B17230" t="s">
        <v>17</v>
      </c>
      <c r="C17230" t="s">
        <v>23</v>
      </c>
      <c r="D17230">
        <v>1</v>
      </c>
      <c r="E17230">
        <v>215.82</v>
      </c>
      <c r="F17230">
        <v>215.82</v>
      </c>
      <c r="G17230">
        <v>18.78</v>
      </c>
      <c r="H17230">
        <v>0</v>
      </c>
      <c r="I17230">
        <v>0</v>
      </c>
      <c r="J17230">
        <v>1</v>
      </c>
      <c r="K17230">
        <v>4</v>
      </c>
      <c r="L17230">
        <v>0</v>
      </c>
      <c r="M17230">
        <v>0</v>
      </c>
      <c r="N17230" t="s">
        <v>1102</v>
      </c>
      <c r="O17230" t="s">
        <v>1102</v>
      </c>
      <c r="P17230">
        <v>323.73</v>
      </c>
      <c r="Q17230" t="s">
        <v>52</v>
      </c>
    </row>
    <row r="17231" spans="1:17" x14ac:dyDescent="0.25">
      <c r="A17231">
        <v>17335</v>
      </c>
      <c r="B17231" t="s">
        <v>17</v>
      </c>
      <c r="C17231" t="s">
        <v>18</v>
      </c>
      <c r="D17231">
        <v>1</v>
      </c>
      <c r="E17231">
        <v>215.82</v>
      </c>
      <c r="F17231">
        <v>215.82</v>
      </c>
      <c r="G17231">
        <v>11.97</v>
      </c>
      <c r="H17231">
        <v>1</v>
      </c>
      <c r="I17231">
        <v>1</v>
      </c>
      <c r="J17231">
        <v>1</v>
      </c>
      <c r="K17231">
        <v>4</v>
      </c>
      <c r="L17231">
        <v>0</v>
      </c>
      <c r="M17231">
        <v>0</v>
      </c>
      <c r="N17231" t="s">
        <v>1102</v>
      </c>
      <c r="O17231" t="s">
        <v>1102</v>
      </c>
      <c r="P17231">
        <v>323.73</v>
      </c>
      <c r="Q17231" t="s">
        <v>52</v>
      </c>
    </row>
    <row r="17232" spans="1:17" x14ac:dyDescent="0.25">
      <c r="A17232">
        <v>17336</v>
      </c>
      <c r="B17232" t="s">
        <v>17</v>
      </c>
      <c r="C17232" t="s">
        <v>23</v>
      </c>
      <c r="D17232">
        <v>1</v>
      </c>
      <c r="E17232">
        <v>215.82</v>
      </c>
      <c r="F17232">
        <v>215.82</v>
      </c>
      <c r="G17232">
        <v>-142.38</v>
      </c>
      <c r="H17232">
        <v>1</v>
      </c>
      <c r="I17232">
        <v>2</v>
      </c>
      <c r="J17232">
        <v>1</v>
      </c>
      <c r="K17232">
        <v>3</v>
      </c>
      <c r="L17232">
        <v>0</v>
      </c>
      <c r="M17232">
        <v>0</v>
      </c>
      <c r="N17232" t="s">
        <v>1102</v>
      </c>
      <c r="O17232" t="s">
        <v>1102</v>
      </c>
      <c r="P17232">
        <v>323.73</v>
      </c>
      <c r="Q17232" t="s">
        <v>52</v>
      </c>
    </row>
    <row r="17233" spans="1:17" x14ac:dyDescent="0.25">
      <c r="A17233">
        <v>17337</v>
      </c>
      <c r="B17233" t="s">
        <v>17</v>
      </c>
      <c r="C17233" t="s">
        <v>18</v>
      </c>
      <c r="D17233">
        <v>1</v>
      </c>
      <c r="E17233">
        <v>215.82</v>
      </c>
      <c r="F17233">
        <v>215.82</v>
      </c>
      <c r="G17233">
        <v>-157.12</v>
      </c>
      <c r="H17233">
        <v>1</v>
      </c>
      <c r="I17233">
        <v>3</v>
      </c>
      <c r="J17233">
        <v>1</v>
      </c>
      <c r="K17233">
        <v>4</v>
      </c>
      <c r="L17233">
        <v>0</v>
      </c>
      <c r="M17233">
        <v>0</v>
      </c>
      <c r="N17233" t="s">
        <v>1102</v>
      </c>
      <c r="O17233" t="s">
        <v>1102</v>
      </c>
      <c r="P17233">
        <v>323.73</v>
      </c>
      <c r="Q17233" t="s">
        <v>52</v>
      </c>
    </row>
    <row r="17234" spans="1:17" x14ac:dyDescent="0.25">
      <c r="A17234">
        <v>17338</v>
      </c>
      <c r="B17234" t="s">
        <v>17</v>
      </c>
      <c r="C17234" t="s">
        <v>18</v>
      </c>
      <c r="D17234">
        <v>1</v>
      </c>
      <c r="E17234">
        <v>215.82</v>
      </c>
      <c r="F17234">
        <v>215.82</v>
      </c>
      <c r="G17234">
        <v>2.41</v>
      </c>
      <c r="H17234">
        <v>1</v>
      </c>
      <c r="I17234">
        <v>2</v>
      </c>
      <c r="J17234">
        <v>1</v>
      </c>
      <c r="K17234">
        <v>4</v>
      </c>
      <c r="L17234">
        <v>0</v>
      </c>
      <c r="M17234">
        <v>0</v>
      </c>
      <c r="N17234" t="s">
        <v>1102</v>
      </c>
      <c r="O17234" t="s">
        <v>1102</v>
      </c>
      <c r="P17234">
        <v>323.73</v>
      </c>
      <c r="Q17234" t="s">
        <v>52</v>
      </c>
    </row>
    <row r="17235" spans="1:17" x14ac:dyDescent="0.25">
      <c r="A17235">
        <v>17339</v>
      </c>
      <c r="B17235" t="s">
        <v>17</v>
      </c>
      <c r="C17235" t="s">
        <v>23</v>
      </c>
      <c r="D17235">
        <v>1</v>
      </c>
      <c r="E17235">
        <v>215.82</v>
      </c>
      <c r="F17235">
        <v>215.82</v>
      </c>
      <c r="G17235">
        <v>-50.99</v>
      </c>
      <c r="H17235">
        <v>0</v>
      </c>
      <c r="I17235">
        <v>-2</v>
      </c>
      <c r="J17235">
        <v>0</v>
      </c>
      <c r="K17235">
        <v>1.83</v>
      </c>
      <c r="L17235">
        <v>0</v>
      </c>
      <c r="M17235">
        <v>0</v>
      </c>
      <c r="N17235" t="s">
        <v>1102</v>
      </c>
      <c r="O17235" t="s">
        <v>1102</v>
      </c>
      <c r="P17235">
        <v>323.73</v>
      </c>
      <c r="Q17235" t="s">
        <v>52</v>
      </c>
    </row>
    <row r="17236" spans="1:17" x14ac:dyDescent="0.25">
      <c r="A17236">
        <v>17340</v>
      </c>
      <c r="B17236" t="s">
        <v>17</v>
      </c>
      <c r="C17236" t="s">
        <v>23</v>
      </c>
      <c r="D17236">
        <v>1</v>
      </c>
      <c r="E17236">
        <v>215.82</v>
      </c>
      <c r="F17236">
        <v>215.82</v>
      </c>
      <c r="G17236">
        <v>74.430000000000007</v>
      </c>
      <c r="H17236">
        <v>0</v>
      </c>
      <c r="I17236">
        <v>-1</v>
      </c>
      <c r="J17236">
        <v>0</v>
      </c>
      <c r="K17236">
        <v>1.83</v>
      </c>
      <c r="L17236">
        <v>0</v>
      </c>
      <c r="M17236">
        <v>0</v>
      </c>
      <c r="N17236" t="s">
        <v>1102</v>
      </c>
      <c r="O17236" t="s">
        <v>1102</v>
      </c>
      <c r="P17236">
        <v>323.73</v>
      </c>
      <c r="Q17236" t="s">
        <v>52</v>
      </c>
    </row>
    <row r="17237" spans="1:17" x14ac:dyDescent="0.25">
      <c r="A17237">
        <v>17341</v>
      </c>
      <c r="B17237" t="s">
        <v>17</v>
      </c>
      <c r="C17237" t="s">
        <v>18</v>
      </c>
      <c r="D17237">
        <v>1</v>
      </c>
      <c r="E17237">
        <v>215.82</v>
      </c>
      <c r="F17237">
        <v>215.82</v>
      </c>
      <c r="G17237">
        <v>62.16</v>
      </c>
      <c r="H17237">
        <v>0</v>
      </c>
      <c r="I17237">
        <v>0</v>
      </c>
      <c r="J17237">
        <v>0</v>
      </c>
      <c r="K17237">
        <v>1.83</v>
      </c>
      <c r="L17237">
        <v>0</v>
      </c>
      <c r="M17237">
        <v>0</v>
      </c>
      <c r="N17237" t="s">
        <v>1102</v>
      </c>
      <c r="O17237" t="s">
        <v>1102</v>
      </c>
      <c r="P17237">
        <v>323.73</v>
      </c>
      <c r="Q17237" t="s">
        <v>52</v>
      </c>
    </row>
    <row r="17238" spans="1:17" x14ac:dyDescent="0.25">
      <c r="A17238">
        <v>17342</v>
      </c>
      <c r="B17238" t="s">
        <v>17</v>
      </c>
      <c r="C17238" t="s">
        <v>23</v>
      </c>
      <c r="D17238">
        <v>1</v>
      </c>
      <c r="E17238">
        <v>215.82</v>
      </c>
      <c r="F17238">
        <v>215.82</v>
      </c>
      <c r="G17238">
        <v>60.71</v>
      </c>
      <c r="H17238">
        <v>1</v>
      </c>
      <c r="I17238">
        <v>1</v>
      </c>
      <c r="J17238">
        <v>1</v>
      </c>
      <c r="K17238">
        <v>4</v>
      </c>
      <c r="L17238">
        <v>0</v>
      </c>
      <c r="M17238">
        <v>0</v>
      </c>
      <c r="N17238" t="s">
        <v>1102</v>
      </c>
      <c r="O17238" t="s">
        <v>1102</v>
      </c>
      <c r="P17238">
        <v>323.73</v>
      </c>
      <c r="Q17238" t="s">
        <v>52</v>
      </c>
    </row>
    <row r="17239" spans="1:17" x14ac:dyDescent="0.25">
      <c r="A17239">
        <v>17343</v>
      </c>
      <c r="B17239" t="s">
        <v>33</v>
      </c>
      <c r="C17239" t="s">
        <v>18</v>
      </c>
      <c r="D17239">
        <v>1</v>
      </c>
      <c r="E17239">
        <v>215.82</v>
      </c>
      <c r="F17239">
        <v>215.82</v>
      </c>
      <c r="G17239">
        <v>66.2</v>
      </c>
      <c r="H17239">
        <v>1</v>
      </c>
      <c r="I17239">
        <v>2</v>
      </c>
      <c r="J17239">
        <v>1</v>
      </c>
      <c r="K17239">
        <v>3</v>
      </c>
      <c r="L17239">
        <v>0</v>
      </c>
      <c r="M17239">
        <v>0</v>
      </c>
      <c r="N17239" t="s">
        <v>1102</v>
      </c>
      <c r="O17239" t="s">
        <v>1102</v>
      </c>
      <c r="P17239">
        <v>323.73</v>
      </c>
      <c r="Q17239" t="s">
        <v>52</v>
      </c>
    </row>
    <row r="17240" spans="1:17" x14ac:dyDescent="0.25">
      <c r="A17240">
        <v>17344</v>
      </c>
      <c r="B17240" t="s">
        <v>33</v>
      </c>
      <c r="C17240" t="s">
        <v>23</v>
      </c>
      <c r="D17240">
        <v>1</v>
      </c>
      <c r="E17240">
        <v>215.82</v>
      </c>
      <c r="F17240">
        <v>215.82</v>
      </c>
      <c r="G17240">
        <v>77.56</v>
      </c>
      <c r="H17240">
        <v>0</v>
      </c>
      <c r="I17240">
        <v>-2</v>
      </c>
      <c r="J17240">
        <v>0</v>
      </c>
      <c r="K17240">
        <v>1.83</v>
      </c>
      <c r="L17240">
        <v>0</v>
      </c>
      <c r="M17240">
        <v>0</v>
      </c>
      <c r="N17240" t="s">
        <v>1102</v>
      </c>
      <c r="O17240" t="s">
        <v>1102</v>
      </c>
      <c r="P17240">
        <v>323.73</v>
      </c>
      <c r="Q17240" t="s">
        <v>52</v>
      </c>
    </row>
    <row r="17241" spans="1:17" x14ac:dyDescent="0.25">
      <c r="A17241">
        <v>17345</v>
      </c>
      <c r="B17241" t="s">
        <v>28</v>
      </c>
      <c r="C17241" t="s">
        <v>18</v>
      </c>
      <c r="D17241">
        <v>1</v>
      </c>
      <c r="E17241">
        <v>215.82</v>
      </c>
      <c r="F17241">
        <v>215.82</v>
      </c>
      <c r="G17241">
        <v>103.59</v>
      </c>
      <c r="H17241">
        <v>0</v>
      </c>
      <c r="I17241">
        <v>-1</v>
      </c>
      <c r="J17241">
        <v>0</v>
      </c>
      <c r="K17241">
        <v>1.83</v>
      </c>
      <c r="L17241">
        <v>0</v>
      </c>
      <c r="M17241">
        <v>0</v>
      </c>
      <c r="N17241" t="s">
        <v>1102</v>
      </c>
      <c r="O17241" t="s">
        <v>1102</v>
      </c>
      <c r="P17241">
        <v>323.73</v>
      </c>
      <c r="Q17241" t="s">
        <v>52</v>
      </c>
    </row>
    <row r="17242" spans="1:17" x14ac:dyDescent="0.25">
      <c r="A17242">
        <v>17346</v>
      </c>
      <c r="B17242" t="s">
        <v>28</v>
      </c>
      <c r="C17242" t="s">
        <v>18</v>
      </c>
      <c r="D17242">
        <v>1</v>
      </c>
      <c r="E17242">
        <v>215.82</v>
      </c>
      <c r="F17242">
        <v>215.82</v>
      </c>
      <c r="G17242">
        <v>77.7</v>
      </c>
      <c r="H17242">
        <v>0</v>
      </c>
      <c r="I17242">
        <v>0</v>
      </c>
      <c r="J17242">
        <v>0</v>
      </c>
      <c r="K17242">
        <v>1.83</v>
      </c>
      <c r="L17242">
        <v>0</v>
      </c>
      <c r="M17242">
        <v>0</v>
      </c>
      <c r="N17242" t="s">
        <v>1102</v>
      </c>
      <c r="O17242" t="s">
        <v>1102</v>
      </c>
      <c r="P17242">
        <v>323.73</v>
      </c>
      <c r="Q17242" t="s">
        <v>52</v>
      </c>
    </row>
    <row r="17243" spans="1:17" x14ac:dyDescent="0.25">
      <c r="A17243">
        <v>17347</v>
      </c>
      <c r="B17243" t="s">
        <v>33</v>
      </c>
      <c r="C17243" t="s">
        <v>18</v>
      </c>
      <c r="D17243">
        <v>1</v>
      </c>
      <c r="E17243">
        <v>215.82</v>
      </c>
      <c r="F17243">
        <v>215.82</v>
      </c>
      <c r="G17243">
        <v>32.799999999999997</v>
      </c>
      <c r="H17243">
        <v>1</v>
      </c>
      <c r="I17243">
        <v>1</v>
      </c>
      <c r="J17243">
        <v>1</v>
      </c>
      <c r="K17243">
        <v>2</v>
      </c>
      <c r="L17243">
        <v>0</v>
      </c>
      <c r="M17243">
        <v>0</v>
      </c>
      <c r="N17243" t="s">
        <v>1102</v>
      </c>
      <c r="O17243" t="s">
        <v>1102</v>
      </c>
      <c r="P17243">
        <v>323.73</v>
      </c>
      <c r="Q17243" t="s">
        <v>52</v>
      </c>
    </row>
    <row r="17244" spans="1:17" x14ac:dyDescent="0.25">
      <c r="A17244">
        <v>17348</v>
      </c>
      <c r="B17244" t="s">
        <v>33</v>
      </c>
      <c r="C17244" t="s">
        <v>23</v>
      </c>
      <c r="D17244">
        <v>1</v>
      </c>
      <c r="E17244">
        <v>215.82</v>
      </c>
      <c r="F17244">
        <v>215.82</v>
      </c>
      <c r="G17244">
        <v>84.95</v>
      </c>
      <c r="H17244">
        <v>1</v>
      </c>
      <c r="I17244">
        <v>2</v>
      </c>
      <c r="J17244">
        <v>0</v>
      </c>
      <c r="K17244">
        <v>1.83</v>
      </c>
      <c r="L17244">
        <v>0</v>
      </c>
      <c r="M17244">
        <v>0</v>
      </c>
      <c r="N17244" t="s">
        <v>1102</v>
      </c>
      <c r="O17244" t="s">
        <v>1102</v>
      </c>
      <c r="P17244">
        <v>323.73</v>
      </c>
      <c r="Q17244" t="s">
        <v>52</v>
      </c>
    </row>
    <row r="17245" spans="1:17" x14ac:dyDescent="0.25">
      <c r="A17245">
        <v>17349</v>
      </c>
      <c r="B17245" t="s">
        <v>33</v>
      </c>
      <c r="C17245" t="s">
        <v>18</v>
      </c>
      <c r="D17245">
        <v>1</v>
      </c>
      <c r="E17245">
        <v>215.82</v>
      </c>
      <c r="F17245">
        <v>215.82</v>
      </c>
      <c r="G17245">
        <v>50.16</v>
      </c>
      <c r="H17245">
        <v>0</v>
      </c>
      <c r="I17245">
        <v>-2</v>
      </c>
      <c r="J17245">
        <v>0</v>
      </c>
      <c r="K17245">
        <v>1.83</v>
      </c>
      <c r="L17245">
        <v>0</v>
      </c>
      <c r="M17245">
        <v>0</v>
      </c>
      <c r="N17245" t="s">
        <v>1102</v>
      </c>
      <c r="O17245" t="s">
        <v>1102</v>
      </c>
      <c r="P17245">
        <v>323.73</v>
      </c>
      <c r="Q17245" t="s">
        <v>52</v>
      </c>
    </row>
    <row r="17246" spans="1:17" x14ac:dyDescent="0.25">
      <c r="A17246">
        <v>17350</v>
      </c>
      <c r="B17246" t="s">
        <v>33</v>
      </c>
      <c r="C17246" t="s">
        <v>23</v>
      </c>
      <c r="D17246">
        <v>1</v>
      </c>
      <c r="E17246">
        <v>215.82</v>
      </c>
      <c r="F17246">
        <v>215.82</v>
      </c>
      <c r="G17246">
        <v>81.58</v>
      </c>
      <c r="H17246">
        <v>0</v>
      </c>
      <c r="I17246">
        <v>-1</v>
      </c>
      <c r="J17246">
        <v>0</v>
      </c>
      <c r="K17246">
        <v>1.83</v>
      </c>
      <c r="L17246">
        <v>0</v>
      </c>
      <c r="M17246">
        <v>0</v>
      </c>
      <c r="N17246" t="s">
        <v>1102</v>
      </c>
      <c r="O17246" t="s">
        <v>1102</v>
      </c>
      <c r="P17246">
        <v>323.73</v>
      </c>
      <c r="Q17246" t="s">
        <v>52</v>
      </c>
    </row>
    <row r="17247" spans="1:17" x14ac:dyDescent="0.25">
      <c r="A17247">
        <v>17351</v>
      </c>
      <c r="B17247" t="s">
        <v>33</v>
      </c>
      <c r="C17247" t="s">
        <v>18</v>
      </c>
      <c r="D17247">
        <v>1</v>
      </c>
      <c r="E17247">
        <v>215.82</v>
      </c>
      <c r="F17247">
        <v>215.82</v>
      </c>
      <c r="G17247">
        <v>86.22</v>
      </c>
      <c r="H17247">
        <v>0</v>
      </c>
      <c r="I17247">
        <v>0</v>
      </c>
      <c r="J17247">
        <v>0</v>
      </c>
      <c r="K17247">
        <v>1.83</v>
      </c>
      <c r="L17247">
        <v>0</v>
      </c>
      <c r="M17247">
        <v>0</v>
      </c>
      <c r="N17247" t="s">
        <v>1102</v>
      </c>
      <c r="O17247" t="s">
        <v>1102</v>
      </c>
      <c r="P17247">
        <v>323.73</v>
      </c>
      <c r="Q17247" t="s">
        <v>52</v>
      </c>
    </row>
    <row r="17248" spans="1:17" x14ac:dyDescent="0.25">
      <c r="A17248">
        <v>17352</v>
      </c>
      <c r="B17248" t="s">
        <v>17</v>
      </c>
      <c r="C17248" t="s">
        <v>18</v>
      </c>
      <c r="D17248">
        <v>1</v>
      </c>
      <c r="E17248">
        <v>215.82</v>
      </c>
      <c r="F17248">
        <v>215.82</v>
      </c>
      <c r="G17248">
        <v>88.25</v>
      </c>
      <c r="H17248">
        <v>1</v>
      </c>
      <c r="I17248">
        <v>1</v>
      </c>
      <c r="J17248">
        <v>1</v>
      </c>
      <c r="K17248">
        <v>3</v>
      </c>
      <c r="L17248">
        <v>0</v>
      </c>
      <c r="M17248">
        <v>0</v>
      </c>
      <c r="N17248" t="s">
        <v>1102</v>
      </c>
      <c r="O17248" t="s">
        <v>1102</v>
      </c>
      <c r="P17248">
        <v>323.73</v>
      </c>
      <c r="Q17248" t="s">
        <v>52</v>
      </c>
    </row>
    <row r="17249" spans="1:17" x14ac:dyDescent="0.25">
      <c r="A17249">
        <v>17353</v>
      </c>
      <c r="B17249" t="s">
        <v>17</v>
      </c>
      <c r="C17249" t="s">
        <v>18</v>
      </c>
      <c r="D17249">
        <v>1</v>
      </c>
      <c r="E17249">
        <v>215.82</v>
      </c>
      <c r="F17249">
        <v>215.82</v>
      </c>
      <c r="G17249">
        <v>91.16</v>
      </c>
      <c r="H17249">
        <v>1</v>
      </c>
      <c r="I17249">
        <v>2</v>
      </c>
      <c r="J17249">
        <v>0</v>
      </c>
      <c r="K17249">
        <v>1.83</v>
      </c>
      <c r="L17249">
        <v>0</v>
      </c>
      <c r="M17249">
        <v>0</v>
      </c>
      <c r="N17249" t="s">
        <v>1102</v>
      </c>
      <c r="O17249" t="s">
        <v>1102</v>
      </c>
      <c r="P17249">
        <v>323.73</v>
      </c>
      <c r="Q17249" t="s">
        <v>52</v>
      </c>
    </row>
    <row r="17250" spans="1:17" x14ac:dyDescent="0.25">
      <c r="A17250">
        <v>17354</v>
      </c>
      <c r="B17250" t="s">
        <v>33</v>
      </c>
      <c r="C17250" t="s">
        <v>23</v>
      </c>
      <c r="D17250">
        <v>1</v>
      </c>
      <c r="E17250">
        <v>215.82</v>
      </c>
      <c r="F17250">
        <v>215.82</v>
      </c>
      <c r="G17250">
        <v>-4.8600000000000003</v>
      </c>
      <c r="H17250">
        <v>1</v>
      </c>
      <c r="I17250">
        <v>1</v>
      </c>
      <c r="J17250">
        <v>0</v>
      </c>
      <c r="K17250">
        <v>1.83</v>
      </c>
      <c r="L17250">
        <v>0</v>
      </c>
      <c r="M17250">
        <v>0</v>
      </c>
      <c r="N17250" t="s">
        <v>1102</v>
      </c>
      <c r="O17250" t="s">
        <v>1102</v>
      </c>
      <c r="P17250">
        <v>323.73</v>
      </c>
      <c r="Q17250" t="s">
        <v>52</v>
      </c>
    </row>
    <row r="17251" spans="1:17" x14ac:dyDescent="0.25">
      <c r="A17251">
        <v>17355</v>
      </c>
      <c r="B17251" t="s">
        <v>28</v>
      </c>
      <c r="C17251" t="s">
        <v>18</v>
      </c>
      <c r="D17251">
        <v>1</v>
      </c>
      <c r="E17251">
        <v>215.82</v>
      </c>
      <c r="F17251">
        <v>215.82</v>
      </c>
      <c r="G17251">
        <v>90.34</v>
      </c>
      <c r="H17251">
        <v>1</v>
      </c>
      <c r="I17251">
        <v>1</v>
      </c>
      <c r="J17251">
        <v>1</v>
      </c>
      <c r="K17251">
        <v>3</v>
      </c>
      <c r="L17251">
        <v>0</v>
      </c>
      <c r="M17251">
        <v>0</v>
      </c>
      <c r="N17251" t="s">
        <v>1102</v>
      </c>
      <c r="O17251" t="s">
        <v>1102</v>
      </c>
      <c r="P17251">
        <v>323.73</v>
      </c>
      <c r="Q17251" t="s">
        <v>52</v>
      </c>
    </row>
    <row r="17252" spans="1:17" x14ac:dyDescent="0.25">
      <c r="A17252">
        <v>17356</v>
      </c>
      <c r="B17252" t="s">
        <v>33</v>
      </c>
      <c r="C17252" t="s">
        <v>18</v>
      </c>
      <c r="D17252">
        <v>1</v>
      </c>
      <c r="E17252">
        <v>215.82</v>
      </c>
      <c r="F17252">
        <v>215.82</v>
      </c>
      <c r="G17252">
        <v>52.19</v>
      </c>
      <c r="H17252">
        <v>1</v>
      </c>
      <c r="I17252">
        <v>2</v>
      </c>
      <c r="J17252">
        <v>1</v>
      </c>
      <c r="K17252">
        <v>4</v>
      </c>
      <c r="L17252">
        <v>0</v>
      </c>
      <c r="M17252">
        <v>0</v>
      </c>
      <c r="N17252" t="s">
        <v>1102</v>
      </c>
      <c r="O17252" t="s">
        <v>1102</v>
      </c>
      <c r="P17252">
        <v>323.73</v>
      </c>
      <c r="Q17252" t="s">
        <v>52</v>
      </c>
    </row>
    <row r="17253" spans="1:17" x14ac:dyDescent="0.25">
      <c r="A17253">
        <v>17357</v>
      </c>
      <c r="B17253" t="s">
        <v>17</v>
      </c>
      <c r="C17253" t="s">
        <v>18</v>
      </c>
      <c r="D17253">
        <v>1</v>
      </c>
      <c r="E17253">
        <v>215.82</v>
      </c>
      <c r="F17253">
        <v>215.82</v>
      </c>
      <c r="G17253">
        <v>20.39</v>
      </c>
      <c r="H17253">
        <v>1</v>
      </c>
      <c r="I17253">
        <v>3</v>
      </c>
      <c r="J17253">
        <v>1</v>
      </c>
      <c r="K17253">
        <v>3</v>
      </c>
      <c r="L17253">
        <v>0</v>
      </c>
      <c r="M17253">
        <v>0</v>
      </c>
      <c r="N17253" t="s">
        <v>1102</v>
      </c>
      <c r="O17253" t="s">
        <v>1102</v>
      </c>
      <c r="P17253">
        <v>323.73</v>
      </c>
      <c r="Q17253" t="s">
        <v>52</v>
      </c>
    </row>
    <row r="17254" spans="1:17" x14ac:dyDescent="0.25">
      <c r="A17254">
        <v>17358</v>
      </c>
      <c r="B17254" t="s">
        <v>17</v>
      </c>
      <c r="C17254" t="s">
        <v>23</v>
      </c>
      <c r="D17254">
        <v>1</v>
      </c>
      <c r="E17254">
        <v>215.82</v>
      </c>
      <c r="F17254">
        <v>215.82</v>
      </c>
      <c r="G17254">
        <v>96.36</v>
      </c>
      <c r="H17254">
        <v>1</v>
      </c>
      <c r="I17254">
        <v>4</v>
      </c>
      <c r="J17254">
        <v>1</v>
      </c>
      <c r="K17254">
        <v>3</v>
      </c>
      <c r="L17254">
        <v>0</v>
      </c>
      <c r="M17254">
        <v>0</v>
      </c>
      <c r="N17254" t="s">
        <v>1102</v>
      </c>
      <c r="O17254" t="s">
        <v>1102</v>
      </c>
      <c r="P17254">
        <v>323.73</v>
      </c>
      <c r="Q17254" t="s">
        <v>52</v>
      </c>
    </row>
    <row r="17255" spans="1:17" x14ac:dyDescent="0.25">
      <c r="A17255">
        <v>17359</v>
      </c>
      <c r="B17255" t="s">
        <v>17</v>
      </c>
      <c r="C17255" t="s">
        <v>18</v>
      </c>
      <c r="D17255">
        <v>1</v>
      </c>
      <c r="E17255">
        <v>215.82</v>
      </c>
      <c r="F17255">
        <v>215.82</v>
      </c>
      <c r="G17255">
        <v>103.59</v>
      </c>
      <c r="H17255">
        <v>0</v>
      </c>
      <c r="I17255">
        <v>0</v>
      </c>
      <c r="J17255">
        <v>0</v>
      </c>
      <c r="K17255">
        <v>1.83</v>
      </c>
      <c r="L17255">
        <v>0</v>
      </c>
      <c r="M17255">
        <v>0</v>
      </c>
      <c r="N17255" t="s">
        <v>1102</v>
      </c>
      <c r="O17255" t="s">
        <v>1102</v>
      </c>
      <c r="P17255">
        <v>323.73</v>
      </c>
      <c r="Q17255" t="s">
        <v>52</v>
      </c>
    </row>
    <row r="17256" spans="1:17" x14ac:dyDescent="0.25">
      <c r="A17256">
        <v>17360</v>
      </c>
      <c r="B17256" t="s">
        <v>17</v>
      </c>
      <c r="C17256" t="s">
        <v>18</v>
      </c>
      <c r="D17256">
        <v>1</v>
      </c>
      <c r="E17256">
        <v>215.82</v>
      </c>
      <c r="F17256">
        <v>215.82</v>
      </c>
      <c r="G17256">
        <v>54.43</v>
      </c>
      <c r="H17256">
        <v>1</v>
      </c>
      <c r="I17256">
        <v>1</v>
      </c>
      <c r="J17256">
        <v>1</v>
      </c>
      <c r="K17256">
        <v>4</v>
      </c>
      <c r="L17256">
        <v>0</v>
      </c>
      <c r="M17256">
        <v>0</v>
      </c>
      <c r="N17256" t="s">
        <v>1102</v>
      </c>
      <c r="O17256" t="s">
        <v>1102</v>
      </c>
      <c r="P17256">
        <v>323.73</v>
      </c>
      <c r="Q17256" t="s">
        <v>52</v>
      </c>
    </row>
    <row r="17257" spans="1:17" x14ac:dyDescent="0.25">
      <c r="A17257">
        <v>17361</v>
      </c>
      <c r="B17257" t="s">
        <v>17</v>
      </c>
      <c r="C17257" t="s">
        <v>23</v>
      </c>
      <c r="D17257">
        <v>1</v>
      </c>
      <c r="E17257">
        <v>215.82</v>
      </c>
      <c r="F17257">
        <v>215.82</v>
      </c>
      <c r="G17257">
        <v>52.88</v>
      </c>
      <c r="H17257">
        <v>1</v>
      </c>
      <c r="I17257">
        <v>2</v>
      </c>
      <c r="J17257">
        <v>1</v>
      </c>
      <c r="K17257">
        <v>3</v>
      </c>
      <c r="L17257">
        <v>0</v>
      </c>
      <c r="M17257">
        <v>0</v>
      </c>
      <c r="N17257" t="s">
        <v>1102</v>
      </c>
      <c r="O17257" t="s">
        <v>1102</v>
      </c>
      <c r="P17257">
        <v>323.73</v>
      </c>
      <c r="Q17257" t="s">
        <v>52</v>
      </c>
    </row>
    <row r="17258" spans="1:17" x14ac:dyDescent="0.25">
      <c r="A17258">
        <v>17362</v>
      </c>
      <c r="B17258" t="s">
        <v>17</v>
      </c>
      <c r="C17258" t="s">
        <v>23</v>
      </c>
      <c r="D17258">
        <v>1</v>
      </c>
      <c r="E17258">
        <v>215.82</v>
      </c>
      <c r="F17258">
        <v>215.82</v>
      </c>
      <c r="G17258">
        <v>74.78</v>
      </c>
      <c r="H17258">
        <v>1</v>
      </c>
      <c r="I17258">
        <v>1</v>
      </c>
      <c r="J17258">
        <v>1</v>
      </c>
      <c r="K17258">
        <v>3</v>
      </c>
      <c r="L17258">
        <v>0</v>
      </c>
      <c r="M17258">
        <v>0</v>
      </c>
      <c r="N17258" t="s">
        <v>1102</v>
      </c>
      <c r="O17258" t="s">
        <v>1102</v>
      </c>
      <c r="P17258">
        <v>323.73</v>
      </c>
      <c r="Q17258" t="s">
        <v>52</v>
      </c>
    </row>
    <row r="17259" spans="1:17" x14ac:dyDescent="0.25">
      <c r="A17259">
        <v>17363</v>
      </c>
      <c r="B17259" t="s">
        <v>28</v>
      </c>
      <c r="C17259" t="s">
        <v>18</v>
      </c>
      <c r="D17259">
        <v>1</v>
      </c>
      <c r="E17259">
        <v>215.82</v>
      </c>
      <c r="F17259">
        <v>215.82</v>
      </c>
      <c r="G17259">
        <v>103.59</v>
      </c>
      <c r="H17259">
        <v>1</v>
      </c>
      <c r="I17259">
        <v>2</v>
      </c>
      <c r="J17259">
        <v>1</v>
      </c>
      <c r="K17259">
        <v>4</v>
      </c>
      <c r="L17259">
        <v>0</v>
      </c>
      <c r="M17259">
        <v>0</v>
      </c>
      <c r="N17259" t="s">
        <v>1102</v>
      </c>
      <c r="O17259" t="s">
        <v>1102</v>
      </c>
      <c r="P17259">
        <v>323.73</v>
      </c>
      <c r="Q17259" t="s">
        <v>52</v>
      </c>
    </row>
    <row r="17260" spans="1:17" x14ac:dyDescent="0.25">
      <c r="A17260">
        <v>17364</v>
      </c>
      <c r="B17260" t="s">
        <v>33</v>
      </c>
      <c r="C17260" t="s">
        <v>23</v>
      </c>
      <c r="D17260">
        <v>1</v>
      </c>
      <c r="E17260">
        <v>215.82</v>
      </c>
      <c r="F17260">
        <v>215.82</v>
      </c>
      <c r="G17260">
        <v>72.84</v>
      </c>
      <c r="H17260">
        <v>1</v>
      </c>
      <c r="I17260">
        <v>1</v>
      </c>
      <c r="J17260">
        <v>1</v>
      </c>
      <c r="K17260">
        <v>3</v>
      </c>
      <c r="L17260">
        <v>0</v>
      </c>
      <c r="M17260">
        <v>0</v>
      </c>
      <c r="N17260" t="s">
        <v>1102</v>
      </c>
      <c r="O17260" t="s">
        <v>1102</v>
      </c>
      <c r="P17260">
        <v>323.73</v>
      </c>
      <c r="Q17260" t="s">
        <v>52</v>
      </c>
    </row>
    <row r="17261" spans="1:17" x14ac:dyDescent="0.25">
      <c r="A17261">
        <v>17365</v>
      </c>
      <c r="B17261" t="s">
        <v>17</v>
      </c>
      <c r="C17261" t="s">
        <v>18</v>
      </c>
      <c r="D17261">
        <v>1</v>
      </c>
      <c r="E17261">
        <v>215.82</v>
      </c>
      <c r="F17261">
        <v>215.82</v>
      </c>
      <c r="G17261">
        <v>23.83</v>
      </c>
      <c r="H17261">
        <v>1</v>
      </c>
      <c r="I17261">
        <v>1</v>
      </c>
      <c r="J17261">
        <v>1</v>
      </c>
      <c r="K17261">
        <v>3</v>
      </c>
      <c r="L17261">
        <v>0</v>
      </c>
      <c r="M17261">
        <v>0</v>
      </c>
      <c r="N17261" t="s">
        <v>1102</v>
      </c>
      <c r="O17261" t="s">
        <v>1102</v>
      </c>
      <c r="P17261">
        <v>323.73</v>
      </c>
      <c r="Q17261" t="s">
        <v>52</v>
      </c>
    </row>
    <row r="17262" spans="1:17" x14ac:dyDescent="0.25">
      <c r="A17262">
        <v>17366</v>
      </c>
      <c r="B17262" t="s">
        <v>17</v>
      </c>
      <c r="C17262" t="s">
        <v>23</v>
      </c>
      <c r="D17262">
        <v>1</v>
      </c>
      <c r="E17262">
        <v>215.82</v>
      </c>
      <c r="F17262">
        <v>215.82</v>
      </c>
      <c r="G17262">
        <v>-135.74</v>
      </c>
      <c r="H17262">
        <v>1</v>
      </c>
      <c r="I17262">
        <v>2</v>
      </c>
      <c r="J17262">
        <v>1</v>
      </c>
      <c r="K17262">
        <v>3</v>
      </c>
      <c r="L17262">
        <v>0</v>
      </c>
      <c r="M17262">
        <v>0</v>
      </c>
      <c r="N17262" t="s">
        <v>1102</v>
      </c>
      <c r="O17262" t="s">
        <v>1102</v>
      </c>
      <c r="P17262">
        <v>323.73</v>
      </c>
      <c r="Q17262" t="s">
        <v>52</v>
      </c>
    </row>
    <row r="17263" spans="1:17" x14ac:dyDescent="0.25">
      <c r="A17263">
        <v>17367</v>
      </c>
      <c r="B17263" t="s">
        <v>17</v>
      </c>
      <c r="C17263" t="s">
        <v>18</v>
      </c>
      <c r="D17263">
        <v>1</v>
      </c>
      <c r="E17263">
        <v>215.82</v>
      </c>
      <c r="F17263">
        <v>215.82</v>
      </c>
      <c r="G17263">
        <v>26.87</v>
      </c>
      <c r="H17263">
        <v>1</v>
      </c>
      <c r="I17263">
        <v>3</v>
      </c>
      <c r="J17263">
        <v>1</v>
      </c>
      <c r="K17263">
        <v>2</v>
      </c>
      <c r="L17263">
        <v>0</v>
      </c>
      <c r="M17263">
        <v>0</v>
      </c>
      <c r="N17263" t="s">
        <v>1102</v>
      </c>
      <c r="O17263" t="s">
        <v>1102</v>
      </c>
      <c r="P17263">
        <v>323.73</v>
      </c>
      <c r="Q17263" t="s">
        <v>52</v>
      </c>
    </row>
    <row r="17264" spans="1:17" x14ac:dyDescent="0.25">
      <c r="A17264">
        <v>17368</v>
      </c>
      <c r="B17264" t="s">
        <v>17</v>
      </c>
      <c r="C17264" t="s">
        <v>18</v>
      </c>
      <c r="D17264">
        <v>1</v>
      </c>
      <c r="E17264">
        <v>215.82</v>
      </c>
      <c r="F17264">
        <v>215.82</v>
      </c>
      <c r="G17264">
        <v>-10.33</v>
      </c>
      <c r="H17264">
        <v>1</v>
      </c>
      <c r="I17264">
        <v>2</v>
      </c>
      <c r="J17264">
        <v>1</v>
      </c>
      <c r="K17264">
        <v>3</v>
      </c>
      <c r="L17264">
        <v>0</v>
      </c>
      <c r="M17264">
        <v>0</v>
      </c>
      <c r="N17264" t="s">
        <v>1102</v>
      </c>
      <c r="O17264" t="s">
        <v>1102</v>
      </c>
      <c r="P17264">
        <v>323.73</v>
      </c>
      <c r="Q17264" t="s">
        <v>52</v>
      </c>
    </row>
    <row r="17265" spans="1:17" x14ac:dyDescent="0.25">
      <c r="A17265">
        <v>17369</v>
      </c>
      <c r="B17265" t="s">
        <v>17</v>
      </c>
      <c r="C17265" t="s">
        <v>23</v>
      </c>
      <c r="D17265">
        <v>1</v>
      </c>
      <c r="E17265">
        <v>215.82</v>
      </c>
      <c r="F17265">
        <v>215.82</v>
      </c>
      <c r="G17265">
        <v>1.83</v>
      </c>
      <c r="H17265">
        <v>0</v>
      </c>
      <c r="I17265">
        <v>-2</v>
      </c>
      <c r="J17265">
        <v>0</v>
      </c>
      <c r="K17265">
        <v>1.83</v>
      </c>
      <c r="L17265">
        <v>0</v>
      </c>
      <c r="M17265">
        <v>0</v>
      </c>
      <c r="N17265" t="s">
        <v>1102</v>
      </c>
      <c r="O17265" t="s">
        <v>1102</v>
      </c>
      <c r="P17265">
        <v>323.73</v>
      </c>
      <c r="Q17265" t="s">
        <v>52</v>
      </c>
    </row>
    <row r="17266" spans="1:17" x14ac:dyDescent="0.25">
      <c r="A17266">
        <v>17370</v>
      </c>
      <c r="B17266" t="s">
        <v>17</v>
      </c>
      <c r="C17266" t="s">
        <v>18</v>
      </c>
      <c r="D17266">
        <v>1</v>
      </c>
      <c r="E17266">
        <v>215.82</v>
      </c>
      <c r="F17266">
        <v>215.82</v>
      </c>
      <c r="G17266">
        <v>-32.86</v>
      </c>
      <c r="H17266">
        <v>0</v>
      </c>
      <c r="I17266">
        <v>-1</v>
      </c>
      <c r="J17266">
        <v>1</v>
      </c>
      <c r="K17266">
        <v>4</v>
      </c>
      <c r="L17266">
        <v>0</v>
      </c>
      <c r="M17266">
        <v>0</v>
      </c>
      <c r="N17266" t="s">
        <v>1102</v>
      </c>
      <c r="O17266" t="s">
        <v>1102</v>
      </c>
      <c r="P17266">
        <v>323.73</v>
      </c>
      <c r="Q17266" t="s">
        <v>52</v>
      </c>
    </row>
    <row r="17267" spans="1:17" x14ac:dyDescent="0.25">
      <c r="A17267">
        <v>17371</v>
      </c>
      <c r="B17267" t="s">
        <v>17</v>
      </c>
      <c r="C17267" t="s">
        <v>23</v>
      </c>
      <c r="D17267">
        <v>1</v>
      </c>
      <c r="E17267">
        <v>215.82</v>
      </c>
      <c r="F17267">
        <v>215.82</v>
      </c>
      <c r="G17267">
        <v>21.46</v>
      </c>
      <c r="H17267">
        <v>0</v>
      </c>
      <c r="I17267">
        <v>0</v>
      </c>
      <c r="J17267">
        <v>0</v>
      </c>
      <c r="K17267">
        <v>1.83</v>
      </c>
      <c r="L17267">
        <v>0</v>
      </c>
      <c r="M17267">
        <v>0</v>
      </c>
      <c r="N17267" t="s">
        <v>1102</v>
      </c>
      <c r="O17267" t="s">
        <v>1102</v>
      </c>
      <c r="P17267">
        <v>323.73</v>
      </c>
      <c r="Q17267" t="s">
        <v>52</v>
      </c>
    </row>
    <row r="17268" spans="1:17" x14ac:dyDescent="0.25">
      <c r="A17268">
        <v>17372</v>
      </c>
      <c r="B17268" t="s">
        <v>17</v>
      </c>
      <c r="C17268" t="s">
        <v>18</v>
      </c>
      <c r="D17268">
        <v>1</v>
      </c>
      <c r="E17268">
        <v>215.82</v>
      </c>
      <c r="F17268">
        <v>215.82</v>
      </c>
      <c r="G17268">
        <v>89.35</v>
      </c>
      <c r="H17268">
        <v>1</v>
      </c>
      <c r="I17268">
        <v>1</v>
      </c>
      <c r="J17268">
        <v>1</v>
      </c>
      <c r="K17268">
        <v>3</v>
      </c>
      <c r="L17268">
        <v>0</v>
      </c>
      <c r="M17268">
        <v>0</v>
      </c>
      <c r="N17268" t="s">
        <v>1102</v>
      </c>
      <c r="O17268" t="s">
        <v>1102</v>
      </c>
      <c r="P17268">
        <v>323.73</v>
      </c>
      <c r="Q17268" t="s">
        <v>52</v>
      </c>
    </row>
    <row r="17269" spans="1:17" x14ac:dyDescent="0.25">
      <c r="A17269">
        <v>17373</v>
      </c>
      <c r="B17269" t="s">
        <v>17</v>
      </c>
      <c r="C17269" t="s">
        <v>18</v>
      </c>
      <c r="D17269">
        <v>1</v>
      </c>
      <c r="E17269">
        <v>215.82</v>
      </c>
      <c r="F17269">
        <v>215.82</v>
      </c>
      <c r="G17269">
        <v>71.290000000000006</v>
      </c>
      <c r="H17269">
        <v>1</v>
      </c>
      <c r="I17269">
        <v>2</v>
      </c>
      <c r="J17269">
        <v>1</v>
      </c>
      <c r="K17269">
        <v>3</v>
      </c>
      <c r="L17269">
        <v>0</v>
      </c>
      <c r="M17269">
        <v>0</v>
      </c>
      <c r="N17269" t="s">
        <v>1102</v>
      </c>
      <c r="O17269" t="s">
        <v>1102</v>
      </c>
      <c r="P17269">
        <v>323.73</v>
      </c>
      <c r="Q17269" t="s">
        <v>52</v>
      </c>
    </row>
    <row r="17270" spans="1:17" x14ac:dyDescent="0.25">
      <c r="A17270">
        <v>17374</v>
      </c>
      <c r="B17270" t="s">
        <v>17</v>
      </c>
      <c r="C17270" t="s">
        <v>23</v>
      </c>
      <c r="D17270">
        <v>1</v>
      </c>
      <c r="E17270">
        <v>215.82</v>
      </c>
      <c r="F17270">
        <v>215.82</v>
      </c>
      <c r="G17270">
        <v>-22.68</v>
      </c>
      <c r="H17270">
        <v>0</v>
      </c>
      <c r="I17270">
        <v>-2</v>
      </c>
      <c r="J17270">
        <v>0</v>
      </c>
      <c r="K17270">
        <v>1.83</v>
      </c>
      <c r="L17270">
        <v>0</v>
      </c>
      <c r="M17270">
        <v>0</v>
      </c>
      <c r="N17270" t="s">
        <v>1102</v>
      </c>
      <c r="O17270" t="s">
        <v>1102</v>
      </c>
      <c r="P17270">
        <v>323.73</v>
      </c>
      <c r="Q17270" t="s">
        <v>52</v>
      </c>
    </row>
    <row r="17271" spans="1:17" x14ac:dyDescent="0.25">
      <c r="A17271">
        <v>17375</v>
      </c>
      <c r="B17271" t="s">
        <v>17</v>
      </c>
      <c r="C17271" t="s">
        <v>18</v>
      </c>
      <c r="D17271">
        <v>1</v>
      </c>
      <c r="E17271">
        <v>215.82</v>
      </c>
      <c r="F17271">
        <v>215.82</v>
      </c>
      <c r="G17271">
        <v>15.3</v>
      </c>
      <c r="H17271">
        <v>1</v>
      </c>
      <c r="I17271">
        <v>1</v>
      </c>
      <c r="J17271">
        <v>1</v>
      </c>
      <c r="K17271">
        <v>3</v>
      </c>
      <c r="L17271">
        <v>0</v>
      </c>
      <c r="M17271">
        <v>0</v>
      </c>
      <c r="N17271" t="s">
        <v>1102</v>
      </c>
      <c r="O17271" t="s">
        <v>1102</v>
      </c>
      <c r="P17271">
        <v>323.73</v>
      </c>
      <c r="Q17271" t="s">
        <v>52</v>
      </c>
    </row>
    <row r="17272" spans="1:17" x14ac:dyDescent="0.25">
      <c r="A17272">
        <v>17376</v>
      </c>
      <c r="B17272" t="s">
        <v>17</v>
      </c>
      <c r="C17272" t="s">
        <v>18</v>
      </c>
      <c r="D17272">
        <v>1</v>
      </c>
      <c r="E17272">
        <v>215.82</v>
      </c>
      <c r="F17272">
        <v>215.82</v>
      </c>
      <c r="G17272">
        <v>-5.95</v>
      </c>
      <c r="H17272">
        <v>1</v>
      </c>
      <c r="I17272">
        <v>1</v>
      </c>
      <c r="J17272">
        <v>0</v>
      </c>
      <c r="K17272">
        <v>1.83</v>
      </c>
      <c r="L17272">
        <v>0</v>
      </c>
      <c r="M17272">
        <v>0</v>
      </c>
      <c r="N17272" t="s">
        <v>1102</v>
      </c>
      <c r="O17272" t="s">
        <v>1102</v>
      </c>
      <c r="P17272">
        <v>323.73</v>
      </c>
      <c r="Q17272" t="s">
        <v>52</v>
      </c>
    </row>
    <row r="17273" spans="1:17" x14ac:dyDescent="0.25">
      <c r="A17273">
        <v>17377</v>
      </c>
      <c r="B17273" t="s">
        <v>17</v>
      </c>
      <c r="C17273" t="s">
        <v>23</v>
      </c>
      <c r="D17273">
        <v>1</v>
      </c>
      <c r="E17273">
        <v>215.82</v>
      </c>
      <c r="F17273">
        <v>215.82</v>
      </c>
      <c r="G17273">
        <v>23.41</v>
      </c>
      <c r="H17273">
        <v>1</v>
      </c>
      <c r="I17273">
        <v>3</v>
      </c>
      <c r="J17273">
        <v>1</v>
      </c>
      <c r="K17273">
        <v>2</v>
      </c>
      <c r="L17273">
        <v>0</v>
      </c>
      <c r="M17273">
        <v>0</v>
      </c>
      <c r="N17273" t="s">
        <v>1102</v>
      </c>
      <c r="O17273" t="s">
        <v>1102</v>
      </c>
      <c r="P17273">
        <v>323.73</v>
      </c>
      <c r="Q17273" t="s">
        <v>52</v>
      </c>
    </row>
    <row r="17274" spans="1:17" x14ac:dyDescent="0.25">
      <c r="A17274">
        <v>17378</v>
      </c>
      <c r="B17274" t="s">
        <v>17</v>
      </c>
      <c r="C17274" t="s">
        <v>18</v>
      </c>
      <c r="D17274">
        <v>1</v>
      </c>
      <c r="E17274">
        <v>215.82</v>
      </c>
      <c r="F17274">
        <v>215.82</v>
      </c>
      <c r="G17274">
        <v>26.17</v>
      </c>
      <c r="H17274">
        <v>1</v>
      </c>
      <c r="I17274">
        <v>2</v>
      </c>
      <c r="J17274">
        <v>1</v>
      </c>
      <c r="K17274">
        <v>3</v>
      </c>
      <c r="L17274">
        <v>0</v>
      </c>
      <c r="M17274">
        <v>0</v>
      </c>
      <c r="N17274" t="s">
        <v>1102</v>
      </c>
      <c r="O17274" t="s">
        <v>1102</v>
      </c>
      <c r="P17274">
        <v>323.73</v>
      </c>
      <c r="Q17274" t="s">
        <v>52</v>
      </c>
    </row>
    <row r="17275" spans="1:17" x14ac:dyDescent="0.25">
      <c r="A17275">
        <v>17379</v>
      </c>
      <c r="B17275" t="s">
        <v>17</v>
      </c>
      <c r="C17275" t="s">
        <v>23</v>
      </c>
      <c r="D17275">
        <v>1</v>
      </c>
      <c r="E17275">
        <v>215.82</v>
      </c>
      <c r="F17275">
        <v>215.82</v>
      </c>
      <c r="G17275">
        <v>44.42</v>
      </c>
      <c r="H17275">
        <v>0</v>
      </c>
      <c r="I17275">
        <v>-2</v>
      </c>
      <c r="J17275">
        <v>0</v>
      </c>
      <c r="K17275">
        <v>1.83</v>
      </c>
      <c r="L17275">
        <v>0</v>
      </c>
      <c r="M17275">
        <v>0</v>
      </c>
      <c r="N17275" t="s">
        <v>1102</v>
      </c>
      <c r="O17275" t="s">
        <v>1102</v>
      </c>
      <c r="P17275">
        <v>323.73</v>
      </c>
      <c r="Q17275" t="s">
        <v>52</v>
      </c>
    </row>
    <row r="17276" spans="1:17" x14ac:dyDescent="0.25">
      <c r="A17276">
        <v>17380</v>
      </c>
      <c r="B17276" t="s">
        <v>17</v>
      </c>
      <c r="C17276" t="s">
        <v>18</v>
      </c>
      <c r="D17276">
        <v>1</v>
      </c>
      <c r="E17276">
        <v>215.82</v>
      </c>
      <c r="F17276">
        <v>215.82</v>
      </c>
      <c r="G17276">
        <v>55.55</v>
      </c>
      <c r="H17276">
        <v>0</v>
      </c>
      <c r="I17276">
        <v>-1</v>
      </c>
      <c r="J17276">
        <v>0</v>
      </c>
      <c r="K17276">
        <v>1.83</v>
      </c>
      <c r="L17276">
        <v>0</v>
      </c>
      <c r="M17276">
        <v>0</v>
      </c>
      <c r="N17276" t="s">
        <v>1102</v>
      </c>
      <c r="O17276" t="s">
        <v>1102</v>
      </c>
      <c r="P17276">
        <v>323.73</v>
      </c>
      <c r="Q17276" t="s">
        <v>52</v>
      </c>
    </row>
    <row r="17277" spans="1:17" x14ac:dyDescent="0.25">
      <c r="A17277">
        <v>17381</v>
      </c>
      <c r="B17277" t="s">
        <v>28</v>
      </c>
      <c r="C17277" t="s">
        <v>18</v>
      </c>
      <c r="D17277">
        <v>1</v>
      </c>
      <c r="E17277">
        <v>215.82</v>
      </c>
      <c r="F17277">
        <v>215.82</v>
      </c>
      <c r="G17277">
        <v>107.91</v>
      </c>
      <c r="H17277">
        <v>1</v>
      </c>
      <c r="I17277">
        <v>1</v>
      </c>
      <c r="J17277">
        <v>1</v>
      </c>
      <c r="K17277">
        <v>2</v>
      </c>
      <c r="L17277">
        <v>0</v>
      </c>
      <c r="M17277">
        <v>0</v>
      </c>
      <c r="N17277" t="s">
        <v>1102</v>
      </c>
      <c r="O17277" t="s">
        <v>1102</v>
      </c>
      <c r="P17277">
        <v>323.73</v>
      </c>
      <c r="Q17277" t="s">
        <v>52</v>
      </c>
    </row>
    <row r="17278" spans="1:17" x14ac:dyDescent="0.25">
      <c r="A17278">
        <v>17382</v>
      </c>
      <c r="B17278" t="s">
        <v>17</v>
      </c>
      <c r="C17278" t="s">
        <v>23</v>
      </c>
      <c r="D17278">
        <v>1</v>
      </c>
      <c r="E17278">
        <v>215.82</v>
      </c>
      <c r="F17278">
        <v>215.82</v>
      </c>
      <c r="G17278">
        <v>27.03</v>
      </c>
      <c r="H17278">
        <v>1</v>
      </c>
      <c r="I17278">
        <v>1</v>
      </c>
      <c r="J17278">
        <v>1</v>
      </c>
      <c r="K17278">
        <v>3</v>
      </c>
      <c r="L17278">
        <v>0</v>
      </c>
      <c r="M17278">
        <v>0</v>
      </c>
      <c r="N17278" t="s">
        <v>1102</v>
      </c>
      <c r="O17278" t="s">
        <v>1102</v>
      </c>
      <c r="P17278">
        <v>323.73</v>
      </c>
      <c r="Q17278" t="s">
        <v>52</v>
      </c>
    </row>
    <row r="17279" spans="1:17" x14ac:dyDescent="0.25">
      <c r="A17279">
        <v>17383</v>
      </c>
      <c r="B17279" t="s">
        <v>33</v>
      </c>
      <c r="C17279" t="s">
        <v>18</v>
      </c>
      <c r="D17279">
        <v>1</v>
      </c>
      <c r="E17279">
        <v>215.82</v>
      </c>
      <c r="F17279">
        <v>215.82</v>
      </c>
      <c r="G17279">
        <v>86.33</v>
      </c>
      <c r="H17279">
        <v>1</v>
      </c>
      <c r="I17279">
        <v>1</v>
      </c>
      <c r="J17279">
        <v>1</v>
      </c>
      <c r="K17279">
        <v>2</v>
      </c>
      <c r="L17279">
        <v>0</v>
      </c>
      <c r="M17279">
        <v>0</v>
      </c>
      <c r="N17279" t="s">
        <v>1102</v>
      </c>
      <c r="O17279" t="s">
        <v>1102</v>
      </c>
      <c r="P17279">
        <v>323.73</v>
      </c>
      <c r="Q17279" t="s">
        <v>52</v>
      </c>
    </row>
    <row r="17280" spans="1:17" x14ac:dyDescent="0.25">
      <c r="A17280">
        <v>17384</v>
      </c>
      <c r="B17280" t="s">
        <v>17</v>
      </c>
      <c r="C17280" t="s">
        <v>23</v>
      </c>
      <c r="D17280">
        <v>1</v>
      </c>
      <c r="E17280">
        <v>215.82</v>
      </c>
      <c r="F17280">
        <v>215.82</v>
      </c>
      <c r="G17280">
        <v>21.24</v>
      </c>
      <c r="H17280">
        <v>1</v>
      </c>
      <c r="I17280">
        <v>1</v>
      </c>
      <c r="J17280">
        <v>1</v>
      </c>
      <c r="K17280">
        <v>3</v>
      </c>
      <c r="L17280">
        <v>0</v>
      </c>
      <c r="M17280">
        <v>0</v>
      </c>
      <c r="N17280" t="s">
        <v>1102</v>
      </c>
      <c r="O17280" t="s">
        <v>1102</v>
      </c>
      <c r="P17280">
        <v>323.73</v>
      </c>
      <c r="Q17280" t="s">
        <v>52</v>
      </c>
    </row>
    <row r="17281" spans="1:17" x14ac:dyDescent="0.25">
      <c r="A17281">
        <v>17385</v>
      </c>
      <c r="B17281" t="s">
        <v>33</v>
      </c>
      <c r="C17281" t="s">
        <v>18</v>
      </c>
      <c r="D17281">
        <v>1</v>
      </c>
      <c r="E17281">
        <v>215.82</v>
      </c>
      <c r="F17281">
        <v>215.82</v>
      </c>
      <c r="G17281">
        <v>-12.72</v>
      </c>
      <c r="H17281">
        <v>1</v>
      </c>
      <c r="I17281">
        <v>1</v>
      </c>
      <c r="J17281">
        <v>1</v>
      </c>
      <c r="K17281">
        <v>3</v>
      </c>
      <c r="L17281">
        <v>0</v>
      </c>
      <c r="M17281">
        <v>0</v>
      </c>
      <c r="N17281" t="s">
        <v>1102</v>
      </c>
      <c r="O17281" t="s">
        <v>1102</v>
      </c>
      <c r="P17281">
        <v>323.73</v>
      </c>
      <c r="Q17281" t="s">
        <v>52</v>
      </c>
    </row>
    <row r="17282" spans="1:17" x14ac:dyDescent="0.25">
      <c r="A17282">
        <v>17386</v>
      </c>
      <c r="B17282" t="s">
        <v>33</v>
      </c>
      <c r="C17282" t="s">
        <v>18</v>
      </c>
      <c r="D17282">
        <v>1</v>
      </c>
      <c r="E17282">
        <v>215.82</v>
      </c>
      <c r="F17282">
        <v>215.82</v>
      </c>
      <c r="G17282">
        <v>-29.55</v>
      </c>
      <c r="H17282">
        <v>1</v>
      </c>
      <c r="I17282">
        <v>2</v>
      </c>
      <c r="J17282">
        <v>0</v>
      </c>
      <c r="K17282">
        <v>1.83</v>
      </c>
      <c r="L17282">
        <v>0</v>
      </c>
      <c r="M17282">
        <v>0</v>
      </c>
      <c r="N17282" t="s">
        <v>1102</v>
      </c>
      <c r="O17282" t="s">
        <v>1102</v>
      </c>
      <c r="P17282">
        <v>323.73</v>
      </c>
      <c r="Q17282" t="s">
        <v>52</v>
      </c>
    </row>
    <row r="17283" spans="1:17" x14ac:dyDescent="0.25">
      <c r="A17283">
        <v>17387</v>
      </c>
      <c r="B17283" t="s">
        <v>33</v>
      </c>
      <c r="C17283" t="s">
        <v>23</v>
      </c>
      <c r="D17283">
        <v>1</v>
      </c>
      <c r="E17283">
        <v>215.82</v>
      </c>
      <c r="F17283">
        <v>215.82</v>
      </c>
      <c r="G17283">
        <v>-73.38</v>
      </c>
      <c r="H17283">
        <v>1</v>
      </c>
      <c r="I17283">
        <v>3</v>
      </c>
      <c r="J17283">
        <v>1</v>
      </c>
      <c r="K17283">
        <v>4</v>
      </c>
      <c r="L17283">
        <v>0</v>
      </c>
      <c r="M17283">
        <v>0</v>
      </c>
      <c r="N17283" t="s">
        <v>1102</v>
      </c>
      <c r="O17283" t="s">
        <v>1102</v>
      </c>
      <c r="P17283">
        <v>323.73</v>
      </c>
      <c r="Q17283" t="s">
        <v>52</v>
      </c>
    </row>
    <row r="17284" spans="1:17" x14ac:dyDescent="0.25">
      <c r="A17284">
        <v>17388</v>
      </c>
      <c r="B17284" t="s">
        <v>17</v>
      </c>
      <c r="C17284" t="s">
        <v>18</v>
      </c>
      <c r="D17284">
        <v>1</v>
      </c>
      <c r="E17284">
        <v>215.82</v>
      </c>
      <c r="F17284">
        <v>215.82</v>
      </c>
      <c r="G17284">
        <v>-488.18</v>
      </c>
      <c r="H17284">
        <v>1</v>
      </c>
      <c r="I17284">
        <v>2</v>
      </c>
      <c r="J17284">
        <v>1</v>
      </c>
      <c r="K17284">
        <v>3</v>
      </c>
      <c r="L17284">
        <v>0</v>
      </c>
      <c r="M17284">
        <v>0</v>
      </c>
      <c r="N17284" t="s">
        <v>1102</v>
      </c>
      <c r="O17284" t="s">
        <v>1102</v>
      </c>
      <c r="P17284">
        <v>323.73</v>
      </c>
      <c r="Q17284" t="s">
        <v>52</v>
      </c>
    </row>
    <row r="17285" spans="1:17" x14ac:dyDescent="0.25">
      <c r="A17285">
        <v>17389</v>
      </c>
      <c r="B17285" t="s">
        <v>17</v>
      </c>
      <c r="C17285" t="s">
        <v>18</v>
      </c>
      <c r="D17285">
        <v>1</v>
      </c>
      <c r="E17285">
        <v>215.82</v>
      </c>
      <c r="F17285">
        <v>215.82</v>
      </c>
      <c r="G17285">
        <v>-284.88</v>
      </c>
      <c r="H17285">
        <v>0</v>
      </c>
      <c r="I17285">
        <v>-2</v>
      </c>
      <c r="J17285">
        <v>0</v>
      </c>
      <c r="K17285">
        <v>1.83</v>
      </c>
      <c r="L17285">
        <v>0</v>
      </c>
      <c r="M17285">
        <v>0</v>
      </c>
      <c r="N17285" t="s">
        <v>1102</v>
      </c>
      <c r="O17285" t="s">
        <v>1102</v>
      </c>
      <c r="P17285">
        <v>323.73</v>
      </c>
      <c r="Q17285" t="s">
        <v>52</v>
      </c>
    </row>
    <row r="17286" spans="1:17" x14ac:dyDescent="0.25">
      <c r="A17286">
        <v>17390</v>
      </c>
      <c r="B17286" t="s">
        <v>17</v>
      </c>
      <c r="C17286" t="s">
        <v>18</v>
      </c>
      <c r="D17286">
        <v>1</v>
      </c>
      <c r="E17286">
        <v>215.82</v>
      </c>
      <c r="F17286">
        <v>215.82</v>
      </c>
      <c r="G17286">
        <v>19.420000000000002</v>
      </c>
      <c r="H17286">
        <v>0</v>
      </c>
      <c r="I17286">
        <v>-1</v>
      </c>
      <c r="J17286">
        <v>0</v>
      </c>
      <c r="K17286">
        <v>1.83</v>
      </c>
      <c r="L17286">
        <v>0</v>
      </c>
      <c r="M17286">
        <v>0</v>
      </c>
      <c r="N17286" t="s">
        <v>1102</v>
      </c>
      <c r="O17286" t="s">
        <v>1102</v>
      </c>
      <c r="P17286">
        <v>323.73</v>
      </c>
      <c r="Q17286" t="s">
        <v>52</v>
      </c>
    </row>
    <row r="17287" spans="1:17" x14ac:dyDescent="0.25">
      <c r="A17287">
        <v>17391</v>
      </c>
      <c r="B17287" t="s">
        <v>33</v>
      </c>
      <c r="C17287" t="s">
        <v>23</v>
      </c>
      <c r="D17287">
        <v>1</v>
      </c>
      <c r="E17287">
        <v>215.82</v>
      </c>
      <c r="F17287">
        <v>215.82</v>
      </c>
      <c r="G17287">
        <v>53.03</v>
      </c>
      <c r="H17287">
        <v>1</v>
      </c>
      <c r="I17287">
        <v>2</v>
      </c>
      <c r="J17287">
        <v>0</v>
      </c>
      <c r="K17287">
        <v>1.83</v>
      </c>
      <c r="L17287">
        <v>0</v>
      </c>
      <c r="M17287">
        <v>0</v>
      </c>
      <c r="N17287" t="s">
        <v>1102</v>
      </c>
      <c r="O17287" t="s">
        <v>1102</v>
      </c>
      <c r="P17287">
        <v>323.73</v>
      </c>
      <c r="Q17287" t="s">
        <v>52</v>
      </c>
    </row>
    <row r="17288" spans="1:17" x14ac:dyDescent="0.25">
      <c r="A17288">
        <v>17392</v>
      </c>
      <c r="B17288" t="s">
        <v>33</v>
      </c>
      <c r="C17288" t="s">
        <v>18</v>
      </c>
      <c r="D17288">
        <v>1</v>
      </c>
      <c r="E17288">
        <v>215.82</v>
      </c>
      <c r="F17288">
        <v>215.82</v>
      </c>
      <c r="G17288">
        <v>-140.5</v>
      </c>
      <c r="H17288">
        <v>1</v>
      </c>
      <c r="I17288">
        <v>1</v>
      </c>
      <c r="J17288">
        <v>1</v>
      </c>
      <c r="K17288">
        <v>3</v>
      </c>
      <c r="L17288">
        <v>0</v>
      </c>
      <c r="M17288">
        <v>0</v>
      </c>
      <c r="N17288" t="s">
        <v>1102</v>
      </c>
      <c r="O17288" t="s">
        <v>1102</v>
      </c>
      <c r="P17288">
        <v>323.73</v>
      </c>
      <c r="Q17288" t="s">
        <v>52</v>
      </c>
    </row>
    <row r="17289" spans="1:17" x14ac:dyDescent="0.25">
      <c r="A17289">
        <v>17393</v>
      </c>
      <c r="B17289" t="s">
        <v>33</v>
      </c>
      <c r="C17289" t="s">
        <v>23</v>
      </c>
      <c r="D17289">
        <v>1</v>
      </c>
      <c r="E17289">
        <v>215.82</v>
      </c>
      <c r="F17289">
        <v>215.82</v>
      </c>
      <c r="G17289">
        <v>57.11</v>
      </c>
      <c r="H17289">
        <v>1</v>
      </c>
      <c r="I17289">
        <v>2</v>
      </c>
      <c r="J17289">
        <v>0</v>
      </c>
      <c r="K17289">
        <v>1.83</v>
      </c>
      <c r="L17289">
        <v>0</v>
      </c>
      <c r="M17289">
        <v>0</v>
      </c>
      <c r="N17289" t="s">
        <v>1102</v>
      </c>
      <c r="O17289" t="s">
        <v>1102</v>
      </c>
      <c r="P17289">
        <v>323.73</v>
      </c>
      <c r="Q17289" t="s">
        <v>52</v>
      </c>
    </row>
    <row r="17290" spans="1:17" x14ac:dyDescent="0.25">
      <c r="A17290">
        <v>17394</v>
      </c>
      <c r="B17290" t="s">
        <v>17</v>
      </c>
      <c r="C17290" t="s">
        <v>18</v>
      </c>
      <c r="D17290">
        <v>1</v>
      </c>
      <c r="E17290">
        <v>215.82</v>
      </c>
      <c r="F17290">
        <v>215.82</v>
      </c>
      <c r="G17290">
        <v>15.38</v>
      </c>
      <c r="H17290">
        <v>0</v>
      </c>
      <c r="I17290">
        <v>-2</v>
      </c>
      <c r="J17290">
        <v>0</v>
      </c>
      <c r="K17290">
        <v>1.83</v>
      </c>
      <c r="L17290">
        <v>0</v>
      </c>
      <c r="M17290">
        <v>0</v>
      </c>
      <c r="N17290" t="s">
        <v>1102</v>
      </c>
      <c r="O17290" t="s">
        <v>1102</v>
      </c>
      <c r="P17290">
        <v>323.73</v>
      </c>
      <c r="Q17290" t="s">
        <v>52</v>
      </c>
    </row>
    <row r="17291" spans="1:17" x14ac:dyDescent="0.25">
      <c r="A17291">
        <v>17395</v>
      </c>
      <c r="B17291" t="s">
        <v>17</v>
      </c>
      <c r="C17291" t="s">
        <v>23</v>
      </c>
      <c r="D17291">
        <v>1</v>
      </c>
      <c r="E17291">
        <v>215.82</v>
      </c>
      <c r="F17291">
        <v>215.82</v>
      </c>
      <c r="G17291">
        <v>-25.9</v>
      </c>
      <c r="H17291">
        <v>0</v>
      </c>
      <c r="I17291">
        <v>-1</v>
      </c>
      <c r="J17291">
        <v>0</v>
      </c>
      <c r="K17291">
        <v>1.83</v>
      </c>
      <c r="L17291">
        <v>0</v>
      </c>
      <c r="M17291">
        <v>0</v>
      </c>
      <c r="N17291" t="s">
        <v>1102</v>
      </c>
      <c r="O17291" t="s">
        <v>1102</v>
      </c>
      <c r="P17291">
        <v>323.73</v>
      </c>
      <c r="Q17291" t="s">
        <v>52</v>
      </c>
    </row>
    <row r="17292" spans="1:17" x14ac:dyDescent="0.25">
      <c r="A17292">
        <v>17396</v>
      </c>
      <c r="B17292" t="s">
        <v>28</v>
      </c>
      <c r="C17292" t="s">
        <v>18</v>
      </c>
      <c r="D17292">
        <v>1</v>
      </c>
      <c r="E17292">
        <v>215.82</v>
      </c>
      <c r="F17292">
        <v>215.82</v>
      </c>
      <c r="G17292">
        <v>-41.87</v>
      </c>
      <c r="H17292">
        <v>1</v>
      </c>
      <c r="I17292">
        <v>2</v>
      </c>
      <c r="J17292">
        <v>1</v>
      </c>
      <c r="K17292">
        <v>3</v>
      </c>
      <c r="L17292">
        <v>0</v>
      </c>
      <c r="M17292">
        <v>0</v>
      </c>
      <c r="N17292" t="s">
        <v>1102</v>
      </c>
      <c r="O17292" t="s">
        <v>1102</v>
      </c>
      <c r="P17292">
        <v>323.73</v>
      </c>
      <c r="Q17292" t="s">
        <v>52</v>
      </c>
    </row>
    <row r="17293" spans="1:17" x14ac:dyDescent="0.25">
      <c r="A17293">
        <v>17397</v>
      </c>
      <c r="B17293" t="s">
        <v>28</v>
      </c>
      <c r="C17293" t="s">
        <v>18</v>
      </c>
      <c r="D17293">
        <v>1</v>
      </c>
      <c r="E17293">
        <v>215.82</v>
      </c>
      <c r="F17293">
        <v>215.82</v>
      </c>
      <c r="G17293">
        <v>74.03</v>
      </c>
      <c r="H17293">
        <v>1</v>
      </c>
      <c r="I17293">
        <v>3</v>
      </c>
      <c r="J17293">
        <v>1</v>
      </c>
      <c r="K17293">
        <v>3</v>
      </c>
      <c r="L17293">
        <v>0</v>
      </c>
      <c r="M17293">
        <v>0</v>
      </c>
      <c r="N17293" t="s">
        <v>1102</v>
      </c>
      <c r="O17293" t="s">
        <v>1102</v>
      </c>
      <c r="P17293">
        <v>323.73</v>
      </c>
      <c r="Q17293" t="s">
        <v>52</v>
      </c>
    </row>
    <row r="17294" spans="1:17" x14ac:dyDescent="0.25">
      <c r="A17294">
        <v>17398</v>
      </c>
      <c r="B17294" t="s">
        <v>28</v>
      </c>
      <c r="C17294" t="s">
        <v>23</v>
      </c>
      <c r="D17294">
        <v>1</v>
      </c>
      <c r="E17294">
        <v>215.82</v>
      </c>
      <c r="F17294">
        <v>215.82</v>
      </c>
      <c r="G17294">
        <v>47.01</v>
      </c>
      <c r="H17294">
        <v>1</v>
      </c>
      <c r="I17294">
        <v>4</v>
      </c>
      <c r="J17294">
        <v>1</v>
      </c>
      <c r="K17294">
        <v>2</v>
      </c>
      <c r="L17294">
        <v>0</v>
      </c>
      <c r="M17294">
        <v>0</v>
      </c>
      <c r="N17294" t="s">
        <v>1102</v>
      </c>
      <c r="O17294" t="s">
        <v>1102</v>
      </c>
      <c r="P17294">
        <v>323.73</v>
      </c>
      <c r="Q17294" t="s">
        <v>52</v>
      </c>
    </row>
    <row r="17295" spans="1:17" x14ac:dyDescent="0.25">
      <c r="A17295">
        <v>17399</v>
      </c>
      <c r="B17295" t="s">
        <v>17</v>
      </c>
      <c r="C17295" t="s">
        <v>18</v>
      </c>
      <c r="D17295">
        <v>1</v>
      </c>
      <c r="E17295">
        <v>215.82</v>
      </c>
      <c r="F17295">
        <v>215.82</v>
      </c>
      <c r="G17295">
        <v>72.95</v>
      </c>
      <c r="H17295">
        <v>0</v>
      </c>
      <c r="I17295">
        <v>0</v>
      </c>
      <c r="J17295">
        <v>0</v>
      </c>
      <c r="K17295">
        <v>1.83</v>
      </c>
      <c r="L17295">
        <v>0</v>
      </c>
      <c r="M17295">
        <v>0</v>
      </c>
      <c r="N17295" t="s">
        <v>1102</v>
      </c>
      <c r="O17295" t="s">
        <v>1102</v>
      </c>
      <c r="P17295">
        <v>323.73</v>
      </c>
      <c r="Q17295" t="s">
        <v>52</v>
      </c>
    </row>
    <row r="17296" spans="1:17" x14ac:dyDescent="0.25">
      <c r="A17296">
        <v>17400</v>
      </c>
      <c r="B17296" t="s">
        <v>17</v>
      </c>
      <c r="C17296" t="s">
        <v>18</v>
      </c>
      <c r="D17296">
        <v>1</v>
      </c>
      <c r="E17296">
        <v>215.82</v>
      </c>
      <c r="F17296">
        <v>215.82</v>
      </c>
      <c r="G17296">
        <v>79.31</v>
      </c>
      <c r="H17296">
        <v>0</v>
      </c>
      <c r="I17296">
        <v>-1</v>
      </c>
      <c r="J17296">
        <v>0</v>
      </c>
      <c r="K17296">
        <v>1.83</v>
      </c>
      <c r="L17296">
        <v>0</v>
      </c>
      <c r="M17296">
        <v>0</v>
      </c>
      <c r="N17296" t="s">
        <v>1102</v>
      </c>
      <c r="O17296" t="s">
        <v>1102</v>
      </c>
      <c r="P17296">
        <v>323.73</v>
      </c>
      <c r="Q17296" t="s">
        <v>52</v>
      </c>
    </row>
    <row r="17297" spans="1:17" x14ac:dyDescent="0.25">
      <c r="A17297">
        <v>17401</v>
      </c>
      <c r="B17297" t="s">
        <v>28</v>
      </c>
      <c r="C17297" t="s">
        <v>18</v>
      </c>
      <c r="D17297">
        <v>1</v>
      </c>
      <c r="E17297">
        <v>215.82</v>
      </c>
      <c r="F17297">
        <v>215.82</v>
      </c>
      <c r="G17297">
        <v>82.87</v>
      </c>
      <c r="H17297">
        <v>0</v>
      </c>
      <c r="I17297">
        <v>0</v>
      </c>
      <c r="J17297">
        <v>0</v>
      </c>
      <c r="K17297">
        <v>1.83</v>
      </c>
      <c r="L17297">
        <v>0</v>
      </c>
      <c r="M17297">
        <v>0</v>
      </c>
      <c r="N17297" t="s">
        <v>1102</v>
      </c>
      <c r="O17297" t="s">
        <v>1102</v>
      </c>
      <c r="P17297">
        <v>323.73</v>
      </c>
      <c r="Q17297" t="s">
        <v>52</v>
      </c>
    </row>
    <row r="17298" spans="1:17" x14ac:dyDescent="0.25">
      <c r="A17298">
        <v>17402</v>
      </c>
      <c r="B17298" t="s">
        <v>28</v>
      </c>
      <c r="C17298" t="s">
        <v>23</v>
      </c>
      <c r="D17298">
        <v>1</v>
      </c>
      <c r="E17298">
        <v>215.82</v>
      </c>
      <c r="F17298">
        <v>215.82</v>
      </c>
      <c r="G17298">
        <v>77.87</v>
      </c>
      <c r="H17298">
        <v>1</v>
      </c>
      <c r="I17298">
        <v>1</v>
      </c>
      <c r="J17298">
        <v>0</v>
      </c>
      <c r="K17298">
        <v>1.83</v>
      </c>
      <c r="L17298">
        <v>0</v>
      </c>
      <c r="M17298">
        <v>0</v>
      </c>
      <c r="N17298" t="s">
        <v>1103</v>
      </c>
      <c r="O17298" t="s">
        <v>1103</v>
      </c>
      <c r="P17298">
        <v>323.73</v>
      </c>
      <c r="Q17298" t="s">
        <v>52</v>
      </c>
    </row>
    <row r="17299" spans="1:17" x14ac:dyDescent="0.25">
      <c r="A17299">
        <v>17403</v>
      </c>
      <c r="B17299" t="s">
        <v>17</v>
      </c>
      <c r="C17299" t="s">
        <v>18</v>
      </c>
      <c r="D17299">
        <v>1</v>
      </c>
      <c r="E17299">
        <v>215.82</v>
      </c>
      <c r="F17299">
        <v>215.82</v>
      </c>
      <c r="G17299">
        <v>51.95</v>
      </c>
      <c r="H17299">
        <v>1</v>
      </c>
      <c r="I17299">
        <v>4</v>
      </c>
      <c r="J17299">
        <v>1</v>
      </c>
      <c r="K17299">
        <v>2</v>
      </c>
      <c r="L17299">
        <v>0</v>
      </c>
      <c r="M17299">
        <v>0</v>
      </c>
      <c r="N17299" t="s">
        <v>1103</v>
      </c>
      <c r="O17299" t="s">
        <v>1103</v>
      </c>
      <c r="P17299">
        <v>323.73</v>
      </c>
      <c r="Q17299" t="s">
        <v>52</v>
      </c>
    </row>
    <row r="17300" spans="1:17" x14ac:dyDescent="0.25">
      <c r="A17300">
        <v>17404</v>
      </c>
      <c r="B17300" t="s">
        <v>17</v>
      </c>
      <c r="C17300" t="s">
        <v>23</v>
      </c>
      <c r="D17300">
        <v>1</v>
      </c>
      <c r="E17300">
        <v>215.82</v>
      </c>
      <c r="F17300">
        <v>215.82</v>
      </c>
      <c r="G17300">
        <v>47.68</v>
      </c>
      <c r="H17300">
        <v>0</v>
      </c>
      <c r="I17300">
        <v>-2</v>
      </c>
      <c r="J17300">
        <v>0</v>
      </c>
      <c r="K17300">
        <v>1.83</v>
      </c>
      <c r="L17300">
        <v>0</v>
      </c>
      <c r="M17300">
        <v>0</v>
      </c>
      <c r="N17300" t="s">
        <v>1103</v>
      </c>
      <c r="O17300" t="s">
        <v>1103</v>
      </c>
      <c r="P17300">
        <v>323.73</v>
      </c>
      <c r="Q17300" t="s">
        <v>52</v>
      </c>
    </row>
    <row r="17301" spans="1:17" x14ac:dyDescent="0.25">
      <c r="A17301">
        <v>17405</v>
      </c>
      <c r="B17301" t="s">
        <v>17</v>
      </c>
      <c r="C17301" t="s">
        <v>18</v>
      </c>
      <c r="D17301">
        <v>1</v>
      </c>
      <c r="E17301">
        <v>215.82</v>
      </c>
      <c r="F17301">
        <v>215.82</v>
      </c>
      <c r="G17301">
        <v>34.85</v>
      </c>
      <c r="H17301">
        <v>0</v>
      </c>
      <c r="I17301">
        <v>-1</v>
      </c>
      <c r="J17301">
        <v>0</v>
      </c>
      <c r="K17301">
        <v>1.83</v>
      </c>
      <c r="L17301">
        <v>0</v>
      </c>
      <c r="M17301">
        <v>0</v>
      </c>
      <c r="N17301" t="s">
        <v>1103</v>
      </c>
      <c r="O17301" t="s">
        <v>1103</v>
      </c>
      <c r="P17301">
        <v>323.73</v>
      </c>
      <c r="Q17301" t="s">
        <v>52</v>
      </c>
    </row>
    <row r="17302" spans="1:17" x14ac:dyDescent="0.25">
      <c r="A17302">
        <v>17406</v>
      </c>
      <c r="B17302" t="s">
        <v>33</v>
      </c>
      <c r="C17302" t="s">
        <v>18</v>
      </c>
      <c r="D17302">
        <v>1</v>
      </c>
      <c r="E17302">
        <v>215.82</v>
      </c>
      <c r="F17302">
        <v>215.82</v>
      </c>
      <c r="G17302">
        <v>41.31</v>
      </c>
      <c r="H17302">
        <v>1</v>
      </c>
      <c r="I17302">
        <v>1</v>
      </c>
      <c r="J17302">
        <v>1</v>
      </c>
      <c r="K17302">
        <v>4</v>
      </c>
      <c r="L17302">
        <v>0</v>
      </c>
      <c r="M17302">
        <v>0</v>
      </c>
      <c r="N17302" t="s">
        <v>1103</v>
      </c>
      <c r="O17302" t="s">
        <v>1103</v>
      </c>
      <c r="P17302">
        <v>323.73</v>
      </c>
      <c r="Q17302" t="s">
        <v>52</v>
      </c>
    </row>
    <row r="17303" spans="1:17" x14ac:dyDescent="0.25">
      <c r="A17303">
        <v>17407</v>
      </c>
      <c r="B17303" t="s">
        <v>17</v>
      </c>
      <c r="C17303" t="s">
        <v>18</v>
      </c>
      <c r="D17303">
        <v>1</v>
      </c>
      <c r="E17303">
        <v>215.82</v>
      </c>
      <c r="F17303">
        <v>215.82</v>
      </c>
      <c r="G17303">
        <v>41.78</v>
      </c>
      <c r="H17303">
        <v>1</v>
      </c>
      <c r="I17303">
        <v>3</v>
      </c>
      <c r="J17303">
        <v>0</v>
      </c>
      <c r="K17303">
        <v>1.83</v>
      </c>
      <c r="L17303">
        <v>0</v>
      </c>
      <c r="M17303">
        <v>0</v>
      </c>
      <c r="N17303" t="s">
        <v>1103</v>
      </c>
      <c r="O17303" t="s">
        <v>1103</v>
      </c>
      <c r="P17303">
        <v>323.73</v>
      </c>
      <c r="Q17303" t="s">
        <v>52</v>
      </c>
    </row>
    <row r="17304" spans="1:17" x14ac:dyDescent="0.25">
      <c r="A17304">
        <v>17408</v>
      </c>
      <c r="B17304" t="s">
        <v>17</v>
      </c>
      <c r="C17304" t="s">
        <v>18</v>
      </c>
      <c r="D17304">
        <v>1</v>
      </c>
      <c r="E17304">
        <v>215.82</v>
      </c>
      <c r="F17304">
        <v>215.82</v>
      </c>
      <c r="G17304">
        <v>58.27</v>
      </c>
      <c r="H17304">
        <v>1</v>
      </c>
      <c r="I17304">
        <v>2</v>
      </c>
      <c r="J17304">
        <v>0</v>
      </c>
      <c r="K17304">
        <v>1.83</v>
      </c>
      <c r="L17304">
        <v>0</v>
      </c>
      <c r="M17304">
        <v>0</v>
      </c>
      <c r="N17304" t="s">
        <v>1103</v>
      </c>
      <c r="O17304" t="s">
        <v>1103</v>
      </c>
      <c r="P17304">
        <v>323.73</v>
      </c>
      <c r="Q17304" t="s">
        <v>52</v>
      </c>
    </row>
    <row r="17305" spans="1:17" x14ac:dyDescent="0.25">
      <c r="A17305">
        <v>17409</v>
      </c>
      <c r="B17305" t="s">
        <v>28</v>
      </c>
      <c r="C17305" t="s">
        <v>23</v>
      </c>
      <c r="D17305">
        <v>1</v>
      </c>
      <c r="E17305">
        <v>215.82</v>
      </c>
      <c r="F17305">
        <v>215.82</v>
      </c>
      <c r="G17305">
        <v>-333.87</v>
      </c>
      <c r="H17305">
        <v>0</v>
      </c>
      <c r="I17305">
        <v>-2</v>
      </c>
      <c r="J17305">
        <v>0</v>
      </c>
      <c r="K17305">
        <v>1.83</v>
      </c>
      <c r="L17305">
        <v>0</v>
      </c>
      <c r="M17305">
        <v>0</v>
      </c>
      <c r="N17305" t="s">
        <v>1103</v>
      </c>
      <c r="O17305" t="s">
        <v>1103</v>
      </c>
      <c r="P17305">
        <v>323.73</v>
      </c>
      <c r="Q17305" t="s">
        <v>52</v>
      </c>
    </row>
    <row r="17306" spans="1:17" x14ac:dyDescent="0.25">
      <c r="A17306">
        <v>17410</v>
      </c>
      <c r="B17306" t="s">
        <v>17</v>
      </c>
      <c r="C17306" t="s">
        <v>18</v>
      </c>
      <c r="D17306">
        <v>1</v>
      </c>
      <c r="E17306">
        <v>215.82</v>
      </c>
      <c r="F17306">
        <v>215.82</v>
      </c>
      <c r="G17306">
        <v>58.21</v>
      </c>
      <c r="H17306">
        <v>0</v>
      </c>
      <c r="I17306">
        <v>-1</v>
      </c>
      <c r="J17306">
        <v>0</v>
      </c>
      <c r="K17306">
        <v>1.83</v>
      </c>
      <c r="L17306">
        <v>0</v>
      </c>
      <c r="M17306">
        <v>0</v>
      </c>
      <c r="N17306" t="s">
        <v>1103</v>
      </c>
      <c r="O17306" t="s">
        <v>1103</v>
      </c>
      <c r="P17306">
        <v>323.73</v>
      </c>
      <c r="Q17306" t="s">
        <v>52</v>
      </c>
    </row>
    <row r="17307" spans="1:17" x14ac:dyDescent="0.25">
      <c r="A17307">
        <v>17411</v>
      </c>
      <c r="B17307" t="s">
        <v>17</v>
      </c>
      <c r="C17307" t="s">
        <v>23</v>
      </c>
      <c r="D17307">
        <v>1</v>
      </c>
      <c r="E17307">
        <v>215.82</v>
      </c>
      <c r="F17307">
        <v>215.82</v>
      </c>
      <c r="G17307">
        <v>97.9</v>
      </c>
      <c r="H17307">
        <v>0</v>
      </c>
      <c r="I17307">
        <v>0</v>
      </c>
      <c r="J17307">
        <v>0</v>
      </c>
      <c r="K17307">
        <v>1.83</v>
      </c>
      <c r="L17307">
        <v>0</v>
      </c>
      <c r="M17307">
        <v>0</v>
      </c>
      <c r="N17307" t="s">
        <v>1103</v>
      </c>
      <c r="O17307" t="s">
        <v>1103</v>
      </c>
      <c r="P17307">
        <v>323.73</v>
      </c>
      <c r="Q17307" t="s">
        <v>52</v>
      </c>
    </row>
    <row r="17308" spans="1:17" x14ac:dyDescent="0.25">
      <c r="A17308">
        <v>17412</v>
      </c>
      <c r="B17308" t="s">
        <v>17</v>
      </c>
      <c r="C17308" t="s">
        <v>18</v>
      </c>
      <c r="D17308">
        <v>1</v>
      </c>
      <c r="E17308">
        <v>215.82</v>
      </c>
      <c r="F17308">
        <v>215.82</v>
      </c>
      <c r="G17308">
        <v>74.430000000000007</v>
      </c>
      <c r="H17308">
        <v>1</v>
      </c>
      <c r="I17308">
        <v>1</v>
      </c>
      <c r="J17308">
        <v>1</v>
      </c>
      <c r="K17308">
        <v>3</v>
      </c>
      <c r="L17308">
        <v>0</v>
      </c>
      <c r="M17308">
        <v>0</v>
      </c>
      <c r="N17308" t="s">
        <v>1103</v>
      </c>
      <c r="O17308" t="s">
        <v>1103</v>
      </c>
      <c r="P17308">
        <v>323.73</v>
      </c>
      <c r="Q17308" t="s">
        <v>52</v>
      </c>
    </row>
    <row r="17309" spans="1:17" x14ac:dyDescent="0.25">
      <c r="A17309">
        <v>17413</v>
      </c>
      <c r="B17309" t="s">
        <v>33</v>
      </c>
      <c r="C17309" t="s">
        <v>18</v>
      </c>
      <c r="D17309">
        <v>1</v>
      </c>
      <c r="E17309">
        <v>215.82</v>
      </c>
      <c r="F17309">
        <v>215.82</v>
      </c>
      <c r="G17309">
        <v>54.49</v>
      </c>
      <c r="H17309">
        <v>1</v>
      </c>
      <c r="I17309">
        <v>2</v>
      </c>
      <c r="J17309">
        <v>1</v>
      </c>
      <c r="K17309">
        <v>1</v>
      </c>
      <c r="L17309">
        <v>1</v>
      </c>
      <c r="M17309">
        <v>0</v>
      </c>
      <c r="N17309" t="s">
        <v>1103</v>
      </c>
      <c r="O17309" t="s">
        <v>1103</v>
      </c>
      <c r="P17309">
        <v>323.73</v>
      </c>
      <c r="Q17309" t="s">
        <v>52</v>
      </c>
    </row>
    <row r="17310" spans="1:17" x14ac:dyDescent="0.25">
      <c r="A17310">
        <v>17414</v>
      </c>
      <c r="B17310" t="s">
        <v>17</v>
      </c>
      <c r="C17310" t="s">
        <v>23</v>
      </c>
      <c r="D17310">
        <v>1</v>
      </c>
      <c r="E17310">
        <v>215.82</v>
      </c>
      <c r="F17310">
        <v>215.82</v>
      </c>
      <c r="G17310">
        <v>13.19</v>
      </c>
      <c r="H17310">
        <v>0</v>
      </c>
      <c r="I17310">
        <v>-2</v>
      </c>
      <c r="J17310">
        <v>0</v>
      </c>
      <c r="K17310">
        <v>1.83</v>
      </c>
      <c r="L17310">
        <v>0</v>
      </c>
      <c r="M17310">
        <v>0</v>
      </c>
      <c r="N17310" t="s">
        <v>1103</v>
      </c>
      <c r="O17310" t="s">
        <v>1103</v>
      </c>
      <c r="P17310">
        <v>323.73</v>
      </c>
      <c r="Q17310" t="s">
        <v>52</v>
      </c>
    </row>
    <row r="17311" spans="1:17" x14ac:dyDescent="0.25">
      <c r="A17311">
        <v>17415</v>
      </c>
      <c r="B17311" t="s">
        <v>17</v>
      </c>
      <c r="C17311" t="s">
        <v>18</v>
      </c>
      <c r="D17311">
        <v>1</v>
      </c>
      <c r="E17311">
        <v>215.82</v>
      </c>
      <c r="F17311">
        <v>215.82</v>
      </c>
      <c r="G17311">
        <v>-359.56</v>
      </c>
      <c r="H17311">
        <v>0</v>
      </c>
      <c r="I17311">
        <v>-1</v>
      </c>
      <c r="J17311">
        <v>0</v>
      </c>
      <c r="K17311">
        <v>1.83</v>
      </c>
      <c r="L17311">
        <v>0</v>
      </c>
      <c r="M17311">
        <v>0</v>
      </c>
      <c r="N17311" t="s">
        <v>1103</v>
      </c>
      <c r="O17311" t="s">
        <v>1103</v>
      </c>
      <c r="P17311">
        <v>323.73</v>
      </c>
      <c r="Q17311" t="s">
        <v>52</v>
      </c>
    </row>
    <row r="17312" spans="1:17" x14ac:dyDescent="0.25">
      <c r="A17312">
        <v>17416</v>
      </c>
      <c r="B17312" t="s">
        <v>17</v>
      </c>
      <c r="C17312" t="s">
        <v>18</v>
      </c>
      <c r="D17312">
        <v>1</v>
      </c>
      <c r="E17312">
        <v>215.82</v>
      </c>
      <c r="F17312">
        <v>215.82</v>
      </c>
      <c r="G17312">
        <v>59.83</v>
      </c>
      <c r="H17312">
        <v>1</v>
      </c>
      <c r="I17312">
        <v>2</v>
      </c>
      <c r="J17312">
        <v>0</v>
      </c>
      <c r="K17312">
        <v>1.83</v>
      </c>
      <c r="L17312">
        <v>0</v>
      </c>
      <c r="M17312">
        <v>0</v>
      </c>
      <c r="N17312" t="s">
        <v>1103</v>
      </c>
      <c r="O17312" t="s">
        <v>1103</v>
      </c>
      <c r="P17312">
        <v>323.73</v>
      </c>
      <c r="Q17312" t="s">
        <v>52</v>
      </c>
    </row>
    <row r="17313" spans="1:17" x14ac:dyDescent="0.25">
      <c r="A17313">
        <v>17417</v>
      </c>
      <c r="B17313" t="s">
        <v>33</v>
      </c>
      <c r="C17313" t="s">
        <v>18</v>
      </c>
      <c r="D17313">
        <v>1</v>
      </c>
      <c r="E17313">
        <v>215.82</v>
      </c>
      <c r="F17313">
        <v>215.82</v>
      </c>
      <c r="G17313">
        <v>48.56</v>
      </c>
      <c r="H17313">
        <v>1</v>
      </c>
      <c r="I17313">
        <v>3</v>
      </c>
      <c r="J17313">
        <v>0</v>
      </c>
      <c r="K17313">
        <v>1.83</v>
      </c>
      <c r="L17313">
        <v>0</v>
      </c>
      <c r="M17313">
        <v>0</v>
      </c>
      <c r="N17313" t="s">
        <v>1103</v>
      </c>
      <c r="O17313" t="s">
        <v>1103</v>
      </c>
      <c r="P17313">
        <v>323.73</v>
      </c>
      <c r="Q17313" t="s">
        <v>52</v>
      </c>
    </row>
    <row r="17314" spans="1:17" x14ac:dyDescent="0.25">
      <c r="A17314">
        <v>17418</v>
      </c>
      <c r="B17314" t="s">
        <v>28</v>
      </c>
      <c r="C17314" t="s">
        <v>23</v>
      </c>
      <c r="D17314">
        <v>1</v>
      </c>
      <c r="E17314">
        <v>215.82</v>
      </c>
      <c r="F17314">
        <v>215.82</v>
      </c>
      <c r="G17314">
        <v>20.23</v>
      </c>
      <c r="H17314">
        <v>1</v>
      </c>
      <c r="I17314">
        <v>4</v>
      </c>
      <c r="J17314">
        <v>1</v>
      </c>
      <c r="K17314">
        <v>3</v>
      </c>
      <c r="L17314">
        <v>0</v>
      </c>
      <c r="M17314">
        <v>0</v>
      </c>
      <c r="N17314" t="s">
        <v>1103</v>
      </c>
      <c r="O17314" t="s">
        <v>1103</v>
      </c>
      <c r="P17314">
        <v>323.73</v>
      </c>
      <c r="Q17314" t="s">
        <v>52</v>
      </c>
    </row>
    <row r="17315" spans="1:17" x14ac:dyDescent="0.25">
      <c r="A17315">
        <v>17419</v>
      </c>
      <c r="B17315" t="s">
        <v>28</v>
      </c>
      <c r="C17315" t="s">
        <v>18</v>
      </c>
      <c r="D17315">
        <v>1</v>
      </c>
      <c r="E17315">
        <v>215.82</v>
      </c>
      <c r="F17315">
        <v>215.82</v>
      </c>
      <c r="G17315">
        <v>58.36</v>
      </c>
      <c r="H17315">
        <v>0</v>
      </c>
      <c r="I17315">
        <v>0</v>
      </c>
      <c r="J17315">
        <v>0</v>
      </c>
      <c r="K17315">
        <v>1.83</v>
      </c>
      <c r="L17315">
        <v>0</v>
      </c>
      <c r="M17315">
        <v>0</v>
      </c>
      <c r="N17315" t="s">
        <v>1103</v>
      </c>
      <c r="O17315" t="s">
        <v>1103</v>
      </c>
      <c r="P17315">
        <v>323.73</v>
      </c>
      <c r="Q17315" t="s">
        <v>52</v>
      </c>
    </row>
    <row r="17316" spans="1:17" x14ac:dyDescent="0.25">
      <c r="A17316">
        <v>17420</v>
      </c>
      <c r="B17316" t="s">
        <v>28</v>
      </c>
      <c r="C17316" t="s">
        <v>23</v>
      </c>
      <c r="D17316">
        <v>1</v>
      </c>
      <c r="E17316">
        <v>215.82</v>
      </c>
      <c r="F17316">
        <v>215.82</v>
      </c>
      <c r="G17316">
        <v>61.94</v>
      </c>
      <c r="H17316">
        <v>0</v>
      </c>
      <c r="I17316">
        <v>-1</v>
      </c>
      <c r="J17316">
        <v>0</v>
      </c>
      <c r="K17316">
        <v>1.83</v>
      </c>
      <c r="L17316">
        <v>0</v>
      </c>
      <c r="M17316">
        <v>0</v>
      </c>
      <c r="N17316" t="s">
        <v>1103</v>
      </c>
      <c r="O17316" t="s">
        <v>1103</v>
      </c>
      <c r="P17316">
        <v>323.73</v>
      </c>
      <c r="Q17316" t="s">
        <v>52</v>
      </c>
    </row>
    <row r="17317" spans="1:17" x14ac:dyDescent="0.25">
      <c r="A17317">
        <v>17421</v>
      </c>
      <c r="B17317" t="s">
        <v>28</v>
      </c>
      <c r="C17317" t="s">
        <v>18</v>
      </c>
      <c r="D17317">
        <v>1</v>
      </c>
      <c r="E17317">
        <v>215.82</v>
      </c>
      <c r="F17317">
        <v>215.82</v>
      </c>
      <c r="G17317">
        <v>50.16</v>
      </c>
      <c r="H17317">
        <v>0</v>
      </c>
      <c r="I17317">
        <v>0</v>
      </c>
      <c r="J17317">
        <v>0</v>
      </c>
      <c r="K17317">
        <v>1.83</v>
      </c>
      <c r="L17317">
        <v>0</v>
      </c>
      <c r="M17317">
        <v>0</v>
      </c>
      <c r="N17317" t="s">
        <v>1103</v>
      </c>
      <c r="O17317" t="s">
        <v>1103</v>
      </c>
      <c r="P17317">
        <v>323.73</v>
      </c>
      <c r="Q17317" t="s">
        <v>52</v>
      </c>
    </row>
    <row r="17318" spans="1:17" x14ac:dyDescent="0.25">
      <c r="A17318">
        <v>17422</v>
      </c>
      <c r="B17318" t="s">
        <v>17</v>
      </c>
      <c r="C17318" t="s">
        <v>23</v>
      </c>
      <c r="D17318">
        <v>1</v>
      </c>
      <c r="E17318">
        <v>215.82</v>
      </c>
      <c r="F17318">
        <v>215.82</v>
      </c>
      <c r="G17318">
        <v>20.49</v>
      </c>
      <c r="H17318">
        <v>1</v>
      </c>
      <c r="I17318">
        <v>3</v>
      </c>
      <c r="J17318">
        <v>0</v>
      </c>
      <c r="K17318">
        <v>1.83</v>
      </c>
      <c r="L17318">
        <v>0</v>
      </c>
      <c r="M17318">
        <v>0</v>
      </c>
      <c r="N17318" t="s">
        <v>1103</v>
      </c>
      <c r="O17318" t="s">
        <v>1103</v>
      </c>
      <c r="P17318">
        <v>323.73</v>
      </c>
      <c r="Q17318" t="s">
        <v>52</v>
      </c>
    </row>
    <row r="17319" spans="1:17" x14ac:dyDescent="0.25">
      <c r="A17319">
        <v>17423</v>
      </c>
      <c r="B17319" t="s">
        <v>17</v>
      </c>
      <c r="C17319" t="s">
        <v>18</v>
      </c>
      <c r="D17319">
        <v>1</v>
      </c>
      <c r="E17319">
        <v>215.82</v>
      </c>
      <c r="F17319">
        <v>215.82</v>
      </c>
      <c r="G17319">
        <v>51.37</v>
      </c>
      <c r="H17319">
        <v>1</v>
      </c>
      <c r="I17319">
        <v>2</v>
      </c>
      <c r="J17319">
        <v>1</v>
      </c>
      <c r="K17319">
        <v>2</v>
      </c>
      <c r="L17319">
        <v>1</v>
      </c>
      <c r="M17319">
        <v>0</v>
      </c>
      <c r="N17319" t="s">
        <v>1103</v>
      </c>
      <c r="O17319" t="s">
        <v>1103</v>
      </c>
      <c r="P17319">
        <v>323.73</v>
      </c>
      <c r="Q17319" t="s">
        <v>52</v>
      </c>
    </row>
    <row r="17320" spans="1:17" x14ac:dyDescent="0.25">
      <c r="A17320">
        <v>17424</v>
      </c>
      <c r="B17320" t="s">
        <v>33</v>
      </c>
      <c r="C17320" t="s">
        <v>18</v>
      </c>
      <c r="D17320">
        <v>1</v>
      </c>
      <c r="E17320">
        <v>215.82</v>
      </c>
      <c r="F17320">
        <v>215.82</v>
      </c>
      <c r="G17320">
        <v>88.25</v>
      </c>
      <c r="H17320">
        <v>0</v>
      </c>
      <c r="I17320">
        <v>-2</v>
      </c>
      <c r="J17320">
        <v>0</v>
      </c>
      <c r="K17320">
        <v>1.83</v>
      </c>
      <c r="L17320">
        <v>0</v>
      </c>
      <c r="M17320">
        <v>0</v>
      </c>
      <c r="N17320" t="s">
        <v>1103</v>
      </c>
      <c r="O17320" t="s">
        <v>1103</v>
      </c>
      <c r="P17320">
        <v>323.73</v>
      </c>
      <c r="Q17320" t="s">
        <v>52</v>
      </c>
    </row>
    <row r="17321" spans="1:17" x14ac:dyDescent="0.25">
      <c r="A17321">
        <v>17425</v>
      </c>
      <c r="B17321" t="s">
        <v>33</v>
      </c>
      <c r="C17321" t="s">
        <v>23</v>
      </c>
      <c r="D17321">
        <v>1</v>
      </c>
      <c r="E17321">
        <v>215.82</v>
      </c>
      <c r="F17321">
        <v>215.82</v>
      </c>
      <c r="G17321">
        <v>87.36</v>
      </c>
      <c r="H17321">
        <v>0</v>
      </c>
      <c r="I17321">
        <v>-1</v>
      </c>
      <c r="J17321">
        <v>0</v>
      </c>
      <c r="K17321">
        <v>1.83</v>
      </c>
      <c r="L17321">
        <v>0</v>
      </c>
      <c r="M17321">
        <v>0</v>
      </c>
      <c r="N17321" t="s">
        <v>1103</v>
      </c>
      <c r="O17321" t="s">
        <v>1103</v>
      </c>
      <c r="P17321">
        <v>323.73</v>
      </c>
      <c r="Q17321" t="s">
        <v>52</v>
      </c>
    </row>
    <row r="17322" spans="1:17" x14ac:dyDescent="0.25">
      <c r="A17322">
        <v>17426</v>
      </c>
      <c r="B17322" t="s">
        <v>28</v>
      </c>
      <c r="C17322" t="s">
        <v>18</v>
      </c>
      <c r="D17322">
        <v>1</v>
      </c>
      <c r="E17322">
        <v>215.82</v>
      </c>
      <c r="F17322">
        <v>215.82</v>
      </c>
      <c r="G17322">
        <v>93.23</v>
      </c>
      <c r="H17322">
        <v>0</v>
      </c>
      <c r="I17322">
        <v>0</v>
      </c>
      <c r="J17322">
        <v>0</v>
      </c>
      <c r="K17322">
        <v>1.83</v>
      </c>
      <c r="L17322">
        <v>0</v>
      </c>
      <c r="M17322">
        <v>0</v>
      </c>
      <c r="N17322" t="s">
        <v>1103</v>
      </c>
      <c r="O17322" t="s">
        <v>1103</v>
      </c>
      <c r="P17322">
        <v>323.73</v>
      </c>
      <c r="Q17322" t="s">
        <v>52</v>
      </c>
    </row>
    <row r="17323" spans="1:17" x14ac:dyDescent="0.25">
      <c r="A17323">
        <v>17427</v>
      </c>
      <c r="B17323" t="s">
        <v>17</v>
      </c>
      <c r="C17323" t="s">
        <v>23</v>
      </c>
      <c r="D17323">
        <v>1</v>
      </c>
      <c r="E17323">
        <v>215.82</v>
      </c>
      <c r="F17323">
        <v>215.82</v>
      </c>
      <c r="G17323">
        <v>19.64</v>
      </c>
      <c r="H17323">
        <v>1</v>
      </c>
      <c r="I17323">
        <v>3</v>
      </c>
      <c r="J17323">
        <v>1</v>
      </c>
      <c r="K17323">
        <v>4</v>
      </c>
      <c r="L17323">
        <v>0</v>
      </c>
      <c r="M17323">
        <v>0</v>
      </c>
      <c r="N17323" t="s">
        <v>1103</v>
      </c>
      <c r="O17323" t="s">
        <v>1103</v>
      </c>
      <c r="P17323">
        <v>323.73</v>
      </c>
      <c r="Q17323" t="s">
        <v>52</v>
      </c>
    </row>
    <row r="17324" spans="1:17" x14ac:dyDescent="0.25">
      <c r="A17324">
        <v>17428</v>
      </c>
      <c r="B17324" t="s">
        <v>33</v>
      </c>
      <c r="C17324" t="s">
        <v>18</v>
      </c>
      <c r="D17324">
        <v>1</v>
      </c>
      <c r="E17324">
        <v>215.82</v>
      </c>
      <c r="F17324">
        <v>215.82</v>
      </c>
      <c r="G17324">
        <v>52.19</v>
      </c>
      <c r="H17324">
        <v>1</v>
      </c>
      <c r="I17324">
        <v>1</v>
      </c>
      <c r="J17324">
        <v>1</v>
      </c>
      <c r="K17324">
        <v>2</v>
      </c>
      <c r="L17324">
        <v>0</v>
      </c>
      <c r="M17324">
        <v>0</v>
      </c>
      <c r="N17324" t="s">
        <v>1103</v>
      </c>
      <c r="O17324" t="s">
        <v>1103</v>
      </c>
      <c r="P17324">
        <v>323.73</v>
      </c>
      <c r="Q17324" t="s">
        <v>52</v>
      </c>
    </row>
    <row r="17325" spans="1:17" x14ac:dyDescent="0.25">
      <c r="A17325">
        <v>17429</v>
      </c>
      <c r="B17325" t="s">
        <v>33</v>
      </c>
      <c r="C17325" t="s">
        <v>18</v>
      </c>
      <c r="D17325">
        <v>1</v>
      </c>
      <c r="E17325">
        <v>215.82</v>
      </c>
      <c r="F17325">
        <v>215.82</v>
      </c>
      <c r="G17325">
        <v>93.82</v>
      </c>
      <c r="H17325">
        <v>1</v>
      </c>
      <c r="I17325">
        <v>1</v>
      </c>
      <c r="J17325">
        <v>0</v>
      </c>
      <c r="K17325">
        <v>1.83</v>
      </c>
      <c r="L17325">
        <v>0</v>
      </c>
      <c r="M17325">
        <v>0</v>
      </c>
      <c r="N17325" t="s">
        <v>1103</v>
      </c>
      <c r="O17325" t="s">
        <v>1103</v>
      </c>
      <c r="P17325">
        <v>323.73</v>
      </c>
      <c r="Q17325" t="s">
        <v>52</v>
      </c>
    </row>
    <row r="17326" spans="1:17" x14ac:dyDescent="0.25">
      <c r="A17326">
        <v>17430</v>
      </c>
      <c r="B17326" t="s">
        <v>33</v>
      </c>
      <c r="C17326" t="s">
        <v>23</v>
      </c>
      <c r="D17326">
        <v>1</v>
      </c>
      <c r="E17326">
        <v>215.82</v>
      </c>
      <c r="F17326">
        <v>215.82</v>
      </c>
      <c r="G17326">
        <v>100.46</v>
      </c>
      <c r="H17326">
        <v>1</v>
      </c>
      <c r="I17326">
        <v>1</v>
      </c>
      <c r="J17326">
        <v>1</v>
      </c>
      <c r="K17326">
        <v>2</v>
      </c>
      <c r="L17326">
        <v>0</v>
      </c>
      <c r="M17326">
        <v>0</v>
      </c>
      <c r="N17326" t="s">
        <v>1103</v>
      </c>
      <c r="O17326" t="s">
        <v>1103</v>
      </c>
      <c r="P17326">
        <v>323.73</v>
      </c>
      <c r="Q17326" t="s">
        <v>52</v>
      </c>
    </row>
    <row r="17327" spans="1:17" x14ac:dyDescent="0.25">
      <c r="A17327">
        <v>17431</v>
      </c>
      <c r="B17327" t="s">
        <v>17</v>
      </c>
      <c r="C17327" t="s">
        <v>18</v>
      </c>
      <c r="D17327">
        <v>1</v>
      </c>
      <c r="E17327">
        <v>215.82</v>
      </c>
      <c r="F17327">
        <v>215.82</v>
      </c>
      <c r="G17327">
        <v>74.59</v>
      </c>
      <c r="H17327">
        <v>0</v>
      </c>
      <c r="I17327">
        <v>0</v>
      </c>
      <c r="J17327">
        <v>0</v>
      </c>
      <c r="K17327">
        <v>1.83</v>
      </c>
      <c r="L17327">
        <v>0</v>
      </c>
      <c r="M17327">
        <v>0</v>
      </c>
      <c r="N17327" t="s">
        <v>1103</v>
      </c>
      <c r="O17327" t="s">
        <v>1103</v>
      </c>
      <c r="P17327">
        <v>323.73</v>
      </c>
      <c r="Q17327" t="s">
        <v>52</v>
      </c>
    </row>
    <row r="17328" spans="1:17" x14ac:dyDescent="0.25">
      <c r="A17328">
        <v>17432</v>
      </c>
      <c r="B17328" t="s">
        <v>17</v>
      </c>
      <c r="C17328" t="s">
        <v>23</v>
      </c>
      <c r="D17328">
        <v>1</v>
      </c>
      <c r="E17328">
        <v>215.82</v>
      </c>
      <c r="F17328">
        <v>215.82</v>
      </c>
      <c r="G17328">
        <v>6.28</v>
      </c>
      <c r="H17328">
        <v>1</v>
      </c>
      <c r="I17328">
        <v>1</v>
      </c>
      <c r="J17328">
        <v>0</v>
      </c>
      <c r="K17328">
        <v>1.83</v>
      </c>
      <c r="L17328">
        <v>0</v>
      </c>
      <c r="M17328">
        <v>0</v>
      </c>
      <c r="N17328" t="s">
        <v>1103</v>
      </c>
      <c r="O17328" t="s">
        <v>1103</v>
      </c>
      <c r="P17328">
        <v>323.73</v>
      </c>
      <c r="Q17328" t="s">
        <v>52</v>
      </c>
    </row>
    <row r="17329" spans="1:17" x14ac:dyDescent="0.25">
      <c r="A17329">
        <v>17433</v>
      </c>
      <c r="B17329" t="s">
        <v>17</v>
      </c>
      <c r="C17329" t="s">
        <v>18</v>
      </c>
      <c r="D17329">
        <v>1</v>
      </c>
      <c r="E17329">
        <v>215.82</v>
      </c>
      <c r="F17329">
        <v>215.82</v>
      </c>
      <c r="G17329">
        <v>54.99</v>
      </c>
      <c r="H17329">
        <v>0</v>
      </c>
      <c r="I17329">
        <v>4</v>
      </c>
      <c r="J17329">
        <v>0</v>
      </c>
      <c r="K17329">
        <v>1.83</v>
      </c>
      <c r="L17329">
        <v>0</v>
      </c>
      <c r="M17329">
        <v>0</v>
      </c>
      <c r="N17329" t="s">
        <v>1103</v>
      </c>
      <c r="O17329" t="s">
        <v>1103</v>
      </c>
      <c r="P17329">
        <v>323.73</v>
      </c>
      <c r="Q17329" t="s">
        <v>52</v>
      </c>
    </row>
    <row r="17330" spans="1:17" x14ac:dyDescent="0.25">
      <c r="A17330">
        <v>17434</v>
      </c>
      <c r="B17330" t="s">
        <v>17</v>
      </c>
      <c r="C17330" t="s">
        <v>23</v>
      </c>
      <c r="D17330">
        <v>1</v>
      </c>
      <c r="E17330">
        <v>215.82</v>
      </c>
      <c r="F17330">
        <v>215.82</v>
      </c>
      <c r="G17330">
        <v>57.69</v>
      </c>
      <c r="H17330">
        <v>0</v>
      </c>
      <c r="I17330">
        <v>-2</v>
      </c>
      <c r="J17330">
        <v>0</v>
      </c>
      <c r="K17330">
        <v>1.83</v>
      </c>
      <c r="L17330">
        <v>0</v>
      </c>
      <c r="M17330">
        <v>0</v>
      </c>
      <c r="N17330" t="s">
        <v>1103</v>
      </c>
      <c r="O17330" t="s">
        <v>1103</v>
      </c>
      <c r="P17330">
        <v>323.73</v>
      </c>
      <c r="Q17330" t="s">
        <v>52</v>
      </c>
    </row>
    <row r="17331" spans="1:17" x14ac:dyDescent="0.25">
      <c r="A17331">
        <v>17435</v>
      </c>
      <c r="B17331" t="s">
        <v>17</v>
      </c>
      <c r="C17331" t="s">
        <v>18</v>
      </c>
      <c r="D17331">
        <v>1</v>
      </c>
      <c r="E17331">
        <v>215.82</v>
      </c>
      <c r="F17331">
        <v>215.82</v>
      </c>
      <c r="G17331">
        <v>107.91</v>
      </c>
      <c r="H17331">
        <v>0</v>
      </c>
      <c r="I17331">
        <v>-1</v>
      </c>
      <c r="J17331">
        <v>0</v>
      </c>
      <c r="K17331">
        <v>1.83</v>
      </c>
      <c r="L17331">
        <v>0</v>
      </c>
      <c r="M17331">
        <v>0</v>
      </c>
      <c r="N17331" t="s">
        <v>1103</v>
      </c>
      <c r="O17331" t="s">
        <v>1103</v>
      </c>
      <c r="P17331">
        <v>323.73</v>
      </c>
      <c r="Q17331" t="s">
        <v>52</v>
      </c>
    </row>
    <row r="17332" spans="1:17" x14ac:dyDescent="0.25">
      <c r="A17332">
        <v>17436</v>
      </c>
      <c r="B17332" t="s">
        <v>17</v>
      </c>
      <c r="C17332" t="s">
        <v>23</v>
      </c>
      <c r="D17332">
        <v>1</v>
      </c>
      <c r="E17332">
        <v>215.82</v>
      </c>
      <c r="F17332">
        <v>215.82</v>
      </c>
      <c r="G17332">
        <v>40.47</v>
      </c>
      <c r="H17332">
        <v>1</v>
      </c>
      <c r="I17332">
        <v>1</v>
      </c>
      <c r="J17332">
        <v>0</v>
      </c>
      <c r="K17332">
        <v>1.83</v>
      </c>
      <c r="L17332">
        <v>0</v>
      </c>
      <c r="M17332">
        <v>0</v>
      </c>
      <c r="N17332" t="s">
        <v>1103</v>
      </c>
      <c r="O17332" t="s">
        <v>1103</v>
      </c>
      <c r="P17332">
        <v>323.73</v>
      </c>
      <c r="Q17332" t="s">
        <v>52</v>
      </c>
    </row>
    <row r="17333" spans="1:17" x14ac:dyDescent="0.25">
      <c r="A17333">
        <v>17437</v>
      </c>
      <c r="B17333" t="s">
        <v>17</v>
      </c>
      <c r="C17333" t="s">
        <v>18</v>
      </c>
      <c r="D17333">
        <v>1</v>
      </c>
      <c r="E17333">
        <v>215.82</v>
      </c>
      <c r="F17333">
        <v>215.82</v>
      </c>
      <c r="G17333">
        <v>72.52</v>
      </c>
      <c r="H17333">
        <v>1</v>
      </c>
      <c r="I17333">
        <v>1</v>
      </c>
      <c r="J17333">
        <v>0</v>
      </c>
      <c r="K17333">
        <v>1.83</v>
      </c>
      <c r="L17333">
        <v>0</v>
      </c>
      <c r="M17333">
        <v>0</v>
      </c>
      <c r="N17333" t="s">
        <v>1103</v>
      </c>
      <c r="O17333" t="s">
        <v>1103</v>
      </c>
      <c r="P17333">
        <v>323.73</v>
      </c>
      <c r="Q17333" t="s">
        <v>52</v>
      </c>
    </row>
    <row r="17334" spans="1:17" x14ac:dyDescent="0.25">
      <c r="A17334">
        <v>17438</v>
      </c>
      <c r="B17334" t="s">
        <v>33</v>
      </c>
      <c r="C17334" t="s">
        <v>23</v>
      </c>
      <c r="D17334">
        <v>1</v>
      </c>
      <c r="E17334">
        <v>215.82</v>
      </c>
      <c r="F17334">
        <v>215.82</v>
      </c>
      <c r="G17334">
        <v>47.78</v>
      </c>
      <c r="H17334">
        <v>1</v>
      </c>
      <c r="I17334">
        <v>1</v>
      </c>
      <c r="J17334">
        <v>0</v>
      </c>
      <c r="K17334">
        <v>1.83</v>
      </c>
      <c r="L17334">
        <v>0</v>
      </c>
      <c r="M17334">
        <v>0</v>
      </c>
      <c r="N17334" t="s">
        <v>1103</v>
      </c>
      <c r="O17334" t="s">
        <v>1103</v>
      </c>
      <c r="P17334">
        <v>323.73</v>
      </c>
      <c r="Q17334" t="s">
        <v>52</v>
      </c>
    </row>
    <row r="17335" spans="1:17" x14ac:dyDescent="0.25">
      <c r="A17335">
        <v>17439</v>
      </c>
      <c r="B17335" t="s">
        <v>17</v>
      </c>
      <c r="C17335" t="s">
        <v>18</v>
      </c>
      <c r="D17335">
        <v>1</v>
      </c>
      <c r="E17335">
        <v>215.82</v>
      </c>
      <c r="F17335">
        <v>215.82</v>
      </c>
      <c r="G17335">
        <v>32.24</v>
      </c>
      <c r="H17335">
        <v>1</v>
      </c>
      <c r="I17335">
        <v>1</v>
      </c>
      <c r="J17335">
        <v>1</v>
      </c>
      <c r="K17335">
        <v>2</v>
      </c>
      <c r="L17335">
        <v>0</v>
      </c>
      <c r="M17335">
        <v>0</v>
      </c>
      <c r="N17335" t="s">
        <v>1103</v>
      </c>
      <c r="O17335" t="s">
        <v>1103</v>
      </c>
      <c r="P17335">
        <v>323.73</v>
      </c>
      <c r="Q17335" t="s">
        <v>52</v>
      </c>
    </row>
    <row r="17336" spans="1:17" x14ac:dyDescent="0.25">
      <c r="A17336">
        <v>17440</v>
      </c>
      <c r="B17336" t="s">
        <v>17</v>
      </c>
      <c r="C17336" t="s">
        <v>23</v>
      </c>
      <c r="D17336">
        <v>1</v>
      </c>
      <c r="E17336">
        <v>215.82</v>
      </c>
      <c r="F17336">
        <v>215.82</v>
      </c>
      <c r="G17336">
        <v>59.83</v>
      </c>
      <c r="H17336">
        <v>1</v>
      </c>
      <c r="I17336">
        <v>1</v>
      </c>
      <c r="J17336">
        <v>1</v>
      </c>
      <c r="K17336">
        <v>1</v>
      </c>
      <c r="L17336">
        <v>1</v>
      </c>
      <c r="M17336">
        <v>0</v>
      </c>
      <c r="N17336" t="s">
        <v>1103</v>
      </c>
      <c r="O17336" t="s">
        <v>1103</v>
      </c>
      <c r="P17336">
        <v>323.73</v>
      </c>
      <c r="Q17336" t="s">
        <v>52</v>
      </c>
    </row>
    <row r="17337" spans="1:17" x14ac:dyDescent="0.25">
      <c r="A17337">
        <v>17441</v>
      </c>
      <c r="B17337" t="s">
        <v>17</v>
      </c>
      <c r="C17337" t="s">
        <v>18</v>
      </c>
      <c r="D17337">
        <v>1</v>
      </c>
      <c r="E17337">
        <v>215.82</v>
      </c>
      <c r="F17337">
        <v>215.82</v>
      </c>
      <c r="G17337">
        <v>88.05</v>
      </c>
      <c r="H17337">
        <v>1</v>
      </c>
      <c r="I17337">
        <v>2</v>
      </c>
      <c r="J17337">
        <v>1</v>
      </c>
      <c r="K17337">
        <v>2</v>
      </c>
      <c r="L17337">
        <v>0</v>
      </c>
      <c r="M17337">
        <v>0</v>
      </c>
      <c r="N17337" t="s">
        <v>1103</v>
      </c>
      <c r="O17337" t="s">
        <v>1103</v>
      </c>
      <c r="P17337">
        <v>323.73</v>
      </c>
      <c r="Q17337" t="s">
        <v>52</v>
      </c>
    </row>
    <row r="17338" spans="1:17" x14ac:dyDescent="0.25">
      <c r="A17338">
        <v>17442</v>
      </c>
      <c r="B17338" t="s">
        <v>17</v>
      </c>
      <c r="C17338" t="s">
        <v>23</v>
      </c>
      <c r="D17338">
        <v>1</v>
      </c>
      <c r="E17338">
        <v>215.82</v>
      </c>
      <c r="F17338">
        <v>215.82</v>
      </c>
      <c r="G17338">
        <v>52.57</v>
      </c>
      <c r="H17338">
        <v>1</v>
      </c>
      <c r="I17338">
        <v>3</v>
      </c>
      <c r="J17338">
        <v>0</v>
      </c>
      <c r="K17338">
        <v>1.83</v>
      </c>
      <c r="L17338">
        <v>0</v>
      </c>
      <c r="M17338">
        <v>0</v>
      </c>
      <c r="N17338" t="s">
        <v>1103</v>
      </c>
      <c r="O17338" t="s">
        <v>1103</v>
      </c>
      <c r="P17338">
        <v>323.73</v>
      </c>
      <c r="Q17338" t="s">
        <v>52</v>
      </c>
    </row>
    <row r="17339" spans="1:17" x14ac:dyDescent="0.25">
      <c r="A17339">
        <v>17443</v>
      </c>
      <c r="B17339" t="s">
        <v>17</v>
      </c>
      <c r="C17339" t="s">
        <v>18</v>
      </c>
      <c r="D17339">
        <v>1</v>
      </c>
      <c r="E17339">
        <v>215.82</v>
      </c>
      <c r="F17339">
        <v>215.82</v>
      </c>
      <c r="G17339">
        <v>89.26</v>
      </c>
      <c r="H17339">
        <v>1</v>
      </c>
      <c r="I17339">
        <v>2</v>
      </c>
      <c r="J17339">
        <v>0</v>
      </c>
      <c r="K17339">
        <v>1.83</v>
      </c>
      <c r="L17339">
        <v>0</v>
      </c>
      <c r="M17339">
        <v>0</v>
      </c>
      <c r="N17339" t="s">
        <v>1103</v>
      </c>
      <c r="O17339" t="s">
        <v>1103</v>
      </c>
      <c r="P17339">
        <v>323.73</v>
      </c>
      <c r="Q17339" t="s">
        <v>52</v>
      </c>
    </row>
    <row r="17340" spans="1:17" x14ac:dyDescent="0.25">
      <c r="A17340">
        <v>17444</v>
      </c>
      <c r="B17340" t="s">
        <v>17</v>
      </c>
      <c r="C17340" t="s">
        <v>18</v>
      </c>
      <c r="D17340">
        <v>1</v>
      </c>
      <c r="E17340">
        <v>215.82</v>
      </c>
      <c r="F17340">
        <v>215.82</v>
      </c>
      <c r="G17340">
        <v>-34.19</v>
      </c>
      <c r="H17340">
        <v>0</v>
      </c>
      <c r="I17340">
        <v>0</v>
      </c>
      <c r="J17340">
        <v>0</v>
      </c>
      <c r="K17340">
        <v>1.83</v>
      </c>
      <c r="L17340">
        <v>0</v>
      </c>
      <c r="M17340">
        <v>0</v>
      </c>
      <c r="N17340" t="s">
        <v>1103</v>
      </c>
      <c r="O17340" t="s">
        <v>1103</v>
      </c>
      <c r="P17340">
        <v>323.73</v>
      </c>
      <c r="Q17340" t="s">
        <v>52</v>
      </c>
    </row>
    <row r="17341" spans="1:17" x14ac:dyDescent="0.25">
      <c r="A17341">
        <v>17445</v>
      </c>
      <c r="B17341" t="s">
        <v>33</v>
      </c>
      <c r="C17341" t="s">
        <v>23</v>
      </c>
      <c r="D17341">
        <v>1</v>
      </c>
      <c r="E17341">
        <v>215.82</v>
      </c>
      <c r="F17341">
        <v>215.82</v>
      </c>
      <c r="G17341">
        <v>71.290000000000006</v>
      </c>
      <c r="H17341">
        <v>1</v>
      </c>
      <c r="I17341">
        <v>1</v>
      </c>
      <c r="J17341">
        <v>1</v>
      </c>
      <c r="K17341">
        <v>2</v>
      </c>
      <c r="L17341">
        <v>0</v>
      </c>
      <c r="M17341">
        <v>0</v>
      </c>
      <c r="N17341" t="s">
        <v>1103</v>
      </c>
      <c r="O17341" t="s">
        <v>1103</v>
      </c>
      <c r="P17341">
        <v>323.73</v>
      </c>
      <c r="Q17341" t="s">
        <v>52</v>
      </c>
    </row>
    <row r="17342" spans="1:17" x14ac:dyDescent="0.25">
      <c r="A17342">
        <v>17446</v>
      </c>
      <c r="B17342" t="s">
        <v>33</v>
      </c>
      <c r="C17342" t="s">
        <v>18</v>
      </c>
      <c r="D17342">
        <v>1</v>
      </c>
      <c r="E17342">
        <v>215.82</v>
      </c>
      <c r="F17342">
        <v>215.82</v>
      </c>
      <c r="G17342">
        <v>72.86</v>
      </c>
      <c r="H17342">
        <v>0</v>
      </c>
      <c r="I17342">
        <v>0</v>
      </c>
      <c r="J17342">
        <v>0</v>
      </c>
      <c r="K17342">
        <v>1.83</v>
      </c>
      <c r="L17342">
        <v>0</v>
      </c>
      <c r="M17342">
        <v>0</v>
      </c>
      <c r="N17342" t="s">
        <v>1103</v>
      </c>
      <c r="O17342" t="s">
        <v>1103</v>
      </c>
      <c r="P17342">
        <v>323.73</v>
      </c>
      <c r="Q17342" t="s">
        <v>52</v>
      </c>
    </row>
    <row r="17343" spans="1:17" x14ac:dyDescent="0.25">
      <c r="A17343">
        <v>17447</v>
      </c>
      <c r="B17343" t="s">
        <v>17</v>
      </c>
      <c r="C17343" t="s">
        <v>23</v>
      </c>
      <c r="D17343">
        <v>1</v>
      </c>
      <c r="E17343">
        <v>215.82</v>
      </c>
      <c r="F17343">
        <v>215.82</v>
      </c>
      <c r="G17343">
        <v>95.86</v>
      </c>
      <c r="H17343">
        <v>1</v>
      </c>
      <c r="I17343">
        <v>1</v>
      </c>
      <c r="J17343">
        <v>1</v>
      </c>
      <c r="K17343">
        <v>2</v>
      </c>
      <c r="L17343">
        <v>0</v>
      </c>
      <c r="M17343">
        <v>0</v>
      </c>
      <c r="N17343" t="s">
        <v>1103</v>
      </c>
      <c r="O17343" t="s">
        <v>1103</v>
      </c>
      <c r="P17343">
        <v>323.73</v>
      </c>
      <c r="Q17343" t="s">
        <v>52</v>
      </c>
    </row>
    <row r="17344" spans="1:17" x14ac:dyDescent="0.25">
      <c r="A17344">
        <v>17448</v>
      </c>
      <c r="B17344" t="s">
        <v>17</v>
      </c>
      <c r="C17344" t="s">
        <v>18</v>
      </c>
      <c r="D17344">
        <v>1</v>
      </c>
      <c r="E17344">
        <v>215.82</v>
      </c>
      <c r="F17344">
        <v>215.82</v>
      </c>
      <c r="G17344">
        <v>100.46</v>
      </c>
      <c r="H17344">
        <v>1</v>
      </c>
      <c r="I17344">
        <v>2</v>
      </c>
      <c r="J17344">
        <v>1</v>
      </c>
      <c r="K17344">
        <v>4</v>
      </c>
      <c r="L17344">
        <v>0</v>
      </c>
      <c r="M17344">
        <v>0</v>
      </c>
      <c r="N17344" t="s">
        <v>1103</v>
      </c>
      <c r="O17344" t="s">
        <v>1103</v>
      </c>
      <c r="P17344">
        <v>323.73</v>
      </c>
      <c r="Q17344" t="s">
        <v>52</v>
      </c>
    </row>
    <row r="17345" spans="1:17" x14ac:dyDescent="0.25">
      <c r="A17345">
        <v>17449</v>
      </c>
      <c r="B17345" t="s">
        <v>33</v>
      </c>
      <c r="C17345" t="s">
        <v>23</v>
      </c>
      <c r="D17345">
        <v>1</v>
      </c>
      <c r="E17345">
        <v>215.82</v>
      </c>
      <c r="F17345">
        <v>215.82</v>
      </c>
      <c r="G17345">
        <v>53.87</v>
      </c>
      <c r="H17345">
        <v>1</v>
      </c>
      <c r="I17345">
        <v>1</v>
      </c>
      <c r="J17345">
        <v>1</v>
      </c>
      <c r="K17345">
        <v>3</v>
      </c>
      <c r="L17345">
        <v>0</v>
      </c>
      <c r="M17345">
        <v>0</v>
      </c>
      <c r="N17345" t="s">
        <v>1103</v>
      </c>
      <c r="O17345" t="s">
        <v>1103</v>
      </c>
      <c r="P17345">
        <v>323.73</v>
      </c>
      <c r="Q17345" t="s">
        <v>52</v>
      </c>
    </row>
    <row r="17346" spans="1:17" x14ac:dyDescent="0.25">
      <c r="A17346">
        <v>17450</v>
      </c>
      <c r="B17346" t="s">
        <v>28</v>
      </c>
      <c r="C17346" t="s">
        <v>18</v>
      </c>
      <c r="D17346">
        <v>1</v>
      </c>
      <c r="E17346">
        <v>215.82</v>
      </c>
      <c r="F17346">
        <v>215.82</v>
      </c>
      <c r="G17346">
        <v>70.760000000000005</v>
      </c>
      <c r="H17346">
        <v>1</v>
      </c>
      <c r="I17346">
        <v>1</v>
      </c>
      <c r="J17346">
        <v>1</v>
      </c>
      <c r="K17346">
        <v>4</v>
      </c>
      <c r="L17346">
        <v>0</v>
      </c>
      <c r="M17346">
        <v>0</v>
      </c>
      <c r="N17346" t="s">
        <v>1103</v>
      </c>
      <c r="O17346" t="s">
        <v>1103</v>
      </c>
      <c r="P17346">
        <v>323.73</v>
      </c>
      <c r="Q17346" t="s">
        <v>52</v>
      </c>
    </row>
    <row r="17347" spans="1:17" x14ac:dyDescent="0.25">
      <c r="A17347">
        <v>17451</v>
      </c>
      <c r="B17347" t="s">
        <v>28</v>
      </c>
      <c r="C17347" t="s">
        <v>23</v>
      </c>
      <c r="D17347">
        <v>1</v>
      </c>
      <c r="E17347">
        <v>215.82</v>
      </c>
      <c r="F17347">
        <v>215.82</v>
      </c>
      <c r="G17347">
        <v>18.61</v>
      </c>
      <c r="H17347">
        <v>1</v>
      </c>
      <c r="I17347">
        <v>1</v>
      </c>
      <c r="J17347">
        <v>1</v>
      </c>
      <c r="K17347">
        <v>3</v>
      </c>
      <c r="L17347">
        <v>0</v>
      </c>
      <c r="M17347">
        <v>0</v>
      </c>
      <c r="N17347" t="s">
        <v>1103</v>
      </c>
      <c r="O17347" t="s">
        <v>1103</v>
      </c>
      <c r="P17347">
        <v>323.73</v>
      </c>
      <c r="Q17347" t="s">
        <v>52</v>
      </c>
    </row>
    <row r="17348" spans="1:17" x14ac:dyDescent="0.25">
      <c r="A17348">
        <v>17452</v>
      </c>
      <c r="B17348" t="s">
        <v>17</v>
      </c>
      <c r="C17348" t="s">
        <v>23</v>
      </c>
      <c r="D17348">
        <v>1</v>
      </c>
      <c r="E17348">
        <v>215.82</v>
      </c>
      <c r="F17348">
        <v>215.82</v>
      </c>
      <c r="G17348">
        <v>104.69</v>
      </c>
      <c r="H17348">
        <v>1</v>
      </c>
      <c r="I17348">
        <v>1</v>
      </c>
      <c r="J17348">
        <v>1</v>
      </c>
      <c r="K17348">
        <v>2</v>
      </c>
      <c r="L17348">
        <v>0</v>
      </c>
      <c r="M17348">
        <v>0</v>
      </c>
      <c r="N17348" t="s">
        <v>1103</v>
      </c>
      <c r="O17348" t="s">
        <v>1103</v>
      </c>
      <c r="P17348">
        <v>323.73</v>
      </c>
      <c r="Q17348" t="s">
        <v>52</v>
      </c>
    </row>
    <row r="17349" spans="1:17" x14ac:dyDescent="0.25">
      <c r="A17349">
        <v>17453</v>
      </c>
      <c r="B17349" t="s">
        <v>17</v>
      </c>
      <c r="C17349" t="s">
        <v>23</v>
      </c>
      <c r="D17349">
        <v>1</v>
      </c>
      <c r="E17349">
        <v>215.82</v>
      </c>
      <c r="F17349">
        <v>215.82</v>
      </c>
      <c r="G17349">
        <v>18.989999999999998</v>
      </c>
      <c r="H17349">
        <v>1</v>
      </c>
      <c r="I17349">
        <v>1</v>
      </c>
      <c r="J17349">
        <v>1</v>
      </c>
      <c r="K17349">
        <v>3</v>
      </c>
      <c r="L17349">
        <v>0</v>
      </c>
      <c r="M17349">
        <v>0</v>
      </c>
      <c r="N17349" t="s">
        <v>1103</v>
      </c>
      <c r="O17349" t="s">
        <v>1103</v>
      </c>
      <c r="P17349">
        <v>323.73</v>
      </c>
      <c r="Q17349" t="s">
        <v>52</v>
      </c>
    </row>
    <row r="17350" spans="1:17" x14ac:dyDescent="0.25">
      <c r="A17350">
        <v>17454</v>
      </c>
      <c r="B17350" t="s">
        <v>17</v>
      </c>
      <c r="C17350" t="s">
        <v>18</v>
      </c>
      <c r="D17350">
        <v>1</v>
      </c>
      <c r="E17350">
        <v>215.82</v>
      </c>
      <c r="F17350">
        <v>215.82</v>
      </c>
      <c r="G17350">
        <v>77.7</v>
      </c>
      <c r="H17350">
        <v>0</v>
      </c>
      <c r="I17350">
        <v>-2</v>
      </c>
      <c r="J17350">
        <v>0</v>
      </c>
      <c r="K17350">
        <v>1.83</v>
      </c>
      <c r="L17350">
        <v>0</v>
      </c>
      <c r="M17350">
        <v>0</v>
      </c>
      <c r="N17350" t="s">
        <v>1103</v>
      </c>
      <c r="O17350" t="s">
        <v>1103</v>
      </c>
      <c r="P17350">
        <v>323.73</v>
      </c>
      <c r="Q17350" t="s">
        <v>52</v>
      </c>
    </row>
    <row r="17351" spans="1:17" x14ac:dyDescent="0.25">
      <c r="A17351">
        <v>17455</v>
      </c>
      <c r="B17351" t="s">
        <v>17</v>
      </c>
      <c r="C17351" t="s">
        <v>18</v>
      </c>
      <c r="D17351">
        <v>1</v>
      </c>
      <c r="E17351">
        <v>215.82</v>
      </c>
      <c r="F17351">
        <v>215.82</v>
      </c>
      <c r="G17351">
        <v>56.11</v>
      </c>
      <c r="H17351">
        <v>0</v>
      </c>
      <c r="I17351">
        <v>-1</v>
      </c>
      <c r="J17351">
        <v>0</v>
      </c>
      <c r="K17351">
        <v>1.83</v>
      </c>
      <c r="L17351">
        <v>0</v>
      </c>
      <c r="M17351">
        <v>0</v>
      </c>
      <c r="N17351" t="s">
        <v>1103</v>
      </c>
      <c r="O17351" t="s">
        <v>1103</v>
      </c>
      <c r="P17351">
        <v>323.73</v>
      </c>
      <c r="Q17351" t="s">
        <v>52</v>
      </c>
    </row>
    <row r="17352" spans="1:17" x14ac:dyDescent="0.25">
      <c r="A17352">
        <v>17456</v>
      </c>
      <c r="B17352" t="s">
        <v>17</v>
      </c>
      <c r="C17352" t="s">
        <v>23</v>
      </c>
      <c r="D17352">
        <v>1</v>
      </c>
      <c r="E17352">
        <v>215.82</v>
      </c>
      <c r="F17352">
        <v>215.82</v>
      </c>
      <c r="G17352">
        <v>59.82</v>
      </c>
      <c r="H17352">
        <v>0</v>
      </c>
      <c r="I17352">
        <v>0</v>
      </c>
      <c r="J17352">
        <v>0</v>
      </c>
      <c r="K17352">
        <v>1.83</v>
      </c>
      <c r="L17352">
        <v>0</v>
      </c>
      <c r="M17352">
        <v>0</v>
      </c>
      <c r="N17352" t="s">
        <v>1103</v>
      </c>
      <c r="O17352" t="s">
        <v>1103</v>
      </c>
      <c r="P17352">
        <v>323.73</v>
      </c>
      <c r="Q17352" t="s">
        <v>52</v>
      </c>
    </row>
    <row r="17353" spans="1:17" x14ac:dyDescent="0.25">
      <c r="A17353">
        <v>17457</v>
      </c>
      <c r="B17353" t="s">
        <v>17</v>
      </c>
      <c r="C17353" t="s">
        <v>18</v>
      </c>
      <c r="D17353">
        <v>1</v>
      </c>
      <c r="E17353">
        <v>215.82</v>
      </c>
      <c r="F17353">
        <v>215.82</v>
      </c>
      <c r="G17353">
        <v>89.57</v>
      </c>
      <c r="H17353">
        <v>1</v>
      </c>
      <c r="I17353">
        <v>3</v>
      </c>
      <c r="J17353">
        <v>1</v>
      </c>
      <c r="K17353">
        <v>3</v>
      </c>
      <c r="L17353">
        <v>0</v>
      </c>
      <c r="M17353">
        <v>0</v>
      </c>
      <c r="N17353" t="s">
        <v>1103</v>
      </c>
      <c r="O17353" t="s">
        <v>1103</v>
      </c>
      <c r="P17353">
        <v>323.73</v>
      </c>
      <c r="Q17353" t="s">
        <v>52</v>
      </c>
    </row>
    <row r="17354" spans="1:17" x14ac:dyDescent="0.25">
      <c r="A17354">
        <v>17458</v>
      </c>
      <c r="B17354" t="s">
        <v>17</v>
      </c>
      <c r="C17354" t="s">
        <v>18</v>
      </c>
      <c r="D17354">
        <v>1</v>
      </c>
      <c r="E17354">
        <v>215.82</v>
      </c>
      <c r="F17354">
        <v>215.82</v>
      </c>
      <c r="G17354">
        <v>43.51</v>
      </c>
      <c r="H17354">
        <v>1</v>
      </c>
      <c r="I17354">
        <v>1</v>
      </c>
      <c r="J17354">
        <v>1</v>
      </c>
      <c r="K17354">
        <v>2</v>
      </c>
      <c r="L17354">
        <v>1</v>
      </c>
      <c r="M17354">
        <v>0</v>
      </c>
      <c r="N17354" t="s">
        <v>1103</v>
      </c>
      <c r="O17354" t="s">
        <v>1103</v>
      </c>
      <c r="P17354">
        <v>323.73</v>
      </c>
      <c r="Q17354" t="s">
        <v>52</v>
      </c>
    </row>
    <row r="17355" spans="1:17" x14ac:dyDescent="0.25">
      <c r="A17355">
        <v>17459</v>
      </c>
      <c r="B17355" t="s">
        <v>33</v>
      </c>
      <c r="C17355" t="s">
        <v>18</v>
      </c>
      <c r="D17355">
        <v>1</v>
      </c>
      <c r="E17355">
        <v>215.82</v>
      </c>
      <c r="F17355">
        <v>215.82</v>
      </c>
      <c r="G17355">
        <v>49.53</v>
      </c>
      <c r="H17355">
        <v>0</v>
      </c>
      <c r="I17355">
        <v>-2</v>
      </c>
      <c r="J17355">
        <v>0</v>
      </c>
      <c r="K17355">
        <v>1.83</v>
      </c>
      <c r="L17355">
        <v>0</v>
      </c>
      <c r="M17355">
        <v>0</v>
      </c>
      <c r="N17355" t="s">
        <v>1103</v>
      </c>
      <c r="O17355" t="s">
        <v>1103</v>
      </c>
      <c r="P17355">
        <v>323.73</v>
      </c>
      <c r="Q17355" t="s">
        <v>52</v>
      </c>
    </row>
    <row r="17356" spans="1:17" x14ac:dyDescent="0.25">
      <c r="A17356">
        <v>17460</v>
      </c>
      <c r="B17356" t="s">
        <v>33</v>
      </c>
      <c r="C17356" t="s">
        <v>18</v>
      </c>
      <c r="D17356">
        <v>1</v>
      </c>
      <c r="E17356">
        <v>215.82</v>
      </c>
      <c r="F17356">
        <v>215.82</v>
      </c>
      <c r="G17356">
        <v>-328.59</v>
      </c>
      <c r="H17356">
        <v>0</v>
      </c>
      <c r="I17356">
        <v>-1</v>
      </c>
      <c r="J17356">
        <v>0</v>
      </c>
      <c r="K17356">
        <v>1.83</v>
      </c>
      <c r="L17356">
        <v>0</v>
      </c>
      <c r="M17356">
        <v>0</v>
      </c>
      <c r="N17356" t="s">
        <v>1103</v>
      </c>
      <c r="O17356" t="s">
        <v>1103</v>
      </c>
      <c r="P17356">
        <v>323.73</v>
      </c>
      <c r="Q17356" t="s">
        <v>52</v>
      </c>
    </row>
    <row r="17357" spans="1:17" x14ac:dyDescent="0.25">
      <c r="A17357">
        <v>17461</v>
      </c>
      <c r="B17357" t="s">
        <v>33</v>
      </c>
      <c r="C17357" t="s">
        <v>23</v>
      </c>
      <c r="D17357">
        <v>1</v>
      </c>
      <c r="E17357">
        <v>215.82</v>
      </c>
      <c r="F17357">
        <v>215.82</v>
      </c>
      <c r="G17357">
        <v>61.72</v>
      </c>
      <c r="H17357">
        <v>0</v>
      </c>
      <c r="I17357">
        <v>0</v>
      </c>
      <c r="J17357">
        <v>0</v>
      </c>
      <c r="K17357">
        <v>1.83</v>
      </c>
      <c r="L17357">
        <v>0</v>
      </c>
      <c r="M17357">
        <v>0</v>
      </c>
      <c r="N17357" t="s">
        <v>1103</v>
      </c>
      <c r="O17357" t="s">
        <v>1103</v>
      </c>
      <c r="P17357">
        <v>323.73</v>
      </c>
      <c r="Q17357" t="s">
        <v>52</v>
      </c>
    </row>
    <row r="17358" spans="1:17" x14ac:dyDescent="0.25">
      <c r="A17358">
        <v>17462</v>
      </c>
      <c r="B17358" t="s">
        <v>33</v>
      </c>
      <c r="C17358" t="s">
        <v>18</v>
      </c>
      <c r="D17358">
        <v>1</v>
      </c>
      <c r="E17358">
        <v>215.82</v>
      </c>
      <c r="F17358">
        <v>215.82</v>
      </c>
      <c r="G17358">
        <v>31.66</v>
      </c>
      <c r="H17358">
        <v>1</v>
      </c>
      <c r="I17358">
        <v>1</v>
      </c>
      <c r="J17358">
        <v>1</v>
      </c>
      <c r="K17358">
        <v>3</v>
      </c>
      <c r="L17358">
        <v>0</v>
      </c>
      <c r="M17358">
        <v>0</v>
      </c>
      <c r="N17358" t="s">
        <v>1103</v>
      </c>
      <c r="O17358" t="s">
        <v>1103</v>
      </c>
      <c r="P17358">
        <v>323.73</v>
      </c>
      <c r="Q17358" t="s">
        <v>52</v>
      </c>
    </row>
    <row r="17359" spans="1:17" x14ac:dyDescent="0.25">
      <c r="A17359">
        <v>17463</v>
      </c>
      <c r="B17359" t="s">
        <v>17</v>
      </c>
      <c r="C17359" t="s">
        <v>23</v>
      </c>
      <c r="D17359">
        <v>1</v>
      </c>
      <c r="E17359">
        <v>215.82</v>
      </c>
      <c r="F17359">
        <v>215.82</v>
      </c>
      <c r="G17359">
        <v>-150.63999999999999</v>
      </c>
      <c r="H17359">
        <v>1</v>
      </c>
      <c r="I17359">
        <v>2</v>
      </c>
      <c r="J17359">
        <v>1</v>
      </c>
      <c r="K17359">
        <v>3</v>
      </c>
      <c r="L17359">
        <v>0</v>
      </c>
      <c r="M17359">
        <v>0</v>
      </c>
      <c r="N17359" t="s">
        <v>1103</v>
      </c>
      <c r="O17359" t="s">
        <v>1103</v>
      </c>
      <c r="P17359">
        <v>323.73</v>
      </c>
      <c r="Q17359" t="s">
        <v>52</v>
      </c>
    </row>
    <row r="17360" spans="1:17" x14ac:dyDescent="0.25">
      <c r="A17360">
        <v>17464</v>
      </c>
      <c r="B17360" t="s">
        <v>17</v>
      </c>
      <c r="C17360" t="s">
        <v>18</v>
      </c>
      <c r="D17360">
        <v>1</v>
      </c>
      <c r="E17360">
        <v>215.82</v>
      </c>
      <c r="F17360">
        <v>215.82</v>
      </c>
      <c r="G17360">
        <v>65.23</v>
      </c>
      <c r="H17360">
        <v>1</v>
      </c>
      <c r="I17360">
        <v>1</v>
      </c>
      <c r="J17360">
        <v>1</v>
      </c>
      <c r="K17360">
        <v>3</v>
      </c>
      <c r="L17360">
        <v>0</v>
      </c>
      <c r="M17360">
        <v>0</v>
      </c>
      <c r="N17360" t="s">
        <v>1103</v>
      </c>
      <c r="O17360" t="s">
        <v>1103</v>
      </c>
      <c r="P17360">
        <v>323.73</v>
      </c>
      <c r="Q17360" t="s">
        <v>52</v>
      </c>
    </row>
    <row r="17361" spans="1:17" x14ac:dyDescent="0.25">
      <c r="A17361">
        <v>17465</v>
      </c>
      <c r="B17361" t="s">
        <v>28</v>
      </c>
      <c r="C17361" t="s">
        <v>23</v>
      </c>
      <c r="D17361">
        <v>1</v>
      </c>
      <c r="E17361">
        <v>215.82</v>
      </c>
      <c r="F17361">
        <v>215.82</v>
      </c>
      <c r="G17361">
        <v>-45.89</v>
      </c>
      <c r="H17361">
        <v>1</v>
      </c>
      <c r="I17361">
        <v>1</v>
      </c>
      <c r="J17361">
        <v>0</v>
      </c>
      <c r="K17361">
        <v>1.83</v>
      </c>
      <c r="L17361">
        <v>0</v>
      </c>
      <c r="M17361">
        <v>0</v>
      </c>
      <c r="N17361" t="s">
        <v>1103</v>
      </c>
      <c r="O17361" t="s">
        <v>1103</v>
      </c>
      <c r="P17361">
        <v>323.73</v>
      </c>
      <c r="Q17361" t="s">
        <v>52</v>
      </c>
    </row>
    <row r="17362" spans="1:17" x14ac:dyDescent="0.25">
      <c r="A17362">
        <v>17466</v>
      </c>
      <c r="B17362" t="s">
        <v>17</v>
      </c>
      <c r="C17362" t="s">
        <v>18</v>
      </c>
      <c r="D17362">
        <v>1</v>
      </c>
      <c r="E17362">
        <v>215.82</v>
      </c>
      <c r="F17362">
        <v>215.82</v>
      </c>
      <c r="G17362">
        <v>41.01</v>
      </c>
      <c r="H17362">
        <v>0</v>
      </c>
      <c r="I17362">
        <v>0</v>
      </c>
      <c r="J17362">
        <v>0</v>
      </c>
      <c r="K17362">
        <v>1.83</v>
      </c>
      <c r="L17362">
        <v>0</v>
      </c>
      <c r="M17362">
        <v>0</v>
      </c>
      <c r="N17362" t="s">
        <v>1103</v>
      </c>
      <c r="O17362" t="s">
        <v>1103</v>
      </c>
      <c r="P17362">
        <v>323.73</v>
      </c>
      <c r="Q17362" t="s">
        <v>52</v>
      </c>
    </row>
    <row r="17363" spans="1:17" x14ac:dyDescent="0.25">
      <c r="A17363">
        <v>17467</v>
      </c>
      <c r="B17363" t="s">
        <v>33</v>
      </c>
      <c r="C17363" t="s">
        <v>23</v>
      </c>
      <c r="D17363">
        <v>1</v>
      </c>
      <c r="E17363">
        <v>215.82</v>
      </c>
      <c r="F17363">
        <v>215.82</v>
      </c>
      <c r="G17363">
        <v>15.54</v>
      </c>
      <c r="H17363">
        <v>1</v>
      </c>
      <c r="I17363">
        <v>1</v>
      </c>
      <c r="J17363">
        <v>0</v>
      </c>
      <c r="K17363">
        <v>1.83</v>
      </c>
      <c r="L17363">
        <v>0</v>
      </c>
      <c r="M17363">
        <v>0</v>
      </c>
      <c r="N17363" t="s">
        <v>1103</v>
      </c>
      <c r="O17363" t="s">
        <v>1103</v>
      </c>
      <c r="P17363">
        <v>323.73</v>
      </c>
      <c r="Q17363" t="s">
        <v>52</v>
      </c>
    </row>
    <row r="17364" spans="1:17" x14ac:dyDescent="0.25">
      <c r="A17364">
        <v>17468</v>
      </c>
      <c r="B17364" t="s">
        <v>17</v>
      </c>
      <c r="C17364" t="s">
        <v>18</v>
      </c>
      <c r="D17364">
        <v>1</v>
      </c>
      <c r="E17364">
        <v>215.82</v>
      </c>
      <c r="F17364">
        <v>215.82</v>
      </c>
      <c r="G17364">
        <v>35.590000000000003</v>
      </c>
      <c r="H17364">
        <v>1</v>
      </c>
      <c r="I17364">
        <v>2</v>
      </c>
      <c r="J17364">
        <v>1</v>
      </c>
      <c r="K17364">
        <v>1</v>
      </c>
      <c r="L17364">
        <v>1</v>
      </c>
      <c r="M17364">
        <v>0</v>
      </c>
      <c r="N17364" t="s">
        <v>1103</v>
      </c>
      <c r="O17364" t="s">
        <v>1103</v>
      </c>
      <c r="P17364">
        <v>323.73</v>
      </c>
      <c r="Q17364" t="s">
        <v>52</v>
      </c>
    </row>
    <row r="17365" spans="1:17" x14ac:dyDescent="0.25">
      <c r="A17365">
        <v>17469</v>
      </c>
      <c r="B17365" t="s">
        <v>17</v>
      </c>
      <c r="C17365" t="s">
        <v>23</v>
      </c>
      <c r="D17365">
        <v>1</v>
      </c>
      <c r="E17365">
        <v>215.82</v>
      </c>
      <c r="F17365">
        <v>215.82</v>
      </c>
      <c r="G17365">
        <v>-317.26</v>
      </c>
      <c r="H17365">
        <v>0</v>
      </c>
      <c r="I17365">
        <v>-2</v>
      </c>
      <c r="J17365">
        <v>0</v>
      </c>
      <c r="K17365">
        <v>1.83</v>
      </c>
      <c r="L17365">
        <v>0</v>
      </c>
      <c r="M17365">
        <v>0</v>
      </c>
      <c r="N17365" t="s">
        <v>1103</v>
      </c>
      <c r="O17365" t="s">
        <v>1103</v>
      </c>
      <c r="P17365">
        <v>323.73</v>
      </c>
      <c r="Q17365" t="s">
        <v>52</v>
      </c>
    </row>
    <row r="17366" spans="1:17" x14ac:dyDescent="0.25">
      <c r="A17366">
        <v>17470</v>
      </c>
      <c r="B17366" t="s">
        <v>33</v>
      </c>
      <c r="C17366" t="s">
        <v>18</v>
      </c>
      <c r="D17366">
        <v>1</v>
      </c>
      <c r="E17366">
        <v>215.82</v>
      </c>
      <c r="F17366">
        <v>215.82</v>
      </c>
      <c r="G17366">
        <v>-42.73</v>
      </c>
      <c r="H17366">
        <v>1</v>
      </c>
      <c r="I17366">
        <v>1</v>
      </c>
      <c r="J17366">
        <v>1</v>
      </c>
      <c r="K17366">
        <v>2</v>
      </c>
      <c r="L17366">
        <v>0</v>
      </c>
      <c r="M17366">
        <v>0</v>
      </c>
      <c r="N17366" t="s">
        <v>1104</v>
      </c>
      <c r="O17366" t="s">
        <v>1104</v>
      </c>
      <c r="P17366">
        <v>323.73</v>
      </c>
      <c r="Q17366" t="s">
        <v>52</v>
      </c>
    </row>
    <row r="17367" spans="1:17" x14ac:dyDescent="0.25">
      <c r="A17367">
        <v>17471</v>
      </c>
      <c r="B17367" t="s">
        <v>33</v>
      </c>
      <c r="C17367" t="s">
        <v>18</v>
      </c>
      <c r="D17367">
        <v>1</v>
      </c>
      <c r="E17367">
        <v>215.82</v>
      </c>
      <c r="F17367">
        <v>215.82</v>
      </c>
      <c r="G17367">
        <v>99.28</v>
      </c>
      <c r="H17367">
        <v>0</v>
      </c>
      <c r="I17367">
        <v>0</v>
      </c>
      <c r="J17367">
        <v>0</v>
      </c>
      <c r="K17367">
        <v>1.83</v>
      </c>
      <c r="L17367">
        <v>0</v>
      </c>
      <c r="M17367">
        <v>0</v>
      </c>
      <c r="N17367" t="s">
        <v>1104</v>
      </c>
      <c r="O17367" t="s">
        <v>1104</v>
      </c>
      <c r="P17367">
        <v>323.73</v>
      </c>
      <c r="Q17367" t="s">
        <v>52</v>
      </c>
    </row>
    <row r="17368" spans="1:17" x14ac:dyDescent="0.25">
      <c r="A17368">
        <v>17472</v>
      </c>
      <c r="B17368" t="s">
        <v>33</v>
      </c>
      <c r="C17368" t="s">
        <v>23</v>
      </c>
      <c r="D17368">
        <v>1</v>
      </c>
      <c r="E17368">
        <v>215.82</v>
      </c>
      <c r="F17368">
        <v>215.82</v>
      </c>
      <c r="G17368">
        <v>46.62</v>
      </c>
      <c r="H17368">
        <v>1</v>
      </c>
      <c r="I17368">
        <v>1</v>
      </c>
      <c r="J17368">
        <v>1</v>
      </c>
      <c r="K17368">
        <v>4</v>
      </c>
      <c r="L17368">
        <v>0</v>
      </c>
      <c r="M17368">
        <v>0</v>
      </c>
      <c r="N17368" t="s">
        <v>1104</v>
      </c>
      <c r="O17368" t="s">
        <v>1104</v>
      </c>
      <c r="P17368">
        <v>323.73</v>
      </c>
      <c r="Q17368" t="s">
        <v>52</v>
      </c>
    </row>
    <row r="17369" spans="1:17" x14ac:dyDescent="0.25">
      <c r="A17369">
        <v>17473</v>
      </c>
      <c r="B17369" t="s">
        <v>28</v>
      </c>
      <c r="C17369" t="s">
        <v>18</v>
      </c>
      <c r="D17369">
        <v>1</v>
      </c>
      <c r="E17369">
        <v>215.82</v>
      </c>
      <c r="F17369">
        <v>215.82</v>
      </c>
      <c r="G17369">
        <v>21.58</v>
      </c>
      <c r="H17369">
        <v>0</v>
      </c>
      <c r="I17369">
        <v>2</v>
      </c>
      <c r="J17369">
        <v>1</v>
      </c>
      <c r="K17369">
        <v>4</v>
      </c>
      <c r="L17369">
        <v>0</v>
      </c>
      <c r="M17369">
        <v>0</v>
      </c>
      <c r="N17369" t="s">
        <v>1104</v>
      </c>
      <c r="O17369" t="s">
        <v>1104</v>
      </c>
      <c r="P17369">
        <v>323.73</v>
      </c>
      <c r="Q17369" t="s">
        <v>52</v>
      </c>
    </row>
    <row r="17370" spans="1:17" x14ac:dyDescent="0.25">
      <c r="A17370">
        <v>17474</v>
      </c>
      <c r="B17370" t="s">
        <v>28</v>
      </c>
      <c r="C17370" t="s">
        <v>18</v>
      </c>
      <c r="D17370">
        <v>1</v>
      </c>
      <c r="E17370">
        <v>215.82</v>
      </c>
      <c r="F17370">
        <v>215.82</v>
      </c>
      <c r="G17370">
        <v>49.55</v>
      </c>
      <c r="H17370">
        <v>0</v>
      </c>
      <c r="I17370">
        <v>-2</v>
      </c>
      <c r="J17370">
        <v>0</v>
      </c>
      <c r="K17370">
        <v>1.83</v>
      </c>
      <c r="L17370">
        <v>0</v>
      </c>
      <c r="M17370">
        <v>0</v>
      </c>
      <c r="N17370" t="s">
        <v>1104</v>
      </c>
      <c r="O17370" t="s">
        <v>1104</v>
      </c>
      <c r="P17370">
        <v>323.73</v>
      </c>
      <c r="Q17370" t="s">
        <v>52</v>
      </c>
    </row>
    <row r="17371" spans="1:17" x14ac:dyDescent="0.25">
      <c r="A17371">
        <v>17475</v>
      </c>
      <c r="B17371" t="s">
        <v>17</v>
      </c>
      <c r="C17371" t="s">
        <v>23</v>
      </c>
      <c r="D17371">
        <v>1</v>
      </c>
      <c r="E17371">
        <v>215.82</v>
      </c>
      <c r="F17371">
        <v>215.82</v>
      </c>
      <c r="G17371">
        <v>85.98</v>
      </c>
      <c r="H17371">
        <v>0</v>
      </c>
      <c r="I17371">
        <v>-1</v>
      </c>
      <c r="J17371">
        <v>0</v>
      </c>
      <c r="K17371">
        <v>1.83</v>
      </c>
      <c r="L17371">
        <v>0</v>
      </c>
      <c r="M17371">
        <v>0</v>
      </c>
      <c r="N17371" t="s">
        <v>1104</v>
      </c>
      <c r="O17371" t="s">
        <v>1104</v>
      </c>
      <c r="P17371">
        <v>323.73</v>
      </c>
      <c r="Q17371" t="s">
        <v>52</v>
      </c>
    </row>
    <row r="17372" spans="1:17" x14ac:dyDescent="0.25">
      <c r="A17372">
        <v>17476</v>
      </c>
      <c r="B17372" t="s">
        <v>17</v>
      </c>
      <c r="C17372" t="s">
        <v>18</v>
      </c>
      <c r="D17372">
        <v>1</v>
      </c>
      <c r="E17372">
        <v>215.82</v>
      </c>
      <c r="F17372">
        <v>215.82</v>
      </c>
      <c r="G17372">
        <v>65.260000000000005</v>
      </c>
      <c r="H17372">
        <v>1</v>
      </c>
      <c r="I17372">
        <v>2</v>
      </c>
      <c r="J17372">
        <v>1</v>
      </c>
      <c r="K17372">
        <v>3</v>
      </c>
      <c r="L17372">
        <v>0</v>
      </c>
      <c r="M17372">
        <v>0</v>
      </c>
      <c r="N17372" t="s">
        <v>1104</v>
      </c>
      <c r="O17372" t="s">
        <v>1104</v>
      </c>
      <c r="P17372">
        <v>323.73</v>
      </c>
      <c r="Q17372" t="s">
        <v>52</v>
      </c>
    </row>
    <row r="17373" spans="1:17" x14ac:dyDescent="0.25">
      <c r="A17373">
        <v>17477</v>
      </c>
      <c r="B17373" t="s">
        <v>17</v>
      </c>
      <c r="C17373" t="s">
        <v>23</v>
      </c>
      <c r="D17373">
        <v>1</v>
      </c>
      <c r="E17373">
        <v>215.82</v>
      </c>
      <c r="F17373">
        <v>215.82</v>
      </c>
      <c r="G17373">
        <v>82.55</v>
      </c>
      <c r="H17373">
        <v>0</v>
      </c>
      <c r="I17373">
        <v>0</v>
      </c>
      <c r="J17373">
        <v>1</v>
      </c>
      <c r="K17373">
        <v>3</v>
      </c>
      <c r="L17373">
        <v>0</v>
      </c>
      <c r="M17373">
        <v>0</v>
      </c>
      <c r="N17373" t="s">
        <v>1104</v>
      </c>
      <c r="O17373" t="s">
        <v>1104</v>
      </c>
      <c r="P17373">
        <v>323.73</v>
      </c>
      <c r="Q17373" t="s">
        <v>52</v>
      </c>
    </row>
    <row r="17374" spans="1:17" x14ac:dyDescent="0.25">
      <c r="A17374">
        <v>17478</v>
      </c>
      <c r="B17374" t="s">
        <v>33</v>
      </c>
      <c r="C17374" t="s">
        <v>18</v>
      </c>
      <c r="D17374">
        <v>1</v>
      </c>
      <c r="E17374">
        <v>215.82</v>
      </c>
      <c r="F17374">
        <v>215.82</v>
      </c>
      <c r="G17374">
        <v>3.76</v>
      </c>
      <c r="H17374">
        <v>0</v>
      </c>
      <c r="I17374">
        <v>0</v>
      </c>
      <c r="J17374">
        <v>0</v>
      </c>
      <c r="K17374">
        <v>1.83</v>
      </c>
      <c r="L17374">
        <v>0</v>
      </c>
      <c r="M17374">
        <v>0</v>
      </c>
      <c r="N17374" t="s">
        <v>1104</v>
      </c>
      <c r="O17374" t="s">
        <v>1104</v>
      </c>
      <c r="P17374">
        <v>323.73</v>
      </c>
      <c r="Q17374" t="s">
        <v>52</v>
      </c>
    </row>
    <row r="17375" spans="1:17" x14ac:dyDescent="0.25">
      <c r="A17375">
        <v>17479</v>
      </c>
      <c r="B17375" t="s">
        <v>33</v>
      </c>
      <c r="C17375" t="s">
        <v>18</v>
      </c>
      <c r="D17375">
        <v>1</v>
      </c>
      <c r="E17375">
        <v>215.82</v>
      </c>
      <c r="F17375">
        <v>215.82</v>
      </c>
      <c r="G17375">
        <v>-51.47</v>
      </c>
      <c r="H17375">
        <v>0</v>
      </c>
      <c r="I17375">
        <v>0</v>
      </c>
      <c r="J17375">
        <v>0</v>
      </c>
      <c r="K17375">
        <v>1.83</v>
      </c>
      <c r="L17375">
        <v>0</v>
      </c>
      <c r="M17375">
        <v>0</v>
      </c>
      <c r="N17375" t="s">
        <v>1104</v>
      </c>
      <c r="O17375" t="s">
        <v>1104</v>
      </c>
      <c r="P17375">
        <v>323.73</v>
      </c>
      <c r="Q17375" t="s">
        <v>52</v>
      </c>
    </row>
    <row r="17376" spans="1:17" x14ac:dyDescent="0.25">
      <c r="A17376">
        <v>17480</v>
      </c>
      <c r="B17376" t="s">
        <v>33</v>
      </c>
      <c r="C17376" t="s">
        <v>18</v>
      </c>
      <c r="D17376">
        <v>1</v>
      </c>
      <c r="E17376">
        <v>215.82</v>
      </c>
      <c r="F17376">
        <v>215.82</v>
      </c>
      <c r="G17376">
        <v>97.12</v>
      </c>
      <c r="H17376">
        <v>1</v>
      </c>
      <c r="I17376">
        <v>1</v>
      </c>
      <c r="J17376">
        <v>0</v>
      </c>
      <c r="K17376">
        <v>1.83</v>
      </c>
      <c r="L17376">
        <v>0</v>
      </c>
      <c r="M17376">
        <v>0</v>
      </c>
      <c r="N17376" t="s">
        <v>1104</v>
      </c>
      <c r="O17376" t="s">
        <v>1104</v>
      </c>
      <c r="P17376">
        <v>323.73</v>
      </c>
      <c r="Q17376" t="s">
        <v>52</v>
      </c>
    </row>
    <row r="17377" spans="1:17" x14ac:dyDescent="0.25">
      <c r="A17377">
        <v>17481</v>
      </c>
      <c r="B17377" t="s">
        <v>28</v>
      </c>
      <c r="C17377" t="s">
        <v>23</v>
      </c>
      <c r="D17377">
        <v>1</v>
      </c>
      <c r="E17377">
        <v>215.82</v>
      </c>
      <c r="F17377">
        <v>215.82</v>
      </c>
      <c r="G17377">
        <v>54.99</v>
      </c>
      <c r="H17377">
        <v>1</v>
      </c>
      <c r="I17377">
        <v>1</v>
      </c>
      <c r="J17377">
        <v>1</v>
      </c>
      <c r="K17377">
        <v>2</v>
      </c>
      <c r="L17377">
        <v>0</v>
      </c>
      <c r="M17377">
        <v>0</v>
      </c>
      <c r="N17377" t="s">
        <v>1104</v>
      </c>
      <c r="O17377" t="s">
        <v>1104</v>
      </c>
      <c r="P17377">
        <v>323.73</v>
      </c>
      <c r="Q17377" t="s">
        <v>52</v>
      </c>
    </row>
    <row r="17378" spans="1:17" x14ac:dyDescent="0.25">
      <c r="A17378">
        <v>17482</v>
      </c>
      <c r="B17378" t="s">
        <v>28</v>
      </c>
      <c r="C17378" t="s">
        <v>18</v>
      </c>
      <c r="D17378">
        <v>1</v>
      </c>
      <c r="E17378">
        <v>215.82</v>
      </c>
      <c r="F17378">
        <v>215.82</v>
      </c>
      <c r="G17378">
        <v>-20.07</v>
      </c>
      <c r="H17378">
        <v>1</v>
      </c>
      <c r="I17378">
        <v>3</v>
      </c>
      <c r="J17378">
        <v>1</v>
      </c>
      <c r="K17378">
        <v>2</v>
      </c>
      <c r="L17378">
        <v>0</v>
      </c>
      <c r="M17378">
        <v>0</v>
      </c>
      <c r="N17378" t="s">
        <v>1104</v>
      </c>
      <c r="O17378" t="s">
        <v>1104</v>
      </c>
      <c r="P17378">
        <v>323.73</v>
      </c>
      <c r="Q17378" t="s">
        <v>52</v>
      </c>
    </row>
    <row r="17379" spans="1:17" x14ac:dyDescent="0.25">
      <c r="A17379">
        <v>17483</v>
      </c>
      <c r="B17379" t="s">
        <v>28</v>
      </c>
      <c r="C17379" t="s">
        <v>23</v>
      </c>
      <c r="D17379">
        <v>1</v>
      </c>
      <c r="E17379">
        <v>215.82</v>
      </c>
      <c r="F17379">
        <v>215.82</v>
      </c>
      <c r="G17379">
        <v>15.3</v>
      </c>
      <c r="H17379">
        <v>1</v>
      </c>
      <c r="I17379">
        <v>4</v>
      </c>
      <c r="J17379">
        <v>1</v>
      </c>
      <c r="K17379">
        <v>3</v>
      </c>
      <c r="L17379">
        <v>0</v>
      </c>
      <c r="M17379">
        <v>0</v>
      </c>
      <c r="N17379" t="s">
        <v>1104</v>
      </c>
      <c r="O17379" t="s">
        <v>1104</v>
      </c>
      <c r="P17379">
        <v>323.73</v>
      </c>
      <c r="Q17379" t="s">
        <v>52</v>
      </c>
    </row>
    <row r="17380" spans="1:17" x14ac:dyDescent="0.25">
      <c r="A17380">
        <v>17484</v>
      </c>
      <c r="B17380" t="s">
        <v>33</v>
      </c>
      <c r="C17380" t="s">
        <v>18</v>
      </c>
      <c r="D17380">
        <v>1</v>
      </c>
      <c r="E17380">
        <v>215.82</v>
      </c>
      <c r="F17380">
        <v>215.82</v>
      </c>
      <c r="G17380">
        <v>53.31</v>
      </c>
      <c r="H17380">
        <v>0</v>
      </c>
      <c r="I17380">
        <v>0</v>
      </c>
      <c r="J17380">
        <v>0</v>
      </c>
      <c r="K17380">
        <v>1.83</v>
      </c>
      <c r="L17380">
        <v>0</v>
      </c>
      <c r="M17380">
        <v>0</v>
      </c>
      <c r="N17380" t="s">
        <v>1104</v>
      </c>
      <c r="O17380" t="s">
        <v>1104</v>
      </c>
      <c r="P17380">
        <v>323.73</v>
      </c>
      <c r="Q17380" t="s">
        <v>52</v>
      </c>
    </row>
    <row r="17381" spans="1:17" x14ac:dyDescent="0.25">
      <c r="A17381">
        <v>17485</v>
      </c>
      <c r="B17381" t="s">
        <v>33</v>
      </c>
      <c r="C17381" t="s">
        <v>18</v>
      </c>
      <c r="D17381">
        <v>1</v>
      </c>
      <c r="E17381">
        <v>215.82</v>
      </c>
      <c r="F17381">
        <v>215.82</v>
      </c>
      <c r="G17381">
        <v>53.87</v>
      </c>
      <c r="H17381">
        <v>1</v>
      </c>
      <c r="I17381">
        <v>1</v>
      </c>
      <c r="J17381">
        <v>1</v>
      </c>
      <c r="K17381">
        <v>3</v>
      </c>
      <c r="L17381">
        <v>0</v>
      </c>
      <c r="M17381">
        <v>0</v>
      </c>
      <c r="N17381" t="s">
        <v>1104</v>
      </c>
      <c r="O17381" t="s">
        <v>1104</v>
      </c>
      <c r="P17381">
        <v>323.73</v>
      </c>
      <c r="Q17381" t="s">
        <v>52</v>
      </c>
    </row>
    <row r="17382" spans="1:17" x14ac:dyDescent="0.25">
      <c r="A17382">
        <v>17486</v>
      </c>
      <c r="B17382" t="s">
        <v>33</v>
      </c>
      <c r="C17382" t="s">
        <v>18</v>
      </c>
      <c r="D17382">
        <v>1</v>
      </c>
      <c r="E17382">
        <v>215.82</v>
      </c>
      <c r="F17382">
        <v>215.82</v>
      </c>
      <c r="G17382">
        <v>37.68</v>
      </c>
      <c r="H17382">
        <v>1</v>
      </c>
      <c r="I17382">
        <v>2</v>
      </c>
      <c r="J17382">
        <v>1</v>
      </c>
      <c r="K17382">
        <v>2</v>
      </c>
      <c r="L17382">
        <v>1</v>
      </c>
      <c r="M17382">
        <v>0</v>
      </c>
      <c r="N17382" t="s">
        <v>1104</v>
      </c>
      <c r="O17382" t="s">
        <v>1104</v>
      </c>
      <c r="P17382">
        <v>323.73</v>
      </c>
      <c r="Q17382" t="s">
        <v>52</v>
      </c>
    </row>
    <row r="17383" spans="1:17" x14ac:dyDescent="0.25">
      <c r="A17383">
        <v>17487</v>
      </c>
      <c r="B17383" t="s">
        <v>28</v>
      </c>
      <c r="C17383" t="s">
        <v>23</v>
      </c>
      <c r="D17383">
        <v>1</v>
      </c>
      <c r="E17383">
        <v>215.82</v>
      </c>
      <c r="F17383">
        <v>215.82</v>
      </c>
      <c r="G17383">
        <v>66.2</v>
      </c>
      <c r="H17383">
        <v>1</v>
      </c>
      <c r="I17383">
        <v>3</v>
      </c>
      <c r="J17383">
        <v>1</v>
      </c>
      <c r="K17383">
        <v>4</v>
      </c>
      <c r="L17383">
        <v>0</v>
      </c>
      <c r="M17383">
        <v>0</v>
      </c>
      <c r="N17383" t="s">
        <v>1104</v>
      </c>
      <c r="O17383" t="s">
        <v>1104</v>
      </c>
      <c r="P17383">
        <v>323.73</v>
      </c>
      <c r="Q17383" t="s">
        <v>52</v>
      </c>
    </row>
    <row r="17384" spans="1:17" x14ac:dyDescent="0.25">
      <c r="A17384">
        <v>17488</v>
      </c>
      <c r="B17384" t="s">
        <v>28</v>
      </c>
      <c r="C17384" t="s">
        <v>18</v>
      </c>
      <c r="D17384">
        <v>1</v>
      </c>
      <c r="E17384">
        <v>215.82</v>
      </c>
      <c r="F17384">
        <v>215.82</v>
      </c>
      <c r="G17384">
        <v>64.099999999999994</v>
      </c>
      <c r="H17384">
        <v>1</v>
      </c>
      <c r="I17384">
        <v>2</v>
      </c>
      <c r="J17384">
        <v>1</v>
      </c>
      <c r="K17384">
        <v>2</v>
      </c>
      <c r="L17384">
        <v>0</v>
      </c>
      <c r="M17384">
        <v>0</v>
      </c>
      <c r="N17384" t="s">
        <v>1104</v>
      </c>
      <c r="O17384" t="s">
        <v>1104</v>
      </c>
      <c r="P17384">
        <v>323.73</v>
      </c>
      <c r="Q17384" t="s">
        <v>52</v>
      </c>
    </row>
    <row r="17385" spans="1:17" x14ac:dyDescent="0.25">
      <c r="A17385">
        <v>17489</v>
      </c>
      <c r="B17385" t="s">
        <v>17</v>
      </c>
      <c r="C17385" t="s">
        <v>23</v>
      </c>
      <c r="D17385">
        <v>1</v>
      </c>
      <c r="E17385">
        <v>215.82</v>
      </c>
      <c r="F17385">
        <v>215.82</v>
      </c>
      <c r="G17385">
        <v>67.55</v>
      </c>
      <c r="H17385">
        <v>0</v>
      </c>
      <c r="I17385">
        <v>-2</v>
      </c>
      <c r="J17385">
        <v>0</v>
      </c>
      <c r="K17385">
        <v>1.83</v>
      </c>
      <c r="L17385">
        <v>0</v>
      </c>
      <c r="M17385">
        <v>0</v>
      </c>
      <c r="N17385" t="s">
        <v>1104</v>
      </c>
      <c r="O17385" t="s">
        <v>1104</v>
      </c>
      <c r="P17385">
        <v>323.73</v>
      </c>
      <c r="Q17385" t="s">
        <v>52</v>
      </c>
    </row>
    <row r="17386" spans="1:17" x14ac:dyDescent="0.25">
      <c r="A17386">
        <v>17490</v>
      </c>
      <c r="B17386" t="s">
        <v>17</v>
      </c>
      <c r="C17386" t="s">
        <v>18</v>
      </c>
      <c r="D17386">
        <v>1</v>
      </c>
      <c r="E17386">
        <v>215.82</v>
      </c>
      <c r="F17386">
        <v>215.82</v>
      </c>
      <c r="G17386">
        <v>6.47</v>
      </c>
      <c r="H17386">
        <v>0</v>
      </c>
      <c r="I17386">
        <v>-1</v>
      </c>
      <c r="J17386">
        <v>0</v>
      </c>
      <c r="K17386">
        <v>1.83</v>
      </c>
      <c r="L17386">
        <v>0</v>
      </c>
      <c r="M17386">
        <v>0</v>
      </c>
      <c r="N17386" t="s">
        <v>1104</v>
      </c>
      <c r="O17386" t="s">
        <v>1104</v>
      </c>
      <c r="P17386">
        <v>323.73</v>
      </c>
      <c r="Q17386" t="s">
        <v>52</v>
      </c>
    </row>
    <row r="17387" spans="1:17" x14ac:dyDescent="0.25">
      <c r="A17387">
        <v>17491</v>
      </c>
      <c r="B17387" t="s">
        <v>17</v>
      </c>
      <c r="C17387" t="s">
        <v>23</v>
      </c>
      <c r="D17387">
        <v>1</v>
      </c>
      <c r="E17387">
        <v>215.82</v>
      </c>
      <c r="F17387">
        <v>215.82</v>
      </c>
      <c r="G17387">
        <v>84.6</v>
      </c>
      <c r="H17387">
        <v>0</v>
      </c>
      <c r="I17387">
        <v>0</v>
      </c>
      <c r="J17387">
        <v>0</v>
      </c>
      <c r="K17387">
        <v>1.83</v>
      </c>
      <c r="L17387">
        <v>0</v>
      </c>
      <c r="M17387">
        <v>0</v>
      </c>
      <c r="N17387" t="s">
        <v>1104</v>
      </c>
      <c r="O17387" t="s">
        <v>1104</v>
      </c>
      <c r="P17387">
        <v>323.73</v>
      </c>
      <c r="Q17387" t="s">
        <v>52</v>
      </c>
    </row>
    <row r="17388" spans="1:17" x14ac:dyDescent="0.25">
      <c r="A17388">
        <v>17492</v>
      </c>
      <c r="B17388" t="s">
        <v>17</v>
      </c>
      <c r="C17388" t="s">
        <v>18</v>
      </c>
      <c r="D17388">
        <v>1</v>
      </c>
      <c r="E17388">
        <v>215.82</v>
      </c>
      <c r="F17388">
        <v>215.82</v>
      </c>
      <c r="G17388">
        <v>57.52</v>
      </c>
      <c r="H17388">
        <v>1</v>
      </c>
      <c r="I17388">
        <v>1</v>
      </c>
      <c r="J17388">
        <v>1</v>
      </c>
      <c r="K17388">
        <v>4</v>
      </c>
      <c r="L17388">
        <v>0</v>
      </c>
      <c r="M17388">
        <v>0</v>
      </c>
      <c r="N17388" t="s">
        <v>1104</v>
      </c>
      <c r="O17388" t="s">
        <v>1104</v>
      </c>
      <c r="P17388">
        <v>323.73</v>
      </c>
      <c r="Q17388" t="s">
        <v>52</v>
      </c>
    </row>
    <row r="17389" spans="1:17" x14ac:dyDescent="0.25">
      <c r="A17389">
        <v>17493</v>
      </c>
      <c r="B17389" t="s">
        <v>17</v>
      </c>
      <c r="C17389" t="s">
        <v>18</v>
      </c>
      <c r="D17389">
        <v>1</v>
      </c>
      <c r="E17389">
        <v>215.82</v>
      </c>
      <c r="F17389">
        <v>215.82</v>
      </c>
      <c r="G17389">
        <v>62.7</v>
      </c>
      <c r="H17389">
        <v>1</v>
      </c>
      <c r="I17389">
        <v>2</v>
      </c>
      <c r="J17389">
        <v>1</v>
      </c>
      <c r="K17389">
        <v>2</v>
      </c>
      <c r="L17389">
        <v>0</v>
      </c>
      <c r="M17389">
        <v>0</v>
      </c>
      <c r="N17389" t="s">
        <v>1104</v>
      </c>
      <c r="O17389" t="s">
        <v>1104</v>
      </c>
      <c r="P17389">
        <v>323.73</v>
      </c>
      <c r="Q17389" t="s">
        <v>52</v>
      </c>
    </row>
    <row r="17390" spans="1:17" x14ac:dyDescent="0.25">
      <c r="A17390">
        <v>17494</v>
      </c>
      <c r="B17390" t="s">
        <v>17</v>
      </c>
      <c r="C17390" t="s">
        <v>23</v>
      </c>
      <c r="D17390">
        <v>1</v>
      </c>
      <c r="E17390">
        <v>215.82</v>
      </c>
      <c r="F17390">
        <v>215.82</v>
      </c>
      <c r="G17390">
        <v>87.02</v>
      </c>
      <c r="H17390">
        <v>0</v>
      </c>
      <c r="I17390">
        <v>-2</v>
      </c>
      <c r="J17390">
        <v>0</v>
      </c>
      <c r="K17390">
        <v>1.83</v>
      </c>
      <c r="L17390">
        <v>0</v>
      </c>
      <c r="M17390">
        <v>0</v>
      </c>
      <c r="N17390" t="s">
        <v>1104</v>
      </c>
      <c r="O17390" t="s">
        <v>1104</v>
      </c>
      <c r="P17390">
        <v>323.73</v>
      </c>
      <c r="Q17390" t="s">
        <v>52</v>
      </c>
    </row>
    <row r="17391" spans="1:17" x14ac:dyDescent="0.25">
      <c r="A17391">
        <v>17495</v>
      </c>
      <c r="B17391" t="s">
        <v>17</v>
      </c>
      <c r="C17391" t="s">
        <v>18</v>
      </c>
      <c r="D17391">
        <v>1</v>
      </c>
      <c r="E17391">
        <v>215.82</v>
      </c>
      <c r="F17391">
        <v>215.82</v>
      </c>
      <c r="G17391">
        <v>27.52</v>
      </c>
      <c r="H17391">
        <v>0</v>
      </c>
      <c r="I17391">
        <v>-1</v>
      </c>
      <c r="J17391">
        <v>0</v>
      </c>
      <c r="K17391">
        <v>1.83</v>
      </c>
      <c r="L17391">
        <v>0</v>
      </c>
      <c r="M17391">
        <v>0</v>
      </c>
      <c r="N17391" t="s">
        <v>1104</v>
      </c>
      <c r="O17391" t="s">
        <v>1104</v>
      </c>
      <c r="P17391">
        <v>323.73</v>
      </c>
      <c r="Q17391" t="s">
        <v>52</v>
      </c>
    </row>
    <row r="17392" spans="1:17" x14ac:dyDescent="0.25">
      <c r="A17392">
        <v>17496</v>
      </c>
      <c r="B17392" t="s">
        <v>17</v>
      </c>
      <c r="C17392" t="s">
        <v>23</v>
      </c>
      <c r="D17392">
        <v>1</v>
      </c>
      <c r="E17392">
        <v>215.82</v>
      </c>
      <c r="F17392">
        <v>215.82</v>
      </c>
      <c r="G17392">
        <v>90.13</v>
      </c>
      <c r="H17392">
        <v>0</v>
      </c>
      <c r="I17392">
        <v>0</v>
      </c>
      <c r="J17392">
        <v>1</v>
      </c>
      <c r="K17392">
        <v>2</v>
      </c>
      <c r="L17392">
        <v>0</v>
      </c>
      <c r="M17392">
        <v>0</v>
      </c>
      <c r="N17392" t="s">
        <v>1104</v>
      </c>
      <c r="O17392" t="s">
        <v>1104</v>
      </c>
      <c r="P17392">
        <v>323.73</v>
      </c>
      <c r="Q17392" t="s">
        <v>52</v>
      </c>
    </row>
    <row r="17393" spans="1:17" x14ac:dyDescent="0.25">
      <c r="A17393">
        <v>17497</v>
      </c>
      <c r="B17393" t="s">
        <v>33</v>
      </c>
      <c r="C17393" t="s">
        <v>18</v>
      </c>
      <c r="D17393">
        <v>1</v>
      </c>
      <c r="E17393">
        <v>215.82</v>
      </c>
      <c r="F17393">
        <v>215.82</v>
      </c>
      <c r="G17393">
        <v>21.46</v>
      </c>
      <c r="H17393">
        <v>0</v>
      </c>
      <c r="I17393">
        <v>0</v>
      </c>
      <c r="J17393">
        <v>0</v>
      </c>
      <c r="K17393">
        <v>1.83</v>
      </c>
      <c r="L17393">
        <v>0</v>
      </c>
      <c r="M17393">
        <v>0</v>
      </c>
      <c r="N17393" t="s">
        <v>1104</v>
      </c>
      <c r="O17393" t="s">
        <v>1104</v>
      </c>
      <c r="P17393">
        <v>323.73</v>
      </c>
      <c r="Q17393" t="s">
        <v>52</v>
      </c>
    </row>
    <row r="17394" spans="1:17" x14ac:dyDescent="0.25">
      <c r="A17394">
        <v>17498</v>
      </c>
      <c r="B17394" t="s">
        <v>33</v>
      </c>
      <c r="C17394" t="s">
        <v>18</v>
      </c>
      <c r="D17394">
        <v>1</v>
      </c>
      <c r="E17394">
        <v>215.82</v>
      </c>
      <c r="F17394">
        <v>215.82</v>
      </c>
      <c r="G17394">
        <v>89.35</v>
      </c>
      <c r="H17394">
        <v>1</v>
      </c>
      <c r="I17394">
        <v>4</v>
      </c>
      <c r="J17394">
        <v>1</v>
      </c>
      <c r="K17394">
        <v>3</v>
      </c>
      <c r="L17394">
        <v>0</v>
      </c>
      <c r="M17394">
        <v>0</v>
      </c>
      <c r="N17394" t="s">
        <v>1104</v>
      </c>
      <c r="O17394" t="s">
        <v>1104</v>
      </c>
      <c r="P17394">
        <v>323.73</v>
      </c>
      <c r="Q17394" t="s">
        <v>52</v>
      </c>
    </row>
    <row r="17395" spans="1:17" x14ac:dyDescent="0.25">
      <c r="A17395">
        <v>17499</v>
      </c>
      <c r="B17395" t="s">
        <v>33</v>
      </c>
      <c r="C17395" t="s">
        <v>23</v>
      </c>
      <c r="D17395">
        <v>1</v>
      </c>
      <c r="E17395">
        <v>215.82</v>
      </c>
      <c r="F17395">
        <v>215.82</v>
      </c>
      <c r="G17395">
        <v>92.31</v>
      </c>
      <c r="H17395">
        <v>0</v>
      </c>
      <c r="I17395">
        <v>-2</v>
      </c>
      <c r="J17395">
        <v>0</v>
      </c>
      <c r="K17395">
        <v>1.83</v>
      </c>
      <c r="L17395">
        <v>0</v>
      </c>
      <c r="M17395">
        <v>0</v>
      </c>
      <c r="N17395" t="s">
        <v>1104</v>
      </c>
      <c r="O17395" t="s">
        <v>1104</v>
      </c>
      <c r="P17395">
        <v>323.73</v>
      </c>
      <c r="Q17395" t="s">
        <v>52</v>
      </c>
    </row>
    <row r="17396" spans="1:17" x14ac:dyDescent="0.25">
      <c r="A17396">
        <v>17500</v>
      </c>
      <c r="B17396" t="s">
        <v>33</v>
      </c>
      <c r="C17396" t="s">
        <v>18</v>
      </c>
      <c r="D17396">
        <v>1</v>
      </c>
      <c r="E17396">
        <v>215.82</v>
      </c>
      <c r="F17396">
        <v>215.82</v>
      </c>
      <c r="G17396">
        <v>78.28</v>
      </c>
      <c r="H17396">
        <v>0</v>
      </c>
      <c r="I17396">
        <v>-1</v>
      </c>
      <c r="J17396">
        <v>0</v>
      </c>
      <c r="K17396">
        <v>1.83</v>
      </c>
      <c r="L17396">
        <v>0</v>
      </c>
      <c r="M17396">
        <v>0</v>
      </c>
      <c r="N17396" t="s">
        <v>1104</v>
      </c>
      <c r="O17396" t="s">
        <v>1104</v>
      </c>
      <c r="P17396">
        <v>323.73</v>
      </c>
      <c r="Q17396" t="s">
        <v>52</v>
      </c>
    </row>
    <row r="17397" spans="1:17" x14ac:dyDescent="0.25">
      <c r="A17397">
        <v>17501</v>
      </c>
      <c r="B17397" t="s">
        <v>33</v>
      </c>
      <c r="C17397" t="s">
        <v>18</v>
      </c>
      <c r="D17397">
        <v>1</v>
      </c>
      <c r="E17397">
        <v>215.82</v>
      </c>
      <c r="F17397">
        <v>215.82</v>
      </c>
      <c r="G17397">
        <v>53.03</v>
      </c>
      <c r="H17397">
        <v>0</v>
      </c>
      <c r="I17397">
        <v>0</v>
      </c>
      <c r="J17397">
        <v>0</v>
      </c>
      <c r="K17397">
        <v>1.83</v>
      </c>
      <c r="L17397">
        <v>0</v>
      </c>
      <c r="M17397">
        <v>0</v>
      </c>
      <c r="N17397" t="s">
        <v>1104</v>
      </c>
      <c r="O17397" t="s">
        <v>1104</v>
      </c>
      <c r="P17397">
        <v>323.73</v>
      </c>
      <c r="Q17397" t="s">
        <v>52</v>
      </c>
    </row>
    <row r="17398" spans="1:17" x14ac:dyDescent="0.25">
      <c r="A17398">
        <v>17502</v>
      </c>
      <c r="B17398" t="s">
        <v>17</v>
      </c>
      <c r="C17398" t="s">
        <v>23</v>
      </c>
      <c r="D17398">
        <v>1</v>
      </c>
      <c r="E17398">
        <v>215.82</v>
      </c>
      <c r="F17398">
        <v>215.82</v>
      </c>
      <c r="G17398">
        <v>94.31</v>
      </c>
      <c r="H17398">
        <v>1</v>
      </c>
      <c r="I17398">
        <v>1</v>
      </c>
      <c r="J17398">
        <v>0</v>
      </c>
      <c r="K17398">
        <v>1.83</v>
      </c>
      <c r="L17398">
        <v>0</v>
      </c>
      <c r="M17398">
        <v>0</v>
      </c>
      <c r="N17398" t="s">
        <v>1104</v>
      </c>
      <c r="O17398" t="s">
        <v>1104</v>
      </c>
      <c r="P17398">
        <v>323.73</v>
      </c>
      <c r="Q17398" t="s">
        <v>52</v>
      </c>
    </row>
    <row r="17399" spans="1:17" x14ac:dyDescent="0.25">
      <c r="A17399">
        <v>17503</v>
      </c>
      <c r="B17399" t="s">
        <v>17</v>
      </c>
      <c r="C17399" t="s">
        <v>18</v>
      </c>
      <c r="D17399">
        <v>1</v>
      </c>
      <c r="E17399">
        <v>215.82</v>
      </c>
      <c r="F17399">
        <v>215.82</v>
      </c>
      <c r="G17399">
        <v>60.08</v>
      </c>
      <c r="H17399">
        <v>1</v>
      </c>
      <c r="I17399">
        <v>2</v>
      </c>
      <c r="J17399">
        <v>1</v>
      </c>
      <c r="K17399">
        <v>3</v>
      </c>
      <c r="L17399">
        <v>0</v>
      </c>
      <c r="M17399">
        <v>0</v>
      </c>
      <c r="N17399" t="s">
        <v>1104</v>
      </c>
      <c r="O17399" t="s">
        <v>1104</v>
      </c>
      <c r="P17399">
        <v>323.73</v>
      </c>
      <c r="Q17399" t="s">
        <v>52</v>
      </c>
    </row>
    <row r="17400" spans="1:17" x14ac:dyDescent="0.25">
      <c r="A17400">
        <v>17504</v>
      </c>
      <c r="B17400" t="s">
        <v>17</v>
      </c>
      <c r="C17400" t="s">
        <v>23</v>
      </c>
      <c r="D17400">
        <v>1</v>
      </c>
      <c r="E17400">
        <v>215.82</v>
      </c>
      <c r="F17400">
        <v>215.82</v>
      </c>
      <c r="G17400">
        <v>-62.8</v>
      </c>
      <c r="H17400">
        <v>0</v>
      </c>
      <c r="I17400">
        <v>0</v>
      </c>
      <c r="J17400">
        <v>0</v>
      </c>
      <c r="K17400">
        <v>1.83</v>
      </c>
      <c r="L17400">
        <v>0</v>
      </c>
      <c r="M17400">
        <v>0</v>
      </c>
      <c r="N17400" t="s">
        <v>1104</v>
      </c>
      <c r="O17400" t="s">
        <v>1104</v>
      </c>
      <c r="P17400">
        <v>323.73</v>
      </c>
      <c r="Q17400" t="s">
        <v>52</v>
      </c>
    </row>
    <row r="17401" spans="1:17" x14ac:dyDescent="0.25">
      <c r="A17401">
        <v>17505</v>
      </c>
      <c r="B17401" t="s">
        <v>17</v>
      </c>
      <c r="C17401" t="s">
        <v>18</v>
      </c>
      <c r="D17401">
        <v>1</v>
      </c>
      <c r="E17401">
        <v>215.82</v>
      </c>
      <c r="F17401">
        <v>215.82</v>
      </c>
      <c r="G17401">
        <v>76.78</v>
      </c>
      <c r="H17401">
        <v>1</v>
      </c>
      <c r="I17401">
        <v>1</v>
      </c>
      <c r="J17401">
        <v>0</v>
      </c>
      <c r="K17401">
        <v>1.83</v>
      </c>
      <c r="L17401">
        <v>0</v>
      </c>
      <c r="M17401">
        <v>0</v>
      </c>
      <c r="N17401" t="s">
        <v>1104</v>
      </c>
      <c r="O17401" t="s">
        <v>1104</v>
      </c>
      <c r="P17401">
        <v>323.73</v>
      </c>
      <c r="Q17401" t="s">
        <v>52</v>
      </c>
    </row>
    <row r="17402" spans="1:17" x14ac:dyDescent="0.25">
      <c r="A17402">
        <v>17506</v>
      </c>
      <c r="B17402" t="s">
        <v>17</v>
      </c>
      <c r="C17402" t="s">
        <v>18</v>
      </c>
      <c r="D17402">
        <v>1</v>
      </c>
      <c r="E17402">
        <v>215.82</v>
      </c>
      <c r="F17402">
        <v>215.82</v>
      </c>
      <c r="G17402">
        <v>16.02</v>
      </c>
      <c r="H17402">
        <v>0</v>
      </c>
      <c r="I17402">
        <v>0</v>
      </c>
      <c r="J17402">
        <v>0</v>
      </c>
      <c r="K17402">
        <v>1.83</v>
      </c>
      <c r="L17402">
        <v>0</v>
      </c>
      <c r="M17402">
        <v>0</v>
      </c>
      <c r="N17402" t="s">
        <v>1104</v>
      </c>
      <c r="O17402" t="s">
        <v>1104</v>
      </c>
      <c r="P17402">
        <v>323.73</v>
      </c>
      <c r="Q17402" t="s">
        <v>52</v>
      </c>
    </row>
    <row r="17403" spans="1:17" x14ac:dyDescent="0.25">
      <c r="A17403">
        <v>17507</v>
      </c>
      <c r="B17403" t="s">
        <v>17</v>
      </c>
      <c r="C17403" t="s">
        <v>23</v>
      </c>
      <c r="D17403">
        <v>1</v>
      </c>
      <c r="E17403">
        <v>215.82</v>
      </c>
      <c r="F17403">
        <v>215.82</v>
      </c>
      <c r="G17403">
        <v>75.540000000000006</v>
      </c>
      <c r="H17403">
        <v>1</v>
      </c>
      <c r="I17403">
        <v>1</v>
      </c>
      <c r="J17403">
        <v>1</v>
      </c>
      <c r="K17403">
        <v>3</v>
      </c>
      <c r="L17403">
        <v>0</v>
      </c>
      <c r="M17403">
        <v>0</v>
      </c>
      <c r="N17403" t="s">
        <v>1104</v>
      </c>
      <c r="O17403" t="s">
        <v>1104</v>
      </c>
      <c r="P17403">
        <v>323.73</v>
      </c>
      <c r="Q17403" t="s">
        <v>52</v>
      </c>
    </row>
    <row r="17404" spans="1:17" x14ac:dyDescent="0.25">
      <c r="A17404">
        <v>17508</v>
      </c>
      <c r="B17404" t="s">
        <v>33</v>
      </c>
      <c r="C17404" t="s">
        <v>18</v>
      </c>
      <c r="D17404">
        <v>1</v>
      </c>
      <c r="E17404">
        <v>215.82</v>
      </c>
      <c r="F17404">
        <v>215.82</v>
      </c>
      <c r="G17404">
        <v>-56.65</v>
      </c>
      <c r="H17404">
        <v>1</v>
      </c>
      <c r="I17404">
        <v>2</v>
      </c>
      <c r="J17404">
        <v>1</v>
      </c>
      <c r="K17404">
        <v>1</v>
      </c>
      <c r="L17404">
        <v>1</v>
      </c>
      <c r="M17404">
        <v>0</v>
      </c>
      <c r="N17404" t="s">
        <v>1104</v>
      </c>
      <c r="O17404" t="s">
        <v>1104</v>
      </c>
      <c r="P17404">
        <v>323.73</v>
      </c>
      <c r="Q17404" t="s">
        <v>52</v>
      </c>
    </row>
    <row r="17405" spans="1:17" x14ac:dyDescent="0.25">
      <c r="A17405">
        <v>17509</v>
      </c>
      <c r="B17405" t="s">
        <v>33</v>
      </c>
      <c r="C17405" t="s">
        <v>23</v>
      </c>
      <c r="D17405">
        <v>1</v>
      </c>
      <c r="E17405">
        <v>215.82</v>
      </c>
      <c r="F17405">
        <v>215.82</v>
      </c>
      <c r="G17405">
        <v>62.67</v>
      </c>
      <c r="H17405">
        <v>0</v>
      </c>
      <c r="I17405">
        <v>-2</v>
      </c>
      <c r="J17405">
        <v>0</v>
      </c>
      <c r="K17405">
        <v>1.83</v>
      </c>
      <c r="L17405">
        <v>0</v>
      </c>
      <c r="M17405">
        <v>0</v>
      </c>
      <c r="N17405" t="s">
        <v>1104</v>
      </c>
      <c r="O17405" t="s">
        <v>1104</v>
      </c>
      <c r="P17405">
        <v>323.73</v>
      </c>
      <c r="Q17405" t="s">
        <v>52</v>
      </c>
    </row>
    <row r="17406" spans="1:17" x14ac:dyDescent="0.25">
      <c r="A17406">
        <v>17510</v>
      </c>
      <c r="B17406" t="s">
        <v>17</v>
      </c>
      <c r="C17406" t="s">
        <v>18</v>
      </c>
      <c r="D17406">
        <v>1</v>
      </c>
      <c r="E17406">
        <v>215.82</v>
      </c>
      <c r="F17406">
        <v>215.82</v>
      </c>
      <c r="G17406">
        <v>-442.43</v>
      </c>
      <c r="H17406">
        <v>0</v>
      </c>
      <c r="I17406">
        <v>-1</v>
      </c>
      <c r="J17406">
        <v>0</v>
      </c>
      <c r="K17406">
        <v>1.83</v>
      </c>
      <c r="L17406">
        <v>0</v>
      </c>
      <c r="M17406">
        <v>0</v>
      </c>
      <c r="N17406" t="s">
        <v>1104</v>
      </c>
      <c r="O17406" t="s">
        <v>1104</v>
      </c>
      <c r="P17406">
        <v>323.73</v>
      </c>
      <c r="Q17406" t="s">
        <v>52</v>
      </c>
    </row>
    <row r="17407" spans="1:17" x14ac:dyDescent="0.25">
      <c r="A17407">
        <v>17511</v>
      </c>
      <c r="B17407" t="s">
        <v>33</v>
      </c>
      <c r="C17407" t="s">
        <v>23</v>
      </c>
      <c r="D17407">
        <v>1</v>
      </c>
      <c r="E17407">
        <v>215.82</v>
      </c>
      <c r="F17407">
        <v>215.82</v>
      </c>
      <c r="G17407">
        <v>-268.7</v>
      </c>
      <c r="H17407">
        <v>0</v>
      </c>
      <c r="I17407">
        <v>0</v>
      </c>
      <c r="J17407">
        <v>0</v>
      </c>
      <c r="K17407">
        <v>1.83</v>
      </c>
      <c r="L17407">
        <v>0</v>
      </c>
      <c r="M17407">
        <v>0</v>
      </c>
      <c r="N17407" t="s">
        <v>1104</v>
      </c>
      <c r="O17407" t="s">
        <v>1104</v>
      </c>
      <c r="P17407">
        <v>323.73</v>
      </c>
      <c r="Q17407" t="s">
        <v>52</v>
      </c>
    </row>
    <row r="17408" spans="1:17" x14ac:dyDescent="0.25">
      <c r="A17408">
        <v>17512</v>
      </c>
      <c r="B17408" t="s">
        <v>33</v>
      </c>
      <c r="C17408" t="s">
        <v>18</v>
      </c>
      <c r="D17408">
        <v>1</v>
      </c>
      <c r="E17408">
        <v>215.82</v>
      </c>
      <c r="F17408">
        <v>215.82</v>
      </c>
      <c r="G17408">
        <v>6.89</v>
      </c>
      <c r="H17408">
        <v>1</v>
      </c>
      <c r="I17408">
        <v>1</v>
      </c>
      <c r="J17408">
        <v>0</v>
      </c>
      <c r="K17408">
        <v>1.83</v>
      </c>
      <c r="L17408">
        <v>0</v>
      </c>
      <c r="M17408">
        <v>0</v>
      </c>
      <c r="N17408" t="s">
        <v>1104</v>
      </c>
      <c r="O17408" t="s">
        <v>1104</v>
      </c>
      <c r="P17408">
        <v>323.73</v>
      </c>
      <c r="Q17408" t="s">
        <v>52</v>
      </c>
    </row>
    <row r="17409" spans="1:17" x14ac:dyDescent="0.25">
      <c r="A17409">
        <v>17513</v>
      </c>
      <c r="B17409" t="s">
        <v>33</v>
      </c>
      <c r="C17409" t="s">
        <v>18</v>
      </c>
      <c r="D17409">
        <v>1</v>
      </c>
      <c r="E17409">
        <v>215.82</v>
      </c>
      <c r="F17409">
        <v>215.82</v>
      </c>
      <c r="G17409">
        <v>-2.38</v>
      </c>
      <c r="H17409">
        <v>1</v>
      </c>
      <c r="I17409">
        <v>2</v>
      </c>
      <c r="J17409">
        <v>1</v>
      </c>
      <c r="K17409">
        <v>3</v>
      </c>
      <c r="L17409">
        <v>0</v>
      </c>
      <c r="M17409">
        <v>0</v>
      </c>
      <c r="N17409" t="s">
        <v>1104</v>
      </c>
      <c r="O17409" t="s">
        <v>1104</v>
      </c>
      <c r="P17409">
        <v>323.73</v>
      </c>
      <c r="Q17409" t="s">
        <v>52</v>
      </c>
    </row>
    <row r="17410" spans="1:17" x14ac:dyDescent="0.25">
      <c r="A17410">
        <v>17514</v>
      </c>
      <c r="B17410" t="s">
        <v>33</v>
      </c>
      <c r="C17410" t="s">
        <v>18</v>
      </c>
      <c r="D17410">
        <v>1</v>
      </c>
      <c r="E17410">
        <v>215.82</v>
      </c>
      <c r="F17410">
        <v>215.82</v>
      </c>
      <c r="G17410">
        <v>70.41</v>
      </c>
      <c r="H17410">
        <v>0</v>
      </c>
      <c r="I17410">
        <v>-2</v>
      </c>
      <c r="J17410">
        <v>0</v>
      </c>
      <c r="K17410">
        <v>1.83</v>
      </c>
      <c r="L17410">
        <v>0</v>
      </c>
      <c r="M17410">
        <v>0</v>
      </c>
      <c r="N17410" t="s">
        <v>1104</v>
      </c>
      <c r="O17410" t="s">
        <v>1104</v>
      </c>
      <c r="P17410">
        <v>323.73</v>
      </c>
      <c r="Q17410" t="s">
        <v>52</v>
      </c>
    </row>
    <row r="17411" spans="1:17" x14ac:dyDescent="0.25">
      <c r="A17411">
        <v>17515</v>
      </c>
      <c r="B17411" t="s">
        <v>33</v>
      </c>
      <c r="C17411" t="s">
        <v>23</v>
      </c>
      <c r="D17411">
        <v>1</v>
      </c>
      <c r="E17411">
        <v>215.82</v>
      </c>
      <c r="F17411">
        <v>215.82</v>
      </c>
      <c r="G17411">
        <v>64.19</v>
      </c>
      <c r="H17411">
        <v>0</v>
      </c>
      <c r="I17411">
        <v>-1</v>
      </c>
      <c r="J17411">
        <v>0</v>
      </c>
      <c r="K17411">
        <v>1.83</v>
      </c>
      <c r="L17411">
        <v>0</v>
      </c>
      <c r="M17411">
        <v>0</v>
      </c>
      <c r="N17411" t="s">
        <v>1104</v>
      </c>
      <c r="O17411" t="s">
        <v>1104</v>
      </c>
      <c r="P17411">
        <v>323.73</v>
      </c>
      <c r="Q17411" t="s">
        <v>52</v>
      </c>
    </row>
    <row r="17412" spans="1:17" x14ac:dyDescent="0.25">
      <c r="A17412">
        <v>17516</v>
      </c>
      <c r="B17412" t="s">
        <v>33</v>
      </c>
      <c r="C17412" t="s">
        <v>18</v>
      </c>
      <c r="D17412">
        <v>1</v>
      </c>
      <c r="E17412">
        <v>215.82</v>
      </c>
      <c r="F17412">
        <v>215.82</v>
      </c>
      <c r="G17412">
        <v>32.44</v>
      </c>
      <c r="H17412">
        <v>0</v>
      </c>
      <c r="I17412">
        <v>0</v>
      </c>
      <c r="J17412">
        <v>1</v>
      </c>
      <c r="K17412">
        <v>3</v>
      </c>
      <c r="L17412">
        <v>0</v>
      </c>
      <c r="M17412">
        <v>0</v>
      </c>
      <c r="N17412" t="s">
        <v>1104</v>
      </c>
      <c r="O17412" t="s">
        <v>1104</v>
      </c>
      <c r="P17412">
        <v>323.73</v>
      </c>
      <c r="Q17412" t="s">
        <v>52</v>
      </c>
    </row>
    <row r="17413" spans="1:17" x14ac:dyDescent="0.25">
      <c r="A17413">
        <v>17517</v>
      </c>
      <c r="B17413" t="s">
        <v>33</v>
      </c>
      <c r="C17413" t="s">
        <v>18</v>
      </c>
      <c r="D17413">
        <v>1</v>
      </c>
      <c r="E17413">
        <v>215.82</v>
      </c>
      <c r="F17413">
        <v>215.82</v>
      </c>
      <c r="G17413">
        <v>90.34</v>
      </c>
      <c r="H17413">
        <v>1</v>
      </c>
      <c r="I17413">
        <v>1</v>
      </c>
      <c r="J17413">
        <v>0</v>
      </c>
      <c r="K17413">
        <v>1.83</v>
      </c>
      <c r="L17413">
        <v>0</v>
      </c>
      <c r="M17413">
        <v>0</v>
      </c>
      <c r="N17413" t="s">
        <v>1104</v>
      </c>
      <c r="O17413" t="s">
        <v>1104</v>
      </c>
      <c r="P17413">
        <v>323.73</v>
      </c>
      <c r="Q17413" t="s">
        <v>52</v>
      </c>
    </row>
    <row r="17414" spans="1:17" x14ac:dyDescent="0.25">
      <c r="A17414">
        <v>17518</v>
      </c>
      <c r="B17414" t="s">
        <v>33</v>
      </c>
      <c r="C17414" t="s">
        <v>23</v>
      </c>
      <c r="D17414">
        <v>1</v>
      </c>
      <c r="E17414">
        <v>215.82</v>
      </c>
      <c r="F17414">
        <v>215.82</v>
      </c>
      <c r="G17414">
        <v>90.32</v>
      </c>
      <c r="H17414">
        <v>1</v>
      </c>
      <c r="I17414">
        <v>4</v>
      </c>
      <c r="J17414">
        <v>1</v>
      </c>
      <c r="K17414">
        <v>2</v>
      </c>
      <c r="L17414">
        <v>0</v>
      </c>
      <c r="M17414">
        <v>0</v>
      </c>
      <c r="N17414" t="s">
        <v>1104</v>
      </c>
      <c r="O17414" t="s">
        <v>1104</v>
      </c>
      <c r="P17414">
        <v>323.73</v>
      </c>
      <c r="Q17414" t="s">
        <v>52</v>
      </c>
    </row>
    <row r="17415" spans="1:17" x14ac:dyDescent="0.25">
      <c r="A17415">
        <v>17519</v>
      </c>
      <c r="B17415" t="s">
        <v>33</v>
      </c>
      <c r="C17415" t="s">
        <v>18</v>
      </c>
      <c r="D17415">
        <v>1</v>
      </c>
      <c r="E17415">
        <v>215.82</v>
      </c>
      <c r="F17415">
        <v>215.82</v>
      </c>
      <c r="G17415">
        <v>71.38</v>
      </c>
      <c r="H17415">
        <v>0</v>
      </c>
      <c r="I17415">
        <v>0</v>
      </c>
      <c r="J17415">
        <v>0</v>
      </c>
      <c r="K17415">
        <v>1.83</v>
      </c>
      <c r="L17415">
        <v>0</v>
      </c>
      <c r="M17415">
        <v>0</v>
      </c>
      <c r="N17415" t="s">
        <v>1104</v>
      </c>
      <c r="O17415" t="s">
        <v>1104</v>
      </c>
      <c r="P17415">
        <v>323.73</v>
      </c>
      <c r="Q17415" t="s">
        <v>52</v>
      </c>
    </row>
    <row r="17416" spans="1:17" x14ac:dyDescent="0.25">
      <c r="A17416">
        <v>17520</v>
      </c>
      <c r="B17416" t="s">
        <v>33</v>
      </c>
      <c r="C17416" t="s">
        <v>23</v>
      </c>
      <c r="D17416">
        <v>1</v>
      </c>
      <c r="E17416">
        <v>215.82</v>
      </c>
      <c r="F17416">
        <v>215.82</v>
      </c>
      <c r="G17416">
        <v>8.1999999999999993</v>
      </c>
      <c r="H17416">
        <v>1</v>
      </c>
      <c r="I17416">
        <v>1</v>
      </c>
      <c r="J17416">
        <v>1</v>
      </c>
      <c r="K17416">
        <v>3</v>
      </c>
      <c r="L17416">
        <v>0</v>
      </c>
      <c r="M17416">
        <v>0</v>
      </c>
      <c r="N17416" t="s">
        <v>1104</v>
      </c>
      <c r="O17416" t="s">
        <v>1104</v>
      </c>
      <c r="P17416">
        <v>323.73</v>
      </c>
      <c r="Q17416" t="s">
        <v>52</v>
      </c>
    </row>
    <row r="17417" spans="1:17" x14ac:dyDescent="0.25">
      <c r="A17417">
        <v>17521</v>
      </c>
      <c r="B17417" t="s">
        <v>33</v>
      </c>
      <c r="C17417" t="s">
        <v>18</v>
      </c>
      <c r="D17417">
        <v>1</v>
      </c>
      <c r="E17417">
        <v>215.82</v>
      </c>
      <c r="F17417">
        <v>215.82</v>
      </c>
      <c r="G17417">
        <v>43.51</v>
      </c>
      <c r="H17417">
        <v>1</v>
      </c>
      <c r="I17417">
        <v>2</v>
      </c>
      <c r="J17417">
        <v>1</v>
      </c>
      <c r="K17417">
        <v>4</v>
      </c>
      <c r="L17417">
        <v>0</v>
      </c>
      <c r="M17417">
        <v>0</v>
      </c>
      <c r="N17417" t="s">
        <v>1104</v>
      </c>
      <c r="O17417" t="s">
        <v>1104</v>
      </c>
      <c r="P17417">
        <v>323.73</v>
      </c>
      <c r="Q17417" t="s">
        <v>52</v>
      </c>
    </row>
    <row r="17418" spans="1:17" x14ac:dyDescent="0.25">
      <c r="A17418">
        <v>17522</v>
      </c>
      <c r="B17418" t="s">
        <v>17</v>
      </c>
      <c r="C17418" t="s">
        <v>18</v>
      </c>
      <c r="D17418">
        <v>1</v>
      </c>
      <c r="E17418">
        <v>215.82</v>
      </c>
      <c r="F17418">
        <v>215.82</v>
      </c>
      <c r="G17418">
        <v>81.64</v>
      </c>
      <c r="H17418">
        <v>1</v>
      </c>
      <c r="I17418">
        <v>3</v>
      </c>
      <c r="J17418">
        <v>1</v>
      </c>
      <c r="K17418">
        <v>3</v>
      </c>
      <c r="L17418">
        <v>0</v>
      </c>
      <c r="M17418">
        <v>0</v>
      </c>
      <c r="N17418" t="s">
        <v>1104</v>
      </c>
      <c r="O17418" t="s">
        <v>1104</v>
      </c>
      <c r="P17418">
        <v>323.73</v>
      </c>
      <c r="Q17418" t="s">
        <v>52</v>
      </c>
    </row>
    <row r="17419" spans="1:17" x14ac:dyDescent="0.25">
      <c r="A17419">
        <v>17523</v>
      </c>
      <c r="B17419" t="s">
        <v>17</v>
      </c>
      <c r="C17419" t="s">
        <v>23</v>
      </c>
      <c r="D17419">
        <v>1</v>
      </c>
      <c r="E17419">
        <v>215.82</v>
      </c>
      <c r="F17419">
        <v>215.82</v>
      </c>
      <c r="G17419">
        <v>76.78</v>
      </c>
      <c r="H17419">
        <v>1</v>
      </c>
      <c r="I17419">
        <v>4</v>
      </c>
      <c r="J17419">
        <v>0</v>
      </c>
      <c r="K17419">
        <v>1.83</v>
      </c>
      <c r="L17419">
        <v>0</v>
      </c>
      <c r="M17419">
        <v>0</v>
      </c>
      <c r="N17419" t="s">
        <v>1104</v>
      </c>
      <c r="O17419" t="s">
        <v>1104</v>
      </c>
      <c r="P17419">
        <v>323.73</v>
      </c>
      <c r="Q17419" t="s">
        <v>52</v>
      </c>
    </row>
    <row r="17420" spans="1:17" x14ac:dyDescent="0.25">
      <c r="A17420">
        <v>17524</v>
      </c>
      <c r="B17420" t="s">
        <v>28</v>
      </c>
      <c r="C17420" t="s">
        <v>18</v>
      </c>
      <c r="D17420">
        <v>1</v>
      </c>
      <c r="E17420">
        <v>215.82</v>
      </c>
      <c r="F17420">
        <v>215.82</v>
      </c>
      <c r="G17420">
        <v>72.22</v>
      </c>
      <c r="H17420">
        <v>1</v>
      </c>
      <c r="I17420">
        <v>1</v>
      </c>
      <c r="J17420">
        <v>0</v>
      </c>
      <c r="K17420">
        <v>1.83</v>
      </c>
      <c r="L17420">
        <v>0</v>
      </c>
      <c r="M17420">
        <v>0</v>
      </c>
      <c r="N17420" t="s">
        <v>1104</v>
      </c>
      <c r="O17420" t="s">
        <v>1104</v>
      </c>
      <c r="P17420">
        <v>323.73</v>
      </c>
      <c r="Q17420" t="s">
        <v>52</v>
      </c>
    </row>
    <row r="17421" spans="1:17" x14ac:dyDescent="0.25">
      <c r="A17421">
        <v>17525</v>
      </c>
      <c r="B17421" t="s">
        <v>33</v>
      </c>
      <c r="C17421" t="s">
        <v>18</v>
      </c>
      <c r="D17421">
        <v>1</v>
      </c>
      <c r="E17421">
        <v>215.82</v>
      </c>
      <c r="F17421">
        <v>215.82</v>
      </c>
      <c r="G17421">
        <v>58.27</v>
      </c>
      <c r="H17421">
        <v>1</v>
      </c>
      <c r="I17421">
        <v>1</v>
      </c>
      <c r="J17421">
        <v>1</v>
      </c>
      <c r="K17421">
        <v>3</v>
      </c>
      <c r="L17421">
        <v>0</v>
      </c>
      <c r="M17421">
        <v>0</v>
      </c>
      <c r="N17421" t="s">
        <v>1104</v>
      </c>
      <c r="O17421" t="s">
        <v>1104</v>
      </c>
      <c r="P17421">
        <v>323.73</v>
      </c>
      <c r="Q17421" t="s">
        <v>52</v>
      </c>
    </row>
    <row r="17422" spans="1:17" x14ac:dyDescent="0.25">
      <c r="A17422">
        <v>17526</v>
      </c>
      <c r="B17422" t="s">
        <v>33</v>
      </c>
      <c r="C17422" t="s">
        <v>23</v>
      </c>
      <c r="D17422">
        <v>1</v>
      </c>
      <c r="E17422">
        <v>215.82</v>
      </c>
      <c r="F17422">
        <v>215.82</v>
      </c>
      <c r="G17422">
        <v>17.809999999999999</v>
      </c>
      <c r="H17422">
        <v>1</v>
      </c>
      <c r="I17422">
        <v>1</v>
      </c>
      <c r="J17422">
        <v>1</v>
      </c>
      <c r="K17422">
        <v>3</v>
      </c>
      <c r="L17422">
        <v>0</v>
      </c>
      <c r="M17422">
        <v>0</v>
      </c>
      <c r="N17422" t="s">
        <v>1104</v>
      </c>
      <c r="O17422" t="s">
        <v>1104</v>
      </c>
      <c r="P17422">
        <v>323.73</v>
      </c>
      <c r="Q17422" t="s">
        <v>52</v>
      </c>
    </row>
    <row r="17423" spans="1:17" x14ac:dyDescent="0.25">
      <c r="A17423">
        <v>17527</v>
      </c>
      <c r="B17423" t="s">
        <v>17</v>
      </c>
      <c r="C17423" t="s">
        <v>18</v>
      </c>
      <c r="D17423">
        <v>1</v>
      </c>
      <c r="E17423">
        <v>215.82</v>
      </c>
      <c r="F17423">
        <v>215.82</v>
      </c>
      <c r="G17423">
        <v>56.11</v>
      </c>
      <c r="H17423">
        <v>1</v>
      </c>
      <c r="I17423">
        <v>1</v>
      </c>
      <c r="J17423">
        <v>0</v>
      </c>
      <c r="K17423">
        <v>1.83</v>
      </c>
      <c r="L17423">
        <v>0</v>
      </c>
      <c r="M17423">
        <v>0</v>
      </c>
      <c r="N17423" t="s">
        <v>1104</v>
      </c>
      <c r="O17423" t="s">
        <v>1104</v>
      </c>
      <c r="P17423">
        <v>323.73</v>
      </c>
      <c r="Q17423" t="s">
        <v>52</v>
      </c>
    </row>
    <row r="17424" spans="1:17" x14ac:dyDescent="0.25">
      <c r="A17424">
        <v>17528</v>
      </c>
      <c r="B17424" t="s">
        <v>17</v>
      </c>
      <c r="C17424" t="s">
        <v>18</v>
      </c>
      <c r="D17424">
        <v>1</v>
      </c>
      <c r="E17424">
        <v>31.08</v>
      </c>
      <c r="F17424">
        <v>31.08</v>
      </c>
      <c r="G17424">
        <v>-15.66</v>
      </c>
      <c r="H17424">
        <v>1</v>
      </c>
      <c r="I17424">
        <v>1</v>
      </c>
      <c r="J17424">
        <v>1</v>
      </c>
      <c r="K17424">
        <v>2</v>
      </c>
      <c r="L17424">
        <v>0</v>
      </c>
      <c r="M17424">
        <v>0</v>
      </c>
      <c r="N17424" t="s">
        <v>1104</v>
      </c>
      <c r="O17424" t="s">
        <v>1104</v>
      </c>
      <c r="P17424">
        <v>46.62</v>
      </c>
      <c r="Q17424" t="s">
        <v>52</v>
      </c>
    </row>
    <row r="17425" spans="1:17" x14ac:dyDescent="0.25">
      <c r="A17425">
        <v>17529</v>
      </c>
      <c r="B17425" t="s">
        <v>17</v>
      </c>
      <c r="C17425" t="s">
        <v>23</v>
      </c>
      <c r="D17425">
        <v>1</v>
      </c>
      <c r="E17425">
        <v>31.08</v>
      </c>
      <c r="F17425">
        <v>31.08</v>
      </c>
      <c r="G17425">
        <v>8.27</v>
      </c>
      <c r="H17425">
        <v>1</v>
      </c>
      <c r="I17425">
        <v>1</v>
      </c>
      <c r="J17425">
        <v>1</v>
      </c>
      <c r="K17425">
        <v>4</v>
      </c>
      <c r="L17425">
        <v>0</v>
      </c>
      <c r="M17425">
        <v>0</v>
      </c>
      <c r="N17425" t="s">
        <v>1104</v>
      </c>
      <c r="O17425" t="s">
        <v>1104</v>
      </c>
      <c r="P17425">
        <v>46.62</v>
      </c>
      <c r="Q17425" t="s">
        <v>52</v>
      </c>
    </row>
    <row r="17426" spans="1:17" x14ac:dyDescent="0.25">
      <c r="A17426">
        <v>17530</v>
      </c>
      <c r="B17426" t="s">
        <v>33</v>
      </c>
      <c r="C17426" t="s">
        <v>18</v>
      </c>
      <c r="D17426">
        <v>1</v>
      </c>
      <c r="E17426">
        <v>31.08</v>
      </c>
      <c r="F17426">
        <v>31.08</v>
      </c>
      <c r="G17426">
        <v>-3.38</v>
      </c>
      <c r="H17426">
        <v>1</v>
      </c>
      <c r="I17426">
        <v>1</v>
      </c>
      <c r="J17426">
        <v>1</v>
      </c>
      <c r="K17426">
        <v>3</v>
      </c>
      <c r="L17426">
        <v>0</v>
      </c>
      <c r="M17426">
        <v>0</v>
      </c>
      <c r="N17426" t="s">
        <v>1104</v>
      </c>
      <c r="O17426" t="s">
        <v>1104</v>
      </c>
      <c r="P17426">
        <v>46.62</v>
      </c>
      <c r="Q17426" t="s">
        <v>52</v>
      </c>
    </row>
    <row r="17427" spans="1:17" x14ac:dyDescent="0.25">
      <c r="A17427">
        <v>17531</v>
      </c>
      <c r="B17427" t="s">
        <v>33</v>
      </c>
      <c r="C17427" t="s">
        <v>23</v>
      </c>
      <c r="D17427">
        <v>1</v>
      </c>
      <c r="E17427">
        <v>31.08</v>
      </c>
      <c r="F17427">
        <v>31.08</v>
      </c>
      <c r="G17427">
        <v>-20.05</v>
      </c>
      <c r="H17427">
        <v>1</v>
      </c>
      <c r="I17427">
        <v>1</v>
      </c>
      <c r="J17427">
        <v>0</v>
      </c>
      <c r="K17427">
        <v>1.83</v>
      </c>
      <c r="L17427">
        <v>0</v>
      </c>
      <c r="M17427">
        <v>0</v>
      </c>
      <c r="N17427" t="s">
        <v>1104</v>
      </c>
      <c r="O17427" t="s">
        <v>1104</v>
      </c>
      <c r="P17427">
        <v>46.62</v>
      </c>
      <c r="Q17427" t="s">
        <v>52</v>
      </c>
    </row>
    <row r="17428" spans="1:17" x14ac:dyDescent="0.25">
      <c r="A17428">
        <v>17532</v>
      </c>
      <c r="B17428" t="s">
        <v>33</v>
      </c>
      <c r="C17428" t="s">
        <v>18</v>
      </c>
      <c r="D17428">
        <v>1</v>
      </c>
      <c r="E17428">
        <v>31.08</v>
      </c>
      <c r="F17428">
        <v>31.08</v>
      </c>
      <c r="G17428">
        <v>5.26</v>
      </c>
      <c r="H17428">
        <v>1</v>
      </c>
      <c r="I17428">
        <v>1</v>
      </c>
      <c r="J17428">
        <v>1</v>
      </c>
      <c r="K17428">
        <v>4</v>
      </c>
      <c r="L17428">
        <v>0</v>
      </c>
      <c r="M17428">
        <v>0</v>
      </c>
      <c r="N17428" t="s">
        <v>1104</v>
      </c>
      <c r="O17428" t="s">
        <v>1104</v>
      </c>
      <c r="P17428">
        <v>46.62</v>
      </c>
      <c r="Q17428" t="s">
        <v>52</v>
      </c>
    </row>
    <row r="17429" spans="1:17" x14ac:dyDescent="0.25">
      <c r="A17429">
        <v>17533</v>
      </c>
      <c r="B17429" t="s">
        <v>17</v>
      </c>
      <c r="C17429" t="s">
        <v>18</v>
      </c>
      <c r="D17429">
        <v>1</v>
      </c>
      <c r="E17429">
        <v>31.08</v>
      </c>
      <c r="F17429">
        <v>31.08</v>
      </c>
      <c r="G17429">
        <v>-18.86</v>
      </c>
      <c r="H17429">
        <v>1</v>
      </c>
      <c r="I17429">
        <v>4</v>
      </c>
      <c r="J17429">
        <v>1</v>
      </c>
      <c r="K17429">
        <v>1</v>
      </c>
      <c r="L17429">
        <v>1</v>
      </c>
      <c r="M17429">
        <v>0</v>
      </c>
      <c r="N17429" t="s">
        <v>1104</v>
      </c>
      <c r="O17429" t="s">
        <v>1104</v>
      </c>
      <c r="P17429">
        <v>46.62</v>
      </c>
      <c r="Q17429" t="s">
        <v>52</v>
      </c>
    </row>
    <row r="17430" spans="1:17" x14ac:dyDescent="0.25">
      <c r="A17430">
        <v>17534</v>
      </c>
      <c r="B17430" t="s">
        <v>33</v>
      </c>
      <c r="C17430" t="s">
        <v>18</v>
      </c>
      <c r="D17430">
        <v>1</v>
      </c>
      <c r="E17430">
        <v>31.08</v>
      </c>
      <c r="F17430">
        <v>31.08</v>
      </c>
      <c r="G17430">
        <v>1.07</v>
      </c>
      <c r="H17430">
        <v>0</v>
      </c>
      <c r="I17430">
        <v>0</v>
      </c>
      <c r="J17430">
        <v>0</v>
      </c>
      <c r="K17430">
        <v>1.83</v>
      </c>
      <c r="L17430">
        <v>0</v>
      </c>
      <c r="M17430">
        <v>0</v>
      </c>
      <c r="N17430" t="s">
        <v>1104</v>
      </c>
      <c r="O17430" t="s">
        <v>1104</v>
      </c>
      <c r="P17430">
        <v>46.62</v>
      </c>
      <c r="Q17430" t="s">
        <v>52</v>
      </c>
    </row>
    <row r="17431" spans="1:17" x14ac:dyDescent="0.25">
      <c r="A17431">
        <v>17535</v>
      </c>
      <c r="B17431" t="s">
        <v>33</v>
      </c>
      <c r="C17431" t="s">
        <v>23</v>
      </c>
      <c r="D17431">
        <v>1</v>
      </c>
      <c r="E17431">
        <v>31.08</v>
      </c>
      <c r="F17431">
        <v>31.08</v>
      </c>
      <c r="G17431">
        <v>-6.37</v>
      </c>
      <c r="H17431">
        <v>1</v>
      </c>
      <c r="I17431">
        <v>1</v>
      </c>
      <c r="J17431">
        <v>1</v>
      </c>
      <c r="K17431">
        <v>4</v>
      </c>
      <c r="L17431">
        <v>0</v>
      </c>
      <c r="M17431">
        <v>0</v>
      </c>
      <c r="N17431" t="s">
        <v>1104</v>
      </c>
      <c r="O17431" t="s">
        <v>1104</v>
      </c>
      <c r="P17431">
        <v>46.62</v>
      </c>
      <c r="Q17431" t="s">
        <v>52</v>
      </c>
    </row>
    <row r="17432" spans="1:17" x14ac:dyDescent="0.25">
      <c r="A17432">
        <v>17536</v>
      </c>
      <c r="B17432" t="s">
        <v>28</v>
      </c>
      <c r="C17432" t="s">
        <v>18</v>
      </c>
      <c r="D17432">
        <v>1</v>
      </c>
      <c r="E17432">
        <v>31.08</v>
      </c>
      <c r="F17432">
        <v>31.08</v>
      </c>
      <c r="G17432">
        <v>-6.88</v>
      </c>
      <c r="H17432">
        <v>1</v>
      </c>
      <c r="I17432">
        <v>2</v>
      </c>
      <c r="J17432">
        <v>0</v>
      </c>
      <c r="K17432">
        <v>1.83</v>
      </c>
      <c r="L17432">
        <v>0</v>
      </c>
      <c r="M17432">
        <v>0</v>
      </c>
      <c r="N17432" t="s">
        <v>1104</v>
      </c>
      <c r="O17432" t="s">
        <v>1104</v>
      </c>
      <c r="P17432">
        <v>46.62</v>
      </c>
      <c r="Q17432" t="s">
        <v>52</v>
      </c>
    </row>
    <row r="17433" spans="1:17" x14ac:dyDescent="0.25">
      <c r="A17433">
        <v>17537</v>
      </c>
      <c r="B17433" t="s">
        <v>28</v>
      </c>
      <c r="C17433" t="s">
        <v>23</v>
      </c>
      <c r="D17433">
        <v>1</v>
      </c>
      <c r="E17433">
        <v>31.08</v>
      </c>
      <c r="F17433">
        <v>31.08</v>
      </c>
      <c r="G17433">
        <v>2.98</v>
      </c>
      <c r="H17433">
        <v>1</v>
      </c>
      <c r="I17433">
        <v>3</v>
      </c>
      <c r="J17433">
        <v>0</v>
      </c>
      <c r="K17433">
        <v>1.83</v>
      </c>
      <c r="L17433">
        <v>0</v>
      </c>
      <c r="M17433">
        <v>0</v>
      </c>
      <c r="N17433" t="s">
        <v>1104</v>
      </c>
      <c r="O17433" t="s">
        <v>1104</v>
      </c>
      <c r="P17433">
        <v>46.62</v>
      </c>
      <c r="Q17433" t="s">
        <v>52</v>
      </c>
    </row>
    <row r="17434" spans="1:17" x14ac:dyDescent="0.25">
      <c r="A17434">
        <v>17538</v>
      </c>
      <c r="B17434" t="s">
        <v>28</v>
      </c>
      <c r="C17434" t="s">
        <v>18</v>
      </c>
      <c r="D17434">
        <v>1</v>
      </c>
      <c r="E17434">
        <v>31.08</v>
      </c>
      <c r="F17434">
        <v>31.08</v>
      </c>
      <c r="G17434">
        <v>3.77</v>
      </c>
      <c r="H17434">
        <v>1</v>
      </c>
      <c r="I17434">
        <v>4</v>
      </c>
      <c r="J17434">
        <v>1</v>
      </c>
      <c r="K17434">
        <v>3</v>
      </c>
      <c r="L17434">
        <v>0</v>
      </c>
      <c r="M17434">
        <v>0</v>
      </c>
      <c r="N17434" t="s">
        <v>1104</v>
      </c>
      <c r="O17434" t="s">
        <v>1104</v>
      </c>
      <c r="P17434">
        <v>46.62</v>
      </c>
      <c r="Q17434" t="s">
        <v>52</v>
      </c>
    </row>
    <row r="17435" spans="1:17" x14ac:dyDescent="0.25">
      <c r="A17435">
        <v>17539</v>
      </c>
      <c r="B17435" t="s">
        <v>28</v>
      </c>
      <c r="C17435" t="s">
        <v>18</v>
      </c>
      <c r="D17435">
        <v>1</v>
      </c>
      <c r="E17435">
        <v>31.08</v>
      </c>
      <c r="F17435">
        <v>31.08</v>
      </c>
      <c r="G17435">
        <v>-53.3</v>
      </c>
      <c r="H17435">
        <v>0</v>
      </c>
      <c r="I17435">
        <v>-2</v>
      </c>
      <c r="J17435">
        <v>0</v>
      </c>
      <c r="K17435">
        <v>1.83</v>
      </c>
      <c r="L17435">
        <v>0</v>
      </c>
      <c r="M17435">
        <v>0</v>
      </c>
      <c r="N17435" t="s">
        <v>1105</v>
      </c>
      <c r="O17435" t="s">
        <v>1105</v>
      </c>
      <c r="P17435">
        <v>46.62</v>
      </c>
      <c r="Q17435" t="s">
        <v>52</v>
      </c>
    </row>
    <row r="17436" spans="1:17" x14ac:dyDescent="0.25">
      <c r="A17436">
        <v>17540</v>
      </c>
      <c r="B17436" t="s">
        <v>17</v>
      </c>
      <c r="C17436" t="s">
        <v>23</v>
      </c>
      <c r="D17436">
        <v>1</v>
      </c>
      <c r="E17436">
        <v>31.08</v>
      </c>
      <c r="F17436">
        <v>31.08</v>
      </c>
      <c r="G17436">
        <v>-53.85</v>
      </c>
      <c r="H17436">
        <v>0</v>
      </c>
      <c r="I17436">
        <v>-1</v>
      </c>
      <c r="J17436">
        <v>0</v>
      </c>
      <c r="K17436">
        <v>1.83</v>
      </c>
      <c r="L17436">
        <v>0</v>
      </c>
      <c r="M17436">
        <v>0</v>
      </c>
      <c r="N17436" t="s">
        <v>1105</v>
      </c>
      <c r="O17436" t="s">
        <v>1105</v>
      </c>
      <c r="P17436">
        <v>46.62</v>
      </c>
      <c r="Q17436" t="s">
        <v>52</v>
      </c>
    </row>
    <row r="17437" spans="1:17" x14ac:dyDescent="0.25">
      <c r="A17437">
        <v>17541</v>
      </c>
      <c r="B17437" t="s">
        <v>17</v>
      </c>
      <c r="C17437" t="s">
        <v>18</v>
      </c>
      <c r="D17437">
        <v>1</v>
      </c>
      <c r="E17437">
        <v>31.08</v>
      </c>
      <c r="F17437">
        <v>31.08</v>
      </c>
      <c r="G17437">
        <v>11.28</v>
      </c>
      <c r="H17437">
        <v>1</v>
      </c>
      <c r="I17437">
        <v>2</v>
      </c>
      <c r="J17437">
        <v>1</v>
      </c>
      <c r="K17437">
        <v>3</v>
      </c>
      <c r="L17437">
        <v>0</v>
      </c>
      <c r="M17437">
        <v>0</v>
      </c>
      <c r="N17437" t="s">
        <v>1105</v>
      </c>
      <c r="O17437" t="s">
        <v>1105</v>
      </c>
      <c r="P17437">
        <v>46.62</v>
      </c>
      <c r="Q17437" t="s">
        <v>52</v>
      </c>
    </row>
    <row r="17438" spans="1:17" x14ac:dyDescent="0.25">
      <c r="A17438">
        <v>17542</v>
      </c>
      <c r="B17438" t="s">
        <v>17</v>
      </c>
      <c r="C17438" t="s">
        <v>23</v>
      </c>
      <c r="D17438">
        <v>1</v>
      </c>
      <c r="E17438">
        <v>31.08</v>
      </c>
      <c r="F17438">
        <v>31.08</v>
      </c>
      <c r="G17438">
        <v>7.88</v>
      </c>
      <c r="H17438">
        <v>1</v>
      </c>
      <c r="I17438">
        <v>1</v>
      </c>
      <c r="J17438">
        <v>0</v>
      </c>
      <c r="K17438">
        <v>1.83</v>
      </c>
      <c r="L17438">
        <v>0</v>
      </c>
      <c r="M17438">
        <v>0</v>
      </c>
      <c r="N17438" t="s">
        <v>1105</v>
      </c>
      <c r="O17438" t="s">
        <v>1105</v>
      </c>
      <c r="P17438">
        <v>46.62</v>
      </c>
      <c r="Q17438" t="s">
        <v>52</v>
      </c>
    </row>
    <row r="17439" spans="1:17" x14ac:dyDescent="0.25">
      <c r="A17439">
        <v>17543</v>
      </c>
      <c r="B17439" t="s">
        <v>28</v>
      </c>
      <c r="C17439" t="s">
        <v>18</v>
      </c>
      <c r="D17439">
        <v>1</v>
      </c>
      <c r="E17439">
        <v>31.08</v>
      </c>
      <c r="F17439">
        <v>31.08</v>
      </c>
      <c r="G17439">
        <v>4.3499999999999996</v>
      </c>
      <c r="H17439">
        <v>1</v>
      </c>
      <c r="I17439">
        <v>1</v>
      </c>
      <c r="J17439">
        <v>0</v>
      </c>
      <c r="K17439">
        <v>1.83</v>
      </c>
      <c r="L17439">
        <v>0</v>
      </c>
      <c r="M17439">
        <v>0</v>
      </c>
      <c r="N17439" t="s">
        <v>1105</v>
      </c>
      <c r="O17439" t="s">
        <v>1105</v>
      </c>
      <c r="P17439">
        <v>46.62</v>
      </c>
      <c r="Q17439" t="s">
        <v>52</v>
      </c>
    </row>
    <row r="17440" spans="1:17" x14ac:dyDescent="0.25">
      <c r="A17440">
        <v>17544</v>
      </c>
      <c r="B17440" t="s">
        <v>28</v>
      </c>
      <c r="C17440" t="s">
        <v>23</v>
      </c>
      <c r="D17440">
        <v>1</v>
      </c>
      <c r="E17440">
        <v>31.08</v>
      </c>
      <c r="F17440">
        <v>31.08</v>
      </c>
      <c r="G17440">
        <v>2.2400000000000002</v>
      </c>
      <c r="H17440">
        <v>1</v>
      </c>
      <c r="I17440">
        <v>1</v>
      </c>
      <c r="J17440">
        <v>1</v>
      </c>
      <c r="K17440">
        <v>1</v>
      </c>
      <c r="L17440">
        <v>1</v>
      </c>
      <c r="M17440">
        <v>0</v>
      </c>
      <c r="N17440" t="s">
        <v>1105</v>
      </c>
      <c r="O17440" t="s">
        <v>1105</v>
      </c>
      <c r="P17440">
        <v>46.62</v>
      </c>
      <c r="Q17440" t="s">
        <v>52</v>
      </c>
    </row>
    <row r="17441" spans="1:17" x14ac:dyDescent="0.25">
      <c r="A17441">
        <v>17545</v>
      </c>
      <c r="B17441" t="s">
        <v>28</v>
      </c>
      <c r="C17441" t="s">
        <v>18</v>
      </c>
      <c r="D17441">
        <v>1</v>
      </c>
      <c r="E17441">
        <v>31.08</v>
      </c>
      <c r="F17441">
        <v>31.08</v>
      </c>
      <c r="G17441">
        <v>12.38</v>
      </c>
      <c r="H17441">
        <v>0</v>
      </c>
      <c r="I17441">
        <v>-1</v>
      </c>
      <c r="J17441">
        <v>1</v>
      </c>
      <c r="K17441">
        <v>3</v>
      </c>
      <c r="L17441">
        <v>0</v>
      </c>
      <c r="M17441">
        <v>0</v>
      </c>
      <c r="N17441" t="s">
        <v>1105</v>
      </c>
      <c r="O17441" t="s">
        <v>1105</v>
      </c>
      <c r="P17441">
        <v>46.62</v>
      </c>
      <c r="Q17441" t="s">
        <v>52</v>
      </c>
    </row>
    <row r="17442" spans="1:17" x14ac:dyDescent="0.25">
      <c r="A17442">
        <v>17546</v>
      </c>
      <c r="B17442" t="s">
        <v>28</v>
      </c>
      <c r="C17442" t="s">
        <v>23</v>
      </c>
      <c r="D17442">
        <v>1</v>
      </c>
      <c r="E17442">
        <v>31.08</v>
      </c>
      <c r="F17442">
        <v>31.08</v>
      </c>
      <c r="G17442">
        <v>6.79</v>
      </c>
      <c r="H17442">
        <v>0</v>
      </c>
      <c r="I17442">
        <v>0</v>
      </c>
      <c r="J17442">
        <v>0</v>
      </c>
      <c r="K17442">
        <v>1.83</v>
      </c>
      <c r="L17442">
        <v>0</v>
      </c>
      <c r="M17442">
        <v>0</v>
      </c>
      <c r="N17442" t="s">
        <v>1105</v>
      </c>
      <c r="O17442" t="s">
        <v>1105</v>
      </c>
      <c r="P17442">
        <v>46.62</v>
      </c>
      <c r="Q17442" t="s">
        <v>52</v>
      </c>
    </row>
    <row r="17443" spans="1:17" x14ac:dyDescent="0.25">
      <c r="A17443">
        <v>17547</v>
      </c>
      <c r="B17443" t="s">
        <v>17</v>
      </c>
      <c r="C17443" t="s">
        <v>18</v>
      </c>
      <c r="D17443">
        <v>1</v>
      </c>
      <c r="E17443">
        <v>31.08</v>
      </c>
      <c r="F17443">
        <v>31.08</v>
      </c>
      <c r="G17443">
        <v>-67.37</v>
      </c>
      <c r="H17443">
        <v>1</v>
      </c>
      <c r="I17443">
        <v>1</v>
      </c>
      <c r="J17443">
        <v>0</v>
      </c>
      <c r="K17443">
        <v>1.83</v>
      </c>
      <c r="L17443">
        <v>0</v>
      </c>
      <c r="M17443">
        <v>0</v>
      </c>
      <c r="N17443" t="s">
        <v>1105</v>
      </c>
      <c r="O17443" t="s">
        <v>1105</v>
      </c>
      <c r="P17443">
        <v>46.62</v>
      </c>
      <c r="Q17443" t="s">
        <v>52</v>
      </c>
    </row>
    <row r="17444" spans="1:17" x14ac:dyDescent="0.25">
      <c r="A17444">
        <v>17548</v>
      </c>
      <c r="B17444" t="s">
        <v>17</v>
      </c>
      <c r="C17444" t="s">
        <v>23</v>
      </c>
      <c r="D17444">
        <v>1</v>
      </c>
      <c r="E17444">
        <v>31.08</v>
      </c>
      <c r="F17444">
        <v>31.08</v>
      </c>
      <c r="G17444">
        <v>3.38</v>
      </c>
      <c r="H17444">
        <v>1</v>
      </c>
      <c r="I17444">
        <v>2</v>
      </c>
      <c r="J17444">
        <v>0</v>
      </c>
      <c r="K17444">
        <v>1.83</v>
      </c>
      <c r="L17444">
        <v>0</v>
      </c>
      <c r="M17444">
        <v>0</v>
      </c>
      <c r="N17444" t="s">
        <v>1105</v>
      </c>
      <c r="O17444" t="s">
        <v>1105</v>
      </c>
      <c r="P17444">
        <v>46.62</v>
      </c>
      <c r="Q17444" t="s">
        <v>52</v>
      </c>
    </row>
    <row r="17445" spans="1:17" x14ac:dyDescent="0.25">
      <c r="A17445">
        <v>17549</v>
      </c>
      <c r="B17445" t="s">
        <v>17</v>
      </c>
      <c r="C17445" t="s">
        <v>18</v>
      </c>
      <c r="D17445">
        <v>1</v>
      </c>
      <c r="E17445">
        <v>31.08</v>
      </c>
      <c r="F17445">
        <v>31.08</v>
      </c>
      <c r="G17445">
        <v>-1.04</v>
      </c>
      <c r="H17445">
        <v>0</v>
      </c>
      <c r="I17445">
        <v>-2</v>
      </c>
      <c r="J17445">
        <v>0</v>
      </c>
      <c r="K17445">
        <v>1.83</v>
      </c>
      <c r="L17445">
        <v>0</v>
      </c>
      <c r="M17445">
        <v>0</v>
      </c>
      <c r="N17445" t="s">
        <v>1105</v>
      </c>
      <c r="O17445" t="s">
        <v>1105</v>
      </c>
      <c r="P17445">
        <v>46.62</v>
      </c>
      <c r="Q17445" t="s">
        <v>52</v>
      </c>
    </row>
    <row r="17446" spans="1:17" x14ac:dyDescent="0.25">
      <c r="A17446">
        <v>17550</v>
      </c>
      <c r="B17446" t="s">
        <v>17</v>
      </c>
      <c r="C17446" t="s">
        <v>18</v>
      </c>
      <c r="D17446">
        <v>1</v>
      </c>
      <c r="E17446">
        <v>31.08</v>
      </c>
      <c r="F17446">
        <v>31.08</v>
      </c>
      <c r="G17446">
        <v>10.91</v>
      </c>
      <c r="H17446">
        <v>0</v>
      </c>
      <c r="I17446">
        <v>-1</v>
      </c>
      <c r="J17446">
        <v>0</v>
      </c>
      <c r="K17446">
        <v>1.83</v>
      </c>
      <c r="L17446">
        <v>0</v>
      </c>
      <c r="M17446">
        <v>0</v>
      </c>
      <c r="N17446" t="s">
        <v>1105</v>
      </c>
      <c r="O17446" t="s">
        <v>1105</v>
      </c>
      <c r="P17446">
        <v>46.62</v>
      </c>
      <c r="Q17446" t="s">
        <v>52</v>
      </c>
    </row>
    <row r="17447" spans="1:17" x14ac:dyDescent="0.25">
      <c r="A17447">
        <v>17551</v>
      </c>
      <c r="B17447" t="s">
        <v>17</v>
      </c>
      <c r="C17447" t="s">
        <v>23</v>
      </c>
      <c r="D17447">
        <v>1</v>
      </c>
      <c r="E17447">
        <v>31.08</v>
      </c>
      <c r="F17447">
        <v>31.08</v>
      </c>
      <c r="G17447">
        <v>4.8099999999999996</v>
      </c>
      <c r="H17447">
        <v>0</v>
      </c>
      <c r="I17447">
        <v>0</v>
      </c>
      <c r="J17447">
        <v>0</v>
      </c>
      <c r="K17447">
        <v>1.83</v>
      </c>
      <c r="L17447">
        <v>0</v>
      </c>
      <c r="M17447">
        <v>0</v>
      </c>
      <c r="N17447" t="s">
        <v>1105</v>
      </c>
      <c r="O17447" t="s">
        <v>1105</v>
      </c>
      <c r="P17447">
        <v>46.62</v>
      </c>
      <c r="Q17447" t="s">
        <v>52</v>
      </c>
    </row>
    <row r="17448" spans="1:17" x14ac:dyDescent="0.25">
      <c r="A17448">
        <v>17552</v>
      </c>
      <c r="B17448" t="s">
        <v>28</v>
      </c>
      <c r="C17448" t="s">
        <v>18</v>
      </c>
      <c r="D17448">
        <v>1</v>
      </c>
      <c r="E17448">
        <v>31.08</v>
      </c>
      <c r="F17448">
        <v>31.08</v>
      </c>
      <c r="G17448">
        <v>9.77</v>
      </c>
      <c r="H17448">
        <v>1</v>
      </c>
      <c r="I17448">
        <v>1</v>
      </c>
      <c r="J17448">
        <v>1</v>
      </c>
      <c r="K17448">
        <v>3</v>
      </c>
      <c r="L17448">
        <v>0</v>
      </c>
      <c r="M17448">
        <v>0</v>
      </c>
      <c r="N17448" t="s">
        <v>1105</v>
      </c>
      <c r="O17448" t="s">
        <v>1105</v>
      </c>
      <c r="P17448">
        <v>46.62</v>
      </c>
      <c r="Q17448" t="s">
        <v>52</v>
      </c>
    </row>
    <row r="17449" spans="1:17" x14ac:dyDescent="0.25">
      <c r="A17449">
        <v>17553</v>
      </c>
      <c r="B17449" t="s">
        <v>33</v>
      </c>
      <c r="C17449" t="s">
        <v>18</v>
      </c>
      <c r="D17449">
        <v>1</v>
      </c>
      <c r="E17449">
        <v>31.08</v>
      </c>
      <c r="F17449">
        <v>31.08</v>
      </c>
      <c r="G17449">
        <v>12.04</v>
      </c>
      <c r="H17449">
        <v>0</v>
      </c>
      <c r="I17449">
        <v>0</v>
      </c>
      <c r="J17449">
        <v>0</v>
      </c>
      <c r="K17449">
        <v>1.83</v>
      </c>
      <c r="L17449">
        <v>0</v>
      </c>
      <c r="M17449">
        <v>0</v>
      </c>
      <c r="N17449" t="s">
        <v>1105</v>
      </c>
      <c r="O17449" t="s">
        <v>1105</v>
      </c>
      <c r="P17449">
        <v>46.62</v>
      </c>
      <c r="Q17449" t="s">
        <v>52</v>
      </c>
    </row>
    <row r="17450" spans="1:17" x14ac:dyDescent="0.25">
      <c r="A17450">
        <v>17554</v>
      </c>
      <c r="B17450" t="s">
        <v>28</v>
      </c>
      <c r="C17450" t="s">
        <v>23</v>
      </c>
      <c r="D17450">
        <v>1</v>
      </c>
      <c r="E17450">
        <v>31.08</v>
      </c>
      <c r="F17450">
        <v>31.08</v>
      </c>
      <c r="G17450">
        <v>7.97</v>
      </c>
      <c r="H17450">
        <v>1</v>
      </c>
      <c r="I17450">
        <v>1</v>
      </c>
      <c r="J17450">
        <v>0</v>
      </c>
      <c r="K17450">
        <v>1.83</v>
      </c>
      <c r="L17450">
        <v>0</v>
      </c>
      <c r="M17450">
        <v>0</v>
      </c>
      <c r="N17450" t="s">
        <v>1105</v>
      </c>
      <c r="O17450" t="s">
        <v>1105</v>
      </c>
      <c r="P17450">
        <v>46.62</v>
      </c>
      <c r="Q17450" t="s">
        <v>52</v>
      </c>
    </row>
    <row r="17451" spans="1:17" x14ac:dyDescent="0.25">
      <c r="A17451">
        <v>17555</v>
      </c>
      <c r="B17451" t="s">
        <v>28</v>
      </c>
      <c r="C17451" t="s">
        <v>18</v>
      </c>
      <c r="D17451">
        <v>1</v>
      </c>
      <c r="E17451">
        <v>31.08</v>
      </c>
      <c r="F17451">
        <v>31.08</v>
      </c>
      <c r="G17451">
        <v>13.72</v>
      </c>
      <c r="H17451">
        <v>1</v>
      </c>
      <c r="I17451">
        <v>1</v>
      </c>
      <c r="J17451">
        <v>1</v>
      </c>
      <c r="K17451">
        <v>4</v>
      </c>
      <c r="L17451">
        <v>0</v>
      </c>
      <c r="M17451">
        <v>0</v>
      </c>
      <c r="N17451" t="s">
        <v>1105</v>
      </c>
      <c r="O17451" t="s">
        <v>1105</v>
      </c>
      <c r="P17451">
        <v>46.62</v>
      </c>
      <c r="Q17451" t="s">
        <v>52</v>
      </c>
    </row>
    <row r="17452" spans="1:17" x14ac:dyDescent="0.25">
      <c r="A17452">
        <v>17556</v>
      </c>
      <c r="B17452" t="s">
        <v>17</v>
      </c>
      <c r="C17452" t="s">
        <v>18</v>
      </c>
      <c r="D17452">
        <v>1</v>
      </c>
      <c r="E17452">
        <v>31.08</v>
      </c>
      <c r="F17452">
        <v>31.08</v>
      </c>
      <c r="G17452">
        <v>10.19</v>
      </c>
      <c r="H17452">
        <v>0</v>
      </c>
      <c r="I17452">
        <v>0</v>
      </c>
      <c r="J17452">
        <v>1</v>
      </c>
      <c r="K17452">
        <v>5</v>
      </c>
      <c r="L17452">
        <v>0</v>
      </c>
      <c r="M17452">
        <v>0</v>
      </c>
      <c r="N17452" t="s">
        <v>1105</v>
      </c>
      <c r="O17452" t="s">
        <v>1105</v>
      </c>
      <c r="P17452">
        <v>46.62</v>
      </c>
      <c r="Q17452" t="s">
        <v>52</v>
      </c>
    </row>
    <row r="17453" spans="1:17" x14ac:dyDescent="0.25">
      <c r="A17453">
        <v>17557</v>
      </c>
      <c r="B17453" t="s">
        <v>17</v>
      </c>
      <c r="C17453" t="s">
        <v>23</v>
      </c>
      <c r="D17453">
        <v>1</v>
      </c>
      <c r="E17453">
        <v>31.08</v>
      </c>
      <c r="F17453">
        <v>31.08</v>
      </c>
      <c r="G17453">
        <v>8.5299999999999994</v>
      </c>
      <c r="H17453">
        <v>1</v>
      </c>
      <c r="I17453">
        <v>1</v>
      </c>
      <c r="J17453">
        <v>1</v>
      </c>
      <c r="K17453">
        <v>4</v>
      </c>
      <c r="L17453">
        <v>0</v>
      </c>
      <c r="M17453">
        <v>0</v>
      </c>
      <c r="N17453" t="s">
        <v>1105</v>
      </c>
      <c r="O17453" t="s">
        <v>1105</v>
      </c>
      <c r="P17453">
        <v>46.62</v>
      </c>
      <c r="Q17453" t="s">
        <v>52</v>
      </c>
    </row>
    <row r="17454" spans="1:17" x14ac:dyDescent="0.25">
      <c r="A17454">
        <v>17558</v>
      </c>
      <c r="B17454" t="s">
        <v>17</v>
      </c>
      <c r="C17454" t="s">
        <v>18</v>
      </c>
      <c r="D17454">
        <v>1</v>
      </c>
      <c r="E17454">
        <v>31.08</v>
      </c>
      <c r="F17454">
        <v>31.08</v>
      </c>
      <c r="G17454">
        <v>12.62</v>
      </c>
      <c r="H17454">
        <v>1</v>
      </c>
      <c r="I17454">
        <v>2</v>
      </c>
      <c r="J17454">
        <v>1</v>
      </c>
      <c r="K17454">
        <v>3</v>
      </c>
      <c r="L17454">
        <v>0</v>
      </c>
      <c r="M17454">
        <v>0</v>
      </c>
      <c r="N17454" t="s">
        <v>1105</v>
      </c>
      <c r="O17454" t="s">
        <v>1105</v>
      </c>
      <c r="P17454">
        <v>46.62</v>
      </c>
      <c r="Q17454" t="s">
        <v>52</v>
      </c>
    </row>
    <row r="17455" spans="1:17" x14ac:dyDescent="0.25">
      <c r="A17455">
        <v>17559</v>
      </c>
      <c r="B17455" t="s">
        <v>28</v>
      </c>
      <c r="C17455" t="s">
        <v>23</v>
      </c>
      <c r="D17455">
        <v>1</v>
      </c>
      <c r="E17455">
        <v>31.08</v>
      </c>
      <c r="F17455">
        <v>31.08</v>
      </c>
      <c r="G17455">
        <v>14.92</v>
      </c>
      <c r="H17455">
        <v>0</v>
      </c>
      <c r="I17455">
        <v>-2</v>
      </c>
      <c r="J17455">
        <v>0</v>
      </c>
      <c r="K17455">
        <v>1.83</v>
      </c>
      <c r="L17455">
        <v>0</v>
      </c>
      <c r="M17455">
        <v>0</v>
      </c>
      <c r="N17455" t="s">
        <v>1105</v>
      </c>
      <c r="O17455" t="s">
        <v>1105</v>
      </c>
      <c r="P17455">
        <v>46.62</v>
      </c>
      <c r="Q17455" t="s">
        <v>52</v>
      </c>
    </row>
    <row r="17456" spans="1:17" x14ac:dyDescent="0.25">
      <c r="A17456">
        <v>17560</v>
      </c>
      <c r="B17456" t="s">
        <v>28</v>
      </c>
      <c r="C17456" t="s">
        <v>18</v>
      </c>
      <c r="D17456">
        <v>1</v>
      </c>
      <c r="E17456">
        <v>31.08</v>
      </c>
      <c r="F17456">
        <v>31.08</v>
      </c>
      <c r="G17456">
        <v>6.13</v>
      </c>
      <c r="H17456">
        <v>0</v>
      </c>
      <c r="I17456">
        <v>-1</v>
      </c>
      <c r="J17456">
        <v>0</v>
      </c>
      <c r="K17456">
        <v>1.83</v>
      </c>
      <c r="L17456">
        <v>0</v>
      </c>
      <c r="M17456">
        <v>0</v>
      </c>
      <c r="N17456" t="s">
        <v>1105</v>
      </c>
      <c r="O17456" t="s">
        <v>1105</v>
      </c>
      <c r="P17456">
        <v>46.62</v>
      </c>
      <c r="Q17456" t="s">
        <v>52</v>
      </c>
    </row>
    <row r="17457" spans="1:17" x14ac:dyDescent="0.25">
      <c r="A17457">
        <v>17561</v>
      </c>
      <c r="B17457" t="s">
        <v>17</v>
      </c>
      <c r="C17457" t="s">
        <v>23</v>
      </c>
      <c r="D17457">
        <v>1</v>
      </c>
      <c r="E17457">
        <v>31.08</v>
      </c>
      <c r="F17457">
        <v>31.08</v>
      </c>
      <c r="G17457">
        <v>3.73</v>
      </c>
      <c r="H17457">
        <v>0</v>
      </c>
      <c r="I17457">
        <v>0</v>
      </c>
      <c r="J17457">
        <v>1</v>
      </c>
      <c r="K17457">
        <v>4</v>
      </c>
      <c r="L17457">
        <v>0</v>
      </c>
      <c r="M17457">
        <v>0</v>
      </c>
      <c r="N17457" t="s">
        <v>1105</v>
      </c>
      <c r="O17457" t="s">
        <v>1105</v>
      </c>
      <c r="P17457">
        <v>46.62</v>
      </c>
      <c r="Q17457" t="s">
        <v>52</v>
      </c>
    </row>
    <row r="17458" spans="1:17" x14ac:dyDescent="0.25">
      <c r="A17458">
        <v>17562</v>
      </c>
      <c r="B17458" t="s">
        <v>17</v>
      </c>
      <c r="C17458" t="s">
        <v>18</v>
      </c>
      <c r="D17458">
        <v>1</v>
      </c>
      <c r="E17458">
        <v>31.08</v>
      </c>
      <c r="F17458">
        <v>31.08</v>
      </c>
      <c r="G17458">
        <v>0.25</v>
      </c>
      <c r="H17458">
        <v>1</v>
      </c>
      <c r="I17458">
        <v>1</v>
      </c>
      <c r="J17458">
        <v>1</v>
      </c>
      <c r="K17458">
        <v>2</v>
      </c>
      <c r="L17458">
        <v>0</v>
      </c>
      <c r="M17458">
        <v>0</v>
      </c>
      <c r="N17458" t="s">
        <v>1105</v>
      </c>
      <c r="O17458" t="s">
        <v>1105</v>
      </c>
      <c r="P17458">
        <v>46.62</v>
      </c>
      <c r="Q17458" t="s">
        <v>52</v>
      </c>
    </row>
    <row r="17459" spans="1:17" x14ac:dyDescent="0.25">
      <c r="A17459">
        <v>17563</v>
      </c>
      <c r="B17459" t="s">
        <v>33</v>
      </c>
      <c r="C17459" t="s">
        <v>23</v>
      </c>
      <c r="D17459">
        <v>1</v>
      </c>
      <c r="E17459">
        <v>31.08</v>
      </c>
      <c r="F17459">
        <v>31.08</v>
      </c>
      <c r="G17459">
        <v>8.3800000000000008</v>
      </c>
      <c r="H17459">
        <v>1</v>
      </c>
      <c r="I17459">
        <v>2</v>
      </c>
      <c r="J17459">
        <v>0</v>
      </c>
      <c r="K17459">
        <v>1.83</v>
      </c>
      <c r="L17459">
        <v>0</v>
      </c>
      <c r="M17459">
        <v>0</v>
      </c>
      <c r="N17459" t="s">
        <v>1105</v>
      </c>
      <c r="O17459" t="s">
        <v>1105</v>
      </c>
      <c r="P17459">
        <v>46.62</v>
      </c>
      <c r="Q17459" t="s">
        <v>52</v>
      </c>
    </row>
    <row r="17460" spans="1:17" x14ac:dyDescent="0.25">
      <c r="A17460">
        <v>17564</v>
      </c>
      <c r="B17460" t="s">
        <v>17</v>
      </c>
      <c r="C17460" t="s">
        <v>18</v>
      </c>
      <c r="D17460">
        <v>1</v>
      </c>
      <c r="E17460">
        <v>31.08</v>
      </c>
      <c r="F17460">
        <v>31.08</v>
      </c>
      <c r="G17460">
        <v>9.14</v>
      </c>
      <c r="H17460">
        <v>1</v>
      </c>
      <c r="I17460">
        <v>1</v>
      </c>
      <c r="J17460">
        <v>1</v>
      </c>
      <c r="K17460">
        <v>3</v>
      </c>
      <c r="L17460">
        <v>0</v>
      </c>
      <c r="M17460">
        <v>0</v>
      </c>
      <c r="N17460" t="s">
        <v>1105</v>
      </c>
      <c r="O17460" t="s">
        <v>1105</v>
      </c>
      <c r="P17460">
        <v>46.62</v>
      </c>
      <c r="Q17460" t="s">
        <v>52</v>
      </c>
    </row>
    <row r="17461" spans="1:17" x14ac:dyDescent="0.25">
      <c r="A17461">
        <v>17565</v>
      </c>
      <c r="B17461" t="s">
        <v>17</v>
      </c>
      <c r="C17461" t="s">
        <v>23</v>
      </c>
      <c r="D17461">
        <v>1</v>
      </c>
      <c r="E17461">
        <v>31.08</v>
      </c>
      <c r="F17461">
        <v>31.08</v>
      </c>
      <c r="G17461">
        <v>0.79</v>
      </c>
      <c r="H17461">
        <v>0</v>
      </c>
      <c r="I17461">
        <v>-1</v>
      </c>
      <c r="J17461">
        <v>0</v>
      </c>
      <c r="K17461">
        <v>1.83</v>
      </c>
      <c r="L17461">
        <v>0</v>
      </c>
      <c r="M17461">
        <v>0</v>
      </c>
      <c r="N17461" t="s">
        <v>1105</v>
      </c>
      <c r="O17461" t="s">
        <v>1105</v>
      </c>
      <c r="P17461">
        <v>46.62</v>
      </c>
      <c r="Q17461" t="s">
        <v>52</v>
      </c>
    </row>
    <row r="17462" spans="1:17" x14ac:dyDescent="0.25">
      <c r="A17462">
        <v>17566</v>
      </c>
      <c r="B17462" t="s">
        <v>17</v>
      </c>
      <c r="C17462" t="s">
        <v>18</v>
      </c>
      <c r="D17462">
        <v>1</v>
      </c>
      <c r="E17462">
        <v>31.08</v>
      </c>
      <c r="F17462">
        <v>31.08</v>
      </c>
      <c r="G17462">
        <v>-5.03</v>
      </c>
      <c r="H17462">
        <v>0</v>
      </c>
      <c r="I17462">
        <v>0</v>
      </c>
      <c r="J17462">
        <v>0</v>
      </c>
      <c r="K17462">
        <v>1.83</v>
      </c>
      <c r="L17462">
        <v>0</v>
      </c>
      <c r="M17462">
        <v>0</v>
      </c>
      <c r="N17462" t="s">
        <v>1105</v>
      </c>
      <c r="O17462" t="s">
        <v>1105</v>
      </c>
      <c r="P17462">
        <v>46.62</v>
      </c>
      <c r="Q17462" t="s">
        <v>52</v>
      </c>
    </row>
    <row r="17463" spans="1:17" x14ac:dyDescent="0.25">
      <c r="A17463">
        <v>17567</v>
      </c>
      <c r="B17463" t="s">
        <v>17</v>
      </c>
      <c r="C17463" t="s">
        <v>18</v>
      </c>
      <c r="D17463">
        <v>1</v>
      </c>
      <c r="E17463">
        <v>31.08</v>
      </c>
      <c r="F17463">
        <v>31.08</v>
      </c>
      <c r="G17463">
        <v>-5.85</v>
      </c>
      <c r="H17463">
        <v>1</v>
      </c>
      <c r="I17463">
        <v>1</v>
      </c>
      <c r="J17463">
        <v>1</v>
      </c>
      <c r="K17463">
        <v>4</v>
      </c>
      <c r="L17463">
        <v>0</v>
      </c>
      <c r="M17463">
        <v>0</v>
      </c>
      <c r="N17463" t="s">
        <v>1105</v>
      </c>
      <c r="O17463" t="s">
        <v>1105</v>
      </c>
      <c r="P17463">
        <v>46.62</v>
      </c>
      <c r="Q17463" t="s">
        <v>52</v>
      </c>
    </row>
    <row r="17464" spans="1:17" x14ac:dyDescent="0.25">
      <c r="A17464">
        <v>17568</v>
      </c>
      <c r="B17464" t="s">
        <v>17</v>
      </c>
      <c r="C17464" t="s">
        <v>23</v>
      </c>
      <c r="D17464">
        <v>1</v>
      </c>
      <c r="E17464">
        <v>31.08</v>
      </c>
      <c r="F17464">
        <v>31.08</v>
      </c>
      <c r="G17464">
        <v>-1.76</v>
      </c>
      <c r="H17464">
        <v>1</v>
      </c>
      <c r="I17464">
        <v>2</v>
      </c>
      <c r="J17464">
        <v>1</v>
      </c>
      <c r="K17464">
        <v>4</v>
      </c>
      <c r="L17464">
        <v>0</v>
      </c>
      <c r="M17464">
        <v>0</v>
      </c>
      <c r="N17464" t="s">
        <v>1105</v>
      </c>
      <c r="O17464" t="s">
        <v>1105</v>
      </c>
      <c r="P17464">
        <v>46.62</v>
      </c>
      <c r="Q17464" t="s">
        <v>52</v>
      </c>
    </row>
    <row r="17465" spans="1:17" x14ac:dyDescent="0.25">
      <c r="A17465">
        <v>17569</v>
      </c>
      <c r="B17465" t="s">
        <v>33</v>
      </c>
      <c r="C17465" t="s">
        <v>18</v>
      </c>
      <c r="D17465">
        <v>1</v>
      </c>
      <c r="E17465">
        <v>31.08</v>
      </c>
      <c r="F17465">
        <v>31.08</v>
      </c>
      <c r="G17465">
        <v>2.12</v>
      </c>
      <c r="H17465">
        <v>0</v>
      </c>
      <c r="I17465">
        <v>0</v>
      </c>
      <c r="J17465">
        <v>0</v>
      </c>
      <c r="K17465">
        <v>1.83</v>
      </c>
      <c r="L17465">
        <v>0</v>
      </c>
      <c r="M17465">
        <v>0</v>
      </c>
      <c r="N17465" t="s">
        <v>1105</v>
      </c>
      <c r="O17465" t="s">
        <v>1105</v>
      </c>
      <c r="P17465">
        <v>46.62</v>
      </c>
      <c r="Q17465" t="s">
        <v>52</v>
      </c>
    </row>
    <row r="17466" spans="1:17" x14ac:dyDescent="0.25">
      <c r="A17466">
        <v>17570</v>
      </c>
      <c r="B17466" t="s">
        <v>33</v>
      </c>
      <c r="C17466" t="s">
        <v>18</v>
      </c>
      <c r="D17466">
        <v>1</v>
      </c>
      <c r="E17466">
        <v>31.08</v>
      </c>
      <c r="F17466">
        <v>31.08</v>
      </c>
      <c r="G17466">
        <v>2.54</v>
      </c>
      <c r="H17466">
        <v>0</v>
      </c>
      <c r="I17466">
        <v>0</v>
      </c>
      <c r="J17466">
        <v>1</v>
      </c>
      <c r="K17466">
        <v>3</v>
      </c>
      <c r="L17466">
        <v>0</v>
      </c>
      <c r="M17466">
        <v>0</v>
      </c>
      <c r="N17466" t="s">
        <v>1105</v>
      </c>
      <c r="O17466" t="s">
        <v>1105</v>
      </c>
      <c r="P17466">
        <v>46.62</v>
      </c>
      <c r="Q17466" t="s">
        <v>52</v>
      </c>
    </row>
    <row r="17467" spans="1:17" x14ac:dyDescent="0.25">
      <c r="A17467">
        <v>17571</v>
      </c>
      <c r="B17467" t="s">
        <v>33</v>
      </c>
      <c r="C17467" t="s">
        <v>23</v>
      </c>
      <c r="D17467">
        <v>1</v>
      </c>
      <c r="E17467">
        <v>31.08</v>
      </c>
      <c r="F17467">
        <v>31.08</v>
      </c>
      <c r="G17467">
        <v>2.2000000000000002</v>
      </c>
      <c r="H17467">
        <v>1</v>
      </c>
      <c r="I17467">
        <v>1</v>
      </c>
      <c r="J17467">
        <v>1</v>
      </c>
      <c r="K17467">
        <v>3</v>
      </c>
      <c r="L17467">
        <v>0</v>
      </c>
      <c r="M17467">
        <v>0</v>
      </c>
      <c r="N17467" t="s">
        <v>1105</v>
      </c>
      <c r="O17467" t="s">
        <v>1105</v>
      </c>
      <c r="P17467">
        <v>46.62</v>
      </c>
      <c r="Q17467" t="s">
        <v>52</v>
      </c>
    </row>
    <row r="17468" spans="1:17" x14ac:dyDescent="0.25">
      <c r="A17468">
        <v>17572</v>
      </c>
      <c r="B17468" t="s">
        <v>17</v>
      </c>
      <c r="C17468" t="s">
        <v>18</v>
      </c>
      <c r="D17468">
        <v>1</v>
      </c>
      <c r="E17468">
        <v>31.08</v>
      </c>
      <c r="F17468">
        <v>31.08</v>
      </c>
      <c r="G17468">
        <v>-4.07</v>
      </c>
      <c r="H17468">
        <v>1</v>
      </c>
      <c r="I17468">
        <v>1</v>
      </c>
      <c r="J17468">
        <v>0</v>
      </c>
      <c r="K17468">
        <v>1.83</v>
      </c>
      <c r="L17468">
        <v>0</v>
      </c>
      <c r="M17468">
        <v>0</v>
      </c>
      <c r="N17468" t="s">
        <v>1105</v>
      </c>
      <c r="O17468" t="s">
        <v>1105</v>
      </c>
      <c r="P17468">
        <v>46.62</v>
      </c>
      <c r="Q17468" t="s">
        <v>52</v>
      </c>
    </row>
    <row r="17469" spans="1:17" x14ac:dyDescent="0.25">
      <c r="A17469">
        <v>17573</v>
      </c>
      <c r="B17469" t="s">
        <v>33</v>
      </c>
      <c r="C17469" t="s">
        <v>18</v>
      </c>
      <c r="D17469">
        <v>1</v>
      </c>
      <c r="E17469">
        <v>31.08</v>
      </c>
      <c r="F17469">
        <v>31.08</v>
      </c>
      <c r="G17469">
        <v>12.53</v>
      </c>
      <c r="H17469">
        <v>1</v>
      </c>
      <c r="I17469">
        <v>2</v>
      </c>
      <c r="J17469">
        <v>1</v>
      </c>
      <c r="K17469">
        <v>2</v>
      </c>
      <c r="L17469">
        <v>0</v>
      </c>
      <c r="M17469">
        <v>0</v>
      </c>
      <c r="N17469" t="s">
        <v>1105</v>
      </c>
      <c r="O17469" t="s">
        <v>1105</v>
      </c>
      <c r="P17469">
        <v>46.62</v>
      </c>
      <c r="Q17469" t="s">
        <v>52</v>
      </c>
    </row>
    <row r="17470" spans="1:17" x14ac:dyDescent="0.25">
      <c r="A17470">
        <v>17574</v>
      </c>
      <c r="B17470" t="s">
        <v>33</v>
      </c>
      <c r="C17470" t="s">
        <v>18</v>
      </c>
      <c r="D17470">
        <v>1</v>
      </c>
      <c r="E17470">
        <v>31.08</v>
      </c>
      <c r="F17470">
        <v>31.08</v>
      </c>
      <c r="G17470">
        <v>11.76</v>
      </c>
      <c r="H17470">
        <v>0</v>
      </c>
      <c r="I17470">
        <v>-2</v>
      </c>
      <c r="J17470">
        <v>0</v>
      </c>
      <c r="K17470">
        <v>1.83</v>
      </c>
      <c r="L17470">
        <v>0</v>
      </c>
      <c r="M17470">
        <v>0</v>
      </c>
      <c r="N17470" t="s">
        <v>1105</v>
      </c>
      <c r="O17470" t="s">
        <v>1105</v>
      </c>
      <c r="P17470">
        <v>46.62</v>
      </c>
      <c r="Q17470" t="s">
        <v>52</v>
      </c>
    </row>
    <row r="17471" spans="1:17" x14ac:dyDescent="0.25">
      <c r="A17471">
        <v>17575</v>
      </c>
      <c r="B17471" t="s">
        <v>33</v>
      </c>
      <c r="C17471" t="s">
        <v>18</v>
      </c>
      <c r="D17471">
        <v>1</v>
      </c>
      <c r="E17471">
        <v>31.08</v>
      </c>
      <c r="F17471">
        <v>31.08</v>
      </c>
      <c r="G17471">
        <v>10.66</v>
      </c>
      <c r="H17471">
        <v>0</v>
      </c>
      <c r="I17471">
        <v>-1</v>
      </c>
      <c r="J17471">
        <v>0</v>
      </c>
      <c r="K17471">
        <v>1.83</v>
      </c>
      <c r="L17471">
        <v>0</v>
      </c>
      <c r="M17471">
        <v>0</v>
      </c>
      <c r="N17471" t="s">
        <v>1105</v>
      </c>
      <c r="O17471" t="s">
        <v>1105</v>
      </c>
      <c r="P17471">
        <v>46.62</v>
      </c>
      <c r="Q17471" t="s">
        <v>52</v>
      </c>
    </row>
    <row r="17472" spans="1:17" x14ac:dyDescent="0.25">
      <c r="A17472">
        <v>17576</v>
      </c>
      <c r="B17472" t="s">
        <v>33</v>
      </c>
      <c r="C17472" t="s">
        <v>23</v>
      </c>
      <c r="D17472">
        <v>1</v>
      </c>
      <c r="E17472">
        <v>31.08</v>
      </c>
      <c r="F17472">
        <v>31.08</v>
      </c>
      <c r="G17472">
        <v>2.31</v>
      </c>
      <c r="H17472">
        <v>0</v>
      </c>
      <c r="I17472">
        <v>0</v>
      </c>
      <c r="J17472">
        <v>0</v>
      </c>
      <c r="K17472">
        <v>1.83</v>
      </c>
      <c r="L17472">
        <v>0</v>
      </c>
      <c r="M17472">
        <v>0</v>
      </c>
      <c r="N17472" t="s">
        <v>1105</v>
      </c>
      <c r="O17472" t="s">
        <v>1105</v>
      </c>
      <c r="P17472">
        <v>46.62</v>
      </c>
      <c r="Q17472" t="s">
        <v>52</v>
      </c>
    </row>
    <row r="17473" spans="1:17" x14ac:dyDescent="0.25">
      <c r="A17473">
        <v>17577</v>
      </c>
      <c r="B17473" t="s">
        <v>33</v>
      </c>
      <c r="C17473" t="s">
        <v>18</v>
      </c>
      <c r="D17473">
        <v>1</v>
      </c>
      <c r="E17473">
        <v>31.08</v>
      </c>
      <c r="F17473">
        <v>31.08</v>
      </c>
      <c r="G17473">
        <v>14.3</v>
      </c>
      <c r="H17473">
        <v>1</v>
      </c>
      <c r="I17473">
        <v>1</v>
      </c>
      <c r="J17473">
        <v>0</v>
      </c>
      <c r="K17473">
        <v>1.83</v>
      </c>
      <c r="L17473">
        <v>0</v>
      </c>
      <c r="M17473">
        <v>0</v>
      </c>
      <c r="N17473" t="s">
        <v>1105</v>
      </c>
      <c r="O17473" t="s">
        <v>1105</v>
      </c>
      <c r="P17473">
        <v>46.62</v>
      </c>
      <c r="Q17473" t="s">
        <v>52</v>
      </c>
    </row>
    <row r="17474" spans="1:17" x14ac:dyDescent="0.25">
      <c r="A17474">
        <v>17578</v>
      </c>
      <c r="B17474" t="s">
        <v>33</v>
      </c>
      <c r="C17474" t="s">
        <v>18</v>
      </c>
      <c r="D17474">
        <v>1</v>
      </c>
      <c r="E17474">
        <v>31.08</v>
      </c>
      <c r="F17474">
        <v>31.08</v>
      </c>
      <c r="G17474">
        <v>1.75</v>
      </c>
      <c r="H17474">
        <v>1</v>
      </c>
      <c r="I17474">
        <v>1</v>
      </c>
      <c r="J17474">
        <v>1</v>
      </c>
      <c r="K17474">
        <v>2</v>
      </c>
      <c r="L17474">
        <v>1</v>
      </c>
      <c r="M17474">
        <v>0</v>
      </c>
      <c r="N17474" t="s">
        <v>1105</v>
      </c>
      <c r="O17474" t="s">
        <v>1105</v>
      </c>
      <c r="P17474">
        <v>46.62</v>
      </c>
      <c r="Q17474" t="s">
        <v>52</v>
      </c>
    </row>
    <row r="17475" spans="1:17" x14ac:dyDescent="0.25">
      <c r="A17475">
        <v>17579</v>
      </c>
      <c r="B17475" t="s">
        <v>33</v>
      </c>
      <c r="C17475" t="s">
        <v>23</v>
      </c>
      <c r="D17475">
        <v>1</v>
      </c>
      <c r="E17475">
        <v>31.08</v>
      </c>
      <c r="F17475">
        <v>31.08</v>
      </c>
      <c r="G17475">
        <v>5.97</v>
      </c>
      <c r="H17475">
        <v>0</v>
      </c>
      <c r="I17475">
        <v>0</v>
      </c>
      <c r="J17475">
        <v>0</v>
      </c>
      <c r="K17475">
        <v>1.83</v>
      </c>
      <c r="L17475">
        <v>0</v>
      </c>
      <c r="M17475">
        <v>0</v>
      </c>
      <c r="N17475" t="s">
        <v>1105</v>
      </c>
      <c r="O17475" t="s">
        <v>1105</v>
      </c>
      <c r="P17475">
        <v>46.62</v>
      </c>
      <c r="Q17475" t="s">
        <v>52</v>
      </c>
    </row>
    <row r="17476" spans="1:17" x14ac:dyDescent="0.25">
      <c r="A17476">
        <v>17580</v>
      </c>
      <c r="B17476" t="s">
        <v>33</v>
      </c>
      <c r="C17476" t="s">
        <v>18</v>
      </c>
      <c r="D17476">
        <v>1</v>
      </c>
      <c r="E17476">
        <v>31.08</v>
      </c>
      <c r="F17476">
        <v>31.08</v>
      </c>
      <c r="G17476">
        <v>2.5499999999999998</v>
      </c>
      <c r="H17476">
        <v>1</v>
      </c>
      <c r="I17476">
        <v>1</v>
      </c>
      <c r="J17476">
        <v>1</v>
      </c>
      <c r="K17476">
        <v>2</v>
      </c>
      <c r="L17476">
        <v>0</v>
      </c>
      <c r="M17476">
        <v>0</v>
      </c>
      <c r="N17476" t="s">
        <v>1105</v>
      </c>
      <c r="O17476" t="s">
        <v>1105</v>
      </c>
      <c r="P17476">
        <v>46.62</v>
      </c>
      <c r="Q17476" t="s">
        <v>52</v>
      </c>
    </row>
    <row r="17477" spans="1:17" x14ac:dyDescent="0.25">
      <c r="A17477">
        <v>17581</v>
      </c>
      <c r="B17477" t="s">
        <v>17</v>
      </c>
      <c r="C17477" t="s">
        <v>23</v>
      </c>
      <c r="D17477">
        <v>1</v>
      </c>
      <c r="E17477">
        <v>31.08</v>
      </c>
      <c r="F17477">
        <v>31.08</v>
      </c>
      <c r="G17477">
        <v>12.9</v>
      </c>
      <c r="H17477">
        <v>1</v>
      </c>
      <c r="I17477">
        <v>2</v>
      </c>
      <c r="J17477">
        <v>0</v>
      </c>
      <c r="K17477">
        <v>1.83</v>
      </c>
      <c r="L17477">
        <v>0</v>
      </c>
      <c r="M17477">
        <v>0</v>
      </c>
      <c r="N17477" t="s">
        <v>1105</v>
      </c>
      <c r="O17477" t="s">
        <v>1105</v>
      </c>
      <c r="P17477">
        <v>46.62</v>
      </c>
      <c r="Q17477" t="s">
        <v>52</v>
      </c>
    </row>
    <row r="17478" spans="1:17" x14ac:dyDescent="0.25">
      <c r="A17478">
        <v>17582</v>
      </c>
      <c r="B17478" t="s">
        <v>17</v>
      </c>
      <c r="C17478" t="s">
        <v>18</v>
      </c>
      <c r="D17478">
        <v>1</v>
      </c>
      <c r="E17478">
        <v>31.08</v>
      </c>
      <c r="F17478">
        <v>31.08</v>
      </c>
      <c r="G17478">
        <v>6.79</v>
      </c>
      <c r="H17478">
        <v>1</v>
      </c>
      <c r="I17478">
        <v>3</v>
      </c>
      <c r="J17478">
        <v>0</v>
      </c>
      <c r="K17478">
        <v>1.83</v>
      </c>
      <c r="L17478">
        <v>0</v>
      </c>
      <c r="M17478">
        <v>0</v>
      </c>
      <c r="N17478" t="s">
        <v>1105</v>
      </c>
      <c r="O17478" t="s">
        <v>1105</v>
      </c>
      <c r="P17478">
        <v>46.62</v>
      </c>
      <c r="Q17478" t="s">
        <v>52</v>
      </c>
    </row>
    <row r="17479" spans="1:17" x14ac:dyDescent="0.25">
      <c r="A17479">
        <v>17583</v>
      </c>
      <c r="B17479" t="s">
        <v>17</v>
      </c>
      <c r="C17479" t="s">
        <v>18</v>
      </c>
      <c r="D17479">
        <v>1</v>
      </c>
      <c r="E17479">
        <v>31.08</v>
      </c>
      <c r="F17479">
        <v>31.08</v>
      </c>
      <c r="G17479">
        <v>-2.99</v>
      </c>
      <c r="H17479">
        <v>1</v>
      </c>
      <c r="I17479">
        <v>2</v>
      </c>
      <c r="J17479">
        <v>1</v>
      </c>
      <c r="K17479">
        <v>2</v>
      </c>
      <c r="L17479">
        <v>0</v>
      </c>
      <c r="M17479">
        <v>0</v>
      </c>
      <c r="N17479" t="s">
        <v>1105</v>
      </c>
      <c r="O17479" t="s">
        <v>1105</v>
      </c>
      <c r="P17479">
        <v>46.62</v>
      </c>
      <c r="Q17479" t="s">
        <v>52</v>
      </c>
    </row>
    <row r="17480" spans="1:17" x14ac:dyDescent="0.25">
      <c r="A17480">
        <v>17584</v>
      </c>
      <c r="B17480" t="s">
        <v>17</v>
      </c>
      <c r="C17480" t="s">
        <v>23</v>
      </c>
      <c r="D17480">
        <v>1</v>
      </c>
      <c r="E17480">
        <v>31.08</v>
      </c>
      <c r="F17480">
        <v>31.08</v>
      </c>
      <c r="G17480">
        <v>9.14</v>
      </c>
      <c r="H17480">
        <v>0</v>
      </c>
      <c r="I17480">
        <v>-2</v>
      </c>
      <c r="J17480">
        <v>0</v>
      </c>
      <c r="K17480">
        <v>1.83</v>
      </c>
      <c r="L17480">
        <v>0</v>
      </c>
      <c r="M17480">
        <v>0</v>
      </c>
      <c r="N17480" t="s">
        <v>1105</v>
      </c>
      <c r="O17480" t="s">
        <v>1105</v>
      </c>
      <c r="P17480">
        <v>46.62</v>
      </c>
      <c r="Q17480" t="s">
        <v>52</v>
      </c>
    </row>
    <row r="17481" spans="1:17" x14ac:dyDescent="0.25">
      <c r="A17481">
        <v>17585</v>
      </c>
      <c r="B17481" t="s">
        <v>17</v>
      </c>
      <c r="C17481" t="s">
        <v>18</v>
      </c>
      <c r="D17481">
        <v>1</v>
      </c>
      <c r="E17481">
        <v>31.08</v>
      </c>
      <c r="F17481">
        <v>31.08</v>
      </c>
      <c r="G17481">
        <v>0.6</v>
      </c>
      <c r="H17481">
        <v>0</v>
      </c>
      <c r="I17481">
        <v>-1</v>
      </c>
      <c r="J17481">
        <v>0</v>
      </c>
      <c r="K17481">
        <v>1.83</v>
      </c>
      <c r="L17481">
        <v>0</v>
      </c>
      <c r="M17481">
        <v>0</v>
      </c>
      <c r="N17481" t="s">
        <v>1105</v>
      </c>
      <c r="O17481" t="s">
        <v>1105</v>
      </c>
      <c r="P17481">
        <v>46.62</v>
      </c>
      <c r="Q17481" t="s">
        <v>52</v>
      </c>
    </row>
    <row r="17482" spans="1:17" x14ac:dyDescent="0.25">
      <c r="A17482">
        <v>17586</v>
      </c>
      <c r="B17482" t="s">
        <v>17</v>
      </c>
      <c r="C17482" t="s">
        <v>23</v>
      </c>
      <c r="D17482">
        <v>1</v>
      </c>
      <c r="E17482">
        <v>31.08</v>
      </c>
      <c r="F17482">
        <v>31.08</v>
      </c>
      <c r="G17482">
        <v>2.8</v>
      </c>
      <c r="H17482">
        <v>0</v>
      </c>
      <c r="I17482">
        <v>0</v>
      </c>
      <c r="J17482">
        <v>0</v>
      </c>
      <c r="K17482">
        <v>1.83</v>
      </c>
      <c r="L17482">
        <v>0</v>
      </c>
      <c r="M17482">
        <v>0</v>
      </c>
      <c r="N17482" t="s">
        <v>1105</v>
      </c>
      <c r="O17482" t="s">
        <v>1105</v>
      </c>
      <c r="P17482">
        <v>46.62</v>
      </c>
      <c r="Q17482" t="s">
        <v>52</v>
      </c>
    </row>
    <row r="17483" spans="1:17" x14ac:dyDescent="0.25">
      <c r="A17483">
        <v>17587</v>
      </c>
      <c r="B17483" t="s">
        <v>17</v>
      </c>
      <c r="C17483" t="s">
        <v>18</v>
      </c>
      <c r="D17483">
        <v>1</v>
      </c>
      <c r="E17483">
        <v>31.08</v>
      </c>
      <c r="F17483">
        <v>31.08</v>
      </c>
      <c r="G17483">
        <v>4.6100000000000003</v>
      </c>
      <c r="H17483">
        <v>1</v>
      </c>
      <c r="I17483">
        <v>1</v>
      </c>
      <c r="J17483">
        <v>1</v>
      </c>
      <c r="K17483">
        <v>2</v>
      </c>
      <c r="L17483">
        <v>0</v>
      </c>
      <c r="M17483">
        <v>0</v>
      </c>
      <c r="N17483" t="s">
        <v>1105</v>
      </c>
      <c r="O17483" t="s">
        <v>1105</v>
      </c>
      <c r="P17483">
        <v>46.62</v>
      </c>
      <c r="Q17483" t="s">
        <v>52</v>
      </c>
    </row>
    <row r="17484" spans="1:17" x14ac:dyDescent="0.25">
      <c r="A17484">
        <v>17588</v>
      </c>
      <c r="B17484" t="s">
        <v>17</v>
      </c>
      <c r="C17484" t="s">
        <v>18</v>
      </c>
      <c r="D17484">
        <v>1</v>
      </c>
      <c r="E17484">
        <v>31.08</v>
      </c>
      <c r="F17484">
        <v>31.08</v>
      </c>
      <c r="G17484">
        <v>-24.08</v>
      </c>
      <c r="H17484">
        <v>0</v>
      </c>
      <c r="I17484">
        <v>2</v>
      </c>
      <c r="J17484">
        <v>1</v>
      </c>
      <c r="K17484">
        <v>2</v>
      </c>
      <c r="L17484">
        <v>0</v>
      </c>
      <c r="M17484">
        <v>0</v>
      </c>
      <c r="N17484" t="s">
        <v>1105</v>
      </c>
      <c r="O17484" t="s">
        <v>1105</v>
      </c>
      <c r="P17484">
        <v>46.62</v>
      </c>
      <c r="Q17484" t="s">
        <v>52</v>
      </c>
    </row>
    <row r="17485" spans="1:17" x14ac:dyDescent="0.25">
      <c r="A17485">
        <v>17589</v>
      </c>
      <c r="B17485" t="s">
        <v>17</v>
      </c>
      <c r="C17485" t="s">
        <v>18</v>
      </c>
      <c r="D17485">
        <v>1</v>
      </c>
      <c r="E17485">
        <v>31.08</v>
      </c>
      <c r="F17485">
        <v>31.08</v>
      </c>
      <c r="G17485">
        <v>4.79</v>
      </c>
      <c r="H17485">
        <v>0</v>
      </c>
      <c r="I17485">
        <v>-2</v>
      </c>
      <c r="J17485">
        <v>0</v>
      </c>
      <c r="K17485">
        <v>1.83</v>
      </c>
      <c r="L17485">
        <v>0</v>
      </c>
      <c r="M17485">
        <v>0</v>
      </c>
      <c r="N17485" t="s">
        <v>1105</v>
      </c>
      <c r="O17485" t="s">
        <v>1105</v>
      </c>
      <c r="P17485">
        <v>46.62</v>
      </c>
      <c r="Q17485" t="s">
        <v>52</v>
      </c>
    </row>
    <row r="17486" spans="1:17" x14ac:dyDescent="0.25">
      <c r="A17486">
        <v>17590</v>
      </c>
      <c r="B17486" t="s">
        <v>33</v>
      </c>
      <c r="C17486" t="s">
        <v>23</v>
      </c>
      <c r="D17486">
        <v>1</v>
      </c>
      <c r="E17486">
        <v>31.08</v>
      </c>
      <c r="F17486">
        <v>31.08</v>
      </c>
      <c r="G17486">
        <v>-6.29</v>
      </c>
      <c r="H17486">
        <v>0</v>
      </c>
      <c r="I17486">
        <v>-1</v>
      </c>
      <c r="J17486">
        <v>1</v>
      </c>
      <c r="K17486">
        <v>3</v>
      </c>
      <c r="L17486">
        <v>0</v>
      </c>
      <c r="M17486">
        <v>0</v>
      </c>
      <c r="N17486" t="s">
        <v>1105</v>
      </c>
      <c r="O17486" t="s">
        <v>1105</v>
      </c>
      <c r="P17486">
        <v>46.62</v>
      </c>
      <c r="Q17486" t="s">
        <v>52</v>
      </c>
    </row>
    <row r="17487" spans="1:17" x14ac:dyDescent="0.25">
      <c r="A17487">
        <v>17591</v>
      </c>
      <c r="B17487" t="s">
        <v>17</v>
      </c>
      <c r="C17487" t="s">
        <v>18</v>
      </c>
      <c r="D17487">
        <v>1</v>
      </c>
      <c r="E17487">
        <v>31.08</v>
      </c>
      <c r="F17487">
        <v>31.08</v>
      </c>
      <c r="G17487">
        <v>9.6999999999999993</v>
      </c>
      <c r="H17487">
        <v>0</v>
      </c>
      <c r="I17487">
        <v>0</v>
      </c>
      <c r="J17487">
        <v>0</v>
      </c>
      <c r="K17487">
        <v>1.83</v>
      </c>
      <c r="L17487">
        <v>0</v>
      </c>
      <c r="M17487">
        <v>0</v>
      </c>
      <c r="N17487" t="s">
        <v>1105</v>
      </c>
      <c r="O17487" t="s">
        <v>1105</v>
      </c>
      <c r="P17487">
        <v>46.62</v>
      </c>
      <c r="Q17487" t="s">
        <v>52</v>
      </c>
    </row>
    <row r="17488" spans="1:17" x14ac:dyDescent="0.25">
      <c r="A17488">
        <v>17592</v>
      </c>
      <c r="B17488" t="s">
        <v>33</v>
      </c>
      <c r="C17488" t="s">
        <v>18</v>
      </c>
      <c r="D17488">
        <v>1</v>
      </c>
      <c r="E17488">
        <v>31.08</v>
      </c>
      <c r="F17488">
        <v>31.08</v>
      </c>
      <c r="G17488">
        <v>-7.02</v>
      </c>
      <c r="H17488">
        <v>1</v>
      </c>
      <c r="I17488">
        <v>1</v>
      </c>
      <c r="J17488">
        <v>1</v>
      </c>
      <c r="K17488">
        <v>4</v>
      </c>
      <c r="L17488">
        <v>0</v>
      </c>
      <c r="M17488">
        <v>0</v>
      </c>
      <c r="N17488" t="s">
        <v>1105</v>
      </c>
      <c r="O17488" t="s">
        <v>1105</v>
      </c>
      <c r="P17488">
        <v>46.62</v>
      </c>
      <c r="Q17488" t="s">
        <v>52</v>
      </c>
    </row>
    <row r="17489" spans="1:17" x14ac:dyDescent="0.25">
      <c r="A17489">
        <v>17593</v>
      </c>
      <c r="B17489" t="s">
        <v>28</v>
      </c>
      <c r="C17489" t="s">
        <v>23</v>
      </c>
      <c r="D17489">
        <v>1</v>
      </c>
      <c r="E17489">
        <v>31.08</v>
      </c>
      <c r="F17489">
        <v>31.08</v>
      </c>
      <c r="G17489">
        <v>8.83</v>
      </c>
      <c r="H17489">
        <v>1</v>
      </c>
      <c r="I17489">
        <v>1</v>
      </c>
      <c r="J17489">
        <v>0</v>
      </c>
      <c r="K17489">
        <v>1.83</v>
      </c>
      <c r="L17489">
        <v>0</v>
      </c>
      <c r="M17489">
        <v>0</v>
      </c>
      <c r="N17489" t="s">
        <v>1105</v>
      </c>
      <c r="O17489" t="s">
        <v>1105</v>
      </c>
      <c r="P17489">
        <v>46.62</v>
      </c>
      <c r="Q17489" t="s">
        <v>52</v>
      </c>
    </row>
    <row r="17490" spans="1:17" x14ac:dyDescent="0.25">
      <c r="A17490">
        <v>17594</v>
      </c>
      <c r="B17490" t="s">
        <v>28</v>
      </c>
      <c r="C17490" t="s">
        <v>18</v>
      </c>
      <c r="D17490">
        <v>1</v>
      </c>
      <c r="E17490">
        <v>31.08</v>
      </c>
      <c r="F17490">
        <v>31.08</v>
      </c>
      <c r="G17490">
        <v>12.31</v>
      </c>
      <c r="H17490">
        <v>1</v>
      </c>
      <c r="I17490">
        <v>1</v>
      </c>
      <c r="J17490">
        <v>0</v>
      </c>
      <c r="K17490">
        <v>1.83</v>
      </c>
      <c r="L17490">
        <v>0</v>
      </c>
      <c r="M17490">
        <v>0</v>
      </c>
      <c r="N17490" t="s">
        <v>1105</v>
      </c>
      <c r="O17490" t="s">
        <v>1105</v>
      </c>
      <c r="P17490">
        <v>46.62</v>
      </c>
      <c r="Q17490" t="s">
        <v>52</v>
      </c>
    </row>
    <row r="17491" spans="1:17" x14ac:dyDescent="0.25">
      <c r="A17491">
        <v>17595</v>
      </c>
      <c r="B17491" t="s">
        <v>28</v>
      </c>
      <c r="C17491" t="s">
        <v>23</v>
      </c>
      <c r="D17491">
        <v>1</v>
      </c>
      <c r="E17491">
        <v>31.08</v>
      </c>
      <c r="F17491">
        <v>31.08</v>
      </c>
      <c r="G17491">
        <v>15.23</v>
      </c>
      <c r="H17491">
        <v>0</v>
      </c>
      <c r="I17491">
        <v>1</v>
      </c>
      <c r="J17491">
        <v>1</v>
      </c>
      <c r="K17491">
        <v>2</v>
      </c>
      <c r="L17491">
        <v>1</v>
      </c>
      <c r="M17491">
        <v>0</v>
      </c>
      <c r="N17491" t="s">
        <v>1105</v>
      </c>
      <c r="O17491" t="s">
        <v>1105</v>
      </c>
      <c r="P17491">
        <v>46.62</v>
      </c>
      <c r="Q17491" t="s">
        <v>52</v>
      </c>
    </row>
    <row r="17492" spans="1:17" x14ac:dyDescent="0.25">
      <c r="A17492">
        <v>17596</v>
      </c>
      <c r="B17492" t="s">
        <v>28</v>
      </c>
      <c r="C17492" t="s">
        <v>18</v>
      </c>
      <c r="D17492">
        <v>1</v>
      </c>
      <c r="E17492">
        <v>31.08</v>
      </c>
      <c r="F17492">
        <v>31.08</v>
      </c>
      <c r="G17492">
        <v>9.32</v>
      </c>
      <c r="H17492">
        <v>1</v>
      </c>
      <c r="I17492">
        <v>1</v>
      </c>
      <c r="J17492">
        <v>1</v>
      </c>
      <c r="K17492">
        <v>3</v>
      </c>
      <c r="L17492">
        <v>0</v>
      </c>
      <c r="M17492">
        <v>0</v>
      </c>
      <c r="N17492" t="s">
        <v>1105</v>
      </c>
      <c r="O17492" t="s">
        <v>1105</v>
      </c>
      <c r="P17492">
        <v>46.62</v>
      </c>
      <c r="Q17492" t="s">
        <v>52</v>
      </c>
    </row>
    <row r="17493" spans="1:17" x14ac:dyDescent="0.25">
      <c r="A17493">
        <v>17597</v>
      </c>
      <c r="B17493" t="s">
        <v>33</v>
      </c>
      <c r="C17493" t="s">
        <v>23</v>
      </c>
      <c r="D17493">
        <v>1</v>
      </c>
      <c r="E17493">
        <v>31.08</v>
      </c>
      <c r="F17493">
        <v>31.08</v>
      </c>
      <c r="G17493">
        <v>2.19</v>
      </c>
      <c r="H17493">
        <v>1</v>
      </c>
      <c r="I17493">
        <v>1</v>
      </c>
      <c r="J17493">
        <v>1</v>
      </c>
      <c r="K17493">
        <v>3</v>
      </c>
      <c r="L17493">
        <v>0</v>
      </c>
      <c r="M17493">
        <v>0</v>
      </c>
      <c r="N17493" t="s">
        <v>1105</v>
      </c>
      <c r="O17493" t="s">
        <v>1105</v>
      </c>
      <c r="P17493">
        <v>46.62</v>
      </c>
      <c r="Q17493" t="s">
        <v>52</v>
      </c>
    </row>
    <row r="17494" spans="1:17" x14ac:dyDescent="0.25">
      <c r="A17494">
        <v>17598</v>
      </c>
      <c r="B17494" t="s">
        <v>33</v>
      </c>
      <c r="C17494" t="s">
        <v>18</v>
      </c>
      <c r="D17494">
        <v>1</v>
      </c>
      <c r="E17494">
        <v>31.08</v>
      </c>
      <c r="F17494">
        <v>31.08</v>
      </c>
      <c r="G17494">
        <v>6.63</v>
      </c>
      <c r="H17494">
        <v>1</v>
      </c>
      <c r="I17494">
        <v>4</v>
      </c>
      <c r="J17494">
        <v>1</v>
      </c>
      <c r="K17494">
        <v>3</v>
      </c>
      <c r="L17494">
        <v>0</v>
      </c>
      <c r="M17494">
        <v>0</v>
      </c>
      <c r="N17494" t="s">
        <v>1105</v>
      </c>
      <c r="O17494" t="s">
        <v>1105</v>
      </c>
      <c r="P17494">
        <v>46.62</v>
      </c>
      <c r="Q17494" t="s">
        <v>52</v>
      </c>
    </row>
    <row r="17495" spans="1:17" x14ac:dyDescent="0.25">
      <c r="A17495">
        <v>17599</v>
      </c>
      <c r="B17495" t="s">
        <v>17</v>
      </c>
      <c r="C17495" t="s">
        <v>23</v>
      </c>
      <c r="D17495">
        <v>1</v>
      </c>
      <c r="E17495">
        <v>31.08</v>
      </c>
      <c r="F17495">
        <v>31.08</v>
      </c>
      <c r="G17495">
        <v>8.7200000000000006</v>
      </c>
      <c r="H17495">
        <v>0</v>
      </c>
      <c r="I17495">
        <v>0</v>
      </c>
      <c r="J17495">
        <v>0</v>
      </c>
      <c r="K17495">
        <v>1.83</v>
      </c>
      <c r="L17495">
        <v>0</v>
      </c>
      <c r="M17495">
        <v>0</v>
      </c>
      <c r="N17495" t="s">
        <v>1105</v>
      </c>
      <c r="O17495" t="s">
        <v>1105</v>
      </c>
      <c r="P17495">
        <v>46.62</v>
      </c>
      <c r="Q17495" t="s">
        <v>52</v>
      </c>
    </row>
    <row r="17496" spans="1:17" x14ac:dyDescent="0.25">
      <c r="A17496">
        <v>17600</v>
      </c>
      <c r="B17496" t="s">
        <v>17</v>
      </c>
      <c r="C17496" t="s">
        <v>18</v>
      </c>
      <c r="D17496">
        <v>1</v>
      </c>
      <c r="E17496">
        <v>31.08</v>
      </c>
      <c r="F17496">
        <v>31.08</v>
      </c>
      <c r="G17496">
        <v>9.66</v>
      </c>
      <c r="H17496">
        <v>0</v>
      </c>
      <c r="I17496">
        <v>-1</v>
      </c>
      <c r="J17496">
        <v>0</v>
      </c>
      <c r="K17496">
        <v>1.83</v>
      </c>
      <c r="L17496">
        <v>0</v>
      </c>
      <c r="M17496">
        <v>0</v>
      </c>
      <c r="N17496" t="s">
        <v>1105</v>
      </c>
      <c r="O17496" t="s">
        <v>1105</v>
      </c>
      <c r="P17496">
        <v>46.62</v>
      </c>
      <c r="Q17496" t="s">
        <v>52</v>
      </c>
    </row>
    <row r="17497" spans="1:17" x14ac:dyDescent="0.25">
      <c r="A17497">
        <v>17601</v>
      </c>
      <c r="B17497" t="s">
        <v>17</v>
      </c>
      <c r="C17497" t="s">
        <v>18</v>
      </c>
      <c r="D17497">
        <v>1</v>
      </c>
      <c r="E17497">
        <v>31.08</v>
      </c>
      <c r="F17497">
        <v>31.08</v>
      </c>
      <c r="G17497">
        <v>10.3</v>
      </c>
      <c r="H17497">
        <v>0</v>
      </c>
      <c r="I17497">
        <v>0</v>
      </c>
      <c r="J17497">
        <v>0</v>
      </c>
      <c r="K17497">
        <v>1.83</v>
      </c>
      <c r="L17497">
        <v>0</v>
      </c>
      <c r="M17497">
        <v>0</v>
      </c>
      <c r="N17497" t="s">
        <v>1105</v>
      </c>
      <c r="O17497" t="s">
        <v>1105</v>
      </c>
      <c r="P17497">
        <v>46.62</v>
      </c>
      <c r="Q17497" t="s">
        <v>52</v>
      </c>
    </row>
    <row r="17498" spans="1:17" x14ac:dyDescent="0.25">
      <c r="A17498">
        <v>17602</v>
      </c>
      <c r="B17498" t="s">
        <v>17</v>
      </c>
      <c r="C17498" t="s">
        <v>23</v>
      </c>
      <c r="D17498">
        <v>1</v>
      </c>
      <c r="E17498">
        <v>31.08</v>
      </c>
      <c r="F17498">
        <v>31.08</v>
      </c>
      <c r="G17498">
        <v>7.03</v>
      </c>
      <c r="H17498">
        <v>1</v>
      </c>
      <c r="I17498">
        <v>1</v>
      </c>
      <c r="J17498">
        <v>1</v>
      </c>
      <c r="K17498">
        <v>3</v>
      </c>
      <c r="L17498">
        <v>0</v>
      </c>
      <c r="M17498">
        <v>0</v>
      </c>
      <c r="N17498" t="s">
        <v>1105</v>
      </c>
      <c r="O17498" t="s">
        <v>1105</v>
      </c>
      <c r="P17498">
        <v>46.62</v>
      </c>
      <c r="Q17498" t="s">
        <v>52</v>
      </c>
    </row>
    <row r="17499" spans="1:17" x14ac:dyDescent="0.25">
      <c r="A17499">
        <v>17603</v>
      </c>
      <c r="B17499" t="s">
        <v>33</v>
      </c>
      <c r="C17499" t="s">
        <v>18</v>
      </c>
      <c r="D17499">
        <v>1</v>
      </c>
      <c r="E17499">
        <v>31.08</v>
      </c>
      <c r="F17499">
        <v>31.08</v>
      </c>
      <c r="G17499">
        <v>12.31</v>
      </c>
      <c r="H17499">
        <v>1</v>
      </c>
      <c r="I17499">
        <v>4</v>
      </c>
      <c r="J17499">
        <v>0</v>
      </c>
      <c r="K17499">
        <v>1.83</v>
      </c>
      <c r="L17499">
        <v>0</v>
      </c>
      <c r="M17499">
        <v>0</v>
      </c>
      <c r="N17499" t="s">
        <v>1105</v>
      </c>
      <c r="O17499" t="s">
        <v>1105</v>
      </c>
      <c r="P17499">
        <v>46.62</v>
      </c>
      <c r="Q17499" t="s">
        <v>52</v>
      </c>
    </row>
    <row r="17500" spans="1:17" x14ac:dyDescent="0.25">
      <c r="A17500">
        <v>17604</v>
      </c>
      <c r="B17500" t="s">
        <v>17</v>
      </c>
      <c r="C17500" t="s">
        <v>23</v>
      </c>
      <c r="D17500">
        <v>1</v>
      </c>
      <c r="E17500">
        <v>31.08</v>
      </c>
      <c r="F17500">
        <v>31.08</v>
      </c>
      <c r="G17500">
        <v>0.28000000000000003</v>
      </c>
      <c r="H17500">
        <v>0</v>
      </c>
      <c r="I17500">
        <v>-2</v>
      </c>
      <c r="J17500">
        <v>1</v>
      </c>
      <c r="K17500">
        <v>1</v>
      </c>
      <c r="L17500">
        <v>1</v>
      </c>
      <c r="M17500">
        <v>0</v>
      </c>
      <c r="N17500" t="s">
        <v>1105</v>
      </c>
      <c r="O17500" t="s">
        <v>1105</v>
      </c>
      <c r="P17500">
        <v>46.62</v>
      </c>
      <c r="Q17500" t="s">
        <v>52</v>
      </c>
    </row>
    <row r="17501" spans="1:17" x14ac:dyDescent="0.25">
      <c r="A17501">
        <v>17605</v>
      </c>
      <c r="B17501" t="s">
        <v>17</v>
      </c>
      <c r="C17501" t="s">
        <v>18</v>
      </c>
      <c r="D17501">
        <v>1</v>
      </c>
      <c r="E17501">
        <v>31.08</v>
      </c>
      <c r="F17501">
        <v>31.08</v>
      </c>
      <c r="G17501">
        <v>5.37</v>
      </c>
      <c r="H17501">
        <v>0</v>
      </c>
      <c r="I17501">
        <v>-1</v>
      </c>
      <c r="J17501">
        <v>0</v>
      </c>
      <c r="K17501">
        <v>1.83</v>
      </c>
      <c r="L17501">
        <v>0</v>
      </c>
      <c r="M17501">
        <v>0</v>
      </c>
      <c r="N17501" t="s">
        <v>1105</v>
      </c>
      <c r="O17501" t="s">
        <v>1105</v>
      </c>
      <c r="P17501">
        <v>46.62</v>
      </c>
      <c r="Q17501" t="s">
        <v>52</v>
      </c>
    </row>
    <row r="17502" spans="1:17" x14ac:dyDescent="0.25">
      <c r="A17502">
        <v>17606</v>
      </c>
      <c r="B17502" t="s">
        <v>33</v>
      </c>
      <c r="C17502" t="s">
        <v>23</v>
      </c>
      <c r="D17502">
        <v>1</v>
      </c>
      <c r="E17502">
        <v>31.08</v>
      </c>
      <c r="F17502">
        <v>31.08</v>
      </c>
      <c r="G17502">
        <v>13.87</v>
      </c>
      <c r="H17502">
        <v>0</v>
      </c>
      <c r="I17502">
        <v>0</v>
      </c>
      <c r="J17502">
        <v>0</v>
      </c>
      <c r="K17502">
        <v>1.83</v>
      </c>
      <c r="L17502">
        <v>0</v>
      </c>
      <c r="M17502">
        <v>0</v>
      </c>
      <c r="N17502" t="s">
        <v>1105</v>
      </c>
      <c r="O17502" t="s">
        <v>1105</v>
      </c>
      <c r="P17502">
        <v>46.62</v>
      </c>
      <c r="Q17502" t="s">
        <v>52</v>
      </c>
    </row>
    <row r="17503" spans="1:17" x14ac:dyDescent="0.25">
      <c r="A17503">
        <v>17607</v>
      </c>
      <c r="B17503" t="s">
        <v>17</v>
      </c>
      <c r="C17503" t="s">
        <v>18</v>
      </c>
      <c r="D17503">
        <v>1</v>
      </c>
      <c r="E17503">
        <v>31.08</v>
      </c>
      <c r="F17503">
        <v>31.08</v>
      </c>
      <c r="G17503">
        <v>-10.49</v>
      </c>
      <c r="H17503">
        <v>1</v>
      </c>
      <c r="I17503">
        <v>3</v>
      </c>
      <c r="J17503">
        <v>1</v>
      </c>
      <c r="K17503">
        <v>3</v>
      </c>
      <c r="L17503">
        <v>0</v>
      </c>
      <c r="M17503">
        <v>0</v>
      </c>
      <c r="N17503" t="s">
        <v>1106</v>
      </c>
      <c r="O17503" t="s">
        <v>1106</v>
      </c>
      <c r="P17503">
        <v>46.62</v>
      </c>
      <c r="Q17503" t="s">
        <v>52</v>
      </c>
    </row>
    <row r="17504" spans="1:17" x14ac:dyDescent="0.25">
      <c r="A17504">
        <v>17608</v>
      </c>
      <c r="B17504" t="s">
        <v>28</v>
      </c>
      <c r="C17504" t="s">
        <v>23</v>
      </c>
      <c r="D17504">
        <v>1</v>
      </c>
      <c r="E17504">
        <v>31.08</v>
      </c>
      <c r="F17504">
        <v>31.08</v>
      </c>
      <c r="G17504">
        <v>13.88</v>
      </c>
      <c r="H17504">
        <v>1</v>
      </c>
      <c r="I17504">
        <v>2</v>
      </c>
      <c r="J17504">
        <v>1</v>
      </c>
      <c r="K17504">
        <v>1</v>
      </c>
      <c r="L17504">
        <v>1</v>
      </c>
      <c r="M17504">
        <v>0</v>
      </c>
      <c r="N17504" t="s">
        <v>1106</v>
      </c>
      <c r="O17504" t="s">
        <v>1106</v>
      </c>
      <c r="P17504">
        <v>46.62</v>
      </c>
      <c r="Q17504" t="s">
        <v>52</v>
      </c>
    </row>
    <row r="17505" spans="1:17" x14ac:dyDescent="0.25">
      <c r="A17505">
        <v>17609</v>
      </c>
      <c r="B17505" t="s">
        <v>28</v>
      </c>
      <c r="C17505" t="s">
        <v>18</v>
      </c>
      <c r="D17505">
        <v>1</v>
      </c>
      <c r="E17505">
        <v>31.08</v>
      </c>
      <c r="F17505">
        <v>31.08</v>
      </c>
      <c r="G17505">
        <v>14.02</v>
      </c>
      <c r="H17505">
        <v>0</v>
      </c>
      <c r="I17505">
        <v>-2</v>
      </c>
      <c r="J17505">
        <v>1</v>
      </c>
      <c r="K17505">
        <v>4</v>
      </c>
      <c r="L17505">
        <v>0</v>
      </c>
      <c r="M17505">
        <v>0</v>
      </c>
      <c r="N17505" t="s">
        <v>1106</v>
      </c>
      <c r="O17505" t="s">
        <v>1106</v>
      </c>
      <c r="P17505">
        <v>46.62</v>
      </c>
      <c r="Q17505" t="s">
        <v>52</v>
      </c>
    </row>
    <row r="17506" spans="1:17" x14ac:dyDescent="0.25">
      <c r="A17506">
        <v>17610</v>
      </c>
      <c r="B17506" t="s">
        <v>28</v>
      </c>
      <c r="C17506" t="s">
        <v>23</v>
      </c>
      <c r="D17506">
        <v>1</v>
      </c>
      <c r="E17506">
        <v>31.08</v>
      </c>
      <c r="F17506">
        <v>31.08</v>
      </c>
      <c r="G17506">
        <v>2.65</v>
      </c>
      <c r="H17506">
        <v>0</v>
      </c>
      <c r="I17506">
        <v>-1</v>
      </c>
      <c r="J17506">
        <v>0</v>
      </c>
      <c r="K17506">
        <v>1.83</v>
      </c>
      <c r="L17506">
        <v>0</v>
      </c>
      <c r="M17506">
        <v>0</v>
      </c>
      <c r="N17506" t="s">
        <v>1106</v>
      </c>
      <c r="O17506" t="s">
        <v>1106</v>
      </c>
      <c r="P17506">
        <v>46.62</v>
      </c>
      <c r="Q17506" t="s">
        <v>52</v>
      </c>
    </row>
    <row r="17507" spans="1:17" x14ac:dyDescent="0.25">
      <c r="A17507">
        <v>17611</v>
      </c>
      <c r="B17507" t="s">
        <v>28</v>
      </c>
      <c r="C17507" t="s">
        <v>18</v>
      </c>
      <c r="D17507">
        <v>1</v>
      </c>
      <c r="E17507">
        <v>31.08</v>
      </c>
      <c r="F17507">
        <v>31.08</v>
      </c>
      <c r="G17507">
        <v>3.44</v>
      </c>
      <c r="H17507">
        <v>1</v>
      </c>
      <c r="I17507">
        <v>2</v>
      </c>
      <c r="J17507">
        <v>1</v>
      </c>
      <c r="K17507">
        <v>3</v>
      </c>
      <c r="L17507">
        <v>0</v>
      </c>
      <c r="M17507">
        <v>0</v>
      </c>
      <c r="N17507" t="s">
        <v>1106</v>
      </c>
      <c r="O17507" t="s">
        <v>1106</v>
      </c>
      <c r="P17507">
        <v>46.62</v>
      </c>
      <c r="Q17507" t="s">
        <v>52</v>
      </c>
    </row>
    <row r="17508" spans="1:17" x14ac:dyDescent="0.25">
      <c r="A17508">
        <v>17612</v>
      </c>
      <c r="B17508" t="s">
        <v>28</v>
      </c>
      <c r="C17508" t="s">
        <v>23</v>
      </c>
      <c r="D17508">
        <v>1</v>
      </c>
      <c r="E17508">
        <v>31.08</v>
      </c>
      <c r="F17508">
        <v>31.08</v>
      </c>
      <c r="G17508">
        <v>-47.69</v>
      </c>
      <c r="H17508">
        <v>1</v>
      </c>
      <c r="I17508">
        <v>1</v>
      </c>
      <c r="J17508">
        <v>1</v>
      </c>
      <c r="K17508">
        <v>2</v>
      </c>
      <c r="L17508">
        <v>0</v>
      </c>
      <c r="M17508">
        <v>0</v>
      </c>
      <c r="N17508" t="s">
        <v>1106</v>
      </c>
      <c r="O17508" t="s">
        <v>1106</v>
      </c>
      <c r="P17508">
        <v>46.62</v>
      </c>
      <c r="Q17508" t="s">
        <v>52</v>
      </c>
    </row>
    <row r="17509" spans="1:17" x14ac:dyDescent="0.25">
      <c r="A17509">
        <v>17613</v>
      </c>
      <c r="B17509" t="s">
        <v>28</v>
      </c>
      <c r="C17509" t="s">
        <v>18</v>
      </c>
      <c r="D17509">
        <v>1</v>
      </c>
      <c r="E17509">
        <v>31.08</v>
      </c>
      <c r="F17509">
        <v>31.08</v>
      </c>
      <c r="G17509">
        <v>-49.73</v>
      </c>
      <c r="H17509">
        <v>1</v>
      </c>
      <c r="I17509">
        <v>2</v>
      </c>
      <c r="J17509">
        <v>1</v>
      </c>
      <c r="K17509">
        <v>1</v>
      </c>
      <c r="L17509">
        <v>1</v>
      </c>
      <c r="M17509">
        <v>0</v>
      </c>
      <c r="N17509" t="s">
        <v>1106</v>
      </c>
      <c r="O17509" t="s">
        <v>1106</v>
      </c>
      <c r="P17509">
        <v>46.62</v>
      </c>
      <c r="Q17509" t="s">
        <v>52</v>
      </c>
    </row>
    <row r="17510" spans="1:17" x14ac:dyDescent="0.25">
      <c r="A17510">
        <v>17614</v>
      </c>
      <c r="B17510" t="s">
        <v>28</v>
      </c>
      <c r="C17510" t="s">
        <v>23</v>
      </c>
      <c r="D17510">
        <v>1</v>
      </c>
      <c r="E17510">
        <v>31.08</v>
      </c>
      <c r="F17510">
        <v>31.08</v>
      </c>
      <c r="G17510">
        <v>8.16</v>
      </c>
      <c r="H17510">
        <v>0</v>
      </c>
      <c r="I17510">
        <v>-2</v>
      </c>
      <c r="J17510">
        <v>0</v>
      </c>
      <c r="K17510">
        <v>1.83</v>
      </c>
      <c r="L17510">
        <v>0</v>
      </c>
      <c r="M17510">
        <v>0</v>
      </c>
      <c r="N17510" t="s">
        <v>1106</v>
      </c>
      <c r="O17510" t="s">
        <v>1106</v>
      </c>
      <c r="P17510">
        <v>46.62</v>
      </c>
      <c r="Q17510" t="s">
        <v>52</v>
      </c>
    </row>
    <row r="17511" spans="1:17" x14ac:dyDescent="0.25">
      <c r="A17511">
        <v>17615</v>
      </c>
      <c r="B17511" t="s">
        <v>28</v>
      </c>
      <c r="C17511" t="s">
        <v>18</v>
      </c>
      <c r="D17511">
        <v>1</v>
      </c>
      <c r="E17511">
        <v>31.08</v>
      </c>
      <c r="F17511">
        <v>31.08</v>
      </c>
      <c r="G17511">
        <v>4.97</v>
      </c>
      <c r="H17511">
        <v>0</v>
      </c>
      <c r="I17511">
        <v>-1</v>
      </c>
      <c r="J17511">
        <v>1</v>
      </c>
      <c r="K17511">
        <v>4</v>
      </c>
      <c r="L17511">
        <v>0</v>
      </c>
      <c r="M17511">
        <v>0</v>
      </c>
      <c r="N17511" t="s">
        <v>1106</v>
      </c>
      <c r="O17511" t="s">
        <v>1106</v>
      </c>
      <c r="P17511">
        <v>46.62</v>
      </c>
      <c r="Q17511" t="s">
        <v>52</v>
      </c>
    </row>
    <row r="17512" spans="1:17" x14ac:dyDescent="0.25">
      <c r="A17512">
        <v>17616</v>
      </c>
      <c r="B17512" t="s">
        <v>28</v>
      </c>
      <c r="C17512" t="s">
        <v>23</v>
      </c>
      <c r="D17512">
        <v>1</v>
      </c>
      <c r="E17512">
        <v>31.08</v>
      </c>
      <c r="F17512">
        <v>31.08</v>
      </c>
      <c r="G17512">
        <v>2.5499999999999998</v>
      </c>
      <c r="H17512">
        <v>0</v>
      </c>
      <c r="I17512">
        <v>0</v>
      </c>
      <c r="J17512">
        <v>0</v>
      </c>
      <c r="K17512">
        <v>1.83</v>
      </c>
      <c r="L17512">
        <v>0</v>
      </c>
      <c r="M17512">
        <v>0</v>
      </c>
      <c r="N17512" t="s">
        <v>1106</v>
      </c>
      <c r="O17512" t="s">
        <v>1106</v>
      </c>
      <c r="P17512">
        <v>46.62</v>
      </c>
      <c r="Q17512" t="s">
        <v>52</v>
      </c>
    </row>
    <row r="17513" spans="1:17" x14ac:dyDescent="0.25">
      <c r="A17513">
        <v>17617</v>
      </c>
      <c r="B17513" t="s">
        <v>28</v>
      </c>
      <c r="C17513" t="s">
        <v>18</v>
      </c>
      <c r="D17513">
        <v>1</v>
      </c>
      <c r="E17513">
        <v>31.08</v>
      </c>
      <c r="F17513">
        <v>31.08</v>
      </c>
      <c r="G17513">
        <v>1.6</v>
      </c>
      <c r="H17513">
        <v>1</v>
      </c>
      <c r="I17513">
        <v>1</v>
      </c>
      <c r="J17513">
        <v>1</v>
      </c>
      <c r="K17513">
        <v>3</v>
      </c>
      <c r="L17513">
        <v>0</v>
      </c>
      <c r="M17513">
        <v>0</v>
      </c>
      <c r="N17513" t="s">
        <v>1106</v>
      </c>
      <c r="O17513" t="s">
        <v>1106</v>
      </c>
      <c r="P17513">
        <v>46.62</v>
      </c>
      <c r="Q17513" t="s">
        <v>52</v>
      </c>
    </row>
    <row r="17514" spans="1:17" x14ac:dyDescent="0.25">
      <c r="A17514">
        <v>17618</v>
      </c>
      <c r="B17514" t="s">
        <v>28</v>
      </c>
      <c r="C17514" t="s">
        <v>23</v>
      </c>
      <c r="D17514">
        <v>1</v>
      </c>
      <c r="E17514">
        <v>31.08</v>
      </c>
      <c r="F17514">
        <v>31.08</v>
      </c>
      <c r="G17514">
        <v>12.27</v>
      </c>
      <c r="H17514">
        <v>1</v>
      </c>
      <c r="I17514">
        <v>2</v>
      </c>
      <c r="J17514">
        <v>0</v>
      </c>
      <c r="K17514">
        <v>1.83</v>
      </c>
      <c r="L17514">
        <v>0</v>
      </c>
      <c r="M17514">
        <v>0</v>
      </c>
      <c r="N17514" t="s">
        <v>1106</v>
      </c>
      <c r="O17514" t="s">
        <v>1106</v>
      </c>
      <c r="P17514">
        <v>46.62</v>
      </c>
      <c r="Q17514" t="s">
        <v>52</v>
      </c>
    </row>
    <row r="17515" spans="1:17" x14ac:dyDescent="0.25">
      <c r="A17515">
        <v>17619</v>
      </c>
      <c r="B17515" t="s">
        <v>17</v>
      </c>
      <c r="C17515" t="s">
        <v>18</v>
      </c>
      <c r="D17515">
        <v>1</v>
      </c>
      <c r="E17515">
        <v>31.08</v>
      </c>
      <c r="F17515">
        <v>31.08</v>
      </c>
      <c r="G17515">
        <v>-71.33</v>
      </c>
      <c r="H17515">
        <v>0</v>
      </c>
      <c r="I17515">
        <v>-2</v>
      </c>
      <c r="J17515">
        <v>0</v>
      </c>
      <c r="K17515">
        <v>1.83</v>
      </c>
      <c r="L17515">
        <v>0</v>
      </c>
      <c r="M17515">
        <v>0</v>
      </c>
      <c r="N17515" t="s">
        <v>1106</v>
      </c>
      <c r="O17515" t="s">
        <v>1106</v>
      </c>
      <c r="P17515">
        <v>46.62</v>
      </c>
      <c r="Q17515" t="s">
        <v>52</v>
      </c>
    </row>
    <row r="17516" spans="1:17" x14ac:dyDescent="0.25">
      <c r="A17516">
        <v>17620</v>
      </c>
      <c r="B17516" t="s">
        <v>17</v>
      </c>
      <c r="C17516" t="s">
        <v>23</v>
      </c>
      <c r="D17516">
        <v>1</v>
      </c>
      <c r="E17516">
        <v>31.08</v>
      </c>
      <c r="F17516">
        <v>31.08</v>
      </c>
      <c r="G17516">
        <v>-44.62</v>
      </c>
      <c r="H17516">
        <v>0</v>
      </c>
      <c r="I17516">
        <v>-1</v>
      </c>
      <c r="J17516">
        <v>1</v>
      </c>
      <c r="K17516">
        <v>2</v>
      </c>
      <c r="L17516">
        <v>0</v>
      </c>
      <c r="M17516">
        <v>0</v>
      </c>
      <c r="N17516" t="s">
        <v>1106</v>
      </c>
      <c r="O17516" t="s">
        <v>1106</v>
      </c>
      <c r="P17516">
        <v>46.62</v>
      </c>
      <c r="Q17516" t="s">
        <v>52</v>
      </c>
    </row>
    <row r="17517" spans="1:17" x14ac:dyDescent="0.25">
      <c r="A17517">
        <v>17621</v>
      </c>
      <c r="B17517" t="s">
        <v>17</v>
      </c>
      <c r="C17517" t="s">
        <v>18</v>
      </c>
      <c r="D17517">
        <v>1</v>
      </c>
      <c r="E17517">
        <v>31.08</v>
      </c>
      <c r="F17517">
        <v>31.08</v>
      </c>
      <c r="G17517">
        <v>12.31</v>
      </c>
      <c r="H17517">
        <v>0</v>
      </c>
      <c r="I17517">
        <v>0</v>
      </c>
      <c r="J17517">
        <v>1</v>
      </c>
      <c r="K17517">
        <v>4</v>
      </c>
      <c r="L17517">
        <v>0</v>
      </c>
      <c r="M17517">
        <v>0</v>
      </c>
      <c r="N17517" t="s">
        <v>1106</v>
      </c>
      <c r="O17517" t="s">
        <v>1106</v>
      </c>
      <c r="P17517">
        <v>46.62</v>
      </c>
      <c r="Q17517" t="s">
        <v>52</v>
      </c>
    </row>
    <row r="17518" spans="1:17" x14ac:dyDescent="0.25">
      <c r="A17518">
        <v>17622</v>
      </c>
      <c r="B17518" t="s">
        <v>17</v>
      </c>
      <c r="C17518" t="s">
        <v>18</v>
      </c>
      <c r="D17518">
        <v>1</v>
      </c>
      <c r="E17518">
        <v>31.08</v>
      </c>
      <c r="F17518">
        <v>31.08</v>
      </c>
      <c r="G17518">
        <v>13.99</v>
      </c>
      <c r="H17518">
        <v>1</v>
      </c>
      <c r="I17518">
        <v>1</v>
      </c>
      <c r="J17518">
        <v>0</v>
      </c>
      <c r="K17518">
        <v>1.83</v>
      </c>
      <c r="L17518">
        <v>0</v>
      </c>
      <c r="M17518">
        <v>0</v>
      </c>
      <c r="N17518" t="s">
        <v>1106</v>
      </c>
      <c r="O17518" t="s">
        <v>1106</v>
      </c>
      <c r="P17518">
        <v>46.62</v>
      </c>
      <c r="Q17518" t="s">
        <v>52</v>
      </c>
    </row>
    <row r="17519" spans="1:17" x14ac:dyDescent="0.25">
      <c r="A17519">
        <v>17623</v>
      </c>
      <c r="B17519" t="s">
        <v>33</v>
      </c>
      <c r="C17519" t="s">
        <v>18</v>
      </c>
      <c r="D17519">
        <v>1</v>
      </c>
      <c r="E17519">
        <v>31.08</v>
      </c>
      <c r="F17519">
        <v>31.08</v>
      </c>
      <c r="G17519">
        <v>10.61</v>
      </c>
      <c r="H17519">
        <v>1</v>
      </c>
      <c r="I17519">
        <v>2</v>
      </c>
      <c r="J17519">
        <v>1</v>
      </c>
      <c r="K17519">
        <v>1</v>
      </c>
      <c r="L17519">
        <v>1</v>
      </c>
      <c r="M17519">
        <v>0</v>
      </c>
      <c r="N17519" t="s">
        <v>1106</v>
      </c>
      <c r="O17519" t="s">
        <v>1106</v>
      </c>
      <c r="P17519">
        <v>46.62</v>
      </c>
      <c r="Q17519" t="s">
        <v>52</v>
      </c>
    </row>
    <row r="17520" spans="1:17" x14ac:dyDescent="0.25">
      <c r="A17520">
        <v>17624</v>
      </c>
      <c r="B17520" t="s">
        <v>17</v>
      </c>
      <c r="C17520" t="s">
        <v>23</v>
      </c>
      <c r="D17520">
        <v>1</v>
      </c>
      <c r="E17520">
        <v>31.08</v>
      </c>
      <c r="F17520">
        <v>31.08</v>
      </c>
      <c r="G17520">
        <v>13.87</v>
      </c>
      <c r="H17520">
        <v>0</v>
      </c>
      <c r="I17520">
        <v>-2</v>
      </c>
      <c r="J17520">
        <v>1</v>
      </c>
      <c r="K17520">
        <v>4</v>
      </c>
      <c r="L17520">
        <v>0</v>
      </c>
      <c r="M17520">
        <v>0</v>
      </c>
      <c r="N17520" t="s">
        <v>1106</v>
      </c>
      <c r="O17520" t="s">
        <v>1106</v>
      </c>
      <c r="P17520">
        <v>46.62</v>
      </c>
      <c r="Q17520" t="s">
        <v>52</v>
      </c>
    </row>
    <row r="17521" spans="1:17" x14ac:dyDescent="0.25">
      <c r="A17521">
        <v>17625</v>
      </c>
      <c r="B17521" t="s">
        <v>17</v>
      </c>
      <c r="C17521" t="s">
        <v>23</v>
      </c>
      <c r="D17521">
        <v>1</v>
      </c>
      <c r="E17521">
        <v>59.08</v>
      </c>
      <c r="F17521">
        <v>59.08</v>
      </c>
      <c r="G17521">
        <v>14.83</v>
      </c>
      <c r="H17521">
        <v>0</v>
      </c>
      <c r="I17521">
        <v>-1</v>
      </c>
      <c r="J17521">
        <v>0</v>
      </c>
      <c r="K17521">
        <v>1.83</v>
      </c>
      <c r="L17521">
        <v>0</v>
      </c>
      <c r="M17521">
        <v>0</v>
      </c>
      <c r="N17521" t="s">
        <v>1106</v>
      </c>
      <c r="O17521" t="s">
        <v>1106</v>
      </c>
      <c r="P17521">
        <v>88.62</v>
      </c>
      <c r="Q17521" t="s">
        <v>52</v>
      </c>
    </row>
    <row r="17522" spans="1:17" x14ac:dyDescent="0.25">
      <c r="A17522">
        <v>17626</v>
      </c>
      <c r="B17522" t="s">
        <v>17</v>
      </c>
      <c r="C17522" t="s">
        <v>18</v>
      </c>
      <c r="D17522">
        <v>1</v>
      </c>
      <c r="E17522">
        <v>59.08</v>
      </c>
      <c r="F17522">
        <v>59.08</v>
      </c>
      <c r="G17522">
        <v>15.07</v>
      </c>
      <c r="H17522">
        <v>1</v>
      </c>
      <c r="I17522">
        <v>1</v>
      </c>
      <c r="J17522">
        <v>1</v>
      </c>
      <c r="K17522">
        <v>2</v>
      </c>
      <c r="L17522">
        <v>0</v>
      </c>
      <c r="M17522">
        <v>0</v>
      </c>
      <c r="N17522" t="s">
        <v>1106</v>
      </c>
      <c r="O17522" t="s">
        <v>1106</v>
      </c>
      <c r="P17522">
        <v>88.62</v>
      </c>
      <c r="Q17522" t="s">
        <v>52</v>
      </c>
    </row>
    <row r="17523" spans="1:17" x14ac:dyDescent="0.25">
      <c r="A17523">
        <v>17627</v>
      </c>
      <c r="B17523" t="s">
        <v>33</v>
      </c>
      <c r="C17523" t="s">
        <v>18</v>
      </c>
      <c r="D17523">
        <v>1</v>
      </c>
      <c r="E17523">
        <v>59.08</v>
      </c>
      <c r="F17523">
        <v>59.08</v>
      </c>
      <c r="G17523">
        <v>9.5399999999999991</v>
      </c>
      <c r="H17523">
        <v>1</v>
      </c>
      <c r="I17523">
        <v>1</v>
      </c>
      <c r="J17523">
        <v>0</v>
      </c>
      <c r="K17523">
        <v>1.83</v>
      </c>
      <c r="L17523">
        <v>0</v>
      </c>
      <c r="M17523">
        <v>0</v>
      </c>
      <c r="N17523" t="s">
        <v>1106</v>
      </c>
      <c r="O17523" t="s">
        <v>1106</v>
      </c>
      <c r="P17523">
        <v>88.62</v>
      </c>
      <c r="Q17523" t="s">
        <v>52</v>
      </c>
    </row>
    <row r="17524" spans="1:17" x14ac:dyDescent="0.25">
      <c r="A17524">
        <v>17628</v>
      </c>
      <c r="B17524" t="s">
        <v>28</v>
      </c>
      <c r="C17524" t="s">
        <v>23</v>
      </c>
      <c r="D17524">
        <v>1</v>
      </c>
      <c r="E17524">
        <v>59.08</v>
      </c>
      <c r="F17524">
        <v>59.08</v>
      </c>
      <c r="G17524">
        <v>26.09</v>
      </c>
      <c r="H17524">
        <v>0</v>
      </c>
      <c r="I17524">
        <v>4</v>
      </c>
      <c r="J17524">
        <v>1</v>
      </c>
      <c r="K17524">
        <v>2</v>
      </c>
      <c r="L17524">
        <v>0</v>
      </c>
      <c r="M17524">
        <v>0</v>
      </c>
      <c r="N17524" t="s">
        <v>1106</v>
      </c>
      <c r="O17524" t="s">
        <v>1106</v>
      </c>
      <c r="P17524">
        <v>88.62</v>
      </c>
      <c r="Q17524" t="s">
        <v>52</v>
      </c>
    </row>
    <row r="17525" spans="1:17" x14ac:dyDescent="0.25">
      <c r="A17525">
        <v>17629</v>
      </c>
      <c r="B17525" t="s">
        <v>33</v>
      </c>
      <c r="C17525" t="s">
        <v>18</v>
      </c>
      <c r="D17525">
        <v>1</v>
      </c>
      <c r="E17525">
        <v>59.08</v>
      </c>
      <c r="F17525">
        <v>59.08</v>
      </c>
      <c r="G17525">
        <v>16.05</v>
      </c>
      <c r="H17525">
        <v>0</v>
      </c>
      <c r="I17525">
        <v>0</v>
      </c>
      <c r="J17525">
        <v>0</v>
      </c>
      <c r="K17525">
        <v>1.83</v>
      </c>
      <c r="L17525">
        <v>0</v>
      </c>
      <c r="M17525">
        <v>0</v>
      </c>
      <c r="N17525" t="s">
        <v>1106</v>
      </c>
      <c r="O17525" t="s">
        <v>1106</v>
      </c>
      <c r="P17525">
        <v>88.62</v>
      </c>
      <c r="Q17525" t="s">
        <v>52</v>
      </c>
    </row>
    <row r="17526" spans="1:17" x14ac:dyDescent="0.25">
      <c r="A17526">
        <v>17630</v>
      </c>
      <c r="B17526" t="s">
        <v>33</v>
      </c>
      <c r="C17526" t="s">
        <v>18</v>
      </c>
      <c r="D17526">
        <v>1</v>
      </c>
      <c r="E17526">
        <v>59.08</v>
      </c>
      <c r="F17526">
        <v>59.08</v>
      </c>
      <c r="G17526">
        <v>15.05</v>
      </c>
      <c r="H17526">
        <v>1</v>
      </c>
      <c r="I17526">
        <v>1</v>
      </c>
      <c r="J17526">
        <v>1</v>
      </c>
      <c r="K17526">
        <v>2</v>
      </c>
      <c r="L17526">
        <v>0</v>
      </c>
      <c r="M17526">
        <v>0</v>
      </c>
      <c r="N17526" t="s">
        <v>1106</v>
      </c>
      <c r="O17526" t="s">
        <v>1106</v>
      </c>
      <c r="P17526">
        <v>88.62</v>
      </c>
      <c r="Q17526" t="s">
        <v>52</v>
      </c>
    </row>
    <row r="17527" spans="1:17" x14ac:dyDescent="0.25">
      <c r="A17527">
        <v>17631</v>
      </c>
      <c r="B17527" t="s">
        <v>33</v>
      </c>
      <c r="C17527" t="s">
        <v>18</v>
      </c>
      <c r="D17527">
        <v>1</v>
      </c>
      <c r="E17527">
        <v>59.08</v>
      </c>
      <c r="F17527">
        <v>59.08</v>
      </c>
      <c r="G17527">
        <v>5.15</v>
      </c>
      <c r="H17527">
        <v>1</v>
      </c>
      <c r="I17527">
        <v>2</v>
      </c>
      <c r="J17527">
        <v>1</v>
      </c>
      <c r="K17527">
        <v>3</v>
      </c>
      <c r="L17527">
        <v>0</v>
      </c>
      <c r="M17527">
        <v>0</v>
      </c>
      <c r="N17527" t="s">
        <v>1106</v>
      </c>
      <c r="O17527" t="s">
        <v>1106</v>
      </c>
      <c r="P17527">
        <v>88.62</v>
      </c>
      <c r="Q17527" t="s">
        <v>52</v>
      </c>
    </row>
    <row r="17528" spans="1:17" x14ac:dyDescent="0.25">
      <c r="A17528">
        <v>17632</v>
      </c>
      <c r="B17528" t="s">
        <v>33</v>
      </c>
      <c r="C17528" t="s">
        <v>18</v>
      </c>
      <c r="D17528">
        <v>1</v>
      </c>
      <c r="E17528">
        <v>59.08</v>
      </c>
      <c r="F17528">
        <v>59.08</v>
      </c>
      <c r="G17528">
        <v>17.13</v>
      </c>
      <c r="H17528">
        <v>0</v>
      </c>
      <c r="I17528">
        <v>1</v>
      </c>
      <c r="J17528">
        <v>1</v>
      </c>
      <c r="K17528">
        <v>2</v>
      </c>
      <c r="L17528">
        <v>0</v>
      </c>
      <c r="M17528">
        <v>0</v>
      </c>
      <c r="N17528" t="s">
        <v>1106</v>
      </c>
      <c r="O17528" t="s">
        <v>1106</v>
      </c>
      <c r="P17528">
        <v>88.62</v>
      </c>
      <c r="Q17528" t="s">
        <v>52</v>
      </c>
    </row>
    <row r="17529" spans="1:17" x14ac:dyDescent="0.25">
      <c r="A17529">
        <v>17633</v>
      </c>
      <c r="B17529" t="s">
        <v>17</v>
      </c>
      <c r="C17529" t="s">
        <v>18</v>
      </c>
      <c r="D17529">
        <v>1</v>
      </c>
      <c r="E17529">
        <v>59.08</v>
      </c>
      <c r="F17529">
        <v>59.08</v>
      </c>
      <c r="G17529">
        <v>19.5</v>
      </c>
      <c r="H17529">
        <v>1</v>
      </c>
      <c r="I17529">
        <v>4</v>
      </c>
      <c r="J17529">
        <v>0</v>
      </c>
      <c r="K17529">
        <v>1.83</v>
      </c>
      <c r="L17529">
        <v>0</v>
      </c>
      <c r="M17529">
        <v>0</v>
      </c>
      <c r="N17529" t="s">
        <v>1106</v>
      </c>
      <c r="O17529" t="s">
        <v>1106</v>
      </c>
      <c r="P17529">
        <v>88.62</v>
      </c>
      <c r="Q17529" t="s">
        <v>52</v>
      </c>
    </row>
    <row r="17530" spans="1:17" x14ac:dyDescent="0.25">
      <c r="A17530">
        <v>17634</v>
      </c>
      <c r="B17530" t="s">
        <v>17</v>
      </c>
      <c r="C17530" t="s">
        <v>23</v>
      </c>
      <c r="D17530">
        <v>1</v>
      </c>
      <c r="E17530">
        <v>59.08</v>
      </c>
      <c r="F17530">
        <v>59.08</v>
      </c>
      <c r="G17530">
        <v>15.36</v>
      </c>
      <c r="H17530">
        <v>0</v>
      </c>
      <c r="I17530">
        <v>0</v>
      </c>
      <c r="J17530">
        <v>0</v>
      </c>
      <c r="K17530">
        <v>1.83</v>
      </c>
      <c r="L17530">
        <v>0</v>
      </c>
      <c r="M17530">
        <v>0</v>
      </c>
      <c r="N17530" t="s">
        <v>1106</v>
      </c>
      <c r="O17530" t="s">
        <v>1106</v>
      </c>
      <c r="P17530">
        <v>88.62</v>
      </c>
      <c r="Q17530" t="s">
        <v>52</v>
      </c>
    </row>
    <row r="17531" spans="1:17" x14ac:dyDescent="0.25">
      <c r="A17531">
        <v>17635</v>
      </c>
      <c r="B17531" t="s">
        <v>28</v>
      </c>
      <c r="C17531" t="s">
        <v>18</v>
      </c>
      <c r="D17531">
        <v>1</v>
      </c>
      <c r="E17531">
        <v>59.08</v>
      </c>
      <c r="F17531">
        <v>59.08</v>
      </c>
      <c r="G17531">
        <v>-9.01</v>
      </c>
      <c r="H17531">
        <v>1</v>
      </c>
      <c r="I17531">
        <v>1</v>
      </c>
      <c r="J17531">
        <v>1</v>
      </c>
      <c r="K17531">
        <v>4</v>
      </c>
      <c r="L17531">
        <v>0</v>
      </c>
      <c r="M17531">
        <v>0</v>
      </c>
      <c r="N17531" t="s">
        <v>1106</v>
      </c>
      <c r="O17531" t="s">
        <v>1106</v>
      </c>
      <c r="P17531">
        <v>88.62</v>
      </c>
      <c r="Q17531" t="s">
        <v>52</v>
      </c>
    </row>
    <row r="17532" spans="1:17" x14ac:dyDescent="0.25">
      <c r="A17532">
        <v>17636</v>
      </c>
      <c r="B17532" t="s">
        <v>17</v>
      </c>
      <c r="C17532" t="s">
        <v>18</v>
      </c>
      <c r="D17532">
        <v>1</v>
      </c>
      <c r="E17532">
        <v>59.08</v>
      </c>
      <c r="F17532">
        <v>59.08</v>
      </c>
      <c r="G17532">
        <v>-12.26</v>
      </c>
      <c r="H17532">
        <v>1</v>
      </c>
      <c r="I17532">
        <v>2</v>
      </c>
      <c r="J17532">
        <v>1</v>
      </c>
      <c r="K17532">
        <v>3</v>
      </c>
      <c r="L17532">
        <v>0</v>
      </c>
      <c r="M17532">
        <v>0</v>
      </c>
      <c r="N17532" t="s">
        <v>1106</v>
      </c>
      <c r="O17532" t="s">
        <v>1106</v>
      </c>
      <c r="P17532">
        <v>88.62</v>
      </c>
      <c r="Q17532" t="s">
        <v>52</v>
      </c>
    </row>
    <row r="17533" spans="1:17" x14ac:dyDescent="0.25">
      <c r="A17533">
        <v>17637</v>
      </c>
      <c r="B17533" t="s">
        <v>17</v>
      </c>
      <c r="C17533" t="s">
        <v>23</v>
      </c>
      <c r="D17533">
        <v>1</v>
      </c>
      <c r="E17533">
        <v>59.08</v>
      </c>
      <c r="F17533">
        <v>59.08</v>
      </c>
      <c r="G17533">
        <v>13.9</v>
      </c>
      <c r="H17533">
        <v>1</v>
      </c>
      <c r="I17533">
        <v>3</v>
      </c>
      <c r="J17533">
        <v>1</v>
      </c>
      <c r="K17533">
        <v>4</v>
      </c>
      <c r="L17533">
        <v>0</v>
      </c>
      <c r="M17533">
        <v>0</v>
      </c>
      <c r="N17533" t="s">
        <v>1106</v>
      </c>
      <c r="O17533" t="s">
        <v>1106</v>
      </c>
      <c r="P17533">
        <v>88.62</v>
      </c>
      <c r="Q17533" t="s">
        <v>52</v>
      </c>
    </row>
    <row r="17534" spans="1:17" x14ac:dyDescent="0.25">
      <c r="A17534">
        <v>17638</v>
      </c>
      <c r="B17534" t="s">
        <v>17</v>
      </c>
      <c r="C17534" t="s">
        <v>18</v>
      </c>
      <c r="D17534">
        <v>1</v>
      </c>
      <c r="E17534">
        <v>59.08</v>
      </c>
      <c r="F17534">
        <v>59.08</v>
      </c>
      <c r="G17534">
        <v>14.06</v>
      </c>
      <c r="H17534">
        <v>1</v>
      </c>
      <c r="I17534">
        <v>2</v>
      </c>
      <c r="J17534">
        <v>1</v>
      </c>
      <c r="K17534">
        <v>3</v>
      </c>
      <c r="L17534">
        <v>0</v>
      </c>
      <c r="M17534">
        <v>0</v>
      </c>
      <c r="N17534" t="s">
        <v>1106</v>
      </c>
      <c r="O17534" t="s">
        <v>1106</v>
      </c>
      <c r="P17534">
        <v>88.62</v>
      </c>
      <c r="Q17534" t="s">
        <v>52</v>
      </c>
    </row>
    <row r="17535" spans="1:17" x14ac:dyDescent="0.25">
      <c r="A17535">
        <v>17639</v>
      </c>
      <c r="B17535" t="s">
        <v>17</v>
      </c>
      <c r="C17535" t="s">
        <v>23</v>
      </c>
      <c r="D17535">
        <v>1</v>
      </c>
      <c r="E17535">
        <v>59.08</v>
      </c>
      <c r="F17535">
        <v>59.08</v>
      </c>
      <c r="G17535">
        <v>23.64</v>
      </c>
      <c r="H17535">
        <v>1</v>
      </c>
      <c r="I17535">
        <v>1</v>
      </c>
      <c r="J17535">
        <v>1</v>
      </c>
      <c r="K17535">
        <v>4</v>
      </c>
      <c r="L17535">
        <v>0</v>
      </c>
      <c r="M17535">
        <v>0</v>
      </c>
      <c r="N17535" t="s">
        <v>1106</v>
      </c>
      <c r="O17535" t="s">
        <v>1106</v>
      </c>
      <c r="P17535">
        <v>88.62</v>
      </c>
      <c r="Q17535" t="s">
        <v>52</v>
      </c>
    </row>
    <row r="17536" spans="1:17" x14ac:dyDescent="0.25">
      <c r="A17536">
        <v>17640</v>
      </c>
      <c r="B17536" t="s">
        <v>17</v>
      </c>
      <c r="C17536" t="s">
        <v>18</v>
      </c>
      <c r="D17536">
        <v>1</v>
      </c>
      <c r="E17536">
        <v>59.08</v>
      </c>
      <c r="F17536">
        <v>59.08</v>
      </c>
      <c r="G17536">
        <v>-0.73</v>
      </c>
      <c r="H17536">
        <v>0</v>
      </c>
      <c r="I17536">
        <v>1</v>
      </c>
      <c r="J17536">
        <v>1</v>
      </c>
      <c r="K17536">
        <v>3</v>
      </c>
      <c r="L17536">
        <v>0</v>
      </c>
      <c r="M17536">
        <v>0</v>
      </c>
      <c r="N17536" t="s">
        <v>1106</v>
      </c>
      <c r="O17536" t="s">
        <v>1106</v>
      </c>
      <c r="P17536">
        <v>88.62</v>
      </c>
      <c r="Q17536" t="s">
        <v>52</v>
      </c>
    </row>
    <row r="17537" spans="1:17" x14ac:dyDescent="0.25">
      <c r="A17537">
        <v>17641</v>
      </c>
      <c r="B17537" t="s">
        <v>17</v>
      </c>
      <c r="C17537" t="s">
        <v>18</v>
      </c>
      <c r="D17537">
        <v>1</v>
      </c>
      <c r="E17537">
        <v>59.08</v>
      </c>
      <c r="F17537">
        <v>59.08</v>
      </c>
      <c r="G17537">
        <v>-21.27</v>
      </c>
      <c r="H17537">
        <v>0</v>
      </c>
      <c r="I17537">
        <v>0</v>
      </c>
      <c r="J17537">
        <v>0</v>
      </c>
      <c r="K17537">
        <v>1.83</v>
      </c>
      <c r="L17537">
        <v>0</v>
      </c>
      <c r="M17537">
        <v>0</v>
      </c>
      <c r="N17537" t="s">
        <v>1106</v>
      </c>
      <c r="O17537" t="s">
        <v>1106</v>
      </c>
      <c r="P17537">
        <v>88.62</v>
      </c>
      <c r="Q17537" t="s">
        <v>52</v>
      </c>
    </row>
    <row r="17538" spans="1:17" x14ac:dyDescent="0.25">
      <c r="A17538">
        <v>17642</v>
      </c>
      <c r="B17538" t="s">
        <v>17</v>
      </c>
      <c r="C17538" t="s">
        <v>23</v>
      </c>
      <c r="D17538">
        <v>1</v>
      </c>
      <c r="E17538">
        <v>59.08</v>
      </c>
      <c r="F17538">
        <v>59.08</v>
      </c>
      <c r="G17538">
        <v>8.76</v>
      </c>
      <c r="H17538">
        <v>0</v>
      </c>
      <c r="I17538">
        <v>1</v>
      </c>
      <c r="J17538">
        <v>1</v>
      </c>
      <c r="K17538">
        <v>3</v>
      </c>
      <c r="L17538">
        <v>0</v>
      </c>
      <c r="M17538">
        <v>0</v>
      </c>
      <c r="N17538" t="s">
        <v>1106</v>
      </c>
      <c r="O17538" t="s">
        <v>1106</v>
      </c>
      <c r="P17538">
        <v>88.62</v>
      </c>
      <c r="Q17538" t="s">
        <v>52</v>
      </c>
    </row>
    <row r="17539" spans="1:17" x14ac:dyDescent="0.25">
      <c r="A17539">
        <v>17643</v>
      </c>
      <c r="B17539" t="s">
        <v>17</v>
      </c>
      <c r="C17539" t="s">
        <v>18</v>
      </c>
      <c r="D17539">
        <v>1</v>
      </c>
      <c r="E17539">
        <v>59.08</v>
      </c>
      <c r="F17539">
        <v>59.08</v>
      </c>
      <c r="G17539">
        <v>5.49</v>
      </c>
      <c r="H17539">
        <v>1</v>
      </c>
      <c r="I17539">
        <v>2</v>
      </c>
      <c r="J17539">
        <v>0</v>
      </c>
      <c r="K17539">
        <v>1.83</v>
      </c>
      <c r="L17539">
        <v>0</v>
      </c>
      <c r="M17539">
        <v>0</v>
      </c>
      <c r="N17539" t="s">
        <v>1106</v>
      </c>
      <c r="O17539" t="s">
        <v>1106</v>
      </c>
      <c r="P17539">
        <v>88.62</v>
      </c>
      <c r="Q17539" t="s">
        <v>52</v>
      </c>
    </row>
    <row r="17540" spans="1:17" x14ac:dyDescent="0.25">
      <c r="A17540">
        <v>17644</v>
      </c>
      <c r="B17540" t="s">
        <v>17</v>
      </c>
      <c r="C17540" t="s">
        <v>18</v>
      </c>
      <c r="D17540">
        <v>1</v>
      </c>
      <c r="E17540">
        <v>59.08</v>
      </c>
      <c r="F17540">
        <v>59.08</v>
      </c>
      <c r="G17540">
        <v>14.52</v>
      </c>
      <c r="H17540">
        <v>0</v>
      </c>
      <c r="I17540">
        <v>-2</v>
      </c>
      <c r="J17540">
        <v>0</v>
      </c>
      <c r="K17540">
        <v>1.83</v>
      </c>
      <c r="L17540">
        <v>0</v>
      </c>
      <c r="M17540">
        <v>0</v>
      </c>
      <c r="N17540" t="s">
        <v>1106</v>
      </c>
      <c r="O17540" t="s">
        <v>1106</v>
      </c>
      <c r="P17540">
        <v>88.62</v>
      </c>
      <c r="Q17540" t="s">
        <v>52</v>
      </c>
    </row>
    <row r="17541" spans="1:17" x14ac:dyDescent="0.25">
      <c r="A17541">
        <v>17645</v>
      </c>
      <c r="B17541" t="s">
        <v>33</v>
      </c>
      <c r="C17541" t="s">
        <v>18</v>
      </c>
      <c r="D17541">
        <v>1</v>
      </c>
      <c r="E17541">
        <v>59.08</v>
      </c>
      <c r="F17541">
        <v>59.08</v>
      </c>
      <c r="G17541">
        <v>19.64</v>
      </c>
      <c r="H17541">
        <v>1</v>
      </c>
      <c r="I17541">
        <v>1</v>
      </c>
      <c r="J17541">
        <v>1</v>
      </c>
      <c r="K17541">
        <v>3</v>
      </c>
      <c r="L17541">
        <v>0</v>
      </c>
      <c r="M17541">
        <v>0</v>
      </c>
      <c r="N17541" t="s">
        <v>1106</v>
      </c>
      <c r="O17541" t="s">
        <v>1106</v>
      </c>
      <c r="P17541">
        <v>88.62</v>
      </c>
      <c r="Q17541" t="s">
        <v>52</v>
      </c>
    </row>
    <row r="17542" spans="1:17" x14ac:dyDescent="0.25">
      <c r="A17542">
        <v>17646</v>
      </c>
      <c r="B17542" t="s">
        <v>33</v>
      </c>
      <c r="C17542" t="s">
        <v>23</v>
      </c>
      <c r="D17542">
        <v>1</v>
      </c>
      <c r="E17542">
        <v>59.08</v>
      </c>
      <c r="F17542">
        <v>59.08</v>
      </c>
      <c r="G17542">
        <v>7.09</v>
      </c>
      <c r="H17542">
        <v>1</v>
      </c>
      <c r="I17542">
        <v>2</v>
      </c>
      <c r="J17542">
        <v>1</v>
      </c>
      <c r="K17542">
        <v>3</v>
      </c>
      <c r="L17542">
        <v>0</v>
      </c>
      <c r="M17542">
        <v>0</v>
      </c>
      <c r="N17542" t="s">
        <v>1106</v>
      </c>
      <c r="O17542" t="s">
        <v>1106</v>
      </c>
      <c r="P17542">
        <v>88.62</v>
      </c>
      <c r="Q17542" t="s">
        <v>52</v>
      </c>
    </row>
    <row r="17543" spans="1:17" x14ac:dyDescent="0.25">
      <c r="A17543">
        <v>17647</v>
      </c>
      <c r="B17543" t="s">
        <v>33</v>
      </c>
      <c r="C17543" t="s">
        <v>18</v>
      </c>
      <c r="D17543">
        <v>1</v>
      </c>
      <c r="E17543">
        <v>59.08</v>
      </c>
      <c r="F17543">
        <v>59.08</v>
      </c>
      <c r="G17543">
        <v>-7.91</v>
      </c>
      <c r="H17543">
        <v>1</v>
      </c>
      <c r="I17543">
        <v>3</v>
      </c>
      <c r="J17543">
        <v>1</v>
      </c>
      <c r="K17543">
        <v>2</v>
      </c>
      <c r="L17543">
        <v>0</v>
      </c>
      <c r="M17543">
        <v>0</v>
      </c>
      <c r="N17543" t="s">
        <v>1106</v>
      </c>
      <c r="O17543" t="s">
        <v>1106</v>
      </c>
      <c r="P17543">
        <v>88.62</v>
      </c>
      <c r="Q17543" t="s">
        <v>52</v>
      </c>
    </row>
    <row r="17544" spans="1:17" x14ac:dyDescent="0.25">
      <c r="A17544">
        <v>17648</v>
      </c>
      <c r="B17544" t="s">
        <v>33</v>
      </c>
      <c r="C17544" t="s">
        <v>18</v>
      </c>
      <c r="D17544">
        <v>1</v>
      </c>
      <c r="E17544">
        <v>59.08</v>
      </c>
      <c r="F17544">
        <v>59.08</v>
      </c>
      <c r="G17544">
        <v>0.75</v>
      </c>
      <c r="H17544">
        <v>1</v>
      </c>
      <c r="I17544">
        <v>2</v>
      </c>
      <c r="J17544">
        <v>1</v>
      </c>
      <c r="K17544">
        <v>4</v>
      </c>
      <c r="L17544">
        <v>0</v>
      </c>
      <c r="M17544">
        <v>0</v>
      </c>
      <c r="N17544" t="s">
        <v>1106</v>
      </c>
      <c r="O17544" t="s">
        <v>1106</v>
      </c>
      <c r="P17544">
        <v>88.62</v>
      </c>
      <c r="Q17544" t="s">
        <v>52</v>
      </c>
    </row>
    <row r="17545" spans="1:17" x14ac:dyDescent="0.25">
      <c r="A17545">
        <v>17649</v>
      </c>
      <c r="B17545" t="s">
        <v>17</v>
      </c>
      <c r="C17545" t="s">
        <v>18</v>
      </c>
      <c r="D17545">
        <v>1</v>
      </c>
      <c r="E17545">
        <v>59.08</v>
      </c>
      <c r="F17545">
        <v>59.08</v>
      </c>
      <c r="G17545">
        <v>-14.62</v>
      </c>
      <c r="H17545">
        <v>0</v>
      </c>
      <c r="I17545">
        <v>-2</v>
      </c>
      <c r="J17545">
        <v>1</v>
      </c>
      <c r="K17545">
        <v>3</v>
      </c>
      <c r="L17545">
        <v>0</v>
      </c>
      <c r="M17545">
        <v>0</v>
      </c>
      <c r="N17545" t="s">
        <v>1106</v>
      </c>
      <c r="O17545" t="s">
        <v>1106</v>
      </c>
      <c r="P17545">
        <v>88.62</v>
      </c>
      <c r="Q17545" t="s">
        <v>52</v>
      </c>
    </row>
    <row r="17546" spans="1:17" x14ac:dyDescent="0.25">
      <c r="A17546">
        <v>17650</v>
      </c>
      <c r="B17546" t="s">
        <v>17</v>
      </c>
      <c r="C17546" t="s">
        <v>23</v>
      </c>
      <c r="D17546">
        <v>1</v>
      </c>
      <c r="E17546">
        <v>59.08</v>
      </c>
      <c r="F17546">
        <v>59.08</v>
      </c>
      <c r="G17546">
        <v>4.43</v>
      </c>
      <c r="H17546">
        <v>0</v>
      </c>
      <c r="I17546">
        <v>-1</v>
      </c>
      <c r="J17546">
        <v>0</v>
      </c>
      <c r="K17546">
        <v>1.83</v>
      </c>
      <c r="L17546">
        <v>0</v>
      </c>
      <c r="M17546">
        <v>0</v>
      </c>
      <c r="N17546" t="s">
        <v>1106</v>
      </c>
      <c r="O17546" t="s">
        <v>1106</v>
      </c>
      <c r="P17546">
        <v>88.62</v>
      </c>
      <c r="Q17546" t="s">
        <v>52</v>
      </c>
    </row>
    <row r="17547" spans="1:17" x14ac:dyDescent="0.25">
      <c r="A17547">
        <v>17651</v>
      </c>
      <c r="B17547" t="s">
        <v>17</v>
      </c>
      <c r="C17547" t="s">
        <v>18</v>
      </c>
      <c r="D17547">
        <v>1</v>
      </c>
      <c r="E17547">
        <v>59.08</v>
      </c>
      <c r="F17547">
        <v>59.08</v>
      </c>
      <c r="G17547">
        <v>5.54</v>
      </c>
      <c r="H17547">
        <v>0</v>
      </c>
      <c r="I17547">
        <v>0</v>
      </c>
      <c r="J17547">
        <v>0</v>
      </c>
      <c r="K17547">
        <v>1.83</v>
      </c>
      <c r="L17547">
        <v>0</v>
      </c>
      <c r="M17547">
        <v>0</v>
      </c>
      <c r="N17547" t="s">
        <v>1106</v>
      </c>
      <c r="O17547" t="s">
        <v>1106</v>
      </c>
      <c r="P17547">
        <v>88.62</v>
      </c>
      <c r="Q17547" t="s">
        <v>52</v>
      </c>
    </row>
    <row r="17548" spans="1:17" x14ac:dyDescent="0.25">
      <c r="A17548">
        <v>17652</v>
      </c>
      <c r="B17548" t="s">
        <v>17</v>
      </c>
      <c r="C17548" t="s">
        <v>18</v>
      </c>
      <c r="D17548">
        <v>1</v>
      </c>
      <c r="E17548">
        <v>59.08</v>
      </c>
      <c r="F17548">
        <v>59.08</v>
      </c>
      <c r="G17548">
        <v>11.82</v>
      </c>
      <c r="H17548">
        <v>1</v>
      </c>
      <c r="I17548">
        <v>1</v>
      </c>
      <c r="J17548">
        <v>1</v>
      </c>
      <c r="K17548">
        <v>4</v>
      </c>
      <c r="L17548">
        <v>0</v>
      </c>
      <c r="M17548">
        <v>0</v>
      </c>
      <c r="N17548" t="s">
        <v>1106</v>
      </c>
      <c r="O17548" t="s">
        <v>1106</v>
      </c>
      <c r="P17548">
        <v>88.62</v>
      </c>
      <c r="Q17548" t="s">
        <v>52</v>
      </c>
    </row>
    <row r="17549" spans="1:17" x14ac:dyDescent="0.25">
      <c r="A17549">
        <v>17653</v>
      </c>
      <c r="B17549" t="s">
        <v>33</v>
      </c>
      <c r="C17549" t="s">
        <v>23</v>
      </c>
      <c r="D17549">
        <v>1</v>
      </c>
      <c r="E17549">
        <v>59.08</v>
      </c>
      <c r="F17549">
        <v>59.08</v>
      </c>
      <c r="G17549">
        <v>18.89</v>
      </c>
      <c r="H17549">
        <v>1</v>
      </c>
      <c r="I17549">
        <v>2</v>
      </c>
      <c r="J17549">
        <v>1</v>
      </c>
      <c r="K17549">
        <v>2</v>
      </c>
      <c r="L17549">
        <v>0</v>
      </c>
      <c r="M17549">
        <v>0</v>
      </c>
      <c r="N17549" t="s">
        <v>1106</v>
      </c>
      <c r="O17549" t="s">
        <v>1106</v>
      </c>
      <c r="P17549">
        <v>88.62</v>
      </c>
      <c r="Q17549" t="s">
        <v>52</v>
      </c>
    </row>
    <row r="17550" spans="1:17" x14ac:dyDescent="0.25">
      <c r="A17550">
        <v>17654</v>
      </c>
      <c r="B17550" t="s">
        <v>33</v>
      </c>
      <c r="C17550" t="s">
        <v>18</v>
      </c>
      <c r="D17550">
        <v>1</v>
      </c>
      <c r="E17550">
        <v>59.08</v>
      </c>
      <c r="F17550">
        <v>59.08</v>
      </c>
      <c r="G17550">
        <v>23.05</v>
      </c>
      <c r="H17550">
        <v>0</v>
      </c>
      <c r="I17550">
        <v>-2</v>
      </c>
      <c r="J17550">
        <v>0</v>
      </c>
      <c r="K17550">
        <v>1.83</v>
      </c>
      <c r="L17550">
        <v>0</v>
      </c>
      <c r="M17550">
        <v>0</v>
      </c>
      <c r="N17550" t="s">
        <v>1106</v>
      </c>
      <c r="O17550" t="s">
        <v>1106</v>
      </c>
      <c r="P17550">
        <v>88.62</v>
      </c>
      <c r="Q17550" t="s">
        <v>52</v>
      </c>
    </row>
    <row r="17551" spans="1:17" x14ac:dyDescent="0.25">
      <c r="A17551">
        <v>17655</v>
      </c>
      <c r="B17551" t="s">
        <v>17</v>
      </c>
      <c r="C17551" t="s">
        <v>23</v>
      </c>
      <c r="D17551">
        <v>1</v>
      </c>
      <c r="E17551">
        <v>59.08</v>
      </c>
      <c r="F17551">
        <v>59.08</v>
      </c>
      <c r="G17551">
        <v>11.02</v>
      </c>
      <c r="H17551">
        <v>0</v>
      </c>
      <c r="I17551">
        <v>-1</v>
      </c>
      <c r="J17551">
        <v>0</v>
      </c>
      <c r="K17551">
        <v>1.83</v>
      </c>
      <c r="L17551">
        <v>0</v>
      </c>
      <c r="M17551">
        <v>0</v>
      </c>
      <c r="N17551" t="s">
        <v>1106</v>
      </c>
      <c r="O17551" t="s">
        <v>1106</v>
      </c>
      <c r="P17551">
        <v>88.62</v>
      </c>
      <c r="Q17551" t="s">
        <v>52</v>
      </c>
    </row>
    <row r="17552" spans="1:17" x14ac:dyDescent="0.25">
      <c r="A17552">
        <v>17656</v>
      </c>
      <c r="B17552" t="s">
        <v>17</v>
      </c>
      <c r="C17552" t="s">
        <v>18</v>
      </c>
      <c r="D17552">
        <v>1</v>
      </c>
      <c r="E17552">
        <v>59.08</v>
      </c>
      <c r="F17552">
        <v>59.08</v>
      </c>
      <c r="G17552">
        <v>25.11</v>
      </c>
      <c r="H17552">
        <v>1</v>
      </c>
      <c r="I17552">
        <v>1</v>
      </c>
      <c r="J17552">
        <v>1</v>
      </c>
      <c r="K17552">
        <v>3</v>
      </c>
      <c r="L17552">
        <v>0</v>
      </c>
      <c r="M17552">
        <v>0</v>
      </c>
      <c r="N17552" t="s">
        <v>1106</v>
      </c>
      <c r="O17552" t="s">
        <v>1106</v>
      </c>
      <c r="P17552">
        <v>88.62</v>
      </c>
      <c r="Q17552" t="s">
        <v>52</v>
      </c>
    </row>
    <row r="17553" spans="1:17" x14ac:dyDescent="0.25">
      <c r="A17553">
        <v>17657</v>
      </c>
      <c r="B17553" t="s">
        <v>17</v>
      </c>
      <c r="C17553" t="s">
        <v>23</v>
      </c>
      <c r="D17553">
        <v>1</v>
      </c>
      <c r="E17553">
        <v>59.08</v>
      </c>
      <c r="F17553">
        <v>59.08</v>
      </c>
      <c r="G17553">
        <v>-120.79</v>
      </c>
      <c r="H17553">
        <v>1</v>
      </c>
      <c r="I17553">
        <v>1</v>
      </c>
      <c r="J17553">
        <v>1</v>
      </c>
      <c r="K17553">
        <v>1</v>
      </c>
      <c r="L17553">
        <v>1</v>
      </c>
      <c r="M17553">
        <v>0</v>
      </c>
      <c r="N17553" t="s">
        <v>1106</v>
      </c>
      <c r="O17553" t="s">
        <v>1106</v>
      </c>
      <c r="P17553">
        <v>88.62</v>
      </c>
      <c r="Q17553" t="s">
        <v>52</v>
      </c>
    </row>
    <row r="17554" spans="1:17" x14ac:dyDescent="0.25">
      <c r="A17554">
        <v>17658</v>
      </c>
      <c r="B17554" t="s">
        <v>33</v>
      </c>
      <c r="C17554" t="s">
        <v>18</v>
      </c>
      <c r="D17554">
        <v>1</v>
      </c>
      <c r="E17554">
        <v>59.08</v>
      </c>
      <c r="F17554">
        <v>59.08</v>
      </c>
      <c r="G17554">
        <v>-80.59</v>
      </c>
      <c r="H17554">
        <v>1</v>
      </c>
      <c r="I17554">
        <v>1</v>
      </c>
      <c r="J17554">
        <v>0</v>
      </c>
      <c r="K17554">
        <v>1.83</v>
      </c>
      <c r="L17554">
        <v>0</v>
      </c>
      <c r="M17554">
        <v>0</v>
      </c>
      <c r="N17554" t="s">
        <v>1106</v>
      </c>
      <c r="O17554" t="s">
        <v>1106</v>
      </c>
      <c r="P17554">
        <v>88.62</v>
      </c>
      <c r="Q17554" t="s">
        <v>52</v>
      </c>
    </row>
    <row r="17555" spans="1:17" x14ac:dyDescent="0.25">
      <c r="A17555">
        <v>17659</v>
      </c>
      <c r="B17555" t="s">
        <v>28</v>
      </c>
      <c r="C17555" t="s">
        <v>23</v>
      </c>
      <c r="D17555">
        <v>1</v>
      </c>
      <c r="E17555">
        <v>59.08</v>
      </c>
      <c r="F17555">
        <v>59.08</v>
      </c>
      <c r="G17555">
        <v>6.01</v>
      </c>
      <c r="H17555">
        <v>1</v>
      </c>
      <c r="I17555">
        <v>1</v>
      </c>
      <c r="J17555">
        <v>1</v>
      </c>
      <c r="K17555">
        <v>3</v>
      </c>
      <c r="L17555">
        <v>0</v>
      </c>
      <c r="M17555">
        <v>0</v>
      </c>
      <c r="N17555" t="s">
        <v>1106</v>
      </c>
      <c r="O17555" t="s">
        <v>1106</v>
      </c>
      <c r="P17555">
        <v>88.62</v>
      </c>
      <c r="Q17555" t="s">
        <v>52</v>
      </c>
    </row>
    <row r="17556" spans="1:17" x14ac:dyDescent="0.25">
      <c r="A17556">
        <v>17660</v>
      </c>
      <c r="B17556" t="s">
        <v>28</v>
      </c>
      <c r="C17556" t="s">
        <v>18</v>
      </c>
      <c r="D17556">
        <v>1</v>
      </c>
      <c r="E17556">
        <v>59.08</v>
      </c>
      <c r="F17556">
        <v>59.08</v>
      </c>
      <c r="G17556">
        <v>19.52</v>
      </c>
      <c r="H17556">
        <v>1</v>
      </c>
      <c r="I17556">
        <v>1</v>
      </c>
      <c r="J17556">
        <v>1</v>
      </c>
      <c r="K17556">
        <v>3</v>
      </c>
      <c r="L17556">
        <v>0</v>
      </c>
      <c r="M17556">
        <v>0</v>
      </c>
      <c r="N17556" t="s">
        <v>1106</v>
      </c>
      <c r="O17556" t="s">
        <v>1106</v>
      </c>
      <c r="P17556">
        <v>88.62</v>
      </c>
      <c r="Q17556" t="s">
        <v>52</v>
      </c>
    </row>
    <row r="17557" spans="1:17" x14ac:dyDescent="0.25">
      <c r="A17557">
        <v>17661</v>
      </c>
      <c r="B17557" t="s">
        <v>28</v>
      </c>
      <c r="C17557" t="s">
        <v>18</v>
      </c>
      <c r="D17557">
        <v>1</v>
      </c>
      <c r="E17557">
        <v>59.08</v>
      </c>
      <c r="F17557">
        <v>59.08</v>
      </c>
      <c r="G17557">
        <v>-13.74</v>
      </c>
      <c r="H17557">
        <v>1</v>
      </c>
      <c r="I17557">
        <v>1</v>
      </c>
      <c r="J17557">
        <v>1</v>
      </c>
      <c r="K17557">
        <v>3</v>
      </c>
      <c r="L17557">
        <v>0</v>
      </c>
      <c r="M17557">
        <v>0</v>
      </c>
      <c r="N17557" t="s">
        <v>1106</v>
      </c>
      <c r="O17557" t="s">
        <v>1106</v>
      </c>
      <c r="P17557">
        <v>88.62</v>
      </c>
      <c r="Q17557" t="s">
        <v>52</v>
      </c>
    </row>
    <row r="17558" spans="1:17" x14ac:dyDescent="0.25">
      <c r="A17558">
        <v>17662</v>
      </c>
      <c r="B17558" t="s">
        <v>33</v>
      </c>
      <c r="C17558" t="s">
        <v>23</v>
      </c>
      <c r="D17558">
        <v>1</v>
      </c>
      <c r="E17558">
        <v>59.08</v>
      </c>
      <c r="F17558">
        <v>59.08</v>
      </c>
      <c r="G17558">
        <v>22.33</v>
      </c>
      <c r="H17558">
        <v>1</v>
      </c>
      <c r="I17558">
        <v>1</v>
      </c>
      <c r="J17558">
        <v>1</v>
      </c>
      <c r="K17558">
        <v>3</v>
      </c>
      <c r="L17558">
        <v>0</v>
      </c>
      <c r="M17558">
        <v>0</v>
      </c>
      <c r="N17558" t="s">
        <v>1106</v>
      </c>
      <c r="O17558" t="s">
        <v>1106</v>
      </c>
      <c r="P17558">
        <v>88.62</v>
      </c>
      <c r="Q17558" t="s">
        <v>52</v>
      </c>
    </row>
    <row r="17559" spans="1:17" x14ac:dyDescent="0.25">
      <c r="A17559">
        <v>17663</v>
      </c>
      <c r="B17559" t="s">
        <v>33</v>
      </c>
      <c r="C17559" t="s">
        <v>18</v>
      </c>
      <c r="D17559">
        <v>1</v>
      </c>
      <c r="E17559">
        <v>59.08</v>
      </c>
      <c r="F17559">
        <v>59.08</v>
      </c>
      <c r="G17559">
        <v>23.57</v>
      </c>
      <c r="H17559">
        <v>1</v>
      </c>
      <c r="I17559">
        <v>1</v>
      </c>
      <c r="J17559">
        <v>1</v>
      </c>
      <c r="K17559">
        <v>2</v>
      </c>
      <c r="L17559">
        <v>0</v>
      </c>
      <c r="M17559">
        <v>0</v>
      </c>
      <c r="N17559" t="s">
        <v>1106</v>
      </c>
      <c r="O17559" t="s">
        <v>1106</v>
      </c>
      <c r="P17559">
        <v>88.62</v>
      </c>
      <c r="Q17559" t="s">
        <v>52</v>
      </c>
    </row>
    <row r="17560" spans="1:17" x14ac:dyDescent="0.25">
      <c r="A17560">
        <v>17664</v>
      </c>
      <c r="B17560" t="s">
        <v>33</v>
      </c>
      <c r="C17560" t="s">
        <v>23</v>
      </c>
      <c r="D17560">
        <v>1</v>
      </c>
      <c r="E17560">
        <v>59.08</v>
      </c>
      <c r="F17560">
        <v>59.08</v>
      </c>
      <c r="G17560">
        <v>24.39</v>
      </c>
      <c r="H17560">
        <v>1</v>
      </c>
      <c r="I17560">
        <v>1</v>
      </c>
      <c r="J17560">
        <v>0</v>
      </c>
      <c r="K17560">
        <v>1.83</v>
      </c>
      <c r="L17560">
        <v>0</v>
      </c>
      <c r="M17560">
        <v>0</v>
      </c>
      <c r="N17560" t="s">
        <v>1106</v>
      </c>
      <c r="O17560" t="s">
        <v>1106</v>
      </c>
      <c r="P17560">
        <v>88.62</v>
      </c>
      <c r="Q17560" t="s">
        <v>52</v>
      </c>
    </row>
    <row r="17561" spans="1:17" x14ac:dyDescent="0.25">
      <c r="A17561">
        <v>17665</v>
      </c>
      <c r="B17561" t="s">
        <v>33</v>
      </c>
      <c r="C17561" t="s">
        <v>18</v>
      </c>
      <c r="D17561">
        <v>1</v>
      </c>
      <c r="E17561">
        <v>59.08</v>
      </c>
      <c r="F17561">
        <v>59.08</v>
      </c>
      <c r="G17561">
        <v>27.51</v>
      </c>
      <c r="H17561">
        <v>1</v>
      </c>
      <c r="I17561">
        <v>1</v>
      </c>
      <c r="J17561">
        <v>1</v>
      </c>
      <c r="K17561">
        <v>3</v>
      </c>
      <c r="L17561">
        <v>0</v>
      </c>
      <c r="M17561">
        <v>0</v>
      </c>
      <c r="N17561" t="s">
        <v>1106</v>
      </c>
      <c r="O17561" t="s">
        <v>1106</v>
      </c>
      <c r="P17561">
        <v>88.62</v>
      </c>
      <c r="Q17561" t="s">
        <v>52</v>
      </c>
    </row>
    <row r="17562" spans="1:17" x14ac:dyDescent="0.25">
      <c r="A17562">
        <v>17666</v>
      </c>
      <c r="B17562" t="s">
        <v>33</v>
      </c>
      <c r="C17562" t="s">
        <v>23</v>
      </c>
      <c r="D17562">
        <v>1</v>
      </c>
      <c r="E17562">
        <v>59.08</v>
      </c>
      <c r="F17562">
        <v>59.08</v>
      </c>
      <c r="G17562">
        <v>16.21</v>
      </c>
      <c r="H17562">
        <v>0</v>
      </c>
      <c r="I17562">
        <v>0</v>
      </c>
      <c r="J17562">
        <v>0</v>
      </c>
      <c r="K17562">
        <v>1.83</v>
      </c>
      <c r="L17562">
        <v>0</v>
      </c>
      <c r="M17562">
        <v>0</v>
      </c>
      <c r="N17562" t="s">
        <v>1106</v>
      </c>
      <c r="O17562" t="s">
        <v>1106</v>
      </c>
      <c r="P17562">
        <v>88.62</v>
      </c>
      <c r="Q17562" t="s">
        <v>52</v>
      </c>
    </row>
    <row r="17563" spans="1:17" x14ac:dyDescent="0.25">
      <c r="A17563">
        <v>17667</v>
      </c>
      <c r="B17563" t="s">
        <v>33</v>
      </c>
      <c r="C17563" t="s">
        <v>18</v>
      </c>
      <c r="D17563">
        <v>1</v>
      </c>
      <c r="E17563">
        <v>59.08</v>
      </c>
      <c r="F17563">
        <v>59.08</v>
      </c>
      <c r="G17563">
        <v>-4.1500000000000004</v>
      </c>
      <c r="H17563">
        <v>1</v>
      </c>
      <c r="I17563">
        <v>1</v>
      </c>
      <c r="J17563">
        <v>1</v>
      </c>
      <c r="K17563">
        <v>3</v>
      </c>
      <c r="L17563">
        <v>0</v>
      </c>
      <c r="M17563">
        <v>0</v>
      </c>
      <c r="N17563" t="s">
        <v>1106</v>
      </c>
      <c r="O17563" t="s">
        <v>1106</v>
      </c>
      <c r="P17563">
        <v>88.62</v>
      </c>
      <c r="Q17563" t="s">
        <v>52</v>
      </c>
    </row>
    <row r="17564" spans="1:17" x14ac:dyDescent="0.25">
      <c r="A17564">
        <v>17668</v>
      </c>
      <c r="B17564" t="s">
        <v>33</v>
      </c>
      <c r="C17564" t="s">
        <v>23</v>
      </c>
      <c r="D17564">
        <v>1</v>
      </c>
      <c r="E17564">
        <v>59.08</v>
      </c>
      <c r="F17564">
        <v>59.08</v>
      </c>
      <c r="G17564">
        <v>16.54</v>
      </c>
      <c r="H17564">
        <v>1</v>
      </c>
      <c r="I17564">
        <v>2</v>
      </c>
      <c r="J17564">
        <v>1</v>
      </c>
      <c r="K17564">
        <v>3</v>
      </c>
      <c r="L17564">
        <v>0</v>
      </c>
      <c r="M17564">
        <v>0</v>
      </c>
      <c r="N17564" t="s">
        <v>1106</v>
      </c>
      <c r="O17564" t="s">
        <v>1106</v>
      </c>
      <c r="P17564">
        <v>88.62</v>
      </c>
      <c r="Q17564" t="s">
        <v>52</v>
      </c>
    </row>
    <row r="17565" spans="1:17" x14ac:dyDescent="0.25">
      <c r="A17565">
        <v>17669</v>
      </c>
      <c r="B17565" t="s">
        <v>17</v>
      </c>
      <c r="C17565" t="s">
        <v>18</v>
      </c>
      <c r="D17565">
        <v>1</v>
      </c>
      <c r="E17565">
        <v>59.08</v>
      </c>
      <c r="F17565">
        <v>59.08</v>
      </c>
      <c r="G17565">
        <v>3.9</v>
      </c>
      <c r="H17565">
        <v>0</v>
      </c>
      <c r="I17565">
        <v>0</v>
      </c>
      <c r="J17565">
        <v>0</v>
      </c>
      <c r="K17565">
        <v>1.83</v>
      </c>
      <c r="L17565">
        <v>0</v>
      </c>
      <c r="M17565">
        <v>0</v>
      </c>
      <c r="N17565" t="s">
        <v>1106</v>
      </c>
      <c r="O17565" t="s">
        <v>1106</v>
      </c>
      <c r="P17565">
        <v>88.62</v>
      </c>
      <c r="Q17565" t="s">
        <v>52</v>
      </c>
    </row>
    <row r="17566" spans="1:17" x14ac:dyDescent="0.25">
      <c r="A17566">
        <v>17670</v>
      </c>
      <c r="B17566" t="s">
        <v>17</v>
      </c>
      <c r="C17566" t="s">
        <v>23</v>
      </c>
      <c r="D17566">
        <v>1</v>
      </c>
      <c r="E17566">
        <v>59.08</v>
      </c>
      <c r="F17566">
        <v>59.08</v>
      </c>
      <c r="G17566">
        <v>10.63</v>
      </c>
      <c r="H17566">
        <v>0</v>
      </c>
      <c r="I17566">
        <v>-1</v>
      </c>
      <c r="J17566">
        <v>0</v>
      </c>
      <c r="K17566">
        <v>1.83</v>
      </c>
      <c r="L17566">
        <v>0</v>
      </c>
      <c r="M17566">
        <v>0</v>
      </c>
      <c r="N17566" t="s">
        <v>1106</v>
      </c>
      <c r="O17566" t="s">
        <v>1106</v>
      </c>
      <c r="P17566">
        <v>88.62</v>
      </c>
      <c r="Q17566" t="s">
        <v>52</v>
      </c>
    </row>
    <row r="17567" spans="1:17" x14ac:dyDescent="0.25">
      <c r="A17567">
        <v>17671</v>
      </c>
      <c r="B17567" t="s">
        <v>17</v>
      </c>
      <c r="C17567" t="s">
        <v>18</v>
      </c>
      <c r="D17567">
        <v>1</v>
      </c>
      <c r="E17567">
        <v>59.08</v>
      </c>
      <c r="F17567">
        <v>59.08</v>
      </c>
      <c r="G17567">
        <v>3</v>
      </c>
      <c r="H17567">
        <v>1</v>
      </c>
      <c r="I17567">
        <v>1</v>
      </c>
      <c r="J17567">
        <v>0</v>
      </c>
      <c r="K17567">
        <v>1.83</v>
      </c>
      <c r="L17567">
        <v>0</v>
      </c>
      <c r="M17567">
        <v>0</v>
      </c>
      <c r="N17567" t="s">
        <v>1106</v>
      </c>
      <c r="O17567" t="s">
        <v>1106</v>
      </c>
      <c r="P17567">
        <v>88.62</v>
      </c>
      <c r="Q17567" t="s">
        <v>52</v>
      </c>
    </row>
    <row r="17568" spans="1:17" x14ac:dyDescent="0.25">
      <c r="A17568">
        <v>17672</v>
      </c>
      <c r="B17568" t="s">
        <v>28</v>
      </c>
      <c r="C17568" t="s">
        <v>18</v>
      </c>
      <c r="D17568">
        <v>1</v>
      </c>
      <c r="E17568">
        <v>59.08</v>
      </c>
      <c r="F17568">
        <v>59.08</v>
      </c>
      <c r="G17568">
        <v>5.54</v>
      </c>
      <c r="H17568">
        <v>1</v>
      </c>
      <c r="I17568">
        <v>1</v>
      </c>
      <c r="J17568">
        <v>1</v>
      </c>
      <c r="K17568">
        <v>3</v>
      </c>
      <c r="L17568">
        <v>0</v>
      </c>
      <c r="M17568">
        <v>0</v>
      </c>
      <c r="N17568" t="s">
        <v>1106</v>
      </c>
      <c r="O17568" t="s">
        <v>1106</v>
      </c>
      <c r="P17568">
        <v>88.62</v>
      </c>
      <c r="Q17568" t="s">
        <v>52</v>
      </c>
    </row>
    <row r="17569" spans="1:17" x14ac:dyDescent="0.25">
      <c r="A17569">
        <v>17673</v>
      </c>
      <c r="B17569" t="s">
        <v>33</v>
      </c>
      <c r="C17569" t="s">
        <v>23</v>
      </c>
      <c r="D17569">
        <v>1</v>
      </c>
      <c r="E17569">
        <v>59.08</v>
      </c>
      <c r="F17569">
        <v>59.08</v>
      </c>
      <c r="G17569">
        <v>18.010000000000002</v>
      </c>
      <c r="H17569">
        <v>1</v>
      </c>
      <c r="I17569">
        <v>1</v>
      </c>
      <c r="J17569">
        <v>1</v>
      </c>
      <c r="K17569">
        <v>3</v>
      </c>
      <c r="L17569">
        <v>0</v>
      </c>
      <c r="M17569">
        <v>0</v>
      </c>
      <c r="N17569" t="s">
        <v>1106</v>
      </c>
      <c r="O17569" t="s">
        <v>1106</v>
      </c>
      <c r="P17569">
        <v>88.62</v>
      </c>
      <c r="Q17569" t="s">
        <v>52</v>
      </c>
    </row>
    <row r="17570" spans="1:17" x14ac:dyDescent="0.25">
      <c r="A17570">
        <v>17674</v>
      </c>
      <c r="B17570" t="s">
        <v>17</v>
      </c>
      <c r="C17570" t="s">
        <v>18</v>
      </c>
      <c r="D17570">
        <v>1</v>
      </c>
      <c r="E17570">
        <v>59.08</v>
      </c>
      <c r="F17570">
        <v>59.08</v>
      </c>
      <c r="G17570">
        <v>14.06</v>
      </c>
      <c r="H17570">
        <v>1</v>
      </c>
      <c r="I17570">
        <v>1</v>
      </c>
      <c r="J17570">
        <v>1</v>
      </c>
      <c r="K17570">
        <v>2</v>
      </c>
      <c r="L17570">
        <v>0</v>
      </c>
      <c r="M17570">
        <v>0</v>
      </c>
      <c r="N17570" t="s">
        <v>1106</v>
      </c>
      <c r="O17570" t="s">
        <v>1106</v>
      </c>
      <c r="P17570">
        <v>88.62</v>
      </c>
      <c r="Q17570" t="s">
        <v>52</v>
      </c>
    </row>
    <row r="17571" spans="1:17" x14ac:dyDescent="0.25">
      <c r="A17571">
        <v>17675</v>
      </c>
      <c r="B17571" t="s">
        <v>17</v>
      </c>
      <c r="C17571" t="s">
        <v>23</v>
      </c>
      <c r="D17571">
        <v>1</v>
      </c>
      <c r="E17571">
        <v>59.08</v>
      </c>
      <c r="F17571">
        <v>59.08</v>
      </c>
      <c r="G17571">
        <v>15.42</v>
      </c>
      <c r="H17571">
        <v>1</v>
      </c>
      <c r="I17571">
        <v>1</v>
      </c>
      <c r="J17571">
        <v>1</v>
      </c>
      <c r="K17571">
        <v>1</v>
      </c>
      <c r="L17571">
        <v>1</v>
      </c>
      <c r="M17571">
        <v>0</v>
      </c>
      <c r="N17571" t="s">
        <v>1106</v>
      </c>
      <c r="O17571" t="s">
        <v>1106</v>
      </c>
      <c r="P17571">
        <v>88.62</v>
      </c>
      <c r="Q17571" t="s">
        <v>52</v>
      </c>
    </row>
    <row r="17572" spans="1:17" x14ac:dyDescent="0.25">
      <c r="A17572">
        <v>17676</v>
      </c>
      <c r="B17572" t="s">
        <v>17</v>
      </c>
      <c r="C17572" t="s">
        <v>18</v>
      </c>
      <c r="D17572">
        <v>1</v>
      </c>
      <c r="E17572">
        <v>59.08</v>
      </c>
      <c r="F17572">
        <v>59.08</v>
      </c>
      <c r="G17572">
        <v>6.5</v>
      </c>
      <c r="H17572">
        <v>0</v>
      </c>
      <c r="I17572">
        <v>0</v>
      </c>
      <c r="J17572">
        <v>0</v>
      </c>
      <c r="K17572">
        <v>1.83</v>
      </c>
      <c r="L17572">
        <v>0</v>
      </c>
      <c r="M17572">
        <v>0</v>
      </c>
      <c r="N17572" t="s">
        <v>1107</v>
      </c>
      <c r="O17572" t="s">
        <v>1107</v>
      </c>
      <c r="P17572">
        <v>88.62</v>
      </c>
      <c r="Q17572" t="s">
        <v>52</v>
      </c>
    </row>
    <row r="17573" spans="1:17" x14ac:dyDescent="0.25">
      <c r="A17573">
        <v>17677</v>
      </c>
      <c r="B17573" t="s">
        <v>17</v>
      </c>
      <c r="C17573" t="s">
        <v>18</v>
      </c>
      <c r="D17573">
        <v>1</v>
      </c>
      <c r="E17573">
        <v>59.08</v>
      </c>
      <c r="F17573">
        <v>59.08</v>
      </c>
      <c r="G17573">
        <v>17.97</v>
      </c>
      <c r="H17573">
        <v>0</v>
      </c>
      <c r="I17573">
        <v>0</v>
      </c>
      <c r="J17573">
        <v>0</v>
      </c>
      <c r="K17573">
        <v>1.83</v>
      </c>
      <c r="L17573">
        <v>0</v>
      </c>
      <c r="M17573">
        <v>0</v>
      </c>
      <c r="N17573" t="s">
        <v>1107</v>
      </c>
      <c r="O17573" t="s">
        <v>1107</v>
      </c>
      <c r="P17573">
        <v>88.62</v>
      </c>
      <c r="Q17573" t="s">
        <v>52</v>
      </c>
    </row>
    <row r="17574" spans="1:17" x14ac:dyDescent="0.25">
      <c r="A17574">
        <v>17678</v>
      </c>
      <c r="B17574" t="s">
        <v>33</v>
      </c>
      <c r="C17574" t="s">
        <v>23</v>
      </c>
      <c r="D17574">
        <v>1</v>
      </c>
      <c r="E17574">
        <v>59.08</v>
      </c>
      <c r="F17574">
        <v>59.08</v>
      </c>
      <c r="G17574">
        <v>4.7300000000000004</v>
      </c>
      <c r="H17574">
        <v>1</v>
      </c>
      <c r="I17574">
        <v>4</v>
      </c>
      <c r="J17574">
        <v>1</v>
      </c>
      <c r="K17574">
        <v>2</v>
      </c>
      <c r="L17574">
        <v>1</v>
      </c>
      <c r="M17574">
        <v>0</v>
      </c>
      <c r="N17574" t="s">
        <v>1107</v>
      </c>
      <c r="O17574" t="s">
        <v>1107</v>
      </c>
      <c r="P17574">
        <v>88.62</v>
      </c>
      <c r="Q17574" t="s">
        <v>52</v>
      </c>
    </row>
    <row r="17575" spans="1:17" x14ac:dyDescent="0.25">
      <c r="A17575">
        <v>17679</v>
      </c>
      <c r="B17575" t="s">
        <v>17</v>
      </c>
      <c r="C17575" t="s">
        <v>18</v>
      </c>
      <c r="D17575">
        <v>1</v>
      </c>
      <c r="E17575">
        <v>59.08</v>
      </c>
      <c r="F17575">
        <v>59.08</v>
      </c>
      <c r="G17575">
        <v>15.93</v>
      </c>
      <c r="H17575">
        <v>0</v>
      </c>
      <c r="I17575">
        <v>0</v>
      </c>
      <c r="J17575">
        <v>0</v>
      </c>
      <c r="K17575">
        <v>1.83</v>
      </c>
      <c r="L17575">
        <v>0</v>
      </c>
      <c r="M17575">
        <v>0</v>
      </c>
      <c r="N17575" t="s">
        <v>1107</v>
      </c>
      <c r="O17575" t="s">
        <v>1107</v>
      </c>
      <c r="P17575">
        <v>88.62</v>
      </c>
      <c r="Q17575" t="s">
        <v>52</v>
      </c>
    </row>
    <row r="17576" spans="1:17" x14ac:dyDescent="0.25">
      <c r="A17576">
        <v>17680</v>
      </c>
      <c r="B17576" t="s">
        <v>17</v>
      </c>
      <c r="C17576" t="s">
        <v>23</v>
      </c>
      <c r="D17576">
        <v>1</v>
      </c>
      <c r="E17576">
        <v>59.08</v>
      </c>
      <c r="F17576">
        <v>59.08</v>
      </c>
      <c r="G17576">
        <v>19.54</v>
      </c>
      <c r="H17576">
        <v>1</v>
      </c>
      <c r="I17576">
        <v>1</v>
      </c>
      <c r="J17576">
        <v>1</v>
      </c>
      <c r="K17576">
        <v>2</v>
      </c>
      <c r="L17576">
        <v>0</v>
      </c>
      <c r="M17576">
        <v>0</v>
      </c>
      <c r="N17576" t="s">
        <v>1107</v>
      </c>
      <c r="O17576" t="s">
        <v>1107</v>
      </c>
      <c r="P17576">
        <v>88.62</v>
      </c>
      <c r="Q17576" t="s">
        <v>52</v>
      </c>
    </row>
    <row r="17577" spans="1:17" x14ac:dyDescent="0.25">
      <c r="A17577">
        <v>17681</v>
      </c>
      <c r="B17577" t="s">
        <v>17</v>
      </c>
      <c r="C17577" t="s">
        <v>18</v>
      </c>
      <c r="D17577">
        <v>1</v>
      </c>
      <c r="E17577">
        <v>59.08</v>
      </c>
      <c r="F17577">
        <v>59.08</v>
      </c>
      <c r="G17577">
        <v>19.64</v>
      </c>
      <c r="H17577">
        <v>1</v>
      </c>
      <c r="I17577">
        <v>2</v>
      </c>
      <c r="J17577">
        <v>0</v>
      </c>
      <c r="K17577">
        <v>1.83</v>
      </c>
      <c r="L17577">
        <v>0</v>
      </c>
      <c r="M17577">
        <v>0</v>
      </c>
      <c r="N17577" t="s">
        <v>1107</v>
      </c>
      <c r="O17577" t="s">
        <v>1107</v>
      </c>
      <c r="P17577">
        <v>88.62</v>
      </c>
      <c r="Q17577" t="s">
        <v>52</v>
      </c>
    </row>
    <row r="17578" spans="1:17" x14ac:dyDescent="0.25">
      <c r="A17578">
        <v>17682</v>
      </c>
      <c r="B17578" t="s">
        <v>17</v>
      </c>
      <c r="C17578" t="s">
        <v>23</v>
      </c>
      <c r="D17578">
        <v>1</v>
      </c>
      <c r="E17578">
        <v>59.08</v>
      </c>
      <c r="F17578">
        <v>59.08</v>
      </c>
      <c r="G17578">
        <v>21.27</v>
      </c>
      <c r="H17578">
        <v>1</v>
      </c>
      <c r="I17578">
        <v>3</v>
      </c>
      <c r="J17578">
        <v>1</v>
      </c>
      <c r="K17578">
        <v>3</v>
      </c>
      <c r="L17578">
        <v>0</v>
      </c>
      <c r="M17578">
        <v>0</v>
      </c>
      <c r="N17578" t="s">
        <v>1107</v>
      </c>
      <c r="O17578" t="s">
        <v>1107</v>
      </c>
      <c r="P17578">
        <v>88.62</v>
      </c>
      <c r="Q17578" t="s">
        <v>52</v>
      </c>
    </row>
    <row r="17579" spans="1:17" x14ac:dyDescent="0.25">
      <c r="A17579">
        <v>17683</v>
      </c>
      <c r="B17579" t="s">
        <v>17</v>
      </c>
      <c r="C17579" t="s">
        <v>18</v>
      </c>
      <c r="D17579">
        <v>1</v>
      </c>
      <c r="E17579">
        <v>59.08</v>
      </c>
      <c r="F17579">
        <v>59.08</v>
      </c>
      <c r="G17579">
        <v>20.63</v>
      </c>
      <c r="H17579">
        <v>1</v>
      </c>
      <c r="I17579">
        <v>4</v>
      </c>
      <c r="J17579">
        <v>1</v>
      </c>
      <c r="K17579">
        <v>2</v>
      </c>
      <c r="L17579">
        <v>0</v>
      </c>
      <c r="M17579">
        <v>0</v>
      </c>
      <c r="N17579" t="s">
        <v>1107</v>
      </c>
      <c r="O17579" t="s">
        <v>1107</v>
      </c>
      <c r="P17579">
        <v>88.62</v>
      </c>
      <c r="Q17579" t="s">
        <v>52</v>
      </c>
    </row>
    <row r="17580" spans="1:17" x14ac:dyDescent="0.25">
      <c r="A17580">
        <v>17684</v>
      </c>
      <c r="B17580" t="s">
        <v>33</v>
      </c>
      <c r="C17580" t="s">
        <v>23</v>
      </c>
      <c r="D17580">
        <v>1</v>
      </c>
      <c r="E17580">
        <v>59.08</v>
      </c>
      <c r="F17580">
        <v>59.08</v>
      </c>
      <c r="G17580">
        <v>-2.4900000000000002</v>
      </c>
      <c r="H17580">
        <v>0</v>
      </c>
      <c r="I17580">
        <v>-2</v>
      </c>
      <c r="J17580">
        <v>1</v>
      </c>
      <c r="K17580">
        <v>4</v>
      </c>
      <c r="L17580">
        <v>0</v>
      </c>
      <c r="M17580">
        <v>0</v>
      </c>
      <c r="N17580" t="s">
        <v>1107</v>
      </c>
      <c r="O17580" t="s">
        <v>1107</v>
      </c>
      <c r="P17580">
        <v>88.62</v>
      </c>
      <c r="Q17580" t="s">
        <v>52</v>
      </c>
    </row>
    <row r="17581" spans="1:17" x14ac:dyDescent="0.25">
      <c r="A17581">
        <v>17685</v>
      </c>
      <c r="B17581" t="s">
        <v>33</v>
      </c>
      <c r="C17581" t="s">
        <v>18</v>
      </c>
      <c r="D17581">
        <v>1</v>
      </c>
      <c r="E17581">
        <v>59.08</v>
      </c>
      <c r="F17581">
        <v>59.08</v>
      </c>
      <c r="G17581">
        <v>6.61</v>
      </c>
      <c r="H17581">
        <v>0</v>
      </c>
      <c r="I17581">
        <v>-1</v>
      </c>
      <c r="J17581">
        <v>0</v>
      </c>
      <c r="K17581">
        <v>1.83</v>
      </c>
      <c r="L17581">
        <v>0</v>
      </c>
      <c r="M17581">
        <v>0</v>
      </c>
      <c r="N17581" t="s">
        <v>1107</v>
      </c>
      <c r="O17581" t="s">
        <v>1107</v>
      </c>
      <c r="P17581">
        <v>88.62</v>
      </c>
      <c r="Q17581" t="s">
        <v>52</v>
      </c>
    </row>
    <row r="17582" spans="1:17" x14ac:dyDescent="0.25">
      <c r="A17582">
        <v>17686</v>
      </c>
      <c r="B17582" t="s">
        <v>33</v>
      </c>
      <c r="C17582" t="s">
        <v>23</v>
      </c>
      <c r="D17582">
        <v>1</v>
      </c>
      <c r="E17582">
        <v>59.08</v>
      </c>
      <c r="F17582">
        <v>59.08</v>
      </c>
      <c r="G17582">
        <v>16.25</v>
      </c>
      <c r="H17582">
        <v>0</v>
      </c>
      <c r="I17582">
        <v>0</v>
      </c>
      <c r="J17582">
        <v>0</v>
      </c>
      <c r="K17582">
        <v>1.83</v>
      </c>
      <c r="L17582">
        <v>0</v>
      </c>
      <c r="M17582">
        <v>0</v>
      </c>
      <c r="N17582" t="s">
        <v>1107</v>
      </c>
      <c r="O17582" t="s">
        <v>1107</v>
      </c>
      <c r="P17582">
        <v>88.62</v>
      </c>
      <c r="Q17582" t="s">
        <v>52</v>
      </c>
    </row>
    <row r="17583" spans="1:17" x14ac:dyDescent="0.25">
      <c r="A17583">
        <v>17687</v>
      </c>
      <c r="B17583" t="s">
        <v>33</v>
      </c>
      <c r="C17583" t="s">
        <v>18</v>
      </c>
      <c r="D17583">
        <v>1</v>
      </c>
      <c r="E17583">
        <v>59.08</v>
      </c>
      <c r="F17583">
        <v>59.08</v>
      </c>
      <c r="G17583">
        <v>10.55</v>
      </c>
      <c r="H17583">
        <v>1</v>
      </c>
      <c r="I17583">
        <v>1</v>
      </c>
      <c r="J17583">
        <v>1</v>
      </c>
      <c r="K17583">
        <v>1</v>
      </c>
      <c r="L17583">
        <v>1</v>
      </c>
      <c r="M17583">
        <v>0</v>
      </c>
      <c r="N17583" t="s">
        <v>1107</v>
      </c>
      <c r="O17583" t="s">
        <v>1107</v>
      </c>
      <c r="P17583">
        <v>88.62</v>
      </c>
      <c r="Q17583" t="s">
        <v>52</v>
      </c>
    </row>
    <row r="17584" spans="1:17" x14ac:dyDescent="0.25">
      <c r="A17584">
        <v>17688</v>
      </c>
      <c r="B17584" t="s">
        <v>33</v>
      </c>
      <c r="C17584" t="s">
        <v>18</v>
      </c>
      <c r="D17584">
        <v>1</v>
      </c>
      <c r="E17584">
        <v>59.08</v>
      </c>
      <c r="F17584">
        <v>59.08</v>
      </c>
      <c r="G17584">
        <v>17.16</v>
      </c>
      <c r="H17584">
        <v>1</v>
      </c>
      <c r="I17584">
        <v>2</v>
      </c>
      <c r="J17584">
        <v>0</v>
      </c>
      <c r="K17584">
        <v>1.83</v>
      </c>
      <c r="L17584">
        <v>0</v>
      </c>
      <c r="M17584">
        <v>0</v>
      </c>
      <c r="N17584" t="s">
        <v>1107</v>
      </c>
      <c r="O17584" t="s">
        <v>1107</v>
      </c>
      <c r="P17584">
        <v>88.62</v>
      </c>
      <c r="Q17584" t="s">
        <v>52</v>
      </c>
    </row>
    <row r="17585" spans="1:17" x14ac:dyDescent="0.25">
      <c r="A17585">
        <v>17689</v>
      </c>
      <c r="B17585" t="s">
        <v>17</v>
      </c>
      <c r="C17585" t="s">
        <v>18</v>
      </c>
      <c r="D17585">
        <v>1</v>
      </c>
      <c r="E17585">
        <v>59.08</v>
      </c>
      <c r="F17585">
        <v>59.08</v>
      </c>
      <c r="G17585">
        <v>-6.06</v>
      </c>
      <c r="H17585">
        <v>0</v>
      </c>
      <c r="I17585">
        <v>-2</v>
      </c>
      <c r="J17585">
        <v>0</v>
      </c>
      <c r="K17585">
        <v>1.83</v>
      </c>
      <c r="L17585">
        <v>0</v>
      </c>
      <c r="M17585">
        <v>0</v>
      </c>
      <c r="N17585" t="s">
        <v>1107</v>
      </c>
      <c r="O17585" t="s">
        <v>1107</v>
      </c>
      <c r="P17585">
        <v>88.62</v>
      </c>
      <c r="Q17585" t="s">
        <v>52</v>
      </c>
    </row>
    <row r="17586" spans="1:17" x14ac:dyDescent="0.25">
      <c r="A17586">
        <v>17690</v>
      </c>
      <c r="B17586" t="s">
        <v>17</v>
      </c>
      <c r="C17586" t="s">
        <v>23</v>
      </c>
      <c r="D17586">
        <v>1</v>
      </c>
      <c r="E17586">
        <v>59.08</v>
      </c>
      <c r="F17586">
        <v>59.08</v>
      </c>
      <c r="G17586">
        <v>-0.64</v>
      </c>
      <c r="H17586">
        <v>0</v>
      </c>
      <c r="I17586">
        <v>-1</v>
      </c>
      <c r="J17586">
        <v>1</v>
      </c>
      <c r="K17586">
        <v>3</v>
      </c>
      <c r="L17586">
        <v>0</v>
      </c>
      <c r="M17586">
        <v>0</v>
      </c>
      <c r="N17586" t="s">
        <v>1107</v>
      </c>
      <c r="O17586" t="s">
        <v>1107</v>
      </c>
      <c r="P17586">
        <v>88.62</v>
      </c>
      <c r="Q17586" t="s">
        <v>52</v>
      </c>
    </row>
    <row r="17587" spans="1:17" x14ac:dyDescent="0.25">
      <c r="A17587">
        <v>17691</v>
      </c>
      <c r="B17587" t="s">
        <v>17</v>
      </c>
      <c r="C17587" t="s">
        <v>18</v>
      </c>
      <c r="D17587">
        <v>1</v>
      </c>
      <c r="E17587">
        <v>59.08</v>
      </c>
      <c r="F17587">
        <v>59.08</v>
      </c>
      <c r="G17587">
        <v>7.94</v>
      </c>
      <c r="H17587">
        <v>0</v>
      </c>
      <c r="I17587">
        <v>0</v>
      </c>
      <c r="J17587">
        <v>0</v>
      </c>
      <c r="K17587">
        <v>1.83</v>
      </c>
      <c r="L17587">
        <v>0</v>
      </c>
      <c r="M17587">
        <v>0</v>
      </c>
      <c r="N17587" t="s">
        <v>1107</v>
      </c>
      <c r="O17587" t="s">
        <v>1107</v>
      </c>
      <c r="P17587">
        <v>88.62</v>
      </c>
      <c r="Q17587" t="s">
        <v>52</v>
      </c>
    </row>
    <row r="17588" spans="1:17" x14ac:dyDescent="0.25">
      <c r="A17588">
        <v>17692</v>
      </c>
      <c r="B17588" t="s">
        <v>17</v>
      </c>
      <c r="C17588" t="s">
        <v>23</v>
      </c>
      <c r="D17588">
        <v>1</v>
      </c>
      <c r="E17588">
        <v>59.08</v>
      </c>
      <c r="F17588">
        <v>59.08</v>
      </c>
      <c r="G17588">
        <v>-20.09</v>
      </c>
      <c r="H17588">
        <v>1</v>
      </c>
      <c r="I17588">
        <v>1</v>
      </c>
      <c r="J17588">
        <v>1</v>
      </c>
      <c r="K17588">
        <v>3</v>
      </c>
      <c r="L17588">
        <v>0</v>
      </c>
      <c r="M17588">
        <v>0</v>
      </c>
      <c r="N17588" t="s">
        <v>1107</v>
      </c>
      <c r="O17588" t="s">
        <v>1107</v>
      </c>
      <c r="P17588">
        <v>88.62</v>
      </c>
      <c r="Q17588" t="s">
        <v>52</v>
      </c>
    </row>
    <row r="17589" spans="1:17" x14ac:dyDescent="0.25">
      <c r="A17589">
        <v>17693</v>
      </c>
      <c r="B17589" t="s">
        <v>17</v>
      </c>
      <c r="C17589" t="s">
        <v>18</v>
      </c>
      <c r="D17589">
        <v>1</v>
      </c>
      <c r="E17589">
        <v>59.08</v>
      </c>
      <c r="F17589">
        <v>59.08</v>
      </c>
      <c r="G17589">
        <v>6.42</v>
      </c>
      <c r="H17589">
        <v>1</v>
      </c>
      <c r="I17589">
        <v>1</v>
      </c>
      <c r="J17589">
        <v>1</v>
      </c>
      <c r="K17589">
        <v>4</v>
      </c>
      <c r="L17589">
        <v>0</v>
      </c>
      <c r="M17589">
        <v>0</v>
      </c>
      <c r="N17589" t="s">
        <v>1107</v>
      </c>
      <c r="O17589" t="s">
        <v>1107</v>
      </c>
      <c r="P17589">
        <v>88.62</v>
      </c>
      <c r="Q17589" t="s">
        <v>52</v>
      </c>
    </row>
    <row r="17590" spans="1:17" x14ac:dyDescent="0.25">
      <c r="A17590">
        <v>17694</v>
      </c>
      <c r="B17590" t="s">
        <v>17</v>
      </c>
      <c r="C17590" t="s">
        <v>23</v>
      </c>
      <c r="D17590">
        <v>1</v>
      </c>
      <c r="E17590">
        <v>59.08</v>
      </c>
      <c r="F17590">
        <v>59.08</v>
      </c>
      <c r="G17590">
        <v>24.96</v>
      </c>
      <c r="H17590">
        <v>0</v>
      </c>
      <c r="I17590">
        <v>-2</v>
      </c>
      <c r="J17590">
        <v>0</v>
      </c>
      <c r="K17590">
        <v>1.83</v>
      </c>
      <c r="L17590">
        <v>0</v>
      </c>
      <c r="M17590">
        <v>0</v>
      </c>
      <c r="N17590" t="s">
        <v>1107</v>
      </c>
      <c r="O17590" t="s">
        <v>1107</v>
      </c>
      <c r="P17590">
        <v>88.62</v>
      </c>
      <c r="Q17590" t="s">
        <v>52</v>
      </c>
    </row>
    <row r="17591" spans="1:17" x14ac:dyDescent="0.25">
      <c r="A17591">
        <v>17695</v>
      </c>
      <c r="B17591" t="s">
        <v>17</v>
      </c>
      <c r="C17591" t="s">
        <v>23</v>
      </c>
      <c r="D17591">
        <v>1</v>
      </c>
      <c r="E17591">
        <v>59.08</v>
      </c>
      <c r="F17591">
        <v>59.08</v>
      </c>
      <c r="G17591">
        <v>14.89</v>
      </c>
      <c r="H17591">
        <v>0</v>
      </c>
      <c r="I17591">
        <v>-1</v>
      </c>
      <c r="J17591">
        <v>0</v>
      </c>
      <c r="K17591">
        <v>1.83</v>
      </c>
      <c r="L17591">
        <v>0</v>
      </c>
      <c r="M17591">
        <v>0</v>
      </c>
      <c r="N17591" t="s">
        <v>1107</v>
      </c>
      <c r="O17591" t="s">
        <v>1107</v>
      </c>
      <c r="P17591">
        <v>88.62</v>
      </c>
      <c r="Q17591" t="s">
        <v>52</v>
      </c>
    </row>
    <row r="17592" spans="1:17" x14ac:dyDescent="0.25">
      <c r="A17592">
        <v>17696</v>
      </c>
      <c r="B17592" t="s">
        <v>17</v>
      </c>
      <c r="C17592" t="s">
        <v>18</v>
      </c>
      <c r="D17592">
        <v>1</v>
      </c>
      <c r="E17592">
        <v>59.08</v>
      </c>
      <c r="F17592">
        <v>59.08</v>
      </c>
      <c r="G17592">
        <v>-6.94</v>
      </c>
      <c r="H17592">
        <v>0</v>
      </c>
      <c r="I17592">
        <v>0</v>
      </c>
      <c r="J17592">
        <v>0</v>
      </c>
      <c r="K17592">
        <v>1.83</v>
      </c>
      <c r="L17592">
        <v>0</v>
      </c>
      <c r="M17592">
        <v>0</v>
      </c>
      <c r="N17592" t="s">
        <v>1107</v>
      </c>
      <c r="O17592" t="s">
        <v>1107</v>
      </c>
      <c r="P17592">
        <v>88.62</v>
      </c>
      <c r="Q17592" t="s">
        <v>52</v>
      </c>
    </row>
    <row r="17593" spans="1:17" x14ac:dyDescent="0.25">
      <c r="A17593">
        <v>17697</v>
      </c>
      <c r="B17593" t="s">
        <v>17</v>
      </c>
      <c r="C17593" t="s">
        <v>18</v>
      </c>
      <c r="D17593">
        <v>1</v>
      </c>
      <c r="E17593">
        <v>59.08</v>
      </c>
      <c r="F17593">
        <v>59.08</v>
      </c>
      <c r="G17593">
        <v>18.57</v>
      </c>
      <c r="H17593">
        <v>1</v>
      </c>
      <c r="I17593">
        <v>1</v>
      </c>
      <c r="J17593">
        <v>1</v>
      </c>
      <c r="K17593">
        <v>4</v>
      </c>
      <c r="L17593">
        <v>0</v>
      </c>
      <c r="M17593">
        <v>0</v>
      </c>
      <c r="N17593" t="s">
        <v>1107</v>
      </c>
      <c r="O17593" t="s">
        <v>1107</v>
      </c>
      <c r="P17593">
        <v>88.62</v>
      </c>
      <c r="Q17593" t="s">
        <v>52</v>
      </c>
    </row>
    <row r="17594" spans="1:17" x14ac:dyDescent="0.25">
      <c r="A17594">
        <v>17698</v>
      </c>
      <c r="B17594" t="s">
        <v>17</v>
      </c>
      <c r="C17594" t="s">
        <v>23</v>
      </c>
      <c r="D17594">
        <v>1</v>
      </c>
      <c r="E17594">
        <v>59.08</v>
      </c>
      <c r="F17594">
        <v>59.08</v>
      </c>
      <c r="G17594">
        <v>25.68</v>
      </c>
      <c r="H17594">
        <v>1</v>
      </c>
      <c r="I17594">
        <v>2</v>
      </c>
      <c r="J17594">
        <v>0</v>
      </c>
      <c r="K17594">
        <v>1.83</v>
      </c>
      <c r="L17594">
        <v>0</v>
      </c>
      <c r="M17594">
        <v>0</v>
      </c>
      <c r="N17594" t="s">
        <v>1107</v>
      </c>
      <c r="O17594" t="s">
        <v>1107</v>
      </c>
      <c r="P17594">
        <v>88.62</v>
      </c>
      <c r="Q17594" t="s">
        <v>52</v>
      </c>
    </row>
    <row r="17595" spans="1:17" x14ac:dyDescent="0.25">
      <c r="A17595">
        <v>17699</v>
      </c>
      <c r="B17595" t="s">
        <v>17</v>
      </c>
      <c r="C17595" t="s">
        <v>18</v>
      </c>
      <c r="D17595">
        <v>1</v>
      </c>
      <c r="E17595">
        <v>59.08</v>
      </c>
      <c r="F17595">
        <v>59.08</v>
      </c>
      <c r="G17595">
        <v>26.94</v>
      </c>
      <c r="H17595">
        <v>0</v>
      </c>
      <c r="I17595">
        <v>-2</v>
      </c>
      <c r="J17595">
        <v>0</v>
      </c>
      <c r="K17595">
        <v>1.83</v>
      </c>
      <c r="L17595">
        <v>0</v>
      </c>
      <c r="M17595">
        <v>0</v>
      </c>
      <c r="N17595" t="s">
        <v>1107</v>
      </c>
      <c r="O17595" t="s">
        <v>1107</v>
      </c>
      <c r="P17595">
        <v>88.62</v>
      </c>
      <c r="Q17595" t="s">
        <v>52</v>
      </c>
    </row>
    <row r="17596" spans="1:17" x14ac:dyDescent="0.25">
      <c r="A17596">
        <v>17700</v>
      </c>
      <c r="B17596" t="s">
        <v>17</v>
      </c>
      <c r="C17596" t="s">
        <v>23</v>
      </c>
      <c r="D17596">
        <v>1</v>
      </c>
      <c r="E17596">
        <v>59.08</v>
      </c>
      <c r="F17596">
        <v>59.08</v>
      </c>
      <c r="G17596">
        <v>5.0999999999999996</v>
      </c>
      <c r="H17596">
        <v>0</v>
      </c>
      <c r="I17596">
        <v>-1</v>
      </c>
      <c r="J17596">
        <v>0</v>
      </c>
      <c r="K17596">
        <v>1.83</v>
      </c>
      <c r="L17596">
        <v>0</v>
      </c>
      <c r="M17596">
        <v>0</v>
      </c>
      <c r="N17596" t="s">
        <v>1107</v>
      </c>
      <c r="O17596" t="s">
        <v>1107</v>
      </c>
      <c r="P17596">
        <v>88.62</v>
      </c>
      <c r="Q17596" t="s">
        <v>52</v>
      </c>
    </row>
    <row r="17597" spans="1:17" x14ac:dyDescent="0.25">
      <c r="A17597">
        <v>17701</v>
      </c>
      <c r="B17597" t="s">
        <v>33</v>
      </c>
      <c r="C17597" t="s">
        <v>18</v>
      </c>
      <c r="D17597">
        <v>1</v>
      </c>
      <c r="E17597">
        <v>59.08</v>
      </c>
      <c r="F17597">
        <v>59.08</v>
      </c>
      <c r="G17597">
        <v>28.65</v>
      </c>
      <c r="H17597">
        <v>0</v>
      </c>
      <c r="I17597">
        <v>0</v>
      </c>
      <c r="J17597">
        <v>0</v>
      </c>
      <c r="K17597">
        <v>1.83</v>
      </c>
      <c r="L17597">
        <v>0</v>
      </c>
      <c r="M17597">
        <v>0</v>
      </c>
      <c r="N17597" t="s">
        <v>1107</v>
      </c>
      <c r="O17597" t="s">
        <v>1107</v>
      </c>
      <c r="P17597">
        <v>88.62</v>
      </c>
      <c r="Q17597" t="s">
        <v>52</v>
      </c>
    </row>
    <row r="17598" spans="1:17" x14ac:dyDescent="0.25">
      <c r="A17598">
        <v>17702</v>
      </c>
      <c r="B17598" t="s">
        <v>33</v>
      </c>
      <c r="C17598" t="s">
        <v>23</v>
      </c>
      <c r="D17598">
        <v>1</v>
      </c>
      <c r="E17598">
        <v>59.08</v>
      </c>
      <c r="F17598">
        <v>59.08</v>
      </c>
      <c r="G17598">
        <v>6.54</v>
      </c>
      <c r="H17598">
        <v>1</v>
      </c>
      <c r="I17598">
        <v>1</v>
      </c>
      <c r="J17598">
        <v>1</v>
      </c>
      <c r="K17598">
        <v>4</v>
      </c>
      <c r="L17598">
        <v>0</v>
      </c>
      <c r="M17598">
        <v>0</v>
      </c>
      <c r="N17598" t="s">
        <v>1107</v>
      </c>
      <c r="O17598" t="s">
        <v>1107</v>
      </c>
      <c r="P17598">
        <v>88.62</v>
      </c>
      <c r="Q17598" t="s">
        <v>52</v>
      </c>
    </row>
    <row r="17599" spans="1:17" x14ac:dyDescent="0.25">
      <c r="A17599">
        <v>17703</v>
      </c>
      <c r="B17599" t="s">
        <v>28</v>
      </c>
      <c r="C17599" t="s">
        <v>18</v>
      </c>
      <c r="D17599">
        <v>1</v>
      </c>
      <c r="E17599">
        <v>59.08</v>
      </c>
      <c r="F17599">
        <v>59.08</v>
      </c>
      <c r="G17599">
        <v>16.38</v>
      </c>
      <c r="H17599">
        <v>1</v>
      </c>
      <c r="I17599">
        <v>2</v>
      </c>
      <c r="J17599">
        <v>1</v>
      </c>
      <c r="K17599">
        <v>1</v>
      </c>
      <c r="L17599">
        <v>1</v>
      </c>
      <c r="M17599">
        <v>0</v>
      </c>
      <c r="N17599" t="s">
        <v>1107</v>
      </c>
      <c r="O17599" t="s">
        <v>1107</v>
      </c>
      <c r="P17599">
        <v>88.62</v>
      </c>
      <c r="Q17599" t="s">
        <v>52</v>
      </c>
    </row>
    <row r="17600" spans="1:17" x14ac:dyDescent="0.25">
      <c r="A17600">
        <v>17704</v>
      </c>
      <c r="B17600" t="s">
        <v>33</v>
      </c>
      <c r="C17600" t="s">
        <v>23</v>
      </c>
      <c r="D17600">
        <v>1</v>
      </c>
      <c r="E17600">
        <v>59.08</v>
      </c>
      <c r="F17600">
        <v>59.08</v>
      </c>
      <c r="G17600">
        <v>8.86</v>
      </c>
      <c r="H17600">
        <v>0</v>
      </c>
      <c r="I17600">
        <v>-2</v>
      </c>
      <c r="J17600">
        <v>0</v>
      </c>
      <c r="K17600">
        <v>1.83</v>
      </c>
      <c r="L17600">
        <v>0</v>
      </c>
      <c r="M17600">
        <v>0</v>
      </c>
      <c r="N17600" t="s">
        <v>1107</v>
      </c>
      <c r="O17600" t="s">
        <v>1107</v>
      </c>
      <c r="P17600">
        <v>88.62</v>
      </c>
      <c r="Q17600" t="s">
        <v>52</v>
      </c>
    </row>
    <row r="17601" spans="1:17" x14ac:dyDescent="0.25">
      <c r="A17601">
        <v>17705</v>
      </c>
      <c r="B17601" t="s">
        <v>33</v>
      </c>
      <c r="C17601" t="s">
        <v>18</v>
      </c>
      <c r="D17601">
        <v>1</v>
      </c>
      <c r="E17601">
        <v>59.08</v>
      </c>
      <c r="F17601">
        <v>59.08</v>
      </c>
      <c r="G17601">
        <v>7.4</v>
      </c>
      <c r="H17601">
        <v>0</v>
      </c>
      <c r="I17601">
        <v>-1</v>
      </c>
      <c r="J17601">
        <v>1</v>
      </c>
      <c r="K17601">
        <v>1</v>
      </c>
      <c r="L17601">
        <v>1</v>
      </c>
      <c r="M17601">
        <v>0</v>
      </c>
      <c r="N17601" t="s">
        <v>1107</v>
      </c>
      <c r="O17601" t="s">
        <v>1107</v>
      </c>
      <c r="P17601">
        <v>88.62</v>
      </c>
      <c r="Q17601" t="s">
        <v>52</v>
      </c>
    </row>
    <row r="17602" spans="1:17" x14ac:dyDescent="0.25">
      <c r="A17602">
        <v>17706</v>
      </c>
      <c r="B17602" t="s">
        <v>28</v>
      </c>
      <c r="C17602" t="s">
        <v>18</v>
      </c>
      <c r="D17602">
        <v>1</v>
      </c>
      <c r="E17602">
        <v>59.08</v>
      </c>
      <c r="F17602">
        <v>59.08</v>
      </c>
      <c r="G17602">
        <v>17.96</v>
      </c>
      <c r="H17602">
        <v>0</v>
      </c>
      <c r="I17602">
        <v>0</v>
      </c>
      <c r="J17602">
        <v>0</v>
      </c>
      <c r="K17602">
        <v>1.83</v>
      </c>
      <c r="L17602">
        <v>0</v>
      </c>
      <c r="M17602">
        <v>0</v>
      </c>
      <c r="N17602" t="s">
        <v>1107</v>
      </c>
      <c r="O17602" t="s">
        <v>1107</v>
      </c>
      <c r="P17602">
        <v>88.62</v>
      </c>
      <c r="Q17602" t="s">
        <v>52</v>
      </c>
    </row>
    <row r="17603" spans="1:17" x14ac:dyDescent="0.25">
      <c r="A17603">
        <v>17707</v>
      </c>
      <c r="B17603" t="s">
        <v>28</v>
      </c>
      <c r="C17603" t="s">
        <v>23</v>
      </c>
      <c r="D17603">
        <v>1</v>
      </c>
      <c r="E17603">
        <v>59.08</v>
      </c>
      <c r="F17603">
        <v>59.08</v>
      </c>
      <c r="G17603">
        <v>23.25</v>
      </c>
      <c r="H17603">
        <v>1</v>
      </c>
      <c r="I17603">
        <v>1</v>
      </c>
      <c r="J17603">
        <v>1</v>
      </c>
      <c r="K17603">
        <v>1</v>
      </c>
      <c r="L17603">
        <v>1</v>
      </c>
      <c r="M17603">
        <v>0</v>
      </c>
      <c r="N17603" t="s">
        <v>1107</v>
      </c>
      <c r="O17603" t="s">
        <v>1107</v>
      </c>
      <c r="P17603">
        <v>88.62</v>
      </c>
      <c r="Q17603" t="s">
        <v>52</v>
      </c>
    </row>
    <row r="17604" spans="1:17" x14ac:dyDescent="0.25">
      <c r="A17604">
        <v>17708</v>
      </c>
      <c r="B17604" t="s">
        <v>28</v>
      </c>
      <c r="C17604" t="s">
        <v>18</v>
      </c>
      <c r="D17604">
        <v>1</v>
      </c>
      <c r="E17604">
        <v>59.08</v>
      </c>
      <c r="F17604">
        <v>59.08</v>
      </c>
      <c r="G17604">
        <v>0.98</v>
      </c>
      <c r="H17604">
        <v>0</v>
      </c>
      <c r="I17604">
        <v>0</v>
      </c>
      <c r="J17604">
        <v>0</v>
      </c>
      <c r="K17604">
        <v>1.83</v>
      </c>
      <c r="L17604">
        <v>0</v>
      </c>
      <c r="M17604">
        <v>0</v>
      </c>
      <c r="N17604" t="s">
        <v>1107</v>
      </c>
      <c r="O17604" t="s">
        <v>1107</v>
      </c>
      <c r="P17604">
        <v>88.62</v>
      </c>
      <c r="Q17604" t="s">
        <v>52</v>
      </c>
    </row>
    <row r="17605" spans="1:17" x14ac:dyDescent="0.25">
      <c r="A17605">
        <v>17709</v>
      </c>
      <c r="B17605" t="s">
        <v>17</v>
      </c>
      <c r="C17605" t="s">
        <v>18</v>
      </c>
      <c r="D17605">
        <v>1</v>
      </c>
      <c r="E17605">
        <v>59.08</v>
      </c>
      <c r="F17605">
        <v>59.08</v>
      </c>
      <c r="G17605">
        <v>18.010000000000002</v>
      </c>
      <c r="H17605">
        <v>0</v>
      </c>
      <c r="I17605">
        <v>0</v>
      </c>
      <c r="J17605">
        <v>0</v>
      </c>
      <c r="K17605">
        <v>1.83</v>
      </c>
      <c r="L17605">
        <v>0</v>
      </c>
      <c r="M17605">
        <v>0</v>
      </c>
      <c r="N17605" t="s">
        <v>1107</v>
      </c>
      <c r="O17605" t="s">
        <v>1107</v>
      </c>
      <c r="P17605">
        <v>88.62</v>
      </c>
      <c r="Q17605" t="s">
        <v>52</v>
      </c>
    </row>
    <row r="17606" spans="1:17" x14ac:dyDescent="0.25">
      <c r="A17606">
        <v>17710</v>
      </c>
      <c r="B17606" t="s">
        <v>17</v>
      </c>
      <c r="C17606" t="s">
        <v>23</v>
      </c>
      <c r="D17606">
        <v>1</v>
      </c>
      <c r="E17606">
        <v>59.08</v>
      </c>
      <c r="F17606">
        <v>59.08</v>
      </c>
      <c r="G17606">
        <v>24.61</v>
      </c>
      <c r="H17606">
        <v>1</v>
      </c>
      <c r="I17606">
        <v>1</v>
      </c>
      <c r="J17606">
        <v>1</v>
      </c>
      <c r="K17606">
        <v>3</v>
      </c>
      <c r="L17606">
        <v>0</v>
      </c>
      <c r="M17606">
        <v>0</v>
      </c>
      <c r="N17606" t="s">
        <v>1107</v>
      </c>
      <c r="O17606" t="s">
        <v>1107</v>
      </c>
      <c r="P17606">
        <v>88.62</v>
      </c>
      <c r="Q17606" t="s">
        <v>52</v>
      </c>
    </row>
    <row r="17607" spans="1:17" x14ac:dyDescent="0.25">
      <c r="A17607">
        <v>17711</v>
      </c>
      <c r="B17607" t="s">
        <v>17</v>
      </c>
      <c r="C17607" t="s">
        <v>18</v>
      </c>
      <c r="D17607">
        <v>1</v>
      </c>
      <c r="E17607">
        <v>59.08</v>
      </c>
      <c r="F17607">
        <v>59.08</v>
      </c>
      <c r="G17607">
        <v>-138.78</v>
      </c>
      <c r="H17607">
        <v>1</v>
      </c>
      <c r="I17607">
        <v>2</v>
      </c>
      <c r="J17607">
        <v>1</v>
      </c>
      <c r="K17607">
        <v>1</v>
      </c>
      <c r="L17607">
        <v>1</v>
      </c>
      <c r="M17607">
        <v>0</v>
      </c>
      <c r="N17607" t="s">
        <v>1107</v>
      </c>
      <c r="O17607" t="s">
        <v>1107</v>
      </c>
      <c r="P17607">
        <v>88.62</v>
      </c>
      <c r="Q17607" t="s">
        <v>52</v>
      </c>
    </row>
    <row r="17608" spans="1:17" x14ac:dyDescent="0.25">
      <c r="A17608">
        <v>17712</v>
      </c>
      <c r="B17608" t="s">
        <v>17</v>
      </c>
      <c r="C17608" t="s">
        <v>18</v>
      </c>
      <c r="D17608">
        <v>1</v>
      </c>
      <c r="E17608">
        <v>59.08</v>
      </c>
      <c r="F17608">
        <v>59.08</v>
      </c>
      <c r="G17608">
        <v>5.2</v>
      </c>
      <c r="H17608">
        <v>1</v>
      </c>
      <c r="I17608">
        <v>1</v>
      </c>
      <c r="J17608">
        <v>1</v>
      </c>
      <c r="K17608">
        <v>2</v>
      </c>
      <c r="L17608">
        <v>0</v>
      </c>
      <c r="M17608">
        <v>0</v>
      </c>
      <c r="N17608" t="s">
        <v>1107</v>
      </c>
      <c r="O17608" t="s">
        <v>1107</v>
      </c>
      <c r="P17608">
        <v>88.62</v>
      </c>
      <c r="Q17608" t="s">
        <v>52</v>
      </c>
    </row>
    <row r="17609" spans="1:17" x14ac:dyDescent="0.25">
      <c r="A17609">
        <v>17713</v>
      </c>
      <c r="B17609" t="s">
        <v>33</v>
      </c>
      <c r="C17609" t="s">
        <v>23</v>
      </c>
      <c r="D17609">
        <v>1</v>
      </c>
      <c r="E17609">
        <v>59.08</v>
      </c>
      <c r="F17609">
        <v>59.08</v>
      </c>
      <c r="G17609">
        <v>-3.35</v>
      </c>
      <c r="H17609">
        <v>1</v>
      </c>
      <c r="I17609">
        <v>2</v>
      </c>
      <c r="J17609">
        <v>1</v>
      </c>
      <c r="K17609">
        <v>3</v>
      </c>
      <c r="L17609">
        <v>0</v>
      </c>
      <c r="M17609">
        <v>0</v>
      </c>
      <c r="N17609" t="s">
        <v>1107</v>
      </c>
      <c r="O17609" t="s">
        <v>1107</v>
      </c>
      <c r="P17609">
        <v>88.62</v>
      </c>
      <c r="Q17609" t="s">
        <v>52</v>
      </c>
    </row>
    <row r="17610" spans="1:17" x14ac:dyDescent="0.25">
      <c r="A17610">
        <v>17714</v>
      </c>
      <c r="B17610" t="s">
        <v>17</v>
      </c>
      <c r="C17610" t="s">
        <v>18</v>
      </c>
      <c r="D17610">
        <v>1</v>
      </c>
      <c r="E17610">
        <v>59.08</v>
      </c>
      <c r="F17610">
        <v>59.08</v>
      </c>
      <c r="G17610">
        <v>4.7300000000000004</v>
      </c>
      <c r="H17610">
        <v>0</v>
      </c>
      <c r="I17610">
        <v>-2</v>
      </c>
      <c r="J17610">
        <v>0</v>
      </c>
      <c r="K17610">
        <v>1.83</v>
      </c>
      <c r="L17610">
        <v>0</v>
      </c>
      <c r="M17610">
        <v>0</v>
      </c>
      <c r="N17610" t="s">
        <v>1107</v>
      </c>
      <c r="O17610" t="s">
        <v>1107</v>
      </c>
      <c r="P17610">
        <v>88.62</v>
      </c>
      <c r="Q17610" t="s">
        <v>52</v>
      </c>
    </row>
    <row r="17611" spans="1:17" x14ac:dyDescent="0.25">
      <c r="A17611">
        <v>17715</v>
      </c>
      <c r="B17611" t="s">
        <v>17</v>
      </c>
      <c r="C17611" t="s">
        <v>18</v>
      </c>
      <c r="D17611">
        <v>1</v>
      </c>
      <c r="E17611">
        <v>59.08</v>
      </c>
      <c r="F17611">
        <v>59.08</v>
      </c>
      <c r="G17611">
        <v>14.83</v>
      </c>
      <c r="H17611">
        <v>0</v>
      </c>
      <c r="I17611">
        <v>-1</v>
      </c>
      <c r="J17611">
        <v>0</v>
      </c>
      <c r="K17611">
        <v>1.83</v>
      </c>
      <c r="L17611">
        <v>0</v>
      </c>
      <c r="M17611">
        <v>0</v>
      </c>
      <c r="N17611" t="s">
        <v>1107</v>
      </c>
      <c r="O17611" t="s">
        <v>1107</v>
      </c>
      <c r="P17611">
        <v>88.62</v>
      </c>
      <c r="Q17611" t="s">
        <v>52</v>
      </c>
    </row>
    <row r="17612" spans="1:17" x14ac:dyDescent="0.25">
      <c r="A17612">
        <v>17716</v>
      </c>
      <c r="B17612" t="s">
        <v>17</v>
      </c>
      <c r="C17612" t="s">
        <v>23</v>
      </c>
      <c r="D17612">
        <v>1</v>
      </c>
      <c r="E17612">
        <v>59.08</v>
      </c>
      <c r="F17612">
        <v>59.08</v>
      </c>
      <c r="G17612">
        <v>25.12</v>
      </c>
      <c r="H17612">
        <v>0</v>
      </c>
      <c r="I17612">
        <v>0</v>
      </c>
      <c r="J17612">
        <v>0</v>
      </c>
      <c r="K17612">
        <v>1.83</v>
      </c>
      <c r="L17612">
        <v>0</v>
      </c>
      <c r="M17612">
        <v>0</v>
      </c>
      <c r="N17612" t="s">
        <v>1107</v>
      </c>
      <c r="O17612" t="s">
        <v>1107</v>
      </c>
      <c r="P17612">
        <v>88.62</v>
      </c>
      <c r="Q17612" t="s">
        <v>52</v>
      </c>
    </row>
    <row r="17613" spans="1:17" x14ac:dyDescent="0.25">
      <c r="A17613">
        <v>17717</v>
      </c>
      <c r="B17613" t="s">
        <v>17</v>
      </c>
      <c r="C17613" t="s">
        <v>18</v>
      </c>
      <c r="D17613">
        <v>1</v>
      </c>
      <c r="E17613">
        <v>59.08</v>
      </c>
      <c r="F17613">
        <v>59.08</v>
      </c>
      <c r="G17613">
        <v>25.26</v>
      </c>
      <c r="H17613">
        <v>1</v>
      </c>
      <c r="I17613">
        <v>1</v>
      </c>
      <c r="J17613">
        <v>0</v>
      </c>
      <c r="K17613">
        <v>1.83</v>
      </c>
      <c r="L17613">
        <v>0</v>
      </c>
      <c r="M17613">
        <v>0</v>
      </c>
      <c r="N17613" t="s">
        <v>1107</v>
      </c>
      <c r="O17613" t="s">
        <v>1107</v>
      </c>
      <c r="P17613">
        <v>88.62</v>
      </c>
      <c r="Q17613" t="s">
        <v>52</v>
      </c>
    </row>
    <row r="17614" spans="1:17" x14ac:dyDescent="0.25">
      <c r="A17614">
        <v>17718</v>
      </c>
      <c r="B17614" t="s">
        <v>17</v>
      </c>
      <c r="C17614" t="s">
        <v>18</v>
      </c>
      <c r="D17614">
        <v>1</v>
      </c>
      <c r="E17614">
        <v>59.08</v>
      </c>
      <c r="F17614">
        <v>59.08</v>
      </c>
      <c r="G17614">
        <v>5.67</v>
      </c>
      <c r="H17614">
        <v>1</v>
      </c>
      <c r="I17614">
        <v>1</v>
      </c>
      <c r="J17614">
        <v>1</v>
      </c>
      <c r="K17614">
        <v>3</v>
      </c>
      <c r="L17614">
        <v>0</v>
      </c>
      <c r="M17614">
        <v>0</v>
      </c>
      <c r="N17614" t="s">
        <v>1107</v>
      </c>
      <c r="O17614" t="s">
        <v>1107</v>
      </c>
      <c r="P17614">
        <v>88.62</v>
      </c>
      <c r="Q17614" t="s">
        <v>52</v>
      </c>
    </row>
    <row r="17615" spans="1:17" x14ac:dyDescent="0.25">
      <c r="A17615">
        <v>17719</v>
      </c>
      <c r="B17615" t="s">
        <v>28</v>
      </c>
      <c r="C17615" t="s">
        <v>23</v>
      </c>
      <c r="D17615">
        <v>1</v>
      </c>
      <c r="E17615">
        <v>59.08</v>
      </c>
      <c r="F17615">
        <v>59.08</v>
      </c>
      <c r="G17615">
        <v>-41.55</v>
      </c>
      <c r="H17615">
        <v>1</v>
      </c>
      <c r="I17615">
        <v>1</v>
      </c>
      <c r="J17615">
        <v>1</v>
      </c>
      <c r="K17615">
        <v>4</v>
      </c>
      <c r="L17615">
        <v>0</v>
      </c>
      <c r="M17615">
        <v>0</v>
      </c>
      <c r="N17615" t="s">
        <v>1107</v>
      </c>
      <c r="O17615" t="s">
        <v>1107</v>
      </c>
      <c r="P17615">
        <v>88.62</v>
      </c>
      <c r="Q17615" t="s">
        <v>52</v>
      </c>
    </row>
    <row r="17616" spans="1:17" x14ac:dyDescent="0.25">
      <c r="A17616">
        <v>17720</v>
      </c>
      <c r="B17616" t="s">
        <v>28</v>
      </c>
      <c r="C17616" t="s">
        <v>18</v>
      </c>
      <c r="D17616">
        <v>1</v>
      </c>
      <c r="E17616">
        <v>59.08</v>
      </c>
      <c r="F17616">
        <v>59.08</v>
      </c>
      <c r="G17616">
        <v>18.82</v>
      </c>
      <c r="H17616">
        <v>1</v>
      </c>
      <c r="I17616">
        <v>1</v>
      </c>
      <c r="J17616">
        <v>1</v>
      </c>
      <c r="K17616">
        <v>2</v>
      </c>
      <c r="L17616">
        <v>0</v>
      </c>
      <c r="M17616">
        <v>0</v>
      </c>
      <c r="N17616" t="s">
        <v>1107</v>
      </c>
      <c r="O17616" t="s">
        <v>1107</v>
      </c>
      <c r="P17616">
        <v>88.62</v>
      </c>
      <c r="Q17616" t="s">
        <v>52</v>
      </c>
    </row>
    <row r="17617" spans="1:17" x14ac:dyDescent="0.25">
      <c r="A17617">
        <v>17721</v>
      </c>
      <c r="B17617" t="s">
        <v>17</v>
      </c>
      <c r="C17617" t="s">
        <v>18</v>
      </c>
      <c r="D17617">
        <v>1</v>
      </c>
      <c r="E17617">
        <v>59.08</v>
      </c>
      <c r="F17617">
        <v>59.08</v>
      </c>
      <c r="G17617">
        <v>6.61</v>
      </c>
      <c r="H17617">
        <v>1</v>
      </c>
      <c r="I17617">
        <v>1</v>
      </c>
      <c r="J17617">
        <v>1</v>
      </c>
      <c r="K17617">
        <v>3</v>
      </c>
      <c r="L17617">
        <v>0</v>
      </c>
      <c r="M17617">
        <v>0</v>
      </c>
      <c r="N17617" t="s">
        <v>1107</v>
      </c>
      <c r="O17617" t="s">
        <v>1107</v>
      </c>
      <c r="P17617">
        <v>88.62</v>
      </c>
      <c r="Q17617" t="s">
        <v>52</v>
      </c>
    </row>
    <row r="17618" spans="1:17" x14ac:dyDescent="0.25">
      <c r="A17618">
        <v>17722</v>
      </c>
      <c r="B17618" t="s">
        <v>28</v>
      </c>
      <c r="C17618" t="s">
        <v>18</v>
      </c>
      <c r="D17618">
        <v>1</v>
      </c>
      <c r="E17618">
        <v>59.08</v>
      </c>
      <c r="F17618">
        <v>59.08</v>
      </c>
      <c r="G17618">
        <v>19.97</v>
      </c>
      <c r="H17618">
        <v>1</v>
      </c>
      <c r="I17618">
        <v>1</v>
      </c>
      <c r="J17618">
        <v>1</v>
      </c>
      <c r="K17618">
        <v>3</v>
      </c>
      <c r="L17618">
        <v>0</v>
      </c>
      <c r="M17618">
        <v>0</v>
      </c>
      <c r="N17618" t="s">
        <v>1107</v>
      </c>
      <c r="O17618" t="s">
        <v>1107</v>
      </c>
      <c r="P17618">
        <v>88.62</v>
      </c>
      <c r="Q17618" t="s">
        <v>52</v>
      </c>
    </row>
    <row r="17619" spans="1:17" x14ac:dyDescent="0.25">
      <c r="A17619">
        <v>17723</v>
      </c>
      <c r="B17619" t="s">
        <v>17</v>
      </c>
      <c r="C17619" t="s">
        <v>23</v>
      </c>
      <c r="D17619">
        <v>1</v>
      </c>
      <c r="E17619">
        <v>59.08</v>
      </c>
      <c r="F17619">
        <v>59.08</v>
      </c>
      <c r="G17619">
        <v>15.51</v>
      </c>
      <c r="H17619">
        <v>1</v>
      </c>
      <c r="I17619">
        <v>1</v>
      </c>
      <c r="J17619">
        <v>1</v>
      </c>
      <c r="K17619">
        <v>4</v>
      </c>
      <c r="L17619">
        <v>0</v>
      </c>
      <c r="M17619">
        <v>0</v>
      </c>
      <c r="N17619" t="s">
        <v>1107</v>
      </c>
      <c r="O17619" t="s">
        <v>1107</v>
      </c>
      <c r="P17619">
        <v>88.62</v>
      </c>
      <c r="Q17619" t="s">
        <v>52</v>
      </c>
    </row>
    <row r="17620" spans="1:17" x14ac:dyDescent="0.25">
      <c r="A17620">
        <v>17724</v>
      </c>
      <c r="B17620" t="s">
        <v>33</v>
      </c>
      <c r="C17620" t="s">
        <v>18</v>
      </c>
      <c r="D17620">
        <v>1</v>
      </c>
      <c r="E17620">
        <v>59.08</v>
      </c>
      <c r="F17620">
        <v>59.08</v>
      </c>
      <c r="G17620">
        <v>3.54</v>
      </c>
      <c r="H17620">
        <v>1</v>
      </c>
      <c r="I17620">
        <v>1</v>
      </c>
      <c r="J17620">
        <v>1</v>
      </c>
      <c r="K17620">
        <v>3</v>
      </c>
      <c r="L17620">
        <v>0</v>
      </c>
      <c r="M17620">
        <v>0</v>
      </c>
      <c r="N17620" t="s">
        <v>1107</v>
      </c>
      <c r="O17620" t="s">
        <v>1107</v>
      </c>
      <c r="P17620">
        <v>88.62</v>
      </c>
      <c r="Q17620" t="s">
        <v>52</v>
      </c>
    </row>
    <row r="17621" spans="1:17" x14ac:dyDescent="0.25">
      <c r="A17621">
        <v>17725</v>
      </c>
      <c r="B17621" t="s">
        <v>33</v>
      </c>
      <c r="C17621" t="s">
        <v>23</v>
      </c>
      <c r="D17621">
        <v>1</v>
      </c>
      <c r="E17621">
        <v>59.08</v>
      </c>
      <c r="F17621">
        <v>59.08</v>
      </c>
      <c r="G17621">
        <v>14.53</v>
      </c>
      <c r="H17621">
        <v>0</v>
      </c>
      <c r="I17621">
        <v>-1</v>
      </c>
      <c r="J17621">
        <v>1</v>
      </c>
      <c r="K17621">
        <v>3</v>
      </c>
      <c r="L17621">
        <v>0</v>
      </c>
      <c r="M17621">
        <v>0</v>
      </c>
      <c r="N17621" t="s">
        <v>1107</v>
      </c>
      <c r="O17621" t="s">
        <v>1107</v>
      </c>
      <c r="P17621">
        <v>88.62</v>
      </c>
      <c r="Q17621" t="s">
        <v>52</v>
      </c>
    </row>
    <row r="17622" spans="1:17" x14ac:dyDescent="0.25">
      <c r="A17622">
        <v>17726</v>
      </c>
      <c r="B17622" t="s">
        <v>17</v>
      </c>
      <c r="C17622" t="s">
        <v>18</v>
      </c>
      <c r="D17622">
        <v>1</v>
      </c>
      <c r="E17622">
        <v>59.08</v>
      </c>
      <c r="F17622">
        <v>59.08</v>
      </c>
      <c r="G17622">
        <v>4.2699999999999996</v>
      </c>
      <c r="H17622">
        <v>0</v>
      </c>
      <c r="I17622">
        <v>0</v>
      </c>
      <c r="J17622">
        <v>0</v>
      </c>
      <c r="K17622">
        <v>1.83</v>
      </c>
      <c r="L17622">
        <v>0</v>
      </c>
      <c r="M17622">
        <v>0</v>
      </c>
      <c r="N17622" t="s">
        <v>1107</v>
      </c>
      <c r="O17622" t="s">
        <v>1107</v>
      </c>
      <c r="P17622">
        <v>88.62</v>
      </c>
      <c r="Q17622" t="s">
        <v>52</v>
      </c>
    </row>
    <row r="17623" spans="1:17" x14ac:dyDescent="0.25">
      <c r="A17623">
        <v>17727</v>
      </c>
      <c r="B17623" t="s">
        <v>17</v>
      </c>
      <c r="C17623" t="s">
        <v>23</v>
      </c>
      <c r="D17623">
        <v>1</v>
      </c>
      <c r="E17623">
        <v>59.08</v>
      </c>
      <c r="F17623">
        <v>59.08</v>
      </c>
      <c r="G17623">
        <v>-36.380000000000003</v>
      </c>
      <c r="H17623">
        <v>1</v>
      </c>
      <c r="I17623">
        <v>1</v>
      </c>
      <c r="J17623">
        <v>0</v>
      </c>
      <c r="K17623">
        <v>1.83</v>
      </c>
      <c r="L17623">
        <v>0</v>
      </c>
      <c r="M17623">
        <v>0</v>
      </c>
      <c r="N17623" t="s">
        <v>1107</v>
      </c>
      <c r="O17623" t="s">
        <v>1107</v>
      </c>
      <c r="P17623">
        <v>88.62</v>
      </c>
      <c r="Q17623" t="s">
        <v>52</v>
      </c>
    </row>
    <row r="17624" spans="1:17" x14ac:dyDescent="0.25">
      <c r="A17624">
        <v>17728</v>
      </c>
      <c r="B17624" t="s">
        <v>17</v>
      </c>
      <c r="C17624" t="s">
        <v>18</v>
      </c>
      <c r="D17624">
        <v>1</v>
      </c>
      <c r="E17624">
        <v>59.08</v>
      </c>
      <c r="F17624">
        <v>59.08</v>
      </c>
      <c r="G17624">
        <v>-35.15</v>
      </c>
      <c r="H17624">
        <v>1</v>
      </c>
      <c r="I17624">
        <v>2</v>
      </c>
      <c r="J17624">
        <v>1</v>
      </c>
      <c r="K17624">
        <v>2</v>
      </c>
      <c r="L17624">
        <v>0</v>
      </c>
      <c r="M17624">
        <v>0</v>
      </c>
      <c r="N17624" t="s">
        <v>1107</v>
      </c>
      <c r="O17624" t="s">
        <v>1107</v>
      </c>
      <c r="P17624">
        <v>88.62</v>
      </c>
      <c r="Q17624" t="s">
        <v>52</v>
      </c>
    </row>
    <row r="17625" spans="1:17" x14ac:dyDescent="0.25">
      <c r="A17625">
        <v>17729</v>
      </c>
      <c r="B17625" t="s">
        <v>17</v>
      </c>
      <c r="C17625" t="s">
        <v>18</v>
      </c>
      <c r="D17625">
        <v>1</v>
      </c>
      <c r="E17625">
        <v>59.08</v>
      </c>
      <c r="F17625">
        <v>59.08</v>
      </c>
      <c r="G17625">
        <v>16.09</v>
      </c>
      <c r="H17625">
        <v>0</v>
      </c>
      <c r="I17625">
        <v>-2</v>
      </c>
      <c r="J17625">
        <v>0</v>
      </c>
      <c r="K17625">
        <v>1.83</v>
      </c>
      <c r="L17625">
        <v>0</v>
      </c>
      <c r="M17625">
        <v>0</v>
      </c>
      <c r="N17625" t="s">
        <v>1107</v>
      </c>
      <c r="O17625" t="s">
        <v>1107</v>
      </c>
      <c r="P17625">
        <v>88.62</v>
      </c>
      <c r="Q17625" t="s">
        <v>52</v>
      </c>
    </row>
    <row r="17626" spans="1:17" x14ac:dyDescent="0.25">
      <c r="A17626">
        <v>17730</v>
      </c>
      <c r="B17626" t="s">
        <v>17</v>
      </c>
      <c r="C17626" t="s">
        <v>23</v>
      </c>
      <c r="D17626">
        <v>1</v>
      </c>
      <c r="E17626">
        <v>59.08</v>
      </c>
      <c r="F17626">
        <v>59.08</v>
      </c>
      <c r="G17626">
        <v>16.899999999999999</v>
      </c>
      <c r="H17626">
        <v>0</v>
      </c>
      <c r="I17626">
        <v>-1</v>
      </c>
      <c r="J17626">
        <v>0</v>
      </c>
      <c r="K17626">
        <v>1.83</v>
      </c>
      <c r="L17626">
        <v>0</v>
      </c>
      <c r="M17626">
        <v>0</v>
      </c>
      <c r="N17626" t="s">
        <v>1107</v>
      </c>
      <c r="O17626" t="s">
        <v>1107</v>
      </c>
      <c r="P17626">
        <v>88.62</v>
      </c>
      <c r="Q17626" t="s">
        <v>52</v>
      </c>
    </row>
    <row r="17627" spans="1:17" x14ac:dyDescent="0.25">
      <c r="A17627">
        <v>17731</v>
      </c>
      <c r="B17627" t="s">
        <v>28</v>
      </c>
      <c r="C17627" t="s">
        <v>18</v>
      </c>
      <c r="D17627">
        <v>1</v>
      </c>
      <c r="E17627">
        <v>59.08</v>
      </c>
      <c r="F17627">
        <v>59.08</v>
      </c>
      <c r="G17627">
        <v>19.940000000000001</v>
      </c>
      <c r="H17627">
        <v>0</v>
      </c>
      <c r="I17627">
        <v>0</v>
      </c>
      <c r="J17627">
        <v>0</v>
      </c>
      <c r="K17627">
        <v>1.83</v>
      </c>
      <c r="L17627">
        <v>0</v>
      </c>
      <c r="M17627">
        <v>0</v>
      </c>
      <c r="N17627" t="s">
        <v>1107</v>
      </c>
      <c r="O17627" t="s">
        <v>1107</v>
      </c>
      <c r="P17627">
        <v>88.62</v>
      </c>
      <c r="Q17627" t="s">
        <v>52</v>
      </c>
    </row>
    <row r="17628" spans="1:17" x14ac:dyDescent="0.25">
      <c r="A17628">
        <v>17732</v>
      </c>
      <c r="B17628" t="s">
        <v>28</v>
      </c>
      <c r="C17628" t="s">
        <v>18</v>
      </c>
      <c r="D17628">
        <v>1</v>
      </c>
      <c r="E17628">
        <v>59.08</v>
      </c>
      <c r="F17628">
        <v>59.08</v>
      </c>
      <c r="G17628">
        <v>4.41</v>
      </c>
      <c r="H17628">
        <v>1</v>
      </c>
      <c r="I17628">
        <v>1</v>
      </c>
      <c r="J17628">
        <v>1</v>
      </c>
      <c r="K17628">
        <v>1</v>
      </c>
      <c r="L17628">
        <v>1</v>
      </c>
      <c r="M17628">
        <v>0</v>
      </c>
      <c r="N17628" t="s">
        <v>1107</v>
      </c>
      <c r="O17628" t="s">
        <v>1107</v>
      </c>
      <c r="P17628">
        <v>88.62</v>
      </c>
      <c r="Q17628" t="s">
        <v>52</v>
      </c>
    </row>
    <row r="17629" spans="1:17" x14ac:dyDescent="0.25">
      <c r="A17629">
        <v>17733</v>
      </c>
      <c r="B17629" t="s">
        <v>28</v>
      </c>
      <c r="C17629" t="s">
        <v>23</v>
      </c>
      <c r="D17629">
        <v>1</v>
      </c>
      <c r="E17629">
        <v>59.08</v>
      </c>
      <c r="F17629">
        <v>59.08</v>
      </c>
      <c r="G17629">
        <v>6.21</v>
      </c>
      <c r="H17629">
        <v>1</v>
      </c>
      <c r="I17629">
        <v>2</v>
      </c>
      <c r="J17629">
        <v>1</v>
      </c>
      <c r="K17629">
        <v>2</v>
      </c>
      <c r="L17629">
        <v>0</v>
      </c>
      <c r="M17629">
        <v>0</v>
      </c>
      <c r="N17629" t="s">
        <v>1107</v>
      </c>
      <c r="O17629" t="s">
        <v>1107</v>
      </c>
      <c r="P17629">
        <v>88.62</v>
      </c>
      <c r="Q17629" t="s">
        <v>52</v>
      </c>
    </row>
    <row r="17630" spans="1:17" x14ac:dyDescent="0.25">
      <c r="A17630">
        <v>17734</v>
      </c>
      <c r="B17630" t="s">
        <v>28</v>
      </c>
      <c r="C17630" t="s">
        <v>18</v>
      </c>
      <c r="D17630">
        <v>1</v>
      </c>
      <c r="E17630">
        <v>59.08</v>
      </c>
      <c r="F17630">
        <v>59.08</v>
      </c>
      <c r="G17630">
        <v>-3.52</v>
      </c>
      <c r="H17630">
        <v>0</v>
      </c>
      <c r="I17630">
        <v>-2</v>
      </c>
      <c r="J17630">
        <v>0</v>
      </c>
      <c r="K17630">
        <v>1.83</v>
      </c>
      <c r="L17630">
        <v>0</v>
      </c>
      <c r="M17630">
        <v>0</v>
      </c>
      <c r="N17630" t="s">
        <v>1107</v>
      </c>
      <c r="O17630" t="s">
        <v>1107</v>
      </c>
      <c r="P17630">
        <v>88.62</v>
      </c>
      <c r="Q17630" t="s">
        <v>52</v>
      </c>
    </row>
    <row r="17631" spans="1:17" x14ac:dyDescent="0.25">
      <c r="A17631">
        <v>17735</v>
      </c>
      <c r="B17631" t="s">
        <v>28</v>
      </c>
      <c r="C17631" t="s">
        <v>18</v>
      </c>
      <c r="D17631">
        <v>1</v>
      </c>
      <c r="E17631">
        <v>59.08</v>
      </c>
      <c r="F17631">
        <v>59.08</v>
      </c>
      <c r="G17631">
        <v>15.72</v>
      </c>
      <c r="H17631">
        <v>1</v>
      </c>
      <c r="I17631">
        <v>1</v>
      </c>
      <c r="J17631">
        <v>1</v>
      </c>
      <c r="K17631">
        <v>2</v>
      </c>
      <c r="L17631">
        <v>0</v>
      </c>
      <c r="M17631">
        <v>0</v>
      </c>
      <c r="N17631" t="s">
        <v>1107</v>
      </c>
      <c r="O17631" t="s">
        <v>1107</v>
      </c>
      <c r="P17631">
        <v>88.62</v>
      </c>
      <c r="Q17631" t="s">
        <v>52</v>
      </c>
    </row>
    <row r="17632" spans="1:17" x14ac:dyDescent="0.25">
      <c r="A17632">
        <v>17736</v>
      </c>
      <c r="B17632" t="s">
        <v>33</v>
      </c>
      <c r="C17632" t="s">
        <v>23</v>
      </c>
      <c r="D17632">
        <v>1</v>
      </c>
      <c r="E17632">
        <v>59.08</v>
      </c>
      <c r="F17632">
        <v>59.08</v>
      </c>
      <c r="G17632">
        <v>2.84</v>
      </c>
      <c r="H17632">
        <v>1</v>
      </c>
      <c r="I17632">
        <v>1</v>
      </c>
      <c r="J17632">
        <v>0</v>
      </c>
      <c r="K17632">
        <v>1.83</v>
      </c>
      <c r="L17632">
        <v>0</v>
      </c>
      <c r="M17632">
        <v>0</v>
      </c>
      <c r="N17632" t="s">
        <v>1107</v>
      </c>
      <c r="O17632" t="s">
        <v>1107</v>
      </c>
      <c r="P17632">
        <v>88.62</v>
      </c>
      <c r="Q17632" t="s">
        <v>52</v>
      </c>
    </row>
    <row r="17633" spans="1:17" x14ac:dyDescent="0.25">
      <c r="A17633">
        <v>17737</v>
      </c>
      <c r="B17633" t="s">
        <v>17</v>
      </c>
      <c r="C17633" t="s">
        <v>18</v>
      </c>
      <c r="D17633">
        <v>1</v>
      </c>
      <c r="E17633">
        <v>59.08</v>
      </c>
      <c r="F17633">
        <v>59.08</v>
      </c>
      <c r="G17633">
        <v>28.08</v>
      </c>
      <c r="H17633">
        <v>1</v>
      </c>
      <c r="I17633">
        <v>1</v>
      </c>
      <c r="J17633">
        <v>1</v>
      </c>
      <c r="K17633">
        <v>3</v>
      </c>
      <c r="L17633">
        <v>1</v>
      </c>
      <c r="M17633">
        <v>0</v>
      </c>
      <c r="N17633" t="s">
        <v>1107</v>
      </c>
      <c r="O17633" t="s">
        <v>1107</v>
      </c>
      <c r="P17633">
        <v>88.62</v>
      </c>
      <c r="Q17633" t="s">
        <v>52</v>
      </c>
    </row>
    <row r="17634" spans="1:17" x14ac:dyDescent="0.25">
      <c r="A17634">
        <v>17738</v>
      </c>
      <c r="B17634" t="s">
        <v>17</v>
      </c>
      <c r="C17634" t="s">
        <v>23</v>
      </c>
      <c r="D17634">
        <v>1</v>
      </c>
      <c r="E17634">
        <v>59.08</v>
      </c>
      <c r="F17634">
        <v>59.08</v>
      </c>
      <c r="G17634">
        <v>-11.58</v>
      </c>
      <c r="H17634">
        <v>1</v>
      </c>
      <c r="I17634">
        <v>1</v>
      </c>
      <c r="J17634">
        <v>1</v>
      </c>
      <c r="K17634">
        <v>3</v>
      </c>
      <c r="L17634">
        <v>0</v>
      </c>
      <c r="M17634">
        <v>0</v>
      </c>
      <c r="N17634" t="s">
        <v>1107</v>
      </c>
      <c r="O17634" t="s">
        <v>1107</v>
      </c>
      <c r="P17634">
        <v>88.62</v>
      </c>
      <c r="Q17634" t="s">
        <v>52</v>
      </c>
    </row>
    <row r="17635" spans="1:17" x14ac:dyDescent="0.25">
      <c r="A17635">
        <v>17739</v>
      </c>
      <c r="B17635" t="s">
        <v>28</v>
      </c>
      <c r="C17635" t="s">
        <v>18</v>
      </c>
      <c r="D17635">
        <v>1</v>
      </c>
      <c r="E17635">
        <v>59.08</v>
      </c>
      <c r="F17635">
        <v>59.08</v>
      </c>
      <c r="G17635">
        <v>7.31</v>
      </c>
      <c r="H17635">
        <v>0</v>
      </c>
      <c r="I17635">
        <v>0</v>
      </c>
      <c r="J17635">
        <v>0</v>
      </c>
      <c r="K17635">
        <v>1.83</v>
      </c>
      <c r="L17635">
        <v>0</v>
      </c>
      <c r="M17635">
        <v>0</v>
      </c>
      <c r="N17635" t="s">
        <v>1107</v>
      </c>
      <c r="O17635" t="s">
        <v>1107</v>
      </c>
      <c r="P17635">
        <v>88.62</v>
      </c>
      <c r="Q17635" t="s">
        <v>52</v>
      </c>
    </row>
    <row r="17636" spans="1:17" x14ac:dyDescent="0.25">
      <c r="A17636">
        <v>17740</v>
      </c>
      <c r="B17636" t="s">
        <v>33</v>
      </c>
      <c r="C17636" t="s">
        <v>18</v>
      </c>
      <c r="D17636">
        <v>1</v>
      </c>
      <c r="E17636">
        <v>59.08</v>
      </c>
      <c r="F17636">
        <v>59.08</v>
      </c>
      <c r="G17636">
        <v>-88.62</v>
      </c>
      <c r="H17636">
        <v>1</v>
      </c>
      <c r="I17636">
        <v>1</v>
      </c>
      <c r="J17636">
        <v>0</v>
      </c>
      <c r="K17636">
        <v>1.83</v>
      </c>
      <c r="L17636">
        <v>0</v>
      </c>
      <c r="M17636">
        <v>0</v>
      </c>
      <c r="N17636" t="s">
        <v>1107</v>
      </c>
      <c r="O17636" t="s">
        <v>1107</v>
      </c>
      <c r="P17636">
        <v>88.62</v>
      </c>
      <c r="Q17636" t="s">
        <v>52</v>
      </c>
    </row>
    <row r="17637" spans="1:17" x14ac:dyDescent="0.25">
      <c r="A17637">
        <v>17741</v>
      </c>
      <c r="B17637" t="s">
        <v>33</v>
      </c>
      <c r="C17637" t="s">
        <v>18</v>
      </c>
      <c r="D17637">
        <v>1</v>
      </c>
      <c r="E17637">
        <v>59.08</v>
      </c>
      <c r="F17637">
        <v>59.08</v>
      </c>
      <c r="G17637">
        <v>15.51</v>
      </c>
      <c r="H17637">
        <v>1</v>
      </c>
      <c r="I17637">
        <v>1</v>
      </c>
      <c r="J17637">
        <v>0</v>
      </c>
      <c r="K17637">
        <v>1.83</v>
      </c>
      <c r="L17637">
        <v>0</v>
      </c>
      <c r="M17637">
        <v>0</v>
      </c>
      <c r="N17637" t="s">
        <v>1107</v>
      </c>
      <c r="O17637" t="s">
        <v>1107</v>
      </c>
      <c r="P17637">
        <v>88.62</v>
      </c>
      <c r="Q17637" t="s">
        <v>52</v>
      </c>
    </row>
    <row r="17638" spans="1:17" x14ac:dyDescent="0.25">
      <c r="A17638">
        <v>17742</v>
      </c>
      <c r="B17638" t="s">
        <v>17</v>
      </c>
      <c r="C17638" t="s">
        <v>18</v>
      </c>
      <c r="D17638">
        <v>1</v>
      </c>
      <c r="E17638">
        <v>59.08</v>
      </c>
      <c r="F17638">
        <v>59.08</v>
      </c>
      <c r="G17638">
        <v>22.69</v>
      </c>
      <c r="H17638">
        <v>1</v>
      </c>
      <c r="I17638">
        <v>1</v>
      </c>
      <c r="J17638">
        <v>1</v>
      </c>
      <c r="K17638">
        <v>3</v>
      </c>
      <c r="L17638">
        <v>0</v>
      </c>
      <c r="M17638">
        <v>0</v>
      </c>
      <c r="N17638" t="s">
        <v>1107</v>
      </c>
      <c r="O17638" t="s">
        <v>1107</v>
      </c>
      <c r="P17638">
        <v>88.62</v>
      </c>
      <c r="Q17638" t="s">
        <v>52</v>
      </c>
    </row>
    <row r="17639" spans="1:17" x14ac:dyDescent="0.25">
      <c r="A17639">
        <v>17743</v>
      </c>
      <c r="B17639" t="s">
        <v>28</v>
      </c>
      <c r="C17639" t="s">
        <v>23</v>
      </c>
      <c r="D17639">
        <v>1</v>
      </c>
      <c r="E17639">
        <v>59.08</v>
      </c>
      <c r="F17639">
        <v>59.08</v>
      </c>
      <c r="G17639">
        <v>14.05</v>
      </c>
      <c r="H17639">
        <v>1</v>
      </c>
      <c r="I17639">
        <v>1</v>
      </c>
      <c r="J17639">
        <v>0</v>
      </c>
      <c r="K17639">
        <v>1.83</v>
      </c>
      <c r="L17639">
        <v>0</v>
      </c>
      <c r="M17639">
        <v>0</v>
      </c>
      <c r="N17639" t="s">
        <v>1107</v>
      </c>
      <c r="O17639" t="s">
        <v>1107</v>
      </c>
      <c r="P17639">
        <v>88.62</v>
      </c>
      <c r="Q17639" t="s">
        <v>52</v>
      </c>
    </row>
    <row r="17640" spans="1:17" x14ac:dyDescent="0.25">
      <c r="A17640">
        <v>17744</v>
      </c>
      <c r="B17640" t="s">
        <v>28</v>
      </c>
      <c r="C17640" t="s">
        <v>18</v>
      </c>
      <c r="D17640">
        <v>1</v>
      </c>
      <c r="E17640">
        <v>59.08</v>
      </c>
      <c r="F17640">
        <v>59.08</v>
      </c>
      <c r="G17640">
        <v>24.03</v>
      </c>
      <c r="H17640">
        <v>0</v>
      </c>
      <c r="I17640">
        <v>-2</v>
      </c>
      <c r="J17640">
        <v>0</v>
      </c>
      <c r="K17640">
        <v>1.83</v>
      </c>
      <c r="L17640">
        <v>0</v>
      </c>
      <c r="M17640">
        <v>0</v>
      </c>
      <c r="N17640" t="s">
        <v>1108</v>
      </c>
      <c r="O17640" t="s">
        <v>1108</v>
      </c>
      <c r="P17640">
        <v>88.62</v>
      </c>
      <c r="Q17640" t="s">
        <v>52</v>
      </c>
    </row>
    <row r="17641" spans="1:17" x14ac:dyDescent="0.25">
      <c r="A17641">
        <v>17745</v>
      </c>
      <c r="B17641" t="s">
        <v>33</v>
      </c>
      <c r="C17641" t="s">
        <v>23</v>
      </c>
      <c r="D17641">
        <v>1</v>
      </c>
      <c r="E17641">
        <v>59.08</v>
      </c>
      <c r="F17641">
        <v>59.08</v>
      </c>
      <c r="G17641">
        <v>6.2</v>
      </c>
      <c r="H17641">
        <v>0</v>
      </c>
      <c r="I17641">
        <v>-1</v>
      </c>
      <c r="J17641">
        <v>0</v>
      </c>
      <c r="K17641">
        <v>1.83</v>
      </c>
      <c r="L17641">
        <v>0</v>
      </c>
      <c r="M17641">
        <v>0</v>
      </c>
      <c r="N17641" t="s">
        <v>1108</v>
      </c>
      <c r="O17641" t="s">
        <v>1108</v>
      </c>
      <c r="P17641">
        <v>88.62</v>
      </c>
      <c r="Q17641" t="s">
        <v>52</v>
      </c>
    </row>
    <row r="17642" spans="1:17" x14ac:dyDescent="0.25">
      <c r="A17642">
        <v>17746</v>
      </c>
      <c r="B17642" t="s">
        <v>33</v>
      </c>
      <c r="C17642" t="s">
        <v>18</v>
      </c>
      <c r="D17642">
        <v>1</v>
      </c>
      <c r="E17642">
        <v>59.08</v>
      </c>
      <c r="F17642">
        <v>59.08</v>
      </c>
      <c r="G17642">
        <v>-38.520000000000003</v>
      </c>
      <c r="H17642">
        <v>0</v>
      </c>
      <c r="I17642">
        <v>0</v>
      </c>
      <c r="J17642">
        <v>0</v>
      </c>
      <c r="K17642">
        <v>1.83</v>
      </c>
      <c r="L17642">
        <v>0</v>
      </c>
      <c r="M17642">
        <v>0</v>
      </c>
      <c r="N17642" t="s">
        <v>1108</v>
      </c>
      <c r="O17642" t="s">
        <v>1108</v>
      </c>
      <c r="P17642">
        <v>88.62</v>
      </c>
      <c r="Q17642" t="s">
        <v>52</v>
      </c>
    </row>
    <row r="17643" spans="1:17" x14ac:dyDescent="0.25">
      <c r="A17643">
        <v>17747</v>
      </c>
      <c r="B17643" t="s">
        <v>33</v>
      </c>
      <c r="C17643" t="s">
        <v>18</v>
      </c>
      <c r="D17643">
        <v>1</v>
      </c>
      <c r="E17643">
        <v>59.08</v>
      </c>
      <c r="F17643">
        <v>59.08</v>
      </c>
      <c r="G17643">
        <v>16.7</v>
      </c>
      <c r="H17643">
        <v>1</v>
      </c>
      <c r="I17643">
        <v>1</v>
      </c>
      <c r="J17643">
        <v>1</v>
      </c>
      <c r="K17643">
        <v>2</v>
      </c>
      <c r="L17643">
        <v>1</v>
      </c>
      <c r="M17643">
        <v>0</v>
      </c>
      <c r="N17643" t="s">
        <v>1108</v>
      </c>
      <c r="O17643" t="s">
        <v>1108</v>
      </c>
      <c r="P17643">
        <v>88.62</v>
      </c>
      <c r="Q17643" t="s">
        <v>52</v>
      </c>
    </row>
    <row r="17644" spans="1:17" x14ac:dyDescent="0.25">
      <c r="A17644">
        <v>17748</v>
      </c>
      <c r="B17644" t="s">
        <v>33</v>
      </c>
      <c r="C17644" t="s">
        <v>23</v>
      </c>
      <c r="D17644">
        <v>1</v>
      </c>
      <c r="E17644">
        <v>59.08</v>
      </c>
      <c r="F17644">
        <v>59.08</v>
      </c>
      <c r="G17644">
        <v>-132.58000000000001</v>
      </c>
      <c r="H17644">
        <v>1</v>
      </c>
      <c r="I17644">
        <v>2</v>
      </c>
      <c r="J17644">
        <v>1</v>
      </c>
      <c r="K17644">
        <v>2</v>
      </c>
      <c r="L17644">
        <v>1</v>
      </c>
      <c r="M17644">
        <v>0</v>
      </c>
      <c r="N17644" t="s">
        <v>1108</v>
      </c>
      <c r="O17644" t="s">
        <v>1108</v>
      </c>
      <c r="P17644">
        <v>88.62</v>
      </c>
      <c r="Q17644" t="s">
        <v>52</v>
      </c>
    </row>
    <row r="17645" spans="1:17" x14ac:dyDescent="0.25">
      <c r="A17645">
        <v>17749</v>
      </c>
      <c r="B17645" t="s">
        <v>17</v>
      </c>
      <c r="C17645" t="s">
        <v>18</v>
      </c>
      <c r="D17645">
        <v>1</v>
      </c>
      <c r="E17645">
        <v>59.08</v>
      </c>
      <c r="F17645">
        <v>59.08</v>
      </c>
      <c r="G17645">
        <v>-38.979999999999997</v>
      </c>
      <c r="H17645">
        <v>0</v>
      </c>
      <c r="I17645">
        <v>-2</v>
      </c>
      <c r="J17645">
        <v>1</v>
      </c>
      <c r="K17645">
        <v>2</v>
      </c>
      <c r="L17645">
        <v>0</v>
      </c>
      <c r="M17645">
        <v>0</v>
      </c>
      <c r="N17645" t="s">
        <v>1108</v>
      </c>
      <c r="O17645" t="s">
        <v>1108</v>
      </c>
      <c r="P17645">
        <v>88.62</v>
      </c>
      <c r="Q17645" t="s">
        <v>52</v>
      </c>
    </row>
    <row r="17646" spans="1:17" x14ac:dyDescent="0.25">
      <c r="A17646">
        <v>17750</v>
      </c>
      <c r="B17646" t="s">
        <v>17</v>
      </c>
      <c r="C17646" t="s">
        <v>18</v>
      </c>
      <c r="D17646">
        <v>1</v>
      </c>
      <c r="E17646">
        <v>11.29</v>
      </c>
      <c r="F17646">
        <v>11.29</v>
      </c>
      <c r="G17646">
        <v>4.1500000000000004</v>
      </c>
      <c r="H17646">
        <v>0</v>
      </c>
      <c r="I17646">
        <v>-1</v>
      </c>
      <c r="J17646">
        <v>0</v>
      </c>
      <c r="K17646">
        <v>1.83</v>
      </c>
      <c r="L17646">
        <v>0</v>
      </c>
      <c r="M17646">
        <v>0</v>
      </c>
      <c r="N17646" t="s">
        <v>1108</v>
      </c>
      <c r="O17646" t="s">
        <v>1108</v>
      </c>
      <c r="P17646">
        <v>16.93</v>
      </c>
      <c r="Q17646" t="s">
        <v>52</v>
      </c>
    </row>
    <row r="17647" spans="1:17" x14ac:dyDescent="0.25">
      <c r="A17647">
        <v>17751</v>
      </c>
      <c r="B17647" t="s">
        <v>33</v>
      </c>
      <c r="C17647" t="s">
        <v>23</v>
      </c>
      <c r="D17647">
        <v>1</v>
      </c>
      <c r="E17647">
        <v>11.29</v>
      </c>
      <c r="F17647">
        <v>11.29</v>
      </c>
      <c r="G17647">
        <v>2.59</v>
      </c>
      <c r="H17647">
        <v>1</v>
      </c>
      <c r="I17647">
        <v>2</v>
      </c>
      <c r="J17647">
        <v>1</v>
      </c>
      <c r="K17647">
        <v>3</v>
      </c>
      <c r="L17647">
        <v>0</v>
      </c>
      <c r="M17647">
        <v>0</v>
      </c>
      <c r="N17647" t="s">
        <v>1108</v>
      </c>
      <c r="O17647" t="s">
        <v>1108</v>
      </c>
      <c r="P17647">
        <v>16.93</v>
      </c>
      <c r="Q17647" t="s">
        <v>52</v>
      </c>
    </row>
    <row r="17648" spans="1:17" x14ac:dyDescent="0.25">
      <c r="A17648">
        <v>17752</v>
      </c>
      <c r="B17648" t="s">
        <v>33</v>
      </c>
      <c r="C17648" t="s">
        <v>18</v>
      </c>
      <c r="D17648">
        <v>1</v>
      </c>
      <c r="E17648">
        <v>11.29</v>
      </c>
      <c r="F17648">
        <v>11.29</v>
      </c>
      <c r="G17648">
        <v>1.06</v>
      </c>
      <c r="H17648">
        <v>1</v>
      </c>
      <c r="I17648">
        <v>1</v>
      </c>
      <c r="J17648">
        <v>1</v>
      </c>
      <c r="K17648">
        <v>3</v>
      </c>
      <c r="L17648">
        <v>0</v>
      </c>
      <c r="M17648">
        <v>0</v>
      </c>
      <c r="N17648" t="s">
        <v>1108</v>
      </c>
      <c r="O17648" t="s">
        <v>1108</v>
      </c>
      <c r="P17648">
        <v>16.93</v>
      </c>
      <c r="Q17648" t="s">
        <v>52</v>
      </c>
    </row>
    <row r="17649" spans="1:17" x14ac:dyDescent="0.25">
      <c r="A17649">
        <v>17753</v>
      </c>
      <c r="B17649" t="s">
        <v>33</v>
      </c>
      <c r="C17649" t="s">
        <v>23</v>
      </c>
      <c r="D17649">
        <v>1</v>
      </c>
      <c r="E17649">
        <v>11.29</v>
      </c>
      <c r="F17649">
        <v>11.29</v>
      </c>
      <c r="G17649">
        <v>0.71</v>
      </c>
      <c r="H17649">
        <v>1</v>
      </c>
      <c r="I17649">
        <v>2</v>
      </c>
      <c r="J17649">
        <v>1</v>
      </c>
      <c r="K17649">
        <v>2</v>
      </c>
      <c r="L17649">
        <v>0</v>
      </c>
      <c r="M17649">
        <v>0</v>
      </c>
      <c r="N17649" t="s">
        <v>1108</v>
      </c>
      <c r="O17649" t="s">
        <v>1108</v>
      </c>
      <c r="P17649">
        <v>16.93</v>
      </c>
      <c r="Q17649" t="s">
        <v>52</v>
      </c>
    </row>
    <row r="17650" spans="1:17" x14ac:dyDescent="0.25">
      <c r="A17650">
        <v>17754</v>
      </c>
      <c r="B17650" t="s">
        <v>33</v>
      </c>
      <c r="C17650" t="s">
        <v>18</v>
      </c>
      <c r="D17650">
        <v>1</v>
      </c>
      <c r="E17650">
        <v>11.29</v>
      </c>
      <c r="F17650">
        <v>11.29</v>
      </c>
      <c r="G17650">
        <v>2.5</v>
      </c>
      <c r="H17650">
        <v>0</v>
      </c>
      <c r="I17650">
        <v>-2</v>
      </c>
      <c r="J17650">
        <v>0</v>
      </c>
      <c r="K17650">
        <v>1.83</v>
      </c>
      <c r="L17650">
        <v>0</v>
      </c>
      <c r="M17650">
        <v>0</v>
      </c>
      <c r="N17650" t="s">
        <v>1108</v>
      </c>
      <c r="O17650" t="s">
        <v>1108</v>
      </c>
      <c r="P17650">
        <v>16.93</v>
      </c>
      <c r="Q17650" t="s">
        <v>52</v>
      </c>
    </row>
    <row r="17651" spans="1:17" x14ac:dyDescent="0.25">
      <c r="A17651">
        <v>17755</v>
      </c>
      <c r="B17651" t="s">
        <v>33</v>
      </c>
      <c r="C17651" t="s">
        <v>18</v>
      </c>
      <c r="D17651">
        <v>1</v>
      </c>
      <c r="E17651">
        <v>11.29</v>
      </c>
      <c r="F17651">
        <v>11.29</v>
      </c>
      <c r="G17651">
        <v>3.57</v>
      </c>
      <c r="H17651">
        <v>0</v>
      </c>
      <c r="I17651">
        <v>-1</v>
      </c>
      <c r="J17651">
        <v>0</v>
      </c>
      <c r="K17651">
        <v>1.83</v>
      </c>
      <c r="L17651">
        <v>0</v>
      </c>
      <c r="M17651">
        <v>0</v>
      </c>
      <c r="N17651" t="s">
        <v>1108</v>
      </c>
      <c r="O17651" t="s">
        <v>1108</v>
      </c>
      <c r="P17651">
        <v>16.93</v>
      </c>
      <c r="Q17651" t="s">
        <v>52</v>
      </c>
    </row>
    <row r="17652" spans="1:17" x14ac:dyDescent="0.25">
      <c r="A17652">
        <v>17756</v>
      </c>
      <c r="B17652" t="s">
        <v>33</v>
      </c>
      <c r="C17652" t="s">
        <v>18</v>
      </c>
      <c r="D17652">
        <v>1</v>
      </c>
      <c r="E17652">
        <v>11.29</v>
      </c>
      <c r="F17652">
        <v>11.29</v>
      </c>
      <c r="G17652">
        <v>-6.95</v>
      </c>
      <c r="H17652">
        <v>0</v>
      </c>
      <c r="I17652">
        <v>0</v>
      </c>
      <c r="J17652">
        <v>0</v>
      </c>
      <c r="K17652">
        <v>1.83</v>
      </c>
      <c r="L17652">
        <v>0</v>
      </c>
      <c r="M17652">
        <v>0</v>
      </c>
      <c r="N17652" t="s">
        <v>1108</v>
      </c>
      <c r="O17652" t="s">
        <v>1108</v>
      </c>
      <c r="P17652">
        <v>16.93</v>
      </c>
      <c r="Q17652" t="s">
        <v>52</v>
      </c>
    </row>
    <row r="17653" spans="1:17" x14ac:dyDescent="0.25">
      <c r="A17653">
        <v>17757</v>
      </c>
      <c r="B17653" t="s">
        <v>33</v>
      </c>
      <c r="C17653" t="s">
        <v>23</v>
      </c>
      <c r="D17653">
        <v>1</v>
      </c>
      <c r="E17653">
        <v>11.29</v>
      </c>
      <c r="F17653">
        <v>11.29</v>
      </c>
      <c r="G17653">
        <v>4.88</v>
      </c>
      <c r="H17653">
        <v>1</v>
      </c>
      <c r="I17653">
        <v>1</v>
      </c>
      <c r="J17653">
        <v>1</v>
      </c>
      <c r="K17653">
        <v>3</v>
      </c>
      <c r="L17653">
        <v>0</v>
      </c>
      <c r="M17653">
        <v>0</v>
      </c>
      <c r="N17653" t="s">
        <v>1108</v>
      </c>
      <c r="O17653" t="s">
        <v>1108</v>
      </c>
      <c r="P17653">
        <v>16.93</v>
      </c>
      <c r="Q17653" t="s">
        <v>52</v>
      </c>
    </row>
    <row r="17654" spans="1:17" x14ac:dyDescent="0.25">
      <c r="A17654">
        <v>17758</v>
      </c>
      <c r="B17654" t="s">
        <v>33</v>
      </c>
      <c r="C17654" t="s">
        <v>18</v>
      </c>
      <c r="D17654">
        <v>1</v>
      </c>
      <c r="E17654">
        <v>11.29</v>
      </c>
      <c r="F17654">
        <v>11.29</v>
      </c>
      <c r="G17654">
        <v>3.47</v>
      </c>
      <c r="H17654">
        <v>0</v>
      </c>
      <c r="I17654">
        <v>2</v>
      </c>
      <c r="J17654">
        <v>1</v>
      </c>
      <c r="K17654">
        <v>3</v>
      </c>
      <c r="L17654">
        <v>0</v>
      </c>
      <c r="M17654">
        <v>0</v>
      </c>
      <c r="N17654" t="s">
        <v>1108</v>
      </c>
      <c r="O17654" t="s">
        <v>1108</v>
      </c>
      <c r="P17654">
        <v>16.93</v>
      </c>
      <c r="Q17654" t="s">
        <v>52</v>
      </c>
    </row>
    <row r="17655" spans="1:17" x14ac:dyDescent="0.25">
      <c r="A17655">
        <v>17759</v>
      </c>
      <c r="B17655" t="s">
        <v>33</v>
      </c>
      <c r="C17655" t="s">
        <v>23</v>
      </c>
      <c r="D17655">
        <v>1</v>
      </c>
      <c r="E17655">
        <v>11.29</v>
      </c>
      <c r="F17655">
        <v>11.29</v>
      </c>
      <c r="G17655">
        <v>1.19</v>
      </c>
      <c r="H17655">
        <v>1</v>
      </c>
      <c r="I17655">
        <v>1</v>
      </c>
      <c r="J17655">
        <v>1</v>
      </c>
      <c r="K17655">
        <v>1</v>
      </c>
      <c r="L17655">
        <v>1</v>
      </c>
      <c r="M17655">
        <v>0</v>
      </c>
      <c r="N17655" t="s">
        <v>1108</v>
      </c>
      <c r="O17655" t="s">
        <v>1108</v>
      </c>
      <c r="P17655">
        <v>16.93</v>
      </c>
      <c r="Q17655" t="s">
        <v>52</v>
      </c>
    </row>
    <row r="17656" spans="1:17" x14ac:dyDescent="0.25">
      <c r="A17656">
        <v>17760</v>
      </c>
      <c r="B17656" t="s">
        <v>33</v>
      </c>
      <c r="C17656" t="s">
        <v>18</v>
      </c>
      <c r="D17656">
        <v>1</v>
      </c>
      <c r="E17656">
        <v>11.29</v>
      </c>
      <c r="F17656">
        <v>11.29</v>
      </c>
      <c r="G17656">
        <v>0.94</v>
      </c>
      <c r="H17656">
        <v>0</v>
      </c>
      <c r="I17656">
        <v>1</v>
      </c>
      <c r="J17656">
        <v>1</v>
      </c>
      <c r="K17656">
        <v>4</v>
      </c>
      <c r="L17656">
        <v>0</v>
      </c>
      <c r="M17656">
        <v>0</v>
      </c>
      <c r="N17656" t="s">
        <v>1108</v>
      </c>
      <c r="O17656" t="s">
        <v>1108</v>
      </c>
      <c r="P17656">
        <v>16.93</v>
      </c>
      <c r="Q17656" t="s">
        <v>52</v>
      </c>
    </row>
    <row r="17657" spans="1:17" x14ac:dyDescent="0.25">
      <c r="A17657">
        <v>17761</v>
      </c>
      <c r="B17657" t="s">
        <v>33</v>
      </c>
      <c r="C17657" t="s">
        <v>23</v>
      </c>
      <c r="D17657">
        <v>1</v>
      </c>
      <c r="E17657">
        <v>11.29</v>
      </c>
      <c r="F17657">
        <v>11.29</v>
      </c>
      <c r="G17657">
        <v>1.21</v>
      </c>
      <c r="H17657">
        <v>0</v>
      </c>
      <c r="I17657">
        <v>0</v>
      </c>
      <c r="J17657">
        <v>1</v>
      </c>
      <c r="K17657">
        <v>5</v>
      </c>
      <c r="L17657">
        <v>0</v>
      </c>
      <c r="M17657">
        <v>0</v>
      </c>
      <c r="N17657" t="s">
        <v>1108</v>
      </c>
      <c r="O17657" t="s">
        <v>1108</v>
      </c>
      <c r="P17657">
        <v>16.93</v>
      </c>
      <c r="Q17657" t="s">
        <v>52</v>
      </c>
    </row>
    <row r="17658" spans="1:17" x14ac:dyDescent="0.25">
      <c r="A17658">
        <v>17762</v>
      </c>
      <c r="B17658" t="s">
        <v>33</v>
      </c>
      <c r="C17658" t="s">
        <v>18</v>
      </c>
      <c r="D17658">
        <v>1</v>
      </c>
      <c r="E17658">
        <v>11.29</v>
      </c>
      <c r="F17658">
        <v>11.29</v>
      </c>
      <c r="G17658">
        <v>0.81</v>
      </c>
      <c r="H17658">
        <v>1</v>
      </c>
      <c r="I17658">
        <v>1</v>
      </c>
      <c r="J17658">
        <v>1</v>
      </c>
      <c r="K17658">
        <v>1</v>
      </c>
      <c r="L17658">
        <v>1</v>
      </c>
      <c r="M17658">
        <v>0</v>
      </c>
      <c r="N17658" t="s">
        <v>1108</v>
      </c>
      <c r="O17658" t="s">
        <v>1108</v>
      </c>
      <c r="P17658">
        <v>16.93</v>
      </c>
      <c r="Q17658" t="s">
        <v>52</v>
      </c>
    </row>
    <row r="17659" spans="1:17" x14ac:dyDescent="0.25">
      <c r="A17659">
        <v>17763</v>
      </c>
      <c r="B17659" t="s">
        <v>28</v>
      </c>
      <c r="C17659" t="s">
        <v>18</v>
      </c>
      <c r="D17659">
        <v>1</v>
      </c>
      <c r="E17659">
        <v>11.29</v>
      </c>
      <c r="F17659">
        <v>11.29</v>
      </c>
      <c r="G17659">
        <v>1.64</v>
      </c>
      <c r="H17659">
        <v>1</v>
      </c>
      <c r="I17659">
        <v>2</v>
      </c>
      <c r="J17659">
        <v>1</v>
      </c>
      <c r="K17659">
        <v>4</v>
      </c>
      <c r="L17659">
        <v>0</v>
      </c>
      <c r="M17659">
        <v>0</v>
      </c>
      <c r="N17659" t="s">
        <v>1108</v>
      </c>
      <c r="O17659" t="s">
        <v>1108</v>
      </c>
      <c r="P17659">
        <v>16.93</v>
      </c>
      <c r="Q17659" t="s">
        <v>52</v>
      </c>
    </row>
    <row r="17660" spans="1:17" x14ac:dyDescent="0.25">
      <c r="A17660">
        <v>17764</v>
      </c>
      <c r="B17660" t="s">
        <v>28</v>
      </c>
      <c r="C17660" t="s">
        <v>18</v>
      </c>
      <c r="D17660">
        <v>1</v>
      </c>
      <c r="E17660">
        <v>11.29</v>
      </c>
      <c r="F17660">
        <v>11.29</v>
      </c>
      <c r="G17660">
        <v>4.87</v>
      </c>
      <c r="H17660">
        <v>0</v>
      </c>
      <c r="I17660">
        <v>-2</v>
      </c>
      <c r="J17660">
        <v>0</v>
      </c>
      <c r="K17660">
        <v>1.83</v>
      </c>
      <c r="L17660">
        <v>0</v>
      </c>
      <c r="M17660">
        <v>0</v>
      </c>
      <c r="N17660" t="s">
        <v>1108</v>
      </c>
      <c r="O17660" t="s">
        <v>1108</v>
      </c>
      <c r="P17660">
        <v>16.93</v>
      </c>
      <c r="Q17660" t="s">
        <v>52</v>
      </c>
    </row>
    <row r="17661" spans="1:17" x14ac:dyDescent="0.25">
      <c r="A17661">
        <v>17765</v>
      </c>
      <c r="B17661" t="s">
        <v>17</v>
      </c>
      <c r="C17661" t="s">
        <v>23</v>
      </c>
      <c r="D17661">
        <v>1</v>
      </c>
      <c r="E17661">
        <v>11.29</v>
      </c>
      <c r="F17661">
        <v>11.29</v>
      </c>
      <c r="G17661">
        <v>3.13</v>
      </c>
      <c r="H17661">
        <v>0</v>
      </c>
      <c r="I17661">
        <v>-1</v>
      </c>
      <c r="J17661">
        <v>0</v>
      </c>
      <c r="K17661">
        <v>1.83</v>
      </c>
      <c r="L17661">
        <v>0</v>
      </c>
      <c r="M17661">
        <v>0</v>
      </c>
      <c r="N17661" t="s">
        <v>1108</v>
      </c>
      <c r="O17661" t="s">
        <v>1108</v>
      </c>
      <c r="P17661">
        <v>16.93</v>
      </c>
      <c r="Q17661" t="s">
        <v>52</v>
      </c>
    </row>
    <row r="17662" spans="1:17" x14ac:dyDescent="0.25">
      <c r="A17662">
        <v>17766</v>
      </c>
      <c r="B17662" t="s">
        <v>28</v>
      </c>
      <c r="C17662" t="s">
        <v>18</v>
      </c>
      <c r="D17662">
        <v>1</v>
      </c>
      <c r="E17662">
        <v>11.29</v>
      </c>
      <c r="F17662">
        <v>11.29</v>
      </c>
      <c r="G17662">
        <v>3.82</v>
      </c>
      <c r="H17662">
        <v>0</v>
      </c>
      <c r="I17662">
        <v>0</v>
      </c>
      <c r="J17662">
        <v>0</v>
      </c>
      <c r="K17662">
        <v>1.83</v>
      </c>
      <c r="L17662">
        <v>0</v>
      </c>
      <c r="M17662">
        <v>0</v>
      </c>
      <c r="N17662" t="s">
        <v>1108</v>
      </c>
      <c r="O17662" t="s">
        <v>1108</v>
      </c>
      <c r="P17662">
        <v>16.93</v>
      </c>
      <c r="Q17662" t="s">
        <v>52</v>
      </c>
    </row>
    <row r="17663" spans="1:17" x14ac:dyDescent="0.25">
      <c r="A17663">
        <v>17767</v>
      </c>
      <c r="B17663" t="s">
        <v>17</v>
      </c>
      <c r="C17663" t="s">
        <v>23</v>
      </c>
      <c r="D17663">
        <v>1</v>
      </c>
      <c r="E17663">
        <v>11.29</v>
      </c>
      <c r="F17663">
        <v>11.29</v>
      </c>
      <c r="G17663">
        <v>0.08</v>
      </c>
      <c r="H17663">
        <v>1</v>
      </c>
      <c r="I17663">
        <v>3</v>
      </c>
      <c r="J17663">
        <v>1</v>
      </c>
      <c r="K17663">
        <v>3</v>
      </c>
      <c r="L17663">
        <v>0</v>
      </c>
      <c r="M17663">
        <v>0</v>
      </c>
      <c r="N17663" t="s">
        <v>1108</v>
      </c>
      <c r="O17663" t="s">
        <v>1108</v>
      </c>
      <c r="P17663">
        <v>16.93</v>
      </c>
      <c r="Q17663" t="s">
        <v>52</v>
      </c>
    </row>
    <row r="17664" spans="1:17" x14ac:dyDescent="0.25">
      <c r="A17664">
        <v>17768</v>
      </c>
      <c r="B17664" t="s">
        <v>17</v>
      </c>
      <c r="C17664" t="s">
        <v>18</v>
      </c>
      <c r="D17664">
        <v>1</v>
      </c>
      <c r="E17664">
        <v>11.29</v>
      </c>
      <c r="F17664">
        <v>11.29</v>
      </c>
      <c r="G17664">
        <v>4.34</v>
      </c>
      <c r="H17664">
        <v>1</v>
      </c>
      <c r="I17664">
        <v>2</v>
      </c>
      <c r="J17664">
        <v>1</v>
      </c>
      <c r="K17664">
        <v>1</v>
      </c>
      <c r="L17664">
        <v>1</v>
      </c>
      <c r="M17664">
        <v>0</v>
      </c>
      <c r="N17664" t="s">
        <v>1108</v>
      </c>
      <c r="O17664" t="s">
        <v>1108</v>
      </c>
      <c r="P17664">
        <v>16.93</v>
      </c>
      <c r="Q17664" t="s">
        <v>52</v>
      </c>
    </row>
    <row r="17665" spans="1:17" x14ac:dyDescent="0.25">
      <c r="A17665">
        <v>17769</v>
      </c>
      <c r="B17665" t="s">
        <v>28</v>
      </c>
      <c r="C17665" t="s">
        <v>18</v>
      </c>
      <c r="D17665">
        <v>1</v>
      </c>
      <c r="E17665">
        <v>11.29</v>
      </c>
      <c r="F17665">
        <v>11.29</v>
      </c>
      <c r="G17665">
        <v>1.57</v>
      </c>
      <c r="H17665">
        <v>0</v>
      </c>
      <c r="I17665">
        <v>-2</v>
      </c>
      <c r="J17665">
        <v>0</v>
      </c>
      <c r="K17665">
        <v>1.83</v>
      </c>
      <c r="L17665">
        <v>0</v>
      </c>
      <c r="M17665">
        <v>0</v>
      </c>
      <c r="N17665" t="s">
        <v>1108</v>
      </c>
      <c r="O17665" t="s">
        <v>1108</v>
      </c>
      <c r="P17665">
        <v>16.93</v>
      </c>
      <c r="Q17665" t="s">
        <v>52</v>
      </c>
    </row>
    <row r="17666" spans="1:17" x14ac:dyDescent="0.25">
      <c r="A17666">
        <v>17770</v>
      </c>
      <c r="B17666" t="s">
        <v>28</v>
      </c>
      <c r="C17666" t="s">
        <v>23</v>
      </c>
      <c r="D17666">
        <v>1</v>
      </c>
      <c r="E17666">
        <v>11.29</v>
      </c>
      <c r="F17666">
        <v>11.29</v>
      </c>
      <c r="G17666">
        <v>4.4000000000000004</v>
      </c>
      <c r="H17666">
        <v>0</v>
      </c>
      <c r="I17666">
        <v>-1</v>
      </c>
      <c r="J17666">
        <v>0</v>
      </c>
      <c r="K17666">
        <v>1.83</v>
      </c>
      <c r="L17666">
        <v>0</v>
      </c>
      <c r="M17666">
        <v>0</v>
      </c>
      <c r="N17666" t="s">
        <v>1108</v>
      </c>
      <c r="O17666" t="s">
        <v>1108</v>
      </c>
      <c r="P17666">
        <v>16.93</v>
      </c>
      <c r="Q17666" t="s">
        <v>52</v>
      </c>
    </row>
    <row r="17667" spans="1:17" x14ac:dyDescent="0.25">
      <c r="A17667">
        <v>17771</v>
      </c>
      <c r="B17667" t="s">
        <v>28</v>
      </c>
      <c r="C17667" t="s">
        <v>18</v>
      </c>
      <c r="D17667">
        <v>1</v>
      </c>
      <c r="E17667">
        <v>11.29</v>
      </c>
      <c r="F17667">
        <v>11.29</v>
      </c>
      <c r="G17667">
        <v>2.94</v>
      </c>
      <c r="H17667">
        <v>0</v>
      </c>
      <c r="I17667">
        <v>0</v>
      </c>
      <c r="J17667">
        <v>1</v>
      </c>
      <c r="K17667">
        <v>5</v>
      </c>
      <c r="L17667">
        <v>0</v>
      </c>
      <c r="M17667">
        <v>0</v>
      </c>
      <c r="N17667" t="s">
        <v>1108</v>
      </c>
      <c r="O17667" t="s">
        <v>1108</v>
      </c>
      <c r="P17667">
        <v>16.93</v>
      </c>
      <c r="Q17667" t="s">
        <v>52</v>
      </c>
    </row>
    <row r="17668" spans="1:17" x14ac:dyDescent="0.25">
      <c r="A17668">
        <v>17772</v>
      </c>
      <c r="B17668" t="s">
        <v>33</v>
      </c>
      <c r="C17668" t="s">
        <v>18</v>
      </c>
      <c r="D17668">
        <v>1</v>
      </c>
      <c r="E17668">
        <v>11.29</v>
      </c>
      <c r="F17668">
        <v>11.29</v>
      </c>
      <c r="G17668">
        <v>0.38</v>
      </c>
      <c r="H17668">
        <v>1</v>
      </c>
      <c r="I17668">
        <v>1</v>
      </c>
      <c r="J17668">
        <v>1</v>
      </c>
      <c r="K17668">
        <v>3</v>
      </c>
      <c r="L17668">
        <v>0</v>
      </c>
      <c r="M17668">
        <v>0</v>
      </c>
      <c r="N17668" t="s">
        <v>1108</v>
      </c>
      <c r="O17668" t="s">
        <v>1108</v>
      </c>
      <c r="P17668">
        <v>16.93</v>
      </c>
      <c r="Q17668" t="s">
        <v>52</v>
      </c>
    </row>
    <row r="17669" spans="1:17" x14ac:dyDescent="0.25">
      <c r="A17669">
        <v>17773</v>
      </c>
      <c r="B17669" t="s">
        <v>17</v>
      </c>
      <c r="C17669" t="s">
        <v>23</v>
      </c>
      <c r="D17669">
        <v>1</v>
      </c>
      <c r="E17669">
        <v>11.29</v>
      </c>
      <c r="F17669">
        <v>11.29</v>
      </c>
      <c r="G17669">
        <v>0.69</v>
      </c>
      <c r="H17669">
        <v>1</v>
      </c>
      <c r="I17669">
        <v>2</v>
      </c>
      <c r="J17669">
        <v>0</v>
      </c>
      <c r="K17669">
        <v>1.83</v>
      </c>
      <c r="L17669">
        <v>0</v>
      </c>
      <c r="M17669">
        <v>0</v>
      </c>
      <c r="N17669" t="s">
        <v>1108</v>
      </c>
      <c r="O17669" t="s">
        <v>1108</v>
      </c>
      <c r="P17669">
        <v>16.93</v>
      </c>
      <c r="Q17669" t="s">
        <v>52</v>
      </c>
    </row>
    <row r="17670" spans="1:17" x14ac:dyDescent="0.25">
      <c r="A17670">
        <v>17774</v>
      </c>
      <c r="B17670" t="s">
        <v>17</v>
      </c>
      <c r="C17670" t="s">
        <v>18</v>
      </c>
      <c r="D17670">
        <v>1</v>
      </c>
      <c r="E17670">
        <v>11.29</v>
      </c>
      <c r="F17670">
        <v>11.29</v>
      </c>
      <c r="G17670">
        <v>2.68</v>
      </c>
      <c r="H17670">
        <v>0</v>
      </c>
      <c r="I17670">
        <v>-2</v>
      </c>
      <c r="J17670">
        <v>0</v>
      </c>
      <c r="K17670">
        <v>1.83</v>
      </c>
      <c r="L17670">
        <v>0</v>
      </c>
      <c r="M17670">
        <v>0</v>
      </c>
      <c r="N17670" t="s">
        <v>1108</v>
      </c>
      <c r="O17670" t="s">
        <v>1108</v>
      </c>
      <c r="P17670">
        <v>16.93</v>
      </c>
      <c r="Q17670" t="s">
        <v>52</v>
      </c>
    </row>
    <row r="17671" spans="1:17" x14ac:dyDescent="0.25">
      <c r="A17671">
        <v>17775</v>
      </c>
      <c r="B17671" t="s">
        <v>17</v>
      </c>
      <c r="C17671" t="s">
        <v>23</v>
      </c>
      <c r="D17671">
        <v>1</v>
      </c>
      <c r="E17671">
        <v>11.29</v>
      </c>
      <c r="F17671">
        <v>11.29</v>
      </c>
      <c r="G17671">
        <v>2.95</v>
      </c>
      <c r="H17671">
        <v>0</v>
      </c>
      <c r="I17671">
        <v>-1</v>
      </c>
      <c r="J17671">
        <v>0</v>
      </c>
      <c r="K17671">
        <v>1.83</v>
      </c>
      <c r="L17671">
        <v>0</v>
      </c>
      <c r="M17671">
        <v>0</v>
      </c>
      <c r="N17671" t="s">
        <v>1108</v>
      </c>
      <c r="O17671" t="s">
        <v>1108</v>
      </c>
      <c r="P17671">
        <v>16.93</v>
      </c>
      <c r="Q17671" t="s">
        <v>52</v>
      </c>
    </row>
    <row r="17672" spans="1:17" x14ac:dyDescent="0.25">
      <c r="A17672">
        <v>17776</v>
      </c>
      <c r="B17672" t="s">
        <v>17</v>
      </c>
      <c r="C17672" t="s">
        <v>18</v>
      </c>
      <c r="D17672">
        <v>1</v>
      </c>
      <c r="E17672">
        <v>11.29</v>
      </c>
      <c r="F17672">
        <v>11.29</v>
      </c>
      <c r="G17672">
        <v>4.62</v>
      </c>
      <c r="H17672">
        <v>0</v>
      </c>
      <c r="I17672">
        <v>0</v>
      </c>
      <c r="J17672">
        <v>0</v>
      </c>
      <c r="K17672">
        <v>1.83</v>
      </c>
      <c r="L17672">
        <v>0</v>
      </c>
      <c r="M17672">
        <v>0</v>
      </c>
      <c r="N17672" t="s">
        <v>1108</v>
      </c>
      <c r="O17672" t="s">
        <v>1108</v>
      </c>
      <c r="P17672">
        <v>16.93</v>
      </c>
      <c r="Q17672" t="s">
        <v>52</v>
      </c>
    </row>
    <row r="17673" spans="1:17" x14ac:dyDescent="0.25">
      <c r="A17673">
        <v>17777</v>
      </c>
      <c r="B17673" t="s">
        <v>33</v>
      </c>
      <c r="C17673" t="s">
        <v>23</v>
      </c>
      <c r="D17673">
        <v>1</v>
      </c>
      <c r="E17673">
        <v>11.29</v>
      </c>
      <c r="F17673">
        <v>11.29</v>
      </c>
      <c r="G17673">
        <v>3.67</v>
      </c>
      <c r="H17673">
        <v>0</v>
      </c>
      <c r="I17673">
        <v>0</v>
      </c>
      <c r="J17673">
        <v>0</v>
      </c>
      <c r="K17673">
        <v>1.83</v>
      </c>
      <c r="L17673">
        <v>0</v>
      </c>
      <c r="M17673">
        <v>0</v>
      </c>
      <c r="N17673" t="s">
        <v>1108</v>
      </c>
      <c r="O17673" t="s">
        <v>1108</v>
      </c>
      <c r="P17673">
        <v>16.93</v>
      </c>
      <c r="Q17673" t="s">
        <v>52</v>
      </c>
    </row>
    <row r="17674" spans="1:17" x14ac:dyDescent="0.25">
      <c r="A17674">
        <v>17778</v>
      </c>
      <c r="B17674" t="s">
        <v>33</v>
      </c>
      <c r="C17674" t="s">
        <v>18</v>
      </c>
      <c r="D17674">
        <v>1</v>
      </c>
      <c r="E17674">
        <v>11.29</v>
      </c>
      <c r="F17674">
        <v>11.29</v>
      </c>
      <c r="G17674">
        <v>-7.12</v>
      </c>
      <c r="H17674">
        <v>1</v>
      </c>
      <c r="I17674">
        <v>1</v>
      </c>
      <c r="J17674">
        <v>1</v>
      </c>
      <c r="K17674">
        <v>3</v>
      </c>
      <c r="L17674">
        <v>0</v>
      </c>
      <c r="M17674">
        <v>0</v>
      </c>
      <c r="N17674" t="s">
        <v>1108</v>
      </c>
      <c r="O17674" t="s">
        <v>1108</v>
      </c>
      <c r="P17674">
        <v>16.93</v>
      </c>
      <c r="Q17674" t="s">
        <v>52</v>
      </c>
    </row>
    <row r="17675" spans="1:17" x14ac:dyDescent="0.25">
      <c r="A17675">
        <v>17779</v>
      </c>
      <c r="B17675" t="s">
        <v>33</v>
      </c>
      <c r="C17675" t="s">
        <v>23</v>
      </c>
      <c r="D17675">
        <v>1</v>
      </c>
      <c r="E17675">
        <v>11.29</v>
      </c>
      <c r="F17675">
        <v>11.29</v>
      </c>
      <c r="G17675">
        <v>3</v>
      </c>
      <c r="H17675">
        <v>0</v>
      </c>
      <c r="I17675">
        <v>1</v>
      </c>
      <c r="J17675">
        <v>1</v>
      </c>
      <c r="K17675">
        <v>4</v>
      </c>
      <c r="L17675">
        <v>0</v>
      </c>
      <c r="M17675">
        <v>0</v>
      </c>
      <c r="N17675" t="s">
        <v>1108</v>
      </c>
      <c r="O17675" t="s">
        <v>1108</v>
      </c>
      <c r="P17675">
        <v>16.93</v>
      </c>
      <c r="Q17675" t="s">
        <v>52</v>
      </c>
    </row>
    <row r="17676" spans="1:17" x14ac:dyDescent="0.25">
      <c r="A17676">
        <v>17780</v>
      </c>
      <c r="B17676" t="s">
        <v>33</v>
      </c>
      <c r="C17676" t="s">
        <v>18</v>
      </c>
      <c r="D17676">
        <v>1</v>
      </c>
      <c r="E17676">
        <v>11.29</v>
      </c>
      <c r="F17676">
        <v>11.29</v>
      </c>
      <c r="G17676">
        <v>5.42</v>
      </c>
      <c r="H17676">
        <v>0</v>
      </c>
      <c r="I17676">
        <v>-1</v>
      </c>
      <c r="J17676">
        <v>0</v>
      </c>
      <c r="K17676">
        <v>1.83</v>
      </c>
      <c r="L17676">
        <v>0</v>
      </c>
      <c r="M17676">
        <v>0</v>
      </c>
      <c r="N17676" t="s">
        <v>1108</v>
      </c>
      <c r="O17676" t="s">
        <v>1108</v>
      </c>
      <c r="P17676">
        <v>16.93</v>
      </c>
      <c r="Q17676" t="s">
        <v>52</v>
      </c>
    </row>
    <row r="17677" spans="1:17" x14ac:dyDescent="0.25">
      <c r="A17677">
        <v>17781</v>
      </c>
      <c r="B17677" t="s">
        <v>33</v>
      </c>
      <c r="C17677" t="s">
        <v>23</v>
      </c>
      <c r="D17677">
        <v>1</v>
      </c>
      <c r="E17677">
        <v>11.29</v>
      </c>
      <c r="F17677">
        <v>11.29</v>
      </c>
      <c r="G17677">
        <v>3.83</v>
      </c>
      <c r="H17677">
        <v>0</v>
      </c>
      <c r="I17677">
        <v>0</v>
      </c>
      <c r="J17677">
        <v>0</v>
      </c>
      <c r="K17677">
        <v>1.83</v>
      </c>
      <c r="L17677">
        <v>0</v>
      </c>
      <c r="M17677">
        <v>0</v>
      </c>
      <c r="N17677" t="s">
        <v>1108</v>
      </c>
      <c r="O17677" t="s">
        <v>1108</v>
      </c>
      <c r="P17677">
        <v>16.93</v>
      </c>
      <c r="Q17677" t="s">
        <v>52</v>
      </c>
    </row>
    <row r="17678" spans="1:17" x14ac:dyDescent="0.25">
      <c r="A17678">
        <v>17782</v>
      </c>
      <c r="B17678" t="s">
        <v>33</v>
      </c>
      <c r="C17678" t="s">
        <v>18</v>
      </c>
      <c r="D17678">
        <v>1</v>
      </c>
      <c r="E17678">
        <v>11.29</v>
      </c>
      <c r="F17678">
        <v>11.29</v>
      </c>
      <c r="G17678">
        <v>3.6</v>
      </c>
      <c r="H17678">
        <v>1</v>
      </c>
      <c r="I17678">
        <v>1</v>
      </c>
      <c r="J17678">
        <v>0</v>
      </c>
      <c r="K17678">
        <v>1.83</v>
      </c>
      <c r="L17678">
        <v>0</v>
      </c>
      <c r="M17678">
        <v>0</v>
      </c>
      <c r="N17678" t="s">
        <v>1108</v>
      </c>
      <c r="O17678" t="s">
        <v>1108</v>
      </c>
      <c r="P17678">
        <v>16.93</v>
      </c>
      <c r="Q17678" t="s">
        <v>52</v>
      </c>
    </row>
    <row r="17679" spans="1:17" x14ac:dyDescent="0.25">
      <c r="A17679">
        <v>17783</v>
      </c>
      <c r="B17679" t="s">
        <v>28</v>
      </c>
      <c r="C17679" t="s">
        <v>23</v>
      </c>
      <c r="D17679">
        <v>1</v>
      </c>
      <c r="E17679">
        <v>11.29</v>
      </c>
      <c r="F17679">
        <v>11.29</v>
      </c>
      <c r="G17679">
        <v>5.48</v>
      </c>
      <c r="H17679">
        <v>1</v>
      </c>
      <c r="I17679">
        <v>2</v>
      </c>
      <c r="J17679">
        <v>1</v>
      </c>
      <c r="K17679">
        <v>4</v>
      </c>
      <c r="L17679">
        <v>0</v>
      </c>
      <c r="M17679">
        <v>0</v>
      </c>
      <c r="N17679" t="s">
        <v>1108</v>
      </c>
      <c r="O17679" t="s">
        <v>1108</v>
      </c>
      <c r="P17679">
        <v>16.93</v>
      </c>
      <c r="Q17679" t="s">
        <v>52</v>
      </c>
    </row>
    <row r="17680" spans="1:17" x14ac:dyDescent="0.25">
      <c r="A17680">
        <v>17784</v>
      </c>
      <c r="B17680" t="s">
        <v>28</v>
      </c>
      <c r="C17680" t="s">
        <v>18</v>
      </c>
      <c r="D17680">
        <v>1</v>
      </c>
      <c r="E17680">
        <v>11.29</v>
      </c>
      <c r="F17680">
        <v>11.29</v>
      </c>
      <c r="G17680">
        <v>-4.8</v>
      </c>
      <c r="H17680">
        <v>0</v>
      </c>
      <c r="I17680">
        <v>-2</v>
      </c>
      <c r="J17680">
        <v>0</v>
      </c>
      <c r="K17680">
        <v>1.83</v>
      </c>
      <c r="L17680">
        <v>0</v>
      </c>
      <c r="M17680">
        <v>0</v>
      </c>
      <c r="N17680" t="s">
        <v>1108</v>
      </c>
      <c r="O17680" t="s">
        <v>1108</v>
      </c>
      <c r="P17680">
        <v>16.93</v>
      </c>
      <c r="Q17680" t="s">
        <v>52</v>
      </c>
    </row>
    <row r="17681" spans="1:17" x14ac:dyDescent="0.25">
      <c r="A17681">
        <v>17785</v>
      </c>
      <c r="B17681" t="s">
        <v>28</v>
      </c>
      <c r="C17681" t="s">
        <v>18</v>
      </c>
      <c r="D17681">
        <v>1</v>
      </c>
      <c r="E17681">
        <v>11.29</v>
      </c>
      <c r="F17681">
        <v>11.29</v>
      </c>
      <c r="G17681">
        <v>-22.02</v>
      </c>
      <c r="H17681">
        <v>0</v>
      </c>
      <c r="I17681">
        <v>-1</v>
      </c>
      <c r="J17681">
        <v>0</v>
      </c>
      <c r="K17681">
        <v>1.83</v>
      </c>
      <c r="L17681">
        <v>0</v>
      </c>
      <c r="M17681">
        <v>0</v>
      </c>
      <c r="N17681" t="s">
        <v>1108</v>
      </c>
      <c r="O17681" t="s">
        <v>1108</v>
      </c>
      <c r="P17681">
        <v>16.93</v>
      </c>
      <c r="Q17681" t="s">
        <v>52</v>
      </c>
    </row>
    <row r="17682" spans="1:17" x14ac:dyDescent="0.25">
      <c r="A17682">
        <v>17786</v>
      </c>
      <c r="B17682" t="s">
        <v>17</v>
      </c>
      <c r="C17682" t="s">
        <v>18</v>
      </c>
      <c r="D17682">
        <v>1</v>
      </c>
      <c r="E17682">
        <v>11.29</v>
      </c>
      <c r="F17682">
        <v>11.29</v>
      </c>
      <c r="G17682">
        <v>2.5299999999999998</v>
      </c>
      <c r="H17682">
        <v>0</v>
      </c>
      <c r="I17682">
        <v>0</v>
      </c>
      <c r="J17682">
        <v>0</v>
      </c>
      <c r="K17682">
        <v>1.83</v>
      </c>
      <c r="L17682">
        <v>0</v>
      </c>
      <c r="M17682">
        <v>0</v>
      </c>
      <c r="N17682" t="s">
        <v>1108</v>
      </c>
      <c r="O17682" t="s">
        <v>1108</v>
      </c>
      <c r="P17682">
        <v>16.93</v>
      </c>
      <c r="Q17682" t="s">
        <v>52</v>
      </c>
    </row>
    <row r="17683" spans="1:17" x14ac:dyDescent="0.25">
      <c r="A17683">
        <v>17787</v>
      </c>
      <c r="B17683" t="s">
        <v>17</v>
      </c>
      <c r="C17683" t="s">
        <v>23</v>
      </c>
      <c r="D17683">
        <v>1</v>
      </c>
      <c r="E17683">
        <v>11.29</v>
      </c>
      <c r="F17683">
        <v>11.29</v>
      </c>
      <c r="G17683">
        <v>0.37</v>
      </c>
      <c r="H17683">
        <v>1</v>
      </c>
      <c r="I17683">
        <v>3</v>
      </c>
      <c r="J17683">
        <v>0</v>
      </c>
      <c r="K17683">
        <v>1.83</v>
      </c>
      <c r="L17683">
        <v>0</v>
      </c>
      <c r="M17683">
        <v>0</v>
      </c>
      <c r="N17683" t="s">
        <v>1108</v>
      </c>
      <c r="O17683" t="s">
        <v>1108</v>
      </c>
      <c r="P17683">
        <v>16.93</v>
      </c>
      <c r="Q17683" t="s">
        <v>52</v>
      </c>
    </row>
    <row r="17684" spans="1:17" x14ac:dyDescent="0.25">
      <c r="A17684">
        <v>17788</v>
      </c>
      <c r="B17684" t="s">
        <v>17</v>
      </c>
      <c r="C17684" t="s">
        <v>18</v>
      </c>
      <c r="D17684">
        <v>1</v>
      </c>
      <c r="E17684">
        <v>11.29</v>
      </c>
      <c r="F17684">
        <v>11.29</v>
      </c>
      <c r="G17684">
        <v>2.72</v>
      </c>
      <c r="H17684">
        <v>1</v>
      </c>
      <c r="I17684">
        <v>4</v>
      </c>
      <c r="J17684">
        <v>1</v>
      </c>
      <c r="K17684">
        <v>3</v>
      </c>
      <c r="L17684">
        <v>0</v>
      </c>
      <c r="M17684">
        <v>0</v>
      </c>
      <c r="N17684" t="s">
        <v>1108</v>
      </c>
      <c r="O17684" t="s">
        <v>1108</v>
      </c>
      <c r="P17684">
        <v>16.93</v>
      </c>
      <c r="Q17684" t="s">
        <v>52</v>
      </c>
    </row>
    <row r="17685" spans="1:17" x14ac:dyDescent="0.25">
      <c r="A17685">
        <v>17789</v>
      </c>
      <c r="B17685" t="s">
        <v>17</v>
      </c>
      <c r="C17685" t="s">
        <v>23</v>
      </c>
      <c r="D17685">
        <v>1</v>
      </c>
      <c r="E17685">
        <v>11.29</v>
      </c>
      <c r="F17685">
        <v>11.29</v>
      </c>
      <c r="G17685">
        <v>2.2799999999999998</v>
      </c>
      <c r="H17685">
        <v>0</v>
      </c>
      <c r="I17685">
        <v>-2</v>
      </c>
      <c r="J17685">
        <v>0</v>
      </c>
      <c r="K17685">
        <v>1.83</v>
      </c>
      <c r="L17685">
        <v>0</v>
      </c>
      <c r="M17685">
        <v>0</v>
      </c>
      <c r="N17685" t="s">
        <v>1108</v>
      </c>
      <c r="O17685" t="s">
        <v>1108</v>
      </c>
      <c r="P17685">
        <v>16.93</v>
      </c>
      <c r="Q17685" t="s">
        <v>52</v>
      </c>
    </row>
    <row r="17686" spans="1:17" x14ac:dyDescent="0.25">
      <c r="A17686">
        <v>17790</v>
      </c>
      <c r="B17686" t="s">
        <v>17</v>
      </c>
      <c r="C17686" t="s">
        <v>18</v>
      </c>
      <c r="D17686">
        <v>1</v>
      </c>
      <c r="E17686">
        <v>11.29</v>
      </c>
      <c r="F17686">
        <v>11.29</v>
      </c>
      <c r="G17686">
        <v>2.88</v>
      </c>
      <c r="H17686">
        <v>0</v>
      </c>
      <c r="I17686">
        <v>-1</v>
      </c>
      <c r="J17686">
        <v>0</v>
      </c>
      <c r="K17686">
        <v>1.83</v>
      </c>
      <c r="L17686">
        <v>0</v>
      </c>
      <c r="M17686">
        <v>0</v>
      </c>
      <c r="N17686" t="s">
        <v>1108</v>
      </c>
      <c r="O17686" t="s">
        <v>1108</v>
      </c>
      <c r="P17686">
        <v>16.93</v>
      </c>
      <c r="Q17686" t="s">
        <v>52</v>
      </c>
    </row>
    <row r="17687" spans="1:17" x14ac:dyDescent="0.25">
      <c r="A17687">
        <v>17791</v>
      </c>
      <c r="B17687" t="s">
        <v>17</v>
      </c>
      <c r="C17687" t="s">
        <v>18</v>
      </c>
      <c r="D17687">
        <v>1</v>
      </c>
      <c r="E17687">
        <v>11.29</v>
      </c>
      <c r="F17687">
        <v>11.29</v>
      </c>
      <c r="G17687">
        <v>4.8099999999999996</v>
      </c>
      <c r="H17687">
        <v>0</v>
      </c>
      <c r="I17687">
        <v>0</v>
      </c>
      <c r="J17687">
        <v>0</v>
      </c>
      <c r="K17687">
        <v>1.83</v>
      </c>
      <c r="L17687">
        <v>0</v>
      </c>
      <c r="M17687">
        <v>0</v>
      </c>
      <c r="N17687" t="s">
        <v>1108</v>
      </c>
      <c r="O17687" t="s">
        <v>1108</v>
      </c>
      <c r="P17687">
        <v>16.93</v>
      </c>
      <c r="Q17687" t="s">
        <v>52</v>
      </c>
    </row>
    <row r="17688" spans="1:17" x14ac:dyDescent="0.25">
      <c r="A17688">
        <v>17792</v>
      </c>
      <c r="B17688" t="s">
        <v>17</v>
      </c>
      <c r="C17688" t="s">
        <v>18</v>
      </c>
      <c r="D17688">
        <v>1</v>
      </c>
      <c r="E17688">
        <v>11.29</v>
      </c>
      <c r="F17688">
        <v>11.29</v>
      </c>
      <c r="G17688">
        <v>4.47</v>
      </c>
      <c r="H17688">
        <v>1</v>
      </c>
      <c r="I17688">
        <v>1</v>
      </c>
      <c r="J17688">
        <v>1</v>
      </c>
      <c r="K17688">
        <v>2</v>
      </c>
      <c r="L17688">
        <v>0</v>
      </c>
      <c r="M17688">
        <v>0</v>
      </c>
      <c r="N17688" t="s">
        <v>1108</v>
      </c>
      <c r="O17688" t="s">
        <v>1108</v>
      </c>
      <c r="P17688">
        <v>16.93</v>
      </c>
      <c r="Q17688" t="s">
        <v>52</v>
      </c>
    </row>
    <row r="17689" spans="1:17" x14ac:dyDescent="0.25">
      <c r="A17689">
        <v>17793</v>
      </c>
      <c r="B17689" t="s">
        <v>17</v>
      </c>
      <c r="C17689" t="s">
        <v>18</v>
      </c>
      <c r="D17689">
        <v>1</v>
      </c>
      <c r="E17689">
        <v>11.29</v>
      </c>
      <c r="F17689">
        <v>11.29</v>
      </c>
      <c r="G17689">
        <v>2.74</v>
      </c>
      <c r="H17689">
        <v>1</v>
      </c>
      <c r="I17689">
        <v>2</v>
      </c>
      <c r="J17689">
        <v>1</v>
      </c>
      <c r="K17689">
        <v>1</v>
      </c>
      <c r="L17689">
        <v>1</v>
      </c>
      <c r="M17689">
        <v>0</v>
      </c>
      <c r="N17689" t="s">
        <v>1108</v>
      </c>
      <c r="O17689" t="s">
        <v>1108</v>
      </c>
      <c r="P17689">
        <v>16.93</v>
      </c>
      <c r="Q17689" t="s">
        <v>52</v>
      </c>
    </row>
    <row r="17690" spans="1:17" x14ac:dyDescent="0.25">
      <c r="A17690">
        <v>17794</v>
      </c>
      <c r="B17690" t="s">
        <v>17</v>
      </c>
      <c r="C17690" t="s">
        <v>23</v>
      </c>
      <c r="D17690">
        <v>1</v>
      </c>
      <c r="E17690">
        <v>11.29</v>
      </c>
      <c r="F17690">
        <v>11.29</v>
      </c>
      <c r="G17690">
        <v>-15.41</v>
      </c>
      <c r="H17690">
        <v>0</v>
      </c>
      <c r="I17690">
        <v>-2</v>
      </c>
      <c r="J17690">
        <v>0</v>
      </c>
      <c r="K17690">
        <v>1.83</v>
      </c>
      <c r="L17690">
        <v>0</v>
      </c>
      <c r="M17690">
        <v>0</v>
      </c>
      <c r="N17690" t="s">
        <v>1108</v>
      </c>
      <c r="O17690" t="s">
        <v>1108</v>
      </c>
      <c r="P17690">
        <v>16.93</v>
      </c>
      <c r="Q17690" t="s">
        <v>52</v>
      </c>
    </row>
    <row r="17691" spans="1:17" x14ac:dyDescent="0.25">
      <c r="A17691">
        <v>17795</v>
      </c>
      <c r="B17691" t="s">
        <v>17</v>
      </c>
      <c r="C17691" t="s">
        <v>18</v>
      </c>
      <c r="D17691">
        <v>1</v>
      </c>
      <c r="E17691">
        <v>11.29</v>
      </c>
      <c r="F17691">
        <v>11.29</v>
      </c>
      <c r="G17691">
        <v>0.39</v>
      </c>
      <c r="H17691">
        <v>0</v>
      </c>
      <c r="I17691">
        <v>-1</v>
      </c>
      <c r="J17691">
        <v>0</v>
      </c>
      <c r="K17691">
        <v>1.83</v>
      </c>
      <c r="L17691">
        <v>0</v>
      </c>
      <c r="M17691">
        <v>0</v>
      </c>
      <c r="N17691" t="s">
        <v>1108</v>
      </c>
      <c r="O17691" t="s">
        <v>1108</v>
      </c>
      <c r="P17691">
        <v>16.93</v>
      </c>
      <c r="Q17691" t="s">
        <v>52</v>
      </c>
    </row>
    <row r="17692" spans="1:17" x14ac:dyDescent="0.25">
      <c r="A17692">
        <v>17796</v>
      </c>
      <c r="B17692" t="s">
        <v>17</v>
      </c>
      <c r="C17692" t="s">
        <v>23</v>
      </c>
      <c r="D17692">
        <v>1</v>
      </c>
      <c r="E17692">
        <v>11.29</v>
      </c>
      <c r="F17692">
        <v>11.29</v>
      </c>
      <c r="G17692">
        <v>0.8</v>
      </c>
      <c r="H17692">
        <v>0</v>
      </c>
      <c r="I17692">
        <v>0</v>
      </c>
      <c r="J17692">
        <v>0</v>
      </c>
      <c r="K17692">
        <v>1.83</v>
      </c>
      <c r="L17692">
        <v>0</v>
      </c>
      <c r="M17692">
        <v>0</v>
      </c>
      <c r="N17692" t="s">
        <v>1108</v>
      </c>
      <c r="O17692" t="s">
        <v>1108</v>
      </c>
      <c r="P17692">
        <v>16.93</v>
      </c>
      <c r="Q17692" t="s">
        <v>52</v>
      </c>
    </row>
    <row r="17693" spans="1:17" x14ac:dyDescent="0.25">
      <c r="A17693">
        <v>17797</v>
      </c>
      <c r="B17693" t="s">
        <v>17</v>
      </c>
      <c r="C17693" t="s">
        <v>18</v>
      </c>
      <c r="D17693">
        <v>1</v>
      </c>
      <c r="E17693">
        <v>11.29</v>
      </c>
      <c r="F17693">
        <v>11.29</v>
      </c>
      <c r="G17693">
        <v>0</v>
      </c>
      <c r="H17693">
        <v>1</v>
      </c>
      <c r="I17693">
        <v>3</v>
      </c>
      <c r="J17693">
        <v>1</v>
      </c>
      <c r="K17693">
        <v>2</v>
      </c>
      <c r="L17693">
        <v>0</v>
      </c>
      <c r="M17693">
        <v>0</v>
      </c>
      <c r="N17693" t="s">
        <v>1108</v>
      </c>
      <c r="O17693" t="s">
        <v>1108</v>
      </c>
      <c r="P17693">
        <v>16.93</v>
      </c>
      <c r="Q17693" t="s">
        <v>52</v>
      </c>
    </row>
    <row r="17694" spans="1:17" x14ac:dyDescent="0.25">
      <c r="A17694">
        <v>17798</v>
      </c>
      <c r="B17694" t="s">
        <v>33</v>
      </c>
      <c r="C17694" t="s">
        <v>23</v>
      </c>
      <c r="D17694">
        <v>1</v>
      </c>
      <c r="E17694">
        <v>11.29</v>
      </c>
      <c r="F17694">
        <v>11.29</v>
      </c>
      <c r="G17694">
        <v>2.71</v>
      </c>
      <c r="H17694">
        <v>1</v>
      </c>
      <c r="I17694">
        <v>4</v>
      </c>
      <c r="J17694">
        <v>1</v>
      </c>
      <c r="K17694">
        <v>3</v>
      </c>
      <c r="L17694">
        <v>0</v>
      </c>
      <c r="M17694">
        <v>0</v>
      </c>
      <c r="N17694" t="s">
        <v>1108</v>
      </c>
      <c r="O17694" t="s">
        <v>1108</v>
      </c>
      <c r="P17694">
        <v>16.93</v>
      </c>
      <c r="Q17694" t="s">
        <v>52</v>
      </c>
    </row>
    <row r="17695" spans="1:17" x14ac:dyDescent="0.25">
      <c r="A17695">
        <v>17799</v>
      </c>
      <c r="B17695" t="s">
        <v>17</v>
      </c>
      <c r="C17695" t="s">
        <v>18</v>
      </c>
      <c r="D17695">
        <v>1</v>
      </c>
      <c r="E17695">
        <v>11.29</v>
      </c>
      <c r="F17695">
        <v>11.29</v>
      </c>
      <c r="G17695">
        <v>-7.3</v>
      </c>
      <c r="H17695">
        <v>0</v>
      </c>
      <c r="I17695">
        <v>0</v>
      </c>
      <c r="J17695">
        <v>1</v>
      </c>
      <c r="K17695">
        <v>5</v>
      </c>
      <c r="L17695">
        <v>0</v>
      </c>
      <c r="M17695">
        <v>0</v>
      </c>
      <c r="N17695" t="s">
        <v>1108</v>
      </c>
      <c r="O17695" t="s">
        <v>1108</v>
      </c>
      <c r="P17695">
        <v>16.93</v>
      </c>
      <c r="Q17695" t="s">
        <v>52</v>
      </c>
    </row>
    <row r="17696" spans="1:17" x14ac:dyDescent="0.25">
      <c r="A17696">
        <v>17800</v>
      </c>
      <c r="B17696" t="s">
        <v>28</v>
      </c>
      <c r="C17696" t="s">
        <v>18</v>
      </c>
      <c r="D17696">
        <v>1</v>
      </c>
      <c r="E17696">
        <v>11.29</v>
      </c>
      <c r="F17696">
        <v>11.29</v>
      </c>
      <c r="G17696">
        <v>1.25</v>
      </c>
      <c r="H17696">
        <v>0</v>
      </c>
      <c r="I17696">
        <v>-1</v>
      </c>
      <c r="J17696">
        <v>0</v>
      </c>
      <c r="K17696">
        <v>1.83</v>
      </c>
      <c r="L17696">
        <v>0</v>
      </c>
      <c r="M17696">
        <v>0</v>
      </c>
      <c r="N17696" t="s">
        <v>1108</v>
      </c>
      <c r="O17696" t="s">
        <v>1108</v>
      </c>
      <c r="P17696">
        <v>16.93</v>
      </c>
      <c r="Q17696" t="s">
        <v>52</v>
      </c>
    </row>
    <row r="17697" spans="1:17" x14ac:dyDescent="0.25">
      <c r="A17697">
        <v>17801</v>
      </c>
      <c r="B17697" t="s">
        <v>17</v>
      </c>
      <c r="C17697" t="s">
        <v>23</v>
      </c>
      <c r="D17697">
        <v>1</v>
      </c>
      <c r="E17697">
        <v>11.29</v>
      </c>
      <c r="F17697">
        <v>11.29</v>
      </c>
      <c r="G17697">
        <v>-8.19</v>
      </c>
      <c r="H17697">
        <v>0</v>
      </c>
      <c r="I17697">
        <v>0</v>
      </c>
      <c r="J17697">
        <v>0</v>
      </c>
      <c r="K17697">
        <v>1.83</v>
      </c>
      <c r="L17697">
        <v>0</v>
      </c>
      <c r="M17697">
        <v>0</v>
      </c>
      <c r="N17697" t="s">
        <v>1108</v>
      </c>
      <c r="O17697" t="s">
        <v>1108</v>
      </c>
      <c r="P17697">
        <v>16.93</v>
      </c>
      <c r="Q17697" t="s">
        <v>52</v>
      </c>
    </row>
    <row r="17698" spans="1:17" x14ac:dyDescent="0.25">
      <c r="A17698">
        <v>17802</v>
      </c>
      <c r="B17698" t="s">
        <v>17</v>
      </c>
      <c r="C17698" t="s">
        <v>18</v>
      </c>
      <c r="D17698">
        <v>1</v>
      </c>
      <c r="E17698">
        <v>11.29</v>
      </c>
      <c r="F17698">
        <v>11.29</v>
      </c>
      <c r="G17698">
        <v>3.39</v>
      </c>
      <c r="H17698">
        <v>1</v>
      </c>
      <c r="I17698">
        <v>1</v>
      </c>
      <c r="J17698">
        <v>1</v>
      </c>
      <c r="K17698">
        <v>3</v>
      </c>
      <c r="L17698">
        <v>0</v>
      </c>
      <c r="M17698">
        <v>0</v>
      </c>
      <c r="N17698" t="s">
        <v>1108</v>
      </c>
      <c r="O17698" t="s">
        <v>1108</v>
      </c>
      <c r="P17698">
        <v>16.93</v>
      </c>
      <c r="Q17698" t="s">
        <v>52</v>
      </c>
    </row>
    <row r="17699" spans="1:17" x14ac:dyDescent="0.25">
      <c r="A17699">
        <v>17803</v>
      </c>
      <c r="B17699" t="s">
        <v>17</v>
      </c>
      <c r="C17699" t="s">
        <v>23</v>
      </c>
      <c r="D17699">
        <v>1</v>
      </c>
      <c r="E17699">
        <v>11.29</v>
      </c>
      <c r="F17699">
        <v>11.29</v>
      </c>
      <c r="G17699">
        <v>-1.69</v>
      </c>
      <c r="H17699">
        <v>1</v>
      </c>
      <c r="I17699">
        <v>4</v>
      </c>
      <c r="J17699">
        <v>1</v>
      </c>
      <c r="K17699">
        <v>4</v>
      </c>
      <c r="L17699">
        <v>0</v>
      </c>
      <c r="M17699">
        <v>0</v>
      </c>
      <c r="N17699" t="s">
        <v>1108</v>
      </c>
      <c r="O17699" t="s">
        <v>1108</v>
      </c>
      <c r="P17699">
        <v>16.93</v>
      </c>
      <c r="Q17699" t="s">
        <v>52</v>
      </c>
    </row>
    <row r="17700" spans="1:17" x14ac:dyDescent="0.25">
      <c r="A17700">
        <v>17804</v>
      </c>
      <c r="B17700" t="s">
        <v>17</v>
      </c>
      <c r="C17700" t="s">
        <v>18</v>
      </c>
      <c r="D17700">
        <v>1</v>
      </c>
      <c r="E17700">
        <v>11.29</v>
      </c>
      <c r="F17700">
        <v>11.29</v>
      </c>
      <c r="G17700">
        <v>-2.2599999999999998</v>
      </c>
      <c r="H17700">
        <v>0</v>
      </c>
      <c r="I17700">
        <v>0</v>
      </c>
      <c r="J17700">
        <v>1</v>
      </c>
      <c r="K17700">
        <v>4</v>
      </c>
      <c r="L17700">
        <v>0</v>
      </c>
      <c r="M17700">
        <v>0</v>
      </c>
      <c r="N17700" t="s">
        <v>1108</v>
      </c>
      <c r="O17700" t="s">
        <v>1108</v>
      </c>
      <c r="P17700">
        <v>16.93</v>
      </c>
      <c r="Q17700" t="s">
        <v>52</v>
      </c>
    </row>
    <row r="17701" spans="1:17" x14ac:dyDescent="0.25">
      <c r="A17701">
        <v>17805</v>
      </c>
      <c r="B17701" t="s">
        <v>33</v>
      </c>
      <c r="C17701" t="s">
        <v>23</v>
      </c>
      <c r="D17701">
        <v>1</v>
      </c>
      <c r="E17701">
        <v>11.29</v>
      </c>
      <c r="F17701">
        <v>11.29</v>
      </c>
      <c r="G17701">
        <v>0.93</v>
      </c>
      <c r="H17701">
        <v>1</v>
      </c>
      <c r="I17701">
        <v>1</v>
      </c>
      <c r="J17701">
        <v>1</v>
      </c>
      <c r="K17701">
        <v>3</v>
      </c>
      <c r="L17701">
        <v>0</v>
      </c>
      <c r="M17701">
        <v>0</v>
      </c>
      <c r="N17701" t="s">
        <v>1108</v>
      </c>
      <c r="O17701" t="s">
        <v>1108</v>
      </c>
      <c r="P17701">
        <v>16.93</v>
      </c>
      <c r="Q17701" t="s">
        <v>52</v>
      </c>
    </row>
    <row r="17702" spans="1:17" x14ac:dyDescent="0.25">
      <c r="A17702">
        <v>17806</v>
      </c>
      <c r="B17702" t="s">
        <v>33</v>
      </c>
      <c r="C17702" t="s">
        <v>18</v>
      </c>
      <c r="D17702">
        <v>1</v>
      </c>
      <c r="E17702">
        <v>11.29</v>
      </c>
      <c r="F17702">
        <v>11.29</v>
      </c>
      <c r="G17702">
        <v>0.82</v>
      </c>
      <c r="H17702">
        <v>0</v>
      </c>
      <c r="I17702">
        <v>0</v>
      </c>
      <c r="J17702">
        <v>0</v>
      </c>
      <c r="K17702">
        <v>1.83</v>
      </c>
      <c r="L17702">
        <v>0</v>
      </c>
      <c r="M17702">
        <v>0</v>
      </c>
      <c r="N17702" t="s">
        <v>1108</v>
      </c>
      <c r="O17702" t="s">
        <v>1108</v>
      </c>
      <c r="P17702">
        <v>16.93</v>
      </c>
      <c r="Q17702" t="s">
        <v>52</v>
      </c>
    </row>
    <row r="17703" spans="1:17" x14ac:dyDescent="0.25">
      <c r="A17703">
        <v>17807</v>
      </c>
      <c r="B17703" t="s">
        <v>33</v>
      </c>
      <c r="C17703" t="s">
        <v>23</v>
      </c>
      <c r="D17703">
        <v>1</v>
      </c>
      <c r="E17703">
        <v>11.29</v>
      </c>
      <c r="F17703">
        <v>11.29</v>
      </c>
      <c r="G17703">
        <v>0.83</v>
      </c>
      <c r="H17703">
        <v>1</v>
      </c>
      <c r="I17703">
        <v>1</v>
      </c>
      <c r="J17703">
        <v>1</v>
      </c>
      <c r="K17703">
        <v>4</v>
      </c>
      <c r="L17703">
        <v>0</v>
      </c>
      <c r="M17703">
        <v>0</v>
      </c>
      <c r="N17703" t="s">
        <v>1108</v>
      </c>
      <c r="O17703" t="s">
        <v>1108</v>
      </c>
      <c r="P17703">
        <v>16.93</v>
      </c>
      <c r="Q17703" t="s">
        <v>52</v>
      </c>
    </row>
    <row r="17704" spans="1:17" x14ac:dyDescent="0.25">
      <c r="A17704">
        <v>17808</v>
      </c>
      <c r="B17704" t="s">
        <v>17</v>
      </c>
      <c r="C17704" t="s">
        <v>18</v>
      </c>
      <c r="D17704">
        <v>1</v>
      </c>
      <c r="E17704">
        <v>11.29</v>
      </c>
      <c r="F17704">
        <v>11.29</v>
      </c>
      <c r="G17704">
        <v>-1.6</v>
      </c>
      <c r="H17704">
        <v>1</v>
      </c>
      <c r="I17704">
        <v>2</v>
      </c>
      <c r="J17704">
        <v>1</v>
      </c>
      <c r="K17704">
        <v>2</v>
      </c>
      <c r="L17704">
        <v>0</v>
      </c>
      <c r="M17704">
        <v>0</v>
      </c>
      <c r="N17704" t="s">
        <v>1108</v>
      </c>
      <c r="O17704" t="s">
        <v>1108</v>
      </c>
      <c r="P17704">
        <v>16.93</v>
      </c>
      <c r="Q17704" t="s">
        <v>52</v>
      </c>
    </row>
    <row r="17705" spans="1:17" x14ac:dyDescent="0.25">
      <c r="A17705">
        <v>17809</v>
      </c>
      <c r="B17705" t="s">
        <v>17</v>
      </c>
      <c r="C17705" t="s">
        <v>18</v>
      </c>
      <c r="D17705">
        <v>1</v>
      </c>
      <c r="E17705">
        <v>11.29</v>
      </c>
      <c r="F17705">
        <v>11.29</v>
      </c>
      <c r="G17705">
        <v>0.74</v>
      </c>
      <c r="H17705">
        <v>0</v>
      </c>
      <c r="I17705">
        <v>-2</v>
      </c>
      <c r="J17705">
        <v>1</v>
      </c>
      <c r="K17705">
        <v>4</v>
      </c>
      <c r="L17705">
        <v>0</v>
      </c>
      <c r="M17705">
        <v>0</v>
      </c>
      <c r="N17705" t="s">
        <v>1108</v>
      </c>
      <c r="O17705" t="s">
        <v>1108</v>
      </c>
      <c r="P17705">
        <v>16.93</v>
      </c>
      <c r="Q17705" t="s">
        <v>52</v>
      </c>
    </row>
    <row r="17706" spans="1:17" x14ac:dyDescent="0.25">
      <c r="A17706">
        <v>17810</v>
      </c>
      <c r="B17706" t="s">
        <v>17</v>
      </c>
      <c r="C17706" t="s">
        <v>18</v>
      </c>
      <c r="D17706">
        <v>1</v>
      </c>
      <c r="E17706">
        <v>11.29</v>
      </c>
      <c r="F17706">
        <v>11.29</v>
      </c>
      <c r="G17706">
        <v>-7.28</v>
      </c>
      <c r="H17706">
        <v>0</v>
      </c>
      <c r="I17706">
        <v>-1</v>
      </c>
      <c r="J17706">
        <v>0</v>
      </c>
      <c r="K17706">
        <v>1.83</v>
      </c>
      <c r="L17706">
        <v>0</v>
      </c>
      <c r="M17706">
        <v>0</v>
      </c>
      <c r="N17706" t="s">
        <v>1108</v>
      </c>
      <c r="O17706" t="s">
        <v>1108</v>
      </c>
      <c r="P17706">
        <v>16.93</v>
      </c>
      <c r="Q17706" t="s">
        <v>52</v>
      </c>
    </row>
    <row r="17707" spans="1:17" x14ac:dyDescent="0.25">
      <c r="A17707">
        <v>17811</v>
      </c>
      <c r="B17707" t="s">
        <v>17</v>
      </c>
      <c r="C17707" t="s">
        <v>23</v>
      </c>
      <c r="D17707">
        <v>1</v>
      </c>
      <c r="E17707">
        <v>11.29</v>
      </c>
      <c r="F17707">
        <v>11.29</v>
      </c>
      <c r="G17707">
        <v>1.78</v>
      </c>
      <c r="H17707">
        <v>0</v>
      </c>
      <c r="I17707">
        <v>0</v>
      </c>
      <c r="J17707">
        <v>1</v>
      </c>
      <c r="K17707">
        <v>5</v>
      </c>
      <c r="L17707">
        <v>0</v>
      </c>
      <c r="M17707">
        <v>0</v>
      </c>
      <c r="N17707" t="s">
        <v>1108</v>
      </c>
      <c r="O17707" t="s">
        <v>1108</v>
      </c>
      <c r="P17707">
        <v>16.93</v>
      </c>
      <c r="Q17707" t="s">
        <v>52</v>
      </c>
    </row>
    <row r="17708" spans="1:17" x14ac:dyDescent="0.25">
      <c r="A17708">
        <v>17812</v>
      </c>
      <c r="B17708" t="s">
        <v>33</v>
      </c>
      <c r="C17708" t="s">
        <v>18</v>
      </c>
      <c r="D17708">
        <v>1</v>
      </c>
      <c r="E17708">
        <v>11.29</v>
      </c>
      <c r="F17708">
        <v>11.29</v>
      </c>
      <c r="G17708">
        <v>4.93</v>
      </c>
      <c r="H17708">
        <v>1</v>
      </c>
      <c r="I17708">
        <v>1</v>
      </c>
      <c r="J17708">
        <v>1</v>
      </c>
      <c r="K17708">
        <v>4</v>
      </c>
      <c r="L17708">
        <v>0</v>
      </c>
      <c r="M17708">
        <v>0</v>
      </c>
      <c r="N17708" t="s">
        <v>1108</v>
      </c>
      <c r="O17708" t="s">
        <v>1108</v>
      </c>
      <c r="P17708">
        <v>16.93</v>
      </c>
      <c r="Q17708" t="s">
        <v>52</v>
      </c>
    </row>
    <row r="17709" spans="1:17" x14ac:dyDescent="0.25">
      <c r="A17709">
        <v>17813</v>
      </c>
      <c r="B17709" t="s">
        <v>17</v>
      </c>
      <c r="C17709" t="s">
        <v>18</v>
      </c>
      <c r="D17709">
        <v>1</v>
      </c>
      <c r="E17709">
        <v>11.29</v>
      </c>
      <c r="F17709">
        <v>11.29</v>
      </c>
      <c r="G17709">
        <v>1.57</v>
      </c>
      <c r="H17709">
        <v>1</v>
      </c>
      <c r="I17709">
        <v>2</v>
      </c>
      <c r="J17709">
        <v>1</v>
      </c>
      <c r="K17709">
        <v>3</v>
      </c>
      <c r="L17709">
        <v>0</v>
      </c>
      <c r="M17709">
        <v>0</v>
      </c>
      <c r="N17709" t="s">
        <v>1109</v>
      </c>
      <c r="O17709" t="s">
        <v>1109</v>
      </c>
      <c r="P17709">
        <v>16.93</v>
      </c>
      <c r="Q17709" t="s">
        <v>52</v>
      </c>
    </row>
    <row r="17710" spans="1:17" x14ac:dyDescent="0.25">
      <c r="A17710">
        <v>17814</v>
      </c>
      <c r="B17710" t="s">
        <v>17</v>
      </c>
      <c r="C17710" t="s">
        <v>18</v>
      </c>
      <c r="D17710">
        <v>1</v>
      </c>
      <c r="E17710">
        <v>11.29</v>
      </c>
      <c r="F17710">
        <v>11.29</v>
      </c>
      <c r="G17710">
        <v>3.07</v>
      </c>
      <c r="H17710">
        <v>0</v>
      </c>
      <c r="I17710">
        <v>-2</v>
      </c>
      <c r="J17710">
        <v>0</v>
      </c>
      <c r="K17710">
        <v>1.83</v>
      </c>
      <c r="L17710">
        <v>0</v>
      </c>
      <c r="M17710">
        <v>0</v>
      </c>
      <c r="N17710" t="s">
        <v>1109</v>
      </c>
      <c r="O17710" t="s">
        <v>1109</v>
      </c>
      <c r="P17710">
        <v>16.93</v>
      </c>
      <c r="Q17710" t="s">
        <v>52</v>
      </c>
    </row>
    <row r="17711" spans="1:17" x14ac:dyDescent="0.25">
      <c r="A17711">
        <v>17815</v>
      </c>
      <c r="B17711" t="s">
        <v>33</v>
      </c>
      <c r="C17711" t="s">
        <v>23</v>
      </c>
      <c r="D17711">
        <v>1</v>
      </c>
      <c r="E17711">
        <v>11.29</v>
      </c>
      <c r="F17711">
        <v>11.29</v>
      </c>
      <c r="G17711">
        <v>2.15</v>
      </c>
      <c r="H17711">
        <v>0</v>
      </c>
      <c r="I17711">
        <v>-1</v>
      </c>
      <c r="J17711">
        <v>0</v>
      </c>
      <c r="K17711">
        <v>1.83</v>
      </c>
      <c r="L17711">
        <v>0</v>
      </c>
      <c r="M17711">
        <v>0</v>
      </c>
      <c r="N17711" t="s">
        <v>1109</v>
      </c>
      <c r="O17711" t="s">
        <v>1109</v>
      </c>
      <c r="P17711">
        <v>16.93</v>
      </c>
      <c r="Q17711" t="s">
        <v>52</v>
      </c>
    </row>
    <row r="17712" spans="1:17" x14ac:dyDescent="0.25">
      <c r="A17712">
        <v>17816</v>
      </c>
      <c r="B17712" t="s">
        <v>33</v>
      </c>
      <c r="C17712" t="s">
        <v>18</v>
      </c>
      <c r="D17712">
        <v>1</v>
      </c>
      <c r="E17712">
        <v>11.29</v>
      </c>
      <c r="F17712">
        <v>11.29</v>
      </c>
      <c r="G17712">
        <v>3.25</v>
      </c>
      <c r="H17712">
        <v>0</v>
      </c>
      <c r="I17712">
        <v>0</v>
      </c>
      <c r="J17712">
        <v>0</v>
      </c>
      <c r="K17712">
        <v>1.83</v>
      </c>
      <c r="L17712">
        <v>0</v>
      </c>
      <c r="M17712">
        <v>0</v>
      </c>
      <c r="N17712" t="s">
        <v>1109</v>
      </c>
      <c r="O17712" t="s">
        <v>1109</v>
      </c>
      <c r="P17712">
        <v>16.93</v>
      </c>
      <c r="Q17712" t="s">
        <v>52</v>
      </c>
    </row>
    <row r="17713" spans="1:17" x14ac:dyDescent="0.25">
      <c r="A17713">
        <v>17817</v>
      </c>
      <c r="B17713" t="s">
        <v>17</v>
      </c>
      <c r="C17713" t="s">
        <v>18</v>
      </c>
      <c r="D17713">
        <v>1</v>
      </c>
      <c r="E17713">
        <v>11.29</v>
      </c>
      <c r="F17713">
        <v>11.29</v>
      </c>
      <c r="G17713">
        <v>3.83</v>
      </c>
      <c r="H17713">
        <v>1</v>
      </c>
      <c r="I17713">
        <v>1</v>
      </c>
      <c r="J17713">
        <v>1</v>
      </c>
      <c r="K17713">
        <v>4</v>
      </c>
      <c r="L17713">
        <v>0</v>
      </c>
      <c r="M17713">
        <v>0</v>
      </c>
      <c r="N17713" t="s">
        <v>1109</v>
      </c>
      <c r="O17713" t="s">
        <v>1109</v>
      </c>
      <c r="P17713">
        <v>16.93</v>
      </c>
      <c r="Q17713" t="s">
        <v>52</v>
      </c>
    </row>
    <row r="17714" spans="1:17" x14ac:dyDescent="0.25">
      <c r="A17714">
        <v>17818</v>
      </c>
      <c r="B17714" t="s">
        <v>33</v>
      </c>
      <c r="C17714" t="s">
        <v>18</v>
      </c>
      <c r="D17714">
        <v>1</v>
      </c>
      <c r="E17714">
        <v>11.29</v>
      </c>
      <c r="F17714">
        <v>11.29</v>
      </c>
      <c r="G17714">
        <v>0.83</v>
      </c>
      <c r="H17714">
        <v>1</v>
      </c>
      <c r="I17714">
        <v>2</v>
      </c>
      <c r="J17714">
        <v>1</v>
      </c>
      <c r="K17714">
        <v>3</v>
      </c>
      <c r="L17714">
        <v>0</v>
      </c>
      <c r="M17714">
        <v>0</v>
      </c>
      <c r="N17714" t="s">
        <v>1109</v>
      </c>
      <c r="O17714" t="s">
        <v>1109</v>
      </c>
      <c r="P17714">
        <v>16.93</v>
      </c>
      <c r="Q17714" t="s">
        <v>52</v>
      </c>
    </row>
    <row r="17715" spans="1:17" x14ac:dyDescent="0.25">
      <c r="A17715">
        <v>17819</v>
      </c>
      <c r="B17715" t="s">
        <v>17</v>
      </c>
      <c r="C17715" t="s">
        <v>23</v>
      </c>
      <c r="D17715">
        <v>1</v>
      </c>
      <c r="E17715">
        <v>11.29</v>
      </c>
      <c r="F17715">
        <v>11.29</v>
      </c>
      <c r="G17715">
        <v>4.0599999999999996</v>
      </c>
      <c r="H17715">
        <v>0</v>
      </c>
      <c r="I17715">
        <v>-2</v>
      </c>
      <c r="J17715">
        <v>0</v>
      </c>
      <c r="K17715">
        <v>1.83</v>
      </c>
      <c r="L17715">
        <v>0</v>
      </c>
      <c r="M17715">
        <v>0</v>
      </c>
      <c r="N17715" t="s">
        <v>1109</v>
      </c>
      <c r="O17715" t="s">
        <v>1109</v>
      </c>
      <c r="P17715">
        <v>16.93</v>
      </c>
      <c r="Q17715" t="s">
        <v>52</v>
      </c>
    </row>
    <row r="17716" spans="1:17" x14ac:dyDescent="0.25">
      <c r="A17716">
        <v>17820</v>
      </c>
      <c r="B17716" t="s">
        <v>17</v>
      </c>
      <c r="C17716" t="s">
        <v>18</v>
      </c>
      <c r="D17716">
        <v>1</v>
      </c>
      <c r="E17716">
        <v>11.29</v>
      </c>
      <c r="F17716">
        <v>11.29</v>
      </c>
      <c r="G17716">
        <v>1.41</v>
      </c>
      <c r="H17716">
        <v>0</v>
      </c>
      <c r="I17716">
        <v>-1</v>
      </c>
      <c r="J17716">
        <v>0</v>
      </c>
      <c r="K17716">
        <v>1.83</v>
      </c>
      <c r="L17716">
        <v>0</v>
      </c>
      <c r="M17716">
        <v>0</v>
      </c>
      <c r="N17716" t="s">
        <v>1109</v>
      </c>
      <c r="O17716" t="s">
        <v>1109</v>
      </c>
      <c r="P17716">
        <v>16.93</v>
      </c>
      <c r="Q17716" t="s">
        <v>52</v>
      </c>
    </row>
    <row r="17717" spans="1:17" x14ac:dyDescent="0.25">
      <c r="A17717">
        <v>17821</v>
      </c>
      <c r="B17717" t="s">
        <v>17</v>
      </c>
      <c r="C17717" t="s">
        <v>23</v>
      </c>
      <c r="D17717">
        <v>1</v>
      </c>
      <c r="E17717">
        <v>11.29</v>
      </c>
      <c r="F17717">
        <v>11.29</v>
      </c>
      <c r="G17717">
        <v>1.17</v>
      </c>
      <c r="H17717">
        <v>0</v>
      </c>
      <c r="I17717">
        <v>0</v>
      </c>
      <c r="J17717">
        <v>0</v>
      </c>
      <c r="K17717">
        <v>1.83</v>
      </c>
      <c r="L17717">
        <v>0</v>
      </c>
      <c r="M17717">
        <v>0</v>
      </c>
      <c r="N17717" t="s">
        <v>1109</v>
      </c>
      <c r="O17717" t="s">
        <v>1109</v>
      </c>
      <c r="P17717">
        <v>16.93</v>
      </c>
      <c r="Q17717" t="s">
        <v>52</v>
      </c>
    </row>
    <row r="17718" spans="1:17" x14ac:dyDescent="0.25">
      <c r="A17718">
        <v>17822</v>
      </c>
      <c r="B17718" t="s">
        <v>17</v>
      </c>
      <c r="C17718" t="s">
        <v>18</v>
      </c>
      <c r="D17718">
        <v>1</v>
      </c>
      <c r="E17718">
        <v>11.29</v>
      </c>
      <c r="F17718">
        <v>11.29</v>
      </c>
      <c r="G17718">
        <v>1.25</v>
      </c>
      <c r="H17718">
        <v>1</v>
      </c>
      <c r="I17718">
        <v>1</v>
      </c>
      <c r="J17718">
        <v>1</v>
      </c>
      <c r="K17718">
        <v>3</v>
      </c>
      <c r="L17718">
        <v>0</v>
      </c>
      <c r="M17718">
        <v>0</v>
      </c>
      <c r="N17718" t="s">
        <v>1109</v>
      </c>
      <c r="O17718" t="s">
        <v>1109</v>
      </c>
      <c r="P17718">
        <v>16.93</v>
      </c>
      <c r="Q17718" t="s">
        <v>52</v>
      </c>
    </row>
    <row r="17719" spans="1:17" x14ac:dyDescent="0.25">
      <c r="A17719">
        <v>17823</v>
      </c>
      <c r="B17719" t="s">
        <v>33</v>
      </c>
      <c r="C17719" t="s">
        <v>23</v>
      </c>
      <c r="D17719">
        <v>1</v>
      </c>
      <c r="E17719">
        <v>11.29</v>
      </c>
      <c r="F17719">
        <v>11.29</v>
      </c>
      <c r="G17719">
        <v>1.57</v>
      </c>
      <c r="H17719">
        <v>1</v>
      </c>
      <c r="I17719">
        <v>1</v>
      </c>
      <c r="J17719">
        <v>0</v>
      </c>
      <c r="K17719">
        <v>1.83</v>
      </c>
      <c r="L17719">
        <v>0</v>
      </c>
      <c r="M17719">
        <v>0</v>
      </c>
      <c r="N17719" t="s">
        <v>1109</v>
      </c>
      <c r="O17719" t="s">
        <v>1109</v>
      </c>
      <c r="P17719">
        <v>16.93</v>
      </c>
      <c r="Q17719" t="s">
        <v>52</v>
      </c>
    </row>
    <row r="17720" spans="1:17" x14ac:dyDescent="0.25">
      <c r="A17720">
        <v>17824</v>
      </c>
      <c r="B17720" t="s">
        <v>33</v>
      </c>
      <c r="C17720" t="s">
        <v>18</v>
      </c>
      <c r="D17720">
        <v>1</v>
      </c>
      <c r="E17720">
        <v>11.29</v>
      </c>
      <c r="F17720">
        <v>11.29</v>
      </c>
      <c r="G17720">
        <v>-9.84</v>
      </c>
      <c r="H17720">
        <v>1</v>
      </c>
      <c r="I17720">
        <v>1</v>
      </c>
      <c r="J17720">
        <v>1</v>
      </c>
      <c r="K17720">
        <v>3</v>
      </c>
      <c r="L17720">
        <v>0</v>
      </c>
      <c r="M17720">
        <v>0</v>
      </c>
      <c r="N17720" t="s">
        <v>1109</v>
      </c>
      <c r="O17720" t="s">
        <v>1109</v>
      </c>
      <c r="P17720">
        <v>16.93</v>
      </c>
      <c r="Q17720" t="s">
        <v>52</v>
      </c>
    </row>
    <row r="17721" spans="1:17" x14ac:dyDescent="0.25">
      <c r="A17721">
        <v>17825</v>
      </c>
      <c r="B17721" t="s">
        <v>33</v>
      </c>
      <c r="C17721" t="s">
        <v>18</v>
      </c>
      <c r="D17721">
        <v>1</v>
      </c>
      <c r="E17721">
        <v>11.29</v>
      </c>
      <c r="F17721">
        <v>11.29</v>
      </c>
      <c r="G17721">
        <v>3.32</v>
      </c>
      <c r="H17721">
        <v>1</v>
      </c>
      <c r="I17721">
        <v>1</v>
      </c>
      <c r="J17721">
        <v>1</v>
      </c>
      <c r="K17721">
        <v>4</v>
      </c>
      <c r="L17721">
        <v>0</v>
      </c>
      <c r="M17721">
        <v>0</v>
      </c>
      <c r="N17721" t="s">
        <v>1109</v>
      </c>
      <c r="O17721" t="s">
        <v>1109</v>
      </c>
      <c r="P17721">
        <v>16.93</v>
      </c>
      <c r="Q17721" t="s">
        <v>52</v>
      </c>
    </row>
    <row r="17722" spans="1:17" x14ac:dyDescent="0.25">
      <c r="A17722">
        <v>17826</v>
      </c>
      <c r="B17722" t="s">
        <v>33</v>
      </c>
      <c r="C17722" t="s">
        <v>23</v>
      </c>
      <c r="D17722">
        <v>1</v>
      </c>
      <c r="E17722">
        <v>11.29</v>
      </c>
      <c r="F17722">
        <v>11.29</v>
      </c>
      <c r="G17722">
        <v>3.36</v>
      </c>
      <c r="H17722">
        <v>1</v>
      </c>
      <c r="I17722">
        <v>1</v>
      </c>
      <c r="J17722">
        <v>1</v>
      </c>
      <c r="K17722">
        <v>1</v>
      </c>
      <c r="L17722">
        <v>1</v>
      </c>
      <c r="M17722">
        <v>0</v>
      </c>
      <c r="N17722" t="s">
        <v>1109</v>
      </c>
      <c r="O17722" t="s">
        <v>1109</v>
      </c>
      <c r="P17722">
        <v>16.93</v>
      </c>
      <c r="Q17722" t="s">
        <v>52</v>
      </c>
    </row>
    <row r="17723" spans="1:17" x14ac:dyDescent="0.25">
      <c r="A17723">
        <v>17827</v>
      </c>
      <c r="B17723" t="s">
        <v>17</v>
      </c>
      <c r="C17723" t="s">
        <v>18</v>
      </c>
      <c r="D17723">
        <v>1</v>
      </c>
      <c r="E17723">
        <v>11.29</v>
      </c>
      <c r="F17723">
        <v>11.29</v>
      </c>
      <c r="G17723">
        <v>4.71</v>
      </c>
      <c r="H17723">
        <v>1</v>
      </c>
      <c r="I17723">
        <v>1</v>
      </c>
      <c r="J17723">
        <v>0</v>
      </c>
      <c r="K17723">
        <v>1.83</v>
      </c>
      <c r="L17723">
        <v>0</v>
      </c>
      <c r="M17723">
        <v>0</v>
      </c>
      <c r="N17723" t="s">
        <v>1109</v>
      </c>
      <c r="O17723" t="s">
        <v>1109</v>
      </c>
      <c r="P17723">
        <v>16.93</v>
      </c>
      <c r="Q17723" t="s">
        <v>52</v>
      </c>
    </row>
    <row r="17724" spans="1:17" x14ac:dyDescent="0.25">
      <c r="A17724">
        <v>17828</v>
      </c>
      <c r="B17724" t="s">
        <v>17</v>
      </c>
      <c r="C17724" t="s">
        <v>18</v>
      </c>
      <c r="D17724">
        <v>1</v>
      </c>
      <c r="E17724">
        <v>11.29</v>
      </c>
      <c r="F17724">
        <v>11.29</v>
      </c>
      <c r="G17724">
        <v>2.68</v>
      </c>
      <c r="H17724">
        <v>1</v>
      </c>
      <c r="I17724">
        <v>1</v>
      </c>
      <c r="J17724">
        <v>0</v>
      </c>
      <c r="K17724">
        <v>1.83</v>
      </c>
      <c r="L17724">
        <v>0</v>
      </c>
      <c r="M17724">
        <v>0</v>
      </c>
      <c r="N17724" t="s">
        <v>1109</v>
      </c>
      <c r="O17724" t="s">
        <v>1109</v>
      </c>
      <c r="P17724">
        <v>16.93</v>
      </c>
      <c r="Q17724" t="s">
        <v>52</v>
      </c>
    </row>
    <row r="17725" spans="1:17" x14ac:dyDescent="0.25">
      <c r="A17725">
        <v>17829</v>
      </c>
      <c r="B17725" t="s">
        <v>33</v>
      </c>
      <c r="C17725" t="s">
        <v>23</v>
      </c>
      <c r="D17725">
        <v>1</v>
      </c>
      <c r="E17725">
        <v>11.29</v>
      </c>
      <c r="F17725">
        <v>11.29</v>
      </c>
      <c r="G17725">
        <v>1.02</v>
      </c>
      <c r="H17725">
        <v>1</v>
      </c>
      <c r="I17725">
        <v>1</v>
      </c>
      <c r="J17725">
        <v>1</v>
      </c>
      <c r="K17725">
        <v>4</v>
      </c>
      <c r="L17725">
        <v>0</v>
      </c>
      <c r="M17725">
        <v>0</v>
      </c>
      <c r="N17725" t="s">
        <v>1109</v>
      </c>
      <c r="O17725" t="s">
        <v>1109</v>
      </c>
      <c r="P17725">
        <v>16.93</v>
      </c>
      <c r="Q17725" t="s">
        <v>52</v>
      </c>
    </row>
    <row r="17726" spans="1:17" x14ac:dyDescent="0.25">
      <c r="A17726">
        <v>17830</v>
      </c>
      <c r="B17726" t="s">
        <v>17</v>
      </c>
      <c r="C17726" t="s">
        <v>18</v>
      </c>
      <c r="D17726">
        <v>1</v>
      </c>
      <c r="E17726">
        <v>11.29</v>
      </c>
      <c r="F17726">
        <v>11.29</v>
      </c>
      <c r="G17726">
        <v>-7.53</v>
      </c>
      <c r="H17726">
        <v>0</v>
      </c>
      <c r="I17726">
        <v>0</v>
      </c>
      <c r="J17726">
        <v>0</v>
      </c>
      <c r="K17726">
        <v>1.83</v>
      </c>
      <c r="L17726">
        <v>0</v>
      </c>
      <c r="M17726">
        <v>0</v>
      </c>
      <c r="N17726" t="s">
        <v>1109</v>
      </c>
      <c r="O17726" t="s">
        <v>1109</v>
      </c>
      <c r="P17726">
        <v>16.93</v>
      </c>
      <c r="Q17726" t="s">
        <v>52</v>
      </c>
    </row>
    <row r="17727" spans="1:17" x14ac:dyDescent="0.25">
      <c r="A17727">
        <v>17831</v>
      </c>
      <c r="B17727" t="s">
        <v>17</v>
      </c>
      <c r="C17727" t="s">
        <v>23</v>
      </c>
      <c r="D17727">
        <v>1</v>
      </c>
      <c r="E17727">
        <v>11.29</v>
      </c>
      <c r="F17727">
        <v>11.29</v>
      </c>
      <c r="G17727">
        <v>3.81</v>
      </c>
      <c r="H17727">
        <v>0</v>
      </c>
      <c r="I17727">
        <v>0</v>
      </c>
      <c r="J17727">
        <v>1</v>
      </c>
      <c r="K17727">
        <v>3</v>
      </c>
      <c r="L17727">
        <v>0</v>
      </c>
      <c r="M17727">
        <v>0</v>
      </c>
      <c r="N17727" t="s">
        <v>1109</v>
      </c>
      <c r="O17727" t="s">
        <v>1109</v>
      </c>
      <c r="P17727">
        <v>16.93</v>
      </c>
      <c r="Q17727" t="s">
        <v>52</v>
      </c>
    </row>
    <row r="17728" spans="1:17" x14ac:dyDescent="0.25">
      <c r="A17728">
        <v>17832</v>
      </c>
      <c r="B17728" t="s">
        <v>28</v>
      </c>
      <c r="C17728" t="s">
        <v>18</v>
      </c>
      <c r="D17728">
        <v>1</v>
      </c>
      <c r="E17728">
        <v>11.29</v>
      </c>
      <c r="F17728">
        <v>11.29</v>
      </c>
      <c r="G17728">
        <v>-0.15</v>
      </c>
      <c r="H17728">
        <v>0</v>
      </c>
      <c r="I17728">
        <v>0</v>
      </c>
      <c r="J17728">
        <v>0</v>
      </c>
      <c r="K17728">
        <v>1.83</v>
      </c>
      <c r="L17728">
        <v>0</v>
      </c>
      <c r="M17728">
        <v>0</v>
      </c>
      <c r="N17728" t="s">
        <v>1109</v>
      </c>
      <c r="O17728" t="s">
        <v>1109</v>
      </c>
      <c r="P17728">
        <v>16.93</v>
      </c>
      <c r="Q17728" t="s">
        <v>52</v>
      </c>
    </row>
    <row r="17729" spans="1:17" x14ac:dyDescent="0.25">
      <c r="A17729">
        <v>17833</v>
      </c>
      <c r="B17729" t="s">
        <v>17</v>
      </c>
      <c r="C17729" t="s">
        <v>18</v>
      </c>
      <c r="D17729">
        <v>1</v>
      </c>
      <c r="E17729">
        <v>11.29</v>
      </c>
      <c r="F17729">
        <v>11.29</v>
      </c>
      <c r="G17729">
        <v>2.5499999999999998</v>
      </c>
      <c r="H17729">
        <v>1</v>
      </c>
      <c r="I17729">
        <v>2</v>
      </c>
      <c r="J17729">
        <v>1</v>
      </c>
      <c r="K17729">
        <v>3</v>
      </c>
      <c r="L17729">
        <v>0</v>
      </c>
      <c r="M17729">
        <v>0</v>
      </c>
      <c r="N17729" t="s">
        <v>1109</v>
      </c>
      <c r="O17729" t="s">
        <v>1109</v>
      </c>
      <c r="P17729">
        <v>16.93</v>
      </c>
      <c r="Q17729" t="s">
        <v>52</v>
      </c>
    </row>
    <row r="17730" spans="1:17" x14ac:dyDescent="0.25">
      <c r="A17730">
        <v>17834</v>
      </c>
      <c r="B17730" t="s">
        <v>17</v>
      </c>
      <c r="C17730" t="s">
        <v>23</v>
      </c>
      <c r="D17730">
        <v>1</v>
      </c>
      <c r="E17730">
        <v>11.29</v>
      </c>
      <c r="F17730">
        <v>11.29</v>
      </c>
      <c r="G17730">
        <v>5.31</v>
      </c>
      <c r="H17730">
        <v>0</v>
      </c>
      <c r="I17730">
        <v>-2</v>
      </c>
      <c r="J17730">
        <v>0</v>
      </c>
      <c r="K17730">
        <v>1.83</v>
      </c>
      <c r="L17730">
        <v>0</v>
      </c>
      <c r="M17730">
        <v>0</v>
      </c>
      <c r="N17730" t="s">
        <v>1109</v>
      </c>
      <c r="O17730" t="s">
        <v>1109</v>
      </c>
      <c r="P17730">
        <v>16.93</v>
      </c>
      <c r="Q17730" t="s">
        <v>52</v>
      </c>
    </row>
    <row r="17731" spans="1:17" x14ac:dyDescent="0.25">
      <c r="A17731">
        <v>17835</v>
      </c>
      <c r="B17731" t="s">
        <v>17</v>
      </c>
      <c r="C17731" t="s">
        <v>18</v>
      </c>
      <c r="D17731">
        <v>1</v>
      </c>
      <c r="E17731">
        <v>11.29</v>
      </c>
      <c r="F17731">
        <v>11.29</v>
      </c>
      <c r="G17731">
        <v>3.43</v>
      </c>
      <c r="H17731">
        <v>0</v>
      </c>
      <c r="I17731">
        <v>-1</v>
      </c>
      <c r="J17731">
        <v>1</v>
      </c>
      <c r="K17731">
        <v>3</v>
      </c>
      <c r="L17731">
        <v>0</v>
      </c>
      <c r="M17731">
        <v>0</v>
      </c>
      <c r="N17731" t="s">
        <v>1109</v>
      </c>
      <c r="O17731" t="s">
        <v>1109</v>
      </c>
      <c r="P17731">
        <v>16.93</v>
      </c>
      <c r="Q17731" t="s">
        <v>52</v>
      </c>
    </row>
    <row r="17732" spans="1:17" x14ac:dyDescent="0.25">
      <c r="A17732">
        <v>17836</v>
      </c>
      <c r="B17732" t="s">
        <v>28</v>
      </c>
      <c r="C17732" t="s">
        <v>23</v>
      </c>
      <c r="D17732">
        <v>1</v>
      </c>
      <c r="E17732">
        <v>11.29</v>
      </c>
      <c r="F17732">
        <v>11.29</v>
      </c>
      <c r="G17732">
        <v>3.21</v>
      </c>
      <c r="H17732">
        <v>0</v>
      </c>
      <c r="I17732">
        <v>0</v>
      </c>
      <c r="J17732">
        <v>0</v>
      </c>
      <c r="K17732">
        <v>1.83</v>
      </c>
      <c r="L17732">
        <v>0</v>
      </c>
      <c r="M17732">
        <v>0</v>
      </c>
      <c r="N17732" t="s">
        <v>1109</v>
      </c>
      <c r="O17732" t="s">
        <v>1109</v>
      </c>
      <c r="P17732">
        <v>16.93</v>
      </c>
      <c r="Q17732" t="s">
        <v>52</v>
      </c>
    </row>
    <row r="17733" spans="1:17" x14ac:dyDescent="0.25">
      <c r="A17733">
        <v>17837</v>
      </c>
      <c r="B17733" t="s">
        <v>17</v>
      </c>
      <c r="C17733" t="s">
        <v>18</v>
      </c>
      <c r="D17733">
        <v>1</v>
      </c>
      <c r="E17733">
        <v>11.29</v>
      </c>
      <c r="F17733">
        <v>11.29</v>
      </c>
      <c r="G17733">
        <v>-9.31</v>
      </c>
      <c r="H17733">
        <v>1</v>
      </c>
      <c r="I17733">
        <v>1</v>
      </c>
      <c r="J17733">
        <v>1</v>
      </c>
      <c r="K17733">
        <v>3</v>
      </c>
      <c r="L17733">
        <v>0</v>
      </c>
      <c r="M17733">
        <v>0</v>
      </c>
      <c r="N17733" t="s">
        <v>1109</v>
      </c>
      <c r="O17733" t="s">
        <v>1109</v>
      </c>
      <c r="P17733">
        <v>16.93</v>
      </c>
      <c r="Q17733" t="s">
        <v>52</v>
      </c>
    </row>
    <row r="17734" spans="1:17" x14ac:dyDescent="0.25">
      <c r="A17734">
        <v>17838</v>
      </c>
      <c r="B17734" t="s">
        <v>28</v>
      </c>
      <c r="C17734" t="s">
        <v>18</v>
      </c>
      <c r="D17734">
        <v>1</v>
      </c>
      <c r="E17734">
        <v>11.29</v>
      </c>
      <c r="F17734">
        <v>11.29</v>
      </c>
      <c r="G17734">
        <v>2.37</v>
      </c>
      <c r="H17734">
        <v>1</v>
      </c>
      <c r="I17734">
        <v>4</v>
      </c>
      <c r="J17734">
        <v>1</v>
      </c>
      <c r="K17734">
        <v>1</v>
      </c>
      <c r="L17734">
        <v>1</v>
      </c>
      <c r="M17734">
        <v>0</v>
      </c>
      <c r="N17734" t="s">
        <v>1109</v>
      </c>
      <c r="O17734" t="s">
        <v>1109</v>
      </c>
      <c r="P17734">
        <v>16.93</v>
      </c>
      <c r="Q17734" t="s">
        <v>52</v>
      </c>
    </row>
    <row r="17735" spans="1:17" x14ac:dyDescent="0.25">
      <c r="A17735">
        <v>17839</v>
      </c>
      <c r="B17735" t="s">
        <v>33</v>
      </c>
      <c r="C17735" t="s">
        <v>18</v>
      </c>
      <c r="D17735">
        <v>1</v>
      </c>
      <c r="E17735">
        <v>11.29</v>
      </c>
      <c r="F17735">
        <v>11.29</v>
      </c>
      <c r="G17735">
        <v>3.05</v>
      </c>
      <c r="H17735">
        <v>0</v>
      </c>
      <c r="I17735">
        <v>0</v>
      </c>
      <c r="J17735">
        <v>0</v>
      </c>
      <c r="K17735">
        <v>1.83</v>
      </c>
      <c r="L17735">
        <v>0</v>
      </c>
      <c r="M17735">
        <v>0</v>
      </c>
      <c r="N17735" t="s">
        <v>1109</v>
      </c>
      <c r="O17735" t="s">
        <v>1109</v>
      </c>
      <c r="P17735">
        <v>16.93</v>
      </c>
      <c r="Q17735" t="s">
        <v>52</v>
      </c>
    </row>
    <row r="17736" spans="1:17" x14ac:dyDescent="0.25">
      <c r="A17736">
        <v>17840</v>
      </c>
      <c r="B17736" t="s">
        <v>17</v>
      </c>
      <c r="C17736" t="s">
        <v>23</v>
      </c>
      <c r="D17736">
        <v>1</v>
      </c>
      <c r="E17736">
        <v>11.29</v>
      </c>
      <c r="F17736">
        <v>11.29</v>
      </c>
      <c r="G17736">
        <v>-0.39</v>
      </c>
      <c r="H17736">
        <v>1</v>
      </c>
      <c r="I17736">
        <v>1</v>
      </c>
      <c r="J17736">
        <v>1</v>
      </c>
      <c r="K17736">
        <v>4</v>
      </c>
      <c r="L17736">
        <v>0</v>
      </c>
      <c r="M17736">
        <v>0</v>
      </c>
      <c r="N17736" t="s">
        <v>1109</v>
      </c>
      <c r="O17736" t="s">
        <v>1109</v>
      </c>
      <c r="P17736">
        <v>16.93</v>
      </c>
      <c r="Q17736" t="s">
        <v>52</v>
      </c>
    </row>
    <row r="17737" spans="1:17" x14ac:dyDescent="0.25">
      <c r="A17737">
        <v>17841</v>
      </c>
      <c r="B17737" t="s">
        <v>17</v>
      </c>
      <c r="C17737" t="s">
        <v>18</v>
      </c>
      <c r="D17737">
        <v>1</v>
      </c>
      <c r="E17737">
        <v>11.29</v>
      </c>
      <c r="F17737">
        <v>11.29</v>
      </c>
      <c r="G17737">
        <v>1.1599999999999999</v>
      </c>
      <c r="H17737">
        <v>0</v>
      </c>
      <c r="I17737">
        <v>0</v>
      </c>
      <c r="J17737">
        <v>0</v>
      </c>
      <c r="K17737">
        <v>1.83</v>
      </c>
      <c r="L17737">
        <v>0</v>
      </c>
      <c r="M17737">
        <v>0</v>
      </c>
      <c r="N17737" t="s">
        <v>1109</v>
      </c>
      <c r="O17737" t="s">
        <v>1109</v>
      </c>
      <c r="P17737">
        <v>16.93</v>
      </c>
      <c r="Q17737" t="s">
        <v>52</v>
      </c>
    </row>
    <row r="17738" spans="1:17" x14ac:dyDescent="0.25">
      <c r="A17738">
        <v>17842</v>
      </c>
      <c r="B17738" t="s">
        <v>17</v>
      </c>
      <c r="C17738" t="s">
        <v>18</v>
      </c>
      <c r="D17738">
        <v>1</v>
      </c>
      <c r="E17738">
        <v>11.29</v>
      </c>
      <c r="F17738">
        <v>11.29</v>
      </c>
      <c r="G17738">
        <v>0.7</v>
      </c>
      <c r="H17738">
        <v>1</v>
      </c>
      <c r="I17738">
        <v>1</v>
      </c>
      <c r="J17738">
        <v>0</v>
      </c>
      <c r="K17738">
        <v>1.83</v>
      </c>
      <c r="L17738">
        <v>0</v>
      </c>
      <c r="M17738">
        <v>0</v>
      </c>
      <c r="N17738" t="s">
        <v>1109</v>
      </c>
      <c r="O17738" t="s">
        <v>1109</v>
      </c>
      <c r="P17738">
        <v>16.93</v>
      </c>
      <c r="Q17738" t="s">
        <v>52</v>
      </c>
    </row>
    <row r="17739" spans="1:17" x14ac:dyDescent="0.25">
      <c r="A17739">
        <v>17843</v>
      </c>
      <c r="B17739" t="s">
        <v>17</v>
      </c>
      <c r="C17739" t="s">
        <v>23</v>
      </c>
      <c r="D17739">
        <v>1</v>
      </c>
      <c r="E17739">
        <v>11.29</v>
      </c>
      <c r="F17739">
        <v>11.29</v>
      </c>
      <c r="G17739">
        <v>2.2599999999999998</v>
      </c>
      <c r="H17739">
        <v>1</v>
      </c>
      <c r="I17739">
        <v>1</v>
      </c>
      <c r="J17739">
        <v>1</v>
      </c>
      <c r="K17739">
        <v>3</v>
      </c>
      <c r="L17739">
        <v>0</v>
      </c>
      <c r="M17739">
        <v>0</v>
      </c>
      <c r="N17739" t="s">
        <v>1109</v>
      </c>
      <c r="O17739" t="s">
        <v>1109</v>
      </c>
      <c r="P17739">
        <v>16.93</v>
      </c>
      <c r="Q17739" t="s">
        <v>52</v>
      </c>
    </row>
    <row r="17740" spans="1:17" x14ac:dyDescent="0.25">
      <c r="A17740">
        <v>17844</v>
      </c>
      <c r="B17740" t="s">
        <v>17</v>
      </c>
      <c r="C17740" t="s">
        <v>18</v>
      </c>
      <c r="D17740">
        <v>1</v>
      </c>
      <c r="E17740">
        <v>11.29</v>
      </c>
      <c r="F17740">
        <v>11.29</v>
      </c>
      <c r="G17740">
        <v>3.48</v>
      </c>
      <c r="H17740">
        <v>0</v>
      </c>
      <c r="I17740">
        <v>-2</v>
      </c>
      <c r="J17740">
        <v>0</v>
      </c>
      <c r="K17740">
        <v>1.83</v>
      </c>
      <c r="L17740">
        <v>0</v>
      </c>
      <c r="M17740">
        <v>0</v>
      </c>
      <c r="N17740" t="s">
        <v>1109</v>
      </c>
      <c r="O17740" t="s">
        <v>1109</v>
      </c>
      <c r="P17740">
        <v>16.93</v>
      </c>
      <c r="Q17740" t="s">
        <v>52</v>
      </c>
    </row>
    <row r="17741" spans="1:17" x14ac:dyDescent="0.25">
      <c r="A17741">
        <v>17845</v>
      </c>
      <c r="B17741" t="s">
        <v>17</v>
      </c>
      <c r="C17741" t="s">
        <v>18</v>
      </c>
      <c r="D17741">
        <v>1</v>
      </c>
      <c r="E17741">
        <v>11.29</v>
      </c>
      <c r="F17741">
        <v>11.29</v>
      </c>
      <c r="G17741">
        <v>-4.13</v>
      </c>
      <c r="H17741">
        <v>0</v>
      </c>
      <c r="I17741">
        <v>-1</v>
      </c>
      <c r="J17741">
        <v>0</v>
      </c>
      <c r="K17741">
        <v>1.83</v>
      </c>
      <c r="L17741">
        <v>0</v>
      </c>
      <c r="M17741">
        <v>0</v>
      </c>
      <c r="N17741" t="s">
        <v>1109</v>
      </c>
      <c r="O17741" t="s">
        <v>1109</v>
      </c>
      <c r="P17741">
        <v>16.93</v>
      </c>
      <c r="Q17741" t="s">
        <v>52</v>
      </c>
    </row>
    <row r="17742" spans="1:17" x14ac:dyDescent="0.25">
      <c r="A17742">
        <v>17846</v>
      </c>
      <c r="B17742" t="s">
        <v>17</v>
      </c>
      <c r="C17742" t="s">
        <v>23</v>
      </c>
      <c r="D17742">
        <v>1</v>
      </c>
      <c r="E17742">
        <v>11.29</v>
      </c>
      <c r="F17742">
        <v>11.29</v>
      </c>
      <c r="G17742">
        <v>-1.1200000000000001</v>
      </c>
      <c r="H17742">
        <v>0</v>
      </c>
      <c r="I17742">
        <v>0</v>
      </c>
      <c r="J17742">
        <v>0</v>
      </c>
      <c r="K17742">
        <v>1.83</v>
      </c>
      <c r="L17742">
        <v>0</v>
      </c>
      <c r="M17742">
        <v>0</v>
      </c>
      <c r="N17742" t="s">
        <v>1109</v>
      </c>
      <c r="O17742" t="s">
        <v>1109</v>
      </c>
      <c r="P17742">
        <v>16.93</v>
      </c>
      <c r="Q17742" t="s">
        <v>52</v>
      </c>
    </row>
    <row r="17743" spans="1:17" x14ac:dyDescent="0.25">
      <c r="A17743">
        <v>17847</v>
      </c>
      <c r="B17743" t="s">
        <v>17</v>
      </c>
      <c r="C17743" t="s">
        <v>18</v>
      </c>
      <c r="D17743">
        <v>1</v>
      </c>
      <c r="E17743">
        <v>11.29</v>
      </c>
      <c r="F17743">
        <v>11.29</v>
      </c>
      <c r="G17743">
        <v>0.61</v>
      </c>
      <c r="H17743">
        <v>1</v>
      </c>
      <c r="I17743">
        <v>1</v>
      </c>
      <c r="J17743">
        <v>1</v>
      </c>
      <c r="K17743">
        <v>1</v>
      </c>
      <c r="L17743">
        <v>1</v>
      </c>
      <c r="M17743">
        <v>0</v>
      </c>
      <c r="N17743" t="s">
        <v>1109</v>
      </c>
      <c r="O17743" t="s">
        <v>1109</v>
      </c>
      <c r="P17743">
        <v>16.93</v>
      </c>
      <c r="Q17743" t="s">
        <v>52</v>
      </c>
    </row>
    <row r="17744" spans="1:17" x14ac:dyDescent="0.25">
      <c r="A17744">
        <v>17848</v>
      </c>
      <c r="B17744" t="s">
        <v>17</v>
      </c>
      <c r="C17744" t="s">
        <v>18</v>
      </c>
      <c r="D17744">
        <v>1</v>
      </c>
      <c r="E17744">
        <v>11.29</v>
      </c>
      <c r="F17744">
        <v>11.29</v>
      </c>
      <c r="G17744">
        <v>2.57</v>
      </c>
      <c r="H17744">
        <v>1</v>
      </c>
      <c r="I17744">
        <v>4</v>
      </c>
      <c r="J17744">
        <v>0</v>
      </c>
      <c r="K17744">
        <v>1.83</v>
      </c>
      <c r="L17744">
        <v>0</v>
      </c>
      <c r="M17744">
        <v>0</v>
      </c>
      <c r="N17744" t="s">
        <v>1109</v>
      </c>
      <c r="O17744" t="s">
        <v>1109</v>
      </c>
      <c r="P17744">
        <v>16.93</v>
      </c>
      <c r="Q17744" t="s">
        <v>52</v>
      </c>
    </row>
    <row r="17745" spans="1:17" x14ac:dyDescent="0.25">
      <c r="A17745">
        <v>17849</v>
      </c>
      <c r="B17745" t="s">
        <v>17</v>
      </c>
      <c r="C17745" t="s">
        <v>23</v>
      </c>
      <c r="D17745">
        <v>1</v>
      </c>
      <c r="E17745">
        <v>11.29</v>
      </c>
      <c r="F17745">
        <v>11.29</v>
      </c>
      <c r="G17745">
        <v>1.26</v>
      </c>
      <c r="H17745">
        <v>0</v>
      </c>
      <c r="I17745">
        <v>0</v>
      </c>
      <c r="J17745">
        <v>0</v>
      </c>
      <c r="K17745">
        <v>1.83</v>
      </c>
      <c r="L17745">
        <v>0</v>
      </c>
      <c r="M17745">
        <v>0</v>
      </c>
      <c r="N17745" t="s">
        <v>1109</v>
      </c>
      <c r="O17745" t="s">
        <v>1109</v>
      </c>
      <c r="P17745">
        <v>16.93</v>
      </c>
      <c r="Q17745" t="s">
        <v>52</v>
      </c>
    </row>
    <row r="17746" spans="1:17" x14ac:dyDescent="0.25">
      <c r="A17746">
        <v>17850</v>
      </c>
      <c r="B17746" t="s">
        <v>28</v>
      </c>
      <c r="C17746" t="s">
        <v>18</v>
      </c>
      <c r="D17746">
        <v>1</v>
      </c>
      <c r="E17746">
        <v>11.29</v>
      </c>
      <c r="F17746">
        <v>11.29</v>
      </c>
      <c r="G17746">
        <v>2.13</v>
      </c>
      <c r="H17746">
        <v>1</v>
      </c>
      <c r="I17746">
        <v>1</v>
      </c>
      <c r="J17746">
        <v>1</v>
      </c>
      <c r="K17746">
        <v>1</v>
      </c>
      <c r="L17746">
        <v>1</v>
      </c>
      <c r="M17746">
        <v>0</v>
      </c>
      <c r="N17746" t="s">
        <v>1109</v>
      </c>
      <c r="O17746" t="s">
        <v>1109</v>
      </c>
      <c r="P17746">
        <v>16.93</v>
      </c>
      <c r="Q17746" t="s">
        <v>52</v>
      </c>
    </row>
    <row r="17747" spans="1:17" x14ac:dyDescent="0.25">
      <c r="A17747">
        <v>17851</v>
      </c>
      <c r="B17747" t="s">
        <v>17</v>
      </c>
      <c r="C17747" t="s">
        <v>18</v>
      </c>
      <c r="D17747">
        <v>1</v>
      </c>
      <c r="E17747">
        <v>11.29</v>
      </c>
      <c r="F17747">
        <v>11.29</v>
      </c>
      <c r="G17747">
        <v>3.49</v>
      </c>
      <c r="H17747">
        <v>0</v>
      </c>
      <c r="I17747">
        <v>0</v>
      </c>
      <c r="J17747">
        <v>1</v>
      </c>
      <c r="K17747">
        <v>2</v>
      </c>
      <c r="L17747">
        <v>0</v>
      </c>
      <c r="M17747">
        <v>0</v>
      </c>
      <c r="N17747" t="s">
        <v>1109</v>
      </c>
      <c r="O17747" t="s">
        <v>1109</v>
      </c>
      <c r="P17747">
        <v>16.93</v>
      </c>
      <c r="Q17747" t="s">
        <v>52</v>
      </c>
    </row>
    <row r="17748" spans="1:17" x14ac:dyDescent="0.25">
      <c r="A17748">
        <v>17852</v>
      </c>
      <c r="B17748" t="s">
        <v>17</v>
      </c>
      <c r="C17748" t="s">
        <v>23</v>
      </c>
      <c r="D17748">
        <v>1</v>
      </c>
      <c r="E17748">
        <v>11.29</v>
      </c>
      <c r="F17748">
        <v>11.29</v>
      </c>
      <c r="G17748">
        <v>3.79</v>
      </c>
      <c r="H17748">
        <v>1</v>
      </c>
      <c r="I17748">
        <v>1</v>
      </c>
      <c r="J17748">
        <v>1</v>
      </c>
      <c r="K17748">
        <v>4</v>
      </c>
      <c r="L17748">
        <v>0</v>
      </c>
      <c r="M17748">
        <v>0</v>
      </c>
      <c r="N17748" t="s">
        <v>1109</v>
      </c>
      <c r="O17748" t="s">
        <v>1109</v>
      </c>
      <c r="P17748">
        <v>16.93</v>
      </c>
      <c r="Q17748" t="s">
        <v>52</v>
      </c>
    </row>
    <row r="17749" spans="1:17" x14ac:dyDescent="0.25">
      <c r="A17749">
        <v>17853</v>
      </c>
      <c r="B17749" t="s">
        <v>33</v>
      </c>
      <c r="C17749" t="s">
        <v>18</v>
      </c>
      <c r="D17749">
        <v>1</v>
      </c>
      <c r="E17749">
        <v>11.29</v>
      </c>
      <c r="F17749">
        <v>11.29</v>
      </c>
      <c r="G17749">
        <v>3.83</v>
      </c>
      <c r="H17749">
        <v>1</v>
      </c>
      <c r="I17749">
        <v>2</v>
      </c>
      <c r="J17749">
        <v>1</v>
      </c>
      <c r="K17749">
        <v>3</v>
      </c>
      <c r="L17749">
        <v>0</v>
      </c>
      <c r="M17749">
        <v>0</v>
      </c>
      <c r="N17749" t="s">
        <v>1109</v>
      </c>
      <c r="O17749" t="s">
        <v>1109</v>
      </c>
      <c r="P17749">
        <v>16.93</v>
      </c>
      <c r="Q17749" t="s">
        <v>52</v>
      </c>
    </row>
    <row r="17750" spans="1:17" x14ac:dyDescent="0.25">
      <c r="A17750">
        <v>17854</v>
      </c>
      <c r="B17750" t="s">
        <v>33</v>
      </c>
      <c r="C17750" t="s">
        <v>23</v>
      </c>
      <c r="D17750">
        <v>1</v>
      </c>
      <c r="E17750">
        <v>11.29</v>
      </c>
      <c r="F17750">
        <v>11.29</v>
      </c>
      <c r="G17750">
        <v>-2.4900000000000002</v>
      </c>
      <c r="H17750">
        <v>0</v>
      </c>
      <c r="I17750">
        <v>-2</v>
      </c>
      <c r="J17750">
        <v>0</v>
      </c>
      <c r="K17750">
        <v>1.83</v>
      </c>
      <c r="L17750">
        <v>0</v>
      </c>
      <c r="M17750">
        <v>0</v>
      </c>
      <c r="N17750" t="s">
        <v>1109</v>
      </c>
      <c r="O17750" t="s">
        <v>1109</v>
      </c>
      <c r="P17750">
        <v>16.93</v>
      </c>
      <c r="Q17750" t="s">
        <v>52</v>
      </c>
    </row>
    <row r="17751" spans="1:17" x14ac:dyDescent="0.25">
      <c r="A17751">
        <v>17855</v>
      </c>
      <c r="B17751" t="s">
        <v>33</v>
      </c>
      <c r="C17751" t="s">
        <v>18</v>
      </c>
      <c r="D17751">
        <v>1</v>
      </c>
      <c r="E17751">
        <v>11.29</v>
      </c>
      <c r="F17751">
        <v>11.29</v>
      </c>
      <c r="G17751">
        <v>5.03</v>
      </c>
      <c r="H17751">
        <v>1</v>
      </c>
      <c r="I17751">
        <v>1</v>
      </c>
      <c r="J17751">
        <v>1</v>
      </c>
      <c r="K17751">
        <v>1</v>
      </c>
      <c r="L17751">
        <v>1</v>
      </c>
      <c r="M17751">
        <v>0</v>
      </c>
      <c r="N17751" t="s">
        <v>1109</v>
      </c>
      <c r="O17751" t="s">
        <v>1109</v>
      </c>
      <c r="P17751">
        <v>16.93</v>
      </c>
      <c r="Q17751" t="s">
        <v>52</v>
      </c>
    </row>
    <row r="17752" spans="1:17" x14ac:dyDescent="0.25">
      <c r="A17752">
        <v>17856</v>
      </c>
      <c r="B17752" t="s">
        <v>17</v>
      </c>
      <c r="C17752" t="s">
        <v>18</v>
      </c>
      <c r="D17752">
        <v>1</v>
      </c>
      <c r="E17752">
        <v>11.29</v>
      </c>
      <c r="F17752">
        <v>11.29</v>
      </c>
      <c r="G17752">
        <v>2.94</v>
      </c>
      <c r="H17752">
        <v>1</v>
      </c>
      <c r="I17752">
        <v>2</v>
      </c>
      <c r="J17752">
        <v>1</v>
      </c>
      <c r="K17752">
        <v>1</v>
      </c>
      <c r="L17752">
        <v>1</v>
      </c>
      <c r="M17752">
        <v>0</v>
      </c>
      <c r="N17752" t="s">
        <v>1109</v>
      </c>
      <c r="O17752" t="s">
        <v>1109</v>
      </c>
      <c r="P17752">
        <v>16.93</v>
      </c>
      <c r="Q17752" t="s">
        <v>52</v>
      </c>
    </row>
    <row r="17753" spans="1:17" x14ac:dyDescent="0.25">
      <c r="A17753">
        <v>17857</v>
      </c>
      <c r="B17753" t="s">
        <v>33</v>
      </c>
      <c r="C17753" t="s">
        <v>23</v>
      </c>
      <c r="D17753">
        <v>1</v>
      </c>
      <c r="E17753">
        <v>11.29</v>
      </c>
      <c r="F17753">
        <v>11.29</v>
      </c>
      <c r="G17753">
        <v>2.29</v>
      </c>
      <c r="H17753">
        <v>1</v>
      </c>
      <c r="I17753">
        <v>1</v>
      </c>
      <c r="J17753">
        <v>0</v>
      </c>
      <c r="K17753">
        <v>1.83</v>
      </c>
      <c r="L17753">
        <v>0</v>
      </c>
      <c r="M17753">
        <v>0</v>
      </c>
      <c r="N17753" t="s">
        <v>1109</v>
      </c>
      <c r="O17753" t="s">
        <v>1109</v>
      </c>
      <c r="P17753">
        <v>16.93</v>
      </c>
      <c r="Q17753" t="s">
        <v>52</v>
      </c>
    </row>
    <row r="17754" spans="1:17" x14ac:dyDescent="0.25">
      <c r="A17754">
        <v>17858</v>
      </c>
      <c r="B17754" t="s">
        <v>33</v>
      </c>
      <c r="C17754" t="s">
        <v>18</v>
      </c>
      <c r="D17754">
        <v>1</v>
      </c>
      <c r="E17754">
        <v>11.29</v>
      </c>
      <c r="F17754">
        <v>11.29</v>
      </c>
      <c r="G17754">
        <v>4.0599999999999996</v>
      </c>
      <c r="H17754">
        <v>1</v>
      </c>
      <c r="I17754">
        <v>2</v>
      </c>
      <c r="J17754">
        <v>1</v>
      </c>
      <c r="K17754">
        <v>3</v>
      </c>
      <c r="L17754">
        <v>0</v>
      </c>
      <c r="M17754">
        <v>0</v>
      </c>
      <c r="N17754" t="s">
        <v>1109</v>
      </c>
      <c r="O17754" t="s">
        <v>1109</v>
      </c>
      <c r="P17754">
        <v>16.93</v>
      </c>
      <c r="Q17754" t="s">
        <v>52</v>
      </c>
    </row>
    <row r="17755" spans="1:17" x14ac:dyDescent="0.25">
      <c r="A17755">
        <v>17859</v>
      </c>
      <c r="B17755" t="s">
        <v>33</v>
      </c>
      <c r="C17755" t="s">
        <v>18</v>
      </c>
      <c r="D17755">
        <v>1</v>
      </c>
      <c r="E17755">
        <v>11.29</v>
      </c>
      <c r="F17755">
        <v>11.29</v>
      </c>
      <c r="G17755">
        <v>4.4400000000000004</v>
      </c>
      <c r="H17755">
        <v>0</v>
      </c>
      <c r="I17755">
        <v>-2</v>
      </c>
      <c r="J17755">
        <v>0</v>
      </c>
      <c r="K17755">
        <v>1.83</v>
      </c>
      <c r="L17755">
        <v>0</v>
      </c>
      <c r="M17755">
        <v>0</v>
      </c>
      <c r="N17755" t="s">
        <v>1109</v>
      </c>
      <c r="O17755" t="s">
        <v>1109</v>
      </c>
      <c r="P17755">
        <v>16.93</v>
      </c>
      <c r="Q17755" t="s">
        <v>52</v>
      </c>
    </row>
    <row r="17756" spans="1:17" x14ac:dyDescent="0.25">
      <c r="A17756">
        <v>17860</v>
      </c>
      <c r="B17756" t="s">
        <v>33</v>
      </c>
      <c r="C17756" t="s">
        <v>23</v>
      </c>
      <c r="D17756">
        <v>1</v>
      </c>
      <c r="E17756">
        <v>11.29</v>
      </c>
      <c r="F17756">
        <v>11.29</v>
      </c>
      <c r="G17756">
        <v>4.4000000000000004</v>
      </c>
      <c r="H17756">
        <v>1</v>
      </c>
      <c r="I17756">
        <v>1</v>
      </c>
      <c r="J17756">
        <v>0</v>
      </c>
      <c r="K17756">
        <v>1.83</v>
      </c>
      <c r="L17756">
        <v>0</v>
      </c>
      <c r="M17756">
        <v>0</v>
      </c>
      <c r="N17756" t="s">
        <v>1109</v>
      </c>
      <c r="O17756" t="s">
        <v>1109</v>
      </c>
      <c r="P17756">
        <v>16.93</v>
      </c>
      <c r="Q17756" t="s">
        <v>52</v>
      </c>
    </row>
    <row r="17757" spans="1:17" x14ac:dyDescent="0.25">
      <c r="A17757">
        <v>17861</v>
      </c>
      <c r="B17757" t="s">
        <v>28</v>
      </c>
      <c r="C17757" t="s">
        <v>18</v>
      </c>
      <c r="D17757">
        <v>1</v>
      </c>
      <c r="E17757">
        <v>11.29</v>
      </c>
      <c r="F17757">
        <v>11.29</v>
      </c>
      <c r="G17757">
        <v>4.3600000000000003</v>
      </c>
      <c r="H17757">
        <v>1</v>
      </c>
      <c r="I17757">
        <v>1</v>
      </c>
      <c r="J17757">
        <v>0</v>
      </c>
      <c r="K17757">
        <v>1.83</v>
      </c>
      <c r="L17757">
        <v>0</v>
      </c>
      <c r="M17757">
        <v>0</v>
      </c>
      <c r="N17757" t="s">
        <v>1109</v>
      </c>
      <c r="O17757" t="s">
        <v>1109</v>
      </c>
      <c r="P17757">
        <v>16.93</v>
      </c>
      <c r="Q17757" t="s">
        <v>52</v>
      </c>
    </row>
    <row r="17758" spans="1:17" x14ac:dyDescent="0.25">
      <c r="A17758">
        <v>17862</v>
      </c>
      <c r="B17758" t="s">
        <v>17</v>
      </c>
      <c r="C17758" t="s">
        <v>18</v>
      </c>
      <c r="D17758">
        <v>1</v>
      </c>
      <c r="E17758">
        <v>11.29</v>
      </c>
      <c r="F17758">
        <v>11.29</v>
      </c>
      <c r="G17758">
        <v>3.93</v>
      </c>
      <c r="H17758">
        <v>1</v>
      </c>
      <c r="I17758">
        <v>1</v>
      </c>
      <c r="J17758">
        <v>0</v>
      </c>
      <c r="K17758">
        <v>1.83</v>
      </c>
      <c r="L17758">
        <v>0</v>
      </c>
      <c r="M17758">
        <v>0</v>
      </c>
      <c r="N17758" t="s">
        <v>1109</v>
      </c>
      <c r="O17758" t="s">
        <v>1109</v>
      </c>
      <c r="P17758">
        <v>16.93</v>
      </c>
      <c r="Q17758" t="s">
        <v>52</v>
      </c>
    </row>
    <row r="17759" spans="1:17" x14ac:dyDescent="0.25">
      <c r="A17759">
        <v>17863</v>
      </c>
      <c r="B17759" t="s">
        <v>17</v>
      </c>
      <c r="C17759" t="s">
        <v>23</v>
      </c>
      <c r="D17759">
        <v>1</v>
      </c>
      <c r="E17759">
        <v>11.29</v>
      </c>
      <c r="F17759">
        <v>11.29</v>
      </c>
      <c r="G17759">
        <v>3.32</v>
      </c>
      <c r="H17759">
        <v>1</v>
      </c>
      <c r="I17759">
        <v>1</v>
      </c>
      <c r="J17759">
        <v>1</v>
      </c>
      <c r="K17759">
        <v>3</v>
      </c>
      <c r="L17759">
        <v>0</v>
      </c>
      <c r="M17759">
        <v>0</v>
      </c>
      <c r="N17759" t="s">
        <v>1109</v>
      </c>
      <c r="O17759" t="s">
        <v>1109</v>
      </c>
      <c r="P17759">
        <v>16.93</v>
      </c>
      <c r="Q17759" t="s">
        <v>52</v>
      </c>
    </row>
    <row r="17760" spans="1:17" x14ac:dyDescent="0.25">
      <c r="A17760">
        <v>17864</v>
      </c>
      <c r="B17760" t="s">
        <v>17</v>
      </c>
      <c r="C17760" t="s">
        <v>18</v>
      </c>
      <c r="D17760">
        <v>1</v>
      </c>
      <c r="E17760">
        <v>11.29</v>
      </c>
      <c r="F17760">
        <v>11.29</v>
      </c>
      <c r="G17760">
        <v>3.61</v>
      </c>
      <c r="H17760">
        <v>1</v>
      </c>
      <c r="I17760">
        <v>1</v>
      </c>
      <c r="J17760">
        <v>0</v>
      </c>
      <c r="K17760">
        <v>1.83</v>
      </c>
      <c r="L17760">
        <v>0</v>
      </c>
      <c r="M17760">
        <v>0</v>
      </c>
      <c r="N17760" t="s">
        <v>1109</v>
      </c>
      <c r="O17760" t="s">
        <v>1109</v>
      </c>
      <c r="P17760">
        <v>16.93</v>
      </c>
      <c r="Q17760" t="s">
        <v>52</v>
      </c>
    </row>
    <row r="17761" spans="1:17" x14ac:dyDescent="0.25">
      <c r="A17761">
        <v>17865</v>
      </c>
      <c r="B17761" t="s">
        <v>28</v>
      </c>
      <c r="C17761" t="s">
        <v>23</v>
      </c>
      <c r="D17761">
        <v>1</v>
      </c>
      <c r="E17761">
        <v>11.29</v>
      </c>
      <c r="F17761">
        <v>11.29</v>
      </c>
      <c r="G17761">
        <v>3.35</v>
      </c>
      <c r="H17761">
        <v>0</v>
      </c>
      <c r="I17761">
        <v>-1</v>
      </c>
      <c r="J17761">
        <v>1</v>
      </c>
      <c r="K17761">
        <v>3</v>
      </c>
      <c r="L17761">
        <v>0</v>
      </c>
      <c r="M17761">
        <v>0</v>
      </c>
      <c r="N17761" t="s">
        <v>1109</v>
      </c>
      <c r="O17761" t="s">
        <v>1109</v>
      </c>
      <c r="P17761">
        <v>16.93</v>
      </c>
      <c r="Q17761" t="s">
        <v>52</v>
      </c>
    </row>
    <row r="17762" spans="1:17" x14ac:dyDescent="0.25">
      <c r="A17762">
        <v>17866</v>
      </c>
      <c r="B17762" t="s">
        <v>28</v>
      </c>
      <c r="C17762" t="s">
        <v>18</v>
      </c>
      <c r="D17762">
        <v>1</v>
      </c>
      <c r="E17762">
        <v>11.29</v>
      </c>
      <c r="F17762">
        <v>11.29</v>
      </c>
      <c r="G17762">
        <v>2.98</v>
      </c>
      <c r="H17762">
        <v>0</v>
      </c>
      <c r="I17762">
        <v>0</v>
      </c>
      <c r="J17762">
        <v>1</v>
      </c>
      <c r="K17762">
        <v>4</v>
      </c>
      <c r="L17762">
        <v>0</v>
      </c>
      <c r="M17762">
        <v>0</v>
      </c>
      <c r="N17762" t="s">
        <v>1109</v>
      </c>
      <c r="O17762" t="s">
        <v>1109</v>
      </c>
      <c r="P17762">
        <v>16.93</v>
      </c>
      <c r="Q17762" t="s">
        <v>52</v>
      </c>
    </row>
    <row r="17763" spans="1:17" x14ac:dyDescent="0.25">
      <c r="A17763">
        <v>17867</v>
      </c>
      <c r="B17763" t="s">
        <v>28</v>
      </c>
      <c r="C17763" t="s">
        <v>18</v>
      </c>
      <c r="D17763">
        <v>1</v>
      </c>
      <c r="E17763">
        <v>11.29</v>
      </c>
      <c r="F17763">
        <v>11.29</v>
      </c>
      <c r="G17763">
        <v>3.25</v>
      </c>
      <c r="H17763">
        <v>1</v>
      </c>
      <c r="I17763">
        <v>1</v>
      </c>
      <c r="J17763">
        <v>1</v>
      </c>
      <c r="K17763">
        <v>3</v>
      </c>
      <c r="L17763">
        <v>0</v>
      </c>
      <c r="M17763">
        <v>0</v>
      </c>
      <c r="N17763" t="s">
        <v>1109</v>
      </c>
      <c r="O17763" t="s">
        <v>1109</v>
      </c>
      <c r="P17763">
        <v>16.93</v>
      </c>
      <c r="Q17763" t="s">
        <v>52</v>
      </c>
    </row>
    <row r="17764" spans="1:17" x14ac:dyDescent="0.25">
      <c r="A17764">
        <v>17868</v>
      </c>
      <c r="B17764" t="s">
        <v>28</v>
      </c>
      <c r="C17764" t="s">
        <v>23</v>
      </c>
      <c r="D17764">
        <v>1</v>
      </c>
      <c r="E17764">
        <v>11.29</v>
      </c>
      <c r="F17764">
        <v>11.29</v>
      </c>
      <c r="G17764">
        <v>2.88</v>
      </c>
      <c r="H17764">
        <v>1</v>
      </c>
      <c r="I17764">
        <v>2</v>
      </c>
      <c r="J17764">
        <v>1</v>
      </c>
      <c r="K17764">
        <v>4</v>
      </c>
      <c r="L17764">
        <v>0</v>
      </c>
      <c r="M17764">
        <v>0</v>
      </c>
      <c r="N17764" t="s">
        <v>1109</v>
      </c>
      <c r="O17764" t="s">
        <v>1109</v>
      </c>
      <c r="P17764">
        <v>16.93</v>
      </c>
      <c r="Q17764" t="s">
        <v>52</v>
      </c>
    </row>
    <row r="17765" spans="1:17" x14ac:dyDescent="0.25">
      <c r="A17765">
        <v>17869</v>
      </c>
      <c r="B17765" t="s">
        <v>28</v>
      </c>
      <c r="C17765" t="s">
        <v>18</v>
      </c>
      <c r="D17765">
        <v>1</v>
      </c>
      <c r="E17765">
        <v>11.29</v>
      </c>
      <c r="F17765">
        <v>11.29</v>
      </c>
      <c r="G17765">
        <v>2.9</v>
      </c>
      <c r="H17765">
        <v>0</v>
      </c>
      <c r="I17765">
        <v>-2</v>
      </c>
      <c r="J17765">
        <v>0</v>
      </c>
      <c r="K17765">
        <v>1.83</v>
      </c>
      <c r="L17765">
        <v>0</v>
      </c>
      <c r="M17765">
        <v>0</v>
      </c>
      <c r="N17765" t="s">
        <v>1109</v>
      </c>
      <c r="O17765" t="s">
        <v>1109</v>
      </c>
      <c r="P17765">
        <v>16.93</v>
      </c>
      <c r="Q17765" t="s">
        <v>52</v>
      </c>
    </row>
    <row r="17766" spans="1:17" x14ac:dyDescent="0.25">
      <c r="A17766">
        <v>17870</v>
      </c>
      <c r="B17766" t="s">
        <v>17</v>
      </c>
      <c r="C17766" t="s">
        <v>18</v>
      </c>
      <c r="D17766">
        <v>1</v>
      </c>
      <c r="E17766">
        <v>11.29</v>
      </c>
      <c r="F17766">
        <v>11.29</v>
      </c>
      <c r="G17766">
        <v>2.17</v>
      </c>
      <c r="H17766">
        <v>1</v>
      </c>
      <c r="I17766">
        <v>1</v>
      </c>
      <c r="J17766">
        <v>1</v>
      </c>
      <c r="K17766">
        <v>3</v>
      </c>
      <c r="L17766">
        <v>0</v>
      </c>
      <c r="M17766">
        <v>0</v>
      </c>
      <c r="N17766" t="s">
        <v>1109</v>
      </c>
      <c r="O17766" t="s">
        <v>1109</v>
      </c>
      <c r="P17766">
        <v>16.93</v>
      </c>
      <c r="Q17766" t="s">
        <v>52</v>
      </c>
    </row>
    <row r="17767" spans="1:17" x14ac:dyDescent="0.25">
      <c r="A17767">
        <v>17871</v>
      </c>
      <c r="B17767" t="s">
        <v>17</v>
      </c>
      <c r="C17767" t="s">
        <v>23</v>
      </c>
      <c r="D17767">
        <v>1</v>
      </c>
      <c r="E17767">
        <v>11.29</v>
      </c>
      <c r="F17767">
        <v>11.29</v>
      </c>
      <c r="G17767">
        <v>1.37</v>
      </c>
      <c r="H17767">
        <v>1</v>
      </c>
      <c r="I17767">
        <v>1</v>
      </c>
      <c r="J17767">
        <v>1</v>
      </c>
      <c r="K17767">
        <v>3</v>
      </c>
      <c r="L17767">
        <v>0</v>
      </c>
      <c r="M17767">
        <v>0</v>
      </c>
      <c r="N17767" t="s">
        <v>1109</v>
      </c>
      <c r="O17767" t="s">
        <v>1109</v>
      </c>
      <c r="P17767">
        <v>16.93</v>
      </c>
      <c r="Q17767" t="s">
        <v>52</v>
      </c>
    </row>
    <row r="17768" spans="1:17" x14ac:dyDescent="0.25">
      <c r="A17768">
        <v>17872</v>
      </c>
      <c r="B17768" t="s">
        <v>17</v>
      </c>
      <c r="C17768" t="s">
        <v>18</v>
      </c>
      <c r="D17768">
        <v>1</v>
      </c>
      <c r="E17768">
        <v>11.29</v>
      </c>
      <c r="F17768">
        <v>11.29</v>
      </c>
      <c r="G17768">
        <v>3.43</v>
      </c>
      <c r="H17768">
        <v>1</v>
      </c>
      <c r="I17768">
        <v>1</v>
      </c>
      <c r="J17768">
        <v>1</v>
      </c>
      <c r="K17768">
        <v>1</v>
      </c>
      <c r="L17768">
        <v>1</v>
      </c>
      <c r="M17768">
        <v>0</v>
      </c>
      <c r="N17768" t="s">
        <v>1109</v>
      </c>
      <c r="O17768" t="s">
        <v>1109</v>
      </c>
      <c r="P17768">
        <v>16.93</v>
      </c>
      <c r="Q17768" t="s">
        <v>52</v>
      </c>
    </row>
    <row r="17769" spans="1:17" x14ac:dyDescent="0.25">
      <c r="A17769">
        <v>17873</v>
      </c>
      <c r="B17769" t="s">
        <v>28</v>
      </c>
      <c r="C17769" t="s">
        <v>18</v>
      </c>
      <c r="D17769">
        <v>1</v>
      </c>
      <c r="E17769">
        <v>11.29</v>
      </c>
      <c r="F17769">
        <v>11.29</v>
      </c>
      <c r="G17769">
        <v>3.13</v>
      </c>
      <c r="H17769">
        <v>1</v>
      </c>
      <c r="I17769">
        <v>2</v>
      </c>
      <c r="J17769">
        <v>1</v>
      </c>
      <c r="K17769">
        <v>3</v>
      </c>
      <c r="L17769">
        <v>0</v>
      </c>
      <c r="M17769">
        <v>0</v>
      </c>
      <c r="N17769" t="s">
        <v>1109</v>
      </c>
      <c r="O17769" t="s">
        <v>1109</v>
      </c>
      <c r="P17769">
        <v>16.93</v>
      </c>
      <c r="Q17769" t="s">
        <v>52</v>
      </c>
    </row>
    <row r="17770" spans="1:17" x14ac:dyDescent="0.25">
      <c r="A17770">
        <v>17874</v>
      </c>
      <c r="B17770" t="s">
        <v>28</v>
      </c>
      <c r="C17770" t="s">
        <v>18</v>
      </c>
      <c r="D17770">
        <v>1</v>
      </c>
      <c r="E17770">
        <v>11.29</v>
      </c>
      <c r="F17770">
        <v>11.29</v>
      </c>
      <c r="G17770">
        <v>3.95</v>
      </c>
      <c r="H17770">
        <v>0</v>
      </c>
      <c r="I17770">
        <v>-2</v>
      </c>
      <c r="J17770">
        <v>0</v>
      </c>
      <c r="K17770">
        <v>1.83</v>
      </c>
      <c r="L17770">
        <v>0</v>
      </c>
      <c r="M17770">
        <v>0</v>
      </c>
      <c r="N17770" t="s">
        <v>1109</v>
      </c>
      <c r="O17770" t="s">
        <v>1109</v>
      </c>
      <c r="P17770">
        <v>16.93</v>
      </c>
      <c r="Q17770" t="s">
        <v>52</v>
      </c>
    </row>
    <row r="17771" spans="1:17" x14ac:dyDescent="0.25">
      <c r="A17771">
        <v>17875</v>
      </c>
      <c r="B17771" t="s">
        <v>33</v>
      </c>
      <c r="C17771" t="s">
        <v>18</v>
      </c>
      <c r="D17771">
        <v>1</v>
      </c>
      <c r="E17771">
        <v>11.29</v>
      </c>
      <c r="F17771">
        <v>11.29</v>
      </c>
      <c r="G17771">
        <v>2.96</v>
      </c>
      <c r="H17771">
        <v>0</v>
      </c>
      <c r="I17771">
        <v>-1</v>
      </c>
      <c r="J17771">
        <v>0</v>
      </c>
      <c r="K17771">
        <v>1.83</v>
      </c>
      <c r="L17771">
        <v>0</v>
      </c>
      <c r="M17771">
        <v>0</v>
      </c>
      <c r="N17771" t="s">
        <v>1109</v>
      </c>
      <c r="O17771" t="s">
        <v>1109</v>
      </c>
      <c r="P17771">
        <v>16.93</v>
      </c>
      <c r="Q17771" t="s">
        <v>52</v>
      </c>
    </row>
    <row r="17772" spans="1:17" x14ac:dyDescent="0.25">
      <c r="A17772">
        <v>17876</v>
      </c>
      <c r="B17772" t="s">
        <v>33</v>
      </c>
      <c r="C17772" t="s">
        <v>23</v>
      </c>
      <c r="D17772">
        <v>1</v>
      </c>
      <c r="E17772">
        <v>11.29</v>
      </c>
      <c r="F17772">
        <v>11.29</v>
      </c>
      <c r="G17772">
        <v>4.0599999999999996</v>
      </c>
      <c r="H17772">
        <v>0</v>
      </c>
      <c r="I17772">
        <v>0</v>
      </c>
      <c r="J17772">
        <v>0</v>
      </c>
      <c r="K17772">
        <v>1.83</v>
      </c>
      <c r="L17772">
        <v>0</v>
      </c>
      <c r="M17772">
        <v>0</v>
      </c>
      <c r="N17772" t="s">
        <v>1109</v>
      </c>
      <c r="O17772" t="s">
        <v>1109</v>
      </c>
      <c r="P17772">
        <v>16.93</v>
      </c>
      <c r="Q17772" t="s">
        <v>52</v>
      </c>
    </row>
    <row r="17773" spans="1:17" x14ac:dyDescent="0.25">
      <c r="A17773">
        <v>17877</v>
      </c>
      <c r="B17773" t="s">
        <v>17</v>
      </c>
      <c r="C17773" t="s">
        <v>18</v>
      </c>
      <c r="D17773">
        <v>1</v>
      </c>
      <c r="E17773">
        <v>11.29</v>
      </c>
      <c r="F17773">
        <v>11.29</v>
      </c>
      <c r="G17773">
        <v>-14.35</v>
      </c>
      <c r="H17773">
        <v>1</v>
      </c>
      <c r="I17773">
        <v>1</v>
      </c>
      <c r="J17773">
        <v>0</v>
      </c>
      <c r="K17773">
        <v>1.83</v>
      </c>
      <c r="L17773">
        <v>0</v>
      </c>
      <c r="M17773">
        <v>0</v>
      </c>
      <c r="N17773" t="s">
        <v>1109</v>
      </c>
      <c r="O17773" t="s">
        <v>1109</v>
      </c>
      <c r="P17773">
        <v>16.93</v>
      </c>
      <c r="Q17773" t="s">
        <v>52</v>
      </c>
    </row>
    <row r="17774" spans="1:17" x14ac:dyDescent="0.25">
      <c r="A17774">
        <v>17878</v>
      </c>
      <c r="B17774" t="s">
        <v>33</v>
      </c>
      <c r="C17774" t="s">
        <v>23</v>
      </c>
      <c r="D17774">
        <v>1</v>
      </c>
      <c r="E17774">
        <v>11.29</v>
      </c>
      <c r="F17774">
        <v>11.29</v>
      </c>
      <c r="G17774">
        <v>4.6900000000000004</v>
      </c>
      <c r="H17774">
        <v>1</v>
      </c>
      <c r="I17774">
        <v>2</v>
      </c>
      <c r="J17774">
        <v>1</v>
      </c>
      <c r="K17774">
        <v>3</v>
      </c>
      <c r="L17774">
        <v>0</v>
      </c>
      <c r="M17774">
        <v>0</v>
      </c>
      <c r="N17774" t="s">
        <v>1109</v>
      </c>
      <c r="O17774" t="s">
        <v>1109</v>
      </c>
      <c r="P17774">
        <v>16.93</v>
      </c>
      <c r="Q17774" t="s">
        <v>52</v>
      </c>
    </row>
    <row r="17775" spans="1:17" x14ac:dyDescent="0.25">
      <c r="A17775">
        <v>17879</v>
      </c>
      <c r="B17775" t="s">
        <v>17</v>
      </c>
      <c r="C17775" t="s">
        <v>18</v>
      </c>
      <c r="D17775">
        <v>1</v>
      </c>
      <c r="E17775">
        <v>11.29</v>
      </c>
      <c r="F17775">
        <v>11.29</v>
      </c>
      <c r="G17775">
        <v>1.1399999999999999</v>
      </c>
      <c r="H17775">
        <v>0</v>
      </c>
      <c r="I17775">
        <v>-2</v>
      </c>
      <c r="J17775">
        <v>0</v>
      </c>
      <c r="K17775">
        <v>1.83</v>
      </c>
      <c r="L17775">
        <v>0</v>
      </c>
      <c r="M17775">
        <v>0</v>
      </c>
      <c r="N17775" t="s">
        <v>1109</v>
      </c>
      <c r="O17775" t="s">
        <v>1109</v>
      </c>
      <c r="P17775">
        <v>16.93</v>
      </c>
      <c r="Q17775" t="s">
        <v>52</v>
      </c>
    </row>
    <row r="17776" spans="1:17" x14ac:dyDescent="0.25">
      <c r="A17776">
        <v>17880</v>
      </c>
      <c r="B17776" t="s">
        <v>17</v>
      </c>
      <c r="C17776" t="s">
        <v>18</v>
      </c>
      <c r="D17776">
        <v>1</v>
      </c>
      <c r="E17776">
        <v>11.29</v>
      </c>
      <c r="F17776">
        <v>11.29</v>
      </c>
      <c r="G17776">
        <v>4.6100000000000003</v>
      </c>
      <c r="H17776">
        <v>0</v>
      </c>
      <c r="I17776">
        <v>-1</v>
      </c>
      <c r="J17776">
        <v>0</v>
      </c>
      <c r="K17776">
        <v>1.83</v>
      </c>
      <c r="L17776">
        <v>0</v>
      </c>
      <c r="M17776">
        <v>0</v>
      </c>
      <c r="N17776" t="s">
        <v>1109</v>
      </c>
      <c r="O17776" t="s">
        <v>1109</v>
      </c>
      <c r="P17776">
        <v>16.93</v>
      </c>
      <c r="Q17776" t="s">
        <v>52</v>
      </c>
    </row>
    <row r="17777" spans="1:17" x14ac:dyDescent="0.25">
      <c r="A17777">
        <v>17881</v>
      </c>
      <c r="B17777" t="s">
        <v>17</v>
      </c>
      <c r="C17777" t="s">
        <v>23</v>
      </c>
      <c r="D17777">
        <v>1</v>
      </c>
      <c r="E17777">
        <v>11.29</v>
      </c>
      <c r="F17777">
        <v>11.29</v>
      </c>
      <c r="G17777">
        <v>2.85</v>
      </c>
      <c r="H17777">
        <v>0</v>
      </c>
      <c r="I17777">
        <v>0</v>
      </c>
      <c r="J17777">
        <v>0</v>
      </c>
      <c r="K17777">
        <v>1.83</v>
      </c>
      <c r="L17777">
        <v>0</v>
      </c>
      <c r="M17777">
        <v>0</v>
      </c>
      <c r="N17777" t="s">
        <v>1110</v>
      </c>
      <c r="O17777" t="s">
        <v>1110</v>
      </c>
      <c r="P17777">
        <v>16.93</v>
      </c>
      <c r="Q17777" t="s">
        <v>52</v>
      </c>
    </row>
    <row r="17778" spans="1:17" x14ac:dyDescent="0.25">
      <c r="A17778">
        <v>17882</v>
      </c>
      <c r="B17778" t="s">
        <v>17</v>
      </c>
      <c r="C17778" t="s">
        <v>18</v>
      </c>
      <c r="D17778">
        <v>1</v>
      </c>
      <c r="E17778">
        <v>11.29</v>
      </c>
      <c r="F17778">
        <v>11.29</v>
      </c>
      <c r="G17778">
        <v>3.08</v>
      </c>
      <c r="H17778">
        <v>1</v>
      </c>
      <c r="I17778">
        <v>1</v>
      </c>
      <c r="J17778">
        <v>1</v>
      </c>
      <c r="K17778">
        <v>2</v>
      </c>
      <c r="L17778">
        <v>0</v>
      </c>
      <c r="M17778">
        <v>0</v>
      </c>
      <c r="N17778" t="s">
        <v>1110</v>
      </c>
      <c r="O17778" t="s">
        <v>1110</v>
      </c>
      <c r="P17778">
        <v>16.93</v>
      </c>
      <c r="Q17778" t="s">
        <v>52</v>
      </c>
    </row>
    <row r="17779" spans="1:17" x14ac:dyDescent="0.25">
      <c r="A17779">
        <v>17883</v>
      </c>
      <c r="B17779" t="s">
        <v>17</v>
      </c>
      <c r="C17779" t="s">
        <v>18</v>
      </c>
      <c r="D17779">
        <v>1</v>
      </c>
      <c r="E17779">
        <v>11.29</v>
      </c>
      <c r="F17779">
        <v>11.29</v>
      </c>
      <c r="G17779">
        <v>4.88</v>
      </c>
      <c r="H17779">
        <v>1</v>
      </c>
      <c r="I17779">
        <v>1</v>
      </c>
      <c r="J17779">
        <v>1</v>
      </c>
      <c r="K17779">
        <v>2</v>
      </c>
      <c r="L17779">
        <v>1</v>
      </c>
      <c r="M17779">
        <v>0</v>
      </c>
      <c r="N17779" t="s">
        <v>1110</v>
      </c>
      <c r="O17779" t="s">
        <v>1110</v>
      </c>
      <c r="P17779">
        <v>16.93</v>
      </c>
      <c r="Q17779" t="s">
        <v>52</v>
      </c>
    </row>
    <row r="17780" spans="1:17" x14ac:dyDescent="0.25">
      <c r="A17780">
        <v>17884</v>
      </c>
      <c r="B17780" t="s">
        <v>17</v>
      </c>
      <c r="C17780" t="s">
        <v>23</v>
      </c>
      <c r="D17780">
        <v>1</v>
      </c>
      <c r="E17780">
        <v>11.29</v>
      </c>
      <c r="F17780">
        <v>11.29</v>
      </c>
      <c r="G17780">
        <v>2.67</v>
      </c>
      <c r="H17780">
        <v>1</v>
      </c>
      <c r="I17780">
        <v>1</v>
      </c>
      <c r="J17780">
        <v>1</v>
      </c>
      <c r="K17780">
        <v>2</v>
      </c>
      <c r="L17780">
        <v>0</v>
      </c>
      <c r="M17780">
        <v>0</v>
      </c>
      <c r="N17780" t="s">
        <v>1110</v>
      </c>
      <c r="O17780" t="s">
        <v>1110</v>
      </c>
      <c r="P17780">
        <v>16.93</v>
      </c>
      <c r="Q17780" t="s">
        <v>52</v>
      </c>
    </row>
    <row r="17781" spans="1:17" x14ac:dyDescent="0.25">
      <c r="A17781">
        <v>17885</v>
      </c>
      <c r="B17781" t="s">
        <v>17</v>
      </c>
      <c r="C17781" t="s">
        <v>23</v>
      </c>
      <c r="D17781">
        <v>1</v>
      </c>
      <c r="E17781">
        <v>11.29</v>
      </c>
      <c r="F17781">
        <v>11.29</v>
      </c>
      <c r="G17781">
        <v>0</v>
      </c>
      <c r="H17781">
        <v>1</v>
      </c>
      <c r="I17781">
        <v>1</v>
      </c>
      <c r="J17781">
        <v>1</v>
      </c>
      <c r="K17781">
        <v>3</v>
      </c>
      <c r="L17781">
        <v>0</v>
      </c>
      <c r="M17781">
        <v>0</v>
      </c>
      <c r="N17781" t="s">
        <v>1110</v>
      </c>
      <c r="O17781" t="s">
        <v>1110</v>
      </c>
      <c r="P17781">
        <v>16.93</v>
      </c>
      <c r="Q17781" t="s">
        <v>52</v>
      </c>
    </row>
    <row r="17782" spans="1:17" x14ac:dyDescent="0.25">
      <c r="A17782">
        <v>17886</v>
      </c>
      <c r="B17782" t="s">
        <v>17</v>
      </c>
      <c r="C17782" t="s">
        <v>23</v>
      </c>
      <c r="D17782">
        <v>1</v>
      </c>
      <c r="E17782">
        <v>11.29</v>
      </c>
      <c r="F17782">
        <v>11.29</v>
      </c>
      <c r="G17782">
        <v>2.88</v>
      </c>
      <c r="H17782">
        <v>0</v>
      </c>
      <c r="I17782">
        <v>1</v>
      </c>
      <c r="J17782">
        <v>1</v>
      </c>
      <c r="K17782">
        <v>3</v>
      </c>
      <c r="L17782">
        <v>0</v>
      </c>
      <c r="M17782">
        <v>0</v>
      </c>
      <c r="N17782" t="s">
        <v>1110</v>
      </c>
      <c r="O17782" t="s">
        <v>1110</v>
      </c>
      <c r="P17782">
        <v>16.93</v>
      </c>
      <c r="Q17782" t="s">
        <v>52</v>
      </c>
    </row>
    <row r="17783" spans="1:17" x14ac:dyDescent="0.25">
      <c r="A17783">
        <v>17887</v>
      </c>
      <c r="B17783" t="s">
        <v>17</v>
      </c>
      <c r="C17783" t="s">
        <v>18</v>
      </c>
      <c r="D17783">
        <v>1</v>
      </c>
      <c r="E17783">
        <v>11.29</v>
      </c>
      <c r="F17783">
        <v>11.29</v>
      </c>
      <c r="G17783">
        <v>2.95</v>
      </c>
      <c r="H17783">
        <v>1</v>
      </c>
      <c r="I17783">
        <v>1</v>
      </c>
      <c r="J17783">
        <v>1</v>
      </c>
      <c r="K17783">
        <v>2</v>
      </c>
      <c r="L17783">
        <v>0</v>
      </c>
      <c r="M17783">
        <v>0</v>
      </c>
      <c r="N17783" t="s">
        <v>1110</v>
      </c>
      <c r="O17783" t="s">
        <v>1110</v>
      </c>
      <c r="P17783">
        <v>16.93</v>
      </c>
      <c r="Q17783" t="s">
        <v>52</v>
      </c>
    </row>
    <row r="17784" spans="1:17" x14ac:dyDescent="0.25">
      <c r="A17784">
        <v>17888</v>
      </c>
      <c r="B17784" t="s">
        <v>17</v>
      </c>
      <c r="C17784" t="s">
        <v>23</v>
      </c>
      <c r="D17784">
        <v>1</v>
      </c>
      <c r="E17784">
        <v>452.04</v>
      </c>
      <c r="F17784">
        <v>452.04</v>
      </c>
      <c r="G17784">
        <v>-99.45</v>
      </c>
      <c r="H17784">
        <v>1</v>
      </c>
      <c r="I17784">
        <v>1</v>
      </c>
      <c r="J17784">
        <v>1</v>
      </c>
      <c r="K17784">
        <v>4</v>
      </c>
      <c r="L17784">
        <v>0</v>
      </c>
      <c r="M17784">
        <v>0</v>
      </c>
      <c r="N17784" t="s">
        <v>1110</v>
      </c>
      <c r="O17784" t="s">
        <v>1110</v>
      </c>
      <c r="P17784">
        <v>678.06</v>
      </c>
      <c r="Q17784" t="s">
        <v>20</v>
      </c>
    </row>
    <row r="17785" spans="1:17" x14ac:dyDescent="0.25">
      <c r="A17785">
        <v>17889</v>
      </c>
      <c r="B17785" t="s">
        <v>17</v>
      </c>
      <c r="C17785" t="s">
        <v>18</v>
      </c>
      <c r="D17785">
        <v>1</v>
      </c>
      <c r="E17785">
        <v>452.04</v>
      </c>
      <c r="F17785">
        <v>452.04</v>
      </c>
      <c r="G17785">
        <v>9.76</v>
      </c>
      <c r="H17785">
        <v>1</v>
      </c>
      <c r="I17785">
        <v>1</v>
      </c>
      <c r="J17785">
        <v>0</v>
      </c>
      <c r="K17785">
        <v>1.83</v>
      </c>
      <c r="L17785">
        <v>0</v>
      </c>
      <c r="M17785">
        <v>0</v>
      </c>
      <c r="N17785" t="s">
        <v>1110</v>
      </c>
      <c r="O17785" t="s">
        <v>1110</v>
      </c>
      <c r="P17785">
        <v>678.06</v>
      </c>
      <c r="Q17785" t="s">
        <v>20</v>
      </c>
    </row>
    <row r="17786" spans="1:17" x14ac:dyDescent="0.25">
      <c r="A17786">
        <v>17890</v>
      </c>
      <c r="B17786" t="s">
        <v>17</v>
      </c>
      <c r="C17786" t="s">
        <v>23</v>
      </c>
      <c r="D17786">
        <v>1</v>
      </c>
      <c r="E17786">
        <v>452.04</v>
      </c>
      <c r="F17786">
        <v>452.04</v>
      </c>
      <c r="G17786">
        <v>-67.05</v>
      </c>
      <c r="H17786">
        <v>0</v>
      </c>
      <c r="I17786">
        <v>-1</v>
      </c>
      <c r="J17786">
        <v>0</v>
      </c>
      <c r="K17786">
        <v>1.83</v>
      </c>
      <c r="L17786">
        <v>0</v>
      </c>
      <c r="M17786">
        <v>0</v>
      </c>
      <c r="N17786" t="s">
        <v>1110</v>
      </c>
      <c r="O17786" t="s">
        <v>1110</v>
      </c>
      <c r="P17786">
        <v>678.06</v>
      </c>
      <c r="Q17786" t="s">
        <v>20</v>
      </c>
    </row>
    <row r="17787" spans="1:17" x14ac:dyDescent="0.25">
      <c r="A17787">
        <v>17891</v>
      </c>
      <c r="B17787" t="s">
        <v>17</v>
      </c>
      <c r="C17787" t="s">
        <v>18</v>
      </c>
      <c r="D17787">
        <v>1</v>
      </c>
      <c r="E17787">
        <v>452.04</v>
      </c>
      <c r="F17787">
        <v>452.04</v>
      </c>
      <c r="G17787">
        <v>-47.5</v>
      </c>
      <c r="H17787">
        <v>1</v>
      </c>
      <c r="I17787">
        <v>2</v>
      </c>
      <c r="J17787">
        <v>0</v>
      </c>
      <c r="K17787">
        <v>1.83</v>
      </c>
      <c r="L17787">
        <v>0</v>
      </c>
      <c r="M17787">
        <v>0</v>
      </c>
      <c r="N17787" t="s">
        <v>1110</v>
      </c>
      <c r="O17787" t="s">
        <v>1110</v>
      </c>
      <c r="P17787">
        <v>678.06</v>
      </c>
      <c r="Q17787" t="s">
        <v>20</v>
      </c>
    </row>
    <row r="17788" spans="1:17" x14ac:dyDescent="0.25">
      <c r="A17788">
        <v>17892</v>
      </c>
      <c r="B17788" t="s">
        <v>17</v>
      </c>
      <c r="C17788" t="s">
        <v>23</v>
      </c>
      <c r="D17788">
        <v>1</v>
      </c>
      <c r="E17788">
        <v>452.04</v>
      </c>
      <c r="F17788">
        <v>452.04</v>
      </c>
      <c r="G17788">
        <v>205.05</v>
      </c>
      <c r="H17788">
        <v>1</v>
      </c>
      <c r="I17788">
        <v>3</v>
      </c>
      <c r="J17788">
        <v>0</v>
      </c>
      <c r="K17788">
        <v>1.83</v>
      </c>
      <c r="L17788">
        <v>0</v>
      </c>
      <c r="M17788">
        <v>0</v>
      </c>
      <c r="N17788" t="s">
        <v>1110</v>
      </c>
      <c r="O17788" t="s">
        <v>1110</v>
      </c>
      <c r="P17788">
        <v>678.06</v>
      </c>
      <c r="Q17788" t="s">
        <v>20</v>
      </c>
    </row>
    <row r="17789" spans="1:17" x14ac:dyDescent="0.25">
      <c r="A17789">
        <v>17893</v>
      </c>
      <c r="B17789" t="s">
        <v>17</v>
      </c>
      <c r="C17789" t="s">
        <v>18</v>
      </c>
      <c r="D17789">
        <v>1</v>
      </c>
      <c r="E17789">
        <v>452.04</v>
      </c>
      <c r="F17789">
        <v>452.04</v>
      </c>
      <c r="G17789">
        <v>210.42</v>
      </c>
      <c r="H17789">
        <v>1</v>
      </c>
      <c r="I17789">
        <v>4</v>
      </c>
      <c r="J17789">
        <v>0</v>
      </c>
      <c r="K17789">
        <v>1.83</v>
      </c>
      <c r="L17789">
        <v>0</v>
      </c>
      <c r="M17789">
        <v>0</v>
      </c>
      <c r="N17789" t="s">
        <v>1110</v>
      </c>
      <c r="O17789" t="s">
        <v>1110</v>
      </c>
      <c r="P17789">
        <v>678.06</v>
      </c>
      <c r="Q17789" t="s">
        <v>20</v>
      </c>
    </row>
    <row r="17790" spans="1:17" x14ac:dyDescent="0.25">
      <c r="A17790">
        <v>17894</v>
      </c>
      <c r="B17790" t="s">
        <v>28</v>
      </c>
      <c r="C17790" t="s">
        <v>23</v>
      </c>
      <c r="D17790">
        <v>1</v>
      </c>
      <c r="E17790">
        <v>452.04</v>
      </c>
      <c r="F17790">
        <v>452.04</v>
      </c>
      <c r="G17790">
        <v>208.3</v>
      </c>
      <c r="H17790">
        <v>0</v>
      </c>
      <c r="I17790">
        <v>0</v>
      </c>
      <c r="J17790">
        <v>0</v>
      </c>
      <c r="K17790">
        <v>1.83</v>
      </c>
      <c r="L17790">
        <v>0</v>
      </c>
      <c r="M17790">
        <v>0</v>
      </c>
      <c r="N17790" t="s">
        <v>1110</v>
      </c>
      <c r="O17790" t="s">
        <v>1110</v>
      </c>
      <c r="P17790">
        <v>678.06</v>
      </c>
      <c r="Q17790" t="s">
        <v>20</v>
      </c>
    </row>
    <row r="17791" spans="1:17" x14ac:dyDescent="0.25">
      <c r="A17791">
        <v>17895</v>
      </c>
      <c r="B17791" t="s">
        <v>28</v>
      </c>
      <c r="C17791" t="s">
        <v>18</v>
      </c>
      <c r="D17791">
        <v>1</v>
      </c>
      <c r="E17791">
        <v>452.04</v>
      </c>
      <c r="F17791">
        <v>452.04</v>
      </c>
      <c r="G17791">
        <v>214.85</v>
      </c>
      <c r="H17791">
        <v>1</v>
      </c>
      <c r="I17791">
        <v>1</v>
      </c>
      <c r="J17791">
        <v>1</v>
      </c>
      <c r="K17791">
        <v>2</v>
      </c>
      <c r="L17791">
        <v>0</v>
      </c>
      <c r="M17791">
        <v>0</v>
      </c>
      <c r="N17791" t="s">
        <v>1110</v>
      </c>
      <c r="O17791" t="s">
        <v>1110</v>
      </c>
      <c r="P17791">
        <v>678.06</v>
      </c>
      <c r="Q17791" t="s">
        <v>20</v>
      </c>
    </row>
    <row r="17792" spans="1:17" x14ac:dyDescent="0.25">
      <c r="A17792">
        <v>17896</v>
      </c>
      <c r="B17792" t="s">
        <v>28</v>
      </c>
      <c r="C17792" t="s">
        <v>23</v>
      </c>
      <c r="D17792">
        <v>1</v>
      </c>
      <c r="E17792">
        <v>452.04</v>
      </c>
      <c r="F17792">
        <v>452.04</v>
      </c>
      <c r="G17792">
        <v>132.9</v>
      </c>
      <c r="H17792">
        <v>1</v>
      </c>
      <c r="I17792">
        <v>1</v>
      </c>
      <c r="J17792">
        <v>1</v>
      </c>
      <c r="K17792">
        <v>2</v>
      </c>
      <c r="L17792">
        <v>0</v>
      </c>
      <c r="M17792">
        <v>0</v>
      </c>
      <c r="N17792" t="s">
        <v>1110</v>
      </c>
      <c r="O17792" t="s">
        <v>1110</v>
      </c>
      <c r="P17792">
        <v>678.06</v>
      </c>
      <c r="Q17792" t="s">
        <v>20</v>
      </c>
    </row>
    <row r="17793" spans="1:17" x14ac:dyDescent="0.25">
      <c r="A17793">
        <v>17897</v>
      </c>
      <c r="B17793" t="s">
        <v>28</v>
      </c>
      <c r="C17793" t="s">
        <v>18</v>
      </c>
      <c r="D17793">
        <v>1</v>
      </c>
      <c r="E17793">
        <v>452.04</v>
      </c>
      <c r="F17793">
        <v>452.04</v>
      </c>
      <c r="G17793">
        <v>93.98</v>
      </c>
      <c r="H17793">
        <v>1</v>
      </c>
      <c r="I17793">
        <v>1</v>
      </c>
      <c r="J17793">
        <v>1</v>
      </c>
      <c r="K17793">
        <v>3</v>
      </c>
      <c r="L17793">
        <v>0</v>
      </c>
      <c r="M17793">
        <v>0</v>
      </c>
      <c r="N17793" t="s">
        <v>1110</v>
      </c>
      <c r="O17793" t="s">
        <v>1110</v>
      </c>
      <c r="P17793">
        <v>678.06</v>
      </c>
      <c r="Q17793" t="s">
        <v>20</v>
      </c>
    </row>
    <row r="17794" spans="1:17" x14ac:dyDescent="0.25">
      <c r="A17794">
        <v>17898</v>
      </c>
      <c r="B17794" t="s">
        <v>28</v>
      </c>
      <c r="C17794" t="s">
        <v>18</v>
      </c>
      <c r="D17794">
        <v>1</v>
      </c>
      <c r="E17794">
        <v>452.04</v>
      </c>
      <c r="F17794">
        <v>452.04</v>
      </c>
      <c r="G17794">
        <v>164.09</v>
      </c>
      <c r="H17794">
        <v>1</v>
      </c>
      <c r="I17794">
        <v>2</v>
      </c>
      <c r="J17794">
        <v>1</v>
      </c>
      <c r="K17794">
        <v>3</v>
      </c>
      <c r="L17794">
        <v>0</v>
      </c>
      <c r="M17794">
        <v>0</v>
      </c>
      <c r="N17794" t="s">
        <v>1110</v>
      </c>
      <c r="O17794" t="s">
        <v>1110</v>
      </c>
      <c r="P17794">
        <v>678.06</v>
      </c>
      <c r="Q17794" t="s">
        <v>20</v>
      </c>
    </row>
    <row r="17795" spans="1:17" x14ac:dyDescent="0.25">
      <c r="A17795">
        <v>17899</v>
      </c>
      <c r="B17795" t="s">
        <v>33</v>
      </c>
      <c r="C17795" t="s">
        <v>23</v>
      </c>
      <c r="D17795">
        <v>1</v>
      </c>
      <c r="E17795">
        <v>452.04</v>
      </c>
      <c r="F17795">
        <v>452.04</v>
      </c>
      <c r="G17795">
        <v>30.51</v>
      </c>
      <c r="H17795">
        <v>0</v>
      </c>
      <c r="I17795">
        <v>-2</v>
      </c>
      <c r="J17795">
        <v>0</v>
      </c>
      <c r="K17795">
        <v>1.83</v>
      </c>
      <c r="L17795">
        <v>0</v>
      </c>
      <c r="M17795">
        <v>0</v>
      </c>
      <c r="N17795" t="s">
        <v>1110</v>
      </c>
      <c r="O17795" t="s">
        <v>1110</v>
      </c>
      <c r="P17795">
        <v>678.06</v>
      </c>
      <c r="Q17795" t="s">
        <v>20</v>
      </c>
    </row>
    <row r="17796" spans="1:17" x14ac:dyDescent="0.25">
      <c r="A17796">
        <v>17900</v>
      </c>
      <c r="B17796" t="s">
        <v>17</v>
      </c>
      <c r="C17796" t="s">
        <v>18</v>
      </c>
      <c r="D17796">
        <v>1</v>
      </c>
      <c r="E17796">
        <v>452.04</v>
      </c>
      <c r="F17796">
        <v>452.04</v>
      </c>
      <c r="G17796">
        <v>101.26</v>
      </c>
      <c r="H17796">
        <v>0</v>
      </c>
      <c r="I17796">
        <v>-1</v>
      </c>
      <c r="J17796">
        <v>0</v>
      </c>
      <c r="K17796">
        <v>1.83</v>
      </c>
      <c r="L17796">
        <v>0</v>
      </c>
      <c r="M17796">
        <v>0</v>
      </c>
      <c r="N17796" t="s">
        <v>1110</v>
      </c>
      <c r="O17796" t="s">
        <v>1110</v>
      </c>
      <c r="P17796">
        <v>678.06</v>
      </c>
      <c r="Q17796" t="s">
        <v>20</v>
      </c>
    </row>
    <row r="17797" spans="1:17" x14ac:dyDescent="0.25">
      <c r="A17797">
        <v>17901</v>
      </c>
      <c r="B17797" t="s">
        <v>28</v>
      </c>
      <c r="C17797" t="s">
        <v>18</v>
      </c>
      <c r="D17797">
        <v>1</v>
      </c>
      <c r="E17797">
        <v>452.04</v>
      </c>
      <c r="F17797">
        <v>452.04</v>
      </c>
      <c r="G17797">
        <v>170.51</v>
      </c>
      <c r="H17797">
        <v>0</v>
      </c>
      <c r="I17797">
        <v>0</v>
      </c>
      <c r="J17797">
        <v>0</v>
      </c>
      <c r="K17797">
        <v>1.83</v>
      </c>
      <c r="L17797">
        <v>0</v>
      </c>
      <c r="M17797">
        <v>0</v>
      </c>
      <c r="N17797" t="s">
        <v>1110</v>
      </c>
      <c r="O17797" t="s">
        <v>1110</v>
      </c>
      <c r="P17797">
        <v>678.06</v>
      </c>
      <c r="Q17797" t="s">
        <v>20</v>
      </c>
    </row>
    <row r="17798" spans="1:17" x14ac:dyDescent="0.25">
      <c r="A17798">
        <v>17902</v>
      </c>
      <c r="B17798" t="s">
        <v>28</v>
      </c>
      <c r="C17798" t="s">
        <v>18</v>
      </c>
      <c r="D17798">
        <v>1</v>
      </c>
      <c r="E17798">
        <v>452.04</v>
      </c>
      <c r="F17798">
        <v>452.04</v>
      </c>
      <c r="G17798">
        <v>172.59</v>
      </c>
      <c r="H17798">
        <v>1</v>
      </c>
      <c r="I17798">
        <v>1</v>
      </c>
      <c r="J17798">
        <v>0</v>
      </c>
      <c r="K17798">
        <v>1.83</v>
      </c>
      <c r="L17798">
        <v>0</v>
      </c>
      <c r="M17798">
        <v>0</v>
      </c>
      <c r="N17798" t="s">
        <v>1110</v>
      </c>
      <c r="O17798" t="s">
        <v>1110</v>
      </c>
      <c r="P17798">
        <v>678.06</v>
      </c>
      <c r="Q17798" t="s">
        <v>20</v>
      </c>
    </row>
    <row r="17799" spans="1:17" x14ac:dyDescent="0.25">
      <c r="A17799">
        <v>17903</v>
      </c>
      <c r="B17799" t="s">
        <v>33</v>
      </c>
      <c r="C17799" t="s">
        <v>23</v>
      </c>
      <c r="D17799">
        <v>1</v>
      </c>
      <c r="E17799">
        <v>452.04</v>
      </c>
      <c r="F17799">
        <v>452.04</v>
      </c>
      <c r="G17799">
        <v>68.349999999999994</v>
      </c>
      <c r="H17799">
        <v>1</v>
      </c>
      <c r="I17799">
        <v>1</v>
      </c>
      <c r="J17799">
        <v>1</v>
      </c>
      <c r="K17799">
        <v>4</v>
      </c>
      <c r="L17799">
        <v>0</v>
      </c>
      <c r="M17799">
        <v>0</v>
      </c>
      <c r="N17799" t="s">
        <v>1110</v>
      </c>
      <c r="O17799" t="s">
        <v>1110</v>
      </c>
      <c r="P17799">
        <v>678.06</v>
      </c>
      <c r="Q17799" t="s">
        <v>20</v>
      </c>
    </row>
    <row r="17800" spans="1:17" x14ac:dyDescent="0.25">
      <c r="A17800">
        <v>17904</v>
      </c>
      <c r="B17800" t="s">
        <v>33</v>
      </c>
      <c r="C17800" t="s">
        <v>18</v>
      </c>
      <c r="D17800">
        <v>1</v>
      </c>
      <c r="E17800">
        <v>452.04</v>
      </c>
      <c r="F17800">
        <v>452.04</v>
      </c>
      <c r="G17800">
        <v>144.09</v>
      </c>
      <c r="H17800">
        <v>1</v>
      </c>
      <c r="I17800">
        <v>1</v>
      </c>
      <c r="J17800">
        <v>1</v>
      </c>
      <c r="K17800">
        <v>3</v>
      </c>
      <c r="L17800">
        <v>0</v>
      </c>
      <c r="M17800">
        <v>0</v>
      </c>
      <c r="N17800" t="s">
        <v>1110</v>
      </c>
      <c r="O17800" t="s">
        <v>1110</v>
      </c>
      <c r="P17800">
        <v>678.06</v>
      </c>
      <c r="Q17800" t="s">
        <v>20</v>
      </c>
    </row>
    <row r="17801" spans="1:17" x14ac:dyDescent="0.25">
      <c r="A17801">
        <v>17905</v>
      </c>
      <c r="B17801" t="s">
        <v>33</v>
      </c>
      <c r="C17801" t="s">
        <v>18</v>
      </c>
      <c r="D17801">
        <v>1</v>
      </c>
      <c r="E17801">
        <v>357.1</v>
      </c>
      <c r="F17801">
        <v>357.1</v>
      </c>
      <c r="G17801">
        <v>131.22999999999999</v>
      </c>
      <c r="H17801">
        <v>0</v>
      </c>
      <c r="I17801">
        <v>-1</v>
      </c>
      <c r="J17801">
        <v>1</v>
      </c>
      <c r="K17801">
        <v>3</v>
      </c>
      <c r="L17801">
        <v>0</v>
      </c>
      <c r="M17801">
        <v>0</v>
      </c>
      <c r="N17801" t="s">
        <v>1110</v>
      </c>
      <c r="O17801" t="s">
        <v>1110</v>
      </c>
      <c r="P17801">
        <v>535.65</v>
      </c>
      <c r="Q17801" t="s">
        <v>20</v>
      </c>
    </row>
    <row r="17802" spans="1:17" x14ac:dyDescent="0.25">
      <c r="A17802">
        <v>17906</v>
      </c>
      <c r="B17802" t="s">
        <v>33</v>
      </c>
      <c r="C17802" t="s">
        <v>23</v>
      </c>
      <c r="D17802">
        <v>1</v>
      </c>
      <c r="E17802">
        <v>357.1</v>
      </c>
      <c r="F17802">
        <v>357.1</v>
      </c>
      <c r="G17802">
        <v>162.62</v>
      </c>
      <c r="H17802">
        <v>0</v>
      </c>
      <c r="I17802">
        <v>0</v>
      </c>
      <c r="J17802">
        <v>0</v>
      </c>
      <c r="K17802">
        <v>1.83</v>
      </c>
      <c r="L17802">
        <v>0</v>
      </c>
      <c r="M17802">
        <v>0</v>
      </c>
      <c r="N17802" t="s">
        <v>1110</v>
      </c>
      <c r="O17802" t="s">
        <v>1110</v>
      </c>
      <c r="P17802">
        <v>535.65</v>
      </c>
      <c r="Q17802" t="s">
        <v>20</v>
      </c>
    </row>
    <row r="17803" spans="1:17" x14ac:dyDescent="0.25">
      <c r="A17803">
        <v>17907</v>
      </c>
      <c r="B17803" t="s">
        <v>17</v>
      </c>
      <c r="C17803" t="s">
        <v>18</v>
      </c>
      <c r="D17803">
        <v>1</v>
      </c>
      <c r="E17803">
        <v>357.1</v>
      </c>
      <c r="F17803">
        <v>357.1</v>
      </c>
      <c r="G17803">
        <v>92.85</v>
      </c>
      <c r="H17803">
        <v>0</v>
      </c>
      <c r="I17803">
        <v>0</v>
      </c>
      <c r="J17803">
        <v>1</v>
      </c>
      <c r="K17803">
        <v>3</v>
      </c>
      <c r="L17803">
        <v>0</v>
      </c>
      <c r="M17803">
        <v>0</v>
      </c>
      <c r="N17803" t="s">
        <v>1110</v>
      </c>
      <c r="O17803" t="s">
        <v>1110</v>
      </c>
      <c r="P17803">
        <v>535.65</v>
      </c>
      <c r="Q17803" t="s">
        <v>20</v>
      </c>
    </row>
    <row r="17804" spans="1:17" x14ac:dyDescent="0.25">
      <c r="A17804">
        <v>17908</v>
      </c>
      <c r="B17804" t="s">
        <v>17</v>
      </c>
      <c r="C17804" t="s">
        <v>18</v>
      </c>
      <c r="D17804">
        <v>1</v>
      </c>
      <c r="E17804">
        <v>357.1</v>
      </c>
      <c r="F17804">
        <v>357.1</v>
      </c>
      <c r="G17804">
        <v>-72.58</v>
      </c>
      <c r="H17804">
        <v>1</v>
      </c>
      <c r="I17804">
        <v>4</v>
      </c>
      <c r="J17804">
        <v>0</v>
      </c>
      <c r="K17804">
        <v>1.83</v>
      </c>
      <c r="L17804">
        <v>0</v>
      </c>
      <c r="M17804">
        <v>0</v>
      </c>
      <c r="N17804" t="s">
        <v>1110</v>
      </c>
      <c r="O17804" t="s">
        <v>1110</v>
      </c>
      <c r="P17804">
        <v>535.65</v>
      </c>
      <c r="Q17804" t="s">
        <v>20</v>
      </c>
    </row>
    <row r="17805" spans="1:17" x14ac:dyDescent="0.25">
      <c r="A17805">
        <v>17909</v>
      </c>
      <c r="B17805" t="s">
        <v>17</v>
      </c>
      <c r="C17805" t="s">
        <v>23</v>
      </c>
      <c r="D17805">
        <v>1</v>
      </c>
      <c r="E17805">
        <v>357.1</v>
      </c>
      <c r="F17805">
        <v>357.1</v>
      </c>
      <c r="G17805">
        <v>-171.41</v>
      </c>
      <c r="H17805">
        <v>0</v>
      </c>
      <c r="I17805">
        <v>0</v>
      </c>
      <c r="J17805">
        <v>0</v>
      </c>
      <c r="K17805">
        <v>1.83</v>
      </c>
      <c r="L17805">
        <v>0</v>
      </c>
      <c r="M17805">
        <v>0</v>
      </c>
      <c r="N17805" t="s">
        <v>1110</v>
      </c>
      <c r="O17805" t="s">
        <v>1110</v>
      </c>
      <c r="P17805">
        <v>535.65</v>
      </c>
      <c r="Q17805" t="s">
        <v>20</v>
      </c>
    </row>
    <row r="17806" spans="1:17" x14ac:dyDescent="0.25">
      <c r="A17806">
        <v>17910</v>
      </c>
      <c r="B17806" t="s">
        <v>17</v>
      </c>
      <c r="C17806" t="s">
        <v>18</v>
      </c>
      <c r="D17806">
        <v>1</v>
      </c>
      <c r="E17806">
        <v>357.1</v>
      </c>
      <c r="F17806">
        <v>357.1</v>
      </c>
      <c r="G17806">
        <v>31.04</v>
      </c>
      <c r="H17806">
        <v>1</v>
      </c>
      <c r="I17806">
        <v>1</v>
      </c>
      <c r="J17806">
        <v>1</v>
      </c>
      <c r="K17806">
        <v>3</v>
      </c>
      <c r="L17806">
        <v>0</v>
      </c>
      <c r="M17806">
        <v>0</v>
      </c>
      <c r="N17806" t="s">
        <v>1110</v>
      </c>
      <c r="O17806" t="s">
        <v>1110</v>
      </c>
      <c r="P17806">
        <v>535.65</v>
      </c>
      <c r="Q17806" t="s">
        <v>20</v>
      </c>
    </row>
    <row r="17807" spans="1:17" x14ac:dyDescent="0.25">
      <c r="A17807">
        <v>17911</v>
      </c>
      <c r="B17807" t="s">
        <v>17</v>
      </c>
      <c r="C17807" t="s">
        <v>23</v>
      </c>
      <c r="D17807">
        <v>1</v>
      </c>
      <c r="E17807">
        <v>357.1</v>
      </c>
      <c r="F17807">
        <v>357.1</v>
      </c>
      <c r="G17807">
        <v>106.7</v>
      </c>
      <c r="H17807">
        <v>1</v>
      </c>
      <c r="I17807">
        <v>2</v>
      </c>
      <c r="J17807">
        <v>1</v>
      </c>
      <c r="K17807">
        <v>3</v>
      </c>
      <c r="L17807">
        <v>0</v>
      </c>
      <c r="M17807">
        <v>0</v>
      </c>
      <c r="N17807" t="s">
        <v>1110</v>
      </c>
      <c r="O17807" t="s">
        <v>1110</v>
      </c>
      <c r="P17807">
        <v>535.65</v>
      </c>
      <c r="Q17807" t="s">
        <v>20</v>
      </c>
    </row>
    <row r="17808" spans="1:17" x14ac:dyDescent="0.25">
      <c r="A17808">
        <v>17912</v>
      </c>
      <c r="B17808" t="s">
        <v>17</v>
      </c>
      <c r="C17808" t="s">
        <v>18</v>
      </c>
      <c r="D17808">
        <v>1</v>
      </c>
      <c r="E17808">
        <v>357.1</v>
      </c>
      <c r="F17808">
        <v>357.1</v>
      </c>
      <c r="G17808">
        <v>137.97999999999999</v>
      </c>
      <c r="H17808">
        <v>1</v>
      </c>
      <c r="I17808">
        <v>3</v>
      </c>
      <c r="J17808">
        <v>1</v>
      </c>
      <c r="K17808">
        <v>3</v>
      </c>
      <c r="L17808">
        <v>0</v>
      </c>
      <c r="M17808">
        <v>0</v>
      </c>
      <c r="N17808" t="s">
        <v>1110</v>
      </c>
      <c r="O17808" t="s">
        <v>1110</v>
      </c>
      <c r="P17808">
        <v>535.65</v>
      </c>
      <c r="Q17808" t="s">
        <v>20</v>
      </c>
    </row>
    <row r="17809" spans="1:17" x14ac:dyDescent="0.25">
      <c r="A17809">
        <v>17913</v>
      </c>
      <c r="B17809" t="s">
        <v>17</v>
      </c>
      <c r="C17809" t="s">
        <v>18</v>
      </c>
      <c r="D17809">
        <v>1</v>
      </c>
      <c r="E17809">
        <v>357.1</v>
      </c>
      <c r="F17809">
        <v>357.1</v>
      </c>
      <c r="G17809">
        <v>142.66</v>
      </c>
      <c r="H17809">
        <v>1</v>
      </c>
      <c r="I17809">
        <v>4</v>
      </c>
      <c r="J17809">
        <v>1</v>
      </c>
      <c r="K17809">
        <v>3</v>
      </c>
      <c r="L17809">
        <v>0</v>
      </c>
      <c r="M17809">
        <v>0</v>
      </c>
      <c r="N17809" t="s">
        <v>1110</v>
      </c>
      <c r="O17809" t="s">
        <v>1110</v>
      </c>
      <c r="P17809">
        <v>535.65</v>
      </c>
      <c r="Q17809" t="s">
        <v>20</v>
      </c>
    </row>
    <row r="17810" spans="1:17" x14ac:dyDescent="0.25">
      <c r="A17810">
        <v>17914</v>
      </c>
      <c r="B17810" t="s">
        <v>17</v>
      </c>
      <c r="C17810" t="s">
        <v>23</v>
      </c>
      <c r="D17810">
        <v>1</v>
      </c>
      <c r="E17810">
        <v>357.1</v>
      </c>
      <c r="F17810">
        <v>357.1</v>
      </c>
      <c r="G17810">
        <v>-481.55</v>
      </c>
      <c r="H17810">
        <v>0</v>
      </c>
      <c r="I17810">
        <v>-2</v>
      </c>
      <c r="J17810">
        <v>0</v>
      </c>
      <c r="K17810">
        <v>1.83</v>
      </c>
      <c r="L17810">
        <v>0</v>
      </c>
      <c r="M17810">
        <v>0</v>
      </c>
      <c r="N17810" t="s">
        <v>1110</v>
      </c>
      <c r="O17810" t="s">
        <v>1110</v>
      </c>
      <c r="P17810">
        <v>535.65</v>
      </c>
      <c r="Q17810" t="s">
        <v>20</v>
      </c>
    </row>
    <row r="17811" spans="1:17" x14ac:dyDescent="0.25">
      <c r="A17811">
        <v>17915</v>
      </c>
      <c r="B17811" t="s">
        <v>17</v>
      </c>
      <c r="C17811" t="s">
        <v>18</v>
      </c>
      <c r="D17811">
        <v>1</v>
      </c>
      <c r="E17811">
        <v>357.1</v>
      </c>
      <c r="F17811">
        <v>357.1</v>
      </c>
      <c r="G17811">
        <v>31.42</v>
      </c>
      <c r="H17811">
        <v>0</v>
      </c>
      <c r="I17811">
        <v>-1</v>
      </c>
      <c r="J17811">
        <v>0</v>
      </c>
      <c r="K17811">
        <v>1.83</v>
      </c>
      <c r="L17811">
        <v>0</v>
      </c>
      <c r="M17811">
        <v>0</v>
      </c>
      <c r="N17811" t="s">
        <v>1110</v>
      </c>
      <c r="O17811" t="s">
        <v>1110</v>
      </c>
      <c r="P17811">
        <v>535.65</v>
      </c>
      <c r="Q17811" t="s">
        <v>20</v>
      </c>
    </row>
    <row r="17812" spans="1:17" x14ac:dyDescent="0.25">
      <c r="A17812">
        <v>17916</v>
      </c>
      <c r="B17812" t="s">
        <v>17</v>
      </c>
      <c r="C17812" t="s">
        <v>18</v>
      </c>
      <c r="D17812">
        <v>1</v>
      </c>
      <c r="E17812">
        <v>357.1</v>
      </c>
      <c r="F17812">
        <v>357.1</v>
      </c>
      <c r="G17812">
        <v>128.56</v>
      </c>
      <c r="H17812">
        <v>0</v>
      </c>
      <c r="I17812">
        <v>0</v>
      </c>
      <c r="J17812">
        <v>1</v>
      </c>
      <c r="K17812">
        <v>1</v>
      </c>
      <c r="L17812">
        <v>1</v>
      </c>
      <c r="M17812">
        <v>0</v>
      </c>
      <c r="N17812" t="s">
        <v>1110</v>
      </c>
      <c r="O17812" t="s">
        <v>1110</v>
      </c>
      <c r="P17812">
        <v>535.65</v>
      </c>
      <c r="Q17812" t="s">
        <v>20</v>
      </c>
    </row>
    <row r="17813" spans="1:17" x14ac:dyDescent="0.25">
      <c r="A17813">
        <v>17917</v>
      </c>
      <c r="B17813" t="s">
        <v>17</v>
      </c>
      <c r="C17813" t="s">
        <v>18</v>
      </c>
      <c r="D17813">
        <v>1</v>
      </c>
      <c r="E17813">
        <v>357.1</v>
      </c>
      <c r="F17813">
        <v>357.1</v>
      </c>
      <c r="G17813">
        <v>94.24</v>
      </c>
      <c r="H17813">
        <v>1</v>
      </c>
      <c r="I17813">
        <v>1</v>
      </c>
      <c r="J17813">
        <v>1</v>
      </c>
      <c r="K17813">
        <v>4</v>
      </c>
      <c r="L17813">
        <v>0</v>
      </c>
      <c r="M17813">
        <v>0</v>
      </c>
      <c r="N17813" t="s">
        <v>1110</v>
      </c>
      <c r="O17813" t="s">
        <v>1110</v>
      </c>
      <c r="P17813">
        <v>535.65</v>
      </c>
      <c r="Q17813" t="s">
        <v>20</v>
      </c>
    </row>
    <row r="17814" spans="1:17" x14ac:dyDescent="0.25">
      <c r="A17814">
        <v>17918</v>
      </c>
      <c r="B17814" t="s">
        <v>17</v>
      </c>
      <c r="C17814" t="s">
        <v>23</v>
      </c>
      <c r="D17814">
        <v>1</v>
      </c>
      <c r="E17814">
        <v>357.1</v>
      </c>
      <c r="F17814">
        <v>357.1</v>
      </c>
      <c r="G17814">
        <v>156.09</v>
      </c>
      <c r="H17814">
        <v>1</v>
      </c>
      <c r="I17814">
        <v>4</v>
      </c>
      <c r="J17814">
        <v>0</v>
      </c>
      <c r="K17814">
        <v>1.83</v>
      </c>
      <c r="L17814">
        <v>0</v>
      </c>
      <c r="M17814">
        <v>0</v>
      </c>
      <c r="N17814" t="s">
        <v>1110</v>
      </c>
      <c r="O17814" t="s">
        <v>1110</v>
      </c>
      <c r="P17814">
        <v>535.65</v>
      </c>
      <c r="Q17814" t="s">
        <v>20</v>
      </c>
    </row>
    <row r="17815" spans="1:17" x14ac:dyDescent="0.25">
      <c r="A17815">
        <v>17919</v>
      </c>
      <c r="B17815" t="s">
        <v>33</v>
      </c>
      <c r="C17815" t="s">
        <v>18</v>
      </c>
      <c r="D17815">
        <v>1</v>
      </c>
      <c r="E17815">
        <v>357.1</v>
      </c>
      <c r="F17815">
        <v>357.1</v>
      </c>
      <c r="G17815">
        <v>155.22999999999999</v>
      </c>
      <c r="H17815">
        <v>0</v>
      </c>
      <c r="I17815">
        <v>0</v>
      </c>
      <c r="J17815">
        <v>1</v>
      </c>
      <c r="K17815">
        <v>4</v>
      </c>
      <c r="L17815">
        <v>0</v>
      </c>
      <c r="M17815">
        <v>0</v>
      </c>
      <c r="N17815" t="s">
        <v>1110</v>
      </c>
      <c r="O17815" t="s">
        <v>1110</v>
      </c>
      <c r="P17815">
        <v>535.65</v>
      </c>
      <c r="Q17815" t="s">
        <v>20</v>
      </c>
    </row>
    <row r="17816" spans="1:17" x14ac:dyDescent="0.25">
      <c r="A17816">
        <v>17920</v>
      </c>
      <c r="B17816" t="s">
        <v>33</v>
      </c>
      <c r="C17816" t="s">
        <v>23</v>
      </c>
      <c r="D17816">
        <v>1</v>
      </c>
      <c r="E17816">
        <v>357.1</v>
      </c>
      <c r="F17816">
        <v>357.1</v>
      </c>
      <c r="G17816">
        <v>156.05000000000001</v>
      </c>
      <c r="H17816">
        <v>1</v>
      </c>
      <c r="I17816">
        <v>1</v>
      </c>
      <c r="J17816">
        <v>1</v>
      </c>
      <c r="K17816">
        <v>4</v>
      </c>
      <c r="L17816">
        <v>0</v>
      </c>
      <c r="M17816">
        <v>0</v>
      </c>
      <c r="N17816" t="s">
        <v>1110</v>
      </c>
      <c r="O17816" t="s">
        <v>1110</v>
      </c>
      <c r="P17816">
        <v>535.65</v>
      </c>
      <c r="Q17816" t="s">
        <v>20</v>
      </c>
    </row>
    <row r="17817" spans="1:17" x14ac:dyDescent="0.25">
      <c r="A17817">
        <v>17921</v>
      </c>
      <c r="B17817" t="s">
        <v>33</v>
      </c>
      <c r="C17817" t="s">
        <v>18</v>
      </c>
      <c r="D17817">
        <v>1</v>
      </c>
      <c r="E17817">
        <v>357.1</v>
      </c>
      <c r="F17817">
        <v>357.1</v>
      </c>
      <c r="G17817">
        <v>13.71</v>
      </c>
      <c r="H17817">
        <v>1</v>
      </c>
      <c r="I17817">
        <v>2</v>
      </c>
      <c r="J17817">
        <v>1</v>
      </c>
      <c r="K17817">
        <v>4</v>
      </c>
      <c r="L17817">
        <v>0</v>
      </c>
      <c r="M17817">
        <v>0</v>
      </c>
      <c r="N17817" t="s">
        <v>1110</v>
      </c>
      <c r="O17817" t="s">
        <v>1110</v>
      </c>
      <c r="P17817">
        <v>535.65</v>
      </c>
      <c r="Q17817" t="s">
        <v>20</v>
      </c>
    </row>
    <row r="17818" spans="1:17" x14ac:dyDescent="0.25">
      <c r="A17818">
        <v>17922</v>
      </c>
      <c r="B17818" t="s">
        <v>17</v>
      </c>
      <c r="C17818" t="s">
        <v>18</v>
      </c>
      <c r="D17818">
        <v>1</v>
      </c>
      <c r="E17818">
        <v>357.1</v>
      </c>
      <c r="F17818">
        <v>357.1</v>
      </c>
      <c r="G17818">
        <v>114.31</v>
      </c>
      <c r="H17818">
        <v>1</v>
      </c>
      <c r="I17818">
        <v>3</v>
      </c>
      <c r="J17818">
        <v>1</v>
      </c>
      <c r="K17818">
        <v>2</v>
      </c>
      <c r="L17818">
        <v>0</v>
      </c>
      <c r="M17818">
        <v>0</v>
      </c>
      <c r="N17818" t="s">
        <v>1110</v>
      </c>
      <c r="O17818" t="s">
        <v>1110</v>
      </c>
      <c r="P17818">
        <v>535.65</v>
      </c>
      <c r="Q17818" t="s">
        <v>20</v>
      </c>
    </row>
    <row r="17819" spans="1:17" x14ac:dyDescent="0.25">
      <c r="A17819">
        <v>17923</v>
      </c>
      <c r="B17819" t="s">
        <v>17</v>
      </c>
      <c r="C17819" t="s">
        <v>18</v>
      </c>
      <c r="D17819">
        <v>1</v>
      </c>
      <c r="E17819">
        <v>357.1</v>
      </c>
      <c r="F17819">
        <v>357.1</v>
      </c>
      <c r="G17819">
        <v>157.47999999999999</v>
      </c>
      <c r="H17819">
        <v>1</v>
      </c>
      <c r="I17819">
        <v>4</v>
      </c>
      <c r="J17819">
        <v>0</v>
      </c>
      <c r="K17819">
        <v>1.83</v>
      </c>
      <c r="L17819">
        <v>0</v>
      </c>
      <c r="M17819">
        <v>0</v>
      </c>
      <c r="N17819" t="s">
        <v>1110</v>
      </c>
      <c r="O17819" t="s">
        <v>1110</v>
      </c>
      <c r="P17819">
        <v>535.65</v>
      </c>
      <c r="Q17819" t="s">
        <v>20</v>
      </c>
    </row>
    <row r="17820" spans="1:17" x14ac:dyDescent="0.25">
      <c r="A17820">
        <v>17924</v>
      </c>
      <c r="B17820" t="s">
        <v>17</v>
      </c>
      <c r="C17820" t="s">
        <v>23</v>
      </c>
      <c r="D17820">
        <v>1</v>
      </c>
      <c r="E17820">
        <v>357.1</v>
      </c>
      <c r="F17820">
        <v>357.1</v>
      </c>
      <c r="G17820">
        <v>91.92</v>
      </c>
      <c r="H17820">
        <v>0</v>
      </c>
      <c r="I17820">
        <v>0</v>
      </c>
      <c r="J17820">
        <v>0</v>
      </c>
      <c r="K17820">
        <v>1.83</v>
      </c>
      <c r="L17820">
        <v>0</v>
      </c>
      <c r="M17820">
        <v>0</v>
      </c>
      <c r="N17820" t="s">
        <v>1110</v>
      </c>
      <c r="O17820" t="s">
        <v>1110</v>
      </c>
      <c r="P17820">
        <v>535.65</v>
      </c>
      <c r="Q17820" t="s">
        <v>20</v>
      </c>
    </row>
    <row r="17821" spans="1:17" x14ac:dyDescent="0.25">
      <c r="A17821">
        <v>17925</v>
      </c>
      <c r="B17821" t="s">
        <v>17</v>
      </c>
      <c r="C17821" t="s">
        <v>18</v>
      </c>
      <c r="D17821">
        <v>1</v>
      </c>
      <c r="E17821">
        <v>357.1</v>
      </c>
      <c r="F17821">
        <v>357.1</v>
      </c>
      <c r="G17821">
        <v>8.93</v>
      </c>
      <c r="H17821">
        <v>1</v>
      </c>
      <c r="I17821">
        <v>1</v>
      </c>
      <c r="J17821">
        <v>0</v>
      </c>
      <c r="K17821">
        <v>1.83</v>
      </c>
      <c r="L17821">
        <v>0</v>
      </c>
      <c r="M17821">
        <v>0</v>
      </c>
      <c r="N17821" t="s">
        <v>1110</v>
      </c>
      <c r="O17821" t="s">
        <v>1110</v>
      </c>
      <c r="P17821">
        <v>535.65</v>
      </c>
      <c r="Q17821" t="s">
        <v>20</v>
      </c>
    </row>
    <row r="17822" spans="1:17" x14ac:dyDescent="0.25">
      <c r="A17822">
        <v>17926</v>
      </c>
      <c r="B17822" t="s">
        <v>17</v>
      </c>
      <c r="C17822" t="s">
        <v>23</v>
      </c>
      <c r="D17822">
        <v>1</v>
      </c>
      <c r="E17822">
        <v>357.1</v>
      </c>
      <c r="F17822">
        <v>357.1</v>
      </c>
      <c r="G17822">
        <v>125.88</v>
      </c>
      <c r="H17822">
        <v>0</v>
      </c>
      <c r="I17822">
        <v>0</v>
      </c>
      <c r="J17822">
        <v>0</v>
      </c>
      <c r="K17822">
        <v>1.83</v>
      </c>
      <c r="L17822">
        <v>0</v>
      </c>
      <c r="M17822">
        <v>0</v>
      </c>
      <c r="N17822" t="s">
        <v>1110</v>
      </c>
      <c r="O17822" t="s">
        <v>1110</v>
      </c>
      <c r="P17822">
        <v>535.65</v>
      </c>
      <c r="Q17822" t="s">
        <v>20</v>
      </c>
    </row>
    <row r="17823" spans="1:17" x14ac:dyDescent="0.25">
      <c r="A17823">
        <v>17927</v>
      </c>
      <c r="B17823" t="s">
        <v>17</v>
      </c>
      <c r="C17823" t="s">
        <v>18</v>
      </c>
      <c r="D17823">
        <v>1</v>
      </c>
      <c r="E17823">
        <v>357.1</v>
      </c>
      <c r="F17823">
        <v>357.1</v>
      </c>
      <c r="G17823">
        <v>137.13</v>
      </c>
      <c r="H17823">
        <v>1</v>
      </c>
      <c r="I17823">
        <v>3</v>
      </c>
      <c r="J17823">
        <v>1</v>
      </c>
      <c r="K17823">
        <v>3</v>
      </c>
      <c r="L17823">
        <v>0</v>
      </c>
      <c r="M17823">
        <v>0</v>
      </c>
      <c r="N17823" t="s">
        <v>1110</v>
      </c>
      <c r="O17823" t="s">
        <v>1110</v>
      </c>
      <c r="P17823">
        <v>535.65</v>
      </c>
      <c r="Q17823" t="s">
        <v>20</v>
      </c>
    </row>
    <row r="17824" spans="1:17" x14ac:dyDescent="0.25">
      <c r="A17824">
        <v>17928</v>
      </c>
      <c r="B17824" t="s">
        <v>17</v>
      </c>
      <c r="C17824" t="s">
        <v>18</v>
      </c>
      <c r="D17824">
        <v>1</v>
      </c>
      <c r="E17824">
        <v>357.1</v>
      </c>
      <c r="F17824">
        <v>357.1</v>
      </c>
      <c r="G17824">
        <v>109.81</v>
      </c>
      <c r="H17824">
        <v>1</v>
      </c>
      <c r="I17824">
        <v>4</v>
      </c>
      <c r="J17824">
        <v>1</v>
      </c>
      <c r="K17824">
        <v>2</v>
      </c>
      <c r="L17824">
        <v>0</v>
      </c>
      <c r="M17824">
        <v>0</v>
      </c>
      <c r="N17824" t="s">
        <v>1110</v>
      </c>
      <c r="O17824" t="s">
        <v>1110</v>
      </c>
      <c r="P17824">
        <v>535.65</v>
      </c>
      <c r="Q17824" t="s">
        <v>20</v>
      </c>
    </row>
    <row r="17825" spans="1:17" x14ac:dyDescent="0.25">
      <c r="A17825">
        <v>17929</v>
      </c>
      <c r="B17825" t="s">
        <v>28</v>
      </c>
      <c r="C17825" t="s">
        <v>18</v>
      </c>
      <c r="D17825">
        <v>1</v>
      </c>
      <c r="E17825">
        <v>357.1</v>
      </c>
      <c r="F17825">
        <v>357.1</v>
      </c>
      <c r="G17825">
        <v>-59.28</v>
      </c>
      <c r="H17825">
        <v>0</v>
      </c>
      <c r="I17825">
        <v>0</v>
      </c>
      <c r="J17825">
        <v>0</v>
      </c>
      <c r="K17825">
        <v>1.83</v>
      </c>
      <c r="L17825">
        <v>0</v>
      </c>
      <c r="M17825">
        <v>0</v>
      </c>
      <c r="N17825" t="s">
        <v>1110</v>
      </c>
      <c r="O17825" t="s">
        <v>1110</v>
      </c>
      <c r="P17825">
        <v>535.65</v>
      </c>
      <c r="Q17825" t="s">
        <v>20</v>
      </c>
    </row>
    <row r="17826" spans="1:17" x14ac:dyDescent="0.25">
      <c r="A17826">
        <v>17930</v>
      </c>
      <c r="B17826" t="s">
        <v>33</v>
      </c>
      <c r="C17826" t="s">
        <v>23</v>
      </c>
      <c r="D17826">
        <v>1</v>
      </c>
      <c r="E17826">
        <v>357.1</v>
      </c>
      <c r="F17826">
        <v>357.1</v>
      </c>
      <c r="G17826">
        <v>-230.07</v>
      </c>
      <c r="H17826">
        <v>1</v>
      </c>
      <c r="I17826">
        <v>1</v>
      </c>
      <c r="J17826">
        <v>1</v>
      </c>
      <c r="K17826">
        <v>2</v>
      </c>
      <c r="L17826">
        <v>0</v>
      </c>
      <c r="M17826">
        <v>0</v>
      </c>
      <c r="N17826" t="s">
        <v>1110</v>
      </c>
      <c r="O17826" t="s">
        <v>1110</v>
      </c>
      <c r="P17826">
        <v>535.65</v>
      </c>
      <c r="Q17826" t="s">
        <v>20</v>
      </c>
    </row>
    <row r="17827" spans="1:17" x14ac:dyDescent="0.25">
      <c r="A17827">
        <v>17931</v>
      </c>
      <c r="B17827" t="s">
        <v>33</v>
      </c>
      <c r="C17827" t="s">
        <v>18</v>
      </c>
      <c r="D17827">
        <v>1</v>
      </c>
      <c r="E17827">
        <v>357.1</v>
      </c>
      <c r="F17827">
        <v>357.1</v>
      </c>
      <c r="G17827">
        <v>106.24</v>
      </c>
      <c r="H17827">
        <v>1</v>
      </c>
      <c r="I17827">
        <v>2</v>
      </c>
      <c r="J17827">
        <v>1</v>
      </c>
      <c r="K17827">
        <v>3</v>
      </c>
      <c r="L17827">
        <v>0</v>
      </c>
      <c r="M17827">
        <v>0</v>
      </c>
      <c r="N17827" t="s">
        <v>1110</v>
      </c>
      <c r="O17827" t="s">
        <v>1110</v>
      </c>
      <c r="P17827">
        <v>535.65</v>
      </c>
      <c r="Q17827" t="s">
        <v>20</v>
      </c>
    </row>
    <row r="17828" spans="1:17" x14ac:dyDescent="0.25">
      <c r="A17828">
        <v>17932</v>
      </c>
      <c r="B17828" t="s">
        <v>28</v>
      </c>
      <c r="C17828" t="s">
        <v>18</v>
      </c>
      <c r="D17828">
        <v>1</v>
      </c>
      <c r="E17828">
        <v>357.1</v>
      </c>
      <c r="F17828">
        <v>357.1</v>
      </c>
      <c r="G17828">
        <v>111.84</v>
      </c>
      <c r="H17828">
        <v>1</v>
      </c>
      <c r="I17828">
        <v>1</v>
      </c>
      <c r="J17828">
        <v>1</v>
      </c>
      <c r="K17828">
        <v>3</v>
      </c>
      <c r="L17828">
        <v>0</v>
      </c>
      <c r="M17828">
        <v>0</v>
      </c>
      <c r="N17828" t="s">
        <v>1110</v>
      </c>
      <c r="O17828" t="s">
        <v>1110</v>
      </c>
      <c r="P17828">
        <v>535.65</v>
      </c>
      <c r="Q17828" t="s">
        <v>20</v>
      </c>
    </row>
    <row r="17829" spans="1:17" x14ac:dyDescent="0.25">
      <c r="A17829">
        <v>17933</v>
      </c>
      <c r="B17829" t="s">
        <v>28</v>
      </c>
      <c r="C17829" t="s">
        <v>23</v>
      </c>
      <c r="D17829">
        <v>1</v>
      </c>
      <c r="E17829">
        <v>357.1</v>
      </c>
      <c r="F17829">
        <v>357.1</v>
      </c>
      <c r="G17829">
        <v>78.56</v>
      </c>
      <c r="H17829">
        <v>1</v>
      </c>
      <c r="I17829">
        <v>1</v>
      </c>
      <c r="J17829">
        <v>1</v>
      </c>
      <c r="K17829">
        <v>2</v>
      </c>
      <c r="L17829">
        <v>0</v>
      </c>
      <c r="M17829">
        <v>0</v>
      </c>
      <c r="N17829" t="s">
        <v>1110</v>
      </c>
      <c r="O17829" t="s">
        <v>1110</v>
      </c>
      <c r="P17829">
        <v>535.65</v>
      </c>
      <c r="Q17829" t="s">
        <v>20</v>
      </c>
    </row>
    <row r="17830" spans="1:17" x14ac:dyDescent="0.25">
      <c r="A17830">
        <v>17934</v>
      </c>
      <c r="B17830" t="s">
        <v>28</v>
      </c>
      <c r="C17830" t="s">
        <v>18</v>
      </c>
      <c r="D17830">
        <v>1</v>
      </c>
      <c r="E17830">
        <v>357.1</v>
      </c>
      <c r="F17830">
        <v>357.1</v>
      </c>
      <c r="G17830">
        <v>100.6</v>
      </c>
      <c r="H17830">
        <v>0</v>
      </c>
      <c r="I17830">
        <v>0</v>
      </c>
      <c r="J17830">
        <v>0</v>
      </c>
      <c r="K17830">
        <v>1.83</v>
      </c>
      <c r="L17830">
        <v>0</v>
      </c>
      <c r="M17830">
        <v>0</v>
      </c>
      <c r="N17830" t="s">
        <v>1110</v>
      </c>
      <c r="O17830" t="s">
        <v>1110</v>
      </c>
      <c r="P17830">
        <v>535.65</v>
      </c>
      <c r="Q17830" t="s">
        <v>20</v>
      </c>
    </row>
    <row r="17831" spans="1:17" x14ac:dyDescent="0.25">
      <c r="A17831">
        <v>17935</v>
      </c>
      <c r="B17831" t="s">
        <v>28</v>
      </c>
      <c r="C17831" t="s">
        <v>23</v>
      </c>
      <c r="D17831">
        <v>1</v>
      </c>
      <c r="E17831">
        <v>357.1</v>
      </c>
      <c r="F17831">
        <v>357.1</v>
      </c>
      <c r="G17831">
        <v>32.5</v>
      </c>
      <c r="H17831">
        <v>1</v>
      </c>
      <c r="I17831">
        <v>1</v>
      </c>
      <c r="J17831">
        <v>1</v>
      </c>
      <c r="K17831">
        <v>4</v>
      </c>
      <c r="L17831">
        <v>0</v>
      </c>
      <c r="M17831">
        <v>0</v>
      </c>
      <c r="N17831" t="s">
        <v>1110</v>
      </c>
      <c r="O17831" t="s">
        <v>1110</v>
      </c>
      <c r="P17831">
        <v>535.65</v>
      </c>
      <c r="Q17831" t="s">
        <v>20</v>
      </c>
    </row>
    <row r="17832" spans="1:17" x14ac:dyDescent="0.25">
      <c r="A17832">
        <v>17936</v>
      </c>
      <c r="B17832" t="s">
        <v>17</v>
      </c>
      <c r="C17832" t="s">
        <v>18</v>
      </c>
      <c r="D17832">
        <v>1</v>
      </c>
      <c r="E17832">
        <v>357.1</v>
      </c>
      <c r="F17832">
        <v>357.1</v>
      </c>
      <c r="G17832">
        <v>162.72999999999999</v>
      </c>
      <c r="H17832">
        <v>1</v>
      </c>
      <c r="I17832">
        <v>1</v>
      </c>
      <c r="J17832">
        <v>1</v>
      </c>
      <c r="K17832">
        <v>3</v>
      </c>
      <c r="L17832">
        <v>0</v>
      </c>
      <c r="M17832">
        <v>0</v>
      </c>
      <c r="N17832" t="s">
        <v>1110</v>
      </c>
      <c r="O17832" t="s">
        <v>1110</v>
      </c>
      <c r="P17832">
        <v>535.65</v>
      </c>
      <c r="Q17832" t="s">
        <v>20</v>
      </c>
    </row>
    <row r="17833" spans="1:17" x14ac:dyDescent="0.25">
      <c r="A17833">
        <v>17937</v>
      </c>
      <c r="B17833" t="s">
        <v>33</v>
      </c>
      <c r="C17833" t="s">
        <v>23</v>
      </c>
      <c r="D17833">
        <v>1</v>
      </c>
      <c r="E17833">
        <v>357.1</v>
      </c>
      <c r="F17833">
        <v>357.1</v>
      </c>
      <c r="G17833">
        <v>165.36</v>
      </c>
      <c r="H17833">
        <v>1</v>
      </c>
      <c r="I17833">
        <v>1</v>
      </c>
      <c r="J17833">
        <v>0</v>
      </c>
      <c r="K17833">
        <v>1.83</v>
      </c>
      <c r="L17833">
        <v>0</v>
      </c>
      <c r="M17833">
        <v>0</v>
      </c>
      <c r="N17833" t="s">
        <v>1110</v>
      </c>
      <c r="O17833" t="s">
        <v>1110</v>
      </c>
      <c r="P17833">
        <v>535.65</v>
      </c>
      <c r="Q17833" t="s">
        <v>20</v>
      </c>
    </row>
    <row r="17834" spans="1:17" x14ac:dyDescent="0.25">
      <c r="A17834">
        <v>17938</v>
      </c>
      <c r="B17834" t="s">
        <v>33</v>
      </c>
      <c r="C17834" t="s">
        <v>18</v>
      </c>
      <c r="D17834">
        <v>1</v>
      </c>
      <c r="E17834">
        <v>357.1</v>
      </c>
      <c r="F17834">
        <v>357.1</v>
      </c>
      <c r="G17834">
        <v>156.05000000000001</v>
      </c>
      <c r="H17834">
        <v>1</v>
      </c>
      <c r="I17834">
        <v>2</v>
      </c>
      <c r="J17834">
        <v>0</v>
      </c>
      <c r="K17834">
        <v>1.83</v>
      </c>
      <c r="L17834">
        <v>0</v>
      </c>
      <c r="M17834">
        <v>0</v>
      </c>
      <c r="N17834" t="s">
        <v>1110</v>
      </c>
      <c r="O17834" t="s">
        <v>1110</v>
      </c>
      <c r="P17834">
        <v>535.65</v>
      </c>
      <c r="Q17834" t="s">
        <v>20</v>
      </c>
    </row>
    <row r="17835" spans="1:17" x14ac:dyDescent="0.25">
      <c r="A17835">
        <v>17939</v>
      </c>
      <c r="B17835" t="s">
        <v>33</v>
      </c>
      <c r="C17835" t="s">
        <v>23</v>
      </c>
      <c r="D17835">
        <v>1</v>
      </c>
      <c r="E17835">
        <v>357.1</v>
      </c>
      <c r="F17835">
        <v>357.1</v>
      </c>
      <c r="G17835">
        <v>-251.28</v>
      </c>
      <c r="H17835">
        <v>0</v>
      </c>
      <c r="I17835">
        <v>-2</v>
      </c>
      <c r="J17835">
        <v>0</v>
      </c>
      <c r="K17835">
        <v>1.83</v>
      </c>
      <c r="L17835">
        <v>0</v>
      </c>
      <c r="M17835">
        <v>0</v>
      </c>
      <c r="N17835" t="s">
        <v>1110</v>
      </c>
      <c r="O17835" t="s">
        <v>1110</v>
      </c>
      <c r="P17835">
        <v>535.65</v>
      </c>
      <c r="Q17835" t="s">
        <v>20</v>
      </c>
    </row>
    <row r="17836" spans="1:17" x14ac:dyDescent="0.25">
      <c r="A17836">
        <v>17940</v>
      </c>
      <c r="B17836" t="s">
        <v>17</v>
      </c>
      <c r="C17836" t="s">
        <v>18</v>
      </c>
      <c r="D17836">
        <v>1</v>
      </c>
      <c r="E17836">
        <v>357.1</v>
      </c>
      <c r="F17836">
        <v>357.1</v>
      </c>
      <c r="G17836">
        <v>56.46</v>
      </c>
      <c r="H17836">
        <v>0</v>
      </c>
      <c r="I17836">
        <v>-1</v>
      </c>
      <c r="J17836">
        <v>0</v>
      </c>
      <c r="K17836">
        <v>1.83</v>
      </c>
      <c r="L17836">
        <v>0</v>
      </c>
      <c r="M17836">
        <v>0</v>
      </c>
      <c r="N17836" t="s">
        <v>1110</v>
      </c>
      <c r="O17836" t="s">
        <v>1110</v>
      </c>
      <c r="P17836">
        <v>535.65</v>
      </c>
      <c r="Q17836" t="s">
        <v>20</v>
      </c>
    </row>
    <row r="17837" spans="1:17" x14ac:dyDescent="0.25">
      <c r="A17837">
        <v>17941</v>
      </c>
      <c r="B17837" t="s">
        <v>17</v>
      </c>
      <c r="C17837" t="s">
        <v>23</v>
      </c>
      <c r="D17837">
        <v>1</v>
      </c>
      <c r="E17837">
        <v>357.1</v>
      </c>
      <c r="F17837">
        <v>357.1</v>
      </c>
      <c r="G17837">
        <v>118.29</v>
      </c>
      <c r="H17837">
        <v>0</v>
      </c>
      <c r="I17837">
        <v>0</v>
      </c>
      <c r="J17837">
        <v>1</v>
      </c>
      <c r="K17837">
        <v>3</v>
      </c>
      <c r="L17837">
        <v>0</v>
      </c>
      <c r="M17837">
        <v>0</v>
      </c>
      <c r="N17837" t="s">
        <v>1110</v>
      </c>
      <c r="O17837" t="s">
        <v>1110</v>
      </c>
      <c r="P17837">
        <v>535.65</v>
      </c>
      <c r="Q17837" t="s">
        <v>20</v>
      </c>
    </row>
    <row r="17838" spans="1:17" x14ac:dyDescent="0.25">
      <c r="A17838">
        <v>17942</v>
      </c>
      <c r="B17838" t="s">
        <v>17</v>
      </c>
      <c r="C17838" t="s">
        <v>18</v>
      </c>
      <c r="D17838">
        <v>1</v>
      </c>
      <c r="E17838">
        <v>357.1</v>
      </c>
      <c r="F17838">
        <v>357.1</v>
      </c>
      <c r="G17838">
        <v>102.52</v>
      </c>
      <c r="H17838">
        <v>1</v>
      </c>
      <c r="I17838">
        <v>1</v>
      </c>
      <c r="J17838">
        <v>1</v>
      </c>
      <c r="K17838">
        <v>2</v>
      </c>
      <c r="L17838">
        <v>0</v>
      </c>
      <c r="M17838">
        <v>0</v>
      </c>
      <c r="N17838" t="s">
        <v>1110</v>
      </c>
      <c r="O17838" t="s">
        <v>1110</v>
      </c>
      <c r="P17838">
        <v>535.65</v>
      </c>
      <c r="Q17838" t="s">
        <v>20</v>
      </c>
    </row>
    <row r="17839" spans="1:17" x14ac:dyDescent="0.25">
      <c r="A17839">
        <v>17943</v>
      </c>
      <c r="B17839" t="s">
        <v>17</v>
      </c>
      <c r="C17839" t="s">
        <v>18</v>
      </c>
      <c r="D17839">
        <v>1</v>
      </c>
      <c r="E17839">
        <v>357.1</v>
      </c>
      <c r="F17839">
        <v>357.1</v>
      </c>
      <c r="G17839">
        <v>167.84</v>
      </c>
      <c r="H17839">
        <v>1</v>
      </c>
      <c r="I17839">
        <v>1</v>
      </c>
      <c r="J17839">
        <v>1</v>
      </c>
      <c r="K17839">
        <v>2</v>
      </c>
      <c r="L17839">
        <v>0</v>
      </c>
      <c r="M17839">
        <v>0</v>
      </c>
      <c r="N17839" t="s">
        <v>1110</v>
      </c>
      <c r="O17839" t="s">
        <v>1110</v>
      </c>
      <c r="P17839">
        <v>535.65</v>
      </c>
      <c r="Q17839" t="s">
        <v>20</v>
      </c>
    </row>
    <row r="17840" spans="1:17" x14ac:dyDescent="0.25">
      <c r="A17840">
        <v>17944</v>
      </c>
      <c r="B17840" t="s">
        <v>28</v>
      </c>
      <c r="C17840" t="s">
        <v>23</v>
      </c>
      <c r="D17840">
        <v>1</v>
      </c>
      <c r="E17840">
        <v>357.1</v>
      </c>
      <c r="F17840">
        <v>357.1</v>
      </c>
      <c r="G17840">
        <v>120.52</v>
      </c>
      <c r="H17840">
        <v>0</v>
      </c>
      <c r="I17840">
        <v>-2</v>
      </c>
      <c r="J17840">
        <v>0</v>
      </c>
      <c r="K17840">
        <v>1.83</v>
      </c>
      <c r="L17840">
        <v>0</v>
      </c>
      <c r="M17840">
        <v>0</v>
      </c>
      <c r="N17840" t="s">
        <v>1110</v>
      </c>
      <c r="O17840" t="s">
        <v>1110</v>
      </c>
      <c r="P17840">
        <v>535.65</v>
      </c>
      <c r="Q17840" t="s">
        <v>20</v>
      </c>
    </row>
    <row r="17841" spans="1:17" x14ac:dyDescent="0.25">
      <c r="A17841">
        <v>17945</v>
      </c>
      <c r="B17841" t="s">
        <v>28</v>
      </c>
      <c r="C17841" t="s">
        <v>18</v>
      </c>
      <c r="D17841">
        <v>1</v>
      </c>
      <c r="E17841">
        <v>357.1</v>
      </c>
      <c r="F17841">
        <v>357.1</v>
      </c>
      <c r="G17841">
        <v>21.43</v>
      </c>
      <c r="H17841">
        <v>0</v>
      </c>
      <c r="I17841">
        <v>-1</v>
      </c>
      <c r="J17841">
        <v>0</v>
      </c>
      <c r="K17841">
        <v>1.83</v>
      </c>
      <c r="L17841">
        <v>0</v>
      </c>
      <c r="M17841">
        <v>0</v>
      </c>
      <c r="N17841" t="s">
        <v>1110</v>
      </c>
      <c r="O17841" t="s">
        <v>1110</v>
      </c>
      <c r="P17841">
        <v>535.65</v>
      </c>
      <c r="Q17841" t="s">
        <v>20</v>
      </c>
    </row>
    <row r="17842" spans="1:17" x14ac:dyDescent="0.25">
      <c r="A17842">
        <v>17946</v>
      </c>
      <c r="B17842" t="s">
        <v>28</v>
      </c>
      <c r="C17842" t="s">
        <v>23</v>
      </c>
      <c r="D17842">
        <v>1</v>
      </c>
      <c r="E17842">
        <v>357.1</v>
      </c>
      <c r="F17842">
        <v>357.1</v>
      </c>
      <c r="G17842">
        <v>87.85</v>
      </c>
      <c r="H17842">
        <v>1</v>
      </c>
      <c r="I17842">
        <v>1</v>
      </c>
      <c r="J17842">
        <v>1</v>
      </c>
      <c r="K17842">
        <v>3</v>
      </c>
      <c r="L17842">
        <v>0</v>
      </c>
      <c r="M17842">
        <v>0</v>
      </c>
      <c r="N17842" t="s">
        <v>1110</v>
      </c>
      <c r="O17842" t="s">
        <v>1110</v>
      </c>
      <c r="P17842">
        <v>535.65</v>
      </c>
      <c r="Q17842" t="s">
        <v>20</v>
      </c>
    </row>
    <row r="17843" spans="1:17" x14ac:dyDescent="0.25">
      <c r="A17843">
        <v>17947</v>
      </c>
      <c r="B17843" t="s">
        <v>33</v>
      </c>
      <c r="C17843" t="s">
        <v>18</v>
      </c>
      <c r="D17843">
        <v>1</v>
      </c>
      <c r="E17843">
        <v>357.1</v>
      </c>
      <c r="F17843">
        <v>357.1</v>
      </c>
      <c r="G17843">
        <v>103.74</v>
      </c>
      <c r="H17843">
        <v>1</v>
      </c>
      <c r="I17843">
        <v>1</v>
      </c>
      <c r="J17843">
        <v>1</v>
      </c>
      <c r="K17843">
        <v>3</v>
      </c>
      <c r="L17843">
        <v>0</v>
      </c>
      <c r="M17843">
        <v>0</v>
      </c>
      <c r="N17843" t="s">
        <v>1110</v>
      </c>
      <c r="O17843" t="s">
        <v>1110</v>
      </c>
      <c r="P17843">
        <v>535.65</v>
      </c>
      <c r="Q17843" t="s">
        <v>20</v>
      </c>
    </row>
    <row r="17844" spans="1:17" x14ac:dyDescent="0.25">
      <c r="A17844">
        <v>17948</v>
      </c>
      <c r="B17844" t="s">
        <v>17</v>
      </c>
      <c r="C17844" t="s">
        <v>23</v>
      </c>
      <c r="D17844">
        <v>1</v>
      </c>
      <c r="E17844">
        <v>357.1</v>
      </c>
      <c r="F17844">
        <v>357.1</v>
      </c>
      <c r="G17844">
        <v>143.97999999999999</v>
      </c>
      <c r="H17844">
        <v>1</v>
      </c>
      <c r="I17844">
        <v>2</v>
      </c>
      <c r="J17844">
        <v>0</v>
      </c>
      <c r="K17844">
        <v>1.83</v>
      </c>
      <c r="L17844">
        <v>0</v>
      </c>
      <c r="M17844">
        <v>0</v>
      </c>
      <c r="N17844" t="s">
        <v>1110</v>
      </c>
      <c r="O17844" t="s">
        <v>1110</v>
      </c>
      <c r="P17844">
        <v>535.65</v>
      </c>
      <c r="Q17844" t="s">
        <v>20</v>
      </c>
    </row>
    <row r="17845" spans="1:17" x14ac:dyDescent="0.25">
      <c r="A17845">
        <v>17949</v>
      </c>
      <c r="B17845" t="s">
        <v>17</v>
      </c>
      <c r="C17845" t="s">
        <v>18</v>
      </c>
      <c r="D17845">
        <v>1</v>
      </c>
      <c r="E17845">
        <v>357.1</v>
      </c>
      <c r="F17845">
        <v>357.1</v>
      </c>
      <c r="G17845">
        <v>88.03</v>
      </c>
      <c r="H17845">
        <v>0</v>
      </c>
      <c r="I17845">
        <v>0</v>
      </c>
      <c r="J17845">
        <v>0</v>
      </c>
      <c r="K17845">
        <v>1.83</v>
      </c>
      <c r="L17845">
        <v>0</v>
      </c>
      <c r="M17845">
        <v>0</v>
      </c>
      <c r="N17845" t="s">
        <v>1110</v>
      </c>
      <c r="O17845" t="s">
        <v>1110</v>
      </c>
      <c r="P17845">
        <v>535.65</v>
      </c>
      <c r="Q17845" t="s">
        <v>20</v>
      </c>
    </row>
    <row r="17846" spans="1:17" x14ac:dyDescent="0.25">
      <c r="A17846">
        <v>17950</v>
      </c>
      <c r="B17846" t="s">
        <v>33</v>
      </c>
      <c r="C17846" t="s">
        <v>23</v>
      </c>
      <c r="D17846">
        <v>1</v>
      </c>
      <c r="E17846">
        <v>357.1</v>
      </c>
      <c r="F17846">
        <v>357.1</v>
      </c>
      <c r="G17846">
        <v>37.28</v>
      </c>
      <c r="H17846">
        <v>1</v>
      </c>
      <c r="I17846">
        <v>1</v>
      </c>
      <c r="J17846">
        <v>1</v>
      </c>
      <c r="K17846">
        <v>3</v>
      </c>
      <c r="L17846">
        <v>0</v>
      </c>
      <c r="M17846">
        <v>0</v>
      </c>
      <c r="N17846" t="s">
        <v>1111</v>
      </c>
      <c r="O17846" t="s">
        <v>1111</v>
      </c>
      <c r="P17846">
        <v>535.65</v>
      </c>
      <c r="Q17846" t="s">
        <v>20</v>
      </c>
    </row>
    <row r="17847" spans="1:17" x14ac:dyDescent="0.25">
      <c r="A17847">
        <v>17951</v>
      </c>
      <c r="B17847" t="s">
        <v>33</v>
      </c>
      <c r="C17847" t="s">
        <v>18</v>
      </c>
      <c r="D17847">
        <v>1</v>
      </c>
      <c r="E17847">
        <v>357.1</v>
      </c>
      <c r="F17847">
        <v>357.1</v>
      </c>
      <c r="G17847">
        <v>114.07</v>
      </c>
      <c r="H17847">
        <v>0</v>
      </c>
      <c r="I17847">
        <v>0</v>
      </c>
      <c r="J17847">
        <v>0</v>
      </c>
      <c r="K17847">
        <v>1.83</v>
      </c>
      <c r="L17847">
        <v>0</v>
      </c>
      <c r="M17847">
        <v>0</v>
      </c>
      <c r="N17847" t="s">
        <v>1111</v>
      </c>
      <c r="O17847" t="s">
        <v>1111</v>
      </c>
      <c r="P17847">
        <v>535.65</v>
      </c>
      <c r="Q17847" t="s">
        <v>20</v>
      </c>
    </row>
    <row r="17848" spans="1:17" x14ac:dyDescent="0.25">
      <c r="A17848">
        <v>17952</v>
      </c>
      <c r="B17848" t="s">
        <v>33</v>
      </c>
      <c r="C17848" t="s">
        <v>23</v>
      </c>
      <c r="D17848">
        <v>1</v>
      </c>
      <c r="E17848">
        <v>357.1</v>
      </c>
      <c r="F17848">
        <v>357.1</v>
      </c>
      <c r="G17848">
        <v>32.14</v>
      </c>
      <c r="H17848">
        <v>1</v>
      </c>
      <c r="I17848">
        <v>1</v>
      </c>
      <c r="J17848">
        <v>1</v>
      </c>
      <c r="K17848">
        <v>3</v>
      </c>
      <c r="L17848">
        <v>0</v>
      </c>
      <c r="M17848">
        <v>0</v>
      </c>
      <c r="N17848" t="s">
        <v>1111</v>
      </c>
      <c r="O17848" t="s">
        <v>1111</v>
      </c>
      <c r="P17848">
        <v>535.65</v>
      </c>
      <c r="Q17848" t="s">
        <v>20</v>
      </c>
    </row>
    <row r="17849" spans="1:17" x14ac:dyDescent="0.25">
      <c r="A17849">
        <v>17953</v>
      </c>
      <c r="B17849" t="s">
        <v>33</v>
      </c>
      <c r="C17849" t="s">
        <v>18</v>
      </c>
      <c r="D17849">
        <v>1</v>
      </c>
      <c r="E17849">
        <v>357.1</v>
      </c>
      <c r="F17849">
        <v>357.1</v>
      </c>
      <c r="G17849">
        <v>56.87</v>
      </c>
      <c r="H17849">
        <v>1</v>
      </c>
      <c r="I17849">
        <v>1</v>
      </c>
      <c r="J17849">
        <v>0</v>
      </c>
      <c r="K17849">
        <v>1.83</v>
      </c>
      <c r="L17849">
        <v>0</v>
      </c>
      <c r="M17849">
        <v>0</v>
      </c>
      <c r="N17849" t="s">
        <v>1111</v>
      </c>
      <c r="O17849" t="s">
        <v>1111</v>
      </c>
      <c r="P17849">
        <v>535.65</v>
      </c>
      <c r="Q17849" t="s">
        <v>20</v>
      </c>
    </row>
    <row r="17850" spans="1:17" x14ac:dyDescent="0.25">
      <c r="A17850">
        <v>17954</v>
      </c>
      <c r="B17850" t="s">
        <v>33</v>
      </c>
      <c r="C17850" t="s">
        <v>23</v>
      </c>
      <c r="D17850">
        <v>1</v>
      </c>
      <c r="E17850">
        <v>357.1</v>
      </c>
      <c r="F17850">
        <v>357.1</v>
      </c>
      <c r="G17850">
        <v>-254.72</v>
      </c>
      <c r="H17850">
        <v>0</v>
      </c>
      <c r="I17850">
        <v>1</v>
      </c>
      <c r="J17850">
        <v>1</v>
      </c>
      <c r="K17850">
        <v>4</v>
      </c>
      <c r="L17850">
        <v>0</v>
      </c>
      <c r="M17850">
        <v>0</v>
      </c>
      <c r="N17850" t="s">
        <v>1111</v>
      </c>
      <c r="O17850" t="s">
        <v>1111</v>
      </c>
      <c r="P17850">
        <v>535.65</v>
      </c>
      <c r="Q17850" t="s">
        <v>20</v>
      </c>
    </row>
    <row r="17851" spans="1:17" x14ac:dyDescent="0.25">
      <c r="A17851">
        <v>17955</v>
      </c>
      <c r="B17851" t="s">
        <v>28</v>
      </c>
      <c r="C17851" t="s">
        <v>18</v>
      </c>
      <c r="D17851">
        <v>1</v>
      </c>
      <c r="E17851">
        <v>357.1</v>
      </c>
      <c r="F17851">
        <v>357.1</v>
      </c>
      <c r="G17851">
        <v>23.62</v>
      </c>
      <c r="H17851">
        <v>1</v>
      </c>
      <c r="I17851">
        <v>1</v>
      </c>
      <c r="J17851">
        <v>1</v>
      </c>
      <c r="K17851">
        <v>3</v>
      </c>
      <c r="L17851">
        <v>0</v>
      </c>
      <c r="M17851">
        <v>0</v>
      </c>
      <c r="N17851" t="s">
        <v>1111</v>
      </c>
      <c r="O17851" t="s">
        <v>1111</v>
      </c>
      <c r="P17851">
        <v>535.65</v>
      </c>
      <c r="Q17851" t="s">
        <v>20</v>
      </c>
    </row>
    <row r="17852" spans="1:17" x14ac:dyDescent="0.25">
      <c r="A17852">
        <v>17956</v>
      </c>
      <c r="B17852" t="s">
        <v>28</v>
      </c>
      <c r="C17852" t="s">
        <v>18</v>
      </c>
      <c r="D17852">
        <v>1</v>
      </c>
      <c r="E17852">
        <v>357.1</v>
      </c>
      <c r="F17852">
        <v>357.1</v>
      </c>
      <c r="G17852">
        <v>80.739999999999995</v>
      </c>
      <c r="H17852">
        <v>1</v>
      </c>
      <c r="I17852">
        <v>1</v>
      </c>
      <c r="J17852">
        <v>1</v>
      </c>
      <c r="K17852">
        <v>2</v>
      </c>
      <c r="L17852">
        <v>0</v>
      </c>
      <c r="M17852">
        <v>0</v>
      </c>
      <c r="N17852" t="s">
        <v>1111</v>
      </c>
      <c r="O17852" t="s">
        <v>1111</v>
      </c>
      <c r="P17852">
        <v>535.65</v>
      </c>
      <c r="Q17852" t="s">
        <v>20</v>
      </c>
    </row>
    <row r="17853" spans="1:17" x14ac:dyDescent="0.25">
      <c r="A17853">
        <v>17957</v>
      </c>
      <c r="B17853" t="s">
        <v>17</v>
      </c>
      <c r="C17853" t="s">
        <v>23</v>
      </c>
      <c r="D17853">
        <v>1</v>
      </c>
      <c r="E17853">
        <v>357.1</v>
      </c>
      <c r="F17853">
        <v>357.1</v>
      </c>
      <c r="G17853">
        <v>99.42</v>
      </c>
      <c r="H17853">
        <v>1</v>
      </c>
      <c r="I17853">
        <v>1</v>
      </c>
      <c r="J17853">
        <v>1</v>
      </c>
      <c r="K17853">
        <v>4</v>
      </c>
      <c r="L17853">
        <v>0</v>
      </c>
      <c r="M17853">
        <v>0</v>
      </c>
      <c r="N17853" t="s">
        <v>1111</v>
      </c>
      <c r="O17853" t="s">
        <v>1111</v>
      </c>
      <c r="P17853">
        <v>535.65</v>
      </c>
      <c r="Q17853" t="s">
        <v>20</v>
      </c>
    </row>
    <row r="17854" spans="1:17" x14ac:dyDescent="0.25">
      <c r="A17854">
        <v>17958</v>
      </c>
      <c r="B17854" t="s">
        <v>17</v>
      </c>
      <c r="C17854" t="s">
        <v>18</v>
      </c>
      <c r="D17854">
        <v>1</v>
      </c>
      <c r="E17854">
        <v>357.1</v>
      </c>
      <c r="F17854">
        <v>357.1</v>
      </c>
      <c r="G17854">
        <v>166.27</v>
      </c>
      <c r="H17854">
        <v>1</v>
      </c>
      <c r="I17854">
        <v>2</v>
      </c>
      <c r="J17854">
        <v>1</v>
      </c>
      <c r="K17854">
        <v>3</v>
      </c>
      <c r="L17854">
        <v>0</v>
      </c>
      <c r="M17854">
        <v>0</v>
      </c>
      <c r="N17854" t="s">
        <v>1111</v>
      </c>
      <c r="O17854" t="s">
        <v>1111</v>
      </c>
      <c r="P17854">
        <v>535.65</v>
      </c>
      <c r="Q17854" t="s">
        <v>20</v>
      </c>
    </row>
    <row r="17855" spans="1:17" x14ac:dyDescent="0.25">
      <c r="A17855">
        <v>17959</v>
      </c>
      <c r="B17855" t="s">
        <v>17</v>
      </c>
      <c r="C17855" t="s">
        <v>23</v>
      </c>
      <c r="D17855">
        <v>1</v>
      </c>
      <c r="E17855">
        <v>357.1</v>
      </c>
      <c r="F17855">
        <v>357.1</v>
      </c>
      <c r="G17855">
        <v>150.47999999999999</v>
      </c>
      <c r="H17855">
        <v>0</v>
      </c>
      <c r="I17855">
        <v>1</v>
      </c>
      <c r="J17855">
        <v>0</v>
      </c>
      <c r="K17855">
        <v>1.83</v>
      </c>
      <c r="L17855">
        <v>0</v>
      </c>
      <c r="M17855">
        <v>0</v>
      </c>
      <c r="N17855" t="s">
        <v>1111</v>
      </c>
      <c r="O17855" t="s">
        <v>1111</v>
      </c>
      <c r="P17855">
        <v>535.65</v>
      </c>
      <c r="Q17855" t="s">
        <v>20</v>
      </c>
    </row>
    <row r="17856" spans="1:17" x14ac:dyDescent="0.25">
      <c r="A17856">
        <v>17960</v>
      </c>
      <c r="B17856" t="s">
        <v>17</v>
      </c>
      <c r="C17856" t="s">
        <v>18</v>
      </c>
      <c r="D17856">
        <v>1</v>
      </c>
      <c r="E17856">
        <v>357.1</v>
      </c>
      <c r="F17856">
        <v>357.1</v>
      </c>
      <c r="G17856">
        <v>7.07</v>
      </c>
      <c r="H17856">
        <v>0</v>
      </c>
      <c r="I17856">
        <v>-1</v>
      </c>
      <c r="J17856">
        <v>1</v>
      </c>
      <c r="K17856">
        <v>3</v>
      </c>
      <c r="L17856">
        <v>0</v>
      </c>
      <c r="M17856">
        <v>0</v>
      </c>
      <c r="N17856" t="s">
        <v>1111</v>
      </c>
      <c r="O17856" t="s">
        <v>1111</v>
      </c>
      <c r="P17856">
        <v>535.65</v>
      </c>
      <c r="Q17856" t="s">
        <v>20</v>
      </c>
    </row>
    <row r="17857" spans="1:17" x14ac:dyDescent="0.25">
      <c r="A17857">
        <v>17961</v>
      </c>
      <c r="B17857" t="s">
        <v>17</v>
      </c>
      <c r="C17857" t="s">
        <v>18</v>
      </c>
      <c r="D17857">
        <v>1</v>
      </c>
      <c r="E17857">
        <v>357.1</v>
      </c>
      <c r="F17857">
        <v>357.1</v>
      </c>
      <c r="G17857">
        <v>129.63</v>
      </c>
      <c r="H17857">
        <v>0</v>
      </c>
      <c r="I17857">
        <v>0</v>
      </c>
      <c r="J17857">
        <v>0</v>
      </c>
      <c r="K17857">
        <v>1.83</v>
      </c>
      <c r="L17857">
        <v>0</v>
      </c>
      <c r="M17857">
        <v>0</v>
      </c>
      <c r="N17857" t="s">
        <v>1111</v>
      </c>
      <c r="O17857" t="s">
        <v>1111</v>
      </c>
      <c r="P17857">
        <v>535.65</v>
      </c>
      <c r="Q17857" t="s">
        <v>20</v>
      </c>
    </row>
    <row r="17858" spans="1:17" x14ac:dyDescent="0.25">
      <c r="A17858">
        <v>17962</v>
      </c>
      <c r="B17858" t="s">
        <v>33</v>
      </c>
      <c r="C17858" t="s">
        <v>23</v>
      </c>
      <c r="D17858">
        <v>1</v>
      </c>
      <c r="E17858">
        <v>357.1</v>
      </c>
      <c r="F17858">
        <v>357.1</v>
      </c>
      <c r="G17858">
        <v>93.74</v>
      </c>
      <c r="H17858">
        <v>1</v>
      </c>
      <c r="I17858">
        <v>3</v>
      </c>
      <c r="J17858">
        <v>1</v>
      </c>
      <c r="K17858">
        <v>2</v>
      </c>
      <c r="L17858">
        <v>0</v>
      </c>
      <c r="M17858">
        <v>0</v>
      </c>
      <c r="N17858" t="s">
        <v>1111</v>
      </c>
      <c r="O17858" t="s">
        <v>1111</v>
      </c>
      <c r="P17858">
        <v>535.65</v>
      </c>
      <c r="Q17858" t="s">
        <v>20</v>
      </c>
    </row>
    <row r="17859" spans="1:17" x14ac:dyDescent="0.25">
      <c r="A17859">
        <v>17963</v>
      </c>
      <c r="B17859" t="s">
        <v>17</v>
      </c>
      <c r="C17859" t="s">
        <v>18</v>
      </c>
      <c r="D17859">
        <v>1</v>
      </c>
      <c r="E17859">
        <v>357.1</v>
      </c>
      <c r="F17859">
        <v>357.1</v>
      </c>
      <c r="G17859">
        <v>-8.2799999999999994</v>
      </c>
      <c r="H17859">
        <v>1</v>
      </c>
      <c r="I17859">
        <v>4</v>
      </c>
      <c r="J17859">
        <v>1</v>
      </c>
      <c r="K17859">
        <v>4</v>
      </c>
      <c r="L17859">
        <v>0</v>
      </c>
      <c r="M17859">
        <v>0</v>
      </c>
      <c r="N17859" t="s">
        <v>1111</v>
      </c>
      <c r="O17859" t="s">
        <v>1111</v>
      </c>
      <c r="P17859">
        <v>535.65</v>
      </c>
      <c r="Q17859" t="s">
        <v>20</v>
      </c>
    </row>
    <row r="17860" spans="1:17" x14ac:dyDescent="0.25">
      <c r="A17860">
        <v>17964</v>
      </c>
      <c r="B17860" t="s">
        <v>33</v>
      </c>
      <c r="C17860" t="s">
        <v>23</v>
      </c>
      <c r="D17860">
        <v>1</v>
      </c>
      <c r="E17860">
        <v>357.1</v>
      </c>
      <c r="F17860">
        <v>357.1</v>
      </c>
      <c r="G17860">
        <v>-248.9</v>
      </c>
      <c r="H17860">
        <v>0</v>
      </c>
      <c r="I17860">
        <v>0</v>
      </c>
      <c r="J17860">
        <v>0</v>
      </c>
      <c r="K17860">
        <v>1.83</v>
      </c>
      <c r="L17860">
        <v>0</v>
      </c>
      <c r="M17860">
        <v>0</v>
      </c>
      <c r="N17860" t="s">
        <v>1111</v>
      </c>
      <c r="O17860" t="s">
        <v>1111</v>
      </c>
      <c r="P17860">
        <v>535.65</v>
      </c>
      <c r="Q17860" t="s">
        <v>20</v>
      </c>
    </row>
    <row r="17861" spans="1:17" x14ac:dyDescent="0.25">
      <c r="A17861">
        <v>17965</v>
      </c>
      <c r="B17861" t="s">
        <v>17</v>
      </c>
      <c r="C17861" t="s">
        <v>18</v>
      </c>
      <c r="D17861">
        <v>1</v>
      </c>
      <c r="E17861">
        <v>357.1</v>
      </c>
      <c r="F17861">
        <v>357.1</v>
      </c>
      <c r="G17861">
        <v>103.74</v>
      </c>
      <c r="H17861">
        <v>1</v>
      </c>
      <c r="I17861">
        <v>1</v>
      </c>
      <c r="J17861">
        <v>1</v>
      </c>
      <c r="K17861">
        <v>2</v>
      </c>
      <c r="L17861">
        <v>1</v>
      </c>
      <c r="M17861">
        <v>0</v>
      </c>
      <c r="N17861" t="s">
        <v>1111</v>
      </c>
      <c r="O17861" t="s">
        <v>1111</v>
      </c>
      <c r="P17861">
        <v>535.65</v>
      </c>
      <c r="Q17861" t="s">
        <v>20</v>
      </c>
    </row>
    <row r="17862" spans="1:17" x14ac:dyDescent="0.25">
      <c r="A17862">
        <v>17966</v>
      </c>
      <c r="B17862" t="s">
        <v>33</v>
      </c>
      <c r="C17862" t="s">
        <v>18</v>
      </c>
      <c r="D17862">
        <v>1</v>
      </c>
      <c r="E17862">
        <v>357.1</v>
      </c>
      <c r="F17862">
        <v>357.1</v>
      </c>
      <c r="G17862">
        <v>59.99</v>
      </c>
      <c r="H17862">
        <v>1</v>
      </c>
      <c r="I17862">
        <v>2</v>
      </c>
      <c r="J17862">
        <v>1</v>
      </c>
      <c r="K17862">
        <v>4</v>
      </c>
      <c r="L17862">
        <v>0</v>
      </c>
      <c r="M17862">
        <v>0</v>
      </c>
      <c r="N17862" t="s">
        <v>1111</v>
      </c>
      <c r="O17862" t="s">
        <v>1111</v>
      </c>
      <c r="P17862">
        <v>535.65</v>
      </c>
      <c r="Q17862" t="s">
        <v>20</v>
      </c>
    </row>
    <row r="17863" spans="1:17" x14ac:dyDescent="0.25">
      <c r="A17863">
        <v>17967</v>
      </c>
      <c r="B17863" t="s">
        <v>17</v>
      </c>
      <c r="C17863" t="s">
        <v>23</v>
      </c>
      <c r="D17863">
        <v>1</v>
      </c>
      <c r="E17863">
        <v>357.1</v>
      </c>
      <c r="F17863">
        <v>357.1</v>
      </c>
      <c r="G17863">
        <v>-819.54</v>
      </c>
      <c r="H17863">
        <v>1</v>
      </c>
      <c r="I17863">
        <v>3</v>
      </c>
      <c r="J17863">
        <v>1</v>
      </c>
      <c r="K17863">
        <v>3</v>
      </c>
      <c r="L17863">
        <v>0</v>
      </c>
      <c r="M17863">
        <v>0</v>
      </c>
      <c r="N17863" t="s">
        <v>1111</v>
      </c>
      <c r="O17863" t="s">
        <v>1111</v>
      </c>
      <c r="P17863">
        <v>535.65</v>
      </c>
      <c r="Q17863" t="s">
        <v>20</v>
      </c>
    </row>
    <row r="17864" spans="1:17" x14ac:dyDescent="0.25">
      <c r="A17864">
        <v>17968</v>
      </c>
      <c r="B17864" t="s">
        <v>33</v>
      </c>
      <c r="C17864" t="s">
        <v>18</v>
      </c>
      <c r="D17864">
        <v>1</v>
      </c>
      <c r="E17864">
        <v>357.1</v>
      </c>
      <c r="F17864">
        <v>357.1</v>
      </c>
      <c r="G17864">
        <v>102.52</v>
      </c>
      <c r="H17864">
        <v>0</v>
      </c>
      <c r="I17864">
        <v>4</v>
      </c>
      <c r="J17864">
        <v>1</v>
      </c>
      <c r="K17864">
        <v>3</v>
      </c>
      <c r="L17864">
        <v>0</v>
      </c>
      <c r="M17864">
        <v>0</v>
      </c>
      <c r="N17864" t="s">
        <v>1111</v>
      </c>
      <c r="O17864" t="s">
        <v>1111</v>
      </c>
      <c r="P17864">
        <v>535.65</v>
      </c>
      <c r="Q17864" t="s">
        <v>20</v>
      </c>
    </row>
    <row r="17865" spans="1:17" x14ac:dyDescent="0.25">
      <c r="A17865">
        <v>17969</v>
      </c>
      <c r="B17865" t="s">
        <v>33</v>
      </c>
      <c r="C17865" t="s">
        <v>18</v>
      </c>
      <c r="D17865">
        <v>1</v>
      </c>
      <c r="E17865">
        <v>357.1</v>
      </c>
      <c r="F17865">
        <v>357.1</v>
      </c>
      <c r="G17865">
        <v>150.84</v>
      </c>
      <c r="H17865">
        <v>0</v>
      </c>
      <c r="I17865">
        <v>0</v>
      </c>
      <c r="J17865">
        <v>0</v>
      </c>
      <c r="K17865">
        <v>1.83</v>
      </c>
      <c r="L17865">
        <v>0</v>
      </c>
      <c r="M17865">
        <v>0</v>
      </c>
      <c r="N17865" t="s">
        <v>1111</v>
      </c>
      <c r="O17865" t="s">
        <v>1111</v>
      </c>
      <c r="P17865">
        <v>535.65</v>
      </c>
      <c r="Q17865" t="s">
        <v>20</v>
      </c>
    </row>
    <row r="17866" spans="1:17" x14ac:dyDescent="0.25">
      <c r="A17866">
        <v>17970</v>
      </c>
      <c r="B17866" t="s">
        <v>17</v>
      </c>
      <c r="C17866" t="s">
        <v>23</v>
      </c>
      <c r="D17866">
        <v>1</v>
      </c>
      <c r="E17866">
        <v>357.1</v>
      </c>
      <c r="F17866">
        <v>357.1</v>
      </c>
      <c r="G17866">
        <v>154.27000000000001</v>
      </c>
      <c r="H17866">
        <v>1</v>
      </c>
      <c r="I17866">
        <v>1</v>
      </c>
      <c r="J17866">
        <v>1</v>
      </c>
      <c r="K17866">
        <v>3</v>
      </c>
      <c r="L17866">
        <v>0</v>
      </c>
      <c r="M17866">
        <v>0</v>
      </c>
      <c r="N17866" t="s">
        <v>1111</v>
      </c>
      <c r="O17866" t="s">
        <v>1111</v>
      </c>
      <c r="P17866">
        <v>535.65</v>
      </c>
      <c r="Q17866" t="s">
        <v>20</v>
      </c>
    </row>
    <row r="17867" spans="1:17" x14ac:dyDescent="0.25">
      <c r="A17867">
        <v>17971</v>
      </c>
      <c r="B17867" t="s">
        <v>17</v>
      </c>
      <c r="C17867" t="s">
        <v>18</v>
      </c>
      <c r="D17867">
        <v>1</v>
      </c>
      <c r="E17867">
        <v>357.1</v>
      </c>
      <c r="F17867">
        <v>357.1</v>
      </c>
      <c r="G17867">
        <v>109.84</v>
      </c>
      <c r="H17867">
        <v>1</v>
      </c>
      <c r="I17867">
        <v>2</v>
      </c>
      <c r="J17867">
        <v>1</v>
      </c>
      <c r="K17867">
        <v>3</v>
      </c>
      <c r="L17867">
        <v>0</v>
      </c>
      <c r="M17867">
        <v>0</v>
      </c>
      <c r="N17867" t="s">
        <v>1111</v>
      </c>
      <c r="O17867" t="s">
        <v>1111</v>
      </c>
      <c r="P17867">
        <v>535.65</v>
      </c>
      <c r="Q17867" t="s">
        <v>20</v>
      </c>
    </row>
    <row r="17868" spans="1:17" x14ac:dyDescent="0.25">
      <c r="A17868">
        <v>17972</v>
      </c>
      <c r="B17868" t="s">
        <v>17</v>
      </c>
      <c r="C17868" t="s">
        <v>23</v>
      </c>
      <c r="D17868">
        <v>1</v>
      </c>
      <c r="E17868">
        <v>357.1</v>
      </c>
      <c r="F17868">
        <v>357.1</v>
      </c>
      <c r="G17868">
        <v>112.25</v>
      </c>
      <c r="H17868">
        <v>1</v>
      </c>
      <c r="I17868">
        <v>1</v>
      </c>
      <c r="J17868">
        <v>1</v>
      </c>
      <c r="K17868">
        <v>4</v>
      </c>
      <c r="L17868">
        <v>0</v>
      </c>
      <c r="M17868">
        <v>0</v>
      </c>
      <c r="N17868" t="s">
        <v>1111</v>
      </c>
      <c r="O17868" t="s">
        <v>1111</v>
      </c>
      <c r="P17868">
        <v>535.65</v>
      </c>
      <c r="Q17868" t="s">
        <v>20</v>
      </c>
    </row>
    <row r="17869" spans="1:17" x14ac:dyDescent="0.25">
      <c r="A17869">
        <v>17973</v>
      </c>
      <c r="B17869" t="s">
        <v>17</v>
      </c>
      <c r="C17869" t="s">
        <v>18</v>
      </c>
      <c r="D17869">
        <v>1</v>
      </c>
      <c r="E17869">
        <v>357.1</v>
      </c>
      <c r="F17869">
        <v>357.1</v>
      </c>
      <c r="G17869">
        <v>151.86000000000001</v>
      </c>
      <c r="H17869">
        <v>1</v>
      </c>
      <c r="I17869">
        <v>2</v>
      </c>
      <c r="J17869">
        <v>1</v>
      </c>
      <c r="K17869">
        <v>3</v>
      </c>
      <c r="L17869">
        <v>0</v>
      </c>
      <c r="M17869">
        <v>0</v>
      </c>
      <c r="N17869" t="s">
        <v>1111</v>
      </c>
      <c r="O17869" t="s">
        <v>1111</v>
      </c>
      <c r="P17869">
        <v>535.65</v>
      </c>
      <c r="Q17869" t="s">
        <v>20</v>
      </c>
    </row>
    <row r="17870" spans="1:17" x14ac:dyDescent="0.25">
      <c r="A17870">
        <v>17974</v>
      </c>
      <c r="B17870" t="s">
        <v>17</v>
      </c>
      <c r="C17870" t="s">
        <v>18</v>
      </c>
      <c r="D17870">
        <v>1</v>
      </c>
      <c r="E17870">
        <v>357.1</v>
      </c>
      <c r="F17870">
        <v>357.1</v>
      </c>
      <c r="G17870">
        <v>115.34</v>
      </c>
      <c r="H17870">
        <v>0</v>
      </c>
      <c r="I17870">
        <v>-2</v>
      </c>
      <c r="J17870">
        <v>0</v>
      </c>
      <c r="K17870">
        <v>1.83</v>
      </c>
      <c r="L17870">
        <v>0</v>
      </c>
      <c r="M17870">
        <v>0</v>
      </c>
      <c r="N17870" t="s">
        <v>1111</v>
      </c>
      <c r="O17870" t="s">
        <v>1111</v>
      </c>
      <c r="P17870">
        <v>535.65</v>
      </c>
      <c r="Q17870" t="s">
        <v>20</v>
      </c>
    </row>
    <row r="17871" spans="1:17" x14ac:dyDescent="0.25">
      <c r="A17871">
        <v>17975</v>
      </c>
      <c r="B17871" t="s">
        <v>33</v>
      </c>
      <c r="C17871" t="s">
        <v>18</v>
      </c>
      <c r="D17871">
        <v>1</v>
      </c>
      <c r="E17871">
        <v>357.1</v>
      </c>
      <c r="F17871">
        <v>357.1</v>
      </c>
      <c r="G17871">
        <v>85.7</v>
      </c>
      <c r="H17871">
        <v>0</v>
      </c>
      <c r="I17871">
        <v>-1</v>
      </c>
      <c r="J17871">
        <v>0</v>
      </c>
      <c r="K17871">
        <v>1.83</v>
      </c>
      <c r="L17871">
        <v>0</v>
      </c>
      <c r="M17871">
        <v>0</v>
      </c>
      <c r="N17871" t="s">
        <v>1111</v>
      </c>
      <c r="O17871" t="s">
        <v>1111</v>
      </c>
      <c r="P17871">
        <v>535.65</v>
      </c>
      <c r="Q17871" t="s">
        <v>20</v>
      </c>
    </row>
    <row r="17872" spans="1:17" x14ac:dyDescent="0.25">
      <c r="A17872">
        <v>17976</v>
      </c>
      <c r="B17872" t="s">
        <v>17</v>
      </c>
      <c r="C17872" t="s">
        <v>23</v>
      </c>
      <c r="D17872">
        <v>1</v>
      </c>
      <c r="E17872">
        <v>357.1</v>
      </c>
      <c r="F17872">
        <v>357.1</v>
      </c>
      <c r="G17872">
        <v>-49.53</v>
      </c>
      <c r="H17872">
        <v>0</v>
      </c>
      <c r="I17872">
        <v>0</v>
      </c>
      <c r="J17872">
        <v>0</v>
      </c>
      <c r="K17872">
        <v>1.83</v>
      </c>
      <c r="L17872">
        <v>0</v>
      </c>
      <c r="M17872">
        <v>0</v>
      </c>
      <c r="N17872" t="s">
        <v>1111</v>
      </c>
      <c r="O17872" t="s">
        <v>1111</v>
      </c>
      <c r="P17872">
        <v>535.65</v>
      </c>
      <c r="Q17872" t="s">
        <v>20</v>
      </c>
    </row>
    <row r="17873" spans="1:17" x14ac:dyDescent="0.25">
      <c r="A17873">
        <v>17977</v>
      </c>
      <c r="B17873" t="s">
        <v>33</v>
      </c>
      <c r="C17873" t="s">
        <v>18</v>
      </c>
      <c r="D17873">
        <v>1</v>
      </c>
      <c r="E17873">
        <v>357.1</v>
      </c>
      <c r="F17873">
        <v>357.1</v>
      </c>
      <c r="G17873">
        <v>-65.790000000000006</v>
      </c>
      <c r="H17873">
        <v>1</v>
      </c>
      <c r="I17873">
        <v>1</v>
      </c>
      <c r="J17873">
        <v>1</v>
      </c>
      <c r="K17873">
        <v>2</v>
      </c>
      <c r="L17873">
        <v>0</v>
      </c>
      <c r="M17873">
        <v>0</v>
      </c>
      <c r="N17873" t="s">
        <v>1111</v>
      </c>
      <c r="O17873" t="s">
        <v>1111</v>
      </c>
      <c r="P17873">
        <v>535.65</v>
      </c>
      <c r="Q17873" t="s">
        <v>20</v>
      </c>
    </row>
    <row r="17874" spans="1:17" x14ac:dyDescent="0.25">
      <c r="A17874">
        <v>17978</v>
      </c>
      <c r="B17874" t="s">
        <v>33</v>
      </c>
      <c r="C17874" t="s">
        <v>18</v>
      </c>
      <c r="D17874">
        <v>1</v>
      </c>
      <c r="E17874">
        <v>357.1</v>
      </c>
      <c r="F17874">
        <v>357.1</v>
      </c>
      <c r="G17874">
        <v>-205.75</v>
      </c>
      <c r="H17874">
        <v>1</v>
      </c>
      <c r="I17874">
        <v>2</v>
      </c>
      <c r="J17874">
        <v>1</v>
      </c>
      <c r="K17874">
        <v>2</v>
      </c>
      <c r="L17874">
        <v>0</v>
      </c>
      <c r="M17874">
        <v>0</v>
      </c>
      <c r="N17874" t="s">
        <v>1111</v>
      </c>
      <c r="O17874" t="s">
        <v>1111</v>
      </c>
      <c r="P17874">
        <v>535.65</v>
      </c>
      <c r="Q17874" t="s">
        <v>20</v>
      </c>
    </row>
    <row r="17875" spans="1:17" x14ac:dyDescent="0.25">
      <c r="A17875">
        <v>17979</v>
      </c>
      <c r="B17875" t="s">
        <v>17</v>
      </c>
      <c r="C17875" t="s">
        <v>18</v>
      </c>
      <c r="D17875">
        <v>1</v>
      </c>
      <c r="E17875">
        <v>357.1</v>
      </c>
      <c r="F17875">
        <v>357.1</v>
      </c>
      <c r="G17875">
        <v>103.56</v>
      </c>
      <c r="H17875">
        <v>0</v>
      </c>
      <c r="I17875">
        <v>-2</v>
      </c>
      <c r="J17875">
        <v>0</v>
      </c>
      <c r="K17875">
        <v>1.83</v>
      </c>
      <c r="L17875">
        <v>0</v>
      </c>
      <c r="M17875">
        <v>0</v>
      </c>
      <c r="N17875" t="s">
        <v>1111</v>
      </c>
      <c r="O17875" t="s">
        <v>1111</v>
      </c>
      <c r="P17875">
        <v>535.65</v>
      </c>
      <c r="Q17875" t="s">
        <v>20</v>
      </c>
    </row>
    <row r="17876" spans="1:17" x14ac:dyDescent="0.25">
      <c r="A17876">
        <v>17980</v>
      </c>
      <c r="B17876" t="s">
        <v>17</v>
      </c>
      <c r="C17876" t="s">
        <v>23</v>
      </c>
      <c r="D17876">
        <v>1</v>
      </c>
      <c r="E17876">
        <v>357.1</v>
      </c>
      <c r="F17876">
        <v>357.1</v>
      </c>
      <c r="G17876">
        <v>120.52</v>
      </c>
      <c r="H17876">
        <v>0</v>
      </c>
      <c r="I17876">
        <v>-1</v>
      </c>
      <c r="J17876">
        <v>0</v>
      </c>
      <c r="K17876">
        <v>1.83</v>
      </c>
      <c r="L17876">
        <v>0</v>
      </c>
      <c r="M17876">
        <v>0</v>
      </c>
      <c r="N17876" t="s">
        <v>1111</v>
      </c>
      <c r="O17876" t="s">
        <v>1111</v>
      </c>
      <c r="P17876">
        <v>535.65</v>
      </c>
      <c r="Q17876" t="s">
        <v>20</v>
      </c>
    </row>
    <row r="17877" spans="1:17" x14ac:dyDescent="0.25">
      <c r="A17877">
        <v>17981</v>
      </c>
      <c r="B17877" t="s">
        <v>17</v>
      </c>
      <c r="C17877" t="s">
        <v>18</v>
      </c>
      <c r="D17877">
        <v>1</v>
      </c>
      <c r="E17877">
        <v>357.1</v>
      </c>
      <c r="F17877">
        <v>357.1</v>
      </c>
      <c r="G17877">
        <v>128.56</v>
      </c>
      <c r="H17877">
        <v>1</v>
      </c>
      <c r="I17877">
        <v>1</v>
      </c>
      <c r="J17877">
        <v>1</v>
      </c>
      <c r="K17877">
        <v>3</v>
      </c>
      <c r="L17877">
        <v>0</v>
      </c>
      <c r="M17877">
        <v>0</v>
      </c>
      <c r="N17877" t="s">
        <v>1111</v>
      </c>
      <c r="O17877" t="s">
        <v>1111</v>
      </c>
      <c r="P17877">
        <v>535.65</v>
      </c>
      <c r="Q17877" t="s">
        <v>20</v>
      </c>
    </row>
    <row r="17878" spans="1:17" x14ac:dyDescent="0.25">
      <c r="A17878">
        <v>17982</v>
      </c>
      <c r="B17878" t="s">
        <v>17</v>
      </c>
      <c r="C17878" t="s">
        <v>23</v>
      </c>
      <c r="D17878">
        <v>1</v>
      </c>
      <c r="E17878">
        <v>357.1</v>
      </c>
      <c r="F17878">
        <v>357.1</v>
      </c>
      <c r="G17878">
        <v>29.28</v>
      </c>
      <c r="H17878">
        <v>1</v>
      </c>
      <c r="I17878">
        <v>1</v>
      </c>
      <c r="J17878">
        <v>1</v>
      </c>
      <c r="K17878">
        <v>4</v>
      </c>
      <c r="L17878">
        <v>0</v>
      </c>
      <c r="M17878">
        <v>0</v>
      </c>
      <c r="N17878" t="s">
        <v>1111</v>
      </c>
      <c r="O17878" t="s">
        <v>1111</v>
      </c>
      <c r="P17878">
        <v>535.65</v>
      </c>
      <c r="Q17878" t="s">
        <v>20</v>
      </c>
    </row>
    <row r="17879" spans="1:17" x14ac:dyDescent="0.25">
      <c r="A17879">
        <v>17983</v>
      </c>
      <c r="B17879" t="s">
        <v>33</v>
      </c>
      <c r="C17879" t="s">
        <v>18</v>
      </c>
      <c r="D17879">
        <v>1</v>
      </c>
      <c r="E17879">
        <v>357.1</v>
      </c>
      <c r="F17879">
        <v>357.1</v>
      </c>
      <c r="G17879">
        <v>-66.69</v>
      </c>
      <c r="H17879">
        <v>1</v>
      </c>
      <c r="I17879">
        <v>1</v>
      </c>
      <c r="J17879">
        <v>1</v>
      </c>
      <c r="K17879">
        <v>2</v>
      </c>
      <c r="L17879">
        <v>0</v>
      </c>
      <c r="M17879">
        <v>0</v>
      </c>
      <c r="N17879" t="s">
        <v>1111</v>
      </c>
      <c r="O17879" t="s">
        <v>1111</v>
      </c>
      <c r="P17879">
        <v>535.65</v>
      </c>
      <c r="Q17879" t="s">
        <v>20</v>
      </c>
    </row>
    <row r="17880" spans="1:17" x14ac:dyDescent="0.25">
      <c r="A17880">
        <v>17984</v>
      </c>
      <c r="B17880" t="s">
        <v>33</v>
      </c>
      <c r="C17880" t="s">
        <v>18</v>
      </c>
      <c r="D17880">
        <v>1</v>
      </c>
      <c r="E17880">
        <v>357.1</v>
      </c>
      <c r="F17880">
        <v>357.1</v>
      </c>
      <c r="G17880">
        <v>9</v>
      </c>
      <c r="H17880">
        <v>0</v>
      </c>
      <c r="I17880">
        <v>-2</v>
      </c>
      <c r="J17880">
        <v>0</v>
      </c>
      <c r="K17880">
        <v>1.83</v>
      </c>
      <c r="L17880">
        <v>0</v>
      </c>
      <c r="M17880">
        <v>0</v>
      </c>
      <c r="N17880" t="s">
        <v>1111</v>
      </c>
      <c r="O17880" t="s">
        <v>1111</v>
      </c>
      <c r="P17880">
        <v>535.65</v>
      </c>
      <c r="Q17880" t="s">
        <v>20</v>
      </c>
    </row>
    <row r="17881" spans="1:17" x14ac:dyDescent="0.25">
      <c r="A17881">
        <v>17985</v>
      </c>
      <c r="B17881" t="s">
        <v>17</v>
      </c>
      <c r="C17881" t="s">
        <v>23</v>
      </c>
      <c r="D17881">
        <v>1</v>
      </c>
      <c r="E17881">
        <v>357.1</v>
      </c>
      <c r="F17881">
        <v>357.1</v>
      </c>
      <c r="G17881">
        <v>81.95</v>
      </c>
      <c r="H17881">
        <v>0</v>
      </c>
      <c r="I17881">
        <v>-1</v>
      </c>
      <c r="J17881">
        <v>0</v>
      </c>
      <c r="K17881">
        <v>1.83</v>
      </c>
      <c r="L17881">
        <v>0</v>
      </c>
      <c r="M17881">
        <v>0</v>
      </c>
      <c r="N17881" t="s">
        <v>1111</v>
      </c>
      <c r="O17881" t="s">
        <v>1111</v>
      </c>
      <c r="P17881">
        <v>535.65</v>
      </c>
      <c r="Q17881" t="s">
        <v>20</v>
      </c>
    </row>
    <row r="17882" spans="1:17" x14ac:dyDescent="0.25">
      <c r="A17882">
        <v>17986</v>
      </c>
      <c r="B17882" t="s">
        <v>33</v>
      </c>
      <c r="C17882" t="s">
        <v>18</v>
      </c>
      <c r="D17882">
        <v>1</v>
      </c>
      <c r="E17882">
        <v>357.1</v>
      </c>
      <c r="F17882">
        <v>357.1</v>
      </c>
      <c r="G17882">
        <v>83.88</v>
      </c>
      <c r="H17882">
        <v>0</v>
      </c>
      <c r="I17882">
        <v>0</v>
      </c>
      <c r="J17882">
        <v>0</v>
      </c>
      <c r="K17882">
        <v>1.83</v>
      </c>
      <c r="L17882">
        <v>0</v>
      </c>
      <c r="M17882">
        <v>0</v>
      </c>
      <c r="N17882" t="s">
        <v>1111</v>
      </c>
      <c r="O17882" t="s">
        <v>1111</v>
      </c>
      <c r="P17882">
        <v>535.65</v>
      </c>
      <c r="Q17882" t="s">
        <v>20</v>
      </c>
    </row>
    <row r="17883" spans="1:17" x14ac:dyDescent="0.25">
      <c r="A17883">
        <v>17987</v>
      </c>
      <c r="B17883" t="s">
        <v>17</v>
      </c>
      <c r="C17883" t="s">
        <v>18</v>
      </c>
      <c r="D17883">
        <v>1</v>
      </c>
      <c r="E17883">
        <v>357.1</v>
      </c>
      <c r="F17883">
        <v>357.1</v>
      </c>
      <c r="G17883">
        <v>7.86</v>
      </c>
      <c r="H17883">
        <v>1</v>
      </c>
      <c r="I17883">
        <v>1</v>
      </c>
      <c r="J17883">
        <v>1</v>
      </c>
      <c r="K17883">
        <v>2</v>
      </c>
      <c r="L17883">
        <v>0</v>
      </c>
      <c r="M17883">
        <v>0</v>
      </c>
      <c r="N17883" t="s">
        <v>1111</v>
      </c>
      <c r="O17883" t="s">
        <v>1111</v>
      </c>
      <c r="P17883">
        <v>535.65</v>
      </c>
      <c r="Q17883" t="s">
        <v>20</v>
      </c>
    </row>
    <row r="17884" spans="1:17" x14ac:dyDescent="0.25">
      <c r="A17884">
        <v>17988</v>
      </c>
      <c r="B17884" t="s">
        <v>33</v>
      </c>
      <c r="C17884" t="s">
        <v>23</v>
      </c>
      <c r="D17884">
        <v>1</v>
      </c>
      <c r="E17884">
        <v>357.1</v>
      </c>
      <c r="F17884">
        <v>357.1</v>
      </c>
      <c r="G17884">
        <v>157.47999999999999</v>
      </c>
      <c r="H17884">
        <v>1</v>
      </c>
      <c r="I17884">
        <v>2</v>
      </c>
      <c r="J17884">
        <v>1</v>
      </c>
      <c r="K17884">
        <v>3</v>
      </c>
      <c r="L17884">
        <v>0</v>
      </c>
      <c r="M17884">
        <v>0</v>
      </c>
      <c r="N17884" t="s">
        <v>1111</v>
      </c>
      <c r="O17884" t="s">
        <v>1111</v>
      </c>
      <c r="P17884">
        <v>535.65</v>
      </c>
      <c r="Q17884" t="s">
        <v>20</v>
      </c>
    </row>
    <row r="17885" spans="1:17" x14ac:dyDescent="0.25">
      <c r="A17885">
        <v>17989</v>
      </c>
      <c r="B17885" t="s">
        <v>17</v>
      </c>
      <c r="C17885" t="s">
        <v>18</v>
      </c>
      <c r="D17885">
        <v>1</v>
      </c>
      <c r="E17885">
        <v>357.1</v>
      </c>
      <c r="F17885">
        <v>357.1</v>
      </c>
      <c r="G17885">
        <v>159.22999999999999</v>
      </c>
      <c r="H17885">
        <v>0</v>
      </c>
      <c r="I17885">
        <v>-2</v>
      </c>
      <c r="J17885">
        <v>0</v>
      </c>
      <c r="K17885">
        <v>1.83</v>
      </c>
      <c r="L17885">
        <v>0</v>
      </c>
      <c r="M17885">
        <v>0</v>
      </c>
      <c r="N17885" t="s">
        <v>1111</v>
      </c>
      <c r="O17885" t="s">
        <v>1111</v>
      </c>
      <c r="P17885">
        <v>535.65</v>
      </c>
      <c r="Q17885" t="s">
        <v>20</v>
      </c>
    </row>
    <row r="17886" spans="1:17" x14ac:dyDescent="0.25">
      <c r="A17886">
        <v>17990</v>
      </c>
      <c r="B17886" t="s">
        <v>17</v>
      </c>
      <c r="C17886" t="s">
        <v>18</v>
      </c>
      <c r="D17886">
        <v>1</v>
      </c>
      <c r="E17886">
        <v>357.1</v>
      </c>
      <c r="F17886">
        <v>357.1</v>
      </c>
      <c r="G17886">
        <v>159.41</v>
      </c>
      <c r="H17886">
        <v>0</v>
      </c>
      <c r="I17886">
        <v>-1</v>
      </c>
      <c r="J17886">
        <v>0</v>
      </c>
      <c r="K17886">
        <v>1.83</v>
      </c>
      <c r="L17886">
        <v>0</v>
      </c>
      <c r="M17886">
        <v>0</v>
      </c>
      <c r="N17886" t="s">
        <v>1111</v>
      </c>
      <c r="O17886" t="s">
        <v>1111</v>
      </c>
      <c r="P17886">
        <v>535.65</v>
      </c>
      <c r="Q17886" t="s">
        <v>20</v>
      </c>
    </row>
    <row r="17887" spans="1:17" x14ac:dyDescent="0.25">
      <c r="A17887">
        <v>17991</v>
      </c>
      <c r="B17887" t="s">
        <v>17</v>
      </c>
      <c r="C17887" t="s">
        <v>23</v>
      </c>
      <c r="D17887">
        <v>1</v>
      </c>
      <c r="E17887">
        <v>357.1</v>
      </c>
      <c r="F17887">
        <v>357.1</v>
      </c>
      <c r="G17887">
        <v>-160.29</v>
      </c>
      <c r="H17887">
        <v>0</v>
      </c>
      <c r="I17887">
        <v>0</v>
      </c>
      <c r="J17887">
        <v>0</v>
      </c>
      <c r="K17887">
        <v>1.83</v>
      </c>
      <c r="L17887">
        <v>0</v>
      </c>
      <c r="M17887">
        <v>0</v>
      </c>
      <c r="N17887" t="s">
        <v>1111</v>
      </c>
      <c r="O17887" t="s">
        <v>1111</v>
      </c>
      <c r="P17887">
        <v>535.65</v>
      </c>
      <c r="Q17887" t="s">
        <v>20</v>
      </c>
    </row>
    <row r="17888" spans="1:17" x14ac:dyDescent="0.25">
      <c r="A17888">
        <v>17992</v>
      </c>
      <c r="B17888" t="s">
        <v>17</v>
      </c>
      <c r="C17888" t="s">
        <v>18</v>
      </c>
      <c r="D17888">
        <v>1</v>
      </c>
      <c r="E17888">
        <v>357.1</v>
      </c>
      <c r="F17888">
        <v>357.1</v>
      </c>
      <c r="G17888">
        <v>-373.17</v>
      </c>
      <c r="H17888">
        <v>1</v>
      </c>
      <c r="I17888">
        <v>1</v>
      </c>
      <c r="J17888">
        <v>0</v>
      </c>
      <c r="K17888">
        <v>1.83</v>
      </c>
      <c r="L17888">
        <v>0</v>
      </c>
      <c r="M17888">
        <v>0</v>
      </c>
      <c r="N17888" t="s">
        <v>1111</v>
      </c>
      <c r="O17888" t="s">
        <v>1111</v>
      </c>
      <c r="P17888">
        <v>535.65</v>
      </c>
      <c r="Q17888" t="s">
        <v>20</v>
      </c>
    </row>
    <row r="17889" spans="1:17" x14ac:dyDescent="0.25">
      <c r="A17889">
        <v>17993</v>
      </c>
      <c r="B17889" t="s">
        <v>17</v>
      </c>
      <c r="C17889" t="s">
        <v>18</v>
      </c>
      <c r="D17889">
        <v>1</v>
      </c>
      <c r="E17889">
        <v>357.1</v>
      </c>
      <c r="F17889">
        <v>357.1</v>
      </c>
      <c r="G17889">
        <v>90.16</v>
      </c>
      <c r="H17889">
        <v>1</v>
      </c>
      <c r="I17889">
        <v>2</v>
      </c>
      <c r="J17889">
        <v>0</v>
      </c>
      <c r="K17889">
        <v>1.83</v>
      </c>
      <c r="L17889">
        <v>0</v>
      </c>
      <c r="M17889">
        <v>0</v>
      </c>
      <c r="N17889" t="s">
        <v>1111</v>
      </c>
      <c r="O17889" t="s">
        <v>1111</v>
      </c>
      <c r="P17889">
        <v>535.65</v>
      </c>
      <c r="Q17889" t="s">
        <v>20</v>
      </c>
    </row>
    <row r="17890" spans="1:17" x14ac:dyDescent="0.25">
      <c r="A17890">
        <v>17994</v>
      </c>
      <c r="B17890" t="s">
        <v>17</v>
      </c>
      <c r="C17890" t="s">
        <v>18</v>
      </c>
      <c r="D17890">
        <v>1</v>
      </c>
      <c r="E17890">
        <v>357.1</v>
      </c>
      <c r="F17890">
        <v>357.1</v>
      </c>
      <c r="G17890">
        <v>-43.3</v>
      </c>
      <c r="H17890">
        <v>0</v>
      </c>
      <c r="I17890">
        <v>-2</v>
      </c>
      <c r="J17890">
        <v>0</v>
      </c>
      <c r="K17890">
        <v>1.83</v>
      </c>
      <c r="L17890">
        <v>0</v>
      </c>
      <c r="M17890">
        <v>0</v>
      </c>
      <c r="N17890" t="s">
        <v>1111</v>
      </c>
      <c r="O17890" t="s">
        <v>1111</v>
      </c>
      <c r="P17890">
        <v>535.65</v>
      </c>
      <c r="Q17890" t="s">
        <v>20</v>
      </c>
    </row>
    <row r="17891" spans="1:17" x14ac:dyDescent="0.25">
      <c r="A17891">
        <v>17995</v>
      </c>
      <c r="B17891" t="s">
        <v>17</v>
      </c>
      <c r="C17891" t="s">
        <v>23</v>
      </c>
      <c r="D17891">
        <v>1</v>
      </c>
      <c r="E17891">
        <v>357.1</v>
      </c>
      <c r="F17891">
        <v>357.1</v>
      </c>
      <c r="G17891">
        <v>-35</v>
      </c>
      <c r="H17891">
        <v>0</v>
      </c>
      <c r="I17891">
        <v>-1</v>
      </c>
      <c r="J17891">
        <v>0</v>
      </c>
      <c r="K17891">
        <v>1.83</v>
      </c>
      <c r="L17891">
        <v>0</v>
      </c>
      <c r="M17891">
        <v>0</v>
      </c>
      <c r="N17891" t="s">
        <v>1111</v>
      </c>
      <c r="O17891" t="s">
        <v>1111</v>
      </c>
      <c r="P17891">
        <v>535.65</v>
      </c>
      <c r="Q17891" t="s">
        <v>20</v>
      </c>
    </row>
    <row r="17892" spans="1:17" x14ac:dyDescent="0.25">
      <c r="A17892">
        <v>17996</v>
      </c>
      <c r="B17892" t="s">
        <v>17</v>
      </c>
      <c r="C17892" t="s">
        <v>18</v>
      </c>
      <c r="D17892">
        <v>1</v>
      </c>
      <c r="E17892">
        <v>357.1</v>
      </c>
      <c r="F17892">
        <v>357.1</v>
      </c>
      <c r="G17892">
        <v>148.47999999999999</v>
      </c>
      <c r="H17892">
        <v>0</v>
      </c>
      <c r="I17892">
        <v>0</v>
      </c>
      <c r="J17892">
        <v>0</v>
      </c>
      <c r="K17892">
        <v>1.83</v>
      </c>
      <c r="L17892">
        <v>0</v>
      </c>
      <c r="M17892">
        <v>0</v>
      </c>
      <c r="N17892" t="s">
        <v>1111</v>
      </c>
      <c r="O17892" t="s">
        <v>1111</v>
      </c>
      <c r="P17892">
        <v>535.65</v>
      </c>
      <c r="Q17892" t="s">
        <v>20</v>
      </c>
    </row>
    <row r="17893" spans="1:17" x14ac:dyDescent="0.25">
      <c r="A17893">
        <v>17997</v>
      </c>
      <c r="B17893" t="s">
        <v>17</v>
      </c>
      <c r="C17893" t="s">
        <v>18</v>
      </c>
      <c r="D17893">
        <v>1</v>
      </c>
      <c r="E17893">
        <v>357.1</v>
      </c>
      <c r="F17893">
        <v>357.1</v>
      </c>
      <c r="G17893">
        <v>167.84</v>
      </c>
      <c r="H17893">
        <v>1</v>
      </c>
      <c r="I17893">
        <v>1</v>
      </c>
      <c r="J17893">
        <v>1</v>
      </c>
      <c r="K17893">
        <v>3</v>
      </c>
      <c r="L17893">
        <v>0</v>
      </c>
      <c r="M17893">
        <v>0</v>
      </c>
      <c r="N17893" t="s">
        <v>1111</v>
      </c>
      <c r="O17893" t="s">
        <v>1111</v>
      </c>
      <c r="P17893">
        <v>535.65</v>
      </c>
      <c r="Q17893" t="s">
        <v>20</v>
      </c>
    </row>
    <row r="17894" spans="1:17" x14ac:dyDescent="0.25">
      <c r="A17894">
        <v>17998</v>
      </c>
      <c r="B17894" t="s">
        <v>17</v>
      </c>
      <c r="C17894" t="s">
        <v>23</v>
      </c>
      <c r="D17894">
        <v>1</v>
      </c>
      <c r="E17894">
        <v>357.1</v>
      </c>
      <c r="F17894">
        <v>357.1</v>
      </c>
      <c r="G17894">
        <v>8.0299999999999994</v>
      </c>
      <c r="H17894">
        <v>1</v>
      </c>
      <c r="I17894">
        <v>2</v>
      </c>
      <c r="J17894">
        <v>0</v>
      </c>
      <c r="K17894">
        <v>1.83</v>
      </c>
      <c r="L17894">
        <v>0</v>
      </c>
      <c r="M17894">
        <v>0</v>
      </c>
      <c r="N17894" t="s">
        <v>1111</v>
      </c>
      <c r="O17894" t="s">
        <v>1111</v>
      </c>
      <c r="P17894">
        <v>535.65</v>
      </c>
      <c r="Q17894" t="s">
        <v>20</v>
      </c>
    </row>
    <row r="17895" spans="1:17" x14ac:dyDescent="0.25">
      <c r="A17895">
        <v>17999</v>
      </c>
      <c r="B17895" t="s">
        <v>17</v>
      </c>
      <c r="C17895" t="s">
        <v>18</v>
      </c>
      <c r="D17895">
        <v>1</v>
      </c>
      <c r="E17895">
        <v>357.1</v>
      </c>
      <c r="F17895">
        <v>357.1</v>
      </c>
      <c r="G17895">
        <v>74.28</v>
      </c>
      <c r="H17895">
        <v>0</v>
      </c>
      <c r="I17895">
        <v>-2</v>
      </c>
      <c r="J17895">
        <v>1</v>
      </c>
      <c r="K17895">
        <v>3</v>
      </c>
      <c r="L17895">
        <v>0</v>
      </c>
      <c r="M17895">
        <v>0</v>
      </c>
      <c r="N17895" t="s">
        <v>1111</v>
      </c>
      <c r="O17895" t="s">
        <v>1111</v>
      </c>
      <c r="P17895">
        <v>535.65</v>
      </c>
      <c r="Q17895" t="s">
        <v>20</v>
      </c>
    </row>
    <row r="17896" spans="1:17" x14ac:dyDescent="0.25">
      <c r="A17896">
        <v>18000</v>
      </c>
      <c r="B17896" t="s">
        <v>17</v>
      </c>
      <c r="C17896" t="s">
        <v>18</v>
      </c>
      <c r="D17896">
        <v>1</v>
      </c>
      <c r="E17896">
        <v>357.1</v>
      </c>
      <c r="F17896">
        <v>357.1</v>
      </c>
      <c r="G17896">
        <v>102.49</v>
      </c>
      <c r="H17896">
        <v>0</v>
      </c>
      <c r="I17896">
        <v>-1</v>
      </c>
      <c r="J17896">
        <v>0</v>
      </c>
      <c r="K17896">
        <v>1.83</v>
      </c>
      <c r="L17896">
        <v>0</v>
      </c>
      <c r="M17896">
        <v>0</v>
      </c>
      <c r="N17896" t="s">
        <v>1111</v>
      </c>
      <c r="O17896" t="s">
        <v>1111</v>
      </c>
      <c r="P17896">
        <v>535.65</v>
      </c>
      <c r="Q17896" t="s">
        <v>20</v>
      </c>
    </row>
    <row r="17897" spans="1:17" x14ac:dyDescent="0.25">
      <c r="A17897">
        <v>18001</v>
      </c>
      <c r="B17897" t="s">
        <v>33</v>
      </c>
      <c r="C17897" t="s">
        <v>23</v>
      </c>
      <c r="D17897">
        <v>1</v>
      </c>
      <c r="E17897">
        <v>357.1</v>
      </c>
      <c r="F17897">
        <v>357.1</v>
      </c>
      <c r="G17897">
        <v>139.30000000000001</v>
      </c>
      <c r="H17897">
        <v>0</v>
      </c>
      <c r="I17897">
        <v>0</v>
      </c>
      <c r="J17897">
        <v>0</v>
      </c>
      <c r="K17897">
        <v>1.83</v>
      </c>
      <c r="L17897">
        <v>0</v>
      </c>
      <c r="M17897">
        <v>0</v>
      </c>
      <c r="N17897" t="s">
        <v>1111</v>
      </c>
      <c r="O17897" t="s">
        <v>1111</v>
      </c>
      <c r="P17897">
        <v>535.65</v>
      </c>
      <c r="Q17897" t="s">
        <v>20</v>
      </c>
    </row>
    <row r="17898" spans="1:17" x14ac:dyDescent="0.25">
      <c r="A17898">
        <v>18002</v>
      </c>
      <c r="B17898" t="s">
        <v>33</v>
      </c>
      <c r="C17898" t="s">
        <v>18</v>
      </c>
      <c r="D17898">
        <v>1</v>
      </c>
      <c r="E17898">
        <v>357.1</v>
      </c>
      <c r="F17898">
        <v>357.1</v>
      </c>
      <c r="G17898">
        <v>116.99</v>
      </c>
      <c r="H17898">
        <v>1</v>
      </c>
      <c r="I17898">
        <v>1</v>
      </c>
      <c r="J17898">
        <v>1</v>
      </c>
      <c r="K17898">
        <v>2</v>
      </c>
      <c r="L17898">
        <v>0</v>
      </c>
      <c r="M17898">
        <v>0</v>
      </c>
      <c r="N17898" t="s">
        <v>1111</v>
      </c>
      <c r="O17898" t="s">
        <v>1111</v>
      </c>
      <c r="P17898">
        <v>535.65</v>
      </c>
      <c r="Q17898" t="s">
        <v>20</v>
      </c>
    </row>
    <row r="17899" spans="1:17" x14ac:dyDescent="0.25">
      <c r="A17899">
        <v>18003</v>
      </c>
      <c r="B17899" t="s">
        <v>33</v>
      </c>
      <c r="C17899" t="s">
        <v>23</v>
      </c>
      <c r="D17899">
        <v>1</v>
      </c>
      <c r="E17899">
        <v>357.1</v>
      </c>
      <c r="F17899">
        <v>357.1</v>
      </c>
      <c r="G17899">
        <v>-30.35</v>
      </c>
      <c r="H17899">
        <v>1</v>
      </c>
      <c r="I17899">
        <v>2</v>
      </c>
      <c r="J17899">
        <v>1</v>
      </c>
      <c r="K17899">
        <v>3</v>
      </c>
      <c r="L17899">
        <v>0</v>
      </c>
      <c r="M17899">
        <v>0</v>
      </c>
      <c r="N17899" t="s">
        <v>1111</v>
      </c>
      <c r="O17899" t="s">
        <v>1111</v>
      </c>
      <c r="P17899">
        <v>535.65</v>
      </c>
      <c r="Q17899" t="s">
        <v>20</v>
      </c>
    </row>
    <row r="17900" spans="1:17" x14ac:dyDescent="0.25">
      <c r="A17900">
        <v>18004</v>
      </c>
      <c r="B17900" t="s">
        <v>33</v>
      </c>
      <c r="C17900" t="s">
        <v>18</v>
      </c>
      <c r="D17900">
        <v>1</v>
      </c>
      <c r="E17900">
        <v>357.1</v>
      </c>
      <c r="F17900">
        <v>357.1</v>
      </c>
      <c r="G17900">
        <v>-201.94</v>
      </c>
      <c r="H17900">
        <v>0</v>
      </c>
      <c r="I17900">
        <v>-2</v>
      </c>
      <c r="J17900">
        <v>0</v>
      </c>
      <c r="K17900">
        <v>1.83</v>
      </c>
      <c r="L17900">
        <v>0</v>
      </c>
      <c r="M17900">
        <v>0</v>
      </c>
      <c r="N17900" t="s">
        <v>1111</v>
      </c>
      <c r="O17900" t="s">
        <v>1111</v>
      </c>
      <c r="P17900">
        <v>535.65</v>
      </c>
      <c r="Q17900" t="s">
        <v>20</v>
      </c>
    </row>
    <row r="17901" spans="1:17" x14ac:dyDescent="0.25">
      <c r="A17901">
        <v>18005</v>
      </c>
      <c r="B17901" t="s">
        <v>17</v>
      </c>
      <c r="C17901" t="s">
        <v>18</v>
      </c>
      <c r="D17901">
        <v>1</v>
      </c>
      <c r="E17901">
        <v>357.1</v>
      </c>
      <c r="F17901">
        <v>357.1</v>
      </c>
      <c r="G17901">
        <v>59.71</v>
      </c>
      <c r="H17901">
        <v>0</v>
      </c>
      <c r="I17901">
        <v>-1</v>
      </c>
      <c r="J17901">
        <v>0</v>
      </c>
      <c r="K17901">
        <v>1.83</v>
      </c>
      <c r="L17901">
        <v>0</v>
      </c>
      <c r="M17901">
        <v>0</v>
      </c>
      <c r="N17901" t="s">
        <v>1111</v>
      </c>
      <c r="O17901" t="s">
        <v>1111</v>
      </c>
      <c r="P17901">
        <v>535.65</v>
      </c>
      <c r="Q17901" t="s">
        <v>20</v>
      </c>
    </row>
    <row r="17902" spans="1:17" x14ac:dyDescent="0.25">
      <c r="A17902">
        <v>18006</v>
      </c>
      <c r="B17902" t="s">
        <v>17</v>
      </c>
      <c r="C17902" t="s">
        <v>23</v>
      </c>
      <c r="D17902">
        <v>1</v>
      </c>
      <c r="E17902">
        <v>357.1</v>
      </c>
      <c r="F17902">
        <v>357.1</v>
      </c>
      <c r="G17902">
        <v>141.41</v>
      </c>
      <c r="H17902">
        <v>0</v>
      </c>
      <c r="I17902">
        <v>0</v>
      </c>
      <c r="J17902">
        <v>0</v>
      </c>
      <c r="K17902">
        <v>1.83</v>
      </c>
      <c r="L17902">
        <v>0</v>
      </c>
      <c r="M17902">
        <v>0</v>
      </c>
      <c r="N17902" t="s">
        <v>1111</v>
      </c>
      <c r="O17902" t="s">
        <v>1111</v>
      </c>
      <c r="P17902">
        <v>535.65</v>
      </c>
      <c r="Q17902" t="s">
        <v>20</v>
      </c>
    </row>
    <row r="17903" spans="1:17" x14ac:dyDescent="0.25">
      <c r="A17903">
        <v>18007</v>
      </c>
      <c r="B17903" t="s">
        <v>33</v>
      </c>
      <c r="C17903" t="s">
        <v>18</v>
      </c>
      <c r="D17903">
        <v>1</v>
      </c>
      <c r="E17903">
        <v>357.1</v>
      </c>
      <c r="F17903">
        <v>357.1</v>
      </c>
      <c r="G17903">
        <v>40.619999999999997</v>
      </c>
      <c r="H17903">
        <v>1</v>
      </c>
      <c r="I17903">
        <v>1</v>
      </c>
      <c r="J17903">
        <v>1</v>
      </c>
      <c r="K17903">
        <v>3</v>
      </c>
      <c r="L17903">
        <v>0</v>
      </c>
      <c r="M17903">
        <v>0</v>
      </c>
      <c r="N17903" t="s">
        <v>1111</v>
      </c>
      <c r="O17903" t="s">
        <v>1111</v>
      </c>
      <c r="P17903">
        <v>535.65</v>
      </c>
      <c r="Q17903" t="s">
        <v>20</v>
      </c>
    </row>
    <row r="17904" spans="1:17" x14ac:dyDescent="0.25">
      <c r="A17904">
        <v>18008</v>
      </c>
      <c r="B17904" t="s">
        <v>17</v>
      </c>
      <c r="C17904" t="s">
        <v>18</v>
      </c>
      <c r="D17904">
        <v>1</v>
      </c>
      <c r="E17904">
        <v>357.1</v>
      </c>
      <c r="F17904">
        <v>357.1</v>
      </c>
      <c r="G17904">
        <v>124.54</v>
      </c>
      <c r="H17904">
        <v>1</v>
      </c>
      <c r="I17904">
        <v>2</v>
      </c>
      <c r="J17904">
        <v>0</v>
      </c>
      <c r="K17904">
        <v>1.83</v>
      </c>
      <c r="L17904">
        <v>0</v>
      </c>
      <c r="M17904">
        <v>0</v>
      </c>
      <c r="N17904" t="s">
        <v>1111</v>
      </c>
      <c r="O17904" t="s">
        <v>1111</v>
      </c>
      <c r="P17904">
        <v>535.65</v>
      </c>
      <c r="Q17904" t="s">
        <v>20</v>
      </c>
    </row>
    <row r="17905" spans="1:17" x14ac:dyDescent="0.25">
      <c r="A17905">
        <v>18009</v>
      </c>
      <c r="B17905" t="s">
        <v>17</v>
      </c>
      <c r="C17905" t="s">
        <v>23</v>
      </c>
      <c r="D17905">
        <v>1</v>
      </c>
      <c r="E17905">
        <v>357.1</v>
      </c>
      <c r="F17905">
        <v>357.1</v>
      </c>
      <c r="G17905">
        <v>101.24</v>
      </c>
      <c r="H17905">
        <v>0</v>
      </c>
      <c r="I17905">
        <v>-2</v>
      </c>
      <c r="J17905">
        <v>0</v>
      </c>
      <c r="K17905">
        <v>1.83</v>
      </c>
      <c r="L17905">
        <v>0</v>
      </c>
      <c r="M17905">
        <v>0</v>
      </c>
      <c r="N17905" t="s">
        <v>1111</v>
      </c>
      <c r="O17905" t="s">
        <v>1111</v>
      </c>
      <c r="P17905">
        <v>535.65</v>
      </c>
      <c r="Q17905" t="s">
        <v>20</v>
      </c>
    </row>
    <row r="17906" spans="1:17" x14ac:dyDescent="0.25">
      <c r="A17906">
        <v>18010</v>
      </c>
      <c r="B17906" t="s">
        <v>17</v>
      </c>
      <c r="C17906" t="s">
        <v>18</v>
      </c>
      <c r="D17906">
        <v>1</v>
      </c>
      <c r="E17906">
        <v>357.1</v>
      </c>
      <c r="F17906">
        <v>357.1</v>
      </c>
      <c r="G17906">
        <v>159.44999999999999</v>
      </c>
      <c r="H17906">
        <v>1</v>
      </c>
      <c r="I17906">
        <v>1</v>
      </c>
      <c r="J17906">
        <v>1</v>
      </c>
      <c r="K17906">
        <v>3</v>
      </c>
      <c r="L17906">
        <v>0</v>
      </c>
      <c r="M17906">
        <v>0</v>
      </c>
      <c r="N17906" t="s">
        <v>1111</v>
      </c>
      <c r="O17906" t="s">
        <v>1111</v>
      </c>
      <c r="P17906">
        <v>535.65</v>
      </c>
      <c r="Q17906" t="s">
        <v>20</v>
      </c>
    </row>
    <row r="17907" spans="1:17" x14ac:dyDescent="0.25">
      <c r="A17907">
        <v>18011</v>
      </c>
      <c r="B17907" t="s">
        <v>17</v>
      </c>
      <c r="C17907" t="s">
        <v>18</v>
      </c>
      <c r="D17907">
        <v>1</v>
      </c>
      <c r="E17907">
        <v>357.1</v>
      </c>
      <c r="F17907">
        <v>357.1</v>
      </c>
      <c r="G17907">
        <v>34.28</v>
      </c>
      <c r="H17907">
        <v>1</v>
      </c>
      <c r="I17907">
        <v>2</v>
      </c>
      <c r="J17907">
        <v>1</v>
      </c>
      <c r="K17907">
        <v>3</v>
      </c>
      <c r="L17907">
        <v>0</v>
      </c>
      <c r="M17907">
        <v>0</v>
      </c>
      <c r="N17907" t="s">
        <v>1111</v>
      </c>
      <c r="O17907" t="s">
        <v>1111</v>
      </c>
      <c r="P17907">
        <v>535.65</v>
      </c>
      <c r="Q17907" t="s">
        <v>20</v>
      </c>
    </row>
    <row r="17908" spans="1:17" x14ac:dyDescent="0.25">
      <c r="A17908">
        <v>18012</v>
      </c>
      <c r="B17908" t="s">
        <v>17</v>
      </c>
      <c r="C17908" t="s">
        <v>23</v>
      </c>
      <c r="D17908">
        <v>1</v>
      </c>
      <c r="E17908">
        <v>357.1</v>
      </c>
      <c r="F17908">
        <v>357.1</v>
      </c>
      <c r="G17908">
        <v>25.98</v>
      </c>
      <c r="H17908">
        <v>1</v>
      </c>
      <c r="I17908">
        <v>1</v>
      </c>
      <c r="J17908">
        <v>1</v>
      </c>
      <c r="K17908">
        <v>3</v>
      </c>
      <c r="L17908">
        <v>0</v>
      </c>
      <c r="M17908">
        <v>0</v>
      </c>
      <c r="N17908" t="s">
        <v>1111</v>
      </c>
      <c r="O17908" t="s">
        <v>1111</v>
      </c>
      <c r="P17908">
        <v>535.65</v>
      </c>
      <c r="Q17908" t="s">
        <v>20</v>
      </c>
    </row>
    <row r="17909" spans="1:17" x14ac:dyDescent="0.25">
      <c r="A17909">
        <v>18013</v>
      </c>
      <c r="B17909" t="s">
        <v>17</v>
      </c>
      <c r="C17909" t="s">
        <v>18</v>
      </c>
      <c r="D17909">
        <v>1</v>
      </c>
      <c r="E17909">
        <v>357.1</v>
      </c>
      <c r="F17909">
        <v>357.1</v>
      </c>
      <c r="G17909">
        <v>150.47999999999999</v>
      </c>
      <c r="H17909">
        <v>1</v>
      </c>
      <c r="I17909">
        <v>4</v>
      </c>
      <c r="J17909">
        <v>1</v>
      </c>
      <c r="K17909">
        <v>2</v>
      </c>
      <c r="L17909">
        <v>0</v>
      </c>
      <c r="M17909">
        <v>0</v>
      </c>
      <c r="N17909" t="s">
        <v>1111</v>
      </c>
      <c r="O17909" t="s">
        <v>1111</v>
      </c>
      <c r="P17909">
        <v>535.65</v>
      </c>
      <c r="Q17909" t="s">
        <v>20</v>
      </c>
    </row>
    <row r="17910" spans="1:17" x14ac:dyDescent="0.25">
      <c r="A17910">
        <v>18014</v>
      </c>
      <c r="B17910" t="s">
        <v>28</v>
      </c>
      <c r="C17910" t="s">
        <v>23</v>
      </c>
      <c r="D17910">
        <v>1</v>
      </c>
      <c r="E17910">
        <v>357.1</v>
      </c>
      <c r="F17910">
        <v>357.1</v>
      </c>
      <c r="G17910">
        <v>169.69</v>
      </c>
      <c r="H17910">
        <v>0</v>
      </c>
      <c r="I17910">
        <v>-2</v>
      </c>
      <c r="J17910">
        <v>1</v>
      </c>
      <c r="K17910">
        <v>2</v>
      </c>
      <c r="L17910">
        <v>0</v>
      </c>
      <c r="M17910">
        <v>0</v>
      </c>
      <c r="N17910" t="s">
        <v>1111</v>
      </c>
      <c r="O17910" t="s">
        <v>1111</v>
      </c>
      <c r="P17910">
        <v>535.65</v>
      </c>
      <c r="Q17910" t="s">
        <v>20</v>
      </c>
    </row>
    <row r="17911" spans="1:17" x14ac:dyDescent="0.25">
      <c r="A17911">
        <v>18015</v>
      </c>
      <c r="B17911" t="s">
        <v>28</v>
      </c>
      <c r="C17911" t="s">
        <v>18</v>
      </c>
      <c r="D17911">
        <v>1</v>
      </c>
      <c r="E17911">
        <v>357.1</v>
      </c>
      <c r="F17911">
        <v>357.1</v>
      </c>
      <c r="G17911">
        <v>103.56</v>
      </c>
      <c r="H17911">
        <v>0</v>
      </c>
      <c r="I17911">
        <v>-1</v>
      </c>
      <c r="J17911">
        <v>0</v>
      </c>
      <c r="K17911">
        <v>1.83</v>
      </c>
      <c r="L17911">
        <v>0</v>
      </c>
      <c r="M17911">
        <v>0</v>
      </c>
      <c r="N17911" t="s">
        <v>1111</v>
      </c>
      <c r="O17911" t="s">
        <v>1111</v>
      </c>
      <c r="P17911">
        <v>535.65</v>
      </c>
      <c r="Q17911" t="s">
        <v>20</v>
      </c>
    </row>
    <row r="17912" spans="1:17" x14ac:dyDescent="0.25">
      <c r="A17912">
        <v>18016</v>
      </c>
      <c r="B17912" t="s">
        <v>28</v>
      </c>
      <c r="C17912" t="s">
        <v>18</v>
      </c>
      <c r="D17912">
        <v>1</v>
      </c>
      <c r="E17912">
        <v>357.1</v>
      </c>
      <c r="F17912">
        <v>357.1</v>
      </c>
      <c r="G17912">
        <v>100.43</v>
      </c>
      <c r="H17912">
        <v>0</v>
      </c>
      <c r="I17912">
        <v>0</v>
      </c>
      <c r="J17912">
        <v>0</v>
      </c>
      <c r="K17912">
        <v>1.83</v>
      </c>
      <c r="L17912">
        <v>0</v>
      </c>
      <c r="M17912">
        <v>0</v>
      </c>
      <c r="N17912" t="s">
        <v>1111</v>
      </c>
      <c r="O17912" t="s">
        <v>1111</v>
      </c>
      <c r="P17912">
        <v>535.65</v>
      </c>
      <c r="Q17912" t="s">
        <v>20</v>
      </c>
    </row>
    <row r="17913" spans="1:17" x14ac:dyDescent="0.25">
      <c r="A17913">
        <v>18017</v>
      </c>
      <c r="B17913" t="s">
        <v>17</v>
      </c>
      <c r="C17913" t="s">
        <v>23</v>
      </c>
      <c r="D17913">
        <v>1</v>
      </c>
      <c r="E17913">
        <v>357.1</v>
      </c>
      <c r="F17913">
        <v>357.1</v>
      </c>
      <c r="G17913">
        <v>142.84</v>
      </c>
      <c r="H17913">
        <v>1</v>
      </c>
      <c r="I17913">
        <v>1</v>
      </c>
      <c r="J17913">
        <v>1</v>
      </c>
      <c r="K17913">
        <v>1</v>
      </c>
      <c r="L17913">
        <v>1</v>
      </c>
      <c r="M17913">
        <v>0</v>
      </c>
      <c r="N17913" t="s">
        <v>1111</v>
      </c>
      <c r="O17913" t="s">
        <v>1111</v>
      </c>
      <c r="P17913">
        <v>535.65</v>
      </c>
      <c r="Q17913" t="s">
        <v>20</v>
      </c>
    </row>
    <row r="17914" spans="1:17" x14ac:dyDescent="0.25">
      <c r="A17914">
        <v>18018</v>
      </c>
      <c r="B17914" t="s">
        <v>17</v>
      </c>
      <c r="C17914" t="s">
        <v>18</v>
      </c>
      <c r="D17914">
        <v>1</v>
      </c>
      <c r="E17914">
        <v>357.1</v>
      </c>
      <c r="F17914">
        <v>357.1</v>
      </c>
      <c r="G17914">
        <v>70.28</v>
      </c>
      <c r="H17914">
        <v>1</v>
      </c>
      <c r="I17914">
        <v>2</v>
      </c>
      <c r="J17914">
        <v>1</v>
      </c>
      <c r="K17914">
        <v>3</v>
      </c>
      <c r="L17914">
        <v>0</v>
      </c>
      <c r="M17914">
        <v>0</v>
      </c>
      <c r="N17914" t="s">
        <v>1112</v>
      </c>
      <c r="O17914" t="s">
        <v>1112</v>
      </c>
      <c r="P17914">
        <v>535.65</v>
      </c>
      <c r="Q17914" t="s">
        <v>20</v>
      </c>
    </row>
    <row r="17915" spans="1:17" x14ac:dyDescent="0.25">
      <c r="A17915">
        <v>18019</v>
      </c>
      <c r="B17915" t="s">
        <v>33</v>
      </c>
      <c r="C17915" t="s">
        <v>23</v>
      </c>
      <c r="D17915">
        <v>1</v>
      </c>
      <c r="E17915">
        <v>357.1</v>
      </c>
      <c r="F17915">
        <v>357.1</v>
      </c>
      <c r="G17915">
        <v>62.24</v>
      </c>
      <c r="H17915">
        <v>0</v>
      </c>
      <c r="I17915">
        <v>-2</v>
      </c>
      <c r="J17915">
        <v>0</v>
      </c>
      <c r="K17915">
        <v>1.83</v>
      </c>
      <c r="L17915">
        <v>0</v>
      </c>
      <c r="M17915">
        <v>0</v>
      </c>
      <c r="N17915" t="s">
        <v>1112</v>
      </c>
      <c r="O17915" t="s">
        <v>1112</v>
      </c>
      <c r="P17915">
        <v>535.65</v>
      </c>
      <c r="Q17915" t="s">
        <v>20</v>
      </c>
    </row>
    <row r="17916" spans="1:17" x14ac:dyDescent="0.25">
      <c r="A17916">
        <v>18020</v>
      </c>
      <c r="B17916" t="s">
        <v>33</v>
      </c>
      <c r="C17916" t="s">
        <v>18</v>
      </c>
      <c r="D17916">
        <v>1</v>
      </c>
      <c r="E17916">
        <v>357.1</v>
      </c>
      <c r="F17916">
        <v>357.1</v>
      </c>
      <c r="G17916">
        <v>33.9</v>
      </c>
      <c r="H17916">
        <v>0</v>
      </c>
      <c r="I17916">
        <v>-1</v>
      </c>
      <c r="J17916">
        <v>0</v>
      </c>
      <c r="K17916">
        <v>1.83</v>
      </c>
      <c r="L17916">
        <v>0</v>
      </c>
      <c r="M17916">
        <v>0</v>
      </c>
      <c r="N17916" t="s">
        <v>1112</v>
      </c>
      <c r="O17916" t="s">
        <v>1112</v>
      </c>
      <c r="P17916">
        <v>535.65</v>
      </c>
      <c r="Q17916" t="s">
        <v>20</v>
      </c>
    </row>
    <row r="17917" spans="1:17" x14ac:dyDescent="0.25">
      <c r="A17917">
        <v>18021</v>
      </c>
      <c r="B17917" t="s">
        <v>17</v>
      </c>
      <c r="C17917" t="s">
        <v>23</v>
      </c>
      <c r="D17917">
        <v>1</v>
      </c>
      <c r="E17917">
        <v>357.1</v>
      </c>
      <c r="F17917">
        <v>357.1</v>
      </c>
      <c r="G17917">
        <v>19.12</v>
      </c>
      <c r="H17917">
        <v>0</v>
      </c>
      <c r="I17917">
        <v>0</v>
      </c>
      <c r="J17917">
        <v>1</v>
      </c>
      <c r="K17917">
        <v>5</v>
      </c>
      <c r="L17917">
        <v>0</v>
      </c>
      <c r="M17917">
        <v>0</v>
      </c>
      <c r="N17917" t="s">
        <v>1112</v>
      </c>
      <c r="O17917" t="s">
        <v>1112</v>
      </c>
      <c r="P17917">
        <v>535.65</v>
      </c>
      <c r="Q17917" t="s">
        <v>20</v>
      </c>
    </row>
    <row r="17918" spans="1:17" x14ac:dyDescent="0.25">
      <c r="A17918">
        <v>18022</v>
      </c>
      <c r="B17918" t="s">
        <v>33</v>
      </c>
      <c r="C17918" t="s">
        <v>18</v>
      </c>
      <c r="D17918">
        <v>1</v>
      </c>
      <c r="E17918">
        <v>357.1</v>
      </c>
      <c r="F17918">
        <v>357.1</v>
      </c>
      <c r="G17918">
        <v>124.27</v>
      </c>
      <c r="H17918">
        <v>1</v>
      </c>
      <c r="I17918">
        <v>1</v>
      </c>
      <c r="J17918">
        <v>1</v>
      </c>
      <c r="K17918">
        <v>3</v>
      </c>
      <c r="L17918">
        <v>0</v>
      </c>
      <c r="M17918">
        <v>0</v>
      </c>
      <c r="N17918" t="s">
        <v>1112</v>
      </c>
      <c r="O17918" t="s">
        <v>1112</v>
      </c>
      <c r="P17918">
        <v>535.65</v>
      </c>
      <c r="Q17918" t="s">
        <v>20</v>
      </c>
    </row>
    <row r="17919" spans="1:17" x14ac:dyDescent="0.25">
      <c r="A17919">
        <v>18023</v>
      </c>
      <c r="B17919" t="s">
        <v>33</v>
      </c>
      <c r="C17919" t="s">
        <v>18</v>
      </c>
      <c r="D17919">
        <v>1</v>
      </c>
      <c r="E17919">
        <v>357.1</v>
      </c>
      <c r="F17919">
        <v>357.1</v>
      </c>
      <c r="G17919">
        <v>106.22</v>
      </c>
      <c r="H17919">
        <v>1</v>
      </c>
      <c r="I17919">
        <v>2</v>
      </c>
      <c r="J17919">
        <v>1</v>
      </c>
      <c r="K17919">
        <v>3</v>
      </c>
      <c r="L17919">
        <v>0</v>
      </c>
      <c r="M17919">
        <v>0</v>
      </c>
      <c r="N17919" t="s">
        <v>1112</v>
      </c>
      <c r="O17919" t="s">
        <v>1112</v>
      </c>
      <c r="P17919">
        <v>535.65</v>
      </c>
      <c r="Q17919" t="s">
        <v>20</v>
      </c>
    </row>
    <row r="17920" spans="1:17" x14ac:dyDescent="0.25">
      <c r="A17920">
        <v>18024</v>
      </c>
      <c r="B17920" t="s">
        <v>17</v>
      </c>
      <c r="C17920" t="s">
        <v>23</v>
      </c>
      <c r="D17920">
        <v>1</v>
      </c>
      <c r="E17920">
        <v>357.1</v>
      </c>
      <c r="F17920">
        <v>357.1</v>
      </c>
      <c r="G17920">
        <v>154.27000000000001</v>
      </c>
      <c r="H17920">
        <v>0</v>
      </c>
      <c r="I17920">
        <v>-2</v>
      </c>
      <c r="J17920">
        <v>0</v>
      </c>
      <c r="K17920">
        <v>1.83</v>
      </c>
      <c r="L17920">
        <v>0</v>
      </c>
      <c r="M17920">
        <v>0</v>
      </c>
      <c r="N17920" t="s">
        <v>1112</v>
      </c>
      <c r="O17920" t="s">
        <v>1112</v>
      </c>
      <c r="P17920">
        <v>535.65</v>
      </c>
      <c r="Q17920" t="s">
        <v>20</v>
      </c>
    </row>
    <row r="17921" spans="1:17" x14ac:dyDescent="0.25">
      <c r="A17921">
        <v>18025</v>
      </c>
      <c r="B17921" t="s">
        <v>17</v>
      </c>
      <c r="C17921" t="s">
        <v>18</v>
      </c>
      <c r="D17921">
        <v>1</v>
      </c>
      <c r="E17921">
        <v>357.1</v>
      </c>
      <c r="F17921">
        <v>357.1</v>
      </c>
      <c r="G17921">
        <v>16.25</v>
      </c>
      <c r="H17921">
        <v>0</v>
      </c>
      <c r="I17921">
        <v>-1</v>
      </c>
      <c r="J17921">
        <v>0</v>
      </c>
      <c r="K17921">
        <v>1.83</v>
      </c>
      <c r="L17921">
        <v>0</v>
      </c>
      <c r="M17921">
        <v>0</v>
      </c>
      <c r="N17921" t="s">
        <v>1112</v>
      </c>
      <c r="O17921" t="s">
        <v>1112</v>
      </c>
      <c r="P17921">
        <v>535.65</v>
      </c>
      <c r="Q17921" t="s">
        <v>20</v>
      </c>
    </row>
    <row r="17922" spans="1:17" x14ac:dyDescent="0.25">
      <c r="A17922">
        <v>18026</v>
      </c>
      <c r="B17922" t="s">
        <v>17</v>
      </c>
      <c r="C17922" t="s">
        <v>23</v>
      </c>
      <c r="D17922">
        <v>1</v>
      </c>
      <c r="E17922">
        <v>357.1</v>
      </c>
      <c r="F17922">
        <v>357.1</v>
      </c>
      <c r="G17922">
        <v>103.95</v>
      </c>
      <c r="H17922">
        <v>0</v>
      </c>
      <c r="I17922">
        <v>0</v>
      </c>
      <c r="J17922">
        <v>0</v>
      </c>
      <c r="K17922">
        <v>1.83</v>
      </c>
      <c r="L17922">
        <v>0</v>
      </c>
      <c r="M17922">
        <v>0</v>
      </c>
      <c r="N17922" t="s">
        <v>1112</v>
      </c>
      <c r="O17922" t="s">
        <v>1112</v>
      </c>
      <c r="P17922">
        <v>535.65</v>
      </c>
      <c r="Q17922" t="s">
        <v>20</v>
      </c>
    </row>
    <row r="17923" spans="1:17" x14ac:dyDescent="0.25">
      <c r="A17923">
        <v>18027</v>
      </c>
      <c r="B17923" t="s">
        <v>33</v>
      </c>
      <c r="C17923" t="s">
        <v>18</v>
      </c>
      <c r="D17923">
        <v>1</v>
      </c>
      <c r="E17923">
        <v>357.1</v>
      </c>
      <c r="F17923">
        <v>357.1</v>
      </c>
      <c r="G17923">
        <v>122.5</v>
      </c>
      <c r="H17923">
        <v>1</v>
      </c>
      <c r="I17923">
        <v>3</v>
      </c>
      <c r="J17923">
        <v>1</v>
      </c>
      <c r="K17923">
        <v>3</v>
      </c>
      <c r="L17923">
        <v>0</v>
      </c>
      <c r="M17923">
        <v>0</v>
      </c>
      <c r="N17923" t="s">
        <v>1112</v>
      </c>
      <c r="O17923" t="s">
        <v>1112</v>
      </c>
      <c r="P17923">
        <v>535.65</v>
      </c>
      <c r="Q17923" t="s">
        <v>20</v>
      </c>
    </row>
    <row r="17924" spans="1:17" x14ac:dyDescent="0.25">
      <c r="A17924">
        <v>18028</v>
      </c>
      <c r="B17924" t="s">
        <v>33</v>
      </c>
      <c r="C17924" t="s">
        <v>23</v>
      </c>
      <c r="D17924">
        <v>1</v>
      </c>
      <c r="E17924">
        <v>357.1</v>
      </c>
      <c r="F17924">
        <v>357.1</v>
      </c>
      <c r="G17924">
        <v>54.28</v>
      </c>
      <c r="H17924">
        <v>1</v>
      </c>
      <c r="I17924">
        <v>4</v>
      </c>
      <c r="J17924">
        <v>1</v>
      </c>
      <c r="K17924">
        <v>3</v>
      </c>
      <c r="L17924">
        <v>0</v>
      </c>
      <c r="M17924">
        <v>0</v>
      </c>
      <c r="N17924" t="s">
        <v>1112</v>
      </c>
      <c r="O17924" t="s">
        <v>1112</v>
      </c>
      <c r="P17924">
        <v>535.65</v>
      </c>
      <c r="Q17924" t="s">
        <v>20</v>
      </c>
    </row>
    <row r="17925" spans="1:17" x14ac:dyDescent="0.25">
      <c r="A17925">
        <v>18029</v>
      </c>
      <c r="B17925" t="s">
        <v>33</v>
      </c>
      <c r="C17925" t="s">
        <v>18</v>
      </c>
      <c r="D17925">
        <v>1</v>
      </c>
      <c r="E17925">
        <v>357.1</v>
      </c>
      <c r="F17925">
        <v>357.1</v>
      </c>
      <c r="G17925">
        <v>-925.6</v>
      </c>
      <c r="H17925">
        <v>0</v>
      </c>
      <c r="I17925">
        <v>-2</v>
      </c>
      <c r="J17925">
        <v>0</v>
      </c>
      <c r="K17925">
        <v>1.83</v>
      </c>
      <c r="L17925">
        <v>0</v>
      </c>
      <c r="M17925">
        <v>0</v>
      </c>
      <c r="N17925" t="s">
        <v>1112</v>
      </c>
      <c r="O17925" t="s">
        <v>1112</v>
      </c>
      <c r="P17925">
        <v>535.65</v>
      </c>
      <c r="Q17925" t="s">
        <v>20</v>
      </c>
    </row>
    <row r="17926" spans="1:17" x14ac:dyDescent="0.25">
      <c r="A17926">
        <v>18030</v>
      </c>
      <c r="B17926" t="s">
        <v>33</v>
      </c>
      <c r="C17926" t="s">
        <v>23</v>
      </c>
      <c r="D17926">
        <v>1</v>
      </c>
      <c r="E17926">
        <v>357.1</v>
      </c>
      <c r="F17926">
        <v>357.1</v>
      </c>
      <c r="G17926">
        <v>100.45</v>
      </c>
      <c r="H17926">
        <v>0</v>
      </c>
      <c r="I17926">
        <v>-1</v>
      </c>
      <c r="J17926">
        <v>0</v>
      </c>
      <c r="K17926">
        <v>1.83</v>
      </c>
      <c r="L17926">
        <v>0</v>
      </c>
      <c r="M17926">
        <v>0</v>
      </c>
      <c r="N17926" t="s">
        <v>1112</v>
      </c>
      <c r="O17926" t="s">
        <v>1112</v>
      </c>
      <c r="P17926">
        <v>535.65</v>
      </c>
      <c r="Q17926" t="s">
        <v>20</v>
      </c>
    </row>
    <row r="17927" spans="1:17" x14ac:dyDescent="0.25">
      <c r="A17927">
        <v>18031</v>
      </c>
      <c r="B17927" t="s">
        <v>33</v>
      </c>
      <c r="C17927" t="s">
        <v>18</v>
      </c>
      <c r="D17927">
        <v>1</v>
      </c>
      <c r="E17927">
        <v>357.1</v>
      </c>
      <c r="F17927">
        <v>357.1</v>
      </c>
      <c r="G17927">
        <v>118.29</v>
      </c>
      <c r="H17927">
        <v>0</v>
      </c>
      <c r="I17927">
        <v>0</v>
      </c>
      <c r="J17927">
        <v>0</v>
      </c>
      <c r="K17927">
        <v>1.83</v>
      </c>
      <c r="L17927">
        <v>0</v>
      </c>
      <c r="M17927">
        <v>0</v>
      </c>
      <c r="N17927" t="s">
        <v>1112</v>
      </c>
      <c r="O17927" t="s">
        <v>1112</v>
      </c>
      <c r="P17927">
        <v>535.65</v>
      </c>
      <c r="Q17927" t="s">
        <v>20</v>
      </c>
    </row>
    <row r="17928" spans="1:17" x14ac:dyDescent="0.25">
      <c r="A17928">
        <v>18032</v>
      </c>
      <c r="B17928" t="s">
        <v>17</v>
      </c>
      <c r="C17928" t="s">
        <v>18</v>
      </c>
      <c r="D17928">
        <v>1</v>
      </c>
      <c r="E17928">
        <v>357.1</v>
      </c>
      <c r="F17928">
        <v>357.1</v>
      </c>
      <c r="G17928">
        <v>162.62</v>
      </c>
      <c r="H17928">
        <v>1</v>
      </c>
      <c r="I17928">
        <v>1</v>
      </c>
      <c r="J17928">
        <v>1</v>
      </c>
      <c r="K17928">
        <v>3</v>
      </c>
      <c r="L17928">
        <v>0</v>
      </c>
      <c r="M17928">
        <v>0</v>
      </c>
      <c r="N17928" t="s">
        <v>1112</v>
      </c>
      <c r="O17928" t="s">
        <v>1112</v>
      </c>
      <c r="P17928">
        <v>535.65</v>
      </c>
      <c r="Q17928" t="s">
        <v>20</v>
      </c>
    </row>
    <row r="17929" spans="1:17" x14ac:dyDescent="0.25">
      <c r="A17929">
        <v>18033</v>
      </c>
      <c r="B17929" t="s">
        <v>17</v>
      </c>
      <c r="C17929" t="s">
        <v>18</v>
      </c>
      <c r="D17929">
        <v>1</v>
      </c>
      <c r="E17929">
        <v>357.1</v>
      </c>
      <c r="F17929">
        <v>357.1</v>
      </c>
      <c r="G17929">
        <v>92.85</v>
      </c>
      <c r="H17929">
        <v>1</v>
      </c>
      <c r="I17929">
        <v>2</v>
      </c>
      <c r="J17929">
        <v>0</v>
      </c>
      <c r="K17929">
        <v>1.83</v>
      </c>
      <c r="L17929">
        <v>0</v>
      </c>
      <c r="M17929">
        <v>0</v>
      </c>
      <c r="N17929" t="s">
        <v>1112</v>
      </c>
      <c r="O17929" t="s">
        <v>1112</v>
      </c>
      <c r="P17929">
        <v>535.65</v>
      </c>
      <c r="Q17929" t="s">
        <v>20</v>
      </c>
    </row>
    <row r="17930" spans="1:17" x14ac:dyDescent="0.25">
      <c r="A17930">
        <v>18034</v>
      </c>
      <c r="B17930" t="s">
        <v>28</v>
      </c>
      <c r="C17930" t="s">
        <v>23</v>
      </c>
      <c r="D17930">
        <v>1</v>
      </c>
      <c r="E17930">
        <v>357.1</v>
      </c>
      <c r="F17930">
        <v>357.1</v>
      </c>
      <c r="G17930">
        <v>69.63</v>
      </c>
      <c r="H17930">
        <v>0</v>
      </c>
      <c r="I17930">
        <v>-2</v>
      </c>
      <c r="J17930">
        <v>0</v>
      </c>
      <c r="K17930">
        <v>1.83</v>
      </c>
      <c r="L17930">
        <v>0</v>
      </c>
      <c r="M17930">
        <v>0</v>
      </c>
      <c r="N17930" t="s">
        <v>1112</v>
      </c>
      <c r="O17930" t="s">
        <v>1112</v>
      </c>
      <c r="P17930">
        <v>535.65</v>
      </c>
      <c r="Q17930" t="s">
        <v>20</v>
      </c>
    </row>
    <row r="17931" spans="1:17" x14ac:dyDescent="0.25">
      <c r="A17931">
        <v>18035</v>
      </c>
      <c r="B17931" t="s">
        <v>28</v>
      </c>
      <c r="C17931" t="s">
        <v>18</v>
      </c>
      <c r="D17931">
        <v>1</v>
      </c>
      <c r="E17931">
        <v>1500</v>
      </c>
      <c r="F17931">
        <v>1500</v>
      </c>
      <c r="G17931">
        <v>331.5</v>
      </c>
      <c r="H17931">
        <v>0</v>
      </c>
      <c r="I17931">
        <v>-1</v>
      </c>
      <c r="J17931">
        <v>0</v>
      </c>
      <c r="K17931">
        <v>1.83</v>
      </c>
      <c r="L17931">
        <v>0</v>
      </c>
      <c r="M17931">
        <v>0</v>
      </c>
      <c r="N17931" t="s">
        <v>1112</v>
      </c>
      <c r="O17931" t="s">
        <v>1112</v>
      </c>
      <c r="P17931">
        <v>2250</v>
      </c>
      <c r="Q17931" t="s">
        <v>36</v>
      </c>
    </row>
    <row r="17932" spans="1:17" x14ac:dyDescent="0.25">
      <c r="A17932">
        <v>18036</v>
      </c>
      <c r="B17932" t="s">
        <v>17</v>
      </c>
      <c r="C17932" t="s">
        <v>23</v>
      </c>
      <c r="D17932">
        <v>1</v>
      </c>
      <c r="E17932">
        <v>1500</v>
      </c>
      <c r="F17932">
        <v>1500</v>
      </c>
      <c r="G17932">
        <v>613.35</v>
      </c>
      <c r="H17932">
        <v>0</v>
      </c>
      <c r="I17932">
        <v>0</v>
      </c>
      <c r="J17932">
        <v>1</v>
      </c>
      <c r="K17932">
        <v>5</v>
      </c>
      <c r="L17932">
        <v>0</v>
      </c>
      <c r="M17932">
        <v>0</v>
      </c>
      <c r="N17932" t="s">
        <v>1112</v>
      </c>
      <c r="O17932" t="s">
        <v>1112</v>
      </c>
      <c r="P17932">
        <v>2250</v>
      </c>
      <c r="Q17932" t="s">
        <v>36</v>
      </c>
    </row>
    <row r="17933" spans="1:17" x14ac:dyDescent="0.25">
      <c r="A17933">
        <v>18037</v>
      </c>
      <c r="B17933" t="s">
        <v>17</v>
      </c>
      <c r="C17933" t="s">
        <v>18</v>
      </c>
      <c r="D17933">
        <v>1</v>
      </c>
      <c r="E17933">
        <v>1500</v>
      </c>
      <c r="F17933">
        <v>1500</v>
      </c>
      <c r="G17933">
        <v>290.39999999999998</v>
      </c>
      <c r="H17933">
        <v>1</v>
      </c>
      <c r="I17933">
        <v>1</v>
      </c>
      <c r="J17933">
        <v>1</v>
      </c>
      <c r="K17933">
        <v>3</v>
      </c>
      <c r="L17933">
        <v>0</v>
      </c>
      <c r="M17933">
        <v>0</v>
      </c>
      <c r="N17933" t="s">
        <v>1112</v>
      </c>
      <c r="O17933" t="s">
        <v>1112</v>
      </c>
      <c r="P17933">
        <v>2250</v>
      </c>
      <c r="Q17933" t="s">
        <v>36</v>
      </c>
    </row>
    <row r="17934" spans="1:17" x14ac:dyDescent="0.25">
      <c r="A17934">
        <v>18038</v>
      </c>
      <c r="B17934" t="s">
        <v>17</v>
      </c>
      <c r="C17934" t="s">
        <v>18</v>
      </c>
      <c r="D17934">
        <v>1</v>
      </c>
      <c r="E17934">
        <v>1500</v>
      </c>
      <c r="F17934">
        <v>1500</v>
      </c>
      <c r="G17934">
        <v>456.3</v>
      </c>
      <c r="H17934">
        <v>1</v>
      </c>
      <c r="I17934">
        <v>2</v>
      </c>
      <c r="J17934">
        <v>1</v>
      </c>
      <c r="K17934">
        <v>3</v>
      </c>
      <c r="L17934">
        <v>0</v>
      </c>
      <c r="M17934">
        <v>0</v>
      </c>
      <c r="N17934" t="s">
        <v>1112</v>
      </c>
      <c r="O17934" t="s">
        <v>1112</v>
      </c>
      <c r="P17934">
        <v>2250</v>
      </c>
      <c r="Q17934" t="s">
        <v>36</v>
      </c>
    </row>
    <row r="17935" spans="1:17" x14ac:dyDescent="0.25">
      <c r="A17935">
        <v>18039</v>
      </c>
      <c r="B17935" t="s">
        <v>33</v>
      </c>
      <c r="C17935" t="s">
        <v>18</v>
      </c>
      <c r="D17935">
        <v>1</v>
      </c>
      <c r="E17935">
        <v>1500</v>
      </c>
      <c r="F17935">
        <v>1500</v>
      </c>
      <c r="G17935">
        <v>341.25</v>
      </c>
      <c r="H17935">
        <v>0</v>
      </c>
      <c r="I17935">
        <v>-2</v>
      </c>
      <c r="J17935">
        <v>0</v>
      </c>
      <c r="K17935">
        <v>1.83</v>
      </c>
      <c r="L17935">
        <v>0</v>
      </c>
      <c r="M17935">
        <v>0</v>
      </c>
      <c r="N17935" t="s">
        <v>1112</v>
      </c>
      <c r="O17935" t="s">
        <v>1112</v>
      </c>
      <c r="P17935">
        <v>2250</v>
      </c>
      <c r="Q17935" t="s">
        <v>36</v>
      </c>
    </row>
    <row r="17936" spans="1:17" x14ac:dyDescent="0.25">
      <c r="A17936">
        <v>18040</v>
      </c>
      <c r="B17936" t="s">
        <v>33</v>
      </c>
      <c r="C17936" t="s">
        <v>23</v>
      </c>
      <c r="D17936">
        <v>1</v>
      </c>
      <c r="E17936">
        <v>1500</v>
      </c>
      <c r="F17936">
        <v>1500</v>
      </c>
      <c r="G17936">
        <v>376.65</v>
      </c>
      <c r="H17936">
        <v>0</v>
      </c>
      <c r="I17936">
        <v>-1</v>
      </c>
      <c r="J17936">
        <v>0</v>
      </c>
      <c r="K17936">
        <v>1.83</v>
      </c>
      <c r="L17936">
        <v>0</v>
      </c>
      <c r="M17936">
        <v>0</v>
      </c>
      <c r="N17936" t="s">
        <v>1112</v>
      </c>
      <c r="O17936" t="s">
        <v>1112</v>
      </c>
      <c r="P17936">
        <v>2250</v>
      </c>
      <c r="Q17936" t="s">
        <v>36</v>
      </c>
    </row>
    <row r="17937" spans="1:17" x14ac:dyDescent="0.25">
      <c r="A17937">
        <v>18041</v>
      </c>
      <c r="B17937" t="s">
        <v>17</v>
      </c>
      <c r="C17937" t="s">
        <v>18</v>
      </c>
      <c r="D17937">
        <v>1</v>
      </c>
      <c r="E17937">
        <v>1500</v>
      </c>
      <c r="F17937">
        <v>1500</v>
      </c>
      <c r="G17937">
        <v>680.4</v>
      </c>
      <c r="H17937">
        <v>0</v>
      </c>
      <c r="I17937">
        <v>0</v>
      </c>
      <c r="J17937">
        <v>1</v>
      </c>
      <c r="K17937">
        <v>3</v>
      </c>
      <c r="L17937">
        <v>0</v>
      </c>
      <c r="M17937">
        <v>0</v>
      </c>
      <c r="N17937" t="s">
        <v>1112</v>
      </c>
      <c r="O17937" t="s">
        <v>1112</v>
      </c>
      <c r="P17937">
        <v>2250</v>
      </c>
      <c r="Q17937" t="s">
        <v>36</v>
      </c>
    </row>
    <row r="17938" spans="1:17" x14ac:dyDescent="0.25">
      <c r="A17938">
        <v>18042</v>
      </c>
      <c r="B17938" t="s">
        <v>17</v>
      </c>
      <c r="C17938" t="s">
        <v>23</v>
      </c>
      <c r="D17938">
        <v>1</v>
      </c>
      <c r="E17938">
        <v>1500</v>
      </c>
      <c r="F17938">
        <v>1500</v>
      </c>
      <c r="G17938">
        <v>684</v>
      </c>
      <c r="H17938">
        <v>1</v>
      </c>
      <c r="I17938">
        <v>1</v>
      </c>
      <c r="J17938">
        <v>0</v>
      </c>
      <c r="K17938">
        <v>1.83</v>
      </c>
      <c r="L17938">
        <v>0</v>
      </c>
      <c r="M17938">
        <v>0</v>
      </c>
      <c r="N17938" t="s">
        <v>1112</v>
      </c>
      <c r="O17938" t="s">
        <v>1112</v>
      </c>
      <c r="P17938">
        <v>2250</v>
      </c>
      <c r="Q17938" t="s">
        <v>36</v>
      </c>
    </row>
    <row r="17939" spans="1:17" x14ac:dyDescent="0.25">
      <c r="A17939">
        <v>18043</v>
      </c>
      <c r="B17939" t="s">
        <v>17</v>
      </c>
      <c r="C17939" t="s">
        <v>18</v>
      </c>
      <c r="D17939">
        <v>1</v>
      </c>
      <c r="E17939">
        <v>1500</v>
      </c>
      <c r="F17939">
        <v>1500</v>
      </c>
      <c r="G17939">
        <v>162.72</v>
      </c>
      <c r="H17939">
        <v>1</v>
      </c>
      <c r="I17939">
        <v>2</v>
      </c>
      <c r="J17939">
        <v>1</v>
      </c>
      <c r="K17939">
        <v>2</v>
      </c>
      <c r="L17939">
        <v>0</v>
      </c>
      <c r="M17939">
        <v>0</v>
      </c>
      <c r="N17939" t="s">
        <v>1112</v>
      </c>
      <c r="O17939" t="s">
        <v>1112</v>
      </c>
      <c r="P17939">
        <v>2250</v>
      </c>
      <c r="Q17939" t="s">
        <v>36</v>
      </c>
    </row>
    <row r="17940" spans="1:17" x14ac:dyDescent="0.25">
      <c r="A17940">
        <v>18044</v>
      </c>
      <c r="B17940" t="s">
        <v>17</v>
      </c>
      <c r="C17940" t="s">
        <v>23</v>
      </c>
      <c r="D17940">
        <v>1</v>
      </c>
      <c r="E17940">
        <v>1500</v>
      </c>
      <c r="F17940">
        <v>1500</v>
      </c>
      <c r="G17940">
        <v>181.88</v>
      </c>
      <c r="H17940">
        <v>0</v>
      </c>
      <c r="I17940">
        <v>-2</v>
      </c>
      <c r="J17940">
        <v>0</v>
      </c>
      <c r="K17940">
        <v>1.83</v>
      </c>
      <c r="L17940">
        <v>0</v>
      </c>
      <c r="M17940">
        <v>0</v>
      </c>
      <c r="N17940" t="s">
        <v>1112</v>
      </c>
      <c r="O17940" t="s">
        <v>1112</v>
      </c>
      <c r="P17940">
        <v>2250</v>
      </c>
      <c r="Q17940" t="s">
        <v>36</v>
      </c>
    </row>
    <row r="17941" spans="1:17" x14ac:dyDescent="0.25">
      <c r="A17941">
        <v>18045</v>
      </c>
      <c r="B17941" t="s">
        <v>17</v>
      </c>
      <c r="C17941" t="s">
        <v>23</v>
      </c>
      <c r="D17941">
        <v>1</v>
      </c>
      <c r="E17941">
        <v>1500</v>
      </c>
      <c r="F17941">
        <v>1500</v>
      </c>
      <c r="G17941">
        <v>661.5</v>
      </c>
      <c r="H17941">
        <v>0</v>
      </c>
      <c r="I17941">
        <v>-1</v>
      </c>
      <c r="J17941">
        <v>0</v>
      </c>
      <c r="K17941">
        <v>1.83</v>
      </c>
      <c r="L17941">
        <v>0</v>
      </c>
      <c r="M17941">
        <v>0</v>
      </c>
      <c r="N17941" t="s">
        <v>1112</v>
      </c>
      <c r="O17941" t="s">
        <v>1112</v>
      </c>
      <c r="P17941">
        <v>2250</v>
      </c>
      <c r="Q17941" t="s">
        <v>36</v>
      </c>
    </row>
    <row r="17942" spans="1:17" x14ac:dyDescent="0.25">
      <c r="A17942">
        <v>18046</v>
      </c>
      <c r="B17942" t="s">
        <v>33</v>
      </c>
      <c r="C17942" t="s">
        <v>18</v>
      </c>
      <c r="D17942">
        <v>1</v>
      </c>
      <c r="E17942">
        <v>1500</v>
      </c>
      <c r="F17942">
        <v>1500</v>
      </c>
      <c r="G17942">
        <v>-157.41</v>
      </c>
      <c r="H17942">
        <v>0</v>
      </c>
      <c r="I17942">
        <v>0</v>
      </c>
      <c r="J17942">
        <v>0</v>
      </c>
      <c r="K17942">
        <v>1.83</v>
      </c>
      <c r="L17942">
        <v>0</v>
      </c>
      <c r="M17942">
        <v>0</v>
      </c>
      <c r="N17942" t="s">
        <v>1112</v>
      </c>
      <c r="O17942" t="s">
        <v>1112</v>
      </c>
      <c r="P17942">
        <v>2250</v>
      </c>
      <c r="Q17942" t="s">
        <v>36</v>
      </c>
    </row>
    <row r="17943" spans="1:17" x14ac:dyDescent="0.25">
      <c r="A17943">
        <v>18047</v>
      </c>
      <c r="B17943" t="s">
        <v>17</v>
      </c>
      <c r="C17943" t="s">
        <v>18</v>
      </c>
      <c r="D17943">
        <v>1</v>
      </c>
      <c r="E17943">
        <v>1500</v>
      </c>
      <c r="F17943">
        <v>1500</v>
      </c>
      <c r="G17943">
        <v>150</v>
      </c>
      <c r="H17943">
        <v>1</v>
      </c>
      <c r="I17943">
        <v>1</v>
      </c>
      <c r="J17943">
        <v>1</v>
      </c>
      <c r="K17943">
        <v>2</v>
      </c>
      <c r="L17943">
        <v>0</v>
      </c>
      <c r="M17943">
        <v>0</v>
      </c>
      <c r="N17943" t="s">
        <v>1112</v>
      </c>
      <c r="O17943" t="s">
        <v>1112</v>
      </c>
      <c r="P17943">
        <v>2250</v>
      </c>
      <c r="Q17943" t="s">
        <v>36</v>
      </c>
    </row>
    <row r="17944" spans="1:17" x14ac:dyDescent="0.25">
      <c r="A17944">
        <v>18048</v>
      </c>
      <c r="B17944" t="s">
        <v>17</v>
      </c>
      <c r="C17944" t="s">
        <v>23</v>
      </c>
      <c r="D17944">
        <v>1</v>
      </c>
      <c r="E17944">
        <v>1500</v>
      </c>
      <c r="F17944">
        <v>1500</v>
      </c>
      <c r="G17944">
        <v>-937.13</v>
      </c>
      <c r="H17944">
        <v>0</v>
      </c>
      <c r="I17944">
        <v>2</v>
      </c>
      <c r="J17944">
        <v>1</v>
      </c>
      <c r="K17944">
        <v>2</v>
      </c>
      <c r="L17944">
        <v>0</v>
      </c>
      <c r="M17944">
        <v>0</v>
      </c>
      <c r="N17944" t="s">
        <v>1112</v>
      </c>
      <c r="O17944" t="s">
        <v>1112</v>
      </c>
      <c r="P17944">
        <v>2250</v>
      </c>
      <c r="Q17944" t="s">
        <v>36</v>
      </c>
    </row>
    <row r="17945" spans="1:17" x14ac:dyDescent="0.25">
      <c r="A17945">
        <v>18049</v>
      </c>
      <c r="B17945" t="s">
        <v>33</v>
      </c>
      <c r="C17945" t="s">
        <v>18</v>
      </c>
      <c r="D17945">
        <v>1</v>
      </c>
      <c r="E17945">
        <v>1500</v>
      </c>
      <c r="F17945">
        <v>1500</v>
      </c>
      <c r="G17945">
        <v>435.6</v>
      </c>
      <c r="H17945">
        <v>0</v>
      </c>
      <c r="I17945">
        <v>-2</v>
      </c>
      <c r="J17945">
        <v>0</v>
      </c>
      <c r="K17945">
        <v>1.83</v>
      </c>
      <c r="L17945">
        <v>0</v>
      </c>
      <c r="M17945">
        <v>0</v>
      </c>
      <c r="N17945" t="s">
        <v>1112</v>
      </c>
      <c r="O17945" t="s">
        <v>1112</v>
      </c>
      <c r="P17945">
        <v>2250</v>
      </c>
      <c r="Q17945" t="s">
        <v>36</v>
      </c>
    </row>
    <row r="17946" spans="1:17" x14ac:dyDescent="0.25">
      <c r="A17946">
        <v>18050</v>
      </c>
      <c r="B17946" t="s">
        <v>33</v>
      </c>
      <c r="C17946" t="s">
        <v>23</v>
      </c>
      <c r="D17946">
        <v>1</v>
      </c>
      <c r="E17946">
        <v>1500</v>
      </c>
      <c r="F17946">
        <v>1500</v>
      </c>
      <c r="G17946">
        <v>399.75</v>
      </c>
      <c r="H17946">
        <v>1</v>
      </c>
      <c r="I17946">
        <v>1</v>
      </c>
      <c r="J17946">
        <v>1</v>
      </c>
      <c r="K17946">
        <v>4</v>
      </c>
      <c r="L17946">
        <v>0</v>
      </c>
      <c r="M17946">
        <v>0</v>
      </c>
      <c r="N17946" t="s">
        <v>1112</v>
      </c>
      <c r="O17946" t="s">
        <v>1112</v>
      </c>
      <c r="P17946">
        <v>2250</v>
      </c>
      <c r="Q17946" t="s">
        <v>36</v>
      </c>
    </row>
    <row r="17947" spans="1:17" x14ac:dyDescent="0.25">
      <c r="A17947">
        <v>18051</v>
      </c>
      <c r="B17947" t="s">
        <v>17</v>
      </c>
      <c r="C17947" t="s">
        <v>18</v>
      </c>
      <c r="D17947">
        <v>1</v>
      </c>
      <c r="E17947">
        <v>1500</v>
      </c>
      <c r="F17947">
        <v>1500</v>
      </c>
      <c r="G17947">
        <v>435.75</v>
      </c>
      <c r="H17947">
        <v>1</v>
      </c>
      <c r="I17947">
        <v>1</v>
      </c>
      <c r="J17947">
        <v>1</v>
      </c>
      <c r="K17947">
        <v>4</v>
      </c>
      <c r="L17947">
        <v>0</v>
      </c>
      <c r="M17947">
        <v>0</v>
      </c>
      <c r="N17947" t="s">
        <v>1112</v>
      </c>
      <c r="O17947" t="s">
        <v>1112</v>
      </c>
      <c r="P17947">
        <v>2250</v>
      </c>
      <c r="Q17947" t="s">
        <v>36</v>
      </c>
    </row>
    <row r="17948" spans="1:17" x14ac:dyDescent="0.25">
      <c r="A17948">
        <v>18052</v>
      </c>
      <c r="B17948" t="s">
        <v>17</v>
      </c>
      <c r="C17948" t="s">
        <v>18</v>
      </c>
      <c r="D17948">
        <v>1</v>
      </c>
      <c r="E17948">
        <v>1500</v>
      </c>
      <c r="F17948">
        <v>1500</v>
      </c>
      <c r="G17948">
        <v>604.79999999999995</v>
      </c>
      <c r="H17948">
        <v>1</v>
      </c>
      <c r="I17948">
        <v>1</v>
      </c>
      <c r="J17948">
        <v>1</v>
      </c>
      <c r="K17948">
        <v>2</v>
      </c>
      <c r="L17948">
        <v>0</v>
      </c>
      <c r="M17948">
        <v>0</v>
      </c>
      <c r="N17948" t="s">
        <v>1112</v>
      </c>
      <c r="O17948" t="s">
        <v>1112</v>
      </c>
      <c r="P17948">
        <v>2250</v>
      </c>
      <c r="Q17948" t="s">
        <v>36</v>
      </c>
    </row>
    <row r="17949" spans="1:17" x14ac:dyDescent="0.25">
      <c r="A17949">
        <v>18053</v>
      </c>
      <c r="B17949" t="s">
        <v>17</v>
      </c>
      <c r="C17949" t="s">
        <v>18</v>
      </c>
      <c r="D17949">
        <v>1</v>
      </c>
      <c r="E17949">
        <v>1500</v>
      </c>
      <c r="F17949">
        <v>1500</v>
      </c>
      <c r="G17949">
        <v>155.55000000000001</v>
      </c>
      <c r="H17949">
        <v>1</v>
      </c>
      <c r="I17949">
        <v>1</v>
      </c>
      <c r="J17949">
        <v>1</v>
      </c>
      <c r="K17949">
        <v>4</v>
      </c>
      <c r="L17949">
        <v>0</v>
      </c>
      <c r="M17949">
        <v>0</v>
      </c>
      <c r="N17949" t="s">
        <v>1112</v>
      </c>
      <c r="O17949" t="s">
        <v>1112</v>
      </c>
      <c r="P17949">
        <v>2250</v>
      </c>
      <c r="Q17949" t="s">
        <v>36</v>
      </c>
    </row>
    <row r="17950" spans="1:17" x14ac:dyDescent="0.25">
      <c r="A17950">
        <v>18054</v>
      </c>
      <c r="B17950" t="s">
        <v>28</v>
      </c>
      <c r="C17950" t="s">
        <v>23</v>
      </c>
      <c r="D17950">
        <v>1</v>
      </c>
      <c r="E17950">
        <v>1500</v>
      </c>
      <c r="F17950">
        <v>1500</v>
      </c>
      <c r="G17950">
        <v>300.14999999999998</v>
      </c>
      <c r="H17950">
        <v>0</v>
      </c>
      <c r="I17950">
        <v>0</v>
      </c>
      <c r="J17950">
        <v>0</v>
      </c>
      <c r="K17950">
        <v>1.83</v>
      </c>
      <c r="L17950">
        <v>0</v>
      </c>
      <c r="M17950">
        <v>0</v>
      </c>
      <c r="N17950" t="s">
        <v>1112</v>
      </c>
      <c r="O17950" t="s">
        <v>1112</v>
      </c>
      <c r="P17950">
        <v>2250</v>
      </c>
      <c r="Q17950" t="s">
        <v>36</v>
      </c>
    </row>
    <row r="17951" spans="1:17" x14ac:dyDescent="0.25">
      <c r="A17951">
        <v>18055</v>
      </c>
      <c r="B17951" t="s">
        <v>28</v>
      </c>
      <c r="C17951" t="s">
        <v>18</v>
      </c>
      <c r="D17951">
        <v>1</v>
      </c>
      <c r="E17951">
        <v>1500</v>
      </c>
      <c r="F17951">
        <v>1500</v>
      </c>
      <c r="G17951">
        <v>396</v>
      </c>
      <c r="H17951">
        <v>1</v>
      </c>
      <c r="I17951">
        <v>1</v>
      </c>
      <c r="J17951">
        <v>1</v>
      </c>
      <c r="K17951">
        <v>3</v>
      </c>
      <c r="L17951">
        <v>0</v>
      </c>
      <c r="M17951">
        <v>0</v>
      </c>
      <c r="N17951" t="s">
        <v>1112</v>
      </c>
      <c r="O17951" t="s">
        <v>1112</v>
      </c>
      <c r="P17951">
        <v>2250</v>
      </c>
      <c r="Q17951" t="s">
        <v>36</v>
      </c>
    </row>
    <row r="17952" spans="1:17" x14ac:dyDescent="0.25">
      <c r="A17952">
        <v>18056</v>
      </c>
      <c r="B17952" t="s">
        <v>28</v>
      </c>
      <c r="C17952" t="s">
        <v>18</v>
      </c>
      <c r="D17952">
        <v>1</v>
      </c>
      <c r="E17952">
        <v>1500</v>
      </c>
      <c r="F17952">
        <v>1500</v>
      </c>
      <c r="G17952">
        <v>580.5</v>
      </c>
      <c r="H17952">
        <v>0</v>
      </c>
      <c r="I17952">
        <v>0</v>
      </c>
      <c r="J17952">
        <v>0</v>
      </c>
      <c r="K17952">
        <v>1.83</v>
      </c>
      <c r="L17952">
        <v>0</v>
      </c>
      <c r="M17952">
        <v>0</v>
      </c>
      <c r="N17952" t="s">
        <v>1112</v>
      </c>
      <c r="O17952" t="s">
        <v>1112</v>
      </c>
      <c r="P17952">
        <v>2250</v>
      </c>
      <c r="Q17952" t="s">
        <v>36</v>
      </c>
    </row>
    <row r="17953" spans="1:17" x14ac:dyDescent="0.25">
      <c r="A17953">
        <v>18057</v>
      </c>
      <c r="B17953" t="s">
        <v>28</v>
      </c>
      <c r="C17953" t="s">
        <v>23</v>
      </c>
      <c r="D17953">
        <v>1</v>
      </c>
      <c r="E17953">
        <v>1500</v>
      </c>
      <c r="F17953">
        <v>1500</v>
      </c>
      <c r="G17953">
        <v>614.25</v>
      </c>
      <c r="H17953">
        <v>1</v>
      </c>
      <c r="I17953">
        <v>1</v>
      </c>
      <c r="J17953">
        <v>1</v>
      </c>
      <c r="K17953">
        <v>4</v>
      </c>
      <c r="L17953">
        <v>0</v>
      </c>
      <c r="M17953">
        <v>0</v>
      </c>
      <c r="N17953" t="s">
        <v>1112</v>
      </c>
      <c r="O17953" t="s">
        <v>1112</v>
      </c>
      <c r="P17953">
        <v>2250</v>
      </c>
      <c r="Q17953" t="s">
        <v>36</v>
      </c>
    </row>
    <row r="17954" spans="1:17" x14ac:dyDescent="0.25">
      <c r="A17954">
        <v>18058</v>
      </c>
      <c r="B17954" t="s">
        <v>33</v>
      </c>
      <c r="C17954" t="s">
        <v>18</v>
      </c>
      <c r="D17954">
        <v>1</v>
      </c>
      <c r="E17954">
        <v>1500</v>
      </c>
      <c r="F17954">
        <v>1500</v>
      </c>
      <c r="G17954">
        <v>404.55</v>
      </c>
      <c r="H17954">
        <v>1</v>
      </c>
      <c r="I17954">
        <v>2</v>
      </c>
      <c r="J17954">
        <v>0</v>
      </c>
      <c r="K17954">
        <v>1.83</v>
      </c>
      <c r="L17954">
        <v>0</v>
      </c>
      <c r="M17954">
        <v>0</v>
      </c>
      <c r="N17954" t="s">
        <v>1112</v>
      </c>
      <c r="O17954" t="s">
        <v>1112</v>
      </c>
      <c r="P17954">
        <v>2250</v>
      </c>
      <c r="Q17954" t="s">
        <v>36</v>
      </c>
    </row>
    <row r="17955" spans="1:17" x14ac:dyDescent="0.25">
      <c r="A17955">
        <v>18059</v>
      </c>
      <c r="B17955" t="s">
        <v>17</v>
      </c>
      <c r="C17955" t="s">
        <v>18</v>
      </c>
      <c r="D17955">
        <v>1</v>
      </c>
      <c r="E17955">
        <v>1500</v>
      </c>
      <c r="F17955">
        <v>1500</v>
      </c>
      <c r="G17955">
        <v>524.48</v>
      </c>
      <c r="H17955">
        <v>0</v>
      </c>
      <c r="I17955">
        <v>-2</v>
      </c>
      <c r="J17955">
        <v>0</v>
      </c>
      <c r="K17955">
        <v>1.83</v>
      </c>
      <c r="L17955">
        <v>0</v>
      </c>
      <c r="M17955">
        <v>0</v>
      </c>
      <c r="N17955" t="s">
        <v>1112</v>
      </c>
      <c r="O17955" t="s">
        <v>1112</v>
      </c>
      <c r="P17955">
        <v>2250</v>
      </c>
      <c r="Q17955" t="s">
        <v>36</v>
      </c>
    </row>
    <row r="17956" spans="1:17" x14ac:dyDescent="0.25">
      <c r="A17956">
        <v>18060</v>
      </c>
      <c r="B17956" t="s">
        <v>17</v>
      </c>
      <c r="C17956" t="s">
        <v>23</v>
      </c>
      <c r="D17956">
        <v>1</v>
      </c>
      <c r="E17956">
        <v>1500</v>
      </c>
      <c r="F17956">
        <v>1500</v>
      </c>
      <c r="G17956">
        <v>28.5</v>
      </c>
      <c r="H17956">
        <v>0</v>
      </c>
      <c r="I17956">
        <v>-1</v>
      </c>
      <c r="J17956">
        <v>0</v>
      </c>
      <c r="K17956">
        <v>1.83</v>
      </c>
      <c r="L17956">
        <v>0</v>
      </c>
      <c r="M17956">
        <v>0</v>
      </c>
      <c r="N17956" t="s">
        <v>1112</v>
      </c>
      <c r="O17956" t="s">
        <v>1112</v>
      </c>
      <c r="P17956">
        <v>2250</v>
      </c>
      <c r="Q17956" t="s">
        <v>36</v>
      </c>
    </row>
    <row r="17957" spans="1:17" x14ac:dyDescent="0.25">
      <c r="A17957">
        <v>18061</v>
      </c>
      <c r="B17957" t="s">
        <v>17</v>
      </c>
      <c r="C17957" t="s">
        <v>18</v>
      </c>
      <c r="D17957">
        <v>1</v>
      </c>
      <c r="E17957">
        <v>1500</v>
      </c>
      <c r="F17957">
        <v>1500</v>
      </c>
      <c r="G17957">
        <v>-2592</v>
      </c>
      <c r="H17957">
        <v>0</v>
      </c>
      <c r="I17957">
        <v>0</v>
      </c>
      <c r="J17957">
        <v>0</v>
      </c>
      <c r="K17957">
        <v>1.83</v>
      </c>
      <c r="L17957">
        <v>0</v>
      </c>
      <c r="M17957">
        <v>0</v>
      </c>
      <c r="N17957" t="s">
        <v>1112</v>
      </c>
      <c r="O17957" t="s">
        <v>1112</v>
      </c>
      <c r="P17957">
        <v>2250</v>
      </c>
      <c r="Q17957" t="s">
        <v>36</v>
      </c>
    </row>
    <row r="17958" spans="1:17" x14ac:dyDescent="0.25">
      <c r="A17958">
        <v>18062</v>
      </c>
      <c r="B17958" t="s">
        <v>17</v>
      </c>
      <c r="C17958" t="s">
        <v>18</v>
      </c>
      <c r="D17958">
        <v>1</v>
      </c>
      <c r="E17958">
        <v>1500</v>
      </c>
      <c r="F17958">
        <v>1500</v>
      </c>
      <c r="G17958">
        <v>436.5</v>
      </c>
      <c r="H17958">
        <v>1</v>
      </c>
      <c r="I17958">
        <v>1</v>
      </c>
      <c r="J17958">
        <v>1</v>
      </c>
      <c r="K17958">
        <v>3</v>
      </c>
      <c r="L17958">
        <v>0</v>
      </c>
      <c r="M17958">
        <v>0</v>
      </c>
      <c r="N17958" t="s">
        <v>1112</v>
      </c>
      <c r="O17958" t="s">
        <v>1112</v>
      </c>
      <c r="P17958">
        <v>2250</v>
      </c>
      <c r="Q17958" t="s">
        <v>36</v>
      </c>
    </row>
    <row r="17959" spans="1:17" x14ac:dyDescent="0.25">
      <c r="A17959">
        <v>18063</v>
      </c>
      <c r="B17959" t="s">
        <v>17</v>
      </c>
      <c r="C17959" t="s">
        <v>23</v>
      </c>
      <c r="D17959">
        <v>1</v>
      </c>
      <c r="E17959">
        <v>1500</v>
      </c>
      <c r="F17959">
        <v>1500</v>
      </c>
      <c r="G17959">
        <v>-330.75</v>
      </c>
      <c r="H17959">
        <v>1</v>
      </c>
      <c r="I17959">
        <v>2</v>
      </c>
      <c r="J17959">
        <v>1</v>
      </c>
      <c r="K17959">
        <v>2</v>
      </c>
      <c r="L17959">
        <v>0</v>
      </c>
      <c r="M17959">
        <v>0</v>
      </c>
      <c r="N17959" t="s">
        <v>1112</v>
      </c>
      <c r="O17959" t="s">
        <v>1112</v>
      </c>
      <c r="P17959">
        <v>2250</v>
      </c>
      <c r="Q17959" t="s">
        <v>36</v>
      </c>
    </row>
    <row r="17960" spans="1:17" x14ac:dyDescent="0.25">
      <c r="A17960">
        <v>18064</v>
      </c>
      <c r="B17960" t="s">
        <v>17</v>
      </c>
      <c r="C17960" t="s">
        <v>18</v>
      </c>
      <c r="D17960">
        <v>1</v>
      </c>
      <c r="E17960">
        <v>1500</v>
      </c>
      <c r="F17960">
        <v>1500</v>
      </c>
      <c r="G17960">
        <v>464.81</v>
      </c>
      <c r="H17960">
        <v>0</v>
      </c>
      <c r="I17960">
        <v>-2</v>
      </c>
      <c r="J17960">
        <v>0</v>
      </c>
      <c r="K17960">
        <v>1.83</v>
      </c>
      <c r="L17960">
        <v>0</v>
      </c>
      <c r="M17960">
        <v>0</v>
      </c>
      <c r="N17960" t="s">
        <v>1112</v>
      </c>
      <c r="O17960" t="s">
        <v>1112</v>
      </c>
      <c r="P17960">
        <v>2250</v>
      </c>
      <c r="Q17960" t="s">
        <v>36</v>
      </c>
    </row>
    <row r="17961" spans="1:17" x14ac:dyDescent="0.25">
      <c r="A17961">
        <v>18065</v>
      </c>
      <c r="B17961" t="s">
        <v>33</v>
      </c>
      <c r="C17961" t="s">
        <v>18</v>
      </c>
      <c r="D17961">
        <v>1</v>
      </c>
      <c r="E17961">
        <v>1500</v>
      </c>
      <c r="F17961">
        <v>1500</v>
      </c>
      <c r="G17961">
        <v>525</v>
      </c>
      <c r="H17961">
        <v>1</v>
      </c>
      <c r="I17961">
        <v>1</v>
      </c>
      <c r="J17961">
        <v>1</v>
      </c>
      <c r="K17961">
        <v>3</v>
      </c>
      <c r="L17961">
        <v>0</v>
      </c>
      <c r="M17961">
        <v>0</v>
      </c>
      <c r="N17961" t="s">
        <v>1112</v>
      </c>
      <c r="O17961" t="s">
        <v>1112</v>
      </c>
      <c r="P17961">
        <v>2250</v>
      </c>
      <c r="Q17961" t="s">
        <v>36</v>
      </c>
    </row>
    <row r="17962" spans="1:17" x14ac:dyDescent="0.25">
      <c r="A17962">
        <v>18066</v>
      </c>
      <c r="B17962" t="s">
        <v>17</v>
      </c>
      <c r="C17962" t="s">
        <v>23</v>
      </c>
      <c r="D17962">
        <v>1</v>
      </c>
      <c r="E17962">
        <v>1500</v>
      </c>
      <c r="F17962">
        <v>1500</v>
      </c>
      <c r="G17962">
        <v>380.25</v>
      </c>
      <c r="H17962">
        <v>1</v>
      </c>
      <c r="I17962">
        <v>2</v>
      </c>
      <c r="J17962">
        <v>0</v>
      </c>
      <c r="K17962">
        <v>1.83</v>
      </c>
      <c r="L17962">
        <v>0</v>
      </c>
      <c r="M17962">
        <v>0</v>
      </c>
      <c r="N17962" t="s">
        <v>1112</v>
      </c>
      <c r="O17962" t="s">
        <v>1112</v>
      </c>
      <c r="P17962">
        <v>2250</v>
      </c>
      <c r="Q17962" t="s">
        <v>36</v>
      </c>
    </row>
    <row r="17963" spans="1:17" x14ac:dyDescent="0.25">
      <c r="A17963">
        <v>18067</v>
      </c>
      <c r="B17963" t="s">
        <v>33</v>
      </c>
      <c r="C17963" t="s">
        <v>18</v>
      </c>
      <c r="D17963">
        <v>1</v>
      </c>
      <c r="E17963">
        <v>1500</v>
      </c>
      <c r="F17963">
        <v>1500</v>
      </c>
      <c r="G17963">
        <v>588</v>
      </c>
      <c r="H17963">
        <v>1</v>
      </c>
      <c r="I17963">
        <v>3</v>
      </c>
      <c r="J17963">
        <v>1</v>
      </c>
      <c r="K17963">
        <v>3</v>
      </c>
      <c r="L17963">
        <v>0</v>
      </c>
      <c r="M17963">
        <v>0</v>
      </c>
      <c r="N17963" t="s">
        <v>1112</v>
      </c>
      <c r="O17963" t="s">
        <v>1112</v>
      </c>
      <c r="P17963">
        <v>2250</v>
      </c>
      <c r="Q17963" t="s">
        <v>36</v>
      </c>
    </row>
    <row r="17964" spans="1:17" x14ac:dyDescent="0.25">
      <c r="A17964">
        <v>18068</v>
      </c>
      <c r="B17964" t="s">
        <v>33</v>
      </c>
      <c r="C17964" t="s">
        <v>23</v>
      </c>
      <c r="D17964">
        <v>1</v>
      </c>
      <c r="E17964">
        <v>1500</v>
      </c>
      <c r="F17964">
        <v>1500</v>
      </c>
      <c r="G17964">
        <v>602.70000000000005</v>
      </c>
      <c r="H17964">
        <v>1</v>
      </c>
      <c r="I17964">
        <v>4</v>
      </c>
      <c r="J17964">
        <v>1</v>
      </c>
      <c r="K17964">
        <v>3</v>
      </c>
      <c r="L17964">
        <v>0</v>
      </c>
      <c r="M17964">
        <v>0</v>
      </c>
      <c r="N17964" t="s">
        <v>1112</v>
      </c>
      <c r="O17964" t="s">
        <v>1112</v>
      </c>
      <c r="P17964">
        <v>2250</v>
      </c>
      <c r="Q17964" t="s">
        <v>36</v>
      </c>
    </row>
    <row r="17965" spans="1:17" x14ac:dyDescent="0.25">
      <c r="A17965">
        <v>18069</v>
      </c>
      <c r="B17965" t="s">
        <v>17</v>
      </c>
      <c r="C17965" t="s">
        <v>18</v>
      </c>
      <c r="D17965">
        <v>1</v>
      </c>
      <c r="E17965">
        <v>1500</v>
      </c>
      <c r="F17965">
        <v>1500</v>
      </c>
      <c r="G17965">
        <v>597.6</v>
      </c>
      <c r="H17965">
        <v>0</v>
      </c>
      <c r="I17965">
        <v>0</v>
      </c>
      <c r="J17965">
        <v>0</v>
      </c>
      <c r="K17965">
        <v>1.83</v>
      </c>
      <c r="L17965">
        <v>0</v>
      </c>
      <c r="M17965">
        <v>0</v>
      </c>
      <c r="N17965" t="s">
        <v>1112</v>
      </c>
      <c r="O17965" t="s">
        <v>1112</v>
      </c>
      <c r="P17965">
        <v>2250</v>
      </c>
      <c r="Q17965" t="s">
        <v>36</v>
      </c>
    </row>
    <row r="17966" spans="1:17" x14ac:dyDescent="0.25">
      <c r="A17966">
        <v>18070</v>
      </c>
      <c r="B17966" t="s">
        <v>33</v>
      </c>
      <c r="C17966" t="s">
        <v>23</v>
      </c>
      <c r="D17966">
        <v>1</v>
      </c>
      <c r="E17966">
        <v>1500</v>
      </c>
      <c r="F17966">
        <v>1500</v>
      </c>
      <c r="G17966">
        <v>554.4</v>
      </c>
      <c r="H17966">
        <v>1</v>
      </c>
      <c r="I17966">
        <v>1</v>
      </c>
      <c r="J17966">
        <v>0</v>
      </c>
      <c r="K17966">
        <v>1.83</v>
      </c>
      <c r="L17966">
        <v>0</v>
      </c>
      <c r="M17966">
        <v>0</v>
      </c>
      <c r="N17966" t="s">
        <v>1112</v>
      </c>
      <c r="O17966" t="s">
        <v>1112</v>
      </c>
      <c r="P17966">
        <v>2250</v>
      </c>
      <c r="Q17966" t="s">
        <v>36</v>
      </c>
    </row>
    <row r="17967" spans="1:17" x14ac:dyDescent="0.25">
      <c r="A17967">
        <v>18071</v>
      </c>
      <c r="B17967" t="s">
        <v>33</v>
      </c>
      <c r="C17967" t="s">
        <v>18</v>
      </c>
      <c r="D17967">
        <v>1</v>
      </c>
      <c r="E17967">
        <v>1500</v>
      </c>
      <c r="F17967">
        <v>1500</v>
      </c>
      <c r="G17967">
        <v>497.25</v>
      </c>
      <c r="H17967">
        <v>0</v>
      </c>
      <c r="I17967">
        <v>0</v>
      </c>
      <c r="J17967">
        <v>0</v>
      </c>
      <c r="K17967">
        <v>1.83</v>
      </c>
      <c r="L17967">
        <v>0</v>
      </c>
      <c r="M17967">
        <v>0</v>
      </c>
      <c r="N17967" t="s">
        <v>1112</v>
      </c>
      <c r="O17967" t="s">
        <v>1112</v>
      </c>
      <c r="P17967">
        <v>2250</v>
      </c>
      <c r="Q17967" t="s">
        <v>36</v>
      </c>
    </row>
    <row r="17968" spans="1:17" x14ac:dyDescent="0.25">
      <c r="A17968">
        <v>18072</v>
      </c>
      <c r="B17968" t="s">
        <v>33</v>
      </c>
      <c r="C17968" t="s">
        <v>18</v>
      </c>
      <c r="D17968">
        <v>1</v>
      </c>
      <c r="E17968">
        <v>1500</v>
      </c>
      <c r="F17968">
        <v>1500</v>
      </c>
      <c r="G17968">
        <v>378.45</v>
      </c>
      <c r="H17968">
        <v>1</v>
      </c>
      <c r="I17968">
        <v>1</v>
      </c>
      <c r="J17968">
        <v>1</v>
      </c>
      <c r="K17968">
        <v>3</v>
      </c>
      <c r="L17968">
        <v>0</v>
      </c>
      <c r="M17968">
        <v>0</v>
      </c>
      <c r="N17968" t="s">
        <v>1112</v>
      </c>
      <c r="O17968" t="s">
        <v>1112</v>
      </c>
      <c r="P17968">
        <v>2250</v>
      </c>
      <c r="Q17968" t="s">
        <v>36</v>
      </c>
    </row>
    <row r="17969" spans="1:17" x14ac:dyDescent="0.25">
      <c r="A17969">
        <v>18073</v>
      </c>
      <c r="B17969" t="s">
        <v>33</v>
      </c>
      <c r="C17969" t="s">
        <v>23</v>
      </c>
      <c r="D17969">
        <v>1</v>
      </c>
      <c r="E17969">
        <v>1500</v>
      </c>
      <c r="F17969">
        <v>1500</v>
      </c>
      <c r="G17969">
        <v>356.4</v>
      </c>
      <c r="H17969">
        <v>1</v>
      </c>
      <c r="I17969">
        <v>2</v>
      </c>
      <c r="J17969">
        <v>1</v>
      </c>
      <c r="K17969">
        <v>2</v>
      </c>
      <c r="L17969">
        <v>0</v>
      </c>
      <c r="M17969">
        <v>0</v>
      </c>
      <c r="N17969" t="s">
        <v>1112</v>
      </c>
      <c r="O17969" t="s">
        <v>1112</v>
      </c>
      <c r="P17969">
        <v>2250</v>
      </c>
      <c r="Q17969" t="s">
        <v>36</v>
      </c>
    </row>
    <row r="17970" spans="1:17" x14ac:dyDescent="0.25">
      <c r="A17970">
        <v>18074</v>
      </c>
      <c r="B17970" t="s">
        <v>17</v>
      </c>
      <c r="C17970" t="s">
        <v>18</v>
      </c>
      <c r="D17970">
        <v>1</v>
      </c>
      <c r="E17970">
        <v>1500</v>
      </c>
      <c r="F17970">
        <v>1500</v>
      </c>
      <c r="G17970">
        <v>391.5</v>
      </c>
      <c r="H17970">
        <v>0</v>
      </c>
      <c r="I17970">
        <v>-2</v>
      </c>
      <c r="J17970">
        <v>0</v>
      </c>
      <c r="K17970">
        <v>1.83</v>
      </c>
      <c r="L17970">
        <v>0</v>
      </c>
      <c r="M17970">
        <v>0</v>
      </c>
      <c r="N17970" t="s">
        <v>1112</v>
      </c>
      <c r="O17970" t="s">
        <v>1112</v>
      </c>
      <c r="P17970">
        <v>2250</v>
      </c>
      <c r="Q17970" t="s">
        <v>36</v>
      </c>
    </row>
    <row r="17971" spans="1:17" x14ac:dyDescent="0.25">
      <c r="A17971">
        <v>18075</v>
      </c>
      <c r="B17971" t="s">
        <v>17</v>
      </c>
      <c r="C17971" t="s">
        <v>23</v>
      </c>
      <c r="D17971">
        <v>1</v>
      </c>
      <c r="E17971">
        <v>1500</v>
      </c>
      <c r="F17971">
        <v>1500</v>
      </c>
      <c r="G17971">
        <v>641.54999999999995</v>
      </c>
      <c r="H17971">
        <v>0</v>
      </c>
      <c r="I17971">
        <v>-1</v>
      </c>
      <c r="J17971">
        <v>0</v>
      </c>
      <c r="K17971">
        <v>1.83</v>
      </c>
      <c r="L17971">
        <v>0</v>
      </c>
      <c r="M17971">
        <v>0</v>
      </c>
      <c r="N17971" t="s">
        <v>1112</v>
      </c>
      <c r="O17971" t="s">
        <v>1112</v>
      </c>
      <c r="P17971">
        <v>2250</v>
      </c>
      <c r="Q17971" t="s">
        <v>36</v>
      </c>
    </row>
    <row r="17972" spans="1:17" x14ac:dyDescent="0.25">
      <c r="A17972">
        <v>18076</v>
      </c>
      <c r="B17972" t="s">
        <v>28</v>
      </c>
      <c r="C17972" t="s">
        <v>18</v>
      </c>
      <c r="D17972">
        <v>1</v>
      </c>
      <c r="E17972">
        <v>1500</v>
      </c>
      <c r="F17972">
        <v>1500</v>
      </c>
      <c r="G17972">
        <v>69.75</v>
      </c>
      <c r="H17972">
        <v>0</v>
      </c>
      <c r="I17972">
        <v>0</v>
      </c>
      <c r="J17972">
        <v>1</v>
      </c>
      <c r="K17972">
        <v>4</v>
      </c>
      <c r="L17972">
        <v>0</v>
      </c>
      <c r="M17972">
        <v>0</v>
      </c>
      <c r="N17972" t="s">
        <v>1112</v>
      </c>
      <c r="O17972" t="s">
        <v>1112</v>
      </c>
      <c r="P17972">
        <v>2250</v>
      </c>
      <c r="Q17972" t="s">
        <v>36</v>
      </c>
    </row>
    <row r="17973" spans="1:17" x14ac:dyDescent="0.25">
      <c r="A17973">
        <v>18077</v>
      </c>
      <c r="B17973" t="s">
        <v>28</v>
      </c>
      <c r="C17973" t="s">
        <v>23</v>
      </c>
      <c r="D17973">
        <v>1</v>
      </c>
      <c r="E17973">
        <v>1500</v>
      </c>
      <c r="F17973">
        <v>1500</v>
      </c>
      <c r="G17973">
        <v>382.73</v>
      </c>
      <c r="H17973">
        <v>1</v>
      </c>
      <c r="I17973">
        <v>1</v>
      </c>
      <c r="J17973">
        <v>1</v>
      </c>
      <c r="K17973">
        <v>2</v>
      </c>
      <c r="L17973">
        <v>0</v>
      </c>
      <c r="M17973">
        <v>0</v>
      </c>
      <c r="N17973" t="s">
        <v>1112</v>
      </c>
      <c r="O17973" t="s">
        <v>1112</v>
      </c>
      <c r="P17973">
        <v>2250</v>
      </c>
      <c r="Q17973" t="s">
        <v>36</v>
      </c>
    </row>
    <row r="17974" spans="1:17" x14ac:dyDescent="0.25">
      <c r="A17974">
        <v>18078</v>
      </c>
      <c r="B17974" t="s">
        <v>17</v>
      </c>
      <c r="C17974" t="s">
        <v>18</v>
      </c>
      <c r="D17974">
        <v>1</v>
      </c>
      <c r="E17974">
        <v>1500</v>
      </c>
      <c r="F17974">
        <v>1500</v>
      </c>
      <c r="G17974">
        <v>684</v>
      </c>
      <c r="H17974">
        <v>1</v>
      </c>
      <c r="I17974">
        <v>2</v>
      </c>
      <c r="J17974">
        <v>1</v>
      </c>
      <c r="K17974">
        <v>2</v>
      </c>
      <c r="L17974">
        <v>0</v>
      </c>
      <c r="M17974">
        <v>0</v>
      </c>
      <c r="N17974" t="s">
        <v>1112</v>
      </c>
      <c r="O17974" t="s">
        <v>1112</v>
      </c>
      <c r="P17974">
        <v>2250</v>
      </c>
      <c r="Q17974" t="s">
        <v>36</v>
      </c>
    </row>
    <row r="17975" spans="1:17" x14ac:dyDescent="0.25">
      <c r="A17975">
        <v>18079</v>
      </c>
      <c r="B17975" t="s">
        <v>17</v>
      </c>
      <c r="C17975" t="s">
        <v>18</v>
      </c>
      <c r="D17975">
        <v>1</v>
      </c>
      <c r="E17975">
        <v>1500</v>
      </c>
      <c r="F17975">
        <v>1500</v>
      </c>
      <c r="G17975">
        <v>417.6</v>
      </c>
      <c r="H17975">
        <v>0</v>
      </c>
      <c r="I17975">
        <v>-2</v>
      </c>
      <c r="J17975">
        <v>0</v>
      </c>
      <c r="K17975">
        <v>1.83</v>
      </c>
      <c r="L17975">
        <v>0</v>
      </c>
      <c r="M17975">
        <v>0</v>
      </c>
      <c r="N17975" t="s">
        <v>1112</v>
      </c>
      <c r="O17975" t="s">
        <v>1112</v>
      </c>
      <c r="P17975">
        <v>2250</v>
      </c>
      <c r="Q17975" t="s">
        <v>36</v>
      </c>
    </row>
    <row r="17976" spans="1:17" x14ac:dyDescent="0.25">
      <c r="A17976">
        <v>18080</v>
      </c>
      <c r="B17976" t="s">
        <v>17</v>
      </c>
      <c r="C17976" t="s">
        <v>23</v>
      </c>
      <c r="D17976">
        <v>1</v>
      </c>
      <c r="E17976">
        <v>1500</v>
      </c>
      <c r="F17976">
        <v>1500</v>
      </c>
      <c r="G17976">
        <v>407.4</v>
      </c>
      <c r="H17976">
        <v>0</v>
      </c>
      <c r="I17976">
        <v>-1</v>
      </c>
      <c r="J17976">
        <v>0</v>
      </c>
      <c r="K17976">
        <v>1.83</v>
      </c>
      <c r="L17976">
        <v>0</v>
      </c>
      <c r="M17976">
        <v>0</v>
      </c>
      <c r="N17976" t="s">
        <v>1112</v>
      </c>
      <c r="O17976" t="s">
        <v>1112</v>
      </c>
      <c r="P17976">
        <v>2250</v>
      </c>
      <c r="Q17976" t="s">
        <v>36</v>
      </c>
    </row>
    <row r="17977" spans="1:17" x14ac:dyDescent="0.25">
      <c r="A17977">
        <v>18081</v>
      </c>
      <c r="B17977" t="s">
        <v>33</v>
      </c>
      <c r="C17977" t="s">
        <v>18</v>
      </c>
      <c r="D17977">
        <v>1</v>
      </c>
      <c r="E17977">
        <v>1500</v>
      </c>
      <c r="F17977">
        <v>1500</v>
      </c>
      <c r="G17977">
        <v>-1176</v>
      </c>
      <c r="H17977">
        <v>0</v>
      </c>
      <c r="I17977">
        <v>0</v>
      </c>
      <c r="J17977">
        <v>1</v>
      </c>
      <c r="K17977">
        <v>2</v>
      </c>
      <c r="L17977">
        <v>0</v>
      </c>
      <c r="M17977">
        <v>0</v>
      </c>
      <c r="N17977" t="s">
        <v>1112</v>
      </c>
      <c r="O17977" t="s">
        <v>1112</v>
      </c>
      <c r="P17977">
        <v>2250</v>
      </c>
      <c r="Q17977" t="s">
        <v>36</v>
      </c>
    </row>
    <row r="17978" spans="1:17" x14ac:dyDescent="0.25">
      <c r="A17978">
        <v>18082</v>
      </c>
      <c r="B17978" t="s">
        <v>17</v>
      </c>
      <c r="C17978" t="s">
        <v>23</v>
      </c>
      <c r="D17978">
        <v>1</v>
      </c>
      <c r="E17978">
        <v>1500</v>
      </c>
      <c r="F17978">
        <v>1500</v>
      </c>
      <c r="G17978">
        <v>556.88</v>
      </c>
      <c r="H17978">
        <v>1</v>
      </c>
      <c r="I17978">
        <v>1</v>
      </c>
      <c r="J17978">
        <v>1</v>
      </c>
      <c r="K17978">
        <v>4</v>
      </c>
      <c r="L17978">
        <v>0</v>
      </c>
      <c r="M17978">
        <v>0</v>
      </c>
      <c r="N17978" t="s">
        <v>1112</v>
      </c>
      <c r="O17978" t="s">
        <v>1112</v>
      </c>
      <c r="P17978">
        <v>2250</v>
      </c>
      <c r="Q17978" t="s">
        <v>36</v>
      </c>
    </row>
    <row r="17979" spans="1:17" x14ac:dyDescent="0.25">
      <c r="A17979">
        <v>18083</v>
      </c>
      <c r="B17979" t="s">
        <v>17</v>
      </c>
      <c r="C17979" t="s">
        <v>18</v>
      </c>
      <c r="D17979">
        <v>1</v>
      </c>
      <c r="E17979">
        <v>1500</v>
      </c>
      <c r="F17979">
        <v>1500</v>
      </c>
      <c r="G17979">
        <v>225</v>
      </c>
      <c r="H17979">
        <v>1</v>
      </c>
      <c r="I17979">
        <v>2</v>
      </c>
      <c r="J17979">
        <v>1</v>
      </c>
      <c r="K17979">
        <v>3</v>
      </c>
      <c r="L17979">
        <v>0</v>
      </c>
      <c r="M17979">
        <v>0</v>
      </c>
      <c r="N17979" t="s">
        <v>1112</v>
      </c>
      <c r="O17979" t="s">
        <v>1112</v>
      </c>
      <c r="P17979">
        <v>2250</v>
      </c>
      <c r="Q17979" t="s">
        <v>36</v>
      </c>
    </row>
    <row r="17980" spans="1:17" x14ac:dyDescent="0.25">
      <c r="A17980">
        <v>18084</v>
      </c>
      <c r="B17980" t="s">
        <v>17</v>
      </c>
      <c r="C17980" t="s">
        <v>18</v>
      </c>
      <c r="D17980">
        <v>1</v>
      </c>
      <c r="E17980">
        <v>1500</v>
      </c>
      <c r="F17980">
        <v>1500</v>
      </c>
      <c r="G17980">
        <v>337.5</v>
      </c>
      <c r="H17980">
        <v>1</v>
      </c>
      <c r="I17980">
        <v>1</v>
      </c>
      <c r="J17980">
        <v>1</v>
      </c>
      <c r="K17980">
        <v>3</v>
      </c>
      <c r="L17980">
        <v>0</v>
      </c>
      <c r="M17980">
        <v>0</v>
      </c>
      <c r="N17980" t="s">
        <v>1112</v>
      </c>
      <c r="O17980" t="s">
        <v>1112</v>
      </c>
      <c r="P17980">
        <v>2250</v>
      </c>
      <c r="Q17980" t="s">
        <v>36</v>
      </c>
    </row>
    <row r="17981" spans="1:17" x14ac:dyDescent="0.25">
      <c r="A17981">
        <v>18085</v>
      </c>
      <c r="B17981" t="s">
        <v>28</v>
      </c>
      <c r="C17981" t="s">
        <v>23</v>
      </c>
      <c r="D17981">
        <v>1</v>
      </c>
      <c r="E17981">
        <v>1500</v>
      </c>
      <c r="F17981">
        <v>1500</v>
      </c>
      <c r="G17981">
        <v>312</v>
      </c>
      <c r="H17981">
        <v>1</v>
      </c>
      <c r="I17981">
        <v>1</v>
      </c>
      <c r="J17981">
        <v>0</v>
      </c>
      <c r="K17981">
        <v>1.83</v>
      </c>
      <c r="L17981">
        <v>0</v>
      </c>
      <c r="M17981">
        <v>0</v>
      </c>
      <c r="N17981" t="s">
        <v>1112</v>
      </c>
      <c r="O17981" t="s">
        <v>1112</v>
      </c>
      <c r="P17981">
        <v>2250</v>
      </c>
      <c r="Q17981" t="s">
        <v>36</v>
      </c>
    </row>
    <row r="17982" spans="1:17" x14ac:dyDescent="0.25">
      <c r="A17982">
        <v>18086</v>
      </c>
      <c r="B17982" t="s">
        <v>33</v>
      </c>
      <c r="C17982" t="s">
        <v>18</v>
      </c>
      <c r="D17982">
        <v>1</v>
      </c>
      <c r="E17982">
        <v>1500</v>
      </c>
      <c r="F17982">
        <v>1500</v>
      </c>
      <c r="G17982">
        <v>209.1</v>
      </c>
      <c r="H17982">
        <v>1</v>
      </c>
      <c r="I17982">
        <v>2</v>
      </c>
      <c r="J17982">
        <v>0</v>
      </c>
      <c r="K17982">
        <v>1.83</v>
      </c>
      <c r="L17982">
        <v>0</v>
      </c>
      <c r="M17982">
        <v>0</v>
      </c>
      <c r="N17982" t="s">
        <v>1112</v>
      </c>
      <c r="O17982" t="s">
        <v>1112</v>
      </c>
      <c r="P17982">
        <v>2250</v>
      </c>
      <c r="Q17982" t="s">
        <v>36</v>
      </c>
    </row>
    <row r="17983" spans="1:17" x14ac:dyDescent="0.25">
      <c r="A17983">
        <v>18087</v>
      </c>
      <c r="B17983" t="s">
        <v>17</v>
      </c>
      <c r="C17983" t="s">
        <v>18</v>
      </c>
      <c r="D17983">
        <v>1</v>
      </c>
      <c r="E17983">
        <v>1500</v>
      </c>
      <c r="F17983">
        <v>1500</v>
      </c>
      <c r="G17983">
        <v>-921.3</v>
      </c>
      <c r="H17983">
        <v>1</v>
      </c>
      <c r="I17983">
        <v>3</v>
      </c>
      <c r="J17983">
        <v>1</v>
      </c>
      <c r="K17983">
        <v>2</v>
      </c>
      <c r="L17983">
        <v>0</v>
      </c>
      <c r="M17983">
        <v>0</v>
      </c>
      <c r="N17983" t="s">
        <v>1113</v>
      </c>
      <c r="O17983" t="s">
        <v>1113</v>
      </c>
      <c r="P17983">
        <v>2250</v>
      </c>
      <c r="Q17983" t="s">
        <v>36</v>
      </c>
    </row>
    <row r="17984" spans="1:17" x14ac:dyDescent="0.25">
      <c r="A17984">
        <v>18088</v>
      </c>
      <c r="B17984" t="s">
        <v>17</v>
      </c>
      <c r="C17984" t="s">
        <v>18</v>
      </c>
      <c r="D17984">
        <v>1</v>
      </c>
      <c r="E17984">
        <v>1500</v>
      </c>
      <c r="F17984">
        <v>1500</v>
      </c>
      <c r="G17984">
        <v>453.6</v>
      </c>
      <c r="H17984">
        <v>1</v>
      </c>
      <c r="I17984">
        <v>1</v>
      </c>
      <c r="J17984">
        <v>0</v>
      </c>
      <c r="K17984">
        <v>1.83</v>
      </c>
      <c r="L17984">
        <v>0</v>
      </c>
      <c r="M17984">
        <v>0</v>
      </c>
      <c r="N17984" t="s">
        <v>1113</v>
      </c>
      <c r="O17984" t="s">
        <v>1113</v>
      </c>
      <c r="P17984">
        <v>2250</v>
      </c>
      <c r="Q17984" t="s">
        <v>36</v>
      </c>
    </row>
    <row r="17985" spans="1:17" x14ac:dyDescent="0.25">
      <c r="A17985">
        <v>18089</v>
      </c>
      <c r="B17985" t="s">
        <v>17</v>
      </c>
      <c r="C17985" t="s">
        <v>23</v>
      </c>
      <c r="D17985">
        <v>1</v>
      </c>
      <c r="E17985">
        <v>1500</v>
      </c>
      <c r="F17985">
        <v>1500</v>
      </c>
      <c r="G17985">
        <v>408</v>
      </c>
      <c r="H17985">
        <v>0</v>
      </c>
      <c r="I17985">
        <v>0</v>
      </c>
      <c r="J17985">
        <v>0</v>
      </c>
      <c r="K17985">
        <v>1.83</v>
      </c>
      <c r="L17985">
        <v>0</v>
      </c>
      <c r="M17985">
        <v>0</v>
      </c>
      <c r="N17985" t="s">
        <v>1113</v>
      </c>
      <c r="O17985" t="s">
        <v>1113</v>
      </c>
      <c r="P17985">
        <v>2250</v>
      </c>
      <c r="Q17985" t="s">
        <v>36</v>
      </c>
    </row>
    <row r="17986" spans="1:17" x14ac:dyDescent="0.25">
      <c r="A17986">
        <v>18090</v>
      </c>
      <c r="B17986" t="s">
        <v>17</v>
      </c>
      <c r="C17986" t="s">
        <v>18</v>
      </c>
      <c r="D17986">
        <v>1</v>
      </c>
      <c r="E17986">
        <v>1500</v>
      </c>
      <c r="F17986">
        <v>1500</v>
      </c>
      <c r="G17986">
        <v>208.8</v>
      </c>
      <c r="H17986">
        <v>1</v>
      </c>
      <c r="I17986">
        <v>1</v>
      </c>
      <c r="J17986">
        <v>1</v>
      </c>
      <c r="K17986">
        <v>3</v>
      </c>
      <c r="L17986">
        <v>0</v>
      </c>
      <c r="M17986">
        <v>0</v>
      </c>
      <c r="N17986" t="s">
        <v>1113</v>
      </c>
      <c r="O17986" t="s">
        <v>1113</v>
      </c>
      <c r="P17986">
        <v>2250</v>
      </c>
      <c r="Q17986" t="s">
        <v>36</v>
      </c>
    </row>
    <row r="17987" spans="1:17" x14ac:dyDescent="0.25">
      <c r="A17987">
        <v>18091</v>
      </c>
      <c r="B17987" t="s">
        <v>33</v>
      </c>
      <c r="C17987" t="s">
        <v>18</v>
      </c>
      <c r="D17987">
        <v>1</v>
      </c>
      <c r="E17987">
        <v>1500</v>
      </c>
      <c r="F17987">
        <v>1500</v>
      </c>
      <c r="G17987">
        <v>330</v>
      </c>
      <c r="H17987">
        <v>1</v>
      </c>
      <c r="I17987">
        <v>2</v>
      </c>
      <c r="J17987">
        <v>1</v>
      </c>
      <c r="K17987">
        <v>2</v>
      </c>
      <c r="L17987">
        <v>0</v>
      </c>
      <c r="M17987">
        <v>0</v>
      </c>
      <c r="N17987" t="s">
        <v>1113</v>
      </c>
      <c r="O17987" t="s">
        <v>1113</v>
      </c>
      <c r="P17987">
        <v>2250</v>
      </c>
      <c r="Q17987" t="s">
        <v>36</v>
      </c>
    </row>
    <row r="17988" spans="1:17" x14ac:dyDescent="0.25">
      <c r="A17988">
        <v>18092</v>
      </c>
      <c r="B17988" t="s">
        <v>33</v>
      </c>
      <c r="C17988" t="s">
        <v>18</v>
      </c>
      <c r="D17988">
        <v>1</v>
      </c>
      <c r="E17988">
        <v>1500</v>
      </c>
      <c r="F17988">
        <v>1500</v>
      </c>
      <c r="G17988">
        <v>-2092.5</v>
      </c>
      <c r="H17988">
        <v>1</v>
      </c>
      <c r="I17988">
        <v>3</v>
      </c>
      <c r="J17988">
        <v>1</v>
      </c>
      <c r="K17988">
        <v>3</v>
      </c>
      <c r="L17988">
        <v>0</v>
      </c>
      <c r="M17988">
        <v>0</v>
      </c>
      <c r="N17988" t="s">
        <v>1113</v>
      </c>
      <c r="O17988" t="s">
        <v>1113</v>
      </c>
      <c r="P17988">
        <v>2250</v>
      </c>
      <c r="Q17988" t="s">
        <v>36</v>
      </c>
    </row>
    <row r="17989" spans="1:17" x14ac:dyDescent="0.25">
      <c r="A17989">
        <v>18093</v>
      </c>
      <c r="B17989" t="s">
        <v>33</v>
      </c>
      <c r="C17989" t="s">
        <v>23</v>
      </c>
      <c r="D17989">
        <v>1</v>
      </c>
      <c r="E17989">
        <v>1500</v>
      </c>
      <c r="F17989">
        <v>1500</v>
      </c>
      <c r="G17989">
        <v>477.75</v>
      </c>
      <c r="H17989">
        <v>1</v>
      </c>
      <c r="I17989">
        <v>2</v>
      </c>
      <c r="J17989">
        <v>1</v>
      </c>
      <c r="K17989">
        <v>1</v>
      </c>
      <c r="L17989">
        <v>1</v>
      </c>
      <c r="M17989">
        <v>0</v>
      </c>
      <c r="N17989" t="s">
        <v>1113</v>
      </c>
      <c r="O17989" t="s">
        <v>1113</v>
      </c>
      <c r="P17989">
        <v>2250</v>
      </c>
      <c r="Q17989" t="s">
        <v>36</v>
      </c>
    </row>
    <row r="17990" spans="1:17" x14ac:dyDescent="0.25">
      <c r="A17990">
        <v>18094</v>
      </c>
      <c r="B17990" t="s">
        <v>17</v>
      </c>
      <c r="C17990" t="s">
        <v>18</v>
      </c>
      <c r="D17990">
        <v>1</v>
      </c>
      <c r="E17990">
        <v>1500</v>
      </c>
      <c r="F17990">
        <v>1500</v>
      </c>
      <c r="G17990">
        <v>488.25</v>
      </c>
      <c r="H17990">
        <v>0</v>
      </c>
      <c r="I17990">
        <v>-2</v>
      </c>
      <c r="J17990">
        <v>1</v>
      </c>
      <c r="K17990">
        <v>3</v>
      </c>
      <c r="L17990">
        <v>0</v>
      </c>
      <c r="M17990">
        <v>0</v>
      </c>
      <c r="N17990" t="s">
        <v>1113</v>
      </c>
      <c r="O17990" t="s">
        <v>1113</v>
      </c>
      <c r="P17990">
        <v>2250</v>
      </c>
      <c r="Q17990" t="s">
        <v>36</v>
      </c>
    </row>
    <row r="17991" spans="1:17" x14ac:dyDescent="0.25">
      <c r="A17991">
        <v>18095</v>
      </c>
      <c r="B17991" t="s">
        <v>33</v>
      </c>
      <c r="C17991" t="s">
        <v>23</v>
      </c>
      <c r="D17991">
        <v>1</v>
      </c>
      <c r="E17991">
        <v>1500</v>
      </c>
      <c r="F17991">
        <v>1500</v>
      </c>
      <c r="G17991">
        <v>354.38</v>
      </c>
      <c r="H17991">
        <v>1</v>
      </c>
      <c r="I17991">
        <v>1</v>
      </c>
      <c r="J17991">
        <v>1</v>
      </c>
      <c r="K17991">
        <v>3</v>
      </c>
      <c r="L17991">
        <v>0</v>
      </c>
      <c r="M17991">
        <v>0</v>
      </c>
      <c r="N17991" t="s">
        <v>1113</v>
      </c>
      <c r="O17991" t="s">
        <v>1113</v>
      </c>
      <c r="P17991">
        <v>2250</v>
      </c>
      <c r="Q17991" t="s">
        <v>36</v>
      </c>
    </row>
    <row r="17992" spans="1:17" x14ac:dyDescent="0.25">
      <c r="A17992">
        <v>18096</v>
      </c>
      <c r="B17992" t="s">
        <v>33</v>
      </c>
      <c r="C17992" t="s">
        <v>18</v>
      </c>
      <c r="D17992">
        <v>1</v>
      </c>
      <c r="E17992">
        <v>1500</v>
      </c>
      <c r="F17992">
        <v>1500</v>
      </c>
      <c r="G17992">
        <v>370.5</v>
      </c>
      <c r="H17992">
        <v>1</v>
      </c>
      <c r="I17992">
        <v>2</v>
      </c>
      <c r="J17992">
        <v>0</v>
      </c>
      <c r="K17992">
        <v>1.83</v>
      </c>
      <c r="L17992">
        <v>0</v>
      </c>
      <c r="M17992">
        <v>0</v>
      </c>
      <c r="N17992" t="s">
        <v>1113</v>
      </c>
      <c r="O17992" t="s">
        <v>1113</v>
      </c>
      <c r="P17992">
        <v>2250</v>
      </c>
      <c r="Q17992" t="s">
        <v>36</v>
      </c>
    </row>
    <row r="17993" spans="1:17" x14ac:dyDescent="0.25">
      <c r="A17993">
        <v>18097</v>
      </c>
      <c r="B17993" t="s">
        <v>33</v>
      </c>
      <c r="C17993" t="s">
        <v>23</v>
      </c>
      <c r="D17993">
        <v>1</v>
      </c>
      <c r="E17993">
        <v>1500</v>
      </c>
      <c r="F17993">
        <v>1500</v>
      </c>
      <c r="G17993">
        <v>676.8</v>
      </c>
      <c r="H17993">
        <v>1</v>
      </c>
      <c r="I17993">
        <v>1</v>
      </c>
      <c r="J17993">
        <v>0</v>
      </c>
      <c r="K17993">
        <v>1.83</v>
      </c>
      <c r="L17993">
        <v>0</v>
      </c>
      <c r="M17993">
        <v>0</v>
      </c>
      <c r="N17993" t="s">
        <v>1113</v>
      </c>
      <c r="O17993" t="s">
        <v>1113</v>
      </c>
      <c r="P17993">
        <v>2250</v>
      </c>
      <c r="Q17993" t="s">
        <v>36</v>
      </c>
    </row>
    <row r="17994" spans="1:17" x14ac:dyDescent="0.25">
      <c r="A17994">
        <v>18098</v>
      </c>
      <c r="B17994" t="s">
        <v>28</v>
      </c>
      <c r="C17994" t="s">
        <v>18</v>
      </c>
      <c r="D17994">
        <v>1</v>
      </c>
      <c r="E17994">
        <v>1500</v>
      </c>
      <c r="F17994">
        <v>1500</v>
      </c>
      <c r="G17994">
        <v>407.4</v>
      </c>
      <c r="H17994">
        <v>0</v>
      </c>
      <c r="I17994">
        <v>2</v>
      </c>
      <c r="J17994">
        <v>1</v>
      </c>
      <c r="K17994">
        <v>3</v>
      </c>
      <c r="L17994">
        <v>0</v>
      </c>
      <c r="M17994">
        <v>0</v>
      </c>
      <c r="N17994" t="s">
        <v>1113</v>
      </c>
      <c r="O17994" t="s">
        <v>1113</v>
      </c>
      <c r="P17994">
        <v>2250</v>
      </c>
      <c r="Q17994" t="s">
        <v>36</v>
      </c>
    </row>
    <row r="17995" spans="1:17" x14ac:dyDescent="0.25">
      <c r="A17995">
        <v>18099</v>
      </c>
      <c r="B17995" t="s">
        <v>28</v>
      </c>
      <c r="C17995" t="s">
        <v>18</v>
      </c>
      <c r="D17995">
        <v>1</v>
      </c>
      <c r="E17995">
        <v>1500</v>
      </c>
      <c r="F17995">
        <v>1500</v>
      </c>
      <c r="G17995">
        <v>147</v>
      </c>
      <c r="H17995">
        <v>0</v>
      </c>
      <c r="I17995">
        <v>-2</v>
      </c>
      <c r="J17995">
        <v>0</v>
      </c>
      <c r="K17995">
        <v>1.83</v>
      </c>
      <c r="L17995">
        <v>0</v>
      </c>
      <c r="M17995">
        <v>0</v>
      </c>
      <c r="N17995" t="s">
        <v>1113</v>
      </c>
      <c r="O17995" t="s">
        <v>1113</v>
      </c>
      <c r="P17995">
        <v>2250</v>
      </c>
      <c r="Q17995" t="s">
        <v>36</v>
      </c>
    </row>
    <row r="17996" spans="1:17" x14ac:dyDescent="0.25">
      <c r="A17996">
        <v>18100</v>
      </c>
      <c r="B17996" t="s">
        <v>17</v>
      </c>
      <c r="C17996" t="s">
        <v>23</v>
      </c>
      <c r="D17996">
        <v>1</v>
      </c>
      <c r="E17996">
        <v>1500</v>
      </c>
      <c r="F17996">
        <v>1500</v>
      </c>
      <c r="G17996">
        <v>341.55</v>
      </c>
      <c r="H17996">
        <v>0</v>
      </c>
      <c r="I17996">
        <v>-1</v>
      </c>
      <c r="J17996">
        <v>0</v>
      </c>
      <c r="K17996">
        <v>1.83</v>
      </c>
      <c r="L17996">
        <v>0</v>
      </c>
      <c r="M17996">
        <v>0</v>
      </c>
      <c r="N17996" t="s">
        <v>1113</v>
      </c>
      <c r="O17996" t="s">
        <v>1113</v>
      </c>
      <c r="P17996">
        <v>2250</v>
      </c>
      <c r="Q17996" t="s">
        <v>36</v>
      </c>
    </row>
    <row r="17997" spans="1:17" x14ac:dyDescent="0.25">
      <c r="A17997">
        <v>18101</v>
      </c>
      <c r="B17997" t="s">
        <v>17</v>
      </c>
      <c r="C17997" t="s">
        <v>18</v>
      </c>
      <c r="D17997">
        <v>1</v>
      </c>
      <c r="E17997">
        <v>1500</v>
      </c>
      <c r="F17997">
        <v>1500</v>
      </c>
      <c r="G17997">
        <v>390</v>
      </c>
      <c r="H17997">
        <v>0</v>
      </c>
      <c r="I17997">
        <v>0</v>
      </c>
      <c r="J17997">
        <v>0</v>
      </c>
      <c r="K17997">
        <v>1.83</v>
      </c>
      <c r="L17997">
        <v>0</v>
      </c>
      <c r="M17997">
        <v>0</v>
      </c>
      <c r="N17997" t="s">
        <v>1113</v>
      </c>
      <c r="O17997" t="s">
        <v>1113</v>
      </c>
      <c r="P17997">
        <v>2250</v>
      </c>
      <c r="Q17997" t="s">
        <v>36</v>
      </c>
    </row>
    <row r="17998" spans="1:17" x14ac:dyDescent="0.25">
      <c r="A17998">
        <v>18102</v>
      </c>
      <c r="B17998" t="s">
        <v>17</v>
      </c>
      <c r="C17998" t="s">
        <v>18</v>
      </c>
      <c r="D17998">
        <v>1</v>
      </c>
      <c r="E17998">
        <v>1500</v>
      </c>
      <c r="F17998">
        <v>1500</v>
      </c>
      <c r="G17998">
        <v>56.25</v>
      </c>
      <c r="H17998">
        <v>1</v>
      </c>
      <c r="I17998">
        <v>1</v>
      </c>
      <c r="J17998">
        <v>1</v>
      </c>
      <c r="K17998">
        <v>3</v>
      </c>
      <c r="L17998">
        <v>0</v>
      </c>
      <c r="M17998">
        <v>0</v>
      </c>
      <c r="N17998" t="s">
        <v>1113</v>
      </c>
      <c r="O17998" t="s">
        <v>1113</v>
      </c>
      <c r="P17998">
        <v>2250</v>
      </c>
      <c r="Q17998" t="s">
        <v>36</v>
      </c>
    </row>
    <row r="17999" spans="1:17" x14ac:dyDescent="0.25">
      <c r="A17999">
        <v>18103</v>
      </c>
      <c r="B17999" t="s">
        <v>17</v>
      </c>
      <c r="C17999" t="s">
        <v>23</v>
      </c>
      <c r="D17999">
        <v>1</v>
      </c>
      <c r="E17999">
        <v>1500</v>
      </c>
      <c r="F17999">
        <v>1500</v>
      </c>
      <c r="G17999">
        <v>-320.39999999999998</v>
      </c>
      <c r="H17999">
        <v>1</v>
      </c>
      <c r="I17999">
        <v>2</v>
      </c>
      <c r="J17999">
        <v>0</v>
      </c>
      <c r="K17999">
        <v>1.83</v>
      </c>
      <c r="L17999">
        <v>0</v>
      </c>
      <c r="M17999">
        <v>0</v>
      </c>
      <c r="N17999" t="s">
        <v>1113</v>
      </c>
      <c r="O17999" t="s">
        <v>1113</v>
      </c>
      <c r="P17999">
        <v>2250</v>
      </c>
      <c r="Q17999" t="s">
        <v>36</v>
      </c>
    </row>
    <row r="18000" spans="1:17" x14ac:dyDescent="0.25">
      <c r="A18000">
        <v>18104</v>
      </c>
      <c r="B18000" t="s">
        <v>17</v>
      </c>
      <c r="C18000" t="s">
        <v>18</v>
      </c>
      <c r="D18000">
        <v>1</v>
      </c>
      <c r="E18000">
        <v>1500</v>
      </c>
      <c r="F18000">
        <v>1500</v>
      </c>
      <c r="G18000">
        <v>338.25</v>
      </c>
      <c r="H18000">
        <v>0</v>
      </c>
      <c r="I18000">
        <v>-2</v>
      </c>
      <c r="J18000">
        <v>0</v>
      </c>
      <c r="K18000">
        <v>1.83</v>
      </c>
      <c r="L18000">
        <v>0</v>
      </c>
      <c r="M18000">
        <v>0</v>
      </c>
      <c r="N18000" t="s">
        <v>1113</v>
      </c>
      <c r="O18000" t="s">
        <v>1113</v>
      </c>
      <c r="P18000">
        <v>2250</v>
      </c>
      <c r="Q18000" t="s">
        <v>36</v>
      </c>
    </row>
    <row r="18001" spans="1:17" x14ac:dyDescent="0.25">
      <c r="A18001">
        <v>18105</v>
      </c>
      <c r="B18001" t="s">
        <v>28</v>
      </c>
      <c r="C18001" t="s">
        <v>18</v>
      </c>
      <c r="D18001">
        <v>1</v>
      </c>
      <c r="E18001">
        <v>1500</v>
      </c>
      <c r="F18001">
        <v>1500</v>
      </c>
      <c r="G18001">
        <v>155.63</v>
      </c>
      <c r="H18001">
        <v>0</v>
      </c>
      <c r="I18001">
        <v>-1</v>
      </c>
      <c r="J18001">
        <v>0</v>
      </c>
      <c r="K18001">
        <v>1.83</v>
      </c>
      <c r="L18001">
        <v>0</v>
      </c>
      <c r="M18001">
        <v>0</v>
      </c>
      <c r="N18001" t="s">
        <v>1113</v>
      </c>
      <c r="O18001" t="s">
        <v>1113</v>
      </c>
      <c r="P18001">
        <v>2250</v>
      </c>
      <c r="Q18001" t="s">
        <v>36</v>
      </c>
    </row>
    <row r="18002" spans="1:17" x14ac:dyDescent="0.25">
      <c r="A18002">
        <v>18106</v>
      </c>
      <c r="B18002" t="s">
        <v>33</v>
      </c>
      <c r="C18002" t="s">
        <v>23</v>
      </c>
      <c r="D18002">
        <v>1</v>
      </c>
      <c r="E18002">
        <v>1500</v>
      </c>
      <c r="F18002">
        <v>1500</v>
      </c>
      <c r="G18002">
        <v>94.5</v>
      </c>
      <c r="H18002">
        <v>0</v>
      </c>
      <c r="I18002">
        <v>0</v>
      </c>
      <c r="J18002">
        <v>0</v>
      </c>
      <c r="K18002">
        <v>1.83</v>
      </c>
      <c r="L18002">
        <v>0</v>
      </c>
      <c r="M18002">
        <v>0</v>
      </c>
      <c r="N18002" t="s">
        <v>1113</v>
      </c>
      <c r="O18002" t="s">
        <v>1113</v>
      </c>
      <c r="P18002">
        <v>2250</v>
      </c>
      <c r="Q18002" t="s">
        <v>36</v>
      </c>
    </row>
    <row r="18003" spans="1:17" x14ac:dyDescent="0.25">
      <c r="A18003">
        <v>18107</v>
      </c>
      <c r="B18003" t="s">
        <v>17</v>
      </c>
      <c r="C18003" t="s">
        <v>18</v>
      </c>
      <c r="D18003">
        <v>1</v>
      </c>
      <c r="E18003">
        <v>1500</v>
      </c>
      <c r="F18003">
        <v>1500</v>
      </c>
      <c r="G18003">
        <v>207.83</v>
      </c>
      <c r="H18003">
        <v>1</v>
      </c>
      <c r="I18003">
        <v>1</v>
      </c>
      <c r="J18003">
        <v>1</v>
      </c>
      <c r="K18003">
        <v>3</v>
      </c>
      <c r="L18003">
        <v>0</v>
      </c>
      <c r="M18003">
        <v>0</v>
      </c>
      <c r="N18003" t="s">
        <v>1113</v>
      </c>
      <c r="O18003" t="s">
        <v>1113</v>
      </c>
      <c r="P18003">
        <v>2250</v>
      </c>
      <c r="Q18003" t="s">
        <v>36</v>
      </c>
    </row>
    <row r="18004" spans="1:17" x14ac:dyDescent="0.25">
      <c r="A18004">
        <v>18108</v>
      </c>
      <c r="B18004" t="s">
        <v>33</v>
      </c>
      <c r="C18004" t="s">
        <v>18</v>
      </c>
      <c r="D18004">
        <v>1</v>
      </c>
      <c r="E18004">
        <v>1500</v>
      </c>
      <c r="F18004">
        <v>1500</v>
      </c>
      <c r="G18004">
        <v>574.20000000000005</v>
      </c>
      <c r="H18004">
        <v>0</v>
      </c>
      <c r="I18004">
        <v>2</v>
      </c>
      <c r="J18004">
        <v>1</v>
      </c>
      <c r="K18004">
        <v>3</v>
      </c>
      <c r="L18004">
        <v>0</v>
      </c>
      <c r="M18004">
        <v>0</v>
      </c>
      <c r="N18004" t="s">
        <v>1113</v>
      </c>
      <c r="O18004" t="s">
        <v>1113</v>
      </c>
      <c r="P18004">
        <v>2250</v>
      </c>
      <c r="Q18004" t="s">
        <v>36</v>
      </c>
    </row>
    <row r="18005" spans="1:17" x14ac:dyDescent="0.25">
      <c r="A18005">
        <v>18109</v>
      </c>
      <c r="B18005" t="s">
        <v>33</v>
      </c>
      <c r="C18005" t="s">
        <v>23</v>
      </c>
      <c r="D18005">
        <v>1</v>
      </c>
      <c r="E18005">
        <v>1500</v>
      </c>
      <c r="F18005">
        <v>1500</v>
      </c>
      <c r="G18005">
        <v>-3366</v>
      </c>
      <c r="H18005">
        <v>0</v>
      </c>
      <c r="I18005">
        <v>-2</v>
      </c>
      <c r="J18005">
        <v>0</v>
      </c>
      <c r="K18005">
        <v>1.83</v>
      </c>
      <c r="L18005">
        <v>0</v>
      </c>
      <c r="M18005">
        <v>0</v>
      </c>
      <c r="N18005" t="s">
        <v>1113</v>
      </c>
      <c r="O18005" t="s">
        <v>1113</v>
      </c>
      <c r="P18005">
        <v>2250</v>
      </c>
      <c r="Q18005" t="s">
        <v>36</v>
      </c>
    </row>
    <row r="18006" spans="1:17" x14ac:dyDescent="0.25">
      <c r="A18006">
        <v>18110</v>
      </c>
      <c r="B18006" t="s">
        <v>33</v>
      </c>
      <c r="C18006" t="s">
        <v>18</v>
      </c>
      <c r="D18006">
        <v>1</v>
      </c>
      <c r="E18006">
        <v>1500</v>
      </c>
      <c r="F18006">
        <v>1500</v>
      </c>
      <c r="G18006">
        <v>490.05</v>
      </c>
      <c r="H18006">
        <v>0</v>
      </c>
      <c r="I18006">
        <v>0</v>
      </c>
      <c r="J18006">
        <v>0</v>
      </c>
      <c r="K18006">
        <v>1.83</v>
      </c>
      <c r="L18006">
        <v>0</v>
      </c>
      <c r="M18006">
        <v>0</v>
      </c>
      <c r="N18006" t="s">
        <v>1113</v>
      </c>
      <c r="O18006" t="s">
        <v>1113</v>
      </c>
      <c r="P18006">
        <v>2250</v>
      </c>
      <c r="Q18006" t="s">
        <v>36</v>
      </c>
    </row>
    <row r="18007" spans="1:17" x14ac:dyDescent="0.25">
      <c r="A18007">
        <v>18111</v>
      </c>
      <c r="B18007" t="s">
        <v>33</v>
      </c>
      <c r="C18007" t="s">
        <v>18</v>
      </c>
      <c r="D18007">
        <v>1</v>
      </c>
      <c r="E18007">
        <v>1500</v>
      </c>
      <c r="F18007">
        <v>1500</v>
      </c>
      <c r="G18007">
        <v>-2184</v>
      </c>
      <c r="H18007">
        <v>0</v>
      </c>
      <c r="I18007">
        <v>0</v>
      </c>
      <c r="J18007">
        <v>0</v>
      </c>
      <c r="K18007">
        <v>1.83</v>
      </c>
      <c r="L18007">
        <v>0</v>
      </c>
      <c r="M18007">
        <v>0</v>
      </c>
      <c r="N18007" t="s">
        <v>1113</v>
      </c>
      <c r="O18007" t="s">
        <v>1113</v>
      </c>
      <c r="P18007">
        <v>2250</v>
      </c>
      <c r="Q18007" t="s">
        <v>36</v>
      </c>
    </row>
    <row r="18008" spans="1:17" x14ac:dyDescent="0.25">
      <c r="A18008">
        <v>18112</v>
      </c>
      <c r="B18008" t="s">
        <v>33</v>
      </c>
      <c r="C18008" t="s">
        <v>18</v>
      </c>
      <c r="D18008">
        <v>1</v>
      </c>
      <c r="E18008">
        <v>1500</v>
      </c>
      <c r="F18008">
        <v>1500</v>
      </c>
      <c r="G18008">
        <v>506.39</v>
      </c>
      <c r="H18008">
        <v>1</v>
      </c>
      <c r="I18008">
        <v>1</v>
      </c>
      <c r="J18008">
        <v>1</v>
      </c>
      <c r="K18008">
        <v>2</v>
      </c>
      <c r="L18008">
        <v>0</v>
      </c>
      <c r="M18008">
        <v>0</v>
      </c>
      <c r="N18008" t="s">
        <v>1113</v>
      </c>
      <c r="O18008" t="s">
        <v>1113</v>
      </c>
      <c r="P18008">
        <v>2250</v>
      </c>
      <c r="Q18008" t="s">
        <v>36</v>
      </c>
    </row>
    <row r="18009" spans="1:17" x14ac:dyDescent="0.25">
      <c r="A18009">
        <v>18113</v>
      </c>
      <c r="B18009" t="s">
        <v>33</v>
      </c>
      <c r="C18009" t="s">
        <v>23</v>
      </c>
      <c r="D18009">
        <v>1</v>
      </c>
      <c r="E18009">
        <v>1500</v>
      </c>
      <c r="F18009">
        <v>1500</v>
      </c>
      <c r="G18009">
        <v>372.8</v>
      </c>
      <c r="H18009">
        <v>1</v>
      </c>
      <c r="I18009">
        <v>2</v>
      </c>
      <c r="J18009">
        <v>1</v>
      </c>
      <c r="K18009">
        <v>3</v>
      </c>
      <c r="L18009">
        <v>0</v>
      </c>
      <c r="M18009">
        <v>0</v>
      </c>
      <c r="N18009" t="s">
        <v>1113</v>
      </c>
      <c r="O18009" t="s">
        <v>1113</v>
      </c>
      <c r="P18009">
        <v>2250</v>
      </c>
      <c r="Q18009" t="s">
        <v>36</v>
      </c>
    </row>
    <row r="18010" spans="1:17" x14ac:dyDescent="0.25">
      <c r="A18010">
        <v>18114</v>
      </c>
      <c r="B18010" t="s">
        <v>17</v>
      </c>
      <c r="C18010" t="s">
        <v>18</v>
      </c>
      <c r="D18010">
        <v>1</v>
      </c>
      <c r="E18010">
        <v>1500</v>
      </c>
      <c r="F18010">
        <v>1500</v>
      </c>
      <c r="G18010">
        <v>299.25</v>
      </c>
      <c r="H18010">
        <v>0</v>
      </c>
      <c r="I18010">
        <v>-2</v>
      </c>
      <c r="J18010">
        <v>0</v>
      </c>
      <c r="K18010">
        <v>1.83</v>
      </c>
      <c r="L18010">
        <v>0</v>
      </c>
      <c r="M18010">
        <v>0</v>
      </c>
      <c r="N18010" t="s">
        <v>1113</v>
      </c>
      <c r="O18010" t="s">
        <v>1113</v>
      </c>
      <c r="P18010">
        <v>2250</v>
      </c>
      <c r="Q18010" t="s">
        <v>36</v>
      </c>
    </row>
    <row r="18011" spans="1:17" x14ac:dyDescent="0.25">
      <c r="A18011">
        <v>18115</v>
      </c>
      <c r="B18011" t="s">
        <v>17</v>
      </c>
      <c r="C18011" t="s">
        <v>18</v>
      </c>
      <c r="D18011">
        <v>1</v>
      </c>
      <c r="E18011">
        <v>1500</v>
      </c>
      <c r="F18011">
        <v>1500</v>
      </c>
      <c r="G18011">
        <v>125.28</v>
      </c>
      <c r="H18011">
        <v>0</v>
      </c>
      <c r="I18011">
        <v>-1</v>
      </c>
      <c r="J18011">
        <v>0</v>
      </c>
      <c r="K18011">
        <v>1.83</v>
      </c>
      <c r="L18011">
        <v>0</v>
      </c>
      <c r="M18011">
        <v>0</v>
      </c>
      <c r="N18011" t="s">
        <v>1113</v>
      </c>
      <c r="O18011" t="s">
        <v>1113</v>
      </c>
      <c r="P18011">
        <v>2250</v>
      </c>
      <c r="Q18011" t="s">
        <v>36</v>
      </c>
    </row>
    <row r="18012" spans="1:17" x14ac:dyDescent="0.25">
      <c r="A18012">
        <v>18116</v>
      </c>
      <c r="B18012" t="s">
        <v>17</v>
      </c>
      <c r="C18012" t="s">
        <v>18</v>
      </c>
      <c r="D18012">
        <v>1</v>
      </c>
      <c r="E18012">
        <v>1500</v>
      </c>
      <c r="F18012">
        <v>1500</v>
      </c>
      <c r="G18012">
        <v>-363.75</v>
      </c>
      <c r="H18012">
        <v>0</v>
      </c>
      <c r="I18012">
        <v>0</v>
      </c>
      <c r="J18012">
        <v>0</v>
      </c>
      <c r="K18012">
        <v>1.83</v>
      </c>
      <c r="L18012">
        <v>0</v>
      </c>
      <c r="M18012">
        <v>0</v>
      </c>
      <c r="N18012" t="s">
        <v>1113</v>
      </c>
      <c r="O18012" t="s">
        <v>1113</v>
      </c>
      <c r="P18012">
        <v>2250</v>
      </c>
      <c r="Q18012" t="s">
        <v>36</v>
      </c>
    </row>
    <row r="18013" spans="1:17" x14ac:dyDescent="0.25">
      <c r="A18013">
        <v>18117</v>
      </c>
      <c r="B18013" t="s">
        <v>17</v>
      </c>
      <c r="C18013" t="s">
        <v>23</v>
      </c>
      <c r="D18013">
        <v>1</v>
      </c>
      <c r="E18013">
        <v>1500</v>
      </c>
      <c r="F18013">
        <v>1500</v>
      </c>
      <c r="G18013">
        <v>690.9</v>
      </c>
      <c r="H18013">
        <v>1</v>
      </c>
      <c r="I18013">
        <v>1</v>
      </c>
      <c r="J18013">
        <v>1</v>
      </c>
      <c r="K18013">
        <v>3</v>
      </c>
      <c r="L18013">
        <v>0</v>
      </c>
      <c r="M18013">
        <v>0</v>
      </c>
      <c r="N18013" t="s">
        <v>1113</v>
      </c>
      <c r="O18013" t="s">
        <v>1113</v>
      </c>
      <c r="P18013">
        <v>2250</v>
      </c>
      <c r="Q18013" t="s">
        <v>36</v>
      </c>
    </row>
    <row r="18014" spans="1:17" x14ac:dyDescent="0.25">
      <c r="A18014">
        <v>18118</v>
      </c>
      <c r="B18014" t="s">
        <v>17</v>
      </c>
      <c r="C18014" t="s">
        <v>18</v>
      </c>
      <c r="D18014">
        <v>1</v>
      </c>
      <c r="E18014">
        <v>1500</v>
      </c>
      <c r="F18014">
        <v>1500</v>
      </c>
      <c r="G18014">
        <v>683.1</v>
      </c>
      <c r="H18014">
        <v>1</v>
      </c>
      <c r="I18014">
        <v>4</v>
      </c>
      <c r="J18014">
        <v>1</v>
      </c>
      <c r="K18014">
        <v>2</v>
      </c>
      <c r="L18014">
        <v>0</v>
      </c>
      <c r="M18014">
        <v>0</v>
      </c>
      <c r="N18014" t="s">
        <v>1113</v>
      </c>
      <c r="O18014" t="s">
        <v>1113</v>
      </c>
      <c r="P18014">
        <v>2250</v>
      </c>
      <c r="Q18014" t="s">
        <v>36</v>
      </c>
    </row>
    <row r="18015" spans="1:17" x14ac:dyDescent="0.25">
      <c r="A18015">
        <v>18119</v>
      </c>
      <c r="B18015" t="s">
        <v>17</v>
      </c>
      <c r="C18015" t="s">
        <v>23</v>
      </c>
      <c r="D18015">
        <v>1</v>
      </c>
      <c r="E18015">
        <v>1500</v>
      </c>
      <c r="F18015">
        <v>1500</v>
      </c>
      <c r="G18015">
        <v>60</v>
      </c>
      <c r="H18015">
        <v>0</v>
      </c>
      <c r="I18015">
        <v>-2</v>
      </c>
      <c r="J18015">
        <v>0</v>
      </c>
      <c r="K18015">
        <v>1.83</v>
      </c>
      <c r="L18015">
        <v>0</v>
      </c>
      <c r="M18015">
        <v>0</v>
      </c>
      <c r="N18015" t="s">
        <v>1113</v>
      </c>
      <c r="O18015" t="s">
        <v>1113</v>
      </c>
      <c r="P18015">
        <v>2250</v>
      </c>
      <c r="Q18015" t="s">
        <v>36</v>
      </c>
    </row>
    <row r="18016" spans="1:17" x14ac:dyDescent="0.25">
      <c r="A18016">
        <v>18120</v>
      </c>
      <c r="B18016" t="s">
        <v>17</v>
      </c>
      <c r="C18016" t="s">
        <v>18</v>
      </c>
      <c r="D18016">
        <v>1</v>
      </c>
      <c r="E18016">
        <v>1500</v>
      </c>
      <c r="F18016">
        <v>1500</v>
      </c>
      <c r="G18016">
        <v>315</v>
      </c>
      <c r="H18016">
        <v>0</v>
      </c>
      <c r="I18016">
        <v>-1</v>
      </c>
      <c r="J18016">
        <v>0</v>
      </c>
      <c r="K18016">
        <v>1.83</v>
      </c>
      <c r="L18016">
        <v>0</v>
      </c>
      <c r="M18016">
        <v>0</v>
      </c>
      <c r="N18016" t="s">
        <v>1113</v>
      </c>
      <c r="O18016" t="s">
        <v>1113</v>
      </c>
      <c r="P18016">
        <v>2250</v>
      </c>
      <c r="Q18016" t="s">
        <v>36</v>
      </c>
    </row>
    <row r="18017" spans="1:17" x14ac:dyDescent="0.25">
      <c r="A18017">
        <v>18121</v>
      </c>
      <c r="B18017" t="s">
        <v>17</v>
      </c>
      <c r="C18017" t="s">
        <v>23</v>
      </c>
      <c r="D18017">
        <v>1</v>
      </c>
      <c r="E18017">
        <v>1500</v>
      </c>
      <c r="F18017">
        <v>1500</v>
      </c>
      <c r="G18017">
        <v>360</v>
      </c>
      <c r="H18017">
        <v>1</v>
      </c>
      <c r="I18017">
        <v>1</v>
      </c>
      <c r="J18017">
        <v>1</v>
      </c>
      <c r="K18017">
        <v>3</v>
      </c>
      <c r="L18017">
        <v>0</v>
      </c>
      <c r="M18017">
        <v>0</v>
      </c>
      <c r="N18017" t="s">
        <v>1113</v>
      </c>
      <c r="O18017" t="s">
        <v>1113</v>
      </c>
      <c r="P18017">
        <v>2250</v>
      </c>
      <c r="Q18017" t="s">
        <v>36</v>
      </c>
    </row>
    <row r="18018" spans="1:17" x14ac:dyDescent="0.25">
      <c r="A18018">
        <v>18122</v>
      </c>
      <c r="B18018" t="s">
        <v>33</v>
      </c>
      <c r="C18018" t="s">
        <v>18</v>
      </c>
      <c r="D18018">
        <v>1</v>
      </c>
      <c r="E18018">
        <v>1500</v>
      </c>
      <c r="F18018">
        <v>1500</v>
      </c>
      <c r="G18018">
        <v>442.8</v>
      </c>
      <c r="H18018">
        <v>1</v>
      </c>
      <c r="I18018">
        <v>3</v>
      </c>
      <c r="J18018">
        <v>1</v>
      </c>
      <c r="K18018">
        <v>4</v>
      </c>
      <c r="L18018">
        <v>0</v>
      </c>
      <c r="M18018">
        <v>0</v>
      </c>
      <c r="N18018" t="s">
        <v>1113</v>
      </c>
      <c r="O18018" t="s">
        <v>1113</v>
      </c>
      <c r="P18018">
        <v>2250</v>
      </c>
      <c r="Q18018" t="s">
        <v>36</v>
      </c>
    </row>
    <row r="18019" spans="1:17" x14ac:dyDescent="0.25">
      <c r="A18019">
        <v>18123</v>
      </c>
      <c r="B18019" t="s">
        <v>17</v>
      </c>
      <c r="C18019" t="s">
        <v>23</v>
      </c>
      <c r="D18019">
        <v>1</v>
      </c>
      <c r="E18019">
        <v>1500</v>
      </c>
      <c r="F18019">
        <v>1500</v>
      </c>
      <c r="G18019">
        <v>466.88</v>
      </c>
      <c r="H18019">
        <v>1</v>
      </c>
      <c r="I18019">
        <v>4</v>
      </c>
      <c r="J18019">
        <v>1</v>
      </c>
      <c r="K18019">
        <v>3</v>
      </c>
      <c r="L18019">
        <v>0</v>
      </c>
      <c r="M18019">
        <v>0</v>
      </c>
      <c r="N18019" t="s">
        <v>1113</v>
      </c>
      <c r="O18019" t="s">
        <v>1113</v>
      </c>
      <c r="P18019">
        <v>2250</v>
      </c>
      <c r="Q18019" t="s">
        <v>36</v>
      </c>
    </row>
    <row r="18020" spans="1:17" x14ac:dyDescent="0.25">
      <c r="A18020">
        <v>18124</v>
      </c>
      <c r="B18020" t="s">
        <v>17</v>
      </c>
      <c r="C18020" t="s">
        <v>18</v>
      </c>
      <c r="D18020">
        <v>1</v>
      </c>
      <c r="E18020">
        <v>1500</v>
      </c>
      <c r="F18020">
        <v>1500</v>
      </c>
      <c r="G18020">
        <v>441</v>
      </c>
      <c r="H18020">
        <v>0</v>
      </c>
      <c r="I18020">
        <v>-2</v>
      </c>
      <c r="J18020">
        <v>1</v>
      </c>
      <c r="K18020">
        <v>4</v>
      </c>
      <c r="L18020">
        <v>0</v>
      </c>
      <c r="M18020">
        <v>0</v>
      </c>
      <c r="N18020" t="s">
        <v>1113</v>
      </c>
      <c r="O18020" t="s">
        <v>1113</v>
      </c>
      <c r="P18020">
        <v>2250</v>
      </c>
      <c r="Q18020" t="s">
        <v>36</v>
      </c>
    </row>
    <row r="18021" spans="1:17" x14ac:dyDescent="0.25">
      <c r="A18021">
        <v>18125</v>
      </c>
      <c r="B18021" t="s">
        <v>33</v>
      </c>
      <c r="C18021" t="s">
        <v>23</v>
      </c>
      <c r="D18021">
        <v>1</v>
      </c>
      <c r="E18021">
        <v>1500</v>
      </c>
      <c r="F18021">
        <v>1500</v>
      </c>
      <c r="G18021">
        <v>95.63</v>
      </c>
      <c r="H18021">
        <v>0</v>
      </c>
      <c r="I18021">
        <v>-1</v>
      </c>
      <c r="J18021">
        <v>0</v>
      </c>
      <c r="K18021">
        <v>1.83</v>
      </c>
      <c r="L18021">
        <v>0</v>
      </c>
      <c r="M18021">
        <v>0</v>
      </c>
      <c r="N18021" t="s">
        <v>1113</v>
      </c>
      <c r="O18021" t="s">
        <v>1113</v>
      </c>
      <c r="P18021">
        <v>2250</v>
      </c>
      <c r="Q18021" t="s">
        <v>36</v>
      </c>
    </row>
    <row r="18022" spans="1:17" x14ac:dyDescent="0.25">
      <c r="A18022">
        <v>18126</v>
      </c>
      <c r="B18022" t="s">
        <v>17</v>
      </c>
      <c r="C18022" t="s">
        <v>18</v>
      </c>
      <c r="D18022">
        <v>1</v>
      </c>
      <c r="E18022">
        <v>1500</v>
      </c>
      <c r="F18022">
        <v>1500</v>
      </c>
      <c r="G18022">
        <v>232.29</v>
      </c>
      <c r="H18022">
        <v>0</v>
      </c>
      <c r="I18022">
        <v>0</v>
      </c>
      <c r="J18022">
        <v>1</v>
      </c>
      <c r="K18022">
        <v>1</v>
      </c>
      <c r="L18022">
        <v>1</v>
      </c>
      <c r="M18022">
        <v>0</v>
      </c>
      <c r="N18022" t="s">
        <v>1113</v>
      </c>
      <c r="O18022" t="s">
        <v>1113</v>
      </c>
      <c r="P18022">
        <v>2250</v>
      </c>
      <c r="Q18022" t="s">
        <v>36</v>
      </c>
    </row>
    <row r="18023" spans="1:17" x14ac:dyDescent="0.25">
      <c r="A18023">
        <v>18127</v>
      </c>
      <c r="B18023" t="s">
        <v>33</v>
      </c>
      <c r="C18023" t="s">
        <v>23</v>
      </c>
      <c r="D18023">
        <v>1</v>
      </c>
      <c r="E18023">
        <v>252.88</v>
      </c>
      <c r="F18023">
        <v>252.88</v>
      </c>
      <c r="G18023">
        <v>57.86</v>
      </c>
      <c r="H18023">
        <v>1</v>
      </c>
      <c r="I18023">
        <v>1</v>
      </c>
      <c r="J18023">
        <v>1</v>
      </c>
      <c r="K18023">
        <v>3</v>
      </c>
      <c r="L18023">
        <v>0</v>
      </c>
      <c r="M18023">
        <v>0</v>
      </c>
      <c r="N18023" t="s">
        <v>1113</v>
      </c>
      <c r="O18023" t="s">
        <v>1113</v>
      </c>
      <c r="P18023">
        <v>379.32</v>
      </c>
      <c r="Q18023" t="s">
        <v>52</v>
      </c>
    </row>
    <row r="18024" spans="1:17" x14ac:dyDescent="0.25">
      <c r="A18024">
        <v>18128</v>
      </c>
      <c r="B18024" t="s">
        <v>33</v>
      </c>
      <c r="C18024" t="s">
        <v>18</v>
      </c>
      <c r="D18024">
        <v>1</v>
      </c>
      <c r="E18024">
        <v>252.88</v>
      </c>
      <c r="F18024">
        <v>252.88</v>
      </c>
      <c r="G18024">
        <v>76.930000000000007</v>
      </c>
      <c r="H18024">
        <v>1</v>
      </c>
      <c r="I18024">
        <v>2</v>
      </c>
      <c r="J18024">
        <v>1</v>
      </c>
      <c r="K18024">
        <v>2</v>
      </c>
      <c r="L18024">
        <v>0</v>
      </c>
      <c r="M18024">
        <v>0</v>
      </c>
      <c r="N18024" t="s">
        <v>1113</v>
      </c>
      <c r="O18024" t="s">
        <v>1113</v>
      </c>
      <c r="P18024">
        <v>379.32</v>
      </c>
      <c r="Q18024" t="s">
        <v>52</v>
      </c>
    </row>
    <row r="18025" spans="1:17" x14ac:dyDescent="0.25">
      <c r="A18025">
        <v>18129</v>
      </c>
      <c r="B18025" t="s">
        <v>33</v>
      </c>
      <c r="C18025" t="s">
        <v>23</v>
      </c>
      <c r="D18025">
        <v>1</v>
      </c>
      <c r="E18025">
        <v>252.88</v>
      </c>
      <c r="F18025">
        <v>252.88</v>
      </c>
      <c r="G18025">
        <v>115.06</v>
      </c>
      <c r="H18025">
        <v>0</v>
      </c>
      <c r="I18025">
        <v>0</v>
      </c>
      <c r="J18025">
        <v>0</v>
      </c>
      <c r="K18025">
        <v>1.83</v>
      </c>
      <c r="L18025">
        <v>0</v>
      </c>
      <c r="M18025">
        <v>0</v>
      </c>
      <c r="N18025" t="s">
        <v>1113</v>
      </c>
      <c r="O18025" t="s">
        <v>1113</v>
      </c>
      <c r="P18025">
        <v>379.32</v>
      </c>
      <c r="Q18025" t="s">
        <v>52</v>
      </c>
    </row>
    <row r="18026" spans="1:17" x14ac:dyDescent="0.25">
      <c r="A18026">
        <v>18130</v>
      </c>
      <c r="B18026" t="s">
        <v>33</v>
      </c>
      <c r="C18026" t="s">
        <v>18</v>
      </c>
      <c r="D18026">
        <v>1</v>
      </c>
      <c r="E18026">
        <v>252.88</v>
      </c>
      <c r="F18026">
        <v>252.88</v>
      </c>
      <c r="G18026">
        <v>112.89</v>
      </c>
      <c r="H18026">
        <v>1</v>
      </c>
      <c r="I18026">
        <v>1</v>
      </c>
      <c r="J18026">
        <v>1</v>
      </c>
      <c r="K18026">
        <v>3</v>
      </c>
      <c r="L18026">
        <v>0</v>
      </c>
      <c r="M18026">
        <v>0</v>
      </c>
      <c r="N18026" t="s">
        <v>1113</v>
      </c>
      <c r="O18026" t="s">
        <v>1113</v>
      </c>
      <c r="P18026">
        <v>379.32</v>
      </c>
      <c r="Q18026" t="s">
        <v>52</v>
      </c>
    </row>
    <row r="18027" spans="1:17" x14ac:dyDescent="0.25">
      <c r="A18027">
        <v>18131</v>
      </c>
      <c r="B18027" t="s">
        <v>17</v>
      </c>
      <c r="C18027" t="s">
        <v>18</v>
      </c>
      <c r="D18027">
        <v>1</v>
      </c>
      <c r="E18027">
        <v>252.88</v>
      </c>
      <c r="F18027">
        <v>252.88</v>
      </c>
      <c r="G18027">
        <v>119.49</v>
      </c>
      <c r="H18027">
        <v>1</v>
      </c>
      <c r="I18027">
        <v>1</v>
      </c>
      <c r="J18027">
        <v>1</v>
      </c>
      <c r="K18027">
        <v>4</v>
      </c>
      <c r="L18027">
        <v>0</v>
      </c>
      <c r="M18027">
        <v>0</v>
      </c>
      <c r="N18027" t="s">
        <v>1113</v>
      </c>
      <c r="O18027" t="s">
        <v>1113</v>
      </c>
      <c r="P18027">
        <v>379.32</v>
      </c>
      <c r="Q18027" t="s">
        <v>52</v>
      </c>
    </row>
    <row r="18028" spans="1:17" x14ac:dyDescent="0.25">
      <c r="A18028">
        <v>18132</v>
      </c>
      <c r="B18028" t="s">
        <v>17</v>
      </c>
      <c r="C18028" t="s">
        <v>23</v>
      </c>
      <c r="D18028">
        <v>1</v>
      </c>
      <c r="E18028">
        <v>252.88</v>
      </c>
      <c r="F18028">
        <v>252.88</v>
      </c>
      <c r="G18028">
        <v>43.24</v>
      </c>
      <c r="H18028">
        <v>1</v>
      </c>
      <c r="I18028">
        <v>1</v>
      </c>
      <c r="J18028">
        <v>0</v>
      </c>
      <c r="K18028">
        <v>1.83</v>
      </c>
      <c r="L18028">
        <v>0</v>
      </c>
      <c r="M18028">
        <v>0</v>
      </c>
      <c r="N18028" t="s">
        <v>1113</v>
      </c>
      <c r="O18028" t="s">
        <v>1113</v>
      </c>
      <c r="P18028">
        <v>379.32</v>
      </c>
      <c r="Q18028" t="s">
        <v>52</v>
      </c>
    </row>
    <row r="18029" spans="1:17" x14ac:dyDescent="0.25">
      <c r="A18029">
        <v>18133</v>
      </c>
      <c r="B18029" t="s">
        <v>17</v>
      </c>
      <c r="C18029" t="s">
        <v>18</v>
      </c>
      <c r="D18029">
        <v>1</v>
      </c>
      <c r="E18029">
        <v>252.88</v>
      </c>
      <c r="F18029">
        <v>252.88</v>
      </c>
      <c r="G18029">
        <v>65.55</v>
      </c>
      <c r="H18029">
        <v>1</v>
      </c>
      <c r="I18029">
        <v>2</v>
      </c>
      <c r="J18029">
        <v>1</v>
      </c>
      <c r="K18029">
        <v>4</v>
      </c>
      <c r="L18029">
        <v>0</v>
      </c>
      <c r="M18029">
        <v>0</v>
      </c>
      <c r="N18029" t="s">
        <v>1113</v>
      </c>
      <c r="O18029" t="s">
        <v>1113</v>
      </c>
      <c r="P18029">
        <v>379.32</v>
      </c>
      <c r="Q18029" t="s">
        <v>52</v>
      </c>
    </row>
    <row r="18030" spans="1:17" x14ac:dyDescent="0.25">
      <c r="A18030">
        <v>18134</v>
      </c>
      <c r="B18030" t="s">
        <v>33</v>
      </c>
      <c r="C18030" t="s">
        <v>23</v>
      </c>
      <c r="D18030">
        <v>1</v>
      </c>
      <c r="E18030">
        <v>252.88</v>
      </c>
      <c r="F18030">
        <v>252.88</v>
      </c>
      <c r="G18030">
        <v>76.78</v>
      </c>
      <c r="H18030">
        <v>0</v>
      </c>
      <c r="I18030">
        <v>-2</v>
      </c>
      <c r="J18030">
        <v>0</v>
      </c>
      <c r="K18030">
        <v>1.83</v>
      </c>
      <c r="L18030">
        <v>0</v>
      </c>
      <c r="M18030">
        <v>0</v>
      </c>
      <c r="N18030" t="s">
        <v>1113</v>
      </c>
      <c r="O18030" t="s">
        <v>1113</v>
      </c>
      <c r="P18030">
        <v>379.32</v>
      </c>
      <c r="Q18030" t="s">
        <v>52</v>
      </c>
    </row>
    <row r="18031" spans="1:17" x14ac:dyDescent="0.25">
      <c r="A18031">
        <v>18135</v>
      </c>
      <c r="B18031" t="s">
        <v>33</v>
      </c>
      <c r="C18031" t="s">
        <v>23</v>
      </c>
      <c r="D18031">
        <v>1</v>
      </c>
      <c r="E18031">
        <v>252.88</v>
      </c>
      <c r="F18031">
        <v>252.88</v>
      </c>
      <c r="G18031">
        <v>92.93</v>
      </c>
      <c r="H18031">
        <v>0</v>
      </c>
      <c r="I18031">
        <v>-1</v>
      </c>
      <c r="J18031">
        <v>0</v>
      </c>
      <c r="K18031">
        <v>1.83</v>
      </c>
      <c r="L18031">
        <v>0</v>
      </c>
      <c r="M18031">
        <v>0</v>
      </c>
      <c r="N18031" t="s">
        <v>1113</v>
      </c>
      <c r="O18031" t="s">
        <v>1113</v>
      </c>
      <c r="P18031">
        <v>379.32</v>
      </c>
      <c r="Q18031" t="s">
        <v>52</v>
      </c>
    </row>
    <row r="18032" spans="1:17" x14ac:dyDescent="0.25">
      <c r="A18032">
        <v>18136</v>
      </c>
      <c r="B18032" t="s">
        <v>28</v>
      </c>
      <c r="C18032" t="s">
        <v>18</v>
      </c>
      <c r="D18032">
        <v>1</v>
      </c>
      <c r="E18032">
        <v>252.88</v>
      </c>
      <c r="F18032">
        <v>252.88</v>
      </c>
      <c r="G18032">
        <v>31.29</v>
      </c>
      <c r="H18032">
        <v>0</v>
      </c>
      <c r="I18032">
        <v>0</v>
      </c>
      <c r="J18032">
        <v>1</v>
      </c>
      <c r="K18032">
        <v>2</v>
      </c>
      <c r="L18032">
        <v>0</v>
      </c>
      <c r="M18032">
        <v>0</v>
      </c>
      <c r="N18032" t="s">
        <v>1113</v>
      </c>
      <c r="O18032" t="s">
        <v>1113</v>
      </c>
      <c r="P18032">
        <v>379.32</v>
      </c>
      <c r="Q18032" t="s">
        <v>52</v>
      </c>
    </row>
    <row r="18033" spans="1:17" x14ac:dyDescent="0.25">
      <c r="A18033">
        <v>18137</v>
      </c>
      <c r="B18033" t="s">
        <v>33</v>
      </c>
      <c r="C18033" t="s">
        <v>23</v>
      </c>
      <c r="D18033">
        <v>1</v>
      </c>
      <c r="E18033">
        <v>252.88</v>
      </c>
      <c r="F18033">
        <v>252.88</v>
      </c>
      <c r="G18033">
        <v>56.9</v>
      </c>
      <c r="H18033">
        <v>1</v>
      </c>
      <c r="I18033">
        <v>1</v>
      </c>
      <c r="J18033">
        <v>1</v>
      </c>
      <c r="K18033">
        <v>3</v>
      </c>
      <c r="L18033">
        <v>0</v>
      </c>
      <c r="M18033">
        <v>0</v>
      </c>
      <c r="N18033" t="s">
        <v>1113</v>
      </c>
      <c r="O18033" t="s">
        <v>1113</v>
      </c>
      <c r="P18033">
        <v>379.32</v>
      </c>
      <c r="Q18033" t="s">
        <v>52</v>
      </c>
    </row>
    <row r="18034" spans="1:17" x14ac:dyDescent="0.25">
      <c r="A18034">
        <v>18138</v>
      </c>
      <c r="B18034" t="s">
        <v>33</v>
      </c>
      <c r="C18034" t="s">
        <v>18</v>
      </c>
      <c r="D18034">
        <v>1</v>
      </c>
      <c r="E18034">
        <v>252.88</v>
      </c>
      <c r="F18034">
        <v>252.88</v>
      </c>
      <c r="G18034">
        <v>0</v>
      </c>
      <c r="H18034">
        <v>1</v>
      </c>
      <c r="I18034">
        <v>1</v>
      </c>
      <c r="J18034">
        <v>0</v>
      </c>
      <c r="K18034">
        <v>1.83</v>
      </c>
      <c r="L18034">
        <v>0</v>
      </c>
      <c r="M18034">
        <v>0</v>
      </c>
      <c r="N18034" t="s">
        <v>1113</v>
      </c>
      <c r="O18034" t="s">
        <v>1113</v>
      </c>
      <c r="P18034">
        <v>379.32</v>
      </c>
      <c r="Q18034" t="s">
        <v>52</v>
      </c>
    </row>
    <row r="18035" spans="1:17" x14ac:dyDescent="0.25">
      <c r="A18035">
        <v>18139</v>
      </c>
      <c r="B18035" t="s">
        <v>33</v>
      </c>
      <c r="C18035" t="s">
        <v>18</v>
      </c>
      <c r="D18035">
        <v>1</v>
      </c>
      <c r="E18035">
        <v>252.88</v>
      </c>
      <c r="F18035">
        <v>252.88</v>
      </c>
      <c r="G18035">
        <v>55.63</v>
      </c>
      <c r="H18035">
        <v>1</v>
      </c>
      <c r="I18035">
        <v>1</v>
      </c>
      <c r="J18035">
        <v>1</v>
      </c>
      <c r="K18035">
        <v>3</v>
      </c>
      <c r="L18035">
        <v>0</v>
      </c>
      <c r="M18035">
        <v>0</v>
      </c>
      <c r="N18035" t="s">
        <v>1113</v>
      </c>
      <c r="O18035" t="s">
        <v>1113</v>
      </c>
      <c r="P18035">
        <v>379.32</v>
      </c>
      <c r="Q18035" t="s">
        <v>52</v>
      </c>
    </row>
    <row r="18036" spans="1:17" x14ac:dyDescent="0.25">
      <c r="A18036">
        <v>18140</v>
      </c>
      <c r="B18036" t="s">
        <v>33</v>
      </c>
      <c r="C18036" t="s">
        <v>18</v>
      </c>
      <c r="D18036">
        <v>1</v>
      </c>
      <c r="E18036">
        <v>252.88</v>
      </c>
      <c r="F18036">
        <v>252.88</v>
      </c>
      <c r="G18036">
        <v>51.84</v>
      </c>
      <c r="H18036">
        <v>0</v>
      </c>
      <c r="I18036">
        <v>-1</v>
      </c>
      <c r="J18036">
        <v>0</v>
      </c>
      <c r="K18036">
        <v>1.83</v>
      </c>
      <c r="L18036">
        <v>0</v>
      </c>
      <c r="M18036">
        <v>0</v>
      </c>
      <c r="N18036" t="s">
        <v>1113</v>
      </c>
      <c r="O18036" t="s">
        <v>1113</v>
      </c>
      <c r="P18036">
        <v>379.32</v>
      </c>
      <c r="Q18036" t="s">
        <v>52</v>
      </c>
    </row>
    <row r="18037" spans="1:17" x14ac:dyDescent="0.25">
      <c r="A18037">
        <v>18141</v>
      </c>
      <c r="B18037" t="s">
        <v>17</v>
      </c>
      <c r="C18037" t="s">
        <v>23</v>
      </c>
      <c r="D18037">
        <v>1</v>
      </c>
      <c r="E18037">
        <v>252.88</v>
      </c>
      <c r="F18037">
        <v>252.88</v>
      </c>
      <c r="G18037">
        <v>20.99</v>
      </c>
      <c r="H18037">
        <v>0</v>
      </c>
      <c r="I18037">
        <v>0</v>
      </c>
      <c r="J18037">
        <v>0</v>
      </c>
      <c r="K18037">
        <v>1.83</v>
      </c>
      <c r="L18037">
        <v>0</v>
      </c>
      <c r="M18037">
        <v>0</v>
      </c>
      <c r="N18037" t="s">
        <v>1113</v>
      </c>
      <c r="O18037" t="s">
        <v>1113</v>
      </c>
      <c r="P18037">
        <v>379.32</v>
      </c>
      <c r="Q18037" t="s">
        <v>52</v>
      </c>
    </row>
    <row r="18038" spans="1:17" x14ac:dyDescent="0.25">
      <c r="A18038">
        <v>18142</v>
      </c>
      <c r="B18038" t="s">
        <v>17</v>
      </c>
      <c r="C18038" t="s">
        <v>18</v>
      </c>
      <c r="D18038">
        <v>1</v>
      </c>
      <c r="E18038">
        <v>252.88</v>
      </c>
      <c r="F18038">
        <v>252.88</v>
      </c>
      <c r="G18038">
        <v>-12.75</v>
      </c>
      <c r="H18038">
        <v>0</v>
      </c>
      <c r="I18038">
        <v>1</v>
      </c>
      <c r="J18038">
        <v>1</v>
      </c>
      <c r="K18038">
        <v>2</v>
      </c>
      <c r="L18038">
        <v>0</v>
      </c>
      <c r="M18038">
        <v>0</v>
      </c>
      <c r="N18038" t="s">
        <v>1113</v>
      </c>
      <c r="O18038" t="s">
        <v>1113</v>
      </c>
      <c r="P18038">
        <v>379.32</v>
      </c>
      <c r="Q18038" t="s">
        <v>52</v>
      </c>
    </row>
    <row r="18039" spans="1:17" x14ac:dyDescent="0.25">
      <c r="A18039">
        <v>18143</v>
      </c>
      <c r="B18039" t="s">
        <v>33</v>
      </c>
      <c r="C18039" t="s">
        <v>23</v>
      </c>
      <c r="D18039">
        <v>1</v>
      </c>
      <c r="E18039">
        <v>252.88</v>
      </c>
      <c r="F18039">
        <v>252.88</v>
      </c>
      <c r="G18039">
        <v>5.37</v>
      </c>
      <c r="H18039">
        <v>1</v>
      </c>
      <c r="I18039">
        <v>2</v>
      </c>
      <c r="J18039">
        <v>1</v>
      </c>
      <c r="K18039">
        <v>4</v>
      </c>
      <c r="L18039">
        <v>0</v>
      </c>
      <c r="M18039">
        <v>0</v>
      </c>
      <c r="N18039" t="s">
        <v>1113</v>
      </c>
      <c r="O18039" t="s">
        <v>1113</v>
      </c>
      <c r="P18039">
        <v>379.32</v>
      </c>
      <c r="Q18039" t="s">
        <v>52</v>
      </c>
    </row>
    <row r="18040" spans="1:17" x14ac:dyDescent="0.25">
      <c r="A18040">
        <v>18144</v>
      </c>
      <c r="B18040" t="s">
        <v>17</v>
      </c>
      <c r="C18040" t="s">
        <v>18</v>
      </c>
      <c r="D18040">
        <v>1</v>
      </c>
      <c r="E18040">
        <v>252.88</v>
      </c>
      <c r="F18040">
        <v>252.88</v>
      </c>
      <c r="G18040">
        <v>74.36</v>
      </c>
      <c r="H18040">
        <v>0</v>
      </c>
      <c r="I18040">
        <v>-2</v>
      </c>
      <c r="J18040">
        <v>0</v>
      </c>
      <c r="K18040">
        <v>1.83</v>
      </c>
      <c r="L18040">
        <v>0</v>
      </c>
      <c r="M18040">
        <v>0</v>
      </c>
      <c r="N18040" t="s">
        <v>1113</v>
      </c>
      <c r="O18040" t="s">
        <v>1113</v>
      </c>
      <c r="P18040">
        <v>379.32</v>
      </c>
      <c r="Q18040" t="s">
        <v>52</v>
      </c>
    </row>
    <row r="18041" spans="1:17" x14ac:dyDescent="0.25">
      <c r="A18041">
        <v>18145</v>
      </c>
      <c r="B18041" t="s">
        <v>17</v>
      </c>
      <c r="C18041" t="s">
        <v>23</v>
      </c>
      <c r="D18041">
        <v>1</v>
      </c>
      <c r="E18041">
        <v>252.88</v>
      </c>
      <c r="F18041">
        <v>252.88</v>
      </c>
      <c r="G18041">
        <v>80.78</v>
      </c>
      <c r="H18041">
        <v>0</v>
      </c>
      <c r="I18041">
        <v>-1</v>
      </c>
      <c r="J18041">
        <v>0</v>
      </c>
      <c r="K18041">
        <v>1.83</v>
      </c>
      <c r="L18041">
        <v>0</v>
      </c>
      <c r="M18041">
        <v>0</v>
      </c>
      <c r="N18041" t="s">
        <v>1113</v>
      </c>
      <c r="O18041" t="s">
        <v>1113</v>
      </c>
      <c r="P18041">
        <v>379.32</v>
      </c>
      <c r="Q18041" t="s">
        <v>52</v>
      </c>
    </row>
    <row r="18042" spans="1:17" x14ac:dyDescent="0.25">
      <c r="A18042">
        <v>18146</v>
      </c>
      <c r="B18042" t="s">
        <v>17</v>
      </c>
      <c r="C18042" t="s">
        <v>18</v>
      </c>
      <c r="D18042">
        <v>1</v>
      </c>
      <c r="E18042">
        <v>252.88</v>
      </c>
      <c r="F18042">
        <v>252.88</v>
      </c>
      <c r="G18042">
        <v>2.2799999999999998</v>
      </c>
      <c r="H18042">
        <v>0</v>
      </c>
      <c r="I18042">
        <v>0</v>
      </c>
      <c r="J18042">
        <v>0</v>
      </c>
      <c r="K18042">
        <v>1.83</v>
      </c>
      <c r="L18042">
        <v>0</v>
      </c>
      <c r="M18042">
        <v>0</v>
      </c>
      <c r="N18042" t="s">
        <v>1113</v>
      </c>
      <c r="O18042" t="s">
        <v>1113</v>
      </c>
      <c r="P18042">
        <v>379.32</v>
      </c>
      <c r="Q18042" t="s">
        <v>52</v>
      </c>
    </row>
    <row r="18043" spans="1:17" x14ac:dyDescent="0.25">
      <c r="A18043">
        <v>18147</v>
      </c>
      <c r="B18043" t="s">
        <v>17</v>
      </c>
      <c r="C18043" t="s">
        <v>18</v>
      </c>
      <c r="D18043">
        <v>1</v>
      </c>
      <c r="E18043">
        <v>252.88</v>
      </c>
      <c r="F18043">
        <v>252.88</v>
      </c>
      <c r="G18043">
        <v>75.94</v>
      </c>
      <c r="H18043">
        <v>1</v>
      </c>
      <c r="I18043">
        <v>1</v>
      </c>
      <c r="J18043">
        <v>0</v>
      </c>
      <c r="K18043">
        <v>1.83</v>
      </c>
      <c r="L18043">
        <v>0</v>
      </c>
      <c r="M18043">
        <v>0</v>
      </c>
      <c r="N18043" t="s">
        <v>1113</v>
      </c>
      <c r="O18043" t="s">
        <v>1113</v>
      </c>
      <c r="P18043">
        <v>379.32</v>
      </c>
      <c r="Q18043" t="s">
        <v>52</v>
      </c>
    </row>
    <row r="18044" spans="1:17" x14ac:dyDescent="0.25">
      <c r="A18044">
        <v>18148</v>
      </c>
      <c r="B18044" t="s">
        <v>17</v>
      </c>
      <c r="C18044" t="s">
        <v>18</v>
      </c>
      <c r="D18044">
        <v>1</v>
      </c>
      <c r="E18044">
        <v>252.88</v>
      </c>
      <c r="F18044">
        <v>252.88</v>
      </c>
      <c r="G18044">
        <v>112.89</v>
      </c>
      <c r="H18044">
        <v>1</v>
      </c>
      <c r="I18044">
        <v>1</v>
      </c>
      <c r="J18044">
        <v>1</v>
      </c>
      <c r="K18044">
        <v>4</v>
      </c>
      <c r="L18044">
        <v>0</v>
      </c>
      <c r="M18044">
        <v>0</v>
      </c>
      <c r="N18044" t="s">
        <v>1113</v>
      </c>
      <c r="O18044" t="s">
        <v>1113</v>
      </c>
      <c r="P18044">
        <v>379.32</v>
      </c>
      <c r="Q18044" t="s">
        <v>52</v>
      </c>
    </row>
    <row r="18045" spans="1:17" x14ac:dyDescent="0.25">
      <c r="A18045">
        <v>18149</v>
      </c>
      <c r="B18045" t="s">
        <v>17</v>
      </c>
      <c r="C18045" t="s">
        <v>23</v>
      </c>
      <c r="D18045">
        <v>1</v>
      </c>
      <c r="E18045">
        <v>252.88</v>
      </c>
      <c r="F18045">
        <v>252.88</v>
      </c>
      <c r="G18045">
        <v>114.71</v>
      </c>
      <c r="H18045">
        <v>1</v>
      </c>
      <c r="I18045">
        <v>1</v>
      </c>
      <c r="J18045">
        <v>1</v>
      </c>
      <c r="K18045">
        <v>2</v>
      </c>
      <c r="L18045">
        <v>0</v>
      </c>
      <c r="M18045">
        <v>0</v>
      </c>
      <c r="N18045" t="s">
        <v>1113</v>
      </c>
      <c r="O18045" t="s">
        <v>1113</v>
      </c>
      <c r="P18045">
        <v>379.32</v>
      </c>
      <c r="Q18045" t="s">
        <v>52</v>
      </c>
    </row>
    <row r="18046" spans="1:17" x14ac:dyDescent="0.25">
      <c r="A18046">
        <v>18150</v>
      </c>
      <c r="B18046" t="s">
        <v>17</v>
      </c>
      <c r="C18046" t="s">
        <v>18</v>
      </c>
      <c r="D18046">
        <v>1</v>
      </c>
      <c r="E18046">
        <v>252.88</v>
      </c>
      <c r="F18046">
        <v>252.88</v>
      </c>
      <c r="G18046">
        <v>103.3</v>
      </c>
      <c r="H18046">
        <v>0</v>
      </c>
      <c r="I18046">
        <v>-1</v>
      </c>
      <c r="J18046">
        <v>0</v>
      </c>
      <c r="K18046">
        <v>1.83</v>
      </c>
      <c r="L18046">
        <v>0</v>
      </c>
      <c r="M18046">
        <v>0</v>
      </c>
      <c r="N18046" t="s">
        <v>1113</v>
      </c>
      <c r="O18046" t="s">
        <v>1113</v>
      </c>
      <c r="P18046">
        <v>379.32</v>
      </c>
      <c r="Q18046" t="s">
        <v>52</v>
      </c>
    </row>
    <row r="18047" spans="1:17" x14ac:dyDescent="0.25">
      <c r="A18047">
        <v>18151</v>
      </c>
      <c r="B18047" t="s">
        <v>28</v>
      </c>
      <c r="C18047" t="s">
        <v>18</v>
      </c>
      <c r="D18047">
        <v>1</v>
      </c>
      <c r="E18047">
        <v>252.88</v>
      </c>
      <c r="F18047">
        <v>252.88</v>
      </c>
      <c r="G18047">
        <v>63.12</v>
      </c>
      <c r="H18047">
        <v>0</v>
      </c>
      <c r="I18047">
        <v>0</v>
      </c>
      <c r="J18047">
        <v>0</v>
      </c>
      <c r="K18047">
        <v>1.83</v>
      </c>
      <c r="L18047">
        <v>0</v>
      </c>
      <c r="M18047">
        <v>0</v>
      </c>
      <c r="N18047" t="s">
        <v>1113</v>
      </c>
      <c r="O18047" t="s">
        <v>1113</v>
      </c>
      <c r="P18047">
        <v>379.32</v>
      </c>
      <c r="Q18047" t="s">
        <v>52</v>
      </c>
    </row>
    <row r="18048" spans="1:17" x14ac:dyDescent="0.25">
      <c r="A18048">
        <v>18152</v>
      </c>
      <c r="B18048" t="s">
        <v>17</v>
      </c>
      <c r="C18048" t="s">
        <v>18</v>
      </c>
      <c r="D18048">
        <v>1</v>
      </c>
      <c r="E18048">
        <v>252.88</v>
      </c>
      <c r="F18048">
        <v>252.88</v>
      </c>
      <c r="G18048">
        <v>-93.95</v>
      </c>
      <c r="H18048">
        <v>1</v>
      </c>
      <c r="I18048">
        <v>1</v>
      </c>
      <c r="J18048">
        <v>1</v>
      </c>
      <c r="K18048">
        <v>2</v>
      </c>
      <c r="L18048">
        <v>0</v>
      </c>
      <c r="M18048">
        <v>0</v>
      </c>
      <c r="N18048" t="s">
        <v>1113</v>
      </c>
      <c r="O18048" t="s">
        <v>1113</v>
      </c>
      <c r="P18048">
        <v>379.32</v>
      </c>
      <c r="Q18048" t="s">
        <v>52</v>
      </c>
    </row>
    <row r="18049" spans="1:17" x14ac:dyDescent="0.25">
      <c r="A18049">
        <v>18153</v>
      </c>
      <c r="B18049" t="s">
        <v>17</v>
      </c>
      <c r="C18049" t="s">
        <v>23</v>
      </c>
      <c r="D18049">
        <v>1</v>
      </c>
      <c r="E18049">
        <v>252.88</v>
      </c>
      <c r="F18049">
        <v>252.88</v>
      </c>
      <c r="G18049">
        <v>64.430000000000007</v>
      </c>
      <c r="H18049">
        <v>1</v>
      </c>
      <c r="I18049">
        <v>2</v>
      </c>
      <c r="J18049">
        <v>1</v>
      </c>
      <c r="K18049">
        <v>2</v>
      </c>
      <c r="L18049">
        <v>0</v>
      </c>
      <c r="M18049">
        <v>0</v>
      </c>
      <c r="N18049" t="s">
        <v>1113</v>
      </c>
      <c r="O18049" t="s">
        <v>1113</v>
      </c>
      <c r="P18049">
        <v>379.32</v>
      </c>
      <c r="Q18049" t="s">
        <v>52</v>
      </c>
    </row>
    <row r="18050" spans="1:17" x14ac:dyDescent="0.25">
      <c r="A18050">
        <v>18154</v>
      </c>
      <c r="B18050" t="s">
        <v>17</v>
      </c>
      <c r="C18050" t="s">
        <v>18</v>
      </c>
      <c r="D18050">
        <v>1</v>
      </c>
      <c r="E18050">
        <v>252.88</v>
      </c>
      <c r="F18050">
        <v>252.88</v>
      </c>
      <c r="G18050">
        <v>-200.28</v>
      </c>
      <c r="H18050">
        <v>0</v>
      </c>
      <c r="I18050">
        <v>-2</v>
      </c>
      <c r="J18050">
        <v>0</v>
      </c>
      <c r="K18050">
        <v>1.83</v>
      </c>
      <c r="L18050">
        <v>0</v>
      </c>
      <c r="M18050">
        <v>0</v>
      </c>
      <c r="N18050" t="s">
        <v>1113</v>
      </c>
      <c r="O18050" t="s">
        <v>1113</v>
      </c>
      <c r="P18050">
        <v>379.32</v>
      </c>
      <c r="Q18050" t="s">
        <v>52</v>
      </c>
    </row>
    <row r="18051" spans="1:17" x14ac:dyDescent="0.25">
      <c r="A18051">
        <v>18155</v>
      </c>
      <c r="B18051" t="s">
        <v>17</v>
      </c>
      <c r="C18051" t="s">
        <v>23</v>
      </c>
      <c r="D18051">
        <v>1</v>
      </c>
      <c r="E18051">
        <v>252.88</v>
      </c>
      <c r="F18051">
        <v>252.88</v>
      </c>
      <c r="G18051">
        <v>82.19</v>
      </c>
      <c r="H18051">
        <v>0</v>
      </c>
      <c r="I18051">
        <v>-1</v>
      </c>
      <c r="J18051">
        <v>0</v>
      </c>
      <c r="K18051">
        <v>1.83</v>
      </c>
      <c r="L18051">
        <v>0</v>
      </c>
      <c r="M18051">
        <v>0</v>
      </c>
      <c r="N18051" t="s">
        <v>1114</v>
      </c>
      <c r="O18051" t="s">
        <v>1114</v>
      </c>
      <c r="P18051">
        <v>379.32</v>
      </c>
      <c r="Q18051" t="s">
        <v>52</v>
      </c>
    </row>
    <row r="18052" spans="1:17" x14ac:dyDescent="0.25">
      <c r="A18052">
        <v>18156</v>
      </c>
      <c r="B18052" t="s">
        <v>17</v>
      </c>
      <c r="C18052" t="s">
        <v>18</v>
      </c>
      <c r="D18052">
        <v>1</v>
      </c>
      <c r="E18052">
        <v>252.88</v>
      </c>
      <c r="F18052">
        <v>252.88</v>
      </c>
      <c r="G18052">
        <v>49.88</v>
      </c>
      <c r="H18052">
        <v>0</v>
      </c>
      <c r="I18052">
        <v>0</v>
      </c>
      <c r="J18052">
        <v>0</v>
      </c>
      <c r="K18052">
        <v>1.83</v>
      </c>
      <c r="L18052">
        <v>0</v>
      </c>
      <c r="M18052">
        <v>0</v>
      </c>
      <c r="N18052" t="s">
        <v>1114</v>
      </c>
      <c r="O18052" t="s">
        <v>1114</v>
      </c>
      <c r="P18052">
        <v>379.32</v>
      </c>
      <c r="Q18052" t="s">
        <v>52</v>
      </c>
    </row>
    <row r="18053" spans="1:17" x14ac:dyDescent="0.25">
      <c r="A18053">
        <v>18157</v>
      </c>
      <c r="B18053" t="s">
        <v>17</v>
      </c>
      <c r="C18053" t="s">
        <v>23</v>
      </c>
      <c r="D18053">
        <v>1</v>
      </c>
      <c r="E18053">
        <v>252.88</v>
      </c>
      <c r="F18053">
        <v>252.88</v>
      </c>
      <c r="G18053">
        <v>15.17</v>
      </c>
      <c r="H18053">
        <v>1</v>
      </c>
      <c r="I18053">
        <v>3</v>
      </c>
      <c r="J18053">
        <v>0</v>
      </c>
      <c r="K18053">
        <v>1.83</v>
      </c>
      <c r="L18053">
        <v>0</v>
      </c>
      <c r="M18053">
        <v>0</v>
      </c>
      <c r="N18053" t="s">
        <v>1114</v>
      </c>
      <c r="O18053" t="s">
        <v>1114</v>
      </c>
      <c r="P18053">
        <v>379.32</v>
      </c>
      <c r="Q18053" t="s">
        <v>52</v>
      </c>
    </row>
    <row r="18054" spans="1:17" x14ac:dyDescent="0.25">
      <c r="A18054">
        <v>18158</v>
      </c>
      <c r="B18054" t="s">
        <v>28</v>
      </c>
      <c r="C18054" t="s">
        <v>18</v>
      </c>
      <c r="D18054">
        <v>1</v>
      </c>
      <c r="E18054">
        <v>252.88</v>
      </c>
      <c r="F18054">
        <v>252.88</v>
      </c>
      <c r="G18054">
        <v>-331.78</v>
      </c>
      <c r="H18054">
        <v>1</v>
      </c>
      <c r="I18054">
        <v>2</v>
      </c>
      <c r="J18054">
        <v>1</v>
      </c>
      <c r="K18054">
        <v>3</v>
      </c>
      <c r="L18054">
        <v>0</v>
      </c>
      <c r="M18054">
        <v>0</v>
      </c>
      <c r="N18054" t="s">
        <v>1114</v>
      </c>
      <c r="O18054" t="s">
        <v>1114</v>
      </c>
      <c r="P18054">
        <v>379.32</v>
      </c>
      <c r="Q18054" t="s">
        <v>52</v>
      </c>
    </row>
    <row r="18055" spans="1:17" x14ac:dyDescent="0.25">
      <c r="A18055">
        <v>18159</v>
      </c>
      <c r="B18055" t="s">
        <v>33</v>
      </c>
      <c r="C18055" t="s">
        <v>23</v>
      </c>
      <c r="D18055">
        <v>1</v>
      </c>
      <c r="E18055">
        <v>252.88</v>
      </c>
      <c r="F18055">
        <v>252.88</v>
      </c>
      <c r="G18055">
        <v>-335.82</v>
      </c>
      <c r="H18055">
        <v>0</v>
      </c>
      <c r="I18055">
        <v>-2</v>
      </c>
      <c r="J18055">
        <v>0</v>
      </c>
      <c r="K18055">
        <v>1.83</v>
      </c>
      <c r="L18055">
        <v>0</v>
      </c>
      <c r="M18055">
        <v>0</v>
      </c>
      <c r="N18055" t="s">
        <v>1114</v>
      </c>
      <c r="O18055" t="s">
        <v>1114</v>
      </c>
      <c r="P18055">
        <v>379.32</v>
      </c>
      <c r="Q18055" t="s">
        <v>52</v>
      </c>
    </row>
    <row r="18056" spans="1:17" x14ac:dyDescent="0.25">
      <c r="A18056">
        <v>18160</v>
      </c>
      <c r="B18056" t="s">
        <v>33</v>
      </c>
      <c r="C18056" t="s">
        <v>18</v>
      </c>
      <c r="D18056">
        <v>1</v>
      </c>
      <c r="E18056">
        <v>252.88</v>
      </c>
      <c r="F18056">
        <v>252.88</v>
      </c>
      <c r="G18056">
        <v>-318.63</v>
      </c>
      <c r="H18056">
        <v>1</v>
      </c>
      <c r="I18056">
        <v>1</v>
      </c>
      <c r="J18056">
        <v>1</v>
      </c>
      <c r="K18056">
        <v>4</v>
      </c>
      <c r="L18056">
        <v>0</v>
      </c>
      <c r="M18056">
        <v>0</v>
      </c>
      <c r="N18056" t="s">
        <v>1114</v>
      </c>
      <c r="O18056" t="s">
        <v>1114</v>
      </c>
      <c r="P18056">
        <v>379.32</v>
      </c>
      <c r="Q18056" t="s">
        <v>52</v>
      </c>
    </row>
    <row r="18057" spans="1:17" x14ac:dyDescent="0.25">
      <c r="A18057">
        <v>18161</v>
      </c>
      <c r="B18057" t="s">
        <v>33</v>
      </c>
      <c r="C18057" t="s">
        <v>18</v>
      </c>
      <c r="D18057">
        <v>1</v>
      </c>
      <c r="E18057">
        <v>252.88</v>
      </c>
      <c r="F18057">
        <v>252.88</v>
      </c>
      <c r="G18057">
        <v>24.29</v>
      </c>
      <c r="H18057">
        <v>1</v>
      </c>
      <c r="I18057">
        <v>2</v>
      </c>
      <c r="J18057">
        <v>1</v>
      </c>
      <c r="K18057">
        <v>3</v>
      </c>
      <c r="L18057">
        <v>0</v>
      </c>
      <c r="M18057">
        <v>0</v>
      </c>
      <c r="N18057" t="s">
        <v>1114</v>
      </c>
      <c r="O18057" t="s">
        <v>1114</v>
      </c>
      <c r="P18057">
        <v>379.32</v>
      </c>
      <c r="Q18057" t="s">
        <v>52</v>
      </c>
    </row>
    <row r="18058" spans="1:17" x14ac:dyDescent="0.25">
      <c r="A18058">
        <v>18162</v>
      </c>
      <c r="B18058" t="s">
        <v>33</v>
      </c>
      <c r="C18058" t="s">
        <v>23</v>
      </c>
      <c r="D18058">
        <v>1</v>
      </c>
      <c r="E18058">
        <v>252.88</v>
      </c>
      <c r="F18058">
        <v>252.88</v>
      </c>
      <c r="G18058">
        <v>11</v>
      </c>
      <c r="H18058">
        <v>1</v>
      </c>
      <c r="I18058">
        <v>3</v>
      </c>
      <c r="J18058">
        <v>1</v>
      </c>
      <c r="K18058">
        <v>3</v>
      </c>
      <c r="L18058">
        <v>0</v>
      </c>
      <c r="M18058">
        <v>0</v>
      </c>
      <c r="N18058" t="s">
        <v>1114</v>
      </c>
      <c r="O18058" t="s">
        <v>1114</v>
      </c>
      <c r="P18058">
        <v>379.32</v>
      </c>
      <c r="Q18058" t="s">
        <v>52</v>
      </c>
    </row>
    <row r="18059" spans="1:17" x14ac:dyDescent="0.25">
      <c r="A18059">
        <v>18163</v>
      </c>
      <c r="B18059" t="s">
        <v>33</v>
      </c>
      <c r="C18059" t="s">
        <v>18</v>
      </c>
      <c r="D18059">
        <v>1</v>
      </c>
      <c r="E18059">
        <v>252.88</v>
      </c>
      <c r="F18059">
        <v>252.88</v>
      </c>
      <c r="G18059">
        <v>-185.37</v>
      </c>
      <c r="H18059">
        <v>1</v>
      </c>
      <c r="I18059">
        <v>1</v>
      </c>
      <c r="J18059">
        <v>0</v>
      </c>
      <c r="K18059">
        <v>1.83</v>
      </c>
      <c r="L18059">
        <v>0</v>
      </c>
      <c r="M18059">
        <v>0</v>
      </c>
      <c r="N18059" t="s">
        <v>1114</v>
      </c>
      <c r="O18059" t="s">
        <v>1114</v>
      </c>
      <c r="P18059">
        <v>379.32</v>
      </c>
      <c r="Q18059" t="s">
        <v>52</v>
      </c>
    </row>
    <row r="18060" spans="1:17" x14ac:dyDescent="0.25">
      <c r="A18060">
        <v>18164</v>
      </c>
      <c r="B18060" t="s">
        <v>17</v>
      </c>
      <c r="C18060" t="s">
        <v>23</v>
      </c>
      <c r="D18060">
        <v>1</v>
      </c>
      <c r="E18060">
        <v>252.88</v>
      </c>
      <c r="F18060">
        <v>252.88</v>
      </c>
      <c r="G18060">
        <v>104.69</v>
      </c>
      <c r="H18060">
        <v>1</v>
      </c>
      <c r="I18060">
        <v>1</v>
      </c>
      <c r="J18060">
        <v>0</v>
      </c>
      <c r="K18060">
        <v>1.83</v>
      </c>
      <c r="L18060">
        <v>0</v>
      </c>
      <c r="M18060">
        <v>0</v>
      </c>
      <c r="N18060" t="s">
        <v>1114</v>
      </c>
      <c r="O18060" t="s">
        <v>1114</v>
      </c>
      <c r="P18060">
        <v>379.32</v>
      </c>
      <c r="Q18060" t="s">
        <v>52</v>
      </c>
    </row>
    <row r="18061" spans="1:17" x14ac:dyDescent="0.25">
      <c r="A18061">
        <v>18165</v>
      </c>
      <c r="B18061" t="s">
        <v>33</v>
      </c>
      <c r="C18061" t="s">
        <v>18</v>
      </c>
      <c r="D18061">
        <v>1</v>
      </c>
      <c r="E18061">
        <v>252.88</v>
      </c>
      <c r="F18061">
        <v>252.88</v>
      </c>
      <c r="G18061">
        <v>80.540000000000006</v>
      </c>
      <c r="H18061">
        <v>1</v>
      </c>
      <c r="I18061">
        <v>1</v>
      </c>
      <c r="J18061">
        <v>1</v>
      </c>
      <c r="K18061">
        <v>4</v>
      </c>
      <c r="L18061">
        <v>0</v>
      </c>
      <c r="M18061">
        <v>0</v>
      </c>
      <c r="N18061" t="s">
        <v>1114</v>
      </c>
      <c r="O18061" t="s">
        <v>1114</v>
      </c>
      <c r="P18061">
        <v>379.32</v>
      </c>
      <c r="Q18061" t="s">
        <v>52</v>
      </c>
    </row>
    <row r="18062" spans="1:17" x14ac:dyDescent="0.25">
      <c r="A18062">
        <v>18166</v>
      </c>
      <c r="B18062" t="s">
        <v>17</v>
      </c>
      <c r="C18062" t="s">
        <v>23</v>
      </c>
      <c r="D18062">
        <v>1</v>
      </c>
      <c r="E18062">
        <v>252.88</v>
      </c>
      <c r="F18062">
        <v>252.88</v>
      </c>
      <c r="G18062">
        <v>64.67</v>
      </c>
      <c r="H18062">
        <v>0</v>
      </c>
      <c r="I18062">
        <v>1</v>
      </c>
      <c r="J18062">
        <v>1</v>
      </c>
      <c r="K18062">
        <v>2</v>
      </c>
      <c r="L18062">
        <v>0</v>
      </c>
      <c r="M18062">
        <v>0</v>
      </c>
      <c r="N18062" t="s">
        <v>1114</v>
      </c>
      <c r="O18062" t="s">
        <v>1114</v>
      </c>
      <c r="P18062">
        <v>379.32</v>
      </c>
      <c r="Q18062" t="s">
        <v>52</v>
      </c>
    </row>
    <row r="18063" spans="1:17" x14ac:dyDescent="0.25">
      <c r="A18063">
        <v>18167</v>
      </c>
      <c r="B18063" t="s">
        <v>17</v>
      </c>
      <c r="C18063" t="s">
        <v>18</v>
      </c>
      <c r="D18063">
        <v>1</v>
      </c>
      <c r="E18063">
        <v>252.88</v>
      </c>
      <c r="F18063">
        <v>252.88</v>
      </c>
      <c r="G18063">
        <v>-51.86</v>
      </c>
      <c r="H18063">
        <v>1</v>
      </c>
      <c r="I18063">
        <v>1</v>
      </c>
      <c r="J18063">
        <v>0</v>
      </c>
      <c r="K18063">
        <v>1.83</v>
      </c>
      <c r="L18063">
        <v>0</v>
      </c>
      <c r="M18063">
        <v>0</v>
      </c>
      <c r="N18063" t="s">
        <v>1114</v>
      </c>
      <c r="O18063" t="s">
        <v>1114</v>
      </c>
      <c r="P18063">
        <v>379.32</v>
      </c>
      <c r="Q18063" t="s">
        <v>52</v>
      </c>
    </row>
    <row r="18064" spans="1:17" x14ac:dyDescent="0.25">
      <c r="A18064">
        <v>18168</v>
      </c>
      <c r="B18064" t="s">
        <v>17</v>
      </c>
      <c r="C18064" t="s">
        <v>18</v>
      </c>
      <c r="D18064">
        <v>1</v>
      </c>
      <c r="E18064">
        <v>252.88</v>
      </c>
      <c r="F18064">
        <v>252.88</v>
      </c>
      <c r="G18064">
        <v>-24.02</v>
      </c>
      <c r="H18064">
        <v>1</v>
      </c>
      <c r="I18064">
        <v>4</v>
      </c>
      <c r="J18064">
        <v>1</v>
      </c>
      <c r="K18064">
        <v>4</v>
      </c>
      <c r="L18064">
        <v>0</v>
      </c>
      <c r="M18064">
        <v>0</v>
      </c>
      <c r="N18064" t="s">
        <v>1114</v>
      </c>
      <c r="O18064" t="s">
        <v>1114</v>
      </c>
      <c r="P18064">
        <v>379.32</v>
      </c>
      <c r="Q18064" t="s">
        <v>52</v>
      </c>
    </row>
    <row r="18065" spans="1:17" x14ac:dyDescent="0.25">
      <c r="A18065">
        <v>18169</v>
      </c>
      <c r="B18065" t="s">
        <v>17</v>
      </c>
      <c r="C18065" t="s">
        <v>18</v>
      </c>
      <c r="D18065">
        <v>1</v>
      </c>
      <c r="E18065">
        <v>252.88</v>
      </c>
      <c r="F18065">
        <v>252.88</v>
      </c>
      <c r="G18065">
        <v>-202.22</v>
      </c>
      <c r="H18065">
        <v>0</v>
      </c>
      <c r="I18065">
        <v>-2</v>
      </c>
      <c r="J18065">
        <v>0</v>
      </c>
      <c r="K18065">
        <v>1.83</v>
      </c>
      <c r="L18065">
        <v>0</v>
      </c>
      <c r="M18065">
        <v>0</v>
      </c>
      <c r="N18065" t="s">
        <v>1114</v>
      </c>
      <c r="O18065" t="s">
        <v>1114</v>
      </c>
      <c r="P18065">
        <v>379.32</v>
      </c>
      <c r="Q18065" t="s">
        <v>52</v>
      </c>
    </row>
    <row r="18066" spans="1:17" x14ac:dyDescent="0.25">
      <c r="A18066">
        <v>18170</v>
      </c>
      <c r="B18066" t="s">
        <v>17</v>
      </c>
      <c r="C18066" t="s">
        <v>23</v>
      </c>
      <c r="D18066">
        <v>1</v>
      </c>
      <c r="E18066">
        <v>252.88</v>
      </c>
      <c r="F18066">
        <v>252.88</v>
      </c>
      <c r="G18066">
        <v>-36.06</v>
      </c>
      <c r="H18066">
        <v>0</v>
      </c>
      <c r="I18066">
        <v>-1</v>
      </c>
      <c r="J18066">
        <v>0</v>
      </c>
      <c r="K18066">
        <v>1.83</v>
      </c>
      <c r="L18066">
        <v>0</v>
      </c>
      <c r="M18066">
        <v>0</v>
      </c>
      <c r="N18066" t="s">
        <v>1114</v>
      </c>
      <c r="O18066" t="s">
        <v>1114</v>
      </c>
      <c r="P18066">
        <v>379.32</v>
      </c>
      <c r="Q18066" t="s">
        <v>52</v>
      </c>
    </row>
    <row r="18067" spans="1:17" x14ac:dyDescent="0.25">
      <c r="A18067">
        <v>18171</v>
      </c>
      <c r="B18067" t="s">
        <v>17</v>
      </c>
      <c r="C18067" t="s">
        <v>18</v>
      </c>
      <c r="D18067">
        <v>1</v>
      </c>
      <c r="E18067">
        <v>252.88</v>
      </c>
      <c r="F18067">
        <v>252.88</v>
      </c>
      <c r="G18067">
        <v>-7.19</v>
      </c>
      <c r="H18067">
        <v>0</v>
      </c>
      <c r="I18067">
        <v>0</v>
      </c>
      <c r="J18067">
        <v>0</v>
      </c>
      <c r="K18067">
        <v>1.83</v>
      </c>
      <c r="L18067">
        <v>0</v>
      </c>
      <c r="M18067">
        <v>0</v>
      </c>
      <c r="N18067" t="s">
        <v>1114</v>
      </c>
      <c r="O18067" t="s">
        <v>1114</v>
      </c>
      <c r="P18067">
        <v>379.32</v>
      </c>
      <c r="Q18067" t="s">
        <v>52</v>
      </c>
    </row>
    <row r="18068" spans="1:17" x14ac:dyDescent="0.25">
      <c r="A18068">
        <v>18172</v>
      </c>
      <c r="B18068" t="s">
        <v>17</v>
      </c>
      <c r="C18068" t="s">
        <v>23</v>
      </c>
      <c r="D18068">
        <v>1</v>
      </c>
      <c r="E18068">
        <v>252.88</v>
      </c>
      <c r="F18068">
        <v>252.88</v>
      </c>
      <c r="G18068">
        <v>-118.92</v>
      </c>
      <c r="H18068">
        <v>1</v>
      </c>
      <c r="I18068">
        <v>1</v>
      </c>
      <c r="J18068">
        <v>1</v>
      </c>
      <c r="K18068">
        <v>3</v>
      </c>
      <c r="L18068">
        <v>0</v>
      </c>
      <c r="M18068">
        <v>0</v>
      </c>
      <c r="N18068" t="s">
        <v>1114</v>
      </c>
      <c r="O18068" t="s">
        <v>1114</v>
      </c>
      <c r="P18068">
        <v>379.32</v>
      </c>
      <c r="Q18068" t="s">
        <v>52</v>
      </c>
    </row>
    <row r="18069" spans="1:17" x14ac:dyDescent="0.25">
      <c r="A18069">
        <v>18173</v>
      </c>
      <c r="B18069" t="s">
        <v>17</v>
      </c>
      <c r="C18069" t="s">
        <v>18</v>
      </c>
      <c r="D18069">
        <v>1</v>
      </c>
      <c r="E18069">
        <v>252.88</v>
      </c>
      <c r="F18069">
        <v>252.88</v>
      </c>
      <c r="G18069">
        <v>-75.86</v>
      </c>
      <c r="H18069">
        <v>1</v>
      </c>
      <c r="I18069">
        <v>2</v>
      </c>
      <c r="J18069">
        <v>1</v>
      </c>
      <c r="K18069">
        <v>4</v>
      </c>
      <c r="L18069">
        <v>0</v>
      </c>
      <c r="M18069">
        <v>0</v>
      </c>
      <c r="N18069" t="s">
        <v>1114</v>
      </c>
      <c r="O18069" t="s">
        <v>1114</v>
      </c>
      <c r="P18069">
        <v>379.32</v>
      </c>
      <c r="Q18069" t="s">
        <v>52</v>
      </c>
    </row>
    <row r="18070" spans="1:17" x14ac:dyDescent="0.25">
      <c r="A18070">
        <v>18174</v>
      </c>
      <c r="B18070" t="s">
        <v>17</v>
      </c>
      <c r="C18070" t="s">
        <v>18</v>
      </c>
      <c r="D18070">
        <v>1</v>
      </c>
      <c r="E18070">
        <v>252.88</v>
      </c>
      <c r="F18070">
        <v>252.88</v>
      </c>
      <c r="G18070">
        <v>18.97</v>
      </c>
      <c r="H18070">
        <v>0</v>
      </c>
      <c r="I18070">
        <v>-2</v>
      </c>
      <c r="J18070">
        <v>0</v>
      </c>
      <c r="K18070">
        <v>1.83</v>
      </c>
      <c r="L18070">
        <v>0</v>
      </c>
      <c r="M18070">
        <v>0</v>
      </c>
      <c r="N18070" t="s">
        <v>1114</v>
      </c>
      <c r="O18070" t="s">
        <v>1114</v>
      </c>
      <c r="P18070">
        <v>379.32</v>
      </c>
      <c r="Q18070" t="s">
        <v>52</v>
      </c>
    </row>
    <row r="18071" spans="1:17" x14ac:dyDescent="0.25">
      <c r="A18071">
        <v>18175</v>
      </c>
      <c r="B18071" t="s">
        <v>28</v>
      </c>
      <c r="C18071" t="s">
        <v>23</v>
      </c>
      <c r="D18071">
        <v>1</v>
      </c>
      <c r="E18071">
        <v>252.88</v>
      </c>
      <c r="F18071">
        <v>252.88</v>
      </c>
      <c r="G18071">
        <v>91.04</v>
      </c>
      <c r="H18071">
        <v>1</v>
      </c>
      <c r="I18071">
        <v>1</v>
      </c>
      <c r="J18071">
        <v>1</v>
      </c>
      <c r="K18071">
        <v>3</v>
      </c>
      <c r="L18071">
        <v>0</v>
      </c>
      <c r="M18071">
        <v>0</v>
      </c>
      <c r="N18071" t="s">
        <v>1114</v>
      </c>
      <c r="O18071" t="s">
        <v>1114</v>
      </c>
      <c r="P18071">
        <v>379.32</v>
      </c>
      <c r="Q18071" t="s">
        <v>52</v>
      </c>
    </row>
    <row r="18072" spans="1:17" x14ac:dyDescent="0.25">
      <c r="A18072">
        <v>18176</v>
      </c>
      <c r="B18072" t="s">
        <v>28</v>
      </c>
      <c r="C18072" t="s">
        <v>18</v>
      </c>
      <c r="D18072">
        <v>1</v>
      </c>
      <c r="E18072">
        <v>252.88</v>
      </c>
      <c r="F18072">
        <v>252.88</v>
      </c>
      <c r="G18072">
        <v>60.13</v>
      </c>
      <c r="H18072">
        <v>1</v>
      </c>
      <c r="I18072">
        <v>2</v>
      </c>
      <c r="J18072">
        <v>1</v>
      </c>
      <c r="K18072">
        <v>4</v>
      </c>
      <c r="L18072">
        <v>0</v>
      </c>
      <c r="M18072">
        <v>0</v>
      </c>
      <c r="N18072" t="s">
        <v>1114</v>
      </c>
      <c r="O18072" t="s">
        <v>1114</v>
      </c>
      <c r="P18072">
        <v>379.32</v>
      </c>
      <c r="Q18072" t="s">
        <v>52</v>
      </c>
    </row>
    <row r="18073" spans="1:17" x14ac:dyDescent="0.25">
      <c r="A18073">
        <v>18177</v>
      </c>
      <c r="B18073" t="s">
        <v>28</v>
      </c>
      <c r="C18073" t="s">
        <v>23</v>
      </c>
      <c r="D18073">
        <v>1</v>
      </c>
      <c r="E18073">
        <v>252.88</v>
      </c>
      <c r="F18073">
        <v>252.88</v>
      </c>
      <c r="G18073">
        <v>-335.82</v>
      </c>
      <c r="H18073">
        <v>1</v>
      </c>
      <c r="I18073">
        <v>1</v>
      </c>
      <c r="J18073">
        <v>0</v>
      </c>
      <c r="K18073">
        <v>1.83</v>
      </c>
      <c r="L18073">
        <v>0</v>
      </c>
      <c r="M18073">
        <v>0</v>
      </c>
      <c r="N18073" t="s">
        <v>1114</v>
      </c>
      <c r="O18073" t="s">
        <v>1114</v>
      </c>
      <c r="P18073">
        <v>379.32</v>
      </c>
      <c r="Q18073" t="s">
        <v>52</v>
      </c>
    </row>
    <row r="18074" spans="1:17" x14ac:dyDescent="0.25">
      <c r="A18074">
        <v>18178</v>
      </c>
      <c r="B18074" t="s">
        <v>28</v>
      </c>
      <c r="C18074" t="s">
        <v>18</v>
      </c>
      <c r="D18074">
        <v>1</v>
      </c>
      <c r="E18074">
        <v>252.88</v>
      </c>
      <c r="F18074">
        <v>252.88</v>
      </c>
      <c r="G18074">
        <v>87.09</v>
      </c>
      <c r="H18074">
        <v>1</v>
      </c>
      <c r="I18074">
        <v>2</v>
      </c>
      <c r="J18074">
        <v>0</v>
      </c>
      <c r="K18074">
        <v>1.83</v>
      </c>
      <c r="L18074">
        <v>0</v>
      </c>
      <c r="M18074">
        <v>0</v>
      </c>
      <c r="N18074" t="s">
        <v>1114</v>
      </c>
      <c r="O18074" t="s">
        <v>1114</v>
      </c>
      <c r="P18074">
        <v>379.32</v>
      </c>
      <c r="Q18074" t="s">
        <v>52</v>
      </c>
    </row>
    <row r="18075" spans="1:17" x14ac:dyDescent="0.25">
      <c r="A18075">
        <v>18179</v>
      </c>
      <c r="B18075" t="s">
        <v>17</v>
      </c>
      <c r="C18075" t="s">
        <v>18</v>
      </c>
      <c r="D18075">
        <v>1</v>
      </c>
      <c r="E18075">
        <v>252.88</v>
      </c>
      <c r="F18075">
        <v>252.88</v>
      </c>
      <c r="G18075">
        <v>62.33</v>
      </c>
      <c r="H18075">
        <v>0</v>
      </c>
      <c r="I18075">
        <v>-2</v>
      </c>
      <c r="J18075">
        <v>0</v>
      </c>
      <c r="K18075">
        <v>1.83</v>
      </c>
      <c r="L18075">
        <v>0</v>
      </c>
      <c r="M18075">
        <v>0</v>
      </c>
      <c r="N18075" t="s">
        <v>1114</v>
      </c>
      <c r="O18075" t="s">
        <v>1114</v>
      </c>
      <c r="P18075">
        <v>379.32</v>
      </c>
      <c r="Q18075" t="s">
        <v>52</v>
      </c>
    </row>
    <row r="18076" spans="1:17" x14ac:dyDescent="0.25">
      <c r="A18076">
        <v>18180</v>
      </c>
      <c r="B18076" t="s">
        <v>17</v>
      </c>
      <c r="C18076" t="s">
        <v>23</v>
      </c>
      <c r="D18076">
        <v>1</v>
      </c>
      <c r="E18076">
        <v>252.88</v>
      </c>
      <c r="F18076">
        <v>252.88</v>
      </c>
      <c r="G18076">
        <v>77</v>
      </c>
      <c r="H18076">
        <v>1</v>
      </c>
      <c r="I18076">
        <v>1</v>
      </c>
      <c r="J18076">
        <v>0</v>
      </c>
      <c r="K18076">
        <v>1.83</v>
      </c>
      <c r="L18076">
        <v>0</v>
      </c>
      <c r="M18076">
        <v>0</v>
      </c>
      <c r="N18076" t="s">
        <v>1114</v>
      </c>
      <c r="O18076" t="s">
        <v>1114</v>
      </c>
      <c r="P18076">
        <v>379.32</v>
      </c>
      <c r="Q18076" t="s">
        <v>52</v>
      </c>
    </row>
    <row r="18077" spans="1:17" x14ac:dyDescent="0.25">
      <c r="A18077">
        <v>18181</v>
      </c>
      <c r="B18077" t="s">
        <v>17</v>
      </c>
      <c r="C18077" t="s">
        <v>18</v>
      </c>
      <c r="D18077">
        <v>1</v>
      </c>
      <c r="E18077">
        <v>252.88</v>
      </c>
      <c r="F18077">
        <v>252.88</v>
      </c>
      <c r="G18077">
        <v>109.04</v>
      </c>
      <c r="H18077">
        <v>1</v>
      </c>
      <c r="I18077">
        <v>2</v>
      </c>
      <c r="J18077">
        <v>1</v>
      </c>
      <c r="K18077">
        <v>3</v>
      </c>
      <c r="L18077">
        <v>0</v>
      </c>
      <c r="M18077">
        <v>0</v>
      </c>
      <c r="N18077" t="s">
        <v>1114</v>
      </c>
      <c r="O18077" t="s">
        <v>1114</v>
      </c>
      <c r="P18077">
        <v>379.32</v>
      </c>
      <c r="Q18077" t="s">
        <v>52</v>
      </c>
    </row>
    <row r="18078" spans="1:17" x14ac:dyDescent="0.25">
      <c r="A18078">
        <v>18182</v>
      </c>
      <c r="B18078" t="s">
        <v>28</v>
      </c>
      <c r="C18078" t="s">
        <v>23</v>
      </c>
      <c r="D18078">
        <v>1</v>
      </c>
      <c r="E18078">
        <v>252.88</v>
      </c>
      <c r="F18078">
        <v>252.88</v>
      </c>
      <c r="G18078">
        <v>-45.52</v>
      </c>
      <c r="H18078">
        <v>1</v>
      </c>
      <c r="I18078">
        <v>1</v>
      </c>
      <c r="J18078">
        <v>1</v>
      </c>
      <c r="K18078">
        <v>3</v>
      </c>
      <c r="L18078">
        <v>0</v>
      </c>
      <c r="M18078">
        <v>0</v>
      </c>
      <c r="N18078" t="s">
        <v>1114</v>
      </c>
      <c r="O18078" t="s">
        <v>1114</v>
      </c>
      <c r="P18078">
        <v>379.32</v>
      </c>
      <c r="Q18078" t="s">
        <v>52</v>
      </c>
    </row>
    <row r="18079" spans="1:17" x14ac:dyDescent="0.25">
      <c r="A18079">
        <v>18183</v>
      </c>
      <c r="B18079" t="s">
        <v>28</v>
      </c>
      <c r="C18079" t="s">
        <v>18</v>
      </c>
      <c r="D18079">
        <v>1</v>
      </c>
      <c r="E18079">
        <v>252.88</v>
      </c>
      <c r="F18079">
        <v>252.88</v>
      </c>
      <c r="G18079">
        <v>77.78</v>
      </c>
      <c r="H18079">
        <v>0</v>
      </c>
      <c r="I18079">
        <v>2</v>
      </c>
      <c r="J18079">
        <v>1</v>
      </c>
      <c r="K18079">
        <v>4</v>
      </c>
      <c r="L18079">
        <v>0</v>
      </c>
      <c r="M18079">
        <v>0</v>
      </c>
      <c r="N18079" t="s">
        <v>1114</v>
      </c>
      <c r="O18079" t="s">
        <v>1114</v>
      </c>
      <c r="P18079">
        <v>379.32</v>
      </c>
      <c r="Q18079" t="s">
        <v>52</v>
      </c>
    </row>
    <row r="18080" spans="1:17" x14ac:dyDescent="0.25">
      <c r="A18080">
        <v>18184</v>
      </c>
      <c r="B18080" t="s">
        <v>28</v>
      </c>
      <c r="C18080" t="s">
        <v>18</v>
      </c>
      <c r="D18080">
        <v>1</v>
      </c>
      <c r="E18080">
        <v>252.88</v>
      </c>
      <c r="F18080">
        <v>252.88</v>
      </c>
      <c r="G18080">
        <v>108.18</v>
      </c>
      <c r="H18080">
        <v>0</v>
      </c>
      <c r="I18080">
        <v>0</v>
      </c>
      <c r="J18080">
        <v>0</v>
      </c>
      <c r="K18080">
        <v>1.83</v>
      </c>
      <c r="L18080">
        <v>0</v>
      </c>
      <c r="M18080">
        <v>0</v>
      </c>
      <c r="N18080" t="s">
        <v>1114</v>
      </c>
      <c r="O18080" t="s">
        <v>1114</v>
      </c>
      <c r="P18080">
        <v>379.32</v>
      </c>
      <c r="Q18080" t="s">
        <v>52</v>
      </c>
    </row>
    <row r="18081" spans="1:17" x14ac:dyDescent="0.25">
      <c r="A18081">
        <v>18185</v>
      </c>
      <c r="B18081" t="s">
        <v>33</v>
      </c>
      <c r="C18081" t="s">
        <v>23</v>
      </c>
      <c r="D18081">
        <v>1</v>
      </c>
      <c r="E18081">
        <v>252.88</v>
      </c>
      <c r="F18081">
        <v>252.88</v>
      </c>
      <c r="G18081">
        <v>114.71</v>
      </c>
      <c r="H18081">
        <v>0</v>
      </c>
      <c r="I18081">
        <v>-1</v>
      </c>
      <c r="J18081">
        <v>0</v>
      </c>
      <c r="K18081">
        <v>1.83</v>
      </c>
      <c r="L18081">
        <v>0</v>
      </c>
      <c r="M18081">
        <v>0</v>
      </c>
      <c r="N18081" t="s">
        <v>1114</v>
      </c>
      <c r="O18081" t="s">
        <v>1114</v>
      </c>
      <c r="P18081">
        <v>379.32</v>
      </c>
      <c r="Q18081" t="s">
        <v>52</v>
      </c>
    </row>
    <row r="18082" spans="1:17" x14ac:dyDescent="0.25">
      <c r="A18082">
        <v>18186</v>
      </c>
      <c r="B18082" t="s">
        <v>28</v>
      </c>
      <c r="C18082" t="s">
        <v>18</v>
      </c>
      <c r="D18082">
        <v>1</v>
      </c>
      <c r="E18082">
        <v>252.88</v>
      </c>
      <c r="F18082">
        <v>252.88</v>
      </c>
      <c r="G18082">
        <v>64.86</v>
      </c>
      <c r="H18082">
        <v>1</v>
      </c>
      <c r="I18082">
        <v>2</v>
      </c>
      <c r="J18082">
        <v>0</v>
      </c>
      <c r="K18082">
        <v>1.83</v>
      </c>
      <c r="L18082">
        <v>0</v>
      </c>
      <c r="M18082">
        <v>0</v>
      </c>
      <c r="N18082" t="s">
        <v>1114</v>
      </c>
      <c r="O18082" t="s">
        <v>1114</v>
      </c>
      <c r="P18082">
        <v>379.32</v>
      </c>
      <c r="Q18082" t="s">
        <v>52</v>
      </c>
    </row>
    <row r="18083" spans="1:17" x14ac:dyDescent="0.25">
      <c r="A18083">
        <v>18187</v>
      </c>
      <c r="B18083" t="s">
        <v>28</v>
      </c>
      <c r="C18083" t="s">
        <v>18</v>
      </c>
      <c r="D18083">
        <v>1</v>
      </c>
      <c r="E18083">
        <v>252.88</v>
      </c>
      <c r="F18083">
        <v>252.88</v>
      </c>
      <c r="G18083">
        <v>118.95</v>
      </c>
      <c r="H18083">
        <v>1</v>
      </c>
      <c r="I18083">
        <v>3</v>
      </c>
      <c r="J18083">
        <v>1</v>
      </c>
      <c r="K18083">
        <v>2</v>
      </c>
      <c r="L18083">
        <v>0</v>
      </c>
      <c r="M18083">
        <v>0</v>
      </c>
      <c r="N18083" t="s">
        <v>1114</v>
      </c>
      <c r="O18083" t="s">
        <v>1114</v>
      </c>
      <c r="P18083">
        <v>379.32</v>
      </c>
      <c r="Q18083" t="s">
        <v>52</v>
      </c>
    </row>
    <row r="18084" spans="1:17" x14ac:dyDescent="0.25">
      <c r="A18084">
        <v>18188</v>
      </c>
      <c r="B18084" t="s">
        <v>28</v>
      </c>
      <c r="C18084" t="s">
        <v>23</v>
      </c>
      <c r="D18084">
        <v>1</v>
      </c>
      <c r="E18084">
        <v>252.88</v>
      </c>
      <c r="F18084">
        <v>252.88</v>
      </c>
      <c r="G18084">
        <v>63.78</v>
      </c>
      <c r="H18084">
        <v>1</v>
      </c>
      <c r="I18084">
        <v>4</v>
      </c>
      <c r="J18084">
        <v>1</v>
      </c>
      <c r="K18084">
        <v>3</v>
      </c>
      <c r="L18084">
        <v>0</v>
      </c>
      <c r="M18084">
        <v>0</v>
      </c>
      <c r="N18084" t="s">
        <v>1114</v>
      </c>
      <c r="O18084" t="s">
        <v>1114</v>
      </c>
      <c r="P18084">
        <v>379.32</v>
      </c>
      <c r="Q18084" t="s">
        <v>52</v>
      </c>
    </row>
    <row r="18085" spans="1:17" x14ac:dyDescent="0.25">
      <c r="A18085">
        <v>18189</v>
      </c>
      <c r="B18085" t="s">
        <v>28</v>
      </c>
      <c r="C18085" t="s">
        <v>18</v>
      </c>
      <c r="D18085">
        <v>1</v>
      </c>
      <c r="E18085">
        <v>252.88</v>
      </c>
      <c r="F18085">
        <v>252.88</v>
      </c>
      <c r="G18085">
        <v>71.87</v>
      </c>
      <c r="H18085">
        <v>0</v>
      </c>
      <c r="I18085">
        <v>-2</v>
      </c>
      <c r="J18085">
        <v>0</v>
      </c>
      <c r="K18085">
        <v>1.83</v>
      </c>
      <c r="L18085">
        <v>0</v>
      </c>
      <c r="M18085">
        <v>0</v>
      </c>
      <c r="N18085" t="s">
        <v>1114</v>
      </c>
      <c r="O18085" t="s">
        <v>1114</v>
      </c>
      <c r="P18085">
        <v>379.32</v>
      </c>
      <c r="Q18085" t="s">
        <v>52</v>
      </c>
    </row>
    <row r="18086" spans="1:17" x14ac:dyDescent="0.25">
      <c r="A18086">
        <v>18190</v>
      </c>
      <c r="B18086" t="s">
        <v>28</v>
      </c>
      <c r="C18086" t="s">
        <v>23</v>
      </c>
      <c r="D18086">
        <v>1</v>
      </c>
      <c r="E18086">
        <v>252.88</v>
      </c>
      <c r="F18086">
        <v>252.88</v>
      </c>
      <c r="G18086">
        <v>75.11</v>
      </c>
      <c r="H18086">
        <v>0</v>
      </c>
      <c r="I18086">
        <v>-1</v>
      </c>
      <c r="J18086">
        <v>0</v>
      </c>
      <c r="K18086">
        <v>1.83</v>
      </c>
      <c r="L18086">
        <v>0</v>
      </c>
      <c r="M18086">
        <v>0</v>
      </c>
      <c r="N18086" t="s">
        <v>1114</v>
      </c>
      <c r="O18086" t="s">
        <v>1114</v>
      </c>
      <c r="P18086">
        <v>379.32</v>
      </c>
      <c r="Q18086" t="s">
        <v>52</v>
      </c>
    </row>
    <row r="18087" spans="1:17" x14ac:dyDescent="0.25">
      <c r="A18087">
        <v>18191</v>
      </c>
      <c r="B18087" t="s">
        <v>33</v>
      </c>
      <c r="C18087" t="s">
        <v>18</v>
      </c>
      <c r="D18087">
        <v>1</v>
      </c>
      <c r="E18087">
        <v>252.88</v>
      </c>
      <c r="F18087">
        <v>252.88</v>
      </c>
      <c r="G18087">
        <v>73.34</v>
      </c>
      <c r="H18087">
        <v>0</v>
      </c>
      <c r="I18087">
        <v>0</v>
      </c>
      <c r="J18087">
        <v>0</v>
      </c>
      <c r="K18087">
        <v>1.83</v>
      </c>
      <c r="L18087">
        <v>0</v>
      </c>
      <c r="M18087">
        <v>0</v>
      </c>
      <c r="N18087" t="s">
        <v>1114</v>
      </c>
      <c r="O18087" t="s">
        <v>1114</v>
      </c>
      <c r="P18087">
        <v>379.32</v>
      </c>
      <c r="Q18087" t="s">
        <v>52</v>
      </c>
    </row>
    <row r="18088" spans="1:17" x14ac:dyDescent="0.25">
      <c r="A18088">
        <v>18192</v>
      </c>
      <c r="B18088" t="s">
        <v>17</v>
      </c>
      <c r="C18088" t="s">
        <v>23</v>
      </c>
      <c r="D18088">
        <v>1</v>
      </c>
      <c r="E18088">
        <v>252.88</v>
      </c>
      <c r="F18088">
        <v>252.88</v>
      </c>
      <c r="G18088">
        <v>89.14</v>
      </c>
      <c r="H18088">
        <v>1</v>
      </c>
      <c r="I18088">
        <v>1</v>
      </c>
      <c r="J18088">
        <v>1</v>
      </c>
      <c r="K18088">
        <v>3</v>
      </c>
      <c r="L18088">
        <v>0</v>
      </c>
      <c r="M18088">
        <v>0</v>
      </c>
      <c r="N18088" t="s">
        <v>1114</v>
      </c>
      <c r="O18088" t="s">
        <v>1114</v>
      </c>
      <c r="P18088">
        <v>379.32</v>
      </c>
      <c r="Q18088" t="s">
        <v>52</v>
      </c>
    </row>
    <row r="18089" spans="1:17" x14ac:dyDescent="0.25">
      <c r="A18089">
        <v>18193</v>
      </c>
      <c r="B18089" t="s">
        <v>17</v>
      </c>
      <c r="C18089" t="s">
        <v>18</v>
      </c>
      <c r="D18089">
        <v>1</v>
      </c>
      <c r="E18089">
        <v>252.88</v>
      </c>
      <c r="F18089">
        <v>252.88</v>
      </c>
      <c r="G18089">
        <v>-22.86</v>
      </c>
      <c r="H18089">
        <v>1</v>
      </c>
      <c r="I18089">
        <v>2</v>
      </c>
      <c r="J18089">
        <v>1</v>
      </c>
      <c r="K18089">
        <v>4</v>
      </c>
      <c r="L18089">
        <v>0</v>
      </c>
      <c r="M18089">
        <v>0</v>
      </c>
      <c r="N18089" t="s">
        <v>1114</v>
      </c>
      <c r="O18089" t="s">
        <v>1114</v>
      </c>
      <c r="P18089">
        <v>379.32</v>
      </c>
      <c r="Q18089" t="s">
        <v>52</v>
      </c>
    </row>
    <row r="18090" spans="1:17" x14ac:dyDescent="0.25">
      <c r="A18090">
        <v>18194</v>
      </c>
      <c r="B18090" t="s">
        <v>17</v>
      </c>
      <c r="C18090" t="s">
        <v>18</v>
      </c>
      <c r="D18090">
        <v>1</v>
      </c>
      <c r="E18090">
        <v>252.88</v>
      </c>
      <c r="F18090">
        <v>252.88</v>
      </c>
      <c r="G18090">
        <v>62.21</v>
      </c>
      <c r="H18090">
        <v>0</v>
      </c>
      <c r="I18090">
        <v>-2</v>
      </c>
      <c r="J18090">
        <v>0</v>
      </c>
      <c r="K18090">
        <v>1.83</v>
      </c>
      <c r="L18090">
        <v>0</v>
      </c>
      <c r="M18090">
        <v>0</v>
      </c>
      <c r="N18090" t="s">
        <v>1114</v>
      </c>
      <c r="O18090" t="s">
        <v>1114</v>
      </c>
      <c r="P18090">
        <v>379.32</v>
      </c>
      <c r="Q18090" t="s">
        <v>52</v>
      </c>
    </row>
    <row r="18091" spans="1:17" x14ac:dyDescent="0.25">
      <c r="A18091">
        <v>18195</v>
      </c>
      <c r="B18091" t="s">
        <v>17</v>
      </c>
      <c r="C18091" t="s">
        <v>23</v>
      </c>
      <c r="D18091">
        <v>1</v>
      </c>
      <c r="E18091">
        <v>252.88</v>
      </c>
      <c r="F18091">
        <v>252.88</v>
      </c>
      <c r="G18091">
        <v>102.85</v>
      </c>
      <c r="H18091">
        <v>0</v>
      </c>
      <c r="I18091">
        <v>-1</v>
      </c>
      <c r="J18091">
        <v>0</v>
      </c>
      <c r="K18091">
        <v>1.83</v>
      </c>
      <c r="L18091">
        <v>0</v>
      </c>
      <c r="M18091">
        <v>0</v>
      </c>
      <c r="N18091" t="s">
        <v>1114</v>
      </c>
      <c r="O18091" t="s">
        <v>1114</v>
      </c>
      <c r="P18091">
        <v>379.32</v>
      </c>
      <c r="Q18091" t="s">
        <v>52</v>
      </c>
    </row>
    <row r="18092" spans="1:17" x14ac:dyDescent="0.25">
      <c r="A18092">
        <v>18196</v>
      </c>
      <c r="B18092" t="s">
        <v>17</v>
      </c>
      <c r="C18092" t="s">
        <v>18</v>
      </c>
      <c r="D18092">
        <v>1</v>
      </c>
      <c r="E18092">
        <v>252.88</v>
      </c>
      <c r="F18092">
        <v>252.88</v>
      </c>
      <c r="G18092">
        <v>15.93</v>
      </c>
      <c r="H18092">
        <v>0</v>
      </c>
      <c r="I18092">
        <v>0</v>
      </c>
      <c r="J18092">
        <v>1</v>
      </c>
      <c r="K18092">
        <v>3</v>
      </c>
      <c r="L18092">
        <v>0</v>
      </c>
      <c r="M18092">
        <v>0</v>
      </c>
      <c r="N18092" t="s">
        <v>1114</v>
      </c>
      <c r="O18092" t="s">
        <v>1114</v>
      </c>
      <c r="P18092">
        <v>379.32</v>
      </c>
      <c r="Q18092" t="s">
        <v>52</v>
      </c>
    </row>
    <row r="18093" spans="1:17" x14ac:dyDescent="0.25">
      <c r="A18093">
        <v>18197</v>
      </c>
      <c r="B18093" t="s">
        <v>17</v>
      </c>
      <c r="C18093" t="s">
        <v>23</v>
      </c>
      <c r="D18093">
        <v>1</v>
      </c>
      <c r="E18093">
        <v>252.88</v>
      </c>
      <c r="F18093">
        <v>252.88</v>
      </c>
      <c r="G18093">
        <v>103.18</v>
      </c>
      <c r="H18093">
        <v>1</v>
      </c>
      <c r="I18093">
        <v>1</v>
      </c>
      <c r="J18093">
        <v>0</v>
      </c>
      <c r="K18093">
        <v>1.83</v>
      </c>
      <c r="L18093">
        <v>0</v>
      </c>
      <c r="M18093">
        <v>0</v>
      </c>
      <c r="N18093" t="s">
        <v>1114</v>
      </c>
      <c r="O18093" t="s">
        <v>1114</v>
      </c>
      <c r="P18093">
        <v>379.32</v>
      </c>
      <c r="Q18093" t="s">
        <v>52</v>
      </c>
    </row>
    <row r="18094" spans="1:17" x14ac:dyDescent="0.25">
      <c r="A18094">
        <v>18198</v>
      </c>
      <c r="B18094" t="s">
        <v>28</v>
      </c>
      <c r="C18094" t="s">
        <v>18</v>
      </c>
      <c r="D18094">
        <v>1</v>
      </c>
      <c r="E18094">
        <v>252.88</v>
      </c>
      <c r="F18094">
        <v>252.88</v>
      </c>
      <c r="G18094">
        <v>81.400000000000006</v>
      </c>
      <c r="H18094">
        <v>1</v>
      </c>
      <c r="I18094">
        <v>2</v>
      </c>
      <c r="J18094">
        <v>1</v>
      </c>
      <c r="K18094">
        <v>4</v>
      </c>
      <c r="L18094">
        <v>0</v>
      </c>
      <c r="M18094">
        <v>0</v>
      </c>
      <c r="N18094" t="s">
        <v>1114</v>
      </c>
      <c r="O18094" t="s">
        <v>1114</v>
      </c>
      <c r="P18094">
        <v>379.32</v>
      </c>
      <c r="Q18094" t="s">
        <v>52</v>
      </c>
    </row>
    <row r="18095" spans="1:17" x14ac:dyDescent="0.25">
      <c r="A18095">
        <v>18199</v>
      </c>
      <c r="B18095" t="s">
        <v>17</v>
      </c>
      <c r="C18095" t="s">
        <v>23</v>
      </c>
      <c r="D18095">
        <v>1</v>
      </c>
      <c r="E18095">
        <v>252.88</v>
      </c>
      <c r="F18095">
        <v>252.88</v>
      </c>
      <c r="G18095">
        <v>8.23</v>
      </c>
      <c r="H18095">
        <v>0</v>
      </c>
      <c r="I18095">
        <v>-2</v>
      </c>
      <c r="J18095">
        <v>1</v>
      </c>
      <c r="K18095">
        <v>2</v>
      </c>
      <c r="L18095">
        <v>1</v>
      </c>
      <c r="M18095">
        <v>0</v>
      </c>
      <c r="N18095" t="s">
        <v>1114</v>
      </c>
      <c r="O18095" t="s">
        <v>1114</v>
      </c>
      <c r="P18095">
        <v>379.32</v>
      </c>
      <c r="Q18095" t="s">
        <v>52</v>
      </c>
    </row>
    <row r="18096" spans="1:17" x14ac:dyDescent="0.25">
      <c r="A18096">
        <v>18200</v>
      </c>
      <c r="B18096" t="s">
        <v>17</v>
      </c>
      <c r="C18096" t="s">
        <v>18</v>
      </c>
      <c r="D18096">
        <v>1</v>
      </c>
      <c r="E18096">
        <v>252.88</v>
      </c>
      <c r="F18096">
        <v>252.88</v>
      </c>
      <c r="G18096">
        <v>85.35</v>
      </c>
      <c r="H18096">
        <v>0</v>
      </c>
      <c r="I18096">
        <v>-1</v>
      </c>
      <c r="J18096">
        <v>0</v>
      </c>
      <c r="K18096">
        <v>1.83</v>
      </c>
      <c r="L18096">
        <v>0</v>
      </c>
      <c r="M18096">
        <v>0</v>
      </c>
      <c r="N18096" t="s">
        <v>1114</v>
      </c>
      <c r="O18096" t="s">
        <v>1114</v>
      </c>
      <c r="P18096">
        <v>379.32</v>
      </c>
      <c r="Q18096" t="s">
        <v>52</v>
      </c>
    </row>
    <row r="18097" spans="1:17" x14ac:dyDescent="0.25">
      <c r="A18097">
        <v>18201</v>
      </c>
      <c r="B18097" t="s">
        <v>17</v>
      </c>
      <c r="C18097" t="s">
        <v>23</v>
      </c>
      <c r="D18097">
        <v>1</v>
      </c>
      <c r="E18097">
        <v>252.88</v>
      </c>
      <c r="F18097">
        <v>252.88</v>
      </c>
      <c r="G18097">
        <v>-46.02</v>
      </c>
      <c r="H18097">
        <v>0</v>
      </c>
      <c r="I18097">
        <v>0</v>
      </c>
      <c r="J18097">
        <v>0</v>
      </c>
      <c r="K18097">
        <v>1.83</v>
      </c>
      <c r="L18097">
        <v>0</v>
      </c>
      <c r="M18097">
        <v>0</v>
      </c>
      <c r="N18097" t="s">
        <v>1114</v>
      </c>
      <c r="O18097" t="s">
        <v>1114</v>
      </c>
      <c r="P18097">
        <v>379.32</v>
      </c>
      <c r="Q18097" t="s">
        <v>52</v>
      </c>
    </row>
    <row r="18098" spans="1:17" x14ac:dyDescent="0.25">
      <c r="A18098">
        <v>18202</v>
      </c>
      <c r="B18098" t="s">
        <v>17</v>
      </c>
      <c r="C18098" t="s">
        <v>18</v>
      </c>
      <c r="D18098">
        <v>1</v>
      </c>
      <c r="E18098">
        <v>252.88</v>
      </c>
      <c r="F18098">
        <v>252.88</v>
      </c>
      <c r="G18098">
        <v>76.430000000000007</v>
      </c>
      <c r="H18098">
        <v>1</v>
      </c>
      <c r="I18098">
        <v>1</v>
      </c>
      <c r="J18098">
        <v>1</v>
      </c>
      <c r="K18098">
        <v>3</v>
      </c>
      <c r="L18098">
        <v>0</v>
      </c>
      <c r="M18098">
        <v>0</v>
      </c>
      <c r="N18098" t="s">
        <v>1114</v>
      </c>
      <c r="O18098" t="s">
        <v>1114</v>
      </c>
      <c r="P18098">
        <v>379.32</v>
      </c>
      <c r="Q18098" t="s">
        <v>52</v>
      </c>
    </row>
    <row r="18099" spans="1:17" x14ac:dyDescent="0.25">
      <c r="A18099">
        <v>18203</v>
      </c>
      <c r="B18099" t="s">
        <v>17</v>
      </c>
      <c r="C18099" t="s">
        <v>18</v>
      </c>
      <c r="D18099">
        <v>1</v>
      </c>
      <c r="E18099">
        <v>252.88</v>
      </c>
      <c r="F18099">
        <v>252.88</v>
      </c>
      <c r="G18099">
        <v>74.8</v>
      </c>
      <c r="H18099">
        <v>1</v>
      </c>
      <c r="I18099">
        <v>2</v>
      </c>
      <c r="J18099">
        <v>1</v>
      </c>
      <c r="K18099">
        <v>3</v>
      </c>
      <c r="L18099">
        <v>0</v>
      </c>
      <c r="M18099">
        <v>0</v>
      </c>
      <c r="N18099" t="s">
        <v>1114</v>
      </c>
      <c r="O18099" t="s">
        <v>1114</v>
      </c>
      <c r="P18099">
        <v>379.32</v>
      </c>
      <c r="Q18099" t="s">
        <v>52</v>
      </c>
    </row>
    <row r="18100" spans="1:17" x14ac:dyDescent="0.25">
      <c r="A18100">
        <v>18204</v>
      </c>
      <c r="B18100" t="s">
        <v>17</v>
      </c>
      <c r="C18100" t="s">
        <v>23</v>
      </c>
      <c r="D18100">
        <v>1</v>
      </c>
      <c r="E18100">
        <v>252.88</v>
      </c>
      <c r="F18100">
        <v>252.88</v>
      </c>
      <c r="G18100">
        <v>7.21</v>
      </c>
      <c r="H18100">
        <v>0</v>
      </c>
      <c r="I18100">
        <v>-2</v>
      </c>
      <c r="J18100">
        <v>0</v>
      </c>
      <c r="K18100">
        <v>1.83</v>
      </c>
      <c r="L18100">
        <v>0</v>
      </c>
      <c r="M18100">
        <v>0</v>
      </c>
      <c r="N18100" t="s">
        <v>1114</v>
      </c>
      <c r="O18100" t="s">
        <v>1114</v>
      </c>
      <c r="P18100">
        <v>379.32</v>
      </c>
      <c r="Q18100" t="s">
        <v>52</v>
      </c>
    </row>
    <row r="18101" spans="1:17" x14ac:dyDescent="0.25">
      <c r="A18101">
        <v>18205</v>
      </c>
      <c r="B18101" t="s">
        <v>17</v>
      </c>
      <c r="C18101" t="s">
        <v>18</v>
      </c>
      <c r="D18101">
        <v>1</v>
      </c>
      <c r="E18101">
        <v>252.88</v>
      </c>
      <c r="F18101">
        <v>252.88</v>
      </c>
      <c r="G18101">
        <v>65.55</v>
      </c>
      <c r="H18101">
        <v>0</v>
      </c>
      <c r="I18101">
        <v>-1</v>
      </c>
      <c r="J18101">
        <v>0</v>
      </c>
      <c r="K18101">
        <v>1.83</v>
      </c>
      <c r="L18101">
        <v>0</v>
      </c>
      <c r="M18101">
        <v>0</v>
      </c>
      <c r="N18101" t="s">
        <v>1114</v>
      </c>
      <c r="O18101" t="s">
        <v>1114</v>
      </c>
      <c r="P18101">
        <v>379.32</v>
      </c>
      <c r="Q18101" t="s">
        <v>52</v>
      </c>
    </row>
    <row r="18102" spans="1:17" x14ac:dyDescent="0.25">
      <c r="A18102">
        <v>18206</v>
      </c>
      <c r="B18102" t="s">
        <v>33</v>
      </c>
      <c r="C18102" t="s">
        <v>23</v>
      </c>
      <c r="D18102">
        <v>1</v>
      </c>
      <c r="E18102">
        <v>252.88</v>
      </c>
      <c r="F18102">
        <v>252.88</v>
      </c>
      <c r="G18102">
        <v>26.98</v>
      </c>
      <c r="H18102">
        <v>1</v>
      </c>
      <c r="I18102">
        <v>1</v>
      </c>
      <c r="J18102">
        <v>1</v>
      </c>
      <c r="K18102">
        <v>4</v>
      </c>
      <c r="L18102">
        <v>0</v>
      </c>
      <c r="M18102">
        <v>0</v>
      </c>
      <c r="N18102" t="s">
        <v>1114</v>
      </c>
      <c r="O18102" t="s">
        <v>1114</v>
      </c>
      <c r="P18102">
        <v>379.32</v>
      </c>
      <c r="Q18102" t="s">
        <v>52</v>
      </c>
    </row>
    <row r="18103" spans="1:17" x14ac:dyDescent="0.25">
      <c r="A18103">
        <v>18207</v>
      </c>
      <c r="B18103" t="s">
        <v>28</v>
      </c>
      <c r="C18103" t="s">
        <v>18</v>
      </c>
      <c r="D18103">
        <v>1</v>
      </c>
      <c r="E18103">
        <v>252.88</v>
      </c>
      <c r="F18103">
        <v>252.88</v>
      </c>
      <c r="G18103">
        <v>101.61</v>
      </c>
      <c r="H18103">
        <v>1</v>
      </c>
      <c r="I18103">
        <v>1</v>
      </c>
      <c r="J18103">
        <v>1</v>
      </c>
      <c r="K18103">
        <v>4</v>
      </c>
      <c r="L18103">
        <v>0</v>
      </c>
      <c r="M18103">
        <v>0</v>
      </c>
      <c r="N18103" t="s">
        <v>1114</v>
      </c>
      <c r="O18103" t="s">
        <v>1114</v>
      </c>
      <c r="P18103">
        <v>379.32</v>
      </c>
      <c r="Q18103" t="s">
        <v>52</v>
      </c>
    </row>
    <row r="18104" spans="1:17" x14ac:dyDescent="0.25">
      <c r="A18104">
        <v>18208</v>
      </c>
      <c r="B18104" t="s">
        <v>28</v>
      </c>
      <c r="C18104" t="s">
        <v>18</v>
      </c>
      <c r="D18104">
        <v>1</v>
      </c>
      <c r="E18104">
        <v>252.88</v>
      </c>
      <c r="F18104">
        <v>252.88</v>
      </c>
      <c r="G18104">
        <v>120.17</v>
      </c>
      <c r="H18104">
        <v>1</v>
      </c>
      <c r="I18104">
        <v>2</v>
      </c>
      <c r="J18104">
        <v>1</v>
      </c>
      <c r="K18104">
        <v>3</v>
      </c>
      <c r="L18104">
        <v>0</v>
      </c>
      <c r="M18104">
        <v>0</v>
      </c>
      <c r="N18104" t="s">
        <v>1114</v>
      </c>
      <c r="O18104" t="s">
        <v>1114</v>
      </c>
      <c r="P18104">
        <v>379.32</v>
      </c>
      <c r="Q18104" t="s">
        <v>52</v>
      </c>
    </row>
    <row r="18105" spans="1:17" x14ac:dyDescent="0.25">
      <c r="A18105">
        <v>18209</v>
      </c>
      <c r="B18105" t="s">
        <v>17</v>
      </c>
      <c r="C18105" t="s">
        <v>23</v>
      </c>
      <c r="D18105">
        <v>1</v>
      </c>
      <c r="E18105">
        <v>252.88</v>
      </c>
      <c r="F18105">
        <v>252.88</v>
      </c>
      <c r="G18105">
        <v>121.38</v>
      </c>
      <c r="H18105">
        <v>0</v>
      </c>
      <c r="I18105">
        <v>-2</v>
      </c>
      <c r="J18105">
        <v>1</v>
      </c>
      <c r="K18105">
        <v>4</v>
      </c>
      <c r="L18105">
        <v>0</v>
      </c>
      <c r="M18105">
        <v>0</v>
      </c>
      <c r="N18105" t="s">
        <v>1114</v>
      </c>
      <c r="O18105" t="s">
        <v>1114</v>
      </c>
      <c r="P18105">
        <v>379.32</v>
      </c>
      <c r="Q18105" t="s">
        <v>52</v>
      </c>
    </row>
    <row r="18106" spans="1:17" x14ac:dyDescent="0.25">
      <c r="A18106">
        <v>18210</v>
      </c>
      <c r="B18106" t="s">
        <v>17</v>
      </c>
      <c r="C18106" t="s">
        <v>18</v>
      </c>
      <c r="D18106">
        <v>1</v>
      </c>
      <c r="E18106">
        <v>252.88</v>
      </c>
      <c r="F18106">
        <v>252.88</v>
      </c>
      <c r="G18106">
        <v>64.11</v>
      </c>
      <c r="H18106">
        <v>0</v>
      </c>
      <c r="I18106">
        <v>-1</v>
      </c>
      <c r="J18106">
        <v>0</v>
      </c>
      <c r="K18106">
        <v>1.83</v>
      </c>
      <c r="L18106">
        <v>0</v>
      </c>
      <c r="M18106">
        <v>0</v>
      </c>
      <c r="N18106" t="s">
        <v>1114</v>
      </c>
      <c r="O18106" t="s">
        <v>1114</v>
      </c>
      <c r="P18106">
        <v>379.32</v>
      </c>
      <c r="Q18106" t="s">
        <v>52</v>
      </c>
    </row>
    <row r="18107" spans="1:17" x14ac:dyDescent="0.25">
      <c r="A18107">
        <v>18211</v>
      </c>
      <c r="B18107" t="s">
        <v>17</v>
      </c>
      <c r="C18107" t="s">
        <v>18</v>
      </c>
      <c r="D18107">
        <v>1</v>
      </c>
      <c r="E18107">
        <v>252.88</v>
      </c>
      <c r="F18107">
        <v>252.88</v>
      </c>
      <c r="G18107">
        <v>-134.94</v>
      </c>
      <c r="H18107">
        <v>0</v>
      </c>
      <c r="I18107">
        <v>0</v>
      </c>
      <c r="J18107">
        <v>0</v>
      </c>
      <c r="K18107">
        <v>1.83</v>
      </c>
      <c r="L18107">
        <v>0</v>
      </c>
      <c r="M18107">
        <v>0</v>
      </c>
      <c r="N18107" t="s">
        <v>1114</v>
      </c>
      <c r="O18107" t="s">
        <v>1114</v>
      </c>
      <c r="P18107">
        <v>379.32</v>
      </c>
      <c r="Q18107" t="s">
        <v>52</v>
      </c>
    </row>
    <row r="18108" spans="1:17" x14ac:dyDescent="0.25">
      <c r="A18108">
        <v>18212</v>
      </c>
      <c r="B18108" t="s">
        <v>17</v>
      </c>
      <c r="C18108" t="s">
        <v>23</v>
      </c>
      <c r="D18108">
        <v>1</v>
      </c>
      <c r="E18108">
        <v>252.88</v>
      </c>
      <c r="F18108">
        <v>252.88</v>
      </c>
      <c r="G18108">
        <v>-28.62</v>
      </c>
      <c r="H18108">
        <v>0</v>
      </c>
      <c r="I18108">
        <v>1</v>
      </c>
      <c r="J18108">
        <v>1</v>
      </c>
      <c r="K18108">
        <v>4</v>
      </c>
      <c r="L18108">
        <v>0</v>
      </c>
      <c r="M18108">
        <v>0</v>
      </c>
      <c r="N18108" t="s">
        <v>1114</v>
      </c>
      <c r="O18108" t="s">
        <v>1114</v>
      </c>
      <c r="P18108">
        <v>379.32</v>
      </c>
      <c r="Q18108" t="s">
        <v>52</v>
      </c>
    </row>
    <row r="18109" spans="1:17" x14ac:dyDescent="0.25">
      <c r="A18109">
        <v>18213</v>
      </c>
      <c r="B18109" t="s">
        <v>17</v>
      </c>
      <c r="C18109" t="s">
        <v>18</v>
      </c>
      <c r="D18109">
        <v>1</v>
      </c>
      <c r="E18109">
        <v>252.88</v>
      </c>
      <c r="F18109">
        <v>252.88</v>
      </c>
      <c r="G18109">
        <v>34.21</v>
      </c>
      <c r="H18109">
        <v>1</v>
      </c>
      <c r="I18109">
        <v>2</v>
      </c>
      <c r="J18109">
        <v>1</v>
      </c>
      <c r="K18109">
        <v>2</v>
      </c>
      <c r="L18109">
        <v>0</v>
      </c>
      <c r="M18109">
        <v>0</v>
      </c>
      <c r="N18109" t="s">
        <v>1114</v>
      </c>
      <c r="O18109" t="s">
        <v>1114</v>
      </c>
      <c r="P18109">
        <v>379.32</v>
      </c>
      <c r="Q18109" t="s">
        <v>52</v>
      </c>
    </row>
    <row r="18110" spans="1:17" x14ac:dyDescent="0.25">
      <c r="A18110">
        <v>18214</v>
      </c>
      <c r="B18110" t="s">
        <v>17</v>
      </c>
      <c r="C18110" t="s">
        <v>18</v>
      </c>
      <c r="D18110">
        <v>1</v>
      </c>
      <c r="E18110">
        <v>252.88</v>
      </c>
      <c r="F18110">
        <v>252.88</v>
      </c>
      <c r="G18110">
        <v>74.349999999999994</v>
      </c>
      <c r="H18110">
        <v>1</v>
      </c>
      <c r="I18110">
        <v>1</v>
      </c>
      <c r="J18110">
        <v>1</v>
      </c>
      <c r="K18110">
        <v>2</v>
      </c>
      <c r="L18110">
        <v>0</v>
      </c>
      <c r="M18110">
        <v>0</v>
      </c>
      <c r="N18110" t="s">
        <v>1114</v>
      </c>
      <c r="O18110" t="s">
        <v>1114</v>
      </c>
      <c r="P18110">
        <v>379.32</v>
      </c>
      <c r="Q18110" t="s">
        <v>52</v>
      </c>
    </row>
    <row r="18111" spans="1:17" x14ac:dyDescent="0.25">
      <c r="A18111">
        <v>18215</v>
      </c>
      <c r="B18111" t="s">
        <v>17</v>
      </c>
      <c r="C18111" t="s">
        <v>18</v>
      </c>
      <c r="D18111">
        <v>1</v>
      </c>
      <c r="E18111">
        <v>252.88</v>
      </c>
      <c r="F18111">
        <v>252.88</v>
      </c>
      <c r="G18111">
        <v>75.23</v>
      </c>
      <c r="H18111">
        <v>1</v>
      </c>
      <c r="I18111">
        <v>1</v>
      </c>
      <c r="J18111">
        <v>1</v>
      </c>
      <c r="K18111">
        <v>4</v>
      </c>
      <c r="L18111">
        <v>0</v>
      </c>
      <c r="M18111">
        <v>0</v>
      </c>
      <c r="N18111" t="s">
        <v>1114</v>
      </c>
      <c r="O18111" t="s">
        <v>1114</v>
      </c>
      <c r="P18111">
        <v>379.32</v>
      </c>
      <c r="Q18111" t="s">
        <v>52</v>
      </c>
    </row>
    <row r="18112" spans="1:17" x14ac:dyDescent="0.25">
      <c r="A18112">
        <v>18216</v>
      </c>
      <c r="B18112" t="s">
        <v>28</v>
      </c>
      <c r="C18112" t="s">
        <v>23</v>
      </c>
      <c r="D18112">
        <v>1</v>
      </c>
      <c r="E18112">
        <v>252.88</v>
      </c>
      <c r="F18112">
        <v>252.88</v>
      </c>
      <c r="G18112">
        <v>-24.86</v>
      </c>
      <c r="H18112">
        <v>1</v>
      </c>
      <c r="I18112">
        <v>1</v>
      </c>
      <c r="J18112">
        <v>0</v>
      </c>
      <c r="K18112">
        <v>1.83</v>
      </c>
      <c r="L18112">
        <v>0</v>
      </c>
      <c r="M18112">
        <v>0</v>
      </c>
      <c r="N18112" t="s">
        <v>1114</v>
      </c>
      <c r="O18112" t="s">
        <v>1114</v>
      </c>
      <c r="P18112">
        <v>379.32</v>
      </c>
      <c r="Q18112" t="s">
        <v>52</v>
      </c>
    </row>
    <row r="18113" spans="1:17" x14ac:dyDescent="0.25">
      <c r="A18113">
        <v>18217</v>
      </c>
      <c r="B18113" t="s">
        <v>28</v>
      </c>
      <c r="C18113" t="s">
        <v>18</v>
      </c>
      <c r="D18113">
        <v>1</v>
      </c>
      <c r="E18113">
        <v>252.88</v>
      </c>
      <c r="F18113">
        <v>252.88</v>
      </c>
      <c r="G18113">
        <v>24.48</v>
      </c>
      <c r="H18113">
        <v>1</v>
      </c>
      <c r="I18113">
        <v>1</v>
      </c>
      <c r="J18113">
        <v>1</v>
      </c>
      <c r="K18113">
        <v>3</v>
      </c>
      <c r="L18113">
        <v>0</v>
      </c>
      <c r="M18113">
        <v>0</v>
      </c>
      <c r="N18113" t="s">
        <v>1114</v>
      </c>
      <c r="O18113" t="s">
        <v>1114</v>
      </c>
      <c r="P18113">
        <v>379.32</v>
      </c>
      <c r="Q18113" t="s">
        <v>52</v>
      </c>
    </row>
    <row r="18114" spans="1:17" x14ac:dyDescent="0.25">
      <c r="A18114">
        <v>18218</v>
      </c>
      <c r="B18114" t="s">
        <v>28</v>
      </c>
      <c r="C18114" t="s">
        <v>23</v>
      </c>
      <c r="D18114">
        <v>1</v>
      </c>
      <c r="E18114">
        <v>252.88</v>
      </c>
      <c r="F18114">
        <v>252.88</v>
      </c>
      <c r="G18114">
        <v>61.45</v>
      </c>
      <c r="H18114">
        <v>1</v>
      </c>
      <c r="I18114">
        <v>4</v>
      </c>
      <c r="J18114">
        <v>1</v>
      </c>
      <c r="K18114">
        <v>2</v>
      </c>
      <c r="L18114">
        <v>0</v>
      </c>
      <c r="M18114">
        <v>0</v>
      </c>
      <c r="N18114" t="s">
        <v>1114</v>
      </c>
      <c r="O18114" t="s">
        <v>1114</v>
      </c>
      <c r="P18114">
        <v>379.32</v>
      </c>
      <c r="Q18114" t="s">
        <v>52</v>
      </c>
    </row>
    <row r="18115" spans="1:17" x14ac:dyDescent="0.25">
      <c r="A18115">
        <v>18219</v>
      </c>
      <c r="B18115" t="s">
        <v>17</v>
      </c>
      <c r="C18115" t="s">
        <v>18</v>
      </c>
      <c r="D18115">
        <v>1</v>
      </c>
      <c r="E18115">
        <v>252.88</v>
      </c>
      <c r="F18115">
        <v>252.88</v>
      </c>
      <c r="G18115">
        <v>74.790000000000006</v>
      </c>
      <c r="H18115">
        <v>0</v>
      </c>
      <c r="I18115">
        <v>-2</v>
      </c>
      <c r="J18115">
        <v>0</v>
      </c>
      <c r="K18115">
        <v>1.83</v>
      </c>
      <c r="L18115">
        <v>0</v>
      </c>
      <c r="M18115">
        <v>0</v>
      </c>
      <c r="N18115" t="s">
        <v>1114</v>
      </c>
      <c r="O18115" t="s">
        <v>1114</v>
      </c>
      <c r="P18115">
        <v>379.32</v>
      </c>
      <c r="Q18115" t="s">
        <v>52</v>
      </c>
    </row>
    <row r="18116" spans="1:17" x14ac:dyDescent="0.25">
      <c r="A18116">
        <v>18220</v>
      </c>
      <c r="B18116" t="s">
        <v>17</v>
      </c>
      <c r="C18116" t="s">
        <v>18</v>
      </c>
      <c r="D18116">
        <v>1</v>
      </c>
      <c r="E18116">
        <v>252.88</v>
      </c>
      <c r="F18116">
        <v>252.88</v>
      </c>
      <c r="G18116">
        <v>4.7</v>
      </c>
      <c r="H18116">
        <v>0</v>
      </c>
      <c r="I18116">
        <v>-1</v>
      </c>
      <c r="J18116">
        <v>0</v>
      </c>
      <c r="K18116">
        <v>1.83</v>
      </c>
      <c r="L18116">
        <v>0</v>
      </c>
      <c r="M18116">
        <v>0</v>
      </c>
      <c r="N18116" t="s">
        <v>1114</v>
      </c>
      <c r="O18116" t="s">
        <v>1114</v>
      </c>
      <c r="P18116">
        <v>379.32</v>
      </c>
      <c r="Q18116" t="s">
        <v>52</v>
      </c>
    </row>
    <row r="18117" spans="1:17" x14ac:dyDescent="0.25">
      <c r="A18117">
        <v>18221</v>
      </c>
      <c r="B18117" t="s">
        <v>17</v>
      </c>
      <c r="C18117" t="s">
        <v>23</v>
      </c>
      <c r="D18117">
        <v>1</v>
      </c>
      <c r="E18117">
        <v>252.88</v>
      </c>
      <c r="F18117">
        <v>252.88</v>
      </c>
      <c r="G18117">
        <v>114.71</v>
      </c>
      <c r="H18117">
        <v>0</v>
      </c>
      <c r="I18117">
        <v>0</v>
      </c>
      <c r="J18117">
        <v>0</v>
      </c>
      <c r="K18117">
        <v>1.83</v>
      </c>
      <c r="L18117">
        <v>0</v>
      </c>
      <c r="M18117">
        <v>0</v>
      </c>
      <c r="N18117" t="s">
        <v>1114</v>
      </c>
      <c r="O18117" t="s">
        <v>1114</v>
      </c>
      <c r="P18117">
        <v>379.32</v>
      </c>
      <c r="Q18117" t="s">
        <v>52</v>
      </c>
    </row>
    <row r="18118" spans="1:17" x14ac:dyDescent="0.25">
      <c r="A18118">
        <v>18222</v>
      </c>
      <c r="B18118" t="s">
        <v>17</v>
      </c>
      <c r="C18118" t="s">
        <v>18</v>
      </c>
      <c r="D18118">
        <v>1</v>
      </c>
      <c r="E18118">
        <v>252.88</v>
      </c>
      <c r="F18118">
        <v>252.88</v>
      </c>
      <c r="G18118">
        <v>12.01</v>
      </c>
      <c r="H18118">
        <v>0</v>
      </c>
      <c r="I18118">
        <v>1</v>
      </c>
      <c r="J18118">
        <v>1</v>
      </c>
      <c r="K18118">
        <v>4</v>
      </c>
      <c r="L18118">
        <v>0</v>
      </c>
      <c r="M18118">
        <v>0</v>
      </c>
      <c r="N18118" t="s">
        <v>1114</v>
      </c>
      <c r="O18118" t="s">
        <v>1114</v>
      </c>
      <c r="P18118">
        <v>379.32</v>
      </c>
      <c r="Q18118" t="s">
        <v>52</v>
      </c>
    </row>
    <row r="18119" spans="1:17" x14ac:dyDescent="0.25">
      <c r="A18119">
        <v>18223</v>
      </c>
      <c r="B18119" t="s">
        <v>17</v>
      </c>
      <c r="C18119" t="s">
        <v>18</v>
      </c>
      <c r="D18119">
        <v>1</v>
      </c>
      <c r="E18119">
        <v>252.88</v>
      </c>
      <c r="F18119">
        <v>252.88</v>
      </c>
      <c r="G18119">
        <v>75.989999999999995</v>
      </c>
      <c r="H18119">
        <v>1</v>
      </c>
      <c r="I18119">
        <v>2</v>
      </c>
      <c r="J18119">
        <v>0</v>
      </c>
      <c r="K18119">
        <v>1.83</v>
      </c>
      <c r="L18119">
        <v>0</v>
      </c>
      <c r="M18119">
        <v>0</v>
      </c>
      <c r="N18119" t="s">
        <v>1114</v>
      </c>
      <c r="O18119" t="s">
        <v>1114</v>
      </c>
      <c r="P18119">
        <v>379.32</v>
      </c>
      <c r="Q18119" t="s">
        <v>52</v>
      </c>
    </row>
    <row r="18120" spans="1:17" x14ac:dyDescent="0.25">
      <c r="A18120">
        <v>18224</v>
      </c>
      <c r="B18120" t="s">
        <v>17</v>
      </c>
      <c r="C18120" t="s">
        <v>23</v>
      </c>
      <c r="D18120">
        <v>1</v>
      </c>
      <c r="E18120">
        <v>252.88</v>
      </c>
      <c r="F18120">
        <v>252.88</v>
      </c>
      <c r="G18120">
        <v>79.72</v>
      </c>
      <c r="H18120">
        <v>0</v>
      </c>
      <c r="I18120">
        <v>-2</v>
      </c>
      <c r="J18120">
        <v>0</v>
      </c>
      <c r="K18120">
        <v>1.83</v>
      </c>
      <c r="L18120">
        <v>0</v>
      </c>
      <c r="M18120">
        <v>0</v>
      </c>
      <c r="N18120" t="s">
        <v>1115</v>
      </c>
      <c r="O18120" t="s">
        <v>1115</v>
      </c>
      <c r="P18120">
        <v>379.32</v>
      </c>
      <c r="Q18120" t="s">
        <v>52</v>
      </c>
    </row>
    <row r="18121" spans="1:17" x14ac:dyDescent="0.25">
      <c r="A18121">
        <v>18225</v>
      </c>
      <c r="B18121" t="s">
        <v>17</v>
      </c>
      <c r="C18121" t="s">
        <v>18</v>
      </c>
      <c r="D18121">
        <v>1</v>
      </c>
      <c r="E18121">
        <v>252.88</v>
      </c>
      <c r="F18121">
        <v>252.88</v>
      </c>
      <c r="G18121">
        <v>116.48</v>
      </c>
      <c r="H18121">
        <v>0</v>
      </c>
      <c r="I18121">
        <v>-1</v>
      </c>
      <c r="J18121">
        <v>0</v>
      </c>
      <c r="K18121">
        <v>1.83</v>
      </c>
      <c r="L18121">
        <v>0</v>
      </c>
      <c r="M18121">
        <v>0</v>
      </c>
      <c r="N18121" t="s">
        <v>1115</v>
      </c>
      <c r="O18121" t="s">
        <v>1115</v>
      </c>
      <c r="P18121">
        <v>379.32</v>
      </c>
      <c r="Q18121" t="s">
        <v>52</v>
      </c>
    </row>
    <row r="18122" spans="1:17" x14ac:dyDescent="0.25">
      <c r="A18122">
        <v>18226</v>
      </c>
      <c r="B18122" t="s">
        <v>17</v>
      </c>
      <c r="C18122" t="s">
        <v>23</v>
      </c>
      <c r="D18122">
        <v>1</v>
      </c>
      <c r="E18122">
        <v>252.88</v>
      </c>
      <c r="F18122">
        <v>252.88</v>
      </c>
      <c r="G18122">
        <v>72.599999999999994</v>
      </c>
      <c r="H18122">
        <v>0</v>
      </c>
      <c r="I18122">
        <v>0</v>
      </c>
      <c r="J18122">
        <v>0</v>
      </c>
      <c r="K18122">
        <v>1.83</v>
      </c>
      <c r="L18122">
        <v>0</v>
      </c>
      <c r="M18122">
        <v>0</v>
      </c>
      <c r="N18122" t="s">
        <v>1115</v>
      </c>
      <c r="O18122" t="s">
        <v>1115</v>
      </c>
      <c r="P18122">
        <v>379.32</v>
      </c>
      <c r="Q18122" t="s">
        <v>52</v>
      </c>
    </row>
    <row r="18123" spans="1:17" x14ac:dyDescent="0.25">
      <c r="A18123">
        <v>18227</v>
      </c>
      <c r="B18123" t="s">
        <v>33</v>
      </c>
      <c r="C18123" t="s">
        <v>18</v>
      </c>
      <c r="D18123">
        <v>1</v>
      </c>
      <c r="E18123">
        <v>252.88</v>
      </c>
      <c r="F18123">
        <v>252.88</v>
      </c>
      <c r="G18123">
        <v>68.28</v>
      </c>
      <c r="H18123">
        <v>0</v>
      </c>
      <c r="I18123">
        <v>0</v>
      </c>
      <c r="J18123">
        <v>0</v>
      </c>
      <c r="K18123">
        <v>1.83</v>
      </c>
      <c r="L18123">
        <v>0</v>
      </c>
      <c r="M18123">
        <v>0</v>
      </c>
      <c r="N18123" t="s">
        <v>1115</v>
      </c>
      <c r="O18123" t="s">
        <v>1115</v>
      </c>
      <c r="P18123">
        <v>379.32</v>
      </c>
      <c r="Q18123" t="s">
        <v>52</v>
      </c>
    </row>
    <row r="18124" spans="1:17" x14ac:dyDescent="0.25">
      <c r="A18124">
        <v>18228</v>
      </c>
      <c r="B18124" t="s">
        <v>33</v>
      </c>
      <c r="C18124" t="s">
        <v>23</v>
      </c>
      <c r="D18124">
        <v>1</v>
      </c>
      <c r="E18124">
        <v>252.88</v>
      </c>
      <c r="F18124">
        <v>252.88</v>
      </c>
      <c r="G18124">
        <v>53.1</v>
      </c>
      <c r="H18124">
        <v>1</v>
      </c>
      <c r="I18124">
        <v>1</v>
      </c>
      <c r="J18124">
        <v>1</v>
      </c>
      <c r="K18124">
        <v>3</v>
      </c>
      <c r="L18124">
        <v>0</v>
      </c>
      <c r="M18124">
        <v>0</v>
      </c>
      <c r="N18124" t="s">
        <v>1115</v>
      </c>
      <c r="O18124" t="s">
        <v>1115</v>
      </c>
      <c r="P18124">
        <v>379.32</v>
      </c>
      <c r="Q18124" t="s">
        <v>52</v>
      </c>
    </row>
    <row r="18125" spans="1:17" x14ac:dyDescent="0.25">
      <c r="A18125">
        <v>18229</v>
      </c>
      <c r="B18125" t="s">
        <v>17</v>
      </c>
      <c r="C18125" t="s">
        <v>18</v>
      </c>
      <c r="D18125">
        <v>1</v>
      </c>
      <c r="E18125">
        <v>252.88</v>
      </c>
      <c r="F18125">
        <v>252.88</v>
      </c>
      <c r="G18125">
        <v>70.81</v>
      </c>
      <c r="H18125">
        <v>0</v>
      </c>
      <c r="I18125">
        <v>0</v>
      </c>
      <c r="J18125">
        <v>1</v>
      </c>
      <c r="K18125">
        <v>4</v>
      </c>
      <c r="L18125">
        <v>0</v>
      </c>
      <c r="M18125">
        <v>0</v>
      </c>
      <c r="N18125" t="s">
        <v>1115</v>
      </c>
      <c r="O18125" t="s">
        <v>1115</v>
      </c>
      <c r="P18125">
        <v>379.32</v>
      </c>
      <c r="Q18125" t="s">
        <v>52</v>
      </c>
    </row>
    <row r="18126" spans="1:17" x14ac:dyDescent="0.25">
      <c r="A18126">
        <v>18230</v>
      </c>
      <c r="B18126" t="s">
        <v>33</v>
      </c>
      <c r="C18126" t="s">
        <v>23</v>
      </c>
      <c r="D18126">
        <v>1</v>
      </c>
      <c r="E18126">
        <v>252.88</v>
      </c>
      <c r="F18126">
        <v>252.88</v>
      </c>
      <c r="G18126">
        <v>-82.94</v>
      </c>
      <c r="H18126">
        <v>1</v>
      </c>
      <c r="I18126">
        <v>1</v>
      </c>
      <c r="J18126">
        <v>1</v>
      </c>
      <c r="K18126">
        <v>3</v>
      </c>
      <c r="L18126">
        <v>0</v>
      </c>
      <c r="M18126">
        <v>0</v>
      </c>
      <c r="N18126" t="s">
        <v>1115</v>
      </c>
      <c r="O18126" t="s">
        <v>1115</v>
      </c>
      <c r="P18126">
        <v>379.32</v>
      </c>
      <c r="Q18126" t="s">
        <v>52</v>
      </c>
    </row>
    <row r="18127" spans="1:17" x14ac:dyDescent="0.25">
      <c r="A18127">
        <v>18231</v>
      </c>
      <c r="B18127" t="s">
        <v>17</v>
      </c>
      <c r="C18127" t="s">
        <v>18</v>
      </c>
      <c r="D18127">
        <v>1</v>
      </c>
      <c r="E18127">
        <v>252.88</v>
      </c>
      <c r="F18127">
        <v>252.88</v>
      </c>
      <c r="G18127">
        <v>88.15</v>
      </c>
      <c r="H18127">
        <v>0</v>
      </c>
      <c r="I18127">
        <v>0</v>
      </c>
      <c r="J18127">
        <v>0</v>
      </c>
      <c r="K18127">
        <v>1.83</v>
      </c>
      <c r="L18127">
        <v>0</v>
      </c>
      <c r="M18127">
        <v>0</v>
      </c>
      <c r="N18127" t="s">
        <v>1115</v>
      </c>
      <c r="O18127" t="s">
        <v>1115</v>
      </c>
      <c r="P18127">
        <v>379.32</v>
      </c>
      <c r="Q18127" t="s">
        <v>52</v>
      </c>
    </row>
    <row r="18128" spans="1:17" x14ac:dyDescent="0.25">
      <c r="A18128">
        <v>18232</v>
      </c>
      <c r="B18128" t="s">
        <v>17</v>
      </c>
      <c r="C18128" t="s">
        <v>23</v>
      </c>
      <c r="D18128">
        <v>1</v>
      </c>
      <c r="E18128">
        <v>252.88</v>
      </c>
      <c r="F18128">
        <v>252.88</v>
      </c>
      <c r="G18128">
        <v>13.38</v>
      </c>
      <c r="H18128">
        <v>0</v>
      </c>
      <c r="I18128">
        <v>1</v>
      </c>
      <c r="J18128">
        <v>1</v>
      </c>
      <c r="K18128">
        <v>3</v>
      </c>
      <c r="L18128">
        <v>0</v>
      </c>
      <c r="M18128">
        <v>0</v>
      </c>
      <c r="N18128" t="s">
        <v>1115</v>
      </c>
      <c r="O18128" t="s">
        <v>1115</v>
      </c>
      <c r="P18128">
        <v>379.32</v>
      </c>
      <c r="Q18128" t="s">
        <v>52</v>
      </c>
    </row>
    <row r="18129" spans="1:17" x14ac:dyDescent="0.25">
      <c r="A18129">
        <v>18233</v>
      </c>
      <c r="B18129" t="s">
        <v>17</v>
      </c>
      <c r="C18129" t="s">
        <v>18</v>
      </c>
      <c r="D18129">
        <v>1</v>
      </c>
      <c r="E18129">
        <v>252.88</v>
      </c>
      <c r="F18129">
        <v>252.88</v>
      </c>
      <c r="G18129">
        <v>13.54</v>
      </c>
      <c r="H18129">
        <v>1</v>
      </c>
      <c r="I18129">
        <v>2</v>
      </c>
      <c r="J18129">
        <v>1</v>
      </c>
      <c r="K18129">
        <v>4</v>
      </c>
      <c r="L18129">
        <v>0</v>
      </c>
      <c r="M18129">
        <v>0</v>
      </c>
      <c r="N18129" t="s">
        <v>1115</v>
      </c>
      <c r="O18129" t="s">
        <v>1115</v>
      </c>
      <c r="P18129">
        <v>379.32</v>
      </c>
      <c r="Q18129" t="s">
        <v>52</v>
      </c>
    </row>
    <row r="18130" spans="1:17" x14ac:dyDescent="0.25">
      <c r="A18130">
        <v>18234</v>
      </c>
      <c r="B18130" t="s">
        <v>17</v>
      </c>
      <c r="C18130" t="s">
        <v>23</v>
      </c>
      <c r="D18130">
        <v>1</v>
      </c>
      <c r="E18130">
        <v>252.88</v>
      </c>
      <c r="F18130">
        <v>252.88</v>
      </c>
      <c r="G18130">
        <v>77</v>
      </c>
      <c r="H18130">
        <v>0</v>
      </c>
      <c r="I18130">
        <v>-2</v>
      </c>
      <c r="J18130">
        <v>0</v>
      </c>
      <c r="K18130">
        <v>1.83</v>
      </c>
      <c r="L18130">
        <v>0</v>
      </c>
      <c r="M18130">
        <v>0</v>
      </c>
      <c r="N18130" t="s">
        <v>1115</v>
      </c>
      <c r="O18130" t="s">
        <v>1115</v>
      </c>
      <c r="P18130">
        <v>379.32</v>
      </c>
      <c r="Q18130" t="s">
        <v>52</v>
      </c>
    </row>
    <row r="18131" spans="1:17" x14ac:dyDescent="0.25">
      <c r="A18131">
        <v>18235</v>
      </c>
      <c r="B18131" t="s">
        <v>17</v>
      </c>
      <c r="C18131" t="s">
        <v>18</v>
      </c>
      <c r="D18131">
        <v>1</v>
      </c>
      <c r="E18131">
        <v>252.88</v>
      </c>
      <c r="F18131">
        <v>252.88</v>
      </c>
      <c r="G18131">
        <v>109.04</v>
      </c>
      <c r="H18131">
        <v>0</v>
      </c>
      <c r="I18131">
        <v>-1</v>
      </c>
      <c r="J18131">
        <v>0</v>
      </c>
      <c r="K18131">
        <v>1.83</v>
      </c>
      <c r="L18131">
        <v>0</v>
      </c>
      <c r="M18131">
        <v>0</v>
      </c>
      <c r="N18131" t="s">
        <v>1115</v>
      </c>
      <c r="O18131" t="s">
        <v>1115</v>
      </c>
      <c r="P18131">
        <v>379.32</v>
      </c>
      <c r="Q18131" t="s">
        <v>52</v>
      </c>
    </row>
    <row r="18132" spans="1:17" x14ac:dyDescent="0.25">
      <c r="A18132">
        <v>18236</v>
      </c>
      <c r="B18132" t="s">
        <v>17</v>
      </c>
      <c r="C18132" t="s">
        <v>18</v>
      </c>
      <c r="D18132">
        <v>1</v>
      </c>
      <c r="E18132">
        <v>252.88</v>
      </c>
      <c r="F18132">
        <v>252.88</v>
      </c>
      <c r="G18132">
        <v>42.79</v>
      </c>
      <c r="H18132">
        <v>0</v>
      </c>
      <c r="I18132">
        <v>0</v>
      </c>
      <c r="J18132">
        <v>1</v>
      </c>
      <c r="K18132">
        <v>2</v>
      </c>
      <c r="L18132">
        <v>1</v>
      </c>
      <c r="M18132">
        <v>0</v>
      </c>
      <c r="N18132" t="s">
        <v>1115</v>
      </c>
      <c r="O18132" t="s">
        <v>1115</v>
      </c>
      <c r="P18132">
        <v>379.32</v>
      </c>
      <c r="Q18132" t="s">
        <v>52</v>
      </c>
    </row>
    <row r="18133" spans="1:17" x14ac:dyDescent="0.25">
      <c r="A18133">
        <v>18237</v>
      </c>
      <c r="B18133" t="s">
        <v>17</v>
      </c>
      <c r="C18133" t="s">
        <v>23</v>
      </c>
      <c r="D18133">
        <v>1</v>
      </c>
      <c r="E18133">
        <v>252.88</v>
      </c>
      <c r="F18133">
        <v>252.88</v>
      </c>
      <c r="G18133">
        <v>78.239999999999995</v>
      </c>
      <c r="H18133">
        <v>0</v>
      </c>
      <c r="I18133">
        <v>1</v>
      </c>
      <c r="J18133">
        <v>0</v>
      </c>
      <c r="K18133">
        <v>1.83</v>
      </c>
      <c r="L18133">
        <v>0</v>
      </c>
      <c r="M18133">
        <v>0</v>
      </c>
      <c r="N18133" t="s">
        <v>1115</v>
      </c>
      <c r="O18133" t="s">
        <v>1115</v>
      </c>
      <c r="P18133">
        <v>379.32</v>
      </c>
      <c r="Q18133" t="s">
        <v>52</v>
      </c>
    </row>
    <row r="18134" spans="1:17" x14ac:dyDescent="0.25">
      <c r="A18134">
        <v>18238</v>
      </c>
      <c r="B18134" t="s">
        <v>17</v>
      </c>
      <c r="C18134" t="s">
        <v>18</v>
      </c>
      <c r="D18134">
        <v>1</v>
      </c>
      <c r="E18134">
        <v>252.88</v>
      </c>
      <c r="F18134">
        <v>252.88</v>
      </c>
      <c r="G18134">
        <v>37.630000000000003</v>
      </c>
      <c r="H18134">
        <v>1</v>
      </c>
      <c r="I18134">
        <v>4</v>
      </c>
      <c r="J18134">
        <v>1</v>
      </c>
      <c r="K18134">
        <v>3</v>
      </c>
      <c r="L18134">
        <v>0</v>
      </c>
      <c r="M18134">
        <v>0</v>
      </c>
      <c r="N18134" t="s">
        <v>1115</v>
      </c>
      <c r="O18134" t="s">
        <v>1115</v>
      </c>
      <c r="P18134">
        <v>379.32</v>
      </c>
      <c r="Q18134" t="s">
        <v>52</v>
      </c>
    </row>
    <row r="18135" spans="1:17" x14ac:dyDescent="0.25">
      <c r="A18135">
        <v>18239</v>
      </c>
      <c r="B18135" t="s">
        <v>33</v>
      </c>
      <c r="C18135" t="s">
        <v>23</v>
      </c>
      <c r="D18135">
        <v>1</v>
      </c>
      <c r="E18135">
        <v>252.88</v>
      </c>
      <c r="F18135">
        <v>252.88</v>
      </c>
      <c r="G18135">
        <v>71.69</v>
      </c>
      <c r="H18135">
        <v>0</v>
      </c>
      <c r="I18135">
        <v>-2</v>
      </c>
      <c r="J18135">
        <v>0</v>
      </c>
      <c r="K18135">
        <v>1.83</v>
      </c>
      <c r="L18135">
        <v>0</v>
      </c>
      <c r="M18135">
        <v>0</v>
      </c>
      <c r="N18135" t="s">
        <v>1115</v>
      </c>
      <c r="O18135" t="s">
        <v>1115</v>
      </c>
      <c r="P18135">
        <v>379.32</v>
      </c>
      <c r="Q18135" t="s">
        <v>52</v>
      </c>
    </row>
    <row r="18136" spans="1:17" x14ac:dyDescent="0.25">
      <c r="A18136">
        <v>18240</v>
      </c>
      <c r="B18136" t="s">
        <v>33</v>
      </c>
      <c r="C18136" t="s">
        <v>18</v>
      </c>
      <c r="D18136">
        <v>1</v>
      </c>
      <c r="E18136">
        <v>252.88</v>
      </c>
      <c r="F18136">
        <v>252.88</v>
      </c>
      <c r="G18136">
        <v>88.89</v>
      </c>
      <c r="H18136">
        <v>0</v>
      </c>
      <c r="I18136">
        <v>-1</v>
      </c>
      <c r="J18136">
        <v>0</v>
      </c>
      <c r="K18136">
        <v>1.83</v>
      </c>
      <c r="L18136">
        <v>0</v>
      </c>
      <c r="M18136">
        <v>0</v>
      </c>
      <c r="N18136" t="s">
        <v>1115</v>
      </c>
      <c r="O18136" t="s">
        <v>1115</v>
      </c>
      <c r="P18136">
        <v>379.32</v>
      </c>
      <c r="Q18136" t="s">
        <v>52</v>
      </c>
    </row>
    <row r="18137" spans="1:17" x14ac:dyDescent="0.25">
      <c r="A18137">
        <v>18241</v>
      </c>
      <c r="B18137" t="s">
        <v>33</v>
      </c>
      <c r="C18137" t="s">
        <v>23</v>
      </c>
      <c r="D18137">
        <v>1</v>
      </c>
      <c r="E18137">
        <v>252.88</v>
      </c>
      <c r="F18137">
        <v>252.88</v>
      </c>
      <c r="G18137">
        <v>38.840000000000003</v>
      </c>
      <c r="H18137">
        <v>0</v>
      </c>
      <c r="I18137">
        <v>0</v>
      </c>
      <c r="J18137">
        <v>0</v>
      </c>
      <c r="K18137">
        <v>1.83</v>
      </c>
      <c r="L18137">
        <v>0</v>
      </c>
      <c r="M18137">
        <v>0</v>
      </c>
      <c r="N18137" t="s">
        <v>1115</v>
      </c>
      <c r="O18137" t="s">
        <v>1115</v>
      </c>
      <c r="P18137">
        <v>379.32</v>
      </c>
      <c r="Q18137" t="s">
        <v>52</v>
      </c>
    </row>
    <row r="18138" spans="1:17" x14ac:dyDescent="0.25">
      <c r="A18138">
        <v>18242</v>
      </c>
      <c r="B18138" t="s">
        <v>33</v>
      </c>
      <c r="C18138" t="s">
        <v>18</v>
      </c>
      <c r="D18138">
        <v>1</v>
      </c>
      <c r="E18138">
        <v>252.88</v>
      </c>
      <c r="F18138">
        <v>252.88</v>
      </c>
      <c r="G18138">
        <v>85.85</v>
      </c>
      <c r="H18138">
        <v>1</v>
      </c>
      <c r="I18138">
        <v>1</v>
      </c>
      <c r="J18138">
        <v>0</v>
      </c>
      <c r="K18138">
        <v>1.83</v>
      </c>
      <c r="L18138">
        <v>0</v>
      </c>
      <c r="M18138">
        <v>0</v>
      </c>
      <c r="N18138" t="s">
        <v>1115</v>
      </c>
      <c r="O18138" t="s">
        <v>1115</v>
      </c>
      <c r="P18138">
        <v>379.32</v>
      </c>
      <c r="Q18138" t="s">
        <v>52</v>
      </c>
    </row>
    <row r="18139" spans="1:17" x14ac:dyDescent="0.25">
      <c r="A18139">
        <v>18243</v>
      </c>
      <c r="B18139" t="s">
        <v>33</v>
      </c>
      <c r="C18139" t="s">
        <v>18</v>
      </c>
      <c r="D18139">
        <v>1</v>
      </c>
      <c r="E18139">
        <v>252.88</v>
      </c>
      <c r="F18139">
        <v>252.88</v>
      </c>
      <c r="G18139">
        <v>-15.61</v>
      </c>
      <c r="H18139">
        <v>1</v>
      </c>
      <c r="I18139">
        <v>2</v>
      </c>
      <c r="J18139">
        <v>0</v>
      </c>
      <c r="K18139">
        <v>1.83</v>
      </c>
      <c r="L18139">
        <v>0</v>
      </c>
      <c r="M18139">
        <v>0</v>
      </c>
      <c r="N18139" t="s">
        <v>1115</v>
      </c>
      <c r="O18139" t="s">
        <v>1115</v>
      </c>
      <c r="P18139">
        <v>379.32</v>
      </c>
      <c r="Q18139" t="s">
        <v>52</v>
      </c>
    </row>
    <row r="18140" spans="1:17" x14ac:dyDescent="0.25">
      <c r="A18140">
        <v>18244</v>
      </c>
      <c r="B18140" t="s">
        <v>33</v>
      </c>
      <c r="C18140" t="s">
        <v>23</v>
      </c>
      <c r="D18140">
        <v>1</v>
      </c>
      <c r="E18140">
        <v>252.88</v>
      </c>
      <c r="F18140">
        <v>252.88</v>
      </c>
      <c r="G18140">
        <v>-56.33</v>
      </c>
      <c r="H18140">
        <v>0</v>
      </c>
      <c r="I18140">
        <v>-2</v>
      </c>
      <c r="J18140">
        <v>0</v>
      </c>
      <c r="K18140">
        <v>1.83</v>
      </c>
      <c r="L18140">
        <v>0</v>
      </c>
      <c r="M18140">
        <v>0</v>
      </c>
      <c r="N18140" t="s">
        <v>1115</v>
      </c>
      <c r="O18140" t="s">
        <v>1115</v>
      </c>
      <c r="P18140">
        <v>379.32</v>
      </c>
      <c r="Q18140" t="s">
        <v>52</v>
      </c>
    </row>
    <row r="18141" spans="1:17" x14ac:dyDescent="0.25">
      <c r="A18141">
        <v>18245</v>
      </c>
      <c r="B18141" t="s">
        <v>33</v>
      </c>
      <c r="C18141" t="s">
        <v>18</v>
      </c>
      <c r="D18141">
        <v>1</v>
      </c>
      <c r="E18141">
        <v>252.88</v>
      </c>
      <c r="F18141">
        <v>252.88</v>
      </c>
      <c r="G18141">
        <v>88.51</v>
      </c>
      <c r="H18141">
        <v>1</v>
      </c>
      <c r="I18141">
        <v>1</v>
      </c>
      <c r="J18141">
        <v>1</v>
      </c>
      <c r="K18141">
        <v>3</v>
      </c>
      <c r="L18141">
        <v>0</v>
      </c>
      <c r="M18141">
        <v>0</v>
      </c>
      <c r="N18141" t="s">
        <v>1115</v>
      </c>
      <c r="O18141" t="s">
        <v>1115</v>
      </c>
      <c r="P18141">
        <v>379.32</v>
      </c>
      <c r="Q18141" t="s">
        <v>52</v>
      </c>
    </row>
    <row r="18142" spans="1:17" x14ac:dyDescent="0.25">
      <c r="A18142">
        <v>18246</v>
      </c>
      <c r="B18142" t="s">
        <v>33</v>
      </c>
      <c r="C18142" t="s">
        <v>18</v>
      </c>
      <c r="D18142">
        <v>1</v>
      </c>
      <c r="E18142">
        <v>252.88</v>
      </c>
      <c r="F18142">
        <v>252.88</v>
      </c>
      <c r="G18142">
        <v>51.21</v>
      </c>
      <c r="H18142">
        <v>1</v>
      </c>
      <c r="I18142">
        <v>2</v>
      </c>
      <c r="J18142">
        <v>0</v>
      </c>
      <c r="K18142">
        <v>1.83</v>
      </c>
      <c r="L18142">
        <v>0</v>
      </c>
      <c r="M18142">
        <v>0</v>
      </c>
      <c r="N18142" t="s">
        <v>1115</v>
      </c>
      <c r="O18142" t="s">
        <v>1115</v>
      </c>
      <c r="P18142">
        <v>379.32</v>
      </c>
      <c r="Q18142" t="s">
        <v>52</v>
      </c>
    </row>
    <row r="18143" spans="1:17" x14ac:dyDescent="0.25">
      <c r="A18143">
        <v>18247</v>
      </c>
      <c r="B18143" t="s">
        <v>17</v>
      </c>
      <c r="C18143" t="s">
        <v>23</v>
      </c>
      <c r="D18143">
        <v>1</v>
      </c>
      <c r="E18143">
        <v>252.88</v>
      </c>
      <c r="F18143">
        <v>252.88</v>
      </c>
      <c r="G18143">
        <v>68.38</v>
      </c>
      <c r="H18143">
        <v>1</v>
      </c>
      <c r="I18143">
        <v>3</v>
      </c>
      <c r="J18143">
        <v>1</v>
      </c>
      <c r="K18143">
        <v>3</v>
      </c>
      <c r="L18143">
        <v>0</v>
      </c>
      <c r="M18143">
        <v>0</v>
      </c>
      <c r="N18143" t="s">
        <v>1115</v>
      </c>
      <c r="O18143" t="s">
        <v>1115</v>
      </c>
      <c r="P18143">
        <v>379.32</v>
      </c>
      <c r="Q18143" t="s">
        <v>52</v>
      </c>
    </row>
    <row r="18144" spans="1:17" x14ac:dyDescent="0.25">
      <c r="A18144">
        <v>18248</v>
      </c>
      <c r="B18144" t="s">
        <v>17</v>
      </c>
      <c r="C18144" t="s">
        <v>18</v>
      </c>
      <c r="D18144">
        <v>1</v>
      </c>
      <c r="E18144">
        <v>252.88</v>
      </c>
      <c r="F18144">
        <v>252.88</v>
      </c>
      <c r="G18144">
        <v>99.53</v>
      </c>
      <c r="H18144">
        <v>1</v>
      </c>
      <c r="I18144">
        <v>4</v>
      </c>
      <c r="J18144">
        <v>1</v>
      </c>
      <c r="K18144">
        <v>4</v>
      </c>
      <c r="L18144">
        <v>0</v>
      </c>
      <c r="M18144">
        <v>0</v>
      </c>
      <c r="N18144" t="s">
        <v>1115</v>
      </c>
      <c r="O18144" t="s">
        <v>1115</v>
      </c>
      <c r="P18144">
        <v>379.32</v>
      </c>
      <c r="Q18144" t="s">
        <v>52</v>
      </c>
    </row>
    <row r="18145" spans="1:17" x14ac:dyDescent="0.25">
      <c r="A18145">
        <v>18249</v>
      </c>
      <c r="B18145" t="s">
        <v>17</v>
      </c>
      <c r="C18145" t="s">
        <v>23</v>
      </c>
      <c r="D18145">
        <v>1</v>
      </c>
      <c r="E18145">
        <v>252.88</v>
      </c>
      <c r="F18145">
        <v>252.88</v>
      </c>
      <c r="G18145">
        <v>58.77</v>
      </c>
      <c r="H18145">
        <v>0</v>
      </c>
      <c r="I18145">
        <v>-2</v>
      </c>
      <c r="J18145">
        <v>0</v>
      </c>
      <c r="K18145">
        <v>1.83</v>
      </c>
      <c r="L18145">
        <v>0</v>
      </c>
      <c r="M18145">
        <v>0</v>
      </c>
      <c r="N18145" t="s">
        <v>1115</v>
      </c>
      <c r="O18145" t="s">
        <v>1115</v>
      </c>
      <c r="P18145">
        <v>379.32</v>
      </c>
      <c r="Q18145" t="s">
        <v>52</v>
      </c>
    </row>
    <row r="18146" spans="1:17" x14ac:dyDescent="0.25">
      <c r="A18146">
        <v>18250</v>
      </c>
      <c r="B18146" t="s">
        <v>17</v>
      </c>
      <c r="C18146" t="s">
        <v>18</v>
      </c>
      <c r="D18146">
        <v>1</v>
      </c>
      <c r="E18146">
        <v>252.88</v>
      </c>
      <c r="F18146">
        <v>252.88</v>
      </c>
      <c r="G18146">
        <v>87.09</v>
      </c>
      <c r="H18146">
        <v>1</v>
      </c>
      <c r="I18146">
        <v>1</v>
      </c>
      <c r="J18146">
        <v>1</v>
      </c>
      <c r="K18146">
        <v>2</v>
      </c>
      <c r="L18146">
        <v>0</v>
      </c>
      <c r="M18146">
        <v>0</v>
      </c>
      <c r="N18146" t="s">
        <v>1115</v>
      </c>
      <c r="O18146" t="s">
        <v>1115</v>
      </c>
      <c r="P18146">
        <v>379.32</v>
      </c>
      <c r="Q18146" t="s">
        <v>52</v>
      </c>
    </row>
    <row r="18147" spans="1:17" x14ac:dyDescent="0.25">
      <c r="A18147">
        <v>18251</v>
      </c>
      <c r="B18147" t="s">
        <v>17</v>
      </c>
      <c r="C18147" t="s">
        <v>23</v>
      </c>
      <c r="D18147">
        <v>1</v>
      </c>
      <c r="E18147">
        <v>252.88</v>
      </c>
      <c r="F18147">
        <v>252.88</v>
      </c>
      <c r="G18147">
        <v>32.24</v>
      </c>
      <c r="H18147">
        <v>0</v>
      </c>
      <c r="I18147">
        <v>0</v>
      </c>
      <c r="J18147">
        <v>0</v>
      </c>
      <c r="K18147">
        <v>1.83</v>
      </c>
      <c r="L18147">
        <v>0</v>
      </c>
      <c r="M18147">
        <v>0</v>
      </c>
      <c r="N18147" t="s">
        <v>1115</v>
      </c>
      <c r="O18147" t="s">
        <v>1115</v>
      </c>
      <c r="P18147">
        <v>379.32</v>
      </c>
      <c r="Q18147" t="s">
        <v>52</v>
      </c>
    </row>
    <row r="18148" spans="1:17" x14ac:dyDescent="0.25">
      <c r="A18148">
        <v>18252</v>
      </c>
      <c r="B18148" t="s">
        <v>17</v>
      </c>
      <c r="C18148" t="s">
        <v>18</v>
      </c>
      <c r="D18148">
        <v>1</v>
      </c>
      <c r="E18148">
        <v>252.88</v>
      </c>
      <c r="F18148">
        <v>252.88</v>
      </c>
      <c r="G18148">
        <v>66</v>
      </c>
      <c r="H18148">
        <v>1</v>
      </c>
      <c r="I18148">
        <v>3</v>
      </c>
      <c r="J18148">
        <v>0</v>
      </c>
      <c r="K18148">
        <v>1.83</v>
      </c>
      <c r="L18148">
        <v>0</v>
      </c>
      <c r="M18148">
        <v>0</v>
      </c>
      <c r="N18148" t="s">
        <v>1115</v>
      </c>
      <c r="O18148" t="s">
        <v>1115</v>
      </c>
      <c r="P18148">
        <v>379.32</v>
      </c>
      <c r="Q18148" t="s">
        <v>52</v>
      </c>
    </row>
    <row r="18149" spans="1:17" x14ac:dyDescent="0.25">
      <c r="A18149">
        <v>18253</v>
      </c>
      <c r="B18149" t="s">
        <v>17</v>
      </c>
      <c r="C18149" t="s">
        <v>23</v>
      </c>
      <c r="D18149">
        <v>1</v>
      </c>
      <c r="E18149">
        <v>252.88</v>
      </c>
      <c r="F18149">
        <v>252.88</v>
      </c>
      <c r="G18149">
        <v>60.08</v>
      </c>
      <c r="H18149">
        <v>1</v>
      </c>
      <c r="I18149">
        <v>2</v>
      </c>
      <c r="J18149">
        <v>0</v>
      </c>
      <c r="K18149">
        <v>1.83</v>
      </c>
      <c r="L18149">
        <v>0</v>
      </c>
      <c r="M18149">
        <v>0</v>
      </c>
      <c r="N18149" t="s">
        <v>1115</v>
      </c>
      <c r="O18149" t="s">
        <v>1115</v>
      </c>
      <c r="P18149">
        <v>379.32</v>
      </c>
      <c r="Q18149" t="s">
        <v>52</v>
      </c>
    </row>
    <row r="18150" spans="1:17" x14ac:dyDescent="0.25">
      <c r="A18150">
        <v>18254</v>
      </c>
      <c r="B18150" t="s">
        <v>17</v>
      </c>
      <c r="C18150" t="s">
        <v>18</v>
      </c>
      <c r="D18150">
        <v>1</v>
      </c>
      <c r="E18150">
        <v>252.88</v>
      </c>
      <c r="F18150">
        <v>252.88</v>
      </c>
      <c r="G18150">
        <v>79.66</v>
      </c>
      <c r="H18150">
        <v>0</v>
      </c>
      <c r="I18150">
        <v>-2</v>
      </c>
      <c r="J18150">
        <v>0</v>
      </c>
      <c r="K18150">
        <v>1.83</v>
      </c>
      <c r="L18150">
        <v>0</v>
      </c>
      <c r="M18150">
        <v>0</v>
      </c>
      <c r="N18150" t="s">
        <v>1115</v>
      </c>
      <c r="O18150" t="s">
        <v>1115</v>
      </c>
      <c r="P18150">
        <v>379.32</v>
      </c>
      <c r="Q18150" t="s">
        <v>52</v>
      </c>
    </row>
    <row r="18151" spans="1:17" x14ac:dyDescent="0.25">
      <c r="A18151">
        <v>18255</v>
      </c>
      <c r="B18151" t="s">
        <v>17</v>
      </c>
      <c r="C18151" t="s">
        <v>18</v>
      </c>
      <c r="D18151">
        <v>1</v>
      </c>
      <c r="E18151">
        <v>252.88</v>
      </c>
      <c r="F18151">
        <v>252.88</v>
      </c>
      <c r="G18151">
        <v>110.46</v>
      </c>
      <c r="H18151">
        <v>0</v>
      </c>
      <c r="I18151">
        <v>-1</v>
      </c>
      <c r="J18151">
        <v>0</v>
      </c>
      <c r="K18151">
        <v>1.83</v>
      </c>
      <c r="L18151">
        <v>0</v>
      </c>
      <c r="M18151">
        <v>0</v>
      </c>
      <c r="N18151" t="s">
        <v>1115</v>
      </c>
      <c r="O18151" t="s">
        <v>1115</v>
      </c>
      <c r="P18151">
        <v>379.32</v>
      </c>
      <c r="Q18151" t="s">
        <v>52</v>
      </c>
    </row>
    <row r="18152" spans="1:17" x14ac:dyDescent="0.25">
      <c r="A18152">
        <v>18256</v>
      </c>
      <c r="B18152" t="s">
        <v>17</v>
      </c>
      <c r="C18152" t="s">
        <v>18</v>
      </c>
      <c r="D18152">
        <v>1</v>
      </c>
      <c r="E18152">
        <v>252.88</v>
      </c>
      <c r="F18152">
        <v>252.88</v>
      </c>
      <c r="G18152">
        <v>110.53</v>
      </c>
      <c r="H18152">
        <v>0</v>
      </c>
      <c r="I18152">
        <v>0</v>
      </c>
      <c r="J18152">
        <v>0</v>
      </c>
      <c r="K18152">
        <v>1.83</v>
      </c>
      <c r="L18152">
        <v>0</v>
      </c>
      <c r="M18152">
        <v>0</v>
      </c>
      <c r="N18152" t="s">
        <v>1115</v>
      </c>
      <c r="O18152" t="s">
        <v>1115</v>
      </c>
      <c r="P18152">
        <v>379.32</v>
      </c>
      <c r="Q18152" t="s">
        <v>52</v>
      </c>
    </row>
    <row r="18153" spans="1:17" x14ac:dyDescent="0.25">
      <c r="A18153">
        <v>18257</v>
      </c>
      <c r="B18153" t="s">
        <v>28</v>
      </c>
      <c r="C18153" t="s">
        <v>23</v>
      </c>
      <c r="D18153">
        <v>1</v>
      </c>
      <c r="E18153">
        <v>252.88</v>
      </c>
      <c r="F18153">
        <v>252.88</v>
      </c>
      <c r="G18153">
        <v>62.13</v>
      </c>
      <c r="H18153">
        <v>1</v>
      </c>
      <c r="I18153">
        <v>1</v>
      </c>
      <c r="J18153">
        <v>1</v>
      </c>
      <c r="K18153">
        <v>4</v>
      </c>
      <c r="L18153">
        <v>0</v>
      </c>
      <c r="M18153">
        <v>0</v>
      </c>
      <c r="N18153" t="s">
        <v>1115</v>
      </c>
      <c r="O18153" t="s">
        <v>1115</v>
      </c>
      <c r="P18153">
        <v>379.32</v>
      </c>
      <c r="Q18153" t="s">
        <v>52</v>
      </c>
    </row>
    <row r="18154" spans="1:17" x14ac:dyDescent="0.25">
      <c r="A18154">
        <v>18258</v>
      </c>
      <c r="B18154" t="s">
        <v>28</v>
      </c>
      <c r="C18154" t="s">
        <v>18</v>
      </c>
      <c r="D18154">
        <v>1</v>
      </c>
      <c r="E18154">
        <v>252.88</v>
      </c>
      <c r="F18154">
        <v>252.88</v>
      </c>
      <c r="G18154">
        <v>110.51</v>
      </c>
      <c r="H18154">
        <v>1</v>
      </c>
      <c r="I18154">
        <v>2</v>
      </c>
      <c r="J18154">
        <v>1</v>
      </c>
      <c r="K18154">
        <v>4</v>
      </c>
      <c r="L18154">
        <v>0</v>
      </c>
      <c r="M18154">
        <v>0</v>
      </c>
      <c r="N18154" t="s">
        <v>1115</v>
      </c>
      <c r="O18154" t="s">
        <v>1115</v>
      </c>
      <c r="P18154">
        <v>379.32</v>
      </c>
      <c r="Q18154" t="s">
        <v>52</v>
      </c>
    </row>
    <row r="18155" spans="1:17" x14ac:dyDescent="0.25">
      <c r="A18155">
        <v>18259</v>
      </c>
      <c r="B18155" t="s">
        <v>17</v>
      </c>
      <c r="C18155" t="s">
        <v>18</v>
      </c>
      <c r="D18155">
        <v>1</v>
      </c>
      <c r="E18155">
        <v>252.88</v>
      </c>
      <c r="F18155">
        <v>252.88</v>
      </c>
      <c r="G18155">
        <v>48.55</v>
      </c>
      <c r="H18155">
        <v>0</v>
      </c>
      <c r="I18155">
        <v>-2</v>
      </c>
      <c r="J18155">
        <v>0</v>
      </c>
      <c r="K18155">
        <v>1.83</v>
      </c>
      <c r="L18155">
        <v>0</v>
      </c>
      <c r="M18155">
        <v>0</v>
      </c>
      <c r="N18155" t="s">
        <v>1115</v>
      </c>
      <c r="O18155" t="s">
        <v>1115</v>
      </c>
      <c r="P18155">
        <v>379.32</v>
      </c>
      <c r="Q18155" t="s">
        <v>52</v>
      </c>
    </row>
    <row r="18156" spans="1:17" x14ac:dyDescent="0.25">
      <c r="A18156">
        <v>18260</v>
      </c>
      <c r="B18156" t="s">
        <v>17</v>
      </c>
      <c r="C18156" t="s">
        <v>23</v>
      </c>
      <c r="D18156">
        <v>1</v>
      </c>
      <c r="E18156">
        <v>252.88</v>
      </c>
      <c r="F18156">
        <v>252.88</v>
      </c>
      <c r="G18156">
        <v>91.99</v>
      </c>
      <c r="H18156">
        <v>0</v>
      </c>
      <c r="I18156">
        <v>-1</v>
      </c>
      <c r="J18156">
        <v>0</v>
      </c>
      <c r="K18156">
        <v>1.83</v>
      </c>
      <c r="L18156">
        <v>0</v>
      </c>
      <c r="M18156">
        <v>0</v>
      </c>
      <c r="N18156" t="s">
        <v>1115</v>
      </c>
      <c r="O18156" t="s">
        <v>1115</v>
      </c>
      <c r="P18156">
        <v>379.32</v>
      </c>
      <c r="Q18156" t="s">
        <v>52</v>
      </c>
    </row>
    <row r="18157" spans="1:17" x14ac:dyDescent="0.25">
      <c r="A18157">
        <v>18261</v>
      </c>
      <c r="B18157" t="s">
        <v>33</v>
      </c>
      <c r="C18157" t="s">
        <v>18</v>
      </c>
      <c r="D18157">
        <v>1</v>
      </c>
      <c r="E18157">
        <v>252.88</v>
      </c>
      <c r="F18157">
        <v>252.88</v>
      </c>
      <c r="G18157">
        <v>118.95</v>
      </c>
      <c r="H18157">
        <v>1</v>
      </c>
      <c r="I18157">
        <v>1</v>
      </c>
      <c r="J18157">
        <v>0</v>
      </c>
      <c r="K18157">
        <v>1.83</v>
      </c>
      <c r="L18157">
        <v>0</v>
      </c>
      <c r="M18157">
        <v>0</v>
      </c>
      <c r="N18157" t="s">
        <v>1115</v>
      </c>
      <c r="O18157" t="s">
        <v>1115</v>
      </c>
      <c r="P18157">
        <v>379.32</v>
      </c>
      <c r="Q18157" t="s">
        <v>52</v>
      </c>
    </row>
    <row r="18158" spans="1:17" x14ac:dyDescent="0.25">
      <c r="A18158">
        <v>18262</v>
      </c>
      <c r="B18158" t="s">
        <v>17</v>
      </c>
      <c r="C18158" t="s">
        <v>18</v>
      </c>
      <c r="D18158">
        <v>1</v>
      </c>
      <c r="E18158">
        <v>252.88</v>
      </c>
      <c r="F18158">
        <v>252.88</v>
      </c>
      <c r="G18158">
        <v>90.88</v>
      </c>
      <c r="H18158">
        <v>1</v>
      </c>
      <c r="I18158">
        <v>1</v>
      </c>
      <c r="J18158">
        <v>1</v>
      </c>
      <c r="K18158">
        <v>2</v>
      </c>
      <c r="L18158">
        <v>0</v>
      </c>
      <c r="M18158">
        <v>0</v>
      </c>
      <c r="N18158" t="s">
        <v>1115</v>
      </c>
      <c r="O18158" t="s">
        <v>1115</v>
      </c>
      <c r="P18158">
        <v>379.32</v>
      </c>
      <c r="Q18158" t="s">
        <v>52</v>
      </c>
    </row>
    <row r="18159" spans="1:17" x14ac:dyDescent="0.25">
      <c r="A18159">
        <v>18263</v>
      </c>
      <c r="B18159" t="s">
        <v>17</v>
      </c>
      <c r="C18159" t="s">
        <v>23</v>
      </c>
      <c r="D18159">
        <v>1</v>
      </c>
      <c r="E18159">
        <v>252.88</v>
      </c>
      <c r="F18159">
        <v>252.88</v>
      </c>
      <c r="G18159">
        <v>85.47</v>
      </c>
      <c r="H18159">
        <v>1</v>
      </c>
      <c r="I18159">
        <v>1</v>
      </c>
      <c r="J18159">
        <v>1</v>
      </c>
      <c r="K18159">
        <v>4</v>
      </c>
      <c r="L18159">
        <v>0</v>
      </c>
      <c r="M18159">
        <v>0</v>
      </c>
      <c r="N18159" t="s">
        <v>1115</v>
      </c>
      <c r="O18159" t="s">
        <v>1115</v>
      </c>
      <c r="P18159">
        <v>379.32</v>
      </c>
      <c r="Q18159" t="s">
        <v>52</v>
      </c>
    </row>
    <row r="18160" spans="1:17" x14ac:dyDescent="0.25">
      <c r="A18160">
        <v>18264</v>
      </c>
      <c r="B18160" t="s">
        <v>33</v>
      </c>
      <c r="C18160" t="s">
        <v>18</v>
      </c>
      <c r="D18160">
        <v>1</v>
      </c>
      <c r="E18160">
        <v>252.88</v>
      </c>
      <c r="F18160">
        <v>252.88</v>
      </c>
      <c r="G18160">
        <v>16.5</v>
      </c>
      <c r="H18160">
        <v>1</v>
      </c>
      <c r="I18160">
        <v>1</v>
      </c>
      <c r="J18160">
        <v>1</v>
      </c>
      <c r="K18160">
        <v>3</v>
      </c>
      <c r="L18160">
        <v>0</v>
      </c>
      <c r="M18160">
        <v>0</v>
      </c>
      <c r="N18160" t="s">
        <v>1115</v>
      </c>
      <c r="O18160" t="s">
        <v>1115</v>
      </c>
      <c r="P18160">
        <v>379.32</v>
      </c>
      <c r="Q18160" t="s">
        <v>52</v>
      </c>
    </row>
    <row r="18161" spans="1:17" x14ac:dyDescent="0.25">
      <c r="A18161">
        <v>18265</v>
      </c>
      <c r="B18161" t="s">
        <v>33</v>
      </c>
      <c r="C18161" t="s">
        <v>23</v>
      </c>
      <c r="D18161">
        <v>1</v>
      </c>
      <c r="E18161">
        <v>252.88</v>
      </c>
      <c r="F18161">
        <v>252.88</v>
      </c>
      <c r="G18161">
        <v>-134.94</v>
      </c>
      <c r="H18161">
        <v>1</v>
      </c>
      <c r="I18161">
        <v>1</v>
      </c>
      <c r="J18161">
        <v>0</v>
      </c>
      <c r="K18161">
        <v>1.83</v>
      </c>
      <c r="L18161">
        <v>0</v>
      </c>
      <c r="M18161">
        <v>0</v>
      </c>
      <c r="N18161" t="s">
        <v>1115</v>
      </c>
      <c r="O18161" t="s">
        <v>1115</v>
      </c>
      <c r="P18161">
        <v>379.32</v>
      </c>
      <c r="Q18161" t="s">
        <v>52</v>
      </c>
    </row>
    <row r="18162" spans="1:17" x14ac:dyDescent="0.25">
      <c r="A18162">
        <v>18266</v>
      </c>
      <c r="B18162" t="s">
        <v>33</v>
      </c>
      <c r="C18162" t="s">
        <v>18</v>
      </c>
      <c r="D18162">
        <v>1</v>
      </c>
      <c r="E18162">
        <v>252.88</v>
      </c>
      <c r="F18162">
        <v>252.88</v>
      </c>
      <c r="G18162">
        <v>75.27</v>
      </c>
      <c r="H18162">
        <v>1</v>
      </c>
      <c r="I18162">
        <v>2</v>
      </c>
      <c r="J18162">
        <v>0</v>
      </c>
      <c r="K18162">
        <v>1.83</v>
      </c>
      <c r="L18162">
        <v>0</v>
      </c>
      <c r="M18162">
        <v>0</v>
      </c>
      <c r="N18162" t="s">
        <v>1115</v>
      </c>
      <c r="O18162" t="s">
        <v>1115</v>
      </c>
      <c r="P18162">
        <v>379.32</v>
      </c>
      <c r="Q18162" t="s">
        <v>52</v>
      </c>
    </row>
    <row r="18163" spans="1:17" x14ac:dyDescent="0.25">
      <c r="A18163">
        <v>18267</v>
      </c>
      <c r="B18163" t="s">
        <v>33</v>
      </c>
      <c r="C18163" t="s">
        <v>23</v>
      </c>
      <c r="D18163">
        <v>1</v>
      </c>
      <c r="E18163">
        <v>252.88</v>
      </c>
      <c r="F18163">
        <v>252.88</v>
      </c>
      <c r="G18163">
        <v>70.94</v>
      </c>
      <c r="H18163">
        <v>1</v>
      </c>
      <c r="I18163">
        <v>1</v>
      </c>
      <c r="J18163">
        <v>0</v>
      </c>
      <c r="K18163">
        <v>1.83</v>
      </c>
      <c r="L18163">
        <v>0</v>
      </c>
      <c r="M18163">
        <v>0</v>
      </c>
      <c r="N18163" t="s">
        <v>1115</v>
      </c>
      <c r="O18163" t="s">
        <v>1115</v>
      </c>
      <c r="P18163">
        <v>379.32</v>
      </c>
      <c r="Q18163" t="s">
        <v>52</v>
      </c>
    </row>
    <row r="18164" spans="1:17" x14ac:dyDescent="0.25">
      <c r="A18164">
        <v>18268</v>
      </c>
      <c r="B18164" t="s">
        <v>33</v>
      </c>
      <c r="C18164" t="s">
        <v>18</v>
      </c>
      <c r="D18164">
        <v>1</v>
      </c>
      <c r="E18164">
        <v>252.88</v>
      </c>
      <c r="F18164">
        <v>252.88</v>
      </c>
      <c r="G18164">
        <v>77.11</v>
      </c>
      <c r="H18164">
        <v>1</v>
      </c>
      <c r="I18164">
        <v>2</v>
      </c>
      <c r="J18164">
        <v>0</v>
      </c>
      <c r="K18164">
        <v>1.83</v>
      </c>
      <c r="L18164">
        <v>0</v>
      </c>
      <c r="M18164">
        <v>0</v>
      </c>
      <c r="N18164" t="s">
        <v>1115</v>
      </c>
      <c r="O18164" t="s">
        <v>1115</v>
      </c>
      <c r="P18164">
        <v>379.32</v>
      </c>
      <c r="Q18164" t="s">
        <v>52</v>
      </c>
    </row>
    <row r="18165" spans="1:17" x14ac:dyDescent="0.25">
      <c r="A18165">
        <v>18269</v>
      </c>
      <c r="B18165" t="s">
        <v>33</v>
      </c>
      <c r="C18165" t="s">
        <v>18</v>
      </c>
      <c r="D18165">
        <v>1</v>
      </c>
      <c r="E18165">
        <v>252.88</v>
      </c>
      <c r="F18165">
        <v>252.88</v>
      </c>
      <c r="G18165">
        <v>78.03</v>
      </c>
      <c r="H18165">
        <v>0</v>
      </c>
      <c r="I18165">
        <v>-2</v>
      </c>
      <c r="J18165">
        <v>1</v>
      </c>
      <c r="K18165">
        <v>3</v>
      </c>
      <c r="L18165">
        <v>0</v>
      </c>
      <c r="M18165">
        <v>0</v>
      </c>
      <c r="N18165" t="s">
        <v>1115</v>
      </c>
      <c r="O18165" t="s">
        <v>1115</v>
      </c>
      <c r="P18165">
        <v>379.32</v>
      </c>
      <c r="Q18165" t="s">
        <v>52</v>
      </c>
    </row>
    <row r="18166" spans="1:17" x14ac:dyDescent="0.25">
      <c r="A18166">
        <v>18270</v>
      </c>
      <c r="B18166" t="s">
        <v>33</v>
      </c>
      <c r="C18166" t="s">
        <v>18</v>
      </c>
      <c r="D18166">
        <v>1</v>
      </c>
      <c r="E18166">
        <v>252.88</v>
      </c>
      <c r="F18166">
        <v>252.88</v>
      </c>
      <c r="G18166">
        <v>38.5</v>
      </c>
      <c r="H18166">
        <v>0</v>
      </c>
      <c r="I18166">
        <v>-1</v>
      </c>
      <c r="J18166">
        <v>0</v>
      </c>
      <c r="K18166">
        <v>1.83</v>
      </c>
      <c r="L18166">
        <v>0</v>
      </c>
      <c r="M18166">
        <v>0</v>
      </c>
      <c r="N18166" t="s">
        <v>1115</v>
      </c>
      <c r="O18166" t="s">
        <v>1115</v>
      </c>
      <c r="P18166">
        <v>379.32</v>
      </c>
      <c r="Q18166" t="s">
        <v>52</v>
      </c>
    </row>
    <row r="18167" spans="1:17" x14ac:dyDescent="0.25">
      <c r="A18167">
        <v>18271</v>
      </c>
      <c r="B18167" t="s">
        <v>33</v>
      </c>
      <c r="C18167" t="s">
        <v>23</v>
      </c>
      <c r="D18167">
        <v>1</v>
      </c>
      <c r="E18167">
        <v>252.88</v>
      </c>
      <c r="F18167">
        <v>252.88</v>
      </c>
      <c r="G18167">
        <v>55.63</v>
      </c>
      <c r="H18167">
        <v>0</v>
      </c>
      <c r="I18167">
        <v>0</v>
      </c>
      <c r="J18167">
        <v>1</v>
      </c>
      <c r="K18167">
        <v>3</v>
      </c>
      <c r="L18167">
        <v>0</v>
      </c>
      <c r="M18167">
        <v>0</v>
      </c>
      <c r="N18167" t="s">
        <v>1115</v>
      </c>
      <c r="O18167" t="s">
        <v>1115</v>
      </c>
      <c r="P18167">
        <v>379.32</v>
      </c>
      <c r="Q18167" t="s">
        <v>52</v>
      </c>
    </row>
    <row r="18168" spans="1:17" x14ac:dyDescent="0.25">
      <c r="A18168">
        <v>18272</v>
      </c>
      <c r="B18168" t="s">
        <v>17</v>
      </c>
      <c r="C18168" t="s">
        <v>18</v>
      </c>
      <c r="D18168">
        <v>1</v>
      </c>
      <c r="E18168">
        <v>252.88</v>
      </c>
      <c r="F18168">
        <v>252.88</v>
      </c>
      <c r="G18168">
        <v>-37.1</v>
      </c>
      <c r="H18168">
        <v>0</v>
      </c>
      <c r="I18168">
        <v>1</v>
      </c>
      <c r="J18168">
        <v>1</v>
      </c>
      <c r="K18168">
        <v>1</v>
      </c>
      <c r="L18168">
        <v>1</v>
      </c>
      <c r="M18168">
        <v>0</v>
      </c>
      <c r="N18168" t="s">
        <v>1115</v>
      </c>
      <c r="O18168" t="s">
        <v>1115</v>
      </c>
      <c r="P18168">
        <v>379.32</v>
      </c>
      <c r="Q18168" t="s">
        <v>52</v>
      </c>
    </row>
    <row r="18169" spans="1:17" x14ac:dyDescent="0.25">
      <c r="A18169">
        <v>18273</v>
      </c>
      <c r="B18169" t="s">
        <v>17</v>
      </c>
      <c r="C18169" t="s">
        <v>18</v>
      </c>
      <c r="D18169">
        <v>1</v>
      </c>
      <c r="E18169">
        <v>461.48</v>
      </c>
      <c r="F18169">
        <v>461.48</v>
      </c>
      <c r="G18169">
        <v>-94.62</v>
      </c>
      <c r="H18169">
        <v>1</v>
      </c>
      <c r="I18169">
        <v>2</v>
      </c>
      <c r="J18169">
        <v>1</v>
      </c>
      <c r="K18169">
        <v>2</v>
      </c>
      <c r="L18169">
        <v>0</v>
      </c>
      <c r="M18169">
        <v>0</v>
      </c>
      <c r="N18169" t="s">
        <v>1115</v>
      </c>
      <c r="O18169" t="s">
        <v>1115</v>
      </c>
      <c r="P18169">
        <v>692.22</v>
      </c>
      <c r="Q18169" t="s">
        <v>20</v>
      </c>
    </row>
    <row r="18170" spans="1:17" x14ac:dyDescent="0.25">
      <c r="A18170">
        <v>18274</v>
      </c>
      <c r="B18170" t="s">
        <v>17</v>
      </c>
      <c r="C18170" t="s">
        <v>23</v>
      </c>
      <c r="D18170">
        <v>1</v>
      </c>
      <c r="E18170">
        <v>461.48</v>
      </c>
      <c r="F18170">
        <v>461.48</v>
      </c>
      <c r="G18170">
        <v>116.29</v>
      </c>
      <c r="H18170">
        <v>0</v>
      </c>
      <c r="I18170">
        <v>-2</v>
      </c>
      <c r="J18170">
        <v>0</v>
      </c>
      <c r="K18170">
        <v>1.83</v>
      </c>
      <c r="L18170">
        <v>0</v>
      </c>
      <c r="M18170">
        <v>0</v>
      </c>
      <c r="N18170" t="s">
        <v>1115</v>
      </c>
      <c r="O18170" t="s">
        <v>1115</v>
      </c>
      <c r="P18170">
        <v>692.22</v>
      </c>
      <c r="Q18170" t="s">
        <v>20</v>
      </c>
    </row>
    <row r="18171" spans="1:17" x14ac:dyDescent="0.25">
      <c r="A18171">
        <v>18275</v>
      </c>
      <c r="B18171" t="s">
        <v>17</v>
      </c>
      <c r="C18171" t="s">
        <v>18</v>
      </c>
      <c r="D18171">
        <v>1</v>
      </c>
      <c r="E18171">
        <v>461.48</v>
      </c>
      <c r="F18171">
        <v>461.48</v>
      </c>
      <c r="G18171">
        <v>104.99</v>
      </c>
      <c r="H18171">
        <v>0</v>
      </c>
      <c r="I18171">
        <v>-1</v>
      </c>
      <c r="J18171">
        <v>0</v>
      </c>
      <c r="K18171">
        <v>1.83</v>
      </c>
      <c r="L18171">
        <v>0</v>
      </c>
      <c r="M18171">
        <v>0</v>
      </c>
      <c r="N18171" t="s">
        <v>1115</v>
      </c>
      <c r="O18171" t="s">
        <v>1115</v>
      </c>
      <c r="P18171">
        <v>692.22</v>
      </c>
      <c r="Q18171" t="s">
        <v>20</v>
      </c>
    </row>
    <row r="18172" spans="1:17" x14ac:dyDescent="0.25">
      <c r="A18172">
        <v>18276</v>
      </c>
      <c r="B18172" t="s">
        <v>33</v>
      </c>
      <c r="C18172" t="s">
        <v>18</v>
      </c>
      <c r="D18172">
        <v>1</v>
      </c>
      <c r="E18172">
        <v>461.48</v>
      </c>
      <c r="F18172">
        <v>461.48</v>
      </c>
      <c r="G18172">
        <v>37.770000000000003</v>
      </c>
      <c r="H18172">
        <v>0</v>
      </c>
      <c r="I18172">
        <v>0</v>
      </c>
      <c r="J18172">
        <v>1</v>
      </c>
      <c r="K18172">
        <v>5</v>
      </c>
      <c r="L18172">
        <v>0</v>
      </c>
      <c r="M18172">
        <v>0</v>
      </c>
      <c r="N18172" t="s">
        <v>1115</v>
      </c>
      <c r="O18172" t="s">
        <v>1115</v>
      </c>
      <c r="P18172">
        <v>692.22</v>
      </c>
      <c r="Q18172" t="s">
        <v>20</v>
      </c>
    </row>
    <row r="18173" spans="1:17" x14ac:dyDescent="0.25">
      <c r="A18173">
        <v>18277</v>
      </c>
      <c r="B18173" t="s">
        <v>17</v>
      </c>
      <c r="C18173" t="s">
        <v>23</v>
      </c>
      <c r="D18173">
        <v>1</v>
      </c>
      <c r="E18173">
        <v>461.48</v>
      </c>
      <c r="F18173">
        <v>461.48</v>
      </c>
      <c r="G18173">
        <v>32.71</v>
      </c>
      <c r="H18173">
        <v>1</v>
      </c>
      <c r="I18173">
        <v>1</v>
      </c>
      <c r="J18173">
        <v>0</v>
      </c>
      <c r="K18173">
        <v>1.83</v>
      </c>
      <c r="L18173">
        <v>0</v>
      </c>
      <c r="M18173">
        <v>0</v>
      </c>
      <c r="N18173" t="s">
        <v>1115</v>
      </c>
      <c r="O18173" t="s">
        <v>1115</v>
      </c>
      <c r="P18173">
        <v>692.22</v>
      </c>
      <c r="Q18173" t="s">
        <v>20</v>
      </c>
    </row>
    <row r="18174" spans="1:17" x14ac:dyDescent="0.25">
      <c r="A18174">
        <v>18278</v>
      </c>
      <c r="B18174" t="s">
        <v>33</v>
      </c>
      <c r="C18174" t="s">
        <v>18</v>
      </c>
      <c r="D18174">
        <v>1</v>
      </c>
      <c r="E18174">
        <v>461.48</v>
      </c>
      <c r="F18174">
        <v>461.48</v>
      </c>
      <c r="G18174">
        <v>-306.88</v>
      </c>
      <c r="H18174">
        <v>0</v>
      </c>
      <c r="I18174">
        <v>1</v>
      </c>
      <c r="J18174">
        <v>1</v>
      </c>
      <c r="K18174">
        <v>2</v>
      </c>
      <c r="L18174">
        <v>0</v>
      </c>
      <c r="M18174">
        <v>0</v>
      </c>
      <c r="N18174" t="s">
        <v>1115</v>
      </c>
      <c r="O18174" t="s">
        <v>1115</v>
      </c>
      <c r="P18174">
        <v>692.22</v>
      </c>
      <c r="Q18174" t="s">
        <v>20</v>
      </c>
    </row>
    <row r="18175" spans="1:17" x14ac:dyDescent="0.25">
      <c r="A18175">
        <v>18279</v>
      </c>
      <c r="B18175" t="s">
        <v>33</v>
      </c>
      <c r="C18175" t="s">
        <v>23</v>
      </c>
      <c r="D18175">
        <v>1</v>
      </c>
      <c r="E18175">
        <v>461.48</v>
      </c>
      <c r="F18175">
        <v>461.48</v>
      </c>
      <c r="G18175">
        <v>141.77000000000001</v>
      </c>
      <c r="H18175">
        <v>1</v>
      </c>
      <c r="I18175">
        <v>1</v>
      </c>
      <c r="J18175">
        <v>0</v>
      </c>
      <c r="K18175">
        <v>1.83</v>
      </c>
      <c r="L18175">
        <v>0</v>
      </c>
      <c r="M18175">
        <v>0</v>
      </c>
      <c r="N18175" t="s">
        <v>1115</v>
      </c>
      <c r="O18175" t="s">
        <v>1115</v>
      </c>
      <c r="P18175">
        <v>692.22</v>
      </c>
      <c r="Q18175" t="s">
        <v>20</v>
      </c>
    </row>
    <row r="18176" spans="1:17" x14ac:dyDescent="0.25">
      <c r="A18176">
        <v>18280</v>
      </c>
      <c r="B18176" t="s">
        <v>17</v>
      </c>
      <c r="C18176" t="s">
        <v>18</v>
      </c>
      <c r="D18176">
        <v>1</v>
      </c>
      <c r="E18176">
        <v>461.48</v>
      </c>
      <c r="F18176">
        <v>461.48</v>
      </c>
      <c r="G18176">
        <v>0</v>
      </c>
      <c r="H18176">
        <v>1</v>
      </c>
      <c r="I18176">
        <v>1</v>
      </c>
      <c r="J18176">
        <v>0</v>
      </c>
      <c r="K18176">
        <v>1.83</v>
      </c>
      <c r="L18176">
        <v>0</v>
      </c>
      <c r="M18176">
        <v>0</v>
      </c>
      <c r="N18176" t="s">
        <v>1115</v>
      </c>
      <c r="O18176" t="s">
        <v>1115</v>
      </c>
      <c r="P18176">
        <v>692.22</v>
      </c>
      <c r="Q18176" t="s">
        <v>20</v>
      </c>
    </row>
    <row r="18177" spans="1:17" x14ac:dyDescent="0.25">
      <c r="A18177">
        <v>18281</v>
      </c>
      <c r="B18177" t="s">
        <v>17</v>
      </c>
      <c r="C18177" t="s">
        <v>18</v>
      </c>
      <c r="D18177">
        <v>1</v>
      </c>
      <c r="E18177">
        <v>461.48</v>
      </c>
      <c r="F18177">
        <v>461.48</v>
      </c>
      <c r="G18177">
        <v>117.59</v>
      </c>
      <c r="H18177">
        <v>1</v>
      </c>
      <c r="I18177">
        <v>2</v>
      </c>
      <c r="J18177">
        <v>0</v>
      </c>
      <c r="K18177">
        <v>1.83</v>
      </c>
      <c r="L18177">
        <v>0</v>
      </c>
      <c r="M18177">
        <v>0</v>
      </c>
      <c r="N18177" t="s">
        <v>1115</v>
      </c>
      <c r="O18177" t="s">
        <v>1115</v>
      </c>
      <c r="P18177">
        <v>692.22</v>
      </c>
      <c r="Q18177" t="s">
        <v>20</v>
      </c>
    </row>
    <row r="18178" spans="1:17" x14ac:dyDescent="0.25">
      <c r="A18178">
        <v>18282</v>
      </c>
      <c r="B18178" t="s">
        <v>17</v>
      </c>
      <c r="C18178" t="s">
        <v>23</v>
      </c>
      <c r="D18178">
        <v>1</v>
      </c>
      <c r="E18178">
        <v>461.48</v>
      </c>
      <c r="F18178">
        <v>461.48</v>
      </c>
      <c r="G18178">
        <v>15.08</v>
      </c>
      <c r="H18178">
        <v>1</v>
      </c>
      <c r="I18178">
        <v>1</v>
      </c>
      <c r="J18178">
        <v>1</v>
      </c>
      <c r="K18178">
        <v>2</v>
      </c>
      <c r="L18178">
        <v>0</v>
      </c>
      <c r="M18178">
        <v>0</v>
      </c>
      <c r="N18178" t="s">
        <v>1115</v>
      </c>
      <c r="O18178" t="s">
        <v>1115</v>
      </c>
      <c r="P18178">
        <v>692.22</v>
      </c>
      <c r="Q18178" t="s">
        <v>20</v>
      </c>
    </row>
    <row r="18179" spans="1:17" x14ac:dyDescent="0.25">
      <c r="A18179">
        <v>18283</v>
      </c>
      <c r="B18179" t="s">
        <v>17</v>
      </c>
      <c r="C18179" t="s">
        <v>18</v>
      </c>
      <c r="D18179">
        <v>1</v>
      </c>
      <c r="E18179">
        <v>461.48</v>
      </c>
      <c r="F18179">
        <v>461.48</v>
      </c>
      <c r="G18179">
        <v>115.37</v>
      </c>
      <c r="H18179">
        <v>1</v>
      </c>
      <c r="I18179">
        <v>4</v>
      </c>
      <c r="J18179">
        <v>1</v>
      </c>
      <c r="K18179">
        <v>4</v>
      </c>
      <c r="L18179">
        <v>0</v>
      </c>
      <c r="M18179">
        <v>0</v>
      </c>
      <c r="N18179" t="s">
        <v>1115</v>
      </c>
      <c r="O18179" t="s">
        <v>1115</v>
      </c>
      <c r="P18179">
        <v>692.22</v>
      </c>
      <c r="Q18179" t="s">
        <v>20</v>
      </c>
    </row>
    <row r="18180" spans="1:17" x14ac:dyDescent="0.25">
      <c r="A18180">
        <v>18284</v>
      </c>
      <c r="B18180" t="s">
        <v>17</v>
      </c>
      <c r="C18180" t="s">
        <v>18</v>
      </c>
      <c r="D18180">
        <v>1</v>
      </c>
      <c r="E18180">
        <v>461.48</v>
      </c>
      <c r="F18180">
        <v>461.48</v>
      </c>
      <c r="G18180">
        <v>121.14</v>
      </c>
      <c r="H18180">
        <v>0</v>
      </c>
      <c r="I18180">
        <v>0</v>
      </c>
      <c r="J18180">
        <v>1</v>
      </c>
      <c r="K18180">
        <v>4</v>
      </c>
      <c r="L18180">
        <v>0</v>
      </c>
      <c r="M18180">
        <v>0</v>
      </c>
      <c r="N18180" t="s">
        <v>1115</v>
      </c>
      <c r="O18180" t="s">
        <v>1115</v>
      </c>
      <c r="P18180">
        <v>692.22</v>
      </c>
      <c r="Q18180" t="s">
        <v>20</v>
      </c>
    </row>
    <row r="18181" spans="1:17" x14ac:dyDescent="0.25">
      <c r="A18181">
        <v>18285</v>
      </c>
      <c r="B18181" t="s">
        <v>17</v>
      </c>
      <c r="C18181" t="s">
        <v>23</v>
      </c>
      <c r="D18181">
        <v>1</v>
      </c>
      <c r="E18181">
        <v>461.48</v>
      </c>
      <c r="F18181">
        <v>461.48</v>
      </c>
      <c r="G18181">
        <v>99.68</v>
      </c>
      <c r="H18181">
        <v>1</v>
      </c>
      <c r="I18181">
        <v>1</v>
      </c>
      <c r="J18181">
        <v>1</v>
      </c>
      <c r="K18181">
        <v>3</v>
      </c>
      <c r="L18181">
        <v>0</v>
      </c>
      <c r="M18181">
        <v>0</v>
      </c>
      <c r="N18181" t="s">
        <v>1115</v>
      </c>
      <c r="O18181" t="s">
        <v>1115</v>
      </c>
      <c r="P18181">
        <v>692.22</v>
      </c>
      <c r="Q18181" t="s">
        <v>20</v>
      </c>
    </row>
    <row r="18182" spans="1:17" x14ac:dyDescent="0.25">
      <c r="A18182">
        <v>18286</v>
      </c>
      <c r="B18182" t="s">
        <v>28</v>
      </c>
      <c r="C18182" t="s">
        <v>18</v>
      </c>
      <c r="D18182">
        <v>1</v>
      </c>
      <c r="E18182">
        <v>461.48</v>
      </c>
      <c r="F18182">
        <v>461.48</v>
      </c>
      <c r="G18182">
        <v>118.44</v>
      </c>
      <c r="H18182">
        <v>1</v>
      </c>
      <c r="I18182">
        <v>1</v>
      </c>
      <c r="J18182">
        <v>1</v>
      </c>
      <c r="K18182">
        <v>3</v>
      </c>
      <c r="L18182">
        <v>0</v>
      </c>
      <c r="M18182">
        <v>0</v>
      </c>
      <c r="N18182" t="s">
        <v>1115</v>
      </c>
      <c r="O18182" t="s">
        <v>1115</v>
      </c>
      <c r="P18182">
        <v>692.22</v>
      </c>
      <c r="Q18182" t="s">
        <v>20</v>
      </c>
    </row>
    <row r="18183" spans="1:17" x14ac:dyDescent="0.25">
      <c r="A18183">
        <v>18287</v>
      </c>
      <c r="B18183" t="s">
        <v>17</v>
      </c>
      <c r="C18183" t="s">
        <v>18</v>
      </c>
      <c r="D18183">
        <v>1</v>
      </c>
      <c r="E18183">
        <v>461.48</v>
      </c>
      <c r="F18183">
        <v>461.48</v>
      </c>
      <c r="G18183">
        <v>124.48</v>
      </c>
      <c r="H18183">
        <v>1</v>
      </c>
      <c r="I18183">
        <v>1</v>
      </c>
      <c r="J18183">
        <v>1</v>
      </c>
      <c r="K18183">
        <v>3</v>
      </c>
      <c r="L18183">
        <v>0</v>
      </c>
      <c r="M18183">
        <v>0</v>
      </c>
      <c r="N18183" t="s">
        <v>1115</v>
      </c>
      <c r="O18183" t="s">
        <v>1115</v>
      </c>
      <c r="P18183">
        <v>692.22</v>
      </c>
      <c r="Q18183" t="s">
        <v>20</v>
      </c>
    </row>
    <row r="18184" spans="1:17" x14ac:dyDescent="0.25">
      <c r="A18184">
        <v>18288</v>
      </c>
      <c r="B18184" t="s">
        <v>33</v>
      </c>
      <c r="C18184" t="s">
        <v>23</v>
      </c>
      <c r="D18184">
        <v>1</v>
      </c>
      <c r="E18184">
        <v>461.48</v>
      </c>
      <c r="F18184">
        <v>461.48</v>
      </c>
      <c r="G18184">
        <v>108.54</v>
      </c>
      <c r="H18184">
        <v>1</v>
      </c>
      <c r="I18184">
        <v>2</v>
      </c>
      <c r="J18184">
        <v>0</v>
      </c>
      <c r="K18184">
        <v>1.83</v>
      </c>
      <c r="L18184">
        <v>0</v>
      </c>
      <c r="M18184">
        <v>0</v>
      </c>
      <c r="N18184" t="s">
        <v>1115</v>
      </c>
      <c r="O18184" t="s">
        <v>1115</v>
      </c>
      <c r="P18184">
        <v>692.22</v>
      </c>
      <c r="Q18184" t="s">
        <v>20</v>
      </c>
    </row>
    <row r="18185" spans="1:17" x14ac:dyDescent="0.25">
      <c r="A18185">
        <v>18289</v>
      </c>
      <c r="B18185" t="s">
        <v>17</v>
      </c>
      <c r="C18185" t="s">
        <v>18</v>
      </c>
      <c r="D18185">
        <v>1</v>
      </c>
      <c r="E18185">
        <v>461.48</v>
      </c>
      <c r="F18185">
        <v>461.48</v>
      </c>
      <c r="G18185">
        <v>113.75</v>
      </c>
      <c r="H18185">
        <v>0</v>
      </c>
      <c r="I18185">
        <v>-2</v>
      </c>
      <c r="J18185">
        <v>0</v>
      </c>
      <c r="K18185">
        <v>1.83</v>
      </c>
      <c r="L18185">
        <v>0</v>
      </c>
      <c r="M18185">
        <v>0</v>
      </c>
      <c r="N18185" t="s">
        <v>1115</v>
      </c>
      <c r="O18185" t="s">
        <v>1115</v>
      </c>
      <c r="P18185">
        <v>692.22</v>
      </c>
      <c r="Q18185" t="s">
        <v>20</v>
      </c>
    </row>
    <row r="18186" spans="1:17" x14ac:dyDescent="0.25">
      <c r="A18186">
        <v>18290</v>
      </c>
      <c r="B18186" t="s">
        <v>17</v>
      </c>
      <c r="C18186" t="s">
        <v>23</v>
      </c>
      <c r="D18186">
        <v>1</v>
      </c>
      <c r="E18186">
        <v>461.48</v>
      </c>
      <c r="F18186">
        <v>461.48</v>
      </c>
      <c r="G18186">
        <v>100.37</v>
      </c>
      <c r="H18186">
        <v>0</v>
      </c>
      <c r="I18186">
        <v>-1</v>
      </c>
      <c r="J18186">
        <v>0</v>
      </c>
      <c r="K18186">
        <v>1.83</v>
      </c>
      <c r="L18186">
        <v>0</v>
      </c>
      <c r="M18186">
        <v>0</v>
      </c>
      <c r="N18186" t="s">
        <v>1115</v>
      </c>
      <c r="O18186" t="s">
        <v>1115</v>
      </c>
      <c r="P18186">
        <v>692.22</v>
      </c>
      <c r="Q18186" t="s">
        <v>20</v>
      </c>
    </row>
    <row r="18187" spans="1:17" x14ac:dyDescent="0.25">
      <c r="A18187">
        <v>18291</v>
      </c>
      <c r="B18187" t="s">
        <v>17</v>
      </c>
      <c r="C18187" t="s">
        <v>18</v>
      </c>
      <c r="D18187">
        <v>1</v>
      </c>
      <c r="E18187">
        <v>461.48</v>
      </c>
      <c r="F18187">
        <v>461.48</v>
      </c>
      <c r="G18187">
        <v>73.099999999999994</v>
      </c>
      <c r="H18187">
        <v>0</v>
      </c>
      <c r="I18187">
        <v>0</v>
      </c>
      <c r="J18187">
        <v>0</v>
      </c>
      <c r="K18187">
        <v>1.83</v>
      </c>
      <c r="L18187">
        <v>0</v>
      </c>
      <c r="M18187">
        <v>0</v>
      </c>
      <c r="N18187" t="s">
        <v>1115</v>
      </c>
      <c r="O18187" t="s">
        <v>1115</v>
      </c>
      <c r="P18187">
        <v>692.22</v>
      </c>
      <c r="Q18187" t="s">
        <v>20</v>
      </c>
    </row>
    <row r="18188" spans="1:17" x14ac:dyDescent="0.25">
      <c r="A18188">
        <v>18292</v>
      </c>
      <c r="B18188" t="s">
        <v>17</v>
      </c>
      <c r="C18188" t="s">
        <v>18</v>
      </c>
      <c r="D18188">
        <v>1</v>
      </c>
      <c r="E18188">
        <v>461.48</v>
      </c>
      <c r="F18188">
        <v>461.48</v>
      </c>
      <c r="G18188">
        <v>-17.86</v>
      </c>
      <c r="H18188">
        <v>1</v>
      </c>
      <c r="I18188">
        <v>1</v>
      </c>
      <c r="J18188">
        <v>0</v>
      </c>
      <c r="K18188">
        <v>1.83</v>
      </c>
      <c r="L18188">
        <v>0</v>
      </c>
      <c r="M18188">
        <v>0</v>
      </c>
      <c r="N18188" t="s">
        <v>1116</v>
      </c>
      <c r="O18188" t="s">
        <v>1116</v>
      </c>
      <c r="P18188">
        <v>692.22</v>
      </c>
      <c r="Q18188" t="s">
        <v>20</v>
      </c>
    </row>
    <row r="18189" spans="1:17" x14ac:dyDescent="0.25">
      <c r="A18189">
        <v>18293</v>
      </c>
      <c r="B18189" t="s">
        <v>33</v>
      </c>
      <c r="C18189" t="s">
        <v>23</v>
      </c>
      <c r="D18189">
        <v>1</v>
      </c>
      <c r="E18189">
        <v>461.48</v>
      </c>
      <c r="F18189">
        <v>461.48</v>
      </c>
      <c r="G18189">
        <v>37.799999999999997</v>
      </c>
      <c r="H18189">
        <v>1</v>
      </c>
      <c r="I18189">
        <v>2</v>
      </c>
      <c r="J18189">
        <v>1</v>
      </c>
      <c r="K18189">
        <v>3</v>
      </c>
      <c r="L18189">
        <v>0</v>
      </c>
      <c r="M18189">
        <v>0</v>
      </c>
      <c r="N18189" t="s">
        <v>1116</v>
      </c>
      <c r="O18189" t="s">
        <v>1116</v>
      </c>
      <c r="P18189">
        <v>692.22</v>
      </c>
      <c r="Q18189" t="s">
        <v>20</v>
      </c>
    </row>
    <row r="18190" spans="1:17" x14ac:dyDescent="0.25">
      <c r="A18190">
        <v>18294</v>
      </c>
      <c r="B18190" t="s">
        <v>17</v>
      </c>
      <c r="C18190" t="s">
        <v>18</v>
      </c>
      <c r="D18190">
        <v>1</v>
      </c>
      <c r="E18190">
        <v>461.48</v>
      </c>
      <c r="F18190">
        <v>461.48</v>
      </c>
      <c r="G18190">
        <v>5.15</v>
      </c>
      <c r="H18190">
        <v>0</v>
      </c>
      <c r="I18190">
        <v>-2</v>
      </c>
      <c r="J18190">
        <v>0</v>
      </c>
      <c r="K18190">
        <v>1.83</v>
      </c>
      <c r="L18190">
        <v>0</v>
      </c>
      <c r="M18190">
        <v>0</v>
      </c>
      <c r="N18190" t="s">
        <v>1116</v>
      </c>
      <c r="O18190" t="s">
        <v>1116</v>
      </c>
      <c r="P18190">
        <v>692.22</v>
      </c>
      <c r="Q18190" t="s">
        <v>20</v>
      </c>
    </row>
    <row r="18191" spans="1:17" x14ac:dyDescent="0.25">
      <c r="A18191">
        <v>18295</v>
      </c>
      <c r="B18191" t="s">
        <v>17</v>
      </c>
      <c r="C18191" t="s">
        <v>23</v>
      </c>
      <c r="D18191">
        <v>1</v>
      </c>
      <c r="E18191">
        <v>461.48</v>
      </c>
      <c r="F18191">
        <v>461.48</v>
      </c>
      <c r="G18191">
        <v>-163.54</v>
      </c>
      <c r="H18191">
        <v>0</v>
      </c>
      <c r="I18191">
        <v>-1</v>
      </c>
      <c r="J18191">
        <v>0</v>
      </c>
      <c r="K18191">
        <v>1.83</v>
      </c>
      <c r="L18191">
        <v>0</v>
      </c>
      <c r="M18191">
        <v>0</v>
      </c>
      <c r="N18191" t="s">
        <v>1116</v>
      </c>
      <c r="O18191" t="s">
        <v>1116</v>
      </c>
      <c r="P18191">
        <v>692.22</v>
      </c>
      <c r="Q18191" t="s">
        <v>20</v>
      </c>
    </row>
    <row r="18192" spans="1:17" x14ac:dyDescent="0.25">
      <c r="A18192">
        <v>18296</v>
      </c>
      <c r="B18192" t="s">
        <v>17</v>
      </c>
      <c r="C18192" t="s">
        <v>18</v>
      </c>
      <c r="D18192">
        <v>1</v>
      </c>
      <c r="E18192">
        <v>461.48</v>
      </c>
      <c r="F18192">
        <v>461.48</v>
      </c>
      <c r="G18192">
        <v>-5.7</v>
      </c>
      <c r="H18192">
        <v>0</v>
      </c>
      <c r="I18192">
        <v>0</v>
      </c>
      <c r="J18192">
        <v>0</v>
      </c>
      <c r="K18192">
        <v>1.83</v>
      </c>
      <c r="L18192">
        <v>0</v>
      </c>
      <c r="M18192">
        <v>0</v>
      </c>
      <c r="N18192" t="s">
        <v>1116</v>
      </c>
      <c r="O18192" t="s">
        <v>1116</v>
      </c>
      <c r="P18192">
        <v>692.22</v>
      </c>
      <c r="Q18192" t="s">
        <v>20</v>
      </c>
    </row>
    <row r="18193" spans="1:17" x14ac:dyDescent="0.25">
      <c r="A18193">
        <v>18297</v>
      </c>
      <c r="B18193" t="s">
        <v>33</v>
      </c>
      <c r="C18193" t="s">
        <v>18</v>
      </c>
      <c r="D18193">
        <v>1</v>
      </c>
      <c r="E18193">
        <v>461.48</v>
      </c>
      <c r="F18193">
        <v>461.48</v>
      </c>
      <c r="G18193">
        <v>124.05</v>
      </c>
      <c r="H18193">
        <v>1</v>
      </c>
      <c r="I18193">
        <v>1</v>
      </c>
      <c r="J18193">
        <v>0</v>
      </c>
      <c r="K18193">
        <v>1.83</v>
      </c>
      <c r="L18193">
        <v>0</v>
      </c>
      <c r="M18193">
        <v>0</v>
      </c>
      <c r="N18193" t="s">
        <v>1116</v>
      </c>
      <c r="O18193" t="s">
        <v>1116</v>
      </c>
      <c r="P18193">
        <v>692.22</v>
      </c>
      <c r="Q18193" t="s">
        <v>20</v>
      </c>
    </row>
    <row r="18194" spans="1:17" x14ac:dyDescent="0.25">
      <c r="A18194">
        <v>18298</v>
      </c>
      <c r="B18194" t="s">
        <v>33</v>
      </c>
      <c r="C18194" t="s">
        <v>18</v>
      </c>
      <c r="D18194">
        <v>1</v>
      </c>
      <c r="E18194">
        <v>461.48</v>
      </c>
      <c r="F18194">
        <v>461.48</v>
      </c>
      <c r="G18194">
        <v>120.86</v>
      </c>
      <c r="H18194">
        <v>1</v>
      </c>
      <c r="I18194">
        <v>2</v>
      </c>
      <c r="J18194">
        <v>1</v>
      </c>
      <c r="K18194">
        <v>3</v>
      </c>
      <c r="L18194">
        <v>0</v>
      </c>
      <c r="M18194">
        <v>0</v>
      </c>
      <c r="N18194" t="s">
        <v>1116</v>
      </c>
      <c r="O18194" t="s">
        <v>1116</v>
      </c>
      <c r="P18194">
        <v>692.22</v>
      </c>
      <c r="Q18194" t="s">
        <v>20</v>
      </c>
    </row>
    <row r="18195" spans="1:17" x14ac:dyDescent="0.25">
      <c r="A18195">
        <v>18299</v>
      </c>
      <c r="B18195" t="s">
        <v>33</v>
      </c>
      <c r="C18195" t="s">
        <v>23</v>
      </c>
      <c r="D18195">
        <v>1</v>
      </c>
      <c r="E18195">
        <v>461.48</v>
      </c>
      <c r="F18195">
        <v>461.48</v>
      </c>
      <c r="G18195">
        <v>226.13</v>
      </c>
      <c r="H18195">
        <v>1</v>
      </c>
      <c r="I18195">
        <v>1</v>
      </c>
      <c r="J18195">
        <v>1</v>
      </c>
      <c r="K18195">
        <v>3</v>
      </c>
      <c r="L18195">
        <v>0</v>
      </c>
      <c r="M18195">
        <v>0</v>
      </c>
      <c r="N18195" t="s">
        <v>1116</v>
      </c>
      <c r="O18195" t="s">
        <v>1116</v>
      </c>
      <c r="P18195">
        <v>692.22</v>
      </c>
      <c r="Q18195" t="s">
        <v>20</v>
      </c>
    </row>
    <row r="18196" spans="1:17" x14ac:dyDescent="0.25">
      <c r="A18196">
        <v>18300</v>
      </c>
      <c r="B18196" t="s">
        <v>33</v>
      </c>
      <c r="C18196" t="s">
        <v>18</v>
      </c>
      <c r="D18196">
        <v>1</v>
      </c>
      <c r="E18196">
        <v>461.48</v>
      </c>
      <c r="F18196">
        <v>461.48</v>
      </c>
      <c r="G18196">
        <v>205.59</v>
      </c>
      <c r="H18196">
        <v>1</v>
      </c>
      <c r="I18196">
        <v>1</v>
      </c>
      <c r="J18196">
        <v>1</v>
      </c>
      <c r="K18196">
        <v>4</v>
      </c>
      <c r="L18196">
        <v>0</v>
      </c>
      <c r="M18196">
        <v>0</v>
      </c>
      <c r="N18196" t="s">
        <v>1116</v>
      </c>
      <c r="O18196" t="s">
        <v>1116</v>
      </c>
      <c r="P18196">
        <v>692.22</v>
      </c>
      <c r="Q18196" t="s">
        <v>20</v>
      </c>
    </row>
    <row r="18197" spans="1:17" x14ac:dyDescent="0.25">
      <c r="A18197">
        <v>18301</v>
      </c>
      <c r="B18197" t="s">
        <v>17</v>
      </c>
      <c r="C18197" t="s">
        <v>18</v>
      </c>
      <c r="D18197">
        <v>1</v>
      </c>
      <c r="E18197">
        <v>461.48</v>
      </c>
      <c r="F18197">
        <v>461.48</v>
      </c>
      <c r="G18197">
        <v>207.67</v>
      </c>
      <c r="H18197">
        <v>1</v>
      </c>
      <c r="I18197">
        <v>1</v>
      </c>
      <c r="J18197">
        <v>1</v>
      </c>
      <c r="K18197">
        <v>2</v>
      </c>
      <c r="L18197">
        <v>0</v>
      </c>
      <c r="M18197">
        <v>0</v>
      </c>
      <c r="N18197" t="s">
        <v>1116</v>
      </c>
      <c r="O18197" t="s">
        <v>1116</v>
      </c>
      <c r="P18197">
        <v>692.22</v>
      </c>
      <c r="Q18197" t="s">
        <v>20</v>
      </c>
    </row>
    <row r="18198" spans="1:17" x14ac:dyDescent="0.25">
      <c r="A18198">
        <v>18302</v>
      </c>
      <c r="B18198" t="s">
        <v>17</v>
      </c>
      <c r="C18198" t="s">
        <v>23</v>
      </c>
      <c r="D18198">
        <v>1</v>
      </c>
      <c r="E18198">
        <v>461.48</v>
      </c>
      <c r="F18198">
        <v>461.48</v>
      </c>
      <c r="G18198">
        <v>43.26</v>
      </c>
      <c r="H18198">
        <v>1</v>
      </c>
      <c r="I18198">
        <v>3</v>
      </c>
      <c r="J18198">
        <v>1</v>
      </c>
      <c r="K18198">
        <v>3</v>
      </c>
      <c r="L18198">
        <v>0</v>
      </c>
      <c r="M18198">
        <v>0</v>
      </c>
      <c r="N18198" t="s">
        <v>1116</v>
      </c>
      <c r="O18198" t="s">
        <v>1116</v>
      </c>
      <c r="P18198">
        <v>692.22</v>
      </c>
      <c r="Q18198" t="s">
        <v>20</v>
      </c>
    </row>
    <row r="18199" spans="1:17" x14ac:dyDescent="0.25">
      <c r="A18199">
        <v>18303</v>
      </c>
      <c r="B18199" t="s">
        <v>17</v>
      </c>
      <c r="C18199" t="s">
        <v>18</v>
      </c>
      <c r="D18199">
        <v>1</v>
      </c>
      <c r="E18199">
        <v>461.48</v>
      </c>
      <c r="F18199">
        <v>461.48</v>
      </c>
      <c r="G18199">
        <v>-5.17</v>
      </c>
      <c r="H18199">
        <v>1</v>
      </c>
      <c r="I18199">
        <v>4</v>
      </c>
      <c r="J18199">
        <v>1</v>
      </c>
      <c r="K18199">
        <v>3</v>
      </c>
      <c r="L18199">
        <v>0</v>
      </c>
      <c r="M18199">
        <v>0</v>
      </c>
      <c r="N18199" t="s">
        <v>1116</v>
      </c>
      <c r="O18199" t="s">
        <v>1116</v>
      </c>
      <c r="P18199">
        <v>692.22</v>
      </c>
      <c r="Q18199" t="s">
        <v>20</v>
      </c>
    </row>
    <row r="18200" spans="1:17" x14ac:dyDescent="0.25">
      <c r="A18200">
        <v>18304</v>
      </c>
      <c r="B18200" t="s">
        <v>28</v>
      </c>
      <c r="C18200" t="s">
        <v>18</v>
      </c>
      <c r="D18200">
        <v>1</v>
      </c>
      <c r="E18200">
        <v>461.48</v>
      </c>
      <c r="F18200">
        <v>461.48</v>
      </c>
      <c r="G18200">
        <v>-10.97</v>
      </c>
      <c r="H18200">
        <v>0</v>
      </c>
      <c r="I18200">
        <v>0</v>
      </c>
      <c r="J18200">
        <v>0</v>
      </c>
      <c r="K18200">
        <v>1.83</v>
      </c>
      <c r="L18200">
        <v>0</v>
      </c>
      <c r="M18200">
        <v>0</v>
      </c>
      <c r="N18200" t="s">
        <v>1116</v>
      </c>
      <c r="O18200" t="s">
        <v>1116</v>
      </c>
      <c r="P18200">
        <v>692.22</v>
      </c>
      <c r="Q18200" t="s">
        <v>20</v>
      </c>
    </row>
    <row r="18201" spans="1:17" x14ac:dyDescent="0.25">
      <c r="A18201">
        <v>18305</v>
      </c>
      <c r="B18201" t="s">
        <v>28</v>
      </c>
      <c r="C18201" t="s">
        <v>18</v>
      </c>
      <c r="D18201">
        <v>1</v>
      </c>
      <c r="E18201">
        <v>461.48</v>
      </c>
      <c r="F18201">
        <v>461.48</v>
      </c>
      <c r="G18201">
        <v>0</v>
      </c>
      <c r="H18201">
        <v>1</v>
      </c>
      <c r="I18201">
        <v>1</v>
      </c>
      <c r="J18201">
        <v>0</v>
      </c>
      <c r="K18201">
        <v>1.83</v>
      </c>
      <c r="L18201">
        <v>0</v>
      </c>
      <c r="M18201">
        <v>0</v>
      </c>
      <c r="N18201" t="s">
        <v>1116</v>
      </c>
      <c r="O18201" t="s">
        <v>1116</v>
      </c>
      <c r="P18201">
        <v>692.22</v>
      </c>
      <c r="Q18201" t="s">
        <v>20</v>
      </c>
    </row>
    <row r="18202" spans="1:17" x14ac:dyDescent="0.25">
      <c r="A18202">
        <v>18306</v>
      </c>
      <c r="B18202" t="s">
        <v>17</v>
      </c>
      <c r="C18202" t="s">
        <v>18</v>
      </c>
      <c r="D18202">
        <v>1</v>
      </c>
      <c r="E18202">
        <v>461.48</v>
      </c>
      <c r="F18202">
        <v>461.48</v>
      </c>
      <c r="G18202">
        <v>116.29</v>
      </c>
      <c r="H18202">
        <v>1</v>
      </c>
      <c r="I18202">
        <v>2</v>
      </c>
      <c r="J18202">
        <v>0</v>
      </c>
      <c r="K18202">
        <v>1.83</v>
      </c>
      <c r="L18202">
        <v>0</v>
      </c>
      <c r="M18202">
        <v>0</v>
      </c>
      <c r="N18202" t="s">
        <v>1116</v>
      </c>
      <c r="O18202" t="s">
        <v>1116</v>
      </c>
      <c r="P18202">
        <v>692.22</v>
      </c>
      <c r="Q18202" t="s">
        <v>20</v>
      </c>
    </row>
    <row r="18203" spans="1:17" x14ac:dyDescent="0.25">
      <c r="A18203">
        <v>18307</v>
      </c>
      <c r="B18203" t="s">
        <v>17</v>
      </c>
      <c r="C18203" t="s">
        <v>23</v>
      </c>
      <c r="D18203">
        <v>1</v>
      </c>
      <c r="E18203">
        <v>461.48</v>
      </c>
      <c r="F18203">
        <v>461.48</v>
      </c>
      <c r="G18203">
        <v>127.48</v>
      </c>
      <c r="H18203">
        <v>0</v>
      </c>
      <c r="I18203">
        <v>1</v>
      </c>
      <c r="J18203">
        <v>1</v>
      </c>
      <c r="K18203">
        <v>3</v>
      </c>
      <c r="L18203">
        <v>0</v>
      </c>
      <c r="M18203">
        <v>0</v>
      </c>
      <c r="N18203" t="s">
        <v>1116</v>
      </c>
      <c r="O18203" t="s">
        <v>1116</v>
      </c>
      <c r="P18203">
        <v>692.22</v>
      </c>
      <c r="Q18203" t="s">
        <v>20</v>
      </c>
    </row>
    <row r="18204" spans="1:17" x14ac:dyDescent="0.25">
      <c r="A18204">
        <v>18308</v>
      </c>
      <c r="B18204" t="s">
        <v>17</v>
      </c>
      <c r="C18204" t="s">
        <v>18</v>
      </c>
      <c r="D18204">
        <v>1</v>
      </c>
      <c r="E18204">
        <v>461.48</v>
      </c>
      <c r="F18204">
        <v>461.48</v>
      </c>
      <c r="G18204">
        <v>-294.29000000000002</v>
      </c>
      <c r="H18204">
        <v>1</v>
      </c>
      <c r="I18204">
        <v>4</v>
      </c>
      <c r="J18204">
        <v>1</v>
      </c>
      <c r="K18204">
        <v>3</v>
      </c>
      <c r="L18204">
        <v>0</v>
      </c>
      <c r="M18204">
        <v>0</v>
      </c>
      <c r="N18204" t="s">
        <v>1116</v>
      </c>
      <c r="O18204" t="s">
        <v>1116</v>
      </c>
      <c r="P18204">
        <v>692.22</v>
      </c>
      <c r="Q18204" t="s">
        <v>20</v>
      </c>
    </row>
    <row r="18205" spans="1:17" x14ac:dyDescent="0.25">
      <c r="A18205">
        <v>18309</v>
      </c>
      <c r="B18205" t="s">
        <v>28</v>
      </c>
      <c r="C18205" t="s">
        <v>18</v>
      </c>
      <c r="D18205">
        <v>1</v>
      </c>
      <c r="E18205">
        <v>461.48</v>
      </c>
      <c r="F18205">
        <v>461.48</v>
      </c>
      <c r="G18205">
        <v>-311.48</v>
      </c>
      <c r="H18205">
        <v>0</v>
      </c>
      <c r="I18205">
        <v>-2</v>
      </c>
      <c r="J18205">
        <v>0</v>
      </c>
      <c r="K18205">
        <v>1.83</v>
      </c>
      <c r="L18205">
        <v>0</v>
      </c>
      <c r="M18205">
        <v>0</v>
      </c>
      <c r="N18205" t="s">
        <v>1116</v>
      </c>
      <c r="O18205" t="s">
        <v>1116</v>
      </c>
      <c r="P18205">
        <v>692.22</v>
      </c>
      <c r="Q18205" t="s">
        <v>20</v>
      </c>
    </row>
    <row r="18206" spans="1:17" x14ac:dyDescent="0.25">
      <c r="A18206">
        <v>18310</v>
      </c>
      <c r="B18206" t="s">
        <v>28</v>
      </c>
      <c r="C18206" t="s">
        <v>18</v>
      </c>
      <c r="D18206">
        <v>1</v>
      </c>
      <c r="E18206">
        <v>461.48</v>
      </c>
      <c r="F18206">
        <v>461.48</v>
      </c>
      <c r="G18206">
        <v>25.75</v>
      </c>
      <c r="H18206">
        <v>0</v>
      </c>
      <c r="I18206">
        <v>-1</v>
      </c>
      <c r="J18206">
        <v>0</v>
      </c>
      <c r="K18206">
        <v>1.83</v>
      </c>
      <c r="L18206">
        <v>0</v>
      </c>
      <c r="M18206">
        <v>0</v>
      </c>
      <c r="N18206" t="s">
        <v>1116</v>
      </c>
      <c r="O18206" t="s">
        <v>1116</v>
      </c>
      <c r="P18206">
        <v>692.22</v>
      </c>
      <c r="Q18206" t="s">
        <v>20</v>
      </c>
    </row>
    <row r="18207" spans="1:17" x14ac:dyDescent="0.25">
      <c r="A18207">
        <v>18311</v>
      </c>
      <c r="B18207" t="s">
        <v>17</v>
      </c>
      <c r="C18207" t="s">
        <v>23</v>
      </c>
      <c r="D18207">
        <v>1</v>
      </c>
      <c r="E18207">
        <v>461.48</v>
      </c>
      <c r="F18207">
        <v>461.48</v>
      </c>
      <c r="G18207">
        <v>180.58</v>
      </c>
      <c r="H18207">
        <v>1</v>
      </c>
      <c r="I18207">
        <v>1</v>
      </c>
      <c r="J18207">
        <v>1</v>
      </c>
      <c r="K18207">
        <v>3</v>
      </c>
      <c r="L18207">
        <v>0</v>
      </c>
      <c r="M18207">
        <v>0</v>
      </c>
      <c r="N18207" t="s">
        <v>1116</v>
      </c>
      <c r="O18207" t="s">
        <v>1116</v>
      </c>
      <c r="P18207">
        <v>692.22</v>
      </c>
      <c r="Q18207" t="s">
        <v>20</v>
      </c>
    </row>
    <row r="18208" spans="1:17" x14ac:dyDescent="0.25">
      <c r="A18208">
        <v>18312</v>
      </c>
      <c r="B18208" t="s">
        <v>17</v>
      </c>
      <c r="C18208" t="s">
        <v>18</v>
      </c>
      <c r="D18208">
        <v>1</v>
      </c>
      <c r="E18208">
        <v>461.48</v>
      </c>
      <c r="F18208">
        <v>461.48</v>
      </c>
      <c r="G18208">
        <v>158.80000000000001</v>
      </c>
      <c r="H18208">
        <v>1</v>
      </c>
      <c r="I18208">
        <v>1</v>
      </c>
      <c r="J18208">
        <v>1</v>
      </c>
      <c r="K18208">
        <v>2</v>
      </c>
      <c r="L18208">
        <v>0</v>
      </c>
      <c r="M18208">
        <v>0</v>
      </c>
      <c r="N18208" t="s">
        <v>1116</v>
      </c>
      <c r="O18208" t="s">
        <v>1116</v>
      </c>
      <c r="P18208">
        <v>692.22</v>
      </c>
      <c r="Q18208" t="s">
        <v>20</v>
      </c>
    </row>
    <row r="18209" spans="1:17" x14ac:dyDescent="0.25">
      <c r="A18209">
        <v>18313</v>
      </c>
      <c r="B18209" t="s">
        <v>17</v>
      </c>
      <c r="C18209" t="s">
        <v>18</v>
      </c>
      <c r="D18209">
        <v>1</v>
      </c>
      <c r="E18209">
        <v>461.48</v>
      </c>
      <c r="F18209">
        <v>461.48</v>
      </c>
      <c r="G18209">
        <v>49.28</v>
      </c>
      <c r="H18209">
        <v>1</v>
      </c>
      <c r="I18209">
        <v>1</v>
      </c>
      <c r="J18209">
        <v>0</v>
      </c>
      <c r="K18209">
        <v>1.83</v>
      </c>
      <c r="L18209">
        <v>0</v>
      </c>
      <c r="M18209">
        <v>0</v>
      </c>
      <c r="N18209" t="s">
        <v>1116</v>
      </c>
      <c r="O18209" t="s">
        <v>1116</v>
      </c>
      <c r="P18209">
        <v>692.22</v>
      </c>
      <c r="Q18209" t="s">
        <v>20</v>
      </c>
    </row>
    <row r="18210" spans="1:17" x14ac:dyDescent="0.25">
      <c r="A18210">
        <v>18314</v>
      </c>
      <c r="B18210" t="s">
        <v>28</v>
      </c>
      <c r="C18210" t="s">
        <v>23</v>
      </c>
      <c r="D18210">
        <v>1</v>
      </c>
      <c r="E18210">
        <v>461.48</v>
      </c>
      <c r="F18210">
        <v>461.48</v>
      </c>
      <c r="G18210">
        <v>-657.61</v>
      </c>
      <c r="H18210">
        <v>1</v>
      </c>
      <c r="I18210">
        <v>1</v>
      </c>
      <c r="J18210">
        <v>1</v>
      </c>
      <c r="K18210">
        <v>2</v>
      </c>
      <c r="L18210">
        <v>0</v>
      </c>
      <c r="M18210">
        <v>0</v>
      </c>
      <c r="N18210" t="s">
        <v>1116</v>
      </c>
      <c r="O18210" t="s">
        <v>1116</v>
      </c>
      <c r="P18210">
        <v>692.22</v>
      </c>
      <c r="Q18210" t="s">
        <v>20</v>
      </c>
    </row>
    <row r="18211" spans="1:17" x14ac:dyDescent="0.25">
      <c r="A18211">
        <v>18315</v>
      </c>
      <c r="B18211" t="s">
        <v>17</v>
      </c>
      <c r="C18211" t="s">
        <v>18</v>
      </c>
      <c r="D18211">
        <v>1</v>
      </c>
      <c r="E18211">
        <v>461.48</v>
      </c>
      <c r="F18211">
        <v>461.48</v>
      </c>
      <c r="G18211">
        <v>160.82</v>
      </c>
      <c r="H18211">
        <v>0</v>
      </c>
      <c r="I18211">
        <v>-1</v>
      </c>
      <c r="J18211">
        <v>1</v>
      </c>
      <c r="K18211">
        <v>1</v>
      </c>
      <c r="L18211">
        <v>1</v>
      </c>
      <c r="M18211">
        <v>0</v>
      </c>
      <c r="N18211" t="s">
        <v>1116</v>
      </c>
      <c r="O18211" t="s">
        <v>1116</v>
      </c>
      <c r="P18211">
        <v>692.22</v>
      </c>
      <c r="Q18211" t="s">
        <v>20</v>
      </c>
    </row>
    <row r="18212" spans="1:17" x14ac:dyDescent="0.25">
      <c r="A18212">
        <v>18316</v>
      </c>
      <c r="B18212" t="s">
        <v>33</v>
      </c>
      <c r="C18212" t="s">
        <v>23</v>
      </c>
      <c r="D18212">
        <v>1</v>
      </c>
      <c r="E18212">
        <v>461.48</v>
      </c>
      <c r="F18212">
        <v>461.48</v>
      </c>
      <c r="G18212">
        <v>116.39</v>
      </c>
      <c r="H18212">
        <v>0</v>
      </c>
      <c r="I18212">
        <v>0</v>
      </c>
      <c r="J18212">
        <v>0</v>
      </c>
      <c r="K18212">
        <v>1.83</v>
      </c>
      <c r="L18212">
        <v>0</v>
      </c>
      <c r="M18212">
        <v>0</v>
      </c>
      <c r="N18212" t="s">
        <v>1116</v>
      </c>
      <c r="O18212" t="s">
        <v>1116</v>
      </c>
      <c r="P18212">
        <v>692.22</v>
      </c>
      <c r="Q18212" t="s">
        <v>20</v>
      </c>
    </row>
    <row r="18213" spans="1:17" x14ac:dyDescent="0.25">
      <c r="A18213">
        <v>18317</v>
      </c>
      <c r="B18213" t="s">
        <v>33</v>
      </c>
      <c r="C18213" t="s">
        <v>18</v>
      </c>
      <c r="D18213">
        <v>1</v>
      </c>
      <c r="E18213">
        <v>461.48</v>
      </c>
      <c r="F18213">
        <v>461.48</v>
      </c>
      <c r="G18213">
        <v>126.63</v>
      </c>
      <c r="H18213">
        <v>1</v>
      </c>
      <c r="I18213">
        <v>1</v>
      </c>
      <c r="J18213">
        <v>1</v>
      </c>
      <c r="K18213">
        <v>3</v>
      </c>
      <c r="L18213">
        <v>0</v>
      </c>
      <c r="M18213">
        <v>0</v>
      </c>
      <c r="N18213" t="s">
        <v>1116</v>
      </c>
      <c r="O18213" t="s">
        <v>1116</v>
      </c>
      <c r="P18213">
        <v>692.22</v>
      </c>
      <c r="Q18213" t="s">
        <v>20</v>
      </c>
    </row>
    <row r="18214" spans="1:17" x14ac:dyDescent="0.25">
      <c r="A18214">
        <v>18318</v>
      </c>
      <c r="B18214" t="s">
        <v>33</v>
      </c>
      <c r="C18214" t="s">
        <v>23</v>
      </c>
      <c r="D18214">
        <v>1</v>
      </c>
      <c r="E18214">
        <v>461.48</v>
      </c>
      <c r="F18214">
        <v>461.48</v>
      </c>
      <c r="G18214">
        <v>127.92</v>
      </c>
      <c r="H18214">
        <v>1</v>
      </c>
      <c r="I18214">
        <v>2</v>
      </c>
      <c r="J18214">
        <v>1</v>
      </c>
      <c r="K18214">
        <v>4</v>
      </c>
      <c r="L18214">
        <v>0</v>
      </c>
      <c r="M18214">
        <v>0</v>
      </c>
      <c r="N18214" t="s">
        <v>1116</v>
      </c>
      <c r="O18214" t="s">
        <v>1116</v>
      </c>
      <c r="P18214">
        <v>692.22</v>
      </c>
      <c r="Q18214" t="s">
        <v>20</v>
      </c>
    </row>
    <row r="18215" spans="1:17" x14ac:dyDescent="0.25">
      <c r="A18215">
        <v>18319</v>
      </c>
      <c r="B18215" t="s">
        <v>33</v>
      </c>
      <c r="C18215" t="s">
        <v>18</v>
      </c>
      <c r="D18215">
        <v>1</v>
      </c>
      <c r="E18215">
        <v>461.48</v>
      </c>
      <c r="F18215">
        <v>461.48</v>
      </c>
      <c r="G18215">
        <v>124.6</v>
      </c>
      <c r="H18215">
        <v>0</v>
      </c>
      <c r="I18215">
        <v>-2</v>
      </c>
      <c r="J18215">
        <v>0</v>
      </c>
      <c r="K18215">
        <v>1.83</v>
      </c>
      <c r="L18215">
        <v>0</v>
      </c>
      <c r="M18215">
        <v>0</v>
      </c>
      <c r="N18215" t="s">
        <v>1116</v>
      </c>
      <c r="O18215" t="s">
        <v>1116</v>
      </c>
      <c r="P18215">
        <v>692.22</v>
      </c>
      <c r="Q18215" t="s">
        <v>20</v>
      </c>
    </row>
    <row r="18216" spans="1:17" x14ac:dyDescent="0.25">
      <c r="A18216">
        <v>18320</v>
      </c>
      <c r="B18216" t="s">
        <v>33</v>
      </c>
      <c r="C18216" t="s">
        <v>18</v>
      </c>
      <c r="D18216">
        <v>1</v>
      </c>
      <c r="E18216">
        <v>461.48</v>
      </c>
      <c r="F18216">
        <v>461.48</v>
      </c>
      <c r="G18216">
        <v>89.99</v>
      </c>
      <c r="H18216">
        <v>0</v>
      </c>
      <c r="I18216">
        <v>-1</v>
      </c>
      <c r="J18216">
        <v>0</v>
      </c>
      <c r="K18216">
        <v>1.83</v>
      </c>
      <c r="L18216">
        <v>0</v>
      </c>
      <c r="M18216">
        <v>0</v>
      </c>
      <c r="N18216" t="s">
        <v>1116</v>
      </c>
      <c r="O18216" t="s">
        <v>1116</v>
      </c>
      <c r="P18216">
        <v>692.22</v>
      </c>
      <c r="Q18216" t="s">
        <v>20</v>
      </c>
    </row>
    <row r="18217" spans="1:17" x14ac:dyDescent="0.25">
      <c r="A18217">
        <v>18321</v>
      </c>
      <c r="B18217" t="s">
        <v>28</v>
      </c>
      <c r="C18217" t="s">
        <v>23</v>
      </c>
      <c r="D18217">
        <v>1</v>
      </c>
      <c r="E18217">
        <v>461.48</v>
      </c>
      <c r="F18217">
        <v>461.48</v>
      </c>
      <c r="G18217">
        <v>132.91</v>
      </c>
      <c r="H18217">
        <v>0</v>
      </c>
      <c r="I18217">
        <v>0</v>
      </c>
      <c r="J18217">
        <v>0</v>
      </c>
      <c r="K18217">
        <v>1.83</v>
      </c>
      <c r="L18217">
        <v>0</v>
      </c>
      <c r="M18217">
        <v>0</v>
      </c>
      <c r="N18217" t="s">
        <v>1116</v>
      </c>
      <c r="O18217" t="s">
        <v>1116</v>
      </c>
      <c r="P18217">
        <v>692.22</v>
      </c>
      <c r="Q18217" t="s">
        <v>20</v>
      </c>
    </row>
    <row r="18218" spans="1:17" x14ac:dyDescent="0.25">
      <c r="A18218">
        <v>18322</v>
      </c>
      <c r="B18218" t="s">
        <v>33</v>
      </c>
      <c r="C18218" t="s">
        <v>18</v>
      </c>
      <c r="D18218">
        <v>1</v>
      </c>
      <c r="E18218">
        <v>461.48</v>
      </c>
      <c r="F18218">
        <v>461.48</v>
      </c>
      <c r="G18218">
        <v>174.07</v>
      </c>
      <c r="H18218">
        <v>1</v>
      </c>
      <c r="I18218">
        <v>1</v>
      </c>
      <c r="J18218">
        <v>1</v>
      </c>
      <c r="K18218">
        <v>3</v>
      </c>
      <c r="L18218">
        <v>0</v>
      </c>
      <c r="M18218">
        <v>0</v>
      </c>
      <c r="N18218" t="s">
        <v>1116</v>
      </c>
      <c r="O18218" t="s">
        <v>1116</v>
      </c>
      <c r="P18218">
        <v>692.22</v>
      </c>
      <c r="Q18218" t="s">
        <v>20</v>
      </c>
    </row>
    <row r="18219" spans="1:17" x14ac:dyDescent="0.25">
      <c r="A18219">
        <v>18323</v>
      </c>
      <c r="B18219" t="s">
        <v>33</v>
      </c>
      <c r="C18219" t="s">
        <v>18</v>
      </c>
      <c r="D18219">
        <v>1</v>
      </c>
      <c r="E18219">
        <v>461.48</v>
      </c>
      <c r="F18219">
        <v>461.48</v>
      </c>
      <c r="G18219">
        <v>99.59</v>
      </c>
      <c r="H18219">
        <v>1</v>
      </c>
      <c r="I18219">
        <v>2</v>
      </c>
      <c r="J18219">
        <v>1</v>
      </c>
      <c r="K18219">
        <v>4</v>
      </c>
      <c r="L18219">
        <v>0</v>
      </c>
      <c r="M18219">
        <v>0</v>
      </c>
      <c r="N18219" t="s">
        <v>1116</v>
      </c>
      <c r="O18219" t="s">
        <v>1116</v>
      </c>
      <c r="P18219">
        <v>692.22</v>
      </c>
      <c r="Q18219" t="s">
        <v>20</v>
      </c>
    </row>
    <row r="18220" spans="1:17" x14ac:dyDescent="0.25">
      <c r="A18220">
        <v>18324</v>
      </c>
      <c r="B18220" t="s">
        <v>33</v>
      </c>
      <c r="C18220" t="s">
        <v>23</v>
      </c>
      <c r="D18220">
        <v>1</v>
      </c>
      <c r="E18220">
        <v>461.48</v>
      </c>
      <c r="F18220">
        <v>461.48</v>
      </c>
      <c r="G18220">
        <v>112.42</v>
      </c>
      <c r="H18220">
        <v>0</v>
      </c>
      <c r="I18220">
        <v>-2</v>
      </c>
      <c r="J18220">
        <v>0</v>
      </c>
      <c r="K18220">
        <v>1.83</v>
      </c>
      <c r="L18220">
        <v>0</v>
      </c>
      <c r="M18220">
        <v>0</v>
      </c>
      <c r="N18220" t="s">
        <v>1116</v>
      </c>
      <c r="O18220" t="s">
        <v>1116</v>
      </c>
      <c r="P18220">
        <v>692.22</v>
      </c>
      <c r="Q18220" t="s">
        <v>20</v>
      </c>
    </row>
    <row r="18221" spans="1:17" x14ac:dyDescent="0.25">
      <c r="A18221">
        <v>18325</v>
      </c>
      <c r="B18221" t="s">
        <v>33</v>
      </c>
      <c r="C18221" t="s">
        <v>18</v>
      </c>
      <c r="D18221">
        <v>1</v>
      </c>
      <c r="E18221">
        <v>461.48</v>
      </c>
      <c r="F18221">
        <v>461.48</v>
      </c>
      <c r="G18221">
        <v>184.36</v>
      </c>
      <c r="H18221">
        <v>1</v>
      </c>
      <c r="I18221">
        <v>1</v>
      </c>
      <c r="J18221">
        <v>0</v>
      </c>
      <c r="K18221">
        <v>1.83</v>
      </c>
      <c r="L18221">
        <v>0</v>
      </c>
      <c r="M18221">
        <v>0</v>
      </c>
      <c r="N18221" t="s">
        <v>1116</v>
      </c>
      <c r="O18221" t="s">
        <v>1116</v>
      </c>
      <c r="P18221">
        <v>692.22</v>
      </c>
      <c r="Q18221" t="s">
        <v>20</v>
      </c>
    </row>
    <row r="18222" spans="1:17" x14ac:dyDescent="0.25">
      <c r="A18222">
        <v>18326</v>
      </c>
      <c r="B18222" t="s">
        <v>33</v>
      </c>
      <c r="C18222" t="s">
        <v>23</v>
      </c>
      <c r="D18222">
        <v>1</v>
      </c>
      <c r="E18222">
        <v>461.48</v>
      </c>
      <c r="F18222">
        <v>461.48</v>
      </c>
      <c r="G18222">
        <v>180.67</v>
      </c>
      <c r="H18222">
        <v>0</v>
      </c>
      <c r="I18222">
        <v>0</v>
      </c>
      <c r="J18222">
        <v>1</v>
      </c>
      <c r="K18222">
        <v>2</v>
      </c>
      <c r="L18222">
        <v>0</v>
      </c>
      <c r="M18222">
        <v>0</v>
      </c>
      <c r="N18222" t="s">
        <v>1116</v>
      </c>
      <c r="O18222" t="s">
        <v>1116</v>
      </c>
      <c r="P18222">
        <v>692.22</v>
      </c>
      <c r="Q18222" t="s">
        <v>20</v>
      </c>
    </row>
    <row r="18223" spans="1:17" x14ac:dyDescent="0.25">
      <c r="A18223">
        <v>18327</v>
      </c>
      <c r="B18223" t="s">
        <v>17</v>
      </c>
      <c r="C18223" t="s">
        <v>18</v>
      </c>
      <c r="D18223">
        <v>1</v>
      </c>
      <c r="E18223">
        <v>461.48</v>
      </c>
      <c r="F18223">
        <v>461.48</v>
      </c>
      <c r="G18223">
        <v>93.4</v>
      </c>
      <c r="H18223">
        <v>1</v>
      </c>
      <c r="I18223">
        <v>1</v>
      </c>
      <c r="J18223">
        <v>1</v>
      </c>
      <c r="K18223">
        <v>4</v>
      </c>
      <c r="L18223">
        <v>0</v>
      </c>
      <c r="M18223">
        <v>0</v>
      </c>
      <c r="N18223" t="s">
        <v>1116</v>
      </c>
      <c r="O18223" t="s">
        <v>1116</v>
      </c>
      <c r="P18223">
        <v>692.22</v>
      </c>
      <c r="Q18223" t="s">
        <v>20</v>
      </c>
    </row>
    <row r="18224" spans="1:17" x14ac:dyDescent="0.25">
      <c r="A18224">
        <v>18328</v>
      </c>
      <c r="B18224" t="s">
        <v>17</v>
      </c>
      <c r="C18224" t="s">
        <v>23</v>
      </c>
      <c r="D18224">
        <v>1</v>
      </c>
      <c r="E18224">
        <v>461.48</v>
      </c>
      <c r="F18224">
        <v>461.48</v>
      </c>
      <c r="G18224">
        <v>73.930000000000007</v>
      </c>
      <c r="H18224">
        <v>1</v>
      </c>
      <c r="I18224">
        <v>1</v>
      </c>
      <c r="J18224">
        <v>1</v>
      </c>
      <c r="K18224">
        <v>4</v>
      </c>
      <c r="L18224">
        <v>0</v>
      </c>
      <c r="M18224">
        <v>0</v>
      </c>
      <c r="N18224" t="s">
        <v>1116</v>
      </c>
      <c r="O18224" t="s">
        <v>1116</v>
      </c>
      <c r="P18224">
        <v>692.22</v>
      </c>
      <c r="Q18224" t="s">
        <v>20</v>
      </c>
    </row>
    <row r="18225" spans="1:17" x14ac:dyDescent="0.25">
      <c r="A18225">
        <v>18329</v>
      </c>
      <c r="B18225" t="s">
        <v>17</v>
      </c>
      <c r="C18225" t="s">
        <v>18</v>
      </c>
      <c r="D18225">
        <v>1</v>
      </c>
      <c r="E18225">
        <v>461.48</v>
      </c>
      <c r="F18225">
        <v>461.48</v>
      </c>
      <c r="G18225">
        <v>109.19</v>
      </c>
      <c r="H18225">
        <v>1</v>
      </c>
      <c r="I18225">
        <v>1</v>
      </c>
      <c r="J18225">
        <v>1</v>
      </c>
      <c r="K18225">
        <v>4</v>
      </c>
      <c r="L18225">
        <v>0</v>
      </c>
      <c r="M18225">
        <v>0</v>
      </c>
      <c r="N18225" t="s">
        <v>1116</v>
      </c>
      <c r="O18225" t="s">
        <v>1116</v>
      </c>
      <c r="P18225">
        <v>692.22</v>
      </c>
      <c r="Q18225" t="s">
        <v>20</v>
      </c>
    </row>
    <row r="18226" spans="1:17" x14ac:dyDescent="0.25">
      <c r="A18226">
        <v>18330</v>
      </c>
      <c r="B18226" t="s">
        <v>33</v>
      </c>
      <c r="C18226" t="s">
        <v>18</v>
      </c>
      <c r="D18226">
        <v>1</v>
      </c>
      <c r="E18226">
        <v>461.48</v>
      </c>
      <c r="F18226">
        <v>461.48</v>
      </c>
      <c r="G18226">
        <v>-729.6</v>
      </c>
      <c r="H18226">
        <v>1</v>
      </c>
      <c r="I18226">
        <v>1</v>
      </c>
      <c r="J18226">
        <v>1</v>
      </c>
      <c r="K18226">
        <v>4</v>
      </c>
      <c r="L18226">
        <v>0</v>
      </c>
      <c r="M18226">
        <v>0</v>
      </c>
      <c r="N18226" t="s">
        <v>1116</v>
      </c>
      <c r="O18226" t="s">
        <v>1116</v>
      </c>
      <c r="P18226">
        <v>692.22</v>
      </c>
      <c r="Q18226" t="s">
        <v>20</v>
      </c>
    </row>
    <row r="18227" spans="1:17" x14ac:dyDescent="0.25">
      <c r="A18227">
        <v>18331</v>
      </c>
      <c r="B18227" t="s">
        <v>33</v>
      </c>
      <c r="C18227" t="s">
        <v>23</v>
      </c>
      <c r="D18227">
        <v>1</v>
      </c>
      <c r="E18227">
        <v>461.48</v>
      </c>
      <c r="F18227">
        <v>461.48</v>
      </c>
      <c r="G18227">
        <v>113.39</v>
      </c>
      <c r="H18227">
        <v>1</v>
      </c>
      <c r="I18227">
        <v>2</v>
      </c>
      <c r="J18227">
        <v>1</v>
      </c>
      <c r="K18227">
        <v>3</v>
      </c>
      <c r="L18227">
        <v>0</v>
      </c>
      <c r="M18227">
        <v>0</v>
      </c>
      <c r="N18227" t="s">
        <v>1116</v>
      </c>
      <c r="O18227" t="s">
        <v>1116</v>
      </c>
      <c r="P18227">
        <v>692.22</v>
      </c>
      <c r="Q18227" t="s">
        <v>20</v>
      </c>
    </row>
    <row r="18228" spans="1:17" x14ac:dyDescent="0.25">
      <c r="A18228">
        <v>18332</v>
      </c>
      <c r="B18228" t="s">
        <v>33</v>
      </c>
      <c r="C18228" t="s">
        <v>18</v>
      </c>
      <c r="D18228">
        <v>1</v>
      </c>
      <c r="E18228">
        <v>461.48</v>
      </c>
      <c r="F18228">
        <v>461.48</v>
      </c>
      <c r="G18228">
        <v>122.75</v>
      </c>
      <c r="H18228">
        <v>1</v>
      </c>
      <c r="I18228">
        <v>1</v>
      </c>
      <c r="J18228">
        <v>1</v>
      </c>
      <c r="K18228">
        <v>3</v>
      </c>
      <c r="L18228">
        <v>0</v>
      </c>
      <c r="M18228">
        <v>0</v>
      </c>
      <c r="N18228" t="s">
        <v>1116</v>
      </c>
      <c r="O18228" t="s">
        <v>1116</v>
      </c>
      <c r="P18228">
        <v>692.22</v>
      </c>
      <c r="Q18228" t="s">
        <v>20</v>
      </c>
    </row>
    <row r="18229" spans="1:17" x14ac:dyDescent="0.25">
      <c r="A18229">
        <v>18333</v>
      </c>
      <c r="B18229" t="s">
        <v>17</v>
      </c>
      <c r="C18229" t="s">
        <v>23</v>
      </c>
      <c r="D18229">
        <v>1</v>
      </c>
      <c r="E18229">
        <v>461.48</v>
      </c>
      <c r="F18229">
        <v>461.48</v>
      </c>
      <c r="G18229">
        <v>124.05</v>
      </c>
      <c r="H18229">
        <v>1</v>
      </c>
      <c r="I18229">
        <v>2</v>
      </c>
      <c r="J18229">
        <v>1</v>
      </c>
      <c r="K18229">
        <v>3</v>
      </c>
      <c r="L18229">
        <v>0</v>
      </c>
      <c r="M18229">
        <v>0</v>
      </c>
      <c r="N18229" t="s">
        <v>1116</v>
      </c>
      <c r="O18229" t="s">
        <v>1116</v>
      </c>
      <c r="P18229">
        <v>692.22</v>
      </c>
      <c r="Q18229" t="s">
        <v>20</v>
      </c>
    </row>
    <row r="18230" spans="1:17" x14ac:dyDescent="0.25">
      <c r="A18230">
        <v>18334</v>
      </c>
      <c r="B18230" t="s">
        <v>17</v>
      </c>
      <c r="C18230" t="s">
        <v>18</v>
      </c>
      <c r="D18230">
        <v>1</v>
      </c>
      <c r="E18230">
        <v>461.48</v>
      </c>
      <c r="F18230">
        <v>461.48</v>
      </c>
      <c r="G18230">
        <v>-25.52</v>
      </c>
      <c r="H18230">
        <v>0</v>
      </c>
      <c r="I18230">
        <v>-2</v>
      </c>
      <c r="J18230">
        <v>0</v>
      </c>
      <c r="K18230">
        <v>1.83</v>
      </c>
      <c r="L18230">
        <v>0</v>
      </c>
      <c r="M18230">
        <v>0</v>
      </c>
      <c r="N18230" t="s">
        <v>1116</v>
      </c>
      <c r="O18230" t="s">
        <v>1116</v>
      </c>
      <c r="P18230">
        <v>692.22</v>
      </c>
      <c r="Q18230" t="s">
        <v>20</v>
      </c>
    </row>
    <row r="18231" spans="1:17" x14ac:dyDescent="0.25">
      <c r="A18231">
        <v>18335</v>
      </c>
      <c r="B18231" t="s">
        <v>17</v>
      </c>
      <c r="C18231" t="s">
        <v>23</v>
      </c>
      <c r="D18231">
        <v>1</v>
      </c>
      <c r="E18231">
        <v>461.48</v>
      </c>
      <c r="F18231">
        <v>461.48</v>
      </c>
      <c r="G18231">
        <v>90.45</v>
      </c>
      <c r="H18231">
        <v>1</v>
      </c>
      <c r="I18231">
        <v>1</v>
      </c>
      <c r="J18231">
        <v>1</v>
      </c>
      <c r="K18231">
        <v>3</v>
      </c>
      <c r="L18231">
        <v>0</v>
      </c>
      <c r="M18231">
        <v>0</v>
      </c>
      <c r="N18231" t="s">
        <v>1116</v>
      </c>
      <c r="O18231" t="s">
        <v>1116</v>
      </c>
      <c r="P18231">
        <v>692.22</v>
      </c>
      <c r="Q18231" t="s">
        <v>20</v>
      </c>
    </row>
    <row r="18232" spans="1:17" x14ac:dyDescent="0.25">
      <c r="A18232">
        <v>18336</v>
      </c>
      <c r="B18232" t="s">
        <v>28</v>
      </c>
      <c r="C18232" t="s">
        <v>18</v>
      </c>
      <c r="D18232">
        <v>1</v>
      </c>
      <c r="E18232">
        <v>461.48</v>
      </c>
      <c r="F18232">
        <v>461.48</v>
      </c>
      <c r="G18232">
        <v>214.73</v>
      </c>
      <c r="H18232">
        <v>0</v>
      </c>
      <c r="I18232">
        <v>0</v>
      </c>
      <c r="J18232">
        <v>0</v>
      </c>
      <c r="K18232">
        <v>1.83</v>
      </c>
      <c r="L18232">
        <v>0</v>
      </c>
      <c r="M18232">
        <v>0</v>
      </c>
      <c r="N18232" t="s">
        <v>1116</v>
      </c>
      <c r="O18232" t="s">
        <v>1116</v>
      </c>
      <c r="P18232">
        <v>692.22</v>
      </c>
      <c r="Q18232" t="s">
        <v>20</v>
      </c>
    </row>
    <row r="18233" spans="1:17" x14ac:dyDescent="0.25">
      <c r="A18233">
        <v>18337</v>
      </c>
      <c r="B18233" t="s">
        <v>17</v>
      </c>
      <c r="C18233" t="s">
        <v>23</v>
      </c>
      <c r="D18233">
        <v>1</v>
      </c>
      <c r="E18233">
        <v>461.48</v>
      </c>
      <c r="F18233">
        <v>461.48</v>
      </c>
      <c r="G18233">
        <v>69.22</v>
      </c>
      <c r="H18233">
        <v>1</v>
      </c>
      <c r="I18233">
        <v>1</v>
      </c>
      <c r="J18233">
        <v>0</v>
      </c>
      <c r="K18233">
        <v>1.83</v>
      </c>
      <c r="L18233">
        <v>0</v>
      </c>
      <c r="M18233">
        <v>0</v>
      </c>
      <c r="N18233" t="s">
        <v>1116</v>
      </c>
      <c r="O18233" t="s">
        <v>1116</v>
      </c>
      <c r="P18233">
        <v>692.22</v>
      </c>
      <c r="Q18233" t="s">
        <v>20</v>
      </c>
    </row>
    <row r="18234" spans="1:17" x14ac:dyDescent="0.25">
      <c r="A18234">
        <v>18338</v>
      </c>
      <c r="B18234" t="s">
        <v>17</v>
      </c>
      <c r="C18234" t="s">
        <v>18</v>
      </c>
      <c r="D18234">
        <v>1</v>
      </c>
      <c r="E18234">
        <v>461.48</v>
      </c>
      <c r="F18234">
        <v>461.48</v>
      </c>
      <c r="G18234">
        <v>114.22</v>
      </c>
      <c r="H18234">
        <v>1</v>
      </c>
      <c r="I18234">
        <v>2</v>
      </c>
      <c r="J18234">
        <v>0</v>
      </c>
      <c r="K18234">
        <v>1.83</v>
      </c>
      <c r="L18234">
        <v>0</v>
      </c>
      <c r="M18234">
        <v>0</v>
      </c>
      <c r="N18234" t="s">
        <v>1116</v>
      </c>
      <c r="O18234" t="s">
        <v>1116</v>
      </c>
      <c r="P18234">
        <v>692.22</v>
      </c>
      <c r="Q18234" t="s">
        <v>20</v>
      </c>
    </row>
    <row r="18235" spans="1:17" x14ac:dyDescent="0.25">
      <c r="A18235">
        <v>18339</v>
      </c>
      <c r="B18235" t="s">
        <v>17</v>
      </c>
      <c r="C18235" t="s">
        <v>23</v>
      </c>
      <c r="D18235">
        <v>1</v>
      </c>
      <c r="E18235">
        <v>461.48</v>
      </c>
      <c r="F18235">
        <v>461.48</v>
      </c>
      <c r="G18235">
        <v>169.82</v>
      </c>
      <c r="H18235">
        <v>0</v>
      </c>
      <c r="I18235">
        <v>-2</v>
      </c>
      <c r="J18235">
        <v>0</v>
      </c>
      <c r="K18235">
        <v>1.83</v>
      </c>
      <c r="L18235">
        <v>0</v>
      </c>
      <c r="M18235">
        <v>0</v>
      </c>
      <c r="N18235" t="s">
        <v>1116</v>
      </c>
      <c r="O18235" t="s">
        <v>1116</v>
      </c>
      <c r="P18235">
        <v>692.22</v>
      </c>
      <c r="Q18235" t="s">
        <v>20</v>
      </c>
    </row>
    <row r="18236" spans="1:17" x14ac:dyDescent="0.25">
      <c r="A18236">
        <v>18340</v>
      </c>
      <c r="B18236" t="s">
        <v>17</v>
      </c>
      <c r="C18236" t="s">
        <v>18</v>
      </c>
      <c r="D18236">
        <v>1</v>
      </c>
      <c r="E18236">
        <v>461.48</v>
      </c>
      <c r="F18236">
        <v>461.48</v>
      </c>
      <c r="G18236">
        <v>-119.96</v>
      </c>
      <c r="H18236">
        <v>0</v>
      </c>
      <c r="I18236">
        <v>-1</v>
      </c>
      <c r="J18236">
        <v>0</v>
      </c>
      <c r="K18236">
        <v>1.83</v>
      </c>
      <c r="L18236">
        <v>0</v>
      </c>
      <c r="M18236">
        <v>0</v>
      </c>
      <c r="N18236" t="s">
        <v>1116</v>
      </c>
      <c r="O18236" t="s">
        <v>1116</v>
      </c>
      <c r="P18236">
        <v>692.22</v>
      </c>
      <c r="Q18236" t="s">
        <v>20</v>
      </c>
    </row>
    <row r="18237" spans="1:17" x14ac:dyDescent="0.25">
      <c r="A18237">
        <v>18341</v>
      </c>
      <c r="B18237" t="s">
        <v>17</v>
      </c>
      <c r="C18237" t="s">
        <v>23</v>
      </c>
      <c r="D18237">
        <v>1</v>
      </c>
      <c r="E18237">
        <v>461.48</v>
      </c>
      <c r="F18237">
        <v>461.48</v>
      </c>
      <c r="G18237">
        <v>134.06</v>
      </c>
      <c r="H18237">
        <v>0</v>
      </c>
      <c r="I18237">
        <v>0</v>
      </c>
      <c r="J18237">
        <v>1</v>
      </c>
      <c r="K18237">
        <v>2</v>
      </c>
      <c r="L18237">
        <v>1</v>
      </c>
      <c r="M18237">
        <v>0</v>
      </c>
      <c r="N18237" t="s">
        <v>1116</v>
      </c>
      <c r="O18237" t="s">
        <v>1116</v>
      </c>
      <c r="P18237">
        <v>692.22</v>
      </c>
      <c r="Q18237" t="s">
        <v>20</v>
      </c>
    </row>
    <row r="18238" spans="1:17" x14ac:dyDescent="0.25">
      <c r="A18238">
        <v>18342</v>
      </c>
      <c r="B18238" t="s">
        <v>17</v>
      </c>
      <c r="C18238" t="s">
        <v>18</v>
      </c>
      <c r="D18238">
        <v>1</v>
      </c>
      <c r="E18238">
        <v>461.48</v>
      </c>
      <c r="F18238">
        <v>461.48</v>
      </c>
      <c r="G18238">
        <v>145.37</v>
      </c>
      <c r="H18238">
        <v>1</v>
      </c>
      <c r="I18238">
        <v>1</v>
      </c>
      <c r="J18238">
        <v>1</v>
      </c>
      <c r="K18238">
        <v>3</v>
      </c>
      <c r="L18238">
        <v>0</v>
      </c>
      <c r="M18238">
        <v>0</v>
      </c>
      <c r="N18238" t="s">
        <v>1116</v>
      </c>
      <c r="O18238" t="s">
        <v>1116</v>
      </c>
      <c r="P18238">
        <v>692.22</v>
      </c>
      <c r="Q18238" t="s">
        <v>20</v>
      </c>
    </row>
    <row r="18239" spans="1:17" x14ac:dyDescent="0.25">
      <c r="A18239">
        <v>18343</v>
      </c>
      <c r="B18239" t="s">
        <v>17</v>
      </c>
      <c r="C18239" t="s">
        <v>18</v>
      </c>
      <c r="D18239">
        <v>1</v>
      </c>
      <c r="E18239">
        <v>461.48</v>
      </c>
      <c r="F18239">
        <v>461.48</v>
      </c>
      <c r="G18239">
        <v>29.42</v>
      </c>
      <c r="H18239">
        <v>1</v>
      </c>
      <c r="I18239">
        <v>2</v>
      </c>
      <c r="J18239">
        <v>0</v>
      </c>
      <c r="K18239">
        <v>1.83</v>
      </c>
      <c r="L18239">
        <v>0</v>
      </c>
      <c r="M18239">
        <v>0</v>
      </c>
      <c r="N18239" t="s">
        <v>1116</v>
      </c>
      <c r="O18239" t="s">
        <v>1116</v>
      </c>
      <c r="P18239">
        <v>692.22</v>
      </c>
      <c r="Q18239" t="s">
        <v>20</v>
      </c>
    </row>
    <row r="18240" spans="1:17" x14ac:dyDescent="0.25">
      <c r="A18240">
        <v>18344</v>
      </c>
      <c r="B18240" t="s">
        <v>17</v>
      </c>
      <c r="C18240" t="s">
        <v>23</v>
      </c>
      <c r="D18240">
        <v>1</v>
      </c>
      <c r="E18240">
        <v>461.48</v>
      </c>
      <c r="F18240">
        <v>461.48</v>
      </c>
      <c r="G18240">
        <v>164.61</v>
      </c>
      <c r="H18240">
        <v>0</v>
      </c>
      <c r="I18240">
        <v>0</v>
      </c>
      <c r="J18240">
        <v>0</v>
      </c>
      <c r="K18240">
        <v>1.83</v>
      </c>
      <c r="L18240">
        <v>0</v>
      </c>
      <c r="M18240">
        <v>0</v>
      </c>
      <c r="N18240" t="s">
        <v>1116</v>
      </c>
      <c r="O18240" t="s">
        <v>1116</v>
      </c>
      <c r="P18240">
        <v>692.22</v>
      </c>
      <c r="Q18240" t="s">
        <v>20</v>
      </c>
    </row>
    <row r="18241" spans="1:17" x14ac:dyDescent="0.25">
      <c r="A18241">
        <v>18345</v>
      </c>
      <c r="B18241" t="s">
        <v>28</v>
      </c>
      <c r="C18241" t="s">
        <v>18</v>
      </c>
      <c r="D18241">
        <v>1</v>
      </c>
      <c r="E18241">
        <v>461.48</v>
      </c>
      <c r="F18241">
        <v>461.48</v>
      </c>
      <c r="G18241">
        <v>137.26</v>
      </c>
      <c r="H18241">
        <v>1</v>
      </c>
      <c r="I18241">
        <v>1</v>
      </c>
      <c r="J18241">
        <v>0</v>
      </c>
      <c r="K18241">
        <v>1.83</v>
      </c>
      <c r="L18241">
        <v>0</v>
      </c>
      <c r="M18241">
        <v>0</v>
      </c>
      <c r="N18241" t="s">
        <v>1116</v>
      </c>
      <c r="O18241" t="s">
        <v>1116</v>
      </c>
      <c r="P18241">
        <v>692.22</v>
      </c>
      <c r="Q18241" t="s">
        <v>20</v>
      </c>
    </row>
    <row r="18242" spans="1:17" x14ac:dyDescent="0.25">
      <c r="A18242">
        <v>18346</v>
      </c>
      <c r="B18242" t="s">
        <v>33</v>
      </c>
      <c r="C18242" t="s">
        <v>23</v>
      </c>
      <c r="D18242">
        <v>1</v>
      </c>
      <c r="E18242">
        <v>461.48</v>
      </c>
      <c r="F18242">
        <v>461.48</v>
      </c>
      <c r="G18242">
        <v>195.21</v>
      </c>
      <c r="H18242">
        <v>0</v>
      </c>
      <c r="I18242">
        <v>0</v>
      </c>
      <c r="J18242">
        <v>0</v>
      </c>
      <c r="K18242">
        <v>1.83</v>
      </c>
      <c r="L18242">
        <v>0</v>
      </c>
      <c r="M18242">
        <v>0</v>
      </c>
      <c r="N18242" t="s">
        <v>1116</v>
      </c>
      <c r="O18242" t="s">
        <v>1116</v>
      </c>
      <c r="P18242">
        <v>692.22</v>
      </c>
      <c r="Q18242" t="s">
        <v>20</v>
      </c>
    </row>
    <row r="18243" spans="1:17" x14ac:dyDescent="0.25">
      <c r="A18243">
        <v>18347</v>
      </c>
      <c r="B18243" t="s">
        <v>33</v>
      </c>
      <c r="C18243" t="s">
        <v>18</v>
      </c>
      <c r="D18243">
        <v>1</v>
      </c>
      <c r="E18243">
        <v>461.48</v>
      </c>
      <c r="F18243">
        <v>461.48</v>
      </c>
      <c r="G18243">
        <v>152.44</v>
      </c>
      <c r="H18243">
        <v>1</v>
      </c>
      <c r="I18243">
        <v>1</v>
      </c>
      <c r="J18243">
        <v>1</v>
      </c>
      <c r="K18243">
        <v>3</v>
      </c>
      <c r="L18243">
        <v>0</v>
      </c>
      <c r="M18243">
        <v>0</v>
      </c>
      <c r="N18243" t="s">
        <v>1116</v>
      </c>
      <c r="O18243" t="s">
        <v>1116</v>
      </c>
      <c r="P18243">
        <v>692.22</v>
      </c>
      <c r="Q18243" t="s">
        <v>20</v>
      </c>
    </row>
    <row r="18244" spans="1:17" x14ac:dyDescent="0.25">
      <c r="A18244">
        <v>18348</v>
      </c>
      <c r="B18244" t="s">
        <v>33</v>
      </c>
      <c r="C18244" t="s">
        <v>23</v>
      </c>
      <c r="D18244">
        <v>1</v>
      </c>
      <c r="E18244">
        <v>461.48</v>
      </c>
      <c r="F18244">
        <v>461.48</v>
      </c>
      <c r="G18244">
        <v>115.88</v>
      </c>
      <c r="H18244">
        <v>1</v>
      </c>
      <c r="I18244">
        <v>2</v>
      </c>
      <c r="J18244">
        <v>1</v>
      </c>
      <c r="K18244">
        <v>4</v>
      </c>
      <c r="L18244">
        <v>0</v>
      </c>
      <c r="M18244">
        <v>0</v>
      </c>
      <c r="N18244" t="s">
        <v>1116</v>
      </c>
      <c r="O18244" t="s">
        <v>1116</v>
      </c>
      <c r="P18244">
        <v>692.22</v>
      </c>
      <c r="Q18244" t="s">
        <v>20</v>
      </c>
    </row>
    <row r="18245" spans="1:17" x14ac:dyDescent="0.25">
      <c r="A18245">
        <v>18349</v>
      </c>
      <c r="B18245" t="s">
        <v>33</v>
      </c>
      <c r="C18245" t="s">
        <v>18</v>
      </c>
      <c r="D18245">
        <v>1</v>
      </c>
      <c r="E18245">
        <v>461.48</v>
      </c>
      <c r="F18245">
        <v>461.48</v>
      </c>
      <c r="G18245">
        <v>43.61</v>
      </c>
      <c r="H18245">
        <v>0</v>
      </c>
      <c r="I18245">
        <v>-2</v>
      </c>
      <c r="J18245">
        <v>0</v>
      </c>
      <c r="K18245">
        <v>1.83</v>
      </c>
      <c r="L18245">
        <v>0</v>
      </c>
      <c r="M18245">
        <v>0</v>
      </c>
      <c r="N18245" t="s">
        <v>1116</v>
      </c>
      <c r="O18245" t="s">
        <v>1116</v>
      </c>
      <c r="P18245">
        <v>692.22</v>
      </c>
      <c r="Q18245" t="s">
        <v>20</v>
      </c>
    </row>
    <row r="18246" spans="1:17" x14ac:dyDescent="0.25">
      <c r="A18246">
        <v>18350</v>
      </c>
      <c r="B18246" t="s">
        <v>17</v>
      </c>
      <c r="C18246" t="s">
        <v>18</v>
      </c>
      <c r="D18246">
        <v>1</v>
      </c>
      <c r="E18246">
        <v>461.48</v>
      </c>
      <c r="F18246">
        <v>461.48</v>
      </c>
      <c r="G18246">
        <v>137.22</v>
      </c>
      <c r="H18246">
        <v>0</v>
      </c>
      <c r="I18246">
        <v>-1</v>
      </c>
      <c r="J18246">
        <v>0</v>
      </c>
      <c r="K18246">
        <v>1.83</v>
      </c>
      <c r="L18246">
        <v>0</v>
      </c>
      <c r="M18246">
        <v>0</v>
      </c>
      <c r="N18246" t="s">
        <v>1116</v>
      </c>
      <c r="O18246" t="s">
        <v>1116</v>
      </c>
      <c r="P18246">
        <v>692.22</v>
      </c>
      <c r="Q18246" t="s">
        <v>20</v>
      </c>
    </row>
    <row r="18247" spans="1:17" x14ac:dyDescent="0.25">
      <c r="A18247">
        <v>18351</v>
      </c>
      <c r="B18247" t="s">
        <v>17</v>
      </c>
      <c r="C18247" t="s">
        <v>23</v>
      </c>
      <c r="D18247">
        <v>1</v>
      </c>
      <c r="E18247">
        <v>461.48</v>
      </c>
      <c r="F18247">
        <v>461.48</v>
      </c>
      <c r="G18247">
        <v>160.82</v>
      </c>
      <c r="H18247">
        <v>0</v>
      </c>
      <c r="I18247">
        <v>0</v>
      </c>
      <c r="J18247">
        <v>0</v>
      </c>
      <c r="K18247">
        <v>1.83</v>
      </c>
      <c r="L18247">
        <v>0</v>
      </c>
      <c r="M18247">
        <v>0</v>
      </c>
      <c r="N18247" t="s">
        <v>1116</v>
      </c>
      <c r="O18247" t="s">
        <v>1116</v>
      </c>
      <c r="P18247">
        <v>692.22</v>
      </c>
      <c r="Q18247" t="s">
        <v>20</v>
      </c>
    </row>
    <row r="18248" spans="1:17" x14ac:dyDescent="0.25">
      <c r="A18248">
        <v>18352</v>
      </c>
      <c r="B18248" t="s">
        <v>17</v>
      </c>
      <c r="C18248" t="s">
        <v>18</v>
      </c>
      <c r="D18248">
        <v>1</v>
      </c>
      <c r="E18248">
        <v>461.48</v>
      </c>
      <c r="F18248">
        <v>461.48</v>
      </c>
      <c r="G18248">
        <v>179.05</v>
      </c>
      <c r="H18248">
        <v>1</v>
      </c>
      <c r="I18248">
        <v>3</v>
      </c>
      <c r="J18248">
        <v>1</v>
      </c>
      <c r="K18248">
        <v>3</v>
      </c>
      <c r="L18248">
        <v>0</v>
      </c>
      <c r="M18248">
        <v>0</v>
      </c>
      <c r="N18248" t="s">
        <v>1116</v>
      </c>
      <c r="O18248" t="s">
        <v>1116</v>
      </c>
      <c r="P18248">
        <v>692.22</v>
      </c>
      <c r="Q18248" t="s">
        <v>20</v>
      </c>
    </row>
    <row r="18249" spans="1:17" x14ac:dyDescent="0.25">
      <c r="A18249">
        <v>18353</v>
      </c>
      <c r="B18249" t="s">
        <v>28</v>
      </c>
      <c r="C18249" t="s">
        <v>23</v>
      </c>
      <c r="D18249">
        <v>1</v>
      </c>
      <c r="E18249">
        <v>461.48</v>
      </c>
      <c r="F18249">
        <v>461.48</v>
      </c>
      <c r="G18249">
        <v>-32.11</v>
      </c>
      <c r="H18249">
        <v>1</v>
      </c>
      <c r="I18249">
        <v>2</v>
      </c>
      <c r="J18249">
        <v>1</v>
      </c>
      <c r="K18249">
        <v>3</v>
      </c>
      <c r="L18249">
        <v>0</v>
      </c>
      <c r="M18249">
        <v>0</v>
      </c>
      <c r="N18249" t="s">
        <v>1116</v>
      </c>
      <c r="O18249" t="s">
        <v>1116</v>
      </c>
      <c r="P18249">
        <v>692.22</v>
      </c>
      <c r="Q18249" t="s">
        <v>20</v>
      </c>
    </row>
    <row r="18250" spans="1:17" x14ac:dyDescent="0.25">
      <c r="A18250">
        <v>18354</v>
      </c>
      <c r="B18250" t="s">
        <v>17</v>
      </c>
      <c r="C18250" t="s">
        <v>18</v>
      </c>
      <c r="D18250">
        <v>1</v>
      </c>
      <c r="E18250">
        <v>461.48</v>
      </c>
      <c r="F18250">
        <v>461.48</v>
      </c>
      <c r="G18250">
        <v>74.47</v>
      </c>
      <c r="H18250">
        <v>0</v>
      </c>
      <c r="I18250">
        <v>0</v>
      </c>
      <c r="J18250">
        <v>0</v>
      </c>
      <c r="K18250">
        <v>1.83</v>
      </c>
      <c r="L18250">
        <v>0</v>
      </c>
      <c r="M18250">
        <v>0</v>
      </c>
      <c r="N18250" t="s">
        <v>1116</v>
      </c>
      <c r="O18250" t="s">
        <v>1116</v>
      </c>
      <c r="P18250">
        <v>692.22</v>
      </c>
      <c r="Q18250" t="s">
        <v>20</v>
      </c>
    </row>
    <row r="18251" spans="1:17" x14ac:dyDescent="0.25">
      <c r="A18251">
        <v>18355</v>
      </c>
      <c r="B18251" t="s">
        <v>17</v>
      </c>
      <c r="C18251" t="s">
        <v>23</v>
      </c>
      <c r="D18251">
        <v>1</v>
      </c>
      <c r="E18251">
        <v>461.48</v>
      </c>
      <c r="F18251">
        <v>461.48</v>
      </c>
      <c r="G18251">
        <v>149.97999999999999</v>
      </c>
      <c r="H18251">
        <v>0</v>
      </c>
      <c r="I18251">
        <v>1</v>
      </c>
      <c r="J18251">
        <v>0</v>
      </c>
      <c r="K18251">
        <v>1.83</v>
      </c>
      <c r="L18251">
        <v>0</v>
      </c>
      <c r="M18251">
        <v>0</v>
      </c>
      <c r="N18251" t="s">
        <v>1116</v>
      </c>
      <c r="O18251" t="s">
        <v>1116</v>
      </c>
      <c r="P18251">
        <v>692.22</v>
      </c>
      <c r="Q18251" t="s">
        <v>20</v>
      </c>
    </row>
    <row r="18252" spans="1:17" x14ac:dyDescent="0.25">
      <c r="A18252">
        <v>18356</v>
      </c>
      <c r="B18252" t="s">
        <v>17</v>
      </c>
      <c r="C18252" t="s">
        <v>18</v>
      </c>
      <c r="D18252">
        <v>1</v>
      </c>
      <c r="E18252">
        <v>461.48</v>
      </c>
      <c r="F18252">
        <v>461.48</v>
      </c>
      <c r="G18252">
        <v>116.99</v>
      </c>
      <c r="H18252">
        <v>1</v>
      </c>
      <c r="I18252">
        <v>1</v>
      </c>
      <c r="J18252">
        <v>1</v>
      </c>
      <c r="K18252">
        <v>4</v>
      </c>
      <c r="L18252">
        <v>0</v>
      </c>
      <c r="M18252">
        <v>0</v>
      </c>
      <c r="N18252" t="s">
        <v>1116</v>
      </c>
      <c r="O18252" t="s">
        <v>1116</v>
      </c>
      <c r="P18252">
        <v>692.22</v>
      </c>
      <c r="Q18252" t="s">
        <v>20</v>
      </c>
    </row>
    <row r="18253" spans="1:17" x14ac:dyDescent="0.25">
      <c r="A18253">
        <v>18357</v>
      </c>
      <c r="B18253" t="s">
        <v>17</v>
      </c>
      <c r="C18253" t="s">
        <v>23</v>
      </c>
      <c r="D18253">
        <v>1</v>
      </c>
      <c r="E18253">
        <v>461.48</v>
      </c>
      <c r="F18253">
        <v>461.48</v>
      </c>
      <c r="G18253">
        <v>99.68</v>
      </c>
      <c r="H18253">
        <v>1</v>
      </c>
      <c r="I18253">
        <v>1</v>
      </c>
      <c r="J18253">
        <v>0</v>
      </c>
      <c r="K18253">
        <v>1.83</v>
      </c>
      <c r="L18253">
        <v>0</v>
      </c>
      <c r="M18253">
        <v>0</v>
      </c>
      <c r="N18253" t="s">
        <v>1116</v>
      </c>
      <c r="O18253" t="s">
        <v>1116</v>
      </c>
      <c r="P18253">
        <v>692.22</v>
      </c>
      <c r="Q18253" t="s">
        <v>20</v>
      </c>
    </row>
    <row r="18254" spans="1:17" x14ac:dyDescent="0.25">
      <c r="A18254">
        <v>18358</v>
      </c>
      <c r="B18254" t="s">
        <v>33</v>
      </c>
      <c r="C18254" t="s">
        <v>18</v>
      </c>
      <c r="D18254">
        <v>1</v>
      </c>
      <c r="E18254">
        <v>461.48</v>
      </c>
      <c r="F18254">
        <v>461.48</v>
      </c>
      <c r="G18254">
        <v>60.55</v>
      </c>
      <c r="H18254">
        <v>1</v>
      </c>
      <c r="I18254">
        <v>2</v>
      </c>
      <c r="J18254">
        <v>0</v>
      </c>
      <c r="K18254">
        <v>1.83</v>
      </c>
      <c r="L18254">
        <v>0</v>
      </c>
      <c r="M18254">
        <v>0</v>
      </c>
      <c r="N18254" t="s">
        <v>1116</v>
      </c>
      <c r="O18254" t="s">
        <v>1116</v>
      </c>
      <c r="P18254">
        <v>692.22</v>
      </c>
      <c r="Q18254" t="s">
        <v>20</v>
      </c>
    </row>
    <row r="18255" spans="1:17" x14ac:dyDescent="0.25">
      <c r="A18255">
        <v>18359</v>
      </c>
      <c r="B18255" t="s">
        <v>17</v>
      </c>
      <c r="C18255" t="s">
        <v>23</v>
      </c>
      <c r="D18255">
        <v>1</v>
      </c>
      <c r="E18255">
        <v>461.48</v>
      </c>
      <c r="F18255">
        <v>461.48</v>
      </c>
      <c r="G18255">
        <v>38.299999999999997</v>
      </c>
      <c r="H18255">
        <v>0</v>
      </c>
      <c r="I18255">
        <v>0</v>
      </c>
      <c r="J18255">
        <v>1</v>
      </c>
      <c r="K18255">
        <v>4</v>
      </c>
      <c r="L18255">
        <v>0</v>
      </c>
      <c r="M18255">
        <v>0</v>
      </c>
      <c r="N18255" t="s">
        <v>1116</v>
      </c>
      <c r="O18255" t="s">
        <v>1116</v>
      </c>
      <c r="P18255">
        <v>692.22</v>
      </c>
      <c r="Q18255" t="s">
        <v>20</v>
      </c>
    </row>
    <row r="18256" spans="1:17" x14ac:dyDescent="0.25">
      <c r="A18256">
        <v>18360</v>
      </c>
      <c r="B18256" t="s">
        <v>17</v>
      </c>
      <c r="C18256" t="s">
        <v>18</v>
      </c>
      <c r="D18256">
        <v>1</v>
      </c>
      <c r="E18256">
        <v>461.48</v>
      </c>
      <c r="F18256">
        <v>461.48</v>
      </c>
      <c r="G18256">
        <v>42.64</v>
      </c>
      <c r="H18256">
        <v>1</v>
      </c>
      <c r="I18256">
        <v>1</v>
      </c>
      <c r="J18256">
        <v>0</v>
      </c>
      <c r="K18256">
        <v>1.83</v>
      </c>
      <c r="L18256">
        <v>0</v>
      </c>
      <c r="M18256">
        <v>0</v>
      </c>
      <c r="N18256" t="s">
        <v>1116</v>
      </c>
      <c r="O18256" t="s">
        <v>1116</v>
      </c>
      <c r="P18256">
        <v>692.22</v>
      </c>
      <c r="Q18256" t="s">
        <v>20</v>
      </c>
    </row>
    <row r="18257" spans="1:17" x14ac:dyDescent="0.25">
      <c r="A18257">
        <v>18361</v>
      </c>
      <c r="B18257" t="s">
        <v>17</v>
      </c>
      <c r="C18257" t="s">
        <v>18</v>
      </c>
      <c r="D18257">
        <v>1</v>
      </c>
      <c r="E18257">
        <v>461.48</v>
      </c>
      <c r="F18257">
        <v>461.48</v>
      </c>
      <c r="G18257">
        <v>19.61</v>
      </c>
      <c r="H18257">
        <v>0</v>
      </c>
      <c r="I18257">
        <v>0</v>
      </c>
      <c r="J18257">
        <v>0</v>
      </c>
      <c r="K18257">
        <v>1.83</v>
      </c>
      <c r="L18257">
        <v>0</v>
      </c>
      <c r="M18257">
        <v>0</v>
      </c>
      <c r="N18257" t="s">
        <v>1117</v>
      </c>
      <c r="O18257" t="s">
        <v>1117</v>
      </c>
      <c r="P18257">
        <v>692.22</v>
      </c>
      <c r="Q18257" t="s">
        <v>20</v>
      </c>
    </row>
    <row r="18258" spans="1:17" x14ac:dyDescent="0.25">
      <c r="A18258">
        <v>18362</v>
      </c>
      <c r="B18258" t="s">
        <v>17</v>
      </c>
      <c r="C18258" t="s">
        <v>18</v>
      </c>
      <c r="D18258">
        <v>1</v>
      </c>
      <c r="E18258">
        <v>461.48</v>
      </c>
      <c r="F18258">
        <v>461.48</v>
      </c>
      <c r="G18258">
        <v>65.44</v>
      </c>
      <c r="H18258">
        <v>0</v>
      </c>
      <c r="I18258">
        <v>1</v>
      </c>
      <c r="J18258">
        <v>1</v>
      </c>
      <c r="K18258">
        <v>3</v>
      </c>
      <c r="L18258">
        <v>0</v>
      </c>
      <c r="M18258">
        <v>0</v>
      </c>
      <c r="N18258" t="s">
        <v>1117</v>
      </c>
      <c r="O18258" t="s">
        <v>1117</v>
      </c>
      <c r="P18258">
        <v>692.22</v>
      </c>
      <c r="Q18258" t="s">
        <v>20</v>
      </c>
    </row>
    <row r="18259" spans="1:17" x14ac:dyDescent="0.25">
      <c r="A18259">
        <v>18363</v>
      </c>
      <c r="B18259" t="s">
        <v>17</v>
      </c>
      <c r="C18259" t="s">
        <v>18</v>
      </c>
      <c r="D18259">
        <v>1</v>
      </c>
      <c r="E18259">
        <v>461.48</v>
      </c>
      <c r="F18259">
        <v>461.48</v>
      </c>
      <c r="G18259">
        <v>131.97999999999999</v>
      </c>
      <c r="H18259">
        <v>1</v>
      </c>
      <c r="I18259">
        <v>2</v>
      </c>
      <c r="J18259">
        <v>1</v>
      </c>
      <c r="K18259">
        <v>2</v>
      </c>
      <c r="L18259">
        <v>0</v>
      </c>
      <c r="M18259">
        <v>0</v>
      </c>
      <c r="N18259" t="s">
        <v>1117</v>
      </c>
      <c r="O18259" t="s">
        <v>1117</v>
      </c>
      <c r="P18259">
        <v>692.22</v>
      </c>
      <c r="Q18259" t="s">
        <v>20</v>
      </c>
    </row>
    <row r="18260" spans="1:17" x14ac:dyDescent="0.25">
      <c r="A18260">
        <v>18364</v>
      </c>
      <c r="B18260" t="s">
        <v>17</v>
      </c>
      <c r="C18260" t="s">
        <v>18</v>
      </c>
      <c r="D18260">
        <v>1</v>
      </c>
      <c r="E18260">
        <v>461.48</v>
      </c>
      <c r="F18260">
        <v>461.48</v>
      </c>
      <c r="G18260">
        <v>120.45</v>
      </c>
      <c r="H18260">
        <v>0</v>
      </c>
      <c r="I18260">
        <v>-2</v>
      </c>
      <c r="J18260">
        <v>0</v>
      </c>
      <c r="K18260">
        <v>1.83</v>
      </c>
      <c r="L18260">
        <v>0</v>
      </c>
      <c r="M18260">
        <v>0</v>
      </c>
      <c r="N18260" t="s">
        <v>1117</v>
      </c>
      <c r="O18260" t="s">
        <v>1117</v>
      </c>
      <c r="P18260">
        <v>692.22</v>
      </c>
      <c r="Q18260" t="s">
        <v>20</v>
      </c>
    </row>
    <row r="18261" spans="1:17" x14ac:dyDescent="0.25">
      <c r="A18261">
        <v>18365</v>
      </c>
      <c r="B18261" t="s">
        <v>28</v>
      </c>
      <c r="C18261" t="s">
        <v>23</v>
      </c>
      <c r="D18261">
        <v>1</v>
      </c>
      <c r="E18261">
        <v>461.48</v>
      </c>
      <c r="F18261">
        <v>461.48</v>
      </c>
      <c r="G18261">
        <v>21</v>
      </c>
      <c r="H18261">
        <v>0</v>
      </c>
      <c r="I18261">
        <v>-1</v>
      </c>
      <c r="J18261">
        <v>0</v>
      </c>
      <c r="K18261">
        <v>1.83</v>
      </c>
      <c r="L18261">
        <v>0</v>
      </c>
      <c r="M18261">
        <v>0</v>
      </c>
      <c r="N18261" t="s">
        <v>1117</v>
      </c>
      <c r="O18261" t="s">
        <v>1117</v>
      </c>
      <c r="P18261">
        <v>692.22</v>
      </c>
      <c r="Q18261" t="s">
        <v>20</v>
      </c>
    </row>
    <row r="18262" spans="1:17" x14ac:dyDescent="0.25">
      <c r="A18262">
        <v>18366</v>
      </c>
      <c r="B18262" t="s">
        <v>28</v>
      </c>
      <c r="C18262" t="s">
        <v>18</v>
      </c>
      <c r="D18262">
        <v>1</v>
      </c>
      <c r="E18262">
        <v>461.48</v>
      </c>
      <c r="F18262">
        <v>461.48</v>
      </c>
      <c r="G18262">
        <v>-139.47999999999999</v>
      </c>
      <c r="H18262">
        <v>0</v>
      </c>
      <c r="I18262">
        <v>0</v>
      </c>
      <c r="J18262">
        <v>0</v>
      </c>
      <c r="K18262">
        <v>1.83</v>
      </c>
      <c r="L18262">
        <v>0</v>
      </c>
      <c r="M18262">
        <v>0</v>
      </c>
      <c r="N18262" t="s">
        <v>1117</v>
      </c>
      <c r="O18262" t="s">
        <v>1117</v>
      </c>
      <c r="P18262">
        <v>692.22</v>
      </c>
      <c r="Q18262" t="s">
        <v>20</v>
      </c>
    </row>
    <row r="18263" spans="1:17" x14ac:dyDescent="0.25">
      <c r="A18263">
        <v>18367</v>
      </c>
      <c r="B18263" t="s">
        <v>17</v>
      </c>
      <c r="C18263" t="s">
        <v>18</v>
      </c>
      <c r="D18263">
        <v>1</v>
      </c>
      <c r="E18263">
        <v>461.48</v>
      </c>
      <c r="F18263">
        <v>461.48</v>
      </c>
      <c r="G18263">
        <v>-741.37</v>
      </c>
      <c r="H18263">
        <v>1</v>
      </c>
      <c r="I18263">
        <v>1</v>
      </c>
      <c r="J18263">
        <v>1</v>
      </c>
      <c r="K18263">
        <v>3</v>
      </c>
      <c r="L18263">
        <v>0</v>
      </c>
      <c r="M18263">
        <v>0</v>
      </c>
      <c r="N18263" t="s">
        <v>1117</v>
      </c>
      <c r="O18263" t="s">
        <v>1117</v>
      </c>
      <c r="P18263">
        <v>692.22</v>
      </c>
      <c r="Q18263" t="s">
        <v>20</v>
      </c>
    </row>
    <row r="18264" spans="1:17" x14ac:dyDescent="0.25">
      <c r="A18264">
        <v>18368</v>
      </c>
      <c r="B18264" t="s">
        <v>28</v>
      </c>
      <c r="C18264" t="s">
        <v>18</v>
      </c>
      <c r="D18264">
        <v>1</v>
      </c>
      <c r="E18264">
        <v>461.48</v>
      </c>
      <c r="F18264">
        <v>461.48</v>
      </c>
      <c r="G18264">
        <v>-701.45</v>
      </c>
      <c r="H18264">
        <v>1</v>
      </c>
      <c r="I18264">
        <v>2</v>
      </c>
      <c r="J18264">
        <v>1</v>
      </c>
      <c r="K18264">
        <v>3</v>
      </c>
      <c r="L18264">
        <v>0</v>
      </c>
      <c r="M18264">
        <v>0</v>
      </c>
      <c r="N18264" t="s">
        <v>1117</v>
      </c>
      <c r="O18264" t="s">
        <v>1117</v>
      </c>
      <c r="P18264">
        <v>692.22</v>
      </c>
      <c r="Q18264" t="s">
        <v>20</v>
      </c>
    </row>
    <row r="18265" spans="1:17" x14ac:dyDescent="0.25">
      <c r="A18265">
        <v>18369</v>
      </c>
      <c r="B18265" t="s">
        <v>17</v>
      </c>
      <c r="C18265" t="s">
        <v>23</v>
      </c>
      <c r="D18265">
        <v>1</v>
      </c>
      <c r="E18265">
        <v>461.48</v>
      </c>
      <c r="F18265">
        <v>461.48</v>
      </c>
      <c r="G18265">
        <v>149.74</v>
      </c>
      <c r="H18265">
        <v>0</v>
      </c>
      <c r="I18265">
        <v>-2</v>
      </c>
      <c r="J18265">
        <v>0</v>
      </c>
      <c r="K18265">
        <v>1.83</v>
      </c>
      <c r="L18265">
        <v>0</v>
      </c>
      <c r="M18265">
        <v>0</v>
      </c>
      <c r="N18265" t="s">
        <v>1117</v>
      </c>
      <c r="O18265" t="s">
        <v>1117</v>
      </c>
      <c r="P18265">
        <v>692.22</v>
      </c>
      <c r="Q18265" t="s">
        <v>20</v>
      </c>
    </row>
    <row r="18266" spans="1:17" x14ac:dyDescent="0.25">
      <c r="A18266">
        <v>18370</v>
      </c>
      <c r="B18266" t="s">
        <v>17</v>
      </c>
      <c r="C18266" t="s">
        <v>18</v>
      </c>
      <c r="D18266">
        <v>1</v>
      </c>
      <c r="E18266">
        <v>461.48</v>
      </c>
      <c r="F18266">
        <v>461.48</v>
      </c>
      <c r="G18266">
        <v>167.86</v>
      </c>
      <c r="H18266">
        <v>0</v>
      </c>
      <c r="I18266">
        <v>-1</v>
      </c>
      <c r="J18266">
        <v>0</v>
      </c>
      <c r="K18266">
        <v>1.83</v>
      </c>
      <c r="L18266">
        <v>0</v>
      </c>
      <c r="M18266">
        <v>0</v>
      </c>
      <c r="N18266" t="s">
        <v>1117</v>
      </c>
      <c r="O18266" t="s">
        <v>1117</v>
      </c>
      <c r="P18266">
        <v>692.22</v>
      </c>
      <c r="Q18266" t="s">
        <v>20</v>
      </c>
    </row>
    <row r="18267" spans="1:17" x14ac:dyDescent="0.25">
      <c r="A18267">
        <v>18371</v>
      </c>
      <c r="B18267" t="s">
        <v>17</v>
      </c>
      <c r="C18267" t="s">
        <v>23</v>
      </c>
      <c r="D18267">
        <v>1</v>
      </c>
      <c r="E18267">
        <v>461.48</v>
      </c>
      <c r="F18267">
        <v>461.48</v>
      </c>
      <c r="G18267">
        <v>158.29</v>
      </c>
      <c r="H18267">
        <v>0</v>
      </c>
      <c r="I18267">
        <v>0</v>
      </c>
      <c r="J18267">
        <v>0</v>
      </c>
      <c r="K18267">
        <v>1.83</v>
      </c>
      <c r="L18267">
        <v>0</v>
      </c>
      <c r="M18267">
        <v>0</v>
      </c>
      <c r="N18267" t="s">
        <v>1117</v>
      </c>
      <c r="O18267" t="s">
        <v>1117</v>
      </c>
      <c r="P18267">
        <v>692.22</v>
      </c>
      <c r="Q18267" t="s">
        <v>20</v>
      </c>
    </row>
    <row r="18268" spans="1:17" x14ac:dyDescent="0.25">
      <c r="A18268">
        <v>18372</v>
      </c>
      <c r="B18268" t="s">
        <v>17</v>
      </c>
      <c r="C18268" t="s">
        <v>23</v>
      </c>
      <c r="D18268">
        <v>1</v>
      </c>
      <c r="E18268">
        <v>461.48</v>
      </c>
      <c r="F18268">
        <v>461.48</v>
      </c>
      <c r="G18268">
        <v>-74.47</v>
      </c>
      <c r="H18268">
        <v>1</v>
      </c>
      <c r="I18268">
        <v>1</v>
      </c>
      <c r="J18268">
        <v>1</v>
      </c>
      <c r="K18268">
        <v>4</v>
      </c>
      <c r="L18268">
        <v>0</v>
      </c>
      <c r="M18268">
        <v>0</v>
      </c>
      <c r="N18268" t="s">
        <v>1117</v>
      </c>
      <c r="O18268" t="s">
        <v>1117</v>
      </c>
      <c r="P18268">
        <v>692.22</v>
      </c>
      <c r="Q18268" t="s">
        <v>20</v>
      </c>
    </row>
    <row r="18269" spans="1:17" x14ac:dyDescent="0.25">
      <c r="A18269">
        <v>18373</v>
      </c>
      <c r="B18269" t="s">
        <v>17</v>
      </c>
      <c r="C18269" t="s">
        <v>23</v>
      </c>
      <c r="D18269">
        <v>1</v>
      </c>
      <c r="E18269">
        <v>461.48</v>
      </c>
      <c r="F18269">
        <v>461.48</v>
      </c>
      <c r="G18269">
        <v>149.97999999999999</v>
      </c>
      <c r="H18269">
        <v>1</v>
      </c>
      <c r="I18269">
        <v>1</v>
      </c>
      <c r="J18269">
        <v>1</v>
      </c>
      <c r="K18269">
        <v>2</v>
      </c>
      <c r="L18269">
        <v>0</v>
      </c>
      <c r="M18269">
        <v>0</v>
      </c>
      <c r="N18269" t="s">
        <v>1117</v>
      </c>
      <c r="O18269" t="s">
        <v>1117</v>
      </c>
      <c r="P18269">
        <v>692.22</v>
      </c>
      <c r="Q18269" t="s">
        <v>20</v>
      </c>
    </row>
    <row r="18270" spans="1:17" x14ac:dyDescent="0.25">
      <c r="A18270">
        <v>18374</v>
      </c>
      <c r="B18270" t="s">
        <v>17</v>
      </c>
      <c r="C18270" t="s">
        <v>18</v>
      </c>
      <c r="D18270">
        <v>1</v>
      </c>
      <c r="E18270">
        <v>461.48</v>
      </c>
      <c r="F18270">
        <v>461.48</v>
      </c>
      <c r="G18270">
        <v>93.45</v>
      </c>
      <c r="H18270">
        <v>0</v>
      </c>
      <c r="I18270">
        <v>-2</v>
      </c>
      <c r="J18270">
        <v>0</v>
      </c>
      <c r="K18270">
        <v>1.83</v>
      </c>
      <c r="L18270">
        <v>0</v>
      </c>
      <c r="M18270">
        <v>0</v>
      </c>
      <c r="N18270" t="s">
        <v>1117</v>
      </c>
      <c r="O18270" t="s">
        <v>1117</v>
      </c>
      <c r="P18270">
        <v>692.22</v>
      </c>
      <c r="Q18270" t="s">
        <v>20</v>
      </c>
    </row>
    <row r="18271" spans="1:17" x14ac:dyDescent="0.25">
      <c r="A18271">
        <v>18375</v>
      </c>
      <c r="B18271" t="s">
        <v>17</v>
      </c>
      <c r="C18271" t="s">
        <v>23</v>
      </c>
      <c r="D18271">
        <v>1</v>
      </c>
      <c r="E18271">
        <v>461.48</v>
      </c>
      <c r="F18271">
        <v>461.48</v>
      </c>
      <c r="G18271">
        <v>14.77</v>
      </c>
      <c r="H18271">
        <v>0</v>
      </c>
      <c r="I18271">
        <v>-1</v>
      </c>
      <c r="J18271">
        <v>0</v>
      </c>
      <c r="K18271">
        <v>1.83</v>
      </c>
      <c r="L18271">
        <v>0</v>
      </c>
      <c r="M18271">
        <v>0</v>
      </c>
      <c r="N18271" t="s">
        <v>1117</v>
      </c>
      <c r="O18271" t="s">
        <v>1117</v>
      </c>
      <c r="P18271">
        <v>692.22</v>
      </c>
      <c r="Q18271" t="s">
        <v>20</v>
      </c>
    </row>
    <row r="18272" spans="1:17" x14ac:dyDescent="0.25">
      <c r="A18272">
        <v>18376</v>
      </c>
      <c r="B18272" t="s">
        <v>17</v>
      </c>
      <c r="C18272" t="s">
        <v>23</v>
      </c>
      <c r="D18272">
        <v>1</v>
      </c>
      <c r="E18272">
        <v>461.48</v>
      </c>
      <c r="F18272">
        <v>461.48</v>
      </c>
      <c r="G18272">
        <v>132.44</v>
      </c>
      <c r="H18272">
        <v>0</v>
      </c>
      <c r="I18272">
        <v>0</v>
      </c>
      <c r="J18272">
        <v>0</v>
      </c>
      <c r="K18272">
        <v>1.83</v>
      </c>
      <c r="L18272">
        <v>0</v>
      </c>
      <c r="M18272">
        <v>0</v>
      </c>
      <c r="N18272" t="s">
        <v>1117</v>
      </c>
      <c r="O18272" t="s">
        <v>1117</v>
      </c>
      <c r="P18272">
        <v>692.22</v>
      </c>
      <c r="Q18272" t="s">
        <v>20</v>
      </c>
    </row>
    <row r="18273" spans="1:17" x14ac:dyDescent="0.25">
      <c r="A18273">
        <v>18377</v>
      </c>
      <c r="B18273" t="s">
        <v>28</v>
      </c>
      <c r="C18273" t="s">
        <v>18</v>
      </c>
      <c r="D18273">
        <v>1</v>
      </c>
      <c r="E18273">
        <v>461.48</v>
      </c>
      <c r="F18273">
        <v>461.48</v>
      </c>
      <c r="G18273">
        <v>99.59</v>
      </c>
      <c r="H18273">
        <v>1</v>
      </c>
      <c r="I18273">
        <v>1</v>
      </c>
      <c r="J18273">
        <v>1</v>
      </c>
      <c r="K18273">
        <v>3</v>
      </c>
      <c r="L18273">
        <v>0</v>
      </c>
      <c r="M18273">
        <v>0</v>
      </c>
      <c r="N18273" t="s">
        <v>1117</v>
      </c>
      <c r="O18273" t="s">
        <v>1117</v>
      </c>
      <c r="P18273">
        <v>692.22</v>
      </c>
      <c r="Q18273" t="s">
        <v>20</v>
      </c>
    </row>
    <row r="18274" spans="1:17" x14ac:dyDescent="0.25">
      <c r="A18274">
        <v>18378</v>
      </c>
      <c r="B18274" t="s">
        <v>28</v>
      </c>
      <c r="C18274" t="s">
        <v>23</v>
      </c>
      <c r="D18274">
        <v>1</v>
      </c>
      <c r="E18274">
        <v>461.48</v>
      </c>
      <c r="F18274">
        <v>461.48</v>
      </c>
      <c r="G18274">
        <v>178.32</v>
      </c>
      <c r="H18274">
        <v>1</v>
      </c>
      <c r="I18274">
        <v>2</v>
      </c>
      <c r="J18274">
        <v>0</v>
      </c>
      <c r="K18274">
        <v>1.83</v>
      </c>
      <c r="L18274">
        <v>0</v>
      </c>
      <c r="M18274">
        <v>0</v>
      </c>
      <c r="N18274" t="s">
        <v>1117</v>
      </c>
      <c r="O18274" t="s">
        <v>1117</v>
      </c>
      <c r="P18274">
        <v>692.22</v>
      </c>
      <c r="Q18274" t="s">
        <v>20</v>
      </c>
    </row>
    <row r="18275" spans="1:17" x14ac:dyDescent="0.25">
      <c r="A18275">
        <v>18379</v>
      </c>
      <c r="B18275" t="s">
        <v>28</v>
      </c>
      <c r="C18275" t="s">
        <v>18</v>
      </c>
      <c r="D18275">
        <v>1</v>
      </c>
      <c r="E18275">
        <v>461.48</v>
      </c>
      <c r="F18275">
        <v>461.48</v>
      </c>
      <c r="G18275">
        <v>113.75</v>
      </c>
      <c r="H18275">
        <v>0</v>
      </c>
      <c r="I18275">
        <v>-2</v>
      </c>
      <c r="J18275">
        <v>1</v>
      </c>
      <c r="K18275">
        <v>3</v>
      </c>
      <c r="L18275">
        <v>0</v>
      </c>
      <c r="M18275">
        <v>0</v>
      </c>
      <c r="N18275" t="s">
        <v>1117</v>
      </c>
      <c r="O18275" t="s">
        <v>1117</v>
      </c>
      <c r="P18275">
        <v>692.22</v>
      </c>
      <c r="Q18275" t="s">
        <v>20</v>
      </c>
    </row>
    <row r="18276" spans="1:17" x14ac:dyDescent="0.25">
      <c r="A18276">
        <v>18380</v>
      </c>
      <c r="B18276" t="s">
        <v>28</v>
      </c>
      <c r="C18276" t="s">
        <v>18</v>
      </c>
      <c r="D18276">
        <v>1</v>
      </c>
      <c r="E18276">
        <v>461.48</v>
      </c>
      <c r="F18276">
        <v>461.48</v>
      </c>
      <c r="G18276">
        <v>145.74</v>
      </c>
      <c r="H18276">
        <v>0</v>
      </c>
      <c r="I18276">
        <v>-1</v>
      </c>
      <c r="J18276">
        <v>0</v>
      </c>
      <c r="K18276">
        <v>1.83</v>
      </c>
      <c r="L18276">
        <v>0</v>
      </c>
      <c r="M18276">
        <v>0</v>
      </c>
      <c r="N18276" t="s">
        <v>1117</v>
      </c>
      <c r="O18276" t="s">
        <v>1117</v>
      </c>
      <c r="P18276">
        <v>692.22</v>
      </c>
      <c r="Q18276" t="s">
        <v>20</v>
      </c>
    </row>
    <row r="18277" spans="1:17" x14ac:dyDescent="0.25">
      <c r="A18277">
        <v>18381</v>
      </c>
      <c r="B18277" t="s">
        <v>28</v>
      </c>
      <c r="C18277" t="s">
        <v>23</v>
      </c>
      <c r="D18277">
        <v>1</v>
      </c>
      <c r="E18277">
        <v>461.48</v>
      </c>
      <c r="F18277">
        <v>461.48</v>
      </c>
      <c r="G18277">
        <v>-297.67</v>
      </c>
      <c r="H18277">
        <v>0</v>
      </c>
      <c r="I18277">
        <v>0</v>
      </c>
      <c r="J18277">
        <v>1</v>
      </c>
      <c r="K18277">
        <v>5</v>
      </c>
      <c r="L18277">
        <v>0</v>
      </c>
      <c r="M18277">
        <v>0</v>
      </c>
      <c r="N18277" t="s">
        <v>1117</v>
      </c>
      <c r="O18277" t="s">
        <v>1117</v>
      </c>
      <c r="P18277">
        <v>692.22</v>
      </c>
      <c r="Q18277" t="s">
        <v>20</v>
      </c>
    </row>
    <row r="18278" spans="1:17" x14ac:dyDescent="0.25">
      <c r="A18278">
        <v>18382</v>
      </c>
      <c r="B18278" t="s">
        <v>28</v>
      </c>
      <c r="C18278" t="s">
        <v>18</v>
      </c>
      <c r="D18278">
        <v>1</v>
      </c>
      <c r="E18278">
        <v>461.48</v>
      </c>
      <c r="F18278">
        <v>461.48</v>
      </c>
      <c r="G18278">
        <v>-304.44</v>
      </c>
      <c r="H18278">
        <v>1</v>
      </c>
      <c r="I18278">
        <v>1</v>
      </c>
      <c r="J18278">
        <v>1</v>
      </c>
      <c r="K18278">
        <v>1</v>
      </c>
      <c r="L18278">
        <v>1</v>
      </c>
      <c r="M18278">
        <v>0</v>
      </c>
      <c r="N18278" t="s">
        <v>1117</v>
      </c>
      <c r="O18278" t="s">
        <v>1117</v>
      </c>
      <c r="P18278">
        <v>692.22</v>
      </c>
      <c r="Q18278" t="s">
        <v>20</v>
      </c>
    </row>
    <row r="18279" spans="1:17" x14ac:dyDescent="0.25">
      <c r="A18279">
        <v>18383</v>
      </c>
      <c r="B18279" t="s">
        <v>28</v>
      </c>
      <c r="C18279" t="s">
        <v>18</v>
      </c>
      <c r="D18279">
        <v>1</v>
      </c>
      <c r="E18279">
        <v>461.48</v>
      </c>
      <c r="F18279">
        <v>461.48</v>
      </c>
      <c r="G18279">
        <v>136.47999999999999</v>
      </c>
      <c r="H18279">
        <v>1</v>
      </c>
      <c r="I18279">
        <v>2</v>
      </c>
      <c r="J18279">
        <v>1</v>
      </c>
      <c r="K18279">
        <v>2</v>
      </c>
      <c r="L18279">
        <v>0</v>
      </c>
      <c r="M18279">
        <v>0</v>
      </c>
      <c r="N18279" t="s">
        <v>1117</v>
      </c>
      <c r="O18279" t="s">
        <v>1117</v>
      </c>
      <c r="P18279">
        <v>692.22</v>
      </c>
      <c r="Q18279" t="s">
        <v>20</v>
      </c>
    </row>
    <row r="18280" spans="1:17" x14ac:dyDescent="0.25">
      <c r="A18280">
        <v>18384</v>
      </c>
      <c r="B18280" t="s">
        <v>28</v>
      </c>
      <c r="C18280" t="s">
        <v>23</v>
      </c>
      <c r="D18280">
        <v>1</v>
      </c>
      <c r="E18280">
        <v>461.48</v>
      </c>
      <c r="F18280">
        <v>461.48</v>
      </c>
      <c r="G18280">
        <v>-240.34</v>
      </c>
      <c r="H18280">
        <v>0</v>
      </c>
      <c r="I18280">
        <v>-2</v>
      </c>
      <c r="J18280">
        <v>0</v>
      </c>
      <c r="K18280">
        <v>1.83</v>
      </c>
      <c r="L18280">
        <v>0</v>
      </c>
      <c r="M18280">
        <v>0</v>
      </c>
      <c r="N18280" t="s">
        <v>1117</v>
      </c>
      <c r="O18280" t="s">
        <v>1117</v>
      </c>
      <c r="P18280">
        <v>692.22</v>
      </c>
      <c r="Q18280" t="s">
        <v>20</v>
      </c>
    </row>
    <row r="18281" spans="1:17" x14ac:dyDescent="0.25">
      <c r="A18281">
        <v>18385</v>
      </c>
      <c r="B18281" t="s">
        <v>28</v>
      </c>
      <c r="C18281" t="s">
        <v>18</v>
      </c>
      <c r="D18281">
        <v>1</v>
      </c>
      <c r="E18281">
        <v>461.48</v>
      </c>
      <c r="F18281">
        <v>461.48</v>
      </c>
      <c r="G18281">
        <v>204.97</v>
      </c>
      <c r="H18281">
        <v>0</v>
      </c>
      <c r="I18281">
        <v>0</v>
      </c>
      <c r="J18281">
        <v>0</v>
      </c>
      <c r="K18281">
        <v>1.83</v>
      </c>
      <c r="L18281">
        <v>0</v>
      </c>
      <c r="M18281">
        <v>0</v>
      </c>
      <c r="N18281" t="s">
        <v>1117</v>
      </c>
      <c r="O18281" t="s">
        <v>1117</v>
      </c>
      <c r="P18281">
        <v>692.22</v>
      </c>
      <c r="Q18281" t="s">
        <v>20</v>
      </c>
    </row>
    <row r="18282" spans="1:17" x14ac:dyDescent="0.25">
      <c r="A18282">
        <v>18386</v>
      </c>
      <c r="B18282" t="s">
        <v>33</v>
      </c>
      <c r="C18282" t="s">
        <v>23</v>
      </c>
      <c r="D18282">
        <v>1</v>
      </c>
      <c r="E18282">
        <v>461.48</v>
      </c>
      <c r="F18282">
        <v>461.48</v>
      </c>
      <c r="G18282">
        <v>214.82</v>
      </c>
      <c r="H18282">
        <v>1</v>
      </c>
      <c r="I18282">
        <v>2</v>
      </c>
      <c r="J18282">
        <v>1</v>
      </c>
      <c r="K18282">
        <v>2</v>
      </c>
      <c r="L18282">
        <v>0</v>
      </c>
      <c r="M18282">
        <v>0</v>
      </c>
      <c r="N18282" t="s">
        <v>1117</v>
      </c>
      <c r="O18282" t="s">
        <v>1117</v>
      </c>
      <c r="P18282">
        <v>692.22</v>
      </c>
      <c r="Q18282" t="s">
        <v>20</v>
      </c>
    </row>
    <row r="18283" spans="1:17" x14ac:dyDescent="0.25">
      <c r="A18283">
        <v>18387</v>
      </c>
      <c r="B18283" t="s">
        <v>33</v>
      </c>
      <c r="C18283" t="s">
        <v>18</v>
      </c>
      <c r="D18283">
        <v>1</v>
      </c>
      <c r="E18283">
        <v>461.48</v>
      </c>
      <c r="F18283">
        <v>461.48</v>
      </c>
      <c r="G18283">
        <v>155.06</v>
      </c>
      <c r="H18283">
        <v>1</v>
      </c>
      <c r="I18283">
        <v>3</v>
      </c>
      <c r="J18283">
        <v>1</v>
      </c>
      <c r="K18283">
        <v>3</v>
      </c>
      <c r="L18283">
        <v>0</v>
      </c>
      <c r="M18283">
        <v>0</v>
      </c>
      <c r="N18283" t="s">
        <v>1117</v>
      </c>
      <c r="O18283" t="s">
        <v>1117</v>
      </c>
      <c r="P18283">
        <v>692.22</v>
      </c>
      <c r="Q18283" t="s">
        <v>20</v>
      </c>
    </row>
    <row r="18284" spans="1:17" x14ac:dyDescent="0.25">
      <c r="A18284">
        <v>18388</v>
      </c>
      <c r="B18284" t="s">
        <v>33</v>
      </c>
      <c r="C18284" t="s">
        <v>23</v>
      </c>
      <c r="D18284">
        <v>1</v>
      </c>
      <c r="E18284">
        <v>461.48</v>
      </c>
      <c r="F18284">
        <v>461.48</v>
      </c>
      <c r="G18284">
        <v>151.30000000000001</v>
      </c>
      <c r="H18284">
        <v>1</v>
      </c>
      <c r="I18284">
        <v>4</v>
      </c>
      <c r="J18284">
        <v>1</v>
      </c>
      <c r="K18284">
        <v>2</v>
      </c>
      <c r="L18284">
        <v>0</v>
      </c>
      <c r="M18284">
        <v>0</v>
      </c>
      <c r="N18284" t="s">
        <v>1117</v>
      </c>
      <c r="O18284" t="s">
        <v>1117</v>
      </c>
      <c r="P18284">
        <v>692.22</v>
      </c>
      <c r="Q18284" t="s">
        <v>20</v>
      </c>
    </row>
    <row r="18285" spans="1:17" x14ac:dyDescent="0.25">
      <c r="A18285">
        <v>18389</v>
      </c>
      <c r="B18285" t="s">
        <v>33</v>
      </c>
      <c r="C18285" t="s">
        <v>18</v>
      </c>
      <c r="D18285">
        <v>1</v>
      </c>
      <c r="E18285">
        <v>461.48</v>
      </c>
      <c r="F18285">
        <v>461.48</v>
      </c>
      <c r="G18285">
        <v>113.06</v>
      </c>
      <c r="H18285">
        <v>0</v>
      </c>
      <c r="I18285">
        <v>0</v>
      </c>
      <c r="J18285">
        <v>0</v>
      </c>
      <c r="K18285">
        <v>1.83</v>
      </c>
      <c r="L18285">
        <v>0</v>
      </c>
      <c r="M18285">
        <v>0</v>
      </c>
      <c r="N18285" t="s">
        <v>1117</v>
      </c>
      <c r="O18285" t="s">
        <v>1117</v>
      </c>
      <c r="P18285">
        <v>692.22</v>
      </c>
      <c r="Q18285" t="s">
        <v>20</v>
      </c>
    </row>
    <row r="18286" spans="1:17" x14ac:dyDescent="0.25">
      <c r="A18286">
        <v>18390</v>
      </c>
      <c r="B18286" t="s">
        <v>17</v>
      </c>
      <c r="C18286" t="s">
        <v>23</v>
      </c>
      <c r="D18286">
        <v>1</v>
      </c>
      <c r="E18286">
        <v>461.48</v>
      </c>
      <c r="F18286">
        <v>461.48</v>
      </c>
      <c r="G18286">
        <v>40.200000000000003</v>
      </c>
      <c r="H18286">
        <v>1</v>
      </c>
      <c r="I18286">
        <v>1</v>
      </c>
      <c r="J18286">
        <v>0</v>
      </c>
      <c r="K18286">
        <v>1.83</v>
      </c>
      <c r="L18286">
        <v>0</v>
      </c>
      <c r="M18286">
        <v>0</v>
      </c>
      <c r="N18286" t="s">
        <v>1117</v>
      </c>
      <c r="O18286" t="s">
        <v>1117</v>
      </c>
      <c r="P18286">
        <v>692.22</v>
      </c>
      <c r="Q18286" t="s">
        <v>20</v>
      </c>
    </row>
    <row r="18287" spans="1:17" x14ac:dyDescent="0.25">
      <c r="A18287">
        <v>18391</v>
      </c>
      <c r="B18287" t="s">
        <v>33</v>
      </c>
      <c r="C18287" t="s">
        <v>18</v>
      </c>
      <c r="D18287">
        <v>1</v>
      </c>
      <c r="E18287">
        <v>461.48</v>
      </c>
      <c r="F18287">
        <v>461.48</v>
      </c>
      <c r="G18287">
        <v>64.61</v>
      </c>
      <c r="H18287">
        <v>1</v>
      </c>
      <c r="I18287">
        <v>2</v>
      </c>
      <c r="J18287">
        <v>0</v>
      </c>
      <c r="K18287">
        <v>1.83</v>
      </c>
      <c r="L18287">
        <v>0</v>
      </c>
      <c r="M18287">
        <v>0</v>
      </c>
      <c r="N18287" t="s">
        <v>1117</v>
      </c>
      <c r="O18287" t="s">
        <v>1117</v>
      </c>
      <c r="P18287">
        <v>692.22</v>
      </c>
      <c r="Q18287" t="s">
        <v>20</v>
      </c>
    </row>
    <row r="18288" spans="1:17" x14ac:dyDescent="0.25">
      <c r="A18288">
        <v>18392</v>
      </c>
      <c r="B18288" t="s">
        <v>33</v>
      </c>
      <c r="C18288" t="s">
        <v>18</v>
      </c>
      <c r="D18288">
        <v>1</v>
      </c>
      <c r="E18288">
        <v>461.48</v>
      </c>
      <c r="F18288">
        <v>461.48</v>
      </c>
      <c r="G18288">
        <v>73.72</v>
      </c>
      <c r="H18288">
        <v>1</v>
      </c>
      <c r="I18288">
        <v>1</v>
      </c>
      <c r="J18288">
        <v>0</v>
      </c>
      <c r="K18288">
        <v>1.83</v>
      </c>
      <c r="L18288">
        <v>0</v>
      </c>
      <c r="M18288">
        <v>0</v>
      </c>
      <c r="N18288" t="s">
        <v>1117</v>
      </c>
      <c r="O18288" t="s">
        <v>1117</v>
      </c>
      <c r="P18288">
        <v>692.22</v>
      </c>
      <c r="Q18288" t="s">
        <v>20</v>
      </c>
    </row>
    <row r="18289" spans="1:17" x14ac:dyDescent="0.25">
      <c r="A18289">
        <v>18393</v>
      </c>
      <c r="B18289" t="s">
        <v>28</v>
      </c>
      <c r="C18289" t="s">
        <v>23</v>
      </c>
      <c r="D18289">
        <v>1</v>
      </c>
      <c r="E18289">
        <v>461.48</v>
      </c>
      <c r="F18289">
        <v>461.48</v>
      </c>
      <c r="G18289">
        <v>13.66</v>
      </c>
      <c r="H18289">
        <v>1</v>
      </c>
      <c r="I18289">
        <v>2</v>
      </c>
      <c r="J18289">
        <v>1</v>
      </c>
      <c r="K18289">
        <v>2</v>
      </c>
      <c r="L18289">
        <v>0</v>
      </c>
      <c r="M18289">
        <v>0</v>
      </c>
      <c r="N18289" t="s">
        <v>1117</v>
      </c>
      <c r="O18289" t="s">
        <v>1117</v>
      </c>
      <c r="P18289">
        <v>692.22</v>
      </c>
      <c r="Q18289" t="s">
        <v>20</v>
      </c>
    </row>
    <row r="18290" spans="1:17" x14ac:dyDescent="0.25">
      <c r="A18290">
        <v>18394</v>
      </c>
      <c r="B18290" t="s">
        <v>33</v>
      </c>
      <c r="C18290" t="s">
        <v>18</v>
      </c>
      <c r="D18290">
        <v>1</v>
      </c>
      <c r="E18290">
        <v>461.48</v>
      </c>
      <c r="F18290">
        <v>461.48</v>
      </c>
      <c r="G18290">
        <v>177.85</v>
      </c>
      <c r="H18290">
        <v>0</v>
      </c>
      <c r="I18290">
        <v>0</v>
      </c>
      <c r="J18290">
        <v>0</v>
      </c>
      <c r="K18290">
        <v>1.83</v>
      </c>
      <c r="L18290">
        <v>0</v>
      </c>
      <c r="M18290">
        <v>0</v>
      </c>
      <c r="N18290" t="s">
        <v>1117</v>
      </c>
      <c r="O18290" t="s">
        <v>1117</v>
      </c>
      <c r="P18290">
        <v>692.22</v>
      </c>
      <c r="Q18290" t="s">
        <v>20</v>
      </c>
    </row>
    <row r="18291" spans="1:17" x14ac:dyDescent="0.25">
      <c r="A18291">
        <v>18395</v>
      </c>
      <c r="B18291" t="s">
        <v>33</v>
      </c>
      <c r="C18291" t="s">
        <v>18</v>
      </c>
      <c r="D18291">
        <v>1</v>
      </c>
      <c r="E18291">
        <v>461.48</v>
      </c>
      <c r="F18291">
        <v>461.48</v>
      </c>
      <c r="G18291">
        <v>172.36</v>
      </c>
      <c r="H18291">
        <v>1</v>
      </c>
      <c r="I18291">
        <v>1</v>
      </c>
      <c r="J18291">
        <v>1</v>
      </c>
      <c r="K18291">
        <v>3</v>
      </c>
      <c r="L18291">
        <v>0</v>
      </c>
      <c r="M18291">
        <v>0</v>
      </c>
      <c r="N18291" t="s">
        <v>1117</v>
      </c>
      <c r="O18291" t="s">
        <v>1117</v>
      </c>
      <c r="P18291">
        <v>692.22</v>
      </c>
      <c r="Q18291" t="s">
        <v>20</v>
      </c>
    </row>
    <row r="18292" spans="1:17" x14ac:dyDescent="0.25">
      <c r="A18292">
        <v>18396</v>
      </c>
      <c r="B18292" t="s">
        <v>17</v>
      </c>
      <c r="C18292" t="s">
        <v>23</v>
      </c>
      <c r="D18292">
        <v>1</v>
      </c>
      <c r="E18292">
        <v>461.48</v>
      </c>
      <c r="F18292">
        <v>461.48</v>
      </c>
      <c r="G18292">
        <v>186.07</v>
      </c>
      <c r="H18292">
        <v>1</v>
      </c>
      <c r="I18292">
        <v>2</v>
      </c>
      <c r="J18292">
        <v>0</v>
      </c>
      <c r="K18292">
        <v>1.83</v>
      </c>
      <c r="L18292">
        <v>0</v>
      </c>
      <c r="M18292">
        <v>0</v>
      </c>
      <c r="N18292" t="s">
        <v>1117</v>
      </c>
      <c r="O18292" t="s">
        <v>1117</v>
      </c>
      <c r="P18292">
        <v>692.22</v>
      </c>
      <c r="Q18292" t="s">
        <v>20</v>
      </c>
    </row>
    <row r="18293" spans="1:17" x14ac:dyDescent="0.25">
      <c r="A18293">
        <v>18397</v>
      </c>
      <c r="B18293" t="s">
        <v>17</v>
      </c>
      <c r="C18293" t="s">
        <v>23</v>
      </c>
      <c r="D18293">
        <v>1</v>
      </c>
      <c r="E18293">
        <v>461.48</v>
      </c>
      <c r="F18293">
        <v>461.48</v>
      </c>
      <c r="G18293">
        <v>44.33</v>
      </c>
      <c r="H18293">
        <v>1</v>
      </c>
      <c r="I18293">
        <v>1</v>
      </c>
      <c r="J18293">
        <v>1</v>
      </c>
      <c r="K18293">
        <v>4</v>
      </c>
      <c r="L18293">
        <v>0</v>
      </c>
      <c r="M18293">
        <v>0</v>
      </c>
      <c r="N18293" t="s">
        <v>1117</v>
      </c>
      <c r="O18293" t="s">
        <v>1117</v>
      </c>
      <c r="P18293">
        <v>692.22</v>
      </c>
      <c r="Q18293" t="s">
        <v>20</v>
      </c>
    </row>
    <row r="18294" spans="1:17" x14ac:dyDescent="0.25">
      <c r="A18294">
        <v>18398</v>
      </c>
      <c r="B18294" t="s">
        <v>33</v>
      </c>
      <c r="C18294" t="s">
        <v>18</v>
      </c>
      <c r="D18294">
        <v>1</v>
      </c>
      <c r="E18294">
        <v>461.48</v>
      </c>
      <c r="F18294">
        <v>461.48</v>
      </c>
      <c r="G18294">
        <v>40.15</v>
      </c>
      <c r="H18294">
        <v>1</v>
      </c>
      <c r="I18294">
        <v>2</v>
      </c>
      <c r="J18294">
        <v>1</v>
      </c>
      <c r="K18294">
        <v>4</v>
      </c>
      <c r="L18294">
        <v>0</v>
      </c>
      <c r="M18294">
        <v>0</v>
      </c>
      <c r="N18294" t="s">
        <v>1117</v>
      </c>
      <c r="O18294" t="s">
        <v>1117</v>
      </c>
      <c r="P18294">
        <v>692.22</v>
      </c>
      <c r="Q18294" t="s">
        <v>20</v>
      </c>
    </row>
    <row r="18295" spans="1:17" x14ac:dyDescent="0.25">
      <c r="A18295">
        <v>18399</v>
      </c>
      <c r="B18295" t="s">
        <v>17</v>
      </c>
      <c r="C18295" t="s">
        <v>18</v>
      </c>
      <c r="D18295">
        <v>1</v>
      </c>
      <c r="E18295">
        <v>461.48</v>
      </c>
      <c r="F18295">
        <v>461.48</v>
      </c>
      <c r="G18295">
        <v>-98.68</v>
      </c>
      <c r="H18295">
        <v>0</v>
      </c>
      <c r="I18295">
        <v>-2</v>
      </c>
      <c r="J18295">
        <v>0</v>
      </c>
      <c r="K18295">
        <v>1.83</v>
      </c>
      <c r="L18295">
        <v>0</v>
      </c>
      <c r="M18295">
        <v>0</v>
      </c>
      <c r="N18295" t="s">
        <v>1117</v>
      </c>
      <c r="O18295" t="s">
        <v>1117</v>
      </c>
      <c r="P18295">
        <v>692.22</v>
      </c>
      <c r="Q18295" t="s">
        <v>20</v>
      </c>
    </row>
    <row r="18296" spans="1:17" x14ac:dyDescent="0.25">
      <c r="A18296">
        <v>18400</v>
      </c>
      <c r="B18296" t="s">
        <v>17</v>
      </c>
      <c r="C18296" t="s">
        <v>18</v>
      </c>
      <c r="D18296">
        <v>1</v>
      </c>
      <c r="E18296">
        <v>461.48</v>
      </c>
      <c r="F18296">
        <v>461.48</v>
      </c>
      <c r="G18296">
        <v>-166.13</v>
      </c>
      <c r="H18296">
        <v>1</v>
      </c>
      <c r="I18296">
        <v>1</v>
      </c>
      <c r="J18296">
        <v>1</v>
      </c>
      <c r="K18296">
        <v>1</v>
      </c>
      <c r="L18296">
        <v>1</v>
      </c>
      <c r="M18296">
        <v>0</v>
      </c>
      <c r="N18296" t="s">
        <v>1117</v>
      </c>
      <c r="O18296" t="s">
        <v>1117</v>
      </c>
      <c r="P18296">
        <v>692.22</v>
      </c>
      <c r="Q18296" t="s">
        <v>20</v>
      </c>
    </row>
    <row r="18297" spans="1:17" x14ac:dyDescent="0.25">
      <c r="A18297">
        <v>18401</v>
      </c>
      <c r="B18297" t="s">
        <v>33</v>
      </c>
      <c r="C18297" t="s">
        <v>23</v>
      </c>
      <c r="D18297">
        <v>1</v>
      </c>
      <c r="E18297">
        <v>461.48</v>
      </c>
      <c r="F18297">
        <v>461.48</v>
      </c>
      <c r="G18297">
        <v>121.78</v>
      </c>
      <c r="H18297">
        <v>0</v>
      </c>
      <c r="I18297">
        <v>0</v>
      </c>
      <c r="J18297">
        <v>0</v>
      </c>
      <c r="K18297">
        <v>1.83</v>
      </c>
      <c r="L18297">
        <v>0</v>
      </c>
      <c r="M18297">
        <v>0</v>
      </c>
      <c r="N18297" t="s">
        <v>1117</v>
      </c>
      <c r="O18297" t="s">
        <v>1117</v>
      </c>
      <c r="P18297">
        <v>692.22</v>
      </c>
      <c r="Q18297" t="s">
        <v>20</v>
      </c>
    </row>
    <row r="18298" spans="1:17" x14ac:dyDescent="0.25">
      <c r="A18298">
        <v>18402</v>
      </c>
      <c r="B18298" t="s">
        <v>17</v>
      </c>
      <c r="C18298" t="s">
        <v>18</v>
      </c>
      <c r="D18298">
        <v>1</v>
      </c>
      <c r="E18298">
        <v>461.48</v>
      </c>
      <c r="F18298">
        <v>461.48</v>
      </c>
      <c r="G18298">
        <v>160.94</v>
      </c>
      <c r="H18298">
        <v>1</v>
      </c>
      <c r="I18298">
        <v>1</v>
      </c>
      <c r="J18298">
        <v>1</v>
      </c>
      <c r="K18298">
        <v>3</v>
      </c>
      <c r="L18298">
        <v>0</v>
      </c>
      <c r="M18298">
        <v>0</v>
      </c>
      <c r="N18298" t="s">
        <v>1117</v>
      </c>
      <c r="O18298" t="s">
        <v>1117</v>
      </c>
      <c r="P18298">
        <v>692.22</v>
      </c>
      <c r="Q18298" t="s">
        <v>20</v>
      </c>
    </row>
    <row r="18299" spans="1:17" x14ac:dyDescent="0.25">
      <c r="A18299">
        <v>18403</v>
      </c>
      <c r="B18299" t="s">
        <v>33</v>
      </c>
      <c r="C18299" t="s">
        <v>23</v>
      </c>
      <c r="D18299">
        <v>1</v>
      </c>
      <c r="E18299">
        <v>461.48</v>
      </c>
      <c r="F18299">
        <v>461.48</v>
      </c>
      <c r="G18299">
        <v>49.28</v>
      </c>
      <c r="H18299">
        <v>1</v>
      </c>
      <c r="I18299">
        <v>2</v>
      </c>
      <c r="J18299">
        <v>1</v>
      </c>
      <c r="K18299">
        <v>1</v>
      </c>
      <c r="L18299">
        <v>1</v>
      </c>
      <c r="M18299">
        <v>0</v>
      </c>
      <c r="N18299" t="s">
        <v>1117</v>
      </c>
      <c r="O18299" t="s">
        <v>1117</v>
      </c>
      <c r="P18299">
        <v>692.22</v>
      </c>
      <c r="Q18299" t="s">
        <v>20</v>
      </c>
    </row>
    <row r="18300" spans="1:17" x14ac:dyDescent="0.25">
      <c r="A18300">
        <v>18404</v>
      </c>
      <c r="B18300" t="s">
        <v>17</v>
      </c>
      <c r="C18300" t="s">
        <v>18</v>
      </c>
      <c r="D18300">
        <v>1</v>
      </c>
      <c r="E18300">
        <v>461.48</v>
      </c>
      <c r="F18300">
        <v>461.48</v>
      </c>
      <c r="G18300">
        <v>214.82</v>
      </c>
      <c r="H18300">
        <v>0</v>
      </c>
      <c r="I18300">
        <v>-2</v>
      </c>
      <c r="J18300">
        <v>0</v>
      </c>
      <c r="K18300">
        <v>1.83</v>
      </c>
      <c r="L18300">
        <v>0</v>
      </c>
      <c r="M18300">
        <v>0</v>
      </c>
      <c r="N18300" t="s">
        <v>1117</v>
      </c>
      <c r="O18300" t="s">
        <v>1117</v>
      </c>
      <c r="P18300">
        <v>692.22</v>
      </c>
      <c r="Q18300" t="s">
        <v>20</v>
      </c>
    </row>
    <row r="18301" spans="1:17" x14ac:dyDescent="0.25">
      <c r="A18301">
        <v>18405</v>
      </c>
      <c r="B18301" t="s">
        <v>17</v>
      </c>
      <c r="C18301" t="s">
        <v>23</v>
      </c>
      <c r="D18301">
        <v>1</v>
      </c>
      <c r="E18301">
        <v>461.48</v>
      </c>
      <c r="F18301">
        <v>461.48</v>
      </c>
      <c r="G18301">
        <v>119.62</v>
      </c>
      <c r="H18301">
        <v>0</v>
      </c>
      <c r="I18301">
        <v>-1</v>
      </c>
      <c r="J18301">
        <v>0</v>
      </c>
      <c r="K18301">
        <v>1.83</v>
      </c>
      <c r="L18301">
        <v>0</v>
      </c>
      <c r="M18301">
        <v>0</v>
      </c>
      <c r="N18301" t="s">
        <v>1117</v>
      </c>
      <c r="O18301" t="s">
        <v>1117</v>
      </c>
      <c r="P18301">
        <v>692.22</v>
      </c>
      <c r="Q18301" t="s">
        <v>20</v>
      </c>
    </row>
    <row r="18302" spans="1:17" x14ac:dyDescent="0.25">
      <c r="A18302">
        <v>18406</v>
      </c>
      <c r="B18302" t="s">
        <v>17</v>
      </c>
      <c r="C18302" t="s">
        <v>18</v>
      </c>
      <c r="D18302">
        <v>1</v>
      </c>
      <c r="E18302">
        <v>461.48</v>
      </c>
      <c r="F18302">
        <v>461.48</v>
      </c>
      <c r="G18302">
        <v>-31.78</v>
      </c>
      <c r="H18302">
        <v>0</v>
      </c>
      <c r="I18302">
        <v>0</v>
      </c>
      <c r="J18302">
        <v>1</v>
      </c>
      <c r="K18302">
        <v>4</v>
      </c>
      <c r="L18302">
        <v>0</v>
      </c>
      <c r="M18302">
        <v>0</v>
      </c>
      <c r="N18302" t="s">
        <v>1117</v>
      </c>
      <c r="O18302" t="s">
        <v>1117</v>
      </c>
      <c r="P18302">
        <v>692.22</v>
      </c>
      <c r="Q18302" t="s">
        <v>20</v>
      </c>
    </row>
    <row r="18303" spans="1:17" x14ac:dyDescent="0.25">
      <c r="A18303">
        <v>18407</v>
      </c>
      <c r="B18303" t="s">
        <v>17</v>
      </c>
      <c r="C18303" t="s">
        <v>18</v>
      </c>
      <c r="D18303">
        <v>1</v>
      </c>
      <c r="E18303">
        <v>461.48</v>
      </c>
      <c r="F18303">
        <v>461.48</v>
      </c>
      <c r="G18303">
        <v>90.45</v>
      </c>
      <c r="H18303">
        <v>1</v>
      </c>
      <c r="I18303">
        <v>1</v>
      </c>
      <c r="J18303">
        <v>1</v>
      </c>
      <c r="K18303">
        <v>4</v>
      </c>
      <c r="L18303">
        <v>0</v>
      </c>
      <c r="M18303">
        <v>0</v>
      </c>
      <c r="N18303" t="s">
        <v>1117</v>
      </c>
      <c r="O18303" t="s">
        <v>1117</v>
      </c>
      <c r="P18303">
        <v>692.22</v>
      </c>
      <c r="Q18303" t="s">
        <v>20</v>
      </c>
    </row>
    <row r="18304" spans="1:17" x14ac:dyDescent="0.25">
      <c r="A18304">
        <v>18408</v>
      </c>
      <c r="B18304" t="s">
        <v>28</v>
      </c>
      <c r="C18304" t="s">
        <v>23</v>
      </c>
      <c r="D18304">
        <v>1</v>
      </c>
      <c r="E18304">
        <v>461.48</v>
      </c>
      <c r="F18304">
        <v>461.48</v>
      </c>
      <c r="G18304">
        <v>-28.78</v>
      </c>
      <c r="H18304">
        <v>1</v>
      </c>
      <c r="I18304">
        <v>2</v>
      </c>
      <c r="J18304">
        <v>0</v>
      </c>
      <c r="K18304">
        <v>1.83</v>
      </c>
      <c r="L18304">
        <v>0</v>
      </c>
      <c r="M18304">
        <v>0</v>
      </c>
      <c r="N18304" t="s">
        <v>1117</v>
      </c>
      <c r="O18304" t="s">
        <v>1117</v>
      </c>
      <c r="P18304">
        <v>692.22</v>
      </c>
      <c r="Q18304" t="s">
        <v>20</v>
      </c>
    </row>
    <row r="18305" spans="1:17" x14ac:dyDescent="0.25">
      <c r="A18305">
        <v>18409</v>
      </c>
      <c r="B18305" t="s">
        <v>17</v>
      </c>
      <c r="C18305" t="s">
        <v>18</v>
      </c>
      <c r="D18305">
        <v>1</v>
      </c>
      <c r="E18305">
        <v>461.48</v>
      </c>
      <c r="F18305">
        <v>461.48</v>
      </c>
      <c r="G18305">
        <v>161.52000000000001</v>
      </c>
      <c r="H18305">
        <v>0</v>
      </c>
      <c r="I18305">
        <v>0</v>
      </c>
      <c r="J18305">
        <v>0</v>
      </c>
      <c r="K18305">
        <v>1.83</v>
      </c>
      <c r="L18305">
        <v>0</v>
      </c>
      <c r="M18305">
        <v>0</v>
      </c>
      <c r="N18305" t="s">
        <v>1117</v>
      </c>
      <c r="O18305" t="s">
        <v>1117</v>
      </c>
      <c r="P18305">
        <v>692.22</v>
      </c>
      <c r="Q18305" t="s">
        <v>20</v>
      </c>
    </row>
    <row r="18306" spans="1:17" x14ac:dyDescent="0.25">
      <c r="A18306">
        <v>18410</v>
      </c>
      <c r="B18306" t="s">
        <v>17</v>
      </c>
      <c r="C18306" t="s">
        <v>18</v>
      </c>
      <c r="D18306">
        <v>1</v>
      </c>
      <c r="E18306">
        <v>461.48</v>
      </c>
      <c r="F18306">
        <v>461.48</v>
      </c>
      <c r="G18306">
        <v>25.96</v>
      </c>
      <c r="H18306">
        <v>1</v>
      </c>
      <c r="I18306">
        <v>1</v>
      </c>
      <c r="J18306">
        <v>0</v>
      </c>
      <c r="K18306">
        <v>1.83</v>
      </c>
      <c r="L18306">
        <v>0</v>
      </c>
      <c r="M18306">
        <v>0</v>
      </c>
      <c r="N18306" t="s">
        <v>1117</v>
      </c>
      <c r="O18306" t="s">
        <v>1117</v>
      </c>
      <c r="P18306">
        <v>692.22</v>
      </c>
      <c r="Q18306" t="s">
        <v>20</v>
      </c>
    </row>
    <row r="18307" spans="1:17" x14ac:dyDescent="0.25">
      <c r="A18307">
        <v>18411</v>
      </c>
      <c r="B18307" t="s">
        <v>17</v>
      </c>
      <c r="C18307" t="s">
        <v>18</v>
      </c>
      <c r="D18307">
        <v>1</v>
      </c>
      <c r="E18307">
        <v>461.48</v>
      </c>
      <c r="F18307">
        <v>461.48</v>
      </c>
      <c r="G18307">
        <v>177.21</v>
      </c>
      <c r="H18307">
        <v>1</v>
      </c>
      <c r="I18307">
        <v>1</v>
      </c>
      <c r="J18307">
        <v>1</v>
      </c>
      <c r="K18307">
        <v>3</v>
      </c>
      <c r="L18307">
        <v>0</v>
      </c>
      <c r="M18307">
        <v>0</v>
      </c>
      <c r="N18307" t="s">
        <v>1117</v>
      </c>
      <c r="O18307" t="s">
        <v>1117</v>
      </c>
      <c r="P18307">
        <v>692.22</v>
      </c>
      <c r="Q18307" t="s">
        <v>20</v>
      </c>
    </row>
    <row r="18308" spans="1:17" x14ac:dyDescent="0.25">
      <c r="A18308">
        <v>18412</v>
      </c>
      <c r="B18308" t="s">
        <v>28</v>
      </c>
      <c r="C18308" t="s">
        <v>23</v>
      </c>
      <c r="D18308">
        <v>1</v>
      </c>
      <c r="E18308">
        <v>461.48</v>
      </c>
      <c r="F18308">
        <v>461.48</v>
      </c>
      <c r="G18308">
        <v>9.4600000000000009</v>
      </c>
      <c r="H18308">
        <v>1</v>
      </c>
      <c r="I18308">
        <v>3</v>
      </c>
      <c r="J18308">
        <v>1</v>
      </c>
      <c r="K18308">
        <v>4</v>
      </c>
      <c r="L18308">
        <v>0</v>
      </c>
      <c r="M18308">
        <v>0</v>
      </c>
      <c r="N18308" t="s">
        <v>1117</v>
      </c>
      <c r="O18308" t="s">
        <v>1117</v>
      </c>
      <c r="P18308">
        <v>692.22</v>
      </c>
      <c r="Q18308" t="s">
        <v>20</v>
      </c>
    </row>
    <row r="18309" spans="1:17" x14ac:dyDescent="0.25">
      <c r="A18309">
        <v>18413</v>
      </c>
      <c r="B18309" t="s">
        <v>17</v>
      </c>
      <c r="C18309" t="s">
        <v>18</v>
      </c>
      <c r="D18309">
        <v>1</v>
      </c>
      <c r="E18309">
        <v>461.48</v>
      </c>
      <c r="F18309">
        <v>461.48</v>
      </c>
      <c r="G18309">
        <v>-306.42</v>
      </c>
      <c r="H18309">
        <v>1</v>
      </c>
      <c r="I18309">
        <v>2</v>
      </c>
      <c r="J18309">
        <v>1</v>
      </c>
      <c r="K18309">
        <v>4</v>
      </c>
      <c r="L18309">
        <v>0</v>
      </c>
      <c r="M18309">
        <v>0</v>
      </c>
      <c r="N18309" t="s">
        <v>1117</v>
      </c>
      <c r="O18309" t="s">
        <v>1117</v>
      </c>
      <c r="P18309">
        <v>692.22</v>
      </c>
      <c r="Q18309" t="s">
        <v>20</v>
      </c>
    </row>
    <row r="18310" spans="1:17" x14ac:dyDescent="0.25">
      <c r="A18310">
        <v>18414</v>
      </c>
      <c r="B18310" t="s">
        <v>17</v>
      </c>
      <c r="C18310" t="s">
        <v>18</v>
      </c>
      <c r="D18310">
        <v>1</v>
      </c>
      <c r="E18310">
        <v>461.48</v>
      </c>
      <c r="F18310">
        <v>461.48</v>
      </c>
      <c r="G18310">
        <v>189.95</v>
      </c>
      <c r="H18310">
        <v>1</v>
      </c>
      <c r="I18310">
        <v>1</v>
      </c>
      <c r="J18310">
        <v>0</v>
      </c>
      <c r="K18310">
        <v>1.83</v>
      </c>
      <c r="L18310">
        <v>0</v>
      </c>
      <c r="M18310">
        <v>0</v>
      </c>
      <c r="N18310" t="s">
        <v>1117</v>
      </c>
      <c r="O18310" t="s">
        <v>1117</v>
      </c>
      <c r="P18310">
        <v>692.22</v>
      </c>
      <c r="Q18310" t="s">
        <v>20</v>
      </c>
    </row>
    <row r="18311" spans="1:17" x14ac:dyDescent="0.25">
      <c r="A18311">
        <v>18415</v>
      </c>
      <c r="B18311" t="s">
        <v>17</v>
      </c>
      <c r="C18311" t="s">
        <v>18</v>
      </c>
      <c r="D18311">
        <v>1</v>
      </c>
      <c r="E18311">
        <v>461.48</v>
      </c>
      <c r="F18311">
        <v>461.48</v>
      </c>
      <c r="G18311">
        <v>109.83</v>
      </c>
      <c r="H18311">
        <v>1</v>
      </c>
      <c r="I18311">
        <v>1</v>
      </c>
      <c r="J18311">
        <v>1</v>
      </c>
      <c r="K18311">
        <v>3</v>
      </c>
      <c r="L18311">
        <v>0</v>
      </c>
      <c r="M18311">
        <v>0</v>
      </c>
      <c r="N18311" t="s">
        <v>1117</v>
      </c>
      <c r="O18311" t="s">
        <v>1117</v>
      </c>
      <c r="P18311">
        <v>692.22</v>
      </c>
      <c r="Q18311" t="s">
        <v>20</v>
      </c>
    </row>
    <row r="18312" spans="1:17" x14ac:dyDescent="0.25">
      <c r="A18312">
        <v>18416</v>
      </c>
      <c r="B18312" t="s">
        <v>17</v>
      </c>
      <c r="C18312" t="s">
        <v>18</v>
      </c>
      <c r="D18312">
        <v>1</v>
      </c>
      <c r="E18312">
        <v>461.48</v>
      </c>
      <c r="F18312">
        <v>461.48</v>
      </c>
      <c r="G18312">
        <v>196.73</v>
      </c>
      <c r="H18312">
        <v>0</v>
      </c>
      <c r="I18312">
        <v>1</v>
      </c>
      <c r="J18312">
        <v>1</v>
      </c>
      <c r="K18312">
        <v>4</v>
      </c>
      <c r="L18312">
        <v>0</v>
      </c>
      <c r="M18312">
        <v>0</v>
      </c>
      <c r="N18312" t="s">
        <v>1117</v>
      </c>
      <c r="O18312" t="s">
        <v>1117</v>
      </c>
      <c r="P18312">
        <v>692.22</v>
      </c>
      <c r="Q18312" t="s">
        <v>20</v>
      </c>
    </row>
    <row r="18313" spans="1:17" x14ac:dyDescent="0.25">
      <c r="A18313">
        <v>18417</v>
      </c>
      <c r="B18313" t="s">
        <v>28</v>
      </c>
      <c r="C18313" t="s">
        <v>23</v>
      </c>
      <c r="D18313">
        <v>1</v>
      </c>
      <c r="E18313">
        <v>461.48</v>
      </c>
      <c r="F18313">
        <v>461.48</v>
      </c>
      <c r="G18313">
        <v>146.19999999999999</v>
      </c>
      <c r="H18313">
        <v>1</v>
      </c>
      <c r="I18313">
        <v>1</v>
      </c>
      <c r="J18313">
        <v>1</v>
      </c>
      <c r="K18313">
        <v>3</v>
      </c>
      <c r="L18313">
        <v>0</v>
      </c>
      <c r="M18313">
        <v>0</v>
      </c>
      <c r="N18313" t="s">
        <v>1117</v>
      </c>
      <c r="O18313" t="s">
        <v>1117</v>
      </c>
      <c r="P18313">
        <v>692.22</v>
      </c>
      <c r="Q18313" t="s">
        <v>20</v>
      </c>
    </row>
    <row r="18314" spans="1:17" x14ac:dyDescent="0.25">
      <c r="A18314">
        <v>18418</v>
      </c>
      <c r="B18314" t="s">
        <v>33</v>
      </c>
      <c r="C18314" t="s">
        <v>18</v>
      </c>
      <c r="D18314">
        <v>1</v>
      </c>
      <c r="E18314">
        <v>461.48</v>
      </c>
      <c r="F18314">
        <v>461.48</v>
      </c>
      <c r="G18314">
        <v>140.38</v>
      </c>
      <c r="H18314">
        <v>1</v>
      </c>
      <c r="I18314">
        <v>4</v>
      </c>
      <c r="J18314">
        <v>1</v>
      </c>
      <c r="K18314">
        <v>1</v>
      </c>
      <c r="L18314">
        <v>1</v>
      </c>
      <c r="M18314">
        <v>0</v>
      </c>
      <c r="N18314" t="s">
        <v>1117</v>
      </c>
      <c r="O18314" t="s">
        <v>1117</v>
      </c>
      <c r="P18314">
        <v>692.22</v>
      </c>
      <c r="Q18314" t="s">
        <v>20</v>
      </c>
    </row>
    <row r="18315" spans="1:17" x14ac:dyDescent="0.25">
      <c r="A18315">
        <v>18419</v>
      </c>
      <c r="B18315" t="s">
        <v>28</v>
      </c>
      <c r="C18315" t="s">
        <v>18</v>
      </c>
      <c r="D18315">
        <v>1</v>
      </c>
      <c r="E18315">
        <v>461.48</v>
      </c>
      <c r="F18315">
        <v>461.48</v>
      </c>
      <c r="G18315">
        <v>47.45</v>
      </c>
      <c r="H18315">
        <v>0</v>
      </c>
      <c r="I18315">
        <v>0</v>
      </c>
      <c r="J18315">
        <v>0</v>
      </c>
      <c r="K18315">
        <v>1.83</v>
      </c>
      <c r="L18315">
        <v>0</v>
      </c>
      <c r="M18315">
        <v>0</v>
      </c>
      <c r="N18315" t="s">
        <v>1117</v>
      </c>
      <c r="O18315" t="s">
        <v>1117</v>
      </c>
      <c r="P18315">
        <v>692.22</v>
      </c>
      <c r="Q18315" t="s">
        <v>20</v>
      </c>
    </row>
    <row r="18316" spans="1:17" x14ac:dyDescent="0.25">
      <c r="A18316">
        <v>18420</v>
      </c>
      <c r="B18316" t="s">
        <v>33</v>
      </c>
      <c r="C18316" t="s">
        <v>23</v>
      </c>
      <c r="D18316">
        <v>1</v>
      </c>
      <c r="E18316">
        <v>461.48</v>
      </c>
      <c r="F18316">
        <v>461.48</v>
      </c>
      <c r="G18316">
        <v>-643.76</v>
      </c>
      <c r="H18316">
        <v>1</v>
      </c>
      <c r="I18316">
        <v>1</v>
      </c>
      <c r="J18316">
        <v>0</v>
      </c>
      <c r="K18316">
        <v>1.83</v>
      </c>
      <c r="L18316">
        <v>0</v>
      </c>
      <c r="M18316">
        <v>0</v>
      </c>
      <c r="N18316" t="s">
        <v>1117</v>
      </c>
      <c r="O18316" t="s">
        <v>1117</v>
      </c>
      <c r="P18316">
        <v>692.22</v>
      </c>
      <c r="Q18316" t="s">
        <v>20</v>
      </c>
    </row>
    <row r="18317" spans="1:17" x14ac:dyDescent="0.25">
      <c r="A18317">
        <v>18421</v>
      </c>
      <c r="B18317" t="s">
        <v>33</v>
      </c>
      <c r="C18317" t="s">
        <v>18</v>
      </c>
      <c r="D18317">
        <v>1</v>
      </c>
      <c r="E18317">
        <v>461.48</v>
      </c>
      <c r="F18317">
        <v>461.48</v>
      </c>
      <c r="G18317">
        <v>-675.95</v>
      </c>
      <c r="H18317">
        <v>1</v>
      </c>
      <c r="I18317">
        <v>2</v>
      </c>
      <c r="J18317">
        <v>1</v>
      </c>
      <c r="K18317">
        <v>3</v>
      </c>
      <c r="L18317">
        <v>0</v>
      </c>
      <c r="M18317">
        <v>0</v>
      </c>
      <c r="N18317" t="s">
        <v>1117</v>
      </c>
      <c r="O18317" t="s">
        <v>1117</v>
      </c>
      <c r="P18317">
        <v>692.22</v>
      </c>
      <c r="Q18317" t="s">
        <v>20</v>
      </c>
    </row>
    <row r="18318" spans="1:17" x14ac:dyDescent="0.25">
      <c r="A18318">
        <v>18422</v>
      </c>
      <c r="B18318" t="s">
        <v>28</v>
      </c>
      <c r="C18318" t="s">
        <v>18</v>
      </c>
      <c r="D18318">
        <v>1</v>
      </c>
      <c r="E18318">
        <v>461.48</v>
      </c>
      <c r="F18318">
        <v>461.48</v>
      </c>
      <c r="G18318">
        <v>142.47999999999999</v>
      </c>
      <c r="H18318">
        <v>1</v>
      </c>
      <c r="I18318">
        <v>3</v>
      </c>
      <c r="J18318">
        <v>1</v>
      </c>
      <c r="K18318">
        <v>2</v>
      </c>
      <c r="L18318">
        <v>0</v>
      </c>
      <c r="M18318">
        <v>0</v>
      </c>
      <c r="N18318" t="s">
        <v>1117</v>
      </c>
      <c r="O18318" t="s">
        <v>1117</v>
      </c>
      <c r="P18318">
        <v>692.22</v>
      </c>
      <c r="Q18318" t="s">
        <v>20</v>
      </c>
    </row>
    <row r="18319" spans="1:17" x14ac:dyDescent="0.25">
      <c r="A18319">
        <v>18423</v>
      </c>
      <c r="B18319" t="s">
        <v>28</v>
      </c>
      <c r="C18319" t="s">
        <v>23</v>
      </c>
      <c r="D18319">
        <v>1</v>
      </c>
      <c r="E18319">
        <v>461.48</v>
      </c>
      <c r="F18319">
        <v>461.48</v>
      </c>
      <c r="G18319">
        <v>155.06</v>
      </c>
      <c r="H18319">
        <v>1</v>
      </c>
      <c r="I18319">
        <v>2</v>
      </c>
      <c r="J18319">
        <v>1</v>
      </c>
      <c r="K18319">
        <v>3</v>
      </c>
      <c r="L18319">
        <v>0</v>
      </c>
      <c r="M18319">
        <v>0</v>
      </c>
      <c r="N18319" t="s">
        <v>1117</v>
      </c>
      <c r="O18319" t="s">
        <v>1117</v>
      </c>
      <c r="P18319">
        <v>692.22</v>
      </c>
      <c r="Q18319" t="s">
        <v>20</v>
      </c>
    </row>
    <row r="18320" spans="1:17" x14ac:dyDescent="0.25">
      <c r="A18320">
        <v>18424</v>
      </c>
      <c r="B18320" t="s">
        <v>17</v>
      </c>
      <c r="C18320" t="s">
        <v>18</v>
      </c>
      <c r="D18320">
        <v>1</v>
      </c>
      <c r="E18320">
        <v>461.48</v>
      </c>
      <c r="F18320">
        <v>461.48</v>
      </c>
      <c r="G18320">
        <v>-11.19</v>
      </c>
      <c r="H18320">
        <v>0</v>
      </c>
      <c r="I18320">
        <v>0</v>
      </c>
      <c r="J18320">
        <v>0</v>
      </c>
      <c r="K18320">
        <v>1.83</v>
      </c>
      <c r="L18320">
        <v>0</v>
      </c>
      <c r="M18320">
        <v>0</v>
      </c>
      <c r="N18320" t="s">
        <v>1117</v>
      </c>
      <c r="O18320" t="s">
        <v>1117</v>
      </c>
      <c r="P18320">
        <v>692.22</v>
      </c>
      <c r="Q18320" t="s">
        <v>20</v>
      </c>
    </row>
    <row r="18321" spans="1:17" x14ac:dyDescent="0.25">
      <c r="A18321">
        <v>18425</v>
      </c>
      <c r="B18321" t="s">
        <v>17</v>
      </c>
      <c r="C18321" t="s">
        <v>23</v>
      </c>
      <c r="D18321">
        <v>1</v>
      </c>
      <c r="E18321">
        <v>461.48</v>
      </c>
      <c r="F18321">
        <v>461.48</v>
      </c>
      <c r="G18321">
        <v>79.14</v>
      </c>
      <c r="H18321">
        <v>0</v>
      </c>
      <c r="I18321">
        <v>-1</v>
      </c>
      <c r="J18321">
        <v>0</v>
      </c>
      <c r="K18321">
        <v>1.83</v>
      </c>
      <c r="L18321">
        <v>0</v>
      </c>
      <c r="M18321">
        <v>0</v>
      </c>
      <c r="N18321" t="s">
        <v>1117</v>
      </c>
      <c r="O18321" t="s">
        <v>1117</v>
      </c>
      <c r="P18321">
        <v>692.22</v>
      </c>
      <c r="Q18321" t="s">
        <v>20</v>
      </c>
    </row>
    <row r="18322" spans="1:17" x14ac:dyDescent="0.25">
      <c r="A18322">
        <v>18426</v>
      </c>
      <c r="B18322" t="s">
        <v>17</v>
      </c>
      <c r="C18322" t="s">
        <v>18</v>
      </c>
      <c r="D18322">
        <v>1</v>
      </c>
      <c r="E18322">
        <v>461.48</v>
      </c>
      <c r="F18322">
        <v>461.48</v>
      </c>
      <c r="G18322">
        <v>125.64</v>
      </c>
      <c r="H18322">
        <v>0</v>
      </c>
      <c r="I18322">
        <v>0</v>
      </c>
      <c r="J18322">
        <v>0</v>
      </c>
      <c r="K18322">
        <v>1.83</v>
      </c>
      <c r="L18322">
        <v>0</v>
      </c>
      <c r="M18322">
        <v>0</v>
      </c>
      <c r="N18322" t="s">
        <v>1117</v>
      </c>
      <c r="O18322" t="s">
        <v>1117</v>
      </c>
      <c r="P18322">
        <v>692.22</v>
      </c>
      <c r="Q18322" t="s">
        <v>20</v>
      </c>
    </row>
    <row r="18323" spans="1:17" x14ac:dyDescent="0.25">
      <c r="A18323">
        <v>18427</v>
      </c>
      <c r="B18323" t="s">
        <v>17</v>
      </c>
      <c r="C18323" t="s">
        <v>23</v>
      </c>
      <c r="D18323">
        <v>1</v>
      </c>
      <c r="E18323">
        <v>461.48</v>
      </c>
      <c r="F18323">
        <v>461.48</v>
      </c>
      <c r="G18323">
        <v>69.22</v>
      </c>
      <c r="H18323">
        <v>1</v>
      </c>
      <c r="I18323">
        <v>1</v>
      </c>
      <c r="J18323">
        <v>0</v>
      </c>
      <c r="K18323">
        <v>1.83</v>
      </c>
      <c r="L18323">
        <v>0</v>
      </c>
      <c r="M18323">
        <v>0</v>
      </c>
      <c r="N18323" t="s">
        <v>1117</v>
      </c>
      <c r="O18323" t="s">
        <v>1117</v>
      </c>
      <c r="P18323">
        <v>692.22</v>
      </c>
      <c r="Q18323" t="s">
        <v>20</v>
      </c>
    </row>
    <row r="18324" spans="1:17" x14ac:dyDescent="0.25">
      <c r="A18324">
        <v>18428</v>
      </c>
      <c r="B18324" t="s">
        <v>17</v>
      </c>
      <c r="C18324" t="s">
        <v>18</v>
      </c>
      <c r="D18324">
        <v>1</v>
      </c>
      <c r="E18324">
        <v>461.48</v>
      </c>
      <c r="F18324">
        <v>461.48</v>
      </c>
      <c r="G18324">
        <v>39.11</v>
      </c>
      <c r="H18324">
        <v>1</v>
      </c>
      <c r="I18324">
        <v>2</v>
      </c>
      <c r="J18324">
        <v>1</v>
      </c>
      <c r="K18324">
        <v>2</v>
      </c>
      <c r="L18324">
        <v>0</v>
      </c>
      <c r="M18324">
        <v>0</v>
      </c>
      <c r="N18324" t="s">
        <v>1117</v>
      </c>
      <c r="O18324" t="s">
        <v>1117</v>
      </c>
      <c r="P18324">
        <v>692.22</v>
      </c>
      <c r="Q18324" t="s">
        <v>20</v>
      </c>
    </row>
    <row r="18325" spans="1:17" x14ac:dyDescent="0.25">
      <c r="A18325">
        <v>18429</v>
      </c>
      <c r="B18325" t="s">
        <v>17</v>
      </c>
      <c r="C18325" t="s">
        <v>23</v>
      </c>
      <c r="D18325">
        <v>1</v>
      </c>
      <c r="E18325">
        <v>461.48</v>
      </c>
      <c r="F18325">
        <v>461.48</v>
      </c>
      <c r="G18325">
        <v>73.84</v>
      </c>
      <c r="H18325">
        <v>0</v>
      </c>
      <c r="I18325">
        <v>0</v>
      </c>
      <c r="J18325">
        <v>0</v>
      </c>
      <c r="K18325">
        <v>1.83</v>
      </c>
      <c r="L18325">
        <v>0</v>
      </c>
      <c r="M18325">
        <v>0</v>
      </c>
      <c r="N18325" t="s">
        <v>1118</v>
      </c>
      <c r="O18325" t="s">
        <v>1118</v>
      </c>
      <c r="P18325">
        <v>692.22</v>
      </c>
      <c r="Q18325" t="s">
        <v>20</v>
      </c>
    </row>
    <row r="18326" spans="1:17" x14ac:dyDescent="0.25">
      <c r="A18326">
        <v>18430</v>
      </c>
      <c r="B18326" t="s">
        <v>17</v>
      </c>
      <c r="C18326" t="s">
        <v>18</v>
      </c>
      <c r="D18326">
        <v>1</v>
      </c>
      <c r="E18326">
        <v>461.48</v>
      </c>
      <c r="F18326">
        <v>461.48</v>
      </c>
      <c r="G18326">
        <v>118.44</v>
      </c>
      <c r="H18326">
        <v>0</v>
      </c>
      <c r="I18326">
        <v>-1</v>
      </c>
      <c r="J18326">
        <v>0</v>
      </c>
      <c r="K18326">
        <v>1.83</v>
      </c>
      <c r="L18326">
        <v>0</v>
      </c>
      <c r="M18326">
        <v>0</v>
      </c>
      <c r="N18326" t="s">
        <v>1118</v>
      </c>
      <c r="O18326" t="s">
        <v>1118</v>
      </c>
      <c r="P18326">
        <v>692.22</v>
      </c>
      <c r="Q18326" t="s">
        <v>20</v>
      </c>
    </row>
    <row r="18327" spans="1:17" x14ac:dyDescent="0.25">
      <c r="A18327">
        <v>18431</v>
      </c>
      <c r="B18327" t="s">
        <v>33</v>
      </c>
      <c r="C18327" t="s">
        <v>23</v>
      </c>
      <c r="D18327">
        <v>1</v>
      </c>
      <c r="E18327">
        <v>461.48</v>
      </c>
      <c r="F18327">
        <v>461.48</v>
      </c>
      <c r="G18327">
        <v>33.71</v>
      </c>
      <c r="H18327">
        <v>1</v>
      </c>
      <c r="I18327">
        <v>2</v>
      </c>
      <c r="J18327">
        <v>1</v>
      </c>
      <c r="K18327">
        <v>2</v>
      </c>
      <c r="L18327">
        <v>0</v>
      </c>
      <c r="M18327">
        <v>0</v>
      </c>
      <c r="N18327" t="s">
        <v>1118</v>
      </c>
      <c r="O18327" t="s">
        <v>1118</v>
      </c>
      <c r="P18327">
        <v>692.22</v>
      </c>
      <c r="Q18327" t="s">
        <v>20</v>
      </c>
    </row>
    <row r="18328" spans="1:17" x14ac:dyDescent="0.25">
      <c r="A18328">
        <v>18432</v>
      </c>
      <c r="B18328" t="s">
        <v>17</v>
      </c>
      <c r="C18328" t="s">
        <v>18</v>
      </c>
      <c r="D18328">
        <v>1</v>
      </c>
      <c r="E18328">
        <v>461.48</v>
      </c>
      <c r="F18328">
        <v>461.48</v>
      </c>
      <c r="G18328">
        <v>135.68</v>
      </c>
      <c r="H18328">
        <v>1</v>
      </c>
      <c r="I18328">
        <v>3</v>
      </c>
      <c r="J18328">
        <v>1</v>
      </c>
      <c r="K18328">
        <v>2</v>
      </c>
      <c r="L18328">
        <v>0</v>
      </c>
      <c r="M18328">
        <v>0</v>
      </c>
      <c r="N18328" t="s">
        <v>1118</v>
      </c>
      <c r="O18328" t="s">
        <v>1118</v>
      </c>
      <c r="P18328">
        <v>692.22</v>
      </c>
      <c r="Q18328" t="s">
        <v>20</v>
      </c>
    </row>
    <row r="18329" spans="1:17" x14ac:dyDescent="0.25">
      <c r="A18329">
        <v>18433</v>
      </c>
      <c r="B18329" t="s">
        <v>33</v>
      </c>
      <c r="C18329" t="s">
        <v>18</v>
      </c>
      <c r="D18329">
        <v>1</v>
      </c>
      <c r="E18329">
        <v>461.48</v>
      </c>
      <c r="F18329">
        <v>461.48</v>
      </c>
      <c r="G18329">
        <v>192.21</v>
      </c>
      <c r="H18329">
        <v>1</v>
      </c>
      <c r="I18329">
        <v>4</v>
      </c>
      <c r="J18329">
        <v>0</v>
      </c>
      <c r="K18329">
        <v>1.83</v>
      </c>
      <c r="L18329">
        <v>0</v>
      </c>
      <c r="M18329">
        <v>0</v>
      </c>
      <c r="N18329" t="s">
        <v>1118</v>
      </c>
      <c r="O18329" t="s">
        <v>1118</v>
      </c>
      <c r="P18329">
        <v>692.22</v>
      </c>
      <c r="Q18329" t="s">
        <v>20</v>
      </c>
    </row>
    <row r="18330" spans="1:17" x14ac:dyDescent="0.25">
      <c r="A18330">
        <v>18434</v>
      </c>
      <c r="B18330" t="s">
        <v>33</v>
      </c>
      <c r="C18330" t="s">
        <v>18</v>
      </c>
      <c r="D18330">
        <v>1</v>
      </c>
      <c r="E18330">
        <v>461.48</v>
      </c>
      <c r="F18330">
        <v>461.48</v>
      </c>
      <c r="G18330">
        <v>192.71</v>
      </c>
      <c r="H18330">
        <v>1</v>
      </c>
      <c r="I18330">
        <v>1</v>
      </c>
      <c r="J18330">
        <v>1</v>
      </c>
      <c r="K18330">
        <v>3</v>
      </c>
      <c r="L18330">
        <v>0</v>
      </c>
      <c r="M18330">
        <v>0</v>
      </c>
      <c r="N18330" t="s">
        <v>1118</v>
      </c>
      <c r="O18330" t="s">
        <v>1118</v>
      </c>
      <c r="P18330">
        <v>692.22</v>
      </c>
      <c r="Q18330" t="s">
        <v>20</v>
      </c>
    </row>
    <row r="18331" spans="1:17" x14ac:dyDescent="0.25">
      <c r="A18331">
        <v>18435</v>
      </c>
      <c r="B18331" t="s">
        <v>33</v>
      </c>
      <c r="C18331" t="s">
        <v>23</v>
      </c>
      <c r="D18331">
        <v>1</v>
      </c>
      <c r="E18331">
        <v>461.48</v>
      </c>
      <c r="F18331">
        <v>461.48</v>
      </c>
      <c r="G18331">
        <v>152.29</v>
      </c>
      <c r="H18331">
        <v>0</v>
      </c>
      <c r="I18331">
        <v>1</v>
      </c>
      <c r="J18331">
        <v>1</v>
      </c>
      <c r="K18331">
        <v>2</v>
      </c>
      <c r="L18331">
        <v>0</v>
      </c>
      <c r="M18331">
        <v>0</v>
      </c>
      <c r="N18331" t="s">
        <v>1118</v>
      </c>
      <c r="O18331" t="s">
        <v>1118</v>
      </c>
      <c r="P18331">
        <v>692.22</v>
      </c>
      <c r="Q18331" t="s">
        <v>20</v>
      </c>
    </row>
    <row r="18332" spans="1:17" x14ac:dyDescent="0.25">
      <c r="A18332">
        <v>18436</v>
      </c>
      <c r="B18332" t="s">
        <v>33</v>
      </c>
      <c r="C18332" t="s">
        <v>18</v>
      </c>
      <c r="D18332">
        <v>1</v>
      </c>
      <c r="E18332">
        <v>461.48</v>
      </c>
      <c r="F18332">
        <v>461.48</v>
      </c>
      <c r="G18332">
        <v>-10.38</v>
      </c>
      <c r="H18332">
        <v>1</v>
      </c>
      <c r="I18332">
        <v>1</v>
      </c>
      <c r="J18332">
        <v>1</v>
      </c>
      <c r="K18332">
        <v>4</v>
      </c>
      <c r="L18332">
        <v>0</v>
      </c>
      <c r="M18332">
        <v>0</v>
      </c>
      <c r="N18332" t="s">
        <v>1118</v>
      </c>
      <c r="O18332" t="s">
        <v>1118</v>
      </c>
      <c r="P18332">
        <v>692.22</v>
      </c>
      <c r="Q18332" t="s">
        <v>20</v>
      </c>
    </row>
    <row r="18333" spans="1:17" x14ac:dyDescent="0.25">
      <c r="A18333">
        <v>18437</v>
      </c>
      <c r="B18333" t="s">
        <v>33</v>
      </c>
      <c r="C18333" t="s">
        <v>18</v>
      </c>
      <c r="D18333">
        <v>1</v>
      </c>
      <c r="E18333">
        <v>461.48</v>
      </c>
      <c r="F18333">
        <v>461.48</v>
      </c>
      <c r="G18333">
        <v>-10.5</v>
      </c>
      <c r="H18333">
        <v>1</v>
      </c>
      <c r="I18333">
        <v>1</v>
      </c>
      <c r="J18333">
        <v>1</v>
      </c>
      <c r="K18333">
        <v>3</v>
      </c>
      <c r="L18333">
        <v>0</v>
      </c>
      <c r="M18333">
        <v>0</v>
      </c>
      <c r="N18333" t="s">
        <v>1118</v>
      </c>
      <c r="O18333" t="s">
        <v>1118</v>
      </c>
      <c r="P18333">
        <v>692.22</v>
      </c>
      <c r="Q18333" t="s">
        <v>20</v>
      </c>
    </row>
    <row r="18334" spans="1:17" x14ac:dyDescent="0.25">
      <c r="A18334">
        <v>18438</v>
      </c>
      <c r="B18334" t="s">
        <v>17</v>
      </c>
      <c r="C18334" t="s">
        <v>23</v>
      </c>
      <c r="D18334">
        <v>1</v>
      </c>
      <c r="E18334">
        <v>461.48</v>
      </c>
      <c r="F18334">
        <v>461.48</v>
      </c>
      <c r="G18334">
        <v>55.79</v>
      </c>
      <c r="H18334">
        <v>1</v>
      </c>
      <c r="I18334">
        <v>2</v>
      </c>
      <c r="J18334">
        <v>1</v>
      </c>
      <c r="K18334">
        <v>3</v>
      </c>
      <c r="L18334">
        <v>0</v>
      </c>
      <c r="M18334">
        <v>0</v>
      </c>
      <c r="N18334" t="s">
        <v>1118</v>
      </c>
      <c r="O18334" t="s">
        <v>1118</v>
      </c>
      <c r="P18334">
        <v>692.22</v>
      </c>
      <c r="Q18334" t="s">
        <v>20</v>
      </c>
    </row>
    <row r="18335" spans="1:17" x14ac:dyDescent="0.25">
      <c r="A18335">
        <v>18439</v>
      </c>
      <c r="B18335" t="s">
        <v>17</v>
      </c>
      <c r="C18335" t="s">
        <v>18</v>
      </c>
      <c r="D18335">
        <v>1</v>
      </c>
      <c r="E18335">
        <v>461.48</v>
      </c>
      <c r="F18335">
        <v>461.48</v>
      </c>
      <c r="G18335">
        <v>-71.08</v>
      </c>
      <c r="H18335">
        <v>0</v>
      </c>
      <c r="I18335">
        <v>-2</v>
      </c>
      <c r="J18335">
        <v>0</v>
      </c>
      <c r="K18335">
        <v>1.83</v>
      </c>
      <c r="L18335">
        <v>0</v>
      </c>
      <c r="M18335">
        <v>0</v>
      </c>
      <c r="N18335" t="s">
        <v>1118</v>
      </c>
      <c r="O18335" t="s">
        <v>1118</v>
      </c>
      <c r="P18335">
        <v>692.22</v>
      </c>
      <c r="Q18335" t="s">
        <v>20</v>
      </c>
    </row>
    <row r="18336" spans="1:17" x14ac:dyDescent="0.25">
      <c r="A18336">
        <v>18440</v>
      </c>
      <c r="B18336" t="s">
        <v>17</v>
      </c>
      <c r="C18336" t="s">
        <v>23</v>
      </c>
      <c r="D18336">
        <v>1</v>
      </c>
      <c r="E18336">
        <v>461.48</v>
      </c>
      <c r="F18336">
        <v>461.48</v>
      </c>
      <c r="G18336">
        <v>179.75</v>
      </c>
      <c r="H18336">
        <v>0</v>
      </c>
      <c r="I18336">
        <v>-1</v>
      </c>
      <c r="J18336">
        <v>0</v>
      </c>
      <c r="K18336">
        <v>1.83</v>
      </c>
      <c r="L18336">
        <v>0</v>
      </c>
      <c r="M18336">
        <v>0</v>
      </c>
      <c r="N18336" t="s">
        <v>1118</v>
      </c>
      <c r="O18336" t="s">
        <v>1118</v>
      </c>
      <c r="P18336">
        <v>692.22</v>
      </c>
      <c r="Q18336" t="s">
        <v>20</v>
      </c>
    </row>
    <row r="18337" spans="1:17" x14ac:dyDescent="0.25">
      <c r="A18337">
        <v>18441</v>
      </c>
      <c r="B18337" t="s">
        <v>17</v>
      </c>
      <c r="C18337" t="s">
        <v>18</v>
      </c>
      <c r="D18337">
        <v>1</v>
      </c>
      <c r="E18337">
        <v>461.48</v>
      </c>
      <c r="F18337">
        <v>461.48</v>
      </c>
      <c r="G18337">
        <v>138.66999999999999</v>
      </c>
      <c r="H18337">
        <v>0</v>
      </c>
      <c r="I18337">
        <v>0</v>
      </c>
      <c r="J18337">
        <v>0</v>
      </c>
      <c r="K18337">
        <v>1.83</v>
      </c>
      <c r="L18337">
        <v>0</v>
      </c>
      <c r="M18337">
        <v>0</v>
      </c>
      <c r="N18337" t="s">
        <v>1118</v>
      </c>
      <c r="O18337" t="s">
        <v>1118</v>
      </c>
      <c r="P18337">
        <v>692.22</v>
      </c>
      <c r="Q18337" t="s">
        <v>20</v>
      </c>
    </row>
    <row r="18338" spans="1:17" x14ac:dyDescent="0.25">
      <c r="A18338">
        <v>18442</v>
      </c>
      <c r="B18338" t="s">
        <v>17</v>
      </c>
      <c r="C18338" t="s">
        <v>23</v>
      </c>
      <c r="D18338">
        <v>1</v>
      </c>
      <c r="E18338">
        <v>461.48</v>
      </c>
      <c r="F18338">
        <v>461.48</v>
      </c>
      <c r="G18338">
        <v>134.29</v>
      </c>
      <c r="H18338">
        <v>1</v>
      </c>
      <c r="I18338">
        <v>1</v>
      </c>
      <c r="J18338">
        <v>1</v>
      </c>
      <c r="K18338">
        <v>2</v>
      </c>
      <c r="L18338">
        <v>0</v>
      </c>
      <c r="M18338">
        <v>0</v>
      </c>
      <c r="N18338" t="s">
        <v>1118</v>
      </c>
      <c r="O18338" t="s">
        <v>1118</v>
      </c>
      <c r="P18338">
        <v>692.22</v>
      </c>
      <c r="Q18338" t="s">
        <v>20</v>
      </c>
    </row>
    <row r="18339" spans="1:17" x14ac:dyDescent="0.25">
      <c r="A18339">
        <v>18443</v>
      </c>
      <c r="B18339" t="s">
        <v>17</v>
      </c>
      <c r="C18339" t="s">
        <v>18</v>
      </c>
      <c r="D18339">
        <v>1</v>
      </c>
      <c r="E18339">
        <v>461.48</v>
      </c>
      <c r="F18339">
        <v>461.48</v>
      </c>
      <c r="G18339">
        <v>33.92</v>
      </c>
      <c r="H18339">
        <v>0</v>
      </c>
      <c r="I18339">
        <v>0</v>
      </c>
      <c r="J18339">
        <v>1</v>
      </c>
      <c r="K18339">
        <v>5</v>
      </c>
      <c r="L18339">
        <v>0</v>
      </c>
      <c r="M18339">
        <v>0</v>
      </c>
      <c r="N18339" t="s">
        <v>1118</v>
      </c>
      <c r="O18339" t="s">
        <v>1118</v>
      </c>
      <c r="P18339">
        <v>692.22</v>
      </c>
      <c r="Q18339" t="s">
        <v>20</v>
      </c>
    </row>
    <row r="18340" spans="1:17" x14ac:dyDescent="0.25">
      <c r="A18340">
        <v>18444</v>
      </c>
      <c r="B18340" t="s">
        <v>17</v>
      </c>
      <c r="C18340" t="s">
        <v>23</v>
      </c>
      <c r="D18340">
        <v>1</v>
      </c>
      <c r="E18340">
        <v>461.48</v>
      </c>
      <c r="F18340">
        <v>461.48</v>
      </c>
      <c r="G18340">
        <v>143</v>
      </c>
      <c r="H18340">
        <v>1</v>
      </c>
      <c r="I18340">
        <v>1</v>
      </c>
      <c r="J18340">
        <v>1</v>
      </c>
      <c r="K18340">
        <v>3</v>
      </c>
      <c r="L18340">
        <v>0</v>
      </c>
      <c r="M18340">
        <v>0</v>
      </c>
      <c r="N18340" t="s">
        <v>1118</v>
      </c>
      <c r="O18340" t="s">
        <v>1118</v>
      </c>
      <c r="P18340">
        <v>692.22</v>
      </c>
      <c r="Q18340" t="s">
        <v>20</v>
      </c>
    </row>
    <row r="18341" spans="1:17" x14ac:dyDescent="0.25">
      <c r="A18341">
        <v>18445</v>
      </c>
      <c r="B18341" t="s">
        <v>33</v>
      </c>
      <c r="C18341" t="s">
        <v>18</v>
      </c>
      <c r="D18341">
        <v>1</v>
      </c>
      <c r="E18341">
        <v>461.48</v>
      </c>
      <c r="F18341">
        <v>461.48</v>
      </c>
      <c r="G18341">
        <v>57.69</v>
      </c>
      <c r="H18341">
        <v>1</v>
      </c>
      <c r="I18341">
        <v>1</v>
      </c>
      <c r="J18341">
        <v>1</v>
      </c>
      <c r="K18341">
        <v>3</v>
      </c>
      <c r="L18341">
        <v>0</v>
      </c>
      <c r="M18341">
        <v>0</v>
      </c>
      <c r="N18341" t="s">
        <v>1118</v>
      </c>
      <c r="O18341" t="s">
        <v>1118</v>
      </c>
      <c r="P18341">
        <v>692.22</v>
      </c>
      <c r="Q18341" t="s">
        <v>20</v>
      </c>
    </row>
    <row r="18342" spans="1:17" x14ac:dyDescent="0.25">
      <c r="A18342">
        <v>18446</v>
      </c>
      <c r="B18342" t="s">
        <v>33</v>
      </c>
      <c r="C18342" t="s">
        <v>18</v>
      </c>
      <c r="D18342">
        <v>1</v>
      </c>
      <c r="E18342">
        <v>461.48</v>
      </c>
      <c r="F18342">
        <v>461.48</v>
      </c>
      <c r="G18342">
        <v>8.65</v>
      </c>
      <c r="H18342">
        <v>1</v>
      </c>
      <c r="I18342">
        <v>1</v>
      </c>
      <c r="J18342">
        <v>0</v>
      </c>
      <c r="K18342">
        <v>1.83</v>
      </c>
      <c r="L18342">
        <v>0</v>
      </c>
      <c r="M18342">
        <v>0</v>
      </c>
      <c r="N18342" t="s">
        <v>1118</v>
      </c>
      <c r="O18342" t="s">
        <v>1118</v>
      </c>
      <c r="P18342">
        <v>692.22</v>
      </c>
      <c r="Q18342" t="s">
        <v>20</v>
      </c>
    </row>
    <row r="18343" spans="1:17" x14ac:dyDescent="0.25">
      <c r="A18343">
        <v>18447</v>
      </c>
      <c r="B18343" t="s">
        <v>33</v>
      </c>
      <c r="C18343" t="s">
        <v>18</v>
      </c>
      <c r="D18343">
        <v>1</v>
      </c>
      <c r="E18343">
        <v>461.48</v>
      </c>
      <c r="F18343">
        <v>461.48</v>
      </c>
      <c r="G18343">
        <v>36.92</v>
      </c>
      <c r="H18343">
        <v>1</v>
      </c>
      <c r="I18343">
        <v>1</v>
      </c>
      <c r="J18343">
        <v>1</v>
      </c>
      <c r="K18343">
        <v>2</v>
      </c>
      <c r="L18343">
        <v>0</v>
      </c>
      <c r="M18343">
        <v>0</v>
      </c>
      <c r="N18343" t="s">
        <v>1118</v>
      </c>
      <c r="O18343" t="s">
        <v>1118</v>
      </c>
      <c r="P18343">
        <v>692.22</v>
      </c>
      <c r="Q18343" t="s">
        <v>20</v>
      </c>
    </row>
    <row r="18344" spans="1:17" x14ac:dyDescent="0.25">
      <c r="A18344">
        <v>18448</v>
      </c>
      <c r="B18344" t="s">
        <v>33</v>
      </c>
      <c r="C18344" t="s">
        <v>23</v>
      </c>
      <c r="D18344">
        <v>1</v>
      </c>
      <c r="E18344">
        <v>461.48</v>
      </c>
      <c r="F18344">
        <v>461.48</v>
      </c>
      <c r="G18344">
        <v>122.98</v>
      </c>
      <c r="H18344">
        <v>1</v>
      </c>
      <c r="I18344">
        <v>1</v>
      </c>
      <c r="J18344">
        <v>0</v>
      </c>
      <c r="K18344">
        <v>1.83</v>
      </c>
      <c r="L18344">
        <v>0</v>
      </c>
      <c r="M18344">
        <v>0</v>
      </c>
      <c r="N18344" t="s">
        <v>1118</v>
      </c>
      <c r="O18344" t="s">
        <v>1118</v>
      </c>
      <c r="P18344">
        <v>692.22</v>
      </c>
      <c r="Q18344" t="s">
        <v>20</v>
      </c>
    </row>
    <row r="18345" spans="1:17" x14ac:dyDescent="0.25">
      <c r="A18345">
        <v>18449</v>
      </c>
      <c r="B18345" t="s">
        <v>33</v>
      </c>
      <c r="C18345" t="s">
        <v>18</v>
      </c>
      <c r="D18345">
        <v>1</v>
      </c>
      <c r="E18345">
        <v>461.48</v>
      </c>
      <c r="F18345">
        <v>461.48</v>
      </c>
      <c r="G18345">
        <v>130.22999999999999</v>
      </c>
      <c r="H18345">
        <v>1</v>
      </c>
      <c r="I18345">
        <v>1</v>
      </c>
      <c r="J18345">
        <v>1</v>
      </c>
      <c r="K18345">
        <v>3</v>
      </c>
      <c r="L18345">
        <v>0</v>
      </c>
      <c r="M18345">
        <v>0</v>
      </c>
      <c r="N18345" t="s">
        <v>1118</v>
      </c>
      <c r="O18345" t="s">
        <v>1118</v>
      </c>
      <c r="P18345">
        <v>692.22</v>
      </c>
      <c r="Q18345" t="s">
        <v>20</v>
      </c>
    </row>
    <row r="18346" spans="1:17" x14ac:dyDescent="0.25">
      <c r="A18346">
        <v>18450</v>
      </c>
      <c r="B18346" t="s">
        <v>33</v>
      </c>
      <c r="C18346" t="s">
        <v>18</v>
      </c>
      <c r="D18346">
        <v>1</v>
      </c>
      <c r="E18346">
        <v>461.48</v>
      </c>
      <c r="F18346">
        <v>461.48</v>
      </c>
      <c r="G18346">
        <v>127.92</v>
      </c>
      <c r="H18346">
        <v>1</v>
      </c>
      <c r="I18346">
        <v>1</v>
      </c>
      <c r="J18346">
        <v>1</v>
      </c>
      <c r="K18346">
        <v>3</v>
      </c>
      <c r="L18346">
        <v>0</v>
      </c>
      <c r="M18346">
        <v>0</v>
      </c>
      <c r="N18346" t="s">
        <v>1118</v>
      </c>
      <c r="O18346" t="s">
        <v>1118</v>
      </c>
      <c r="P18346">
        <v>692.22</v>
      </c>
      <c r="Q18346" t="s">
        <v>20</v>
      </c>
    </row>
    <row r="18347" spans="1:17" x14ac:dyDescent="0.25">
      <c r="A18347">
        <v>18451</v>
      </c>
      <c r="B18347" t="s">
        <v>33</v>
      </c>
      <c r="C18347" t="s">
        <v>23</v>
      </c>
      <c r="D18347">
        <v>1</v>
      </c>
      <c r="E18347">
        <v>461.48</v>
      </c>
      <c r="F18347">
        <v>461.48</v>
      </c>
      <c r="G18347">
        <v>121.6</v>
      </c>
      <c r="H18347">
        <v>1</v>
      </c>
      <c r="I18347">
        <v>1</v>
      </c>
      <c r="J18347">
        <v>0</v>
      </c>
      <c r="K18347">
        <v>1.83</v>
      </c>
      <c r="L18347">
        <v>0</v>
      </c>
      <c r="M18347">
        <v>0</v>
      </c>
      <c r="N18347" t="s">
        <v>1118</v>
      </c>
      <c r="O18347" t="s">
        <v>1118</v>
      </c>
      <c r="P18347">
        <v>692.22</v>
      </c>
      <c r="Q18347" t="s">
        <v>20</v>
      </c>
    </row>
    <row r="18348" spans="1:17" x14ac:dyDescent="0.25">
      <c r="A18348">
        <v>18452</v>
      </c>
      <c r="B18348" t="s">
        <v>33</v>
      </c>
      <c r="C18348" t="s">
        <v>18</v>
      </c>
      <c r="D18348">
        <v>1</v>
      </c>
      <c r="E18348">
        <v>461.48</v>
      </c>
      <c r="F18348">
        <v>461.48</v>
      </c>
      <c r="G18348">
        <v>164.61</v>
      </c>
      <c r="H18348">
        <v>1</v>
      </c>
      <c r="I18348">
        <v>1</v>
      </c>
      <c r="J18348">
        <v>1</v>
      </c>
      <c r="K18348">
        <v>3</v>
      </c>
      <c r="L18348">
        <v>0</v>
      </c>
      <c r="M18348">
        <v>0</v>
      </c>
      <c r="N18348" t="s">
        <v>1118</v>
      </c>
      <c r="O18348" t="s">
        <v>1118</v>
      </c>
      <c r="P18348">
        <v>692.22</v>
      </c>
      <c r="Q18348" t="s">
        <v>20</v>
      </c>
    </row>
    <row r="18349" spans="1:17" x14ac:dyDescent="0.25">
      <c r="A18349">
        <v>18453</v>
      </c>
      <c r="B18349" t="s">
        <v>33</v>
      </c>
      <c r="C18349" t="s">
        <v>23</v>
      </c>
      <c r="D18349">
        <v>1</v>
      </c>
      <c r="E18349">
        <v>461.48</v>
      </c>
      <c r="F18349">
        <v>461.48</v>
      </c>
      <c r="G18349">
        <v>147.41999999999999</v>
      </c>
      <c r="H18349">
        <v>1</v>
      </c>
      <c r="I18349">
        <v>4</v>
      </c>
      <c r="J18349">
        <v>1</v>
      </c>
      <c r="K18349">
        <v>3</v>
      </c>
      <c r="L18349">
        <v>0</v>
      </c>
      <c r="M18349">
        <v>0</v>
      </c>
      <c r="N18349" t="s">
        <v>1118</v>
      </c>
      <c r="O18349" t="s">
        <v>1118</v>
      </c>
      <c r="P18349">
        <v>692.22</v>
      </c>
      <c r="Q18349" t="s">
        <v>20</v>
      </c>
    </row>
    <row r="18350" spans="1:17" x14ac:dyDescent="0.25">
      <c r="A18350">
        <v>18454</v>
      </c>
      <c r="B18350" t="s">
        <v>33</v>
      </c>
      <c r="C18350" t="s">
        <v>18</v>
      </c>
      <c r="D18350">
        <v>1</v>
      </c>
      <c r="E18350">
        <v>461.48</v>
      </c>
      <c r="F18350">
        <v>461.48</v>
      </c>
      <c r="G18350">
        <v>41.53</v>
      </c>
      <c r="H18350">
        <v>1</v>
      </c>
      <c r="I18350">
        <v>1</v>
      </c>
      <c r="J18350">
        <v>0</v>
      </c>
      <c r="K18350">
        <v>1.83</v>
      </c>
      <c r="L18350">
        <v>0</v>
      </c>
      <c r="M18350">
        <v>0</v>
      </c>
      <c r="N18350" t="s">
        <v>1118</v>
      </c>
      <c r="O18350" t="s">
        <v>1118</v>
      </c>
      <c r="P18350">
        <v>692.22</v>
      </c>
      <c r="Q18350" t="s">
        <v>20</v>
      </c>
    </row>
    <row r="18351" spans="1:17" x14ac:dyDescent="0.25">
      <c r="A18351">
        <v>18455</v>
      </c>
      <c r="B18351" t="s">
        <v>28</v>
      </c>
      <c r="C18351" t="s">
        <v>23</v>
      </c>
      <c r="D18351">
        <v>1</v>
      </c>
      <c r="E18351">
        <v>461.48</v>
      </c>
      <c r="F18351">
        <v>461.48</v>
      </c>
      <c r="G18351">
        <v>125.98</v>
      </c>
      <c r="H18351">
        <v>1</v>
      </c>
      <c r="I18351">
        <v>1</v>
      </c>
      <c r="J18351">
        <v>1</v>
      </c>
      <c r="K18351">
        <v>3</v>
      </c>
      <c r="L18351">
        <v>0</v>
      </c>
      <c r="M18351">
        <v>0</v>
      </c>
      <c r="N18351" t="s">
        <v>1118</v>
      </c>
      <c r="O18351" t="s">
        <v>1118</v>
      </c>
      <c r="P18351">
        <v>692.22</v>
      </c>
      <c r="Q18351" t="s">
        <v>20</v>
      </c>
    </row>
    <row r="18352" spans="1:17" x14ac:dyDescent="0.25">
      <c r="A18352">
        <v>18456</v>
      </c>
      <c r="B18352" t="s">
        <v>17</v>
      </c>
      <c r="C18352" t="s">
        <v>18</v>
      </c>
      <c r="D18352">
        <v>1</v>
      </c>
      <c r="E18352">
        <v>461.48</v>
      </c>
      <c r="F18352">
        <v>461.48</v>
      </c>
      <c r="G18352">
        <v>42.92</v>
      </c>
      <c r="H18352">
        <v>1</v>
      </c>
      <c r="I18352">
        <v>2</v>
      </c>
      <c r="J18352">
        <v>1</v>
      </c>
      <c r="K18352">
        <v>3</v>
      </c>
      <c r="L18352">
        <v>0</v>
      </c>
      <c r="M18352">
        <v>0</v>
      </c>
      <c r="N18352" t="s">
        <v>1118</v>
      </c>
      <c r="O18352" t="s">
        <v>1118</v>
      </c>
      <c r="P18352">
        <v>692.22</v>
      </c>
      <c r="Q18352" t="s">
        <v>20</v>
      </c>
    </row>
    <row r="18353" spans="1:17" x14ac:dyDescent="0.25">
      <c r="A18353">
        <v>18457</v>
      </c>
      <c r="B18353" t="s">
        <v>33</v>
      </c>
      <c r="C18353" t="s">
        <v>23</v>
      </c>
      <c r="D18353">
        <v>1</v>
      </c>
      <c r="E18353">
        <v>461.48</v>
      </c>
      <c r="F18353">
        <v>461.48</v>
      </c>
      <c r="G18353">
        <v>91.58</v>
      </c>
      <c r="H18353">
        <v>1</v>
      </c>
      <c r="I18353">
        <v>3</v>
      </c>
      <c r="J18353">
        <v>1</v>
      </c>
      <c r="K18353">
        <v>3</v>
      </c>
      <c r="L18353">
        <v>0</v>
      </c>
      <c r="M18353">
        <v>0</v>
      </c>
      <c r="N18353" t="s">
        <v>1118</v>
      </c>
      <c r="O18353" t="s">
        <v>1118</v>
      </c>
      <c r="P18353">
        <v>692.22</v>
      </c>
      <c r="Q18353" t="s">
        <v>20</v>
      </c>
    </row>
    <row r="18354" spans="1:17" x14ac:dyDescent="0.25">
      <c r="A18354">
        <v>18458</v>
      </c>
      <c r="B18354" t="s">
        <v>33</v>
      </c>
      <c r="C18354" t="s">
        <v>18</v>
      </c>
      <c r="D18354">
        <v>1</v>
      </c>
      <c r="E18354">
        <v>461.48</v>
      </c>
      <c r="F18354">
        <v>461.48</v>
      </c>
      <c r="G18354">
        <v>210.43</v>
      </c>
      <c r="H18354">
        <v>1</v>
      </c>
      <c r="I18354">
        <v>4</v>
      </c>
      <c r="J18354">
        <v>1</v>
      </c>
      <c r="K18354">
        <v>4</v>
      </c>
      <c r="L18354">
        <v>0</v>
      </c>
      <c r="M18354">
        <v>0</v>
      </c>
      <c r="N18354" t="s">
        <v>1118</v>
      </c>
      <c r="O18354" t="s">
        <v>1118</v>
      </c>
      <c r="P18354">
        <v>692.22</v>
      </c>
      <c r="Q18354" t="s">
        <v>20</v>
      </c>
    </row>
    <row r="18355" spans="1:17" x14ac:dyDescent="0.25">
      <c r="A18355">
        <v>18459</v>
      </c>
      <c r="B18355" t="s">
        <v>33</v>
      </c>
      <c r="C18355" t="s">
        <v>23</v>
      </c>
      <c r="D18355">
        <v>1</v>
      </c>
      <c r="E18355">
        <v>461.48</v>
      </c>
      <c r="F18355">
        <v>461.48</v>
      </c>
      <c r="G18355">
        <v>172.78</v>
      </c>
      <c r="H18355">
        <v>0</v>
      </c>
      <c r="I18355">
        <v>0</v>
      </c>
      <c r="J18355">
        <v>0</v>
      </c>
      <c r="K18355">
        <v>1.83</v>
      </c>
      <c r="L18355">
        <v>0</v>
      </c>
      <c r="M18355">
        <v>0</v>
      </c>
      <c r="N18355" t="s">
        <v>1118</v>
      </c>
      <c r="O18355" t="s">
        <v>1118</v>
      </c>
      <c r="P18355">
        <v>692.22</v>
      </c>
      <c r="Q18355" t="s">
        <v>20</v>
      </c>
    </row>
    <row r="18356" spans="1:17" x14ac:dyDescent="0.25">
      <c r="A18356">
        <v>18460</v>
      </c>
      <c r="B18356" t="s">
        <v>33</v>
      </c>
      <c r="C18356" t="s">
        <v>18</v>
      </c>
      <c r="D18356">
        <v>1</v>
      </c>
      <c r="E18356">
        <v>461.48</v>
      </c>
      <c r="F18356">
        <v>461.48</v>
      </c>
      <c r="G18356">
        <v>120.86</v>
      </c>
      <c r="H18356">
        <v>0</v>
      </c>
      <c r="I18356">
        <v>-1</v>
      </c>
      <c r="J18356">
        <v>0</v>
      </c>
      <c r="K18356">
        <v>1.83</v>
      </c>
      <c r="L18356">
        <v>0</v>
      </c>
      <c r="M18356">
        <v>0</v>
      </c>
      <c r="N18356" t="s">
        <v>1118</v>
      </c>
      <c r="O18356" t="s">
        <v>1118</v>
      </c>
      <c r="P18356">
        <v>692.22</v>
      </c>
      <c r="Q18356" t="s">
        <v>20</v>
      </c>
    </row>
    <row r="18357" spans="1:17" x14ac:dyDescent="0.25">
      <c r="A18357">
        <v>18461</v>
      </c>
      <c r="B18357" t="s">
        <v>33</v>
      </c>
      <c r="C18357" t="s">
        <v>23</v>
      </c>
      <c r="D18357">
        <v>1</v>
      </c>
      <c r="E18357">
        <v>461.48</v>
      </c>
      <c r="F18357">
        <v>461.48</v>
      </c>
      <c r="G18357">
        <v>54.27</v>
      </c>
      <c r="H18357">
        <v>0</v>
      </c>
      <c r="I18357">
        <v>0</v>
      </c>
      <c r="J18357">
        <v>0</v>
      </c>
      <c r="K18357">
        <v>1.83</v>
      </c>
      <c r="L18357">
        <v>0</v>
      </c>
      <c r="M18357">
        <v>0</v>
      </c>
      <c r="N18357" t="s">
        <v>1118</v>
      </c>
      <c r="O18357" t="s">
        <v>1118</v>
      </c>
      <c r="P18357">
        <v>692.22</v>
      </c>
      <c r="Q18357" t="s">
        <v>20</v>
      </c>
    </row>
    <row r="18358" spans="1:17" x14ac:dyDescent="0.25">
      <c r="A18358">
        <v>18462</v>
      </c>
      <c r="B18358" t="s">
        <v>33</v>
      </c>
      <c r="C18358" t="s">
        <v>18</v>
      </c>
      <c r="D18358">
        <v>1</v>
      </c>
      <c r="E18358">
        <v>461.48</v>
      </c>
      <c r="F18358">
        <v>461.48</v>
      </c>
      <c r="G18358">
        <v>148.47999999999999</v>
      </c>
      <c r="H18358">
        <v>1</v>
      </c>
      <c r="I18358">
        <v>1</v>
      </c>
      <c r="J18358">
        <v>1</v>
      </c>
      <c r="K18358">
        <v>4</v>
      </c>
      <c r="L18358">
        <v>0</v>
      </c>
      <c r="M18358">
        <v>0</v>
      </c>
      <c r="N18358" t="s">
        <v>1118</v>
      </c>
      <c r="O18358" t="s">
        <v>1118</v>
      </c>
      <c r="P18358">
        <v>692.22</v>
      </c>
      <c r="Q18358" t="s">
        <v>20</v>
      </c>
    </row>
    <row r="18359" spans="1:17" x14ac:dyDescent="0.25">
      <c r="A18359">
        <v>18463</v>
      </c>
      <c r="B18359" t="s">
        <v>17</v>
      </c>
      <c r="C18359" t="s">
        <v>23</v>
      </c>
      <c r="D18359">
        <v>1</v>
      </c>
      <c r="E18359">
        <v>461.48</v>
      </c>
      <c r="F18359">
        <v>461.48</v>
      </c>
      <c r="G18359">
        <v>170.75</v>
      </c>
      <c r="H18359">
        <v>1</v>
      </c>
      <c r="I18359">
        <v>2</v>
      </c>
      <c r="J18359">
        <v>1</v>
      </c>
      <c r="K18359">
        <v>2</v>
      </c>
      <c r="L18359">
        <v>0</v>
      </c>
      <c r="M18359">
        <v>0</v>
      </c>
      <c r="N18359" t="s">
        <v>1118</v>
      </c>
      <c r="O18359" t="s">
        <v>1118</v>
      </c>
      <c r="P18359">
        <v>692.22</v>
      </c>
      <c r="Q18359" t="s">
        <v>20</v>
      </c>
    </row>
    <row r="18360" spans="1:17" x14ac:dyDescent="0.25">
      <c r="A18360">
        <v>18464</v>
      </c>
      <c r="B18360" t="s">
        <v>17</v>
      </c>
      <c r="C18360" t="s">
        <v>18</v>
      </c>
      <c r="D18360">
        <v>1</v>
      </c>
      <c r="E18360">
        <v>461.48</v>
      </c>
      <c r="F18360">
        <v>461.48</v>
      </c>
      <c r="G18360">
        <v>-230.86</v>
      </c>
      <c r="H18360">
        <v>0</v>
      </c>
      <c r="I18360">
        <v>-2</v>
      </c>
      <c r="J18360">
        <v>0</v>
      </c>
      <c r="K18360">
        <v>1.83</v>
      </c>
      <c r="L18360">
        <v>0</v>
      </c>
      <c r="M18360">
        <v>0</v>
      </c>
      <c r="N18360" t="s">
        <v>1118</v>
      </c>
      <c r="O18360" t="s">
        <v>1118</v>
      </c>
      <c r="P18360">
        <v>692.22</v>
      </c>
      <c r="Q18360" t="s">
        <v>20</v>
      </c>
    </row>
    <row r="18361" spans="1:17" x14ac:dyDescent="0.25">
      <c r="A18361">
        <v>18465</v>
      </c>
      <c r="B18361" t="s">
        <v>33</v>
      </c>
      <c r="C18361" t="s">
        <v>23</v>
      </c>
      <c r="D18361">
        <v>1</v>
      </c>
      <c r="E18361">
        <v>461.48</v>
      </c>
      <c r="F18361">
        <v>461.48</v>
      </c>
      <c r="G18361">
        <v>73.84</v>
      </c>
      <c r="H18361">
        <v>0</v>
      </c>
      <c r="I18361">
        <v>-1</v>
      </c>
      <c r="J18361">
        <v>0</v>
      </c>
      <c r="K18361">
        <v>1.83</v>
      </c>
      <c r="L18361">
        <v>0</v>
      </c>
      <c r="M18361">
        <v>0</v>
      </c>
      <c r="N18361" t="s">
        <v>1118</v>
      </c>
      <c r="O18361" t="s">
        <v>1118</v>
      </c>
      <c r="P18361">
        <v>692.22</v>
      </c>
      <c r="Q18361" t="s">
        <v>20</v>
      </c>
    </row>
    <row r="18362" spans="1:17" x14ac:dyDescent="0.25">
      <c r="A18362">
        <v>18466</v>
      </c>
      <c r="B18362" t="s">
        <v>17</v>
      </c>
      <c r="C18362" t="s">
        <v>18</v>
      </c>
      <c r="D18362">
        <v>1</v>
      </c>
      <c r="E18362">
        <v>461.48</v>
      </c>
      <c r="F18362">
        <v>461.48</v>
      </c>
      <c r="G18362">
        <v>-555.13</v>
      </c>
      <c r="H18362">
        <v>0</v>
      </c>
      <c r="I18362">
        <v>0</v>
      </c>
      <c r="J18362">
        <v>0</v>
      </c>
      <c r="K18362">
        <v>1.83</v>
      </c>
      <c r="L18362">
        <v>0</v>
      </c>
      <c r="M18362">
        <v>0</v>
      </c>
      <c r="N18362" t="s">
        <v>1118</v>
      </c>
      <c r="O18362" t="s">
        <v>1118</v>
      </c>
      <c r="P18362">
        <v>692.22</v>
      </c>
      <c r="Q18362" t="s">
        <v>20</v>
      </c>
    </row>
    <row r="18363" spans="1:17" x14ac:dyDescent="0.25">
      <c r="A18363">
        <v>18467</v>
      </c>
      <c r="B18363" t="s">
        <v>17</v>
      </c>
      <c r="C18363" t="s">
        <v>23</v>
      </c>
      <c r="D18363">
        <v>1</v>
      </c>
      <c r="E18363">
        <v>461.48</v>
      </c>
      <c r="F18363">
        <v>461.48</v>
      </c>
      <c r="G18363">
        <v>-280.76</v>
      </c>
      <c r="H18363">
        <v>0</v>
      </c>
      <c r="I18363">
        <v>1</v>
      </c>
      <c r="J18363">
        <v>1</v>
      </c>
      <c r="K18363">
        <v>4</v>
      </c>
      <c r="L18363">
        <v>0</v>
      </c>
      <c r="M18363">
        <v>0</v>
      </c>
      <c r="N18363" t="s">
        <v>1118</v>
      </c>
      <c r="O18363" t="s">
        <v>1118</v>
      </c>
      <c r="P18363">
        <v>692.22</v>
      </c>
      <c r="Q18363" t="s">
        <v>20</v>
      </c>
    </row>
    <row r="18364" spans="1:17" x14ac:dyDescent="0.25">
      <c r="A18364">
        <v>18468</v>
      </c>
      <c r="B18364" t="s">
        <v>17</v>
      </c>
      <c r="C18364" t="s">
        <v>18</v>
      </c>
      <c r="D18364">
        <v>1</v>
      </c>
      <c r="E18364">
        <v>461.48</v>
      </c>
      <c r="F18364">
        <v>461.48</v>
      </c>
      <c r="G18364">
        <v>186.07</v>
      </c>
      <c r="H18364">
        <v>1</v>
      </c>
      <c r="I18364">
        <v>2</v>
      </c>
      <c r="J18364">
        <v>1</v>
      </c>
      <c r="K18364">
        <v>2</v>
      </c>
      <c r="L18364">
        <v>0</v>
      </c>
      <c r="M18364">
        <v>0</v>
      </c>
      <c r="N18364" t="s">
        <v>1118</v>
      </c>
      <c r="O18364" t="s">
        <v>1118</v>
      </c>
      <c r="P18364">
        <v>692.22</v>
      </c>
      <c r="Q18364" t="s">
        <v>20</v>
      </c>
    </row>
    <row r="18365" spans="1:17" x14ac:dyDescent="0.25">
      <c r="A18365">
        <v>18469</v>
      </c>
      <c r="B18365" t="s">
        <v>17</v>
      </c>
      <c r="C18365" t="s">
        <v>23</v>
      </c>
      <c r="D18365">
        <v>1</v>
      </c>
      <c r="E18365">
        <v>461.48</v>
      </c>
      <c r="F18365">
        <v>461.48</v>
      </c>
      <c r="G18365">
        <v>98.06</v>
      </c>
      <c r="H18365">
        <v>0</v>
      </c>
      <c r="I18365">
        <v>-2</v>
      </c>
      <c r="J18365">
        <v>0</v>
      </c>
      <c r="K18365">
        <v>1.83</v>
      </c>
      <c r="L18365">
        <v>0</v>
      </c>
      <c r="M18365">
        <v>0</v>
      </c>
      <c r="N18365" t="s">
        <v>1118</v>
      </c>
      <c r="O18365" t="s">
        <v>1118</v>
      </c>
      <c r="P18365">
        <v>692.22</v>
      </c>
      <c r="Q18365" t="s">
        <v>20</v>
      </c>
    </row>
    <row r="18366" spans="1:17" x14ac:dyDescent="0.25">
      <c r="A18366">
        <v>18470</v>
      </c>
      <c r="B18366" t="s">
        <v>17</v>
      </c>
      <c r="C18366" t="s">
        <v>18</v>
      </c>
      <c r="D18366">
        <v>1</v>
      </c>
      <c r="E18366">
        <v>461.48</v>
      </c>
      <c r="F18366">
        <v>461.48</v>
      </c>
      <c r="G18366">
        <v>200.74</v>
      </c>
      <c r="H18366">
        <v>0</v>
      </c>
      <c r="I18366">
        <v>-1</v>
      </c>
      <c r="J18366">
        <v>0</v>
      </c>
      <c r="K18366">
        <v>1.83</v>
      </c>
      <c r="L18366">
        <v>0</v>
      </c>
      <c r="M18366">
        <v>0</v>
      </c>
      <c r="N18366" t="s">
        <v>1118</v>
      </c>
      <c r="O18366" t="s">
        <v>1118</v>
      </c>
      <c r="P18366">
        <v>692.22</v>
      </c>
      <c r="Q18366" t="s">
        <v>20</v>
      </c>
    </row>
    <row r="18367" spans="1:17" x14ac:dyDescent="0.25">
      <c r="A18367">
        <v>18471</v>
      </c>
      <c r="B18367" t="s">
        <v>17</v>
      </c>
      <c r="C18367" t="s">
        <v>18</v>
      </c>
      <c r="D18367">
        <v>1</v>
      </c>
      <c r="E18367">
        <v>461.48</v>
      </c>
      <c r="F18367">
        <v>461.48</v>
      </c>
      <c r="G18367">
        <v>203.05</v>
      </c>
      <c r="H18367">
        <v>0</v>
      </c>
      <c r="I18367">
        <v>0</v>
      </c>
      <c r="J18367">
        <v>0</v>
      </c>
      <c r="K18367">
        <v>1.83</v>
      </c>
      <c r="L18367">
        <v>0</v>
      </c>
      <c r="M18367">
        <v>0</v>
      </c>
      <c r="N18367" t="s">
        <v>1118</v>
      </c>
      <c r="O18367" t="s">
        <v>1118</v>
      </c>
      <c r="P18367">
        <v>692.22</v>
      </c>
      <c r="Q18367" t="s">
        <v>20</v>
      </c>
    </row>
    <row r="18368" spans="1:17" x14ac:dyDescent="0.25">
      <c r="A18368">
        <v>18472</v>
      </c>
      <c r="B18368" t="s">
        <v>17</v>
      </c>
      <c r="C18368" t="s">
        <v>23</v>
      </c>
      <c r="D18368">
        <v>1</v>
      </c>
      <c r="E18368">
        <v>461.48</v>
      </c>
      <c r="F18368">
        <v>461.48</v>
      </c>
      <c r="G18368">
        <v>203.51</v>
      </c>
      <c r="H18368">
        <v>1</v>
      </c>
      <c r="I18368">
        <v>1</v>
      </c>
      <c r="J18368">
        <v>1</v>
      </c>
      <c r="K18368">
        <v>3</v>
      </c>
      <c r="L18368">
        <v>0</v>
      </c>
      <c r="M18368">
        <v>0</v>
      </c>
      <c r="N18368" t="s">
        <v>1118</v>
      </c>
      <c r="O18368" t="s">
        <v>1118</v>
      </c>
      <c r="P18368">
        <v>692.22</v>
      </c>
      <c r="Q18368" t="s">
        <v>20</v>
      </c>
    </row>
    <row r="18369" spans="1:17" x14ac:dyDescent="0.25">
      <c r="A18369">
        <v>18473</v>
      </c>
      <c r="B18369" t="s">
        <v>17</v>
      </c>
      <c r="C18369" t="s">
        <v>18</v>
      </c>
      <c r="D18369">
        <v>1</v>
      </c>
      <c r="E18369">
        <v>461.48</v>
      </c>
      <c r="F18369">
        <v>461.48</v>
      </c>
      <c r="G18369">
        <v>-293.95999999999998</v>
      </c>
      <c r="H18369">
        <v>1</v>
      </c>
      <c r="I18369">
        <v>2</v>
      </c>
      <c r="J18369">
        <v>1</v>
      </c>
      <c r="K18369">
        <v>3</v>
      </c>
      <c r="L18369">
        <v>0</v>
      </c>
      <c r="M18369">
        <v>0</v>
      </c>
      <c r="N18369" t="s">
        <v>1118</v>
      </c>
      <c r="O18369" t="s">
        <v>1118</v>
      </c>
      <c r="P18369">
        <v>692.22</v>
      </c>
      <c r="Q18369" t="s">
        <v>20</v>
      </c>
    </row>
    <row r="18370" spans="1:17" x14ac:dyDescent="0.25">
      <c r="A18370">
        <v>18474</v>
      </c>
      <c r="B18370" t="s">
        <v>17</v>
      </c>
      <c r="C18370" t="s">
        <v>18</v>
      </c>
      <c r="D18370">
        <v>1</v>
      </c>
      <c r="E18370">
        <v>461.48</v>
      </c>
      <c r="F18370">
        <v>461.48</v>
      </c>
      <c r="G18370">
        <v>206</v>
      </c>
      <c r="H18370">
        <v>0</v>
      </c>
      <c r="I18370">
        <v>-2</v>
      </c>
      <c r="J18370">
        <v>0</v>
      </c>
      <c r="K18370">
        <v>1.83</v>
      </c>
      <c r="L18370">
        <v>0</v>
      </c>
      <c r="M18370">
        <v>0</v>
      </c>
      <c r="N18370" t="s">
        <v>1118</v>
      </c>
      <c r="O18370" t="s">
        <v>1118</v>
      </c>
      <c r="P18370">
        <v>692.22</v>
      </c>
      <c r="Q18370" t="s">
        <v>20</v>
      </c>
    </row>
    <row r="18371" spans="1:17" x14ac:dyDescent="0.25">
      <c r="A18371">
        <v>18475</v>
      </c>
      <c r="B18371" t="s">
        <v>17</v>
      </c>
      <c r="C18371" t="s">
        <v>23</v>
      </c>
      <c r="D18371">
        <v>1</v>
      </c>
      <c r="E18371">
        <v>461.48</v>
      </c>
      <c r="F18371">
        <v>461.48</v>
      </c>
      <c r="G18371">
        <v>20.5</v>
      </c>
      <c r="H18371">
        <v>0</v>
      </c>
      <c r="I18371">
        <v>-1</v>
      </c>
      <c r="J18371">
        <v>0</v>
      </c>
      <c r="K18371">
        <v>1.83</v>
      </c>
      <c r="L18371">
        <v>0</v>
      </c>
      <c r="M18371">
        <v>0</v>
      </c>
      <c r="N18371" t="s">
        <v>1118</v>
      </c>
      <c r="O18371" t="s">
        <v>1118</v>
      </c>
      <c r="P18371">
        <v>692.22</v>
      </c>
      <c r="Q18371" t="s">
        <v>20</v>
      </c>
    </row>
    <row r="18372" spans="1:17" x14ac:dyDescent="0.25">
      <c r="A18372">
        <v>18476</v>
      </c>
      <c r="B18372" t="s">
        <v>17</v>
      </c>
      <c r="C18372" t="s">
        <v>18</v>
      </c>
      <c r="D18372">
        <v>1</v>
      </c>
      <c r="E18372">
        <v>461.48</v>
      </c>
      <c r="F18372">
        <v>461.48</v>
      </c>
      <c r="G18372">
        <v>219.2</v>
      </c>
      <c r="H18372">
        <v>0</v>
      </c>
      <c r="I18372">
        <v>0</v>
      </c>
      <c r="J18372">
        <v>0</v>
      </c>
      <c r="K18372">
        <v>1.83</v>
      </c>
      <c r="L18372">
        <v>0</v>
      </c>
      <c r="M18372">
        <v>0</v>
      </c>
      <c r="N18372" t="s">
        <v>1118</v>
      </c>
      <c r="O18372" t="s">
        <v>1118</v>
      </c>
      <c r="P18372">
        <v>692.22</v>
      </c>
      <c r="Q18372" t="s">
        <v>20</v>
      </c>
    </row>
    <row r="18373" spans="1:17" x14ac:dyDescent="0.25">
      <c r="A18373">
        <v>18477</v>
      </c>
      <c r="B18373" t="s">
        <v>28</v>
      </c>
      <c r="C18373" t="s">
        <v>23</v>
      </c>
      <c r="D18373">
        <v>1</v>
      </c>
      <c r="E18373">
        <v>461.48</v>
      </c>
      <c r="F18373">
        <v>461.48</v>
      </c>
      <c r="G18373">
        <v>-169.68</v>
      </c>
      <c r="H18373">
        <v>1</v>
      </c>
      <c r="I18373">
        <v>3</v>
      </c>
      <c r="J18373">
        <v>0</v>
      </c>
      <c r="K18373">
        <v>1.83</v>
      </c>
      <c r="L18373">
        <v>0</v>
      </c>
      <c r="M18373">
        <v>0</v>
      </c>
      <c r="N18373" t="s">
        <v>1118</v>
      </c>
      <c r="O18373" t="s">
        <v>1118</v>
      </c>
      <c r="P18373">
        <v>692.22</v>
      </c>
      <c r="Q18373" t="s">
        <v>20</v>
      </c>
    </row>
    <row r="18374" spans="1:17" x14ac:dyDescent="0.25">
      <c r="A18374">
        <v>18478</v>
      </c>
      <c r="B18374" t="s">
        <v>17</v>
      </c>
      <c r="C18374" t="s">
        <v>18</v>
      </c>
      <c r="D18374">
        <v>1</v>
      </c>
      <c r="E18374">
        <v>461.48</v>
      </c>
      <c r="F18374">
        <v>461.48</v>
      </c>
      <c r="G18374">
        <v>134.29</v>
      </c>
      <c r="H18374">
        <v>1</v>
      </c>
      <c r="I18374">
        <v>2</v>
      </c>
      <c r="J18374">
        <v>1</v>
      </c>
      <c r="K18374">
        <v>4</v>
      </c>
      <c r="L18374">
        <v>0</v>
      </c>
      <c r="M18374">
        <v>0</v>
      </c>
      <c r="N18374" t="s">
        <v>1118</v>
      </c>
      <c r="O18374" t="s">
        <v>1118</v>
      </c>
      <c r="P18374">
        <v>692.22</v>
      </c>
      <c r="Q18374" t="s">
        <v>20</v>
      </c>
    </row>
    <row r="18375" spans="1:17" x14ac:dyDescent="0.25">
      <c r="A18375">
        <v>18479</v>
      </c>
      <c r="B18375" t="s">
        <v>17</v>
      </c>
      <c r="C18375" t="s">
        <v>18</v>
      </c>
      <c r="D18375">
        <v>1</v>
      </c>
      <c r="E18375">
        <v>461.48</v>
      </c>
      <c r="F18375">
        <v>461.48</v>
      </c>
      <c r="G18375">
        <v>126.63</v>
      </c>
      <c r="H18375">
        <v>0</v>
      </c>
      <c r="I18375">
        <v>0</v>
      </c>
      <c r="J18375">
        <v>0</v>
      </c>
      <c r="K18375">
        <v>1.83</v>
      </c>
      <c r="L18375">
        <v>0</v>
      </c>
      <c r="M18375">
        <v>0</v>
      </c>
      <c r="N18375" t="s">
        <v>1118</v>
      </c>
      <c r="O18375" t="s">
        <v>1118</v>
      </c>
      <c r="P18375">
        <v>692.22</v>
      </c>
      <c r="Q18375" t="s">
        <v>20</v>
      </c>
    </row>
    <row r="18376" spans="1:17" x14ac:dyDescent="0.25">
      <c r="A18376">
        <v>18480</v>
      </c>
      <c r="B18376" t="s">
        <v>17</v>
      </c>
      <c r="C18376" t="s">
        <v>18</v>
      </c>
      <c r="D18376">
        <v>1</v>
      </c>
      <c r="E18376">
        <v>461.48</v>
      </c>
      <c r="F18376">
        <v>461.48</v>
      </c>
      <c r="G18376">
        <v>-106.45</v>
      </c>
      <c r="H18376">
        <v>1</v>
      </c>
      <c r="I18376">
        <v>1</v>
      </c>
      <c r="J18376">
        <v>1</v>
      </c>
      <c r="K18376">
        <v>3</v>
      </c>
      <c r="L18376">
        <v>0</v>
      </c>
      <c r="M18376">
        <v>0</v>
      </c>
      <c r="N18376" t="s">
        <v>1118</v>
      </c>
      <c r="O18376" t="s">
        <v>1118</v>
      </c>
      <c r="P18376">
        <v>692.22</v>
      </c>
      <c r="Q18376" t="s">
        <v>20</v>
      </c>
    </row>
    <row r="18377" spans="1:17" x14ac:dyDescent="0.25">
      <c r="A18377">
        <v>18481</v>
      </c>
      <c r="B18377" t="s">
        <v>17</v>
      </c>
      <c r="C18377" t="s">
        <v>23</v>
      </c>
      <c r="D18377">
        <v>1</v>
      </c>
      <c r="E18377">
        <v>461.48</v>
      </c>
      <c r="F18377">
        <v>461.48</v>
      </c>
      <c r="G18377">
        <v>109.83</v>
      </c>
      <c r="H18377">
        <v>1</v>
      </c>
      <c r="I18377">
        <v>2</v>
      </c>
      <c r="J18377">
        <v>1</v>
      </c>
      <c r="K18377">
        <v>4</v>
      </c>
      <c r="L18377">
        <v>0</v>
      </c>
      <c r="M18377">
        <v>0</v>
      </c>
      <c r="N18377" t="s">
        <v>1118</v>
      </c>
      <c r="O18377" t="s">
        <v>1118</v>
      </c>
      <c r="P18377">
        <v>692.22</v>
      </c>
      <c r="Q18377" t="s">
        <v>20</v>
      </c>
    </row>
    <row r="18378" spans="1:17" x14ac:dyDescent="0.25">
      <c r="A18378">
        <v>18482</v>
      </c>
      <c r="B18378" t="s">
        <v>17</v>
      </c>
      <c r="C18378" t="s">
        <v>18</v>
      </c>
      <c r="D18378">
        <v>1</v>
      </c>
      <c r="E18378">
        <v>461.48</v>
      </c>
      <c r="F18378">
        <v>461.48</v>
      </c>
      <c r="G18378">
        <v>121.14</v>
      </c>
      <c r="H18378">
        <v>1</v>
      </c>
      <c r="I18378">
        <v>3</v>
      </c>
      <c r="J18378">
        <v>0</v>
      </c>
      <c r="K18378">
        <v>1.83</v>
      </c>
      <c r="L18378">
        <v>0</v>
      </c>
      <c r="M18378">
        <v>0</v>
      </c>
      <c r="N18378" t="s">
        <v>1118</v>
      </c>
      <c r="O18378" t="s">
        <v>1118</v>
      </c>
      <c r="P18378">
        <v>692.22</v>
      </c>
      <c r="Q18378" t="s">
        <v>20</v>
      </c>
    </row>
    <row r="18379" spans="1:17" x14ac:dyDescent="0.25">
      <c r="A18379">
        <v>18483</v>
      </c>
      <c r="B18379" t="s">
        <v>17</v>
      </c>
      <c r="C18379" t="s">
        <v>23</v>
      </c>
      <c r="D18379">
        <v>1</v>
      </c>
      <c r="E18379">
        <v>461.48</v>
      </c>
      <c r="F18379">
        <v>461.48</v>
      </c>
      <c r="G18379">
        <v>-92.3</v>
      </c>
      <c r="H18379">
        <v>1</v>
      </c>
      <c r="I18379">
        <v>2</v>
      </c>
      <c r="J18379">
        <v>1</v>
      </c>
      <c r="K18379">
        <v>3</v>
      </c>
      <c r="L18379">
        <v>0</v>
      </c>
      <c r="M18379">
        <v>0</v>
      </c>
      <c r="N18379" t="s">
        <v>1118</v>
      </c>
      <c r="O18379" t="s">
        <v>1118</v>
      </c>
      <c r="P18379">
        <v>692.22</v>
      </c>
      <c r="Q18379" t="s">
        <v>20</v>
      </c>
    </row>
    <row r="18380" spans="1:17" x14ac:dyDescent="0.25">
      <c r="A18380">
        <v>18484</v>
      </c>
      <c r="B18380" t="s">
        <v>17</v>
      </c>
      <c r="C18380" t="s">
        <v>18</v>
      </c>
      <c r="D18380">
        <v>1</v>
      </c>
      <c r="E18380">
        <v>461.48</v>
      </c>
      <c r="F18380">
        <v>461.48</v>
      </c>
      <c r="G18380">
        <v>33.299999999999997</v>
      </c>
      <c r="H18380">
        <v>0</v>
      </c>
      <c r="I18380">
        <v>-2</v>
      </c>
      <c r="J18380">
        <v>0</v>
      </c>
      <c r="K18380">
        <v>1.83</v>
      </c>
      <c r="L18380">
        <v>0</v>
      </c>
      <c r="M18380">
        <v>0</v>
      </c>
      <c r="N18380" t="s">
        <v>1118</v>
      </c>
      <c r="O18380" t="s">
        <v>1118</v>
      </c>
      <c r="P18380">
        <v>692.22</v>
      </c>
      <c r="Q18380" t="s">
        <v>20</v>
      </c>
    </row>
    <row r="18381" spans="1:17" x14ac:dyDescent="0.25">
      <c r="A18381">
        <v>18485</v>
      </c>
      <c r="B18381" t="s">
        <v>17</v>
      </c>
      <c r="C18381" t="s">
        <v>18</v>
      </c>
      <c r="D18381">
        <v>1</v>
      </c>
      <c r="E18381">
        <v>461.48</v>
      </c>
      <c r="F18381">
        <v>461.48</v>
      </c>
      <c r="G18381">
        <v>119.89</v>
      </c>
      <c r="H18381">
        <v>0</v>
      </c>
      <c r="I18381">
        <v>-1</v>
      </c>
      <c r="J18381">
        <v>0</v>
      </c>
      <c r="K18381">
        <v>1.83</v>
      </c>
      <c r="L18381">
        <v>0</v>
      </c>
      <c r="M18381">
        <v>0</v>
      </c>
      <c r="N18381" t="s">
        <v>1118</v>
      </c>
      <c r="O18381" t="s">
        <v>1118</v>
      </c>
      <c r="P18381">
        <v>692.22</v>
      </c>
      <c r="Q18381" t="s">
        <v>20</v>
      </c>
    </row>
    <row r="18382" spans="1:17" x14ac:dyDescent="0.25">
      <c r="A18382">
        <v>18486</v>
      </c>
      <c r="B18382" t="s">
        <v>33</v>
      </c>
      <c r="C18382" t="s">
        <v>23</v>
      </c>
      <c r="D18382">
        <v>1</v>
      </c>
      <c r="E18382">
        <v>461.48</v>
      </c>
      <c r="F18382">
        <v>461.48</v>
      </c>
      <c r="G18382">
        <v>108.54</v>
      </c>
      <c r="H18382">
        <v>1</v>
      </c>
      <c r="I18382">
        <v>1</v>
      </c>
      <c r="J18382">
        <v>1</v>
      </c>
      <c r="K18382">
        <v>3</v>
      </c>
      <c r="L18382">
        <v>0</v>
      </c>
      <c r="M18382">
        <v>0</v>
      </c>
      <c r="N18382" t="s">
        <v>1118</v>
      </c>
      <c r="O18382" t="s">
        <v>1118</v>
      </c>
      <c r="P18382">
        <v>692.22</v>
      </c>
      <c r="Q18382" t="s">
        <v>20</v>
      </c>
    </row>
    <row r="18383" spans="1:17" x14ac:dyDescent="0.25">
      <c r="A18383">
        <v>18487</v>
      </c>
      <c r="B18383" t="s">
        <v>33</v>
      </c>
      <c r="C18383" t="s">
        <v>18</v>
      </c>
      <c r="D18383">
        <v>1</v>
      </c>
      <c r="E18383">
        <v>461.48</v>
      </c>
      <c r="F18383">
        <v>461.48</v>
      </c>
      <c r="G18383">
        <v>188.28</v>
      </c>
      <c r="H18383">
        <v>1</v>
      </c>
      <c r="I18383">
        <v>1</v>
      </c>
      <c r="J18383">
        <v>1</v>
      </c>
      <c r="K18383">
        <v>4</v>
      </c>
      <c r="L18383">
        <v>0</v>
      </c>
      <c r="M18383">
        <v>0</v>
      </c>
      <c r="N18383" t="s">
        <v>1118</v>
      </c>
      <c r="O18383" t="s">
        <v>1118</v>
      </c>
      <c r="P18383">
        <v>692.22</v>
      </c>
      <c r="Q18383" t="s">
        <v>20</v>
      </c>
    </row>
    <row r="18384" spans="1:17" x14ac:dyDescent="0.25">
      <c r="A18384">
        <v>18488</v>
      </c>
      <c r="B18384" t="s">
        <v>33</v>
      </c>
      <c r="C18384" t="s">
        <v>23</v>
      </c>
      <c r="D18384">
        <v>1</v>
      </c>
      <c r="E18384">
        <v>461.48</v>
      </c>
      <c r="F18384">
        <v>461.48</v>
      </c>
      <c r="G18384">
        <v>196.73</v>
      </c>
      <c r="H18384">
        <v>1</v>
      </c>
      <c r="I18384">
        <v>1</v>
      </c>
      <c r="J18384">
        <v>1</v>
      </c>
      <c r="K18384">
        <v>3</v>
      </c>
      <c r="L18384">
        <v>0</v>
      </c>
      <c r="M18384">
        <v>0</v>
      </c>
      <c r="N18384" t="s">
        <v>1118</v>
      </c>
      <c r="O18384" t="s">
        <v>1118</v>
      </c>
      <c r="P18384">
        <v>692.22</v>
      </c>
      <c r="Q18384" t="s">
        <v>20</v>
      </c>
    </row>
    <row r="18385" spans="1:17" x14ac:dyDescent="0.25">
      <c r="A18385">
        <v>18489</v>
      </c>
      <c r="B18385" t="s">
        <v>17</v>
      </c>
      <c r="C18385" t="s">
        <v>18</v>
      </c>
      <c r="D18385">
        <v>1</v>
      </c>
      <c r="E18385">
        <v>461.48</v>
      </c>
      <c r="F18385">
        <v>461.48</v>
      </c>
      <c r="G18385">
        <v>194.93</v>
      </c>
      <c r="H18385">
        <v>0</v>
      </c>
      <c r="I18385">
        <v>-2</v>
      </c>
      <c r="J18385">
        <v>0</v>
      </c>
      <c r="K18385">
        <v>1.83</v>
      </c>
      <c r="L18385">
        <v>0</v>
      </c>
      <c r="M18385">
        <v>0</v>
      </c>
      <c r="N18385" t="s">
        <v>1118</v>
      </c>
      <c r="O18385" t="s">
        <v>1118</v>
      </c>
      <c r="P18385">
        <v>692.22</v>
      </c>
      <c r="Q18385" t="s">
        <v>20</v>
      </c>
    </row>
    <row r="18386" spans="1:17" x14ac:dyDescent="0.25">
      <c r="A18386">
        <v>18490</v>
      </c>
      <c r="B18386" t="s">
        <v>17</v>
      </c>
      <c r="C18386" t="s">
        <v>23</v>
      </c>
      <c r="D18386">
        <v>1</v>
      </c>
      <c r="E18386">
        <v>461.48</v>
      </c>
      <c r="F18386">
        <v>461.48</v>
      </c>
      <c r="G18386">
        <v>73.930000000000007</v>
      </c>
      <c r="H18386">
        <v>0</v>
      </c>
      <c r="I18386">
        <v>-1</v>
      </c>
      <c r="J18386">
        <v>0</v>
      </c>
      <c r="K18386">
        <v>1.83</v>
      </c>
      <c r="L18386">
        <v>0</v>
      </c>
      <c r="M18386">
        <v>0</v>
      </c>
      <c r="N18386" t="s">
        <v>1118</v>
      </c>
      <c r="O18386" t="s">
        <v>1118</v>
      </c>
      <c r="P18386">
        <v>692.22</v>
      </c>
      <c r="Q18386" t="s">
        <v>20</v>
      </c>
    </row>
    <row r="18387" spans="1:17" x14ac:dyDescent="0.25">
      <c r="A18387">
        <v>18491</v>
      </c>
      <c r="B18387" t="s">
        <v>17</v>
      </c>
      <c r="C18387" t="s">
        <v>18</v>
      </c>
      <c r="D18387">
        <v>1</v>
      </c>
      <c r="E18387">
        <v>461.48</v>
      </c>
      <c r="F18387">
        <v>461.48</v>
      </c>
      <c r="G18387">
        <v>193.18</v>
      </c>
      <c r="H18387">
        <v>0</v>
      </c>
      <c r="I18387">
        <v>0</v>
      </c>
      <c r="J18387">
        <v>0</v>
      </c>
      <c r="K18387">
        <v>1.83</v>
      </c>
      <c r="L18387">
        <v>0</v>
      </c>
      <c r="M18387">
        <v>0</v>
      </c>
      <c r="N18387" t="s">
        <v>1118</v>
      </c>
      <c r="O18387" t="s">
        <v>1118</v>
      </c>
      <c r="P18387">
        <v>692.22</v>
      </c>
      <c r="Q18387" t="s">
        <v>20</v>
      </c>
    </row>
    <row r="18388" spans="1:17" x14ac:dyDescent="0.25">
      <c r="A18388">
        <v>18492</v>
      </c>
      <c r="B18388" t="s">
        <v>17</v>
      </c>
      <c r="C18388" t="s">
        <v>23</v>
      </c>
      <c r="D18388">
        <v>1</v>
      </c>
      <c r="E18388">
        <v>461.48</v>
      </c>
      <c r="F18388">
        <v>461.48</v>
      </c>
      <c r="G18388">
        <v>188.84</v>
      </c>
      <c r="H18388">
        <v>1</v>
      </c>
      <c r="I18388">
        <v>1</v>
      </c>
      <c r="J18388">
        <v>1</v>
      </c>
      <c r="K18388">
        <v>3</v>
      </c>
      <c r="L18388">
        <v>0</v>
      </c>
      <c r="M18388">
        <v>0</v>
      </c>
      <c r="N18388" t="s">
        <v>1118</v>
      </c>
      <c r="O18388" t="s">
        <v>1118</v>
      </c>
      <c r="P18388">
        <v>692.22</v>
      </c>
      <c r="Q18388" t="s">
        <v>20</v>
      </c>
    </row>
    <row r="18389" spans="1:17" x14ac:dyDescent="0.25">
      <c r="A18389">
        <v>18493</v>
      </c>
      <c r="B18389" t="s">
        <v>17</v>
      </c>
      <c r="C18389" t="s">
        <v>18</v>
      </c>
      <c r="D18389">
        <v>1</v>
      </c>
      <c r="E18389">
        <v>461.48</v>
      </c>
      <c r="F18389">
        <v>461.48</v>
      </c>
      <c r="G18389">
        <v>43.61</v>
      </c>
      <c r="H18389">
        <v>1</v>
      </c>
      <c r="I18389">
        <v>2</v>
      </c>
      <c r="J18389">
        <v>0</v>
      </c>
      <c r="K18389">
        <v>1.83</v>
      </c>
      <c r="L18389">
        <v>0</v>
      </c>
      <c r="M18389">
        <v>0</v>
      </c>
      <c r="N18389" t="s">
        <v>1118</v>
      </c>
      <c r="O18389" t="s">
        <v>1118</v>
      </c>
      <c r="P18389">
        <v>692.22</v>
      </c>
      <c r="Q18389" t="s">
        <v>20</v>
      </c>
    </row>
    <row r="18390" spans="1:17" x14ac:dyDescent="0.25">
      <c r="A18390">
        <v>18494</v>
      </c>
      <c r="B18390" t="s">
        <v>33</v>
      </c>
      <c r="C18390" t="s">
        <v>23</v>
      </c>
      <c r="D18390">
        <v>1</v>
      </c>
      <c r="E18390">
        <v>461.48</v>
      </c>
      <c r="F18390">
        <v>461.48</v>
      </c>
      <c r="G18390">
        <v>144.66999999999999</v>
      </c>
      <c r="H18390">
        <v>0</v>
      </c>
      <c r="I18390">
        <v>-2</v>
      </c>
      <c r="J18390">
        <v>0</v>
      </c>
      <c r="K18390">
        <v>1.83</v>
      </c>
      <c r="L18390">
        <v>0</v>
      </c>
      <c r="M18390">
        <v>0</v>
      </c>
      <c r="N18390" t="s">
        <v>1118</v>
      </c>
      <c r="O18390" t="s">
        <v>1118</v>
      </c>
      <c r="P18390">
        <v>692.22</v>
      </c>
      <c r="Q18390" t="s">
        <v>20</v>
      </c>
    </row>
    <row r="18391" spans="1:17" x14ac:dyDescent="0.25">
      <c r="A18391">
        <v>18495</v>
      </c>
      <c r="B18391" t="s">
        <v>33</v>
      </c>
      <c r="C18391" t="s">
        <v>18</v>
      </c>
      <c r="D18391">
        <v>1</v>
      </c>
      <c r="E18391">
        <v>461.48</v>
      </c>
      <c r="F18391">
        <v>461.48</v>
      </c>
      <c r="G18391">
        <v>-152.84</v>
      </c>
      <c r="H18391">
        <v>0</v>
      </c>
      <c r="I18391">
        <v>-1</v>
      </c>
      <c r="J18391">
        <v>0</v>
      </c>
      <c r="K18391">
        <v>1.83</v>
      </c>
      <c r="L18391">
        <v>0</v>
      </c>
      <c r="M18391">
        <v>0</v>
      </c>
      <c r="N18391" t="s">
        <v>1118</v>
      </c>
      <c r="O18391" t="s">
        <v>1118</v>
      </c>
      <c r="P18391">
        <v>692.22</v>
      </c>
      <c r="Q18391" t="s">
        <v>20</v>
      </c>
    </row>
    <row r="18392" spans="1:17" x14ac:dyDescent="0.25">
      <c r="A18392">
        <v>18496</v>
      </c>
      <c r="B18392" t="s">
        <v>17</v>
      </c>
      <c r="C18392" t="s">
        <v>23</v>
      </c>
      <c r="D18392">
        <v>1</v>
      </c>
      <c r="E18392">
        <v>461.48</v>
      </c>
      <c r="F18392">
        <v>461.48</v>
      </c>
      <c r="G18392">
        <v>55.95</v>
      </c>
      <c r="H18392">
        <v>0</v>
      </c>
      <c r="I18392">
        <v>0</v>
      </c>
      <c r="J18392">
        <v>0</v>
      </c>
      <c r="K18392">
        <v>1.83</v>
      </c>
      <c r="L18392">
        <v>0</v>
      </c>
      <c r="M18392">
        <v>0</v>
      </c>
      <c r="N18392" t="s">
        <v>1118</v>
      </c>
      <c r="O18392" t="s">
        <v>1118</v>
      </c>
      <c r="P18392">
        <v>692.22</v>
      </c>
      <c r="Q18392" t="s">
        <v>20</v>
      </c>
    </row>
    <row r="18393" spans="1:17" x14ac:dyDescent="0.25">
      <c r="A18393">
        <v>18497</v>
      </c>
      <c r="B18393" t="s">
        <v>33</v>
      </c>
      <c r="C18393" t="s">
        <v>18</v>
      </c>
      <c r="D18393">
        <v>1</v>
      </c>
      <c r="E18393">
        <v>461.48</v>
      </c>
      <c r="F18393">
        <v>461.48</v>
      </c>
      <c r="G18393">
        <v>131.15</v>
      </c>
      <c r="H18393">
        <v>1</v>
      </c>
      <c r="I18393">
        <v>1</v>
      </c>
      <c r="J18393">
        <v>1</v>
      </c>
      <c r="K18393">
        <v>2</v>
      </c>
      <c r="L18393">
        <v>1</v>
      </c>
      <c r="M18393">
        <v>0</v>
      </c>
      <c r="N18393" t="s">
        <v>1118</v>
      </c>
      <c r="O18393" t="s">
        <v>1118</v>
      </c>
      <c r="P18393">
        <v>692.22</v>
      </c>
      <c r="Q18393" t="s">
        <v>20</v>
      </c>
    </row>
    <row r="18394" spans="1:17" x14ac:dyDescent="0.25">
      <c r="A18394">
        <v>18498</v>
      </c>
      <c r="B18394" t="s">
        <v>33</v>
      </c>
      <c r="C18394" t="s">
        <v>18</v>
      </c>
      <c r="D18394">
        <v>1</v>
      </c>
      <c r="E18394">
        <v>461.48</v>
      </c>
      <c r="F18394">
        <v>461.48</v>
      </c>
      <c r="G18394">
        <v>114.22</v>
      </c>
      <c r="H18394">
        <v>1</v>
      </c>
      <c r="I18394">
        <v>1</v>
      </c>
      <c r="J18394">
        <v>1</v>
      </c>
      <c r="K18394">
        <v>4</v>
      </c>
      <c r="L18394">
        <v>0</v>
      </c>
      <c r="M18394">
        <v>0</v>
      </c>
      <c r="N18394" t="s">
        <v>1119</v>
      </c>
      <c r="O18394" t="s">
        <v>1119</v>
      </c>
      <c r="P18394">
        <v>692.22</v>
      </c>
      <c r="Q18394" t="s">
        <v>20</v>
      </c>
    </row>
    <row r="18395" spans="1:17" x14ac:dyDescent="0.25">
      <c r="A18395">
        <v>18499</v>
      </c>
      <c r="B18395" t="s">
        <v>17</v>
      </c>
      <c r="C18395" t="s">
        <v>18</v>
      </c>
      <c r="D18395">
        <v>1</v>
      </c>
      <c r="E18395">
        <v>461.48</v>
      </c>
      <c r="F18395">
        <v>461.48</v>
      </c>
      <c r="G18395">
        <v>23.07</v>
      </c>
      <c r="H18395">
        <v>1</v>
      </c>
      <c r="I18395">
        <v>1</v>
      </c>
      <c r="J18395">
        <v>1</v>
      </c>
      <c r="K18395">
        <v>3</v>
      </c>
      <c r="L18395">
        <v>0</v>
      </c>
      <c r="M18395">
        <v>0</v>
      </c>
      <c r="N18395" t="s">
        <v>1119</v>
      </c>
      <c r="O18395" t="s">
        <v>1119</v>
      </c>
      <c r="P18395">
        <v>692.22</v>
      </c>
      <c r="Q18395" t="s">
        <v>20</v>
      </c>
    </row>
    <row r="18396" spans="1:17" x14ac:dyDescent="0.25">
      <c r="A18396">
        <v>18500</v>
      </c>
      <c r="B18396" t="s">
        <v>33</v>
      </c>
      <c r="C18396" t="s">
        <v>18</v>
      </c>
      <c r="D18396">
        <v>1</v>
      </c>
      <c r="E18396">
        <v>461.48</v>
      </c>
      <c r="F18396">
        <v>461.48</v>
      </c>
      <c r="G18396">
        <v>20.77</v>
      </c>
      <c r="H18396">
        <v>1</v>
      </c>
      <c r="I18396">
        <v>1</v>
      </c>
      <c r="J18396">
        <v>1</v>
      </c>
      <c r="K18396">
        <v>4</v>
      </c>
      <c r="L18396">
        <v>0</v>
      </c>
      <c r="M18396">
        <v>0</v>
      </c>
      <c r="N18396" t="s">
        <v>1119</v>
      </c>
      <c r="O18396" t="s">
        <v>1119</v>
      </c>
      <c r="P18396">
        <v>692.22</v>
      </c>
      <c r="Q18396" t="s">
        <v>20</v>
      </c>
    </row>
    <row r="18397" spans="1:17" x14ac:dyDescent="0.25">
      <c r="A18397">
        <v>18501</v>
      </c>
      <c r="B18397" t="s">
        <v>17</v>
      </c>
      <c r="C18397" t="s">
        <v>18</v>
      </c>
      <c r="D18397">
        <v>1</v>
      </c>
      <c r="E18397">
        <v>461.48</v>
      </c>
      <c r="F18397">
        <v>461.48</v>
      </c>
      <c r="G18397">
        <v>177.21</v>
      </c>
      <c r="H18397">
        <v>1</v>
      </c>
      <c r="I18397">
        <v>1</v>
      </c>
      <c r="J18397">
        <v>0</v>
      </c>
      <c r="K18397">
        <v>1.83</v>
      </c>
      <c r="L18397">
        <v>0</v>
      </c>
      <c r="M18397">
        <v>0</v>
      </c>
      <c r="N18397" t="s">
        <v>1119</v>
      </c>
      <c r="O18397" t="s">
        <v>1119</v>
      </c>
      <c r="P18397">
        <v>692.22</v>
      </c>
      <c r="Q18397" t="s">
        <v>20</v>
      </c>
    </row>
    <row r="18398" spans="1:17" x14ac:dyDescent="0.25">
      <c r="A18398">
        <v>18502</v>
      </c>
      <c r="B18398" t="s">
        <v>17</v>
      </c>
      <c r="C18398" t="s">
        <v>23</v>
      </c>
      <c r="D18398">
        <v>1</v>
      </c>
      <c r="E18398">
        <v>461.48</v>
      </c>
      <c r="F18398">
        <v>461.48</v>
      </c>
      <c r="G18398">
        <v>-290.24</v>
      </c>
      <c r="H18398">
        <v>0</v>
      </c>
      <c r="I18398">
        <v>1</v>
      </c>
      <c r="J18398">
        <v>0</v>
      </c>
      <c r="K18398">
        <v>1.83</v>
      </c>
      <c r="L18398">
        <v>0</v>
      </c>
      <c r="M18398">
        <v>0</v>
      </c>
      <c r="N18398" t="s">
        <v>1119</v>
      </c>
      <c r="O18398" t="s">
        <v>1119</v>
      </c>
      <c r="P18398">
        <v>692.22</v>
      </c>
      <c r="Q18398" t="s">
        <v>20</v>
      </c>
    </row>
    <row r="18399" spans="1:17" x14ac:dyDescent="0.25">
      <c r="A18399">
        <v>18503</v>
      </c>
      <c r="B18399" t="s">
        <v>17</v>
      </c>
      <c r="C18399" t="s">
        <v>18</v>
      </c>
      <c r="D18399">
        <v>1</v>
      </c>
      <c r="E18399">
        <v>461.48</v>
      </c>
      <c r="F18399">
        <v>461.48</v>
      </c>
      <c r="G18399">
        <v>-27.2</v>
      </c>
      <c r="H18399">
        <v>0</v>
      </c>
      <c r="I18399">
        <v>2</v>
      </c>
      <c r="J18399">
        <v>1</v>
      </c>
      <c r="K18399">
        <v>2</v>
      </c>
      <c r="L18399">
        <v>0</v>
      </c>
      <c r="M18399">
        <v>0</v>
      </c>
      <c r="N18399" t="s">
        <v>1119</v>
      </c>
      <c r="O18399" t="s">
        <v>1119</v>
      </c>
      <c r="P18399">
        <v>692.22</v>
      </c>
      <c r="Q18399" t="s">
        <v>20</v>
      </c>
    </row>
    <row r="18400" spans="1:17" x14ac:dyDescent="0.25">
      <c r="A18400">
        <v>18504</v>
      </c>
      <c r="B18400" t="s">
        <v>28</v>
      </c>
      <c r="C18400" t="s">
        <v>23</v>
      </c>
      <c r="D18400">
        <v>1</v>
      </c>
      <c r="E18400">
        <v>461.48</v>
      </c>
      <c r="F18400">
        <v>461.48</v>
      </c>
      <c r="G18400">
        <v>-284.14</v>
      </c>
      <c r="H18400">
        <v>0</v>
      </c>
      <c r="I18400">
        <v>-2</v>
      </c>
      <c r="J18400">
        <v>0</v>
      </c>
      <c r="K18400">
        <v>1.83</v>
      </c>
      <c r="L18400">
        <v>0</v>
      </c>
      <c r="M18400">
        <v>0</v>
      </c>
      <c r="N18400" t="s">
        <v>1119</v>
      </c>
      <c r="O18400" t="s">
        <v>1119</v>
      </c>
      <c r="P18400">
        <v>692.22</v>
      </c>
      <c r="Q18400" t="s">
        <v>20</v>
      </c>
    </row>
    <row r="18401" spans="1:17" x14ac:dyDescent="0.25">
      <c r="A18401">
        <v>18505</v>
      </c>
      <c r="B18401" t="s">
        <v>28</v>
      </c>
      <c r="C18401" t="s">
        <v>18</v>
      </c>
      <c r="D18401">
        <v>1</v>
      </c>
      <c r="E18401">
        <v>461.48</v>
      </c>
      <c r="F18401">
        <v>461.48</v>
      </c>
      <c r="G18401">
        <v>83.55</v>
      </c>
      <c r="H18401">
        <v>0</v>
      </c>
      <c r="I18401">
        <v>-1</v>
      </c>
      <c r="J18401">
        <v>0</v>
      </c>
      <c r="K18401">
        <v>1.83</v>
      </c>
      <c r="L18401">
        <v>0</v>
      </c>
      <c r="M18401">
        <v>0</v>
      </c>
      <c r="N18401" t="s">
        <v>1119</v>
      </c>
      <c r="O18401" t="s">
        <v>1119</v>
      </c>
      <c r="P18401">
        <v>692.22</v>
      </c>
      <c r="Q18401" t="s">
        <v>20</v>
      </c>
    </row>
    <row r="18402" spans="1:17" x14ac:dyDescent="0.25">
      <c r="A18402">
        <v>18506</v>
      </c>
      <c r="B18402" t="s">
        <v>28</v>
      </c>
      <c r="C18402" t="s">
        <v>23</v>
      </c>
      <c r="D18402">
        <v>1</v>
      </c>
      <c r="E18402">
        <v>461.48</v>
      </c>
      <c r="F18402">
        <v>461.48</v>
      </c>
      <c r="G18402">
        <v>-95.55</v>
      </c>
      <c r="H18402">
        <v>0</v>
      </c>
      <c r="I18402">
        <v>0</v>
      </c>
      <c r="J18402">
        <v>0</v>
      </c>
      <c r="K18402">
        <v>1.83</v>
      </c>
      <c r="L18402">
        <v>0</v>
      </c>
      <c r="M18402">
        <v>0</v>
      </c>
      <c r="N18402" t="s">
        <v>1119</v>
      </c>
      <c r="O18402" t="s">
        <v>1119</v>
      </c>
      <c r="P18402">
        <v>692.22</v>
      </c>
      <c r="Q18402" t="s">
        <v>20</v>
      </c>
    </row>
    <row r="18403" spans="1:17" x14ac:dyDescent="0.25">
      <c r="A18403">
        <v>18507</v>
      </c>
      <c r="B18403" t="s">
        <v>28</v>
      </c>
      <c r="C18403" t="s">
        <v>18</v>
      </c>
      <c r="D18403">
        <v>1</v>
      </c>
      <c r="E18403">
        <v>461.48</v>
      </c>
      <c r="F18403">
        <v>461.48</v>
      </c>
      <c r="G18403">
        <v>-88.12</v>
      </c>
      <c r="H18403">
        <v>1</v>
      </c>
      <c r="I18403">
        <v>1</v>
      </c>
      <c r="J18403">
        <v>0</v>
      </c>
      <c r="K18403">
        <v>1.83</v>
      </c>
      <c r="L18403">
        <v>0</v>
      </c>
      <c r="M18403">
        <v>0</v>
      </c>
      <c r="N18403" t="s">
        <v>1119</v>
      </c>
      <c r="O18403" t="s">
        <v>1119</v>
      </c>
      <c r="P18403">
        <v>692.22</v>
      </c>
      <c r="Q18403" t="s">
        <v>20</v>
      </c>
    </row>
    <row r="18404" spans="1:17" x14ac:dyDescent="0.25">
      <c r="A18404">
        <v>18508</v>
      </c>
      <c r="B18404" t="s">
        <v>28</v>
      </c>
      <c r="C18404" t="s">
        <v>23</v>
      </c>
      <c r="D18404">
        <v>1</v>
      </c>
      <c r="E18404">
        <v>461.48</v>
      </c>
      <c r="F18404">
        <v>461.48</v>
      </c>
      <c r="G18404">
        <v>119.62</v>
      </c>
      <c r="H18404">
        <v>1</v>
      </c>
      <c r="I18404">
        <v>2</v>
      </c>
      <c r="J18404">
        <v>1</v>
      </c>
      <c r="K18404">
        <v>3</v>
      </c>
      <c r="L18404">
        <v>0</v>
      </c>
      <c r="M18404">
        <v>0</v>
      </c>
      <c r="N18404" t="s">
        <v>1119</v>
      </c>
      <c r="O18404" t="s">
        <v>1119</v>
      </c>
      <c r="P18404">
        <v>692.22</v>
      </c>
      <c r="Q18404" t="s">
        <v>20</v>
      </c>
    </row>
    <row r="18405" spans="1:17" x14ac:dyDescent="0.25">
      <c r="A18405">
        <v>18509</v>
      </c>
      <c r="B18405" t="s">
        <v>17</v>
      </c>
      <c r="C18405" t="s">
        <v>18</v>
      </c>
      <c r="D18405">
        <v>1</v>
      </c>
      <c r="E18405">
        <v>461.48</v>
      </c>
      <c r="F18405">
        <v>461.48</v>
      </c>
      <c r="G18405">
        <v>-524.92999999999995</v>
      </c>
      <c r="H18405">
        <v>0</v>
      </c>
      <c r="I18405">
        <v>-2</v>
      </c>
      <c r="J18405">
        <v>0</v>
      </c>
      <c r="K18405">
        <v>1.83</v>
      </c>
      <c r="L18405">
        <v>0</v>
      </c>
      <c r="M18405">
        <v>0</v>
      </c>
      <c r="N18405" t="s">
        <v>1119</v>
      </c>
      <c r="O18405" t="s">
        <v>1119</v>
      </c>
      <c r="P18405">
        <v>692.22</v>
      </c>
      <c r="Q18405" t="s">
        <v>20</v>
      </c>
    </row>
    <row r="18406" spans="1:17" x14ac:dyDescent="0.25">
      <c r="A18406">
        <v>18510</v>
      </c>
      <c r="B18406" t="s">
        <v>17</v>
      </c>
      <c r="C18406" t="s">
        <v>23</v>
      </c>
      <c r="D18406">
        <v>1</v>
      </c>
      <c r="E18406">
        <v>461.48</v>
      </c>
      <c r="F18406">
        <v>461.48</v>
      </c>
      <c r="G18406">
        <v>32.19</v>
      </c>
      <c r="H18406">
        <v>0</v>
      </c>
      <c r="I18406">
        <v>-1</v>
      </c>
      <c r="J18406">
        <v>0</v>
      </c>
      <c r="K18406">
        <v>1.83</v>
      </c>
      <c r="L18406">
        <v>0</v>
      </c>
      <c r="M18406">
        <v>0</v>
      </c>
      <c r="N18406" t="s">
        <v>1119</v>
      </c>
      <c r="O18406" t="s">
        <v>1119</v>
      </c>
      <c r="P18406">
        <v>692.22</v>
      </c>
      <c r="Q18406" t="s">
        <v>20</v>
      </c>
    </row>
    <row r="18407" spans="1:17" x14ac:dyDescent="0.25">
      <c r="A18407">
        <v>18511</v>
      </c>
      <c r="B18407" t="s">
        <v>17</v>
      </c>
      <c r="C18407" t="s">
        <v>18</v>
      </c>
      <c r="D18407">
        <v>1</v>
      </c>
      <c r="E18407">
        <v>461.48</v>
      </c>
      <c r="F18407">
        <v>461.48</v>
      </c>
      <c r="G18407">
        <v>39.25</v>
      </c>
      <c r="H18407">
        <v>0</v>
      </c>
      <c r="I18407">
        <v>0</v>
      </c>
      <c r="J18407">
        <v>0</v>
      </c>
      <c r="K18407">
        <v>1.83</v>
      </c>
      <c r="L18407">
        <v>0</v>
      </c>
      <c r="M18407">
        <v>0</v>
      </c>
      <c r="N18407" t="s">
        <v>1119</v>
      </c>
      <c r="O18407" t="s">
        <v>1119</v>
      </c>
      <c r="P18407">
        <v>692.22</v>
      </c>
      <c r="Q18407" t="s">
        <v>20</v>
      </c>
    </row>
    <row r="18408" spans="1:17" x14ac:dyDescent="0.25">
      <c r="A18408">
        <v>18512</v>
      </c>
      <c r="B18408" t="s">
        <v>17</v>
      </c>
      <c r="C18408" t="s">
        <v>18</v>
      </c>
      <c r="D18408">
        <v>1</v>
      </c>
      <c r="E18408">
        <v>461.48</v>
      </c>
      <c r="F18408">
        <v>461.48</v>
      </c>
      <c r="G18408">
        <v>201.67</v>
      </c>
      <c r="H18408">
        <v>1</v>
      </c>
      <c r="I18408">
        <v>1</v>
      </c>
      <c r="J18408">
        <v>1</v>
      </c>
      <c r="K18408">
        <v>3</v>
      </c>
      <c r="L18408">
        <v>0</v>
      </c>
      <c r="M18408">
        <v>0</v>
      </c>
      <c r="N18408" t="s">
        <v>1119</v>
      </c>
      <c r="O18408" t="s">
        <v>1119</v>
      </c>
      <c r="P18408">
        <v>692.22</v>
      </c>
      <c r="Q18408" t="s">
        <v>20</v>
      </c>
    </row>
    <row r="18409" spans="1:17" x14ac:dyDescent="0.25">
      <c r="A18409">
        <v>18513</v>
      </c>
      <c r="B18409" t="s">
        <v>17</v>
      </c>
      <c r="C18409" t="s">
        <v>23</v>
      </c>
      <c r="D18409">
        <v>1</v>
      </c>
      <c r="E18409">
        <v>461.48</v>
      </c>
      <c r="F18409">
        <v>461.48</v>
      </c>
      <c r="G18409">
        <v>221.51</v>
      </c>
      <c r="H18409">
        <v>1</v>
      </c>
      <c r="I18409">
        <v>4</v>
      </c>
      <c r="J18409">
        <v>0</v>
      </c>
      <c r="K18409">
        <v>1.83</v>
      </c>
      <c r="L18409">
        <v>0</v>
      </c>
      <c r="M18409">
        <v>0</v>
      </c>
      <c r="N18409" t="s">
        <v>1119</v>
      </c>
      <c r="O18409" t="s">
        <v>1119</v>
      </c>
      <c r="P18409">
        <v>692.22</v>
      </c>
      <c r="Q18409" t="s">
        <v>20</v>
      </c>
    </row>
    <row r="18410" spans="1:17" x14ac:dyDescent="0.25">
      <c r="A18410">
        <v>18514</v>
      </c>
      <c r="B18410" t="s">
        <v>17</v>
      </c>
      <c r="C18410" t="s">
        <v>18</v>
      </c>
      <c r="D18410">
        <v>1</v>
      </c>
      <c r="E18410">
        <v>461.48</v>
      </c>
      <c r="F18410">
        <v>461.48</v>
      </c>
      <c r="G18410">
        <v>22.38</v>
      </c>
      <c r="H18410">
        <v>0</v>
      </c>
      <c r="I18410">
        <v>-2</v>
      </c>
      <c r="J18410">
        <v>0</v>
      </c>
      <c r="K18410">
        <v>1.83</v>
      </c>
      <c r="L18410">
        <v>0</v>
      </c>
      <c r="M18410">
        <v>0</v>
      </c>
      <c r="N18410" t="s">
        <v>1119</v>
      </c>
      <c r="O18410" t="s">
        <v>1119</v>
      </c>
      <c r="P18410">
        <v>692.22</v>
      </c>
      <c r="Q18410" t="s">
        <v>20</v>
      </c>
    </row>
    <row r="18411" spans="1:17" x14ac:dyDescent="0.25">
      <c r="A18411">
        <v>18515</v>
      </c>
      <c r="B18411" t="s">
        <v>17</v>
      </c>
      <c r="C18411" t="s">
        <v>18</v>
      </c>
      <c r="D18411">
        <v>1</v>
      </c>
      <c r="E18411">
        <v>461.48</v>
      </c>
      <c r="F18411">
        <v>461.48</v>
      </c>
      <c r="G18411">
        <v>22.61</v>
      </c>
      <c r="H18411">
        <v>0</v>
      </c>
      <c r="I18411">
        <v>-1</v>
      </c>
      <c r="J18411">
        <v>0</v>
      </c>
      <c r="K18411">
        <v>1.83</v>
      </c>
      <c r="L18411">
        <v>0</v>
      </c>
      <c r="M18411">
        <v>0</v>
      </c>
      <c r="N18411" t="s">
        <v>1119</v>
      </c>
      <c r="O18411" t="s">
        <v>1119</v>
      </c>
      <c r="P18411">
        <v>692.22</v>
      </c>
      <c r="Q18411" t="s">
        <v>20</v>
      </c>
    </row>
    <row r="18412" spans="1:17" x14ac:dyDescent="0.25">
      <c r="A18412">
        <v>18516</v>
      </c>
      <c r="B18412" t="s">
        <v>17</v>
      </c>
      <c r="C18412" t="s">
        <v>23</v>
      </c>
      <c r="D18412">
        <v>1</v>
      </c>
      <c r="E18412">
        <v>461.48</v>
      </c>
      <c r="F18412">
        <v>461.48</v>
      </c>
      <c r="G18412">
        <v>223.86</v>
      </c>
      <c r="H18412">
        <v>0</v>
      </c>
      <c r="I18412">
        <v>0</v>
      </c>
      <c r="J18412">
        <v>0</v>
      </c>
      <c r="K18412">
        <v>1.83</v>
      </c>
      <c r="L18412">
        <v>0</v>
      </c>
      <c r="M18412">
        <v>0</v>
      </c>
      <c r="N18412" t="s">
        <v>1119</v>
      </c>
      <c r="O18412" t="s">
        <v>1119</v>
      </c>
      <c r="P18412">
        <v>692.22</v>
      </c>
      <c r="Q18412" t="s">
        <v>20</v>
      </c>
    </row>
    <row r="18413" spans="1:17" x14ac:dyDescent="0.25">
      <c r="A18413">
        <v>18517</v>
      </c>
      <c r="B18413" t="s">
        <v>17</v>
      </c>
      <c r="C18413" t="s">
        <v>18</v>
      </c>
      <c r="D18413">
        <v>1</v>
      </c>
      <c r="E18413">
        <v>461.48</v>
      </c>
      <c r="F18413">
        <v>461.48</v>
      </c>
      <c r="G18413">
        <v>221.51</v>
      </c>
      <c r="H18413">
        <v>1</v>
      </c>
      <c r="I18413">
        <v>1</v>
      </c>
      <c r="J18413">
        <v>1</v>
      </c>
      <c r="K18413">
        <v>3</v>
      </c>
      <c r="L18413">
        <v>0</v>
      </c>
      <c r="M18413">
        <v>0</v>
      </c>
      <c r="N18413" t="s">
        <v>1119</v>
      </c>
      <c r="O18413" t="s">
        <v>1119</v>
      </c>
      <c r="P18413">
        <v>692.22</v>
      </c>
      <c r="Q18413" t="s">
        <v>20</v>
      </c>
    </row>
    <row r="18414" spans="1:17" x14ac:dyDescent="0.25">
      <c r="A18414">
        <v>18518</v>
      </c>
      <c r="B18414" t="s">
        <v>17</v>
      </c>
      <c r="C18414" t="s">
        <v>23</v>
      </c>
      <c r="D18414">
        <v>1</v>
      </c>
      <c r="E18414">
        <v>461.48</v>
      </c>
      <c r="F18414">
        <v>461.48</v>
      </c>
      <c r="G18414">
        <v>69.22</v>
      </c>
      <c r="H18414">
        <v>1</v>
      </c>
      <c r="I18414">
        <v>2</v>
      </c>
      <c r="J18414">
        <v>0</v>
      </c>
      <c r="K18414">
        <v>1.83</v>
      </c>
      <c r="L18414">
        <v>0</v>
      </c>
      <c r="M18414">
        <v>0</v>
      </c>
      <c r="N18414" t="s">
        <v>1119</v>
      </c>
      <c r="O18414" t="s">
        <v>1119</v>
      </c>
      <c r="P18414">
        <v>692.22</v>
      </c>
      <c r="Q18414" t="s">
        <v>20</v>
      </c>
    </row>
    <row r="18415" spans="1:17" x14ac:dyDescent="0.25">
      <c r="A18415">
        <v>18519</v>
      </c>
      <c r="B18415" t="s">
        <v>33</v>
      </c>
      <c r="C18415" t="s">
        <v>18</v>
      </c>
      <c r="D18415">
        <v>1</v>
      </c>
      <c r="E18415">
        <v>461.48</v>
      </c>
      <c r="F18415">
        <v>461.48</v>
      </c>
      <c r="G18415">
        <v>36.92</v>
      </c>
      <c r="H18415">
        <v>0</v>
      </c>
      <c r="I18415">
        <v>-2</v>
      </c>
      <c r="J18415">
        <v>0</v>
      </c>
      <c r="K18415">
        <v>1.83</v>
      </c>
      <c r="L18415">
        <v>0</v>
      </c>
      <c r="M18415">
        <v>0</v>
      </c>
      <c r="N18415" t="s">
        <v>1119</v>
      </c>
      <c r="O18415" t="s">
        <v>1119</v>
      </c>
      <c r="P18415">
        <v>692.22</v>
      </c>
      <c r="Q18415" t="s">
        <v>20</v>
      </c>
    </row>
    <row r="18416" spans="1:17" x14ac:dyDescent="0.25">
      <c r="A18416">
        <v>18520</v>
      </c>
      <c r="B18416" t="s">
        <v>33</v>
      </c>
      <c r="C18416" t="s">
        <v>23</v>
      </c>
      <c r="D18416">
        <v>1</v>
      </c>
      <c r="E18416">
        <v>461.48</v>
      </c>
      <c r="F18416">
        <v>461.48</v>
      </c>
      <c r="G18416">
        <v>-5.3</v>
      </c>
      <c r="H18416">
        <v>0</v>
      </c>
      <c r="I18416">
        <v>-1</v>
      </c>
      <c r="J18416">
        <v>0</v>
      </c>
      <c r="K18416">
        <v>1.83</v>
      </c>
      <c r="L18416">
        <v>0</v>
      </c>
      <c r="M18416">
        <v>0</v>
      </c>
      <c r="N18416" t="s">
        <v>1119</v>
      </c>
      <c r="O18416" t="s">
        <v>1119</v>
      </c>
      <c r="P18416">
        <v>692.22</v>
      </c>
      <c r="Q18416" t="s">
        <v>20</v>
      </c>
    </row>
    <row r="18417" spans="1:17" x14ac:dyDescent="0.25">
      <c r="A18417">
        <v>18521</v>
      </c>
      <c r="B18417" t="s">
        <v>33</v>
      </c>
      <c r="C18417" t="s">
        <v>18</v>
      </c>
      <c r="D18417">
        <v>1</v>
      </c>
      <c r="E18417">
        <v>461.48</v>
      </c>
      <c r="F18417">
        <v>461.48</v>
      </c>
      <c r="G18417">
        <v>-27.2</v>
      </c>
      <c r="H18417">
        <v>0</v>
      </c>
      <c r="I18417">
        <v>0</v>
      </c>
      <c r="J18417">
        <v>0</v>
      </c>
      <c r="K18417">
        <v>1.83</v>
      </c>
      <c r="L18417">
        <v>0</v>
      </c>
      <c r="M18417">
        <v>0</v>
      </c>
      <c r="N18417" t="s">
        <v>1119</v>
      </c>
      <c r="O18417" t="s">
        <v>1119</v>
      </c>
      <c r="P18417">
        <v>692.22</v>
      </c>
      <c r="Q18417" t="s">
        <v>20</v>
      </c>
    </row>
    <row r="18418" spans="1:17" x14ac:dyDescent="0.25">
      <c r="A18418">
        <v>18522</v>
      </c>
      <c r="B18418" t="s">
        <v>33</v>
      </c>
      <c r="C18418" t="s">
        <v>18</v>
      </c>
      <c r="D18418">
        <v>1</v>
      </c>
      <c r="E18418">
        <v>461.48</v>
      </c>
      <c r="F18418">
        <v>461.48</v>
      </c>
      <c r="G18418">
        <v>-1027.25</v>
      </c>
      <c r="H18418">
        <v>1</v>
      </c>
      <c r="I18418">
        <v>3</v>
      </c>
      <c r="J18418">
        <v>0</v>
      </c>
      <c r="K18418">
        <v>1.83</v>
      </c>
      <c r="L18418">
        <v>0</v>
      </c>
      <c r="M18418">
        <v>0</v>
      </c>
      <c r="N18418" t="s">
        <v>1119</v>
      </c>
      <c r="O18418" t="s">
        <v>1119</v>
      </c>
      <c r="P18418">
        <v>692.22</v>
      </c>
      <c r="Q18418" t="s">
        <v>20</v>
      </c>
    </row>
    <row r="18419" spans="1:17" x14ac:dyDescent="0.25">
      <c r="A18419">
        <v>18523</v>
      </c>
      <c r="B18419" t="s">
        <v>33</v>
      </c>
      <c r="C18419" t="s">
        <v>23</v>
      </c>
      <c r="D18419">
        <v>1</v>
      </c>
      <c r="E18419">
        <v>461.48</v>
      </c>
      <c r="F18419">
        <v>461.48</v>
      </c>
      <c r="G18419">
        <v>129.44999999999999</v>
      </c>
      <c r="H18419">
        <v>1</v>
      </c>
      <c r="I18419">
        <v>4</v>
      </c>
      <c r="J18419">
        <v>0</v>
      </c>
      <c r="K18419">
        <v>1.83</v>
      </c>
      <c r="L18419">
        <v>0</v>
      </c>
      <c r="M18419">
        <v>0</v>
      </c>
      <c r="N18419" t="s">
        <v>1119</v>
      </c>
      <c r="O18419" t="s">
        <v>1119</v>
      </c>
      <c r="P18419">
        <v>692.22</v>
      </c>
      <c r="Q18419" t="s">
        <v>20</v>
      </c>
    </row>
    <row r="18420" spans="1:17" x14ac:dyDescent="0.25">
      <c r="A18420">
        <v>18524</v>
      </c>
      <c r="B18420" t="s">
        <v>17</v>
      </c>
      <c r="C18420" t="s">
        <v>18</v>
      </c>
      <c r="D18420">
        <v>1</v>
      </c>
      <c r="E18420">
        <v>461.48</v>
      </c>
      <c r="F18420">
        <v>461.48</v>
      </c>
      <c r="G18420">
        <v>116.43</v>
      </c>
      <c r="H18420">
        <v>0</v>
      </c>
      <c r="I18420">
        <v>-2</v>
      </c>
      <c r="J18420">
        <v>0</v>
      </c>
      <c r="K18420">
        <v>1.83</v>
      </c>
      <c r="L18420">
        <v>0</v>
      </c>
      <c r="M18420">
        <v>0</v>
      </c>
      <c r="N18420" t="s">
        <v>1119</v>
      </c>
      <c r="O18420" t="s">
        <v>1119</v>
      </c>
      <c r="P18420">
        <v>692.22</v>
      </c>
      <c r="Q18420" t="s">
        <v>20</v>
      </c>
    </row>
    <row r="18421" spans="1:17" x14ac:dyDescent="0.25">
      <c r="A18421">
        <v>18525</v>
      </c>
      <c r="B18421" t="s">
        <v>17</v>
      </c>
      <c r="C18421" t="s">
        <v>18</v>
      </c>
      <c r="D18421">
        <v>1</v>
      </c>
      <c r="E18421">
        <v>461.48</v>
      </c>
      <c r="F18421">
        <v>461.48</v>
      </c>
      <c r="G18421">
        <v>198.99</v>
      </c>
      <c r="H18421">
        <v>0</v>
      </c>
      <c r="I18421">
        <v>-1</v>
      </c>
      <c r="J18421">
        <v>0</v>
      </c>
      <c r="K18421">
        <v>1.83</v>
      </c>
      <c r="L18421">
        <v>0</v>
      </c>
      <c r="M18421">
        <v>0</v>
      </c>
      <c r="N18421" t="s">
        <v>1119</v>
      </c>
      <c r="O18421" t="s">
        <v>1119</v>
      </c>
      <c r="P18421">
        <v>692.22</v>
      </c>
      <c r="Q18421" t="s">
        <v>20</v>
      </c>
    </row>
    <row r="18422" spans="1:17" x14ac:dyDescent="0.25">
      <c r="A18422">
        <v>18526</v>
      </c>
      <c r="B18422" t="s">
        <v>17</v>
      </c>
      <c r="C18422" t="s">
        <v>23</v>
      </c>
      <c r="D18422">
        <v>1</v>
      </c>
      <c r="E18422">
        <v>164.38</v>
      </c>
      <c r="F18422">
        <v>164.38</v>
      </c>
      <c r="G18422">
        <v>27.29</v>
      </c>
      <c r="H18422">
        <v>0</v>
      </c>
      <c r="I18422">
        <v>0</v>
      </c>
      <c r="J18422">
        <v>0</v>
      </c>
      <c r="K18422">
        <v>1.83</v>
      </c>
      <c r="L18422">
        <v>0</v>
      </c>
      <c r="M18422">
        <v>0</v>
      </c>
      <c r="N18422" t="s">
        <v>1119</v>
      </c>
      <c r="O18422" t="s">
        <v>1119</v>
      </c>
      <c r="P18422">
        <v>246.57</v>
      </c>
      <c r="Q18422" t="s">
        <v>52</v>
      </c>
    </row>
    <row r="18423" spans="1:17" x14ac:dyDescent="0.25">
      <c r="A18423">
        <v>18527</v>
      </c>
      <c r="B18423" t="s">
        <v>17</v>
      </c>
      <c r="C18423" t="s">
        <v>18</v>
      </c>
      <c r="D18423">
        <v>1</v>
      </c>
      <c r="E18423">
        <v>164.38</v>
      </c>
      <c r="F18423">
        <v>164.38</v>
      </c>
      <c r="G18423">
        <v>41.42</v>
      </c>
      <c r="H18423">
        <v>1</v>
      </c>
      <c r="I18423">
        <v>1</v>
      </c>
      <c r="J18423">
        <v>1</v>
      </c>
      <c r="K18423">
        <v>3</v>
      </c>
      <c r="L18423">
        <v>0</v>
      </c>
      <c r="M18423">
        <v>0</v>
      </c>
      <c r="N18423" t="s">
        <v>1119</v>
      </c>
      <c r="O18423" t="s">
        <v>1119</v>
      </c>
      <c r="P18423">
        <v>246.57</v>
      </c>
      <c r="Q18423" t="s">
        <v>52</v>
      </c>
    </row>
    <row r="18424" spans="1:17" x14ac:dyDescent="0.25">
      <c r="A18424">
        <v>18528</v>
      </c>
      <c r="B18424" t="s">
        <v>33</v>
      </c>
      <c r="C18424" t="s">
        <v>23</v>
      </c>
      <c r="D18424">
        <v>1</v>
      </c>
      <c r="E18424">
        <v>164.38</v>
      </c>
      <c r="F18424">
        <v>164.38</v>
      </c>
      <c r="G18424">
        <v>36.33</v>
      </c>
      <c r="H18424">
        <v>1</v>
      </c>
      <c r="I18424">
        <v>1</v>
      </c>
      <c r="J18424">
        <v>0</v>
      </c>
      <c r="K18424">
        <v>1.83</v>
      </c>
      <c r="L18424">
        <v>0</v>
      </c>
      <c r="M18424">
        <v>0</v>
      </c>
      <c r="N18424" t="s">
        <v>1119</v>
      </c>
      <c r="O18424" t="s">
        <v>1119</v>
      </c>
      <c r="P18424">
        <v>246.57</v>
      </c>
      <c r="Q18424" t="s">
        <v>52</v>
      </c>
    </row>
    <row r="18425" spans="1:17" x14ac:dyDescent="0.25">
      <c r="A18425">
        <v>18529</v>
      </c>
      <c r="B18425" t="s">
        <v>33</v>
      </c>
      <c r="C18425" t="s">
        <v>23</v>
      </c>
      <c r="D18425">
        <v>1</v>
      </c>
      <c r="E18425">
        <v>164.38</v>
      </c>
      <c r="F18425">
        <v>164.38</v>
      </c>
      <c r="G18425">
        <v>65.78</v>
      </c>
      <c r="H18425">
        <v>0</v>
      </c>
      <c r="I18425">
        <v>-2</v>
      </c>
      <c r="J18425">
        <v>0</v>
      </c>
      <c r="K18425">
        <v>1.83</v>
      </c>
      <c r="L18425">
        <v>0</v>
      </c>
      <c r="M18425">
        <v>0</v>
      </c>
      <c r="N18425" t="s">
        <v>1119</v>
      </c>
      <c r="O18425" t="s">
        <v>1119</v>
      </c>
      <c r="P18425">
        <v>246.57</v>
      </c>
      <c r="Q18425" t="s">
        <v>52</v>
      </c>
    </row>
    <row r="18426" spans="1:17" x14ac:dyDescent="0.25">
      <c r="A18426">
        <v>18530</v>
      </c>
      <c r="B18426" t="s">
        <v>17</v>
      </c>
      <c r="C18426" t="s">
        <v>18</v>
      </c>
      <c r="D18426">
        <v>1</v>
      </c>
      <c r="E18426">
        <v>164.38</v>
      </c>
      <c r="F18426">
        <v>164.38</v>
      </c>
      <c r="G18426">
        <v>43.4</v>
      </c>
      <c r="H18426">
        <v>0</v>
      </c>
      <c r="I18426">
        <v>-1</v>
      </c>
      <c r="J18426">
        <v>0</v>
      </c>
      <c r="K18426">
        <v>1.83</v>
      </c>
      <c r="L18426">
        <v>0</v>
      </c>
      <c r="M18426">
        <v>0</v>
      </c>
      <c r="N18426" t="s">
        <v>1119</v>
      </c>
      <c r="O18426" t="s">
        <v>1119</v>
      </c>
      <c r="P18426">
        <v>246.57</v>
      </c>
      <c r="Q18426" t="s">
        <v>52</v>
      </c>
    </row>
    <row r="18427" spans="1:17" x14ac:dyDescent="0.25">
      <c r="A18427">
        <v>18531</v>
      </c>
      <c r="B18427" t="s">
        <v>33</v>
      </c>
      <c r="C18427" t="s">
        <v>23</v>
      </c>
      <c r="D18427">
        <v>1</v>
      </c>
      <c r="E18427">
        <v>164.38</v>
      </c>
      <c r="F18427">
        <v>164.38</v>
      </c>
      <c r="G18427">
        <v>36.99</v>
      </c>
      <c r="H18427">
        <v>0</v>
      </c>
      <c r="I18427">
        <v>0</v>
      </c>
      <c r="J18427">
        <v>0</v>
      </c>
      <c r="K18427">
        <v>1.83</v>
      </c>
      <c r="L18427">
        <v>0</v>
      </c>
      <c r="M18427">
        <v>0</v>
      </c>
      <c r="N18427" t="s">
        <v>1119</v>
      </c>
      <c r="O18427" t="s">
        <v>1119</v>
      </c>
      <c r="P18427">
        <v>246.57</v>
      </c>
      <c r="Q18427" t="s">
        <v>52</v>
      </c>
    </row>
    <row r="18428" spans="1:17" x14ac:dyDescent="0.25">
      <c r="A18428">
        <v>18532</v>
      </c>
      <c r="B18428" t="s">
        <v>28</v>
      </c>
      <c r="C18428" t="s">
        <v>18</v>
      </c>
      <c r="D18428">
        <v>1</v>
      </c>
      <c r="E18428">
        <v>164.38</v>
      </c>
      <c r="F18428">
        <v>164.38</v>
      </c>
      <c r="G18428">
        <v>65.819999999999993</v>
      </c>
      <c r="H18428">
        <v>1</v>
      </c>
      <c r="I18428">
        <v>1</v>
      </c>
      <c r="J18428">
        <v>1</v>
      </c>
      <c r="K18428">
        <v>2</v>
      </c>
      <c r="L18428">
        <v>0</v>
      </c>
      <c r="M18428">
        <v>0</v>
      </c>
      <c r="N18428" t="s">
        <v>1119</v>
      </c>
      <c r="O18428" t="s">
        <v>1119</v>
      </c>
      <c r="P18428">
        <v>246.57</v>
      </c>
      <c r="Q18428" t="s">
        <v>52</v>
      </c>
    </row>
    <row r="18429" spans="1:17" x14ac:dyDescent="0.25">
      <c r="A18429">
        <v>18533</v>
      </c>
      <c r="B18429" t="s">
        <v>17</v>
      </c>
      <c r="C18429" t="s">
        <v>18</v>
      </c>
      <c r="D18429">
        <v>1</v>
      </c>
      <c r="E18429">
        <v>164.38</v>
      </c>
      <c r="F18429">
        <v>164.38</v>
      </c>
      <c r="G18429">
        <v>-19.72</v>
      </c>
      <c r="H18429">
        <v>1</v>
      </c>
      <c r="I18429">
        <v>2</v>
      </c>
      <c r="J18429">
        <v>1</v>
      </c>
      <c r="K18429">
        <v>3</v>
      </c>
      <c r="L18429">
        <v>0</v>
      </c>
      <c r="M18429">
        <v>0</v>
      </c>
      <c r="N18429" t="s">
        <v>1119</v>
      </c>
      <c r="O18429" t="s">
        <v>1119</v>
      </c>
      <c r="P18429">
        <v>246.57</v>
      </c>
      <c r="Q18429" t="s">
        <v>52</v>
      </c>
    </row>
    <row r="18430" spans="1:17" x14ac:dyDescent="0.25">
      <c r="A18430">
        <v>18534</v>
      </c>
      <c r="B18430" t="s">
        <v>17</v>
      </c>
      <c r="C18430" t="s">
        <v>23</v>
      </c>
      <c r="D18430">
        <v>1</v>
      </c>
      <c r="E18430">
        <v>164.38</v>
      </c>
      <c r="F18430">
        <v>164.38</v>
      </c>
      <c r="G18430">
        <v>51.26</v>
      </c>
      <c r="H18430">
        <v>0</v>
      </c>
      <c r="I18430">
        <v>0</v>
      </c>
      <c r="J18430">
        <v>0</v>
      </c>
      <c r="K18430">
        <v>1.83</v>
      </c>
      <c r="L18430">
        <v>0</v>
      </c>
      <c r="M18430">
        <v>0</v>
      </c>
      <c r="N18430" t="s">
        <v>1119</v>
      </c>
      <c r="O18430" t="s">
        <v>1119</v>
      </c>
      <c r="P18430">
        <v>246.57</v>
      </c>
      <c r="Q18430" t="s">
        <v>52</v>
      </c>
    </row>
    <row r="18431" spans="1:17" x14ac:dyDescent="0.25">
      <c r="A18431">
        <v>18535</v>
      </c>
      <c r="B18431" t="s">
        <v>17</v>
      </c>
      <c r="C18431" t="s">
        <v>18</v>
      </c>
      <c r="D18431">
        <v>1</v>
      </c>
      <c r="E18431">
        <v>164.38</v>
      </c>
      <c r="F18431">
        <v>164.38</v>
      </c>
      <c r="G18431">
        <v>13.74</v>
      </c>
      <c r="H18431">
        <v>0</v>
      </c>
      <c r="I18431">
        <v>-1</v>
      </c>
      <c r="J18431">
        <v>0</v>
      </c>
      <c r="K18431">
        <v>1.83</v>
      </c>
      <c r="L18431">
        <v>0</v>
      </c>
      <c r="M18431">
        <v>0</v>
      </c>
      <c r="N18431" t="s">
        <v>1119</v>
      </c>
      <c r="O18431" t="s">
        <v>1119</v>
      </c>
      <c r="P18431">
        <v>246.57</v>
      </c>
      <c r="Q18431" t="s">
        <v>52</v>
      </c>
    </row>
    <row r="18432" spans="1:17" x14ac:dyDescent="0.25">
      <c r="A18432">
        <v>18536</v>
      </c>
      <c r="B18432" t="s">
        <v>17</v>
      </c>
      <c r="C18432" t="s">
        <v>18</v>
      </c>
      <c r="D18432">
        <v>1</v>
      </c>
      <c r="E18432">
        <v>164.38</v>
      </c>
      <c r="F18432">
        <v>164.38</v>
      </c>
      <c r="G18432">
        <v>41.03</v>
      </c>
      <c r="H18432">
        <v>0</v>
      </c>
      <c r="I18432">
        <v>0</v>
      </c>
      <c r="J18432">
        <v>1</v>
      </c>
      <c r="K18432">
        <v>3</v>
      </c>
      <c r="L18432">
        <v>0</v>
      </c>
      <c r="M18432">
        <v>0</v>
      </c>
      <c r="N18432" t="s">
        <v>1119</v>
      </c>
      <c r="O18432" t="s">
        <v>1119</v>
      </c>
      <c r="P18432">
        <v>246.57</v>
      </c>
      <c r="Q18432" t="s">
        <v>52</v>
      </c>
    </row>
    <row r="18433" spans="1:17" x14ac:dyDescent="0.25">
      <c r="A18433">
        <v>18537</v>
      </c>
      <c r="B18433" t="s">
        <v>17</v>
      </c>
      <c r="C18433" t="s">
        <v>23</v>
      </c>
      <c r="D18433">
        <v>1</v>
      </c>
      <c r="E18433">
        <v>164.38</v>
      </c>
      <c r="F18433">
        <v>164.38</v>
      </c>
      <c r="G18433">
        <v>47.83</v>
      </c>
      <c r="H18433">
        <v>1</v>
      </c>
      <c r="I18433">
        <v>1</v>
      </c>
      <c r="J18433">
        <v>0</v>
      </c>
      <c r="K18433">
        <v>1.83</v>
      </c>
      <c r="L18433">
        <v>0</v>
      </c>
      <c r="M18433">
        <v>0</v>
      </c>
      <c r="N18433" t="s">
        <v>1119</v>
      </c>
      <c r="O18433" t="s">
        <v>1119</v>
      </c>
      <c r="P18433">
        <v>246.57</v>
      </c>
      <c r="Q18433" t="s">
        <v>52</v>
      </c>
    </row>
    <row r="18434" spans="1:17" x14ac:dyDescent="0.25">
      <c r="A18434">
        <v>18538</v>
      </c>
      <c r="B18434" t="s">
        <v>17</v>
      </c>
      <c r="C18434" t="s">
        <v>18</v>
      </c>
      <c r="D18434">
        <v>1</v>
      </c>
      <c r="E18434">
        <v>164.38</v>
      </c>
      <c r="F18434">
        <v>164.38</v>
      </c>
      <c r="G18434">
        <v>-28.35</v>
      </c>
      <c r="H18434">
        <v>1</v>
      </c>
      <c r="I18434">
        <v>2</v>
      </c>
      <c r="J18434">
        <v>1</v>
      </c>
      <c r="K18434">
        <v>4</v>
      </c>
      <c r="L18434">
        <v>0</v>
      </c>
      <c r="M18434">
        <v>0</v>
      </c>
      <c r="N18434" t="s">
        <v>1119</v>
      </c>
      <c r="O18434" t="s">
        <v>1119</v>
      </c>
      <c r="P18434">
        <v>246.57</v>
      </c>
      <c r="Q18434" t="s">
        <v>52</v>
      </c>
    </row>
    <row r="18435" spans="1:17" x14ac:dyDescent="0.25">
      <c r="A18435">
        <v>18539</v>
      </c>
      <c r="B18435" t="s">
        <v>17</v>
      </c>
      <c r="C18435" t="s">
        <v>23</v>
      </c>
      <c r="D18435">
        <v>1</v>
      </c>
      <c r="E18435">
        <v>164.38</v>
      </c>
      <c r="F18435">
        <v>164.38</v>
      </c>
      <c r="G18435">
        <v>50.94</v>
      </c>
      <c r="H18435">
        <v>0</v>
      </c>
      <c r="I18435">
        <v>-2</v>
      </c>
      <c r="J18435">
        <v>0</v>
      </c>
      <c r="K18435">
        <v>1.83</v>
      </c>
      <c r="L18435">
        <v>0</v>
      </c>
      <c r="M18435">
        <v>0</v>
      </c>
      <c r="N18435" t="s">
        <v>1119</v>
      </c>
      <c r="O18435" t="s">
        <v>1119</v>
      </c>
      <c r="P18435">
        <v>246.57</v>
      </c>
      <c r="Q18435" t="s">
        <v>52</v>
      </c>
    </row>
    <row r="18436" spans="1:17" x14ac:dyDescent="0.25">
      <c r="A18436">
        <v>18540</v>
      </c>
      <c r="B18436" t="s">
        <v>28</v>
      </c>
      <c r="C18436" t="s">
        <v>18</v>
      </c>
      <c r="D18436">
        <v>1</v>
      </c>
      <c r="E18436">
        <v>164.38</v>
      </c>
      <c r="F18436">
        <v>164.38</v>
      </c>
      <c r="G18436">
        <v>77.260000000000005</v>
      </c>
      <c r="H18436">
        <v>0</v>
      </c>
      <c r="I18436">
        <v>-1</v>
      </c>
      <c r="J18436">
        <v>0</v>
      </c>
      <c r="K18436">
        <v>1.83</v>
      </c>
      <c r="L18436">
        <v>0</v>
      </c>
      <c r="M18436">
        <v>0</v>
      </c>
      <c r="N18436" t="s">
        <v>1119</v>
      </c>
      <c r="O18436" t="s">
        <v>1119</v>
      </c>
      <c r="P18436">
        <v>246.57</v>
      </c>
      <c r="Q18436" t="s">
        <v>52</v>
      </c>
    </row>
    <row r="18437" spans="1:17" x14ac:dyDescent="0.25">
      <c r="A18437">
        <v>18541</v>
      </c>
      <c r="B18437" t="s">
        <v>17</v>
      </c>
      <c r="C18437" t="s">
        <v>23</v>
      </c>
      <c r="D18437">
        <v>1</v>
      </c>
      <c r="E18437">
        <v>164.38</v>
      </c>
      <c r="F18437">
        <v>164.38</v>
      </c>
      <c r="G18437">
        <v>48.08</v>
      </c>
      <c r="H18437">
        <v>0</v>
      </c>
      <c r="I18437">
        <v>0</v>
      </c>
      <c r="J18437">
        <v>0</v>
      </c>
      <c r="K18437">
        <v>1.83</v>
      </c>
      <c r="L18437">
        <v>0</v>
      </c>
      <c r="M18437">
        <v>0</v>
      </c>
      <c r="N18437" t="s">
        <v>1119</v>
      </c>
      <c r="O18437" t="s">
        <v>1119</v>
      </c>
      <c r="P18437">
        <v>246.57</v>
      </c>
      <c r="Q18437" t="s">
        <v>52</v>
      </c>
    </row>
    <row r="18438" spans="1:17" x14ac:dyDescent="0.25">
      <c r="A18438">
        <v>18542</v>
      </c>
      <c r="B18438" t="s">
        <v>17</v>
      </c>
      <c r="C18438" t="s">
        <v>18</v>
      </c>
      <c r="D18438">
        <v>1</v>
      </c>
      <c r="E18438">
        <v>164.38</v>
      </c>
      <c r="F18438">
        <v>164.38</v>
      </c>
      <c r="G18438">
        <v>42.74</v>
      </c>
      <c r="H18438">
        <v>1</v>
      </c>
      <c r="I18438">
        <v>1</v>
      </c>
      <c r="J18438">
        <v>1</v>
      </c>
      <c r="K18438">
        <v>3</v>
      </c>
      <c r="L18438">
        <v>0</v>
      </c>
      <c r="M18438">
        <v>0</v>
      </c>
      <c r="N18438" t="s">
        <v>1119</v>
      </c>
      <c r="O18438" t="s">
        <v>1119</v>
      </c>
      <c r="P18438">
        <v>246.57</v>
      </c>
      <c r="Q18438" t="s">
        <v>52</v>
      </c>
    </row>
    <row r="18439" spans="1:17" x14ac:dyDescent="0.25">
      <c r="A18439">
        <v>18543</v>
      </c>
      <c r="B18439" t="s">
        <v>17</v>
      </c>
      <c r="C18439" t="s">
        <v>23</v>
      </c>
      <c r="D18439">
        <v>1</v>
      </c>
      <c r="E18439">
        <v>164.38</v>
      </c>
      <c r="F18439">
        <v>164.38</v>
      </c>
      <c r="G18439">
        <v>43.81</v>
      </c>
      <c r="H18439">
        <v>1</v>
      </c>
      <c r="I18439">
        <v>2</v>
      </c>
      <c r="J18439">
        <v>0</v>
      </c>
      <c r="K18439">
        <v>1.83</v>
      </c>
      <c r="L18439">
        <v>0</v>
      </c>
      <c r="M18439">
        <v>0</v>
      </c>
      <c r="N18439" t="s">
        <v>1119</v>
      </c>
      <c r="O18439" t="s">
        <v>1119</v>
      </c>
      <c r="P18439">
        <v>246.57</v>
      </c>
      <c r="Q18439" t="s">
        <v>52</v>
      </c>
    </row>
    <row r="18440" spans="1:17" x14ac:dyDescent="0.25">
      <c r="A18440">
        <v>18544</v>
      </c>
      <c r="B18440" t="s">
        <v>17</v>
      </c>
      <c r="C18440" t="s">
        <v>18</v>
      </c>
      <c r="D18440">
        <v>1</v>
      </c>
      <c r="E18440">
        <v>164.38</v>
      </c>
      <c r="F18440">
        <v>164.38</v>
      </c>
      <c r="G18440">
        <v>66.849999999999994</v>
      </c>
      <c r="H18440">
        <v>0</v>
      </c>
      <c r="I18440">
        <v>-2</v>
      </c>
      <c r="J18440">
        <v>0</v>
      </c>
      <c r="K18440">
        <v>1.83</v>
      </c>
      <c r="L18440">
        <v>0</v>
      </c>
      <c r="M18440">
        <v>0</v>
      </c>
      <c r="N18440" t="s">
        <v>1119</v>
      </c>
      <c r="O18440" t="s">
        <v>1119</v>
      </c>
      <c r="P18440">
        <v>246.57</v>
      </c>
      <c r="Q18440" t="s">
        <v>52</v>
      </c>
    </row>
    <row r="18441" spans="1:17" x14ac:dyDescent="0.25">
      <c r="A18441">
        <v>18545</v>
      </c>
      <c r="B18441" t="s">
        <v>17</v>
      </c>
      <c r="C18441" t="s">
        <v>18</v>
      </c>
      <c r="D18441">
        <v>1</v>
      </c>
      <c r="E18441">
        <v>164.38</v>
      </c>
      <c r="F18441">
        <v>164.38</v>
      </c>
      <c r="G18441">
        <v>62.14</v>
      </c>
      <c r="H18441">
        <v>1</v>
      </c>
      <c r="I18441">
        <v>1</v>
      </c>
      <c r="J18441">
        <v>1</v>
      </c>
      <c r="K18441">
        <v>3</v>
      </c>
      <c r="L18441">
        <v>0</v>
      </c>
      <c r="M18441">
        <v>0</v>
      </c>
      <c r="N18441" t="s">
        <v>1119</v>
      </c>
      <c r="O18441" t="s">
        <v>1119</v>
      </c>
      <c r="P18441">
        <v>246.57</v>
      </c>
      <c r="Q18441" t="s">
        <v>52</v>
      </c>
    </row>
    <row r="18442" spans="1:17" x14ac:dyDescent="0.25">
      <c r="A18442">
        <v>18546</v>
      </c>
      <c r="B18442" t="s">
        <v>17</v>
      </c>
      <c r="C18442" t="s">
        <v>23</v>
      </c>
      <c r="D18442">
        <v>1</v>
      </c>
      <c r="E18442">
        <v>164.38</v>
      </c>
      <c r="F18442">
        <v>164.38</v>
      </c>
      <c r="G18442">
        <v>52.4</v>
      </c>
      <c r="H18442">
        <v>0</v>
      </c>
      <c r="I18442">
        <v>0</v>
      </c>
      <c r="J18442">
        <v>0</v>
      </c>
      <c r="K18442">
        <v>1.83</v>
      </c>
      <c r="L18442">
        <v>0</v>
      </c>
      <c r="M18442">
        <v>0</v>
      </c>
      <c r="N18442" t="s">
        <v>1119</v>
      </c>
      <c r="O18442" t="s">
        <v>1119</v>
      </c>
      <c r="P18442">
        <v>246.57</v>
      </c>
      <c r="Q18442" t="s">
        <v>52</v>
      </c>
    </row>
    <row r="18443" spans="1:17" x14ac:dyDescent="0.25">
      <c r="A18443">
        <v>18547</v>
      </c>
      <c r="B18443" t="s">
        <v>17</v>
      </c>
      <c r="C18443" t="s">
        <v>18</v>
      </c>
      <c r="D18443">
        <v>1</v>
      </c>
      <c r="E18443">
        <v>164.38</v>
      </c>
      <c r="F18443">
        <v>164.38</v>
      </c>
      <c r="G18443">
        <v>46.48</v>
      </c>
      <c r="H18443">
        <v>0</v>
      </c>
      <c r="I18443">
        <v>3</v>
      </c>
      <c r="J18443">
        <v>0</v>
      </c>
      <c r="K18443">
        <v>1.83</v>
      </c>
      <c r="L18443">
        <v>0</v>
      </c>
      <c r="M18443">
        <v>0</v>
      </c>
      <c r="N18443" t="s">
        <v>1119</v>
      </c>
      <c r="O18443" t="s">
        <v>1119</v>
      </c>
      <c r="P18443">
        <v>246.57</v>
      </c>
      <c r="Q18443" t="s">
        <v>52</v>
      </c>
    </row>
    <row r="18444" spans="1:17" x14ac:dyDescent="0.25">
      <c r="A18444">
        <v>18548</v>
      </c>
      <c r="B18444" t="s">
        <v>17</v>
      </c>
      <c r="C18444" t="s">
        <v>18</v>
      </c>
      <c r="D18444">
        <v>1</v>
      </c>
      <c r="E18444">
        <v>164.38</v>
      </c>
      <c r="F18444">
        <v>164.38</v>
      </c>
      <c r="G18444">
        <v>47.74</v>
      </c>
      <c r="H18444">
        <v>1</v>
      </c>
      <c r="I18444">
        <v>2</v>
      </c>
      <c r="J18444">
        <v>0</v>
      </c>
      <c r="K18444">
        <v>1.83</v>
      </c>
      <c r="L18444">
        <v>0</v>
      </c>
      <c r="M18444">
        <v>0</v>
      </c>
      <c r="N18444" t="s">
        <v>1119</v>
      </c>
      <c r="O18444" t="s">
        <v>1119</v>
      </c>
      <c r="P18444">
        <v>246.57</v>
      </c>
      <c r="Q18444" t="s">
        <v>52</v>
      </c>
    </row>
    <row r="18445" spans="1:17" x14ac:dyDescent="0.25">
      <c r="A18445">
        <v>18549</v>
      </c>
      <c r="B18445" t="s">
        <v>17</v>
      </c>
      <c r="C18445" t="s">
        <v>18</v>
      </c>
      <c r="D18445">
        <v>1</v>
      </c>
      <c r="E18445">
        <v>164.38</v>
      </c>
      <c r="F18445">
        <v>164.38</v>
      </c>
      <c r="G18445">
        <v>72.489999999999995</v>
      </c>
      <c r="H18445">
        <v>0</v>
      </c>
      <c r="I18445">
        <v>-2</v>
      </c>
      <c r="J18445">
        <v>0</v>
      </c>
      <c r="K18445">
        <v>1.83</v>
      </c>
      <c r="L18445">
        <v>0</v>
      </c>
      <c r="M18445">
        <v>0</v>
      </c>
      <c r="N18445" t="s">
        <v>1119</v>
      </c>
      <c r="O18445" t="s">
        <v>1119</v>
      </c>
      <c r="P18445">
        <v>246.57</v>
      </c>
      <c r="Q18445" t="s">
        <v>52</v>
      </c>
    </row>
    <row r="18446" spans="1:17" x14ac:dyDescent="0.25">
      <c r="A18446">
        <v>18550</v>
      </c>
      <c r="B18446" t="s">
        <v>33</v>
      </c>
      <c r="C18446" t="s">
        <v>23</v>
      </c>
      <c r="D18446">
        <v>1</v>
      </c>
      <c r="E18446">
        <v>164.38</v>
      </c>
      <c r="F18446">
        <v>164.38</v>
      </c>
      <c r="G18446">
        <v>71.8</v>
      </c>
      <c r="H18446">
        <v>1</v>
      </c>
      <c r="I18446">
        <v>1</v>
      </c>
      <c r="J18446">
        <v>1</v>
      </c>
      <c r="K18446">
        <v>2</v>
      </c>
      <c r="L18446">
        <v>0</v>
      </c>
      <c r="M18446">
        <v>0</v>
      </c>
      <c r="N18446" t="s">
        <v>1119</v>
      </c>
      <c r="O18446" t="s">
        <v>1119</v>
      </c>
      <c r="P18446">
        <v>246.57</v>
      </c>
      <c r="Q18446" t="s">
        <v>52</v>
      </c>
    </row>
    <row r="18447" spans="1:17" x14ac:dyDescent="0.25">
      <c r="A18447">
        <v>18551</v>
      </c>
      <c r="B18447" t="s">
        <v>17</v>
      </c>
      <c r="C18447" t="s">
        <v>18</v>
      </c>
      <c r="D18447">
        <v>1</v>
      </c>
      <c r="E18447">
        <v>164.38</v>
      </c>
      <c r="F18447">
        <v>164.38</v>
      </c>
      <c r="G18447">
        <v>39.75</v>
      </c>
      <c r="H18447">
        <v>1</v>
      </c>
      <c r="I18447">
        <v>2</v>
      </c>
      <c r="J18447">
        <v>1</v>
      </c>
      <c r="K18447">
        <v>3</v>
      </c>
      <c r="L18447">
        <v>0</v>
      </c>
      <c r="M18447">
        <v>0</v>
      </c>
      <c r="N18447" t="s">
        <v>1119</v>
      </c>
      <c r="O18447" t="s">
        <v>1119</v>
      </c>
      <c r="P18447">
        <v>246.57</v>
      </c>
      <c r="Q18447" t="s">
        <v>52</v>
      </c>
    </row>
    <row r="18448" spans="1:17" x14ac:dyDescent="0.25">
      <c r="A18448">
        <v>18552</v>
      </c>
      <c r="B18448" t="s">
        <v>17</v>
      </c>
      <c r="C18448" t="s">
        <v>23</v>
      </c>
      <c r="D18448">
        <v>1</v>
      </c>
      <c r="E18448">
        <v>164.38</v>
      </c>
      <c r="F18448">
        <v>164.38</v>
      </c>
      <c r="G18448">
        <v>43.49</v>
      </c>
      <c r="H18448">
        <v>1</v>
      </c>
      <c r="I18448">
        <v>3</v>
      </c>
      <c r="J18448">
        <v>1</v>
      </c>
      <c r="K18448">
        <v>3</v>
      </c>
      <c r="L18448">
        <v>0</v>
      </c>
      <c r="M18448">
        <v>0</v>
      </c>
      <c r="N18448" t="s">
        <v>1119</v>
      </c>
      <c r="O18448" t="s">
        <v>1119</v>
      </c>
      <c r="P18448">
        <v>246.57</v>
      </c>
      <c r="Q18448" t="s">
        <v>52</v>
      </c>
    </row>
    <row r="18449" spans="1:17" x14ac:dyDescent="0.25">
      <c r="A18449">
        <v>18553</v>
      </c>
      <c r="B18449" t="s">
        <v>17</v>
      </c>
      <c r="C18449" t="s">
        <v>18</v>
      </c>
      <c r="D18449">
        <v>1</v>
      </c>
      <c r="E18449">
        <v>164.38</v>
      </c>
      <c r="F18449">
        <v>164.38</v>
      </c>
      <c r="G18449">
        <v>-5.93</v>
      </c>
      <c r="H18449">
        <v>1</v>
      </c>
      <c r="I18449">
        <v>4</v>
      </c>
      <c r="J18449">
        <v>1</v>
      </c>
      <c r="K18449">
        <v>2</v>
      </c>
      <c r="L18449">
        <v>0</v>
      </c>
      <c r="M18449">
        <v>0</v>
      </c>
      <c r="N18449" t="s">
        <v>1119</v>
      </c>
      <c r="O18449" t="s">
        <v>1119</v>
      </c>
      <c r="P18449">
        <v>246.57</v>
      </c>
      <c r="Q18449" t="s">
        <v>52</v>
      </c>
    </row>
    <row r="18450" spans="1:17" x14ac:dyDescent="0.25">
      <c r="A18450">
        <v>18554</v>
      </c>
      <c r="B18450" t="s">
        <v>17</v>
      </c>
      <c r="C18450" t="s">
        <v>18</v>
      </c>
      <c r="D18450">
        <v>1</v>
      </c>
      <c r="E18450">
        <v>164.38</v>
      </c>
      <c r="F18450">
        <v>164.38</v>
      </c>
      <c r="G18450">
        <v>44.19</v>
      </c>
      <c r="H18450">
        <v>0</v>
      </c>
      <c r="I18450">
        <v>0</v>
      </c>
      <c r="J18450">
        <v>0</v>
      </c>
      <c r="K18450">
        <v>1.83</v>
      </c>
      <c r="L18450">
        <v>0</v>
      </c>
      <c r="M18450">
        <v>0</v>
      </c>
      <c r="N18450" t="s">
        <v>1119</v>
      </c>
      <c r="O18450" t="s">
        <v>1119</v>
      </c>
      <c r="P18450">
        <v>246.57</v>
      </c>
      <c r="Q18450" t="s">
        <v>52</v>
      </c>
    </row>
    <row r="18451" spans="1:17" x14ac:dyDescent="0.25">
      <c r="A18451">
        <v>18555</v>
      </c>
      <c r="B18451" t="s">
        <v>17</v>
      </c>
      <c r="C18451" t="s">
        <v>18</v>
      </c>
      <c r="D18451">
        <v>1</v>
      </c>
      <c r="E18451">
        <v>164.38</v>
      </c>
      <c r="F18451">
        <v>164.38</v>
      </c>
      <c r="G18451">
        <v>30.14</v>
      </c>
      <c r="H18451">
        <v>1</v>
      </c>
      <c r="I18451">
        <v>1</v>
      </c>
      <c r="J18451">
        <v>1</v>
      </c>
      <c r="K18451">
        <v>3</v>
      </c>
      <c r="L18451">
        <v>0</v>
      </c>
      <c r="M18451">
        <v>0</v>
      </c>
      <c r="N18451" t="s">
        <v>1119</v>
      </c>
      <c r="O18451" t="s">
        <v>1119</v>
      </c>
      <c r="P18451">
        <v>246.57</v>
      </c>
      <c r="Q18451" t="s">
        <v>52</v>
      </c>
    </row>
    <row r="18452" spans="1:17" x14ac:dyDescent="0.25">
      <c r="A18452">
        <v>18556</v>
      </c>
      <c r="B18452" t="s">
        <v>17</v>
      </c>
      <c r="C18452" t="s">
        <v>23</v>
      </c>
      <c r="D18452">
        <v>1</v>
      </c>
      <c r="E18452">
        <v>164.38</v>
      </c>
      <c r="F18452">
        <v>164.38</v>
      </c>
      <c r="G18452">
        <v>-61.7</v>
      </c>
      <c r="H18452">
        <v>1</v>
      </c>
      <c r="I18452">
        <v>2</v>
      </c>
      <c r="J18452">
        <v>1</v>
      </c>
      <c r="K18452">
        <v>3</v>
      </c>
      <c r="L18452">
        <v>0</v>
      </c>
      <c r="M18452">
        <v>0</v>
      </c>
      <c r="N18452" t="s">
        <v>1119</v>
      </c>
      <c r="O18452" t="s">
        <v>1119</v>
      </c>
      <c r="P18452">
        <v>246.57</v>
      </c>
      <c r="Q18452" t="s">
        <v>52</v>
      </c>
    </row>
    <row r="18453" spans="1:17" x14ac:dyDescent="0.25">
      <c r="A18453">
        <v>18557</v>
      </c>
      <c r="B18453" t="s">
        <v>17</v>
      </c>
      <c r="C18453" t="s">
        <v>18</v>
      </c>
      <c r="D18453">
        <v>1</v>
      </c>
      <c r="E18453">
        <v>164.38</v>
      </c>
      <c r="F18453">
        <v>164.38</v>
      </c>
      <c r="G18453">
        <v>74.86</v>
      </c>
      <c r="H18453">
        <v>1</v>
      </c>
      <c r="I18453">
        <v>1</v>
      </c>
      <c r="J18453">
        <v>1</v>
      </c>
      <c r="K18453">
        <v>2</v>
      </c>
      <c r="L18453">
        <v>1</v>
      </c>
      <c r="M18453">
        <v>0</v>
      </c>
      <c r="N18453" t="s">
        <v>1119</v>
      </c>
      <c r="O18453" t="s">
        <v>1119</v>
      </c>
      <c r="P18453">
        <v>246.57</v>
      </c>
      <c r="Q18453" t="s">
        <v>52</v>
      </c>
    </row>
    <row r="18454" spans="1:17" x14ac:dyDescent="0.25">
      <c r="A18454">
        <v>18558</v>
      </c>
      <c r="B18454" t="s">
        <v>33</v>
      </c>
      <c r="C18454" t="s">
        <v>18</v>
      </c>
      <c r="D18454">
        <v>1</v>
      </c>
      <c r="E18454">
        <v>164.38</v>
      </c>
      <c r="F18454">
        <v>164.38</v>
      </c>
      <c r="G18454">
        <v>78.900000000000006</v>
      </c>
      <c r="H18454">
        <v>1</v>
      </c>
      <c r="I18454">
        <v>4</v>
      </c>
      <c r="J18454">
        <v>1</v>
      </c>
      <c r="K18454">
        <v>4</v>
      </c>
      <c r="L18454">
        <v>0</v>
      </c>
      <c r="M18454">
        <v>0</v>
      </c>
      <c r="N18454" t="s">
        <v>1119</v>
      </c>
      <c r="O18454" t="s">
        <v>1119</v>
      </c>
      <c r="P18454">
        <v>246.57</v>
      </c>
      <c r="Q18454" t="s">
        <v>52</v>
      </c>
    </row>
    <row r="18455" spans="1:17" x14ac:dyDescent="0.25">
      <c r="A18455">
        <v>18559</v>
      </c>
      <c r="B18455" t="s">
        <v>33</v>
      </c>
      <c r="C18455" t="s">
        <v>18</v>
      </c>
      <c r="D18455">
        <v>1</v>
      </c>
      <c r="E18455">
        <v>164.38</v>
      </c>
      <c r="F18455">
        <v>164.38</v>
      </c>
      <c r="G18455">
        <v>56.71</v>
      </c>
      <c r="H18455">
        <v>0</v>
      </c>
      <c r="I18455">
        <v>-2</v>
      </c>
      <c r="J18455">
        <v>0</v>
      </c>
      <c r="K18455">
        <v>1.83</v>
      </c>
      <c r="L18455">
        <v>0</v>
      </c>
      <c r="M18455">
        <v>0</v>
      </c>
      <c r="N18455" t="s">
        <v>1119</v>
      </c>
      <c r="O18455" t="s">
        <v>1119</v>
      </c>
      <c r="P18455">
        <v>246.57</v>
      </c>
      <c r="Q18455" t="s">
        <v>52</v>
      </c>
    </row>
    <row r="18456" spans="1:17" x14ac:dyDescent="0.25">
      <c r="A18456">
        <v>18560</v>
      </c>
      <c r="B18456" t="s">
        <v>33</v>
      </c>
      <c r="C18456" t="s">
        <v>23</v>
      </c>
      <c r="D18456">
        <v>1</v>
      </c>
      <c r="E18456">
        <v>164.38</v>
      </c>
      <c r="F18456">
        <v>164.38</v>
      </c>
      <c r="G18456">
        <v>39.450000000000003</v>
      </c>
      <c r="H18456">
        <v>0</v>
      </c>
      <c r="I18456">
        <v>-1</v>
      </c>
      <c r="J18456">
        <v>0</v>
      </c>
      <c r="K18456">
        <v>1.83</v>
      </c>
      <c r="L18456">
        <v>0</v>
      </c>
      <c r="M18456">
        <v>0</v>
      </c>
      <c r="N18456" t="s">
        <v>1119</v>
      </c>
      <c r="O18456" t="s">
        <v>1119</v>
      </c>
      <c r="P18456">
        <v>246.57</v>
      </c>
      <c r="Q18456" t="s">
        <v>52</v>
      </c>
    </row>
    <row r="18457" spans="1:17" x14ac:dyDescent="0.25">
      <c r="A18457">
        <v>18561</v>
      </c>
      <c r="B18457" t="s">
        <v>33</v>
      </c>
      <c r="C18457" t="s">
        <v>18</v>
      </c>
      <c r="D18457">
        <v>1</v>
      </c>
      <c r="E18457">
        <v>164.38</v>
      </c>
      <c r="F18457">
        <v>164.38</v>
      </c>
      <c r="G18457">
        <v>53.92</v>
      </c>
      <c r="H18457">
        <v>0</v>
      </c>
      <c r="I18457">
        <v>0</v>
      </c>
      <c r="J18457">
        <v>0</v>
      </c>
      <c r="K18457">
        <v>1.83</v>
      </c>
      <c r="L18457">
        <v>0</v>
      </c>
      <c r="M18457">
        <v>0</v>
      </c>
      <c r="N18457" t="s">
        <v>1119</v>
      </c>
      <c r="O18457" t="s">
        <v>1119</v>
      </c>
      <c r="P18457">
        <v>246.57</v>
      </c>
      <c r="Q18457" t="s">
        <v>52</v>
      </c>
    </row>
    <row r="18458" spans="1:17" x14ac:dyDescent="0.25">
      <c r="A18458">
        <v>18562</v>
      </c>
      <c r="B18458" t="s">
        <v>17</v>
      </c>
      <c r="C18458" t="s">
        <v>23</v>
      </c>
      <c r="D18458">
        <v>1</v>
      </c>
      <c r="E18458">
        <v>164.38</v>
      </c>
      <c r="F18458">
        <v>164.38</v>
      </c>
      <c r="G18458">
        <v>36.840000000000003</v>
      </c>
      <c r="H18458">
        <v>1</v>
      </c>
      <c r="I18458">
        <v>1</v>
      </c>
      <c r="J18458">
        <v>1</v>
      </c>
      <c r="K18458">
        <v>3</v>
      </c>
      <c r="L18458">
        <v>1</v>
      </c>
      <c r="M18458">
        <v>0</v>
      </c>
      <c r="N18458" t="s">
        <v>1119</v>
      </c>
      <c r="O18458" t="s">
        <v>1119</v>
      </c>
      <c r="P18458">
        <v>246.57</v>
      </c>
      <c r="Q18458" t="s">
        <v>52</v>
      </c>
    </row>
    <row r="18459" spans="1:17" x14ac:dyDescent="0.25">
      <c r="A18459">
        <v>18563</v>
      </c>
      <c r="B18459" t="s">
        <v>33</v>
      </c>
      <c r="C18459" t="s">
        <v>18</v>
      </c>
      <c r="D18459">
        <v>1</v>
      </c>
      <c r="E18459">
        <v>164.38</v>
      </c>
      <c r="F18459">
        <v>164.38</v>
      </c>
      <c r="G18459">
        <v>24.85</v>
      </c>
      <c r="H18459">
        <v>1</v>
      </c>
      <c r="I18459">
        <v>1</v>
      </c>
      <c r="J18459">
        <v>1</v>
      </c>
      <c r="K18459">
        <v>3</v>
      </c>
      <c r="L18459">
        <v>0</v>
      </c>
      <c r="M18459">
        <v>0</v>
      </c>
      <c r="N18459" t="s">
        <v>1119</v>
      </c>
      <c r="O18459" t="s">
        <v>1119</v>
      </c>
      <c r="P18459">
        <v>246.57</v>
      </c>
      <c r="Q18459" t="s">
        <v>52</v>
      </c>
    </row>
    <row r="18460" spans="1:17" x14ac:dyDescent="0.25">
      <c r="A18460">
        <v>18564</v>
      </c>
      <c r="B18460" t="s">
        <v>28</v>
      </c>
      <c r="C18460" t="s">
        <v>23</v>
      </c>
      <c r="D18460">
        <v>1</v>
      </c>
      <c r="E18460">
        <v>164.38</v>
      </c>
      <c r="F18460">
        <v>164.38</v>
      </c>
      <c r="G18460">
        <v>-8.24</v>
      </c>
      <c r="H18460">
        <v>1</v>
      </c>
      <c r="I18460">
        <v>1</v>
      </c>
      <c r="J18460">
        <v>0</v>
      </c>
      <c r="K18460">
        <v>1.83</v>
      </c>
      <c r="L18460">
        <v>0</v>
      </c>
      <c r="M18460">
        <v>0</v>
      </c>
      <c r="N18460" t="s">
        <v>1119</v>
      </c>
      <c r="O18460" t="s">
        <v>1119</v>
      </c>
      <c r="P18460">
        <v>246.57</v>
      </c>
      <c r="Q18460" t="s">
        <v>52</v>
      </c>
    </row>
    <row r="18461" spans="1:17" x14ac:dyDescent="0.25">
      <c r="A18461">
        <v>18565</v>
      </c>
      <c r="B18461" t="s">
        <v>17</v>
      </c>
      <c r="C18461" t="s">
        <v>18</v>
      </c>
      <c r="D18461">
        <v>1</v>
      </c>
      <c r="E18461">
        <v>164.38</v>
      </c>
      <c r="F18461">
        <v>164.38</v>
      </c>
      <c r="G18461">
        <v>3.58</v>
      </c>
      <c r="H18461">
        <v>1</v>
      </c>
      <c r="I18461">
        <v>1</v>
      </c>
      <c r="J18461">
        <v>0</v>
      </c>
      <c r="K18461">
        <v>1.83</v>
      </c>
      <c r="L18461">
        <v>0</v>
      </c>
      <c r="M18461">
        <v>0</v>
      </c>
      <c r="N18461" t="s">
        <v>1119</v>
      </c>
      <c r="O18461" t="s">
        <v>1119</v>
      </c>
      <c r="P18461">
        <v>246.57</v>
      </c>
      <c r="Q18461" t="s">
        <v>52</v>
      </c>
    </row>
    <row r="18462" spans="1:17" x14ac:dyDescent="0.25">
      <c r="A18462">
        <v>18566</v>
      </c>
      <c r="B18462" t="s">
        <v>17</v>
      </c>
      <c r="C18462" t="s">
        <v>23</v>
      </c>
      <c r="D18462">
        <v>1</v>
      </c>
      <c r="E18462">
        <v>164.38</v>
      </c>
      <c r="F18462">
        <v>164.38</v>
      </c>
      <c r="G18462">
        <v>39.06</v>
      </c>
      <c r="H18462">
        <v>1</v>
      </c>
      <c r="I18462">
        <v>1</v>
      </c>
      <c r="J18462">
        <v>1</v>
      </c>
      <c r="K18462">
        <v>1</v>
      </c>
      <c r="L18462">
        <v>1</v>
      </c>
      <c r="M18462">
        <v>0</v>
      </c>
      <c r="N18462" t="s">
        <v>1120</v>
      </c>
      <c r="O18462" t="s">
        <v>1120</v>
      </c>
      <c r="P18462">
        <v>246.57</v>
      </c>
      <c r="Q18462" t="s">
        <v>52</v>
      </c>
    </row>
    <row r="18463" spans="1:17" x14ac:dyDescent="0.25">
      <c r="A18463">
        <v>18567</v>
      </c>
      <c r="B18463" t="s">
        <v>17</v>
      </c>
      <c r="C18463" t="s">
        <v>18</v>
      </c>
      <c r="D18463">
        <v>1</v>
      </c>
      <c r="E18463">
        <v>164.38</v>
      </c>
      <c r="F18463">
        <v>164.38</v>
      </c>
      <c r="G18463">
        <v>22.19</v>
      </c>
      <c r="H18463">
        <v>1</v>
      </c>
      <c r="I18463">
        <v>1</v>
      </c>
      <c r="J18463">
        <v>1</v>
      </c>
      <c r="K18463">
        <v>3</v>
      </c>
      <c r="L18463">
        <v>0</v>
      </c>
      <c r="M18463">
        <v>0</v>
      </c>
      <c r="N18463" t="s">
        <v>1120</v>
      </c>
      <c r="O18463" t="s">
        <v>1120</v>
      </c>
      <c r="P18463">
        <v>246.57</v>
      </c>
      <c r="Q18463" t="s">
        <v>52</v>
      </c>
    </row>
    <row r="18464" spans="1:17" x14ac:dyDescent="0.25">
      <c r="A18464">
        <v>18568</v>
      </c>
      <c r="B18464" t="s">
        <v>33</v>
      </c>
      <c r="C18464" t="s">
        <v>23</v>
      </c>
      <c r="D18464">
        <v>1</v>
      </c>
      <c r="E18464">
        <v>164.38</v>
      </c>
      <c r="F18464">
        <v>164.38</v>
      </c>
      <c r="G18464">
        <v>35.6</v>
      </c>
      <c r="H18464">
        <v>1</v>
      </c>
      <c r="I18464">
        <v>4</v>
      </c>
      <c r="J18464">
        <v>0</v>
      </c>
      <c r="K18464">
        <v>1.83</v>
      </c>
      <c r="L18464">
        <v>0</v>
      </c>
      <c r="M18464">
        <v>0</v>
      </c>
      <c r="N18464" t="s">
        <v>1120</v>
      </c>
      <c r="O18464" t="s">
        <v>1120</v>
      </c>
      <c r="P18464">
        <v>246.57</v>
      </c>
      <c r="Q18464" t="s">
        <v>52</v>
      </c>
    </row>
    <row r="18465" spans="1:17" x14ac:dyDescent="0.25">
      <c r="A18465">
        <v>18569</v>
      </c>
      <c r="B18465" t="s">
        <v>33</v>
      </c>
      <c r="C18465" t="s">
        <v>18</v>
      </c>
      <c r="D18465">
        <v>1</v>
      </c>
      <c r="E18465">
        <v>164.38</v>
      </c>
      <c r="F18465">
        <v>164.38</v>
      </c>
      <c r="G18465">
        <v>-122.3</v>
      </c>
      <c r="H18465">
        <v>0</v>
      </c>
      <c r="I18465">
        <v>-2</v>
      </c>
      <c r="J18465">
        <v>0</v>
      </c>
      <c r="K18465">
        <v>1.83</v>
      </c>
      <c r="L18465">
        <v>0</v>
      </c>
      <c r="M18465">
        <v>0</v>
      </c>
      <c r="N18465" t="s">
        <v>1120</v>
      </c>
      <c r="O18465" t="s">
        <v>1120</v>
      </c>
      <c r="P18465">
        <v>246.57</v>
      </c>
      <c r="Q18465" t="s">
        <v>52</v>
      </c>
    </row>
    <row r="18466" spans="1:17" x14ac:dyDescent="0.25">
      <c r="A18466">
        <v>18570</v>
      </c>
      <c r="B18466" t="s">
        <v>17</v>
      </c>
      <c r="C18466" t="s">
        <v>23</v>
      </c>
      <c r="D18466">
        <v>1</v>
      </c>
      <c r="E18466">
        <v>164.38</v>
      </c>
      <c r="F18466">
        <v>164.38</v>
      </c>
      <c r="G18466">
        <v>21.75</v>
      </c>
      <c r="H18466">
        <v>0</v>
      </c>
      <c r="I18466">
        <v>-1</v>
      </c>
      <c r="J18466">
        <v>0</v>
      </c>
      <c r="K18466">
        <v>1.83</v>
      </c>
      <c r="L18466">
        <v>0</v>
      </c>
      <c r="M18466">
        <v>0</v>
      </c>
      <c r="N18466" t="s">
        <v>1120</v>
      </c>
      <c r="O18466" t="s">
        <v>1120</v>
      </c>
      <c r="P18466">
        <v>246.57</v>
      </c>
      <c r="Q18466" t="s">
        <v>52</v>
      </c>
    </row>
    <row r="18467" spans="1:17" x14ac:dyDescent="0.25">
      <c r="A18467">
        <v>18571</v>
      </c>
      <c r="B18467" t="s">
        <v>17</v>
      </c>
      <c r="C18467" t="s">
        <v>18</v>
      </c>
      <c r="D18467">
        <v>1</v>
      </c>
      <c r="E18467">
        <v>164.38</v>
      </c>
      <c r="F18467">
        <v>164.38</v>
      </c>
      <c r="G18467">
        <v>28.11</v>
      </c>
      <c r="H18467">
        <v>0</v>
      </c>
      <c r="I18467">
        <v>0</v>
      </c>
      <c r="J18467">
        <v>0</v>
      </c>
      <c r="K18467">
        <v>1.83</v>
      </c>
      <c r="L18467">
        <v>0</v>
      </c>
      <c r="M18467">
        <v>0</v>
      </c>
      <c r="N18467" t="s">
        <v>1120</v>
      </c>
      <c r="O18467" t="s">
        <v>1120</v>
      </c>
      <c r="P18467">
        <v>246.57</v>
      </c>
      <c r="Q18467" t="s">
        <v>52</v>
      </c>
    </row>
    <row r="18468" spans="1:17" x14ac:dyDescent="0.25">
      <c r="A18468">
        <v>18572</v>
      </c>
      <c r="B18468" t="s">
        <v>17</v>
      </c>
      <c r="C18468" t="s">
        <v>23</v>
      </c>
      <c r="D18468">
        <v>1</v>
      </c>
      <c r="E18468">
        <v>164.38</v>
      </c>
      <c r="F18468">
        <v>164.38</v>
      </c>
      <c r="G18468">
        <v>55.23</v>
      </c>
      <c r="H18468">
        <v>1</v>
      </c>
      <c r="I18468">
        <v>1</v>
      </c>
      <c r="J18468">
        <v>1</v>
      </c>
      <c r="K18468">
        <v>4</v>
      </c>
      <c r="L18468">
        <v>0</v>
      </c>
      <c r="M18468">
        <v>0</v>
      </c>
      <c r="N18468" t="s">
        <v>1120</v>
      </c>
      <c r="O18468" t="s">
        <v>1120</v>
      </c>
      <c r="P18468">
        <v>246.57</v>
      </c>
      <c r="Q18468" t="s">
        <v>52</v>
      </c>
    </row>
    <row r="18469" spans="1:17" x14ac:dyDescent="0.25">
      <c r="A18469">
        <v>18573</v>
      </c>
      <c r="B18469" t="s">
        <v>17</v>
      </c>
      <c r="C18469" t="s">
        <v>18</v>
      </c>
      <c r="D18469">
        <v>1</v>
      </c>
      <c r="E18469">
        <v>164.38</v>
      </c>
      <c r="F18469">
        <v>164.38</v>
      </c>
      <c r="G18469">
        <v>78.13</v>
      </c>
      <c r="H18469">
        <v>1</v>
      </c>
      <c r="I18469">
        <v>2</v>
      </c>
      <c r="J18469">
        <v>1</v>
      </c>
      <c r="K18469">
        <v>3</v>
      </c>
      <c r="L18469">
        <v>0</v>
      </c>
      <c r="M18469">
        <v>0</v>
      </c>
      <c r="N18469" t="s">
        <v>1120</v>
      </c>
      <c r="O18469" t="s">
        <v>1120</v>
      </c>
      <c r="P18469">
        <v>246.57</v>
      </c>
      <c r="Q18469" t="s">
        <v>52</v>
      </c>
    </row>
    <row r="18470" spans="1:17" x14ac:dyDescent="0.25">
      <c r="A18470">
        <v>18574</v>
      </c>
      <c r="B18470" t="s">
        <v>17</v>
      </c>
      <c r="C18470" t="s">
        <v>18</v>
      </c>
      <c r="D18470">
        <v>1</v>
      </c>
      <c r="E18470">
        <v>164.38</v>
      </c>
      <c r="F18470">
        <v>164.38</v>
      </c>
      <c r="G18470">
        <v>3.22</v>
      </c>
      <c r="H18470">
        <v>0</v>
      </c>
      <c r="I18470">
        <v>-2</v>
      </c>
      <c r="J18470">
        <v>0</v>
      </c>
      <c r="K18470">
        <v>1.83</v>
      </c>
      <c r="L18470">
        <v>0</v>
      </c>
      <c r="M18470">
        <v>0</v>
      </c>
      <c r="N18470" t="s">
        <v>1120</v>
      </c>
      <c r="O18470" t="s">
        <v>1120</v>
      </c>
      <c r="P18470">
        <v>246.57</v>
      </c>
      <c r="Q18470" t="s">
        <v>52</v>
      </c>
    </row>
    <row r="18471" spans="1:17" x14ac:dyDescent="0.25">
      <c r="A18471">
        <v>18575</v>
      </c>
      <c r="B18471" t="s">
        <v>17</v>
      </c>
      <c r="C18471" t="s">
        <v>18</v>
      </c>
      <c r="D18471">
        <v>1</v>
      </c>
      <c r="E18471">
        <v>164.38</v>
      </c>
      <c r="F18471">
        <v>164.38</v>
      </c>
      <c r="G18471">
        <v>9.76</v>
      </c>
      <c r="H18471">
        <v>0</v>
      </c>
      <c r="I18471">
        <v>-1</v>
      </c>
      <c r="J18471">
        <v>0</v>
      </c>
      <c r="K18471">
        <v>1.83</v>
      </c>
      <c r="L18471">
        <v>0</v>
      </c>
      <c r="M18471">
        <v>0</v>
      </c>
      <c r="N18471" t="s">
        <v>1120</v>
      </c>
      <c r="O18471" t="s">
        <v>1120</v>
      </c>
      <c r="P18471">
        <v>246.57</v>
      </c>
      <c r="Q18471" t="s">
        <v>52</v>
      </c>
    </row>
    <row r="18472" spans="1:17" x14ac:dyDescent="0.25">
      <c r="A18472">
        <v>18576</v>
      </c>
      <c r="B18472" t="s">
        <v>17</v>
      </c>
      <c r="C18472" t="s">
        <v>23</v>
      </c>
      <c r="D18472">
        <v>1</v>
      </c>
      <c r="E18472">
        <v>164.38</v>
      </c>
      <c r="F18472">
        <v>164.38</v>
      </c>
      <c r="G18472">
        <v>72.33</v>
      </c>
      <c r="H18472">
        <v>0</v>
      </c>
      <c r="I18472">
        <v>0</v>
      </c>
      <c r="J18472">
        <v>0</v>
      </c>
      <c r="K18472">
        <v>1.83</v>
      </c>
      <c r="L18472">
        <v>0</v>
      </c>
      <c r="M18472">
        <v>0</v>
      </c>
      <c r="N18472" t="s">
        <v>1120</v>
      </c>
      <c r="O18472" t="s">
        <v>1120</v>
      </c>
      <c r="P18472">
        <v>246.57</v>
      </c>
      <c r="Q18472" t="s">
        <v>52</v>
      </c>
    </row>
    <row r="18473" spans="1:17" x14ac:dyDescent="0.25">
      <c r="A18473">
        <v>18577</v>
      </c>
      <c r="B18473" t="s">
        <v>17</v>
      </c>
      <c r="C18473" t="s">
        <v>18</v>
      </c>
      <c r="D18473">
        <v>1</v>
      </c>
      <c r="E18473">
        <v>164.38</v>
      </c>
      <c r="F18473">
        <v>164.38</v>
      </c>
      <c r="G18473">
        <v>46.23</v>
      </c>
      <c r="H18473">
        <v>1</v>
      </c>
      <c r="I18473">
        <v>3</v>
      </c>
      <c r="J18473">
        <v>0</v>
      </c>
      <c r="K18473">
        <v>1.83</v>
      </c>
      <c r="L18473">
        <v>0</v>
      </c>
      <c r="M18473">
        <v>0</v>
      </c>
      <c r="N18473" t="s">
        <v>1120</v>
      </c>
      <c r="O18473" t="s">
        <v>1120</v>
      </c>
      <c r="P18473">
        <v>246.57</v>
      </c>
      <c r="Q18473" t="s">
        <v>52</v>
      </c>
    </row>
    <row r="18474" spans="1:17" x14ac:dyDescent="0.25">
      <c r="A18474">
        <v>18578</v>
      </c>
      <c r="B18474" t="s">
        <v>33</v>
      </c>
      <c r="C18474" t="s">
        <v>18</v>
      </c>
      <c r="D18474">
        <v>1</v>
      </c>
      <c r="E18474">
        <v>164.38</v>
      </c>
      <c r="F18474">
        <v>164.38</v>
      </c>
      <c r="G18474">
        <v>0</v>
      </c>
      <c r="H18474">
        <v>1</v>
      </c>
      <c r="I18474">
        <v>4</v>
      </c>
      <c r="J18474">
        <v>1</v>
      </c>
      <c r="K18474">
        <v>2</v>
      </c>
      <c r="L18474">
        <v>1</v>
      </c>
      <c r="M18474">
        <v>0</v>
      </c>
      <c r="N18474" t="s">
        <v>1120</v>
      </c>
      <c r="O18474" t="s">
        <v>1120</v>
      </c>
      <c r="P18474">
        <v>246.57</v>
      </c>
      <c r="Q18474" t="s">
        <v>52</v>
      </c>
    </row>
    <row r="18475" spans="1:17" x14ac:dyDescent="0.25">
      <c r="A18475">
        <v>18579</v>
      </c>
      <c r="B18475" t="s">
        <v>28</v>
      </c>
      <c r="C18475" t="s">
        <v>23</v>
      </c>
      <c r="D18475">
        <v>1</v>
      </c>
      <c r="E18475">
        <v>164.38</v>
      </c>
      <c r="F18475">
        <v>164.38</v>
      </c>
      <c r="G18475">
        <v>64.7</v>
      </c>
      <c r="H18475">
        <v>0</v>
      </c>
      <c r="I18475">
        <v>0</v>
      </c>
      <c r="J18475">
        <v>0</v>
      </c>
      <c r="K18475">
        <v>1.83</v>
      </c>
      <c r="L18475">
        <v>0</v>
      </c>
      <c r="M18475">
        <v>0</v>
      </c>
      <c r="N18475" t="s">
        <v>1120</v>
      </c>
      <c r="O18475" t="s">
        <v>1120</v>
      </c>
      <c r="P18475">
        <v>246.57</v>
      </c>
      <c r="Q18475" t="s">
        <v>52</v>
      </c>
    </row>
    <row r="18476" spans="1:17" x14ac:dyDescent="0.25">
      <c r="A18476">
        <v>18580</v>
      </c>
      <c r="B18476" t="s">
        <v>33</v>
      </c>
      <c r="C18476" t="s">
        <v>18</v>
      </c>
      <c r="D18476">
        <v>1</v>
      </c>
      <c r="E18476">
        <v>164.38</v>
      </c>
      <c r="F18476">
        <v>164.38</v>
      </c>
      <c r="G18476">
        <v>53.21</v>
      </c>
      <c r="H18476">
        <v>0</v>
      </c>
      <c r="I18476">
        <v>-1</v>
      </c>
      <c r="J18476">
        <v>0</v>
      </c>
      <c r="K18476">
        <v>1.83</v>
      </c>
      <c r="L18476">
        <v>0</v>
      </c>
      <c r="M18476">
        <v>0</v>
      </c>
      <c r="N18476" t="s">
        <v>1120</v>
      </c>
      <c r="O18476" t="s">
        <v>1120</v>
      </c>
      <c r="P18476">
        <v>246.57</v>
      </c>
      <c r="Q18476" t="s">
        <v>52</v>
      </c>
    </row>
    <row r="18477" spans="1:17" x14ac:dyDescent="0.25">
      <c r="A18477">
        <v>18581</v>
      </c>
      <c r="B18477" t="s">
        <v>33</v>
      </c>
      <c r="C18477" t="s">
        <v>23</v>
      </c>
      <c r="D18477">
        <v>1</v>
      </c>
      <c r="E18477">
        <v>164.38</v>
      </c>
      <c r="F18477">
        <v>164.38</v>
      </c>
      <c r="G18477">
        <v>34.520000000000003</v>
      </c>
      <c r="H18477">
        <v>0</v>
      </c>
      <c r="I18477">
        <v>0</v>
      </c>
      <c r="J18477">
        <v>0</v>
      </c>
      <c r="K18477">
        <v>1.83</v>
      </c>
      <c r="L18477">
        <v>0</v>
      </c>
      <c r="M18477">
        <v>0</v>
      </c>
      <c r="N18477" t="s">
        <v>1120</v>
      </c>
      <c r="O18477" t="s">
        <v>1120</v>
      </c>
      <c r="P18477">
        <v>246.57</v>
      </c>
      <c r="Q18477" t="s">
        <v>52</v>
      </c>
    </row>
    <row r="18478" spans="1:17" x14ac:dyDescent="0.25">
      <c r="A18478">
        <v>18582</v>
      </c>
      <c r="B18478" t="s">
        <v>33</v>
      </c>
      <c r="C18478" t="s">
        <v>18</v>
      </c>
      <c r="D18478">
        <v>1</v>
      </c>
      <c r="E18478">
        <v>164.38</v>
      </c>
      <c r="F18478">
        <v>164.38</v>
      </c>
      <c r="G18478">
        <v>36.33</v>
      </c>
      <c r="H18478">
        <v>1</v>
      </c>
      <c r="I18478">
        <v>1</v>
      </c>
      <c r="J18478">
        <v>1</v>
      </c>
      <c r="K18478">
        <v>4</v>
      </c>
      <c r="L18478">
        <v>0</v>
      </c>
      <c r="M18478">
        <v>0</v>
      </c>
      <c r="N18478" t="s">
        <v>1120</v>
      </c>
      <c r="O18478" t="s">
        <v>1120</v>
      </c>
      <c r="P18478">
        <v>246.57</v>
      </c>
      <c r="Q18478" t="s">
        <v>52</v>
      </c>
    </row>
    <row r="18479" spans="1:17" x14ac:dyDescent="0.25">
      <c r="A18479">
        <v>18583</v>
      </c>
      <c r="B18479" t="s">
        <v>33</v>
      </c>
      <c r="C18479" t="s">
        <v>23</v>
      </c>
      <c r="D18479">
        <v>1</v>
      </c>
      <c r="E18479">
        <v>164.38</v>
      </c>
      <c r="F18479">
        <v>164.38</v>
      </c>
      <c r="G18479">
        <v>17.16</v>
      </c>
      <c r="H18479">
        <v>1</v>
      </c>
      <c r="I18479">
        <v>2</v>
      </c>
      <c r="J18479">
        <v>1</v>
      </c>
      <c r="K18479">
        <v>3</v>
      </c>
      <c r="L18479">
        <v>0</v>
      </c>
      <c r="M18479">
        <v>0</v>
      </c>
      <c r="N18479" t="s">
        <v>1120</v>
      </c>
      <c r="O18479" t="s">
        <v>1120</v>
      </c>
      <c r="P18479">
        <v>246.57</v>
      </c>
      <c r="Q18479" t="s">
        <v>52</v>
      </c>
    </row>
    <row r="18480" spans="1:17" x14ac:dyDescent="0.25">
      <c r="A18480">
        <v>18584</v>
      </c>
      <c r="B18480" t="s">
        <v>33</v>
      </c>
      <c r="C18480" t="s">
        <v>18</v>
      </c>
      <c r="D18480">
        <v>1</v>
      </c>
      <c r="E18480">
        <v>164.38</v>
      </c>
      <c r="F18480">
        <v>164.38</v>
      </c>
      <c r="G18480">
        <v>40.5</v>
      </c>
      <c r="H18480">
        <v>0</v>
      </c>
      <c r="I18480">
        <v>-2</v>
      </c>
      <c r="J18480">
        <v>0</v>
      </c>
      <c r="K18480">
        <v>1.83</v>
      </c>
      <c r="L18480">
        <v>0</v>
      </c>
      <c r="M18480">
        <v>0</v>
      </c>
      <c r="N18480" t="s">
        <v>1120</v>
      </c>
      <c r="O18480" t="s">
        <v>1120</v>
      </c>
      <c r="P18480">
        <v>246.57</v>
      </c>
      <c r="Q18480" t="s">
        <v>52</v>
      </c>
    </row>
    <row r="18481" spans="1:17" x14ac:dyDescent="0.25">
      <c r="A18481">
        <v>18585</v>
      </c>
      <c r="B18481" t="s">
        <v>33</v>
      </c>
      <c r="C18481" t="s">
        <v>18</v>
      </c>
      <c r="D18481">
        <v>1</v>
      </c>
      <c r="E18481">
        <v>164.38</v>
      </c>
      <c r="F18481">
        <v>164.38</v>
      </c>
      <c r="G18481">
        <v>48.08</v>
      </c>
      <c r="H18481">
        <v>1</v>
      </c>
      <c r="I18481">
        <v>1</v>
      </c>
      <c r="J18481">
        <v>1</v>
      </c>
      <c r="K18481">
        <v>2</v>
      </c>
      <c r="L18481">
        <v>0</v>
      </c>
      <c r="M18481">
        <v>0</v>
      </c>
      <c r="N18481" t="s">
        <v>1120</v>
      </c>
      <c r="O18481" t="s">
        <v>1120</v>
      </c>
      <c r="P18481">
        <v>246.57</v>
      </c>
      <c r="Q18481" t="s">
        <v>52</v>
      </c>
    </row>
    <row r="18482" spans="1:17" x14ac:dyDescent="0.25">
      <c r="A18482">
        <v>18586</v>
      </c>
      <c r="B18482" t="s">
        <v>28</v>
      </c>
      <c r="C18482" t="s">
        <v>23</v>
      </c>
      <c r="D18482">
        <v>1</v>
      </c>
      <c r="E18482">
        <v>164.38</v>
      </c>
      <c r="F18482">
        <v>164.38</v>
      </c>
      <c r="G18482">
        <v>44.88</v>
      </c>
      <c r="H18482">
        <v>1</v>
      </c>
      <c r="I18482">
        <v>2</v>
      </c>
      <c r="J18482">
        <v>1</v>
      </c>
      <c r="K18482">
        <v>3</v>
      </c>
      <c r="L18482">
        <v>0</v>
      </c>
      <c r="M18482">
        <v>0</v>
      </c>
      <c r="N18482" t="s">
        <v>1120</v>
      </c>
      <c r="O18482" t="s">
        <v>1120</v>
      </c>
      <c r="P18482">
        <v>246.57</v>
      </c>
      <c r="Q18482" t="s">
        <v>52</v>
      </c>
    </row>
    <row r="18483" spans="1:17" x14ac:dyDescent="0.25">
      <c r="A18483">
        <v>18587</v>
      </c>
      <c r="B18483" t="s">
        <v>28</v>
      </c>
      <c r="C18483" t="s">
        <v>18</v>
      </c>
      <c r="D18483">
        <v>1</v>
      </c>
      <c r="E18483">
        <v>164.38</v>
      </c>
      <c r="F18483">
        <v>164.38</v>
      </c>
      <c r="G18483">
        <v>71.849999999999994</v>
      </c>
      <c r="H18483">
        <v>0</v>
      </c>
      <c r="I18483">
        <v>1</v>
      </c>
      <c r="J18483">
        <v>1</v>
      </c>
      <c r="K18483">
        <v>4</v>
      </c>
      <c r="L18483">
        <v>0</v>
      </c>
      <c r="M18483">
        <v>0</v>
      </c>
      <c r="N18483" t="s">
        <v>1120</v>
      </c>
      <c r="O18483" t="s">
        <v>1120</v>
      </c>
      <c r="P18483">
        <v>246.57</v>
      </c>
      <c r="Q18483" t="s">
        <v>52</v>
      </c>
    </row>
    <row r="18484" spans="1:17" x14ac:dyDescent="0.25">
      <c r="A18484">
        <v>18588</v>
      </c>
      <c r="B18484" t="s">
        <v>17</v>
      </c>
      <c r="C18484" t="s">
        <v>23</v>
      </c>
      <c r="D18484">
        <v>1</v>
      </c>
      <c r="E18484">
        <v>164.38</v>
      </c>
      <c r="F18484">
        <v>164.38</v>
      </c>
      <c r="G18484">
        <v>13.67</v>
      </c>
      <c r="H18484">
        <v>1</v>
      </c>
      <c r="I18484">
        <v>4</v>
      </c>
      <c r="J18484">
        <v>1</v>
      </c>
      <c r="K18484">
        <v>3</v>
      </c>
      <c r="L18484">
        <v>0</v>
      </c>
      <c r="M18484">
        <v>0</v>
      </c>
      <c r="N18484" t="s">
        <v>1120</v>
      </c>
      <c r="O18484" t="s">
        <v>1120</v>
      </c>
      <c r="P18484">
        <v>246.57</v>
      </c>
      <c r="Q18484" t="s">
        <v>52</v>
      </c>
    </row>
    <row r="18485" spans="1:17" x14ac:dyDescent="0.25">
      <c r="A18485">
        <v>18589</v>
      </c>
      <c r="B18485" t="s">
        <v>17</v>
      </c>
      <c r="C18485" t="s">
        <v>18</v>
      </c>
      <c r="D18485">
        <v>1</v>
      </c>
      <c r="E18485">
        <v>164.38</v>
      </c>
      <c r="F18485">
        <v>164.38</v>
      </c>
      <c r="G18485">
        <v>6.25</v>
      </c>
      <c r="H18485">
        <v>0</v>
      </c>
      <c r="I18485">
        <v>-2</v>
      </c>
      <c r="J18485">
        <v>0</v>
      </c>
      <c r="K18485">
        <v>1.83</v>
      </c>
      <c r="L18485">
        <v>0</v>
      </c>
      <c r="M18485">
        <v>0</v>
      </c>
      <c r="N18485" t="s">
        <v>1120</v>
      </c>
      <c r="O18485" t="s">
        <v>1120</v>
      </c>
      <c r="P18485">
        <v>246.57</v>
      </c>
      <c r="Q18485" t="s">
        <v>52</v>
      </c>
    </row>
    <row r="18486" spans="1:17" x14ac:dyDescent="0.25">
      <c r="A18486">
        <v>18590</v>
      </c>
      <c r="B18486" t="s">
        <v>17</v>
      </c>
      <c r="C18486" t="s">
        <v>18</v>
      </c>
      <c r="D18486">
        <v>1</v>
      </c>
      <c r="E18486">
        <v>164.38</v>
      </c>
      <c r="F18486">
        <v>164.38</v>
      </c>
      <c r="G18486">
        <v>42.61</v>
      </c>
      <c r="H18486">
        <v>0</v>
      </c>
      <c r="I18486">
        <v>-1</v>
      </c>
      <c r="J18486">
        <v>0</v>
      </c>
      <c r="K18486">
        <v>1.83</v>
      </c>
      <c r="L18486">
        <v>0</v>
      </c>
      <c r="M18486">
        <v>0</v>
      </c>
      <c r="N18486" t="s">
        <v>1120</v>
      </c>
      <c r="O18486" t="s">
        <v>1120</v>
      </c>
      <c r="P18486">
        <v>246.57</v>
      </c>
      <c r="Q18486" t="s">
        <v>52</v>
      </c>
    </row>
    <row r="18487" spans="1:17" x14ac:dyDescent="0.25">
      <c r="A18487">
        <v>18591</v>
      </c>
      <c r="B18487" t="s">
        <v>17</v>
      </c>
      <c r="C18487" t="s">
        <v>23</v>
      </c>
      <c r="D18487">
        <v>1</v>
      </c>
      <c r="E18487">
        <v>164.38</v>
      </c>
      <c r="F18487">
        <v>164.38</v>
      </c>
      <c r="G18487">
        <v>76.540000000000006</v>
      </c>
      <c r="H18487">
        <v>0</v>
      </c>
      <c r="I18487">
        <v>0</v>
      </c>
      <c r="J18487">
        <v>0</v>
      </c>
      <c r="K18487">
        <v>1.83</v>
      </c>
      <c r="L18487">
        <v>0</v>
      </c>
      <c r="M18487">
        <v>0</v>
      </c>
      <c r="N18487" t="s">
        <v>1120</v>
      </c>
      <c r="O18487" t="s">
        <v>1120</v>
      </c>
      <c r="P18487">
        <v>246.57</v>
      </c>
      <c r="Q18487" t="s">
        <v>52</v>
      </c>
    </row>
    <row r="18488" spans="1:17" x14ac:dyDescent="0.25">
      <c r="A18488">
        <v>18592</v>
      </c>
      <c r="B18488" t="s">
        <v>17</v>
      </c>
      <c r="C18488" t="s">
        <v>18</v>
      </c>
      <c r="D18488">
        <v>1</v>
      </c>
      <c r="E18488">
        <v>164.38</v>
      </c>
      <c r="F18488">
        <v>164.38</v>
      </c>
      <c r="G18488">
        <v>52.36</v>
      </c>
      <c r="H18488">
        <v>1</v>
      </c>
      <c r="I18488">
        <v>1</v>
      </c>
      <c r="J18488">
        <v>0</v>
      </c>
      <c r="K18488">
        <v>1.83</v>
      </c>
      <c r="L18488">
        <v>0</v>
      </c>
      <c r="M18488">
        <v>0</v>
      </c>
      <c r="N18488" t="s">
        <v>1120</v>
      </c>
      <c r="O18488" t="s">
        <v>1120</v>
      </c>
      <c r="P18488">
        <v>246.57</v>
      </c>
      <c r="Q18488" t="s">
        <v>52</v>
      </c>
    </row>
    <row r="18489" spans="1:17" x14ac:dyDescent="0.25">
      <c r="A18489">
        <v>18593</v>
      </c>
      <c r="B18489" t="s">
        <v>17</v>
      </c>
      <c r="C18489" t="s">
        <v>23</v>
      </c>
      <c r="D18489">
        <v>1</v>
      </c>
      <c r="E18489">
        <v>164.38</v>
      </c>
      <c r="F18489">
        <v>164.38</v>
      </c>
      <c r="G18489">
        <v>76.489999999999995</v>
      </c>
      <c r="H18489">
        <v>1</v>
      </c>
      <c r="I18489">
        <v>2</v>
      </c>
      <c r="J18489">
        <v>0</v>
      </c>
      <c r="K18489">
        <v>1.83</v>
      </c>
      <c r="L18489">
        <v>0</v>
      </c>
      <c r="M18489">
        <v>0</v>
      </c>
      <c r="N18489" t="s">
        <v>1120</v>
      </c>
      <c r="O18489" t="s">
        <v>1120</v>
      </c>
      <c r="P18489">
        <v>246.57</v>
      </c>
      <c r="Q18489" t="s">
        <v>52</v>
      </c>
    </row>
    <row r="18490" spans="1:17" x14ac:dyDescent="0.25">
      <c r="A18490">
        <v>18594</v>
      </c>
      <c r="B18490" t="s">
        <v>33</v>
      </c>
      <c r="C18490" t="s">
        <v>18</v>
      </c>
      <c r="D18490">
        <v>1</v>
      </c>
      <c r="E18490">
        <v>164.38</v>
      </c>
      <c r="F18490">
        <v>164.38</v>
      </c>
      <c r="G18490">
        <v>77.260000000000005</v>
      </c>
      <c r="H18490">
        <v>0</v>
      </c>
      <c r="I18490">
        <v>-2</v>
      </c>
      <c r="J18490">
        <v>0</v>
      </c>
      <c r="K18490">
        <v>1.83</v>
      </c>
      <c r="L18490">
        <v>0</v>
      </c>
      <c r="M18490">
        <v>0</v>
      </c>
      <c r="N18490" t="s">
        <v>1120</v>
      </c>
      <c r="O18490" t="s">
        <v>1120</v>
      </c>
      <c r="P18490">
        <v>246.57</v>
      </c>
      <c r="Q18490" t="s">
        <v>52</v>
      </c>
    </row>
    <row r="18491" spans="1:17" x14ac:dyDescent="0.25">
      <c r="A18491">
        <v>18595</v>
      </c>
      <c r="B18491" t="s">
        <v>17</v>
      </c>
      <c r="C18491" t="s">
        <v>23</v>
      </c>
      <c r="D18491">
        <v>1</v>
      </c>
      <c r="E18491">
        <v>164.38</v>
      </c>
      <c r="F18491">
        <v>164.38</v>
      </c>
      <c r="G18491">
        <v>48.08</v>
      </c>
      <c r="H18491">
        <v>0</v>
      </c>
      <c r="I18491">
        <v>-1</v>
      </c>
      <c r="J18491">
        <v>0</v>
      </c>
      <c r="K18491">
        <v>1.83</v>
      </c>
      <c r="L18491">
        <v>0</v>
      </c>
      <c r="M18491">
        <v>0</v>
      </c>
      <c r="N18491" t="s">
        <v>1120</v>
      </c>
      <c r="O18491" t="s">
        <v>1120</v>
      </c>
      <c r="P18491">
        <v>246.57</v>
      </c>
      <c r="Q18491" t="s">
        <v>52</v>
      </c>
    </row>
    <row r="18492" spans="1:17" x14ac:dyDescent="0.25">
      <c r="A18492">
        <v>18596</v>
      </c>
      <c r="B18492" t="s">
        <v>17</v>
      </c>
      <c r="C18492" t="s">
        <v>18</v>
      </c>
      <c r="D18492">
        <v>1</v>
      </c>
      <c r="E18492">
        <v>164.38</v>
      </c>
      <c r="F18492">
        <v>164.38</v>
      </c>
      <c r="G18492">
        <v>63.12</v>
      </c>
      <c r="H18492">
        <v>0</v>
      </c>
      <c r="I18492">
        <v>0</v>
      </c>
      <c r="J18492">
        <v>1</v>
      </c>
      <c r="K18492">
        <v>3</v>
      </c>
      <c r="L18492">
        <v>0</v>
      </c>
      <c r="M18492">
        <v>0</v>
      </c>
      <c r="N18492" t="s">
        <v>1120</v>
      </c>
      <c r="O18492" t="s">
        <v>1120</v>
      </c>
      <c r="P18492">
        <v>246.57</v>
      </c>
      <c r="Q18492" t="s">
        <v>52</v>
      </c>
    </row>
    <row r="18493" spans="1:17" x14ac:dyDescent="0.25">
      <c r="A18493">
        <v>18597</v>
      </c>
      <c r="B18493" t="s">
        <v>17</v>
      </c>
      <c r="C18493" t="s">
        <v>18</v>
      </c>
      <c r="D18493">
        <v>1</v>
      </c>
      <c r="E18493">
        <v>164.38</v>
      </c>
      <c r="F18493">
        <v>164.38</v>
      </c>
      <c r="G18493">
        <v>37.74</v>
      </c>
      <c r="H18493">
        <v>1</v>
      </c>
      <c r="I18493">
        <v>1</v>
      </c>
      <c r="J18493">
        <v>0</v>
      </c>
      <c r="K18493">
        <v>1.83</v>
      </c>
      <c r="L18493">
        <v>0</v>
      </c>
      <c r="M18493">
        <v>0</v>
      </c>
      <c r="N18493" t="s">
        <v>1120</v>
      </c>
      <c r="O18493" t="s">
        <v>1120</v>
      </c>
      <c r="P18493">
        <v>246.57</v>
      </c>
      <c r="Q18493" t="s">
        <v>52</v>
      </c>
    </row>
    <row r="18494" spans="1:17" x14ac:dyDescent="0.25">
      <c r="A18494">
        <v>18598</v>
      </c>
      <c r="B18494" t="s">
        <v>28</v>
      </c>
      <c r="C18494" t="s">
        <v>23</v>
      </c>
      <c r="D18494">
        <v>1</v>
      </c>
      <c r="E18494">
        <v>164.38</v>
      </c>
      <c r="F18494">
        <v>164.38</v>
      </c>
      <c r="G18494">
        <v>47.75</v>
      </c>
      <c r="H18494">
        <v>1</v>
      </c>
      <c r="I18494">
        <v>2</v>
      </c>
      <c r="J18494">
        <v>1</v>
      </c>
      <c r="K18494">
        <v>2</v>
      </c>
      <c r="L18494">
        <v>0</v>
      </c>
      <c r="M18494">
        <v>0</v>
      </c>
      <c r="N18494" t="s">
        <v>1120</v>
      </c>
      <c r="O18494" t="s">
        <v>1120</v>
      </c>
      <c r="P18494">
        <v>246.57</v>
      </c>
      <c r="Q18494" t="s">
        <v>52</v>
      </c>
    </row>
    <row r="18495" spans="1:17" x14ac:dyDescent="0.25">
      <c r="A18495">
        <v>18599</v>
      </c>
      <c r="B18495" t="s">
        <v>17</v>
      </c>
      <c r="C18495" t="s">
        <v>18</v>
      </c>
      <c r="D18495">
        <v>1</v>
      </c>
      <c r="E18495">
        <v>164.38</v>
      </c>
      <c r="F18495">
        <v>164.38</v>
      </c>
      <c r="G18495">
        <v>48.33</v>
      </c>
      <c r="H18495">
        <v>0</v>
      </c>
      <c r="I18495">
        <v>-2</v>
      </c>
      <c r="J18495">
        <v>0</v>
      </c>
      <c r="K18495">
        <v>1.83</v>
      </c>
      <c r="L18495">
        <v>0</v>
      </c>
      <c r="M18495">
        <v>0</v>
      </c>
      <c r="N18495" t="s">
        <v>1120</v>
      </c>
      <c r="O18495" t="s">
        <v>1120</v>
      </c>
      <c r="P18495">
        <v>246.57</v>
      </c>
      <c r="Q18495" t="s">
        <v>52</v>
      </c>
    </row>
    <row r="18496" spans="1:17" x14ac:dyDescent="0.25">
      <c r="A18496">
        <v>18600</v>
      </c>
      <c r="B18496" t="s">
        <v>17</v>
      </c>
      <c r="C18496" t="s">
        <v>23</v>
      </c>
      <c r="D18496">
        <v>1</v>
      </c>
      <c r="E18496">
        <v>164.38</v>
      </c>
      <c r="F18496">
        <v>164.38</v>
      </c>
      <c r="G18496">
        <v>0</v>
      </c>
      <c r="H18496">
        <v>0</v>
      </c>
      <c r="I18496">
        <v>-1</v>
      </c>
      <c r="J18496">
        <v>0</v>
      </c>
      <c r="K18496">
        <v>1.83</v>
      </c>
      <c r="L18496">
        <v>0</v>
      </c>
      <c r="M18496">
        <v>0</v>
      </c>
      <c r="N18496" t="s">
        <v>1120</v>
      </c>
      <c r="O18496" t="s">
        <v>1120</v>
      </c>
      <c r="P18496">
        <v>246.57</v>
      </c>
      <c r="Q18496" t="s">
        <v>52</v>
      </c>
    </row>
    <row r="18497" spans="1:17" x14ac:dyDescent="0.25">
      <c r="A18497">
        <v>18601</v>
      </c>
      <c r="B18497" t="s">
        <v>17</v>
      </c>
      <c r="C18497" t="s">
        <v>18</v>
      </c>
      <c r="D18497">
        <v>1</v>
      </c>
      <c r="E18497">
        <v>164.38</v>
      </c>
      <c r="F18497">
        <v>164.38</v>
      </c>
      <c r="G18497">
        <v>68.650000000000006</v>
      </c>
      <c r="H18497">
        <v>0</v>
      </c>
      <c r="I18497">
        <v>0</v>
      </c>
      <c r="J18497">
        <v>0</v>
      </c>
      <c r="K18497">
        <v>1.83</v>
      </c>
      <c r="L18497">
        <v>0</v>
      </c>
      <c r="M18497">
        <v>0</v>
      </c>
      <c r="N18497" t="s">
        <v>1120</v>
      </c>
      <c r="O18497" t="s">
        <v>1120</v>
      </c>
      <c r="P18497">
        <v>246.57</v>
      </c>
      <c r="Q18497" t="s">
        <v>52</v>
      </c>
    </row>
    <row r="18498" spans="1:17" x14ac:dyDescent="0.25">
      <c r="A18498">
        <v>18602</v>
      </c>
      <c r="B18498" t="s">
        <v>17</v>
      </c>
      <c r="C18498" t="s">
        <v>18</v>
      </c>
      <c r="D18498">
        <v>1</v>
      </c>
      <c r="E18498">
        <v>164.38</v>
      </c>
      <c r="F18498">
        <v>164.38</v>
      </c>
      <c r="G18498">
        <v>14.47</v>
      </c>
      <c r="H18498">
        <v>1</v>
      </c>
      <c r="I18498">
        <v>1</v>
      </c>
      <c r="J18498">
        <v>0</v>
      </c>
      <c r="K18498">
        <v>1.83</v>
      </c>
      <c r="L18498">
        <v>0</v>
      </c>
      <c r="M18498">
        <v>0</v>
      </c>
      <c r="N18498" t="s">
        <v>1120</v>
      </c>
      <c r="O18498" t="s">
        <v>1120</v>
      </c>
      <c r="P18498">
        <v>246.57</v>
      </c>
      <c r="Q18498" t="s">
        <v>52</v>
      </c>
    </row>
    <row r="18499" spans="1:17" x14ac:dyDescent="0.25">
      <c r="A18499">
        <v>18603</v>
      </c>
      <c r="B18499" t="s">
        <v>33</v>
      </c>
      <c r="C18499" t="s">
        <v>23</v>
      </c>
      <c r="D18499">
        <v>1</v>
      </c>
      <c r="E18499">
        <v>164.38</v>
      </c>
      <c r="F18499">
        <v>164.38</v>
      </c>
      <c r="G18499">
        <v>18.489999999999998</v>
      </c>
      <c r="H18499">
        <v>1</v>
      </c>
      <c r="I18499">
        <v>2</v>
      </c>
      <c r="J18499">
        <v>1</v>
      </c>
      <c r="K18499">
        <v>1</v>
      </c>
      <c r="L18499">
        <v>1</v>
      </c>
      <c r="M18499">
        <v>0</v>
      </c>
      <c r="N18499" t="s">
        <v>1120</v>
      </c>
      <c r="O18499" t="s">
        <v>1120</v>
      </c>
      <c r="P18499">
        <v>246.57</v>
      </c>
      <c r="Q18499" t="s">
        <v>52</v>
      </c>
    </row>
    <row r="18500" spans="1:17" x14ac:dyDescent="0.25">
      <c r="A18500">
        <v>18604</v>
      </c>
      <c r="B18500" t="s">
        <v>33</v>
      </c>
      <c r="C18500" t="s">
        <v>18</v>
      </c>
      <c r="D18500">
        <v>1</v>
      </c>
      <c r="E18500">
        <v>164.38</v>
      </c>
      <c r="F18500">
        <v>164.38</v>
      </c>
      <c r="G18500">
        <v>48.62</v>
      </c>
      <c r="H18500">
        <v>0</v>
      </c>
      <c r="I18500">
        <v>-2</v>
      </c>
      <c r="J18500">
        <v>0</v>
      </c>
      <c r="K18500">
        <v>1.83</v>
      </c>
      <c r="L18500">
        <v>0</v>
      </c>
      <c r="M18500">
        <v>0</v>
      </c>
      <c r="N18500" t="s">
        <v>1120</v>
      </c>
      <c r="O18500" t="s">
        <v>1120</v>
      </c>
      <c r="P18500">
        <v>246.57</v>
      </c>
      <c r="Q18500" t="s">
        <v>52</v>
      </c>
    </row>
    <row r="18501" spans="1:17" x14ac:dyDescent="0.25">
      <c r="A18501">
        <v>18605</v>
      </c>
      <c r="B18501" t="s">
        <v>17</v>
      </c>
      <c r="C18501" t="s">
        <v>18</v>
      </c>
      <c r="D18501">
        <v>1</v>
      </c>
      <c r="E18501">
        <v>164.38</v>
      </c>
      <c r="F18501">
        <v>164.38</v>
      </c>
      <c r="G18501">
        <v>49.68</v>
      </c>
      <c r="H18501">
        <v>0</v>
      </c>
      <c r="I18501">
        <v>-1</v>
      </c>
      <c r="J18501">
        <v>0</v>
      </c>
      <c r="K18501">
        <v>1.83</v>
      </c>
      <c r="L18501">
        <v>0</v>
      </c>
      <c r="M18501">
        <v>0</v>
      </c>
      <c r="N18501" t="s">
        <v>1120</v>
      </c>
      <c r="O18501" t="s">
        <v>1120</v>
      </c>
      <c r="P18501">
        <v>246.57</v>
      </c>
      <c r="Q18501" t="s">
        <v>52</v>
      </c>
    </row>
    <row r="18502" spans="1:17" x14ac:dyDescent="0.25">
      <c r="A18502">
        <v>18606</v>
      </c>
      <c r="B18502" t="s">
        <v>33</v>
      </c>
      <c r="C18502" t="s">
        <v>23</v>
      </c>
      <c r="D18502">
        <v>1</v>
      </c>
      <c r="E18502">
        <v>164.38</v>
      </c>
      <c r="F18502">
        <v>164.38</v>
      </c>
      <c r="G18502">
        <v>69.900000000000006</v>
      </c>
      <c r="H18502">
        <v>0</v>
      </c>
      <c r="I18502">
        <v>0</v>
      </c>
      <c r="J18502">
        <v>0</v>
      </c>
      <c r="K18502">
        <v>1.83</v>
      </c>
      <c r="L18502">
        <v>0</v>
      </c>
      <c r="M18502">
        <v>0</v>
      </c>
      <c r="N18502" t="s">
        <v>1120</v>
      </c>
      <c r="O18502" t="s">
        <v>1120</v>
      </c>
      <c r="P18502">
        <v>246.57</v>
      </c>
      <c r="Q18502" t="s">
        <v>52</v>
      </c>
    </row>
    <row r="18503" spans="1:17" x14ac:dyDescent="0.25">
      <c r="A18503">
        <v>18607</v>
      </c>
      <c r="B18503" t="s">
        <v>17</v>
      </c>
      <c r="C18503" t="s">
        <v>18</v>
      </c>
      <c r="D18503">
        <v>1</v>
      </c>
      <c r="E18503">
        <v>164.38</v>
      </c>
      <c r="F18503">
        <v>164.38</v>
      </c>
      <c r="G18503">
        <v>73.400000000000006</v>
      </c>
      <c r="H18503">
        <v>1</v>
      </c>
      <c r="I18503">
        <v>1</v>
      </c>
      <c r="J18503">
        <v>1</v>
      </c>
      <c r="K18503">
        <v>3</v>
      </c>
      <c r="L18503">
        <v>0</v>
      </c>
      <c r="M18503">
        <v>0</v>
      </c>
      <c r="N18503" t="s">
        <v>1120</v>
      </c>
      <c r="O18503" t="s">
        <v>1120</v>
      </c>
      <c r="P18503">
        <v>246.57</v>
      </c>
      <c r="Q18503" t="s">
        <v>52</v>
      </c>
    </row>
    <row r="18504" spans="1:17" x14ac:dyDescent="0.25">
      <c r="A18504">
        <v>18608</v>
      </c>
      <c r="B18504" t="s">
        <v>17</v>
      </c>
      <c r="C18504" t="s">
        <v>18</v>
      </c>
      <c r="D18504">
        <v>1</v>
      </c>
      <c r="E18504">
        <v>164.38</v>
      </c>
      <c r="F18504">
        <v>164.38</v>
      </c>
      <c r="G18504">
        <v>74.17</v>
      </c>
      <c r="H18504">
        <v>1</v>
      </c>
      <c r="I18504">
        <v>2</v>
      </c>
      <c r="J18504">
        <v>1</v>
      </c>
      <c r="K18504">
        <v>2</v>
      </c>
      <c r="L18504">
        <v>0</v>
      </c>
      <c r="M18504">
        <v>0</v>
      </c>
      <c r="N18504" t="s">
        <v>1120</v>
      </c>
      <c r="O18504" t="s">
        <v>1120</v>
      </c>
      <c r="P18504">
        <v>246.57</v>
      </c>
      <c r="Q18504" t="s">
        <v>52</v>
      </c>
    </row>
    <row r="18505" spans="1:17" x14ac:dyDescent="0.25">
      <c r="A18505">
        <v>18609</v>
      </c>
      <c r="B18505" t="s">
        <v>17</v>
      </c>
      <c r="C18505" t="s">
        <v>23</v>
      </c>
      <c r="D18505">
        <v>1</v>
      </c>
      <c r="E18505">
        <v>164.38</v>
      </c>
      <c r="F18505">
        <v>164.38</v>
      </c>
      <c r="G18505">
        <v>51.82</v>
      </c>
      <c r="H18505">
        <v>0</v>
      </c>
      <c r="I18505">
        <v>-2</v>
      </c>
      <c r="J18505">
        <v>0</v>
      </c>
      <c r="K18505">
        <v>1.83</v>
      </c>
      <c r="L18505">
        <v>0</v>
      </c>
      <c r="M18505">
        <v>0</v>
      </c>
      <c r="N18505" t="s">
        <v>1120</v>
      </c>
      <c r="O18505" t="s">
        <v>1120</v>
      </c>
      <c r="P18505">
        <v>246.57</v>
      </c>
      <c r="Q18505" t="s">
        <v>52</v>
      </c>
    </row>
    <row r="18506" spans="1:17" x14ac:dyDescent="0.25">
      <c r="A18506">
        <v>18610</v>
      </c>
      <c r="B18506" t="s">
        <v>17</v>
      </c>
      <c r="C18506" t="s">
        <v>18</v>
      </c>
      <c r="D18506">
        <v>1</v>
      </c>
      <c r="E18506">
        <v>164.38</v>
      </c>
      <c r="F18506">
        <v>164.38</v>
      </c>
      <c r="G18506">
        <v>56.38</v>
      </c>
      <c r="H18506">
        <v>0</v>
      </c>
      <c r="I18506">
        <v>-1</v>
      </c>
      <c r="J18506">
        <v>0</v>
      </c>
      <c r="K18506">
        <v>1.83</v>
      </c>
      <c r="L18506">
        <v>0</v>
      </c>
      <c r="M18506">
        <v>0</v>
      </c>
      <c r="N18506" t="s">
        <v>1120</v>
      </c>
      <c r="O18506" t="s">
        <v>1120</v>
      </c>
      <c r="P18506">
        <v>246.57</v>
      </c>
      <c r="Q18506" t="s">
        <v>52</v>
      </c>
    </row>
    <row r="18507" spans="1:17" x14ac:dyDescent="0.25">
      <c r="A18507">
        <v>18611</v>
      </c>
      <c r="B18507" t="s">
        <v>33</v>
      </c>
      <c r="C18507" t="s">
        <v>23</v>
      </c>
      <c r="D18507">
        <v>1</v>
      </c>
      <c r="E18507">
        <v>164.38</v>
      </c>
      <c r="F18507">
        <v>164.38</v>
      </c>
      <c r="G18507">
        <v>10.25</v>
      </c>
      <c r="H18507">
        <v>0</v>
      </c>
      <c r="I18507">
        <v>2</v>
      </c>
      <c r="J18507">
        <v>1</v>
      </c>
      <c r="K18507">
        <v>3</v>
      </c>
      <c r="L18507">
        <v>0</v>
      </c>
      <c r="M18507">
        <v>0</v>
      </c>
      <c r="N18507" t="s">
        <v>1120</v>
      </c>
      <c r="O18507" t="s">
        <v>1120</v>
      </c>
      <c r="P18507">
        <v>246.57</v>
      </c>
      <c r="Q18507" t="s">
        <v>52</v>
      </c>
    </row>
    <row r="18508" spans="1:17" x14ac:dyDescent="0.25">
      <c r="A18508">
        <v>18612</v>
      </c>
      <c r="B18508" t="s">
        <v>28</v>
      </c>
      <c r="C18508" t="s">
        <v>18</v>
      </c>
      <c r="D18508">
        <v>1</v>
      </c>
      <c r="E18508">
        <v>164.38</v>
      </c>
      <c r="F18508">
        <v>164.38</v>
      </c>
      <c r="G18508">
        <v>14.47</v>
      </c>
      <c r="H18508">
        <v>1</v>
      </c>
      <c r="I18508">
        <v>1</v>
      </c>
      <c r="J18508">
        <v>1</v>
      </c>
      <c r="K18508">
        <v>2</v>
      </c>
      <c r="L18508">
        <v>0</v>
      </c>
      <c r="M18508">
        <v>0</v>
      </c>
      <c r="N18508" t="s">
        <v>1120</v>
      </c>
      <c r="O18508" t="s">
        <v>1120</v>
      </c>
      <c r="P18508">
        <v>246.57</v>
      </c>
      <c r="Q18508" t="s">
        <v>52</v>
      </c>
    </row>
    <row r="18509" spans="1:17" x14ac:dyDescent="0.25">
      <c r="A18509">
        <v>18613</v>
      </c>
      <c r="B18509" t="s">
        <v>28</v>
      </c>
      <c r="C18509" t="s">
        <v>18</v>
      </c>
      <c r="D18509">
        <v>1</v>
      </c>
      <c r="E18509">
        <v>164.38</v>
      </c>
      <c r="F18509">
        <v>164.38</v>
      </c>
      <c r="G18509">
        <v>23.18</v>
      </c>
      <c r="H18509">
        <v>1</v>
      </c>
      <c r="I18509">
        <v>2</v>
      </c>
      <c r="J18509">
        <v>1</v>
      </c>
      <c r="K18509">
        <v>2</v>
      </c>
      <c r="L18509">
        <v>0</v>
      </c>
      <c r="M18509">
        <v>0</v>
      </c>
      <c r="N18509" t="s">
        <v>1120</v>
      </c>
      <c r="O18509" t="s">
        <v>1120</v>
      </c>
      <c r="P18509">
        <v>246.57</v>
      </c>
      <c r="Q18509" t="s">
        <v>52</v>
      </c>
    </row>
    <row r="18510" spans="1:17" x14ac:dyDescent="0.25">
      <c r="A18510">
        <v>18614</v>
      </c>
      <c r="B18510" t="s">
        <v>28</v>
      </c>
      <c r="C18510" t="s">
        <v>23</v>
      </c>
      <c r="D18510">
        <v>1</v>
      </c>
      <c r="E18510">
        <v>164.38</v>
      </c>
      <c r="F18510">
        <v>164.38</v>
      </c>
      <c r="G18510">
        <v>-101.92</v>
      </c>
      <c r="H18510">
        <v>0</v>
      </c>
      <c r="I18510">
        <v>-2</v>
      </c>
      <c r="J18510">
        <v>0</v>
      </c>
      <c r="K18510">
        <v>1.83</v>
      </c>
      <c r="L18510">
        <v>0</v>
      </c>
      <c r="M18510">
        <v>0</v>
      </c>
      <c r="N18510" t="s">
        <v>1120</v>
      </c>
      <c r="O18510" t="s">
        <v>1120</v>
      </c>
      <c r="P18510">
        <v>246.57</v>
      </c>
      <c r="Q18510" t="s">
        <v>52</v>
      </c>
    </row>
    <row r="18511" spans="1:17" x14ac:dyDescent="0.25">
      <c r="A18511">
        <v>18615</v>
      </c>
      <c r="B18511" t="s">
        <v>33</v>
      </c>
      <c r="C18511" t="s">
        <v>18</v>
      </c>
      <c r="D18511">
        <v>1</v>
      </c>
      <c r="E18511">
        <v>164.38</v>
      </c>
      <c r="F18511">
        <v>164.38</v>
      </c>
      <c r="G18511">
        <v>15.23</v>
      </c>
      <c r="H18511">
        <v>0</v>
      </c>
      <c r="I18511">
        <v>-1</v>
      </c>
      <c r="J18511">
        <v>1</v>
      </c>
      <c r="K18511">
        <v>2</v>
      </c>
      <c r="L18511">
        <v>0</v>
      </c>
      <c r="M18511">
        <v>0</v>
      </c>
      <c r="N18511" t="s">
        <v>1120</v>
      </c>
      <c r="O18511" t="s">
        <v>1120</v>
      </c>
      <c r="P18511">
        <v>246.57</v>
      </c>
      <c r="Q18511" t="s">
        <v>52</v>
      </c>
    </row>
    <row r="18512" spans="1:17" x14ac:dyDescent="0.25">
      <c r="A18512">
        <v>18616</v>
      </c>
      <c r="B18512" t="s">
        <v>33</v>
      </c>
      <c r="C18512" t="s">
        <v>18</v>
      </c>
      <c r="D18512">
        <v>1</v>
      </c>
      <c r="E18512">
        <v>164.38</v>
      </c>
      <c r="F18512">
        <v>164.38</v>
      </c>
      <c r="G18512">
        <v>31.38</v>
      </c>
      <c r="H18512">
        <v>0</v>
      </c>
      <c r="I18512">
        <v>0</v>
      </c>
      <c r="J18512">
        <v>0</v>
      </c>
      <c r="K18512">
        <v>1.83</v>
      </c>
      <c r="L18512">
        <v>0</v>
      </c>
      <c r="M18512">
        <v>0</v>
      </c>
      <c r="N18512" t="s">
        <v>1120</v>
      </c>
      <c r="O18512" t="s">
        <v>1120</v>
      </c>
      <c r="P18512">
        <v>246.57</v>
      </c>
      <c r="Q18512" t="s">
        <v>52</v>
      </c>
    </row>
    <row r="18513" spans="1:17" x14ac:dyDescent="0.25">
      <c r="A18513">
        <v>18617</v>
      </c>
      <c r="B18513" t="s">
        <v>17</v>
      </c>
      <c r="C18513" t="s">
        <v>23</v>
      </c>
      <c r="D18513">
        <v>1</v>
      </c>
      <c r="E18513">
        <v>164.38</v>
      </c>
      <c r="F18513">
        <v>164.38</v>
      </c>
      <c r="G18513">
        <v>38.659999999999997</v>
      </c>
      <c r="H18513">
        <v>1</v>
      </c>
      <c r="I18513">
        <v>1</v>
      </c>
      <c r="J18513">
        <v>1</v>
      </c>
      <c r="K18513">
        <v>2</v>
      </c>
      <c r="L18513">
        <v>0</v>
      </c>
      <c r="M18513">
        <v>0</v>
      </c>
      <c r="N18513" t="s">
        <v>1120</v>
      </c>
      <c r="O18513" t="s">
        <v>1120</v>
      </c>
      <c r="P18513">
        <v>246.57</v>
      </c>
      <c r="Q18513" t="s">
        <v>52</v>
      </c>
    </row>
    <row r="18514" spans="1:17" x14ac:dyDescent="0.25">
      <c r="A18514">
        <v>18618</v>
      </c>
      <c r="B18514" t="s">
        <v>17</v>
      </c>
      <c r="C18514" t="s">
        <v>18</v>
      </c>
      <c r="D18514">
        <v>1</v>
      </c>
      <c r="E18514">
        <v>164.38</v>
      </c>
      <c r="F18514">
        <v>164.38</v>
      </c>
      <c r="G18514">
        <v>11.18</v>
      </c>
      <c r="H18514">
        <v>1</v>
      </c>
      <c r="I18514">
        <v>2</v>
      </c>
      <c r="J18514">
        <v>1</v>
      </c>
      <c r="K18514">
        <v>3</v>
      </c>
      <c r="L18514">
        <v>0</v>
      </c>
      <c r="M18514">
        <v>0</v>
      </c>
      <c r="N18514" t="s">
        <v>1120</v>
      </c>
      <c r="O18514" t="s">
        <v>1120</v>
      </c>
      <c r="P18514">
        <v>246.57</v>
      </c>
      <c r="Q18514" t="s">
        <v>52</v>
      </c>
    </row>
    <row r="18515" spans="1:17" x14ac:dyDescent="0.25">
      <c r="A18515">
        <v>18619</v>
      </c>
      <c r="B18515" t="s">
        <v>17</v>
      </c>
      <c r="C18515" t="s">
        <v>23</v>
      </c>
      <c r="D18515">
        <v>1</v>
      </c>
      <c r="E18515">
        <v>164.38</v>
      </c>
      <c r="F18515">
        <v>164.38</v>
      </c>
      <c r="G18515">
        <v>37.18</v>
      </c>
      <c r="H18515">
        <v>0</v>
      </c>
      <c r="I18515">
        <v>-2</v>
      </c>
      <c r="J18515">
        <v>0</v>
      </c>
      <c r="K18515">
        <v>1.83</v>
      </c>
      <c r="L18515">
        <v>0</v>
      </c>
      <c r="M18515">
        <v>0</v>
      </c>
      <c r="N18515" t="s">
        <v>1120</v>
      </c>
      <c r="O18515" t="s">
        <v>1120</v>
      </c>
      <c r="P18515">
        <v>246.57</v>
      </c>
      <c r="Q18515" t="s">
        <v>52</v>
      </c>
    </row>
    <row r="18516" spans="1:17" x14ac:dyDescent="0.25">
      <c r="A18516">
        <v>18620</v>
      </c>
      <c r="B18516" t="s">
        <v>33</v>
      </c>
      <c r="C18516" t="s">
        <v>18</v>
      </c>
      <c r="D18516">
        <v>1</v>
      </c>
      <c r="E18516">
        <v>164.38</v>
      </c>
      <c r="F18516">
        <v>164.38</v>
      </c>
      <c r="G18516">
        <v>47.01</v>
      </c>
      <c r="H18516">
        <v>0</v>
      </c>
      <c r="I18516">
        <v>-1</v>
      </c>
      <c r="J18516">
        <v>0</v>
      </c>
      <c r="K18516">
        <v>1.83</v>
      </c>
      <c r="L18516">
        <v>0</v>
      </c>
      <c r="M18516">
        <v>0</v>
      </c>
      <c r="N18516" t="s">
        <v>1120</v>
      </c>
      <c r="O18516" t="s">
        <v>1120</v>
      </c>
      <c r="P18516">
        <v>246.57</v>
      </c>
      <c r="Q18516" t="s">
        <v>52</v>
      </c>
    </row>
    <row r="18517" spans="1:17" x14ac:dyDescent="0.25">
      <c r="A18517">
        <v>18621</v>
      </c>
      <c r="B18517" t="s">
        <v>17</v>
      </c>
      <c r="C18517" t="s">
        <v>23</v>
      </c>
      <c r="D18517">
        <v>1</v>
      </c>
      <c r="E18517">
        <v>164.38</v>
      </c>
      <c r="F18517">
        <v>164.38</v>
      </c>
      <c r="G18517">
        <v>-108.44</v>
      </c>
      <c r="H18517">
        <v>0</v>
      </c>
      <c r="I18517">
        <v>0</v>
      </c>
      <c r="J18517">
        <v>0</v>
      </c>
      <c r="K18517">
        <v>1.83</v>
      </c>
      <c r="L18517">
        <v>0</v>
      </c>
      <c r="M18517">
        <v>0</v>
      </c>
      <c r="N18517" t="s">
        <v>1120</v>
      </c>
      <c r="O18517" t="s">
        <v>1120</v>
      </c>
      <c r="P18517">
        <v>246.57</v>
      </c>
      <c r="Q18517" t="s">
        <v>52</v>
      </c>
    </row>
    <row r="18518" spans="1:17" x14ac:dyDescent="0.25">
      <c r="A18518">
        <v>18622</v>
      </c>
      <c r="B18518" t="s">
        <v>33</v>
      </c>
      <c r="C18518" t="s">
        <v>18</v>
      </c>
      <c r="D18518">
        <v>1</v>
      </c>
      <c r="E18518">
        <v>164.38</v>
      </c>
      <c r="F18518">
        <v>164.38</v>
      </c>
      <c r="G18518">
        <v>-22.44</v>
      </c>
      <c r="H18518">
        <v>1</v>
      </c>
      <c r="I18518">
        <v>1</v>
      </c>
      <c r="J18518">
        <v>1</v>
      </c>
      <c r="K18518">
        <v>2</v>
      </c>
      <c r="L18518">
        <v>0</v>
      </c>
      <c r="M18518">
        <v>0</v>
      </c>
      <c r="N18518" t="s">
        <v>1120</v>
      </c>
      <c r="O18518" t="s">
        <v>1120</v>
      </c>
      <c r="P18518">
        <v>246.57</v>
      </c>
      <c r="Q18518" t="s">
        <v>52</v>
      </c>
    </row>
    <row r="18519" spans="1:17" x14ac:dyDescent="0.25">
      <c r="A18519">
        <v>18623</v>
      </c>
      <c r="B18519" t="s">
        <v>28</v>
      </c>
      <c r="C18519" t="s">
        <v>23</v>
      </c>
      <c r="D18519">
        <v>1</v>
      </c>
      <c r="E18519">
        <v>164.38</v>
      </c>
      <c r="F18519">
        <v>164.38</v>
      </c>
      <c r="G18519">
        <v>40.21</v>
      </c>
      <c r="H18519">
        <v>1</v>
      </c>
      <c r="I18519">
        <v>2</v>
      </c>
      <c r="J18519">
        <v>1</v>
      </c>
      <c r="K18519">
        <v>1</v>
      </c>
      <c r="L18519">
        <v>1</v>
      </c>
      <c r="M18519">
        <v>0</v>
      </c>
      <c r="N18519" t="s">
        <v>1120</v>
      </c>
      <c r="O18519" t="s">
        <v>1120</v>
      </c>
      <c r="P18519">
        <v>246.57</v>
      </c>
      <c r="Q18519" t="s">
        <v>52</v>
      </c>
    </row>
    <row r="18520" spans="1:17" x14ac:dyDescent="0.25">
      <c r="A18520">
        <v>18624</v>
      </c>
      <c r="B18520" t="s">
        <v>28</v>
      </c>
      <c r="C18520" t="s">
        <v>18</v>
      </c>
      <c r="D18520">
        <v>1</v>
      </c>
      <c r="E18520">
        <v>164.38</v>
      </c>
      <c r="F18520">
        <v>164.38</v>
      </c>
      <c r="G18520">
        <v>19.420000000000002</v>
      </c>
      <c r="H18520">
        <v>0</v>
      </c>
      <c r="I18520">
        <v>0</v>
      </c>
      <c r="J18520">
        <v>0</v>
      </c>
      <c r="K18520">
        <v>1.83</v>
      </c>
      <c r="L18520">
        <v>0</v>
      </c>
      <c r="M18520">
        <v>0</v>
      </c>
      <c r="N18520" t="s">
        <v>1120</v>
      </c>
      <c r="O18520" t="s">
        <v>1120</v>
      </c>
      <c r="P18520">
        <v>246.57</v>
      </c>
      <c r="Q18520" t="s">
        <v>52</v>
      </c>
    </row>
    <row r="18521" spans="1:17" x14ac:dyDescent="0.25">
      <c r="A18521">
        <v>18625</v>
      </c>
      <c r="B18521" t="s">
        <v>17</v>
      </c>
      <c r="C18521" t="s">
        <v>18</v>
      </c>
      <c r="D18521">
        <v>1</v>
      </c>
      <c r="E18521">
        <v>164.38</v>
      </c>
      <c r="F18521">
        <v>164.38</v>
      </c>
      <c r="G18521">
        <v>3.12</v>
      </c>
      <c r="H18521">
        <v>1</v>
      </c>
      <c r="I18521">
        <v>1</v>
      </c>
      <c r="J18521">
        <v>1</v>
      </c>
      <c r="K18521">
        <v>3</v>
      </c>
      <c r="L18521">
        <v>0</v>
      </c>
      <c r="M18521">
        <v>0</v>
      </c>
      <c r="N18521" t="s">
        <v>1120</v>
      </c>
      <c r="O18521" t="s">
        <v>1120</v>
      </c>
      <c r="P18521">
        <v>246.57</v>
      </c>
      <c r="Q18521" t="s">
        <v>52</v>
      </c>
    </row>
    <row r="18522" spans="1:17" x14ac:dyDescent="0.25">
      <c r="A18522">
        <v>18626</v>
      </c>
      <c r="B18522" t="s">
        <v>17</v>
      </c>
      <c r="C18522" t="s">
        <v>23</v>
      </c>
      <c r="D18522">
        <v>1</v>
      </c>
      <c r="E18522">
        <v>164.38</v>
      </c>
      <c r="F18522">
        <v>164.38</v>
      </c>
      <c r="G18522">
        <v>-21.78</v>
      </c>
      <c r="H18522">
        <v>1</v>
      </c>
      <c r="I18522">
        <v>2</v>
      </c>
      <c r="J18522">
        <v>1</v>
      </c>
      <c r="K18522">
        <v>4</v>
      </c>
      <c r="L18522">
        <v>0</v>
      </c>
      <c r="M18522">
        <v>0</v>
      </c>
      <c r="N18522" t="s">
        <v>1120</v>
      </c>
      <c r="O18522" t="s">
        <v>1120</v>
      </c>
      <c r="P18522">
        <v>246.57</v>
      </c>
      <c r="Q18522" t="s">
        <v>52</v>
      </c>
    </row>
    <row r="18523" spans="1:17" x14ac:dyDescent="0.25">
      <c r="A18523">
        <v>18627</v>
      </c>
      <c r="B18523" t="s">
        <v>17</v>
      </c>
      <c r="C18523" t="s">
        <v>18</v>
      </c>
      <c r="D18523">
        <v>1</v>
      </c>
      <c r="E18523">
        <v>164.38</v>
      </c>
      <c r="F18523">
        <v>164.38</v>
      </c>
      <c r="G18523">
        <v>46.24</v>
      </c>
      <c r="H18523">
        <v>1</v>
      </c>
      <c r="I18523">
        <v>3</v>
      </c>
      <c r="J18523">
        <v>1</v>
      </c>
      <c r="K18523">
        <v>1</v>
      </c>
      <c r="L18523">
        <v>1</v>
      </c>
      <c r="M18523">
        <v>0</v>
      </c>
      <c r="N18523" t="s">
        <v>1120</v>
      </c>
      <c r="O18523" t="s">
        <v>1120</v>
      </c>
      <c r="P18523">
        <v>246.57</v>
      </c>
      <c r="Q18523" t="s">
        <v>52</v>
      </c>
    </row>
    <row r="18524" spans="1:17" x14ac:dyDescent="0.25">
      <c r="A18524">
        <v>18628</v>
      </c>
      <c r="B18524" t="s">
        <v>17</v>
      </c>
      <c r="C18524" t="s">
        <v>18</v>
      </c>
      <c r="D18524">
        <v>1</v>
      </c>
      <c r="E18524">
        <v>164.38</v>
      </c>
      <c r="F18524">
        <v>164.38</v>
      </c>
      <c r="G18524">
        <v>77.319999999999993</v>
      </c>
      <c r="H18524">
        <v>1</v>
      </c>
      <c r="I18524">
        <v>4</v>
      </c>
      <c r="J18524">
        <v>0</v>
      </c>
      <c r="K18524">
        <v>1.83</v>
      </c>
      <c r="L18524">
        <v>0</v>
      </c>
      <c r="M18524">
        <v>0</v>
      </c>
      <c r="N18524" t="s">
        <v>1120</v>
      </c>
      <c r="O18524" t="s">
        <v>1120</v>
      </c>
      <c r="P18524">
        <v>246.57</v>
      </c>
      <c r="Q18524" t="s">
        <v>52</v>
      </c>
    </row>
    <row r="18525" spans="1:17" x14ac:dyDescent="0.25">
      <c r="A18525">
        <v>18629</v>
      </c>
      <c r="B18525" t="s">
        <v>17</v>
      </c>
      <c r="C18525" t="s">
        <v>23</v>
      </c>
      <c r="D18525">
        <v>1</v>
      </c>
      <c r="E18525">
        <v>164.38</v>
      </c>
      <c r="F18525">
        <v>164.38</v>
      </c>
      <c r="G18525">
        <v>24.41</v>
      </c>
      <c r="H18525">
        <v>0</v>
      </c>
      <c r="I18525">
        <v>-2</v>
      </c>
      <c r="J18525">
        <v>0</v>
      </c>
      <c r="K18525">
        <v>1.83</v>
      </c>
      <c r="L18525">
        <v>0</v>
      </c>
      <c r="M18525">
        <v>0</v>
      </c>
      <c r="N18525" t="s">
        <v>1120</v>
      </c>
      <c r="O18525" t="s">
        <v>1120</v>
      </c>
      <c r="P18525">
        <v>246.57</v>
      </c>
      <c r="Q18525" t="s">
        <v>52</v>
      </c>
    </row>
    <row r="18526" spans="1:17" x14ac:dyDescent="0.25">
      <c r="A18526">
        <v>18630</v>
      </c>
      <c r="B18526" t="s">
        <v>17</v>
      </c>
      <c r="C18526" t="s">
        <v>18</v>
      </c>
      <c r="D18526">
        <v>1</v>
      </c>
      <c r="E18526">
        <v>164.38</v>
      </c>
      <c r="F18526">
        <v>164.38</v>
      </c>
      <c r="G18526">
        <v>59.67</v>
      </c>
      <c r="H18526">
        <v>0</v>
      </c>
      <c r="I18526">
        <v>-1</v>
      </c>
      <c r="J18526">
        <v>1</v>
      </c>
      <c r="K18526">
        <v>4</v>
      </c>
      <c r="L18526">
        <v>0</v>
      </c>
      <c r="M18526">
        <v>0</v>
      </c>
      <c r="N18526" t="s">
        <v>1120</v>
      </c>
      <c r="O18526" t="s">
        <v>1120</v>
      </c>
      <c r="P18526">
        <v>246.57</v>
      </c>
      <c r="Q18526" t="s">
        <v>52</v>
      </c>
    </row>
    <row r="18527" spans="1:17" x14ac:dyDescent="0.25">
      <c r="A18527">
        <v>18631</v>
      </c>
      <c r="B18527" t="s">
        <v>33</v>
      </c>
      <c r="C18527" t="s">
        <v>23</v>
      </c>
      <c r="D18527">
        <v>1</v>
      </c>
      <c r="E18527">
        <v>164.38</v>
      </c>
      <c r="F18527">
        <v>164.38</v>
      </c>
      <c r="G18527">
        <v>46.6</v>
      </c>
      <c r="H18527">
        <v>0</v>
      </c>
      <c r="I18527">
        <v>0</v>
      </c>
      <c r="J18527">
        <v>0</v>
      </c>
      <c r="K18527">
        <v>1.83</v>
      </c>
      <c r="L18527">
        <v>0</v>
      </c>
      <c r="M18527">
        <v>0</v>
      </c>
      <c r="N18527" t="s">
        <v>1120</v>
      </c>
      <c r="O18527" t="s">
        <v>1120</v>
      </c>
      <c r="P18527">
        <v>246.57</v>
      </c>
      <c r="Q18527" t="s">
        <v>52</v>
      </c>
    </row>
    <row r="18528" spans="1:17" x14ac:dyDescent="0.25">
      <c r="A18528">
        <v>18632</v>
      </c>
      <c r="B18528" t="s">
        <v>33</v>
      </c>
      <c r="C18528" t="s">
        <v>18</v>
      </c>
      <c r="D18528">
        <v>1</v>
      </c>
      <c r="E18528">
        <v>164.38</v>
      </c>
      <c r="F18528">
        <v>164.38</v>
      </c>
      <c r="G18528">
        <v>60.49</v>
      </c>
      <c r="H18528">
        <v>1</v>
      </c>
      <c r="I18528">
        <v>1</v>
      </c>
      <c r="J18528">
        <v>0</v>
      </c>
      <c r="K18528">
        <v>1.83</v>
      </c>
      <c r="L18528">
        <v>0</v>
      </c>
      <c r="M18528">
        <v>0</v>
      </c>
      <c r="N18528" t="s">
        <v>1120</v>
      </c>
      <c r="O18528" t="s">
        <v>1120</v>
      </c>
      <c r="P18528">
        <v>246.57</v>
      </c>
      <c r="Q18528" t="s">
        <v>52</v>
      </c>
    </row>
    <row r="18529" spans="1:17" x14ac:dyDescent="0.25">
      <c r="A18529">
        <v>18633</v>
      </c>
      <c r="B18529" t="s">
        <v>17</v>
      </c>
      <c r="C18529" t="s">
        <v>18</v>
      </c>
      <c r="D18529">
        <v>1</v>
      </c>
      <c r="E18529">
        <v>164.38</v>
      </c>
      <c r="F18529">
        <v>164.38</v>
      </c>
      <c r="G18529">
        <v>63.35</v>
      </c>
      <c r="H18529">
        <v>1</v>
      </c>
      <c r="I18529">
        <v>1</v>
      </c>
      <c r="J18529">
        <v>1</v>
      </c>
      <c r="K18529">
        <v>2</v>
      </c>
      <c r="L18529">
        <v>1</v>
      </c>
      <c r="M18529">
        <v>0</v>
      </c>
      <c r="N18529" t="s">
        <v>1120</v>
      </c>
      <c r="O18529" t="s">
        <v>1120</v>
      </c>
      <c r="P18529">
        <v>246.57</v>
      </c>
      <c r="Q18529" t="s">
        <v>52</v>
      </c>
    </row>
    <row r="18530" spans="1:17" x14ac:dyDescent="0.25">
      <c r="A18530">
        <v>18634</v>
      </c>
      <c r="B18530" t="s">
        <v>17</v>
      </c>
      <c r="C18530" t="s">
        <v>18</v>
      </c>
      <c r="D18530">
        <v>1</v>
      </c>
      <c r="E18530">
        <v>164.38</v>
      </c>
      <c r="F18530">
        <v>164.38</v>
      </c>
      <c r="G18530">
        <v>-368.38</v>
      </c>
      <c r="H18530">
        <v>1</v>
      </c>
      <c r="I18530">
        <v>1</v>
      </c>
      <c r="J18530">
        <v>1</v>
      </c>
      <c r="K18530">
        <v>3</v>
      </c>
      <c r="L18530">
        <v>0</v>
      </c>
      <c r="M18530">
        <v>0</v>
      </c>
      <c r="N18530" t="s">
        <v>1120</v>
      </c>
      <c r="O18530" t="s">
        <v>1120</v>
      </c>
      <c r="P18530">
        <v>246.57</v>
      </c>
      <c r="Q18530" t="s">
        <v>52</v>
      </c>
    </row>
    <row r="18531" spans="1:17" x14ac:dyDescent="0.25">
      <c r="A18531">
        <v>18635</v>
      </c>
      <c r="B18531" t="s">
        <v>17</v>
      </c>
      <c r="C18531" t="s">
        <v>23</v>
      </c>
      <c r="D18531">
        <v>1</v>
      </c>
      <c r="E18531">
        <v>164.38</v>
      </c>
      <c r="F18531">
        <v>164.38</v>
      </c>
      <c r="G18531">
        <v>10.36</v>
      </c>
      <c r="H18531">
        <v>1</v>
      </c>
      <c r="I18531">
        <v>1</v>
      </c>
      <c r="J18531">
        <v>0</v>
      </c>
      <c r="K18531">
        <v>1.83</v>
      </c>
      <c r="L18531">
        <v>0</v>
      </c>
      <c r="M18531">
        <v>0</v>
      </c>
      <c r="N18531" t="s">
        <v>1121</v>
      </c>
      <c r="O18531" t="s">
        <v>1121</v>
      </c>
      <c r="P18531">
        <v>246.57</v>
      </c>
      <c r="Q18531" t="s">
        <v>52</v>
      </c>
    </row>
    <row r="18532" spans="1:17" x14ac:dyDescent="0.25">
      <c r="A18532">
        <v>18636</v>
      </c>
      <c r="B18532" t="s">
        <v>33</v>
      </c>
      <c r="C18532" t="s">
        <v>18</v>
      </c>
      <c r="D18532">
        <v>1</v>
      </c>
      <c r="E18532">
        <v>164.38</v>
      </c>
      <c r="F18532">
        <v>164.38</v>
      </c>
      <c r="G18532">
        <v>36.33</v>
      </c>
      <c r="H18532">
        <v>1</v>
      </c>
      <c r="I18532">
        <v>1</v>
      </c>
      <c r="J18532">
        <v>0</v>
      </c>
      <c r="K18532">
        <v>1.83</v>
      </c>
      <c r="L18532">
        <v>0</v>
      </c>
      <c r="M18532">
        <v>0</v>
      </c>
      <c r="N18532" t="s">
        <v>1121</v>
      </c>
      <c r="O18532" t="s">
        <v>1121</v>
      </c>
      <c r="P18532">
        <v>246.57</v>
      </c>
      <c r="Q18532" t="s">
        <v>52</v>
      </c>
    </row>
    <row r="18533" spans="1:17" x14ac:dyDescent="0.25">
      <c r="A18533">
        <v>18637</v>
      </c>
      <c r="B18533" t="s">
        <v>33</v>
      </c>
      <c r="C18533" t="s">
        <v>23</v>
      </c>
      <c r="D18533">
        <v>1</v>
      </c>
      <c r="E18533">
        <v>164.38</v>
      </c>
      <c r="F18533">
        <v>164.38</v>
      </c>
      <c r="G18533">
        <v>37.18</v>
      </c>
      <c r="H18533">
        <v>1</v>
      </c>
      <c r="I18533">
        <v>1</v>
      </c>
      <c r="J18533">
        <v>1</v>
      </c>
      <c r="K18533">
        <v>2</v>
      </c>
      <c r="L18533">
        <v>1</v>
      </c>
      <c r="M18533">
        <v>0</v>
      </c>
      <c r="N18533" t="s">
        <v>1121</v>
      </c>
      <c r="O18533" t="s">
        <v>1121</v>
      </c>
      <c r="P18533">
        <v>246.57</v>
      </c>
      <c r="Q18533" t="s">
        <v>52</v>
      </c>
    </row>
    <row r="18534" spans="1:17" x14ac:dyDescent="0.25">
      <c r="A18534">
        <v>18638</v>
      </c>
      <c r="B18534" t="s">
        <v>33</v>
      </c>
      <c r="C18534" t="s">
        <v>18</v>
      </c>
      <c r="D18534">
        <v>1</v>
      </c>
      <c r="E18534">
        <v>164.38</v>
      </c>
      <c r="F18534">
        <v>164.38</v>
      </c>
      <c r="G18534">
        <v>12.73</v>
      </c>
      <c r="H18534">
        <v>1</v>
      </c>
      <c r="I18534">
        <v>1</v>
      </c>
      <c r="J18534">
        <v>0</v>
      </c>
      <c r="K18534">
        <v>1.83</v>
      </c>
      <c r="L18534">
        <v>0</v>
      </c>
      <c r="M18534">
        <v>0</v>
      </c>
      <c r="N18534" t="s">
        <v>1121</v>
      </c>
      <c r="O18534" t="s">
        <v>1121</v>
      </c>
      <c r="P18534">
        <v>246.57</v>
      </c>
      <c r="Q18534" t="s">
        <v>52</v>
      </c>
    </row>
    <row r="18535" spans="1:17" x14ac:dyDescent="0.25">
      <c r="A18535">
        <v>18639</v>
      </c>
      <c r="B18535" t="s">
        <v>17</v>
      </c>
      <c r="C18535" t="s">
        <v>18</v>
      </c>
      <c r="D18535">
        <v>1</v>
      </c>
      <c r="E18535">
        <v>164.38</v>
      </c>
      <c r="F18535">
        <v>164.38</v>
      </c>
      <c r="G18535">
        <v>51.78</v>
      </c>
      <c r="H18535">
        <v>1</v>
      </c>
      <c r="I18535">
        <v>1</v>
      </c>
      <c r="J18535">
        <v>1</v>
      </c>
      <c r="K18535">
        <v>3</v>
      </c>
      <c r="L18535">
        <v>0</v>
      </c>
      <c r="M18535">
        <v>0</v>
      </c>
      <c r="N18535" t="s">
        <v>1121</v>
      </c>
      <c r="O18535" t="s">
        <v>1121</v>
      </c>
      <c r="P18535">
        <v>246.57</v>
      </c>
      <c r="Q18535" t="s">
        <v>52</v>
      </c>
    </row>
    <row r="18536" spans="1:17" x14ac:dyDescent="0.25">
      <c r="A18536">
        <v>18640</v>
      </c>
      <c r="B18536" t="s">
        <v>17</v>
      </c>
      <c r="C18536" t="s">
        <v>18</v>
      </c>
      <c r="D18536">
        <v>1</v>
      </c>
      <c r="E18536">
        <v>164.38</v>
      </c>
      <c r="F18536">
        <v>164.38</v>
      </c>
      <c r="G18536">
        <v>62.83</v>
      </c>
      <c r="H18536">
        <v>1</v>
      </c>
      <c r="I18536">
        <v>1</v>
      </c>
      <c r="J18536">
        <v>0</v>
      </c>
      <c r="K18536">
        <v>1.83</v>
      </c>
      <c r="L18536">
        <v>0</v>
      </c>
      <c r="M18536">
        <v>0</v>
      </c>
      <c r="N18536" t="s">
        <v>1121</v>
      </c>
      <c r="O18536" t="s">
        <v>1121</v>
      </c>
      <c r="P18536">
        <v>246.57</v>
      </c>
      <c r="Q18536" t="s">
        <v>52</v>
      </c>
    </row>
    <row r="18537" spans="1:17" x14ac:dyDescent="0.25">
      <c r="A18537">
        <v>18641</v>
      </c>
      <c r="B18537" t="s">
        <v>33</v>
      </c>
      <c r="C18537" t="s">
        <v>23</v>
      </c>
      <c r="D18537">
        <v>1</v>
      </c>
      <c r="E18537">
        <v>164.38</v>
      </c>
      <c r="F18537">
        <v>164.38</v>
      </c>
      <c r="G18537">
        <v>42.8</v>
      </c>
      <c r="H18537">
        <v>1</v>
      </c>
      <c r="I18537">
        <v>1</v>
      </c>
      <c r="J18537">
        <v>1</v>
      </c>
      <c r="K18537">
        <v>3</v>
      </c>
      <c r="L18537">
        <v>0</v>
      </c>
      <c r="M18537">
        <v>0</v>
      </c>
      <c r="N18537" t="s">
        <v>1121</v>
      </c>
      <c r="O18537" t="s">
        <v>1121</v>
      </c>
      <c r="P18537">
        <v>246.57</v>
      </c>
      <c r="Q18537" t="s">
        <v>52</v>
      </c>
    </row>
    <row r="18538" spans="1:17" x14ac:dyDescent="0.25">
      <c r="A18538">
        <v>18642</v>
      </c>
      <c r="B18538" t="s">
        <v>17</v>
      </c>
      <c r="C18538" t="s">
        <v>18</v>
      </c>
      <c r="D18538">
        <v>1</v>
      </c>
      <c r="E18538">
        <v>532.58000000000004</v>
      </c>
      <c r="F18538">
        <v>532.58000000000004</v>
      </c>
      <c r="G18538">
        <v>-113.84</v>
      </c>
      <c r="H18538">
        <v>1</v>
      </c>
      <c r="I18538">
        <v>1</v>
      </c>
      <c r="J18538">
        <v>1</v>
      </c>
      <c r="K18538">
        <v>3</v>
      </c>
      <c r="L18538">
        <v>0</v>
      </c>
      <c r="M18538">
        <v>0</v>
      </c>
      <c r="N18538" t="s">
        <v>1121</v>
      </c>
      <c r="O18538" t="s">
        <v>1121</v>
      </c>
      <c r="P18538">
        <v>798.87</v>
      </c>
      <c r="Q18538" t="s">
        <v>20</v>
      </c>
    </row>
    <row r="18539" spans="1:17" x14ac:dyDescent="0.25">
      <c r="A18539">
        <v>18643</v>
      </c>
      <c r="B18539" t="s">
        <v>17</v>
      </c>
      <c r="C18539" t="s">
        <v>18</v>
      </c>
      <c r="D18539">
        <v>1</v>
      </c>
      <c r="E18539">
        <v>532.58000000000004</v>
      </c>
      <c r="F18539">
        <v>532.58000000000004</v>
      </c>
      <c r="G18539">
        <v>-38.35</v>
      </c>
      <c r="H18539">
        <v>1</v>
      </c>
      <c r="I18539">
        <v>4</v>
      </c>
      <c r="J18539">
        <v>1</v>
      </c>
      <c r="K18539">
        <v>3</v>
      </c>
      <c r="L18539">
        <v>0</v>
      </c>
      <c r="M18539">
        <v>0</v>
      </c>
      <c r="N18539" t="s">
        <v>1121</v>
      </c>
      <c r="O18539" t="s">
        <v>1121</v>
      </c>
      <c r="P18539">
        <v>798.87</v>
      </c>
      <c r="Q18539" t="s">
        <v>20</v>
      </c>
    </row>
    <row r="18540" spans="1:17" x14ac:dyDescent="0.25">
      <c r="A18540">
        <v>18644</v>
      </c>
      <c r="B18540" t="s">
        <v>17</v>
      </c>
      <c r="C18540" t="s">
        <v>23</v>
      </c>
      <c r="D18540">
        <v>1</v>
      </c>
      <c r="E18540">
        <v>532.58000000000004</v>
      </c>
      <c r="F18540">
        <v>532.58000000000004</v>
      </c>
      <c r="G18540">
        <v>-189.59</v>
      </c>
      <c r="H18540">
        <v>1</v>
      </c>
      <c r="I18540">
        <v>1</v>
      </c>
      <c r="J18540">
        <v>0</v>
      </c>
      <c r="K18540">
        <v>1.83</v>
      </c>
      <c r="L18540">
        <v>0</v>
      </c>
      <c r="M18540">
        <v>0</v>
      </c>
      <c r="N18540" t="s">
        <v>1121</v>
      </c>
      <c r="O18540" t="s">
        <v>1121</v>
      </c>
      <c r="P18540">
        <v>798.87</v>
      </c>
      <c r="Q18540" t="s">
        <v>20</v>
      </c>
    </row>
    <row r="18541" spans="1:17" x14ac:dyDescent="0.25">
      <c r="A18541">
        <v>18645</v>
      </c>
      <c r="B18541" t="s">
        <v>17</v>
      </c>
      <c r="C18541" t="s">
        <v>18</v>
      </c>
      <c r="D18541">
        <v>1</v>
      </c>
      <c r="E18541">
        <v>532.58000000000004</v>
      </c>
      <c r="F18541">
        <v>532.58000000000004</v>
      </c>
      <c r="G18541">
        <v>-365.35</v>
      </c>
      <c r="H18541">
        <v>1</v>
      </c>
      <c r="I18541">
        <v>1</v>
      </c>
      <c r="J18541">
        <v>1</v>
      </c>
      <c r="K18541">
        <v>3</v>
      </c>
      <c r="L18541">
        <v>0</v>
      </c>
      <c r="M18541">
        <v>0</v>
      </c>
      <c r="N18541" t="s">
        <v>1121</v>
      </c>
      <c r="O18541" t="s">
        <v>1121</v>
      </c>
      <c r="P18541">
        <v>798.87</v>
      </c>
      <c r="Q18541" t="s">
        <v>20</v>
      </c>
    </row>
    <row r="18542" spans="1:17" x14ac:dyDescent="0.25">
      <c r="A18542">
        <v>18646</v>
      </c>
      <c r="B18542" t="s">
        <v>17</v>
      </c>
      <c r="C18542" t="s">
        <v>18</v>
      </c>
      <c r="D18542">
        <v>1</v>
      </c>
      <c r="E18542">
        <v>532.58000000000004</v>
      </c>
      <c r="F18542">
        <v>532.58000000000004</v>
      </c>
      <c r="G18542">
        <v>131.81</v>
      </c>
      <c r="H18542">
        <v>1</v>
      </c>
      <c r="I18542">
        <v>2</v>
      </c>
      <c r="J18542">
        <v>1</v>
      </c>
      <c r="K18542">
        <v>3</v>
      </c>
      <c r="L18542">
        <v>0</v>
      </c>
      <c r="M18542">
        <v>0</v>
      </c>
      <c r="N18542" t="s">
        <v>1121</v>
      </c>
      <c r="O18542" t="s">
        <v>1121</v>
      </c>
      <c r="P18542">
        <v>798.87</v>
      </c>
      <c r="Q18542" t="s">
        <v>20</v>
      </c>
    </row>
    <row r="18543" spans="1:17" x14ac:dyDescent="0.25">
      <c r="A18543">
        <v>18647</v>
      </c>
      <c r="B18543" t="s">
        <v>17</v>
      </c>
      <c r="C18543" t="s">
        <v>18</v>
      </c>
      <c r="D18543">
        <v>1</v>
      </c>
      <c r="E18543">
        <v>532.58000000000004</v>
      </c>
      <c r="F18543">
        <v>532.58000000000004</v>
      </c>
      <c r="G18543">
        <v>244.99</v>
      </c>
      <c r="H18543">
        <v>1</v>
      </c>
      <c r="I18543">
        <v>1</v>
      </c>
      <c r="J18543">
        <v>1</v>
      </c>
      <c r="K18543">
        <v>2</v>
      </c>
      <c r="L18543">
        <v>0</v>
      </c>
      <c r="M18543">
        <v>0</v>
      </c>
      <c r="N18543" t="s">
        <v>1121</v>
      </c>
      <c r="O18543" t="s">
        <v>1121</v>
      </c>
      <c r="P18543">
        <v>798.87</v>
      </c>
      <c r="Q18543" t="s">
        <v>20</v>
      </c>
    </row>
    <row r="18544" spans="1:17" x14ac:dyDescent="0.25">
      <c r="A18544">
        <v>18648</v>
      </c>
      <c r="B18544" t="s">
        <v>17</v>
      </c>
      <c r="C18544" t="s">
        <v>23</v>
      </c>
      <c r="D18544">
        <v>1</v>
      </c>
      <c r="E18544">
        <v>532.58000000000004</v>
      </c>
      <c r="F18544">
        <v>532.58000000000004</v>
      </c>
      <c r="G18544">
        <v>179.75</v>
      </c>
      <c r="H18544">
        <v>1</v>
      </c>
      <c r="I18544">
        <v>2</v>
      </c>
      <c r="J18544">
        <v>1</v>
      </c>
      <c r="K18544">
        <v>1</v>
      </c>
      <c r="L18544">
        <v>1</v>
      </c>
      <c r="M18544">
        <v>0</v>
      </c>
      <c r="N18544" t="s">
        <v>1121</v>
      </c>
      <c r="O18544" t="s">
        <v>1121</v>
      </c>
      <c r="P18544">
        <v>798.87</v>
      </c>
      <c r="Q18544" t="s">
        <v>20</v>
      </c>
    </row>
    <row r="18545" spans="1:17" x14ac:dyDescent="0.25">
      <c r="A18545">
        <v>18649</v>
      </c>
      <c r="B18545" t="s">
        <v>28</v>
      </c>
      <c r="C18545" t="s">
        <v>18</v>
      </c>
      <c r="D18545">
        <v>1</v>
      </c>
      <c r="E18545">
        <v>532.58000000000004</v>
      </c>
      <c r="F18545">
        <v>532.58000000000004</v>
      </c>
      <c r="G18545">
        <v>119.3</v>
      </c>
      <c r="H18545">
        <v>0</v>
      </c>
      <c r="I18545">
        <v>-2</v>
      </c>
      <c r="J18545">
        <v>1</v>
      </c>
      <c r="K18545">
        <v>3</v>
      </c>
      <c r="L18545">
        <v>0</v>
      </c>
      <c r="M18545">
        <v>0</v>
      </c>
      <c r="N18545" t="s">
        <v>1121</v>
      </c>
      <c r="O18545" t="s">
        <v>1121</v>
      </c>
      <c r="P18545">
        <v>798.87</v>
      </c>
      <c r="Q18545" t="s">
        <v>20</v>
      </c>
    </row>
    <row r="18546" spans="1:17" x14ac:dyDescent="0.25">
      <c r="A18546">
        <v>18650</v>
      </c>
      <c r="B18546" t="s">
        <v>28</v>
      </c>
      <c r="C18546" t="s">
        <v>18</v>
      </c>
      <c r="D18546">
        <v>1</v>
      </c>
      <c r="E18546">
        <v>532.58000000000004</v>
      </c>
      <c r="F18546">
        <v>532.58000000000004</v>
      </c>
      <c r="G18546">
        <v>209.62</v>
      </c>
      <c r="H18546">
        <v>1</v>
      </c>
      <c r="I18546">
        <v>1</v>
      </c>
      <c r="J18546">
        <v>1</v>
      </c>
      <c r="K18546">
        <v>3</v>
      </c>
      <c r="L18546">
        <v>0</v>
      </c>
      <c r="M18546">
        <v>0</v>
      </c>
      <c r="N18546" t="s">
        <v>1121</v>
      </c>
      <c r="O18546" t="s">
        <v>1121</v>
      </c>
      <c r="P18546">
        <v>798.87</v>
      </c>
      <c r="Q18546" t="s">
        <v>20</v>
      </c>
    </row>
    <row r="18547" spans="1:17" x14ac:dyDescent="0.25">
      <c r="A18547">
        <v>18651</v>
      </c>
      <c r="B18547" t="s">
        <v>28</v>
      </c>
      <c r="C18547" t="s">
        <v>23</v>
      </c>
      <c r="D18547">
        <v>1</v>
      </c>
      <c r="E18547">
        <v>532.58000000000004</v>
      </c>
      <c r="F18547">
        <v>532.58000000000004</v>
      </c>
      <c r="G18547">
        <v>38.9</v>
      </c>
      <c r="H18547">
        <v>1</v>
      </c>
      <c r="I18547">
        <v>2</v>
      </c>
      <c r="J18547">
        <v>0</v>
      </c>
      <c r="K18547">
        <v>1.83</v>
      </c>
      <c r="L18547">
        <v>0</v>
      </c>
      <c r="M18547">
        <v>0</v>
      </c>
      <c r="N18547" t="s">
        <v>1121</v>
      </c>
      <c r="O18547" t="s">
        <v>1121</v>
      </c>
      <c r="P18547">
        <v>798.87</v>
      </c>
      <c r="Q18547" t="s">
        <v>20</v>
      </c>
    </row>
    <row r="18548" spans="1:17" x14ac:dyDescent="0.25">
      <c r="A18548">
        <v>18652</v>
      </c>
      <c r="B18548" t="s">
        <v>28</v>
      </c>
      <c r="C18548" t="s">
        <v>18</v>
      </c>
      <c r="D18548">
        <v>1</v>
      </c>
      <c r="E18548">
        <v>532.58000000000004</v>
      </c>
      <c r="F18548">
        <v>532.58000000000004</v>
      </c>
      <c r="G18548">
        <v>145.38999999999999</v>
      </c>
      <c r="H18548">
        <v>1</v>
      </c>
      <c r="I18548">
        <v>3</v>
      </c>
      <c r="J18548">
        <v>1</v>
      </c>
      <c r="K18548">
        <v>4</v>
      </c>
      <c r="L18548">
        <v>0</v>
      </c>
      <c r="M18548">
        <v>0</v>
      </c>
      <c r="N18548" t="s">
        <v>1121</v>
      </c>
      <c r="O18548" t="s">
        <v>1121</v>
      </c>
      <c r="P18548">
        <v>798.87</v>
      </c>
      <c r="Q18548" t="s">
        <v>20</v>
      </c>
    </row>
    <row r="18549" spans="1:17" x14ac:dyDescent="0.25">
      <c r="A18549">
        <v>18653</v>
      </c>
      <c r="B18549" t="s">
        <v>28</v>
      </c>
      <c r="C18549" t="s">
        <v>18</v>
      </c>
      <c r="D18549">
        <v>1</v>
      </c>
      <c r="E18549">
        <v>532.58000000000004</v>
      </c>
      <c r="F18549">
        <v>532.58000000000004</v>
      </c>
      <c r="G18549">
        <v>212.77</v>
      </c>
      <c r="H18549">
        <v>1</v>
      </c>
      <c r="I18549">
        <v>4</v>
      </c>
      <c r="J18549">
        <v>1</v>
      </c>
      <c r="K18549">
        <v>3</v>
      </c>
      <c r="L18549">
        <v>0</v>
      </c>
      <c r="M18549">
        <v>0</v>
      </c>
      <c r="N18549" t="s">
        <v>1121</v>
      </c>
      <c r="O18549" t="s">
        <v>1121</v>
      </c>
      <c r="P18549">
        <v>798.87</v>
      </c>
      <c r="Q18549" t="s">
        <v>20</v>
      </c>
    </row>
    <row r="18550" spans="1:17" x14ac:dyDescent="0.25">
      <c r="A18550">
        <v>18654</v>
      </c>
      <c r="B18550" t="s">
        <v>28</v>
      </c>
      <c r="C18550" t="s">
        <v>18</v>
      </c>
      <c r="D18550">
        <v>1</v>
      </c>
      <c r="E18550">
        <v>532.58000000000004</v>
      </c>
      <c r="F18550">
        <v>532.58000000000004</v>
      </c>
      <c r="G18550">
        <v>217.77</v>
      </c>
      <c r="H18550">
        <v>0</v>
      </c>
      <c r="I18550">
        <v>0</v>
      </c>
      <c r="J18550">
        <v>0</v>
      </c>
      <c r="K18550">
        <v>1.83</v>
      </c>
      <c r="L18550">
        <v>0</v>
      </c>
      <c r="M18550">
        <v>0</v>
      </c>
      <c r="N18550" t="s">
        <v>1121</v>
      </c>
      <c r="O18550" t="s">
        <v>1121</v>
      </c>
      <c r="P18550">
        <v>798.87</v>
      </c>
      <c r="Q18550" t="s">
        <v>20</v>
      </c>
    </row>
    <row r="18551" spans="1:17" x14ac:dyDescent="0.25">
      <c r="A18551">
        <v>18655</v>
      </c>
      <c r="B18551" t="s">
        <v>28</v>
      </c>
      <c r="C18551" t="s">
        <v>23</v>
      </c>
      <c r="D18551">
        <v>1</v>
      </c>
      <c r="E18551">
        <v>532.58000000000004</v>
      </c>
      <c r="F18551">
        <v>532.58000000000004</v>
      </c>
      <c r="G18551">
        <v>164.03</v>
      </c>
      <c r="H18551">
        <v>1</v>
      </c>
      <c r="I18551">
        <v>1</v>
      </c>
      <c r="J18551">
        <v>0</v>
      </c>
      <c r="K18551">
        <v>1.83</v>
      </c>
      <c r="L18551">
        <v>0</v>
      </c>
      <c r="M18551">
        <v>0</v>
      </c>
      <c r="N18551" t="s">
        <v>1121</v>
      </c>
      <c r="O18551" t="s">
        <v>1121</v>
      </c>
      <c r="P18551">
        <v>798.87</v>
      </c>
      <c r="Q18551" t="s">
        <v>20</v>
      </c>
    </row>
    <row r="18552" spans="1:17" x14ac:dyDescent="0.25">
      <c r="A18552">
        <v>18656</v>
      </c>
      <c r="B18552" t="s">
        <v>28</v>
      </c>
      <c r="C18552" t="s">
        <v>18</v>
      </c>
      <c r="D18552">
        <v>1</v>
      </c>
      <c r="E18552">
        <v>532.58000000000004</v>
      </c>
      <c r="F18552">
        <v>532.58000000000004</v>
      </c>
      <c r="G18552">
        <v>167.76</v>
      </c>
      <c r="H18552">
        <v>1</v>
      </c>
      <c r="I18552">
        <v>2</v>
      </c>
      <c r="J18552">
        <v>1</v>
      </c>
      <c r="K18552">
        <v>3</v>
      </c>
      <c r="L18552">
        <v>0</v>
      </c>
      <c r="M18552">
        <v>0</v>
      </c>
      <c r="N18552" t="s">
        <v>1121</v>
      </c>
      <c r="O18552" t="s">
        <v>1121</v>
      </c>
      <c r="P18552">
        <v>798.87</v>
      </c>
      <c r="Q18552" t="s">
        <v>20</v>
      </c>
    </row>
    <row r="18553" spans="1:17" x14ac:dyDescent="0.25">
      <c r="A18553">
        <v>18657</v>
      </c>
      <c r="B18553" t="s">
        <v>17</v>
      </c>
      <c r="C18553" t="s">
        <v>23</v>
      </c>
      <c r="D18553">
        <v>1</v>
      </c>
      <c r="E18553">
        <v>532.58000000000004</v>
      </c>
      <c r="F18553">
        <v>532.58000000000004</v>
      </c>
      <c r="G18553">
        <v>163.81</v>
      </c>
      <c r="H18553">
        <v>1</v>
      </c>
      <c r="I18553">
        <v>1</v>
      </c>
      <c r="J18553">
        <v>1</v>
      </c>
      <c r="K18553">
        <v>3</v>
      </c>
      <c r="L18553">
        <v>0</v>
      </c>
      <c r="M18553">
        <v>0</v>
      </c>
      <c r="N18553" t="s">
        <v>1121</v>
      </c>
      <c r="O18553" t="s">
        <v>1121</v>
      </c>
      <c r="P18553">
        <v>798.87</v>
      </c>
      <c r="Q18553" t="s">
        <v>20</v>
      </c>
    </row>
    <row r="18554" spans="1:17" x14ac:dyDescent="0.25">
      <c r="A18554">
        <v>18658</v>
      </c>
      <c r="B18554" t="s">
        <v>28</v>
      </c>
      <c r="C18554" t="s">
        <v>18</v>
      </c>
      <c r="D18554">
        <v>1</v>
      </c>
      <c r="E18554">
        <v>532.58000000000004</v>
      </c>
      <c r="F18554">
        <v>532.58000000000004</v>
      </c>
      <c r="G18554">
        <v>222.88</v>
      </c>
      <c r="H18554">
        <v>1</v>
      </c>
      <c r="I18554">
        <v>2</v>
      </c>
      <c r="J18554">
        <v>1</v>
      </c>
      <c r="K18554">
        <v>4</v>
      </c>
      <c r="L18554">
        <v>0</v>
      </c>
      <c r="M18554">
        <v>0</v>
      </c>
      <c r="N18554" t="s">
        <v>1121</v>
      </c>
      <c r="O18554" t="s">
        <v>1121</v>
      </c>
      <c r="P18554">
        <v>798.87</v>
      </c>
      <c r="Q18554" t="s">
        <v>20</v>
      </c>
    </row>
    <row r="18555" spans="1:17" x14ac:dyDescent="0.25">
      <c r="A18555">
        <v>18659</v>
      </c>
      <c r="B18555" t="s">
        <v>33</v>
      </c>
      <c r="C18555" t="s">
        <v>18</v>
      </c>
      <c r="D18555">
        <v>1</v>
      </c>
      <c r="E18555">
        <v>532.58000000000004</v>
      </c>
      <c r="F18555">
        <v>532.58000000000004</v>
      </c>
      <c r="G18555">
        <v>95.62</v>
      </c>
      <c r="H18555">
        <v>0</v>
      </c>
      <c r="I18555">
        <v>-2</v>
      </c>
      <c r="J18555">
        <v>0</v>
      </c>
      <c r="K18555">
        <v>1.83</v>
      </c>
      <c r="L18555">
        <v>0</v>
      </c>
      <c r="M18555">
        <v>0</v>
      </c>
      <c r="N18555" t="s">
        <v>1121</v>
      </c>
      <c r="O18555" t="s">
        <v>1121</v>
      </c>
      <c r="P18555">
        <v>798.87</v>
      </c>
      <c r="Q18555" t="s">
        <v>20</v>
      </c>
    </row>
    <row r="18556" spans="1:17" x14ac:dyDescent="0.25">
      <c r="A18556">
        <v>18660</v>
      </c>
      <c r="B18556" t="s">
        <v>33</v>
      </c>
      <c r="C18556" t="s">
        <v>23</v>
      </c>
      <c r="D18556">
        <v>1</v>
      </c>
      <c r="E18556">
        <v>532.58000000000004</v>
      </c>
      <c r="F18556">
        <v>532.58000000000004</v>
      </c>
      <c r="G18556">
        <v>-44.52</v>
      </c>
      <c r="H18556">
        <v>0</v>
      </c>
      <c r="I18556">
        <v>-1</v>
      </c>
      <c r="J18556">
        <v>0</v>
      </c>
      <c r="K18556">
        <v>1.83</v>
      </c>
      <c r="L18556">
        <v>0</v>
      </c>
      <c r="M18556">
        <v>0</v>
      </c>
      <c r="N18556" t="s">
        <v>1121</v>
      </c>
      <c r="O18556" t="s">
        <v>1121</v>
      </c>
      <c r="P18556">
        <v>798.87</v>
      </c>
      <c r="Q18556" t="s">
        <v>20</v>
      </c>
    </row>
    <row r="18557" spans="1:17" x14ac:dyDescent="0.25">
      <c r="A18557">
        <v>18661</v>
      </c>
      <c r="B18557" t="s">
        <v>28</v>
      </c>
      <c r="C18557" t="s">
        <v>18</v>
      </c>
      <c r="D18557">
        <v>1</v>
      </c>
      <c r="E18557">
        <v>532.58000000000004</v>
      </c>
      <c r="F18557">
        <v>532.58000000000004</v>
      </c>
      <c r="G18557">
        <v>63.91</v>
      </c>
      <c r="H18557">
        <v>0</v>
      </c>
      <c r="I18557">
        <v>0</v>
      </c>
      <c r="J18557">
        <v>0</v>
      </c>
      <c r="K18557">
        <v>1.83</v>
      </c>
      <c r="L18557">
        <v>0</v>
      </c>
      <c r="M18557">
        <v>0</v>
      </c>
      <c r="N18557" t="s">
        <v>1121</v>
      </c>
      <c r="O18557" t="s">
        <v>1121</v>
      </c>
      <c r="P18557">
        <v>798.87</v>
      </c>
      <c r="Q18557" t="s">
        <v>20</v>
      </c>
    </row>
    <row r="18558" spans="1:17" x14ac:dyDescent="0.25">
      <c r="A18558">
        <v>18662</v>
      </c>
      <c r="B18558" t="s">
        <v>28</v>
      </c>
      <c r="C18558" t="s">
        <v>23</v>
      </c>
      <c r="D18558">
        <v>1</v>
      </c>
      <c r="E18558">
        <v>532.58000000000004</v>
      </c>
      <c r="F18558">
        <v>532.58000000000004</v>
      </c>
      <c r="G18558">
        <v>-154.97999999999999</v>
      </c>
      <c r="H18558">
        <v>1</v>
      </c>
      <c r="I18558">
        <v>1</v>
      </c>
      <c r="J18558">
        <v>1</v>
      </c>
      <c r="K18558">
        <v>3</v>
      </c>
      <c r="L18558">
        <v>0</v>
      </c>
      <c r="M18558">
        <v>0</v>
      </c>
      <c r="N18558" t="s">
        <v>1121</v>
      </c>
      <c r="O18558" t="s">
        <v>1121</v>
      </c>
      <c r="P18558">
        <v>798.87</v>
      </c>
      <c r="Q18558" t="s">
        <v>20</v>
      </c>
    </row>
    <row r="18559" spans="1:17" x14ac:dyDescent="0.25">
      <c r="A18559">
        <v>18663</v>
      </c>
      <c r="B18559" t="s">
        <v>17</v>
      </c>
      <c r="C18559" t="s">
        <v>18</v>
      </c>
      <c r="D18559">
        <v>1</v>
      </c>
      <c r="E18559">
        <v>532.58000000000004</v>
      </c>
      <c r="F18559">
        <v>532.58000000000004</v>
      </c>
      <c r="G18559">
        <v>-234.87</v>
      </c>
      <c r="H18559">
        <v>1</v>
      </c>
      <c r="I18559">
        <v>2</v>
      </c>
      <c r="J18559">
        <v>1</v>
      </c>
      <c r="K18559">
        <v>4</v>
      </c>
      <c r="L18559">
        <v>0</v>
      </c>
      <c r="M18559">
        <v>0</v>
      </c>
      <c r="N18559" t="s">
        <v>1121</v>
      </c>
      <c r="O18559" t="s">
        <v>1121</v>
      </c>
      <c r="P18559">
        <v>798.87</v>
      </c>
      <c r="Q18559" t="s">
        <v>20</v>
      </c>
    </row>
    <row r="18560" spans="1:17" x14ac:dyDescent="0.25">
      <c r="A18560">
        <v>18664</v>
      </c>
      <c r="B18560" t="s">
        <v>17</v>
      </c>
      <c r="C18560" t="s">
        <v>23</v>
      </c>
      <c r="D18560">
        <v>1</v>
      </c>
      <c r="E18560">
        <v>532.58000000000004</v>
      </c>
      <c r="F18560">
        <v>532.58000000000004</v>
      </c>
      <c r="G18560">
        <v>46.4</v>
      </c>
      <c r="H18560">
        <v>0</v>
      </c>
      <c r="I18560">
        <v>-2</v>
      </c>
      <c r="J18560">
        <v>0</v>
      </c>
      <c r="K18560">
        <v>1.83</v>
      </c>
      <c r="L18560">
        <v>0</v>
      </c>
      <c r="M18560">
        <v>0</v>
      </c>
      <c r="N18560" t="s">
        <v>1121</v>
      </c>
      <c r="O18560" t="s">
        <v>1121</v>
      </c>
      <c r="P18560">
        <v>798.87</v>
      </c>
      <c r="Q18560" t="s">
        <v>20</v>
      </c>
    </row>
    <row r="18561" spans="1:17" x14ac:dyDescent="0.25">
      <c r="A18561">
        <v>18665</v>
      </c>
      <c r="B18561" t="s">
        <v>33</v>
      </c>
      <c r="C18561" t="s">
        <v>18</v>
      </c>
      <c r="D18561">
        <v>1</v>
      </c>
      <c r="E18561">
        <v>532.58000000000004</v>
      </c>
      <c r="F18561">
        <v>532.58000000000004</v>
      </c>
      <c r="G18561">
        <v>154.44999999999999</v>
      </c>
      <c r="H18561">
        <v>0</v>
      </c>
      <c r="I18561">
        <v>-1</v>
      </c>
      <c r="J18561">
        <v>0</v>
      </c>
      <c r="K18561">
        <v>1.83</v>
      </c>
      <c r="L18561">
        <v>0</v>
      </c>
      <c r="M18561">
        <v>0</v>
      </c>
      <c r="N18561" t="s">
        <v>1121</v>
      </c>
      <c r="O18561" t="s">
        <v>1121</v>
      </c>
      <c r="P18561">
        <v>798.87</v>
      </c>
      <c r="Q18561" t="s">
        <v>20</v>
      </c>
    </row>
    <row r="18562" spans="1:17" x14ac:dyDescent="0.25">
      <c r="A18562">
        <v>18666</v>
      </c>
      <c r="B18562" t="s">
        <v>17</v>
      </c>
      <c r="C18562" t="s">
        <v>23</v>
      </c>
      <c r="D18562">
        <v>1</v>
      </c>
      <c r="E18562">
        <v>532.58000000000004</v>
      </c>
      <c r="F18562">
        <v>532.58000000000004</v>
      </c>
      <c r="G18562">
        <v>103.85</v>
      </c>
      <c r="H18562">
        <v>0</v>
      </c>
      <c r="I18562">
        <v>0</v>
      </c>
      <c r="J18562">
        <v>0</v>
      </c>
      <c r="K18562">
        <v>1.83</v>
      </c>
      <c r="L18562">
        <v>0</v>
      </c>
      <c r="M18562">
        <v>0</v>
      </c>
      <c r="N18562" t="s">
        <v>1121</v>
      </c>
      <c r="O18562" t="s">
        <v>1121</v>
      </c>
      <c r="P18562">
        <v>798.87</v>
      </c>
      <c r="Q18562" t="s">
        <v>20</v>
      </c>
    </row>
    <row r="18563" spans="1:17" x14ac:dyDescent="0.25">
      <c r="A18563">
        <v>18667</v>
      </c>
      <c r="B18563" t="s">
        <v>28</v>
      </c>
      <c r="C18563" t="s">
        <v>18</v>
      </c>
      <c r="D18563">
        <v>1</v>
      </c>
      <c r="E18563">
        <v>532.58000000000004</v>
      </c>
      <c r="F18563">
        <v>532.58000000000004</v>
      </c>
      <c r="G18563">
        <v>154.66</v>
      </c>
      <c r="H18563">
        <v>1</v>
      </c>
      <c r="I18563">
        <v>1</v>
      </c>
      <c r="J18563">
        <v>0</v>
      </c>
      <c r="K18563">
        <v>1.83</v>
      </c>
      <c r="L18563">
        <v>0</v>
      </c>
      <c r="M18563">
        <v>0</v>
      </c>
      <c r="N18563" t="s">
        <v>1121</v>
      </c>
      <c r="O18563" t="s">
        <v>1121</v>
      </c>
      <c r="P18563">
        <v>798.87</v>
      </c>
      <c r="Q18563" t="s">
        <v>20</v>
      </c>
    </row>
    <row r="18564" spans="1:17" x14ac:dyDescent="0.25">
      <c r="A18564">
        <v>18668</v>
      </c>
      <c r="B18564" t="s">
        <v>17</v>
      </c>
      <c r="C18564" t="s">
        <v>23</v>
      </c>
      <c r="D18564">
        <v>1</v>
      </c>
      <c r="E18564">
        <v>532.58000000000004</v>
      </c>
      <c r="F18564">
        <v>532.58000000000004</v>
      </c>
      <c r="G18564">
        <v>141.93</v>
      </c>
      <c r="H18564">
        <v>1</v>
      </c>
      <c r="I18564">
        <v>2</v>
      </c>
      <c r="J18564">
        <v>1</v>
      </c>
      <c r="K18564">
        <v>3</v>
      </c>
      <c r="L18564">
        <v>0</v>
      </c>
      <c r="M18564">
        <v>0</v>
      </c>
      <c r="N18564" t="s">
        <v>1121</v>
      </c>
      <c r="O18564" t="s">
        <v>1121</v>
      </c>
      <c r="P18564">
        <v>798.87</v>
      </c>
      <c r="Q18564" t="s">
        <v>20</v>
      </c>
    </row>
    <row r="18565" spans="1:17" x14ac:dyDescent="0.25">
      <c r="A18565">
        <v>18669</v>
      </c>
      <c r="B18565" t="s">
        <v>33</v>
      </c>
      <c r="C18565" t="s">
        <v>18</v>
      </c>
      <c r="D18565">
        <v>1</v>
      </c>
      <c r="E18565">
        <v>532.58000000000004</v>
      </c>
      <c r="F18565">
        <v>532.58000000000004</v>
      </c>
      <c r="G18565">
        <v>143.66</v>
      </c>
      <c r="H18565">
        <v>0</v>
      </c>
      <c r="I18565">
        <v>-2</v>
      </c>
      <c r="J18565">
        <v>0</v>
      </c>
      <c r="K18565">
        <v>1.83</v>
      </c>
      <c r="L18565">
        <v>0</v>
      </c>
      <c r="M18565">
        <v>0</v>
      </c>
      <c r="N18565" t="s">
        <v>1121</v>
      </c>
      <c r="O18565" t="s">
        <v>1121</v>
      </c>
      <c r="P18565">
        <v>798.87</v>
      </c>
      <c r="Q18565" t="s">
        <v>20</v>
      </c>
    </row>
    <row r="18566" spans="1:17" x14ac:dyDescent="0.25">
      <c r="A18566">
        <v>18670</v>
      </c>
      <c r="B18566" t="s">
        <v>33</v>
      </c>
      <c r="C18566" t="s">
        <v>23</v>
      </c>
      <c r="D18566">
        <v>1</v>
      </c>
      <c r="E18566">
        <v>532.58000000000004</v>
      </c>
      <c r="F18566">
        <v>532.58000000000004</v>
      </c>
      <c r="G18566">
        <v>140.03</v>
      </c>
      <c r="H18566">
        <v>0</v>
      </c>
      <c r="I18566">
        <v>-1</v>
      </c>
      <c r="J18566">
        <v>0</v>
      </c>
      <c r="K18566">
        <v>1.83</v>
      </c>
      <c r="L18566">
        <v>0</v>
      </c>
      <c r="M18566">
        <v>0</v>
      </c>
      <c r="N18566" t="s">
        <v>1121</v>
      </c>
      <c r="O18566" t="s">
        <v>1121</v>
      </c>
      <c r="P18566">
        <v>798.87</v>
      </c>
      <c r="Q18566" t="s">
        <v>20</v>
      </c>
    </row>
    <row r="18567" spans="1:17" x14ac:dyDescent="0.25">
      <c r="A18567">
        <v>18671</v>
      </c>
      <c r="B18567" t="s">
        <v>33</v>
      </c>
      <c r="C18567" t="s">
        <v>18</v>
      </c>
      <c r="D18567">
        <v>1</v>
      </c>
      <c r="E18567">
        <v>532.58000000000004</v>
      </c>
      <c r="F18567">
        <v>532.58000000000004</v>
      </c>
      <c r="G18567">
        <v>203.71</v>
      </c>
      <c r="H18567">
        <v>0</v>
      </c>
      <c r="I18567">
        <v>0</v>
      </c>
      <c r="J18567">
        <v>0</v>
      </c>
      <c r="K18567">
        <v>1.83</v>
      </c>
      <c r="L18567">
        <v>0</v>
      </c>
      <c r="M18567">
        <v>0</v>
      </c>
      <c r="N18567" t="s">
        <v>1121</v>
      </c>
      <c r="O18567" t="s">
        <v>1121</v>
      </c>
      <c r="P18567">
        <v>798.87</v>
      </c>
      <c r="Q18567" t="s">
        <v>20</v>
      </c>
    </row>
    <row r="18568" spans="1:17" x14ac:dyDescent="0.25">
      <c r="A18568">
        <v>18672</v>
      </c>
      <c r="B18568" t="s">
        <v>33</v>
      </c>
      <c r="C18568" t="s">
        <v>23</v>
      </c>
      <c r="D18568">
        <v>1</v>
      </c>
      <c r="E18568">
        <v>532.58000000000004</v>
      </c>
      <c r="F18568">
        <v>532.58000000000004</v>
      </c>
      <c r="G18568">
        <v>18.53</v>
      </c>
      <c r="H18568">
        <v>1</v>
      </c>
      <c r="I18568">
        <v>1</v>
      </c>
      <c r="J18568">
        <v>1</v>
      </c>
      <c r="K18568">
        <v>3</v>
      </c>
      <c r="L18568">
        <v>0</v>
      </c>
      <c r="M18568">
        <v>0</v>
      </c>
      <c r="N18568" t="s">
        <v>1121</v>
      </c>
      <c r="O18568" t="s">
        <v>1121</v>
      </c>
      <c r="P18568">
        <v>798.87</v>
      </c>
      <c r="Q18568" t="s">
        <v>20</v>
      </c>
    </row>
    <row r="18569" spans="1:17" x14ac:dyDescent="0.25">
      <c r="A18569">
        <v>18673</v>
      </c>
      <c r="B18569" t="s">
        <v>33</v>
      </c>
      <c r="C18569" t="s">
        <v>18</v>
      </c>
      <c r="D18569">
        <v>1</v>
      </c>
      <c r="E18569">
        <v>532.58000000000004</v>
      </c>
      <c r="F18569">
        <v>532.58000000000004</v>
      </c>
      <c r="G18569">
        <v>29.53</v>
      </c>
      <c r="H18569">
        <v>1</v>
      </c>
      <c r="I18569">
        <v>2</v>
      </c>
      <c r="J18569">
        <v>0</v>
      </c>
      <c r="K18569">
        <v>1.83</v>
      </c>
      <c r="L18569">
        <v>0</v>
      </c>
      <c r="M18569">
        <v>0</v>
      </c>
      <c r="N18569" t="s">
        <v>1121</v>
      </c>
      <c r="O18569" t="s">
        <v>1121</v>
      </c>
      <c r="P18569">
        <v>798.87</v>
      </c>
      <c r="Q18569" t="s">
        <v>20</v>
      </c>
    </row>
    <row r="18570" spans="1:17" x14ac:dyDescent="0.25">
      <c r="A18570">
        <v>18674</v>
      </c>
      <c r="B18570" t="s">
        <v>33</v>
      </c>
      <c r="C18570" t="s">
        <v>23</v>
      </c>
      <c r="D18570">
        <v>1</v>
      </c>
      <c r="E18570">
        <v>532.58000000000004</v>
      </c>
      <c r="F18570">
        <v>532.58000000000004</v>
      </c>
      <c r="G18570">
        <v>-30.2</v>
      </c>
      <c r="H18570">
        <v>0</v>
      </c>
      <c r="I18570">
        <v>-2</v>
      </c>
      <c r="J18570">
        <v>0</v>
      </c>
      <c r="K18570">
        <v>1.83</v>
      </c>
      <c r="L18570">
        <v>0</v>
      </c>
      <c r="M18570">
        <v>0</v>
      </c>
      <c r="N18570" t="s">
        <v>1121</v>
      </c>
      <c r="O18570" t="s">
        <v>1121</v>
      </c>
      <c r="P18570">
        <v>798.87</v>
      </c>
      <c r="Q18570" t="s">
        <v>20</v>
      </c>
    </row>
    <row r="18571" spans="1:17" x14ac:dyDescent="0.25">
      <c r="A18571">
        <v>18675</v>
      </c>
      <c r="B18571" t="s">
        <v>33</v>
      </c>
      <c r="C18571" t="s">
        <v>18</v>
      </c>
      <c r="D18571">
        <v>1</v>
      </c>
      <c r="E18571">
        <v>532.58000000000004</v>
      </c>
      <c r="F18571">
        <v>532.58000000000004</v>
      </c>
      <c r="G18571">
        <v>60.58</v>
      </c>
      <c r="H18571">
        <v>0</v>
      </c>
      <c r="I18571">
        <v>-1</v>
      </c>
      <c r="J18571">
        <v>0</v>
      </c>
      <c r="K18571">
        <v>1.83</v>
      </c>
      <c r="L18571">
        <v>0</v>
      </c>
      <c r="M18571">
        <v>0</v>
      </c>
      <c r="N18571" t="s">
        <v>1121</v>
      </c>
      <c r="O18571" t="s">
        <v>1121</v>
      </c>
      <c r="P18571">
        <v>798.87</v>
      </c>
      <c r="Q18571" t="s">
        <v>20</v>
      </c>
    </row>
    <row r="18572" spans="1:17" x14ac:dyDescent="0.25">
      <c r="A18572">
        <v>18676</v>
      </c>
      <c r="B18572" t="s">
        <v>33</v>
      </c>
      <c r="C18572" t="s">
        <v>18</v>
      </c>
      <c r="D18572">
        <v>1</v>
      </c>
      <c r="E18572">
        <v>532.58000000000004</v>
      </c>
      <c r="F18572">
        <v>532.58000000000004</v>
      </c>
      <c r="G18572">
        <v>104.01</v>
      </c>
      <c r="H18572">
        <v>1</v>
      </c>
      <c r="I18572">
        <v>1</v>
      </c>
      <c r="J18572">
        <v>1</v>
      </c>
      <c r="K18572">
        <v>3</v>
      </c>
      <c r="L18572">
        <v>0</v>
      </c>
      <c r="M18572">
        <v>0</v>
      </c>
      <c r="N18572" t="s">
        <v>1121</v>
      </c>
      <c r="O18572" t="s">
        <v>1121</v>
      </c>
      <c r="P18572">
        <v>798.87</v>
      </c>
      <c r="Q18572" t="s">
        <v>20</v>
      </c>
    </row>
    <row r="18573" spans="1:17" x14ac:dyDescent="0.25">
      <c r="A18573">
        <v>18677</v>
      </c>
      <c r="B18573" t="s">
        <v>33</v>
      </c>
      <c r="C18573" t="s">
        <v>18</v>
      </c>
      <c r="D18573">
        <v>1</v>
      </c>
      <c r="E18573">
        <v>532.58000000000004</v>
      </c>
      <c r="F18573">
        <v>532.58000000000004</v>
      </c>
      <c r="G18573">
        <v>31.71</v>
      </c>
      <c r="H18573">
        <v>1</v>
      </c>
      <c r="I18573">
        <v>1</v>
      </c>
      <c r="J18573">
        <v>1</v>
      </c>
      <c r="K18573">
        <v>4</v>
      </c>
      <c r="L18573">
        <v>0</v>
      </c>
      <c r="M18573">
        <v>0</v>
      </c>
      <c r="N18573" t="s">
        <v>1121</v>
      </c>
      <c r="O18573" t="s">
        <v>1121</v>
      </c>
      <c r="P18573">
        <v>798.87</v>
      </c>
      <c r="Q18573" t="s">
        <v>20</v>
      </c>
    </row>
    <row r="18574" spans="1:17" x14ac:dyDescent="0.25">
      <c r="A18574">
        <v>18678</v>
      </c>
      <c r="B18574" t="s">
        <v>28</v>
      </c>
      <c r="C18574" t="s">
        <v>23</v>
      </c>
      <c r="D18574">
        <v>1</v>
      </c>
      <c r="E18574">
        <v>532.58000000000004</v>
      </c>
      <c r="F18574">
        <v>532.58000000000004</v>
      </c>
      <c r="G18574">
        <v>-107.77</v>
      </c>
      <c r="H18574">
        <v>1</v>
      </c>
      <c r="I18574">
        <v>1</v>
      </c>
      <c r="J18574">
        <v>1</v>
      </c>
      <c r="K18574">
        <v>4</v>
      </c>
      <c r="L18574">
        <v>0</v>
      </c>
      <c r="M18574">
        <v>0</v>
      </c>
      <c r="N18574" t="s">
        <v>1121</v>
      </c>
      <c r="O18574" t="s">
        <v>1121</v>
      </c>
      <c r="P18574">
        <v>798.87</v>
      </c>
      <c r="Q18574" t="s">
        <v>20</v>
      </c>
    </row>
    <row r="18575" spans="1:17" x14ac:dyDescent="0.25">
      <c r="A18575">
        <v>18679</v>
      </c>
      <c r="B18575" t="s">
        <v>28</v>
      </c>
      <c r="C18575" t="s">
        <v>18</v>
      </c>
      <c r="D18575">
        <v>1</v>
      </c>
      <c r="E18575">
        <v>532.58000000000004</v>
      </c>
      <c r="F18575">
        <v>532.58000000000004</v>
      </c>
      <c r="G18575">
        <v>127.82</v>
      </c>
      <c r="H18575">
        <v>1</v>
      </c>
      <c r="I18575">
        <v>1</v>
      </c>
      <c r="J18575">
        <v>1</v>
      </c>
      <c r="K18575">
        <v>3</v>
      </c>
      <c r="L18575">
        <v>0</v>
      </c>
      <c r="M18575">
        <v>0</v>
      </c>
      <c r="N18575" t="s">
        <v>1121</v>
      </c>
      <c r="O18575" t="s">
        <v>1121</v>
      </c>
      <c r="P18575">
        <v>798.87</v>
      </c>
      <c r="Q18575" t="s">
        <v>20</v>
      </c>
    </row>
    <row r="18576" spans="1:17" x14ac:dyDescent="0.25">
      <c r="A18576">
        <v>18680</v>
      </c>
      <c r="B18576" t="s">
        <v>28</v>
      </c>
      <c r="C18576" t="s">
        <v>18</v>
      </c>
      <c r="D18576">
        <v>1</v>
      </c>
      <c r="E18576">
        <v>532.58000000000004</v>
      </c>
      <c r="F18576">
        <v>532.58000000000004</v>
      </c>
      <c r="G18576">
        <v>51.66</v>
      </c>
      <c r="H18576">
        <v>1</v>
      </c>
      <c r="I18576">
        <v>1</v>
      </c>
      <c r="J18576">
        <v>1</v>
      </c>
      <c r="K18576">
        <v>3</v>
      </c>
      <c r="L18576">
        <v>0</v>
      </c>
      <c r="M18576">
        <v>0</v>
      </c>
      <c r="N18576" t="s">
        <v>1121</v>
      </c>
      <c r="O18576" t="s">
        <v>1121</v>
      </c>
      <c r="P18576">
        <v>798.87</v>
      </c>
      <c r="Q18576" t="s">
        <v>20</v>
      </c>
    </row>
    <row r="18577" spans="1:17" x14ac:dyDescent="0.25">
      <c r="A18577">
        <v>18681</v>
      </c>
      <c r="B18577" t="s">
        <v>28</v>
      </c>
      <c r="C18577" t="s">
        <v>18</v>
      </c>
      <c r="D18577">
        <v>1</v>
      </c>
      <c r="E18577">
        <v>532.58000000000004</v>
      </c>
      <c r="F18577">
        <v>532.58000000000004</v>
      </c>
      <c r="G18577">
        <v>65.239999999999995</v>
      </c>
      <c r="H18577">
        <v>1</v>
      </c>
      <c r="I18577">
        <v>2</v>
      </c>
      <c r="J18577">
        <v>1</v>
      </c>
      <c r="K18577">
        <v>2</v>
      </c>
      <c r="L18577">
        <v>0</v>
      </c>
      <c r="M18577">
        <v>0</v>
      </c>
      <c r="N18577" t="s">
        <v>1121</v>
      </c>
      <c r="O18577" t="s">
        <v>1121</v>
      </c>
      <c r="P18577">
        <v>798.87</v>
      </c>
      <c r="Q18577" t="s">
        <v>20</v>
      </c>
    </row>
    <row r="18578" spans="1:17" x14ac:dyDescent="0.25">
      <c r="A18578">
        <v>18682</v>
      </c>
      <c r="B18578" t="s">
        <v>17</v>
      </c>
      <c r="C18578" t="s">
        <v>23</v>
      </c>
      <c r="D18578">
        <v>1</v>
      </c>
      <c r="E18578">
        <v>532.58000000000004</v>
      </c>
      <c r="F18578">
        <v>532.58000000000004</v>
      </c>
      <c r="G18578">
        <v>216.17</v>
      </c>
      <c r="H18578">
        <v>1</v>
      </c>
      <c r="I18578">
        <v>1</v>
      </c>
      <c r="J18578">
        <v>0</v>
      </c>
      <c r="K18578">
        <v>1.83</v>
      </c>
      <c r="L18578">
        <v>0</v>
      </c>
      <c r="M18578">
        <v>0</v>
      </c>
      <c r="N18578" t="s">
        <v>1121</v>
      </c>
      <c r="O18578" t="s">
        <v>1121</v>
      </c>
      <c r="P18578">
        <v>798.87</v>
      </c>
      <c r="Q18578" t="s">
        <v>20</v>
      </c>
    </row>
    <row r="18579" spans="1:17" x14ac:dyDescent="0.25">
      <c r="A18579">
        <v>18683</v>
      </c>
      <c r="B18579" t="s">
        <v>17</v>
      </c>
      <c r="C18579" t="s">
        <v>18</v>
      </c>
      <c r="D18579">
        <v>1</v>
      </c>
      <c r="E18579">
        <v>532.58000000000004</v>
      </c>
      <c r="F18579">
        <v>532.58000000000004</v>
      </c>
      <c r="G18579">
        <v>53.26</v>
      </c>
      <c r="H18579">
        <v>1</v>
      </c>
      <c r="I18579">
        <v>1</v>
      </c>
      <c r="J18579">
        <v>1</v>
      </c>
      <c r="K18579">
        <v>2</v>
      </c>
      <c r="L18579">
        <v>0</v>
      </c>
      <c r="M18579">
        <v>0</v>
      </c>
      <c r="N18579" t="s">
        <v>1121</v>
      </c>
      <c r="O18579" t="s">
        <v>1121</v>
      </c>
      <c r="P18579">
        <v>798.87</v>
      </c>
      <c r="Q18579" t="s">
        <v>20</v>
      </c>
    </row>
    <row r="18580" spans="1:17" x14ac:dyDescent="0.25">
      <c r="A18580">
        <v>18684</v>
      </c>
      <c r="B18580" t="s">
        <v>17</v>
      </c>
      <c r="C18580" t="s">
        <v>23</v>
      </c>
      <c r="D18580">
        <v>1</v>
      </c>
      <c r="E18580">
        <v>532.58000000000004</v>
      </c>
      <c r="F18580">
        <v>532.58000000000004</v>
      </c>
      <c r="G18580">
        <v>29.96</v>
      </c>
      <c r="H18580">
        <v>0</v>
      </c>
      <c r="I18580">
        <v>0</v>
      </c>
      <c r="J18580">
        <v>0</v>
      </c>
      <c r="K18580">
        <v>1.83</v>
      </c>
      <c r="L18580">
        <v>0</v>
      </c>
      <c r="M18580">
        <v>0</v>
      </c>
      <c r="N18580" t="s">
        <v>1121</v>
      </c>
      <c r="O18580" t="s">
        <v>1121</v>
      </c>
      <c r="P18580">
        <v>798.87</v>
      </c>
      <c r="Q18580" t="s">
        <v>20</v>
      </c>
    </row>
    <row r="18581" spans="1:17" x14ac:dyDescent="0.25">
      <c r="A18581">
        <v>18685</v>
      </c>
      <c r="B18581" t="s">
        <v>17</v>
      </c>
      <c r="C18581" t="s">
        <v>18</v>
      </c>
      <c r="D18581">
        <v>1</v>
      </c>
      <c r="E18581">
        <v>532.58000000000004</v>
      </c>
      <c r="F18581">
        <v>532.58000000000004</v>
      </c>
      <c r="G18581">
        <v>106.52</v>
      </c>
      <c r="H18581">
        <v>0</v>
      </c>
      <c r="I18581">
        <v>-1</v>
      </c>
      <c r="J18581">
        <v>0</v>
      </c>
      <c r="K18581">
        <v>1.83</v>
      </c>
      <c r="L18581">
        <v>0</v>
      </c>
      <c r="M18581">
        <v>0</v>
      </c>
      <c r="N18581" t="s">
        <v>1121</v>
      </c>
      <c r="O18581" t="s">
        <v>1121</v>
      </c>
      <c r="P18581">
        <v>798.87</v>
      </c>
      <c r="Q18581" t="s">
        <v>20</v>
      </c>
    </row>
    <row r="18582" spans="1:17" x14ac:dyDescent="0.25">
      <c r="A18582">
        <v>18686</v>
      </c>
      <c r="B18582" t="s">
        <v>17</v>
      </c>
      <c r="C18582" t="s">
        <v>18</v>
      </c>
      <c r="D18582">
        <v>1</v>
      </c>
      <c r="E18582">
        <v>532.58000000000004</v>
      </c>
      <c r="F18582">
        <v>532.58000000000004</v>
      </c>
      <c r="G18582">
        <v>179.05</v>
      </c>
      <c r="H18582">
        <v>0</v>
      </c>
      <c r="I18582">
        <v>0</v>
      </c>
      <c r="J18582">
        <v>0</v>
      </c>
      <c r="K18582">
        <v>1.83</v>
      </c>
      <c r="L18582">
        <v>0</v>
      </c>
      <c r="M18582">
        <v>0</v>
      </c>
      <c r="N18582" t="s">
        <v>1121</v>
      </c>
      <c r="O18582" t="s">
        <v>1121</v>
      </c>
      <c r="P18582">
        <v>798.87</v>
      </c>
      <c r="Q18582" t="s">
        <v>20</v>
      </c>
    </row>
    <row r="18583" spans="1:17" x14ac:dyDescent="0.25">
      <c r="A18583">
        <v>18687</v>
      </c>
      <c r="B18583" t="s">
        <v>33</v>
      </c>
      <c r="C18583" t="s">
        <v>23</v>
      </c>
      <c r="D18583">
        <v>1</v>
      </c>
      <c r="E18583">
        <v>532.58000000000004</v>
      </c>
      <c r="F18583">
        <v>532.58000000000004</v>
      </c>
      <c r="G18583">
        <v>128.19</v>
      </c>
      <c r="H18583">
        <v>1</v>
      </c>
      <c r="I18583">
        <v>1</v>
      </c>
      <c r="J18583">
        <v>1</v>
      </c>
      <c r="K18583">
        <v>1</v>
      </c>
      <c r="L18583">
        <v>1</v>
      </c>
      <c r="M18583">
        <v>0</v>
      </c>
      <c r="N18583" t="s">
        <v>1121</v>
      </c>
      <c r="O18583" t="s">
        <v>1121</v>
      </c>
      <c r="P18583">
        <v>798.87</v>
      </c>
      <c r="Q18583" t="s">
        <v>20</v>
      </c>
    </row>
    <row r="18584" spans="1:17" x14ac:dyDescent="0.25">
      <c r="A18584">
        <v>18688</v>
      </c>
      <c r="B18584" t="s">
        <v>33</v>
      </c>
      <c r="C18584" t="s">
        <v>18</v>
      </c>
      <c r="D18584">
        <v>1</v>
      </c>
      <c r="E18584">
        <v>532.58000000000004</v>
      </c>
      <c r="F18584">
        <v>532.58000000000004</v>
      </c>
      <c r="G18584">
        <v>-343.13</v>
      </c>
      <c r="H18584">
        <v>1</v>
      </c>
      <c r="I18584">
        <v>2</v>
      </c>
      <c r="J18584">
        <v>1</v>
      </c>
      <c r="K18584">
        <v>3</v>
      </c>
      <c r="L18584">
        <v>0</v>
      </c>
      <c r="M18584">
        <v>0</v>
      </c>
      <c r="N18584" t="s">
        <v>1121</v>
      </c>
      <c r="O18584" t="s">
        <v>1121</v>
      </c>
      <c r="P18584">
        <v>798.87</v>
      </c>
      <c r="Q18584" t="s">
        <v>20</v>
      </c>
    </row>
    <row r="18585" spans="1:17" x14ac:dyDescent="0.25">
      <c r="A18585">
        <v>18689</v>
      </c>
      <c r="B18585" t="s">
        <v>33</v>
      </c>
      <c r="C18585" t="s">
        <v>18</v>
      </c>
      <c r="D18585">
        <v>1</v>
      </c>
      <c r="E18585">
        <v>532.58000000000004</v>
      </c>
      <c r="F18585">
        <v>532.58000000000004</v>
      </c>
      <c r="G18585">
        <v>90.54</v>
      </c>
      <c r="H18585">
        <v>1</v>
      </c>
      <c r="I18585">
        <v>1</v>
      </c>
      <c r="J18585">
        <v>1</v>
      </c>
      <c r="K18585">
        <v>4</v>
      </c>
      <c r="L18585">
        <v>0</v>
      </c>
      <c r="M18585">
        <v>0</v>
      </c>
      <c r="N18585" t="s">
        <v>1121</v>
      </c>
      <c r="O18585" t="s">
        <v>1121</v>
      </c>
      <c r="P18585">
        <v>798.87</v>
      </c>
      <c r="Q18585" t="s">
        <v>20</v>
      </c>
    </row>
    <row r="18586" spans="1:17" x14ac:dyDescent="0.25">
      <c r="A18586">
        <v>18690</v>
      </c>
      <c r="B18586" t="s">
        <v>28</v>
      </c>
      <c r="C18586" t="s">
        <v>18</v>
      </c>
      <c r="D18586">
        <v>1</v>
      </c>
      <c r="E18586">
        <v>532.58000000000004</v>
      </c>
      <c r="F18586">
        <v>532.58000000000004</v>
      </c>
      <c r="G18586">
        <v>148.27000000000001</v>
      </c>
      <c r="H18586">
        <v>1</v>
      </c>
      <c r="I18586">
        <v>1</v>
      </c>
      <c r="J18586">
        <v>1</v>
      </c>
      <c r="K18586">
        <v>3</v>
      </c>
      <c r="L18586">
        <v>0</v>
      </c>
      <c r="M18586">
        <v>0</v>
      </c>
      <c r="N18586" t="s">
        <v>1121</v>
      </c>
      <c r="O18586" t="s">
        <v>1121</v>
      </c>
      <c r="P18586">
        <v>798.87</v>
      </c>
      <c r="Q18586" t="s">
        <v>20</v>
      </c>
    </row>
    <row r="18587" spans="1:17" x14ac:dyDescent="0.25">
      <c r="A18587">
        <v>18691</v>
      </c>
      <c r="B18587" t="s">
        <v>17</v>
      </c>
      <c r="C18587" t="s">
        <v>23</v>
      </c>
      <c r="D18587">
        <v>1</v>
      </c>
      <c r="E18587">
        <v>532.58000000000004</v>
      </c>
      <c r="F18587">
        <v>532.58000000000004</v>
      </c>
      <c r="G18587">
        <v>131.22999999999999</v>
      </c>
      <c r="H18587">
        <v>1</v>
      </c>
      <c r="I18587">
        <v>2</v>
      </c>
      <c r="J18587">
        <v>1</v>
      </c>
      <c r="K18587">
        <v>3</v>
      </c>
      <c r="L18587">
        <v>0</v>
      </c>
      <c r="M18587">
        <v>0</v>
      </c>
      <c r="N18587" t="s">
        <v>1121</v>
      </c>
      <c r="O18587" t="s">
        <v>1121</v>
      </c>
      <c r="P18587">
        <v>798.87</v>
      </c>
      <c r="Q18587" t="s">
        <v>20</v>
      </c>
    </row>
    <row r="18588" spans="1:17" x14ac:dyDescent="0.25">
      <c r="A18588">
        <v>18692</v>
      </c>
      <c r="B18588" t="s">
        <v>17</v>
      </c>
      <c r="C18588" t="s">
        <v>18</v>
      </c>
      <c r="D18588">
        <v>1</v>
      </c>
      <c r="E18588">
        <v>532.58000000000004</v>
      </c>
      <c r="F18588">
        <v>532.58000000000004</v>
      </c>
      <c r="G18588">
        <v>158.18</v>
      </c>
      <c r="H18588">
        <v>1</v>
      </c>
      <c r="I18588">
        <v>3</v>
      </c>
      <c r="J18588">
        <v>0</v>
      </c>
      <c r="K18588">
        <v>1.83</v>
      </c>
      <c r="L18588">
        <v>0</v>
      </c>
      <c r="M18588">
        <v>0</v>
      </c>
      <c r="N18588" t="s">
        <v>1121</v>
      </c>
      <c r="O18588" t="s">
        <v>1121</v>
      </c>
      <c r="P18588">
        <v>798.87</v>
      </c>
      <c r="Q18588" t="s">
        <v>20</v>
      </c>
    </row>
    <row r="18589" spans="1:17" x14ac:dyDescent="0.25">
      <c r="A18589">
        <v>18693</v>
      </c>
      <c r="B18589" t="s">
        <v>17</v>
      </c>
      <c r="C18589" t="s">
        <v>23</v>
      </c>
      <c r="D18589">
        <v>1</v>
      </c>
      <c r="E18589">
        <v>532.58000000000004</v>
      </c>
      <c r="F18589">
        <v>532.58000000000004</v>
      </c>
      <c r="G18589">
        <v>208.4</v>
      </c>
      <c r="H18589">
        <v>1</v>
      </c>
      <c r="I18589">
        <v>4</v>
      </c>
      <c r="J18589">
        <v>1</v>
      </c>
      <c r="K18589">
        <v>3</v>
      </c>
      <c r="L18589">
        <v>0</v>
      </c>
      <c r="M18589">
        <v>0</v>
      </c>
      <c r="N18589" t="s">
        <v>1121</v>
      </c>
      <c r="O18589" t="s">
        <v>1121</v>
      </c>
      <c r="P18589">
        <v>798.87</v>
      </c>
      <c r="Q18589" t="s">
        <v>20</v>
      </c>
    </row>
    <row r="18590" spans="1:17" x14ac:dyDescent="0.25">
      <c r="A18590">
        <v>18694</v>
      </c>
      <c r="B18590" t="s">
        <v>17</v>
      </c>
      <c r="C18590" t="s">
        <v>18</v>
      </c>
      <c r="D18590">
        <v>1</v>
      </c>
      <c r="E18590">
        <v>532.58000000000004</v>
      </c>
      <c r="F18590">
        <v>532.58000000000004</v>
      </c>
      <c r="G18590">
        <v>138.68</v>
      </c>
      <c r="H18590">
        <v>0</v>
      </c>
      <c r="I18590">
        <v>0</v>
      </c>
      <c r="J18590">
        <v>0</v>
      </c>
      <c r="K18590">
        <v>1.83</v>
      </c>
      <c r="L18590">
        <v>0</v>
      </c>
      <c r="M18590">
        <v>0</v>
      </c>
      <c r="N18590" t="s">
        <v>1121</v>
      </c>
      <c r="O18590" t="s">
        <v>1121</v>
      </c>
      <c r="P18590">
        <v>798.87</v>
      </c>
      <c r="Q18590" t="s">
        <v>20</v>
      </c>
    </row>
    <row r="18591" spans="1:17" x14ac:dyDescent="0.25">
      <c r="A18591">
        <v>18695</v>
      </c>
      <c r="B18591" t="s">
        <v>17</v>
      </c>
      <c r="C18591" t="s">
        <v>23</v>
      </c>
      <c r="D18591">
        <v>1</v>
      </c>
      <c r="E18591">
        <v>532.58000000000004</v>
      </c>
      <c r="F18591">
        <v>532.58000000000004</v>
      </c>
      <c r="G18591">
        <v>130.85</v>
      </c>
      <c r="H18591">
        <v>1</v>
      </c>
      <c r="I18591">
        <v>1</v>
      </c>
      <c r="J18591">
        <v>0</v>
      </c>
      <c r="K18591">
        <v>1.83</v>
      </c>
      <c r="L18591">
        <v>0</v>
      </c>
      <c r="M18591">
        <v>0</v>
      </c>
      <c r="N18591" t="s">
        <v>1121</v>
      </c>
      <c r="O18591" t="s">
        <v>1121</v>
      </c>
      <c r="P18591">
        <v>798.87</v>
      </c>
      <c r="Q18591" t="s">
        <v>20</v>
      </c>
    </row>
    <row r="18592" spans="1:17" x14ac:dyDescent="0.25">
      <c r="A18592">
        <v>18696</v>
      </c>
      <c r="B18592" t="s">
        <v>17</v>
      </c>
      <c r="C18592" t="s">
        <v>18</v>
      </c>
      <c r="D18592">
        <v>1</v>
      </c>
      <c r="E18592">
        <v>532.58000000000004</v>
      </c>
      <c r="F18592">
        <v>532.58000000000004</v>
      </c>
      <c r="G18592">
        <v>237.8</v>
      </c>
      <c r="H18592">
        <v>1</v>
      </c>
      <c r="I18592">
        <v>2</v>
      </c>
      <c r="J18592">
        <v>0</v>
      </c>
      <c r="K18592">
        <v>1.83</v>
      </c>
      <c r="L18592">
        <v>0</v>
      </c>
      <c r="M18592">
        <v>0</v>
      </c>
      <c r="N18592" t="s">
        <v>1121</v>
      </c>
      <c r="O18592" t="s">
        <v>1121</v>
      </c>
      <c r="P18592">
        <v>798.87</v>
      </c>
      <c r="Q18592" t="s">
        <v>20</v>
      </c>
    </row>
    <row r="18593" spans="1:17" x14ac:dyDescent="0.25">
      <c r="A18593">
        <v>18697</v>
      </c>
      <c r="B18593" t="s">
        <v>17</v>
      </c>
      <c r="C18593" t="s">
        <v>23</v>
      </c>
      <c r="D18593">
        <v>1</v>
      </c>
      <c r="E18593">
        <v>532.58000000000004</v>
      </c>
      <c r="F18593">
        <v>532.58000000000004</v>
      </c>
      <c r="G18593">
        <v>132.93</v>
      </c>
      <c r="H18593">
        <v>1</v>
      </c>
      <c r="I18593">
        <v>3</v>
      </c>
      <c r="J18593">
        <v>1</v>
      </c>
      <c r="K18593">
        <v>3</v>
      </c>
      <c r="L18593">
        <v>0</v>
      </c>
      <c r="M18593">
        <v>0</v>
      </c>
      <c r="N18593" t="s">
        <v>1121</v>
      </c>
      <c r="O18593" t="s">
        <v>1121</v>
      </c>
      <c r="P18593">
        <v>798.87</v>
      </c>
      <c r="Q18593" t="s">
        <v>20</v>
      </c>
    </row>
    <row r="18594" spans="1:17" x14ac:dyDescent="0.25">
      <c r="A18594">
        <v>18698</v>
      </c>
      <c r="B18594" t="s">
        <v>33</v>
      </c>
      <c r="C18594" t="s">
        <v>18</v>
      </c>
      <c r="D18594">
        <v>1</v>
      </c>
      <c r="E18594">
        <v>532.58000000000004</v>
      </c>
      <c r="F18594">
        <v>532.58000000000004</v>
      </c>
      <c r="G18594">
        <v>129.15</v>
      </c>
      <c r="H18594">
        <v>1</v>
      </c>
      <c r="I18594">
        <v>4</v>
      </c>
      <c r="J18594">
        <v>0</v>
      </c>
      <c r="K18594">
        <v>1.83</v>
      </c>
      <c r="L18594">
        <v>0</v>
      </c>
      <c r="M18594">
        <v>0</v>
      </c>
      <c r="N18594" t="s">
        <v>1121</v>
      </c>
      <c r="O18594" t="s">
        <v>1121</v>
      </c>
      <c r="P18594">
        <v>798.87</v>
      </c>
      <c r="Q18594" t="s">
        <v>20</v>
      </c>
    </row>
    <row r="18595" spans="1:17" x14ac:dyDescent="0.25">
      <c r="A18595">
        <v>18699</v>
      </c>
      <c r="B18595" t="s">
        <v>17</v>
      </c>
      <c r="C18595" t="s">
        <v>18</v>
      </c>
      <c r="D18595">
        <v>1</v>
      </c>
      <c r="E18595">
        <v>532.58000000000004</v>
      </c>
      <c r="F18595">
        <v>532.58000000000004</v>
      </c>
      <c r="G18595">
        <v>41.75</v>
      </c>
      <c r="H18595">
        <v>0</v>
      </c>
      <c r="I18595">
        <v>0</v>
      </c>
      <c r="J18595">
        <v>0</v>
      </c>
      <c r="K18595">
        <v>1.83</v>
      </c>
      <c r="L18595">
        <v>0</v>
      </c>
      <c r="M18595">
        <v>0</v>
      </c>
      <c r="N18595" t="s">
        <v>1121</v>
      </c>
      <c r="O18595" t="s">
        <v>1121</v>
      </c>
      <c r="P18595">
        <v>798.87</v>
      </c>
      <c r="Q18595" t="s">
        <v>20</v>
      </c>
    </row>
    <row r="18596" spans="1:17" x14ac:dyDescent="0.25">
      <c r="A18596">
        <v>18700</v>
      </c>
      <c r="B18596" t="s">
        <v>17</v>
      </c>
      <c r="C18596" t="s">
        <v>23</v>
      </c>
      <c r="D18596">
        <v>1</v>
      </c>
      <c r="E18596">
        <v>532.58000000000004</v>
      </c>
      <c r="F18596">
        <v>532.58000000000004</v>
      </c>
      <c r="G18596">
        <v>147.63</v>
      </c>
      <c r="H18596">
        <v>0</v>
      </c>
      <c r="I18596">
        <v>1</v>
      </c>
      <c r="J18596">
        <v>1</v>
      </c>
      <c r="K18596">
        <v>3</v>
      </c>
      <c r="L18596">
        <v>0</v>
      </c>
      <c r="M18596">
        <v>0</v>
      </c>
      <c r="N18596" t="s">
        <v>1121</v>
      </c>
      <c r="O18596" t="s">
        <v>1121</v>
      </c>
      <c r="P18596">
        <v>798.87</v>
      </c>
      <c r="Q18596" t="s">
        <v>20</v>
      </c>
    </row>
    <row r="18597" spans="1:17" x14ac:dyDescent="0.25">
      <c r="A18597">
        <v>18701</v>
      </c>
      <c r="B18597" t="s">
        <v>17</v>
      </c>
      <c r="C18597" t="s">
        <v>18</v>
      </c>
      <c r="D18597">
        <v>1</v>
      </c>
      <c r="E18597">
        <v>532.58000000000004</v>
      </c>
      <c r="F18597">
        <v>532.58000000000004</v>
      </c>
      <c r="G18597">
        <v>207.71</v>
      </c>
      <c r="H18597">
        <v>1</v>
      </c>
      <c r="I18597">
        <v>2</v>
      </c>
      <c r="J18597">
        <v>0</v>
      </c>
      <c r="K18597">
        <v>1.83</v>
      </c>
      <c r="L18597">
        <v>0</v>
      </c>
      <c r="M18597">
        <v>0</v>
      </c>
      <c r="N18597" t="s">
        <v>1121</v>
      </c>
      <c r="O18597" t="s">
        <v>1121</v>
      </c>
      <c r="P18597">
        <v>798.87</v>
      </c>
      <c r="Q18597" t="s">
        <v>20</v>
      </c>
    </row>
    <row r="18598" spans="1:17" x14ac:dyDescent="0.25">
      <c r="A18598">
        <v>18702</v>
      </c>
      <c r="B18598" t="s">
        <v>17</v>
      </c>
      <c r="C18598" t="s">
        <v>23</v>
      </c>
      <c r="D18598">
        <v>1</v>
      </c>
      <c r="E18598">
        <v>532.58000000000004</v>
      </c>
      <c r="F18598">
        <v>532.58000000000004</v>
      </c>
      <c r="G18598">
        <v>131.81</v>
      </c>
      <c r="H18598">
        <v>1</v>
      </c>
      <c r="I18598">
        <v>3</v>
      </c>
      <c r="J18598">
        <v>0</v>
      </c>
      <c r="K18598">
        <v>1.83</v>
      </c>
      <c r="L18598">
        <v>0</v>
      </c>
      <c r="M18598">
        <v>0</v>
      </c>
      <c r="N18598" t="s">
        <v>1121</v>
      </c>
      <c r="O18598" t="s">
        <v>1121</v>
      </c>
      <c r="P18598">
        <v>798.87</v>
      </c>
      <c r="Q18598" t="s">
        <v>20</v>
      </c>
    </row>
    <row r="18599" spans="1:17" x14ac:dyDescent="0.25">
      <c r="A18599">
        <v>18703</v>
      </c>
      <c r="B18599" t="s">
        <v>17</v>
      </c>
      <c r="C18599" t="s">
        <v>18</v>
      </c>
      <c r="D18599">
        <v>1</v>
      </c>
      <c r="E18599">
        <v>532.58000000000004</v>
      </c>
      <c r="F18599">
        <v>532.58000000000004</v>
      </c>
      <c r="G18599">
        <v>16.190000000000001</v>
      </c>
      <c r="H18599">
        <v>1</v>
      </c>
      <c r="I18599">
        <v>4</v>
      </c>
      <c r="J18599">
        <v>1</v>
      </c>
      <c r="K18599">
        <v>3</v>
      </c>
      <c r="L18599">
        <v>0</v>
      </c>
      <c r="M18599">
        <v>0</v>
      </c>
      <c r="N18599" t="s">
        <v>1122</v>
      </c>
      <c r="O18599" t="s">
        <v>1122</v>
      </c>
      <c r="P18599">
        <v>798.87</v>
      </c>
      <c r="Q18599" t="s">
        <v>20</v>
      </c>
    </row>
    <row r="18600" spans="1:17" x14ac:dyDescent="0.25">
      <c r="A18600">
        <v>18704</v>
      </c>
      <c r="B18600" t="s">
        <v>17</v>
      </c>
      <c r="C18600" t="s">
        <v>18</v>
      </c>
      <c r="D18600">
        <v>1</v>
      </c>
      <c r="E18600">
        <v>532.58000000000004</v>
      </c>
      <c r="F18600">
        <v>532.58000000000004</v>
      </c>
      <c r="G18600">
        <v>158.53</v>
      </c>
      <c r="H18600">
        <v>0</v>
      </c>
      <c r="I18600">
        <v>-2</v>
      </c>
      <c r="J18600">
        <v>0</v>
      </c>
      <c r="K18600">
        <v>1.83</v>
      </c>
      <c r="L18600">
        <v>0</v>
      </c>
      <c r="M18600">
        <v>0</v>
      </c>
      <c r="N18600" t="s">
        <v>1122</v>
      </c>
      <c r="O18600" t="s">
        <v>1122</v>
      </c>
      <c r="P18600">
        <v>798.87</v>
      </c>
      <c r="Q18600" t="s">
        <v>20</v>
      </c>
    </row>
    <row r="18601" spans="1:17" x14ac:dyDescent="0.25">
      <c r="A18601">
        <v>18705</v>
      </c>
      <c r="B18601" t="s">
        <v>17</v>
      </c>
      <c r="C18601" t="s">
        <v>23</v>
      </c>
      <c r="D18601">
        <v>1</v>
      </c>
      <c r="E18601">
        <v>532.58000000000004</v>
      </c>
      <c r="F18601">
        <v>532.58000000000004</v>
      </c>
      <c r="G18601">
        <v>-49.95</v>
      </c>
      <c r="H18601">
        <v>0</v>
      </c>
      <c r="I18601">
        <v>-1</v>
      </c>
      <c r="J18601">
        <v>0</v>
      </c>
      <c r="K18601">
        <v>1.83</v>
      </c>
      <c r="L18601">
        <v>0</v>
      </c>
      <c r="M18601">
        <v>0</v>
      </c>
      <c r="N18601" t="s">
        <v>1122</v>
      </c>
      <c r="O18601" t="s">
        <v>1122</v>
      </c>
      <c r="P18601">
        <v>798.87</v>
      </c>
      <c r="Q18601" t="s">
        <v>20</v>
      </c>
    </row>
    <row r="18602" spans="1:17" x14ac:dyDescent="0.25">
      <c r="A18602">
        <v>18706</v>
      </c>
      <c r="B18602" t="s">
        <v>17</v>
      </c>
      <c r="C18602" t="s">
        <v>18</v>
      </c>
      <c r="D18602">
        <v>1</v>
      </c>
      <c r="E18602">
        <v>532.58000000000004</v>
      </c>
      <c r="F18602">
        <v>532.58000000000004</v>
      </c>
      <c r="G18602">
        <v>116.32</v>
      </c>
      <c r="H18602">
        <v>1</v>
      </c>
      <c r="I18602">
        <v>1</v>
      </c>
      <c r="J18602">
        <v>1</v>
      </c>
      <c r="K18602">
        <v>3</v>
      </c>
      <c r="L18602">
        <v>0</v>
      </c>
      <c r="M18602">
        <v>0</v>
      </c>
      <c r="N18602" t="s">
        <v>1122</v>
      </c>
      <c r="O18602" t="s">
        <v>1122</v>
      </c>
      <c r="P18602">
        <v>798.87</v>
      </c>
      <c r="Q18602" t="s">
        <v>20</v>
      </c>
    </row>
    <row r="18603" spans="1:17" x14ac:dyDescent="0.25">
      <c r="A18603">
        <v>18707</v>
      </c>
      <c r="B18603" t="s">
        <v>17</v>
      </c>
      <c r="C18603" t="s">
        <v>23</v>
      </c>
      <c r="D18603">
        <v>1</v>
      </c>
      <c r="E18603">
        <v>532.58000000000004</v>
      </c>
      <c r="F18603">
        <v>532.58000000000004</v>
      </c>
      <c r="G18603">
        <v>226.35</v>
      </c>
      <c r="H18603">
        <v>1</v>
      </c>
      <c r="I18603">
        <v>1</v>
      </c>
      <c r="J18603">
        <v>1</v>
      </c>
      <c r="K18603">
        <v>4</v>
      </c>
      <c r="L18603">
        <v>0</v>
      </c>
      <c r="M18603">
        <v>0</v>
      </c>
      <c r="N18603" t="s">
        <v>1122</v>
      </c>
      <c r="O18603" t="s">
        <v>1122</v>
      </c>
      <c r="P18603">
        <v>798.87</v>
      </c>
      <c r="Q18603" t="s">
        <v>20</v>
      </c>
    </row>
    <row r="18604" spans="1:17" x14ac:dyDescent="0.25">
      <c r="A18604">
        <v>18708</v>
      </c>
      <c r="B18604" t="s">
        <v>33</v>
      </c>
      <c r="C18604" t="s">
        <v>18</v>
      </c>
      <c r="D18604">
        <v>1</v>
      </c>
      <c r="E18604">
        <v>532.58000000000004</v>
      </c>
      <c r="F18604">
        <v>532.58000000000004</v>
      </c>
      <c r="G18604">
        <v>203.87</v>
      </c>
      <c r="H18604">
        <v>1</v>
      </c>
      <c r="I18604">
        <v>1</v>
      </c>
      <c r="J18604">
        <v>1</v>
      </c>
      <c r="K18604">
        <v>3</v>
      </c>
      <c r="L18604">
        <v>0</v>
      </c>
      <c r="M18604">
        <v>0</v>
      </c>
      <c r="N18604" t="s">
        <v>1122</v>
      </c>
      <c r="O18604" t="s">
        <v>1122</v>
      </c>
      <c r="P18604">
        <v>798.87</v>
      </c>
      <c r="Q18604" t="s">
        <v>20</v>
      </c>
    </row>
    <row r="18605" spans="1:17" x14ac:dyDescent="0.25">
      <c r="A18605">
        <v>18709</v>
      </c>
      <c r="B18605" t="s">
        <v>17</v>
      </c>
      <c r="C18605" t="s">
        <v>18</v>
      </c>
      <c r="D18605">
        <v>1</v>
      </c>
      <c r="E18605">
        <v>532.58000000000004</v>
      </c>
      <c r="F18605">
        <v>532.58000000000004</v>
      </c>
      <c r="G18605">
        <v>158.41</v>
      </c>
      <c r="H18605">
        <v>0</v>
      </c>
      <c r="I18605">
        <v>-2</v>
      </c>
      <c r="J18605">
        <v>1</v>
      </c>
      <c r="K18605">
        <v>3</v>
      </c>
      <c r="L18605">
        <v>0</v>
      </c>
      <c r="M18605">
        <v>0</v>
      </c>
      <c r="N18605" t="s">
        <v>1122</v>
      </c>
      <c r="O18605" t="s">
        <v>1122</v>
      </c>
      <c r="P18605">
        <v>798.87</v>
      </c>
      <c r="Q18605" t="s">
        <v>20</v>
      </c>
    </row>
    <row r="18606" spans="1:17" x14ac:dyDescent="0.25">
      <c r="A18606">
        <v>18710</v>
      </c>
      <c r="B18606" t="s">
        <v>17</v>
      </c>
      <c r="C18606" t="s">
        <v>18</v>
      </c>
      <c r="D18606">
        <v>1</v>
      </c>
      <c r="E18606">
        <v>532.58000000000004</v>
      </c>
      <c r="F18606">
        <v>532.58000000000004</v>
      </c>
      <c r="G18606">
        <v>234.87</v>
      </c>
      <c r="H18606">
        <v>0</v>
      </c>
      <c r="I18606">
        <v>-1</v>
      </c>
      <c r="J18606">
        <v>1</v>
      </c>
      <c r="K18606">
        <v>3</v>
      </c>
      <c r="L18606">
        <v>0</v>
      </c>
      <c r="M18606">
        <v>0</v>
      </c>
      <c r="N18606" t="s">
        <v>1122</v>
      </c>
      <c r="O18606" t="s">
        <v>1122</v>
      </c>
      <c r="P18606">
        <v>798.87</v>
      </c>
      <c r="Q18606" t="s">
        <v>20</v>
      </c>
    </row>
    <row r="18607" spans="1:17" x14ac:dyDescent="0.25">
      <c r="A18607">
        <v>18711</v>
      </c>
      <c r="B18607" t="s">
        <v>17</v>
      </c>
      <c r="C18607" t="s">
        <v>23</v>
      </c>
      <c r="D18607">
        <v>1</v>
      </c>
      <c r="E18607">
        <v>532.58000000000004</v>
      </c>
      <c r="F18607">
        <v>532.58000000000004</v>
      </c>
      <c r="G18607">
        <v>237.48</v>
      </c>
      <c r="H18607">
        <v>0</v>
      </c>
      <c r="I18607">
        <v>0</v>
      </c>
      <c r="J18607">
        <v>0</v>
      </c>
      <c r="K18607">
        <v>1.83</v>
      </c>
      <c r="L18607">
        <v>0</v>
      </c>
      <c r="M18607">
        <v>0</v>
      </c>
      <c r="N18607" t="s">
        <v>1122</v>
      </c>
      <c r="O18607" t="s">
        <v>1122</v>
      </c>
      <c r="P18607">
        <v>798.87</v>
      </c>
      <c r="Q18607" t="s">
        <v>20</v>
      </c>
    </row>
    <row r="18608" spans="1:17" x14ac:dyDescent="0.25">
      <c r="A18608">
        <v>18712</v>
      </c>
      <c r="B18608" t="s">
        <v>28</v>
      </c>
      <c r="C18608" t="s">
        <v>18</v>
      </c>
      <c r="D18608">
        <v>1</v>
      </c>
      <c r="E18608">
        <v>532.58000000000004</v>
      </c>
      <c r="F18608">
        <v>532.58000000000004</v>
      </c>
      <c r="G18608">
        <v>227.84</v>
      </c>
      <c r="H18608">
        <v>1</v>
      </c>
      <c r="I18608">
        <v>1</v>
      </c>
      <c r="J18608">
        <v>0</v>
      </c>
      <c r="K18608">
        <v>1.83</v>
      </c>
      <c r="L18608">
        <v>0</v>
      </c>
      <c r="M18608">
        <v>0</v>
      </c>
      <c r="N18608" t="s">
        <v>1122</v>
      </c>
      <c r="O18608" t="s">
        <v>1122</v>
      </c>
      <c r="P18608">
        <v>798.87</v>
      </c>
      <c r="Q18608" t="s">
        <v>20</v>
      </c>
    </row>
    <row r="18609" spans="1:17" x14ac:dyDescent="0.25">
      <c r="A18609">
        <v>18713</v>
      </c>
      <c r="B18609" t="s">
        <v>33</v>
      </c>
      <c r="C18609" t="s">
        <v>23</v>
      </c>
      <c r="D18609">
        <v>1</v>
      </c>
      <c r="E18609">
        <v>532.58000000000004</v>
      </c>
      <c r="F18609">
        <v>532.58000000000004</v>
      </c>
      <c r="G18609">
        <v>135.88999999999999</v>
      </c>
      <c r="H18609">
        <v>1</v>
      </c>
      <c r="I18609">
        <v>2</v>
      </c>
      <c r="J18609">
        <v>0</v>
      </c>
      <c r="K18609">
        <v>1.83</v>
      </c>
      <c r="L18609">
        <v>0</v>
      </c>
      <c r="M18609">
        <v>0</v>
      </c>
      <c r="N18609" t="s">
        <v>1122</v>
      </c>
      <c r="O18609" t="s">
        <v>1122</v>
      </c>
      <c r="P18609">
        <v>798.87</v>
      </c>
      <c r="Q18609" t="s">
        <v>20</v>
      </c>
    </row>
    <row r="18610" spans="1:17" x14ac:dyDescent="0.25">
      <c r="A18610">
        <v>18714</v>
      </c>
      <c r="B18610" t="s">
        <v>17</v>
      </c>
      <c r="C18610" t="s">
        <v>18</v>
      </c>
      <c r="D18610">
        <v>1</v>
      </c>
      <c r="E18610">
        <v>532.58000000000004</v>
      </c>
      <c r="F18610">
        <v>532.58000000000004</v>
      </c>
      <c r="G18610">
        <v>-337.47</v>
      </c>
      <c r="H18610">
        <v>0</v>
      </c>
      <c r="I18610">
        <v>-2</v>
      </c>
      <c r="J18610">
        <v>0</v>
      </c>
      <c r="K18610">
        <v>1.83</v>
      </c>
      <c r="L18610">
        <v>0</v>
      </c>
      <c r="M18610">
        <v>0</v>
      </c>
      <c r="N18610" t="s">
        <v>1122</v>
      </c>
      <c r="O18610" t="s">
        <v>1122</v>
      </c>
      <c r="P18610">
        <v>798.87</v>
      </c>
      <c r="Q18610" t="s">
        <v>20</v>
      </c>
    </row>
    <row r="18611" spans="1:17" x14ac:dyDescent="0.25">
      <c r="A18611">
        <v>18715</v>
      </c>
      <c r="B18611" t="s">
        <v>17</v>
      </c>
      <c r="C18611" t="s">
        <v>18</v>
      </c>
      <c r="D18611">
        <v>1</v>
      </c>
      <c r="E18611">
        <v>532.58000000000004</v>
      </c>
      <c r="F18611">
        <v>532.58000000000004</v>
      </c>
      <c r="G18611">
        <v>71.58</v>
      </c>
      <c r="H18611">
        <v>0</v>
      </c>
      <c r="I18611">
        <v>-1</v>
      </c>
      <c r="J18611">
        <v>0</v>
      </c>
      <c r="K18611">
        <v>1.83</v>
      </c>
      <c r="L18611">
        <v>0</v>
      </c>
      <c r="M18611">
        <v>0</v>
      </c>
      <c r="N18611" t="s">
        <v>1122</v>
      </c>
      <c r="O18611" t="s">
        <v>1122</v>
      </c>
      <c r="P18611">
        <v>798.87</v>
      </c>
      <c r="Q18611" t="s">
        <v>20</v>
      </c>
    </row>
    <row r="18612" spans="1:17" x14ac:dyDescent="0.25">
      <c r="A18612">
        <v>18716</v>
      </c>
      <c r="B18612" t="s">
        <v>17</v>
      </c>
      <c r="C18612" t="s">
        <v>23</v>
      </c>
      <c r="D18612">
        <v>1</v>
      </c>
      <c r="E18612">
        <v>532.58000000000004</v>
      </c>
      <c r="F18612">
        <v>532.58000000000004</v>
      </c>
      <c r="G18612">
        <v>139.47999999999999</v>
      </c>
      <c r="H18612">
        <v>0</v>
      </c>
      <c r="I18612">
        <v>0</v>
      </c>
      <c r="J18612">
        <v>0</v>
      </c>
      <c r="K18612">
        <v>1.83</v>
      </c>
      <c r="L18612">
        <v>0</v>
      </c>
      <c r="M18612">
        <v>0</v>
      </c>
      <c r="N18612" t="s">
        <v>1122</v>
      </c>
      <c r="O18612" t="s">
        <v>1122</v>
      </c>
      <c r="P18612">
        <v>798.87</v>
      </c>
      <c r="Q18612" t="s">
        <v>20</v>
      </c>
    </row>
    <row r="18613" spans="1:17" x14ac:dyDescent="0.25">
      <c r="A18613">
        <v>18717</v>
      </c>
      <c r="B18613" t="s">
        <v>17</v>
      </c>
      <c r="C18613" t="s">
        <v>18</v>
      </c>
      <c r="D18613">
        <v>1</v>
      </c>
      <c r="E18613">
        <v>532.58000000000004</v>
      </c>
      <c r="F18613">
        <v>532.58000000000004</v>
      </c>
      <c r="G18613">
        <v>250.53</v>
      </c>
      <c r="H18613">
        <v>1</v>
      </c>
      <c r="I18613">
        <v>1</v>
      </c>
      <c r="J18613">
        <v>0</v>
      </c>
      <c r="K18613">
        <v>1.83</v>
      </c>
      <c r="L18613">
        <v>0</v>
      </c>
      <c r="M18613">
        <v>0</v>
      </c>
      <c r="N18613" t="s">
        <v>1122</v>
      </c>
      <c r="O18613" t="s">
        <v>1122</v>
      </c>
      <c r="P18613">
        <v>798.87</v>
      </c>
      <c r="Q18613" t="s">
        <v>20</v>
      </c>
    </row>
    <row r="18614" spans="1:17" x14ac:dyDescent="0.25">
      <c r="A18614">
        <v>18718</v>
      </c>
      <c r="B18614" t="s">
        <v>17</v>
      </c>
      <c r="C18614" t="s">
        <v>23</v>
      </c>
      <c r="D18614">
        <v>1</v>
      </c>
      <c r="E18614">
        <v>532.58000000000004</v>
      </c>
      <c r="F18614">
        <v>532.58000000000004</v>
      </c>
      <c r="G18614">
        <v>-284.72000000000003</v>
      </c>
      <c r="H18614">
        <v>1</v>
      </c>
      <c r="I18614">
        <v>2</v>
      </c>
      <c r="J18614">
        <v>1</v>
      </c>
      <c r="K18614">
        <v>4</v>
      </c>
      <c r="L18614">
        <v>0</v>
      </c>
      <c r="M18614">
        <v>0</v>
      </c>
      <c r="N18614" t="s">
        <v>1122</v>
      </c>
      <c r="O18614" t="s">
        <v>1122</v>
      </c>
      <c r="P18614">
        <v>798.87</v>
      </c>
      <c r="Q18614" t="s">
        <v>20</v>
      </c>
    </row>
    <row r="18615" spans="1:17" x14ac:dyDescent="0.25">
      <c r="A18615">
        <v>18719</v>
      </c>
      <c r="B18615" t="s">
        <v>33</v>
      </c>
      <c r="C18615" t="s">
        <v>23</v>
      </c>
      <c r="D18615">
        <v>1</v>
      </c>
      <c r="E18615">
        <v>532.58000000000004</v>
      </c>
      <c r="F18615">
        <v>532.58000000000004</v>
      </c>
      <c r="G18615">
        <v>53.26</v>
      </c>
      <c r="H18615">
        <v>0</v>
      </c>
      <c r="I18615">
        <v>-2</v>
      </c>
      <c r="J18615">
        <v>0</v>
      </c>
      <c r="K18615">
        <v>1.83</v>
      </c>
      <c r="L18615">
        <v>0</v>
      </c>
      <c r="M18615">
        <v>0</v>
      </c>
      <c r="N18615" t="s">
        <v>1122</v>
      </c>
      <c r="O18615" t="s">
        <v>1122</v>
      </c>
      <c r="P18615">
        <v>798.87</v>
      </c>
      <c r="Q18615" t="s">
        <v>20</v>
      </c>
    </row>
    <row r="18616" spans="1:17" x14ac:dyDescent="0.25">
      <c r="A18616">
        <v>18720</v>
      </c>
      <c r="B18616" t="s">
        <v>33</v>
      </c>
      <c r="C18616" t="s">
        <v>18</v>
      </c>
      <c r="D18616">
        <v>1</v>
      </c>
      <c r="E18616">
        <v>532.58000000000004</v>
      </c>
      <c r="F18616">
        <v>532.58000000000004</v>
      </c>
      <c r="G18616">
        <v>115.84</v>
      </c>
      <c r="H18616">
        <v>1</v>
      </c>
      <c r="I18616">
        <v>1</v>
      </c>
      <c r="J18616">
        <v>1</v>
      </c>
      <c r="K18616">
        <v>3</v>
      </c>
      <c r="L18616">
        <v>0</v>
      </c>
      <c r="M18616">
        <v>0</v>
      </c>
      <c r="N18616" t="s">
        <v>1122</v>
      </c>
      <c r="O18616" t="s">
        <v>1122</v>
      </c>
      <c r="P18616">
        <v>798.87</v>
      </c>
      <c r="Q18616" t="s">
        <v>20</v>
      </c>
    </row>
    <row r="18617" spans="1:17" x14ac:dyDescent="0.25">
      <c r="A18617">
        <v>18721</v>
      </c>
      <c r="B18617" t="s">
        <v>33</v>
      </c>
      <c r="C18617" t="s">
        <v>23</v>
      </c>
      <c r="D18617">
        <v>1</v>
      </c>
      <c r="E18617">
        <v>532.58000000000004</v>
      </c>
      <c r="F18617">
        <v>532.58000000000004</v>
      </c>
      <c r="G18617">
        <v>37.49</v>
      </c>
      <c r="H18617">
        <v>0</v>
      </c>
      <c r="I18617">
        <v>0</v>
      </c>
      <c r="J18617">
        <v>0</v>
      </c>
      <c r="K18617">
        <v>1.83</v>
      </c>
      <c r="L18617">
        <v>0</v>
      </c>
      <c r="M18617">
        <v>0</v>
      </c>
      <c r="N18617" t="s">
        <v>1122</v>
      </c>
      <c r="O18617" t="s">
        <v>1122</v>
      </c>
      <c r="P18617">
        <v>798.87</v>
      </c>
      <c r="Q18617" t="s">
        <v>20</v>
      </c>
    </row>
    <row r="18618" spans="1:17" x14ac:dyDescent="0.25">
      <c r="A18618">
        <v>18722</v>
      </c>
      <c r="B18618" t="s">
        <v>33</v>
      </c>
      <c r="C18618" t="s">
        <v>18</v>
      </c>
      <c r="D18618">
        <v>1</v>
      </c>
      <c r="E18618">
        <v>532.58000000000004</v>
      </c>
      <c r="F18618">
        <v>532.58000000000004</v>
      </c>
      <c r="G18618">
        <v>213.99</v>
      </c>
      <c r="H18618">
        <v>1</v>
      </c>
      <c r="I18618">
        <v>1</v>
      </c>
      <c r="J18618">
        <v>1</v>
      </c>
      <c r="K18618">
        <v>3</v>
      </c>
      <c r="L18618">
        <v>0</v>
      </c>
      <c r="M18618">
        <v>0</v>
      </c>
      <c r="N18618" t="s">
        <v>1122</v>
      </c>
      <c r="O18618" t="s">
        <v>1122</v>
      </c>
      <c r="P18618">
        <v>798.87</v>
      </c>
      <c r="Q18618" t="s">
        <v>20</v>
      </c>
    </row>
    <row r="18619" spans="1:17" x14ac:dyDescent="0.25">
      <c r="A18619">
        <v>18723</v>
      </c>
      <c r="B18619" t="s">
        <v>33</v>
      </c>
      <c r="C18619" t="s">
        <v>18</v>
      </c>
      <c r="D18619">
        <v>1</v>
      </c>
      <c r="E18619">
        <v>532.58000000000004</v>
      </c>
      <c r="F18619">
        <v>532.58000000000004</v>
      </c>
      <c r="G18619">
        <v>-729.37</v>
      </c>
      <c r="H18619">
        <v>1</v>
      </c>
      <c r="I18619">
        <v>2</v>
      </c>
      <c r="J18619">
        <v>0</v>
      </c>
      <c r="K18619">
        <v>1.83</v>
      </c>
      <c r="L18619">
        <v>0</v>
      </c>
      <c r="M18619">
        <v>0</v>
      </c>
      <c r="N18619" t="s">
        <v>1122</v>
      </c>
      <c r="O18619" t="s">
        <v>1122</v>
      </c>
      <c r="P18619">
        <v>798.87</v>
      </c>
      <c r="Q18619" t="s">
        <v>20</v>
      </c>
    </row>
    <row r="18620" spans="1:17" x14ac:dyDescent="0.25">
      <c r="A18620">
        <v>18724</v>
      </c>
      <c r="B18620" t="s">
        <v>28</v>
      </c>
      <c r="C18620" t="s">
        <v>18</v>
      </c>
      <c r="D18620">
        <v>1</v>
      </c>
      <c r="E18620">
        <v>532.58000000000004</v>
      </c>
      <c r="F18620">
        <v>532.58000000000004</v>
      </c>
      <c r="G18620">
        <v>5.37</v>
      </c>
      <c r="H18620">
        <v>0</v>
      </c>
      <c r="I18620">
        <v>-2</v>
      </c>
      <c r="J18620">
        <v>0</v>
      </c>
      <c r="K18620">
        <v>1.83</v>
      </c>
      <c r="L18620">
        <v>0</v>
      </c>
      <c r="M18620">
        <v>0</v>
      </c>
      <c r="N18620" t="s">
        <v>1122</v>
      </c>
      <c r="O18620" t="s">
        <v>1122</v>
      </c>
      <c r="P18620">
        <v>798.87</v>
      </c>
      <c r="Q18620" t="s">
        <v>20</v>
      </c>
    </row>
    <row r="18621" spans="1:17" x14ac:dyDescent="0.25">
      <c r="A18621">
        <v>18725</v>
      </c>
      <c r="B18621" t="s">
        <v>17</v>
      </c>
      <c r="C18621" t="s">
        <v>18</v>
      </c>
      <c r="D18621">
        <v>1</v>
      </c>
      <c r="E18621">
        <v>532.58000000000004</v>
      </c>
      <c r="F18621">
        <v>532.58000000000004</v>
      </c>
      <c r="G18621">
        <v>95.07</v>
      </c>
      <c r="H18621">
        <v>0</v>
      </c>
      <c r="I18621">
        <v>-1</v>
      </c>
      <c r="J18621">
        <v>0</v>
      </c>
      <c r="K18621">
        <v>1.83</v>
      </c>
      <c r="L18621">
        <v>0</v>
      </c>
      <c r="M18621">
        <v>0</v>
      </c>
      <c r="N18621" t="s">
        <v>1122</v>
      </c>
      <c r="O18621" t="s">
        <v>1122</v>
      </c>
      <c r="P18621">
        <v>798.87</v>
      </c>
      <c r="Q18621" t="s">
        <v>20</v>
      </c>
    </row>
    <row r="18622" spans="1:17" x14ac:dyDescent="0.25">
      <c r="A18622">
        <v>18726</v>
      </c>
      <c r="B18622" t="s">
        <v>17</v>
      </c>
      <c r="C18622" t="s">
        <v>23</v>
      </c>
      <c r="D18622">
        <v>1</v>
      </c>
      <c r="E18622">
        <v>532.58000000000004</v>
      </c>
      <c r="F18622">
        <v>532.58000000000004</v>
      </c>
      <c r="G18622">
        <v>-75.53</v>
      </c>
      <c r="H18622">
        <v>0</v>
      </c>
      <c r="I18622">
        <v>0</v>
      </c>
      <c r="J18622">
        <v>0</v>
      </c>
      <c r="K18622">
        <v>1.83</v>
      </c>
      <c r="L18622">
        <v>0</v>
      </c>
      <c r="M18622">
        <v>0</v>
      </c>
      <c r="N18622" t="s">
        <v>1122</v>
      </c>
      <c r="O18622" t="s">
        <v>1122</v>
      </c>
      <c r="P18622">
        <v>798.87</v>
      </c>
      <c r="Q18622" t="s">
        <v>20</v>
      </c>
    </row>
    <row r="18623" spans="1:17" x14ac:dyDescent="0.25">
      <c r="A18623">
        <v>18727</v>
      </c>
      <c r="B18623" t="s">
        <v>17</v>
      </c>
      <c r="C18623" t="s">
        <v>18</v>
      </c>
      <c r="D18623">
        <v>1</v>
      </c>
      <c r="E18623">
        <v>532.58000000000004</v>
      </c>
      <c r="F18623">
        <v>532.58000000000004</v>
      </c>
      <c r="G18623">
        <v>234.34</v>
      </c>
      <c r="H18623">
        <v>1</v>
      </c>
      <c r="I18623">
        <v>1</v>
      </c>
      <c r="J18623">
        <v>1</v>
      </c>
      <c r="K18623">
        <v>4</v>
      </c>
      <c r="L18623">
        <v>0</v>
      </c>
      <c r="M18623">
        <v>0</v>
      </c>
      <c r="N18623" t="s">
        <v>1122</v>
      </c>
      <c r="O18623" t="s">
        <v>1122</v>
      </c>
      <c r="P18623">
        <v>798.87</v>
      </c>
      <c r="Q18623" t="s">
        <v>20</v>
      </c>
    </row>
    <row r="18624" spans="1:17" x14ac:dyDescent="0.25">
      <c r="A18624">
        <v>18728</v>
      </c>
      <c r="B18624" t="s">
        <v>33</v>
      </c>
      <c r="C18624" t="s">
        <v>23</v>
      </c>
      <c r="D18624">
        <v>1</v>
      </c>
      <c r="E18624">
        <v>532.58000000000004</v>
      </c>
      <c r="F18624">
        <v>532.58000000000004</v>
      </c>
      <c r="G18624">
        <v>167.76</v>
      </c>
      <c r="H18624">
        <v>1</v>
      </c>
      <c r="I18624">
        <v>2</v>
      </c>
      <c r="J18624">
        <v>1</v>
      </c>
      <c r="K18624">
        <v>3</v>
      </c>
      <c r="L18624">
        <v>0</v>
      </c>
      <c r="M18624">
        <v>0</v>
      </c>
      <c r="N18624" t="s">
        <v>1122</v>
      </c>
      <c r="O18624" t="s">
        <v>1122</v>
      </c>
      <c r="P18624">
        <v>798.87</v>
      </c>
      <c r="Q18624" t="s">
        <v>20</v>
      </c>
    </row>
    <row r="18625" spans="1:17" x14ac:dyDescent="0.25">
      <c r="A18625">
        <v>18729</v>
      </c>
      <c r="B18625" t="s">
        <v>17</v>
      </c>
      <c r="C18625" t="s">
        <v>18</v>
      </c>
      <c r="D18625">
        <v>1</v>
      </c>
      <c r="E18625">
        <v>532.58000000000004</v>
      </c>
      <c r="F18625">
        <v>532.58000000000004</v>
      </c>
      <c r="G18625">
        <v>-18.420000000000002</v>
      </c>
      <c r="H18625">
        <v>0</v>
      </c>
      <c r="I18625">
        <v>-2</v>
      </c>
      <c r="J18625">
        <v>0</v>
      </c>
      <c r="K18625">
        <v>1.83</v>
      </c>
      <c r="L18625">
        <v>0</v>
      </c>
      <c r="M18625">
        <v>0</v>
      </c>
      <c r="N18625" t="s">
        <v>1122</v>
      </c>
      <c r="O18625" t="s">
        <v>1122</v>
      </c>
      <c r="P18625">
        <v>798.87</v>
      </c>
      <c r="Q18625" t="s">
        <v>20</v>
      </c>
    </row>
    <row r="18626" spans="1:17" x14ac:dyDescent="0.25">
      <c r="A18626">
        <v>18730</v>
      </c>
      <c r="B18626" t="s">
        <v>17</v>
      </c>
      <c r="C18626" t="s">
        <v>18</v>
      </c>
      <c r="D18626">
        <v>1</v>
      </c>
      <c r="E18626">
        <v>532.58000000000004</v>
      </c>
      <c r="F18626">
        <v>532.58000000000004</v>
      </c>
      <c r="G18626">
        <v>138.68</v>
      </c>
      <c r="H18626">
        <v>0</v>
      </c>
      <c r="I18626">
        <v>-1</v>
      </c>
      <c r="J18626">
        <v>0</v>
      </c>
      <c r="K18626">
        <v>1.83</v>
      </c>
      <c r="L18626">
        <v>0</v>
      </c>
      <c r="M18626">
        <v>0</v>
      </c>
      <c r="N18626" t="s">
        <v>1122</v>
      </c>
      <c r="O18626" t="s">
        <v>1122</v>
      </c>
      <c r="P18626">
        <v>798.87</v>
      </c>
      <c r="Q18626" t="s">
        <v>20</v>
      </c>
    </row>
    <row r="18627" spans="1:17" x14ac:dyDescent="0.25">
      <c r="A18627">
        <v>18731</v>
      </c>
      <c r="B18627" t="s">
        <v>17</v>
      </c>
      <c r="C18627" t="s">
        <v>18</v>
      </c>
      <c r="D18627">
        <v>1</v>
      </c>
      <c r="E18627">
        <v>532.58000000000004</v>
      </c>
      <c r="F18627">
        <v>532.58000000000004</v>
      </c>
      <c r="G18627">
        <v>170.11</v>
      </c>
      <c r="H18627">
        <v>0</v>
      </c>
      <c r="I18627">
        <v>0</v>
      </c>
      <c r="J18627">
        <v>0</v>
      </c>
      <c r="K18627">
        <v>1.83</v>
      </c>
      <c r="L18627">
        <v>0</v>
      </c>
      <c r="M18627">
        <v>0</v>
      </c>
      <c r="N18627" t="s">
        <v>1122</v>
      </c>
      <c r="O18627" t="s">
        <v>1122</v>
      </c>
      <c r="P18627">
        <v>798.87</v>
      </c>
      <c r="Q18627" t="s">
        <v>20</v>
      </c>
    </row>
    <row r="18628" spans="1:17" x14ac:dyDescent="0.25">
      <c r="A18628">
        <v>18732</v>
      </c>
      <c r="B18628" t="s">
        <v>17</v>
      </c>
      <c r="C18628" t="s">
        <v>23</v>
      </c>
      <c r="D18628">
        <v>1</v>
      </c>
      <c r="E18628">
        <v>532.58000000000004</v>
      </c>
      <c r="F18628">
        <v>532.58000000000004</v>
      </c>
      <c r="G18628">
        <v>164.43</v>
      </c>
      <c r="H18628">
        <v>1</v>
      </c>
      <c r="I18628">
        <v>1</v>
      </c>
      <c r="J18628">
        <v>1</v>
      </c>
      <c r="K18628">
        <v>3</v>
      </c>
      <c r="L18628">
        <v>0</v>
      </c>
      <c r="M18628">
        <v>0</v>
      </c>
      <c r="N18628" t="s">
        <v>1122</v>
      </c>
      <c r="O18628" t="s">
        <v>1122</v>
      </c>
      <c r="P18628">
        <v>798.87</v>
      </c>
      <c r="Q18628" t="s">
        <v>20</v>
      </c>
    </row>
    <row r="18629" spans="1:17" x14ac:dyDescent="0.25">
      <c r="A18629">
        <v>18733</v>
      </c>
      <c r="B18629" t="s">
        <v>17</v>
      </c>
      <c r="C18629" t="s">
        <v>18</v>
      </c>
      <c r="D18629">
        <v>1</v>
      </c>
      <c r="E18629">
        <v>532.58000000000004</v>
      </c>
      <c r="F18629">
        <v>532.58000000000004</v>
      </c>
      <c r="G18629">
        <v>63.91</v>
      </c>
      <c r="H18629">
        <v>1</v>
      </c>
      <c r="I18629">
        <v>2</v>
      </c>
      <c r="J18629">
        <v>1</v>
      </c>
      <c r="K18629">
        <v>2</v>
      </c>
      <c r="L18629">
        <v>0</v>
      </c>
      <c r="M18629">
        <v>0</v>
      </c>
      <c r="N18629" t="s">
        <v>1122</v>
      </c>
      <c r="O18629" t="s">
        <v>1122</v>
      </c>
      <c r="P18629">
        <v>798.87</v>
      </c>
      <c r="Q18629" t="s">
        <v>20</v>
      </c>
    </row>
    <row r="18630" spans="1:17" x14ac:dyDescent="0.25">
      <c r="A18630">
        <v>18734</v>
      </c>
      <c r="B18630" t="s">
        <v>17</v>
      </c>
      <c r="C18630" t="s">
        <v>18</v>
      </c>
      <c r="D18630">
        <v>1</v>
      </c>
      <c r="E18630">
        <v>532.58000000000004</v>
      </c>
      <c r="F18630">
        <v>532.58000000000004</v>
      </c>
      <c r="G18630">
        <v>-344.57</v>
      </c>
      <c r="H18630">
        <v>0</v>
      </c>
      <c r="I18630">
        <v>-2</v>
      </c>
      <c r="J18630">
        <v>1</v>
      </c>
      <c r="K18630">
        <v>2</v>
      </c>
      <c r="L18630">
        <v>0</v>
      </c>
      <c r="M18630">
        <v>0</v>
      </c>
      <c r="N18630" t="s">
        <v>1122</v>
      </c>
      <c r="O18630" t="s">
        <v>1122</v>
      </c>
      <c r="P18630">
        <v>798.87</v>
      </c>
      <c r="Q18630" t="s">
        <v>20</v>
      </c>
    </row>
    <row r="18631" spans="1:17" x14ac:dyDescent="0.25">
      <c r="A18631">
        <v>18735</v>
      </c>
      <c r="B18631" t="s">
        <v>17</v>
      </c>
      <c r="C18631" t="s">
        <v>23</v>
      </c>
      <c r="D18631">
        <v>1</v>
      </c>
      <c r="E18631">
        <v>532.58000000000004</v>
      </c>
      <c r="F18631">
        <v>532.58000000000004</v>
      </c>
      <c r="G18631">
        <v>-111.17</v>
      </c>
      <c r="H18631">
        <v>0</v>
      </c>
      <c r="I18631">
        <v>-1</v>
      </c>
      <c r="J18631">
        <v>0</v>
      </c>
      <c r="K18631">
        <v>1.83</v>
      </c>
      <c r="L18631">
        <v>0</v>
      </c>
      <c r="M18631">
        <v>0</v>
      </c>
      <c r="N18631" t="s">
        <v>1122</v>
      </c>
      <c r="O18631" t="s">
        <v>1122</v>
      </c>
      <c r="P18631">
        <v>798.87</v>
      </c>
      <c r="Q18631" t="s">
        <v>20</v>
      </c>
    </row>
    <row r="18632" spans="1:17" x14ac:dyDescent="0.25">
      <c r="A18632">
        <v>18736</v>
      </c>
      <c r="B18632" t="s">
        <v>17</v>
      </c>
      <c r="C18632" t="s">
        <v>18</v>
      </c>
      <c r="D18632">
        <v>1</v>
      </c>
      <c r="E18632">
        <v>532.58000000000004</v>
      </c>
      <c r="F18632">
        <v>532.58000000000004</v>
      </c>
      <c r="G18632">
        <v>68.540000000000006</v>
      </c>
      <c r="H18632">
        <v>0</v>
      </c>
      <c r="I18632">
        <v>0</v>
      </c>
      <c r="J18632">
        <v>0</v>
      </c>
      <c r="K18632">
        <v>1.83</v>
      </c>
      <c r="L18632">
        <v>0</v>
      </c>
      <c r="M18632">
        <v>0</v>
      </c>
      <c r="N18632" t="s">
        <v>1122</v>
      </c>
      <c r="O18632" t="s">
        <v>1122</v>
      </c>
      <c r="P18632">
        <v>798.87</v>
      </c>
      <c r="Q18632" t="s">
        <v>20</v>
      </c>
    </row>
    <row r="18633" spans="1:17" x14ac:dyDescent="0.25">
      <c r="A18633">
        <v>18737</v>
      </c>
      <c r="B18633" t="s">
        <v>17</v>
      </c>
      <c r="C18633" t="s">
        <v>23</v>
      </c>
      <c r="D18633">
        <v>1</v>
      </c>
      <c r="E18633">
        <v>532.58000000000004</v>
      </c>
      <c r="F18633">
        <v>532.58000000000004</v>
      </c>
      <c r="G18633">
        <v>53.26</v>
      </c>
      <c r="H18633">
        <v>1</v>
      </c>
      <c r="I18633">
        <v>1</v>
      </c>
      <c r="J18633">
        <v>0</v>
      </c>
      <c r="K18633">
        <v>1.83</v>
      </c>
      <c r="L18633">
        <v>0</v>
      </c>
      <c r="M18633">
        <v>0</v>
      </c>
      <c r="N18633" t="s">
        <v>1122</v>
      </c>
      <c r="O18633" t="s">
        <v>1122</v>
      </c>
      <c r="P18633">
        <v>798.87</v>
      </c>
      <c r="Q18633" t="s">
        <v>20</v>
      </c>
    </row>
    <row r="18634" spans="1:17" x14ac:dyDescent="0.25">
      <c r="A18634">
        <v>18738</v>
      </c>
      <c r="B18634" t="s">
        <v>17</v>
      </c>
      <c r="C18634" t="s">
        <v>18</v>
      </c>
      <c r="D18634">
        <v>1</v>
      </c>
      <c r="E18634">
        <v>293.04000000000002</v>
      </c>
      <c r="F18634">
        <v>293.04000000000002</v>
      </c>
      <c r="G18634">
        <v>58.61</v>
      </c>
      <c r="H18634">
        <v>1</v>
      </c>
      <c r="I18634">
        <v>2</v>
      </c>
      <c r="J18634">
        <v>1</v>
      </c>
      <c r="K18634">
        <v>4</v>
      </c>
      <c r="L18634">
        <v>0</v>
      </c>
      <c r="M18634">
        <v>0</v>
      </c>
      <c r="N18634" t="s">
        <v>1122</v>
      </c>
      <c r="O18634" t="s">
        <v>1122</v>
      </c>
      <c r="P18634">
        <v>439.56</v>
      </c>
      <c r="Q18634" t="s">
        <v>52</v>
      </c>
    </row>
    <row r="18635" spans="1:17" x14ac:dyDescent="0.25">
      <c r="A18635">
        <v>18739</v>
      </c>
      <c r="B18635" t="s">
        <v>17</v>
      </c>
      <c r="C18635" t="s">
        <v>23</v>
      </c>
      <c r="D18635">
        <v>1</v>
      </c>
      <c r="E18635">
        <v>293.04000000000002</v>
      </c>
      <c r="F18635">
        <v>293.04000000000002</v>
      </c>
      <c r="G18635">
        <v>-153.85</v>
      </c>
      <c r="H18635">
        <v>0</v>
      </c>
      <c r="I18635">
        <v>-2</v>
      </c>
      <c r="J18635">
        <v>0</v>
      </c>
      <c r="K18635">
        <v>1.83</v>
      </c>
      <c r="L18635">
        <v>0</v>
      </c>
      <c r="M18635">
        <v>0</v>
      </c>
      <c r="N18635" t="s">
        <v>1122</v>
      </c>
      <c r="O18635" t="s">
        <v>1122</v>
      </c>
      <c r="P18635">
        <v>439.56</v>
      </c>
      <c r="Q18635" t="s">
        <v>52</v>
      </c>
    </row>
    <row r="18636" spans="1:17" x14ac:dyDescent="0.25">
      <c r="A18636">
        <v>18740</v>
      </c>
      <c r="B18636" t="s">
        <v>17</v>
      </c>
      <c r="C18636" t="s">
        <v>18</v>
      </c>
      <c r="D18636">
        <v>1</v>
      </c>
      <c r="E18636">
        <v>293.04000000000002</v>
      </c>
      <c r="F18636">
        <v>293.04000000000002</v>
      </c>
      <c r="G18636">
        <v>29.3</v>
      </c>
      <c r="H18636">
        <v>0</v>
      </c>
      <c r="I18636">
        <v>-1</v>
      </c>
      <c r="J18636">
        <v>0</v>
      </c>
      <c r="K18636">
        <v>1.83</v>
      </c>
      <c r="L18636">
        <v>0</v>
      </c>
      <c r="M18636">
        <v>0</v>
      </c>
      <c r="N18636" t="s">
        <v>1122</v>
      </c>
      <c r="O18636" t="s">
        <v>1122</v>
      </c>
      <c r="P18636">
        <v>439.56</v>
      </c>
      <c r="Q18636" t="s">
        <v>52</v>
      </c>
    </row>
    <row r="18637" spans="1:17" x14ac:dyDescent="0.25">
      <c r="A18637">
        <v>18741</v>
      </c>
      <c r="B18637" t="s">
        <v>17</v>
      </c>
      <c r="C18637" t="s">
        <v>18</v>
      </c>
      <c r="D18637">
        <v>1</v>
      </c>
      <c r="E18637">
        <v>293.04000000000002</v>
      </c>
      <c r="F18637">
        <v>293.04000000000002</v>
      </c>
      <c r="G18637">
        <v>-160.28</v>
      </c>
      <c r="H18637">
        <v>0</v>
      </c>
      <c r="I18637">
        <v>0</v>
      </c>
      <c r="J18637">
        <v>0</v>
      </c>
      <c r="K18637">
        <v>1.83</v>
      </c>
      <c r="L18637">
        <v>0</v>
      </c>
      <c r="M18637">
        <v>0</v>
      </c>
      <c r="N18637" t="s">
        <v>1122</v>
      </c>
      <c r="O18637" t="s">
        <v>1122</v>
      </c>
      <c r="P18637">
        <v>439.56</v>
      </c>
      <c r="Q18637" t="s">
        <v>52</v>
      </c>
    </row>
    <row r="18638" spans="1:17" x14ac:dyDescent="0.25">
      <c r="A18638">
        <v>18742</v>
      </c>
      <c r="B18638" t="s">
        <v>17</v>
      </c>
      <c r="C18638" t="s">
        <v>23</v>
      </c>
      <c r="D18638">
        <v>1</v>
      </c>
      <c r="E18638">
        <v>293.04000000000002</v>
      </c>
      <c r="F18638">
        <v>293.04000000000002</v>
      </c>
      <c r="G18638">
        <v>79.05</v>
      </c>
      <c r="H18638">
        <v>1</v>
      </c>
      <c r="I18638">
        <v>1</v>
      </c>
      <c r="J18638">
        <v>1</v>
      </c>
      <c r="K18638">
        <v>2</v>
      </c>
      <c r="L18638">
        <v>0</v>
      </c>
      <c r="M18638">
        <v>0</v>
      </c>
      <c r="N18638" t="s">
        <v>1122</v>
      </c>
      <c r="O18638" t="s">
        <v>1122</v>
      </c>
      <c r="P18638">
        <v>439.56</v>
      </c>
      <c r="Q18638" t="s">
        <v>52</v>
      </c>
    </row>
    <row r="18639" spans="1:17" x14ac:dyDescent="0.25">
      <c r="A18639">
        <v>18743</v>
      </c>
      <c r="B18639" t="s">
        <v>17</v>
      </c>
      <c r="C18639" t="s">
        <v>18</v>
      </c>
      <c r="D18639">
        <v>1</v>
      </c>
      <c r="E18639">
        <v>293.04000000000002</v>
      </c>
      <c r="F18639">
        <v>293.04000000000002</v>
      </c>
      <c r="G18639">
        <v>80</v>
      </c>
      <c r="H18639">
        <v>1</v>
      </c>
      <c r="I18639">
        <v>2</v>
      </c>
      <c r="J18639">
        <v>1</v>
      </c>
      <c r="K18639">
        <v>3</v>
      </c>
      <c r="L18639">
        <v>0</v>
      </c>
      <c r="M18639">
        <v>0</v>
      </c>
      <c r="N18639" t="s">
        <v>1122</v>
      </c>
      <c r="O18639" t="s">
        <v>1122</v>
      </c>
      <c r="P18639">
        <v>439.56</v>
      </c>
      <c r="Q18639" t="s">
        <v>52</v>
      </c>
    </row>
    <row r="18640" spans="1:17" x14ac:dyDescent="0.25">
      <c r="A18640">
        <v>18744</v>
      </c>
      <c r="B18640" t="s">
        <v>17</v>
      </c>
      <c r="C18640" t="s">
        <v>18</v>
      </c>
      <c r="D18640">
        <v>1</v>
      </c>
      <c r="E18640">
        <v>293.04000000000002</v>
      </c>
      <c r="F18640">
        <v>293.04000000000002</v>
      </c>
      <c r="G18640">
        <v>-18.68</v>
      </c>
      <c r="H18640">
        <v>0</v>
      </c>
      <c r="I18640">
        <v>-2</v>
      </c>
      <c r="J18640">
        <v>0</v>
      </c>
      <c r="K18640">
        <v>1.83</v>
      </c>
      <c r="L18640">
        <v>0</v>
      </c>
      <c r="M18640">
        <v>0</v>
      </c>
      <c r="N18640" t="s">
        <v>1122</v>
      </c>
      <c r="O18640" t="s">
        <v>1122</v>
      </c>
      <c r="P18640">
        <v>439.56</v>
      </c>
      <c r="Q18640" t="s">
        <v>52</v>
      </c>
    </row>
    <row r="18641" spans="1:17" x14ac:dyDescent="0.25">
      <c r="A18641">
        <v>18745</v>
      </c>
      <c r="B18641" t="s">
        <v>28</v>
      </c>
      <c r="C18641" t="s">
        <v>23</v>
      </c>
      <c r="D18641">
        <v>1</v>
      </c>
      <c r="E18641">
        <v>293.04000000000002</v>
      </c>
      <c r="F18641">
        <v>293.04000000000002</v>
      </c>
      <c r="G18641">
        <v>-63.74</v>
      </c>
      <c r="H18641">
        <v>0</v>
      </c>
      <c r="I18641">
        <v>-1</v>
      </c>
      <c r="J18641">
        <v>1</v>
      </c>
      <c r="K18641">
        <v>3</v>
      </c>
      <c r="L18641">
        <v>0</v>
      </c>
      <c r="M18641">
        <v>0</v>
      </c>
      <c r="N18641" t="s">
        <v>1122</v>
      </c>
      <c r="O18641" t="s">
        <v>1122</v>
      </c>
      <c r="P18641">
        <v>439.56</v>
      </c>
      <c r="Q18641" t="s">
        <v>52</v>
      </c>
    </row>
    <row r="18642" spans="1:17" x14ac:dyDescent="0.25">
      <c r="A18642">
        <v>18746</v>
      </c>
      <c r="B18642" t="s">
        <v>17</v>
      </c>
      <c r="C18642" t="s">
        <v>18</v>
      </c>
      <c r="D18642">
        <v>1</v>
      </c>
      <c r="E18642">
        <v>293.04000000000002</v>
      </c>
      <c r="F18642">
        <v>293.04000000000002</v>
      </c>
      <c r="G18642">
        <v>82.52</v>
      </c>
      <c r="H18642">
        <v>0</v>
      </c>
      <c r="I18642">
        <v>0</v>
      </c>
      <c r="J18642">
        <v>1</v>
      </c>
      <c r="K18642">
        <v>3</v>
      </c>
      <c r="L18642">
        <v>0</v>
      </c>
      <c r="M18642">
        <v>0</v>
      </c>
      <c r="N18642" t="s">
        <v>1122</v>
      </c>
      <c r="O18642" t="s">
        <v>1122</v>
      </c>
      <c r="P18642">
        <v>439.56</v>
      </c>
      <c r="Q18642" t="s">
        <v>52</v>
      </c>
    </row>
    <row r="18643" spans="1:17" x14ac:dyDescent="0.25">
      <c r="A18643">
        <v>18747</v>
      </c>
      <c r="B18643" t="s">
        <v>17</v>
      </c>
      <c r="C18643" t="s">
        <v>18</v>
      </c>
      <c r="D18643">
        <v>1</v>
      </c>
      <c r="E18643">
        <v>293.04000000000002</v>
      </c>
      <c r="F18643">
        <v>293.04000000000002</v>
      </c>
      <c r="G18643">
        <v>89.67</v>
      </c>
      <c r="H18643">
        <v>1</v>
      </c>
      <c r="I18643">
        <v>1</v>
      </c>
      <c r="J18643">
        <v>1</v>
      </c>
      <c r="K18643">
        <v>3</v>
      </c>
      <c r="L18643">
        <v>0</v>
      </c>
      <c r="M18643">
        <v>0</v>
      </c>
      <c r="N18643" t="s">
        <v>1122</v>
      </c>
      <c r="O18643" t="s">
        <v>1122</v>
      </c>
      <c r="P18643">
        <v>439.56</v>
      </c>
      <c r="Q18643" t="s">
        <v>52</v>
      </c>
    </row>
    <row r="18644" spans="1:17" x14ac:dyDescent="0.25">
      <c r="A18644">
        <v>18748</v>
      </c>
      <c r="B18644" t="s">
        <v>17</v>
      </c>
      <c r="C18644" t="s">
        <v>18</v>
      </c>
      <c r="D18644">
        <v>1</v>
      </c>
      <c r="E18644">
        <v>293.04000000000002</v>
      </c>
      <c r="F18644">
        <v>293.04000000000002</v>
      </c>
      <c r="G18644">
        <v>128</v>
      </c>
      <c r="H18644">
        <v>1</v>
      </c>
      <c r="I18644">
        <v>2</v>
      </c>
      <c r="J18644">
        <v>0</v>
      </c>
      <c r="K18644">
        <v>1.83</v>
      </c>
      <c r="L18644">
        <v>0</v>
      </c>
      <c r="M18644">
        <v>0</v>
      </c>
      <c r="N18644" t="s">
        <v>1122</v>
      </c>
      <c r="O18644" t="s">
        <v>1122</v>
      </c>
      <c r="P18644">
        <v>439.56</v>
      </c>
      <c r="Q18644" t="s">
        <v>52</v>
      </c>
    </row>
    <row r="18645" spans="1:17" x14ac:dyDescent="0.25">
      <c r="A18645">
        <v>18749</v>
      </c>
      <c r="B18645" t="s">
        <v>17</v>
      </c>
      <c r="C18645" t="s">
        <v>23</v>
      </c>
      <c r="D18645">
        <v>1</v>
      </c>
      <c r="E18645">
        <v>293.04000000000002</v>
      </c>
      <c r="F18645">
        <v>293.04000000000002</v>
      </c>
      <c r="G18645">
        <v>13.63</v>
      </c>
      <c r="H18645">
        <v>0</v>
      </c>
      <c r="I18645">
        <v>-2</v>
      </c>
      <c r="J18645">
        <v>0</v>
      </c>
      <c r="K18645">
        <v>1.83</v>
      </c>
      <c r="L18645">
        <v>0</v>
      </c>
      <c r="M18645">
        <v>0</v>
      </c>
      <c r="N18645" t="s">
        <v>1122</v>
      </c>
      <c r="O18645" t="s">
        <v>1122</v>
      </c>
      <c r="P18645">
        <v>439.56</v>
      </c>
      <c r="Q18645" t="s">
        <v>52</v>
      </c>
    </row>
    <row r="18646" spans="1:17" x14ac:dyDescent="0.25">
      <c r="A18646">
        <v>18750</v>
      </c>
      <c r="B18646" t="s">
        <v>33</v>
      </c>
      <c r="C18646" t="s">
        <v>18</v>
      </c>
      <c r="D18646">
        <v>1</v>
      </c>
      <c r="E18646">
        <v>293.04000000000002</v>
      </c>
      <c r="F18646">
        <v>293.04000000000002</v>
      </c>
      <c r="G18646">
        <v>77.540000000000006</v>
      </c>
      <c r="H18646">
        <v>0</v>
      </c>
      <c r="I18646">
        <v>-1</v>
      </c>
      <c r="J18646">
        <v>0</v>
      </c>
      <c r="K18646">
        <v>1.83</v>
      </c>
      <c r="L18646">
        <v>0</v>
      </c>
      <c r="M18646">
        <v>0</v>
      </c>
      <c r="N18646" t="s">
        <v>1122</v>
      </c>
      <c r="O18646" t="s">
        <v>1122</v>
      </c>
      <c r="P18646">
        <v>439.56</v>
      </c>
      <c r="Q18646" t="s">
        <v>52</v>
      </c>
    </row>
    <row r="18647" spans="1:17" x14ac:dyDescent="0.25">
      <c r="A18647">
        <v>18751</v>
      </c>
      <c r="B18647" t="s">
        <v>33</v>
      </c>
      <c r="C18647" t="s">
        <v>18</v>
      </c>
      <c r="D18647">
        <v>1</v>
      </c>
      <c r="E18647">
        <v>293.04000000000002</v>
      </c>
      <c r="F18647">
        <v>293.04000000000002</v>
      </c>
      <c r="G18647">
        <v>130.84</v>
      </c>
      <c r="H18647">
        <v>0</v>
      </c>
      <c r="I18647">
        <v>0</v>
      </c>
      <c r="J18647">
        <v>0</v>
      </c>
      <c r="K18647">
        <v>1.83</v>
      </c>
      <c r="L18647">
        <v>0</v>
      </c>
      <c r="M18647">
        <v>0</v>
      </c>
      <c r="N18647" t="s">
        <v>1122</v>
      </c>
      <c r="O18647" t="s">
        <v>1122</v>
      </c>
      <c r="P18647">
        <v>439.56</v>
      </c>
      <c r="Q18647" t="s">
        <v>52</v>
      </c>
    </row>
    <row r="18648" spans="1:17" x14ac:dyDescent="0.25">
      <c r="A18648">
        <v>18752</v>
      </c>
      <c r="B18648" t="s">
        <v>33</v>
      </c>
      <c r="C18648" t="s">
        <v>23</v>
      </c>
      <c r="D18648">
        <v>1</v>
      </c>
      <c r="E18648">
        <v>293.04000000000002</v>
      </c>
      <c r="F18648">
        <v>293.04000000000002</v>
      </c>
      <c r="G18648">
        <v>53.45</v>
      </c>
      <c r="H18648">
        <v>1</v>
      </c>
      <c r="I18648">
        <v>1</v>
      </c>
      <c r="J18648">
        <v>1</v>
      </c>
      <c r="K18648">
        <v>4</v>
      </c>
      <c r="L18648">
        <v>0</v>
      </c>
      <c r="M18648">
        <v>0</v>
      </c>
      <c r="N18648" t="s">
        <v>1122</v>
      </c>
      <c r="O18648" t="s">
        <v>1122</v>
      </c>
      <c r="P18648">
        <v>439.56</v>
      </c>
      <c r="Q18648" t="s">
        <v>52</v>
      </c>
    </row>
    <row r="18649" spans="1:17" x14ac:dyDescent="0.25">
      <c r="A18649">
        <v>18753</v>
      </c>
      <c r="B18649" t="s">
        <v>33</v>
      </c>
      <c r="C18649" t="s">
        <v>23</v>
      </c>
      <c r="D18649">
        <v>1</v>
      </c>
      <c r="E18649">
        <v>293.04000000000002</v>
      </c>
      <c r="F18649">
        <v>293.04000000000002</v>
      </c>
      <c r="G18649">
        <v>85.27</v>
      </c>
      <c r="H18649">
        <v>1</v>
      </c>
      <c r="I18649">
        <v>2</v>
      </c>
      <c r="J18649">
        <v>1</v>
      </c>
      <c r="K18649">
        <v>4</v>
      </c>
      <c r="L18649">
        <v>0</v>
      </c>
      <c r="M18649">
        <v>0</v>
      </c>
      <c r="N18649" t="s">
        <v>1122</v>
      </c>
      <c r="O18649" t="s">
        <v>1122</v>
      </c>
      <c r="P18649">
        <v>439.56</v>
      </c>
      <c r="Q18649" t="s">
        <v>52</v>
      </c>
    </row>
    <row r="18650" spans="1:17" x14ac:dyDescent="0.25">
      <c r="A18650">
        <v>18754</v>
      </c>
      <c r="B18650" t="s">
        <v>33</v>
      </c>
      <c r="C18650" t="s">
        <v>18</v>
      </c>
      <c r="D18650">
        <v>1</v>
      </c>
      <c r="E18650">
        <v>293.04000000000002</v>
      </c>
      <c r="F18650">
        <v>293.04000000000002</v>
      </c>
      <c r="G18650">
        <v>-28.72</v>
      </c>
      <c r="H18650">
        <v>0</v>
      </c>
      <c r="I18650">
        <v>-2</v>
      </c>
      <c r="J18650">
        <v>0</v>
      </c>
      <c r="K18650">
        <v>1.83</v>
      </c>
      <c r="L18650">
        <v>0</v>
      </c>
      <c r="M18650">
        <v>0</v>
      </c>
      <c r="N18650" t="s">
        <v>1122</v>
      </c>
      <c r="O18650" t="s">
        <v>1122</v>
      </c>
      <c r="P18650">
        <v>439.56</v>
      </c>
      <c r="Q18650" t="s">
        <v>52</v>
      </c>
    </row>
    <row r="18651" spans="1:17" x14ac:dyDescent="0.25">
      <c r="A18651">
        <v>18755</v>
      </c>
      <c r="B18651" t="s">
        <v>17</v>
      </c>
      <c r="C18651" t="s">
        <v>23</v>
      </c>
      <c r="D18651">
        <v>1</v>
      </c>
      <c r="E18651">
        <v>293.04000000000002</v>
      </c>
      <c r="F18651">
        <v>293.04000000000002</v>
      </c>
      <c r="G18651">
        <v>-464.18</v>
      </c>
      <c r="H18651">
        <v>1</v>
      </c>
      <c r="I18651">
        <v>1</v>
      </c>
      <c r="J18651">
        <v>1</v>
      </c>
      <c r="K18651">
        <v>3</v>
      </c>
      <c r="L18651">
        <v>0</v>
      </c>
      <c r="M18651">
        <v>0</v>
      </c>
      <c r="N18651" t="s">
        <v>1122</v>
      </c>
      <c r="O18651" t="s">
        <v>1122</v>
      </c>
      <c r="P18651">
        <v>439.56</v>
      </c>
      <c r="Q18651" t="s">
        <v>52</v>
      </c>
    </row>
    <row r="18652" spans="1:17" x14ac:dyDescent="0.25">
      <c r="A18652">
        <v>18756</v>
      </c>
      <c r="B18652" t="s">
        <v>33</v>
      </c>
      <c r="C18652" t="s">
        <v>18</v>
      </c>
      <c r="D18652">
        <v>1</v>
      </c>
      <c r="E18652">
        <v>293.04000000000002</v>
      </c>
      <c r="F18652">
        <v>293.04000000000002</v>
      </c>
      <c r="G18652">
        <v>84.98</v>
      </c>
      <c r="H18652">
        <v>1</v>
      </c>
      <c r="I18652">
        <v>1</v>
      </c>
      <c r="J18652">
        <v>1</v>
      </c>
      <c r="K18652">
        <v>3</v>
      </c>
      <c r="L18652">
        <v>0</v>
      </c>
      <c r="M18652">
        <v>0</v>
      </c>
      <c r="N18652" t="s">
        <v>1122</v>
      </c>
      <c r="O18652" t="s">
        <v>1122</v>
      </c>
      <c r="P18652">
        <v>439.56</v>
      </c>
      <c r="Q18652" t="s">
        <v>52</v>
      </c>
    </row>
    <row r="18653" spans="1:17" x14ac:dyDescent="0.25">
      <c r="A18653">
        <v>18757</v>
      </c>
      <c r="B18653" t="s">
        <v>17</v>
      </c>
      <c r="C18653" t="s">
        <v>23</v>
      </c>
      <c r="D18653">
        <v>1</v>
      </c>
      <c r="E18653">
        <v>293.04000000000002</v>
      </c>
      <c r="F18653">
        <v>293.04000000000002</v>
      </c>
      <c r="G18653">
        <v>74.290000000000006</v>
      </c>
      <c r="H18653">
        <v>1</v>
      </c>
      <c r="I18653">
        <v>1</v>
      </c>
      <c r="J18653">
        <v>1</v>
      </c>
      <c r="K18653">
        <v>4</v>
      </c>
      <c r="L18653">
        <v>0</v>
      </c>
      <c r="M18653">
        <v>0</v>
      </c>
      <c r="N18653" t="s">
        <v>1122</v>
      </c>
      <c r="O18653" t="s">
        <v>1122</v>
      </c>
      <c r="P18653">
        <v>439.56</v>
      </c>
      <c r="Q18653" t="s">
        <v>52</v>
      </c>
    </row>
    <row r="18654" spans="1:17" x14ac:dyDescent="0.25">
      <c r="A18654">
        <v>18758</v>
      </c>
      <c r="B18654" t="s">
        <v>17</v>
      </c>
      <c r="C18654" t="s">
        <v>18</v>
      </c>
      <c r="D18654">
        <v>1</v>
      </c>
      <c r="E18654">
        <v>293.04000000000002</v>
      </c>
      <c r="F18654">
        <v>293.04000000000002</v>
      </c>
      <c r="G18654">
        <v>-112.53</v>
      </c>
      <c r="H18654">
        <v>1</v>
      </c>
      <c r="I18654">
        <v>2</v>
      </c>
      <c r="J18654">
        <v>1</v>
      </c>
      <c r="K18654">
        <v>3</v>
      </c>
      <c r="L18654">
        <v>0</v>
      </c>
      <c r="M18654">
        <v>0</v>
      </c>
      <c r="N18654" t="s">
        <v>1122</v>
      </c>
      <c r="O18654" t="s">
        <v>1122</v>
      </c>
      <c r="P18654">
        <v>439.56</v>
      </c>
      <c r="Q18654" t="s">
        <v>52</v>
      </c>
    </row>
    <row r="18655" spans="1:17" x14ac:dyDescent="0.25">
      <c r="A18655">
        <v>18759</v>
      </c>
      <c r="B18655" t="s">
        <v>17</v>
      </c>
      <c r="C18655" t="s">
        <v>23</v>
      </c>
      <c r="D18655">
        <v>1</v>
      </c>
      <c r="E18655">
        <v>293.04000000000002</v>
      </c>
      <c r="F18655">
        <v>293.04000000000002</v>
      </c>
      <c r="G18655">
        <v>-192.23</v>
      </c>
      <c r="H18655">
        <v>0</v>
      </c>
      <c r="I18655">
        <v>-2</v>
      </c>
      <c r="J18655">
        <v>1</v>
      </c>
      <c r="K18655">
        <v>2</v>
      </c>
      <c r="L18655">
        <v>0</v>
      </c>
      <c r="M18655">
        <v>0</v>
      </c>
      <c r="N18655" t="s">
        <v>1122</v>
      </c>
      <c r="O18655" t="s">
        <v>1122</v>
      </c>
      <c r="P18655">
        <v>439.56</v>
      </c>
      <c r="Q18655" t="s">
        <v>52</v>
      </c>
    </row>
    <row r="18656" spans="1:17" x14ac:dyDescent="0.25">
      <c r="A18656">
        <v>18760</v>
      </c>
      <c r="B18656" t="s">
        <v>17</v>
      </c>
      <c r="C18656" t="s">
        <v>18</v>
      </c>
      <c r="D18656">
        <v>1</v>
      </c>
      <c r="E18656">
        <v>293.04000000000002</v>
      </c>
      <c r="F18656">
        <v>293.04000000000002</v>
      </c>
      <c r="G18656">
        <v>-178.28</v>
      </c>
      <c r="H18656">
        <v>0</v>
      </c>
      <c r="I18656">
        <v>-1</v>
      </c>
      <c r="J18656">
        <v>0</v>
      </c>
      <c r="K18656">
        <v>1.83</v>
      </c>
      <c r="L18656">
        <v>0</v>
      </c>
      <c r="M18656">
        <v>0</v>
      </c>
      <c r="N18656" t="s">
        <v>1122</v>
      </c>
      <c r="O18656" t="s">
        <v>1122</v>
      </c>
      <c r="P18656">
        <v>439.56</v>
      </c>
      <c r="Q18656" t="s">
        <v>52</v>
      </c>
    </row>
    <row r="18657" spans="1:17" x14ac:dyDescent="0.25">
      <c r="A18657">
        <v>18761</v>
      </c>
      <c r="B18657" t="s">
        <v>17</v>
      </c>
      <c r="C18657" t="s">
        <v>23</v>
      </c>
      <c r="D18657">
        <v>1</v>
      </c>
      <c r="E18657">
        <v>293.04000000000002</v>
      </c>
      <c r="F18657">
        <v>293.04000000000002</v>
      </c>
      <c r="G18657">
        <v>113.23</v>
      </c>
      <c r="H18657">
        <v>0</v>
      </c>
      <c r="I18657">
        <v>0</v>
      </c>
      <c r="J18657">
        <v>0</v>
      </c>
      <c r="K18657">
        <v>1.83</v>
      </c>
      <c r="L18657">
        <v>0</v>
      </c>
      <c r="M18657">
        <v>0</v>
      </c>
      <c r="N18657" t="s">
        <v>1122</v>
      </c>
      <c r="O18657" t="s">
        <v>1122</v>
      </c>
      <c r="P18657">
        <v>439.56</v>
      </c>
      <c r="Q18657" t="s">
        <v>52</v>
      </c>
    </row>
    <row r="18658" spans="1:17" x14ac:dyDescent="0.25">
      <c r="A18658">
        <v>18762</v>
      </c>
      <c r="B18658" t="s">
        <v>17</v>
      </c>
      <c r="C18658" t="s">
        <v>18</v>
      </c>
      <c r="D18658">
        <v>1</v>
      </c>
      <c r="E18658">
        <v>293.04000000000002</v>
      </c>
      <c r="F18658">
        <v>293.04000000000002</v>
      </c>
      <c r="G18658">
        <v>97.14</v>
      </c>
      <c r="H18658">
        <v>1</v>
      </c>
      <c r="I18658">
        <v>1</v>
      </c>
      <c r="J18658">
        <v>1</v>
      </c>
      <c r="K18658">
        <v>2</v>
      </c>
      <c r="L18658">
        <v>0</v>
      </c>
      <c r="M18658">
        <v>0</v>
      </c>
      <c r="N18658" t="s">
        <v>1122</v>
      </c>
      <c r="O18658" t="s">
        <v>1122</v>
      </c>
      <c r="P18658">
        <v>439.56</v>
      </c>
      <c r="Q18658" t="s">
        <v>52</v>
      </c>
    </row>
    <row r="18659" spans="1:17" x14ac:dyDescent="0.25">
      <c r="A18659">
        <v>18763</v>
      </c>
      <c r="B18659" t="s">
        <v>17</v>
      </c>
      <c r="C18659" t="s">
        <v>23</v>
      </c>
      <c r="D18659">
        <v>1</v>
      </c>
      <c r="E18659">
        <v>293.04000000000002</v>
      </c>
      <c r="F18659">
        <v>293.04000000000002</v>
      </c>
      <c r="G18659">
        <v>114.73</v>
      </c>
      <c r="H18659">
        <v>1</v>
      </c>
      <c r="I18659">
        <v>1</v>
      </c>
      <c r="J18659">
        <v>1</v>
      </c>
      <c r="K18659">
        <v>2</v>
      </c>
      <c r="L18659">
        <v>0</v>
      </c>
      <c r="M18659">
        <v>0</v>
      </c>
      <c r="N18659" t="s">
        <v>1122</v>
      </c>
      <c r="O18659" t="s">
        <v>1122</v>
      </c>
      <c r="P18659">
        <v>439.56</v>
      </c>
      <c r="Q18659" t="s">
        <v>52</v>
      </c>
    </row>
    <row r="18660" spans="1:17" x14ac:dyDescent="0.25">
      <c r="A18660">
        <v>18764</v>
      </c>
      <c r="B18660" t="s">
        <v>17</v>
      </c>
      <c r="C18660" t="s">
        <v>18</v>
      </c>
      <c r="D18660">
        <v>1</v>
      </c>
      <c r="E18660">
        <v>293.04000000000002</v>
      </c>
      <c r="F18660">
        <v>293.04000000000002</v>
      </c>
      <c r="G18660">
        <v>33.520000000000003</v>
      </c>
      <c r="H18660">
        <v>0</v>
      </c>
      <c r="I18660">
        <v>1</v>
      </c>
      <c r="J18660">
        <v>1</v>
      </c>
      <c r="K18660">
        <v>2</v>
      </c>
      <c r="L18660">
        <v>0</v>
      </c>
      <c r="M18660">
        <v>0</v>
      </c>
      <c r="N18660" t="s">
        <v>1122</v>
      </c>
      <c r="O18660" t="s">
        <v>1122</v>
      </c>
      <c r="P18660">
        <v>439.56</v>
      </c>
      <c r="Q18660" t="s">
        <v>52</v>
      </c>
    </row>
    <row r="18661" spans="1:17" x14ac:dyDescent="0.25">
      <c r="A18661">
        <v>18765</v>
      </c>
      <c r="B18661" t="s">
        <v>33</v>
      </c>
      <c r="C18661" t="s">
        <v>18</v>
      </c>
      <c r="D18661">
        <v>1</v>
      </c>
      <c r="E18661">
        <v>293.04000000000002</v>
      </c>
      <c r="F18661">
        <v>293.04000000000002</v>
      </c>
      <c r="G18661">
        <v>92.31</v>
      </c>
      <c r="H18661">
        <v>1</v>
      </c>
      <c r="I18661">
        <v>1</v>
      </c>
      <c r="J18661">
        <v>1</v>
      </c>
      <c r="K18661">
        <v>4</v>
      </c>
      <c r="L18661">
        <v>0</v>
      </c>
      <c r="M18661">
        <v>0</v>
      </c>
      <c r="N18661" t="s">
        <v>1122</v>
      </c>
      <c r="O18661" t="s">
        <v>1122</v>
      </c>
      <c r="P18661">
        <v>439.56</v>
      </c>
      <c r="Q18661" t="s">
        <v>52</v>
      </c>
    </row>
    <row r="18662" spans="1:17" x14ac:dyDescent="0.25">
      <c r="A18662">
        <v>18766</v>
      </c>
      <c r="B18662" t="s">
        <v>33</v>
      </c>
      <c r="C18662" t="s">
        <v>23</v>
      </c>
      <c r="D18662">
        <v>1</v>
      </c>
      <c r="E18662">
        <v>293.04000000000002</v>
      </c>
      <c r="F18662">
        <v>293.04000000000002</v>
      </c>
      <c r="G18662">
        <v>86.67</v>
      </c>
      <c r="H18662">
        <v>1</v>
      </c>
      <c r="I18662">
        <v>2</v>
      </c>
      <c r="J18662">
        <v>1</v>
      </c>
      <c r="K18662">
        <v>3</v>
      </c>
      <c r="L18662">
        <v>0</v>
      </c>
      <c r="M18662">
        <v>0</v>
      </c>
      <c r="N18662" t="s">
        <v>1122</v>
      </c>
      <c r="O18662" t="s">
        <v>1122</v>
      </c>
      <c r="P18662">
        <v>439.56</v>
      </c>
      <c r="Q18662" t="s">
        <v>52</v>
      </c>
    </row>
    <row r="18663" spans="1:17" x14ac:dyDescent="0.25">
      <c r="A18663">
        <v>18767</v>
      </c>
      <c r="B18663" t="s">
        <v>17</v>
      </c>
      <c r="C18663" t="s">
        <v>18</v>
      </c>
      <c r="D18663">
        <v>1</v>
      </c>
      <c r="E18663">
        <v>293.04000000000002</v>
      </c>
      <c r="F18663">
        <v>293.04000000000002</v>
      </c>
      <c r="G18663">
        <v>95.38</v>
      </c>
      <c r="H18663">
        <v>1</v>
      </c>
      <c r="I18663">
        <v>3</v>
      </c>
      <c r="J18663">
        <v>1</v>
      </c>
      <c r="K18663">
        <v>4</v>
      </c>
      <c r="L18663">
        <v>0</v>
      </c>
      <c r="M18663">
        <v>0</v>
      </c>
      <c r="N18663" t="s">
        <v>1122</v>
      </c>
      <c r="O18663" t="s">
        <v>1122</v>
      </c>
      <c r="P18663">
        <v>439.56</v>
      </c>
      <c r="Q18663" t="s">
        <v>52</v>
      </c>
    </row>
    <row r="18664" spans="1:17" x14ac:dyDescent="0.25">
      <c r="A18664">
        <v>18768</v>
      </c>
      <c r="B18664" t="s">
        <v>33</v>
      </c>
      <c r="C18664" t="s">
        <v>23</v>
      </c>
      <c r="D18664">
        <v>1</v>
      </c>
      <c r="E18664">
        <v>293.04000000000002</v>
      </c>
      <c r="F18664">
        <v>293.04000000000002</v>
      </c>
      <c r="G18664">
        <v>66.459999999999994</v>
      </c>
      <c r="H18664">
        <v>1</v>
      </c>
      <c r="I18664">
        <v>1</v>
      </c>
      <c r="J18664">
        <v>1</v>
      </c>
      <c r="K18664">
        <v>3</v>
      </c>
      <c r="L18664">
        <v>0</v>
      </c>
      <c r="M18664">
        <v>0</v>
      </c>
      <c r="N18664" t="s">
        <v>1122</v>
      </c>
      <c r="O18664" t="s">
        <v>1122</v>
      </c>
      <c r="P18664">
        <v>439.56</v>
      </c>
      <c r="Q18664" t="s">
        <v>52</v>
      </c>
    </row>
    <row r="18665" spans="1:17" x14ac:dyDescent="0.25">
      <c r="A18665">
        <v>18769</v>
      </c>
      <c r="B18665" t="s">
        <v>17</v>
      </c>
      <c r="C18665" t="s">
        <v>18</v>
      </c>
      <c r="D18665">
        <v>1</v>
      </c>
      <c r="E18665">
        <v>293.04000000000002</v>
      </c>
      <c r="F18665">
        <v>293.04000000000002</v>
      </c>
      <c r="G18665">
        <v>72.38</v>
      </c>
      <c r="H18665">
        <v>0</v>
      </c>
      <c r="I18665">
        <v>0</v>
      </c>
      <c r="J18665">
        <v>0</v>
      </c>
      <c r="K18665">
        <v>1.83</v>
      </c>
      <c r="L18665">
        <v>0</v>
      </c>
      <c r="M18665">
        <v>0</v>
      </c>
      <c r="N18665" t="s">
        <v>1122</v>
      </c>
      <c r="O18665" t="s">
        <v>1122</v>
      </c>
      <c r="P18665">
        <v>439.56</v>
      </c>
      <c r="Q18665" t="s">
        <v>52</v>
      </c>
    </row>
    <row r="18666" spans="1:17" x14ac:dyDescent="0.25">
      <c r="A18666">
        <v>18770</v>
      </c>
      <c r="B18666" t="s">
        <v>17</v>
      </c>
      <c r="C18666" t="s">
        <v>23</v>
      </c>
      <c r="D18666">
        <v>1</v>
      </c>
      <c r="E18666">
        <v>293.04000000000002</v>
      </c>
      <c r="F18666">
        <v>293.04000000000002</v>
      </c>
      <c r="G18666">
        <v>73.989999999999995</v>
      </c>
      <c r="H18666">
        <v>1</v>
      </c>
      <c r="I18666">
        <v>1</v>
      </c>
      <c r="J18666">
        <v>1</v>
      </c>
      <c r="K18666">
        <v>3</v>
      </c>
      <c r="L18666">
        <v>0</v>
      </c>
      <c r="M18666">
        <v>0</v>
      </c>
      <c r="N18666" t="s">
        <v>1122</v>
      </c>
      <c r="O18666" t="s">
        <v>1122</v>
      </c>
      <c r="P18666">
        <v>439.56</v>
      </c>
      <c r="Q18666" t="s">
        <v>52</v>
      </c>
    </row>
    <row r="18667" spans="1:17" x14ac:dyDescent="0.25">
      <c r="A18667">
        <v>18771</v>
      </c>
      <c r="B18667" t="s">
        <v>33</v>
      </c>
      <c r="C18667" t="s">
        <v>18</v>
      </c>
      <c r="D18667">
        <v>1</v>
      </c>
      <c r="E18667">
        <v>293.04000000000002</v>
      </c>
      <c r="F18667">
        <v>293.04000000000002</v>
      </c>
      <c r="G18667">
        <v>60.54</v>
      </c>
      <c r="H18667">
        <v>1</v>
      </c>
      <c r="I18667">
        <v>2</v>
      </c>
      <c r="J18667">
        <v>1</v>
      </c>
      <c r="K18667">
        <v>3</v>
      </c>
      <c r="L18667">
        <v>0</v>
      </c>
      <c r="M18667">
        <v>0</v>
      </c>
      <c r="N18667" t="s">
        <v>1122</v>
      </c>
      <c r="O18667" t="s">
        <v>1122</v>
      </c>
      <c r="P18667">
        <v>439.56</v>
      </c>
      <c r="Q18667" t="s">
        <v>52</v>
      </c>
    </row>
    <row r="18668" spans="1:17" x14ac:dyDescent="0.25">
      <c r="A18668">
        <v>18772</v>
      </c>
      <c r="B18668" t="s">
        <v>33</v>
      </c>
      <c r="C18668" t="s">
        <v>18</v>
      </c>
      <c r="D18668">
        <v>1</v>
      </c>
      <c r="E18668">
        <v>293.04000000000002</v>
      </c>
      <c r="F18668">
        <v>293.04000000000002</v>
      </c>
      <c r="G18668">
        <v>-229.74</v>
      </c>
      <c r="H18668">
        <v>1</v>
      </c>
      <c r="I18668">
        <v>3</v>
      </c>
      <c r="J18668">
        <v>1</v>
      </c>
      <c r="K18668">
        <v>2</v>
      </c>
      <c r="L18668">
        <v>0</v>
      </c>
      <c r="M18668">
        <v>0</v>
      </c>
      <c r="N18668" t="s">
        <v>1123</v>
      </c>
      <c r="O18668" t="s">
        <v>1123</v>
      </c>
      <c r="P18668">
        <v>439.56</v>
      </c>
      <c r="Q18668" t="s">
        <v>52</v>
      </c>
    </row>
    <row r="18669" spans="1:17" x14ac:dyDescent="0.25">
      <c r="A18669">
        <v>18773</v>
      </c>
      <c r="B18669" t="s">
        <v>33</v>
      </c>
      <c r="C18669" t="s">
        <v>23</v>
      </c>
      <c r="D18669">
        <v>1</v>
      </c>
      <c r="E18669">
        <v>293.04000000000002</v>
      </c>
      <c r="F18669">
        <v>293.04000000000002</v>
      </c>
      <c r="G18669">
        <v>-29.01</v>
      </c>
      <c r="H18669">
        <v>1</v>
      </c>
      <c r="I18669">
        <v>2</v>
      </c>
      <c r="J18669">
        <v>1</v>
      </c>
      <c r="K18669">
        <v>1</v>
      </c>
      <c r="L18669">
        <v>1</v>
      </c>
      <c r="M18669">
        <v>0</v>
      </c>
      <c r="N18669" t="s">
        <v>1123</v>
      </c>
      <c r="O18669" t="s">
        <v>1123</v>
      </c>
      <c r="P18669">
        <v>439.56</v>
      </c>
      <c r="Q18669" t="s">
        <v>52</v>
      </c>
    </row>
    <row r="18670" spans="1:17" x14ac:dyDescent="0.25">
      <c r="A18670">
        <v>18774</v>
      </c>
      <c r="B18670" t="s">
        <v>33</v>
      </c>
      <c r="C18670" t="s">
        <v>18</v>
      </c>
      <c r="D18670">
        <v>1</v>
      </c>
      <c r="E18670">
        <v>293.04000000000002</v>
      </c>
      <c r="F18670">
        <v>293.04000000000002</v>
      </c>
      <c r="G18670">
        <v>84.98</v>
      </c>
      <c r="H18670">
        <v>0</v>
      </c>
      <c r="I18670">
        <v>-2</v>
      </c>
      <c r="J18670">
        <v>0</v>
      </c>
      <c r="K18670">
        <v>1.83</v>
      </c>
      <c r="L18670">
        <v>0</v>
      </c>
      <c r="M18670">
        <v>0</v>
      </c>
      <c r="N18670" t="s">
        <v>1123</v>
      </c>
      <c r="O18670" t="s">
        <v>1123</v>
      </c>
      <c r="P18670">
        <v>439.56</v>
      </c>
      <c r="Q18670" t="s">
        <v>52</v>
      </c>
    </row>
    <row r="18671" spans="1:17" x14ac:dyDescent="0.25">
      <c r="A18671">
        <v>18775</v>
      </c>
      <c r="B18671" t="s">
        <v>33</v>
      </c>
      <c r="C18671" t="s">
        <v>23</v>
      </c>
      <c r="D18671">
        <v>1</v>
      </c>
      <c r="E18671">
        <v>293.04000000000002</v>
      </c>
      <c r="F18671">
        <v>293.04000000000002</v>
      </c>
      <c r="G18671">
        <v>63.74</v>
      </c>
      <c r="H18671">
        <v>0</v>
      </c>
      <c r="I18671">
        <v>-1</v>
      </c>
      <c r="J18671">
        <v>0</v>
      </c>
      <c r="K18671">
        <v>1.83</v>
      </c>
      <c r="L18671">
        <v>0</v>
      </c>
      <c r="M18671">
        <v>0</v>
      </c>
      <c r="N18671" t="s">
        <v>1123</v>
      </c>
      <c r="O18671" t="s">
        <v>1123</v>
      </c>
      <c r="P18671">
        <v>439.56</v>
      </c>
      <c r="Q18671" t="s">
        <v>52</v>
      </c>
    </row>
    <row r="18672" spans="1:17" x14ac:dyDescent="0.25">
      <c r="A18672">
        <v>18776</v>
      </c>
      <c r="B18672" t="s">
        <v>28</v>
      </c>
      <c r="C18672" t="s">
        <v>18</v>
      </c>
      <c r="D18672">
        <v>1</v>
      </c>
      <c r="E18672">
        <v>293.04000000000002</v>
      </c>
      <c r="F18672">
        <v>293.04000000000002</v>
      </c>
      <c r="G18672">
        <v>-76.19</v>
      </c>
      <c r="H18672">
        <v>1</v>
      </c>
      <c r="I18672">
        <v>2</v>
      </c>
      <c r="J18672">
        <v>0</v>
      </c>
      <c r="K18672">
        <v>1.83</v>
      </c>
      <c r="L18672">
        <v>0</v>
      </c>
      <c r="M18672">
        <v>0</v>
      </c>
      <c r="N18672" t="s">
        <v>1123</v>
      </c>
      <c r="O18672" t="s">
        <v>1123</v>
      </c>
      <c r="P18672">
        <v>439.56</v>
      </c>
      <c r="Q18672" t="s">
        <v>52</v>
      </c>
    </row>
    <row r="18673" spans="1:17" x14ac:dyDescent="0.25">
      <c r="A18673">
        <v>18777</v>
      </c>
      <c r="B18673" t="s">
        <v>28</v>
      </c>
      <c r="C18673" t="s">
        <v>23</v>
      </c>
      <c r="D18673">
        <v>1</v>
      </c>
      <c r="E18673">
        <v>293.04000000000002</v>
      </c>
      <c r="F18673">
        <v>293.04000000000002</v>
      </c>
      <c r="G18673">
        <v>78.099999999999994</v>
      </c>
      <c r="H18673">
        <v>1</v>
      </c>
      <c r="I18673">
        <v>1</v>
      </c>
      <c r="J18673">
        <v>0</v>
      </c>
      <c r="K18673">
        <v>1.83</v>
      </c>
      <c r="L18673">
        <v>0</v>
      </c>
      <c r="M18673">
        <v>0</v>
      </c>
      <c r="N18673" t="s">
        <v>1123</v>
      </c>
      <c r="O18673" t="s">
        <v>1123</v>
      </c>
      <c r="P18673">
        <v>439.56</v>
      </c>
      <c r="Q18673" t="s">
        <v>52</v>
      </c>
    </row>
    <row r="18674" spans="1:17" x14ac:dyDescent="0.25">
      <c r="A18674">
        <v>18778</v>
      </c>
      <c r="B18674" t="s">
        <v>28</v>
      </c>
      <c r="C18674" t="s">
        <v>18</v>
      </c>
      <c r="D18674">
        <v>1</v>
      </c>
      <c r="E18674">
        <v>293.04000000000002</v>
      </c>
      <c r="F18674">
        <v>293.04000000000002</v>
      </c>
      <c r="G18674">
        <v>30.4</v>
      </c>
      <c r="H18674">
        <v>1</v>
      </c>
      <c r="I18674">
        <v>2</v>
      </c>
      <c r="J18674">
        <v>1</v>
      </c>
      <c r="K18674">
        <v>4</v>
      </c>
      <c r="L18674">
        <v>0</v>
      </c>
      <c r="M18674">
        <v>0</v>
      </c>
      <c r="N18674" t="s">
        <v>1123</v>
      </c>
      <c r="O18674" t="s">
        <v>1123</v>
      </c>
      <c r="P18674">
        <v>439.56</v>
      </c>
      <c r="Q18674" t="s">
        <v>52</v>
      </c>
    </row>
    <row r="18675" spans="1:17" x14ac:dyDescent="0.25">
      <c r="A18675">
        <v>18779</v>
      </c>
      <c r="B18675" t="s">
        <v>17</v>
      </c>
      <c r="C18675" t="s">
        <v>18</v>
      </c>
      <c r="D18675">
        <v>1</v>
      </c>
      <c r="E18675">
        <v>293.04000000000002</v>
      </c>
      <c r="F18675">
        <v>293.04000000000002</v>
      </c>
      <c r="G18675">
        <v>27.82</v>
      </c>
      <c r="H18675">
        <v>0</v>
      </c>
      <c r="I18675">
        <v>-2</v>
      </c>
      <c r="J18675">
        <v>0</v>
      </c>
      <c r="K18675">
        <v>1.83</v>
      </c>
      <c r="L18675">
        <v>0</v>
      </c>
      <c r="M18675">
        <v>0</v>
      </c>
      <c r="N18675" t="s">
        <v>1123</v>
      </c>
      <c r="O18675" t="s">
        <v>1123</v>
      </c>
      <c r="P18675">
        <v>439.56</v>
      </c>
      <c r="Q18675" t="s">
        <v>52</v>
      </c>
    </row>
    <row r="18676" spans="1:17" x14ac:dyDescent="0.25">
      <c r="A18676">
        <v>18780</v>
      </c>
      <c r="B18676" t="s">
        <v>17</v>
      </c>
      <c r="C18676" t="s">
        <v>23</v>
      </c>
      <c r="D18676">
        <v>1</v>
      </c>
      <c r="E18676">
        <v>293.04000000000002</v>
      </c>
      <c r="F18676">
        <v>293.04000000000002</v>
      </c>
      <c r="G18676">
        <v>21.92</v>
      </c>
      <c r="H18676">
        <v>0</v>
      </c>
      <c r="I18676">
        <v>-1</v>
      </c>
      <c r="J18676">
        <v>0</v>
      </c>
      <c r="K18676">
        <v>1.83</v>
      </c>
      <c r="L18676">
        <v>0</v>
      </c>
      <c r="M18676">
        <v>0</v>
      </c>
      <c r="N18676" t="s">
        <v>1123</v>
      </c>
      <c r="O18676" t="s">
        <v>1123</v>
      </c>
      <c r="P18676">
        <v>439.56</v>
      </c>
      <c r="Q18676" t="s">
        <v>52</v>
      </c>
    </row>
    <row r="18677" spans="1:17" x14ac:dyDescent="0.25">
      <c r="A18677">
        <v>18781</v>
      </c>
      <c r="B18677" t="s">
        <v>17</v>
      </c>
      <c r="C18677" t="s">
        <v>18</v>
      </c>
      <c r="D18677">
        <v>1</v>
      </c>
      <c r="E18677">
        <v>293.04000000000002</v>
      </c>
      <c r="F18677">
        <v>293.04000000000002</v>
      </c>
      <c r="G18677">
        <v>-186.87</v>
      </c>
      <c r="H18677">
        <v>0</v>
      </c>
      <c r="I18677">
        <v>0</v>
      </c>
      <c r="J18677">
        <v>0</v>
      </c>
      <c r="K18677">
        <v>1.83</v>
      </c>
      <c r="L18677">
        <v>0</v>
      </c>
      <c r="M18677">
        <v>0</v>
      </c>
      <c r="N18677" t="s">
        <v>1123</v>
      </c>
      <c r="O18677" t="s">
        <v>1123</v>
      </c>
      <c r="P18677">
        <v>439.56</v>
      </c>
      <c r="Q18677" t="s">
        <v>52</v>
      </c>
    </row>
    <row r="18678" spans="1:17" x14ac:dyDescent="0.25">
      <c r="A18678">
        <v>18782</v>
      </c>
      <c r="B18678" t="s">
        <v>17</v>
      </c>
      <c r="C18678" t="s">
        <v>23</v>
      </c>
      <c r="D18678">
        <v>1</v>
      </c>
      <c r="E18678">
        <v>293.04000000000002</v>
      </c>
      <c r="F18678">
        <v>293.04000000000002</v>
      </c>
      <c r="G18678">
        <v>87.16</v>
      </c>
      <c r="H18678">
        <v>1</v>
      </c>
      <c r="I18678">
        <v>1</v>
      </c>
      <c r="J18678">
        <v>0</v>
      </c>
      <c r="K18678">
        <v>1.83</v>
      </c>
      <c r="L18678">
        <v>0</v>
      </c>
      <c r="M18678">
        <v>0</v>
      </c>
      <c r="N18678" t="s">
        <v>1123</v>
      </c>
      <c r="O18678" t="s">
        <v>1123</v>
      </c>
      <c r="P18678">
        <v>439.56</v>
      </c>
      <c r="Q18678" t="s">
        <v>52</v>
      </c>
    </row>
    <row r="18679" spans="1:17" x14ac:dyDescent="0.25">
      <c r="A18679">
        <v>18783</v>
      </c>
      <c r="B18679" t="s">
        <v>33</v>
      </c>
      <c r="C18679" t="s">
        <v>18</v>
      </c>
      <c r="D18679">
        <v>1</v>
      </c>
      <c r="E18679">
        <v>293.04000000000002</v>
      </c>
      <c r="F18679">
        <v>293.04000000000002</v>
      </c>
      <c r="G18679">
        <v>118.68</v>
      </c>
      <c r="H18679">
        <v>1</v>
      </c>
      <c r="I18679">
        <v>2</v>
      </c>
      <c r="J18679">
        <v>1</v>
      </c>
      <c r="K18679">
        <v>4</v>
      </c>
      <c r="L18679">
        <v>0</v>
      </c>
      <c r="M18679">
        <v>0</v>
      </c>
      <c r="N18679" t="s">
        <v>1123</v>
      </c>
      <c r="O18679" t="s">
        <v>1123</v>
      </c>
      <c r="P18679">
        <v>439.56</v>
      </c>
      <c r="Q18679" t="s">
        <v>52</v>
      </c>
    </row>
    <row r="18680" spans="1:17" x14ac:dyDescent="0.25">
      <c r="A18680">
        <v>18784</v>
      </c>
      <c r="B18680" t="s">
        <v>33</v>
      </c>
      <c r="C18680" t="s">
        <v>18</v>
      </c>
      <c r="D18680">
        <v>1</v>
      </c>
      <c r="E18680">
        <v>293.04000000000002</v>
      </c>
      <c r="F18680">
        <v>293.04000000000002</v>
      </c>
      <c r="G18680">
        <v>-66.67</v>
      </c>
      <c r="H18680">
        <v>0</v>
      </c>
      <c r="I18680">
        <v>-2</v>
      </c>
      <c r="J18680">
        <v>0</v>
      </c>
      <c r="K18680">
        <v>1.83</v>
      </c>
      <c r="L18680">
        <v>0</v>
      </c>
      <c r="M18680">
        <v>0</v>
      </c>
      <c r="N18680" t="s">
        <v>1123</v>
      </c>
      <c r="O18680" t="s">
        <v>1123</v>
      </c>
      <c r="P18680">
        <v>439.56</v>
      </c>
      <c r="Q18680" t="s">
        <v>52</v>
      </c>
    </row>
    <row r="18681" spans="1:17" x14ac:dyDescent="0.25">
      <c r="A18681">
        <v>18785</v>
      </c>
      <c r="B18681" t="s">
        <v>17</v>
      </c>
      <c r="C18681" t="s">
        <v>18</v>
      </c>
      <c r="D18681">
        <v>1</v>
      </c>
      <c r="E18681">
        <v>293.04000000000002</v>
      </c>
      <c r="F18681">
        <v>293.04000000000002</v>
      </c>
      <c r="G18681">
        <v>128.09</v>
      </c>
      <c r="H18681">
        <v>1</v>
      </c>
      <c r="I18681">
        <v>1</v>
      </c>
      <c r="J18681">
        <v>1</v>
      </c>
      <c r="K18681">
        <v>3</v>
      </c>
      <c r="L18681">
        <v>0</v>
      </c>
      <c r="M18681">
        <v>0</v>
      </c>
      <c r="N18681" t="s">
        <v>1123</v>
      </c>
      <c r="O18681" t="s">
        <v>1123</v>
      </c>
      <c r="P18681">
        <v>439.56</v>
      </c>
      <c r="Q18681" t="s">
        <v>52</v>
      </c>
    </row>
    <row r="18682" spans="1:17" x14ac:dyDescent="0.25">
      <c r="A18682">
        <v>18786</v>
      </c>
      <c r="B18682" t="s">
        <v>33</v>
      </c>
      <c r="C18682" t="s">
        <v>23</v>
      </c>
      <c r="D18682">
        <v>1</v>
      </c>
      <c r="E18682">
        <v>293.04000000000002</v>
      </c>
      <c r="F18682">
        <v>293.04000000000002</v>
      </c>
      <c r="G18682">
        <v>80.31</v>
      </c>
      <c r="H18682">
        <v>1</v>
      </c>
      <c r="I18682">
        <v>2</v>
      </c>
      <c r="J18682">
        <v>1</v>
      </c>
      <c r="K18682">
        <v>4</v>
      </c>
      <c r="L18682">
        <v>0</v>
      </c>
      <c r="M18682">
        <v>0</v>
      </c>
      <c r="N18682" t="s">
        <v>1123</v>
      </c>
      <c r="O18682" t="s">
        <v>1123</v>
      </c>
      <c r="P18682">
        <v>439.56</v>
      </c>
      <c r="Q18682" t="s">
        <v>52</v>
      </c>
    </row>
    <row r="18683" spans="1:17" x14ac:dyDescent="0.25">
      <c r="A18683">
        <v>18787</v>
      </c>
      <c r="B18683" t="s">
        <v>17</v>
      </c>
      <c r="C18683" t="s">
        <v>18</v>
      </c>
      <c r="D18683">
        <v>1</v>
      </c>
      <c r="E18683">
        <v>293.04000000000002</v>
      </c>
      <c r="F18683">
        <v>293.04000000000002</v>
      </c>
      <c r="G18683">
        <v>77.95</v>
      </c>
      <c r="H18683">
        <v>1</v>
      </c>
      <c r="I18683">
        <v>3</v>
      </c>
      <c r="J18683">
        <v>1</v>
      </c>
      <c r="K18683">
        <v>3</v>
      </c>
      <c r="L18683">
        <v>0</v>
      </c>
      <c r="M18683">
        <v>0</v>
      </c>
      <c r="N18683" t="s">
        <v>1123</v>
      </c>
      <c r="O18683" t="s">
        <v>1123</v>
      </c>
      <c r="P18683">
        <v>439.56</v>
      </c>
      <c r="Q18683" t="s">
        <v>52</v>
      </c>
    </row>
    <row r="18684" spans="1:17" x14ac:dyDescent="0.25">
      <c r="A18684">
        <v>18788</v>
      </c>
      <c r="B18684" t="s">
        <v>17</v>
      </c>
      <c r="C18684" t="s">
        <v>18</v>
      </c>
      <c r="D18684">
        <v>1</v>
      </c>
      <c r="E18684">
        <v>293.04000000000002</v>
      </c>
      <c r="F18684">
        <v>293.04000000000002</v>
      </c>
      <c r="G18684">
        <v>137.85</v>
      </c>
      <c r="H18684">
        <v>1</v>
      </c>
      <c r="I18684">
        <v>4</v>
      </c>
      <c r="J18684">
        <v>1</v>
      </c>
      <c r="K18684">
        <v>3</v>
      </c>
      <c r="L18684">
        <v>0</v>
      </c>
      <c r="M18684">
        <v>0</v>
      </c>
      <c r="N18684" t="s">
        <v>1123</v>
      </c>
      <c r="O18684" t="s">
        <v>1123</v>
      </c>
      <c r="P18684">
        <v>439.56</v>
      </c>
      <c r="Q18684" t="s">
        <v>52</v>
      </c>
    </row>
    <row r="18685" spans="1:17" x14ac:dyDescent="0.25">
      <c r="A18685">
        <v>18789</v>
      </c>
      <c r="B18685" t="s">
        <v>33</v>
      </c>
      <c r="C18685" t="s">
        <v>23</v>
      </c>
      <c r="D18685">
        <v>1</v>
      </c>
      <c r="E18685">
        <v>293.04000000000002</v>
      </c>
      <c r="F18685">
        <v>293.04000000000002</v>
      </c>
      <c r="G18685">
        <v>136.44</v>
      </c>
      <c r="H18685">
        <v>1</v>
      </c>
      <c r="I18685">
        <v>1</v>
      </c>
      <c r="J18685">
        <v>1</v>
      </c>
      <c r="K18685">
        <v>4</v>
      </c>
      <c r="L18685">
        <v>0</v>
      </c>
      <c r="M18685">
        <v>0</v>
      </c>
      <c r="N18685" t="s">
        <v>1123</v>
      </c>
      <c r="O18685" t="s">
        <v>1123</v>
      </c>
      <c r="P18685">
        <v>439.56</v>
      </c>
      <c r="Q18685" t="s">
        <v>52</v>
      </c>
    </row>
    <row r="18686" spans="1:17" x14ac:dyDescent="0.25">
      <c r="A18686">
        <v>18790</v>
      </c>
      <c r="B18686" t="s">
        <v>28</v>
      </c>
      <c r="C18686" t="s">
        <v>18</v>
      </c>
      <c r="D18686">
        <v>1</v>
      </c>
      <c r="E18686">
        <v>293.04000000000002</v>
      </c>
      <c r="F18686">
        <v>293.04000000000002</v>
      </c>
      <c r="G18686">
        <v>137.85</v>
      </c>
      <c r="H18686">
        <v>1</v>
      </c>
      <c r="I18686">
        <v>1</v>
      </c>
      <c r="J18686">
        <v>1</v>
      </c>
      <c r="K18686">
        <v>1</v>
      </c>
      <c r="L18686">
        <v>1</v>
      </c>
      <c r="M18686">
        <v>0</v>
      </c>
      <c r="N18686" t="s">
        <v>1123</v>
      </c>
      <c r="O18686" t="s">
        <v>1123</v>
      </c>
      <c r="P18686">
        <v>439.56</v>
      </c>
      <c r="Q18686" t="s">
        <v>52</v>
      </c>
    </row>
    <row r="18687" spans="1:17" x14ac:dyDescent="0.25">
      <c r="A18687">
        <v>18791</v>
      </c>
      <c r="B18687" t="s">
        <v>28</v>
      </c>
      <c r="C18687" t="s">
        <v>18</v>
      </c>
      <c r="D18687">
        <v>1</v>
      </c>
      <c r="E18687">
        <v>293.04000000000002</v>
      </c>
      <c r="F18687">
        <v>293.04000000000002</v>
      </c>
      <c r="G18687">
        <v>2.9</v>
      </c>
      <c r="H18687">
        <v>1</v>
      </c>
      <c r="I18687">
        <v>1</v>
      </c>
      <c r="J18687">
        <v>1</v>
      </c>
      <c r="K18687">
        <v>4</v>
      </c>
      <c r="L18687">
        <v>0</v>
      </c>
      <c r="M18687">
        <v>0</v>
      </c>
      <c r="N18687" t="s">
        <v>1123</v>
      </c>
      <c r="O18687" t="s">
        <v>1123</v>
      </c>
      <c r="P18687">
        <v>439.56</v>
      </c>
      <c r="Q18687" t="s">
        <v>52</v>
      </c>
    </row>
    <row r="18688" spans="1:17" x14ac:dyDescent="0.25">
      <c r="A18688">
        <v>18792</v>
      </c>
      <c r="B18688" t="s">
        <v>17</v>
      </c>
      <c r="C18688" t="s">
        <v>18</v>
      </c>
      <c r="D18688">
        <v>1</v>
      </c>
      <c r="E18688">
        <v>293.04000000000002</v>
      </c>
      <c r="F18688">
        <v>293.04000000000002</v>
      </c>
      <c r="G18688">
        <v>14.65</v>
      </c>
      <c r="H18688">
        <v>1</v>
      </c>
      <c r="I18688">
        <v>1</v>
      </c>
      <c r="J18688">
        <v>1</v>
      </c>
      <c r="K18688">
        <v>4</v>
      </c>
      <c r="L18688">
        <v>0</v>
      </c>
      <c r="M18688">
        <v>0</v>
      </c>
      <c r="N18688" t="s">
        <v>1123</v>
      </c>
      <c r="O18688" t="s">
        <v>1123</v>
      </c>
      <c r="P18688">
        <v>439.56</v>
      </c>
      <c r="Q18688" t="s">
        <v>52</v>
      </c>
    </row>
    <row r="18689" spans="1:17" x14ac:dyDescent="0.25">
      <c r="A18689">
        <v>18793</v>
      </c>
      <c r="B18689" t="s">
        <v>17</v>
      </c>
      <c r="C18689" t="s">
        <v>18</v>
      </c>
      <c r="D18689">
        <v>1</v>
      </c>
      <c r="E18689">
        <v>293.04000000000002</v>
      </c>
      <c r="F18689">
        <v>293.04000000000002</v>
      </c>
      <c r="G18689">
        <v>105.49</v>
      </c>
      <c r="H18689">
        <v>1</v>
      </c>
      <c r="I18689">
        <v>2</v>
      </c>
      <c r="J18689">
        <v>1</v>
      </c>
      <c r="K18689">
        <v>4</v>
      </c>
      <c r="L18689">
        <v>0</v>
      </c>
      <c r="M18689">
        <v>0</v>
      </c>
      <c r="N18689" t="s">
        <v>1123</v>
      </c>
      <c r="O18689" t="s">
        <v>1123</v>
      </c>
      <c r="P18689">
        <v>439.56</v>
      </c>
      <c r="Q18689" t="s">
        <v>52</v>
      </c>
    </row>
    <row r="18690" spans="1:17" x14ac:dyDescent="0.25">
      <c r="A18690">
        <v>18794</v>
      </c>
      <c r="B18690" t="s">
        <v>17</v>
      </c>
      <c r="C18690" t="s">
        <v>18</v>
      </c>
      <c r="D18690">
        <v>1</v>
      </c>
      <c r="E18690">
        <v>293.04000000000002</v>
      </c>
      <c r="F18690">
        <v>293.04000000000002</v>
      </c>
      <c r="G18690">
        <v>63.3</v>
      </c>
      <c r="H18690">
        <v>0</v>
      </c>
      <c r="I18690">
        <v>-2</v>
      </c>
      <c r="J18690">
        <v>1</v>
      </c>
      <c r="K18690">
        <v>3</v>
      </c>
      <c r="L18690">
        <v>0</v>
      </c>
      <c r="M18690">
        <v>0</v>
      </c>
      <c r="N18690" t="s">
        <v>1123</v>
      </c>
      <c r="O18690" t="s">
        <v>1123</v>
      </c>
      <c r="P18690">
        <v>439.56</v>
      </c>
      <c r="Q18690" t="s">
        <v>52</v>
      </c>
    </row>
    <row r="18691" spans="1:17" x14ac:dyDescent="0.25">
      <c r="A18691">
        <v>18795</v>
      </c>
      <c r="B18691" t="s">
        <v>17</v>
      </c>
      <c r="C18691" t="s">
        <v>23</v>
      </c>
      <c r="D18691">
        <v>1</v>
      </c>
      <c r="E18691">
        <v>293.04000000000002</v>
      </c>
      <c r="F18691">
        <v>293.04000000000002</v>
      </c>
      <c r="G18691">
        <v>62.48</v>
      </c>
      <c r="H18691">
        <v>0</v>
      </c>
      <c r="I18691">
        <v>-1</v>
      </c>
      <c r="J18691">
        <v>0</v>
      </c>
      <c r="K18691">
        <v>1.83</v>
      </c>
      <c r="L18691">
        <v>0</v>
      </c>
      <c r="M18691">
        <v>0</v>
      </c>
      <c r="N18691" t="s">
        <v>1123</v>
      </c>
      <c r="O18691" t="s">
        <v>1123</v>
      </c>
      <c r="P18691">
        <v>439.56</v>
      </c>
      <c r="Q18691" t="s">
        <v>52</v>
      </c>
    </row>
    <row r="18692" spans="1:17" x14ac:dyDescent="0.25">
      <c r="A18692">
        <v>18796</v>
      </c>
      <c r="B18692" t="s">
        <v>17</v>
      </c>
      <c r="C18692" t="s">
        <v>18</v>
      </c>
      <c r="D18692">
        <v>1</v>
      </c>
      <c r="E18692">
        <v>293.04000000000002</v>
      </c>
      <c r="F18692">
        <v>293.04000000000002</v>
      </c>
      <c r="G18692">
        <v>-178.28</v>
      </c>
      <c r="H18692">
        <v>0</v>
      </c>
      <c r="I18692">
        <v>0</v>
      </c>
      <c r="J18692">
        <v>0</v>
      </c>
      <c r="K18692">
        <v>1.83</v>
      </c>
      <c r="L18692">
        <v>0</v>
      </c>
      <c r="M18692">
        <v>0</v>
      </c>
      <c r="N18692" t="s">
        <v>1123</v>
      </c>
      <c r="O18692" t="s">
        <v>1123</v>
      </c>
      <c r="P18692">
        <v>439.56</v>
      </c>
      <c r="Q18692" t="s">
        <v>52</v>
      </c>
    </row>
    <row r="18693" spans="1:17" x14ac:dyDescent="0.25">
      <c r="A18693">
        <v>18797</v>
      </c>
      <c r="B18693" t="s">
        <v>17</v>
      </c>
      <c r="C18693" t="s">
        <v>23</v>
      </c>
      <c r="D18693">
        <v>1</v>
      </c>
      <c r="E18693">
        <v>293.04000000000002</v>
      </c>
      <c r="F18693">
        <v>293.04000000000002</v>
      </c>
      <c r="G18693">
        <v>-21.66</v>
      </c>
      <c r="H18693">
        <v>1</v>
      </c>
      <c r="I18693">
        <v>1</v>
      </c>
      <c r="J18693">
        <v>1</v>
      </c>
      <c r="K18693">
        <v>2</v>
      </c>
      <c r="L18693">
        <v>0</v>
      </c>
      <c r="M18693">
        <v>0</v>
      </c>
      <c r="N18693" t="s">
        <v>1123</v>
      </c>
      <c r="O18693" t="s">
        <v>1123</v>
      </c>
      <c r="P18693">
        <v>439.56</v>
      </c>
      <c r="Q18693" t="s">
        <v>52</v>
      </c>
    </row>
    <row r="18694" spans="1:17" x14ac:dyDescent="0.25">
      <c r="A18694">
        <v>18798</v>
      </c>
      <c r="B18694" t="s">
        <v>33</v>
      </c>
      <c r="C18694" t="s">
        <v>18</v>
      </c>
      <c r="D18694">
        <v>1</v>
      </c>
      <c r="E18694">
        <v>293.04000000000002</v>
      </c>
      <c r="F18694">
        <v>293.04000000000002</v>
      </c>
      <c r="G18694">
        <v>74.73</v>
      </c>
      <c r="H18694">
        <v>1</v>
      </c>
      <c r="I18694">
        <v>2</v>
      </c>
      <c r="J18694">
        <v>1</v>
      </c>
      <c r="K18694">
        <v>3</v>
      </c>
      <c r="L18694">
        <v>0</v>
      </c>
      <c r="M18694">
        <v>0</v>
      </c>
      <c r="N18694" t="s">
        <v>1123</v>
      </c>
      <c r="O18694" t="s">
        <v>1123</v>
      </c>
      <c r="P18694">
        <v>439.56</v>
      </c>
      <c r="Q18694" t="s">
        <v>52</v>
      </c>
    </row>
    <row r="18695" spans="1:17" x14ac:dyDescent="0.25">
      <c r="A18695">
        <v>18799</v>
      </c>
      <c r="B18695" t="s">
        <v>33</v>
      </c>
      <c r="C18695" t="s">
        <v>23</v>
      </c>
      <c r="D18695">
        <v>1</v>
      </c>
      <c r="E18695">
        <v>293.04000000000002</v>
      </c>
      <c r="F18695">
        <v>293.04000000000002</v>
      </c>
      <c r="G18695">
        <v>107.08</v>
      </c>
      <c r="H18695">
        <v>0</v>
      </c>
      <c r="I18695">
        <v>-2</v>
      </c>
      <c r="J18695">
        <v>0</v>
      </c>
      <c r="K18695">
        <v>1.83</v>
      </c>
      <c r="L18695">
        <v>0</v>
      </c>
      <c r="M18695">
        <v>0</v>
      </c>
      <c r="N18695" t="s">
        <v>1123</v>
      </c>
      <c r="O18695" t="s">
        <v>1123</v>
      </c>
      <c r="P18695">
        <v>439.56</v>
      </c>
      <c r="Q18695" t="s">
        <v>52</v>
      </c>
    </row>
    <row r="18696" spans="1:17" x14ac:dyDescent="0.25">
      <c r="A18696">
        <v>18800</v>
      </c>
      <c r="B18696" t="s">
        <v>33</v>
      </c>
      <c r="C18696" t="s">
        <v>23</v>
      </c>
      <c r="D18696">
        <v>1</v>
      </c>
      <c r="E18696">
        <v>293.04000000000002</v>
      </c>
      <c r="F18696">
        <v>293.04000000000002</v>
      </c>
      <c r="G18696">
        <v>121.2</v>
      </c>
      <c r="H18696">
        <v>0</v>
      </c>
      <c r="I18696">
        <v>-1</v>
      </c>
      <c r="J18696">
        <v>0</v>
      </c>
      <c r="K18696">
        <v>1.83</v>
      </c>
      <c r="L18696">
        <v>0</v>
      </c>
      <c r="M18696">
        <v>0</v>
      </c>
      <c r="N18696" t="s">
        <v>1123</v>
      </c>
      <c r="O18696" t="s">
        <v>1123</v>
      </c>
      <c r="P18696">
        <v>439.56</v>
      </c>
      <c r="Q18696" t="s">
        <v>52</v>
      </c>
    </row>
    <row r="18697" spans="1:17" x14ac:dyDescent="0.25">
      <c r="A18697">
        <v>18801</v>
      </c>
      <c r="B18697" t="s">
        <v>28</v>
      </c>
      <c r="C18697" t="s">
        <v>23</v>
      </c>
      <c r="D18697">
        <v>1</v>
      </c>
      <c r="E18697">
        <v>293.04000000000002</v>
      </c>
      <c r="F18697">
        <v>293.04000000000002</v>
      </c>
      <c r="G18697">
        <v>92.31</v>
      </c>
      <c r="H18697">
        <v>0</v>
      </c>
      <c r="I18697">
        <v>0</v>
      </c>
      <c r="J18697">
        <v>0</v>
      </c>
      <c r="K18697">
        <v>1.83</v>
      </c>
      <c r="L18697">
        <v>0</v>
      </c>
      <c r="M18697">
        <v>0</v>
      </c>
      <c r="N18697" t="s">
        <v>1123</v>
      </c>
      <c r="O18697" t="s">
        <v>1123</v>
      </c>
      <c r="P18697">
        <v>439.56</v>
      </c>
      <c r="Q18697" t="s">
        <v>52</v>
      </c>
    </row>
    <row r="18698" spans="1:17" x14ac:dyDescent="0.25">
      <c r="A18698">
        <v>18802</v>
      </c>
      <c r="B18698" t="s">
        <v>28</v>
      </c>
      <c r="C18698" t="s">
        <v>18</v>
      </c>
      <c r="D18698">
        <v>1</v>
      </c>
      <c r="E18698">
        <v>293.04000000000002</v>
      </c>
      <c r="F18698">
        <v>293.04000000000002</v>
      </c>
      <c r="G18698">
        <v>128</v>
      </c>
      <c r="H18698">
        <v>1</v>
      </c>
      <c r="I18698">
        <v>1</v>
      </c>
      <c r="J18698">
        <v>1</v>
      </c>
      <c r="K18698">
        <v>2</v>
      </c>
      <c r="L18698">
        <v>0</v>
      </c>
      <c r="M18698">
        <v>0</v>
      </c>
      <c r="N18698" t="s">
        <v>1123</v>
      </c>
      <c r="O18698" t="s">
        <v>1123</v>
      </c>
      <c r="P18698">
        <v>439.56</v>
      </c>
      <c r="Q18698" t="s">
        <v>52</v>
      </c>
    </row>
    <row r="18699" spans="1:17" x14ac:dyDescent="0.25">
      <c r="A18699">
        <v>18803</v>
      </c>
      <c r="B18699" t="s">
        <v>28</v>
      </c>
      <c r="C18699" t="s">
        <v>18</v>
      </c>
      <c r="D18699">
        <v>1</v>
      </c>
      <c r="E18699">
        <v>293.04000000000002</v>
      </c>
      <c r="F18699">
        <v>293.04000000000002</v>
      </c>
      <c r="G18699">
        <v>81.760000000000005</v>
      </c>
      <c r="H18699">
        <v>1</v>
      </c>
      <c r="I18699">
        <v>2</v>
      </c>
      <c r="J18699">
        <v>1</v>
      </c>
      <c r="K18699">
        <v>2</v>
      </c>
      <c r="L18699">
        <v>0</v>
      </c>
      <c r="M18699">
        <v>0</v>
      </c>
      <c r="N18699" t="s">
        <v>1123</v>
      </c>
      <c r="O18699" t="s">
        <v>1123</v>
      </c>
      <c r="P18699">
        <v>439.56</v>
      </c>
      <c r="Q18699" t="s">
        <v>52</v>
      </c>
    </row>
    <row r="18700" spans="1:17" x14ac:dyDescent="0.25">
      <c r="A18700">
        <v>18804</v>
      </c>
      <c r="B18700" t="s">
        <v>17</v>
      </c>
      <c r="C18700" t="s">
        <v>23</v>
      </c>
      <c r="D18700">
        <v>1</v>
      </c>
      <c r="E18700">
        <v>293.04000000000002</v>
      </c>
      <c r="F18700">
        <v>293.04000000000002</v>
      </c>
      <c r="G18700">
        <v>27.69</v>
      </c>
      <c r="H18700">
        <v>0</v>
      </c>
      <c r="I18700">
        <v>-2</v>
      </c>
      <c r="J18700">
        <v>0</v>
      </c>
      <c r="K18700">
        <v>1.83</v>
      </c>
      <c r="L18700">
        <v>0</v>
      </c>
      <c r="M18700">
        <v>0</v>
      </c>
      <c r="N18700" t="s">
        <v>1123</v>
      </c>
      <c r="O18700" t="s">
        <v>1123</v>
      </c>
      <c r="P18700">
        <v>439.56</v>
      </c>
      <c r="Q18700" t="s">
        <v>52</v>
      </c>
    </row>
    <row r="18701" spans="1:17" x14ac:dyDescent="0.25">
      <c r="A18701">
        <v>18805</v>
      </c>
      <c r="B18701" t="s">
        <v>28</v>
      </c>
      <c r="C18701" t="s">
        <v>18</v>
      </c>
      <c r="D18701">
        <v>1</v>
      </c>
      <c r="E18701">
        <v>293.04000000000002</v>
      </c>
      <c r="F18701">
        <v>293.04000000000002</v>
      </c>
      <c r="G18701">
        <v>111.36</v>
      </c>
      <c r="H18701">
        <v>0</v>
      </c>
      <c r="I18701">
        <v>0</v>
      </c>
      <c r="J18701">
        <v>0</v>
      </c>
      <c r="K18701">
        <v>1.83</v>
      </c>
      <c r="L18701">
        <v>0</v>
      </c>
      <c r="M18701">
        <v>0</v>
      </c>
      <c r="N18701" t="s">
        <v>1123</v>
      </c>
      <c r="O18701" t="s">
        <v>1123</v>
      </c>
      <c r="P18701">
        <v>439.56</v>
      </c>
      <c r="Q18701" t="s">
        <v>52</v>
      </c>
    </row>
    <row r="18702" spans="1:17" x14ac:dyDescent="0.25">
      <c r="A18702">
        <v>18806</v>
      </c>
      <c r="B18702" t="s">
        <v>17</v>
      </c>
      <c r="C18702" t="s">
        <v>23</v>
      </c>
      <c r="D18702">
        <v>1</v>
      </c>
      <c r="E18702">
        <v>293.04000000000002</v>
      </c>
      <c r="F18702">
        <v>293.04000000000002</v>
      </c>
      <c r="G18702">
        <v>75.959999999999994</v>
      </c>
      <c r="H18702">
        <v>1</v>
      </c>
      <c r="I18702">
        <v>1</v>
      </c>
      <c r="J18702">
        <v>1</v>
      </c>
      <c r="K18702">
        <v>2</v>
      </c>
      <c r="L18702">
        <v>0</v>
      </c>
      <c r="M18702">
        <v>0</v>
      </c>
      <c r="N18702" t="s">
        <v>1123</v>
      </c>
      <c r="O18702" t="s">
        <v>1123</v>
      </c>
      <c r="P18702">
        <v>439.56</v>
      </c>
      <c r="Q18702" t="s">
        <v>52</v>
      </c>
    </row>
    <row r="18703" spans="1:17" x14ac:dyDescent="0.25">
      <c r="A18703">
        <v>18807</v>
      </c>
      <c r="B18703" t="s">
        <v>33</v>
      </c>
      <c r="C18703" t="s">
        <v>18</v>
      </c>
      <c r="D18703">
        <v>1</v>
      </c>
      <c r="E18703">
        <v>293.04000000000002</v>
      </c>
      <c r="F18703">
        <v>293.04000000000002</v>
      </c>
      <c r="G18703">
        <v>133.6</v>
      </c>
      <c r="H18703">
        <v>1</v>
      </c>
      <c r="I18703">
        <v>1</v>
      </c>
      <c r="J18703">
        <v>1</v>
      </c>
      <c r="K18703">
        <v>4</v>
      </c>
      <c r="L18703">
        <v>0</v>
      </c>
      <c r="M18703">
        <v>0</v>
      </c>
      <c r="N18703" t="s">
        <v>1123</v>
      </c>
      <c r="O18703" t="s">
        <v>1123</v>
      </c>
      <c r="P18703">
        <v>439.56</v>
      </c>
      <c r="Q18703" t="s">
        <v>52</v>
      </c>
    </row>
    <row r="18704" spans="1:17" x14ac:dyDescent="0.25">
      <c r="A18704">
        <v>18808</v>
      </c>
      <c r="B18704" t="s">
        <v>17</v>
      </c>
      <c r="C18704" t="s">
        <v>23</v>
      </c>
      <c r="D18704">
        <v>1</v>
      </c>
      <c r="E18704">
        <v>293.04000000000002</v>
      </c>
      <c r="F18704">
        <v>293.04000000000002</v>
      </c>
      <c r="G18704">
        <v>123.49</v>
      </c>
      <c r="H18704">
        <v>1</v>
      </c>
      <c r="I18704">
        <v>1</v>
      </c>
      <c r="J18704">
        <v>1</v>
      </c>
      <c r="K18704">
        <v>3</v>
      </c>
      <c r="L18704">
        <v>0</v>
      </c>
      <c r="M18704">
        <v>0</v>
      </c>
      <c r="N18704" t="s">
        <v>1123</v>
      </c>
      <c r="O18704" t="s">
        <v>1123</v>
      </c>
      <c r="P18704">
        <v>439.56</v>
      </c>
      <c r="Q18704" t="s">
        <v>52</v>
      </c>
    </row>
    <row r="18705" spans="1:17" x14ac:dyDescent="0.25">
      <c r="A18705">
        <v>18809</v>
      </c>
      <c r="B18705" t="s">
        <v>17</v>
      </c>
      <c r="C18705" t="s">
        <v>18</v>
      </c>
      <c r="D18705">
        <v>1</v>
      </c>
      <c r="E18705">
        <v>293.04000000000002</v>
      </c>
      <c r="F18705">
        <v>293.04000000000002</v>
      </c>
      <c r="G18705">
        <v>21.76</v>
      </c>
      <c r="H18705">
        <v>1</v>
      </c>
      <c r="I18705">
        <v>1</v>
      </c>
      <c r="J18705">
        <v>0</v>
      </c>
      <c r="K18705">
        <v>1.83</v>
      </c>
      <c r="L18705">
        <v>0</v>
      </c>
      <c r="M18705">
        <v>0</v>
      </c>
      <c r="N18705" t="s">
        <v>1123</v>
      </c>
      <c r="O18705" t="s">
        <v>1123</v>
      </c>
      <c r="P18705">
        <v>439.56</v>
      </c>
      <c r="Q18705" t="s">
        <v>52</v>
      </c>
    </row>
    <row r="18706" spans="1:17" x14ac:dyDescent="0.25">
      <c r="A18706">
        <v>18810</v>
      </c>
      <c r="B18706" t="s">
        <v>17</v>
      </c>
      <c r="C18706" t="s">
        <v>23</v>
      </c>
      <c r="D18706">
        <v>1</v>
      </c>
      <c r="E18706">
        <v>293.04000000000002</v>
      </c>
      <c r="F18706">
        <v>293.04000000000002</v>
      </c>
      <c r="G18706">
        <v>105.49</v>
      </c>
      <c r="H18706">
        <v>1</v>
      </c>
      <c r="I18706">
        <v>1</v>
      </c>
      <c r="J18706">
        <v>1</v>
      </c>
      <c r="K18706">
        <v>4</v>
      </c>
      <c r="L18706">
        <v>0</v>
      </c>
      <c r="M18706">
        <v>0</v>
      </c>
      <c r="N18706" t="s">
        <v>1123</v>
      </c>
      <c r="O18706" t="s">
        <v>1123</v>
      </c>
      <c r="P18706">
        <v>439.56</v>
      </c>
      <c r="Q18706" t="s">
        <v>52</v>
      </c>
    </row>
    <row r="18707" spans="1:17" x14ac:dyDescent="0.25">
      <c r="A18707">
        <v>18811</v>
      </c>
      <c r="B18707" t="s">
        <v>17</v>
      </c>
      <c r="C18707" t="s">
        <v>18</v>
      </c>
      <c r="D18707">
        <v>1</v>
      </c>
      <c r="E18707">
        <v>293.04000000000002</v>
      </c>
      <c r="F18707">
        <v>293.04000000000002</v>
      </c>
      <c r="G18707">
        <v>43.96</v>
      </c>
      <c r="H18707">
        <v>1</v>
      </c>
      <c r="I18707">
        <v>2</v>
      </c>
      <c r="J18707">
        <v>1</v>
      </c>
      <c r="K18707">
        <v>3</v>
      </c>
      <c r="L18707">
        <v>0</v>
      </c>
      <c r="M18707">
        <v>0</v>
      </c>
      <c r="N18707" t="s">
        <v>1123</v>
      </c>
      <c r="O18707" t="s">
        <v>1123</v>
      </c>
      <c r="P18707">
        <v>439.56</v>
      </c>
      <c r="Q18707" t="s">
        <v>52</v>
      </c>
    </row>
    <row r="18708" spans="1:17" x14ac:dyDescent="0.25">
      <c r="A18708">
        <v>18812</v>
      </c>
      <c r="B18708" t="s">
        <v>17</v>
      </c>
      <c r="C18708" t="s">
        <v>23</v>
      </c>
      <c r="D18708">
        <v>1</v>
      </c>
      <c r="E18708">
        <v>293.04000000000002</v>
      </c>
      <c r="F18708">
        <v>293.04000000000002</v>
      </c>
      <c r="G18708">
        <v>-89.79</v>
      </c>
      <c r="H18708">
        <v>1</v>
      </c>
      <c r="I18708">
        <v>1</v>
      </c>
      <c r="J18708">
        <v>1</v>
      </c>
      <c r="K18708">
        <v>1</v>
      </c>
      <c r="L18708">
        <v>1</v>
      </c>
      <c r="M18708">
        <v>0</v>
      </c>
      <c r="N18708" t="s">
        <v>1123</v>
      </c>
      <c r="O18708" t="s">
        <v>1123</v>
      </c>
      <c r="P18708">
        <v>439.56</v>
      </c>
      <c r="Q18708" t="s">
        <v>52</v>
      </c>
    </row>
    <row r="18709" spans="1:17" x14ac:dyDescent="0.25">
      <c r="A18709">
        <v>18813</v>
      </c>
      <c r="B18709" t="s">
        <v>17</v>
      </c>
      <c r="C18709" t="s">
        <v>18</v>
      </c>
      <c r="D18709">
        <v>1</v>
      </c>
      <c r="E18709">
        <v>293.04000000000002</v>
      </c>
      <c r="F18709">
        <v>293.04000000000002</v>
      </c>
      <c r="G18709">
        <v>29.32</v>
      </c>
      <c r="H18709">
        <v>1</v>
      </c>
      <c r="I18709">
        <v>1</v>
      </c>
      <c r="J18709">
        <v>1</v>
      </c>
      <c r="K18709">
        <v>3</v>
      </c>
      <c r="L18709">
        <v>0</v>
      </c>
      <c r="M18709">
        <v>0</v>
      </c>
      <c r="N18709" t="s">
        <v>1123</v>
      </c>
      <c r="O18709" t="s">
        <v>1123</v>
      </c>
      <c r="P18709">
        <v>439.56</v>
      </c>
      <c r="Q18709" t="s">
        <v>52</v>
      </c>
    </row>
    <row r="18710" spans="1:17" x14ac:dyDescent="0.25">
      <c r="A18710">
        <v>18814</v>
      </c>
      <c r="B18710" t="s">
        <v>17</v>
      </c>
      <c r="C18710" t="s">
        <v>23</v>
      </c>
      <c r="D18710">
        <v>1</v>
      </c>
      <c r="E18710">
        <v>293.04000000000002</v>
      </c>
      <c r="F18710">
        <v>293.04000000000002</v>
      </c>
      <c r="G18710">
        <v>75.400000000000006</v>
      </c>
      <c r="H18710">
        <v>0</v>
      </c>
      <c r="I18710">
        <v>-2</v>
      </c>
      <c r="J18710">
        <v>0</v>
      </c>
      <c r="K18710">
        <v>1.83</v>
      </c>
      <c r="L18710">
        <v>0</v>
      </c>
      <c r="M18710">
        <v>0</v>
      </c>
      <c r="N18710" t="s">
        <v>1123</v>
      </c>
      <c r="O18710" t="s">
        <v>1123</v>
      </c>
      <c r="P18710">
        <v>439.56</v>
      </c>
      <c r="Q18710" t="s">
        <v>52</v>
      </c>
    </row>
    <row r="18711" spans="1:17" x14ac:dyDescent="0.25">
      <c r="A18711">
        <v>18815</v>
      </c>
      <c r="B18711" t="s">
        <v>17</v>
      </c>
      <c r="C18711" t="s">
        <v>18</v>
      </c>
      <c r="D18711">
        <v>1</v>
      </c>
      <c r="E18711">
        <v>293.04000000000002</v>
      </c>
      <c r="F18711">
        <v>293.04000000000002</v>
      </c>
      <c r="G18711">
        <v>21.66</v>
      </c>
      <c r="H18711">
        <v>0</v>
      </c>
      <c r="I18711">
        <v>-1</v>
      </c>
      <c r="J18711">
        <v>0</v>
      </c>
      <c r="K18711">
        <v>1.83</v>
      </c>
      <c r="L18711">
        <v>0</v>
      </c>
      <c r="M18711">
        <v>0</v>
      </c>
      <c r="N18711" t="s">
        <v>1123</v>
      </c>
      <c r="O18711" t="s">
        <v>1123</v>
      </c>
      <c r="P18711">
        <v>439.56</v>
      </c>
      <c r="Q18711" t="s">
        <v>52</v>
      </c>
    </row>
    <row r="18712" spans="1:17" x14ac:dyDescent="0.25">
      <c r="A18712">
        <v>18816</v>
      </c>
      <c r="B18712" t="s">
        <v>33</v>
      </c>
      <c r="C18712" t="s">
        <v>18</v>
      </c>
      <c r="D18712">
        <v>1</v>
      </c>
      <c r="E18712">
        <v>293.04000000000002</v>
      </c>
      <c r="F18712">
        <v>293.04000000000002</v>
      </c>
      <c r="G18712">
        <v>-169.38</v>
      </c>
      <c r="H18712">
        <v>0</v>
      </c>
      <c r="I18712">
        <v>0</v>
      </c>
      <c r="J18712">
        <v>0</v>
      </c>
      <c r="K18712">
        <v>1.83</v>
      </c>
      <c r="L18712">
        <v>0</v>
      </c>
      <c r="M18712">
        <v>0</v>
      </c>
      <c r="N18712" t="s">
        <v>1123</v>
      </c>
      <c r="O18712" t="s">
        <v>1123</v>
      </c>
      <c r="P18712">
        <v>439.56</v>
      </c>
      <c r="Q18712" t="s">
        <v>52</v>
      </c>
    </row>
    <row r="18713" spans="1:17" x14ac:dyDescent="0.25">
      <c r="A18713">
        <v>18817</v>
      </c>
      <c r="B18713" t="s">
        <v>28</v>
      </c>
      <c r="C18713" t="s">
        <v>18</v>
      </c>
      <c r="D18713">
        <v>1</v>
      </c>
      <c r="E18713">
        <v>293.04000000000002</v>
      </c>
      <c r="F18713">
        <v>293.04000000000002</v>
      </c>
      <c r="G18713">
        <v>54.3</v>
      </c>
      <c r="H18713">
        <v>1</v>
      </c>
      <c r="I18713">
        <v>1</v>
      </c>
      <c r="J18713">
        <v>1</v>
      </c>
      <c r="K18713">
        <v>4</v>
      </c>
      <c r="L18713">
        <v>0</v>
      </c>
      <c r="M18713">
        <v>0</v>
      </c>
      <c r="N18713" t="s">
        <v>1123</v>
      </c>
      <c r="O18713" t="s">
        <v>1123</v>
      </c>
      <c r="P18713">
        <v>439.56</v>
      </c>
      <c r="Q18713" t="s">
        <v>52</v>
      </c>
    </row>
    <row r="18714" spans="1:17" x14ac:dyDescent="0.25">
      <c r="A18714">
        <v>18818</v>
      </c>
      <c r="B18714" t="s">
        <v>17</v>
      </c>
      <c r="C18714" t="s">
        <v>18</v>
      </c>
      <c r="D18714">
        <v>1</v>
      </c>
      <c r="E18714">
        <v>293.04000000000002</v>
      </c>
      <c r="F18714">
        <v>293.04000000000002</v>
      </c>
      <c r="G18714">
        <v>-45.13</v>
      </c>
      <c r="H18714">
        <v>1</v>
      </c>
      <c r="I18714">
        <v>2</v>
      </c>
      <c r="J18714">
        <v>0</v>
      </c>
      <c r="K18714">
        <v>1.83</v>
      </c>
      <c r="L18714">
        <v>0</v>
      </c>
      <c r="M18714">
        <v>0</v>
      </c>
      <c r="N18714" t="s">
        <v>1123</v>
      </c>
      <c r="O18714" t="s">
        <v>1123</v>
      </c>
      <c r="P18714">
        <v>439.56</v>
      </c>
      <c r="Q18714" t="s">
        <v>52</v>
      </c>
    </row>
    <row r="18715" spans="1:17" x14ac:dyDescent="0.25">
      <c r="A18715">
        <v>18819</v>
      </c>
      <c r="B18715" t="s">
        <v>33</v>
      </c>
      <c r="C18715" t="s">
        <v>23</v>
      </c>
      <c r="D18715">
        <v>1</v>
      </c>
      <c r="E18715">
        <v>293.04000000000002</v>
      </c>
      <c r="F18715">
        <v>293.04000000000002</v>
      </c>
      <c r="G18715">
        <v>-377.93</v>
      </c>
      <c r="H18715">
        <v>0</v>
      </c>
      <c r="I18715">
        <v>0</v>
      </c>
      <c r="J18715">
        <v>0</v>
      </c>
      <c r="K18715">
        <v>1.83</v>
      </c>
      <c r="L18715">
        <v>0</v>
      </c>
      <c r="M18715">
        <v>0</v>
      </c>
      <c r="N18715" t="s">
        <v>1123</v>
      </c>
      <c r="O18715" t="s">
        <v>1123</v>
      </c>
      <c r="P18715">
        <v>439.56</v>
      </c>
      <c r="Q18715" t="s">
        <v>52</v>
      </c>
    </row>
    <row r="18716" spans="1:17" x14ac:dyDescent="0.25">
      <c r="A18716">
        <v>18820</v>
      </c>
      <c r="B18716" t="s">
        <v>33</v>
      </c>
      <c r="C18716" t="s">
        <v>18</v>
      </c>
      <c r="D18716">
        <v>1</v>
      </c>
      <c r="E18716">
        <v>293.04000000000002</v>
      </c>
      <c r="F18716">
        <v>293.04000000000002</v>
      </c>
      <c r="G18716">
        <v>60</v>
      </c>
      <c r="H18716">
        <v>1</v>
      </c>
      <c r="I18716">
        <v>1</v>
      </c>
      <c r="J18716">
        <v>1</v>
      </c>
      <c r="K18716">
        <v>3</v>
      </c>
      <c r="L18716">
        <v>0</v>
      </c>
      <c r="M18716">
        <v>0</v>
      </c>
      <c r="N18716" t="s">
        <v>1123</v>
      </c>
      <c r="O18716" t="s">
        <v>1123</v>
      </c>
      <c r="P18716">
        <v>439.56</v>
      </c>
      <c r="Q18716" t="s">
        <v>52</v>
      </c>
    </row>
    <row r="18717" spans="1:17" x14ac:dyDescent="0.25">
      <c r="A18717">
        <v>18821</v>
      </c>
      <c r="B18717" t="s">
        <v>33</v>
      </c>
      <c r="C18717" t="s">
        <v>18</v>
      </c>
      <c r="D18717">
        <v>1</v>
      </c>
      <c r="E18717">
        <v>293.04000000000002</v>
      </c>
      <c r="F18717">
        <v>293.04000000000002</v>
      </c>
      <c r="G18717">
        <v>125.36</v>
      </c>
      <c r="H18717">
        <v>0</v>
      </c>
      <c r="I18717">
        <v>0</v>
      </c>
      <c r="J18717">
        <v>0</v>
      </c>
      <c r="K18717">
        <v>1.83</v>
      </c>
      <c r="L18717">
        <v>0</v>
      </c>
      <c r="M18717">
        <v>0</v>
      </c>
      <c r="N18717" t="s">
        <v>1123</v>
      </c>
      <c r="O18717" t="s">
        <v>1123</v>
      </c>
      <c r="P18717">
        <v>439.56</v>
      </c>
      <c r="Q18717" t="s">
        <v>52</v>
      </c>
    </row>
    <row r="18718" spans="1:17" x14ac:dyDescent="0.25">
      <c r="A18718">
        <v>18822</v>
      </c>
      <c r="B18718" t="s">
        <v>33</v>
      </c>
      <c r="C18718" t="s">
        <v>18</v>
      </c>
      <c r="D18718">
        <v>1</v>
      </c>
      <c r="E18718">
        <v>293.04000000000002</v>
      </c>
      <c r="F18718">
        <v>293.04000000000002</v>
      </c>
      <c r="G18718">
        <v>93.6</v>
      </c>
      <c r="H18718">
        <v>1</v>
      </c>
      <c r="I18718">
        <v>1</v>
      </c>
      <c r="J18718">
        <v>1</v>
      </c>
      <c r="K18718">
        <v>4</v>
      </c>
      <c r="L18718">
        <v>0</v>
      </c>
      <c r="M18718">
        <v>0</v>
      </c>
      <c r="N18718" t="s">
        <v>1123</v>
      </c>
      <c r="O18718" t="s">
        <v>1123</v>
      </c>
      <c r="P18718">
        <v>439.56</v>
      </c>
      <c r="Q18718" t="s">
        <v>52</v>
      </c>
    </row>
    <row r="18719" spans="1:17" x14ac:dyDescent="0.25">
      <c r="A18719">
        <v>18823</v>
      </c>
      <c r="B18719" t="s">
        <v>33</v>
      </c>
      <c r="C18719" t="s">
        <v>23</v>
      </c>
      <c r="D18719">
        <v>1</v>
      </c>
      <c r="E18719">
        <v>293.04000000000002</v>
      </c>
      <c r="F18719">
        <v>293.04000000000002</v>
      </c>
      <c r="G18719">
        <v>-10.58</v>
      </c>
      <c r="H18719">
        <v>1</v>
      </c>
      <c r="I18719">
        <v>2</v>
      </c>
      <c r="J18719">
        <v>1</v>
      </c>
      <c r="K18719">
        <v>2</v>
      </c>
      <c r="L18719">
        <v>0</v>
      </c>
      <c r="M18719">
        <v>0</v>
      </c>
      <c r="N18719" t="s">
        <v>1123</v>
      </c>
      <c r="O18719" t="s">
        <v>1123</v>
      </c>
      <c r="P18719">
        <v>439.56</v>
      </c>
      <c r="Q18719" t="s">
        <v>52</v>
      </c>
    </row>
    <row r="18720" spans="1:17" x14ac:dyDescent="0.25">
      <c r="A18720">
        <v>18824</v>
      </c>
      <c r="B18720" t="s">
        <v>17</v>
      </c>
      <c r="C18720" t="s">
        <v>18</v>
      </c>
      <c r="D18720">
        <v>1</v>
      </c>
      <c r="E18720">
        <v>293.04000000000002</v>
      </c>
      <c r="F18720">
        <v>293.04000000000002</v>
      </c>
      <c r="G18720">
        <v>10.69</v>
      </c>
      <c r="H18720">
        <v>0</v>
      </c>
      <c r="I18720">
        <v>-2</v>
      </c>
      <c r="J18720">
        <v>0</v>
      </c>
      <c r="K18720">
        <v>1.83</v>
      </c>
      <c r="L18720">
        <v>0</v>
      </c>
      <c r="M18720">
        <v>0</v>
      </c>
      <c r="N18720" t="s">
        <v>1123</v>
      </c>
      <c r="O18720" t="s">
        <v>1123</v>
      </c>
      <c r="P18720">
        <v>439.56</v>
      </c>
      <c r="Q18720" t="s">
        <v>52</v>
      </c>
    </row>
    <row r="18721" spans="1:17" x14ac:dyDescent="0.25">
      <c r="A18721">
        <v>18825</v>
      </c>
      <c r="B18721" t="s">
        <v>33</v>
      </c>
      <c r="C18721" t="s">
        <v>23</v>
      </c>
      <c r="D18721">
        <v>1</v>
      </c>
      <c r="E18721">
        <v>293.04000000000002</v>
      </c>
      <c r="F18721">
        <v>293.04000000000002</v>
      </c>
      <c r="G18721">
        <v>73.900000000000006</v>
      </c>
      <c r="H18721">
        <v>0</v>
      </c>
      <c r="I18721">
        <v>-1</v>
      </c>
      <c r="J18721">
        <v>0</v>
      </c>
      <c r="K18721">
        <v>1.83</v>
      </c>
      <c r="L18721">
        <v>0</v>
      </c>
      <c r="M18721">
        <v>0</v>
      </c>
      <c r="N18721" t="s">
        <v>1123</v>
      </c>
      <c r="O18721" t="s">
        <v>1123</v>
      </c>
      <c r="P18721">
        <v>439.56</v>
      </c>
      <c r="Q18721" t="s">
        <v>52</v>
      </c>
    </row>
    <row r="18722" spans="1:17" x14ac:dyDescent="0.25">
      <c r="A18722">
        <v>18826</v>
      </c>
      <c r="B18722" t="s">
        <v>33</v>
      </c>
      <c r="C18722" t="s">
        <v>18</v>
      </c>
      <c r="D18722">
        <v>1</v>
      </c>
      <c r="E18722">
        <v>293.04000000000002</v>
      </c>
      <c r="F18722">
        <v>293.04000000000002</v>
      </c>
      <c r="G18722">
        <v>80.41</v>
      </c>
      <c r="H18722">
        <v>0</v>
      </c>
      <c r="I18722">
        <v>0</v>
      </c>
      <c r="J18722">
        <v>0</v>
      </c>
      <c r="K18722">
        <v>1.83</v>
      </c>
      <c r="L18722">
        <v>0</v>
      </c>
      <c r="M18722">
        <v>0</v>
      </c>
      <c r="N18722" t="s">
        <v>1123</v>
      </c>
      <c r="O18722" t="s">
        <v>1123</v>
      </c>
      <c r="P18722">
        <v>439.56</v>
      </c>
      <c r="Q18722" t="s">
        <v>52</v>
      </c>
    </row>
    <row r="18723" spans="1:17" x14ac:dyDescent="0.25">
      <c r="A18723">
        <v>18827</v>
      </c>
      <c r="B18723" t="s">
        <v>33</v>
      </c>
      <c r="C18723" t="s">
        <v>23</v>
      </c>
      <c r="D18723">
        <v>1</v>
      </c>
      <c r="E18723">
        <v>293.04000000000002</v>
      </c>
      <c r="F18723">
        <v>293.04000000000002</v>
      </c>
      <c r="G18723">
        <v>81.23</v>
      </c>
      <c r="H18723">
        <v>1</v>
      </c>
      <c r="I18723">
        <v>1</v>
      </c>
      <c r="J18723">
        <v>1</v>
      </c>
      <c r="K18723">
        <v>2</v>
      </c>
      <c r="L18723">
        <v>0</v>
      </c>
      <c r="M18723">
        <v>0</v>
      </c>
      <c r="N18723" t="s">
        <v>1123</v>
      </c>
      <c r="O18723" t="s">
        <v>1123</v>
      </c>
      <c r="P18723">
        <v>439.56</v>
      </c>
      <c r="Q18723" t="s">
        <v>52</v>
      </c>
    </row>
    <row r="18724" spans="1:17" x14ac:dyDescent="0.25">
      <c r="A18724">
        <v>18828</v>
      </c>
      <c r="B18724" t="s">
        <v>17</v>
      </c>
      <c r="C18724" t="s">
        <v>18</v>
      </c>
      <c r="D18724">
        <v>1</v>
      </c>
      <c r="E18724">
        <v>293.04000000000002</v>
      </c>
      <c r="F18724">
        <v>293.04000000000002</v>
      </c>
      <c r="G18724">
        <v>61.54</v>
      </c>
      <c r="H18724">
        <v>1</v>
      </c>
      <c r="I18724">
        <v>2</v>
      </c>
      <c r="J18724">
        <v>0</v>
      </c>
      <c r="K18724">
        <v>1.83</v>
      </c>
      <c r="L18724">
        <v>0</v>
      </c>
      <c r="M18724">
        <v>0</v>
      </c>
      <c r="N18724" t="s">
        <v>1123</v>
      </c>
      <c r="O18724" t="s">
        <v>1123</v>
      </c>
      <c r="P18724">
        <v>439.56</v>
      </c>
      <c r="Q18724" t="s">
        <v>52</v>
      </c>
    </row>
    <row r="18725" spans="1:17" x14ac:dyDescent="0.25">
      <c r="A18725">
        <v>18829</v>
      </c>
      <c r="B18725" t="s">
        <v>17</v>
      </c>
      <c r="C18725" t="s">
        <v>23</v>
      </c>
      <c r="D18725">
        <v>1</v>
      </c>
      <c r="E18725">
        <v>293.04000000000002</v>
      </c>
      <c r="F18725">
        <v>293.04000000000002</v>
      </c>
      <c r="G18725">
        <v>21.98</v>
      </c>
      <c r="H18725">
        <v>0</v>
      </c>
      <c r="I18725">
        <v>-2</v>
      </c>
      <c r="J18725">
        <v>0</v>
      </c>
      <c r="K18725">
        <v>1.83</v>
      </c>
      <c r="L18725">
        <v>0</v>
      </c>
      <c r="M18725">
        <v>0</v>
      </c>
      <c r="N18725" t="s">
        <v>1123</v>
      </c>
      <c r="O18725" t="s">
        <v>1123</v>
      </c>
      <c r="P18725">
        <v>439.56</v>
      </c>
      <c r="Q18725" t="s">
        <v>52</v>
      </c>
    </row>
    <row r="18726" spans="1:17" x14ac:dyDescent="0.25">
      <c r="A18726">
        <v>18830</v>
      </c>
      <c r="B18726" t="s">
        <v>17</v>
      </c>
      <c r="C18726" t="s">
        <v>18</v>
      </c>
      <c r="D18726">
        <v>1</v>
      </c>
      <c r="E18726">
        <v>293.04000000000002</v>
      </c>
      <c r="F18726">
        <v>293.04000000000002</v>
      </c>
      <c r="G18726">
        <v>28.13</v>
      </c>
      <c r="H18726">
        <v>1</v>
      </c>
      <c r="I18726">
        <v>1</v>
      </c>
      <c r="J18726">
        <v>1</v>
      </c>
      <c r="K18726">
        <v>2</v>
      </c>
      <c r="L18726">
        <v>0</v>
      </c>
      <c r="M18726">
        <v>0</v>
      </c>
      <c r="N18726" t="s">
        <v>1123</v>
      </c>
      <c r="O18726" t="s">
        <v>1123</v>
      </c>
      <c r="P18726">
        <v>439.56</v>
      </c>
      <c r="Q18726" t="s">
        <v>52</v>
      </c>
    </row>
    <row r="18727" spans="1:17" x14ac:dyDescent="0.25">
      <c r="A18727">
        <v>18831</v>
      </c>
      <c r="B18727" t="s">
        <v>33</v>
      </c>
      <c r="C18727" t="s">
        <v>23</v>
      </c>
      <c r="D18727">
        <v>1</v>
      </c>
      <c r="E18727">
        <v>293.04000000000002</v>
      </c>
      <c r="F18727">
        <v>293.04000000000002</v>
      </c>
      <c r="G18727">
        <v>67.28</v>
      </c>
      <c r="H18727">
        <v>0</v>
      </c>
      <c r="I18727">
        <v>2</v>
      </c>
      <c r="J18727">
        <v>1</v>
      </c>
      <c r="K18727">
        <v>3</v>
      </c>
      <c r="L18727">
        <v>0</v>
      </c>
      <c r="M18727">
        <v>0</v>
      </c>
      <c r="N18727" t="s">
        <v>1123</v>
      </c>
      <c r="O18727" t="s">
        <v>1123</v>
      </c>
      <c r="P18727">
        <v>439.56</v>
      </c>
      <c r="Q18727" t="s">
        <v>52</v>
      </c>
    </row>
    <row r="18728" spans="1:17" x14ac:dyDescent="0.25">
      <c r="A18728">
        <v>18832</v>
      </c>
      <c r="B18728" t="s">
        <v>33</v>
      </c>
      <c r="C18728" t="s">
        <v>18</v>
      </c>
      <c r="D18728">
        <v>1</v>
      </c>
      <c r="E18728">
        <v>293.04000000000002</v>
      </c>
      <c r="F18728">
        <v>293.04000000000002</v>
      </c>
      <c r="G18728">
        <v>45.73</v>
      </c>
      <c r="H18728">
        <v>1</v>
      </c>
      <c r="I18728">
        <v>1</v>
      </c>
      <c r="J18728">
        <v>1</v>
      </c>
      <c r="K18728">
        <v>3</v>
      </c>
      <c r="L18728">
        <v>0</v>
      </c>
      <c r="M18728">
        <v>0</v>
      </c>
      <c r="N18728" t="s">
        <v>1123</v>
      </c>
      <c r="O18728" t="s">
        <v>1123</v>
      </c>
      <c r="P18728">
        <v>439.56</v>
      </c>
      <c r="Q18728" t="s">
        <v>52</v>
      </c>
    </row>
    <row r="18729" spans="1:17" x14ac:dyDescent="0.25">
      <c r="A18729">
        <v>18833</v>
      </c>
      <c r="B18729" t="s">
        <v>33</v>
      </c>
      <c r="C18729" t="s">
        <v>18</v>
      </c>
      <c r="D18729">
        <v>1</v>
      </c>
      <c r="E18729">
        <v>293.04000000000002</v>
      </c>
      <c r="F18729">
        <v>293.04000000000002</v>
      </c>
      <c r="G18729">
        <v>89.35</v>
      </c>
      <c r="H18729">
        <v>1</v>
      </c>
      <c r="I18729">
        <v>1</v>
      </c>
      <c r="J18729">
        <v>1</v>
      </c>
      <c r="K18729">
        <v>3</v>
      </c>
      <c r="L18729">
        <v>0</v>
      </c>
      <c r="M18729">
        <v>0</v>
      </c>
      <c r="N18729" t="s">
        <v>1123</v>
      </c>
      <c r="O18729" t="s">
        <v>1123</v>
      </c>
      <c r="P18729">
        <v>439.56</v>
      </c>
      <c r="Q18729" t="s">
        <v>52</v>
      </c>
    </row>
    <row r="18730" spans="1:17" x14ac:dyDescent="0.25">
      <c r="A18730">
        <v>18834</v>
      </c>
      <c r="B18730" t="s">
        <v>28</v>
      </c>
      <c r="C18730" t="s">
        <v>18</v>
      </c>
      <c r="D18730">
        <v>1</v>
      </c>
      <c r="E18730">
        <v>293.04000000000002</v>
      </c>
      <c r="F18730">
        <v>293.04000000000002</v>
      </c>
      <c r="G18730">
        <v>3.24</v>
      </c>
      <c r="H18730">
        <v>1</v>
      </c>
      <c r="I18730">
        <v>1</v>
      </c>
      <c r="J18730">
        <v>0</v>
      </c>
      <c r="K18730">
        <v>1.83</v>
      </c>
      <c r="L18730">
        <v>0</v>
      </c>
      <c r="M18730">
        <v>0</v>
      </c>
      <c r="N18730" t="s">
        <v>1123</v>
      </c>
      <c r="O18730" t="s">
        <v>1123</v>
      </c>
      <c r="P18730">
        <v>439.56</v>
      </c>
      <c r="Q18730" t="s">
        <v>52</v>
      </c>
    </row>
    <row r="18731" spans="1:17" x14ac:dyDescent="0.25">
      <c r="A18731">
        <v>18835</v>
      </c>
      <c r="B18731" t="s">
        <v>28</v>
      </c>
      <c r="C18731" t="s">
        <v>18</v>
      </c>
      <c r="D18731">
        <v>1</v>
      </c>
      <c r="E18731">
        <v>293.04000000000002</v>
      </c>
      <c r="F18731">
        <v>293.04000000000002</v>
      </c>
      <c r="G18731">
        <v>-3.57</v>
      </c>
      <c r="H18731">
        <v>0</v>
      </c>
      <c r="I18731">
        <v>-1</v>
      </c>
      <c r="J18731">
        <v>0</v>
      </c>
      <c r="K18731">
        <v>1.83</v>
      </c>
      <c r="L18731">
        <v>0</v>
      </c>
      <c r="M18731">
        <v>0</v>
      </c>
      <c r="N18731" t="s">
        <v>1123</v>
      </c>
      <c r="O18731" t="s">
        <v>1123</v>
      </c>
      <c r="P18731">
        <v>439.56</v>
      </c>
      <c r="Q18731" t="s">
        <v>52</v>
      </c>
    </row>
    <row r="18732" spans="1:17" x14ac:dyDescent="0.25">
      <c r="A18732">
        <v>18836</v>
      </c>
      <c r="B18732" t="s">
        <v>28</v>
      </c>
      <c r="C18732" t="s">
        <v>18</v>
      </c>
      <c r="D18732">
        <v>1</v>
      </c>
      <c r="E18732">
        <v>293.04000000000002</v>
      </c>
      <c r="F18732">
        <v>293.04000000000002</v>
      </c>
      <c r="G18732">
        <v>126.36</v>
      </c>
      <c r="H18732">
        <v>0</v>
      </c>
      <c r="I18732">
        <v>0</v>
      </c>
      <c r="J18732">
        <v>0</v>
      </c>
      <c r="K18732">
        <v>1.83</v>
      </c>
      <c r="L18732">
        <v>0</v>
      </c>
      <c r="M18732">
        <v>0</v>
      </c>
      <c r="N18732" t="s">
        <v>1123</v>
      </c>
      <c r="O18732" t="s">
        <v>1123</v>
      </c>
      <c r="P18732">
        <v>439.56</v>
      </c>
      <c r="Q18732" t="s">
        <v>52</v>
      </c>
    </row>
    <row r="18733" spans="1:17" x14ac:dyDescent="0.25">
      <c r="A18733">
        <v>18837</v>
      </c>
      <c r="B18733" t="s">
        <v>17</v>
      </c>
      <c r="C18733" t="s">
        <v>18</v>
      </c>
      <c r="D18733">
        <v>1</v>
      </c>
      <c r="E18733">
        <v>293.04000000000002</v>
      </c>
      <c r="F18733">
        <v>293.04000000000002</v>
      </c>
      <c r="G18733">
        <v>82.55</v>
      </c>
      <c r="H18733">
        <v>1</v>
      </c>
      <c r="I18733">
        <v>1</v>
      </c>
      <c r="J18733">
        <v>0</v>
      </c>
      <c r="K18733">
        <v>1.83</v>
      </c>
      <c r="L18733">
        <v>0</v>
      </c>
      <c r="M18733">
        <v>0</v>
      </c>
      <c r="N18733" t="s">
        <v>1123</v>
      </c>
      <c r="O18733" t="s">
        <v>1123</v>
      </c>
      <c r="P18733">
        <v>439.56</v>
      </c>
      <c r="Q18733" t="s">
        <v>52</v>
      </c>
    </row>
    <row r="18734" spans="1:17" x14ac:dyDescent="0.25">
      <c r="A18734">
        <v>18838</v>
      </c>
      <c r="B18734" t="s">
        <v>17</v>
      </c>
      <c r="C18734" t="s">
        <v>23</v>
      </c>
      <c r="D18734">
        <v>1</v>
      </c>
      <c r="E18734">
        <v>293.04000000000002</v>
      </c>
      <c r="F18734">
        <v>293.04000000000002</v>
      </c>
      <c r="G18734">
        <v>93.33</v>
      </c>
      <c r="H18734">
        <v>0</v>
      </c>
      <c r="I18734">
        <v>2</v>
      </c>
      <c r="J18734">
        <v>1</v>
      </c>
      <c r="K18734">
        <v>4</v>
      </c>
      <c r="L18734">
        <v>0</v>
      </c>
      <c r="M18734">
        <v>0</v>
      </c>
      <c r="N18734" t="s">
        <v>1123</v>
      </c>
      <c r="O18734" t="s">
        <v>1123</v>
      </c>
      <c r="P18734">
        <v>439.56</v>
      </c>
      <c r="Q18734" t="s">
        <v>52</v>
      </c>
    </row>
    <row r="18735" spans="1:17" x14ac:dyDescent="0.25">
      <c r="A18735">
        <v>18839</v>
      </c>
      <c r="B18735" t="s">
        <v>17</v>
      </c>
      <c r="C18735" t="s">
        <v>18</v>
      </c>
      <c r="D18735">
        <v>1</v>
      </c>
      <c r="E18735">
        <v>293.04000000000002</v>
      </c>
      <c r="F18735">
        <v>293.04000000000002</v>
      </c>
      <c r="G18735">
        <v>125.36</v>
      </c>
      <c r="H18735">
        <v>0</v>
      </c>
      <c r="I18735">
        <v>-2</v>
      </c>
      <c r="J18735">
        <v>0</v>
      </c>
      <c r="K18735">
        <v>1.83</v>
      </c>
      <c r="L18735">
        <v>0</v>
      </c>
      <c r="M18735">
        <v>0</v>
      </c>
      <c r="N18735" t="s">
        <v>1123</v>
      </c>
      <c r="O18735" t="s">
        <v>1123</v>
      </c>
      <c r="P18735">
        <v>439.56</v>
      </c>
      <c r="Q18735" t="s">
        <v>52</v>
      </c>
    </row>
    <row r="18736" spans="1:17" x14ac:dyDescent="0.25">
      <c r="A18736">
        <v>18840</v>
      </c>
      <c r="B18736" t="s">
        <v>17</v>
      </c>
      <c r="C18736" t="s">
        <v>23</v>
      </c>
      <c r="D18736">
        <v>1</v>
      </c>
      <c r="E18736">
        <v>293.04000000000002</v>
      </c>
      <c r="F18736">
        <v>293.04000000000002</v>
      </c>
      <c r="G18736">
        <v>100.52</v>
      </c>
      <c r="H18736">
        <v>0</v>
      </c>
      <c r="I18736">
        <v>-1</v>
      </c>
      <c r="J18736">
        <v>0</v>
      </c>
      <c r="K18736">
        <v>1.83</v>
      </c>
      <c r="L18736">
        <v>0</v>
      </c>
      <c r="M18736">
        <v>0</v>
      </c>
      <c r="N18736" t="s">
        <v>1124</v>
      </c>
      <c r="O18736" t="s">
        <v>1124</v>
      </c>
      <c r="P18736">
        <v>439.56</v>
      </c>
      <c r="Q18736" t="s">
        <v>52</v>
      </c>
    </row>
    <row r="18737" spans="1:17" x14ac:dyDescent="0.25">
      <c r="A18737">
        <v>18841</v>
      </c>
      <c r="B18737" t="s">
        <v>17</v>
      </c>
      <c r="C18737" t="s">
        <v>18</v>
      </c>
      <c r="D18737">
        <v>1</v>
      </c>
      <c r="E18737">
        <v>293.04000000000002</v>
      </c>
      <c r="F18737">
        <v>293.04000000000002</v>
      </c>
      <c r="G18737">
        <v>104.4</v>
      </c>
      <c r="H18737">
        <v>0</v>
      </c>
      <c r="I18737">
        <v>0</v>
      </c>
      <c r="J18737">
        <v>0</v>
      </c>
      <c r="K18737">
        <v>1.83</v>
      </c>
      <c r="L18737">
        <v>0</v>
      </c>
      <c r="M18737">
        <v>0</v>
      </c>
      <c r="N18737" t="s">
        <v>1124</v>
      </c>
      <c r="O18737" t="s">
        <v>1124</v>
      </c>
      <c r="P18737">
        <v>439.56</v>
      </c>
      <c r="Q18737" t="s">
        <v>52</v>
      </c>
    </row>
    <row r="18738" spans="1:17" x14ac:dyDescent="0.25">
      <c r="A18738">
        <v>18842</v>
      </c>
      <c r="B18738" t="s">
        <v>17</v>
      </c>
      <c r="C18738" t="s">
        <v>18</v>
      </c>
      <c r="D18738">
        <v>1</v>
      </c>
      <c r="E18738">
        <v>293.04000000000002</v>
      </c>
      <c r="F18738">
        <v>293.04000000000002</v>
      </c>
      <c r="G18738">
        <v>98.46</v>
      </c>
      <c r="H18738">
        <v>1</v>
      </c>
      <c r="I18738">
        <v>1</v>
      </c>
      <c r="J18738">
        <v>1</v>
      </c>
      <c r="K18738">
        <v>3</v>
      </c>
      <c r="L18738">
        <v>0</v>
      </c>
      <c r="M18738">
        <v>0</v>
      </c>
      <c r="N18738" t="s">
        <v>1124</v>
      </c>
      <c r="O18738" t="s">
        <v>1124</v>
      </c>
      <c r="P18738">
        <v>439.56</v>
      </c>
      <c r="Q18738" t="s">
        <v>52</v>
      </c>
    </row>
    <row r="18739" spans="1:17" x14ac:dyDescent="0.25">
      <c r="A18739">
        <v>18843</v>
      </c>
      <c r="B18739" t="s">
        <v>17</v>
      </c>
      <c r="C18739" t="s">
        <v>18</v>
      </c>
      <c r="D18739">
        <v>1</v>
      </c>
      <c r="E18739">
        <v>293.04000000000002</v>
      </c>
      <c r="F18739">
        <v>293.04000000000002</v>
      </c>
      <c r="G18739">
        <v>99.49</v>
      </c>
      <c r="H18739">
        <v>0</v>
      </c>
      <c r="I18739">
        <v>0</v>
      </c>
      <c r="J18739">
        <v>0</v>
      </c>
      <c r="K18739">
        <v>1.83</v>
      </c>
      <c r="L18739">
        <v>0</v>
      </c>
      <c r="M18739">
        <v>0</v>
      </c>
      <c r="N18739" t="s">
        <v>1124</v>
      </c>
      <c r="O18739" t="s">
        <v>1124</v>
      </c>
      <c r="P18739">
        <v>439.56</v>
      </c>
      <c r="Q18739" t="s">
        <v>52</v>
      </c>
    </row>
    <row r="18740" spans="1:17" x14ac:dyDescent="0.25">
      <c r="A18740">
        <v>18844</v>
      </c>
      <c r="B18740" t="s">
        <v>17</v>
      </c>
      <c r="C18740" t="s">
        <v>23</v>
      </c>
      <c r="D18740">
        <v>1</v>
      </c>
      <c r="E18740">
        <v>293.04000000000002</v>
      </c>
      <c r="F18740">
        <v>293.04000000000002</v>
      </c>
      <c r="G18740">
        <v>22.97</v>
      </c>
      <c r="H18740">
        <v>0</v>
      </c>
      <c r="I18740">
        <v>0</v>
      </c>
      <c r="J18740">
        <v>0</v>
      </c>
      <c r="K18740">
        <v>1.83</v>
      </c>
      <c r="L18740">
        <v>0</v>
      </c>
      <c r="M18740">
        <v>0</v>
      </c>
      <c r="N18740" t="s">
        <v>1124</v>
      </c>
      <c r="O18740" t="s">
        <v>1124</v>
      </c>
      <c r="P18740">
        <v>439.56</v>
      </c>
      <c r="Q18740" t="s">
        <v>52</v>
      </c>
    </row>
    <row r="18741" spans="1:17" x14ac:dyDescent="0.25">
      <c r="A18741">
        <v>18845</v>
      </c>
      <c r="B18741" t="s">
        <v>17</v>
      </c>
      <c r="C18741" t="s">
        <v>18</v>
      </c>
      <c r="D18741">
        <v>1</v>
      </c>
      <c r="E18741">
        <v>293.04000000000002</v>
      </c>
      <c r="F18741">
        <v>293.04000000000002</v>
      </c>
      <c r="G18741">
        <v>98.64</v>
      </c>
      <c r="H18741">
        <v>0</v>
      </c>
      <c r="I18741">
        <v>0</v>
      </c>
      <c r="J18741">
        <v>1</v>
      </c>
      <c r="K18741">
        <v>4</v>
      </c>
      <c r="L18741">
        <v>0</v>
      </c>
      <c r="M18741">
        <v>0</v>
      </c>
      <c r="N18741" t="s">
        <v>1124</v>
      </c>
      <c r="O18741" t="s">
        <v>1124</v>
      </c>
      <c r="P18741">
        <v>439.56</v>
      </c>
      <c r="Q18741" t="s">
        <v>52</v>
      </c>
    </row>
    <row r="18742" spans="1:17" x14ac:dyDescent="0.25">
      <c r="A18742">
        <v>18846</v>
      </c>
      <c r="B18742" t="s">
        <v>17</v>
      </c>
      <c r="C18742" t="s">
        <v>23</v>
      </c>
      <c r="D18742">
        <v>1</v>
      </c>
      <c r="E18742">
        <v>293.04000000000002</v>
      </c>
      <c r="F18742">
        <v>293.04000000000002</v>
      </c>
      <c r="G18742">
        <v>82.05</v>
      </c>
      <c r="H18742">
        <v>0</v>
      </c>
      <c r="I18742">
        <v>0</v>
      </c>
      <c r="J18742">
        <v>0</v>
      </c>
      <c r="K18742">
        <v>1.83</v>
      </c>
      <c r="L18742">
        <v>0</v>
      </c>
      <c r="M18742">
        <v>0</v>
      </c>
      <c r="N18742" t="s">
        <v>1124</v>
      </c>
      <c r="O18742" t="s">
        <v>1124</v>
      </c>
      <c r="P18742">
        <v>439.56</v>
      </c>
      <c r="Q18742" t="s">
        <v>52</v>
      </c>
    </row>
    <row r="18743" spans="1:17" x14ac:dyDescent="0.25">
      <c r="A18743">
        <v>18847</v>
      </c>
      <c r="B18743" t="s">
        <v>17</v>
      </c>
      <c r="C18743" t="s">
        <v>23</v>
      </c>
      <c r="D18743">
        <v>1</v>
      </c>
      <c r="E18743">
        <v>293.04000000000002</v>
      </c>
      <c r="F18743">
        <v>293.04000000000002</v>
      </c>
      <c r="G18743">
        <v>76.92</v>
      </c>
      <c r="H18743">
        <v>0</v>
      </c>
      <c r="I18743">
        <v>0</v>
      </c>
      <c r="J18743">
        <v>0</v>
      </c>
      <c r="K18743">
        <v>1.83</v>
      </c>
      <c r="L18743">
        <v>0</v>
      </c>
      <c r="M18743">
        <v>0</v>
      </c>
      <c r="N18743" t="s">
        <v>1124</v>
      </c>
      <c r="O18743" t="s">
        <v>1124</v>
      </c>
      <c r="P18743">
        <v>439.56</v>
      </c>
      <c r="Q18743" t="s">
        <v>52</v>
      </c>
    </row>
    <row r="18744" spans="1:17" x14ac:dyDescent="0.25">
      <c r="A18744">
        <v>18848</v>
      </c>
      <c r="B18744" t="s">
        <v>17</v>
      </c>
      <c r="C18744" t="s">
        <v>18</v>
      </c>
      <c r="D18744">
        <v>1</v>
      </c>
      <c r="E18744">
        <v>293.04000000000002</v>
      </c>
      <c r="F18744">
        <v>293.04000000000002</v>
      </c>
      <c r="G18744">
        <v>67.989999999999995</v>
      </c>
      <c r="H18744">
        <v>1</v>
      </c>
      <c r="I18744">
        <v>1</v>
      </c>
      <c r="J18744">
        <v>1</v>
      </c>
      <c r="K18744">
        <v>2</v>
      </c>
      <c r="L18744">
        <v>0</v>
      </c>
      <c r="M18744">
        <v>0</v>
      </c>
      <c r="N18744" t="s">
        <v>1124</v>
      </c>
      <c r="O18744" t="s">
        <v>1124</v>
      </c>
      <c r="P18744">
        <v>439.56</v>
      </c>
      <c r="Q18744" t="s">
        <v>52</v>
      </c>
    </row>
    <row r="18745" spans="1:17" x14ac:dyDescent="0.25">
      <c r="A18745">
        <v>18849</v>
      </c>
      <c r="B18745" t="s">
        <v>17</v>
      </c>
      <c r="C18745" t="s">
        <v>23</v>
      </c>
      <c r="D18745">
        <v>1</v>
      </c>
      <c r="E18745">
        <v>293.04000000000002</v>
      </c>
      <c r="F18745">
        <v>293.04000000000002</v>
      </c>
      <c r="G18745">
        <v>62.48</v>
      </c>
      <c r="H18745">
        <v>0</v>
      </c>
      <c r="I18745">
        <v>-2</v>
      </c>
      <c r="J18745">
        <v>0</v>
      </c>
      <c r="K18745">
        <v>1.83</v>
      </c>
      <c r="L18745">
        <v>0</v>
      </c>
      <c r="M18745">
        <v>0</v>
      </c>
      <c r="N18745" t="s">
        <v>1124</v>
      </c>
      <c r="O18745" t="s">
        <v>1124</v>
      </c>
      <c r="P18745">
        <v>439.56</v>
      </c>
      <c r="Q18745" t="s">
        <v>52</v>
      </c>
    </row>
    <row r="18746" spans="1:17" x14ac:dyDescent="0.25">
      <c r="A18746">
        <v>18850</v>
      </c>
      <c r="B18746" t="s">
        <v>17</v>
      </c>
      <c r="C18746" t="s">
        <v>18</v>
      </c>
      <c r="D18746">
        <v>1</v>
      </c>
      <c r="E18746">
        <v>293.04000000000002</v>
      </c>
      <c r="F18746">
        <v>293.04000000000002</v>
      </c>
      <c r="G18746">
        <v>-178.28</v>
      </c>
      <c r="H18746">
        <v>1</v>
      </c>
      <c r="I18746">
        <v>1</v>
      </c>
      <c r="J18746">
        <v>1</v>
      </c>
      <c r="K18746">
        <v>2</v>
      </c>
      <c r="L18746">
        <v>0</v>
      </c>
      <c r="M18746">
        <v>0</v>
      </c>
      <c r="N18746" t="s">
        <v>1124</v>
      </c>
      <c r="O18746" t="s">
        <v>1124</v>
      </c>
      <c r="P18746">
        <v>439.56</v>
      </c>
      <c r="Q18746" t="s">
        <v>52</v>
      </c>
    </row>
    <row r="18747" spans="1:17" x14ac:dyDescent="0.25">
      <c r="A18747">
        <v>18851</v>
      </c>
      <c r="B18747" t="s">
        <v>33</v>
      </c>
      <c r="C18747" t="s">
        <v>23</v>
      </c>
      <c r="D18747">
        <v>1</v>
      </c>
      <c r="E18747">
        <v>293.04000000000002</v>
      </c>
      <c r="F18747">
        <v>293.04000000000002</v>
      </c>
      <c r="G18747">
        <v>-172.31</v>
      </c>
      <c r="H18747">
        <v>0</v>
      </c>
      <c r="I18747">
        <v>1</v>
      </c>
      <c r="J18747">
        <v>1</v>
      </c>
      <c r="K18747">
        <v>2</v>
      </c>
      <c r="L18747">
        <v>0</v>
      </c>
      <c r="M18747">
        <v>0</v>
      </c>
      <c r="N18747" t="s">
        <v>1124</v>
      </c>
      <c r="O18747" t="s">
        <v>1124</v>
      </c>
      <c r="P18747">
        <v>439.56</v>
      </c>
      <c r="Q18747" t="s">
        <v>52</v>
      </c>
    </row>
    <row r="18748" spans="1:17" x14ac:dyDescent="0.25">
      <c r="A18748">
        <v>18852</v>
      </c>
      <c r="B18748" t="s">
        <v>33</v>
      </c>
      <c r="C18748" t="s">
        <v>18</v>
      </c>
      <c r="D18748">
        <v>1</v>
      </c>
      <c r="E18748">
        <v>293.04000000000002</v>
      </c>
      <c r="F18748">
        <v>293.04000000000002</v>
      </c>
      <c r="G18748">
        <v>84.19</v>
      </c>
      <c r="H18748">
        <v>1</v>
      </c>
      <c r="I18748">
        <v>1</v>
      </c>
      <c r="J18748">
        <v>0</v>
      </c>
      <c r="K18748">
        <v>1.83</v>
      </c>
      <c r="L18748">
        <v>0</v>
      </c>
      <c r="M18748">
        <v>0</v>
      </c>
      <c r="N18748" t="s">
        <v>1124</v>
      </c>
      <c r="O18748" t="s">
        <v>1124</v>
      </c>
      <c r="P18748">
        <v>439.56</v>
      </c>
      <c r="Q18748" t="s">
        <v>52</v>
      </c>
    </row>
    <row r="18749" spans="1:17" x14ac:dyDescent="0.25">
      <c r="A18749">
        <v>18853</v>
      </c>
      <c r="B18749" t="s">
        <v>17</v>
      </c>
      <c r="C18749" t="s">
        <v>23</v>
      </c>
      <c r="D18749">
        <v>1</v>
      </c>
      <c r="E18749">
        <v>293.04000000000002</v>
      </c>
      <c r="F18749">
        <v>293.04000000000002</v>
      </c>
      <c r="G18749">
        <v>66.290000000000006</v>
      </c>
      <c r="H18749">
        <v>1</v>
      </c>
      <c r="I18749">
        <v>1</v>
      </c>
      <c r="J18749">
        <v>0</v>
      </c>
      <c r="K18749">
        <v>1.83</v>
      </c>
      <c r="L18749">
        <v>0</v>
      </c>
      <c r="M18749">
        <v>0</v>
      </c>
      <c r="N18749" t="s">
        <v>1124</v>
      </c>
      <c r="O18749" t="s">
        <v>1124</v>
      </c>
      <c r="P18749">
        <v>439.56</v>
      </c>
      <c r="Q18749" t="s">
        <v>52</v>
      </c>
    </row>
    <row r="18750" spans="1:17" x14ac:dyDescent="0.25">
      <c r="A18750">
        <v>18854</v>
      </c>
      <c r="B18750" t="s">
        <v>17</v>
      </c>
      <c r="C18750" t="s">
        <v>18</v>
      </c>
      <c r="D18750">
        <v>1</v>
      </c>
      <c r="E18750">
        <v>293.04000000000002</v>
      </c>
      <c r="F18750">
        <v>293.04000000000002</v>
      </c>
      <c r="G18750">
        <v>0</v>
      </c>
      <c r="H18750">
        <v>1</v>
      </c>
      <c r="I18750">
        <v>1</v>
      </c>
      <c r="J18750">
        <v>1</v>
      </c>
      <c r="K18750">
        <v>3</v>
      </c>
      <c r="L18750">
        <v>0</v>
      </c>
      <c r="M18750">
        <v>0</v>
      </c>
      <c r="N18750" t="s">
        <v>1124</v>
      </c>
      <c r="O18750" t="s">
        <v>1124</v>
      </c>
      <c r="P18750">
        <v>439.56</v>
      </c>
      <c r="Q18750" t="s">
        <v>52</v>
      </c>
    </row>
    <row r="18751" spans="1:17" x14ac:dyDescent="0.25">
      <c r="A18751">
        <v>18855</v>
      </c>
      <c r="B18751" t="s">
        <v>17</v>
      </c>
      <c r="C18751" t="s">
        <v>18</v>
      </c>
      <c r="D18751">
        <v>1</v>
      </c>
      <c r="E18751">
        <v>293.04000000000002</v>
      </c>
      <c r="F18751">
        <v>293.04000000000002</v>
      </c>
      <c r="G18751">
        <v>-395.6</v>
      </c>
      <c r="H18751">
        <v>1</v>
      </c>
      <c r="I18751">
        <v>1</v>
      </c>
      <c r="J18751">
        <v>0</v>
      </c>
      <c r="K18751">
        <v>1.83</v>
      </c>
      <c r="L18751">
        <v>0</v>
      </c>
      <c r="M18751">
        <v>0</v>
      </c>
      <c r="N18751" t="s">
        <v>1124</v>
      </c>
      <c r="O18751" t="s">
        <v>1124</v>
      </c>
      <c r="P18751">
        <v>439.56</v>
      </c>
      <c r="Q18751" t="s">
        <v>52</v>
      </c>
    </row>
    <row r="18752" spans="1:17" x14ac:dyDescent="0.25">
      <c r="A18752">
        <v>18856</v>
      </c>
      <c r="B18752" t="s">
        <v>33</v>
      </c>
      <c r="C18752" t="s">
        <v>18</v>
      </c>
      <c r="D18752">
        <v>1</v>
      </c>
      <c r="E18752">
        <v>293.04000000000002</v>
      </c>
      <c r="F18752">
        <v>293.04000000000002</v>
      </c>
      <c r="G18752">
        <v>26.67</v>
      </c>
      <c r="H18752">
        <v>1</v>
      </c>
      <c r="I18752">
        <v>1</v>
      </c>
      <c r="J18752">
        <v>1</v>
      </c>
      <c r="K18752">
        <v>3</v>
      </c>
      <c r="L18752">
        <v>0</v>
      </c>
      <c r="M18752">
        <v>0</v>
      </c>
      <c r="N18752" t="s">
        <v>1124</v>
      </c>
      <c r="O18752" t="s">
        <v>1124</v>
      </c>
      <c r="P18752">
        <v>439.56</v>
      </c>
      <c r="Q18752" t="s">
        <v>52</v>
      </c>
    </row>
    <row r="18753" spans="1:17" x14ac:dyDescent="0.25">
      <c r="A18753">
        <v>18857</v>
      </c>
      <c r="B18753" t="s">
        <v>33</v>
      </c>
      <c r="C18753" t="s">
        <v>23</v>
      </c>
      <c r="D18753">
        <v>1</v>
      </c>
      <c r="E18753">
        <v>293.04000000000002</v>
      </c>
      <c r="F18753">
        <v>293.04000000000002</v>
      </c>
      <c r="G18753">
        <v>92.11</v>
      </c>
      <c r="H18753">
        <v>1</v>
      </c>
      <c r="I18753">
        <v>1</v>
      </c>
      <c r="J18753">
        <v>0</v>
      </c>
      <c r="K18753">
        <v>1.83</v>
      </c>
      <c r="L18753">
        <v>0</v>
      </c>
      <c r="M18753">
        <v>0</v>
      </c>
      <c r="N18753" t="s">
        <v>1124</v>
      </c>
      <c r="O18753" t="s">
        <v>1124</v>
      </c>
      <c r="P18753">
        <v>439.56</v>
      </c>
      <c r="Q18753" t="s">
        <v>52</v>
      </c>
    </row>
    <row r="18754" spans="1:17" x14ac:dyDescent="0.25">
      <c r="A18754">
        <v>18858</v>
      </c>
      <c r="B18754" t="s">
        <v>17</v>
      </c>
      <c r="C18754" t="s">
        <v>18</v>
      </c>
      <c r="D18754">
        <v>1</v>
      </c>
      <c r="E18754">
        <v>293.04000000000002</v>
      </c>
      <c r="F18754">
        <v>293.04000000000002</v>
      </c>
      <c r="G18754">
        <v>20.77</v>
      </c>
      <c r="H18754">
        <v>1</v>
      </c>
      <c r="I18754">
        <v>2</v>
      </c>
      <c r="J18754">
        <v>1</v>
      </c>
      <c r="K18754">
        <v>3</v>
      </c>
      <c r="L18754">
        <v>0</v>
      </c>
      <c r="M18754">
        <v>0</v>
      </c>
      <c r="N18754" t="s">
        <v>1124</v>
      </c>
      <c r="O18754" t="s">
        <v>1124</v>
      </c>
      <c r="P18754">
        <v>439.56</v>
      </c>
      <c r="Q18754" t="s">
        <v>52</v>
      </c>
    </row>
    <row r="18755" spans="1:17" x14ac:dyDescent="0.25">
      <c r="A18755">
        <v>18859</v>
      </c>
      <c r="B18755" t="s">
        <v>28</v>
      </c>
      <c r="C18755" t="s">
        <v>18</v>
      </c>
      <c r="D18755">
        <v>1</v>
      </c>
      <c r="E18755">
        <v>293.04000000000002</v>
      </c>
      <c r="F18755">
        <v>293.04000000000002</v>
      </c>
      <c r="G18755">
        <v>97.44</v>
      </c>
      <c r="H18755">
        <v>0</v>
      </c>
      <c r="I18755">
        <v>-2</v>
      </c>
      <c r="J18755">
        <v>0</v>
      </c>
      <c r="K18755">
        <v>1.83</v>
      </c>
      <c r="L18755">
        <v>0</v>
      </c>
      <c r="M18755">
        <v>0</v>
      </c>
      <c r="N18755" t="s">
        <v>1124</v>
      </c>
      <c r="O18755" t="s">
        <v>1124</v>
      </c>
      <c r="P18755">
        <v>439.56</v>
      </c>
      <c r="Q18755" t="s">
        <v>52</v>
      </c>
    </row>
    <row r="18756" spans="1:17" x14ac:dyDescent="0.25">
      <c r="A18756">
        <v>18860</v>
      </c>
      <c r="B18756" t="s">
        <v>17</v>
      </c>
      <c r="C18756" t="s">
        <v>23</v>
      </c>
      <c r="D18756">
        <v>1</v>
      </c>
      <c r="E18756">
        <v>293.04000000000002</v>
      </c>
      <c r="F18756">
        <v>293.04000000000002</v>
      </c>
      <c r="G18756">
        <v>-63.3</v>
      </c>
      <c r="H18756">
        <v>0</v>
      </c>
      <c r="I18756">
        <v>0</v>
      </c>
      <c r="J18756">
        <v>0</v>
      </c>
      <c r="K18756">
        <v>1.83</v>
      </c>
      <c r="L18756">
        <v>0</v>
      </c>
      <c r="M18756">
        <v>0</v>
      </c>
      <c r="N18756" t="s">
        <v>1124</v>
      </c>
      <c r="O18756" t="s">
        <v>1124</v>
      </c>
      <c r="P18756">
        <v>439.56</v>
      </c>
      <c r="Q18756" t="s">
        <v>52</v>
      </c>
    </row>
    <row r="18757" spans="1:17" x14ac:dyDescent="0.25">
      <c r="A18757">
        <v>18861</v>
      </c>
      <c r="B18757" t="s">
        <v>28</v>
      </c>
      <c r="C18757" t="s">
        <v>18</v>
      </c>
      <c r="D18757">
        <v>1</v>
      </c>
      <c r="E18757">
        <v>210.85</v>
      </c>
      <c r="F18757">
        <v>210.85</v>
      </c>
      <c r="G18757">
        <v>15.81</v>
      </c>
      <c r="H18757">
        <v>0</v>
      </c>
      <c r="I18757">
        <v>0</v>
      </c>
      <c r="J18757">
        <v>1</v>
      </c>
      <c r="K18757">
        <v>3</v>
      </c>
      <c r="L18757">
        <v>0</v>
      </c>
      <c r="M18757">
        <v>0</v>
      </c>
      <c r="N18757" t="s">
        <v>1124</v>
      </c>
      <c r="O18757" t="s">
        <v>1124</v>
      </c>
      <c r="P18757">
        <v>316.27</v>
      </c>
      <c r="Q18757" t="s">
        <v>52</v>
      </c>
    </row>
    <row r="18758" spans="1:17" x14ac:dyDescent="0.25">
      <c r="A18758">
        <v>18862</v>
      </c>
      <c r="B18758" t="s">
        <v>28</v>
      </c>
      <c r="C18758" t="s">
        <v>18</v>
      </c>
      <c r="D18758">
        <v>1</v>
      </c>
      <c r="E18758">
        <v>210.85</v>
      </c>
      <c r="F18758">
        <v>210.85</v>
      </c>
      <c r="G18758">
        <v>11.86</v>
      </c>
      <c r="H18758">
        <v>0</v>
      </c>
      <c r="I18758">
        <v>0</v>
      </c>
      <c r="J18758">
        <v>0</v>
      </c>
      <c r="K18758">
        <v>1.83</v>
      </c>
      <c r="L18758">
        <v>0</v>
      </c>
      <c r="M18758">
        <v>0</v>
      </c>
      <c r="N18758" t="s">
        <v>1124</v>
      </c>
      <c r="O18758" t="s">
        <v>1124</v>
      </c>
      <c r="P18758">
        <v>316.27</v>
      </c>
      <c r="Q18758" t="s">
        <v>52</v>
      </c>
    </row>
    <row r="18759" spans="1:17" x14ac:dyDescent="0.25">
      <c r="A18759">
        <v>18863</v>
      </c>
      <c r="B18759" t="s">
        <v>28</v>
      </c>
      <c r="C18759" t="s">
        <v>18</v>
      </c>
      <c r="D18759">
        <v>1</v>
      </c>
      <c r="E18759">
        <v>210.85</v>
      </c>
      <c r="F18759">
        <v>210.85</v>
      </c>
      <c r="G18759">
        <v>59.04</v>
      </c>
      <c r="H18759">
        <v>0</v>
      </c>
      <c r="I18759">
        <v>0</v>
      </c>
      <c r="J18759">
        <v>0</v>
      </c>
      <c r="K18759">
        <v>1.83</v>
      </c>
      <c r="L18759">
        <v>0</v>
      </c>
      <c r="M18759">
        <v>0</v>
      </c>
      <c r="N18759" t="s">
        <v>1124</v>
      </c>
      <c r="O18759" t="s">
        <v>1124</v>
      </c>
      <c r="P18759">
        <v>316.27</v>
      </c>
      <c r="Q18759" t="s">
        <v>52</v>
      </c>
    </row>
    <row r="18760" spans="1:17" x14ac:dyDescent="0.25">
      <c r="A18760">
        <v>18864</v>
      </c>
      <c r="B18760" t="s">
        <v>28</v>
      </c>
      <c r="C18760" t="s">
        <v>23</v>
      </c>
      <c r="D18760">
        <v>1</v>
      </c>
      <c r="E18760">
        <v>210.85</v>
      </c>
      <c r="F18760">
        <v>210.85</v>
      </c>
      <c r="G18760">
        <v>60.51</v>
      </c>
      <c r="H18760">
        <v>0</v>
      </c>
      <c r="I18760">
        <v>0</v>
      </c>
      <c r="J18760">
        <v>0</v>
      </c>
      <c r="K18760">
        <v>1.83</v>
      </c>
      <c r="L18760">
        <v>0</v>
      </c>
      <c r="M18760">
        <v>0</v>
      </c>
      <c r="N18760" t="s">
        <v>1124</v>
      </c>
      <c r="O18760" t="s">
        <v>1124</v>
      </c>
      <c r="P18760">
        <v>316.27</v>
      </c>
      <c r="Q18760" t="s">
        <v>52</v>
      </c>
    </row>
    <row r="18761" spans="1:17" x14ac:dyDescent="0.25">
      <c r="A18761">
        <v>18865</v>
      </c>
      <c r="B18761" t="s">
        <v>33</v>
      </c>
      <c r="C18761" t="s">
        <v>18</v>
      </c>
      <c r="D18761">
        <v>1</v>
      </c>
      <c r="E18761">
        <v>210.85</v>
      </c>
      <c r="F18761">
        <v>210.85</v>
      </c>
      <c r="G18761">
        <v>78.75</v>
      </c>
      <c r="H18761">
        <v>0</v>
      </c>
      <c r="I18761">
        <v>0</v>
      </c>
      <c r="J18761">
        <v>1</v>
      </c>
      <c r="K18761">
        <v>3</v>
      </c>
      <c r="L18761">
        <v>0</v>
      </c>
      <c r="M18761">
        <v>0</v>
      </c>
      <c r="N18761" t="s">
        <v>1124</v>
      </c>
      <c r="O18761" t="s">
        <v>1124</v>
      </c>
      <c r="P18761">
        <v>316.27</v>
      </c>
      <c r="Q18761" t="s">
        <v>52</v>
      </c>
    </row>
    <row r="18762" spans="1:17" x14ac:dyDescent="0.25">
      <c r="A18762">
        <v>18866</v>
      </c>
      <c r="B18762" t="s">
        <v>33</v>
      </c>
      <c r="C18762" t="s">
        <v>18</v>
      </c>
      <c r="D18762">
        <v>1</v>
      </c>
      <c r="E18762">
        <v>210.85</v>
      </c>
      <c r="F18762">
        <v>210.85</v>
      </c>
      <c r="G18762">
        <v>59.86</v>
      </c>
      <c r="H18762">
        <v>1</v>
      </c>
      <c r="I18762">
        <v>1</v>
      </c>
      <c r="J18762">
        <v>1</v>
      </c>
      <c r="K18762">
        <v>3</v>
      </c>
      <c r="L18762">
        <v>0</v>
      </c>
      <c r="M18762">
        <v>0</v>
      </c>
      <c r="N18762" t="s">
        <v>1124</v>
      </c>
      <c r="O18762" t="s">
        <v>1124</v>
      </c>
      <c r="P18762">
        <v>316.27</v>
      </c>
      <c r="Q18762" t="s">
        <v>52</v>
      </c>
    </row>
    <row r="18763" spans="1:17" x14ac:dyDescent="0.25">
      <c r="A18763">
        <v>18867</v>
      </c>
      <c r="B18763" t="s">
        <v>33</v>
      </c>
      <c r="C18763" t="s">
        <v>18</v>
      </c>
      <c r="D18763">
        <v>1</v>
      </c>
      <c r="E18763">
        <v>210.85</v>
      </c>
      <c r="F18763">
        <v>210.85</v>
      </c>
      <c r="G18763">
        <v>86.03</v>
      </c>
      <c r="H18763">
        <v>1</v>
      </c>
      <c r="I18763">
        <v>1</v>
      </c>
      <c r="J18763">
        <v>0</v>
      </c>
      <c r="K18763">
        <v>1.83</v>
      </c>
      <c r="L18763">
        <v>0</v>
      </c>
      <c r="M18763">
        <v>0</v>
      </c>
      <c r="N18763" t="s">
        <v>1124</v>
      </c>
      <c r="O18763" t="s">
        <v>1124</v>
      </c>
      <c r="P18763">
        <v>316.27</v>
      </c>
      <c r="Q18763" t="s">
        <v>52</v>
      </c>
    </row>
    <row r="18764" spans="1:17" x14ac:dyDescent="0.25">
      <c r="A18764">
        <v>18868</v>
      </c>
      <c r="B18764" t="s">
        <v>33</v>
      </c>
      <c r="C18764" t="s">
        <v>23</v>
      </c>
      <c r="D18764">
        <v>1</v>
      </c>
      <c r="E18764">
        <v>210.85</v>
      </c>
      <c r="F18764">
        <v>210.85</v>
      </c>
      <c r="G18764">
        <v>-15.78</v>
      </c>
      <c r="H18764">
        <v>1</v>
      </c>
      <c r="I18764">
        <v>1</v>
      </c>
      <c r="J18764">
        <v>1</v>
      </c>
      <c r="K18764">
        <v>2</v>
      </c>
      <c r="L18764">
        <v>0</v>
      </c>
      <c r="M18764">
        <v>0</v>
      </c>
      <c r="N18764" t="s">
        <v>1124</v>
      </c>
      <c r="O18764" t="s">
        <v>1124</v>
      </c>
      <c r="P18764">
        <v>316.27</v>
      </c>
      <c r="Q18764" t="s">
        <v>52</v>
      </c>
    </row>
    <row r="18765" spans="1:17" x14ac:dyDescent="0.25">
      <c r="A18765">
        <v>18869</v>
      </c>
      <c r="B18765" t="s">
        <v>33</v>
      </c>
      <c r="C18765" t="s">
        <v>18</v>
      </c>
      <c r="D18765">
        <v>1</v>
      </c>
      <c r="E18765">
        <v>210.85</v>
      </c>
      <c r="F18765">
        <v>210.85</v>
      </c>
      <c r="G18765">
        <v>-245.85</v>
      </c>
      <c r="H18765">
        <v>1</v>
      </c>
      <c r="I18765">
        <v>1</v>
      </c>
      <c r="J18765">
        <v>0</v>
      </c>
      <c r="K18765">
        <v>1.83</v>
      </c>
      <c r="L18765">
        <v>0</v>
      </c>
      <c r="M18765">
        <v>0</v>
      </c>
      <c r="N18765" t="s">
        <v>1124</v>
      </c>
      <c r="O18765" t="s">
        <v>1124</v>
      </c>
      <c r="P18765">
        <v>316.27</v>
      </c>
      <c r="Q18765" t="s">
        <v>52</v>
      </c>
    </row>
    <row r="18766" spans="1:17" x14ac:dyDescent="0.25">
      <c r="A18766">
        <v>18870</v>
      </c>
      <c r="B18766" t="s">
        <v>28</v>
      </c>
      <c r="C18766" t="s">
        <v>18</v>
      </c>
      <c r="D18766">
        <v>1</v>
      </c>
      <c r="E18766">
        <v>210.85</v>
      </c>
      <c r="F18766">
        <v>210.85</v>
      </c>
      <c r="G18766">
        <v>79.7</v>
      </c>
      <c r="H18766">
        <v>1</v>
      </c>
      <c r="I18766">
        <v>1</v>
      </c>
      <c r="J18766">
        <v>1</v>
      </c>
      <c r="K18766">
        <v>4</v>
      </c>
      <c r="L18766">
        <v>0</v>
      </c>
      <c r="M18766">
        <v>0</v>
      </c>
      <c r="N18766" t="s">
        <v>1124</v>
      </c>
      <c r="O18766" t="s">
        <v>1124</v>
      </c>
      <c r="P18766">
        <v>316.27</v>
      </c>
      <c r="Q18766" t="s">
        <v>52</v>
      </c>
    </row>
    <row r="18767" spans="1:17" x14ac:dyDescent="0.25">
      <c r="A18767">
        <v>18871</v>
      </c>
      <c r="B18767" t="s">
        <v>28</v>
      </c>
      <c r="C18767" t="s">
        <v>23</v>
      </c>
      <c r="D18767">
        <v>1</v>
      </c>
      <c r="E18767">
        <v>210.85</v>
      </c>
      <c r="F18767">
        <v>210.85</v>
      </c>
      <c r="G18767">
        <v>-489.28</v>
      </c>
      <c r="H18767">
        <v>1</v>
      </c>
      <c r="I18767">
        <v>1</v>
      </c>
      <c r="J18767">
        <v>0</v>
      </c>
      <c r="K18767">
        <v>1.83</v>
      </c>
      <c r="L18767">
        <v>0</v>
      </c>
      <c r="M18767">
        <v>0</v>
      </c>
      <c r="N18767" t="s">
        <v>1124</v>
      </c>
      <c r="O18767" t="s">
        <v>1124</v>
      </c>
      <c r="P18767">
        <v>316.27</v>
      </c>
      <c r="Q18767" t="s">
        <v>52</v>
      </c>
    </row>
    <row r="18768" spans="1:17" x14ac:dyDescent="0.25">
      <c r="A18768">
        <v>18872</v>
      </c>
      <c r="B18768" t="s">
        <v>17</v>
      </c>
      <c r="C18768" t="s">
        <v>18</v>
      </c>
      <c r="D18768">
        <v>1</v>
      </c>
      <c r="E18768">
        <v>210.85</v>
      </c>
      <c r="F18768">
        <v>210.85</v>
      </c>
      <c r="G18768">
        <v>34.32</v>
      </c>
      <c r="H18768">
        <v>1</v>
      </c>
      <c r="I18768">
        <v>1</v>
      </c>
      <c r="J18768">
        <v>1</v>
      </c>
      <c r="K18768">
        <v>2</v>
      </c>
      <c r="L18768">
        <v>0</v>
      </c>
      <c r="M18768">
        <v>0</v>
      </c>
      <c r="N18768" t="s">
        <v>1124</v>
      </c>
      <c r="O18768" t="s">
        <v>1124</v>
      </c>
      <c r="P18768">
        <v>316.27</v>
      </c>
      <c r="Q18768" t="s">
        <v>52</v>
      </c>
    </row>
    <row r="18769" spans="1:17" x14ac:dyDescent="0.25">
      <c r="A18769">
        <v>18873</v>
      </c>
      <c r="B18769" t="s">
        <v>17</v>
      </c>
      <c r="C18769" t="s">
        <v>23</v>
      </c>
      <c r="D18769">
        <v>1</v>
      </c>
      <c r="E18769">
        <v>210.85</v>
      </c>
      <c r="F18769">
        <v>210.85</v>
      </c>
      <c r="G18769">
        <v>-298.88</v>
      </c>
      <c r="H18769">
        <v>1</v>
      </c>
      <c r="I18769">
        <v>2</v>
      </c>
      <c r="J18769">
        <v>1</v>
      </c>
      <c r="K18769">
        <v>4</v>
      </c>
      <c r="L18769">
        <v>0</v>
      </c>
      <c r="M18769">
        <v>0</v>
      </c>
      <c r="N18769" t="s">
        <v>1124</v>
      </c>
      <c r="O18769" t="s">
        <v>1124</v>
      </c>
      <c r="P18769">
        <v>316.27</v>
      </c>
      <c r="Q18769" t="s">
        <v>52</v>
      </c>
    </row>
    <row r="18770" spans="1:17" x14ac:dyDescent="0.25">
      <c r="A18770">
        <v>18874</v>
      </c>
      <c r="B18770" t="s">
        <v>17</v>
      </c>
      <c r="C18770" t="s">
        <v>18</v>
      </c>
      <c r="D18770">
        <v>1</v>
      </c>
      <c r="E18770">
        <v>210.85</v>
      </c>
      <c r="F18770">
        <v>210.85</v>
      </c>
      <c r="G18770">
        <v>-330.51</v>
      </c>
      <c r="H18770">
        <v>0</v>
      </c>
      <c r="I18770">
        <v>-2</v>
      </c>
      <c r="J18770">
        <v>0</v>
      </c>
      <c r="K18770">
        <v>1.83</v>
      </c>
      <c r="L18770">
        <v>0</v>
      </c>
      <c r="M18770">
        <v>0</v>
      </c>
      <c r="N18770" t="s">
        <v>1124</v>
      </c>
      <c r="O18770" t="s">
        <v>1124</v>
      </c>
      <c r="P18770">
        <v>316.27</v>
      </c>
      <c r="Q18770" t="s">
        <v>52</v>
      </c>
    </row>
    <row r="18771" spans="1:17" x14ac:dyDescent="0.25">
      <c r="A18771">
        <v>18875</v>
      </c>
      <c r="B18771" t="s">
        <v>17</v>
      </c>
      <c r="C18771" t="s">
        <v>23</v>
      </c>
      <c r="D18771">
        <v>1</v>
      </c>
      <c r="E18771">
        <v>210.85</v>
      </c>
      <c r="F18771">
        <v>210.85</v>
      </c>
      <c r="G18771">
        <v>-48.18</v>
      </c>
      <c r="H18771">
        <v>0</v>
      </c>
      <c r="I18771">
        <v>-1</v>
      </c>
      <c r="J18771">
        <v>0</v>
      </c>
      <c r="K18771">
        <v>1.83</v>
      </c>
      <c r="L18771">
        <v>0</v>
      </c>
      <c r="M18771">
        <v>0</v>
      </c>
      <c r="N18771" t="s">
        <v>1124</v>
      </c>
      <c r="O18771" t="s">
        <v>1124</v>
      </c>
      <c r="P18771">
        <v>316.27</v>
      </c>
      <c r="Q18771" t="s">
        <v>52</v>
      </c>
    </row>
    <row r="18772" spans="1:17" x14ac:dyDescent="0.25">
      <c r="A18772">
        <v>18876</v>
      </c>
      <c r="B18772" t="s">
        <v>17</v>
      </c>
      <c r="C18772" t="s">
        <v>18</v>
      </c>
      <c r="D18772">
        <v>1</v>
      </c>
      <c r="E18772">
        <v>210.85</v>
      </c>
      <c r="F18772">
        <v>210.85</v>
      </c>
      <c r="G18772">
        <v>35.79</v>
      </c>
      <c r="H18772">
        <v>0</v>
      </c>
      <c r="I18772">
        <v>0</v>
      </c>
      <c r="J18772">
        <v>0</v>
      </c>
      <c r="K18772">
        <v>1.83</v>
      </c>
      <c r="L18772">
        <v>0</v>
      </c>
      <c r="M18772">
        <v>0</v>
      </c>
      <c r="N18772" t="s">
        <v>1124</v>
      </c>
      <c r="O18772" t="s">
        <v>1124</v>
      </c>
      <c r="P18772">
        <v>316.27</v>
      </c>
      <c r="Q18772" t="s">
        <v>52</v>
      </c>
    </row>
    <row r="18773" spans="1:17" x14ac:dyDescent="0.25">
      <c r="A18773">
        <v>18877</v>
      </c>
      <c r="B18773" t="s">
        <v>33</v>
      </c>
      <c r="C18773" t="s">
        <v>18</v>
      </c>
      <c r="D18773">
        <v>1</v>
      </c>
      <c r="E18773">
        <v>210.85</v>
      </c>
      <c r="F18773">
        <v>210.85</v>
      </c>
      <c r="G18773">
        <v>-38.43</v>
      </c>
      <c r="H18773">
        <v>1</v>
      </c>
      <c r="I18773">
        <v>1</v>
      </c>
      <c r="J18773">
        <v>1</v>
      </c>
      <c r="K18773">
        <v>1</v>
      </c>
      <c r="L18773">
        <v>1</v>
      </c>
      <c r="M18773">
        <v>0</v>
      </c>
      <c r="N18773" t="s">
        <v>1124</v>
      </c>
      <c r="O18773" t="s">
        <v>1124</v>
      </c>
      <c r="P18773">
        <v>316.27</v>
      </c>
      <c r="Q18773" t="s">
        <v>52</v>
      </c>
    </row>
    <row r="18774" spans="1:17" x14ac:dyDescent="0.25">
      <c r="A18774">
        <v>18878</v>
      </c>
      <c r="B18774" t="s">
        <v>33</v>
      </c>
      <c r="C18774" t="s">
        <v>18</v>
      </c>
      <c r="D18774">
        <v>1</v>
      </c>
      <c r="E18774">
        <v>210.85</v>
      </c>
      <c r="F18774">
        <v>210.85</v>
      </c>
      <c r="G18774">
        <v>-521.85</v>
      </c>
      <c r="H18774">
        <v>1</v>
      </c>
      <c r="I18774">
        <v>2</v>
      </c>
      <c r="J18774">
        <v>1</v>
      </c>
      <c r="K18774">
        <v>4</v>
      </c>
      <c r="L18774">
        <v>0</v>
      </c>
      <c r="M18774">
        <v>0</v>
      </c>
      <c r="N18774" t="s">
        <v>1124</v>
      </c>
      <c r="O18774" t="s">
        <v>1124</v>
      </c>
      <c r="P18774">
        <v>316.27</v>
      </c>
      <c r="Q18774" t="s">
        <v>52</v>
      </c>
    </row>
    <row r="18775" spans="1:17" x14ac:dyDescent="0.25">
      <c r="A18775">
        <v>18879</v>
      </c>
      <c r="B18775" t="s">
        <v>33</v>
      </c>
      <c r="C18775" t="s">
        <v>23</v>
      </c>
      <c r="D18775">
        <v>1</v>
      </c>
      <c r="E18775">
        <v>210.85</v>
      </c>
      <c r="F18775">
        <v>210.85</v>
      </c>
      <c r="G18775">
        <v>26.36</v>
      </c>
      <c r="H18775">
        <v>0</v>
      </c>
      <c r="I18775">
        <v>-2</v>
      </c>
      <c r="J18775">
        <v>0</v>
      </c>
      <c r="K18775">
        <v>1.83</v>
      </c>
      <c r="L18775">
        <v>0</v>
      </c>
      <c r="M18775">
        <v>0</v>
      </c>
      <c r="N18775" t="s">
        <v>1124</v>
      </c>
      <c r="O18775" t="s">
        <v>1124</v>
      </c>
      <c r="P18775">
        <v>316.27</v>
      </c>
      <c r="Q18775" t="s">
        <v>52</v>
      </c>
    </row>
    <row r="18776" spans="1:17" x14ac:dyDescent="0.25">
      <c r="A18776">
        <v>18880</v>
      </c>
      <c r="B18776" t="s">
        <v>33</v>
      </c>
      <c r="C18776" t="s">
        <v>18</v>
      </c>
      <c r="D18776">
        <v>1</v>
      </c>
      <c r="E18776">
        <v>210.85</v>
      </c>
      <c r="F18776">
        <v>210.85</v>
      </c>
      <c r="G18776">
        <v>11.86</v>
      </c>
      <c r="H18776">
        <v>0</v>
      </c>
      <c r="I18776">
        <v>-1</v>
      </c>
      <c r="J18776">
        <v>0</v>
      </c>
      <c r="K18776">
        <v>1.83</v>
      </c>
      <c r="L18776">
        <v>0</v>
      </c>
      <c r="M18776">
        <v>0</v>
      </c>
      <c r="N18776" t="s">
        <v>1124</v>
      </c>
      <c r="O18776" t="s">
        <v>1124</v>
      </c>
      <c r="P18776">
        <v>316.27</v>
      </c>
      <c r="Q18776" t="s">
        <v>52</v>
      </c>
    </row>
    <row r="18777" spans="1:17" x14ac:dyDescent="0.25">
      <c r="A18777">
        <v>18881</v>
      </c>
      <c r="B18777" t="s">
        <v>17</v>
      </c>
      <c r="C18777" t="s">
        <v>23</v>
      </c>
      <c r="D18777">
        <v>1</v>
      </c>
      <c r="E18777">
        <v>210.85</v>
      </c>
      <c r="F18777">
        <v>210.85</v>
      </c>
      <c r="G18777">
        <v>-134.94</v>
      </c>
      <c r="H18777">
        <v>1</v>
      </c>
      <c r="I18777">
        <v>2</v>
      </c>
      <c r="J18777">
        <v>1</v>
      </c>
      <c r="K18777">
        <v>3</v>
      </c>
      <c r="L18777">
        <v>0</v>
      </c>
      <c r="M18777">
        <v>0</v>
      </c>
      <c r="N18777" t="s">
        <v>1124</v>
      </c>
      <c r="O18777" t="s">
        <v>1124</v>
      </c>
      <c r="P18777">
        <v>316.27</v>
      </c>
      <c r="Q18777" t="s">
        <v>52</v>
      </c>
    </row>
    <row r="18778" spans="1:17" x14ac:dyDescent="0.25">
      <c r="A18778">
        <v>18882</v>
      </c>
      <c r="B18778" t="s">
        <v>17</v>
      </c>
      <c r="C18778" t="s">
        <v>18</v>
      </c>
      <c r="D18778">
        <v>1</v>
      </c>
      <c r="E18778">
        <v>210.85</v>
      </c>
      <c r="F18778">
        <v>210.85</v>
      </c>
      <c r="G18778">
        <v>-126.73</v>
      </c>
      <c r="H18778">
        <v>1</v>
      </c>
      <c r="I18778">
        <v>1</v>
      </c>
      <c r="J18778">
        <v>0</v>
      </c>
      <c r="K18778">
        <v>1.83</v>
      </c>
      <c r="L18778">
        <v>0</v>
      </c>
      <c r="M18778">
        <v>0</v>
      </c>
      <c r="N18778" t="s">
        <v>1124</v>
      </c>
      <c r="O18778" t="s">
        <v>1124</v>
      </c>
      <c r="P18778">
        <v>316.27</v>
      </c>
      <c r="Q18778" t="s">
        <v>52</v>
      </c>
    </row>
    <row r="18779" spans="1:17" x14ac:dyDescent="0.25">
      <c r="A18779">
        <v>18883</v>
      </c>
      <c r="B18779" t="s">
        <v>17</v>
      </c>
      <c r="C18779" t="s">
        <v>18</v>
      </c>
      <c r="D18779">
        <v>1</v>
      </c>
      <c r="E18779">
        <v>210.85</v>
      </c>
      <c r="F18779">
        <v>210.85</v>
      </c>
      <c r="G18779">
        <v>-7</v>
      </c>
      <c r="H18779">
        <v>1</v>
      </c>
      <c r="I18779">
        <v>4</v>
      </c>
      <c r="J18779">
        <v>1</v>
      </c>
      <c r="K18779">
        <v>3</v>
      </c>
      <c r="L18779">
        <v>0</v>
      </c>
      <c r="M18779">
        <v>0</v>
      </c>
      <c r="N18779" t="s">
        <v>1124</v>
      </c>
      <c r="O18779" t="s">
        <v>1124</v>
      </c>
      <c r="P18779">
        <v>316.27</v>
      </c>
      <c r="Q18779" t="s">
        <v>52</v>
      </c>
    </row>
    <row r="18780" spans="1:17" x14ac:dyDescent="0.25">
      <c r="A18780">
        <v>18884</v>
      </c>
      <c r="B18780" t="s">
        <v>17</v>
      </c>
      <c r="C18780" t="s">
        <v>23</v>
      </c>
      <c r="D18780">
        <v>1</v>
      </c>
      <c r="E18780">
        <v>210.85</v>
      </c>
      <c r="F18780">
        <v>210.85</v>
      </c>
      <c r="G18780">
        <v>61.99</v>
      </c>
      <c r="H18780">
        <v>1</v>
      </c>
      <c r="I18780">
        <v>1</v>
      </c>
      <c r="J18780">
        <v>1</v>
      </c>
      <c r="K18780">
        <v>3</v>
      </c>
      <c r="L18780">
        <v>0</v>
      </c>
      <c r="M18780">
        <v>0</v>
      </c>
      <c r="N18780" t="s">
        <v>1124</v>
      </c>
      <c r="O18780" t="s">
        <v>1124</v>
      </c>
      <c r="P18780">
        <v>316.27</v>
      </c>
      <c r="Q18780" t="s">
        <v>52</v>
      </c>
    </row>
    <row r="18781" spans="1:17" x14ac:dyDescent="0.25">
      <c r="A18781">
        <v>18885</v>
      </c>
      <c r="B18781" t="s">
        <v>33</v>
      </c>
      <c r="C18781" t="s">
        <v>18</v>
      </c>
      <c r="D18781">
        <v>1</v>
      </c>
      <c r="E18781">
        <v>210.85</v>
      </c>
      <c r="F18781">
        <v>210.85</v>
      </c>
      <c r="G18781">
        <v>60.94</v>
      </c>
      <c r="H18781">
        <v>1</v>
      </c>
      <c r="I18781">
        <v>1</v>
      </c>
      <c r="J18781">
        <v>0</v>
      </c>
      <c r="K18781">
        <v>1.83</v>
      </c>
      <c r="L18781">
        <v>0</v>
      </c>
      <c r="M18781">
        <v>0</v>
      </c>
      <c r="N18781" t="s">
        <v>1124</v>
      </c>
      <c r="O18781" t="s">
        <v>1124</v>
      </c>
      <c r="P18781">
        <v>316.27</v>
      </c>
      <c r="Q18781" t="s">
        <v>52</v>
      </c>
    </row>
    <row r="18782" spans="1:17" x14ac:dyDescent="0.25">
      <c r="A18782">
        <v>18886</v>
      </c>
      <c r="B18782" t="s">
        <v>28</v>
      </c>
      <c r="C18782" t="s">
        <v>18</v>
      </c>
      <c r="D18782">
        <v>1</v>
      </c>
      <c r="E18782">
        <v>210.85</v>
      </c>
      <c r="F18782">
        <v>210.85</v>
      </c>
      <c r="G18782">
        <v>62</v>
      </c>
      <c r="H18782">
        <v>1</v>
      </c>
      <c r="I18782">
        <v>1</v>
      </c>
      <c r="J18782">
        <v>0</v>
      </c>
      <c r="K18782">
        <v>1.83</v>
      </c>
      <c r="L18782">
        <v>0</v>
      </c>
      <c r="M18782">
        <v>0</v>
      </c>
      <c r="N18782" t="s">
        <v>1124</v>
      </c>
      <c r="O18782" t="s">
        <v>1124</v>
      </c>
      <c r="P18782">
        <v>316.27</v>
      </c>
      <c r="Q18782" t="s">
        <v>52</v>
      </c>
    </row>
    <row r="18783" spans="1:17" x14ac:dyDescent="0.25">
      <c r="A18783">
        <v>18887</v>
      </c>
      <c r="B18783" t="s">
        <v>17</v>
      </c>
      <c r="C18783" t="s">
        <v>23</v>
      </c>
      <c r="D18783">
        <v>1</v>
      </c>
      <c r="E18783">
        <v>210.85</v>
      </c>
      <c r="F18783">
        <v>210.85</v>
      </c>
      <c r="G18783">
        <v>89.06</v>
      </c>
      <c r="H18783">
        <v>1</v>
      </c>
      <c r="I18783">
        <v>1</v>
      </c>
      <c r="J18783">
        <v>1</v>
      </c>
      <c r="K18783">
        <v>4</v>
      </c>
      <c r="L18783">
        <v>0</v>
      </c>
      <c r="M18783">
        <v>0</v>
      </c>
      <c r="N18783" t="s">
        <v>1124</v>
      </c>
      <c r="O18783" t="s">
        <v>1124</v>
      </c>
      <c r="P18783">
        <v>316.27</v>
      </c>
      <c r="Q18783" t="s">
        <v>52</v>
      </c>
    </row>
    <row r="18784" spans="1:17" x14ac:dyDescent="0.25">
      <c r="A18784">
        <v>18888</v>
      </c>
      <c r="B18784" t="s">
        <v>17</v>
      </c>
      <c r="C18784" t="s">
        <v>18</v>
      </c>
      <c r="D18784">
        <v>1</v>
      </c>
      <c r="E18784">
        <v>210.85</v>
      </c>
      <c r="F18784">
        <v>210.85</v>
      </c>
      <c r="G18784">
        <v>87.29</v>
      </c>
      <c r="H18784">
        <v>1</v>
      </c>
      <c r="I18784">
        <v>1</v>
      </c>
      <c r="J18784">
        <v>1</v>
      </c>
      <c r="K18784">
        <v>3</v>
      </c>
      <c r="L18784">
        <v>0</v>
      </c>
      <c r="M18784">
        <v>0</v>
      </c>
      <c r="N18784" t="s">
        <v>1124</v>
      </c>
      <c r="O18784" t="s">
        <v>1124</v>
      </c>
      <c r="P18784">
        <v>316.27</v>
      </c>
      <c r="Q18784" t="s">
        <v>52</v>
      </c>
    </row>
    <row r="18785" spans="1:17" x14ac:dyDescent="0.25">
      <c r="A18785">
        <v>18889</v>
      </c>
      <c r="B18785" t="s">
        <v>28</v>
      </c>
      <c r="C18785" t="s">
        <v>23</v>
      </c>
      <c r="D18785">
        <v>1</v>
      </c>
      <c r="E18785">
        <v>210.85</v>
      </c>
      <c r="F18785">
        <v>210.85</v>
      </c>
      <c r="G18785">
        <v>86.34</v>
      </c>
      <c r="H18785">
        <v>1</v>
      </c>
      <c r="I18785">
        <v>1</v>
      </c>
      <c r="J18785">
        <v>1</v>
      </c>
      <c r="K18785">
        <v>4</v>
      </c>
      <c r="L18785">
        <v>0</v>
      </c>
      <c r="M18785">
        <v>0</v>
      </c>
      <c r="N18785" t="s">
        <v>1124</v>
      </c>
      <c r="O18785" t="s">
        <v>1124</v>
      </c>
      <c r="P18785">
        <v>316.27</v>
      </c>
      <c r="Q18785" t="s">
        <v>52</v>
      </c>
    </row>
    <row r="18786" spans="1:17" x14ac:dyDescent="0.25">
      <c r="A18786">
        <v>18890</v>
      </c>
      <c r="B18786" t="s">
        <v>33</v>
      </c>
      <c r="C18786" t="s">
        <v>18</v>
      </c>
      <c r="D18786">
        <v>1</v>
      </c>
      <c r="E18786">
        <v>210.85</v>
      </c>
      <c r="F18786">
        <v>210.85</v>
      </c>
      <c r="G18786">
        <v>56.87</v>
      </c>
      <c r="H18786">
        <v>1</v>
      </c>
      <c r="I18786">
        <v>1</v>
      </c>
      <c r="J18786">
        <v>1</v>
      </c>
      <c r="K18786">
        <v>2</v>
      </c>
      <c r="L18786">
        <v>1</v>
      </c>
      <c r="M18786">
        <v>0</v>
      </c>
      <c r="N18786" t="s">
        <v>1124</v>
      </c>
      <c r="O18786" t="s">
        <v>1124</v>
      </c>
      <c r="P18786">
        <v>316.27</v>
      </c>
      <c r="Q18786" t="s">
        <v>52</v>
      </c>
    </row>
    <row r="18787" spans="1:17" x14ac:dyDescent="0.25">
      <c r="A18787">
        <v>18891</v>
      </c>
      <c r="B18787" t="s">
        <v>33</v>
      </c>
      <c r="C18787" t="s">
        <v>23</v>
      </c>
      <c r="D18787">
        <v>1</v>
      </c>
      <c r="E18787">
        <v>210.85</v>
      </c>
      <c r="F18787">
        <v>210.85</v>
      </c>
      <c r="G18787">
        <v>1.99</v>
      </c>
      <c r="H18787">
        <v>1</v>
      </c>
      <c r="I18787">
        <v>1</v>
      </c>
      <c r="J18787">
        <v>0</v>
      </c>
      <c r="K18787">
        <v>1.83</v>
      </c>
      <c r="L18787">
        <v>0</v>
      </c>
      <c r="M18787">
        <v>0</v>
      </c>
      <c r="N18787" t="s">
        <v>1124</v>
      </c>
      <c r="O18787" t="s">
        <v>1124</v>
      </c>
      <c r="P18787">
        <v>316.27</v>
      </c>
      <c r="Q18787" t="s">
        <v>52</v>
      </c>
    </row>
    <row r="18788" spans="1:17" x14ac:dyDescent="0.25">
      <c r="A18788">
        <v>18892</v>
      </c>
      <c r="B18788" t="s">
        <v>17</v>
      </c>
      <c r="C18788" t="s">
        <v>18</v>
      </c>
      <c r="D18788">
        <v>1</v>
      </c>
      <c r="E18788">
        <v>260.64999999999998</v>
      </c>
      <c r="F18788">
        <v>260.64999999999998</v>
      </c>
      <c r="G18788">
        <v>74.08</v>
      </c>
      <c r="H18788">
        <v>1</v>
      </c>
      <c r="I18788">
        <v>1</v>
      </c>
      <c r="J18788">
        <v>1</v>
      </c>
      <c r="K18788">
        <v>3</v>
      </c>
      <c r="L18788">
        <v>0</v>
      </c>
      <c r="M18788">
        <v>0</v>
      </c>
      <c r="N18788" t="s">
        <v>1124</v>
      </c>
      <c r="O18788" t="s">
        <v>1124</v>
      </c>
      <c r="P18788">
        <v>390.98</v>
      </c>
      <c r="Q18788" t="s">
        <v>52</v>
      </c>
    </row>
    <row r="18789" spans="1:17" x14ac:dyDescent="0.25">
      <c r="A18789">
        <v>18893</v>
      </c>
      <c r="B18789" t="s">
        <v>17</v>
      </c>
      <c r="C18789" t="s">
        <v>18</v>
      </c>
      <c r="D18789">
        <v>1</v>
      </c>
      <c r="E18789">
        <v>260.64999999999998</v>
      </c>
      <c r="F18789">
        <v>260.64999999999998</v>
      </c>
      <c r="G18789">
        <v>57.29</v>
      </c>
      <c r="H18789">
        <v>1</v>
      </c>
      <c r="I18789">
        <v>2</v>
      </c>
      <c r="J18789">
        <v>1</v>
      </c>
      <c r="K18789">
        <v>3</v>
      </c>
      <c r="L18789">
        <v>0</v>
      </c>
      <c r="M18789">
        <v>0</v>
      </c>
      <c r="N18789" t="s">
        <v>1124</v>
      </c>
      <c r="O18789" t="s">
        <v>1124</v>
      </c>
      <c r="P18789">
        <v>390.98</v>
      </c>
      <c r="Q18789" t="s">
        <v>52</v>
      </c>
    </row>
    <row r="18790" spans="1:17" x14ac:dyDescent="0.25">
      <c r="A18790">
        <v>18894</v>
      </c>
      <c r="B18790" t="s">
        <v>17</v>
      </c>
      <c r="C18790" t="s">
        <v>18</v>
      </c>
      <c r="D18790">
        <v>1</v>
      </c>
      <c r="E18790">
        <v>260.64999999999998</v>
      </c>
      <c r="F18790">
        <v>260.64999999999998</v>
      </c>
      <c r="G18790">
        <v>-182.46</v>
      </c>
      <c r="H18790">
        <v>0</v>
      </c>
      <c r="I18790">
        <v>-2</v>
      </c>
      <c r="J18790">
        <v>0</v>
      </c>
      <c r="K18790">
        <v>1.83</v>
      </c>
      <c r="L18790">
        <v>0</v>
      </c>
      <c r="M18790">
        <v>0</v>
      </c>
      <c r="N18790" t="s">
        <v>1124</v>
      </c>
      <c r="O18790" t="s">
        <v>1124</v>
      </c>
      <c r="P18790">
        <v>390.98</v>
      </c>
      <c r="Q18790" t="s">
        <v>52</v>
      </c>
    </row>
    <row r="18791" spans="1:17" x14ac:dyDescent="0.25">
      <c r="A18791">
        <v>18895</v>
      </c>
      <c r="B18791" t="s">
        <v>17</v>
      </c>
      <c r="C18791" t="s">
        <v>23</v>
      </c>
      <c r="D18791">
        <v>1</v>
      </c>
      <c r="E18791">
        <v>260.64999999999998</v>
      </c>
      <c r="F18791">
        <v>260.64999999999998</v>
      </c>
      <c r="G18791">
        <v>17.59</v>
      </c>
      <c r="H18791">
        <v>0</v>
      </c>
      <c r="I18791">
        <v>-1</v>
      </c>
      <c r="J18791">
        <v>0</v>
      </c>
      <c r="K18791">
        <v>1.83</v>
      </c>
      <c r="L18791">
        <v>0</v>
      </c>
      <c r="M18791">
        <v>0</v>
      </c>
      <c r="N18791" t="s">
        <v>1124</v>
      </c>
      <c r="O18791" t="s">
        <v>1124</v>
      </c>
      <c r="P18791">
        <v>390.98</v>
      </c>
      <c r="Q18791" t="s">
        <v>52</v>
      </c>
    </row>
    <row r="18792" spans="1:17" x14ac:dyDescent="0.25">
      <c r="A18792">
        <v>18896</v>
      </c>
      <c r="B18792" t="s">
        <v>17</v>
      </c>
      <c r="C18792" t="s">
        <v>18</v>
      </c>
      <c r="D18792">
        <v>1</v>
      </c>
      <c r="E18792">
        <v>260.64999999999998</v>
      </c>
      <c r="F18792">
        <v>260.64999999999998</v>
      </c>
      <c r="G18792">
        <v>-173.7</v>
      </c>
      <c r="H18792">
        <v>0</v>
      </c>
      <c r="I18792">
        <v>0</v>
      </c>
      <c r="J18792">
        <v>0</v>
      </c>
      <c r="K18792">
        <v>1.83</v>
      </c>
      <c r="L18792">
        <v>0</v>
      </c>
      <c r="M18792">
        <v>0</v>
      </c>
      <c r="N18792" t="s">
        <v>1124</v>
      </c>
      <c r="O18792" t="s">
        <v>1124</v>
      </c>
      <c r="P18792">
        <v>390.98</v>
      </c>
      <c r="Q18792" t="s">
        <v>52</v>
      </c>
    </row>
    <row r="18793" spans="1:17" x14ac:dyDescent="0.25">
      <c r="A18793">
        <v>18897</v>
      </c>
      <c r="B18793" t="s">
        <v>17</v>
      </c>
      <c r="C18793" t="s">
        <v>23</v>
      </c>
      <c r="D18793">
        <v>1</v>
      </c>
      <c r="E18793">
        <v>260.64999999999998</v>
      </c>
      <c r="F18793">
        <v>260.64999999999998</v>
      </c>
      <c r="G18793">
        <v>-320.60000000000002</v>
      </c>
      <c r="H18793">
        <v>1</v>
      </c>
      <c r="I18793">
        <v>1</v>
      </c>
      <c r="J18793">
        <v>1</v>
      </c>
      <c r="K18793">
        <v>3</v>
      </c>
      <c r="L18793">
        <v>0</v>
      </c>
      <c r="M18793">
        <v>0</v>
      </c>
      <c r="N18793" t="s">
        <v>1124</v>
      </c>
      <c r="O18793" t="s">
        <v>1124</v>
      </c>
      <c r="P18793">
        <v>390.98</v>
      </c>
      <c r="Q18793" t="s">
        <v>52</v>
      </c>
    </row>
    <row r="18794" spans="1:17" x14ac:dyDescent="0.25">
      <c r="A18794">
        <v>18898</v>
      </c>
      <c r="B18794" t="s">
        <v>17</v>
      </c>
      <c r="C18794" t="s">
        <v>18</v>
      </c>
      <c r="D18794">
        <v>1</v>
      </c>
      <c r="E18794">
        <v>260.64999999999998</v>
      </c>
      <c r="F18794">
        <v>260.64999999999998</v>
      </c>
      <c r="G18794">
        <v>108.17</v>
      </c>
      <c r="H18794">
        <v>1</v>
      </c>
      <c r="I18794">
        <v>2</v>
      </c>
      <c r="J18794">
        <v>1</v>
      </c>
      <c r="K18794">
        <v>4</v>
      </c>
      <c r="L18794">
        <v>0</v>
      </c>
      <c r="M18794">
        <v>0</v>
      </c>
      <c r="N18794" t="s">
        <v>1124</v>
      </c>
      <c r="O18794" t="s">
        <v>1124</v>
      </c>
      <c r="P18794">
        <v>390.98</v>
      </c>
      <c r="Q18794" t="s">
        <v>52</v>
      </c>
    </row>
    <row r="18795" spans="1:17" x14ac:dyDescent="0.25">
      <c r="A18795">
        <v>18899</v>
      </c>
      <c r="B18795" t="s">
        <v>33</v>
      </c>
      <c r="C18795" t="s">
        <v>18</v>
      </c>
      <c r="D18795">
        <v>1</v>
      </c>
      <c r="E18795">
        <v>260.64999999999998</v>
      </c>
      <c r="F18795">
        <v>260.64999999999998</v>
      </c>
      <c r="G18795">
        <v>91.96</v>
      </c>
      <c r="H18795">
        <v>0</v>
      </c>
      <c r="I18795">
        <v>-2</v>
      </c>
      <c r="J18795">
        <v>0</v>
      </c>
      <c r="K18795">
        <v>1.83</v>
      </c>
      <c r="L18795">
        <v>0</v>
      </c>
      <c r="M18795">
        <v>0</v>
      </c>
      <c r="N18795" t="s">
        <v>1124</v>
      </c>
      <c r="O18795" t="s">
        <v>1124</v>
      </c>
      <c r="P18795">
        <v>390.98</v>
      </c>
      <c r="Q18795" t="s">
        <v>52</v>
      </c>
    </row>
    <row r="18796" spans="1:17" x14ac:dyDescent="0.25">
      <c r="A18796">
        <v>18900</v>
      </c>
      <c r="B18796" t="s">
        <v>33</v>
      </c>
      <c r="C18796" t="s">
        <v>23</v>
      </c>
      <c r="D18796">
        <v>1</v>
      </c>
      <c r="E18796">
        <v>260.64999999999998</v>
      </c>
      <c r="F18796">
        <v>260.64999999999998</v>
      </c>
      <c r="G18796">
        <v>106.35</v>
      </c>
      <c r="H18796">
        <v>1</v>
      </c>
      <c r="I18796">
        <v>1</v>
      </c>
      <c r="J18796">
        <v>1</v>
      </c>
      <c r="K18796">
        <v>3</v>
      </c>
      <c r="L18796">
        <v>0</v>
      </c>
      <c r="M18796">
        <v>0</v>
      </c>
      <c r="N18796" t="s">
        <v>1124</v>
      </c>
      <c r="O18796" t="s">
        <v>1124</v>
      </c>
      <c r="P18796">
        <v>390.98</v>
      </c>
      <c r="Q18796" t="s">
        <v>52</v>
      </c>
    </row>
    <row r="18797" spans="1:17" x14ac:dyDescent="0.25">
      <c r="A18797">
        <v>18901</v>
      </c>
      <c r="B18797" t="s">
        <v>28</v>
      </c>
      <c r="C18797" t="s">
        <v>18</v>
      </c>
      <c r="D18797">
        <v>1</v>
      </c>
      <c r="E18797">
        <v>260.64999999999998</v>
      </c>
      <c r="F18797">
        <v>260.64999999999998</v>
      </c>
      <c r="G18797">
        <v>56.69</v>
      </c>
      <c r="H18797">
        <v>1</v>
      </c>
      <c r="I18797">
        <v>2</v>
      </c>
      <c r="J18797">
        <v>1</v>
      </c>
      <c r="K18797">
        <v>3</v>
      </c>
      <c r="L18797">
        <v>0</v>
      </c>
      <c r="M18797">
        <v>0</v>
      </c>
      <c r="N18797" t="s">
        <v>1124</v>
      </c>
      <c r="O18797" t="s">
        <v>1124</v>
      </c>
      <c r="P18797">
        <v>390.98</v>
      </c>
      <c r="Q18797" t="s">
        <v>52</v>
      </c>
    </row>
    <row r="18798" spans="1:17" x14ac:dyDescent="0.25">
      <c r="A18798">
        <v>18902</v>
      </c>
      <c r="B18798" t="s">
        <v>28</v>
      </c>
      <c r="C18798" t="s">
        <v>23</v>
      </c>
      <c r="D18798">
        <v>1</v>
      </c>
      <c r="E18798">
        <v>260.64999999999998</v>
      </c>
      <c r="F18798">
        <v>260.64999999999998</v>
      </c>
      <c r="G18798">
        <v>59.64</v>
      </c>
      <c r="H18798">
        <v>1</v>
      </c>
      <c r="I18798">
        <v>1</v>
      </c>
      <c r="J18798">
        <v>1</v>
      </c>
      <c r="K18798">
        <v>4</v>
      </c>
      <c r="L18798">
        <v>0</v>
      </c>
      <c r="M18798">
        <v>0</v>
      </c>
      <c r="N18798" t="s">
        <v>1124</v>
      </c>
      <c r="O18798" t="s">
        <v>1124</v>
      </c>
      <c r="P18798">
        <v>390.98</v>
      </c>
      <c r="Q18798" t="s">
        <v>52</v>
      </c>
    </row>
    <row r="18799" spans="1:17" x14ac:dyDescent="0.25">
      <c r="A18799">
        <v>18903</v>
      </c>
      <c r="B18799" t="s">
        <v>17</v>
      </c>
      <c r="C18799" t="s">
        <v>18</v>
      </c>
      <c r="D18799">
        <v>1</v>
      </c>
      <c r="E18799">
        <v>260.64999999999998</v>
      </c>
      <c r="F18799">
        <v>260.64999999999998</v>
      </c>
      <c r="G18799">
        <v>112.6</v>
      </c>
      <c r="H18799">
        <v>1</v>
      </c>
      <c r="I18799">
        <v>1</v>
      </c>
      <c r="J18799">
        <v>1</v>
      </c>
      <c r="K18799">
        <v>3</v>
      </c>
      <c r="L18799">
        <v>0</v>
      </c>
      <c r="M18799">
        <v>0</v>
      </c>
      <c r="N18799" t="s">
        <v>1124</v>
      </c>
      <c r="O18799" t="s">
        <v>1124</v>
      </c>
      <c r="P18799">
        <v>390.98</v>
      </c>
      <c r="Q18799" t="s">
        <v>52</v>
      </c>
    </row>
    <row r="18800" spans="1:17" x14ac:dyDescent="0.25">
      <c r="A18800">
        <v>18904</v>
      </c>
      <c r="B18800" t="s">
        <v>17</v>
      </c>
      <c r="C18800" t="s">
        <v>18</v>
      </c>
      <c r="D18800">
        <v>1</v>
      </c>
      <c r="E18800">
        <v>260.64999999999998</v>
      </c>
      <c r="F18800">
        <v>260.64999999999998</v>
      </c>
      <c r="G18800">
        <v>4.74</v>
      </c>
      <c r="H18800">
        <v>1</v>
      </c>
      <c r="I18800">
        <v>1</v>
      </c>
      <c r="J18800">
        <v>1</v>
      </c>
      <c r="K18800">
        <v>3</v>
      </c>
      <c r="L18800">
        <v>0</v>
      </c>
      <c r="M18800">
        <v>0</v>
      </c>
      <c r="N18800" t="s">
        <v>1124</v>
      </c>
      <c r="O18800" t="s">
        <v>1124</v>
      </c>
      <c r="P18800">
        <v>390.98</v>
      </c>
      <c r="Q18800" t="s">
        <v>52</v>
      </c>
    </row>
    <row r="18801" spans="1:17" x14ac:dyDescent="0.25">
      <c r="A18801">
        <v>18905</v>
      </c>
      <c r="B18801" t="s">
        <v>17</v>
      </c>
      <c r="C18801" t="s">
        <v>23</v>
      </c>
      <c r="D18801">
        <v>1</v>
      </c>
      <c r="E18801">
        <v>260.64999999999998</v>
      </c>
      <c r="F18801">
        <v>260.64999999999998</v>
      </c>
      <c r="G18801">
        <v>81.93</v>
      </c>
      <c r="H18801">
        <v>1</v>
      </c>
      <c r="I18801">
        <v>1</v>
      </c>
      <c r="J18801">
        <v>1</v>
      </c>
      <c r="K18801">
        <v>3</v>
      </c>
      <c r="L18801">
        <v>0</v>
      </c>
      <c r="M18801">
        <v>0</v>
      </c>
      <c r="N18801" t="s">
        <v>1124</v>
      </c>
      <c r="O18801" t="s">
        <v>1124</v>
      </c>
      <c r="P18801">
        <v>390.98</v>
      </c>
      <c r="Q18801" t="s">
        <v>52</v>
      </c>
    </row>
    <row r="18802" spans="1:17" x14ac:dyDescent="0.25">
      <c r="A18802">
        <v>18906</v>
      </c>
      <c r="B18802" t="s">
        <v>17</v>
      </c>
      <c r="C18802" t="s">
        <v>18</v>
      </c>
      <c r="D18802">
        <v>1</v>
      </c>
      <c r="E18802">
        <v>260.64999999999998</v>
      </c>
      <c r="F18802">
        <v>260.64999999999998</v>
      </c>
      <c r="G18802">
        <v>21.68</v>
      </c>
      <c r="H18802">
        <v>1</v>
      </c>
      <c r="I18802">
        <v>1</v>
      </c>
      <c r="J18802">
        <v>1</v>
      </c>
      <c r="K18802">
        <v>3</v>
      </c>
      <c r="L18802">
        <v>0</v>
      </c>
      <c r="M18802">
        <v>0</v>
      </c>
      <c r="N18802" t="s">
        <v>1124</v>
      </c>
      <c r="O18802" t="s">
        <v>1124</v>
      </c>
      <c r="P18802">
        <v>390.98</v>
      </c>
      <c r="Q18802" t="s">
        <v>52</v>
      </c>
    </row>
    <row r="18803" spans="1:17" x14ac:dyDescent="0.25">
      <c r="A18803">
        <v>18907</v>
      </c>
      <c r="B18803" t="s">
        <v>17</v>
      </c>
      <c r="C18803" t="s">
        <v>23</v>
      </c>
      <c r="D18803">
        <v>1</v>
      </c>
      <c r="E18803">
        <v>260.64999999999998</v>
      </c>
      <c r="F18803">
        <v>260.64999999999998</v>
      </c>
      <c r="G18803">
        <v>21.79</v>
      </c>
      <c r="H18803">
        <v>1</v>
      </c>
      <c r="I18803">
        <v>1</v>
      </c>
      <c r="J18803">
        <v>1</v>
      </c>
      <c r="K18803">
        <v>2</v>
      </c>
      <c r="L18803">
        <v>0</v>
      </c>
      <c r="M18803">
        <v>0</v>
      </c>
      <c r="N18803" t="s">
        <v>1124</v>
      </c>
      <c r="O18803" t="s">
        <v>1124</v>
      </c>
      <c r="P18803">
        <v>390.98</v>
      </c>
      <c r="Q18803" t="s">
        <v>52</v>
      </c>
    </row>
    <row r="18804" spans="1:17" x14ac:dyDescent="0.25">
      <c r="A18804">
        <v>18908</v>
      </c>
      <c r="B18804" t="s">
        <v>17</v>
      </c>
      <c r="C18804" t="s">
        <v>18</v>
      </c>
      <c r="D18804">
        <v>1</v>
      </c>
      <c r="E18804">
        <v>260.64999999999998</v>
      </c>
      <c r="F18804">
        <v>260.64999999999998</v>
      </c>
      <c r="G18804">
        <v>-22.02</v>
      </c>
      <c r="H18804">
        <v>1</v>
      </c>
      <c r="I18804">
        <v>1</v>
      </c>
      <c r="J18804">
        <v>1</v>
      </c>
      <c r="K18804">
        <v>2</v>
      </c>
      <c r="L18804">
        <v>0</v>
      </c>
      <c r="M18804">
        <v>0</v>
      </c>
      <c r="N18804" t="s">
        <v>1124</v>
      </c>
      <c r="O18804" t="s">
        <v>1124</v>
      </c>
      <c r="P18804">
        <v>390.98</v>
      </c>
      <c r="Q18804" t="s">
        <v>52</v>
      </c>
    </row>
    <row r="18805" spans="1:17" x14ac:dyDescent="0.25">
      <c r="A18805">
        <v>18909</v>
      </c>
      <c r="B18805" t="s">
        <v>17</v>
      </c>
      <c r="C18805" t="s">
        <v>23</v>
      </c>
      <c r="D18805">
        <v>1</v>
      </c>
      <c r="E18805">
        <v>260.64999999999998</v>
      </c>
      <c r="F18805">
        <v>260.64999999999998</v>
      </c>
      <c r="G18805">
        <v>-185.32</v>
      </c>
      <c r="H18805">
        <v>0</v>
      </c>
      <c r="I18805">
        <v>-2</v>
      </c>
      <c r="J18805">
        <v>0</v>
      </c>
      <c r="K18805">
        <v>1.83</v>
      </c>
      <c r="L18805">
        <v>0</v>
      </c>
      <c r="M18805">
        <v>0</v>
      </c>
      <c r="N18805" t="s">
        <v>1125</v>
      </c>
      <c r="O18805" t="s">
        <v>1125</v>
      </c>
      <c r="P18805">
        <v>390.98</v>
      </c>
      <c r="Q18805" t="s">
        <v>52</v>
      </c>
    </row>
    <row r="18806" spans="1:17" x14ac:dyDescent="0.25">
      <c r="A18806">
        <v>18910</v>
      </c>
      <c r="B18806" t="s">
        <v>17</v>
      </c>
      <c r="C18806" t="s">
        <v>18</v>
      </c>
      <c r="D18806">
        <v>1</v>
      </c>
      <c r="E18806">
        <v>260.64999999999998</v>
      </c>
      <c r="F18806">
        <v>260.64999999999998</v>
      </c>
      <c r="G18806">
        <v>-195.92</v>
      </c>
      <c r="H18806">
        <v>0</v>
      </c>
      <c r="I18806">
        <v>-1</v>
      </c>
      <c r="J18806">
        <v>0</v>
      </c>
      <c r="K18806">
        <v>1.83</v>
      </c>
      <c r="L18806">
        <v>0</v>
      </c>
      <c r="M18806">
        <v>0</v>
      </c>
      <c r="N18806" t="s">
        <v>1125</v>
      </c>
      <c r="O18806" t="s">
        <v>1125</v>
      </c>
      <c r="P18806">
        <v>390.98</v>
      </c>
      <c r="Q18806" t="s">
        <v>52</v>
      </c>
    </row>
    <row r="18807" spans="1:17" x14ac:dyDescent="0.25">
      <c r="A18807">
        <v>18911</v>
      </c>
      <c r="B18807" t="s">
        <v>17</v>
      </c>
      <c r="C18807" t="s">
        <v>23</v>
      </c>
      <c r="D18807">
        <v>1</v>
      </c>
      <c r="E18807">
        <v>260.64999999999998</v>
      </c>
      <c r="F18807">
        <v>260.64999999999998</v>
      </c>
      <c r="G18807">
        <v>93.67</v>
      </c>
      <c r="H18807">
        <v>1</v>
      </c>
      <c r="I18807">
        <v>2</v>
      </c>
      <c r="J18807">
        <v>1</v>
      </c>
      <c r="K18807">
        <v>3</v>
      </c>
      <c r="L18807">
        <v>0</v>
      </c>
      <c r="M18807">
        <v>0</v>
      </c>
      <c r="N18807" t="s">
        <v>1125</v>
      </c>
      <c r="O18807" t="s">
        <v>1125</v>
      </c>
      <c r="P18807">
        <v>390.98</v>
      </c>
      <c r="Q18807" t="s">
        <v>52</v>
      </c>
    </row>
    <row r="18808" spans="1:17" x14ac:dyDescent="0.25">
      <c r="A18808">
        <v>18912</v>
      </c>
      <c r="B18808" t="s">
        <v>33</v>
      </c>
      <c r="C18808" t="s">
        <v>18</v>
      </c>
      <c r="D18808">
        <v>1</v>
      </c>
      <c r="E18808">
        <v>260.64999999999998</v>
      </c>
      <c r="F18808">
        <v>260.64999999999998</v>
      </c>
      <c r="G18808">
        <v>91.23</v>
      </c>
      <c r="H18808">
        <v>1</v>
      </c>
      <c r="I18808">
        <v>1</v>
      </c>
      <c r="J18808">
        <v>1</v>
      </c>
      <c r="K18808">
        <v>4</v>
      </c>
      <c r="L18808">
        <v>0</v>
      </c>
      <c r="M18808">
        <v>0</v>
      </c>
      <c r="N18808" t="s">
        <v>1125</v>
      </c>
      <c r="O18808" t="s">
        <v>1125</v>
      </c>
      <c r="P18808">
        <v>390.98</v>
      </c>
      <c r="Q18808" t="s">
        <v>52</v>
      </c>
    </row>
    <row r="18809" spans="1:17" x14ac:dyDescent="0.25">
      <c r="A18809">
        <v>18913</v>
      </c>
      <c r="B18809" t="s">
        <v>28</v>
      </c>
      <c r="C18809" t="s">
        <v>23</v>
      </c>
      <c r="D18809">
        <v>1</v>
      </c>
      <c r="E18809">
        <v>260.64999999999998</v>
      </c>
      <c r="F18809">
        <v>260.64999999999998</v>
      </c>
      <c r="G18809">
        <v>12.32</v>
      </c>
      <c r="H18809">
        <v>1</v>
      </c>
      <c r="I18809">
        <v>2</v>
      </c>
      <c r="J18809">
        <v>1</v>
      </c>
      <c r="K18809">
        <v>3</v>
      </c>
      <c r="L18809">
        <v>0</v>
      </c>
      <c r="M18809">
        <v>0</v>
      </c>
      <c r="N18809" t="s">
        <v>1125</v>
      </c>
      <c r="O18809" t="s">
        <v>1125</v>
      </c>
      <c r="P18809">
        <v>390.98</v>
      </c>
      <c r="Q18809" t="s">
        <v>52</v>
      </c>
    </row>
    <row r="18810" spans="1:17" x14ac:dyDescent="0.25">
      <c r="A18810">
        <v>18914</v>
      </c>
      <c r="B18810" t="s">
        <v>17</v>
      </c>
      <c r="C18810" t="s">
        <v>18</v>
      </c>
      <c r="D18810">
        <v>1</v>
      </c>
      <c r="E18810">
        <v>260.64999999999998</v>
      </c>
      <c r="F18810">
        <v>260.64999999999998</v>
      </c>
      <c r="G18810">
        <v>93.83</v>
      </c>
      <c r="H18810">
        <v>0</v>
      </c>
      <c r="I18810">
        <v>-2</v>
      </c>
      <c r="J18810">
        <v>0</v>
      </c>
      <c r="K18810">
        <v>1.83</v>
      </c>
      <c r="L18810">
        <v>0</v>
      </c>
      <c r="M18810">
        <v>0</v>
      </c>
      <c r="N18810" t="s">
        <v>1125</v>
      </c>
      <c r="O18810" t="s">
        <v>1125</v>
      </c>
      <c r="P18810">
        <v>390.98</v>
      </c>
      <c r="Q18810" t="s">
        <v>52</v>
      </c>
    </row>
    <row r="18811" spans="1:17" x14ac:dyDescent="0.25">
      <c r="A18811">
        <v>18915</v>
      </c>
      <c r="B18811" t="s">
        <v>33</v>
      </c>
      <c r="C18811" t="s">
        <v>18</v>
      </c>
      <c r="D18811">
        <v>1</v>
      </c>
      <c r="E18811">
        <v>260.64999999999998</v>
      </c>
      <c r="F18811">
        <v>260.64999999999998</v>
      </c>
      <c r="G18811">
        <v>96.18</v>
      </c>
      <c r="H18811">
        <v>0</v>
      </c>
      <c r="I18811">
        <v>-1</v>
      </c>
      <c r="J18811">
        <v>0</v>
      </c>
      <c r="K18811">
        <v>1.83</v>
      </c>
      <c r="L18811">
        <v>0</v>
      </c>
      <c r="M18811">
        <v>0</v>
      </c>
      <c r="N18811" t="s">
        <v>1125</v>
      </c>
      <c r="O18811" t="s">
        <v>1125</v>
      </c>
      <c r="P18811">
        <v>390.98</v>
      </c>
      <c r="Q18811" t="s">
        <v>52</v>
      </c>
    </row>
    <row r="18812" spans="1:17" x14ac:dyDescent="0.25">
      <c r="A18812">
        <v>18916</v>
      </c>
      <c r="B18812" t="s">
        <v>33</v>
      </c>
      <c r="C18812" t="s">
        <v>23</v>
      </c>
      <c r="D18812">
        <v>1</v>
      </c>
      <c r="E18812">
        <v>260.64999999999998</v>
      </c>
      <c r="F18812">
        <v>260.64999999999998</v>
      </c>
      <c r="G18812">
        <v>8.65</v>
      </c>
      <c r="H18812">
        <v>0</v>
      </c>
      <c r="I18812">
        <v>0</v>
      </c>
      <c r="J18812">
        <v>1</v>
      </c>
      <c r="K18812">
        <v>5</v>
      </c>
      <c r="L18812">
        <v>0</v>
      </c>
      <c r="M18812">
        <v>0</v>
      </c>
      <c r="N18812" t="s">
        <v>1125</v>
      </c>
      <c r="O18812" t="s">
        <v>1125</v>
      </c>
      <c r="P18812">
        <v>390.98</v>
      </c>
      <c r="Q18812" t="s">
        <v>52</v>
      </c>
    </row>
    <row r="18813" spans="1:17" x14ac:dyDescent="0.25">
      <c r="A18813">
        <v>18917</v>
      </c>
      <c r="B18813" t="s">
        <v>33</v>
      </c>
      <c r="C18813" t="s">
        <v>18</v>
      </c>
      <c r="D18813">
        <v>1</v>
      </c>
      <c r="E18813">
        <v>260.64999999999998</v>
      </c>
      <c r="F18813">
        <v>260.64999999999998</v>
      </c>
      <c r="G18813">
        <v>107.28</v>
      </c>
      <c r="H18813">
        <v>0</v>
      </c>
      <c r="I18813">
        <v>1</v>
      </c>
      <c r="J18813">
        <v>0</v>
      </c>
      <c r="K18813">
        <v>1.83</v>
      </c>
      <c r="L18813">
        <v>0</v>
      </c>
      <c r="M18813">
        <v>0</v>
      </c>
      <c r="N18813" t="s">
        <v>1125</v>
      </c>
      <c r="O18813" t="s">
        <v>1125</v>
      </c>
      <c r="P18813">
        <v>390.98</v>
      </c>
      <c r="Q18813" t="s">
        <v>52</v>
      </c>
    </row>
    <row r="18814" spans="1:17" x14ac:dyDescent="0.25">
      <c r="A18814">
        <v>18918</v>
      </c>
      <c r="B18814" t="s">
        <v>28</v>
      </c>
      <c r="C18814" t="s">
        <v>18</v>
      </c>
      <c r="D18814">
        <v>1</v>
      </c>
      <c r="E18814">
        <v>260.64999999999998</v>
      </c>
      <c r="F18814">
        <v>260.64999999999998</v>
      </c>
      <c r="G18814">
        <v>62.03</v>
      </c>
      <c r="H18814">
        <v>1</v>
      </c>
      <c r="I18814">
        <v>2</v>
      </c>
      <c r="J18814">
        <v>1</v>
      </c>
      <c r="K18814">
        <v>3</v>
      </c>
      <c r="L18814">
        <v>0</v>
      </c>
      <c r="M18814">
        <v>0</v>
      </c>
      <c r="N18814" t="s">
        <v>1125</v>
      </c>
      <c r="O18814" t="s">
        <v>1125</v>
      </c>
      <c r="P18814">
        <v>390.98</v>
      </c>
      <c r="Q18814" t="s">
        <v>52</v>
      </c>
    </row>
    <row r="18815" spans="1:17" x14ac:dyDescent="0.25">
      <c r="A18815">
        <v>18919</v>
      </c>
      <c r="B18815" t="s">
        <v>28</v>
      </c>
      <c r="C18815" t="s">
        <v>23</v>
      </c>
      <c r="D18815">
        <v>1</v>
      </c>
      <c r="E18815">
        <v>260.64999999999998</v>
      </c>
      <c r="F18815">
        <v>260.64999999999998</v>
      </c>
      <c r="G18815">
        <v>58.96</v>
      </c>
      <c r="H18815">
        <v>0</v>
      </c>
      <c r="I18815">
        <v>-2</v>
      </c>
      <c r="J18815">
        <v>0</v>
      </c>
      <c r="K18815">
        <v>1.83</v>
      </c>
      <c r="L18815">
        <v>0</v>
      </c>
      <c r="M18815">
        <v>0</v>
      </c>
      <c r="N18815" t="s">
        <v>1125</v>
      </c>
      <c r="O18815" t="s">
        <v>1125</v>
      </c>
      <c r="P18815">
        <v>390.98</v>
      </c>
      <c r="Q18815" t="s">
        <v>52</v>
      </c>
    </row>
    <row r="18816" spans="1:17" x14ac:dyDescent="0.25">
      <c r="A18816">
        <v>18920</v>
      </c>
      <c r="B18816" t="s">
        <v>28</v>
      </c>
      <c r="C18816" t="s">
        <v>18</v>
      </c>
      <c r="D18816">
        <v>1</v>
      </c>
      <c r="E18816">
        <v>260.64999999999998</v>
      </c>
      <c r="F18816">
        <v>260.64999999999998</v>
      </c>
      <c r="G18816">
        <v>48.17</v>
      </c>
      <c r="H18816">
        <v>0</v>
      </c>
      <c r="I18816">
        <v>-1</v>
      </c>
      <c r="J18816">
        <v>1</v>
      </c>
      <c r="K18816">
        <v>4</v>
      </c>
      <c r="L18816">
        <v>0</v>
      </c>
      <c r="M18816">
        <v>0</v>
      </c>
      <c r="N18816" t="s">
        <v>1125</v>
      </c>
      <c r="O18816" t="s">
        <v>1125</v>
      </c>
      <c r="P18816">
        <v>390.98</v>
      </c>
      <c r="Q18816" t="s">
        <v>52</v>
      </c>
    </row>
    <row r="18817" spans="1:17" x14ac:dyDescent="0.25">
      <c r="A18817">
        <v>18921</v>
      </c>
      <c r="B18817" t="s">
        <v>28</v>
      </c>
      <c r="C18817" t="s">
        <v>23</v>
      </c>
      <c r="D18817">
        <v>1</v>
      </c>
      <c r="E18817">
        <v>260.64999999999998</v>
      </c>
      <c r="F18817">
        <v>260.64999999999998</v>
      </c>
      <c r="G18817">
        <v>103.22</v>
      </c>
      <c r="H18817">
        <v>0</v>
      </c>
      <c r="I18817">
        <v>0</v>
      </c>
      <c r="J18817">
        <v>0</v>
      </c>
      <c r="K18817">
        <v>1.83</v>
      </c>
      <c r="L18817">
        <v>0</v>
      </c>
      <c r="M18817">
        <v>0</v>
      </c>
      <c r="N18817" t="s">
        <v>1125</v>
      </c>
      <c r="O18817" t="s">
        <v>1125</v>
      </c>
      <c r="P18817">
        <v>390.98</v>
      </c>
      <c r="Q18817" t="s">
        <v>52</v>
      </c>
    </row>
    <row r="18818" spans="1:17" x14ac:dyDescent="0.25">
      <c r="A18818">
        <v>18922</v>
      </c>
      <c r="B18818" t="s">
        <v>28</v>
      </c>
      <c r="C18818" t="s">
        <v>18</v>
      </c>
      <c r="D18818">
        <v>1</v>
      </c>
      <c r="E18818">
        <v>260.64999999999998</v>
      </c>
      <c r="F18818">
        <v>260.64999999999998</v>
      </c>
      <c r="G18818">
        <v>4.74</v>
      </c>
      <c r="H18818">
        <v>1</v>
      </c>
      <c r="I18818">
        <v>1</v>
      </c>
      <c r="J18818">
        <v>1</v>
      </c>
      <c r="K18818">
        <v>4</v>
      </c>
      <c r="L18818">
        <v>0</v>
      </c>
      <c r="M18818">
        <v>0</v>
      </c>
      <c r="N18818" t="s">
        <v>1125</v>
      </c>
      <c r="O18818" t="s">
        <v>1125</v>
      </c>
      <c r="P18818">
        <v>390.98</v>
      </c>
      <c r="Q18818" t="s">
        <v>52</v>
      </c>
    </row>
    <row r="18819" spans="1:17" x14ac:dyDescent="0.25">
      <c r="A18819">
        <v>18923</v>
      </c>
      <c r="B18819" t="s">
        <v>28</v>
      </c>
      <c r="C18819" t="s">
        <v>18</v>
      </c>
      <c r="D18819">
        <v>1</v>
      </c>
      <c r="E18819">
        <v>260.64999999999998</v>
      </c>
      <c r="F18819">
        <v>260.64999999999998</v>
      </c>
      <c r="G18819">
        <v>-375.73</v>
      </c>
      <c r="H18819">
        <v>1</v>
      </c>
      <c r="I18819">
        <v>2</v>
      </c>
      <c r="J18819">
        <v>1</v>
      </c>
      <c r="K18819">
        <v>2</v>
      </c>
      <c r="L18819">
        <v>0</v>
      </c>
      <c r="M18819">
        <v>0</v>
      </c>
      <c r="N18819" t="s">
        <v>1125</v>
      </c>
      <c r="O18819" t="s">
        <v>1125</v>
      </c>
      <c r="P18819">
        <v>390.98</v>
      </c>
      <c r="Q18819" t="s">
        <v>52</v>
      </c>
    </row>
    <row r="18820" spans="1:17" x14ac:dyDescent="0.25">
      <c r="A18820">
        <v>18924</v>
      </c>
      <c r="B18820" t="s">
        <v>17</v>
      </c>
      <c r="C18820" t="s">
        <v>23</v>
      </c>
      <c r="D18820">
        <v>1</v>
      </c>
      <c r="E18820">
        <v>260.64999999999998</v>
      </c>
      <c r="F18820">
        <v>260.64999999999998</v>
      </c>
      <c r="G18820">
        <v>-394.1</v>
      </c>
      <c r="H18820">
        <v>0</v>
      </c>
      <c r="I18820">
        <v>-2</v>
      </c>
      <c r="J18820">
        <v>1</v>
      </c>
      <c r="K18820">
        <v>3</v>
      </c>
      <c r="L18820">
        <v>0</v>
      </c>
      <c r="M18820">
        <v>0</v>
      </c>
      <c r="N18820" t="s">
        <v>1125</v>
      </c>
      <c r="O18820" t="s">
        <v>1125</v>
      </c>
      <c r="P18820">
        <v>390.98</v>
      </c>
      <c r="Q18820" t="s">
        <v>52</v>
      </c>
    </row>
    <row r="18821" spans="1:17" x14ac:dyDescent="0.25">
      <c r="A18821">
        <v>18925</v>
      </c>
      <c r="B18821" t="s">
        <v>17</v>
      </c>
      <c r="C18821" t="s">
        <v>18</v>
      </c>
      <c r="D18821">
        <v>1</v>
      </c>
      <c r="E18821">
        <v>260.64999999999998</v>
      </c>
      <c r="F18821">
        <v>260.64999999999998</v>
      </c>
      <c r="G18821">
        <v>27.98</v>
      </c>
      <c r="H18821">
        <v>0</v>
      </c>
      <c r="I18821">
        <v>-1</v>
      </c>
      <c r="J18821">
        <v>0</v>
      </c>
      <c r="K18821">
        <v>1.83</v>
      </c>
      <c r="L18821">
        <v>0</v>
      </c>
      <c r="M18821">
        <v>0</v>
      </c>
      <c r="N18821" t="s">
        <v>1125</v>
      </c>
      <c r="O18821" t="s">
        <v>1125</v>
      </c>
      <c r="P18821">
        <v>390.98</v>
      </c>
      <c r="Q18821" t="s">
        <v>52</v>
      </c>
    </row>
    <row r="18822" spans="1:17" x14ac:dyDescent="0.25">
      <c r="A18822">
        <v>18926</v>
      </c>
      <c r="B18822" t="s">
        <v>28</v>
      </c>
      <c r="C18822" t="s">
        <v>18</v>
      </c>
      <c r="D18822">
        <v>1</v>
      </c>
      <c r="E18822">
        <v>260.64999999999998</v>
      </c>
      <c r="F18822">
        <v>260.64999999999998</v>
      </c>
      <c r="G18822">
        <v>40.79</v>
      </c>
      <c r="H18822">
        <v>1</v>
      </c>
      <c r="I18822">
        <v>2</v>
      </c>
      <c r="J18822">
        <v>1</v>
      </c>
      <c r="K18822">
        <v>4</v>
      </c>
      <c r="L18822">
        <v>0</v>
      </c>
      <c r="M18822">
        <v>0</v>
      </c>
      <c r="N18822" t="s">
        <v>1125</v>
      </c>
      <c r="O18822" t="s">
        <v>1125</v>
      </c>
      <c r="P18822">
        <v>390.98</v>
      </c>
      <c r="Q18822" t="s">
        <v>52</v>
      </c>
    </row>
    <row r="18823" spans="1:17" x14ac:dyDescent="0.25">
      <c r="A18823">
        <v>18927</v>
      </c>
      <c r="B18823" t="s">
        <v>28</v>
      </c>
      <c r="C18823" t="s">
        <v>23</v>
      </c>
      <c r="D18823">
        <v>1</v>
      </c>
      <c r="E18823">
        <v>260.64999999999998</v>
      </c>
      <c r="F18823">
        <v>260.64999999999998</v>
      </c>
      <c r="G18823">
        <v>75.849999999999994</v>
      </c>
      <c r="H18823">
        <v>1</v>
      </c>
      <c r="I18823">
        <v>3</v>
      </c>
      <c r="J18823">
        <v>1</v>
      </c>
      <c r="K18823">
        <v>3</v>
      </c>
      <c r="L18823">
        <v>0</v>
      </c>
      <c r="M18823">
        <v>0</v>
      </c>
      <c r="N18823" t="s">
        <v>1125</v>
      </c>
      <c r="O18823" t="s">
        <v>1125</v>
      </c>
      <c r="P18823">
        <v>390.98</v>
      </c>
      <c r="Q18823" t="s">
        <v>52</v>
      </c>
    </row>
    <row r="18824" spans="1:17" x14ac:dyDescent="0.25">
      <c r="A18824">
        <v>18928</v>
      </c>
      <c r="B18824" t="s">
        <v>28</v>
      </c>
      <c r="C18824" t="s">
        <v>18</v>
      </c>
      <c r="D18824">
        <v>1</v>
      </c>
      <c r="E18824">
        <v>260.64999999999998</v>
      </c>
      <c r="F18824">
        <v>260.64999999999998</v>
      </c>
      <c r="G18824">
        <v>54.41</v>
      </c>
      <c r="H18824">
        <v>1</v>
      </c>
      <c r="I18824">
        <v>4</v>
      </c>
      <c r="J18824">
        <v>0</v>
      </c>
      <c r="K18824">
        <v>1.83</v>
      </c>
      <c r="L18824">
        <v>0</v>
      </c>
      <c r="M18824">
        <v>0</v>
      </c>
      <c r="N18824" t="s">
        <v>1125</v>
      </c>
      <c r="O18824" t="s">
        <v>1125</v>
      </c>
      <c r="P18824">
        <v>390.98</v>
      </c>
      <c r="Q18824" t="s">
        <v>52</v>
      </c>
    </row>
    <row r="18825" spans="1:17" x14ac:dyDescent="0.25">
      <c r="A18825">
        <v>18929</v>
      </c>
      <c r="B18825" t="s">
        <v>17</v>
      </c>
      <c r="C18825" t="s">
        <v>23</v>
      </c>
      <c r="D18825">
        <v>1</v>
      </c>
      <c r="E18825">
        <v>260.64999999999998</v>
      </c>
      <c r="F18825">
        <v>260.64999999999998</v>
      </c>
      <c r="G18825">
        <v>118.7</v>
      </c>
      <c r="H18825">
        <v>1</v>
      </c>
      <c r="I18825">
        <v>1</v>
      </c>
      <c r="J18825">
        <v>1</v>
      </c>
      <c r="K18825">
        <v>2</v>
      </c>
      <c r="L18825">
        <v>0</v>
      </c>
      <c r="M18825">
        <v>0</v>
      </c>
      <c r="N18825" t="s">
        <v>1125</v>
      </c>
      <c r="O18825" t="s">
        <v>1125</v>
      </c>
      <c r="P18825">
        <v>390.98</v>
      </c>
      <c r="Q18825" t="s">
        <v>52</v>
      </c>
    </row>
    <row r="18826" spans="1:17" x14ac:dyDescent="0.25">
      <c r="A18826">
        <v>18930</v>
      </c>
      <c r="B18826" t="s">
        <v>17</v>
      </c>
      <c r="C18826" t="s">
        <v>18</v>
      </c>
      <c r="D18826">
        <v>1</v>
      </c>
      <c r="E18826">
        <v>260.64999999999998</v>
      </c>
      <c r="F18826">
        <v>260.64999999999998</v>
      </c>
      <c r="G18826">
        <v>75.59</v>
      </c>
      <c r="H18826">
        <v>1</v>
      </c>
      <c r="I18826">
        <v>1</v>
      </c>
      <c r="J18826">
        <v>0</v>
      </c>
      <c r="K18826">
        <v>1.83</v>
      </c>
      <c r="L18826">
        <v>0</v>
      </c>
      <c r="M18826">
        <v>0</v>
      </c>
      <c r="N18826" t="s">
        <v>1125</v>
      </c>
      <c r="O18826" t="s">
        <v>1125</v>
      </c>
      <c r="P18826">
        <v>390.98</v>
      </c>
      <c r="Q18826" t="s">
        <v>52</v>
      </c>
    </row>
    <row r="18827" spans="1:17" x14ac:dyDescent="0.25">
      <c r="A18827">
        <v>18931</v>
      </c>
      <c r="B18827" t="s">
        <v>28</v>
      </c>
      <c r="C18827" t="s">
        <v>23</v>
      </c>
      <c r="D18827">
        <v>1</v>
      </c>
      <c r="E18827">
        <v>260.64999999999998</v>
      </c>
      <c r="F18827">
        <v>260.64999999999998</v>
      </c>
      <c r="G18827">
        <v>56.69</v>
      </c>
      <c r="H18827">
        <v>0</v>
      </c>
      <c r="I18827">
        <v>0</v>
      </c>
      <c r="J18827">
        <v>0</v>
      </c>
      <c r="K18827">
        <v>1.83</v>
      </c>
      <c r="L18827">
        <v>0</v>
      </c>
      <c r="M18827">
        <v>0</v>
      </c>
      <c r="N18827" t="s">
        <v>1125</v>
      </c>
      <c r="O18827" t="s">
        <v>1125</v>
      </c>
      <c r="P18827">
        <v>390.98</v>
      </c>
      <c r="Q18827" t="s">
        <v>52</v>
      </c>
    </row>
    <row r="18828" spans="1:17" x14ac:dyDescent="0.25">
      <c r="A18828">
        <v>18932</v>
      </c>
      <c r="B18828" t="s">
        <v>28</v>
      </c>
      <c r="C18828" t="s">
        <v>18</v>
      </c>
      <c r="D18828">
        <v>1</v>
      </c>
      <c r="E18828">
        <v>260.64999999999998</v>
      </c>
      <c r="F18828">
        <v>260.64999999999998</v>
      </c>
      <c r="G18828">
        <v>-7.92</v>
      </c>
      <c r="H18828">
        <v>1</v>
      </c>
      <c r="I18828">
        <v>3</v>
      </c>
      <c r="J18828">
        <v>1</v>
      </c>
      <c r="K18828">
        <v>4</v>
      </c>
      <c r="L18828">
        <v>0</v>
      </c>
      <c r="M18828">
        <v>0</v>
      </c>
      <c r="N18828" t="s">
        <v>1125</v>
      </c>
      <c r="O18828" t="s">
        <v>1125</v>
      </c>
      <c r="P18828">
        <v>390.98</v>
      </c>
      <c r="Q18828" t="s">
        <v>52</v>
      </c>
    </row>
    <row r="18829" spans="1:17" x14ac:dyDescent="0.25">
      <c r="A18829">
        <v>18933</v>
      </c>
      <c r="B18829" t="s">
        <v>17</v>
      </c>
      <c r="C18829" t="s">
        <v>18</v>
      </c>
      <c r="D18829">
        <v>1</v>
      </c>
      <c r="E18829">
        <v>260.64999999999998</v>
      </c>
      <c r="F18829">
        <v>260.64999999999998</v>
      </c>
      <c r="G18829">
        <v>51.3</v>
      </c>
      <c r="H18829">
        <v>1</v>
      </c>
      <c r="I18829">
        <v>2</v>
      </c>
      <c r="J18829">
        <v>1</v>
      </c>
      <c r="K18829">
        <v>2</v>
      </c>
      <c r="L18829">
        <v>0</v>
      </c>
      <c r="M18829">
        <v>0</v>
      </c>
      <c r="N18829" t="s">
        <v>1125</v>
      </c>
      <c r="O18829" t="s">
        <v>1125</v>
      </c>
      <c r="P18829">
        <v>390.98</v>
      </c>
      <c r="Q18829" t="s">
        <v>52</v>
      </c>
    </row>
    <row r="18830" spans="1:17" x14ac:dyDescent="0.25">
      <c r="A18830">
        <v>18934</v>
      </c>
      <c r="B18830" t="s">
        <v>17</v>
      </c>
      <c r="C18830" t="s">
        <v>23</v>
      </c>
      <c r="D18830">
        <v>1</v>
      </c>
      <c r="E18830">
        <v>260.64999999999998</v>
      </c>
      <c r="F18830">
        <v>260.64999999999998</v>
      </c>
      <c r="G18830">
        <v>99.52</v>
      </c>
      <c r="H18830">
        <v>0</v>
      </c>
      <c r="I18830">
        <v>-2</v>
      </c>
      <c r="J18830">
        <v>0</v>
      </c>
      <c r="K18830">
        <v>1.83</v>
      </c>
      <c r="L18830">
        <v>0</v>
      </c>
      <c r="M18830">
        <v>0</v>
      </c>
      <c r="N18830" t="s">
        <v>1125</v>
      </c>
      <c r="O18830" t="s">
        <v>1125</v>
      </c>
      <c r="P18830">
        <v>390.98</v>
      </c>
      <c r="Q18830" t="s">
        <v>52</v>
      </c>
    </row>
    <row r="18831" spans="1:17" x14ac:dyDescent="0.25">
      <c r="A18831">
        <v>18935</v>
      </c>
      <c r="B18831" t="s">
        <v>17</v>
      </c>
      <c r="C18831" t="s">
        <v>18</v>
      </c>
      <c r="D18831">
        <v>1</v>
      </c>
      <c r="E18831">
        <v>260.64999999999998</v>
      </c>
      <c r="F18831">
        <v>260.64999999999998</v>
      </c>
      <c r="G18831">
        <v>98.53</v>
      </c>
      <c r="H18831">
        <v>0</v>
      </c>
      <c r="I18831">
        <v>-1</v>
      </c>
      <c r="J18831">
        <v>0</v>
      </c>
      <c r="K18831">
        <v>1.83</v>
      </c>
      <c r="L18831">
        <v>0</v>
      </c>
      <c r="M18831">
        <v>0</v>
      </c>
      <c r="N18831" t="s">
        <v>1125</v>
      </c>
      <c r="O18831" t="s">
        <v>1125</v>
      </c>
      <c r="P18831">
        <v>390.98</v>
      </c>
      <c r="Q18831" t="s">
        <v>52</v>
      </c>
    </row>
    <row r="18832" spans="1:17" x14ac:dyDescent="0.25">
      <c r="A18832">
        <v>18936</v>
      </c>
      <c r="B18832" t="s">
        <v>33</v>
      </c>
      <c r="C18832" t="s">
        <v>18</v>
      </c>
      <c r="D18832">
        <v>1</v>
      </c>
      <c r="E18832">
        <v>260.64999999999998</v>
      </c>
      <c r="F18832">
        <v>260.64999999999998</v>
      </c>
      <c r="G18832">
        <v>77.540000000000006</v>
      </c>
      <c r="H18832">
        <v>1</v>
      </c>
      <c r="I18832">
        <v>1</v>
      </c>
      <c r="J18832">
        <v>1</v>
      </c>
      <c r="K18832">
        <v>3</v>
      </c>
      <c r="L18832">
        <v>0</v>
      </c>
      <c r="M18832">
        <v>0</v>
      </c>
      <c r="N18832" t="s">
        <v>1125</v>
      </c>
      <c r="O18832" t="s">
        <v>1125</v>
      </c>
      <c r="P18832">
        <v>390.98</v>
      </c>
      <c r="Q18832" t="s">
        <v>52</v>
      </c>
    </row>
    <row r="18833" spans="1:17" x14ac:dyDescent="0.25">
      <c r="A18833">
        <v>18937</v>
      </c>
      <c r="B18833" t="s">
        <v>17</v>
      </c>
      <c r="C18833" t="s">
        <v>23</v>
      </c>
      <c r="D18833">
        <v>1</v>
      </c>
      <c r="E18833">
        <v>260.64999999999998</v>
      </c>
      <c r="F18833">
        <v>260.64999999999998</v>
      </c>
      <c r="G18833">
        <v>63.49</v>
      </c>
      <c r="H18833">
        <v>1</v>
      </c>
      <c r="I18833">
        <v>3</v>
      </c>
      <c r="J18833">
        <v>1</v>
      </c>
      <c r="K18833">
        <v>3</v>
      </c>
      <c r="L18833">
        <v>0</v>
      </c>
      <c r="M18833">
        <v>0</v>
      </c>
      <c r="N18833" t="s">
        <v>1125</v>
      </c>
      <c r="O18833" t="s">
        <v>1125</v>
      </c>
      <c r="P18833">
        <v>390.98</v>
      </c>
      <c r="Q18833" t="s">
        <v>52</v>
      </c>
    </row>
    <row r="18834" spans="1:17" x14ac:dyDescent="0.25">
      <c r="A18834">
        <v>18938</v>
      </c>
      <c r="B18834" t="s">
        <v>17</v>
      </c>
      <c r="C18834" t="s">
        <v>18</v>
      </c>
      <c r="D18834">
        <v>1</v>
      </c>
      <c r="E18834">
        <v>260.64999999999998</v>
      </c>
      <c r="F18834">
        <v>260.64999999999998</v>
      </c>
      <c r="G18834">
        <v>107.8</v>
      </c>
      <c r="H18834">
        <v>1</v>
      </c>
      <c r="I18834">
        <v>4</v>
      </c>
      <c r="J18834">
        <v>1</v>
      </c>
      <c r="K18834">
        <v>1</v>
      </c>
      <c r="L18834">
        <v>1</v>
      </c>
      <c r="M18834">
        <v>0</v>
      </c>
      <c r="N18834" t="s">
        <v>1125</v>
      </c>
      <c r="O18834" t="s">
        <v>1125</v>
      </c>
      <c r="P18834">
        <v>390.98</v>
      </c>
      <c r="Q18834" t="s">
        <v>52</v>
      </c>
    </row>
    <row r="18835" spans="1:17" x14ac:dyDescent="0.25">
      <c r="A18835">
        <v>18939</v>
      </c>
      <c r="B18835" t="s">
        <v>33</v>
      </c>
      <c r="C18835" t="s">
        <v>18</v>
      </c>
      <c r="D18835">
        <v>1</v>
      </c>
      <c r="E18835">
        <v>260.64999999999998</v>
      </c>
      <c r="F18835">
        <v>260.64999999999998</v>
      </c>
      <c r="G18835">
        <v>110.25</v>
      </c>
      <c r="H18835">
        <v>0</v>
      </c>
      <c r="I18835">
        <v>-2</v>
      </c>
      <c r="J18835">
        <v>0</v>
      </c>
      <c r="K18835">
        <v>1.83</v>
      </c>
      <c r="L18835">
        <v>0</v>
      </c>
      <c r="M18835">
        <v>0</v>
      </c>
      <c r="N18835" t="s">
        <v>1125</v>
      </c>
      <c r="O18835" t="s">
        <v>1125</v>
      </c>
      <c r="P18835">
        <v>390.98</v>
      </c>
      <c r="Q18835" t="s">
        <v>52</v>
      </c>
    </row>
    <row r="18836" spans="1:17" x14ac:dyDescent="0.25">
      <c r="A18836">
        <v>18940</v>
      </c>
      <c r="B18836" t="s">
        <v>33</v>
      </c>
      <c r="C18836" t="s">
        <v>23</v>
      </c>
      <c r="D18836">
        <v>1</v>
      </c>
      <c r="E18836">
        <v>260.64999999999998</v>
      </c>
      <c r="F18836">
        <v>260.64999999999998</v>
      </c>
      <c r="G18836">
        <v>111.48</v>
      </c>
      <c r="H18836">
        <v>0</v>
      </c>
      <c r="I18836">
        <v>-1</v>
      </c>
      <c r="J18836">
        <v>0</v>
      </c>
      <c r="K18836">
        <v>1.83</v>
      </c>
      <c r="L18836">
        <v>0</v>
      </c>
      <c r="M18836">
        <v>0</v>
      </c>
      <c r="N18836" t="s">
        <v>1125</v>
      </c>
      <c r="O18836" t="s">
        <v>1125</v>
      </c>
      <c r="P18836">
        <v>390.98</v>
      </c>
      <c r="Q18836" t="s">
        <v>52</v>
      </c>
    </row>
    <row r="18837" spans="1:17" x14ac:dyDescent="0.25">
      <c r="A18837">
        <v>18941</v>
      </c>
      <c r="B18837" t="s">
        <v>33</v>
      </c>
      <c r="C18837" t="s">
        <v>18</v>
      </c>
      <c r="D18837">
        <v>1</v>
      </c>
      <c r="E18837">
        <v>260.64999999999998</v>
      </c>
      <c r="F18837">
        <v>260.64999999999998</v>
      </c>
      <c r="G18837">
        <v>-17.21</v>
      </c>
      <c r="H18837">
        <v>0</v>
      </c>
      <c r="I18837">
        <v>0</v>
      </c>
      <c r="J18837">
        <v>0</v>
      </c>
      <c r="K18837">
        <v>1.83</v>
      </c>
      <c r="L18837">
        <v>0</v>
      </c>
      <c r="M18837">
        <v>0</v>
      </c>
      <c r="N18837" t="s">
        <v>1125</v>
      </c>
      <c r="O18837" t="s">
        <v>1125</v>
      </c>
      <c r="P18837">
        <v>390.98</v>
      </c>
      <c r="Q18837" t="s">
        <v>52</v>
      </c>
    </row>
    <row r="18838" spans="1:17" x14ac:dyDescent="0.25">
      <c r="A18838">
        <v>18942</v>
      </c>
      <c r="B18838" t="s">
        <v>33</v>
      </c>
      <c r="C18838" t="s">
        <v>18</v>
      </c>
      <c r="D18838">
        <v>1</v>
      </c>
      <c r="E18838">
        <v>260.64999999999998</v>
      </c>
      <c r="F18838">
        <v>260.64999999999998</v>
      </c>
      <c r="G18838">
        <v>49.26</v>
      </c>
      <c r="H18838">
        <v>1</v>
      </c>
      <c r="I18838">
        <v>1</v>
      </c>
      <c r="J18838">
        <v>1</v>
      </c>
      <c r="K18838">
        <v>2</v>
      </c>
      <c r="L18838">
        <v>0</v>
      </c>
      <c r="M18838">
        <v>0</v>
      </c>
      <c r="N18838" t="s">
        <v>1125</v>
      </c>
      <c r="O18838" t="s">
        <v>1125</v>
      </c>
      <c r="P18838">
        <v>390.98</v>
      </c>
      <c r="Q18838" t="s">
        <v>52</v>
      </c>
    </row>
    <row r="18839" spans="1:17" x14ac:dyDescent="0.25">
      <c r="A18839">
        <v>18943</v>
      </c>
      <c r="B18839" t="s">
        <v>17</v>
      </c>
      <c r="C18839" t="s">
        <v>23</v>
      </c>
      <c r="D18839">
        <v>1</v>
      </c>
      <c r="E18839">
        <v>260.64999999999998</v>
      </c>
      <c r="F18839">
        <v>260.64999999999998</v>
      </c>
      <c r="G18839">
        <v>80.48</v>
      </c>
      <c r="H18839">
        <v>1</v>
      </c>
      <c r="I18839">
        <v>2</v>
      </c>
      <c r="J18839">
        <v>1</v>
      </c>
      <c r="K18839">
        <v>3</v>
      </c>
      <c r="L18839">
        <v>0</v>
      </c>
      <c r="M18839">
        <v>0</v>
      </c>
      <c r="N18839" t="s">
        <v>1125</v>
      </c>
      <c r="O18839" t="s">
        <v>1125</v>
      </c>
      <c r="P18839">
        <v>390.98</v>
      </c>
      <c r="Q18839" t="s">
        <v>52</v>
      </c>
    </row>
    <row r="18840" spans="1:17" x14ac:dyDescent="0.25">
      <c r="A18840">
        <v>18944</v>
      </c>
      <c r="B18840" t="s">
        <v>17</v>
      </c>
      <c r="C18840" t="s">
        <v>18</v>
      </c>
      <c r="D18840">
        <v>1</v>
      </c>
      <c r="E18840">
        <v>260.64999999999998</v>
      </c>
      <c r="F18840">
        <v>260.64999999999998</v>
      </c>
      <c r="G18840">
        <v>-54.3</v>
      </c>
      <c r="H18840">
        <v>0</v>
      </c>
      <c r="I18840">
        <v>-2</v>
      </c>
      <c r="J18840">
        <v>0</v>
      </c>
      <c r="K18840">
        <v>1.83</v>
      </c>
      <c r="L18840">
        <v>0</v>
      </c>
      <c r="M18840">
        <v>0</v>
      </c>
      <c r="N18840" t="s">
        <v>1125</v>
      </c>
      <c r="O18840" t="s">
        <v>1125</v>
      </c>
      <c r="P18840">
        <v>390.98</v>
      </c>
      <c r="Q18840" t="s">
        <v>52</v>
      </c>
    </row>
    <row r="18841" spans="1:17" x14ac:dyDescent="0.25">
      <c r="A18841">
        <v>18945</v>
      </c>
      <c r="B18841" t="s">
        <v>33</v>
      </c>
      <c r="C18841" t="s">
        <v>23</v>
      </c>
      <c r="D18841">
        <v>1</v>
      </c>
      <c r="E18841">
        <v>260.64999999999998</v>
      </c>
      <c r="F18841">
        <v>260.64999999999998</v>
      </c>
      <c r="G18841">
        <v>91.78</v>
      </c>
      <c r="H18841">
        <v>0</v>
      </c>
      <c r="I18841">
        <v>-1</v>
      </c>
      <c r="J18841">
        <v>0</v>
      </c>
      <c r="K18841">
        <v>1.83</v>
      </c>
      <c r="L18841">
        <v>0</v>
      </c>
      <c r="M18841">
        <v>0</v>
      </c>
      <c r="N18841" t="s">
        <v>1125</v>
      </c>
      <c r="O18841" t="s">
        <v>1125</v>
      </c>
      <c r="P18841">
        <v>390.98</v>
      </c>
      <c r="Q18841" t="s">
        <v>52</v>
      </c>
    </row>
    <row r="18842" spans="1:17" x14ac:dyDescent="0.25">
      <c r="A18842">
        <v>18946</v>
      </c>
      <c r="B18842" t="s">
        <v>33</v>
      </c>
      <c r="C18842" t="s">
        <v>18</v>
      </c>
      <c r="D18842">
        <v>1</v>
      </c>
      <c r="E18842">
        <v>260.64999999999998</v>
      </c>
      <c r="F18842">
        <v>260.64999999999998</v>
      </c>
      <c r="G18842">
        <v>2.81</v>
      </c>
      <c r="H18842">
        <v>0</v>
      </c>
      <c r="I18842">
        <v>0</v>
      </c>
      <c r="J18842">
        <v>0</v>
      </c>
      <c r="K18842">
        <v>1.83</v>
      </c>
      <c r="L18842">
        <v>0</v>
      </c>
      <c r="M18842">
        <v>0</v>
      </c>
      <c r="N18842" t="s">
        <v>1125</v>
      </c>
      <c r="O18842" t="s">
        <v>1125</v>
      </c>
      <c r="P18842">
        <v>390.98</v>
      </c>
      <c r="Q18842" t="s">
        <v>52</v>
      </c>
    </row>
    <row r="18843" spans="1:17" x14ac:dyDescent="0.25">
      <c r="A18843">
        <v>18947</v>
      </c>
      <c r="B18843" t="s">
        <v>33</v>
      </c>
      <c r="C18843" t="s">
        <v>18</v>
      </c>
      <c r="D18843">
        <v>1</v>
      </c>
      <c r="E18843">
        <v>260.64999999999998</v>
      </c>
      <c r="F18843">
        <v>260.64999999999998</v>
      </c>
      <c r="G18843">
        <v>85.15</v>
      </c>
      <c r="H18843">
        <v>1</v>
      </c>
      <c r="I18843">
        <v>1</v>
      </c>
      <c r="J18843">
        <v>1</v>
      </c>
      <c r="K18843">
        <v>2</v>
      </c>
      <c r="L18843">
        <v>0</v>
      </c>
      <c r="M18843">
        <v>0</v>
      </c>
      <c r="N18843" t="s">
        <v>1125</v>
      </c>
      <c r="O18843" t="s">
        <v>1125</v>
      </c>
      <c r="P18843">
        <v>390.98</v>
      </c>
      <c r="Q18843" t="s">
        <v>52</v>
      </c>
    </row>
    <row r="18844" spans="1:17" x14ac:dyDescent="0.25">
      <c r="A18844">
        <v>18948</v>
      </c>
      <c r="B18844" t="s">
        <v>33</v>
      </c>
      <c r="C18844" t="s">
        <v>23</v>
      </c>
      <c r="D18844">
        <v>1</v>
      </c>
      <c r="E18844">
        <v>260.64999999999998</v>
      </c>
      <c r="F18844">
        <v>260.64999999999998</v>
      </c>
      <c r="G18844">
        <v>94.62</v>
      </c>
      <c r="H18844">
        <v>1</v>
      </c>
      <c r="I18844">
        <v>2</v>
      </c>
      <c r="J18844">
        <v>1</v>
      </c>
      <c r="K18844">
        <v>3</v>
      </c>
      <c r="L18844">
        <v>0</v>
      </c>
      <c r="M18844">
        <v>0</v>
      </c>
      <c r="N18844" t="s">
        <v>1125</v>
      </c>
      <c r="O18844" t="s">
        <v>1125</v>
      </c>
      <c r="P18844">
        <v>390.98</v>
      </c>
      <c r="Q18844" t="s">
        <v>52</v>
      </c>
    </row>
    <row r="18845" spans="1:17" x14ac:dyDescent="0.25">
      <c r="A18845">
        <v>18949</v>
      </c>
      <c r="B18845" t="s">
        <v>33</v>
      </c>
      <c r="C18845" t="s">
        <v>18</v>
      </c>
      <c r="D18845">
        <v>1</v>
      </c>
      <c r="E18845">
        <v>260.64999999999998</v>
      </c>
      <c r="F18845">
        <v>260.64999999999998</v>
      </c>
      <c r="G18845">
        <v>56.69</v>
      </c>
      <c r="H18845">
        <v>0</v>
      </c>
      <c r="I18845">
        <v>-2</v>
      </c>
      <c r="J18845">
        <v>1</v>
      </c>
      <c r="K18845">
        <v>1</v>
      </c>
      <c r="L18845">
        <v>1</v>
      </c>
      <c r="M18845">
        <v>0</v>
      </c>
      <c r="N18845" t="s">
        <v>1125</v>
      </c>
      <c r="O18845" t="s">
        <v>1125</v>
      </c>
      <c r="P18845">
        <v>390.98</v>
      </c>
      <c r="Q18845" t="s">
        <v>52</v>
      </c>
    </row>
    <row r="18846" spans="1:17" x14ac:dyDescent="0.25">
      <c r="A18846">
        <v>18950</v>
      </c>
      <c r="B18846" t="s">
        <v>28</v>
      </c>
      <c r="C18846" t="s">
        <v>23</v>
      </c>
      <c r="D18846">
        <v>1</v>
      </c>
      <c r="E18846">
        <v>260.64999999999998</v>
      </c>
      <c r="F18846">
        <v>260.64999999999998</v>
      </c>
      <c r="G18846">
        <v>13.14</v>
      </c>
      <c r="H18846">
        <v>0</v>
      </c>
      <c r="I18846">
        <v>-1</v>
      </c>
      <c r="J18846">
        <v>0</v>
      </c>
      <c r="K18846">
        <v>1.83</v>
      </c>
      <c r="L18846">
        <v>0</v>
      </c>
      <c r="M18846">
        <v>0</v>
      </c>
      <c r="N18846" t="s">
        <v>1125</v>
      </c>
      <c r="O18846" t="s">
        <v>1125</v>
      </c>
      <c r="P18846">
        <v>390.98</v>
      </c>
      <c r="Q18846" t="s">
        <v>52</v>
      </c>
    </row>
    <row r="18847" spans="1:17" x14ac:dyDescent="0.25">
      <c r="A18847">
        <v>18951</v>
      </c>
      <c r="B18847" t="s">
        <v>33</v>
      </c>
      <c r="C18847" t="s">
        <v>18</v>
      </c>
      <c r="D18847">
        <v>1</v>
      </c>
      <c r="E18847">
        <v>260.64999999999998</v>
      </c>
      <c r="F18847">
        <v>260.64999999999998</v>
      </c>
      <c r="G18847">
        <v>47.02</v>
      </c>
      <c r="H18847">
        <v>1</v>
      </c>
      <c r="I18847">
        <v>1</v>
      </c>
      <c r="J18847">
        <v>1</v>
      </c>
      <c r="K18847">
        <v>3</v>
      </c>
      <c r="L18847">
        <v>0</v>
      </c>
      <c r="M18847">
        <v>0</v>
      </c>
      <c r="N18847" t="s">
        <v>1125</v>
      </c>
      <c r="O18847" t="s">
        <v>1125</v>
      </c>
      <c r="P18847">
        <v>390.98</v>
      </c>
      <c r="Q18847" t="s">
        <v>52</v>
      </c>
    </row>
    <row r="18848" spans="1:17" x14ac:dyDescent="0.25">
      <c r="A18848">
        <v>18952</v>
      </c>
      <c r="B18848" t="s">
        <v>33</v>
      </c>
      <c r="C18848" t="s">
        <v>23</v>
      </c>
      <c r="D18848">
        <v>1</v>
      </c>
      <c r="E18848">
        <v>260.64999999999998</v>
      </c>
      <c r="F18848">
        <v>260.64999999999998</v>
      </c>
      <c r="G18848">
        <v>73.12</v>
      </c>
      <c r="H18848">
        <v>1</v>
      </c>
      <c r="I18848">
        <v>1</v>
      </c>
      <c r="J18848">
        <v>1</v>
      </c>
      <c r="K18848">
        <v>3</v>
      </c>
      <c r="L18848">
        <v>0</v>
      </c>
      <c r="M18848">
        <v>0</v>
      </c>
      <c r="N18848" t="s">
        <v>1125</v>
      </c>
      <c r="O18848" t="s">
        <v>1125</v>
      </c>
      <c r="P18848">
        <v>390.98</v>
      </c>
      <c r="Q18848" t="s">
        <v>52</v>
      </c>
    </row>
    <row r="18849" spans="1:17" x14ac:dyDescent="0.25">
      <c r="A18849">
        <v>18953</v>
      </c>
      <c r="B18849" t="s">
        <v>33</v>
      </c>
      <c r="C18849" t="s">
        <v>18</v>
      </c>
      <c r="D18849">
        <v>1</v>
      </c>
      <c r="E18849">
        <v>260.64999999999998</v>
      </c>
      <c r="F18849">
        <v>260.64999999999998</v>
      </c>
      <c r="G18849">
        <v>76.63</v>
      </c>
      <c r="H18849">
        <v>1</v>
      </c>
      <c r="I18849">
        <v>2</v>
      </c>
      <c r="J18849">
        <v>1</v>
      </c>
      <c r="K18849">
        <v>4</v>
      </c>
      <c r="L18849">
        <v>0</v>
      </c>
      <c r="M18849">
        <v>0</v>
      </c>
      <c r="N18849" t="s">
        <v>1125</v>
      </c>
      <c r="O18849" t="s">
        <v>1125</v>
      </c>
      <c r="P18849">
        <v>390.98</v>
      </c>
      <c r="Q18849" t="s">
        <v>52</v>
      </c>
    </row>
    <row r="18850" spans="1:17" x14ac:dyDescent="0.25">
      <c r="A18850">
        <v>18954</v>
      </c>
      <c r="B18850" t="s">
        <v>33</v>
      </c>
      <c r="C18850" t="s">
        <v>23</v>
      </c>
      <c r="D18850">
        <v>1</v>
      </c>
      <c r="E18850">
        <v>260.64999999999998</v>
      </c>
      <c r="F18850">
        <v>260.64999999999998</v>
      </c>
      <c r="G18850">
        <v>74.88</v>
      </c>
      <c r="H18850">
        <v>0</v>
      </c>
      <c r="I18850">
        <v>-2</v>
      </c>
      <c r="J18850">
        <v>0</v>
      </c>
      <c r="K18850">
        <v>1.83</v>
      </c>
      <c r="L18850">
        <v>0</v>
      </c>
      <c r="M18850">
        <v>0</v>
      </c>
      <c r="N18850" t="s">
        <v>1125</v>
      </c>
      <c r="O18850" t="s">
        <v>1125</v>
      </c>
      <c r="P18850">
        <v>390.98</v>
      </c>
      <c r="Q18850" t="s">
        <v>52</v>
      </c>
    </row>
    <row r="18851" spans="1:17" x14ac:dyDescent="0.25">
      <c r="A18851">
        <v>18955</v>
      </c>
      <c r="B18851" t="s">
        <v>33</v>
      </c>
      <c r="C18851" t="s">
        <v>18</v>
      </c>
      <c r="D18851">
        <v>1</v>
      </c>
      <c r="E18851">
        <v>260.64999999999998</v>
      </c>
      <c r="F18851">
        <v>260.64999999999998</v>
      </c>
      <c r="G18851">
        <v>76.650000000000006</v>
      </c>
      <c r="H18851">
        <v>0</v>
      </c>
      <c r="I18851">
        <v>-1</v>
      </c>
      <c r="J18851">
        <v>0</v>
      </c>
      <c r="K18851">
        <v>1.83</v>
      </c>
      <c r="L18851">
        <v>0</v>
      </c>
      <c r="M18851">
        <v>0</v>
      </c>
      <c r="N18851" t="s">
        <v>1125</v>
      </c>
      <c r="O18851" t="s">
        <v>1125</v>
      </c>
      <c r="P18851">
        <v>390.98</v>
      </c>
      <c r="Q18851" t="s">
        <v>52</v>
      </c>
    </row>
    <row r="18852" spans="1:17" x14ac:dyDescent="0.25">
      <c r="A18852">
        <v>18956</v>
      </c>
      <c r="B18852" t="s">
        <v>28</v>
      </c>
      <c r="C18852" t="s">
        <v>18</v>
      </c>
      <c r="D18852">
        <v>1</v>
      </c>
      <c r="E18852">
        <v>260.64999999999998</v>
      </c>
      <c r="F18852">
        <v>260.64999999999998</v>
      </c>
      <c r="G18852">
        <v>9.17</v>
      </c>
      <c r="H18852">
        <v>0</v>
      </c>
      <c r="I18852">
        <v>0</v>
      </c>
      <c r="J18852">
        <v>1</v>
      </c>
      <c r="K18852">
        <v>3</v>
      </c>
      <c r="L18852">
        <v>0</v>
      </c>
      <c r="M18852">
        <v>0</v>
      </c>
      <c r="N18852" t="s">
        <v>1125</v>
      </c>
      <c r="O18852" t="s">
        <v>1125</v>
      </c>
      <c r="P18852">
        <v>390.98</v>
      </c>
      <c r="Q18852" t="s">
        <v>52</v>
      </c>
    </row>
    <row r="18853" spans="1:17" x14ac:dyDescent="0.25">
      <c r="A18853">
        <v>18957</v>
      </c>
      <c r="B18853" t="s">
        <v>17</v>
      </c>
      <c r="C18853" t="s">
        <v>23</v>
      </c>
      <c r="D18853">
        <v>1</v>
      </c>
      <c r="E18853">
        <v>260.64999999999998</v>
      </c>
      <c r="F18853">
        <v>260.64999999999998</v>
      </c>
      <c r="G18853">
        <v>112.6</v>
      </c>
      <c r="H18853">
        <v>0</v>
      </c>
      <c r="I18853">
        <v>1</v>
      </c>
      <c r="J18853">
        <v>1</v>
      </c>
      <c r="K18853">
        <v>3</v>
      </c>
      <c r="L18853">
        <v>0</v>
      </c>
      <c r="M18853">
        <v>0</v>
      </c>
      <c r="N18853" t="s">
        <v>1125</v>
      </c>
      <c r="O18853" t="s">
        <v>1125</v>
      </c>
      <c r="P18853">
        <v>390.98</v>
      </c>
      <c r="Q18853" t="s">
        <v>52</v>
      </c>
    </row>
    <row r="18854" spans="1:17" x14ac:dyDescent="0.25">
      <c r="A18854">
        <v>18958</v>
      </c>
      <c r="B18854" t="s">
        <v>17</v>
      </c>
      <c r="C18854" t="s">
        <v>18</v>
      </c>
      <c r="D18854">
        <v>1</v>
      </c>
      <c r="E18854">
        <v>260.64999999999998</v>
      </c>
      <c r="F18854">
        <v>260.64999999999998</v>
      </c>
      <c r="G18854">
        <v>-189.75</v>
      </c>
      <c r="H18854">
        <v>1</v>
      </c>
      <c r="I18854">
        <v>2</v>
      </c>
      <c r="J18854">
        <v>1</v>
      </c>
      <c r="K18854">
        <v>1</v>
      </c>
      <c r="L18854">
        <v>1</v>
      </c>
      <c r="M18854">
        <v>0</v>
      </c>
      <c r="N18854" t="s">
        <v>1125</v>
      </c>
      <c r="O18854" t="s">
        <v>1125</v>
      </c>
      <c r="P18854">
        <v>390.98</v>
      </c>
      <c r="Q18854" t="s">
        <v>52</v>
      </c>
    </row>
    <row r="18855" spans="1:17" x14ac:dyDescent="0.25">
      <c r="A18855">
        <v>18959</v>
      </c>
      <c r="B18855" t="s">
        <v>17</v>
      </c>
      <c r="C18855" t="s">
        <v>18</v>
      </c>
      <c r="D18855">
        <v>1</v>
      </c>
      <c r="E18855">
        <v>260.64999999999998</v>
      </c>
      <c r="F18855">
        <v>260.64999999999998</v>
      </c>
      <c r="G18855">
        <v>21.33</v>
      </c>
      <c r="H18855">
        <v>0</v>
      </c>
      <c r="I18855">
        <v>-2</v>
      </c>
      <c r="J18855">
        <v>0</v>
      </c>
      <c r="K18855">
        <v>1.83</v>
      </c>
      <c r="L18855">
        <v>0</v>
      </c>
      <c r="M18855">
        <v>0</v>
      </c>
      <c r="N18855" t="s">
        <v>1125</v>
      </c>
      <c r="O18855" t="s">
        <v>1125</v>
      </c>
      <c r="P18855">
        <v>390.98</v>
      </c>
      <c r="Q18855" t="s">
        <v>52</v>
      </c>
    </row>
    <row r="18856" spans="1:17" x14ac:dyDescent="0.25">
      <c r="A18856">
        <v>18960</v>
      </c>
      <c r="B18856" t="s">
        <v>17</v>
      </c>
      <c r="C18856" t="s">
        <v>23</v>
      </c>
      <c r="D18856">
        <v>1</v>
      </c>
      <c r="E18856">
        <v>260.64999999999998</v>
      </c>
      <c r="F18856">
        <v>260.64999999999998</v>
      </c>
      <c r="G18856">
        <v>120.69</v>
      </c>
      <c r="H18856">
        <v>0</v>
      </c>
      <c r="I18856">
        <v>-1</v>
      </c>
      <c r="J18856">
        <v>0</v>
      </c>
      <c r="K18856">
        <v>1.83</v>
      </c>
      <c r="L18856">
        <v>0</v>
      </c>
      <c r="M18856">
        <v>0</v>
      </c>
      <c r="N18856" t="s">
        <v>1125</v>
      </c>
      <c r="O18856" t="s">
        <v>1125</v>
      </c>
      <c r="P18856">
        <v>390.98</v>
      </c>
      <c r="Q18856" t="s">
        <v>52</v>
      </c>
    </row>
    <row r="18857" spans="1:17" x14ac:dyDescent="0.25">
      <c r="A18857">
        <v>18961</v>
      </c>
      <c r="B18857" t="s">
        <v>17</v>
      </c>
      <c r="C18857" t="s">
        <v>18</v>
      </c>
      <c r="D18857">
        <v>1</v>
      </c>
      <c r="E18857">
        <v>260.64999999999998</v>
      </c>
      <c r="F18857">
        <v>260.64999999999998</v>
      </c>
      <c r="G18857">
        <v>116.38</v>
      </c>
      <c r="H18857">
        <v>0</v>
      </c>
      <c r="I18857">
        <v>0</v>
      </c>
      <c r="J18857">
        <v>0</v>
      </c>
      <c r="K18857">
        <v>1.83</v>
      </c>
      <c r="L18857">
        <v>0</v>
      </c>
      <c r="M18857">
        <v>0</v>
      </c>
      <c r="N18857" t="s">
        <v>1125</v>
      </c>
      <c r="O18857" t="s">
        <v>1125</v>
      </c>
      <c r="P18857">
        <v>390.98</v>
      </c>
      <c r="Q18857" t="s">
        <v>52</v>
      </c>
    </row>
    <row r="18858" spans="1:17" x14ac:dyDescent="0.25">
      <c r="A18858">
        <v>18962</v>
      </c>
      <c r="B18858" t="s">
        <v>17</v>
      </c>
      <c r="C18858" t="s">
        <v>18</v>
      </c>
      <c r="D18858">
        <v>1</v>
      </c>
      <c r="E18858">
        <v>260.64999999999998</v>
      </c>
      <c r="F18858">
        <v>260.64999999999998</v>
      </c>
      <c r="G18858">
        <v>45.04</v>
      </c>
      <c r="H18858">
        <v>1</v>
      </c>
      <c r="I18858">
        <v>1</v>
      </c>
      <c r="J18858">
        <v>1</v>
      </c>
      <c r="K18858">
        <v>3</v>
      </c>
      <c r="L18858">
        <v>0</v>
      </c>
      <c r="M18858">
        <v>0</v>
      </c>
      <c r="N18858" t="s">
        <v>1125</v>
      </c>
      <c r="O18858" t="s">
        <v>1125</v>
      </c>
      <c r="P18858">
        <v>390.98</v>
      </c>
      <c r="Q18858" t="s">
        <v>52</v>
      </c>
    </row>
    <row r="18859" spans="1:17" x14ac:dyDescent="0.25">
      <c r="A18859">
        <v>18963</v>
      </c>
      <c r="B18859" t="s">
        <v>17</v>
      </c>
      <c r="C18859" t="s">
        <v>23</v>
      </c>
      <c r="D18859">
        <v>1</v>
      </c>
      <c r="E18859">
        <v>260.64999999999998</v>
      </c>
      <c r="F18859">
        <v>260.64999999999998</v>
      </c>
      <c r="G18859">
        <v>109.48</v>
      </c>
      <c r="H18859">
        <v>1</v>
      </c>
      <c r="I18859">
        <v>2</v>
      </c>
      <c r="J18859">
        <v>1</v>
      </c>
      <c r="K18859">
        <v>4</v>
      </c>
      <c r="L18859">
        <v>0</v>
      </c>
      <c r="M18859">
        <v>0</v>
      </c>
      <c r="N18859" t="s">
        <v>1125</v>
      </c>
      <c r="O18859" t="s">
        <v>1125</v>
      </c>
      <c r="P18859">
        <v>390.98</v>
      </c>
      <c r="Q18859" t="s">
        <v>52</v>
      </c>
    </row>
    <row r="18860" spans="1:17" x14ac:dyDescent="0.25">
      <c r="A18860">
        <v>18964</v>
      </c>
      <c r="B18860" t="s">
        <v>17</v>
      </c>
      <c r="C18860" t="s">
        <v>18</v>
      </c>
      <c r="D18860">
        <v>1</v>
      </c>
      <c r="E18860">
        <v>260.64999999999998</v>
      </c>
      <c r="F18860">
        <v>260.64999999999998</v>
      </c>
      <c r="G18860">
        <v>76.63</v>
      </c>
      <c r="H18860">
        <v>0</v>
      </c>
      <c r="I18860">
        <v>-2</v>
      </c>
      <c r="J18860">
        <v>0</v>
      </c>
      <c r="K18860">
        <v>1.83</v>
      </c>
      <c r="L18860">
        <v>0</v>
      </c>
      <c r="M18860">
        <v>0</v>
      </c>
      <c r="N18860" t="s">
        <v>1125</v>
      </c>
      <c r="O18860" t="s">
        <v>1125</v>
      </c>
      <c r="P18860">
        <v>390.98</v>
      </c>
      <c r="Q18860" t="s">
        <v>52</v>
      </c>
    </row>
    <row r="18861" spans="1:17" x14ac:dyDescent="0.25">
      <c r="A18861">
        <v>18965</v>
      </c>
      <c r="B18861" t="s">
        <v>33</v>
      </c>
      <c r="C18861" t="s">
        <v>18</v>
      </c>
      <c r="D18861">
        <v>1</v>
      </c>
      <c r="E18861">
        <v>260.64999999999998</v>
      </c>
      <c r="F18861">
        <v>260.64999999999998</v>
      </c>
      <c r="G18861">
        <v>29.16</v>
      </c>
      <c r="H18861">
        <v>0</v>
      </c>
      <c r="I18861">
        <v>-1</v>
      </c>
      <c r="J18861">
        <v>0</v>
      </c>
      <c r="K18861">
        <v>1.83</v>
      </c>
      <c r="L18861">
        <v>0</v>
      </c>
      <c r="M18861">
        <v>0</v>
      </c>
      <c r="N18861" t="s">
        <v>1125</v>
      </c>
      <c r="O18861" t="s">
        <v>1125</v>
      </c>
      <c r="P18861">
        <v>390.98</v>
      </c>
      <c r="Q18861" t="s">
        <v>52</v>
      </c>
    </row>
    <row r="18862" spans="1:17" x14ac:dyDescent="0.25">
      <c r="A18862">
        <v>18966</v>
      </c>
      <c r="B18862" t="s">
        <v>28</v>
      </c>
      <c r="C18862" t="s">
        <v>23</v>
      </c>
      <c r="D18862">
        <v>1</v>
      </c>
      <c r="E18862">
        <v>260.64999999999998</v>
      </c>
      <c r="F18862">
        <v>260.64999999999998</v>
      </c>
      <c r="G18862">
        <v>84.71</v>
      </c>
      <c r="H18862">
        <v>0</v>
      </c>
      <c r="I18862">
        <v>0</v>
      </c>
      <c r="J18862">
        <v>0</v>
      </c>
      <c r="K18862">
        <v>1.83</v>
      </c>
      <c r="L18862">
        <v>0</v>
      </c>
      <c r="M18862">
        <v>0</v>
      </c>
      <c r="N18862" t="s">
        <v>1125</v>
      </c>
      <c r="O18862" t="s">
        <v>1125</v>
      </c>
      <c r="P18862">
        <v>390.98</v>
      </c>
      <c r="Q18862" t="s">
        <v>52</v>
      </c>
    </row>
    <row r="18863" spans="1:17" x14ac:dyDescent="0.25">
      <c r="A18863">
        <v>18967</v>
      </c>
      <c r="B18863" t="s">
        <v>17</v>
      </c>
      <c r="C18863" t="s">
        <v>18</v>
      </c>
      <c r="D18863">
        <v>1</v>
      </c>
      <c r="E18863">
        <v>260.64999999999998</v>
      </c>
      <c r="F18863">
        <v>260.64999999999998</v>
      </c>
      <c r="G18863">
        <v>87.97</v>
      </c>
      <c r="H18863">
        <v>1</v>
      </c>
      <c r="I18863">
        <v>1</v>
      </c>
      <c r="J18863">
        <v>0</v>
      </c>
      <c r="K18863">
        <v>1.83</v>
      </c>
      <c r="L18863">
        <v>0</v>
      </c>
      <c r="M18863">
        <v>0</v>
      </c>
      <c r="N18863" t="s">
        <v>1125</v>
      </c>
      <c r="O18863" t="s">
        <v>1125</v>
      </c>
      <c r="P18863">
        <v>390.98</v>
      </c>
      <c r="Q18863" t="s">
        <v>52</v>
      </c>
    </row>
    <row r="18864" spans="1:17" x14ac:dyDescent="0.25">
      <c r="A18864">
        <v>18968</v>
      </c>
      <c r="B18864" t="s">
        <v>28</v>
      </c>
      <c r="C18864" t="s">
        <v>18</v>
      </c>
      <c r="D18864">
        <v>1</v>
      </c>
      <c r="E18864">
        <v>260.64999999999998</v>
      </c>
      <c r="F18864">
        <v>260.64999999999998</v>
      </c>
      <c r="G18864">
        <v>56.3</v>
      </c>
      <c r="H18864">
        <v>1</v>
      </c>
      <c r="I18864">
        <v>2</v>
      </c>
      <c r="J18864">
        <v>1</v>
      </c>
      <c r="K18864">
        <v>2</v>
      </c>
      <c r="L18864">
        <v>1</v>
      </c>
      <c r="M18864">
        <v>0</v>
      </c>
      <c r="N18864" t="s">
        <v>1125</v>
      </c>
      <c r="O18864" t="s">
        <v>1125</v>
      </c>
      <c r="P18864">
        <v>390.98</v>
      </c>
      <c r="Q18864" t="s">
        <v>52</v>
      </c>
    </row>
    <row r="18865" spans="1:17" x14ac:dyDescent="0.25">
      <c r="A18865">
        <v>18969</v>
      </c>
      <c r="B18865" t="s">
        <v>28</v>
      </c>
      <c r="C18865" t="s">
        <v>18</v>
      </c>
      <c r="D18865">
        <v>1</v>
      </c>
      <c r="E18865">
        <v>260.64999999999998</v>
      </c>
      <c r="F18865">
        <v>260.64999999999998</v>
      </c>
      <c r="G18865">
        <v>10.69</v>
      </c>
      <c r="H18865">
        <v>0</v>
      </c>
      <c r="I18865">
        <v>-2</v>
      </c>
      <c r="J18865">
        <v>0</v>
      </c>
      <c r="K18865">
        <v>1.83</v>
      </c>
      <c r="L18865">
        <v>0</v>
      </c>
      <c r="M18865">
        <v>0</v>
      </c>
      <c r="N18865" t="s">
        <v>1125</v>
      </c>
      <c r="O18865" t="s">
        <v>1125</v>
      </c>
      <c r="P18865">
        <v>390.98</v>
      </c>
      <c r="Q18865" t="s">
        <v>52</v>
      </c>
    </row>
    <row r="18866" spans="1:17" x14ac:dyDescent="0.25">
      <c r="A18866">
        <v>18970</v>
      </c>
      <c r="B18866" t="s">
        <v>28</v>
      </c>
      <c r="C18866" t="s">
        <v>23</v>
      </c>
      <c r="D18866">
        <v>1</v>
      </c>
      <c r="E18866">
        <v>260.64999999999998</v>
      </c>
      <c r="F18866">
        <v>260.64999999999998</v>
      </c>
      <c r="G18866">
        <v>99.52</v>
      </c>
      <c r="H18866">
        <v>0</v>
      </c>
      <c r="I18866">
        <v>-1</v>
      </c>
      <c r="J18866">
        <v>0</v>
      </c>
      <c r="K18866">
        <v>1.83</v>
      </c>
      <c r="L18866">
        <v>0</v>
      </c>
      <c r="M18866">
        <v>0</v>
      </c>
      <c r="N18866" t="s">
        <v>1125</v>
      </c>
      <c r="O18866" t="s">
        <v>1125</v>
      </c>
      <c r="P18866">
        <v>390.98</v>
      </c>
      <c r="Q18866" t="s">
        <v>52</v>
      </c>
    </row>
    <row r="18867" spans="1:17" x14ac:dyDescent="0.25">
      <c r="A18867">
        <v>18971</v>
      </c>
      <c r="B18867" t="s">
        <v>33</v>
      </c>
      <c r="C18867" t="s">
        <v>18</v>
      </c>
      <c r="D18867">
        <v>1</v>
      </c>
      <c r="E18867">
        <v>260.64999999999998</v>
      </c>
      <c r="F18867">
        <v>260.64999999999998</v>
      </c>
      <c r="G18867">
        <v>21.89</v>
      </c>
      <c r="H18867">
        <v>0</v>
      </c>
      <c r="I18867">
        <v>0</v>
      </c>
      <c r="J18867">
        <v>0</v>
      </c>
      <c r="K18867">
        <v>1.83</v>
      </c>
      <c r="L18867">
        <v>0</v>
      </c>
      <c r="M18867">
        <v>0</v>
      </c>
      <c r="N18867" t="s">
        <v>1125</v>
      </c>
      <c r="O18867" t="s">
        <v>1125</v>
      </c>
      <c r="P18867">
        <v>390.98</v>
      </c>
      <c r="Q18867" t="s">
        <v>52</v>
      </c>
    </row>
    <row r="18868" spans="1:17" x14ac:dyDescent="0.25">
      <c r="A18868">
        <v>18972</v>
      </c>
      <c r="B18868" t="s">
        <v>33</v>
      </c>
      <c r="C18868" t="s">
        <v>18</v>
      </c>
      <c r="D18868">
        <v>1</v>
      </c>
      <c r="E18868">
        <v>260.64999999999998</v>
      </c>
      <c r="F18868">
        <v>260.64999999999998</v>
      </c>
      <c r="G18868">
        <v>-162.4</v>
      </c>
      <c r="H18868">
        <v>1</v>
      </c>
      <c r="I18868">
        <v>1</v>
      </c>
      <c r="J18868">
        <v>1</v>
      </c>
      <c r="K18868">
        <v>3</v>
      </c>
      <c r="L18868">
        <v>0</v>
      </c>
      <c r="M18868">
        <v>0</v>
      </c>
      <c r="N18868" t="s">
        <v>1125</v>
      </c>
      <c r="O18868" t="s">
        <v>1125</v>
      </c>
      <c r="P18868">
        <v>390.98</v>
      </c>
      <c r="Q18868" t="s">
        <v>52</v>
      </c>
    </row>
    <row r="18869" spans="1:17" x14ac:dyDescent="0.25">
      <c r="A18869">
        <v>18973</v>
      </c>
      <c r="B18869" t="s">
        <v>33</v>
      </c>
      <c r="C18869" t="s">
        <v>18</v>
      </c>
      <c r="D18869">
        <v>1</v>
      </c>
      <c r="E18869">
        <v>260.64999999999998</v>
      </c>
      <c r="F18869">
        <v>260.64999999999998</v>
      </c>
      <c r="G18869">
        <v>28.35</v>
      </c>
      <c r="H18869">
        <v>1</v>
      </c>
      <c r="I18869">
        <v>2</v>
      </c>
      <c r="J18869">
        <v>1</v>
      </c>
      <c r="K18869">
        <v>3</v>
      </c>
      <c r="L18869">
        <v>0</v>
      </c>
      <c r="M18869">
        <v>0</v>
      </c>
      <c r="N18869" t="s">
        <v>1125</v>
      </c>
      <c r="O18869" t="s">
        <v>1125</v>
      </c>
      <c r="P18869">
        <v>390.98</v>
      </c>
      <c r="Q18869" t="s">
        <v>52</v>
      </c>
    </row>
    <row r="18870" spans="1:17" x14ac:dyDescent="0.25">
      <c r="A18870">
        <v>18974</v>
      </c>
      <c r="B18870" t="s">
        <v>33</v>
      </c>
      <c r="C18870" t="s">
        <v>23</v>
      </c>
      <c r="D18870">
        <v>1</v>
      </c>
      <c r="E18870">
        <v>260.64999999999998</v>
      </c>
      <c r="F18870">
        <v>260.64999999999998</v>
      </c>
      <c r="G18870">
        <v>80.28</v>
      </c>
      <c r="H18870">
        <v>1</v>
      </c>
      <c r="I18870">
        <v>1</v>
      </c>
      <c r="J18870">
        <v>0</v>
      </c>
      <c r="K18870">
        <v>1.83</v>
      </c>
      <c r="L18870">
        <v>0</v>
      </c>
      <c r="M18870">
        <v>0</v>
      </c>
      <c r="N18870" t="s">
        <v>1125</v>
      </c>
      <c r="O18870" t="s">
        <v>1125</v>
      </c>
      <c r="P18870">
        <v>390.98</v>
      </c>
      <c r="Q18870" t="s">
        <v>52</v>
      </c>
    </row>
    <row r="18871" spans="1:17" x14ac:dyDescent="0.25">
      <c r="A18871">
        <v>18975</v>
      </c>
      <c r="B18871" t="s">
        <v>28</v>
      </c>
      <c r="C18871" t="s">
        <v>18</v>
      </c>
      <c r="D18871">
        <v>1</v>
      </c>
      <c r="E18871">
        <v>260.64999999999998</v>
      </c>
      <c r="F18871">
        <v>260.64999999999998</v>
      </c>
      <c r="G18871">
        <v>112.6</v>
      </c>
      <c r="H18871">
        <v>0</v>
      </c>
      <c r="I18871">
        <v>-1</v>
      </c>
      <c r="J18871">
        <v>0</v>
      </c>
      <c r="K18871">
        <v>1.83</v>
      </c>
      <c r="L18871">
        <v>0</v>
      </c>
      <c r="M18871">
        <v>0</v>
      </c>
      <c r="N18871" t="s">
        <v>1125</v>
      </c>
      <c r="O18871" t="s">
        <v>1125</v>
      </c>
      <c r="P18871">
        <v>390.98</v>
      </c>
      <c r="Q18871" t="s">
        <v>52</v>
      </c>
    </row>
    <row r="18872" spans="1:17" x14ac:dyDescent="0.25">
      <c r="A18872">
        <v>18976</v>
      </c>
      <c r="B18872" t="s">
        <v>28</v>
      </c>
      <c r="C18872" t="s">
        <v>23</v>
      </c>
      <c r="D18872">
        <v>1</v>
      </c>
      <c r="E18872">
        <v>260.64999999999998</v>
      </c>
      <c r="F18872">
        <v>260.64999999999998</v>
      </c>
      <c r="G18872">
        <v>113.85</v>
      </c>
      <c r="H18872">
        <v>0</v>
      </c>
      <c r="I18872">
        <v>0</v>
      </c>
      <c r="J18872">
        <v>1</v>
      </c>
      <c r="K18872">
        <v>4</v>
      </c>
      <c r="L18872">
        <v>0</v>
      </c>
      <c r="M18872">
        <v>0</v>
      </c>
      <c r="N18872" t="s">
        <v>1125</v>
      </c>
      <c r="O18872" t="s">
        <v>1125</v>
      </c>
      <c r="P18872">
        <v>390.98</v>
      </c>
      <c r="Q18872" t="s">
        <v>52</v>
      </c>
    </row>
    <row r="18873" spans="1:17" x14ac:dyDescent="0.25">
      <c r="A18873">
        <v>18977</v>
      </c>
      <c r="B18873" t="s">
        <v>28</v>
      </c>
      <c r="C18873" t="s">
        <v>18</v>
      </c>
      <c r="D18873">
        <v>1</v>
      </c>
      <c r="E18873">
        <v>260.64999999999998</v>
      </c>
      <c r="F18873">
        <v>260.64999999999998</v>
      </c>
      <c r="G18873">
        <v>24.24</v>
      </c>
      <c r="H18873">
        <v>1</v>
      </c>
      <c r="I18873">
        <v>1</v>
      </c>
      <c r="J18873">
        <v>1</v>
      </c>
      <c r="K18873">
        <v>3</v>
      </c>
      <c r="L18873">
        <v>0</v>
      </c>
      <c r="M18873">
        <v>0</v>
      </c>
      <c r="N18873" t="s">
        <v>1126</v>
      </c>
      <c r="O18873" t="s">
        <v>1126</v>
      </c>
      <c r="P18873">
        <v>390.98</v>
      </c>
      <c r="Q18873" t="s">
        <v>52</v>
      </c>
    </row>
    <row r="18874" spans="1:17" x14ac:dyDescent="0.25">
      <c r="A18874">
        <v>18978</v>
      </c>
      <c r="B18874" t="s">
        <v>17</v>
      </c>
      <c r="C18874" t="s">
        <v>23</v>
      </c>
      <c r="D18874">
        <v>1</v>
      </c>
      <c r="E18874">
        <v>260.64999999999998</v>
      </c>
      <c r="F18874">
        <v>260.64999999999998</v>
      </c>
      <c r="G18874">
        <v>64.040000000000006</v>
      </c>
      <c r="H18874">
        <v>1</v>
      </c>
      <c r="I18874">
        <v>2</v>
      </c>
      <c r="J18874">
        <v>1</v>
      </c>
      <c r="K18874">
        <v>3</v>
      </c>
      <c r="L18874">
        <v>0</v>
      </c>
      <c r="M18874">
        <v>0</v>
      </c>
      <c r="N18874" t="s">
        <v>1126</v>
      </c>
      <c r="O18874" t="s">
        <v>1126</v>
      </c>
      <c r="P18874">
        <v>390.98</v>
      </c>
      <c r="Q18874" t="s">
        <v>52</v>
      </c>
    </row>
    <row r="18875" spans="1:17" x14ac:dyDescent="0.25">
      <c r="A18875">
        <v>18979</v>
      </c>
      <c r="B18875" t="s">
        <v>17</v>
      </c>
      <c r="C18875" t="s">
        <v>18</v>
      </c>
      <c r="D18875">
        <v>1</v>
      </c>
      <c r="E18875">
        <v>260.64999999999998</v>
      </c>
      <c r="F18875">
        <v>260.64999999999998</v>
      </c>
      <c r="G18875">
        <v>80.48</v>
      </c>
      <c r="H18875">
        <v>0</v>
      </c>
      <c r="I18875">
        <v>-2</v>
      </c>
      <c r="J18875">
        <v>1</v>
      </c>
      <c r="K18875">
        <v>2</v>
      </c>
      <c r="L18875">
        <v>0</v>
      </c>
      <c r="M18875">
        <v>0</v>
      </c>
      <c r="N18875" t="s">
        <v>1126</v>
      </c>
      <c r="O18875" t="s">
        <v>1126</v>
      </c>
      <c r="P18875">
        <v>390.98</v>
      </c>
      <c r="Q18875" t="s">
        <v>52</v>
      </c>
    </row>
    <row r="18876" spans="1:17" x14ac:dyDescent="0.25">
      <c r="A18876">
        <v>18980</v>
      </c>
      <c r="B18876" t="s">
        <v>17</v>
      </c>
      <c r="C18876" t="s">
        <v>18</v>
      </c>
      <c r="D18876">
        <v>1</v>
      </c>
      <c r="E18876">
        <v>260.64999999999998</v>
      </c>
      <c r="F18876">
        <v>260.64999999999998</v>
      </c>
      <c r="G18876">
        <v>18.77</v>
      </c>
      <c r="H18876">
        <v>1</v>
      </c>
      <c r="I18876">
        <v>1</v>
      </c>
      <c r="J18876">
        <v>1</v>
      </c>
      <c r="K18876">
        <v>2</v>
      </c>
      <c r="L18876">
        <v>0</v>
      </c>
      <c r="M18876">
        <v>0</v>
      </c>
      <c r="N18876" t="s">
        <v>1126</v>
      </c>
      <c r="O18876" t="s">
        <v>1126</v>
      </c>
      <c r="P18876">
        <v>390.98</v>
      </c>
      <c r="Q18876" t="s">
        <v>52</v>
      </c>
    </row>
    <row r="18877" spans="1:17" x14ac:dyDescent="0.25">
      <c r="A18877">
        <v>18981</v>
      </c>
      <c r="B18877" t="s">
        <v>17</v>
      </c>
      <c r="C18877" t="s">
        <v>23</v>
      </c>
      <c r="D18877">
        <v>1</v>
      </c>
      <c r="E18877">
        <v>260.64999999999998</v>
      </c>
      <c r="F18877">
        <v>260.64999999999998</v>
      </c>
      <c r="G18877">
        <v>5.0599999999999996</v>
      </c>
      <c r="H18877">
        <v>1</v>
      </c>
      <c r="I18877">
        <v>2</v>
      </c>
      <c r="J18877">
        <v>1</v>
      </c>
      <c r="K18877">
        <v>3</v>
      </c>
      <c r="L18877">
        <v>0</v>
      </c>
      <c r="M18877">
        <v>0</v>
      </c>
      <c r="N18877" t="s">
        <v>1126</v>
      </c>
      <c r="O18877" t="s">
        <v>1126</v>
      </c>
      <c r="P18877">
        <v>390.98</v>
      </c>
      <c r="Q18877" t="s">
        <v>52</v>
      </c>
    </row>
    <row r="18878" spans="1:17" x14ac:dyDescent="0.25">
      <c r="A18878">
        <v>18982</v>
      </c>
      <c r="B18878" t="s">
        <v>17</v>
      </c>
      <c r="C18878" t="s">
        <v>18</v>
      </c>
      <c r="D18878">
        <v>1</v>
      </c>
      <c r="E18878">
        <v>260.64999999999998</v>
      </c>
      <c r="F18878">
        <v>260.64999999999998</v>
      </c>
      <c r="G18878">
        <v>25.54</v>
      </c>
      <c r="H18878">
        <v>1</v>
      </c>
      <c r="I18878">
        <v>1</v>
      </c>
      <c r="J18878">
        <v>0</v>
      </c>
      <c r="K18878">
        <v>1.83</v>
      </c>
      <c r="L18878">
        <v>0</v>
      </c>
      <c r="M18878">
        <v>0</v>
      </c>
      <c r="N18878" t="s">
        <v>1126</v>
      </c>
      <c r="O18878" t="s">
        <v>1126</v>
      </c>
      <c r="P18878">
        <v>390.98</v>
      </c>
      <c r="Q18878" t="s">
        <v>52</v>
      </c>
    </row>
    <row r="18879" spans="1:17" x14ac:dyDescent="0.25">
      <c r="A18879">
        <v>18983</v>
      </c>
      <c r="B18879" t="s">
        <v>17</v>
      </c>
      <c r="C18879" t="s">
        <v>23</v>
      </c>
      <c r="D18879">
        <v>1</v>
      </c>
      <c r="E18879">
        <v>260.64999999999998</v>
      </c>
      <c r="F18879">
        <v>260.64999999999998</v>
      </c>
      <c r="G18879">
        <v>123.86</v>
      </c>
      <c r="H18879">
        <v>0</v>
      </c>
      <c r="I18879">
        <v>4</v>
      </c>
      <c r="J18879">
        <v>1</v>
      </c>
      <c r="K18879">
        <v>2</v>
      </c>
      <c r="L18879">
        <v>0</v>
      </c>
      <c r="M18879">
        <v>0</v>
      </c>
      <c r="N18879" t="s">
        <v>1126</v>
      </c>
      <c r="O18879" t="s">
        <v>1126</v>
      </c>
      <c r="P18879">
        <v>390.98</v>
      </c>
      <c r="Q18879" t="s">
        <v>52</v>
      </c>
    </row>
    <row r="18880" spans="1:17" x14ac:dyDescent="0.25">
      <c r="A18880">
        <v>18984</v>
      </c>
      <c r="B18880" t="s">
        <v>17</v>
      </c>
      <c r="C18880" t="s">
        <v>18</v>
      </c>
      <c r="D18880">
        <v>1</v>
      </c>
      <c r="E18880">
        <v>260.64999999999998</v>
      </c>
      <c r="F18880">
        <v>260.64999999999998</v>
      </c>
      <c r="G18880">
        <v>101.65</v>
      </c>
      <c r="H18880">
        <v>1</v>
      </c>
      <c r="I18880">
        <v>1</v>
      </c>
      <c r="J18880">
        <v>1</v>
      </c>
      <c r="K18880">
        <v>4</v>
      </c>
      <c r="L18880">
        <v>0</v>
      </c>
      <c r="M18880">
        <v>0</v>
      </c>
      <c r="N18880" t="s">
        <v>1126</v>
      </c>
      <c r="O18880" t="s">
        <v>1126</v>
      </c>
      <c r="P18880">
        <v>390.98</v>
      </c>
      <c r="Q18880" t="s">
        <v>52</v>
      </c>
    </row>
    <row r="18881" spans="1:17" x14ac:dyDescent="0.25">
      <c r="A18881">
        <v>18985</v>
      </c>
      <c r="B18881" t="s">
        <v>17</v>
      </c>
      <c r="C18881" t="s">
        <v>18</v>
      </c>
      <c r="D18881">
        <v>1</v>
      </c>
      <c r="E18881">
        <v>260.64999999999998</v>
      </c>
      <c r="F18881">
        <v>260.64999999999998</v>
      </c>
      <c r="G18881">
        <v>52.78</v>
      </c>
      <c r="H18881">
        <v>0</v>
      </c>
      <c r="I18881">
        <v>-1</v>
      </c>
      <c r="J18881">
        <v>1</v>
      </c>
      <c r="K18881">
        <v>2</v>
      </c>
      <c r="L18881">
        <v>0</v>
      </c>
      <c r="M18881">
        <v>0</v>
      </c>
      <c r="N18881" t="s">
        <v>1126</v>
      </c>
      <c r="O18881" t="s">
        <v>1126</v>
      </c>
      <c r="P18881">
        <v>390.98</v>
      </c>
      <c r="Q18881" t="s">
        <v>52</v>
      </c>
    </row>
    <row r="18882" spans="1:17" x14ac:dyDescent="0.25">
      <c r="A18882">
        <v>18986</v>
      </c>
      <c r="B18882" t="s">
        <v>17</v>
      </c>
      <c r="C18882" t="s">
        <v>18</v>
      </c>
      <c r="D18882">
        <v>1</v>
      </c>
      <c r="E18882">
        <v>260.64999999999998</v>
      </c>
      <c r="F18882">
        <v>260.64999999999998</v>
      </c>
      <c r="G18882">
        <v>100.09</v>
      </c>
      <c r="H18882">
        <v>0</v>
      </c>
      <c r="I18882">
        <v>0</v>
      </c>
      <c r="J18882">
        <v>0</v>
      </c>
      <c r="K18882">
        <v>1.83</v>
      </c>
      <c r="L18882">
        <v>0</v>
      </c>
      <c r="M18882">
        <v>0</v>
      </c>
      <c r="N18882" t="s">
        <v>1126</v>
      </c>
      <c r="O18882" t="s">
        <v>1126</v>
      </c>
      <c r="P18882">
        <v>390.98</v>
      </c>
      <c r="Q18882" t="s">
        <v>52</v>
      </c>
    </row>
    <row r="18883" spans="1:17" x14ac:dyDescent="0.25">
      <c r="A18883">
        <v>18987</v>
      </c>
      <c r="B18883" t="s">
        <v>17</v>
      </c>
      <c r="C18883" t="s">
        <v>18</v>
      </c>
      <c r="D18883">
        <v>1</v>
      </c>
      <c r="E18883">
        <v>260.64999999999998</v>
      </c>
      <c r="F18883">
        <v>260.64999999999998</v>
      </c>
      <c r="G18883">
        <v>55.57</v>
      </c>
      <c r="H18883">
        <v>1</v>
      </c>
      <c r="I18883">
        <v>1</v>
      </c>
      <c r="J18883">
        <v>1</v>
      </c>
      <c r="K18883">
        <v>4</v>
      </c>
      <c r="L18883">
        <v>0</v>
      </c>
      <c r="M18883">
        <v>0</v>
      </c>
      <c r="N18883" t="s">
        <v>1126</v>
      </c>
      <c r="O18883" t="s">
        <v>1126</v>
      </c>
      <c r="P18883">
        <v>390.98</v>
      </c>
      <c r="Q18883" t="s">
        <v>52</v>
      </c>
    </row>
    <row r="18884" spans="1:17" x14ac:dyDescent="0.25">
      <c r="A18884">
        <v>18988</v>
      </c>
      <c r="B18884" t="s">
        <v>17</v>
      </c>
      <c r="C18884" t="s">
        <v>23</v>
      </c>
      <c r="D18884">
        <v>1</v>
      </c>
      <c r="E18884">
        <v>260.64999999999998</v>
      </c>
      <c r="F18884">
        <v>260.64999999999998</v>
      </c>
      <c r="G18884">
        <v>27.04</v>
      </c>
      <c r="H18884">
        <v>1</v>
      </c>
      <c r="I18884">
        <v>2</v>
      </c>
      <c r="J18884">
        <v>1</v>
      </c>
      <c r="K18884">
        <v>3</v>
      </c>
      <c r="L18884">
        <v>0</v>
      </c>
      <c r="M18884">
        <v>0</v>
      </c>
      <c r="N18884" t="s">
        <v>1126</v>
      </c>
      <c r="O18884" t="s">
        <v>1126</v>
      </c>
      <c r="P18884">
        <v>390.98</v>
      </c>
      <c r="Q18884" t="s">
        <v>52</v>
      </c>
    </row>
    <row r="18885" spans="1:17" x14ac:dyDescent="0.25">
      <c r="A18885">
        <v>18989</v>
      </c>
      <c r="B18885" t="s">
        <v>17</v>
      </c>
      <c r="C18885" t="s">
        <v>18</v>
      </c>
      <c r="D18885">
        <v>1</v>
      </c>
      <c r="E18885">
        <v>260.64999999999998</v>
      </c>
      <c r="F18885">
        <v>260.64999999999998</v>
      </c>
      <c r="G18885">
        <v>-27.37</v>
      </c>
      <c r="H18885">
        <v>0</v>
      </c>
      <c r="I18885">
        <v>-2</v>
      </c>
      <c r="J18885">
        <v>0</v>
      </c>
      <c r="K18885">
        <v>1.83</v>
      </c>
      <c r="L18885">
        <v>0</v>
      </c>
      <c r="M18885">
        <v>0</v>
      </c>
      <c r="N18885" t="s">
        <v>1126</v>
      </c>
      <c r="O18885" t="s">
        <v>1126</v>
      </c>
      <c r="P18885">
        <v>390.98</v>
      </c>
      <c r="Q18885" t="s">
        <v>52</v>
      </c>
    </row>
    <row r="18886" spans="1:17" x14ac:dyDescent="0.25">
      <c r="A18886">
        <v>18990</v>
      </c>
      <c r="B18886" t="s">
        <v>17</v>
      </c>
      <c r="C18886" t="s">
        <v>23</v>
      </c>
      <c r="D18886">
        <v>1</v>
      </c>
      <c r="E18886">
        <v>260.64999999999998</v>
      </c>
      <c r="F18886">
        <v>260.64999999999998</v>
      </c>
      <c r="G18886">
        <v>-55.39</v>
      </c>
      <c r="H18886">
        <v>0</v>
      </c>
      <c r="I18886">
        <v>-1</v>
      </c>
      <c r="J18886">
        <v>0</v>
      </c>
      <c r="K18886">
        <v>1.83</v>
      </c>
      <c r="L18886">
        <v>0</v>
      </c>
      <c r="M18886">
        <v>0</v>
      </c>
      <c r="N18886" t="s">
        <v>1126</v>
      </c>
      <c r="O18886" t="s">
        <v>1126</v>
      </c>
      <c r="P18886">
        <v>390.98</v>
      </c>
      <c r="Q18886" t="s">
        <v>52</v>
      </c>
    </row>
    <row r="18887" spans="1:17" x14ac:dyDescent="0.25">
      <c r="A18887">
        <v>18991</v>
      </c>
      <c r="B18887" t="s">
        <v>17</v>
      </c>
      <c r="C18887" t="s">
        <v>18</v>
      </c>
      <c r="D18887">
        <v>1</v>
      </c>
      <c r="E18887">
        <v>260.64999999999998</v>
      </c>
      <c r="F18887">
        <v>260.64999999999998</v>
      </c>
      <c r="G18887">
        <v>58.96</v>
      </c>
      <c r="H18887">
        <v>0</v>
      </c>
      <c r="I18887">
        <v>0</v>
      </c>
      <c r="J18887">
        <v>1</v>
      </c>
      <c r="K18887">
        <v>4</v>
      </c>
      <c r="L18887">
        <v>0</v>
      </c>
      <c r="M18887">
        <v>0</v>
      </c>
      <c r="N18887" t="s">
        <v>1126</v>
      </c>
      <c r="O18887" t="s">
        <v>1126</v>
      </c>
      <c r="P18887">
        <v>390.98</v>
      </c>
      <c r="Q18887" t="s">
        <v>52</v>
      </c>
    </row>
    <row r="18888" spans="1:17" x14ac:dyDescent="0.25">
      <c r="A18888">
        <v>18992</v>
      </c>
      <c r="B18888" t="s">
        <v>17</v>
      </c>
      <c r="C18888" t="s">
        <v>23</v>
      </c>
      <c r="D18888">
        <v>1</v>
      </c>
      <c r="E18888">
        <v>260.64999999999998</v>
      </c>
      <c r="F18888">
        <v>260.64999999999998</v>
      </c>
      <c r="G18888">
        <v>77.989999999999995</v>
      </c>
      <c r="H18888">
        <v>0</v>
      </c>
      <c r="I18888">
        <v>0</v>
      </c>
      <c r="J18888">
        <v>0</v>
      </c>
      <c r="K18888">
        <v>1.83</v>
      </c>
      <c r="L18888">
        <v>0</v>
      </c>
      <c r="M18888">
        <v>0</v>
      </c>
      <c r="N18888" t="s">
        <v>1126</v>
      </c>
      <c r="O18888" t="s">
        <v>1126</v>
      </c>
      <c r="P18888">
        <v>390.98</v>
      </c>
      <c r="Q18888" t="s">
        <v>52</v>
      </c>
    </row>
    <row r="18889" spans="1:17" x14ac:dyDescent="0.25">
      <c r="A18889">
        <v>18993</v>
      </c>
      <c r="B18889" t="s">
        <v>17</v>
      </c>
      <c r="C18889" t="s">
        <v>23</v>
      </c>
      <c r="D18889">
        <v>1</v>
      </c>
      <c r="E18889">
        <v>260.64999999999998</v>
      </c>
      <c r="F18889">
        <v>260.64999999999998</v>
      </c>
      <c r="G18889">
        <v>25.8</v>
      </c>
      <c r="H18889">
        <v>0</v>
      </c>
      <c r="I18889">
        <v>0</v>
      </c>
      <c r="J18889">
        <v>0</v>
      </c>
      <c r="K18889">
        <v>1.83</v>
      </c>
      <c r="L18889">
        <v>0</v>
      </c>
      <c r="M18889">
        <v>0</v>
      </c>
      <c r="N18889" t="s">
        <v>1126</v>
      </c>
      <c r="O18889" t="s">
        <v>1126</v>
      </c>
      <c r="P18889">
        <v>390.98</v>
      </c>
      <c r="Q18889" t="s">
        <v>52</v>
      </c>
    </row>
    <row r="18890" spans="1:17" x14ac:dyDescent="0.25">
      <c r="A18890">
        <v>18994</v>
      </c>
      <c r="B18890" t="s">
        <v>33</v>
      </c>
      <c r="C18890" t="s">
        <v>18</v>
      </c>
      <c r="D18890">
        <v>1</v>
      </c>
      <c r="E18890">
        <v>260.64999999999998</v>
      </c>
      <c r="F18890">
        <v>260.64999999999998</v>
      </c>
      <c r="G18890">
        <v>116.22</v>
      </c>
      <c r="H18890">
        <v>0</v>
      </c>
      <c r="I18890">
        <v>0</v>
      </c>
      <c r="J18890">
        <v>0</v>
      </c>
      <c r="K18890">
        <v>1.83</v>
      </c>
      <c r="L18890">
        <v>0</v>
      </c>
      <c r="M18890">
        <v>0</v>
      </c>
      <c r="N18890" t="s">
        <v>1126</v>
      </c>
      <c r="O18890" t="s">
        <v>1126</v>
      </c>
      <c r="P18890">
        <v>390.98</v>
      </c>
      <c r="Q18890" t="s">
        <v>52</v>
      </c>
    </row>
    <row r="18891" spans="1:17" x14ac:dyDescent="0.25">
      <c r="A18891">
        <v>18995</v>
      </c>
      <c r="B18891" t="s">
        <v>17</v>
      </c>
      <c r="C18891" t="s">
        <v>23</v>
      </c>
      <c r="D18891">
        <v>1</v>
      </c>
      <c r="E18891">
        <v>260.64999999999998</v>
      </c>
      <c r="F18891">
        <v>260.64999999999998</v>
      </c>
      <c r="G18891">
        <v>84.84</v>
      </c>
      <c r="H18891">
        <v>1</v>
      </c>
      <c r="I18891">
        <v>1</v>
      </c>
      <c r="J18891">
        <v>1</v>
      </c>
      <c r="K18891">
        <v>3</v>
      </c>
      <c r="L18891">
        <v>0</v>
      </c>
      <c r="M18891">
        <v>0</v>
      </c>
      <c r="N18891" t="s">
        <v>1126</v>
      </c>
      <c r="O18891" t="s">
        <v>1126</v>
      </c>
      <c r="P18891">
        <v>390.98</v>
      </c>
      <c r="Q18891" t="s">
        <v>52</v>
      </c>
    </row>
    <row r="18892" spans="1:17" x14ac:dyDescent="0.25">
      <c r="A18892">
        <v>18996</v>
      </c>
      <c r="B18892" t="s">
        <v>17</v>
      </c>
      <c r="C18892" t="s">
        <v>18</v>
      </c>
      <c r="D18892">
        <v>1</v>
      </c>
      <c r="E18892">
        <v>260.64999999999998</v>
      </c>
      <c r="F18892">
        <v>260.64999999999998</v>
      </c>
      <c r="G18892">
        <v>76.36</v>
      </c>
      <c r="H18892">
        <v>1</v>
      </c>
      <c r="I18892">
        <v>2</v>
      </c>
      <c r="J18892">
        <v>1</v>
      </c>
      <c r="K18892">
        <v>3</v>
      </c>
      <c r="L18892">
        <v>0</v>
      </c>
      <c r="M18892">
        <v>0</v>
      </c>
      <c r="N18892" t="s">
        <v>1126</v>
      </c>
      <c r="O18892" t="s">
        <v>1126</v>
      </c>
      <c r="P18892">
        <v>390.98</v>
      </c>
      <c r="Q18892" t="s">
        <v>52</v>
      </c>
    </row>
    <row r="18893" spans="1:17" x14ac:dyDescent="0.25">
      <c r="A18893">
        <v>18997</v>
      </c>
      <c r="B18893" t="s">
        <v>33</v>
      </c>
      <c r="C18893" t="s">
        <v>18</v>
      </c>
      <c r="D18893">
        <v>1</v>
      </c>
      <c r="E18893">
        <v>260.64999999999998</v>
      </c>
      <c r="F18893">
        <v>260.64999999999998</v>
      </c>
      <c r="G18893">
        <v>118.86</v>
      </c>
      <c r="H18893">
        <v>1</v>
      </c>
      <c r="I18893">
        <v>1</v>
      </c>
      <c r="J18893">
        <v>1</v>
      </c>
      <c r="K18893">
        <v>4</v>
      </c>
      <c r="L18893">
        <v>0</v>
      </c>
      <c r="M18893">
        <v>0</v>
      </c>
      <c r="N18893" t="s">
        <v>1126</v>
      </c>
      <c r="O18893" t="s">
        <v>1126</v>
      </c>
      <c r="P18893">
        <v>390.98</v>
      </c>
      <c r="Q18893" t="s">
        <v>52</v>
      </c>
    </row>
    <row r="18894" spans="1:17" x14ac:dyDescent="0.25">
      <c r="A18894">
        <v>18998</v>
      </c>
      <c r="B18894" t="s">
        <v>33</v>
      </c>
      <c r="C18894" t="s">
        <v>23</v>
      </c>
      <c r="D18894">
        <v>1</v>
      </c>
      <c r="E18894">
        <v>260.64999999999998</v>
      </c>
      <c r="F18894">
        <v>260.64999999999998</v>
      </c>
      <c r="G18894">
        <v>120.11</v>
      </c>
      <c r="H18894">
        <v>1</v>
      </c>
      <c r="I18894">
        <v>1</v>
      </c>
      <c r="J18894">
        <v>0</v>
      </c>
      <c r="K18894">
        <v>1.83</v>
      </c>
      <c r="L18894">
        <v>0</v>
      </c>
      <c r="M18894">
        <v>0</v>
      </c>
      <c r="N18894" t="s">
        <v>1126</v>
      </c>
      <c r="O18894" t="s">
        <v>1126</v>
      </c>
      <c r="P18894">
        <v>390.98</v>
      </c>
      <c r="Q18894" t="s">
        <v>52</v>
      </c>
    </row>
    <row r="18895" spans="1:17" x14ac:dyDescent="0.25">
      <c r="A18895">
        <v>18999</v>
      </c>
      <c r="B18895" t="s">
        <v>17</v>
      </c>
      <c r="C18895" t="s">
        <v>23</v>
      </c>
      <c r="D18895">
        <v>1</v>
      </c>
      <c r="E18895">
        <v>260.64999999999998</v>
      </c>
      <c r="F18895">
        <v>260.64999999999998</v>
      </c>
      <c r="G18895">
        <v>65.739999999999995</v>
      </c>
      <c r="H18895">
        <v>1</v>
      </c>
      <c r="I18895">
        <v>1</v>
      </c>
      <c r="J18895">
        <v>1</v>
      </c>
      <c r="K18895">
        <v>3</v>
      </c>
      <c r="L18895">
        <v>0</v>
      </c>
      <c r="M18895">
        <v>0</v>
      </c>
      <c r="N18895" t="s">
        <v>1126</v>
      </c>
      <c r="O18895" t="s">
        <v>1126</v>
      </c>
      <c r="P18895">
        <v>390.98</v>
      </c>
      <c r="Q18895" t="s">
        <v>52</v>
      </c>
    </row>
    <row r="18896" spans="1:17" x14ac:dyDescent="0.25">
      <c r="A18896">
        <v>19000</v>
      </c>
      <c r="B18896" t="s">
        <v>17</v>
      </c>
      <c r="C18896" t="s">
        <v>18</v>
      </c>
      <c r="D18896">
        <v>1</v>
      </c>
      <c r="E18896">
        <v>260.64999999999998</v>
      </c>
      <c r="F18896">
        <v>260.64999999999998</v>
      </c>
      <c r="G18896">
        <v>25.54</v>
      </c>
      <c r="H18896">
        <v>0</v>
      </c>
      <c r="I18896">
        <v>-1</v>
      </c>
      <c r="J18896">
        <v>0</v>
      </c>
      <c r="K18896">
        <v>1.83</v>
      </c>
      <c r="L18896">
        <v>0</v>
      </c>
      <c r="M18896">
        <v>0</v>
      </c>
      <c r="N18896" t="s">
        <v>1126</v>
      </c>
      <c r="O18896" t="s">
        <v>1126</v>
      </c>
      <c r="P18896">
        <v>390.98</v>
      </c>
      <c r="Q18896" t="s">
        <v>52</v>
      </c>
    </row>
    <row r="18897" spans="1:17" x14ac:dyDescent="0.25">
      <c r="A18897">
        <v>19001</v>
      </c>
      <c r="B18897" t="s">
        <v>17</v>
      </c>
      <c r="C18897" t="s">
        <v>18</v>
      </c>
      <c r="D18897">
        <v>1</v>
      </c>
      <c r="E18897">
        <v>260.64999999999998</v>
      </c>
      <c r="F18897">
        <v>260.64999999999998</v>
      </c>
      <c r="G18897">
        <v>-438.67</v>
      </c>
      <c r="H18897">
        <v>0</v>
      </c>
      <c r="I18897">
        <v>0</v>
      </c>
      <c r="J18897">
        <v>0</v>
      </c>
      <c r="K18897">
        <v>1.83</v>
      </c>
      <c r="L18897">
        <v>0</v>
      </c>
      <c r="M18897">
        <v>0</v>
      </c>
      <c r="N18897" t="s">
        <v>1126</v>
      </c>
      <c r="O18897" t="s">
        <v>1126</v>
      </c>
      <c r="P18897">
        <v>390.98</v>
      </c>
      <c r="Q18897" t="s">
        <v>52</v>
      </c>
    </row>
    <row r="18898" spans="1:17" x14ac:dyDescent="0.25">
      <c r="A18898">
        <v>19002</v>
      </c>
      <c r="B18898" t="s">
        <v>28</v>
      </c>
      <c r="C18898" t="s">
        <v>23</v>
      </c>
      <c r="D18898">
        <v>1</v>
      </c>
      <c r="E18898">
        <v>260.64999999999998</v>
      </c>
      <c r="F18898">
        <v>260.64999999999998</v>
      </c>
      <c r="G18898">
        <v>67.77</v>
      </c>
      <c r="H18898">
        <v>1</v>
      </c>
      <c r="I18898">
        <v>1</v>
      </c>
      <c r="J18898">
        <v>1</v>
      </c>
      <c r="K18898">
        <v>4</v>
      </c>
      <c r="L18898">
        <v>0</v>
      </c>
      <c r="M18898">
        <v>0</v>
      </c>
      <c r="N18898" t="s">
        <v>1126</v>
      </c>
      <c r="O18898" t="s">
        <v>1126</v>
      </c>
      <c r="P18898">
        <v>390.98</v>
      </c>
      <c r="Q18898" t="s">
        <v>52</v>
      </c>
    </row>
    <row r="18899" spans="1:17" x14ac:dyDescent="0.25">
      <c r="A18899">
        <v>19003</v>
      </c>
      <c r="B18899" t="s">
        <v>17</v>
      </c>
      <c r="C18899" t="s">
        <v>18</v>
      </c>
      <c r="D18899">
        <v>1</v>
      </c>
      <c r="E18899">
        <v>260.64999999999998</v>
      </c>
      <c r="F18899">
        <v>260.64999999999998</v>
      </c>
      <c r="G18899">
        <v>66.069999999999993</v>
      </c>
      <c r="H18899">
        <v>1</v>
      </c>
      <c r="I18899">
        <v>2</v>
      </c>
      <c r="J18899">
        <v>1</v>
      </c>
      <c r="K18899">
        <v>3</v>
      </c>
      <c r="L18899">
        <v>0</v>
      </c>
      <c r="M18899">
        <v>0</v>
      </c>
      <c r="N18899" t="s">
        <v>1126</v>
      </c>
      <c r="O18899" t="s">
        <v>1126</v>
      </c>
      <c r="P18899">
        <v>390.98</v>
      </c>
      <c r="Q18899" t="s">
        <v>52</v>
      </c>
    </row>
    <row r="18900" spans="1:17" x14ac:dyDescent="0.25">
      <c r="A18900">
        <v>19004</v>
      </c>
      <c r="B18900" t="s">
        <v>17</v>
      </c>
      <c r="C18900" t="s">
        <v>18</v>
      </c>
      <c r="D18900">
        <v>1</v>
      </c>
      <c r="E18900">
        <v>260.64999999999998</v>
      </c>
      <c r="F18900">
        <v>260.64999999999998</v>
      </c>
      <c r="G18900">
        <v>54.22</v>
      </c>
      <c r="H18900">
        <v>0</v>
      </c>
      <c r="I18900">
        <v>-2</v>
      </c>
      <c r="J18900">
        <v>0</v>
      </c>
      <c r="K18900">
        <v>1.83</v>
      </c>
      <c r="L18900">
        <v>0</v>
      </c>
      <c r="M18900">
        <v>0</v>
      </c>
      <c r="N18900" t="s">
        <v>1126</v>
      </c>
      <c r="O18900" t="s">
        <v>1126</v>
      </c>
      <c r="P18900">
        <v>390.98</v>
      </c>
      <c r="Q18900" t="s">
        <v>52</v>
      </c>
    </row>
    <row r="18901" spans="1:17" x14ac:dyDescent="0.25">
      <c r="A18901">
        <v>19005</v>
      </c>
      <c r="B18901" t="s">
        <v>17</v>
      </c>
      <c r="C18901" t="s">
        <v>23</v>
      </c>
      <c r="D18901">
        <v>1</v>
      </c>
      <c r="E18901">
        <v>260.64999999999998</v>
      </c>
      <c r="F18901">
        <v>260.64999999999998</v>
      </c>
      <c r="G18901">
        <v>98.32</v>
      </c>
      <c r="H18901">
        <v>0</v>
      </c>
      <c r="I18901">
        <v>-1</v>
      </c>
      <c r="J18901">
        <v>1</v>
      </c>
      <c r="K18901">
        <v>3</v>
      </c>
      <c r="L18901">
        <v>1</v>
      </c>
      <c r="M18901">
        <v>0</v>
      </c>
      <c r="N18901" t="s">
        <v>1126</v>
      </c>
      <c r="O18901" t="s">
        <v>1126</v>
      </c>
      <c r="P18901">
        <v>390.98</v>
      </c>
      <c r="Q18901" t="s">
        <v>52</v>
      </c>
    </row>
    <row r="18902" spans="1:17" x14ac:dyDescent="0.25">
      <c r="A18902">
        <v>19006</v>
      </c>
      <c r="B18902" t="s">
        <v>33</v>
      </c>
      <c r="C18902" t="s">
        <v>23</v>
      </c>
      <c r="D18902">
        <v>1</v>
      </c>
      <c r="E18902">
        <v>260.64999999999998</v>
      </c>
      <c r="F18902">
        <v>260.64999999999998</v>
      </c>
      <c r="G18902">
        <v>10.82</v>
      </c>
      <c r="H18902">
        <v>0</v>
      </c>
      <c r="I18902">
        <v>0</v>
      </c>
      <c r="J18902">
        <v>0</v>
      </c>
      <c r="K18902">
        <v>1.83</v>
      </c>
      <c r="L18902">
        <v>0</v>
      </c>
      <c r="M18902">
        <v>0</v>
      </c>
      <c r="N18902" t="s">
        <v>1126</v>
      </c>
      <c r="O18902" t="s">
        <v>1126</v>
      </c>
      <c r="P18902">
        <v>390.98</v>
      </c>
      <c r="Q18902" t="s">
        <v>52</v>
      </c>
    </row>
    <row r="18903" spans="1:17" x14ac:dyDescent="0.25">
      <c r="A18903">
        <v>19007</v>
      </c>
      <c r="B18903" t="s">
        <v>28</v>
      </c>
      <c r="C18903" t="s">
        <v>18</v>
      </c>
      <c r="D18903">
        <v>1</v>
      </c>
      <c r="E18903">
        <v>260.64999999999998</v>
      </c>
      <c r="F18903">
        <v>260.64999999999998</v>
      </c>
      <c r="G18903">
        <v>21.89</v>
      </c>
      <c r="H18903">
        <v>1</v>
      </c>
      <c r="I18903">
        <v>1</v>
      </c>
      <c r="J18903">
        <v>1</v>
      </c>
      <c r="K18903">
        <v>4</v>
      </c>
      <c r="L18903">
        <v>0</v>
      </c>
      <c r="M18903">
        <v>0</v>
      </c>
      <c r="N18903" t="s">
        <v>1126</v>
      </c>
      <c r="O18903" t="s">
        <v>1126</v>
      </c>
      <c r="P18903">
        <v>390.98</v>
      </c>
      <c r="Q18903" t="s">
        <v>52</v>
      </c>
    </row>
    <row r="18904" spans="1:17" x14ac:dyDescent="0.25">
      <c r="A18904">
        <v>19008</v>
      </c>
      <c r="B18904" t="s">
        <v>28</v>
      </c>
      <c r="C18904" t="s">
        <v>18</v>
      </c>
      <c r="D18904">
        <v>1</v>
      </c>
      <c r="E18904">
        <v>260.64999999999998</v>
      </c>
      <c r="F18904">
        <v>260.64999999999998</v>
      </c>
      <c r="G18904">
        <v>-36.11</v>
      </c>
      <c r="H18904">
        <v>1</v>
      </c>
      <c r="I18904">
        <v>2</v>
      </c>
      <c r="J18904">
        <v>0</v>
      </c>
      <c r="K18904">
        <v>1.83</v>
      </c>
      <c r="L18904">
        <v>0</v>
      </c>
      <c r="M18904">
        <v>0</v>
      </c>
      <c r="N18904" t="s">
        <v>1126</v>
      </c>
      <c r="O18904" t="s">
        <v>1126</v>
      </c>
      <c r="P18904">
        <v>390.98</v>
      </c>
      <c r="Q18904" t="s">
        <v>52</v>
      </c>
    </row>
    <row r="18905" spans="1:17" x14ac:dyDescent="0.25">
      <c r="A18905">
        <v>19009</v>
      </c>
      <c r="B18905" t="s">
        <v>28</v>
      </c>
      <c r="C18905" t="s">
        <v>23</v>
      </c>
      <c r="D18905">
        <v>1</v>
      </c>
      <c r="E18905">
        <v>260.64999999999998</v>
      </c>
      <c r="F18905">
        <v>260.64999999999998</v>
      </c>
      <c r="G18905">
        <v>95.24</v>
      </c>
      <c r="H18905">
        <v>0</v>
      </c>
      <c r="I18905">
        <v>-2</v>
      </c>
      <c r="J18905">
        <v>0</v>
      </c>
      <c r="K18905">
        <v>1.83</v>
      </c>
      <c r="L18905">
        <v>0</v>
      </c>
      <c r="M18905">
        <v>0</v>
      </c>
      <c r="N18905" t="s">
        <v>1126</v>
      </c>
      <c r="O18905" t="s">
        <v>1126</v>
      </c>
      <c r="P18905">
        <v>390.98</v>
      </c>
      <c r="Q18905" t="s">
        <v>52</v>
      </c>
    </row>
    <row r="18906" spans="1:17" x14ac:dyDescent="0.25">
      <c r="A18906">
        <v>19010</v>
      </c>
      <c r="B18906" t="s">
        <v>28</v>
      </c>
      <c r="C18906" t="s">
        <v>18</v>
      </c>
      <c r="D18906">
        <v>1</v>
      </c>
      <c r="E18906">
        <v>260.64999999999998</v>
      </c>
      <c r="F18906">
        <v>260.64999999999998</v>
      </c>
      <c r="G18906">
        <v>61.93</v>
      </c>
      <c r="H18906">
        <v>1</v>
      </c>
      <c r="I18906">
        <v>1</v>
      </c>
      <c r="J18906">
        <v>1</v>
      </c>
      <c r="K18906">
        <v>2</v>
      </c>
      <c r="L18906">
        <v>0</v>
      </c>
      <c r="M18906">
        <v>0</v>
      </c>
      <c r="N18906" t="s">
        <v>1126</v>
      </c>
      <c r="O18906" t="s">
        <v>1126</v>
      </c>
      <c r="P18906">
        <v>390.98</v>
      </c>
      <c r="Q18906" t="s">
        <v>52</v>
      </c>
    </row>
    <row r="18907" spans="1:17" x14ac:dyDescent="0.25">
      <c r="A18907">
        <v>19011</v>
      </c>
      <c r="B18907" t="s">
        <v>28</v>
      </c>
      <c r="C18907" t="s">
        <v>23</v>
      </c>
      <c r="D18907">
        <v>1</v>
      </c>
      <c r="E18907">
        <v>260.64999999999998</v>
      </c>
      <c r="F18907">
        <v>260.64999999999998</v>
      </c>
      <c r="G18907">
        <v>117.29</v>
      </c>
      <c r="H18907">
        <v>1</v>
      </c>
      <c r="I18907">
        <v>1</v>
      </c>
      <c r="J18907">
        <v>1</v>
      </c>
      <c r="K18907">
        <v>3</v>
      </c>
      <c r="L18907">
        <v>0</v>
      </c>
      <c r="M18907">
        <v>0</v>
      </c>
      <c r="N18907" t="s">
        <v>1126</v>
      </c>
      <c r="O18907" t="s">
        <v>1126</v>
      </c>
      <c r="P18907">
        <v>390.98</v>
      </c>
      <c r="Q18907" t="s">
        <v>52</v>
      </c>
    </row>
    <row r="18908" spans="1:17" x14ac:dyDescent="0.25">
      <c r="A18908">
        <v>19012</v>
      </c>
      <c r="B18908" t="s">
        <v>17</v>
      </c>
      <c r="C18908" t="s">
        <v>18</v>
      </c>
      <c r="D18908">
        <v>1</v>
      </c>
      <c r="E18908">
        <v>260.64999999999998</v>
      </c>
      <c r="F18908">
        <v>260.64999999999998</v>
      </c>
      <c r="G18908">
        <v>106.74</v>
      </c>
      <c r="H18908">
        <v>1</v>
      </c>
      <c r="I18908">
        <v>1</v>
      </c>
      <c r="J18908">
        <v>1</v>
      </c>
      <c r="K18908">
        <v>2</v>
      </c>
      <c r="L18908">
        <v>0</v>
      </c>
      <c r="M18908">
        <v>0</v>
      </c>
      <c r="N18908" t="s">
        <v>1126</v>
      </c>
      <c r="O18908" t="s">
        <v>1126</v>
      </c>
      <c r="P18908">
        <v>390.98</v>
      </c>
      <c r="Q18908" t="s">
        <v>52</v>
      </c>
    </row>
    <row r="18909" spans="1:17" x14ac:dyDescent="0.25">
      <c r="A18909">
        <v>19013</v>
      </c>
      <c r="B18909" t="s">
        <v>28</v>
      </c>
      <c r="C18909" t="s">
        <v>23</v>
      </c>
      <c r="D18909">
        <v>1</v>
      </c>
      <c r="E18909">
        <v>260.64999999999998</v>
      </c>
      <c r="F18909">
        <v>260.64999999999998</v>
      </c>
      <c r="G18909">
        <v>121.2</v>
      </c>
      <c r="H18909">
        <v>1</v>
      </c>
      <c r="I18909">
        <v>1</v>
      </c>
      <c r="J18909">
        <v>0</v>
      </c>
      <c r="K18909">
        <v>1.83</v>
      </c>
      <c r="L18909">
        <v>0</v>
      </c>
      <c r="M18909">
        <v>0</v>
      </c>
      <c r="N18909" t="s">
        <v>1126</v>
      </c>
      <c r="O18909" t="s">
        <v>1126</v>
      </c>
      <c r="P18909">
        <v>390.98</v>
      </c>
      <c r="Q18909" t="s">
        <v>52</v>
      </c>
    </row>
    <row r="18910" spans="1:17" x14ac:dyDescent="0.25">
      <c r="A18910">
        <v>19014</v>
      </c>
      <c r="B18910" t="s">
        <v>17</v>
      </c>
      <c r="C18910" t="s">
        <v>18</v>
      </c>
      <c r="D18910">
        <v>1</v>
      </c>
      <c r="E18910">
        <v>260.64999999999998</v>
      </c>
      <c r="F18910">
        <v>260.64999999999998</v>
      </c>
      <c r="G18910">
        <v>61.58</v>
      </c>
      <c r="H18910">
        <v>1</v>
      </c>
      <c r="I18910">
        <v>1</v>
      </c>
      <c r="J18910">
        <v>1</v>
      </c>
      <c r="K18910">
        <v>2</v>
      </c>
      <c r="L18910">
        <v>0</v>
      </c>
      <c r="M18910">
        <v>0</v>
      </c>
      <c r="N18910" t="s">
        <v>1126</v>
      </c>
      <c r="O18910" t="s">
        <v>1126</v>
      </c>
      <c r="P18910">
        <v>390.98</v>
      </c>
      <c r="Q18910" t="s">
        <v>52</v>
      </c>
    </row>
    <row r="18911" spans="1:17" x14ac:dyDescent="0.25">
      <c r="A18911">
        <v>19015</v>
      </c>
      <c r="B18911" t="s">
        <v>28</v>
      </c>
      <c r="C18911" t="s">
        <v>18</v>
      </c>
      <c r="D18911">
        <v>1</v>
      </c>
      <c r="E18911">
        <v>260.64999999999998</v>
      </c>
      <c r="F18911">
        <v>260.64999999999998</v>
      </c>
      <c r="G18911">
        <v>-168.38</v>
      </c>
      <c r="H18911">
        <v>1</v>
      </c>
      <c r="I18911">
        <v>1</v>
      </c>
      <c r="J18911">
        <v>1</v>
      </c>
      <c r="K18911">
        <v>2</v>
      </c>
      <c r="L18911">
        <v>0</v>
      </c>
      <c r="M18911">
        <v>0</v>
      </c>
      <c r="N18911" t="s">
        <v>1126</v>
      </c>
      <c r="O18911" t="s">
        <v>1126</v>
      </c>
      <c r="P18911">
        <v>390.98</v>
      </c>
      <c r="Q18911" t="s">
        <v>52</v>
      </c>
    </row>
    <row r="18912" spans="1:17" x14ac:dyDescent="0.25">
      <c r="A18912">
        <v>19016</v>
      </c>
      <c r="B18912" t="s">
        <v>33</v>
      </c>
      <c r="C18912" t="s">
        <v>18</v>
      </c>
      <c r="D18912">
        <v>1</v>
      </c>
      <c r="E18912">
        <v>260.64999999999998</v>
      </c>
      <c r="F18912">
        <v>260.64999999999998</v>
      </c>
      <c r="G18912">
        <v>-28.28</v>
      </c>
      <c r="H18912">
        <v>0</v>
      </c>
      <c r="I18912">
        <v>1</v>
      </c>
      <c r="J18912">
        <v>1</v>
      </c>
      <c r="K18912">
        <v>4</v>
      </c>
      <c r="L18912">
        <v>0</v>
      </c>
      <c r="M18912">
        <v>0</v>
      </c>
      <c r="N18912" t="s">
        <v>1126</v>
      </c>
      <c r="O18912" t="s">
        <v>1126</v>
      </c>
      <c r="P18912">
        <v>390.98</v>
      </c>
      <c r="Q18912" t="s">
        <v>52</v>
      </c>
    </row>
    <row r="18913" spans="1:17" x14ac:dyDescent="0.25">
      <c r="A18913">
        <v>19017</v>
      </c>
      <c r="B18913" t="s">
        <v>17</v>
      </c>
      <c r="C18913" t="s">
        <v>23</v>
      </c>
      <c r="D18913">
        <v>1</v>
      </c>
      <c r="E18913">
        <v>260.64999999999998</v>
      </c>
      <c r="F18913">
        <v>260.64999999999998</v>
      </c>
      <c r="G18913">
        <v>85.46</v>
      </c>
      <c r="H18913">
        <v>1</v>
      </c>
      <c r="I18913">
        <v>1</v>
      </c>
      <c r="J18913">
        <v>1</v>
      </c>
      <c r="K18913">
        <v>3</v>
      </c>
      <c r="L18913">
        <v>0</v>
      </c>
      <c r="M18913">
        <v>0</v>
      </c>
      <c r="N18913" t="s">
        <v>1126</v>
      </c>
      <c r="O18913" t="s">
        <v>1126</v>
      </c>
      <c r="P18913">
        <v>390.98</v>
      </c>
      <c r="Q18913" t="s">
        <v>52</v>
      </c>
    </row>
    <row r="18914" spans="1:17" x14ac:dyDescent="0.25">
      <c r="A18914">
        <v>19018</v>
      </c>
      <c r="B18914" t="s">
        <v>33</v>
      </c>
      <c r="C18914" t="s">
        <v>18</v>
      </c>
      <c r="D18914">
        <v>1</v>
      </c>
      <c r="E18914">
        <v>260.64999999999998</v>
      </c>
      <c r="F18914">
        <v>260.64999999999998</v>
      </c>
      <c r="G18914">
        <v>22.48</v>
      </c>
      <c r="H18914">
        <v>1</v>
      </c>
      <c r="I18914">
        <v>2</v>
      </c>
      <c r="J18914">
        <v>1</v>
      </c>
      <c r="K18914">
        <v>2</v>
      </c>
      <c r="L18914">
        <v>0</v>
      </c>
      <c r="M18914">
        <v>0</v>
      </c>
      <c r="N18914" t="s">
        <v>1126</v>
      </c>
      <c r="O18914" t="s">
        <v>1126</v>
      </c>
      <c r="P18914">
        <v>390.98</v>
      </c>
      <c r="Q18914" t="s">
        <v>52</v>
      </c>
    </row>
    <row r="18915" spans="1:17" x14ac:dyDescent="0.25">
      <c r="A18915">
        <v>19019</v>
      </c>
      <c r="B18915" t="s">
        <v>33</v>
      </c>
      <c r="C18915" t="s">
        <v>23</v>
      </c>
      <c r="D18915">
        <v>1</v>
      </c>
      <c r="E18915">
        <v>260.64999999999998</v>
      </c>
      <c r="F18915">
        <v>260.64999999999998</v>
      </c>
      <c r="G18915">
        <v>116.12</v>
      </c>
      <c r="H18915">
        <v>0</v>
      </c>
      <c r="I18915">
        <v>-2</v>
      </c>
      <c r="J18915">
        <v>0</v>
      </c>
      <c r="K18915">
        <v>1.83</v>
      </c>
      <c r="L18915">
        <v>0</v>
      </c>
      <c r="M18915">
        <v>0</v>
      </c>
      <c r="N18915" t="s">
        <v>1126</v>
      </c>
      <c r="O18915" t="s">
        <v>1126</v>
      </c>
      <c r="P18915">
        <v>390.98</v>
      </c>
      <c r="Q18915" t="s">
        <v>52</v>
      </c>
    </row>
    <row r="18916" spans="1:17" x14ac:dyDescent="0.25">
      <c r="A18916">
        <v>19020</v>
      </c>
      <c r="B18916" t="s">
        <v>17</v>
      </c>
      <c r="C18916" t="s">
        <v>23</v>
      </c>
      <c r="D18916">
        <v>1</v>
      </c>
      <c r="E18916">
        <v>260.64999999999998</v>
      </c>
      <c r="F18916">
        <v>260.64999999999998</v>
      </c>
      <c r="G18916">
        <v>70.38</v>
      </c>
      <c r="H18916">
        <v>0</v>
      </c>
      <c r="I18916">
        <v>-1</v>
      </c>
      <c r="J18916">
        <v>0</v>
      </c>
      <c r="K18916">
        <v>1.83</v>
      </c>
      <c r="L18916">
        <v>0</v>
      </c>
      <c r="M18916">
        <v>0</v>
      </c>
      <c r="N18916" t="s">
        <v>1126</v>
      </c>
      <c r="O18916" t="s">
        <v>1126</v>
      </c>
      <c r="P18916">
        <v>390.98</v>
      </c>
      <c r="Q18916" t="s">
        <v>52</v>
      </c>
    </row>
    <row r="18917" spans="1:17" x14ac:dyDescent="0.25">
      <c r="A18917">
        <v>19021</v>
      </c>
      <c r="B18917" t="s">
        <v>17</v>
      </c>
      <c r="C18917" t="s">
        <v>18</v>
      </c>
      <c r="D18917">
        <v>1</v>
      </c>
      <c r="E18917">
        <v>260.64999999999998</v>
      </c>
      <c r="F18917">
        <v>260.64999999999998</v>
      </c>
      <c r="G18917">
        <v>24.44</v>
      </c>
      <c r="H18917">
        <v>0</v>
      </c>
      <c r="I18917">
        <v>0</v>
      </c>
      <c r="J18917">
        <v>0</v>
      </c>
      <c r="K18917">
        <v>1.83</v>
      </c>
      <c r="L18917">
        <v>0</v>
      </c>
      <c r="M18917">
        <v>0</v>
      </c>
      <c r="N18917" t="s">
        <v>1126</v>
      </c>
      <c r="O18917" t="s">
        <v>1126</v>
      </c>
      <c r="P18917">
        <v>390.98</v>
      </c>
      <c r="Q18917" t="s">
        <v>52</v>
      </c>
    </row>
    <row r="18918" spans="1:17" x14ac:dyDescent="0.25">
      <c r="A18918">
        <v>19022</v>
      </c>
      <c r="B18918" t="s">
        <v>17</v>
      </c>
      <c r="C18918" t="s">
        <v>23</v>
      </c>
      <c r="D18918">
        <v>1</v>
      </c>
      <c r="E18918">
        <v>260.64999999999998</v>
      </c>
      <c r="F18918">
        <v>260.64999999999998</v>
      </c>
      <c r="G18918">
        <v>67.77</v>
      </c>
      <c r="H18918">
        <v>1</v>
      </c>
      <c r="I18918">
        <v>1</v>
      </c>
      <c r="J18918">
        <v>1</v>
      </c>
      <c r="K18918">
        <v>2</v>
      </c>
      <c r="L18918">
        <v>0</v>
      </c>
      <c r="M18918">
        <v>0</v>
      </c>
      <c r="N18918" t="s">
        <v>1126</v>
      </c>
      <c r="O18918" t="s">
        <v>1126</v>
      </c>
      <c r="P18918">
        <v>390.98</v>
      </c>
      <c r="Q18918" t="s">
        <v>52</v>
      </c>
    </row>
    <row r="18919" spans="1:17" x14ac:dyDescent="0.25">
      <c r="A18919">
        <v>19023</v>
      </c>
      <c r="B18919" t="s">
        <v>17</v>
      </c>
      <c r="C18919" t="s">
        <v>18</v>
      </c>
      <c r="D18919">
        <v>1</v>
      </c>
      <c r="E18919">
        <v>260.64999999999998</v>
      </c>
      <c r="F18919">
        <v>260.64999999999998</v>
      </c>
      <c r="G18919">
        <v>80.150000000000006</v>
      </c>
      <c r="H18919">
        <v>1</v>
      </c>
      <c r="I18919">
        <v>2</v>
      </c>
      <c r="J18919">
        <v>0</v>
      </c>
      <c r="K18919">
        <v>1.83</v>
      </c>
      <c r="L18919">
        <v>0</v>
      </c>
      <c r="M18919">
        <v>0</v>
      </c>
      <c r="N18919" t="s">
        <v>1126</v>
      </c>
      <c r="O18919" t="s">
        <v>1126</v>
      </c>
      <c r="P18919">
        <v>390.98</v>
      </c>
      <c r="Q18919" t="s">
        <v>52</v>
      </c>
    </row>
    <row r="18920" spans="1:17" x14ac:dyDescent="0.25">
      <c r="A18920">
        <v>19024</v>
      </c>
      <c r="B18920" t="s">
        <v>17</v>
      </c>
      <c r="C18920" t="s">
        <v>23</v>
      </c>
      <c r="D18920">
        <v>1</v>
      </c>
      <c r="E18920">
        <v>260.64999999999998</v>
      </c>
      <c r="F18920">
        <v>260.64999999999998</v>
      </c>
      <c r="G18920">
        <v>-43.27</v>
      </c>
      <c r="H18920">
        <v>0</v>
      </c>
      <c r="I18920">
        <v>-2</v>
      </c>
      <c r="J18920">
        <v>0</v>
      </c>
      <c r="K18920">
        <v>1.83</v>
      </c>
      <c r="L18920">
        <v>0</v>
      </c>
      <c r="M18920">
        <v>0</v>
      </c>
      <c r="N18920" t="s">
        <v>1126</v>
      </c>
      <c r="O18920" t="s">
        <v>1126</v>
      </c>
      <c r="P18920">
        <v>390.98</v>
      </c>
      <c r="Q18920" t="s">
        <v>52</v>
      </c>
    </row>
    <row r="18921" spans="1:17" x14ac:dyDescent="0.25">
      <c r="A18921">
        <v>19025</v>
      </c>
      <c r="B18921" t="s">
        <v>17</v>
      </c>
      <c r="C18921" t="s">
        <v>18</v>
      </c>
      <c r="D18921">
        <v>1</v>
      </c>
      <c r="E18921">
        <v>260.64999999999998</v>
      </c>
      <c r="F18921">
        <v>260.64999999999998</v>
      </c>
      <c r="G18921">
        <v>74.44</v>
      </c>
      <c r="H18921">
        <v>1</v>
      </c>
      <c r="I18921">
        <v>1</v>
      </c>
      <c r="J18921">
        <v>0</v>
      </c>
      <c r="K18921">
        <v>1.83</v>
      </c>
      <c r="L18921">
        <v>0</v>
      </c>
      <c r="M18921">
        <v>0</v>
      </c>
      <c r="N18921" t="s">
        <v>1126</v>
      </c>
      <c r="O18921" t="s">
        <v>1126</v>
      </c>
      <c r="P18921">
        <v>390.98</v>
      </c>
      <c r="Q18921" t="s">
        <v>52</v>
      </c>
    </row>
    <row r="18922" spans="1:17" x14ac:dyDescent="0.25">
      <c r="A18922">
        <v>19026</v>
      </c>
      <c r="B18922" t="s">
        <v>17</v>
      </c>
      <c r="C18922" t="s">
        <v>23</v>
      </c>
      <c r="D18922">
        <v>1</v>
      </c>
      <c r="E18922">
        <v>260.64999999999998</v>
      </c>
      <c r="F18922">
        <v>260.64999999999998</v>
      </c>
      <c r="G18922">
        <v>13.29</v>
      </c>
      <c r="H18922">
        <v>0</v>
      </c>
      <c r="I18922">
        <v>0</v>
      </c>
      <c r="J18922">
        <v>1</v>
      </c>
      <c r="K18922">
        <v>2</v>
      </c>
      <c r="L18922">
        <v>0</v>
      </c>
      <c r="M18922">
        <v>0</v>
      </c>
      <c r="N18922" t="s">
        <v>1126</v>
      </c>
      <c r="O18922" t="s">
        <v>1126</v>
      </c>
      <c r="P18922">
        <v>390.98</v>
      </c>
      <c r="Q18922" t="s">
        <v>52</v>
      </c>
    </row>
    <row r="18923" spans="1:17" x14ac:dyDescent="0.25">
      <c r="A18923">
        <v>19027</v>
      </c>
      <c r="B18923" t="s">
        <v>17</v>
      </c>
      <c r="C18923" t="s">
        <v>18</v>
      </c>
      <c r="D18923">
        <v>1</v>
      </c>
      <c r="E18923">
        <v>260.64999999999998</v>
      </c>
      <c r="F18923">
        <v>260.64999999999998</v>
      </c>
      <c r="G18923">
        <v>79.37</v>
      </c>
      <c r="H18923">
        <v>1</v>
      </c>
      <c r="I18923">
        <v>1</v>
      </c>
      <c r="J18923">
        <v>1</v>
      </c>
      <c r="K18923">
        <v>3</v>
      </c>
      <c r="L18923">
        <v>0</v>
      </c>
      <c r="M18923">
        <v>0</v>
      </c>
      <c r="N18923" t="s">
        <v>1126</v>
      </c>
      <c r="O18923" t="s">
        <v>1126</v>
      </c>
      <c r="P18923">
        <v>390.98</v>
      </c>
      <c r="Q18923" t="s">
        <v>52</v>
      </c>
    </row>
    <row r="18924" spans="1:17" x14ac:dyDescent="0.25">
      <c r="A18924">
        <v>19028</v>
      </c>
      <c r="B18924" t="s">
        <v>17</v>
      </c>
      <c r="C18924" t="s">
        <v>23</v>
      </c>
      <c r="D18924">
        <v>1</v>
      </c>
      <c r="E18924">
        <v>260.64999999999998</v>
      </c>
      <c r="F18924">
        <v>260.64999999999998</v>
      </c>
      <c r="G18924">
        <v>64.22</v>
      </c>
      <c r="H18924">
        <v>1</v>
      </c>
      <c r="I18924">
        <v>2</v>
      </c>
      <c r="J18924">
        <v>1</v>
      </c>
      <c r="K18924">
        <v>2</v>
      </c>
      <c r="L18924">
        <v>0</v>
      </c>
      <c r="M18924">
        <v>0</v>
      </c>
      <c r="N18924" t="s">
        <v>1126</v>
      </c>
      <c r="O18924" t="s">
        <v>1126</v>
      </c>
      <c r="P18924">
        <v>390.98</v>
      </c>
      <c r="Q18924" t="s">
        <v>52</v>
      </c>
    </row>
    <row r="18925" spans="1:17" x14ac:dyDescent="0.25">
      <c r="A18925">
        <v>19029</v>
      </c>
      <c r="B18925" t="s">
        <v>17</v>
      </c>
      <c r="C18925" t="s">
        <v>18</v>
      </c>
      <c r="D18925">
        <v>1</v>
      </c>
      <c r="E18925">
        <v>260.64999999999998</v>
      </c>
      <c r="F18925">
        <v>260.64999999999998</v>
      </c>
      <c r="G18925">
        <v>76.239999999999995</v>
      </c>
      <c r="H18925">
        <v>0</v>
      </c>
      <c r="I18925">
        <v>-2</v>
      </c>
      <c r="J18925">
        <v>0</v>
      </c>
      <c r="K18925">
        <v>1.83</v>
      </c>
      <c r="L18925">
        <v>0</v>
      </c>
      <c r="M18925">
        <v>0</v>
      </c>
      <c r="N18925" t="s">
        <v>1126</v>
      </c>
      <c r="O18925" t="s">
        <v>1126</v>
      </c>
      <c r="P18925">
        <v>390.98</v>
      </c>
      <c r="Q18925" t="s">
        <v>52</v>
      </c>
    </row>
    <row r="18926" spans="1:17" x14ac:dyDescent="0.25">
      <c r="A18926">
        <v>19030</v>
      </c>
      <c r="B18926" t="s">
        <v>17</v>
      </c>
      <c r="C18926" t="s">
        <v>18</v>
      </c>
      <c r="D18926">
        <v>1</v>
      </c>
      <c r="E18926">
        <v>260.64999999999998</v>
      </c>
      <c r="F18926">
        <v>260.64999999999998</v>
      </c>
      <c r="G18926">
        <v>38.659999999999997</v>
      </c>
      <c r="H18926">
        <v>1</v>
      </c>
      <c r="I18926">
        <v>1</v>
      </c>
      <c r="J18926">
        <v>0</v>
      </c>
      <c r="K18926">
        <v>1.83</v>
      </c>
      <c r="L18926">
        <v>0</v>
      </c>
      <c r="M18926">
        <v>0</v>
      </c>
      <c r="N18926" t="s">
        <v>1126</v>
      </c>
      <c r="O18926" t="s">
        <v>1126</v>
      </c>
      <c r="P18926">
        <v>390.98</v>
      </c>
      <c r="Q18926" t="s">
        <v>52</v>
      </c>
    </row>
    <row r="18927" spans="1:17" x14ac:dyDescent="0.25">
      <c r="A18927">
        <v>19031</v>
      </c>
      <c r="B18927" t="s">
        <v>17</v>
      </c>
      <c r="C18927" t="s">
        <v>23</v>
      </c>
      <c r="D18927">
        <v>1</v>
      </c>
      <c r="E18927">
        <v>260.64999999999998</v>
      </c>
      <c r="F18927">
        <v>260.64999999999998</v>
      </c>
      <c r="G18927">
        <v>-284.83</v>
      </c>
      <c r="H18927">
        <v>1</v>
      </c>
      <c r="I18927">
        <v>1</v>
      </c>
      <c r="J18927">
        <v>1</v>
      </c>
      <c r="K18927">
        <v>4</v>
      </c>
      <c r="L18927">
        <v>0</v>
      </c>
      <c r="M18927">
        <v>0</v>
      </c>
      <c r="N18927" t="s">
        <v>1126</v>
      </c>
      <c r="O18927" t="s">
        <v>1126</v>
      </c>
      <c r="P18927">
        <v>390.98</v>
      </c>
      <c r="Q18927" t="s">
        <v>52</v>
      </c>
    </row>
    <row r="18928" spans="1:17" x14ac:dyDescent="0.25">
      <c r="A18928">
        <v>19032</v>
      </c>
      <c r="B18928" t="s">
        <v>17</v>
      </c>
      <c r="C18928" t="s">
        <v>18</v>
      </c>
      <c r="D18928">
        <v>1</v>
      </c>
      <c r="E18928">
        <v>260.64999999999998</v>
      </c>
      <c r="F18928">
        <v>260.64999999999998</v>
      </c>
      <c r="G18928">
        <v>86.21</v>
      </c>
      <c r="H18928">
        <v>1</v>
      </c>
      <c r="I18928">
        <v>3</v>
      </c>
      <c r="J18928">
        <v>1</v>
      </c>
      <c r="K18928">
        <v>3</v>
      </c>
      <c r="L18928">
        <v>0</v>
      </c>
      <c r="M18928">
        <v>0</v>
      </c>
      <c r="N18928" t="s">
        <v>1126</v>
      </c>
      <c r="O18928" t="s">
        <v>1126</v>
      </c>
      <c r="P18928">
        <v>390.98</v>
      </c>
      <c r="Q18928" t="s">
        <v>52</v>
      </c>
    </row>
    <row r="18929" spans="1:17" x14ac:dyDescent="0.25">
      <c r="A18929">
        <v>19033</v>
      </c>
      <c r="B18929" t="s">
        <v>28</v>
      </c>
      <c r="C18929" t="s">
        <v>23</v>
      </c>
      <c r="D18929">
        <v>1</v>
      </c>
      <c r="E18929">
        <v>260.64999999999998</v>
      </c>
      <c r="F18929">
        <v>260.64999999999998</v>
      </c>
      <c r="G18929">
        <v>89.89</v>
      </c>
      <c r="H18929">
        <v>1</v>
      </c>
      <c r="I18929">
        <v>2</v>
      </c>
      <c r="J18929">
        <v>1</v>
      </c>
      <c r="K18929">
        <v>3</v>
      </c>
      <c r="L18929">
        <v>0</v>
      </c>
      <c r="M18929">
        <v>0</v>
      </c>
      <c r="N18929" t="s">
        <v>1126</v>
      </c>
      <c r="O18929" t="s">
        <v>1126</v>
      </c>
      <c r="P18929">
        <v>390.98</v>
      </c>
      <c r="Q18929" t="s">
        <v>52</v>
      </c>
    </row>
    <row r="18930" spans="1:17" x14ac:dyDescent="0.25">
      <c r="A18930">
        <v>19034</v>
      </c>
      <c r="B18930" t="s">
        <v>28</v>
      </c>
      <c r="C18930" t="s">
        <v>18</v>
      </c>
      <c r="D18930">
        <v>1</v>
      </c>
      <c r="E18930">
        <v>260.64999999999998</v>
      </c>
      <c r="F18930">
        <v>260.64999999999998</v>
      </c>
      <c r="G18930">
        <v>87.58</v>
      </c>
      <c r="H18930">
        <v>0</v>
      </c>
      <c r="I18930">
        <v>0</v>
      </c>
      <c r="J18930">
        <v>0</v>
      </c>
      <c r="K18930">
        <v>1.83</v>
      </c>
      <c r="L18930">
        <v>0</v>
      </c>
      <c r="M18930">
        <v>0</v>
      </c>
      <c r="N18930" t="s">
        <v>1126</v>
      </c>
      <c r="O18930" t="s">
        <v>1126</v>
      </c>
      <c r="P18930">
        <v>390.98</v>
      </c>
      <c r="Q18930" t="s">
        <v>52</v>
      </c>
    </row>
    <row r="18931" spans="1:17" x14ac:dyDescent="0.25">
      <c r="A18931">
        <v>19035</v>
      </c>
      <c r="B18931" t="s">
        <v>17</v>
      </c>
      <c r="C18931" t="s">
        <v>18</v>
      </c>
      <c r="D18931">
        <v>1</v>
      </c>
      <c r="E18931">
        <v>260.64999999999998</v>
      </c>
      <c r="F18931">
        <v>260.64999999999998</v>
      </c>
      <c r="G18931">
        <v>-202.26</v>
      </c>
      <c r="H18931">
        <v>0</v>
      </c>
      <c r="I18931">
        <v>-1</v>
      </c>
      <c r="J18931">
        <v>0</v>
      </c>
      <c r="K18931">
        <v>1.83</v>
      </c>
      <c r="L18931">
        <v>0</v>
      </c>
      <c r="M18931">
        <v>0</v>
      </c>
      <c r="N18931" t="s">
        <v>1126</v>
      </c>
      <c r="O18931" t="s">
        <v>1126</v>
      </c>
      <c r="P18931">
        <v>390.98</v>
      </c>
      <c r="Q18931" t="s">
        <v>52</v>
      </c>
    </row>
    <row r="18932" spans="1:17" x14ac:dyDescent="0.25">
      <c r="A18932">
        <v>19036</v>
      </c>
      <c r="B18932" t="s">
        <v>17</v>
      </c>
      <c r="C18932" t="s">
        <v>18</v>
      </c>
      <c r="D18932">
        <v>1</v>
      </c>
      <c r="E18932">
        <v>84.4</v>
      </c>
      <c r="F18932">
        <v>84.4</v>
      </c>
      <c r="G18932">
        <v>7.91</v>
      </c>
      <c r="H18932">
        <v>0</v>
      </c>
      <c r="I18932">
        <v>0</v>
      </c>
      <c r="J18932">
        <v>0</v>
      </c>
      <c r="K18932">
        <v>1.83</v>
      </c>
      <c r="L18932">
        <v>0</v>
      </c>
      <c r="M18932">
        <v>0</v>
      </c>
      <c r="N18932" t="s">
        <v>1126</v>
      </c>
      <c r="O18932" t="s">
        <v>1126</v>
      </c>
      <c r="P18932">
        <v>126.6</v>
      </c>
      <c r="Q18932" t="s">
        <v>52</v>
      </c>
    </row>
    <row r="18933" spans="1:17" x14ac:dyDescent="0.25">
      <c r="A18933">
        <v>19037</v>
      </c>
      <c r="B18933" t="s">
        <v>17</v>
      </c>
      <c r="C18933" t="s">
        <v>18</v>
      </c>
      <c r="D18933">
        <v>1</v>
      </c>
      <c r="E18933">
        <v>84.4</v>
      </c>
      <c r="F18933">
        <v>84.4</v>
      </c>
      <c r="G18933">
        <v>-45.04</v>
      </c>
      <c r="H18933">
        <v>1</v>
      </c>
      <c r="I18933">
        <v>1</v>
      </c>
      <c r="J18933">
        <v>1</v>
      </c>
      <c r="K18933">
        <v>4</v>
      </c>
      <c r="L18933">
        <v>0</v>
      </c>
      <c r="M18933">
        <v>0</v>
      </c>
      <c r="N18933" t="s">
        <v>1126</v>
      </c>
      <c r="O18933" t="s">
        <v>1126</v>
      </c>
      <c r="P18933">
        <v>126.6</v>
      </c>
      <c r="Q18933" t="s">
        <v>52</v>
      </c>
    </row>
    <row r="18934" spans="1:17" x14ac:dyDescent="0.25">
      <c r="A18934">
        <v>19038</v>
      </c>
      <c r="B18934" t="s">
        <v>28</v>
      </c>
      <c r="C18934" t="s">
        <v>23</v>
      </c>
      <c r="D18934">
        <v>1</v>
      </c>
      <c r="E18934">
        <v>84.4</v>
      </c>
      <c r="F18934">
        <v>84.4</v>
      </c>
      <c r="G18934">
        <v>24.22</v>
      </c>
      <c r="H18934">
        <v>1</v>
      </c>
      <c r="I18934">
        <v>1</v>
      </c>
      <c r="J18934">
        <v>1</v>
      </c>
      <c r="K18934">
        <v>3</v>
      </c>
      <c r="L18934">
        <v>0</v>
      </c>
      <c r="M18934">
        <v>0</v>
      </c>
      <c r="N18934" t="s">
        <v>1126</v>
      </c>
      <c r="O18934" t="s">
        <v>1126</v>
      </c>
      <c r="P18934">
        <v>126.6</v>
      </c>
      <c r="Q18934" t="s">
        <v>52</v>
      </c>
    </row>
    <row r="18935" spans="1:17" x14ac:dyDescent="0.25">
      <c r="A18935">
        <v>19039</v>
      </c>
      <c r="B18935" t="s">
        <v>17</v>
      </c>
      <c r="C18935" t="s">
        <v>18</v>
      </c>
      <c r="D18935">
        <v>1</v>
      </c>
      <c r="E18935">
        <v>84.4</v>
      </c>
      <c r="F18935">
        <v>84.4</v>
      </c>
      <c r="G18935">
        <v>18.21</v>
      </c>
      <c r="H18935">
        <v>0</v>
      </c>
      <c r="I18935">
        <v>-2</v>
      </c>
      <c r="J18935">
        <v>1</v>
      </c>
      <c r="K18935">
        <v>3</v>
      </c>
      <c r="L18935">
        <v>0</v>
      </c>
      <c r="M18935">
        <v>0</v>
      </c>
      <c r="N18935" t="s">
        <v>1126</v>
      </c>
      <c r="O18935" t="s">
        <v>1126</v>
      </c>
      <c r="P18935">
        <v>126.6</v>
      </c>
      <c r="Q18935" t="s">
        <v>52</v>
      </c>
    </row>
    <row r="18936" spans="1:17" x14ac:dyDescent="0.25">
      <c r="A18936">
        <v>19040</v>
      </c>
      <c r="B18936" t="s">
        <v>17</v>
      </c>
      <c r="C18936" t="s">
        <v>18</v>
      </c>
      <c r="D18936">
        <v>1</v>
      </c>
      <c r="E18936">
        <v>84.4</v>
      </c>
      <c r="F18936">
        <v>84.4</v>
      </c>
      <c r="G18936">
        <v>7.09</v>
      </c>
      <c r="H18936">
        <v>0</v>
      </c>
      <c r="I18936">
        <v>-1</v>
      </c>
      <c r="J18936">
        <v>0</v>
      </c>
      <c r="K18936">
        <v>1.83</v>
      </c>
      <c r="L18936">
        <v>0</v>
      </c>
      <c r="M18936">
        <v>0</v>
      </c>
      <c r="N18936" t="s">
        <v>1126</v>
      </c>
      <c r="O18936" t="s">
        <v>1126</v>
      </c>
      <c r="P18936">
        <v>126.6</v>
      </c>
      <c r="Q18936" t="s">
        <v>52</v>
      </c>
    </row>
    <row r="18937" spans="1:17" x14ac:dyDescent="0.25">
      <c r="A18937">
        <v>19041</v>
      </c>
      <c r="B18937" t="s">
        <v>28</v>
      </c>
      <c r="C18937" t="s">
        <v>23</v>
      </c>
      <c r="D18937">
        <v>1</v>
      </c>
      <c r="E18937">
        <v>84.4</v>
      </c>
      <c r="F18937">
        <v>84.4</v>
      </c>
      <c r="G18937">
        <v>-125.55</v>
      </c>
      <c r="H18937">
        <v>0</v>
      </c>
      <c r="I18937">
        <v>0</v>
      </c>
      <c r="J18937">
        <v>0</v>
      </c>
      <c r="K18937">
        <v>1.83</v>
      </c>
      <c r="L18937">
        <v>0</v>
      </c>
      <c r="M18937">
        <v>0</v>
      </c>
      <c r="N18937" t="s">
        <v>1126</v>
      </c>
      <c r="O18937" t="s">
        <v>1126</v>
      </c>
      <c r="P18937">
        <v>126.6</v>
      </c>
      <c r="Q18937" t="s">
        <v>52</v>
      </c>
    </row>
    <row r="18938" spans="1:17" x14ac:dyDescent="0.25">
      <c r="A18938">
        <v>19042</v>
      </c>
      <c r="B18938" t="s">
        <v>28</v>
      </c>
      <c r="C18938" t="s">
        <v>18</v>
      </c>
      <c r="D18938">
        <v>1</v>
      </c>
      <c r="E18938">
        <v>84.4</v>
      </c>
      <c r="F18938">
        <v>84.4</v>
      </c>
      <c r="G18938">
        <v>20.56</v>
      </c>
      <c r="H18938">
        <v>1</v>
      </c>
      <c r="I18938">
        <v>1</v>
      </c>
      <c r="J18938">
        <v>1</v>
      </c>
      <c r="K18938">
        <v>4</v>
      </c>
      <c r="L18938">
        <v>0</v>
      </c>
      <c r="M18938">
        <v>0</v>
      </c>
      <c r="N18938" t="s">
        <v>1126</v>
      </c>
      <c r="O18938" t="s">
        <v>1126</v>
      </c>
      <c r="P18938">
        <v>126.6</v>
      </c>
      <c r="Q18938" t="s">
        <v>52</v>
      </c>
    </row>
    <row r="18939" spans="1:17" x14ac:dyDescent="0.25">
      <c r="A18939">
        <v>19043</v>
      </c>
      <c r="B18939" t="s">
        <v>17</v>
      </c>
      <c r="C18939" t="s">
        <v>23</v>
      </c>
      <c r="D18939">
        <v>1</v>
      </c>
      <c r="E18939">
        <v>84.4</v>
      </c>
      <c r="F18939">
        <v>84.4</v>
      </c>
      <c r="G18939">
        <v>8.39</v>
      </c>
      <c r="H18939">
        <v>1</v>
      </c>
      <c r="I18939">
        <v>2</v>
      </c>
      <c r="J18939">
        <v>0</v>
      </c>
      <c r="K18939">
        <v>1.83</v>
      </c>
      <c r="L18939">
        <v>0</v>
      </c>
      <c r="M18939">
        <v>0</v>
      </c>
      <c r="N18939" t="s">
        <v>1126</v>
      </c>
      <c r="O18939" t="s">
        <v>1126</v>
      </c>
      <c r="P18939">
        <v>126.6</v>
      </c>
      <c r="Q18939" t="s">
        <v>52</v>
      </c>
    </row>
    <row r="18940" spans="1:17" x14ac:dyDescent="0.25">
      <c r="A18940">
        <v>19044</v>
      </c>
      <c r="B18940" t="s">
        <v>17</v>
      </c>
      <c r="C18940" t="s">
        <v>18</v>
      </c>
      <c r="D18940">
        <v>1</v>
      </c>
      <c r="E18940">
        <v>84.4</v>
      </c>
      <c r="F18940">
        <v>84.4</v>
      </c>
      <c r="G18940">
        <v>16.71</v>
      </c>
      <c r="H18940">
        <v>0</v>
      </c>
      <c r="I18940">
        <v>0</v>
      </c>
      <c r="J18940">
        <v>0</v>
      </c>
      <c r="K18940">
        <v>1.83</v>
      </c>
      <c r="L18940">
        <v>0</v>
      </c>
      <c r="M18940">
        <v>0</v>
      </c>
      <c r="N18940" t="s">
        <v>1126</v>
      </c>
      <c r="O18940" t="s">
        <v>1126</v>
      </c>
      <c r="P18940">
        <v>126.6</v>
      </c>
      <c r="Q18940" t="s">
        <v>52</v>
      </c>
    </row>
    <row r="18941" spans="1:17" x14ac:dyDescent="0.25">
      <c r="A18941">
        <v>19045</v>
      </c>
      <c r="B18941" t="s">
        <v>33</v>
      </c>
      <c r="C18941" t="s">
        <v>18</v>
      </c>
      <c r="D18941">
        <v>1</v>
      </c>
      <c r="E18941">
        <v>84.4</v>
      </c>
      <c r="F18941">
        <v>84.4</v>
      </c>
      <c r="G18941">
        <v>9.6</v>
      </c>
      <c r="H18941">
        <v>1</v>
      </c>
      <c r="I18941">
        <v>1</v>
      </c>
      <c r="J18941">
        <v>0</v>
      </c>
      <c r="K18941">
        <v>1.83</v>
      </c>
      <c r="L18941">
        <v>0</v>
      </c>
      <c r="M18941">
        <v>0</v>
      </c>
      <c r="N18941" t="s">
        <v>1126</v>
      </c>
      <c r="O18941" t="s">
        <v>1126</v>
      </c>
      <c r="P18941">
        <v>126.6</v>
      </c>
      <c r="Q18941" t="s">
        <v>52</v>
      </c>
    </row>
    <row r="18942" spans="1:17" x14ac:dyDescent="0.25">
      <c r="A18942">
        <v>19046</v>
      </c>
      <c r="B18942" t="s">
        <v>28</v>
      </c>
      <c r="C18942" t="s">
        <v>23</v>
      </c>
      <c r="D18942">
        <v>1</v>
      </c>
      <c r="E18942">
        <v>84.4</v>
      </c>
      <c r="F18942">
        <v>84.4</v>
      </c>
      <c r="G18942">
        <v>26.53</v>
      </c>
      <c r="H18942">
        <v>1</v>
      </c>
      <c r="I18942">
        <v>2</v>
      </c>
      <c r="J18942">
        <v>1</v>
      </c>
      <c r="K18942">
        <v>3</v>
      </c>
      <c r="L18942">
        <v>0</v>
      </c>
      <c r="M18942">
        <v>0</v>
      </c>
      <c r="N18942" t="s">
        <v>1127</v>
      </c>
      <c r="O18942" t="s">
        <v>1127</v>
      </c>
      <c r="P18942">
        <v>126.6</v>
      </c>
      <c r="Q18942" t="s">
        <v>52</v>
      </c>
    </row>
    <row r="18943" spans="1:17" x14ac:dyDescent="0.25">
      <c r="A18943">
        <v>19047</v>
      </c>
      <c r="B18943" t="s">
        <v>33</v>
      </c>
      <c r="C18943" t="s">
        <v>18</v>
      </c>
      <c r="D18943">
        <v>1</v>
      </c>
      <c r="E18943">
        <v>84.4</v>
      </c>
      <c r="F18943">
        <v>84.4</v>
      </c>
      <c r="G18943">
        <v>23.13</v>
      </c>
      <c r="H18943">
        <v>1</v>
      </c>
      <c r="I18943">
        <v>3</v>
      </c>
      <c r="J18943">
        <v>1</v>
      </c>
      <c r="K18943">
        <v>1</v>
      </c>
      <c r="L18943">
        <v>1</v>
      </c>
      <c r="M18943">
        <v>0</v>
      </c>
      <c r="N18943" t="s">
        <v>1127</v>
      </c>
      <c r="O18943" t="s">
        <v>1127</v>
      </c>
      <c r="P18943">
        <v>126.6</v>
      </c>
      <c r="Q18943" t="s">
        <v>52</v>
      </c>
    </row>
    <row r="18944" spans="1:17" x14ac:dyDescent="0.25">
      <c r="A18944">
        <v>19048</v>
      </c>
      <c r="B18944" t="s">
        <v>33</v>
      </c>
      <c r="C18944" t="s">
        <v>18</v>
      </c>
      <c r="D18944">
        <v>1</v>
      </c>
      <c r="E18944">
        <v>84.4</v>
      </c>
      <c r="F18944">
        <v>84.4</v>
      </c>
      <c r="G18944">
        <v>36.08</v>
      </c>
      <c r="H18944">
        <v>1</v>
      </c>
      <c r="I18944">
        <v>2</v>
      </c>
      <c r="J18944">
        <v>1</v>
      </c>
      <c r="K18944">
        <v>4</v>
      </c>
      <c r="L18944">
        <v>0</v>
      </c>
      <c r="M18944">
        <v>0</v>
      </c>
      <c r="N18944" t="s">
        <v>1127</v>
      </c>
      <c r="O18944" t="s">
        <v>1127</v>
      </c>
      <c r="P18944">
        <v>126.6</v>
      </c>
      <c r="Q18944" t="s">
        <v>52</v>
      </c>
    </row>
    <row r="18945" spans="1:17" x14ac:dyDescent="0.25">
      <c r="A18945">
        <v>19049</v>
      </c>
      <c r="B18945" t="s">
        <v>33</v>
      </c>
      <c r="C18945" t="s">
        <v>23</v>
      </c>
      <c r="D18945">
        <v>1</v>
      </c>
      <c r="E18945">
        <v>84.4</v>
      </c>
      <c r="F18945">
        <v>84.4</v>
      </c>
      <c r="G18945">
        <v>4.05</v>
      </c>
      <c r="H18945">
        <v>0</v>
      </c>
      <c r="I18945">
        <v>-2</v>
      </c>
      <c r="J18945">
        <v>0</v>
      </c>
      <c r="K18945">
        <v>1.83</v>
      </c>
      <c r="L18945">
        <v>0</v>
      </c>
      <c r="M18945">
        <v>0</v>
      </c>
      <c r="N18945" t="s">
        <v>1127</v>
      </c>
      <c r="O18945" t="s">
        <v>1127</v>
      </c>
      <c r="P18945">
        <v>126.6</v>
      </c>
      <c r="Q18945" t="s">
        <v>52</v>
      </c>
    </row>
    <row r="18946" spans="1:17" x14ac:dyDescent="0.25">
      <c r="A18946">
        <v>19050</v>
      </c>
      <c r="B18946" t="s">
        <v>33</v>
      </c>
      <c r="C18946" t="s">
        <v>18</v>
      </c>
      <c r="D18946">
        <v>1</v>
      </c>
      <c r="E18946">
        <v>84.4</v>
      </c>
      <c r="F18946">
        <v>84.4</v>
      </c>
      <c r="G18946">
        <v>-55.26</v>
      </c>
      <c r="H18946">
        <v>0</v>
      </c>
      <c r="I18946">
        <v>-1</v>
      </c>
      <c r="J18946">
        <v>0</v>
      </c>
      <c r="K18946">
        <v>1.83</v>
      </c>
      <c r="L18946">
        <v>0</v>
      </c>
      <c r="M18946">
        <v>0</v>
      </c>
      <c r="N18946" t="s">
        <v>1127</v>
      </c>
      <c r="O18946" t="s">
        <v>1127</v>
      </c>
      <c r="P18946">
        <v>126.6</v>
      </c>
      <c r="Q18946" t="s">
        <v>52</v>
      </c>
    </row>
    <row r="18947" spans="1:17" x14ac:dyDescent="0.25">
      <c r="A18947">
        <v>19051</v>
      </c>
      <c r="B18947" t="s">
        <v>33</v>
      </c>
      <c r="C18947" t="s">
        <v>18</v>
      </c>
      <c r="D18947">
        <v>1</v>
      </c>
      <c r="E18947">
        <v>84.4</v>
      </c>
      <c r="F18947">
        <v>84.4</v>
      </c>
      <c r="G18947">
        <v>25.64</v>
      </c>
      <c r="H18947">
        <v>0</v>
      </c>
      <c r="I18947">
        <v>0</v>
      </c>
      <c r="J18947">
        <v>0</v>
      </c>
      <c r="K18947">
        <v>1.83</v>
      </c>
      <c r="L18947">
        <v>0</v>
      </c>
      <c r="M18947">
        <v>0</v>
      </c>
      <c r="N18947" t="s">
        <v>1127</v>
      </c>
      <c r="O18947" t="s">
        <v>1127</v>
      </c>
      <c r="P18947">
        <v>126.6</v>
      </c>
      <c r="Q18947" t="s">
        <v>52</v>
      </c>
    </row>
    <row r="18948" spans="1:17" x14ac:dyDescent="0.25">
      <c r="A18948">
        <v>19052</v>
      </c>
      <c r="B18948" t="s">
        <v>33</v>
      </c>
      <c r="C18948" t="s">
        <v>18</v>
      </c>
      <c r="D18948">
        <v>1</v>
      </c>
      <c r="E18948">
        <v>84.4</v>
      </c>
      <c r="F18948">
        <v>84.4</v>
      </c>
      <c r="G18948">
        <v>-208.89</v>
      </c>
      <c r="H18948">
        <v>1</v>
      </c>
      <c r="I18948">
        <v>3</v>
      </c>
      <c r="J18948">
        <v>1</v>
      </c>
      <c r="K18948">
        <v>2</v>
      </c>
      <c r="L18948">
        <v>0</v>
      </c>
      <c r="M18948">
        <v>0</v>
      </c>
      <c r="N18948" t="s">
        <v>1127</v>
      </c>
      <c r="O18948" t="s">
        <v>1127</v>
      </c>
      <c r="P18948">
        <v>126.6</v>
      </c>
      <c r="Q18948" t="s">
        <v>52</v>
      </c>
    </row>
    <row r="18949" spans="1:17" x14ac:dyDescent="0.25">
      <c r="A18949">
        <v>19053</v>
      </c>
      <c r="B18949" t="s">
        <v>33</v>
      </c>
      <c r="C18949" t="s">
        <v>18</v>
      </c>
      <c r="D18949">
        <v>1</v>
      </c>
      <c r="E18949">
        <v>84.4</v>
      </c>
      <c r="F18949">
        <v>84.4</v>
      </c>
      <c r="G18949">
        <v>-139.26</v>
      </c>
      <c r="H18949">
        <v>1</v>
      </c>
      <c r="I18949">
        <v>2</v>
      </c>
      <c r="J18949">
        <v>1</v>
      </c>
      <c r="K18949">
        <v>4</v>
      </c>
      <c r="L18949">
        <v>0</v>
      </c>
      <c r="M18949">
        <v>0</v>
      </c>
      <c r="N18949" t="s">
        <v>1127</v>
      </c>
      <c r="O18949" t="s">
        <v>1127</v>
      </c>
      <c r="P18949">
        <v>126.6</v>
      </c>
      <c r="Q18949" t="s">
        <v>52</v>
      </c>
    </row>
    <row r="18950" spans="1:17" x14ac:dyDescent="0.25">
      <c r="A18950">
        <v>19054</v>
      </c>
      <c r="B18950" t="s">
        <v>33</v>
      </c>
      <c r="C18950" t="s">
        <v>23</v>
      </c>
      <c r="D18950">
        <v>1</v>
      </c>
      <c r="E18950">
        <v>84.4</v>
      </c>
      <c r="F18950">
        <v>84.4</v>
      </c>
      <c r="G18950">
        <v>7.91</v>
      </c>
      <c r="H18950">
        <v>0</v>
      </c>
      <c r="I18950">
        <v>0</v>
      </c>
      <c r="J18950">
        <v>0</v>
      </c>
      <c r="K18950">
        <v>1.83</v>
      </c>
      <c r="L18950">
        <v>0</v>
      </c>
      <c r="M18950">
        <v>0</v>
      </c>
      <c r="N18950" t="s">
        <v>1127</v>
      </c>
      <c r="O18950" t="s">
        <v>1127</v>
      </c>
      <c r="P18950">
        <v>126.6</v>
      </c>
      <c r="Q18950" t="s">
        <v>52</v>
      </c>
    </row>
    <row r="18951" spans="1:17" x14ac:dyDescent="0.25">
      <c r="A18951">
        <v>19055</v>
      </c>
      <c r="B18951" t="s">
        <v>33</v>
      </c>
      <c r="C18951" t="s">
        <v>18</v>
      </c>
      <c r="D18951">
        <v>1</v>
      </c>
      <c r="E18951">
        <v>84.4</v>
      </c>
      <c r="F18951">
        <v>84.4</v>
      </c>
      <c r="G18951">
        <v>33.08</v>
      </c>
      <c r="H18951">
        <v>1</v>
      </c>
      <c r="I18951">
        <v>1</v>
      </c>
      <c r="J18951">
        <v>1</v>
      </c>
      <c r="K18951">
        <v>4</v>
      </c>
      <c r="L18951">
        <v>0</v>
      </c>
      <c r="M18951">
        <v>0</v>
      </c>
      <c r="N18951" t="s">
        <v>1127</v>
      </c>
      <c r="O18951" t="s">
        <v>1127</v>
      </c>
      <c r="P18951">
        <v>126.6</v>
      </c>
      <c r="Q18951" t="s">
        <v>52</v>
      </c>
    </row>
    <row r="18952" spans="1:17" x14ac:dyDescent="0.25">
      <c r="A18952">
        <v>19056</v>
      </c>
      <c r="B18952" t="s">
        <v>33</v>
      </c>
      <c r="C18952" t="s">
        <v>23</v>
      </c>
      <c r="D18952">
        <v>1</v>
      </c>
      <c r="E18952">
        <v>84.4</v>
      </c>
      <c r="F18952">
        <v>84.4</v>
      </c>
      <c r="G18952">
        <v>5.68</v>
      </c>
      <c r="H18952">
        <v>0</v>
      </c>
      <c r="I18952">
        <v>0</v>
      </c>
      <c r="J18952">
        <v>0</v>
      </c>
      <c r="K18952">
        <v>1.83</v>
      </c>
      <c r="L18952">
        <v>0</v>
      </c>
      <c r="M18952">
        <v>0</v>
      </c>
      <c r="N18952" t="s">
        <v>1127</v>
      </c>
      <c r="O18952" t="s">
        <v>1127</v>
      </c>
      <c r="P18952">
        <v>126.6</v>
      </c>
      <c r="Q18952" t="s">
        <v>52</v>
      </c>
    </row>
    <row r="18953" spans="1:17" x14ac:dyDescent="0.25">
      <c r="A18953">
        <v>19057</v>
      </c>
      <c r="B18953" t="s">
        <v>28</v>
      </c>
      <c r="C18953" t="s">
        <v>18</v>
      </c>
      <c r="D18953">
        <v>1</v>
      </c>
      <c r="E18953">
        <v>84.4</v>
      </c>
      <c r="F18953">
        <v>84.4</v>
      </c>
      <c r="G18953">
        <v>7.92</v>
      </c>
      <c r="H18953">
        <v>1</v>
      </c>
      <c r="I18953">
        <v>3</v>
      </c>
      <c r="J18953">
        <v>1</v>
      </c>
      <c r="K18953">
        <v>4</v>
      </c>
      <c r="L18953">
        <v>0</v>
      </c>
      <c r="M18953">
        <v>0</v>
      </c>
      <c r="N18953" t="s">
        <v>1127</v>
      </c>
      <c r="O18953" t="s">
        <v>1127</v>
      </c>
      <c r="P18953">
        <v>126.6</v>
      </c>
      <c r="Q18953" t="s">
        <v>52</v>
      </c>
    </row>
    <row r="18954" spans="1:17" x14ac:dyDescent="0.25">
      <c r="A18954">
        <v>19058</v>
      </c>
      <c r="B18954" t="s">
        <v>33</v>
      </c>
      <c r="C18954" t="s">
        <v>23</v>
      </c>
      <c r="D18954">
        <v>1</v>
      </c>
      <c r="E18954">
        <v>84.4</v>
      </c>
      <c r="F18954">
        <v>84.4</v>
      </c>
      <c r="G18954">
        <v>6.24</v>
      </c>
      <c r="H18954">
        <v>1</v>
      </c>
      <c r="I18954">
        <v>4</v>
      </c>
      <c r="J18954">
        <v>1</v>
      </c>
      <c r="K18954">
        <v>3</v>
      </c>
      <c r="L18954">
        <v>0</v>
      </c>
      <c r="M18954">
        <v>0</v>
      </c>
      <c r="N18954" t="s">
        <v>1127</v>
      </c>
      <c r="O18954" t="s">
        <v>1127</v>
      </c>
      <c r="P18954">
        <v>126.6</v>
      </c>
      <c r="Q18954" t="s">
        <v>52</v>
      </c>
    </row>
    <row r="18955" spans="1:17" x14ac:dyDescent="0.25">
      <c r="A18955">
        <v>19059</v>
      </c>
      <c r="B18955" t="s">
        <v>33</v>
      </c>
      <c r="C18955" t="s">
        <v>18</v>
      </c>
      <c r="D18955">
        <v>1</v>
      </c>
      <c r="E18955">
        <v>84.4</v>
      </c>
      <c r="F18955">
        <v>84.4</v>
      </c>
      <c r="G18955">
        <v>-1.79</v>
      </c>
      <c r="H18955">
        <v>0</v>
      </c>
      <c r="I18955">
        <v>-2</v>
      </c>
      <c r="J18955">
        <v>0</v>
      </c>
      <c r="K18955">
        <v>1.83</v>
      </c>
      <c r="L18955">
        <v>0</v>
      </c>
      <c r="M18955">
        <v>0</v>
      </c>
      <c r="N18955" t="s">
        <v>1127</v>
      </c>
      <c r="O18955" t="s">
        <v>1127</v>
      </c>
      <c r="P18955">
        <v>126.6</v>
      </c>
      <c r="Q18955" t="s">
        <v>52</v>
      </c>
    </row>
    <row r="18956" spans="1:17" x14ac:dyDescent="0.25">
      <c r="A18956">
        <v>19060</v>
      </c>
      <c r="B18956" t="s">
        <v>17</v>
      </c>
      <c r="C18956" t="s">
        <v>18</v>
      </c>
      <c r="D18956">
        <v>1</v>
      </c>
      <c r="E18956">
        <v>84.4</v>
      </c>
      <c r="F18956">
        <v>84.4</v>
      </c>
      <c r="G18956">
        <v>26.65</v>
      </c>
      <c r="H18956">
        <v>0</v>
      </c>
      <c r="I18956">
        <v>-1</v>
      </c>
      <c r="J18956">
        <v>1</v>
      </c>
      <c r="K18956">
        <v>2</v>
      </c>
      <c r="L18956">
        <v>0</v>
      </c>
      <c r="M18956">
        <v>0</v>
      </c>
      <c r="N18956" t="s">
        <v>1127</v>
      </c>
      <c r="O18956" t="s">
        <v>1127</v>
      </c>
      <c r="P18956">
        <v>126.6</v>
      </c>
      <c r="Q18956" t="s">
        <v>52</v>
      </c>
    </row>
    <row r="18957" spans="1:17" x14ac:dyDescent="0.25">
      <c r="A18957">
        <v>19061</v>
      </c>
      <c r="B18957" t="s">
        <v>17</v>
      </c>
      <c r="C18957" t="s">
        <v>23</v>
      </c>
      <c r="D18957">
        <v>1</v>
      </c>
      <c r="E18957">
        <v>84.4</v>
      </c>
      <c r="F18957">
        <v>84.4</v>
      </c>
      <c r="G18957">
        <v>35.65</v>
      </c>
      <c r="H18957">
        <v>0</v>
      </c>
      <c r="I18957">
        <v>0</v>
      </c>
      <c r="J18957">
        <v>0</v>
      </c>
      <c r="K18957">
        <v>1.83</v>
      </c>
      <c r="L18957">
        <v>0</v>
      </c>
      <c r="M18957">
        <v>0</v>
      </c>
      <c r="N18957" t="s">
        <v>1127</v>
      </c>
      <c r="O18957" t="s">
        <v>1127</v>
      </c>
      <c r="P18957">
        <v>126.6</v>
      </c>
      <c r="Q18957" t="s">
        <v>52</v>
      </c>
    </row>
    <row r="18958" spans="1:17" x14ac:dyDescent="0.25">
      <c r="A18958">
        <v>19062</v>
      </c>
      <c r="B18958" t="s">
        <v>17</v>
      </c>
      <c r="C18958" t="s">
        <v>18</v>
      </c>
      <c r="D18958">
        <v>1</v>
      </c>
      <c r="E18958">
        <v>84.4</v>
      </c>
      <c r="F18958">
        <v>84.4</v>
      </c>
      <c r="G18958">
        <v>32.659999999999997</v>
      </c>
      <c r="H18958">
        <v>1</v>
      </c>
      <c r="I18958">
        <v>1</v>
      </c>
      <c r="J18958">
        <v>0</v>
      </c>
      <c r="K18958">
        <v>1.83</v>
      </c>
      <c r="L18958">
        <v>0</v>
      </c>
      <c r="M18958">
        <v>0</v>
      </c>
      <c r="N18958" t="s">
        <v>1127</v>
      </c>
      <c r="O18958" t="s">
        <v>1127</v>
      </c>
      <c r="P18958">
        <v>126.6</v>
      </c>
      <c r="Q18958" t="s">
        <v>52</v>
      </c>
    </row>
    <row r="18959" spans="1:17" x14ac:dyDescent="0.25">
      <c r="A18959">
        <v>19063</v>
      </c>
      <c r="B18959" t="s">
        <v>17</v>
      </c>
      <c r="C18959" t="s">
        <v>23</v>
      </c>
      <c r="D18959">
        <v>1</v>
      </c>
      <c r="E18959">
        <v>84.4</v>
      </c>
      <c r="F18959">
        <v>84.4</v>
      </c>
      <c r="G18959">
        <v>37.630000000000003</v>
      </c>
      <c r="H18959">
        <v>1</v>
      </c>
      <c r="I18959">
        <v>2</v>
      </c>
      <c r="J18959">
        <v>1</v>
      </c>
      <c r="K18959">
        <v>2</v>
      </c>
      <c r="L18959">
        <v>0</v>
      </c>
      <c r="M18959">
        <v>0</v>
      </c>
      <c r="N18959" t="s">
        <v>1127</v>
      </c>
      <c r="O18959" t="s">
        <v>1127</v>
      </c>
      <c r="P18959">
        <v>126.6</v>
      </c>
      <c r="Q18959" t="s">
        <v>52</v>
      </c>
    </row>
    <row r="18960" spans="1:17" x14ac:dyDescent="0.25">
      <c r="A18960">
        <v>19064</v>
      </c>
      <c r="B18960" t="s">
        <v>17</v>
      </c>
      <c r="C18960" t="s">
        <v>18</v>
      </c>
      <c r="D18960">
        <v>1</v>
      </c>
      <c r="E18960">
        <v>84.4</v>
      </c>
      <c r="F18960">
        <v>84.4</v>
      </c>
      <c r="G18960">
        <v>15.7</v>
      </c>
      <c r="H18960">
        <v>0</v>
      </c>
      <c r="I18960">
        <v>0</v>
      </c>
      <c r="J18960">
        <v>0</v>
      </c>
      <c r="K18960">
        <v>1.83</v>
      </c>
      <c r="L18960">
        <v>0</v>
      </c>
      <c r="M18960">
        <v>0</v>
      </c>
      <c r="N18960" t="s">
        <v>1127</v>
      </c>
      <c r="O18960" t="s">
        <v>1127</v>
      </c>
      <c r="P18960">
        <v>126.6</v>
      </c>
      <c r="Q18960" t="s">
        <v>52</v>
      </c>
    </row>
    <row r="18961" spans="1:17" x14ac:dyDescent="0.25">
      <c r="A18961">
        <v>19065</v>
      </c>
      <c r="B18961" t="s">
        <v>33</v>
      </c>
      <c r="C18961" t="s">
        <v>18</v>
      </c>
      <c r="D18961">
        <v>1</v>
      </c>
      <c r="E18961">
        <v>84.4</v>
      </c>
      <c r="F18961">
        <v>84.4</v>
      </c>
      <c r="G18961">
        <v>21.53</v>
      </c>
      <c r="H18961">
        <v>0</v>
      </c>
      <c r="I18961">
        <v>0</v>
      </c>
      <c r="J18961">
        <v>0</v>
      </c>
      <c r="K18961">
        <v>1.83</v>
      </c>
      <c r="L18961">
        <v>0</v>
      </c>
      <c r="M18961">
        <v>0</v>
      </c>
      <c r="N18961" t="s">
        <v>1127</v>
      </c>
      <c r="O18961" t="s">
        <v>1127</v>
      </c>
      <c r="P18961">
        <v>126.6</v>
      </c>
      <c r="Q18961" t="s">
        <v>52</v>
      </c>
    </row>
    <row r="18962" spans="1:17" x14ac:dyDescent="0.25">
      <c r="A18962">
        <v>19066</v>
      </c>
      <c r="B18962" t="s">
        <v>17</v>
      </c>
      <c r="C18962" t="s">
        <v>18</v>
      </c>
      <c r="D18962">
        <v>1</v>
      </c>
      <c r="E18962">
        <v>84.4</v>
      </c>
      <c r="F18962">
        <v>84.4</v>
      </c>
      <c r="G18962">
        <v>34.479999999999997</v>
      </c>
      <c r="H18962">
        <v>0</v>
      </c>
      <c r="I18962">
        <v>0</v>
      </c>
      <c r="J18962">
        <v>0</v>
      </c>
      <c r="K18962">
        <v>1.83</v>
      </c>
      <c r="L18962">
        <v>0</v>
      </c>
      <c r="M18962">
        <v>0</v>
      </c>
      <c r="N18962" t="s">
        <v>1127</v>
      </c>
      <c r="O18962" t="s">
        <v>1127</v>
      </c>
      <c r="P18962">
        <v>126.6</v>
      </c>
      <c r="Q18962" t="s">
        <v>52</v>
      </c>
    </row>
    <row r="18963" spans="1:17" x14ac:dyDescent="0.25">
      <c r="A18963">
        <v>19067</v>
      </c>
      <c r="B18963" t="s">
        <v>17</v>
      </c>
      <c r="C18963" t="s">
        <v>23</v>
      </c>
      <c r="D18963">
        <v>1</v>
      </c>
      <c r="E18963">
        <v>84.4</v>
      </c>
      <c r="F18963">
        <v>84.4</v>
      </c>
      <c r="G18963">
        <v>21.07</v>
      </c>
      <c r="H18963">
        <v>0</v>
      </c>
      <c r="I18963">
        <v>0</v>
      </c>
      <c r="J18963">
        <v>0</v>
      </c>
      <c r="K18963">
        <v>1.83</v>
      </c>
      <c r="L18963">
        <v>0</v>
      </c>
      <c r="M18963">
        <v>0</v>
      </c>
      <c r="N18963" t="s">
        <v>1127</v>
      </c>
      <c r="O18963" t="s">
        <v>1127</v>
      </c>
      <c r="P18963">
        <v>126.6</v>
      </c>
      <c r="Q18963" t="s">
        <v>52</v>
      </c>
    </row>
    <row r="18964" spans="1:17" x14ac:dyDescent="0.25">
      <c r="A18964">
        <v>19068</v>
      </c>
      <c r="B18964" t="s">
        <v>17</v>
      </c>
      <c r="C18964" t="s">
        <v>18</v>
      </c>
      <c r="D18964">
        <v>1</v>
      </c>
      <c r="E18964">
        <v>84.4</v>
      </c>
      <c r="F18964">
        <v>84.4</v>
      </c>
      <c r="G18964">
        <v>21.29</v>
      </c>
      <c r="H18964">
        <v>0</v>
      </c>
      <c r="I18964">
        <v>0</v>
      </c>
      <c r="J18964">
        <v>0</v>
      </c>
      <c r="K18964">
        <v>1.83</v>
      </c>
      <c r="L18964">
        <v>0</v>
      </c>
      <c r="M18964">
        <v>0</v>
      </c>
      <c r="N18964" t="s">
        <v>1127</v>
      </c>
      <c r="O18964" t="s">
        <v>1127</v>
      </c>
      <c r="P18964">
        <v>126.6</v>
      </c>
      <c r="Q18964" t="s">
        <v>52</v>
      </c>
    </row>
    <row r="18965" spans="1:17" x14ac:dyDescent="0.25">
      <c r="A18965">
        <v>19069</v>
      </c>
      <c r="B18965" t="s">
        <v>33</v>
      </c>
      <c r="C18965" t="s">
        <v>18</v>
      </c>
      <c r="D18965">
        <v>1</v>
      </c>
      <c r="E18965">
        <v>84.4</v>
      </c>
      <c r="F18965">
        <v>84.4</v>
      </c>
      <c r="G18965">
        <v>39.700000000000003</v>
      </c>
      <c r="H18965">
        <v>0</v>
      </c>
      <c r="I18965">
        <v>0</v>
      </c>
      <c r="J18965">
        <v>1</v>
      </c>
      <c r="K18965">
        <v>2</v>
      </c>
      <c r="L18965">
        <v>0</v>
      </c>
      <c r="M18965">
        <v>0</v>
      </c>
      <c r="N18965" t="s">
        <v>1127</v>
      </c>
      <c r="O18965" t="s">
        <v>1127</v>
      </c>
      <c r="P18965">
        <v>126.6</v>
      </c>
      <c r="Q18965" t="s">
        <v>52</v>
      </c>
    </row>
    <row r="18966" spans="1:17" x14ac:dyDescent="0.25">
      <c r="A18966">
        <v>19070</v>
      </c>
      <c r="B18966" t="s">
        <v>17</v>
      </c>
      <c r="C18966" t="s">
        <v>18</v>
      </c>
      <c r="D18966">
        <v>1</v>
      </c>
      <c r="E18966">
        <v>84.4</v>
      </c>
      <c r="F18966">
        <v>84.4</v>
      </c>
      <c r="G18966">
        <v>-1.17</v>
      </c>
      <c r="H18966">
        <v>1</v>
      </c>
      <c r="I18966">
        <v>1</v>
      </c>
      <c r="J18966">
        <v>1</v>
      </c>
      <c r="K18966">
        <v>2</v>
      </c>
      <c r="L18966">
        <v>1</v>
      </c>
      <c r="M18966">
        <v>0</v>
      </c>
      <c r="N18966" t="s">
        <v>1127</v>
      </c>
      <c r="O18966" t="s">
        <v>1127</v>
      </c>
      <c r="P18966">
        <v>126.6</v>
      </c>
      <c r="Q18966" t="s">
        <v>52</v>
      </c>
    </row>
    <row r="18967" spans="1:17" x14ac:dyDescent="0.25">
      <c r="A18967">
        <v>19071</v>
      </c>
      <c r="B18967" t="s">
        <v>33</v>
      </c>
      <c r="C18967" t="s">
        <v>18</v>
      </c>
      <c r="D18967">
        <v>1</v>
      </c>
      <c r="E18967">
        <v>84.4</v>
      </c>
      <c r="F18967">
        <v>84.4</v>
      </c>
      <c r="G18967">
        <v>-40.090000000000003</v>
      </c>
      <c r="H18967">
        <v>0</v>
      </c>
      <c r="I18967">
        <v>0</v>
      </c>
      <c r="J18967">
        <v>0</v>
      </c>
      <c r="K18967">
        <v>1.83</v>
      </c>
      <c r="L18967">
        <v>0</v>
      </c>
      <c r="M18967">
        <v>0</v>
      </c>
      <c r="N18967" t="s">
        <v>1127</v>
      </c>
      <c r="O18967" t="s">
        <v>1127</v>
      </c>
      <c r="P18967">
        <v>126.6</v>
      </c>
      <c r="Q18967" t="s">
        <v>52</v>
      </c>
    </row>
    <row r="18968" spans="1:17" x14ac:dyDescent="0.25">
      <c r="A18968">
        <v>19072</v>
      </c>
      <c r="B18968" t="s">
        <v>33</v>
      </c>
      <c r="C18968" t="s">
        <v>23</v>
      </c>
      <c r="D18968">
        <v>1</v>
      </c>
      <c r="E18968">
        <v>84.4</v>
      </c>
      <c r="F18968">
        <v>84.4</v>
      </c>
      <c r="G18968">
        <v>7.91</v>
      </c>
      <c r="H18968">
        <v>1</v>
      </c>
      <c r="I18968">
        <v>1</v>
      </c>
      <c r="J18968">
        <v>1</v>
      </c>
      <c r="K18968">
        <v>1</v>
      </c>
      <c r="L18968">
        <v>1</v>
      </c>
      <c r="M18968">
        <v>0</v>
      </c>
      <c r="N18968" t="s">
        <v>1127</v>
      </c>
      <c r="O18968" t="s">
        <v>1127</v>
      </c>
      <c r="P18968">
        <v>126.6</v>
      </c>
      <c r="Q18968" t="s">
        <v>52</v>
      </c>
    </row>
    <row r="18969" spans="1:17" x14ac:dyDescent="0.25">
      <c r="A18969">
        <v>19073</v>
      </c>
      <c r="B18969" t="s">
        <v>17</v>
      </c>
      <c r="C18969" t="s">
        <v>18</v>
      </c>
      <c r="D18969">
        <v>1</v>
      </c>
      <c r="E18969">
        <v>84.4</v>
      </c>
      <c r="F18969">
        <v>84.4</v>
      </c>
      <c r="G18969">
        <v>22.82</v>
      </c>
      <c r="H18969">
        <v>1</v>
      </c>
      <c r="I18969">
        <v>2</v>
      </c>
      <c r="J18969">
        <v>0</v>
      </c>
      <c r="K18969">
        <v>1.83</v>
      </c>
      <c r="L18969">
        <v>0</v>
      </c>
      <c r="M18969">
        <v>0</v>
      </c>
      <c r="N18969" t="s">
        <v>1127</v>
      </c>
      <c r="O18969" t="s">
        <v>1127</v>
      </c>
      <c r="P18969">
        <v>126.6</v>
      </c>
      <c r="Q18969" t="s">
        <v>52</v>
      </c>
    </row>
    <row r="18970" spans="1:17" x14ac:dyDescent="0.25">
      <c r="A18970">
        <v>19074</v>
      </c>
      <c r="B18970" t="s">
        <v>17</v>
      </c>
      <c r="C18970" t="s">
        <v>18</v>
      </c>
      <c r="D18970">
        <v>1</v>
      </c>
      <c r="E18970">
        <v>84.4</v>
      </c>
      <c r="F18970">
        <v>84.4</v>
      </c>
      <c r="G18970">
        <v>-11.28</v>
      </c>
      <c r="H18970">
        <v>0</v>
      </c>
      <c r="I18970">
        <v>-2</v>
      </c>
      <c r="J18970">
        <v>0</v>
      </c>
      <c r="K18970">
        <v>1.83</v>
      </c>
      <c r="L18970">
        <v>0</v>
      </c>
      <c r="M18970">
        <v>0</v>
      </c>
      <c r="N18970" t="s">
        <v>1127</v>
      </c>
      <c r="O18970" t="s">
        <v>1127</v>
      </c>
      <c r="P18970">
        <v>126.6</v>
      </c>
      <c r="Q18970" t="s">
        <v>52</v>
      </c>
    </row>
    <row r="18971" spans="1:17" x14ac:dyDescent="0.25">
      <c r="A18971">
        <v>19075</v>
      </c>
      <c r="B18971" t="s">
        <v>17</v>
      </c>
      <c r="C18971" t="s">
        <v>23</v>
      </c>
      <c r="D18971">
        <v>1</v>
      </c>
      <c r="E18971">
        <v>84.4</v>
      </c>
      <c r="F18971">
        <v>84.4</v>
      </c>
      <c r="G18971">
        <v>9.81</v>
      </c>
      <c r="H18971">
        <v>0</v>
      </c>
      <c r="I18971">
        <v>-1</v>
      </c>
      <c r="J18971">
        <v>0</v>
      </c>
      <c r="K18971">
        <v>1.83</v>
      </c>
      <c r="L18971">
        <v>0</v>
      </c>
      <c r="M18971">
        <v>0</v>
      </c>
      <c r="N18971" t="s">
        <v>1127</v>
      </c>
      <c r="O18971" t="s">
        <v>1127</v>
      </c>
      <c r="P18971">
        <v>126.6</v>
      </c>
      <c r="Q18971" t="s">
        <v>52</v>
      </c>
    </row>
    <row r="18972" spans="1:17" x14ac:dyDescent="0.25">
      <c r="A18972">
        <v>19076</v>
      </c>
      <c r="B18972" t="s">
        <v>17</v>
      </c>
      <c r="C18972" t="s">
        <v>18</v>
      </c>
      <c r="D18972">
        <v>1</v>
      </c>
      <c r="E18972">
        <v>84.4</v>
      </c>
      <c r="F18972">
        <v>84.4</v>
      </c>
      <c r="G18972">
        <v>34.74</v>
      </c>
      <c r="H18972">
        <v>0</v>
      </c>
      <c r="I18972">
        <v>0</v>
      </c>
      <c r="J18972">
        <v>0</v>
      </c>
      <c r="K18972">
        <v>1.83</v>
      </c>
      <c r="L18972">
        <v>0</v>
      </c>
      <c r="M18972">
        <v>0</v>
      </c>
      <c r="N18972" t="s">
        <v>1127</v>
      </c>
      <c r="O18972" t="s">
        <v>1127</v>
      </c>
      <c r="P18972">
        <v>126.6</v>
      </c>
      <c r="Q18972" t="s">
        <v>52</v>
      </c>
    </row>
    <row r="18973" spans="1:17" x14ac:dyDescent="0.25">
      <c r="A18973">
        <v>19077</v>
      </c>
      <c r="B18973" t="s">
        <v>28</v>
      </c>
      <c r="C18973" t="s">
        <v>23</v>
      </c>
      <c r="D18973">
        <v>1</v>
      </c>
      <c r="E18973">
        <v>84.4</v>
      </c>
      <c r="F18973">
        <v>84.4</v>
      </c>
      <c r="G18973">
        <v>-13.7</v>
      </c>
      <c r="H18973">
        <v>1</v>
      </c>
      <c r="I18973">
        <v>1</v>
      </c>
      <c r="J18973">
        <v>0</v>
      </c>
      <c r="K18973">
        <v>1.83</v>
      </c>
      <c r="L18973">
        <v>0</v>
      </c>
      <c r="M18973">
        <v>0</v>
      </c>
      <c r="N18973" t="s">
        <v>1127</v>
      </c>
      <c r="O18973" t="s">
        <v>1127</v>
      </c>
      <c r="P18973">
        <v>126.6</v>
      </c>
      <c r="Q18973" t="s">
        <v>52</v>
      </c>
    </row>
    <row r="18974" spans="1:17" x14ac:dyDescent="0.25">
      <c r="A18974">
        <v>19078</v>
      </c>
      <c r="B18974" t="s">
        <v>17</v>
      </c>
      <c r="C18974" t="s">
        <v>18</v>
      </c>
      <c r="D18974">
        <v>1</v>
      </c>
      <c r="E18974">
        <v>84.4</v>
      </c>
      <c r="F18974">
        <v>84.4</v>
      </c>
      <c r="G18974">
        <v>22.03</v>
      </c>
      <c r="H18974">
        <v>1</v>
      </c>
      <c r="I18974">
        <v>2</v>
      </c>
      <c r="J18974">
        <v>0</v>
      </c>
      <c r="K18974">
        <v>1.83</v>
      </c>
      <c r="L18974">
        <v>0</v>
      </c>
      <c r="M18974">
        <v>0</v>
      </c>
      <c r="N18974" t="s">
        <v>1127</v>
      </c>
      <c r="O18974" t="s">
        <v>1127</v>
      </c>
      <c r="P18974">
        <v>126.6</v>
      </c>
      <c r="Q18974" t="s">
        <v>52</v>
      </c>
    </row>
    <row r="18975" spans="1:17" x14ac:dyDescent="0.25">
      <c r="A18975">
        <v>19079</v>
      </c>
      <c r="B18975" t="s">
        <v>33</v>
      </c>
      <c r="C18975" t="s">
        <v>23</v>
      </c>
      <c r="D18975">
        <v>1</v>
      </c>
      <c r="E18975">
        <v>84.4</v>
      </c>
      <c r="F18975">
        <v>84.4</v>
      </c>
      <c r="G18975">
        <v>-14.85</v>
      </c>
      <c r="H18975">
        <v>0</v>
      </c>
      <c r="I18975">
        <v>0</v>
      </c>
      <c r="J18975">
        <v>1</v>
      </c>
      <c r="K18975">
        <v>3</v>
      </c>
      <c r="L18975">
        <v>0</v>
      </c>
      <c r="M18975">
        <v>0</v>
      </c>
      <c r="N18975" t="s">
        <v>1127</v>
      </c>
      <c r="O18975" t="s">
        <v>1127</v>
      </c>
      <c r="P18975">
        <v>126.6</v>
      </c>
      <c r="Q18975" t="s">
        <v>52</v>
      </c>
    </row>
    <row r="18976" spans="1:17" x14ac:dyDescent="0.25">
      <c r="A18976">
        <v>19080</v>
      </c>
      <c r="B18976" t="s">
        <v>33</v>
      </c>
      <c r="C18976" t="s">
        <v>18</v>
      </c>
      <c r="D18976">
        <v>1</v>
      </c>
      <c r="E18976">
        <v>84.4</v>
      </c>
      <c r="F18976">
        <v>84.4</v>
      </c>
      <c r="G18976">
        <v>-1.06</v>
      </c>
      <c r="H18976">
        <v>1</v>
      </c>
      <c r="I18976">
        <v>1</v>
      </c>
      <c r="J18976">
        <v>1</v>
      </c>
      <c r="K18976">
        <v>3</v>
      </c>
      <c r="L18976">
        <v>0</v>
      </c>
      <c r="M18976">
        <v>0</v>
      </c>
      <c r="N18976" t="s">
        <v>1127</v>
      </c>
      <c r="O18976" t="s">
        <v>1127</v>
      </c>
      <c r="P18976">
        <v>126.6</v>
      </c>
      <c r="Q18976" t="s">
        <v>52</v>
      </c>
    </row>
    <row r="18977" spans="1:17" x14ac:dyDescent="0.25">
      <c r="A18977">
        <v>19081</v>
      </c>
      <c r="B18977" t="s">
        <v>33</v>
      </c>
      <c r="C18977" t="s">
        <v>23</v>
      </c>
      <c r="D18977">
        <v>1</v>
      </c>
      <c r="E18977">
        <v>84.4</v>
      </c>
      <c r="F18977">
        <v>84.4</v>
      </c>
      <c r="G18977">
        <v>21.12</v>
      </c>
      <c r="H18977">
        <v>1</v>
      </c>
      <c r="I18977">
        <v>1</v>
      </c>
      <c r="J18977">
        <v>1</v>
      </c>
      <c r="K18977">
        <v>3</v>
      </c>
      <c r="L18977">
        <v>0</v>
      </c>
      <c r="M18977">
        <v>0</v>
      </c>
      <c r="N18977" t="s">
        <v>1127</v>
      </c>
      <c r="O18977" t="s">
        <v>1127</v>
      </c>
      <c r="P18977">
        <v>126.6</v>
      </c>
      <c r="Q18977" t="s">
        <v>52</v>
      </c>
    </row>
    <row r="18978" spans="1:17" x14ac:dyDescent="0.25">
      <c r="A18978">
        <v>19082</v>
      </c>
      <c r="B18978" t="s">
        <v>17</v>
      </c>
      <c r="C18978" t="s">
        <v>18</v>
      </c>
      <c r="D18978">
        <v>1</v>
      </c>
      <c r="E18978">
        <v>84.4</v>
      </c>
      <c r="F18978">
        <v>84.4</v>
      </c>
      <c r="G18978">
        <v>-18.29</v>
      </c>
      <c r="H18978">
        <v>1</v>
      </c>
      <c r="I18978">
        <v>1</v>
      </c>
      <c r="J18978">
        <v>1</v>
      </c>
      <c r="K18978">
        <v>2</v>
      </c>
      <c r="L18978">
        <v>1</v>
      </c>
      <c r="M18978">
        <v>0</v>
      </c>
      <c r="N18978" t="s">
        <v>1127</v>
      </c>
      <c r="O18978" t="s">
        <v>1127</v>
      </c>
      <c r="P18978">
        <v>126.6</v>
      </c>
      <c r="Q18978" t="s">
        <v>52</v>
      </c>
    </row>
    <row r="18979" spans="1:17" x14ac:dyDescent="0.25">
      <c r="A18979">
        <v>19083</v>
      </c>
      <c r="B18979" t="s">
        <v>17</v>
      </c>
      <c r="C18979" t="s">
        <v>23</v>
      </c>
      <c r="D18979">
        <v>1</v>
      </c>
      <c r="E18979">
        <v>84.4</v>
      </c>
      <c r="F18979">
        <v>84.4</v>
      </c>
      <c r="G18979">
        <v>-66.44</v>
      </c>
      <c r="H18979">
        <v>1</v>
      </c>
      <c r="I18979">
        <v>1</v>
      </c>
      <c r="J18979">
        <v>1</v>
      </c>
      <c r="K18979">
        <v>3</v>
      </c>
      <c r="L18979">
        <v>0</v>
      </c>
      <c r="M18979">
        <v>0</v>
      </c>
      <c r="N18979" t="s">
        <v>1127</v>
      </c>
      <c r="O18979" t="s">
        <v>1127</v>
      </c>
      <c r="P18979">
        <v>126.6</v>
      </c>
      <c r="Q18979" t="s">
        <v>52</v>
      </c>
    </row>
    <row r="18980" spans="1:17" x14ac:dyDescent="0.25">
      <c r="A18980">
        <v>19084</v>
      </c>
      <c r="B18980" t="s">
        <v>17</v>
      </c>
      <c r="C18980" t="s">
        <v>18</v>
      </c>
      <c r="D18980">
        <v>1</v>
      </c>
      <c r="E18980">
        <v>84.4</v>
      </c>
      <c r="F18980">
        <v>84.4</v>
      </c>
      <c r="G18980">
        <v>-16.04</v>
      </c>
      <c r="H18980">
        <v>1</v>
      </c>
      <c r="I18980">
        <v>1</v>
      </c>
      <c r="J18980">
        <v>1</v>
      </c>
      <c r="K18980">
        <v>3</v>
      </c>
      <c r="L18980">
        <v>0</v>
      </c>
      <c r="M18980">
        <v>0</v>
      </c>
      <c r="N18980" t="s">
        <v>1127</v>
      </c>
      <c r="O18980" t="s">
        <v>1127</v>
      </c>
      <c r="P18980">
        <v>126.6</v>
      </c>
      <c r="Q18980" t="s">
        <v>52</v>
      </c>
    </row>
    <row r="18981" spans="1:17" x14ac:dyDescent="0.25">
      <c r="A18981">
        <v>19085</v>
      </c>
      <c r="B18981" t="s">
        <v>17</v>
      </c>
      <c r="C18981" t="s">
        <v>18</v>
      </c>
      <c r="D18981">
        <v>1</v>
      </c>
      <c r="E18981">
        <v>84.4</v>
      </c>
      <c r="F18981">
        <v>84.4</v>
      </c>
      <c r="G18981">
        <v>23.5</v>
      </c>
      <c r="H18981">
        <v>0</v>
      </c>
      <c r="I18981">
        <v>-1</v>
      </c>
      <c r="J18981">
        <v>1</v>
      </c>
      <c r="K18981">
        <v>3</v>
      </c>
      <c r="L18981">
        <v>0</v>
      </c>
      <c r="M18981">
        <v>0</v>
      </c>
      <c r="N18981" t="s">
        <v>1127</v>
      </c>
      <c r="O18981" t="s">
        <v>1127</v>
      </c>
      <c r="P18981">
        <v>126.6</v>
      </c>
      <c r="Q18981" t="s">
        <v>52</v>
      </c>
    </row>
    <row r="18982" spans="1:17" x14ac:dyDescent="0.25">
      <c r="A18982">
        <v>19086</v>
      </c>
      <c r="B18982" t="s">
        <v>17</v>
      </c>
      <c r="C18982" t="s">
        <v>23</v>
      </c>
      <c r="D18982">
        <v>1</v>
      </c>
      <c r="E18982">
        <v>84.4</v>
      </c>
      <c r="F18982">
        <v>84.4</v>
      </c>
      <c r="G18982">
        <v>-45.85</v>
      </c>
      <c r="H18982">
        <v>0</v>
      </c>
      <c r="I18982">
        <v>0</v>
      </c>
      <c r="J18982">
        <v>0</v>
      </c>
      <c r="K18982">
        <v>1.83</v>
      </c>
      <c r="L18982">
        <v>0</v>
      </c>
      <c r="M18982">
        <v>0</v>
      </c>
      <c r="N18982" t="s">
        <v>1127</v>
      </c>
      <c r="O18982" t="s">
        <v>1127</v>
      </c>
      <c r="P18982">
        <v>126.6</v>
      </c>
      <c r="Q18982" t="s">
        <v>52</v>
      </c>
    </row>
    <row r="18983" spans="1:17" x14ac:dyDescent="0.25">
      <c r="A18983">
        <v>19087</v>
      </c>
      <c r="B18983" t="s">
        <v>17</v>
      </c>
      <c r="C18983" t="s">
        <v>18</v>
      </c>
      <c r="D18983">
        <v>1</v>
      </c>
      <c r="E18983">
        <v>84.4</v>
      </c>
      <c r="F18983">
        <v>84.4</v>
      </c>
      <c r="G18983">
        <v>7.28</v>
      </c>
      <c r="H18983">
        <v>1</v>
      </c>
      <c r="I18983">
        <v>1</v>
      </c>
      <c r="J18983">
        <v>1</v>
      </c>
      <c r="K18983">
        <v>2</v>
      </c>
      <c r="L18983">
        <v>0</v>
      </c>
      <c r="M18983">
        <v>0</v>
      </c>
      <c r="N18983" t="s">
        <v>1127</v>
      </c>
      <c r="O18983" t="s">
        <v>1127</v>
      </c>
      <c r="P18983">
        <v>126.6</v>
      </c>
      <c r="Q18983" t="s">
        <v>52</v>
      </c>
    </row>
    <row r="18984" spans="1:17" x14ac:dyDescent="0.25">
      <c r="A18984">
        <v>19088</v>
      </c>
      <c r="B18984" t="s">
        <v>17</v>
      </c>
      <c r="C18984" t="s">
        <v>18</v>
      </c>
      <c r="D18984">
        <v>1</v>
      </c>
      <c r="E18984">
        <v>84.4</v>
      </c>
      <c r="F18984">
        <v>84.4</v>
      </c>
      <c r="G18984">
        <v>40.94</v>
      </c>
      <c r="H18984">
        <v>1</v>
      </c>
      <c r="I18984">
        <v>2</v>
      </c>
      <c r="J18984">
        <v>0</v>
      </c>
      <c r="K18984">
        <v>1.83</v>
      </c>
      <c r="L18984">
        <v>0</v>
      </c>
      <c r="M18984">
        <v>0</v>
      </c>
      <c r="N18984" t="s">
        <v>1127</v>
      </c>
      <c r="O18984" t="s">
        <v>1127</v>
      </c>
      <c r="P18984">
        <v>126.6</v>
      </c>
      <c r="Q18984" t="s">
        <v>52</v>
      </c>
    </row>
    <row r="18985" spans="1:17" x14ac:dyDescent="0.25">
      <c r="A18985">
        <v>19089</v>
      </c>
      <c r="B18985" t="s">
        <v>28</v>
      </c>
      <c r="C18985" t="s">
        <v>23</v>
      </c>
      <c r="D18985">
        <v>1</v>
      </c>
      <c r="E18985">
        <v>84.4</v>
      </c>
      <c r="F18985">
        <v>84.4</v>
      </c>
      <c r="G18985">
        <v>20.260000000000002</v>
      </c>
      <c r="H18985">
        <v>0</v>
      </c>
      <c r="I18985">
        <v>-2</v>
      </c>
      <c r="J18985">
        <v>0</v>
      </c>
      <c r="K18985">
        <v>1.83</v>
      </c>
      <c r="L18985">
        <v>0</v>
      </c>
      <c r="M18985">
        <v>0</v>
      </c>
      <c r="N18985" t="s">
        <v>1127</v>
      </c>
      <c r="O18985" t="s">
        <v>1127</v>
      </c>
      <c r="P18985">
        <v>126.6</v>
      </c>
      <c r="Q18985" t="s">
        <v>52</v>
      </c>
    </row>
    <row r="18986" spans="1:17" x14ac:dyDescent="0.25">
      <c r="A18986">
        <v>19090</v>
      </c>
      <c r="B18986" t="s">
        <v>17</v>
      </c>
      <c r="C18986" t="s">
        <v>18</v>
      </c>
      <c r="D18986">
        <v>1</v>
      </c>
      <c r="E18986">
        <v>84.4</v>
      </c>
      <c r="F18986">
        <v>84.4</v>
      </c>
      <c r="G18986">
        <v>31.02</v>
      </c>
      <c r="H18986">
        <v>0</v>
      </c>
      <c r="I18986">
        <v>-1</v>
      </c>
      <c r="J18986">
        <v>0</v>
      </c>
      <c r="K18986">
        <v>1.83</v>
      </c>
      <c r="L18986">
        <v>0</v>
      </c>
      <c r="M18986">
        <v>0</v>
      </c>
      <c r="N18986" t="s">
        <v>1127</v>
      </c>
      <c r="O18986" t="s">
        <v>1127</v>
      </c>
      <c r="P18986">
        <v>126.6</v>
      </c>
      <c r="Q18986" t="s">
        <v>52</v>
      </c>
    </row>
    <row r="18987" spans="1:17" x14ac:dyDescent="0.25">
      <c r="A18987">
        <v>19091</v>
      </c>
      <c r="B18987" t="s">
        <v>17</v>
      </c>
      <c r="C18987" t="s">
        <v>23</v>
      </c>
      <c r="D18987">
        <v>1</v>
      </c>
      <c r="E18987">
        <v>84.4</v>
      </c>
      <c r="F18987">
        <v>84.4</v>
      </c>
      <c r="G18987">
        <v>29.03</v>
      </c>
      <c r="H18987">
        <v>0</v>
      </c>
      <c r="I18987">
        <v>0</v>
      </c>
      <c r="J18987">
        <v>1</v>
      </c>
      <c r="K18987">
        <v>5</v>
      </c>
      <c r="L18987">
        <v>0</v>
      </c>
      <c r="M18987">
        <v>0</v>
      </c>
      <c r="N18987" t="s">
        <v>1127</v>
      </c>
      <c r="O18987" t="s">
        <v>1127</v>
      </c>
      <c r="P18987">
        <v>126.6</v>
      </c>
      <c r="Q18987" t="s">
        <v>52</v>
      </c>
    </row>
    <row r="18988" spans="1:17" x14ac:dyDescent="0.25">
      <c r="A18988">
        <v>19092</v>
      </c>
      <c r="B18988" t="s">
        <v>17</v>
      </c>
      <c r="C18988" t="s">
        <v>18</v>
      </c>
      <c r="D18988">
        <v>1</v>
      </c>
      <c r="E18988">
        <v>84.4</v>
      </c>
      <c r="F18988">
        <v>84.4</v>
      </c>
      <c r="G18988">
        <v>4.3600000000000003</v>
      </c>
      <c r="H18988">
        <v>1</v>
      </c>
      <c r="I18988">
        <v>1</v>
      </c>
      <c r="J18988">
        <v>1</v>
      </c>
      <c r="K18988">
        <v>4</v>
      </c>
      <c r="L18988">
        <v>0</v>
      </c>
      <c r="M18988">
        <v>0</v>
      </c>
      <c r="N18988" t="s">
        <v>1127</v>
      </c>
      <c r="O18988" t="s">
        <v>1127</v>
      </c>
      <c r="P18988">
        <v>126.6</v>
      </c>
      <c r="Q18988" t="s">
        <v>52</v>
      </c>
    </row>
    <row r="18989" spans="1:17" x14ac:dyDescent="0.25">
      <c r="A18989">
        <v>19093</v>
      </c>
      <c r="B18989" t="s">
        <v>28</v>
      </c>
      <c r="C18989" t="s">
        <v>23</v>
      </c>
      <c r="D18989">
        <v>1</v>
      </c>
      <c r="E18989">
        <v>84.4</v>
      </c>
      <c r="F18989">
        <v>84.4</v>
      </c>
      <c r="G18989">
        <v>18.91</v>
      </c>
      <c r="H18989">
        <v>1</v>
      </c>
      <c r="I18989">
        <v>2</v>
      </c>
      <c r="J18989">
        <v>1</v>
      </c>
      <c r="K18989">
        <v>2</v>
      </c>
      <c r="L18989">
        <v>0</v>
      </c>
      <c r="M18989">
        <v>0</v>
      </c>
      <c r="N18989" t="s">
        <v>1127</v>
      </c>
      <c r="O18989" t="s">
        <v>1127</v>
      </c>
      <c r="P18989">
        <v>126.6</v>
      </c>
      <c r="Q18989" t="s">
        <v>52</v>
      </c>
    </row>
    <row r="18990" spans="1:17" x14ac:dyDescent="0.25">
      <c r="A18990">
        <v>19094</v>
      </c>
      <c r="B18990" t="s">
        <v>33</v>
      </c>
      <c r="C18990" t="s">
        <v>18</v>
      </c>
      <c r="D18990">
        <v>1</v>
      </c>
      <c r="E18990">
        <v>84.4</v>
      </c>
      <c r="F18990">
        <v>84.4</v>
      </c>
      <c r="G18990">
        <v>19.14</v>
      </c>
      <c r="H18990">
        <v>0</v>
      </c>
      <c r="I18990">
        <v>-2</v>
      </c>
      <c r="J18990">
        <v>1</v>
      </c>
      <c r="K18990">
        <v>2</v>
      </c>
      <c r="L18990">
        <v>0</v>
      </c>
      <c r="M18990">
        <v>0</v>
      </c>
      <c r="N18990" t="s">
        <v>1127</v>
      </c>
      <c r="O18990" t="s">
        <v>1127</v>
      </c>
      <c r="P18990">
        <v>126.6</v>
      </c>
      <c r="Q18990" t="s">
        <v>52</v>
      </c>
    </row>
    <row r="18991" spans="1:17" x14ac:dyDescent="0.25">
      <c r="A18991">
        <v>19095</v>
      </c>
      <c r="B18991" t="s">
        <v>17</v>
      </c>
      <c r="C18991" t="s">
        <v>23</v>
      </c>
      <c r="D18991">
        <v>1</v>
      </c>
      <c r="E18991">
        <v>84.4</v>
      </c>
      <c r="F18991">
        <v>84.4</v>
      </c>
      <c r="G18991">
        <v>20.8</v>
      </c>
      <c r="H18991">
        <v>0</v>
      </c>
      <c r="I18991">
        <v>-1</v>
      </c>
      <c r="J18991">
        <v>1</v>
      </c>
      <c r="K18991">
        <v>3</v>
      </c>
      <c r="L18991">
        <v>0</v>
      </c>
      <c r="M18991">
        <v>0</v>
      </c>
      <c r="N18991" t="s">
        <v>1127</v>
      </c>
      <c r="O18991" t="s">
        <v>1127</v>
      </c>
      <c r="P18991">
        <v>126.6</v>
      </c>
      <c r="Q18991" t="s">
        <v>52</v>
      </c>
    </row>
    <row r="18992" spans="1:17" x14ac:dyDescent="0.25">
      <c r="A18992">
        <v>19096</v>
      </c>
      <c r="B18992" t="s">
        <v>28</v>
      </c>
      <c r="C18992" t="s">
        <v>18</v>
      </c>
      <c r="D18992">
        <v>1</v>
      </c>
      <c r="E18992">
        <v>84.4</v>
      </c>
      <c r="F18992">
        <v>84.4</v>
      </c>
      <c r="G18992">
        <v>1.47</v>
      </c>
      <c r="H18992">
        <v>0</v>
      </c>
      <c r="I18992">
        <v>0</v>
      </c>
      <c r="J18992">
        <v>0</v>
      </c>
      <c r="K18992">
        <v>1.83</v>
      </c>
      <c r="L18992">
        <v>0</v>
      </c>
      <c r="M18992">
        <v>0</v>
      </c>
      <c r="N18992" t="s">
        <v>1127</v>
      </c>
      <c r="O18992" t="s">
        <v>1127</v>
      </c>
      <c r="P18992">
        <v>126.6</v>
      </c>
      <c r="Q18992" t="s">
        <v>52</v>
      </c>
    </row>
    <row r="18993" spans="1:17" x14ac:dyDescent="0.25">
      <c r="A18993">
        <v>19097</v>
      </c>
      <c r="B18993" t="s">
        <v>17</v>
      </c>
      <c r="C18993" t="s">
        <v>18</v>
      </c>
      <c r="D18993">
        <v>1</v>
      </c>
      <c r="E18993">
        <v>84.4</v>
      </c>
      <c r="F18993">
        <v>84.4</v>
      </c>
      <c r="G18993">
        <v>24.51</v>
      </c>
      <c r="H18993">
        <v>1</v>
      </c>
      <c r="I18993">
        <v>1</v>
      </c>
      <c r="J18993">
        <v>1</v>
      </c>
      <c r="K18993">
        <v>3</v>
      </c>
      <c r="L18993">
        <v>0</v>
      </c>
      <c r="M18993">
        <v>0</v>
      </c>
      <c r="N18993" t="s">
        <v>1127</v>
      </c>
      <c r="O18993" t="s">
        <v>1127</v>
      </c>
      <c r="P18993">
        <v>126.6</v>
      </c>
      <c r="Q18993" t="s">
        <v>52</v>
      </c>
    </row>
    <row r="18994" spans="1:17" x14ac:dyDescent="0.25">
      <c r="A18994">
        <v>19098</v>
      </c>
      <c r="B18994" t="s">
        <v>17</v>
      </c>
      <c r="C18994" t="s">
        <v>23</v>
      </c>
      <c r="D18994">
        <v>1</v>
      </c>
      <c r="E18994">
        <v>84.4</v>
      </c>
      <c r="F18994">
        <v>84.4</v>
      </c>
      <c r="G18994">
        <v>6.68</v>
      </c>
      <c r="H18994">
        <v>1</v>
      </c>
      <c r="I18994">
        <v>1</v>
      </c>
      <c r="J18994">
        <v>1</v>
      </c>
      <c r="K18994">
        <v>4</v>
      </c>
      <c r="L18994">
        <v>0</v>
      </c>
      <c r="M18994">
        <v>0</v>
      </c>
      <c r="N18994" t="s">
        <v>1127</v>
      </c>
      <c r="O18994" t="s">
        <v>1127</v>
      </c>
      <c r="P18994">
        <v>126.6</v>
      </c>
      <c r="Q18994" t="s">
        <v>52</v>
      </c>
    </row>
    <row r="18995" spans="1:17" x14ac:dyDescent="0.25">
      <c r="A18995">
        <v>19099</v>
      </c>
      <c r="B18995" t="s">
        <v>33</v>
      </c>
      <c r="C18995" t="s">
        <v>18</v>
      </c>
      <c r="D18995">
        <v>1</v>
      </c>
      <c r="E18995">
        <v>84.4</v>
      </c>
      <c r="F18995">
        <v>84.4</v>
      </c>
      <c r="G18995">
        <v>24.96</v>
      </c>
      <c r="H18995">
        <v>0</v>
      </c>
      <c r="I18995">
        <v>0</v>
      </c>
      <c r="J18995">
        <v>0</v>
      </c>
      <c r="K18995">
        <v>1.83</v>
      </c>
      <c r="L18995">
        <v>0</v>
      </c>
      <c r="M18995">
        <v>0</v>
      </c>
      <c r="N18995" t="s">
        <v>1127</v>
      </c>
      <c r="O18995" t="s">
        <v>1127</v>
      </c>
      <c r="P18995">
        <v>126.6</v>
      </c>
      <c r="Q18995" t="s">
        <v>52</v>
      </c>
    </row>
    <row r="18996" spans="1:17" x14ac:dyDescent="0.25">
      <c r="A18996">
        <v>19100</v>
      </c>
      <c r="B18996" t="s">
        <v>28</v>
      </c>
      <c r="C18996" t="s">
        <v>18</v>
      </c>
      <c r="D18996">
        <v>1</v>
      </c>
      <c r="E18996">
        <v>84.4</v>
      </c>
      <c r="F18996">
        <v>84.4</v>
      </c>
      <c r="G18996">
        <v>20.41</v>
      </c>
      <c r="H18996">
        <v>1</v>
      </c>
      <c r="I18996">
        <v>1</v>
      </c>
      <c r="J18996">
        <v>0</v>
      </c>
      <c r="K18996">
        <v>1.83</v>
      </c>
      <c r="L18996">
        <v>0</v>
      </c>
      <c r="M18996">
        <v>0</v>
      </c>
      <c r="N18996" t="s">
        <v>1127</v>
      </c>
      <c r="O18996" t="s">
        <v>1127</v>
      </c>
      <c r="P18996">
        <v>126.6</v>
      </c>
      <c r="Q18996" t="s">
        <v>52</v>
      </c>
    </row>
    <row r="18997" spans="1:17" x14ac:dyDescent="0.25">
      <c r="A18997">
        <v>19101</v>
      </c>
      <c r="B18997" t="s">
        <v>28</v>
      </c>
      <c r="C18997" t="s">
        <v>23</v>
      </c>
      <c r="D18997">
        <v>1</v>
      </c>
      <c r="E18997">
        <v>84.4</v>
      </c>
      <c r="F18997">
        <v>84.4</v>
      </c>
      <c r="G18997">
        <v>23.13</v>
      </c>
      <c r="H18997">
        <v>1</v>
      </c>
      <c r="I18997">
        <v>1</v>
      </c>
      <c r="J18997">
        <v>1</v>
      </c>
      <c r="K18997">
        <v>3</v>
      </c>
      <c r="L18997">
        <v>0</v>
      </c>
      <c r="M18997">
        <v>0</v>
      </c>
      <c r="N18997" t="s">
        <v>1127</v>
      </c>
      <c r="O18997" t="s">
        <v>1127</v>
      </c>
      <c r="P18997">
        <v>126.6</v>
      </c>
      <c r="Q18997" t="s">
        <v>52</v>
      </c>
    </row>
    <row r="18998" spans="1:17" x14ac:dyDescent="0.25">
      <c r="A18998">
        <v>19102</v>
      </c>
      <c r="B18998" t="s">
        <v>28</v>
      </c>
      <c r="C18998" t="s">
        <v>18</v>
      </c>
      <c r="D18998">
        <v>1</v>
      </c>
      <c r="E18998">
        <v>84.4</v>
      </c>
      <c r="F18998">
        <v>84.4</v>
      </c>
      <c r="G18998">
        <v>19.079999999999998</v>
      </c>
      <c r="H18998">
        <v>1</v>
      </c>
      <c r="I18998">
        <v>1</v>
      </c>
      <c r="J18998">
        <v>1</v>
      </c>
      <c r="K18998">
        <v>3</v>
      </c>
      <c r="L18998">
        <v>0</v>
      </c>
      <c r="M18998">
        <v>0</v>
      </c>
      <c r="N18998" t="s">
        <v>1127</v>
      </c>
      <c r="O18998" t="s">
        <v>1127</v>
      </c>
      <c r="P18998">
        <v>126.6</v>
      </c>
      <c r="Q18998" t="s">
        <v>52</v>
      </c>
    </row>
    <row r="18999" spans="1:17" x14ac:dyDescent="0.25">
      <c r="A18999">
        <v>19103</v>
      </c>
      <c r="B18999" t="s">
        <v>33</v>
      </c>
      <c r="C18999" t="s">
        <v>23</v>
      </c>
      <c r="D18999">
        <v>1</v>
      </c>
      <c r="E18999">
        <v>84.4</v>
      </c>
      <c r="F18999">
        <v>84.4</v>
      </c>
      <c r="G18999">
        <v>-38.89</v>
      </c>
      <c r="H18999">
        <v>1</v>
      </c>
      <c r="I18999">
        <v>1</v>
      </c>
      <c r="J18999">
        <v>1</v>
      </c>
      <c r="K18999">
        <v>3</v>
      </c>
      <c r="L18999">
        <v>0</v>
      </c>
      <c r="M18999">
        <v>0</v>
      </c>
      <c r="N18999" t="s">
        <v>1127</v>
      </c>
      <c r="O18999" t="s">
        <v>1127</v>
      </c>
      <c r="P18999">
        <v>126.6</v>
      </c>
      <c r="Q18999" t="s">
        <v>52</v>
      </c>
    </row>
    <row r="19000" spans="1:17" x14ac:dyDescent="0.25">
      <c r="A19000">
        <v>19104</v>
      </c>
      <c r="B19000" t="s">
        <v>33</v>
      </c>
      <c r="C19000" t="s">
        <v>18</v>
      </c>
      <c r="D19000">
        <v>1</v>
      </c>
      <c r="E19000">
        <v>84.4</v>
      </c>
      <c r="F19000">
        <v>84.4</v>
      </c>
      <c r="G19000">
        <v>29.72</v>
      </c>
      <c r="H19000">
        <v>1</v>
      </c>
      <c r="I19000">
        <v>1</v>
      </c>
      <c r="J19000">
        <v>1</v>
      </c>
      <c r="K19000">
        <v>3</v>
      </c>
      <c r="L19000">
        <v>0</v>
      </c>
      <c r="M19000">
        <v>0</v>
      </c>
      <c r="N19000" t="s">
        <v>1127</v>
      </c>
      <c r="O19000" t="s">
        <v>1127</v>
      </c>
      <c r="P19000">
        <v>126.6</v>
      </c>
      <c r="Q19000" t="s">
        <v>52</v>
      </c>
    </row>
    <row r="19001" spans="1:17" x14ac:dyDescent="0.25">
      <c r="A19001">
        <v>19105</v>
      </c>
      <c r="B19001" t="s">
        <v>28</v>
      </c>
      <c r="C19001" t="s">
        <v>23</v>
      </c>
      <c r="D19001">
        <v>1</v>
      </c>
      <c r="E19001">
        <v>84.4</v>
      </c>
      <c r="F19001">
        <v>84.4</v>
      </c>
      <c r="G19001">
        <v>-10.34</v>
      </c>
      <c r="H19001">
        <v>0</v>
      </c>
      <c r="I19001">
        <v>-1</v>
      </c>
      <c r="J19001">
        <v>0</v>
      </c>
      <c r="K19001">
        <v>1.83</v>
      </c>
      <c r="L19001">
        <v>0</v>
      </c>
      <c r="M19001">
        <v>0</v>
      </c>
      <c r="N19001" t="s">
        <v>1127</v>
      </c>
      <c r="O19001" t="s">
        <v>1127</v>
      </c>
      <c r="P19001">
        <v>126.6</v>
      </c>
      <c r="Q19001" t="s">
        <v>52</v>
      </c>
    </row>
    <row r="19002" spans="1:17" x14ac:dyDescent="0.25">
      <c r="A19002">
        <v>19106</v>
      </c>
      <c r="B19002" t="s">
        <v>28</v>
      </c>
      <c r="C19002" t="s">
        <v>23</v>
      </c>
      <c r="D19002">
        <v>1</v>
      </c>
      <c r="E19002">
        <v>84.4</v>
      </c>
      <c r="F19002">
        <v>84.4</v>
      </c>
      <c r="G19002">
        <v>12.53</v>
      </c>
      <c r="H19002">
        <v>0</v>
      </c>
      <c r="I19002">
        <v>0</v>
      </c>
      <c r="J19002">
        <v>0</v>
      </c>
      <c r="K19002">
        <v>1.83</v>
      </c>
      <c r="L19002">
        <v>0</v>
      </c>
      <c r="M19002">
        <v>0</v>
      </c>
      <c r="N19002" t="s">
        <v>1127</v>
      </c>
      <c r="O19002" t="s">
        <v>1127</v>
      </c>
      <c r="P19002">
        <v>126.6</v>
      </c>
      <c r="Q19002" t="s">
        <v>52</v>
      </c>
    </row>
    <row r="19003" spans="1:17" x14ac:dyDescent="0.25">
      <c r="A19003">
        <v>19107</v>
      </c>
      <c r="B19003" t="s">
        <v>28</v>
      </c>
      <c r="C19003" t="s">
        <v>18</v>
      </c>
      <c r="D19003">
        <v>1</v>
      </c>
      <c r="E19003">
        <v>84.4</v>
      </c>
      <c r="F19003">
        <v>84.4</v>
      </c>
      <c r="G19003">
        <v>6.33</v>
      </c>
      <c r="H19003">
        <v>1</v>
      </c>
      <c r="I19003">
        <v>1</v>
      </c>
      <c r="J19003">
        <v>0</v>
      </c>
      <c r="K19003">
        <v>1.83</v>
      </c>
      <c r="L19003">
        <v>0</v>
      </c>
      <c r="M19003">
        <v>0</v>
      </c>
      <c r="N19003" t="s">
        <v>1127</v>
      </c>
      <c r="O19003" t="s">
        <v>1127</v>
      </c>
      <c r="P19003">
        <v>126.6</v>
      </c>
      <c r="Q19003" t="s">
        <v>52</v>
      </c>
    </row>
    <row r="19004" spans="1:17" x14ac:dyDescent="0.25">
      <c r="A19004">
        <v>19108</v>
      </c>
      <c r="B19004" t="s">
        <v>28</v>
      </c>
      <c r="C19004" t="s">
        <v>23</v>
      </c>
      <c r="D19004">
        <v>1</v>
      </c>
      <c r="E19004">
        <v>84.4</v>
      </c>
      <c r="F19004">
        <v>84.4</v>
      </c>
      <c r="G19004">
        <v>-3.99</v>
      </c>
      <c r="H19004">
        <v>1</v>
      </c>
      <c r="I19004">
        <v>2</v>
      </c>
      <c r="J19004">
        <v>0</v>
      </c>
      <c r="K19004">
        <v>1.83</v>
      </c>
      <c r="L19004">
        <v>0</v>
      </c>
      <c r="M19004">
        <v>0</v>
      </c>
      <c r="N19004" t="s">
        <v>1127</v>
      </c>
      <c r="O19004" t="s">
        <v>1127</v>
      </c>
      <c r="P19004">
        <v>126.6</v>
      </c>
      <c r="Q19004" t="s">
        <v>52</v>
      </c>
    </row>
    <row r="19005" spans="1:17" x14ac:dyDescent="0.25">
      <c r="A19005">
        <v>19109</v>
      </c>
      <c r="B19005" t="s">
        <v>17</v>
      </c>
      <c r="C19005" t="s">
        <v>18</v>
      </c>
      <c r="D19005">
        <v>1</v>
      </c>
      <c r="E19005">
        <v>84.4</v>
      </c>
      <c r="F19005">
        <v>84.4</v>
      </c>
      <c r="G19005">
        <v>30.38</v>
      </c>
      <c r="H19005">
        <v>1</v>
      </c>
      <c r="I19005">
        <v>1</v>
      </c>
      <c r="J19005">
        <v>1</v>
      </c>
      <c r="K19005">
        <v>2</v>
      </c>
      <c r="L19005">
        <v>0</v>
      </c>
      <c r="M19005">
        <v>0</v>
      </c>
      <c r="N19005" t="s">
        <v>1127</v>
      </c>
      <c r="O19005" t="s">
        <v>1127</v>
      </c>
      <c r="P19005">
        <v>126.6</v>
      </c>
      <c r="Q19005" t="s">
        <v>52</v>
      </c>
    </row>
    <row r="19006" spans="1:17" x14ac:dyDescent="0.25">
      <c r="A19006">
        <v>19110</v>
      </c>
      <c r="B19006" t="s">
        <v>17</v>
      </c>
      <c r="C19006" t="s">
        <v>23</v>
      </c>
      <c r="D19006">
        <v>1</v>
      </c>
      <c r="E19006">
        <v>84.4</v>
      </c>
      <c r="F19006">
        <v>84.4</v>
      </c>
      <c r="G19006">
        <v>2.77</v>
      </c>
      <c r="H19006">
        <v>1</v>
      </c>
      <c r="I19006">
        <v>1</v>
      </c>
      <c r="J19006">
        <v>0</v>
      </c>
      <c r="K19006">
        <v>1.83</v>
      </c>
      <c r="L19006">
        <v>0</v>
      </c>
      <c r="M19006">
        <v>0</v>
      </c>
      <c r="N19006" t="s">
        <v>1127</v>
      </c>
      <c r="O19006" t="s">
        <v>1127</v>
      </c>
      <c r="P19006">
        <v>126.6</v>
      </c>
      <c r="Q19006" t="s">
        <v>52</v>
      </c>
    </row>
    <row r="19007" spans="1:17" x14ac:dyDescent="0.25">
      <c r="A19007">
        <v>19111</v>
      </c>
      <c r="B19007" t="s">
        <v>33</v>
      </c>
      <c r="C19007" t="s">
        <v>18</v>
      </c>
      <c r="D19007">
        <v>1</v>
      </c>
      <c r="E19007">
        <v>84.4</v>
      </c>
      <c r="F19007">
        <v>84.4</v>
      </c>
      <c r="G19007">
        <v>24.52</v>
      </c>
      <c r="H19007">
        <v>1</v>
      </c>
      <c r="I19007">
        <v>1</v>
      </c>
      <c r="J19007">
        <v>1</v>
      </c>
      <c r="K19007">
        <v>3</v>
      </c>
      <c r="L19007">
        <v>0</v>
      </c>
      <c r="M19007">
        <v>0</v>
      </c>
      <c r="N19007" t="s">
        <v>1127</v>
      </c>
      <c r="O19007" t="s">
        <v>1127</v>
      </c>
      <c r="P19007">
        <v>126.6</v>
      </c>
      <c r="Q19007" t="s">
        <v>52</v>
      </c>
    </row>
    <row r="19008" spans="1:17" x14ac:dyDescent="0.25">
      <c r="A19008">
        <v>19112</v>
      </c>
      <c r="B19008" t="s">
        <v>33</v>
      </c>
      <c r="C19008" t="s">
        <v>23</v>
      </c>
      <c r="D19008">
        <v>1</v>
      </c>
      <c r="E19008">
        <v>84.4</v>
      </c>
      <c r="F19008">
        <v>84.4</v>
      </c>
      <c r="G19008">
        <v>-54.38</v>
      </c>
      <c r="H19008">
        <v>1</v>
      </c>
      <c r="I19008">
        <v>1</v>
      </c>
      <c r="J19008">
        <v>1</v>
      </c>
      <c r="K19008">
        <v>2</v>
      </c>
      <c r="L19008">
        <v>0</v>
      </c>
      <c r="M19008">
        <v>0</v>
      </c>
      <c r="N19008" t="s">
        <v>1127</v>
      </c>
      <c r="O19008" t="s">
        <v>1127</v>
      </c>
      <c r="P19008">
        <v>126.6</v>
      </c>
      <c r="Q19008" t="s">
        <v>52</v>
      </c>
    </row>
    <row r="19009" spans="1:17" x14ac:dyDescent="0.25">
      <c r="A19009">
        <v>19113</v>
      </c>
      <c r="B19009" t="s">
        <v>33</v>
      </c>
      <c r="C19009" t="s">
        <v>18</v>
      </c>
      <c r="D19009">
        <v>1</v>
      </c>
      <c r="E19009">
        <v>84.4</v>
      </c>
      <c r="F19009">
        <v>84.4</v>
      </c>
      <c r="G19009">
        <v>22.45</v>
      </c>
      <c r="H19009">
        <v>1</v>
      </c>
      <c r="I19009">
        <v>1</v>
      </c>
      <c r="J19009">
        <v>1</v>
      </c>
      <c r="K19009">
        <v>3</v>
      </c>
      <c r="L19009">
        <v>0</v>
      </c>
      <c r="M19009">
        <v>0</v>
      </c>
      <c r="N19009" t="s">
        <v>1127</v>
      </c>
      <c r="O19009" t="s">
        <v>1127</v>
      </c>
      <c r="P19009">
        <v>126.6</v>
      </c>
      <c r="Q19009" t="s">
        <v>52</v>
      </c>
    </row>
    <row r="19010" spans="1:17" x14ac:dyDescent="0.25">
      <c r="A19010">
        <v>19114</v>
      </c>
      <c r="B19010" t="s">
        <v>17</v>
      </c>
      <c r="C19010" t="s">
        <v>23</v>
      </c>
      <c r="D19010">
        <v>1</v>
      </c>
      <c r="E19010">
        <v>84.4</v>
      </c>
      <c r="F19010">
        <v>84.4</v>
      </c>
      <c r="G19010">
        <v>11.97</v>
      </c>
      <c r="H19010">
        <v>1</v>
      </c>
      <c r="I19010">
        <v>1</v>
      </c>
      <c r="J19010">
        <v>1</v>
      </c>
      <c r="K19010">
        <v>4</v>
      </c>
      <c r="L19010">
        <v>0</v>
      </c>
      <c r="M19010">
        <v>0</v>
      </c>
      <c r="N19010" t="s">
        <v>1128</v>
      </c>
      <c r="O19010" t="s">
        <v>1128</v>
      </c>
      <c r="P19010">
        <v>126.6</v>
      </c>
      <c r="Q19010" t="s">
        <v>52</v>
      </c>
    </row>
    <row r="19011" spans="1:17" x14ac:dyDescent="0.25">
      <c r="A19011">
        <v>19115</v>
      </c>
      <c r="B19011" t="s">
        <v>33</v>
      </c>
      <c r="C19011" t="s">
        <v>18</v>
      </c>
      <c r="D19011">
        <v>1</v>
      </c>
      <c r="E19011">
        <v>84.4</v>
      </c>
      <c r="F19011">
        <v>84.4</v>
      </c>
      <c r="G19011">
        <v>1.86</v>
      </c>
      <c r="H19011">
        <v>0</v>
      </c>
      <c r="I19011">
        <v>-1</v>
      </c>
      <c r="J19011">
        <v>0</v>
      </c>
      <c r="K19011">
        <v>1.83</v>
      </c>
      <c r="L19011">
        <v>0</v>
      </c>
      <c r="M19011">
        <v>0</v>
      </c>
      <c r="N19011" t="s">
        <v>1128</v>
      </c>
      <c r="O19011" t="s">
        <v>1128</v>
      </c>
      <c r="P19011">
        <v>126.6</v>
      </c>
      <c r="Q19011" t="s">
        <v>52</v>
      </c>
    </row>
    <row r="19012" spans="1:17" x14ac:dyDescent="0.25">
      <c r="A19012">
        <v>19116</v>
      </c>
      <c r="B19012" t="s">
        <v>28</v>
      </c>
      <c r="C19012" t="s">
        <v>23</v>
      </c>
      <c r="D19012">
        <v>1</v>
      </c>
      <c r="E19012">
        <v>84.4</v>
      </c>
      <c r="F19012">
        <v>84.4</v>
      </c>
      <c r="G19012">
        <v>-8.58</v>
      </c>
      <c r="H19012">
        <v>1</v>
      </c>
      <c r="I19012">
        <v>2</v>
      </c>
      <c r="J19012">
        <v>1</v>
      </c>
      <c r="K19012">
        <v>4</v>
      </c>
      <c r="L19012">
        <v>0</v>
      </c>
      <c r="M19012">
        <v>0</v>
      </c>
      <c r="N19012" t="s">
        <v>1128</v>
      </c>
      <c r="O19012" t="s">
        <v>1128</v>
      </c>
      <c r="P19012">
        <v>126.6</v>
      </c>
      <c r="Q19012" t="s">
        <v>52</v>
      </c>
    </row>
    <row r="19013" spans="1:17" x14ac:dyDescent="0.25">
      <c r="A19013">
        <v>19117</v>
      </c>
      <c r="B19013" t="s">
        <v>33</v>
      </c>
      <c r="C19013" t="s">
        <v>18</v>
      </c>
      <c r="D19013">
        <v>1</v>
      </c>
      <c r="E19013">
        <v>84.4</v>
      </c>
      <c r="F19013">
        <v>84.4</v>
      </c>
      <c r="G19013">
        <v>-130.57</v>
      </c>
      <c r="H19013">
        <v>1</v>
      </c>
      <c r="I19013">
        <v>3</v>
      </c>
      <c r="J19013">
        <v>1</v>
      </c>
      <c r="K19013">
        <v>4</v>
      </c>
      <c r="L19013">
        <v>0</v>
      </c>
      <c r="M19013">
        <v>0</v>
      </c>
      <c r="N19013" t="s">
        <v>1128</v>
      </c>
      <c r="O19013" t="s">
        <v>1128</v>
      </c>
      <c r="P19013">
        <v>126.6</v>
      </c>
      <c r="Q19013" t="s">
        <v>52</v>
      </c>
    </row>
    <row r="19014" spans="1:17" x14ac:dyDescent="0.25">
      <c r="A19014">
        <v>19118</v>
      </c>
      <c r="B19014" t="s">
        <v>17</v>
      </c>
      <c r="C19014" t="s">
        <v>18</v>
      </c>
      <c r="D19014">
        <v>1</v>
      </c>
      <c r="E19014">
        <v>84.4</v>
      </c>
      <c r="F19014">
        <v>84.4</v>
      </c>
      <c r="G19014">
        <v>7.85</v>
      </c>
      <c r="H19014">
        <v>1</v>
      </c>
      <c r="I19014">
        <v>2</v>
      </c>
      <c r="J19014">
        <v>1</v>
      </c>
      <c r="K19014">
        <v>2</v>
      </c>
      <c r="L19014">
        <v>0</v>
      </c>
      <c r="M19014">
        <v>0</v>
      </c>
      <c r="N19014" t="s">
        <v>1128</v>
      </c>
      <c r="O19014" t="s">
        <v>1128</v>
      </c>
      <c r="P19014">
        <v>126.6</v>
      </c>
      <c r="Q19014" t="s">
        <v>52</v>
      </c>
    </row>
    <row r="19015" spans="1:17" x14ac:dyDescent="0.25">
      <c r="A19015">
        <v>19119</v>
      </c>
      <c r="B19015" t="s">
        <v>17</v>
      </c>
      <c r="C19015" t="s">
        <v>23</v>
      </c>
      <c r="D19015">
        <v>1</v>
      </c>
      <c r="E19015">
        <v>84.4</v>
      </c>
      <c r="F19015">
        <v>84.4</v>
      </c>
      <c r="G19015">
        <v>21.53</v>
      </c>
      <c r="H19015">
        <v>0</v>
      </c>
      <c r="I19015">
        <v>-2</v>
      </c>
      <c r="J19015">
        <v>0</v>
      </c>
      <c r="K19015">
        <v>1.83</v>
      </c>
      <c r="L19015">
        <v>0</v>
      </c>
      <c r="M19015">
        <v>0</v>
      </c>
      <c r="N19015" t="s">
        <v>1128</v>
      </c>
      <c r="O19015" t="s">
        <v>1128</v>
      </c>
      <c r="P19015">
        <v>126.6</v>
      </c>
      <c r="Q19015" t="s">
        <v>52</v>
      </c>
    </row>
    <row r="19016" spans="1:17" x14ac:dyDescent="0.25">
      <c r="A19016">
        <v>19120</v>
      </c>
      <c r="B19016" t="s">
        <v>17</v>
      </c>
      <c r="C19016" t="s">
        <v>18</v>
      </c>
      <c r="D19016">
        <v>1</v>
      </c>
      <c r="E19016">
        <v>84.4</v>
      </c>
      <c r="F19016">
        <v>84.4</v>
      </c>
      <c r="G19016">
        <v>39.29</v>
      </c>
      <c r="H19016">
        <v>0</v>
      </c>
      <c r="I19016">
        <v>-1</v>
      </c>
      <c r="J19016">
        <v>0</v>
      </c>
      <c r="K19016">
        <v>1.83</v>
      </c>
      <c r="L19016">
        <v>0</v>
      </c>
      <c r="M19016">
        <v>0</v>
      </c>
      <c r="N19016" t="s">
        <v>1128</v>
      </c>
      <c r="O19016" t="s">
        <v>1128</v>
      </c>
      <c r="P19016">
        <v>126.6</v>
      </c>
      <c r="Q19016" t="s">
        <v>52</v>
      </c>
    </row>
    <row r="19017" spans="1:17" x14ac:dyDescent="0.25">
      <c r="A19017">
        <v>19121</v>
      </c>
      <c r="B19017" t="s">
        <v>17</v>
      </c>
      <c r="C19017" t="s">
        <v>18</v>
      </c>
      <c r="D19017">
        <v>1</v>
      </c>
      <c r="E19017">
        <v>84.4</v>
      </c>
      <c r="F19017">
        <v>84.4</v>
      </c>
      <c r="G19017">
        <v>39.700000000000003</v>
      </c>
      <c r="H19017">
        <v>1</v>
      </c>
      <c r="I19017">
        <v>2</v>
      </c>
      <c r="J19017">
        <v>1</v>
      </c>
      <c r="K19017">
        <v>1</v>
      </c>
      <c r="L19017">
        <v>1</v>
      </c>
      <c r="M19017">
        <v>0</v>
      </c>
      <c r="N19017" t="s">
        <v>1128</v>
      </c>
      <c r="O19017" t="s">
        <v>1128</v>
      </c>
      <c r="P19017">
        <v>126.6</v>
      </c>
      <c r="Q19017" t="s">
        <v>52</v>
      </c>
    </row>
    <row r="19018" spans="1:17" x14ac:dyDescent="0.25">
      <c r="A19018">
        <v>19122</v>
      </c>
      <c r="B19018" t="s">
        <v>28</v>
      </c>
      <c r="C19018" t="s">
        <v>23</v>
      </c>
      <c r="D19018">
        <v>1</v>
      </c>
      <c r="E19018">
        <v>84.4</v>
      </c>
      <c r="F19018">
        <v>84.4</v>
      </c>
      <c r="G19018">
        <v>6.14</v>
      </c>
      <c r="H19018">
        <v>1</v>
      </c>
      <c r="I19018">
        <v>1</v>
      </c>
      <c r="J19018">
        <v>1</v>
      </c>
      <c r="K19018">
        <v>3</v>
      </c>
      <c r="L19018">
        <v>0</v>
      </c>
      <c r="M19018">
        <v>0</v>
      </c>
      <c r="N19018" t="s">
        <v>1128</v>
      </c>
      <c r="O19018" t="s">
        <v>1128</v>
      </c>
      <c r="P19018">
        <v>126.6</v>
      </c>
      <c r="Q19018" t="s">
        <v>52</v>
      </c>
    </row>
    <row r="19019" spans="1:17" x14ac:dyDescent="0.25">
      <c r="A19019">
        <v>19123</v>
      </c>
      <c r="B19019" t="s">
        <v>28</v>
      </c>
      <c r="C19019" t="s">
        <v>18</v>
      </c>
      <c r="D19019">
        <v>1</v>
      </c>
      <c r="E19019">
        <v>84.4</v>
      </c>
      <c r="F19019">
        <v>84.4</v>
      </c>
      <c r="G19019">
        <v>23.16</v>
      </c>
      <c r="H19019">
        <v>1</v>
      </c>
      <c r="I19019">
        <v>2</v>
      </c>
      <c r="J19019">
        <v>0</v>
      </c>
      <c r="K19019">
        <v>1.83</v>
      </c>
      <c r="L19019">
        <v>0</v>
      </c>
      <c r="M19019">
        <v>0</v>
      </c>
      <c r="N19019" t="s">
        <v>1128</v>
      </c>
      <c r="O19019" t="s">
        <v>1128</v>
      </c>
      <c r="P19019">
        <v>126.6</v>
      </c>
      <c r="Q19019" t="s">
        <v>52</v>
      </c>
    </row>
    <row r="19020" spans="1:17" x14ac:dyDescent="0.25">
      <c r="A19020">
        <v>19124</v>
      </c>
      <c r="B19020" t="s">
        <v>33</v>
      </c>
      <c r="C19020" t="s">
        <v>18</v>
      </c>
      <c r="D19020">
        <v>1</v>
      </c>
      <c r="E19020">
        <v>84.4</v>
      </c>
      <c r="F19020">
        <v>84.4</v>
      </c>
      <c r="G19020">
        <v>14.2</v>
      </c>
      <c r="H19020">
        <v>0</v>
      </c>
      <c r="I19020">
        <v>-2</v>
      </c>
      <c r="J19020">
        <v>0</v>
      </c>
      <c r="K19020">
        <v>1.83</v>
      </c>
      <c r="L19020">
        <v>0</v>
      </c>
      <c r="M19020">
        <v>0</v>
      </c>
      <c r="N19020" t="s">
        <v>1128</v>
      </c>
      <c r="O19020" t="s">
        <v>1128</v>
      </c>
      <c r="P19020">
        <v>126.6</v>
      </c>
      <c r="Q19020" t="s">
        <v>52</v>
      </c>
    </row>
    <row r="19021" spans="1:17" x14ac:dyDescent="0.25">
      <c r="A19021">
        <v>19125</v>
      </c>
      <c r="B19021" t="s">
        <v>33</v>
      </c>
      <c r="C19021" t="s">
        <v>23</v>
      </c>
      <c r="D19021">
        <v>1</v>
      </c>
      <c r="E19021">
        <v>84.4</v>
      </c>
      <c r="F19021">
        <v>84.4</v>
      </c>
      <c r="G19021">
        <v>37.979999999999997</v>
      </c>
      <c r="H19021">
        <v>0</v>
      </c>
      <c r="I19021">
        <v>-1</v>
      </c>
      <c r="J19021">
        <v>0</v>
      </c>
      <c r="K19021">
        <v>1.83</v>
      </c>
      <c r="L19021">
        <v>0</v>
      </c>
      <c r="M19021">
        <v>0</v>
      </c>
      <c r="N19021" t="s">
        <v>1128</v>
      </c>
      <c r="O19021" t="s">
        <v>1128</v>
      </c>
      <c r="P19021">
        <v>126.6</v>
      </c>
      <c r="Q19021" t="s">
        <v>52</v>
      </c>
    </row>
    <row r="19022" spans="1:17" x14ac:dyDescent="0.25">
      <c r="A19022">
        <v>19126</v>
      </c>
      <c r="B19022" t="s">
        <v>33</v>
      </c>
      <c r="C19022" t="s">
        <v>18</v>
      </c>
      <c r="D19022">
        <v>1</v>
      </c>
      <c r="E19022">
        <v>84.4</v>
      </c>
      <c r="F19022">
        <v>84.4</v>
      </c>
      <c r="G19022">
        <v>4.75</v>
      </c>
      <c r="H19022">
        <v>0</v>
      </c>
      <c r="I19022">
        <v>0</v>
      </c>
      <c r="J19022">
        <v>0</v>
      </c>
      <c r="K19022">
        <v>1.83</v>
      </c>
      <c r="L19022">
        <v>0</v>
      </c>
      <c r="M19022">
        <v>0</v>
      </c>
      <c r="N19022" t="s">
        <v>1128</v>
      </c>
      <c r="O19022" t="s">
        <v>1128</v>
      </c>
      <c r="P19022">
        <v>126.6</v>
      </c>
      <c r="Q19022" t="s">
        <v>52</v>
      </c>
    </row>
    <row r="19023" spans="1:17" x14ac:dyDescent="0.25">
      <c r="A19023">
        <v>19127</v>
      </c>
      <c r="B19023" t="s">
        <v>28</v>
      </c>
      <c r="C19023" t="s">
        <v>18</v>
      </c>
      <c r="D19023">
        <v>1</v>
      </c>
      <c r="E19023">
        <v>84.4</v>
      </c>
      <c r="F19023">
        <v>84.4</v>
      </c>
      <c r="G19023">
        <v>32.409999999999997</v>
      </c>
      <c r="H19023">
        <v>1</v>
      </c>
      <c r="I19023">
        <v>1</v>
      </c>
      <c r="J19023">
        <v>1</v>
      </c>
      <c r="K19023">
        <v>3</v>
      </c>
      <c r="L19023">
        <v>0</v>
      </c>
      <c r="M19023">
        <v>0</v>
      </c>
      <c r="N19023" t="s">
        <v>1128</v>
      </c>
      <c r="O19023" t="s">
        <v>1128</v>
      </c>
      <c r="P19023">
        <v>126.6</v>
      </c>
      <c r="Q19023" t="s">
        <v>52</v>
      </c>
    </row>
    <row r="19024" spans="1:17" x14ac:dyDescent="0.25">
      <c r="A19024">
        <v>19128</v>
      </c>
      <c r="B19024" t="s">
        <v>33</v>
      </c>
      <c r="C19024" t="s">
        <v>23</v>
      </c>
      <c r="D19024">
        <v>1</v>
      </c>
      <c r="E19024">
        <v>84.4</v>
      </c>
      <c r="F19024">
        <v>84.4</v>
      </c>
      <c r="G19024">
        <v>31.14</v>
      </c>
      <c r="H19024">
        <v>1</v>
      </c>
      <c r="I19024">
        <v>2</v>
      </c>
      <c r="J19024">
        <v>0</v>
      </c>
      <c r="K19024">
        <v>1.83</v>
      </c>
      <c r="L19024">
        <v>0</v>
      </c>
      <c r="M19024">
        <v>0</v>
      </c>
      <c r="N19024" t="s">
        <v>1128</v>
      </c>
      <c r="O19024" t="s">
        <v>1128</v>
      </c>
      <c r="P19024">
        <v>126.6</v>
      </c>
      <c r="Q19024" t="s">
        <v>52</v>
      </c>
    </row>
    <row r="19025" spans="1:17" x14ac:dyDescent="0.25">
      <c r="A19025">
        <v>19129</v>
      </c>
      <c r="B19025" t="s">
        <v>17</v>
      </c>
      <c r="C19025" t="s">
        <v>18</v>
      </c>
      <c r="D19025">
        <v>1</v>
      </c>
      <c r="E19025">
        <v>84.4</v>
      </c>
      <c r="F19025">
        <v>84.4</v>
      </c>
      <c r="G19025">
        <v>-119.09</v>
      </c>
      <c r="H19025">
        <v>0</v>
      </c>
      <c r="I19025">
        <v>-2</v>
      </c>
      <c r="J19025">
        <v>0</v>
      </c>
      <c r="K19025">
        <v>1.83</v>
      </c>
      <c r="L19025">
        <v>0</v>
      </c>
      <c r="M19025">
        <v>0</v>
      </c>
      <c r="N19025" t="s">
        <v>1128</v>
      </c>
      <c r="O19025" t="s">
        <v>1128</v>
      </c>
      <c r="P19025">
        <v>126.6</v>
      </c>
      <c r="Q19025" t="s">
        <v>52</v>
      </c>
    </row>
    <row r="19026" spans="1:17" x14ac:dyDescent="0.25">
      <c r="A19026">
        <v>19130</v>
      </c>
      <c r="B19026" t="s">
        <v>17</v>
      </c>
      <c r="C19026" t="s">
        <v>23</v>
      </c>
      <c r="D19026">
        <v>1</v>
      </c>
      <c r="E19026">
        <v>84.4</v>
      </c>
      <c r="F19026">
        <v>84.4</v>
      </c>
      <c r="G19026">
        <v>-47.29</v>
      </c>
      <c r="H19026">
        <v>0</v>
      </c>
      <c r="I19026">
        <v>-1</v>
      </c>
      <c r="J19026">
        <v>0</v>
      </c>
      <c r="K19026">
        <v>1.83</v>
      </c>
      <c r="L19026">
        <v>0</v>
      </c>
      <c r="M19026">
        <v>0</v>
      </c>
      <c r="N19026" t="s">
        <v>1128</v>
      </c>
      <c r="O19026" t="s">
        <v>1128</v>
      </c>
      <c r="P19026">
        <v>126.6</v>
      </c>
      <c r="Q19026" t="s">
        <v>52</v>
      </c>
    </row>
    <row r="19027" spans="1:17" x14ac:dyDescent="0.25">
      <c r="A19027">
        <v>19131</v>
      </c>
      <c r="B19027" t="s">
        <v>33</v>
      </c>
      <c r="C19027" t="s">
        <v>18</v>
      </c>
      <c r="D19027">
        <v>1</v>
      </c>
      <c r="E19027">
        <v>84.4</v>
      </c>
      <c r="F19027">
        <v>84.4</v>
      </c>
      <c r="G19027">
        <v>16.5</v>
      </c>
      <c r="H19027">
        <v>0</v>
      </c>
      <c r="I19027">
        <v>0</v>
      </c>
      <c r="J19027">
        <v>0</v>
      </c>
      <c r="K19027">
        <v>1.83</v>
      </c>
      <c r="L19027">
        <v>0</v>
      </c>
      <c r="M19027">
        <v>0</v>
      </c>
      <c r="N19027" t="s">
        <v>1128</v>
      </c>
      <c r="O19027" t="s">
        <v>1128</v>
      </c>
      <c r="P19027">
        <v>126.6</v>
      </c>
      <c r="Q19027" t="s">
        <v>52</v>
      </c>
    </row>
    <row r="19028" spans="1:17" x14ac:dyDescent="0.25">
      <c r="A19028">
        <v>19132</v>
      </c>
      <c r="B19028" t="s">
        <v>17</v>
      </c>
      <c r="C19028" t="s">
        <v>18</v>
      </c>
      <c r="D19028">
        <v>1</v>
      </c>
      <c r="E19028">
        <v>84.4</v>
      </c>
      <c r="F19028">
        <v>84.4</v>
      </c>
      <c r="G19028">
        <v>-121.16</v>
      </c>
      <c r="H19028">
        <v>1</v>
      </c>
      <c r="I19028">
        <v>1</v>
      </c>
      <c r="J19028">
        <v>1</v>
      </c>
      <c r="K19028">
        <v>3</v>
      </c>
      <c r="L19028">
        <v>0</v>
      </c>
      <c r="M19028">
        <v>0</v>
      </c>
      <c r="N19028" t="s">
        <v>1128</v>
      </c>
      <c r="O19028" t="s">
        <v>1128</v>
      </c>
      <c r="P19028">
        <v>126.6</v>
      </c>
      <c r="Q19028" t="s">
        <v>52</v>
      </c>
    </row>
    <row r="19029" spans="1:17" x14ac:dyDescent="0.25">
      <c r="A19029">
        <v>19133</v>
      </c>
      <c r="B19029" t="s">
        <v>17</v>
      </c>
      <c r="C19029" t="s">
        <v>18</v>
      </c>
      <c r="D19029">
        <v>1</v>
      </c>
      <c r="E19029">
        <v>84.4</v>
      </c>
      <c r="F19029">
        <v>84.4</v>
      </c>
      <c r="G19029">
        <v>-14.85</v>
      </c>
      <c r="H19029">
        <v>1</v>
      </c>
      <c r="I19029">
        <v>2</v>
      </c>
      <c r="J19029">
        <v>1</v>
      </c>
      <c r="K19029">
        <v>2</v>
      </c>
      <c r="L19029">
        <v>0</v>
      </c>
      <c r="M19029">
        <v>0</v>
      </c>
      <c r="N19029" t="s">
        <v>1128</v>
      </c>
      <c r="O19029" t="s">
        <v>1128</v>
      </c>
      <c r="P19029">
        <v>126.6</v>
      </c>
      <c r="Q19029" t="s">
        <v>52</v>
      </c>
    </row>
    <row r="19030" spans="1:17" x14ac:dyDescent="0.25">
      <c r="A19030">
        <v>19134</v>
      </c>
      <c r="B19030" t="s">
        <v>17</v>
      </c>
      <c r="C19030" t="s">
        <v>18</v>
      </c>
      <c r="D19030">
        <v>1</v>
      </c>
      <c r="E19030">
        <v>84.4</v>
      </c>
      <c r="F19030">
        <v>84.4</v>
      </c>
      <c r="G19030">
        <v>19.75</v>
      </c>
      <c r="H19030">
        <v>0</v>
      </c>
      <c r="I19030">
        <v>-2</v>
      </c>
      <c r="J19030">
        <v>0</v>
      </c>
      <c r="K19030">
        <v>1.83</v>
      </c>
      <c r="L19030">
        <v>0</v>
      </c>
      <c r="M19030">
        <v>0</v>
      </c>
      <c r="N19030" t="s">
        <v>1128</v>
      </c>
      <c r="O19030" t="s">
        <v>1128</v>
      </c>
      <c r="P19030">
        <v>126.6</v>
      </c>
      <c r="Q19030" t="s">
        <v>52</v>
      </c>
    </row>
    <row r="19031" spans="1:17" x14ac:dyDescent="0.25">
      <c r="A19031">
        <v>19135</v>
      </c>
      <c r="B19031" t="s">
        <v>17</v>
      </c>
      <c r="C19031" t="s">
        <v>23</v>
      </c>
      <c r="D19031">
        <v>1</v>
      </c>
      <c r="E19031">
        <v>84.4</v>
      </c>
      <c r="F19031">
        <v>84.4</v>
      </c>
      <c r="G19031">
        <v>36.1</v>
      </c>
      <c r="H19031">
        <v>0</v>
      </c>
      <c r="I19031">
        <v>-1</v>
      </c>
      <c r="J19031">
        <v>1</v>
      </c>
      <c r="K19031">
        <v>3</v>
      </c>
      <c r="L19031">
        <v>0</v>
      </c>
      <c r="M19031">
        <v>0</v>
      </c>
      <c r="N19031" t="s">
        <v>1128</v>
      </c>
      <c r="O19031" t="s">
        <v>1128</v>
      </c>
      <c r="P19031">
        <v>126.6</v>
      </c>
      <c r="Q19031" t="s">
        <v>52</v>
      </c>
    </row>
    <row r="19032" spans="1:17" x14ac:dyDescent="0.25">
      <c r="A19032">
        <v>19136</v>
      </c>
      <c r="B19032" t="s">
        <v>33</v>
      </c>
      <c r="C19032" t="s">
        <v>18</v>
      </c>
      <c r="D19032">
        <v>1</v>
      </c>
      <c r="E19032">
        <v>84.4</v>
      </c>
      <c r="F19032">
        <v>84.4</v>
      </c>
      <c r="G19032">
        <v>38.46</v>
      </c>
      <c r="H19032">
        <v>0</v>
      </c>
      <c r="I19032">
        <v>0</v>
      </c>
      <c r="J19032">
        <v>0</v>
      </c>
      <c r="K19032">
        <v>1.83</v>
      </c>
      <c r="L19032">
        <v>0</v>
      </c>
      <c r="M19032">
        <v>0</v>
      </c>
      <c r="N19032" t="s">
        <v>1128</v>
      </c>
      <c r="O19032" t="s">
        <v>1128</v>
      </c>
      <c r="P19032">
        <v>126.6</v>
      </c>
      <c r="Q19032" t="s">
        <v>52</v>
      </c>
    </row>
    <row r="19033" spans="1:17" x14ac:dyDescent="0.25">
      <c r="A19033">
        <v>19137</v>
      </c>
      <c r="B19033" t="s">
        <v>33</v>
      </c>
      <c r="C19033" t="s">
        <v>18</v>
      </c>
      <c r="D19033">
        <v>1</v>
      </c>
      <c r="E19033">
        <v>84.4</v>
      </c>
      <c r="F19033">
        <v>84.4</v>
      </c>
      <c r="G19033">
        <v>24.96</v>
      </c>
      <c r="H19033">
        <v>1</v>
      </c>
      <c r="I19033">
        <v>1</v>
      </c>
      <c r="J19033">
        <v>1</v>
      </c>
      <c r="K19033">
        <v>4</v>
      </c>
      <c r="L19033">
        <v>0</v>
      </c>
      <c r="M19033">
        <v>0</v>
      </c>
      <c r="N19033" t="s">
        <v>1128</v>
      </c>
      <c r="O19033" t="s">
        <v>1128</v>
      </c>
      <c r="P19033">
        <v>126.6</v>
      </c>
      <c r="Q19033" t="s">
        <v>52</v>
      </c>
    </row>
    <row r="19034" spans="1:17" x14ac:dyDescent="0.25">
      <c r="A19034">
        <v>19138</v>
      </c>
      <c r="B19034" t="s">
        <v>17</v>
      </c>
      <c r="C19034" t="s">
        <v>23</v>
      </c>
      <c r="D19034">
        <v>1</v>
      </c>
      <c r="E19034">
        <v>84.4</v>
      </c>
      <c r="F19034">
        <v>84.4</v>
      </c>
      <c r="G19034">
        <v>8.82</v>
      </c>
      <c r="H19034">
        <v>1</v>
      </c>
      <c r="I19034">
        <v>2</v>
      </c>
      <c r="J19034">
        <v>1</v>
      </c>
      <c r="K19034">
        <v>1</v>
      </c>
      <c r="L19034">
        <v>1</v>
      </c>
      <c r="M19034">
        <v>0</v>
      </c>
      <c r="N19034" t="s">
        <v>1128</v>
      </c>
      <c r="O19034" t="s">
        <v>1128</v>
      </c>
      <c r="P19034">
        <v>126.6</v>
      </c>
      <c r="Q19034" t="s">
        <v>52</v>
      </c>
    </row>
    <row r="19035" spans="1:17" x14ac:dyDescent="0.25">
      <c r="A19035">
        <v>19139</v>
      </c>
      <c r="B19035" t="s">
        <v>33</v>
      </c>
      <c r="C19035" t="s">
        <v>18</v>
      </c>
      <c r="D19035">
        <v>1</v>
      </c>
      <c r="E19035">
        <v>84.4</v>
      </c>
      <c r="F19035">
        <v>84.4</v>
      </c>
      <c r="G19035">
        <v>6.08</v>
      </c>
      <c r="H19035">
        <v>1</v>
      </c>
      <c r="I19035">
        <v>1</v>
      </c>
      <c r="J19035">
        <v>0</v>
      </c>
      <c r="K19035">
        <v>1.83</v>
      </c>
      <c r="L19035">
        <v>0</v>
      </c>
      <c r="M19035">
        <v>0</v>
      </c>
      <c r="N19035" t="s">
        <v>1128</v>
      </c>
      <c r="O19035" t="s">
        <v>1128</v>
      </c>
      <c r="P19035">
        <v>126.6</v>
      </c>
      <c r="Q19035" t="s">
        <v>52</v>
      </c>
    </row>
    <row r="19036" spans="1:17" x14ac:dyDescent="0.25">
      <c r="A19036">
        <v>19140</v>
      </c>
      <c r="B19036" t="s">
        <v>17</v>
      </c>
      <c r="C19036" t="s">
        <v>18</v>
      </c>
      <c r="D19036">
        <v>1</v>
      </c>
      <c r="E19036">
        <v>84.4</v>
      </c>
      <c r="F19036">
        <v>84.4</v>
      </c>
      <c r="G19036">
        <v>29.72</v>
      </c>
      <c r="H19036">
        <v>1</v>
      </c>
      <c r="I19036">
        <v>1</v>
      </c>
      <c r="J19036">
        <v>1</v>
      </c>
      <c r="K19036">
        <v>4</v>
      </c>
      <c r="L19036">
        <v>0</v>
      </c>
      <c r="M19036">
        <v>0</v>
      </c>
      <c r="N19036" t="s">
        <v>1128</v>
      </c>
      <c r="O19036" t="s">
        <v>1128</v>
      </c>
      <c r="P19036">
        <v>126.6</v>
      </c>
      <c r="Q19036" t="s">
        <v>52</v>
      </c>
    </row>
    <row r="19037" spans="1:17" x14ac:dyDescent="0.25">
      <c r="A19037">
        <v>19141</v>
      </c>
      <c r="B19037" t="s">
        <v>17</v>
      </c>
      <c r="C19037" t="s">
        <v>23</v>
      </c>
      <c r="D19037">
        <v>1</v>
      </c>
      <c r="E19037">
        <v>84.4</v>
      </c>
      <c r="F19037">
        <v>84.4</v>
      </c>
      <c r="G19037">
        <v>-8.27</v>
      </c>
      <c r="H19037">
        <v>1</v>
      </c>
      <c r="I19037">
        <v>1</v>
      </c>
      <c r="J19037">
        <v>0</v>
      </c>
      <c r="K19037">
        <v>1.83</v>
      </c>
      <c r="L19037">
        <v>0</v>
      </c>
      <c r="M19037">
        <v>0</v>
      </c>
      <c r="N19037" t="s">
        <v>1128</v>
      </c>
      <c r="O19037" t="s">
        <v>1128</v>
      </c>
      <c r="P19037">
        <v>126.6</v>
      </c>
      <c r="Q19037" t="s">
        <v>52</v>
      </c>
    </row>
    <row r="19038" spans="1:17" x14ac:dyDescent="0.25">
      <c r="A19038">
        <v>19142</v>
      </c>
      <c r="B19038" t="s">
        <v>17</v>
      </c>
      <c r="C19038" t="s">
        <v>18</v>
      </c>
      <c r="D19038">
        <v>1</v>
      </c>
      <c r="E19038">
        <v>84.4</v>
      </c>
      <c r="F19038">
        <v>84.4</v>
      </c>
      <c r="G19038">
        <v>-3.18</v>
      </c>
      <c r="H19038">
        <v>1</v>
      </c>
      <c r="I19038">
        <v>1</v>
      </c>
      <c r="J19038">
        <v>1</v>
      </c>
      <c r="K19038">
        <v>3</v>
      </c>
      <c r="L19038">
        <v>0</v>
      </c>
      <c r="M19038">
        <v>0</v>
      </c>
      <c r="N19038" t="s">
        <v>1128</v>
      </c>
      <c r="O19038" t="s">
        <v>1128</v>
      </c>
      <c r="P19038">
        <v>126.6</v>
      </c>
      <c r="Q19038" t="s">
        <v>52</v>
      </c>
    </row>
    <row r="19039" spans="1:17" x14ac:dyDescent="0.25">
      <c r="A19039">
        <v>19143</v>
      </c>
      <c r="B19039" t="s">
        <v>17</v>
      </c>
      <c r="C19039" t="s">
        <v>18</v>
      </c>
      <c r="D19039">
        <v>1</v>
      </c>
      <c r="E19039">
        <v>84.4</v>
      </c>
      <c r="F19039">
        <v>84.4</v>
      </c>
      <c r="G19039">
        <v>22.79</v>
      </c>
      <c r="H19039">
        <v>1</v>
      </c>
      <c r="I19039">
        <v>4</v>
      </c>
      <c r="J19039">
        <v>1</v>
      </c>
      <c r="K19039">
        <v>4</v>
      </c>
      <c r="L19039">
        <v>0</v>
      </c>
      <c r="M19039">
        <v>0</v>
      </c>
      <c r="N19039" t="s">
        <v>1128</v>
      </c>
      <c r="O19039" t="s">
        <v>1128</v>
      </c>
      <c r="P19039">
        <v>126.6</v>
      </c>
      <c r="Q19039" t="s">
        <v>52</v>
      </c>
    </row>
    <row r="19040" spans="1:17" x14ac:dyDescent="0.25">
      <c r="A19040">
        <v>19144</v>
      </c>
      <c r="B19040" t="s">
        <v>33</v>
      </c>
      <c r="C19040" t="s">
        <v>23</v>
      </c>
      <c r="D19040">
        <v>1</v>
      </c>
      <c r="E19040">
        <v>84.4</v>
      </c>
      <c r="F19040">
        <v>84.4</v>
      </c>
      <c r="G19040">
        <v>26.59</v>
      </c>
      <c r="H19040">
        <v>0</v>
      </c>
      <c r="I19040">
        <v>0</v>
      </c>
      <c r="J19040">
        <v>0</v>
      </c>
      <c r="K19040">
        <v>1.83</v>
      </c>
      <c r="L19040">
        <v>0</v>
      </c>
      <c r="M19040">
        <v>0</v>
      </c>
      <c r="N19040" t="s">
        <v>1128</v>
      </c>
      <c r="O19040" t="s">
        <v>1128</v>
      </c>
      <c r="P19040">
        <v>126.6</v>
      </c>
      <c r="Q19040" t="s">
        <v>52</v>
      </c>
    </row>
    <row r="19041" spans="1:17" x14ac:dyDescent="0.25">
      <c r="A19041">
        <v>19145</v>
      </c>
      <c r="B19041" t="s">
        <v>33</v>
      </c>
      <c r="C19041" t="s">
        <v>18</v>
      </c>
      <c r="D19041">
        <v>1</v>
      </c>
      <c r="E19041">
        <v>84.4</v>
      </c>
      <c r="F19041">
        <v>84.4</v>
      </c>
      <c r="G19041">
        <v>17.559999999999999</v>
      </c>
      <c r="H19041">
        <v>0</v>
      </c>
      <c r="I19041">
        <v>-1</v>
      </c>
      <c r="J19041">
        <v>0</v>
      </c>
      <c r="K19041">
        <v>1.83</v>
      </c>
      <c r="L19041">
        <v>0</v>
      </c>
      <c r="M19041">
        <v>0</v>
      </c>
      <c r="N19041" t="s">
        <v>1128</v>
      </c>
      <c r="O19041" t="s">
        <v>1128</v>
      </c>
      <c r="P19041">
        <v>126.6</v>
      </c>
      <c r="Q19041" t="s">
        <v>52</v>
      </c>
    </row>
    <row r="19042" spans="1:17" x14ac:dyDescent="0.25">
      <c r="A19042">
        <v>19146</v>
      </c>
      <c r="B19042" t="s">
        <v>33</v>
      </c>
      <c r="C19042" t="s">
        <v>18</v>
      </c>
      <c r="D19042">
        <v>1</v>
      </c>
      <c r="E19042">
        <v>84.4</v>
      </c>
      <c r="F19042">
        <v>84.4</v>
      </c>
      <c r="G19042">
        <v>29.76</v>
      </c>
      <c r="H19042">
        <v>0</v>
      </c>
      <c r="I19042">
        <v>0</v>
      </c>
      <c r="J19042">
        <v>1</v>
      </c>
      <c r="K19042">
        <v>2</v>
      </c>
      <c r="L19042">
        <v>0</v>
      </c>
      <c r="M19042">
        <v>0</v>
      </c>
      <c r="N19042" t="s">
        <v>1128</v>
      </c>
      <c r="O19042" t="s">
        <v>1128</v>
      </c>
      <c r="P19042">
        <v>126.6</v>
      </c>
      <c r="Q19042" t="s">
        <v>52</v>
      </c>
    </row>
    <row r="19043" spans="1:17" x14ac:dyDescent="0.25">
      <c r="A19043">
        <v>19147</v>
      </c>
      <c r="B19043" t="s">
        <v>17</v>
      </c>
      <c r="C19043" t="s">
        <v>18</v>
      </c>
      <c r="D19043">
        <v>1</v>
      </c>
      <c r="E19043">
        <v>84.4</v>
      </c>
      <c r="F19043">
        <v>84.4</v>
      </c>
      <c r="G19043">
        <v>-52.54</v>
      </c>
      <c r="H19043">
        <v>1</v>
      </c>
      <c r="I19043">
        <v>1</v>
      </c>
      <c r="J19043">
        <v>1</v>
      </c>
      <c r="K19043">
        <v>4</v>
      </c>
      <c r="L19043">
        <v>0</v>
      </c>
      <c r="M19043">
        <v>0</v>
      </c>
      <c r="N19043" t="s">
        <v>1128</v>
      </c>
      <c r="O19043" t="s">
        <v>1128</v>
      </c>
      <c r="P19043">
        <v>126.6</v>
      </c>
      <c r="Q19043" t="s">
        <v>52</v>
      </c>
    </row>
    <row r="19044" spans="1:17" x14ac:dyDescent="0.25">
      <c r="A19044">
        <v>19148</v>
      </c>
      <c r="B19044" t="s">
        <v>33</v>
      </c>
      <c r="C19044" t="s">
        <v>23</v>
      </c>
      <c r="D19044">
        <v>1</v>
      </c>
      <c r="E19044">
        <v>84.4</v>
      </c>
      <c r="F19044">
        <v>84.4</v>
      </c>
      <c r="G19044">
        <v>24.81</v>
      </c>
      <c r="H19044">
        <v>0</v>
      </c>
      <c r="I19044">
        <v>2</v>
      </c>
      <c r="J19044">
        <v>1</v>
      </c>
      <c r="K19044">
        <v>3</v>
      </c>
      <c r="L19044">
        <v>0</v>
      </c>
      <c r="M19044">
        <v>0</v>
      </c>
      <c r="N19044" t="s">
        <v>1128</v>
      </c>
      <c r="O19044" t="s">
        <v>1128</v>
      </c>
      <c r="P19044">
        <v>126.6</v>
      </c>
      <c r="Q19044" t="s">
        <v>52</v>
      </c>
    </row>
    <row r="19045" spans="1:17" x14ac:dyDescent="0.25">
      <c r="A19045">
        <v>19149</v>
      </c>
      <c r="B19045" t="s">
        <v>17</v>
      </c>
      <c r="C19045" t="s">
        <v>18</v>
      </c>
      <c r="D19045">
        <v>1</v>
      </c>
      <c r="E19045">
        <v>84.4</v>
      </c>
      <c r="F19045">
        <v>84.4</v>
      </c>
      <c r="G19045">
        <v>5.38</v>
      </c>
      <c r="H19045">
        <v>0</v>
      </c>
      <c r="I19045">
        <v>-2</v>
      </c>
      <c r="J19045">
        <v>0</v>
      </c>
      <c r="K19045">
        <v>1.83</v>
      </c>
      <c r="L19045">
        <v>0</v>
      </c>
      <c r="M19045">
        <v>0</v>
      </c>
      <c r="N19045" t="s">
        <v>1128</v>
      </c>
      <c r="O19045" t="s">
        <v>1128</v>
      </c>
      <c r="P19045">
        <v>126.6</v>
      </c>
      <c r="Q19045" t="s">
        <v>52</v>
      </c>
    </row>
    <row r="19046" spans="1:17" x14ac:dyDescent="0.25">
      <c r="A19046">
        <v>19150</v>
      </c>
      <c r="B19046" t="s">
        <v>17</v>
      </c>
      <c r="C19046" t="s">
        <v>18</v>
      </c>
      <c r="D19046">
        <v>1</v>
      </c>
      <c r="E19046">
        <v>84.4</v>
      </c>
      <c r="F19046">
        <v>84.4</v>
      </c>
      <c r="G19046">
        <v>26.65</v>
      </c>
      <c r="H19046">
        <v>0</v>
      </c>
      <c r="I19046">
        <v>-1</v>
      </c>
      <c r="J19046">
        <v>0</v>
      </c>
      <c r="K19046">
        <v>1.83</v>
      </c>
      <c r="L19046">
        <v>0</v>
      </c>
      <c r="M19046">
        <v>0</v>
      </c>
      <c r="N19046" t="s">
        <v>1128</v>
      </c>
      <c r="O19046" t="s">
        <v>1128</v>
      </c>
      <c r="P19046">
        <v>126.6</v>
      </c>
      <c r="Q19046" t="s">
        <v>52</v>
      </c>
    </row>
    <row r="19047" spans="1:17" x14ac:dyDescent="0.25">
      <c r="A19047">
        <v>19151</v>
      </c>
      <c r="B19047" t="s">
        <v>33</v>
      </c>
      <c r="C19047" t="s">
        <v>23</v>
      </c>
      <c r="D19047">
        <v>1</v>
      </c>
      <c r="E19047">
        <v>84.4</v>
      </c>
      <c r="F19047">
        <v>84.4</v>
      </c>
      <c r="G19047">
        <v>21.54</v>
      </c>
      <c r="H19047">
        <v>1</v>
      </c>
      <c r="I19047">
        <v>2</v>
      </c>
      <c r="J19047">
        <v>0</v>
      </c>
      <c r="K19047">
        <v>1.83</v>
      </c>
      <c r="L19047">
        <v>0</v>
      </c>
      <c r="M19047">
        <v>0</v>
      </c>
      <c r="N19047" t="s">
        <v>1128</v>
      </c>
      <c r="O19047" t="s">
        <v>1128</v>
      </c>
      <c r="P19047">
        <v>126.6</v>
      </c>
      <c r="Q19047" t="s">
        <v>52</v>
      </c>
    </row>
    <row r="19048" spans="1:17" x14ac:dyDescent="0.25">
      <c r="A19048">
        <v>19152</v>
      </c>
      <c r="B19048" t="s">
        <v>33</v>
      </c>
      <c r="C19048" t="s">
        <v>18</v>
      </c>
      <c r="D19048">
        <v>1</v>
      </c>
      <c r="E19048">
        <v>84.4</v>
      </c>
      <c r="F19048">
        <v>84.4</v>
      </c>
      <c r="G19048">
        <v>34.94</v>
      </c>
      <c r="H19048">
        <v>1</v>
      </c>
      <c r="I19048">
        <v>3</v>
      </c>
      <c r="J19048">
        <v>1</v>
      </c>
      <c r="K19048">
        <v>3</v>
      </c>
      <c r="L19048">
        <v>0</v>
      </c>
      <c r="M19048">
        <v>0</v>
      </c>
      <c r="N19048" t="s">
        <v>1128</v>
      </c>
      <c r="O19048" t="s">
        <v>1128</v>
      </c>
      <c r="P19048">
        <v>126.6</v>
      </c>
      <c r="Q19048" t="s">
        <v>52</v>
      </c>
    </row>
    <row r="19049" spans="1:17" x14ac:dyDescent="0.25">
      <c r="A19049">
        <v>19153</v>
      </c>
      <c r="B19049" t="s">
        <v>33</v>
      </c>
      <c r="C19049" t="s">
        <v>18</v>
      </c>
      <c r="D19049">
        <v>1</v>
      </c>
      <c r="E19049">
        <v>84.4</v>
      </c>
      <c r="F19049">
        <v>84.4</v>
      </c>
      <c r="G19049">
        <v>37.630000000000003</v>
      </c>
      <c r="H19049">
        <v>1</v>
      </c>
      <c r="I19049">
        <v>4</v>
      </c>
      <c r="J19049">
        <v>1</v>
      </c>
      <c r="K19049">
        <v>3</v>
      </c>
      <c r="L19049">
        <v>0</v>
      </c>
      <c r="M19049">
        <v>0</v>
      </c>
      <c r="N19049" t="s">
        <v>1128</v>
      </c>
      <c r="O19049" t="s">
        <v>1128</v>
      </c>
      <c r="P19049">
        <v>126.6</v>
      </c>
      <c r="Q19049" t="s">
        <v>52</v>
      </c>
    </row>
    <row r="19050" spans="1:17" x14ac:dyDescent="0.25">
      <c r="A19050">
        <v>19154</v>
      </c>
      <c r="B19050" t="s">
        <v>33</v>
      </c>
      <c r="C19050" t="s">
        <v>23</v>
      </c>
      <c r="D19050">
        <v>1</v>
      </c>
      <c r="E19050">
        <v>84.4</v>
      </c>
      <c r="F19050">
        <v>84.4</v>
      </c>
      <c r="G19050">
        <v>38.46</v>
      </c>
      <c r="H19050">
        <v>0</v>
      </c>
      <c r="I19050">
        <v>0</v>
      </c>
      <c r="J19050">
        <v>0</v>
      </c>
      <c r="K19050">
        <v>1.83</v>
      </c>
      <c r="L19050">
        <v>0</v>
      </c>
      <c r="M19050">
        <v>0</v>
      </c>
      <c r="N19050" t="s">
        <v>1128</v>
      </c>
      <c r="O19050" t="s">
        <v>1128</v>
      </c>
      <c r="P19050">
        <v>126.6</v>
      </c>
      <c r="Q19050" t="s">
        <v>52</v>
      </c>
    </row>
    <row r="19051" spans="1:17" x14ac:dyDescent="0.25">
      <c r="A19051">
        <v>19155</v>
      </c>
      <c r="B19051" t="s">
        <v>17</v>
      </c>
      <c r="C19051" t="s">
        <v>18</v>
      </c>
      <c r="D19051">
        <v>1</v>
      </c>
      <c r="E19051">
        <v>84.4</v>
      </c>
      <c r="F19051">
        <v>84.4</v>
      </c>
      <c r="G19051">
        <v>25.52</v>
      </c>
      <c r="H19051">
        <v>0</v>
      </c>
      <c r="I19051">
        <v>-1</v>
      </c>
      <c r="J19051">
        <v>0</v>
      </c>
      <c r="K19051">
        <v>1.83</v>
      </c>
      <c r="L19051">
        <v>0</v>
      </c>
      <c r="M19051">
        <v>0</v>
      </c>
      <c r="N19051" t="s">
        <v>1128</v>
      </c>
      <c r="O19051" t="s">
        <v>1128</v>
      </c>
      <c r="P19051">
        <v>126.6</v>
      </c>
      <c r="Q19051" t="s">
        <v>52</v>
      </c>
    </row>
    <row r="19052" spans="1:17" x14ac:dyDescent="0.25">
      <c r="A19052">
        <v>19156</v>
      </c>
      <c r="B19052" t="s">
        <v>33</v>
      </c>
      <c r="C19052" t="s">
        <v>23</v>
      </c>
      <c r="D19052">
        <v>1</v>
      </c>
      <c r="E19052">
        <v>84.4</v>
      </c>
      <c r="F19052">
        <v>84.4</v>
      </c>
      <c r="G19052">
        <v>37.68</v>
      </c>
      <c r="H19052">
        <v>1</v>
      </c>
      <c r="I19052">
        <v>2</v>
      </c>
      <c r="J19052">
        <v>1</v>
      </c>
      <c r="K19052">
        <v>3</v>
      </c>
      <c r="L19052">
        <v>0</v>
      </c>
      <c r="M19052">
        <v>0</v>
      </c>
      <c r="N19052" t="s">
        <v>1128</v>
      </c>
      <c r="O19052" t="s">
        <v>1128</v>
      </c>
      <c r="P19052">
        <v>126.6</v>
      </c>
      <c r="Q19052" t="s">
        <v>52</v>
      </c>
    </row>
    <row r="19053" spans="1:17" x14ac:dyDescent="0.25">
      <c r="A19053">
        <v>19157</v>
      </c>
      <c r="B19053" t="s">
        <v>33</v>
      </c>
      <c r="C19053" t="s">
        <v>18</v>
      </c>
      <c r="D19053">
        <v>1</v>
      </c>
      <c r="E19053">
        <v>84.4</v>
      </c>
      <c r="F19053">
        <v>84.4</v>
      </c>
      <c r="G19053">
        <v>21.07</v>
      </c>
      <c r="H19053">
        <v>1</v>
      </c>
      <c r="I19053">
        <v>3</v>
      </c>
      <c r="J19053">
        <v>0</v>
      </c>
      <c r="K19053">
        <v>1.83</v>
      </c>
      <c r="L19053">
        <v>0</v>
      </c>
      <c r="M19053">
        <v>0</v>
      </c>
      <c r="N19053" t="s">
        <v>1128</v>
      </c>
      <c r="O19053" t="s">
        <v>1128</v>
      </c>
      <c r="P19053">
        <v>126.6</v>
      </c>
      <c r="Q19053" t="s">
        <v>52</v>
      </c>
    </row>
    <row r="19054" spans="1:17" x14ac:dyDescent="0.25">
      <c r="A19054">
        <v>19158</v>
      </c>
      <c r="B19054" t="s">
        <v>33</v>
      </c>
      <c r="C19054" t="s">
        <v>23</v>
      </c>
      <c r="D19054">
        <v>1</v>
      </c>
      <c r="E19054">
        <v>84.4</v>
      </c>
      <c r="F19054">
        <v>84.4</v>
      </c>
      <c r="G19054">
        <v>24.56</v>
      </c>
      <c r="H19054">
        <v>1</v>
      </c>
      <c r="I19054">
        <v>4</v>
      </c>
      <c r="J19054">
        <v>1</v>
      </c>
      <c r="K19054">
        <v>3</v>
      </c>
      <c r="L19054">
        <v>0</v>
      </c>
      <c r="M19054">
        <v>0</v>
      </c>
      <c r="N19054" t="s">
        <v>1128</v>
      </c>
      <c r="O19054" t="s">
        <v>1128</v>
      </c>
      <c r="P19054">
        <v>126.6</v>
      </c>
      <c r="Q19054" t="s">
        <v>52</v>
      </c>
    </row>
    <row r="19055" spans="1:17" x14ac:dyDescent="0.25">
      <c r="A19055">
        <v>19159</v>
      </c>
      <c r="B19055" t="s">
        <v>33</v>
      </c>
      <c r="C19055" t="s">
        <v>18</v>
      </c>
      <c r="D19055">
        <v>1</v>
      </c>
      <c r="E19055">
        <v>84.4</v>
      </c>
      <c r="F19055">
        <v>84.4</v>
      </c>
      <c r="G19055">
        <v>39.700000000000003</v>
      </c>
      <c r="H19055">
        <v>0</v>
      </c>
      <c r="I19055">
        <v>0</v>
      </c>
      <c r="J19055">
        <v>0</v>
      </c>
      <c r="K19055">
        <v>1.83</v>
      </c>
      <c r="L19055">
        <v>0</v>
      </c>
      <c r="M19055">
        <v>0</v>
      </c>
      <c r="N19055" t="s">
        <v>1128</v>
      </c>
      <c r="O19055" t="s">
        <v>1128</v>
      </c>
      <c r="P19055">
        <v>126.6</v>
      </c>
      <c r="Q19055" t="s">
        <v>52</v>
      </c>
    </row>
    <row r="19056" spans="1:17" x14ac:dyDescent="0.25">
      <c r="A19056">
        <v>19160</v>
      </c>
      <c r="B19056" t="s">
        <v>33</v>
      </c>
      <c r="C19056" t="s">
        <v>18</v>
      </c>
      <c r="D19056">
        <v>1</v>
      </c>
      <c r="E19056">
        <v>84.4</v>
      </c>
      <c r="F19056">
        <v>84.4</v>
      </c>
      <c r="G19056">
        <v>38.44</v>
      </c>
      <c r="H19056">
        <v>1</v>
      </c>
      <c r="I19056">
        <v>1</v>
      </c>
      <c r="J19056">
        <v>1</v>
      </c>
      <c r="K19056">
        <v>4</v>
      </c>
      <c r="L19056">
        <v>0</v>
      </c>
      <c r="M19056">
        <v>0</v>
      </c>
      <c r="N19056" t="s">
        <v>1128</v>
      </c>
      <c r="O19056" t="s">
        <v>1128</v>
      </c>
      <c r="P19056">
        <v>126.6</v>
      </c>
      <c r="Q19056" t="s">
        <v>52</v>
      </c>
    </row>
    <row r="19057" spans="1:17" x14ac:dyDescent="0.25">
      <c r="A19057">
        <v>19161</v>
      </c>
      <c r="B19057" t="s">
        <v>33</v>
      </c>
      <c r="C19057" t="s">
        <v>23</v>
      </c>
      <c r="D19057">
        <v>1</v>
      </c>
      <c r="E19057">
        <v>84.4</v>
      </c>
      <c r="F19057">
        <v>84.4</v>
      </c>
      <c r="G19057">
        <v>35.450000000000003</v>
      </c>
      <c r="H19057">
        <v>1</v>
      </c>
      <c r="I19057">
        <v>1</v>
      </c>
      <c r="J19057">
        <v>0</v>
      </c>
      <c r="K19057">
        <v>1.83</v>
      </c>
      <c r="L19057">
        <v>0</v>
      </c>
      <c r="M19057">
        <v>0</v>
      </c>
      <c r="N19057" t="s">
        <v>1128</v>
      </c>
      <c r="O19057" t="s">
        <v>1128</v>
      </c>
      <c r="P19057">
        <v>126.6</v>
      </c>
      <c r="Q19057" t="s">
        <v>52</v>
      </c>
    </row>
    <row r="19058" spans="1:17" x14ac:dyDescent="0.25">
      <c r="A19058">
        <v>19162</v>
      </c>
      <c r="B19058" t="s">
        <v>33</v>
      </c>
      <c r="C19058" t="s">
        <v>23</v>
      </c>
      <c r="D19058">
        <v>1</v>
      </c>
      <c r="E19058">
        <v>84.4</v>
      </c>
      <c r="F19058">
        <v>84.4</v>
      </c>
      <c r="G19058">
        <v>15.83</v>
      </c>
      <c r="H19058">
        <v>1</v>
      </c>
      <c r="I19058">
        <v>1</v>
      </c>
      <c r="J19058">
        <v>1</v>
      </c>
      <c r="K19058">
        <v>4</v>
      </c>
      <c r="L19058">
        <v>0</v>
      </c>
      <c r="M19058">
        <v>0</v>
      </c>
      <c r="N19058" t="s">
        <v>1128</v>
      </c>
      <c r="O19058" t="s">
        <v>1128</v>
      </c>
      <c r="P19058">
        <v>126.6</v>
      </c>
      <c r="Q19058" t="s">
        <v>52</v>
      </c>
    </row>
    <row r="19059" spans="1:17" x14ac:dyDescent="0.25">
      <c r="A19059">
        <v>19163</v>
      </c>
      <c r="B19059" t="s">
        <v>28</v>
      </c>
      <c r="C19059" t="s">
        <v>18</v>
      </c>
      <c r="D19059">
        <v>1</v>
      </c>
      <c r="E19059">
        <v>84.4</v>
      </c>
      <c r="F19059">
        <v>84.4</v>
      </c>
      <c r="G19059">
        <v>22.96</v>
      </c>
      <c r="H19059">
        <v>1</v>
      </c>
      <c r="I19059">
        <v>1</v>
      </c>
      <c r="J19059">
        <v>0</v>
      </c>
      <c r="K19059">
        <v>1.83</v>
      </c>
      <c r="L19059">
        <v>0</v>
      </c>
      <c r="M19059">
        <v>0</v>
      </c>
      <c r="N19059" t="s">
        <v>1128</v>
      </c>
      <c r="O19059" t="s">
        <v>1128</v>
      </c>
      <c r="P19059">
        <v>126.6</v>
      </c>
      <c r="Q19059" t="s">
        <v>52</v>
      </c>
    </row>
    <row r="19060" spans="1:17" x14ac:dyDescent="0.25">
      <c r="A19060">
        <v>19164</v>
      </c>
      <c r="B19060" t="s">
        <v>17</v>
      </c>
      <c r="C19060" t="s">
        <v>23</v>
      </c>
      <c r="D19060">
        <v>1</v>
      </c>
      <c r="E19060">
        <v>84.4</v>
      </c>
      <c r="F19060">
        <v>84.4</v>
      </c>
      <c r="G19060">
        <v>25.12</v>
      </c>
      <c r="H19060">
        <v>1</v>
      </c>
      <c r="I19060">
        <v>1</v>
      </c>
      <c r="J19060">
        <v>1</v>
      </c>
      <c r="K19060">
        <v>1</v>
      </c>
      <c r="L19060">
        <v>1</v>
      </c>
      <c r="M19060">
        <v>0</v>
      </c>
      <c r="N19060" t="s">
        <v>1128</v>
      </c>
      <c r="O19060" t="s">
        <v>1128</v>
      </c>
      <c r="P19060">
        <v>126.6</v>
      </c>
      <c r="Q19060" t="s">
        <v>52</v>
      </c>
    </row>
    <row r="19061" spans="1:17" x14ac:dyDescent="0.25">
      <c r="A19061">
        <v>19165</v>
      </c>
      <c r="B19061" t="s">
        <v>17</v>
      </c>
      <c r="C19061" t="s">
        <v>18</v>
      </c>
      <c r="D19061">
        <v>1</v>
      </c>
      <c r="E19061">
        <v>84.4</v>
      </c>
      <c r="F19061">
        <v>84.4</v>
      </c>
      <c r="G19061">
        <v>34.33</v>
      </c>
      <c r="H19061">
        <v>1</v>
      </c>
      <c r="I19061">
        <v>1</v>
      </c>
      <c r="J19061">
        <v>1</v>
      </c>
      <c r="K19061">
        <v>3</v>
      </c>
      <c r="L19061">
        <v>0</v>
      </c>
      <c r="M19061">
        <v>0</v>
      </c>
      <c r="N19061" t="s">
        <v>1128</v>
      </c>
      <c r="O19061" t="s">
        <v>1128</v>
      </c>
      <c r="P19061">
        <v>126.6</v>
      </c>
      <c r="Q19061" t="s">
        <v>52</v>
      </c>
    </row>
    <row r="19062" spans="1:17" x14ac:dyDescent="0.25">
      <c r="A19062">
        <v>19166</v>
      </c>
      <c r="B19062" t="s">
        <v>17</v>
      </c>
      <c r="C19062" t="s">
        <v>23</v>
      </c>
      <c r="D19062">
        <v>1</v>
      </c>
      <c r="E19062">
        <v>84.4</v>
      </c>
      <c r="F19062">
        <v>84.4</v>
      </c>
      <c r="G19062">
        <v>34.74</v>
      </c>
      <c r="H19062">
        <v>1</v>
      </c>
      <c r="I19062">
        <v>1</v>
      </c>
      <c r="J19062">
        <v>1</v>
      </c>
      <c r="K19062">
        <v>3</v>
      </c>
      <c r="L19062">
        <v>0</v>
      </c>
      <c r="M19062">
        <v>0</v>
      </c>
      <c r="N19062" t="s">
        <v>1128</v>
      </c>
      <c r="O19062" t="s">
        <v>1128</v>
      </c>
      <c r="P19062">
        <v>126.6</v>
      </c>
      <c r="Q19062" t="s">
        <v>52</v>
      </c>
    </row>
    <row r="19063" spans="1:17" x14ac:dyDescent="0.25">
      <c r="A19063">
        <v>19167</v>
      </c>
      <c r="B19063" t="s">
        <v>17</v>
      </c>
      <c r="C19063" t="s">
        <v>18</v>
      </c>
      <c r="D19063">
        <v>1</v>
      </c>
      <c r="E19063">
        <v>84.4</v>
      </c>
      <c r="F19063">
        <v>84.4</v>
      </c>
      <c r="G19063">
        <v>8.11</v>
      </c>
      <c r="H19063">
        <v>1</v>
      </c>
      <c r="I19063">
        <v>1</v>
      </c>
      <c r="J19063">
        <v>0</v>
      </c>
      <c r="K19063">
        <v>1.83</v>
      </c>
      <c r="L19063">
        <v>0</v>
      </c>
      <c r="M19063">
        <v>0</v>
      </c>
      <c r="N19063" t="s">
        <v>1128</v>
      </c>
      <c r="O19063" t="s">
        <v>1128</v>
      </c>
      <c r="P19063">
        <v>126.6</v>
      </c>
      <c r="Q19063" t="s">
        <v>52</v>
      </c>
    </row>
    <row r="19064" spans="1:17" x14ac:dyDescent="0.25">
      <c r="A19064">
        <v>19168</v>
      </c>
      <c r="B19064" t="s">
        <v>17</v>
      </c>
      <c r="C19064" t="s">
        <v>23</v>
      </c>
      <c r="D19064">
        <v>1</v>
      </c>
      <c r="E19064">
        <v>84.4</v>
      </c>
      <c r="F19064">
        <v>84.4</v>
      </c>
      <c r="G19064">
        <v>16.89</v>
      </c>
      <c r="H19064">
        <v>1</v>
      </c>
      <c r="I19064">
        <v>1</v>
      </c>
      <c r="J19064">
        <v>1</v>
      </c>
      <c r="K19064">
        <v>4</v>
      </c>
      <c r="L19064">
        <v>0</v>
      </c>
      <c r="M19064">
        <v>0</v>
      </c>
      <c r="N19064" t="s">
        <v>1128</v>
      </c>
      <c r="O19064" t="s">
        <v>1128</v>
      </c>
      <c r="P19064">
        <v>126.6</v>
      </c>
      <c r="Q19064" t="s">
        <v>52</v>
      </c>
    </row>
    <row r="19065" spans="1:17" x14ac:dyDescent="0.25">
      <c r="A19065">
        <v>19169</v>
      </c>
      <c r="B19065" t="s">
        <v>28</v>
      </c>
      <c r="C19065" t="s">
        <v>18</v>
      </c>
      <c r="D19065">
        <v>1</v>
      </c>
      <c r="E19065">
        <v>84.4</v>
      </c>
      <c r="F19065">
        <v>84.4</v>
      </c>
      <c r="G19065">
        <v>34.17</v>
      </c>
      <c r="H19065">
        <v>1</v>
      </c>
      <c r="I19065">
        <v>1</v>
      </c>
      <c r="J19065">
        <v>1</v>
      </c>
      <c r="K19065">
        <v>3</v>
      </c>
      <c r="L19065">
        <v>0</v>
      </c>
      <c r="M19065">
        <v>0</v>
      </c>
      <c r="N19065" t="s">
        <v>1128</v>
      </c>
      <c r="O19065" t="s">
        <v>1128</v>
      </c>
      <c r="P19065">
        <v>126.6</v>
      </c>
      <c r="Q19065" t="s">
        <v>52</v>
      </c>
    </row>
    <row r="19066" spans="1:17" x14ac:dyDescent="0.25">
      <c r="A19066">
        <v>19170</v>
      </c>
      <c r="B19066" t="s">
        <v>28</v>
      </c>
      <c r="C19066" t="s">
        <v>18</v>
      </c>
      <c r="D19066">
        <v>1</v>
      </c>
      <c r="E19066">
        <v>84.4</v>
      </c>
      <c r="F19066">
        <v>84.4</v>
      </c>
      <c r="G19066">
        <v>5.7</v>
      </c>
      <c r="H19066">
        <v>0</v>
      </c>
      <c r="I19066">
        <v>-1</v>
      </c>
      <c r="J19066">
        <v>0</v>
      </c>
      <c r="K19066">
        <v>1.83</v>
      </c>
      <c r="L19066">
        <v>0</v>
      </c>
      <c r="M19066">
        <v>0</v>
      </c>
      <c r="N19066" t="s">
        <v>1128</v>
      </c>
      <c r="O19066" t="s">
        <v>1128</v>
      </c>
      <c r="P19066">
        <v>126.6</v>
      </c>
      <c r="Q19066" t="s">
        <v>52</v>
      </c>
    </row>
    <row r="19067" spans="1:17" x14ac:dyDescent="0.25">
      <c r="A19067">
        <v>19171</v>
      </c>
      <c r="B19067" t="s">
        <v>28</v>
      </c>
      <c r="C19067" t="s">
        <v>23</v>
      </c>
      <c r="D19067">
        <v>1</v>
      </c>
      <c r="E19067">
        <v>84.4</v>
      </c>
      <c r="F19067">
        <v>84.4</v>
      </c>
      <c r="G19067">
        <v>26.88</v>
      </c>
      <c r="H19067">
        <v>0</v>
      </c>
      <c r="I19067">
        <v>0</v>
      </c>
      <c r="J19067">
        <v>0</v>
      </c>
      <c r="K19067">
        <v>1.83</v>
      </c>
      <c r="L19067">
        <v>0</v>
      </c>
      <c r="M19067">
        <v>0</v>
      </c>
      <c r="N19067" t="s">
        <v>1128</v>
      </c>
      <c r="O19067" t="s">
        <v>1128</v>
      </c>
      <c r="P19067">
        <v>126.6</v>
      </c>
      <c r="Q19067" t="s">
        <v>52</v>
      </c>
    </row>
    <row r="19068" spans="1:17" x14ac:dyDescent="0.25">
      <c r="A19068">
        <v>19172</v>
      </c>
      <c r="B19068" t="s">
        <v>28</v>
      </c>
      <c r="C19068" t="s">
        <v>18</v>
      </c>
      <c r="D19068">
        <v>1</v>
      </c>
      <c r="E19068">
        <v>84.4</v>
      </c>
      <c r="F19068">
        <v>84.4</v>
      </c>
      <c r="G19068">
        <v>27.47</v>
      </c>
      <c r="H19068">
        <v>1</v>
      </c>
      <c r="I19068">
        <v>1</v>
      </c>
      <c r="J19068">
        <v>1</v>
      </c>
      <c r="K19068">
        <v>3</v>
      </c>
      <c r="L19068">
        <v>0</v>
      </c>
      <c r="M19068">
        <v>0</v>
      </c>
      <c r="N19068" t="s">
        <v>1128</v>
      </c>
      <c r="O19068" t="s">
        <v>1128</v>
      </c>
      <c r="P19068">
        <v>126.6</v>
      </c>
      <c r="Q19068" t="s">
        <v>52</v>
      </c>
    </row>
    <row r="19069" spans="1:17" x14ac:dyDescent="0.25">
      <c r="A19069">
        <v>19173</v>
      </c>
      <c r="B19069" t="s">
        <v>17</v>
      </c>
      <c r="C19069" t="s">
        <v>18</v>
      </c>
      <c r="D19069">
        <v>1</v>
      </c>
      <c r="E19069">
        <v>84.4</v>
      </c>
      <c r="F19069">
        <v>84.4</v>
      </c>
      <c r="G19069">
        <v>36.69</v>
      </c>
      <c r="H19069">
        <v>1</v>
      </c>
      <c r="I19069">
        <v>2</v>
      </c>
      <c r="J19069">
        <v>1</v>
      </c>
      <c r="K19069">
        <v>2</v>
      </c>
      <c r="L19069">
        <v>0</v>
      </c>
      <c r="M19069">
        <v>0</v>
      </c>
      <c r="N19069" t="s">
        <v>1128</v>
      </c>
      <c r="O19069" t="s">
        <v>1128</v>
      </c>
      <c r="P19069">
        <v>126.6</v>
      </c>
      <c r="Q19069" t="s">
        <v>52</v>
      </c>
    </row>
    <row r="19070" spans="1:17" x14ac:dyDescent="0.25">
      <c r="A19070">
        <v>19174</v>
      </c>
      <c r="B19070" t="s">
        <v>17</v>
      </c>
      <c r="C19070" t="s">
        <v>23</v>
      </c>
      <c r="D19070">
        <v>1</v>
      </c>
      <c r="E19070">
        <v>84.4</v>
      </c>
      <c r="F19070">
        <v>84.4</v>
      </c>
      <c r="G19070">
        <v>8.02</v>
      </c>
      <c r="H19070">
        <v>0</v>
      </c>
      <c r="I19070">
        <v>-2</v>
      </c>
      <c r="J19070">
        <v>0</v>
      </c>
      <c r="K19070">
        <v>1.83</v>
      </c>
      <c r="L19070">
        <v>0</v>
      </c>
      <c r="M19070">
        <v>0</v>
      </c>
      <c r="N19070" t="s">
        <v>1128</v>
      </c>
      <c r="O19070" t="s">
        <v>1128</v>
      </c>
      <c r="P19070">
        <v>126.6</v>
      </c>
      <c r="Q19070" t="s">
        <v>52</v>
      </c>
    </row>
    <row r="19071" spans="1:17" x14ac:dyDescent="0.25">
      <c r="A19071">
        <v>19175</v>
      </c>
      <c r="B19071" t="s">
        <v>17</v>
      </c>
      <c r="C19071" t="s">
        <v>18</v>
      </c>
      <c r="D19071">
        <v>1</v>
      </c>
      <c r="E19071">
        <v>84.4</v>
      </c>
      <c r="F19071">
        <v>84.4</v>
      </c>
      <c r="G19071">
        <v>21.07</v>
      </c>
      <c r="H19071">
        <v>0</v>
      </c>
      <c r="I19071">
        <v>-1</v>
      </c>
      <c r="J19071">
        <v>0</v>
      </c>
      <c r="K19071">
        <v>1.83</v>
      </c>
      <c r="L19071">
        <v>0</v>
      </c>
      <c r="M19071">
        <v>0</v>
      </c>
      <c r="N19071" t="s">
        <v>1128</v>
      </c>
      <c r="O19071" t="s">
        <v>1128</v>
      </c>
      <c r="P19071">
        <v>126.6</v>
      </c>
      <c r="Q19071" t="s">
        <v>52</v>
      </c>
    </row>
    <row r="19072" spans="1:17" x14ac:dyDescent="0.25">
      <c r="A19072">
        <v>19176</v>
      </c>
      <c r="B19072" t="s">
        <v>17</v>
      </c>
      <c r="C19072" t="s">
        <v>23</v>
      </c>
      <c r="D19072">
        <v>1</v>
      </c>
      <c r="E19072">
        <v>84.4</v>
      </c>
      <c r="F19072">
        <v>84.4</v>
      </c>
      <c r="G19072">
        <v>39.299999999999997</v>
      </c>
      <c r="H19072">
        <v>0</v>
      </c>
      <c r="I19072">
        <v>0</v>
      </c>
      <c r="J19072">
        <v>0</v>
      </c>
      <c r="K19072">
        <v>1.83</v>
      </c>
      <c r="L19072">
        <v>0</v>
      </c>
      <c r="M19072">
        <v>0</v>
      </c>
      <c r="N19072" t="s">
        <v>1128</v>
      </c>
      <c r="O19072" t="s">
        <v>1128</v>
      </c>
      <c r="P19072">
        <v>126.6</v>
      </c>
      <c r="Q19072" t="s">
        <v>52</v>
      </c>
    </row>
    <row r="19073" spans="1:17" x14ac:dyDescent="0.25">
      <c r="A19073">
        <v>19177</v>
      </c>
      <c r="B19073" t="s">
        <v>33</v>
      </c>
      <c r="C19073" t="s">
        <v>18</v>
      </c>
      <c r="D19073">
        <v>1</v>
      </c>
      <c r="E19073">
        <v>84.4</v>
      </c>
      <c r="F19073">
        <v>84.4</v>
      </c>
      <c r="G19073">
        <v>21.51</v>
      </c>
      <c r="H19073">
        <v>1</v>
      </c>
      <c r="I19073">
        <v>1</v>
      </c>
      <c r="J19073">
        <v>0</v>
      </c>
      <c r="K19073">
        <v>1.83</v>
      </c>
      <c r="L19073">
        <v>0</v>
      </c>
      <c r="M19073">
        <v>0</v>
      </c>
      <c r="N19073" t="s">
        <v>1128</v>
      </c>
      <c r="O19073" t="s">
        <v>1128</v>
      </c>
      <c r="P19073">
        <v>126.6</v>
      </c>
      <c r="Q19073" t="s">
        <v>52</v>
      </c>
    </row>
    <row r="19074" spans="1:17" x14ac:dyDescent="0.25">
      <c r="A19074">
        <v>19178</v>
      </c>
      <c r="B19074" t="s">
        <v>33</v>
      </c>
      <c r="C19074" t="s">
        <v>23</v>
      </c>
      <c r="D19074">
        <v>1</v>
      </c>
      <c r="E19074">
        <v>84.4</v>
      </c>
      <c r="F19074">
        <v>84.4</v>
      </c>
      <c r="G19074">
        <v>31.33</v>
      </c>
      <c r="H19074">
        <v>1</v>
      </c>
      <c r="I19074">
        <v>2</v>
      </c>
      <c r="J19074">
        <v>1</v>
      </c>
      <c r="K19074">
        <v>3</v>
      </c>
      <c r="L19074">
        <v>0</v>
      </c>
      <c r="M19074">
        <v>0</v>
      </c>
      <c r="N19074" t="s">
        <v>1128</v>
      </c>
      <c r="O19074" t="s">
        <v>1128</v>
      </c>
      <c r="P19074">
        <v>126.6</v>
      </c>
      <c r="Q19074" t="s">
        <v>52</v>
      </c>
    </row>
    <row r="19075" spans="1:17" x14ac:dyDescent="0.25">
      <c r="A19075">
        <v>19179</v>
      </c>
      <c r="B19075" t="s">
        <v>17</v>
      </c>
      <c r="C19075" t="s">
        <v>18</v>
      </c>
      <c r="D19075">
        <v>1</v>
      </c>
      <c r="E19075">
        <v>84.4</v>
      </c>
      <c r="F19075">
        <v>84.4</v>
      </c>
      <c r="G19075">
        <v>26.42</v>
      </c>
      <c r="H19075">
        <v>0</v>
      </c>
      <c r="I19075">
        <v>-2</v>
      </c>
      <c r="J19075">
        <v>0</v>
      </c>
      <c r="K19075">
        <v>1.83</v>
      </c>
      <c r="L19075">
        <v>0</v>
      </c>
      <c r="M19075">
        <v>0</v>
      </c>
      <c r="N19075" t="s">
        <v>1128</v>
      </c>
      <c r="O19075" t="s">
        <v>1128</v>
      </c>
      <c r="P19075">
        <v>126.6</v>
      </c>
      <c r="Q19075" t="s">
        <v>52</v>
      </c>
    </row>
    <row r="19076" spans="1:17" x14ac:dyDescent="0.25">
      <c r="A19076">
        <v>19180</v>
      </c>
      <c r="B19076" t="s">
        <v>17</v>
      </c>
      <c r="C19076" t="s">
        <v>18</v>
      </c>
      <c r="D19076">
        <v>1</v>
      </c>
      <c r="E19076">
        <v>84.4</v>
      </c>
      <c r="F19076">
        <v>84.4</v>
      </c>
      <c r="G19076">
        <v>7.91</v>
      </c>
      <c r="H19076">
        <v>0</v>
      </c>
      <c r="I19076">
        <v>-1</v>
      </c>
      <c r="J19076">
        <v>0</v>
      </c>
      <c r="K19076">
        <v>1.83</v>
      </c>
      <c r="L19076">
        <v>0</v>
      </c>
      <c r="M19076">
        <v>0</v>
      </c>
      <c r="N19076" t="s">
        <v>1128</v>
      </c>
      <c r="O19076" t="s">
        <v>1128</v>
      </c>
      <c r="P19076">
        <v>126.6</v>
      </c>
      <c r="Q19076" t="s">
        <v>52</v>
      </c>
    </row>
    <row r="19077" spans="1:17" x14ac:dyDescent="0.25">
      <c r="A19077">
        <v>19181</v>
      </c>
      <c r="B19077" t="s">
        <v>17</v>
      </c>
      <c r="C19077" t="s">
        <v>23</v>
      </c>
      <c r="D19077">
        <v>1</v>
      </c>
      <c r="E19077">
        <v>84.4</v>
      </c>
      <c r="F19077">
        <v>84.4</v>
      </c>
      <c r="G19077">
        <v>23.63</v>
      </c>
      <c r="H19077">
        <v>0</v>
      </c>
      <c r="I19077">
        <v>0</v>
      </c>
      <c r="J19077">
        <v>0</v>
      </c>
      <c r="K19077">
        <v>1.83</v>
      </c>
      <c r="L19077">
        <v>0</v>
      </c>
      <c r="M19077">
        <v>0</v>
      </c>
      <c r="N19077" t="s">
        <v>1128</v>
      </c>
      <c r="O19077" t="s">
        <v>1128</v>
      </c>
      <c r="P19077">
        <v>126.6</v>
      </c>
      <c r="Q19077" t="s">
        <v>52</v>
      </c>
    </row>
    <row r="19078" spans="1:17" x14ac:dyDescent="0.25">
      <c r="A19078">
        <v>19182</v>
      </c>
      <c r="B19078" t="s">
        <v>17</v>
      </c>
      <c r="C19078" t="s">
        <v>18</v>
      </c>
      <c r="D19078">
        <v>1</v>
      </c>
      <c r="E19078">
        <v>84.4</v>
      </c>
      <c r="F19078">
        <v>84.4</v>
      </c>
      <c r="G19078">
        <v>-12.87</v>
      </c>
      <c r="H19078">
        <v>1</v>
      </c>
      <c r="I19078">
        <v>1</v>
      </c>
      <c r="J19078">
        <v>1</v>
      </c>
      <c r="K19078">
        <v>4</v>
      </c>
      <c r="L19078">
        <v>0</v>
      </c>
      <c r="M19078">
        <v>0</v>
      </c>
      <c r="N19078" t="s">
        <v>1128</v>
      </c>
      <c r="O19078" t="s">
        <v>1128</v>
      </c>
      <c r="P19078">
        <v>126.6</v>
      </c>
      <c r="Q19078" t="s">
        <v>52</v>
      </c>
    </row>
    <row r="19079" spans="1:17" x14ac:dyDescent="0.25">
      <c r="A19079">
        <v>19183</v>
      </c>
      <c r="B19079" t="s">
        <v>17</v>
      </c>
      <c r="C19079" t="s">
        <v>18</v>
      </c>
      <c r="D19079">
        <v>1</v>
      </c>
      <c r="E19079">
        <v>84.4</v>
      </c>
      <c r="F19079">
        <v>84.4</v>
      </c>
      <c r="G19079">
        <v>18.420000000000002</v>
      </c>
      <c r="H19079">
        <v>1</v>
      </c>
      <c r="I19079">
        <v>2</v>
      </c>
      <c r="J19079">
        <v>1</v>
      </c>
      <c r="K19079">
        <v>1</v>
      </c>
      <c r="L19079">
        <v>1</v>
      </c>
      <c r="M19079">
        <v>0</v>
      </c>
      <c r="N19079" t="s">
        <v>1129</v>
      </c>
      <c r="O19079" t="s">
        <v>1129</v>
      </c>
      <c r="P19079">
        <v>126.6</v>
      </c>
      <c r="Q19079" t="s">
        <v>52</v>
      </c>
    </row>
    <row r="19080" spans="1:17" x14ac:dyDescent="0.25">
      <c r="A19080">
        <v>19184</v>
      </c>
      <c r="B19080" t="s">
        <v>33</v>
      </c>
      <c r="C19080" t="s">
        <v>23</v>
      </c>
      <c r="D19080">
        <v>1</v>
      </c>
      <c r="E19080">
        <v>84.4</v>
      </c>
      <c r="F19080">
        <v>84.4</v>
      </c>
      <c r="G19080">
        <v>5.32</v>
      </c>
      <c r="H19080">
        <v>0</v>
      </c>
      <c r="I19080">
        <v>-2</v>
      </c>
      <c r="J19080">
        <v>0</v>
      </c>
      <c r="K19080">
        <v>1.83</v>
      </c>
      <c r="L19080">
        <v>0</v>
      </c>
      <c r="M19080">
        <v>0</v>
      </c>
      <c r="N19080" t="s">
        <v>1129</v>
      </c>
      <c r="O19080" t="s">
        <v>1129</v>
      </c>
      <c r="P19080">
        <v>126.6</v>
      </c>
      <c r="Q19080" t="s">
        <v>52</v>
      </c>
    </row>
    <row r="19081" spans="1:17" x14ac:dyDescent="0.25">
      <c r="A19081">
        <v>19185</v>
      </c>
      <c r="B19081" t="s">
        <v>17</v>
      </c>
      <c r="C19081" t="s">
        <v>18</v>
      </c>
      <c r="D19081">
        <v>1</v>
      </c>
      <c r="E19081">
        <v>84.4</v>
      </c>
      <c r="F19081">
        <v>84.4</v>
      </c>
      <c r="G19081">
        <v>8.11</v>
      </c>
      <c r="H19081">
        <v>0</v>
      </c>
      <c r="I19081">
        <v>-1</v>
      </c>
      <c r="J19081">
        <v>1</v>
      </c>
      <c r="K19081">
        <v>3</v>
      </c>
      <c r="L19081">
        <v>0</v>
      </c>
      <c r="M19081">
        <v>0</v>
      </c>
      <c r="N19081" t="s">
        <v>1129</v>
      </c>
      <c r="O19081" t="s">
        <v>1129</v>
      </c>
      <c r="P19081">
        <v>126.6</v>
      </c>
      <c r="Q19081" t="s">
        <v>52</v>
      </c>
    </row>
    <row r="19082" spans="1:17" x14ac:dyDescent="0.25">
      <c r="A19082">
        <v>19186</v>
      </c>
      <c r="B19082" t="s">
        <v>17</v>
      </c>
      <c r="C19082" t="s">
        <v>18</v>
      </c>
      <c r="D19082">
        <v>1</v>
      </c>
      <c r="E19082">
        <v>84.4</v>
      </c>
      <c r="F19082">
        <v>84.4</v>
      </c>
      <c r="G19082">
        <v>-17.11</v>
      </c>
      <c r="H19082">
        <v>1</v>
      </c>
      <c r="I19082">
        <v>2</v>
      </c>
      <c r="J19082">
        <v>1</v>
      </c>
      <c r="K19082">
        <v>3</v>
      </c>
      <c r="L19082">
        <v>0</v>
      </c>
      <c r="M19082">
        <v>0</v>
      </c>
      <c r="N19082" t="s">
        <v>1129</v>
      </c>
      <c r="O19082" t="s">
        <v>1129</v>
      </c>
      <c r="P19082">
        <v>126.6</v>
      </c>
      <c r="Q19082" t="s">
        <v>52</v>
      </c>
    </row>
    <row r="19083" spans="1:17" x14ac:dyDescent="0.25">
      <c r="A19083">
        <v>19187</v>
      </c>
      <c r="B19083" t="s">
        <v>17</v>
      </c>
      <c r="C19083" t="s">
        <v>18</v>
      </c>
      <c r="D19083">
        <v>1</v>
      </c>
      <c r="E19083">
        <v>84.4</v>
      </c>
      <c r="F19083">
        <v>84.4</v>
      </c>
      <c r="G19083">
        <v>5.57</v>
      </c>
      <c r="H19083">
        <v>1</v>
      </c>
      <c r="I19083">
        <v>3</v>
      </c>
      <c r="J19083">
        <v>0</v>
      </c>
      <c r="K19083">
        <v>1.83</v>
      </c>
      <c r="L19083">
        <v>0</v>
      </c>
      <c r="M19083">
        <v>0</v>
      </c>
      <c r="N19083" t="s">
        <v>1129</v>
      </c>
      <c r="O19083" t="s">
        <v>1129</v>
      </c>
      <c r="P19083">
        <v>126.6</v>
      </c>
      <c r="Q19083" t="s">
        <v>52</v>
      </c>
    </row>
    <row r="19084" spans="1:17" x14ac:dyDescent="0.25">
      <c r="A19084">
        <v>19188</v>
      </c>
      <c r="B19084" t="s">
        <v>17</v>
      </c>
      <c r="C19084" t="s">
        <v>23</v>
      </c>
      <c r="D19084">
        <v>1</v>
      </c>
      <c r="E19084">
        <v>84.4</v>
      </c>
      <c r="F19084">
        <v>84.4</v>
      </c>
      <c r="G19084">
        <v>-58.26</v>
      </c>
      <c r="H19084">
        <v>1</v>
      </c>
      <c r="I19084">
        <v>4</v>
      </c>
      <c r="J19084">
        <v>1</v>
      </c>
      <c r="K19084">
        <v>1</v>
      </c>
      <c r="L19084">
        <v>1</v>
      </c>
      <c r="M19084">
        <v>0</v>
      </c>
      <c r="N19084" t="s">
        <v>1129</v>
      </c>
      <c r="O19084" t="s">
        <v>1129</v>
      </c>
      <c r="P19084">
        <v>126.6</v>
      </c>
      <c r="Q19084" t="s">
        <v>52</v>
      </c>
    </row>
    <row r="19085" spans="1:17" x14ac:dyDescent="0.25">
      <c r="A19085">
        <v>19189</v>
      </c>
      <c r="B19085" t="s">
        <v>17</v>
      </c>
      <c r="C19085" t="s">
        <v>18</v>
      </c>
      <c r="D19085">
        <v>1</v>
      </c>
      <c r="E19085">
        <v>84.4</v>
      </c>
      <c r="F19085">
        <v>84.4</v>
      </c>
      <c r="G19085">
        <v>14.59</v>
      </c>
      <c r="H19085">
        <v>0</v>
      </c>
      <c r="I19085">
        <v>0</v>
      </c>
      <c r="J19085">
        <v>0</v>
      </c>
      <c r="K19085">
        <v>1.83</v>
      </c>
      <c r="L19085">
        <v>0</v>
      </c>
      <c r="M19085">
        <v>0</v>
      </c>
      <c r="N19085" t="s">
        <v>1129</v>
      </c>
      <c r="O19085" t="s">
        <v>1129</v>
      </c>
      <c r="P19085">
        <v>126.6</v>
      </c>
      <c r="Q19085" t="s">
        <v>52</v>
      </c>
    </row>
    <row r="19086" spans="1:17" x14ac:dyDescent="0.25">
      <c r="A19086">
        <v>19190</v>
      </c>
      <c r="B19086" t="s">
        <v>17</v>
      </c>
      <c r="C19086" t="s">
        <v>23</v>
      </c>
      <c r="D19086">
        <v>1</v>
      </c>
      <c r="E19086">
        <v>84.4</v>
      </c>
      <c r="F19086">
        <v>84.4</v>
      </c>
      <c r="G19086">
        <v>-15.7</v>
      </c>
      <c r="H19086">
        <v>1</v>
      </c>
      <c r="I19086">
        <v>1</v>
      </c>
      <c r="J19086">
        <v>1</v>
      </c>
      <c r="K19086">
        <v>4</v>
      </c>
      <c r="L19086">
        <v>0</v>
      </c>
      <c r="M19086">
        <v>0</v>
      </c>
      <c r="N19086" t="s">
        <v>1129</v>
      </c>
      <c r="O19086" t="s">
        <v>1129</v>
      </c>
      <c r="P19086">
        <v>126.6</v>
      </c>
      <c r="Q19086" t="s">
        <v>52</v>
      </c>
    </row>
    <row r="19087" spans="1:17" x14ac:dyDescent="0.25">
      <c r="A19087">
        <v>19191</v>
      </c>
      <c r="B19087" t="s">
        <v>17</v>
      </c>
      <c r="C19087" t="s">
        <v>18</v>
      </c>
      <c r="D19087">
        <v>1</v>
      </c>
      <c r="E19087">
        <v>84.4</v>
      </c>
      <c r="F19087">
        <v>84.4</v>
      </c>
      <c r="G19087">
        <v>35.090000000000003</v>
      </c>
      <c r="H19087">
        <v>1</v>
      </c>
      <c r="I19087">
        <v>2</v>
      </c>
      <c r="J19087">
        <v>1</v>
      </c>
      <c r="K19087">
        <v>1</v>
      </c>
      <c r="L19087">
        <v>1</v>
      </c>
      <c r="M19087">
        <v>0</v>
      </c>
      <c r="N19087" t="s">
        <v>1129</v>
      </c>
      <c r="O19087" t="s">
        <v>1129</v>
      </c>
      <c r="P19087">
        <v>126.6</v>
      </c>
      <c r="Q19087" t="s">
        <v>52</v>
      </c>
    </row>
    <row r="19088" spans="1:17" x14ac:dyDescent="0.25">
      <c r="A19088">
        <v>19192</v>
      </c>
      <c r="B19088" t="s">
        <v>33</v>
      </c>
      <c r="C19088" t="s">
        <v>18</v>
      </c>
      <c r="D19088">
        <v>1</v>
      </c>
      <c r="E19088">
        <v>84.4</v>
      </c>
      <c r="F19088">
        <v>84.4</v>
      </c>
      <c r="G19088">
        <v>31.27</v>
      </c>
      <c r="H19088">
        <v>1</v>
      </c>
      <c r="I19088">
        <v>3</v>
      </c>
      <c r="J19088">
        <v>1</v>
      </c>
      <c r="K19088">
        <v>4</v>
      </c>
      <c r="L19088">
        <v>0</v>
      </c>
      <c r="M19088">
        <v>0</v>
      </c>
      <c r="N19088" t="s">
        <v>1129</v>
      </c>
      <c r="O19088" t="s">
        <v>1129</v>
      </c>
      <c r="P19088">
        <v>126.6</v>
      </c>
      <c r="Q19088" t="s">
        <v>52</v>
      </c>
    </row>
    <row r="19089" spans="1:17" x14ac:dyDescent="0.25">
      <c r="A19089">
        <v>19193</v>
      </c>
      <c r="B19089" t="s">
        <v>33</v>
      </c>
      <c r="C19089" t="s">
        <v>23</v>
      </c>
      <c r="D19089">
        <v>1</v>
      </c>
      <c r="E19089">
        <v>84.4</v>
      </c>
      <c r="F19089">
        <v>84.4</v>
      </c>
      <c r="G19089">
        <v>-24.31</v>
      </c>
      <c r="H19089">
        <v>0</v>
      </c>
      <c r="I19089">
        <v>4</v>
      </c>
      <c r="J19089">
        <v>1</v>
      </c>
      <c r="K19089">
        <v>2</v>
      </c>
      <c r="L19089">
        <v>0</v>
      </c>
      <c r="M19089">
        <v>0</v>
      </c>
      <c r="N19089" t="s">
        <v>1129</v>
      </c>
      <c r="O19089" t="s">
        <v>1129</v>
      </c>
      <c r="P19089">
        <v>126.6</v>
      </c>
      <c r="Q19089" t="s">
        <v>52</v>
      </c>
    </row>
    <row r="19090" spans="1:17" x14ac:dyDescent="0.25">
      <c r="A19090">
        <v>19194</v>
      </c>
      <c r="B19090" t="s">
        <v>33</v>
      </c>
      <c r="C19090" t="s">
        <v>18</v>
      </c>
      <c r="D19090">
        <v>1</v>
      </c>
      <c r="E19090">
        <v>84.4</v>
      </c>
      <c r="F19090">
        <v>84.4</v>
      </c>
      <c r="G19090">
        <v>-57.31</v>
      </c>
      <c r="H19090">
        <v>0</v>
      </c>
      <c r="I19090">
        <v>0</v>
      </c>
      <c r="J19090">
        <v>0</v>
      </c>
      <c r="K19090">
        <v>1.83</v>
      </c>
      <c r="L19090">
        <v>0</v>
      </c>
      <c r="M19090">
        <v>0</v>
      </c>
      <c r="N19090" t="s">
        <v>1129</v>
      </c>
      <c r="O19090" t="s">
        <v>1129</v>
      </c>
      <c r="P19090">
        <v>126.6</v>
      </c>
      <c r="Q19090" t="s">
        <v>52</v>
      </c>
    </row>
    <row r="19091" spans="1:17" x14ac:dyDescent="0.25">
      <c r="A19091">
        <v>19195</v>
      </c>
      <c r="B19091" t="s">
        <v>33</v>
      </c>
      <c r="C19091" t="s">
        <v>18</v>
      </c>
      <c r="D19091">
        <v>1</v>
      </c>
      <c r="E19091">
        <v>84.4</v>
      </c>
      <c r="F19091">
        <v>84.4</v>
      </c>
      <c r="G19091">
        <v>6.2</v>
      </c>
      <c r="H19091">
        <v>1</v>
      </c>
      <c r="I19091">
        <v>1</v>
      </c>
      <c r="J19091">
        <v>0</v>
      </c>
      <c r="K19091">
        <v>1.83</v>
      </c>
      <c r="L19091">
        <v>0</v>
      </c>
      <c r="M19091">
        <v>0</v>
      </c>
      <c r="N19091" t="s">
        <v>1129</v>
      </c>
      <c r="O19091" t="s">
        <v>1129</v>
      </c>
      <c r="P19091">
        <v>126.6</v>
      </c>
      <c r="Q19091" t="s">
        <v>52</v>
      </c>
    </row>
    <row r="19092" spans="1:17" x14ac:dyDescent="0.25">
      <c r="A19092">
        <v>19196</v>
      </c>
      <c r="B19092" t="s">
        <v>17</v>
      </c>
      <c r="C19092" t="s">
        <v>23</v>
      </c>
      <c r="D19092">
        <v>1</v>
      </c>
      <c r="E19092">
        <v>84.4</v>
      </c>
      <c r="F19092">
        <v>84.4</v>
      </c>
      <c r="G19092">
        <v>-19.47</v>
      </c>
      <c r="H19092">
        <v>1</v>
      </c>
      <c r="I19092">
        <v>2</v>
      </c>
      <c r="J19092">
        <v>1</v>
      </c>
      <c r="K19092">
        <v>3</v>
      </c>
      <c r="L19092">
        <v>0</v>
      </c>
      <c r="M19092">
        <v>0</v>
      </c>
      <c r="N19092" t="s">
        <v>1129</v>
      </c>
      <c r="O19092" t="s">
        <v>1129</v>
      </c>
      <c r="P19092">
        <v>126.6</v>
      </c>
      <c r="Q19092" t="s">
        <v>52</v>
      </c>
    </row>
    <row r="19093" spans="1:17" x14ac:dyDescent="0.25">
      <c r="A19093">
        <v>19197</v>
      </c>
      <c r="B19093" t="s">
        <v>17</v>
      </c>
      <c r="C19093" t="s">
        <v>18</v>
      </c>
      <c r="D19093">
        <v>1</v>
      </c>
      <c r="E19093">
        <v>84.4</v>
      </c>
      <c r="F19093">
        <v>84.4</v>
      </c>
      <c r="G19093">
        <v>39.67</v>
      </c>
      <c r="H19093">
        <v>1</v>
      </c>
      <c r="I19093">
        <v>1</v>
      </c>
      <c r="J19093">
        <v>1</v>
      </c>
      <c r="K19093">
        <v>4</v>
      </c>
      <c r="L19093">
        <v>0</v>
      </c>
      <c r="M19093">
        <v>0</v>
      </c>
      <c r="N19093" t="s">
        <v>1129</v>
      </c>
      <c r="O19093" t="s">
        <v>1129</v>
      </c>
      <c r="P19093">
        <v>126.6</v>
      </c>
      <c r="Q19093" t="s">
        <v>52</v>
      </c>
    </row>
    <row r="19094" spans="1:17" x14ac:dyDescent="0.25">
      <c r="A19094">
        <v>19198</v>
      </c>
      <c r="B19094" t="s">
        <v>17</v>
      </c>
      <c r="C19094" t="s">
        <v>18</v>
      </c>
      <c r="D19094">
        <v>1</v>
      </c>
      <c r="E19094">
        <v>84.4</v>
      </c>
      <c r="F19094">
        <v>84.4</v>
      </c>
      <c r="G19094">
        <v>29.12</v>
      </c>
      <c r="H19094">
        <v>1</v>
      </c>
      <c r="I19094">
        <v>1</v>
      </c>
      <c r="J19094">
        <v>0</v>
      </c>
      <c r="K19094">
        <v>1.83</v>
      </c>
      <c r="L19094">
        <v>0</v>
      </c>
      <c r="M19094">
        <v>0</v>
      </c>
      <c r="N19094" t="s">
        <v>1129</v>
      </c>
      <c r="O19094" t="s">
        <v>1129</v>
      </c>
      <c r="P19094">
        <v>126.6</v>
      </c>
      <c r="Q19094" t="s">
        <v>52</v>
      </c>
    </row>
    <row r="19095" spans="1:17" x14ac:dyDescent="0.25">
      <c r="A19095">
        <v>19199</v>
      </c>
      <c r="B19095" t="s">
        <v>33</v>
      </c>
      <c r="C19095" t="s">
        <v>18</v>
      </c>
      <c r="D19095">
        <v>1</v>
      </c>
      <c r="E19095">
        <v>84.4</v>
      </c>
      <c r="F19095">
        <v>84.4</v>
      </c>
      <c r="G19095">
        <v>2.7</v>
      </c>
      <c r="H19095">
        <v>1</v>
      </c>
      <c r="I19095">
        <v>1</v>
      </c>
      <c r="J19095">
        <v>1</v>
      </c>
      <c r="K19095">
        <v>3</v>
      </c>
      <c r="L19095">
        <v>0</v>
      </c>
      <c r="M19095">
        <v>0</v>
      </c>
      <c r="N19095" t="s">
        <v>1129</v>
      </c>
      <c r="O19095" t="s">
        <v>1129</v>
      </c>
      <c r="P19095">
        <v>126.6</v>
      </c>
      <c r="Q19095" t="s">
        <v>52</v>
      </c>
    </row>
    <row r="19096" spans="1:17" x14ac:dyDescent="0.25">
      <c r="A19096">
        <v>19200</v>
      </c>
      <c r="B19096" t="s">
        <v>33</v>
      </c>
      <c r="C19096" t="s">
        <v>18</v>
      </c>
      <c r="D19096">
        <v>1</v>
      </c>
      <c r="E19096">
        <v>84.4</v>
      </c>
      <c r="F19096">
        <v>84.4</v>
      </c>
      <c r="G19096">
        <v>31.84</v>
      </c>
      <c r="H19096">
        <v>1</v>
      </c>
      <c r="I19096">
        <v>1</v>
      </c>
      <c r="J19096">
        <v>1</v>
      </c>
      <c r="K19096">
        <v>3</v>
      </c>
      <c r="L19096">
        <v>0</v>
      </c>
      <c r="M19096">
        <v>0</v>
      </c>
      <c r="N19096" t="s">
        <v>1129</v>
      </c>
      <c r="O19096" t="s">
        <v>1129</v>
      </c>
      <c r="P19096">
        <v>126.6</v>
      </c>
      <c r="Q19096" t="s">
        <v>52</v>
      </c>
    </row>
    <row r="19097" spans="1:17" x14ac:dyDescent="0.25">
      <c r="A19097">
        <v>19201</v>
      </c>
      <c r="B19097" t="s">
        <v>33</v>
      </c>
      <c r="C19097" t="s">
        <v>23</v>
      </c>
      <c r="D19097">
        <v>1</v>
      </c>
      <c r="E19097">
        <v>84.4</v>
      </c>
      <c r="F19097">
        <v>84.4</v>
      </c>
      <c r="G19097">
        <v>-2.0299999999999998</v>
      </c>
      <c r="H19097">
        <v>1</v>
      </c>
      <c r="I19097">
        <v>2</v>
      </c>
      <c r="J19097">
        <v>0</v>
      </c>
      <c r="K19097">
        <v>1.83</v>
      </c>
      <c r="L19097">
        <v>0</v>
      </c>
      <c r="M19097">
        <v>0</v>
      </c>
      <c r="N19097" t="s">
        <v>1129</v>
      </c>
      <c r="O19097" t="s">
        <v>1129</v>
      </c>
      <c r="P19097">
        <v>126.6</v>
      </c>
      <c r="Q19097" t="s">
        <v>52</v>
      </c>
    </row>
    <row r="19098" spans="1:17" x14ac:dyDescent="0.25">
      <c r="A19098">
        <v>19202</v>
      </c>
      <c r="B19098" t="s">
        <v>28</v>
      </c>
      <c r="C19098" t="s">
        <v>18</v>
      </c>
      <c r="D19098">
        <v>1</v>
      </c>
      <c r="E19098">
        <v>84.4</v>
      </c>
      <c r="F19098">
        <v>84.4</v>
      </c>
      <c r="G19098">
        <v>8.01</v>
      </c>
      <c r="H19098">
        <v>1</v>
      </c>
      <c r="I19098">
        <v>3</v>
      </c>
      <c r="J19098">
        <v>1</v>
      </c>
      <c r="K19098">
        <v>3</v>
      </c>
      <c r="L19098">
        <v>0</v>
      </c>
      <c r="M19098">
        <v>0</v>
      </c>
      <c r="N19098" t="s">
        <v>1129</v>
      </c>
      <c r="O19098" t="s">
        <v>1129</v>
      </c>
      <c r="P19098">
        <v>126.6</v>
      </c>
      <c r="Q19098" t="s">
        <v>52</v>
      </c>
    </row>
    <row r="19099" spans="1:17" x14ac:dyDescent="0.25">
      <c r="A19099">
        <v>19203</v>
      </c>
      <c r="B19099" t="s">
        <v>17</v>
      </c>
      <c r="C19099" t="s">
        <v>23</v>
      </c>
      <c r="D19099">
        <v>1</v>
      </c>
      <c r="E19099">
        <v>84.4</v>
      </c>
      <c r="F19099">
        <v>84.4</v>
      </c>
      <c r="G19099">
        <v>4.5199999999999996</v>
      </c>
      <c r="H19099">
        <v>1</v>
      </c>
      <c r="I19099">
        <v>2</v>
      </c>
      <c r="J19099">
        <v>1</v>
      </c>
      <c r="K19099">
        <v>3</v>
      </c>
      <c r="L19099">
        <v>0</v>
      </c>
      <c r="M19099">
        <v>0</v>
      </c>
      <c r="N19099" t="s">
        <v>1129</v>
      </c>
      <c r="O19099" t="s">
        <v>1129</v>
      </c>
      <c r="P19099">
        <v>126.6</v>
      </c>
      <c r="Q19099" t="s">
        <v>52</v>
      </c>
    </row>
    <row r="19100" spans="1:17" x14ac:dyDescent="0.25">
      <c r="A19100">
        <v>19204</v>
      </c>
      <c r="B19100" t="s">
        <v>17</v>
      </c>
      <c r="C19100" t="s">
        <v>18</v>
      </c>
      <c r="D19100">
        <v>1</v>
      </c>
      <c r="E19100">
        <v>84.4</v>
      </c>
      <c r="F19100">
        <v>84.4</v>
      </c>
      <c r="G19100">
        <v>26.65</v>
      </c>
      <c r="H19100">
        <v>0</v>
      </c>
      <c r="I19100">
        <v>-2</v>
      </c>
      <c r="J19100">
        <v>0</v>
      </c>
      <c r="K19100">
        <v>1.83</v>
      </c>
      <c r="L19100">
        <v>0</v>
      </c>
      <c r="M19100">
        <v>0</v>
      </c>
      <c r="N19100" t="s">
        <v>1129</v>
      </c>
      <c r="O19100" t="s">
        <v>1129</v>
      </c>
      <c r="P19100">
        <v>126.6</v>
      </c>
      <c r="Q19100" t="s">
        <v>52</v>
      </c>
    </row>
    <row r="19101" spans="1:17" x14ac:dyDescent="0.25">
      <c r="A19101">
        <v>19205</v>
      </c>
      <c r="B19101" t="s">
        <v>17</v>
      </c>
      <c r="C19101" t="s">
        <v>18</v>
      </c>
      <c r="D19101">
        <v>1</v>
      </c>
      <c r="E19101">
        <v>84.4</v>
      </c>
      <c r="F19101">
        <v>84.4</v>
      </c>
      <c r="G19101">
        <v>26</v>
      </c>
      <c r="H19101">
        <v>0</v>
      </c>
      <c r="I19101">
        <v>-1</v>
      </c>
      <c r="J19101">
        <v>0</v>
      </c>
      <c r="K19101">
        <v>1.83</v>
      </c>
      <c r="L19101">
        <v>0</v>
      </c>
      <c r="M19101">
        <v>0</v>
      </c>
      <c r="N19101" t="s">
        <v>1129</v>
      </c>
      <c r="O19101" t="s">
        <v>1129</v>
      </c>
      <c r="P19101">
        <v>126.6</v>
      </c>
      <c r="Q19101" t="s">
        <v>52</v>
      </c>
    </row>
    <row r="19102" spans="1:17" x14ac:dyDescent="0.25">
      <c r="A19102">
        <v>19206</v>
      </c>
      <c r="B19102" t="s">
        <v>28</v>
      </c>
      <c r="C19102" t="s">
        <v>23</v>
      </c>
      <c r="D19102">
        <v>1</v>
      </c>
      <c r="E19102">
        <v>84.4</v>
      </c>
      <c r="F19102">
        <v>84.4</v>
      </c>
      <c r="G19102">
        <v>3.27</v>
      </c>
      <c r="H19102">
        <v>0</v>
      </c>
      <c r="I19102">
        <v>0</v>
      </c>
      <c r="J19102">
        <v>0</v>
      </c>
      <c r="K19102">
        <v>1.83</v>
      </c>
      <c r="L19102">
        <v>0</v>
      </c>
      <c r="M19102">
        <v>0</v>
      </c>
      <c r="N19102" t="s">
        <v>1129</v>
      </c>
      <c r="O19102" t="s">
        <v>1129</v>
      </c>
      <c r="P19102">
        <v>126.6</v>
      </c>
      <c r="Q19102" t="s">
        <v>52</v>
      </c>
    </row>
    <row r="19103" spans="1:17" x14ac:dyDescent="0.25">
      <c r="A19103">
        <v>19207</v>
      </c>
      <c r="B19103" t="s">
        <v>33</v>
      </c>
      <c r="C19103" t="s">
        <v>18</v>
      </c>
      <c r="D19103">
        <v>1</v>
      </c>
      <c r="E19103">
        <v>84.4</v>
      </c>
      <c r="F19103">
        <v>84.4</v>
      </c>
      <c r="G19103">
        <v>-16.36</v>
      </c>
      <c r="H19103">
        <v>1</v>
      </c>
      <c r="I19103">
        <v>3</v>
      </c>
      <c r="J19103">
        <v>0</v>
      </c>
      <c r="K19103">
        <v>1.83</v>
      </c>
      <c r="L19103">
        <v>0</v>
      </c>
      <c r="M19103">
        <v>0</v>
      </c>
      <c r="N19103" t="s">
        <v>1129</v>
      </c>
      <c r="O19103" t="s">
        <v>1129</v>
      </c>
      <c r="P19103">
        <v>126.6</v>
      </c>
      <c r="Q19103" t="s">
        <v>52</v>
      </c>
    </row>
    <row r="19104" spans="1:17" x14ac:dyDescent="0.25">
      <c r="A19104">
        <v>19208</v>
      </c>
      <c r="B19104" t="s">
        <v>28</v>
      </c>
      <c r="C19104" t="s">
        <v>18</v>
      </c>
      <c r="D19104">
        <v>1</v>
      </c>
      <c r="E19104">
        <v>84.4</v>
      </c>
      <c r="F19104">
        <v>84.4</v>
      </c>
      <c r="G19104">
        <v>20.41</v>
      </c>
      <c r="H19104">
        <v>1</v>
      </c>
      <c r="I19104">
        <v>2</v>
      </c>
      <c r="J19104">
        <v>1</v>
      </c>
      <c r="K19104">
        <v>3</v>
      </c>
      <c r="L19104">
        <v>0</v>
      </c>
      <c r="M19104">
        <v>0</v>
      </c>
      <c r="N19104" t="s">
        <v>1129</v>
      </c>
      <c r="O19104" t="s">
        <v>1129</v>
      </c>
      <c r="P19104">
        <v>126.6</v>
      </c>
      <c r="Q19104" t="s">
        <v>52</v>
      </c>
    </row>
    <row r="19105" spans="1:17" x14ac:dyDescent="0.25">
      <c r="A19105">
        <v>19209</v>
      </c>
      <c r="B19105" t="s">
        <v>17</v>
      </c>
      <c r="C19105" t="s">
        <v>23</v>
      </c>
      <c r="D19105">
        <v>1</v>
      </c>
      <c r="E19105">
        <v>84.4</v>
      </c>
      <c r="F19105">
        <v>84.4</v>
      </c>
      <c r="G19105">
        <v>39.880000000000003</v>
      </c>
      <c r="H19105">
        <v>0</v>
      </c>
      <c r="I19105">
        <v>-2</v>
      </c>
      <c r="J19105">
        <v>0</v>
      </c>
      <c r="K19105">
        <v>1.83</v>
      </c>
      <c r="L19105">
        <v>0</v>
      </c>
      <c r="M19105">
        <v>0</v>
      </c>
      <c r="N19105" t="s">
        <v>1129</v>
      </c>
      <c r="O19105" t="s">
        <v>1129</v>
      </c>
      <c r="P19105">
        <v>126.6</v>
      </c>
      <c r="Q19105" t="s">
        <v>52</v>
      </c>
    </row>
    <row r="19106" spans="1:17" x14ac:dyDescent="0.25">
      <c r="A19106">
        <v>19210</v>
      </c>
      <c r="B19106" t="s">
        <v>17</v>
      </c>
      <c r="C19106" t="s">
        <v>18</v>
      </c>
      <c r="D19106">
        <v>1</v>
      </c>
      <c r="E19106">
        <v>84.4</v>
      </c>
      <c r="F19106">
        <v>84.4</v>
      </c>
      <c r="G19106">
        <v>36.880000000000003</v>
      </c>
      <c r="H19106">
        <v>0</v>
      </c>
      <c r="I19106">
        <v>-1</v>
      </c>
      <c r="J19106">
        <v>0</v>
      </c>
      <c r="K19106">
        <v>1.83</v>
      </c>
      <c r="L19106">
        <v>0</v>
      </c>
      <c r="M19106">
        <v>0</v>
      </c>
      <c r="N19106" t="s">
        <v>1129</v>
      </c>
      <c r="O19106" t="s">
        <v>1129</v>
      </c>
      <c r="P19106">
        <v>126.6</v>
      </c>
      <c r="Q19106" t="s">
        <v>52</v>
      </c>
    </row>
    <row r="19107" spans="1:17" x14ac:dyDescent="0.25">
      <c r="A19107">
        <v>19211</v>
      </c>
      <c r="B19107" t="s">
        <v>17</v>
      </c>
      <c r="C19107" t="s">
        <v>18</v>
      </c>
      <c r="D19107">
        <v>1</v>
      </c>
      <c r="E19107">
        <v>84.4</v>
      </c>
      <c r="F19107">
        <v>84.4</v>
      </c>
      <c r="G19107">
        <v>26.33</v>
      </c>
      <c r="H19107">
        <v>0</v>
      </c>
      <c r="I19107">
        <v>0</v>
      </c>
      <c r="J19107">
        <v>0</v>
      </c>
      <c r="K19107">
        <v>1.83</v>
      </c>
      <c r="L19107">
        <v>0</v>
      </c>
      <c r="M19107">
        <v>0</v>
      </c>
      <c r="N19107" t="s">
        <v>1129</v>
      </c>
      <c r="O19107" t="s">
        <v>1129</v>
      </c>
      <c r="P19107">
        <v>126.6</v>
      </c>
      <c r="Q19107" t="s">
        <v>52</v>
      </c>
    </row>
    <row r="19108" spans="1:17" x14ac:dyDescent="0.25">
      <c r="A19108">
        <v>19212</v>
      </c>
      <c r="B19108" t="s">
        <v>17</v>
      </c>
      <c r="C19108" t="s">
        <v>23</v>
      </c>
      <c r="D19108">
        <v>1</v>
      </c>
      <c r="E19108">
        <v>84.4</v>
      </c>
      <c r="F19108">
        <v>84.4</v>
      </c>
      <c r="G19108">
        <v>38.479999999999997</v>
      </c>
      <c r="H19108">
        <v>1</v>
      </c>
      <c r="I19108">
        <v>3</v>
      </c>
      <c r="J19108">
        <v>1</v>
      </c>
      <c r="K19108">
        <v>4</v>
      </c>
      <c r="L19108">
        <v>0</v>
      </c>
      <c r="M19108">
        <v>0</v>
      </c>
      <c r="N19108" t="s">
        <v>1129</v>
      </c>
      <c r="O19108" t="s">
        <v>1129</v>
      </c>
      <c r="P19108">
        <v>126.6</v>
      </c>
      <c r="Q19108" t="s">
        <v>52</v>
      </c>
    </row>
    <row r="19109" spans="1:17" x14ac:dyDescent="0.25">
      <c r="A19109">
        <v>19213</v>
      </c>
      <c r="B19109" t="s">
        <v>17</v>
      </c>
      <c r="C19109" t="s">
        <v>18</v>
      </c>
      <c r="D19109">
        <v>1</v>
      </c>
      <c r="E19109">
        <v>84.4</v>
      </c>
      <c r="F19109">
        <v>84.4</v>
      </c>
      <c r="G19109">
        <v>20.68</v>
      </c>
      <c r="H19109">
        <v>1</v>
      </c>
      <c r="I19109">
        <v>2</v>
      </c>
      <c r="J19109">
        <v>1</v>
      </c>
      <c r="K19109">
        <v>3</v>
      </c>
      <c r="L19109">
        <v>0</v>
      </c>
      <c r="M19109">
        <v>0</v>
      </c>
      <c r="N19109" t="s">
        <v>1129</v>
      </c>
      <c r="O19109" t="s">
        <v>1129</v>
      </c>
      <c r="P19109">
        <v>126.6</v>
      </c>
      <c r="Q19109" t="s">
        <v>52</v>
      </c>
    </row>
    <row r="19110" spans="1:17" x14ac:dyDescent="0.25">
      <c r="A19110">
        <v>19214</v>
      </c>
      <c r="B19110" t="s">
        <v>17</v>
      </c>
      <c r="C19110" t="s">
        <v>18</v>
      </c>
      <c r="D19110">
        <v>1</v>
      </c>
      <c r="E19110">
        <v>84.4</v>
      </c>
      <c r="F19110">
        <v>84.4</v>
      </c>
      <c r="G19110">
        <v>40.11</v>
      </c>
      <c r="H19110">
        <v>0</v>
      </c>
      <c r="I19110">
        <v>-2</v>
      </c>
      <c r="J19110">
        <v>0</v>
      </c>
      <c r="K19110">
        <v>1.83</v>
      </c>
      <c r="L19110">
        <v>0</v>
      </c>
      <c r="M19110">
        <v>0</v>
      </c>
      <c r="N19110" t="s">
        <v>1129</v>
      </c>
      <c r="O19110" t="s">
        <v>1129</v>
      </c>
      <c r="P19110">
        <v>126.6</v>
      </c>
      <c r="Q19110" t="s">
        <v>52</v>
      </c>
    </row>
    <row r="19111" spans="1:17" x14ac:dyDescent="0.25">
      <c r="A19111">
        <v>19215</v>
      </c>
      <c r="B19111" t="s">
        <v>17</v>
      </c>
      <c r="C19111" t="s">
        <v>18</v>
      </c>
      <c r="D19111">
        <v>1</v>
      </c>
      <c r="E19111">
        <v>84.4</v>
      </c>
      <c r="F19111">
        <v>84.4</v>
      </c>
      <c r="G19111">
        <v>40.51</v>
      </c>
      <c r="H19111">
        <v>1</v>
      </c>
      <c r="I19111">
        <v>1</v>
      </c>
      <c r="J19111">
        <v>1</v>
      </c>
      <c r="K19111">
        <v>4</v>
      </c>
      <c r="L19111">
        <v>0</v>
      </c>
      <c r="M19111">
        <v>0</v>
      </c>
      <c r="N19111" t="s">
        <v>1129</v>
      </c>
      <c r="O19111" t="s">
        <v>1129</v>
      </c>
      <c r="P19111">
        <v>126.6</v>
      </c>
      <c r="Q19111" t="s">
        <v>52</v>
      </c>
    </row>
    <row r="19112" spans="1:17" x14ac:dyDescent="0.25">
      <c r="A19112">
        <v>19216</v>
      </c>
      <c r="B19112" t="s">
        <v>17</v>
      </c>
      <c r="C19112" t="s">
        <v>23</v>
      </c>
      <c r="D19112">
        <v>1</v>
      </c>
      <c r="E19112">
        <v>84.4</v>
      </c>
      <c r="F19112">
        <v>84.4</v>
      </c>
      <c r="G19112">
        <v>17.72</v>
      </c>
      <c r="H19112">
        <v>1</v>
      </c>
      <c r="I19112">
        <v>1</v>
      </c>
      <c r="J19112">
        <v>0</v>
      </c>
      <c r="K19112">
        <v>1.83</v>
      </c>
      <c r="L19112">
        <v>0</v>
      </c>
      <c r="M19112">
        <v>0</v>
      </c>
      <c r="N19112" t="s">
        <v>1129</v>
      </c>
      <c r="O19112" t="s">
        <v>1129</v>
      </c>
      <c r="P19112">
        <v>126.6</v>
      </c>
      <c r="Q19112" t="s">
        <v>52</v>
      </c>
    </row>
    <row r="19113" spans="1:17" x14ac:dyDescent="0.25">
      <c r="A19113">
        <v>19217</v>
      </c>
      <c r="B19113" t="s">
        <v>17</v>
      </c>
      <c r="C19113" t="s">
        <v>18</v>
      </c>
      <c r="D19113">
        <v>1</v>
      </c>
      <c r="E19113">
        <v>84.4</v>
      </c>
      <c r="F19113">
        <v>84.4</v>
      </c>
      <c r="G19113">
        <v>27.68</v>
      </c>
      <c r="H19113">
        <v>1</v>
      </c>
      <c r="I19113">
        <v>3</v>
      </c>
      <c r="J19113">
        <v>1</v>
      </c>
      <c r="K19113">
        <v>3</v>
      </c>
      <c r="L19113">
        <v>0</v>
      </c>
      <c r="M19113">
        <v>0</v>
      </c>
      <c r="N19113" t="s">
        <v>1129</v>
      </c>
      <c r="O19113" t="s">
        <v>1129</v>
      </c>
      <c r="P19113">
        <v>126.6</v>
      </c>
      <c r="Q19113" t="s">
        <v>52</v>
      </c>
    </row>
    <row r="19114" spans="1:17" x14ac:dyDescent="0.25">
      <c r="A19114">
        <v>19218</v>
      </c>
      <c r="B19114" t="s">
        <v>17</v>
      </c>
      <c r="C19114" t="s">
        <v>23</v>
      </c>
      <c r="D19114">
        <v>1</v>
      </c>
      <c r="E19114">
        <v>84.4</v>
      </c>
      <c r="F19114">
        <v>84.4</v>
      </c>
      <c r="G19114">
        <v>24.22</v>
      </c>
      <c r="H19114">
        <v>1</v>
      </c>
      <c r="I19114">
        <v>4</v>
      </c>
      <c r="J19114">
        <v>1</v>
      </c>
      <c r="K19114">
        <v>3</v>
      </c>
      <c r="L19114">
        <v>0</v>
      </c>
      <c r="M19114">
        <v>0</v>
      </c>
      <c r="N19114" t="s">
        <v>1129</v>
      </c>
      <c r="O19114" t="s">
        <v>1129</v>
      </c>
      <c r="P19114">
        <v>126.6</v>
      </c>
      <c r="Q19114" t="s">
        <v>52</v>
      </c>
    </row>
    <row r="19115" spans="1:17" x14ac:dyDescent="0.25">
      <c r="A19115">
        <v>19219</v>
      </c>
      <c r="B19115" t="s">
        <v>17</v>
      </c>
      <c r="C19115" t="s">
        <v>18</v>
      </c>
      <c r="D19115">
        <v>1</v>
      </c>
      <c r="E19115">
        <v>84.4</v>
      </c>
      <c r="F19115">
        <v>84.4</v>
      </c>
      <c r="G19115">
        <v>33.619999999999997</v>
      </c>
      <c r="H19115">
        <v>1</v>
      </c>
      <c r="I19115">
        <v>1</v>
      </c>
      <c r="J19115">
        <v>0</v>
      </c>
      <c r="K19115">
        <v>1.83</v>
      </c>
      <c r="L19115">
        <v>0</v>
      </c>
      <c r="M19115">
        <v>0</v>
      </c>
      <c r="N19115" t="s">
        <v>1129</v>
      </c>
      <c r="O19115" t="s">
        <v>1129</v>
      </c>
      <c r="P19115">
        <v>126.6</v>
      </c>
      <c r="Q19115" t="s">
        <v>52</v>
      </c>
    </row>
    <row r="19116" spans="1:17" x14ac:dyDescent="0.25">
      <c r="A19116">
        <v>19220</v>
      </c>
      <c r="B19116" t="s">
        <v>17</v>
      </c>
      <c r="C19116" t="s">
        <v>18</v>
      </c>
      <c r="D19116">
        <v>1</v>
      </c>
      <c r="E19116">
        <v>84.4</v>
      </c>
      <c r="F19116">
        <v>84.4</v>
      </c>
      <c r="G19116">
        <v>-15.95</v>
      </c>
      <c r="H19116">
        <v>1</v>
      </c>
      <c r="I19116">
        <v>1</v>
      </c>
      <c r="J19116">
        <v>0</v>
      </c>
      <c r="K19116">
        <v>1.83</v>
      </c>
      <c r="L19116">
        <v>0</v>
      </c>
      <c r="M19116">
        <v>0</v>
      </c>
      <c r="N19116" t="s">
        <v>1129</v>
      </c>
      <c r="O19116" t="s">
        <v>1129</v>
      </c>
      <c r="P19116">
        <v>126.6</v>
      </c>
      <c r="Q19116" t="s">
        <v>52</v>
      </c>
    </row>
    <row r="19117" spans="1:17" x14ac:dyDescent="0.25">
      <c r="A19117">
        <v>19221</v>
      </c>
      <c r="B19117" t="s">
        <v>17</v>
      </c>
      <c r="C19117" t="s">
        <v>23</v>
      </c>
      <c r="D19117">
        <v>1</v>
      </c>
      <c r="E19117">
        <v>84.4</v>
      </c>
      <c r="F19117">
        <v>84.4</v>
      </c>
      <c r="G19117">
        <v>7.17</v>
      </c>
      <c r="H19117">
        <v>0</v>
      </c>
      <c r="I19117">
        <v>0</v>
      </c>
      <c r="J19117">
        <v>1</v>
      </c>
      <c r="K19117">
        <v>2</v>
      </c>
      <c r="L19117">
        <v>0</v>
      </c>
      <c r="M19117">
        <v>0</v>
      </c>
      <c r="N19117" t="s">
        <v>1129</v>
      </c>
      <c r="O19117" t="s">
        <v>1129</v>
      </c>
      <c r="P19117">
        <v>126.6</v>
      </c>
      <c r="Q19117" t="s">
        <v>52</v>
      </c>
    </row>
    <row r="19118" spans="1:17" x14ac:dyDescent="0.25">
      <c r="A19118">
        <v>19222</v>
      </c>
      <c r="B19118" t="s">
        <v>17</v>
      </c>
      <c r="C19118" t="s">
        <v>18</v>
      </c>
      <c r="D19118">
        <v>1</v>
      </c>
      <c r="E19118">
        <v>84.4</v>
      </c>
      <c r="F19118">
        <v>84.4</v>
      </c>
      <c r="G19118">
        <v>11.01</v>
      </c>
      <c r="H19118">
        <v>1</v>
      </c>
      <c r="I19118">
        <v>1</v>
      </c>
      <c r="J19118">
        <v>0</v>
      </c>
      <c r="K19118">
        <v>1.83</v>
      </c>
      <c r="L19118">
        <v>0</v>
      </c>
      <c r="M19118">
        <v>0</v>
      </c>
      <c r="N19118" t="s">
        <v>1129</v>
      </c>
      <c r="O19118" t="s">
        <v>1129</v>
      </c>
      <c r="P19118">
        <v>126.6</v>
      </c>
      <c r="Q19118" t="s">
        <v>52</v>
      </c>
    </row>
    <row r="19119" spans="1:17" x14ac:dyDescent="0.25">
      <c r="A19119">
        <v>19223</v>
      </c>
      <c r="B19119" t="s">
        <v>17</v>
      </c>
      <c r="C19119" t="s">
        <v>18</v>
      </c>
      <c r="D19119">
        <v>1</v>
      </c>
      <c r="E19119">
        <v>84.4</v>
      </c>
      <c r="F19119">
        <v>84.4</v>
      </c>
      <c r="G19119">
        <v>-49.54</v>
      </c>
      <c r="H19119">
        <v>1</v>
      </c>
      <c r="I19119">
        <v>2</v>
      </c>
      <c r="J19119">
        <v>1</v>
      </c>
      <c r="K19119">
        <v>2</v>
      </c>
      <c r="L19119">
        <v>0</v>
      </c>
      <c r="M19119">
        <v>0</v>
      </c>
      <c r="N19119" t="s">
        <v>1129</v>
      </c>
      <c r="O19119" t="s">
        <v>1129</v>
      </c>
      <c r="P19119">
        <v>126.6</v>
      </c>
      <c r="Q19119" t="s">
        <v>52</v>
      </c>
    </row>
    <row r="19120" spans="1:17" x14ac:dyDescent="0.25">
      <c r="A19120">
        <v>19224</v>
      </c>
      <c r="B19120" t="s">
        <v>17</v>
      </c>
      <c r="C19120" t="s">
        <v>23</v>
      </c>
      <c r="D19120">
        <v>1</v>
      </c>
      <c r="E19120">
        <v>84.4</v>
      </c>
      <c r="F19120">
        <v>84.4</v>
      </c>
      <c r="G19120">
        <v>4.79</v>
      </c>
      <c r="H19120">
        <v>0</v>
      </c>
      <c r="I19120">
        <v>-2</v>
      </c>
      <c r="J19120">
        <v>0</v>
      </c>
      <c r="K19120">
        <v>1.83</v>
      </c>
      <c r="L19120">
        <v>0</v>
      </c>
      <c r="M19120">
        <v>0</v>
      </c>
      <c r="N19120" t="s">
        <v>1129</v>
      </c>
      <c r="O19120" t="s">
        <v>1129</v>
      </c>
      <c r="P19120">
        <v>126.6</v>
      </c>
      <c r="Q19120" t="s">
        <v>52</v>
      </c>
    </row>
    <row r="19121" spans="1:17" x14ac:dyDescent="0.25">
      <c r="A19121">
        <v>19225</v>
      </c>
      <c r="B19121" t="s">
        <v>17</v>
      </c>
      <c r="C19121" t="s">
        <v>18</v>
      </c>
      <c r="D19121">
        <v>1</v>
      </c>
      <c r="E19121">
        <v>84.4</v>
      </c>
      <c r="F19121">
        <v>84.4</v>
      </c>
      <c r="G19121">
        <v>21.12</v>
      </c>
      <c r="H19121">
        <v>0</v>
      </c>
      <c r="I19121">
        <v>-1</v>
      </c>
      <c r="J19121">
        <v>0</v>
      </c>
      <c r="K19121">
        <v>1.83</v>
      </c>
      <c r="L19121">
        <v>0</v>
      </c>
      <c r="M19121">
        <v>0</v>
      </c>
      <c r="N19121" t="s">
        <v>1129</v>
      </c>
      <c r="O19121" t="s">
        <v>1129</v>
      </c>
      <c r="P19121">
        <v>126.6</v>
      </c>
      <c r="Q19121" t="s">
        <v>52</v>
      </c>
    </row>
    <row r="19122" spans="1:17" x14ac:dyDescent="0.25">
      <c r="A19122">
        <v>19226</v>
      </c>
      <c r="B19122" t="s">
        <v>17</v>
      </c>
      <c r="C19122" t="s">
        <v>18</v>
      </c>
      <c r="D19122">
        <v>1</v>
      </c>
      <c r="E19122">
        <v>84.4</v>
      </c>
      <c r="F19122">
        <v>84.4</v>
      </c>
      <c r="G19122">
        <v>-13.11</v>
      </c>
      <c r="H19122">
        <v>0</v>
      </c>
      <c r="I19122">
        <v>0</v>
      </c>
      <c r="J19122">
        <v>0</v>
      </c>
      <c r="K19122">
        <v>1.83</v>
      </c>
      <c r="L19122">
        <v>0</v>
      </c>
      <c r="M19122">
        <v>0</v>
      </c>
      <c r="N19122" t="s">
        <v>1129</v>
      </c>
      <c r="O19122" t="s">
        <v>1129</v>
      </c>
      <c r="P19122">
        <v>126.6</v>
      </c>
      <c r="Q19122" t="s">
        <v>52</v>
      </c>
    </row>
    <row r="19123" spans="1:17" x14ac:dyDescent="0.25">
      <c r="A19123">
        <v>19227</v>
      </c>
      <c r="B19123" t="s">
        <v>17</v>
      </c>
      <c r="C19123" t="s">
        <v>23</v>
      </c>
      <c r="D19123">
        <v>1</v>
      </c>
      <c r="E19123">
        <v>84.4</v>
      </c>
      <c r="F19123">
        <v>84.4</v>
      </c>
      <c r="G19123">
        <v>38.28</v>
      </c>
      <c r="H19123">
        <v>1</v>
      </c>
      <c r="I19123">
        <v>1</v>
      </c>
      <c r="J19123">
        <v>1</v>
      </c>
      <c r="K19123">
        <v>2</v>
      </c>
      <c r="L19123">
        <v>0</v>
      </c>
      <c r="M19123">
        <v>0</v>
      </c>
      <c r="N19123" t="s">
        <v>1129</v>
      </c>
      <c r="O19123" t="s">
        <v>1129</v>
      </c>
      <c r="P19123">
        <v>126.6</v>
      </c>
      <c r="Q19123" t="s">
        <v>52</v>
      </c>
    </row>
    <row r="19124" spans="1:17" x14ac:dyDescent="0.25">
      <c r="A19124">
        <v>19228</v>
      </c>
      <c r="B19124" t="s">
        <v>17</v>
      </c>
      <c r="C19124" t="s">
        <v>18</v>
      </c>
      <c r="D19124">
        <v>1</v>
      </c>
      <c r="E19124">
        <v>84.4</v>
      </c>
      <c r="F19124">
        <v>84.4</v>
      </c>
      <c r="G19124">
        <v>3.21</v>
      </c>
      <c r="H19124">
        <v>1</v>
      </c>
      <c r="I19124">
        <v>2</v>
      </c>
      <c r="J19124">
        <v>1</v>
      </c>
      <c r="K19124">
        <v>2</v>
      </c>
      <c r="L19124">
        <v>0</v>
      </c>
      <c r="M19124">
        <v>0</v>
      </c>
      <c r="N19124" t="s">
        <v>1129</v>
      </c>
      <c r="O19124" t="s">
        <v>1129</v>
      </c>
      <c r="P19124">
        <v>126.6</v>
      </c>
      <c r="Q19124" t="s">
        <v>52</v>
      </c>
    </row>
    <row r="19125" spans="1:17" x14ac:dyDescent="0.25">
      <c r="A19125">
        <v>19229</v>
      </c>
      <c r="B19125" t="s">
        <v>17</v>
      </c>
      <c r="C19125" t="s">
        <v>18</v>
      </c>
      <c r="D19125">
        <v>1</v>
      </c>
      <c r="E19125">
        <v>84.4</v>
      </c>
      <c r="F19125">
        <v>84.4</v>
      </c>
      <c r="G19125">
        <v>-14.83</v>
      </c>
      <c r="H19125">
        <v>0</v>
      </c>
      <c r="I19125">
        <v>-2</v>
      </c>
      <c r="J19125">
        <v>0</v>
      </c>
      <c r="K19125">
        <v>1.83</v>
      </c>
      <c r="L19125">
        <v>0</v>
      </c>
      <c r="M19125">
        <v>0</v>
      </c>
      <c r="N19125" t="s">
        <v>1129</v>
      </c>
      <c r="O19125" t="s">
        <v>1129</v>
      </c>
      <c r="P19125">
        <v>126.6</v>
      </c>
      <c r="Q19125" t="s">
        <v>52</v>
      </c>
    </row>
    <row r="19126" spans="1:17" x14ac:dyDescent="0.25">
      <c r="A19126">
        <v>19230</v>
      </c>
      <c r="B19126" t="s">
        <v>17</v>
      </c>
      <c r="C19126" t="s">
        <v>18</v>
      </c>
      <c r="D19126">
        <v>1</v>
      </c>
      <c r="E19126">
        <v>84.4</v>
      </c>
      <c r="F19126">
        <v>84.4</v>
      </c>
      <c r="G19126">
        <v>27.67</v>
      </c>
      <c r="H19126">
        <v>0</v>
      </c>
      <c r="I19126">
        <v>-1</v>
      </c>
      <c r="J19126">
        <v>0</v>
      </c>
      <c r="K19126">
        <v>1.83</v>
      </c>
      <c r="L19126">
        <v>0</v>
      </c>
      <c r="M19126">
        <v>0</v>
      </c>
      <c r="N19126" t="s">
        <v>1129</v>
      </c>
      <c r="O19126" t="s">
        <v>1129</v>
      </c>
      <c r="P19126">
        <v>126.6</v>
      </c>
      <c r="Q19126" t="s">
        <v>52</v>
      </c>
    </row>
    <row r="19127" spans="1:17" x14ac:dyDescent="0.25">
      <c r="A19127">
        <v>19231</v>
      </c>
      <c r="B19127" t="s">
        <v>17</v>
      </c>
      <c r="C19127" t="s">
        <v>23</v>
      </c>
      <c r="D19127">
        <v>1</v>
      </c>
      <c r="E19127">
        <v>84.4</v>
      </c>
      <c r="F19127">
        <v>84.4</v>
      </c>
      <c r="G19127">
        <v>28.95</v>
      </c>
      <c r="H19127">
        <v>0</v>
      </c>
      <c r="I19127">
        <v>0</v>
      </c>
      <c r="J19127">
        <v>0</v>
      </c>
      <c r="K19127">
        <v>1.83</v>
      </c>
      <c r="L19127">
        <v>0</v>
      </c>
      <c r="M19127">
        <v>0</v>
      </c>
      <c r="N19127" t="s">
        <v>1129</v>
      </c>
      <c r="O19127" t="s">
        <v>1129</v>
      </c>
      <c r="P19127">
        <v>126.6</v>
      </c>
      <c r="Q19127" t="s">
        <v>52</v>
      </c>
    </row>
    <row r="19128" spans="1:17" x14ac:dyDescent="0.25">
      <c r="A19128">
        <v>19232</v>
      </c>
      <c r="B19128" t="s">
        <v>33</v>
      </c>
      <c r="C19128" t="s">
        <v>18</v>
      </c>
      <c r="D19128">
        <v>1</v>
      </c>
      <c r="E19128">
        <v>84.4</v>
      </c>
      <c r="F19128">
        <v>84.4</v>
      </c>
      <c r="G19128">
        <v>37.6</v>
      </c>
      <c r="H19128">
        <v>1</v>
      </c>
      <c r="I19128">
        <v>1</v>
      </c>
      <c r="J19128">
        <v>0</v>
      </c>
      <c r="K19128">
        <v>1.83</v>
      </c>
      <c r="L19128">
        <v>0</v>
      </c>
      <c r="M19128">
        <v>0</v>
      </c>
      <c r="N19128" t="s">
        <v>1129</v>
      </c>
      <c r="O19128" t="s">
        <v>1129</v>
      </c>
      <c r="P19128">
        <v>126.6</v>
      </c>
      <c r="Q19128" t="s">
        <v>52</v>
      </c>
    </row>
    <row r="19129" spans="1:17" x14ac:dyDescent="0.25">
      <c r="A19129">
        <v>19233</v>
      </c>
      <c r="B19129" t="s">
        <v>17</v>
      </c>
      <c r="C19129" t="s">
        <v>18</v>
      </c>
      <c r="D19129">
        <v>1</v>
      </c>
      <c r="E19129">
        <v>84.4</v>
      </c>
      <c r="F19129">
        <v>84.4</v>
      </c>
      <c r="G19129">
        <v>27.43</v>
      </c>
      <c r="H19129">
        <v>1</v>
      </c>
      <c r="I19129">
        <v>2</v>
      </c>
      <c r="J19129">
        <v>1</v>
      </c>
      <c r="K19129">
        <v>4</v>
      </c>
      <c r="L19129">
        <v>0</v>
      </c>
      <c r="M19129">
        <v>0</v>
      </c>
      <c r="N19129" t="s">
        <v>1129</v>
      </c>
      <c r="O19129" t="s">
        <v>1129</v>
      </c>
      <c r="P19129">
        <v>126.6</v>
      </c>
      <c r="Q19129" t="s">
        <v>52</v>
      </c>
    </row>
    <row r="19130" spans="1:17" x14ac:dyDescent="0.25">
      <c r="A19130">
        <v>19234</v>
      </c>
      <c r="B19130" t="s">
        <v>17</v>
      </c>
      <c r="C19130" t="s">
        <v>23</v>
      </c>
      <c r="D19130">
        <v>1</v>
      </c>
      <c r="E19130">
        <v>84.4</v>
      </c>
      <c r="F19130">
        <v>84.4</v>
      </c>
      <c r="G19130">
        <v>-17.91</v>
      </c>
      <c r="H19130">
        <v>0</v>
      </c>
      <c r="I19130">
        <v>-2</v>
      </c>
      <c r="J19130">
        <v>0</v>
      </c>
      <c r="K19130">
        <v>1.83</v>
      </c>
      <c r="L19130">
        <v>0</v>
      </c>
      <c r="M19130">
        <v>0</v>
      </c>
      <c r="N19130" t="s">
        <v>1129</v>
      </c>
      <c r="O19130" t="s">
        <v>1129</v>
      </c>
      <c r="P19130">
        <v>126.6</v>
      </c>
      <c r="Q19130" t="s">
        <v>52</v>
      </c>
    </row>
    <row r="19131" spans="1:17" x14ac:dyDescent="0.25">
      <c r="A19131">
        <v>19235</v>
      </c>
      <c r="B19131" t="s">
        <v>33</v>
      </c>
      <c r="C19131" t="s">
        <v>18</v>
      </c>
      <c r="D19131">
        <v>1</v>
      </c>
      <c r="E19131">
        <v>84.4</v>
      </c>
      <c r="F19131">
        <v>84.4</v>
      </c>
      <c r="G19131">
        <v>23.63</v>
      </c>
      <c r="H19131">
        <v>0</v>
      </c>
      <c r="I19131">
        <v>-1</v>
      </c>
      <c r="J19131">
        <v>0</v>
      </c>
      <c r="K19131">
        <v>1.83</v>
      </c>
      <c r="L19131">
        <v>0</v>
      </c>
      <c r="M19131">
        <v>0</v>
      </c>
      <c r="N19131" t="s">
        <v>1129</v>
      </c>
      <c r="O19131" t="s">
        <v>1129</v>
      </c>
      <c r="P19131">
        <v>126.6</v>
      </c>
      <c r="Q19131" t="s">
        <v>52</v>
      </c>
    </row>
    <row r="19132" spans="1:17" x14ac:dyDescent="0.25">
      <c r="A19132">
        <v>19236</v>
      </c>
      <c r="B19132" t="s">
        <v>17</v>
      </c>
      <c r="C19132" t="s">
        <v>18</v>
      </c>
      <c r="D19132">
        <v>1</v>
      </c>
      <c r="E19132">
        <v>84.4</v>
      </c>
      <c r="F19132">
        <v>84.4</v>
      </c>
      <c r="G19132">
        <v>31.14</v>
      </c>
      <c r="H19132">
        <v>0</v>
      </c>
      <c r="I19132">
        <v>0</v>
      </c>
      <c r="J19132">
        <v>0</v>
      </c>
      <c r="K19132">
        <v>1.83</v>
      </c>
      <c r="L19132">
        <v>0</v>
      </c>
      <c r="M19132">
        <v>0</v>
      </c>
      <c r="N19132" t="s">
        <v>1129</v>
      </c>
      <c r="O19132" t="s">
        <v>1129</v>
      </c>
      <c r="P19132">
        <v>126.6</v>
      </c>
      <c r="Q19132" t="s">
        <v>52</v>
      </c>
    </row>
    <row r="19133" spans="1:17" x14ac:dyDescent="0.25">
      <c r="A19133">
        <v>19237</v>
      </c>
      <c r="B19133" t="s">
        <v>17</v>
      </c>
      <c r="C19133" t="s">
        <v>23</v>
      </c>
      <c r="D19133">
        <v>1</v>
      </c>
      <c r="E19133">
        <v>84.4</v>
      </c>
      <c r="F19133">
        <v>84.4</v>
      </c>
      <c r="G19133">
        <v>17.510000000000002</v>
      </c>
      <c r="H19133">
        <v>1</v>
      </c>
      <c r="I19133">
        <v>1</v>
      </c>
      <c r="J19133">
        <v>1</v>
      </c>
      <c r="K19133">
        <v>3</v>
      </c>
      <c r="L19133">
        <v>0</v>
      </c>
      <c r="M19133">
        <v>0</v>
      </c>
      <c r="N19133" t="s">
        <v>1129</v>
      </c>
      <c r="O19133" t="s">
        <v>1129</v>
      </c>
      <c r="P19133">
        <v>126.6</v>
      </c>
      <c r="Q19133" t="s">
        <v>52</v>
      </c>
    </row>
    <row r="19134" spans="1:17" x14ac:dyDescent="0.25">
      <c r="A19134">
        <v>19238</v>
      </c>
      <c r="B19134" t="s">
        <v>17</v>
      </c>
      <c r="C19134" t="s">
        <v>18</v>
      </c>
      <c r="D19134">
        <v>1</v>
      </c>
      <c r="E19134">
        <v>84.4</v>
      </c>
      <c r="F19134">
        <v>84.4</v>
      </c>
      <c r="G19134">
        <v>24.81</v>
      </c>
      <c r="H19134">
        <v>1</v>
      </c>
      <c r="I19134">
        <v>1</v>
      </c>
      <c r="J19134">
        <v>0</v>
      </c>
      <c r="K19134">
        <v>1.83</v>
      </c>
      <c r="L19134">
        <v>0</v>
      </c>
      <c r="M19134">
        <v>0</v>
      </c>
      <c r="N19134" t="s">
        <v>1129</v>
      </c>
      <c r="O19134" t="s">
        <v>1129</v>
      </c>
      <c r="P19134">
        <v>126.6</v>
      </c>
      <c r="Q19134" t="s">
        <v>52</v>
      </c>
    </row>
    <row r="19135" spans="1:17" x14ac:dyDescent="0.25">
      <c r="A19135">
        <v>19239</v>
      </c>
      <c r="B19135" t="s">
        <v>33</v>
      </c>
      <c r="C19135" t="s">
        <v>23</v>
      </c>
      <c r="D19135">
        <v>1</v>
      </c>
      <c r="E19135">
        <v>84.4</v>
      </c>
      <c r="F19135">
        <v>84.4</v>
      </c>
      <c r="G19135">
        <v>2.15</v>
      </c>
      <c r="H19135">
        <v>1</v>
      </c>
      <c r="I19135">
        <v>1</v>
      </c>
      <c r="J19135">
        <v>0</v>
      </c>
      <c r="K19135">
        <v>1.83</v>
      </c>
      <c r="L19135">
        <v>0</v>
      </c>
      <c r="M19135">
        <v>0</v>
      </c>
      <c r="N19135" t="s">
        <v>1129</v>
      </c>
      <c r="O19135" t="s">
        <v>1129</v>
      </c>
      <c r="P19135">
        <v>126.6</v>
      </c>
      <c r="Q19135" t="s">
        <v>52</v>
      </c>
    </row>
    <row r="19136" spans="1:17" x14ac:dyDescent="0.25">
      <c r="A19136">
        <v>19240</v>
      </c>
      <c r="B19136" t="s">
        <v>33</v>
      </c>
      <c r="C19136" t="s">
        <v>18</v>
      </c>
      <c r="D19136">
        <v>1</v>
      </c>
      <c r="E19136">
        <v>84.4</v>
      </c>
      <c r="F19136">
        <v>84.4</v>
      </c>
      <c r="G19136">
        <v>21.29</v>
      </c>
      <c r="H19136">
        <v>1</v>
      </c>
      <c r="I19136">
        <v>1</v>
      </c>
      <c r="J19136">
        <v>1</v>
      </c>
      <c r="K19136">
        <v>4</v>
      </c>
      <c r="L19136">
        <v>0</v>
      </c>
      <c r="M19136">
        <v>0</v>
      </c>
      <c r="N19136" t="s">
        <v>1129</v>
      </c>
      <c r="O19136" t="s">
        <v>1129</v>
      </c>
      <c r="P19136">
        <v>126.6</v>
      </c>
      <c r="Q19136" t="s">
        <v>52</v>
      </c>
    </row>
    <row r="19137" spans="1:17" x14ac:dyDescent="0.25">
      <c r="A19137">
        <v>19241</v>
      </c>
      <c r="B19137" t="s">
        <v>33</v>
      </c>
      <c r="C19137" t="s">
        <v>23</v>
      </c>
      <c r="D19137">
        <v>1</v>
      </c>
      <c r="E19137">
        <v>84.4</v>
      </c>
      <c r="F19137">
        <v>84.4</v>
      </c>
      <c r="G19137">
        <v>20.8</v>
      </c>
      <c r="H19137">
        <v>1</v>
      </c>
      <c r="I19137">
        <v>1</v>
      </c>
      <c r="J19137">
        <v>1</v>
      </c>
      <c r="K19137">
        <v>3</v>
      </c>
      <c r="L19137">
        <v>0</v>
      </c>
      <c r="M19137">
        <v>0</v>
      </c>
      <c r="N19137" t="s">
        <v>1129</v>
      </c>
      <c r="O19137" t="s">
        <v>1129</v>
      </c>
      <c r="P19137">
        <v>126.6</v>
      </c>
      <c r="Q19137" t="s">
        <v>52</v>
      </c>
    </row>
    <row r="19138" spans="1:17" x14ac:dyDescent="0.25">
      <c r="A19138">
        <v>19242</v>
      </c>
      <c r="B19138" t="s">
        <v>28</v>
      </c>
      <c r="C19138" t="s">
        <v>18</v>
      </c>
      <c r="D19138">
        <v>1</v>
      </c>
      <c r="E19138">
        <v>84.4</v>
      </c>
      <c r="F19138">
        <v>84.4</v>
      </c>
      <c r="G19138">
        <v>2.2799999999999998</v>
      </c>
      <c r="H19138">
        <v>1</v>
      </c>
      <c r="I19138">
        <v>1</v>
      </c>
      <c r="J19138">
        <v>1</v>
      </c>
      <c r="K19138">
        <v>4</v>
      </c>
      <c r="L19138">
        <v>0</v>
      </c>
      <c r="M19138">
        <v>0</v>
      </c>
      <c r="N19138" t="s">
        <v>1129</v>
      </c>
      <c r="O19138" t="s">
        <v>1129</v>
      </c>
      <c r="P19138">
        <v>126.6</v>
      </c>
      <c r="Q19138" t="s">
        <v>52</v>
      </c>
    </row>
    <row r="19139" spans="1:17" x14ac:dyDescent="0.25">
      <c r="A19139">
        <v>19243</v>
      </c>
      <c r="B19139" t="s">
        <v>33</v>
      </c>
      <c r="C19139" t="s">
        <v>18</v>
      </c>
      <c r="D19139">
        <v>1</v>
      </c>
      <c r="E19139">
        <v>84.4</v>
      </c>
      <c r="F19139">
        <v>84.4</v>
      </c>
      <c r="G19139">
        <v>22.27</v>
      </c>
      <c r="H19139">
        <v>1</v>
      </c>
      <c r="I19139">
        <v>1</v>
      </c>
      <c r="J19139">
        <v>1</v>
      </c>
      <c r="K19139">
        <v>2</v>
      </c>
      <c r="L19139">
        <v>0</v>
      </c>
      <c r="M19139">
        <v>0</v>
      </c>
      <c r="N19139" t="s">
        <v>1129</v>
      </c>
      <c r="O19139" t="s">
        <v>1129</v>
      </c>
      <c r="P19139">
        <v>126.6</v>
      </c>
      <c r="Q19139" t="s">
        <v>52</v>
      </c>
    </row>
    <row r="19140" spans="1:17" x14ac:dyDescent="0.25">
      <c r="A19140">
        <v>19244</v>
      </c>
      <c r="B19140" t="s">
        <v>33</v>
      </c>
      <c r="C19140" t="s">
        <v>23</v>
      </c>
      <c r="D19140">
        <v>1</v>
      </c>
      <c r="E19140">
        <v>84.4</v>
      </c>
      <c r="F19140">
        <v>84.4</v>
      </c>
      <c r="G19140">
        <v>37.68</v>
      </c>
      <c r="H19140">
        <v>1</v>
      </c>
      <c r="I19140">
        <v>1</v>
      </c>
      <c r="J19140">
        <v>1</v>
      </c>
      <c r="K19140">
        <v>4</v>
      </c>
      <c r="L19140">
        <v>0</v>
      </c>
      <c r="M19140">
        <v>0</v>
      </c>
      <c r="N19140" t="s">
        <v>1129</v>
      </c>
      <c r="O19140" t="s">
        <v>1129</v>
      </c>
      <c r="P19140">
        <v>126.6</v>
      </c>
      <c r="Q19140" t="s">
        <v>52</v>
      </c>
    </row>
    <row r="19141" spans="1:17" x14ac:dyDescent="0.25">
      <c r="A19141">
        <v>19245</v>
      </c>
      <c r="B19141" t="s">
        <v>33</v>
      </c>
      <c r="C19141" t="s">
        <v>18</v>
      </c>
      <c r="D19141">
        <v>1</v>
      </c>
      <c r="E19141">
        <v>84.4</v>
      </c>
      <c r="F19141">
        <v>84.4</v>
      </c>
      <c r="G19141">
        <v>26.96</v>
      </c>
      <c r="H19141">
        <v>1</v>
      </c>
      <c r="I19141">
        <v>1</v>
      </c>
      <c r="J19141">
        <v>0</v>
      </c>
      <c r="K19141">
        <v>1.83</v>
      </c>
      <c r="L19141">
        <v>0</v>
      </c>
      <c r="M19141">
        <v>0</v>
      </c>
      <c r="N19141" t="s">
        <v>1129</v>
      </c>
      <c r="O19141" t="s">
        <v>1129</v>
      </c>
      <c r="P19141">
        <v>126.6</v>
      </c>
      <c r="Q19141" t="s">
        <v>52</v>
      </c>
    </row>
    <row r="19142" spans="1:17" x14ac:dyDescent="0.25">
      <c r="A19142">
        <v>19246</v>
      </c>
      <c r="B19142" t="s">
        <v>17</v>
      </c>
      <c r="C19142" t="s">
        <v>18</v>
      </c>
      <c r="D19142">
        <v>1</v>
      </c>
      <c r="E19142">
        <v>84.4</v>
      </c>
      <c r="F19142">
        <v>84.4</v>
      </c>
      <c r="G19142">
        <v>-208.47</v>
      </c>
      <c r="H19142">
        <v>0</v>
      </c>
      <c r="I19142">
        <v>0</v>
      </c>
      <c r="J19142">
        <v>1</v>
      </c>
      <c r="K19142">
        <v>2</v>
      </c>
      <c r="L19142">
        <v>0</v>
      </c>
      <c r="M19142">
        <v>0</v>
      </c>
      <c r="N19142" t="s">
        <v>1129</v>
      </c>
      <c r="O19142" t="s">
        <v>1129</v>
      </c>
      <c r="P19142">
        <v>126.6</v>
      </c>
      <c r="Q19142" t="s">
        <v>52</v>
      </c>
    </row>
    <row r="19143" spans="1:17" x14ac:dyDescent="0.25">
      <c r="A19143">
        <v>19247</v>
      </c>
      <c r="B19143" t="s">
        <v>33</v>
      </c>
      <c r="C19143" t="s">
        <v>18</v>
      </c>
      <c r="D19143">
        <v>1</v>
      </c>
      <c r="E19143">
        <v>84.4</v>
      </c>
      <c r="F19143">
        <v>84.4</v>
      </c>
      <c r="G19143">
        <v>-121.54</v>
      </c>
      <c r="H19143">
        <v>1</v>
      </c>
      <c r="I19143">
        <v>1</v>
      </c>
      <c r="J19143">
        <v>0</v>
      </c>
      <c r="K19143">
        <v>1.83</v>
      </c>
      <c r="L19143">
        <v>0</v>
      </c>
      <c r="M19143">
        <v>0</v>
      </c>
      <c r="N19143" t="s">
        <v>1129</v>
      </c>
      <c r="O19143" t="s">
        <v>1129</v>
      </c>
      <c r="P19143">
        <v>126.6</v>
      </c>
      <c r="Q19143" t="s">
        <v>52</v>
      </c>
    </row>
    <row r="19144" spans="1:17" x14ac:dyDescent="0.25">
      <c r="A19144">
        <v>19248</v>
      </c>
      <c r="B19144" t="s">
        <v>33</v>
      </c>
      <c r="C19144" t="s">
        <v>23</v>
      </c>
      <c r="D19144">
        <v>1</v>
      </c>
      <c r="E19144">
        <v>84.4</v>
      </c>
      <c r="F19144">
        <v>84.4</v>
      </c>
      <c r="G19144">
        <v>-10.23</v>
      </c>
      <c r="H19144">
        <v>1</v>
      </c>
      <c r="I19144">
        <v>2</v>
      </c>
      <c r="J19144">
        <v>1</v>
      </c>
      <c r="K19144">
        <v>3</v>
      </c>
      <c r="L19144">
        <v>0</v>
      </c>
      <c r="M19144">
        <v>0</v>
      </c>
      <c r="N19144" t="s">
        <v>1129</v>
      </c>
      <c r="O19144" t="s">
        <v>1129</v>
      </c>
      <c r="P19144">
        <v>126.6</v>
      </c>
      <c r="Q19144" t="s">
        <v>52</v>
      </c>
    </row>
    <row r="19145" spans="1:17" x14ac:dyDescent="0.25">
      <c r="A19145">
        <v>19249</v>
      </c>
      <c r="B19145" t="s">
        <v>28</v>
      </c>
      <c r="C19145" t="s">
        <v>18</v>
      </c>
      <c r="D19145">
        <v>1</v>
      </c>
      <c r="E19145">
        <v>84.4</v>
      </c>
      <c r="F19145">
        <v>84.4</v>
      </c>
      <c r="G19145">
        <v>27.29</v>
      </c>
      <c r="H19145">
        <v>0</v>
      </c>
      <c r="I19145">
        <v>-2</v>
      </c>
      <c r="J19145">
        <v>0</v>
      </c>
      <c r="K19145">
        <v>1.83</v>
      </c>
      <c r="L19145">
        <v>0</v>
      </c>
      <c r="M19145">
        <v>0</v>
      </c>
      <c r="N19145" t="s">
        <v>1129</v>
      </c>
      <c r="O19145" t="s">
        <v>1129</v>
      </c>
      <c r="P19145">
        <v>126.6</v>
      </c>
      <c r="Q19145" t="s">
        <v>52</v>
      </c>
    </row>
    <row r="19146" spans="1:17" x14ac:dyDescent="0.25">
      <c r="A19146">
        <v>19250</v>
      </c>
      <c r="B19146" t="s">
        <v>33</v>
      </c>
      <c r="C19146" t="s">
        <v>23</v>
      </c>
      <c r="D19146">
        <v>1</v>
      </c>
      <c r="E19146">
        <v>84.4</v>
      </c>
      <c r="F19146">
        <v>84.4</v>
      </c>
      <c r="G19146">
        <v>8.36</v>
      </c>
      <c r="H19146">
        <v>0</v>
      </c>
      <c r="I19146">
        <v>-1</v>
      </c>
      <c r="J19146">
        <v>0</v>
      </c>
      <c r="K19146">
        <v>1.83</v>
      </c>
      <c r="L19146">
        <v>0</v>
      </c>
      <c r="M19146">
        <v>0</v>
      </c>
      <c r="N19146" t="s">
        <v>1129</v>
      </c>
      <c r="O19146" t="s">
        <v>1129</v>
      </c>
      <c r="P19146">
        <v>126.6</v>
      </c>
      <c r="Q19146" t="s">
        <v>52</v>
      </c>
    </row>
    <row r="19147" spans="1:17" x14ac:dyDescent="0.25">
      <c r="A19147">
        <v>19251</v>
      </c>
      <c r="B19147" t="s">
        <v>28</v>
      </c>
      <c r="C19147" t="s">
        <v>18</v>
      </c>
      <c r="D19147">
        <v>1</v>
      </c>
      <c r="E19147">
        <v>84.4</v>
      </c>
      <c r="F19147">
        <v>84.4</v>
      </c>
      <c r="G19147">
        <v>8.44</v>
      </c>
      <c r="H19147">
        <v>0</v>
      </c>
      <c r="I19147">
        <v>0</v>
      </c>
      <c r="J19147">
        <v>0</v>
      </c>
      <c r="K19147">
        <v>1.83</v>
      </c>
      <c r="L19147">
        <v>0</v>
      </c>
      <c r="M19147">
        <v>0</v>
      </c>
      <c r="N19147" t="s">
        <v>1130</v>
      </c>
      <c r="O19147" t="s">
        <v>1130</v>
      </c>
      <c r="P19147">
        <v>126.6</v>
      </c>
      <c r="Q19147" t="s">
        <v>52</v>
      </c>
    </row>
    <row r="19148" spans="1:17" x14ac:dyDescent="0.25">
      <c r="A19148">
        <v>19252</v>
      </c>
      <c r="B19148" t="s">
        <v>28</v>
      </c>
      <c r="C19148" t="s">
        <v>18</v>
      </c>
      <c r="D19148">
        <v>1</v>
      </c>
      <c r="E19148">
        <v>84.4</v>
      </c>
      <c r="F19148">
        <v>84.4</v>
      </c>
      <c r="G19148">
        <v>18.989999999999998</v>
      </c>
      <c r="H19148">
        <v>1</v>
      </c>
      <c r="I19148">
        <v>1</v>
      </c>
      <c r="J19148">
        <v>1</v>
      </c>
      <c r="K19148">
        <v>3</v>
      </c>
      <c r="L19148">
        <v>0</v>
      </c>
      <c r="M19148">
        <v>0</v>
      </c>
      <c r="N19148" t="s">
        <v>1130</v>
      </c>
      <c r="O19148" t="s">
        <v>1130</v>
      </c>
      <c r="P19148">
        <v>126.6</v>
      </c>
      <c r="Q19148" t="s">
        <v>52</v>
      </c>
    </row>
    <row r="19149" spans="1:17" x14ac:dyDescent="0.25">
      <c r="A19149">
        <v>19253</v>
      </c>
      <c r="B19149" t="s">
        <v>28</v>
      </c>
      <c r="C19149" t="s">
        <v>23</v>
      </c>
      <c r="D19149">
        <v>1</v>
      </c>
      <c r="E19149">
        <v>84.4</v>
      </c>
      <c r="F19149">
        <v>84.4</v>
      </c>
      <c r="G19149">
        <v>-43.21</v>
      </c>
      <c r="H19149">
        <v>1</v>
      </c>
      <c r="I19149">
        <v>2</v>
      </c>
      <c r="J19149">
        <v>1</v>
      </c>
      <c r="K19149">
        <v>2</v>
      </c>
      <c r="L19149">
        <v>0</v>
      </c>
      <c r="M19149">
        <v>0</v>
      </c>
      <c r="N19149" t="s">
        <v>1130</v>
      </c>
      <c r="O19149" t="s">
        <v>1130</v>
      </c>
      <c r="P19149">
        <v>126.6</v>
      </c>
      <c r="Q19149" t="s">
        <v>52</v>
      </c>
    </row>
    <row r="19150" spans="1:17" x14ac:dyDescent="0.25">
      <c r="A19150">
        <v>19254</v>
      </c>
      <c r="B19150" t="s">
        <v>28</v>
      </c>
      <c r="C19150" t="s">
        <v>18</v>
      </c>
      <c r="D19150">
        <v>1</v>
      </c>
      <c r="E19150">
        <v>84.4</v>
      </c>
      <c r="F19150">
        <v>84.4</v>
      </c>
      <c r="G19150">
        <v>17.989999999999998</v>
      </c>
      <c r="H19150">
        <v>0</v>
      </c>
      <c r="I19150">
        <v>-2</v>
      </c>
      <c r="J19150">
        <v>1</v>
      </c>
      <c r="K19150">
        <v>2</v>
      </c>
      <c r="L19150">
        <v>0</v>
      </c>
      <c r="M19150">
        <v>0</v>
      </c>
      <c r="N19150" t="s">
        <v>1130</v>
      </c>
      <c r="O19150" t="s">
        <v>1130</v>
      </c>
      <c r="P19150">
        <v>126.6</v>
      </c>
      <c r="Q19150" t="s">
        <v>52</v>
      </c>
    </row>
    <row r="19151" spans="1:17" x14ac:dyDescent="0.25">
      <c r="A19151">
        <v>19255</v>
      </c>
      <c r="B19151" t="s">
        <v>28</v>
      </c>
      <c r="C19151" t="s">
        <v>18</v>
      </c>
      <c r="D19151">
        <v>1</v>
      </c>
      <c r="E19151">
        <v>84.4</v>
      </c>
      <c r="F19151">
        <v>84.4</v>
      </c>
      <c r="G19151">
        <v>19.61</v>
      </c>
      <c r="H19151">
        <v>1</v>
      </c>
      <c r="I19151">
        <v>1</v>
      </c>
      <c r="J19151">
        <v>1</v>
      </c>
      <c r="K19151">
        <v>3</v>
      </c>
      <c r="L19151">
        <v>0</v>
      </c>
      <c r="M19151">
        <v>0</v>
      </c>
      <c r="N19151" t="s">
        <v>1130</v>
      </c>
      <c r="O19151" t="s">
        <v>1130</v>
      </c>
      <c r="P19151">
        <v>126.6</v>
      </c>
      <c r="Q19151" t="s">
        <v>52</v>
      </c>
    </row>
    <row r="19152" spans="1:17" x14ac:dyDescent="0.25">
      <c r="A19152">
        <v>19256</v>
      </c>
      <c r="B19152" t="s">
        <v>28</v>
      </c>
      <c r="C19152" t="s">
        <v>18</v>
      </c>
      <c r="D19152">
        <v>1</v>
      </c>
      <c r="E19152">
        <v>84.4</v>
      </c>
      <c r="F19152">
        <v>84.4</v>
      </c>
      <c r="G19152">
        <v>5.32</v>
      </c>
      <c r="H19152">
        <v>1</v>
      </c>
      <c r="I19152">
        <v>1</v>
      </c>
      <c r="J19152">
        <v>1</v>
      </c>
      <c r="K19152">
        <v>3</v>
      </c>
      <c r="L19152">
        <v>0</v>
      </c>
      <c r="M19152">
        <v>0</v>
      </c>
      <c r="N19152" t="s">
        <v>1130</v>
      </c>
      <c r="O19152" t="s">
        <v>1130</v>
      </c>
      <c r="P19152">
        <v>126.6</v>
      </c>
      <c r="Q19152" t="s">
        <v>52</v>
      </c>
    </row>
    <row r="19153" spans="1:17" x14ac:dyDescent="0.25">
      <c r="A19153">
        <v>19257</v>
      </c>
      <c r="B19153" t="s">
        <v>28</v>
      </c>
      <c r="C19153" t="s">
        <v>23</v>
      </c>
      <c r="D19153">
        <v>1</v>
      </c>
      <c r="E19153">
        <v>84.4</v>
      </c>
      <c r="F19153">
        <v>84.4</v>
      </c>
      <c r="G19153">
        <v>-52.59</v>
      </c>
      <c r="H19153">
        <v>1</v>
      </c>
      <c r="I19153">
        <v>1</v>
      </c>
      <c r="J19153">
        <v>1</v>
      </c>
      <c r="K19153">
        <v>3</v>
      </c>
      <c r="L19153">
        <v>0</v>
      </c>
      <c r="M19153">
        <v>0</v>
      </c>
      <c r="N19153" t="s">
        <v>1130</v>
      </c>
      <c r="O19153" t="s">
        <v>1130</v>
      </c>
      <c r="P19153">
        <v>126.6</v>
      </c>
      <c r="Q19153" t="s">
        <v>52</v>
      </c>
    </row>
    <row r="19154" spans="1:17" x14ac:dyDescent="0.25">
      <c r="A19154">
        <v>19258</v>
      </c>
      <c r="B19154" t="s">
        <v>17</v>
      </c>
      <c r="C19154" t="s">
        <v>18</v>
      </c>
      <c r="D19154">
        <v>1</v>
      </c>
      <c r="E19154">
        <v>84.4</v>
      </c>
      <c r="F19154">
        <v>84.4</v>
      </c>
      <c r="G19154">
        <v>-13.8</v>
      </c>
      <c r="H19154">
        <v>1</v>
      </c>
      <c r="I19154">
        <v>1</v>
      </c>
      <c r="J19154">
        <v>0</v>
      </c>
      <c r="K19154">
        <v>1.83</v>
      </c>
      <c r="L19154">
        <v>0</v>
      </c>
      <c r="M19154">
        <v>0</v>
      </c>
      <c r="N19154" t="s">
        <v>1130</v>
      </c>
      <c r="O19154" t="s">
        <v>1130</v>
      </c>
      <c r="P19154">
        <v>126.6</v>
      </c>
      <c r="Q19154" t="s">
        <v>52</v>
      </c>
    </row>
    <row r="19155" spans="1:17" x14ac:dyDescent="0.25">
      <c r="A19155">
        <v>19259</v>
      </c>
      <c r="B19155" t="s">
        <v>17</v>
      </c>
      <c r="C19155" t="s">
        <v>18</v>
      </c>
      <c r="D19155">
        <v>1</v>
      </c>
      <c r="E19155">
        <v>84.4</v>
      </c>
      <c r="F19155">
        <v>84.4</v>
      </c>
      <c r="G19155">
        <v>26</v>
      </c>
      <c r="H19155">
        <v>1</v>
      </c>
      <c r="I19155">
        <v>1</v>
      </c>
      <c r="J19155">
        <v>1</v>
      </c>
      <c r="K19155">
        <v>4</v>
      </c>
      <c r="L19155">
        <v>0</v>
      </c>
      <c r="M19155">
        <v>0</v>
      </c>
      <c r="N19155" t="s">
        <v>1130</v>
      </c>
      <c r="O19155" t="s">
        <v>1130</v>
      </c>
      <c r="P19155">
        <v>126.6</v>
      </c>
      <c r="Q19155" t="s">
        <v>52</v>
      </c>
    </row>
    <row r="19156" spans="1:17" x14ac:dyDescent="0.25">
      <c r="A19156">
        <v>19260</v>
      </c>
      <c r="B19156" t="s">
        <v>17</v>
      </c>
      <c r="C19156" t="s">
        <v>23</v>
      </c>
      <c r="D19156">
        <v>1</v>
      </c>
      <c r="E19156">
        <v>84.4</v>
      </c>
      <c r="F19156">
        <v>84.4</v>
      </c>
      <c r="G19156">
        <v>28.49</v>
      </c>
      <c r="H19156">
        <v>0</v>
      </c>
      <c r="I19156">
        <v>-1</v>
      </c>
      <c r="J19156">
        <v>0</v>
      </c>
      <c r="K19156">
        <v>1.83</v>
      </c>
      <c r="L19156">
        <v>0</v>
      </c>
      <c r="M19156">
        <v>0</v>
      </c>
      <c r="N19156" t="s">
        <v>1130</v>
      </c>
      <c r="O19156" t="s">
        <v>1130</v>
      </c>
      <c r="P19156">
        <v>126.6</v>
      </c>
      <c r="Q19156" t="s">
        <v>52</v>
      </c>
    </row>
    <row r="19157" spans="1:17" x14ac:dyDescent="0.25">
      <c r="A19157">
        <v>19261</v>
      </c>
      <c r="B19157" t="s">
        <v>17</v>
      </c>
      <c r="C19157" t="s">
        <v>18</v>
      </c>
      <c r="D19157">
        <v>1</v>
      </c>
      <c r="E19157">
        <v>84.4</v>
      </c>
      <c r="F19157">
        <v>84.4</v>
      </c>
      <c r="G19157">
        <v>8.68</v>
      </c>
      <c r="H19157">
        <v>0</v>
      </c>
      <c r="I19157">
        <v>0</v>
      </c>
      <c r="J19157">
        <v>0</v>
      </c>
      <c r="K19157">
        <v>1.83</v>
      </c>
      <c r="L19157">
        <v>0</v>
      </c>
      <c r="M19157">
        <v>0</v>
      </c>
      <c r="N19157" t="s">
        <v>1130</v>
      </c>
      <c r="O19157" t="s">
        <v>1130</v>
      </c>
      <c r="P19157">
        <v>126.6</v>
      </c>
      <c r="Q19157" t="s">
        <v>52</v>
      </c>
    </row>
    <row r="19158" spans="1:17" x14ac:dyDescent="0.25">
      <c r="A19158">
        <v>19262</v>
      </c>
      <c r="B19158" t="s">
        <v>17</v>
      </c>
      <c r="C19158" t="s">
        <v>23</v>
      </c>
      <c r="D19158">
        <v>1</v>
      </c>
      <c r="E19158">
        <v>84.4</v>
      </c>
      <c r="F19158">
        <v>84.4</v>
      </c>
      <c r="G19158">
        <v>28.49</v>
      </c>
      <c r="H19158">
        <v>1</v>
      </c>
      <c r="I19158">
        <v>3</v>
      </c>
      <c r="J19158">
        <v>0</v>
      </c>
      <c r="K19158">
        <v>1.83</v>
      </c>
      <c r="L19158">
        <v>0</v>
      </c>
      <c r="M19158">
        <v>0</v>
      </c>
      <c r="N19158" t="s">
        <v>1130</v>
      </c>
      <c r="O19158" t="s">
        <v>1130</v>
      </c>
      <c r="P19158">
        <v>126.6</v>
      </c>
      <c r="Q19158" t="s">
        <v>52</v>
      </c>
    </row>
    <row r="19159" spans="1:17" x14ac:dyDescent="0.25">
      <c r="A19159">
        <v>19263</v>
      </c>
      <c r="B19159" t="s">
        <v>33</v>
      </c>
      <c r="C19159" t="s">
        <v>18</v>
      </c>
      <c r="D19159">
        <v>1</v>
      </c>
      <c r="E19159">
        <v>84.4</v>
      </c>
      <c r="F19159">
        <v>84.4</v>
      </c>
      <c r="G19159">
        <v>39.880000000000003</v>
      </c>
      <c r="H19159">
        <v>1</v>
      </c>
      <c r="I19159">
        <v>4</v>
      </c>
      <c r="J19159">
        <v>1</v>
      </c>
      <c r="K19159">
        <v>3</v>
      </c>
      <c r="L19159">
        <v>1</v>
      </c>
      <c r="M19159">
        <v>0</v>
      </c>
      <c r="N19159" t="s">
        <v>1130</v>
      </c>
      <c r="O19159" t="s">
        <v>1130</v>
      </c>
      <c r="P19159">
        <v>126.6</v>
      </c>
      <c r="Q19159" t="s">
        <v>52</v>
      </c>
    </row>
    <row r="19160" spans="1:17" x14ac:dyDescent="0.25">
      <c r="A19160">
        <v>19264</v>
      </c>
      <c r="B19160" t="s">
        <v>33</v>
      </c>
      <c r="C19160" t="s">
        <v>18</v>
      </c>
      <c r="D19160">
        <v>1</v>
      </c>
      <c r="E19160">
        <v>84.4</v>
      </c>
      <c r="F19160">
        <v>84.4</v>
      </c>
      <c r="G19160">
        <v>26.06</v>
      </c>
      <c r="H19160">
        <v>0</v>
      </c>
      <c r="I19160">
        <v>0</v>
      </c>
      <c r="J19160">
        <v>0</v>
      </c>
      <c r="K19160">
        <v>1.83</v>
      </c>
      <c r="L19160">
        <v>0</v>
      </c>
      <c r="M19160">
        <v>0</v>
      </c>
      <c r="N19160" t="s">
        <v>1130</v>
      </c>
      <c r="O19160" t="s">
        <v>1130</v>
      </c>
      <c r="P19160">
        <v>126.6</v>
      </c>
      <c r="Q19160" t="s">
        <v>52</v>
      </c>
    </row>
    <row r="19161" spans="1:17" x14ac:dyDescent="0.25">
      <c r="A19161">
        <v>19265</v>
      </c>
      <c r="B19161" t="s">
        <v>17</v>
      </c>
      <c r="C19161" t="s">
        <v>18</v>
      </c>
      <c r="D19161">
        <v>1</v>
      </c>
      <c r="E19161">
        <v>84.4</v>
      </c>
      <c r="F19161">
        <v>84.4</v>
      </c>
      <c r="G19161">
        <v>28.36</v>
      </c>
      <c r="H19161">
        <v>1</v>
      </c>
      <c r="I19161">
        <v>1</v>
      </c>
      <c r="J19161">
        <v>0</v>
      </c>
      <c r="K19161">
        <v>1.83</v>
      </c>
      <c r="L19161">
        <v>0</v>
      </c>
      <c r="M19161">
        <v>0</v>
      </c>
      <c r="N19161" t="s">
        <v>1130</v>
      </c>
      <c r="O19161" t="s">
        <v>1130</v>
      </c>
      <c r="P19161">
        <v>126.6</v>
      </c>
      <c r="Q19161" t="s">
        <v>52</v>
      </c>
    </row>
    <row r="19162" spans="1:17" x14ac:dyDescent="0.25">
      <c r="A19162">
        <v>19266</v>
      </c>
      <c r="B19162" t="s">
        <v>17</v>
      </c>
      <c r="C19162" t="s">
        <v>23</v>
      </c>
      <c r="D19162">
        <v>1</v>
      </c>
      <c r="E19162">
        <v>84.4</v>
      </c>
      <c r="F19162">
        <v>84.4</v>
      </c>
      <c r="G19162">
        <v>25.62</v>
      </c>
      <c r="H19162">
        <v>1</v>
      </c>
      <c r="I19162">
        <v>2</v>
      </c>
      <c r="J19162">
        <v>1</v>
      </c>
      <c r="K19162">
        <v>3</v>
      </c>
      <c r="L19162">
        <v>0</v>
      </c>
      <c r="M19162">
        <v>0</v>
      </c>
      <c r="N19162" t="s">
        <v>1130</v>
      </c>
      <c r="O19162" t="s">
        <v>1130</v>
      </c>
      <c r="P19162">
        <v>126.6</v>
      </c>
      <c r="Q19162" t="s">
        <v>52</v>
      </c>
    </row>
    <row r="19163" spans="1:17" x14ac:dyDescent="0.25">
      <c r="A19163">
        <v>19267</v>
      </c>
      <c r="B19163" t="s">
        <v>33</v>
      </c>
      <c r="C19163" t="s">
        <v>18</v>
      </c>
      <c r="D19163">
        <v>1</v>
      </c>
      <c r="E19163">
        <v>84.4</v>
      </c>
      <c r="F19163">
        <v>84.4</v>
      </c>
      <c r="G19163">
        <v>28.95</v>
      </c>
      <c r="H19163">
        <v>1</v>
      </c>
      <c r="I19163">
        <v>3</v>
      </c>
      <c r="J19163">
        <v>0</v>
      </c>
      <c r="K19163">
        <v>1.83</v>
      </c>
      <c r="L19163">
        <v>0</v>
      </c>
      <c r="M19163">
        <v>0</v>
      </c>
      <c r="N19163" t="s">
        <v>1130</v>
      </c>
      <c r="O19163" t="s">
        <v>1130</v>
      </c>
      <c r="P19163">
        <v>126.6</v>
      </c>
      <c r="Q19163" t="s">
        <v>52</v>
      </c>
    </row>
    <row r="19164" spans="1:17" x14ac:dyDescent="0.25">
      <c r="A19164">
        <v>19268</v>
      </c>
      <c r="B19164" t="s">
        <v>33</v>
      </c>
      <c r="C19164" t="s">
        <v>23</v>
      </c>
      <c r="D19164">
        <v>1</v>
      </c>
      <c r="E19164">
        <v>84.4</v>
      </c>
      <c r="F19164">
        <v>84.4</v>
      </c>
      <c r="G19164">
        <v>20.89</v>
      </c>
      <c r="H19164">
        <v>1</v>
      </c>
      <c r="I19164">
        <v>4</v>
      </c>
      <c r="J19164">
        <v>1</v>
      </c>
      <c r="K19164">
        <v>3</v>
      </c>
      <c r="L19164">
        <v>0</v>
      </c>
      <c r="M19164">
        <v>0</v>
      </c>
      <c r="N19164" t="s">
        <v>1130</v>
      </c>
      <c r="O19164" t="s">
        <v>1130</v>
      </c>
      <c r="P19164">
        <v>126.6</v>
      </c>
      <c r="Q19164" t="s">
        <v>52</v>
      </c>
    </row>
    <row r="19165" spans="1:17" x14ac:dyDescent="0.25">
      <c r="A19165">
        <v>19269</v>
      </c>
      <c r="B19165" t="s">
        <v>33</v>
      </c>
      <c r="C19165" t="s">
        <v>18</v>
      </c>
      <c r="D19165">
        <v>1</v>
      </c>
      <c r="E19165">
        <v>84.4</v>
      </c>
      <c r="F19165">
        <v>84.4</v>
      </c>
      <c r="G19165">
        <v>9.5399999999999991</v>
      </c>
      <c r="H19165">
        <v>0</v>
      </c>
      <c r="I19165">
        <v>0</v>
      </c>
      <c r="J19165">
        <v>0</v>
      </c>
      <c r="K19165">
        <v>1.83</v>
      </c>
      <c r="L19165">
        <v>0</v>
      </c>
      <c r="M19165">
        <v>0</v>
      </c>
      <c r="N19165" t="s">
        <v>1130</v>
      </c>
      <c r="O19165" t="s">
        <v>1130</v>
      </c>
      <c r="P19165">
        <v>126.6</v>
      </c>
      <c r="Q19165" t="s">
        <v>52</v>
      </c>
    </row>
    <row r="19166" spans="1:17" x14ac:dyDescent="0.25">
      <c r="A19166">
        <v>19270</v>
      </c>
      <c r="B19166" t="s">
        <v>17</v>
      </c>
      <c r="C19166" t="s">
        <v>23</v>
      </c>
      <c r="D19166">
        <v>1</v>
      </c>
      <c r="E19166">
        <v>84.4</v>
      </c>
      <c r="F19166">
        <v>84.4</v>
      </c>
      <c r="G19166">
        <v>-44.31</v>
      </c>
      <c r="H19166">
        <v>1</v>
      </c>
      <c r="I19166">
        <v>1</v>
      </c>
      <c r="J19166">
        <v>1</v>
      </c>
      <c r="K19166">
        <v>2</v>
      </c>
      <c r="L19166">
        <v>0</v>
      </c>
      <c r="M19166">
        <v>0</v>
      </c>
      <c r="N19166" t="s">
        <v>1130</v>
      </c>
      <c r="O19166" t="s">
        <v>1130</v>
      </c>
      <c r="P19166">
        <v>126.6</v>
      </c>
      <c r="Q19166" t="s">
        <v>52</v>
      </c>
    </row>
    <row r="19167" spans="1:17" x14ac:dyDescent="0.25">
      <c r="A19167">
        <v>19271</v>
      </c>
      <c r="B19167" t="s">
        <v>17</v>
      </c>
      <c r="C19167" t="s">
        <v>18</v>
      </c>
      <c r="D19167">
        <v>1</v>
      </c>
      <c r="E19167">
        <v>84.4</v>
      </c>
      <c r="F19167">
        <v>84.4</v>
      </c>
      <c r="G19167">
        <v>23.63</v>
      </c>
      <c r="H19167">
        <v>0</v>
      </c>
      <c r="I19167">
        <v>0</v>
      </c>
      <c r="J19167">
        <v>0</v>
      </c>
      <c r="K19167">
        <v>1.83</v>
      </c>
      <c r="L19167">
        <v>0</v>
      </c>
      <c r="M19167">
        <v>0</v>
      </c>
      <c r="N19167" t="s">
        <v>1130</v>
      </c>
      <c r="O19167" t="s">
        <v>1130</v>
      </c>
      <c r="P19167">
        <v>126.6</v>
      </c>
      <c r="Q19167" t="s">
        <v>52</v>
      </c>
    </row>
    <row r="19168" spans="1:17" x14ac:dyDescent="0.25">
      <c r="A19168">
        <v>19272</v>
      </c>
      <c r="B19168" t="s">
        <v>17</v>
      </c>
      <c r="C19168" t="s">
        <v>18</v>
      </c>
      <c r="D19168">
        <v>1</v>
      </c>
      <c r="E19168">
        <v>84.4</v>
      </c>
      <c r="F19168">
        <v>84.4</v>
      </c>
      <c r="G19168">
        <v>-46.16</v>
      </c>
      <c r="H19168">
        <v>1</v>
      </c>
      <c r="I19168">
        <v>1</v>
      </c>
      <c r="J19168">
        <v>1</v>
      </c>
      <c r="K19168">
        <v>4</v>
      </c>
      <c r="L19168">
        <v>0</v>
      </c>
      <c r="M19168">
        <v>0</v>
      </c>
      <c r="N19168" t="s">
        <v>1130</v>
      </c>
      <c r="O19168" t="s">
        <v>1130</v>
      </c>
      <c r="P19168">
        <v>126.6</v>
      </c>
      <c r="Q19168" t="s">
        <v>52</v>
      </c>
    </row>
    <row r="19169" spans="1:17" x14ac:dyDescent="0.25">
      <c r="A19169">
        <v>19273</v>
      </c>
      <c r="B19169" t="s">
        <v>17</v>
      </c>
      <c r="C19169" t="s">
        <v>23</v>
      </c>
      <c r="D19169">
        <v>1</v>
      </c>
      <c r="E19169">
        <v>84.4</v>
      </c>
      <c r="F19169">
        <v>84.4</v>
      </c>
      <c r="G19169">
        <v>-49.04</v>
      </c>
      <c r="H19169">
        <v>0</v>
      </c>
      <c r="I19169">
        <v>0</v>
      </c>
      <c r="J19169">
        <v>0</v>
      </c>
      <c r="K19169">
        <v>1.83</v>
      </c>
      <c r="L19169">
        <v>0</v>
      </c>
      <c r="M19169">
        <v>0</v>
      </c>
      <c r="N19169" t="s">
        <v>1130</v>
      </c>
      <c r="O19169" t="s">
        <v>1130</v>
      </c>
      <c r="P19169">
        <v>126.6</v>
      </c>
      <c r="Q19169" t="s">
        <v>52</v>
      </c>
    </row>
    <row r="19170" spans="1:17" x14ac:dyDescent="0.25">
      <c r="A19170">
        <v>19274</v>
      </c>
      <c r="B19170" t="s">
        <v>28</v>
      </c>
      <c r="C19170" t="s">
        <v>18</v>
      </c>
      <c r="D19170">
        <v>1</v>
      </c>
      <c r="E19170">
        <v>84.4</v>
      </c>
      <c r="F19170">
        <v>84.4</v>
      </c>
      <c r="G19170">
        <v>-17.72</v>
      </c>
      <c r="H19170">
        <v>0</v>
      </c>
      <c r="I19170">
        <v>0</v>
      </c>
      <c r="J19170">
        <v>0</v>
      </c>
      <c r="K19170">
        <v>1.83</v>
      </c>
      <c r="L19170">
        <v>0</v>
      </c>
      <c r="M19170">
        <v>0</v>
      </c>
      <c r="N19170" t="s">
        <v>1130</v>
      </c>
      <c r="O19170" t="s">
        <v>1130</v>
      </c>
      <c r="P19170">
        <v>126.6</v>
      </c>
      <c r="Q19170" t="s">
        <v>52</v>
      </c>
    </row>
    <row r="19171" spans="1:17" x14ac:dyDescent="0.25">
      <c r="A19171">
        <v>19275</v>
      </c>
      <c r="B19171" t="s">
        <v>28</v>
      </c>
      <c r="C19171" t="s">
        <v>18</v>
      </c>
      <c r="D19171">
        <v>1</v>
      </c>
      <c r="E19171">
        <v>84.4</v>
      </c>
      <c r="F19171">
        <v>84.4</v>
      </c>
      <c r="G19171">
        <v>10.33</v>
      </c>
      <c r="H19171">
        <v>0</v>
      </c>
      <c r="I19171">
        <v>0</v>
      </c>
      <c r="J19171">
        <v>0</v>
      </c>
      <c r="K19171">
        <v>1.83</v>
      </c>
      <c r="L19171">
        <v>0</v>
      </c>
      <c r="M19171">
        <v>0</v>
      </c>
      <c r="N19171" t="s">
        <v>1130</v>
      </c>
      <c r="O19171" t="s">
        <v>1130</v>
      </c>
      <c r="P19171">
        <v>126.6</v>
      </c>
      <c r="Q19171" t="s">
        <v>52</v>
      </c>
    </row>
    <row r="19172" spans="1:17" x14ac:dyDescent="0.25">
      <c r="A19172">
        <v>19276</v>
      </c>
      <c r="B19172" t="s">
        <v>17</v>
      </c>
      <c r="C19172" t="s">
        <v>23</v>
      </c>
      <c r="D19172">
        <v>1</v>
      </c>
      <c r="E19172">
        <v>84.4</v>
      </c>
      <c r="F19172">
        <v>84.4</v>
      </c>
      <c r="G19172">
        <v>-77.099999999999994</v>
      </c>
      <c r="H19172">
        <v>0</v>
      </c>
      <c r="I19172">
        <v>0</v>
      </c>
      <c r="J19172">
        <v>0</v>
      </c>
      <c r="K19172">
        <v>1.83</v>
      </c>
      <c r="L19172">
        <v>0</v>
      </c>
      <c r="M19172">
        <v>0</v>
      </c>
      <c r="N19172" t="s">
        <v>1130</v>
      </c>
      <c r="O19172" t="s">
        <v>1130</v>
      </c>
      <c r="P19172">
        <v>126.6</v>
      </c>
      <c r="Q19172" t="s">
        <v>52</v>
      </c>
    </row>
    <row r="19173" spans="1:17" x14ac:dyDescent="0.25">
      <c r="A19173">
        <v>19277</v>
      </c>
      <c r="B19173" t="s">
        <v>17</v>
      </c>
      <c r="C19173" t="s">
        <v>18</v>
      </c>
      <c r="D19173">
        <v>1</v>
      </c>
      <c r="E19173">
        <v>84.4</v>
      </c>
      <c r="F19173">
        <v>84.4</v>
      </c>
      <c r="G19173">
        <v>26.96</v>
      </c>
      <c r="H19173">
        <v>0</v>
      </c>
      <c r="I19173">
        <v>0</v>
      </c>
      <c r="J19173">
        <v>1</v>
      </c>
      <c r="K19173">
        <v>3</v>
      </c>
      <c r="L19173">
        <v>0</v>
      </c>
      <c r="M19173">
        <v>0</v>
      </c>
      <c r="N19173" t="s">
        <v>1130</v>
      </c>
      <c r="O19173" t="s">
        <v>1130</v>
      </c>
      <c r="P19173">
        <v>126.6</v>
      </c>
      <c r="Q19173" t="s">
        <v>52</v>
      </c>
    </row>
    <row r="19174" spans="1:17" x14ac:dyDescent="0.25">
      <c r="A19174">
        <v>19278</v>
      </c>
      <c r="B19174" t="s">
        <v>17</v>
      </c>
      <c r="C19174" t="s">
        <v>18</v>
      </c>
      <c r="D19174">
        <v>1</v>
      </c>
      <c r="E19174">
        <v>84.4</v>
      </c>
      <c r="F19174">
        <v>84.4</v>
      </c>
      <c r="G19174">
        <v>8.58</v>
      </c>
      <c r="H19174">
        <v>1</v>
      </c>
      <c r="I19174">
        <v>4</v>
      </c>
      <c r="J19174">
        <v>1</v>
      </c>
      <c r="K19174">
        <v>4</v>
      </c>
      <c r="L19174">
        <v>0</v>
      </c>
      <c r="M19174">
        <v>0</v>
      </c>
      <c r="N19174" t="s">
        <v>1130</v>
      </c>
      <c r="O19174" t="s">
        <v>1130</v>
      </c>
      <c r="P19174">
        <v>126.6</v>
      </c>
      <c r="Q19174" t="s">
        <v>52</v>
      </c>
    </row>
    <row r="19175" spans="1:17" x14ac:dyDescent="0.25">
      <c r="A19175">
        <v>19279</v>
      </c>
      <c r="B19175" t="s">
        <v>33</v>
      </c>
      <c r="C19175" t="s">
        <v>23</v>
      </c>
      <c r="D19175">
        <v>1</v>
      </c>
      <c r="E19175">
        <v>84.4</v>
      </c>
      <c r="F19175">
        <v>84.4</v>
      </c>
      <c r="G19175">
        <v>25.96</v>
      </c>
      <c r="H19175">
        <v>0</v>
      </c>
      <c r="I19175">
        <v>0</v>
      </c>
      <c r="J19175">
        <v>0</v>
      </c>
      <c r="K19175">
        <v>1.83</v>
      </c>
      <c r="L19175">
        <v>0</v>
      </c>
      <c r="M19175">
        <v>0</v>
      </c>
      <c r="N19175" t="s">
        <v>1130</v>
      </c>
      <c r="O19175" t="s">
        <v>1130</v>
      </c>
      <c r="P19175">
        <v>126.6</v>
      </c>
      <c r="Q19175" t="s">
        <v>52</v>
      </c>
    </row>
    <row r="19176" spans="1:17" x14ac:dyDescent="0.25">
      <c r="A19176">
        <v>19280</v>
      </c>
      <c r="B19176" t="s">
        <v>33</v>
      </c>
      <c r="C19176" t="s">
        <v>18</v>
      </c>
      <c r="D19176">
        <v>1</v>
      </c>
      <c r="E19176">
        <v>84.4</v>
      </c>
      <c r="F19176">
        <v>84.4</v>
      </c>
      <c r="G19176">
        <v>4.9400000000000004</v>
      </c>
      <c r="H19176">
        <v>1</v>
      </c>
      <c r="I19176">
        <v>1</v>
      </c>
      <c r="J19176">
        <v>1</v>
      </c>
      <c r="K19176">
        <v>4</v>
      </c>
      <c r="L19176">
        <v>0</v>
      </c>
      <c r="M19176">
        <v>0</v>
      </c>
      <c r="N19176" t="s">
        <v>1130</v>
      </c>
      <c r="O19176" t="s">
        <v>1130</v>
      </c>
      <c r="P19176">
        <v>126.6</v>
      </c>
      <c r="Q19176" t="s">
        <v>52</v>
      </c>
    </row>
    <row r="19177" spans="1:17" x14ac:dyDescent="0.25">
      <c r="A19177">
        <v>19281</v>
      </c>
      <c r="B19177" t="s">
        <v>33</v>
      </c>
      <c r="C19177" t="s">
        <v>23</v>
      </c>
      <c r="D19177">
        <v>1</v>
      </c>
      <c r="E19177">
        <v>84.4</v>
      </c>
      <c r="F19177">
        <v>84.4</v>
      </c>
      <c r="G19177">
        <v>15.95</v>
      </c>
      <c r="H19177">
        <v>1</v>
      </c>
      <c r="I19177">
        <v>2</v>
      </c>
      <c r="J19177">
        <v>0</v>
      </c>
      <c r="K19177">
        <v>1.83</v>
      </c>
      <c r="L19177">
        <v>0</v>
      </c>
      <c r="M19177">
        <v>0</v>
      </c>
      <c r="N19177" t="s">
        <v>1130</v>
      </c>
      <c r="O19177" t="s">
        <v>1130</v>
      </c>
      <c r="P19177">
        <v>126.6</v>
      </c>
      <c r="Q19177" t="s">
        <v>52</v>
      </c>
    </row>
    <row r="19178" spans="1:17" x14ac:dyDescent="0.25">
      <c r="A19178">
        <v>19282</v>
      </c>
      <c r="B19178" t="s">
        <v>33</v>
      </c>
      <c r="C19178" t="s">
        <v>18</v>
      </c>
      <c r="D19178">
        <v>1</v>
      </c>
      <c r="E19178">
        <v>327.75</v>
      </c>
      <c r="F19178">
        <v>327.75</v>
      </c>
      <c r="G19178">
        <v>89.23</v>
      </c>
      <c r="H19178">
        <v>0</v>
      </c>
      <c r="I19178">
        <v>3</v>
      </c>
      <c r="J19178">
        <v>1</v>
      </c>
      <c r="K19178">
        <v>3</v>
      </c>
      <c r="L19178">
        <v>0</v>
      </c>
      <c r="M19178">
        <v>0</v>
      </c>
      <c r="N19178" t="s">
        <v>1130</v>
      </c>
      <c r="O19178" t="s">
        <v>1130</v>
      </c>
      <c r="P19178">
        <v>491.62</v>
      </c>
      <c r="Q19178" t="s">
        <v>52</v>
      </c>
    </row>
    <row r="19179" spans="1:17" x14ac:dyDescent="0.25">
      <c r="A19179">
        <v>19283</v>
      </c>
      <c r="B19179" t="s">
        <v>17</v>
      </c>
      <c r="C19179" t="s">
        <v>23</v>
      </c>
      <c r="D19179">
        <v>1</v>
      </c>
      <c r="E19179">
        <v>327.75</v>
      </c>
      <c r="F19179">
        <v>327.75</v>
      </c>
      <c r="G19179">
        <v>-117.99</v>
      </c>
      <c r="H19179">
        <v>1</v>
      </c>
      <c r="I19179">
        <v>4</v>
      </c>
      <c r="J19179">
        <v>1</v>
      </c>
      <c r="K19179">
        <v>3</v>
      </c>
      <c r="L19179">
        <v>0</v>
      </c>
      <c r="M19179">
        <v>0</v>
      </c>
      <c r="N19179" t="s">
        <v>1130</v>
      </c>
      <c r="O19179" t="s">
        <v>1130</v>
      </c>
      <c r="P19179">
        <v>491.62</v>
      </c>
      <c r="Q19179" t="s">
        <v>52</v>
      </c>
    </row>
    <row r="19180" spans="1:17" x14ac:dyDescent="0.25">
      <c r="A19180">
        <v>19284</v>
      </c>
      <c r="B19180" t="s">
        <v>33</v>
      </c>
      <c r="C19180" t="s">
        <v>18</v>
      </c>
      <c r="D19180">
        <v>1</v>
      </c>
      <c r="E19180">
        <v>327.75</v>
      </c>
      <c r="F19180">
        <v>327.75</v>
      </c>
      <c r="G19180">
        <v>-102.93</v>
      </c>
      <c r="H19180">
        <v>0</v>
      </c>
      <c r="I19180">
        <v>-2</v>
      </c>
      <c r="J19180">
        <v>0</v>
      </c>
      <c r="K19180">
        <v>1.83</v>
      </c>
      <c r="L19180">
        <v>0</v>
      </c>
      <c r="M19180">
        <v>0</v>
      </c>
      <c r="N19180" t="s">
        <v>1130</v>
      </c>
      <c r="O19180" t="s">
        <v>1130</v>
      </c>
      <c r="P19180">
        <v>491.62</v>
      </c>
      <c r="Q19180" t="s">
        <v>52</v>
      </c>
    </row>
    <row r="19181" spans="1:17" x14ac:dyDescent="0.25">
      <c r="A19181">
        <v>19285</v>
      </c>
      <c r="B19181" t="s">
        <v>17</v>
      </c>
      <c r="C19181" t="s">
        <v>23</v>
      </c>
      <c r="D19181">
        <v>1</v>
      </c>
      <c r="E19181">
        <v>327.75</v>
      </c>
      <c r="F19181">
        <v>327.75</v>
      </c>
      <c r="G19181">
        <v>-199.4</v>
      </c>
      <c r="H19181">
        <v>0</v>
      </c>
      <c r="I19181">
        <v>-1</v>
      </c>
      <c r="J19181">
        <v>0</v>
      </c>
      <c r="K19181">
        <v>1.83</v>
      </c>
      <c r="L19181">
        <v>0</v>
      </c>
      <c r="M19181">
        <v>0</v>
      </c>
      <c r="N19181" t="s">
        <v>1130</v>
      </c>
      <c r="O19181" t="s">
        <v>1130</v>
      </c>
      <c r="P19181">
        <v>491.62</v>
      </c>
      <c r="Q19181" t="s">
        <v>52</v>
      </c>
    </row>
    <row r="19182" spans="1:17" x14ac:dyDescent="0.25">
      <c r="A19182">
        <v>19286</v>
      </c>
      <c r="B19182" t="s">
        <v>17</v>
      </c>
      <c r="C19182" t="s">
        <v>18</v>
      </c>
      <c r="D19182">
        <v>1</v>
      </c>
      <c r="E19182">
        <v>327.75</v>
      </c>
      <c r="F19182">
        <v>327.75</v>
      </c>
      <c r="G19182">
        <v>89.48</v>
      </c>
      <c r="H19182">
        <v>1</v>
      </c>
      <c r="I19182">
        <v>2</v>
      </c>
      <c r="J19182">
        <v>1</v>
      </c>
      <c r="K19182">
        <v>3</v>
      </c>
      <c r="L19182">
        <v>0</v>
      </c>
      <c r="M19182">
        <v>0</v>
      </c>
      <c r="N19182" t="s">
        <v>1130</v>
      </c>
      <c r="O19182" t="s">
        <v>1130</v>
      </c>
      <c r="P19182">
        <v>491.62</v>
      </c>
      <c r="Q19182" t="s">
        <v>52</v>
      </c>
    </row>
    <row r="19183" spans="1:17" x14ac:dyDescent="0.25">
      <c r="A19183">
        <v>19287</v>
      </c>
      <c r="B19183" t="s">
        <v>17</v>
      </c>
      <c r="C19183" t="s">
        <v>23</v>
      </c>
      <c r="D19183">
        <v>1</v>
      </c>
      <c r="E19183">
        <v>327.75</v>
      </c>
      <c r="F19183">
        <v>327.75</v>
      </c>
      <c r="G19183">
        <v>108.65</v>
      </c>
      <c r="H19183">
        <v>1</v>
      </c>
      <c r="I19183">
        <v>3</v>
      </c>
      <c r="J19183">
        <v>1</v>
      </c>
      <c r="K19183">
        <v>3</v>
      </c>
      <c r="L19183">
        <v>0</v>
      </c>
      <c r="M19183">
        <v>0</v>
      </c>
      <c r="N19183" t="s">
        <v>1130</v>
      </c>
      <c r="O19183" t="s">
        <v>1130</v>
      </c>
      <c r="P19183">
        <v>491.62</v>
      </c>
      <c r="Q19183" t="s">
        <v>52</v>
      </c>
    </row>
    <row r="19184" spans="1:17" x14ac:dyDescent="0.25">
      <c r="A19184">
        <v>19288</v>
      </c>
      <c r="B19184" t="s">
        <v>33</v>
      </c>
      <c r="C19184" t="s">
        <v>18</v>
      </c>
      <c r="D19184">
        <v>1</v>
      </c>
      <c r="E19184">
        <v>327.75</v>
      </c>
      <c r="F19184">
        <v>327.75</v>
      </c>
      <c r="G19184">
        <v>139.72</v>
      </c>
      <c r="H19184">
        <v>1</v>
      </c>
      <c r="I19184">
        <v>2</v>
      </c>
      <c r="J19184">
        <v>0</v>
      </c>
      <c r="K19184">
        <v>1.83</v>
      </c>
      <c r="L19184">
        <v>0</v>
      </c>
      <c r="M19184">
        <v>0</v>
      </c>
      <c r="N19184" t="s">
        <v>1130</v>
      </c>
      <c r="O19184" t="s">
        <v>1130</v>
      </c>
      <c r="P19184">
        <v>491.62</v>
      </c>
      <c r="Q19184" t="s">
        <v>52</v>
      </c>
    </row>
    <row r="19185" spans="1:17" x14ac:dyDescent="0.25">
      <c r="A19185">
        <v>19289</v>
      </c>
      <c r="B19185" t="s">
        <v>33</v>
      </c>
      <c r="C19185" t="s">
        <v>23</v>
      </c>
      <c r="D19185">
        <v>1</v>
      </c>
      <c r="E19185">
        <v>327.75</v>
      </c>
      <c r="F19185">
        <v>327.75</v>
      </c>
      <c r="G19185">
        <v>138.44</v>
      </c>
      <c r="H19185">
        <v>0</v>
      </c>
      <c r="I19185">
        <v>-2</v>
      </c>
      <c r="J19185">
        <v>0</v>
      </c>
      <c r="K19185">
        <v>1.83</v>
      </c>
      <c r="L19185">
        <v>0</v>
      </c>
      <c r="M19185">
        <v>0</v>
      </c>
      <c r="N19185" t="s">
        <v>1130</v>
      </c>
      <c r="O19185" t="s">
        <v>1130</v>
      </c>
      <c r="P19185">
        <v>491.62</v>
      </c>
      <c r="Q19185" t="s">
        <v>52</v>
      </c>
    </row>
    <row r="19186" spans="1:17" x14ac:dyDescent="0.25">
      <c r="A19186">
        <v>19290</v>
      </c>
      <c r="B19186" t="s">
        <v>33</v>
      </c>
      <c r="C19186" t="s">
        <v>18</v>
      </c>
      <c r="D19186">
        <v>1</v>
      </c>
      <c r="E19186">
        <v>327.75</v>
      </c>
      <c r="F19186">
        <v>327.75</v>
      </c>
      <c r="G19186">
        <v>103.24</v>
      </c>
      <c r="H19186">
        <v>0</v>
      </c>
      <c r="I19186">
        <v>-1</v>
      </c>
      <c r="J19186">
        <v>1</v>
      </c>
      <c r="K19186">
        <v>3</v>
      </c>
      <c r="L19186">
        <v>0</v>
      </c>
      <c r="M19186">
        <v>0</v>
      </c>
      <c r="N19186" t="s">
        <v>1130</v>
      </c>
      <c r="O19186" t="s">
        <v>1130</v>
      </c>
      <c r="P19186">
        <v>491.62</v>
      </c>
      <c r="Q19186" t="s">
        <v>52</v>
      </c>
    </row>
    <row r="19187" spans="1:17" x14ac:dyDescent="0.25">
      <c r="A19187">
        <v>19291</v>
      </c>
      <c r="B19187" t="s">
        <v>33</v>
      </c>
      <c r="C19187" t="s">
        <v>18</v>
      </c>
      <c r="D19187">
        <v>1</v>
      </c>
      <c r="E19187">
        <v>327.75</v>
      </c>
      <c r="F19187">
        <v>327.75</v>
      </c>
      <c r="G19187">
        <v>83.51</v>
      </c>
      <c r="H19187">
        <v>0</v>
      </c>
      <c r="I19187">
        <v>0</v>
      </c>
      <c r="J19187">
        <v>0</v>
      </c>
      <c r="K19187">
        <v>1.83</v>
      </c>
      <c r="L19187">
        <v>0</v>
      </c>
      <c r="M19187">
        <v>0</v>
      </c>
      <c r="N19187" t="s">
        <v>1130</v>
      </c>
      <c r="O19187" t="s">
        <v>1130</v>
      </c>
      <c r="P19187">
        <v>491.62</v>
      </c>
      <c r="Q19187" t="s">
        <v>52</v>
      </c>
    </row>
    <row r="19188" spans="1:17" x14ac:dyDescent="0.25">
      <c r="A19188">
        <v>19292</v>
      </c>
      <c r="B19188" t="s">
        <v>33</v>
      </c>
      <c r="C19188" t="s">
        <v>18</v>
      </c>
      <c r="D19188">
        <v>1</v>
      </c>
      <c r="E19188">
        <v>327.75</v>
      </c>
      <c r="F19188">
        <v>327.75</v>
      </c>
      <c r="G19188">
        <v>-91.44</v>
      </c>
      <c r="H19188">
        <v>1</v>
      </c>
      <c r="I19188">
        <v>1</v>
      </c>
      <c r="J19188">
        <v>1</v>
      </c>
      <c r="K19188">
        <v>3</v>
      </c>
      <c r="L19188">
        <v>0</v>
      </c>
      <c r="M19188">
        <v>0</v>
      </c>
      <c r="N19188" t="s">
        <v>1130</v>
      </c>
      <c r="O19188" t="s">
        <v>1130</v>
      </c>
      <c r="P19188">
        <v>491.62</v>
      </c>
      <c r="Q19188" t="s">
        <v>52</v>
      </c>
    </row>
    <row r="19189" spans="1:17" x14ac:dyDescent="0.25">
      <c r="A19189">
        <v>19293</v>
      </c>
      <c r="B19189" t="s">
        <v>33</v>
      </c>
      <c r="C19189" t="s">
        <v>23</v>
      </c>
      <c r="D19189">
        <v>1</v>
      </c>
      <c r="E19189">
        <v>327.75</v>
      </c>
      <c r="F19189">
        <v>327.75</v>
      </c>
      <c r="G19189">
        <v>99.11</v>
      </c>
      <c r="H19189">
        <v>1</v>
      </c>
      <c r="I19189">
        <v>2</v>
      </c>
      <c r="J19189">
        <v>1</v>
      </c>
      <c r="K19189">
        <v>3</v>
      </c>
      <c r="L19189">
        <v>0</v>
      </c>
      <c r="M19189">
        <v>0</v>
      </c>
      <c r="N19189" t="s">
        <v>1130</v>
      </c>
      <c r="O19189" t="s">
        <v>1130</v>
      </c>
      <c r="P19189">
        <v>491.62</v>
      </c>
      <c r="Q19189" t="s">
        <v>52</v>
      </c>
    </row>
    <row r="19190" spans="1:17" x14ac:dyDescent="0.25">
      <c r="A19190">
        <v>19294</v>
      </c>
      <c r="B19190" t="s">
        <v>17</v>
      </c>
      <c r="C19190" t="s">
        <v>18</v>
      </c>
      <c r="D19190">
        <v>1</v>
      </c>
      <c r="E19190">
        <v>327.75</v>
      </c>
      <c r="F19190">
        <v>327.75</v>
      </c>
      <c r="G19190">
        <v>121.43</v>
      </c>
      <c r="H19190">
        <v>0</v>
      </c>
      <c r="I19190">
        <v>-2</v>
      </c>
      <c r="J19190">
        <v>0</v>
      </c>
      <c r="K19190">
        <v>1.83</v>
      </c>
      <c r="L19190">
        <v>0</v>
      </c>
      <c r="M19190">
        <v>0</v>
      </c>
      <c r="N19190" t="s">
        <v>1130</v>
      </c>
      <c r="O19190" t="s">
        <v>1130</v>
      </c>
      <c r="P19190">
        <v>491.62</v>
      </c>
      <c r="Q19190" t="s">
        <v>52</v>
      </c>
    </row>
    <row r="19191" spans="1:17" x14ac:dyDescent="0.25">
      <c r="A19191">
        <v>19295</v>
      </c>
      <c r="B19191" t="s">
        <v>17</v>
      </c>
      <c r="C19191" t="s">
        <v>18</v>
      </c>
      <c r="D19191">
        <v>1</v>
      </c>
      <c r="E19191">
        <v>327.75</v>
      </c>
      <c r="F19191">
        <v>327.75</v>
      </c>
      <c r="G19191">
        <v>110.12</v>
      </c>
      <c r="H19191">
        <v>0</v>
      </c>
      <c r="I19191">
        <v>-1</v>
      </c>
      <c r="J19191">
        <v>1</v>
      </c>
      <c r="K19191">
        <v>4</v>
      </c>
      <c r="L19191">
        <v>0</v>
      </c>
      <c r="M19191">
        <v>0</v>
      </c>
      <c r="N19191" t="s">
        <v>1130</v>
      </c>
      <c r="O19191" t="s">
        <v>1130</v>
      </c>
      <c r="P19191">
        <v>491.62</v>
      </c>
      <c r="Q19191" t="s">
        <v>52</v>
      </c>
    </row>
    <row r="19192" spans="1:17" x14ac:dyDescent="0.25">
      <c r="A19192">
        <v>19296</v>
      </c>
      <c r="B19192" t="s">
        <v>17</v>
      </c>
      <c r="C19192" t="s">
        <v>18</v>
      </c>
      <c r="D19192">
        <v>1</v>
      </c>
      <c r="E19192">
        <v>327.75</v>
      </c>
      <c r="F19192">
        <v>327.75</v>
      </c>
      <c r="G19192">
        <v>-63.58</v>
      </c>
      <c r="H19192">
        <v>0</v>
      </c>
      <c r="I19192">
        <v>0</v>
      </c>
      <c r="J19192">
        <v>0</v>
      </c>
      <c r="K19192">
        <v>1.83</v>
      </c>
      <c r="L19192">
        <v>0</v>
      </c>
      <c r="M19192">
        <v>0</v>
      </c>
      <c r="N19192" t="s">
        <v>1130</v>
      </c>
      <c r="O19192" t="s">
        <v>1130</v>
      </c>
      <c r="P19192">
        <v>491.62</v>
      </c>
      <c r="Q19192" t="s">
        <v>52</v>
      </c>
    </row>
    <row r="19193" spans="1:17" x14ac:dyDescent="0.25">
      <c r="A19193">
        <v>19297</v>
      </c>
      <c r="B19193" t="s">
        <v>33</v>
      </c>
      <c r="C19193" t="s">
        <v>18</v>
      </c>
      <c r="D19193">
        <v>1</v>
      </c>
      <c r="E19193">
        <v>327.75</v>
      </c>
      <c r="F19193">
        <v>327.75</v>
      </c>
      <c r="G19193">
        <v>-80.3</v>
      </c>
      <c r="H19193">
        <v>1</v>
      </c>
      <c r="I19193">
        <v>1</v>
      </c>
      <c r="J19193">
        <v>0</v>
      </c>
      <c r="K19193">
        <v>1.83</v>
      </c>
      <c r="L19193">
        <v>0</v>
      </c>
      <c r="M19193">
        <v>0</v>
      </c>
      <c r="N19193" t="s">
        <v>1130</v>
      </c>
      <c r="O19193" t="s">
        <v>1130</v>
      </c>
      <c r="P19193">
        <v>491.62</v>
      </c>
      <c r="Q19193" t="s">
        <v>52</v>
      </c>
    </row>
    <row r="19194" spans="1:17" x14ac:dyDescent="0.25">
      <c r="A19194">
        <v>19298</v>
      </c>
      <c r="B19194" t="s">
        <v>33</v>
      </c>
      <c r="C19194" t="s">
        <v>23</v>
      </c>
      <c r="D19194">
        <v>1</v>
      </c>
      <c r="E19194">
        <v>327.75</v>
      </c>
      <c r="F19194">
        <v>327.75</v>
      </c>
      <c r="G19194">
        <v>121.68</v>
      </c>
      <c r="H19194">
        <v>1</v>
      </c>
      <c r="I19194">
        <v>2</v>
      </c>
      <c r="J19194">
        <v>0</v>
      </c>
      <c r="K19194">
        <v>1.83</v>
      </c>
      <c r="L19194">
        <v>0</v>
      </c>
      <c r="M19194">
        <v>0</v>
      </c>
      <c r="N19194" t="s">
        <v>1130</v>
      </c>
      <c r="O19194" t="s">
        <v>1130</v>
      </c>
      <c r="P19194">
        <v>491.62</v>
      </c>
      <c r="Q19194" t="s">
        <v>52</v>
      </c>
    </row>
    <row r="19195" spans="1:17" x14ac:dyDescent="0.25">
      <c r="A19195">
        <v>19299</v>
      </c>
      <c r="B19195" t="s">
        <v>33</v>
      </c>
      <c r="C19195" t="s">
        <v>18</v>
      </c>
      <c r="D19195">
        <v>1</v>
      </c>
      <c r="E19195">
        <v>327.75</v>
      </c>
      <c r="F19195">
        <v>327.75</v>
      </c>
      <c r="G19195">
        <v>150.77000000000001</v>
      </c>
      <c r="H19195">
        <v>0</v>
      </c>
      <c r="I19195">
        <v>-2</v>
      </c>
      <c r="J19195">
        <v>0</v>
      </c>
      <c r="K19195">
        <v>1.83</v>
      </c>
      <c r="L19195">
        <v>0</v>
      </c>
      <c r="M19195">
        <v>0</v>
      </c>
      <c r="N19195" t="s">
        <v>1130</v>
      </c>
      <c r="O19195" t="s">
        <v>1130</v>
      </c>
      <c r="P19195">
        <v>491.62</v>
      </c>
      <c r="Q19195" t="s">
        <v>52</v>
      </c>
    </row>
    <row r="19196" spans="1:17" x14ac:dyDescent="0.25">
      <c r="A19196">
        <v>19300</v>
      </c>
      <c r="B19196" t="s">
        <v>17</v>
      </c>
      <c r="C19196" t="s">
        <v>23</v>
      </c>
      <c r="D19196">
        <v>1</v>
      </c>
      <c r="E19196">
        <v>327.75</v>
      </c>
      <c r="F19196">
        <v>327.75</v>
      </c>
      <c r="G19196">
        <v>15.24</v>
      </c>
      <c r="H19196">
        <v>1</v>
      </c>
      <c r="I19196">
        <v>1</v>
      </c>
      <c r="J19196">
        <v>1</v>
      </c>
      <c r="K19196">
        <v>4</v>
      </c>
      <c r="L19196">
        <v>0</v>
      </c>
      <c r="M19196">
        <v>0</v>
      </c>
      <c r="N19196" t="s">
        <v>1130</v>
      </c>
      <c r="O19196" t="s">
        <v>1130</v>
      </c>
      <c r="P19196">
        <v>491.62</v>
      </c>
      <c r="Q19196" t="s">
        <v>52</v>
      </c>
    </row>
    <row r="19197" spans="1:17" x14ac:dyDescent="0.25">
      <c r="A19197">
        <v>19301</v>
      </c>
      <c r="B19197" t="s">
        <v>28</v>
      </c>
      <c r="C19197" t="s">
        <v>18</v>
      </c>
      <c r="D19197">
        <v>1</v>
      </c>
      <c r="E19197">
        <v>327.75</v>
      </c>
      <c r="F19197">
        <v>327.75</v>
      </c>
      <c r="G19197">
        <v>16.52</v>
      </c>
      <c r="H19197">
        <v>1</v>
      </c>
      <c r="I19197">
        <v>2</v>
      </c>
      <c r="J19197">
        <v>1</v>
      </c>
      <c r="K19197">
        <v>4</v>
      </c>
      <c r="L19197">
        <v>0</v>
      </c>
      <c r="M19197">
        <v>0</v>
      </c>
      <c r="N19197" t="s">
        <v>1130</v>
      </c>
      <c r="O19197" t="s">
        <v>1130</v>
      </c>
      <c r="P19197">
        <v>491.62</v>
      </c>
      <c r="Q19197" t="s">
        <v>52</v>
      </c>
    </row>
    <row r="19198" spans="1:17" x14ac:dyDescent="0.25">
      <c r="A19198">
        <v>19302</v>
      </c>
      <c r="B19198" t="s">
        <v>17</v>
      </c>
      <c r="C19198" t="s">
        <v>18</v>
      </c>
      <c r="D19198">
        <v>1</v>
      </c>
      <c r="E19198">
        <v>327.75</v>
      </c>
      <c r="F19198">
        <v>327.75</v>
      </c>
      <c r="G19198">
        <v>53.75</v>
      </c>
      <c r="H19198">
        <v>0</v>
      </c>
      <c r="I19198">
        <v>1</v>
      </c>
      <c r="J19198">
        <v>0</v>
      </c>
      <c r="K19198">
        <v>1.83</v>
      </c>
      <c r="L19198">
        <v>0</v>
      </c>
      <c r="M19198">
        <v>0</v>
      </c>
      <c r="N19198" t="s">
        <v>1130</v>
      </c>
      <c r="O19198" t="s">
        <v>1130</v>
      </c>
      <c r="P19198">
        <v>491.62</v>
      </c>
      <c r="Q19198" t="s">
        <v>52</v>
      </c>
    </row>
    <row r="19199" spans="1:17" x14ac:dyDescent="0.25">
      <c r="A19199">
        <v>19303</v>
      </c>
      <c r="B19199" t="s">
        <v>17</v>
      </c>
      <c r="C19199" t="s">
        <v>18</v>
      </c>
      <c r="D19199">
        <v>1</v>
      </c>
      <c r="E19199">
        <v>327.75</v>
      </c>
      <c r="F19199">
        <v>327.75</v>
      </c>
      <c r="G19199">
        <v>95.21</v>
      </c>
      <c r="H19199">
        <v>1</v>
      </c>
      <c r="I19199">
        <v>2</v>
      </c>
      <c r="J19199">
        <v>1</v>
      </c>
      <c r="K19199">
        <v>3</v>
      </c>
      <c r="L19199">
        <v>0</v>
      </c>
      <c r="M19199">
        <v>0</v>
      </c>
      <c r="N19199" t="s">
        <v>1130</v>
      </c>
      <c r="O19199" t="s">
        <v>1130</v>
      </c>
      <c r="P19199">
        <v>491.62</v>
      </c>
      <c r="Q19199" t="s">
        <v>52</v>
      </c>
    </row>
    <row r="19200" spans="1:17" x14ac:dyDescent="0.25">
      <c r="A19200">
        <v>19304</v>
      </c>
      <c r="B19200" t="s">
        <v>28</v>
      </c>
      <c r="C19200" t="s">
        <v>23</v>
      </c>
      <c r="D19200">
        <v>1</v>
      </c>
      <c r="E19200">
        <v>327.75</v>
      </c>
      <c r="F19200">
        <v>327.75</v>
      </c>
      <c r="G19200">
        <v>-61.94</v>
      </c>
      <c r="H19200">
        <v>0</v>
      </c>
      <c r="I19200">
        <v>-2</v>
      </c>
      <c r="J19200">
        <v>0</v>
      </c>
      <c r="K19200">
        <v>1.83</v>
      </c>
      <c r="L19200">
        <v>0</v>
      </c>
      <c r="M19200">
        <v>0</v>
      </c>
      <c r="N19200" t="s">
        <v>1130</v>
      </c>
      <c r="O19200" t="s">
        <v>1130</v>
      </c>
      <c r="P19200">
        <v>491.62</v>
      </c>
      <c r="Q19200" t="s">
        <v>52</v>
      </c>
    </row>
    <row r="19201" spans="1:17" x14ac:dyDescent="0.25">
      <c r="A19201">
        <v>19305</v>
      </c>
      <c r="B19201" t="s">
        <v>17</v>
      </c>
      <c r="C19201" t="s">
        <v>18</v>
      </c>
      <c r="D19201">
        <v>1</v>
      </c>
      <c r="E19201">
        <v>327.75</v>
      </c>
      <c r="F19201">
        <v>327.75</v>
      </c>
      <c r="G19201">
        <v>73.27</v>
      </c>
      <c r="H19201">
        <v>0</v>
      </c>
      <c r="I19201">
        <v>-1</v>
      </c>
      <c r="J19201">
        <v>0</v>
      </c>
      <c r="K19201">
        <v>1.83</v>
      </c>
      <c r="L19201">
        <v>0</v>
      </c>
      <c r="M19201">
        <v>0</v>
      </c>
      <c r="N19201" t="s">
        <v>1130</v>
      </c>
      <c r="O19201" t="s">
        <v>1130</v>
      </c>
      <c r="P19201">
        <v>491.62</v>
      </c>
      <c r="Q19201" t="s">
        <v>52</v>
      </c>
    </row>
    <row r="19202" spans="1:17" x14ac:dyDescent="0.25">
      <c r="A19202">
        <v>19306</v>
      </c>
      <c r="B19202" t="s">
        <v>17</v>
      </c>
      <c r="C19202" t="s">
        <v>18</v>
      </c>
      <c r="D19202">
        <v>1</v>
      </c>
      <c r="E19202">
        <v>327.75</v>
      </c>
      <c r="F19202">
        <v>327.75</v>
      </c>
      <c r="G19202">
        <v>-49.9</v>
      </c>
      <c r="H19202">
        <v>1</v>
      </c>
      <c r="I19202">
        <v>2</v>
      </c>
      <c r="J19202">
        <v>0</v>
      </c>
      <c r="K19202">
        <v>1.83</v>
      </c>
      <c r="L19202">
        <v>0</v>
      </c>
      <c r="M19202">
        <v>0</v>
      </c>
      <c r="N19202" t="s">
        <v>1130</v>
      </c>
      <c r="O19202" t="s">
        <v>1130</v>
      </c>
      <c r="P19202">
        <v>491.62</v>
      </c>
      <c r="Q19202" t="s">
        <v>52</v>
      </c>
    </row>
    <row r="19203" spans="1:17" x14ac:dyDescent="0.25">
      <c r="A19203">
        <v>19307</v>
      </c>
      <c r="B19203" t="s">
        <v>17</v>
      </c>
      <c r="C19203" t="s">
        <v>23</v>
      </c>
      <c r="D19203">
        <v>1</v>
      </c>
      <c r="E19203">
        <v>327.75</v>
      </c>
      <c r="F19203">
        <v>327.75</v>
      </c>
      <c r="G19203">
        <v>-211.41</v>
      </c>
      <c r="H19203">
        <v>1</v>
      </c>
      <c r="I19203">
        <v>3</v>
      </c>
      <c r="J19203">
        <v>1</v>
      </c>
      <c r="K19203">
        <v>2</v>
      </c>
      <c r="L19203">
        <v>0</v>
      </c>
      <c r="M19203">
        <v>0</v>
      </c>
      <c r="N19203" t="s">
        <v>1130</v>
      </c>
      <c r="O19203" t="s">
        <v>1130</v>
      </c>
      <c r="P19203">
        <v>491.62</v>
      </c>
      <c r="Q19203" t="s">
        <v>52</v>
      </c>
    </row>
    <row r="19204" spans="1:17" x14ac:dyDescent="0.25">
      <c r="A19204">
        <v>19308</v>
      </c>
      <c r="B19204" t="s">
        <v>33</v>
      </c>
      <c r="C19204" t="s">
        <v>18</v>
      </c>
      <c r="D19204">
        <v>1</v>
      </c>
      <c r="E19204">
        <v>327.75</v>
      </c>
      <c r="F19204">
        <v>327.75</v>
      </c>
      <c r="G19204">
        <v>-796.43</v>
      </c>
      <c r="H19204">
        <v>1</v>
      </c>
      <c r="I19204">
        <v>2</v>
      </c>
      <c r="J19204">
        <v>1</v>
      </c>
      <c r="K19204">
        <v>4</v>
      </c>
      <c r="L19204">
        <v>0</v>
      </c>
      <c r="M19204">
        <v>0</v>
      </c>
      <c r="N19204" t="s">
        <v>1130</v>
      </c>
      <c r="O19204" t="s">
        <v>1130</v>
      </c>
      <c r="P19204">
        <v>491.62</v>
      </c>
      <c r="Q19204" t="s">
        <v>52</v>
      </c>
    </row>
    <row r="19205" spans="1:17" x14ac:dyDescent="0.25">
      <c r="A19205">
        <v>19309</v>
      </c>
      <c r="B19205" t="s">
        <v>17</v>
      </c>
      <c r="C19205" t="s">
        <v>23</v>
      </c>
      <c r="D19205">
        <v>1</v>
      </c>
      <c r="E19205">
        <v>327.75</v>
      </c>
      <c r="F19205">
        <v>327.75</v>
      </c>
      <c r="G19205">
        <v>29.83</v>
      </c>
      <c r="H19205">
        <v>0</v>
      </c>
      <c r="I19205">
        <v>-2</v>
      </c>
      <c r="J19205">
        <v>0</v>
      </c>
      <c r="K19205">
        <v>1.83</v>
      </c>
      <c r="L19205">
        <v>0</v>
      </c>
      <c r="M19205">
        <v>0</v>
      </c>
      <c r="N19205" t="s">
        <v>1130</v>
      </c>
      <c r="O19205" t="s">
        <v>1130</v>
      </c>
      <c r="P19205">
        <v>491.62</v>
      </c>
      <c r="Q19205" t="s">
        <v>52</v>
      </c>
    </row>
    <row r="19206" spans="1:17" x14ac:dyDescent="0.25">
      <c r="A19206">
        <v>19310</v>
      </c>
      <c r="B19206" t="s">
        <v>17</v>
      </c>
      <c r="C19206" t="s">
        <v>23</v>
      </c>
      <c r="D19206">
        <v>1</v>
      </c>
      <c r="E19206">
        <v>327.75</v>
      </c>
      <c r="F19206">
        <v>327.75</v>
      </c>
      <c r="G19206">
        <v>-502.93</v>
      </c>
      <c r="H19206">
        <v>0</v>
      </c>
      <c r="I19206">
        <v>-1</v>
      </c>
      <c r="J19206">
        <v>0</v>
      </c>
      <c r="K19206">
        <v>1.83</v>
      </c>
      <c r="L19206">
        <v>0</v>
      </c>
      <c r="M19206">
        <v>0</v>
      </c>
      <c r="N19206" t="s">
        <v>1130</v>
      </c>
      <c r="O19206" t="s">
        <v>1130</v>
      </c>
      <c r="P19206">
        <v>491.62</v>
      </c>
      <c r="Q19206" t="s">
        <v>52</v>
      </c>
    </row>
    <row r="19207" spans="1:17" x14ac:dyDescent="0.25">
      <c r="A19207">
        <v>19311</v>
      </c>
      <c r="B19207" t="s">
        <v>17</v>
      </c>
      <c r="C19207" t="s">
        <v>18</v>
      </c>
      <c r="D19207">
        <v>1</v>
      </c>
      <c r="E19207">
        <v>327.75</v>
      </c>
      <c r="F19207">
        <v>327.75</v>
      </c>
      <c r="G19207">
        <v>58.85</v>
      </c>
      <c r="H19207">
        <v>1</v>
      </c>
      <c r="I19207">
        <v>2</v>
      </c>
      <c r="J19207">
        <v>1</v>
      </c>
      <c r="K19207">
        <v>3</v>
      </c>
      <c r="L19207">
        <v>0</v>
      </c>
      <c r="M19207">
        <v>0</v>
      </c>
      <c r="N19207" t="s">
        <v>1130</v>
      </c>
      <c r="O19207" t="s">
        <v>1130</v>
      </c>
      <c r="P19207">
        <v>491.62</v>
      </c>
      <c r="Q19207" t="s">
        <v>52</v>
      </c>
    </row>
    <row r="19208" spans="1:17" x14ac:dyDescent="0.25">
      <c r="A19208">
        <v>19312</v>
      </c>
      <c r="B19208" t="s">
        <v>17</v>
      </c>
      <c r="C19208" t="s">
        <v>18</v>
      </c>
      <c r="D19208">
        <v>1</v>
      </c>
      <c r="E19208">
        <v>327.75</v>
      </c>
      <c r="F19208">
        <v>327.75</v>
      </c>
      <c r="G19208">
        <v>108.98</v>
      </c>
      <c r="H19208">
        <v>1</v>
      </c>
      <c r="I19208">
        <v>1</v>
      </c>
      <c r="J19208">
        <v>1</v>
      </c>
      <c r="K19208">
        <v>2</v>
      </c>
      <c r="L19208">
        <v>0</v>
      </c>
      <c r="M19208">
        <v>0</v>
      </c>
      <c r="N19208" t="s">
        <v>1130</v>
      </c>
      <c r="O19208" t="s">
        <v>1130</v>
      </c>
      <c r="P19208">
        <v>491.62</v>
      </c>
      <c r="Q19208" t="s">
        <v>52</v>
      </c>
    </row>
    <row r="19209" spans="1:17" x14ac:dyDescent="0.25">
      <c r="A19209">
        <v>19313</v>
      </c>
      <c r="B19209" t="s">
        <v>17</v>
      </c>
      <c r="C19209" t="s">
        <v>23</v>
      </c>
      <c r="D19209">
        <v>1</v>
      </c>
      <c r="E19209">
        <v>327.75</v>
      </c>
      <c r="F19209">
        <v>327.75</v>
      </c>
      <c r="G19209">
        <v>-7.87</v>
      </c>
      <c r="H19209">
        <v>1</v>
      </c>
      <c r="I19209">
        <v>4</v>
      </c>
      <c r="J19209">
        <v>1</v>
      </c>
      <c r="K19209">
        <v>4</v>
      </c>
      <c r="L19209">
        <v>0</v>
      </c>
      <c r="M19209">
        <v>0</v>
      </c>
      <c r="N19209" t="s">
        <v>1130</v>
      </c>
      <c r="O19209" t="s">
        <v>1130</v>
      </c>
      <c r="P19209">
        <v>491.62</v>
      </c>
      <c r="Q19209" t="s">
        <v>52</v>
      </c>
    </row>
    <row r="19210" spans="1:17" x14ac:dyDescent="0.25">
      <c r="A19210">
        <v>19314</v>
      </c>
      <c r="B19210" t="s">
        <v>17</v>
      </c>
      <c r="C19210" t="s">
        <v>18</v>
      </c>
      <c r="D19210">
        <v>1</v>
      </c>
      <c r="E19210">
        <v>327.75</v>
      </c>
      <c r="F19210">
        <v>327.75</v>
      </c>
      <c r="G19210">
        <v>146.24</v>
      </c>
      <c r="H19210">
        <v>0</v>
      </c>
      <c r="I19210">
        <v>0</v>
      </c>
      <c r="J19210">
        <v>0</v>
      </c>
      <c r="K19210">
        <v>1.83</v>
      </c>
      <c r="L19210">
        <v>0</v>
      </c>
      <c r="M19210">
        <v>0</v>
      </c>
      <c r="N19210" t="s">
        <v>1130</v>
      </c>
      <c r="O19210" t="s">
        <v>1130</v>
      </c>
      <c r="P19210">
        <v>491.62</v>
      </c>
      <c r="Q19210" t="s">
        <v>52</v>
      </c>
    </row>
    <row r="19211" spans="1:17" x14ac:dyDescent="0.25">
      <c r="A19211">
        <v>19315</v>
      </c>
      <c r="B19211" t="s">
        <v>17</v>
      </c>
      <c r="C19211" t="s">
        <v>18</v>
      </c>
      <c r="D19211">
        <v>1</v>
      </c>
      <c r="E19211">
        <v>327.75</v>
      </c>
      <c r="F19211">
        <v>327.75</v>
      </c>
      <c r="G19211">
        <v>8.0299999999999994</v>
      </c>
      <c r="H19211">
        <v>1</v>
      </c>
      <c r="I19211">
        <v>1</v>
      </c>
      <c r="J19211">
        <v>1</v>
      </c>
      <c r="K19211">
        <v>3</v>
      </c>
      <c r="L19211">
        <v>0</v>
      </c>
      <c r="M19211">
        <v>0</v>
      </c>
      <c r="N19211" t="s">
        <v>1130</v>
      </c>
      <c r="O19211" t="s">
        <v>1130</v>
      </c>
      <c r="P19211">
        <v>491.62</v>
      </c>
      <c r="Q19211" t="s">
        <v>52</v>
      </c>
    </row>
    <row r="19212" spans="1:17" x14ac:dyDescent="0.25">
      <c r="A19212">
        <v>19316</v>
      </c>
      <c r="B19212" t="s">
        <v>33</v>
      </c>
      <c r="C19212" t="s">
        <v>23</v>
      </c>
      <c r="D19212">
        <v>1</v>
      </c>
      <c r="E19212">
        <v>327.75</v>
      </c>
      <c r="F19212">
        <v>327.75</v>
      </c>
      <c r="G19212">
        <v>113.57</v>
      </c>
      <c r="H19212">
        <v>1</v>
      </c>
      <c r="I19212">
        <v>2</v>
      </c>
      <c r="J19212">
        <v>1</v>
      </c>
      <c r="K19212">
        <v>3</v>
      </c>
      <c r="L19212">
        <v>0</v>
      </c>
      <c r="M19212">
        <v>0</v>
      </c>
      <c r="N19212" t="s">
        <v>1130</v>
      </c>
      <c r="O19212" t="s">
        <v>1130</v>
      </c>
      <c r="P19212">
        <v>491.62</v>
      </c>
      <c r="Q19212" t="s">
        <v>52</v>
      </c>
    </row>
    <row r="19213" spans="1:17" x14ac:dyDescent="0.25">
      <c r="A19213">
        <v>19317</v>
      </c>
      <c r="B19213" t="s">
        <v>33</v>
      </c>
      <c r="C19213" t="s">
        <v>18</v>
      </c>
      <c r="D19213">
        <v>1</v>
      </c>
      <c r="E19213">
        <v>327.75</v>
      </c>
      <c r="F19213">
        <v>327.75</v>
      </c>
      <c r="G19213">
        <v>118.97</v>
      </c>
      <c r="H19213">
        <v>1</v>
      </c>
      <c r="I19213">
        <v>3</v>
      </c>
      <c r="J19213">
        <v>0</v>
      </c>
      <c r="K19213">
        <v>1.83</v>
      </c>
      <c r="L19213">
        <v>0</v>
      </c>
      <c r="M19213">
        <v>0</v>
      </c>
      <c r="N19213" t="s">
        <v>1130</v>
      </c>
      <c r="O19213" t="s">
        <v>1130</v>
      </c>
      <c r="P19213">
        <v>491.62</v>
      </c>
      <c r="Q19213" t="s">
        <v>52</v>
      </c>
    </row>
    <row r="19214" spans="1:17" x14ac:dyDescent="0.25">
      <c r="A19214">
        <v>19318</v>
      </c>
      <c r="B19214" t="s">
        <v>17</v>
      </c>
      <c r="C19214" t="s">
        <v>18</v>
      </c>
      <c r="D19214">
        <v>1</v>
      </c>
      <c r="E19214">
        <v>327.75</v>
      </c>
      <c r="F19214">
        <v>327.75</v>
      </c>
      <c r="G19214">
        <v>49.16</v>
      </c>
      <c r="H19214">
        <v>1</v>
      </c>
      <c r="I19214">
        <v>2</v>
      </c>
      <c r="J19214">
        <v>1</v>
      </c>
      <c r="K19214">
        <v>4</v>
      </c>
      <c r="L19214">
        <v>0</v>
      </c>
      <c r="M19214">
        <v>0</v>
      </c>
      <c r="N19214" t="s">
        <v>1130</v>
      </c>
      <c r="O19214" t="s">
        <v>1130</v>
      </c>
      <c r="P19214">
        <v>491.62</v>
      </c>
      <c r="Q19214" t="s">
        <v>52</v>
      </c>
    </row>
    <row r="19215" spans="1:17" x14ac:dyDescent="0.25">
      <c r="A19215">
        <v>19319</v>
      </c>
      <c r="B19215" t="s">
        <v>17</v>
      </c>
      <c r="C19215" t="s">
        <v>18</v>
      </c>
      <c r="D19215">
        <v>1</v>
      </c>
      <c r="E19215">
        <v>327.75</v>
      </c>
      <c r="F19215">
        <v>327.75</v>
      </c>
      <c r="G19215">
        <v>88.62</v>
      </c>
      <c r="H19215">
        <v>0</v>
      </c>
      <c r="I19215">
        <v>-2</v>
      </c>
      <c r="J19215">
        <v>0</v>
      </c>
      <c r="K19215">
        <v>1.83</v>
      </c>
      <c r="L19215">
        <v>0</v>
      </c>
      <c r="M19215">
        <v>0</v>
      </c>
      <c r="N19215" t="s">
        <v>1130</v>
      </c>
      <c r="O19215" t="s">
        <v>1130</v>
      </c>
      <c r="P19215">
        <v>491.62</v>
      </c>
      <c r="Q19215" t="s">
        <v>52</v>
      </c>
    </row>
    <row r="19216" spans="1:17" x14ac:dyDescent="0.25">
      <c r="A19216">
        <v>19320</v>
      </c>
      <c r="B19216" t="s">
        <v>17</v>
      </c>
      <c r="C19216" t="s">
        <v>23</v>
      </c>
      <c r="D19216">
        <v>1</v>
      </c>
      <c r="E19216">
        <v>327.75</v>
      </c>
      <c r="F19216">
        <v>327.75</v>
      </c>
      <c r="G19216">
        <v>45.69</v>
      </c>
      <c r="H19216">
        <v>0</v>
      </c>
      <c r="I19216">
        <v>-1</v>
      </c>
      <c r="J19216">
        <v>1</v>
      </c>
      <c r="K19216">
        <v>2</v>
      </c>
      <c r="L19216">
        <v>0</v>
      </c>
      <c r="M19216">
        <v>0</v>
      </c>
      <c r="N19216" t="s">
        <v>1131</v>
      </c>
      <c r="O19216" t="s">
        <v>1131</v>
      </c>
      <c r="P19216">
        <v>491.62</v>
      </c>
      <c r="Q19216" t="s">
        <v>52</v>
      </c>
    </row>
    <row r="19217" spans="1:17" x14ac:dyDescent="0.25">
      <c r="A19217">
        <v>19321</v>
      </c>
      <c r="B19217" t="s">
        <v>17</v>
      </c>
      <c r="C19217" t="s">
        <v>18</v>
      </c>
      <c r="D19217">
        <v>1</v>
      </c>
      <c r="E19217">
        <v>327.75</v>
      </c>
      <c r="F19217">
        <v>327.75</v>
      </c>
      <c r="G19217">
        <v>30.74</v>
      </c>
      <c r="H19217">
        <v>0</v>
      </c>
      <c r="I19217">
        <v>0</v>
      </c>
      <c r="J19217">
        <v>0</v>
      </c>
      <c r="K19217">
        <v>1.83</v>
      </c>
      <c r="L19217">
        <v>0</v>
      </c>
      <c r="M19217">
        <v>0</v>
      </c>
      <c r="N19217" t="s">
        <v>1131</v>
      </c>
      <c r="O19217" t="s">
        <v>1131</v>
      </c>
      <c r="P19217">
        <v>491.62</v>
      </c>
      <c r="Q19217" t="s">
        <v>52</v>
      </c>
    </row>
    <row r="19218" spans="1:17" x14ac:dyDescent="0.25">
      <c r="A19218">
        <v>19322</v>
      </c>
      <c r="B19218" t="s">
        <v>17</v>
      </c>
      <c r="C19218" t="s">
        <v>18</v>
      </c>
      <c r="D19218">
        <v>1</v>
      </c>
      <c r="E19218">
        <v>327.75</v>
      </c>
      <c r="F19218">
        <v>327.75</v>
      </c>
      <c r="G19218">
        <v>24.23</v>
      </c>
      <c r="H19218">
        <v>1</v>
      </c>
      <c r="I19218">
        <v>1</v>
      </c>
      <c r="J19218">
        <v>1</v>
      </c>
      <c r="K19218">
        <v>2</v>
      </c>
      <c r="L19218">
        <v>0</v>
      </c>
      <c r="M19218">
        <v>0</v>
      </c>
      <c r="N19218" t="s">
        <v>1131</v>
      </c>
      <c r="O19218" t="s">
        <v>1131</v>
      </c>
      <c r="P19218">
        <v>491.62</v>
      </c>
      <c r="Q19218" t="s">
        <v>52</v>
      </c>
    </row>
    <row r="19219" spans="1:17" x14ac:dyDescent="0.25">
      <c r="A19219">
        <v>19323</v>
      </c>
      <c r="B19219" t="s">
        <v>17</v>
      </c>
      <c r="C19219" t="s">
        <v>23</v>
      </c>
      <c r="D19219">
        <v>1</v>
      </c>
      <c r="E19219">
        <v>327.75</v>
      </c>
      <c r="F19219">
        <v>327.75</v>
      </c>
      <c r="G19219">
        <v>78</v>
      </c>
      <c r="H19219">
        <v>1</v>
      </c>
      <c r="I19219">
        <v>2</v>
      </c>
      <c r="J19219">
        <v>0</v>
      </c>
      <c r="K19219">
        <v>1.83</v>
      </c>
      <c r="L19219">
        <v>0</v>
      </c>
      <c r="M19219">
        <v>0</v>
      </c>
      <c r="N19219" t="s">
        <v>1131</v>
      </c>
      <c r="O19219" t="s">
        <v>1131</v>
      </c>
      <c r="P19219">
        <v>491.62</v>
      </c>
      <c r="Q19219" t="s">
        <v>52</v>
      </c>
    </row>
    <row r="19220" spans="1:17" x14ac:dyDescent="0.25">
      <c r="A19220">
        <v>19324</v>
      </c>
      <c r="B19220" t="s">
        <v>17</v>
      </c>
      <c r="C19220" t="s">
        <v>18</v>
      </c>
      <c r="D19220">
        <v>1</v>
      </c>
      <c r="E19220">
        <v>327.75</v>
      </c>
      <c r="F19220">
        <v>327.75</v>
      </c>
      <c r="G19220">
        <v>96.95</v>
      </c>
      <c r="H19220">
        <v>0</v>
      </c>
      <c r="I19220">
        <v>0</v>
      </c>
      <c r="J19220">
        <v>0</v>
      </c>
      <c r="K19220">
        <v>1.83</v>
      </c>
      <c r="L19220">
        <v>0</v>
      </c>
      <c r="M19220">
        <v>0</v>
      </c>
      <c r="N19220" t="s">
        <v>1131</v>
      </c>
      <c r="O19220" t="s">
        <v>1131</v>
      </c>
      <c r="P19220">
        <v>491.62</v>
      </c>
      <c r="Q19220" t="s">
        <v>52</v>
      </c>
    </row>
    <row r="19221" spans="1:17" x14ac:dyDescent="0.25">
      <c r="A19221">
        <v>19325</v>
      </c>
      <c r="B19221" t="s">
        <v>17</v>
      </c>
      <c r="C19221" t="s">
        <v>18</v>
      </c>
      <c r="D19221">
        <v>1</v>
      </c>
      <c r="E19221">
        <v>327.75</v>
      </c>
      <c r="F19221">
        <v>327.75</v>
      </c>
      <c r="G19221">
        <v>61.43</v>
      </c>
      <c r="H19221">
        <v>1</v>
      </c>
      <c r="I19221">
        <v>1</v>
      </c>
      <c r="J19221">
        <v>0</v>
      </c>
      <c r="K19221">
        <v>1.83</v>
      </c>
      <c r="L19221">
        <v>0</v>
      </c>
      <c r="M19221">
        <v>0</v>
      </c>
      <c r="N19221" t="s">
        <v>1131</v>
      </c>
      <c r="O19221" t="s">
        <v>1131</v>
      </c>
      <c r="P19221">
        <v>491.62</v>
      </c>
      <c r="Q19221" t="s">
        <v>52</v>
      </c>
    </row>
    <row r="19222" spans="1:17" x14ac:dyDescent="0.25">
      <c r="A19222">
        <v>19326</v>
      </c>
      <c r="B19222" t="s">
        <v>17</v>
      </c>
      <c r="C19222" t="s">
        <v>18</v>
      </c>
      <c r="D19222">
        <v>1</v>
      </c>
      <c r="E19222">
        <v>327.75</v>
      </c>
      <c r="F19222">
        <v>327.75</v>
      </c>
      <c r="G19222">
        <v>-486.71</v>
      </c>
      <c r="H19222">
        <v>1</v>
      </c>
      <c r="I19222">
        <v>1</v>
      </c>
      <c r="J19222">
        <v>1</v>
      </c>
      <c r="K19222">
        <v>2</v>
      </c>
      <c r="L19222">
        <v>0</v>
      </c>
      <c r="M19222">
        <v>0</v>
      </c>
      <c r="N19222" t="s">
        <v>1131</v>
      </c>
      <c r="O19222" t="s">
        <v>1131</v>
      </c>
      <c r="P19222">
        <v>491.62</v>
      </c>
      <c r="Q19222" t="s">
        <v>52</v>
      </c>
    </row>
    <row r="19223" spans="1:17" x14ac:dyDescent="0.25">
      <c r="A19223">
        <v>19327</v>
      </c>
      <c r="B19223" t="s">
        <v>33</v>
      </c>
      <c r="C19223" t="s">
        <v>23</v>
      </c>
      <c r="D19223">
        <v>1</v>
      </c>
      <c r="E19223">
        <v>327.75</v>
      </c>
      <c r="F19223">
        <v>327.75</v>
      </c>
      <c r="G19223">
        <v>70.98</v>
      </c>
      <c r="H19223">
        <v>1</v>
      </c>
      <c r="I19223">
        <v>1</v>
      </c>
      <c r="J19223">
        <v>1</v>
      </c>
      <c r="K19223">
        <v>3</v>
      </c>
      <c r="L19223">
        <v>0</v>
      </c>
      <c r="M19223">
        <v>0</v>
      </c>
      <c r="N19223" t="s">
        <v>1131</v>
      </c>
      <c r="O19223" t="s">
        <v>1131</v>
      </c>
      <c r="P19223">
        <v>491.62</v>
      </c>
      <c r="Q19223" t="s">
        <v>52</v>
      </c>
    </row>
    <row r="19224" spans="1:17" x14ac:dyDescent="0.25">
      <c r="A19224">
        <v>19328</v>
      </c>
      <c r="B19224" t="s">
        <v>33</v>
      </c>
      <c r="C19224" t="s">
        <v>18</v>
      </c>
      <c r="D19224">
        <v>1</v>
      </c>
      <c r="E19224">
        <v>327.75</v>
      </c>
      <c r="F19224">
        <v>327.75</v>
      </c>
      <c r="G19224">
        <v>95.4</v>
      </c>
      <c r="H19224">
        <v>1</v>
      </c>
      <c r="I19224">
        <v>1</v>
      </c>
      <c r="J19224">
        <v>0</v>
      </c>
      <c r="K19224">
        <v>1.83</v>
      </c>
      <c r="L19224">
        <v>0</v>
      </c>
      <c r="M19224">
        <v>0</v>
      </c>
      <c r="N19224" t="s">
        <v>1131</v>
      </c>
      <c r="O19224" t="s">
        <v>1131</v>
      </c>
      <c r="P19224">
        <v>491.62</v>
      </c>
      <c r="Q19224" t="s">
        <v>52</v>
      </c>
    </row>
    <row r="19225" spans="1:17" x14ac:dyDescent="0.25">
      <c r="A19225">
        <v>19329</v>
      </c>
      <c r="B19225" t="s">
        <v>33</v>
      </c>
      <c r="C19225" t="s">
        <v>23</v>
      </c>
      <c r="D19225">
        <v>1</v>
      </c>
      <c r="E19225">
        <v>327.75</v>
      </c>
      <c r="F19225">
        <v>327.75</v>
      </c>
      <c r="G19225">
        <v>-38.72</v>
      </c>
      <c r="H19225">
        <v>1</v>
      </c>
      <c r="I19225">
        <v>1</v>
      </c>
      <c r="J19225">
        <v>1</v>
      </c>
      <c r="K19225">
        <v>4</v>
      </c>
      <c r="L19225">
        <v>0</v>
      </c>
      <c r="M19225">
        <v>0</v>
      </c>
      <c r="N19225" t="s">
        <v>1131</v>
      </c>
      <c r="O19225" t="s">
        <v>1131</v>
      </c>
      <c r="P19225">
        <v>491.62</v>
      </c>
      <c r="Q19225" t="s">
        <v>52</v>
      </c>
    </row>
    <row r="19226" spans="1:17" x14ac:dyDescent="0.25">
      <c r="A19226">
        <v>19330</v>
      </c>
      <c r="B19226" t="s">
        <v>17</v>
      </c>
      <c r="C19226" t="s">
        <v>18</v>
      </c>
      <c r="D19226">
        <v>1</v>
      </c>
      <c r="E19226">
        <v>327.75</v>
      </c>
      <c r="F19226">
        <v>327.75</v>
      </c>
      <c r="G19226">
        <v>41.41</v>
      </c>
      <c r="H19226">
        <v>1</v>
      </c>
      <c r="I19226">
        <v>1</v>
      </c>
      <c r="J19226">
        <v>0</v>
      </c>
      <c r="K19226">
        <v>1.83</v>
      </c>
      <c r="L19226">
        <v>0</v>
      </c>
      <c r="M19226">
        <v>0</v>
      </c>
      <c r="N19226" t="s">
        <v>1131</v>
      </c>
      <c r="O19226" t="s">
        <v>1131</v>
      </c>
      <c r="P19226">
        <v>491.62</v>
      </c>
      <c r="Q19226" t="s">
        <v>52</v>
      </c>
    </row>
    <row r="19227" spans="1:17" x14ac:dyDescent="0.25">
      <c r="A19227">
        <v>19331</v>
      </c>
      <c r="B19227" t="s">
        <v>28</v>
      </c>
      <c r="C19227" t="s">
        <v>18</v>
      </c>
      <c r="D19227">
        <v>1</v>
      </c>
      <c r="E19227">
        <v>327.75</v>
      </c>
      <c r="F19227">
        <v>327.75</v>
      </c>
      <c r="G19227">
        <v>138.44</v>
      </c>
      <c r="H19227">
        <v>1</v>
      </c>
      <c r="I19227">
        <v>2</v>
      </c>
      <c r="J19227">
        <v>1</v>
      </c>
      <c r="K19227">
        <v>2</v>
      </c>
      <c r="L19227">
        <v>0</v>
      </c>
      <c r="M19227">
        <v>0</v>
      </c>
      <c r="N19227" t="s">
        <v>1131</v>
      </c>
      <c r="O19227" t="s">
        <v>1131</v>
      </c>
      <c r="P19227">
        <v>491.62</v>
      </c>
      <c r="Q19227" t="s">
        <v>52</v>
      </c>
    </row>
    <row r="19228" spans="1:17" x14ac:dyDescent="0.25">
      <c r="A19228">
        <v>19332</v>
      </c>
      <c r="B19228" t="s">
        <v>17</v>
      </c>
      <c r="C19228" t="s">
        <v>23</v>
      </c>
      <c r="D19228">
        <v>1</v>
      </c>
      <c r="E19228">
        <v>327.75</v>
      </c>
      <c r="F19228">
        <v>327.75</v>
      </c>
      <c r="G19228">
        <v>115.4</v>
      </c>
      <c r="H19228">
        <v>1</v>
      </c>
      <c r="I19228">
        <v>3</v>
      </c>
      <c r="J19228">
        <v>1</v>
      </c>
      <c r="K19228">
        <v>3</v>
      </c>
      <c r="L19228">
        <v>0</v>
      </c>
      <c r="M19228">
        <v>0</v>
      </c>
      <c r="N19228" t="s">
        <v>1131</v>
      </c>
      <c r="O19228" t="s">
        <v>1131</v>
      </c>
      <c r="P19228">
        <v>491.62</v>
      </c>
      <c r="Q19228" t="s">
        <v>52</v>
      </c>
    </row>
    <row r="19229" spans="1:17" x14ac:dyDescent="0.25">
      <c r="A19229">
        <v>19333</v>
      </c>
      <c r="B19229" t="s">
        <v>17</v>
      </c>
      <c r="C19229" t="s">
        <v>18</v>
      </c>
      <c r="D19229">
        <v>1</v>
      </c>
      <c r="E19229">
        <v>327.75</v>
      </c>
      <c r="F19229">
        <v>327.75</v>
      </c>
      <c r="G19229">
        <v>160.6</v>
      </c>
      <c r="H19229">
        <v>0</v>
      </c>
      <c r="I19229">
        <v>2</v>
      </c>
      <c r="J19229">
        <v>1</v>
      </c>
      <c r="K19229">
        <v>3</v>
      </c>
      <c r="L19229">
        <v>0</v>
      </c>
      <c r="M19229">
        <v>0</v>
      </c>
      <c r="N19229" t="s">
        <v>1131</v>
      </c>
      <c r="O19229" t="s">
        <v>1131</v>
      </c>
      <c r="P19229">
        <v>491.62</v>
      </c>
      <c r="Q19229" t="s">
        <v>52</v>
      </c>
    </row>
    <row r="19230" spans="1:17" x14ac:dyDescent="0.25">
      <c r="A19230">
        <v>19334</v>
      </c>
      <c r="B19230" t="s">
        <v>17</v>
      </c>
      <c r="C19230" t="s">
        <v>23</v>
      </c>
      <c r="D19230">
        <v>1</v>
      </c>
      <c r="E19230">
        <v>327.75</v>
      </c>
      <c r="F19230">
        <v>327.75</v>
      </c>
      <c r="G19230">
        <v>35.69</v>
      </c>
      <c r="H19230">
        <v>0</v>
      </c>
      <c r="I19230">
        <v>-2</v>
      </c>
      <c r="J19230">
        <v>0</v>
      </c>
      <c r="K19230">
        <v>1.83</v>
      </c>
      <c r="L19230">
        <v>0</v>
      </c>
      <c r="M19230">
        <v>0</v>
      </c>
      <c r="N19230" t="s">
        <v>1131</v>
      </c>
      <c r="O19230" t="s">
        <v>1131</v>
      </c>
      <c r="P19230">
        <v>491.62</v>
      </c>
      <c r="Q19230" t="s">
        <v>52</v>
      </c>
    </row>
    <row r="19231" spans="1:17" x14ac:dyDescent="0.25">
      <c r="A19231">
        <v>19335</v>
      </c>
      <c r="B19231" t="s">
        <v>33</v>
      </c>
      <c r="C19231" t="s">
        <v>18</v>
      </c>
      <c r="D19231">
        <v>1</v>
      </c>
      <c r="E19231">
        <v>327.75</v>
      </c>
      <c r="F19231">
        <v>327.75</v>
      </c>
      <c r="G19231">
        <v>95.05</v>
      </c>
      <c r="H19231">
        <v>0</v>
      </c>
      <c r="I19231">
        <v>-1</v>
      </c>
      <c r="J19231">
        <v>1</v>
      </c>
      <c r="K19231">
        <v>2</v>
      </c>
      <c r="L19231">
        <v>0</v>
      </c>
      <c r="M19231">
        <v>0</v>
      </c>
      <c r="N19231" t="s">
        <v>1131</v>
      </c>
      <c r="O19231" t="s">
        <v>1131</v>
      </c>
      <c r="P19231">
        <v>491.62</v>
      </c>
      <c r="Q19231" t="s">
        <v>52</v>
      </c>
    </row>
    <row r="19232" spans="1:17" x14ac:dyDescent="0.25">
      <c r="A19232">
        <v>19336</v>
      </c>
      <c r="B19232" t="s">
        <v>33</v>
      </c>
      <c r="C19232" t="s">
        <v>18</v>
      </c>
      <c r="D19232">
        <v>1</v>
      </c>
      <c r="E19232">
        <v>327.75</v>
      </c>
      <c r="F19232">
        <v>327.75</v>
      </c>
      <c r="G19232">
        <v>86.03</v>
      </c>
      <c r="H19232">
        <v>0</v>
      </c>
      <c r="I19232">
        <v>0</v>
      </c>
      <c r="J19232">
        <v>0</v>
      </c>
      <c r="K19232">
        <v>1.83</v>
      </c>
      <c r="L19232">
        <v>0</v>
      </c>
      <c r="M19232">
        <v>0</v>
      </c>
      <c r="N19232" t="s">
        <v>1131</v>
      </c>
      <c r="O19232" t="s">
        <v>1131</v>
      </c>
      <c r="P19232">
        <v>491.62</v>
      </c>
      <c r="Q19232" t="s">
        <v>52</v>
      </c>
    </row>
    <row r="19233" spans="1:17" x14ac:dyDescent="0.25">
      <c r="A19233">
        <v>19337</v>
      </c>
      <c r="B19233" t="s">
        <v>33</v>
      </c>
      <c r="C19233" t="s">
        <v>23</v>
      </c>
      <c r="D19233">
        <v>1</v>
      </c>
      <c r="E19233">
        <v>327.75</v>
      </c>
      <c r="F19233">
        <v>327.75</v>
      </c>
      <c r="G19233">
        <v>91.77</v>
      </c>
      <c r="H19233">
        <v>1</v>
      </c>
      <c r="I19233">
        <v>1</v>
      </c>
      <c r="J19233">
        <v>0</v>
      </c>
      <c r="K19233">
        <v>1.83</v>
      </c>
      <c r="L19233">
        <v>0</v>
      </c>
      <c r="M19233">
        <v>0</v>
      </c>
      <c r="N19233" t="s">
        <v>1131</v>
      </c>
      <c r="O19233" t="s">
        <v>1131</v>
      </c>
      <c r="P19233">
        <v>491.62</v>
      </c>
      <c r="Q19233" t="s">
        <v>52</v>
      </c>
    </row>
    <row r="19234" spans="1:17" x14ac:dyDescent="0.25">
      <c r="A19234">
        <v>19338</v>
      </c>
      <c r="B19234" t="s">
        <v>33</v>
      </c>
      <c r="C19234" t="s">
        <v>18</v>
      </c>
      <c r="D19234">
        <v>1</v>
      </c>
      <c r="E19234">
        <v>327.75</v>
      </c>
      <c r="F19234">
        <v>327.75</v>
      </c>
      <c r="G19234">
        <v>16.93</v>
      </c>
      <c r="H19234">
        <v>1</v>
      </c>
      <c r="I19234">
        <v>2</v>
      </c>
      <c r="J19234">
        <v>1</v>
      </c>
      <c r="K19234">
        <v>3</v>
      </c>
      <c r="L19234">
        <v>0</v>
      </c>
      <c r="M19234">
        <v>0</v>
      </c>
      <c r="N19234" t="s">
        <v>1131</v>
      </c>
      <c r="O19234" t="s">
        <v>1131</v>
      </c>
      <c r="P19234">
        <v>491.62</v>
      </c>
      <c r="Q19234" t="s">
        <v>52</v>
      </c>
    </row>
    <row r="19235" spans="1:17" x14ac:dyDescent="0.25">
      <c r="A19235">
        <v>19339</v>
      </c>
      <c r="B19235" t="s">
        <v>17</v>
      </c>
      <c r="C19235" t="s">
        <v>23</v>
      </c>
      <c r="D19235">
        <v>1</v>
      </c>
      <c r="E19235">
        <v>327.75</v>
      </c>
      <c r="F19235">
        <v>327.75</v>
      </c>
      <c r="G19235">
        <v>23.94</v>
      </c>
      <c r="H19235">
        <v>1</v>
      </c>
      <c r="I19235">
        <v>1</v>
      </c>
      <c r="J19235">
        <v>1</v>
      </c>
      <c r="K19235">
        <v>4</v>
      </c>
      <c r="L19235">
        <v>0</v>
      </c>
      <c r="M19235">
        <v>0</v>
      </c>
      <c r="N19235" t="s">
        <v>1131</v>
      </c>
      <c r="O19235" t="s">
        <v>1131</v>
      </c>
      <c r="P19235">
        <v>491.62</v>
      </c>
      <c r="Q19235" t="s">
        <v>52</v>
      </c>
    </row>
    <row r="19236" spans="1:17" x14ac:dyDescent="0.25">
      <c r="A19236">
        <v>19340</v>
      </c>
      <c r="B19236" t="s">
        <v>33</v>
      </c>
      <c r="C19236" t="s">
        <v>18</v>
      </c>
      <c r="D19236">
        <v>1</v>
      </c>
      <c r="E19236">
        <v>327.75</v>
      </c>
      <c r="F19236">
        <v>327.75</v>
      </c>
      <c r="G19236">
        <v>34.409999999999997</v>
      </c>
      <c r="H19236">
        <v>1</v>
      </c>
      <c r="I19236">
        <v>1</v>
      </c>
      <c r="J19236">
        <v>1</v>
      </c>
      <c r="K19236">
        <v>3</v>
      </c>
      <c r="L19236">
        <v>0</v>
      </c>
      <c r="M19236">
        <v>0</v>
      </c>
      <c r="N19236" t="s">
        <v>1131</v>
      </c>
      <c r="O19236" t="s">
        <v>1131</v>
      </c>
      <c r="P19236">
        <v>491.62</v>
      </c>
      <c r="Q19236" t="s">
        <v>52</v>
      </c>
    </row>
    <row r="19237" spans="1:17" x14ac:dyDescent="0.25">
      <c r="A19237">
        <v>19341</v>
      </c>
      <c r="B19237" t="s">
        <v>33</v>
      </c>
      <c r="C19237" t="s">
        <v>23</v>
      </c>
      <c r="D19237">
        <v>1</v>
      </c>
      <c r="E19237">
        <v>327.75</v>
      </c>
      <c r="F19237">
        <v>327.75</v>
      </c>
      <c r="G19237">
        <v>125.36</v>
      </c>
      <c r="H19237">
        <v>1</v>
      </c>
      <c r="I19237">
        <v>1</v>
      </c>
      <c r="J19237">
        <v>1</v>
      </c>
      <c r="K19237">
        <v>3</v>
      </c>
      <c r="L19237">
        <v>0</v>
      </c>
      <c r="M19237">
        <v>0</v>
      </c>
      <c r="N19237" t="s">
        <v>1131</v>
      </c>
      <c r="O19237" t="s">
        <v>1131</v>
      </c>
      <c r="P19237">
        <v>491.62</v>
      </c>
      <c r="Q19237" t="s">
        <v>52</v>
      </c>
    </row>
    <row r="19238" spans="1:17" x14ac:dyDescent="0.25">
      <c r="A19238">
        <v>19342</v>
      </c>
      <c r="B19238" t="s">
        <v>33</v>
      </c>
      <c r="C19238" t="s">
        <v>18</v>
      </c>
      <c r="D19238">
        <v>1</v>
      </c>
      <c r="E19238">
        <v>327.75</v>
      </c>
      <c r="F19238">
        <v>327.75</v>
      </c>
      <c r="G19238">
        <v>57.03</v>
      </c>
      <c r="H19238">
        <v>1</v>
      </c>
      <c r="I19238">
        <v>1</v>
      </c>
      <c r="J19238">
        <v>1</v>
      </c>
      <c r="K19238">
        <v>2</v>
      </c>
      <c r="L19238">
        <v>0</v>
      </c>
      <c r="M19238">
        <v>0</v>
      </c>
      <c r="N19238" t="s">
        <v>1131</v>
      </c>
      <c r="O19238" t="s">
        <v>1131</v>
      </c>
      <c r="P19238">
        <v>491.62</v>
      </c>
      <c r="Q19238" t="s">
        <v>52</v>
      </c>
    </row>
    <row r="19239" spans="1:17" x14ac:dyDescent="0.25">
      <c r="A19239">
        <v>19343</v>
      </c>
      <c r="B19239" t="s">
        <v>33</v>
      </c>
      <c r="C19239" t="s">
        <v>23</v>
      </c>
      <c r="D19239">
        <v>1</v>
      </c>
      <c r="E19239">
        <v>327.75</v>
      </c>
      <c r="F19239">
        <v>327.75</v>
      </c>
      <c r="G19239">
        <v>95.18</v>
      </c>
      <c r="H19239">
        <v>1</v>
      </c>
      <c r="I19239">
        <v>4</v>
      </c>
      <c r="J19239">
        <v>1</v>
      </c>
      <c r="K19239">
        <v>4</v>
      </c>
      <c r="L19239">
        <v>0</v>
      </c>
      <c r="M19239">
        <v>0</v>
      </c>
      <c r="N19239" t="s">
        <v>1131</v>
      </c>
      <c r="O19239" t="s">
        <v>1131</v>
      </c>
      <c r="P19239">
        <v>491.62</v>
      </c>
      <c r="Q19239" t="s">
        <v>52</v>
      </c>
    </row>
    <row r="19240" spans="1:17" x14ac:dyDescent="0.25">
      <c r="A19240">
        <v>19344</v>
      </c>
      <c r="B19240" t="s">
        <v>17</v>
      </c>
      <c r="C19240" t="s">
        <v>18</v>
      </c>
      <c r="D19240">
        <v>1</v>
      </c>
      <c r="E19240">
        <v>327.75</v>
      </c>
      <c r="F19240">
        <v>327.75</v>
      </c>
      <c r="G19240">
        <v>-796.43</v>
      </c>
      <c r="H19240">
        <v>0</v>
      </c>
      <c r="I19240">
        <v>0</v>
      </c>
      <c r="J19240">
        <v>0</v>
      </c>
      <c r="K19240">
        <v>1.83</v>
      </c>
      <c r="L19240">
        <v>0</v>
      </c>
      <c r="M19240">
        <v>0</v>
      </c>
      <c r="N19240" t="s">
        <v>1131</v>
      </c>
      <c r="O19240" t="s">
        <v>1131</v>
      </c>
      <c r="P19240">
        <v>491.62</v>
      </c>
      <c r="Q19240" t="s">
        <v>52</v>
      </c>
    </row>
    <row r="19241" spans="1:17" x14ac:dyDescent="0.25">
      <c r="A19241">
        <v>19345</v>
      </c>
      <c r="B19241" t="s">
        <v>17</v>
      </c>
      <c r="C19241" t="s">
        <v>23</v>
      </c>
      <c r="D19241">
        <v>1</v>
      </c>
      <c r="E19241">
        <v>327.75</v>
      </c>
      <c r="F19241">
        <v>327.75</v>
      </c>
      <c r="G19241">
        <v>-447.38</v>
      </c>
      <c r="H19241">
        <v>0</v>
      </c>
      <c r="I19241">
        <v>-1</v>
      </c>
      <c r="J19241">
        <v>0</v>
      </c>
      <c r="K19241">
        <v>1.83</v>
      </c>
      <c r="L19241">
        <v>0</v>
      </c>
      <c r="M19241">
        <v>0</v>
      </c>
      <c r="N19241" t="s">
        <v>1131</v>
      </c>
      <c r="O19241" t="s">
        <v>1131</v>
      </c>
      <c r="P19241">
        <v>491.62</v>
      </c>
      <c r="Q19241" t="s">
        <v>52</v>
      </c>
    </row>
    <row r="19242" spans="1:17" x14ac:dyDescent="0.25">
      <c r="A19242">
        <v>19346</v>
      </c>
      <c r="B19242" t="s">
        <v>33</v>
      </c>
      <c r="C19242" t="s">
        <v>18</v>
      </c>
      <c r="D19242">
        <v>1</v>
      </c>
      <c r="E19242">
        <v>327.75</v>
      </c>
      <c r="F19242">
        <v>327.75</v>
      </c>
      <c r="G19242">
        <v>-472.45</v>
      </c>
      <c r="H19242">
        <v>0</v>
      </c>
      <c r="I19242">
        <v>0</v>
      </c>
      <c r="J19242">
        <v>0</v>
      </c>
      <c r="K19242">
        <v>1.83</v>
      </c>
      <c r="L19242">
        <v>0</v>
      </c>
      <c r="M19242">
        <v>0</v>
      </c>
      <c r="N19242" t="s">
        <v>1131</v>
      </c>
      <c r="O19242" t="s">
        <v>1131</v>
      </c>
      <c r="P19242">
        <v>491.62</v>
      </c>
      <c r="Q19242" t="s">
        <v>52</v>
      </c>
    </row>
    <row r="19243" spans="1:17" x14ac:dyDescent="0.25">
      <c r="A19243">
        <v>19347</v>
      </c>
      <c r="B19243" t="s">
        <v>33</v>
      </c>
      <c r="C19243" t="s">
        <v>23</v>
      </c>
      <c r="D19243">
        <v>1</v>
      </c>
      <c r="E19243">
        <v>327.75</v>
      </c>
      <c r="F19243">
        <v>327.75</v>
      </c>
      <c r="G19243">
        <v>108.4</v>
      </c>
      <c r="H19243">
        <v>1</v>
      </c>
      <c r="I19243">
        <v>1</v>
      </c>
      <c r="J19243">
        <v>0</v>
      </c>
      <c r="K19243">
        <v>1.83</v>
      </c>
      <c r="L19243">
        <v>0</v>
      </c>
      <c r="M19243">
        <v>0</v>
      </c>
      <c r="N19243" t="s">
        <v>1131</v>
      </c>
      <c r="O19243" t="s">
        <v>1131</v>
      </c>
      <c r="P19243">
        <v>491.62</v>
      </c>
      <c r="Q19243" t="s">
        <v>52</v>
      </c>
    </row>
    <row r="19244" spans="1:17" x14ac:dyDescent="0.25">
      <c r="A19244">
        <v>19348</v>
      </c>
      <c r="B19244" t="s">
        <v>33</v>
      </c>
      <c r="C19244" t="s">
        <v>18</v>
      </c>
      <c r="D19244">
        <v>1</v>
      </c>
      <c r="E19244">
        <v>327.75</v>
      </c>
      <c r="F19244">
        <v>327.75</v>
      </c>
      <c r="G19244">
        <v>38.92</v>
      </c>
      <c r="H19244">
        <v>1</v>
      </c>
      <c r="I19244">
        <v>2</v>
      </c>
      <c r="J19244">
        <v>0</v>
      </c>
      <c r="K19244">
        <v>1.83</v>
      </c>
      <c r="L19244">
        <v>0</v>
      </c>
      <c r="M19244">
        <v>0</v>
      </c>
      <c r="N19244" t="s">
        <v>1131</v>
      </c>
      <c r="O19244" t="s">
        <v>1131</v>
      </c>
      <c r="P19244">
        <v>491.62</v>
      </c>
      <c r="Q19244" t="s">
        <v>52</v>
      </c>
    </row>
    <row r="19245" spans="1:17" x14ac:dyDescent="0.25">
      <c r="A19245">
        <v>19349</v>
      </c>
      <c r="B19245" t="s">
        <v>28</v>
      </c>
      <c r="C19245" t="s">
        <v>18</v>
      </c>
      <c r="D19245">
        <v>1</v>
      </c>
      <c r="E19245">
        <v>327.75</v>
      </c>
      <c r="F19245">
        <v>327.75</v>
      </c>
      <c r="G19245">
        <v>135.30000000000001</v>
      </c>
      <c r="H19245">
        <v>0</v>
      </c>
      <c r="I19245">
        <v>0</v>
      </c>
      <c r="J19245">
        <v>1</v>
      </c>
      <c r="K19245">
        <v>4</v>
      </c>
      <c r="L19245">
        <v>0</v>
      </c>
      <c r="M19245">
        <v>0</v>
      </c>
      <c r="N19245" t="s">
        <v>1131</v>
      </c>
      <c r="O19245" t="s">
        <v>1131</v>
      </c>
      <c r="P19245">
        <v>491.62</v>
      </c>
      <c r="Q19245" t="s">
        <v>52</v>
      </c>
    </row>
    <row r="19246" spans="1:17" x14ac:dyDescent="0.25">
      <c r="A19246">
        <v>19350</v>
      </c>
      <c r="B19246" t="s">
        <v>17</v>
      </c>
      <c r="C19246" t="s">
        <v>23</v>
      </c>
      <c r="D19246">
        <v>1</v>
      </c>
      <c r="E19246">
        <v>327.75</v>
      </c>
      <c r="F19246">
        <v>327.75</v>
      </c>
      <c r="G19246">
        <v>31.79</v>
      </c>
      <c r="H19246">
        <v>0</v>
      </c>
      <c r="I19246">
        <v>-1</v>
      </c>
      <c r="J19246">
        <v>1</v>
      </c>
      <c r="K19246">
        <v>3</v>
      </c>
      <c r="L19246">
        <v>0</v>
      </c>
      <c r="M19246">
        <v>0</v>
      </c>
      <c r="N19246" t="s">
        <v>1131</v>
      </c>
      <c r="O19246" t="s">
        <v>1131</v>
      </c>
      <c r="P19246">
        <v>491.62</v>
      </c>
      <c r="Q19246" t="s">
        <v>52</v>
      </c>
    </row>
    <row r="19247" spans="1:17" x14ac:dyDescent="0.25">
      <c r="A19247">
        <v>19351</v>
      </c>
      <c r="B19247" t="s">
        <v>28</v>
      </c>
      <c r="C19247" t="s">
        <v>18</v>
      </c>
      <c r="D19247">
        <v>1</v>
      </c>
      <c r="E19247">
        <v>327.75</v>
      </c>
      <c r="F19247">
        <v>327.75</v>
      </c>
      <c r="G19247">
        <v>144.54</v>
      </c>
      <c r="H19247">
        <v>0</v>
      </c>
      <c r="I19247">
        <v>0</v>
      </c>
      <c r="J19247">
        <v>0</v>
      </c>
      <c r="K19247">
        <v>1.83</v>
      </c>
      <c r="L19247">
        <v>0</v>
      </c>
      <c r="M19247">
        <v>0</v>
      </c>
      <c r="N19247" t="s">
        <v>1131</v>
      </c>
      <c r="O19247" t="s">
        <v>1131</v>
      </c>
      <c r="P19247">
        <v>491.62</v>
      </c>
      <c r="Q19247" t="s">
        <v>52</v>
      </c>
    </row>
    <row r="19248" spans="1:17" x14ac:dyDescent="0.25">
      <c r="A19248">
        <v>19352</v>
      </c>
      <c r="B19248" t="s">
        <v>28</v>
      </c>
      <c r="C19248" t="s">
        <v>23</v>
      </c>
      <c r="D19248">
        <v>1</v>
      </c>
      <c r="E19248">
        <v>327.75</v>
      </c>
      <c r="F19248">
        <v>327.75</v>
      </c>
      <c r="G19248">
        <v>45.43</v>
      </c>
      <c r="H19248">
        <v>1</v>
      </c>
      <c r="I19248">
        <v>1</v>
      </c>
      <c r="J19248">
        <v>1</v>
      </c>
      <c r="K19248">
        <v>2</v>
      </c>
      <c r="L19248">
        <v>1</v>
      </c>
      <c r="M19248">
        <v>0</v>
      </c>
      <c r="N19248" t="s">
        <v>1131</v>
      </c>
      <c r="O19248" t="s">
        <v>1131</v>
      </c>
      <c r="P19248">
        <v>491.62</v>
      </c>
      <c r="Q19248" t="s">
        <v>52</v>
      </c>
    </row>
    <row r="19249" spans="1:17" x14ac:dyDescent="0.25">
      <c r="A19249">
        <v>19353</v>
      </c>
      <c r="B19249" t="s">
        <v>17</v>
      </c>
      <c r="C19249" t="s">
        <v>18</v>
      </c>
      <c r="D19249">
        <v>1</v>
      </c>
      <c r="E19249">
        <v>327.75</v>
      </c>
      <c r="F19249">
        <v>327.75</v>
      </c>
      <c r="G19249">
        <v>40.97</v>
      </c>
      <c r="H19249">
        <v>1</v>
      </c>
      <c r="I19249">
        <v>2</v>
      </c>
      <c r="J19249">
        <v>1</v>
      </c>
      <c r="K19249">
        <v>2</v>
      </c>
      <c r="L19249">
        <v>0</v>
      </c>
      <c r="M19249">
        <v>0</v>
      </c>
      <c r="N19249" t="s">
        <v>1131</v>
      </c>
      <c r="O19249" t="s">
        <v>1131</v>
      </c>
      <c r="P19249">
        <v>491.62</v>
      </c>
      <c r="Q19249" t="s">
        <v>52</v>
      </c>
    </row>
    <row r="19250" spans="1:17" x14ac:dyDescent="0.25">
      <c r="A19250">
        <v>19354</v>
      </c>
      <c r="B19250" t="s">
        <v>28</v>
      </c>
      <c r="C19250" t="s">
        <v>18</v>
      </c>
      <c r="D19250">
        <v>1</v>
      </c>
      <c r="E19250">
        <v>327.75</v>
      </c>
      <c r="F19250">
        <v>327.75</v>
      </c>
      <c r="G19250">
        <v>92.18</v>
      </c>
      <c r="H19250">
        <v>1</v>
      </c>
      <c r="I19250">
        <v>1</v>
      </c>
      <c r="J19250">
        <v>1</v>
      </c>
      <c r="K19250">
        <v>3</v>
      </c>
      <c r="L19250">
        <v>0</v>
      </c>
      <c r="M19250">
        <v>0</v>
      </c>
      <c r="N19250" t="s">
        <v>1131</v>
      </c>
      <c r="O19250" t="s">
        <v>1131</v>
      </c>
      <c r="P19250">
        <v>491.62</v>
      </c>
      <c r="Q19250" t="s">
        <v>52</v>
      </c>
    </row>
    <row r="19251" spans="1:17" x14ac:dyDescent="0.25">
      <c r="A19251">
        <v>19355</v>
      </c>
      <c r="B19251" t="s">
        <v>33</v>
      </c>
      <c r="C19251" t="s">
        <v>23</v>
      </c>
      <c r="D19251">
        <v>1</v>
      </c>
      <c r="E19251">
        <v>327.75</v>
      </c>
      <c r="F19251">
        <v>327.75</v>
      </c>
      <c r="G19251">
        <v>-43.79</v>
      </c>
      <c r="H19251">
        <v>0</v>
      </c>
      <c r="I19251">
        <v>1</v>
      </c>
      <c r="J19251">
        <v>1</v>
      </c>
      <c r="K19251">
        <v>3</v>
      </c>
      <c r="L19251">
        <v>0</v>
      </c>
      <c r="M19251">
        <v>0</v>
      </c>
      <c r="N19251" t="s">
        <v>1131</v>
      </c>
      <c r="O19251" t="s">
        <v>1131</v>
      </c>
      <c r="P19251">
        <v>491.62</v>
      </c>
      <c r="Q19251" t="s">
        <v>52</v>
      </c>
    </row>
    <row r="19252" spans="1:17" x14ac:dyDescent="0.25">
      <c r="A19252">
        <v>19356</v>
      </c>
      <c r="B19252" t="s">
        <v>17</v>
      </c>
      <c r="C19252" t="s">
        <v>18</v>
      </c>
      <c r="D19252">
        <v>1</v>
      </c>
      <c r="E19252">
        <v>327.75</v>
      </c>
      <c r="F19252">
        <v>327.75</v>
      </c>
      <c r="G19252">
        <v>90.84</v>
      </c>
      <c r="H19252">
        <v>1</v>
      </c>
      <c r="I19252">
        <v>1</v>
      </c>
      <c r="J19252">
        <v>1</v>
      </c>
      <c r="K19252">
        <v>3</v>
      </c>
      <c r="L19252">
        <v>0</v>
      </c>
      <c r="M19252">
        <v>0</v>
      </c>
      <c r="N19252" t="s">
        <v>1131</v>
      </c>
      <c r="O19252" t="s">
        <v>1131</v>
      </c>
      <c r="P19252">
        <v>491.62</v>
      </c>
      <c r="Q19252" t="s">
        <v>52</v>
      </c>
    </row>
    <row r="19253" spans="1:17" x14ac:dyDescent="0.25">
      <c r="A19253">
        <v>19357</v>
      </c>
      <c r="B19253" t="s">
        <v>33</v>
      </c>
      <c r="C19253" t="s">
        <v>23</v>
      </c>
      <c r="D19253">
        <v>1</v>
      </c>
      <c r="E19253">
        <v>327.75</v>
      </c>
      <c r="F19253">
        <v>327.75</v>
      </c>
      <c r="G19253">
        <v>133.30000000000001</v>
      </c>
      <c r="H19253">
        <v>1</v>
      </c>
      <c r="I19253">
        <v>1</v>
      </c>
      <c r="J19253">
        <v>1</v>
      </c>
      <c r="K19253">
        <v>2</v>
      </c>
      <c r="L19253">
        <v>0</v>
      </c>
      <c r="M19253">
        <v>0</v>
      </c>
      <c r="N19253" t="s">
        <v>1131</v>
      </c>
      <c r="O19253" t="s">
        <v>1131</v>
      </c>
      <c r="P19253">
        <v>491.62</v>
      </c>
      <c r="Q19253" t="s">
        <v>52</v>
      </c>
    </row>
    <row r="19254" spans="1:17" x14ac:dyDescent="0.25">
      <c r="A19254">
        <v>19358</v>
      </c>
      <c r="B19254" t="s">
        <v>33</v>
      </c>
      <c r="C19254" t="s">
        <v>18</v>
      </c>
      <c r="D19254">
        <v>1</v>
      </c>
      <c r="E19254">
        <v>327.75</v>
      </c>
      <c r="F19254">
        <v>327.75</v>
      </c>
      <c r="G19254">
        <v>123.89</v>
      </c>
      <c r="H19254">
        <v>1</v>
      </c>
      <c r="I19254">
        <v>1</v>
      </c>
      <c r="J19254">
        <v>1</v>
      </c>
      <c r="K19254">
        <v>3</v>
      </c>
      <c r="L19254">
        <v>0</v>
      </c>
      <c r="M19254">
        <v>0</v>
      </c>
      <c r="N19254" t="s">
        <v>1131</v>
      </c>
      <c r="O19254" t="s">
        <v>1131</v>
      </c>
      <c r="P19254">
        <v>491.62</v>
      </c>
      <c r="Q19254" t="s">
        <v>52</v>
      </c>
    </row>
    <row r="19255" spans="1:17" x14ac:dyDescent="0.25">
      <c r="A19255">
        <v>19359</v>
      </c>
      <c r="B19255" t="s">
        <v>33</v>
      </c>
      <c r="C19255" t="s">
        <v>18</v>
      </c>
      <c r="D19255">
        <v>1</v>
      </c>
      <c r="E19255">
        <v>327.75</v>
      </c>
      <c r="F19255">
        <v>327.75</v>
      </c>
      <c r="G19255">
        <v>75.22</v>
      </c>
      <c r="H19255">
        <v>1</v>
      </c>
      <c r="I19255">
        <v>1</v>
      </c>
      <c r="J19255">
        <v>1</v>
      </c>
      <c r="K19255">
        <v>4</v>
      </c>
      <c r="L19255">
        <v>0</v>
      </c>
      <c r="M19255">
        <v>0</v>
      </c>
      <c r="N19255" t="s">
        <v>1131</v>
      </c>
      <c r="O19255" t="s">
        <v>1131</v>
      </c>
      <c r="P19255">
        <v>491.62</v>
      </c>
      <c r="Q19255" t="s">
        <v>52</v>
      </c>
    </row>
    <row r="19256" spans="1:17" x14ac:dyDescent="0.25">
      <c r="A19256">
        <v>19360</v>
      </c>
      <c r="B19256" t="s">
        <v>33</v>
      </c>
      <c r="C19256" t="s">
        <v>23</v>
      </c>
      <c r="D19256">
        <v>1</v>
      </c>
      <c r="E19256">
        <v>327.75</v>
      </c>
      <c r="F19256">
        <v>327.75</v>
      </c>
      <c r="G19256">
        <v>76.989999999999995</v>
      </c>
      <c r="H19256">
        <v>1</v>
      </c>
      <c r="I19256">
        <v>1</v>
      </c>
      <c r="J19256">
        <v>0</v>
      </c>
      <c r="K19256">
        <v>1.83</v>
      </c>
      <c r="L19256">
        <v>0</v>
      </c>
      <c r="M19256">
        <v>0</v>
      </c>
      <c r="N19256" t="s">
        <v>1131</v>
      </c>
      <c r="O19256" t="s">
        <v>1131</v>
      </c>
      <c r="P19256">
        <v>491.62</v>
      </c>
      <c r="Q19256" t="s">
        <v>52</v>
      </c>
    </row>
    <row r="19257" spans="1:17" x14ac:dyDescent="0.25">
      <c r="A19257">
        <v>19361</v>
      </c>
      <c r="B19257" t="s">
        <v>17</v>
      </c>
      <c r="C19257" t="s">
        <v>23</v>
      </c>
      <c r="D19257">
        <v>1</v>
      </c>
      <c r="E19257">
        <v>327.75</v>
      </c>
      <c r="F19257">
        <v>327.75</v>
      </c>
      <c r="G19257">
        <v>112.48</v>
      </c>
      <c r="H19257">
        <v>1</v>
      </c>
      <c r="I19257">
        <v>2</v>
      </c>
      <c r="J19257">
        <v>1</v>
      </c>
      <c r="K19257">
        <v>4</v>
      </c>
      <c r="L19257">
        <v>0</v>
      </c>
      <c r="M19257">
        <v>0</v>
      </c>
      <c r="N19257" t="s">
        <v>1131</v>
      </c>
      <c r="O19257" t="s">
        <v>1131</v>
      </c>
      <c r="P19257">
        <v>491.62</v>
      </c>
      <c r="Q19257" t="s">
        <v>52</v>
      </c>
    </row>
    <row r="19258" spans="1:17" x14ac:dyDescent="0.25">
      <c r="A19258">
        <v>19362</v>
      </c>
      <c r="B19258" t="s">
        <v>17</v>
      </c>
      <c r="C19258" t="s">
        <v>18</v>
      </c>
      <c r="D19258">
        <v>1</v>
      </c>
      <c r="E19258">
        <v>327.75</v>
      </c>
      <c r="F19258">
        <v>327.75</v>
      </c>
      <c r="G19258">
        <v>129.79</v>
      </c>
      <c r="H19258">
        <v>1</v>
      </c>
      <c r="I19258">
        <v>3</v>
      </c>
      <c r="J19258">
        <v>1</v>
      </c>
      <c r="K19258">
        <v>3</v>
      </c>
      <c r="L19258">
        <v>0</v>
      </c>
      <c r="M19258">
        <v>0</v>
      </c>
      <c r="N19258" t="s">
        <v>1131</v>
      </c>
      <c r="O19258" t="s">
        <v>1131</v>
      </c>
      <c r="P19258">
        <v>491.62</v>
      </c>
      <c r="Q19258" t="s">
        <v>52</v>
      </c>
    </row>
    <row r="19259" spans="1:17" x14ac:dyDescent="0.25">
      <c r="A19259">
        <v>19363</v>
      </c>
      <c r="B19259" t="s">
        <v>17</v>
      </c>
      <c r="C19259" t="s">
        <v>18</v>
      </c>
      <c r="D19259">
        <v>1</v>
      </c>
      <c r="E19259">
        <v>327.75</v>
      </c>
      <c r="F19259">
        <v>327.75</v>
      </c>
      <c r="G19259">
        <v>146.13999999999999</v>
      </c>
      <c r="H19259">
        <v>1</v>
      </c>
      <c r="I19259">
        <v>4</v>
      </c>
      <c r="J19259">
        <v>1</v>
      </c>
      <c r="K19259">
        <v>3</v>
      </c>
      <c r="L19259">
        <v>0</v>
      </c>
      <c r="M19259">
        <v>0</v>
      </c>
      <c r="N19259" t="s">
        <v>1131</v>
      </c>
      <c r="O19259" t="s">
        <v>1131</v>
      </c>
      <c r="P19259">
        <v>491.62</v>
      </c>
      <c r="Q19259" t="s">
        <v>52</v>
      </c>
    </row>
    <row r="19260" spans="1:17" x14ac:dyDescent="0.25">
      <c r="A19260">
        <v>19364</v>
      </c>
      <c r="B19260" t="s">
        <v>17</v>
      </c>
      <c r="C19260" t="s">
        <v>18</v>
      </c>
      <c r="D19260">
        <v>1</v>
      </c>
      <c r="E19260">
        <v>327.75</v>
      </c>
      <c r="F19260">
        <v>327.75</v>
      </c>
      <c r="G19260">
        <v>-72.540000000000006</v>
      </c>
      <c r="H19260">
        <v>1</v>
      </c>
      <c r="I19260">
        <v>1</v>
      </c>
      <c r="J19260">
        <v>0</v>
      </c>
      <c r="K19260">
        <v>1.83</v>
      </c>
      <c r="L19260">
        <v>0</v>
      </c>
      <c r="M19260">
        <v>0</v>
      </c>
      <c r="N19260" t="s">
        <v>1131</v>
      </c>
      <c r="O19260" t="s">
        <v>1131</v>
      </c>
      <c r="P19260">
        <v>491.62</v>
      </c>
      <c r="Q19260" t="s">
        <v>52</v>
      </c>
    </row>
    <row r="19261" spans="1:17" x14ac:dyDescent="0.25">
      <c r="A19261">
        <v>19365</v>
      </c>
      <c r="B19261" t="s">
        <v>17</v>
      </c>
      <c r="C19261" t="s">
        <v>23</v>
      </c>
      <c r="D19261">
        <v>1</v>
      </c>
      <c r="E19261">
        <v>327.75</v>
      </c>
      <c r="F19261">
        <v>327.75</v>
      </c>
      <c r="G19261">
        <v>148.66999999999999</v>
      </c>
      <c r="H19261">
        <v>1</v>
      </c>
      <c r="I19261">
        <v>1</v>
      </c>
      <c r="J19261">
        <v>0</v>
      </c>
      <c r="K19261">
        <v>1.83</v>
      </c>
      <c r="L19261">
        <v>0</v>
      </c>
      <c r="M19261">
        <v>0</v>
      </c>
      <c r="N19261" t="s">
        <v>1131</v>
      </c>
      <c r="O19261" t="s">
        <v>1131</v>
      </c>
      <c r="P19261">
        <v>491.62</v>
      </c>
      <c r="Q19261" t="s">
        <v>52</v>
      </c>
    </row>
    <row r="19262" spans="1:17" x14ac:dyDescent="0.25">
      <c r="A19262">
        <v>19366</v>
      </c>
      <c r="B19262" t="s">
        <v>17</v>
      </c>
      <c r="C19262" t="s">
        <v>18</v>
      </c>
      <c r="D19262">
        <v>1</v>
      </c>
      <c r="E19262">
        <v>327.75</v>
      </c>
      <c r="F19262">
        <v>327.75</v>
      </c>
      <c r="G19262">
        <v>116.76</v>
      </c>
      <c r="H19262">
        <v>1</v>
      </c>
      <c r="I19262">
        <v>2</v>
      </c>
      <c r="J19262">
        <v>0</v>
      </c>
      <c r="K19262">
        <v>1.83</v>
      </c>
      <c r="L19262">
        <v>0</v>
      </c>
      <c r="M19262">
        <v>0</v>
      </c>
      <c r="N19262" t="s">
        <v>1131</v>
      </c>
      <c r="O19262" t="s">
        <v>1131</v>
      </c>
      <c r="P19262">
        <v>491.62</v>
      </c>
      <c r="Q19262" t="s">
        <v>52</v>
      </c>
    </row>
    <row r="19263" spans="1:17" x14ac:dyDescent="0.25">
      <c r="A19263">
        <v>19367</v>
      </c>
      <c r="B19263" t="s">
        <v>17</v>
      </c>
      <c r="C19263" t="s">
        <v>23</v>
      </c>
      <c r="D19263">
        <v>1</v>
      </c>
      <c r="E19263">
        <v>327.75</v>
      </c>
      <c r="F19263">
        <v>327.75</v>
      </c>
      <c r="G19263">
        <v>82.75</v>
      </c>
      <c r="H19263">
        <v>1</v>
      </c>
      <c r="I19263">
        <v>1</v>
      </c>
      <c r="J19263">
        <v>1</v>
      </c>
      <c r="K19263">
        <v>2</v>
      </c>
      <c r="L19263">
        <v>0</v>
      </c>
      <c r="M19263">
        <v>0</v>
      </c>
      <c r="N19263" t="s">
        <v>1131</v>
      </c>
      <c r="O19263" t="s">
        <v>1131</v>
      </c>
      <c r="P19263">
        <v>491.62</v>
      </c>
      <c r="Q19263" t="s">
        <v>52</v>
      </c>
    </row>
    <row r="19264" spans="1:17" x14ac:dyDescent="0.25">
      <c r="A19264">
        <v>19368</v>
      </c>
      <c r="B19264" t="s">
        <v>17</v>
      </c>
      <c r="C19264" t="s">
        <v>18</v>
      </c>
      <c r="D19264">
        <v>1</v>
      </c>
      <c r="E19264">
        <v>327.75</v>
      </c>
      <c r="F19264">
        <v>327.75</v>
      </c>
      <c r="G19264">
        <v>87.43</v>
      </c>
      <c r="H19264">
        <v>1</v>
      </c>
      <c r="I19264">
        <v>2</v>
      </c>
      <c r="J19264">
        <v>0</v>
      </c>
      <c r="K19264">
        <v>1.83</v>
      </c>
      <c r="L19264">
        <v>0</v>
      </c>
      <c r="M19264">
        <v>0</v>
      </c>
      <c r="N19264" t="s">
        <v>1131</v>
      </c>
      <c r="O19264" t="s">
        <v>1131</v>
      </c>
      <c r="P19264">
        <v>491.62</v>
      </c>
      <c r="Q19264" t="s">
        <v>52</v>
      </c>
    </row>
    <row r="19265" spans="1:17" x14ac:dyDescent="0.25">
      <c r="A19265">
        <v>19369</v>
      </c>
      <c r="B19265" t="s">
        <v>33</v>
      </c>
      <c r="C19265" t="s">
        <v>18</v>
      </c>
      <c r="D19265">
        <v>1</v>
      </c>
      <c r="E19265">
        <v>327.75</v>
      </c>
      <c r="F19265">
        <v>327.75</v>
      </c>
      <c r="G19265">
        <v>28.27</v>
      </c>
      <c r="H19265">
        <v>0</v>
      </c>
      <c r="I19265">
        <v>-2</v>
      </c>
      <c r="J19265">
        <v>0</v>
      </c>
      <c r="K19265">
        <v>1.83</v>
      </c>
      <c r="L19265">
        <v>0</v>
      </c>
      <c r="M19265">
        <v>0</v>
      </c>
      <c r="N19265" t="s">
        <v>1131</v>
      </c>
      <c r="O19265" t="s">
        <v>1131</v>
      </c>
      <c r="P19265">
        <v>491.62</v>
      </c>
      <c r="Q19265" t="s">
        <v>52</v>
      </c>
    </row>
    <row r="19266" spans="1:17" x14ac:dyDescent="0.25">
      <c r="A19266">
        <v>19370</v>
      </c>
      <c r="B19266" t="s">
        <v>33</v>
      </c>
      <c r="C19266" t="s">
        <v>23</v>
      </c>
      <c r="D19266">
        <v>1</v>
      </c>
      <c r="E19266">
        <v>327.75</v>
      </c>
      <c r="F19266">
        <v>327.75</v>
      </c>
      <c r="G19266">
        <v>-237.84</v>
      </c>
      <c r="H19266">
        <v>0</v>
      </c>
      <c r="I19266">
        <v>-1</v>
      </c>
      <c r="J19266">
        <v>0</v>
      </c>
      <c r="K19266">
        <v>1.83</v>
      </c>
      <c r="L19266">
        <v>0</v>
      </c>
      <c r="M19266">
        <v>0</v>
      </c>
      <c r="N19266" t="s">
        <v>1131</v>
      </c>
      <c r="O19266" t="s">
        <v>1131</v>
      </c>
      <c r="P19266">
        <v>491.62</v>
      </c>
      <c r="Q19266" t="s">
        <v>52</v>
      </c>
    </row>
    <row r="19267" spans="1:17" x14ac:dyDescent="0.25">
      <c r="A19267">
        <v>19371</v>
      </c>
      <c r="B19267" t="s">
        <v>28</v>
      </c>
      <c r="C19267" t="s">
        <v>18</v>
      </c>
      <c r="D19267">
        <v>1</v>
      </c>
      <c r="E19267">
        <v>327.75</v>
      </c>
      <c r="F19267">
        <v>327.75</v>
      </c>
      <c r="G19267">
        <v>-251.38</v>
      </c>
      <c r="H19267">
        <v>0</v>
      </c>
      <c r="I19267">
        <v>0</v>
      </c>
      <c r="J19267">
        <v>0</v>
      </c>
      <c r="K19267">
        <v>1.83</v>
      </c>
      <c r="L19267">
        <v>0</v>
      </c>
      <c r="M19267">
        <v>0</v>
      </c>
      <c r="N19267" t="s">
        <v>1131</v>
      </c>
      <c r="O19267" t="s">
        <v>1131</v>
      </c>
      <c r="P19267">
        <v>491.62</v>
      </c>
      <c r="Q19267" t="s">
        <v>52</v>
      </c>
    </row>
    <row r="19268" spans="1:17" x14ac:dyDescent="0.25">
      <c r="A19268">
        <v>19372</v>
      </c>
      <c r="B19268" t="s">
        <v>28</v>
      </c>
      <c r="C19268" t="s">
        <v>23</v>
      </c>
      <c r="D19268">
        <v>1</v>
      </c>
      <c r="E19268">
        <v>327.75</v>
      </c>
      <c r="F19268">
        <v>327.75</v>
      </c>
      <c r="G19268">
        <v>-180.18</v>
      </c>
      <c r="H19268">
        <v>1</v>
      </c>
      <c r="I19268">
        <v>1</v>
      </c>
      <c r="J19268">
        <v>1</v>
      </c>
      <c r="K19268">
        <v>2</v>
      </c>
      <c r="L19268">
        <v>0</v>
      </c>
      <c r="M19268">
        <v>0</v>
      </c>
      <c r="N19268" t="s">
        <v>1131</v>
      </c>
      <c r="O19268" t="s">
        <v>1131</v>
      </c>
      <c r="P19268">
        <v>491.62</v>
      </c>
      <c r="Q19268" t="s">
        <v>52</v>
      </c>
    </row>
    <row r="19269" spans="1:17" x14ac:dyDescent="0.25">
      <c r="A19269">
        <v>19373</v>
      </c>
      <c r="B19269" t="s">
        <v>28</v>
      </c>
      <c r="C19269" t="s">
        <v>18</v>
      </c>
      <c r="D19269">
        <v>1</v>
      </c>
      <c r="E19269">
        <v>327.75</v>
      </c>
      <c r="F19269">
        <v>327.75</v>
      </c>
      <c r="G19269">
        <v>91.77</v>
      </c>
      <c r="H19269">
        <v>1</v>
      </c>
      <c r="I19269">
        <v>2</v>
      </c>
      <c r="J19269">
        <v>1</v>
      </c>
      <c r="K19269">
        <v>4</v>
      </c>
      <c r="L19269">
        <v>0</v>
      </c>
      <c r="M19269">
        <v>0</v>
      </c>
      <c r="N19269" t="s">
        <v>1131</v>
      </c>
      <c r="O19269" t="s">
        <v>1131</v>
      </c>
      <c r="P19269">
        <v>491.62</v>
      </c>
      <c r="Q19269" t="s">
        <v>52</v>
      </c>
    </row>
    <row r="19270" spans="1:17" x14ac:dyDescent="0.25">
      <c r="A19270">
        <v>19374</v>
      </c>
      <c r="B19270" t="s">
        <v>17</v>
      </c>
      <c r="C19270" t="s">
        <v>23</v>
      </c>
      <c r="D19270">
        <v>1</v>
      </c>
      <c r="E19270">
        <v>327.75</v>
      </c>
      <c r="F19270">
        <v>327.75</v>
      </c>
      <c r="G19270">
        <v>26.88</v>
      </c>
      <c r="H19270">
        <v>0</v>
      </c>
      <c r="I19270">
        <v>-2</v>
      </c>
      <c r="J19270">
        <v>0</v>
      </c>
      <c r="K19270">
        <v>1.83</v>
      </c>
      <c r="L19270">
        <v>0</v>
      </c>
      <c r="M19270">
        <v>0</v>
      </c>
      <c r="N19270" t="s">
        <v>1131</v>
      </c>
      <c r="O19270" t="s">
        <v>1131</v>
      </c>
      <c r="P19270">
        <v>491.62</v>
      </c>
      <c r="Q19270" t="s">
        <v>52</v>
      </c>
    </row>
    <row r="19271" spans="1:17" x14ac:dyDescent="0.25">
      <c r="A19271">
        <v>19375</v>
      </c>
      <c r="B19271" t="s">
        <v>17</v>
      </c>
      <c r="C19271" t="s">
        <v>18</v>
      </c>
      <c r="D19271">
        <v>1</v>
      </c>
      <c r="E19271">
        <v>327.75</v>
      </c>
      <c r="F19271">
        <v>327.75</v>
      </c>
      <c r="G19271">
        <v>98.75</v>
      </c>
      <c r="H19271">
        <v>0</v>
      </c>
      <c r="I19271">
        <v>-1</v>
      </c>
      <c r="J19271">
        <v>0</v>
      </c>
      <c r="K19271">
        <v>1.83</v>
      </c>
      <c r="L19271">
        <v>0</v>
      </c>
      <c r="M19271">
        <v>0</v>
      </c>
      <c r="N19271" t="s">
        <v>1131</v>
      </c>
      <c r="O19271" t="s">
        <v>1131</v>
      </c>
      <c r="P19271">
        <v>491.62</v>
      </c>
      <c r="Q19271" t="s">
        <v>52</v>
      </c>
    </row>
    <row r="19272" spans="1:17" x14ac:dyDescent="0.25">
      <c r="A19272">
        <v>19376</v>
      </c>
      <c r="B19272" t="s">
        <v>33</v>
      </c>
      <c r="C19272" t="s">
        <v>23</v>
      </c>
      <c r="D19272">
        <v>1</v>
      </c>
      <c r="E19272">
        <v>327.75</v>
      </c>
      <c r="F19272">
        <v>327.75</v>
      </c>
      <c r="G19272">
        <v>-183.63</v>
      </c>
      <c r="H19272">
        <v>0</v>
      </c>
      <c r="I19272">
        <v>0</v>
      </c>
      <c r="J19272">
        <v>0</v>
      </c>
      <c r="K19272">
        <v>1.83</v>
      </c>
      <c r="L19272">
        <v>0</v>
      </c>
      <c r="M19272">
        <v>0</v>
      </c>
      <c r="N19272" t="s">
        <v>1131</v>
      </c>
      <c r="O19272" t="s">
        <v>1131</v>
      </c>
      <c r="P19272">
        <v>491.62</v>
      </c>
      <c r="Q19272" t="s">
        <v>52</v>
      </c>
    </row>
    <row r="19273" spans="1:17" x14ac:dyDescent="0.25">
      <c r="A19273">
        <v>19377</v>
      </c>
      <c r="B19273" t="s">
        <v>17</v>
      </c>
      <c r="C19273" t="s">
        <v>18</v>
      </c>
      <c r="D19273">
        <v>1</v>
      </c>
      <c r="E19273">
        <v>327.75</v>
      </c>
      <c r="F19273">
        <v>327.75</v>
      </c>
      <c r="G19273">
        <v>78</v>
      </c>
      <c r="H19273">
        <v>1</v>
      </c>
      <c r="I19273">
        <v>1</v>
      </c>
      <c r="J19273">
        <v>1</v>
      </c>
      <c r="K19273">
        <v>3</v>
      </c>
      <c r="L19273">
        <v>0</v>
      </c>
      <c r="M19273">
        <v>0</v>
      </c>
      <c r="N19273" t="s">
        <v>1131</v>
      </c>
      <c r="O19273" t="s">
        <v>1131</v>
      </c>
      <c r="P19273">
        <v>491.62</v>
      </c>
      <c r="Q19273" t="s">
        <v>52</v>
      </c>
    </row>
    <row r="19274" spans="1:17" x14ac:dyDescent="0.25">
      <c r="A19274">
        <v>19378</v>
      </c>
      <c r="B19274" t="s">
        <v>17</v>
      </c>
      <c r="C19274" t="s">
        <v>23</v>
      </c>
      <c r="D19274">
        <v>1</v>
      </c>
      <c r="E19274">
        <v>327.75</v>
      </c>
      <c r="F19274">
        <v>327.75</v>
      </c>
      <c r="G19274">
        <v>74.14</v>
      </c>
      <c r="H19274">
        <v>1</v>
      </c>
      <c r="I19274">
        <v>2</v>
      </c>
      <c r="J19274">
        <v>0</v>
      </c>
      <c r="K19274">
        <v>1.83</v>
      </c>
      <c r="L19274">
        <v>0</v>
      </c>
      <c r="M19274">
        <v>0</v>
      </c>
      <c r="N19274" t="s">
        <v>1131</v>
      </c>
      <c r="O19274" t="s">
        <v>1131</v>
      </c>
      <c r="P19274">
        <v>491.62</v>
      </c>
      <c r="Q19274" t="s">
        <v>52</v>
      </c>
    </row>
    <row r="19275" spans="1:17" x14ac:dyDescent="0.25">
      <c r="A19275">
        <v>19379</v>
      </c>
      <c r="B19275" t="s">
        <v>28</v>
      </c>
      <c r="C19275" t="s">
        <v>18</v>
      </c>
      <c r="D19275">
        <v>1</v>
      </c>
      <c r="E19275">
        <v>327.75</v>
      </c>
      <c r="F19275">
        <v>327.75</v>
      </c>
      <c r="G19275">
        <v>135.56</v>
      </c>
      <c r="H19275">
        <v>0</v>
      </c>
      <c r="I19275">
        <v>-2</v>
      </c>
      <c r="J19275">
        <v>0</v>
      </c>
      <c r="K19275">
        <v>1.83</v>
      </c>
      <c r="L19275">
        <v>0</v>
      </c>
      <c r="M19275">
        <v>0</v>
      </c>
      <c r="N19275" t="s">
        <v>1131</v>
      </c>
      <c r="O19275" t="s">
        <v>1131</v>
      </c>
      <c r="P19275">
        <v>491.62</v>
      </c>
      <c r="Q19275" t="s">
        <v>52</v>
      </c>
    </row>
    <row r="19276" spans="1:17" x14ac:dyDescent="0.25">
      <c r="A19276">
        <v>19380</v>
      </c>
      <c r="B19276" t="s">
        <v>17</v>
      </c>
      <c r="C19276" t="s">
        <v>23</v>
      </c>
      <c r="D19276">
        <v>1</v>
      </c>
      <c r="E19276">
        <v>327.75</v>
      </c>
      <c r="F19276">
        <v>327.75</v>
      </c>
      <c r="G19276">
        <v>95.87</v>
      </c>
      <c r="H19276">
        <v>0</v>
      </c>
      <c r="I19276">
        <v>-1</v>
      </c>
      <c r="J19276">
        <v>0</v>
      </c>
      <c r="K19276">
        <v>1.83</v>
      </c>
      <c r="L19276">
        <v>0</v>
      </c>
      <c r="M19276">
        <v>0</v>
      </c>
      <c r="N19276" t="s">
        <v>1131</v>
      </c>
      <c r="O19276" t="s">
        <v>1131</v>
      </c>
      <c r="P19276">
        <v>491.62</v>
      </c>
      <c r="Q19276" t="s">
        <v>52</v>
      </c>
    </row>
    <row r="19277" spans="1:17" x14ac:dyDescent="0.25">
      <c r="A19277">
        <v>19381</v>
      </c>
      <c r="B19277" t="s">
        <v>17</v>
      </c>
      <c r="C19277" t="s">
        <v>18</v>
      </c>
      <c r="D19277">
        <v>1</v>
      </c>
      <c r="E19277">
        <v>327.75</v>
      </c>
      <c r="F19277">
        <v>327.75</v>
      </c>
      <c r="G19277">
        <v>20.88</v>
      </c>
      <c r="H19277">
        <v>0</v>
      </c>
      <c r="I19277">
        <v>0</v>
      </c>
      <c r="J19277">
        <v>0</v>
      </c>
      <c r="K19277">
        <v>1.83</v>
      </c>
      <c r="L19277">
        <v>0</v>
      </c>
      <c r="M19277">
        <v>0</v>
      </c>
      <c r="N19277" t="s">
        <v>1131</v>
      </c>
      <c r="O19277" t="s">
        <v>1131</v>
      </c>
      <c r="P19277">
        <v>491.62</v>
      </c>
      <c r="Q19277" t="s">
        <v>52</v>
      </c>
    </row>
    <row r="19278" spans="1:17" x14ac:dyDescent="0.25">
      <c r="A19278">
        <v>19382</v>
      </c>
      <c r="B19278" t="s">
        <v>33</v>
      </c>
      <c r="C19278" t="s">
        <v>18</v>
      </c>
      <c r="D19278">
        <v>1</v>
      </c>
      <c r="E19278">
        <v>327.75</v>
      </c>
      <c r="F19278">
        <v>327.75</v>
      </c>
      <c r="G19278">
        <v>146.31</v>
      </c>
      <c r="H19278">
        <v>1</v>
      </c>
      <c r="I19278">
        <v>1</v>
      </c>
      <c r="J19278">
        <v>0</v>
      </c>
      <c r="K19278">
        <v>1.83</v>
      </c>
      <c r="L19278">
        <v>0</v>
      </c>
      <c r="M19278">
        <v>0</v>
      </c>
      <c r="N19278" t="s">
        <v>1131</v>
      </c>
      <c r="O19278" t="s">
        <v>1131</v>
      </c>
      <c r="P19278">
        <v>491.62</v>
      </c>
      <c r="Q19278" t="s">
        <v>52</v>
      </c>
    </row>
    <row r="19279" spans="1:17" x14ac:dyDescent="0.25">
      <c r="A19279">
        <v>19383</v>
      </c>
      <c r="B19279" t="s">
        <v>33</v>
      </c>
      <c r="C19279" t="s">
        <v>18</v>
      </c>
      <c r="D19279">
        <v>1</v>
      </c>
      <c r="E19279">
        <v>327.75</v>
      </c>
      <c r="F19279">
        <v>327.75</v>
      </c>
      <c r="G19279">
        <v>151.76</v>
      </c>
      <c r="H19279">
        <v>1</v>
      </c>
      <c r="I19279">
        <v>2</v>
      </c>
      <c r="J19279">
        <v>1</v>
      </c>
      <c r="K19279">
        <v>4</v>
      </c>
      <c r="L19279">
        <v>0</v>
      </c>
      <c r="M19279">
        <v>0</v>
      </c>
      <c r="N19279" t="s">
        <v>1131</v>
      </c>
      <c r="O19279" t="s">
        <v>1131</v>
      </c>
      <c r="P19279">
        <v>491.62</v>
      </c>
      <c r="Q19279" t="s">
        <v>52</v>
      </c>
    </row>
    <row r="19280" spans="1:17" x14ac:dyDescent="0.25">
      <c r="A19280">
        <v>19384</v>
      </c>
      <c r="B19280" t="s">
        <v>28</v>
      </c>
      <c r="C19280" t="s">
        <v>23</v>
      </c>
      <c r="D19280">
        <v>1</v>
      </c>
      <c r="E19280">
        <v>327.75</v>
      </c>
      <c r="F19280">
        <v>327.75</v>
      </c>
      <c r="G19280">
        <v>0</v>
      </c>
      <c r="H19280">
        <v>1</v>
      </c>
      <c r="I19280">
        <v>1</v>
      </c>
      <c r="J19280">
        <v>1</v>
      </c>
      <c r="K19280">
        <v>3</v>
      </c>
      <c r="L19280">
        <v>0</v>
      </c>
      <c r="M19280">
        <v>0</v>
      </c>
      <c r="N19280" t="s">
        <v>1131</v>
      </c>
      <c r="O19280" t="s">
        <v>1131</v>
      </c>
      <c r="P19280">
        <v>491.62</v>
      </c>
      <c r="Q19280" t="s">
        <v>52</v>
      </c>
    </row>
    <row r="19281" spans="1:17" x14ac:dyDescent="0.25">
      <c r="A19281">
        <v>19385</v>
      </c>
      <c r="B19281" t="s">
        <v>33</v>
      </c>
      <c r="C19281" t="s">
        <v>18</v>
      </c>
      <c r="D19281">
        <v>1</v>
      </c>
      <c r="E19281">
        <v>327.75</v>
      </c>
      <c r="F19281">
        <v>327.75</v>
      </c>
      <c r="G19281">
        <v>31.46</v>
      </c>
      <c r="H19281">
        <v>1</v>
      </c>
      <c r="I19281">
        <v>1</v>
      </c>
      <c r="J19281">
        <v>1</v>
      </c>
      <c r="K19281">
        <v>2</v>
      </c>
      <c r="L19281">
        <v>0</v>
      </c>
      <c r="M19281">
        <v>0</v>
      </c>
      <c r="N19281" t="s">
        <v>1131</v>
      </c>
      <c r="O19281" t="s">
        <v>1131</v>
      </c>
      <c r="P19281">
        <v>491.62</v>
      </c>
      <c r="Q19281" t="s">
        <v>52</v>
      </c>
    </row>
    <row r="19282" spans="1:17" x14ac:dyDescent="0.25">
      <c r="A19282">
        <v>19386</v>
      </c>
      <c r="B19282" t="s">
        <v>33</v>
      </c>
      <c r="C19282" t="s">
        <v>23</v>
      </c>
      <c r="D19282">
        <v>1</v>
      </c>
      <c r="E19282">
        <v>327.75</v>
      </c>
      <c r="F19282">
        <v>327.75</v>
      </c>
      <c r="G19282">
        <v>149.41999999999999</v>
      </c>
      <c r="H19282">
        <v>1</v>
      </c>
      <c r="I19282">
        <v>1</v>
      </c>
      <c r="J19282">
        <v>1</v>
      </c>
      <c r="K19282">
        <v>3</v>
      </c>
      <c r="L19282">
        <v>0</v>
      </c>
      <c r="M19282">
        <v>0</v>
      </c>
      <c r="N19282" t="s">
        <v>1131</v>
      </c>
      <c r="O19282" t="s">
        <v>1131</v>
      </c>
      <c r="P19282">
        <v>491.62</v>
      </c>
      <c r="Q19282" t="s">
        <v>52</v>
      </c>
    </row>
    <row r="19283" spans="1:17" x14ac:dyDescent="0.25">
      <c r="A19283">
        <v>19387</v>
      </c>
      <c r="B19283" t="s">
        <v>33</v>
      </c>
      <c r="C19283" t="s">
        <v>18</v>
      </c>
      <c r="D19283">
        <v>1</v>
      </c>
      <c r="E19283">
        <v>327.75</v>
      </c>
      <c r="F19283">
        <v>327.75</v>
      </c>
      <c r="G19283">
        <v>93.15</v>
      </c>
      <c r="H19283">
        <v>1</v>
      </c>
      <c r="I19283">
        <v>3</v>
      </c>
      <c r="J19283">
        <v>1</v>
      </c>
      <c r="K19283">
        <v>3</v>
      </c>
      <c r="L19283">
        <v>0</v>
      </c>
      <c r="M19283">
        <v>0</v>
      </c>
      <c r="N19283" t="s">
        <v>1131</v>
      </c>
      <c r="O19283" t="s">
        <v>1131</v>
      </c>
      <c r="P19283">
        <v>491.62</v>
      </c>
      <c r="Q19283" t="s">
        <v>52</v>
      </c>
    </row>
    <row r="19284" spans="1:17" x14ac:dyDescent="0.25">
      <c r="A19284">
        <v>19388</v>
      </c>
      <c r="B19284" t="s">
        <v>33</v>
      </c>
      <c r="C19284" t="s">
        <v>23</v>
      </c>
      <c r="D19284">
        <v>1</v>
      </c>
      <c r="E19284">
        <v>327.75</v>
      </c>
      <c r="F19284">
        <v>327.75</v>
      </c>
      <c r="G19284">
        <v>-146.01</v>
      </c>
      <c r="H19284">
        <v>1</v>
      </c>
      <c r="I19284">
        <v>4</v>
      </c>
      <c r="J19284">
        <v>1</v>
      </c>
      <c r="K19284">
        <v>4</v>
      </c>
      <c r="L19284">
        <v>0</v>
      </c>
      <c r="M19284">
        <v>0</v>
      </c>
      <c r="N19284" t="s">
        <v>1132</v>
      </c>
      <c r="O19284" t="s">
        <v>1132</v>
      </c>
      <c r="P19284">
        <v>491.62</v>
      </c>
      <c r="Q19284" t="s">
        <v>52</v>
      </c>
    </row>
    <row r="19285" spans="1:17" x14ac:dyDescent="0.25">
      <c r="A19285">
        <v>19389</v>
      </c>
      <c r="B19285" t="s">
        <v>33</v>
      </c>
      <c r="C19285" t="s">
        <v>18</v>
      </c>
      <c r="D19285">
        <v>1</v>
      </c>
      <c r="E19285">
        <v>327.75</v>
      </c>
      <c r="F19285">
        <v>327.75</v>
      </c>
      <c r="G19285">
        <v>-540.79</v>
      </c>
      <c r="H19285">
        <v>0</v>
      </c>
      <c r="I19285">
        <v>0</v>
      </c>
      <c r="J19285">
        <v>0</v>
      </c>
      <c r="K19285">
        <v>1.83</v>
      </c>
      <c r="L19285">
        <v>0</v>
      </c>
      <c r="M19285">
        <v>0</v>
      </c>
      <c r="N19285" t="s">
        <v>1132</v>
      </c>
      <c r="O19285" t="s">
        <v>1132</v>
      </c>
      <c r="P19285">
        <v>491.62</v>
      </c>
      <c r="Q19285" t="s">
        <v>52</v>
      </c>
    </row>
    <row r="19286" spans="1:17" x14ac:dyDescent="0.25">
      <c r="A19286">
        <v>19390</v>
      </c>
      <c r="B19286" t="s">
        <v>28</v>
      </c>
      <c r="C19286" t="s">
        <v>18</v>
      </c>
      <c r="D19286">
        <v>1</v>
      </c>
      <c r="E19286">
        <v>327.75</v>
      </c>
      <c r="F19286">
        <v>327.75</v>
      </c>
      <c r="G19286">
        <v>76.94</v>
      </c>
      <c r="H19286">
        <v>1</v>
      </c>
      <c r="I19286">
        <v>1</v>
      </c>
      <c r="J19286">
        <v>1</v>
      </c>
      <c r="K19286">
        <v>2</v>
      </c>
      <c r="L19286">
        <v>0</v>
      </c>
      <c r="M19286">
        <v>0</v>
      </c>
      <c r="N19286" t="s">
        <v>1132</v>
      </c>
      <c r="O19286" t="s">
        <v>1132</v>
      </c>
      <c r="P19286">
        <v>491.62</v>
      </c>
      <c r="Q19286" t="s">
        <v>52</v>
      </c>
    </row>
    <row r="19287" spans="1:17" x14ac:dyDescent="0.25">
      <c r="A19287">
        <v>19391</v>
      </c>
      <c r="B19287" t="s">
        <v>33</v>
      </c>
      <c r="C19287" t="s">
        <v>23</v>
      </c>
      <c r="D19287">
        <v>1</v>
      </c>
      <c r="E19287">
        <v>327.75</v>
      </c>
      <c r="F19287">
        <v>327.75</v>
      </c>
      <c r="G19287">
        <v>82.07</v>
      </c>
      <c r="H19287">
        <v>1</v>
      </c>
      <c r="I19287">
        <v>1</v>
      </c>
      <c r="J19287">
        <v>1</v>
      </c>
      <c r="K19287">
        <v>3</v>
      </c>
      <c r="L19287">
        <v>0</v>
      </c>
      <c r="M19287">
        <v>0</v>
      </c>
      <c r="N19287" t="s">
        <v>1132</v>
      </c>
      <c r="O19287" t="s">
        <v>1132</v>
      </c>
      <c r="P19287">
        <v>491.62</v>
      </c>
      <c r="Q19287" t="s">
        <v>52</v>
      </c>
    </row>
    <row r="19288" spans="1:17" x14ac:dyDescent="0.25">
      <c r="A19288">
        <v>19392</v>
      </c>
      <c r="B19288" t="s">
        <v>28</v>
      </c>
      <c r="C19288" t="s">
        <v>18</v>
      </c>
      <c r="D19288">
        <v>1</v>
      </c>
      <c r="E19288">
        <v>327.75</v>
      </c>
      <c r="F19288">
        <v>327.75</v>
      </c>
      <c r="G19288">
        <v>-215</v>
      </c>
      <c r="H19288">
        <v>1</v>
      </c>
      <c r="I19288">
        <v>3</v>
      </c>
      <c r="J19288">
        <v>1</v>
      </c>
      <c r="K19288">
        <v>3</v>
      </c>
      <c r="L19288">
        <v>0</v>
      </c>
      <c r="M19288">
        <v>0</v>
      </c>
      <c r="N19288" t="s">
        <v>1132</v>
      </c>
      <c r="O19288" t="s">
        <v>1132</v>
      </c>
      <c r="P19288">
        <v>491.62</v>
      </c>
      <c r="Q19288" t="s">
        <v>52</v>
      </c>
    </row>
    <row r="19289" spans="1:17" x14ac:dyDescent="0.25">
      <c r="A19289">
        <v>19393</v>
      </c>
      <c r="B19289" t="s">
        <v>28</v>
      </c>
      <c r="C19289" t="s">
        <v>23</v>
      </c>
      <c r="D19289">
        <v>1</v>
      </c>
      <c r="E19289">
        <v>327.75</v>
      </c>
      <c r="F19289">
        <v>327.75</v>
      </c>
      <c r="G19289">
        <v>-199.4</v>
      </c>
      <c r="H19289">
        <v>1</v>
      </c>
      <c r="I19289">
        <v>4</v>
      </c>
      <c r="J19289">
        <v>0</v>
      </c>
      <c r="K19289">
        <v>1.83</v>
      </c>
      <c r="L19289">
        <v>0</v>
      </c>
      <c r="M19289">
        <v>0</v>
      </c>
      <c r="N19289" t="s">
        <v>1132</v>
      </c>
      <c r="O19289" t="s">
        <v>1132</v>
      </c>
      <c r="P19289">
        <v>491.62</v>
      </c>
      <c r="Q19289" t="s">
        <v>52</v>
      </c>
    </row>
    <row r="19290" spans="1:17" x14ac:dyDescent="0.25">
      <c r="A19290">
        <v>19394</v>
      </c>
      <c r="B19290" t="s">
        <v>28</v>
      </c>
      <c r="C19290" t="s">
        <v>18</v>
      </c>
      <c r="D19290">
        <v>1</v>
      </c>
      <c r="E19290">
        <v>327.75</v>
      </c>
      <c r="F19290">
        <v>327.75</v>
      </c>
      <c r="G19290">
        <v>134.9</v>
      </c>
      <c r="H19290">
        <v>0</v>
      </c>
      <c r="I19290">
        <v>-2</v>
      </c>
      <c r="J19290">
        <v>0</v>
      </c>
      <c r="K19290">
        <v>1.83</v>
      </c>
      <c r="L19290">
        <v>0</v>
      </c>
      <c r="M19290">
        <v>0</v>
      </c>
      <c r="N19290" t="s">
        <v>1132</v>
      </c>
      <c r="O19290" t="s">
        <v>1132</v>
      </c>
      <c r="P19290">
        <v>491.62</v>
      </c>
      <c r="Q19290" t="s">
        <v>52</v>
      </c>
    </row>
    <row r="19291" spans="1:17" x14ac:dyDescent="0.25">
      <c r="A19291">
        <v>19395</v>
      </c>
      <c r="B19291" t="s">
        <v>28</v>
      </c>
      <c r="C19291" t="s">
        <v>18</v>
      </c>
      <c r="D19291">
        <v>1</v>
      </c>
      <c r="E19291">
        <v>327.75</v>
      </c>
      <c r="F19291">
        <v>327.75</v>
      </c>
      <c r="G19291">
        <v>69.650000000000006</v>
      </c>
      <c r="H19291">
        <v>0</v>
      </c>
      <c r="I19291">
        <v>-1</v>
      </c>
      <c r="J19291">
        <v>0</v>
      </c>
      <c r="K19291">
        <v>1.83</v>
      </c>
      <c r="L19291">
        <v>0</v>
      </c>
      <c r="M19291">
        <v>0</v>
      </c>
      <c r="N19291" t="s">
        <v>1132</v>
      </c>
      <c r="O19291" t="s">
        <v>1132</v>
      </c>
      <c r="P19291">
        <v>491.62</v>
      </c>
      <c r="Q19291" t="s">
        <v>52</v>
      </c>
    </row>
    <row r="19292" spans="1:17" x14ac:dyDescent="0.25">
      <c r="A19292">
        <v>19396</v>
      </c>
      <c r="B19292" t="s">
        <v>28</v>
      </c>
      <c r="C19292" t="s">
        <v>23</v>
      </c>
      <c r="D19292">
        <v>1</v>
      </c>
      <c r="E19292">
        <v>327.75</v>
      </c>
      <c r="F19292">
        <v>327.75</v>
      </c>
      <c r="G19292">
        <v>82.69</v>
      </c>
      <c r="H19292">
        <v>1</v>
      </c>
      <c r="I19292">
        <v>2</v>
      </c>
      <c r="J19292">
        <v>0</v>
      </c>
      <c r="K19292">
        <v>1.83</v>
      </c>
      <c r="L19292">
        <v>0</v>
      </c>
      <c r="M19292">
        <v>0</v>
      </c>
      <c r="N19292" t="s">
        <v>1132</v>
      </c>
      <c r="O19292" t="s">
        <v>1132</v>
      </c>
      <c r="P19292">
        <v>491.62</v>
      </c>
      <c r="Q19292" t="s">
        <v>52</v>
      </c>
    </row>
    <row r="19293" spans="1:17" x14ac:dyDescent="0.25">
      <c r="A19293">
        <v>19397</v>
      </c>
      <c r="B19293" t="s">
        <v>28</v>
      </c>
      <c r="C19293" t="s">
        <v>18</v>
      </c>
      <c r="D19293">
        <v>1</v>
      </c>
      <c r="E19293">
        <v>327.75</v>
      </c>
      <c r="F19293">
        <v>327.75</v>
      </c>
      <c r="G19293">
        <v>77.87</v>
      </c>
      <c r="H19293">
        <v>1</v>
      </c>
      <c r="I19293">
        <v>1</v>
      </c>
      <c r="J19293">
        <v>1</v>
      </c>
      <c r="K19293">
        <v>2</v>
      </c>
      <c r="L19293">
        <v>0</v>
      </c>
      <c r="M19293">
        <v>0</v>
      </c>
      <c r="N19293" t="s">
        <v>1132</v>
      </c>
      <c r="O19293" t="s">
        <v>1132</v>
      </c>
      <c r="P19293">
        <v>491.62</v>
      </c>
      <c r="Q19293" t="s">
        <v>52</v>
      </c>
    </row>
    <row r="19294" spans="1:17" x14ac:dyDescent="0.25">
      <c r="A19294">
        <v>19398</v>
      </c>
      <c r="B19294" t="s">
        <v>28</v>
      </c>
      <c r="C19294" t="s">
        <v>23</v>
      </c>
      <c r="D19294">
        <v>1</v>
      </c>
      <c r="E19294">
        <v>327.75</v>
      </c>
      <c r="F19294">
        <v>327.75</v>
      </c>
      <c r="G19294">
        <v>91.44</v>
      </c>
      <c r="H19294">
        <v>1</v>
      </c>
      <c r="I19294">
        <v>2</v>
      </c>
      <c r="J19294">
        <v>0</v>
      </c>
      <c r="K19294">
        <v>1.83</v>
      </c>
      <c r="L19294">
        <v>0</v>
      </c>
      <c r="M19294">
        <v>0</v>
      </c>
      <c r="N19294" t="s">
        <v>1132</v>
      </c>
      <c r="O19294" t="s">
        <v>1132</v>
      </c>
      <c r="P19294">
        <v>491.62</v>
      </c>
      <c r="Q19294" t="s">
        <v>52</v>
      </c>
    </row>
    <row r="19295" spans="1:17" x14ac:dyDescent="0.25">
      <c r="A19295">
        <v>19399</v>
      </c>
      <c r="B19295" t="s">
        <v>28</v>
      </c>
      <c r="C19295" t="s">
        <v>18</v>
      </c>
      <c r="D19295">
        <v>1</v>
      </c>
      <c r="E19295">
        <v>327.75</v>
      </c>
      <c r="F19295">
        <v>327.75</v>
      </c>
      <c r="G19295">
        <v>125.27</v>
      </c>
      <c r="H19295">
        <v>0</v>
      </c>
      <c r="I19295">
        <v>-2</v>
      </c>
      <c r="J19295">
        <v>0</v>
      </c>
      <c r="K19295">
        <v>1.83</v>
      </c>
      <c r="L19295">
        <v>0</v>
      </c>
      <c r="M19295">
        <v>0</v>
      </c>
      <c r="N19295" t="s">
        <v>1132</v>
      </c>
      <c r="O19295" t="s">
        <v>1132</v>
      </c>
      <c r="P19295">
        <v>491.62</v>
      </c>
      <c r="Q19295" t="s">
        <v>52</v>
      </c>
    </row>
    <row r="19296" spans="1:17" x14ac:dyDescent="0.25">
      <c r="A19296">
        <v>19400</v>
      </c>
      <c r="B19296" t="s">
        <v>33</v>
      </c>
      <c r="C19296" t="s">
        <v>18</v>
      </c>
      <c r="D19296">
        <v>1</v>
      </c>
      <c r="E19296">
        <v>327.75</v>
      </c>
      <c r="F19296">
        <v>327.75</v>
      </c>
      <c r="G19296">
        <v>85.35</v>
      </c>
      <c r="H19296">
        <v>0</v>
      </c>
      <c r="I19296">
        <v>1</v>
      </c>
      <c r="J19296">
        <v>1</v>
      </c>
      <c r="K19296">
        <v>4</v>
      </c>
      <c r="L19296">
        <v>0</v>
      </c>
      <c r="M19296">
        <v>0</v>
      </c>
      <c r="N19296" t="s">
        <v>1132</v>
      </c>
      <c r="O19296" t="s">
        <v>1132</v>
      </c>
      <c r="P19296">
        <v>491.62</v>
      </c>
      <c r="Q19296" t="s">
        <v>52</v>
      </c>
    </row>
    <row r="19297" spans="1:17" x14ac:dyDescent="0.25">
      <c r="A19297">
        <v>19401</v>
      </c>
      <c r="B19297" t="s">
        <v>33</v>
      </c>
      <c r="C19297" t="s">
        <v>18</v>
      </c>
      <c r="D19297">
        <v>1</v>
      </c>
      <c r="E19297">
        <v>327.75</v>
      </c>
      <c r="F19297">
        <v>327.75</v>
      </c>
      <c r="G19297">
        <v>89.82</v>
      </c>
      <c r="H19297">
        <v>1</v>
      </c>
      <c r="I19297">
        <v>2</v>
      </c>
      <c r="J19297">
        <v>1</v>
      </c>
      <c r="K19297">
        <v>3</v>
      </c>
      <c r="L19297">
        <v>0</v>
      </c>
      <c r="M19297">
        <v>0</v>
      </c>
      <c r="N19297" t="s">
        <v>1132</v>
      </c>
      <c r="O19297" t="s">
        <v>1132</v>
      </c>
      <c r="P19297">
        <v>491.62</v>
      </c>
      <c r="Q19297" t="s">
        <v>52</v>
      </c>
    </row>
    <row r="19298" spans="1:17" x14ac:dyDescent="0.25">
      <c r="A19298">
        <v>19402</v>
      </c>
      <c r="B19298" t="s">
        <v>33</v>
      </c>
      <c r="C19298" t="s">
        <v>23</v>
      </c>
      <c r="D19298">
        <v>1</v>
      </c>
      <c r="E19298">
        <v>327.75</v>
      </c>
      <c r="F19298">
        <v>327.75</v>
      </c>
      <c r="G19298">
        <v>97.46</v>
      </c>
      <c r="H19298">
        <v>1</v>
      </c>
      <c r="I19298">
        <v>1</v>
      </c>
      <c r="J19298">
        <v>1</v>
      </c>
      <c r="K19298">
        <v>4</v>
      </c>
      <c r="L19298">
        <v>0</v>
      </c>
      <c r="M19298">
        <v>0</v>
      </c>
      <c r="N19298" t="s">
        <v>1132</v>
      </c>
      <c r="O19298" t="s">
        <v>1132</v>
      </c>
      <c r="P19298">
        <v>491.62</v>
      </c>
      <c r="Q19298" t="s">
        <v>52</v>
      </c>
    </row>
    <row r="19299" spans="1:17" x14ac:dyDescent="0.25">
      <c r="A19299">
        <v>19403</v>
      </c>
      <c r="B19299" t="s">
        <v>33</v>
      </c>
      <c r="C19299" t="s">
        <v>18</v>
      </c>
      <c r="D19299">
        <v>1</v>
      </c>
      <c r="E19299">
        <v>327.75</v>
      </c>
      <c r="F19299">
        <v>327.75</v>
      </c>
      <c r="G19299">
        <v>0</v>
      </c>
      <c r="H19299">
        <v>1</v>
      </c>
      <c r="I19299">
        <v>2</v>
      </c>
      <c r="J19299">
        <v>0</v>
      </c>
      <c r="K19299">
        <v>1.83</v>
      </c>
      <c r="L19299">
        <v>0</v>
      </c>
      <c r="M19299">
        <v>0</v>
      </c>
      <c r="N19299" t="s">
        <v>1132</v>
      </c>
      <c r="O19299" t="s">
        <v>1132</v>
      </c>
      <c r="P19299">
        <v>491.62</v>
      </c>
      <c r="Q19299" t="s">
        <v>52</v>
      </c>
    </row>
    <row r="19300" spans="1:17" x14ac:dyDescent="0.25">
      <c r="A19300">
        <v>19404</v>
      </c>
      <c r="B19300" t="s">
        <v>17</v>
      </c>
      <c r="C19300" t="s">
        <v>23</v>
      </c>
      <c r="D19300">
        <v>1</v>
      </c>
      <c r="E19300">
        <v>327.75</v>
      </c>
      <c r="F19300">
        <v>327.75</v>
      </c>
      <c r="G19300">
        <v>111.27</v>
      </c>
      <c r="H19300">
        <v>0</v>
      </c>
      <c r="I19300">
        <v>-2</v>
      </c>
      <c r="J19300">
        <v>0</v>
      </c>
      <c r="K19300">
        <v>1.83</v>
      </c>
      <c r="L19300">
        <v>0</v>
      </c>
      <c r="M19300">
        <v>0</v>
      </c>
      <c r="N19300" t="s">
        <v>1132</v>
      </c>
      <c r="O19300" t="s">
        <v>1132</v>
      </c>
      <c r="P19300">
        <v>491.62</v>
      </c>
      <c r="Q19300" t="s">
        <v>52</v>
      </c>
    </row>
    <row r="19301" spans="1:17" x14ac:dyDescent="0.25">
      <c r="A19301">
        <v>19405</v>
      </c>
      <c r="B19301" t="s">
        <v>33</v>
      </c>
      <c r="C19301" t="s">
        <v>18</v>
      </c>
      <c r="D19301">
        <v>1</v>
      </c>
      <c r="E19301">
        <v>327.75</v>
      </c>
      <c r="F19301">
        <v>327.75</v>
      </c>
      <c r="G19301">
        <v>20.239999999999998</v>
      </c>
      <c r="H19301">
        <v>0</v>
      </c>
      <c r="I19301">
        <v>-1</v>
      </c>
      <c r="J19301">
        <v>0</v>
      </c>
      <c r="K19301">
        <v>1.83</v>
      </c>
      <c r="L19301">
        <v>0</v>
      </c>
      <c r="M19301">
        <v>0</v>
      </c>
      <c r="N19301" t="s">
        <v>1132</v>
      </c>
      <c r="O19301" t="s">
        <v>1132</v>
      </c>
      <c r="P19301">
        <v>491.62</v>
      </c>
      <c r="Q19301" t="s">
        <v>52</v>
      </c>
    </row>
    <row r="19302" spans="1:17" x14ac:dyDescent="0.25">
      <c r="A19302">
        <v>19406</v>
      </c>
      <c r="B19302" t="s">
        <v>17</v>
      </c>
      <c r="C19302" t="s">
        <v>23</v>
      </c>
      <c r="D19302">
        <v>1</v>
      </c>
      <c r="E19302">
        <v>327.75</v>
      </c>
      <c r="F19302">
        <v>327.75</v>
      </c>
      <c r="G19302">
        <v>-259.58</v>
      </c>
      <c r="H19302">
        <v>1</v>
      </c>
      <c r="I19302">
        <v>2</v>
      </c>
      <c r="J19302">
        <v>0</v>
      </c>
      <c r="K19302">
        <v>1.83</v>
      </c>
      <c r="L19302">
        <v>0</v>
      </c>
      <c r="M19302">
        <v>0</v>
      </c>
      <c r="N19302" t="s">
        <v>1132</v>
      </c>
      <c r="O19302" t="s">
        <v>1132</v>
      </c>
      <c r="P19302">
        <v>491.62</v>
      </c>
      <c r="Q19302" t="s">
        <v>52</v>
      </c>
    </row>
    <row r="19303" spans="1:17" x14ac:dyDescent="0.25">
      <c r="A19303">
        <v>19407</v>
      </c>
      <c r="B19303" t="s">
        <v>17</v>
      </c>
      <c r="C19303" t="s">
        <v>18</v>
      </c>
      <c r="D19303">
        <v>1</v>
      </c>
      <c r="E19303">
        <v>327.75</v>
      </c>
      <c r="F19303">
        <v>327.75</v>
      </c>
      <c r="G19303">
        <v>-273.02</v>
      </c>
      <c r="H19303">
        <v>1</v>
      </c>
      <c r="I19303">
        <v>3</v>
      </c>
      <c r="J19303">
        <v>0</v>
      </c>
      <c r="K19303">
        <v>1.83</v>
      </c>
      <c r="L19303">
        <v>0</v>
      </c>
      <c r="M19303">
        <v>0</v>
      </c>
      <c r="N19303" t="s">
        <v>1132</v>
      </c>
      <c r="O19303" t="s">
        <v>1132</v>
      </c>
      <c r="P19303">
        <v>491.62</v>
      </c>
      <c r="Q19303" t="s">
        <v>52</v>
      </c>
    </row>
    <row r="19304" spans="1:17" x14ac:dyDescent="0.25">
      <c r="A19304">
        <v>19408</v>
      </c>
      <c r="B19304" t="s">
        <v>17</v>
      </c>
      <c r="C19304" t="s">
        <v>23</v>
      </c>
      <c r="D19304">
        <v>1</v>
      </c>
      <c r="E19304">
        <v>327.75</v>
      </c>
      <c r="F19304">
        <v>327.75</v>
      </c>
      <c r="G19304">
        <v>63.91</v>
      </c>
      <c r="H19304">
        <v>1</v>
      </c>
      <c r="I19304">
        <v>1</v>
      </c>
      <c r="J19304">
        <v>1</v>
      </c>
      <c r="K19304">
        <v>3</v>
      </c>
      <c r="L19304">
        <v>0</v>
      </c>
      <c r="M19304">
        <v>0</v>
      </c>
      <c r="N19304" t="s">
        <v>1132</v>
      </c>
      <c r="O19304" t="s">
        <v>1132</v>
      </c>
      <c r="P19304">
        <v>491.62</v>
      </c>
      <c r="Q19304" t="s">
        <v>52</v>
      </c>
    </row>
    <row r="19305" spans="1:17" x14ac:dyDescent="0.25">
      <c r="A19305">
        <v>19409</v>
      </c>
      <c r="B19305" t="s">
        <v>33</v>
      </c>
      <c r="C19305" t="s">
        <v>18</v>
      </c>
      <c r="D19305">
        <v>1</v>
      </c>
      <c r="E19305">
        <v>327.75</v>
      </c>
      <c r="F19305">
        <v>327.75</v>
      </c>
      <c r="G19305">
        <v>85.22</v>
      </c>
      <c r="H19305">
        <v>0</v>
      </c>
      <c r="I19305">
        <v>0</v>
      </c>
      <c r="J19305">
        <v>0</v>
      </c>
      <c r="K19305">
        <v>1.83</v>
      </c>
      <c r="L19305">
        <v>0</v>
      </c>
      <c r="M19305">
        <v>0</v>
      </c>
      <c r="N19305" t="s">
        <v>1132</v>
      </c>
      <c r="O19305" t="s">
        <v>1132</v>
      </c>
      <c r="P19305">
        <v>491.62</v>
      </c>
      <c r="Q19305" t="s">
        <v>52</v>
      </c>
    </row>
    <row r="19306" spans="1:17" x14ac:dyDescent="0.25">
      <c r="A19306">
        <v>19410</v>
      </c>
      <c r="B19306" t="s">
        <v>33</v>
      </c>
      <c r="C19306" t="s">
        <v>23</v>
      </c>
      <c r="D19306">
        <v>1</v>
      </c>
      <c r="E19306">
        <v>327.75</v>
      </c>
      <c r="F19306">
        <v>327.75</v>
      </c>
      <c r="G19306">
        <v>131.69</v>
      </c>
      <c r="H19306">
        <v>0</v>
      </c>
      <c r="I19306">
        <v>-1</v>
      </c>
      <c r="J19306">
        <v>0</v>
      </c>
      <c r="K19306">
        <v>1.83</v>
      </c>
      <c r="L19306">
        <v>0</v>
      </c>
      <c r="M19306">
        <v>0</v>
      </c>
      <c r="N19306" t="s">
        <v>1132</v>
      </c>
      <c r="O19306" t="s">
        <v>1132</v>
      </c>
      <c r="P19306">
        <v>491.62</v>
      </c>
      <c r="Q19306" t="s">
        <v>52</v>
      </c>
    </row>
    <row r="19307" spans="1:17" x14ac:dyDescent="0.25">
      <c r="A19307">
        <v>19411</v>
      </c>
      <c r="B19307" t="s">
        <v>33</v>
      </c>
      <c r="C19307" t="s">
        <v>18</v>
      </c>
      <c r="D19307">
        <v>1</v>
      </c>
      <c r="E19307">
        <v>327.75</v>
      </c>
      <c r="F19307">
        <v>327.75</v>
      </c>
      <c r="G19307">
        <v>111.53</v>
      </c>
      <c r="H19307">
        <v>1</v>
      </c>
      <c r="I19307">
        <v>2</v>
      </c>
      <c r="J19307">
        <v>1</v>
      </c>
      <c r="K19307">
        <v>2</v>
      </c>
      <c r="L19307">
        <v>0</v>
      </c>
      <c r="M19307">
        <v>0</v>
      </c>
      <c r="N19307" t="s">
        <v>1132</v>
      </c>
      <c r="O19307" t="s">
        <v>1132</v>
      </c>
      <c r="P19307">
        <v>491.62</v>
      </c>
      <c r="Q19307" t="s">
        <v>52</v>
      </c>
    </row>
    <row r="19308" spans="1:17" x14ac:dyDescent="0.25">
      <c r="A19308">
        <v>19412</v>
      </c>
      <c r="B19308" t="s">
        <v>33</v>
      </c>
      <c r="C19308" t="s">
        <v>23</v>
      </c>
      <c r="D19308">
        <v>1</v>
      </c>
      <c r="E19308">
        <v>327.75</v>
      </c>
      <c r="F19308">
        <v>327.75</v>
      </c>
      <c r="G19308">
        <v>-61.94</v>
      </c>
      <c r="H19308">
        <v>0</v>
      </c>
      <c r="I19308">
        <v>1</v>
      </c>
      <c r="J19308">
        <v>1</v>
      </c>
      <c r="K19308">
        <v>3</v>
      </c>
      <c r="L19308">
        <v>0</v>
      </c>
      <c r="M19308">
        <v>0</v>
      </c>
      <c r="N19308" t="s">
        <v>1132</v>
      </c>
      <c r="O19308" t="s">
        <v>1132</v>
      </c>
      <c r="P19308">
        <v>491.62</v>
      </c>
      <c r="Q19308" t="s">
        <v>52</v>
      </c>
    </row>
    <row r="19309" spans="1:17" x14ac:dyDescent="0.25">
      <c r="A19309">
        <v>19413</v>
      </c>
      <c r="B19309" t="s">
        <v>33</v>
      </c>
      <c r="C19309" t="s">
        <v>18</v>
      </c>
      <c r="D19309">
        <v>1</v>
      </c>
      <c r="E19309">
        <v>327.75</v>
      </c>
      <c r="F19309">
        <v>327.75</v>
      </c>
      <c r="G19309">
        <v>-459.67</v>
      </c>
      <c r="H19309">
        <v>1</v>
      </c>
      <c r="I19309">
        <v>2</v>
      </c>
      <c r="J19309">
        <v>0</v>
      </c>
      <c r="K19309">
        <v>1.83</v>
      </c>
      <c r="L19309">
        <v>0</v>
      </c>
      <c r="M19309">
        <v>0</v>
      </c>
      <c r="N19309" t="s">
        <v>1132</v>
      </c>
      <c r="O19309" t="s">
        <v>1132</v>
      </c>
      <c r="P19309">
        <v>491.62</v>
      </c>
      <c r="Q19309" t="s">
        <v>52</v>
      </c>
    </row>
    <row r="19310" spans="1:17" x14ac:dyDescent="0.25">
      <c r="A19310">
        <v>19414</v>
      </c>
      <c r="B19310" t="s">
        <v>33</v>
      </c>
      <c r="C19310" t="s">
        <v>18</v>
      </c>
      <c r="D19310">
        <v>1</v>
      </c>
      <c r="E19310">
        <v>327.75</v>
      </c>
      <c r="F19310">
        <v>327.75</v>
      </c>
      <c r="G19310">
        <v>106.93</v>
      </c>
      <c r="H19310">
        <v>0</v>
      </c>
      <c r="I19310">
        <v>-2</v>
      </c>
      <c r="J19310">
        <v>0</v>
      </c>
      <c r="K19310">
        <v>1.83</v>
      </c>
      <c r="L19310">
        <v>0</v>
      </c>
      <c r="M19310">
        <v>0</v>
      </c>
      <c r="N19310" t="s">
        <v>1132</v>
      </c>
      <c r="O19310" t="s">
        <v>1132</v>
      </c>
      <c r="P19310">
        <v>491.62</v>
      </c>
      <c r="Q19310" t="s">
        <v>52</v>
      </c>
    </row>
    <row r="19311" spans="1:17" x14ac:dyDescent="0.25">
      <c r="A19311">
        <v>19415</v>
      </c>
      <c r="B19311" t="s">
        <v>17</v>
      </c>
      <c r="C19311" t="s">
        <v>23</v>
      </c>
      <c r="D19311">
        <v>1</v>
      </c>
      <c r="E19311">
        <v>327.75</v>
      </c>
      <c r="F19311">
        <v>327.75</v>
      </c>
      <c r="G19311">
        <v>-447.05</v>
      </c>
      <c r="H19311">
        <v>0</v>
      </c>
      <c r="I19311">
        <v>-1</v>
      </c>
      <c r="J19311">
        <v>0</v>
      </c>
      <c r="K19311">
        <v>1.83</v>
      </c>
      <c r="L19311">
        <v>0</v>
      </c>
      <c r="M19311">
        <v>0</v>
      </c>
      <c r="N19311" t="s">
        <v>1132</v>
      </c>
      <c r="O19311" t="s">
        <v>1132</v>
      </c>
      <c r="P19311">
        <v>491.62</v>
      </c>
      <c r="Q19311" t="s">
        <v>52</v>
      </c>
    </row>
    <row r="19312" spans="1:17" x14ac:dyDescent="0.25">
      <c r="A19312">
        <v>19416</v>
      </c>
      <c r="B19312" t="s">
        <v>28</v>
      </c>
      <c r="C19312" t="s">
        <v>18</v>
      </c>
      <c r="D19312">
        <v>1</v>
      </c>
      <c r="E19312">
        <v>327.75</v>
      </c>
      <c r="F19312">
        <v>327.75</v>
      </c>
      <c r="G19312">
        <v>22.12</v>
      </c>
      <c r="H19312">
        <v>0</v>
      </c>
      <c r="I19312">
        <v>0</v>
      </c>
      <c r="J19312">
        <v>0</v>
      </c>
      <c r="K19312">
        <v>1.83</v>
      </c>
      <c r="L19312">
        <v>0</v>
      </c>
      <c r="M19312">
        <v>0</v>
      </c>
      <c r="N19312" t="s">
        <v>1132</v>
      </c>
      <c r="O19312" t="s">
        <v>1132</v>
      </c>
      <c r="P19312">
        <v>491.62</v>
      </c>
      <c r="Q19312" t="s">
        <v>52</v>
      </c>
    </row>
    <row r="19313" spans="1:17" x14ac:dyDescent="0.25">
      <c r="A19313">
        <v>19417</v>
      </c>
      <c r="B19313" t="s">
        <v>28</v>
      </c>
      <c r="C19313" t="s">
        <v>23</v>
      </c>
      <c r="D19313">
        <v>1</v>
      </c>
      <c r="E19313">
        <v>327.75</v>
      </c>
      <c r="F19313">
        <v>327.75</v>
      </c>
      <c r="G19313">
        <v>146.13999999999999</v>
      </c>
      <c r="H19313">
        <v>1</v>
      </c>
      <c r="I19313">
        <v>1</v>
      </c>
      <c r="J19313">
        <v>0</v>
      </c>
      <c r="K19313">
        <v>1.83</v>
      </c>
      <c r="L19313">
        <v>0</v>
      </c>
      <c r="M19313">
        <v>0</v>
      </c>
      <c r="N19313" t="s">
        <v>1132</v>
      </c>
      <c r="O19313" t="s">
        <v>1132</v>
      </c>
      <c r="P19313">
        <v>491.62</v>
      </c>
      <c r="Q19313" t="s">
        <v>52</v>
      </c>
    </row>
    <row r="19314" spans="1:17" x14ac:dyDescent="0.25">
      <c r="A19314">
        <v>19418</v>
      </c>
      <c r="B19314" t="s">
        <v>17</v>
      </c>
      <c r="C19314" t="s">
        <v>18</v>
      </c>
      <c r="D19314">
        <v>1</v>
      </c>
      <c r="E19314">
        <v>327.75</v>
      </c>
      <c r="F19314">
        <v>327.75</v>
      </c>
      <c r="G19314">
        <v>-34.75</v>
      </c>
      <c r="H19314">
        <v>0</v>
      </c>
      <c r="I19314">
        <v>0</v>
      </c>
      <c r="J19314">
        <v>0</v>
      </c>
      <c r="K19314">
        <v>1.83</v>
      </c>
      <c r="L19314">
        <v>0</v>
      </c>
      <c r="M19314">
        <v>0</v>
      </c>
      <c r="N19314" t="s">
        <v>1132</v>
      </c>
      <c r="O19314" t="s">
        <v>1132</v>
      </c>
      <c r="P19314">
        <v>491.62</v>
      </c>
      <c r="Q19314" t="s">
        <v>52</v>
      </c>
    </row>
    <row r="19315" spans="1:17" x14ac:dyDescent="0.25">
      <c r="A19315">
        <v>19419</v>
      </c>
      <c r="B19315" t="s">
        <v>28</v>
      </c>
      <c r="C19315" t="s">
        <v>23</v>
      </c>
      <c r="D19315">
        <v>1</v>
      </c>
      <c r="E19315">
        <v>327.75</v>
      </c>
      <c r="F19315">
        <v>327.75</v>
      </c>
      <c r="G19315">
        <v>80.53</v>
      </c>
      <c r="H19315">
        <v>0</v>
      </c>
      <c r="I19315">
        <v>0</v>
      </c>
      <c r="J19315">
        <v>1</v>
      </c>
      <c r="K19315">
        <v>3</v>
      </c>
      <c r="L19315">
        <v>0</v>
      </c>
      <c r="M19315">
        <v>0</v>
      </c>
      <c r="N19315" t="s">
        <v>1132</v>
      </c>
      <c r="O19315" t="s">
        <v>1132</v>
      </c>
      <c r="P19315">
        <v>491.62</v>
      </c>
      <c r="Q19315" t="s">
        <v>52</v>
      </c>
    </row>
    <row r="19316" spans="1:17" x14ac:dyDescent="0.25">
      <c r="A19316">
        <v>19420</v>
      </c>
      <c r="B19316" t="s">
        <v>28</v>
      </c>
      <c r="C19316" t="s">
        <v>18</v>
      </c>
      <c r="D19316">
        <v>1</v>
      </c>
      <c r="E19316">
        <v>327.75</v>
      </c>
      <c r="F19316">
        <v>327.75</v>
      </c>
      <c r="G19316">
        <v>149.44999999999999</v>
      </c>
      <c r="H19316">
        <v>0</v>
      </c>
      <c r="I19316">
        <v>0</v>
      </c>
      <c r="J19316">
        <v>0</v>
      </c>
      <c r="K19316">
        <v>1.83</v>
      </c>
      <c r="L19316">
        <v>0</v>
      </c>
      <c r="M19316">
        <v>0</v>
      </c>
      <c r="N19316" t="s">
        <v>1132</v>
      </c>
      <c r="O19316" t="s">
        <v>1132</v>
      </c>
      <c r="P19316">
        <v>491.62</v>
      </c>
      <c r="Q19316" t="s">
        <v>52</v>
      </c>
    </row>
    <row r="19317" spans="1:17" x14ac:dyDescent="0.25">
      <c r="A19317">
        <v>19421</v>
      </c>
      <c r="B19317" t="s">
        <v>17</v>
      </c>
      <c r="C19317" t="s">
        <v>18</v>
      </c>
      <c r="D19317">
        <v>1</v>
      </c>
      <c r="E19317">
        <v>327.75</v>
      </c>
      <c r="F19317">
        <v>327.75</v>
      </c>
      <c r="G19317">
        <v>100.68</v>
      </c>
      <c r="H19317">
        <v>1</v>
      </c>
      <c r="I19317">
        <v>1</v>
      </c>
      <c r="J19317">
        <v>1</v>
      </c>
      <c r="K19317">
        <v>3</v>
      </c>
      <c r="L19317">
        <v>0</v>
      </c>
      <c r="M19317">
        <v>0</v>
      </c>
      <c r="N19317" t="s">
        <v>1132</v>
      </c>
      <c r="O19317" t="s">
        <v>1132</v>
      </c>
      <c r="P19317">
        <v>491.62</v>
      </c>
      <c r="Q19317" t="s">
        <v>52</v>
      </c>
    </row>
    <row r="19318" spans="1:17" x14ac:dyDescent="0.25">
      <c r="A19318">
        <v>19422</v>
      </c>
      <c r="B19318" t="s">
        <v>17</v>
      </c>
      <c r="C19318" t="s">
        <v>23</v>
      </c>
      <c r="D19318">
        <v>1</v>
      </c>
      <c r="E19318">
        <v>327.75</v>
      </c>
      <c r="F19318">
        <v>327.75</v>
      </c>
      <c r="G19318">
        <v>79.48</v>
      </c>
      <c r="H19318">
        <v>1</v>
      </c>
      <c r="I19318">
        <v>1</v>
      </c>
      <c r="J19318">
        <v>1</v>
      </c>
      <c r="K19318">
        <v>3</v>
      </c>
      <c r="L19318">
        <v>0</v>
      </c>
      <c r="M19318">
        <v>0</v>
      </c>
      <c r="N19318" t="s">
        <v>1132</v>
      </c>
      <c r="O19318" t="s">
        <v>1132</v>
      </c>
      <c r="P19318">
        <v>491.62</v>
      </c>
      <c r="Q19318" t="s">
        <v>52</v>
      </c>
    </row>
    <row r="19319" spans="1:17" x14ac:dyDescent="0.25">
      <c r="A19319">
        <v>19423</v>
      </c>
      <c r="B19319" t="s">
        <v>17</v>
      </c>
      <c r="C19319" t="s">
        <v>18</v>
      </c>
      <c r="D19319">
        <v>1</v>
      </c>
      <c r="E19319">
        <v>327.75</v>
      </c>
      <c r="F19319">
        <v>327.75</v>
      </c>
      <c r="G19319">
        <v>93.15</v>
      </c>
      <c r="H19319">
        <v>1</v>
      </c>
      <c r="I19319">
        <v>1</v>
      </c>
      <c r="J19319">
        <v>1</v>
      </c>
      <c r="K19319">
        <v>4</v>
      </c>
      <c r="L19319">
        <v>0</v>
      </c>
      <c r="M19319">
        <v>0</v>
      </c>
      <c r="N19319" t="s">
        <v>1132</v>
      </c>
      <c r="O19319" t="s">
        <v>1132</v>
      </c>
      <c r="P19319">
        <v>491.62</v>
      </c>
      <c r="Q19319" t="s">
        <v>52</v>
      </c>
    </row>
    <row r="19320" spans="1:17" x14ac:dyDescent="0.25">
      <c r="A19320">
        <v>19424</v>
      </c>
      <c r="B19320" t="s">
        <v>17</v>
      </c>
      <c r="C19320" t="s">
        <v>18</v>
      </c>
      <c r="D19320">
        <v>1</v>
      </c>
      <c r="E19320">
        <v>327.75</v>
      </c>
      <c r="F19320">
        <v>327.75</v>
      </c>
      <c r="G19320">
        <v>32.450000000000003</v>
      </c>
      <c r="H19320">
        <v>1</v>
      </c>
      <c r="I19320">
        <v>1</v>
      </c>
      <c r="J19320">
        <v>1</v>
      </c>
      <c r="K19320">
        <v>3</v>
      </c>
      <c r="L19320">
        <v>0</v>
      </c>
      <c r="M19320">
        <v>0</v>
      </c>
      <c r="N19320" t="s">
        <v>1132</v>
      </c>
      <c r="O19320" t="s">
        <v>1132</v>
      </c>
      <c r="P19320">
        <v>491.62</v>
      </c>
      <c r="Q19320" t="s">
        <v>52</v>
      </c>
    </row>
    <row r="19321" spans="1:17" x14ac:dyDescent="0.25">
      <c r="A19321">
        <v>19425</v>
      </c>
      <c r="B19321" t="s">
        <v>17</v>
      </c>
      <c r="C19321" t="s">
        <v>23</v>
      </c>
      <c r="D19321">
        <v>1</v>
      </c>
      <c r="E19321">
        <v>327.75</v>
      </c>
      <c r="F19321">
        <v>327.75</v>
      </c>
      <c r="G19321">
        <v>144.21</v>
      </c>
      <c r="H19321">
        <v>0</v>
      </c>
      <c r="I19321">
        <v>-1</v>
      </c>
      <c r="J19321">
        <v>0</v>
      </c>
      <c r="K19321">
        <v>1.83</v>
      </c>
      <c r="L19321">
        <v>0</v>
      </c>
      <c r="M19321">
        <v>0</v>
      </c>
      <c r="N19321" t="s">
        <v>1132</v>
      </c>
      <c r="O19321" t="s">
        <v>1132</v>
      </c>
      <c r="P19321">
        <v>491.62</v>
      </c>
      <c r="Q19321" t="s">
        <v>52</v>
      </c>
    </row>
    <row r="19322" spans="1:17" x14ac:dyDescent="0.25">
      <c r="A19322">
        <v>19426</v>
      </c>
      <c r="B19322" t="s">
        <v>17</v>
      </c>
      <c r="C19322" t="s">
        <v>18</v>
      </c>
      <c r="D19322">
        <v>1</v>
      </c>
      <c r="E19322">
        <v>327.75</v>
      </c>
      <c r="F19322">
        <v>327.75</v>
      </c>
      <c r="G19322">
        <v>-163.96</v>
      </c>
      <c r="H19322">
        <v>0</v>
      </c>
      <c r="I19322">
        <v>0</v>
      </c>
      <c r="J19322">
        <v>0</v>
      </c>
      <c r="K19322">
        <v>1.83</v>
      </c>
      <c r="L19322">
        <v>0</v>
      </c>
      <c r="M19322">
        <v>0</v>
      </c>
      <c r="N19322" t="s">
        <v>1132</v>
      </c>
      <c r="O19322" t="s">
        <v>1132</v>
      </c>
      <c r="P19322">
        <v>491.62</v>
      </c>
      <c r="Q19322" t="s">
        <v>52</v>
      </c>
    </row>
    <row r="19323" spans="1:17" x14ac:dyDescent="0.25">
      <c r="A19323">
        <v>19427</v>
      </c>
      <c r="B19323" t="s">
        <v>33</v>
      </c>
      <c r="C19323" t="s">
        <v>18</v>
      </c>
      <c r="D19323">
        <v>1</v>
      </c>
      <c r="E19323">
        <v>327.75</v>
      </c>
      <c r="F19323">
        <v>327.75</v>
      </c>
      <c r="G19323">
        <v>91.77</v>
      </c>
      <c r="H19323">
        <v>1</v>
      </c>
      <c r="I19323">
        <v>1</v>
      </c>
      <c r="J19323">
        <v>1</v>
      </c>
      <c r="K19323">
        <v>3</v>
      </c>
      <c r="L19323">
        <v>0</v>
      </c>
      <c r="M19323">
        <v>0</v>
      </c>
      <c r="N19323" t="s">
        <v>1132</v>
      </c>
      <c r="O19323" t="s">
        <v>1132</v>
      </c>
      <c r="P19323">
        <v>491.62</v>
      </c>
      <c r="Q19323" t="s">
        <v>52</v>
      </c>
    </row>
    <row r="19324" spans="1:17" x14ac:dyDescent="0.25">
      <c r="A19324">
        <v>19428</v>
      </c>
      <c r="B19324" t="s">
        <v>17</v>
      </c>
      <c r="C19324" t="s">
        <v>18</v>
      </c>
      <c r="D19324">
        <v>1</v>
      </c>
      <c r="E19324">
        <v>327.75</v>
      </c>
      <c r="F19324">
        <v>327.75</v>
      </c>
      <c r="G19324">
        <v>131.69</v>
      </c>
      <c r="H19324">
        <v>1</v>
      </c>
      <c r="I19324">
        <v>4</v>
      </c>
      <c r="J19324">
        <v>1</v>
      </c>
      <c r="K19324">
        <v>4</v>
      </c>
      <c r="L19324">
        <v>0</v>
      </c>
      <c r="M19324">
        <v>0</v>
      </c>
      <c r="N19324" t="s">
        <v>1132</v>
      </c>
      <c r="O19324" t="s">
        <v>1132</v>
      </c>
      <c r="P19324">
        <v>491.62</v>
      </c>
      <c r="Q19324" t="s">
        <v>52</v>
      </c>
    </row>
    <row r="19325" spans="1:17" x14ac:dyDescent="0.25">
      <c r="A19325">
        <v>19429</v>
      </c>
      <c r="B19325" t="s">
        <v>17</v>
      </c>
      <c r="C19325" t="s">
        <v>18</v>
      </c>
      <c r="D19325">
        <v>1</v>
      </c>
      <c r="E19325">
        <v>327.75</v>
      </c>
      <c r="F19325">
        <v>327.75</v>
      </c>
      <c r="G19325">
        <v>36.18</v>
      </c>
      <c r="H19325">
        <v>0</v>
      </c>
      <c r="I19325">
        <v>-2</v>
      </c>
      <c r="J19325">
        <v>1</v>
      </c>
      <c r="K19325">
        <v>3</v>
      </c>
      <c r="L19325">
        <v>0</v>
      </c>
      <c r="M19325">
        <v>0</v>
      </c>
      <c r="N19325" t="s">
        <v>1132</v>
      </c>
      <c r="O19325" t="s">
        <v>1132</v>
      </c>
      <c r="P19325">
        <v>491.62</v>
      </c>
      <c r="Q19325" t="s">
        <v>52</v>
      </c>
    </row>
    <row r="19326" spans="1:17" x14ac:dyDescent="0.25">
      <c r="A19326">
        <v>19430</v>
      </c>
      <c r="B19326" t="s">
        <v>33</v>
      </c>
      <c r="C19326" t="s">
        <v>23</v>
      </c>
      <c r="D19326">
        <v>1</v>
      </c>
      <c r="E19326">
        <v>327.75</v>
      </c>
      <c r="F19326">
        <v>327.75</v>
      </c>
      <c r="G19326">
        <v>-55.06</v>
      </c>
      <c r="H19326">
        <v>0</v>
      </c>
      <c r="I19326">
        <v>-1</v>
      </c>
      <c r="J19326">
        <v>0</v>
      </c>
      <c r="K19326">
        <v>1.83</v>
      </c>
      <c r="L19326">
        <v>0</v>
      </c>
      <c r="M19326">
        <v>0</v>
      </c>
      <c r="N19326" t="s">
        <v>1132</v>
      </c>
      <c r="O19326" t="s">
        <v>1132</v>
      </c>
      <c r="P19326">
        <v>491.62</v>
      </c>
      <c r="Q19326" t="s">
        <v>52</v>
      </c>
    </row>
    <row r="19327" spans="1:17" x14ac:dyDescent="0.25">
      <c r="A19327">
        <v>19431</v>
      </c>
      <c r="B19327" t="s">
        <v>33</v>
      </c>
      <c r="C19327" t="s">
        <v>18</v>
      </c>
      <c r="D19327">
        <v>1</v>
      </c>
      <c r="E19327">
        <v>327.75</v>
      </c>
      <c r="F19327">
        <v>327.75</v>
      </c>
      <c r="G19327">
        <v>20.89</v>
      </c>
      <c r="H19327">
        <v>0</v>
      </c>
      <c r="I19327">
        <v>0</v>
      </c>
      <c r="J19327">
        <v>0</v>
      </c>
      <c r="K19327">
        <v>1.83</v>
      </c>
      <c r="L19327">
        <v>0</v>
      </c>
      <c r="M19327">
        <v>0</v>
      </c>
      <c r="N19327" t="s">
        <v>1132</v>
      </c>
      <c r="O19327" t="s">
        <v>1132</v>
      </c>
      <c r="P19327">
        <v>491.62</v>
      </c>
      <c r="Q19327" t="s">
        <v>52</v>
      </c>
    </row>
    <row r="19328" spans="1:17" x14ac:dyDescent="0.25">
      <c r="A19328">
        <v>19432</v>
      </c>
      <c r="B19328" t="s">
        <v>33</v>
      </c>
      <c r="C19328" t="s">
        <v>18</v>
      </c>
      <c r="D19328">
        <v>1</v>
      </c>
      <c r="E19328">
        <v>327.75</v>
      </c>
      <c r="F19328">
        <v>327.75</v>
      </c>
      <c r="G19328">
        <v>136.87</v>
      </c>
      <c r="H19328">
        <v>1</v>
      </c>
      <c r="I19328">
        <v>1</v>
      </c>
      <c r="J19328">
        <v>1</v>
      </c>
      <c r="K19328">
        <v>2</v>
      </c>
      <c r="L19328">
        <v>0</v>
      </c>
      <c r="M19328">
        <v>0</v>
      </c>
      <c r="N19328" t="s">
        <v>1132</v>
      </c>
      <c r="O19328" t="s">
        <v>1132</v>
      </c>
      <c r="P19328">
        <v>491.62</v>
      </c>
      <c r="Q19328" t="s">
        <v>52</v>
      </c>
    </row>
    <row r="19329" spans="1:17" x14ac:dyDescent="0.25">
      <c r="A19329">
        <v>19433</v>
      </c>
      <c r="B19329" t="s">
        <v>33</v>
      </c>
      <c r="C19329" t="s">
        <v>18</v>
      </c>
      <c r="D19329">
        <v>1</v>
      </c>
      <c r="E19329">
        <v>327.75</v>
      </c>
      <c r="F19329">
        <v>327.75</v>
      </c>
      <c r="G19329">
        <v>83.64</v>
      </c>
      <c r="H19329">
        <v>1</v>
      </c>
      <c r="I19329">
        <v>2</v>
      </c>
      <c r="J19329">
        <v>1</v>
      </c>
      <c r="K19329">
        <v>2</v>
      </c>
      <c r="L19329">
        <v>0</v>
      </c>
      <c r="M19329">
        <v>0</v>
      </c>
      <c r="N19329" t="s">
        <v>1132</v>
      </c>
      <c r="O19329" t="s">
        <v>1132</v>
      </c>
      <c r="P19329">
        <v>491.62</v>
      </c>
      <c r="Q19329" t="s">
        <v>52</v>
      </c>
    </row>
    <row r="19330" spans="1:17" x14ac:dyDescent="0.25">
      <c r="A19330">
        <v>19434</v>
      </c>
      <c r="B19330" t="s">
        <v>33</v>
      </c>
      <c r="C19330" t="s">
        <v>23</v>
      </c>
      <c r="D19330">
        <v>1</v>
      </c>
      <c r="E19330">
        <v>327.75</v>
      </c>
      <c r="F19330">
        <v>327.75</v>
      </c>
      <c r="G19330">
        <v>59</v>
      </c>
      <c r="H19330">
        <v>0</v>
      </c>
      <c r="I19330">
        <v>-2</v>
      </c>
      <c r="J19330">
        <v>0</v>
      </c>
      <c r="K19330">
        <v>1.83</v>
      </c>
      <c r="L19330">
        <v>0</v>
      </c>
      <c r="M19330">
        <v>0</v>
      </c>
      <c r="N19330" t="s">
        <v>1132</v>
      </c>
      <c r="O19330" t="s">
        <v>1132</v>
      </c>
      <c r="P19330">
        <v>491.62</v>
      </c>
      <c r="Q19330" t="s">
        <v>52</v>
      </c>
    </row>
    <row r="19331" spans="1:17" x14ac:dyDescent="0.25">
      <c r="A19331">
        <v>19435</v>
      </c>
      <c r="B19331" t="s">
        <v>17</v>
      </c>
      <c r="C19331" t="s">
        <v>18</v>
      </c>
      <c r="D19331">
        <v>1</v>
      </c>
      <c r="E19331">
        <v>327.75</v>
      </c>
      <c r="F19331">
        <v>327.75</v>
      </c>
      <c r="G19331">
        <v>74.56</v>
      </c>
      <c r="H19331">
        <v>0</v>
      </c>
      <c r="I19331">
        <v>-1</v>
      </c>
      <c r="J19331">
        <v>0</v>
      </c>
      <c r="K19331">
        <v>1.83</v>
      </c>
      <c r="L19331">
        <v>0</v>
      </c>
      <c r="M19331">
        <v>0</v>
      </c>
      <c r="N19331" t="s">
        <v>1132</v>
      </c>
      <c r="O19331" t="s">
        <v>1132</v>
      </c>
      <c r="P19331">
        <v>491.62</v>
      </c>
      <c r="Q19331" t="s">
        <v>52</v>
      </c>
    </row>
    <row r="19332" spans="1:17" x14ac:dyDescent="0.25">
      <c r="A19332">
        <v>19436</v>
      </c>
      <c r="B19332" t="s">
        <v>28</v>
      </c>
      <c r="C19332" t="s">
        <v>23</v>
      </c>
      <c r="D19332">
        <v>1</v>
      </c>
      <c r="E19332">
        <v>327.75</v>
      </c>
      <c r="F19332">
        <v>327.75</v>
      </c>
      <c r="G19332">
        <v>146.31</v>
      </c>
      <c r="H19332">
        <v>1</v>
      </c>
      <c r="I19332">
        <v>1</v>
      </c>
      <c r="J19332">
        <v>1</v>
      </c>
      <c r="K19332">
        <v>3</v>
      </c>
      <c r="L19332">
        <v>0</v>
      </c>
      <c r="M19332">
        <v>0</v>
      </c>
      <c r="N19332" t="s">
        <v>1132</v>
      </c>
      <c r="O19332" t="s">
        <v>1132</v>
      </c>
      <c r="P19332">
        <v>491.62</v>
      </c>
      <c r="Q19332" t="s">
        <v>52</v>
      </c>
    </row>
    <row r="19333" spans="1:17" x14ac:dyDescent="0.25">
      <c r="A19333">
        <v>19437</v>
      </c>
      <c r="B19333" t="s">
        <v>33</v>
      </c>
      <c r="C19333" t="s">
        <v>18</v>
      </c>
      <c r="D19333">
        <v>1</v>
      </c>
      <c r="E19333">
        <v>327.75</v>
      </c>
      <c r="F19333">
        <v>327.75</v>
      </c>
      <c r="G19333">
        <v>37.17</v>
      </c>
      <c r="H19333">
        <v>1</v>
      </c>
      <c r="I19333">
        <v>1</v>
      </c>
      <c r="J19333">
        <v>0</v>
      </c>
      <c r="K19333">
        <v>1.83</v>
      </c>
      <c r="L19333">
        <v>0</v>
      </c>
      <c r="M19333">
        <v>0</v>
      </c>
      <c r="N19333" t="s">
        <v>1132</v>
      </c>
      <c r="O19333" t="s">
        <v>1132</v>
      </c>
      <c r="P19333">
        <v>491.62</v>
      </c>
      <c r="Q19333" t="s">
        <v>52</v>
      </c>
    </row>
    <row r="19334" spans="1:17" x14ac:dyDescent="0.25">
      <c r="A19334">
        <v>19438</v>
      </c>
      <c r="B19334" t="s">
        <v>28</v>
      </c>
      <c r="C19334" t="s">
        <v>23</v>
      </c>
      <c r="D19334">
        <v>1</v>
      </c>
      <c r="E19334">
        <v>327.75</v>
      </c>
      <c r="F19334">
        <v>327.75</v>
      </c>
      <c r="G19334">
        <v>-71.3</v>
      </c>
      <c r="H19334">
        <v>1</v>
      </c>
      <c r="I19334">
        <v>4</v>
      </c>
      <c r="J19334">
        <v>1</v>
      </c>
      <c r="K19334">
        <v>2</v>
      </c>
      <c r="L19334">
        <v>0</v>
      </c>
      <c r="M19334">
        <v>0</v>
      </c>
      <c r="N19334" t="s">
        <v>1132</v>
      </c>
      <c r="O19334" t="s">
        <v>1132</v>
      </c>
      <c r="P19334">
        <v>491.62</v>
      </c>
      <c r="Q19334" t="s">
        <v>52</v>
      </c>
    </row>
    <row r="19335" spans="1:17" x14ac:dyDescent="0.25">
      <c r="A19335">
        <v>19439</v>
      </c>
      <c r="B19335" t="s">
        <v>33</v>
      </c>
      <c r="C19335" t="s">
        <v>18</v>
      </c>
      <c r="D19335">
        <v>1</v>
      </c>
      <c r="E19335">
        <v>327.75</v>
      </c>
      <c r="F19335">
        <v>327.75</v>
      </c>
      <c r="G19335">
        <v>114.21</v>
      </c>
      <c r="H19335">
        <v>0</v>
      </c>
      <c r="I19335">
        <v>-2</v>
      </c>
      <c r="J19335">
        <v>1</v>
      </c>
      <c r="K19335">
        <v>3</v>
      </c>
      <c r="L19335">
        <v>0</v>
      </c>
      <c r="M19335">
        <v>0</v>
      </c>
      <c r="N19335" t="s">
        <v>1132</v>
      </c>
      <c r="O19335" t="s">
        <v>1132</v>
      </c>
      <c r="P19335">
        <v>491.62</v>
      </c>
      <c r="Q19335" t="s">
        <v>52</v>
      </c>
    </row>
    <row r="19336" spans="1:17" x14ac:dyDescent="0.25">
      <c r="A19336">
        <v>19440</v>
      </c>
      <c r="B19336" t="s">
        <v>33</v>
      </c>
      <c r="C19336" t="s">
        <v>23</v>
      </c>
      <c r="D19336">
        <v>1</v>
      </c>
      <c r="E19336">
        <v>327.75</v>
      </c>
      <c r="F19336">
        <v>327.75</v>
      </c>
      <c r="G19336">
        <v>111.27</v>
      </c>
      <c r="H19336">
        <v>0</v>
      </c>
      <c r="I19336">
        <v>-1</v>
      </c>
      <c r="J19336">
        <v>0</v>
      </c>
      <c r="K19336">
        <v>1.83</v>
      </c>
      <c r="L19336">
        <v>0</v>
      </c>
      <c r="M19336">
        <v>0</v>
      </c>
      <c r="N19336" t="s">
        <v>1132</v>
      </c>
      <c r="O19336" t="s">
        <v>1132</v>
      </c>
      <c r="P19336">
        <v>491.62</v>
      </c>
      <c r="Q19336" t="s">
        <v>52</v>
      </c>
    </row>
    <row r="19337" spans="1:17" x14ac:dyDescent="0.25">
      <c r="A19337">
        <v>19441</v>
      </c>
      <c r="B19337" t="s">
        <v>33</v>
      </c>
      <c r="C19337" t="s">
        <v>18</v>
      </c>
      <c r="D19337">
        <v>1</v>
      </c>
      <c r="E19337">
        <v>327.75</v>
      </c>
      <c r="F19337">
        <v>327.75</v>
      </c>
      <c r="G19337">
        <v>-36.299999999999997</v>
      </c>
      <c r="H19337">
        <v>0</v>
      </c>
      <c r="I19337">
        <v>0</v>
      </c>
      <c r="J19337">
        <v>1</v>
      </c>
      <c r="K19337">
        <v>4</v>
      </c>
      <c r="L19337">
        <v>0</v>
      </c>
      <c r="M19337">
        <v>0</v>
      </c>
      <c r="N19337" t="s">
        <v>1132</v>
      </c>
      <c r="O19337" t="s">
        <v>1132</v>
      </c>
      <c r="P19337">
        <v>491.62</v>
      </c>
      <c r="Q19337" t="s">
        <v>52</v>
      </c>
    </row>
    <row r="19338" spans="1:17" x14ac:dyDescent="0.25">
      <c r="A19338">
        <v>19442</v>
      </c>
      <c r="B19338" t="s">
        <v>33</v>
      </c>
      <c r="C19338" t="s">
        <v>23</v>
      </c>
      <c r="D19338">
        <v>1</v>
      </c>
      <c r="E19338">
        <v>327.75</v>
      </c>
      <c r="F19338">
        <v>327.75</v>
      </c>
      <c r="G19338">
        <v>24.34</v>
      </c>
      <c r="H19338">
        <v>1</v>
      </c>
      <c r="I19338">
        <v>1</v>
      </c>
      <c r="J19338">
        <v>1</v>
      </c>
      <c r="K19338">
        <v>2</v>
      </c>
      <c r="L19338">
        <v>0</v>
      </c>
      <c r="M19338">
        <v>0</v>
      </c>
      <c r="N19338" t="s">
        <v>1132</v>
      </c>
      <c r="O19338" t="s">
        <v>1132</v>
      </c>
      <c r="P19338">
        <v>491.62</v>
      </c>
      <c r="Q19338" t="s">
        <v>52</v>
      </c>
    </row>
    <row r="19339" spans="1:17" x14ac:dyDescent="0.25">
      <c r="A19339">
        <v>19443</v>
      </c>
      <c r="B19339" t="s">
        <v>33</v>
      </c>
      <c r="C19339" t="s">
        <v>18</v>
      </c>
      <c r="D19339">
        <v>1</v>
      </c>
      <c r="E19339">
        <v>327.75</v>
      </c>
      <c r="F19339">
        <v>327.75</v>
      </c>
      <c r="G19339">
        <v>81.94</v>
      </c>
      <c r="H19339">
        <v>1</v>
      </c>
      <c r="I19339">
        <v>4</v>
      </c>
      <c r="J19339">
        <v>0</v>
      </c>
      <c r="K19339">
        <v>1.83</v>
      </c>
      <c r="L19339">
        <v>0</v>
      </c>
      <c r="M19339">
        <v>0</v>
      </c>
      <c r="N19339" t="s">
        <v>1132</v>
      </c>
      <c r="O19339" t="s">
        <v>1132</v>
      </c>
      <c r="P19339">
        <v>491.62</v>
      </c>
      <c r="Q19339" t="s">
        <v>52</v>
      </c>
    </row>
    <row r="19340" spans="1:17" x14ac:dyDescent="0.25">
      <c r="A19340">
        <v>19444</v>
      </c>
      <c r="B19340" t="s">
        <v>33</v>
      </c>
      <c r="C19340" t="s">
        <v>18</v>
      </c>
      <c r="D19340">
        <v>1</v>
      </c>
      <c r="E19340">
        <v>327.75</v>
      </c>
      <c r="F19340">
        <v>327.75</v>
      </c>
      <c r="G19340">
        <v>103.24</v>
      </c>
      <c r="H19340">
        <v>0</v>
      </c>
      <c r="I19340">
        <v>-2</v>
      </c>
      <c r="J19340">
        <v>0</v>
      </c>
      <c r="K19340">
        <v>1.83</v>
      </c>
      <c r="L19340">
        <v>0</v>
      </c>
      <c r="M19340">
        <v>0</v>
      </c>
      <c r="N19340" t="s">
        <v>1132</v>
      </c>
      <c r="O19340" t="s">
        <v>1132</v>
      </c>
      <c r="P19340">
        <v>491.62</v>
      </c>
      <c r="Q19340" t="s">
        <v>52</v>
      </c>
    </row>
    <row r="19341" spans="1:17" x14ac:dyDescent="0.25">
      <c r="A19341">
        <v>19445</v>
      </c>
      <c r="B19341" t="s">
        <v>33</v>
      </c>
      <c r="C19341" t="s">
        <v>23</v>
      </c>
      <c r="D19341">
        <v>1</v>
      </c>
      <c r="E19341">
        <v>327.75</v>
      </c>
      <c r="F19341">
        <v>327.75</v>
      </c>
      <c r="G19341">
        <v>-45.89</v>
      </c>
      <c r="H19341">
        <v>0</v>
      </c>
      <c r="I19341">
        <v>-1</v>
      </c>
      <c r="J19341">
        <v>0</v>
      </c>
      <c r="K19341">
        <v>1.83</v>
      </c>
      <c r="L19341">
        <v>0</v>
      </c>
      <c r="M19341">
        <v>0</v>
      </c>
      <c r="N19341" t="s">
        <v>1132</v>
      </c>
      <c r="O19341" t="s">
        <v>1132</v>
      </c>
      <c r="P19341">
        <v>491.62</v>
      </c>
      <c r="Q19341" t="s">
        <v>52</v>
      </c>
    </row>
    <row r="19342" spans="1:17" x14ac:dyDescent="0.25">
      <c r="A19342">
        <v>19446</v>
      </c>
      <c r="B19342" t="s">
        <v>33</v>
      </c>
      <c r="C19342" t="s">
        <v>18</v>
      </c>
      <c r="D19342">
        <v>1</v>
      </c>
      <c r="E19342">
        <v>327.75</v>
      </c>
      <c r="F19342">
        <v>327.75</v>
      </c>
      <c r="G19342">
        <v>0</v>
      </c>
      <c r="H19342">
        <v>0</v>
      </c>
      <c r="I19342">
        <v>0</v>
      </c>
      <c r="J19342">
        <v>0</v>
      </c>
      <c r="K19342">
        <v>1.83</v>
      </c>
      <c r="L19342">
        <v>0</v>
      </c>
      <c r="M19342">
        <v>0</v>
      </c>
      <c r="N19342" t="s">
        <v>1132</v>
      </c>
      <c r="O19342" t="s">
        <v>1132</v>
      </c>
      <c r="P19342">
        <v>491.62</v>
      </c>
      <c r="Q19342" t="s">
        <v>52</v>
      </c>
    </row>
    <row r="19343" spans="1:17" x14ac:dyDescent="0.25">
      <c r="A19343">
        <v>19447</v>
      </c>
      <c r="B19343" t="s">
        <v>33</v>
      </c>
      <c r="C19343" t="s">
        <v>18</v>
      </c>
      <c r="D19343">
        <v>1</v>
      </c>
      <c r="E19343">
        <v>327.75</v>
      </c>
      <c r="F19343">
        <v>327.75</v>
      </c>
      <c r="G19343">
        <v>130.58000000000001</v>
      </c>
      <c r="H19343">
        <v>1</v>
      </c>
      <c r="I19343">
        <v>3</v>
      </c>
      <c r="J19343">
        <v>1</v>
      </c>
      <c r="K19343">
        <v>3</v>
      </c>
      <c r="L19343">
        <v>0</v>
      </c>
      <c r="M19343">
        <v>0</v>
      </c>
      <c r="N19343" t="s">
        <v>1132</v>
      </c>
      <c r="O19343" t="s">
        <v>1132</v>
      </c>
      <c r="P19343">
        <v>491.62</v>
      </c>
      <c r="Q19343" t="s">
        <v>52</v>
      </c>
    </row>
    <row r="19344" spans="1:17" x14ac:dyDescent="0.25">
      <c r="A19344">
        <v>19448</v>
      </c>
      <c r="B19344" t="s">
        <v>33</v>
      </c>
      <c r="C19344" t="s">
        <v>23</v>
      </c>
      <c r="D19344">
        <v>1</v>
      </c>
      <c r="E19344">
        <v>327.75</v>
      </c>
      <c r="F19344">
        <v>327.75</v>
      </c>
      <c r="G19344">
        <v>86.17</v>
      </c>
      <c r="H19344">
        <v>1</v>
      </c>
      <c r="I19344">
        <v>2</v>
      </c>
      <c r="J19344">
        <v>1</v>
      </c>
      <c r="K19344">
        <v>3</v>
      </c>
      <c r="L19344">
        <v>0</v>
      </c>
      <c r="M19344">
        <v>0</v>
      </c>
      <c r="N19344" t="s">
        <v>1132</v>
      </c>
      <c r="O19344" t="s">
        <v>1132</v>
      </c>
      <c r="P19344">
        <v>491.62</v>
      </c>
      <c r="Q19344" t="s">
        <v>52</v>
      </c>
    </row>
    <row r="19345" spans="1:17" x14ac:dyDescent="0.25">
      <c r="A19345">
        <v>19449</v>
      </c>
      <c r="B19345" t="s">
        <v>17</v>
      </c>
      <c r="C19345" t="s">
        <v>18</v>
      </c>
      <c r="D19345">
        <v>1</v>
      </c>
      <c r="E19345">
        <v>327.75</v>
      </c>
      <c r="F19345">
        <v>327.75</v>
      </c>
      <c r="G19345">
        <v>31.48</v>
      </c>
      <c r="H19345">
        <v>0</v>
      </c>
      <c r="I19345">
        <v>-2</v>
      </c>
      <c r="J19345">
        <v>1</v>
      </c>
      <c r="K19345">
        <v>4</v>
      </c>
      <c r="L19345">
        <v>0</v>
      </c>
      <c r="M19345">
        <v>0</v>
      </c>
      <c r="N19345" t="s">
        <v>1132</v>
      </c>
      <c r="O19345" t="s">
        <v>1132</v>
      </c>
      <c r="P19345">
        <v>491.62</v>
      </c>
      <c r="Q19345" t="s">
        <v>52</v>
      </c>
    </row>
    <row r="19346" spans="1:17" x14ac:dyDescent="0.25">
      <c r="A19346">
        <v>19450</v>
      </c>
      <c r="B19346" t="s">
        <v>28</v>
      </c>
      <c r="C19346" t="s">
        <v>23</v>
      </c>
      <c r="D19346">
        <v>1</v>
      </c>
      <c r="E19346">
        <v>327.75</v>
      </c>
      <c r="F19346">
        <v>327.75</v>
      </c>
      <c r="G19346">
        <v>119.76</v>
      </c>
      <c r="H19346">
        <v>0</v>
      </c>
      <c r="I19346">
        <v>-1</v>
      </c>
      <c r="J19346">
        <v>0</v>
      </c>
      <c r="K19346">
        <v>1.83</v>
      </c>
      <c r="L19346">
        <v>0</v>
      </c>
      <c r="M19346">
        <v>0</v>
      </c>
      <c r="N19346" t="s">
        <v>1132</v>
      </c>
      <c r="O19346" t="s">
        <v>1132</v>
      </c>
      <c r="P19346">
        <v>491.62</v>
      </c>
      <c r="Q19346" t="s">
        <v>52</v>
      </c>
    </row>
    <row r="19347" spans="1:17" x14ac:dyDescent="0.25">
      <c r="A19347">
        <v>19451</v>
      </c>
      <c r="B19347" t="s">
        <v>28</v>
      </c>
      <c r="C19347" t="s">
        <v>18</v>
      </c>
      <c r="D19347">
        <v>1</v>
      </c>
      <c r="E19347">
        <v>327.75</v>
      </c>
      <c r="F19347">
        <v>327.75</v>
      </c>
      <c r="G19347">
        <v>132.66999999999999</v>
      </c>
      <c r="H19347">
        <v>0</v>
      </c>
      <c r="I19347">
        <v>0</v>
      </c>
      <c r="J19347">
        <v>1</v>
      </c>
      <c r="K19347">
        <v>5</v>
      </c>
      <c r="L19347">
        <v>0</v>
      </c>
      <c r="M19347">
        <v>0</v>
      </c>
      <c r="N19347" t="s">
        <v>1132</v>
      </c>
      <c r="O19347" t="s">
        <v>1132</v>
      </c>
      <c r="P19347">
        <v>491.62</v>
      </c>
      <c r="Q19347" t="s">
        <v>52</v>
      </c>
    </row>
    <row r="19348" spans="1:17" x14ac:dyDescent="0.25">
      <c r="A19348">
        <v>19452</v>
      </c>
      <c r="B19348" t="s">
        <v>28</v>
      </c>
      <c r="C19348" t="s">
        <v>23</v>
      </c>
      <c r="D19348">
        <v>1</v>
      </c>
      <c r="E19348">
        <v>327.75</v>
      </c>
      <c r="F19348">
        <v>327.75</v>
      </c>
      <c r="G19348">
        <v>135.69</v>
      </c>
      <c r="H19348">
        <v>1</v>
      </c>
      <c r="I19348">
        <v>1</v>
      </c>
      <c r="J19348">
        <v>1</v>
      </c>
      <c r="K19348">
        <v>4</v>
      </c>
      <c r="L19348">
        <v>0</v>
      </c>
      <c r="M19348">
        <v>0</v>
      </c>
      <c r="N19348" t="s">
        <v>1132</v>
      </c>
      <c r="O19348" t="s">
        <v>1132</v>
      </c>
      <c r="P19348">
        <v>491.62</v>
      </c>
      <c r="Q19348" t="s">
        <v>52</v>
      </c>
    </row>
    <row r="19349" spans="1:17" x14ac:dyDescent="0.25">
      <c r="A19349">
        <v>19453</v>
      </c>
      <c r="B19349" t="s">
        <v>17</v>
      </c>
      <c r="C19349" t="s">
        <v>18</v>
      </c>
      <c r="D19349">
        <v>1</v>
      </c>
      <c r="E19349">
        <v>327.75</v>
      </c>
      <c r="F19349">
        <v>327.75</v>
      </c>
      <c r="G19349">
        <v>143.16</v>
      </c>
      <c r="H19349">
        <v>1</v>
      </c>
      <c r="I19349">
        <v>1</v>
      </c>
      <c r="J19349">
        <v>1</v>
      </c>
      <c r="K19349">
        <v>3</v>
      </c>
      <c r="L19349">
        <v>0</v>
      </c>
      <c r="M19349">
        <v>0</v>
      </c>
      <c r="N19349" t="s">
        <v>1132</v>
      </c>
      <c r="O19349" t="s">
        <v>1132</v>
      </c>
      <c r="P19349">
        <v>491.62</v>
      </c>
      <c r="Q19349" t="s">
        <v>52</v>
      </c>
    </row>
    <row r="19350" spans="1:17" x14ac:dyDescent="0.25">
      <c r="A19350">
        <v>19454</v>
      </c>
      <c r="B19350" t="s">
        <v>17</v>
      </c>
      <c r="C19350" t="s">
        <v>18</v>
      </c>
      <c r="D19350">
        <v>1</v>
      </c>
      <c r="E19350">
        <v>327.75</v>
      </c>
      <c r="F19350">
        <v>327.75</v>
      </c>
      <c r="G19350">
        <v>57.3</v>
      </c>
      <c r="H19350">
        <v>0</v>
      </c>
      <c r="I19350">
        <v>1</v>
      </c>
      <c r="J19350">
        <v>1</v>
      </c>
      <c r="K19350">
        <v>4</v>
      </c>
      <c r="L19350">
        <v>0</v>
      </c>
      <c r="M19350">
        <v>0</v>
      </c>
      <c r="N19350" t="s">
        <v>1132</v>
      </c>
      <c r="O19350" t="s">
        <v>1132</v>
      </c>
      <c r="P19350">
        <v>491.62</v>
      </c>
      <c r="Q19350" t="s">
        <v>52</v>
      </c>
    </row>
    <row r="19351" spans="1:17" x14ac:dyDescent="0.25">
      <c r="A19351">
        <v>19455</v>
      </c>
      <c r="B19351" t="s">
        <v>17</v>
      </c>
      <c r="C19351" t="s">
        <v>23</v>
      </c>
      <c r="D19351">
        <v>1</v>
      </c>
      <c r="E19351">
        <v>327.75</v>
      </c>
      <c r="F19351">
        <v>327.75</v>
      </c>
      <c r="G19351">
        <v>35</v>
      </c>
      <c r="H19351">
        <v>1</v>
      </c>
      <c r="I19351">
        <v>1</v>
      </c>
      <c r="J19351">
        <v>1</v>
      </c>
      <c r="K19351">
        <v>2</v>
      </c>
      <c r="L19351">
        <v>0</v>
      </c>
      <c r="M19351">
        <v>0</v>
      </c>
      <c r="N19351" t="s">
        <v>1132</v>
      </c>
      <c r="O19351" t="s">
        <v>1132</v>
      </c>
      <c r="P19351">
        <v>491.62</v>
      </c>
      <c r="Q19351" t="s">
        <v>52</v>
      </c>
    </row>
    <row r="19352" spans="1:17" x14ac:dyDescent="0.25">
      <c r="A19352">
        <v>19456</v>
      </c>
      <c r="B19352" t="s">
        <v>33</v>
      </c>
      <c r="C19352" t="s">
        <v>18</v>
      </c>
      <c r="D19352">
        <v>1</v>
      </c>
      <c r="E19352">
        <v>327.75</v>
      </c>
      <c r="F19352">
        <v>327.75</v>
      </c>
      <c r="G19352">
        <v>62.27</v>
      </c>
      <c r="H19352">
        <v>1</v>
      </c>
      <c r="I19352">
        <v>1</v>
      </c>
      <c r="J19352">
        <v>1</v>
      </c>
      <c r="K19352">
        <v>4</v>
      </c>
      <c r="L19352">
        <v>0</v>
      </c>
      <c r="M19352">
        <v>0</v>
      </c>
      <c r="N19352" t="s">
        <v>1132</v>
      </c>
      <c r="O19352" t="s">
        <v>1132</v>
      </c>
      <c r="P19352">
        <v>491.62</v>
      </c>
      <c r="Q19352" t="s">
        <v>52</v>
      </c>
    </row>
    <row r="19353" spans="1:17" x14ac:dyDescent="0.25">
      <c r="A19353">
        <v>19457</v>
      </c>
      <c r="B19353" t="s">
        <v>33</v>
      </c>
      <c r="C19353" t="s">
        <v>18</v>
      </c>
      <c r="D19353">
        <v>1</v>
      </c>
      <c r="E19353">
        <v>327.75</v>
      </c>
      <c r="F19353">
        <v>327.75</v>
      </c>
      <c r="G19353">
        <v>151.03</v>
      </c>
      <c r="H19353">
        <v>1</v>
      </c>
      <c r="I19353">
        <v>1</v>
      </c>
      <c r="J19353">
        <v>1</v>
      </c>
      <c r="K19353">
        <v>3</v>
      </c>
      <c r="L19353">
        <v>0</v>
      </c>
      <c r="M19353">
        <v>0</v>
      </c>
      <c r="N19353" t="s">
        <v>1133</v>
      </c>
      <c r="O19353" t="s">
        <v>1133</v>
      </c>
      <c r="P19353">
        <v>491.62</v>
      </c>
      <c r="Q19353" t="s">
        <v>52</v>
      </c>
    </row>
    <row r="19354" spans="1:17" x14ac:dyDescent="0.25">
      <c r="A19354">
        <v>19458</v>
      </c>
      <c r="B19354" t="s">
        <v>33</v>
      </c>
      <c r="C19354" t="s">
        <v>23</v>
      </c>
      <c r="D19354">
        <v>1</v>
      </c>
      <c r="E19354">
        <v>327.75</v>
      </c>
      <c r="F19354">
        <v>327.75</v>
      </c>
      <c r="G19354">
        <v>152.6</v>
      </c>
      <c r="H19354">
        <v>1</v>
      </c>
      <c r="I19354">
        <v>1</v>
      </c>
      <c r="J19354">
        <v>1</v>
      </c>
      <c r="K19354">
        <v>1</v>
      </c>
      <c r="L19354">
        <v>1</v>
      </c>
      <c r="M19354">
        <v>0</v>
      </c>
      <c r="N19354" t="s">
        <v>1133</v>
      </c>
      <c r="O19354" t="s">
        <v>1133</v>
      </c>
      <c r="P19354">
        <v>491.62</v>
      </c>
      <c r="Q19354" t="s">
        <v>52</v>
      </c>
    </row>
    <row r="19355" spans="1:17" x14ac:dyDescent="0.25">
      <c r="A19355">
        <v>19459</v>
      </c>
      <c r="B19355" t="s">
        <v>17</v>
      </c>
      <c r="C19355" t="s">
        <v>18</v>
      </c>
      <c r="D19355">
        <v>1</v>
      </c>
      <c r="E19355">
        <v>327.75</v>
      </c>
      <c r="F19355">
        <v>327.75</v>
      </c>
      <c r="G19355">
        <v>-425.58</v>
      </c>
      <c r="H19355">
        <v>1</v>
      </c>
      <c r="I19355">
        <v>1</v>
      </c>
      <c r="J19355">
        <v>1</v>
      </c>
      <c r="K19355">
        <v>3</v>
      </c>
      <c r="L19355">
        <v>1</v>
      </c>
      <c r="M19355">
        <v>0</v>
      </c>
      <c r="N19355" t="s">
        <v>1133</v>
      </c>
      <c r="O19355" t="s">
        <v>1133</v>
      </c>
      <c r="P19355">
        <v>491.62</v>
      </c>
      <c r="Q19355" t="s">
        <v>52</v>
      </c>
    </row>
    <row r="19356" spans="1:17" x14ac:dyDescent="0.25">
      <c r="A19356">
        <v>19460</v>
      </c>
      <c r="B19356" t="s">
        <v>17</v>
      </c>
      <c r="C19356" t="s">
        <v>18</v>
      </c>
      <c r="D19356">
        <v>1</v>
      </c>
      <c r="E19356">
        <v>327.75</v>
      </c>
      <c r="F19356">
        <v>327.75</v>
      </c>
      <c r="G19356">
        <v>-97.34</v>
      </c>
      <c r="H19356">
        <v>1</v>
      </c>
      <c r="I19356">
        <v>1</v>
      </c>
      <c r="J19356">
        <v>0</v>
      </c>
      <c r="K19356">
        <v>1.83</v>
      </c>
      <c r="L19356">
        <v>0</v>
      </c>
      <c r="M19356">
        <v>0</v>
      </c>
      <c r="N19356" t="s">
        <v>1133</v>
      </c>
      <c r="O19356" t="s">
        <v>1133</v>
      </c>
      <c r="P19356">
        <v>491.62</v>
      </c>
      <c r="Q19356" t="s">
        <v>52</v>
      </c>
    </row>
    <row r="19357" spans="1:17" x14ac:dyDescent="0.25">
      <c r="A19357">
        <v>19461</v>
      </c>
      <c r="B19357" t="s">
        <v>17</v>
      </c>
      <c r="C19357" t="s">
        <v>23</v>
      </c>
      <c r="D19357">
        <v>1</v>
      </c>
      <c r="E19357">
        <v>327.75</v>
      </c>
      <c r="F19357">
        <v>327.75</v>
      </c>
      <c r="G19357">
        <v>24.58</v>
      </c>
      <c r="H19357">
        <v>0</v>
      </c>
      <c r="I19357">
        <v>0</v>
      </c>
      <c r="J19357">
        <v>0</v>
      </c>
      <c r="K19357">
        <v>1.83</v>
      </c>
      <c r="L19357">
        <v>0</v>
      </c>
      <c r="M19357">
        <v>0</v>
      </c>
      <c r="N19357" t="s">
        <v>1133</v>
      </c>
      <c r="O19357" t="s">
        <v>1133</v>
      </c>
      <c r="P19357">
        <v>491.62</v>
      </c>
      <c r="Q19357" t="s">
        <v>52</v>
      </c>
    </row>
    <row r="19358" spans="1:17" x14ac:dyDescent="0.25">
      <c r="A19358">
        <v>19462</v>
      </c>
      <c r="B19358" t="s">
        <v>17</v>
      </c>
      <c r="C19358" t="s">
        <v>18</v>
      </c>
      <c r="D19358">
        <v>1</v>
      </c>
      <c r="E19358">
        <v>327.75</v>
      </c>
      <c r="F19358">
        <v>327.75</v>
      </c>
      <c r="G19358">
        <v>113.07</v>
      </c>
      <c r="H19358">
        <v>1</v>
      </c>
      <c r="I19358">
        <v>1</v>
      </c>
      <c r="J19358">
        <v>1</v>
      </c>
      <c r="K19358">
        <v>3</v>
      </c>
      <c r="L19358">
        <v>0</v>
      </c>
      <c r="M19358">
        <v>0</v>
      </c>
      <c r="N19358" t="s">
        <v>1133</v>
      </c>
      <c r="O19358" t="s">
        <v>1133</v>
      </c>
      <c r="P19358">
        <v>491.62</v>
      </c>
      <c r="Q19358" t="s">
        <v>52</v>
      </c>
    </row>
    <row r="19359" spans="1:17" x14ac:dyDescent="0.25">
      <c r="A19359">
        <v>19463</v>
      </c>
      <c r="B19359" t="s">
        <v>17</v>
      </c>
      <c r="C19359" t="s">
        <v>23</v>
      </c>
      <c r="D19359">
        <v>1</v>
      </c>
      <c r="E19359">
        <v>327.75</v>
      </c>
      <c r="F19359">
        <v>327.75</v>
      </c>
      <c r="G19359">
        <v>73.42</v>
      </c>
      <c r="H19359">
        <v>1</v>
      </c>
      <c r="I19359">
        <v>2</v>
      </c>
      <c r="J19359">
        <v>1</v>
      </c>
      <c r="K19359">
        <v>4</v>
      </c>
      <c r="L19359">
        <v>0</v>
      </c>
      <c r="M19359">
        <v>0</v>
      </c>
      <c r="N19359" t="s">
        <v>1133</v>
      </c>
      <c r="O19359" t="s">
        <v>1133</v>
      </c>
      <c r="P19359">
        <v>491.62</v>
      </c>
      <c r="Q19359" t="s">
        <v>52</v>
      </c>
    </row>
    <row r="19360" spans="1:17" x14ac:dyDescent="0.25">
      <c r="A19360">
        <v>19464</v>
      </c>
      <c r="B19360" t="s">
        <v>17</v>
      </c>
      <c r="C19360" t="s">
        <v>18</v>
      </c>
      <c r="D19360">
        <v>1</v>
      </c>
      <c r="E19360">
        <v>327.75</v>
      </c>
      <c r="F19360">
        <v>327.75</v>
      </c>
      <c r="G19360">
        <v>23.65</v>
      </c>
      <c r="H19360">
        <v>0</v>
      </c>
      <c r="I19360">
        <v>-2</v>
      </c>
      <c r="J19360">
        <v>0</v>
      </c>
      <c r="K19360">
        <v>1.83</v>
      </c>
      <c r="L19360">
        <v>0</v>
      </c>
      <c r="M19360">
        <v>0</v>
      </c>
      <c r="N19360" t="s">
        <v>1133</v>
      </c>
      <c r="O19360" t="s">
        <v>1133</v>
      </c>
      <c r="P19360">
        <v>491.62</v>
      </c>
      <c r="Q19360" t="s">
        <v>52</v>
      </c>
    </row>
    <row r="19361" spans="1:17" x14ac:dyDescent="0.25">
      <c r="A19361">
        <v>19465</v>
      </c>
      <c r="B19361" t="s">
        <v>33</v>
      </c>
      <c r="C19361" t="s">
        <v>18</v>
      </c>
      <c r="D19361">
        <v>1</v>
      </c>
      <c r="E19361">
        <v>327.75</v>
      </c>
      <c r="F19361">
        <v>327.75</v>
      </c>
      <c r="G19361">
        <v>-17.14</v>
      </c>
      <c r="H19361">
        <v>0</v>
      </c>
      <c r="I19361">
        <v>-1</v>
      </c>
      <c r="J19361">
        <v>1</v>
      </c>
      <c r="K19361">
        <v>4</v>
      </c>
      <c r="L19361">
        <v>0</v>
      </c>
      <c r="M19361">
        <v>0</v>
      </c>
      <c r="N19361" t="s">
        <v>1133</v>
      </c>
      <c r="O19361" t="s">
        <v>1133</v>
      </c>
      <c r="P19361">
        <v>491.62</v>
      </c>
      <c r="Q19361" t="s">
        <v>52</v>
      </c>
    </row>
    <row r="19362" spans="1:17" x14ac:dyDescent="0.25">
      <c r="A19362">
        <v>19466</v>
      </c>
      <c r="B19362" t="s">
        <v>33</v>
      </c>
      <c r="C19362" t="s">
        <v>23</v>
      </c>
      <c r="D19362">
        <v>1</v>
      </c>
      <c r="E19362">
        <v>327.75</v>
      </c>
      <c r="F19362">
        <v>327.75</v>
      </c>
      <c r="G19362">
        <v>82.59</v>
      </c>
      <c r="H19362">
        <v>0</v>
      </c>
      <c r="I19362">
        <v>0</v>
      </c>
      <c r="J19362">
        <v>0</v>
      </c>
      <c r="K19362">
        <v>1.83</v>
      </c>
      <c r="L19362">
        <v>0</v>
      </c>
      <c r="M19362">
        <v>0</v>
      </c>
      <c r="N19362" t="s">
        <v>1133</v>
      </c>
      <c r="O19362" t="s">
        <v>1133</v>
      </c>
      <c r="P19362">
        <v>491.62</v>
      </c>
      <c r="Q19362" t="s">
        <v>52</v>
      </c>
    </row>
    <row r="19363" spans="1:17" x14ac:dyDescent="0.25">
      <c r="A19363">
        <v>19467</v>
      </c>
      <c r="B19363" t="s">
        <v>17</v>
      </c>
      <c r="C19363" t="s">
        <v>18</v>
      </c>
      <c r="D19363">
        <v>1</v>
      </c>
      <c r="E19363">
        <v>327.75</v>
      </c>
      <c r="F19363">
        <v>327.75</v>
      </c>
      <c r="G19363">
        <v>90.54</v>
      </c>
      <c r="H19363">
        <v>1</v>
      </c>
      <c r="I19363">
        <v>3</v>
      </c>
      <c r="J19363">
        <v>0</v>
      </c>
      <c r="K19363">
        <v>1.83</v>
      </c>
      <c r="L19363">
        <v>0</v>
      </c>
      <c r="M19363">
        <v>0</v>
      </c>
      <c r="N19363" t="s">
        <v>1133</v>
      </c>
      <c r="O19363" t="s">
        <v>1133</v>
      </c>
      <c r="P19363">
        <v>491.62</v>
      </c>
      <c r="Q19363" t="s">
        <v>52</v>
      </c>
    </row>
    <row r="19364" spans="1:17" x14ac:dyDescent="0.25">
      <c r="A19364">
        <v>19468</v>
      </c>
      <c r="B19364" t="s">
        <v>33</v>
      </c>
      <c r="C19364" t="s">
        <v>23</v>
      </c>
      <c r="D19364">
        <v>1</v>
      </c>
      <c r="E19364">
        <v>327.75</v>
      </c>
      <c r="F19364">
        <v>327.75</v>
      </c>
      <c r="G19364">
        <v>131.16999999999999</v>
      </c>
      <c r="H19364">
        <v>1</v>
      </c>
      <c r="I19364">
        <v>4</v>
      </c>
      <c r="J19364">
        <v>0</v>
      </c>
      <c r="K19364">
        <v>1.83</v>
      </c>
      <c r="L19364">
        <v>0</v>
      </c>
      <c r="M19364">
        <v>0</v>
      </c>
      <c r="N19364" t="s">
        <v>1133</v>
      </c>
      <c r="O19364" t="s">
        <v>1133</v>
      </c>
      <c r="P19364">
        <v>491.62</v>
      </c>
      <c r="Q19364" t="s">
        <v>52</v>
      </c>
    </row>
    <row r="19365" spans="1:17" x14ac:dyDescent="0.25">
      <c r="A19365">
        <v>19469</v>
      </c>
      <c r="B19365" t="s">
        <v>33</v>
      </c>
      <c r="C19365" t="s">
        <v>18</v>
      </c>
      <c r="D19365">
        <v>1</v>
      </c>
      <c r="E19365">
        <v>327.75</v>
      </c>
      <c r="F19365">
        <v>327.75</v>
      </c>
      <c r="G19365">
        <v>90.28</v>
      </c>
      <c r="H19365">
        <v>0</v>
      </c>
      <c r="I19365">
        <v>0</v>
      </c>
      <c r="J19365">
        <v>1</v>
      </c>
      <c r="K19365">
        <v>2</v>
      </c>
      <c r="L19365">
        <v>0</v>
      </c>
      <c r="M19365">
        <v>0</v>
      </c>
      <c r="N19365" t="s">
        <v>1133</v>
      </c>
      <c r="O19365" t="s">
        <v>1133</v>
      </c>
      <c r="P19365">
        <v>491.62</v>
      </c>
      <c r="Q19365" t="s">
        <v>52</v>
      </c>
    </row>
    <row r="19366" spans="1:17" x14ac:dyDescent="0.25">
      <c r="A19366">
        <v>19470</v>
      </c>
      <c r="B19366" t="s">
        <v>33</v>
      </c>
      <c r="C19366" t="s">
        <v>23</v>
      </c>
      <c r="D19366">
        <v>1</v>
      </c>
      <c r="E19366">
        <v>327.75</v>
      </c>
      <c r="F19366">
        <v>327.75</v>
      </c>
      <c r="G19366">
        <v>17.7</v>
      </c>
      <c r="H19366">
        <v>0</v>
      </c>
      <c r="I19366">
        <v>1</v>
      </c>
      <c r="J19366">
        <v>1</v>
      </c>
      <c r="K19366">
        <v>3</v>
      </c>
      <c r="L19366">
        <v>0</v>
      </c>
      <c r="M19366">
        <v>0</v>
      </c>
      <c r="N19366" t="s">
        <v>1133</v>
      </c>
      <c r="O19366" t="s">
        <v>1133</v>
      </c>
      <c r="P19366">
        <v>491.62</v>
      </c>
      <c r="Q19366" t="s">
        <v>52</v>
      </c>
    </row>
    <row r="19367" spans="1:17" x14ac:dyDescent="0.25">
      <c r="A19367">
        <v>19471</v>
      </c>
      <c r="B19367" t="s">
        <v>33</v>
      </c>
      <c r="C19367" t="s">
        <v>18</v>
      </c>
      <c r="D19367">
        <v>1</v>
      </c>
      <c r="E19367">
        <v>327.75</v>
      </c>
      <c r="F19367">
        <v>327.75</v>
      </c>
      <c r="G19367">
        <v>22.37</v>
      </c>
      <c r="H19367">
        <v>1</v>
      </c>
      <c r="I19367">
        <v>2</v>
      </c>
      <c r="J19367">
        <v>1</v>
      </c>
      <c r="K19367">
        <v>3</v>
      </c>
      <c r="L19367">
        <v>0</v>
      </c>
      <c r="M19367">
        <v>0</v>
      </c>
      <c r="N19367" t="s">
        <v>1133</v>
      </c>
      <c r="O19367" t="s">
        <v>1133</v>
      </c>
      <c r="P19367">
        <v>491.62</v>
      </c>
      <c r="Q19367" t="s">
        <v>52</v>
      </c>
    </row>
    <row r="19368" spans="1:17" x14ac:dyDescent="0.25">
      <c r="A19368">
        <v>19472</v>
      </c>
      <c r="B19368" t="s">
        <v>33</v>
      </c>
      <c r="C19368" t="s">
        <v>23</v>
      </c>
      <c r="D19368">
        <v>1</v>
      </c>
      <c r="E19368">
        <v>327.75</v>
      </c>
      <c r="F19368">
        <v>327.75</v>
      </c>
      <c r="G19368">
        <v>82.3</v>
      </c>
      <c r="H19368">
        <v>1</v>
      </c>
      <c r="I19368">
        <v>1</v>
      </c>
      <c r="J19368">
        <v>1</v>
      </c>
      <c r="K19368">
        <v>3</v>
      </c>
      <c r="L19368">
        <v>0</v>
      </c>
      <c r="M19368">
        <v>0</v>
      </c>
      <c r="N19368" t="s">
        <v>1133</v>
      </c>
      <c r="O19368" t="s">
        <v>1133</v>
      </c>
      <c r="P19368">
        <v>491.62</v>
      </c>
      <c r="Q19368" t="s">
        <v>52</v>
      </c>
    </row>
    <row r="19369" spans="1:17" x14ac:dyDescent="0.25">
      <c r="A19369">
        <v>19473</v>
      </c>
      <c r="B19369" t="s">
        <v>33</v>
      </c>
      <c r="C19369" t="s">
        <v>18</v>
      </c>
      <c r="D19369">
        <v>1</v>
      </c>
      <c r="E19369">
        <v>327.75</v>
      </c>
      <c r="F19369">
        <v>327.75</v>
      </c>
      <c r="G19369">
        <v>154.86000000000001</v>
      </c>
      <c r="H19369">
        <v>0</v>
      </c>
      <c r="I19369">
        <v>0</v>
      </c>
      <c r="J19369">
        <v>0</v>
      </c>
      <c r="K19369">
        <v>1.83</v>
      </c>
      <c r="L19369">
        <v>0</v>
      </c>
      <c r="M19369">
        <v>0</v>
      </c>
      <c r="N19369" t="s">
        <v>1133</v>
      </c>
      <c r="O19369" t="s">
        <v>1133</v>
      </c>
      <c r="P19369">
        <v>491.62</v>
      </c>
      <c r="Q19369" t="s">
        <v>52</v>
      </c>
    </row>
    <row r="19370" spans="1:17" x14ac:dyDescent="0.25">
      <c r="A19370">
        <v>19474</v>
      </c>
      <c r="B19370" t="s">
        <v>17</v>
      </c>
      <c r="C19370" t="s">
        <v>18</v>
      </c>
      <c r="D19370">
        <v>1</v>
      </c>
      <c r="E19370">
        <v>327.75</v>
      </c>
      <c r="F19370">
        <v>327.75</v>
      </c>
      <c r="G19370">
        <v>87.18</v>
      </c>
      <c r="H19370">
        <v>0</v>
      </c>
      <c r="I19370">
        <v>0</v>
      </c>
      <c r="J19370">
        <v>0</v>
      </c>
      <c r="K19370">
        <v>1.83</v>
      </c>
      <c r="L19370">
        <v>0</v>
      </c>
      <c r="M19370">
        <v>0</v>
      </c>
      <c r="N19370" t="s">
        <v>1133</v>
      </c>
      <c r="O19370" t="s">
        <v>1133</v>
      </c>
      <c r="P19370">
        <v>491.62</v>
      </c>
      <c r="Q19370" t="s">
        <v>52</v>
      </c>
    </row>
    <row r="19371" spans="1:17" x14ac:dyDescent="0.25">
      <c r="A19371">
        <v>19475</v>
      </c>
      <c r="B19371" t="s">
        <v>17</v>
      </c>
      <c r="C19371" t="s">
        <v>23</v>
      </c>
      <c r="D19371">
        <v>1</v>
      </c>
      <c r="E19371">
        <v>327.75</v>
      </c>
      <c r="F19371">
        <v>327.75</v>
      </c>
      <c r="G19371">
        <v>102.26</v>
      </c>
      <c r="H19371">
        <v>1</v>
      </c>
      <c r="I19371">
        <v>1</v>
      </c>
      <c r="J19371">
        <v>1</v>
      </c>
      <c r="K19371">
        <v>1</v>
      </c>
      <c r="L19371">
        <v>1</v>
      </c>
      <c r="M19371">
        <v>0</v>
      </c>
      <c r="N19371" t="s">
        <v>1133</v>
      </c>
      <c r="O19371" t="s">
        <v>1133</v>
      </c>
      <c r="P19371">
        <v>491.62</v>
      </c>
      <c r="Q19371" t="s">
        <v>52</v>
      </c>
    </row>
    <row r="19372" spans="1:17" x14ac:dyDescent="0.25">
      <c r="A19372">
        <v>19476</v>
      </c>
      <c r="B19372" t="s">
        <v>33</v>
      </c>
      <c r="C19372" t="s">
        <v>18</v>
      </c>
      <c r="D19372">
        <v>1</v>
      </c>
      <c r="E19372">
        <v>327.75</v>
      </c>
      <c r="F19372">
        <v>327.75</v>
      </c>
      <c r="G19372">
        <v>23.84</v>
      </c>
      <c r="H19372">
        <v>1</v>
      </c>
      <c r="I19372">
        <v>1</v>
      </c>
      <c r="J19372">
        <v>1</v>
      </c>
      <c r="K19372">
        <v>2</v>
      </c>
      <c r="L19372">
        <v>0</v>
      </c>
      <c r="M19372">
        <v>0</v>
      </c>
      <c r="N19372" t="s">
        <v>1133</v>
      </c>
      <c r="O19372" t="s">
        <v>1133</v>
      </c>
      <c r="P19372">
        <v>491.62</v>
      </c>
      <c r="Q19372" t="s">
        <v>52</v>
      </c>
    </row>
    <row r="19373" spans="1:17" x14ac:dyDescent="0.25">
      <c r="A19373">
        <v>19477</v>
      </c>
      <c r="B19373" t="s">
        <v>33</v>
      </c>
      <c r="C19373" t="s">
        <v>23</v>
      </c>
      <c r="D19373">
        <v>1</v>
      </c>
      <c r="E19373">
        <v>327.75</v>
      </c>
      <c r="F19373">
        <v>327.75</v>
      </c>
      <c r="G19373">
        <v>-246.36</v>
      </c>
      <c r="H19373">
        <v>1</v>
      </c>
      <c r="I19373">
        <v>3</v>
      </c>
      <c r="J19373">
        <v>1</v>
      </c>
      <c r="K19373">
        <v>3</v>
      </c>
      <c r="L19373">
        <v>0</v>
      </c>
      <c r="M19373">
        <v>0</v>
      </c>
      <c r="N19373" t="s">
        <v>1133</v>
      </c>
      <c r="O19373" t="s">
        <v>1133</v>
      </c>
      <c r="P19373">
        <v>491.62</v>
      </c>
      <c r="Q19373" t="s">
        <v>52</v>
      </c>
    </row>
    <row r="19374" spans="1:17" x14ac:dyDescent="0.25">
      <c r="A19374">
        <v>19478</v>
      </c>
      <c r="B19374" t="s">
        <v>33</v>
      </c>
      <c r="C19374" t="s">
        <v>23</v>
      </c>
      <c r="D19374">
        <v>1</v>
      </c>
      <c r="E19374">
        <v>327.75</v>
      </c>
      <c r="F19374">
        <v>327.75</v>
      </c>
      <c r="G19374">
        <v>-259.58</v>
      </c>
      <c r="H19374">
        <v>1</v>
      </c>
      <c r="I19374">
        <v>1</v>
      </c>
      <c r="J19374">
        <v>1</v>
      </c>
      <c r="K19374">
        <v>2</v>
      </c>
      <c r="L19374">
        <v>0</v>
      </c>
      <c r="M19374">
        <v>0</v>
      </c>
      <c r="N19374" t="s">
        <v>1133</v>
      </c>
      <c r="O19374" t="s">
        <v>1133</v>
      </c>
      <c r="P19374">
        <v>491.62</v>
      </c>
      <c r="Q19374" t="s">
        <v>52</v>
      </c>
    </row>
    <row r="19375" spans="1:17" x14ac:dyDescent="0.25">
      <c r="A19375">
        <v>19479</v>
      </c>
      <c r="B19375" t="s">
        <v>33</v>
      </c>
      <c r="C19375" t="s">
        <v>18</v>
      </c>
      <c r="D19375">
        <v>1</v>
      </c>
      <c r="E19375">
        <v>327.75</v>
      </c>
      <c r="F19375">
        <v>327.75</v>
      </c>
      <c r="G19375">
        <v>16.39</v>
      </c>
      <c r="H19375">
        <v>1</v>
      </c>
      <c r="I19375">
        <v>1</v>
      </c>
      <c r="J19375">
        <v>0</v>
      </c>
      <c r="K19375">
        <v>1.83</v>
      </c>
      <c r="L19375">
        <v>0</v>
      </c>
      <c r="M19375">
        <v>0</v>
      </c>
      <c r="N19375" t="s">
        <v>1133</v>
      </c>
      <c r="O19375" t="s">
        <v>1133</v>
      </c>
      <c r="P19375">
        <v>491.62</v>
      </c>
      <c r="Q19375" t="s">
        <v>52</v>
      </c>
    </row>
    <row r="19376" spans="1:17" x14ac:dyDescent="0.25">
      <c r="A19376">
        <v>19480</v>
      </c>
      <c r="B19376" t="s">
        <v>33</v>
      </c>
      <c r="C19376" t="s">
        <v>23</v>
      </c>
      <c r="D19376">
        <v>1</v>
      </c>
      <c r="E19376">
        <v>327.75</v>
      </c>
      <c r="F19376">
        <v>327.75</v>
      </c>
      <c r="G19376">
        <v>24.58</v>
      </c>
      <c r="H19376">
        <v>1</v>
      </c>
      <c r="I19376">
        <v>1</v>
      </c>
      <c r="J19376">
        <v>1</v>
      </c>
      <c r="K19376">
        <v>3</v>
      </c>
      <c r="L19376">
        <v>0</v>
      </c>
      <c r="M19376">
        <v>0</v>
      </c>
      <c r="N19376" t="s">
        <v>1133</v>
      </c>
      <c r="O19376" t="s">
        <v>1133</v>
      </c>
      <c r="P19376">
        <v>491.62</v>
      </c>
      <c r="Q19376" t="s">
        <v>52</v>
      </c>
    </row>
    <row r="19377" spans="1:17" x14ac:dyDescent="0.25">
      <c r="A19377">
        <v>19481</v>
      </c>
      <c r="B19377" t="s">
        <v>33</v>
      </c>
      <c r="C19377" t="s">
        <v>18</v>
      </c>
      <c r="D19377">
        <v>1</v>
      </c>
      <c r="E19377">
        <v>327.75</v>
      </c>
      <c r="F19377">
        <v>327.75</v>
      </c>
      <c r="G19377">
        <v>21.76</v>
      </c>
      <c r="H19377">
        <v>1</v>
      </c>
      <c r="I19377">
        <v>2</v>
      </c>
      <c r="J19377">
        <v>1</v>
      </c>
      <c r="K19377">
        <v>3</v>
      </c>
      <c r="L19377">
        <v>0</v>
      </c>
      <c r="M19377">
        <v>0</v>
      </c>
      <c r="N19377" t="s">
        <v>1133</v>
      </c>
      <c r="O19377" t="s">
        <v>1133</v>
      </c>
      <c r="P19377">
        <v>491.62</v>
      </c>
      <c r="Q19377" t="s">
        <v>52</v>
      </c>
    </row>
    <row r="19378" spans="1:17" x14ac:dyDescent="0.25">
      <c r="A19378">
        <v>19482</v>
      </c>
      <c r="B19378" t="s">
        <v>17</v>
      </c>
      <c r="C19378" t="s">
        <v>18</v>
      </c>
      <c r="D19378">
        <v>1</v>
      </c>
      <c r="E19378">
        <v>327.75</v>
      </c>
      <c r="F19378">
        <v>327.75</v>
      </c>
      <c r="G19378">
        <v>45.69</v>
      </c>
      <c r="H19378">
        <v>1</v>
      </c>
      <c r="I19378">
        <v>3</v>
      </c>
      <c r="J19378">
        <v>1</v>
      </c>
      <c r="K19378">
        <v>4</v>
      </c>
      <c r="L19378">
        <v>0</v>
      </c>
      <c r="M19378">
        <v>0</v>
      </c>
      <c r="N19378" t="s">
        <v>1133</v>
      </c>
      <c r="O19378" t="s">
        <v>1133</v>
      </c>
      <c r="P19378">
        <v>491.62</v>
      </c>
      <c r="Q19378" t="s">
        <v>52</v>
      </c>
    </row>
    <row r="19379" spans="1:17" x14ac:dyDescent="0.25">
      <c r="A19379">
        <v>19483</v>
      </c>
      <c r="B19379" t="s">
        <v>33</v>
      </c>
      <c r="C19379" t="s">
        <v>23</v>
      </c>
      <c r="D19379">
        <v>1</v>
      </c>
      <c r="E19379">
        <v>327.75</v>
      </c>
      <c r="F19379">
        <v>327.75</v>
      </c>
      <c r="G19379">
        <v>130.58000000000001</v>
      </c>
      <c r="H19379">
        <v>0</v>
      </c>
      <c r="I19379">
        <v>4</v>
      </c>
      <c r="J19379">
        <v>1</v>
      </c>
      <c r="K19379">
        <v>3</v>
      </c>
      <c r="L19379">
        <v>0</v>
      </c>
      <c r="M19379">
        <v>0</v>
      </c>
      <c r="N19379" t="s">
        <v>1133</v>
      </c>
      <c r="O19379" t="s">
        <v>1133</v>
      </c>
      <c r="P19379">
        <v>491.62</v>
      </c>
      <c r="Q19379" t="s">
        <v>52</v>
      </c>
    </row>
    <row r="19380" spans="1:17" x14ac:dyDescent="0.25">
      <c r="A19380">
        <v>19484</v>
      </c>
      <c r="B19380" t="s">
        <v>33</v>
      </c>
      <c r="C19380" t="s">
        <v>18</v>
      </c>
      <c r="D19380">
        <v>1</v>
      </c>
      <c r="E19380">
        <v>327.75</v>
      </c>
      <c r="F19380">
        <v>327.75</v>
      </c>
      <c r="G19380">
        <v>132.15</v>
      </c>
      <c r="H19380">
        <v>1</v>
      </c>
      <c r="I19380">
        <v>1</v>
      </c>
      <c r="J19380">
        <v>0</v>
      </c>
      <c r="K19380">
        <v>1.83</v>
      </c>
      <c r="L19380">
        <v>0</v>
      </c>
      <c r="M19380">
        <v>0</v>
      </c>
      <c r="N19380" t="s">
        <v>1133</v>
      </c>
      <c r="O19380" t="s">
        <v>1133</v>
      </c>
      <c r="P19380">
        <v>491.62</v>
      </c>
      <c r="Q19380" t="s">
        <v>52</v>
      </c>
    </row>
    <row r="19381" spans="1:17" x14ac:dyDescent="0.25">
      <c r="A19381">
        <v>19485</v>
      </c>
      <c r="B19381" t="s">
        <v>33</v>
      </c>
      <c r="C19381" t="s">
        <v>23</v>
      </c>
      <c r="D19381">
        <v>1</v>
      </c>
      <c r="E19381">
        <v>327.75</v>
      </c>
      <c r="F19381">
        <v>327.75</v>
      </c>
      <c r="G19381">
        <v>133.72</v>
      </c>
      <c r="H19381">
        <v>1</v>
      </c>
      <c r="I19381">
        <v>1</v>
      </c>
      <c r="J19381">
        <v>0</v>
      </c>
      <c r="K19381">
        <v>1.83</v>
      </c>
      <c r="L19381">
        <v>0</v>
      </c>
      <c r="M19381">
        <v>0</v>
      </c>
      <c r="N19381" t="s">
        <v>1133</v>
      </c>
      <c r="O19381" t="s">
        <v>1133</v>
      </c>
      <c r="P19381">
        <v>491.62</v>
      </c>
      <c r="Q19381" t="s">
        <v>52</v>
      </c>
    </row>
    <row r="19382" spans="1:17" x14ac:dyDescent="0.25">
      <c r="A19382">
        <v>19486</v>
      </c>
      <c r="B19382" t="s">
        <v>33</v>
      </c>
      <c r="C19382" t="s">
        <v>18</v>
      </c>
      <c r="D19382">
        <v>1</v>
      </c>
      <c r="E19382">
        <v>327.75</v>
      </c>
      <c r="F19382">
        <v>327.75</v>
      </c>
      <c r="G19382">
        <v>68.430000000000007</v>
      </c>
      <c r="H19382">
        <v>1</v>
      </c>
      <c r="I19382">
        <v>1</v>
      </c>
      <c r="J19382">
        <v>0</v>
      </c>
      <c r="K19382">
        <v>1.83</v>
      </c>
      <c r="L19382">
        <v>0</v>
      </c>
      <c r="M19382">
        <v>0</v>
      </c>
      <c r="N19382" t="s">
        <v>1133</v>
      </c>
      <c r="O19382" t="s">
        <v>1133</v>
      </c>
      <c r="P19382">
        <v>491.62</v>
      </c>
      <c r="Q19382" t="s">
        <v>52</v>
      </c>
    </row>
    <row r="19383" spans="1:17" x14ac:dyDescent="0.25">
      <c r="A19383">
        <v>19487</v>
      </c>
      <c r="B19383" t="s">
        <v>28</v>
      </c>
      <c r="C19383" t="s">
        <v>23</v>
      </c>
      <c r="D19383">
        <v>1</v>
      </c>
      <c r="E19383">
        <v>327.75</v>
      </c>
      <c r="F19383">
        <v>327.75</v>
      </c>
      <c r="G19383">
        <v>95.18</v>
      </c>
      <c r="H19383">
        <v>1</v>
      </c>
      <c r="I19383">
        <v>1</v>
      </c>
      <c r="J19383">
        <v>1</v>
      </c>
      <c r="K19383">
        <v>3</v>
      </c>
      <c r="L19383">
        <v>0</v>
      </c>
      <c r="M19383">
        <v>0</v>
      </c>
      <c r="N19383" t="s">
        <v>1133</v>
      </c>
      <c r="O19383" t="s">
        <v>1133</v>
      </c>
      <c r="P19383">
        <v>491.62</v>
      </c>
      <c r="Q19383" t="s">
        <v>52</v>
      </c>
    </row>
    <row r="19384" spans="1:17" x14ac:dyDescent="0.25">
      <c r="A19384">
        <v>19488</v>
      </c>
      <c r="B19384" t="s">
        <v>17</v>
      </c>
      <c r="C19384" t="s">
        <v>18</v>
      </c>
      <c r="D19384">
        <v>1</v>
      </c>
      <c r="E19384">
        <v>327.75</v>
      </c>
      <c r="F19384">
        <v>327.75</v>
      </c>
      <c r="G19384">
        <v>18.579999999999998</v>
      </c>
      <c r="H19384">
        <v>0</v>
      </c>
      <c r="I19384">
        <v>2</v>
      </c>
      <c r="J19384">
        <v>1</v>
      </c>
      <c r="K19384">
        <v>4</v>
      </c>
      <c r="L19384">
        <v>0</v>
      </c>
      <c r="M19384">
        <v>0</v>
      </c>
      <c r="N19384" t="s">
        <v>1133</v>
      </c>
      <c r="O19384" t="s">
        <v>1133</v>
      </c>
      <c r="P19384">
        <v>491.62</v>
      </c>
      <c r="Q19384" t="s">
        <v>52</v>
      </c>
    </row>
    <row r="19385" spans="1:17" x14ac:dyDescent="0.25">
      <c r="A19385">
        <v>19489</v>
      </c>
      <c r="B19385" t="s">
        <v>33</v>
      </c>
      <c r="C19385" t="s">
        <v>23</v>
      </c>
      <c r="D19385">
        <v>1</v>
      </c>
      <c r="E19385">
        <v>327.75</v>
      </c>
      <c r="F19385">
        <v>327.75</v>
      </c>
      <c r="G19385">
        <v>134.21</v>
      </c>
      <c r="H19385">
        <v>0</v>
      </c>
      <c r="I19385">
        <v>-2</v>
      </c>
      <c r="J19385">
        <v>0</v>
      </c>
      <c r="K19385">
        <v>1.83</v>
      </c>
      <c r="L19385">
        <v>0</v>
      </c>
      <c r="M19385">
        <v>0</v>
      </c>
      <c r="N19385" t="s">
        <v>1133</v>
      </c>
      <c r="O19385" t="s">
        <v>1133</v>
      </c>
      <c r="P19385">
        <v>491.62</v>
      </c>
      <c r="Q19385" t="s">
        <v>52</v>
      </c>
    </row>
    <row r="19386" spans="1:17" x14ac:dyDescent="0.25">
      <c r="A19386">
        <v>19490</v>
      </c>
      <c r="B19386" t="s">
        <v>28</v>
      </c>
      <c r="C19386" t="s">
        <v>18</v>
      </c>
      <c r="D19386">
        <v>1</v>
      </c>
      <c r="E19386">
        <v>327.75</v>
      </c>
      <c r="F19386">
        <v>327.75</v>
      </c>
      <c r="G19386">
        <v>22.86</v>
      </c>
      <c r="H19386">
        <v>0</v>
      </c>
      <c r="I19386">
        <v>-1</v>
      </c>
      <c r="J19386">
        <v>0</v>
      </c>
      <c r="K19386">
        <v>1.83</v>
      </c>
      <c r="L19386">
        <v>0</v>
      </c>
      <c r="M19386">
        <v>0</v>
      </c>
      <c r="N19386" t="s">
        <v>1133</v>
      </c>
      <c r="O19386" t="s">
        <v>1133</v>
      </c>
      <c r="P19386">
        <v>491.62</v>
      </c>
      <c r="Q19386" t="s">
        <v>52</v>
      </c>
    </row>
    <row r="19387" spans="1:17" x14ac:dyDescent="0.25">
      <c r="A19387">
        <v>19491</v>
      </c>
      <c r="B19387" t="s">
        <v>17</v>
      </c>
      <c r="C19387" t="s">
        <v>18</v>
      </c>
      <c r="D19387">
        <v>1</v>
      </c>
      <c r="E19387">
        <v>327.75</v>
      </c>
      <c r="F19387">
        <v>327.75</v>
      </c>
      <c r="G19387">
        <v>-247.78</v>
      </c>
      <c r="H19387">
        <v>0</v>
      </c>
      <c r="I19387">
        <v>0</v>
      </c>
      <c r="J19387">
        <v>0</v>
      </c>
      <c r="K19387">
        <v>1.83</v>
      </c>
      <c r="L19387">
        <v>0</v>
      </c>
      <c r="M19387">
        <v>0</v>
      </c>
      <c r="N19387" t="s">
        <v>1133</v>
      </c>
      <c r="O19387" t="s">
        <v>1133</v>
      </c>
      <c r="P19387">
        <v>491.62</v>
      </c>
      <c r="Q19387" t="s">
        <v>52</v>
      </c>
    </row>
    <row r="19388" spans="1:17" x14ac:dyDescent="0.25">
      <c r="A19388">
        <v>19492</v>
      </c>
      <c r="B19388" t="s">
        <v>17</v>
      </c>
      <c r="C19388" t="s">
        <v>23</v>
      </c>
      <c r="D19388">
        <v>1</v>
      </c>
      <c r="E19388">
        <v>327.75</v>
      </c>
      <c r="F19388">
        <v>327.75</v>
      </c>
      <c r="G19388">
        <v>-249.09</v>
      </c>
      <c r="H19388">
        <v>1</v>
      </c>
      <c r="I19388">
        <v>1</v>
      </c>
      <c r="J19388">
        <v>1</v>
      </c>
      <c r="K19388">
        <v>3</v>
      </c>
      <c r="L19388">
        <v>0</v>
      </c>
      <c r="M19388">
        <v>0</v>
      </c>
      <c r="N19388" t="s">
        <v>1133</v>
      </c>
      <c r="O19388" t="s">
        <v>1133</v>
      </c>
      <c r="P19388">
        <v>491.62</v>
      </c>
      <c r="Q19388" t="s">
        <v>52</v>
      </c>
    </row>
    <row r="19389" spans="1:17" x14ac:dyDescent="0.25">
      <c r="A19389">
        <v>19493</v>
      </c>
      <c r="B19389" t="s">
        <v>17</v>
      </c>
      <c r="C19389" t="s">
        <v>18</v>
      </c>
      <c r="D19389">
        <v>1</v>
      </c>
      <c r="E19389">
        <v>11.54</v>
      </c>
      <c r="F19389">
        <v>11.54</v>
      </c>
      <c r="G19389">
        <v>-6.7</v>
      </c>
      <c r="H19389">
        <v>1</v>
      </c>
      <c r="I19389">
        <v>2</v>
      </c>
      <c r="J19389">
        <v>1</v>
      </c>
      <c r="K19389">
        <v>4</v>
      </c>
      <c r="L19389">
        <v>0</v>
      </c>
      <c r="M19389">
        <v>0</v>
      </c>
      <c r="N19389" t="s">
        <v>1133</v>
      </c>
      <c r="O19389" t="s">
        <v>1133</v>
      </c>
      <c r="P19389">
        <v>17.309999999999999</v>
      </c>
      <c r="Q19389" t="s">
        <v>52</v>
      </c>
    </row>
    <row r="19390" spans="1:17" x14ac:dyDescent="0.25">
      <c r="A19390">
        <v>19494</v>
      </c>
      <c r="B19390" t="s">
        <v>17</v>
      </c>
      <c r="C19390" t="s">
        <v>18</v>
      </c>
      <c r="D19390">
        <v>1</v>
      </c>
      <c r="E19390">
        <v>11.54</v>
      </c>
      <c r="F19390">
        <v>11.54</v>
      </c>
      <c r="G19390">
        <v>3.69</v>
      </c>
      <c r="H19390">
        <v>0</v>
      </c>
      <c r="I19390">
        <v>-2</v>
      </c>
      <c r="J19390">
        <v>0</v>
      </c>
      <c r="K19390">
        <v>1.83</v>
      </c>
      <c r="L19390">
        <v>0</v>
      </c>
      <c r="M19390">
        <v>0</v>
      </c>
      <c r="N19390" t="s">
        <v>1133</v>
      </c>
      <c r="O19390" t="s">
        <v>1133</v>
      </c>
      <c r="P19390">
        <v>17.309999999999999</v>
      </c>
      <c r="Q19390" t="s">
        <v>52</v>
      </c>
    </row>
    <row r="19391" spans="1:17" x14ac:dyDescent="0.25">
      <c r="A19391">
        <v>19495</v>
      </c>
      <c r="B19391" t="s">
        <v>17</v>
      </c>
      <c r="C19391" t="s">
        <v>23</v>
      </c>
      <c r="D19391">
        <v>1</v>
      </c>
      <c r="E19391">
        <v>11.54</v>
      </c>
      <c r="F19391">
        <v>11.54</v>
      </c>
      <c r="G19391">
        <v>3.12</v>
      </c>
      <c r="H19391">
        <v>0</v>
      </c>
      <c r="I19391">
        <v>-1</v>
      </c>
      <c r="J19391">
        <v>0</v>
      </c>
      <c r="K19391">
        <v>1.83</v>
      </c>
      <c r="L19391">
        <v>0</v>
      </c>
      <c r="M19391">
        <v>0</v>
      </c>
      <c r="N19391" t="s">
        <v>1133</v>
      </c>
      <c r="O19391" t="s">
        <v>1133</v>
      </c>
      <c r="P19391">
        <v>17.309999999999999</v>
      </c>
      <c r="Q19391" t="s">
        <v>52</v>
      </c>
    </row>
    <row r="19392" spans="1:17" x14ac:dyDescent="0.25">
      <c r="A19392">
        <v>19496</v>
      </c>
      <c r="B19392" t="s">
        <v>28</v>
      </c>
      <c r="C19392" t="s">
        <v>23</v>
      </c>
      <c r="D19392">
        <v>1</v>
      </c>
      <c r="E19392">
        <v>11.54</v>
      </c>
      <c r="F19392">
        <v>11.54</v>
      </c>
      <c r="G19392">
        <v>2.73</v>
      </c>
      <c r="H19392">
        <v>0</v>
      </c>
      <c r="I19392">
        <v>0</v>
      </c>
      <c r="J19392">
        <v>0</v>
      </c>
      <c r="K19392">
        <v>1.83</v>
      </c>
      <c r="L19392">
        <v>0</v>
      </c>
      <c r="M19392">
        <v>0</v>
      </c>
      <c r="N19392" t="s">
        <v>1133</v>
      </c>
      <c r="O19392" t="s">
        <v>1133</v>
      </c>
      <c r="P19392">
        <v>17.309999999999999</v>
      </c>
      <c r="Q19392" t="s">
        <v>52</v>
      </c>
    </row>
    <row r="19393" spans="1:17" x14ac:dyDescent="0.25">
      <c r="A19393">
        <v>19497</v>
      </c>
      <c r="B19393" t="s">
        <v>28</v>
      </c>
      <c r="C19393" t="s">
        <v>23</v>
      </c>
      <c r="D19393">
        <v>1</v>
      </c>
      <c r="E19393">
        <v>11.54</v>
      </c>
      <c r="F19393">
        <v>11.54</v>
      </c>
      <c r="G19393">
        <v>2.9</v>
      </c>
      <c r="H19393">
        <v>1</v>
      </c>
      <c r="I19393">
        <v>1</v>
      </c>
      <c r="J19393">
        <v>0</v>
      </c>
      <c r="K19393">
        <v>1.83</v>
      </c>
      <c r="L19393">
        <v>0</v>
      </c>
      <c r="M19393">
        <v>0</v>
      </c>
      <c r="N19393" t="s">
        <v>1133</v>
      </c>
      <c r="O19393" t="s">
        <v>1133</v>
      </c>
      <c r="P19393">
        <v>17.309999999999999</v>
      </c>
      <c r="Q19393" t="s">
        <v>52</v>
      </c>
    </row>
    <row r="19394" spans="1:17" x14ac:dyDescent="0.25">
      <c r="A19394">
        <v>19498</v>
      </c>
      <c r="B19394" t="s">
        <v>17</v>
      </c>
      <c r="C19394" t="s">
        <v>18</v>
      </c>
      <c r="D19394">
        <v>1</v>
      </c>
      <c r="E19394">
        <v>11.54</v>
      </c>
      <c r="F19394">
        <v>11.54</v>
      </c>
      <c r="G19394">
        <v>5.23</v>
      </c>
      <c r="H19394">
        <v>1</v>
      </c>
      <c r="I19394">
        <v>2</v>
      </c>
      <c r="J19394">
        <v>0</v>
      </c>
      <c r="K19394">
        <v>1.83</v>
      </c>
      <c r="L19394">
        <v>0</v>
      </c>
      <c r="M19394">
        <v>0</v>
      </c>
      <c r="N19394" t="s">
        <v>1133</v>
      </c>
      <c r="O19394" t="s">
        <v>1133</v>
      </c>
      <c r="P19394">
        <v>17.309999999999999</v>
      </c>
      <c r="Q19394" t="s">
        <v>52</v>
      </c>
    </row>
    <row r="19395" spans="1:17" x14ac:dyDescent="0.25">
      <c r="A19395">
        <v>19499</v>
      </c>
      <c r="B19395" t="s">
        <v>17</v>
      </c>
      <c r="C19395" t="s">
        <v>23</v>
      </c>
      <c r="D19395">
        <v>1</v>
      </c>
      <c r="E19395">
        <v>11.54</v>
      </c>
      <c r="F19395">
        <v>11.54</v>
      </c>
      <c r="G19395">
        <v>5.26</v>
      </c>
      <c r="H19395">
        <v>1</v>
      </c>
      <c r="I19395">
        <v>1</v>
      </c>
      <c r="J19395">
        <v>1</v>
      </c>
      <c r="K19395">
        <v>3</v>
      </c>
      <c r="L19395">
        <v>0</v>
      </c>
      <c r="M19395">
        <v>0</v>
      </c>
      <c r="N19395" t="s">
        <v>1133</v>
      </c>
      <c r="O19395" t="s">
        <v>1133</v>
      </c>
      <c r="P19395">
        <v>17.309999999999999</v>
      </c>
      <c r="Q19395" t="s">
        <v>52</v>
      </c>
    </row>
    <row r="19396" spans="1:17" x14ac:dyDescent="0.25">
      <c r="A19396">
        <v>19500</v>
      </c>
      <c r="B19396" t="s">
        <v>17</v>
      </c>
      <c r="C19396" t="s">
        <v>18</v>
      </c>
      <c r="D19396">
        <v>1</v>
      </c>
      <c r="E19396">
        <v>11.54</v>
      </c>
      <c r="F19396">
        <v>11.54</v>
      </c>
      <c r="G19396">
        <v>3.1</v>
      </c>
      <c r="H19396">
        <v>1</v>
      </c>
      <c r="I19396">
        <v>1</v>
      </c>
      <c r="J19396">
        <v>1</v>
      </c>
      <c r="K19396">
        <v>3</v>
      </c>
      <c r="L19396">
        <v>0</v>
      </c>
      <c r="M19396">
        <v>0</v>
      </c>
      <c r="N19396" t="s">
        <v>1133</v>
      </c>
      <c r="O19396" t="s">
        <v>1133</v>
      </c>
      <c r="P19396">
        <v>17.309999999999999</v>
      </c>
      <c r="Q19396" t="s">
        <v>52</v>
      </c>
    </row>
    <row r="19397" spans="1:17" x14ac:dyDescent="0.25">
      <c r="A19397">
        <v>19501</v>
      </c>
      <c r="B19397" t="s">
        <v>17</v>
      </c>
      <c r="C19397" t="s">
        <v>18</v>
      </c>
      <c r="D19397">
        <v>1</v>
      </c>
      <c r="E19397">
        <v>11.54</v>
      </c>
      <c r="F19397">
        <v>11.54</v>
      </c>
      <c r="G19397">
        <v>3.13</v>
      </c>
      <c r="H19397">
        <v>1</v>
      </c>
      <c r="I19397">
        <v>1</v>
      </c>
      <c r="J19397">
        <v>1</v>
      </c>
      <c r="K19397">
        <v>2</v>
      </c>
      <c r="L19397">
        <v>0</v>
      </c>
      <c r="M19397">
        <v>0</v>
      </c>
      <c r="N19397" t="s">
        <v>1133</v>
      </c>
      <c r="O19397" t="s">
        <v>1133</v>
      </c>
      <c r="P19397">
        <v>17.309999999999999</v>
      </c>
      <c r="Q19397" t="s">
        <v>52</v>
      </c>
    </row>
    <row r="19398" spans="1:17" x14ac:dyDescent="0.25">
      <c r="A19398">
        <v>19502</v>
      </c>
      <c r="B19398" t="s">
        <v>17</v>
      </c>
      <c r="C19398" t="s">
        <v>23</v>
      </c>
      <c r="D19398">
        <v>1</v>
      </c>
      <c r="E19398">
        <v>11.54</v>
      </c>
      <c r="F19398">
        <v>11.54</v>
      </c>
      <c r="G19398">
        <v>0.79</v>
      </c>
      <c r="H19398">
        <v>0</v>
      </c>
      <c r="I19398">
        <v>3</v>
      </c>
      <c r="J19398">
        <v>1</v>
      </c>
      <c r="K19398">
        <v>4</v>
      </c>
      <c r="L19398">
        <v>0</v>
      </c>
      <c r="M19398">
        <v>0</v>
      </c>
      <c r="N19398" t="s">
        <v>1133</v>
      </c>
      <c r="O19398" t="s">
        <v>1133</v>
      </c>
      <c r="P19398">
        <v>17.309999999999999</v>
      </c>
      <c r="Q19398" t="s">
        <v>52</v>
      </c>
    </row>
    <row r="19399" spans="1:17" x14ac:dyDescent="0.25">
      <c r="A19399">
        <v>19503</v>
      </c>
      <c r="B19399" t="s">
        <v>17</v>
      </c>
      <c r="C19399" t="s">
        <v>18</v>
      </c>
      <c r="D19399">
        <v>1</v>
      </c>
      <c r="E19399">
        <v>11.54</v>
      </c>
      <c r="F19399">
        <v>11.54</v>
      </c>
      <c r="G19399">
        <v>-2.2799999999999998</v>
      </c>
      <c r="H19399">
        <v>1</v>
      </c>
      <c r="I19399">
        <v>1</v>
      </c>
      <c r="J19399">
        <v>1</v>
      </c>
      <c r="K19399">
        <v>3</v>
      </c>
      <c r="L19399">
        <v>0</v>
      </c>
      <c r="M19399">
        <v>0</v>
      </c>
      <c r="N19399" t="s">
        <v>1133</v>
      </c>
      <c r="O19399" t="s">
        <v>1133</v>
      </c>
      <c r="P19399">
        <v>17.309999999999999</v>
      </c>
      <c r="Q19399" t="s">
        <v>52</v>
      </c>
    </row>
    <row r="19400" spans="1:17" x14ac:dyDescent="0.25">
      <c r="A19400">
        <v>19504</v>
      </c>
      <c r="B19400" t="s">
        <v>33</v>
      </c>
      <c r="C19400" t="s">
        <v>23</v>
      </c>
      <c r="D19400">
        <v>1</v>
      </c>
      <c r="E19400">
        <v>11.54</v>
      </c>
      <c r="F19400">
        <v>11.54</v>
      </c>
      <c r="G19400">
        <v>-4.62</v>
      </c>
      <c r="H19400">
        <v>1</v>
      </c>
      <c r="I19400">
        <v>1</v>
      </c>
      <c r="J19400">
        <v>0</v>
      </c>
      <c r="K19400">
        <v>1.83</v>
      </c>
      <c r="L19400">
        <v>0</v>
      </c>
      <c r="M19400">
        <v>0</v>
      </c>
      <c r="N19400" t="s">
        <v>1133</v>
      </c>
      <c r="O19400" t="s">
        <v>1133</v>
      </c>
      <c r="P19400">
        <v>17.309999999999999</v>
      </c>
      <c r="Q19400" t="s">
        <v>52</v>
      </c>
    </row>
    <row r="19401" spans="1:17" x14ac:dyDescent="0.25">
      <c r="A19401">
        <v>19505</v>
      </c>
      <c r="B19401" t="s">
        <v>33</v>
      </c>
      <c r="C19401" t="s">
        <v>18</v>
      </c>
      <c r="D19401">
        <v>1</v>
      </c>
      <c r="E19401">
        <v>11.54</v>
      </c>
      <c r="F19401">
        <v>11.54</v>
      </c>
      <c r="G19401">
        <v>3.14</v>
      </c>
      <c r="H19401">
        <v>1</v>
      </c>
      <c r="I19401">
        <v>1</v>
      </c>
      <c r="J19401">
        <v>1</v>
      </c>
      <c r="K19401">
        <v>4</v>
      </c>
      <c r="L19401">
        <v>0</v>
      </c>
      <c r="M19401">
        <v>0</v>
      </c>
      <c r="N19401" t="s">
        <v>1133</v>
      </c>
      <c r="O19401" t="s">
        <v>1133</v>
      </c>
      <c r="P19401">
        <v>17.309999999999999</v>
      </c>
      <c r="Q19401" t="s">
        <v>52</v>
      </c>
    </row>
    <row r="19402" spans="1:17" x14ac:dyDescent="0.25">
      <c r="A19402">
        <v>19506</v>
      </c>
      <c r="B19402" t="s">
        <v>28</v>
      </c>
      <c r="C19402" t="s">
        <v>18</v>
      </c>
      <c r="D19402">
        <v>1</v>
      </c>
      <c r="E19402">
        <v>11.54</v>
      </c>
      <c r="F19402">
        <v>11.54</v>
      </c>
      <c r="G19402">
        <v>3.23</v>
      </c>
      <c r="H19402">
        <v>1</v>
      </c>
      <c r="I19402">
        <v>1</v>
      </c>
      <c r="J19402">
        <v>0</v>
      </c>
      <c r="K19402">
        <v>1.83</v>
      </c>
      <c r="L19402">
        <v>0</v>
      </c>
      <c r="M19402">
        <v>0</v>
      </c>
      <c r="N19402" t="s">
        <v>1133</v>
      </c>
      <c r="O19402" t="s">
        <v>1133</v>
      </c>
      <c r="P19402">
        <v>17.309999999999999</v>
      </c>
      <c r="Q19402" t="s">
        <v>52</v>
      </c>
    </row>
    <row r="19403" spans="1:17" x14ac:dyDescent="0.25">
      <c r="A19403">
        <v>19507</v>
      </c>
      <c r="B19403" t="s">
        <v>28</v>
      </c>
      <c r="C19403" t="s">
        <v>18</v>
      </c>
      <c r="D19403">
        <v>1</v>
      </c>
      <c r="E19403">
        <v>11.54</v>
      </c>
      <c r="F19403">
        <v>11.54</v>
      </c>
      <c r="G19403">
        <v>3.08</v>
      </c>
      <c r="H19403">
        <v>1</v>
      </c>
      <c r="I19403">
        <v>1</v>
      </c>
      <c r="J19403">
        <v>1</v>
      </c>
      <c r="K19403">
        <v>1</v>
      </c>
      <c r="L19403">
        <v>1</v>
      </c>
      <c r="M19403">
        <v>0</v>
      </c>
      <c r="N19403" t="s">
        <v>1133</v>
      </c>
      <c r="O19403" t="s">
        <v>1133</v>
      </c>
      <c r="P19403">
        <v>17.309999999999999</v>
      </c>
      <c r="Q19403" t="s">
        <v>52</v>
      </c>
    </row>
    <row r="19404" spans="1:17" x14ac:dyDescent="0.25">
      <c r="A19404">
        <v>19508</v>
      </c>
      <c r="B19404" t="s">
        <v>17</v>
      </c>
      <c r="C19404" t="s">
        <v>18</v>
      </c>
      <c r="D19404">
        <v>1</v>
      </c>
      <c r="E19404">
        <v>11.54</v>
      </c>
      <c r="F19404">
        <v>11.54</v>
      </c>
      <c r="G19404">
        <v>4.6900000000000004</v>
      </c>
      <c r="H19404">
        <v>1</v>
      </c>
      <c r="I19404">
        <v>4</v>
      </c>
      <c r="J19404">
        <v>1</v>
      </c>
      <c r="K19404">
        <v>3</v>
      </c>
      <c r="L19404">
        <v>0</v>
      </c>
      <c r="M19404">
        <v>0</v>
      </c>
      <c r="N19404" t="s">
        <v>1133</v>
      </c>
      <c r="O19404" t="s">
        <v>1133</v>
      </c>
      <c r="P19404">
        <v>17.309999999999999</v>
      </c>
      <c r="Q19404" t="s">
        <v>52</v>
      </c>
    </row>
    <row r="19405" spans="1:17" x14ac:dyDescent="0.25">
      <c r="A19405">
        <v>19509</v>
      </c>
      <c r="B19405" t="s">
        <v>33</v>
      </c>
      <c r="C19405" t="s">
        <v>23</v>
      </c>
      <c r="D19405">
        <v>1</v>
      </c>
      <c r="E19405">
        <v>11.54</v>
      </c>
      <c r="F19405">
        <v>11.54</v>
      </c>
      <c r="G19405">
        <v>-1.94</v>
      </c>
      <c r="H19405">
        <v>0</v>
      </c>
      <c r="I19405">
        <v>0</v>
      </c>
      <c r="J19405">
        <v>0</v>
      </c>
      <c r="K19405">
        <v>1.83</v>
      </c>
      <c r="L19405">
        <v>0</v>
      </c>
      <c r="M19405">
        <v>0</v>
      </c>
      <c r="N19405" t="s">
        <v>1133</v>
      </c>
      <c r="O19405" t="s">
        <v>1133</v>
      </c>
      <c r="P19405">
        <v>17.309999999999999</v>
      </c>
      <c r="Q19405" t="s">
        <v>52</v>
      </c>
    </row>
    <row r="19406" spans="1:17" x14ac:dyDescent="0.25">
      <c r="A19406">
        <v>19510</v>
      </c>
      <c r="B19406" t="s">
        <v>33</v>
      </c>
      <c r="C19406" t="s">
        <v>23</v>
      </c>
      <c r="D19406">
        <v>1</v>
      </c>
      <c r="E19406">
        <v>11.54</v>
      </c>
      <c r="F19406">
        <v>11.54</v>
      </c>
      <c r="G19406">
        <v>3.56</v>
      </c>
      <c r="H19406">
        <v>1</v>
      </c>
      <c r="I19406">
        <v>1</v>
      </c>
      <c r="J19406">
        <v>1</v>
      </c>
      <c r="K19406">
        <v>4</v>
      </c>
      <c r="L19406">
        <v>0</v>
      </c>
      <c r="M19406">
        <v>0</v>
      </c>
      <c r="N19406" t="s">
        <v>1133</v>
      </c>
      <c r="O19406" t="s">
        <v>1133</v>
      </c>
      <c r="P19406">
        <v>17.309999999999999</v>
      </c>
      <c r="Q19406" t="s">
        <v>52</v>
      </c>
    </row>
    <row r="19407" spans="1:17" x14ac:dyDescent="0.25">
      <c r="A19407">
        <v>19511</v>
      </c>
      <c r="B19407" t="s">
        <v>17</v>
      </c>
      <c r="C19407" t="s">
        <v>18</v>
      </c>
      <c r="D19407">
        <v>1</v>
      </c>
      <c r="E19407">
        <v>11.54</v>
      </c>
      <c r="F19407">
        <v>11.54</v>
      </c>
      <c r="G19407">
        <v>3.51</v>
      </c>
      <c r="H19407">
        <v>0</v>
      </c>
      <c r="I19407">
        <v>0</v>
      </c>
      <c r="J19407">
        <v>0</v>
      </c>
      <c r="K19407">
        <v>1.83</v>
      </c>
      <c r="L19407">
        <v>0</v>
      </c>
      <c r="M19407">
        <v>0</v>
      </c>
      <c r="N19407" t="s">
        <v>1133</v>
      </c>
      <c r="O19407" t="s">
        <v>1133</v>
      </c>
      <c r="P19407">
        <v>17.309999999999999</v>
      </c>
      <c r="Q19407" t="s">
        <v>52</v>
      </c>
    </row>
    <row r="19408" spans="1:17" x14ac:dyDescent="0.25">
      <c r="A19408">
        <v>19512</v>
      </c>
      <c r="B19408" t="s">
        <v>17</v>
      </c>
      <c r="C19408" t="s">
        <v>23</v>
      </c>
      <c r="D19408">
        <v>1</v>
      </c>
      <c r="E19408">
        <v>11.54</v>
      </c>
      <c r="F19408">
        <v>11.54</v>
      </c>
      <c r="G19408">
        <v>4.67</v>
      </c>
      <c r="H19408">
        <v>1</v>
      </c>
      <c r="I19408">
        <v>1</v>
      </c>
      <c r="J19408">
        <v>1</v>
      </c>
      <c r="K19408">
        <v>4</v>
      </c>
      <c r="L19408">
        <v>0</v>
      </c>
      <c r="M19408">
        <v>0</v>
      </c>
      <c r="N19408" t="s">
        <v>1133</v>
      </c>
      <c r="O19408" t="s">
        <v>1133</v>
      </c>
      <c r="P19408">
        <v>17.309999999999999</v>
      </c>
      <c r="Q19408" t="s">
        <v>52</v>
      </c>
    </row>
    <row r="19409" spans="1:17" x14ac:dyDescent="0.25">
      <c r="A19409">
        <v>19513</v>
      </c>
      <c r="B19409" t="s">
        <v>17</v>
      </c>
      <c r="C19409" t="s">
        <v>18</v>
      </c>
      <c r="D19409">
        <v>1</v>
      </c>
      <c r="E19409">
        <v>11.54</v>
      </c>
      <c r="F19409">
        <v>11.54</v>
      </c>
      <c r="G19409">
        <v>-0.26</v>
      </c>
      <c r="H19409">
        <v>1</v>
      </c>
      <c r="I19409">
        <v>2</v>
      </c>
      <c r="J19409">
        <v>0</v>
      </c>
      <c r="K19409">
        <v>1.83</v>
      </c>
      <c r="L19409">
        <v>0</v>
      </c>
      <c r="M19409">
        <v>0</v>
      </c>
      <c r="N19409" t="s">
        <v>1133</v>
      </c>
      <c r="O19409" t="s">
        <v>1133</v>
      </c>
      <c r="P19409">
        <v>17.309999999999999</v>
      </c>
      <c r="Q19409" t="s">
        <v>52</v>
      </c>
    </row>
    <row r="19410" spans="1:17" x14ac:dyDescent="0.25">
      <c r="A19410">
        <v>19514</v>
      </c>
      <c r="B19410" t="s">
        <v>17</v>
      </c>
      <c r="C19410" t="s">
        <v>18</v>
      </c>
      <c r="D19410">
        <v>1</v>
      </c>
      <c r="E19410">
        <v>11.54</v>
      </c>
      <c r="F19410">
        <v>11.54</v>
      </c>
      <c r="G19410">
        <v>0.4</v>
      </c>
      <c r="H19410">
        <v>0</v>
      </c>
      <c r="I19410">
        <v>-2</v>
      </c>
      <c r="J19410">
        <v>0</v>
      </c>
      <c r="K19410">
        <v>1.83</v>
      </c>
      <c r="L19410">
        <v>0</v>
      </c>
      <c r="M19410">
        <v>0</v>
      </c>
      <c r="N19410" t="s">
        <v>1133</v>
      </c>
      <c r="O19410" t="s">
        <v>1133</v>
      </c>
      <c r="P19410">
        <v>17.309999999999999</v>
      </c>
      <c r="Q19410" t="s">
        <v>52</v>
      </c>
    </row>
    <row r="19411" spans="1:17" x14ac:dyDescent="0.25">
      <c r="A19411">
        <v>19515</v>
      </c>
      <c r="B19411" t="s">
        <v>17</v>
      </c>
      <c r="C19411" t="s">
        <v>23</v>
      </c>
      <c r="D19411">
        <v>1</v>
      </c>
      <c r="E19411">
        <v>11.54</v>
      </c>
      <c r="F19411">
        <v>11.54</v>
      </c>
      <c r="G19411">
        <v>3.65</v>
      </c>
      <c r="H19411">
        <v>0</v>
      </c>
      <c r="I19411">
        <v>-1</v>
      </c>
      <c r="J19411">
        <v>0</v>
      </c>
      <c r="K19411">
        <v>1.83</v>
      </c>
      <c r="L19411">
        <v>0</v>
      </c>
      <c r="M19411">
        <v>0</v>
      </c>
      <c r="N19411" t="s">
        <v>1133</v>
      </c>
      <c r="O19411" t="s">
        <v>1133</v>
      </c>
      <c r="P19411">
        <v>17.309999999999999</v>
      </c>
      <c r="Q19411" t="s">
        <v>52</v>
      </c>
    </row>
    <row r="19412" spans="1:17" x14ac:dyDescent="0.25">
      <c r="A19412">
        <v>19516</v>
      </c>
      <c r="B19412" t="s">
        <v>17</v>
      </c>
      <c r="C19412" t="s">
        <v>18</v>
      </c>
      <c r="D19412">
        <v>1</v>
      </c>
      <c r="E19412">
        <v>11.54</v>
      </c>
      <c r="F19412">
        <v>11.54</v>
      </c>
      <c r="G19412">
        <v>5.13</v>
      </c>
      <c r="H19412">
        <v>0</v>
      </c>
      <c r="I19412">
        <v>1</v>
      </c>
      <c r="J19412">
        <v>0</v>
      </c>
      <c r="K19412">
        <v>1.83</v>
      </c>
      <c r="L19412">
        <v>0</v>
      </c>
      <c r="M19412">
        <v>0</v>
      </c>
      <c r="N19412" t="s">
        <v>1133</v>
      </c>
      <c r="O19412" t="s">
        <v>1133</v>
      </c>
      <c r="P19412">
        <v>17.309999999999999</v>
      </c>
      <c r="Q19412" t="s">
        <v>52</v>
      </c>
    </row>
    <row r="19413" spans="1:17" x14ac:dyDescent="0.25">
      <c r="A19413">
        <v>19517</v>
      </c>
      <c r="B19413" t="s">
        <v>17</v>
      </c>
      <c r="C19413" t="s">
        <v>18</v>
      </c>
      <c r="D19413">
        <v>1</v>
      </c>
      <c r="E19413">
        <v>11.54</v>
      </c>
      <c r="F19413">
        <v>11.54</v>
      </c>
      <c r="G19413">
        <v>2.96</v>
      </c>
      <c r="H19413">
        <v>1</v>
      </c>
      <c r="I19413">
        <v>1</v>
      </c>
      <c r="J19413">
        <v>1</v>
      </c>
      <c r="K19413">
        <v>2</v>
      </c>
      <c r="L19413">
        <v>0</v>
      </c>
      <c r="M19413">
        <v>0</v>
      </c>
      <c r="N19413" t="s">
        <v>1133</v>
      </c>
      <c r="O19413" t="s">
        <v>1133</v>
      </c>
      <c r="P19413">
        <v>17.309999999999999</v>
      </c>
      <c r="Q19413" t="s">
        <v>52</v>
      </c>
    </row>
    <row r="19414" spans="1:17" x14ac:dyDescent="0.25">
      <c r="A19414">
        <v>19518</v>
      </c>
      <c r="B19414" t="s">
        <v>17</v>
      </c>
      <c r="C19414" t="s">
        <v>23</v>
      </c>
      <c r="D19414">
        <v>1</v>
      </c>
      <c r="E19414">
        <v>11.54</v>
      </c>
      <c r="F19414">
        <v>11.54</v>
      </c>
      <c r="G19414">
        <v>5.21</v>
      </c>
      <c r="H19414">
        <v>1</v>
      </c>
      <c r="I19414">
        <v>1</v>
      </c>
      <c r="J19414">
        <v>0</v>
      </c>
      <c r="K19414">
        <v>1.83</v>
      </c>
      <c r="L19414">
        <v>0</v>
      </c>
      <c r="M19414">
        <v>0</v>
      </c>
      <c r="N19414" t="s">
        <v>1133</v>
      </c>
      <c r="O19414" t="s">
        <v>1133</v>
      </c>
      <c r="P19414">
        <v>17.309999999999999</v>
      </c>
      <c r="Q19414" t="s">
        <v>52</v>
      </c>
    </row>
    <row r="19415" spans="1:17" x14ac:dyDescent="0.25">
      <c r="A19415">
        <v>19519</v>
      </c>
      <c r="B19415" t="s">
        <v>33</v>
      </c>
      <c r="C19415" t="s">
        <v>18</v>
      </c>
      <c r="D19415">
        <v>1</v>
      </c>
      <c r="E19415">
        <v>11.54</v>
      </c>
      <c r="F19415">
        <v>11.54</v>
      </c>
      <c r="G19415">
        <v>-7.84</v>
      </c>
      <c r="H19415">
        <v>0</v>
      </c>
      <c r="I19415">
        <v>-2</v>
      </c>
      <c r="J19415">
        <v>0</v>
      </c>
      <c r="K19415">
        <v>1.83</v>
      </c>
      <c r="L19415">
        <v>0</v>
      </c>
      <c r="M19415">
        <v>0</v>
      </c>
      <c r="N19415" t="s">
        <v>1133</v>
      </c>
      <c r="O19415" t="s">
        <v>1133</v>
      </c>
      <c r="P19415">
        <v>17.309999999999999</v>
      </c>
      <c r="Q19415" t="s">
        <v>52</v>
      </c>
    </row>
    <row r="19416" spans="1:17" x14ac:dyDescent="0.25">
      <c r="A19416">
        <v>19520</v>
      </c>
      <c r="B19416" t="s">
        <v>33</v>
      </c>
      <c r="C19416" t="s">
        <v>23</v>
      </c>
      <c r="D19416">
        <v>1</v>
      </c>
      <c r="E19416">
        <v>11.54</v>
      </c>
      <c r="F19416">
        <v>11.54</v>
      </c>
      <c r="G19416">
        <v>-9.61</v>
      </c>
      <c r="H19416">
        <v>0</v>
      </c>
      <c r="I19416">
        <v>-1</v>
      </c>
      <c r="J19416">
        <v>0</v>
      </c>
      <c r="K19416">
        <v>1.83</v>
      </c>
      <c r="L19416">
        <v>0</v>
      </c>
      <c r="M19416">
        <v>0</v>
      </c>
      <c r="N19416" t="s">
        <v>1133</v>
      </c>
      <c r="O19416" t="s">
        <v>1133</v>
      </c>
      <c r="P19416">
        <v>17.309999999999999</v>
      </c>
      <c r="Q19416" t="s">
        <v>52</v>
      </c>
    </row>
    <row r="19417" spans="1:17" x14ac:dyDescent="0.25">
      <c r="A19417">
        <v>19521</v>
      </c>
      <c r="B19417" t="s">
        <v>28</v>
      </c>
      <c r="C19417" t="s">
        <v>18</v>
      </c>
      <c r="D19417">
        <v>1</v>
      </c>
      <c r="E19417">
        <v>11.54</v>
      </c>
      <c r="F19417">
        <v>11.54</v>
      </c>
      <c r="G19417">
        <v>-4.57</v>
      </c>
      <c r="H19417">
        <v>0</v>
      </c>
      <c r="I19417">
        <v>0</v>
      </c>
      <c r="J19417">
        <v>1</v>
      </c>
      <c r="K19417">
        <v>4</v>
      </c>
      <c r="L19417">
        <v>0</v>
      </c>
      <c r="M19417">
        <v>0</v>
      </c>
      <c r="N19417" t="s">
        <v>1133</v>
      </c>
      <c r="O19417" t="s">
        <v>1133</v>
      </c>
      <c r="P19417">
        <v>17.309999999999999</v>
      </c>
      <c r="Q19417" t="s">
        <v>52</v>
      </c>
    </row>
    <row r="19418" spans="1:17" x14ac:dyDescent="0.25">
      <c r="A19418">
        <v>19522</v>
      </c>
      <c r="B19418" t="s">
        <v>17</v>
      </c>
      <c r="C19418" t="s">
        <v>18</v>
      </c>
      <c r="D19418">
        <v>1</v>
      </c>
      <c r="E19418">
        <v>11.54</v>
      </c>
      <c r="F19418">
        <v>11.54</v>
      </c>
      <c r="G19418">
        <v>-7.85</v>
      </c>
      <c r="H19418">
        <v>1</v>
      </c>
      <c r="I19418">
        <v>1</v>
      </c>
      <c r="J19418">
        <v>1</v>
      </c>
      <c r="K19418">
        <v>3</v>
      </c>
      <c r="L19418">
        <v>0</v>
      </c>
      <c r="M19418">
        <v>0</v>
      </c>
      <c r="N19418" t="s">
        <v>1133</v>
      </c>
      <c r="O19418" t="s">
        <v>1133</v>
      </c>
      <c r="P19418">
        <v>17.309999999999999</v>
      </c>
      <c r="Q19418" t="s">
        <v>52</v>
      </c>
    </row>
    <row r="19419" spans="1:17" x14ac:dyDescent="0.25">
      <c r="A19419">
        <v>19523</v>
      </c>
      <c r="B19419" t="s">
        <v>17</v>
      </c>
      <c r="C19419" t="s">
        <v>23</v>
      </c>
      <c r="D19419">
        <v>1</v>
      </c>
      <c r="E19419">
        <v>11.54</v>
      </c>
      <c r="F19419">
        <v>11.54</v>
      </c>
      <c r="G19419">
        <v>1.41</v>
      </c>
      <c r="H19419">
        <v>1</v>
      </c>
      <c r="I19419">
        <v>2</v>
      </c>
      <c r="J19419">
        <v>1</v>
      </c>
      <c r="K19419">
        <v>1</v>
      </c>
      <c r="L19419">
        <v>1</v>
      </c>
      <c r="M19419">
        <v>0</v>
      </c>
      <c r="N19419" t="s">
        <v>1133</v>
      </c>
      <c r="O19419" t="s">
        <v>1133</v>
      </c>
      <c r="P19419">
        <v>17.309999999999999</v>
      </c>
      <c r="Q19419" t="s">
        <v>52</v>
      </c>
    </row>
    <row r="19420" spans="1:17" x14ac:dyDescent="0.25">
      <c r="A19420">
        <v>19524</v>
      </c>
      <c r="B19420" t="s">
        <v>17</v>
      </c>
      <c r="C19420" t="s">
        <v>18</v>
      </c>
      <c r="D19420">
        <v>1</v>
      </c>
      <c r="E19420">
        <v>11.54</v>
      </c>
      <c r="F19420">
        <v>11.54</v>
      </c>
      <c r="G19420">
        <v>3.35</v>
      </c>
      <c r="H19420">
        <v>0</v>
      </c>
      <c r="I19420">
        <v>-2</v>
      </c>
      <c r="J19420">
        <v>0</v>
      </c>
      <c r="K19420">
        <v>1.83</v>
      </c>
      <c r="L19420">
        <v>0</v>
      </c>
      <c r="M19420">
        <v>0</v>
      </c>
      <c r="N19420" t="s">
        <v>1133</v>
      </c>
      <c r="O19420" t="s">
        <v>1133</v>
      </c>
      <c r="P19420">
        <v>17.309999999999999</v>
      </c>
      <c r="Q19420" t="s">
        <v>52</v>
      </c>
    </row>
    <row r="19421" spans="1:17" x14ac:dyDescent="0.25">
      <c r="A19421">
        <v>19525</v>
      </c>
      <c r="B19421" t="s">
        <v>17</v>
      </c>
      <c r="C19421" t="s">
        <v>23</v>
      </c>
      <c r="D19421">
        <v>1</v>
      </c>
      <c r="E19421">
        <v>11.54</v>
      </c>
      <c r="F19421">
        <v>11.54</v>
      </c>
      <c r="G19421">
        <v>3.31</v>
      </c>
      <c r="H19421">
        <v>0</v>
      </c>
      <c r="I19421">
        <v>-1</v>
      </c>
      <c r="J19421">
        <v>0</v>
      </c>
      <c r="K19421">
        <v>1.83</v>
      </c>
      <c r="L19421">
        <v>0</v>
      </c>
      <c r="M19421">
        <v>0</v>
      </c>
      <c r="N19421" t="s">
        <v>1134</v>
      </c>
      <c r="O19421" t="s">
        <v>1134</v>
      </c>
      <c r="P19421">
        <v>17.309999999999999</v>
      </c>
      <c r="Q19421" t="s">
        <v>52</v>
      </c>
    </row>
    <row r="19422" spans="1:17" x14ac:dyDescent="0.25">
      <c r="A19422">
        <v>19526</v>
      </c>
      <c r="B19422" t="s">
        <v>17</v>
      </c>
      <c r="C19422" t="s">
        <v>18</v>
      </c>
      <c r="D19422">
        <v>1</v>
      </c>
      <c r="E19422">
        <v>11.54</v>
      </c>
      <c r="F19422">
        <v>11.54</v>
      </c>
      <c r="G19422">
        <v>2.59</v>
      </c>
      <c r="H19422">
        <v>0</v>
      </c>
      <c r="I19422">
        <v>0</v>
      </c>
      <c r="J19422">
        <v>0</v>
      </c>
      <c r="K19422">
        <v>1.83</v>
      </c>
      <c r="L19422">
        <v>0</v>
      </c>
      <c r="M19422">
        <v>0</v>
      </c>
      <c r="N19422" t="s">
        <v>1134</v>
      </c>
      <c r="O19422" t="s">
        <v>1134</v>
      </c>
      <c r="P19422">
        <v>17.309999999999999</v>
      </c>
      <c r="Q19422" t="s">
        <v>52</v>
      </c>
    </row>
    <row r="19423" spans="1:17" x14ac:dyDescent="0.25">
      <c r="A19423">
        <v>19527</v>
      </c>
      <c r="B19423" t="s">
        <v>17</v>
      </c>
      <c r="C19423" t="s">
        <v>23</v>
      </c>
      <c r="D19423">
        <v>1</v>
      </c>
      <c r="E19423">
        <v>11.54</v>
      </c>
      <c r="F19423">
        <v>11.54</v>
      </c>
      <c r="G19423">
        <v>3.15</v>
      </c>
      <c r="H19423">
        <v>1</v>
      </c>
      <c r="I19423">
        <v>1</v>
      </c>
      <c r="J19423">
        <v>0</v>
      </c>
      <c r="K19423">
        <v>1.83</v>
      </c>
      <c r="L19423">
        <v>0</v>
      </c>
      <c r="M19423">
        <v>0</v>
      </c>
      <c r="N19423" t="s">
        <v>1134</v>
      </c>
      <c r="O19423" t="s">
        <v>1134</v>
      </c>
      <c r="P19423">
        <v>17.309999999999999</v>
      </c>
      <c r="Q19423" t="s">
        <v>52</v>
      </c>
    </row>
    <row r="19424" spans="1:17" x14ac:dyDescent="0.25">
      <c r="A19424">
        <v>19528</v>
      </c>
      <c r="B19424" t="s">
        <v>17</v>
      </c>
      <c r="C19424" t="s">
        <v>18</v>
      </c>
      <c r="D19424">
        <v>1</v>
      </c>
      <c r="E19424">
        <v>11.54</v>
      </c>
      <c r="F19424">
        <v>11.54</v>
      </c>
      <c r="G19424">
        <v>2.5499999999999998</v>
      </c>
      <c r="H19424">
        <v>0</v>
      </c>
      <c r="I19424">
        <v>2</v>
      </c>
      <c r="J19424">
        <v>0</v>
      </c>
      <c r="K19424">
        <v>1.83</v>
      </c>
      <c r="L19424">
        <v>0</v>
      </c>
      <c r="M19424">
        <v>0</v>
      </c>
      <c r="N19424" t="s">
        <v>1134</v>
      </c>
      <c r="O19424" t="s">
        <v>1134</v>
      </c>
      <c r="P19424">
        <v>17.309999999999999</v>
      </c>
      <c r="Q19424" t="s">
        <v>52</v>
      </c>
    </row>
    <row r="19425" spans="1:17" x14ac:dyDescent="0.25">
      <c r="A19425">
        <v>19529</v>
      </c>
      <c r="B19425" t="s">
        <v>17</v>
      </c>
      <c r="C19425" t="s">
        <v>23</v>
      </c>
      <c r="D19425">
        <v>1</v>
      </c>
      <c r="E19425">
        <v>11.54</v>
      </c>
      <c r="F19425">
        <v>11.54</v>
      </c>
      <c r="G19425">
        <v>3.51</v>
      </c>
      <c r="H19425">
        <v>0</v>
      </c>
      <c r="I19425">
        <v>-2</v>
      </c>
      <c r="J19425">
        <v>0</v>
      </c>
      <c r="K19425">
        <v>1.83</v>
      </c>
      <c r="L19425">
        <v>0</v>
      </c>
      <c r="M19425">
        <v>0</v>
      </c>
      <c r="N19425" t="s">
        <v>1134</v>
      </c>
      <c r="O19425" t="s">
        <v>1134</v>
      </c>
      <c r="P19425">
        <v>17.309999999999999</v>
      </c>
      <c r="Q19425" t="s">
        <v>52</v>
      </c>
    </row>
    <row r="19426" spans="1:17" x14ac:dyDescent="0.25">
      <c r="A19426">
        <v>19530</v>
      </c>
      <c r="B19426" t="s">
        <v>17</v>
      </c>
      <c r="C19426" t="s">
        <v>18</v>
      </c>
      <c r="D19426">
        <v>1</v>
      </c>
      <c r="E19426">
        <v>11.54</v>
      </c>
      <c r="F19426">
        <v>11.54</v>
      </c>
      <c r="G19426">
        <v>-1.91</v>
      </c>
      <c r="H19426">
        <v>0</v>
      </c>
      <c r="I19426">
        <v>-1</v>
      </c>
      <c r="J19426">
        <v>0</v>
      </c>
      <c r="K19426">
        <v>1.83</v>
      </c>
      <c r="L19426">
        <v>0</v>
      </c>
      <c r="M19426">
        <v>0</v>
      </c>
      <c r="N19426" t="s">
        <v>1134</v>
      </c>
      <c r="O19426" t="s">
        <v>1134</v>
      </c>
      <c r="P19426">
        <v>17.309999999999999</v>
      </c>
      <c r="Q19426" t="s">
        <v>52</v>
      </c>
    </row>
    <row r="19427" spans="1:17" x14ac:dyDescent="0.25">
      <c r="A19427">
        <v>19531</v>
      </c>
      <c r="B19427" t="s">
        <v>17</v>
      </c>
      <c r="C19427" t="s">
        <v>18</v>
      </c>
      <c r="D19427">
        <v>1</v>
      </c>
      <c r="E19427">
        <v>11.54</v>
      </c>
      <c r="F19427">
        <v>11.54</v>
      </c>
      <c r="G19427">
        <v>2.6</v>
      </c>
      <c r="H19427">
        <v>0</v>
      </c>
      <c r="I19427">
        <v>0</v>
      </c>
      <c r="J19427">
        <v>0</v>
      </c>
      <c r="K19427">
        <v>1.83</v>
      </c>
      <c r="L19427">
        <v>0</v>
      </c>
      <c r="M19427">
        <v>0</v>
      </c>
      <c r="N19427" t="s">
        <v>1134</v>
      </c>
      <c r="O19427" t="s">
        <v>1134</v>
      </c>
      <c r="P19427">
        <v>17.309999999999999</v>
      </c>
      <c r="Q19427" t="s">
        <v>52</v>
      </c>
    </row>
    <row r="19428" spans="1:17" x14ac:dyDescent="0.25">
      <c r="A19428">
        <v>19532</v>
      </c>
      <c r="B19428" t="s">
        <v>17</v>
      </c>
      <c r="C19428" t="s">
        <v>23</v>
      </c>
      <c r="D19428">
        <v>1</v>
      </c>
      <c r="E19428">
        <v>11.54</v>
      </c>
      <c r="F19428">
        <v>11.54</v>
      </c>
      <c r="G19428">
        <v>4.83</v>
      </c>
      <c r="H19428">
        <v>1</v>
      </c>
      <c r="I19428">
        <v>1</v>
      </c>
      <c r="J19428">
        <v>1</v>
      </c>
      <c r="K19428">
        <v>3</v>
      </c>
      <c r="L19428">
        <v>0</v>
      </c>
      <c r="M19428">
        <v>0</v>
      </c>
      <c r="N19428" t="s">
        <v>1134</v>
      </c>
      <c r="O19428" t="s">
        <v>1134</v>
      </c>
      <c r="P19428">
        <v>17.309999999999999</v>
      </c>
      <c r="Q19428" t="s">
        <v>52</v>
      </c>
    </row>
    <row r="19429" spans="1:17" x14ac:dyDescent="0.25">
      <c r="A19429">
        <v>19533</v>
      </c>
      <c r="B19429" t="s">
        <v>17</v>
      </c>
      <c r="C19429" t="s">
        <v>18</v>
      </c>
      <c r="D19429">
        <v>1</v>
      </c>
      <c r="E19429">
        <v>11.54</v>
      </c>
      <c r="F19429">
        <v>11.54</v>
      </c>
      <c r="G19429">
        <v>2.79</v>
      </c>
      <c r="H19429">
        <v>1</v>
      </c>
      <c r="I19429">
        <v>1</v>
      </c>
      <c r="J19429">
        <v>0</v>
      </c>
      <c r="K19429">
        <v>1.83</v>
      </c>
      <c r="L19429">
        <v>0</v>
      </c>
      <c r="M19429">
        <v>0</v>
      </c>
      <c r="N19429" t="s">
        <v>1134</v>
      </c>
      <c r="O19429" t="s">
        <v>1134</v>
      </c>
      <c r="P19429">
        <v>17.309999999999999</v>
      </c>
      <c r="Q19429" t="s">
        <v>52</v>
      </c>
    </row>
    <row r="19430" spans="1:17" x14ac:dyDescent="0.25">
      <c r="A19430">
        <v>19534</v>
      </c>
      <c r="B19430" t="s">
        <v>17</v>
      </c>
      <c r="C19430" t="s">
        <v>23</v>
      </c>
      <c r="D19430">
        <v>1</v>
      </c>
      <c r="E19430">
        <v>11.54</v>
      </c>
      <c r="F19430">
        <v>11.54</v>
      </c>
      <c r="G19430">
        <v>3.16</v>
      </c>
      <c r="H19430">
        <v>1</v>
      </c>
      <c r="I19430">
        <v>1</v>
      </c>
      <c r="J19430">
        <v>1</v>
      </c>
      <c r="K19430">
        <v>3</v>
      </c>
      <c r="L19430">
        <v>0</v>
      </c>
      <c r="M19430">
        <v>0</v>
      </c>
      <c r="N19430" t="s">
        <v>1134</v>
      </c>
      <c r="O19430" t="s">
        <v>1134</v>
      </c>
      <c r="P19430">
        <v>17.309999999999999</v>
      </c>
      <c r="Q19430" t="s">
        <v>52</v>
      </c>
    </row>
    <row r="19431" spans="1:17" x14ac:dyDescent="0.25">
      <c r="A19431">
        <v>19535</v>
      </c>
      <c r="B19431" t="s">
        <v>33</v>
      </c>
      <c r="C19431" t="s">
        <v>18</v>
      </c>
      <c r="D19431">
        <v>1</v>
      </c>
      <c r="E19431">
        <v>11.54</v>
      </c>
      <c r="F19431">
        <v>11.54</v>
      </c>
      <c r="G19431">
        <v>5.26</v>
      </c>
      <c r="H19431">
        <v>0</v>
      </c>
      <c r="I19431">
        <v>1</v>
      </c>
      <c r="J19431">
        <v>1</v>
      </c>
      <c r="K19431">
        <v>3</v>
      </c>
      <c r="L19431">
        <v>0</v>
      </c>
      <c r="M19431">
        <v>0</v>
      </c>
      <c r="N19431" t="s">
        <v>1134</v>
      </c>
      <c r="O19431" t="s">
        <v>1134</v>
      </c>
      <c r="P19431">
        <v>17.309999999999999</v>
      </c>
      <c r="Q19431" t="s">
        <v>52</v>
      </c>
    </row>
    <row r="19432" spans="1:17" x14ac:dyDescent="0.25">
      <c r="A19432">
        <v>19536</v>
      </c>
      <c r="B19432" t="s">
        <v>33</v>
      </c>
      <c r="C19432" t="s">
        <v>18</v>
      </c>
      <c r="D19432">
        <v>1</v>
      </c>
      <c r="E19432">
        <v>11.54</v>
      </c>
      <c r="F19432">
        <v>11.54</v>
      </c>
      <c r="G19432">
        <v>5.32</v>
      </c>
      <c r="H19432">
        <v>1</v>
      </c>
      <c r="I19432">
        <v>1</v>
      </c>
      <c r="J19432">
        <v>0</v>
      </c>
      <c r="K19432">
        <v>1.83</v>
      </c>
      <c r="L19432">
        <v>0</v>
      </c>
      <c r="M19432">
        <v>0</v>
      </c>
      <c r="N19432" t="s">
        <v>1134</v>
      </c>
      <c r="O19432" t="s">
        <v>1134</v>
      </c>
      <c r="P19432">
        <v>17.309999999999999</v>
      </c>
      <c r="Q19432" t="s">
        <v>52</v>
      </c>
    </row>
    <row r="19433" spans="1:17" x14ac:dyDescent="0.25">
      <c r="A19433">
        <v>19537</v>
      </c>
      <c r="B19433" t="s">
        <v>33</v>
      </c>
      <c r="C19433" t="s">
        <v>18</v>
      </c>
      <c r="D19433">
        <v>1</v>
      </c>
      <c r="E19433">
        <v>11.54</v>
      </c>
      <c r="F19433">
        <v>11.54</v>
      </c>
      <c r="G19433">
        <v>5.26</v>
      </c>
      <c r="H19433">
        <v>1</v>
      </c>
      <c r="I19433">
        <v>1</v>
      </c>
      <c r="J19433">
        <v>1</v>
      </c>
      <c r="K19433">
        <v>3</v>
      </c>
      <c r="L19433">
        <v>0</v>
      </c>
      <c r="M19433">
        <v>0</v>
      </c>
      <c r="N19433" t="s">
        <v>1134</v>
      </c>
      <c r="O19433" t="s">
        <v>1134</v>
      </c>
      <c r="P19433">
        <v>17.309999999999999</v>
      </c>
      <c r="Q19433" t="s">
        <v>52</v>
      </c>
    </row>
    <row r="19434" spans="1:17" x14ac:dyDescent="0.25">
      <c r="A19434">
        <v>19538</v>
      </c>
      <c r="B19434" t="s">
        <v>33</v>
      </c>
      <c r="C19434" t="s">
        <v>18</v>
      </c>
      <c r="D19434">
        <v>1</v>
      </c>
      <c r="E19434">
        <v>11.54</v>
      </c>
      <c r="F19434">
        <v>11.54</v>
      </c>
      <c r="G19434">
        <v>5.43</v>
      </c>
      <c r="H19434">
        <v>1</v>
      </c>
      <c r="I19434">
        <v>1</v>
      </c>
      <c r="J19434">
        <v>0</v>
      </c>
      <c r="K19434">
        <v>1.83</v>
      </c>
      <c r="L19434">
        <v>0</v>
      </c>
      <c r="M19434">
        <v>0</v>
      </c>
      <c r="N19434" t="s">
        <v>1134</v>
      </c>
      <c r="O19434" t="s">
        <v>1134</v>
      </c>
      <c r="P19434">
        <v>17.309999999999999</v>
      </c>
      <c r="Q19434" t="s">
        <v>52</v>
      </c>
    </row>
    <row r="19435" spans="1:17" x14ac:dyDescent="0.25">
      <c r="A19435">
        <v>19539</v>
      </c>
      <c r="B19435" t="s">
        <v>17</v>
      </c>
      <c r="C19435" t="s">
        <v>23</v>
      </c>
      <c r="D19435">
        <v>1</v>
      </c>
      <c r="E19435">
        <v>11.54</v>
      </c>
      <c r="F19435">
        <v>11.54</v>
      </c>
      <c r="G19435">
        <v>2.17</v>
      </c>
      <c r="H19435">
        <v>0</v>
      </c>
      <c r="I19435">
        <v>0</v>
      </c>
      <c r="J19435">
        <v>0</v>
      </c>
      <c r="K19435">
        <v>1.83</v>
      </c>
      <c r="L19435">
        <v>0</v>
      </c>
      <c r="M19435">
        <v>0</v>
      </c>
      <c r="N19435" t="s">
        <v>1134</v>
      </c>
      <c r="O19435" t="s">
        <v>1134</v>
      </c>
      <c r="P19435">
        <v>17.309999999999999</v>
      </c>
      <c r="Q19435" t="s">
        <v>52</v>
      </c>
    </row>
    <row r="19436" spans="1:17" x14ac:dyDescent="0.25">
      <c r="A19436">
        <v>19540</v>
      </c>
      <c r="B19436" t="s">
        <v>17</v>
      </c>
      <c r="C19436" t="s">
        <v>18</v>
      </c>
      <c r="D19436">
        <v>1</v>
      </c>
      <c r="E19436">
        <v>11.54</v>
      </c>
      <c r="F19436">
        <v>11.54</v>
      </c>
      <c r="G19436">
        <v>4.8499999999999996</v>
      </c>
      <c r="H19436">
        <v>0</v>
      </c>
      <c r="I19436">
        <v>1</v>
      </c>
      <c r="J19436">
        <v>1</v>
      </c>
      <c r="K19436">
        <v>2</v>
      </c>
      <c r="L19436">
        <v>0</v>
      </c>
      <c r="M19436">
        <v>0</v>
      </c>
      <c r="N19436" t="s">
        <v>1134</v>
      </c>
      <c r="O19436" t="s">
        <v>1134</v>
      </c>
      <c r="P19436">
        <v>17.309999999999999</v>
      </c>
      <c r="Q19436" t="s">
        <v>52</v>
      </c>
    </row>
    <row r="19437" spans="1:17" x14ac:dyDescent="0.25">
      <c r="A19437">
        <v>19541</v>
      </c>
      <c r="B19437" t="s">
        <v>17</v>
      </c>
      <c r="C19437" t="s">
        <v>23</v>
      </c>
      <c r="D19437">
        <v>1</v>
      </c>
      <c r="E19437">
        <v>11.54</v>
      </c>
      <c r="F19437">
        <v>11.54</v>
      </c>
      <c r="G19437">
        <v>3.46</v>
      </c>
      <c r="H19437">
        <v>0</v>
      </c>
      <c r="I19437">
        <v>0</v>
      </c>
      <c r="J19437">
        <v>0</v>
      </c>
      <c r="K19437">
        <v>1.83</v>
      </c>
      <c r="L19437">
        <v>0</v>
      </c>
      <c r="M19437">
        <v>0</v>
      </c>
      <c r="N19437" t="s">
        <v>1134</v>
      </c>
      <c r="O19437" t="s">
        <v>1134</v>
      </c>
      <c r="P19437">
        <v>17.309999999999999</v>
      </c>
      <c r="Q19437" t="s">
        <v>52</v>
      </c>
    </row>
    <row r="19438" spans="1:17" x14ac:dyDescent="0.25">
      <c r="A19438">
        <v>19542</v>
      </c>
      <c r="B19438" t="s">
        <v>28</v>
      </c>
      <c r="C19438" t="s">
        <v>18</v>
      </c>
      <c r="D19438">
        <v>1</v>
      </c>
      <c r="E19438">
        <v>11.54</v>
      </c>
      <c r="F19438">
        <v>11.54</v>
      </c>
      <c r="G19438">
        <v>4.25</v>
      </c>
      <c r="H19438">
        <v>1</v>
      </c>
      <c r="I19438">
        <v>1</v>
      </c>
      <c r="J19438">
        <v>1</v>
      </c>
      <c r="K19438">
        <v>2</v>
      </c>
      <c r="L19438">
        <v>0</v>
      </c>
      <c r="M19438">
        <v>0</v>
      </c>
      <c r="N19438" t="s">
        <v>1134</v>
      </c>
      <c r="O19438" t="s">
        <v>1134</v>
      </c>
      <c r="P19438">
        <v>17.309999999999999</v>
      </c>
      <c r="Q19438" t="s">
        <v>52</v>
      </c>
    </row>
    <row r="19439" spans="1:17" x14ac:dyDescent="0.25">
      <c r="A19439">
        <v>19543</v>
      </c>
      <c r="B19439" t="s">
        <v>17</v>
      </c>
      <c r="C19439" t="s">
        <v>23</v>
      </c>
      <c r="D19439">
        <v>1</v>
      </c>
      <c r="E19439">
        <v>11.54</v>
      </c>
      <c r="F19439">
        <v>11.54</v>
      </c>
      <c r="G19439">
        <v>0</v>
      </c>
      <c r="H19439">
        <v>1</v>
      </c>
      <c r="I19439">
        <v>2</v>
      </c>
      <c r="J19439">
        <v>0</v>
      </c>
      <c r="K19439">
        <v>1.83</v>
      </c>
      <c r="L19439">
        <v>0</v>
      </c>
      <c r="M19439">
        <v>0</v>
      </c>
      <c r="N19439" t="s">
        <v>1134</v>
      </c>
      <c r="O19439" t="s">
        <v>1134</v>
      </c>
      <c r="P19439">
        <v>17.309999999999999</v>
      </c>
      <c r="Q19439" t="s">
        <v>52</v>
      </c>
    </row>
    <row r="19440" spans="1:17" x14ac:dyDescent="0.25">
      <c r="A19440">
        <v>19544</v>
      </c>
      <c r="B19440" t="s">
        <v>17</v>
      </c>
      <c r="C19440" t="s">
        <v>18</v>
      </c>
      <c r="D19440">
        <v>1</v>
      </c>
      <c r="E19440">
        <v>11.54</v>
      </c>
      <c r="F19440">
        <v>11.54</v>
      </c>
      <c r="G19440">
        <v>0.72</v>
      </c>
      <c r="H19440">
        <v>0</v>
      </c>
      <c r="I19440">
        <v>-2</v>
      </c>
      <c r="J19440">
        <v>0</v>
      </c>
      <c r="K19440">
        <v>1.83</v>
      </c>
      <c r="L19440">
        <v>0</v>
      </c>
      <c r="M19440">
        <v>0</v>
      </c>
      <c r="N19440" t="s">
        <v>1134</v>
      </c>
      <c r="O19440" t="s">
        <v>1134</v>
      </c>
      <c r="P19440">
        <v>17.309999999999999</v>
      </c>
      <c r="Q19440" t="s">
        <v>52</v>
      </c>
    </row>
    <row r="19441" spans="1:17" x14ac:dyDescent="0.25">
      <c r="A19441">
        <v>19545</v>
      </c>
      <c r="B19441" t="s">
        <v>17</v>
      </c>
      <c r="C19441" t="s">
        <v>23</v>
      </c>
      <c r="D19441">
        <v>1</v>
      </c>
      <c r="E19441">
        <v>11.54</v>
      </c>
      <c r="F19441">
        <v>11.54</v>
      </c>
      <c r="G19441">
        <v>1.36</v>
      </c>
      <c r="H19441">
        <v>0</v>
      </c>
      <c r="I19441">
        <v>-1</v>
      </c>
      <c r="J19441">
        <v>0</v>
      </c>
      <c r="K19441">
        <v>1.83</v>
      </c>
      <c r="L19441">
        <v>0</v>
      </c>
      <c r="M19441">
        <v>0</v>
      </c>
      <c r="N19441" t="s">
        <v>1134</v>
      </c>
      <c r="O19441" t="s">
        <v>1134</v>
      </c>
      <c r="P19441">
        <v>17.309999999999999</v>
      </c>
      <c r="Q19441" t="s">
        <v>52</v>
      </c>
    </row>
    <row r="19442" spans="1:17" x14ac:dyDescent="0.25">
      <c r="A19442">
        <v>19546</v>
      </c>
      <c r="B19442" t="s">
        <v>17</v>
      </c>
      <c r="C19442" t="s">
        <v>18</v>
      </c>
      <c r="D19442">
        <v>1</v>
      </c>
      <c r="E19442">
        <v>11.54</v>
      </c>
      <c r="F19442">
        <v>11.54</v>
      </c>
      <c r="G19442">
        <v>3.32</v>
      </c>
      <c r="H19442">
        <v>0</v>
      </c>
      <c r="I19442">
        <v>0</v>
      </c>
      <c r="J19442">
        <v>0</v>
      </c>
      <c r="K19442">
        <v>1.83</v>
      </c>
      <c r="L19442">
        <v>0</v>
      </c>
      <c r="M19442">
        <v>0</v>
      </c>
      <c r="N19442" t="s">
        <v>1134</v>
      </c>
      <c r="O19442" t="s">
        <v>1134</v>
      </c>
      <c r="P19442">
        <v>17.309999999999999</v>
      </c>
      <c r="Q19442" t="s">
        <v>52</v>
      </c>
    </row>
    <row r="19443" spans="1:17" x14ac:dyDescent="0.25">
      <c r="A19443">
        <v>19547</v>
      </c>
      <c r="B19443" t="s">
        <v>33</v>
      </c>
      <c r="C19443" t="s">
        <v>23</v>
      </c>
      <c r="D19443">
        <v>1</v>
      </c>
      <c r="E19443">
        <v>11.54</v>
      </c>
      <c r="F19443">
        <v>11.54</v>
      </c>
      <c r="G19443">
        <v>0.75</v>
      </c>
      <c r="H19443">
        <v>1</v>
      </c>
      <c r="I19443">
        <v>1</v>
      </c>
      <c r="J19443">
        <v>0</v>
      </c>
      <c r="K19443">
        <v>1.83</v>
      </c>
      <c r="L19443">
        <v>0</v>
      </c>
      <c r="M19443">
        <v>0</v>
      </c>
      <c r="N19443" t="s">
        <v>1134</v>
      </c>
      <c r="O19443" t="s">
        <v>1134</v>
      </c>
      <c r="P19443">
        <v>17.309999999999999</v>
      </c>
      <c r="Q19443" t="s">
        <v>52</v>
      </c>
    </row>
    <row r="19444" spans="1:17" x14ac:dyDescent="0.25">
      <c r="A19444">
        <v>19548</v>
      </c>
      <c r="B19444" t="s">
        <v>17</v>
      </c>
      <c r="C19444" t="s">
        <v>18</v>
      </c>
      <c r="D19444">
        <v>1</v>
      </c>
      <c r="E19444">
        <v>11.54</v>
      </c>
      <c r="F19444">
        <v>11.54</v>
      </c>
      <c r="G19444">
        <v>4.87</v>
      </c>
      <c r="H19444">
        <v>1</v>
      </c>
      <c r="I19444">
        <v>2</v>
      </c>
      <c r="J19444">
        <v>1</v>
      </c>
      <c r="K19444">
        <v>4</v>
      </c>
      <c r="L19444">
        <v>0</v>
      </c>
      <c r="M19444">
        <v>0</v>
      </c>
      <c r="N19444" t="s">
        <v>1134</v>
      </c>
      <c r="O19444" t="s">
        <v>1134</v>
      </c>
      <c r="P19444">
        <v>17.309999999999999</v>
      </c>
      <c r="Q19444" t="s">
        <v>52</v>
      </c>
    </row>
    <row r="19445" spans="1:17" x14ac:dyDescent="0.25">
      <c r="A19445">
        <v>19549</v>
      </c>
      <c r="B19445" t="s">
        <v>33</v>
      </c>
      <c r="C19445" t="s">
        <v>23</v>
      </c>
      <c r="D19445">
        <v>1</v>
      </c>
      <c r="E19445">
        <v>11.54</v>
      </c>
      <c r="F19445">
        <v>11.54</v>
      </c>
      <c r="G19445">
        <v>4.88</v>
      </c>
      <c r="H19445">
        <v>0</v>
      </c>
      <c r="I19445">
        <v>0</v>
      </c>
      <c r="J19445">
        <v>0</v>
      </c>
      <c r="K19445">
        <v>1.83</v>
      </c>
      <c r="L19445">
        <v>0</v>
      </c>
      <c r="M19445">
        <v>0</v>
      </c>
      <c r="N19445" t="s">
        <v>1134</v>
      </c>
      <c r="O19445" t="s">
        <v>1134</v>
      </c>
      <c r="P19445">
        <v>17.309999999999999</v>
      </c>
      <c r="Q19445" t="s">
        <v>52</v>
      </c>
    </row>
    <row r="19446" spans="1:17" x14ac:dyDescent="0.25">
      <c r="A19446">
        <v>19550</v>
      </c>
      <c r="B19446" t="s">
        <v>17</v>
      </c>
      <c r="C19446" t="s">
        <v>18</v>
      </c>
      <c r="D19446">
        <v>1</v>
      </c>
      <c r="E19446">
        <v>11.54</v>
      </c>
      <c r="F19446">
        <v>11.54</v>
      </c>
      <c r="G19446">
        <v>0.92</v>
      </c>
      <c r="H19446">
        <v>0</v>
      </c>
      <c r="I19446">
        <v>0</v>
      </c>
      <c r="J19446">
        <v>0</v>
      </c>
      <c r="K19446">
        <v>1.83</v>
      </c>
      <c r="L19446">
        <v>0</v>
      </c>
      <c r="M19446">
        <v>0</v>
      </c>
      <c r="N19446" t="s">
        <v>1134</v>
      </c>
      <c r="O19446" t="s">
        <v>1134</v>
      </c>
      <c r="P19446">
        <v>17.309999999999999</v>
      </c>
      <c r="Q19446" t="s">
        <v>52</v>
      </c>
    </row>
    <row r="19447" spans="1:17" x14ac:dyDescent="0.25">
      <c r="A19447">
        <v>19551</v>
      </c>
      <c r="B19447" t="s">
        <v>33</v>
      </c>
      <c r="C19447" t="s">
        <v>23</v>
      </c>
      <c r="D19447">
        <v>1</v>
      </c>
      <c r="E19447">
        <v>11.54</v>
      </c>
      <c r="F19447">
        <v>11.54</v>
      </c>
      <c r="G19447">
        <v>5.15</v>
      </c>
      <c r="H19447">
        <v>0</v>
      </c>
      <c r="I19447">
        <v>0</v>
      </c>
      <c r="J19447">
        <v>0</v>
      </c>
      <c r="K19447">
        <v>1.83</v>
      </c>
      <c r="L19447">
        <v>0</v>
      </c>
      <c r="M19447">
        <v>0</v>
      </c>
      <c r="N19447" t="s">
        <v>1134</v>
      </c>
      <c r="O19447" t="s">
        <v>1134</v>
      </c>
      <c r="P19447">
        <v>17.309999999999999</v>
      </c>
      <c r="Q19447" t="s">
        <v>52</v>
      </c>
    </row>
    <row r="19448" spans="1:17" x14ac:dyDescent="0.25">
      <c r="A19448">
        <v>19552</v>
      </c>
      <c r="B19448" t="s">
        <v>33</v>
      </c>
      <c r="C19448" t="s">
        <v>18</v>
      </c>
      <c r="D19448">
        <v>1</v>
      </c>
      <c r="E19448">
        <v>11.54</v>
      </c>
      <c r="F19448">
        <v>11.54</v>
      </c>
      <c r="G19448">
        <v>3.96</v>
      </c>
      <c r="H19448">
        <v>0</v>
      </c>
      <c r="I19448">
        <v>0</v>
      </c>
      <c r="J19448">
        <v>0</v>
      </c>
      <c r="K19448">
        <v>1.83</v>
      </c>
      <c r="L19448">
        <v>0</v>
      </c>
      <c r="M19448">
        <v>0</v>
      </c>
      <c r="N19448" t="s">
        <v>1134</v>
      </c>
      <c r="O19448" t="s">
        <v>1134</v>
      </c>
      <c r="P19448">
        <v>17.309999999999999</v>
      </c>
      <c r="Q19448" t="s">
        <v>52</v>
      </c>
    </row>
    <row r="19449" spans="1:17" x14ac:dyDescent="0.25">
      <c r="A19449">
        <v>19553</v>
      </c>
      <c r="B19449" t="s">
        <v>28</v>
      </c>
      <c r="C19449" t="s">
        <v>23</v>
      </c>
      <c r="D19449">
        <v>1</v>
      </c>
      <c r="E19449">
        <v>11.54</v>
      </c>
      <c r="F19449">
        <v>11.54</v>
      </c>
      <c r="G19449">
        <v>3.56</v>
      </c>
      <c r="H19449">
        <v>1</v>
      </c>
      <c r="I19449">
        <v>4</v>
      </c>
      <c r="J19449">
        <v>1</v>
      </c>
      <c r="K19449">
        <v>2</v>
      </c>
      <c r="L19449">
        <v>0</v>
      </c>
      <c r="M19449">
        <v>0</v>
      </c>
      <c r="N19449" t="s">
        <v>1134</v>
      </c>
      <c r="O19449" t="s">
        <v>1134</v>
      </c>
      <c r="P19449">
        <v>17.309999999999999</v>
      </c>
      <c r="Q19449" t="s">
        <v>52</v>
      </c>
    </row>
    <row r="19450" spans="1:17" x14ac:dyDescent="0.25">
      <c r="A19450">
        <v>19554</v>
      </c>
      <c r="B19450" t="s">
        <v>28</v>
      </c>
      <c r="C19450" t="s">
        <v>18</v>
      </c>
      <c r="D19450">
        <v>1</v>
      </c>
      <c r="E19450">
        <v>11.54</v>
      </c>
      <c r="F19450">
        <v>11.54</v>
      </c>
      <c r="G19450">
        <v>5.43</v>
      </c>
      <c r="H19450">
        <v>0</v>
      </c>
      <c r="I19450">
        <v>0</v>
      </c>
      <c r="J19450">
        <v>0</v>
      </c>
      <c r="K19450">
        <v>1.83</v>
      </c>
      <c r="L19450">
        <v>0</v>
      </c>
      <c r="M19450">
        <v>0</v>
      </c>
      <c r="N19450" t="s">
        <v>1134</v>
      </c>
      <c r="O19450" t="s">
        <v>1134</v>
      </c>
      <c r="P19450">
        <v>17.309999999999999</v>
      </c>
      <c r="Q19450" t="s">
        <v>52</v>
      </c>
    </row>
    <row r="19451" spans="1:17" x14ac:dyDescent="0.25">
      <c r="A19451">
        <v>19555</v>
      </c>
      <c r="B19451" t="s">
        <v>33</v>
      </c>
      <c r="C19451" t="s">
        <v>23</v>
      </c>
      <c r="D19451">
        <v>1</v>
      </c>
      <c r="E19451">
        <v>11.54</v>
      </c>
      <c r="F19451">
        <v>11.54</v>
      </c>
      <c r="G19451">
        <v>-0.45</v>
      </c>
      <c r="H19451">
        <v>1</v>
      </c>
      <c r="I19451">
        <v>1</v>
      </c>
      <c r="J19451">
        <v>1</v>
      </c>
      <c r="K19451">
        <v>4</v>
      </c>
      <c r="L19451">
        <v>0</v>
      </c>
      <c r="M19451">
        <v>0</v>
      </c>
      <c r="N19451" t="s">
        <v>1134</v>
      </c>
      <c r="O19451" t="s">
        <v>1134</v>
      </c>
      <c r="P19451">
        <v>17.309999999999999</v>
      </c>
      <c r="Q19451" t="s">
        <v>52</v>
      </c>
    </row>
    <row r="19452" spans="1:17" x14ac:dyDescent="0.25">
      <c r="A19452">
        <v>19556</v>
      </c>
      <c r="B19452" t="s">
        <v>33</v>
      </c>
      <c r="C19452" t="s">
        <v>18</v>
      </c>
      <c r="D19452">
        <v>1</v>
      </c>
      <c r="E19452">
        <v>11.54</v>
      </c>
      <c r="F19452">
        <v>11.54</v>
      </c>
      <c r="G19452">
        <v>1.28</v>
      </c>
      <c r="H19452">
        <v>1</v>
      </c>
      <c r="I19452">
        <v>1</v>
      </c>
      <c r="J19452">
        <v>1</v>
      </c>
      <c r="K19452">
        <v>3</v>
      </c>
      <c r="L19452">
        <v>0</v>
      </c>
      <c r="M19452">
        <v>0</v>
      </c>
      <c r="N19452" t="s">
        <v>1134</v>
      </c>
      <c r="O19452" t="s">
        <v>1134</v>
      </c>
      <c r="P19452">
        <v>17.309999999999999</v>
      </c>
      <c r="Q19452" t="s">
        <v>52</v>
      </c>
    </row>
    <row r="19453" spans="1:17" x14ac:dyDescent="0.25">
      <c r="A19453">
        <v>19557</v>
      </c>
      <c r="B19453" t="s">
        <v>33</v>
      </c>
      <c r="C19453" t="s">
        <v>23</v>
      </c>
      <c r="D19453">
        <v>1</v>
      </c>
      <c r="E19453">
        <v>11.54</v>
      </c>
      <c r="F19453">
        <v>11.54</v>
      </c>
      <c r="G19453">
        <v>1.29</v>
      </c>
      <c r="H19453">
        <v>1</v>
      </c>
      <c r="I19453">
        <v>1</v>
      </c>
      <c r="J19453">
        <v>1</v>
      </c>
      <c r="K19453">
        <v>2</v>
      </c>
      <c r="L19453">
        <v>0</v>
      </c>
      <c r="M19453">
        <v>0</v>
      </c>
      <c r="N19453" t="s">
        <v>1134</v>
      </c>
      <c r="O19453" t="s">
        <v>1134</v>
      </c>
      <c r="P19453">
        <v>17.309999999999999</v>
      </c>
      <c r="Q19453" t="s">
        <v>52</v>
      </c>
    </row>
    <row r="19454" spans="1:17" x14ac:dyDescent="0.25">
      <c r="A19454">
        <v>19558</v>
      </c>
      <c r="B19454" t="s">
        <v>33</v>
      </c>
      <c r="C19454" t="s">
        <v>18</v>
      </c>
      <c r="D19454">
        <v>1</v>
      </c>
      <c r="E19454">
        <v>11.54</v>
      </c>
      <c r="F19454">
        <v>11.54</v>
      </c>
      <c r="G19454">
        <v>2.89</v>
      </c>
      <c r="H19454">
        <v>1</v>
      </c>
      <c r="I19454">
        <v>2</v>
      </c>
      <c r="J19454">
        <v>0</v>
      </c>
      <c r="K19454">
        <v>1.83</v>
      </c>
      <c r="L19454">
        <v>0</v>
      </c>
      <c r="M19454">
        <v>0</v>
      </c>
      <c r="N19454" t="s">
        <v>1134</v>
      </c>
      <c r="O19454" t="s">
        <v>1134</v>
      </c>
      <c r="P19454">
        <v>17.309999999999999</v>
      </c>
      <c r="Q19454" t="s">
        <v>52</v>
      </c>
    </row>
    <row r="19455" spans="1:17" x14ac:dyDescent="0.25">
      <c r="A19455">
        <v>19559</v>
      </c>
      <c r="B19455" t="s">
        <v>17</v>
      </c>
      <c r="C19455" t="s">
        <v>23</v>
      </c>
      <c r="D19455">
        <v>1</v>
      </c>
      <c r="E19455">
        <v>11.54</v>
      </c>
      <c r="F19455">
        <v>11.54</v>
      </c>
      <c r="G19455">
        <v>2.93</v>
      </c>
      <c r="H19455">
        <v>0</v>
      </c>
      <c r="I19455">
        <v>-2</v>
      </c>
      <c r="J19455">
        <v>0</v>
      </c>
      <c r="K19455">
        <v>1.83</v>
      </c>
      <c r="L19455">
        <v>0</v>
      </c>
      <c r="M19455">
        <v>0</v>
      </c>
      <c r="N19455" t="s">
        <v>1134</v>
      </c>
      <c r="O19455" t="s">
        <v>1134</v>
      </c>
      <c r="P19455">
        <v>17.309999999999999</v>
      </c>
      <c r="Q19455" t="s">
        <v>52</v>
      </c>
    </row>
    <row r="19456" spans="1:17" x14ac:dyDescent="0.25">
      <c r="A19456">
        <v>19560</v>
      </c>
      <c r="B19456" t="s">
        <v>17</v>
      </c>
      <c r="C19456" t="s">
        <v>18</v>
      </c>
      <c r="D19456">
        <v>1</v>
      </c>
      <c r="E19456">
        <v>11.54</v>
      </c>
      <c r="F19456">
        <v>11.54</v>
      </c>
      <c r="G19456">
        <v>-1.5</v>
      </c>
      <c r="H19456">
        <v>1</v>
      </c>
      <c r="I19456">
        <v>1</v>
      </c>
      <c r="J19456">
        <v>0</v>
      </c>
      <c r="K19456">
        <v>1.83</v>
      </c>
      <c r="L19456">
        <v>0</v>
      </c>
      <c r="M19456">
        <v>0</v>
      </c>
      <c r="N19456" t="s">
        <v>1134</v>
      </c>
      <c r="O19456" t="s">
        <v>1134</v>
      </c>
      <c r="P19456">
        <v>17.309999999999999</v>
      </c>
      <c r="Q19456" t="s">
        <v>52</v>
      </c>
    </row>
    <row r="19457" spans="1:17" x14ac:dyDescent="0.25">
      <c r="A19457">
        <v>19561</v>
      </c>
      <c r="B19457" t="s">
        <v>33</v>
      </c>
      <c r="C19457" t="s">
        <v>23</v>
      </c>
      <c r="D19457">
        <v>1</v>
      </c>
      <c r="E19457">
        <v>11.54</v>
      </c>
      <c r="F19457">
        <v>11.54</v>
      </c>
      <c r="G19457">
        <v>4.54</v>
      </c>
      <c r="H19457">
        <v>1</v>
      </c>
      <c r="I19457">
        <v>2</v>
      </c>
      <c r="J19457">
        <v>1</v>
      </c>
      <c r="K19457">
        <v>2</v>
      </c>
      <c r="L19457">
        <v>0</v>
      </c>
      <c r="M19457">
        <v>0</v>
      </c>
      <c r="N19457" t="s">
        <v>1134</v>
      </c>
      <c r="O19457" t="s">
        <v>1134</v>
      </c>
      <c r="P19457">
        <v>17.309999999999999</v>
      </c>
      <c r="Q19457" t="s">
        <v>52</v>
      </c>
    </row>
    <row r="19458" spans="1:17" x14ac:dyDescent="0.25">
      <c r="A19458">
        <v>19562</v>
      </c>
      <c r="B19458" t="s">
        <v>33</v>
      </c>
      <c r="C19458" t="s">
        <v>18</v>
      </c>
      <c r="D19458">
        <v>1</v>
      </c>
      <c r="E19458">
        <v>11.54</v>
      </c>
      <c r="F19458">
        <v>11.54</v>
      </c>
      <c r="G19458">
        <v>4.5999999999999996</v>
      </c>
      <c r="H19458">
        <v>1</v>
      </c>
      <c r="I19458">
        <v>1</v>
      </c>
      <c r="J19458">
        <v>1</v>
      </c>
      <c r="K19458">
        <v>3</v>
      </c>
      <c r="L19458">
        <v>0</v>
      </c>
      <c r="M19458">
        <v>0</v>
      </c>
      <c r="N19458" t="s">
        <v>1134</v>
      </c>
      <c r="O19458" t="s">
        <v>1134</v>
      </c>
      <c r="P19458">
        <v>17.309999999999999</v>
      </c>
      <c r="Q19458" t="s">
        <v>52</v>
      </c>
    </row>
    <row r="19459" spans="1:17" x14ac:dyDescent="0.25">
      <c r="A19459">
        <v>19563</v>
      </c>
      <c r="B19459" t="s">
        <v>17</v>
      </c>
      <c r="C19459" t="s">
        <v>23</v>
      </c>
      <c r="D19459">
        <v>1</v>
      </c>
      <c r="E19459">
        <v>11.54</v>
      </c>
      <c r="F19459">
        <v>11.54</v>
      </c>
      <c r="G19459">
        <v>2.91</v>
      </c>
      <c r="H19459">
        <v>1</v>
      </c>
      <c r="I19459">
        <v>2</v>
      </c>
      <c r="J19459">
        <v>0</v>
      </c>
      <c r="K19459">
        <v>1.83</v>
      </c>
      <c r="L19459">
        <v>0</v>
      </c>
      <c r="M19459">
        <v>0</v>
      </c>
      <c r="N19459" t="s">
        <v>1134</v>
      </c>
      <c r="O19459" t="s">
        <v>1134</v>
      </c>
      <c r="P19459">
        <v>17.309999999999999</v>
      </c>
      <c r="Q19459" t="s">
        <v>52</v>
      </c>
    </row>
    <row r="19460" spans="1:17" x14ac:dyDescent="0.25">
      <c r="A19460">
        <v>19564</v>
      </c>
      <c r="B19460" t="s">
        <v>17</v>
      </c>
      <c r="C19460" t="s">
        <v>18</v>
      </c>
      <c r="D19460">
        <v>1</v>
      </c>
      <c r="E19460">
        <v>11.54</v>
      </c>
      <c r="F19460">
        <v>11.54</v>
      </c>
      <c r="G19460">
        <v>3.19</v>
      </c>
      <c r="H19460">
        <v>0</v>
      </c>
      <c r="I19460">
        <v>-2</v>
      </c>
      <c r="J19460">
        <v>0</v>
      </c>
      <c r="K19460">
        <v>1.83</v>
      </c>
      <c r="L19460">
        <v>0</v>
      </c>
      <c r="M19460">
        <v>0</v>
      </c>
      <c r="N19460" t="s">
        <v>1134</v>
      </c>
      <c r="O19460" t="s">
        <v>1134</v>
      </c>
      <c r="P19460">
        <v>17.309999999999999</v>
      </c>
      <c r="Q19460" t="s">
        <v>52</v>
      </c>
    </row>
    <row r="19461" spans="1:17" x14ac:dyDescent="0.25">
      <c r="A19461">
        <v>19565</v>
      </c>
      <c r="B19461" t="s">
        <v>17</v>
      </c>
      <c r="C19461" t="s">
        <v>23</v>
      </c>
      <c r="D19461">
        <v>1</v>
      </c>
      <c r="E19461">
        <v>11.54</v>
      </c>
      <c r="F19461">
        <v>11.54</v>
      </c>
      <c r="G19461">
        <v>4.72</v>
      </c>
      <c r="H19461">
        <v>0</v>
      </c>
      <c r="I19461">
        <v>-1</v>
      </c>
      <c r="J19461">
        <v>0</v>
      </c>
      <c r="K19461">
        <v>1.83</v>
      </c>
      <c r="L19461">
        <v>0</v>
      </c>
      <c r="M19461">
        <v>0</v>
      </c>
      <c r="N19461" t="s">
        <v>1134</v>
      </c>
      <c r="O19461" t="s">
        <v>1134</v>
      </c>
      <c r="P19461">
        <v>17.309999999999999</v>
      </c>
      <c r="Q19461" t="s">
        <v>52</v>
      </c>
    </row>
    <row r="19462" spans="1:17" x14ac:dyDescent="0.25">
      <c r="A19462">
        <v>19566</v>
      </c>
      <c r="B19462" t="s">
        <v>17</v>
      </c>
      <c r="C19462" t="s">
        <v>18</v>
      </c>
      <c r="D19462">
        <v>1</v>
      </c>
      <c r="E19462">
        <v>11.54</v>
      </c>
      <c r="F19462">
        <v>11.54</v>
      </c>
      <c r="G19462">
        <v>3.45</v>
      </c>
      <c r="H19462">
        <v>0</v>
      </c>
      <c r="I19462">
        <v>0</v>
      </c>
      <c r="J19462">
        <v>1</v>
      </c>
      <c r="K19462">
        <v>4</v>
      </c>
      <c r="L19462">
        <v>0</v>
      </c>
      <c r="M19462">
        <v>0</v>
      </c>
      <c r="N19462" t="s">
        <v>1134</v>
      </c>
      <c r="O19462" t="s">
        <v>1134</v>
      </c>
      <c r="P19462">
        <v>17.309999999999999</v>
      </c>
      <c r="Q19462" t="s">
        <v>52</v>
      </c>
    </row>
    <row r="19463" spans="1:17" x14ac:dyDescent="0.25">
      <c r="A19463">
        <v>19567</v>
      </c>
      <c r="B19463" t="s">
        <v>17</v>
      </c>
      <c r="C19463" t="s">
        <v>18</v>
      </c>
      <c r="D19463">
        <v>1</v>
      </c>
      <c r="E19463">
        <v>11.54</v>
      </c>
      <c r="F19463">
        <v>11.54</v>
      </c>
      <c r="G19463">
        <v>0.39</v>
      </c>
      <c r="H19463">
        <v>1</v>
      </c>
      <c r="I19463">
        <v>1</v>
      </c>
      <c r="J19463">
        <v>1</v>
      </c>
      <c r="K19463">
        <v>3</v>
      </c>
      <c r="L19463">
        <v>0</v>
      </c>
      <c r="M19463">
        <v>0</v>
      </c>
      <c r="N19463" t="s">
        <v>1134</v>
      </c>
      <c r="O19463" t="s">
        <v>1134</v>
      </c>
      <c r="P19463">
        <v>17.309999999999999</v>
      </c>
      <c r="Q19463" t="s">
        <v>52</v>
      </c>
    </row>
    <row r="19464" spans="1:17" x14ac:dyDescent="0.25">
      <c r="A19464">
        <v>19568</v>
      </c>
      <c r="B19464" t="s">
        <v>17</v>
      </c>
      <c r="C19464" t="s">
        <v>23</v>
      </c>
      <c r="D19464">
        <v>1</v>
      </c>
      <c r="E19464">
        <v>11.54</v>
      </c>
      <c r="F19464">
        <v>11.54</v>
      </c>
      <c r="G19464">
        <v>-7.61</v>
      </c>
      <c r="H19464">
        <v>1</v>
      </c>
      <c r="I19464">
        <v>2</v>
      </c>
      <c r="J19464">
        <v>1</v>
      </c>
      <c r="K19464">
        <v>3</v>
      </c>
      <c r="L19464">
        <v>0</v>
      </c>
      <c r="M19464">
        <v>0</v>
      </c>
      <c r="N19464" t="s">
        <v>1134</v>
      </c>
      <c r="O19464" t="s">
        <v>1134</v>
      </c>
      <c r="P19464">
        <v>17.309999999999999</v>
      </c>
      <c r="Q19464" t="s">
        <v>52</v>
      </c>
    </row>
    <row r="19465" spans="1:17" x14ac:dyDescent="0.25">
      <c r="A19465">
        <v>19569</v>
      </c>
      <c r="B19465" t="s">
        <v>28</v>
      </c>
      <c r="C19465" t="s">
        <v>18</v>
      </c>
      <c r="D19465">
        <v>1</v>
      </c>
      <c r="E19465">
        <v>11.54</v>
      </c>
      <c r="F19465">
        <v>11.54</v>
      </c>
      <c r="G19465">
        <v>-17.170000000000002</v>
      </c>
      <c r="H19465">
        <v>0</v>
      </c>
      <c r="I19465">
        <v>-2</v>
      </c>
      <c r="J19465">
        <v>0</v>
      </c>
      <c r="K19465">
        <v>1.83</v>
      </c>
      <c r="L19465">
        <v>0</v>
      </c>
      <c r="M19465">
        <v>0</v>
      </c>
      <c r="N19465" t="s">
        <v>1134</v>
      </c>
      <c r="O19465" t="s">
        <v>1134</v>
      </c>
      <c r="P19465">
        <v>17.309999999999999</v>
      </c>
      <c r="Q19465" t="s">
        <v>52</v>
      </c>
    </row>
    <row r="19466" spans="1:17" x14ac:dyDescent="0.25">
      <c r="A19466">
        <v>19570</v>
      </c>
      <c r="B19466" t="s">
        <v>28</v>
      </c>
      <c r="C19466" t="s">
        <v>18</v>
      </c>
      <c r="D19466">
        <v>1</v>
      </c>
      <c r="E19466">
        <v>11.54</v>
      </c>
      <c r="F19466">
        <v>11.54</v>
      </c>
      <c r="G19466">
        <v>-17.989999999999998</v>
      </c>
      <c r="H19466">
        <v>0</v>
      </c>
      <c r="I19466">
        <v>-1</v>
      </c>
      <c r="J19466">
        <v>0</v>
      </c>
      <c r="K19466">
        <v>1.83</v>
      </c>
      <c r="L19466">
        <v>0</v>
      </c>
      <c r="M19466">
        <v>0</v>
      </c>
      <c r="N19466" t="s">
        <v>1134</v>
      </c>
      <c r="O19466" t="s">
        <v>1134</v>
      </c>
      <c r="P19466">
        <v>17.309999999999999</v>
      </c>
      <c r="Q19466" t="s">
        <v>52</v>
      </c>
    </row>
    <row r="19467" spans="1:17" x14ac:dyDescent="0.25">
      <c r="A19467">
        <v>19571</v>
      </c>
      <c r="B19467" t="s">
        <v>28</v>
      </c>
      <c r="C19467" t="s">
        <v>23</v>
      </c>
      <c r="D19467">
        <v>1</v>
      </c>
      <c r="E19467">
        <v>11.54</v>
      </c>
      <c r="F19467">
        <v>11.54</v>
      </c>
      <c r="G19467">
        <v>3.98</v>
      </c>
      <c r="H19467">
        <v>0</v>
      </c>
      <c r="I19467">
        <v>0</v>
      </c>
      <c r="J19467">
        <v>0</v>
      </c>
      <c r="K19467">
        <v>1.83</v>
      </c>
      <c r="L19467">
        <v>0</v>
      </c>
      <c r="M19467">
        <v>0</v>
      </c>
      <c r="N19467" t="s">
        <v>1134</v>
      </c>
      <c r="O19467" t="s">
        <v>1134</v>
      </c>
      <c r="P19467">
        <v>17.309999999999999</v>
      </c>
      <c r="Q19467" t="s">
        <v>52</v>
      </c>
    </row>
    <row r="19468" spans="1:17" x14ac:dyDescent="0.25">
      <c r="A19468">
        <v>19572</v>
      </c>
      <c r="B19468" t="s">
        <v>28</v>
      </c>
      <c r="C19468" t="s">
        <v>18</v>
      </c>
      <c r="D19468">
        <v>1</v>
      </c>
      <c r="E19468">
        <v>11.54</v>
      </c>
      <c r="F19468">
        <v>11.54</v>
      </c>
      <c r="G19468">
        <v>0.48</v>
      </c>
      <c r="H19468">
        <v>1</v>
      </c>
      <c r="I19468">
        <v>1</v>
      </c>
      <c r="J19468">
        <v>1</v>
      </c>
      <c r="K19468">
        <v>2</v>
      </c>
      <c r="L19468">
        <v>1</v>
      </c>
      <c r="M19468">
        <v>0</v>
      </c>
      <c r="N19468" t="s">
        <v>1134</v>
      </c>
      <c r="O19468" t="s">
        <v>1134</v>
      </c>
      <c r="P19468">
        <v>17.309999999999999</v>
      </c>
      <c r="Q19468" t="s">
        <v>52</v>
      </c>
    </row>
    <row r="19469" spans="1:17" x14ac:dyDescent="0.25">
      <c r="A19469">
        <v>19573</v>
      </c>
      <c r="B19469" t="s">
        <v>28</v>
      </c>
      <c r="C19469" t="s">
        <v>23</v>
      </c>
      <c r="D19469">
        <v>1</v>
      </c>
      <c r="E19469">
        <v>11.54</v>
      </c>
      <c r="F19469">
        <v>11.54</v>
      </c>
      <c r="G19469">
        <v>4.37</v>
      </c>
      <c r="H19469">
        <v>1</v>
      </c>
      <c r="I19469">
        <v>2</v>
      </c>
      <c r="J19469">
        <v>1</v>
      </c>
      <c r="K19469">
        <v>4</v>
      </c>
      <c r="L19469">
        <v>0</v>
      </c>
      <c r="M19469">
        <v>0</v>
      </c>
      <c r="N19469" t="s">
        <v>1134</v>
      </c>
      <c r="O19469" t="s">
        <v>1134</v>
      </c>
      <c r="P19469">
        <v>17.309999999999999</v>
      </c>
      <c r="Q19469" t="s">
        <v>52</v>
      </c>
    </row>
    <row r="19470" spans="1:17" x14ac:dyDescent="0.25">
      <c r="A19470">
        <v>19574</v>
      </c>
      <c r="B19470" t="s">
        <v>28</v>
      </c>
      <c r="C19470" t="s">
        <v>18</v>
      </c>
      <c r="D19470">
        <v>1</v>
      </c>
      <c r="E19470">
        <v>11.54</v>
      </c>
      <c r="F19470">
        <v>11.54</v>
      </c>
      <c r="G19470">
        <v>5.09</v>
      </c>
      <c r="H19470">
        <v>0</v>
      </c>
      <c r="I19470">
        <v>0</v>
      </c>
      <c r="J19470">
        <v>0</v>
      </c>
      <c r="K19470">
        <v>1.83</v>
      </c>
      <c r="L19470">
        <v>0</v>
      </c>
      <c r="M19470">
        <v>0</v>
      </c>
      <c r="N19470" t="s">
        <v>1134</v>
      </c>
      <c r="O19470" t="s">
        <v>1134</v>
      </c>
      <c r="P19470">
        <v>17.309999999999999</v>
      </c>
      <c r="Q19470" t="s">
        <v>52</v>
      </c>
    </row>
    <row r="19471" spans="1:17" x14ac:dyDescent="0.25">
      <c r="A19471">
        <v>19575</v>
      </c>
      <c r="B19471" t="s">
        <v>28</v>
      </c>
      <c r="C19471" t="s">
        <v>23</v>
      </c>
      <c r="D19471">
        <v>1</v>
      </c>
      <c r="E19471">
        <v>11.54</v>
      </c>
      <c r="F19471">
        <v>11.54</v>
      </c>
      <c r="G19471">
        <v>5.14</v>
      </c>
      <c r="H19471">
        <v>0</v>
      </c>
      <c r="I19471">
        <v>-1</v>
      </c>
      <c r="J19471">
        <v>0</v>
      </c>
      <c r="K19471">
        <v>1.83</v>
      </c>
      <c r="L19471">
        <v>0</v>
      </c>
      <c r="M19471">
        <v>0</v>
      </c>
      <c r="N19471" t="s">
        <v>1134</v>
      </c>
      <c r="O19471" t="s">
        <v>1134</v>
      </c>
      <c r="P19471">
        <v>17.309999999999999</v>
      </c>
      <c r="Q19471" t="s">
        <v>52</v>
      </c>
    </row>
    <row r="19472" spans="1:17" x14ac:dyDescent="0.25">
      <c r="A19472">
        <v>19576</v>
      </c>
      <c r="B19472" t="s">
        <v>28</v>
      </c>
      <c r="C19472" t="s">
        <v>23</v>
      </c>
      <c r="D19472">
        <v>1</v>
      </c>
      <c r="E19472">
        <v>11.54</v>
      </c>
      <c r="F19472">
        <v>11.54</v>
      </c>
      <c r="G19472">
        <v>3.23</v>
      </c>
      <c r="H19472">
        <v>0</v>
      </c>
      <c r="I19472">
        <v>2</v>
      </c>
      <c r="J19472">
        <v>1</v>
      </c>
      <c r="K19472">
        <v>3</v>
      </c>
      <c r="L19472">
        <v>0</v>
      </c>
      <c r="M19472">
        <v>0</v>
      </c>
      <c r="N19472" t="s">
        <v>1134</v>
      </c>
      <c r="O19472" t="s">
        <v>1134</v>
      </c>
      <c r="P19472">
        <v>17.309999999999999</v>
      </c>
      <c r="Q19472" t="s">
        <v>52</v>
      </c>
    </row>
    <row r="19473" spans="1:17" x14ac:dyDescent="0.25">
      <c r="A19473">
        <v>19577</v>
      </c>
      <c r="B19473" t="s">
        <v>17</v>
      </c>
      <c r="C19473" t="s">
        <v>18</v>
      </c>
      <c r="D19473">
        <v>1</v>
      </c>
      <c r="E19473">
        <v>11.54</v>
      </c>
      <c r="F19473">
        <v>11.54</v>
      </c>
      <c r="G19473">
        <v>2.34</v>
      </c>
      <c r="H19473">
        <v>1</v>
      </c>
      <c r="I19473">
        <v>1</v>
      </c>
      <c r="J19473">
        <v>1</v>
      </c>
      <c r="K19473">
        <v>3</v>
      </c>
      <c r="L19473">
        <v>0</v>
      </c>
      <c r="M19473">
        <v>0</v>
      </c>
      <c r="N19473" t="s">
        <v>1134</v>
      </c>
      <c r="O19473" t="s">
        <v>1134</v>
      </c>
      <c r="P19473">
        <v>17.309999999999999</v>
      </c>
      <c r="Q19473" t="s">
        <v>52</v>
      </c>
    </row>
    <row r="19474" spans="1:17" x14ac:dyDescent="0.25">
      <c r="A19474">
        <v>19578</v>
      </c>
      <c r="B19474" t="s">
        <v>17</v>
      </c>
      <c r="C19474" t="s">
        <v>18</v>
      </c>
      <c r="D19474">
        <v>1</v>
      </c>
      <c r="E19474">
        <v>11.54</v>
      </c>
      <c r="F19474">
        <v>11.54</v>
      </c>
      <c r="G19474">
        <v>4.43</v>
      </c>
      <c r="H19474">
        <v>1</v>
      </c>
      <c r="I19474">
        <v>4</v>
      </c>
      <c r="J19474">
        <v>1</v>
      </c>
      <c r="K19474">
        <v>4</v>
      </c>
      <c r="L19474">
        <v>0</v>
      </c>
      <c r="M19474">
        <v>0</v>
      </c>
      <c r="N19474" t="s">
        <v>1134</v>
      </c>
      <c r="O19474" t="s">
        <v>1134</v>
      </c>
      <c r="P19474">
        <v>17.309999999999999</v>
      </c>
      <c r="Q19474" t="s">
        <v>52</v>
      </c>
    </row>
    <row r="19475" spans="1:17" x14ac:dyDescent="0.25">
      <c r="A19475">
        <v>19579</v>
      </c>
      <c r="B19475" t="s">
        <v>17</v>
      </c>
      <c r="C19475" t="s">
        <v>23</v>
      </c>
      <c r="D19475">
        <v>1</v>
      </c>
      <c r="E19475">
        <v>11.54</v>
      </c>
      <c r="F19475">
        <v>11.54</v>
      </c>
      <c r="G19475">
        <v>2.74</v>
      </c>
      <c r="H19475">
        <v>0</v>
      </c>
      <c r="I19475">
        <v>0</v>
      </c>
      <c r="J19475">
        <v>1</v>
      </c>
      <c r="K19475">
        <v>4</v>
      </c>
      <c r="L19475">
        <v>0</v>
      </c>
      <c r="M19475">
        <v>0</v>
      </c>
      <c r="N19475" t="s">
        <v>1134</v>
      </c>
      <c r="O19475" t="s">
        <v>1134</v>
      </c>
      <c r="P19475">
        <v>17.309999999999999</v>
      </c>
      <c r="Q19475" t="s">
        <v>52</v>
      </c>
    </row>
    <row r="19476" spans="1:17" x14ac:dyDescent="0.25">
      <c r="A19476">
        <v>19580</v>
      </c>
      <c r="B19476" t="s">
        <v>17</v>
      </c>
      <c r="C19476" t="s">
        <v>18</v>
      </c>
      <c r="D19476">
        <v>1</v>
      </c>
      <c r="E19476">
        <v>11.54</v>
      </c>
      <c r="F19476">
        <v>11.54</v>
      </c>
      <c r="G19476">
        <v>-3.01</v>
      </c>
      <c r="H19476">
        <v>0</v>
      </c>
      <c r="I19476">
        <v>-1</v>
      </c>
      <c r="J19476">
        <v>0</v>
      </c>
      <c r="K19476">
        <v>1.83</v>
      </c>
      <c r="L19476">
        <v>0</v>
      </c>
      <c r="M19476">
        <v>0</v>
      </c>
      <c r="N19476" t="s">
        <v>1134</v>
      </c>
      <c r="O19476" t="s">
        <v>1134</v>
      </c>
      <c r="P19476">
        <v>17.309999999999999</v>
      </c>
      <c r="Q19476" t="s">
        <v>52</v>
      </c>
    </row>
    <row r="19477" spans="1:17" x14ac:dyDescent="0.25">
      <c r="A19477">
        <v>19581</v>
      </c>
      <c r="B19477" t="s">
        <v>17</v>
      </c>
      <c r="C19477" t="s">
        <v>18</v>
      </c>
      <c r="D19477">
        <v>1</v>
      </c>
      <c r="E19477">
        <v>11.54</v>
      </c>
      <c r="F19477">
        <v>11.54</v>
      </c>
      <c r="G19477">
        <v>-6.3</v>
      </c>
      <c r="H19477">
        <v>0</v>
      </c>
      <c r="I19477">
        <v>0</v>
      </c>
      <c r="J19477">
        <v>0</v>
      </c>
      <c r="K19477">
        <v>1.83</v>
      </c>
      <c r="L19477">
        <v>0</v>
      </c>
      <c r="M19477">
        <v>0</v>
      </c>
      <c r="N19477" t="s">
        <v>1134</v>
      </c>
      <c r="O19477" t="s">
        <v>1134</v>
      </c>
      <c r="P19477">
        <v>17.309999999999999</v>
      </c>
      <c r="Q19477" t="s">
        <v>52</v>
      </c>
    </row>
    <row r="19478" spans="1:17" x14ac:dyDescent="0.25">
      <c r="A19478">
        <v>19582</v>
      </c>
      <c r="B19478" t="s">
        <v>17</v>
      </c>
      <c r="C19478" t="s">
        <v>23</v>
      </c>
      <c r="D19478">
        <v>1</v>
      </c>
      <c r="E19478">
        <v>11.54</v>
      </c>
      <c r="F19478">
        <v>11.54</v>
      </c>
      <c r="G19478">
        <v>4.6100000000000003</v>
      </c>
      <c r="H19478">
        <v>1</v>
      </c>
      <c r="I19478">
        <v>3</v>
      </c>
      <c r="J19478">
        <v>1</v>
      </c>
      <c r="K19478">
        <v>1</v>
      </c>
      <c r="L19478">
        <v>1</v>
      </c>
      <c r="M19478">
        <v>0</v>
      </c>
      <c r="N19478" t="s">
        <v>1134</v>
      </c>
      <c r="O19478" t="s">
        <v>1134</v>
      </c>
      <c r="P19478">
        <v>17.309999999999999</v>
      </c>
      <c r="Q19478" t="s">
        <v>52</v>
      </c>
    </row>
    <row r="19479" spans="1:17" x14ac:dyDescent="0.25">
      <c r="A19479">
        <v>19583</v>
      </c>
      <c r="B19479" t="s">
        <v>17</v>
      </c>
      <c r="C19479" t="s">
        <v>18</v>
      </c>
      <c r="D19479">
        <v>1</v>
      </c>
      <c r="E19479">
        <v>11.54</v>
      </c>
      <c r="F19479">
        <v>11.54</v>
      </c>
      <c r="G19479">
        <v>4.5199999999999996</v>
      </c>
      <c r="H19479">
        <v>1</v>
      </c>
      <c r="I19479">
        <v>2</v>
      </c>
      <c r="J19479">
        <v>0</v>
      </c>
      <c r="K19479">
        <v>1.83</v>
      </c>
      <c r="L19479">
        <v>0</v>
      </c>
      <c r="M19479">
        <v>0</v>
      </c>
      <c r="N19479" t="s">
        <v>1134</v>
      </c>
      <c r="O19479" t="s">
        <v>1134</v>
      </c>
      <c r="P19479">
        <v>17.309999999999999</v>
      </c>
      <c r="Q19479" t="s">
        <v>52</v>
      </c>
    </row>
    <row r="19480" spans="1:17" x14ac:dyDescent="0.25">
      <c r="A19480">
        <v>19584</v>
      </c>
      <c r="B19480" t="s">
        <v>28</v>
      </c>
      <c r="C19480" t="s">
        <v>23</v>
      </c>
      <c r="D19480">
        <v>1</v>
      </c>
      <c r="E19480">
        <v>11.54</v>
      </c>
      <c r="F19480">
        <v>11.54</v>
      </c>
      <c r="G19480">
        <v>4.87</v>
      </c>
      <c r="H19480">
        <v>0</v>
      </c>
      <c r="I19480">
        <v>-2</v>
      </c>
      <c r="J19480">
        <v>0</v>
      </c>
      <c r="K19480">
        <v>1.83</v>
      </c>
      <c r="L19480">
        <v>0</v>
      </c>
      <c r="M19480">
        <v>0</v>
      </c>
      <c r="N19480" t="s">
        <v>1134</v>
      </c>
      <c r="O19480" t="s">
        <v>1134</v>
      </c>
      <c r="P19480">
        <v>17.309999999999999</v>
      </c>
      <c r="Q19480" t="s">
        <v>52</v>
      </c>
    </row>
    <row r="19481" spans="1:17" x14ac:dyDescent="0.25">
      <c r="A19481">
        <v>19585</v>
      </c>
      <c r="B19481" t="s">
        <v>33</v>
      </c>
      <c r="C19481" t="s">
        <v>18</v>
      </c>
      <c r="D19481">
        <v>1</v>
      </c>
      <c r="E19481">
        <v>11.54</v>
      </c>
      <c r="F19481">
        <v>11.54</v>
      </c>
      <c r="G19481">
        <v>-25.97</v>
      </c>
      <c r="H19481">
        <v>0</v>
      </c>
      <c r="I19481">
        <v>-1</v>
      </c>
      <c r="J19481">
        <v>0</v>
      </c>
      <c r="K19481">
        <v>1.83</v>
      </c>
      <c r="L19481">
        <v>0</v>
      </c>
      <c r="M19481">
        <v>0</v>
      </c>
      <c r="N19481" t="s">
        <v>1134</v>
      </c>
      <c r="O19481" t="s">
        <v>1134</v>
      </c>
      <c r="P19481">
        <v>17.309999999999999</v>
      </c>
      <c r="Q19481" t="s">
        <v>52</v>
      </c>
    </row>
    <row r="19482" spans="1:17" x14ac:dyDescent="0.25">
      <c r="A19482">
        <v>19586</v>
      </c>
      <c r="B19482" t="s">
        <v>33</v>
      </c>
      <c r="C19482" t="s">
        <v>23</v>
      </c>
      <c r="D19482">
        <v>1</v>
      </c>
      <c r="E19482">
        <v>11.54</v>
      </c>
      <c r="F19482">
        <v>11.54</v>
      </c>
      <c r="G19482">
        <v>3.68</v>
      </c>
      <c r="H19482">
        <v>0</v>
      </c>
      <c r="I19482">
        <v>0</v>
      </c>
      <c r="J19482">
        <v>0</v>
      </c>
      <c r="K19482">
        <v>1.83</v>
      </c>
      <c r="L19482">
        <v>0</v>
      </c>
      <c r="M19482">
        <v>0</v>
      </c>
      <c r="N19482" t="s">
        <v>1134</v>
      </c>
      <c r="O19482" t="s">
        <v>1134</v>
      </c>
      <c r="P19482">
        <v>17.309999999999999</v>
      </c>
      <c r="Q19482" t="s">
        <v>52</v>
      </c>
    </row>
    <row r="19483" spans="1:17" x14ac:dyDescent="0.25">
      <c r="A19483">
        <v>19587</v>
      </c>
      <c r="B19483" t="s">
        <v>17</v>
      </c>
      <c r="C19483" t="s">
        <v>18</v>
      </c>
      <c r="D19483">
        <v>1</v>
      </c>
      <c r="E19483">
        <v>11.54</v>
      </c>
      <c r="F19483">
        <v>11.54</v>
      </c>
      <c r="G19483">
        <v>-18.78</v>
      </c>
      <c r="H19483">
        <v>1</v>
      </c>
      <c r="I19483">
        <v>1</v>
      </c>
      <c r="J19483">
        <v>1</v>
      </c>
      <c r="K19483">
        <v>3</v>
      </c>
      <c r="L19483">
        <v>0</v>
      </c>
      <c r="M19483">
        <v>0</v>
      </c>
      <c r="N19483" t="s">
        <v>1134</v>
      </c>
      <c r="O19483" t="s">
        <v>1134</v>
      </c>
      <c r="P19483">
        <v>17.309999999999999</v>
      </c>
      <c r="Q19483" t="s">
        <v>52</v>
      </c>
    </row>
    <row r="19484" spans="1:17" x14ac:dyDescent="0.25">
      <c r="A19484">
        <v>19588</v>
      </c>
      <c r="B19484" t="s">
        <v>17</v>
      </c>
      <c r="C19484" t="s">
        <v>23</v>
      </c>
      <c r="D19484">
        <v>1</v>
      </c>
      <c r="E19484">
        <v>11.54</v>
      </c>
      <c r="F19484">
        <v>11.54</v>
      </c>
      <c r="G19484">
        <v>3.96</v>
      </c>
      <c r="H19484">
        <v>1</v>
      </c>
      <c r="I19484">
        <v>1</v>
      </c>
      <c r="J19484">
        <v>1</v>
      </c>
      <c r="K19484">
        <v>4</v>
      </c>
      <c r="L19484">
        <v>0</v>
      </c>
      <c r="M19484">
        <v>0</v>
      </c>
      <c r="N19484" t="s">
        <v>1134</v>
      </c>
      <c r="O19484" t="s">
        <v>1134</v>
      </c>
      <c r="P19484">
        <v>17.309999999999999</v>
      </c>
      <c r="Q19484" t="s">
        <v>52</v>
      </c>
    </row>
    <row r="19485" spans="1:17" x14ac:dyDescent="0.25">
      <c r="A19485">
        <v>19589</v>
      </c>
      <c r="B19485" t="s">
        <v>17</v>
      </c>
      <c r="C19485" t="s">
        <v>18</v>
      </c>
      <c r="D19485">
        <v>1</v>
      </c>
      <c r="E19485">
        <v>11.54</v>
      </c>
      <c r="F19485">
        <v>11.54</v>
      </c>
      <c r="G19485">
        <v>1.1000000000000001</v>
      </c>
      <c r="H19485">
        <v>0</v>
      </c>
      <c r="I19485">
        <v>0</v>
      </c>
      <c r="J19485">
        <v>0</v>
      </c>
      <c r="K19485">
        <v>1.83</v>
      </c>
      <c r="L19485">
        <v>0</v>
      </c>
      <c r="M19485">
        <v>0</v>
      </c>
      <c r="N19485" t="s">
        <v>1134</v>
      </c>
      <c r="O19485" t="s">
        <v>1134</v>
      </c>
      <c r="P19485">
        <v>17.309999999999999</v>
      </c>
      <c r="Q19485" t="s">
        <v>52</v>
      </c>
    </row>
    <row r="19486" spans="1:17" x14ac:dyDescent="0.25">
      <c r="A19486">
        <v>19590</v>
      </c>
      <c r="B19486" t="s">
        <v>17</v>
      </c>
      <c r="C19486" t="s">
        <v>18</v>
      </c>
      <c r="D19486">
        <v>1</v>
      </c>
      <c r="E19486">
        <v>11.54</v>
      </c>
      <c r="F19486">
        <v>11.54</v>
      </c>
      <c r="G19486">
        <v>4.0199999999999996</v>
      </c>
      <c r="H19486">
        <v>1</v>
      </c>
      <c r="I19486">
        <v>1</v>
      </c>
      <c r="J19486">
        <v>0</v>
      </c>
      <c r="K19486">
        <v>1.83</v>
      </c>
      <c r="L19486">
        <v>0</v>
      </c>
      <c r="M19486">
        <v>0</v>
      </c>
      <c r="N19486" t="s">
        <v>1134</v>
      </c>
      <c r="O19486" t="s">
        <v>1134</v>
      </c>
      <c r="P19486">
        <v>17.309999999999999</v>
      </c>
      <c r="Q19486" t="s">
        <v>52</v>
      </c>
    </row>
    <row r="19487" spans="1:17" x14ac:dyDescent="0.25">
      <c r="A19487">
        <v>19591</v>
      </c>
      <c r="B19487" t="s">
        <v>17</v>
      </c>
      <c r="C19487" t="s">
        <v>23</v>
      </c>
      <c r="D19487">
        <v>1</v>
      </c>
      <c r="E19487">
        <v>11.54</v>
      </c>
      <c r="F19487">
        <v>11.54</v>
      </c>
      <c r="G19487">
        <v>3.92</v>
      </c>
      <c r="H19487">
        <v>1</v>
      </c>
      <c r="I19487">
        <v>2</v>
      </c>
      <c r="J19487">
        <v>0</v>
      </c>
      <c r="K19487">
        <v>1.83</v>
      </c>
      <c r="L19487">
        <v>0</v>
      </c>
      <c r="M19487">
        <v>0</v>
      </c>
      <c r="N19487" t="s">
        <v>1134</v>
      </c>
      <c r="O19487" t="s">
        <v>1134</v>
      </c>
      <c r="P19487">
        <v>17.309999999999999</v>
      </c>
      <c r="Q19487" t="s">
        <v>52</v>
      </c>
    </row>
    <row r="19488" spans="1:17" x14ac:dyDescent="0.25">
      <c r="A19488">
        <v>19592</v>
      </c>
      <c r="B19488" t="s">
        <v>17</v>
      </c>
      <c r="C19488" t="s">
        <v>18</v>
      </c>
      <c r="D19488">
        <v>1</v>
      </c>
      <c r="E19488">
        <v>11.54</v>
      </c>
      <c r="F19488">
        <v>11.54</v>
      </c>
      <c r="G19488">
        <v>5.09</v>
      </c>
      <c r="H19488">
        <v>1</v>
      </c>
      <c r="I19488">
        <v>1</v>
      </c>
      <c r="J19488">
        <v>1</v>
      </c>
      <c r="K19488">
        <v>3</v>
      </c>
      <c r="L19488">
        <v>0</v>
      </c>
      <c r="M19488">
        <v>0</v>
      </c>
      <c r="N19488" t="s">
        <v>1134</v>
      </c>
      <c r="O19488" t="s">
        <v>1134</v>
      </c>
      <c r="P19488">
        <v>17.309999999999999</v>
      </c>
      <c r="Q19488" t="s">
        <v>52</v>
      </c>
    </row>
    <row r="19489" spans="1:17" x14ac:dyDescent="0.25">
      <c r="A19489">
        <v>19593</v>
      </c>
      <c r="B19489" t="s">
        <v>17</v>
      </c>
      <c r="C19489" t="s">
        <v>18</v>
      </c>
      <c r="D19489">
        <v>1</v>
      </c>
      <c r="E19489">
        <v>11.54</v>
      </c>
      <c r="F19489">
        <v>11.54</v>
      </c>
      <c r="G19489">
        <v>2.86</v>
      </c>
      <c r="H19489">
        <v>0</v>
      </c>
      <c r="I19489">
        <v>2</v>
      </c>
      <c r="J19489">
        <v>1</v>
      </c>
      <c r="K19489">
        <v>4</v>
      </c>
      <c r="L19489">
        <v>0</v>
      </c>
      <c r="M19489">
        <v>0</v>
      </c>
      <c r="N19489" t="s">
        <v>1134</v>
      </c>
      <c r="O19489" t="s">
        <v>1134</v>
      </c>
      <c r="P19489">
        <v>17.309999999999999</v>
      </c>
      <c r="Q19489" t="s">
        <v>52</v>
      </c>
    </row>
    <row r="19490" spans="1:17" x14ac:dyDescent="0.25">
      <c r="A19490">
        <v>19594</v>
      </c>
      <c r="B19490" t="s">
        <v>17</v>
      </c>
      <c r="C19490" t="s">
        <v>18</v>
      </c>
      <c r="D19490">
        <v>1</v>
      </c>
      <c r="E19490">
        <v>11.54</v>
      </c>
      <c r="F19490">
        <v>11.54</v>
      </c>
      <c r="G19490">
        <v>4.04</v>
      </c>
      <c r="H19490">
        <v>0</v>
      </c>
      <c r="I19490">
        <v>-2</v>
      </c>
      <c r="J19490">
        <v>0</v>
      </c>
      <c r="K19490">
        <v>1.83</v>
      </c>
      <c r="L19490">
        <v>0</v>
      </c>
      <c r="M19490">
        <v>0</v>
      </c>
      <c r="N19490" t="s">
        <v>1135</v>
      </c>
      <c r="O19490" t="s">
        <v>1135</v>
      </c>
      <c r="P19490">
        <v>17.309999999999999</v>
      </c>
      <c r="Q19490" t="s">
        <v>52</v>
      </c>
    </row>
    <row r="19491" spans="1:17" x14ac:dyDescent="0.25">
      <c r="A19491">
        <v>19595</v>
      </c>
      <c r="B19491" t="s">
        <v>17</v>
      </c>
      <c r="C19491" t="s">
        <v>23</v>
      </c>
      <c r="D19491">
        <v>1</v>
      </c>
      <c r="E19491">
        <v>11.54</v>
      </c>
      <c r="F19491">
        <v>11.54</v>
      </c>
      <c r="G19491">
        <v>3.98</v>
      </c>
      <c r="H19491">
        <v>0</v>
      </c>
      <c r="I19491">
        <v>-1</v>
      </c>
      <c r="J19491">
        <v>0</v>
      </c>
      <c r="K19491">
        <v>1.83</v>
      </c>
      <c r="L19491">
        <v>0</v>
      </c>
      <c r="M19491">
        <v>0</v>
      </c>
      <c r="N19491" t="s">
        <v>1135</v>
      </c>
      <c r="O19491" t="s">
        <v>1135</v>
      </c>
      <c r="P19491">
        <v>17.309999999999999</v>
      </c>
      <c r="Q19491" t="s">
        <v>52</v>
      </c>
    </row>
    <row r="19492" spans="1:17" x14ac:dyDescent="0.25">
      <c r="A19492">
        <v>19596</v>
      </c>
      <c r="B19492" t="s">
        <v>17</v>
      </c>
      <c r="C19492" t="s">
        <v>18</v>
      </c>
      <c r="D19492">
        <v>1</v>
      </c>
      <c r="E19492">
        <v>11.54</v>
      </c>
      <c r="F19492">
        <v>11.54</v>
      </c>
      <c r="G19492">
        <v>0.57999999999999996</v>
      </c>
      <c r="H19492">
        <v>0</v>
      </c>
      <c r="I19492">
        <v>0</v>
      </c>
      <c r="J19492">
        <v>1</v>
      </c>
      <c r="K19492">
        <v>4</v>
      </c>
      <c r="L19492">
        <v>0</v>
      </c>
      <c r="M19492">
        <v>0</v>
      </c>
      <c r="N19492" t="s">
        <v>1135</v>
      </c>
      <c r="O19492" t="s">
        <v>1135</v>
      </c>
      <c r="P19492">
        <v>17.309999999999999</v>
      </c>
      <c r="Q19492" t="s">
        <v>52</v>
      </c>
    </row>
    <row r="19493" spans="1:17" x14ac:dyDescent="0.25">
      <c r="A19493">
        <v>19597</v>
      </c>
      <c r="B19493" t="s">
        <v>17</v>
      </c>
      <c r="C19493" t="s">
        <v>18</v>
      </c>
      <c r="D19493">
        <v>1</v>
      </c>
      <c r="E19493">
        <v>11.54</v>
      </c>
      <c r="F19493">
        <v>11.54</v>
      </c>
      <c r="G19493">
        <v>0.56000000000000005</v>
      </c>
      <c r="H19493">
        <v>1</v>
      </c>
      <c r="I19493">
        <v>1</v>
      </c>
      <c r="J19493">
        <v>1</v>
      </c>
      <c r="K19493">
        <v>4</v>
      </c>
      <c r="L19493">
        <v>0</v>
      </c>
      <c r="M19493">
        <v>0</v>
      </c>
      <c r="N19493" t="s">
        <v>1135</v>
      </c>
      <c r="O19493" t="s">
        <v>1135</v>
      </c>
      <c r="P19493">
        <v>17.309999999999999</v>
      </c>
      <c r="Q19493" t="s">
        <v>52</v>
      </c>
    </row>
    <row r="19494" spans="1:17" x14ac:dyDescent="0.25">
      <c r="A19494">
        <v>19598</v>
      </c>
      <c r="B19494" t="s">
        <v>17</v>
      </c>
      <c r="C19494" t="s">
        <v>18</v>
      </c>
      <c r="D19494">
        <v>1</v>
      </c>
      <c r="E19494">
        <v>11.54</v>
      </c>
      <c r="F19494">
        <v>11.54</v>
      </c>
      <c r="G19494">
        <v>4.5</v>
      </c>
      <c r="H19494">
        <v>1</v>
      </c>
      <c r="I19494">
        <v>2</v>
      </c>
      <c r="J19494">
        <v>1</v>
      </c>
      <c r="K19494">
        <v>1</v>
      </c>
      <c r="L19494">
        <v>1</v>
      </c>
      <c r="M19494">
        <v>0</v>
      </c>
      <c r="N19494" t="s">
        <v>1135</v>
      </c>
      <c r="O19494" t="s">
        <v>1135</v>
      </c>
      <c r="P19494">
        <v>17.309999999999999</v>
      </c>
      <c r="Q19494" t="s">
        <v>52</v>
      </c>
    </row>
    <row r="19495" spans="1:17" x14ac:dyDescent="0.25">
      <c r="A19495">
        <v>19599</v>
      </c>
      <c r="B19495" t="s">
        <v>17</v>
      </c>
      <c r="C19495" t="s">
        <v>23</v>
      </c>
      <c r="D19495">
        <v>1</v>
      </c>
      <c r="E19495">
        <v>11.54</v>
      </c>
      <c r="F19495">
        <v>11.54</v>
      </c>
      <c r="G19495">
        <v>-6.47</v>
      </c>
      <c r="H19495">
        <v>0</v>
      </c>
      <c r="I19495">
        <v>-2</v>
      </c>
      <c r="J19495">
        <v>0</v>
      </c>
      <c r="K19495">
        <v>1.83</v>
      </c>
      <c r="L19495">
        <v>0</v>
      </c>
      <c r="M19495">
        <v>0</v>
      </c>
      <c r="N19495" t="s">
        <v>1135</v>
      </c>
      <c r="O19495" t="s">
        <v>1135</v>
      </c>
      <c r="P19495">
        <v>17.309999999999999</v>
      </c>
      <c r="Q19495" t="s">
        <v>52</v>
      </c>
    </row>
    <row r="19496" spans="1:17" x14ac:dyDescent="0.25">
      <c r="A19496">
        <v>19600</v>
      </c>
      <c r="B19496" t="s">
        <v>33</v>
      </c>
      <c r="C19496" t="s">
        <v>18</v>
      </c>
      <c r="D19496">
        <v>1</v>
      </c>
      <c r="E19496">
        <v>11.54</v>
      </c>
      <c r="F19496">
        <v>11.54</v>
      </c>
      <c r="G19496">
        <v>2.84</v>
      </c>
      <c r="H19496">
        <v>0</v>
      </c>
      <c r="I19496">
        <v>-1</v>
      </c>
      <c r="J19496">
        <v>0</v>
      </c>
      <c r="K19496">
        <v>1.83</v>
      </c>
      <c r="L19496">
        <v>0</v>
      </c>
      <c r="M19496">
        <v>0</v>
      </c>
      <c r="N19496" t="s">
        <v>1135</v>
      </c>
      <c r="O19496" t="s">
        <v>1135</v>
      </c>
      <c r="P19496">
        <v>17.309999999999999</v>
      </c>
      <c r="Q19496" t="s">
        <v>52</v>
      </c>
    </row>
    <row r="19497" spans="1:17" x14ac:dyDescent="0.25">
      <c r="A19497">
        <v>19601</v>
      </c>
      <c r="B19497" t="s">
        <v>17</v>
      </c>
      <c r="C19497" t="s">
        <v>23</v>
      </c>
      <c r="D19497">
        <v>1</v>
      </c>
      <c r="E19497">
        <v>11.54</v>
      </c>
      <c r="F19497">
        <v>11.54</v>
      </c>
      <c r="G19497">
        <v>2.91</v>
      </c>
      <c r="H19497">
        <v>0</v>
      </c>
      <c r="I19497">
        <v>0</v>
      </c>
      <c r="J19497">
        <v>0</v>
      </c>
      <c r="K19497">
        <v>1.83</v>
      </c>
      <c r="L19497">
        <v>0</v>
      </c>
      <c r="M19497">
        <v>0</v>
      </c>
      <c r="N19497" t="s">
        <v>1135</v>
      </c>
      <c r="O19497" t="s">
        <v>1135</v>
      </c>
      <c r="P19497">
        <v>17.309999999999999</v>
      </c>
      <c r="Q19497" t="s">
        <v>52</v>
      </c>
    </row>
    <row r="19498" spans="1:17" x14ac:dyDescent="0.25">
      <c r="A19498">
        <v>19602</v>
      </c>
      <c r="B19498" t="s">
        <v>17</v>
      </c>
      <c r="C19498" t="s">
        <v>18</v>
      </c>
      <c r="D19498">
        <v>1</v>
      </c>
      <c r="E19498">
        <v>11.54</v>
      </c>
      <c r="F19498">
        <v>11.54</v>
      </c>
      <c r="G19498">
        <v>1.27</v>
      </c>
      <c r="H19498">
        <v>1</v>
      </c>
      <c r="I19498">
        <v>1</v>
      </c>
      <c r="J19498">
        <v>0</v>
      </c>
      <c r="K19498">
        <v>1.83</v>
      </c>
      <c r="L19498">
        <v>0</v>
      </c>
      <c r="M19498">
        <v>0</v>
      </c>
      <c r="N19498" t="s">
        <v>1135</v>
      </c>
      <c r="O19498" t="s">
        <v>1135</v>
      </c>
      <c r="P19498">
        <v>17.309999999999999</v>
      </c>
      <c r="Q19498" t="s">
        <v>52</v>
      </c>
    </row>
    <row r="19499" spans="1:17" x14ac:dyDescent="0.25">
      <c r="A19499">
        <v>19603</v>
      </c>
      <c r="B19499" t="s">
        <v>17</v>
      </c>
      <c r="C19499" t="s">
        <v>23</v>
      </c>
      <c r="D19499">
        <v>1</v>
      </c>
      <c r="E19499">
        <v>11.54</v>
      </c>
      <c r="F19499">
        <v>11.54</v>
      </c>
      <c r="G19499">
        <v>3.43</v>
      </c>
      <c r="H19499">
        <v>1</v>
      </c>
      <c r="I19499">
        <v>1</v>
      </c>
      <c r="J19499">
        <v>0</v>
      </c>
      <c r="K19499">
        <v>1.83</v>
      </c>
      <c r="L19499">
        <v>0</v>
      </c>
      <c r="M19499">
        <v>0</v>
      </c>
      <c r="N19499" t="s">
        <v>1135</v>
      </c>
      <c r="O19499" t="s">
        <v>1135</v>
      </c>
      <c r="P19499">
        <v>17.309999999999999</v>
      </c>
      <c r="Q19499" t="s">
        <v>52</v>
      </c>
    </row>
    <row r="19500" spans="1:17" x14ac:dyDescent="0.25">
      <c r="A19500">
        <v>19604</v>
      </c>
      <c r="B19500" t="s">
        <v>17</v>
      </c>
      <c r="C19500" t="s">
        <v>18</v>
      </c>
      <c r="D19500">
        <v>1</v>
      </c>
      <c r="E19500">
        <v>11.54</v>
      </c>
      <c r="F19500">
        <v>11.54</v>
      </c>
      <c r="G19500">
        <v>3.15</v>
      </c>
      <c r="H19500">
        <v>1</v>
      </c>
      <c r="I19500">
        <v>1</v>
      </c>
      <c r="J19500">
        <v>1</v>
      </c>
      <c r="K19500">
        <v>2</v>
      </c>
      <c r="L19500">
        <v>0</v>
      </c>
      <c r="M19500">
        <v>0</v>
      </c>
      <c r="N19500" t="s">
        <v>1135</v>
      </c>
      <c r="O19500" t="s">
        <v>1135</v>
      </c>
      <c r="P19500">
        <v>17.309999999999999</v>
      </c>
      <c r="Q19500" t="s">
        <v>52</v>
      </c>
    </row>
    <row r="19501" spans="1:17" x14ac:dyDescent="0.25">
      <c r="A19501">
        <v>19605</v>
      </c>
      <c r="B19501" t="s">
        <v>28</v>
      </c>
      <c r="C19501" t="s">
        <v>18</v>
      </c>
      <c r="D19501">
        <v>1</v>
      </c>
      <c r="E19501">
        <v>11.54</v>
      </c>
      <c r="F19501">
        <v>11.54</v>
      </c>
      <c r="G19501">
        <v>-3.76</v>
      </c>
      <c r="H19501">
        <v>1</v>
      </c>
      <c r="I19501">
        <v>1</v>
      </c>
      <c r="J19501">
        <v>1</v>
      </c>
      <c r="K19501">
        <v>2</v>
      </c>
      <c r="L19501">
        <v>0</v>
      </c>
      <c r="M19501">
        <v>0</v>
      </c>
      <c r="N19501" t="s">
        <v>1135</v>
      </c>
      <c r="O19501" t="s">
        <v>1135</v>
      </c>
      <c r="P19501">
        <v>17.309999999999999</v>
      </c>
      <c r="Q19501" t="s">
        <v>52</v>
      </c>
    </row>
    <row r="19502" spans="1:17" x14ac:dyDescent="0.25">
      <c r="A19502">
        <v>19606</v>
      </c>
      <c r="B19502" t="s">
        <v>17</v>
      </c>
      <c r="C19502" t="s">
        <v>23</v>
      </c>
      <c r="D19502">
        <v>1</v>
      </c>
      <c r="E19502">
        <v>11.54</v>
      </c>
      <c r="F19502">
        <v>11.54</v>
      </c>
      <c r="G19502">
        <v>3.41</v>
      </c>
      <c r="H19502">
        <v>1</v>
      </c>
      <c r="I19502">
        <v>2</v>
      </c>
      <c r="J19502">
        <v>1</v>
      </c>
      <c r="K19502">
        <v>1</v>
      </c>
      <c r="L19502">
        <v>1</v>
      </c>
      <c r="M19502">
        <v>0</v>
      </c>
      <c r="N19502" t="s">
        <v>1135</v>
      </c>
      <c r="O19502" t="s">
        <v>1135</v>
      </c>
      <c r="P19502">
        <v>17.309999999999999</v>
      </c>
      <c r="Q19502" t="s">
        <v>52</v>
      </c>
    </row>
    <row r="19503" spans="1:17" x14ac:dyDescent="0.25">
      <c r="A19503">
        <v>19607</v>
      </c>
      <c r="B19503" t="s">
        <v>28</v>
      </c>
      <c r="C19503" t="s">
        <v>18</v>
      </c>
      <c r="D19503">
        <v>1</v>
      </c>
      <c r="E19503">
        <v>11.54</v>
      </c>
      <c r="F19503">
        <v>11.54</v>
      </c>
      <c r="G19503">
        <v>5.15</v>
      </c>
      <c r="H19503">
        <v>1</v>
      </c>
      <c r="I19503">
        <v>1</v>
      </c>
      <c r="J19503">
        <v>1</v>
      </c>
      <c r="K19503">
        <v>4</v>
      </c>
      <c r="L19503">
        <v>0</v>
      </c>
      <c r="M19503">
        <v>0</v>
      </c>
      <c r="N19503" t="s">
        <v>1135</v>
      </c>
      <c r="O19503" t="s">
        <v>1135</v>
      </c>
      <c r="P19503">
        <v>17.309999999999999</v>
      </c>
      <c r="Q19503" t="s">
        <v>52</v>
      </c>
    </row>
    <row r="19504" spans="1:17" x14ac:dyDescent="0.25">
      <c r="A19504">
        <v>19608</v>
      </c>
      <c r="B19504" t="s">
        <v>28</v>
      </c>
      <c r="C19504" t="s">
        <v>23</v>
      </c>
      <c r="D19504">
        <v>1</v>
      </c>
      <c r="E19504">
        <v>11.54</v>
      </c>
      <c r="F19504">
        <v>11.54</v>
      </c>
      <c r="G19504">
        <v>-0.22</v>
      </c>
      <c r="H19504">
        <v>1</v>
      </c>
      <c r="I19504">
        <v>2</v>
      </c>
      <c r="J19504">
        <v>1</v>
      </c>
      <c r="K19504">
        <v>3</v>
      </c>
      <c r="L19504">
        <v>0</v>
      </c>
      <c r="M19504">
        <v>0</v>
      </c>
      <c r="N19504" t="s">
        <v>1135</v>
      </c>
      <c r="O19504" t="s">
        <v>1135</v>
      </c>
      <c r="P19504">
        <v>17.309999999999999</v>
      </c>
      <c r="Q19504" t="s">
        <v>52</v>
      </c>
    </row>
    <row r="19505" spans="1:17" x14ac:dyDescent="0.25">
      <c r="A19505">
        <v>19609</v>
      </c>
      <c r="B19505" t="s">
        <v>28</v>
      </c>
      <c r="C19505" t="s">
        <v>18</v>
      </c>
      <c r="D19505">
        <v>1</v>
      </c>
      <c r="E19505">
        <v>11.54</v>
      </c>
      <c r="F19505">
        <v>11.54</v>
      </c>
      <c r="G19505">
        <v>5.37</v>
      </c>
      <c r="H19505">
        <v>0</v>
      </c>
      <c r="I19505">
        <v>-2</v>
      </c>
      <c r="J19505">
        <v>0</v>
      </c>
      <c r="K19505">
        <v>1.83</v>
      </c>
      <c r="L19505">
        <v>0</v>
      </c>
      <c r="M19505">
        <v>0</v>
      </c>
      <c r="N19505" t="s">
        <v>1135</v>
      </c>
      <c r="O19505" t="s">
        <v>1135</v>
      </c>
      <c r="P19505">
        <v>17.309999999999999</v>
      </c>
      <c r="Q19505" t="s">
        <v>52</v>
      </c>
    </row>
    <row r="19506" spans="1:17" x14ac:dyDescent="0.25">
      <c r="A19506">
        <v>19610</v>
      </c>
      <c r="B19506" t="s">
        <v>28</v>
      </c>
      <c r="C19506" t="s">
        <v>23</v>
      </c>
      <c r="D19506">
        <v>1</v>
      </c>
      <c r="E19506">
        <v>11.54</v>
      </c>
      <c r="F19506">
        <v>11.54</v>
      </c>
      <c r="G19506">
        <v>0.25</v>
      </c>
      <c r="H19506">
        <v>0</v>
      </c>
      <c r="I19506">
        <v>-1</v>
      </c>
      <c r="J19506">
        <v>0</v>
      </c>
      <c r="K19506">
        <v>1.83</v>
      </c>
      <c r="L19506">
        <v>0</v>
      </c>
      <c r="M19506">
        <v>0</v>
      </c>
      <c r="N19506" t="s">
        <v>1135</v>
      </c>
      <c r="O19506" t="s">
        <v>1135</v>
      </c>
      <c r="P19506">
        <v>17.309999999999999</v>
      </c>
      <c r="Q19506" t="s">
        <v>52</v>
      </c>
    </row>
    <row r="19507" spans="1:17" x14ac:dyDescent="0.25">
      <c r="A19507">
        <v>19611</v>
      </c>
      <c r="B19507" t="s">
        <v>28</v>
      </c>
      <c r="C19507" t="s">
        <v>18</v>
      </c>
      <c r="D19507">
        <v>1</v>
      </c>
      <c r="E19507">
        <v>11.54</v>
      </c>
      <c r="F19507">
        <v>11.54</v>
      </c>
      <c r="G19507">
        <v>5.71</v>
      </c>
      <c r="H19507">
        <v>0</v>
      </c>
      <c r="I19507">
        <v>0</v>
      </c>
      <c r="J19507">
        <v>0</v>
      </c>
      <c r="K19507">
        <v>1.83</v>
      </c>
      <c r="L19507">
        <v>0</v>
      </c>
      <c r="M19507">
        <v>0</v>
      </c>
      <c r="N19507" t="s">
        <v>1135</v>
      </c>
      <c r="O19507" t="s">
        <v>1135</v>
      </c>
      <c r="P19507">
        <v>17.309999999999999</v>
      </c>
      <c r="Q19507" t="s">
        <v>52</v>
      </c>
    </row>
    <row r="19508" spans="1:17" x14ac:dyDescent="0.25">
      <c r="A19508">
        <v>19612</v>
      </c>
      <c r="B19508" t="s">
        <v>28</v>
      </c>
      <c r="C19508" t="s">
        <v>18</v>
      </c>
      <c r="D19508">
        <v>1</v>
      </c>
      <c r="E19508">
        <v>11.54</v>
      </c>
      <c r="F19508">
        <v>11.54</v>
      </c>
      <c r="G19508">
        <v>3.9</v>
      </c>
      <c r="H19508">
        <v>1</v>
      </c>
      <c r="I19508">
        <v>1</v>
      </c>
      <c r="J19508">
        <v>1</v>
      </c>
      <c r="K19508">
        <v>3</v>
      </c>
      <c r="L19508">
        <v>0</v>
      </c>
      <c r="M19508">
        <v>0</v>
      </c>
      <c r="N19508" t="s">
        <v>1135</v>
      </c>
      <c r="O19508" t="s">
        <v>1135</v>
      </c>
      <c r="P19508">
        <v>17.309999999999999</v>
      </c>
      <c r="Q19508" t="s">
        <v>52</v>
      </c>
    </row>
    <row r="19509" spans="1:17" x14ac:dyDescent="0.25">
      <c r="A19509">
        <v>19613</v>
      </c>
      <c r="B19509" t="s">
        <v>28</v>
      </c>
      <c r="C19509" t="s">
        <v>23</v>
      </c>
      <c r="D19509">
        <v>1</v>
      </c>
      <c r="E19509">
        <v>11.54</v>
      </c>
      <c r="F19509">
        <v>11.54</v>
      </c>
      <c r="G19509">
        <v>4.1500000000000004</v>
      </c>
      <c r="H19509">
        <v>1</v>
      </c>
      <c r="I19509">
        <v>2</v>
      </c>
      <c r="J19509">
        <v>1</v>
      </c>
      <c r="K19509">
        <v>2</v>
      </c>
      <c r="L19509">
        <v>0</v>
      </c>
      <c r="M19509">
        <v>0</v>
      </c>
      <c r="N19509" t="s">
        <v>1135</v>
      </c>
      <c r="O19509" t="s">
        <v>1135</v>
      </c>
      <c r="P19509">
        <v>17.309999999999999</v>
      </c>
      <c r="Q19509" t="s">
        <v>52</v>
      </c>
    </row>
    <row r="19510" spans="1:17" x14ac:dyDescent="0.25">
      <c r="A19510">
        <v>19614</v>
      </c>
      <c r="B19510" t="s">
        <v>28</v>
      </c>
      <c r="C19510" t="s">
        <v>18</v>
      </c>
      <c r="D19510">
        <v>1</v>
      </c>
      <c r="E19510">
        <v>11.54</v>
      </c>
      <c r="F19510">
        <v>11.54</v>
      </c>
      <c r="G19510">
        <v>4.43</v>
      </c>
      <c r="H19510">
        <v>0</v>
      </c>
      <c r="I19510">
        <v>-2</v>
      </c>
      <c r="J19510">
        <v>1</v>
      </c>
      <c r="K19510">
        <v>4</v>
      </c>
      <c r="L19510">
        <v>0</v>
      </c>
      <c r="M19510">
        <v>0</v>
      </c>
      <c r="N19510" t="s">
        <v>1135</v>
      </c>
      <c r="O19510" t="s">
        <v>1135</v>
      </c>
      <c r="P19510">
        <v>17.309999999999999</v>
      </c>
      <c r="Q19510" t="s">
        <v>52</v>
      </c>
    </row>
    <row r="19511" spans="1:17" x14ac:dyDescent="0.25">
      <c r="A19511">
        <v>19615</v>
      </c>
      <c r="B19511" t="s">
        <v>28</v>
      </c>
      <c r="C19511" t="s">
        <v>23</v>
      </c>
      <c r="D19511">
        <v>1</v>
      </c>
      <c r="E19511">
        <v>11.54</v>
      </c>
      <c r="F19511">
        <v>11.54</v>
      </c>
      <c r="G19511">
        <v>2.37</v>
      </c>
      <c r="H19511">
        <v>0</v>
      </c>
      <c r="I19511">
        <v>-1</v>
      </c>
      <c r="J19511">
        <v>1</v>
      </c>
      <c r="K19511">
        <v>2</v>
      </c>
      <c r="L19511">
        <v>0</v>
      </c>
      <c r="M19511">
        <v>0</v>
      </c>
      <c r="N19511" t="s">
        <v>1135</v>
      </c>
      <c r="O19511" t="s">
        <v>1135</v>
      </c>
      <c r="P19511">
        <v>17.309999999999999</v>
      </c>
      <c r="Q19511" t="s">
        <v>52</v>
      </c>
    </row>
    <row r="19512" spans="1:17" x14ac:dyDescent="0.25">
      <c r="A19512">
        <v>19616</v>
      </c>
      <c r="B19512" t="s">
        <v>28</v>
      </c>
      <c r="C19512" t="s">
        <v>18</v>
      </c>
      <c r="D19512">
        <v>1</v>
      </c>
      <c r="E19512">
        <v>11.54</v>
      </c>
      <c r="F19512">
        <v>11.54</v>
      </c>
      <c r="G19512">
        <v>1.05</v>
      </c>
      <c r="H19512">
        <v>1</v>
      </c>
      <c r="I19512">
        <v>1</v>
      </c>
      <c r="J19512">
        <v>0</v>
      </c>
      <c r="K19512">
        <v>1.83</v>
      </c>
      <c r="L19512">
        <v>0</v>
      </c>
      <c r="M19512">
        <v>0</v>
      </c>
      <c r="N19512" t="s">
        <v>1135</v>
      </c>
      <c r="O19512" t="s">
        <v>1135</v>
      </c>
      <c r="P19512">
        <v>17.309999999999999</v>
      </c>
      <c r="Q19512" t="s">
        <v>52</v>
      </c>
    </row>
    <row r="19513" spans="1:17" x14ac:dyDescent="0.25">
      <c r="A19513">
        <v>19617</v>
      </c>
      <c r="B19513" t="s">
        <v>28</v>
      </c>
      <c r="C19513" t="s">
        <v>18</v>
      </c>
      <c r="D19513">
        <v>1</v>
      </c>
      <c r="E19513">
        <v>11.54</v>
      </c>
      <c r="F19513">
        <v>11.54</v>
      </c>
      <c r="G19513">
        <v>0.56999999999999995</v>
      </c>
      <c r="H19513">
        <v>1</v>
      </c>
      <c r="I19513">
        <v>1</v>
      </c>
      <c r="J19513">
        <v>1</v>
      </c>
      <c r="K19513">
        <v>3</v>
      </c>
      <c r="L19513">
        <v>0</v>
      </c>
      <c r="M19513">
        <v>0</v>
      </c>
      <c r="N19513" t="s">
        <v>1135</v>
      </c>
      <c r="O19513" t="s">
        <v>1135</v>
      </c>
      <c r="P19513">
        <v>17.309999999999999</v>
      </c>
      <c r="Q19513" t="s">
        <v>52</v>
      </c>
    </row>
    <row r="19514" spans="1:17" x14ac:dyDescent="0.25">
      <c r="A19514">
        <v>19618</v>
      </c>
      <c r="B19514" t="s">
        <v>28</v>
      </c>
      <c r="C19514" t="s">
        <v>23</v>
      </c>
      <c r="D19514">
        <v>1</v>
      </c>
      <c r="E19514">
        <v>11.54</v>
      </c>
      <c r="F19514">
        <v>11.54</v>
      </c>
      <c r="G19514">
        <v>1.1100000000000001</v>
      </c>
      <c r="H19514">
        <v>1</v>
      </c>
      <c r="I19514">
        <v>2</v>
      </c>
      <c r="J19514">
        <v>1</v>
      </c>
      <c r="K19514">
        <v>2</v>
      </c>
      <c r="L19514">
        <v>1</v>
      </c>
      <c r="M19514">
        <v>0</v>
      </c>
      <c r="N19514" t="s">
        <v>1135</v>
      </c>
      <c r="O19514" t="s">
        <v>1135</v>
      </c>
      <c r="P19514">
        <v>17.309999999999999</v>
      </c>
      <c r="Q19514" t="s">
        <v>52</v>
      </c>
    </row>
    <row r="19515" spans="1:17" x14ac:dyDescent="0.25">
      <c r="A19515">
        <v>19619</v>
      </c>
      <c r="B19515" t="s">
        <v>33</v>
      </c>
      <c r="C19515" t="s">
        <v>18</v>
      </c>
      <c r="D19515">
        <v>1</v>
      </c>
      <c r="E19515">
        <v>11.54</v>
      </c>
      <c r="F19515">
        <v>11.54</v>
      </c>
      <c r="G19515">
        <v>-0.5</v>
      </c>
      <c r="H19515">
        <v>0</v>
      </c>
      <c r="I19515">
        <v>-2</v>
      </c>
      <c r="J19515">
        <v>0</v>
      </c>
      <c r="K19515">
        <v>1.83</v>
      </c>
      <c r="L19515">
        <v>0</v>
      </c>
      <c r="M19515">
        <v>0</v>
      </c>
      <c r="N19515" t="s">
        <v>1135</v>
      </c>
      <c r="O19515" t="s">
        <v>1135</v>
      </c>
      <c r="P19515">
        <v>17.309999999999999</v>
      </c>
      <c r="Q19515" t="s">
        <v>52</v>
      </c>
    </row>
    <row r="19516" spans="1:17" x14ac:dyDescent="0.25">
      <c r="A19516">
        <v>19620</v>
      </c>
      <c r="B19516" t="s">
        <v>33</v>
      </c>
      <c r="C19516" t="s">
        <v>18</v>
      </c>
      <c r="D19516">
        <v>1</v>
      </c>
      <c r="E19516">
        <v>11.54</v>
      </c>
      <c r="F19516">
        <v>11.54</v>
      </c>
      <c r="G19516">
        <v>4.87</v>
      </c>
      <c r="H19516">
        <v>0</v>
      </c>
      <c r="I19516">
        <v>-1</v>
      </c>
      <c r="J19516">
        <v>0</v>
      </c>
      <c r="K19516">
        <v>1.83</v>
      </c>
      <c r="L19516">
        <v>0</v>
      </c>
      <c r="M19516">
        <v>0</v>
      </c>
      <c r="N19516" t="s">
        <v>1135</v>
      </c>
      <c r="O19516" t="s">
        <v>1135</v>
      </c>
      <c r="P19516">
        <v>17.309999999999999</v>
      </c>
      <c r="Q19516" t="s">
        <v>52</v>
      </c>
    </row>
    <row r="19517" spans="1:17" x14ac:dyDescent="0.25">
      <c r="A19517">
        <v>19621</v>
      </c>
      <c r="B19517" t="s">
        <v>28</v>
      </c>
      <c r="C19517" t="s">
        <v>23</v>
      </c>
      <c r="D19517">
        <v>1</v>
      </c>
      <c r="E19517">
        <v>11.54</v>
      </c>
      <c r="F19517">
        <v>11.54</v>
      </c>
      <c r="G19517">
        <v>5.09</v>
      </c>
      <c r="H19517">
        <v>0</v>
      </c>
      <c r="I19517">
        <v>0</v>
      </c>
      <c r="J19517">
        <v>0</v>
      </c>
      <c r="K19517">
        <v>1.83</v>
      </c>
      <c r="L19517">
        <v>0</v>
      </c>
      <c r="M19517">
        <v>0</v>
      </c>
      <c r="N19517" t="s">
        <v>1135</v>
      </c>
      <c r="O19517" t="s">
        <v>1135</v>
      </c>
      <c r="P19517">
        <v>17.309999999999999</v>
      </c>
      <c r="Q19517" t="s">
        <v>52</v>
      </c>
    </row>
    <row r="19518" spans="1:17" x14ac:dyDescent="0.25">
      <c r="A19518">
        <v>19622</v>
      </c>
      <c r="B19518" t="s">
        <v>28</v>
      </c>
      <c r="C19518" t="s">
        <v>18</v>
      </c>
      <c r="D19518">
        <v>1</v>
      </c>
      <c r="E19518">
        <v>11.54</v>
      </c>
      <c r="F19518">
        <v>11.54</v>
      </c>
      <c r="G19518">
        <v>0.11</v>
      </c>
      <c r="H19518">
        <v>0</v>
      </c>
      <c r="I19518">
        <v>1</v>
      </c>
      <c r="J19518">
        <v>1</v>
      </c>
      <c r="K19518">
        <v>4</v>
      </c>
      <c r="L19518">
        <v>0</v>
      </c>
      <c r="M19518">
        <v>0</v>
      </c>
      <c r="N19518" t="s">
        <v>1135</v>
      </c>
      <c r="O19518" t="s">
        <v>1135</v>
      </c>
      <c r="P19518">
        <v>17.309999999999999</v>
      </c>
      <c r="Q19518" t="s">
        <v>52</v>
      </c>
    </row>
    <row r="19519" spans="1:17" x14ac:dyDescent="0.25">
      <c r="A19519">
        <v>19623</v>
      </c>
      <c r="B19519" t="s">
        <v>28</v>
      </c>
      <c r="C19519" t="s">
        <v>18</v>
      </c>
      <c r="D19519">
        <v>1</v>
      </c>
      <c r="E19519">
        <v>11.54</v>
      </c>
      <c r="F19519">
        <v>11.54</v>
      </c>
      <c r="G19519">
        <v>5.26</v>
      </c>
      <c r="H19519">
        <v>1</v>
      </c>
      <c r="I19519">
        <v>2</v>
      </c>
      <c r="J19519">
        <v>1</v>
      </c>
      <c r="K19519">
        <v>1</v>
      </c>
      <c r="L19519">
        <v>1</v>
      </c>
      <c r="M19519">
        <v>0</v>
      </c>
      <c r="N19519" t="s">
        <v>1135</v>
      </c>
      <c r="O19519" t="s">
        <v>1135</v>
      </c>
      <c r="P19519">
        <v>17.309999999999999</v>
      </c>
      <c r="Q19519" t="s">
        <v>52</v>
      </c>
    </row>
    <row r="19520" spans="1:17" x14ac:dyDescent="0.25">
      <c r="A19520">
        <v>19624</v>
      </c>
      <c r="B19520" t="s">
        <v>28</v>
      </c>
      <c r="C19520" t="s">
        <v>18</v>
      </c>
      <c r="D19520">
        <v>1</v>
      </c>
      <c r="E19520">
        <v>11.54</v>
      </c>
      <c r="F19520">
        <v>11.54</v>
      </c>
      <c r="G19520">
        <v>3.16</v>
      </c>
      <c r="H19520">
        <v>0</v>
      </c>
      <c r="I19520">
        <v>-2</v>
      </c>
      <c r="J19520">
        <v>0</v>
      </c>
      <c r="K19520">
        <v>1.83</v>
      </c>
      <c r="L19520">
        <v>0</v>
      </c>
      <c r="M19520">
        <v>0</v>
      </c>
      <c r="N19520" t="s">
        <v>1135</v>
      </c>
      <c r="O19520" t="s">
        <v>1135</v>
      </c>
      <c r="P19520">
        <v>17.309999999999999</v>
      </c>
      <c r="Q19520" t="s">
        <v>52</v>
      </c>
    </row>
    <row r="19521" spans="1:17" x14ac:dyDescent="0.25">
      <c r="A19521">
        <v>19625</v>
      </c>
      <c r="B19521" t="s">
        <v>33</v>
      </c>
      <c r="C19521" t="s">
        <v>23</v>
      </c>
      <c r="D19521">
        <v>1</v>
      </c>
      <c r="E19521">
        <v>11.54</v>
      </c>
      <c r="F19521">
        <v>11.54</v>
      </c>
      <c r="G19521">
        <v>5.15</v>
      </c>
      <c r="H19521">
        <v>0</v>
      </c>
      <c r="I19521">
        <v>-1</v>
      </c>
      <c r="J19521">
        <v>0</v>
      </c>
      <c r="K19521">
        <v>1.83</v>
      </c>
      <c r="L19521">
        <v>0</v>
      </c>
      <c r="M19521">
        <v>0</v>
      </c>
      <c r="N19521" t="s">
        <v>1135</v>
      </c>
      <c r="O19521" t="s">
        <v>1135</v>
      </c>
      <c r="P19521">
        <v>17.309999999999999</v>
      </c>
      <c r="Q19521" t="s">
        <v>52</v>
      </c>
    </row>
    <row r="19522" spans="1:17" x14ac:dyDescent="0.25">
      <c r="A19522">
        <v>19626</v>
      </c>
      <c r="B19522" t="s">
        <v>28</v>
      </c>
      <c r="C19522" t="s">
        <v>18</v>
      </c>
      <c r="D19522">
        <v>1</v>
      </c>
      <c r="E19522">
        <v>11.54</v>
      </c>
      <c r="F19522">
        <v>11.54</v>
      </c>
      <c r="G19522">
        <v>2.99</v>
      </c>
      <c r="H19522">
        <v>0</v>
      </c>
      <c r="I19522">
        <v>0</v>
      </c>
      <c r="J19522">
        <v>0</v>
      </c>
      <c r="K19522">
        <v>1.83</v>
      </c>
      <c r="L19522">
        <v>0</v>
      </c>
      <c r="M19522">
        <v>0</v>
      </c>
      <c r="N19522" t="s">
        <v>1135</v>
      </c>
      <c r="O19522" t="s">
        <v>1135</v>
      </c>
      <c r="P19522">
        <v>17.309999999999999</v>
      </c>
      <c r="Q19522" t="s">
        <v>52</v>
      </c>
    </row>
    <row r="19523" spans="1:17" x14ac:dyDescent="0.25">
      <c r="A19523">
        <v>19627</v>
      </c>
      <c r="B19523" t="s">
        <v>28</v>
      </c>
      <c r="C19523" t="s">
        <v>23</v>
      </c>
      <c r="D19523">
        <v>1</v>
      </c>
      <c r="E19523">
        <v>11.54</v>
      </c>
      <c r="F19523">
        <v>11.54</v>
      </c>
      <c r="G19523">
        <v>-6.35</v>
      </c>
      <c r="H19523">
        <v>1</v>
      </c>
      <c r="I19523">
        <v>1</v>
      </c>
      <c r="J19523">
        <v>1</v>
      </c>
      <c r="K19523">
        <v>3</v>
      </c>
      <c r="L19523">
        <v>0</v>
      </c>
      <c r="M19523">
        <v>0</v>
      </c>
      <c r="N19523" t="s">
        <v>1135</v>
      </c>
      <c r="O19523" t="s">
        <v>1135</v>
      </c>
      <c r="P19523">
        <v>17.309999999999999</v>
      </c>
      <c r="Q19523" t="s">
        <v>52</v>
      </c>
    </row>
    <row r="19524" spans="1:17" x14ac:dyDescent="0.25">
      <c r="A19524">
        <v>19628</v>
      </c>
      <c r="B19524" t="s">
        <v>33</v>
      </c>
      <c r="C19524" t="s">
        <v>18</v>
      </c>
      <c r="D19524">
        <v>1</v>
      </c>
      <c r="E19524">
        <v>11.54</v>
      </c>
      <c r="F19524">
        <v>11.54</v>
      </c>
      <c r="G19524">
        <v>2.2599999999999998</v>
      </c>
      <c r="H19524">
        <v>1</v>
      </c>
      <c r="I19524">
        <v>2</v>
      </c>
      <c r="J19524">
        <v>0</v>
      </c>
      <c r="K19524">
        <v>1.83</v>
      </c>
      <c r="L19524">
        <v>0</v>
      </c>
      <c r="M19524">
        <v>0</v>
      </c>
      <c r="N19524" t="s">
        <v>1135</v>
      </c>
      <c r="O19524" t="s">
        <v>1135</v>
      </c>
      <c r="P19524">
        <v>17.309999999999999</v>
      </c>
      <c r="Q19524" t="s">
        <v>52</v>
      </c>
    </row>
    <row r="19525" spans="1:17" x14ac:dyDescent="0.25">
      <c r="A19525">
        <v>19629</v>
      </c>
      <c r="B19525" t="s">
        <v>33</v>
      </c>
      <c r="C19525" t="s">
        <v>23</v>
      </c>
      <c r="D19525">
        <v>1</v>
      </c>
      <c r="E19525">
        <v>11.54</v>
      </c>
      <c r="F19525">
        <v>11.54</v>
      </c>
      <c r="G19525">
        <v>-9.52</v>
      </c>
      <c r="H19525">
        <v>0</v>
      </c>
      <c r="I19525">
        <v>-2</v>
      </c>
      <c r="J19525">
        <v>0</v>
      </c>
      <c r="K19525">
        <v>1.83</v>
      </c>
      <c r="L19525">
        <v>0</v>
      </c>
      <c r="M19525">
        <v>0</v>
      </c>
      <c r="N19525" t="s">
        <v>1135</v>
      </c>
      <c r="O19525" t="s">
        <v>1135</v>
      </c>
      <c r="P19525">
        <v>17.309999999999999</v>
      </c>
      <c r="Q19525" t="s">
        <v>52</v>
      </c>
    </row>
    <row r="19526" spans="1:17" x14ac:dyDescent="0.25">
      <c r="A19526">
        <v>19630</v>
      </c>
      <c r="B19526" t="s">
        <v>33</v>
      </c>
      <c r="C19526" t="s">
        <v>18</v>
      </c>
      <c r="D19526">
        <v>1</v>
      </c>
      <c r="E19526">
        <v>11.54</v>
      </c>
      <c r="F19526">
        <v>11.54</v>
      </c>
      <c r="G19526">
        <v>3.61</v>
      </c>
      <c r="H19526">
        <v>1</v>
      </c>
      <c r="I19526">
        <v>1</v>
      </c>
      <c r="J19526">
        <v>1</v>
      </c>
      <c r="K19526">
        <v>3</v>
      </c>
      <c r="L19526">
        <v>0</v>
      </c>
      <c r="M19526">
        <v>0</v>
      </c>
      <c r="N19526" t="s">
        <v>1135</v>
      </c>
      <c r="O19526" t="s">
        <v>1135</v>
      </c>
      <c r="P19526">
        <v>17.309999999999999</v>
      </c>
      <c r="Q19526" t="s">
        <v>52</v>
      </c>
    </row>
    <row r="19527" spans="1:17" x14ac:dyDescent="0.25">
      <c r="A19527">
        <v>19631</v>
      </c>
      <c r="B19527" t="s">
        <v>33</v>
      </c>
      <c r="C19527" t="s">
        <v>18</v>
      </c>
      <c r="D19527">
        <v>1</v>
      </c>
      <c r="E19527">
        <v>11.54</v>
      </c>
      <c r="F19527">
        <v>11.54</v>
      </c>
      <c r="G19527">
        <v>3.03</v>
      </c>
      <c r="H19527">
        <v>1</v>
      </c>
      <c r="I19527">
        <v>2</v>
      </c>
      <c r="J19527">
        <v>0</v>
      </c>
      <c r="K19527">
        <v>1.83</v>
      </c>
      <c r="L19527">
        <v>0</v>
      </c>
      <c r="M19527">
        <v>0</v>
      </c>
      <c r="N19527" t="s">
        <v>1135</v>
      </c>
      <c r="O19527" t="s">
        <v>1135</v>
      </c>
      <c r="P19527">
        <v>17.309999999999999</v>
      </c>
      <c r="Q19527" t="s">
        <v>52</v>
      </c>
    </row>
    <row r="19528" spans="1:17" x14ac:dyDescent="0.25">
      <c r="A19528">
        <v>19632</v>
      </c>
      <c r="B19528" t="s">
        <v>33</v>
      </c>
      <c r="C19528" t="s">
        <v>23</v>
      </c>
      <c r="D19528">
        <v>1</v>
      </c>
      <c r="E19528">
        <v>11.54</v>
      </c>
      <c r="F19528">
        <v>11.54</v>
      </c>
      <c r="G19528">
        <v>4.34</v>
      </c>
      <c r="H19528">
        <v>1</v>
      </c>
      <c r="I19528">
        <v>3</v>
      </c>
      <c r="J19528">
        <v>1</v>
      </c>
      <c r="K19528">
        <v>2</v>
      </c>
      <c r="L19528">
        <v>1</v>
      </c>
      <c r="M19528">
        <v>0</v>
      </c>
      <c r="N19528" t="s">
        <v>1135</v>
      </c>
      <c r="O19528" t="s">
        <v>1135</v>
      </c>
      <c r="P19528">
        <v>17.309999999999999</v>
      </c>
      <c r="Q19528" t="s">
        <v>52</v>
      </c>
    </row>
    <row r="19529" spans="1:17" x14ac:dyDescent="0.25">
      <c r="A19529">
        <v>19633</v>
      </c>
      <c r="B19529" t="s">
        <v>33</v>
      </c>
      <c r="C19529" t="s">
        <v>18</v>
      </c>
      <c r="D19529">
        <v>1</v>
      </c>
      <c r="E19529">
        <v>11.54</v>
      </c>
      <c r="F19529">
        <v>11.54</v>
      </c>
      <c r="G19529">
        <v>-0.47</v>
      </c>
      <c r="H19529">
        <v>1</v>
      </c>
      <c r="I19529">
        <v>4</v>
      </c>
      <c r="J19529">
        <v>0</v>
      </c>
      <c r="K19529">
        <v>1.83</v>
      </c>
      <c r="L19529">
        <v>0</v>
      </c>
      <c r="M19529">
        <v>0</v>
      </c>
      <c r="N19529" t="s">
        <v>1135</v>
      </c>
      <c r="O19529" t="s">
        <v>1135</v>
      </c>
      <c r="P19529">
        <v>17.309999999999999</v>
      </c>
      <c r="Q19529" t="s">
        <v>52</v>
      </c>
    </row>
    <row r="19530" spans="1:17" x14ac:dyDescent="0.25">
      <c r="A19530">
        <v>19634</v>
      </c>
      <c r="B19530" t="s">
        <v>33</v>
      </c>
      <c r="C19530" t="s">
        <v>18</v>
      </c>
      <c r="D19530">
        <v>1</v>
      </c>
      <c r="E19530">
        <v>11.54</v>
      </c>
      <c r="F19530">
        <v>11.54</v>
      </c>
      <c r="G19530">
        <v>2.4900000000000002</v>
      </c>
      <c r="H19530">
        <v>1</v>
      </c>
      <c r="I19530">
        <v>1</v>
      </c>
      <c r="J19530">
        <v>0</v>
      </c>
      <c r="K19530">
        <v>1.83</v>
      </c>
      <c r="L19530">
        <v>0</v>
      </c>
      <c r="M19530">
        <v>0</v>
      </c>
      <c r="N19530" t="s">
        <v>1135</v>
      </c>
      <c r="O19530" t="s">
        <v>1135</v>
      </c>
      <c r="P19530">
        <v>17.309999999999999</v>
      </c>
      <c r="Q19530" t="s">
        <v>52</v>
      </c>
    </row>
    <row r="19531" spans="1:17" x14ac:dyDescent="0.25">
      <c r="A19531">
        <v>19635</v>
      </c>
      <c r="B19531" t="s">
        <v>17</v>
      </c>
      <c r="C19531" t="s">
        <v>23</v>
      </c>
      <c r="D19531">
        <v>1</v>
      </c>
      <c r="E19531">
        <v>11.54</v>
      </c>
      <c r="F19531">
        <v>11.54</v>
      </c>
      <c r="G19531">
        <v>3.52</v>
      </c>
      <c r="H19531">
        <v>1</v>
      </c>
      <c r="I19531">
        <v>1</v>
      </c>
      <c r="J19531">
        <v>1</v>
      </c>
      <c r="K19531">
        <v>3</v>
      </c>
      <c r="L19531">
        <v>0</v>
      </c>
      <c r="M19531">
        <v>0</v>
      </c>
      <c r="N19531" t="s">
        <v>1135</v>
      </c>
      <c r="O19531" t="s">
        <v>1135</v>
      </c>
      <c r="P19531">
        <v>17.309999999999999</v>
      </c>
      <c r="Q19531" t="s">
        <v>52</v>
      </c>
    </row>
    <row r="19532" spans="1:17" x14ac:dyDescent="0.25">
      <c r="A19532">
        <v>19636</v>
      </c>
      <c r="B19532" t="s">
        <v>17</v>
      </c>
      <c r="C19532" t="s">
        <v>18</v>
      </c>
      <c r="D19532">
        <v>1</v>
      </c>
      <c r="E19532">
        <v>11.54</v>
      </c>
      <c r="F19532">
        <v>11.54</v>
      </c>
      <c r="G19532">
        <v>4.71</v>
      </c>
      <c r="H19532">
        <v>1</v>
      </c>
      <c r="I19532">
        <v>2</v>
      </c>
      <c r="J19532">
        <v>1</v>
      </c>
      <c r="K19532">
        <v>2</v>
      </c>
      <c r="L19532">
        <v>0</v>
      </c>
      <c r="M19532">
        <v>0</v>
      </c>
      <c r="N19532" t="s">
        <v>1135</v>
      </c>
      <c r="O19532" t="s">
        <v>1135</v>
      </c>
      <c r="P19532">
        <v>17.309999999999999</v>
      </c>
      <c r="Q19532" t="s">
        <v>52</v>
      </c>
    </row>
    <row r="19533" spans="1:17" x14ac:dyDescent="0.25">
      <c r="A19533">
        <v>19637</v>
      </c>
      <c r="B19533" t="s">
        <v>17</v>
      </c>
      <c r="C19533" t="s">
        <v>23</v>
      </c>
      <c r="D19533">
        <v>1</v>
      </c>
      <c r="E19533">
        <v>11.54</v>
      </c>
      <c r="F19533">
        <v>11.54</v>
      </c>
      <c r="G19533">
        <v>0.6</v>
      </c>
      <c r="H19533">
        <v>1</v>
      </c>
      <c r="I19533">
        <v>1</v>
      </c>
      <c r="J19533">
        <v>1</v>
      </c>
      <c r="K19533">
        <v>2</v>
      </c>
      <c r="L19533">
        <v>0</v>
      </c>
      <c r="M19533">
        <v>0</v>
      </c>
      <c r="N19533" t="s">
        <v>1135</v>
      </c>
      <c r="O19533" t="s">
        <v>1135</v>
      </c>
      <c r="P19533">
        <v>17.309999999999999</v>
      </c>
      <c r="Q19533" t="s">
        <v>52</v>
      </c>
    </row>
    <row r="19534" spans="1:17" x14ac:dyDescent="0.25">
      <c r="A19534">
        <v>19638</v>
      </c>
      <c r="B19534" t="s">
        <v>17</v>
      </c>
      <c r="C19534" t="s">
        <v>18</v>
      </c>
      <c r="D19534">
        <v>1</v>
      </c>
      <c r="E19534">
        <v>11.54</v>
      </c>
      <c r="F19534">
        <v>11.54</v>
      </c>
      <c r="G19534">
        <v>0.76</v>
      </c>
      <c r="H19534">
        <v>1</v>
      </c>
      <c r="I19534">
        <v>2</v>
      </c>
      <c r="J19534">
        <v>1</v>
      </c>
      <c r="K19534">
        <v>3</v>
      </c>
      <c r="L19534">
        <v>0</v>
      </c>
      <c r="M19534">
        <v>0</v>
      </c>
      <c r="N19534" t="s">
        <v>1135</v>
      </c>
      <c r="O19534" t="s">
        <v>1135</v>
      </c>
      <c r="P19534">
        <v>17.309999999999999</v>
      </c>
      <c r="Q19534" t="s">
        <v>52</v>
      </c>
    </row>
    <row r="19535" spans="1:17" x14ac:dyDescent="0.25">
      <c r="A19535">
        <v>19639</v>
      </c>
      <c r="B19535" t="s">
        <v>33</v>
      </c>
      <c r="C19535" t="s">
        <v>23</v>
      </c>
      <c r="D19535">
        <v>1</v>
      </c>
      <c r="E19535">
        <v>11.54</v>
      </c>
      <c r="F19535">
        <v>11.54</v>
      </c>
      <c r="G19535">
        <v>-7.61</v>
      </c>
      <c r="H19535">
        <v>0</v>
      </c>
      <c r="I19535">
        <v>-2</v>
      </c>
      <c r="J19535">
        <v>0</v>
      </c>
      <c r="K19535">
        <v>1.83</v>
      </c>
      <c r="L19535">
        <v>0</v>
      </c>
      <c r="M19535">
        <v>0</v>
      </c>
      <c r="N19535" t="s">
        <v>1135</v>
      </c>
      <c r="O19535" t="s">
        <v>1135</v>
      </c>
      <c r="P19535">
        <v>17.309999999999999</v>
      </c>
      <c r="Q19535" t="s">
        <v>52</v>
      </c>
    </row>
    <row r="19536" spans="1:17" x14ac:dyDescent="0.25">
      <c r="A19536">
        <v>19640</v>
      </c>
      <c r="B19536" t="s">
        <v>33</v>
      </c>
      <c r="C19536" t="s">
        <v>18</v>
      </c>
      <c r="D19536">
        <v>1</v>
      </c>
      <c r="E19536">
        <v>11.54</v>
      </c>
      <c r="F19536">
        <v>11.54</v>
      </c>
      <c r="G19536">
        <v>3.55</v>
      </c>
      <c r="H19536">
        <v>0</v>
      </c>
      <c r="I19536">
        <v>-1</v>
      </c>
      <c r="J19536">
        <v>0</v>
      </c>
      <c r="K19536">
        <v>1.83</v>
      </c>
      <c r="L19536">
        <v>0</v>
      </c>
      <c r="M19536">
        <v>0</v>
      </c>
      <c r="N19536" t="s">
        <v>1135</v>
      </c>
      <c r="O19536" t="s">
        <v>1135</v>
      </c>
      <c r="P19536">
        <v>17.309999999999999</v>
      </c>
      <c r="Q19536" t="s">
        <v>52</v>
      </c>
    </row>
    <row r="19537" spans="1:17" x14ac:dyDescent="0.25">
      <c r="A19537">
        <v>19641</v>
      </c>
      <c r="B19537" t="s">
        <v>17</v>
      </c>
      <c r="C19537" t="s">
        <v>18</v>
      </c>
      <c r="D19537">
        <v>1</v>
      </c>
      <c r="E19537">
        <v>11.54</v>
      </c>
      <c r="F19537">
        <v>11.54</v>
      </c>
      <c r="G19537">
        <v>3.76</v>
      </c>
      <c r="H19537">
        <v>0</v>
      </c>
      <c r="I19537">
        <v>0</v>
      </c>
      <c r="J19537">
        <v>0</v>
      </c>
      <c r="K19537">
        <v>1.83</v>
      </c>
      <c r="L19537">
        <v>0</v>
      </c>
      <c r="M19537">
        <v>0</v>
      </c>
      <c r="N19537" t="s">
        <v>1135</v>
      </c>
      <c r="O19537" t="s">
        <v>1135</v>
      </c>
      <c r="P19537">
        <v>17.309999999999999</v>
      </c>
      <c r="Q19537" t="s">
        <v>52</v>
      </c>
    </row>
    <row r="19538" spans="1:17" x14ac:dyDescent="0.25">
      <c r="A19538">
        <v>19642</v>
      </c>
      <c r="B19538" t="s">
        <v>17</v>
      </c>
      <c r="C19538" t="s">
        <v>23</v>
      </c>
      <c r="D19538">
        <v>1</v>
      </c>
      <c r="E19538">
        <v>11.54</v>
      </c>
      <c r="F19538">
        <v>11.54</v>
      </c>
      <c r="G19538">
        <v>4.47</v>
      </c>
      <c r="H19538">
        <v>1</v>
      </c>
      <c r="I19538">
        <v>1</v>
      </c>
      <c r="J19538">
        <v>0</v>
      </c>
      <c r="K19538">
        <v>1.83</v>
      </c>
      <c r="L19538">
        <v>0</v>
      </c>
      <c r="M19538">
        <v>0</v>
      </c>
      <c r="N19538" t="s">
        <v>1135</v>
      </c>
      <c r="O19538" t="s">
        <v>1135</v>
      </c>
      <c r="P19538">
        <v>17.309999999999999</v>
      </c>
      <c r="Q19538" t="s">
        <v>52</v>
      </c>
    </row>
    <row r="19539" spans="1:17" x14ac:dyDescent="0.25">
      <c r="A19539">
        <v>19643</v>
      </c>
      <c r="B19539" t="s">
        <v>17</v>
      </c>
      <c r="C19539" t="s">
        <v>18</v>
      </c>
      <c r="D19539">
        <v>1</v>
      </c>
      <c r="E19539">
        <v>11.54</v>
      </c>
      <c r="F19539">
        <v>11.54</v>
      </c>
      <c r="G19539">
        <v>2.85</v>
      </c>
      <c r="H19539">
        <v>1</v>
      </c>
      <c r="I19539">
        <v>2</v>
      </c>
      <c r="J19539">
        <v>1</v>
      </c>
      <c r="K19539">
        <v>2</v>
      </c>
      <c r="L19539">
        <v>0</v>
      </c>
      <c r="M19539">
        <v>0</v>
      </c>
      <c r="N19539" t="s">
        <v>1135</v>
      </c>
      <c r="O19539" t="s">
        <v>1135</v>
      </c>
      <c r="P19539">
        <v>17.309999999999999</v>
      </c>
      <c r="Q19539" t="s">
        <v>52</v>
      </c>
    </row>
    <row r="19540" spans="1:17" x14ac:dyDescent="0.25">
      <c r="A19540">
        <v>19644</v>
      </c>
      <c r="B19540" t="s">
        <v>17</v>
      </c>
      <c r="C19540" t="s">
        <v>23</v>
      </c>
      <c r="D19540">
        <v>1</v>
      </c>
      <c r="E19540">
        <v>11.54</v>
      </c>
      <c r="F19540">
        <v>11.54</v>
      </c>
      <c r="G19540">
        <v>5.32</v>
      </c>
      <c r="H19540">
        <v>0</v>
      </c>
      <c r="I19540">
        <v>-2</v>
      </c>
      <c r="J19540">
        <v>0</v>
      </c>
      <c r="K19540">
        <v>1.83</v>
      </c>
      <c r="L19540">
        <v>0</v>
      </c>
      <c r="M19540">
        <v>0</v>
      </c>
      <c r="N19540" t="s">
        <v>1135</v>
      </c>
      <c r="O19540" t="s">
        <v>1135</v>
      </c>
      <c r="P19540">
        <v>17.309999999999999</v>
      </c>
      <c r="Q19540" t="s">
        <v>52</v>
      </c>
    </row>
    <row r="19541" spans="1:17" x14ac:dyDescent="0.25">
      <c r="A19541">
        <v>19645</v>
      </c>
      <c r="B19541" t="s">
        <v>17</v>
      </c>
      <c r="C19541" t="s">
        <v>18</v>
      </c>
      <c r="D19541">
        <v>1</v>
      </c>
      <c r="E19541">
        <v>11.54</v>
      </c>
      <c r="F19541">
        <v>11.54</v>
      </c>
      <c r="G19541">
        <v>1.23</v>
      </c>
      <c r="H19541">
        <v>1</v>
      </c>
      <c r="I19541">
        <v>1</v>
      </c>
      <c r="J19541">
        <v>1</v>
      </c>
      <c r="K19541">
        <v>4</v>
      </c>
      <c r="L19541">
        <v>0</v>
      </c>
      <c r="M19541">
        <v>0</v>
      </c>
      <c r="N19541" t="s">
        <v>1135</v>
      </c>
      <c r="O19541" t="s">
        <v>1135</v>
      </c>
      <c r="P19541">
        <v>17.309999999999999</v>
      </c>
      <c r="Q19541" t="s">
        <v>52</v>
      </c>
    </row>
    <row r="19542" spans="1:17" x14ac:dyDescent="0.25">
      <c r="A19542">
        <v>19646</v>
      </c>
      <c r="B19542" t="s">
        <v>28</v>
      </c>
      <c r="C19542" t="s">
        <v>23</v>
      </c>
      <c r="D19542">
        <v>1</v>
      </c>
      <c r="E19542">
        <v>11.54</v>
      </c>
      <c r="F19542">
        <v>11.54</v>
      </c>
      <c r="G19542">
        <v>3.17</v>
      </c>
      <c r="H19542">
        <v>1</v>
      </c>
      <c r="I19542">
        <v>2</v>
      </c>
      <c r="J19542">
        <v>1</v>
      </c>
      <c r="K19542">
        <v>3</v>
      </c>
      <c r="L19542">
        <v>0</v>
      </c>
      <c r="M19542">
        <v>0</v>
      </c>
      <c r="N19542" t="s">
        <v>1135</v>
      </c>
      <c r="O19542" t="s">
        <v>1135</v>
      </c>
      <c r="P19542">
        <v>17.309999999999999</v>
      </c>
      <c r="Q19542" t="s">
        <v>52</v>
      </c>
    </row>
    <row r="19543" spans="1:17" x14ac:dyDescent="0.25">
      <c r="A19543">
        <v>19647</v>
      </c>
      <c r="B19543" t="s">
        <v>28</v>
      </c>
      <c r="C19543" t="s">
        <v>18</v>
      </c>
      <c r="D19543">
        <v>1</v>
      </c>
      <c r="E19543">
        <v>11.54</v>
      </c>
      <c r="F19543">
        <v>11.54</v>
      </c>
      <c r="G19543">
        <v>0.91</v>
      </c>
      <c r="H19543">
        <v>1</v>
      </c>
      <c r="I19543">
        <v>3</v>
      </c>
      <c r="J19543">
        <v>1</v>
      </c>
      <c r="K19543">
        <v>3</v>
      </c>
      <c r="L19543">
        <v>0</v>
      </c>
      <c r="M19543">
        <v>0</v>
      </c>
      <c r="N19543" t="s">
        <v>1135</v>
      </c>
      <c r="O19543" t="s">
        <v>1135</v>
      </c>
      <c r="P19543">
        <v>17.309999999999999</v>
      </c>
      <c r="Q19543" t="s">
        <v>52</v>
      </c>
    </row>
    <row r="19544" spans="1:17" x14ac:dyDescent="0.25">
      <c r="A19544">
        <v>19648</v>
      </c>
      <c r="B19544" t="s">
        <v>17</v>
      </c>
      <c r="C19544" t="s">
        <v>23</v>
      </c>
      <c r="D19544">
        <v>1</v>
      </c>
      <c r="E19544">
        <v>11.54</v>
      </c>
      <c r="F19544">
        <v>11.54</v>
      </c>
      <c r="G19544">
        <v>4.04</v>
      </c>
      <c r="H19544">
        <v>1</v>
      </c>
      <c r="I19544">
        <v>4</v>
      </c>
      <c r="J19544">
        <v>1</v>
      </c>
      <c r="K19544">
        <v>1</v>
      </c>
      <c r="L19544">
        <v>1</v>
      </c>
      <c r="M19544">
        <v>0</v>
      </c>
      <c r="N19544" t="s">
        <v>1135</v>
      </c>
      <c r="O19544" t="s">
        <v>1135</v>
      </c>
      <c r="P19544">
        <v>17.309999999999999</v>
      </c>
      <c r="Q19544" t="s">
        <v>52</v>
      </c>
    </row>
    <row r="19545" spans="1:17" x14ac:dyDescent="0.25">
      <c r="A19545">
        <v>19649</v>
      </c>
      <c r="B19545" t="s">
        <v>28</v>
      </c>
      <c r="C19545" t="s">
        <v>18</v>
      </c>
      <c r="D19545">
        <v>1</v>
      </c>
      <c r="E19545">
        <v>11.54</v>
      </c>
      <c r="F19545">
        <v>11.54</v>
      </c>
      <c r="G19545">
        <v>2.38</v>
      </c>
      <c r="H19545">
        <v>1</v>
      </c>
      <c r="I19545">
        <v>1</v>
      </c>
      <c r="J19545">
        <v>1</v>
      </c>
      <c r="K19545">
        <v>2</v>
      </c>
      <c r="L19545">
        <v>0</v>
      </c>
      <c r="M19545">
        <v>0</v>
      </c>
      <c r="N19545" t="s">
        <v>1135</v>
      </c>
      <c r="O19545" t="s">
        <v>1135</v>
      </c>
      <c r="P19545">
        <v>17.309999999999999</v>
      </c>
      <c r="Q19545" t="s">
        <v>52</v>
      </c>
    </row>
    <row r="19546" spans="1:17" x14ac:dyDescent="0.25">
      <c r="A19546">
        <v>19650</v>
      </c>
      <c r="B19546" t="s">
        <v>17</v>
      </c>
      <c r="C19546" t="s">
        <v>23</v>
      </c>
      <c r="D19546">
        <v>1</v>
      </c>
      <c r="E19546">
        <v>11.54</v>
      </c>
      <c r="F19546">
        <v>11.54</v>
      </c>
      <c r="G19546">
        <v>-14.77</v>
      </c>
      <c r="H19546">
        <v>1</v>
      </c>
      <c r="I19546">
        <v>1</v>
      </c>
      <c r="J19546">
        <v>1</v>
      </c>
      <c r="K19546">
        <v>4</v>
      </c>
      <c r="L19546">
        <v>0</v>
      </c>
      <c r="M19546">
        <v>0</v>
      </c>
      <c r="N19546" t="s">
        <v>1135</v>
      </c>
      <c r="O19546" t="s">
        <v>1135</v>
      </c>
      <c r="P19546">
        <v>17.309999999999999</v>
      </c>
      <c r="Q19546" t="s">
        <v>52</v>
      </c>
    </row>
    <row r="19547" spans="1:17" x14ac:dyDescent="0.25">
      <c r="A19547">
        <v>19651</v>
      </c>
      <c r="B19547" t="s">
        <v>17</v>
      </c>
      <c r="C19547" t="s">
        <v>18</v>
      </c>
      <c r="D19547">
        <v>1</v>
      </c>
      <c r="E19547">
        <v>11.54</v>
      </c>
      <c r="F19547">
        <v>11.54</v>
      </c>
      <c r="G19547">
        <v>-1.18</v>
      </c>
      <c r="H19547">
        <v>0</v>
      </c>
      <c r="I19547">
        <v>0</v>
      </c>
      <c r="J19547">
        <v>0</v>
      </c>
      <c r="K19547">
        <v>1.83</v>
      </c>
      <c r="L19547">
        <v>0</v>
      </c>
      <c r="M19547">
        <v>0</v>
      </c>
      <c r="N19547" t="s">
        <v>1135</v>
      </c>
      <c r="O19547" t="s">
        <v>1135</v>
      </c>
      <c r="P19547">
        <v>17.309999999999999</v>
      </c>
      <c r="Q19547" t="s">
        <v>52</v>
      </c>
    </row>
    <row r="19548" spans="1:17" x14ac:dyDescent="0.25">
      <c r="A19548">
        <v>19652</v>
      </c>
      <c r="B19548" t="s">
        <v>17</v>
      </c>
      <c r="C19548" t="s">
        <v>23</v>
      </c>
      <c r="D19548">
        <v>1</v>
      </c>
      <c r="E19548">
        <v>11.54</v>
      </c>
      <c r="F19548">
        <v>11.54</v>
      </c>
      <c r="G19548">
        <v>3.11</v>
      </c>
      <c r="H19548">
        <v>1</v>
      </c>
      <c r="I19548">
        <v>1</v>
      </c>
      <c r="J19548">
        <v>1</v>
      </c>
      <c r="K19548">
        <v>3</v>
      </c>
      <c r="L19548">
        <v>0</v>
      </c>
      <c r="M19548">
        <v>0</v>
      </c>
      <c r="N19548" t="s">
        <v>1135</v>
      </c>
      <c r="O19548" t="s">
        <v>1135</v>
      </c>
      <c r="P19548">
        <v>17.309999999999999</v>
      </c>
      <c r="Q19548" t="s">
        <v>52</v>
      </c>
    </row>
    <row r="19549" spans="1:17" x14ac:dyDescent="0.25">
      <c r="A19549">
        <v>19653</v>
      </c>
      <c r="B19549" t="s">
        <v>17</v>
      </c>
      <c r="C19549" t="s">
        <v>18</v>
      </c>
      <c r="D19549">
        <v>1</v>
      </c>
      <c r="E19549">
        <v>11.54</v>
      </c>
      <c r="F19549">
        <v>11.54</v>
      </c>
      <c r="G19549">
        <v>3.39</v>
      </c>
      <c r="H19549">
        <v>1</v>
      </c>
      <c r="I19549">
        <v>2</v>
      </c>
      <c r="J19549">
        <v>1</v>
      </c>
      <c r="K19549">
        <v>3</v>
      </c>
      <c r="L19549">
        <v>0</v>
      </c>
      <c r="M19549">
        <v>0</v>
      </c>
      <c r="N19549" t="s">
        <v>1135</v>
      </c>
      <c r="O19549" t="s">
        <v>1135</v>
      </c>
      <c r="P19549">
        <v>17.309999999999999</v>
      </c>
      <c r="Q19549" t="s">
        <v>52</v>
      </c>
    </row>
    <row r="19550" spans="1:17" x14ac:dyDescent="0.25">
      <c r="A19550">
        <v>19654</v>
      </c>
      <c r="B19550" t="s">
        <v>17</v>
      </c>
      <c r="C19550" t="s">
        <v>23</v>
      </c>
      <c r="D19550">
        <v>1</v>
      </c>
      <c r="E19550">
        <v>11.54</v>
      </c>
      <c r="F19550">
        <v>11.54</v>
      </c>
      <c r="G19550">
        <v>4.6100000000000003</v>
      </c>
      <c r="H19550">
        <v>0</v>
      </c>
      <c r="I19550">
        <v>-2</v>
      </c>
      <c r="J19550">
        <v>0</v>
      </c>
      <c r="K19550">
        <v>1.83</v>
      </c>
      <c r="L19550">
        <v>0</v>
      </c>
      <c r="M19550">
        <v>0</v>
      </c>
      <c r="N19550" t="s">
        <v>1135</v>
      </c>
      <c r="O19550" t="s">
        <v>1135</v>
      </c>
      <c r="P19550">
        <v>17.309999999999999</v>
      </c>
      <c r="Q19550" t="s">
        <v>52</v>
      </c>
    </row>
    <row r="19551" spans="1:17" x14ac:dyDescent="0.25">
      <c r="A19551">
        <v>19655</v>
      </c>
      <c r="B19551" t="s">
        <v>17</v>
      </c>
      <c r="C19551" t="s">
        <v>18</v>
      </c>
      <c r="D19551">
        <v>1</v>
      </c>
      <c r="E19551">
        <v>11.54</v>
      </c>
      <c r="F19551">
        <v>11.54</v>
      </c>
      <c r="G19551">
        <v>4.72</v>
      </c>
      <c r="H19551">
        <v>0</v>
      </c>
      <c r="I19551">
        <v>-1</v>
      </c>
      <c r="J19551">
        <v>0</v>
      </c>
      <c r="K19551">
        <v>1.83</v>
      </c>
      <c r="L19551">
        <v>0</v>
      </c>
      <c r="M19551">
        <v>0</v>
      </c>
      <c r="N19551" t="s">
        <v>1135</v>
      </c>
      <c r="O19551" t="s">
        <v>1135</v>
      </c>
      <c r="P19551">
        <v>17.309999999999999</v>
      </c>
      <c r="Q19551" t="s">
        <v>52</v>
      </c>
    </row>
    <row r="19552" spans="1:17" x14ac:dyDescent="0.25">
      <c r="A19552">
        <v>19656</v>
      </c>
      <c r="B19552" t="s">
        <v>17</v>
      </c>
      <c r="C19552" t="s">
        <v>18</v>
      </c>
      <c r="D19552">
        <v>1</v>
      </c>
      <c r="E19552">
        <v>11.54</v>
      </c>
      <c r="F19552">
        <v>11.54</v>
      </c>
      <c r="G19552">
        <v>2.74</v>
      </c>
      <c r="H19552">
        <v>1</v>
      </c>
      <c r="I19552">
        <v>2</v>
      </c>
      <c r="J19552">
        <v>1</v>
      </c>
      <c r="K19552">
        <v>1</v>
      </c>
      <c r="L19552">
        <v>1</v>
      </c>
      <c r="M19552">
        <v>0</v>
      </c>
      <c r="N19552" t="s">
        <v>1135</v>
      </c>
      <c r="O19552" t="s">
        <v>1135</v>
      </c>
      <c r="P19552">
        <v>17.309999999999999</v>
      </c>
      <c r="Q19552" t="s">
        <v>52</v>
      </c>
    </row>
    <row r="19553" spans="1:17" x14ac:dyDescent="0.25">
      <c r="A19553">
        <v>19657</v>
      </c>
      <c r="B19553" t="s">
        <v>17</v>
      </c>
      <c r="C19553" t="s">
        <v>23</v>
      </c>
      <c r="D19553">
        <v>1</v>
      </c>
      <c r="E19553">
        <v>11.54</v>
      </c>
      <c r="F19553">
        <v>11.54</v>
      </c>
      <c r="G19553">
        <v>1.17</v>
      </c>
      <c r="H19553">
        <v>1</v>
      </c>
      <c r="I19553">
        <v>3</v>
      </c>
      <c r="J19553">
        <v>0</v>
      </c>
      <c r="K19553">
        <v>1.83</v>
      </c>
      <c r="L19553">
        <v>0</v>
      </c>
      <c r="M19553">
        <v>0</v>
      </c>
      <c r="N19553" t="s">
        <v>1135</v>
      </c>
      <c r="O19553" t="s">
        <v>1135</v>
      </c>
      <c r="P19553">
        <v>17.309999999999999</v>
      </c>
      <c r="Q19553" t="s">
        <v>52</v>
      </c>
    </row>
    <row r="19554" spans="1:17" x14ac:dyDescent="0.25">
      <c r="A19554">
        <v>19658</v>
      </c>
      <c r="B19554" t="s">
        <v>17</v>
      </c>
      <c r="C19554" t="s">
        <v>18</v>
      </c>
      <c r="D19554">
        <v>1</v>
      </c>
      <c r="E19554">
        <v>11.54</v>
      </c>
      <c r="F19554">
        <v>11.54</v>
      </c>
      <c r="G19554">
        <v>4.9400000000000004</v>
      </c>
      <c r="H19554">
        <v>1</v>
      </c>
      <c r="I19554">
        <v>4</v>
      </c>
      <c r="J19554">
        <v>0</v>
      </c>
      <c r="K19554">
        <v>1.83</v>
      </c>
      <c r="L19554">
        <v>0</v>
      </c>
      <c r="M19554">
        <v>0</v>
      </c>
      <c r="N19554" t="s">
        <v>1135</v>
      </c>
      <c r="O19554" t="s">
        <v>1135</v>
      </c>
      <c r="P19554">
        <v>17.309999999999999</v>
      </c>
      <c r="Q19554" t="s">
        <v>52</v>
      </c>
    </row>
    <row r="19555" spans="1:17" x14ac:dyDescent="0.25">
      <c r="A19555">
        <v>19659</v>
      </c>
      <c r="B19555" t="s">
        <v>17</v>
      </c>
      <c r="C19555" t="s">
        <v>23</v>
      </c>
      <c r="D19555">
        <v>1</v>
      </c>
      <c r="E19555">
        <v>11.54</v>
      </c>
      <c r="F19555">
        <v>11.54</v>
      </c>
      <c r="G19555">
        <v>3.97</v>
      </c>
      <c r="H19555">
        <v>0</v>
      </c>
      <c r="I19555">
        <v>-2</v>
      </c>
      <c r="J19555">
        <v>0</v>
      </c>
      <c r="K19555">
        <v>1.83</v>
      </c>
      <c r="L19555">
        <v>0</v>
      </c>
      <c r="M19555">
        <v>0</v>
      </c>
      <c r="N19555" t="s">
        <v>1135</v>
      </c>
      <c r="O19555" t="s">
        <v>1135</v>
      </c>
      <c r="P19555">
        <v>17.309999999999999</v>
      </c>
      <c r="Q19555" t="s">
        <v>52</v>
      </c>
    </row>
    <row r="19556" spans="1:17" x14ac:dyDescent="0.25">
      <c r="A19556">
        <v>19660</v>
      </c>
      <c r="B19556" t="s">
        <v>17</v>
      </c>
      <c r="C19556" t="s">
        <v>18</v>
      </c>
      <c r="D19556">
        <v>1</v>
      </c>
      <c r="E19556">
        <v>11.54</v>
      </c>
      <c r="F19556">
        <v>11.54</v>
      </c>
      <c r="G19556">
        <v>5.0199999999999996</v>
      </c>
      <c r="H19556">
        <v>0</v>
      </c>
      <c r="I19556">
        <v>-1</v>
      </c>
      <c r="J19556">
        <v>0</v>
      </c>
      <c r="K19556">
        <v>1.83</v>
      </c>
      <c r="L19556">
        <v>0</v>
      </c>
      <c r="M19556">
        <v>0</v>
      </c>
      <c r="N19556" t="s">
        <v>1135</v>
      </c>
      <c r="O19556" t="s">
        <v>1135</v>
      </c>
      <c r="P19556">
        <v>17.309999999999999</v>
      </c>
      <c r="Q19556" t="s">
        <v>52</v>
      </c>
    </row>
    <row r="19557" spans="1:17" x14ac:dyDescent="0.25">
      <c r="A19557">
        <v>19661</v>
      </c>
      <c r="B19557" t="s">
        <v>28</v>
      </c>
      <c r="C19557" t="s">
        <v>23</v>
      </c>
      <c r="D19557">
        <v>1</v>
      </c>
      <c r="E19557">
        <v>11.54</v>
      </c>
      <c r="F19557">
        <v>11.54</v>
      </c>
      <c r="G19557">
        <v>5.15</v>
      </c>
      <c r="H19557">
        <v>0</v>
      </c>
      <c r="I19557">
        <v>0</v>
      </c>
      <c r="J19557">
        <v>0</v>
      </c>
      <c r="K19557">
        <v>1.83</v>
      </c>
      <c r="L19557">
        <v>0</v>
      </c>
      <c r="M19557">
        <v>0</v>
      </c>
      <c r="N19557" t="s">
        <v>1135</v>
      </c>
      <c r="O19557" t="s">
        <v>1135</v>
      </c>
      <c r="P19557">
        <v>17.309999999999999</v>
      </c>
      <c r="Q19557" t="s">
        <v>52</v>
      </c>
    </row>
    <row r="19558" spans="1:17" x14ac:dyDescent="0.25">
      <c r="A19558">
        <v>19662</v>
      </c>
      <c r="B19558" t="s">
        <v>17</v>
      </c>
      <c r="C19558" t="s">
        <v>18</v>
      </c>
      <c r="D19558">
        <v>1</v>
      </c>
      <c r="E19558">
        <v>11.54</v>
      </c>
      <c r="F19558">
        <v>11.54</v>
      </c>
      <c r="G19558">
        <v>5.21</v>
      </c>
      <c r="H19558">
        <v>1</v>
      </c>
      <c r="I19558">
        <v>1</v>
      </c>
      <c r="J19558">
        <v>1</v>
      </c>
      <c r="K19558">
        <v>3</v>
      </c>
      <c r="L19558">
        <v>0</v>
      </c>
      <c r="M19558">
        <v>0</v>
      </c>
      <c r="N19558" t="s">
        <v>1136</v>
      </c>
      <c r="O19558" t="s">
        <v>1136</v>
      </c>
      <c r="P19558">
        <v>17.309999999999999</v>
      </c>
      <c r="Q19558" t="s">
        <v>52</v>
      </c>
    </row>
    <row r="19559" spans="1:17" x14ac:dyDescent="0.25">
      <c r="A19559">
        <v>19663</v>
      </c>
      <c r="B19559" t="s">
        <v>33</v>
      </c>
      <c r="C19559" t="s">
        <v>23</v>
      </c>
      <c r="D19559">
        <v>1</v>
      </c>
      <c r="E19559">
        <v>11.54</v>
      </c>
      <c r="F19559">
        <v>11.54</v>
      </c>
      <c r="G19559">
        <v>1.34</v>
      </c>
      <c r="H19559">
        <v>1</v>
      </c>
      <c r="I19559">
        <v>2</v>
      </c>
      <c r="J19559">
        <v>1</v>
      </c>
      <c r="K19559">
        <v>3</v>
      </c>
      <c r="L19559">
        <v>0</v>
      </c>
      <c r="M19559">
        <v>0</v>
      </c>
      <c r="N19559" t="s">
        <v>1136</v>
      </c>
      <c r="O19559" t="s">
        <v>1136</v>
      </c>
      <c r="P19559">
        <v>17.309999999999999</v>
      </c>
      <c r="Q19559" t="s">
        <v>52</v>
      </c>
    </row>
    <row r="19560" spans="1:17" x14ac:dyDescent="0.25">
      <c r="A19560">
        <v>19664</v>
      </c>
      <c r="B19560" t="s">
        <v>33</v>
      </c>
      <c r="C19560" t="s">
        <v>18</v>
      </c>
      <c r="D19560">
        <v>1</v>
      </c>
      <c r="E19560">
        <v>11.54</v>
      </c>
      <c r="F19560">
        <v>11.54</v>
      </c>
      <c r="G19560">
        <v>0.23</v>
      </c>
      <c r="H19560">
        <v>0</v>
      </c>
      <c r="I19560">
        <v>-2</v>
      </c>
      <c r="J19560">
        <v>0</v>
      </c>
      <c r="K19560">
        <v>1.83</v>
      </c>
      <c r="L19560">
        <v>0</v>
      </c>
      <c r="M19560">
        <v>0</v>
      </c>
      <c r="N19560" t="s">
        <v>1136</v>
      </c>
      <c r="O19560" t="s">
        <v>1136</v>
      </c>
      <c r="P19560">
        <v>17.309999999999999</v>
      </c>
      <c r="Q19560" t="s">
        <v>52</v>
      </c>
    </row>
    <row r="19561" spans="1:17" x14ac:dyDescent="0.25">
      <c r="A19561">
        <v>19665</v>
      </c>
      <c r="B19561" t="s">
        <v>33</v>
      </c>
      <c r="C19561" t="s">
        <v>23</v>
      </c>
      <c r="D19561">
        <v>1</v>
      </c>
      <c r="E19561">
        <v>11.54</v>
      </c>
      <c r="F19561">
        <v>11.54</v>
      </c>
      <c r="G19561">
        <v>3.43</v>
      </c>
      <c r="H19561">
        <v>0</v>
      </c>
      <c r="I19561">
        <v>-1</v>
      </c>
      <c r="J19561">
        <v>0</v>
      </c>
      <c r="K19561">
        <v>1.83</v>
      </c>
      <c r="L19561">
        <v>0</v>
      </c>
      <c r="M19561">
        <v>0</v>
      </c>
      <c r="N19561" t="s">
        <v>1136</v>
      </c>
      <c r="O19561" t="s">
        <v>1136</v>
      </c>
      <c r="P19561">
        <v>17.309999999999999</v>
      </c>
      <c r="Q19561" t="s">
        <v>52</v>
      </c>
    </row>
    <row r="19562" spans="1:17" x14ac:dyDescent="0.25">
      <c r="A19562">
        <v>19666</v>
      </c>
      <c r="B19562" t="s">
        <v>33</v>
      </c>
      <c r="C19562" t="s">
        <v>18</v>
      </c>
      <c r="D19562">
        <v>1</v>
      </c>
      <c r="E19562">
        <v>11.54</v>
      </c>
      <c r="F19562">
        <v>11.54</v>
      </c>
      <c r="G19562">
        <v>5.54</v>
      </c>
      <c r="H19562">
        <v>0</v>
      </c>
      <c r="I19562">
        <v>0</v>
      </c>
      <c r="J19562">
        <v>0</v>
      </c>
      <c r="K19562">
        <v>1.83</v>
      </c>
      <c r="L19562">
        <v>0</v>
      </c>
      <c r="M19562">
        <v>0</v>
      </c>
      <c r="N19562" t="s">
        <v>1136</v>
      </c>
      <c r="O19562" t="s">
        <v>1136</v>
      </c>
      <c r="P19562">
        <v>17.309999999999999</v>
      </c>
      <c r="Q19562" t="s">
        <v>52</v>
      </c>
    </row>
    <row r="19563" spans="1:17" x14ac:dyDescent="0.25">
      <c r="A19563">
        <v>19667</v>
      </c>
      <c r="B19563" t="s">
        <v>33</v>
      </c>
      <c r="C19563" t="s">
        <v>18</v>
      </c>
      <c r="D19563">
        <v>1</v>
      </c>
      <c r="E19563">
        <v>11.54</v>
      </c>
      <c r="F19563">
        <v>11.54</v>
      </c>
      <c r="G19563">
        <v>0.98</v>
      </c>
      <c r="H19563">
        <v>1</v>
      </c>
      <c r="I19563">
        <v>1</v>
      </c>
      <c r="J19563">
        <v>1</v>
      </c>
      <c r="K19563">
        <v>3</v>
      </c>
      <c r="L19563">
        <v>0</v>
      </c>
      <c r="M19563">
        <v>0</v>
      </c>
      <c r="N19563" t="s">
        <v>1136</v>
      </c>
      <c r="O19563" t="s">
        <v>1136</v>
      </c>
      <c r="P19563">
        <v>17.309999999999999</v>
      </c>
      <c r="Q19563" t="s">
        <v>52</v>
      </c>
    </row>
    <row r="19564" spans="1:17" x14ac:dyDescent="0.25">
      <c r="A19564">
        <v>19668</v>
      </c>
      <c r="B19564" t="s">
        <v>33</v>
      </c>
      <c r="C19564" t="s">
        <v>23</v>
      </c>
      <c r="D19564">
        <v>1</v>
      </c>
      <c r="E19564">
        <v>11.54</v>
      </c>
      <c r="F19564">
        <v>11.54</v>
      </c>
      <c r="G19564">
        <v>-20.77</v>
      </c>
      <c r="H19564">
        <v>0</v>
      </c>
      <c r="I19564">
        <v>0</v>
      </c>
      <c r="J19564">
        <v>0</v>
      </c>
      <c r="K19564">
        <v>1.83</v>
      </c>
      <c r="L19564">
        <v>0</v>
      </c>
      <c r="M19564">
        <v>0</v>
      </c>
      <c r="N19564" t="s">
        <v>1136</v>
      </c>
      <c r="O19564" t="s">
        <v>1136</v>
      </c>
      <c r="P19564">
        <v>17.309999999999999</v>
      </c>
      <c r="Q19564" t="s">
        <v>52</v>
      </c>
    </row>
    <row r="19565" spans="1:17" x14ac:dyDescent="0.25">
      <c r="A19565">
        <v>19669</v>
      </c>
      <c r="B19565" t="s">
        <v>17</v>
      </c>
      <c r="C19565" t="s">
        <v>18</v>
      </c>
      <c r="D19565">
        <v>1</v>
      </c>
      <c r="E19565">
        <v>11.54</v>
      </c>
      <c r="F19565">
        <v>11.54</v>
      </c>
      <c r="G19565">
        <v>-2.37</v>
      </c>
      <c r="H19565">
        <v>0</v>
      </c>
      <c r="I19565">
        <v>0</v>
      </c>
      <c r="J19565">
        <v>0</v>
      </c>
      <c r="K19565">
        <v>1.83</v>
      </c>
      <c r="L19565">
        <v>0</v>
      </c>
      <c r="M19565">
        <v>0</v>
      </c>
      <c r="N19565" t="s">
        <v>1136</v>
      </c>
      <c r="O19565" t="s">
        <v>1136</v>
      </c>
      <c r="P19565">
        <v>17.309999999999999</v>
      </c>
      <c r="Q19565" t="s">
        <v>52</v>
      </c>
    </row>
    <row r="19566" spans="1:17" x14ac:dyDescent="0.25">
      <c r="A19566">
        <v>19670</v>
      </c>
      <c r="B19566" t="s">
        <v>28</v>
      </c>
      <c r="C19566" t="s">
        <v>18</v>
      </c>
      <c r="D19566">
        <v>1</v>
      </c>
      <c r="E19566">
        <v>11.54</v>
      </c>
      <c r="F19566">
        <v>11.54</v>
      </c>
      <c r="G19566">
        <v>2.68</v>
      </c>
      <c r="H19566">
        <v>0</v>
      </c>
      <c r="I19566">
        <v>-1</v>
      </c>
      <c r="J19566">
        <v>0</v>
      </c>
      <c r="K19566">
        <v>1.83</v>
      </c>
      <c r="L19566">
        <v>0</v>
      </c>
      <c r="M19566">
        <v>0</v>
      </c>
      <c r="N19566" t="s">
        <v>1136</v>
      </c>
      <c r="O19566" t="s">
        <v>1136</v>
      </c>
      <c r="P19566">
        <v>17.309999999999999</v>
      </c>
      <c r="Q19566" t="s">
        <v>52</v>
      </c>
    </row>
    <row r="19567" spans="1:17" x14ac:dyDescent="0.25">
      <c r="A19567">
        <v>19671</v>
      </c>
      <c r="B19567" t="s">
        <v>17</v>
      </c>
      <c r="C19567" t="s">
        <v>23</v>
      </c>
      <c r="D19567">
        <v>1</v>
      </c>
      <c r="E19567">
        <v>11.54</v>
      </c>
      <c r="F19567">
        <v>11.54</v>
      </c>
      <c r="G19567">
        <v>-0.69</v>
      </c>
      <c r="H19567">
        <v>0</v>
      </c>
      <c r="I19567">
        <v>0</v>
      </c>
      <c r="J19567">
        <v>0</v>
      </c>
      <c r="K19567">
        <v>1.83</v>
      </c>
      <c r="L19567">
        <v>0</v>
      </c>
      <c r="M19567">
        <v>0</v>
      </c>
      <c r="N19567" t="s">
        <v>1136</v>
      </c>
      <c r="O19567" t="s">
        <v>1136</v>
      </c>
      <c r="P19567">
        <v>17.309999999999999</v>
      </c>
      <c r="Q19567" t="s">
        <v>52</v>
      </c>
    </row>
    <row r="19568" spans="1:17" x14ac:dyDescent="0.25">
      <c r="A19568">
        <v>19672</v>
      </c>
      <c r="B19568" t="s">
        <v>17</v>
      </c>
      <c r="C19568" t="s">
        <v>18</v>
      </c>
      <c r="D19568">
        <v>1</v>
      </c>
      <c r="E19568">
        <v>11.54</v>
      </c>
      <c r="F19568">
        <v>11.54</v>
      </c>
      <c r="G19568">
        <v>-7.85</v>
      </c>
      <c r="H19568">
        <v>1</v>
      </c>
      <c r="I19568">
        <v>1</v>
      </c>
      <c r="J19568">
        <v>1</v>
      </c>
      <c r="K19568">
        <v>2</v>
      </c>
      <c r="L19568">
        <v>0</v>
      </c>
      <c r="M19568">
        <v>0</v>
      </c>
      <c r="N19568" t="s">
        <v>1136</v>
      </c>
      <c r="O19568" t="s">
        <v>1136</v>
      </c>
      <c r="P19568">
        <v>17.309999999999999</v>
      </c>
      <c r="Q19568" t="s">
        <v>52</v>
      </c>
    </row>
    <row r="19569" spans="1:17" x14ac:dyDescent="0.25">
      <c r="A19569">
        <v>19673</v>
      </c>
      <c r="B19569" t="s">
        <v>28</v>
      </c>
      <c r="C19569" t="s">
        <v>23</v>
      </c>
      <c r="D19569">
        <v>1</v>
      </c>
      <c r="E19569">
        <v>11.54</v>
      </c>
      <c r="F19569">
        <v>11.54</v>
      </c>
      <c r="G19569">
        <v>-0.43</v>
      </c>
      <c r="H19569">
        <v>1</v>
      </c>
      <c r="I19569">
        <v>2</v>
      </c>
      <c r="J19569">
        <v>1</v>
      </c>
      <c r="K19569">
        <v>3</v>
      </c>
      <c r="L19569">
        <v>0</v>
      </c>
      <c r="M19569">
        <v>0</v>
      </c>
      <c r="N19569" t="s">
        <v>1136</v>
      </c>
      <c r="O19569" t="s">
        <v>1136</v>
      </c>
      <c r="P19569">
        <v>17.309999999999999</v>
      </c>
      <c r="Q19569" t="s">
        <v>52</v>
      </c>
    </row>
    <row r="19570" spans="1:17" x14ac:dyDescent="0.25">
      <c r="A19570">
        <v>19674</v>
      </c>
      <c r="B19570" t="s">
        <v>28</v>
      </c>
      <c r="C19570" t="s">
        <v>18</v>
      </c>
      <c r="D19570">
        <v>1</v>
      </c>
      <c r="E19570">
        <v>11.54</v>
      </c>
      <c r="F19570">
        <v>11.54</v>
      </c>
      <c r="G19570">
        <v>2.84</v>
      </c>
      <c r="H19570">
        <v>0</v>
      </c>
      <c r="I19570">
        <v>-2</v>
      </c>
      <c r="J19570">
        <v>0</v>
      </c>
      <c r="K19570">
        <v>1.83</v>
      </c>
      <c r="L19570">
        <v>0</v>
      </c>
      <c r="M19570">
        <v>0</v>
      </c>
      <c r="N19570" t="s">
        <v>1136</v>
      </c>
      <c r="O19570" t="s">
        <v>1136</v>
      </c>
      <c r="P19570">
        <v>17.309999999999999</v>
      </c>
      <c r="Q19570" t="s">
        <v>52</v>
      </c>
    </row>
    <row r="19571" spans="1:17" x14ac:dyDescent="0.25">
      <c r="A19571">
        <v>19675</v>
      </c>
      <c r="B19571" t="s">
        <v>17</v>
      </c>
      <c r="C19571" t="s">
        <v>18</v>
      </c>
      <c r="D19571">
        <v>1</v>
      </c>
      <c r="E19571">
        <v>11.54</v>
      </c>
      <c r="F19571">
        <v>11.54</v>
      </c>
      <c r="G19571">
        <v>-7.61</v>
      </c>
      <c r="H19571">
        <v>1</v>
      </c>
      <c r="I19571">
        <v>1</v>
      </c>
      <c r="J19571">
        <v>1</v>
      </c>
      <c r="K19571">
        <v>4</v>
      </c>
      <c r="L19571">
        <v>0</v>
      </c>
      <c r="M19571">
        <v>0</v>
      </c>
      <c r="N19571" t="s">
        <v>1136</v>
      </c>
      <c r="O19571" t="s">
        <v>1136</v>
      </c>
      <c r="P19571">
        <v>17.309999999999999</v>
      </c>
      <c r="Q19571" t="s">
        <v>52</v>
      </c>
    </row>
    <row r="19572" spans="1:17" x14ac:dyDescent="0.25">
      <c r="A19572">
        <v>19676</v>
      </c>
      <c r="B19572" t="s">
        <v>33</v>
      </c>
      <c r="C19572" t="s">
        <v>23</v>
      </c>
      <c r="D19572">
        <v>1</v>
      </c>
      <c r="E19572">
        <v>11.54</v>
      </c>
      <c r="F19572">
        <v>11.54</v>
      </c>
      <c r="G19572">
        <v>-2.1</v>
      </c>
      <c r="H19572">
        <v>1</v>
      </c>
      <c r="I19572">
        <v>2</v>
      </c>
      <c r="J19572">
        <v>1</v>
      </c>
      <c r="K19572">
        <v>3</v>
      </c>
      <c r="L19572">
        <v>0</v>
      </c>
      <c r="M19572">
        <v>0</v>
      </c>
      <c r="N19572" t="s">
        <v>1136</v>
      </c>
      <c r="O19572" t="s">
        <v>1136</v>
      </c>
      <c r="P19572">
        <v>17.309999999999999</v>
      </c>
      <c r="Q19572" t="s">
        <v>52</v>
      </c>
    </row>
    <row r="19573" spans="1:17" x14ac:dyDescent="0.25">
      <c r="A19573">
        <v>19677</v>
      </c>
      <c r="B19573" t="s">
        <v>33</v>
      </c>
      <c r="C19573" t="s">
        <v>18</v>
      </c>
      <c r="D19573">
        <v>1</v>
      </c>
      <c r="E19573">
        <v>11.54</v>
      </c>
      <c r="F19573">
        <v>11.54</v>
      </c>
      <c r="G19573">
        <v>5.37</v>
      </c>
      <c r="H19573">
        <v>1</v>
      </c>
      <c r="I19573">
        <v>1</v>
      </c>
      <c r="J19573">
        <v>0</v>
      </c>
      <c r="K19573">
        <v>1.83</v>
      </c>
      <c r="L19573">
        <v>0</v>
      </c>
      <c r="M19573">
        <v>0</v>
      </c>
      <c r="N19573" t="s">
        <v>1136</v>
      </c>
      <c r="O19573" t="s">
        <v>1136</v>
      </c>
      <c r="P19573">
        <v>17.309999999999999</v>
      </c>
      <c r="Q19573" t="s">
        <v>52</v>
      </c>
    </row>
    <row r="19574" spans="1:17" x14ac:dyDescent="0.25">
      <c r="A19574">
        <v>19678</v>
      </c>
      <c r="B19574" t="s">
        <v>33</v>
      </c>
      <c r="C19574" t="s">
        <v>18</v>
      </c>
      <c r="D19574">
        <v>1</v>
      </c>
      <c r="E19574">
        <v>11.54</v>
      </c>
      <c r="F19574">
        <v>11.54</v>
      </c>
      <c r="G19574">
        <v>4.91</v>
      </c>
      <c r="H19574">
        <v>1</v>
      </c>
      <c r="I19574">
        <v>4</v>
      </c>
      <c r="J19574">
        <v>1</v>
      </c>
      <c r="K19574">
        <v>4</v>
      </c>
      <c r="L19574">
        <v>0</v>
      </c>
      <c r="M19574">
        <v>0</v>
      </c>
      <c r="N19574" t="s">
        <v>1136</v>
      </c>
      <c r="O19574" t="s">
        <v>1136</v>
      </c>
      <c r="P19574">
        <v>17.309999999999999</v>
      </c>
      <c r="Q19574" t="s">
        <v>52</v>
      </c>
    </row>
    <row r="19575" spans="1:17" x14ac:dyDescent="0.25">
      <c r="A19575">
        <v>19679</v>
      </c>
      <c r="B19575" t="s">
        <v>17</v>
      </c>
      <c r="C19575" t="s">
        <v>23</v>
      </c>
      <c r="D19575">
        <v>1</v>
      </c>
      <c r="E19575">
        <v>11.54</v>
      </c>
      <c r="F19575">
        <v>11.54</v>
      </c>
      <c r="G19575">
        <v>0.55000000000000004</v>
      </c>
      <c r="H19575">
        <v>0</v>
      </c>
      <c r="I19575">
        <v>0</v>
      </c>
      <c r="J19575">
        <v>0</v>
      </c>
      <c r="K19575">
        <v>1.83</v>
      </c>
      <c r="L19575">
        <v>0</v>
      </c>
      <c r="M19575">
        <v>0</v>
      </c>
      <c r="N19575" t="s">
        <v>1136</v>
      </c>
      <c r="O19575" t="s">
        <v>1136</v>
      </c>
      <c r="P19575">
        <v>17.309999999999999</v>
      </c>
      <c r="Q19575" t="s">
        <v>52</v>
      </c>
    </row>
    <row r="19576" spans="1:17" x14ac:dyDescent="0.25">
      <c r="A19576">
        <v>19680</v>
      </c>
      <c r="B19576" t="s">
        <v>33</v>
      </c>
      <c r="C19576" t="s">
        <v>18</v>
      </c>
      <c r="D19576">
        <v>1</v>
      </c>
      <c r="E19576">
        <v>11.54</v>
      </c>
      <c r="F19576">
        <v>11.54</v>
      </c>
      <c r="G19576">
        <v>5.21</v>
      </c>
      <c r="H19576">
        <v>0</v>
      </c>
      <c r="I19576">
        <v>-1</v>
      </c>
      <c r="J19576">
        <v>1</v>
      </c>
      <c r="K19576">
        <v>3</v>
      </c>
      <c r="L19576">
        <v>0</v>
      </c>
      <c r="M19576">
        <v>0</v>
      </c>
      <c r="N19576" t="s">
        <v>1136</v>
      </c>
      <c r="O19576" t="s">
        <v>1136</v>
      </c>
      <c r="P19576">
        <v>17.309999999999999</v>
      </c>
      <c r="Q19576" t="s">
        <v>52</v>
      </c>
    </row>
    <row r="19577" spans="1:17" x14ac:dyDescent="0.25">
      <c r="A19577">
        <v>19681</v>
      </c>
      <c r="B19577" t="s">
        <v>17</v>
      </c>
      <c r="C19577" t="s">
        <v>23</v>
      </c>
      <c r="D19577">
        <v>1</v>
      </c>
      <c r="E19577">
        <v>11.54</v>
      </c>
      <c r="F19577">
        <v>11.54</v>
      </c>
      <c r="G19577">
        <v>0.84</v>
      </c>
      <c r="H19577">
        <v>0</v>
      </c>
      <c r="I19577">
        <v>0</v>
      </c>
      <c r="J19577">
        <v>0</v>
      </c>
      <c r="K19577">
        <v>1.83</v>
      </c>
      <c r="L19577">
        <v>0</v>
      </c>
      <c r="M19577">
        <v>0</v>
      </c>
      <c r="N19577" t="s">
        <v>1136</v>
      </c>
      <c r="O19577" t="s">
        <v>1136</v>
      </c>
      <c r="P19577">
        <v>17.309999999999999</v>
      </c>
      <c r="Q19577" t="s">
        <v>52</v>
      </c>
    </row>
    <row r="19578" spans="1:17" x14ac:dyDescent="0.25">
      <c r="A19578">
        <v>19682</v>
      </c>
      <c r="B19578" t="s">
        <v>17</v>
      </c>
      <c r="C19578" t="s">
        <v>18</v>
      </c>
      <c r="D19578">
        <v>1</v>
      </c>
      <c r="E19578">
        <v>11.54</v>
      </c>
      <c r="F19578">
        <v>11.54</v>
      </c>
      <c r="G19578">
        <v>4.41</v>
      </c>
      <c r="H19578">
        <v>1</v>
      </c>
      <c r="I19578">
        <v>1</v>
      </c>
      <c r="J19578">
        <v>1</v>
      </c>
      <c r="K19578">
        <v>1</v>
      </c>
      <c r="L19578">
        <v>1</v>
      </c>
      <c r="M19578">
        <v>0</v>
      </c>
      <c r="N19578" t="s">
        <v>1136</v>
      </c>
      <c r="O19578" t="s">
        <v>1136</v>
      </c>
      <c r="P19578">
        <v>17.309999999999999</v>
      </c>
      <c r="Q19578" t="s">
        <v>52</v>
      </c>
    </row>
    <row r="19579" spans="1:17" x14ac:dyDescent="0.25">
      <c r="A19579">
        <v>19683</v>
      </c>
      <c r="B19579" t="s">
        <v>33</v>
      </c>
      <c r="C19579" t="s">
        <v>18</v>
      </c>
      <c r="D19579">
        <v>1</v>
      </c>
      <c r="E19579">
        <v>11.54</v>
      </c>
      <c r="F19579">
        <v>11.54</v>
      </c>
      <c r="G19579">
        <v>4</v>
      </c>
      <c r="H19579">
        <v>1</v>
      </c>
      <c r="I19579">
        <v>4</v>
      </c>
      <c r="J19579">
        <v>1</v>
      </c>
      <c r="K19579">
        <v>2</v>
      </c>
      <c r="L19579">
        <v>0</v>
      </c>
      <c r="M19579">
        <v>0</v>
      </c>
      <c r="N19579" t="s">
        <v>1136</v>
      </c>
      <c r="O19579" t="s">
        <v>1136</v>
      </c>
      <c r="P19579">
        <v>17.309999999999999</v>
      </c>
      <c r="Q19579" t="s">
        <v>52</v>
      </c>
    </row>
    <row r="19580" spans="1:17" x14ac:dyDescent="0.25">
      <c r="A19580">
        <v>19684</v>
      </c>
      <c r="B19580" t="s">
        <v>33</v>
      </c>
      <c r="C19580" t="s">
        <v>23</v>
      </c>
      <c r="D19580">
        <v>1</v>
      </c>
      <c r="E19580">
        <v>11.54</v>
      </c>
      <c r="F19580">
        <v>11.54</v>
      </c>
      <c r="G19580">
        <v>3.75</v>
      </c>
      <c r="H19580">
        <v>0</v>
      </c>
      <c r="I19580">
        <v>-2</v>
      </c>
      <c r="J19580">
        <v>0</v>
      </c>
      <c r="K19580">
        <v>1.83</v>
      </c>
      <c r="L19580">
        <v>0</v>
      </c>
      <c r="M19580">
        <v>0</v>
      </c>
      <c r="N19580" t="s">
        <v>1136</v>
      </c>
      <c r="O19580" t="s">
        <v>1136</v>
      </c>
      <c r="P19580">
        <v>17.309999999999999</v>
      </c>
      <c r="Q19580" t="s">
        <v>52</v>
      </c>
    </row>
    <row r="19581" spans="1:17" x14ac:dyDescent="0.25">
      <c r="A19581">
        <v>19685</v>
      </c>
      <c r="B19581" t="s">
        <v>28</v>
      </c>
      <c r="C19581" t="s">
        <v>18</v>
      </c>
      <c r="D19581">
        <v>1</v>
      </c>
      <c r="E19581">
        <v>11.54</v>
      </c>
      <c r="F19581">
        <v>11.54</v>
      </c>
      <c r="G19581">
        <v>2.25</v>
      </c>
      <c r="H19581">
        <v>0</v>
      </c>
      <c r="I19581">
        <v>-1</v>
      </c>
      <c r="J19581">
        <v>0</v>
      </c>
      <c r="K19581">
        <v>1.83</v>
      </c>
      <c r="L19581">
        <v>0</v>
      </c>
      <c r="M19581">
        <v>0</v>
      </c>
      <c r="N19581" t="s">
        <v>1136</v>
      </c>
      <c r="O19581" t="s">
        <v>1136</v>
      </c>
      <c r="P19581">
        <v>17.309999999999999</v>
      </c>
      <c r="Q19581" t="s">
        <v>52</v>
      </c>
    </row>
    <row r="19582" spans="1:17" x14ac:dyDescent="0.25">
      <c r="A19582">
        <v>19686</v>
      </c>
      <c r="B19582" t="s">
        <v>28</v>
      </c>
      <c r="C19582" t="s">
        <v>18</v>
      </c>
      <c r="D19582">
        <v>1</v>
      </c>
      <c r="E19582">
        <v>11.54</v>
      </c>
      <c r="F19582">
        <v>11.54</v>
      </c>
      <c r="G19582">
        <v>3.12</v>
      </c>
      <c r="H19582">
        <v>0</v>
      </c>
      <c r="I19582">
        <v>0</v>
      </c>
      <c r="J19582">
        <v>0</v>
      </c>
      <c r="K19582">
        <v>1.83</v>
      </c>
      <c r="L19582">
        <v>0</v>
      </c>
      <c r="M19582">
        <v>0</v>
      </c>
      <c r="N19582" t="s">
        <v>1136</v>
      </c>
      <c r="O19582" t="s">
        <v>1136</v>
      </c>
      <c r="P19582">
        <v>17.309999999999999</v>
      </c>
      <c r="Q19582" t="s">
        <v>52</v>
      </c>
    </row>
    <row r="19583" spans="1:17" x14ac:dyDescent="0.25">
      <c r="A19583">
        <v>19687</v>
      </c>
      <c r="B19583" t="s">
        <v>28</v>
      </c>
      <c r="C19583" t="s">
        <v>23</v>
      </c>
      <c r="D19583">
        <v>1</v>
      </c>
      <c r="E19583">
        <v>11.54</v>
      </c>
      <c r="F19583">
        <v>11.54</v>
      </c>
      <c r="G19583">
        <v>-15.14</v>
      </c>
      <c r="H19583">
        <v>0</v>
      </c>
      <c r="I19583">
        <v>1</v>
      </c>
      <c r="J19583">
        <v>1</v>
      </c>
      <c r="K19583">
        <v>3</v>
      </c>
      <c r="L19583">
        <v>0</v>
      </c>
      <c r="M19583">
        <v>0</v>
      </c>
      <c r="N19583" t="s">
        <v>1136</v>
      </c>
      <c r="O19583" t="s">
        <v>1136</v>
      </c>
      <c r="P19583">
        <v>17.309999999999999</v>
      </c>
      <c r="Q19583" t="s">
        <v>52</v>
      </c>
    </row>
    <row r="19584" spans="1:17" x14ac:dyDescent="0.25">
      <c r="A19584">
        <v>19688</v>
      </c>
      <c r="B19584" t="s">
        <v>28</v>
      </c>
      <c r="C19584" t="s">
        <v>18</v>
      </c>
      <c r="D19584">
        <v>1</v>
      </c>
      <c r="E19584">
        <v>11.54</v>
      </c>
      <c r="F19584">
        <v>11.54</v>
      </c>
      <c r="G19584">
        <v>3</v>
      </c>
      <c r="H19584">
        <v>1</v>
      </c>
      <c r="I19584">
        <v>2</v>
      </c>
      <c r="J19584">
        <v>1</v>
      </c>
      <c r="K19584">
        <v>4</v>
      </c>
      <c r="L19584">
        <v>0</v>
      </c>
      <c r="M19584">
        <v>0</v>
      </c>
      <c r="N19584" t="s">
        <v>1136</v>
      </c>
      <c r="O19584" t="s">
        <v>1136</v>
      </c>
      <c r="P19584">
        <v>17.309999999999999</v>
      </c>
      <c r="Q19584" t="s">
        <v>52</v>
      </c>
    </row>
    <row r="19585" spans="1:17" x14ac:dyDescent="0.25">
      <c r="A19585">
        <v>19689</v>
      </c>
      <c r="B19585" t="s">
        <v>17</v>
      </c>
      <c r="C19585" t="s">
        <v>18</v>
      </c>
      <c r="D19585">
        <v>1</v>
      </c>
      <c r="E19585">
        <v>11.54</v>
      </c>
      <c r="F19585">
        <v>11.54</v>
      </c>
      <c r="G19585">
        <v>3.68</v>
      </c>
      <c r="H19585">
        <v>0</v>
      </c>
      <c r="I19585">
        <v>0</v>
      </c>
      <c r="J19585">
        <v>0</v>
      </c>
      <c r="K19585">
        <v>1.83</v>
      </c>
      <c r="L19585">
        <v>0</v>
      </c>
      <c r="M19585">
        <v>0</v>
      </c>
      <c r="N19585" t="s">
        <v>1136</v>
      </c>
      <c r="O19585" t="s">
        <v>1136</v>
      </c>
      <c r="P19585">
        <v>17.309999999999999</v>
      </c>
      <c r="Q19585" t="s">
        <v>52</v>
      </c>
    </row>
    <row r="19586" spans="1:17" x14ac:dyDescent="0.25">
      <c r="A19586">
        <v>19690</v>
      </c>
      <c r="B19586" t="s">
        <v>17</v>
      </c>
      <c r="C19586" t="s">
        <v>23</v>
      </c>
      <c r="D19586">
        <v>1</v>
      </c>
      <c r="E19586">
        <v>11.54</v>
      </c>
      <c r="F19586">
        <v>11.54</v>
      </c>
      <c r="G19586">
        <v>3.32</v>
      </c>
      <c r="H19586">
        <v>0</v>
      </c>
      <c r="I19586">
        <v>0</v>
      </c>
      <c r="J19586">
        <v>0</v>
      </c>
      <c r="K19586">
        <v>1.83</v>
      </c>
      <c r="L19586">
        <v>0</v>
      </c>
      <c r="M19586">
        <v>0</v>
      </c>
      <c r="N19586" t="s">
        <v>1136</v>
      </c>
      <c r="O19586" t="s">
        <v>1136</v>
      </c>
      <c r="P19586">
        <v>17.309999999999999</v>
      </c>
      <c r="Q19586" t="s">
        <v>52</v>
      </c>
    </row>
    <row r="19587" spans="1:17" x14ac:dyDescent="0.25">
      <c r="A19587">
        <v>19691</v>
      </c>
      <c r="B19587" t="s">
        <v>17</v>
      </c>
      <c r="C19587" t="s">
        <v>18</v>
      </c>
      <c r="D19587">
        <v>1</v>
      </c>
      <c r="E19587">
        <v>11.54</v>
      </c>
      <c r="F19587">
        <v>11.54</v>
      </c>
      <c r="G19587">
        <v>4.72</v>
      </c>
      <c r="H19587">
        <v>1</v>
      </c>
      <c r="I19587">
        <v>1</v>
      </c>
      <c r="J19587">
        <v>1</v>
      </c>
      <c r="K19587">
        <v>4</v>
      </c>
      <c r="L19587">
        <v>0</v>
      </c>
      <c r="M19587">
        <v>0</v>
      </c>
      <c r="N19587" t="s">
        <v>1136</v>
      </c>
      <c r="O19587" t="s">
        <v>1136</v>
      </c>
      <c r="P19587">
        <v>17.309999999999999</v>
      </c>
      <c r="Q19587" t="s">
        <v>52</v>
      </c>
    </row>
    <row r="19588" spans="1:17" x14ac:dyDescent="0.25">
      <c r="A19588">
        <v>19692</v>
      </c>
      <c r="B19588" t="s">
        <v>17</v>
      </c>
      <c r="C19588" t="s">
        <v>23</v>
      </c>
      <c r="D19588">
        <v>1</v>
      </c>
      <c r="E19588">
        <v>11.54</v>
      </c>
      <c r="F19588">
        <v>11.54</v>
      </c>
      <c r="G19588">
        <v>4.87</v>
      </c>
      <c r="H19588">
        <v>1</v>
      </c>
      <c r="I19588">
        <v>1</v>
      </c>
      <c r="J19588">
        <v>1</v>
      </c>
      <c r="K19588">
        <v>2</v>
      </c>
      <c r="L19588">
        <v>0</v>
      </c>
      <c r="M19588">
        <v>0</v>
      </c>
      <c r="N19588" t="s">
        <v>1136</v>
      </c>
      <c r="O19588" t="s">
        <v>1136</v>
      </c>
      <c r="P19588">
        <v>17.309999999999999</v>
      </c>
      <c r="Q19588" t="s">
        <v>52</v>
      </c>
    </row>
    <row r="19589" spans="1:17" x14ac:dyDescent="0.25">
      <c r="A19589">
        <v>19693</v>
      </c>
      <c r="B19589" t="s">
        <v>17</v>
      </c>
      <c r="C19589" t="s">
        <v>18</v>
      </c>
      <c r="D19589">
        <v>1</v>
      </c>
      <c r="E19589">
        <v>11.54</v>
      </c>
      <c r="F19589">
        <v>11.54</v>
      </c>
      <c r="G19589">
        <v>2.7</v>
      </c>
      <c r="H19589">
        <v>1</v>
      </c>
      <c r="I19589">
        <v>2</v>
      </c>
      <c r="J19589">
        <v>1</v>
      </c>
      <c r="K19589">
        <v>2</v>
      </c>
      <c r="L19589">
        <v>1</v>
      </c>
      <c r="M19589">
        <v>0</v>
      </c>
      <c r="N19589" t="s">
        <v>1136</v>
      </c>
      <c r="O19589" t="s">
        <v>1136</v>
      </c>
      <c r="P19589">
        <v>17.309999999999999</v>
      </c>
      <c r="Q19589" t="s">
        <v>52</v>
      </c>
    </row>
    <row r="19590" spans="1:17" x14ac:dyDescent="0.25">
      <c r="A19590">
        <v>19694</v>
      </c>
      <c r="B19590" t="s">
        <v>17</v>
      </c>
      <c r="C19590" t="s">
        <v>18</v>
      </c>
      <c r="D19590">
        <v>1</v>
      </c>
      <c r="E19590">
        <v>11.54</v>
      </c>
      <c r="F19590">
        <v>11.54</v>
      </c>
      <c r="G19590">
        <v>2.73</v>
      </c>
      <c r="H19590">
        <v>0</v>
      </c>
      <c r="I19590">
        <v>-2</v>
      </c>
      <c r="J19590">
        <v>0</v>
      </c>
      <c r="K19590">
        <v>1.83</v>
      </c>
      <c r="L19590">
        <v>0</v>
      </c>
      <c r="M19590">
        <v>0</v>
      </c>
      <c r="N19590" t="s">
        <v>1136</v>
      </c>
      <c r="O19590" t="s">
        <v>1136</v>
      </c>
      <c r="P19590">
        <v>17.309999999999999</v>
      </c>
      <c r="Q19590" t="s">
        <v>52</v>
      </c>
    </row>
    <row r="19591" spans="1:17" x14ac:dyDescent="0.25">
      <c r="A19591">
        <v>19695</v>
      </c>
      <c r="B19591" t="s">
        <v>17</v>
      </c>
      <c r="C19591" t="s">
        <v>23</v>
      </c>
      <c r="D19591">
        <v>1</v>
      </c>
      <c r="E19591">
        <v>11.54</v>
      </c>
      <c r="F19591">
        <v>11.54</v>
      </c>
      <c r="G19591">
        <v>2.04</v>
      </c>
      <c r="H19591">
        <v>0</v>
      </c>
      <c r="I19591">
        <v>-1</v>
      </c>
      <c r="J19591">
        <v>1</v>
      </c>
      <c r="K19591">
        <v>3</v>
      </c>
      <c r="L19591">
        <v>0</v>
      </c>
      <c r="M19591">
        <v>0</v>
      </c>
      <c r="N19591" t="s">
        <v>1136</v>
      </c>
      <c r="O19591" t="s">
        <v>1136</v>
      </c>
      <c r="P19591">
        <v>17.309999999999999</v>
      </c>
      <c r="Q19591" t="s">
        <v>52</v>
      </c>
    </row>
    <row r="19592" spans="1:17" x14ac:dyDescent="0.25">
      <c r="A19592">
        <v>19696</v>
      </c>
      <c r="B19592" t="s">
        <v>33</v>
      </c>
      <c r="C19592" t="s">
        <v>18</v>
      </c>
      <c r="D19592">
        <v>1</v>
      </c>
      <c r="E19592">
        <v>11.54</v>
      </c>
      <c r="F19592">
        <v>11.54</v>
      </c>
      <c r="G19592">
        <v>3.49</v>
      </c>
      <c r="H19592">
        <v>0</v>
      </c>
      <c r="I19592">
        <v>0</v>
      </c>
      <c r="J19592">
        <v>0</v>
      </c>
      <c r="K19592">
        <v>1.83</v>
      </c>
      <c r="L19592">
        <v>0</v>
      </c>
      <c r="M19592">
        <v>0</v>
      </c>
      <c r="N19592" t="s">
        <v>1136</v>
      </c>
      <c r="O19592" t="s">
        <v>1136</v>
      </c>
      <c r="P19592">
        <v>17.309999999999999</v>
      </c>
      <c r="Q19592" t="s">
        <v>52</v>
      </c>
    </row>
    <row r="19593" spans="1:17" x14ac:dyDescent="0.25">
      <c r="A19593">
        <v>19697</v>
      </c>
      <c r="B19593" t="s">
        <v>33</v>
      </c>
      <c r="C19593" t="s">
        <v>18</v>
      </c>
      <c r="D19593">
        <v>1</v>
      </c>
      <c r="E19593">
        <v>11.54</v>
      </c>
      <c r="F19593">
        <v>11.54</v>
      </c>
      <c r="G19593">
        <v>2.85</v>
      </c>
      <c r="H19593">
        <v>1</v>
      </c>
      <c r="I19593">
        <v>1</v>
      </c>
      <c r="J19593">
        <v>1</v>
      </c>
      <c r="K19593">
        <v>3</v>
      </c>
      <c r="L19593">
        <v>0</v>
      </c>
      <c r="M19593">
        <v>0</v>
      </c>
      <c r="N19593" t="s">
        <v>1136</v>
      </c>
      <c r="O19593" t="s">
        <v>1136</v>
      </c>
      <c r="P19593">
        <v>17.309999999999999</v>
      </c>
      <c r="Q19593" t="s">
        <v>52</v>
      </c>
    </row>
    <row r="19594" spans="1:17" x14ac:dyDescent="0.25">
      <c r="A19594">
        <v>19698</v>
      </c>
      <c r="B19594" t="s">
        <v>17</v>
      </c>
      <c r="C19594" t="s">
        <v>23</v>
      </c>
      <c r="D19594">
        <v>1</v>
      </c>
      <c r="E19594">
        <v>11.54</v>
      </c>
      <c r="F19594">
        <v>11.54</v>
      </c>
      <c r="G19594">
        <v>4.0199999999999996</v>
      </c>
      <c r="H19594">
        <v>1</v>
      </c>
      <c r="I19594">
        <v>2</v>
      </c>
      <c r="J19594">
        <v>1</v>
      </c>
      <c r="K19594">
        <v>2</v>
      </c>
      <c r="L19594">
        <v>0</v>
      </c>
      <c r="M19594">
        <v>0</v>
      </c>
      <c r="N19594" t="s">
        <v>1136</v>
      </c>
      <c r="O19594" t="s">
        <v>1136</v>
      </c>
      <c r="P19594">
        <v>17.309999999999999</v>
      </c>
      <c r="Q19594" t="s">
        <v>52</v>
      </c>
    </row>
    <row r="19595" spans="1:17" x14ac:dyDescent="0.25">
      <c r="A19595">
        <v>19699</v>
      </c>
      <c r="B19595" t="s">
        <v>17</v>
      </c>
      <c r="C19595" t="s">
        <v>18</v>
      </c>
      <c r="D19595">
        <v>1</v>
      </c>
      <c r="E19595">
        <v>11.54</v>
      </c>
      <c r="F19595">
        <v>11.54</v>
      </c>
      <c r="G19595">
        <v>3.25</v>
      </c>
      <c r="H19595">
        <v>0</v>
      </c>
      <c r="I19595">
        <v>-2</v>
      </c>
      <c r="J19595">
        <v>0</v>
      </c>
      <c r="K19595">
        <v>1.83</v>
      </c>
      <c r="L19595">
        <v>0</v>
      </c>
      <c r="M19595">
        <v>0</v>
      </c>
      <c r="N19595" t="s">
        <v>1136</v>
      </c>
      <c r="O19595" t="s">
        <v>1136</v>
      </c>
      <c r="P19595">
        <v>17.309999999999999</v>
      </c>
      <c r="Q19595" t="s">
        <v>52</v>
      </c>
    </row>
    <row r="19596" spans="1:17" x14ac:dyDescent="0.25">
      <c r="A19596">
        <v>19700</v>
      </c>
      <c r="B19596" t="s">
        <v>33</v>
      </c>
      <c r="C19596" t="s">
        <v>23</v>
      </c>
      <c r="D19596">
        <v>1</v>
      </c>
      <c r="E19596">
        <v>11.54</v>
      </c>
      <c r="F19596">
        <v>11.54</v>
      </c>
      <c r="G19596">
        <v>3.11</v>
      </c>
      <c r="H19596">
        <v>0</v>
      </c>
      <c r="I19596">
        <v>-1</v>
      </c>
      <c r="J19596">
        <v>0</v>
      </c>
      <c r="K19596">
        <v>1.83</v>
      </c>
      <c r="L19596">
        <v>0</v>
      </c>
      <c r="M19596">
        <v>0</v>
      </c>
      <c r="N19596" t="s">
        <v>1136</v>
      </c>
      <c r="O19596" t="s">
        <v>1136</v>
      </c>
      <c r="P19596">
        <v>17.309999999999999</v>
      </c>
      <c r="Q19596" t="s">
        <v>52</v>
      </c>
    </row>
    <row r="19597" spans="1:17" x14ac:dyDescent="0.25">
      <c r="A19597">
        <v>19701</v>
      </c>
      <c r="B19597" t="s">
        <v>33</v>
      </c>
      <c r="C19597" t="s">
        <v>18</v>
      </c>
      <c r="D19597">
        <v>1</v>
      </c>
      <c r="E19597">
        <v>11.54</v>
      </c>
      <c r="F19597">
        <v>11.54</v>
      </c>
      <c r="G19597">
        <v>3.08</v>
      </c>
      <c r="H19597">
        <v>0</v>
      </c>
      <c r="I19597">
        <v>0</v>
      </c>
      <c r="J19597">
        <v>0</v>
      </c>
      <c r="K19597">
        <v>1.83</v>
      </c>
      <c r="L19597">
        <v>0</v>
      </c>
      <c r="M19597">
        <v>0</v>
      </c>
      <c r="N19597" t="s">
        <v>1136</v>
      </c>
      <c r="O19597" t="s">
        <v>1136</v>
      </c>
      <c r="P19597">
        <v>17.309999999999999</v>
      </c>
      <c r="Q19597" t="s">
        <v>52</v>
      </c>
    </row>
    <row r="19598" spans="1:17" x14ac:dyDescent="0.25">
      <c r="A19598">
        <v>19702</v>
      </c>
      <c r="B19598" t="s">
        <v>28</v>
      </c>
      <c r="C19598" t="s">
        <v>18</v>
      </c>
      <c r="D19598">
        <v>1</v>
      </c>
      <c r="E19598">
        <v>11.54</v>
      </c>
      <c r="F19598">
        <v>11.54</v>
      </c>
      <c r="G19598">
        <v>5.54</v>
      </c>
      <c r="H19598">
        <v>1</v>
      </c>
      <c r="I19598">
        <v>1</v>
      </c>
      <c r="J19598">
        <v>1</v>
      </c>
      <c r="K19598">
        <v>4</v>
      </c>
      <c r="L19598">
        <v>0</v>
      </c>
      <c r="M19598">
        <v>0</v>
      </c>
      <c r="N19598" t="s">
        <v>1136</v>
      </c>
      <c r="O19598" t="s">
        <v>1136</v>
      </c>
      <c r="P19598">
        <v>17.309999999999999</v>
      </c>
      <c r="Q19598" t="s">
        <v>52</v>
      </c>
    </row>
    <row r="19599" spans="1:17" x14ac:dyDescent="0.25">
      <c r="A19599">
        <v>19703</v>
      </c>
      <c r="B19599" t="s">
        <v>17</v>
      </c>
      <c r="C19599" t="s">
        <v>18</v>
      </c>
      <c r="D19599">
        <v>1</v>
      </c>
      <c r="E19599">
        <v>11.54</v>
      </c>
      <c r="F19599">
        <v>11.54</v>
      </c>
      <c r="G19599">
        <v>-4.33</v>
      </c>
      <c r="H19599">
        <v>1</v>
      </c>
      <c r="I19599">
        <v>2</v>
      </c>
      <c r="J19599">
        <v>1</v>
      </c>
      <c r="K19599">
        <v>2</v>
      </c>
      <c r="L19599">
        <v>0</v>
      </c>
      <c r="M19599">
        <v>0</v>
      </c>
      <c r="N19599" t="s">
        <v>1136</v>
      </c>
      <c r="O19599" t="s">
        <v>1136</v>
      </c>
      <c r="P19599">
        <v>17.309999999999999</v>
      </c>
      <c r="Q19599" t="s">
        <v>52</v>
      </c>
    </row>
    <row r="19600" spans="1:17" x14ac:dyDescent="0.25">
      <c r="A19600">
        <v>19704</v>
      </c>
      <c r="B19600" t="s">
        <v>17</v>
      </c>
      <c r="C19600" t="s">
        <v>23</v>
      </c>
      <c r="D19600">
        <v>1</v>
      </c>
      <c r="E19600">
        <v>11.54</v>
      </c>
      <c r="F19600">
        <v>11.54</v>
      </c>
      <c r="G19600">
        <v>-25.39</v>
      </c>
      <c r="H19600">
        <v>0</v>
      </c>
      <c r="I19600">
        <v>-2</v>
      </c>
      <c r="J19600">
        <v>0</v>
      </c>
      <c r="K19600">
        <v>1.83</v>
      </c>
      <c r="L19600">
        <v>0</v>
      </c>
      <c r="M19600">
        <v>0</v>
      </c>
      <c r="N19600" t="s">
        <v>1136</v>
      </c>
      <c r="O19600" t="s">
        <v>1136</v>
      </c>
      <c r="P19600">
        <v>17.309999999999999</v>
      </c>
      <c r="Q19600" t="s">
        <v>52</v>
      </c>
    </row>
    <row r="19601" spans="1:17" x14ac:dyDescent="0.25">
      <c r="A19601">
        <v>19705</v>
      </c>
      <c r="B19601" t="s">
        <v>33</v>
      </c>
      <c r="C19601" t="s">
        <v>18</v>
      </c>
      <c r="D19601">
        <v>1</v>
      </c>
      <c r="E19601">
        <v>11.54</v>
      </c>
      <c r="F19601">
        <v>11.54</v>
      </c>
      <c r="G19601">
        <v>-16.559999999999999</v>
      </c>
      <c r="H19601">
        <v>0</v>
      </c>
      <c r="I19601">
        <v>-1</v>
      </c>
      <c r="J19601">
        <v>0</v>
      </c>
      <c r="K19601">
        <v>1.83</v>
      </c>
      <c r="L19601">
        <v>0</v>
      </c>
      <c r="M19601">
        <v>0</v>
      </c>
      <c r="N19601" t="s">
        <v>1136</v>
      </c>
      <c r="O19601" t="s">
        <v>1136</v>
      </c>
      <c r="P19601">
        <v>17.309999999999999</v>
      </c>
      <c r="Q19601" t="s">
        <v>52</v>
      </c>
    </row>
    <row r="19602" spans="1:17" x14ac:dyDescent="0.25">
      <c r="A19602">
        <v>19706</v>
      </c>
      <c r="B19602" t="s">
        <v>17</v>
      </c>
      <c r="C19602" t="s">
        <v>18</v>
      </c>
      <c r="D19602">
        <v>1</v>
      </c>
      <c r="E19602">
        <v>11.54</v>
      </c>
      <c r="F19602">
        <v>11.54</v>
      </c>
      <c r="G19602">
        <v>4.41</v>
      </c>
      <c r="H19602">
        <v>0</v>
      </c>
      <c r="I19602">
        <v>0</v>
      </c>
      <c r="J19602">
        <v>0</v>
      </c>
      <c r="K19602">
        <v>1.83</v>
      </c>
      <c r="L19602">
        <v>0</v>
      </c>
      <c r="M19602">
        <v>0</v>
      </c>
      <c r="N19602" t="s">
        <v>1136</v>
      </c>
      <c r="O19602" t="s">
        <v>1136</v>
      </c>
      <c r="P19602">
        <v>17.309999999999999</v>
      </c>
      <c r="Q19602" t="s">
        <v>52</v>
      </c>
    </row>
    <row r="19603" spans="1:17" x14ac:dyDescent="0.25">
      <c r="A19603">
        <v>19707</v>
      </c>
      <c r="B19603" t="s">
        <v>17</v>
      </c>
      <c r="C19603" t="s">
        <v>23</v>
      </c>
      <c r="D19603">
        <v>1</v>
      </c>
      <c r="E19603">
        <v>11.54</v>
      </c>
      <c r="F19603">
        <v>11.54</v>
      </c>
      <c r="G19603">
        <v>1.58</v>
      </c>
      <c r="H19603">
        <v>1</v>
      </c>
      <c r="I19603">
        <v>1</v>
      </c>
      <c r="J19603">
        <v>0</v>
      </c>
      <c r="K19603">
        <v>1.83</v>
      </c>
      <c r="L19603">
        <v>0</v>
      </c>
      <c r="M19603">
        <v>0</v>
      </c>
      <c r="N19603" t="s">
        <v>1136</v>
      </c>
      <c r="O19603" t="s">
        <v>1136</v>
      </c>
      <c r="P19603">
        <v>17.309999999999999</v>
      </c>
      <c r="Q19603" t="s">
        <v>52</v>
      </c>
    </row>
    <row r="19604" spans="1:17" x14ac:dyDescent="0.25">
      <c r="A19604">
        <v>19708</v>
      </c>
      <c r="B19604" t="s">
        <v>17</v>
      </c>
      <c r="C19604" t="s">
        <v>18</v>
      </c>
      <c r="D19604">
        <v>1</v>
      </c>
      <c r="E19604">
        <v>11.54</v>
      </c>
      <c r="F19604">
        <v>11.54</v>
      </c>
      <c r="G19604">
        <v>0.86</v>
      </c>
      <c r="H19604">
        <v>1</v>
      </c>
      <c r="I19604">
        <v>2</v>
      </c>
      <c r="J19604">
        <v>1</v>
      </c>
      <c r="K19604">
        <v>4</v>
      </c>
      <c r="L19604">
        <v>0</v>
      </c>
      <c r="M19604">
        <v>0</v>
      </c>
      <c r="N19604" t="s">
        <v>1136</v>
      </c>
      <c r="O19604" t="s">
        <v>1136</v>
      </c>
      <c r="P19604">
        <v>17.309999999999999</v>
      </c>
      <c r="Q19604" t="s">
        <v>52</v>
      </c>
    </row>
    <row r="19605" spans="1:17" x14ac:dyDescent="0.25">
      <c r="A19605">
        <v>19709</v>
      </c>
      <c r="B19605" t="s">
        <v>17</v>
      </c>
      <c r="C19605" t="s">
        <v>18</v>
      </c>
      <c r="D19605">
        <v>1</v>
      </c>
      <c r="E19605">
        <v>11.54</v>
      </c>
      <c r="F19605">
        <v>11.54</v>
      </c>
      <c r="G19605">
        <v>2.71</v>
      </c>
      <c r="H19605">
        <v>0</v>
      </c>
      <c r="I19605">
        <v>-2</v>
      </c>
      <c r="J19605">
        <v>1</v>
      </c>
      <c r="K19605">
        <v>3</v>
      </c>
      <c r="L19605">
        <v>0</v>
      </c>
      <c r="M19605">
        <v>0</v>
      </c>
      <c r="N19605" t="s">
        <v>1136</v>
      </c>
      <c r="O19605" t="s">
        <v>1136</v>
      </c>
      <c r="P19605">
        <v>17.309999999999999</v>
      </c>
      <c r="Q19605" t="s">
        <v>52</v>
      </c>
    </row>
    <row r="19606" spans="1:17" x14ac:dyDescent="0.25">
      <c r="A19606">
        <v>19710</v>
      </c>
      <c r="B19606" t="s">
        <v>28</v>
      </c>
      <c r="C19606" t="s">
        <v>23</v>
      </c>
      <c r="D19606">
        <v>1</v>
      </c>
      <c r="E19606">
        <v>11.54</v>
      </c>
      <c r="F19606">
        <v>11.54</v>
      </c>
      <c r="G19606">
        <v>4.16</v>
      </c>
      <c r="H19606">
        <v>0</v>
      </c>
      <c r="I19606">
        <v>-1</v>
      </c>
      <c r="J19606">
        <v>0</v>
      </c>
      <c r="K19606">
        <v>1.83</v>
      </c>
      <c r="L19606">
        <v>0</v>
      </c>
      <c r="M19606">
        <v>0</v>
      </c>
      <c r="N19606" t="s">
        <v>1136</v>
      </c>
      <c r="O19606" t="s">
        <v>1136</v>
      </c>
      <c r="P19606">
        <v>17.309999999999999</v>
      </c>
      <c r="Q19606" t="s">
        <v>52</v>
      </c>
    </row>
    <row r="19607" spans="1:17" x14ac:dyDescent="0.25">
      <c r="A19607">
        <v>19711</v>
      </c>
      <c r="B19607" t="s">
        <v>33</v>
      </c>
      <c r="C19607" t="s">
        <v>18</v>
      </c>
      <c r="D19607">
        <v>1</v>
      </c>
      <c r="E19607">
        <v>11.54</v>
      </c>
      <c r="F19607">
        <v>11.54</v>
      </c>
      <c r="G19607">
        <v>0.14000000000000001</v>
      </c>
      <c r="H19607">
        <v>0</v>
      </c>
      <c r="I19607">
        <v>0</v>
      </c>
      <c r="J19607">
        <v>0</v>
      </c>
      <c r="K19607">
        <v>1.83</v>
      </c>
      <c r="L19607">
        <v>0</v>
      </c>
      <c r="M19607">
        <v>0</v>
      </c>
      <c r="N19607" t="s">
        <v>1136</v>
      </c>
      <c r="O19607" t="s">
        <v>1136</v>
      </c>
      <c r="P19607">
        <v>17.309999999999999</v>
      </c>
      <c r="Q19607" t="s">
        <v>52</v>
      </c>
    </row>
    <row r="19608" spans="1:17" x14ac:dyDescent="0.25">
      <c r="A19608">
        <v>19712</v>
      </c>
      <c r="B19608" t="s">
        <v>33</v>
      </c>
      <c r="C19608" t="s">
        <v>18</v>
      </c>
      <c r="D19608">
        <v>1</v>
      </c>
      <c r="E19608">
        <v>11.54</v>
      </c>
      <c r="F19608">
        <v>11.54</v>
      </c>
      <c r="G19608">
        <v>3.55</v>
      </c>
      <c r="H19608">
        <v>1</v>
      </c>
      <c r="I19608">
        <v>1</v>
      </c>
      <c r="J19608">
        <v>0</v>
      </c>
      <c r="K19608">
        <v>1.83</v>
      </c>
      <c r="L19608">
        <v>0</v>
      </c>
      <c r="M19608">
        <v>0</v>
      </c>
      <c r="N19608" t="s">
        <v>1136</v>
      </c>
      <c r="O19608" t="s">
        <v>1136</v>
      </c>
      <c r="P19608">
        <v>17.309999999999999</v>
      </c>
      <c r="Q19608" t="s">
        <v>52</v>
      </c>
    </row>
    <row r="19609" spans="1:17" x14ac:dyDescent="0.25">
      <c r="A19609">
        <v>19713</v>
      </c>
      <c r="B19609" t="s">
        <v>17</v>
      </c>
      <c r="C19609" t="s">
        <v>18</v>
      </c>
      <c r="D19609">
        <v>1</v>
      </c>
      <c r="E19609">
        <v>11.54</v>
      </c>
      <c r="F19609">
        <v>11.54</v>
      </c>
      <c r="G19609">
        <v>3.63</v>
      </c>
      <c r="H19609">
        <v>1</v>
      </c>
      <c r="I19609">
        <v>2</v>
      </c>
      <c r="J19609">
        <v>1</v>
      </c>
      <c r="K19609">
        <v>4</v>
      </c>
      <c r="L19609">
        <v>0</v>
      </c>
      <c r="M19609">
        <v>0</v>
      </c>
      <c r="N19609" t="s">
        <v>1136</v>
      </c>
      <c r="O19609" t="s">
        <v>1136</v>
      </c>
      <c r="P19609">
        <v>17.309999999999999</v>
      </c>
      <c r="Q19609" t="s">
        <v>52</v>
      </c>
    </row>
    <row r="19610" spans="1:17" x14ac:dyDescent="0.25">
      <c r="A19610">
        <v>19714</v>
      </c>
      <c r="B19610" t="s">
        <v>33</v>
      </c>
      <c r="C19610" t="s">
        <v>23</v>
      </c>
      <c r="D19610">
        <v>1</v>
      </c>
      <c r="E19610">
        <v>11.54</v>
      </c>
      <c r="F19610">
        <v>11.54</v>
      </c>
      <c r="G19610">
        <v>3.82</v>
      </c>
      <c r="H19610">
        <v>0</v>
      </c>
      <c r="I19610">
        <v>-2</v>
      </c>
      <c r="J19610">
        <v>0</v>
      </c>
      <c r="K19610">
        <v>1.83</v>
      </c>
      <c r="L19610">
        <v>0</v>
      </c>
      <c r="M19610">
        <v>0</v>
      </c>
      <c r="N19610" t="s">
        <v>1136</v>
      </c>
      <c r="O19610" t="s">
        <v>1136</v>
      </c>
      <c r="P19610">
        <v>17.309999999999999</v>
      </c>
      <c r="Q19610" t="s">
        <v>52</v>
      </c>
    </row>
    <row r="19611" spans="1:17" x14ac:dyDescent="0.25">
      <c r="A19611">
        <v>19715</v>
      </c>
      <c r="B19611" t="s">
        <v>33</v>
      </c>
      <c r="C19611" t="s">
        <v>18</v>
      </c>
      <c r="D19611">
        <v>1</v>
      </c>
      <c r="E19611">
        <v>11.54</v>
      </c>
      <c r="F19611">
        <v>11.54</v>
      </c>
      <c r="G19611">
        <v>1.21</v>
      </c>
      <c r="H19611">
        <v>0</v>
      </c>
      <c r="I19611">
        <v>-1</v>
      </c>
      <c r="J19611">
        <v>0</v>
      </c>
      <c r="K19611">
        <v>1.83</v>
      </c>
      <c r="L19611">
        <v>0</v>
      </c>
      <c r="M19611">
        <v>0</v>
      </c>
      <c r="N19611" t="s">
        <v>1136</v>
      </c>
      <c r="O19611" t="s">
        <v>1136</v>
      </c>
      <c r="P19611">
        <v>17.309999999999999</v>
      </c>
      <c r="Q19611" t="s">
        <v>52</v>
      </c>
    </row>
    <row r="19612" spans="1:17" x14ac:dyDescent="0.25">
      <c r="A19612">
        <v>19716</v>
      </c>
      <c r="B19612" t="s">
        <v>17</v>
      </c>
      <c r="C19612" t="s">
        <v>23</v>
      </c>
      <c r="D19612">
        <v>1</v>
      </c>
      <c r="E19612">
        <v>11.54</v>
      </c>
      <c r="F19612">
        <v>11.54</v>
      </c>
      <c r="G19612">
        <v>4.76</v>
      </c>
      <c r="H19612">
        <v>0</v>
      </c>
      <c r="I19612">
        <v>0</v>
      </c>
      <c r="J19612">
        <v>1</v>
      </c>
      <c r="K19612">
        <v>5</v>
      </c>
      <c r="L19612">
        <v>0</v>
      </c>
      <c r="M19612">
        <v>0</v>
      </c>
      <c r="N19612" t="s">
        <v>1136</v>
      </c>
      <c r="O19612" t="s">
        <v>1136</v>
      </c>
      <c r="P19612">
        <v>17.309999999999999</v>
      </c>
      <c r="Q19612" t="s">
        <v>52</v>
      </c>
    </row>
    <row r="19613" spans="1:17" x14ac:dyDescent="0.25">
      <c r="A19613">
        <v>19717</v>
      </c>
      <c r="B19613" t="s">
        <v>33</v>
      </c>
      <c r="C19613" t="s">
        <v>18</v>
      </c>
      <c r="D19613">
        <v>1</v>
      </c>
      <c r="E19613">
        <v>11.54</v>
      </c>
      <c r="F19613">
        <v>11.54</v>
      </c>
      <c r="G19613">
        <v>-2.2400000000000002</v>
      </c>
      <c r="H19613">
        <v>1</v>
      </c>
      <c r="I19613">
        <v>1</v>
      </c>
      <c r="J19613">
        <v>1</v>
      </c>
      <c r="K19613">
        <v>3</v>
      </c>
      <c r="L19613">
        <v>0</v>
      </c>
      <c r="M19613">
        <v>0</v>
      </c>
      <c r="N19613" t="s">
        <v>1136</v>
      </c>
      <c r="O19613" t="s">
        <v>1136</v>
      </c>
      <c r="P19613">
        <v>17.309999999999999</v>
      </c>
      <c r="Q19613" t="s">
        <v>52</v>
      </c>
    </row>
    <row r="19614" spans="1:17" x14ac:dyDescent="0.25">
      <c r="A19614">
        <v>19718</v>
      </c>
      <c r="B19614" t="s">
        <v>17</v>
      </c>
      <c r="C19614" t="s">
        <v>18</v>
      </c>
      <c r="D19614">
        <v>1</v>
      </c>
      <c r="E19614">
        <v>11.54</v>
      </c>
      <c r="F19614">
        <v>11.54</v>
      </c>
      <c r="G19614">
        <v>3.17</v>
      </c>
      <c r="H19614">
        <v>1</v>
      </c>
      <c r="I19614">
        <v>2</v>
      </c>
      <c r="J19614">
        <v>0</v>
      </c>
      <c r="K19614">
        <v>1.83</v>
      </c>
      <c r="L19614">
        <v>0</v>
      </c>
      <c r="M19614">
        <v>0</v>
      </c>
      <c r="N19614" t="s">
        <v>1136</v>
      </c>
      <c r="O19614" t="s">
        <v>1136</v>
      </c>
      <c r="P19614">
        <v>17.309999999999999</v>
      </c>
      <c r="Q19614" t="s">
        <v>52</v>
      </c>
    </row>
    <row r="19615" spans="1:17" x14ac:dyDescent="0.25">
      <c r="A19615">
        <v>19719</v>
      </c>
      <c r="B19615" t="s">
        <v>17</v>
      </c>
      <c r="C19615" t="s">
        <v>18</v>
      </c>
      <c r="D19615">
        <v>1</v>
      </c>
      <c r="E19615">
        <v>11.54</v>
      </c>
      <c r="F19615">
        <v>11.54</v>
      </c>
      <c r="G19615">
        <v>5.26</v>
      </c>
      <c r="H19615">
        <v>0</v>
      </c>
      <c r="I19615">
        <v>-2</v>
      </c>
      <c r="J19615">
        <v>1</v>
      </c>
      <c r="K19615">
        <v>2</v>
      </c>
      <c r="L19615">
        <v>0</v>
      </c>
      <c r="M19615">
        <v>0</v>
      </c>
      <c r="N19615" t="s">
        <v>1136</v>
      </c>
      <c r="O19615" t="s">
        <v>1136</v>
      </c>
      <c r="P19615">
        <v>17.309999999999999</v>
      </c>
      <c r="Q19615" t="s">
        <v>52</v>
      </c>
    </row>
    <row r="19616" spans="1:17" x14ac:dyDescent="0.25">
      <c r="A19616">
        <v>19720</v>
      </c>
      <c r="B19616" t="s">
        <v>17</v>
      </c>
      <c r="C19616" t="s">
        <v>23</v>
      </c>
      <c r="D19616">
        <v>1</v>
      </c>
      <c r="E19616">
        <v>11.54</v>
      </c>
      <c r="F19616">
        <v>11.54</v>
      </c>
      <c r="G19616">
        <v>3.9</v>
      </c>
      <c r="H19616">
        <v>0</v>
      </c>
      <c r="I19616">
        <v>-1</v>
      </c>
      <c r="J19616">
        <v>0</v>
      </c>
      <c r="K19616">
        <v>1.83</v>
      </c>
      <c r="L19616">
        <v>0</v>
      </c>
      <c r="M19616">
        <v>0</v>
      </c>
      <c r="N19616" t="s">
        <v>1136</v>
      </c>
      <c r="O19616" t="s">
        <v>1136</v>
      </c>
      <c r="P19616">
        <v>17.309999999999999</v>
      </c>
      <c r="Q19616" t="s">
        <v>52</v>
      </c>
    </row>
    <row r="19617" spans="1:17" x14ac:dyDescent="0.25">
      <c r="A19617">
        <v>19721</v>
      </c>
      <c r="B19617" t="s">
        <v>17</v>
      </c>
      <c r="C19617" t="s">
        <v>18</v>
      </c>
      <c r="D19617">
        <v>1</v>
      </c>
      <c r="E19617">
        <v>11.54</v>
      </c>
      <c r="F19617">
        <v>11.54</v>
      </c>
      <c r="G19617">
        <v>3.25</v>
      </c>
      <c r="H19617">
        <v>0</v>
      </c>
      <c r="I19617">
        <v>0</v>
      </c>
      <c r="J19617">
        <v>0</v>
      </c>
      <c r="K19617">
        <v>1.83</v>
      </c>
      <c r="L19617">
        <v>0</v>
      </c>
      <c r="M19617">
        <v>0</v>
      </c>
      <c r="N19617" t="s">
        <v>1136</v>
      </c>
      <c r="O19617" t="s">
        <v>1136</v>
      </c>
      <c r="P19617">
        <v>17.309999999999999</v>
      </c>
      <c r="Q19617" t="s">
        <v>52</v>
      </c>
    </row>
    <row r="19618" spans="1:17" x14ac:dyDescent="0.25">
      <c r="A19618">
        <v>19722</v>
      </c>
      <c r="B19618" t="s">
        <v>17</v>
      </c>
      <c r="C19618" t="s">
        <v>18</v>
      </c>
      <c r="D19618">
        <v>1</v>
      </c>
      <c r="E19618">
        <v>11.54</v>
      </c>
      <c r="F19618">
        <v>11.54</v>
      </c>
      <c r="G19618">
        <v>4.1500000000000004</v>
      </c>
      <c r="H19618">
        <v>0</v>
      </c>
      <c r="I19618">
        <v>1</v>
      </c>
      <c r="J19618">
        <v>1</v>
      </c>
      <c r="K19618">
        <v>4</v>
      </c>
      <c r="L19618">
        <v>0</v>
      </c>
      <c r="M19618">
        <v>0</v>
      </c>
      <c r="N19618" t="s">
        <v>1136</v>
      </c>
      <c r="O19618" t="s">
        <v>1136</v>
      </c>
      <c r="P19618">
        <v>17.309999999999999</v>
      </c>
      <c r="Q19618" t="s">
        <v>52</v>
      </c>
    </row>
    <row r="19619" spans="1:17" x14ac:dyDescent="0.25">
      <c r="A19619">
        <v>19723</v>
      </c>
      <c r="B19619" t="s">
        <v>17</v>
      </c>
      <c r="C19619" t="s">
        <v>23</v>
      </c>
      <c r="D19619">
        <v>1</v>
      </c>
      <c r="E19619">
        <v>11.54</v>
      </c>
      <c r="F19619">
        <v>11.54</v>
      </c>
      <c r="G19619">
        <v>1.51</v>
      </c>
      <c r="H19619">
        <v>1</v>
      </c>
      <c r="I19619">
        <v>1</v>
      </c>
      <c r="J19619">
        <v>1</v>
      </c>
      <c r="K19619">
        <v>3</v>
      </c>
      <c r="L19619">
        <v>0</v>
      </c>
      <c r="M19619">
        <v>0</v>
      </c>
      <c r="N19619" t="s">
        <v>1136</v>
      </c>
      <c r="O19619" t="s">
        <v>1136</v>
      </c>
      <c r="P19619">
        <v>17.309999999999999</v>
      </c>
      <c r="Q19619" t="s">
        <v>52</v>
      </c>
    </row>
    <row r="19620" spans="1:17" x14ac:dyDescent="0.25">
      <c r="A19620">
        <v>19724</v>
      </c>
      <c r="B19620" t="s">
        <v>17</v>
      </c>
      <c r="C19620" t="s">
        <v>18</v>
      </c>
      <c r="D19620">
        <v>1</v>
      </c>
      <c r="E19620">
        <v>11.54</v>
      </c>
      <c r="F19620">
        <v>11.54</v>
      </c>
      <c r="G19620">
        <v>2.2999999999999998</v>
      </c>
      <c r="H19620">
        <v>1</v>
      </c>
      <c r="I19620">
        <v>1</v>
      </c>
      <c r="J19620">
        <v>1</v>
      </c>
      <c r="K19620">
        <v>4</v>
      </c>
      <c r="L19620">
        <v>0</v>
      </c>
      <c r="M19620">
        <v>0</v>
      </c>
      <c r="N19620" t="s">
        <v>1136</v>
      </c>
      <c r="O19620" t="s">
        <v>1136</v>
      </c>
      <c r="P19620">
        <v>17.309999999999999</v>
      </c>
      <c r="Q19620" t="s">
        <v>52</v>
      </c>
    </row>
    <row r="19621" spans="1:17" x14ac:dyDescent="0.25">
      <c r="A19621">
        <v>19725</v>
      </c>
      <c r="B19621" t="s">
        <v>17</v>
      </c>
      <c r="C19621" t="s">
        <v>18</v>
      </c>
      <c r="D19621">
        <v>1</v>
      </c>
      <c r="E19621">
        <v>11.54</v>
      </c>
      <c r="F19621">
        <v>11.54</v>
      </c>
      <c r="G19621">
        <v>4.5599999999999996</v>
      </c>
      <c r="H19621">
        <v>1</v>
      </c>
      <c r="I19621">
        <v>1</v>
      </c>
      <c r="J19621">
        <v>0</v>
      </c>
      <c r="K19621">
        <v>1.83</v>
      </c>
      <c r="L19621">
        <v>0</v>
      </c>
      <c r="M19621">
        <v>0</v>
      </c>
      <c r="N19621" t="s">
        <v>1136</v>
      </c>
      <c r="O19621" t="s">
        <v>1136</v>
      </c>
      <c r="P19621">
        <v>17.309999999999999</v>
      </c>
      <c r="Q19621" t="s">
        <v>52</v>
      </c>
    </row>
    <row r="19622" spans="1:17" x14ac:dyDescent="0.25">
      <c r="A19622">
        <v>19726</v>
      </c>
      <c r="B19622" t="s">
        <v>17</v>
      </c>
      <c r="C19622" t="s">
        <v>23</v>
      </c>
      <c r="D19622">
        <v>1</v>
      </c>
      <c r="E19622">
        <v>11.54</v>
      </c>
      <c r="F19622">
        <v>11.54</v>
      </c>
      <c r="G19622">
        <v>3.19</v>
      </c>
      <c r="H19622">
        <v>1</v>
      </c>
      <c r="I19622">
        <v>1</v>
      </c>
      <c r="J19622">
        <v>1</v>
      </c>
      <c r="K19622">
        <v>3</v>
      </c>
      <c r="L19622">
        <v>0</v>
      </c>
      <c r="M19622">
        <v>0</v>
      </c>
      <c r="N19622" t="s">
        <v>1136</v>
      </c>
      <c r="O19622" t="s">
        <v>1136</v>
      </c>
      <c r="P19622">
        <v>17.309999999999999</v>
      </c>
      <c r="Q19622" t="s">
        <v>52</v>
      </c>
    </row>
    <row r="19623" spans="1:17" x14ac:dyDescent="0.25">
      <c r="A19623">
        <v>19727</v>
      </c>
      <c r="B19623" t="s">
        <v>17</v>
      </c>
      <c r="C19623" t="s">
        <v>18</v>
      </c>
      <c r="D19623">
        <v>1</v>
      </c>
      <c r="E19623">
        <v>11.54</v>
      </c>
      <c r="F19623">
        <v>11.54</v>
      </c>
      <c r="G19623">
        <v>3.64</v>
      </c>
      <c r="H19623">
        <v>1</v>
      </c>
      <c r="I19623">
        <v>1</v>
      </c>
      <c r="J19623">
        <v>0</v>
      </c>
      <c r="K19623">
        <v>1.83</v>
      </c>
      <c r="L19623">
        <v>0</v>
      </c>
      <c r="M19623">
        <v>0</v>
      </c>
      <c r="N19623" t="s">
        <v>1136</v>
      </c>
      <c r="O19623" t="s">
        <v>1136</v>
      </c>
      <c r="P19623">
        <v>17.309999999999999</v>
      </c>
      <c r="Q19623" t="s">
        <v>52</v>
      </c>
    </row>
    <row r="19624" spans="1:17" x14ac:dyDescent="0.25">
      <c r="A19624">
        <v>19728</v>
      </c>
      <c r="B19624" t="s">
        <v>17</v>
      </c>
      <c r="C19624" t="s">
        <v>18</v>
      </c>
      <c r="D19624">
        <v>1</v>
      </c>
      <c r="E19624">
        <v>11.54</v>
      </c>
      <c r="F19624">
        <v>11.54</v>
      </c>
      <c r="G19624">
        <v>3.43</v>
      </c>
      <c r="H19624">
        <v>1</v>
      </c>
      <c r="I19624">
        <v>2</v>
      </c>
      <c r="J19624">
        <v>1</v>
      </c>
      <c r="K19624">
        <v>3</v>
      </c>
      <c r="L19624">
        <v>0</v>
      </c>
      <c r="M19624">
        <v>0</v>
      </c>
      <c r="N19624" t="s">
        <v>1136</v>
      </c>
      <c r="O19624" t="s">
        <v>1136</v>
      </c>
      <c r="P19624">
        <v>17.309999999999999</v>
      </c>
      <c r="Q19624" t="s">
        <v>52</v>
      </c>
    </row>
    <row r="19625" spans="1:17" x14ac:dyDescent="0.25">
      <c r="A19625">
        <v>19729</v>
      </c>
      <c r="B19625" t="s">
        <v>33</v>
      </c>
      <c r="C19625" t="s">
        <v>23</v>
      </c>
      <c r="D19625">
        <v>1</v>
      </c>
      <c r="E19625">
        <v>11.54</v>
      </c>
      <c r="F19625">
        <v>11.54</v>
      </c>
      <c r="G19625">
        <v>3.01</v>
      </c>
      <c r="H19625">
        <v>0</v>
      </c>
      <c r="I19625">
        <v>-2</v>
      </c>
      <c r="J19625">
        <v>0</v>
      </c>
      <c r="K19625">
        <v>1.83</v>
      </c>
      <c r="L19625">
        <v>0</v>
      </c>
      <c r="M19625">
        <v>0</v>
      </c>
      <c r="N19625" t="s">
        <v>1136</v>
      </c>
      <c r="O19625" t="s">
        <v>1136</v>
      </c>
      <c r="P19625">
        <v>17.309999999999999</v>
      </c>
      <c r="Q19625" t="s">
        <v>52</v>
      </c>
    </row>
    <row r="19626" spans="1:17" x14ac:dyDescent="0.25">
      <c r="A19626">
        <v>19730</v>
      </c>
      <c r="B19626" t="s">
        <v>33</v>
      </c>
      <c r="C19626" t="s">
        <v>18</v>
      </c>
      <c r="D19626">
        <v>1</v>
      </c>
      <c r="E19626">
        <v>11.54</v>
      </c>
      <c r="F19626">
        <v>11.54</v>
      </c>
      <c r="G19626">
        <v>3.05</v>
      </c>
      <c r="H19626">
        <v>0</v>
      </c>
      <c r="I19626">
        <v>-1</v>
      </c>
      <c r="J19626">
        <v>0</v>
      </c>
      <c r="K19626">
        <v>1.83</v>
      </c>
      <c r="L19626">
        <v>0</v>
      </c>
      <c r="M19626">
        <v>0</v>
      </c>
      <c r="N19626" t="s">
        <v>1136</v>
      </c>
      <c r="O19626" t="s">
        <v>1136</v>
      </c>
      <c r="P19626">
        <v>17.309999999999999</v>
      </c>
      <c r="Q19626" t="s">
        <v>52</v>
      </c>
    </row>
    <row r="19627" spans="1:17" x14ac:dyDescent="0.25">
      <c r="A19627">
        <v>19731</v>
      </c>
      <c r="B19627" t="s">
        <v>28</v>
      </c>
      <c r="C19627" t="s">
        <v>18</v>
      </c>
      <c r="D19627">
        <v>1</v>
      </c>
      <c r="E19627">
        <v>11.54</v>
      </c>
      <c r="F19627">
        <v>11.54</v>
      </c>
      <c r="G19627">
        <v>5.15</v>
      </c>
      <c r="H19627">
        <v>0</v>
      </c>
      <c r="I19627">
        <v>0</v>
      </c>
      <c r="J19627">
        <v>0</v>
      </c>
      <c r="K19627">
        <v>1.83</v>
      </c>
      <c r="L19627">
        <v>0</v>
      </c>
      <c r="M19627">
        <v>0</v>
      </c>
      <c r="N19627" t="s">
        <v>1137</v>
      </c>
      <c r="O19627" t="s">
        <v>1137</v>
      </c>
      <c r="P19627">
        <v>17.309999999999999</v>
      </c>
      <c r="Q19627" t="s">
        <v>52</v>
      </c>
    </row>
    <row r="19628" spans="1:17" x14ac:dyDescent="0.25">
      <c r="A19628">
        <v>19732</v>
      </c>
      <c r="B19628" t="s">
        <v>28</v>
      </c>
      <c r="C19628" t="s">
        <v>23</v>
      </c>
      <c r="D19628">
        <v>1</v>
      </c>
      <c r="E19628">
        <v>11.54</v>
      </c>
      <c r="F19628">
        <v>11.54</v>
      </c>
      <c r="G19628">
        <v>5.34</v>
      </c>
      <c r="H19628">
        <v>1</v>
      </c>
      <c r="I19628">
        <v>1</v>
      </c>
      <c r="J19628">
        <v>1</v>
      </c>
      <c r="K19628">
        <v>3</v>
      </c>
      <c r="L19628">
        <v>0</v>
      </c>
      <c r="M19628">
        <v>0</v>
      </c>
      <c r="N19628" t="s">
        <v>1137</v>
      </c>
      <c r="O19628" t="s">
        <v>1137</v>
      </c>
      <c r="P19628">
        <v>17.309999999999999</v>
      </c>
      <c r="Q19628" t="s">
        <v>52</v>
      </c>
    </row>
    <row r="19629" spans="1:17" x14ac:dyDescent="0.25">
      <c r="A19629">
        <v>19733</v>
      </c>
      <c r="B19629" t="s">
        <v>28</v>
      </c>
      <c r="C19629" t="s">
        <v>18</v>
      </c>
      <c r="D19629">
        <v>1</v>
      </c>
      <c r="E19629">
        <v>11.54</v>
      </c>
      <c r="F19629">
        <v>11.54</v>
      </c>
      <c r="G19629">
        <v>3.71</v>
      </c>
      <c r="H19629">
        <v>1</v>
      </c>
      <c r="I19629">
        <v>2</v>
      </c>
      <c r="J19629">
        <v>1</v>
      </c>
      <c r="K19629">
        <v>2</v>
      </c>
      <c r="L19629">
        <v>0</v>
      </c>
      <c r="M19629">
        <v>0</v>
      </c>
      <c r="N19629" t="s">
        <v>1137</v>
      </c>
      <c r="O19629" t="s">
        <v>1137</v>
      </c>
      <c r="P19629">
        <v>17.309999999999999</v>
      </c>
      <c r="Q19629" t="s">
        <v>52</v>
      </c>
    </row>
    <row r="19630" spans="1:17" x14ac:dyDescent="0.25">
      <c r="A19630">
        <v>19734</v>
      </c>
      <c r="B19630" t="s">
        <v>28</v>
      </c>
      <c r="C19630" t="s">
        <v>23</v>
      </c>
      <c r="D19630">
        <v>1</v>
      </c>
      <c r="E19630">
        <v>11.54</v>
      </c>
      <c r="F19630">
        <v>11.54</v>
      </c>
      <c r="G19630">
        <v>0.33</v>
      </c>
      <c r="H19630">
        <v>0</v>
      </c>
      <c r="I19630">
        <v>-2</v>
      </c>
      <c r="J19630">
        <v>0</v>
      </c>
      <c r="K19630">
        <v>1.83</v>
      </c>
      <c r="L19630">
        <v>0</v>
      </c>
      <c r="M19630">
        <v>0</v>
      </c>
      <c r="N19630" t="s">
        <v>1137</v>
      </c>
      <c r="O19630" t="s">
        <v>1137</v>
      </c>
      <c r="P19630">
        <v>17.309999999999999</v>
      </c>
      <c r="Q19630" t="s">
        <v>52</v>
      </c>
    </row>
    <row r="19631" spans="1:17" x14ac:dyDescent="0.25">
      <c r="A19631">
        <v>19735</v>
      </c>
      <c r="B19631" t="s">
        <v>28</v>
      </c>
      <c r="C19631" t="s">
        <v>18</v>
      </c>
      <c r="D19631">
        <v>1</v>
      </c>
      <c r="E19631">
        <v>11.54</v>
      </c>
      <c r="F19631">
        <v>11.54</v>
      </c>
      <c r="G19631">
        <v>0.22</v>
      </c>
      <c r="H19631">
        <v>0</v>
      </c>
      <c r="I19631">
        <v>-1</v>
      </c>
      <c r="J19631">
        <v>0</v>
      </c>
      <c r="K19631">
        <v>1.83</v>
      </c>
      <c r="L19631">
        <v>0</v>
      </c>
      <c r="M19631">
        <v>0</v>
      </c>
      <c r="N19631" t="s">
        <v>1137</v>
      </c>
      <c r="O19631" t="s">
        <v>1137</v>
      </c>
      <c r="P19631">
        <v>17.309999999999999</v>
      </c>
      <c r="Q19631" t="s">
        <v>52</v>
      </c>
    </row>
    <row r="19632" spans="1:17" x14ac:dyDescent="0.25">
      <c r="A19632">
        <v>19736</v>
      </c>
      <c r="B19632" t="s">
        <v>28</v>
      </c>
      <c r="C19632" t="s">
        <v>18</v>
      </c>
      <c r="D19632">
        <v>1</v>
      </c>
      <c r="E19632">
        <v>11.54</v>
      </c>
      <c r="F19632">
        <v>11.54</v>
      </c>
      <c r="G19632">
        <v>3.28</v>
      </c>
      <c r="H19632">
        <v>1</v>
      </c>
      <c r="I19632">
        <v>2</v>
      </c>
      <c r="J19632">
        <v>1</v>
      </c>
      <c r="K19632">
        <v>4</v>
      </c>
      <c r="L19632">
        <v>0</v>
      </c>
      <c r="M19632">
        <v>0</v>
      </c>
      <c r="N19632" t="s">
        <v>1137</v>
      </c>
      <c r="O19632" t="s">
        <v>1137</v>
      </c>
      <c r="P19632">
        <v>17.309999999999999</v>
      </c>
      <c r="Q19632" t="s">
        <v>52</v>
      </c>
    </row>
    <row r="19633" spans="1:17" x14ac:dyDescent="0.25">
      <c r="A19633">
        <v>19737</v>
      </c>
      <c r="B19633" t="s">
        <v>28</v>
      </c>
      <c r="C19633" t="s">
        <v>18</v>
      </c>
      <c r="D19633">
        <v>1</v>
      </c>
      <c r="E19633">
        <v>11.54</v>
      </c>
      <c r="F19633">
        <v>11.54</v>
      </c>
      <c r="G19633">
        <v>1.43</v>
      </c>
      <c r="H19633">
        <v>1</v>
      </c>
      <c r="I19633">
        <v>3</v>
      </c>
      <c r="J19633">
        <v>0</v>
      </c>
      <c r="K19633">
        <v>1.83</v>
      </c>
      <c r="L19633">
        <v>0</v>
      </c>
      <c r="M19633">
        <v>0</v>
      </c>
      <c r="N19633" t="s">
        <v>1137</v>
      </c>
      <c r="O19633" t="s">
        <v>1137</v>
      </c>
      <c r="P19633">
        <v>17.309999999999999</v>
      </c>
      <c r="Q19633" t="s">
        <v>52</v>
      </c>
    </row>
    <row r="19634" spans="1:17" x14ac:dyDescent="0.25">
      <c r="A19634">
        <v>19738</v>
      </c>
      <c r="B19634" t="s">
        <v>28</v>
      </c>
      <c r="C19634" t="s">
        <v>23</v>
      </c>
      <c r="D19634">
        <v>1</v>
      </c>
      <c r="E19634">
        <v>11.54</v>
      </c>
      <c r="F19634">
        <v>11.54</v>
      </c>
      <c r="G19634">
        <v>4.1500000000000004</v>
      </c>
      <c r="H19634">
        <v>1</v>
      </c>
      <c r="I19634">
        <v>4</v>
      </c>
      <c r="J19634">
        <v>0</v>
      </c>
      <c r="K19634">
        <v>1.83</v>
      </c>
      <c r="L19634">
        <v>0</v>
      </c>
      <c r="M19634">
        <v>0</v>
      </c>
      <c r="N19634" t="s">
        <v>1137</v>
      </c>
      <c r="O19634" t="s">
        <v>1137</v>
      </c>
      <c r="P19634">
        <v>17.309999999999999</v>
      </c>
      <c r="Q19634" t="s">
        <v>52</v>
      </c>
    </row>
    <row r="19635" spans="1:17" x14ac:dyDescent="0.25">
      <c r="A19635">
        <v>19739</v>
      </c>
      <c r="B19635" t="s">
        <v>17</v>
      </c>
      <c r="C19635" t="s">
        <v>18</v>
      </c>
      <c r="D19635">
        <v>1</v>
      </c>
      <c r="E19635">
        <v>11.54</v>
      </c>
      <c r="F19635">
        <v>11.54</v>
      </c>
      <c r="G19635">
        <v>4.1500000000000004</v>
      </c>
      <c r="H19635">
        <v>1</v>
      </c>
      <c r="I19635">
        <v>1</v>
      </c>
      <c r="J19635">
        <v>0</v>
      </c>
      <c r="K19635">
        <v>1.83</v>
      </c>
      <c r="L19635">
        <v>0</v>
      </c>
      <c r="M19635">
        <v>0</v>
      </c>
      <c r="N19635" t="s">
        <v>1137</v>
      </c>
      <c r="O19635" t="s">
        <v>1137</v>
      </c>
      <c r="P19635">
        <v>17.309999999999999</v>
      </c>
      <c r="Q19635" t="s">
        <v>52</v>
      </c>
    </row>
    <row r="19636" spans="1:17" x14ac:dyDescent="0.25">
      <c r="A19636">
        <v>19740</v>
      </c>
      <c r="B19636" t="s">
        <v>28</v>
      </c>
      <c r="C19636" t="s">
        <v>18</v>
      </c>
      <c r="D19636">
        <v>1</v>
      </c>
      <c r="E19636">
        <v>11.54</v>
      </c>
      <c r="F19636">
        <v>11.54</v>
      </c>
      <c r="G19636">
        <v>1.38</v>
      </c>
      <c r="H19636">
        <v>1</v>
      </c>
      <c r="I19636">
        <v>1</v>
      </c>
      <c r="J19636">
        <v>1</v>
      </c>
      <c r="K19636">
        <v>3</v>
      </c>
      <c r="L19636">
        <v>0</v>
      </c>
      <c r="M19636">
        <v>0</v>
      </c>
      <c r="N19636" t="s">
        <v>1137</v>
      </c>
      <c r="O19636" t="s">
        <v>1137</v>
      </c>
      <c r="P19636">
        <v>17.309999999999999</v>
      </c>
      <c r="Q19636" t="s">
        <v>52</v>
      </c>
    </row>
    <row r="19637" spans="1:17" x14ac:dyDescent="0.25">
      <c r="A19637">
        <v>19741</v>
      </c>
      <c r="B19637" t="s">
        <v>28</v>
      </c>
      <c r="C19637" t="s">
        <v>18</v>
      </c>
      <c r="D19637">
        <v>1</v>
      </c>
      <c r="E19637">
        <v>11.54</v>
      </c>
      <c r="F19637">
        <v>11.54</v>
      </c>
      <c r="G19637">
        <v>0.47</v>
      </c>
      <c r="H19637">
        <v>1</v>
      </c>
      <c r="I19637">
        <v>1</v>
      </c>
      <c r="J19637">
        <v>0</v>
      </c>
      <c r="K19637">
        <v>1.83</v>
      </c>
      <c r="L19637">
        <v>0</v>
      </c>
      <c r="M19637">
        <v>0</v>
      </c>
      <c r="N19637" t="s">
        <v>1137</v>
      </c>
      <c r="O19637" t="s">
        <v>1137</v>
      </c>
      <c r="P19637">
        <v>17.309999999999999</v>
      </c>
      <c r="Q19637" t="s">
        <v>52</v>
      </c>
    </row>
    <row r="19638" spans="1:17" x14ac:dyDescent="0.25">
      <c r="A19638">
        <v>19742</v>
      </c>
      <c r="B19638" t="s">
        <v>28</v>
      </c>
      <c r="C19638" t="s">
        <v>23</v>
      </c>
      <c r="D19638">
        <v>1</v>
      </c>
      <c r="E19638">
        <v>11.54</v>
      </c>
      <c r="F19638">
        <v>11.54</v>
      </c>
      <c r="G19638">
        <v>4.5999999999999996</v>
      </c>
      <c r="H19638">
        <v>1</v>
      </c>
      <c r="I19638">
        <v>1</v>
      </c>
      <c r="J19638">
        <v>0</v>
      </c>
      <c r="K19638">
        <v>1.83</v>
      </c>
      <c r="L19638">
        <v>0</v>
      </c>
      <c r="M19638">
        <v>0</v>
      </c>
      <c r="N19638" t="s">
        <v>1137</v>
      </c>
      <c r="O19638" t="s">
        <v>1137</v>
      </c>
      <c r="P19638">
        <v>17.309999999999999</v>
      </c>
      <c r="Q19638" t="s">
        <v>52</v>
      </c>
    </row>
    <row r="19639" spans="1:17" x14ac:dyDescent="0.25">
      <c r="A19639">
        <v>19743</v>
      </c>
      <c r="B19639" t="s">
        <v>28</v>
      </c>
      <c r="C19639" t="s">
        <v>18</v>
      </c>
      <c r="D19639">
        <v>1</v>
      </c>
      <c r="E19639">
        <v>11.54</v>
      </c>
      <c r="F19639">
        <v>11.54</v>
      </c>
      <c r="G19639">
        <v>3.15</v>
      </c>
      <c r="H19639">
        <v>1</v>
      </c>
      <c r="I19639">
        <v>2</v>
      </c>
      <c r="J19639">
        <v>1</v>
      </c>
      <c r="K19639">
        <v>3</v>
      </c>
      <c r="L19639">
        <v>0</v>
      </c>
      <c r="M19639">
        <v>0</v>
      </c>
      <c r="N19639" t="s">
        <v>1137</v>
      </c>
      <c r="O19639" t="s">
        <v>1137</v>
      </c>
      <c r="P19639">
        <v>17.309999999999999</v>
      </c>
      <c r="Q19639" t="s">
        <v>52</v>
      </c>
    </row>
    <row r="19640" spans="1:17" x14ac:dyDescent="0.25">
      <c r="A19640">
        <v>19744</v>
      </c>
      <c r="B19640" t="s">
        <v>33</v>
      </c>
      <c r="C19640" t="s">
        <v>23</v>
      </c>
      <c r="D19640">
        <v>1</v>
      </c>
      <c r="E19640">
        <v>11.54</v>
      </c>
      <c r="F19640">
        <v>11.54</v>
      </c>
      <c r="G19640">
        <v>-2.21</v>
      </c>
      <c r="H19640">
        <v>0</v>
      </c>
      <c r="I19640">
        <v>0</v>
      </c>
      <c r="J19640">
        <v>0</v>
      </c>
      <c r="K19640">
        <v>1.83</v>
      </c>
      <c r="L19640">
        <v>0</v>
      </c>
      <c r="M19640">
        <v>0</v>
      </c>
      <c r="N19640" t="s">
        <v>1137</v>
      </c>
      <c r="O19640" t="s">
        <v>1137</v>
      </c>
      <c r="P19640">
        <v>17.309999999999999</v>
      </c>
      <c r="Q19640" t="s">
        <v>52</v>
      </c>
    </row>
    <row r="19641" spans="1:17" x14ac:dyDescent="0.25">
      <c r="A19641">
        <v>19745</v>
      </c>
      <c r="B19641" t="s">
        <v>33</v>
      </c>
      <c r="C19641" t="s">
        <v>18</v>
      </c>
      <c r="D19641">
        <v>1</v>
      </c>
      <c r="E19641">
        <v>11.54</v>
      </c>
      <c r="F19641">
        <v>11.54</v>
      </c>
      <c r="G19641">
        <v>4.5199999999999996</v>
      </c>
      <c r="H19641">
        <v>1</v>
      </c>
      <c r="I19641">
        <v>1</v>
      </c>
      <c r="J19641">
        <v>1</v>
      </c>
      <c r="K19641">
        <v>2</v>
      </c>
      <c r="L19641">
        <v>0</v>
      </c>
      <c r="M19641">
        <v>0</v>
      </c>
      <c r="N19641" t="s">
        <v>1137</v>
      </c>
      <c r="O19641" t="s">
        <v>1137</v>
      </c>
      <c r="P19641">
        <v>17.309999999999999</v>
      </c>
      <c r="Q19641" t="s">
        <v>52</v>
      </c>
    </row>
    <row r="19642" spans="1:17" x14ac:dyDescent="0.25">
      <c r="A19642">
        <v>19746</v>
      </c>
      <c r="B19642" t="s">
        <v>33</v>
      </c>
      <c r="C19642" t="s">
        <v>23</v>
      </c>
      <c r="D19642">
        <v>1</v>
      </c>
      <c r="E19642">
        <v>11.54</v>
      </c>
      <c r="F19642">
        <v>11.54</v>
      </c>
      <c r="G19642">
        <v>0.76</v>
      </c>
      <c r="H19642">
        <v>1</v>
      </c>
      <c r="I19642">
        <v>2</v>
      </c>
      <c r="J19642">
        <v>1</v>
      </c>
      <c r="K19642">
        <v>4</v>
      </c>
      <c r="L19642">
        <v>0</v>
      </c>
      <c r="M19642">
        <v>0</v>
      </c>
      <c r="N19642" t="s">
        <v>1137</v>
      </c>
      <c r="O19642" t="s">
        <v>1137</v>
      </c>
      <c r="P19642">
        <v>17.309999999999999</v>
      </c>
      <c r="Q19642" t="s">
        <v>52</v>
      </c>
    </row>
    <row r="19643" spans="1:17" x14ac:dyDescent="0.25">
      <c r="A19643">
        <v>19747</v>
      </c>
      <c r="B19643" t="s">
        <v>28</v>
      </c>
      <c r="C19643" t="s">
        <v>18</v>
      </c>
      <c r="D19643">
        <v>1</v>
      </c>
      <c r="E19643">
        <v>11.54</v>
      </c>
      <c r="F19643">
        <v>11.54</v>
      </c>
      <c r="G19643">
        <v>0.11</v>
      </c>
      <c r="H19643">
        <v>1</v>
      </c>
      <c r="I19643">
        <v>1</v>
      </c>
      <c r="J19643">
        <v>1</v>
      </c>
      <c r="K19643">
        <v>3</v>
      </c>
      <c r="L19643">
        <v>0</v>
      </c>
      <c r="M19643">
        <v>0</v>
      </c>
      <c r="N19643" t="s">
        <v>1137</v>
      </c>
      <c r="O19643" t="s">
        <v>1137</v>
      </c>
      <c r="P19643">
        <v>17.309999999999999</v>
      </c>
      <c r="Q19643" t="s">
        <v>52</v>
      </c>
    </row>
    <row r="19644" spans="1:17" x14ac:dyDescent="0.25">
      <c r="A19644">
        <v>19748</v>
      </c>
      <c r="B19644" t="s">
        <v>28</v>
      </c>
      <c r="C19644" t="s">
        <v>18</v>
      </c>
      <c r="D19644">
        <v>1</v>
      </c>
      <c r="E19644">
        <v>11.54</v>
      </c>
      <c r="F19644">
        <v>11.54</v>
      </c>
      <c r="G19644">
        <v>4.9400000000000004</v>
      </c>
      <c r="H19644">
        <v>1</v>
      </c>
      <c r="I19644">
        <v>4</v>
      </c>
      <c r="J19644">
        <v>1</v>
      </c>
      <c r="K19644">
        <v>3</v>
      </c>
      <c r="L19644">
        <v>0</v>
      </c>
      <c r="M19644">
        <v>0</v>
      </c>
      <c r="N19644" t="s">
        <v>1137</v>
      </c>
      <c r="O19644" t="s">
        <v>1137</v>
      </c>
      <c r="P19644">
        <v>17.309999999999999</v>
      </c>
      <c r="Q19644" t="s">
        <v>52</v>
      </c>
    </row>
    <row r="19645" spans="1:17" x14ac:dyDescent="0.25">
      <c r="A19645">
        <v>19749</v>
      </c>
      <c r="B19645" t="s">
        <v>33</v>
      </c>
      <c r="C19645" t="s">
        <v>23</v>
      </c>
      <c r="D19645">
        <v>1</v>
      </c>
      <c r="E19645">
        <v>11.54</v>
      </c>
      <c r="F19645">
        <v>11.54</v>
      </c>
      <c r="G19645">
        <v>3.11</v>
      </c>
      <c r="H19645">
        <v>0</v>
      </c>
      <c r="I19645">
        <v>0</v>
      </c>
      <c r="J19645">
        <v>0</v>
      </c>
      <c r="K19645">
        <v>1.83</v>
      </c>
      <c r="L19645">
        <v>0</v>
      </c>
      <c r="M19645">
        <v>0</v>
      </c>
      <c r="N19645" t="s">
        <v>1137</v>
      </c>
      <c r="O19645" t="s">
        <v>1137</v>
      </c>
      <c r="P19645">
        <v>17.309999999999999</v>
      </c>
      <c r="Q19645" t="s">
        <v>52</v>
      </c>
    </row>
    <row r="19646" spans="1:17" x14ac:dyDescent="0.25">
      <c r="A19646">
        <v>19750</v>
      </c>
      <c r="B19646" t="s">
        <v>17</v>
      </c>
      <c r="C19646" t="s">
        <v>18</v>
      </c>
      <c r="D19646">
        <v>1</v>
      </c>
      <c r="E19646">
        <v>11.54</v>
      </c>
      <c r="F19646">
        <v>11.54</v>
      </c>
      <c r="G19646">
        <v>2.42</v>
      </c>
      <c r="H19646">
        <v>0</v>
      </c>
      <c r="I19646">
        <v>-1</v>
      </c>
      <c r="J19646">
        <v>0</v>
      </c>
      <c r="K19646">
        <v>1.83</v>
      </c>
      <c r="L19646">
        <v>0</v>
      </c>
      <c r="M19646">
        <v>0</v>
      </c>
      <c r="N19646" t="s">
        <v>1137</v>
      </c>
      <c r="O19646" t="s">
        <v>1137</v>
      </c>
      <c r="P19646">
        <v>17.309999999999999</v>
      </c>
      <c r="Q19646" t="s">
        <v>52</v>
      </c>
    </row>
    <row r="19647" spans="1:17" x14ac:dyDescent="0.25">
      <c r="A19647">
        <v>19751</v>
      </c>
      <c r="B19647" t="s">
        <v>33</v>
      </c>
      <c r="C19647" t="s">
        <v>23</v>
      </c>
      <c r="D19647">
        <v>1</v>
      </c>
      <c r="E19647">
        <v>11.54</v>
      </c>
      <c r="F19647">
        <v>11.54</v>
      </c>
      <c r="G19647">
        <v>5.26</v>
      </c>
      <c r="H19647">
        <v>0</v>
      </c>
      <c r="I19647">
        <v>0</v>
      </c>
      <c r="J19647">
        <v>0</v>
      </c>
      <c r="K19647">
        <v>1.83</v>
      </c>
      <c r="L19647">
        <v>0</v>
      </c>
      <c r="M19647">
        <v>0</v>
      </c>
      <c r="N19647" t="s">
        <v>1137</v>
      </c>
      <c r="O19647" t="s">
        <v>1137</v>
      </c>
      <c r="P19647">
        <v>17.309999999999999</v>
      </c>
      <c r="Q19647" t="s">
        <v>52</v>
      </c>
    </row>
    <row r="19648" spans="1:17" x14ac:dyDescent="0.25">
      <c r="A19648">
        <v>19752</v>
      </c>
      <c r="B19648" t="s">
        <v>33</v>
      </c>
      <c r="C19648" t="s">
        <v>18</v>
      </c>
      <c r="D19648">
        <v>1</v>
      </c>
      <c r="E19648">
        <v>11.54</v>
      </c>
      <c r="F19648">
        <v>11.54</v>
      </c>
      <c r="G19648">
        <v>4.99</v>
      </c>
      <c r="H19648">
        <v>1</v>
      </c>
      <c r="I19648">
        <v>1</v>
      </c>
      <c r="J19648">
        <v>1</v>
      </c>
      <c r="K19648">
        <v>3</v>
      </c>
      <c r="L19648">
        <v>0</v>
      </c>
      <c r="M19648">
        <v>0</v>
      </c>
      <c r="N19648" t="s">
        <v>1137</v>
      </c>
      <c r="O19648" t="s">
        <v>1137</v>
      </c>
      <c r="P19648">
        <v>17.309999999999999</v>
      </c>
      <c r="Q19648" t="s">
        <v>52</v>
      </c>
    </row>
    <row r="19649" spans="1:17" x14ac:dyDescent="0.25">
      <c r="A19649">
        <v>19753</v>
      </c>
      <c r="B19649" t="s">
        <v>33</v>
      </c>
      <c r="C19649" t="s">
        <v>18</v>
      </c>
      <c r="D19649">
        <v>1</v>
      </c>
      <c r="E19649">
        <v>11.54</v>
      </c>
      <c r="F19649">
        <v>11.54</v>
      </c>
      <c r="G19649">
        <v>2.91</v>
      </c>
      <c r="H19649">
        <v>1</v>
      </c>
      <c r="I19649">
        <v>2</v>
      </c>
      <c r="J19649">
        <v>1</v>
      </c>
      <c r="K19649">
        <v>1</v>
      </c>
      <c r="L19649">
        <v>1</v>
      </c>
      <c r="M19649">
        <v>0</v>
      </c>
      <c r="N19649" t="s">
        <v>1137</v>
      </c>
      <c r="O19649" t="s">
        <v>1137</v>
      </c>
      <c r="P19649">
        <v>17.309999999999999</v>
      </c>
      <c r="Q19649" t="s">
        <v>52</v>
      </c>
    </row>
    <row r="19650" spans="1:17" x14ac:dyDescent="0.25">
      <c r="A19650">
        <v>19754</v>
      </c>
      <c r="B19650" t="s">
        <v>28</v>
      </c>
      <c r="C19650" t="s">
        <v>23</v>
      </c>
      <c r="D19650">
        <v>1</v>
      </c>
      <c r="E19650">
        <v>11.54</v>
      </c>
      <c r="F19650">
        <v>11.54</v>
      </c>
      <c r="G19650">
        <v>3.17</v>
      </c>
      <c r="H19650">
        <v>0</v>
      </c>
      <c r="I19650">
        <v>-2</v>
      </c>
      <c r="J19650">
        <v>0</v>
      </c>
      <c r="K19650">
        <v>1.83</v>
      </c>
      <c r="L19650">
        <v>0</v>
      </c>
      <c r="M19650">
        <v>0</v>
      </c>
      <c r="N19650" t="s">
        <v>1137</v>
      </c>
      <c r="O19650" t="s">
        <v>1137</v>
      </c>
      <c r="P19650">
        <v>17.309999999999999</v>
      </c>
      <c r="Q19650" t="s">
        <v>52</v>
      </c>
    </row>
    <row r="19651" spans="1:17" x14ac:dyDescent="0.25">
      <c r="A19651">
        <v>19755</v>
      </c>
      <c r="B19651" t="s">
        <v>28</v>
      </c>
      <c r="C19651" t="s">
        <v>18</v>
      </c>
      <c r="D19651">
        <v>1</v>
      </c>
      <c r="E19651">
        <v>11.54</v>
      </c>
      <c r="F19651">
        <v>11.54</v>
      </c>
      <c r="G19651">
        <v>3.86</v>
      </c>
      <c r="H19651">
        <v>0</v>
      </c>
      <c r="I19651">
        <v>-1</v>
      </c>
      <c r="J19651">
        <v>0</v>
      </c>
      <c r="K19651">
        <v>1.83</v>
      </c>
      <c r="L19651">
        <v>0</v>
      </c>
      <c r="M19651">
        <v>0</v>
      </c>
      <c r="N19651" t="s">
        <v>1137</v>
      </c>
      <c r="O19651" t="s">
        <v>1137</v>
      </c>
      <c r="P19651">
        <v>17.309999999999999</v>
      </c>
      <c r="Q19651" t="s">
        <v>52</v>
      </c>
    </row>
    <row r="19652" spans="1:17" x14ac:dyDescent="0.25">
      <c r="A19652">
        <v>19756</v>
      </c>
      <c r="B19652" t="s">
        <v>28</v>
      </c>
      <c r="C19652" t="s">
        <v>18</v>
      </c>
      <c r="D19652">
        <v>1</v>
      </c>
      <c r="E19652">
        <v>11.54</v>
      </c>
      <c r="F19652">
        <v>11.54</v>
      </c>
      <c r="G19652">
        <v>1.44</v>
      </c>
      <c r="H19652">
        <v>0</v>
      </c>
      <c r="I19652">
        <v>0</v>
      </c>
      <c r="J19652">
        <v>0</v>
      </c>
      <c r="K19652">
        <v>1.83</v>
      </c>
      <c r="L19652">
        <v>0</v>
      </c>
      <c r="M19652">
        <v>0</v>
      </c>
      <c r="N19652" t="s">
        <v>1137</v>
      </c>
      <c r="O19652" t="s">
        <v>1137</v>
      </c>
      <c r="P19652">
        <v>17.309999999999999</v>
      </c>
      <c r="Q19652" t="s">
        <v>52</v>
      </c>
    </row>
    <row r="19653" spans="1:17" x14ac:dyDescent="0.25">
      <c r="A19653">
        <v>19757</v>
      </c>
      <c r="B19653" t="s">
        <v>28</v>
      </c>
      <c r="C19653" t="s">
        <v>23</v>
      </c>
      <c r="D19653">
        <v>1</v>
      </c>
      <c r="E19653">
        <v>11.54</v>
      </c>
      <c r="F19653">
        <v>11.54</v>
      </c>
      <c r="G19653">
        <v>0.65</v>
      </c>
      <c r="H19653">
        <v>1</v>
      </c>
      <c r="I19653">
        <v>1</v>
      </c>
      <c r="J19653">
        <v>1</v>
      </c>
      <c r="K19653">
        <v>4</v>
      </c>
      <c r="L19653">
        <v>0</v>
      </c>
      <c r="M19653">
        <v>0</v>
      </c>
      <c r="N19653" t="s">
        <v>1137</v>
      </c>
      <c r="O19653" t="s">
        <v>1137</v>
      </c>
      <c r="P19653">
        <v>17.309999999999999</v>
      </c>
      <c r="Q19653" t="s">
        <v>52</v>
      </c>
    </row>
    <row r="19654" spans="1:17" x14ac:dyDescent="0.25">
      <c r="A19654">
        <v>19758</v>
      </c>
      <c r="B19654" t="s">
        <v>28</v>
      </c>
      <c r="C19654" t="s">
        <v>18</v>
      </c>
      <c r="D19654">
        <v>1</v>
      </c>
      <c r="E19654">
        <v>11.54</v>
      </c>
      <c r="F19654">
        <v>11.54</v>
      </c>
      <c r="G19654">
        <v>0.92</v>
      </c>
      <c r="H19654">
        <v>1</v>
      </c>
      <c r="I19654">
        <v>2</v>
      </c>
      <c r="J19654">
        <v>1</v>
      </c>
      <c r="K19654">
        <v>2</v>
      </c>
      <c r="L19654">
        <v>0</v>
      </c>
      <c r="M19654">
        <v>0</v>
      </c>
      <c r="N19654" t="s">
        <v>1137</v>
      </c>
      <c r="O19654" t="s">
        <v>1137</v>
      </c>
      <c r="P19654">
        <v>17.309999999999999</v>
      </c>
      <c r="Q19654" t="s">
        <v>52</v>
      </c>
    </row>
    <row r="19655" spans="1:17" x14ac:dyDescent="0.25">
      <c r="A19655">
        <v>19759</v>
      </c>
      <c r="B19655" t="s">
        <v>28</v>
      </c>
      <c r="C19655" t="s">
        <v>23</v>
      </c>
      <c r="D19655">
        <v>1</v>
      </c>
      <c r="E19655">
        <v>11.54</v>
      </c>
      <c r="F19655">
        <v>11.54</v>
      </c>
      <c r="G19655">
        <v>2.96</v>
      </c>
      <c r="H19655">
        <v>0</v>
      </c>
      <c r="I19655">
        <v>0</v>
      </c>
      <c r="J19655">
        <v>0</v>
      </c>
      <c r="K19655">
        <v>1.83</v>
      </c>
      <c r="L19655">
        <v>0</v>
      </c>
      <c r="M19655">
        <v>0</v>
      </c>
      <c r="N19655" t="s">
        <v>1137</v>
      </c>
      <c r="O19655" t="s">
        <v>1137</v>
      </c>
      <c r="P19655">
        <v>17.309999999999999</v>
      </c>
      <c r="Q19655" t="s">
        <v>52</v>
      </c>
    </row>
    <row r="19656" spans="1:17" x14ac:dyDescent="0.25">
      <c r="A19656">
        <v>19760</v>
      </c>
      <c r="B19656" t="s">
        <v>28</v>
      </c>
      <c r="C19656" t="s">
        <v>23</v>
      </c>
      <c r="D19656">
        <v>1</v>
      </c>
      <c r="E19656">
        <v>11.54</v>
      </c>
      <c r="F19656">
        <v>11.54</v>
      </c>
      <c r="G19656">
        <v>2.87</v>
      </c>
      <c r="H19656">
        <v>0</v>
      </c>
      <c r="I19656">
        <v>-1</v>
      </c>
      <c r="J19656">
        <v>0</v>
      </c>
      <c r="K19656">
        <v>1.83</v>
      </c>
      <c r="L19656">
        <v>0</v>
      </c>
      <c r="M19656">
        <v>0</v>
      </c>
      <c r="N19656" t="s">
        <v>1137</v>
      </c>
      <c r="O19656" t="s">
        <v>1137</v>
      </c>
      <c r="P19656">
        <v>17.309999999999999</v>
      </c>
      <c r="Q19656" t="s">
        <v>52</v>
      </c>
    </row>
    <row r="19657" spans="1:17" x14ac:dyDescent="0.25">
      <c r="A19657">
        <v>19761</v>
      </c>
      <c r="B19657" t="s">
        <v>28</v>
      </c>
      <c r="C19657" t="s">
        <v>18</v>
      </c>
      <c r="D19657">
        <v>1</v>
      </c>
      <c r="E19657">
        <v>11.54</v>
      </c>
      <c r="F19657">
        <v>11.54</v>
      </c>
      <c r="G19657">
        <v>1.07</v>
      </c>
      <c r="H19657">
        <v>0</v>
      </c>
      <c r="I19657">
        <v>0</v>
      </c>
      <c r="J19657">
        <v>0</v>
      </c>
      <c r="K19657">
        <v>1.83</v>
      </c>
      <c r="L19657">
        <v>0</v>
      </c>
      <c r="M19657">
        <v>0</v>
      </c>
      <c r="N19657" t="s">
        <v>1137</v>
      </c>
      <c r="O19657" t="s">
        <v>1137</v>
      </c>
      <c r="P19657">
        <v>17.309999999999999</v>
      </c>
      <c r="Q19657" t="s">
        <v>52</v>
      </c>
    </row>
    <row r="19658" spans="1:17" x14ac:dyDescent="0.25">
      <c r="A19658">
        <v>19762</v>
      </c>
      <c r="B19658" t="s">
        <v>17</v>
      </c>
      <c r="C19658" t="s">
        <v>23</v>
      </c>
      <c r="D19658">
        <v>1</v>
      </c>
      <c r="E19658">
        <v>11.54</v>
      </c>
      <c r="F19658">
        <v>11.54</v>
      </c>
      <c r="G19658">
        <v>1.57</v>
      </c>
      <c r="H19658">
        <v>1</v>
      </c>
      <c r="I19658">
        <v>1</v>
      </c>
      <c r="J19658">
        <v>1</v>
      </c>
      <c r="K19658">
        <v>3</v>
      </c>
      <c r="L19658">
        <v>0</v>
      </c>
      <c r="M19658">
        <v>0</v>
      </c>
      <c r="N19658" t="s">
        <v>1137</v>
      </c>
      <c r="O19658" t="s">
        <v>1137</v>
      </c>
      <c r="P19658">
        <v>17.309999999999999</v>
      </c>
      <c r="Q19658" t="s">
        <v>52</v>
      </c>
    </row>
    <row r="19659" spans="1:17" x14ac:dyDescent="0.25">
      <c r="A19659">
        <v>19763</v>
      </c>
      <c r="B19659" t="s">
        <v>17</v>
      </c>
      <c r="C19659" t="s">
        <v>18</v>
      </c>
      <c r="D19659">
        <v>1</v>
      </c>
      <c r="E19659">
        <v>11.54</v>
      </c>
      <c r="F19659">
        <v>11.54</v>
      </c>
      <c r="G19659">
        <v>2.81</v>
      </c>
      <c r="H19659">
        <v>1</v>
      </c>
      <c r="I19659">
        <v>2</v>
      </c>
      <c r="J19659">
        <v>1</v>
      </c>
      <c r="K19659">
        <v>3</v>
      </c>
      <c r="L19659">
        <v>0</v>
      </c>
      <c r="M19659">
        <v>0</v>
      </c>
      <c r="N19659" t="s">
        <v>1137</v>
      </c>
      <c r="O19659" t="s">
        <v>1137</v>
      </c>
      <c r="P19659">
        <v>17.309999999999999</v>
      </c>
      <c r="Q19659" t="s">
        <v>52</v>
      </c>
    </row>
    <row r="19660" spans="1:17" x14ac:dyDescent="0.25">
      <c r="A19660">
        <v>19764</v>
      </c>
      <c r="B19660" t="s">
        <v>33</v>
      </c>
      <c r="C19660" t="s">
        <v>18</v>
      </c>
      <c r="D19660">
        <v>1</v>
      </c>
      <c r="E19660">
        <v>11.54</v>
      </c>
      <c r="F19660">
        <v>11.54</v>
      </c>
      <c r="G19660">
        <v>2.74</v>
      </c>
      <c r="H19660">
        <v>0</v>
      </c>
      <c r="I19660">
        <v>-2</v>
      </c>
      <c r="J19660">
        <v>0</v>
      </c>
      <c r="K19660">
        <v>1.83</v>
      </c>
      <c r="L19660">
        <v>0</v>
      </c>
      <c r="M19660">
        <v>0</v>
      </c>
      <c r="N19660" t="s">
        <v>1137</v>
      </c>
      <c r="O19660" t="s">
        <v>1137</v>
      </c>
      <c r="P19660">
        <v>17.309999999999999</v>
      </c>
      <c r="Q19660" t="s">
        <v>52</v>
      </c>
    </row>
    <row r="19661" spans="1:17" x14ac:dyDescent="0.25">
      <c r="A19661">
        <v>19765</v>
      </c>
      <c r="B19661" t="s">
        <v>33</v>
      </c>
      <c r="C19661" t="s">
        <v>18</v>
      </c>
      <c r="D19661">
        <v>1</v>
      </c>
      <c r="E19661">
        <v>11.54</v>
      </c>
      <c r="F19661">
        <v>11.54</v>
      </c>
      <c r="G19661">
        <v>-1.17</v>
      </c>
      <c r="H19661">
        <v>0</v>
      </c>
      <c r="I19661">
        <v>-1</v>
      </c>
      <c r="J19661">
        <v>0</v>
      </c>
      <c r="K19661">
        <v>1.83</v>
      </c>
      <c r="L19661">
        <v>0</v>
      </c>
      <c r="M19661">
        <v>0</v>
      </c>
      <c r="N19661" t="s">
        <v>1137</v>
      </c>
      <c r="O19661" t="s">
        <v>1137</v>
      </c>
      <c r="P19661">
        <v>17.309999999999999</v>
      </c>
      <c r="Q19661" t="s">
        <v>52</v>
      </c>
    </row>
    <row r="19662" spans="1:17" x14ac:dyDescent="0.25">
      <c r="A19662">
        <v>19766</v>
      </c>
      <c r="B19662" t="s">
        <v>17</v>
      </c>
      <c r="C19662" t="s">
        <v>23</v>
      </c>
      <c r="D19662">
        <v>1</v>
      </c>
      <c r="E19662">
        <v>11.54</v>
      </c>
      <c r="F19662">
        <v>11.54</v>
      </c>
      <c r="G19662">
        <v>2.94</v>
      </c>
      <c r="H19662">
        <v>0</v>
      </c>
      <c r="I19662">
        <v>0</v>
      </c>
      <c r="J19662">
        <v>0</v>
      </c>
      <c r="K19662">
        <v>1.83</v>
      </c>
      <c r="L19662">
        <v>0</v>
      </c>
      <c r="M19662">
        <v>0</v>
      </c>
      <c r="N19662" t="s">
        <v>1137</v>
      </c>
      <c r="O19662" t="s">
        <v>1137</v>
      </c>
      <c r="P19662">
        <v>17.309999999999999</v>
      </c>
      <c r="Q19662" t="s">
        <v>52</v>
      </c>
    </row>
    <row r="19663" spans="1:17" x14ac:dyDescent="0.25">
      <c r="A19663">
        <v>19767</v>
      </c>
      <c r="B19663" t="s">
        <v>33</v>
      </c>
      <c r="C19663" t="s">
        <v>18</v>
      </c>
      <c r="D19663">
        <v>1</v>
      </c>
      <c r="E19663">
        <v>11.54</v>
      </c>
      <c r="F19663">
        <v>11.54</v>
      </c>
      <c r="G19663">
        <v>3.22</v>
      </c>
      <c r="H19663">
        <v>1</v>
      </c>
      <c r="I19663">
        <v>3</v>
      </c>
      <c r="J19663">
        <v>1</v>
      </c>
      <c r="K19663">
        <v>3</v>
      </c>
      <c r="L19663">
        <v>0</v>
      </c>
      <c r="M19663">
        <v>0</v>
      </c>
      <c r="N19663" t="s">
        <v>1137</v>
      </c>
      <c r="O19663" t="s">
        <v>1137</v>
      </c>
      <c r="P19663">
        <v>17.309999999999999</v>
      </c>
      <c r="Q19663" t="s">
        <v>52</v>
      </c>
    </row>
    <row r="19664" spans="1:17" x14ac:dyDescent="0.25">
      <c r="A19664">
        <v>19768</v>
      </c>
      <c r="B19664" t="s">
        <v>33</v>
      </c>
      <c r="C19664" t="s">
        <v>18</v>
      </c>
      <c r="D19664">
        <v>1</v>
      </c>
      <c r="E19664">
        <v>39.75</v>
      </c>
      <c r="F19664">
        <v>39.75</v>
      </c>
      <c r="G19664">
        <v>-96.12</v>
      </c>
      <c r="H19664">
        <v>1</v>
      </c>
      <c r="I19664">
        <v>2</v>
      </c>
      <c r="J19664">
        <v>1</v>
      </c>
      <c r="K19664">
        <v>4</v>
      </c>
      <c r="L19664">
        <v>0</v>
      </c>
      <c r="M19664">
        <v>0</v>
      </c>
      <c r="N19664" t="s">
        <v>1137</v>
      </c>
      <c r="O19664" t="s">
        <v>1137</v>
      </c>
      <c r="P19664">
        <v>59.62</v>
      </c>
      <c r="Q19664" t="s">
        <v>52</v>
      </c>
    </row>
    <row r="19665" spans="1:17" x14ac:dyDescent="0.25">
      <c r="A19665">
        <v>19769</v>
      </c>
      <c r="B19665" t="s">
        <v>17</v>
      </c>
      <c r="C19665" t="s">
        <v>23</v>
      </c>
      <c r="D19665">
        <v>1</v>
      </c>
      <c r="E19665">
        <v>39.75</v>
      </c>
      <c r="F19665">
        <v>39.75</v>
      </c>
      <c r="G19665">
        <v>11.76</v>
      </c>
      <c r="H19665">
        <v>0</v>
      </c>
      <c r="I19665">
        <v>-2</v>
      </c>
      <c r="J19665">
        <v>0</v>
      </c>
      <c r="K19665">
        <v>1.83</v>
      </c>
      <c r="L19665">
        <v>0</v>
      </c>
      <c r="M19665">
        <v>0</v>
      </c>
      <c r="N19665" t="s">
        <v>1137</v>
      </c>
      <c r="O19665" t="s">
        <v>1137</v>
      </c>
      <c r="P19665">
        <v>59.62</v>
      </c>
      <c r="Q19665" t="s">
        <v>52</v>
      </c>
    </row>
    <row r="19666" spans="1:17" x14ac:dyDescent="0.25">
      <c r="A19666">
        <v>19770</v>
      </c>
      <c r="B19666" t="s">
        <v>17</v>
      </c>
      <c r="C19666" t="s">
        <v>18</v>
      </c>
      <c r="D19666">
        <v>1</v>
      </c>
      <c r="E19666">
        <v>39.75</v>
      </c>
      <c r="F19666">
        <v>39.75</v>
      </c>
      <c r="G19666">
        <v>2.83</v>
      </c>
      <c r="H19666">
        <v>0</v>
      </c>
      <c r="I19666">
        <v>-1</v>
      </c>
      <c r="J19666">
        <v>0</v>
      </c>
      <c r="K19666">
        <v>1.83</v>
      </c>
      <c r="L19666">
        <v>0</v>
      </c>
      <c r="M19666">
        <v>0</v>
      </c>
      <c r="N19666" t="s">
        <v>1137</v>
      </c>
      <c r="O19666" t="s">
        <v>1137</v>
      </c>
      <c r="P19666">
        <v>59.62</v>
      </c>
      <c r="Q19666" t="s">
        <v>52</v>
      </c>
    </row>
    <row r="19667" spans="1:17" x14ac:dyDescent="0.25">
      <c r="A19667">
        <v>19771</v>
      </c>
      <c r="B19667" t="s">
        <v>17</v>
      </c>
      <c r="C19667" t="s">
        <v>18</v>
      </c>
      <c r="D19667">
        <v>1</v>
      </c>
      <c r="E19667">
        <v>39.75</v>
      </c>
      <c r="F19667">
        <v>39.75</v>
      </c>
      <c r="G19667">
        <v>0.5</v>
      </c>
      <c r="H19667">
        <v>1</v>
      </c>
      <c r="I19667">
        <v>1</v>
      </c>
      <c r="J19667">
        <v>1</v>
      </c>
      <c r="K19667">
        <v>2</v>
      </c>
      <c r="L19667">
        <v>0</v>
      </c>
      <c r="M19667">
        <v>0</v>
      </c>
      <c r="N19667" t="s">
        <v>1137</v>
      </c>
      <c r="O19667" t="s">
        <v>1137</v>
      </c>
      <c r="P19667">
        <v>59.62</v>
      </c>
      <c r="Q19667" t="s">
        <v>52</v>
      </c>
    </row>
    <row r="19668" spans="1:17" x14ac:dyDescent="0.25">
      <c r="A19668">
        <v>19772</v>
      </c>
      <c r="B19668" t="s">
        <v>28</v>
      </c>
      <c r="C19668" t="s">
        <v>18</v>
      </c>
      <c r="D19668">
        <v>1</v>
      </c>
      <c r="E19668">
        <v>39.75</v>
      </c>
      <c r="F19668">
        <v>39.75</v>
      </c>
      <c r="G19668">
        <v>9.18</v>
      </c>
      <c r="H19668">
        <v>1</v>
      </c>
      <c r="I19668">
        <v>1</v>
      </c>
      <c r="J19668">
        <v>0</v>
      </c>
      <c r="K19668">
        <v>1.83</v>
      </c>
      <c r="L19668">
        <v>0</v>
      </c>
      <c r="M19668">
        <v>0</v>
      </c>
      <c r="N19668" t="s">
        <v>1137</v>
      </c>
      <c r="O19668" t="s">
        <v>1137</v>
      </c>
      <c r="P19668">
        <v>59.62</v>
      </c>
      <c r="Q19668" t="s">
        <v>52</v>
      </c>
    </row>
    <row r="19669" spans="1:17" x14ac:dyDescent="0.25">
      <c r="A19669">
        <v>19773</v>
      </c>
      <c r="B19669" t="s">
        <v>28</v>
      </c>
      <c r="C19669" t="s">
        <v>18</v>
      </c>
      <c r="D19669">
        <v>1</v>
      </c>
      <c r="E19669">
        <v>39.75</v>
      </c>
      <c r="F19669">
        <v>39.75</v>
      </c>
      <c r="G19669">
        <v>14.8</v>
      </c>
      <c r="H19669">
        <v>1</v>
      </c>
      <c r="I19669">
        <v>4</v>
      </c>
      <c r="J19669">
        <v>0</v>
      </c>
      <c r="K19669">
        <v>1.83</v>
      </c>
      <c r="L19669">
        <v>0</v>
      </c>
      <c r="M19669">
        <v>0</v>
      </c>
      <c r="N19669" t="s">
        <v>1137</v>
      </c>
      <c r="O19669" t="s">
        <v>1137</v>
      </c>
      <c r="P19669">
        <v>59.62</v>
      </c>
      <c r="Q19669" t="s">
        <v>52</v>
      </c>
    </row>
    <row r="19670" spans="1:17" x14ac:dyDescent="0.25">
      <c r="A19670">
        <v>19774</v>
      </c>
      <c r="B19670" t="s">
        <v>28</v>
      </c>
      <c r="C19670" t="s">
        <v>18</v>
      </c>
      <c r="D19670">
        <v>1</v>
      </c>
      <c r="E19670">
        <v>39.75</v>
      </c>
      <c r="F19670">
        <v>39.75</v>
      </c>
      <c r="G19670">
        <v>13.77</v>
      </c>
      <c r="H19670">
        <v>0</v>
      </c>
      <c r="I19670">
        <v>0</v>
      </c>
      <c r="J19670">
        <v>0</v>
      </c>
      <c r="K19670">
        <v>1.83</v>
      </c>
      <c r="L19670">
        <v>0</v>
      </c>
      <c r="M19670">
        <v>0</v>
      </c>
      <c r="N19670" t="s">
        <v>1137</v>
      </c>
      <c r="O19670" t="s">
        <v>1137</v>
      </c>
      <c r="P19670">
        <v>59.62</v>
      </c>
      <c r="Q19670" t="s">
        <v>52</v>
      </c>
    </row>
    <row r="19671" spans="1:17" x14ac:dyDescent="0.25">
      <c r="A19671">
        <v>19775</v>
      </c>
      <c r="B19671" t="s">
        <v>28</v>
      </c>
      <c r="C19671" t="s">
        <v>23</v>
      </c>
      <c r="D19671">
        <v>1</v>
      </c>
      <c r="E19671">
        <v>39.75</v>
      </c>
      <c r="F19671">
        <v>39.75</v>
      </c>
      <c r="G19671">
        <v>15.5</v>
      </c>
      <c r="H19671">
        <v>1</v>
      </c>
      <c r="I19671">
        <v>1</v>
      </c>
      <c r="J19671">
        <v>0</v>
      </c>
      <c r="K19671">
        <v>1.83</v>
      </c>
      <c r="L19671">
        <v>0</v>
      </c>
      <c r="M19671">
        <v>0</v>
      </c>
      <c r="N19671" t="s">
        <v>1137</v>
      </c>
      <c r="O19671" t="s">
        <v>1137</v>
      </c>
      <c r="P19671">
        <v>59.62</v>
      </c>
      <c r="Q19671" t="s">
        <v>52</v>
      </c>
    </row>
    <row r="19672" spans="1:17" x14ac:dyDescent="0.25">
      <c r="A19672">
        <v>19776</v>
      </c>
      <c r="B19672" t="s">
        <v>28</v>
      </c>
      <c r="C19672" t="s">
        <v>18</v>
      </c>
      <c r="D19672">
        <v>1</v>
      </c>
      <c r="E19672">
        <v>39.75</v>
      </c>
      <c r="F19672">
        <v>39.75</v>
      </c>
      <c r="G19672">
        <v>2.98</v>
      </c>
      <c r="H19672">
        <v>0</v>
      </c>
      <c r="I19672">
        <v>0</v>
      </c>
      <c r="J19672">
        <v>0</v>
      </c>
      <c r="K19672">
        <v>1.83</v>
      </c>
      <c r="L19672">
        <v>0</v>
      </c>
      <c r="M19672">
        <v>0</v>
      </c>
      <c r="N19672" t="s">
        <v>1137</v>
      </c>
      <c r="O19672" t="s">
        <v>1137</v>
      </c>
      <c r="P19672">
        <v>59.62</v>
      </c>
      <c r="Q19672" t="s">
        <v>52</v>
      </c>
    </row>
    <row r="19673" spans="1:17" x14ac:dyDescent="0.25">
      <c r="A19673">
        <v>19777</v>
      </c>
      <c r="B19673" t="s">
        <v>17</v>
      </c>
      <c r="C19673" t="s">
        <v>23</v>
      </c>
      <c r="D19673">
        <v>1</v>
      </c>
      <c r="E19673">
        <v>39.75</v>
      </c>
      <c r="F19673">
        <v>39.75</v>
      </c>
      <c r="G19673">
        <v>6.36</v>
      </c>
      <c r="H19673">
        <v>1</v>
      </c>
      <c r="I19673">
        <v>1</v>
      </c>
      <c r="J19673">
        <v>0</v>
      </c>
      <c r="K19673">
        <v>1.83</v>
      </c>
      <c r="L19673">
        <v>0</v>
      </c>
      <c r="M19673">
        <v>0</v>
      </c>
      <c r="N19673" t="s">
        <v>1137</v>
      </c>
      <c r="O19673" t="s">
        <v>1137</v>
      </c>
      <c r="P19673">
        <v>59.62</v>
      </c>
      <c r="Q19673" t="s">
        <v>52</v>
      </c>
    </row>
    <row r="19674" spans="1:17" x14ac:dyDescent="0.25">
      <c r="A19674">
        <v>19778</v>
      </c>
      <c r="B19674" t="s">
        <v>17</v>
      </c>
      <c r="C19674" t="s">
        <v>18</v>
      </c>
      <c r="D19674">
        <v>1</v>
      </c>
      <c r="E19674">
        <v>39.75</v>
      </c>
      <c r="F19674">
        <v>39.75</v>
      </c>
      <c r="G19674">
        <v>16.3</v>
      </c>
      <c r="H19674">
        <v>0</v>
      </c>
      <c r="I19674">
        <v>2</v>
      </c>
      <c r="J19674">
        <v>1</v>
      </c>
      <c r="K19674">
        <v>2</v>
      </c>
      <c r="L19674">
        <v>0</v>
      </c>
      <c r="M19674">
        <v>0</v>
      </c>
      <c r="N19674" t="s">
        <v>1137</v>
      </c>
      <c r="O19674" t="s">
        <v>1137</v>
      </c>
      <c r="P19674">
        <v>59.62</v>
      </c>
      <c r="Q19674" t="s">
        <v>52</v>
      </c>
    </row>
    <row r="19675" spans="1:17" x14ac:dyDescent="0.25">
      <c r="A19675">
        <v>19779</v>
      </c>
      <c r="B19675" t="s">
        <v>17</v>
      </c>
      <c r="C19675" t="s">
        <v>18</v>
      </c>
      <c r="D19675">
        <v>1</v>
      </c>
      <c r="E19675">
        <v>39.75</v>
      </c>
      <c r="F19675">
        <v>39.75</v>
      </c>
      <c r="G19675">
        <v>15.18</v>
      </c>
      <c r="H19675">
        <v>0</v>
      </c>
      <c r="I19675">
        <v>-2</v>
      </c>
      <c r="J19675">
        <v>0</v>
      </c>
      <c r="K19675">
        <v>1.83</v>
      </c>
      <c r="L19675">
        <v>0</v>
      </c>
      <c r="M19675">
        <v>0</v>
      </c>
      <c r="N19675" t="s">
        <v>1137</v>
      </c>
      <c r="O19675" t="s">
        <v>1137</v>
      </c>
      <c r="P19675">
        <v>59.62</v>
      </c>
      <c r="Q19675" t="s">
        <v>52</v>
      </c>
    </row>
    <row r="19676" spans="1:17" x14ac:dyDescent="0.25">
      <c r="A19676">
        <v>19780</v>
      </c>
      <c r="B19676" t="s">
        <v>17</v>
      </c>
      <c r="C19676" t="s">
        <v>23</v>
      </c>
      <c r="D19676">
        <v>1</v>
      </c>
      <c r="E19676">
        <v>39.75</v>
      </c>
      <c r="F19676">
        <v>39.75</v>
      </c>
      <c r="G19676">
        <v>15.36</v>
      </c>
      <c r="H19676">
        <v>0</v>
      </c>
      <c r="I19676">
        <v>-1</v>
      </c>
      <c r="J19676">
        <v>0</v>
      </c>
      <c r="K19676">
        <v>1.83</v>
      </c>
      <c r="L19676">
        <v>0</v>
      </c>
      <c r="M19676">
        <v>0</v>
      </c>
      <c r="N19676" t="s">
        <v>1137</v>
      </c>
      <c r="O19676" t="s">
        <v>1137</v>
      </c>
      <c r="P19676">
        <v>59.62</v>
      </c>
      <c r="Q19676" t="s">
        <v>52</v>
      </c>
    </row>
    <row r="19677" spans="1:17" x14ac:dyDescent="0.25">
      <c r="A19677">
        <v>19781</v>
      </c>
      <c r="B19677" t="s">
        <v>17</v>
      </c>
      <c r="C19677" t="s">
        <v>18</v>
      </c>
      <c r="D19677">
        <v>1</v>
      </c>
      <c r="E19677">
        <v>39.75</v>
      </c>
      <c r="F19677">
        <v>39.75</v>
      </c>
      <c r="G19677">
        <v>1.01</v>
      </c>
      <c r="H19677">
        <v>0</v>
      </c>
      <c r="I19677">
        <v>0</v>
      </c>
      <c r="J19677">
        <v>0</v>
      </c>
      <c r="K19677">
        <v>1.83</v>
      </c>
      <c r="L19677">
        <v>0</v>
      </c>
      <c r="M19677">
        <v>0</v>
      </c>
      <c r="N19677" t="s">
        <v>1137</v>
      </c>
      <c r="O19677" t="s">
        <v>1137</v>
      </c>
      <c r="P19677">
        <v>59.62</v>
      </c>
      <c r="Q19677" t="s">
        <v>52</v>
      </c>
    </row>
    <row r="19678" spans="1:17" x14ac:dyDescent="0.25">
      <c r="A19678">
        <v>19782</v>
      </c>
      <c r="B19678" t="s">
        <v>17</v>
      </c>
      <c r="C19678" t="s">
        <v>23</v>
      </c>
      <c r="D19678">
        <v>1</v>
      </c>
      <c r="E19678">
        <v>39.75</v>
      </c>
      <c r="F19678">
        <v>39.75</v>
      </c>
      <c r="G19678">
        <v>9.34</v>
      </c>
      <c r="H19678">
        <v>1</v>
      </c>
      <c r="I19678">
        <v>1</v>
      </c>
      <c r="J19678">
        <v>0</v>
      </c>
      <c r="K19678">
        <v>1.83</v>
      </c>
      <c r="L19678">
        <v>0</v>
      </c>
      <c r="M19678">
        <v>0</v>
      </c>
      <c r="N19678" t="s">
        <v>1137</v>
      </c>
      <c r="O19678" t="s">
        <v>1137</v>
      </c>
      <c r="P19678">
        <v>59.62</v>
      </c>
      <c r="Q19678" t="s">
        <v>52</v>
      </c>
    </row>
    <row r="19679" spans="1:17" x14ac:dyDescent="0.25">
      <c r="A19679">
        <v>19783</v>
      </c>
      <c r="B19679" t="s">
        <v>33</v>
      </c>
      <c r="C19679" t="s">
        <v>18</v>
      </c>
      <c r="D19679">
        <v>1</v>
      </c>
      <c r="E19679">
        <v>39.75</v>
      </c>
      <c r="F19679">
        <v>39.75</v>
      </c>
      <c r="G19679">
        <v>17.489999999999998</v>
      </c>
      <c r="H19679">
        <v>1</v>
      </c>
      <c r="I19679">
        <v>2</v>
      </c>
      <c r="J19679">
        <v>1</v>
      </c>
      <c r="K19679">
        <v>2</v>
      </c>
      <c r="L19679">
        <v>0</v>
      </c>
      <c r="M19679">
        <v>0</v>
      </c>
      <c r="N19679" t="s">
        <v>1137</v>
      </c>
      <c r="O19679" t="s">
        <v>1137</v>
      </c>
      <c r="P19679">
        <v>59.62</v>
      </c>
      <c r="Q19679" t="s">
        <v>52</v>
      </c>
    </row>
    <row r="19680" spans="1:17" x14ac:dyDescent="0.25">
      <c r="A19680">
        <v>19784</v>
      </c>
      <c r="B19680" t="s">
        <v>17</v>
      </c>
      <c r="C19680" t="s">
        <v>23</v>
      </c>
      <c r="D19680">
        <v>1</v>
      </c>
      <c r="E19680">
        <v>39.75</v>
      </c>
      <c r="F19680">
        <v>39.75</v>
      </c>
      <c r="G19680">
        <v>17.170000000000002</v>
      </c>
      <c r="H19680">
        <v>0</v>
      </c>
      <c r="I19680">
        <v>-2</v>
      </c>
      <c r="J19680">
        <v>0</v>
      </c>
      <c r="K19680">
        <v>1.83</v>
      </c>
      <c r="L19680">
        <v>0</v>
      </c>
      <c r="M19680">
        <v>0</v>
      </c>
      <c r="N19680" t="s">
        <v>1137</v>
      </c>
      <c r="O19680" t="s">
        <v>1137</v>
      </c>
      <c r="P19680">
        <v>59.62</v>
      </c>
      <c r="Q19680" t="s">
        <v>52</v>
      </c>
    </row>
    <row r="19681" spans="1:17" x14ac:dyDescent="0.25">
      <c r="A19681">
        <v>19785</v>
      </c>
      <c r="B19681" t="s">
        <v>33</v>
      </c>
      <c r="C19681" t="s">
        <v>18</v>
      </c>
      <c r="D19681">
        <v>1</v>
      </c>
      <c r="E19681">
        <v>39.75</v>
      </c>
      <c r="F19681">
        <v>39.75</v>
      </c>
      <c r="G19681">
        <v>16.64</v>
      </c>
      <c r="H19681">
        <v>0</v>
      </c>
      <c r="I19681">
        <v>-1</v>
      </c>
      <c r="J19681">
        <v>0</v>
      </c>
      <c r="K19681">
        <v>1.83</v>
      </c>
      <c r="L19681">
        <v>0</v>
      </c>
      <c r="M19681">
        <v>0</v>
      </c>
      <c r="N19681" t="s">
        <v>1137</v>
      </c>
      <c r="O19681" t="s">
        <v>1137</v>
      </c>
      <c r="P19681">
        <v>59.62</v>
      </c>
      <c r="Q19681" t="s">
        <v>52</v>
      </c>
    </row>
    <row r="19682" spans="1:17" x14ac:dyDescent="0.25">
      <c r="A19682">
        <v>19786</v>
      </c>
      <c r="B19682" t="s">
        <v>33</v>
      </c>
      <c r="C19682" t="s">
        <v>18</v>
      </c>
      <c r="D19682">
        <v>1</v>
      </c>
      <c r="E19682">
        <v>39.75</v>
      </c>
      <c r="F19682">
        <v>39.75</v>
      </c>
      <c r="G19682">
        <v>-1.07</v>
      </c>
      <c r="H19682">
        <v>0</v>
      </c>
      <c r="I19682">
        <v>0</v>
      </c>
      <c r="J19682">
        <v>1</v>
      </c>
      <c r="K19682">
        <v>2</v>
      </c>
      <c r="L19682">
        <v>0</v>
      </c>
      <c r="M19682">
        <v>0</v>
      </c>
      <c r="N19682" t="s">
        <v>1137</v>
      </c>
      <c r="O19682" t="s">
        <v>1137</v>
      </c>
      <c r="P19682">
        <v>59.62</v>
      </c>
      <c r="Q19682" t="s">
        <v>52</v>
      </c>
    </row>
    <row r="19683" spans="1:17" x14ac:dyDescent="0.25">
      <c r="A19683">
        <v>19787</v>
      </c>
      <c r="B19683" t="s">
        <v>33</v>
      </c>
      <c r="C19683" t="s">
        <v>18</v>
      </c>
      <c r="D19683">
        <v>1</v>
      </c>
      <c r="E19683">
        <v>39.75</v>
      </c>
      <c r="F19683">
        <v>39.75</v>
      </c>
      <c r="G19683">
        <v>-0.53</v>
      </c>
      <c r="H19683">
        <v>1</v>
      </c>
      <c r="I19683">
        <v>1</v>
      </c>
      <c r="J19683">
        <v>1</v>
      </c>
      <c r="K19683">
        <v>4</v>
      </c>
      <c r="L19683">
        <v>0</v>
      </c>
      <c r="M19683">
        <v>0</v>
      </c>
      <c r="N19683" t="s">
        <v>1137</v>
      </c>
      <c r="O19683" t="s">
        <v>1137</v>
      </c>
      <c r="P19683">
        <v>59.62</v>
      </c>
      <c r="Q19683" t="s">
        <v>52</v>
      </c>
    </row>
    <row r="19684" spans="1:17" x14ac:dyDescent="0.25">
      <c r="A19684">
        <v>19788</v>
      </c>
      <c r="B19684" t="s">
        <v>33</v>
      </c>
      <c r="C19684" t="s">
        <v>23</v>
      </c>
      <c r="D19684">
        <v>1</v>
      </c>
      <c r="E19684">
        <v>39.75</v>
      </c>
      <c r="F19684">
        <v>39.75</v>
      </c>
      <c r="G19684">
        <v>-11.86</v>
      </c>
      <c r="H19684">
        <v>1</v>
      </c>
      <c r="I19684">
        <v>2</v>
      </c>
      <c r="J19684">
        <v>0</v>
      </c>
      <c r="K19684">
        <v>1.83</v>
      </c>
      <c r="L19684">
        <v>0</v>
      </c>
      <c r="M19684">
        <v>0</v>
      </c>
      <c r="N19684" t="s">
        <v>1137</v>
      </c>
      <c r="O19684" t="s">
        <v>1137</v>
      </c>
      <c r="P19684">
        <v>59.62</v>
      </c>
      <c r="Q19684" t="s">
        <v>52</v>
      </c>
    </row>
    <row r="19685" spans="1:17" x14ac:dyDescent="0.25">
      <c r="A19685">
        <v>19789</v>
      </c>
      <c r="B19685" t="s">
        <v>33</v>
      </c>
      <c r="C19685" t="s">
        <v>18</v>
      </c>
      <c r="D19685">
        <v>1</v>
      </c>
      <c r="E19685">
        <v>39.75</v>
      </c>
      <c r="F19685">
        <v>39.75</v>
      </c>
      <c r="G19685">
        <v>6.68</v>
      </c>
      <c r="H19685">
        <v>0</v>
      </c>
      <c r="I19685">
        <v>-2</v>
      </c>
      <c r="J19685">
        <v>0</v>
      </c>
      <c r="K19685">
        <v>1.83</v>
      </c>
      <c r="L19685">
        <v>0</v>
      </c>
      <c r="M19685">
        <v>0</v>
      </c>
      <c r="N19685" t="s">
        <v>1137</v>
      </c>
      <c r="O19685" t="s">
        <v>1137</v>
      </c>
      <c r="P19685">
        <v>59.62</v>
      </c>
      <c r="Q19685" t="s">
        <v>52</v>
      </c>
    </row>
    <row r="19686" spans="1:17" x14ac:dyDescent="0.25">
      <c r="A19686">
        <v>19790</v>
      </c>
      <c r="B19686" t="s">
        <v>33</v>
      </c>
      <c r="C19686" t="s">
        <v>23</v>
      </c>
      <c r="D19686">
        <v>1</v>
      </c>
      <c r="E19686">
        <v>39.75</v>
      </c>
      <c r="F19686">
        <v>39.75</v>
      </c>
      <c r="G19686">
        <v>14.65</v>
      </c>
      <c r="H19686">
        <v>0</v>
      </c>
      <c r="I19686">
        <v>-1</v>
      </c>
      <c r="J19686">
        <v>0</v>
      </c>
      <c r="K19686">
        <v>1.83</v>
      </c>
      <c r="L19686">
        <v>0</v>
      </c>
      <c r="M19686">
        <v>0</v>
      </c>
      <c r="N19686" t="s">
        <v>1137</v>
      </c>
      <c r="O19686" t="s">
        <v>1137</v>
      </c>
      <c r="P19686">
        <v>59.62</v>
      </c>
      <c r="Q19686" t="s">
        <v>52</v>
      </c>
    </row>
    <row r="19687" spans="1:17" x14ac:dyDescent="0.25">
      <c r="A19687">
        <v>19791</v>
      </c>
      <c r="B19687" t="s">
        <v>33</v>
      </c>
      <c r="C19687" t="s">
        <v>18</v>
      </c>
      <c r="D19687">
        <v>1</v>
      </c>
      <c r="E19687">
        <v>39.75</v>
      </c>
      <c r="F19687">
        <v>39.75</v>
      </c>
      <c r="G19687">
        <v>12.47</v>
      </c>
      <c r="H19687">
        <v>0</v>
      </c>
      <c r="I19687">
        <v>0</v>
      </c>
      <c r="J19687">
        <v>0</v>
      </c>
      <c r="K19687">
        <v>1.83</v>
      </c>
      <c r="L19687">
        <v>0</v>
      </c>
      <c r="M19687">
        <v>0</v>
      </c>
      <c r="N19687" t="s">
        <v>1137</v>
      </c>
      <c r="O19687" t="s">
        <v>1137</v>
      </c>
      <c r="P19687">
        <v>59.62</v>
      </c>
      <c r="Q19687" t="s">
        <v>52</v>
      </c>
    </row>
    <row r="19688" spans="1:17" x14ac:dyDescent="0.25">
      <c r="A19688">
        <v>19792</v>
      </c>
      <c r="B19688" t="s">
        <v>33</v>
      </c>
      <c r="C19688" t="s">
        <v>23</v>
      </c>
      <c r="D19688">
        <v>1</v>
      </c>
      <c r="E19688">
        <v>39.75</v>
      </c>
      <c r="F19688">
        <v>39.75</v>
      </c>
      <c r="G19688">
        <v>18.89</v>
      </c>
      <c r="H19688">
        <v>1</v>
      </c>
      <c r="I19688">
        <v>1</v>
      </c>
      <c r="J19688">
        <v>0</v>
      </c>
      <c r="K19688">
        <v>1.83</v>
      </c>
      <c r="L19688">
        <v>0</v>
      </c>
      <c r="M19688">
        <v>0</v>
      </c>
      <c r="N19688" t="s">
        <v>1137</v>
      </c>
      <c r="O19688" t="s">
        <v>1137</v>
      </c>
      <c r="P19688">
        <v>59.62</v>
      </c>
      <c r="Q19688" t="s">
        <v>52</v>
      </c>
    </row>
    <row r="19689" spans="1:17" x14ac:dyDescent="0.25">
      <c r="A19689">
        <v>19793</v>
      </c>
      <c r="B19689" t="s">
        <v>33</v>
      </c>
      <c r="C19689" t="s">
        <v>18</v>
      </c>
      <c r="D19689">
        <v>1</v>
      </c>
      <c r="E19689">
        <v>39.75</v>
      </c>
      <c r="F19689">
        <v>39.75</v>
      </c>
      <c r="G19689">
        <v>19.48</v>
      </c>
      <c r="H19689">
        <v>1</v>
      </c>
      <c r="I19689">
        <v>2</v>
      </c>
      <c r="J19689">
        <v>0</v>
      </c>
      <c r="K19689">
        <v>1.83</v>
      </c>
      <c r="L19689">
        <v>0</v>
      </c>
      <c r="M19689">
        <v>0</v>
      </c>
      <c r="N19689" t="s">
        <v>1137</v>
      </c>
      <c r="O19689" t="s">
        <v>1137</v>
      </c>
      <c r="P19689">
        <v>59.62</v>
      </c>
      <c r="Q19689" t="s">
        <v>52</v>
      </c>
    </row>
    <row r="19690" spans="1:17" x14ac:dyDescent="0.25">
      <c r="A19690">
        <v>19794</v>
      </c>
      <c r="B19690" t="s">
        <v>17</v>
      </c>
      <c r="C19690" t="s">
        <v>18</v>
      </c>
      <c r="D19690">
        <v>1</v>
      </c>
      <c r="E19690">
        <v>39.75</v>
      </c>
      <c r="F19690">
        <v>39.75</v>
      </c>
      <c r="G19690">
        <v>14.31</v>
      </c>
      <c r="H19690">
        <v>0</v>
      </c>
      <c r="I19690">
        <v>-2</v>
      </c>
      <c r="J19690">
        <v>0</v>
      </c>
      <c r="K19690">
        <v>1.83</v>
      </c>
      <c r="L19690">
        <v>0</v>
      </c>
      <c r="M19690">
        <v>0</v>
      </c>
      <c r="N19690" t="s">
        <v>1137</v>
      </c>
      <c r="O19690" t="s">
        <v>1137</v>
      </c>
      <c r="P19690">
        <v>59.62</v>
      </c>
      <c r="Q19690" t="s">
        <v>52</v>
      </c>
    </row>
    <row r="19691" spans="1:17" x14ac:dyDescent="0.25">
      <c r="A19691">
        <v>19795</v>
      </c>
      <c r="B19691" t="s">
        <v>17</v>
      </c>
      <c r="C19691" t="s">
        <v>23</v>
      </c>
      <c r="D19691">
        <v>1</v>
      </c>
      <c r="E19691">
        <v>39.75</v>
      </c>
      <c r="F19691">
        <v>39.75</v>
      </c>
      <c r="G19691">
        <v>0.32</v>
      </c>
      <c r="H19691">
        <v>0</v>
      </c>
      <c r="I19691">
        <v>-1</v>
      </c>
      <c r="J19691">
        <v>1</v>
      </c>
      <c r="K19691">
        <v>3</v>
      </c>
      <c r="L19691">
        <v>1</v>
      </c>
      <c r="M19691">
        <v>0</v>
      </c>
      <c r="N19691" t="s">
        <v>1137</v>
      </c>
      <c r="O19691" t="s">
        <v>1137</v>
      </c>
      <c r="P19691">
        <v>59.62</v>
      </c>
      <c r="Q19691" t="s">
        <v>52</v>
      </c>
    </row>
    <row r="19692" spans="1:17" x14ac:dyDescent="0.25">
      <c r="A19692">
        <v>19796</v>
      </c>
      <c r="B19692" t="s">
        <v>33</v>
      </c>
      <c r="C19692" t="s">
        <v>18</v>
      </c>
      <c r="D19692">
        <v>1</v>
      </c>
      <c r="E19692">
        <v>39.75</v>
      </c>
      <c r="F19692">
        <v>39.75</v>
      </c>
      <c r="G19692">
        <v>3.26</v>
      </c>
      <c r="H19692">
        <v>1</v>
      </c>
      <c r="I19692">
        <v>2</v>
      </c>
      <c r="J19692">
        <v>1</v>
      </c>
      <c r="K19692">
        <v>1</v>
      </c>
      <c r="L19692">
        <v>1</v>
      </c>
      <c r="M19692">
        <v>0</v>
      </c>
      <c r="N19692" t="s">
        <v>1137</v>
      </c>
      <c r="O19692" t="s">
        <v>1137</v>
      </c>
      <c r="P19692">
        <v>59.62</v>
      </c>
      <c r="Q19692" t="s">
        <v>52</v>
      </c>
    </row>
    <row r="19693" spans="1:17" x14ac:dyDescent="0.25">
      <c r="A19693">
        <v>19797</v>
      </c>
      <c r="B19693" t="s">
        <v>17</v>
      </c>
      <c r="C19693" t="s">
        <v>18</v>
      </c>
      <c r="D19693">
        <v>1</v>
      </c>
      <c r="E19693">
        <v>39.75</v>
      </c>
      <c r="F19693">
        <v>39.75</v>
      </c>
      <c r="G19693">
        <v>-23.09</v>
      </c>
      <c r="H19693">
        <v>1</v>
      </c>
      <c r="I19693">
        <v>3</v>
      </c>
      <c r="J19693">
        <v>1</v>
      </c>
      <c r="K19693">
        <v>3</v>
      </c>
      <c r="L19693">
        <v>0</v>
      </c>
      <c r="M19693">
        <v>0</v>
      </c>
      <c r="N19693" t="s">
        <v>1137</v>
      </c>
      <c r="O19693" t="s">
        <v>1137</v>
      </c>
      <c r="P19693">
        <v>59.62</v>
      </c>
      <c r="Q19693" t="s">
        <v>52</v>
      </c>
    </row>
    <row r="19694" spans="1:17" x14ac:dyDescent="0.25">
      <c r="A19694">
        <v>19798</v>
      </c>
      <c r="B19694" t="s">
        <v>17</v>
      </c>
      <c r="C19694" t="s">
        <v>18</v>
      </c>
      <c r="D19694">
        <v>1</v>
      </c>
      <c r="E19694">
        <v>39.75</v>
      </c>
      <c r="F19694">
        <v>39.75</v>
      </c>
      <c r="G19694">
        <v>8.68</v>
      </c>
      <c r="H19694">
        <v>1</v>
      </c>
      <c r="I19694">
        <v>4</v>
      </c>
      <c r="J19694">
        <v>1</v>
      </c>
      <c r="K19694">
        <v>2</v>
      </c>
      <c r="L19694">
        <v>1</v>
      </c>
      <c r="M19694">
        <v>0</v>
      </c>
      <c r="N19694" t="s">
        <v>1137</v>
      </c>
      <c r="O19694" t="s">
        <v>1137</v>
      </c>
      <c r="P19694">
        <v>59.62</v>
      </c>
      <c r="Q19694" t="s">
        <v>52</v>
      </c>
    </row>
    <row r="19695" spans="1:17" x14ac:dyDescent="0.25">
      <c r="A19695">
        <v>19799</v>
      </c>
      <c r="B19695" t="s">
        <v>17</v>
      </c>
      <c r="C19695" t="s">
        <v>23</v>
      </c>
      <c r="D19695">
        <v>1</v>
      </c>
      <c r="E19695">
        <v>39.75</v>
      </c>
      <c r="F19695">
        <v>39.75</v>
      </c>
      <c r="G19695">
        <v>11.49</v>
      </c>
      <c r="H19695">
        <v>0</v>
      </c>
      <c r="I19695">
        <v>0</v>
      </c>
      <c r="J19695">
        <v>0</v>
      </c>
      <c r="K19695">
        <v>1.83</v>
      </c>
      <c r="L19695">
        <v>0</v>
      </c>
      <c r="M19695">
        <v>0</v>
      </c>
      <c r="N19695" t="s">
        <v>1138</v>
      </c>
      <c r="O19695" t="s">
        <v>1138</v>
      </c>
      <c r="P19695">
        <v>59.62</v>
      </c>
      <c r="Q19695" t="s">
        <v>52</v>
      </c>
    </row>
    <row r="19696" spans="1:17" x14ac:dyDescent="0.25">
      <c r="A19696">
        <v>19800</v>
      </c>
      <c r="B19696" t="s">
        <v>17</v>
      </c>
      <c r="C19696" t="s">
        <v>18</v>
      </c>
      <c r="D19696">
        <v>1</v>
      </c>
      <c r="E19696">
        <v>39.75</v>
      </c>
      <c r="F19696">
        <v>39.75</v>
      </c>
      <c r="G19696">
        <v>3.91</v>
      </c>
      <c r="H19696">
        <v>1</v>
      </c>
      <c r="I19696">
        <v>1</v>
      </c>
      <c r="J19696">
        <v>1</v>
      </c>
      <c r="K19696">
        <v>3</v>
      </c>
      <c r="L19696">
        <v>0</v>
      </c>
      <c r="M19696">
        <v>0</v>
      </c>
      <c r="N19696" t="s">
        <v>1138</v>
      </c>
      <c r="O19696" t="s">
        <v>1138</v>
      </c>
      <c r="P19696">
        <v>59.62</v>
      </c>
      <c r="Q19696" t="s">
        <v>52</v>
      </c>
    </row>
    <row r="19697" spans="1:17" x14ac:dyDescent="0.25">
      <c r="A19697">
        <v>19801</v>
      </c>
      <c r="B19697" t="s">
        <v>28</v>
      </c>
      <c r="C19697" t="s">
        <v>18</v>
      </c>
      <c r="D19697">
        <v>1</v>
      </c>
      <c r="E19697">
        <v>39.75</v>
      </c>
      <c r="F19697">
        <v>39.75</v>
      </c>
      <c r="G19697">
        <v>16.09</v>
      </c>
      <c r="H19697">
        <v>1</v>
      </c>
      <c r="I19697">
        <v>2</v>
      </c>
      <c r="J19697">
        <v>1</v>
      </c>
      <c r="K19697">
        <v>3</v>
      </c>
      <c r="L19697">
        <v>0</v>
      </c>
      <c r="M19697">
        <v>0</v>
      </c>
      <c r="N19697" t="s">
        <v>1138</v>
      </c>
      <c r="O19697" t="s">
        <v>1138</v>
      </c>
      <c r="P19697">
        <v>59.62</v>
      </c>
      <c r="Q19697" t="s">
        <v>52</v>
      </c>
    </row>
    <row r="19698" spans="1:17" x14ac:dyDescent="0.25">
      <c r="A19698">
        <v>19802</v>
      </c>
      <c r="B19698" t="s">
        <v>28</v>
      </c>
      <c r="C19698" t="s">
        <v>23</v>
      </c>
      <c r="D19698">
        <v>1</v>
      </c>
      <c r="E19698">
        <v>39.75</v>
      </c>
      <c r="F19698">
        <v>39.75</v>
      </c>
      <c r="G19698">
        <v>15.03</v>
      </c>
      <c r="H19698">
        <v>1</v>
      </c>
      <c r="I19698">
        <v>3</v>
      </c>
      <c r="J19698">
        <v>1</v>
      </c>
      <c r="K19698">
        <v>3</v>
      </c>
      <c r="L19698">
        <v>0</v>
      </c>
      <c r="M19698">
        <v>0</v>
      </c>
      <c r="N19698" t="s">
        <v>1138</v>
      </c>
      <c r="O19698" t="s">
        <v>1138</v>
      </c>
      <c r="P19698">
        <v>59.62</v>
      </c>
      <c r="Q19698" t="s">
        <v>52</v>
      </c>
    </row>
    <row r="19699" spans="1:17" x14ac:dyDescent="0.25">
      <c r="A19699">
        <v>19803</v>
      </c>
      <c r="B19699" t="s">
        <v>28</v>
      </c>
      <c r="C19699" t="s">
        <v>18</v>
      </c>
      <c r="D19699">
        <v>1</v>
      </c>
      <c r="E19699">
        <v>39.75</v>
      </c>
      <c r="F19699">
        <v>39.75</v>
      </c>
      <c r="G19699">
        <v>-30.13</v>
      </c>
      <c r="H19699">
        <v>1</v>
      </c>
      <c r="I19699">
        <v>4</v>
      </c>
      <c r="J19699">
        <v>1</v>
      </c>
      <c r="K19699">
        <v>1</v>
      </c>
      <c r="L19699">
        <v>1</v>
      </c>
      <c r="M19699">
        <v>0</v>
      </c>
      <c r="N19699" t="s">
        <v>1138</v>
      </c>
      <c r="O19699" t="s">
        <v>1138</v>
      </c>
      <c r="P19699">
        <v>59.62</v>
      </c>
      <c r="Q19699" t="s">
        <v>52</v>
      </c>
    </row>
    <row r="19700" spans="1:17" x14ac:dyDescent="0.25">
      <c r="A19700">
        <v>19804</v>
      </c>
      <c r="B19700" t="s">
        <v>17</v>
      </c>
      <c r="C19700" t="s">
        <v>18</v>
      </c>
      <c r="D19700">
        <v>1</v>
      </c>
      <c r="E19700">
        <v>39.75</v>
      </c>
      <c r="F19700">
        <v>39.75</v>
      </c>
      <c r="G19700">
        <v>10.35</v>
      </c>
      <c r="H19700">
        <v>0</v>
      </c>
      <c r="I19700">
        <v>0</v>
      </c>
      <c r="J19700">
        <v>0</v>
      </c>
      <c r="K19700">
        <v>1.83</v>
      </c>
      <c r="L19700">
        <v>0</v>
      </c>
      <c r="M19700">
        <v>0</v>
      </c>
      <c r="N19700" t="s">
        <v>1138</v>
      </c>
      <c r="O19700" t="s">
        <v>1138</v>
      </c>
      <c r="P19700">
        <v>59.62</v>
      </c>
      <c r="Q19700" t="s">
        <v>52</v>
      </c>
    </row>
    <row r="19701" spans="1:17" x14ac:dyDescent="0.25">
      <c r="A19701">
        <v>19805</v>
      </c>
      <c r="B19701" t="s">
        <v>33</v>
      </c>
      <c r="C19701" t="s">
        <v>23</v>
      </c>
      <c r="D19701">
        <v>1</v>
      </c>
      <c r="E19701">
        <v>39.75</v>
      </c>
      <c r="F19701">
        <v>39.75</v>
      </c>
      <c r="G19701">
        <v>10.14</v>
      </c>
      <c r="H19701">
        <v>1</v>
      </c>
      <c r="I19701">
        <v>1</v>
      </c>
      <c r="J19701">
        <v>0</v>
      </c>
      <c r="K19701">
        <v>1.83</v>
      </c>
      <c r="L19701">
        <v>0</v>
      </c>
      <c r="M19701">
        <v>0</v>
      </c>
      <c r="N19701" t="s">
        <v>1138</v>
      </c>
      <c r="O19701" t="s">
        <v>1138</v>
      </c>
      <c r="P19701">
        <v>59.62</v>
      </c>
      <c r="Q19701" t="s">
        <v>52</v>
      </c>
    </row>
    <row r="19702" spans="1:17" x14ac:dyDescent="0.25">
      <c r="A19702">
        <v>19806</v>
      </c>
      <c r="B19702" t="s">
        <v>33</v>
      </c>
      <c r="C19702" t="s">
        <v>18</v>
      </c>
      <c r="D19702">
        <v>1</v>
      </c>
      <c r="E19702">
        <v>39.75</v>
      </c>
      <c r="F19702">
        <v>39.75</v>
      </c>
      <c r="G19702">
        <v>15.86</v>
      </c>
      <c r="H19702">
        <v>0</v>
      </c>
      <c r="I19702">
        <v>0</v>
      </c>
      <c r="J19702">
        <v>0</v>
      </c>
      <c r="K19702">
        <v>1.83</v>
      </c>
      <c r="L19702">
        <v>0</v>
      </c>
      <c r="M19702">
        <v>0</v>
      </c>
      <c r="N19702" t="s">
        <v>1138</v>
      </c>
      <c r="O19702" t="s">
        <v>1138</v>
      </c>
      <c r="P19702">
        <v>59.62</v>
      </c>
      <c r="Q19702" t="s">
        <v>52</v>
      </c>
    </row>
    <row r="19703" spans="1:17" x14ac:dyDescent="0.25">
      <c r="A19703">
        <v>19807</v>
      </c>
      <c r="B19703" t="s">
        <v>17</v>
      </c>
      <c r="C19703" t="s">
        <v>23</v>
      </c>
      <c r="D19703">
        <v>1</v>
      </c>
      <c r="E19703">
        <v>39.75</v>
      </c>
      <c r="F19703">
        <v>39.75</v>
      </c>
      <c r="G19703">
        <v>18.32</v>
      </c>
      <c r="H19703">
        <v>1</v>
      </c>
      <c r="I19703">
        <v>1</v>
      </c>
      <c r="J19703">
        <v>1</v>
      </c>
      <c r="K19703">
        <v>4</v>
      </c>
      <c r="L19703">
        <v>0</v>
      </c>
      <c r="M19703">
        <v>0</v>
      </c>
      <c r="N19703" t="s">
        <v>1138</v>
      </c>
      <c r="O19703" t="s">
        <v>1138</v>
      </c>
      <c r="P19703">
        <v>59.62</v>
      </c>
      <c r="Q19703" t="s">
        <v>52</v>
      </c>
    </row>
    <row r="19704" spans="1:17" x14ac:dyDescent="0.25">
      <c r="A19704">
        <v>19808</v>
      </c>
      <c r="B19704" t="s">
        <v>17</v>
      </c>
      <c r="C19704" t="s">
        <v>18</v>
      </c>
      <c r="D19704">
        <v>1</v>
      </c>
      <c r="E19704">
        <v>39.75</v>
      </c>
      <c r="F19704">
        <v>39.75</v>
      </c>
      <c r="G19704">
        <v>-104.11</v>
      </c>
      <c r="H19704">
        <v>1</v>
      </c>
      <c r="I19704">
        <v>2</v>
      </c>
      <c r="J19704">
        <v>1</v>
      </c>
      <c r="K19704">
        <v>3</v>
      </c>
      <c r="L19704">
        <v>0</v>
      </c>
      <c r="M19704">
        <v>0</v>
      </c>
      <c r="N19704" t="s">
        <v>1138</v>
      </c>
      <c r="O19704" t="s">
        <v>1138</v>
      </c>
      <c r="P19704">
        <v>59.62</v>
      </c>
      <c r="Q19704" t="s">
        <v>52</v>
      </c>
    </row>
    <row r="19705" spans="1:17" x14ac:dyDescent="0.25">
      <c r="A19705">
        <v>19809</v>
      </c>
      <c r="B19705" t="s">
        <v>17</v>
      </c>
      <c r="C19705" t="s">
        <v>23</v>
      </c>
      <c r="D19705">
        <v>1</v>
      </c>
      <c r="E19705">
        <v>39.75</v>
      </c>
      <c r="F19705">
        <v>39.75</v>
      </c>
      <c r="G19705">
        <v>18.7</v>
      </c>
      <c r="H19705">
        <v>0</v>
      </c>
      <c r="I19705">
        <v>-2</v>
      </c>
      <c r="J19705">
        <v>0</v>
      </c>
      <c r="K19705">
        <v>1.83</v>
      </c>
      <c r="L19705">
        <v>0</v>
      </c>
      <c r="M19705">
        <v>0</v>
      </c>
      <c r="N19705" t="s">
        <v>1138</v>
      </c>
      <c r="O19705" t="s">
        <v>1138</v>
      </c>
      <c r="P19705">
        <v>59.62</v>
      </c>
      <c r="Q19705" t="s">
        <v>52</v>
      </c>
    </row>
    <row r="19706" spans="1:17" x14ac:dyDescent="0.25">
      <c r="A19706">
        <v>19810</v>
      </c>
      <c r="B19706" t="s">
        <v>17</v>
      </c>
      <c r="C19706" t="s">
        <v>18</v>
      </c>
      <c r="D19706">
        <v>1</v>
      </c>
      <c r="E19706">
        <v>39.75</v>
      </c>
      <c r="F19706">
        <v>39.75</v>
      </c>
      <c r="G19706">
        <v>19.68</v>
      </c>
      <c r="H19706">
        <v>1</v>
      </c>
      <c r="I19706">
        <v>1</v>
      </c>
      <c r="J19706">
        <v>1</v>
      </c>
      <c r="K19706">
        <v>2</v>
      </c>
      <c r="L19706">
        <v>1</v>
      </c>
      <c r="M19706">
        <v>0</v>
      </c>
      <c r="N19706" t="s">
        <v>1138</v>
      </c>
      <c r="O19706" t="s">
        <v>1138</v>
      </c>
      <c r="P19706">
        <v>59.62</v>
      </c>
      <c r="Q19706" t="s">
        <v>52</v>
      </c>
    </row>
    <row r="19707" spans="1:17" x14ac:dyDescent="0.25">
      <c r="A19707">
        <v>19811</v>
      </c>
      <c r="B19707" t="s">
        <v>17</v>
      </c>
      <c r="C19707" t="s">
        <v>23</v>
      </c>
      <c r="D19707">
        <v>1</v>
      </c>
      <c r="E19707">
        <v>39.75</v>
      </c>
      <c r="F19707">
        <v>39.75</v>
      </c>
      <c r="G19707">
        <v>10.34</v>
      </c>
      <c r="H19707">
        <v>1</v>
      </c>
      <c r="I19707">
        <v>2</v>
      </c>
      <c r="J19707">
        <v>1</v>
      </c>
      <c r="K19707">
        <v>4</v>
      </c>
      <c r="L19707">
        <v>0</v>
      </c>
      <c r="M19707">
        <v>0</v>
      </c>
      <c r="N19707" t="s">
        <v>1138</v>
      </c>
      <c r="O19707" t="s">
        <v>1138</v>
      </c>
      <c r="P19707">
        <v>59.62</v>
      </c>
      <c r="Q19707" t="s">
        <v>52</v>
      </c>
    </row>
    <row r="19708" spans="1:17" x14ac:dyDescent="0.25">
      <c r="A19708">
        <v>19812</v>
      </c>
      <c r="B19708" t="s">
        <v>33</v>
      </c>
      <c r="C19708" t="s">
        <v>18</v>
      </c>
      <c r="D19708">
        <v>1</v>
      </c>
      <c r="E19708">
        <v>39.75</v>
      </c>
      <c r="F19708">
        <v>39.75</v>
      </c>
      <c r="G19708">
        <v>14.31</v>
      </c>
      <c r="H19708">
        <v>1</v>
      </c>
      <c r="I19708">
        <v>3</v>
      </c>
      <c r="J19708">
        <v>0</v>
      </c>
      <c r="K19708">
        <v>1.83</v>
      </c>
      <c r="L19708">
        <v>0</v>
      </c>
      <c r="M19708">
        <v>0</v>
      </c>
      <c r="N19708" t="s">
        <v>1138</v>
      </c>
      <c r="O19708" t="s">
        <v>1138</v>
      </c>
      <c r="P19708">
        <v>59.62</v>
      </c>
      <c r="Q19708" t="s">
        <v>52</v>
      </c>
    </row>
    <row r="19709" spans="1:17" x14ac:dyDescent="0.25">
      <c r="A19709">
        <v>19813</v>
      </c>
      <c r="B19709" t="s">
        <v>33</v>
      </c>
      <c r="C19709" t="s">
        <v>18</v>
      </c>
      <c r="D19709">
        <v>1</v>
      </c>
      <c r="E19709">
        <v>39.75</v>
      </c>
      <c r="F19709">
        <v>39.75</v>
      </c>
      <c r="G19709">
        <v>8.9</v>
      </c>
      <c r="H19709">
        <v>1</v>
      </c>
      <c r="I19709">
        <v>2</v>
      </c>
      <c r="J19709">
        <v>1</v>
      </c>
      <c r="K19709">
        <v>1</v>
      </c>
      <c r="L19709">
        <v>1</v>
      </c>
      <c r="M19709">
        <v>0</v>
      </c>
      <c r="N19709" t="s">
        <v>1138</v>
      </c>
      <c r="O19709" t="s">
        <v>1138</v>
      </c>
      <c r="P19709">
        <v>59.62</v>
      </c>
      <c r="Q19709" t="s">
        <v>52</v>
      </c>
    </row>
    <row r="19710" spans="1:17" x14ac:dyDescent="0.25">
      <c r="A19710">
        <v>19814</v>
      </c>
      <c r="B19710" t="s">
        <v>33</v>
      </c>
      <c r="C19710" t="s">
        <v>18</v>
      </c>
      <c r="D19710">
        <v>1</v>
      </c>
      <c r="E19710">
        <v>39.75</v>
      </c>
      <c r="F19710">
        <v>39.75</v>
      </c>
      <c r="G19710">
        <v>-5.74</v>
      </c>
      <c r="H19710">
        <v>0</v>
      </c>
      <c r="I19710">
        <v>-2</v>
      </c>
      <c r="J19710">
        <v>0</v>
      </c>
      <c r="K19710">
        <v>1.83</v>
      </c>
      <c r="L19710">
        <v>0</v>
      </c>
      <c r="M19710">
        <v>0</v>
      </c>
      <c r="N19710" t="s">
        <v>1138</v>
      </c>
      <c r="O19710" t="s">
        <v>1138</v>
      </c>
      <c r="P19710">
        <v>59.62</v>
      </c>
      <c r="Q19710" t="s">
        <v>52</v>
      </c>
    </row>
    <row r="19711" spans="1:17" x14ac:dyDescent="0.25">
      <c r="A19711">
        <v>19815</v>
      </c>
      <c r="B19711" t="s">
        <v>33</v>
      </c>
      <c r="C19711" t="s">
        <v>23</v>
      </c>
      <c r="D19711">
        <v>1</v>
      </c>
      <c r="E19711">
        <v>39.75</v>
      </c>
      <c r="F19711">
        <v>39.75</v>
      </c>
      <c r="G19711">
        <v>-56.09</v>
      </c>
      <c r="H19711">
        <v>0</v>
      </c>
      <c r="I19711">
        <v>-1</v>
      </c>
      <c r="J19711">
        <v>0</v>
      </c>
      <c r="K19711">
        <v>1.83</v>
      </c>
      <c r="L19711">
        <v>0</v>
      </c>
      <c r="M19711">
        <v>0</v>
      </c>
      <c r="N19711" t="s">
        <v>1138</v>
      </c>
      <c r="O19711" t="s">
        <v>1138</v>
      </c>
      <c r="P19711">
        <v>59.62</v>
      </c>
      <c r="Q19711" t="s">
        <v>52</v>
      </c>
    </row>
    <row r="19712" spans="1:17" x14ac:dyDescent="0.25">
      <c r="A19712">
        <v>19816</v>
      </c>
      <c r="B19712" t="s">
        <v>33</v>
      </c>
      <c r="C19712" t="s">
        <v>18</v>
      </c>
      <c r="D19712">
        <v>1</v>
      </c>
      <c r="E19712">
        <v>39.75</v>
      </c>
      <c r="F19712">
        <v>39.75</v>
      </c>
      <c r="G19712">
        <v>8.68</v>
      </c>
      <c r="H19712">
        <v>0</v>
      </c>
      <c r="I19712">
        <v>0</v>
      </c>
      <c r="J19712">
        <v>1</v>
      </c>
      <c r="K19712">
        <v>2</v>
      </c>
      <c r="L19712">
        <v>1</v>
      </c>
      <c r="M19712">
        <v>0</v>
      </c>
      <c r="N19712" t="s">
        <v>1138</v>
      </c>
      <c r="O19712" t="s">
        <v>1138</v>
      </c>
      <c r="P19712">
        <v>59.62</v>
      </c>
      <c r="Q19712" t="s">
        <v>52</v>
      </c>
    </row>
    <row r="19713" spans="1:17" x14ac:dyDescent="0.25">
      <c r="A19713">
        <v>19817</v>
      </c>
      <c r="B19713" t="s">
        <v>28</v>
      </c>
      <c r="C19713" t="s">
        <v>18</v>
      </c>
      <c r="D19713">
        <v>1</v>
      </c>
      <c r="E19713">
        <v>39.75</v>
      </c>
      <c r="F19713">
        <v>39.75</v>
      </c>
      <c r="G19713">
        <v>9.1199999999999992</v>
      </c>
      <c r="H19713">
        <v>1</v>
      </c>
      <c r="I19713">
        <v>1</v>
      </c>
      <c r="J19713">
        <v>0</v>
      </c>
      <c r="K19713">
        <v>1.83</v>
      </c>
      <c r="L19713">
        <v>0</v>
      </c>
      <c r="M19713">
        <v>0</v>
      </c>
      <c r="N19713" t="s">
        <v>1138</v>
      </c>
      <c r="O19713" t="s">
        <v>1138</v>
      </c>
      <c r="P19713">
        <v>59.62</v>
      </c>
      <c r="Q19713" t="s">
        <v>52</v>
      </c>
    </row>
    <row r="19714" spans="1:17" x14ac:dyDescent="0.25">
      <c r="A19714">
        <v>19818</v>
      </c>
      <c r="B19714" t="s">
        <v>28</v>
      </c>
      <c r="C19714" t="s">
        <v>23</v>
      </c>
      <c r="D19714">
        <v>1</v>
      </c>
      <c r="E19714">
        <v>39.75</v>
      </c>
      <c r="F19714">
        <v>39.75</v>
      </c>
      <c r="G19714">
        <v>5.88</v>
      </c>
      <c r="H19714">
        <v>1</v>
      </c>
      <c r="I19714">
        <v>4</v>
      </c>
      <c r="J19714">
        <v>1</v>
      </c>
      <c r="K19714">
        <v>2</v>
      </c>
      <c r="L19714">
        <v>0</v>
      </c>
      <c r="M19714">
        <v>0</v>
      </c>
      <c r="N19714" t="s">
        <v>1138</v>
      </c>
      <c r="O19714" t="s">
        <v>1138</v>
      </c>
      <c r="P19714">
        <v>59.62</v>
      </c>
      <c r="Q19714" t="s">
        <v>52</v>
      </c>
    </row>
    <row r="19715" spans="1:17" x14ac:dyDescent="0.25">
      <c r="A19715">
        <v>19819</v>
      </c>
      <c r="B19715" t="s">
        <v>28</v>
      </c>
      <c r="C19715" t="s">
        <v>18</v>
      </c>
      <c r="D19715">
        <v>1</v>
      </c>
      <c r="E19715">
        <v>39.75</v>
      </c>
      <c r="F19715">
        <v>39.75</v>
      </c>
      <c r="G19715">
        <v>6.16</v>
      </c>
      <c r="H19715">
        <v>0</v>
      </c>
      <c r="I19715">
        <v>0</v>
      </c>
      <c r="J19715">
        <v>0</v>
      </c>
      <c r="K19715">
        <v>1.83</v>
      </c>
      <c r="L19715">
        <v>0</v>
      </c>
      <c r="M19715">
        <v>0</v>
      </c>
      <c r="N19715" t="s">
        <v>1138</v>
      </c>
      <c r="O19715" t="s">
        <v>1138</v>
      </c>
      <c r="P19715">
        <v>59.62</v>
      </c>
      <c r="Q19715" t="s">
        <v>52</v>
      </c>
    </row>
    <row r="19716" spans="1:17" x14ac:dyDescent="0.25">
      <c r="A19716">
        <v>19820</v>
      </c>
      <c r="B19716" t="s">
        <v>28</v>
      </c>
      <c r="C19716" t="s">
        <v>23</v>
      </c>
      <c r="D19716">
        <v>1</v>
      </c>
      <c r="E19716">
        <v>39.75</v>
      </c>
      <c r="F19716">
        <v>39.75</v>
      </c>
      <c r="G19716">
        <v>2.68</v>
      </c>
      <c r="H19716">
        <v>1</v>
      </c>
      <c r="I19716">
        <v>1</v>
      </c>
      <c r="J19716">
        <v>1</v>
      </c>
      <c r="K19716">
        <v>3</v>
      </c>
      <c r="L19716">
        <v>0</v>
      </c>
      <c r="M19716">
        <v>0</v>
      </c>
      <c r="N19716" t="s">
        <v>1138</v>
      </c>
      <c r="O19716" t="s">
        <v>1138</v>
      </c>
      <c r="P19716">
        <v>59.62</v>
      </c>
      <c r="Q19716" t="s">
        <v>52</v>
      </c>
    </row>
    <row r="19717" spans="1:17" x14ac:dyDescent="0.25">
      <c r="A19717">
        <v>19821</v>
      </c>
      <c r="B19717" t="s">
        <v>28</v>
      </c>
      <c r="C19717" t="s">
        <v>18</v>
      </c>
      <c r="D19717">
        <v>1</v>
      </c>
      <c r="E19717">
        <v>39.75</v>
      </c>
      <c r="F19717">
        <v>39.75</v>
      </c>
      <c r="G19717">
        <v>-3.18</v>
      </c>
      <c r="H19717">
        <v>1</v>
      </c>
      <c r="I19717">
        <v>2</v>
      </c>
      <c r="J19717">
        <v>1</v>
      </c>
      <c r="K19717">
        <v>3</v>
      </c>
      <c r="L19717">
        <v>0</v>
      </c>
      <c r="M19717">
        <v>0</v>
      </c>
      <c r="N19717" t="s">
        <v>1138</v>
      </c>
      <c r="O19717" t="s">
        <v>1138</v>
      </c>
      <c r="P19717">
        <v>59.62</v>
      </c>
      <c r="Q19717" t="s">
        <v>52</v>
      </c>
    </row>
    <row r="19718" spans="1:17" x14ac:dyDescent="0.25">
      <c r="A19718">
        <v>19822</v>
      </c>
      <c r="B19718" t="s">
        <v>17</v>
      </c>
      <c r="C19718" t="s">
        <v>23</v>
      </c>
      <c r="D19718">
        <v>1</v>
      </c>
      <c r="E19718">
        <v>39.75</v>
      </c>
      <c r="F19718">
        <v>39.75</v>
      </c>
      <c r="G19718">
        <v>17.37</v>
      </c>
      <c r="H19718">
        <v>1</v>
      </c>
      <c r="I19718">
        <v>3</v>
      </c>
      <c r="J19718">
        <v>1</v>
      </c>
      <c r="K19718">
        <v>2</v>
      </c>
      <c r="L19718">
        <v>0</v>
      </c>
      <c r="M19718">
        <v>0</v>
      </c>
      <c r="N19718" t="s">
        <v>1138</v>
      </c>
      <c r="O19718" t="s">
        <v>1138</v>
      </c>
      <c r="P19718">
        <v>59.62</v>
      </c>
      <c r="Q19718" t="s">
        <v>52</v>
      </c>
    </row>
    <row r="19719" spans="1:17" x14ac:dyDescent="0.25">
      <c r="A19719">
        <v>19823</v>
      </c>
      <c r="B19719" t="s">
        <v>17</v>
      </c>
      <c r="C19719" t="s">
        <v>18</v>
      </c>
      <c r="D19719">
        <v>1</v>
      </c>
      <c r="E19719">
        <v>39.75</v>
      </c>
      <c r="F19719">
        <v>39.75</v>
      </c>
      <c r="G19719">
        <v>9.39</v>
      </c>
      <c r="H19719">
        <v>1</v>
      </c>
      <c r="I19719">
        <v>2</v>
      </c>
      <c r="J19719">
        <v>0</v>
      </c>
      <c r="K19719">
        <v>1.83</v>
      </c>
      <c r="L19719">
        <v>0</v>
      </c>
      <c r="M19719">
        <v>0</v>
      </c>
      <c r="N19719" t="s">
        <v>1138</v>
      </c>
      <c r="O19719" t="s">
        <v>1138</v>
      </c>
      <c r="P19719">
        <v>59.62</v>
      </c>
      <c r="Q19719" t="s">
        <v>52</v>
      </c>
    </row>
    <row r="19720" spans="1:17" x14ac:dyDescent="0.25">
      <c r="A19720">
        <v>19824</v>
      </c>
      <c r="B19720" t="s">
        <v>17</v>
      </c>
      <c r="C19720" t="s">
        <v>23</v>
      </c>
      <c r="D19720">
        <v>1</v>
      </c>
      <c r="E19720">
        <v>39.75</v>
      </c>
      <c r="F19720">
        <v>39.75</v>
      </c>
      <c r="G19720">
        <v>3.32</v>
      </c>
      <c r="H19720">
        <v>0</v>
      </c>
      <c r="I19720">
        <v>-2</v>
      </c>
      <c r="J19720">
        <v>0</v>
      </c>
      <c r="K19720">
        <v>1.83</v>
      </c>
      <c r="L19720">
        <v>0</v>
      </c>
      <c r="M19720">
        <v>0</v>
      </c>
      <c r="N19720" t="s">
        <v>1138</v>
      </c>
      <c r="O19720" t="s">
        <v>1138</v>
      </c>
      <c r="P19720">
        <v>59.62</v>
      </c>
      <c r="Q19720" t="s">
        <v>52</v>
      </c>
    </row>
    <row r="19721" spans="1:17" x14ac:dyDescent="0.25">
      <c r="A19721">
        <v>19825</v>
      </c>
      <c r="B19721" t="s">
        <v>17</v>
      </c>
      <c r="C19721" t="s">
        <v>18</v>
      </c>
      <c r="D19721">
        <v>1</v>
      </c>
      <c r="E19721">
        <v>39.75</v>
      </c>
      <c r="F19721">
        <v>39.75</v>
      </c>
      <c r="G19721">
        <v>12.4</v>
      </c>
      <c r="H19721">
        <v>0</v>
      </c>
      <c r="I19721">
        <v>-1</v>
      </c>
      <c r="J19721">
        <v>0</v>
      </c>
      <c r="K19721">
        <v>1.83</v>
      </c>
      <c r="L19721">
        <v>0</v>
      </c>
      <c r="M19721">
        <v>0</v>
      </c>
      <c r="N19721" t="s">
        <v>1138</v>
      </c>
      <c r="O19721" t="s">
        <v>1138</v>
      </c>
      <c r="P19721">
        <v>59.62</v>
      </c>
      <c r="Q19721" t="s">
        <v>52</v>
      </c>
    </row>
    <row r="19722" spans="1:17" x14ac:dyDescent="0.25">
      <c r="A19722">
        <v>19826</v>
      </c>
      <c r="B19722" t="s">
        <v>17</v>
      </c>
      <c r="C19722" t="s">
        <v>18</v>
      </c>
      <c r="D19722">
        <v>1</v>
      </c>
      <c r="E19722">
        <v>39.75</v>
      </c>
      <c r="F19722">
        <v>39.75</v>
      </c>
      <c r="G19722">
        <v>-9.18</v>
      </c>
      <c r="H19722">
        <v>0</v>
      </c>
      <c r="I19722">
        <v>0</v>
      </c>
      <c r="J19722">
        <v>0</v>
      </c>
      <c r="K19722">
        <v>1.83</v>
      </c>
      <c r="L19722">
        <v>0</v>
      </c>
      <c r="M19722">
        <v>0</v>
      </c>
      <c r="N19722" t="s">
        <v>1138</v>
      </c>
      <c r="O19722" t="s">
        <v>1138</v>
      </c>
      <c r="P19722">
        <v>59.62</v>
      </c>
      <c r="Q19722" t="s">
        <v>52</v>
      </c>
    </row>
    <row r="19723" spans="1:17" x14ac:dyDescent="0.25">
      <c r="A19723">
        <v>19827</v>
      </c>
      <c r="B19723" t="s">
        <v>17</v>
      </c>
      <c r="C19723" t="s">
        <v>23</v>
      </c>
      <c r="D19723">
        <v>1</v>
      </c>
      <c r="E19723">
        <v>39.75</v>
      </c>
      <c r="F19723">
        <v>39.75</v>
      </c>
      <c r="G19723">
        <v>12.19</v>
      </c>
      <c r="H19723">
        <v>1</v>
      </c>
      <c r="I19723">
        <v>1</v>
      </c>
      <c r="J19723">
        <v>0</v>
      </c>
      <c r="K19723">
        <v>1.83</v>
      </c>
      <c r="L19723">
        <v>0</v>
      </c>
      <c r="M19723">
        <v>0</v>
      </c>
      <c r="N19723" t="s">
        <v>1138</v>
      </c>
      <c r="O19723" t="s">
        <v>1138</v>
      </c>
      <c r="P19723">
        <v>59.62</v>
      </c>
      <c r="Q19723" t="s">
        <v>52</v>
      </c>
    </row>
    <row r="19724" spans="1:17" x14ac:dyDescent="0.25">
      <c r="A19724">
        <v>19828</v>
      </c>
      <c r="B19724" t="s">
        <v>28</v>
      </c>
      <c r="C19724" t="s">
        <v>18</v>
      </c>
      <c r="D19724">
        <v>1</v>
      </c>
      <c r="E19724">
        <v>39.75</v>
      </c>
      <c r="F19724">
        <v>39.75</v>
      </c>
      <c r="G19724">
        <v>18.5</v>
      </c>
      <c r="H19724">
        <v>1</v>
      </c>
      <c r="I19724">
        <v>2</v>
      </c>
      <c r="J19724">
        <v>1</v>
      </c>
      <c r="K19724">
        <v>3</v>
      </c>
      <c r="L19724">
        <v>0</v>
      </c>
      <c r="M19724">
        <v>0</v>
      </c>
      <c r="N19724" t="s">
        <v>1138</v>
      </c>
      <c r="O19724" t="s">
        <v>1138</v>
      </c>
      <c r="P19724">
        <v>59.62</v>
      </c>
      <c r="Q19724" t="s">
        <v>52</v>
      </c>
    </row>
    <row r="19725" spans="1:17" x14ac:dyDescent="0.25">
      <c r="A19725">
        <v>19829</v>
      </c>
      <c r="B19725" t="s">
        <v>33</v>
      </c>
      <c r="C19725" t="s">
        <v>23</v>
      </c>
      <c r="D19725">
        <v>1</v>
      </c>
      <c r="E19725">
        <v>39.75</v>
      </c>
      <c r="F19725">
        <v>39.75</v>
      </c>
      <c r="G19725">
        <v>17.89</v>
      </c>
      <c r="H19725">
        <v>0</v>
      </c>
      <c r="I19725">
        <v>-2</v>
      </c>
      <c r="J19725">
        <v>0</v>
      </c>
      <c r="K19725">
        <v>1.83</v>
      </c>
      <c r="L19725">
        <v>0</v>
      </c>
      <c r="M19725">
        <v>0</v>
      </c>
      <c r="N19725" t="s">
        <v>1138</v>
      </c>
      <c r="O19725" t="s">
        <v>1138</v>
      </c>
      <c r="P19725">
        <v>59.62</v>
      </c>
      <c r="Q19725" t="s">
        <v>52</v>
      </c>
    </row>
    <row r="19726" spans="1:17" x14ac:dyDescent="0.25">
      <c r="A19726">
        <v>19830</v>
      </c>
      <c r="B19726" t="s">
        <v>33</v>
      </c>
      <c r="C19726" t="s">
        <v>18</v>
      </c>
      <c r="D19726">
        <v>1</v>
      </c>
      <c r="E19726">
        <v>39.75</v>
      </c>
      <c r="F19726">
        <v>39.75</v>
      </c>
      <c r="G19726">
        <v>5.07</v>
      </c>
      <c r="H19726">
        <v>0</v>
      </c>
      <c r="I19726">
        <v>-1</v>
      </c>
      <c r="J19726">
        <v>0</v>
      </c>
      <c r="K19726">
        <v>1.83</v>
      </c>
      <c r="L19726">
        <v>0</v>
      </c>
      <c r="M19726">
        <v>0</v>
      </c>
      <c r="N19726" t="s">
        <v>1138</v>
      </c>
      <c r="O19726" t="s">
        <v>1138</v>
      </c>
      <c r="P19726">
        <v>59.62</v>
      </c>
      <c r="Q19726" t="s">
        <v>52</v>
      </c>
    </row>
    <row r="19727" spans="1:17" x14ac:dyDescent="0.25">
      <c r="A19727">
        <v>19831</v>
      </c>
      <c r="B19727" t="s">
        <v>17</v>
      </c>
      <c r="C19727" t="s">
        <v>23</v>
      </c>
      <c r="D19727">
        <v>1</v>
      </c>
      <c r="E19727">
        <v>39.75</v>
      </c>
      <c r="F19727">
        <v>39.75</v>
      </c>
      <c r="G19727">
        <v>11.45</v>
      </c>
      <c r="H19727">
        <v>1</v>
      </c>
      <c r="I19727">
        <v>2</v>
      </c>
      <c r="J19727">
        <v>1</v>
      </c>
      <c r="K19727">
        <v>3</v>
      </c>
      <c r="L19727">
        <v>0</v>
      </c>
      <c r="M19727">
        <v>0</v>
      </c>
      <c r="N19727" t="s">
        <v>1138</v>
      </c>
      <c r="O19727" t="s">
        <v>1138</v>
      </c>
      <c r="P19727">
        <v>59.62</v>
      </c>
      <c r="Q19727" t="s">
        <v>52</v>
      </c>
    </row>
    <row r="19728" spans="1:17" x14ac:dyDescent="0.25">
      <c r="A19728">
        <v>19832</v>
      </c>
      <c r="B19728" t="s">
        <v>17</v>
      </c>
      <c r="C19728" t="s">
        <v>23</v>
      </c>
      <c r="D19728">
        <v>1</v>
      </c>
      <c r="E19728">
        <v>39.75</v>
      </c>
      <c r="F19728">
        <v>39.75</v>
      </c>
      <c r="G19728">
        <v>8.4700000000000006</v>
      </c>
      <c r="H19728">
        <v>1</v>
      </c>
      <c r="I19728">
        <v>3</v>
      </c>
      <c r="J19728">
        <v>1</v>
      </c>
      <c r="K19728">
        <v>3</v>
      </c>
      <c r="L19728">
        <v>0</v>
      </c>
      <c r="M19728">
        <v>0</v>
      </c>
      <c r="N19728" t="s">
        <v>1138</v>
      </c>
      <c r="O19728" t="s">
        <v>1138</v>
      </c>
      <c r="P19728">
        <v>59.62</v>
      </c>
      <c r="Q19728" t="s">
        <v>52</v>
      </c>
    </row>
    <row r="19729" spans="1:17" x14ac:dyDescent="0.25">
      <c r="A19729">
        <v>19833</v>
      </c>
      <c r="B19729" t="s">
        <v>17</v>
      </c>
      <c r="C19729" t="s">
        <v>23</v>
      </c>
      <c r="D19729">
        <v>1</v>
      </c>
      <c r="E19729">
        <v>39.75</v>
      </c>
      <c r="F19729">
        <v>39.75</v>
      </c>
      <c r="G19729">
        <v>15.18</v>
      </c>
      <c r="H19729">
        <v>0</v>
      </c>
      <c r="I19729">
        <v>4</v>
      </c>
      <c r="J19729">
        <v>1</v>
      </c>
      <c r="K19729">
        <v>3</v>
      </c>
      <c r="L19729">
        <v>0</v>
      </c>
      <c r="M19729">
        <v>0</v>
      </c>
      <c r="N19729" t="s">
        <v>1138</v>
      </c>
      <c r="O19729" t="s">
        <v>1138</v>
      </c>
      <c r="P19729">
        <v>59.62</v>
      </c>
      <c r="Q19729" t="s">
        <v>52</v>
      </c>
    </row>
    <row r="19730" spans="1:17" x14ac:dyDescent="0.25">
      <c r="A19730">
        <v>19834</v>
      </c>
      <c r="B19730" t="s">
        <v>17</v>
      </c>
      <c r="C19730" t="s">
        <v>23</v>
      </c>
      <c r="D19730">
        <v>1</v>
      </c>
      <c r="E19730">
        <v>39.75</v>
      </c>
      <c r="F19730">
        <v>39.75</v>
      </c>
      <c r="G19730">
        <v>8.68</v>
      </c>
      <c r="H19730">
        <v>0</v>
      </c>
      <c r="I19730">
        <v>0</v>
      </c>
      <c r="J19730">
        <v>1</v>
      </c>
      <c r="K19730">
        <v>2</v>
      </c>
      <c r="L19730">
        <v>0</v>
      </c>
      <c r="M19730">
        <v>0</v>
      </c>
      <c r="N19730" t="s">
        <v>1138</v>
      </c>
      <c r="O19730" t="s">
        <v>1138</v>
      </c>
      <c r="P19730">
        <v>59.62</v>
      </c>
      <c r="Q19730" t="s">
        <v>52</v>
      </c>
    </row>
    <row r="19731" spans="1:17" x14ac:dyDescent="0.25">
      <c r="A19731">
        <v>19835</v>
      </c>
      <c r="B19731" t="s">
        <v>33</v>
      </c>
      <c r="C19731" t="s">
        <v>18</v>
      </c>
      <c r="D19731">
        <v>1</v>
      </c>
      <c r="E19731">
        <v>39.75</v>
      </c>
      <c r="F19731">
        <v>39.75</v>
      </c>
      <c r="G19731">
        <v>10.58</v>
      </c>
      <c r="H19731">
        <v>1</v>
      </c>
      <c r="I19731">
        <v>1</v>
      </c>
      <c r="J19731">
        <v>1</v>
      </c>
      <c r="K19731">
        <v>3</v>
      </c>
      <c r="L19731">
        <v>0</v>
      </c>
      <c r="M19731">
        <v>0</v>
      </c>
      <c r="N19731" t="s">
        <v>1138</v>
      </c>
      <c r="O19731" t="s">
        <v>1138</v>
      </c>
      <c r="P19731">
        <v>59.62</v>
      </c>
      <c r="Q19731" t="s">
        <v>52</v>
      </c>
    </row>
    <row r="19732" spans="1:17" x14ac:dyDescent="0.25">
      <c r="A19732">
        <v>19836</v>
      </c>
      <c r="B19732" t="s">
        <v>17</v>
      </c>
      <c r="C19732" t="s">
        <v>23</v>
      </c>
      <c r="D19732">
        <v>1</v>
      </c>
      <c r="E19732">
        <v>39.75</v>
      </c>
      <c r="F19732">
        <v>39.75</v>
      </c>
      <c r="G19732">
        <v>10.37</v>
      </c>
      <c r="H19732">
        <v>1</v>
      </c>
      <c r="I19732">
        <v>2</v>
      </c>
      <c r="J19732">
        <v>0</v>
      </c>
      <c r="K19732">
        <v>1.83</v>
      </c>
      <c r="L19732">
        <v>0</v>
      </c>
      <c r="M19732">
        <v>0</v>
      </c>
      <c r="N19732" t="s">
        <v>1138</v>
      </c>
      <c r="O19732" t="s">
        <v>1138</v>
      </c>
      <c r="P19732">
        <v>59.62</v>
      </c>
      <c r="Q19732" t="s">
        <v>52</v>
      </c>
    </row>
    <row r="19733" spans="1:17" x14ac:dyDescent="0.25">
      <c r="A19733">
        <v>19837</v>
      </c>
      <c r="B19733" t="s">
        <v>28</v>
      </c>
      <c r="C19733" t="s">
        <v>18</v>
      </c>
      <c r="D19733">
        <v>1</v>
      </c>
      <c r="E19733">
        <v>39.75</v>
      </c>
      <c r="F19733">
        <v>39.75</v>
      </c>
      <c r="G19733">
        <v>10.14</v>
      </c>
      <c r="H19733">
        <v>1</v>
      </c>
      <c r="I19733">
        <v>3</v>
      </c>
      <c r="J19733">
        <v>1</v>
      </c>
      <c r="K19733">
        <v>3</v>
      </c>
      <c r="L19733">
        <v>0</v>
      </c>
      <c r="M19733">
        <v>0</v>
      </c>
      <c r="N19733" t="s">
        <v>1138</v>
      </c>
      <c r="O19733" t="s">
        <v>1138</v>
      </c>
      <c r="P19733">
        <v>59.62</v>
      </c>
      <c r="Q19733" t="s">
        <v>52</v>
      </c>
    </row>
    <row r="19734" spans="1:17" x14ac:dyDescent="0.25">
      <c r="A19734">
        <v>19838</v>
      </c>
      <c r="B19734" t="s">
        <v>28</v>
      </c>
      <c r="C19734" t="s">
        <v>18</v>
      </c>
      <c r="D19734">
        <v>1</v>
      </c>
      <c r="E19734">
        <v>39.75</v>
      </c>
      <c r="F19734">
        <v>39.75</v>
      </c>
      <c r="G19734">
        <v>1.07</v>
      </c>
      <c r="H19734">
        <v>1</v>
      </c>
      <c r="I19734">
        <v>2</v>
      </c>
      <c r="J19734">
        <v>0</v>
      </c>
      <c r="K19734">
        <v>1.83</v>
      </c>
      <c r="L19734">
        <v>0</v>
      </c>
      <c r="M19734">
        <v>0</v>
      </c>
      <c r="N19734" t="s">
        <v>1138</v>
      </c>
      <c r="O19734" t="s">
        <v>1138</v>
      </c>
      <c r="P19734">
        <v>59.62</v>
      </c>
      <c r="Q19734" t="s">
        <v>52</v>
      </c>
    </row>
    <row r="19735" spans="1:17" x14ac:dyDescent="0.25">
      <c r="A19735">
        <v>19839</v>
      </c>
      <c r="B19735" t="s">
        <v>28</v>
      </c>
      <c r="C19735" t="s">
        <v>23</v>
      </c>
      <c r="D19735">
        <v>1</v>
      </c>
      <c r="E19735">
        <v>39.75</v>
      </c>
      <c r="F19735">
        <v>39.75</v>
      </c>
      <c r="G19735">
        <v>10.130000000000001</v>
      </c>
      <c r="H19735">
        <v>0</v>
      </c>
      <c r="I19735">
        <v>-2</v>
      </c>
      <c r="J19735">
        <v>1</v>
      </c>
      <c r="K19735">
        <v>3</v>
      </c>
      <c r="L19735">
        <v>0</v>
      </c>
      <c r="M19735">
        <v>0</v>
      </c>
      <c r="N19735" t="s">
        <v>1138</v>
      </c>
      <c r="O19735" t="s">
        <v>1138</v>
      </c>
      <c r="P19735">
        <v>59.62</v>
      </c>
      <c r="Q19735" t="s">
        <v>52</v>
      </c>
    </row>
    <row r="19736" spans="1:17" x14ac:dyDescent="0.25">
      <c r="A19736">
        <v>19840</v>
      </c>
      <c r="B19736" t="s">
        <v>28</v>
      </c>
      <c r="C19736" t="s">
        <v>23</v>
      </c>
      <c r="D19736">
        <v>1</v>
      </c>
      <c r="E19736">
        <v>39.75</v>
      </c>
      <c r="F19736">
        <v>39.75</v>
      </c>
      <c r="G19736">
        <v>9.98</v>
      </c>
      <c r="H19736">
        <v>0</v>
      </c>
      <c r="I19736">
        <v>-1</v>
      </c>
      <c r="J19736">
        <v>0</v>
      </c>
      <c r="K19736">
        <v>1.83</v>
      </c>
      <c r="L19736">
        <v>0</v>
      </c>
      <c r="M19736">
        <v>0</v>
      </c>
      <c r="N19736" t="s">
        <v>1138</v>
      </c>
      <c r="O19736" t="s">
        <v>1138</v>
      </c>
      <c r="P19736">
        <v>59.62</v>
      </c>
      <c r="Q19736" t="s">
        <v>52</v>
      </c>
    </row>
    <row r="19737" spans="1:17" x14ac:dyDescent="0.25">
      <c r="A19737">
        <v>19841</v>
      </c>
      <c r="B19737" t="s">
        <v>33</v>
      </c>
      <c r="C19737" t="s">
        <v>18</v>
      </c>
      <c r="D19737">
        <v>1</v>
      </c>
      <c r="E19737">
        <v>39.75</v>
      </c>
      <c r="F19737">
        <v>39.75</v>
      </c>
      <c r="G19737">
        <v>4.7</v>
      </c>
      <c r="H19737">
        <v>0</v>
      </c>
      <c r="I19737">
        <v>0</v>
      </c>
      <c r="J19737">
        <v>0</v>
      </c>
      <c r="K19737">
        <v>1.83</v>
      </c>
      <c r="L19737">
        <v>0</v>
      </c>
      <c r="M19737">
        <v>0</v>
      </c>
      <c r="N19737" t="s">
        <v>1138</v>
      </c>
      <c r="O19737" t="s">
        <v>1138</v>
      </c>
      <c r="P19737">
        <v>59.62</v>
      </c>
      <c r="Q19737" t="s">
        <v>52</v>
      </c>
    </row>
    <row r="19738" spans="1:17" x14ac:dyDescent="0.25">
      <c r="A19738">
        <v>19842</v>
      </c>
      <c r="B19738" t="s">
        <v>33</v>
      </c>
      <c r="C19738" t="s">
        <v>23</v>
      </c>
      <c r="D19738">
        <v>1</v>
      </c>
      <c r="E19738">
        <v>39.75</v>
      </c>
      <c r="F19738">
        <v>39.75</v>
      </c>
      <c r="G19738">
        <v>18.88</v>
      </c>
      <c r="H19738">
        <v>1</v>
      </c>
      <c r="I19738">
        <v>1</v>
      </c>
      <c r="J19738">
        <v>1</v>
      </c>
      <c r="K19738">
        <v>4</v>
      </c>
      <c r="L19738">
        <v>0</v>
      </c>
      <c r="M19738">
        <v>0</v>
      </c>
      <c r="N19738" t="s">
        <v>1138</v>
      </c>
      <c r="O19738" t="s">
        <v>1138</v>
      </c>
      <c r="P19738">
        <v>59.62</v>
      </c>
      <c r="Q19738" t="s">
        <v>52</v>
      </c>
    </row>
    <row r="19739" spans="1:17" x14ac:dyDescent="0.25">
      <c r="A19739">
        <v>19843</v>
      </c>
      <c r="B19739" t="s">
        <v>33</v>
      </c>
      <c r="C19739" t="s">
        <v>18</v>
      </c>
      <c r="D19739">
        <v>1</v>
      </c>
      <c r="E19739">
        <v>39.75</v>
      </c>
      <c r="F19739">
        <v>39.75</v>
      </c>
      <c r="G19739">
        <v>-27.97</v>
      </c>
      <c r="H19739">
        <v>1</v>
      </c>
      <c r="I19739">
        <v>2</v>
      </c>
      <c r="J19739">
        <v>1</v>
      </c>
      <c r="K19739">
        <v>3</v>
      </c>
      <c r="L19739">
        <v>0</v>
      </c>
      <c r="M19739">
        <v>0</v>
      </c>
      <c r="N19739" t="s">
        <v>1138</v>
      </c>
      <c r="O19739" t="s">
        <v>1138</v>
      </c>
      <c r="P19739">
        <v>59.62</v>
      </c>
      <c r="Q19739" t="s">
        <v>52</v>
      </c>
    </row>
    <row r="19740" spans="1:17" x14ac:dyDescent="0.25">
      <c r="A19740">
        <v>19844</v>
      </c>
      <c r="B19740" t="s">
        <v>17</v>
      </c>
      <c r="C19740" t="s">
        <v>18</v>
      </c>
      <c r="D19740">
        <v>1</v>
      </c>
      <c r="E19740">
        <v>39.75</v>
      </c>
      <c r="F19740">
        <v>39.75</v>
      </c>
      <c r="G19740">
        <v>18.12</v>
      </c>
      <c r="H19740">
        <v>0</v>
      </c>
      <c r="I19740">
        <v>-2</v>
      </c>
      <c r="J19740">
        <v>0</v>
      </c>
      <c r="K19740">
        <v>1.83</v>
      </c>
      <c r="L19740">
        <v>0</v>
      </c>
      <c r="M19740">
        <v>0</v>
      </c>
      <c r="N19740" t="s">
        <v>1138</v>
      </c>
      <c r="O19740" t="s">
        <v>1138</v>
      </c>
      <c r="P19740">
        <v>59.62</v>
      </c>
      <c r="Q19740" t="s">
        <v>52</v>
      </c>
    </row>
    <row r="19741" spans="1:17" x14ac:dyDescent="0.25">
      <c r="A19741">
        <v>19845</v>
      </c>
      <c r="B19741" t="s">
        <v>28</v>
      </c>
      <c r="C19741" t="s">
        <v>23</v>
      </c>
      <c r="D19741">
        <v>1</v>
      </c>
      <c r="E19741">
        <v>39.75</v>
      </c>
      <c r="F19741">
        <v>39.75</v>
      </c>
      <c r="G19741">
        <v>2.92</v>
      </c>
      <c r="H19741">
        <v>0</v>
      </c>
      <c r="I19741">
        <v>-1</v>
      </c>
      <c r="J19741">
        <v>1</v>
      </c>
      <c r="K19741">
        <v>3</v>
      </c>
      <c r="L19741">
        <v>0</v>
      </c>
      <c r="M19741">
        <v>0</v>
      </c>
      <c r="N19741" t="s">
        <v>1138</v>
      </c>
      <c r="O19741" t="s">
        <v>1138</v>
      </c>
      <c r="P19741">
        <v>59.62</v>
      </c>
      <c r="Q19741" t="s">
        <v>52</v>
      </c>
    </row>
    <row r="19742" spans="1:17" x14ac:dyDescent="0.25">
      <c r="A19742">
        <v>19846</v>
      </c>
      <c r="B19742" t="s">
        <v>28</v>
      </c>
      <c r="C19742" t="s">
        <v>18</v>
      </c>
      <c r="D19742">
        <v>1</v>
      </c>
      <c r="E19742">
        <v>39.75</v>
      </c>
      <c r="F19742">
        <v>39.75</v>
      </c>
      <c r="G19742">
        <v>3.46</v>
      </c>
      <c r="H19742">
        <v>0</v>
      </c>
      <c r="I19742">
        <v>0</v>
      </c>
      <c r="J19742">
        <v>0</v>
      </c>
      <c r="K19742">
        <v>1.83</v>
      </c>
      <c r="L19742">
        <v>0</v>
      </c>
      <c r="M19742">
        <v>0</v>
      </c>
      <c r="N19742" t="s">
        <v>1138</v>
      </c>
      <c r="O19742" t="s">
        <v>1138</v>
      </c>
      <c r="P19742">
        <v>59.62</v>
      </c>
      <c r="Q19742" t="s">
        <v>52</v>
      </c>
    </row>
    <row r="19743" spans="1:17" x14ac:dyDescent="0.25">
      <c r="A19743">
        <v>19847</v>
      </c>
      <c r="B19743" t="s">
        <v>28</v>
      </c>
      <c r="C19743" t="s">
        <v>23</v>
      </c>
      <c r="D19743">
        <v>1</v>
      </c>
      <c r="E19743">
        <v>39.75</v>
      </c>
      <c r="F19743">
        <v>39.75</v>
      </c>
      <c r="G19743">
        <v>0</v>
      </c>
      <c r="H19743">
        <v>1</v>
      </c>
      <c r="I19743">
        <v>1</v>
      </c>
      <c r="J19743">
        <v>0</v>
      </c>
      <c r="K19743">
        <v>1.83</v>
      </c>
      <c r="L19743">
        <v>0</v>
      </c>
      <c r="M19743">
        <v>0</v>
      </c>
      <c r="N19743" t="s">
        <v>1138</v>
      </c>
      <c r="O19743" t="s">
        <v>1138</v>
      </c>
      <c r="P19743">
        <v>59.62</v>
      </c>
      <c r="Q19743" t="s">
        <v>52</v>
      </c>
    </row>
    <row r="19744" spans="1:17" x14ac:dyDescent="0.25">
      <c r="A19744">
        <v>19848</v>
      </c>
      <c r="B19744" t="s">
        <v>28</v>
      </c>
      <c r="C19744" t="s">
        <v>18</v>
      </c>
      <c r="D19744">
        <v>1</v>
      </c>
      <c r="E19744">
        <v>39.75</v>
      </c>
      <c r="F19744">
        <v>39.75</v>
      </c>
      <c r="G19744">
        <v>-11.93</v>
      </c>
      <c r="H19744">
        <v>0</v>
      </c>
      <c r="I19744">
        <v>2</v>
      </c>
      <c r="J19744">
        <v>1</v>
      </c>
      <c r="K19744">
        <v>3</v>
      </c>
      <c r="L19744">
        <v>0</v>
      </c>
      <c r="M19744">
        <v>0</v>
      </c>
      <c r="N19744" t="s">
        <v>1138</v>
      </c>
      <c r="O19744" t="s">
        <v>1138</v>
      </c>
      <c r="P19744">
        <v>59.62</v>
      </c>
      <c r="Q19744" t="s">
        <v>52</v>
      </c>
    </row>
    <row r="19745" spans="1:17" x14ac:dyDescent="0.25">
      <c r="A19745">
        <v>19849</v>
      </c>
      <c r="B19745" t="s">
        <v>28</v>
      </c>
      <c r="C19745" t="s">
        <v>23</v>
      </c>
      <c r="D19745">
        <v>1</v>
      </c>
      <c r="E19745">
        <v>39.75</v>
      </c>
      <c r="F19745">
        <v>39.75</v>
      </c>
      <c r="G19745">
        <v>-13.86</v>
      </c>
      <c r="H19745">
        <v>0</v>
      </c>
      <c r="I19745">
        <v>-2</v>
      </c>
      <c r="J19745">
        <v>0</v>
      </c>
      <c r="K19745">
        <v>1.83</v>
      </c>
      <c r="L19745">
        <v>0</v>
      </c>
      <c r="M19745">
        <v>0</v>
      </c>
      <c r="N19745" t="s">
        <v>1138</v>
      </c>
      <c r="O19745" t="s">
        <v>1138</v>
      </c>
      <c r="P19745">
        <v>59.62</v>
      </c>
      <c r="Q19745" t="s">
        <v>52</v>
      </c>
    </row>
    <row r="19746" spans="1:17" x14ac:dyDescent="0.25">
      <c r="A19746">
        <v>19850</v>
      </c>
      <c r="B19746" t="s">
        <v>28</v>
      </c>
      <c r="C19746" t="s">
        <v>18</v>
      </c>
      <c r="D19746">
        <v>1</v>
      </c>
      <c r="E19746">
        <v>39.75</v>
      </c>
      <c r="F19746">
        <v>39.75</v>
      </c>
      <c r="G19746">
        <v>-21.74</v>
      </c>
      <c r="H19746">
        <v>0</v>
      </c>
      <c r="I19746">
        <v>-1</v>
      </c>
      <c r="J19746">
        <v>0</v>
      </c>
      <c r="K19746">
        <v>1.83</v>
      </c>
      <c r="L19746">
        <v>0</v>
      </c>
      <c r="M19746">
        <v>0</v>
      </c>
      <c r="N19746" t="s">
        <v>1138</v>
      </c>
      <c r="O19746" t="s">
        <v>1138</v>
      </c>
      <c r="P19746">
        <v>59.62</v>
      </c>
      <c r="Q19746" t="s">
        <v>52</v>
      </c>
    </row>
    <row r="19747" spans="1:17" x14ac:dyDescent="0.25">
      <c r="A19747">
        <v>19851</v>
      </c>
      <c r="B19747" t="s">
        <v>17</v>
      </c>
      <c r="C19747" t="s">
        <v>18</v>
      </c>
      <c r="D19747">
        <v>1</v>
      </c>
      <c r="E19747">
        <v>39.75</v>
      </c>
      <c r="F19747">
        <v>39.75</v>
      </c>
      <c r="G19747">
        <v>-0.43</v>
      </c>
      <c r="H19747">
        <v>0</v>
      </c>
      <c r="I19747">
        <v>0</v>
      </c>
      <c r="J19747">
        <v>0</v>
      </c>
      <c r="K19747">
        <v>1.83</v>
      </c>
      <c r="L19747">
        <v>0</v>
      </c>
      <c r="M19747">
        <v>0</v>
      </c>
      <c r="N19747" t="s">
        <v>1138</v>
      </c>
      <c r="O19747" t="s">
        <v>1138</v>
      </c>
      <c r="P19747">
        <v>59.62</v>
      </c>
      <c r="Q19747" t="s">
        <v>52</v>
      </c>
    </row>
    <row r="19748" spans="1:17" x14ac:dyDescent="0.25">
      <c r="A19748">
        <v>19852</v>
      </c>
      <c r="B19748" t="s">
        <v>17</v>
      </c>
      <c r="C19748" t="s">
        <v>18</v>
      </c>
      <c r="D19748">
        <v>1</v>
      </c>
      <c r="E19748">
        <v>39.75</v>
      </c>
      <c r="F19748">
        <v>39.75</v>
      </c>
      <c r="G19748">
        <v>8.68</v>
      </c>
      <c r="H19748">
        <v>1</v>
      </c>
      <c r="I19748">
        <v>1</v>
      </c>
      <c r="J19748">
        <v>1</v>
      </c>
      <c r="K19748">
        <v>2</v>
      </c>
      <c r="L19748">
        <v>1</v>
      </c>
      <c r="M19748">
        <v>0</v>
      </c>
      <c r="N19748" t="s">
        <v>1138</v>
      </c>
      <c r="O19748" t="s">
        <v>1138</v>
      </c>
      <c r="P19748">
        <v>59.62</v>
      </c>
      <c r="Q19748" t="s">
        <v>52</v>
      </c>
    </row>
    <row r="19749" spans="1:17" x14ac:dyDescent="0.25">
      <c r="A19749">
        <v>19853</v>
      </c>
      <c r="B19749" t="s">
        <v>33</v>
      </c>
      <c r="C19749" t="s">
        <v>23</v>
      </c>
      <c r="D19749">
        <v>1</v>
      </c>
      <c r="E19749">
        <v>39.75</v>
      </c>
      <c r="F19749">
        <v>39.75</v>
      </c>
      <c r="G19749">
        <v>8.7799999999999994</v>
      </c>
      <c r="H19749">
        <v>1</v>
      </c>
      <c r="I19749">
        <v>2</v>
      </c>
      <c r="J19749">
        <v>0</v>
      </c>
      <c r="K19749">
        <v>1.83</v>
      </c>
      <c r="L19749">
        <v>0</v>
      </c>
      <c r="M19749">
        <v>0</v>
      </c>
      <c r="N19749" t="s">
        <v>1138</v>
      </c>
      <c r="O19749" t="s">
        <v>1138</v>
      </c>
      <c r="P19749">
        <v>59.62</v>
      </c>
      <c r="Q19749" t="s">
        <v>52</v>
      </c>
    </row>
    <row r="19750" spans="1:17" x14ac:dyDescent="0.25">
      <c r="A19750">
        <v>19854</v>
      </c>
      <c r="B19750" t="s">
        <v>33</v>
      </c>
      <c r="C19750" t="s">
        <v>18</v>
      </c>
      <c r="D19750">
        <v>1</v>
      </c>
      <c r="E19750">
        <v>39.75</v>
      </c>
      <c r="F19750">
        <v>39.75</v>
      </c>
      <c r="G19750">
        <v>16.25</v>
      </c>
      <c r="H19750">
        <v>0</v>
      </c>
      <c r="I19750">
        <v>-2</v>
      </c>
      <c r="J19750">
        <v>0</v>
      </c>
      <c r="K19750">
        <v>1.83</v>
      </c>
      <c r="L19750">
        <v>0</v>
      </c>
      <c r="M19750">
        <v>0</v>
      </c>
      <c r="N19750" t="s">
        <v>1138</v>
      </c>
      <c r="O19750" t="s">
        <v>1138</v>
      </c>
      <c r="P19750">
        <v>59.62</v>
      </c>
      <c r="Q19750" t="s">
        <v>52</v>
      </c>
    </row>
    <row r="19751" spans="1:17" x14ac:dyDescent="0.25">
      <c r="A19751">
        <v>19855</v>
      </c>
      <c r="B19751" t="s">
        <v>28</v>
      </c>
      <c r="C19751" t="s">
        <v>23</v>
      </c>
      <c r="D19751">
        <v>1</v>
      </c>
      <c r="E19751">
        <v>39.75</v>
      </c>
      <c r="F19751">
        <v>39.75</v>
      </c>
      <c r="G19751">
        <v>17.489999999999998</v>
      </c>
      <c r="H19751">
        <v>0</v>
      </c>
      <c r="I19751">
        <v>-1</v>
      </c>
      <c r="J19751">
        <v>0</v>
      </c>
      <c r="K19751">
        <v>1.83</v>
      </c>
      <c r="L19751">
        <v>0</v>
      </c>
      <c r="M19751">
        <v>0</v>
      </c>
      <c r="N19751" t="s">
        <v>1138</v>
      </c>
      <c r="O19751" t="s">
        <v>1138</v>
      </c>
      <c r="P19751">
        <v>59.62</v>
      </c>
      <c r="Q19751" t="s">
        <v>52</v>
      </c>
    </row>
    <row r="19752" spans="1:17" x14ac:dyDescent="0.25">
      <c r="A19752">
        <v>19856</v>
      </c>
      <c r="B19752" t="s">
        <v>28</v>
      </c>
      <c r="C19752" t="s">
        <v>18</v>
      </c>
      <c r="D19752">
        <v>1</v>
      </c>
      <c r="E19752">
        <v>39.75</v>
      </c>
      <c r="F19752">
        <v>39.75</v>
      </c>
      <c r="G19752">
        <v>8.94</v>
      </c>
      <c r="H19752">
        <v>0</v>
      </c>
      <c r="I19752">
        <v>0</v>
      </c>
      <c r="J19752">
        <v>0</v>
      </c>
      <c r="K19752">
        <v>1.83</v>
      </c>
      <c r="L19752">
        <v>0</v>
      </c>
      <c r="M19752">
        <v>0</v>
      </c>
      <c r="N19752" t="s">
        <v>1138</v>
      </c>
      <c r="O19752" t="s">
        <v>1138</v>
      </c>
      <c r="P19752">
        <v>59.62</v>
      </c>
      <c r="Q19752" t="s">
        <v>52</v>
      </c>
    </row>
    <row r="19753" spans="1:17" x14ac:dyDescent="0.25">
      <c r="A19753">
        <v>19857</v>
      </c>
      <c r="B19753" t="s">
        <v>28</v>
      </c>
      <c r="C19753" t="s">
        <v>23</v>
      </c>
      <c r="D19753">
        <v>1</v>
      </c>
      <c r="E19753">
        <v>39.75</v>
      </c>
      <c r="F19753">
        <v>39.75</v>
      </c>
      <c r="G19753">
        <v>8.68</v>
      </c>
      <c r="H19753">
        <v>1</v>
      </c>
      <c r="I19753">
        <v>1</v>
      </c>
      <c r="J19753">
        <v>1</v>
      </c>
      <c r="K19753">
        <v>3</v>
      </c>
      <c r="L19753">
        <v>0</v>
      </c>
      <c r="M19753">
        <v>0</v>
      </c>
      <c r="N19753" t="s">
        <v>1138</v>
      </c>
      <c r="O19753" t="s">
        <v>1138</v>
      </c>
      <c r="P19753">
        <v>59.62</v>
      </c>
      <c r="Q19753" t="s">
        <v>52</v>
      </c>
    </row>
    <row r="19754" spans="1:17" x14ac:dyDescent="0.25">
      <c r="A19754">
        <v>19858</v>
      </c>
      <c r="B19754" t="s">
        <v>28</v>
      </c>
      <c r="C19754" t="s">
        <v>18</v>
      </c>
      <c r="D19754">
        <v>1</v>
      </c>
      <c r="E19754">
        <v>39.75</v>
      </c>
      <c r="F19754">
        <v>39.75</v>
      </c>
      <c r="G19754">
        <v>10.35</v>
      </c>
      <c r="H19754">
        <v>1</v>
      </c>
      <c r="I19754">
        <v>4</v>
      </c>
      <c r="J19754">
        <v>1</v>
      </c>
      <c r="K19754">
        <v>4</v>
      </c>
      <c r="L19754">
        <v>0</v>
      </c>
      <c r="M19754">
        <v>0</v>
      </c>
      <c r="N19754" t="s">
        <v>1138</v>
      </c>
      <c r="O19754" t="s">
        <v>1138</v>
      </c>
      <c r="P19754">
        <v>59.62</v>
      </c>
      <c r="Q19754" t="s">
        <v>52</v>
      </c>
    </row>
    <row r="19755" spans="1:17" x14ac:dyDescent="0.25">
      <c r="A19755">
        <v>19859</v>
      </c>
      <c r="B19755" t="s">
        <v>28</v>
      </c>
      <c r="C19755" t="s">
        <v>18</v>
      </c>
      <c r="D19755">
        <v>1</v>
      </c>
      <c r="E19755">
        <v>39.75</v>
      </c>
      <c r="F19755">
        <v>39.75</v>
      </c>
      <c r="G19755">
        <v>17.649999999999999</v>
      </c>
      <c r="H19755">
        <v>0</v>
      </c>
      <c r="I19755">
        <v>0</v>
      </c>
      <c r="J19755">
        <v>0</v>
      </c>
      <c r="K19755">
        <v>1.83</v>
      </c>
      <c r="L19755">
        <v>0</v>
      </c>
      <c r="M19755">
        <v>0</v>
      </c>
      <c r="N19755" t="s">
        <v>1138</v>
      </c>
      <c r="O19755" t="s">
        <v>1138</v>
      </c>
      <c r="P19755">
        <v>59.62</v>
      </c>
      <c r="Q19755" t="s">
        <v>52</v>
      </c>
    </row>
    <row r="19756" spans="1:17" x14ac:dyDescent="0.25">
      <c r="A19756">
        <v>19860</v>
      </c>
      <c r="B19756" t="s">
        <v>28</v>
      </c>
      <c r="C19756" t="s">
        <v>18</v>
      </c>
      <c r="D19756">
        <v>1</v>
      </c>
      <c r="E19756">
        <v>39.75</v>
      </c>
      <c r="F19756">
        <v>39.75</v>
      </c>
      <c r="G19756">
        <v>-28.96</v>
      </c>
      <c r="H19756">
        <v>1</v>
      </c>
      <c r="I19756">
        <v>1</v>
      </c>
      <c r="J19756">
        <v>1</v>
      </c>
      <c r="K19756">
        <v>3</v>
      </c>
      <c r="L19756">
        <v>0</v>
      </c>
      <c r="M19756">
        <v>0</v>
      </c>
      <c r="N19756" t="s">
        <v>1138</v>
      </c>
      <c r="O19756" t="s">
        <v>1138</v>
      </c>
      <c r="P19756">
        <v>59.62</v>
      </c>
      <c r="Q19756" t="s">
        <v>52</v>
      </c>
    </row>
    <row r="19757" spans="1:17" x14ac:dyDescent="0.25">
      <c r="A19757">
        <v>19861</v>
      </c>
      <c r="B19757" t="s">
        <v>28</v>
      </c>
      <c r="C19757" t="s">
        <v>23</v>
      </c>
      <c r="D19757">
        <v>1</v>
      </c>
      <c r="E19757">
        <v>39.75</v>
      </c>
      <c r="F19757">
        <v>39.75</v>
      </c>
      <c r="G19757">
        <v>12.4</v>
      </c>
      <c r="H19757">
        <v>1</v>
      </c>
      <c r="I19757">
        <v>2</v>
      </c>
      <c r="J19757">
        <v>1</v>
      </c>
      <c r="K19757">
        <v>3</v>
      </c>
      <c r="L19757">
        <v>0</v>
      </c>
      <c r="M19757">
        <v>0</v>
      </c>
      <c r="N19757" t="s">
        <v>1138</v>
      </c>
      <c r="O19757" t="s">
        <v>1138</v>
      </c>
      <c r="P19757">
        <v>59.62</v>
      </c>
      <c r="Q19757" t="s">
        <v>52</v>
      </c>
    </row>
    <row r="19758" spans="1:17" x14ac:dyDescent="0.25">
      <c r="A19758">
        <v>19862</v>
      </c>
      <c r="B19758" t="s">
        <v>17</v>
      </c>
      <c r="C19758" t="s">
        <v>18</v>
      </c>
      <c r="D19758">
        <v>1</v>
      </c>
      <c r="E19758">
        <v>39.75</v>
      </c>
      <c r="F19758">
        <v>39.75</v>
      </c>
      <c r="G19758">
        <v>13.5</v>
      </c>
      <c r="H19758">
        <v>1</v>
      </c>
      <c r="I19758">
        <v>3</v>
      </c>
      <c r="J19758">
        <v>1</v>
      </c>
      <c r="K19758">
        <v>3</v>
      </c>
      <c r="L19758">
        <v>0</v>
      </c>
      <c r="M19758">
        <v>0</v>
      </c>
      <c r="N19758" t="s">
        <v>1138</v>
      </c>
      <c r="O19758" t="s">
        <v>1138</v>
      </c>
      <c r="P19758">
        <v>59.62</v>
      </c>
      <c r="Q19758" t="s">
        <v>52</v>
      </c>
    </row>
    <row r="19759" spans="1:17" x14ac:dyDescent="0.25">
      <c r="A19759">
        <v>19863</v>
      </c>
      <c r="B19759" t="s">
        <v>17</v>
      </c>
      <c r="C19759" t="s">
        <v>18</v>
      </c>
      <c r="D19759">
        <v>1</v>
      </c>
      <c r="E19759">
        <v>39.75</v>
      </c>
      <c r="F19759">
        <v>39.75</v>
      </c>
      <c r="G19759">
        <v>10.52</v>
      </c>
      <c r="H19759">
        <v>1</v>
      </c>
      <c r="I19759">
        <v>4</v>
      </c>
      <c r="J19759">
        <v>0</v>
      </c>
      <c r="K19759">
        <v>1.83</v>
      </c>
      <c r="L19759">
        <v>0</v>
      </c>
      <c r="M19759">
        <v>0</v>
      </c>
      <c r="N19759" t="s">
        <v>1138</v>
      </c>
      <c r="O19759" t="s">
        <v>1138</v>
      </c>
      <c r="P19759">
        <v>59.62</v>
      </c>
      <c r="Q19759" t="s">
        <v>52</v>
      </c>
    </row>
    <row r="19760" spans="1:17" x14ac:dyDescent="0.25">
      <c r="A19760">
        <v>19864</v>
      </c>
      <c r="B19760" t="s">
        <v>17</v>
      </c>
      <c r="C19760" t="s">
        <v>18</v>
      </c>
      <c r="D19760">
        <v>1</v>
      </c>
      <c r="E19760">
        <v>39.75</v>
      </c>
      <c r="F19760">
        <v>39.75</v>
      </c>
      <c r="G19760">
        <v>19.28</v>
      </c>
      <c r="H19760">
        <v>1</v>
      </c>
      <c r="I19760">
        <v>1</v>
      </c>
      <c r="J19760">
        <v>0</v>
      </c>
      <c r="K19760">
        <v>1.83</v>
      </c>
      <c r="L19760">
        <v>0</v>
      </c>
      <c r="M19760">
        <v>0</v>
      </c>
      <c r="N19760" t="s">
        <v>1138</v>
      </c>
      <c r="O19760" t="s">
        <v>1138</v>
      </c>
      <c r="P19760">
        <v>59.62</v>
      </c>
      <c r="Q19760" t="s">
        <v>52</v>
      </c>
    </row>
    <row r="19761" spans="1:17" x14ac:dyDescent="0.25">
      <c r="A19761">
        <v>19865</v>
      </c>
      <c r="B19761" t="s">
        <v>33</v>
      </c>
      <c r="C19761" t="s">
        <v>23</v>
      </c>
      <c r="D19761">
        <v>1</v>
      </c>
      <c r="E19761">
        <v>39.75</v>
      </c>
      <c r="F19761">
        <v>39.75</v>
      </c>
      <c r="G19761">
        <v>19.48</v>
      </c>
      <c r="H19761">
        <v>1</v>
      </c>
      <c r="I19761">
        <v>1</v>
      </c>
      <c r="J19761">
        <v>0</v>
      </c>
      <c r="K19761">
        <v>1.83</v>
      </c>
      <c r="L19761">
        <v>0</v>
      </c>
      <c r="M19761">
        <v>0</v>
      </c>
      <c r="N19761" t="s">
        <v>1138</v>
      </c>
      <c r="O19761" t="s">
        <v>1138</v>
      </c>
      <c r="P19761">
        <v>59.62</v>
      </c>
      <c r="Q19761" t="s">
        <v>52</v>
      </c>
    </row>
    <row r="19762" spans="1:17" x14ac:dyDescent="0.25">
      <c r="A19762">
        <v>19866</v>
      </c>
      <c r="B19762" t="s">
        <v>17</v>
      </c>
      <c r="C19762" t="s">
        <v>18</v>
      </c>
      <c r="D19762">
        <v>1</v>
      </c>
      <c r="E19762">
        <v>39.75</v>
      </c>
      <c r="F19762">
        <v>39.75</v>
      </c>
      <c r="G19762">
        <v>14.31</v>
      </c>
      <c r="H19762">
        <v>1</v>
      </c>
      <c r="I19762">
        <v>2</v>
      </c>
      <c r="J19762">
        <v>1</v>
      </c>
      <c r="K19762">
        <v>4</v>
      </c>
      <c r="L19762">
        <v>0</v>
      </c>
      <c r="M19762">
        <v>0</v>
      </c>
      <c r="N19762" t="s">
        <v>1138</v>
      </c>
      <c r="O19762" t="s">
        <v>1138</v>
      </c>
      <c r="P19762">
        <v>59.62</v>
      </c>
      <c r="Q19762" t="s">
        <v>52</v>
      </c>
    </row>
    <row r="19763" spans="1:17" x14ac:dyDescent="0.25">
      <c r="A19763">
        <v>19867</v>
      </c>
      <c r="B19763" t="s">
        <v>17</v>
      </c>
      <c r="C19763" t="s">
        <v>18</v>
      </c>
      <c r="D19763">
        <v>1</v>
      </c>
      <c r="E19763">
        <v>39.75</v>
      </c>
      <c r="F19763">
        <v>39.75</v>
      </c>
      <c r="G19763">
        <v>15.26</v>
      </c>
      <c r="H19763">
        <v>1</v>
      </c>
      <c r="I19763">
        <v>1</v>
      </c>
      <c r="J19763">
        <v>1</v>
      </c>
      <c r="K19763">
        <v>3</v>
      </c>
      <c r="L19763">
        <v>0</v>
      </c>
      <c r="M19763">
        <v>0</v>
      </c>
      <c r="N19763" t="s">
        <v>1138</v>
      </c>
      <c r="O19763" t="s">
        <v>1138</v>
      </c>
      <c r="P19763">
        <v>59.62</v>
      </c>
      <c r="Q19763" t="s">
        <v>52</v>
      </c>
    </row>
    <row r="19764" spans="1:17" x14ac:dyDescent="0.25">
      <c r="A19764">
        <v>19868</v>
      </c>
      <c r="B19764" t="s">
        <v>28</v>
      </c>
      <c r="C19764" t="s">
        <v>23</v>
      </c>
      <c r="D19764">
        <v>1</v>
      </c>
      <c r="E19764">
        <v>39.75</v>
      </c>
      <c r="F19764">
        <v>39.75</v>
      </c>
      <c r="G19764">
        <v>0</v>
      </c>
      <c r="H19764">
        <v>1</v>
      </c>
      <c r="I19764">
        <v>2</v>
      </c>
      <c r="J19764">
        <v>1</v>
      </c>
      <c r="K19764">
        <v>1</v>
      </c>
      <c r="L19764">
        <v>1</v>
      </c>
      <c r="M19764">
        <v>0</v>
      </c>
      <c r="N19764" t="s">
        <v>1139</v>
      </c>
      <c r="O19764" t="s">
        <v>1139</v>
      </c>
      <c r="P19764">
        <v>59.62</v>
      </c>
      <c r="Q19764" t="s">
        <v>52</v>
      </c>
    </row>
    <row r="19765" spans="1:17" x14ac:dyDescent="0.25">
      <c r="A19765">
        <v>19869</v>
      </c>
      <c r="B19765" t="s">
        <v>28</v>
      </c>
      <c r="C19765" t="s">
        <v>18</v>
      </c>
      <c r="D19765">
        <v>1</v>
      </c>
      <c r="E19765">
        <v>39.75</v>
      </c>
      <c r="F19765">
        <v>39.75</v>
      </c>
      <c r="G19765">
        <v>15.18</v>
      </c>
      <c r="H19765">
        <v>0</v>
      </c>
      <c r="I19765">
        <v>-2</v>
      </c>
      <c r="J19765">
        <v>0</v>
      </c>
      <c r="K19765">
        <v>1.83</v>
      </c>
      <c r="L19765">
        <v>0</v>
      </c>
      <c r="M19765">
        <v>0</v>
      </c>
      <c r="N19765" t="s">
        <v>1139</v>
      </c>
      <c r="O19765" t="s">
        <v>1139</v>
      </c>
      <c r="P19765">
        <v>59.62</v>
      </c>
      <c r="Q19765" t="s">
        <v>52</v>
      </c>
    </row>
    <row r="19766" spans="1:17" x14ac:dyDescent="0.25">
      <c r="A19766">
        <v>19870</v>
      </c>
      <c r="B19766" t="s">
        <v>28</v>
      </c>
      <c r="C19766" t="s">
        <v>23</v>
      </c>
      <c r="D19766">
        <v>1</v>
      </c>
      <c r="E19766">
        <v>39.75</v>
      </c>
      <c r="F19766">
        <v>39.75</v>
      </c>
      <c r="G19766">
        <v>-25.61</v>
      </c>
      <c r="H19766">
        <v>0</v>
      </c>
      <c r="I19766">
        <v>-1</v>
      </c>
      <c r="J19766">
        <v>0</v>
      </c>
      <c r="K19766">
        <v>1.83</v>
      </c>
      <c r="L19766">
        <v>0</v>
      </c>
      <c r="M19766">
        <v>0</v>
      </c>
      <c r="N19766" t="s">
        <v>1139</v>
      </c>
      <c r="O19766" t="s">
        <v>1139</v>
      </c>
      <c r="P19766">
        <v>59.62</v>
      </c>
      <c r="Q19766" t="s">
        <v>52</v>
      </c>
    </row>
    <row r="19767" spans="1:17" x14ac:dyDescent="0.25">
      <c r="A19767">
        <v>19871</v>
      </c>
      <c r="B19767" t="s">
        <v>28</v>
      </c>
      <c r="C19767" t="s">
        <v>18</v>
      </c>
      <c r="D19767">
        <v>1</v>
      </c>
      <c r="E19767">
        <v>39.75</v>
      </c>
      <c r="F19767">
        <v>39.75</v>
      </c>
      <c r="G19767">
        <v>12.26</v>
      </c>
      <c r="H19767">
        <v>0</v>
      </c>
      <c r="I19767">
        <v>0</v>
      </c>
      <c r="J19767">
        <v>1</v>
      </c>
      <c r="K19767">
        <v>3</v>
      </c>
      <c r="L19767">
        <v>1</v>
      </c>
      <c r="M19767">
        <v>0</v>
      </c>
      <c r="N19767" t="s">
        <v>1139</v>
      </c>
      <c r="O19767" t="s">
        <v>1139</v>
      </c>
      <c r="P19767">
        <v>59.62</v>
      </c>
      <c r="Q19767" t="s">
        <v>52</v>
      </c>
    </row>
    <row r="19768" spans="1:17" x14ac:dyDescent="0.25">
      <c r="A19768">
        <v>19872</v>
      </c>
      <c r="B19768" t="s">
        <v>28</v>
      </c>
      <c r="C19768" t="s">
        <v>18</v>
      </c>
      <c r="D19768">
        <v>1</v>
      </c>
      <c r="E19768">
        <v>39.75</v>
      </c>
      <c r="F19768">
        <v>39.75</v>
      </c>
      <c r="G19768">
        <v>12.1</v>
      </c>
      <c r="H19768">
        <v>1</v>
      </c>
      <c r="I19768">
        <v>1</v>
      </c>
      <c r="J19768">
        <v>1</v>
      </c>
      <c r="K19768">
        <v>4</v>
      </c>
      <c r="L19768">
        <v>0</v>
      </c>
      <c r="M19768">
        <v>0</v>
      </c>
      <c r="N19768" t="s">
        <v>1139</v>
      </c>
      <c r="O19768" t="s">
        <v>1139</v>
      </c>
      <c r="P19768">
        <v>59.62</v>
      </c>
      <c r="Q19768" t="s">
        <v>52</v>
      </c>
    </row>
    <row r="19769" spans="1:17" x14ac:dyDescent="0.25">
      <c r="A19769">
        <v>19873</v>
      </c>
      <c r="B19769" t="s">
        <v>28</v>
      </c>
      <c r="C19769" t="s">
        <v>18</v>
      </c>
      <c r="D19769">
        <v>1</v>
      </c>
      <c r="E19769">
        <v>39.75</v>
      </c>
      <c r="F19769">
        <v>39.75</v>
      </c>
      <c r="G19769">
        <v>7.45</v>
      </c>
      <c r="H19769">
        <v>1</v>
      </c>
      <c r="I19769">
        <v>2</v>
      </c>
      <c r="J19769">
        <v>1</v>
      </c>
      <c r="K19769">
        <v>3</v>
      </c>
      <c r="L19769">
        <v>0</v>
      </c>
      <c r="M19769">
        <v>0</v>
      </c>
      <c r="N19769" t="s">
        <v>1139</v>
      </c>
      <c r="O19769" t="s">
        <v>1139</v>
      </c>
      <c r="P19769">
        <v>59.62</v>
      </c>
      <c r="Q19769" t="s">
        <v>52</v>
      </c>
    </row>
    <row r="19770" spans="1:17" x14ac:dyDescent="0.25">
      <c r="A19770">
        <v>19874</v>
      </c>
      <c r="B19770" t="s">
        <v>17</v>
      </c>
      <c r="C19770" t="s">
        <v>23</v>
      </c>
      <c r="D19770">
        <v>1</v>
      </c>
      <c r="E19770">
        <v>39.75</v>
      </c>
      <c r="F19770">
        <v>39.75</v>
      </c>
      <c r="G19770">
        <v>6.26</v>
      </c>
      <c r="H19770">
        <v>0</v>
      </c>
      <c r="I19770">
        <v>-2</v>
      </c>
      <c r="J19770">
        <v>0</v>
      </c>
      <c r="K19770">
        <v>1.83</v>
      </c>
      <c r="L19770">
        <v>0</v>
      </c>
      <c r="M19770">
        <v>0</v>
      </c>
      <c r="N19770" t="s">
        <v>1139</v>
      </c>
      <c r="O19770" t="s">
        <v>1139</v>
      </c>
      <c r="P19770">
        <v>59.62</v>
      </c>
      <c r="Q19770" t="s">
        <v>52</v>
      </c>
    </row>
    <row r="19771" spans="1:17" x14ac:dyDescent="0.25">
      <c r="A19771">
        <v>19875</v>
      </c>
      <c r="B19771" t="s">
        <v>33</v>
      </c>
      <c r="C19771" t="s">
        <v>18</v>
      </c>
      <c r="D19771">
        <v>1</v>
      </c>
      <c r="E19771">
        <v>39.75</v>
      </c>
      <c r="F19771">
        <v>39.75</v>
      </c>
      <c r="G19771">
        <v>5.43</v>
      </c>
      <c r="H19771">
        <v>1</v>
      </c>
      <c r="I19771">
        <v>1</v>
      </c>
      <c r="J19771">
        <v>0</v>
      </c>
      <c r="K19771">
        <v>1.83</v>
      </c>
      <c r="L19771">
        <v>0</v>
      </c>
      <c r="M19771">
        <v>0</v>
      </c>
      <c r="N19771" t="s">
        <v>1139</v>
      </c>
      <c r="O19771" t="s">
        <v>1139</v>
      </c>
      <c r="P19771">
        <v>59.62</v>
      </c>
      <c r="Q19771" t="s">
        <v>52</v>
      </c>
    </row>
    <row r="19772" spans="1:17" x14ac:dyDescent="0.25">
      <c r="A19772">
        <v>19876</v>
      </c>
      <c r="B19772" t="s">
        <v>17</v>
      </c>
      <c r="C19772" t="s">
        <v>18</v>
      </c>
      <c r="D19772">
        <v>1</v>
      </c>
      <c r="E19772">
        <v>39.75</v>
      </c>
      <c r="F19772">
        <v>39.75</v>
      </c>
      <c r="G19772">
        <v>4.18</v>
      </c>
      <c r="H19772">
        <v>0</v>
      </c>
      <c r="I19772">
        <v>0</v>
      </c>
      <c r="J19772">
        <v>1</v>
      </c>
      <c r="K19772">
        <v>1</v>
      </c>
      <c r="L19772">
        <v>1</v>
      </c>
      <c r="M19772">
        <v>0</v>
      </c>
      <c r="N19772" t="s">
        <v>1139</v>
      </c>
      <c r="O19772" t="s">
        <v>1139</v>
      </c>
      <c r="P19772">
        <v>59.62</v>
      </c>
      <c r="Q19772" t="s">
        <v>52</v>
      </c>
    </row>
    <row r="19773" spans="1:17" x14ac:dyDescent="0.25">
      <c r="A19773">
        <v>19877</v>
      </c>
      <c r="B19773" t="s">
        <v>17</v>
      </c>
      <c r="C19773" t="s">
        <v>18</v>
      </c>
      <c r="D19773">
        <v>1</v>
      </c>
      <c r="E19773">
        <v>39.75</v>
      </c>
      <c r="F19773">
        <v>39.75</v>
      </c>
      <c r="G19773">
        <v>-26.29</v>
      </c>
      <c r="H19773">
        <v>1</v>
      </c>
      <c r="I19773">
        <v>1</v>
      </c>
      <c r="J19773">
        <v>1</v>
      </c>
      <c r="K19773">
        <v>4</v>
      </c>
      <c r="L19773">
        <v>0</v>
      </c>
      <c r="M19773">
        <v>0</v>
      </c>
      <c r="N19773" t="s">
        <v>1139</v>
      </c>
      <c r="O19773" t="s">
        <v>1139</v>
      </c>
      <c r="P19773">
        <v>59.62</v>
      </c>
      <c r="Q19773" t="s">
        <v>52</v>
      </c>
    </row>
    <row r="19774" spans="1:17" x14ac:dyDescent="0.25">
      <c r="A19774">
        <v>19878</v>
      </c>
      <c r="B19774" t="s">
        <v>17</v>
      </c>
      <c r="C19774" t="s">
        <v>23</v>
      </c>
      <c r="D19774">
        <v>1</v>
      </c>
      <c r="E19774">
        <v>39.75</v>
      </c>
      <c r="F19774">
        <v>39.75</v>
      </c>
      <c r="G19774">
        <v>9.44</v>
      </c>
      <c r="H19774">
        <v>1</v>
      </c>
      <c r="I19774">
        <v>2</v>
      </c>
      <c r="J19774">
        <v>1</v>
      </c>
      <c r="K19774">
        <v>4</v>
      </c>
      <c r="L19774">
        <v>0</v>
      </c>
      <c r="M19774">
        <v>0</v>
      </c>
      <c r="N19774" t="s">
        <v>1139</v>
      </c>
      <c r="O19774" t="s">
        <v>1139</v>
      </c>
      <c r="P19774">
        <v>59.62</v>
      </c>
      <c r="Q19774" t="s">
        <v>52</v>
      </c>
    </row>
    <row r="19775" spans="1:17" x14ac:dyDescent="0.25">
      <c r="A19775">
        <v>19879</v>
      </c>
      <c r="B19775" t="s">
        <v>17</v>
      </c>
      <c r="C19775" t="s">
        <v>18</v>
      </c>
      <c r="D19775">
        <v>1</v>
      </c>
      <c r="E19775">
        <v>39.75</v>
      </c>
      <c r="F19775">
        <v>39.75</v>
      </c>
      <c r="G19775">
        <v>16.03</v>
      </c>
      <c r="H19775">
        <v>0</v>
      </c>
      <c r="I19775">
        <v>-2</v>
      </c>
      <c r="J19775">
        <v>0</v>
      </c>
      <c r="K19775">
        <v>1.83</v>
      </c>
      <c r="L19775">
        <v>0</v>
      </c>
      <c r="M19775">
        <v>0</v>
      </c>
      <c r="N19775" t="s">
        <v>1139</v>
      </c>
      <c r="O19775" t="s">
        <v>1139</v>
      </c>
      <c r="P19775">
        <v>59.62</v>
      </c>
      <c r="Q19775" t="s">
        <v>52</v>
      </c>
    </row>
    <row r="19776" spans="1:17" x14ac:dyDescent="0.25">
      <c r="A19776">
        <v>19880</v>
      </c>
      <c r="B19776" t="s">
        <v>17</v>
      </c>
      <c r="C19776" t="s">
        <v>23</v>
      </c>
      <c r="D19776">
        <v>1</v>
      </c>
      <c r="E19776">
        <v>39.75</v>
      </c>
      <c r="F19776">
        <v>39.75</v>
      </c>
      <c r="G19776">
        <v>19.28</v>
      </c>
      <c r="H19776">
        <v>0</v>
      </c>
      <c r="I19776">
        <v>-1</v>
      </c>
      <c r="J19776">
        <v>0</v>
      </c>
      <c r="K19776">
        <v>1.83</v>
      </c>
      <c r="L19776">
        <v>0</v>
      </c>
      <c r="M19776">
        <v>0</v>
      </c>
      <c r="N19776" t="s">
        <v>1139</v>
      </c>
      <c r="O19776" t="s">
        <v>1139</v>
      </c>
      <c r="P19776">
        <v>59.62</v>
      </c>
      <c r="Q19776" t="s">
        <v>52</v>
      </c>
    </row>
    <row r="19777" spans="1:17" x14ac:dyDescent="0.25">
      <c r="A19777">
        <v>19881</v>
      </c>
      <c r="B19777" t="s">
        <v>28</v>
      </c>
      <c r="C19777" t="s">
        <v>18</v>
      </c>
      <c r="D19777">
        <v>1</v>
      </c>
      <c r="E19777">
        <v>39.75</v>
      </c>
      <c r="F19777">
        <v>39.75</v>
      </c>
      <c r="G19777">
        <v>18.309999999999999</v>
      </c>
      <c r="H19777">
        <v>0</v>
      </c>
      <c r="I19777">
        <v>0</v>
      </c>
      <c r="J19777">
        <v>0</v>
      </c>
      <c r="K19777">
        <v>1.83</v>
      </c>
      <c r="L19777">
        <v>0</v>
      </c>
      <c r="M19777">
        <v>0</v>
      </c>
      <c r="N19777" t="s">
        <v>1139</v>
      </c>
      <c r="O19777" t="s">
        <v>1139</v>
      </c>
      <c r="P19777">
        <v>59.62</v>
      </c>
      <c r="Q19777" t="s">
        <v>52</v>
      </c>
    </row>
    <row r="19778" spans="1:17" x14ac:dyDescent="0.25">
      <c r="A19778">
        <v>19882</v>
      </c>
      <c r="B19778" t="s">
        <v>28</v>
      </c>
      <c r="C19778" t="s">
        <v>23</v>
      </c>
      <c r="D19778">
        <v>1</v>
      </c>
      <c r="E19778">
        <v>39.75</v>
      </c>
      <c r="F19778">
        <v>39.75</v>
      </c>
      <c r="G19778">
        <v>3.46</v>
      </c>
      <c r="H19778">
        <v>1</v>
      </c>
      <c r="I19778">
        <v>1</v>
      </c>
      <c r="J19778">
        <v>0</v>
      </c>
      <c r="K19778">
        <v>1.83</v>
      </c>
      <c r="L19778">
        <v>0</v>
      </c>
      <c r="M19778">
        <v>0</v>
      </c>
      <c r="N19778" t="s">
        <v>1139</v>
      </c>
      <c r="O19778" t="s">
        <v>1139</v>
      </c>
      <c r="P19778">
        <v>59.62</v>
      </c>
      <c r="Q19778" t="s">
        <v>52</v>
      </c>
    </row>
    <row r="19779" spans="1:17" x14ac:dyDescent="0.25">
      <c r="A19779">
        <v>19883</v>
      </c>
      <c r="B19779" t="s">
        <v>28</v>
      </c>
      <c r="C19779" t="s">
        <v>18</v>
      </c>
      <c r="D19779">
        <v>1</v>
      </c>
      <c r="E19779">
        <v>39.75</v>
      </c>
      <c r="F19779">
        <v>39.75</v>
      </c>
      <c r="G19779">
        <v>-6.96</v>
      </c>
      <c r="H19779">
        <v>1</v>
      </c>
      <c r="I19779">
        <v>2</v>
      </c>
      <c r="J19779">
        <v>1</v>
      </c>
      <c r="K19779">
        <v>4</v>
      </c>
      <c r="L19779">
        <v>0</v>
      </c>
      <c r="M19779">
        <v>0</v>
      </c>
      <c r="N19779" t="s">
        <v>1139</v>
      </c>
      <c r="O19779" t="s">
        <v>1139</v>
      </c>
      <c r="P19779">
        <v>59.62</v>
      </c>
      <c r="Q19779" t="s">
        <v>52</v>
      </c>
    </row>
    <row r="19780" spans="1:17" x14ac:dyDescent="0.25">
      <c r="A19780">
        <v>19884</v>
      </c>
      <c r="B19780" t="s">
        <v>17</v>
      </c>
      <c r="C19780" t="s">
        <v>18</v>
      </c>
      <c r="D19780">
        <v>1</v>
      </c>
      <c r="E19780">
        <v>39.75</v>
      </c>
      <c r="F19780">
        <v>39.75</v>
      </c>
      <c r="G19780">
        <v>3.37</v>
      </c>
      <c r="H19780">
        <v>0</v>
      </c>
      <c r="I19780">
        <v>-2</v>
      </c>
      <c r="J19780">
        <v>0</v>
      </c>
      <c r="K19780">
        <v>1.83</v>
      </c>
      <c r="L19780">
        <v>0</v>
      </c>
      <c r="M19780">
        <v>0</v>
      </c>
      <c r="N19780" t="s">
        <v>1139</v>
      </c>
      <c r="O19780" t="s">
        <v>1139</v>
      </c>
      <c r="P19780">
        <v>59.62</v>
      </c>
      <c r="Q19780" t="s">
        <v>52</v>
      </c>
    </row>
    <row r="19781" spans="1:17" x14ac:dyDescent="0.25">
      <c r="A19781">
        <v>19885</v>
      </c>
      <c r="B19781" t="s">
        <v>17</v>
      </c>
      <c r="C19781" t="s">
        <v>23</v>
      </c>
      <c r="D19781">
        <v>1</v>
      </c>
      <c r="E19781">
        <v>39.75</v>
      </c>
      <c r="F19781">
        <v>39.75</v>
      </c>
      <c r="G19781">
        <v>2.8</v>
      </c>
      <c r="H19781">
        <v>0</v>
      </c>
      <c r="I19781">
        <v>-1</v>
      </c>
      <c r="J19781">
        <v>0</v>
      </c>
      <c r="K19781">
        <v>1.83</v>
      </c>
      <c r="L19781">
        <v>0</v>
      </c>
      <c r="M19781">
        <v>0</v>
      </c>
      <c r="N19781" t="s">
        <v>1139</v>
      </c>
      <c r="O19781" t="s">
        <v>1139</v>
      </c>
      <c r="P19781">
        <v>59.62</v>
      </c>
      <c r="Q19781" t="s">
        <v>52</v>
      </c>
    </row>
    <row r="19782" spans="1:17" x14ac:dyDescent="0.25">
      <c r="A19782">
        <v>19886</v>
      </c>
      <c r="B19782" t="s">
        <v>17</v>
      </c>
      <c r="C19782" t="s">
        <v>18</v>
      </c>
      <c r="D19782">
        <v>1</v>
      </c>
      <c r="E19782">
        <v>39.75</v>
      </c>
      <c r="F19782">
        <v>39.75</v>
      </c>
      <c r="G19782">
        <v>11.08</v>
      </c>
      <c r="H19782">
        <v>0</v>
      </c>
      <c r="I19782">
        <v>0</v>
      </c>
      <c r="J19782">
        <v>0</v>
      </c>
      <c r="K19782">
        <v>1.83</v>
      </c>
      <c r="L19782">
        <v>0</v>
      </c>
      <c r="M19782">
        <v>0</v>
      </c>
      <c r="N19782" t="s">
        <v>1139</v>
      </c>
      <c r="O19782" t="s">
        <v>1139</v>
      </c>
      <c r="P19782">
        <v>59.62</v>
      </c>
      <c r="Q19782" t="s">
        <v>52</v>
      </c>
    </row>
    <row r="19783" spans="1:17" x14ac:dyDescent="0.25">
      <c r="A19783">
        <v>19887</v>
      </c>
      <c r="B19783" t="s">
        <v>17</v>
      </c>
      <c r="C19783" t="s">
        <v>23</v>
      </c>
      <c r="D19783">
        <v>1</v>
      </c>
      <c r="E19783">
        <v>39.75</v>
      </c>
      <c r="F19783">
        <v>39.75</v>
      </c>
      <c r="G19783">
        <v>-49.49</v>
      </c>
      <c r="H19783">
        <v>1</v>
      </c>
      <c r="I19783">
        <v>1</v>
      </c>
      <c r="J19783">
        <v>1</v>
      </c>
      <c r="K19783">
        <v>2</v>
      </c>
      <c r="L19783">
        <v>0</v>
      </c>
      <c r="M19783">
        <v>0</v>
      </c>
      <c r="N19783" t="s">
        <v>1139</v>
      </c>
      <c r="O19783" t="s">
        <v>1139</v>
      </c>
      <c r="P19783">
        <v>59.62</v>
      </c>
      <c r="Q19783" t="s">
        <v>52</v>
      </c>
    </row>
    <row r="19784" spans="1:17" x14ac:dyDescent="0.25">
      <c r="A19784">
        <v>19888</v>
      </c>
      <c r="B19784" t="s">
        <v>28</v>
      </c>
      <c r="C19784" t="s">
        <v>18</v>
      </c>
      <c r="D19784">
        <v>1</v>
      </c>
      <c r="E19784">
        <v>39.75</v>
      </c>
      <c r="F19784">
        <v>39.75</v>
      </c>
      <c r="G19784">
        <v>3.67</v>
      </c>
      <c r="H19784">
        <v>1</v>
      </c>
      <c r="I19784">
        <v>1</v>
      </c>
      <c r="J19784">
        <v>1</v>
      </c>
      <c r="K19784">
        <v>3</v>
      </c>
      <c r="L19784">
        <v>0</v>
      </c>
      <c r="M19784">
        <v>0</v>
      </c>
      <c r="N19784" t="s">
        <v>1139</v>
      </c>
      <c r="O19784" t="s">
        <v>1139</v>
      </c>
      <c r="P19784">
        <v>59.62</v>
      </c>
      <c r="Q19784" t="s">
        <v>52</v>
      </c>
    </row>
    <row r="19785" spans="1:17" x14ac:dyDescent="0.25">
      <c r="A19785">
        <v>19889</v>
      </c>
      <c r="B19785" t="s">
        <v>28</v>
      </c>
      <c r="C19785" t="s">
        <v>18</v>
      </c>
      <c r="D19785">
        <v>1</v>
      </c>
      <c r="E19785">
        <v>39.75</v>
      </c>
      <c r="F19785">
        <v>39.75</v>
      </c>
      <c r="G19785">
        <v>15.2</v>
      </c>
      <c r="H19785">
        <v>0</v>
      </c>
      <c r="I19785">
        <v>1</v>
      </c>
      <c r="J19785">
        <v>1</v>
      </c>
      <c r="K19785">
        <v>2</v>
      </c>
      <c r="L19785">
        <v>0</v>
      </c>
      <c r="M19785">
        <v>0</v>
      </c>
      <c r="N19785" t="s">
        <v>1139</v>
      </c>
      <c r="O19785" t="s">
        <v>1139</v>
      </c>
      <c r="P19785">
        <v>59.62</v>
      </c>
      <c r="Q19785" t="s">
        <v>52</v>
      </c>
    </row>
    <row r="19786" spans="1:17" x14ac:dyDescent="0.25">
      <c r="A19786">
        <v>19890</v>
      </c>
      <c r="B19786" t="s">
        <v>17</v>
      </c>
      <c r="C19786" t="s">
        <v>23</v>
      </c>
      <c r="D19786">
        <v>1</v>
      </c>
      <c r="E19786">
        <v>39.75</v>
      </c>
      <c r="F19786">
        <v>39.75</v>
      </c>
      <c r="G19786">
        <v>15.56</v>
      </c>
      <c r="H19786">
        <v>0</v>
      </c>
      <c r="I19786">
        <v>0</v>
      </c>
      <c r="J19786">
        <v>0</v>
      </c>
      <c r="K19786">
        <v>1.83</v>
      </c>
      <c r="L19786">
        <v>0</v>
      </c>
      <c r="M19786">
        <v>0</v>
      </c>
      <c r="N19786" t="s">
        <v>1139</v>
      </c>
      <c r="O19786" t="s">
        <v>1139</v>
      </c>
      <c r="P19786">
        <v>59.62</v>
      </c>
      <c r="Q19786" t="s">
        <v>52</v>
      </c>
    </row>
    <row r="19787" spans="1:17" x14ac:dyDescent="0.25">
      <c r="A19787">
        <v>19891</v>
      </c>
      <c r="B19787" t="s">
        <v>17</v>
      </c>
      <c r="C19787" t="s">
        <v>18</v>
      </c>
      <c r="D19787">
        <v>1</v>
      </c>
      <c r="E19787">
        <v>39.75</v>
      </c>
      <c r="F19787">
        <v>39.75</v>
      </c>
      <c r="G19787">
        <v>11.82</v>
      </c>
      <c r="H19787">
        <v>1</v>
      </c>
      <c r="I19787">
        <v>1</v>
      </c>
      <c r="J19787">
        <v>1</v>
      </c>
      <c r="K19787">
        <v>2</v>
      </c>
      <c r="L19787">
        <v>1</v>
      </c>
      <c r="M19787">
        <v>0</v>
      </c>
      <c r="N19787" t="s">
        <v>1139</v>
      </c>
      <c r="O19787" t="s">
        <v>1139</v>
      </c>
      <c r="P19787">
        <v>59.62</v>
      </c>
      <c r="Q19787" t="s">
        <v>52</v>
      </c>
    </row>
    <row r="19788" spans="1:17" x14ac:dyDescent="0.25">
      <c r="A19788">
        <v>19892</v>
      </c>
      <c r="B19788" t="s">
        <v>17</v>
      </c>
      <c r="C19788" t="s">
        <v>18</v>
      </c>
      <c r="D19788">
        <v>1</v>
      </c>
      <c r="E19788">
        <v>39.75</v>
      </c>
      <c r="F19788">
        <v>39.75</v>
      </c>
      <c r="G19788">
        <v>16.100000000000001</v>
      </c>
      <c r="H19788">
        <v>1</v>
      </c>
      <c r="I19788">
        <v>1</v>
      </c>
      <c r="J19788">
        <v>1</v>
      </c>
      <c r="K19788">
        <v>3</v>
      </c>
      <c r="L19788">
        <v>0</v>
      </c>
      <c r="M19788">
        <v>0</v>
      </c>
      <c r="N19788" t="s">
        <v>1139</v>
      </c>
      <c r="O19788" t="s">
        <v>1139</v>
      </c>
      <c r="P19788">
        <v>59.62</v>
      </c>
      <c r="Q19788" t="s">
        <v>52</v>
      </c>
    </row>
    <row r="19789" spans="1:17" x14ac:dyDescent="0.25">
      <c r="A19789">
        <v>19893</v>
      </c>
      <c r="B19789" t="s">
        <v>17</v>
      </c>
      <c r="C19789" t="s">
        <v>18</v>
      </c>
      <c r="D19789">
        <v>1</v>
      </c>
      <c r="E19789">
        <v>39.75</v>
      </c>
      <c r="F19789">
        <v>39.75</v>
      </c>
      <c r="G19789">
        <v>-3.18</v>
      </c>
      <c r="H19789">
        <v>1</v>
      </c>
      <c r="I19789">
        <v>2</v>
      </c>
      <c r="J19789">
        <v>1</v>
      </c>
      <c r="K19789">
        <v>4</v>
      </c>
      <c r="L19789">
        <v>0</v>
      </c>
      <c r="M19789">
        <v>0</v>
      </c>
      <c r="N19789" t="s">
        <v>1139</v>
      </c>
      <c r="O19789" t="s">
        <v>1139</v>
      </c>
      <c r="P19789">
        <v>59.62</v>
      </c>
      <c r="Q19789" t="s">
        <v>52</v>
      </c>
    </row>
    <row r="19790" spans="1:17" x14ac:dyDescent="0.25">
      <c r="A19790">
        <v>19894</v>
      </c>
      <c r="B19790" t="s">
        <v>17</v>
      </c>
      <c r="C19790" t="s">
        <v>23</v>
      </c>
      <c r="D19790">
        <v>1</v>
      </c>
      <c r="E19790">
        <v>39.75</v>
      </c>
      <c r="F19790">
        <v>39.75</v>
      </c>
      <c r="G19790">
        <v>7.87</v>
      </c>
      <c r="H19790">
        <v>0</v>
      </c>
      <c r="I19790">
        <v>-2</v>
      </c>
      <c r="J19790">
        <v>1</v>
      </c>
      <c r="K19790">
        <v>4</v>
      </c>
      <c r="L19790">
        <v>0</v>
      </c>
      <c r="M19790">
        <v>0</v>
      </c>
      <c r="N19790" t="s">
        <v>1139</v>
      </c>
      <c r="O19790" t="s">
        <v>1139</v>
      </c>
      <c r="P19790">
        <v>59.62</v>
      </c>
      <c r="Q19790" t="s">
        <v>52</v>
      </c>
    </row>
    <row r="19791" spans="1:17" x14ac:dyDescent="0.25">
      <c r="A19791">
        <v>19895</v>
      </c>
      <c r="B19791" t="s">
        <v>17</v>
      </c>
      <c r="C19791" t="s">
        <v>18</v>
      </c>
      <c r="D19791">
        <v>1</v>
      </c>
      <c r="E19791">
        <v>39.75</v>
      </c>
      <c r="F19791">
        <v>39.75</v>
      </c>
      <c r="G19791">
        <v>18.03</v>
      </c>
      <c r="H19791">
        <v>0</v>
      </c>
      <c r="I19791">
        <v>-1</v>
      </c>
      <c r="J19791">
        <v>0</v>
      </c>
      <c r="K19791">
        <v>1.83</v>
      </c>
      <c r="L19791">
        <v>0</v>
      </c>
      <c r="M19791">
        <v>0</v>
      </c>
      <c r="N19791" t="s">
        <v>1139</v>
      </c>
      <c r="O19791" t="s">
        <v>1139</v>
      </c>
      <c r="P19791">
        <v>59.62</v>
      </c>
      <c r="Q19791" t="s">
        <v>52</v>
      </c>
    </row>
    <row r="19792" spans="1:17" x14ac:dyDescent="0.25">
      <c r="A19792">
        <v>19896</v>
      </c>
      <c r="B19792" t="s">
        <v>17</v>
      </c>
      <c r="C19792" t="s">
        <v>23</v>
      </c>
      <c r="D19792">
        <v>1</v>
      </c>
      <c r="E19792">
        <v>39.75</v>
      </c>
      <c r="F19792">
        <v>39.75</v>
      </c>
      <c r="G19792">
        <v>8.99</v>
      </c>
      <c r="H19792">
        <v>0</v>
      </c>
      <c r="I19792">
        <v>0</v>
      </c>
      <c r="J19792">
        <v>0</v>
      </c>
      <c r="K19792">
        <v>1.83</v>
      </c>
      <c r="L19792">
        <v>0</v>
      </c>
      <c r="M19792">
        <v>0</v>
      </c>
      <c r="N19792" t="s">
        <v>1139</v>
      </c>
      <c r="O19792" t="s">
        <v>1139</v>
      </c>
      <c r="P19792">
        <v>59.62</v>
      </c>
      <c r="Q19792" t="s">
        <v>52</v>
      </c>
    </row>
    <row r="19793" spans="1:17" x14ac:dyDescent="0.25">
      <c r="A19793">
        <v>19897</v>
      </c>
      <c r="B19793" t="s">
        <v>17</v>
      </c>
      <c r="C19793" t="s">
        <v>18</v>
      </c>
      <c r="D19793">
        <v>1</v>
      </c>
      <c r="E19793">
        <v>39.75</v>
      </c>
      <c r="F19793">
        <v>39.75</v>
      </c>
      <c r="G19793">
        <v>6.68</v>
      </c>
      <c r="H19793">
        <v>1</v>
      </c>
      <c r="I19793">
        <v>1</v>
      </c>
      <c r="J19793">
        <v>1</v>
      </c>
      <c r="K19793">
        <v>2</v>
      </c>
      <c r="L19793">
        <v>0</v>
      </c>
      <c r="M19793">
        <v>0</v>
      </c>
      <c r="N19793" t="s">
        <v>1139</v>
      </c>
      <c r="O19793" t="s">
        <v>1139</v>
      </c>
      <c r="P19793">
        <v>59.62</v>
      </c>
      <c r="Q19793" t="s">
        <v>52</v>
      </c>
    </row>
    <row r="19794" spans="1:17" x14ac:dyDescent="0.25">
      <c r="A19794">
        <v>19898</v>
      </c>
      <c r="B19794" t="s">
        <v>17</v>
      </c>
      <c r="C19794" t="s">
        <v>23</v>
      </c>
      <c r="D19794">
        <v>1</v>
      </c>
      <c r="E19794">
        <v>39.75</v>
      </c>
      <c r="F19794">
        <v>39.75</v>
      </c>
      <c r="G19794">
        <v>14</v>
      </c>
      <c r="H19794">
        <v>1</v>
      </c>
      <c r="I19794">
        <v>4</v>
      </c>
      <c r="J19794">
        <v>1</v>
      </c>
      <c r="K19794">
        <v>2</v>
      </c>
      <c r="L19794">
        <v>0</v>
      </c>
      <c r="M19794">
        <v>0</v>
      </c>
      <c r="N19794" t="s">
        <v>1139</v>
      </c>
      <c r="O19794" t="s">
        <v>1139</v>
      </c>
      <c r="P19794">
        <v>59.62</v>
      </c>
      <c r="Q19794" t="s">
        <v>52</v>
      </c>
    </row>
    <row r="19795" spans="1:17" x14ac:dyDescent="0.25">
      <c r="A19795">
        <v>19899</v>
      </c>
      <c r="B19795" t="s">
        <v>17</v>
      </c>
      <c r="C19795" t="s">
        <v>18</v>
      </c>
      <c r="D19795">
        <v>1</v>
      </c>
      <c r="E19795">
        <v>39.75</v>
      </c>
      <c r="F19795">
        <v>39.75</v>
      </c>
      <c r="G19795">
        <v>-6.35</v>
      </c>
      <c r="H19795">
        <v>0</v>
      </c>
      <c r="I19795">
        <v>0</v>
      </c>
      <c r="J19795">
        <v>0</v>
      </c>
      <c r="K19795">
        <v>1.83</v>
      </c>
      <c r="L19795">
        <v>0</v>
      </c>
      <c r="M19795">
        <v>0</v>
      </c>
      <c r="N19795" t="s">
        <v>1139</v>
      </c>
      <c r="O19795" t="s">
        <v>1139</v>
      </c>
      <c r="P19795">
        <v>59.62</v>
      </c>
      <c r="Q19795" t="s">
        <v>52</v>
      </c>
    </row>
    <row r="19796" spans="1:17" x14ac:dyDescent="0.25">
      <c r="A19796">
        <v>19900</v>
      </c>
      <c r="B19796" t="s">
        <v>33</v>
      </c>
      <c r="C19796" t="s">
        <v>23</v>
      </c>
      <c r="D19796">
        <v>1</v>
      </c>
      <c r="E19796">
        <v>39.75</v>
      </c>
      <c r="F19796">
        <v>39.75</v>
      </c>
      <c r="G19796">
        <v>1.46</v>
      </c>
      <c r="H19796">
        <v>1</v>
      </c>
      <c r="I19796">
        <v>1</v>
      </c>
      <c r="J19796">
        <v>0</v>
      </c>
      <c r="K19796">
        <v>1.83</v>
      </c>
      <c r="L19796">
        <v>0</v>
      </c>
      <c r="M19796">
        <v>0</v>
      </c>
      <c r="N19796" t="s">
        <v>1139</v>
      </c>
      <c r="O19796" t="s">
        <v>1139</v>
      </c>
      <c r="P19796">
        <v>59.62</v>
      </c>
      <c r="Q19796" t="s">
        <v>52</v>
      </c>
    </row>
    <row r="19797" spans="1:17" x14ac:dyDescent="0.25">
      <c r="A19797">
        <v>19901</v>
      </c>
      <c r="B19797" t="s">
        <v>33</v>
      </c>
      <c r="C19797" t="s">
        <v>18</v>
      </c>
      <c r="D19797">
        <v>1</v>
      </c>
      <c r="E19797">
        <v>39.75</v>
      </c>
      <c r="F19797">
        <v>39.75</v>
      </c>
      <c r="G19797">
        <v>10.73</v>
      </c>
      <c r="H19797">
        <v>1</v>
      </c>
      <c r="I19797">
        <v>2</v>
      </c>
      <c r="J19797">
        <v>1</v>
      </c>
      <c r="K19797">
        <v>3</v>
      </c>
      <c r="L19797">
        <v>0</v>
      </c>
      <c r="M19797">
        <v>0</v>
      </c>
      <c r="N19797" t="s">
        <v>1139</v>
      </c>
      <c r="O19797" t="s">
        <v>1139</v>
      </c>
      <c r="P19797">
        <v>59.62</v>
      </c>
      <c r="Q19797" t="s">
        <v>52</v>
      </c>
    </row>
    <row r="19798" spans="1:17" x14ac:dyDescent="0.25">
      <c r="A19798">
        <v>19902</v>
      </c>
      <c r="B19798" t="s">
        <v>33</v>
      </c>
      <c r="C19798" t="s">
        <v>23</v>
      </c>
      <c r="D19798">
        <v>1</v>
      </c>
      <c r="E19798">
        <v>39.75</v>
      </c>
      <c r="F19798">
        <v>39.75</v>
      </c>
      <c r="G19798">
        <v>9.69</v>
      </c>
      <c r="H19798">
        <v>1</v>
      </c>
      <c r="I19798">
        <v>1</v>
      </c>
      <c r="J19798">
        <v>1</v>
      </c>
      <c r="K19798">
        <v>3</v>
      </c>
      <c r="L19798">
        <v>0</v>
      </c>
      <c r="M19798">
        <v>0</v>
      </c>
      <c r="N19798" t="s">
        <v>1139</v>
      </c>
      <c r="O19798" t="s">
        <v>1139</v>
      </c>
      <c r="P19798">
        <v>59.62</v>
      </c>
      <c r="Q19798" t="s">
        <v>52</v>
      </c>
    </row>
    <row r="19799" spans="1:17" x14ac:dyDescent="0.25">
      <c r="A19799">
        <v>19903</v>
      </c>
      <c r="B19799" t="s">
        <v>17</v>
      </c>
      <c r="C19799" t="s">
        <v>18</v>
      </c>
      <c r="D19799">
        <v>1</v>
      </c>
      <c r="E19799">
        <v>39.75</v>
      </c>
      <c r="F19799">
        <v>39.75</v>
      </c>
      <c r="G19799">
        <v>13.04</v>
      </c>
      <c r="H19799">
        <v>1</v>
      </c>
      <c r="I19799">
        <v>1</v>
      </c>
      <c r="J19799">
        <v>1</v>
      </c>
      <c r="K19799">
        <v>2</v>
      </c>
      <c r="L19799">
        <v>0</v>
      </c>
      <c r="M19799">
        <v>0</v>
      </c>
      <c r="N19799" t="s">
        <v>1139</v>
      </c>
      <c r="O19799" t="s">
        <v>1139</v>
      </c>
      <c r="P19799">
        <v>59.62</v>
      </c>
      <c r="Q19799" t="s">
        <v>52</v>
      </c>
    </row>
    <row r="19800" spans="1:17" x14ac:dyDescent="0.25">
      <c r="A19800">
        <v>19904</v>
      </c>
      <c r="B19800" t="s">
        <v>28</v>
      </c>
      <c r="C19800" t="s">
        <v>23</v>
      </c>
      <c r="D19800">
        <v>1</v>
      </c>
      <c r="E19800">
        <v>39.75</v>
      </c>
      <c r="F19800">
        <v>39.75</v>
      </c>
      <c r="G19800">
        <v>-25</v>
      </c>
      <c r="H19800">
        <v>1</v>
      </c>
      <c r="I19800">
        <v>1</v>
      </c>
      <c r="J19800">
        <v>1</v>
      </c>
      <c r="K19800">
        <v>3</v>
      </c>
      <c r="L19800">
        <v>0</v>
      </c>
      <c r="M19800">
        <v>0</v>
      </c>
      <c r="N19800" t="s">
        <v>1139</v>
      </c>
      <c r="O19800" t="s">
        <v>1139</v>
      </c>
      <c r="P19800">
        <v>59.62</v>
      </c>
      <c r="Q19800" t="s">
        <v>52</v>
      </c>
    </row>
    <row r="19801" spans="1:17" x14ac:dyDescent="0.25">
      <c r="A19801">
        <v>19905</v>
      </c>
      <c r="B19801" t="s">
        <v>28</v>
      </c>
      <c r="C19801" t="s">
        <v>18</v>
      </c>
      <c r="D19801">
        <v>1</v>
      </c>
      <c r="E19801">
        <v>39.75</v>
      </c>
      <c r="F19801">
        <v>39.75</v>
      </c>
      <c r="G19801">
        <v>15.18</v>
      </c>
      <c r="H19801">
        <v>1</v>
      </c>
      <c r="I19801">
        <v>1</v>
      </c>
      <c r="J19801">
        <v>1</v>
      </c>
      <c r="K19801">
        <v>3</v>
      </c>
      <c r="L19801">
        <v>0</v>
      </c>
      <c r="M19801">
        <v>0</v>
      </c>
      <c r="N19801" t="s">
        <v>1139</v>
      </c>
      <c r="O19801" t="s">
        <v>1139</v>
      </c>
      <c r="P19801">
        <v>59.62</v>
      </c>
      <c r="Q19801" t="s">
        <v>52</v>
      </c>
    </row>
    <row r="19802" spans="1:17" x14ac:dyDescent="0.25">
      <c r="A19802">
        <v>19906</v>
      </c>
      <c r="B19802" t="s">
        <v>28</v>
      </c>
      <c r="C19802" t="s">
        <v>23</v>
      </c>
      <c r="D19802">
        <v>1</v>
      </c>
      <c r="E19802">
        <v>39.75</v>
      </c>
      <c r="F19802">
        <v>39.75</v>
      </c>
      <c r="G19802">
        <v>12.02</v>
      </c>
      <c r="H19802">
        <v>0</v>
      </c>
      <c r="I19802">
        <v>2</v>
      </c>
      <c r="J19802">
        <v>1</v>
      </c>
      <c r="K19802">
        <v>3</v>
      </c>
      <c r="L19802">
        <v>0</v>
      </c>
      <c r="M19802">
        <v>0</v>
      </c>
      <c r="N19802" t="s">
        <v>1139</v>
      </c>
      <c r="O19802" t="s">
        <v>1139</v>
      </c>
      <c r="P19802">
        <v>59.62</v>
      </c>
      <c r="Q19802" t="s">
        <v>52</v>
      </c>
    </row>
    <row r="19803" spans="1:17" x14ac:dyDescent="0.25">
      <c r="A19803">
        <v>19907</v>
      </c>
      <c r="B19803" t="s">
        <v>28</v>
      </c>
      <c r="C19803" t="s">
        <v>18</v>
      </c>
      <c r="D19803">
        <v>1</v>
      </c>
      <c r="E19803">
        <v>39.75</v>
      </c>
      <c r="F19803">
        <v>39.75</v>
      </c>
      <c r="G19803">
        <v>11.83</v>
      </c>
      <c r="H19803">
        <v>1</v>
      </c>
      <c r="I19803">
        <v>1</v>
      </c>
      <c r="J19803">
        <v>1</v>
      </c>
      <c r="K19803">
        <v>3</v>
      </c>
      <c r="L19803">
        <v>0</v>
      </c>
      <c r="M19803">
        <v>0</v>
      </c>
      <c r="N19803" t="s">
        <v>1139</v>
      </c>
      <c r="O19803" t="s">
        <v>1139</v>
      </c>
      <c r="P19803">
        <v>59.62</v>
      </c>
      <c r="Q19803" t="s">
        <v>52</v>
      </c>
    </row>
    <row r="19804" spans="1:17" x14ac:dyDescent="0.25">
      <c r="A19804">
        <v>19908</v>
      </c>
      <c r="B19804" t="s">
        <v>17</v>
      </c>
      <c r="C19804" t="s">
        <v>18</v>
      </c>
      <c r="D19804">
        <v>1</v>
      </c>
      <c r="E19804">
        <v>39.75</v>
      </c>
      <c r="F19804">
        <v>39.75</v>
      </c>
      <c r="G19804">
        <v>12.1</v>
      </c>
      <c r="H19804">
        <v>1</v>
      </c>
      <c r="I19804">
        <v>2</v>
      </c>
      <c r="J19804">
        <v>1</v>
      </c>
      <c r="K19804">
        <v>3</v>
      </c>
      <c r="L19804">
        <v>0</v>
      </c>
      <c r="M19804">
        <v>0</v>
      </c>
      <c r="N19804" t="s">
        <v>1139</v>
      </c>
      <c r="O19804" t="s">
        <v>1139</v>
      </c>
      <c r="P19804">
        <v>59.62</v>
      </c>
      <c r="Q19804" t="s">
        <v>52</v>
      </c>
    </row>
    <row r="19805" spans="1:17" x14ac:dyDescent="0.25">
      <c r="A19805">
        <v>19909</v>
      </c>
      <c r="B19805" t="s">
        <v>17</v>
      </c>
      <c r="C19805" t="s">
        <v>23</v>
      </c>
      <c r="D19805">
        <v>1</v>
      </c>
      <c r="E19805">
        <v>39.75</v>
      </c>
      <c r="F19805">
        <v>39.75</v>
      </c>
      <c r="G19805">
        <v>0.7</v>
      </c>
      <c r="H19805">
        <v>0</v>
      </c>
      <c r="I19805">
        <v>-2</v>
      </c>
      <c r="J19805">
        <v>0</v>
      </c>
      <c r="K19805">
        <v>1.83</v>
      </c>
      <c r="L19805">
        <v>0</v>
      </c>
      <c r="M19805">
        <v>0</v>
      </c>
      <c r="N19805" t="s">
        <v>1139</v>
      </c>
      <c r="O19805" t="s">
        <v>1139</v>
      </c>
      <c r="P19805">
        <v>59.62</v>
      </c>
      <c r="Q19805" t="s">
        <v>52</v>
      </c>
    </row>
    <row r="19806" spans="1:17" x14ac:dyDescent="0.25">
      <c r="A19806">
        <v>19910</v>
      </c>
      <c r="B19806" t="s">
        <v>28</v>
      </c>
      <c r="C19806" t="s">
        <v>18</v>
      </c>
      <c r="D19806">
        <v>1</v>
      </c>
      <c r="E19806">
        <v>39.75</v>
      </c>
      <c r="F19806">
        <v>39.75</v>
      </c>
      <c r="G19806">
        <v>2.15</v>
      </c>
      <c r="H19806">
        <v>0</v>
      </c>
      <c r="I19806">
        <v>-1</v>
      </c>
      <c r="J19806">
        <v>0</v>
      </c>
      <c r="K19806">
        <v>1.83</v>
      </c>
      <c r="L19806">
        <v>0</v>
      </c>
      <c r="M19806">
        <v>0</v>
      </c>
      <c r="N19806" t="s">
        <v>1139</v>
      </c>
      <c r="O19806" t="s">
        <v>1139</v>
      </c>
      <c r="P19806">
        <v>59.62</v>
      </c>
      <c r="Q19806" t="s">
        <v>52</v>
      </c>
    </row>
    <row r="19807" spans="1:17" x14ac:dyDescent="0.25">
      <c r="A19807">
        <v>19911</v>
      </c>
      <c r="B19807" t="s">
        <v>28</v>
      </c>
      <c r="C19807" t="s">
        <v>23</v>
      </c>
      <c r="D19807">
        <v>1</v>
      </c>
      <c r="E19807">
        <v>39.75</v>
      </c>
      <c r="F19807">
        <v>39.75</v>
      </c>
      <c r="G19807">
        <v>-2.13</v>
      </c>
      <c r="H19807">
        <v>0</v>
      </c>
      <c r="I19807">
        <v>0</v>
      </c>
      <c r="J19807">
        <v>0</v>
      </c>
      <c r="K19807">
        <v>1.83</v>
      </c>
      <c r="L19807">
        <v>0</v>
      </c>
      <c r="M19807">
        <v>0</v>
      </c>
      <c r="N19807" t="s">
        <v>1139</v>
      </c>
      <c r="O19807" t="s">
        <v>1139</v>
      </c>
      <c r="P19807">
        <v>59.62</v>
      </c>
      <c r="Q19807" t="s">
        <v>52</v>
      </c>
    </row>
    <row r="19808" spans="1:17" x14ac:dyDescent="0.25">
      <c r="A19808">
        <v>19912</v>
      </c>
      <c r="B19808" t="s">
        <v>28</v>
      </c>
      <c r="C19808" t="s">
        <v>18</v>
      </c>
      <c r="D19808">
        <v>1</v>
      </c>
      <c r="E19808">
        <v>39.75</v>
      </c>
      <c r="F19808">
        <v>39.75</v>
      </c>
      <c r="G19808">
        <v>-27.1</v>
      </c>
      <c r="H19808">
        <v>1</v>
      </c>
      <c r="I19808">
        <v>1</v>
      </c>
      <c r="J19808">
        <v>1</v>
      </c>
      <c r="K19808">
        <v>4</v>
      </c>
      <c r="L19808">
        <v>0</v>
      </c>
      <c r="M19808">
        <v>0</v>
      </c>
      <c r="N19808" t="s">
        <v>1139</v>
      </c>
      <c r="O19808" t="s">
        <v>1139</v>
      </c>
      <c r="P19808">
        <v>59.62</v>
      </c>
      <c r="Q19808" t="s">
        <v>52</v>
      </c>
    </row>
    <row r="19809" spans="1:17" x14ac:dyDescent="0.25">
      <c r="A19809">
        <v>19913</v>
      </c>
      <c r="B19809" t="s">
        <v>17</v>
      </c>
      <c r="C19809" t="s">
        <v>23</v>
      </c>
      <c r="D19809">
        <v>1</v>
      </c>
      <c r="E19809">
        <v>39.75</v>
      </c>
      <c r="F19809">
        <v>39.75</v>
      </c>
      <c r="G19809">
        <v>0.38</v>
      </c>
      <c r="H19809">
        <v>1</v>
      </c>
      <c r="I19809">
        <v>1</v>
      </c>
      <c r="J19809">
        <v>1</v>
      </c>
      <c r="K19809">
        <v>3</v>
      </c>
      <c r="L19809">
        <v>0</v>
      </c>
      <c r="M19809">
        <v>0</v>
      </c>
      <c r="N19809" t="s">
        <v>1139</v>
      </c>
      <c r="O19809" t="s">
        <v>1139</v>
      </c>
      <c r="P19809">
        <v>59.62</v>
      </c>
      <c r="Q19809" t="s">
        <v>52</v>
      </c>
    </row>
    <row r="19810" spans="1:17" x14ac:dyDescent="0.25">
      <c r="A19810">
        <v>19914</v>
      </c>
      <c r="B19810" t="s">
        <v>17</v>
      </c>
      <c r="C19810" t="s">
        <v>18</v>
      </c>
      <c r="D19810">
        <v>1</v>
      </c>
      <c r="E19810">
        <v>39.75</v>
      </c>
      <c r="F19810">
        <v>39.75</v>
      </c>
      <c r="G19810">
        <v>11.33</v>
      </c>
      <c r="H19810">
        <v>0</v>
      </c>
      <c r="I19810">
        <v>0</v>
      </c>
      <c r="J19810">
        <v>1</v>
      </c>
      <c r="K19810">
        <v>4</v>
      </c>
      <c r="L19810">
        <v>0</v>
      </c>
      <c r="M19810">
        <v>0</v>
      </c>
      <c r="N19810" t="s">
        <v>1139</v>
      </c>
      <c r="O19810" t="s">
        <v>1139</v>
      </c>
      <c r="P19810">
        <v>59.62</v>
      </c>
      <c r="Q19810" t="s">
        <v>52</v>
      </c>
    </row>
    <row r="19811" spans="1:17" x14ac:dyDescent="0.25">
      <c r="A19811">
        <v>19915</v>
      </c>
      <c r="B19811" t="s">
        <v>17</v>
      </c>
      <c r="C19811" t="s">
        <v>23</v>
      </c>
      <c r="D19811">
        <v>1</v>
      </c>
      <c r="E19811">
        <v>39.75</v>
      </c>
      <c r="F19811">
        <v>39.75</v>
      </c>
      <c r="G19811">
        <v>4.7699999999999996</v>
      </c>
      <c r="H19811">
        <v>1</v>
      </c>
      <c r="I19811">
        <v>1</v>
      </c>
      <c r="J19811">
        <v>1</v>
      </c>
      <c r="K19811">
        <v>3</v>
      </c>
      <c r="L19811">
        <v>0</v>
      </c>
      <c r="M19811">
        <v>0</v>
      </c>
      <c r="N19811" t="s">
        <v>1139</v>
      </c>
      <c r="O19811" t="s">
        <v>1139</v>
      </c>
      <c r="P19811">
        <v>59.62</v>
      </c>
      <c r="Q19811" t="s">
        <v>52</v>
      </c>
    </row>
    <row r="19812" spans="1:17" x14ac:dyDescent="0.25">
      <c r="A19812">
        <v>19916</v>
      </c>
      <c r="B19812" t="s">
        <v>17</v>
      </c>
      <c r="C19812" t="s">
        <v>18</v>
      </c>
      <c r="D19812">
        <v>1</v>
      </c>
      <c r="E19812">
        <v>39.75</v>
      </c>
      <c r="F19812">
        <v>39.75</v>
      </c>
      <c r="G19812">
        <v>-63.62</v>
      </c>
      <c r="H19812">
        <v>0</v>
      </c>
      <c r="I19812">
        <v>0</v>
      </c>
      <c r="J19812">
        <v>1</v>
      </c>
      <c r="K19812">
        <v>4</v>
      </c>
      <c r="L19812">
        <v>0</v>
      </c>
      <c r="M19812">
        <v>0</v>
      </c>
      <c r="N19812" t="s">
        <v>1139</v>
      </c>
      <c r="O19812" t="s">
        <v>1139</v>
      </c>
      <c r="P19812">
        <v>59.62</v>
      </c>
      <c r="Q19812" t="s">
        <v>52</v>
      </c>
    </row>
    <row r="19813" spans="1:17" x14ac:dyDescent="0.25">
      <c r="A19813">
        <v>19917</v>
      </c>
      <c r="B19813" t="s">
        <v>17</v>
      </c>
      <c r="C19813" t="s">
        <v>18</v>
      </c>
      <c r="D19813">
        <v>1</v>
      </c>
      <c r="E19813">
        <v>39.75</v>
      </c>
      <c r="F19813">
        <v>39.75</v>
      </c>
      <c r="G19813">
        <v>-66.22</v>
      </c>
      <c r="H19813">
        <v>1</v>
      </c>
      <c r="I19813">
        <v>1</v>
      </c>
      <c r="J19813">
        <v>1</v>
      </c>
      <c r="K19813">
        <v>1</v>
      </c>
      <c r="L19813">
        <v>1</v>
      </c>
      <c r="M19813">
        <v>0</v>
      </c>
      <c r="N19813" t="s">
        <v>1139</v>
      </c>
      <c r="O19813" t="s">
        <v>1139</v>
      </c>
      <c r="P19813">
        <v>59.62</v>
      </c>
      <c r="Q19813" t="s">
        <v>52</v>
      </c>
    </row>
    <row r="19814" spans="1:17" x14ac:dyDescent="0.25">
      <c r="A19814">
        <v>19918</v>
      </c>
      <c r="B19814" t="s">
        <v>33</v>
      </c>
      <c r="C19814" t="s">
        <v>23</v>
      </c>
      <c r="D19814">
        <v>1</v>
      </c>
      <c r="E19814">
        <v>39.75</v>
      </c>
      <c r="F19814">
        <v>39.75</v>
      </c>
      <c r="G19814">
        <v>-9.3699999999999992</v>
      </c>
      <c r="H19814">
        <v>1</v>
      </c>
      <c r="I19814">
        <v>2</v>
      </c>
      <c r="J19814">
        <v>1</v>
      </c>
      <c r="K19814">
        <v>4</v>
      </c>
      <c r="L19814">
        <v>0</v>
      </c>
      <c r="M19814">
        <v>0</v>
      </c>
      <c r="N19814" t="s">
        <v>1139</v>
      </c>
      <c r="O19814" t="s">
        <v>1139</v>
      </c>
      <c r="P19814">
        <v>59.62</v>
      </c>
      <c r="Q19814" t="s">
        <v>52</v>
      </c>
    </row>
    <row r="19815" spans="1:17" x14ac:dyDescent="0.25">
      <c r="A19815">
        <v>19919</v>
      </c>
      <c r="B19815" t="s">
        <v>33</v>
      </c>
      <c r="C19815" t="s">
        <v>18</v>
      </c>
      <c r="D19815">
        <v>1</v>
      </c>
      <c r="E19815">
        <v>39.75</v>
      </c>
      <c r="F19815">
        <v>39.75</v>
      </c>
      <c r="G19815">
        <v>3.5</v>
      </c>
      <c r="H19815">
        <v>0</v>
      </c>
      <c r="I19815">
        <v>0</v>
      </c>
      <c r="J19815">
        <v>0</v>
      </c>
      <c r="K19815">
        <v>1.83</v>
      </c>
      <c r="L19815">
        <v>0</v>
      </c>
      <c r="M19815">
        <v>0</v>
      </c>
      <c r="N19815" t="s">
        <v>1139</v>
      </c>
      <c r="O19815" t="s">
        <v>1139</v>
      </c>
      <c r="P19815">
        <v>59.62</v>
      </c>
      <c r="Q19815" t="s">
        <v>52</v>
      </c>
    </row>
    <row r="19816" spans="1:17" x14ac:dyDescent="0.25">
      <c r="A19816">
        <v>19920</v>
      </c>
      <c r="B19816" t="s">
        <v>33</v>
      </c>
      <c r="C19816" t="s">
        <v>23</v>
      </c>
      <c r="D19816">
        <v>1</v>
      </c>
      <c r="E19816">
        <v>39.75</v>
      </c>
      <c r="F19816">
        <v>39.75</v>
      </c>
      <c r="G19816">
        <v>-2.62</v>
      </c>
      <c r="H19816">
        <v>1</v>
      </c>
      <c r="I19816">
        <v>1</v>
      </c>
      <c r="J19816">
        <v>1</v>
      </c>
      <c r="K19816">
        <v>2</v>
      </c>
      <c r="L19816">
        <v>0</v>
      </c>
      <c r="M19816">
        <v>0</v>
      </c>
      <c r="N19816" t="s">
        <v>1139</v>
      </c>
      <c r="O19816" t="s">
        <v>1139</v>
      </c>
      <c r="P19816">
        <v>59.62</v>
      </c>
      <c r="Q19816" t="s">
        <v>52</v>
      </c>
    </row>
    <row r="19817" spans="1:17" x14ac:dyDescent="0.25">
      <c r="A19817">
        <v>19921</v>
      </c>
      <c r="B19817" t="s">
        <v>17</v>
      </c>
      <c r="C19817" t="s">
        <v>18</v>
      </c>
      <c r="D19817">
        <v>1</v>
      </c>
      <c r="E19817">
        <v>39.75</v>
      </c>
      <c r="F19817">
        <v>39.75</v>
      </c>
      <c r="G19817">
        <v>10.49</v>
      </c>
      <c r="H19817">
        <v>1</v>
      </c>
      <c r="I19817">
        <v>2</v>
      </c>
      <c r="J19817">
        <v>1</v>
      </c>
      <c r="K19817">
        <v>4</v>
      </c>
      <c r="L19817">
        <v>0</v>
      </c>
      <c r="M19817">
        <v>0</v>
      </c>
      <c r="N19817" t="s">
        <v>1139</v>
      </c>
      <c r="O19817" t="s">
        <v>1139</v>
      </c>
      <c r="P19817">
        <v>59.62</v>
      </c>
      <c r="Q19817" t="s">
        <v>52</v>
      </c>
    </row>
    <row r="19818" spans="1:17" x14ac:dyDescent="0.25">
      <c r="A19818">
        <v>19922</v>
      </c>
      <c r="B19818" t="s">
        <v>28</v>
      </c>
      <c r="C19818" t="s">
        <v>23</v>
      </c>
      <c r="D19818">
        <v>1</v>
      </c>
      <c r="E19818">
        <v>39.75</v>
      </c>
      <c r="F19818">
        <v>39.75</v>
      </c>
      <c r="G19818">
        <v>15.97</v>
      </c>
      <c r="H19818">
        <v>1</v>
      </c>
      <c r="I19818">
        <v>1</v>
      </c>
      <c r="J19818">
        <v>0</v>
      </c>
      <c r="K19818">
        <v>1.83</v>
      </c>
      <c r="L19818">
        <v>0</v>
      </c>
      <c r="M19818">
        <v>0</v>
      </c>
      <c r="N19818" t="s">
        <v>1139</v>
      </c>
      <c r="O19818" t="s">
        <v>1139</v>
      </c>
      <c r="P19818">
        <v>59.62</v>
      </c>
      <c r="Q19818" t="s">
        <v>52</v>
      </c>
    </row>
    <row r="19819" spans="1:17" x14ac:dyDescent="0.25">
      <c r="A19819">
        <v>19923</v>
      </c>
      <c r="B19819" t="s">
        <v>28</v>
      </c>
      <c r="C19819" t="s">
        <v>18</v>
      </c>
      <c r="D19819">
        <v>1</v>
      </c>
      <c r="E19819">
        <v>39.75</v>
      </c>
      <c r="F19819">
        <v>39.75</v>
      </c>
      <c r="G19819">
        <v>15.51</v>
      </c>
      <c r="H19819">
        <v>1</v>
      </c>
      <c r="I19819">
        <v>2</v>
      </c>
      <c r="J19819">
        <v>1</v>
      </c>
      <c r="K19819">
        <v>3</v>
      </c>
      <c r="L19819">
        <v>0</v>
      </c>
      <c r="M19819">
        <v>0</v>
      </c>
      <c r="N19819" t="s">
        <v>1139</v>
      </c>
      <c r="O19819" t="s">
        <v>1139</v>
      </c>
      <c r="P19819">
        <v>59.62</v>
      </c>
      <c r="Q19819" t="s">
        <v>52</v>
      </c>
    </row>
    <row r="19820" spans="1:17" x14ac:dyDescent="0.25">
      <c r="A19820">
        <v>19924</v>
      </c>
      <c r="B19820" t="s">
        <v>28</v>
      </c>
      <c r="C19820" t="s">
        <v>23</v>
      </c>
      <c r="D19820">
        <v>1</v>
      </c>
      <c r="E19820">
        <v>39.75</v>
      </c>
      <c r="F19820">
        <v>39.75</v>
      </c>
      <c r="G19820">
        <v>16.03</v>
      </c>
      <c r="H19820">
        <v>0</v>
      </c>
      <c r="I19820">
        <v>-2</v>
      </c>
      <c r="J19820">
        <v>0</v>
      </c>
      <c r="K19820">
        <v>1.83</v>
      </c>
      <c r="L19820">
        <v>0</v>
      </c>
      <c r="M19820">
        <v>0</v>
      </c>
      <c r="N19820" t="s">
        <v>1139</v>
      </c>
      <c r="O19820" t="s">
        <v>1139</v>
      </c>
      <c r="P19820">
        <v>59.62</v>
      </c>
      <c r="Q19820" t="s">
        <v>52</v>
      </c>
    </row>
    <row r="19821" spans="1:17" x14ac:dyDescent="0.25">
      <c r="A19821">
        <v>19925</v>
      </c>
      <c r="B19821" t="s">
        <v>28</v>
      </c>
      <c r="C19821" t="s">
        <v>18</v>
      </c>
      <c r="D19821">
        <v>1</v>
      </c>
      <c r="E19821">
        <v>39.75</v>
      </c>
      <c r="F19821">
        <v>39.75</v>
      </c>
      <c r="G19821">
        <v>-7.6</v>
      </c>
      <c r="H19821">
        <v>0</v>
      </c>
      <c r="I19821">
        <v>-1</v>
      </c>
      <c r="J19821">
        <v>0</v>
      </c>
      <c r="K19821">
        <v>1.83</v>
      </c>
      <c r="L19821">
        <v>0</v>
      </c>
      <c r="M19821">
        <v>0</v>
      </c>
      <c r="N19821" t="s">
        <v>1139</v>
      </c>
      <c r="O19821" t="s">
        <v>1139</v>
      </c>
      <c r="P19821">
        <v>59.62</v>
      </c>
      <c r="Q19821" t="s">
        <v>52</v>
      </c>
    </row>
    <row r="19822" spans="1:17" x14ac:dyDescent="0.25">
      <c r="A19822">
        <v>19926</v>
      </c>
      <c r="B19822" t="s">
        <v>17</v>
      </c>
      <c r="C19822" t="s">
        <v>18</v>
      </c>
      <c r="D19822">
        <v>1</v>
      </c>
      <c r="E19822">
        <v>39.75</v>
      </c>
      <c r="F19822">
        <v>39.75</v>
      </c>
      <c r="G19822">
        <v>5.88</v>
      </c>
      <c r="H19822">
        <v>0</v>
      </c>
      <c r="I19822">
        <v>0</v>
      </c>
      <c r="J19822">
        <v>1</v>
      </c>
      <c r="K19822">
        <v>4</v>
      </c>
      <c r="L19822">
        <v>0</v>
      </c>
      <c r="M19822">
        <v>0</v>
      </c>
      <c r="N19822" t="s">
        <v>1139</v>
      </c>
      <c r="O19822" t="s">
        <v>1139</v>
      </c>
      <c r="P19822">
        <v>59.62</v>
      </c>
      <c r="Q19822" t="s">
        <v>52</v>
      </c>
    </row>
    <row r="19823" spans="1:17" x14ac:dyDescent="0.25">
      <c r="A19823">
        <v>19927</v>
      </c>
      <c r="B19823" t="s">
        <v>17</v>
      </c>
      <c r="C19823" t="s">
        <v>18</v>
      </c>
      <c r="D19823">
        <v>1</v>
      </c>
      <c r="E19823">
        <v>39.75</v>
      </c>
      <c r="F19823">
        <v>39.75</v>
      </c>
      <c r="G19823">
        <v>-25.64</v>
      </c>
      <c r="H19823">
        <v>1</v>
      </c>
      <c r="I19823">
        <v>3</v>
      </c>
      <c r="J19823">
        <v>1</v>
      </c>
      <c r="K19823">
        <v>3</v>
      </c>
      <c r="L19823">
        <v>0</v>
      </c>
      <c r="M19823">
        <v>0</v>
      </c>
      <c r="N19823" t="s">
        <v>1139</v>
      </c>
      <c r="O19823" t="s">
        <v>1139</v>
      </c>
      <c r="P19823">
        <v>59.62</v>
      </c>
      <c r="Q19823" t="s">
        <v>52</v>
      </c>
    </row>
    <row r="19824" spans="1:17" x14ac:dyDescent="0.25">
      <c r="A19824">
        <v>19928</v>
      </c>
      <c r="B19824" t="s">
        <v>17</v>
      </c>
      <c r="C19824" t="s">
        <v>23</v>
      </c>
      <c r="D19824">
        <v>1</v>
      </c>
      <c r="E19824">
        <v>39.75</v>
      </c>
      <c r="F19824">
        <v>39.75</v>
      </c>
      <c r="G19824">
        <v>-26.22</v>
      </c>
      <c r="H19824">
        <v>1</v>
      </c>
      <c r="I19824">
        <v>2</v>
      </c>
      <c r="J19824">
        <v>1</v>
      </c>
      <c r="K19824">
        <v>2</v>
      </c>
      <c r="L19824">
        <v>0</v>
      </c>
      <c r="M19824">
        <v>0</v>
      </c>
      <c r="N19824" t="s">
        <v>1139</v>
      </c>
      <c r="O19824" t="s">
        <v>1139</v>
      </c>
      <c r="P19824">
        <v>59.62</v>
      </c>
      <c r="Q19824" t="s">
        <v>52</v>
      </c>
    </row>
    <row r="19825" spans="1:17" x14ac:dyDescent="0.25">
      <c r="A19825">
        <v>19929</v>
      </c>
      <c r="B19825" t="s">
        <v>28</v>
      </c>
      <c r="C19825" t="s">
        <v>18</v>
      </c>
      <c r="D19825">
        <v>1</v>
      </c>
      <c r="E19825">
        <v>39.75</v>
      </c>
      <c r="F19825">
        <v>39.75</v>
      </c>
      <c r="G19825">
        <v>-27.74</v>
      </c>
      <c r="H19825">
        <v>0</v>
      </c>
      <c r="I19825">
        <v>-2</v>
      </c>
      <c r="J19825">
        <v>0</v>
      </c>
      <c r="K19825">
        <v>1.83</v>
      </c>
      <c r="L19825">
        <v>0</v>
      </c>
      <c r="M19825">
        <v>0</v>
      </c>
      <c r="N19825" t="s">
        <v>1139</v>
      </c>
      <c r="O19825" t="s">
        <v>1139</v>
      </c>
      <c r="P19825">
        <v>59.62</v>
      </c>
      <c r="Q19825" t="s">
        <v>52</v>
      </c>
    </row>
    <row r="19826" spans="1:17" x14ac:dyDescent="0.25">
      <c r="A19826">
        <v>19930</v>
      </c>
      <c r="B19826" t="s">
        <v>17</v>
      </c>
      <c r="C19826" t="s">
        <v>18</v>
      </c>
      <c r="D19826">
        <v>1</v>
      </c>
      <c r="E19826">
        <v>39.75</v>
      </c>
      <c r="F19826">
        <v>39.75</v>
      </c>
      <c r="G19826">
        <v>12.94</v>
      </c>
      <c r="H19826">
        <v>0</v>
      </c>
      <c r="I19826">
        <v>-1</v>
      </c>
      <c r="J19826">
        <v>1</v>
      </c>
      <c r="K19826">
        <v>4</v>
      </c>
      <c r="L19826">
        <v>0</v>
      </c>
      <c r="M19826">
        <v>0</v>
      </c>
      <c r="N19826" t="s">
        <v>1139</v>
      </c>
      <c r="O19826" t="s">
        <v>1139</v>
      </c>
      <c r="P19826">
        <v>59.62</v>
      </c>
      <c r="Q19826" t="s">
        <v>52</v>
      </c>
    </row>
    <row r="19827" spans="1:17" x14ac:dyDescent="0.25">
      <c r="A19827">
        <v>19931</v>
      </c>
      <c r="B19827" t="s">
        <v>33</v>
      </c>
      <c r="C19827" t="s">
        <v>18</v>
      </c>
      <c r="D19827">
        <v>1</v>
      </c>
      <c r="E19827">
        <v>39.75</v>
      </c>
      <c r="F19827">
        <v>39.75</v>
      </c>
      <c r="G19827">
        <v>-50.07</v>
      </c>
      <c r="H19827">
        <v>0</v>
      </c>
      <c r="I19827">
        <v>0</v>
      </c>
      <c r="J19827">
        <v>0</v>
      </c>
      <c r="K19827">
        <v>1.83</v>
      </c>
      <c r="L19827">
        <v>0</v>
      </c>
      <c r="M19827">
        <v>0</v>
      </c>
      <c r="N19827" t="s">
        <v>1139</v>
      </c>
      <c r="O19827" t="s">
        <v>1139</v>
      </c>
      <c r="P19827">
        <v>59.62</v>
      </c>
      <c r="Q19827" t="s">
        <v>52</v>
      </c>
    </row>
    <row r="19828" spans="1:17" x14ac:dyDescent="0.25">
      <c r="A19828">
        <v>19932</v>
      </c>
      <c r="B19828" t="s">
        <v>33</v>
      </c>
      <c r="C19828" t="s">
        <v>23</v>
      </c>
      <c r="D19828">
        <v>1</v>
      </c>
      <c r="E19828">
        <v>39.75</v>
      </c>
      <c r="F19828">
        <v>39.75</v>
      </c>
      <c r="G19828">
        <v>-27.68</v>
      </c>
      <c r="H19828">
        <v>1</v>
      </c>
      <c r="I19828">
        <v>1</v>
      </c>
      <c r="J19828">
        <v>1</v>
      </c>
      <c r="K19828">
        <v>3</v>
      </c>
      <c r="L19828">
        <v>0</v>
      </c>
      <c r="M19828">
        <v>0</v>
      </c>
      <c r="N19828" t="s">
        <v>1139</v>
      </c>
      <c r="O19828" t="s">
        <v>1139</v>
      </c>
      <c r="P19828">
        <v>59.62</v>
      </c>
      <c r="Q19828" t="s">
        <v>52</v>
      </c>
    </row>
    <row r="19829" spans="1:17" x14ac:dyDescent="0.25">
      <c r="A19829">
        <v>19933</v>
      </c>
      <c r="B19829" t="s">
        <v>28</v>
      </c>
      <c r="C19829" t="s">
        <v>18</v>
      </c>
      <c r="D19829">
        <v>1</v>
      </c>
      <c r="E19829">
        <v>39.75</v>
      </c>
      <c r="F19829">
        <v>39.75</v>
      </c>
      <c r="G19829">
        <v>-0.95</v>
      </c>
      <c r="H19829">
        <v>1</v>
      </c>
      <c r="I19829">
        <v>2</v>
      </c>
      <c r="J19829">
        <v>1</v>
      </c>
      <c r="K19829">
        <v>4</v>
      </c>
      <c r="L19829">
        <v>0</v>
      </c>
      <c r="M19829">
        <v>0</v>
      </c>
      <c r="N19829" t="s">
        <v>1139</v>
      </c>
      <c r="O19829" t="s">
        <v>1139</v>
      </c>
      <c r="P19829">
        <v>59.62</v>
      </c>
      <c r="Q19829" t="s">
        <v>52</v>
      </c>
    </row>
    <row r="19830" spans="1:17" x14ac:dyDescent="0.25">
      <c r="A19830">
        <v>19934</v>
      </c>
      <c r="B19830" t="s">
        <v>33</v>
      </c>
      <c r="C19830" t="s">
        <v>23</v>
      </c>
      <c r="D19830">
        <v>1</v>
      </c>
      <c r="E19830">
        <v>39.75</v>
      </c>
      <c r="F19830">
        <v>39.75</v>
      </c>
      <c r="G19830">
        <v>-7.71</v>
      </c>
      <c r="H19830">
        <v>0</v>
      </c>
      <c r="I19830">
        <v>-2</v>
      </c>
      <c r="J19830">
        <v>0</v>
      </c>
      <c r="K19830">
        <v>1.83</v>
      </c>
      <c r="L19830">
        <v>0</v>
      </c>
      <c r="M19830">
        <v>0</v>
      </c>
      <c r="N19830" t="s">
        <v>1139</v>
      </c>
      <c r="O19830" t="s">
        <v>1139</v>
      </c>
      <c r="P19830">
        <v>59.62</v>
      </c>
      <c r="Q19830" t="s">
        <v>52</v>
      </c>
    </row>
    <row r="19831" spans="1:17" x14ac:dyDescent="0.25">
      <c r="A19831">
        <v>19935</v>
      </c>
      <c r="B19831" t="s">
        <v>33</v>
      </c>
      <c r="C19831" t="s">
        <v>18</v>
      </c>
      <c r="D19831">
        <v>1</v>
      </c>
      <c r="E19831">
        <v>39.75</v>
      </c>
      <c r="F19831">
        <v>39.75</v>
      </c>
      <c r="G19831">
        <v>7.79</v>
      </c>
      <c r="H19831">
        <v>0</v>
      </c>
      <c r="I19831">
        <v>-1</v>
      </c>
      <c r="J19831">
        <v>0</v>
      </c>
      <c r="K19831">
        <v>1.83</v>
      </c>
      <c r="L19831">
        <v>0</v>
      </c>
      <c r="M19831">
        <v>0</v>
      </c>
      <c r="N19831" t="s">
        <v>1139</v>
      </c>
      <c r="O19831" t="s">
        <v>1139</v>
      </c>
      <c r="P19831">
        <v>59.62</v>
      </c>
      <c r="Q19831" t="s">
        <v>52</v>
      </c>
    </row>
    <row r="19832" spans="1:17" x14ac:dyDescent="0.25">
      <c r="A19832">
        <v>19936</v>
      </c>
      <c r="B19832" t="s">
        <v>17</v>
      </c>
      <c r="C19832" t="s">
        <v>18</v>
      </c>
      <c r="D19832">
        <v>1</v>
      </c>
      <c r="E19832">
        <v>39.75</v>
      </c>
      <c r="F19832">
        <v>39.75</v>
      </c>
      <c r="G19832">
        <v>8.85</v>
      </c>
      <c r="H19832">
        <v>0</v>
      </c>
      <c r="I19832">
        <v>0</v>
      </c>
      <c r="J19832">
        <v>0</v>
      </c>
      <c r="K19832">
        <v>1.83</v>
      </c>
      <c r="L19832">
        <v>0</v>
      </c>
      <c r="M19832">
        <v>0</v>
      </c>
      <c r="N19832" t="s">
        <v>1140</v>
      </c>
      <c r="O19832" t="s">
        <v>1140</v>
      </c>
      <c r="P19832">
        <v>59.62</v>
      </c>
      <c r="Q19832" t="s">
        <v>52</v>
      </c>
    </row>
    <row r="19833" spans="1:17" x14ac:dyDescent="0.25">
      <c r="A19833">
        <v>19937</v>
      </c>
      <c r="B19833" t="s">
        <v>28</v>
      </c>
      <c r="C19833" t="s">
        <v>23</v>
      </c>
      <c r="D19833">
        <v>1</v>
      </c>
      <c r="E19833">
        <v>39.75</v>
      </c>
      <c r="F19833">
        <v>39.75</v>
      </c>
      <c r="G19833">
        <v>3.98</v>
      </c>
      <c r="H19833">
        <v>1</v>
      </c>
      <c r="I19833">
        <v>1</v>
      </c>
      <c r="J19833">
        <v>0</v>
      </c>
      <c r="K19833">
        <v>1.83</v>
      </c>
      <c r="L19833">
        <v>0</v>
      </c>
      <c r="M19833">
        <v>0</v>
      </c>
      <c r="N19833" t="s">
        <v>1140</v>
      </c>
      <c r="O19833" t="s">
        <v>1140</v>
      </c>
      <c r="P19833">
        <v>59.62</v>
      </c>
      <c r="Q19833" t="s">
        <v>52</v>
      </c>
    </row>
    <row r="19834" spans="1:17" x14ac:dyDescent="0.25">
      <c r="A19834">
        <v>19938</v>
      </c>
      <c r="B19834" t="s">
        <v>17</v>
      </c>
      <c r="C19834" t="s">
        <v>18</v>
      </c>
      <c r="D19834">
        <v>1</v>
      </c>
      <c r="E19834">
        <v>39.75</v>
      </c>
      <c r="F19834">
        <v>39.75</v>
      </c>
      <c r="G19834">
        <v>3.37</v>
      </c>
      <c r="H19834">
        <v>1</v>
      </c>
      <c r="I19834">
        <v>2</v>
      </c>
      <c r="J19834">
        <v>1</v>
      </c>
      <c r="K19834">
        <v>4</v>
      </c>
      <c r="L19834">
        <v>0</v>
      </c>
      <c r="M19834">
        <v>0</v>
      </c>
      <c r="N19834" t="s">
        <v>1140</v>
      </c>
      <c r="O19834" t="s">
        <v>1140</v>
      </c>
      <c r="P19834">
        <v>59.62</v>
      </c>
      <c r="Q19834" t="s">
        <v>52</v>
      </c>
    </row>
    <row r="19835" spans="1:17" x14ac:dyDescent="0.25">
      <c r="A19835">
        <v>19939</v>
      </c>
      <c r="B19835" t="s">
        <v>17</v>
      </c>
      <c r="C19835" t="s">
        <v>23</v>
      </c>
      <c r="D19835">
        <v>1</v>
      </c>
      <c r="E19835">
        <v>39.75</v>
      </c>
      <c r="F19835">
        <v>39.75</v>
      </c>
      <c r="G19835">
        <v>-1.81</v>
      </c>
      <c r="H19835">
        <v>0</v>
      </c>
      <c r="I19835">
        <v>0</v>
      </c>
      <c r="J19835">
        <v>0</v>
      </c>
      <c r="K19835">
        <v>1.83</v>
      </c>
      <c r="L19835">
        <v>0</v>
      </c>
      <c r="M19835">
        <v>0</v>
      </c>
      <c r="N19835" t="s">
        <v>1140</v>
      </c>
      <c r="O19835" t="s">
        <v>1140</v>
      </c>
      <c r="P19835">
        <v>59.62</v>
      </c>
      <c r="Q19835" t="s">
        <v>52</v>
      </c>
    </row>
    <row r="19836" spans="1:17" x14ac:dyDescent="0.25">
      <c r="A19836">
        <v>19940</v>
      </c>
      <c r="B19836" t="s">
        <v>17</v>
      </c>
      <c r="C19836" t="s">
        <v>18</v>
      </c>
      <c r="D19836">
        <v>1</v>
      </c>
      <c r="E19836">
        <v>39.75</v>
      </c>
      <c r="F19836">
        <v>39.75</v>
      </c>
      <c r="G19836">
        <v>-13.85</v>
      </c>
      <c r="H19836">
        <v>1</v>
      </c>
      <c r="I19836">
        <v>1</v>
      </c>
      <c r="J19836">
        <v>0</v>
      </c>
      <c r="K19836">
        <v>1.83</v>
      </c>
      <c r="L19836">
        <v>0</v>
      </c>
      <c r="M19836">
        <v>0</v>
      </c>
      <c r="N19836" t="s">
        <v>1140</v>
      </c>
      <c r="O19836" t="s">
        <v>1140</v>
      </c>
      <c r="P19836">
        <v>59.62</v>
      </c>
      <c r="Q19836" t="s">
        <v>52</v>
      </c>
    </row>
    <row r="19837" spans="1:17" x14ac:dyDescent="0.25">
      <c r="A19837">
        <v>19941</v>
      </c>
      <c r="B19837" t="s">
        <v>17</v>
      </c>
      <c r="C19837" t="s">
        <v>18</v>
      </c>
      <c r="D19837">
        <v>1</v>
      </c>
      <c r="E19837">
        <v>39.75</v>
      </c>
      <c r="F19837">
        <v>39.75</v>
      </c>
      <c r="G19837">
        <v>7.42</v>
      </c>
      <c r="H19837">
        <v>0</v>
      </c>
      <c r="I19837">
        <v>0</v>
      </c>
      <c r="J19837">
        <v>0</v>
      </c>
      <c r="K19837">
        <v>1.83</v>
      </c>
      <c r="L19837">
        <v>0</v>
      </c>
      <c r="M19837">
        <v>0</v>
      </c>
      <c r="N19837" t="s">
        <v>1140</v>
      </c>
      <c r="O19837" t="s">
        <v>1140</v>
      </c>
      <c r="P19837">
        <v>59.62</v>
      </c>
      <c r="Q19837" t="s">
        <v>52</v>
      </c>
    </row>
    <row r="19838" spans="1:17" x14ac:dyDescent="0.25">
      <c r="A19838">
        <v>19942</v>
      </c>
      <c r="B19838" t="s">
        <v>17</v>
      </c>
      <c r="C19838" t="s">
        <v>23</v>
      </c>
      <c r="D19838">
        <v>1</v>
      </c>
      <c r="E19838">
        <v>39.75</v>
      </c>
      <c r="F19838">
        <v>39.75</v>
      </c>
      <c r="G19838">
        <v>16.7</v>
      </c>
      <c r="H19838">
        <v>1</v>
      </c>
      <c r="I19838">
        <v>3</v>
      </c>
      <c r="J19838">
        <v>1</v>
      </c>
      <c r="K19838">
        <v>4</v>
      </c>
      <c r="L19838">
        <v>0</v>
      </c>
      <c r="M19838">
        <v>0</v>
      </c>
      <c r="N19838" t="s">
        <v>1140</v>
      </c>
      <c r="O19838" t="s">
        <v>1140</v>
      </c>
      <c r="P19838">
        <v>59.62</v>
      </c>
      <c r="Q19838" t="s">
        <v>52</v>
      </c>
    </row>
    <row r="19839" spans="1:17" x14ac:dyDescent="0.25">
      <c r="A19839">
        <v>19943</v>
      </c>
      <c r="B19839" t="s">
        <v>17</v>
      </c>
      <c r="C19839" t="s">
        <v>18</v>
      </c>
      <c r="D19839">
        <v>1</v>
      </c>
      <c r="E19839">
        <v>39.75</v>
      </c>
      <c r="F19839">
        <v>39.75</v>
      </c>
      <c r="G19839">
        <v>16.22</v>
      </c>
      <c r="H19839">
        <v>1</v>
      </c>
      <c r="I19839">
        <v>2</v>
      </c>
      <c r="J19839">
        <v>1</v>
      </c>
      <c r="K19839">
        <v>3</v>
      </c>
      <c r="L19839">
        <v>0</v>
      </c>
      <c r="M19839">
        <v>0</v>
      </c>
      <c r="N19839" t="s">
        <v>1140</v>
      </c>
      <c r="O19839" t="s">
        <v>1140</v>
      </c>
      <c r="P19839">
        <v>59.62</v>
      </c>
      <c r="Q19839" t="s">
        <v>52</v>
      </c>
    </row>
    <row r="19840" spans="1:17" x14ac:dyDescent="0.25">
      <c r="A19840">
        <v>19944</v>
      </c>
      <c r="B19840" t="s">
        <v>17</v>
      </c>
      <c r="C19840" t="s">
        <v>18</v>
      </c>
      <c r="D19840">
        <v>1</v>
      </c>
      <c r="E19840">
        <v>39.75</v>
      </c>
      <c r="F19840">
        <v>39.75</v>
      </c>
      <c r="G19840">
        <v>-40.630000000000003</v>
      </c>
      <c r="H19840">
        <v>0</v>
      </c>
      <c r="I19840">
        <v>0</v>
      </c>
      <c r="J19840">
        <v>0</v>
      </c>
      <c r="K19840">
        <v>1.83</v>
      </c>
      <c r="L19840">
        <v>0</v>
      </c>
      <c r="M19840">
        <v>0</v>
      </c>
      <c r="N19840" t="s">
        <v>1140</v>
      </c>
      <c r="O19840" t="s">
        <v>1140</v>
      </c>
      <c r="P19840">
        <v>59.62</v>
      </c>
      <c r="Q19840" t="s">
        <v>52</v>
      </c>
    </row>
    <row r="19841" spans="1:17" x14ac:dyDescent="0.25">
      <c r="A19841">
        <v>19945</v>
      </c>
      <c r="B19841" t="s">
        <v>17</v>
      </c>
      <c r="C19841" t="s">
        <v>23</v>
      </c>
      <c r="D19841">
        <v>1</v>
      </c>
      <c r="E19841">
        <v>39.75</v>
      </c>
      <c r="F19841">
        <v>39.75</v>
      </c>
      <c r="G19841">
        <v>8.75</v>
      </c>
      <c r="H19841">
        <v>1</v>
      </c>
      <c r="I19841">
        <v>1</v>
      </c>
      <c r="J19841">
        <v>1</v>
      </c>
      <c r="K19841">
        <v>3</v>
      </c>
      <c r="L19841">
        <v>0</v>
      </c>
      <c r="M19841">
        <v>0</v>
      </c>
      <c r="N19841" t="s">
        <v>1140</v>
      </c>
      <c r="O19841" t="s">
        <v>1140</v>
      </c>
      <c r="P19841">
        <v>59.62</v>
      </c>
      <c r="Q19841" t="s">
        <v>52</v>
      </c>
    </row>
    <row r="19842" spans="1:17" x14ac:dyDescent="0.25">
      <c r="A19842">
        <v>19946</v>
      </c>
      <c r="B19842" t="s">
        <v>17</v>
      </c>
      <c r="C19842" t="s">
        <v>18</v>
      </c>
      <c r="D19842">
        <v>1</v>
      </c>
      <c r="E19842">
        <v>39.75</v>
      </c>
      <c r="F19842">
        <v>39.75</v>
      </c>
      <c r="G19842">
        <v>12.52</v>
      </c>
      <c r="H19842">
        <v>0</v>
      </c>
      <c r="I19842">
        <v>0</v>
      </c>
      <c r="J19842">
        <v>0</v>
      </c>
      <c r="K19842">
        <v>1.83</v>
      </c>
      <c r="L19842">
        <v>0</v>
      </c>
      <c r="M19842">
        <v>0</v>
      </c>
      <c r="N19842" t="s">
        <v>1140</v>
      </c>
      <c r="O19842" t="s">
        <v>1140</v>
      </c>
      <c r="P19842">
        <v>59.62</v>
      </c>
      <c r="Q19842" t="s">
        <v>52</v>
      </c>
    </row>
    <row r="19843" spans="1:17" x14ac:dyDescent="0.25">
      <c r="A19843">
        <v>19947</v>
      </c>
      <c r="B19843" t="s">
        <v>33</v>
      </c>
      <c r="C19843" t="s">
        <v>18</v>
      </c>
      <c r="D19843">
        <v>1</v>
      </c>
      <c r="E19843">
        <v>39.75</v>
      </c>
      <c r="F19843">
        <v>39.75</v>
      </c>
      <c r="G19843">
        <v>6.33</v>
      </c>
      <c r="H19843">
        <v>1</v>
      </c>
      <c r="I19843">
        <v>1</v>
      </c>
      <c r="J19843">
        <v>1</v>
      </c>
      <c r="K19843">
        <v>3</v>
      </c>
      <c r="L19843">
        <v>0</v>
      </c>
      <c r="M19843">
        <v>0</v>
      </c>
      <c r="N19843" t="s">
        <v>1140</v>
      </c>
      <c r="O19843" t="s">
        <v>1140</v>
      </c>
      <c r="P19843">
        <v>59.62</v>
      </c>
      <c r="Q19843" t="s">
        <v>52</v>
      </c>
    </row>
    <row r="19844" spans="1:17" x14ac:dyDescent="0.25">
      <c r="A19844">
        <v>19948</v>
      </c>
      <c r="B19844" t="s">
        <v>33</v>
      </c>
      <c r="C19844" t="s">
        <v>18</v>
      </c>
      <c r="D19844">
        <v>1</v>
      </c>
      <c r="E19844">
        <v>39.75</v>
      </c>
      <c r="F19844">
        <v>39.75</v>
      </c>
      <c r="G19844">
        <v>7.76</v>
      </c>
      <c r="H19844">
        <v>1</v>
      </c>
      <c r="I19844">
        <v>4</v>
      </c>
      <c r="J19844">
        <v>0</v>
      </c>
      <c r="K19844">
        <v>1.83</v>
      </c>
      <c r="L19844">
        <v>0</v>
      </c>
      <c r="M19844">
        <v>0</v>
      </c>
      <c r="N19844" t="s">
        <v>1140</v>
      </c>
      <c r="O19844" t="s">
        <v>1140</v>
      </c>
      <c r="P19844">
        <v>59.62</v>
      </c>
      <c r="Q19844" t="s">
        <v>52</v>
      </c>
    </row>
    <row r="19845" spans="1:17" x14ac:dyDescent="0.25">
      <c r="A19845">
        <v>19949</v>
      </c>
      <c r="B19845" t="s">
        <v>17</v>
      </c>
      <c r="C19845" t="s">
        <v>18</v>
      </c>
      <c r="D19845">
        <v>1</v>
      </c>
      <c r="E19845">
        <v>39.75</v>
      </c>
      <c r="F19845">
        <v>39.75</v>
      </c>
      <c r="G19845">
        <v>11.27</v>
      </c>
      <c r="H19845">
        <v>0</v>
      </c>
      <c r="I19845">
        <v>0</v>
      </c>
      <c r="J19845">
        <v>0</v>
      </c>
      <c r="K19845">
        <v>1.83</v>
      </c>
      <c r="L19845">
        <v>0</v>
      </c>
      <c r="M19845">
        <v>0</v>
      </c>
      <c r="N19845" t="s">
        <v>1140</v>
      </c>
      <c r="O19845" t="s">
        <v>1140</v>
      </c>
      <c r="P19845">
        <v>59.62</v>
      </c>
      <c r="Q19845" t="s">
        <v>52</v>
      </c>
    </row>
    <row r="19846" spans="1:17" x14ac:dyDescent="0.25">
      <c r="A19846">
        <v>19950</v>
      </c>
      <c r="B19846" t="s">
        <v>17</v>
      </c>
      <c r="C19846" t="s">
        <v>23</v>
      </c>
      <c r="D19846">
        <v>1</v>
      </c>
      <c r="E19846">
        <v>39.75</v>
      </c>
      <c r="F19846">
        <v>39.75</v>
      </c>
      <c r="G19846">
        <v>-94.41</v>
      </c>
      <c r="H19846">
        <v>1</v>
      </c>
      <c r="I19846">
        <v>1</v>
      </c>
      <c r="J19846">
        <v>1</v>
      </c>
      <c r="K19846">
        <v>2</v>
      </c>
      <c r="L19846">
        <v>0</v>
      </c>
      <c r="M19846">
        <v>0</v>
      </c>
      <c r="N19846" t="s">
        <v>1140</v>
      </c>
      <c r="O19846" t="s">
        <v>1140</v>
      </c>
      <c r="P19846">
        <v>59.62</v>
      </c>
      <c r="Q19846" t="s">
        <v>52</v>
      </c>
    </row>
    <row r="19847" spans="1:17" x14ac:dyDescent="0.25">
      <c r="A19847">
        <v>19951</v>
      </c>
      <c r="B19847" t="s">
        <v>17</v>
      </c>
      <c r="C19847" t="s">
        <v>18</v>
      </c>
      <c r="D19847">
        <v>1</v>
      </c>
      <c r="E19847">
        <v>39.75</v>
      </c>
      <c r="F19847">
        <v>39.75</v>
      </c>
      <c r="G19847">
        <v>-66.78</v>
      </c>
      <c r="H19847">
        <v>0</v>
      </c>
      <c r="I19847">
        <v>0</v>
      </c>
      <c r="J19847">
        <v>0</v>
      </c>
      <c r="K19847">
        <v>1.83</v>
      </c>
      <c r="L19847">
        <v>0</v>
      </c>
      <c r="M19847">
        <v>0</v>
      </c>
      <c r="N19847" t="s">
        <v>1140</v>
      </c>
      <c r="O19847" t="s">
        <v>1140</v>
      </c>
      <c r="P19847">
        <v>59.62</v>
      </c>
      <c r="Q19847" t="s">
        <v>52</v>
      </c>
    </row>
    <row r="19848" spans="1:17" x14ac:dyDescent="0.25">
      <c r="A19848">
        <v>19952</v>
      </c>
      <c r="B19848" t="s">
        <v>33</v>
      </c>
      <c r="C19848" t="s">
        <v>23</v>
      </c>
      <c r="D19848">
        <v>1</v>
      </c>
      <c r="E19848">
        <v>39.75</v>
      </c>
      <c r="F19848">
        <v>39.75</v>
      </c>
      <c r="G19848">
        <v>-65.55</v>
      </c>
      <c r="H19848">
        <v>1</v>
      </c>
      <c r="I19848">
        <v>1</v>
      </c>
      <c r="J19848">
        <v>1</v>
      </c>
      <c r="K19848">
        <v>2</v>
      </c>
      <c r="L19848">
        <v>0</v>
      </c>
      <c r="M19848">
        <v>0</v>
      </c>
      <c r="N19848" t="s">
        <v>1140</v>
      </c>
      <c r="O19848" t="s">
        <v>1140</v>
      </c>
      <c r="P19848">
        <v>59.62</v>
      </c>
      <c r="Q19848" t="s">
        <v>52</v>
      </c>
    </row>
    <row r="19849" spans="1:17" x14ac:dyDescent="0.25">
      <c r="A19849">
        <v>19953</v>
      </c>
      <c r="B19849" t="s">
        <v>33</v>
      </c>
      <c r="C19849" t="s">
        <v>18</v>
      </c>
      <c r="D19849">
        <v>1</v>
      </c>
      <c r="E19849">
        <v>39.75</v>
      </c>
      <c r="F19849">
        <v>39.75</v>
      </c>
      <c r="G19849">
        <v>13.24</v>
      </c>
      <c r="H19849">
        <v>1</v>
      </c>
      <c r="I19849">
        <v>2</v>
      </c>
      <c r="J19849">
        <v>0</v>
      </c>
      <c r="K19849">
        <v>1.83</v>
      </c>
      <c r="L19849">
        <v>0</v>
      </c>
      <c r="M19849">
        <v>0</v>
      </c>
      <c r="N19849" t="s">
        <v>1140</v>
      </c>
      <c r="O19849" t="s">
        <v>1140</v>
      </c>
      <c r="P19849">
        <v>59.62</v>
      </c>
      <c r="Q19849" t="s">
        <v>52</v>
      </c>
    </row>
    <row r="19850" spans="1:17" x14ac:dyDescent="0.25">
      <c r="A19850">
        <v>19954</v>
      </c>
      <c r="B19850" t="s">
        <v>17</v>
      </c>
      <c r="C19850" t="s">
        <v>23</v>
      </c>
      <c r="D19850">
        <v>1</v>
      </c>
      <c r="E19850">
        <v>39.75</v>
      </c>
      <c r="F19850">
        <v>39.75</v>
      </c>
      <c r="G19850">
        <v>0</v>
      </c>
      <c r="H19850">
        <v>0</v>
      </c>
      <c r="I19850">
        <v>-2</v>
      </c>
      <c r="J19850">
        <v>0</v>
      </c>
      <c r="K19850">
        <v>1.83</v>
      </c>
      <c r="L19850">
        <v>0</v>
      </c>
      <c r="M19850">
        <v>0</v>
      </c>
      <c r="N19850" t="s">
        <v>1140</v>
      </c>
      <c r="O19850" t="s">
        <v>1140</v>
      </c>
      <c r="P19850">
        <v>59.62</v>
      </c>
      <c r="Q19850" t="s">
        <v>52</v>
      </c>
    </row>
    <row r="19851" spans="1:17" x14ac:dyDescent="0.25">
      <c r="A19851">
        <v>19955</v>
      </c>
      <c r="B19851" t="s">
        <v>17</v>
      </c>
      <c r="C19851" t="s">
        <v>18</v>
      </c>
      <c r="D19851">
        <v>1</v>
      </c>
      <c r="E19851">
        <v>39.75</v>
      </c>
      <c r="F19851">
        <v>39.75</v>
      </c>
      <c r="G19851">
        <v>5.17</v>
      </c>
      <c r="H19851">
        <v>1</v>
      </c>
      <c r="I19851">
        <v>1</v>
      </c>
      <c r="J19851">
        <v>1</v>
      </c>
      <c r="K19851">
        <v>4</v>
      </c>
      <c r="L19851">
        <v>0</v>
      </c>
      <c r="M19851">
        <v>0</v>
      </c>
      <c r="N19851" t="s">
        <v>1140</v>
      </c>
      <c r="O19851" t="s">
        <v>1140</v>
      </c>
      <c r="P19851">
        <v>59.62</v>
      </c>
      <c r="Q19851" t="s">
        <v>52</v>
      </c>
    </row>
    <row r="19852" spans="1:17" x14ac:dyDescent="0.25">
      <c r="A19852">
        <v>19956</v>
      </c>
      <c r="B19852" t="s">
        <v>17</v>
      </c>
      <c r="C19852" t="s">
        <v>23</v>
      </c>
      <c r="D19852">
        <v>1</v>
      </c>
      <c r="E19852">
        <v>39.75</v>
      </c>
      <c r="F19852">
        <v>39.75</v>
      </c>
      <c r="G19852">
        <v>11.93</v>
      </c>
      <c r="H19852">
        <v>1</v>
      </c>
      <c r="I19852">
        <v>1</v>
      </c>
      <c r="J19852">
        <v>1</v>
      </c>
      <c r="K19852">
        <v>3</v>
      </c>
      <c r="L19852">
        <v>0</v>
      </c>
      <c r="M19852">
        <v>0</v>
      </c>
      <c r="N19852" t="s">
        <v>1140</v>
      </c>
      <c r="O19852" t="s">
        <v>1140</v>
      </c>
      <c r="P19852">
        <v>59.62</v>
      </c>
      <c r="Q19852" t="s">
        <v>52</v>
      </c>
    </row>
    <row r="19853" spans="1:17" x14ac:dyDescent="0.25">
      <c r="A19853">
        <v>19957</v>
      </c>
      <c r="B19853" t="s">
        <v>17</v>
      </c>
      <c r="C19853" t="s">
        <v>18</v>
      </c>
      <c r="D19853">
        <v>1</v>
      </c>
      <c r="E19853">
        <v>39.75</v>
      </c>
      <c r="F19853">
        <v>39.75</v>
      </c>
      <c r="G19853">
        <v>10.49</v>
      </c>
      <c r="H19853">
        <v>1</v>
      </c>
      <c r="I19853">
        <v>1</v>
      </c>
      <c r="J19853">
        <v>1</v>
      </c>
      <c r="K19853">
        <v>4</v>
      </c>
      <c r="L19853">
        <v>0</v>
      </c>
      <c r="M19853">
        <v>0</v>
      </c>
      <c r="N19853" t="s">
        <v>1140</v>
      </c>
      <c r="O19853" t="s">
        <v>1140</v>
      </c>
      <c r="P19853">
        <v>59.62</v>
      </c>
      <c r="Q19853" t="s">
        <v>52</v>
      </c>
    </row>
    <row r="19854" spans="1:17" x14ac:dyDescent="0.25">
      <c r="A19854">
        <v>19958</v>
      </c>
      <c r="B19854" t="s">
        <v>17</v>
      </c>
      <c r="C19854" t="s">
        <v>18</v>
      </c>
      <c r="D19854">
        <v>1</v>
      </c>
      <c r="E19854">
        <v>39.75</v>
      </c>
      <c r="F19854">
        <v>39.75</v>
      </c>
      <c r="G19854">
        <v>9.1300000000000008</v>
      </c>
      <c r="H19854">
        <v>1</v>
      </c>
      <c r="I19854">
        <v>4</v>
      </c>
      <c r="J19854">
        <v>0</v>
      </c>
      <c r="K19854">
        <v>1.83</v>
      </c>
      <c r="L19854">
        <v>0</v>
      </c>
      <c r="M19854">
        <v>0</v>
      </c>
      <c r="N19854" t="s">
        <v>1140</v>
      </c>
      <c r="O19854" t="s">
        <v>1140</v>
      </c>
      <c r="P19854">
        <v>59.62</v>
      </c>
      <c r="Q19854" t="s">
        <v>52</v>
      </c>
    </row>
    <row r="19855" spans="1:17" x14ac:dyDescent="0.25">
      <c r="A19855">
        <v>19959</v>
      </c>
      <c r="B19855" t="s">
        <v>17</v>
      </c>
      <c r="C19855" t="s">
        <v>18</v>
      </c>
      <c r="D19855">
        <v>1</v>
      </c>
      <c r="E19855">
        <v>39.75</v>
      </c>
      <c r="F19855">
        <v>39.75</v>
      </c>
      <c r="G19855">
        <v>10.72</v>
      </c>
      <c r="H19855">
        <v>0</v>
      </c>
      <c r="I19855">
        <v>-2</v>
      </c>
      <c r="J19855">
        <v>0</v>
      </c>
      <c r="K19855">
        <v>1.83</v>
      </c>
      <c r="L19855">
        <v>0</v>
      </c>
      <c r="M19855">
        <v>0</v>
      </c>
      <c r="N19855" t="s">
        <v>1140</v>
      </c>
      <c r="O19855" t="s">
        <v>1140</v>
      </c>
      <c r="P19855">
        <v>59.62</v>
      </c>
      <c r="Q19855" t="s">
        <v>52</v>
      </c>
    </row>
    <row r="19856" spans="1:17" x14ac:dyDescent="0.25">
      <c r="A19856">
        <v>19960</v>
      </c>
      <c r="B19856" t="s">
        <v>17</v>
      </c>
      <c r="C19856" t="s">
        <v>23</v>
      </c>
      <c r="D19856">
        <v>1</v>
      </c>
      <c r="E19856">
        <v>39.75</v>
      </c>
      <c r="F19856">
        <v>39.75</v>
      </c>
      <c r="G19856">
        <v>12.02</v>
      </c>
      <c r="H19856">
        <v>1</v>
      </c>
      <c r="I19856">
        <v>1</v>
      </c>
      <c r="J19856">
        <v>0</v>
      </c>
      <c r="K19856">
        <v>1.83</v>
      </c>
      <c r="L19856">
        <v>0</v>
      </c>
      <c r="M19856">
        <v>0</v>
      </c>
      <c r="N19856" t="s">
        <v>1140</v>
      </c>
      <c r="O19856" t="s">
        <v>1140</v>
      </c>
      <c r="P19856">
        <v>59.62</v>
      </c>
      <c r="Q19856" t="s">
        <v>52</v>
      </c>
    </row>
    <row r="19857" spans="1:17" x14ac:dyDescent="0.25">
      <c r="A19857">
        <v>19961</v>
      </c>
      <c r="B19857" t="s">
        <v>17</v>
      </c>
      <c r="C19857" t="s">
        <v>18</v>
      </c>
      <c r="D19857">
        <v>1</v>
      </c>
      <c r="E19857">
        <v>39.75</v>
      </c>
      <c r="F19857">
        <v>39.75</v>
      </c>
      <c r="G19857">
        <v>9.73</v>
      </c>
      <c r="H19857">
        <v>1</v>
      </c>
      <c r="I19857">
        <v>2</v>
      </c>
      <c r="J19857">
        <v>1</v>
      </c>
      <c r="K19857">
        <v>2</v>
      </c>
      <c r="L19857">
        <v>0</v>
      </c>
      <c r="M19857">
        <v>0</v>
      </c>
      <c r="N19857" t="s">
        <v>1140</v>
      </c>
      <c r="O19857" t="s">
        <v>1140</v>
      </c>
      <c r="P19857">
        <v>59.62</v>
      </c>
      <c r="Q19857" t="s">
        <v>52</v>
      </c>
    </row>
    <row r="19858" spans="1:17" x14ac:dyDescent="0.25">
      <c r="A19858">
        <v>19962</v>
      </c>
      <c r="B19858" t="s">
        <v>17</v>
      </c>
      <c r="C19858" t="s">
        <v>23</v>
      </c>
      <c r="D19858">
        <v>1</v>
      </c>
      <c r="E19858">
        <v>39.75</v>
      </c>
      <c r="F19858">
        <v>39.75</v>
      </c>
      <c r="G19858">
        <v>12.97</v>
      </c>
      <c r="H19858">
        <v>1</v>
      </c>
      <c r="I19858">
        <v>3</v>
      </c>
      <c r="J19858">
        <v>0</v>
      </c>
      <c r="K19858">
        <v>1.83</v>
      </c>
      <c r="L19858">
        <v>0</v>
      </c>
      <c r="M19858">
        <v>0</v>
      </c>
      <c r="N19858" t="s">
        <v>1140</v>
      </c>
      <c r="O19858" t="s">
        <v>1140</v>
      </c>
      <c r="P19858">
        <v>59.62</v>
      </c>
      <c r="Q19858" t="s">
        <v>52</v>
      </c>
    </row>
    <row r="19859" spans="1:17" x14ac:dyDescent="0.25">
      <c r="A19859">
        <v>19963</v>
      </c>
      <c r="B19859" t="s">
        <v>17</v>
      </c>
      <c r="C19859" t="s">
        <v>18</v>
      </c>
      <c r="D19859">
        <v>1</v>
      </c>
      <c r="E19859">
        <v>39.75</v>
      </c>
      <c r="F19859">
        <v>39.75</v>
      </c>
      <c r="G19859">
        <v>-23.33</v>
      </c>
      <c r="H19859">
        <v>1</v>
      </c>
      <c r="I19859">
        <v>4</v>
      </c>
      <c r="J19859">
        <v>1</v>
      </c>
      <c r="K19859">
        <v>1</v>
      </c>
      <c r="L19859">
        <v>1</v>
      </c>
      <c r="M19859">
        <v>0</v>
      </c>
      <c r="N19859" t="s">
        <v>1140</v>
      </c>
      <c r="O19859" t="s">
        <v>1140</v>
      </c>
      <c r="P19859">
        <v>59.62</v>
      </c>
      <c r="Q19859" t="s">
        <v>52</v>
      </c>
    </row>
    <row r="19860" spans="1:17" x14ac:dyDescent="0.25">
      <c r="A19860">
        <v>19964</v>
      </c>
      <c r="B19860" t="s">
        <v>17</v>
      </c>
      <c r="C19860" t="s">
        <v>23</v>
      </c>
      <c r="D19860">
        <v>1</v>
      </c>
      <c r="E19860">
        <v>39.75</v>
      </c>
      <c r="F19860">
        <v>39.75</v>
      </c>
      <c r="G19860">
        <v>12.52</v>
      </c>
      <c r="H19860">
        <v>0</v>
      </c>
      <c r="I19860">
        <v>-2</v>
      </c>
      <c r="J19860">
        <v>0</v>
      </c>
      <c r="K19860">
        <v>1.83</v>
      </c>
      <c r="L19860">
        <v>0</v>
      </c>
      <c r="M19860">
        <v>0</v>
      </c>
      <c r="N19860" t="s">
        <v>1140</v>
      </c>
      <c r="O19860" t="s">
        <v>1140</v>
      </c>
      <c r="P19860">
        <v>59.62</v>
      </c>
      <c r="Q19860" t="s">
        <v>52</v>
      </c>
    </row>
    <row r="19861" spans="1:17" x14ac:dyDescent="0.25">
      <c r="A19861">
        <v>19965</v>
      </c>
      <c r="B19861" t="s">
        <v>33</v>
      </c>
      <c r="C19861" t="s">
        <v>18</v>
      </c>
      <c r="D19861">
        <v>1</v>
      </c>
      <c r="E19861">
        <v>39.75</v>
      </c>
      <c r="F19861">
        <v>39.75</v>
      </c>
      <c r="G19861">
        <v>-1.37</v>
      </c>
      <c r="H19861">
        <v>0</v>
      </c>
      <c r="I19861">
        <v>-1</v>
      </c>
      <c r="J19861">
        <v>0</v>
      </c>
      <c r="K19861">
        <v>1.83</v>
      </c>
      <c r="L19861">
        <v>0</v>
      </c>
      <c r="M19861">
        <v>0</v>
      </c>
      <c r="N19861" t="s">
        <v>1140</v>
      </c>
      <c r="O19861" t="s">
        <v>1140</v>
      </c>
      <c r="P19861">
        <v>59.62</v>
      </c>
      <c r="Q19861" t="s">
        <v>52</v>
      </c>
    </row>
    <row r="19862" spans="1:17" x14ac:dyDescent="0.25">
      <c r="A19862">
        <v>19966</v>
      </c>
      <c r="B19862" t="s">
        <v>33</v>
      </c>
      <c r="C19862" t="s">
        <v>23</v>
      </c>
      <c r="D19862">
        <v>1</v>
      </c>
      <c r="E19862">
        <v>39.75</v>
      </c>
      <c r="F19862">
        <v>39.75</v>
      </c>
      <c r="G19862">
        <v>-5.55</v>
      </c>
      <c r="H19862">
        <v>0</v>
      </c>
      <c r="I19862">
        <v>0</v>
      </c>
      <c r="J19862">
        <v>0</v>
      </c>
      <c r="K19862">
        <v>1.83</v>
      </c>
      <c r="L19862">
        <v>0</v>
      </c>
      <c r="M19862">
        <v>0</v>
      </c>
      <c r="N19862" t="s">
        <v>1140</v>
      </c>
      <c r="O19862" t="s">
        <v>1140</v>
      </c>
      <c r="P19862">
        <v>59.62</v>
      </c>
      <c r="Q19862" t="s">
        <v>52</v>
      </c>
    </row>
    <row r="19863" spans="1:17" x14ac:dyDescent="0.25">
      <c r="A19863">
        <v>19967</v>
      </c>
      <c r="B19863" t="s">
        <v>17</v>
      </c>
      <c r="C19863" t="s">
        <v>18</v>
      </c>
      <c r="D19863">
        <v>1</v>
      </c>
      <c r="E19863">
        <v>39.75</v>
      </c>
      <c r="F19863">
        <v>39.75</v>
      </c>
      <c r="G19863">
        <v>13.15</v>
      </c>
      <c r="H19863">
        <v>0</v>
      </c>
      <c r="I19863">
        <v>0</v>
      </c>
      <c r="J19863">
        <v>0</v>
      </c>
      <c r="K19863">
        <v>1.83</v>
      </c>
      <c r="L19863">
        <v>0</v>
      </c>
      <c r="M19863">
        <v>0</v>
      </c>
      <c r="N19863" t="s">
        <v>1140</v>
      </c>
      <c r="O19863" t="s">
        <v>1140</v>
      </c>
      <c r="P19863">
        <v>59.62</v>
      </c>
      <c r="Q19863" t="s">
        <v>52</v>
      </c>
    </row>
    <row r="19864" spans="1:17" x14ac:dyDescent="0.25">
      <c r="A19864">
        <v>19968</v>
      </c>
      <c r="B19864" t="s">
        <v>17</v>
      </c>
      <c r="C19864" t="s">
        <v>23</v>
      </c>
      <c r="D19864">
        <v>1</v>
      </c>
      <c r="E19864">
        <v>39.75</v>
      </c>
      <c r="F19864">
        <v>39.75</v>
      </c>
      <c r="G19864">
        <v>9.93</v>
      </c>
      <c r="H19864">
        <v>0</v>
      </c>
      <c r="I19864">
        <v>0</v>
      </c>
      <c r="J19864">
        <v>0</v>
      </c>
      <c r="K19864">
        <v>1.83</v>
      </c>
      <c r="L19864">
        <v>0</v>
      </c>
      <c r="M19864">
        <v>0</v>
      </c>
      <c r="N19864" t="s">
        <v>1140</v>
      </c>
      <c r="O19864" t="s">
        <v>1140</v>
      </c>
      <c r="P19864">
        <v>59.62</v>
      </c>
      <c r="Q19864" t="s">
        <v>52</v>
      </c>
    </row>
    <row r="19865" spans="1:17" x14ac:dyDescent="0.25">
      <c r="A19865">
        <v>19969</v>
      </c>
      <c r="B19865" t="s">
        <v>17</v>
      </c>
      <c r="C19865" t="s">
        <v>18</v>
      </c>
      <c r="D19865">
        <v>1</v>
      </c>
      <c r="E19865">
        <v>39.75</v>
      </c>
      <c r="F19865">
        <v>39.75</v>
      </c>
      <c r="G19865">
        <v>11.07</v>
      </c>
      <c r="H19865">
        <v>0</v>
      </c>
      <c r="I19865">
        <v>0</v>
      </c>
      <c r="J19865">
        <v>1</v>
      </c>
      <c r="K19865">
        <v>3</v>
      </c>
      <c r="L19865">
        <v>0</v>
      </c>
      <c r="M19865">
        <v>0</v>
      </c>
      <c r="N19865" t="s">
        <v>1140</v>
      </c>
      <c r="O19865" t="s">
        <v>1140</v>
      </c>
      <c r="P19865">
        <v>59.62</v>
      </c>
      <c r="Q19865" t="s">
        <v>52</v>
      </c>
    </row>
    <row r="19866" spans="1:17" x14ac:dyDescent="0.25">
      <c r="A19866">
        <v>19970</v>
      </c>
      <c r="B19866" t="s">
        <v>17</v>
      </c>
      <c r="C19866" t="s">
        <v>18</v>
      </c>
      <c r="D19866">
        <v>1</v>
      </c>
      <c r="E19866">
        <v>39.75</v>
      </c>
      <c r="F19866">
        <v>39.75</v>
      </c>
      <c r="G19866">
        <v>11.57</v>
      </c>
      <c r="H19866">
        <v>1</v>
      </c>
      <c r="I19866">
        <v>1</v>
      </c>
      <c r="J19866">
        <v>1</v>
      </c>
      <c r="K19866">
        <v>4</v>
      </c>
      <c r="L19866">
        <v>0</v>
      </c>
      <c r="M19866">
        <v>0</v>
      </c>
      <c r="N19866" t="s">
        <v>1140</v>
      </c>
      <c r="O19866" t="s">
        <v>1140</v>
      </c>
      <c r="P19866">
        <v>59.62</v>
      </c>
      <c r="Q19866" t="s">
        <v>52</v>
      </c>
    </row>
    <row r="19867" spans="1:17" x14ac:dyDescent="0.25">
      <c r="A19867">
        <v>19971</v>
      </c>
      <c r="B19867" t="s">
        <v>33</v>
      </c>
      <c r="C19867" t="s">
        <v>23</v>
      </c>
      <c r="D19867">
        <v>1</v>
      </c>
      <c r="E19867">
        <v>39.75</v>
      </c>
      <c r="F19867">
        <v>39.75</v>
      </c>
      <c r="G19867">
        <v>2.4500000000000002</v>
      </c>
      <c r="H19867">
        <v>1</v>
      </c>
      <c r="I19867">
        <v>2</v>
      </c>
      <c r="J19867">
        <v>1</v>
      </c>
      <c r="K19867">
        <v>3</v>
      </c>
      <c r="L19867">
        <v>0</v>
      </c>
      <c r="M19867">
        <v>0</v>
      </c>
      <c r="N19867" t="s">
        <v>1140</v>
      </c>
      <c r="O19867" t="s">
        <v>1140</v>
      </c>
      <c r="P19867">
        <v>59.62</v>
      </c>
      <c r="Q19867" t="s">
        <v>52</v>
      </c>
    </row>
    <row r="19868" spans="1:17" x14ac:dyDescent="0.25">
      <c r="A19868">
        <v>19972</v>
      </c>
      <c r="B19868" t="s">
        <v>17</v>
      </c>
      <c r="C19868" t="s">
        <v>18</v>
      </c>
      <c r="D19868">
        <v>1</v>
      </c>
      <c r="E19868">
        <v>39.75</v>
      </c>
      <c r="F19868">
        <v>39.75</v>
      </c>
      <c r="G19868">
        <v>4.92</v>
      </c>
      <c r="H19868">
        <v>1</v>
      </c>
      <c r="I19868">
        <v>1</v>
      </c>
      <c r="J19868">
        <v>1</v>
      </c>
      <c r="K19868">
        <v>1</v>
      </c>
      <c r="L19868">
        <v>1</v>
      </c>
      <c r="M19868">
        <v>0</v>
      </c>
      <c r="N19868" t="s">
        <v>1140</v>
      </c>
      <c r="O19868" t="s">
        <v>1140</v>
      </c>
      <c r="P19868">
        <v>59.62</v>
      </c>
      <c r="Q19868" t="s">
        <v>52</v>
      </c>
    </row>
    <row r="19869" spans="1:17" x14ac:dyDescent="0.25">
      <c r="A19869">
        <v>19973</v>
      </c>
      <c r="B19869" t="s">
        <v>28</v>
      </c>
      <c r="C19869" t="s">
        <v>18</v>
      </c>
      <c r="D19869">
        <v>1</v>
      </c>
      <c r="E19869">
        <v>39.75</v>
      </c>
      <c r="F19869">
        <v>39.75</v>
      </c>
      <c r="G19869">
        <v>-33.11</v>
      </c>
      <c r="H19869">
        <v>1</v>
      </c>
      <c r="I19869">
        <v>2</v>
      </c>
      <c r="J19869">
        <v>1</v>
      </c>
      <c r="K19869">
        <v>2</v>
      </c>
      <c r="L19869">
        <v>0</v>
      </c>
      <c r="M19869">
        <v>0</v>
      </c>
      <c r="N19869" t="s">
        <v>1140</v>
      </c>
      <c r="O19869" t="s">
        <v>1140</v>
      </c>
      <c r="P19869">
        <v>59.62</v>
      </c>
      <c r="Q19869" t="s">
        <v>52</v>
      </c>
    </row>
    <row r="19870" spans="1:17" x14ac:dyDescent="0.25">
      <c r="A19870">
        <v>19974</v>
      </c>
      <c r="B19870" t="s">
        <v>28</v>
      </c>
      <c r="C19870" t="s">
        <v>23</v>
      </c>
      <c r="D19870">
        <v>1</v>
      </c>
      <c r="E19870">
        <v>39.75</v>
      </c>
      <c r="F19870">
        <v>39.75</v>
      </c>
      <c r="G19870">
        <v>-22.87</v>
      </c>
      <c r="H19870">
        <v>0</v>
      </c>
      <c r="I19870">
        <v>-2</v>
      </c>
      <c r="J19870">
        <v>0</v>
      </c>
      <c r="K19870">
        <v>1.83</v>
      </c>
      <c r="L19870">
        <v>0</v>
      </c>
      <c r="M19870">
        <v>0</v>
      </c>
      <c r="N19870" t="s">
        <v>1140</v>
      </c>
      <c r="O19870" t="s">
        <v>1140</v>
      </c>
      <c r="P19870">
        <v>59.62</v>
      </c>
      <c r="Q19870" t="s">
        <v>52</v>
      </c>
    </row>
    <row r="19871" spans="1:17" x14ac:dyDescent="0.25">
      <c r="A19871">
        <v>19975</v>
      </c>
      <c r="B19871" t="s">
        <v>28</v>
      </c>
      <c r="C19871" t="s">
        <v>18</v>
      </c>
      <c r="D19871">
        <v>1</v>
      </c>
      <c r="E19871">
        <v>39.75</v>
      </c>
      <c r="F19871">
        <v>39.75</v>
      </c>
      <c r="G19871">
        <v>2.23</v>
      </c>
      <c r="H19871">
        <v>0</v>
      </c>
      <c r="I19871">
        <v>-1</v>
      </c>
      <c r="J19871">
        <v>0</v>
      </c>
      <c r="K19871">
        <v>1.83</v>
      </c>
      <c r="L19871">
        <v>0</v>
      </c>
      <c r="M19871">
        <v>0</v>
      </c>
      <c r="N19871" t="s">
        <v>1140</v>
      </c>
      <c r="O19871" t="s">
        <v>1140</v>
      </c>
      <c r="P19871">
        <v>59.62</v>
      </c>
      <c r="Q19871" t="s">
        <v>52</v>
      </c>
    </row>
    <row r="19872" spans="1:17" x14ac:dyDescent="0.25">
      <c r="A19872">
        <v>19976</v>
      </c>
      <c r="B19872" t="s">
        <v>28</v>
      </c>
      <c r="C19872" t="s">
        <v>18</v>
      </c>
      <c r="D19872">
        <v>1</v>
      </c>
      <c r="E19872">
        <v>39.75</v>
      </c>
      <c r="F19872">
        <v>39.75</v>
      </c>
      <c r="G19872">
        <v>11.73</v>
      </c>
      <c r="H19872">
        <v>0</v>
      </c>
      <c r="I19872">
        <v>0</v>
      </c>
      <c r="J19872">
        <v>0</v>
      </c>
      <c r="K19872">
        <v>1.83</v>
      </c>
      <c r="L19872">
        <v>0</v>
      </c>
      <c r="M19872">
        <v>0</v>
      </c>
      <c r="N19872" t="s">
        <v>1140</v>
      </c>
      <c r="O19872" t="s">
        <v>1140</v>
      </c>
      <c r="P19872">
        <v>59.62</v>
      </c>
      <c r="Q19872" t="s">
        <v>52</v>
      </c>
    </row>
    <row r="19873" spans="1:17" x14ac:dyDescent="0.25">
      <c r="A19873">
        <v>19977</v>
      </c>
      <c r="B19873" t="s">
        <v>28</v>
      </c>
      <c r="C19873" t="s">
        <v>23</v>
      </c>
      <c r="D19873">
        <v>1</v>
      </c>
      <c r="E19873">
        <v>39.75</v>
      </c>
      <c r="F19873">
        <v>39.75</v>
      </c>
      <c r="G19873">
        <v>-57.74</v>
      </c>
      <c r="H19873">
        <v>1</v>
      </c>
      <c r="I19873">
        <v>1</v>
      </c>
      <c r="J19873">
        <v>1</v>
      </c>
      <c r="K19873">
        <v>3</v>
      </c>
      <c r="L19873">
        <v>1</v>
      </c>
      <c r="M19873">
        <v>0</v>
      </c>
      <c r="N19873" t="s">
        <v>1140</v>
      </c>
      <c r="O19873" t="s">
        <v>1140</v>
      </c>
      <c r="P19873">
        <v>59.62</v>
      </c>
      <c r="Q19873" t="s">
        <v>52</v>
      </c>
    </row>
    <row r="19874" spans="1:17" x14ac:dyDescent="0.25">
      <c r="A19874">
        <v>19978</v>
      </c>
      <c r="B19874" t="s">
        <v>17</v>
      </c>
      <c r="C19874" t="s">
        <v>18</v>
      </c>
      <c r="D19874">
        <v>1</v>
      </c>
      <c r="E19874">
        <v>39.75</v>
      </c>
      <c r="F19874">
        <v>39.75</v>
      </c>
      <c r="G19874">
        <v>-8.35</v>
      </c>
      <c r="H19874">
        <v>1</v>
      </c>
      <c r="I19874">
        <v>2</v>
      </c>
      <c r="J19874">
        <v>1</v>
      </c>
      <c r="K19874">
        <v>2</v>
      </c>
      <c r="L19874">
        <v>0</v>
      </c>
      <c r="M19874">
        <v>0</v>
      </c>
      <c r="N19874" t="s">
        <v>1140</v>
      </c>
      <c r="O19874" t="s">
        <v>1140</v>
      </c>
      <c r="P19874">
        <v>59.62</v>
      </c>
      <c r="Q19874" t="s">
        <v>52</v>
      </c>
    </row>
    <row r="19875" spans="1:17" x14ac:dyDescent="0.25">
      <c r="A19875">
        <v>19979</v>
      </c>
      <c r="B19875" t="s">
        <v>28</v>
      </c>
      <c r="C19875" t="s">
        <v>23</v>
      </c>
      <c r="D19875">
        <v>1</v>
      </c>
      <c r="E19875">
        <v>39.75</v>
      </c>
      <c r="F19875">
        <v>39.75</v>
      </c>
      <c r="G19875">
        <v>-6.35</v>
      </c>
      <c r="H19875">
        <v>0</v>
      </c>
      <c r="I19875">
        <v>-2</v>
      </c>
      <c r="J19875">
        <v>1</v>
      </c>
      <c r="K19875">
        <v>4</v>
      </c>
      <c r="L19875">
        <v>0</v>
      </c>
      <c r="M19875">
        <v>0</v>
      </c>
      <c r="N19875" t="s">
        <v>1140</v>
      </c>
      <c r="O19875" t="s">
        <v>1140</v>
      </c>
      <c r="P19875">
        <v>59.62</v>
      </c>
      <c r="Q19875" t="s">
        <v>52</v>
      </c>
    </row>
    <row r="19876" spans="1:17" x14ac:dyDescent="0.25">
      <c r="A19876">
        <v>19980</v>
      </c>
      <c r="B19876" t="s">
        <v>17</v>
      </c>
      <c r="C19876" t="s">
        <v>18</v>
      </c>
      <c r="D19876">
        <v>1</v>
      </c>
      <c r="E19876">
        <v>39.75</v>
      </c>
      <c r="F19876">
        <v>39.75</v>
      </c>
      <c r="G19876">
        <v>4.32</v>
      </c>
      <c r="H19876">
        <v>0</v>
      </c>
      <c r="I19876">
        <v>-1</v>
      </c>
      <c r="J19876">
        <v>0</v>
      </c>
      <c r="K19876">
        <v>1.83</v>
      </c>
      <c r="L19876">
        <v>0</v>
      </c>
      <c r="M19876">
        <v>0</v>
      </c>
      <c r="N19876" t="s">
        <v>1140</v>
      </c>
      <c r="O19876" t="s">
        <v>1140</v>
      </c>
      <c r="P19876">
        <v>59.62</v>
      </c>
      <c r="Q19876" t="s">
        <v>52</v>
      </c>
    </row>
    <row r="19877" spans="1:17" x14ac:dyDescent="0.25">
      <c r="A19877">
        <v>19981</v>
      </c>
      <c r="B19877" t="s">
        <v>28</v>
      </c>
      <c r="C19877" t="s">
        <v>23</v>
      </c>
      <c r="D19877">
        <v>1</v>
      </c>
      <c r="E19877">
        <v>39.75</v>
      </c>
      <c r="F19877">
        <v>39.75</v>
      </c>
      <c r="G19877">
        <v>3.5</v>
      </c>
      <c r="H19877">
        <v>0</v>
      </c>
      <c r="I19877">
        <v>0</v>
      </c>
      <c r="J19877">
        <v>0</v>
      </c>
      <c r="K19877">
        <v>1.83</v>
      </c>
      <c r="L19877">
        <v>0</v>
      </c>
      <c r="M19877">
        <v>0</v>
      </c>
      <c r="N19877" t="s">
        <v>1140</v>
      </c>
      <c r="O19877" t="s">
        <v>1140</v>
      </c>
      <c r="P19877">
        <v>59.62</v>
      </c>
      <c r="Q19877" t="s">
        <v>52</v>
      </c>
    </row>
    <row r="19878" spans="1:17" x14ac:dyDescent="0.25">
      <c r="A19878">
        <v>19982</v>
      </c>
      <c r="B19878" t="s">
        <v>28</v>
      </c>
      <c r="C19878" t="s">
        <v>18</v>
      </c>
      <c r="D19878">
        <v>1</v>
      </c>
      <c r="E19878">
        <v>39.75</v>
      </c>
      <c r="F19878">
        <v>39.75</v>
      </c>
      <c r="G19878">
        <v>2.93</v>
      </c>
      <c r="H19878">
        <v>1</v>
      </c>
      <c r="I19878">
        <v>1</v>
      </c>
      <c r="J19878">
        <v>1</v>
      </c>
      <c r="K19878">
        <v>2</v>
      </c>
      <c r="L19878">
        <v>0</v>
      </c>
      <c r="M19878">
        <v>0</v>
      </c>
      <c r="N19878" t="s">
        <v>1140</v>
      </c>
      <c r="O19878" t="s">
        <v>1140</v>
      </c>
      <c r="P19878">
        <v>59.62</v>
      </c>
      <c r="Q19878" t="s">
        <v>52</v>
      </c>
    </row>
    <row r="19879" spans="1:17" x14ac:dyDescent="0.25">
      <c r="A19879">
        <v>19983</v>
      </c>
      <c r="B19879" t="s">
        <v>17</v>
      </c>
      <c r="C19879" t="s">
        <v>18</v>
      </c>
      <c r="D19879">
        <v>1</v>
      </c>
      <c r="E19879">
        <v>39.75</v>
      </c>
      <c r="F19879">
        <v>39.75</v>
      </c>
      <c r="G19879">
        <v>7.6</v>
      </c>
      <c r="H19879">
        <v>1</v>
      </c>
      <c r="I19879">
        <v>2</v>
      </c>
      <c r="J19879">
        <v>1</v>
      </c>
      <c r="K19879">
        <v>3</v>
      </c>
      <c r="L19879">
        <v>0</v>
      </c>
      <c r="M19879">
        <v>0</v>
      </c>
      <c r="N19879" t="s">
        <v>1140</v>
      </c>
      <c r="O19879" t="s">
        <v>1140</v>
      </c>
      <c r="P19879">
        <v>59.62</v>
      </c>
      <c r="Q19879" t="s">
        <v>52</v>
      </c>
    </row>
    <row r="19880" spans="1:17" x14ac:dyDescent="0.25">
      <c r="A19880">
        <v>19984</v>
      </c>
      <c r="B19880" t="s">
        <v>17</v>
      </c>
      <c r="C19880" t="s">
        <v>23</v>
      </c>
      <c r="D19880">
        <v>1</v>
      </c>
      <c r="E19880">
        <v>39.75</v>
      </c>
      <c r="F19880">
        <v>39.75</v>
      </c>
      <c r="G19880">
        <v>12.01</v>
      </c>
      <c r="H19880">
        <v>0</v>
      </c>
      <c r="I19880">
        <v>-2</v>
      </c>
      <c r="J19880">
        <v>0</v>
      </c>
      <c r="K19880">
        <v>1.83</v>
      </c>
      <c r="L19880">
        <v>0</v>
      </c>
      <c r="M19880">
        <v>0</v>
      </c>
      <c r="N19880" t="s">
        <v>1140</v>
      </c>
      <c r="O19880" t="s">
        <v>1140</v>
      </c>
      <c r="P19880">
        <v>59.62</v>
      </c>
      <c r="Q19880" t="s">
        <v>52</v>
      </c>
    </row>
    <row r="19881" spans="1:17" x14ac:dyDescent="0.25">
      <c r="A19881">
        <v>19985</v>
      </c>
      <c r="B19881" t="s">
        <v>17</v>
      </c>
      <c r="C19881" t="s">
        <v>18</v>
      </c>
      <c r="D19881">
        <v>1</v>
      </c>
      <c r="E19881">
        <v>39.75</v>
      </c>
      <c r="F19881">
        <v>39.75</v>
      </c>
      <c r="G19881">
        <v>2.82</v>
      </c>
      <c r="H19881">
        <v>1</v>
      </c>
      <c r="I19881">
        <v>1</v>
      </c>
      <c r="J19881">
        <v>1</v>
      </c>
      <c r="K19881">
        <v>2</v>
      </c>
      <c r="L19881">
        <v>0</v>
      </c>
      <c r="M19881">
        <v>0</v>
      </c>
      <c r="N19881" t="s">
        <v>1140</v>
      </c>
      <c r="O19881" t="s">
        <v>1140</v>
      </c>
      <c r="P19881">
        <v>59.62</v>
      </c>
      <c r="Q19881" t="s">
        <v>52</v>
      </c>
    </row>
    <row r="19882" spans="1:17" x14ac:dyDescent="0.25">
      <c r="A19882">
        <v>19986</v>
      </c>
      <c r="B19882" t="s">
        <v>17</v>
      </c>
      <c r="C19882" t="s">
        <v>23</v>
      </c>
      <c r="D19882">
        <v>1</v>
      </c>
      <c r="E19882">
        <v>39.75</v>
      </c>
      <c r="F19882">
        <v>39.75</v>
      </c>
      <c r="G19882">
        <v>14.16</v>
      </c>
      <c r="H19882">
        <v>0</v>
      </c>
      <c r="I19882">
        <v>0</v>
      </c>
      <c r="J19882">
        <v>0</v>
      </c>
      <c r="K19882">
        <v>1.83</v>
      </c>
      <c r="L19882">
        <v>0</v>
      </c>
      <c r="M19882">
        <v>0</v>
      </c>
      <c r="N19882" t="s">
        <v>1140</v>
      </c>
      <c r="O19882" t="s">
        <v>1140</v>
      </c>
      <c r="P19882">
        <v>59.62</v>
      </c>
      <c r="Q19882" t="s">
        <v>52</v>
      </c>
    </row>
    <row r="19883" spans="1:17" x14ac:dyDescent="0.25">
      <c r="A19883">
        <v>19987</v>
      </c>
      <c r="B19883" t="s">
        <v>17</v>
      </c>
      <c r="C19883" t="s">
        <v>18</v>
      </c>
      <c r="D19883">
        <v>1</v>
      </c>
      <c r="E19883">
        <v>39.75</v>
      </c>
      <c r="F19883">
        <v>39.75</v>
      </c>
      <c r="G19883">
        <v>17.55</v>
      </c>
      <c r="H19883">
        <v>1</v>
      </c>
      <c r="I19883">
        <v>3</v>
      </c>
      <c r="J19883">
        <v>1</v>
      </c>
      <c r="K19883">
        <v>3</v>
      </c>
      <c r="L19883">
        <v>0</v>
      </c>
      <c r="M19883">
        <v>0</v>
      </c>
      <c r="N19883" t="s">
        <v>1140</v>
      </c>
      <c r="O19883" t="s">
        <v>1140</v>
      </c>
      <c r="P19883">
        <v>59.62</v>
      </c>
      <c r="Q19883" t="s">
        <v>52</v>
      </c>
    </row>
    <row r="19884" spans="1:17" x14ac:dyDescent="0.25">
      <c r="A19884">
        <v>19988</v>
      </c>
      <c r="B19884" t="s">
        <v>17</v>
      </c>
      <c r="C19884" t="s">
        <v>18</v>
      </c>
      <c r="D19884">
        <v>1</v>
      </c>
      <c r="E19884">
        <v>39.75</v>
      </c>
      <c r="F19884">
        <v>39.75</v>
      </c>
      <c r="G19884">
        <v>-27.95</v>
      </c>
      <c r="H19884">
        <v>1</v>
      </c>
      <c r="I19884">
        <v>2</v>
      </c>
      <c r="J19884">
        <v>1</v>
      </c>
      <c r="K19884">
        <v>1</v>
      </c>
      <c r="L19884">
        <v>1</v>
      </c>
      <c r="M19884">
        <v>0</v>
      </c>
      <c r="N19884" t="s">
        <v>1140</v>
      </c>
      <c r="O19884" t="s">
        <v>1140</v>
      </c>
      <c r="P19884">
        <v>59.62</v>
      </c>
      <c r="Q19884" t="s">
        <v>52</v>
      </c>
    </row>
    <row r="19885" spans="1:17" x14ac:dyDescent="0.25">
      <c r="A19885">
        <v>19989</v>
      </c>
      <c r="B19885" t="s">
        <v>17</v>
      </c>
      <c r="C19885" t="s">
        <v>23</v>
      </c>
      <c r="D19885">
        <v>1</v>
      </c>
      <c r="E19885">
        <v>39.75</v>
      </c>
      <c r="F19885">
        <v>39.75</v>
      </c>
      <c r="G19885">
        <v>19.09</v>
      </c>
      <c r="H19885">
        <v>0</v>
      </c>
      <c r="I19885">
        <v>-2</v>
      </c>
      <c r="J19885">
        <v>0</v>
      </c>
      <c r="K19885">
        <v>1.83</v>
      </c>
      <c r="L19885">
        <v>0</v>
      </c>
      <c r="M19885">
        <v>0</v>
      </c>
      <c r="N19885" t="s">
        <v>1140</v>
      </c>
      <c r="O19885" t="s">
        <v>1140</v>
      </c>
      <c r="P19885">
        <v>59.62</v>
      </c>
      <c r="Q19885" t="s">
        <v>52</v>
      </c>
    </row>
    <row r="19886" spans="1:17" x14ac:dyDescent="0.25">
      <c r="A19886">
        <v>19990</v>
      </c>
      <c r="B19886" t="s">
        <v>17</v>
      </c>
      <c r="C19886" t="s">
        <v>18</v>
      </c>
      <c r="D19886">
        <v>1</v>
      </c>
      <c r="E19886">
        <v>39.75</v>
      </c>
      <c r="F19886">
        <v>39.75</v>
      </c>
      <c r="G19886">
        <v>18.100000000000001</v>
      </c>
      <c r="H19886">
        <v>0</v>
      </c>
      <c r="I19886">
        <v>-1</v>
      </c>
      <c r="J19886">
        <v>0</v>
      </c>
      <c r="K19886">
        <v>1.83</v>
      </c>
      <c r="L19886">
        <v>0</v>
      </c>
      <c r="M19886">
        <v>0</v>
      </c>
      <c r="N19886" t="s">
        <v>1140</v>
      </c>
      <c r="O19886" t="s">
        <v>1140</v>
      </c>
      <c r="P19886">
        <v>59.62</v>
      </c>
      <c r="Q19886" t="s">
        <v>52</v>
      </c>
    </row>
    <row r="19887" spans="1:17" x14ac:dyDescent="0.25">
      <c r="A19887">
        <v>19991</v>
      </c>
      <c r="B19887" t="s">
        <v>17</v>
      </c>
      <c r="C19887" t="s">
        <v>23</v>
      </c>
      <c r="D19887">
        <v>1</v>
      </c>
      <c r="E19887">
        <v>39.75</v>
      </c>
      <c r="F19887">
        <v>39.75</v>
      </c>
      <c r="G19887">
        <v>10.34</v>
      </c>
      <c r="H19887">
        <v>1</v>
      </c>
      <c r="I19887">
        <v>1</v>
      </c>
      <c r="J19887">
        <v>1</v>
      </c>
      <c r="K19887">
        <v>2</v>
      </c>
      <c r="L19887">
        <v>0</v>
      </c>
      <c r="M19887">
        <v>0</v>
      </c>
      <c r="N19887" t="s">
        <v>1140</v>
      </c>
      <c r="O19887" t="s">
        <v>1140</v>
      </c>
      <c r="P19887">
        <v>59.62</v>
      </c>
      <c r="Q19887" t="s">
        <v>52</v>
      </c>
    </row>
    <row r="19888" spans="1:17" x14ac:dyDescent="0.25">
      <c r="A19888">
        <v>19992</v>
      </c>
      <c r="B19888" t="s">
        <v>17</v>
      </c>
      <c r="C19888" t="s">
        <v>18</v>
      </c>
      <c r="D19888">
        <v>1</v>
      </c>
      <c r="E19888">
        <v>39.75</v>
      </c>
      <c r="F19888">
        <v>39.75</v>
      </c>
      <c r="G19888">
        <v>8.0500000000000007</v>
      </c>
      <c r="H19888">
        <v>1</v>
      </c>
      <c r="I19888">
        <v>1</v>
      </c>
      <c r="J19888">
        <v>1</v>
      </c>
      <c r="K19888">
        <v>1</v>
      </c>
      <c r="L19888">
        <v>1</v>
      </c>
      <c r="M19888">
        <v>0</v>
      </c>
      <c r="N19888" t="s">
        <v>1140</v>
      </c>
      <c r="O19888" t="s">
        <v>1140</v>
      </c>
      <c r="P19888">
        <v>59.62</v>
      </c>
      <c r="Q19888" t="s">
        <v>52</v>
      </c>
    </row>
    <row r="19889" spans="1:17" x14ac:dyDescent="0.25">
      <c r="A19889">
        <v>19993</v>
      </c>
      <c r="B19889" t="s">
        <v>17</v>
      </c>
      <c r="C19889" t="s">
        <v>18</v>
      </c>
      <c r="D19889">
        <v>1</v>
      </c>
      <c r="E19889">
        <v>39.75</v>
      </c>
      <c r="F19889">
        <v>39.75</v>
      </c>
      <c r="G19889">
        <v>14.63</v>
      </c>
      <c r="H19889">
        <v>1</v>
      </c>
      <c r="I19889">
        <v>1</v>
      </c>
      <c r="J19889">
        <v>1</v>
      </c>
      <c r="K19889">
        <v>3</v>
      </c>
      <c r="L19889">
        <v>0</v>
      </c>
      <c r="M19889">
        <v>0</v>
      </c>
      <c r="N19889" t="s">
        <v>1140</v>
      </c>
      <c r="O19889" t="s">
        <v>1140</v>
      </c>
      <c r="P19889">
        <v>59.62</v>
      </c>
      <c r="Q19889" t="s">
        <v>52</v>
      </c>
    </row>
    <row r="19890" spans="1:17" x14ac:dyDescent="0.25">
      <c r="A19890">
        <v>19994</v>
      </c>
      <c r="B19890" t="s">
        <v>17</v>
      </c>
      <c r="C19890" t="s">
        <v>18</v>
      </c>
      <c r="D19890">
        <v>1</v>
      </c>
      <c r="E19890">
        <v>39.75</v>
      </c>
      <c r="F19890">
        <v>39.75</v>
      </c>
      <c r="G19890">
        <v>-6.23</v>
      </c>
      <c r="H19890">
        <v>1</v>
      </c>
      <c r="I19890">
        <v>1</v>
      </c>
      <c r="J19890">
        <v>1</v>
      </c>
      <c r="K19890">
        <v>2</v>
      </c>
      <c r="L19890">
        <v>0</v>
      </c>
      <c r="M19890">
        <v>0</v>
      </c>
      <c r="N19890" t="s">
        <v>1140</v>
      </c>
      <c r="O19890" t="s">
        <v>1140</v>
      </c>
      <c r="P19890">
        <v>59.62</v>
      </c>
      <c r="Q19890" t="s">
        <v>52</v>
      </c>
    </row>
    <row r="19891" spans="1:17" x14ac:dyDescent="0.25">
      <c r="A19891">
        <v>19995</v>
      </c>
      <c r="B19891" t="s">
        <v>17</v>
      </c>
      <c r="C19891" t="s">
        <v>23</v>
      </c>
      <c r="D19891">
        <v>1</v>
      </c>
      <c r="E19891">
        <v>39.75</v>
      </c>
      <c r="F19891">
        <v>39.75</v>
      </c>
      <c r="G19891">
        <v>11.55</v>
      </c>
      <c r="H19891">
        <v>1</v>
      </c>
      <c r="I19891">
        <v>1</v>
      </c>
      <c r="J19891">
        <v>0</v>
      </c>
      <c r="K19891">
        <v>1.83</v>
      </c>
      <c r="L19891">
        <v>0</v>
      </c>
      <c r="M19891">
        <v>0</v>
      </c>
      <c r="N19891" t="s">
        <v>1140</v>
      </c>
      <c r="O19891" t="s">
        <v>1140</v>
      </c>
      <c r="P19891">
        <v>59.62</v>
      </c>
      <c r="Q19891" t="s">
        <v>52</v>
      </c>
    </row>
    <row r="19892" spans="1:17" x14ac:dyDescent="0.25">
      <c r="A19892">
        <v>19996</v>
      </c>
      <c r="B19892" t="s">
        <v>33</v>
      </c>
      <c r="C19892" t="s">
        <v>18</v>
      </c>
      <c r="D19892">
        <v>1</v>
      </c>
      <c r="E19892">
        <v>39.75</v>
      </c>
      <c r="F19892">
        <v>39.75</v>
      </c>
      <c r="G19892">
        <v>9.35</v>
      </c>
      <c r="H19892">
        <v>1</v>
      </c>
      <c r="I19892">
        <v>1</v>
      </c>
      <c r="J19892">
        <v>1</v>
      </c>
      <c r="K19892">
        <v>3</v>
      </c>
      <c r="L19892">
        <v>0</v>
      </c>
      <c r="M19892">
        <v>0</v>
      </c>
      <c r="N19892" t="s">
        <v>1140</v>
      </c>
      <c r="O19892" t="s">
        <v>1140</v>
      </c>
      <c r="P19892">
        <v>59.62</v>
      </c>
      <c r="Q19892" t="s">
        <v>52</v>
      </c>
    </row>
    <row r="19893" spans="1:17" x14ac:dyDescent="0.25">
      <c r="A19893">
        <v>19997</v>
      </c>
      <c r="B19893" t="s">
        <v>17</v>
      </c>
      <c r="C19893" t="s">
        <v>18</v>
      </c>
      <c r="D19893">
        <v>1</v>
      </c>
      <c r="E19893">
        <v>39.75</v>
      </c>
      <c r="F19893">
        <v>39.75</v>
      </c>
      <c r="G19893">
        <v>6.35</v>
      </c>
      <c r="H19893">
        <v>1</v>
      </c>
      <c r="I19893">
        <v>1</v>
      </c>
      <c r="J19893">
        <v>1</v>
      </c>
      <c r="K19893">
        <v>4</v>
      </c>
      <c r="L19893">
        <v>0</v>
      </c>
      <c r="M19893">
        <v>0</v>
      </c>
      <c r="N19893" t="s">
        <v>1140</v>
      </c>
      <c r="O19893" t="s">
        <v>1140</v>
      </c>
      <c r="P19893">
        <v>59.62</v>
      </c>
      <c r="Q19893" t="s">
        <v>52</v>
      </c>
    </row>
    <row r="19894" spans="1:17" x14ac:dyDescent="0.25">
      <c r="A19894">
        <v>19998</v>
      </c>
      <c r="B19894" t="s">
        <v>33</v>
      </c>
      <c r="C19894" t="s">
        <v>18</v>
      </c>
      <c r="D19894">
        <v>1</v>
      </c>
      <c r="E19894">
        <v>39.75</v>
      </c>
      <c r="F19894">
        <v>39.75</v>
      </c>
      <c r="G19894">
        <v>3.91</v>
      </c>
      <c r="H19894">
        <v>1</v>
      </c>
      <c r="I19894">
        <v>2</v>
      </c>
      <c r="J19894">
        <v>1</v>
      </c>
      <c r="K19894">
        <v>3</v>
      </c>
      <c r="L19894">
        <v>0</v>
      </c>
      <c r="M19894">
        <v>0</v>
      </c>
      <c r="N19894" t="s">
        <v>1140</v>
      </c>
      <c r="O19894" t="s">
        <v>1140</v>
      </c>
      <c r="P19894">
        <v>59.62</v>
      </c>
      <c r="Q19894" t="s">
        <v>52</v>
      </c>
    </row>
    <row r="19895" spans="1:17" x14ac:dyDescent="0.25">
      <c r="A19895">
        <v>19999</v>
      </c>
      <c r="B19895" t="s">
        <v>33</v>
      </c>
      <c r="C19895" t="s">
        <v>23</v>
      </c>
      <c r="D19895">
        <v>1</v>
      </c>
      <c r="E19895">
        <v>39.75</v>
      </c>
      <c r="F19895">
        <v>39.75</v>
      </c>
      <c r="G19895">
        <v>3.08</v>
      </c>
      <c r="H19895">
        <v>0</v>
      </c>
      <c r="I19895">
        <v>-2</v>
      </c>
      <c r="J19895">
        <v>0</v>
      </c>
      <c r="K19895">
        <v>1.83</v>
      </c>
      <c r="L19895">
        <v>0</v>
      </c>
      <c r="M19895">
        <v>0</v>
      </c>
      <c r="N19895" t="s">
        <v>1140</v>
      </c>
      <c r="O19895" t="s">
        <v>1140</v>
      </c>
      <c r="P19895">
        <v>59.62</v>
      </c>
      <c r="Q19895" t="s">
        <v>52</v>
      </c>
    </row>
    <row r="19896" spans="1:17" x14ac:dyDescent="0.25">
      <c r="A19896">
        <v>20000</v>
      </c>
      <c r="B19896" t="s">
        <v>33</v>
      </c>
      <c r="C19896" t="s">
        <v>18</v>
      </c>
      <c r="D19896">
        <v>1</v>
      </c>
      <c r="E19896">
        <v>39.75</v>
      </c>
      <c r="F19896">
        <v>39.75</v>
      </c>
      <c r="G19896">
        <v>4.04</v>
      </c>
      <c r="H19896">
        <v>1</v>
      </c>
      <c r="I19896">
        <v>1</v>
      </c>
      <c r="J19896">
        <v>1</v>
      </c>
      <c r="K19896">
        <v>3</v>
      </c>
      <c r="L19896">
        <v>0</v>
      </c>
      <c r="M19896">
        <v>0</v>
      </c>
      <c r="N19896" t="s">
        <v>1140</v>
      </c>
      <c r="O19896" t="s">
        <v>1140</v>
      </c>
      <c r="P19896">
        <v>59.62</v>
      </c>
      <c r="Q19896" t="s">
        <v>52</v>
      </c>
    </row>
    <row r="19897" spans="1:17" x14ac:dyDescent="0.25">
      <c r="A19897">
        <v>20001</v>
      </c>
      <c r="B19897" t="s">
        <v>33</v>
      </c>
      <c r="C19897" t="s">
        <v>18</v>
      </c>
      <c r="D19897">
        <v>1</v>
      </c>
      <c r="E19897">
        <v>39.75</v>
      </c>
      <c r="F19897">
        <v>39.75</v>
      </c>
      <c r="G19897">
        <v>-2.42</v>
      </c>
      <c r="H19897">
        <v>1</v>
      </c>
      <c r="I19897">
        <v>2</v>
      </c>
      <c r="J19897">
        <v>1</v>
      </c>
      <c r="K19897">
        <v>3</v>
      </c>
      <c r="L19897">
        <v>0</v>
      </c>
      <c r="M19897">
        <v>0</v>
      </c>
      <c r="N19897" t="s">
        <v>1140</v>
      </c>
      <c r="O19897" t="s">
        <v>1140</v>
      </c>
      <c r="P19897">
        <v>59.62</v>
      </c>
      <c r="Q19897" t="s">
        <v>52</v>
      </c>
    </row>
    <row r="19898" spans="1:17" x14ac:dyDescent="0.25">
      <c r="A19898">
        <v>20002</v>
      </c>
      <c r="B19898" t="s">
        <v>33</v>
      </c>
      <c r="C19898" t="s">
        <v>23</v>
      </c>
      <c r="D19898">
        <v>1</v>
      </c>
      <c r="E19898">
        <v>39.75</v>
      </c>
      <c r="F19898">
        <v>39.75</v>
      </c>
      <c r="G19898">
        <v>18.11</v>
      </c>
      <c r="H19898">
        <v>1</v>
      </c>
      <c r="I19898">
        <v>3</v>
      </c>
      <c r="J19898">
        <v>1</v>
      </c>
      <c r="K19898">
        <v>3</v>
      </c>
      <c r="L19898">
        <v>0</v>
      </c>
      <c r="M19898">
        <v>0</v>
      </c>
      <c r="N19898" t="s">
        <v>1140</v>
      </c>
      <c r="O19898" t="s">
        <v>1140</v>
      </c>
      <c r="P19898">
        <v>59.62</v>
      </c>
      <c r="Q19898" t="s">
        <v>52</v>
      </c>
    </row>
    <row r="19899" spans="1:17" x14ac:dyDescent="0.25">
      <c r="A19899">
        <v>20003</v>
      </c>
      <c r="B19899" t="s">
        <v>28</v>
      </c>
      <c r="C19899" t="s">
        <v>18</v>
      </c>
      <c r="D19899">
        <v>1</v>
      </c>
      <c r="E19899">
        <v>39.75</v>
      </c>
      <c r="F19899">
        <v>39.75</v>
      </c>
      <c r="G19899">
        <v>18.41</v>
      </c>
      <c r="H19899">
        <v>1</v>
      </c>
      <c r="I19899">
        <v>2</v>
      </c>
      <c r="J19899">
        <v>1</v>
      </c>
      <c r="K19899">
        <v>2</v>
      </c>
      <c r="L19899">
        <v>0</v>
      </c>
      <c r="M19899">
        <v>0</v>
      </c>
      <c r="N19899" t="s">
        <v>1140</v>
      </c>
      <c r="O19899" t="s">
        <v>1140</v>
      </c>
      <c r="P19899">
        <v>59.62</v>
      </c>
      <c r="Q19899" t="s">
        <v>52</v>
      </c>
    </row>
    <row r="19900" spans="1:17" x14ac:dyDescent="0.25">
      <c r="A19900">
        <v>20004</v>
      </c>
      <c r="B19900" t="s">
        <v>17</v>
      </c>
      <c r="C19900" t="s">
        <v>23</v>
      </c>
      <c r="D19900">
        <v>1</v>
      </c>
      <c r="E19900">
        <v>39.75</v>
      </c>
      <c r="F19900">
        <v>39.75</v>
      </c>
      <c r="G19900">
        <v>-1.43</v>
      </c>
      <c r="H19900">
        <v>0</v>
      </c>
      <c r="I19900">
        <v>-2</v>
      </c>
      <c r="J19900">
        <v>0</v>
      </c>
      <c r="K19900">
        <v>1.83</v>
      </c>
      <c r="L19900">
        <v>0</v>
      </c>
      <c r="M19900">
        <v>0</v>
      </c>
      <c r="N19900" t="s">
        <v>1140</v>
      </c>
      <c r="O19900" t="s">
        <v>1140</v>
      </c>
      <c r="P19900">
        <v>59.62</v>
      </c>
      <c r="Q19900" t="s">
        <v>52</v>
      </c>
    </row>
    <row r="19901" spans="1:17" x14ac:dyDescent="0.25">
      <c r="A19901">
        <v>20005</v>
      </c>
      <c r="B19901" t="s">
        <v>33</v>
      </c>
      <c r="C19901" t="s">
        <v>18</v>
      </c>
      <c r="D19901">
        <v>1</v>
      </c>
      <c r="E19901">
        <v>39.75</v>
      </c>
      <c r="F19901">
        <v>39.75</v>
      </c>
      <c r="G19901">
        <v>-27.97</v>
      </c>
      <c r="H19901">
        <v>0</v>
      </c>
      <c r="I19901">
        <v>-1</v>
      </c>
      <c r="J19901">
        <v>0</v>
      </c>
      <c r="K19901">
        <v>1.83</v>
      </c>
      <c r="L19901">
        <v>0</v>
      </c>
      <c r="M19901">
        <v>0</v>
      </c>
      <c r="N19901" t="s">
        <v>1141</v>
      </c>
      <c r="O19901" t="s">
        <v>1141</v>
      </c>
      <c r="P19901">
        <v>59.62</v>
      </c>
      <c r="Q19901" t="s">
        <v>52</v>
      </c>
    </row>
    <row r="19902" spans="1:17" x14ac:dyDescent="0.25">
      <c r="A19902">
        <v>20006</v>
      </c>
      <c r="B19902" t="s">
        <v>17</v>
      </c>
      <c r="C19902" t="s">
        <v>23</v>
      </c>
      <c r="D19902">
        <v>1</v>
      </c>
      <c r="E19902">
        <v>39.75</v>
      </c>
      <c r="F19902">
        <v>39.75</v>
      </c>
      <c r="G19902">
        <v>12.53</v>
      </c>
      <c r="H19902">
        <v>1</v>
      </c>
      <c r="I19902">
        <v>1</v>
      </c>
      <c r="J19902">
        <v>1</v>
      </c>
      <c r="K19902">
        <v>3</v>
      </c>
      <c r="L19902">
        <v>0</v>
      </c>
      <c r="M19902">
        <v>0</v>
      </c>
      <c r="N19902" t="s">
        <v>1141</v>
      </c>
      <c r="O19902" t="s">
        <v>1141</v>
      </c>
      <c r="P19902">
        <v>59.62</v>
      </c>
      <c r="Q19902" t="s">
        <v>52</v>
      </c>
    </row>
    <row r="19903" spans="1:17" x14ac:dyDescent="0.25">
      <c r="A19903">
        <v>20007</v>
      </c>
      <c r="B19903" t="s">
        <v>17</v>
      </c>
      <c r="C19903" t="s">
        <v>18</v>
      </c>
      <c r="D19903">
        <v>1</v>
      </c>
      <c r="E19903">
        <v>39.75</v>
      </c>
      <c r="F19903">
        <v>39.75</v>
      </c>
      <c r="G19903">
        <v>10.25</v>
      </c>
      <c r="H19903">
        <v>0</v>
      </c>
      <c r="I19903">
        <v>0</v>
      </c>
      <c r="J19903">
        <v>1</v>
      </c>
      <c r="K19903">
        <v>3</v>
      </c>
      <c r="L19903">
        <v>0</v>
      </c>
      <c r="M19903">
        <v>0</v>
      </c>
      <c r="N19903" t="s">
        <v>1141</v>
      </c>
      <c r="O19903" t="s">
        <v>1141</v>
      </c>
      <c r="P19903">
        <v>59.62</v>
      </c>
      <c r="Q19903" t="s">
        <v>52</v>
      </c>
    </row>
    <row r="19904" spans="1:17" x14ac:dyDescent="0.25">
      <c r="A19904">
        <v>20008</v>
      </c>
      <c r="B19904" t="s">
        <v>17</v>
      </c>
      <c r="C19904" t="s">
        <v>23</v>
      </c>
      <c r="D19904">
        <v>1</v>
      </c>
      <c r="E19904">
        <v>39.75</v>
      </c>
      <c r="F19904">
        <v>39.75</v>
      </c>
      <c r="G19904">
        <v>12.99</v>
      </c>
      <c r="H19904">
        <v>0</v>
      </c>
      <c r="I19904">
        <v>0</v>
      </c>
      <c r="J19904">
        <v>0</v>
      </c>
      <c r="K19904">
        <v>1.83</v>
      </c>
      <c r="L19904">
        <v>0</v>
      </c>
      <c r="M19904">
        <v>0</v>
      </c>
      <c r="N19904" t="s">
        <v>1141</v>
      </c>
      <c r="O19904" t="s">
        <v>1141</v>
      </c>
      <c r="P19904">
        <v>59.62</v>
      </c>
      <c r="Q19904" t="s">
        <v>52</v>
      </c>
    </row>
    <row r="19905" spans="1:17" x14ac:dyDescent="0.25">
      <c r="A19905">
        <v>20009</v>
      </c>
      <c r="B19905" t="s">
        <v>28</v>
      </c>
      <c r="C19905" t="s">
        <v>18</v>
      </c>
      <c r="D19905">
        <v>1</v>
      </c>
      <c r="E19905">
        <v>39.75</v>
      </c>
      <c r="F19905">
        <v>39.75</v>
      </c>
      <c r="G19905">
        <v>17.89</v>
      </c>
      <c r="H19905">
        <v>0</v>
      </c>
      <c r="I19905">
        <v>0</v>
      </c>
      <c r="J19905">
        <v>0</v>
      </c>
      <c r="K19905">
        <v>1.83</v>
      </c>
      <c r="L19905">
        <v>0</v>
      </c>
      <c r="M19905">
        <v>0</v>
      </c>
      <c r="N19905" t="s">
        <v>1141</v>
      </c>
      <c r="O19905" t="s">
        <v>1141</v>
      </c>
      <c r="P19905">
        <v>59.62</v>
      </c>
      <c r="Q19905" t="s">
        <v>52</v>
      </c>
    </row>
    <row r="19906" spans="1:17" x14ac:dyDescent="0.25">
      <c r="A19906">
        <v>20010</v>
      </c>
      <c r="B19906" t="s">
        <v>17</v>
      </c>
      <c r="C19906" t="s">
        <v>18</v>
      </c>
      <c r="D19906">
        <v>1</v>
      </c>
      <c r="E19906">
        <v>39.75</v>
      </c>
      <c r="F19906">
        <v>39.75</v>
      </c>
      <c r="G19906">
        <v>12.22</v>
      </c>
      <c r="H19906">
        <v>0</v>
      </c>
      <c r="I19906">
        <v>0</v>
      </c>
      <c r="J19906">
        <v>0</v>
      </c>
      <c r="K19906">
        <v>1.83</v>
      </c>
      <c r="L19906">
        <v>0</v>
      </c>
      <c r="M19906">
        <v>0</v>
      </c>
      <c r="N19906" t="s">
        <v>1141</v>
      </c>
      <c r="O19906" t="s">
        <v>1141</v>
      </c>
      <c r="P19906">
        <v>59.62</v>
      </c>
      <c r="Q19906" t="s">
        <v>52</v>
      </c>
    </row>
    <row r="19907" spans="1:17" x14ac:dyDescent="0.25">
      <c r="A19907">
        <v>20011</v>
      </c>
      <c r="B19907" t="s">
        <v>17</v>
      </c>
      <c r="C19907" t="s">
        <v>18</v>
      </c>
      <c r="D19907">
        <v>1</v>
      </c>
      <c r="E19907">
        <v>39.75</v>
      </c>
      <c r="F19907">
        <v>39.75</v>
      </c>
      <c r="G19907">
        <v>15.58</v>
      </c>
      <c r="H19907">
        <v>0</v>
      </c>
      <c r="I19907">
        <v>0</v>
      </c>
      <c r="J19907">
        <v>0</v>
      </c>
      <c r="K19907">
        <v>1.83</v>
      </c>
      <c r="L19907">
        <v>0</v>
      </c>
      <c r="M19907">
        <v>0</v>
      </c>
      <c r="N19907" t="s">
        <v>1141</v>
      </c>
      <c r="O19907" t="s">
        <v>1141</v>
      </c>
      <c r="P19907">
        <v>59.62</v>
      </c>
      <c r="Q19907" t="s">
        <v>52</v>
      </c>
    </row>
    <row r="19908" spans="1:17" x14ac:dyDescent="0.25">
      <c r="A19908">
        <v>20012</v>
      </c>
      <c r="B19908" t="s">
        <v>17</v>
      </c>
      <c r="C19908" t="s">
        <v>18</v>
      </c>
      <c r="D19908">
        <v>1</v>
      </c>
      <c r="E19908">
        <v>39.75</v>
      </c>
      <c r="F19908">
        <v>39.75</v>
      </c>
      <c r="G19908">
        <v>-52.15</v>
      </c>
      <c r="H19908">
        <v>1</v>
      </c>
      <c r="I19908">
        <v>1</v>
      </c>
      <c r="J19908">
        <v>1</v>
      </c>
      <c r="K19908">
        <v>4</v>
      </c>
      <c r="L19908">
        <v>0</v>
      </c>
      <c r="M19908">
        <v>0</v>
      </c>
      <c r="N19908" t="s">
        <v>1141</v>
      </c>
      <c r="O19908" t="s">
        <v>1141</v>
      </c>
      <c r="P19908">
        <v>59.62</v>
      </c>
      <c r="Q19908" t="s">
        <v>52</v>
      </c>
    </row>
    <row r="19909" spans="1:17" x14ac:dyDescent="0.25">
      <c r="A19909">
        <v>20013</v>
      </c>
      <c r="B19909" t="s">
        <v>17</v>
      </c>
      <c r="C19909" t="s">
        <v>23</v>
      </c>
      <c r="D19909">
        <v>1</v>
      </c>
      <c r="E19909">
        <v>39.75</v>
      </c>
      <c r="F19909">
        <v>39.75</v>
      </c>
      <c r="G19909">
        <v>10.33</v>
      </c>
      <c r="H19909">
        <v>1</v>
      </c>
      <c r="I19909">
        <v>2</v>
      </c>
      <c r="J19909">
        <v>0</v>
      </c>
      <c r="K19909">
        <v>1.83</v>
      </c>
      <c r="L19909">
        <v>0</v>
      </c>
      <c r="M19909">
        <v>0</v>
      </c>
      <c r="N19909" t="s">
        <v>1141</v>
      </c>
      <c r="O19909" t="s">
        <v>1141</v>
      </c>
      <c r="P19909">
        <v>59.62</v>
      </c>
      <c r="Q19909" t="s">
        <v>52</v>
      </c>
    </row>
    <row r="19910" spans="1:17" x14ac:dyDescent="0.25">
      <c r="A19910">
        <v>20014</v>
      </c>
      <c r="B19910" t="s">
        <v>33</v>
      </c>
      <c r="C19910" t="s">
        <v>18</v>
      </c>
      <c r="D19910">
        <v>1</v>
      </c>
      <c r="E19910">
        <v>39.75</v>
      </c>
      <c r="F19910">
        <v>39.75</v>
      </c>
      <c r="G19910">
        <v>12.12</v>
      </c>
      <c r="H19910">
        <v>0</v>
      </c>
      <c r="I19910">
        <v>-2</v>
      </c>
      <c r="J19910">
        <v>0</v>
      </c>
      <c r="K19910">
        <v>1.83</v>
      </c>
      <c r="L19910">
        <v>0</v>
      </c>
      <c r="M19910">
        <v>0</v>
      </c>
      <c r="N19910" t="s">
        <v>1141</v>
      </c>
      <c r="O19910" t="s">
        <v>1141</v>
      </c>
      <c r="P19910">
        <v>59.62</v>
      </c>
      <c r="Q19910" t="s">
        <v>52</v>
      </c>
    </row>
    <row r="19911" spans="1:17" x14ac:dyDescent="0.25">
      <c r="A19911">
        <v>20015</v>
      </c>
      <c r="B19911" t="s">
        <v>17</v>
      </c>
      <c r="C19911" t="s">
        <v>23</v>
      </c>
      <c r="D19911">
        <v>1</v>
      </c>
      <c r="E19911">
        <v>39.75</v>
      </c>
      <c r="F19911">
        <v>39.75</v>
      </c>
      <c r="G19911">
        <v>10.98</v>
      </c>
      <c r="H19911">
        <v>0</v>
      </c>
      <c r="I19911">
        <v>-1</v>
      </c>
      <c r="J19911">
        <v>0</v>
      </c>
      <c r="K19911">
        <v>1.83</v>
      </c>
      <c r="L19911">
        <v>0</v>
      </c>
      <c r="M19911">
        <v>0</v>
      </c>
      <c r="N19911" t="s">
        <v>1141</v>
      </c>
      <c r="O19911" t="s">
        <v>1141</v>
      </c>
      <c r="P19911">
        <v>59.62</v>
      </c>
      <c r="Q19911" t="s">
        <v>52</v>
      </c>
    </row>
    <row r="19912" spans="1:17" x14ac:dyDescent="0.25">
      <c r="A19912">
        <v>20016</v>
      </c>
      <c r="B19912" t="s">
        <v>33</v>
      </c>
      <c r="C19912" t="s">
        <v>18</v>
      </c>
      <c r="D19912">
        <v>1</v>
      </c>
      <c r="E19912">
        <v>39.75</v>
      </c>
      <c r="F19912">
        <v>39.75</v>
      </c>
      <c r="G19912">
        <v>16.95</v>
      </c>
      <c r="H19912">
        <v>0</v>
      </c>
      <c r="I19912">
        <v>0</v>
      </c>
      <c r="J19912">
        <v>0</v>
      </c>
      <c r="K19912">
        <v>1.83</v>
      </c>
      <c r="L19912">
        <v>0</v>
      </c>
      <c r="M19912">
        <v>0</v>
      </c>
      <c r="N19912" t="s">
        <v>1141</v>
      </c>
      <c r="O19912" t="s">
        <v>1141</v>
      </c>
      <c r="P19912">
        <v>59.62</v>
      </c>
      <c r="Q19912" t="s">
        <v>52</v>
      </c>
    </row>
    <row r="19913" spans="1:17" x14ac:dyDescent="0.25">
      <c r="A19913">
        <v>20017</v>
      </c>
      <c r="B19913" t="s">
        <v>17</v>
      </c>
      <c r="C19913" t="s">
        <v>23</v>
      </c>
      <c r="D19913">
        <v>1</v>
      </c>
      <c r="E19913">
        <v>39.75</v>
      </c>
      <c r="F19913">
        <v>39.75</v>
      </c>
      <c r="G19913">
        <v>10.95</v>
      </c>
      <c r="H19913">
        <v>1</v>
      </c>
      <c r="I19913">
        <v>1</v>
      </c>
      <c r="J19913">
        <v>1</v>
      </c>
      <c r="K19913">
        <v>4</v>
      </c>
      <c r="L19913">
        <v>0</v>
      </c>
      <c r="M19913">
        <v>0</v>
      </c>
      <c r="N19913" t="s">
        <v>1141</v>
      </c>
      <c r="O19913" t="s">
        <v>1141</v>
      </c>
      <c r="P19913">
        <v>59.62</v>
      </c>
      <c r="Q19913" t="s">
        <v>52</v>
      </c>
    </row>
    <row r="19914" spans="1:17" x14ac:dyDescent="0.25">
      <c r="A19914">
        <v>20018</v>
      </c>
      <c r="B19914" t="s">
        <v>33</v>
      </c>
      <c r="C19914" t="s">
        <v>18</v>
      </c>
      <c r="D19914">
        <v>1</v>
      </c>
      <c r="E19914">
        <v>39.75</v>
      </c>
      <c r="F19914">
        <v>39.75</v>
      </c>
      <c r="G19914">
        <v>12.52</v>
      </c>
      <c r="H19914">
        <v>1</v>
      </c>
      <c r="I19914">
        <v>2</v>
      </c>
      <c r="J19914">
        <v>0</v>
      </c>
      <c r="K19914">
        <v>1.83</v>
      </c>
      <c r="L19914">
        <v>0</v>
      </c>
      <c r="M19914">
        <v>0</v>
      </c>
      <c r="N19914" t="s">
        <v>1141</v>
      </c>
      <c r="O19914" t="s">
        <v>1141</v>
      </c>
      <c r="P19914">
        <v>59.62</v>
      </c>
      <c r="Q19914" t="s">
        <v>52</v>
      </c>
    </row>
    <row r="19915" spans="1:17" x14ac:dyDescent="0.25">
      <c r="A19915">
        <v>20019</v>
      </c>
      <c r="B19915" t="s">
        <v>33</v>
      </c>
      <c r="C19915" t="s">
        <v>18</v>
      </c>
      <c r="D19915">
        <v>1</v>
      </c>
      <c r="E19915">
        <v>39.75</v>
      </c>
      <c r="F19915">
        <v>39.75</v>
      </c>
      <c r="G19915">
        <v>-24.13</v>
      </c>
      <c r="H19915">
        <v>0</v>
      </c>
      <c r="I19915">
        <v>-2</v>
      </c>
      <c r="J19915">
        <v>0</v>
      </c>
      <c r="K19915">
        <v>1.83</v>
      </c>
      <c r="L19915">
        <v>0</v>
      </c>
      <c r="M19915">
        <v>0</v>
      </c>
      <c r="N19915" t="s">
        <v>1141</v>
      </c>
      <c r="O19915" t="s">
        <v>1141</v>
      </c>
      <c r="P19915">
        <v>59.62</v>
      </c>
      <c r="Q19915" t="s">
        <v>52</v>
      </c>
    </row>
    <row r="19916" spans="1:17" x14ac:dyDescent="0.25">
      <c r="A19916">
        <v>20020</v>
      </c>
      <c r="B19916" t="s">
        <v>17</v>
      </c>
      <c r="C19916" t="s">
        <v>23</v>
      </c>
      <c r="D19916">
        <v>1</v>
      </c>
      <c r="E19916">
        <v>39.75</v>
      </c>
      <c r="F19916">
        <v>39.75</v>
      </c>
      <c r="G19916">
        <v>-8.61</v>
      </c>
      <c r="H19916">
        <v>0</v>
      </c>
      <c r="I19916">
        <v>-1</v>
      </c>
      <c r="J19916">
        <v>0</v>
      </c>
      <c r="K19916">
        <v>1.83</v>
      </c>
      <c r="L19916">
        <v>0</v>
      </c>
      <c r="M19916">
        <v>0</v>
      </c>
      <c r="N19916" t="s">
        <v>1141</v>
      </c>
      <c r="O19916" t="s">
        <v>1141</v>
      </c>
      <c r="P19916">
        <v>59.62</v>
      </c>
      <c r="Q19916" t="s">
        <v>52</v>
      </c>
    </row>
    <row r="19917" spans="1:17" x14ac:dyDescent="0.25">
      <c r="A19917">
        <v>20021</v>
      </c>
      <c r="B19917" t="s">
        <v>33</v>
      </c>
      <c r="C19917" t="s">
        <v>18</v>
      </c>
      <c r="D19917">
        <v>1</v>
      </c>
      <c r="E19917">
        <v>39.75</v>
      </c>
      <c r="F19917">
        <v>39.75</v>
      </c>
      <c r="G19917">
        <v>-1.88</v>
      </c>
      <c r="H19917">
        <v>0</v>
      </c>
      <c r="I19917">
        <v>0</v>
      </c>
      <c r="J19917">
        <v>0</v>
      </c>
      <c r="K19917">
        <v>1.83</v>
      </c>
      <c r="L19917">
        <v>0</v>
      </c>
      <c r="M19917">
        <v>0</v>
      </c>
      <c r="N19917" t="s">
        <v>1141</v>
      </c>
      <c r="O19917" t="s">
        <v>1141</v>
      </c>
      <c r="P19917">
        <v>59.62</v>
      </c>
      <c r="Q19917" t="s">
        <v>52</v>
      </c>
    </row>
    <row r="19918" spans="1:17" x14ac:dyDescent="0.25">
      <c r="A19918">
        <v>20022</v>
      </c>
      <c r="B19918" t="s">
        <v>33</v>
      </c>
      <c r="C19918" t="s">
        <v>18</v>
      </c>
      <c r="D19918">
        <v>1</v>
      </c>
      <c r="E19918">
        <v>39.75</v>
      </c>
      <c r="F19918">
        <v>39.75</v>
      </c>
      <c r="G19918">
        <v>12.27</v>
      </c>
      <c r="H19918">
        <v>1</v>
      </c>
      <c r="I19918">
        <v>1</v>
      </c>
      <c r="J19918">
        <v>1</v>
      </c>
      <c r="K19918">
        <v>1</v>
      </c>
      <c r="L19918">
        <v>1</v>
      </c>
      <c r="M19918">
        <v>0</v>
      </c>
      <c r="N19918" t="s">
        <v>1141</v>
      </c>
      <c r="O19918" t="s">
        <v>1141</v>
      </c>
      <c r="P19918">
        <v>59.62</v>
      </c>
      <c r="Q19918" t="s">
        <v>52</v>
      </c>
    </row>
    <row r="19919" spans="1:17" x14ac:dyDescent="0.25">
      <c r="A19919">
        <v>20023</v>
      </c>
      <c r="B19919" t="s">
        <v>33</v>
      </c>
      <c r="C19919" t="s">
        <v>23</v>
      </c>
      <c r="D19919">
        <v>1</v>
      </c>
      <c r="E19919">
        <v>39.75</v>
      </c>
      <c r="F19919">
        <v>39.75</v>
      </c>
      <c r="G19919">
        <v>14.12</v>
      </c>
      <c r="H19919">
        <v>1</v>
      </c>
      <c r="I19919">
        <v>2</v>
      </c>
      <c r="J19919">
        <v>1</v>
      </c>
      <c r="K19919">
        <v>3</v>
      </c>
      <c r="L19919">
        <v>0</v>
      </c>
      <c r="M19919">
        <v>0</v>
      </c>
      <c r="N19919" t="s">
        <v>1141</v>
      </c>
      <c r="O19919" t="s">
        <v>1141</v>
      </c>
      <c r="P19919">
        <v>59.62</v>
      </c>
      <c r="Q19919" t="s">
        <v>52</v>
      </c>
    </row>
    <row r="19920" spans="1:17" x14ac:dyDescent="0.25">
      <c r="A19920">
        <v>20024</v>
      </c>
      <c r="B19920" t="s">
        <v>33</v>
      </c>
      <c r="C19920" t="s">
        <v>18</v>
      </c>
      <c r="D19920">
        <v>1</v>
      </c>
      <c r="E19920">
        <v>39.75</v>
      </c>
      <c r="F19920">
        <v>39.75</v>
      </c>
      <c r="G19920">
        <v>0</v>
      </c>
      <c r="H19920">
        <v>0</v>
      </c>
      <c r="I19920">
        <v>-2</v>
      </c>
      <c r="J19920">
        <v>0</v>
      </c>
      <c r="K19920">
        <v>1.83</v>
      </c>
      <c r="L19920">
        <v>0</v>
      </c>
      <c r="M19920">
        <v>0</v>
      </c>
      <c r="N19920" t="s">
        <v>1141</v>
      </c>
      <c r="O19920" t="s">
        <v>1141</v>
      </c>
      <c r="P19920">
        <v>59.62</v>
      </c>
      <c r="Q19920" t="s">
        <v>52</v>
      </c>
    </row>
    <row r="19921" spans="1:17" x14ac:dyDescent="0.25">
      <c r="A19921">
        <v>20025</v>
      </c>
      <c r="B19921" t="s">
        <v>33</v>
      </c>
      <c r="C19921" t="s">
        <v>18</v>
      </c>
      <c r="D19921">
        <v>1</v>
      </c>
      <c r="E19921">
        <v>39.75</v>
      </c>
      <c r="F19921">
        <v>39.75</v>
      </c>
      <c r="G19921">
        <v>-19.13</v>
      </c>
      <c r="H19921">
        <v>0</v>
      </c>
      <c r="I19921">
        <v>-1</v>
      </c>
      <c r="J19921">
        <v>0</v>
      </c>
      <c r="K19921">
        <v>1.83</v>
      </c>
      <c r="L19921">
        <v>0</v>
      </c>
      <c r="M19921">
        <v>0</v>
      </c>
      <c r="N19921" t="s">
        <v>1141</v>
      </c>
      <c r="O19921" t="s">
        <v>1141</v>
      </c>
      <c r="P19921">
        <v>59.62</v>
      </c>
      <c r="Q19921" t="s">
        <v>52</v>
      </c>
    </row>
    <row r="19922" spans="1:17" x14ac:dyDescent="0.25">
      <c r="A19922">
        <v>20026</v>
      </c>
      <c r="B19922" t="s">
        <v>33</v>
      </c>
      <c r="C19922" t="s">
        <v>18</v>
      </c>
      <c r="D19922">
        <v>1</v>
      </c>
      <c r="E19922">
        <v>39.75</v>
      </c>
      <c r="F19922">
        <v>39.75</v>
      </c>
      <c r="G19922">
        <v>4.92</v>
      </c>
      <c r="H19922">
        <v>0</v>
      </c>
      <c r="I19922">
        <v>0</v>
      </c>
      <c r="J19922">
        <v>0</v>
      </c>
      <c r="K19922">
        <v>1.83</v>
      </c>
      <c r="L19922">
        <v>0</v>
      </c>
      <c r="M19922">
        <v>0</v>
      </c>
      <c r="N19922" t="s">
        <v>1141</v>
      </c>
      <c r="O19922" t="s">
        <v>1141</v>
      </c>
      <c r="P19922">
        <v>59.62</v>
      </c>
      <c r="Q19922" t="s">
        <v>52</v>
      </c>
    </row>
    <row r="19923" spans="1:17" x14ac:dyDescent="0.25">
      <c r="A19923">
        <v>20027</v>
      </c>
      <c r="B19923" t="s">
        <v>33</v>
      </c>
      <c r="C19923" t="s">
        <v>23</v>
      </c>
      <c r="D19923">
        <v>1</v>
      </c>
      <c r="E19923">
        <v>39.75</v>
      </c>
      <c r="F19923">
        <v>39.75</v>
      </c>
      <c r="G19923">
        <v>14.71</v>
      </c>
      <c r="H19923">
        <v>0</v>
      </c>
      <c r="I19923">
        <v>0</v>
      </c>
      <c r="J19923">
        <v>0</v>
      </c>
      <c r="K19923">
        <v>1.83</v>
      </c>
      <c r="L19923">
        <v>0</v>
      </c>
      <c r="M19923">
        <v>0</v>
      </c>
      <c r="N19923" t="s">
        <v>1141</v>
      </c>
      <c r="O19923" t="s">
        <v>1141</v>
      </c>
      <c r="P19923">
        <v>59.62</v>
      </c>
      <c r="Q19923" t="s">
        <v>52</v>
      </c>
    </row>
    <row r="19924" spans="1:17" x14ac:dyDescent="0.25">
      <c r="A19924">
        <v>20028</v>
      </c>
      <c r="B19924" t="s">
        <v>33</v>
      </c>
      <c r="C19924" t="s">
        <v>18</v>
      </c>
      <c r="D19924">
        <v>1</v>
      </c>
      <c r="E19924">
        <v>39.75</v>
      </c>
      <c r="F19924">
        <v>39.75</v>
      </c>
      <c r="G19924">
        <v>7.75</v>
      </c>
      <c r="H19924">
        <v>0</v>
      </c>
      <c r="I19924">
        <v>0</v>
      </c>
      <c r="J19924">
        <v>0</v>
      </c>
      <c r="K19924">
        <v>1.83</v>
      </c>
      <c r="L19924">
        <v>0</v>
      </c>
      <c r="M19924">
        <v>0</v>
      </c>
      <c r="N19924" t="s">
        <v>1141</v>
      </c>
      <c r="O19924" t="s">
        <v>1141</v>
      </c>
      <c r="P19924">
        <v>59.62</v>
      </c>
      <c r="Q19924" t="s">
        <v>52</v>
      </c>
    </row>
    <row r="19925" spans="1:17" x14ac:dyDescent="0.25">
      <c r="A19925">
        <v>20029</v>
      </c>
      <c r="B19925" t="s">
        <v>17</v>
      </c>
      <c r="C19925" t="s">
        <v>23</v>
      </c>
      <c r="D19925">
        <v>1</v>
      </c>
      <c r="E19925">
        <v>39.75</v>
      </c>
      <c r="F19925">
        <v>39.75</v>
      </c>
      <c r="G19925">
        <v>14.31</v>
      </c>
      <c r="H19925">
        <v>1</v>
      </c>
      <c r="I19925">
        <v>1</v>
      </c>
      <c r="J19925">
        <v>1</v>
      </c>
      <c r="K19925">
        <v>2</v>
      </c>
      <c r="L19925">
        <v>0</v>
      </c>
      <c r="M19925">
        <v>0</v>
      </c>
      <c r="N19925" t="s">
        <v>1141</v>
      </c>
      <c r="O19925" t="s">
        <v>1141</v>
      </c>
      <c r="P19925">
        <v>59.62</v>
      </c>
      <c r="Q19925" t="s">
        <v>52</v>
      </c>
    </row>
    <row r="19926" spans="1:17" x14ac:dyDescent="0.25">
      <c r="A19926">
        <v>20030</v>
      </c>
      <c r="B19926" t="s">
        <v>17</v>
      </c>
      <c r="C19926" t="s">
        <v>18</v>
      </c>
      <c r="D19926">
        <v>1</v>
      </c>
      <c r="E19926">
        <v>39.75</v>
      </c>
      <c r="F19926">
        <v>39.75</v>
      </c>
      <c r="G19926">
        <v>14.99</v>
      </c>
      <c r="H19926">
        <v>1</v>
      </c>
      <c r="I19926">
        <v>1</v>
      </c>
      <c r="J19926">
        <v>1</v>
      </c>
      <c r="K19926">
        <v>2</v>
      </c>
      <c r="L19926">
        <v>0</v>
      </c>
      <c r="M19926">
        <v>0</v>
      </c>
      <c r="N19926" t="s">
        <v>1141</v>
      </c>
      <c r="O19926" t="s">
        <v>1141</v>
      </c>
      <c r="P19926">
        <v>59.62</v>
      </c>
      <c r="Q19926" t="s">
        <v>52</v>
      </c>
    </row>
    <row r="19927" spans="1:17" x14ac:dyDescent="0.25">
      <c r="A19927">
        <v>20031</v>
      </c>
      <c r="B19927" t="s">
        <v>28</v>
      </c>
      <c r="C19927" t="s">
        <v>23</v>
      </c>
      <c r="D19927">
        <v>1</v>
      </c>
      <c r="E19927">
        <v>39.75</v>
      </c>
      <c r="F19927">
        <v>39.75</v>
      </c>
      <c r="G19927">
        <v>3.3</v>
      </c>
      <c r="H19927">
        <v>1</v>
      </c>
      <c r="I19927">
        <v>1</v>
      </c>
      <c r="J19927">
        <v>1</v>
      </c>
      <c r="K19927">
        <v>4</v>
      </c>
      <c r="L19927">
        <v>0</v>
      </c>
      <c r="M19927">
        <v>0</v>
      </c>
      <c r="N19927" t="s">
        <v>1141</v>
      </c>
      <c r="O19927" t="s">
        <v>1141</v>
      </c>
      <c r="P19927">
        <v>59.62</v>
      </c>
      <c r="Q19927" t="s">
        <v>52</v>
      </c>
    </row>
    <row r="19928" spans="1:17" x14ac:dyDescent="0.25">
      <c r="A19928">
        <v>20032</v>
      </c>
      <c r="B19928" t="s">
        <v>28</v>
      </c>
      <c r="C19928" t="s">
        <v>18</v>
      </c>
      <c r="D19928">
        <v>1</v>
      </c>
      <c r="E19928">
        <v>39.75</v>
      </c>
      <c r="F19928">
        <v>39.75</v>
      </c>
      <c r="G19928">
        <v>9.68</v>
      </c>
      <c r="H19928">
        <v>1</v>
      </c>
      <c r="I19928">
        <v>1</v>
      </c>
      <c r="J19928">
        <v>0</v>
      </c>
      <c r="K19928">
        <v>1.83</v>
      </c>
      <c r="L19928">
        <v>0</v>
      </c>
      <c r="M19928">
        <v>0</v>
      </c>
      <c r="N19928" t="s">
        <v>1141</v>
      </c>
      <c r="O19928" t="s">
        <v>1141</v>
      </c>
      <c r="P19928">
        <v>59.62</v>
      </c>
      <c r="Q19928" t="s">
        <v>52</v>
      </c>
    </row>
    <row r="19929" spans="1:17" x14ac:dyDescent="0.25">
      <c r="A19929">
        <v>20033</v>
      </c>
      <c r="B19929" t="s">
        <v>28</v>
      </c>
      <c r="C19929" t="s">
        <v>18</v>
      </c>
      <c r="D19929">
        <v>1</v>
      </c>
      <c r="E19929">
        <v>39.75</v>
      </c>
      <c r="F19929">
        <v>39.75</v>
      </c>
      <c r="G19929">
        <v>16.22</v>
      </c>
      <c r="H19929">
        <v>1</v>
      </c>
      <c r="I19929">
        <v>2</v>
      </c>
      <c r="J19929">
        <v>0</v>
      </c>
      <c r="K19929">
        <v>1.83</v>
      </c>
      <c r="L19929">
        <v>0</v>
      </c>
      <c r="M19929">
        <v>0</v>
      </c>
      <c r="N19929" t="s">
        <v>1141</v>
      </c>
      <c r="O19929" t="s">
        <v>1141</v>
      </c>
      <c r="P19929">
        <v>59.62</v>
      </c>
      <c r="Q19929" t="s">
        <v>52</v>
      </c>
    </row>
    <row r="19930" spans="1:17" x14ac:dyDescent="0.25">
      <c r="A19930">
        <v>20034</v>
      </c>
      <c r="B19930" t="s">
        <v>17</v>
      </c>
      <c r="C19930" t="s">
        <v>23</v>
      </c>
      <c r="D19930">
        <v>1</v>
      </c>
      <c r="E19930">
        <v>39.75</v>
      </c>
      <c r="F19930">
        <v>39.75</v>
      </c>
      <c r="G19930">
        <v>7.78</v>
      </c>
      <c r="H19930">
        <v>0</v>
      </c>
      <c r="I19930">
        <v>-2</v>
      </c>
      <c r="J19930">
        <v>0</v>
      </c>
      <c r="K19930">
        <v>1.83</v>
      </c>
      <c r="L19930">
        <v>0</v>
      </c>
      <c r="M19930">
        <v>0</v>
      </c>
      <c r="N19930" t="s">
        <v>1141</v>
      </c>
      <c r="O19930" t="s">
        <v>1141</v>
      </c>
      <c r="P19930">
        <v>59.62</v>
      </c>
      <c r="Q19930" t="s">
        <v>52</v>
      </c>
    </row>
    <row r="19931" spans="1:17" x14ac:dyDescent="0.25">
      <c r="A19931">
        <v>20035</v>
      </c>
      <c r="B19931" t="s">
        <v>17</v>
      </c>
      <c r="C19931" t="s">
        <v>18</v>
      </c>
      <c r="D19931">
        <v>1</v>
      </c>
      <c r="E19931">
        <v>39.75</v>
      </c>
      <c r="F19931">
        <v>39.75</v>
      </c>
      <c r="G19931">
        <v>-10.49</v>
      </c>
      <c r="H19931">
        <v>0</v>
      </c>
      <c r="I19931">
        <v>-1</v>
      </c>
      <c r="J19931">
        <v>0</v>
      </c>
      <c r="K19931">
        <v>1.83</v>
      </c>
      <c r="L19931">
        <v>0</v>
      </c>
      <c r="M19931">
        <v>0</v>
      </c>
      <c r="N19931" t="s">
        <v>1141</v>
      </c>
      <c r="O19931" t="s">
        <v>1141</v>
      </c>
      <c r="P19931">
        <v>59.62</v>
      </c>
      <c r="Q19931" t="s">
        <v>52</v>
      </c>
    </row>
    <row r="19932" spans="1:17" x14ac:dyDescent="0.25">
      <c r="A19932">
        <v>20036</v>
      </c>
      <c r="B19932" t="s">
        <v>17</v>
      </c>
      <c r="C19932" t="s">
        <v>18</v>
      </c>
      <c r="D19932">
        <v>1</v>
      </c>
      <c r="E19932">
        <v>39.75</v>
      </c>
      <c r="F19932">
        <v>39.75</v>
      </c>
      <c r="G19932">
        <v>-25.04</v>
      </c>
      <c r="H19932">
        <v>0</v>
      </c>
      <c r="I19932">
        <v>0</v>
      </c>
      <c r="J19932">
        <v>1</v>
      </c>
      <c r="K19932">
        <v>4</v>
      </c>
      <c r="L19932">
        <v>0</v>
      </c>
      <c r="M19932">
        <v>0</v>
      </c>
      <c r="N19932" t="s">
        <v>1141</v>
      </c>
      <c r="O19932" t="s">
        <v>1141</v>
      </c>
      <c r="P19932">
        <v>59.62</v>
      </c>
      <c r="Q19932" t="s">
        <v>52</v>
      </c>
    </row>
    <row r="19933" spans="1:17" x14ac:dyDescent="0.25">
      <c r="A19933">
        <v>20037</v>
      </c>
      <c r="B19933" t="s">
        <v>17</v>
      </c>
      <c r="C19933" t="s">
        <v>23</v>
      </c>
      <c r="D19933">
        <v>1</v>
      </c>
      <c r="E19933">
        <v>39.75</v>
      </c>
      <c r="F19933">
        <v>39.75</v>
      </c>
      <c r="G19933">
        <v>-24.13</v>
      </c>
      <c r="H19933">
        <v>1</v>
      </c>
      <c r="I19933">
        <v>1</v>
      </c>
      <c r="J19933">
        <v>1</v>
      </c>
      <c r="K19933">
        <v>3</v>
      </c>
      <c r="L19933">
        <v>0</v>
      </c>
      <c r="M19933">
        <v>0</v>
      </c>
      <c r="N19933" t="s">
        <v>1141</v>
      </c>
      <c r="O19933" t="s">
        <v>1141</v>
      </c>
      <c r="P19933">
        <v>59.62</v>
      </c>
      <c r="Q19933" t="s">
        <v>52</v>
      </c>
    </row>
    <row r="19934" spans="1:17" x14ac:dyDescent="0.25">
      <c r="A19934">
        <v>20038</v>
      </c>
      <c r="B19934" t="s">
        <v>17</v>
      </c>
      <c r="C19934" t="s">
        <v>18</v>
      </c>
      <c r="D19934">
        <v>1</v>
      </c>
      <c r="E19934">
        <v>39.75</v>
      </c>
      <c r="F19934">
        <v>39.75</v>
      </c>
      <c r="G19934">
        <v>12.94</v>
      </c>
      <c r="H19934">
        <v>1</v>
      </c>
      <c r="I19934">
        <v>2</v>
      </c>
      <c r="J19934">
        <v>1</v>
      </c>
      <c r="K19934">
        <v>3</v>
      </c>
      <c r="L19934">
        <v>0</v>
      </c>
      <c r="M19934">
        <v>0</v>
      </c>
      <c r="N19934" t="s">
        <v>1141</v>
      </c>
      <c r="O19934" t="s">
        <v>1141</v>
      </c>
      <c r="P19934">
        <v>59.62</v>
      </c>
      <c r="Q19934" t="s">
        <v>52</v>
      </c>
    </row>
    <row r="19935" spans="1:17" x14ac:dyDescent="0.25">
      <c r="A19935">
        <v>20039</v>
      </c>
      <c r="B19935" t="s">
        <v>17</v>
      </c>
      <c r="C19935" t="s">
        <v>23</v>
      </c>
      <c r="D19935">
        <v>1</v>
      </c>
      <c r="E19935">
        <v>39.75</v>
      </c>
      <c r="F19935">
        <v>39.75</v>
      </c>
      <c r="G19935">
        <v>2.25</v>
      </c>
      <c r="H19935">
        <v>0</v>
      </c>
      <c r="I19935">
        <v>-2</v>
      </c>
      <c r="J19935">
        <v>0</v>
      </c>
      <c r="K19935">
        <v>1.83</v>
      </c>
      <c r="L19935">
        <v>0</v>
      </c>
      <c r="M19935">
        <v>0</v>
      </c>
      <c r="N19935" t="s">
        <v>1141</v>
      </c>
      <c r="O19935" t="s">
        <v>1141</v>
      </c>
      <c r="P19935">
        <v>59.62</v>
      </c>
      <c r="Q19935" t="s">
        <v>52</v>
      </c>
    </row>
    <row r="19936" spans="1:17" x14ac:dyDescent="0.25">
      <c r="A19936">
        <v>20040</v>
      </c>
      <c r="B19936" t="s">
        <v>17</v>
      </c>
      <c r="C19936" t="s">
        <v>18</v>
      </c>
      <c r="D19936">
        <v>1</v>
      </c>
      <c r="E19936">
        <v>39.75</v>
      </c>
      <c r="F19936">
        <v>39.75</v>
      </c>
      <c r="G19936">
        <v>10.57</v>
      </c>
      <c r="H19936">
        <v>0</v>
      </c>
      <c r="I19936">
        <v>-1</v>
      </c>
      <c r="J19936">
        <v>0</v>
      </c>
      <c r="K19936">
        <v>1.83</v>
      </c>
      <c r="L19936">
        <v>0</v>
      </c>
      <c r="M19936">
        <v>0</v>
      </c>
      <c r="N19936" t="s">
        <v>1141</v>
      </c>
      <c r="O19936" t="s">
        <v>1141</v>
      </c>
      <c r="P19936">
        <v>59.62</v>
      </c>
      <c r="Q19936" t="s">
        <v>52</v>
      </c>
    </row>
    <row r="19937" spans="1:17" x14ac:dyDescent="0.25">
      <c r="A19937">
        <v>20041</v>
      </c>
      <c r="B19937" t="s">
        <v>17</v>
      </c>
      <c r="C19937" t="s">
        <v>18</v>
      </c>
      <c r="D19937">
        <v>1</v>
      </c>
      <c r="E19937">
        <v>39.75</v>
      </c>
      <c r="F19937">
        <v>39.75</v>
      </c>
      <c r="G19937">
        <v>17.170000000000002</v>
      </c>
      <c r="H19937">
        <v>0</v>
      </c>
      <c r="I19937">
        <v>0</v>
      </c>
      <c r="J19937">
        <v>0</v>
      </c>
      <c r="K19937">
        <v>1.83</v>
      </c>
      <c r="L19937">
        <v>0</v>
      </c>
      <c r="M19937">
        <v>0</v>
      </c>
      <c r="N19937" t="s">
        <v>1141</v>
      </c>
      <c r="O19937" t="s">
        <v>1141</v>
      </c>
      <c r="P19937">
        <v>59.62</v>
      </c>
      <c r="Q19937" t="s">
        <v>52</v>
      </c>
    </row>
    <row r="19938" spans="1:17" x14ac:dyDescent="0.25">
      <c r="A19938">
        <v>20042</v>
      </c>
      <c r="B19938" t="s">
        <v>17</v>
      </c>
      <c r="C19938" t="s">
        <v>23</v>
      </c>
      <c r="D19938">
        <v>1</v>
      </c>
      <c r="E19938">
        <v>39.75</v>
      </c>
      <c r="F19938">
        <v>39.75</v>
      </c>
      <c r="G19938">
        <v>18.510000000000002</v>
      </c>
      <c r="H19938">
        <v>1</v>
      </c>
      <c r="I19938">
        <v>1</v>
      </c>
      <c r="J19938">
        <v>1</v>
      </c>
      <c r="K19938">
        <v>3</v>
      </c>
      <c r="L19938">
        <v>0</v>
      </c>
      <c r="M19938">
        <v>0</v>
      </c>
      <c r="N19938" t="s">
        <v>1141</v>
      </c>
      <c r="O19938" t="s">
        <v>1141</v>
      </c>
      <c r="P19938">
        <v>59.62</v>
      </c>
      <c r="Q19938" t="s">
        <v>52</v>
      </c>
    </row>
    <row r="19939" spans="1:17" x14ac:dyDescent="0.25">
      <c r="A19939">
        <v>20043</v>
      </c>
      <c r="B19939" t="s">
        <v>17</v>
      </c>
      <c r="C19939" t="s">
        <v>18</v>
      </c>
      <c r="D19939">
        <v>1</v>
      </c>
      <c r="E19939">
        <v>39.75</v>
      </c>
      <c r="F19939">
        <v>39.75</v>
      </c>
      <c r="G19939">
        <v>11.3</v>
      </c>
      <c r="H19939">
        <v>1</v>
      </c>
      <c r="I19939">
        <v>2</v>
      </c>
      <c r="J19939">
        <v>1</v>
      </c>
      <c r="K19939">
        <v>1</v>
      </c>
      <c r="L19939">
        <v>1</v>
      </c>
      <c r="M19939">
        <v>0</v>
      </c>
      <c r="N19939" t="s">
        <v>1141</v>
      </c>
      <c r="O19939" t="s">
        <v>1141</v>
      </c>
      <c r="P19939">
        <v>59.62</v>
      </c>
      <c r="Q19939" t="s">
        <v>52</v>
      </c>
    </row>
    <row r="19940" spans="1:17" x14ac:dyDescent="0.25">
      <c r="A19940">
        <v>20044</v>
      </c>
      <c r="B19940" t="s">
        <v>17</v>
      </c>
      <c r="C19940" t="s">
        <v>23</v>
      </c>
      <c r="D19940">
        <v>1</v>
      </c>
      <c r="E19940">
        <v>39.75</v>
      </c>
      <c r="F19940">
        <v>39.75</v>
      </c>
      <c r="G19940">
        <v>10.63</v>
      </c>
      <c r="H19940">
        <v>0</v>
      </c>
      <c r="I19940">
        <v>-2</v>
      </c>
      <c r="J19940">
        <v>0</v>
      </c>
      <c r="K19940">
        <v>1.83</v>
      </c>
      <c r="L19940">
        <v>0</v>
      </c>
      <c r="M19940">
        <v>0</v>
      </c>
      <c r="N19940" t="s">
        <v>1141</v>
      </c>
      <c r="O19940" t="s">
        <v>1141</v>
      </c>
      <c r="P19940">
        <v>59.62</v>
      </c>
      <c r="Q19940" t="s">
        <v>52</v>
      </c>
    </row>
    <row r="19941" spans="1:17" x14ac:dyDescent="0.25">
      <c r="A19941">
        <v>20045</v>
      </c>
      <c r="B19941" t="s">
        <v>17</v>
      </c>
      <c r="C19941" t="s">
        <v>23</v>
      </c>
      <c r="D19941">
        <v>1</v>
      </c>
      <c r="E19941">
        <v>39.75</v>
      </c>
      <c r="F19941">
        <v>39.75</v>
      </c>
      <c r="G19941">
        <v>1.51</v>
      </c>
      <c r="H19941">
        <v>1</v>
      </c>
      <c r="I19941">
        <v>1</v>
      </c>
      <c r="J19941">
        <v>0</v>
      </c>
      <c r="K19941">
        <v>1.83</v>
      </c>
      <c r="L19941">
        <v>0</v>
      </c>
      <c r="M19941">
        <v>0</v>
      </c>
      <c r="N19941" t="s">
        <v>1141</v>
      </c>
      <c r="O19941" t="s">
        <v>1141</v>
      </c>
      <c r="P19941">
        <v>59.62</v>
      </c>
      <c r="Q19941" t="s">
        <v>52</v>
      </c>
    </row>
    <row r="19942" spans="1:17" x14ac:dyDescent="0.25">
      <c r="A19942">
        <v>20046</v>
      </c>
      <c r="B19942" t="s">
        <v>33</v>
      </c>
      <c r="C19942" t="s">
        <v>18</v>
      </c>
      <c r="D19942">
        <v>1</v>
      </c>
      <c r="E19942">
        <v>39.75</v>
      </c>
      <c r="F19942">
        <v>39.75</v>
      </c>
      <c r="G19942">
        <v>-24.83</v>
      </c>
      <c r="H19942">
        <v>1</v>
      </c>
      <c r="I19942">
        <v>1</v>
      </c>
      <c r="J19942">
        <v>1</v>
      </c>
      <c r="K19942">
        <v>4</v>
      </c>
      <c r="L19942">
        <v>0</v>
      </c>
      <c r="M19942">
        <v>0</v>
      </c>
      <c r="N19942" t="s">
        <v>1141</v>
      </c>
      <c r="O19942" t="s">
        <v>1141</v>
      </c>
      <c r="P19942">
        <v>59.62</v>
      </c>
      <c r="Q19942" t="s">
        <v>52</v>
      </c>
    </row>
    <row r="19943" spans="1:17" x14ac:dyDescent="0.25">
      <c r="A19943">
        <v>20047</v>
      </c>
      <c r="B19943" t="s">
        <v>33</v>
      </c>
      <c r="C19943" t="s">
        <v>23</v>
      </c>
      <c r="D19943">
        <v>1</v>
      </c>
      <c r="E19943">
        <v>39.75</v>
      </c>
      <c r="F19943">
        <v>39.75</v>
      </c>
      <c r="G19943">
        <v>9.5399999999999991</v>
      </c>
      <c r="H19943">
        <v>1</v>
      </c>
      <c r="I19943">
        <v>1</v>
      </c>
      <c r="J19943">
        <v>1</v>
      </c>
      <c r="K19943">
        <v>1</v>
      </c>
      <c r="L19943">
        <v>1</v>
      </c>
      <c r="M19943">
        <v>0</v>
      </c>
      <c r="N19943" t="s">
        <v>1141</v>
      </c>
      <c r="O19943" t="s">
        <v>1141</v>
      </c>
      <c r="P19943">
        <v>59.62</v>
      </c>
      <c r="Q19943" t="s">
        <v>52</v>
      </c>
    </row>
    <row r="19944" spans="1:17" x14ac:dyDescent="0.25">
      <c r="A19944">
        <v>20048</v>
      </c>
      <c r="B19944" t="s">
        <v>17</v>
      </c>
      <c r="C19944" t="s">
        <v>18</v>
      </c>
      <c r="D19944">
        <v>1</v>
      </c>
      <c r="E19944">
        <v>39.75</v>
      </c>
      <c r="F19944">
        <v>39.75</v>
      </c>
      <c r="G19944">
        <v>15.65</v>
      </c>
      <c r="H19944">
        <v>1</v>
      </c>
      <c r="I19944">
        <v>4</v>
      </c>
      <c r="J19944">
        <v>0</v>
      </c>
      <c r="K19944">
        <v>1.83</v>
      </c>
      <c r="L19944">
        <v>0</v>
      </c>
      <c r="M19944">
        <v>0</v>
      </c>
      <c r="N19944" t="s">
        <v>1141</v>
      </c>
      <c r="O19944" t="s">
        <v>1141</v>
      </c>
      <c r="P19944">
        <v>59.62</v>
      </c>
      <c r="Q19944" t="s">
        <v>52</v>
      </c>
    </row>
    <row r="19945" spans="1:17" x14ac:dyDescent="0.25">
      <c r="A19945">
        <v>20049</v>
      </c>
      <c r="B19945" t="s">
        <v>17</v>
      </c>
      <c r="C19945" t="s">
        <v>23</v>
      </c>
      <c r="D19945">
        <v>1</v>
      </c>
      <c r="E19945">
        <v>39.75</v>
      </c>
      <c r="F19945">
        <v>39.75</v>
      </c>
      <c r="G19945">
        <v>3.73</v>
      </c>
      <c r="H19945">
        <v>0</v>
      </c>
      <c r="I19945">
        <v>0</v>
      </c>
      <c r="J19945">
        <v>1</v>
      </c>
      <c r="K19945">
        <v>5</v>
      </c>
      <c r="L19945">
        <v>0</v>
      </c>
      <c r="M19945">
        <v>0</v>
      </c>
      <c r="N19945" t="s">
        <v>1141</v>
      </c>
      <c r="O19945" t="s">
        <v>1141</v>
      </c>
      <c r="P19945">
        <v>59.62</v>
      </c>
      <c r="Q19945" t="s">
        <v>52</v>
      </c>
    </row>
    <row r="19946" spans="1:17" x14ac:dyDescent="0.25">
      <c r="A19946">
        <v>20050</v>
      </c>
      <c r="B19946" t="s">
        <v>33</v>
      </c>
      <c r="C19946" t="s">
        <v>18</v>
      </c>
      <c r="D19946">
        <v>1</v>
      </c>
      <c r="E19946">
        <v>39.75</v>
      </c>
      <c r="F19946">
        <v>39.75</v>
      </c>
      <c r="G19946">
        <v>-26.71</v>
      </c>
      <c r="H19946">
        <v>1</v>
      </c>
      <c r="I19946">
        <v>1</v>
      </c>
      <c r="J19946">
        <v>1</v>
      </c>
      <c r="K19946">
        <v>3</v>
      </c>
      <c r="L19946">
        <v>0</v>
      </c>
      <c r="M19946">
        <v>0</v>
      </c>
      <c r="N19946" t="s">
        <v>1141</v>
      </c>
      <c r="O19946" t="s">
        <v>1141</v>
      </c>
      <c r="P19946">
        <v>59.62</v>
      </c>
      <c r="Q19946" t="s">
        <v>52</v>
      </c>
    </row>
    <row r="19947" spans="1:17" x14ac:dyDescent="0.25">
      <c r="A19947">
        <v>20051</v>
      </c>
      <c r="B19947" t="s">
        <v>33</v>
      </c>
      <c r="C19947" t="s">
        <v>18</v>
      </c>
      <c r="D19947">
        <v>1</v>
      </c>
      <c r="E19947">
        <v>39.75</v>
      </c>
      <c r="F19947">
        <v>39.75</v>
      </c>
      <c r="G19947">
        <v>-23.65</v>
      </c>
      <c r="H19947">
        <v>0</v>
      </c>
      <c r="I19947">
        <v>0</v>
      </c>
      <c r="J19947">
        <v>0</v>
      </c>
      <c r="K19947">
        <v>1.83</v>
      </c>
      <c r="L19947">
        <v>0</v>
      </c>
      <c r="M19947">
        <v>0</v>
      </c>
      <c r="N19947" t="s">
        <v>1141</v>
      </c>
      <c r="O19947" t="s">
        <v>1141</v>
      </c>
      <c r="P19947">
        <v>59.62</v>
      </c>
      <c r="Q19947" t="s">
        <v>52</v>
      </c>
    </row>
    <row r="19948" spans="1:17" x14ac:dyDescent="0.25">
      <c r="A19948">
        <v>20052</v>
      </c>
      <c r="B19948" t="s">
        <v>17</v>
      </c>
      <c r="C19948" t="s">
        <v>18</v>
      </c>
      <c r="D19948">
        <v>1</v>
      </c>
      <c r="E19948">
        <v>39.75</v>
      </c>
      <c r="F19948">
        <v>39.75</v>
      </c>
      <c r="G19948">
        <v>16.600000000000001</v>
      </c>
      <c r="H19948">
        <v>1</v>
      </c>
      <c r="I19948">
        <v>1</v>
      </c>
      <c r="J19948">
        <v>0</v>
      </c>
      <c r="K19948">
        <v>1.83</v>
      </c>
      <c r="L19948">
        <v>0</v>
      </c>
      <c r="M19948">
        <v>0</v>
      </c>
      <c r="N19948" t="s">
        <v>1141</v>
      </c>
      <c r="O19948" t="s">
        <v>1141</v>
      </c>
      <c r="P19948">
        <v>59.62</v>
      </c>
      <c r="Q19948" t="s">
        <v>52</v>
      </c>
    </row>
    <row r="19949" spans="1:17" x14ac:dyDescent="0.25">
      <c r="A19949">
        <v>20053</v>
      </c>
      <c r="B19949" t="s">
        <v>17</v>
      </c>
      <c r="C19949" t="s">
        <v>23</v>
      </c>
      <c r="D19949">
        <v>1</v>
      </c>
      <c r="E19949">
        <v>39.75</v>
      </c>
      <c r="F19949">
        <v>39.75</v>
      </c>
      <c r="G19949">
        <v>-59.47</v>
      </c>
      <c r="H19949">
        <v>1</v>
      </c>
      <c r="I19949">
        <v>4</v>
      </c>
      <c r="J19949">
        <v>1</v>
      </c>
      <c r="K19949">
        <v>1</v>
      </c>
      <c r="L19949">
        <v>1</v>
      </c>
      <c r="M19949">
        <v>0</v>
      </c>
      <c r="N19949" t="s">
        <v>1141</v>
      </c>
      <c r="O19949" t="s">
        <v>1141</v>
      </c>
      <c r="P19949">
        <v>59.62</v>
      </c>
      <c r="Q19949" t="s">
        <v>52</v>
      </c>
    </row>
    <row r="19950" spans="1:17" x14ac:dyDescent="0.25">
      <c r="A19950">
        <v>20054</v>
      </c>
      <c r="B19950" t="s">
        <v>17</v>
      </c>
      <c r="C19950" t="s">
        <v>18</v>
      </c>
      <c r="D19950">
        <v>1</v>
      </c>
      <c r="E19950">
        <v>39.75</v>
      </c>
      <c r="F19950">
        <v>39.75</v>
      </c>
      <c r="G19950">
        <v>-27.44</v>
      </c>
      <c r="H19950">
        <v>0</v>
      </c>
      <c r="I19950">
        <v>0</v>
      </c>
      <c r="J19950">
        <v>0</v>
      </c>
      <c r="K19950">
        <v>1.83</v>
      </c>
      <c r="L19950">
        <v>0</v>
      </c>
      <c r="M19950">
        <v>0</v>
      </c>
      <c r="N19950" t="s">
        <v>1141</v>
      </c>
      <c r="O19950" t="s">
        <v>1141</v>
      </c>
      <c r="P19950">
        <v>59.62</v>
      </c>
      <c r="Q19950" t="s">
        <v>52</v>
      </c>
    </row>
    <row r="19951" spans="1:17" x14ac:dyDescent="0.25">
      <c r="A19951">
        <v>20055</v>
      </c>
      <c r="B19951" t="s">
        <v>17</v>
      </c>
      <c r="C19951" t="s">
        <v>23</v>
      </c>
      <c r="D19951">
        <v>1</v>
      </c>
      <c r="E19951">
        <v>39.75</v>
      </c>
      <c r="F19951">
        <v>39.75</v>
      </c>
      <c r="G19951">
        <v>12.66</v>
      </c>
      <c r="H19951">
        <v>1</v>
      </c>
      <c r="I19951">
        <v>1</v>
      </c>
      <c r="J19951">
        <v>0</v>
      </c>
      <c r="K19951">
        <v>1.83</v>
      </c>
      <c r="L19951">
        <v>0</v>
      </c>
      <c r="M19951">
        <v>0</v>
      </c>
      <c r="N19951" t="s">
        <v>1141</v>
      </c>
      <c r="O19951" t="s">
        <v>1141</v>
      </c>
      <c r="P19951">
        <v>59.62</v>
      </c>
      <c r="Q19951" t="s">
        <v>52</v>
      </c>
    </row>
    <row r="19952" spans="1:17" x14ac:dyDescent="0.25">
      <c r="A19952">
        <v>20056</v>
      </c>
      <c r="B19952" t="s">
        <v>17</v>
      </c>
      <c r="C19952" t="s">
        <v>18</v>
      </c>
      <c r="D19952">
        <v>1</v>
      </c>
      <c r="E19952">
        <v>39.75</v>
      </c>
      <c r="F19952">
        <v>39.75</v>
      </c>
      <c r="G19952">
        <v>18.48</v>
      </c>
      <c r="H19952">
        <v>0</v>
      </c>
      <c r="I19952">
        <v>0</v>
      </c>
      <c r="J19952">
        <v>0</v>
      </c>
      <c r="K19952">
        <v>1.83</v>
      </c>
      <c r="L19952">
        <v>0</v>
      </c>
      <c r="M19952">
        <v>0</v>
      </c>
      <c r="N19952" t="s">
        <v>1141</v>
      </c>
      <c r="O19952" t="s">
        <v>1141</v>
      </c>
      <c r="P19952">
        <v>59.62</v>
      </c>
      <c r="Q19952" t="s">
        <v>52</v>
      </c>
    </row>
    <row r="19953" spans="1:17" x14ac:dyDescent="0.25">
      <c r="A19953">
        <v>20057</v>
      </c>
      <c r="B19953" t="s">
        <v>17</v>
      </c>
      <c r="C19953" t="s">
        <v>18</v>
      </c>
      <c r="D19953">
        <v>1</v>
      </c>
      <c r="E19953">
        <v>39.75</v>
      </c>
      <c r="F19953">
        <v>39.75</v>
      </c>
      <c r="G19953">
        <v>16.899999999999999</v>
      </c>
      <c r="H19953">
        <v>1</v>
      </c>
      <c r="I19953">
        <v>1</v>
      </c>
      <c r="J19953">
        <v>1</v>
      </c>
      <c r="K19953">
        <v>2</v>
      </c>
      <c r="L19953">
        <v>0</v>
      </c>
      <c r="M19953">
        <v>0</v>
      </c>
      <c r="N19953" t="s">
        <v>1141</v>
      </c>
      <c r="O19953" t="s">
        <v>1141</v>
      </c>
      <c r="P19953">
        <v>59.62</v>
      </c>
      <c r="Q19953" t="s">
        <v>52</v>
      </c>
    </row>
    <row r="19954" spans="1:17" x14ac:dyDescent="0.25">
      <c r="A19954">
        <v>20058</v>
      </c>
      <c r="B19954" t="s">
        <v>33</v>
      </c>
      <c r="C19954" t="s">
        <v>23</v>
      </c>
      <c r="D19954">
        <v>1</v>
      </c>
      <c r="E19954">
        <v>39.75</v>
      </c>
      <c r="F19954">
        <v>39.75</v>
      </c>
      <c r="G19954">
        <v>-28.96</v>
      </c>
      <c r="H19954">
        <v>1</v>
      </c>
      <c r="I19954">
        <v>2</v>
      </c>
      <c r="J19954">
        <v>1</v>
      </c>
      <c r="K19954">
        <v>3</v>
      </c>
      <c r="L19954">
        <v>0</v>
      </c>
      <c r="M19954">
        <v>0</v>
      </c>
      <c r="N19954" t="s">
        <v>1141</v>
      </c>
      <c r="O19954" t="s">
        <v>1141</v>
      </c>
      <c r="P19954">
        <v>59.62</v>
      </c>
      <c r="Q19954" t="s">
        <v>52</v>
      </c>
    </row>
    <row r="19955" spans="1:17" x14ac:dyDescent="0.25">
      <c r="A19955">
        <v>20059</v>
      </c>
      <c r="B19955" t="s">
        <v>17</v>
      </c>
      <c r="C19955" t="s">
        <v>18</v>
      </c>
      <c r="D19955">
        <v>1</v>
      </c>
      <c r="E19955">
        <v>39.75</v>
      </c>
      <c r="F19955">
        <v>39.75</v>
      </c>
      <c r="G19955">
        <v>12.4</v>
      </c>
      <c r="H19955">
        <v>1</v>
      </c>
      <c r="I19955">
        <v>1</v>
      </c>
      <c r="J19955">
        <v>0</v>
      </c>
      <c r="K19955">
        <v>1.83</v>
      </c>
      <c r="L19955">
        <v>0</v>
      </c>
      <c r="M19955">
        <v>0</v>
      </c>
      <c r="N19955" t="s">
        <v>1141</v>
      </c>
      <c r="O19955" t="s">
        <v>1141</v>
      </c>
      <c r="P19955">
        <v>59.62</v>
      </c>
      <c r="Q19955" t="s">
        <v>52</v>
      </c>
    </row>
    <row r="19956" spans="1:17" x14ac:dyDescent="0.25">
      <c r="A19956">
        <v>20060</v>
      </c>
      <c r="B19956" t="s">
        <v>28</v>
      </c>
      <c r="C19956" t="s">
        <v>18</v>
      </c>
      <c r="D19956">
        <v>1</v>
      </c>
      <c r="E19956">
        <v>39.75</v>
      </c>
      <c r="F19956">
        <v>39.75</v>
      </c>
      <c r="G19956">
        <v>4.3600000000000003</v>
      </c>
      <c r="H19956">
        <v>1</v>
      </c>
      <c r="I19956">
        <v>1</v>
      </c>
      <c r="J19956">
        <v>1</v>
      </c>
      <c r="K19956">
        <v>2</v>
      </c>
      <c r="L19956">
        <v>0</v>
      </c>
      <c r="M19956">
        <v>0</v>
      </c>
      <c r="N19956" t="s">
        <v>1141</v>
      </c>
      <c r="O19956" t="s">
        <v>1141</v>
      </c>
      <c r="P19956">
        <v>59.62</v>
      </c>
      <c r="Q19956" t="s">
        <v>52</v>
      </c>
    </row>
    <row r="19957" spans="1:17" x14ac:dyDescent="0.25">
      <c r="A19957">
        <v>20061</v>
      </c>
      <c r="B19957" t="s">
        <v>17</v>
      </c>
      <c r="C19957" t="s">
        <v>23</v>
      </c>
      <c r="D19957">
        <v>1</v>
      </c>
      <c r="E19957">
        <v>39.75</v>
      </c>
      <c r="F19957">
        <v>39.75</v>
      </c>
      <c r="G19957">
        <v>19.48</v>
      </c>
      <c r="H19957">
        <v>1</v>
      </c>
      <c r="I19957">
        <v>1</v>
      </c>
      <c r="J19957">
        <v>0</v>
      </c>
      <c r="K19957">
        <v>1.83</v>
      </c>
      <c r="L19957">
        <v>0</v>
      </c>
      <c r="M19957">
        <v>0</v>
      </c>
      <c r="N19957" t="s">
        <v>1141</v>
      </c>
      <c r="O19957" t="s">
        <v>1141</v>
      </c>
      <c r="P19957">
        <v>59.62</v>
      </c>
      <c r="Q19957" t="s">
        <v>52</v>
      </c>
    </row>
    <row r="19958" spans="1:17" x14ac:dyDescent="0.25">
      <c r="A19958">
        <v>20062</v>
      </c>
      <c r="B19958" t="s">
        <v>28</v>
      </c>
      <c r="C19958" t="s">
        <v>18</v>
      </c>
      <c r="D19958">
        <v>1</v>
      </c>
      <c r="E19958">
        <v>39.75</v>
      </c>
      <c r="F19958">
        <v>39.75</v>
      </c>
      <c r="G19958">
        <v>12.99</v>
      </c>
      <c r="H19958">
        <v>1</v>
      </c>
      <c r="I19958">
        <v>1</v>
      </c>
      <c r="J19958">
        <v>1</v>
      </c>
      <c r="K19958">
        <v>1</v>
      </c>
      <c r="L19958">
        <v>1</v>
      </c>
      <c r="M19958">
        <v>0</v>
      </c>
      <c r="N19958" t="s">
        <v>1141</v>
      </c>
      <c r="O19958" t="s">
        <v>1141</v>
      </c>
      <c r="P19958">
        <v>59.62</v>
      </c>
      <c r="Q19958" t="s">
        <v>52</v>
      </c>
    </row>
    <row r="19959" spans="1:17" x14ac:dyDescent="0.25">
      <c r="A19959">
        <v>20063</v>
      </c>
      <c r="B19959" t="s">
        <v>28</v>
      </c>
      <c r="C19959" t="s">
        <v>23</v>
      </c>
      <c r="D19959">
        <v>1</v>
      </c>
      <c r="E19959">
        <v>39.75</v>
      </c>
      <c r="F19959">
        <v>39.75</v>
      </c>
      <c r="G19959">
        <v>10.73</v>
      </c>
      <c r="H19959">
        <v>1</v>
      </c>
      <c r="I19959">
        <v>1</v>
      </c>
      <c r="J19959">
        <v>0</v>
      </c>
      <c r="K19959">
        <v>1.83</v>
      </c>
      <c r="L19959">
        <v>0</v>
      </c>
      <c r="M19959">
        <v>0</v>
      </c>
      <c r="N19959" t="s">
        <v>1141</v>
      </c>
      <c r="O19959" t="s">
        <v>1141</v>
      </c>
      <c r="P19959">
        <v>59.62</v>
      </c>
      <c r="Q19959" t="s">
        <v>52</v>
      </c>
    </row>
    <row r="19960" spans="1:17" x14ac:dyDescent="0.25">
      <c r="A19960">
        <v>20064</v>
      </c>
      <c r="B19960" t="s">
        <v>33</v>
      </c>
      <c r="C19960" t="s">
        <v>18</v>
      </c>
      <c r="D19960">
        <v>1</v>
      </c>
      <c r="E19960">
        <v>39.75</v>
      </c>
      <c r="F19960">
        <v>39.75</v>
      </c>
      <c r="G19960">
        <v>9.69</v>
      </c>
      <c r="H19960">
        <v>0</v>
      </c>
      <c r="I19960">
        <v>-2</v>
      </c>
      <c r="J19960">
        <v>1</v>
      </c>
      <c r="K19960">
        <v>3</v>
      </c>
      <c r="L19960">
        <v>0</v>
      </c>
      <c r="M19960">
        <v>0</v>
      </c>
      <c r="N19960" t="s">
        <v>1141</v>
      </c>
      <c r="O19960" t="s">
        <v>1141</v>
      </c>
      <c r="P19960">
        <v>59.62</v>
      </c>
      <c r="Q19960" t="s">
        <v>52</v>
      </c>
    </row>
    <row r="19961" spans="1:17" x14ac:dyDescent="0.25">
      <c r="A19961">
        <v>20065</v>
      </c>
      <c r="B19961" t="s">
        <v>17</v>
      </c>
      <c r="C19961" t="s">
        <v>23</v>
      </c>
      <c r="D19961">
        <v>1</v>
      </c>
      <c r="E19961">
        <v>39.75</v>
      </c>
      <c r="F19961">
        <v>39.75</v>
      </c>
      <c r="G19961">
        <v>4.7699999999999996</v>
      </c>
      <c r="H19961">
        <v>0</v>
      </c>
      <c r="I19961">
        <v>-1</v>
      </c>
      <c r="J19961">
        <v>0</v>
      </c>
      <c r="K19961">
        <v>1.83</v>
      </c>
      <c r="L19961">
        <v>0</v>
      </c>
      <c r="M19961">
        <v>0</v>
      </c>
      <c r="N19961" t="s">
        <v>1141</v>
      </c>
      <c r="O19961" t="s">
        <v>1141</v>
      </c>
      <c r="P19961">
        <v>59.62</v>
      </c>
      <c r="Q19961" t="s">
        <v>52</v>
      </c>
    </row>
    <row r="19962" spans="1:17" x14ac:dyDescent="0.25">
      <c r="A19962">
        <v>20066</v>
      </c>
      <c r="B19962" t="s">
        <v>17</v>
      </c>
      <c r="C19962" t="s">
        <v>18</v>
      </c>
      <c r="D19962">
        <v>1</v>
      </c>
      <c r="E19962">
        <v>39.75</v>
      </c>
      <c r="F19962">
        <v>39.75</v>
      </c>
      <c r="G19962">
        <v>-6.23</v>
      </c>
      <c r="H19962">
        <v>0</v>
      </c>
      <c r="I19962">
        <v>0</v>
      </c>
      <c r="J19962">
        <v>0</v>
      </c>
      <c r="K19962">
        <v>1.83</v>
      </c>
      <c r="L19962">
        <v>0</v>
      </c>
      <c r="M19962">
        <v>0</v>
      </c>
      <c r="N19962" t="s">
        <v>1141</v>
      </c>
      <c r="O19962" t="s">
        <v>1141</v>
      </c>
      <c r="P19962">
        <v>59.62</v>
      </c>
      <c r="Q19962" t="s">
        <v>52</v>
      </c>
    </row>
    <row r="19963" spans="1:17" x14ac:dyDescent="0.25">
      <c r="A19963">
        <v>20067</v>
      </c>
      <c r="B19963" t="s">
        <v>33</v>
      </c>
      <c r="C19963" t="s">
        <v>18</v>
      </c>
      <c r="D19963">
        <v>1</v>
      </c>
      <c r="E19963">
        <v>39.75</v>
      </c>
      <c r="F19963">
        <v>39.75</v>
      </c>
      <c r="G19963">
        <v>-56.09</v>
      </c>
      <c r="H19963">
        <v>1</v>
      </c>
      <c r="I19963">
        <v>1</v>
      </c>
      <c r="J19963">
        <v>1</v>
      </c>
      <c r="K19963">
        <v>3</v>
      </c>
      <c r="L19963">
        <v>0</v>
      </c>
      <c r="M19963">
        <v>0</v>
      </c>
      <c r="N19963" t="s">
        <v>1141</v>
      </c>
      <c r="O19963" t="s">
        <v>1141</v>
      </c>
      <c r="P19963">
        <v>59.62</v>
      </c>
      <c r="Q19963" t="s">
        <v>52</v>
      </c>
    </row>
    <row r="19964" spans="1:17" x14ac:dyDescent="0.25">
      <c r="A19964">
        <v>20068</v>
      </c>
      <c r="B19964" t="s">
        <v>33</v>
      </c>
      <c r="C19964" t="s">
        <v>23</v>
      </c>
      <c r="D19964">
        <v>1</v>
      </c>
      <c r="E19964">
        <v>39.75</v>
      </c>
      <c r="F19964">
        <v>39.75</v>
      </c>
      <c r="G19964">
        <v>-2.5</v>
      </c>
      <c r="H19964">
        <v>1</v>
      </c>
      <c r="I19964">
        <v>4</v>
      </c>
      <c r="J19964">
        <v>0</v>
      </c>
      <c r="K19964">
        <v>1.83</v>
      </c>
      <c r="L19964">
        <v>0</v>
      </c>
      <c r="M19964">
        <v>0</v>
      </c>
      <c r="N19964" t="s">
        <v>1141</v>
      </c>
      <c r="O19964" t="s">
        <v>1141</v>
      </c>
      <c r="P19964">
        <v>59.62</v>
      </c>
      <c r="Q19964" t="s">
        <v>52</v>
      </c>
    </row>
    <row r="19965" spans="1:17" x14ac:dyDescent="0.25">
      <c r="A19965">
        <v>20069</v>
      </c>
      <c r="B19965" t="s">
        <v>33</v>
      </c>
      <c r="C19965" t="s">
        <v>18</v>
      </c>
      <c r="D19965">
        <v>1</v>
      </c>
      <c r="E19965">
        <v>39.75</v>
      </c>
      <c r="F19965">
        <v>39.75</v>
      </c>
      <c r="G19965">
        <v>3.38</v>
      </c>
      <c r="H19965">
        <v>0</v>
      </c>
      <c r="I19965">
        <v>0</v>
      </c>
      <c r="J19965">
        <v>0</v>
      </c>
      <c r="K19965">
        <v>1.83</v>
      </c>
      <c r="L19965">
        <v>0</v>
      </c>
      <c r="M19965">
        <v>0</v>
      </c>
      <c r="N19965" t="s">
        <v>1141</v>
      </c>
      <c r="O19965" t="s">
        <v>1141</v>
      </c>
      <c r="P19965">
        <v>59.62</v>
      </c>
      <c r="Q19965" t="s">
        <v>52</v>
      </c>
    </row>
    <row r="19966" spans="1:17" x14ac:dyDescent="0.25">
      <c r="A19966">
        <v>20070</v>
      </c>
      <c r="B19966" t="s">
        <v>33</v>
      </c>
      <c r="C19966" t="s">
        <v>18</v>
      </c>
      <c r="D19966">
        <v>1</v>
      </c>
      <c r="E19966">
        <v>39.75</v>
      </c>
      <c r="F19966">
        <v>39.75</v>
      </c>
      <c r="G19966">
        <v>6.5</v>
      </c>
      <c r="H19966">
        <v>1</v>
      </c>
      <c r="I19966">
        <v>1</v>
      </c>
      <c r="J19966">
        <v>1</v>
      </c>
      <c r="K19966">
        <v>4</v>
      </c>
      <c r="L19966">
        <v>0</v>
      </c>
      <c r="M19966">
        <v>0</v>
      </c>
      <c r="N19966" t="s">
        <v>1141</v>
      </c>
      <c r="O19966" t="s">
        <v>1141</v>
      </c>
      <c r="P19966">
        <v>59.62</v>
      </c>
      <c r="Q19966" t="s">
        <v>52</v>
      </c>
    </row>
    <row r="19967" spans="1:17" x14ac:dyDescent="0.25">
      <c r="A19967">
        <v>20071</v>
      </c>
      <c r="B19967" t="s">
        <v>17</v>
      </c>
      <c r="C19967" t="s">
        <v>18</v>
      </c>
      <c r="D19967">
        <v>1</v>
      </c>
      <c r="E19967">
        <v>39.75</v>
      </c>
      <c r="F19967">
        <v>39.75</v>
      </c>
      <c r="G19967">
        <v>10.14</v>
      </c>
      <c r="H19967">
        <v>1</v>
      </c>
      <c r="I19967">
        <v>2</v>
      </c>
      <c r="J19967">
        <v>1</v>
      </c>
      <c r="K19967">
        <v>2</v>
      </c>
      <c r="L19967">
        <v>0</v>
      </c>
      <c r="M19967">
        <v>0</v>
      </c>
      <c r="N19967" t="s">
        <v>1141</v>
      </c>
      <c r="O19967" t="s">
        <v>1141</v>
      </c>
      <c r="P19967">
        <v>59.62</v>
      </c>
      <c r="Q19967" t="s">
        <v>52</v>
      </c>
    </row>
    <row r="19968" spans="1:17" x14ac:dyDescent="0.25">
      <c r="A19968">
        <v>20072</v>
      </c>
      <c r="B19968" t="s">
        <v>17</v>
      </c>
      <c r="C19968" t="s">
        <v>23</v>
      </c>
      <c r="D19968">
        <v>1</v>
      </c>
      <c r="E19968">
        <v>39.75</v>
      </c>
      <c r="F19968">
        <v>39.75</v>
      </c>
      <c r="G19968">
        <v>8.94</v>
      </c>
      <c r="H19968">
        <v>1</v>
      </c>
      <c r="I19968">
        <v>3</v>
      </c>
      <c r="J19968">
        <v>1</v>
      </c>
      <c r="K19968">
        <v>2</v>
      </c>
      <c r="L19968">
        <v>0</v>
      </c>
      <c r="M19968">
        <v>0</v>
      </c>
      <c r="N19968" t="s">
        <v>1141</v>
      </c>
      <c r="O19968" t="s">
        <v>1141</v>
      </c>
      <c r="P19968">
        <v>59.62</v>
      </c>
      <c r="Q19968" t="s">
        <v>52</v>
      </c>
    </row>
    <row r="19969" spans="1:17" x14ac:dyDescent="0.25">
      <c r="A19969">
        <v>20073</v>
      </c>
      <c r="B19969" t="s">
        <v>17</v>
      </c>
      <c r="C19969" t="s">
        <v>18</v>
      </c>
      <c r="D19969">
        <v>1</v>
      </c>
      <c r="E19969">
        <v>39.75</v>
      </c>
      <c r="F19969">
        <v>39.75</v>
      </c>
      <c r="G19969">
        <v>10.130000000000001</v>
      </c>
      <c r="H19969">
        <v>1</v>
      </c>
      <c r="I19969">
        <v>4</v>
      </c>
      <c r="J19969">
        <v>0</v>
      </c>
      <c r="K19969">
        <v>1.83</v>
      </c>
      <c r="L19969">
        <v>0</v>
      </c>
      <c r="M19969">
        <v>0</v>
      </c>
      <c r="N19969" t="s">
        <v>1142</v>
      </c>
      <c r="O19969" t="s">
        <v>1142</v>
      </c>
      <c r="P19969">
        <v>59.62</v>
      </c>
      <c r="Q19969" t="s">
        <v>52</v>
      </c>
    </row>
    <row r="19970" spans="1:17" x14ac:dyDescent="0.25">
      <c r="A19970">
        <v>20074</v>
      </c>
      <c r="B19970" t="s">
        <v>17</v>
      </c>
      <c r="C19970" t="s">
        <v>23</v>
      </c>
      <c r="D19970">
        <v>1</v>
      </c>
      <c r="E19970">
        <v>39.75</v>
      </c>
      <c r="F19970">
        <v>39.75</v>
      </c>
      <c r="G19970">
        <v>7.8</v>
      </c>
      <c r="H19970">
        <v>0</v>
      </c>
      <c r="I19970">
        <v>-2</v>
      </c>
      <c r="J19970">
        <v>0</v>
      </c>
      <c r="K19970">
        <v>1.83</v>
      </c>
      <c r="L19970">
        <v>0</v>
      </c>
      <c r="M19970">
        <v>0</v>
      </c>
      <c r="N19970" t="s">
        <v>1142</v>
      </c>
      <c r="O19970" t="s">
        <v>1142</v>
      </c>
      <c r="P19970">
        <v>59.62</v>
      </c>
      <c r="Q19970" t="s">
        <v>52</v>
      </c>
    </row>
    <row r="19971" spans="1:17" x14ac:dyDescent="0.25">
      <c r="A19971">
        <v>20075</v>
      </c>
      <c r="B19971" t="s">
        <v>17</v>
      </c>
      <c r="C19971" t="s">
        <v>18</v>
      </c>
      <c r="D19971">
        <v>1</v>
      </c>
      <c r="E19971">
        <v>39.75</v>
      </c>
      <c r="F19971">
        <v>39.75</v>
      </c>
      <c r="G19971">
        <v>4.7</v>
      </c>
      <c r="H19971">
        <v>0</v>
      </c>
      <c r="I19971">
        <v>-1</v>
      </c>
      <c r="J19971">
        <v>0</v>
      </c>
      <c r="K19971">
        <v>1.83</v>
      </c>
      <c r="L19971">
        <v>0</v>
      </c>
      <c r="M19971">
        <v>0</v>
      </c>
      <c r="N19971" t="s">
        <v>1142</v>
      </c>
      <c r="O19971" t="s">
        <v>1142</v>
      </c>
      <c r="P19971">
        <v>59.62</v>
      </c>
      <c r="Q19971" t="s">
        <v>52</v>
      </c>
    </row>
    <row r="19972" spans="1:17" x14ac:dyDescent="0.25">
      <c r="A19972">
        <v>20076</v>
      </c>
      <c r="B19972" t="s">
        <v>17</v>
      </c>
      <c r="C19972" t="s">
        <v>18</v>
      </c>
      <c r="D19972">
        <v>1</v>
      </c>
      <c r="E19972">
        <v>39.75</v>
      </c>
      <c r="F19972">
        <v>39.75</v>
      </c>
      <c r="G19972">
        <v>13.59</v>
      </c>
      <c r="H19972">
        <v>0</v>
      </c>
      <c r="I19972">
        <v>0</v>
      </c>
      <c r="J19972">
        <v>0</v>
      </c>
      <c r="K19972">
        <v>1.83</v>
      </c>
      <c r="L19972">
        <v>0</v>
      </c>
      <c r="M19972">
        <v>0</v>
      </c>
      <c r="N19972" t="s">
        <v>1142</v>
      </c>
      <c r="O19972" t="s">
        <v>1142</v>
      </c>
      <c r="P19972">
        <v>59.62</v>
      </c>
      <c r="Q19972" t="s">
        <v>52</v>
      </c>
    </row>
    <row r="19973" spans="1:17" x14ac:dyDescent="0.25">
      <c r="A19973">
        <v>20077</v>
      </c>
      <c r="B19973" t="s">
        <v>17</v>
      </c>
      <c r="C19973" t="s">
        <v>23</v>
      </c>
      <c r="D19973">
        <v>1</v>
      </c>
      <c r="E19973">
        <v>39.75</v>
      </c>
      <c r="F19973">
        <v>39.75</v>
      </c>
      <c r="G19973">
        <v>13.36</v>
      </c>
      <c r="H19973">
        <v>1</v>
      </c>
      <c r="I19973">
        <v>1</v>
      </c>
      <c r="J19973">
        <v>0</v>
      </c>
      <c r="K19973">
        <v>1.83</v>
      </c>
      <c r="L19973">
        <v>0</v>
      </c>
      <c r="M19973">
        <v>0</v>
      </c>
      <c r="N19973" t="s">
        <v>1142</v>
      </c>
      <c r="O19973" t="s">
        <v>1142</v>
      </c>
      <c r="P19973">
        <v>59.62</v>
      </c>
      <c r="Q19973" t="s">
        <v>52</v>
      </c>
    </row>
    <row r="19974" spans="1:17" x14ac:dyDescent="0.25">
      <c r="A19974">
        <v>20078</v>
      </c>
      <c r="B19974" t="s">
        <v>33</v>
      </c>
      <c r="C19974" t="s">
        <v>18</v>
      </c>
      <c r="D19974">
        <v>1</v>
      </c>
      <c r="E19974">
        <v>39.75</v>
      </c>
      <c r="F19974">
        <v>39.75</v>
      </c>
      <c r="G19974">
        <v>-1.66</v>
      </c>
      <c r="H19974">
        <v>0</v>
      </c>
      <c r="I19974">
        <v>2</v>
      </c>
      <c r="J19974">
        <v>0</v>
      </c>
      <c r="K19974">
        <v>1.83</v>
      </c>
      <c r="L19974">
        <v>0</v>
      </c>
      <c r="M19974">
        <v>0</v>
      </c>
      <c r="N19974" t="s">
        <v>1142</v>
      </c>
      <c r="O19974" t="s">
        <v>1142</v>
      </c>
      <c r="P19974">
        <v>59.62</v>
      </c>
      <c r="Q19974" t="s">
        <v>52</v>
      </c>
    </row>
    <row r="19975" spans="1:17" x14ac:dyDescent="0.25">
      <c r="A19975">
        <v>20079</v>
      </c>
      <c r="B19975" t="s">
        <v>17</v>
      </c>
      <c r="C19975" t="s">
        <v>18</v>
      </c>
      <c r="D19975">
        <v>1</v>
      </c>
      <c r="E19975">
        <v>39.75</v>
      </c>
      <c r="F19975">
        <v>39.75</v>
      </c>
      <c r="G19975">
        <v>-7.25</v>
      </c>
      <c r="H19975">
        <v>0</v>
      </c>
      <c r="I19975">
        <v>0</v>
      </c>
      <c r="J19975">
        <v>0</v>
      </c>
      <c r="K19975">
        <v>1.83</v>
      </c>
      <c r="L19975">
        <v>0</v>
      </c>
      <c r="M19975">
        <v>0</v>
      </c>
      <c r="N19975" t="s">
        <v>1142</v>
      </c>
      <c r="O19975" t="s">
        <v>1142</v>
      </c>
      <c r="P19975">
        <v>59.62</v>
      </c>
      <c r="Q19975" t="s">
        <v>52</v>
      </c>
    </row>
    <row r="19976" spans="1:17" x14ac:dyDescent="0.25">
      <c r="A19976">
        <v>20080</v>
      </c>
      <c r="B19976" t="s">
        <v>17</v>
      </c>
      <c r="C19976" t="s">
        <v>23</v>
      </c>
      <c r="D19976">
        <v>1</v>
      </c>
      <c r="E19976">
        <v>39.75</v>
      </c>
      <c r="F19976">
        <v>39.75</v>
      </c>
      <c r="G19976">
        <v>11.02</v>
      </c>
      <c r="H19976">
        <v>1</v>
      </c>
      <c r="I19976">
        <v>1</v>
      </c>
      <c r="J19976">
        <v>1</v>
      </c>
      <c r="K19976">
        <v>2</v>
      </c>
      <c r="L19976">
        <v>0</v>
      </c>
      <c r="M19976">
        <v>0</v>
      </c>
      <c r="N19976" t="s">
        <v>1142</v>
      </c>
      <c r="O19976" t="s">
        <v>1142</v>
      </c>
      <c r="P19976">
        <v>59.62</v>
      </c>
      <c r="Q19976" t="s">
        <v>52</v>
      </c>
    </row>
    <row r="19977" spans="1:17" x14ac:dyDescent="0.25">
      <c r="A19977">
        <v>20081</v>
      </c>
      <c r="B19977" t="s">
        <v>17</v>
      </c>
      <c r="C19977" t="s">
        <v>18</v>
      </c>
      <c r="D19977">
        <v>1</v>
      </c>
      <c r="E19977">
        <v>39.75</v>
      </c>
      <c r="F19977">
        <v>39.75</v>
      </c>
      <c r="G19977">
        <v>12.44</v>
      </c>
      <c r="H19977">
        <v>1</v>
      </c>
      <c r="I19977">
        <v>1</v>
      </c>
      <c r="J19977">
        <v>0</v>
      </c>
      <c r="K19977">
        <v>1.83</v>
      </c>
      <c r="L19977">
        <v>0</v>
      </c>
      <c r="M19977">
        <v>0</v>
      </c>
      <c r="N19977" t="s">
        <v>1142</v>
      </c>
      <c r="O19977" t="s">
        <v>1142</v>
      </c>
      <c r="P19977">
        <v>59.62</v>
      </c>
      <c r="Q19977" t="s">
        <v>52</v>
      </c>
    </row>
    <row r="19978" spans="1:17" x14ac:dyDescent="0.25">
      <c r="A19978">
        <v>20082</v>
      </c>
      <c r="B19978" t="s">
        <v>28</v>
      </c>
      <c r="C19978" t="s">
        <v>18</v>
      </c>
      <c r="D19978">
        <v>1</v>
      </c>
      <c r="E19978">
        <v>39.75</v>
      </c>
      <c r="F19978">
        <v>39.75</v>
      </c>
      <c r="G19978">
        <v>3.73</v>
      </c>
      <c r="H19978">
        <v>1</v>
      </c>
      <c r="I19978">
        <v>1</v>
      </c>
      <c r="J19978">
        <v>1</v>
      </c>
      <c r="K19978">
        <v>4</v>
      </c>
      <c r="L19978">
        <v>0</v>
      </c>
      <c r="M19978">
        <v>0</v>
      </c>
      <c r="N19978" t="s">
        <v>1142</v>
      </c>
      <c r="O19978" t="s">
        <v>1142</v>
      </c>
      <c r="P19978">
        <v>59.62</v>
      </c>
      <c r="Q19978" t="s">
        <v>52</v>
      </c>
    </row>
    <row r="19979" spans="1:17" x14ac:dyDescent="0.25">
      <c r="A19979">
        <v>20083</v>
      </c>
      <c r="B19979" t="s">
        <v>17</v>
      </c>
      <c r="C19979" t="s">
        <v>23</v>
      </c>
      <c r="D19979">
        <v>1</v>
      </c>
      <c r="E19979">
        <v>39.75</v>
      </c>
      <c r="F19979">
        <v>39.75</v>
      </c>
      <c r="G19979">
        <v>10.75</v>
      </c>
      <c r="H19979">
        <v>1</v>
      </c>
      <c r="I19979">
        <v>1</v>
      </c>
      <c r="J19979">
        <v>1</v>
      </c>
      <c r="K19979">
        <v>4</v>
      </c>
      <c r="L19979">
        <v>0</v>
      </c>
      <c r="M19979">
        <v>0</v>
      </c>
      <c r="N19979" t="s">
        <v>1142</v>
      </c>
      <c r="O19979" t="s">
        <v>1142</v>
      </c>
      <c r="P19979">
        <v>59.62</v>
      </c>
      <c r="Q19979" t="s">
        <v>52</v>
      </c>
    </row>
    <row r="19980" spans="1:17" x14ac:dyDescent="0.25">
      <c r="A19980">
        <v>20084</v>
      </c>
      <c r="B19980" t="s">
        <v>17</v>
      </c>
      <c r="C19980" t="s">
        <v>18</v>
      </c>
      <c r="D19980">
        <v>1</v>
      </c>
      <c r="E19980">
        <v>39.75</v>
      </c>
      <c r="F19980">
        <v>39.75</v>
      </c>
      <c r="G19980">
        <v>7.17</v>
      </c>
      <c r="H19980">
        <v>0</v>
      </c>
      <c r="I19980">
        <v>-2</v>
      </c>
      <c r="J19980">
        <v>0</v>
      </c>
      <c r="K19980">
        <v>1.83</v>
      </c>
      <c r="L19980">
        <v>0</v>
      </c>
      <c r="M19980">
        <v>0</v>
      </c>
      <c r="N19980" t="s">
        <v>1142</v>
      </c>
      <c r="O19980" t="s">
        <v>1142</v>
      </c>
      <c r="P19980">
        <v>59.62</v>
      </c>
      <c r="Q19980" t="s">
        <v>52</v>
      </c>
    </row>
    <row r="19981" spans="1:17" x14ac:dyDescent="0.25">
      <c r="A19981">
        <v>20085</v>
      </c>
      <c r="B19981" t="s">
        <v>17</v>
      </c>
      <c r="C19981" t="s">
        <v>23</v>
      </c>
      <c r="D19981">
        <v>1</v>
      </c>
      <c r="E19981">
        <v>39.75</v>
      </c>
      <c r="F19981">
        <v>39.75</v>
      </c>
      <c r="G19981">
        <v>10.33</v>
      </c>
      <c r="H19981">
        <v>0</v>
      </c>
      <c r="I19981">
        <v>-1</v>
      </c>
      <c r="J19981">
        <v>0</v>
      </c>
      <c r="K19981">
        <v>1.83</v>
      </c>
      <c r="L19981">
        <v>0</v>
      </c>
      <c r="M19981">
        <v>0</v>
      </c>
      <c r="N19981" t="s">
        <v>1142</v>
      </c>
      <c r="O19981" t="s">
        <v>1142</v>
      </c>
      <c r="P19981">
        <v>59.62</v>
      </c>
      <c r="Q19981" t="s">
        <v>52</v>
      </c>
    </row>
    <row r="19982" spans="1:17" x14ac:dyDescent="0.25">
      <c r="A19982">
        <v>20086</v>
      </c>
      <c r="B19982" t="s">
        <v>28</v>
      </c>
      <c r="C19982" t="s">
        <v>18</v>
      </c>
      <c r="D19982">
        <v>1</v>
      </c>
      <c r="E19982">
        <v>39.75</v>
      </c>
      <c r="F19982">
        <v>39.75</v>
      </c>
      <c r="G19982">
        <v>8.35</v>
      </c>
      <c r="H19982">
        <v>0</v>
      </c>
      <c r="I19982">
        <v>0</v>
      </c>
      <c r="J19982">
        <v>1</v>
      </c>
      <c r="K19982">
        <v>2</v>
      </c>
      <c r="L19982">
        <v>0</v>
      </c>
      <c r="M19982">
        <v>0</v>
      </c>
      <c r="N19982" t="s">
        <v>1142</v>
      </c>
      <c r="O19982" t="s">
        <v>1142</v>
      </c>
      <c r="P19982">
        <v>59.62</v>
      </c>
      <c r="Q19982" t="s">
        <v>52</v>
      </c>
    </row>
    <row r="19983" spans="1:17" x14ac:dyDescent="0.25">
      <c r="A19983">
        <v>20087</v>
      </c>
      <c r="B19983" t="s">
        <v>28</v>
      </c>
      <c r="C19983" t="s">
        <v>18</v>
      </c>
      <c r="D19983">
        <v>1</v>
      </c>
      <c r="E19983">
        <v>39.75</v>
      </c>
      <c r="F19983">
        <v>39.75</v>
      </c>
      <c r="G19983">
        <v>1.35</v>
      </c>
      <c r="H19983">
        <v>1</v>
      </c>
      <c r="I19983">
        <v>1</v>
      </c>
      <c r="J19983">
        <v>1</v>
      </c>
      <c r="K19983">
        <v>2</v>
      </c>
      <c r="L19983">
        <v>0</v>
      </c>
      <c r="M19983">
        <v>0</v>
      </c>
      <c r="N19983" t="s">
        <v>1142</v>
      </c>
      <c r="O19983" t="s">
        <v>1142</v>
      </c>
      <c r="P19983">
        <v>59.62</v>
      </c>
      <c r="Q19983" t="s">
        <v>52</v>
      </c>
    </row>
    <row r="19984" spans="1:17" x14ac:dyDescent="0.25">
      <c r="A19984">
        <v>20088</v>
      </c>
      <c r="B19984" t="s">
        <v>28</v>
      </c>
      <c r="C19984" t="s">
        <v>23</v>
      </c>
      <c r="D19984">
        <v>1</v>
      </c>
      <c r="E19984">
        <v>39.75</v>
      </c>
      <c r="F19984">
        <v>39.75</v>
      </c>
      <c r="G19984">
        <v>15.22</v>
      </c>
      <c r="H19984">
        <v>1</v>
      </c>
      <c r="I19984">
        <v>2</v>
      </c>
      <c r="J19984">
        <v>1</v>
      </c>
      <c r="K19984">
        <v>2</v>
      </c>
      <c r="L19984">
        <v>0</v>
      </c>
      <c r="M19984">
        <v>0</v>
      </c>
      <c r="N19984" t="s">
        <v>1142</v>
      </c>
      <c r="O19984" t="s">
        <v>1142</v>
      </c>
      <c r="P19984">
        <v>59.62</v>
      </c>
      <c r="Q19984" t="s">
        <v>52</v>
      </c>
    </row>
    <row r="19985" spans="1:17" x14ac:dyDescent="0.25">
      <c r="A19985">
        <v>20089</v>
      </c>
      <c r="B19985" t="s">
        <v>28</v>
      </c>
      <c r="C19985" t="s">
        <v>18</v>
      </c>
      <c r="D19985">
        <v>1</v>
      </c>
      <c r="E19985">
        <v>39.75</v>
      </c>
      <c r="F19985">
        <v>39.75</v>
      </c>
      <c r="G19985">
        <v>12.7</v>
      </c>
      <c r="H19985">
        <v>1</v>
      </c>
      <c r="I19985">
        <v>1</v>
      </c>
      <c r="J19985">
        <v>1</v>
      </c>
      <c r="K19985">
        <v>2</v>
      </c>
      <c r="L19985">
        <v>0</v>
      </c>
      <c r="M19985">
        <v>0</v>
      </c>
      <c r="N19985" t="s">
        <v>1142</v>
      </c>
      <c r="O19985" t="s">
        <v>1142</v>
      </c>
      <c r="P19985">
        <v>59.62</v>
      </c>
      <c r="Q19985" t="s">
        <v>52</v>
      </c>
    </row>
    <row r="19986" spans="1:17" x14ac:dyDescent="0.25">
      <c r="A19986">
        <v>20090</v>
      </c>
      <c r="B19986" t="s">
        <v>28</v>
      </c>
      <c r="C19986" t="s">
        <v>18</v>
      </c>
      <c r="D19986">
        <v>1</v>
      </c>
      <c r="E19986">
        <v>39.75</v>
      </c>
      <c r="F19986">
        <v>39.75</v>
      </c>
      <c r="G19986">
        <v>16.809999999999999</v>
      </c>
      <c r="H19986">
        <v>0</v>
      </c>
      <c r="I19986">
        <v>0</v>
      </c>
      <c r="J19986">
        <v>0</v>
      </c>
      <c r="K19986">
        <v>1.83</v>
      </c>
      <c r="L19986">
        <v>0</v>
      </c>
      <c r="M19986">
        <v>0</v>
      </c>
      <c r="N19986" t="s">
        <v>1142</v>
      </c>
      <c r="O19986" t="s">
        <v>1142</v>
      </c>
      <c r="P19986">
        <v>59.62</v>
      </c>
      <c r="Q19986" t="s">
        <v>52</v>
      </c>
    </row>
    <row r="19987" spans="1:17" x14ac:dyDescent="0.25">
      <c r="A19987">
        <v>20091</v>
      </c>
      <c r="B19987" t="s">
        <v>28</v>
      </c>
      <c r="C19987" t="s">
        <v>18</v>
      </c>
      <c r="D19987">
        <v>1</v>
      </c>
      <c r="E19987">
        <v>39.75</v>
      </c>
      <c r="F19987">
        <v>39.75</v>
      </c>
      <c r="G19987">
        <v>16.28</v>
      </c>
      <c r="H19987">
        <v>0</v>
      </c>
      <c r="I19987">
        <v>0</v>
      </c>
      <c r="J19987">
        <v>0</v>
      </c>
      <c r="K19987">
        <v>1.83</v>
      </c>
      <c r="L19987">
        <v>0</v>
      </c>
      <c r="M19987">
        <v>0</v>
      </c>
      <c r="N19987" t="s">
        <v>1142</v>
      </c>
      <c r="O19987" t="s">
        <v>1142</v>
      </c>
      <c r="P19987">
        <v>59.62</v>
      </c>
      <c r="Q19987" t="s">
        <v>52</v>
      </c>
    </row>
    <row r="19988" spans="1:17" x14ac:dyDescent="0.25">
      <c r="A19988">
        <v>20092</v>
      </c>
      <c r="B19988" t="s">
        <v>17</v>
      </c>
      <c r="C19988" t="s">
        <v>23</v>
      </c>
      <c r="D19988">
        <v>1</v>
      </c>
      <c r="E19988">
        <v>39.75</v>
      </c>
      <c r="F19988">
        <v>39.75</v>
      </c>
      <c r="G19988">
        <v>-62.84</v>
      </c>
      <c r="H19988">
        <v>0</v>
      </c>
      <c r="I19988">
        <v>0</v>
      </c>
      <c r="J19988">
        <v>0</v>
      </c>
      <c r="K19988">
        <v>1.83</v>
      </c>
      <c r="L19988">
        <v>0</v>
      </c>
      <c r="M19988">
        <v>0</v>
      </c>
      <c r="N19988" t="s">
        <v>1142</v>
      </c>
      <c r="O19988" t="s">
        <v>1142</v>
      </c>
      <c r="P19988">
        <v>59.62</v>
      </c>
      <c r="Q19988" t="s">
        <v>52</v>
      </c>
    </row>
    <row r="19989" spans="1:17" x14ac:dyDescent="0.25">
      <c r="A19989">
        <v>20093</v>
      </c>
      <c r="B19989" t="s">
        <v>17</v>
      </c>
      <c r="C19989" t="s">
        <v>18</v>
      </c>
      <c r="D19989">
        <v>1</v>
      </c>
      <c r="E19989">
        <v>39.75</v>
      </c>
      <c r="F19989">
        <v>39.75</v>
      </c>
      <c r="G19989">
        <v>10.89</v>
      </c>
      <c r="H19989">
        <v>0</v>
      </c>
      <c r="I19989">
        <v>0</v>
      </c>
      <c r="J19989">
        <v>0</v>
      </c>
      <c r="K19989">
        <v>1.83</v>
      </c>
      <c r="L19989">
        <v>0</v>
      </c>
      <c r="M19989">
        <v>0</v>
      </c>
      <c r="N19989" t="s">
        <v>1142</v>
      </c>
      <c r="O19989" t="s">
        <v>1142</v>
      </c>
      <c r="P19989">
        <v>59.62</v>
      </c>
      <c r="Q19989" t="s">
        <v>52</v>
      </c>
    </row>
    <row r="19990" spans="1:17" x14ac:dyDescent="0.25">
      <c r="A19990">
        <v>20094</v>
      </c>
      <c r="B19990" t="s">
        <v>17</v>
      </c>
      <c r="C19990" t="s">
        <v>23</v>
      </c>
      <c r="D19990">
        <v>1</v>
      </c>
      <c r="E19990">
        <v>39.75</v>
      </c>
      <c r="F19990">
        <v>39.75</v>
      </c>
      <c r="G19990">
        <v>-33.04</v>
      </c>
      <c r="H19990">
        <v>0</v>
      </c>
      <c r="I19990">
        <v>0</v>
      </c>
      <c r="J19990">
        <v>1</v>
      </c>
      <c r="K19990">
        <v>4</v>
      </c>
      <c r="L19990">
        <v>0</v>
      </c>
      <c r="M19990">
        <v>0</v>
      </c>
      <c r="N19990" t="s">
        <v>1142</v>
      </c>
      <c r="O19990" t="s">
        <v>1142</v>
      </c>
      <c r="P19990">
        <v>59.62</v>
      </c>
      <c r="Q19990" t="s">
        <v>52</v>
      </c>
    </row>
    <row r="19991" spans="1:17" x14ac:dyDescent="0.25">
      <c r="A19991">
        <v>20095</v>
      </c>
      <c r="B19991" t="s">
        <v>17</v>
      </c>
      <c r="C19991" t="s">
        <v>18</v>
      </c>
      <c r="D19991">
        <v>1</v>
      </c>
      <c r="E19991">
        <v>39.75</v>
      </c>
      <c r="F19991">
        <v>39.75</v>
      </c>
      <c r="G19991">
        <v>4.3099999999999996</v>
      </c>
      <c r="H19991">
        <v>1</v>
      </c>
      <c r="I19991">
        <v>1</v>
      </c>
      <c r="J19991">
        <v>1</v>
      </c>
      <c r="K19991">
        <v>1</v>
      </c>
      <c r="L19991">
        <v>1</v>
      </c>
      <c r="M19991">
        <v>0</v>
      </c>
      <c r="N19991" t="s">
        <v>1142</v>
      </c>
      <c r="O19991" t="s">
        <v>1142</v>
      </c>
      <c r="P19991">
        <v>59.62</v>
      </c>
      <c r="Q19991" t="s">
        <v>52</v>
      </c>
    </row>
    <row r="19992" spans="1:17" x14ac:dyDescent="0.25">
      <c r="A19992">
        <v>20096</v>
      </c>
      <c r="B19992" t="s">
        <v>33</v>
      </c>
      <c r="C19992" t="s">
        <v>23</v>
      </c>
      <c r="D19992">
        <v>1</v>
      </c>
      <c r="E19992">
        <v>39.75</v>
      </c>
      <c r="F19992">
        <v>39.75</v>
      </c>
      <c r="G19992">
        <v>12.07</v>
      </c>
      <c r="H19992">
        <v>1</v>
      </c>
      <c r="I19992">
        <v>2</v>
      </c>
      <c r="J19992">
        <v>1</v>
      </c>
      <c r="K19992">
        <v>4</v>
      </c>
      <c r="L19992">
        <v>0</v>
      </c>
      <c r="M19992">
        <v>0</v>
      </c>
      <c r="N19992" t="s">
        <v>1142</v>
      </c>
      <c r="O19992" t="s">
        <v>1142</v>
      </c>
      <c r="P19992">
        <v>59.62</v>
      </c>
      <c r="Q19992" t="s">
        <v>52</v>
      </c>
    </row>
    <row r="19993" spans="1:17" x14ac:dyDescent="0.25">
      <c r="A19993">
        <v>20097</v>
      </c>
      <c r="B19993" t="s">
        <v>33</v>
      </c>
      <c r="C19993" t="s">
        <v>18</v>
      </c>
      <c r="D19993">
        <v>1</v>
      </c>
      <c r="E19993">
        <v>39.75</v>
      </c>
      <c r="F19993">
        <v>39.75</v>
      </c>
      <c r="G19993">
        <v>-7.79</v>
      </c>
      <c r="H19993">
        <v>1</v>
      </c>
      <c r="I19993">
        <v>3</v>
      </c>
      <c r="J19993">
        <v>0</v>
      </c>
      <c r="K19993">
        <v>1.83</v>
      </c>
      <c r="L19993">
        <v>0</v>
      </c>
      <c r="M19993">
        <v>0</v>
      </c>
      <c r="N19993" t="s">
        <v>1142</v>
      </c>
      <c r="O19993" t="s">
        <v>1142</v>
      </c>
      <c r="P19993">
        <v>59.62</v>
      </c>
      <c r="Q19993" t="s">
        <v>52</v>
      </c>
    </row>
    <row r="19994" spans="1:17" x14ac:dyDescent="0.25">
      <c r="A19994">
        <v>20098</v>
      </c>
      <c r="B19994" t="s">
        <v>17</v>
      </c>
      <c r="C19994" t="s">
        <v>18</v>
      </c>
      <c r="D19994">
        <v>1</v>
      </c>
      <c r="E19994">
        <v>39.75</v>
      </c>
      <c r="F19994">
        <v>39.75</v>
      </c>
      <c r="G19994">
        <v>14.17</v>
      </c>
      <c r="H19994">
        <v>1</v>
      </c>
      <c r="I19994">
        <v>4</v>
      </c>
      <c r="J19994">
        <v>1</v>
      </c>
      <c r="K19994">
        <v>3</v>
      </c>
      <c r="L19994">
        <v>0</v>
      </c>
      <c r="M19994">
        <v>0</v>
      </c>
      <c r="N19994" t="s">
        <v>1142</v>
      </c>
      <c r="O19994" t="s">
        <v>1142</v>
      </c>
      <c r="P19994">
        <v>59.62</v>
      </c>
      <c r="Q19994" t="s">
        <v>52</v>
      </c>
    </row>
    <row r="19995" spans="1:17" x14ac:dyDescent="0.25">
      <c r="A19995">
        <v>20099</v>
      </c>
      <c r="B19995" t="s">
        <v>17</v>
      </c>
      <c r="C19995" t="s">
        <v>18</v>
      </c>
      <c r="D19995">
        <v>1</v>
      </c>
      <c r="E19995">
        <v>39.75</v>
      </c>
      <c r="F19995">
        <v>39.75</v>
      </c>
      <c r="G19995">
        <v>19.079999999999998</v>
      </c>
      <c r="H19995">
        <v>0</v>
      </c>
      <c r="I19995">
        <v>-2</v>
      </c>
      <c r="J19995">
        <v>0</v>
      </c>
      <c r="K19995">
        <v>1.83</v>
      </c>
      <c r="L19995">
        <v>0</v>
      </c>
      <c r="M19995">
        <v>0</v>
      </c>
      <c r="N19995" t="s">
        <v>1142</v>
      </c>
      <c r="O19995" t="s">
        <v>1142</v>
      </c>
      <c r="P19995">
        <v>59.62</v>
      </c>
      <c r="Q19995" t="s">
        <v>52</v>
      </c>
    </row>
    <row r="19996" spans="1:17" x14ac:dyDescent="0.25">
      <c r="A19996">
        <v>20100</v>
      </c>
      <c r="B19996" t="s">
        <v>17</v>
      </c>
      <c r="C19996" t="s">
        <v>23</v>
      </c>
      <c r="D19996">
        <v>1</v>
      </c>
      <c r="E19996">
        <v>39.75</v>
      </c>
      <c r="F19996">
        <v>39.75</v>
      </c>
      <c r="G19996">
        <v>7.75</v>
      </c>
      <c r="H19996">
        <v>0</v>
      </c>
      <c r="I19996">
        <v>-1</v>
      </c>
      <c r="J19996">
        <v>0</v>
      </c>
      <c r="K19996">
        <v>1.83</v>
      </c>
      <c r="L19996">
        <v>0</v>
      </c>
      <c r="M19996">
        <v>0</v>
      </c>
      <c r="N19996" t="s">
        <v>1142</v>
      </c>
      <c r="O19996" t="s">
        <v>1142</v>
      </c>
      <c r="P19996">
        <v>59.62</v>
      </c>
      <c r="Q19996" t="s">
        <v>52</v>
      </c>
    </row>
    <row r="19997" spans="1:17" x14ac:dyDescent="0.25">
      <c r="A19997">
        <v>20101</v>
      </c>
      <c r="B19997" t="s">
        <v>17</v>
      </c>
      <c r="C19997" t="s">
        <v>18</v>
      </c>
      <c r="D19997">
        <v>1</v>
      </c>
      <c r="E19997">
        <v>39.75</v>
      </c>
      <c r="F19997">
        <v>39.75</v>
      </c>
      <c r="G19997">
        <v>12.72</v>
      </c>
      <c r="H19997">
        <v>0</v>
      </c>
      <c r="I19997">
        <v>0</v>
      </c>
      <c r="J19997">
        <v>0</v>
      </c>
      <c r="K19997">
        <v>1.83</v>
      </c>
      <c r="L19997">
        <v>0</v>
      </c>
      <c r="M19997">
        <v>0</v>
      </c>
      <c r="N19997" t="s">
        <v>1142</v>
      </c>
      <c r="O19997" t="s">
        <v>1142</v>
      </c>
      <c r="P19997">
        <v>59.62</v>
      </c>
      <c r="Q19997" t="s">
        <v>52</v>
      </c>
    </row>
    <row r="19998" spans="1:17" x14ac:dyDescent="0.25">
      <c r="A19998">
        <v>20102</v>
      </c>
      <c r="B19998" t="s">
        <v>17</v>
      </c>
      <c r="C19998" t="s">
        <v>18</v>
      </c>
      <c r="D19998">
        <v>1</v>
      </c>
      <c r="E19998">
        <v>39.75</v>
      </c>
      <c r="F19998">
        <v>39.75</v>
      </c>
      <c r="G19998">
        <v>-50.52</v>
      </c>
      <c r="H19998">
        <v>0</v>
      </c>
      <c r="I19998">
        <v>0</v>
      </c>
      <c r="J19998">
        <v>0</v>
      </c>
      <c r="K19998">
        <v>1.83</v>
      </c>
      <c r="L19998">
        <v>0</v>
      </c>
      <c r="M19998">
        <v>0</v>
      </c>
      <c r="N19998" t="s">
        <v>1142</v>
      </c>
      <c r="O19998" t="s">
        <v>1142</v>
      </c>
      <c r="P19998">
        <v>59.62</v>
      </c>
      <c r="Q19998" t="s">
        <v>52</v>
      </c>
    </row>
    <row r="19999" spans="1:17" x14ac:dyDescent="0.25">
      <c r="A19999">
        <v>20103</v>
      </c>
      <c r="B19999" t="s">
        <v>17</v>
      </c>
      <c r="C19999" t="s">
        <v>23</v>
      </c>
      <c r="D19999">
        <v>1</v>
      </c>
      <c r="E19999">
        <v>39.75</v>
      </c>
      <c r="F19999">
        <v>39.75</v>
      </c>
      <c r="G19999">
        <v>-4.12</v>
      </c>
      <c r="H19999">
        <v>0</v>
      </c>
      <c r="I19999">
        <v>0</v>
      </c>
      <c r="J19999">
        <v>0</v>
      </c>
      <c r="K19999">
        <v>1.83</v>
      </c>
      <c r="L19999">
        <v>0</v>
      </c>
      <c r="M19999">
        <v>0</v>
      </c>
      <c r="N19999" t="s">
        <v>1142</v>
      </c>
      <c r="O19999" t="s">
        <v>1142</v>
      </c>
      <c r="P19999">
        <v>59.62</v>
      </c>
      <c r="Q19999" t="s">
        <v>52</v>
      </c>
    </row>
    <row r="20000" spans="1:17" x14ac:dyDescent="0.25">
      <c r="A20000">
        <v>20104</v>
      </c>
      <c r="B20000" t="s">
        <v>17</v>
      </c>
      <c r="C20000" t="s">
        <v>18</v>
      </c>
      <c r="D20000">
        <v>1</v>
      </c>
      <c r="E20000">
        <v>39.75</v>
      </c>
      <c r="F20000">
        <v>39.75</v>
      </c>
      <c r="G20000">
        <v>11.29</v>
      </c>
      <c r="H20000">
        <v>0</v>
      </c>
      <c r="I20000">
        <v>-2</v>
      </c>
      <c r="J20000">
        <v>0</v>
      </c>
      <c r="K20000">
        <v>1.83</v>
      </c>
      <c r="L20000">
        <v>0</v>
      </c>
      <c r="M20000">
        <v>0</v>
      </c>
      <c r="N20000" t="s">
        <v>1142</v>
      </c>
      <c r="O20000" t="s">
        <v>1142</v>
      </c>
      <c r="P20000">
        <v>59.62</v>
      </c>
      <c r="Q20000" t="s">
        <v>52</v>
      </c>
    </row>
    <row r="20001" spans="1:17" x14ac:dyDescent="0.25">
      <c r="A20001">
        <v>20105</v>
      </c>
      <c r="B20001" t="s">
        <v>17</v>
      </c>
      <c r="C20001" t="s">
        <v>18</v>
      </c>
      <c r="D20001">
        <v>1</v>
      </c>
      <c r="E20001">
        <v>39.75</v>
      </c>
      <c r="F20001">
        <v>39.75</v>
      </c>
      <c r="G20001">
        <v>16.22</v>
      </c>
      <c r="H20001">
        <v>0</v>
      </c>
      <c r="I20001">
        <v>-1</v>
      </c>
      <c r="J20001">
        <v>0</v>
      </c>
      <c r="K20001">
        <v>1.83</v>
      </c>
      <c r="L20001">
        <v>0</v>
      </c>
      <c r="M20001">
        <v>0</v>
      </c>
      <c r="N20001" t="s">
        <v>1142</v>
      </c>
      <c r="O20001" t="s">
        <v>1142</v>
      </c>
      <c r="P20001">
        <v>59.62</v>
      </c>
      <c r="Q20001" t="s">
        <v>52</v>
      </c>
    </row>
    <row r="20002" spans="1:17" x14ac:dyDescent="0.25">
      <c r="A20002">
        <v>20106</v>
      </c>
      <c r="B20002" t="s">
        <v>17</v>
      </c>
      <c r="C20002" t="s">
        <v>23</v>
      </c>
      <c r="D20002">
        <v>1</v>
      </c>
      <c r="E20002">
        <v>39.75</v>
      </c>
      <c r="F20002">
        <v>39.75</v>
      </c>
      <c r="G20002">
        <v>-1.31</v>
      </c>
      <c r="H20002">
        <v>0</v>
      </c>
      <c r="I20002">
        <v>0</v>
      </c>
      <c r="J20002">
        <v>1</v>
      </c>
      <c r="K20002">
        <v>4</v>
      </c>
      <c r="L20002">
        <v>0</v>
      </c>
      <c r="M20002">
        <v>0</v>
      </c>
      <c r="N20002" t="s">
        <v>1142</v>
      </c>
      <c r="O20002" t="s">
        <v>1142</v>
      </c>
      <c r="P20002">
        <v>59.62</v>
      </c>
      <c r="Q20002" t="s">
        <v>52</v>
      </c>
    </row>
    <row r="20003" spans="1:17" x14ac:dyDescent="0.25">
      <c r="A20003">
        <v>20107</v>
      </c>
      <c r="B20003" t="s">
        <v>17</v>
      </c>
      <c r="C20003" t="s">
        <v>18</v>
      </c>
      <c r="D20003">
        <v>1</v>
      </c>
      <c r="E20003">
        <v>39.75</v>
      </c>
      <c r="F20003">
        <v>39.75</v>
      </c>
      <c r="G20003">
        <v>9.44</v>
      </c>
      <c r="H20003">
        <v>1</v>
      </c>
      <c r="I20003">
        <v>1</v>
      </c>
      <c r="J20003">
        <v>1</v>
      </c>
      <c r="K20003">
        <v>4</v>
      </c>
      <c r="L20003">
        <v>0</v>
      </c>
      <c r="M20003">
        <v>0</v>
      </c>
      <c r="N20003" t="s">
        <v>1142</v>
      </c>
      <c r="O20003" t="s">
        <v>1142</v>
      </c>
      <c r="P20003">
        <v>59.62</v>
      </c>
      <c r="Q20003" t="s">
        <v>52</v>
      </c>
    </row>
    <row r="20004" spans="1:17" x14ac:dyDescent="0.25">
      <c r="A20004">
        <v>20108</v>
      </c>
      <c r="B20004" t="s">
        <v>33</v>
      </c>
      <c r="C20004" t="s">
        <v>23</v>
      </c>
      <c r="D20004">
        <v>1</v>
      </c>
      <c r="E20004">
        <v>39.75</v>
      </c>
      <c r="F20004">
        <v>39.75</v>
      </c>
      <c r="G20004">
        <v>12.09</v>
      </c>
      <c r="H20004">
        <v>1</v>
      </c>
      <c r="I20004">
        <v>2</v>
      </c>
      <c r="J20004">
        <v>1</v>
      </c>
      <c r="K20004">
        <v>3</v>
      </c>
      <c r="L20004">
        <v>0</v>
      </c>
      <c r="M20004">
        <v>0</v>
      </c>
      <c r="N20004" t="s">
        <v>1142</v>
      </c>
      <c r="O20004" t="s">
        <v>1142</v>
      </c>
      <c r="P20004">
        <v>59.62</v>
      </c>
      <c r="Q20004" t="s">
        <v>52</v>
      </c>
    </row>
    <row r="20005" spans="1:17" x14ac:dyDescent="0.25">
      <c r="A20005">
        <v>20109</v>
      </c>
      <c r="B20005" t="s">
        <v>33</v>
      </c>
      <c r="C20005" t="s">
        <v>18</v>
      </c>
      <c r="D20005">
        <v>1</v>
      </c>
      <c r="E20005">
        <v>39.75</v>
      </c>
      <c r="F20005">
        <v>39.75</v>
      </c>
      <c r="G20005">
        <v>0.72</v>
      </c>
      <c r="H20005">
        <v>1</v>
      </c>
      <c r="I20005">
        <v>1</v>
      </c>
      <c r="J20005">
        <v>1</v>
      </c>
      <c r="K20005">
        <v>2</v>
      </c>
      <c r="L20005">
        <v>0</v>
      </c>
      <c r="M20005">
        <v>0</v>
      </c>
      <c r="N20005" t="s">
        <v>1142</v>
      </c>
      <c r="O20005" t="s">
        <v>1142</v>
      </c>
      <c r="P20005">
        <v>59.62</v>
      </c>
      <c r="Q20005" t="s">
        <v>52</v>
      </c>
    </row>
    <row r="20006" spans="1:17" x14ac:dyDescent="0.25">
      <c r="A20006">
        <v>20110</v>
      </c>
      <c r="B20006" t="s">
        <v>33</v>
      </c>
      <c r="C20006" t="s">
        <v>18</v>
      </c>
      <c r="D20006">
        <v>1</v>
      </c>
      <c r="E20006">
        <v>39.75</v>
      </c>
      <c r="F20006">
        <v>39.75</v>
      </c>
      <c r="G20006">
        <v>4.18</v>
      </c>
      <c r="H20006">
        <v>1</v>
      </c>
      <c r="I20006">
        <v>1</v>
      </c>
      <c r="J20006">
        <v>0</v>
      </c>
      <c r="K20006">
        <v>1.83</v>
      </c>
      <c r="L20006">
        <v>0</v>
      </c>
      <c r="M20006">
        <v>0</v>
      </c>
      <c r="N20006" t="s">
        <v>1142</v>
      </c>
      <c r="O20006" t="s">
        <v>1142</v>
      </c>
      <c r="P20006">
        <v>59.62</v>
      </c>
      <c r="Q20006" t="s">
        <v>52</v>
      </c>
    </row>
    <row r="20007" spans="1:17" x14ac:dyDescent="0.25">
      <c r="A20007">
        <v>20111</v>
      </c>
      <c r="B20007" t="s">
        <v>33</v>
      </c>
      <c r="C20007" t="s">
        <v>23</v>
      </c>
      <c r="D20007">
        <v>1</v>
      </c>
      <c r="E20007">
        <v>39.75</v>
      </c>
      <c r="F20007">
        <v>39.75</v>
      </c>
      <c r="G20007">
        <v>-10.18</v>
      </c>
      <c r="H20007">
        <v>1</v>
      </c>
      <c r="I20007">
        <v>1</v>
      </c>
      <c r="J20007">
        <v>1</v>
      </c>
      <c r="K20007">
        <v>1</v>
      </c>
      <c r="L20007">
        <v>1</v>
      </c>
      <c r="M20007">
        <v>0</v>
      </c>
      <c r="N20007" t="s">
        <v>1142</v>
      </c>
      <c r="O20007" t="s">
        <v>1142</v>
      </c>
      <c r="P20007">
        <v>59.62</v>
      </c>
      <c r="Q20007" t="s">
        <v>52</v>
      </c>
    </row>
    <row r="20008" spans="1:17" x14ac:dyDescent="0.25">
      <c r="A20008">
        <v>20112</v>
      </c>
      <c r="B20008" t="s">
        <v>33</v>
      </c>
      <c r="C20008" t="s">
        <v>18</v>
      </c>
      <c r="D20008">
        <v>1</v>
      </c>
      <c r="E20008">
        <v>39.75</v>
      </c>
      <c r="F20008">
        <v>39.75</v>
      </c>
      <c r="G20008">
        <v>16.989999999999998</v>
      </c>
      <c r="H20008">
        <v>1</v>
      </c>
      <c r="I20008">
        <v>3</v>
      </c>
      <c r="J20008">
        <v>1</v>
      </c>
      <c r="K20008">
        <v>1</v>
      </c>
      <c r="L20008">
        <v>1</v>
      </c>
      <c r="M20008">
        <v>0</v>
      </c>
      <c r="N20008" t="s">
        <v>1142</v>
      </c>
      <c r="O20008" t="s">
        <v>1142</v>
      </c>
      <c r="P20008">
        <v>59.62</v>
      </c>
      <c r="Q20008" t="s">
        <v>52</v>
      </c>
    </row>
    <row r="20009" spans="1:17" x14ac:dyDescent="0.25">
      <c r="A20009">
        <v>20113</v>
      </c>
      <c r="B20009" t="s">
        <v>17</v>
      </c>
      <c r="C20009" t="s">
        <v>23</v>
      </c>
      <c r="D20009">
        <v>1</v>
      </c>
      <c r="E20009">
        <v>39.75</v>
      </c>
      <c r="F20009">
        <v>39.75</v>
      </c>
      <c r="G20009">
        <v>17.170000000000002</v>
      </c>
      <c r="H20009">
        <v>1</v>
      </c>
      <c r="I20009">
        <v>4</v>
      </c>
      <c r="J20009">
        <v>1</v>
      </c>
      <c r="K20009">
        <v>2</v>
      </c>
      <c r="L20009">
        <v>0</v>
      </c>
      <c r="M20009">
        <v>0</v>
      </c>
      <c r="N20009" t="s">
        <v>1142</v>
      </c>
      <c r="O20009" t="s">
        <v>1142</v>
      </c>
      <c r="P20009">
        <v>59.62</v>
      </c>
      <c r="Q20009" t="s">
        <v>52</v>
      </c>
    </row>
    <row r="20010" spans="1:17" x14ac:dyDescent="0.25">
      <c r="A20010">
        <v>20114</v>
      </c>
      <c r="B20010" t="s">
        <v>17</v>
      </c>
      <c r="C20010" t="s">
        <v>18</v>
      </c>
      <c r="D20010">
        <v>1</v>
      </c>
      <c r="E20010">
        <v>39.75</v>
      </c>
      <c r="F20010">
        <v>39.75</v>
      </c>
      <c r="G20010">
        <v>18.89</v>
      </c>
      <c r="H20010">
        <v>0</v>
      </c>
      <c r="I20010">
        <v>0</v>
      </c>
      <c r="J20010">
        <v>0</v>
      </c>
      <c r="K20010">
        <v>1.83</v>
      </c>
      <c r="L20010">
        <v>0</v>
      </c>
      <c r="M20010">
        <v>0</v>
      </c>
      <c r="N20010" t="s">
        <v>1142</v>
      </c>
      <c r="O20010" t="s">
        <v>1142</v>
      </c>
      <c r="P20010">
        <v>59.62</v>
      </c>
      <c r="Q20010" t="s">
        <v>52</v>
      </c>
    </row>
    <row r="20011" spans="1:17" x14ac:dyDescent="0.25">
      <c r="A20011">
        <v>20115</v>
      </c>
      <c r="B20011" t="s">
        <v>17</v>
      </c>
      <c r="C20011" t="s">
        <v>18</v>
      </c>
      <c r="D20011">
        <v>1</v>
      </c>
      <c r="E20011">
        <v>39.75</v>
      </c>
      <c r="F20011">
        <v>39.75</v>
      </c>
      <c r="G20011">
        <v>7.01</v>
      </c>
      <c r="H20011">
        <v>1</v>
      </c>
      <c r="I20011">
        <v>1</v>
      </c>
      <c r="J20011">
        <v>1</v>
      </c>
      <c r="K20011">
        <v>4</v>
      </c>
      <c r="L20011">
        <v>0</v>
      </c>
      <c r="M20011">
        <v>0</v>
      </c>
      <c r="N20011" t="s">
        <v>1142</v>
      </c>
      <c r="O20011" t="s">
        <v>1142</v>
      </c>
      <c r="P20011">
        <v>59.62</v>
      </c>
      <c r="Q20011" t="s">
        <v>52</v>
      </c>
    </row>
    <row r="20012" spans="1:17" x14ac:dyDescent="0.25">
      <c r="A20012">
        <v>20116</v>
      </c>
      <c r="B20012" t="s">
        <v>17</v>
      </c>
      <c r="C20012" t="s">
        <v>23</v>
      </c>
      <c r="D20012">
        <v>1</v>
      </c>
      <c r="E20012">
        <v>39.75</v>
      </c>
      <c r="F20012">
        <v>39.75</v>
      </c>
      <c r="G20012">
        <v>10.63</v>
      </c>
      <c r="H20012">
        <v>1</v>
      </c>
      <c r="I20012">
        <v>2</v>
      </c>
      <c r="J20012">
        <v>1</v>
      </c>
      <c r="K20012">
        <v>2</v>
      </c>
      <c r="L20012">
        <v>0</v>
      </c>
      <c r="M20012">
        <v>0</v>
      </c>
      <c r="N20012" t="s">
        <v>1142</v>
      </c>
      <c r="O20012" t="s">
        <v>1142</v>
      </c>
      <c r="P20012">
        <v>59.62</v>
      </c>
      <c r="Q20012" t="s">
        <v>52</v>
      </c>
    </row>
    <row r="20013" spans="1:17" x14ac:dyDescent="0.25">
      <c r="A20013">
        <v>20117</v>
      </c>
      <c r="B20013" t="s">
        <v>33</v>
      </c>
      <c r="C20013" t="s">
        <v>18</v>
      </c>
      <c r="D20013">
        <v>1</v>
      </c>
      <c r="E20013">
        <v>39.75</v>
      </c>
      <c r="F20013">
        <v>39.75</v>
      </c>
      <c r="G20013">
        <v>4.49</v>
      </c>
      <c r="H20013">
        <v>0</v>
      </c>
      <c r="I20013">
        <v>1</v>
      </c>
      <c r="J20013">
        <v>1</v>
      </c>
      <c r="K20013">
        <v>4</v>
      </c>
      <c r="L20013">
        <v>0</v>
      </c>
      <c r="M20013">
        <v>0</v>
      </c>
      <c r="N20013" t="s">
        <v>1142</v>
      </c>
      <c r="O20013" t="s">
        <v>1142</v>
      </c>
      <c r="P20013">
        <v>59.62</v>
      </c>
      <c r="Q20013" t="s">
        <v>52</v>
      </c>
    </row>
    <row r="20014" spans="1:17" x14ac:dyDescent="0.25">
      <c r="A20014">
        <v>20118</v>
      </c>
      <c r="B20014" t="s">
        <v>28</v>
      </c>
      <c r="C20014" t="s">
        <v>18</v>
      </c>
      <c r="D20014">
        <v>1</v>
      </c>
      <c r="E20014">
        <v>39.75</v>
      </c>
      <c r="F20014">
        <v>39.75</v>
      </c>
      <c r="G20014">
        <v>14.91</v>
      </c>
      <c r="H20014">
        <v>1</v>
      </c>
      <c r="I20014">
        <v>4</v>
      </c>
      <c r="J20014">
        <v>1</v>
      </c>
      <c r="K20014">
        <v>4</v>
      </c>
      <c r="L20014">
        <v>0</v>
      </c>
      <c r="M20014">
        <v>0</v>
      </c>
      <c r="N20014" t="s">
        <v>1142</v>
      </c>
      <c r="O20014" t="s">
        <v>1142</v>
      </c>
      <c r="P20014">
        <v>59.62</v>
      </c>
      <c r="Q20014" t="s">
        <v>52</v>
      </c>
    </row>
    <row r="20015" spans="1:17" x14ac:dyDescent="0.25">
      <c r="A20015">
        <v>20119</v>
      </c>
      <c r="B20015" t="s">
        <v>33</v>
      </c>
      <c r="C20015" t="s">
        <v>18</v>
      </c>
      <c r="D20015">
        <v>1</v>
      </c>
      <c r="E20015">
        <v>39.75</v>
      </c>
      <c r="F20015">
        <v>39.75</v>
      </c>
      <c r="G20015">
        <v>14.95</v>
      </c>
      <c r="H20015">
        <v>0</v>
      </c>
      <c r="I20015">
        <v>0</v>
      </c>
      <c r="J20015">
        <v>0</v>
      </c>
      <c r="K20015">
        <v>1.83</v>
      </c>
      <c r="L20015">
        <v>0</v>
      </c>
      <c r="M20015">
        <v>0</v>
      </c>
      <c r="N20015" t="s">
        <v>1142</v>
      </c>
      <c r="O20015" t="s">
        <v>1142</v>
      </c>
      <c r="P20015">
        <v>59.62</v>
      </c>
      <c r="Q20015" t="s">
        <v>52</v>
      </c>
    </row>
    <row r="20016" spans="1:17" x14ac:dyDescent="0.25">
      <c r="A20016">
        <v>20120</v>
      </c>
      <c r="B20016" t="s">
        <v>17</v>
      </c>
      <c r="C20016" t="s">
        <v>23</v>
      </c>
      <c r="D20016">
        <v>1</v>
      </c>
      <c r="E20016">
        <v>39.75</v>
      </c>
      <c r="F20016">
        <v>39.75</v>
      </c>
      <c r="G20016">
        <v>11.08</v>
      </c>
      <c r="H20016">
        <v>0</v>
      </c>
      <c r="I20016">
        <v>-1</v>
      </c>
      <c r="J20016">
        <v>0</v>
      </c>
      <c r="K20016">
        <v>1.83</v>
      </c>
      <c r="L20016">
        <v>0</v>
      </c>
      <c r="M20016">
        <v>0</v>
      </c>
      <c r="N20016" t="s">
        <v>1142</v>
      </c>
      <c r="O20016" t="s">
        <v>1142</v>
      </c>
      <c r="P20016">
        <v>59.62</v>
      </c>
      <c r="Q20016" t="s">
        <v>52</v>
      </c>
    </row>
    <row r="20017" spans="1:17" x14ac:dyDescent="0.25">
      <c r="A20017">
        <v>20121</v>
      </c>
      <c r="B20017" t="s">
        <v>17</v>
      </c>
      <c r="C20017" t="s">
        <v>18</v>
      </c>
      <c r="D20017">
        <v>1</v>
      </c>
      <c r="E20017">
        <v>39.75</v>
      </c>
      <c r="F20017">
        <v>39.75</v>
      </c>
      <c r="G20017">
        <v>14.19</v>
      </c>
      <c r="H20017">
        <v>0</v>
      </c>
      <c r="I20017">
        <v>0</v>
      </c>
      <c r="J20017">
        <v>0</v>
      </c>
      <c r="K20017">
        <v>1.83</v>
      </c>
      <c r="L20017">
        <v>0</v>
      </c>
      <c r="M20017">
        <v>0</v>
      </c>
      <c r="N20017" t="s">
        <v>1142</v>
      </c>
      <c r="O20017" t="s">
        <v>1142</v>
      </c>
      <c r="P20017">
        <v>59.62</v>
      </c>
      <c r="Q20017" t="s">
        <v>52</v>
      </c>
    </row>
    <row r="20018" spans="1:17" x14ac:dyDescent="0.25">
      <c r="A20018">
        <v>20122</v>
      </c>
      <c r="B20018" t="s">
        <v>17</v>
      </c>
      <c r="C20018" t="s">
        <v>18</v>
      </c>
      <c r="D20018">
        <v>1</v>
      </c>
      <c r="E20018">
        <v>39.75</v>
      </c>
      <c r="F20018">
        <v>39.75</v>
      </c>
      <c r="G20018">
        <v>-0.47</v>
      </c>
      <c r="H20018">
        <v>1</v>
      </c>
      <c r="I20018">
        <v>3</v>
      </c>
      <c r="J20018">
        <v>1</v>
      </c>
      <c r="K20018">
        <v>2</v>
      </c>
      <c r="L20018">
        <v>0</v>
      </c>
      <c r="M20018">
        <v>0</v>
      </c>
      <c r="N20018" t="s">
        <v>1142</v>
      </c>
      <c r="O20018" t="s">
        <v>1142</v>
      </c>
      <c r="P20018">
        <v>59.62</v>
      </c>
      <c r="Q20018" t="s">
        <v>52</v>
      </c>
    </row>
    <row r="20019" spans="1:17" x14ac:dyDescent="0.25">
      <c r="A20019">
        <v>20123</v>
      </c>
      <c r="B20019" t="s">
        <v>33</v>
      </c>
      <c r="C20019" t="s">
        <v>23</v>
      </c>
      <c r="D20019">
        <v>1</v>
      </c>
      <c r="E20019">
        <v>39.75</v>
      </c>
      <c r="F20019">
        <v>39.75</v>
      </c>
      <c r="G20019">
        <v>4.22</v>
      </c>
      <c r="H20019">
        <v>1</v>
      </c>
      <c r="I20019">
        <v>1</v>
      </c>
      <c r="J20019">
        <v>1</v>
      </c>
      <c r="K20019">
        <v>3</v>
      </c>
      <c r="L20019">
        <v>0</v>
      </c>
      <c r="M20019">
        <v>0</v>
      </c>
      <c r="N20019" t="s">
        <v>1142</v>
      </c>
      <c r="O20019" t="s">
        <v>1142</v>
      </c>
      <c r="P20019">
        <v>59.62</v>
      </c>
      <c r="Q20019" t="s">
        <v>52</v>
      </c>
    </row>
    <row r="20020" spans="1:17" x14ac:dyDescent="0.25">
      <c r="A20020">
        <v>20124</v>
      </c>
      <c r="B20020" t="s">
        <v>17</v>
      </c>
      <c r="C20020" t="s">
        <v>18</v>
      </c>
      <c r="D20020">
        <v>1</v>
      </c>
      <c r="E20020">
        <v>39.75</v>
      </c>
      <c r="F20020">
        <v>39.75</v>
      </c>
      <c r="G20020">
        <v>11.69</v>
      </c>
      <c r="H20020">
        <v>0</v>
      </c>
      <c r="I20020">
        <v>-2</v>
      </c>
      <c r="J20020">
        <v>0</v>
      </c>
      <c r="K20020">
        <v>1.83</v>
      </c>
      <c r="L20020">
        <v>0</v>
      </c>
      <c r="M20020">
        <v>0</v>
      </c>
      <c r="N20020" t="s">
        <v>1142</v>
      </c>
      <c r="O20020" t="s">
        <v>1142</v>
      </c>
      <c r="P20020">
        <v>59.62</v>
      </c>
      <c r="Q20020" t="s">
        <v>52</v>
      </c>
    </row>
    <row r="20021" spans="1:17" x14ac:dyDescent="0.25">
      <c r="A20021">
        <v>20125</v>
      </c>
      <c r="B20021" t="s">
        <v>17</v>
      </c>
      <c r="C20021" t="s">
        <v>18</v>
      </c>
      <c r="D20021">
        <v>1</v>
      </c>
      <c r="E20021">
        <v>39.75</v>
      </c>
      <c r="F20021">
        <v>39.75</v>
      </c>
      <c r="G20021">
        <v>12.24</v>
      </c>
      <c r="H20021">
        <v>0</v>
      </c>
      <c r="I20021">
        <v>-1</v>
      </c>
      <c r="J20021">
        <v>1</v>
      </c>
      <c r="K20021">
        <v>3</v>
      </c>
      <c r="L20021">
        <v>0</v>
      </c>
      <c r="M20021">
        <v>0</v>
      </c>
      <c r="N20021" t="s">
        <v>1142</v>
      </c>
      <c r="O20021" t="s">
        <v>1142</v>
      </c>
      <c r="P20021">
        <v>59.62</v>
      </c>
      <c r="Q20021" t="s">
        <v>52</v>
      </c>
    </row>
    <row r="20022" spans="1:17" x14ac:dyDescent="0.25">
      <c r="A20022">
        <v>20126</v>
      </c>
      <c r="B20022" t="s">
        <v>17</v>
      </c>
      <c r="C20022" t="s">
        <v>18</v>
      </c>
      <c r="D20022">
        <v>1</v>
      </c>
      <c r="E20022">
        <v>39.75</v>
      </c>
      <c r="F20022">
        <v>39.75</v>
      </c>
      <c r="G20022">
        <v>3.15</v>
      </c>
      <c r="H20022">
        <v>0</v>
      </c>
      <c r="I20022">
        <v>0</v>
      </c>
      <c r="J20022">
        <v>0</v>
      </c>
      <c r="K20022">
        <v>1.83</v>
      </c>
      <c r="L20022">
        <v>0</v>
      </c>
      <c r="M20022">
        <v>0</v>
      </c>
      <c r="N20022" t="s">
        <v>1142</v>
      </c>
      <c r="O20022" t="s">
        <v>1142</v>
      </c>
      <c r="P20022">
        <v>59.62</v>
      </c>
      <c r="Q20022" t="s">
        <v>52</v>
      </c>
    </row>
    <row r="20023" spans="1:17" x14ac:dyDescent="0.25">
      <c r="A20023">
        <v>20127</v>
      </c>
      <c r="B20023" t="s">
        <v>17</v>
      </c>
      <c r="C20023" t="s">
        <v>18</v>
      </c>
      <c r="D20023">
        <v>1</v>
      </c>
      <c r="E20023">
        <v>39.75</v>
      </c>
      <c r="F20023">
        <v>39.75</v>
      </c>
      <c r="G20023">
        <v>3.26</v>
      </c>
      <c r="H20023">
        <v>0</v>
      </c>
      <c r="I20023">
        <v>1</v>
      </c>
      <c r="J20023">
        <v>1</v>
      </c>
      <c r="K20023">
        <v>3</v>
      </c>
      <c r="L20023">
        <v>0</v>
      </c>
      <c r="M20023">
        <v>0</v>
      </c>
      <c r="N20023" t="s">
        <v>1142</v>
      </c>
      <c r="O20023" t="s">
        <v>1142</v>
      </c>
      <c r="P20023">
        <v>59.62</v>
      </c>
      <c r="Q20023" t="s">
        <v>52</v>
      </c>
    </row>
    <row r="20024" spans="1:17" x14ac:dyDescent="0.25">
      <c r="A20024">
        <v>20128</v>
      </c>
      <c r="B20024" t="s">
        <v>17</v>
      </c>
      <c r="C20024" t="s">
        <v>18</v>
      </c>
      <c r="D20024">
        <v>1</v>
      </c>
      <c r="E20024">
        <v>39.75</v>
      </c>
      <c r="F20024">
        <v>39.75</v>
      </c>
      <c r="G20024">
        <v>9.24</v>
      </c>
      <c r="H20024">
        <v>1</v>
      </c>
      <c r="I20024">
        <v>2</v>
      </c>
      <c r="J20024">
        <v>0</v>
      </c>
      <c r="K20024">
        <v>1.83</v>
      </c>
      <c r="L20024">
        <v>0</v>
      </c>
      <c r="M20024">
        <v>0</v>
      </c>
      <c r="N20024" t="s">
        <v>1142</v>
      </c>
      <c r="O20024" t="s">
        <v>1142</v>
      </c>
      <c r="P20024">
        <v>59.62</v>
      </c>
      <c r="Q20024" t="s">
        <v>52</v>
      </c>
    </row>
    <row r="20025" spans="1:17" x14ac:dyDescent="0.25">
      <c r="A20025">
        <v>20129</v>
      </c>
      <c r="B20025" t="s">
        <v>17</v>
      </c>
      <c r="C20025" t="s">
        <v>23</v>
      </c>
      <c r="D20025">
        <v>1</v>
      </c>
      <c r="E20025">
        <v>39.75</v>
      </c>
      <c r="F20025">
        <v>39.75</v>
      </c>
      <c r="G20025">
        <v>10.89</v>
      </c>
      <c r="H20025">
        <v>0</v>
      </c>
      <c r="I20025">
        <v>0</v>
      </c>
      <c r="J20025">
        <v>0</v>
      </c>
      <c r="K20025">
        <v>1.83</v>
      </c>
      <c r="L20025">
        <v>0</v>
      </c>
      <c r="M20025">
        <v>0</v>
      </c>
      <c r="N20025" t="s">
        <v>1142</v>
      </c>
      <c r="O20025" t="s">
        <v>1142</v>
      </c>
      <c r="P20025">
        <v>59.62</v>
      </c>
      <c r="Q20025" t="s">
        <v>52</v>
      </c>
    </row>
    <row r="20026" spans="1:17" x14ac:dyDescent="0.25">
      <c r="A20026">
        <v>20130</v>
      </c>
      <c r="B20026" t="s">
        <v>17</v>
      </c>
      <c r="C20026" t="s">
        <v>18</v>
      </c>
      <c r="D20026">
        <v>1</v>
      </c>
      <c r="E20026">
        <v>39.75</v>
      </c>
      <c r="F20026">
        <v>39.75</v>
      </c>
      <c r="G20026">
        <v>16.989999999999998</v>
      </c>
      <c r="H20026">
        <v>0</v>
      </c>
      <c r="I20026">
        <v>-1</v>
      </c>
      <c r="J20026">
        <v>0</v>
      </c>
      <c r="K20026">
        <v>1.83</v>
      </c>
      <c r="L20026">
        <v>0</v>
      </c>
      <c r="M20026">
        <v>0</v>
      </c>
      <c r="N20026" t="s">
        <v>1142</v>
      </c>
      <c r="O20026" t="s">
        <v>1142</v>
      </c>
      <c r="P20026">
        <v>59.62</v>
      </c>
      <c r="Q20026" t="s">
        <v>52</v>
      </c>
    </row>
    <row r="20027" spans="1:17" x14ac:dyDescent="0.25">
      <c r="A20027">
        <v>20131</v>
      </c>
      <c r="B20027" t="s">
        <v>17</v>
      </c>
      <c r="C20027" t="s">
        <v>18</v>
      </c>
      <c r="D20027">
        <v>1</v>
      </c>
      <c r="E20027">
        <v>39.75</v>
      </c>
      <c r="F20027">
        <v>39.75</v>
      </c>
      <c r="G20027">
        <v>12.9</v>
      </c>
      <c r="H20027">
        <v>0</v>
      </c>
      <c r="I20027">
        <v>0</v>
      </c>
      <c r="J20027">
        <v>0</v>
      </c>
      <c r="K20027">
        <v>1.83</v>
      </c>
      <c r="L20027">
        <v>0</v>
      </c>
      <c r="M20027">
        <v>0</v>
      </c>
      <c r="N20027" t="s">
        <v>1142</v>
      </c>
      <c r="O20027" t="s">
        <v>1142</v>
      </c>
      <c r="P20027">
        <v>59.62</v>
      </c>
      <c r="Q20027" t="s">
        <v>52</v>
      </c>
    </row>
    <row r="20028" spans="1:17" x14ac:dyDescent="0.25">
      <c r="A20028">
        <v>20132</v>
      </c>
      <c r="B20028" t="s">
        <v>17</v>
      </c>
      <c r="C20028" t="s">
        <v>23</v>
      </c>
      <c r="D20028">
        <v>1</v>
      </c>
      <c r="E20028">
        <v>39.75</v>
      </c>
      <c r="F20028">
        <v>39.75</v>
      </c>
      <c r="G20028">
        <v>-59.76</v>
      </c>
      <c r="H20028">
        <v>1</v>
      </c>
      <c r="I20028">
        <v>1</v>
      </c>
      <c r="J20028">
        <v>1</v>
      </c>
      <c r="K20028">
        <v>2</v>
      </c>
      <c r="L20028">
        <v>0</v>
      </c>
      <c r="M20028">
        <v>0</v>
      </c>
      <c r="N20028" t="s">
        <v>1142</v>
      </c>
      <c r="O20028" t="s">
        <v>1142</v>
      </c>
      <c r="P20028">
        <v>59.62</v>
      </c>
      <c r="Q20028" t="s">
        <v>52</v>
      </c>
    </row>
    <row r="20029" spans="1:17" x14ac:dyDescent="0.25">
      <c r="A20029">
        <v>20133</v>
      </c>
      <c r="B20029" t="s">
        <v>17</v>
      </c>
      <c r="C20029" t="s">
        <v>18</v>
      </c>
      <c r="D20029">
        <v>1</v>
      </c>
      <c r="E20029">
        <v>39.75</v>
      </c>
      <c r="F20029">
        <v>39.75</v>
      </c>
      <c r="G20029">
        <v>14.14</v>
      </c>
      <c r="H20029">
        <v>1</v>
      </c>
      <c r="I20029">
        <v>2</v>
      </c>
      <c r="J20029">
        <v>0</v>
      </c>
      <c r="K20029">
        <v>1.83</v>
      </c>
      <c r="L20029">
        <v>0</v>
      </c>
      <c r="M20029">
        <v>0</v>
      </c>
      <c r="N20029" t="s">
        <v>1142</v>
      </c>
      <c r="O20029" t="s">
        <v>1142</v>
      </c>
      <c r="P20029">
        <v>59.62</v>
      </c>
      <c r="Q20029" t="s">
        <v>52</v>
      </c>
    </row>
    <row r="20030" spans="1:17" x14ac:dyDescent="0.25">
      <c r="A20030">
        <v>20134</v>
      </c>
      <c r="B20030" t="s">
        <v>17</v>
      </c>
      <c r="C20030" t="s">
        <v>18</v>
      </c>
      <c r="D20030">
        <v>1</v>
      </c>
      <c r="E20030">
        <v>39.75</v>
      </c>
      <c r="F20030">
        <v>39.75</v>
      </c>
      <c r="G20030">
        <v>-9.3699999999999992</v>
      </c>
      <c r="H20030">
        <v>0</v>
      </c>
      <c r="I20030">
        <v>0</v>
      </c>
      <c r="J20030">
        <v>0</v>
      </c>
      <c r="K20030">
        <v>1.83</v>
      </c>
      <c r="L20030">
        <v>0</v>
      </c>
      <c r="M20030">
        <v>0</v>
      </c>
      <c r="N20030" t="s">
        <v>1142</v>
      </c>
      <c r="O20030" t="s">
        <v>1142</v>
      </c>
      <c r="P20030">
        <v>59.62</v>
      </c>
      <c r="Q20030" t="s">
        <v>52</v>
      </c>
    </row>
    <row r="20031" spans="1:17" x14ac:dyDescent="0.25">
      <c r="A20031">
        <v>20135</v>
      </c>
      <c r="B20031" t="s">
        <v>33</v>
      </c>
      <c r="C20031" t="s">
        <v>18</v>
      </c>
      <c r="D20031">
        <v>1</v>
      </c>
      <c r="E20031">
        <v>39.75</v>
      </c>
      <c r="F20031">
        <v>39.75</v>
      </c>
      <c r="G20031">
        <v>9.94</v>
      </c>
      <c r="H20031">
        <v>1</v>
      </c>
      <c r="I20031">
        <v>1</v>
      </c>
      <c r="J20031">
        <v>1</v>
      </c>
      <c r="K20031">
        <v>1</v>
      </c>
      <c r="L20031">
        <v>1</v>
      </c>
      <c r="M20031">
        <v>0</v>
      </c>
      <c r="N20031" t="s">
        <v>1142</v>
      </c>
      <c r="O20031" t="s">
        <v>1142</v>
      </c>
      <c r="P20031">
        <v>59.62</v>
      </c>
      <c r="Q20031" t="s">
        <v>52</v>
      </c>
    </row>
    <row r="20032" spans="1:17" x14ac:dyDescent="0.25">
      <c r="A20032">
        <v>20136</v>
      </c>
      <c r="B20032" t="s">
        <v>33</v>
      </c>
      <c r="C20032" t="s">
        <v>23</v>
      </c>
      <c r="D20032">
        <v>1</v>
      </c>
      <c r="E20032">
        <v>39.75</v>
      </c>
      <c r="F20032">
        <v>39.75</v>
      </c>
      <c r="G20032">
        <v>12.22</v>
      </c>
      <c r="H20032">
        <v>1</v>
      </c>
      <c r="I20032">
        <v>1</v>
      </c>
      <c r="J20032">
        <v>1</v>
      </c>
      <c r="K20032">
        <v>1</v>
      </c>
      <c r="L20032">
        <v>1</v>
      </c>
      <c r="M20032">
        <v>0</v>
      </c>
      <c r="N20032" t="s">
        <v>1142</v>
      </c>
      <c r="O20032" t="s">
        <v>1142</v>
      </c>
      <c r="P20032">
        <v>59.62</v>
      </c>
      <c r="Q20032" t="s">
        <v>52</v>
      </c>
    </row>
    <row r="20033" spans="1:17" x14ac:dyDescent="0.25">
      <c r="A20033">
        <v>20137</v>
      </c>
      <c r="B20033" t="s">
        <v>33</v>
      </c>
      <c r="C20033" t="s">
        <v>18</v>
      </c>
      <c r="D20033">
        <v>1</v>
      </c>
      <c r="E20033">
        <v>39.75</v>
      </c>
      <c r="F20033">
        <v>39.75</v>
      </c>
      <c r="G20033">
        <v>15.26</v>
      </c>
      <c r="H20033">
        <v>1</v>
      </c>
      <c r="I20033">
        <v>3</v>
      </c>
      <c r="J20033">
        <v>0</v>
      </c>
      <c r="K20033">
        <v>1.83</v>
      </c>
      <c r="L20033">
        <v>0</v>
      </c>
      <c r="M20033">
        <v>0</v>
      </c>
      <c r="N20033" t="s">
        <v>1142</v>
      </c>
      <c r="O20033" t="s">
        <v>1142</v>
      </c>
      <c r="P20033">
        <v>59.62</v>
      </c>
      <c r="Q20033" t="s">
        <v>52</v>
      </c>
    </row>
    <row r="20034" spans="1:17" x14ac:dyDescent="0.25">
      <c r="A20034">
        <v>20138</v>
      </c>
      <c r="B20034" t="s">
        <v>33</v>
      </c>
      <c r="C20034" t="s">
        <v>18</v>
      </c>
      <c r="D20034">
        <v>1</v>
      </c>
      <c r="E20034">
        <v>39.75</v>
      </c>
      <c r="F20034">
        <v>39.75</v>
      </c>
      <c r="G20034">
        <v>9.4499999999999993</v>
      </c>
      <c r="H20034">
        <v>1</v>
      </c>
      <c r="I20034">
        <v>2</v>
      </c>
      <c r="J20034">
        <v>0</v>
      </c>
      <c r="K20034">
        <v>1.83</v>
      </c>
      <c r="L20034">
        <v>0</v>
      </c>
      <c r="M20034">
        <v>0</v>
      </c>
      <c r="N20034" t="s">
        <v>1142</v>
      </c>
      <c r="O20034" t="s">
        <v>1142</v>
      </c>
      <c r="P20034">
        <v>59.62</v>
      </c>
      <c r="Q20034" t="s">
        <v>52</v>
      </c>
    </row>
    <row r="20035" spans="1:17" x14ac:dyDescent="0.25">
      <c r="A20035">
        <v>20139</v>
      </c>
      <c r="B20035" t="s">
        <v>28</v>
      </c>
      <c r="C20035" t="s">
        <v>18</v>
      </c>
      <c r="D20035">
        <v>1</v>
      </c>
      <c r="E20035">
        <v>39.75</v>
      </c>
      <c r="F20035">
        <v>39.75</v>
      </c>
      <c r="G20035">
        <v>8.91</v>
      </c>
      <c r="H20035">
        <v>0</v>
      </c>
      <c r="I20035">
        <v>0</v>
      </c>
      <c r="J20035">
        <v>0</v>
      </c>
      <c r="K20035">
        <v>1.83</v>
      </c>
      <c r="L20035">
        <v>0</v>
      </c>
      <c r="M20035">
        <v>0</v>
      </c>
      <c r="N20035" t="s">
        <v>1142</v>
      </c>
      <c r="O20035" t="s">
        <v>1142</v>
      </c>
      <c r="P20035">
        <v>59.62</v>
      </c>
      <c r="Q20035" t="s">
        <v>52</v>
      </c>
    </row>
    <row r="20036" spans="1:17" x14ac:dyDescent="0.25">
      <c r="A20036">
        <v>20140</v>
      </c>
      <c r="B20036" t="s">
        <v>33</v>
      </c>
      <c r="C20036" t="s">
        <v>23</v>
      </c>
      <c r="D20036">
        <v>1</v>
      </c>
      <c r="E20036">
        <v>39.75</v>
      </c>
      <c r="F20036">
        <v>39.75</v>
      </c>
      <c r="G20036">
        <v>15.03</v>
      </c>
      <c r="H20036">
        <v>1</v>
      </c>
      <c r="I20036">
        <v>1</v>
      </c>
      <c r="J20036">
        <v>0</v>
      </c>
      <c r="K20036">
        <v>1.83</v>
      </c>
      <c r="L20036">
        <v>0</v>
      </c>
      <c r="M20036">
        <v>0</v>
      </c>
      <c r="N20036" t="s">
        <v>1142</v>
      </c>
      <c r="O20036" t="s">
        <v>1142</v>
      </c>
      <c r="P20036">
        <v>59.62</v>
      </c>
      <c r="Q20036" t="s">
        <v>52</v>
      </c>
    </row>
    <row r="20037" spans="1:17" x14ac:dyDescent="0.25">
      <c r="A20037">
        <v>20141</v>
      </c>
      <c r="B20037" t="s">
        <v>33</v>
      </c>
      <c r="C20037" t="s">
        <v>18</v>
      </c>
      <c r="D20037">
        <v>1</v>
      </c>
      <c r="E20037">
        <v>39.75</v>
      </c>
      <c r="F20037">
        <v>39.75</v>
      </c>
      <c r="G20037">
        <v>0.34</v>
      </c>
      <c r="H20037">
        <v>1</v>
      </c>
      <c r="I20037">
        <v>2</v>
      </c>
      <c r="J20037">
        <v>0</v>
      </c>
      <c r="K20037">
        <v>1.83</v>
      </c>
      <c r="L20037">
        <v>0</v>
      </c>
      <c r="M20037">
        <v>0</v>
      </c>
      <c r="N20037" t="s">
        <v>1142</v>
      </c>
      <c r="O20037" t="s">
        <v>1142</v>
      </c>
      <c r="P20037">
        <v>59.62</v>
      </c>
      <c r="Q20037" t="s">
        <v>52</v>
      </c>
    </row>
    <row r="20038" spans="1:17" x14ac:dyDescent="0.25">
      <c r="A20038">
        <v>20142</v>
      </c>
      <c r="B20038" t="s">
        <v>33</v>
      </c>
      <c r="C20038" t="s">
        <v>18</v>
      </c>
      <c r="D20038">
        <v>1</v>
      </c>
      <c r="E20038">
        <v>39.75</v>
      </c>
      <c r="F20038">
        <v>39.75</v>
      </c>
      <c r="G20038">
        <v>15.91</v>
      </c>
      <c r="H20038">
        <v>1</v>
      </c>
      <c r="I20038">
        <v>3</v>
      </c>
      <c r="J20038">
        <v>0</v>
      </c>
      <c r="K20038">
        <v>1.83</v>
      </c>
      <c r="L20038">
        <v>0</v>
      </c>
      <c r="M20038">
        <v>0</v>
      </c>
      <c r="N20038" t="s">
        <v>1143</v>
      </c>
      <c r="O20038" t="s">
        <v>1143</v>
      </c>
      <c r="P20038">
        <v>59.62</v>
      </c>
      <c r="Q20038" t="s">
        <v>52</v>
      </c>
    </row>
    <row r="20039" spans="1:17" x14ac:dyDescent="0.25">
      <c r="A20039">
        <v>20143</v>
      </c>
      <c r="B20039" t="s">
        <v>28</v>
      </c>
      <c r="C20039" t="s">
        <v>23</v>
      </c>
      <c r="D20039">
        <v>1</v>
      </c>
      <c r="E20039">
        <v>39.75</v>
      </c>
      <c r="F20039">
        <v>39.75</v>
      </c>
      <c r="G20039">
        <v>10.14</v>
      </c>
      <c r="H20039">
        <v>1</v>
      </c>
      <c r="I20039">
        <v>2</v>
      </c>
      <c r="J20039">
        <v>1</v>
      </c>
      <c r="K20039">
        <v>3</v>
      </c>
      <c r="L20039">
        <v>1</v>
      </c>
      <c r="M20039">
        <v>0</v>
      </c>
      <c r="N20039" t="s">
        <v>1143</v>
      </c>
      <c r="O20039" t="s">
        <v>1143</v>
      </c>
      <c r="P20039">
        <v>59.62</v>
      </c>
      <c r="Q20039" t="s">
        <v>52</v>
      </c>
    </row>
    <row r="20040" spans="1:17" x14ac:dyDescent="0.25">
      <c r="A20040">
        <v>20144</v>
      </c>
      <c r="B20040" t="s">
        <v>17</v>
      </c>
      <c r="C20040" t="s">
        <v>18</v>
      </c>
      <c r="D20040">
        <v>1</v>
      </c>
      <c r="E20040">
        <v>39.75</v>
      </c>
      <c r="F20040">
        <v>39.75</v>
      </c>
      <c r="G20040">
        <v>9.66</v>
      </c>
      <c r="H20040">
        <v>0</v>
      </c>
      <c r="I20040">
        <v>-2</v>
      </c>
      <c r="J20040">
        <v>0</v>
      </c>
      <c r="K20040">
        <v>1.83</v>
      </c>
      <c r="L20040">
        <v>0</v>
      </c>
      <c r="M20040">
        <v>0</v>
      </c>
      <c r="N20040" t="s">
        <v>1143</v>
      </c>
      <c r="O20040" t="s">
        <v>1143</v>
      </c>
      <c r="P20040">
        <v>59.62</v>
      </c>
      <c r="Q20040" t="s">
        <v>52</v>
      </c>
    </row>
    <row r="20041" spans="1:17" x14ac:dyDescent="0.25">
      <c r="A20041">
        <v>20145</v>
      </c>
      <c r="B20041" t="s">
        <v>33</v>
      </c>
      <c r="C20041" t="s">
        <v>23</v>
      </c>
      <c r="D20041">
        <v>1</v>
      </c>
      <c r="E20041">
        <v>39.75</v>
      </c>
      <c r="F20041">
        <v>39.75</v>
      </c>
      <c r="G20041">
        <v>-25.32</v>
      </c>
      <c r="H20041">
        <v>1</v>
      </c>
      <c r="I20041">
        <v>1</v>
      </c>
      <c r="J20041">
        <v>1</v>
      </c>
      <c r="K20041">
        <v>4</v>
      </c>
      <c r="L20041">
        <v>0</v>
      </c>
      <c r="M20041">
        <v>0</v>
      </c>
      <c r="N20041" t="s">
        <v>1143</v>
      </c>
      <c r="O20041" t="s">
        <v>1143</v>
      </c>
      <c r="P20041">
        <v>59.62</v>
      </c>
      <c r="Q20041" t="s">
        <v>52</v>
      </c>
    </row>
    <row r="20042" spans="1:17" x14ac:dyDescent="0.25">
      <c r="A20042">
        <v>20146</v>
      </c>
      <c r="B20042" t="s">
        <v>33</v>
      </c>
      <c r="C20042" t="s">
        <v>18</v>
      </c>
      <c r="D20042">
        <v>1</v>
      </c>
      <c r="E20042">
        <v>39.75</v>
      </c>
      <c r="F20042">
        <v>39.75</v>
      </c>
      <c r="G20042">
        <v>-64.69</v>
      </c>
      <c r="H20042">
        <v>1</v>
      </c>
      <c r="I20042">
        <v>1</v>
      </c>
      <c r="J20042">
        <v>0</v>
      </c>
      <c r="K20042">
        <v>1.83</v>
      </c>
      <c r="L20042">
        <v>0</v>
      </c>
      <c r="M20042">
        <v>0</v>
      </c>
      <c r="N20042" t="s">
        <v>1143</v>
      </c>
      <c r="O20042" t="s">
        <v>1143</v>
      </c>
      <c r="P20042">
        <v>59.62</v>
      </c>
      <c r="Q20042" t="s">
        <v>52</v>
      </c>
    </row>
    <row r="20043" spans="1:17" x14ac:dyDescent="0.25">
      <c r="A20043">
        <v>20147</v>
      </c>
      <c r="B20043" t="s">
        <v>33</v>
      </c>
      <c r="C20043" t="s">
        <v>23</v>
      </c>
      <c r="D20043">
        <v>1</v>
      </c>
      <c r="E20043">
        <v>39.75</v>
      </c>
      <c r="F20043">
        <v>39.75</v>
      </c>
      <c r="G20043">
        <v>4.7</v>
      </c>
      <c r="H20043">
        <v>1</v>
      </c>
      <c r="I20043">
        <v>1</v>
      </c>
      <c r="J20043">
        <v>0</v>
      </c>
      <c r="K20043">
        <v>1.83</v>
      </c>
      <c r="L20043">
        <v>0</v>
      </c>
      <c r="M20043">
        <v>0</v>
      </c>
      <c r="N20043" t="s">
        <v>1143</v>
      </c>
      <c r="O20043" t="s">
        <v>1143</v>
      </c>
      <c r="P20043">
        <v>59.62</v>
      </c>
      <c r="Q20043" t="s">
        <v>52</v>
      </c>
    </row>
    <row r="20044" spans="1:17" x14ac:dyDescent="0.25">
      <c r="A20044">
        <v>20148</v>
      </c>
      <c r="B20044" t="s">
        <v>33</v>
      </c>
      <c r="C20044" t="s">
        <v>18</v>
      </c>
      <c r="D20044">
        <v>1</v>
      </c>
      <c r="E20044">
        <v>39.75</v>
      </c>
      <c r="F20044">
        <v>39.75</v>
      </c>
      <c r="G20044">
        <v>11.82</v>
      </c>
      <c r="H20044">
        <v>1</v>
      </c>
      <c r="I20044">
        <v>1</v>
      </c>
      <c r="J20044">
        <v>1</v>
      </c>
      <c r="K20044">
        <v>2</v>
      </c>
      <c r="L20044">
        <v>0</v>
      </c>
      <c r="M20044">
        <v>0</v>
      </c>
      <c r="N20044" t="s">
        <v>1143</v>
      </c>
      <c r="O20044" t="s">
        <v>1143</v>
      </c>
      <c r="P20044">
        <v>59.62</v>
      </c>
      <c r="Q20044" t="s">
        <v>52</v>
      </c>
    </row>
    <row r="20045" spans="1:17" x14ac:dyDescent="0.25">
      <c r="A20045">
        <v>20149</v>
      </c>
      <c r="B20045" t="s">
        <v>28</v>
      </c>
      <c r="C20045" t="s">
        <v>23</v>
      </c>
      <c r="D20045">
        <v>1</v>
      </c>
      <c r="E20045">
        <v>39.75</v>
      </c>
      <c r="F20045">
        <v>39.75</v>
      </c>
      <c r="G20045">
        <v>15.65</v>
      </c>
      <c r="H20045">
        <v>1</v>
      </c>
      <c r="I20045">
        <v>1</v>
      </c>
      <c r="J20045">
        <v>1</v>
      </c>
      <c r="K20045">
        <v>4</v>
      </c>
      <c r="L20045">
        <v>0</v>
      </c>
      <c r="M20045">
        <v>0</v>
      </c>
      <c r="N20045" t="s">
        <v>1143</v>
      </c>
      <c r="O20045" t="s">
        <v>1143</v>
      </c>
      <c r="P20045">
        <v>59.62</v>
      </c>
      <c r="Q20045" t="s">
        <v>52</v>
      </c>
    </row>
    <row r="20046" spans="1:17" x14ac:dyDescent="0.25">
      <c r="A20046">
        <v>20150</v>
      </c>
      <c r="B20046" t="s">
        <v>28</v>
      </c>
      <c r="C20046" t="s">
        <v>18</v>
      </c>
      <c r="D20046">
        <v>1</v>
      </c>
      <c r="E20046">
        <v>39.75</v>
      </c>
      <c r="F20046">
        <v>39.75</v>
      </c>
      <c r="G20046">
        <v>18.12</v>
      </c>
      <c r="H20046">
        <v>1</v>
      </c>
      <c r="I20046">
        <v>1</v>
      </c>
      <c r="J20046">
        <v>1</v>
      </c>
      <c r="K20046">
        <v>3</v>
      </c>
      <c r="L20046">
        <v>0</v>
      </c>
      <c r="M20046">
        <v>0</v>
      </c>
      <c r="N20046" t="s">
        <v>1143</v>
      </c>
      <c r="O20046" t="s">
        <v>1143</v>
      </c>
      <c r="P20046">
        <v>59.62</v>
      </c>
      <c r="Q20046" t="s">
        <v>52</v>
      </c>
    </row>
    <row r="20047" spans="1:17" x14ac:dyDescent="0.25">
      <c r="A20047">
        <v>20151</v>
      </c>
      <c r="B20047" t="s">
        <v>28</v>
      </c>
      <c r="C20047" t="s">
        <v>23</v>
      </c>
      <c r="D20047">
        <v>1</v>
      </c>
      <c r="E20047">
        <v>39.75</v>
      </c>
      <c r="F20047">
        <v>39.75</v>
      </c>
      <c r="G20047">
        <v>12.08</v>
      </c>
      <c r="H20047">
        <v>1</v>
      </c>
      <c r="I20047">
        <v>1</v>
      </c>
      <c r="J20047">
        <v>0</v>
      </c>
      <c r="K20047">
        <v>1.83</v>
      </c>
      <c r="L20047">
        <v>0</v>
      </c>
      <c r="M20047">
        <v>0</v>
      </c>
      <c r="N20047" t="s">
        <v>1143</v>
      </c>
      <c r="O20047" t="s">
        <v>1143</v>
      </c>
      <c r="P20047">
        <v>59.62</v>
      </c>
      <c r="Q20047" t="s">
        <v>52</v>
      </c>
    </row>
    <row r="20048" spans="1:17" x14ac:dyDescent="0.25">
      <c r="A20048">
        <v>20152</v>
      </c>
      <c r="B20048" t="s">
        <v>28</v>
      </c>
      <c r="C20048" t="s">
        <v>18</v>
      </c>
      <c r="D20048">
        <v>1</v>
      </c>
      <c r="E20048">
        <v>39.75</v>
      </c>
      <c r="F20048">
        <v>39.75</v>
      </c>
      <c r="G20048">
        <v>18.89</v>
      </c>
      <c r="H20048">
        <v>1</v>
      </c>
      <c r="I20048">
        <v>1</v>
      </c>
      <c r="J20048">
        <v>1</v>
      </c>
      <c r="K20048">
        <v>3</v>
      </c>
      <c r="L20048">
        <v>0</v>
      </c>
      <c r="M20048">
        <v>0</v>
      </c>
      <c r="N20048" t="s">
        <v>1143</v>
      </c>
      <c r="O20048" t="s">
        <v>1143</v>
      </c>
      <c r="P20048">
        <v>59.62</v>
      </c>
      <c r="Q20048" t="s">
        <v>52</v>
      </c>
    </row>
    <row r="20049" spans="1:17" x14ac:dyDescent="0.25">
      <c r="A20049">
        <v>20153</v>
      </c>
      <c r="B20049" t="s">
        <v>28</v>
      </c>
      <c r="C20049" t="s">
        <v>23</v>
      </c>
      <c r="D20049">
        <v>1</v>
      </c>
      <c r="E20049">
        <v>39.75</v>
      </c>
      <c r="F20049">
        <v>39.75</v>
      </c>
      <c r="G20049">
        <v>19.88</v>
      </c>
      <c r="H20049">
        <v>1</v>
      </c>
      <c r="I20049">
        <v>1</v>
      </c>
      <c r="J20049">
        <v>0</v>
      </c>
      <c r="K20049">
        <v>1.83</v>
      </c>
      <c r="L20049">
        <v>0</v>
      </c>
      <c r="M20049">
        <v>0</v>
      </c>
      <c r="N20049" t="s">
        <v>1143</v>
      </c>
      <c r="O20049" t="s">
        <v>1143</v>
      </c>
      <c r="P20049">
        <v>59.62</v>
      </c>
      <c r="Q20049" t="s">
        <v>52</v>
      </c>
    </row>
    <row r="20050" spans="1:17" x14ac:dyDescent="0.25">
      <c r="A20050">
        <v>20154</v>
      </c>
      <c r="B20050" t="s">
        <v>28</v>
      </c>
      <c r="C20050" t="s">
        <v>18</v>
      </c>
      <c r="D20050">
        <v>1</v>
      </c>
      <c r="E20050">
        <v>39.75</v>
      </c>
      <c r="F20050">
        <v>39.75</v>
      </c>
      <c r="G20050">
        <v>14.01</v>
      </c>
      <c r="H20050">
        <v>1</v>
      </c>
      <c r="I20050">
        <v>1</v>
      </c>
      <c r="J20050">
        <v>1</v>
      </c>
      <c r="K20050">
        <v>2</v>
      </c>
      <c r="L20050">
        <v>0</v>
      </c>
      <c r="M20050">
        <v>0</v>
      </c>
      <c r="N20050" t="s">
        <v>1143</v>
      </c>
      <c r="O20050" t="s">
        <v>1143</v>
      </c>
      <c r="P20050">
        <v>59.62</v>
      </c>
      <c r="Q20050" t="s">
        <v>52</v>
      </c>
    </row>
    <row r="20051" spans="1:17" x14ac:dyDescent="0.25">
      <c r="A20051">
        <v>20155</v>
      </c>
      <c r="B20051" t="s">
        <v>28</v>
      </c>
      <c r="C20051" t="s">
        <v>18</v>
      </c>
      <c r="D20051">
        <v>1</v>
      </c>
      <c r="E20051">
        <v>39.75</v>
      </c>
      <c r="F20051">
        <v>39.75</v>
      </c>
      <c r="G20051">
        <v>1.91</v>
      </c>
      <c r="H20051">
        <v>1</v>
      </c>
      <c r="I20051">
        <v>1</v>
      </c>
      <c r="J20051">
        <v>0</v>
      </c>
      <c r="K20051">
        <v>1.83</v>
      </c>
      <c r="L20051">
        <v>0</v>
      </c>
      <c r="M20051">
        <v>0</v>
      </c>
      <c r="N20051" t="s">
        <v>1143</v>
      </c>
      <c r="O20051" t="s">
        <v>1143</v>
      </c>
      <c r="P20051">
        <v>59.62</v>
      </c>
      <c r="Q20051" t="s">
        <v>52</v>
      </c>
    </row>
    <row r="20052" spans="1:17" x14ac:dyDescent="0.25">
      <c r="A20052">
        <v>20156</v>
      </c>
      <c r="B20052" t="s">
        <v>33</v>
      </c>
      <c r="C20052" t="s">
        <v>23</v>
      </c>
      <c r="D20052">
        <v>1</v>
      </c>
      <c r="E20052">
        <v>39.75</v>
      </c>
      <c r="F20052">
        <v>39.75</v>
      </c>
      <c r="G20052">
        <v>13.04</v>
      </c>
      <c r="H20052">
        <v>1</v>
      </c>
      <c r="I20052">
        <v>1</v>
      </c>
      <c r="J20052">
        <v>0</v>
      </c>
      <c r="K20052">
        <v>1.83</v>
      </c>
      <c r="L20052">
        <v>0</v>
      </c>
      <c r="M20052">
        <v>0</v>
      </c>
      <c r="N20052" t="s">
        <v>1143</v>
      </c>
      <c r="O20052" t="s">
        <v>1143</v>
      </c>
      <c r="P20052">
        <v>59.62</v>
      </c>
      <c r="Q20052" t="s">
        <v>52</v>
      </c>
    </row>
    <row r="20053" spans="1:17" x14ac:dyDescent="0.25">
      <c r="A20053">
        <v>20157</v>
      </c>
      <c r="B20053" t="s">
        <v>17</v>
      </c>
      <c r="C20053" t="s">
        <v>18</v>
      </c>
      <c r="D20053">
        <v>1</v>
      </c>
      <c r="E20053">
        <v>39.75</v>
      </c>
      <c r="F20053">
        <v>39.75</v>
      </c>
      <c r="G20053">
        <v>5.28</v>
      </c>
      <c r="H20053">
        <v>1</v>
      </c>
      <c r="I20053">
        <v>1</v>
      </c>
      <c r="J20053">
        <v>0</v>
      </c>
      <c r="K20053">
        <v>1.83</v>
      </c>
      <c r="L20053">
        <v>0</v>
      </c>
      <c r="M20053">
        <v>0</v>
      </c>
      <c r="N20053" t="s">
        <v>1143</v>
      </c>
      <c r="O20053" t="s">
        <v>1143</v>
      </c>
      <c r="P20053">
        <v>59.62</v>
      </c>
      <c r="Q20053" t="s">
        <v>52</v>
      </c>
    </row>
    <row r="20054" spans="1:17" x14ac:dyDescent="0.25">
      <c r="A20054">
        <v>20158</v>
      </c>
      <c r="B20054" t="s">
        <v>17</v>
      </c>
      <c r="C20054" t="s">
        <v>18</v>
      </c>
      <c r="D20054">
        <v>1</v>
      </c>
      <c r="E20054">
        <v>39.75</v>
      </c>
      <c r="F20054">
        <v>39.75</v>
      </c>
      <c r="G20054">
        <v>0.4</v>
      </c>
      <c r="H20054">
        <v>1</v>
      </c>
      <c r="I20054">
        <v>2</v>
      </c>
      <c r="J20054">
        <v>1</v>
      </c>
      <c r="K20054">
        <v>4</v>
      </c>
      <c r="L20054">
        <v>0</v>
      </c>
      <c r="M20054">
        <v>0</v>
      </c>
      <c r="N20054" t="s">
        <v>1143</v>
      </c>
      <c r="O20054" t="s">
        <v>1143</v>
      </c>
      <c r="P20054">
        <v>59.62</v>
      </c>
      <c r="Q20054" t="s">
        <v>52</v>
      </c>
    </row>
    <row r="20055" spans="1:17" x14ac:dyDescent="0.25">
      <c r="A20055">
        <v>20159</v>
      </c>
      <c r="B20055" t="s">
        <v>17</v>
      </c>
      <c r="C20055" t="s">
        <v>23</v>
      </c>
      <c r="D20055">
        <v>1</v>
      </c>
      <c r="E20055">
        <v>39.75</v>
      </c>
      <c r="F20055">
        <v>39.75</v>
      </c>
      <c r="G20055">
        <v>-24.77</v>
      </c>
      <c r="H20055">
        <v>0</v>
      </c>
      <c r="I20055">
        <v>-2</v>
      </c>
      <c r="J20055">
        <v>0</v>
      </c>
      <c r="K20055">
        <v>1.83</v>
      </c>
      <c r="L20055">
        <v>0</v>
      </c>
      <c r="M20055">
        <v>0</v>
      </c>
      <c r="N20055" t="s">
        <v>1143</v>
      </c>
      <c r="O20055" t="s">
        <v>1143</v>
      </c>
      <c r="P20055">
        <v>59.62</v>
      </c>
      <c r="Q20055" t="s">
        <v>52</v>
      </c>
    </row>
    <row r="20056" spans="1:17" x14ac:dyDescent="0.25">
      <c r="A20056">
        <v>20160</v>
      </c>
      <c r="B20056" t="s">
        <v>17</v>
      </c>
      <c r="C20056" t="s">
        <v>18</v>
      </c>
      <c r="D20056">
        <v>1</v>
      </c>
      <c r="E20056">
        <v>39.75</v>
      </c>
      <c r="F20056">
        <v>39.75</v>
      </c>
      <c r="G20056">
        <v>12.1</v>
      </c>
      <c r="H20056">
        <v>0</v>
      </c>
      <c r="I20056">
        <v>-1</v>
      </c>
      <c r="J20056">
        <v>0</v>
      </c>
      <c r="K20056">
        <v>1.83</v>
      </c>
      <c r="L20056">
        <v>0</v>
      </c>
      <c r="M20056">
        <v>0</v>
      </c>
      <c r="N20056" t="s">
        <v>1143</v>
      </c>
      <c r="O20056" t="s">
        <v>1143</v>
      </c>
      <c r="P20056">
        <v>59.62</v>
      </c>
      <c r="Q20056" t="s">
        <v>52</v>
      </c>
    </row>
    <row r="20057" spans="1:17" x14ac:dyDescent="0.25">
      <c r="A20057">
        <v>20161</v>
      </c>
      <c r="B20057" t="s">
        <v>17</v>
      </c>
      <c r="C20057" t="s">
        <v>23</v>
      </c>
      <c r="D20057">
        <v>1</v>
      </c>
      <c r="E20057">
        <v>39.75</v>
      </c>
      <c r="F20057">
        <v>39.75</v>
      </c>
      <c r="G20057">
        <v>11.54</v>
      </c>
      <c r="H20057">
        <v>0</v>
      </c>
      <c r="I20057">
        <v>0</v>
      </c>
      <c r="J20057">
        <v>1</v>
      </c>
      <c r="K20057">
        <v>4</v>
      </c>
      <c r="L20057">
        <v>0</v>
      </c>
      <c r="M20057">
        <v>0</v>
      </c>
      <c r="N20057" t="s">
        <v>1143</v>
      </c>
      <c r="O20057" t="s">
        <v>1143</v>
      </c>
      <c r="P20057">
        <v>59.62</v>
      </c>
      <c r="Q20057" t="s">
        <v>52</v>
      </c>
    </row>
    <row r="20058" spans="1:17" x14ac:dyDescent="0.25">
      <c r="A20058">
        <v>20162</v>
      </c>
      <c r="B20058" t="s">
        <v>17</v>
      </c>
      <c r="C20058" t="s">
        <v>18</v>
      </c>
      <c r="D20058">
        <v>1</v>
      </c>
      <c r="E20058">
        <v>39.75</v>
      </c>
      <c r="F20058">
        <v>39.75</v>
      </c>
      <c r="G20058">
        <v>6.44</v>
      </c>
      <c r="H20058">
        <v>1</v>
      </c>
      <c r="I20058">
        <v>1</v>
      </c>
      <c r="J20058">
        <v>1</v>
      </c>
      <c r="K20058">
        <v>3</v>
      </c>
      <c r="L20058">
        <v>0</v>
      </c>
      <c r="M20058">
        <v>0</v>
      </c>
      <c r="N20058" t="s">
        <v>1143</v>
      </c>
      <c r="O20058" t="s">
        <v>1143</v>
      </c>
      <c r="P20058">
        <v>59.62</v>
      </c>
      <c r="Q20058" t="s">
        <v>52</v>
      </c>
    </row>
    <row r="20059" spans="1:17" x14ac:dyDescent="0.25">
      <c r="A20059">
        <v>20163</v>
      </c>
      <c r="B20059" t="s">
        <v>33</v>
      </c>
      <c r="C20059" t="s">
        <v>18</v>
      </c>
      <c r="D20059">
        <v>1</v>
      </c>
      <c r="E20059">
        <v>39.75</v>
      </c>
      <c r="F20059">
        <v>39.75</v>
      </c>
      <c r="G20059">
        <v>-31.11</v>
      </c>
      <c r="H20059">
        <v>1</v>
      </c>
      <c r="I20059">
        <v>2</v>
      </c>
      <c r="J20059">
        <v>1</v>
      </c>
      <c r="K20059">
        <v>3</v>
      </c>
      <c r="L20059">
        <v>0</v>
      </c>
      <c r="M20059">
        <v>0</v>
      </c>
      <c r="N20059" t="s">
        <v>1143</v>
      </c>
      <c r="O20059" t="s">
        <v>1143</v>
      </c>
      <c r="P20059">
        <v>59.62</v>
      </c>
      <c r="Q20059" t="s">
        <v>52</v>
      </c>
    </row>
    <row r="20060" spans="1:17" x14ac:dyDescent="0.25">
      <c r="A20060">
        <v>20164</v>
      </c>
      <c r="B20060" t="s">
        <v>33</v>
      </c>
      <c r="C20060" t="s">
        <v>23</v>
      </c>
      <c r="D20060">
        <v>1</v>
      </c>
      <c r="E20060">
        <v>39.75</v>
      </c>
      <c r="F20060">
        <v>39.75</v>
      </c>
      <c r="G20060">
        <v>16.27</v>
      </c>
      <c r="H20060">
        <v>0</v>
      </c>
      <c r="I20060">
        <v>-2</v>
      </c>
      <c r="J20060">
        <v>0</v>
      </c>
      <c r="K20060">
        <v>1.83</v>
      </c>
      <c r="L20060">
        <v>0</v>
      </c>
      <c r="M20060">
        <v>0</v>
      </c>
      <c r="N20060" t="s">
        <v>1143</v>
      </c>
      <c r="O20060" t="s">
        <v>1143</v>
      </c>
      <c r="P20060">
        <v>59.62</v>
      </c>
      <c r="Q20060" t="s">
        <v>52</v>
      </c>
    </row>
    <row r="20061" spans="1:17" x14ac:dyDescent="0.25">
      <c r="A20061">
        <v>20165</v>
      </c>
      <c r="B20061" t="s">
        <v>33</v>
      </c>
      <c r="C20061" t="s">
        <v>18</v>
      </c>
      <c r="D20061">
        <v>1</v>
      </c>
      <c r="E20061">
        <v>39.75</v>
      </c>
      <c r="F20061">
        <v>39.75</v>
      </c>
      <c r="G20061">
        <v>8.4499999999999993</v>
      </c>
      <c r="H20061">
        <v>0</v>
      </c>
      <c r="I20061">
        <v>-1</v>
      </c>
      <c r="J20061">
        <v>0</v>
      </c>
      <c r="K20061">
        <v>1.83</v>
      </c>
      <c r="L20061">
        <v>0</v>
      </c>
      <c r="M20061">
        <v>0</v>
      </c>
      <c r="N20061" t="s">
        <v>1143</v>
      </c>
      <c r="O20061" t="s">
        <v>1143</v>
      </c>
      <c r="P20061">
        <v>59.62</v>
      </c>
      <c r="Q20061" t="s">
        <v>52</v>
      </c>
    </row>
    <row r="20062" spans="1:17" x14ac:dyDescent="0.25">
      <c r="A20062">
        <v>20166</v>
      </c>
      <c r="B20062" t="s">
        <v>33</v>
      </c>
      <c r="C20062" t="s">
        <v>23</v>
      </c>
      <c r="D20062">
        <v>1</v>
      </c>
      <c r="E20062">
        <v>39.75</v>
      </c>
      <c r="F20062">
        <v>39.75</v>
      </c>
      <c r="G20062">
        <v>-27.68</v>
      </c>
      <c r="H20062">
        <v>0</v>
      </c>
      <c r="I20062">
        <v>0</v>
      </c>
      <c r="J20062">
        <v>0</v>
      </c>
      <c r="K20062">
        <v>1.83</v>
      </c>
      <c r="L20062">
        <v>0</v>
      </c>
      <c r="M20062">
        <v>0</v>
      </c>
      <c r="N20062" t="s">
        <v>1143</v>
      </c>
      <c r="O20062" t="s">
        <v>1143</v>
      </c>
      <c r="P20062">
        <v>59.62</v>
      </c>
      <c r="Q20062" t="s">
        <v>52</v>
      </c>
    </row>
    <row r="20063" spans="1:17" x14ac:dyDescent="0.25">
      <c r="A20063">
        <v>20167</v>
      </c>
      <c r="B20063" t="s">
        <v>33</v>
      </c>
      <c r="C20063" t="s">
        <v>18</v>
      </c>
      <c r="D20063">
        <v>1</v>
      </c>
      <c r="E20063">
        <v>39.75</v>
      </c>
      <c r="F20063">
        <v>39.75</v>
      </c>
      <c r="G20063">
        <v>12.9</v>
      </c>
      <c r="H20063">
        <v>1</v>
      </c>
      <c r="I20063">
        <v>1</v>
      </c>
      <c r="J20063">
        <v>1</v>
      </c>
      <c r="K20063">
        <v>2</v>
      </c>
      <c r="L20063">
        <v>0</v>
      </c>
      <c r="M20063">
        <v>0</v>
      </c>
      <c r="N20063" t="s">
        <v>1143</v>
      </c>
      <c r="O20063" t="s">
        <v>1143</v>
      </c>
      <c r="P20063">
        <v>59.62</v>
      </c>
      <c r="Q20063" t="s">
        <v>52</v>
      </c>
    </row>
    <row r="20064" spans="1:17" x14ac:dyDescent="0.25">
      <c r="A20064">
        <v>20168</v>
      </c>
      <c r="B20064" t="s">
        <v>17</v>
      </c>
      <c r="C20064" t="s">
        <v>18</v>
      </c>
      <c r="D20064">
        <v>1</v>
      </c>
      <c r="E20064">
        <v>39.75</v>
      </c>
      <c r="F20064">
        <v>39.75</v>
      </c>
      <c r="G20064">
        <v>-9.64</v>
      </c>
      <c r="H20064">
        <v>1</v>
      </c>
      <c r="I20064">
        <v>4</v>
      </c>
      <c r="J20064">
        <v>1</v>
      </c>
      <c r="K20064">
        <v>1</v>
      </c>
      <c r="L20064">
        <v>1</v>
      </c>
      <c r="M20064">
        <v>0</v>
      </c>
      <c r="N20064" t="s">
        <v>1143</v>
      </c>
      <c r="O20064" t="s">
        <v>1143</v>
      </c>
      <c r="P20064">
        <v>59.62</v>
      </c>
      <c r="Q20064" t="s">
        <v>52</v>
      </c>
    </row>
    <row r="20065" spans="1:17" x14ac:dyDescent="0.25">
      <c r="A20065">
        <v>20169</v>
      </c>
      <c r="B20065" t="s">
        <v>17</v>
      </c>
      <c r="C20065" t="s">
        <v>23</v>
      </c>
      <c r="D20065">
        <v>1</v>
      </c>
      <c r="E20065">
        <v>39.75</v>
      </c>
      <c r="F20065">
        <v>39.75</v>
      </c>
      <c r="G20065">
        <v>3.9</v>
      </c>
      <c r="H20065">
        <v>0</v>
      </c>
      <c r="I20065">
        <v>0</v>
      </c>
      <c r="J20065">
        <v>0</v>
      </c>
      <c r="K20065">
        <v>1.83</v>
      </c>
      <c r="L20065">
        <v>0</v>
      </c>
      <c r="M20065">
        <v>0</v>
      </c>
      <c r="N20065" t="s">
        <v>1143</v>
      </c>
      <c r="O20065" t="s">
        <v>1143</v>
      </c>
      <c r="P20065">
        <v>59.62</v>
      </c>
      <c r="Q20065" t="s">
        <v>52</v>
      </c>
    </row>
    <row r="20066" spans="1:17" x14ac:dyDescent="0.25">
      <c r="A20066">
        <v>20170</v>
      </c>
      <c r="B20066" t="s">
        <v>17</v>
      </c>
      <c r="C20066" t="s">
        <v>18</v>
      </c>
      <c r="D20066">
        <v>1</v>
      </c>
      <c r="E20066">
        <v>39.75</v>
      </c>
      <c r="F20066">
        <v>39.75</v>
      </c>
      <c r="G20066">
        <v>-69.540000000000006</v>
      </c>
      <c r="H20066">
        <v>0</v>
      </c>
      <c r="I20066">
        <v>-1</v>
      </c>
      <c r="J20066">
        <v>1</v>
      </c>
      <c r="K20066">
        <v>2</v>
      </c>
      <c r="L20066">
        <v>0</v>
      </c>
      <c r="M20066">
        <v>0</v>
      </c>
      <c r="N20066" t="s">
        <v>1143</v>
      </c>
      <c r="O20066" t="s">
        <v>1143</v>
      </c>
      <c r="P20066">
        <v>59.62</v>
      </c>
      <c r="Q20066" t="s">
        <v>52</v>
      </c>
    </row>
    <row r="20067" spans="1:17" x14ac:dyDescent="0.25">
      <c r="A20067">
        <v>20171</v>
      </c>
      <c r="B20067" t="s">
        <v>17</v>
      </c>
      <c r="C20067" t="s">
        <v>18</v>
      </c>
      <c r="D20067">
        <v>1</v>
      </c>
      <c r="E20067">
        <v>39.75</v>
      </c>
      <c r="F20067">
        <v>39.75</v>
      </c>
      <c r="G20067">
        <v>-29.14</v>
      </c>
      <c r="H20067">
        <v>0</v>
      </c>
      <c r="I20067">
        <v>0</v>
      </c>
      <c r="J20067">
        <v>0</v>
      </c>
      <c r="K20067">
        <v>1.83</v>
      </c>
      <c r="L20067">
        <v>0</v>
      </c>
      <c r="M20067">
        <v>0</v>
      </c>
      <c r="N20067" t="s">
        <v>1143</v>
      </c>
      <c r="O20067" t="s">
        <v>1143</v>
      </c>
      <c r="P20067">
        <v>59.62</v>
      </c>
      <c r="Q20067" t="s">
        <v>52</v>
      </c>
    </row>
    <row r="20068" spans="1:17" x14ac:dyDescent="0.25">
      <c r="A20068">
        <v>20172</v>
      </c>
      <c r="B20068" t="s">
        <v>17</v>
      </c>
      <c r="C20068" t="s">
        <v>23</v>
      </c>
      <c r="D20068">
        <v>1</v>
      </c>
      <c r="E20068">
        <v>39.75</v>
      </c>
      <c r="F20068">
        <v>39.75</v>
      </c>
      <c r="G20068">
        <v>10.08</v>
      </c>
      <c r="H20068">
        <v>1</v>
      </c>
      <c r="I20068">
        <v>1</v>
      </c>
      <c r="J20068">
        <v>0</v>
      </c>
      <c r="K20068">
        <v>1.83</v>
      </c>
      <c r="L20068">
        <v>0</v>
      </c>
      <c r="M20068">
        <v>0</v>
      </c>
      <c r="N20068" t="s">
        <v>1143</v>
      </c>
      <c r="O20068" t="s">
        <v>1143</v>
      </c>
      <c r="P20068">
        <v>59.62</v>
      </c>
      <c r="Q20068" t="s">
        <v>52</v>
      </c>
    </row>
    <row r="20069" spans="1:17" x14ac:dyDescent="0.25">
      <c r="A20069">
        <v>20173</v>
      </c>
      <c r="B20069" t="s">
        <v>17</v>
      </c>
      <c r="C20069" t="s">
        <v>18</v>
      </c>
      <c r="D20069">
        <v>1</v>
      </c>
      <c r="E20069">
        <v>39.75</v>
      </c>
      <c r="F20069">
        <v>39.75</v>
      </c>
      <c r="G20069">
        <v>11.13</v>
      </c>
      <c r="H20069">
        <v>1</v>
      </c>
      <c r="I20069">
        <v>2</v>
      </c>
      <c r="J20069">
        <v>1</v>
      </c>
      <c r="K20069">
        <v>4</v>
      </c>
      <c r="L20069">
        <v>0</v>
      </c>
      <c r="M20069">
        <v>0</v>
      </c>
      <c r="N20069" t="s">
        <v>1143</v>
      </c>
      <c r="O20069" t="s">
        <v>1143</v>
      </c>
      <c r="P20069">
        <v>59.62</v>
      </c>
      <c r="Q20069" t="s">
        <v>52</v>
      </c>
    </row>
    <row r="20070" spans="1:17" x14ac:dyDescent="0.25">
      <c r="A20070">
        <v>20174</v>
      </c>
      <c r="B20070" t="s">
        <v>17</v>
      </c>
      <c r="C20070" t="s">
        <v>23</v>
      </c>
      <c r="D20070">
        <v>1</v>
      </c>
      <c r="E20070">
        <v>39.75</v>
      </c>
      <c r="F20070">
        <v>39.75</v>
      </c>
      <c r="G20070">
        <v>9.7799999999999994</v>
      </c>
      <c r="H20070">
        <v>0</v>
      </c>
      <c r="I20070">
        <v>0</v>
      </c>
      <c r="J20070">
        <v>1</v>
      </c>
      <c r="K20070">
        <v>3</v>
      </c>
      <c r="L20070">
        <v>0</v>
      </c>
      <c r="M20070">
        <v>0</v>
      </c>
      <c r="N20070" t="s">
        <v>1143</v>
      </c>
      <c r="O20070" t="s">
        <v>1143</v>
      </c>
      <c r="P20070">
        <v>59.62</v>
      </c>
      <c r="Q20070" t="s">
        <v>52</v>
      </c>
    </row>
    <row r="20071" spans="1:17" x14ac:dyDescent="0.25">
      <c r="A20071">
        <v>20175</v>
      </c>
      <c r="B20071" t="s">
        <v>17</v>
      </c>
      <c r="C20071" t="s">
        <v>18</v>
      </c>
      <c r="D20071">
        <v>1</v>
      </c>
      <c r="E20071">
        <v>39.75</v>
      </c>
      <c r="F20071">
        <v>39.75</v>
      </c>
      <c r="G20071">
        <v>15.84</v>
      </c>
      <c r="H20071">
        <v>1</v>
      </c>
      <c r="I20071">
        <v>1</v>
      </c>
      <c r="J20071">
        <v>1</v>
      </c>
      <c r="K20071">
        <v>3</v>
      </c>
      <c r="L20071">
        <v>0</v>
      </c>
      <c r="M20071">
        <v>0</v>
      </c>
      <c r="N20071" t="s">
        <v>1143</v>
      </c>
      <c r="O20071" t="s">
        <v>1143</v>
      </c>
      <c r="P20071">
        <v>59.62</v>
      </c>
      <c r="Q20071" t="s">
        <v>52</v>
      </c>
    </row>
    <row r="20072" spans="1:17" x14ac:dyDescent="0.25">
      <c r="A20072">
        <v>20176</v>
      </c>
      <c r="B20072" t="s">
        <v>17</v>
      </c>
      <c r="C20072" t="s">
        <v>18</v>
      </c>
      <c r="D20072">
        <v>1</v>
      </c>
      <c r="E20072">
        <v>39.75</v>
      </c>
      <c r="F20072">
        <v>39.75</v>
      </c>
      <c r="G20072">
        <v>3.67</v>
      </c>
      <c r="H20072">
        <v>0</v>
      </c>
      <c r="I20072">
        <v>0</v>
      </c>
      <c r="J20072">
        <v>0</v>
      </c>
      <c r="K20072">
        <v>1.83</v>
      </c>
      <c r="L20072">
        <v>0</v>
      </c>
      <c r="M20072">
        <v>0</v>
      </c>
      <c r="N20072" t="s">
        <v>1143</v>
      </c>
      <c r="O20072" t="s">
        <v>1143</v>
      </c>
      <c r="P20072">
        <v>59.62</v>
      </c>
      <c r="Q20072" t="s">
        <v>52</v>
      </c>
    </row>
    <row r="20073" spans="1:17" x14ac:dyDescent="0.25">
      <c r="A20073">
        <v>20177</v>
      </c>
      <c r="B20073" t="s">
        <v>17</v>
      </c>
      <c r="C20073" t="s">
        <v>23</v>
      </c>
      <c r="D20073">
        <v>1</v>
      </c>
      <c r="E20073">
        <v>39.75</v>
      </c>
      <c r="F20073">
        <v>39.75</v>
      </c>
      <c r="G20073">
        <v>11.15</v>
      </c>
      <c r="H20073">
        <v>1</v>
      </c>
      <c r="I20073">
        <v>3</v>
      </c>
      <c r="J20073">
        <v>1</v>
      </c>
      <c r="K20073">
        <v>2</v>
      </c>
      <c r="L20073">
        <v>0</v>
      </c>
      <c r="M20073">
        <v>0</v>
      </c>
      <c r="N20073" t="s">
        <v>1143</v>
      </c>
      <c r="O20073" t="s">
        <v>1143</v>
      </c>
      <c r="P20073">
        <v>59.62</v>
      </c>
      <c r="Q20073" t="s">
        <v>52</v>
      </c>
    </row>
    <row r="20074" spans="1:17" x14ac:dyDescent="0.25">
      <c r="A20074">
        <v>20178</v>
      </c>
      <c r="B20074" t="s">
        <v>17</v>
      </c>
      <c r="C20074" t="s">
        <v>18</v>
      </c>
      <c r="D20074">
        <v>1</v>
      </c>
      <c r="E20074">
        <v>39.75</v>
      </c>
      <c r="F20074">
        <v>39.75</v>
      </c>
      <c r="G20074">
        <v>7.26</v>
      </c>
      <c r="H20074">
        <v>1</v>
      </c>
      <c r="I20074">
        <v>2</v>
      </c>
      <c r="J20074">
        <v>1</v>
      </c>
      <c r="K20074">
        <v>2</v>
      </c>
      <c r="L20074">
        <v>0</v>
      </c>
      <c r="M20074">
        <v>0</v>
      </c>
      <c r="N20074" t="s">
        <v>1143</v>
      </c>
      <c r="O20074" t="s">
        <v>1143</v>
      </c>
      <c r="P20074">
        <v>59.62</v>
      </c>
      <c r="Q20074" t="s">
        <v>52</v>
      </c>
    </row>
    <row r="20075" spans="1:17" x14ac:dyDescent="0.25">
      <c r="A20075">
        <v>20179</v>
      </c>
      <c r="B20075" t="s">
        <v>17</v>
      </c>
      <c r="C20075" t="s">
        <v>18</v>
      </c>
      <c r="D20075">
        <v>1</v>
      </c>
      <c r="E20075">
        <v>39.75</v>
      </c>
      <c r="F20075">
        <v>39.75</v>
      </c>
      <c r="G20075">
        <v>10.49</v>
      </c>
      <c r="H20075">
        <v>0</v>
      </c>
      <c r="I20075">
        <v>-2</v>
      </c>
      <c r="J20075">
        <v>1</v>
      </c>
      <c r="K20075">
        <v>3</v>
      </c>
      <c r="L20075">
        <v>0</v>
      </c>
      <c r="M20075">
        <v>0</v>
      </c>
      <c r="N20075" t="s">
        <v>1143</v>
      </c>
      <c r="O20075" t="s">
        <v>1143</v>
      </c>
      <c r="P20075">
        <v>59.62</v>
      </c>
      <c r="Q20075" t="s">
        <v>52</v>
      </c>
    </row>
    <row r="20076" spans="1:17" x14ac:dyDescent="0.25">
      <c r="A20076">
        <v>20180</v>
      </c>
      <c r="B20076" t="s">
        <v>17</v>
      </c>
      <c r="C20076" t="s">
        <v>23</v>
      </c>
      <c r="D20076">
        <v>1</v>
      </c>
      <c r="E20076">
        <v>39.75</v>
      </c>
      <c r="F20076">
        <v>39.75</v>
      </c>
      <c r="G20076">
        <v>13.52</v>
      </c>
      <c r="H20076">
        <v>0</v>
      </c>
      <c r="I20076">
        <v>-1</v>
      </c>
      <c r="J20076">
        <v>0</v>
      </c>
      <c r="K20076">
        <v>1.83</v>
      </c>
      <c r="L20076">
        <v>0</v>
      </c>
      <c r="M20076">
        <v>0</v>
      </c>
      <c r="N20076" t="s">
        <v>1143</v>
      </c>
      <c r="O20076" t="s">
        <v>1143</v>
      </c>
      <c r="P20076">
        <v>59.62</v>
      </c>
      <c r="Q20076" t="s">
        <v>52</v>
      </c>
    </row>
    <row r="20077" spans="1:17" x14ac:dyDescent="0.25">
      <c r="A20077">
        <v>20181</v>
      </c>
      <c r="B20077" t="s">
        <v>17</v>
      </c>
      <c r="C20077" t="s">
        <v>18</v>
      </c>
      <c r="D20077">
        <v>1</v>
      </c>
      <c r="E20077">
        <v>39.75</v>
      </c>
      <c r="F20077">
        <v>39.75</v>
      </c>
      <c r="G20077">
        <v>10.49</v>
      </c>
      <c r="H20077">
        <v>0</v>
      </c>
      <c r="I20077">
        <v>0</v>
      </c>
      <c r="J20077">
        <v>0</v>
      </c>
      <c r="K20077">
        <v>1.83</v>
      </c>
      <c r="L20077">
        <v>0</v>
      </c>
      <c r="M20077">
        <v>0</v>
      </c>
      <c r="N20077" t="s">
        <v>1143</v>
      </c>
      <c r="O20077" t="s">
        <v>1143</v>
      </c>
      <c r="P20077">
        <v>59.62</v>
      </c>
      <c r="Q20077" t="s">
        <v>52</v>
      </c>
    </row>
    <row r="20078" spans="1:17" x14ac:dyDescent="0.25">
      <c r="A20078">
        <v>20182</v>
      </c>
      <c r="B20078" t="s">
        <v>33</v>
      </c>
      <c r="C20078" t="s">
        <v>23</v>
      </c>
      <c r="D20078">
        <v>1</v>
      </c>
      <c r="E20078">
        <v>39.75</v>
      </c>
      <c r="F20078">
        <v>39.75</v>
      </c>
      <c r="G20078">
        <v>17.37</v>
      </c>
      <c r="H20078">
        <v>1</v>
      </c>
      <c r="I20078">
        <v>1</v>
      </c>
      <c r="J20078">
        <v>0</v>
      </c>
      <c r="K20078">
        <v>1.83</v>
      </c>
      <c r="L20078">
        <v>0</v>
      </c>
      <c r="M20078">
        <v>0</v>
      </c>
      <c r="N20078" t="s">
        <v>1143</v>
      </c>
      <c r="O20078" t="s">
        <v>1143</v>
      </c>
      <c r="P20078">
        <v>59.62</v>
      </c>
      <c r="Q20078" t="s">
        <v>52</v>
      </c>
    </row>
    <row r="20079" spans="1:17" x14ac:dyDescent="0.25">
      <c r="A20079">
        <v>20183</v>
      </c>
      <c r="B20079" t="s">
        <v>28</v>
      </c>
      <c r="C20079" t="s">
        <v>18</v>
      </c>
      <c r="D20079">
        <v>1</v>
      </c>
      <c r="E20079">
        <v>39.75</v>
      </c>
      <c r="F20079">
        <v>39.75</v>
      </c>
      <c r="G20079">
        <v>16.899999999999999</v>
      </c>
      <c r="H20079">
        <v>1</v>
      </c>
      <c r="I20079">
        <v>2</v>
      </c>
      <c r="J20079">
        <v>1</v>
      </c>
      <c r="K20079">
        <v>3</v>
      </c>
      <c r="L20079">
        <v>0</v>
      </c>
      <c r="M20079">
        <v>0</v>
      </c>
      <c r="N20079" t="s">
        <v>1143</v>
      </c>
      <c r="O20079" t="s">
        <v>1143</v>
      </c>
      <c r="P20079">
        <v>59.62</v>
      </c>
      <c r="Q20079" t="s">
        <v>52</v>
      </c>
    </row>
    <row r="20080" spans="1:17" x14ac:dyDescent="0.25">
      <c r="A20080">
        <v>20184</v>
      </c>
      <c r="B20080" t="s">
        <v>28</v>
      </c>
      <c r="C20080" t="s">
        <v>18</v>
      </c>
      <c r="D20080">
        <v>1</v>
      </c>
      <c r="E20080">
        <v>39.75</v>
      </c>
      <c r="F20080">
        <v>39.75</v>
      </c>
      <c r="G20080">
        <v>10.95</v>
      </c>
      <c r="H20080">
        <v>0</v>
      </c>
      <c r="I20080">
        <v>-2</v>
      </c>
      <c r="J20080">
        <v>0</v>
      </c>
      <c r="K20080">
        <v>1.83</v>
      </c>
      <c r="L20080">
        <v>0</v>
      </c>
      <c r="M20080">
        <v>0</v>
      </c>
      <c r="N20080" t="s">
        <v>1143</v>
      </c>
      <c r="O20080" t="s">
        <v>1143</v>
      </c>
      <c r="P20080">
        <v>59.62</v>
      </c>
      <c r="Q20080" t="s">
        <v>52</v>
      </c>
    </row>
    <row r="20081" spans="1:17" x14ac:dyDescent="0.25">
      <c r="A20081">
        <v>20185</v>
      </c>
      <c r="B20081" t="s">
        <v>17</v>
      </c>
      <c r="C20081" t="s">
        <v>23</v>
      </c>
      <c r="D20081">
        <v>1</v>
      </c>
      <c r="E20081">
        <v>39.75</v>
      </c>
      <c r="F20081">
        <v>39.75</v>
      </c>
      <c r="G20081">
        <v>9.16</v>
      </c>
      <c r="H20081">
        <v>1</v>
      </c>
      <c r="I20081">
        <v>1</v>
      </c>
      <c r="J20081">
        <v>1</v>
      </c>
      <c r="K20081">
        <v>4</v>
      </c>
      <c r="L20081">
        <v>0</v>
      </c>
      <c r="M20081">
        <v>0</v>
      </c>
      <c r="N20081" t="s">
        <v>1143</v>
      </c>
      <c r="O20081" t="s">
        <v>1143</v>
      </c>
      <c r="P20081">
        <v>59.62</v>
      </c>
      <c r="Q20081" t="s">
        <v>52</v>
      </c>
    </row>
    <row r="20082" spans="1:17" x14ac:dyDescent="0.25">
      <c r="A20082">
        <v>20186</v>
      </c>
      <c r="B20082" t="s">
        <v>17</v>
      </c>
      <c r="C20082" t="s">
        <v>18</v>
      </c>
      <c r="D20082">
        <v>1</v>
      </c>
      <c r="E20082">
        <v>39.75</v>
      </c>
      <c r="F20082">
        <v>39.75</v>
      </c>
      <c r="G20082">
        <v>10.41</v>
      </c>
      <c r="H20082">
        <v>0</v>
      </c>
      <c r="I20082">
        <v>0</v>
      </c>
      <c r="J20082">
        <v>0</v>
      </c>
      <c r="K20082">
        <v>1.83</v>
      </c>
      <c r="L20082">
        <v>0</v>
      </c>
      <c r="M20082">
        <v>0</v>
      </c>
      <c r="N20082" t="s">
        <v>1143</v>
      </c>
      <c r="O20082" t="s">
        <v>1143</v>
      </c>
      <c r="P20082">
        <v>59.62</v>
      </c>
      <c r="Q20082" t="s">
        <v>52</v>
      </c>
    </row>
    <row r="20083" spans="1:17" x14ac:dyDescent="0.25">
      <c r="A20083">
        <v>20187</v>
      </c>
      <c r="B20083" t="s">
        <v>17</v>
      </c>
      <c r="C20083" t="s">
        <v>23</v>
      </c>
      <c r="D20083">
        <v>1</v>
      </c>
      <c r="E20083">
        <v>39.75</v>
      </c>
      <c r="F20083">
        <v>39.75</v>
      </c>
      <c r="G20083">
        <v>11.3</v>
      </c>
      <c r="H20083">
        <v>1</v>
      </c>
      <c r="I20083">
        <v>1</v>
      </c>
      <c r="J20083">
        <v>1</v>
      </c>
      <c r="K20083">
        <v>4</v>
      </c>
      <c r="L20083">
        <v>0</v>
      </c>
      <c r="M20083">
        <v>0</v>
      </c>
      <c r="N20083" t="s">
        <v>1143</v>
      </c>
      <c r="O20083" t="s">
        <v>1143</v>
      </c>
      <c r="P20083">
        <v>59.62</v>
      </c>
      <c r="Q20083" t="s">
        <v>52</v>
      </c>
    </row>
    <row r="20084" spans="1:17" x14ac:dyDescent="0.25">
      <c r="A20084">
        <v>20188</v>
      </c>
      <c r="B20084" t="s">
        <v>17</v>
      </c>
      <c r="C20084" t="s">
        <v>18</v>
      </c>
      <c r="D20084">
        <v>1</v>
      </c>
      <c r="E20084">
        <v>39.75</v>
      </c>
      <c r="F20084">
        <v>39.75</v>
      </c>
      <c r="G20084">
        <v>18.5</v>
      </c>
      <c r="H20084">
        <v>1</v>
      </c>
      <c r="I20084">
        <v>4</v>
      </c>
      <c r="J20084">
        <v>1</v>
      </c>
      <c r="K20084">
        <v>1</v>
      </c>
      <c r="L20084">
        <v>1</v>
      </c>
      <c r="M20084">
        <v>0</v>
      </c>
      <c r="N20084" t="s">
        <v>1143</v>
      </c>
      <c r="O20084" t="s">
        <v>1143</v>
      </c>
      <c r="P20084">
        <v>59.62</v>
      </c>
      <c r="Q20084" t="s">
        <v>52</v>
      </c>
    </row>
    <row r="20085" spans="1:17" x14ac:dyDescent="0.25">
      <c r="A20085">
        <v>20189</v>
      </c>
      <c r="B20085" t="s">
        <v>17</v>
      </c>
      <c r="C20085" t="s">
        <v>23</v>
      </c>
      <c r="D20085">
        <v>1</v>
      </c>
      <c r="E20085">
        <v>39.75</v>
      </c>
      <c r="F20085">
        <v>39.75</v>
      </c>
      <c r="G20085">
        <v>-30.49</v>
      </c>
      <c r="H20085">
        <v>1</v>
      </c>
      <c r="I20085">
        <v>1</v>
      </c>
      <c r="J20085">
        <v>1</v>
      </c>
      <c r="K20085">
        <v>1</v>
      </c>
      <c r="L20085">
        <v>1</v>
      </c>
      <c r="M20085">
        <v>0</v>
      </c>
      <c r="N20085" t="s">
        <v>1143</v>
      </c>
      <c r="O20085" t="s">
        <v>1143</v>
      </c>
      <c r="P20085">
        <v>59.62</v>
      </c>
      <c r="Q20085" t="s">
        <v>52</v>
      </c>
    </row>
    <row r="20086" spans="1:17" x14ac:dyDescent="0.25">
      <c r="A20086">
        <v>20190</v>
      </c>
      <c r="B20086" t="s">
        <v>17</v>
      </c>
      <c r="C20086" t="s">
        <v>18</v>
      </c>
      <c r="D20086">
        <v>1</v>
      </c>
      <c r="E20086">
        <v>39.75</v>
      </c>
      <c r="F20086">
        <v>39.75</v>
      </c>
      <c r="G20086">
        <v>7.75</v>
      </c>
      <c r="H20086">
        <v>1</v>
      </c>
      <c r="I20086">
        <v>1</v>
      </c>
      <c r="J20086">
        <v>1</v>
      </c>
      <c r="K20086">
        <v>3</v>
      </c>
      <c r="L20086">
        <v>0</v>
      </c>
      <c r="M20086">
        <v>0</v>
      </c>
      <c r="N20086" t="s">
        <v>1143</v>
      </c>
      <c r="O20086" t="s">
        <v>1143</v>
      </c>
      <c r="P20086">
        <v>59.62</v>
      </c>
      <c r="Q20086" t="s">
        <v>52</v>
      </c>
    </row>
    <row r="20087" spans="1:17" x14ac:dyDescent="0.25">
      <c r="A20087">
        <v>20191</v>
      </c>
      <c r="B20087" t="s">
        <v>17</v>
      </c>
      <c r="C20087" t="s">
        <v>23</v>
      </c>
      <c r="D20087">
        <v>1</v>
      </c>
      <c r="E20087">
        <v>39.75</v>
      </c>
      <c r="F20087">
        <v>39.75</v>
      </c>
      <c r="G20087">
        <v>5.18</v>
      </c>
      <c r="H20087">
        <v>0</v>
      </c>
      <c r="I20087">
        <v>0</v>
      </c>
      <c r="J20087">
        <v>0</v>
      </c>
      <c r="K20087">
        <v>1.83</v>
      </c>
      <c r="L20087">
        <v>0</v>
      </c>
      <c r="M20087">
        <v>0</v>
      </c>
      <c r="N20087" t="s">
        <v>1143</v>
      </c>
      <c r="O20087" t="s">
        <v>1143</v>
      </c>
      <c r="P20087">
        <v>59.62</v>
      </c>
      <c r="Q20087" t="s">
        <v>52</v>
      </c>
    </row>
    <row r="20088" spans="1:17" x14ac:dyDescent="0.25">
      <c r="A20088">
        <v>20192</v>
      </c>
      <c r="B20088" t="s">
        <v>17</v>
      </c>
      <c r="C20088" t="s">
        <v>18</v>
      </c>
      <c r="D20088">
        <v>1</v>
      </c>
      <c r="E20088">
        <v>39.75</v>
      </c>
      <c r="F20088">
        <v>39.75</v>
      </c>
      <c r="G20088">
        <v>0</v>
      </c>
      <c r="H20088">
        <v>1</v>
      </c>
      <c r="I20088">
        <v>1</v>
      </c>
      <c r="J20088">
        <v>1</v>
      </c>
      <c r="K20088">
        <v>3</v>
      </c>
      <c r="L20088">
        <v>0</v>
      </c>
      <c r="M20088">
        <v>0</v>
      </c>
      <c r="N20088" t="s">
        <v>1143</v>
      </c>
      <c r="O20088" t="s">
        <v>1143</v>
      </c>
      <c r="P20088">
        <v>59.62</v>
      </c>
      <c r="Q20088" t="s">
        <v>52</v>
      </c>
    </row>
    <row r="20089" spans="1:17" x14ac:dyDescent="0.25">
      <c r="A20089">
        <v>20193</v>
      </c>
      <c r="B20089" t="s">
        <v>17</v>
      </c>
      <c r="C20089" t="s">
        <v>18</v>
      </c>
      <c r="D20089">
        <v>1</v>
      </c>
      <c r="E20089">
        <v>39.75</v>
      </c>
      <c r="F20089">
        <v>39.75</v>
      </c>
      <c r="G20089">
        <v>15.84</v>
      </c>
      <c r="H20089">
        <v>1</v>
      </c>
      <c r="I20089">
        <v>2</v>
      </c>
      <c r="J20089">
        <v>1</v>
      </c>
      <c r="K20089">
        <v>3</v>
      </c>
      <c r="L20089">
        <v>0</v>
      </c>
      <c r="M20089">
        <v>0</v>
      </c>
      <c r="N20089" t="s">
        <v>1143</v>
      </c>
      <c r="O20089" t="s">
        <v>1143</v>
      </c>
      <c r="P20089">
        <v>59.62</v>
      </c>
      <c r="Q20089" t="s">
        <v>52</v>
      </c>
    </row>
    <row r="20090" spans="1:17" x14ac:dyDescent="0.25">
      <c r="A20090">
        <v>20194</v>
      </c>
      <c r="B20090" t="s">
        <v>17</v>
      </c>
      <c r="C20090" t="s">
        <v>23</v>
      </c>
      <c r="D20090">
        <v>1</v>
      </c>
      <c r="E20090">
        <v>39.75</v>
      </c>
      <c r="F20090">
        <v>39.75</v>
      </c>
      <c r="G20090">
        <v>9.35</v>
      </c>
      <c r="H20090">
        <v>0</v>
      </c>
      <c r="I20090">
        <v>-2</v>
      </c>
      <c r="J20090">
        <v>0</v>
      </c>
      <c r="K20090">
        <v>1.83</v>
      </c>
      <c r="L20090">
        <v>0</v>
      </c>
      <c r="M20090">
        <v>0</v>
      </c>
      <c r="N20090" t="s">
        <v>1143</v>
      </c>
      <c r="O20090" t="s">
        <v>1143</v>
      </c>
      <c r="P20090">
        <v>59.62</v>
      </c>
      <c r="Q20090" t="s">
        <v>52</v>
      </c>
    </row>
    <row r="20091" spans="1:17" x14ac:dyDescent="0.25">
      <c r="A20091">
        <v>20195</v>
      </c>
      <c r="B20091" t="s">
        <v>17</v>
      </c>
      <c r="C20091" t="s">
        <v>18</v>
      </c>
      <c r="D20091">
        <v>1</v>
      </c>
      <c r="E20091">
        <v>39.75</v>
      </c>
      <c r="F20091">
        <v>39.75</v>
      </c>
      <c r="G20091">
        <v>15.88</v>
      </c>
      <c r="H20091">
        <v>0</v>
      </c>
      <c r="I20091">
        <v>-1</v>
      </c>
      <c r="J20091">
        <v>0</v>
      </c>
      <c r="K20091">
        <v>1.83</v>
      </c>
      <c r="L20091">
        <v>0</v>
      </c>
      <c r="M20091">
        <v>0</v>
      </c>
      <c r="N20091" t="s">
        <v>1143</v>
      </c>
      <c r="O20091" t="s">
        <v>1143</v>
      </c>
      <c r="P20091">
        <v>59.62</v>
      </c>
      <c r="Q20091" t="s">
        <v>52</v>
      </c>
    </row>
    <row r="20092" spans="1:17" x14ac:dyDescent="0.25">
      <c r="A20092">
        <v>20196</v>
      </c>
      <c r="B20092" t="s">
        <v>33</v>
      </c>
      <c r="C20092" t="s">
        <v>23</v>
      </c>
      <c r="D20092">
        <v>1</v>
      </c>
      <c r="E20092">
        <v>39.75</v>
      </c>
      <c r="F20092">
        <v>39.75</v>
      </c>
      <c r="G20092">
        <v>12.45</v>
      </c>
      <c r="H20092">
        <v>0</v>
      </c>
      <c r="I20092">
        <v>0</v>
      </c>
      <c r="J20092">
        <v>0</v>
      </c>
      <c r="K20092">
        <v>1.83</v>
      </c>
      <c r="L20092">
        <v>0</v>
      </c>
      <c r="M20092">
        <v>0</v>
      </c>
      <c r="N20092" t="s">
        <v>1143</v>
      </c>
      <c r="O20092" t="s">
        <v>1143</v>
      </c>
      <c r="P20092">
        <v>59.62</v>
      </c>
      <c r="Q20092" t="s">
        <v>52</v>
      </c>
    </row>
    <row r="20093" spans="1:17" x14ac:dyDescent="0.25">
      <c r="A20093">
        <v>20197</v>
      </c>
      <c r="B20093" t="s">
        <v>17</v>
      </c>
      <c r="C20093" t="s">
        <v>18</v>
      </c>
      <c r="D20093">
        <v>1</v>
      </c>
      <c r="E20093">
        <v>39.75</v>
      </c>
      <c r="F20093">
        <v>39.75</v>
      </c>
      <c r="G20093">
        <v>17.14</v>
      </c>
      <c r="H20093">
        <v>1</v>
      </c>
      <c r="I20093">
        <v>1</v>
      </c>
      <c r="J20093">
        <v>0</v>
      </c>
      <c r="K20093">
        <v>1.83</v>
      </c>
      <c r="L20093">
        <v>0</v>
      </c>
      <c r="M20093">
        <v>0</v>
      </c>
      <c r="N20093" t="s">
        <v>1143</v>
      </c>
      <c r="O20093" t="s">
        <v>1143</v>
      </c>
      <c r="P20093">
        <v>59.62</v>
      </c>
      <c r="Q20093" t="s">
        <v>52</v>
      </c>
    </row>
    <row r="20094" spans="1:17" x14ac:dyDescent="0.25">
      <c r="A20094">
        <v>20198</v>
      </c>
      <c r="B20094" t="s">
        <v>17</v>
      </c>
      <c r="C20094" t="s">
        <v>18</v>
      </c>
      <c r="D20094">
        <v>1</v>
      </c>
      <c r="E20094">
        <v>39.75</v>
      </c>
      <c r="F20094">
        <v>39.75</v>
      </c>
      <c r="G20094">
        <v>17.170000000000002</v>
      </c>
      <c r="H20094">
        <v>1</v>
      </c>
      <c r="I20094">
        <v>2</v>
      </c>
      <c r="J20094">
        <v>1</v>
      </c>
      <c r="K20094">
        <v>3</v>
      </c>
      <c r="L20094">
        <v>0</v>
      </c>
      <c r="M20094">
        <v>0</v>
      </c>
      <c r="N20094" t="s">
        <v>1143</v>
      </c>
      <c r="O20094" t="s">
        <v>1143</v>
      </c>
      <c r="P20094">
        <v>59.62</v>
      </c>
      <c r="Q20094" t="s">
        <v>52</v>
      </c>
    </row>
    <row r="20095" spans="1:17" x14ac:dyDescent="0.25">
      <c r="A20095">
        <v>20199</v>
      </c>
      <c r="B20095" t="s">
        <v>28</v>
      </c>
      <c r="C20095" t="s">
        <v>23</v>
      </c>
      <c r="D20095">
        <v>1</v>
      </c>
      <c r="E20095">
        <v>39.75</v>
      </c>
      <c r="F20095">
        <v>39.75</v>
      </c>
      <c r="G20095">
        <v>18.09</v>
      </c>
      <c r="H20095">
        <v>0</v>
      </c>
      <c r="I20095">
        <v>-2</v>
      </c>
      <c r="J20095">
        <v>0</v>
      </c>
      <c r="K20095">
        <v>1.83</v>
      </c>
      <c r="L20095">
        <v>0</v>
      </c>
      <c r="M20095">
        <v>0</v>
      </c>
      <c r="N20095" t="s">
        <v>1143</v>
      </c>
      <c r="O20095" t="s">
        <v>1143</v>
      </c>
      <c r="P20095">
        <v>59.62</v>
      </c>
      <c r="Q20095" t="s">
        <v>52</v>
      </c>
    </row>
    <row r="20096" spans="1:17" x14ac:dyDescent="0.25">
      <c r="A20096">
        <v>20200</v>
      </c>
      <c r="B20096" t="s">
        <v>28</v>
      </c>
      <c r="C20096" t="s">
        <v>23</v>
      </c>
      <c r="D20096">
        <v>1</v>
      </c>
      <c r="E20096">
        <v>39.75</v>
      </c>
      <c r="F20096">
        <v>39.75</v>
      </c>
      <c r="G20096">
        <v>0</v>
      </c>
      <c r="H20096">
        <v>0</v>
      </c>
      <c r="I20096">
        <v>-1</v>
      </c>
      <c r="J20096">
        <v>0</v>
      </c>
      <c r="K20096">
        <v>1.83</v>
      </c>
      <c r="L20096">
        <v>0</v>
      </c>
      <c r="M20096">
        <v>0</v>
      </c>
      <c r="N20096" t="s">
        <v>1143</v>
      </c>
      <c r="O20096" t="s">
        <v>1143</v>
      </c>
      <c r="P20096">
        <v>59.62</v>
      </c>
      <c r="Q20096" t="s">
        <v>52</v>
      </c>
    </row>
    <row r="20097" spans="1:17" x14ac:dyDescent="0.25">
      <c r="A20097">
        <v>20201</v>
      </c>
      <c r="B20097" t="s">
        <v>28</v>
      </c>
      <c r="C20097" t="s">
        <v>18</v>
      </c>
      <c r="D20097">
        <v>1</v>
      </c>
      <c r="E20097">
        <v>39.75</v>
      </c>
      <c r="F20097">
        <v>39.75</v>
      </c>
      <c r="G20097">
        <v>10.52</v>
      </c>
      <c r="H20097">
        <v>0</v>
      </c>
      <c r="I20097">
        <v>0</v>
      </c>
      <c r="J20097">
        <v>0</v>
      </c>
      <c r="K20097">
        <v>1.83</v>
      </c>
      <c r="L20097">
        <v>0</v>
      </c>
      <c r="M20097">
        <v>0</v>
      </c>
      <c r="N20097" t="s">
        <v>1143</v>
      </c>
      <c r="O20097" t="s">
        <v>1143</v>
      </c>
      <c r="P20097">
        <v>59.62</v>
      </c>
      <c r="Q20097" t="s">
        <v>52</v>
      </c>
    </row>
    <row r="20098" spans="1:17" x14ac:dyDescent="0.25">
      <c r="A20098">
        <v>20202</v>
      </c>
      <c r="B20098" t="s">
        <v>28</v>
      </c>
      <c r="C20098" t="s">
        <v>23</v>
      </c>
      <c r="D20098">
        <v>1</v>
      </c>
      <c r="E20098">
        <v>39.75</v>
      </c>
      <c r="F20098">
        <v>39.75</v>
      </c>
      <c r="G20098">
        <v>0</v>
      </c>
      <c r="H20098">
        <v>0</v>
      </c>
      <c r="I20098">
        <v>1</v>
      </c>
      <c r="J20098">
        <v>1</v>
      </c>
      <c r="K20098">
        <v>3</v>
      </c>
      <c r="L20098">
        <v>0</v>
      </c>
      <c r="M20098">
        <v>0</v>
      </c>
      <c r="N20098" t="s">
        <v>1143</v>
      </c>
      <c r="O20098" t="s">
        <v>1143</v>
      </c>
      <c r="P20098">
        <v>59.62</v>
      </c>
      <c r="Q20098" t="s">
        <v>52</v>
      </c>
    </row>
    <row r="20099" spans="1:17" x14ac:dyDescent="0.25">
      <c r="A20099">
        <v>20203</v>
      </c>
      <c r="B20099" t="s">
        <v>28</v>
      </c>
      <c r="C20099" t="s">
        <v>18</v>
      </c>
      <c r="D20099">
        <v>1</v>
      </c>
      <c r="E20099">
        <v>39.75</v>
      </c>
      <c r="F20099">
        <v>39.75</v>
      </c>
      <c r="G20099">
        <v>-1.91</v>
      </c>
      <c r="H20099">
        <v>1</v>
      </c>
      <c r="I20099">
        <v>2</v>
      </c>
      <c r="J20099">
        <v>1</v>
      </c>
      <c r="K20099">
        <v>2</v>
      </c>
      <c r="L20099">
        <v>0</v>
      </c>
      <c r="M20099">
        <v>0</v>
      </c>
      <c r="N20099" t="s">
        <v>1143</v>
      </c>
      <c r="O20099" t="s">
        <v>1143</v>
      </c>
      <c r="P20099">
        <v>59.62</v>
      </c>
      <c r="Q20099" t="s">
        <v>52</v>
      </c>
    </row>
    <row r="20100" spans="1:17" x14ac:dyDescent="0.25">
      <c r="A20100">
        <v>20204</v>
      </c>
      <c r="B20100" t="s">
        <v>17</v>
      </c>
      <c r="C20100" t="s">
        <v>18</v>
      </c>
      <c r="D20100">
        <v>1</v>
      </c>
      <c r="E20100">
        <v>39.75</v>
      </c>
      <c r="F20100">
        <v>39.75</v>
      </c>
      <c r="G20100">
        <v>12.72</v>
      </c>
      <c r="H20100">
        <v>0</v>
      </c>
      <c r="I20100">
        <v>-2</v>
      </c>
      <c r="J20100">
        <v>1</v>
      </c>
      <c r="K20100">
        <v>3</v>
      </c>
      <c r="L20100">
        <v>0</v>
      </c>
      <c r="M20100">
        <v>0</v>
      </c>
      <c r="N20100" t="s">
        <v>1143</v>
      </c>
      <c r="O20100" t="s">
        <v>1143</v>
      </c>
      <c r="P20100">
        <v>59.62</v>
      </c>
      <c r="Q20100" t="s">
        <v>52</v>
      </c>
    </row>
    <row r="20101" spans="1:17" x14ac:dyDescent="0.25">
      <c r="A20101">
        <v>20205</v>
      </c>
      <c r="B20101" t="s">
        <v>28</v>
      </c>
      <c r="C20101" t="s">
        <v>23</v>
      </c>
      <c r="D20101">
        <v>1</v>
      </c>
      <c r="E20101">
        <v>39.75</v>
      </c>
      <c r="F20101">
        <v>39.75</v>
      </c>
      <c r="G20101">
        <v>9.74</v>
      </c>
      <c r="H20101">
        <v>0</v>
      </c>
      <c r="I20101">
        <v>-1</v>
      </c>
      <c r="J20101">
        <v>0</v>
      </c>
      <c r="K20101">
        <v>1.83</v>
      </c>
      <c r="L20101">
        <v>0</v>
      </c>
      <c r="M20101">
        <v>0</v>
      </c>
      <c r="N20101" t="s">
        <v>1143</v>
      </c>
      <c r="O20101" t="s">
        <v>1143</v>
      </c>
      <c r="P20101">
        <v>59.62</v>
      </c>
      <c r="Q20101" t="s">
        <v>52</v>
      </c>
    </row>
    <row r="20102" spans="1:17" x14ac:dyDescent="0.25">
      <c r="A20102">
        <v>20206</v>
      </c>
      <c r="B20102" t="s">
        <v>28</v>
      </c>
      <c r="C20102" t="s">
        <v>18</v>
      </c>
      <c r="D20102">
        <v>1</v>
      </c>
      <c r="E20102">
        <v>39.75</v>
      </c>
      <c r="F20102">
        <v>39.75</v>
      </c>
      <c r="G20102">
        <v>13.3</v>
      </c>
      <c r="H20102">
        <v>0</v>
      </c>
      <c r="I20102">
        <v>0</v>
      </c>
      <c r="J20102">
        <v>0</v>
      </c>
      <c r="K20102">
        <v>1.83</v>
      </c>
      <c r="L20102">
        <v>0</v>
      </c>
      <c r="M20102">
        <v>0</v>
      </c>
      <c r="N20102" t="s">
        <v>1143</v>
      </c>
      <c r="O20102" t="s">
        <v>1143</v>
      </c>
      <c r="P20102">
        <v>59.62</v>
      </c>
      <c r="Q20102" t="s">
        <v>52</v>
      </c>
    </row>
    <row r="20103" spans="1:17" x14ac:dyDescent="0.25">
      <c r="A20103">
        <v>20207</v>
      </c>
      <c r="B20103" t="s">
        <v>28</v>
      </c>
      <c r="C20103" t="s">
        <v>23</v>
      </c>
      <c r="D20103">
        <v>1</v>
      </c>
      <c r="E20103">
        <v>39.75</v>
      </c>
      <c r="F20103">
        <v>39.75</v>
      </c>
      <c r="G20103">
        <v>17.89</v>
      </c>
      <c r="H20103">
        <v>1</v>
      </c>
      <c r="I20103">
        <v>1</v>
      </c>
      <c r="J20103">
        <v>1</v>
      </c>
      <c r="K20103">
        <v>3</v>
      </c>
      <c r="L20103">
        <v>0</v>
      </c>
      <c r="M20103">
        <v>0</v>
      </c>
      <c r="N20103" t="s">
        <v>1143</v>
      </c>
      <c r="O20103" t="s">
        <v>1143</v>
      </c>
      <c r="P20103">
        <v>59.62</v>
      </c>
      <c r="Q20103" t="s">
        <v>52</v>
      </c>
    </row>
    <row r="20104" spans="1:17" x14ac:dyDescent="0.25">
      <c r="A20104">
        <v>20208</v>
      </c>
      <c r="B20104" t="s">
        <v>28</v>
      </c>
      <c r="C20104" t="s">
        <v>18</v>
      </c>
      <c r="D20104">
        <v>1</v>
      </c>
      <c r="E20104">
        <v>39.75</v>
      </c>
      <c r="F20104">
        <v>39.75</v>
      </c>
      <c r="G20104">
        <v>0.89</v>
      </c>
      <c r="H20104">
        <v>1</v>
      </c>
      <c r="I20104">
        <v>2</v>
      </c>
      <c r="J20104">
        <v>0</v>
      </c>
      <c r="K20104">
        <v>1.83</v>
      </c>
      <c r="L20104">
        <v>0</v>
      </c>
      <c r="M20104">
        <v>0</v>
      </c>
      <c r="N20104" t="s">
        <v>1143</v>
      </c>
      <c r="O20104" t="s">
        <v>1143</v>
      </c>
      <c r="P20104">
        <v>59.62</v>
      </c>
      <c r="Q20104" t="s">
        <v>52</v>
      </c>
    </row>
    <row r="20105" spans="1:17" x14ac:dyDescent="0.25">
      <c r="A20105">
        <v>20209</v>
      </c>
      <c r="B20105" t="s">
        <v>17</v>
      </c>
      <c r="C20105" t="s">
        <v>23</v>
      </c>
      <c r="D20105">
        <v>1</v>
      </c>
      <c r="E20105">
        <v>39.75</v>
      </c>
      <c r="F20105">
        <v>39.75</v>
      </c>
      <c r="G20105">
        <v>0.38</v>
      </c>
      <c r="H20105">
        <v>0</v>
      </c>
      <c r="I20105">
        <v>-2</v>
      </c>
      <c r="J20105">
        <v>0</v>
      </c>
      <c r="K20105">
        <v>1.83</v>
      </c>
      <c r="L20105">
        <v>0</v>
      </c>
      <c r="M20105">
        <v>0</v>
      </c>
      <c r="N20105" t="s">
        <v>1143</v>
      </c>
      <c r="O20105" t="s">
        <v>1143</v>
      </c>
      <c r="P20105">
        <v>59.62</v>
      </c>
      <c r="Q20105" t="s">
        <v>52</v>
      </c>
    </row>
    <row r="20106" spans="1:17" x14ac:dyDescent="0.25">
      <c r="A20106">
        <v>20210</v>
      </c>
      <c r="B20106" t="s">
        <v>17</v>
      </c>
      <c r="C20106" t="s">
        <v>18</v>
      </c>
      <c r="D20106">
        <v>1</v>
      </c>
      <c r="E20106">
        <v>39.75</v>
      </c>
      <c r="F20106">
        <v>39.75</v>
      </c>
      <c r="G20106">
        <v>14.34</v>
      </c>
      <c r="H20106">
        <v>1</v>
      </c>
      <c r="I20106">
        <v>1</v>
      </c>
      <c r="J20106">
        <v>0</v>
      </c>
      <c r="K20106">
        <v>1.83</v>
      </c>
      <c r="L20106">
        <v>0</v>
      </c>
      <c r="M20106">
        <v>0</v>
      </c>
      <c r="N20106" t="s">
        <v>1144</v>
      </c>
      <c r="O20106" t="s">
        <v>1144</v>
      </c>
      <c r="P20106">
        <v>59.62</v>
      </c>
      <c r="Q20106" t="s">
        <v>52</v>
      </c>
    </row>
    <row r="20107" spans="1:17" x14ac:dyDescent="0.25">
      <c r="A20107">
        <v>20211</v>
      </c>
      <c r="B20107" t="s">
        <v>17</v>
      </c>
      <c r="C20107" t="s">
        <v>18</v>
      </c>
      <c r="D20107">
        <v>1</v>
      </c>
      <c r="E20107">
        <v>39.75</v>
      </c>
      <c r="F20107">
        <v>39.75</v>
      </c>
      <c r="G20107">
        <v>15.51</v>
      </c>
      <c r="H20107">
        <v>0</v>
      </c>
      <c r="I20107">
        <v>0</v>
      </c>
      <c r="J20107">
        <v>0</v>
      </c>
      <c r="K20107">
        <v>1.83</v>
      </c>
      <c r="L20107">
        <v>0</v>
      </c>
      <c r="M20107">
        <v>0</v>
      </c>
      <c r="N20107" t="s">
        <v>1144</v>
      </c>
      <c r="O20107" t="s">
        <v>1144</v>
      </c>
      <c r="P20107">
        <v>59.62</v>
      </c>
      <c r="Q20107" t="s">
        <v>52</v>
      </c>
    </row>
    <row r="20108" spans="1:17" x14ac:dyDescent="0.25">
      <c r="A20108">
        <v>20212</v>
      </c>
      <c r="B20108" t="s">
        <v>28</v>
      </c>
      <c r="C20108" t="s">
        <v>23</v>
      </c>
      <c r="D20108">
        <v>1</v>
      </c>
      <c r="E20108">
        <v>39.75</v>
      </c>
      <c r="F20108">
        <v>39.75</v>
      </c>
      <c r="G20108">
        <v>-22.27</v>
      </c>
      <c r="H20108">
        <v>1</v>
      </c>
      <c r="I20108">
        <v>1</v>
      </c>
      <c r="J20108">
        <v>1</v>
      </c>
      <c r="K20108">
        <v>3</v>
      </c>
      <c r="L20108">
        <v>0</v>
      </c>
      <c r="M20108">
        <v>0</v>
      </c>
      <c r="N20108" t="s">
        <v>1144</v>
      </c>
      <c r="O20108" t="s">
        <v>1144</v>
      </c>
      <c r="P20108">
        <v>59.62</v>
      </c>
      <c r="Q20108" t="s">
        <v>52</v>
      </c>
    </row>
    <row r="20109" spans="1:17" x14ac:dyDescent="0.25">
      <c r="A20109">
        <v>20213</v>
      </c>
      <c r="B20109" t="s">
        <v>17</v>
      </c>
      <c r="C20109" t="s">
        <v>18</v>
      </c>
      <c r="D20109">
        <v>1</v>
      </c>
      <c r="E20109">
        <v>39.75</v>
      </c>
      <c r="F20109">
        <v>39.75</v>
      </c>
      <c r="G20109">
        <v>2.5299999999999998</v>
      </c>
      <c r="H20109">
        <v>1</v>
      </c>
      <c r="I20109">
        <v>2</v>
      </c>
      <c r="J20109">
        <v>1</v>
      </c>
      <c r="K20109">
        <v>2</v>
      </c>
      <c r="L20109">
        <v>0</v>
      </c>
      <c r="M20109">
        <v>0</v>
      </c>
      <c r="N20109" t="s">
        <v>1144</v>
      </c>
      <c r="O20109" t="s">
        <v>1144</v>
      </c>
      <c r="P20109">
        <v>59.62</v>
      </c>
      <c r="Q20109" t="s">
        <v>52</v>
      </c>
    </row>
    <row r="20110" spans="1:17" x14ac:dyDescent="0.25">
      <c r="A20110">
        <v>20214</v>
      </c>
      <c r="B20110" t="s">
        <v>17</v>
      </c>
      <c r="C20110" t="s">
        <v>23</v>
      </c>
      <c r="D20110">
        <v>1</v>
      </c>
      <c r="E20110">
        <v>39.75</v>
      </c>
      <c r="F20110">
        <v>39.75</v>
      </c>
      <c r="G20110">
        <v>11.24</v>
      </c>
      <c r="H20110">
        <v>0</v>
      </c>
      <c r="I20110">
        <v>-2</v>
      </c>
      <c r="J20110">
        <v>0</v>
      </c>
      <c r="K20110">
        <v>1.83</v>
      </c>
      <c r="L20110">
        <v>0</v>
      </c>
      <c r="M20110">
        <v>0</v>
      </c>
      <c r="N20110" t="s">
        <v>1144</v>
      </c>
      <c r="O20110" t="s">
        <v>1144</v>
      </c>
      <c r="P20110">
        <v>59.62</v>
      </c>
      <c r="Q20110" t="s">
        <v>52</v>
      </c>
    </row>
    <row r="20111" spans="1:17" x14ac:dyDescent="0.25">
      <c r="A20111">
        <v>20215</v>
      </c>
      <c r="B20111" t="s">
        <v>17</v>
      </c>
      <c r="C20111" t="s">
        <v>18</v>
      </c>
      <c r="D20111">
        <v>1</v>
      </c>
      <c r="E20111">
        <v>39.75</v>
      </c>
      <c r="F20111">
        <v>39.75</v>
      </c>
      <c r="G20111">
        <v>11.37</v>
      </c>
      <c r="H20111">
        <v>0</v>
      </c>
      <c r="I20111">
        <v>-1</v>
      </c>
      <c r="J20111">
        <v>0</v>
      </c>
      <c r="K20111">
        <v>1.83</v>
      </c>
      <c r="L20111">
        <v>0</v>
      </c>
      <c r="M20111">
        <v>0</v>
      </c>
      <c r="N20111" t="s">
        <v>1144</v>
      </c>
      <c r="O20111" t="s">
        <v>1144</v>
      </c>
      <c r="P20111">
        <v>59.62</v>
      </c>
      <c r="Q20111" t="s">
        <v>52</v>
      </c>
    </row>
    <row r="20112" spans="1:17" x14ac:dyDescent="0.25">
      <c r="A20112">
        <v>20216</v>
      </c>
      <c r="B20112" t="s">
        <v>17</v>
      </c>
      <c r="C20112" t="s">
        <v>18</v>
      </c>
      <c r="D20112">
        <v>1</v>
      </c>
      <c r="E20112">
        <v>39.75</v>
      </c>
      <c r="F20112">
        <v>39.75</v>
      </c>
      <c r="G20112">
        <v>12.52</v>
      </c>
      <c r="H20112">
        <v>0</v>
      </c>
      <c r="I20112">
        <v>0</v>
      </c>
      <c r="J20112">
        <v>1</v>
      </c>
      <c r="K20112">
        <v>3</v>
      </c>
      <c r="L20112">
        <v>0</v>
      </c>
      <c r="M20112">
        <v>0</v>
      </c>
      <c r="N20112" t="s">
        <v>1144</v>
      </c>
      <c r="O20112" t="s">
        <v>1144</v>
      </c>
      <c r="P20112">
        <v>59.62</v>
      </c>
      <c r="Q20112" t="s">
        <v>52</v>
      </c>
    </row>
    <row r="20113" spans="1:17" x14ac:dyDescent="0.25">
      <c r="A20113">
        <v>20217</v>
      </c>
      <c r="B20113" t="s">
        <v>17</v>
      </c>
      <c r="C20113" t="s">
        <v>23</v>
      </c>
      <c r="D20113">
        <v>1</v>
      </c>
      <c r="E20113">
        <v>39.75</v>
      </c>
      <c r="F20113">
        <v>39.75</v>
      </c>
      <c r="G20113">
        <v>12.66</v>
      </c>
      <c r="H20113">
        <v>1</v>
      </c>
      <c r="I20113">
        <v>1</v>
      </c>
      <c r="J20113">
        <v>1</v>
      </c>
      <c r="K20113">
        <v>2</v>
      </c>
      <c r="L20113">
        <v>0</v>
      </c>
      <c r="M20113">
        <v>0</v>
      </c>
      <c r="N20113" t="s">
        <v>1144</v>
      </c>
      <c r="O20113" t="s">
        <v>1144</v>
      </c>
      <c r="P20113">
        <v>59.62</v>
      </c>
      <c r="Q20113" t="s">
        <v>52</v>
      </c>
    </row>
    <row r="20114" spans="1:17" x14ac:dyDescent="0.25">
      <c r="A20114">
        <v>20218</v>
      </c>
      <c r="B20114" t="s">
        <v>17</v>
      </c>
      <c r="C20114" t="s">
        <v>18</v>
      </c>
      <c r="D20114">
        <v>1</v>
      </c>
      <c r="E20114">
        <v>39.75</v>
      </c>
      <c r="F20114">
        <v>39.75</v>
      </c>
      <c r="G20114">
        <v>17.37</v>
      </c>
      <c r="H20114">
        <v>1</v>
      </c>
      <c r="I20114">
        <v>4</v>
      </c>
      <c r="J20114">
        <v>1</v>
      </c>
      <c r="K20114">
        <v>2</v>
      </c>
      <c r="L20114">
        <v>0</v>
      </c>
      <c r="M20114">
        <v>0</v>
      </c>
      <c r="N20114" t="s">
        <v>1144</v>
      </c>
      <c r="O20114" t="s">
        <v>1144</v>
      </c>
      <c r="P20114">
        <v>59.62</v>
      </c>
      <c r="Q20114" t="s">
        <v>52</v>
      </c>
    </row>
    <row r="20115" spans="1:17" x14ac:dyDescent="0.25">
      <c r="A20115">
        <v>20219</v>
      </c>
      <c r="B20115" t="s">
        <v>17</v>
      </c>
      <c r="C20115" t="s">
        <v>23</v>
      </c>
      <c r="D20115">
        <v>1</v>
      </c>
      <c r="E20115">
        <v>39.75</v>
      </c>
      <c r="F20115">
        <v>39.75</v>
      </c>
      <c r="G20115">
        <v>18.03</v>
      </c>
      <c r="H20115">
        <v>0</v>
      </c>
      <c r="I20115">
        <v>0</v>
      </c>
      <c r="J20115">
        <v>1</v>
      </c>
      <c r="K20115">
        <v>3</v>
      </c>
      <c r="L20115">
        <v>0</v>
      </c>
      <c r="M20115">
        <v>0</v>
      </c>
      <c r="N20115" t="s">
        <v>1144</v>
      </c>
      <c r="O20115" t="s">
        <v>1144</v>
      </c>
      <c r="P20115">
        <v>59.62</v>
      </c>
      <c r="Q20115" t="s">
        <v>52</v>
      </c>
    </row>
    <row r="20116" spans="1:17" x14ac:dyDescent="0.25">
      <c r="A20116">
        <v>20220</v>
      </c>
      <c r="B20116" t="s">
        <v>17</v>
      </c>
      <c r="C20116" t="s">
        <v>18</v>
      </c>
      <c r="D20116">
        <v>1</v>
      </c>
      <c r="E20116">
        <v>39.75</v>
      </c>
      <c r="F20116">
        <v>39.75</v>
      </c>
      <c r="G20116">
        <v>9.82</v>
      </c>
      <c r="H20116">
        <v>1</v>
      </c>
      <c r="I20116">
        <v>1</v>
      </c>
      <c r="J20116">
        <v>0</v>
      </c>
      <c r="K20116">
        <v>1.83</v>
      </c>
      <c r="L20116">
        <v>0</v>
      </c>
      <c r="M20116">
        <v>0</v>
      </c>
      <c r="N20116" t="s">
        <v>1144</v>
      </c>
      <c r="O20116" t="s">
        <v>1144</v>
      </c>
      <c r="P20116">
        <v>59.62</v>
      </c>
      <c r="Q20116" t="s">
        <v>52</v>
      </c>
    </row>
    <row r="20117" spans="1:17" x14ac:dyDescent="0.25">
      <c r="A20117">
        <v>20221</v>
      </c>
      <c r="B20117" t="s">
        <v>17</v>
      </c>
      <c r="C20117" t="s">
        <v>18</v>
      </c>
      <c r="D20117">
        <v>1</v>
      </c>
      <c r="E20117">
        <v>39.75</v>
      </c>
      <c r="F20117">
        <v>39.75</v>
      </c>
      <c r="G20117">
        <v>11.07</v>
      </c>
      <c r="H20117">
        <v>1</v>
      </c>
      <c r="I20117">
        <v>2</v>
      </c>
      <c r="J20117">
        <v>1</v>
      </c>
      <c r="K20117">
        <v>2</v>
      </c>
      <c r="L20117">
        <v>0</v>
      </c>
      <c r="M20117">
        <v>0</v>
      </c>
      <c r="N20117" t="s">
        <v>1144</v>
      </c>
      <c r="O20117" t="s">
        <v>1144</v>
      </c>
      <c r="P20117">
        <v>59.62</v>
      </c>
      <c r="Q20117" t="s">
        <v>52</v>
      </c>
    </row>
    <row r="20118" spans="1:17" x14ac:dyDescent="0.25">
      <c r="A20118">
        <v>20222</v>
      </c>
      <c r="B20118" t="s">
        <v>33</v>
      </c>
      <c r="C20118" t="s">
        <v>23</v>
      </c>
      <c r="D20118">
        <v>1</v>
      </c>
      <c r="E20118">
        <v>39.75</v>
      </c>
      <c r="F20118">
        <v>39.75</v>
      </c>
      <c r="G20118">
        <v>-63.62</v>
      </c>
      <c r="H20118">
        <v>1</v>
      </c>
      <c r="I20118">
        <v>3</v>
      </c>
      <c r="J20118">
        <v>0</v>
      </c>
      <c r="K20118">
        <v>1.83</v>
      </c>
      <c r="L20118">
        <v>0</v>
      </c>
      <c r="M20118">
        <v>0</v>
      </c>
      <c r="N20118" t="s">
        <v>1144</v>
      </c>
      <c r="O20118" t="s">
        <v>1144</v>
      </c>
      <c r="P20118">
        <v>59.62</v>
      </c>
      <c r="Q20118" t="s">
        <v>52</v>
      </c>
    </row>
    <row r="20119" spans="1:17" x14ac:dyDescent="0.25">
      <c r="A20119">
        <v>20223</v>
      </c>
      <c r="B20119" t="s">
        <v>33</v>
      </c>
      <c r="C20119" t="s">
        <v>18</v>
      </c>
      <c r="D20119">
        <v>1</v>
      </c>
      <c r="E20119">
        <v>39.75</v>
      </c>
      <c r="F20119">
        <v>39.75</v>
      </c>
      <c r="G20119">
        <v>5.84</v>
      </c>
      <c r="H20119">
        <v>1</v>
      </c>
      <c r="I20119">
        <v>2</v>
      </c>
      <c r="J20119">
        <v>1</v>
      </c>
      <c r="K20119">
        <v>3</v>
      </c>
      <c r="L20119">
        <v>0</v>
      </c>
      <c r="M20119">
        <v>0</v>
      </c>
      <c r="N20119" t="s">
        <v>1144</v>
      </c>
      <c r="O20119" t="s">
        <v>1144</v>
      </c>
      <c r="P20119">
        <v>59.62</v>
      </c>
      <c r="Q20119" t="s">
        <v>52</v>
      </c>
    </row>
    <row r="20120" spans="1:17" x14ac:dyDescent="0.25">
      <c r="A20120">
        <v>20224</v>
      </c>
      <c r="B20120" t="s">
        <v>33</v>
      </c>
      <c r="C20120" t="s">
        <v>23</v>
      </c>
      <c r="D20120">
        <v>1</v>
      </c>
      <c r="E20120">
        <v>39.75</v>
      </c>
      <c r="F20120">
        <v>39.75</v>
      </c>
      <c r="G20120">
        <v>16.920000000000002</v>
      </c>
      <c r="H20120">
        <v>0</v>
      </c>
      <c r="I20120">
        <v>-2</v>
      </c>
      <c r="J20120">
        <v>0</v>
      </c>
      <c r="K20120">
        <v>1.83</v>
      </c>
      <c r="L20120">
        <v>0</v>
      </c>
      <c r="M20120">
        <v>0</v>
      </c>
      <c r="N20120" t="s">
        <v>1144</v>
      </c>
      <c r="O20120" t="s">
        <v>1144</v>
      </c>
      <c r="P20120">
        <v>59.62</v>
      </c>
      <c r="Q20120" t="s">
        <v>52</v>
      </c>
    </row>
    <row r="20121" spans="1:17" x14ac:dyDescent="0.25">
      <c r="A20121">
        <v>20225</v>
      </c>
      <c r="B20121" t="s">
        <v>28</v>
      </c>
      <c r="C20121" t="s">
        <v>18</v>
      </c>
      <c r="D20121">
        <v>1</v>
      </c>
      <c r="E20121">
        <v>39.75</v>
      </c>
      <c r="F20121">
        <v>39.75</v>
      </c>
      <c r="G20121">
        <v>15.11</v>
      </c>
      <c r="H20121">
        <v>0</v>
      </c>
      <c r="I20121">
        <v>-1</v>
      </c>
      <c r="J20121">
        <v>0</v>
      </c>
      <c r="K20121">
        <v>1.83</v>
      </c>
      <c r="L20121">
        <v>0</v>
      </c>
      <c r="M20121">
        <v>0</v>
      </c>
      <c r="N20121" t="s">
        <v>1144</v>
      </c>
      <c r="O20121" t="s">
        <v>1144</v>
      </c>
      <c r="P20121">
        <v>59.62</v>
      </c>
      <c r="Q20121" t="s">
        <v>52</v>
      </c>
    </row>
    <row r="20122" spans="1:17" x14ac:dyDescent="0.25">
      <c r="A20122">
        <v>20226</v>
      </c>
      <c r="B20122" t="s">
        <v>28</v>
      </c>
      <c r="C20122" t="s">
        <v>18</v>
      </c>
      <c r="D20122">
        <v>1</v>
      </c>
      <c r="E20122">
        <v>39.75</v>
      </c>
      <c r="F20122">
        <v>39.75</v>
      </c>
      <c r="G20122">
        <v>7.45</v>
      </c>
      <c r="H20122">
        <v>0</v>
      </c>
      <c r="I20122">
        <v>0</v>
      </c>
      <c r="J20122">
        <v>1</v>
      </c>
      <c r="K20122">
        <v>4</v>
      </c>
      <c r="L20122">
        <v>0</v>
      </c>
      <c r="M20122">
        <v>0</v>
      </c>
      <c r="N20122" t="s">
        <v>1144</v>
      </c>
      <c r="O20122" t="s">
        <v>1144</v>
      </c>
      <c r="P20122">
        <v>59.62</v>
      </c>
      <c r="Q20122" t="s">
        <v>52</v>
      </c>
    </row>
    <row r="20123" spans="1:17" x14ac:dyDescent="0.25">
      <c r="A20123">
        <v>20227</v>
      </c>
      <c r="B20123" t="s">
        <v>17</v>
      </c>
      <c r="C20123" t="s">
        <v>18</v>
      </c>
      <c r="D20123">
        <v>1</v>
      </c>
      <c r="E20123">
        <v>39.75</v>
      </c>
      <c r="F20123">
        <v>39.75</v>
      </c>
      <c r="G20123">
        <v>5.09</v>
      </c>
      <c r="H20123">
        <v>1</v>
      </c>
      <c r="I20123">
        <v>1</v>
      </c>
      <c r="J20123">
        <v>1</v>
      </c>
      <c r="K20123">
        <v>3</v>
      </c>
      <c r="L20123">
        <v>0</v>
      </c>
      <c r="M20123">
        <v>0</v>
      </c>
      <c r="N20123" t="s">
        <v>1144</v>
      </c>
      <c r="O20123" t="s">
        <v>1144</v>
      </c>
      <c r="P20123">
        <v>59.62</v>
      </c>
      <c r="Q20123" t="s">
        <v>52</v>
      </c>
    </row>
    <row r="20124" spans="1:17" x14ac:dyDescent="0.25">
      <c r="A20124">
        <v>20228</v>
      </c>
      <c r="B20124" t="s">
        <v>17</v>
      </c>
      <c r="C20124" t="s">
        <v>23</v>
      </c>
      <c r="D20124">
        <v>1</v>
      </c>
      <c r="E20124">
        <v>39.75</v>
      </c>
      <c r="F20124">
        <v>39.75</v>
      </c>
      <c r="G20124">
        <v>1.96</v>
      </c>
      <c r="H20124">
        <v>1</v>
      </c>
      <c r="I20124">
        <v>2</v>
      </c>
      <c r="J20124">
        <v>1</v>
      </c>
      <c r="K20124">
        <v>1</v>
      </c>
      <c r="L20124">
        <v>1</v>
      </c>
      <c r="M20124">
        <v>0</v>
      </c>
      <c r="N20124" t="s">
        <v>1144</v>
      </c>
      <c r="O20124" t="s">
        <v>1144</v>
      </c>
      <c r="P20124">
        <v>59.62</v>
      </c>
      <c r="Q20124" t="s">
        <v>52</v>
      </c>
    </row>
    <row r="20125" spans="1:17" x14ac:dyDescent="0.25">
      <c r="A20125">
        <v>20229</v>
      </c>
      <c r="B20125" t="s">
        <v>17</v>
      </c>
      <c r="C20125" t="s">
        <v>18</v>
      </c>
      <c r="D20125">
        <v>1</v>
      </c>
      <c r="E20125">
        <v>39.75</v>
      </c>
      <c r="F20125">
        <v>39.75</v>
      </c>
      <c r="G20125">
        <v>15.51</v>
      </c>
      <c r="H20125">
        <v>0</v>
      </c>
      <c r="I20125">
        <v>-2</v>
      </c>
      <c r="J20125">
        <v>0</v>
      </c>
      <c r="K20125">
        <v>1.83</v>
      </c>
      <c r="L20125">
        <v>0</v>
      </c>
      <c r="M20125">
        <v>0</v>
      </c>
      <c r="N20125" t="s">
        <v>1144</v>
      </c>
      <c r="O20125" t="s">
        <v>1144</v>
      </c>
      <c r="P20125">
        <v>59.62</v>
      </c>
      <c r="Q20125" t="s">
        <v>52</v>
      </c>
    </row>
    <row r="20126" spans="1:17" x14ac:dyDescent="0.25">
      <c r="A20126">
        <v>20230</v>
      </c>
      <c r="B20126" t="s">
        <v>17</v>
      </c>
      <c r="C20126" t="s">
        <v>18</v>
      </c>
      <c r="D20126">
        <v>1</v>
      </c>
      <c r="E20126">
        <v>39.75</v>
      </c>
      <c r="F20126">
        <v>39.75</v>
      </c>
      <c r="G20126">
        <v>15.36</v>
      </c>
      <c r="H20126">
        <v>0</v>
      </c>
      <c r="I20126">
        <v>-1</v>
      </c>
      <c r="J20126">
        <v>1</v>
      </c>
      <c r="K20126">
        <v>2</v>
      </c>
      <c r="L20126">
        <v>0</v>
      </c>
      <c r="M20126">
        <v>0</v>
      </c>
      <c r="N20126" t="s">
        <v>1144</v>
      </c>
      <c r="O20126" t="s">
        <v>1144</v>
      </c>
      <c r="P20126">
        <v>59.62</v>
      </c>
      <c r="Q20126" t="s">
        <v>52</v>
      </c>
    </row>
    <row r="20127" spans="1:17" x14ac:dyDescent="0.25">
      <c r="A20127">
        <v>20231</v>
      </c>
      <c r="B20127" t="s">
        <v>33</v>
      </c>
      <c r="C20127" t="s">
        <v>23</v>
      </c>
      <c r="D20127">
        <v>1</v>
      </c>
      <c r="E20127">
        <v>39.75</v>
      </c>
      <c r="F20127">
        <v>39.75</v>
      </c>
      <c r="G20127">
        <v>15.54</v>
      </c>
      <c r="H20127">
        <v>1</v>
      </c>
      <c r="I20127">
        <v>1</v>
      </c>
      <c r="J20127">
        <v>1</v>
      </c>
      <c r="K20127">
        <v>4</v>
      </c>
      <c r="L20127">
        <v>0</v>
      </c>
      <c r="M20127">
        <v>0</v>
      </c>
      <c r="N20127" t="s">
        <v>1144</v>
      </c>
      <c r="O20127" t="s">
        <v>1144</v>
      </c>
      <c r="P20127">
        <v>59.62</v>
      </c>
      <c r="Q20127" t="s">
        <v>52</v>
      </c>
    </row>
    <row r="20128" spans="1:17" x14ac:dyDescent="0.25">
      <c r="A20128">
        <v>20232</v>
      </c>
      <c r="B20128" t="s">
        <v>33</v>
      </c>
      <c r="C20128" t="s">
        <v>18</v>
      </c>
      <c r="D20128">
        <v>1</v>
      </c>
      <c r="E20128">
        <v>39.75</v>
      </c>
      <c r="F20128">
        <v>39.75</v>
      </c>
      <c r="G20128">
        <v>1.38</v>
      </c>
      <c r="H20128">
        <v>1</v>
      </c>
      <c r="I20128">
        <v>1</v>
      </c>
      <c r="J20128">
        <v>1</v>
      </c>
      <c r="K20128">
        <v>3</v>
      </c>
      <c r="L20128">
        <v>0</v>
      </c>
      <c r="M20128">
        <v>0</v>
      </c>
      <c r="N20128" t="s">
        <v>1144</v>
      </c>
      <c r="O20128" t="s">
        <v>1144</v>
      </c>
      <c r="P20128">
        <v>59.62</v>
      </c>
      <c r="Q20128" t="s">
        <v>52</v>
      </c>
    </row>
    <row r="20129" spans="1:17" x14ac:dyDescent="0.25">
      <c r="A20129">
        <v>20233</v>
      </c>
      <c r="B20129" t="s">
        <v>17</v>
      </c>
      <c r="C20129" t="s">
        <v>23</v>
      </c>
      <c r="D20129">
        <v>1</v>
      </c>
      <c r="E20129">
        <v>39.75</v>
      </c>
      <c r="F20129">
        <v>39.75</v>
      </c>
      <c r="G20129">
        <v>16.440000000000001</v>
      </c>
      <c r="H20129">
        <v>1</v>
      </c>
      <c r="I20129">
        <v>2</v>
      </c>
      <c r="J20129">
        <v>1</v>
      </c>
      <c r="K20129">
        <v>2</v>
      </c>
      <c r="L20129">
        <v>0</v>
      </c>
      <c r="M20129">
        <v>0</v>
      </c>
      <c r="N20129" t="s">
        <v>1144</v>
      </c>
      <c r="O20129" t="s">
        <v>1144</v>
      </c>
      <c r="P20129">
        <v>59.62</v>
      </c>
      <c r="Q20129" t="s">
        <v>52</v>
      </c>
    </row>
    <row r="20130" spans="1:17" x14ac:dyDescent="0.25">
      <c r="A20130">
        <v>20234</v>
      </c>
      <c r="B20130" t="s">
        <v>28</v>
      </c>
      <c r="C20130" t="s">
        <v>18</v>
      </c>
      <c r="D20130">
        <v>1</v>
      </c>
      <c r="E20130">
        <v>39.75</v>
      </c>
      <c r="F20130">
        <v>39.75</v>
      </c>
      <c r="G20130">
        <v>15.74</v>
      </c>
      <c r="H20130">
        <v>0</v>
      </c>
      <c r="I20130">
        <v>-2</v>
      </c>
      <c r="J20130">
        <v>0</v>
      </c>
      <c r="K20130">
        <v>1.83</v>
      </c>
      <c r="L20130">
        <v>0</v>
      </c>
      <c r="M20130">
        <v>0</v>
      </c>
      <c r="N20130" t="s">
        <v>1144</v>
      </c>
      <c r="O20130" t="s">
        <v>1144</v>
      </c>
      <c r="P20130">
        <v>59.62</v>
      </c>
      <c r="Q20130" t="s">
        <v>52</v>
      </c>
    </row>
    <row r="20131" spans="1:17" x14ac:dyDescent="0.25">
      <c r="A20131">
        <v>20235</v>
      </c>
      <c r="B20131" t="s">
        <v>28</v>
      </c>
      <c r="C20131" t="s">
        <v>18</v>
      </c>
      <c r="D20131">
        <v>1</v>
      </c>
      <c r="E20131">
        <v>39.75</v>
      </c>
      <c r="F20131">
        <v>39.75</v>
      </c>
      <c r="G20131">
        <v>-6.8</v>
      </c>
      <c r="H20131">
        <v>0</v>
      </c>
      <c r="I20131">
        <v>-1</v>
      </c>
      <c r="J20131">
        <v>0</v>
      </c>
      <c r="K20131">
        <v>1.83</v>
      </c>
      <c r="L20131">
        <v>0</v>
      </c>
      <c r="M20131">
        <v>0</v>
      </c>
      <c r="N20131" t="s">
        <v>1144</v>
      </c>
      <c r="O20131" t="s">
        <v>1144</v>
      </c>
      <c r="P20131">
        <v>59.62</v>
      </c>
      <c r="Q20131" t="s">
        <v>52</v>
      </c>
    </row>
    <row r="20132" spans="1:17" x14ac:dyDescent="0.25">
      <c r="A20132">
        <v>20236</v>
      </c>
      <c r="B20132" t="s">
        <v>33</v>
      </c>
      <c r="C20132" t="s">
        <v>18</v>
      </c>
      <c r="D20132">
        <v>1</v>
      </c>
      <c r="E20132">
        <v>39.75</v>
      </c>
      <c r="F20132">
        <v>39.75</v>
      </c>
      <c r="G20132">
        <v>10.35</v>
      </c>
      <c r="H20132">
        <v>0</v>
      </c>
      <c r="I20132">
        <v>0</v>
      </c>
      <c r="J20132">
        <v>0</v>
      </c>
      <c r="K20132">
        <v>1.83</v>
      </c>
      <c r="L20132">
        <v>0</v>
      </c>
      <c r="M20132">
        <v>0</v>
      </c>
      <c r="N20132" t="s">
        <v>1144</v>
      </c>
      <c r="O20132" t="s">
        <v>1144</v>
      </c>
      <c r="P20132">
        <v>59.62</v>
      </c>
      <c r="Q20132" t="s">
        <v>52</v>
      </c>
    </row>
    <row r="20133" spans="1:17" x14ac:dyDescent="0.25">
      <c r="A20133">
        <v>20237</v>
      </c>
      <c r="B20133" t="s">
        <v>33</v>
      </c>
      <c r="C20133" t="s">
        <v>23</v>
      </c>
      <c r="D20133">
        <v>1</v>
      </c>
      <c r="E20133">
        <v>39.75</v>
      </c>
      <c r="F20133">
        <v>39.75</v>
      </c>
      <c r="G20133">
        <v>0.75</v>
      </c>
      <c r="H20133">
        <v>1</v>
      </c>
      <c r="I20133">
        <v>1</v>
      </c>
      <c r="J20133">
        <v>1</v>
      </c>
      <c r="K20133">
        <v>3</v>
      </c>
      <c r="L20133">
        <v>0</v>
      </c>
      <c r="M20133">
        <v>0</v>
      </c>
      <c r="N20133" t="s">
        <v>1144</v>
      </c>
      <c r="O20133" t="s">
        <v>1144</v>
      </c>
      <c r="P20133">
        <v>59.62</v>
      </c>
      <c r="Q20133" t="s">
        <v>52</v>
      </c>
    </row>
    <row r="20134" spans="1:17" x14ac:dyDescent="0.25">
      <c r="A20134">
        <v>20238</v>
      </c>
      <c r="B20134" t="s">
        <v>33</v>
      </c>
      <c r="C20134" t="s">
        <v>18</v>
      </c>
      <c r="D20134">
        <v>1</v>
      </c>
      <c r="E20134">
        <v>39.75</v>
      </c>
      <c r="F20134">
        <v>39.75</v>
      </c>
      <c r="G20134">
        <v>13.59</v>
      </c>
      <c r="H20134">
        <v>1</v>
      </c>
      <c r="I20134">
        <v>2</v>
      </c>
      <c r="J20134">
        <v>1</v>
      </c>
      <c r="K20134">
        <v>4</v>
      </c>
      <c r="L20134">
        <v>0</v>
      </c>
      <c r="M20134">
        <v>0</v>
      </c>
      <c r="N20134" t="s">
        <v>1144</v>
      </c>
      <c r="O20134" t="s">
        <v>1144</v>
      </c>
      <c r="P20134">
        <v>59.62</v>
      </c>
      <c r="Q20134" t="s">
        <v>52</v>
      </c>
    </row>
    <row r="20135" spans="1:17" x14ac:dyDescent="0.25">
      <c r="A20135">
        <v>20239</v>
      </c>
      <c r="B20135" t="s">
        <v>28</v>
      </c>
      <c r="C20135" t="s">
        <v>18</v>
      </c>
      <c r="D20135">
        <v>1</v>
      </c>
      <c r="E20135">
        <v>39.75</v>
      </c>
      <c r="F20135">
        <v>39.75</v>
      </c>
      <c r="G20135">
        <v>14.31</v>
      </c>
      <c r="H20135">
        <v>0</v>
      </c>
      <c r="I20135">
        <v>-2</v>
      </c>
      <c r="J20135">
        <v>0</v>
      </c>
      <c r="K20135">
        <v>1.83</v>
      </c>
      <c r="L20135">
        <v>0</v>
      </c>
      <c r="M20135">
        <v>0</v>
      </c>
      <c r="N20135" t="s">
        <v>1144</v>
      </c>
      <c r="O20135" t="s">
        <v>1144</v>
      </c>
      <c r="P20135">
        <v>59.62</v>
      </c>
      <c r="Q20135" t="s">
        <v>52</v>
      </c>
    </row>
    <row r="20136" spans="1:17" x14ac:dyDescent="0.25">
      <c r="A20136">
        <v>20240</v>
      </c>
      <c r="B20136" t="s">
        <v>28</v>
      </c>
      <c r="C20136" t="s">
        <v>18</v>
      </c>
      <c r="D20136">
        <v>1</v>
      </c>
      <c r="E20136">
        <v>39.75</v>
      </c>
      <c r="F20136">
        <v>39.75</v>
      </c>
      <c r="G20136">
        <v>13.03</v>
      </c>
      <c r="H20136">
        <v>1</v>
      </c>
      <c r="I20136">
        <v>1</v>
      </c>
      <c r="J20136">
        <v>1</v>
      </c>
      <c r="K20136">
        <v>1</v>
      </c>
      <c r="L20136">
        <v>1</v>
      </c>
      <c r="M20136">
        <v>0</v>
      </c>
      <c r="N20136" t="s">
        <v>1144</v>
      </c>
      <c r="O20136" t="s">
        <v>1144</v>
      </c>
      <c r="P20136">
        <v>59.62</v>
      </c>
      <c r="Q20136" t="s">
        <v>52</v>
      </c>
    </row>
    <row r="20137" spans="1:17" x14ac:dyDescent="0.25">
      <c r="A20137">
        <v>20241</v>
      </c>
      <c r="B20137" t="s">
        <v>28</v>
      </c>
      <c r="C20137" t="s">
        <v>23</v>
      </c>
      <c r="D20137">
        <v>1</v>
      </c>
      <c r="E20137">
        <v>39.75</v>
      </c>
      <c r="F20137">
        <v>39.75</v>
      </c>
      <c r="G20137">
        <v>-68.17</v>
      </c>
      <c r="H20137">
        <v>1</v>
      </c>
      <c r="I20137">
        <v>2</v>
      </c>
      <c r="J20137">
        <v>1</v>
      </c>
      <c r="K20137">
        <v>3</v>
      </c>
      <c r="L20137">
        <v>0</v>
      </c>
      <c r="M20137">
        <v>0</v>
      </c>
      <c r="N20137" t="s">
        <v>1144</v>
      </c>
      <c r="O20137" t="s">
        <v>1144</v>
      </c>
      <c r="P20137">
        <v>59.62</v>
      </c>
      <c r="Q20137" t="s">
        <v>52</v>
      </c>
    </row>
    <row r="20138" spans="1:17" x14ac:dyDescent="0.25">
      <c r="A20138">
        <v>20242</v>
      </c>
      <c r="B20138" t="s">
        <v>28</v>
      </c>
      <c r="C20138" t="s">
        <v>18</v>
      </c>
      <c r="D20138">
        <v>1</v>
      </c>
      <c r="E20138">
        <v>39.75</v>
      </c>
      <c r="F20138">
        <v>39.75</v>
      </c>
      <c r="G20138">
        <v>-62.96</v>
      </c>
      <c r="H20138">
        <v>1</v>
      </c>
      <c r="I20138">
        <v>3</v>
      </c>
      <c r="J20138">
        <v>0</v>
      </c>
      <c r="K20138">
        <v>1.83</v>
      </c>
      <c r="L20138">
        <v>0</v>
      </c>
      <c r="M20138">
        <v>0</v>
      </c>
      <c r="N20138" t="s">
        <v>1144</v>
      </c>
      <c r="O20138" t="s">
        <v>1144</v>
      </c>
      <c r="P20138">
        <v>59.62</v>
      </c>
      <c r="Q20138" t="s">
        <v>52</v>
      </c>
    </row>
    <row r="20139" spans="1:17" x14ac:dyDescent="0.25">
      <c r="A20139">
        <v>20243</v>
      </c>
      <c r="B20139" t="s">
        <v>28</v>
      </c>
      <c r="C20139" t="s">
        <v>18</v>
      </c>
      <c r="D20139">
        <v>1</v>
      </c>
      <c r="E20139">
        <v>39.75</v>
      </c>
      <c r="F20139">
        <v>39.75</v>
      </c>
      <c r="G20139">
        <v>6.48</v>
      </c>
      <c r="H20139">
        <v>1</v>
      </c>
      <c r="I20139">
        <v>2</v>
      </c>
      <c r="J20139">
        <v>1</v>
      </c>
      <c r="K20139">
        <v>2</v>
      </c>
      <c r="L20139">
        <v>0</v>
      </c>
      <c r="M20139">
        <v>0</v>
      </c>
      <c r="N20139" t="s">
        <v>1144</v>
      </c>
      <c r="O20139" t="s">
        <v>1144</v>
      </c>
      <c r="P20139">
        <v>59.62</v>
      </c>
      <c r="Q20139" t="s">
        <v>52</v>
      </c>
    </row>
    <row r="20140" spans="1:17" x14ac:dyDescent="0.25">
      <c r="A20140">
        <v>20244</v>
      </c>
      <c r="B20140" t="s">
        <v>17</v>
      </c>
      <c r="C20140" t="s">
        <v>18</v>
      </c>
      <c r="D20140">
        <v>1</v>
      </c>
      <c r="E20140">
        <v>39.75</v>
      </c>
      <c r="F20140">
        <v>39.75</v>
      </c>
      <c r="G20140">
        <v>-13.42</v>
      </c>
      <c r="H20140">
        <v>0</v>
      </c>
      <c r="I20140">
        <v>-2</v>
      </c>
      <c r="J20140">
        <v>1</v>
      </c>
      <c r="K20140">
        <v>3</v>
      </c>
      <c r="L20140">
        <v>0</v>
      </c>
      <c r="M20140">
        <v>0</v>
      </c>
      <c r="N20140" t="s">
        <v>1144</v>
      </c>
      <c r="O20140" t="s">
        <v>1144</v>
      </c>
      <c r="P20140">
        <v>59.62</v>
      </c>
      <c r="Q20140" t="s">
        <v>52</v>
      </c>
    </row>
    <row r="20141" spans="1:17" x14ac:dyDescent="0.25">
      <c r="A20141">
        <v>20245</v>
      </c>
      <c r="B20141" t="s">
        <v>17</v>
      </c>
      <c r="C20141" t="s">
        <v>23</v>
      </c>
      <c r="D20141">
        <v>1</v>
      </c>
      <c r="E20141">
        <v>39.75</v>
      </c>
      <c r="F20141">
        <v>39.75</v>
      </c>
      <c r="G20141">
        <v>-6.36</v>
      </c>
      <c r="H20141">
        <v>0</v>
      </c>
      <c r="I20141">
        <v>-1</v>
      </c>
      <c r="J20141">
        <v>0</v>
      </c>
      <c r="K20141">
        <v>1.83</v>
      </c>
      <c r="L20141">
        <v>0</v>
      </c>
      <c r="M20141">
        <v>0</v>
      </c>
      <c r="N20141" t="s">
        <v>1144</v>
      </c>
      <c r="O20141" t="s">
        <v>1144</v>
      </c>
      <c r="P20141">
        <v>59.62</v>
      </c>
      <c r="Q20141" t="s">
        <v>52</v>
      </c>
    </row>
    <row r="20142" spans="1:17" x14ac:dyDescent="0.25">
      <c r="A20142">
        <v>20246</v>
      </c>
      <c r="B20142" t="s">
        <v>17</v>
      </c>
      <c r="C20142" t="s">
        <v>18</v>
      </c>
      <c r="D20142">
        <v>1</v>
      </c>
      <c r="E20142">
        <v>39.75</v>
      </c>
      <c r="F20142">
        <v>39.75</v>
      </c>
      <c r="G20142">
        <v>15.65</v>
      </c>
      <c r="H20142">
        <v>0</v>
      </c>
      <c r="I20142">
        <v>0</v>
      </c>
      <c r="J20142">
        <v>0</v>
      </c>
      <c r="K20142">
        <v>1.83</v>
      </c>
      <c r="L20142">
        <v>0</v>
      </c>
      <c r="M20142">
        <v>0</v>
      </c>
      <c r="N20142" t="s">
        <v>1144</v>
      </c>
      <c r="O20142" t="s">
        <v>1144</v>
      </c>
      <c r="P20142">
        <v>59.62</v>
      </c>
      <c r="Q20142" t="s">
        <v>52</v>
      </c>
    </row>
    <row r="20143" spans="1:17" x14ac:dyDescent="0.25">
      <c r="A20143">
        <v>20247</v>
      </c>
      <c r="B20143" t="s">
        <v>28</v>
      </c>
      <c r="C20143" t="s">
        <v>18</v>
      </c>
      <c r="D20143">
        <v>1</v>
      </c>
      <c r="E20143">
        <v>39.75</v>
      </c>
      <c r="F20143">
        <v>39.75</v>
      </c>
      <c r="G20143">
        <v>11.22</v>
      </c>
      <c r="H20143">
        <v>1</v>
      </c>
      <c r="I20143">
        <v>1</v>
      </c>
      <c r="J20143">
        <v>1</v>
      </c>
      <c r="K20143">
        <v>3</v>
      </c>
      <c r="L20143">
        <v>0</v>
      </c>
      <c r="M20143">
        <v>0</v>
      </c>
      <c r="N20143" t="s">
        <v>1144</v>
      </c>
      <c r="O20143" t="s">
        <v>1144</v>
      </c>
      <c r="P20143">
        <v>59.62</v>
      </c>
      <c r="Q20143" t="s">
        <v>52</v>
      </c>
    </row>
    <row r="20144" spans="1:17" x14ac:dyDescent="0.25">
      <c r="A20144">
        <v>20248</v>
      </c>
      <c r="B20144" t="s">
        <v>17</v>
      </c>
      <c r="C20144" t="s">
        <v>23</v>
      </c>
      <c r="D20144">
        <v>1</v>
      </c>
      <c r="E20144">
        <v>39.75</v>
      </c>
      <c r="F20144">
        <v>39.75</v>
      </c>
      <c r="G20144">
        <v>12.02</v>
      </c>
      <c r="H20144">
        <v>1</v>
      </c>
      <c r="I20144">
        <v>2</v>
      </c>
      <c r="J20144">
        <v>1</v>
      </c>
      <c r="K20144">
        <v>3</v>
      </c>
      <c r="L20144">
        <v>0</v>
      </c>
      <c r="M20144">
        <v>0</v>
      </c>
      <c r="N20144" t="s">
        <v>1144</v>
      </c>
      <c r="O20144" t="s">
        <v>1144</v>
      </c>
      <c r="P20144">
        <v>59.62</v>
      </c>
      <c r="Q20144" t="s">
        <v>52</v>
      </c>
    </row>
    <row r="20145" spans="1:17" x14ac:dyDescent="0.25">
      <c r="A20145">
        <v>20249</v>
      </c>
      <c r="B20145" t="s">
        <v>17</v>
      </c>
      <c r="C20145" t="s">
        <v>18</v>
      </c>
      <c r="D20145">
        <v>1</v>
      </c>
      <c r="E20145">
        <v>39.75</v>
      </c>
      <c r="F20145">
        <v>39.75</v>
      </c>
      <c r="G20145">
        <v>-52.37</v>
      </c>
      <c r="H20145">
        <v>0</v>
      </c>
      <c r="I20145">
        <v>-2</v>
      </c>
      <c r="J20145">
        <v>0</v>
      </c>
      <c r="K20145">
        <v>1.83</v>
      </c>
      <c r="L20145">
        <v>0</v>
      </c>
      <c r="M20145">
        <v>0</v>
      </c>
      <c r="N20145" t="s">
        <v>1144</v>
      </c>
      <c r="O20145" t="s">
        <v>1144</v>
      </c>
      <c r="P20145">
        <v>59.62</v>
      </c>
      <c r="Q20145" t="s">
        <v>52</v>
      </c>
    </row>
    <row r="20146" spans="1:17" x14ac:dyDescent="0.25">
      <c r="A20146">
        <v>20250</v>
      </c>
      <c r="B20146" t="s">
        <v>33</v>
      </c>
      <c r="C20146" t="s">
        <v>23</v>
      </c>
      <c r="D20146">
        <v>1</v>
      </c>
      <c r="E20146">
        <v>39.75</v>
      </c>
      <c r="F20146">
        <v>39.75</v>
      </c>
      <c r="G20146">
        <v>16.600000000000001</v>
      </c>
      <c r="H20146">
        <v>0</v>
      </c>
      <c r="I20146">
        <v>-1</v>
      </c>
      <c r="J20146">
        <v>0</v>
      </c>
      <c r="K20146">
        <v>1.83</v>
      </c>
      <c r="L20146">
        <v>0</v>
      </c>
      <c r="M20146">
        <v>0</v>
      </c>
      <c r="N20146" t="s">
        <v>1144</v>
      </c>
      <c r="O20146" t="s">
        <v>1144</v>
      </c>
      <c r="P20146">
        <v>59.62</v>
      </c>
      <c r="Q20146" t="s">
        <v>52</v>
      </c>
    </row>
    <row r="20147" spans="1:17" x14ac:dyDescent="0.25">
      <c r="A20147">
        <v>20251</v>
      </c>
      <c r="B20147" t="s">
        <v>28</v>
      </c>
      <c r="C20147" t="s">
        <v>18</v>
      </c>
      <c r="D20147">
        <v>1</v>
      </c>
      <c r="E20147">
        <v>39.75</v>
      </c>
      <c r="F20147">
        <v>39.75</v>
      </c>
      <c r="G20147">
        <v>-54.22</v>
      </c>
      <c r="H20147">
        <v>1</v>
      </c>
      <c r="I20147">
        <v>2</v>
      </c>
      <c r="J20147">
        <v>1</v>
      </c>
      <c r="K20147">
        <v>2</v>
      </c>
      <c r="L20147">
        <v>0</v>
      </c>
      <c r="M20147">
        <v>0</v>
      </c>
      <c r="N20147" t="s">
        <v>1144</v>
      </c>
      <c r="O20147" t="s">
        <v>1144</v>
      </c>
      <c r="P20147">
        <v>59.62</v>
      </c>
      <c r="Q20147" t="s">
        <v>52</v>
      </c>
    </row>
    <row r="20148" spans="1:17" x14ac:dyDescent="0.25">
      <c r="A20148">
        <v>20252</v>
      </c>
      <c r="B20148" t="s">
        <v>28</v>
      </c>
      <c r="C20148" t="s">
        <v>18</v>
      </c>
      <c r="D20148">
        <v>1</v>
      </c>
      <c r="E20148">
        <v>39.75</v>
      </c>
      <c r="F20148">
        <v>39.75</v>
      </c>
      <c r="G20148">
        <v>12.09</v>
      </c>
      <c r="H20148">
        <v>1</v>
      </c>
      <c r="I20148">
        <v>1</v>
      </c>
      <c r="J20148">
        <v>1</v>
      </c>
      <c r="K20148">
        <v>2</v>
      </c>
      <c r="L20148">
        <v>0</v>
      </c>
      <c r="M20148">
        <v>0</v>
      </c>
      <c r="N20148" t="s">
        <v>1144</v>
      </c>
      <c r="O20148" t="s">
        <v>1144</v>
      </c>
      <c r="P20148">
        <v>59.62</v>
      </c>
      <c r="Q20148" t="s">
        <v>52</v>
      </c>
    </row>
    <row r="20149" spans="1:17" x14ac:dyDescent="0.25">
      <c r="A20149">
        <v>20253</v>
      </c>
      <c r="B20149" t="s">
        <v>17</v>
      </c>
      <c r="C20149" t="s">
        <v>18</v>
      </c>
      <c r="D20149">
        <v>1</v>
      </c>
      <c r="E20149">
        <v>39.75</v>
      </c>
      <c r="F20149">
        <v>39.75</v>
      </c>
      <c r="G20149">
        <v>12.23</v>
      </c>
      <c r="H20149">
        <v>1</v>
      </c>
      <c r="I20149">
        <v>2</v>
      </c>
      <c r="J20149">
        <v>0</v>
      </c>
      <c r="K20149">
        <v>1.83</v>
      </c>
      <c r="L20149">
        <v>0</v>
      </c>
      <c r="M20149">
        <v>0</v>
      </c>
      <c r="N20149" t="s">
        <v>1144</v>
      </c>
      <c r="O20149" t="s">
        <v>1144</v>
      </c>
      <c r="P20149">
        <v>59.62</v>
      </c>
      <c r="Q20149" t="s">
        <v>52</v>
      </c>
    </row>
    <row r="20150" spans="1:17" x14ac:dyDescent="0.25">
      <c r="A20150">
        <v>20254</v>
      </c>
      <c r="B20150" t="s">
        <v>28</v>
      </c>
      <c r="C20150" t="s">
        <v>18</v>
      </c>
      <c r="D20150">
        <v>1</v>
      </c>
      <c r="E20150">
        <v>39.75</v>
      </c>
      <c r="F20150">
        <v>39.75</v>
      </c>
      <c r="G20150">
        <v>12.5</v>
      </c>
      <c r="H20150">
        <v>0</v>
      </c>
      <c r="I20150">
        <v>0</v>
      </c>
      <c r="J20150">
        <v>0</v>
      </c>
      <c r="K20150">
        <v>1.83</v>
      </c>
      <c r="L20150">
        <v>0</v>
      </c>
      <c r="M20150">
        <v>0</v>
      </c>
      <c r="N20150" t="s">
        <v>1144</v>
      </c>
      <c r="O20150" t="s">
        <v>1144</v>
      </c>
      <c r="P20150">
        <v>59.62</v>
      </c>
      <c r="Q20150" t="s">
        <v>52</v>
      </c>
    </row>
    <row r="20151" spans="1:17" x14ac:dyDescent="0.25">
      <c r="A20151">
        <v>20255</v>
      </c>
      <c r="B20151" t="s">
        <v>28</v>
      </c>
      <c r="C20151" t="s">
        <v>18</v>
      </c>
      <c r="D20151">
        <v>1</v>
      </c>
      <c r="E20151">
        <v>39.75</v>
      </c>
      <c r="F20151">
        <v>39.75</v>
      </c>
      <c r="G20151">
        <v>6.57</v>
      </c>
      <c r="H20151">
        <v>0</v>
      </c>
      <c r="I20151">
        <v>-1</v>
      </c>
      <c r="J20151">
        <v>1</v>
      </c>
      <c r="K20151">
        <v>1</v>
      </c>
      <c r="L20151">
        <v>1</v>
      </c>
      <c r="M20151">
        <v>0</v>
      </c>
      <c r="N20151" t="s">
        <v>1144</v>
      </c>
      <c r="O20151" t="s">
        <v>1144</v>
      </c>
      <c r="P20151">
        <v>59.62</v>
      </c>
      <c r="Q20151" t="s">
        <v>52</v>
      </c>
    </row>
    <row r="20152" spans="1:17" x14ac:dyDescent="0.25">
      <c r="A20152">
        <v>20256</v>
      </c>
      <c r="B20152" t="s">
        <v>17</v>
      </c>
      <c r="C20152" t="s">
        <v>23</v>
      </c>
      <c r="D20152">
        <v>1</v>
      </c>
      <c r="E20152">
        <v>39.75</v>
      </c>
      <c r="F20152">
        <v>39.75</v>
      </c>
      <c r="G20152">
        <v>0</v>
      </c>
      <c r="H20152">
        <v>0</v>
      </c>
      <c r="I20152">
        <v>0</v>
      </c>
      <c r="J20152">
        <v>0</v>
      </c>
      <c r="K20152">
        <v>1.83</v>
      </c>
      <c r="L20152">
        <v>0</v>
      </c>
      <c r="M20152">
        <v>0</v>
      </c>
      <c r="N20152" t="s">
        <v>1144</v>
      </c>
      <c r="O20152" t="s">
        <v>1144</v>
      </c>
      <c r="P20152">
        <v>59.62</v>
      </c>
      <c r="Q20152" t="s">
        <v>52</v>
      </c>
    </row>
    <row r="20153" spans="1:17" x14ac:dyDescent="0.25">
      <c r="A20153">
        <v>20257</v>
      </c>
      <c r="B20153" t="s">
        <v>28</v>
      </c>
      <c r="C20153" t="s">
        <v>18</v>
      </c>
      <c r="D20153">
        <v>1</v>
      </c>
      <c r="E20153">
        <v>39.75</v>
      </c>
      <c r="F20153">
        <v>39.75</v>
      </c>
      <c r="G20153">
        <v>-20.99</v>
      </c>
      <c r="H20153">
        <v>1</v>
      </c>
      <c r="I20153">
        <v>3</v>
      </c>
      <c r="J20153">
        <v>1</v>
      </c>
      <c r="K20153">
        <v>3</v>
      </c>
      <c r="L20153">
        <v>0</v>
      </c>
      <c r="M20153">
        <v>0</v>
      </c>
      <c r="N20153" t="s">
        <v>1144</v>
      </c>
      <c r="O20153" t="s">
        <v>1144</v>
      </c>
      <c r="P20153">
        <v>59.62</v>
      </c>
      <c r="Q20153" t="s">
        <v>52</v>
      </c>
    </row>
    <row r="20154" spans="1:17" x14ac:dyDescent="0.25">
      <c r="A20154">
        <v>20258</v>
      </c>
      <c r="B20154" t="s">
        <v>33</v>
      </c>
      <c r="C20154" t="s">
        <v>18</v>
      </c>
      <c r="D20154">
        <v>1</v>
      </c>
      <c r="E20154">
        <v>39.75</v>
      </c>
      <c r="F20154">
        <v>39.75</v>
      </c>
      <c r="G20154">
        <v>-10.45</v>
      </c>
      <c r="H20154">
        <v>1</v>
      </c>
      <c r="I20154">
        <v>4</v>
      </c>
      <c r="J20154">
        <v>1</v>
      </c>
      <c r="K20154">
        <v>2</v>
      </c>
      <c r="L20154">
        <v>1</v>
      </c>
      <c r="M20154">
        <v>0</v>
      </c>
      <c r="N20154" t="s">
        <v>1144</v>
      </c>
      <c r="O20154" t="s">
        <v>1144</v>
      </c>
      <c r="P20154">
        <v>59.62</v>
      </c>
      <c r="Q20154" t="s">
        <v>52</v>
      </c>
    </row>
    <row r="20155" spans="1:17" x14ac:dyDescent="0.25">
      <c r="A20155">
        <v>20259</v>
      </c>
      <c r="B20155" t="s">
        <v>33</v>
      </c>
      <c r="C20155" t="s">
        <v>23</v>
      </c>
      <c r="D20155">
        <v>1</v>
      </c>
      <c r="E20155">
        <v>39.75</v>
      </c>
      <c r="F20155">
        <v>39.75</v>
      </c>
      <c r="G20155">
        <v>-7.32</v>
      </c>
      <c r="H20155">
        <v>0</v>
      </c>
      <c r="I20155">
        <v>0</v>
      </c>
      <c r="J20155">
        <v>0</v>
      </c>
      <c r="K20155">
        <v>1.83</v>
      </c>
      <c r="L20155">
        <v>0</v>
      </c>
      <c r="M20155">
        <v>0</v>
      </c>
      <c r="N20155" t="s">
        <v>1144</v>
      </c>
      <c r="O20155" t="s">
        <v>1144</v>
      </c>
      <c r="P20155">
        <v>59.62</v>
      </c>
      <c r="Q20155" t="s">
        <v>52</v>
      </c>
    </row>
    <row r="20156" spans="1:17" x14ac:dyDescent="0.25">
      <c r="A20156">
        <v>20260</v>
      </c>
      <c r="B20156" t="s">
        <v>17</v>
      </c>
      <c r="C20156" t="s">
        <v>18</v>
      </c>
      <c r="D20156">
        <v>1</v>
      </c>
      <c r="E20156">
        <v>39.75</v>
      </c>
      <c r="F20156">
        <v>39.75</v>
      </c>
      <c r="G20156">
        <v>-6.89</v>
      </c>
      <c r="H20156">
        <v>0</v>
      </c>
      <c r="I20156">
        <v>-1</v>
      </c>
      <c r="J20156">
        <v>0</v>
      </c>
      <c r="K20156">
        <v>1.83</v>
      </c>
      <c r="L20156">
        <v>0</v>
      </c>
      <c r="M20156">
        <v>0</v>
      </c>
      <c r="N20156" t="s">
        <v>1144</v>
      </c>
      <c r="O20156" t="s">
        <v>1144</v>
      </c>
      <c r="P20156">
        <v>59.62</v>
      </c>
      <c r="Q20156" t="s">
        <v>52</v>
      </c>
    </row>
    <row r="20157" spans="1:17" x14ac:dyDescent="0.25">
      <c r="A20157">
        <v>20261</v>
      </c>
      <c r="B20157" t="s">
        <v>17</v>
      </c>
      <c r="C20157" t="s">
        <v>23</v>
      </c>
      <c r="D20157">
        <v>1</v>
      </c>
      <c r="E20157">
        <v>39.75</v>
      </c>
      <c r="F20157">
        <v>39.75</v>
      </c>
      <c r="G20157">
        <v>12.92</v>
      </c>
      <c r="H20157">
        <v>0</v>
      </c>
      <c r="I20157">
        <v>0</v>
      </c>
      <c r="J20157">
        <v>0</v>
      </c>
      <c r="K20157">
        <v>1.83</v>
      </c>
      <c r="L20157">
        <v>0</v>
      </c>
      <c r="M20157">
        <v>0</v>
      </c>
      <c r="N20157" t="s">
        <v>1144</v>
      </c>
      <c r="O20157" t="s">
        <v>1144</v>
      </c>
      <c r="P20157">
        <v>59.62</v>
      </c>
      <c r="Q20157" t="s">
        <v>52</v>
      </c>
    </row>
    <row r="20158" spans="1:17" x14ac:dyDescent="0.25">
      <c r="A20158">
        <v>20262</v>
      </c>
      <c r="B20158" t="s">
        <v>28</v>
      </c>
      <c r="C20158" t="s">
        <v>18</v>
      </c>
      <c r="D20158">
        <v>1</v>
      </c>
      <c r="E20158">
        <v>39.75</v>
      </c>
      <c r="F20158">
        <v>39.75</v>
      </c>
      <c r="G20158">
        <v>8.0500000000000007</v>
      </c>
      <c r="H20158">
        <v>1</v>
      </c>
      <c r="I20158">
        <v>1</v>
      </c>
      <c r="J20158">
        <v>1</v>
      </c>
      <c r="K20158">
        <v>2</v>
      </c>
      <c r="L20158">
        <v>0</v>
      </c>
      <c r="M20158">
        <v>0</v>
      </c>
      <c r="N20158" t="s">
        <v>1144</v>
      </c>
      <c r="O20158" t="s">
        <v>1144</v>
      </c>
      <c r="P20158">
        <v>59.62</v>
      </c>
      <c r="Q20158" t="s">
        <v>52</v>
      </c>
    </row>
    <row r="20159" spans="1:17" x14ac:dyDescent="0.25">
      <c r="A20159">
        <v>20263</v>
      </c>
      <c r="B20159" t="s">
        <v>17</v>
      </c>
      <c r="C20159" t="s">
        <v>23</v>
      </c>
      <c r="D20159">
        <v>1</v>
      </c>
      <c r="E20159">
        <v>39.75</v>
      </c>
      <c r="F20159">
        <v>39.75</v>
      </c>
      <c r="G20159">
        <v>3.59</v>
      </c>
      <c r="H20159">
        <v>1</v>
      </c>
      <c r="I20159">
        <v>1</v>
      </c>
      <c r="J20159">
        <v>1</v>
      </c>
      <c r="K20159">
        <v>3</v>
      </c>
      <c r="L20159">
        <v>0</v>
      </c>
      <c r="M20159">
        <v>0</v>
      </c>
      <c r="N20159" t="s">
        <v>1144</v>
      </c>
      <c r="O20159" t="s">
        <v>1144</v>
      </c>
      <c r="P20159">
        <v>59.62</v>
      </c>
      <c r="Q20159" t="s">
        <v>52</v>
      </c>
    </row>
    <row r="20160" spans="1:17" x14ac:dyDescent="0.25">
      <c r="A20160">
        <v>20264</v>
      </c>
      <c r="B20160" t="s">
        <v>17</v>
      </c>
      <c r="C20160" t="s">
        <v>23</v>
      </c>
      <c r="D20160">
        <v>1</v>
      </c>
      <c r="E20160">
        <v>39.75</v>
      </c>
      <c r="F20160">
        <v>39.75</v>
      </c>
      <c r="G20160">
        <v>-3.72</v>
      </c>
      <c r="H20160">
        <v>1</v>
      </c>
      <c r="I20160">
        <v>1</v>
      </c>
      <c r="J20160">
        <v>1</v>
      </c>
      <c r="K20160">
        <v>2</v>
      </c>
      <c r="L20160">
        <v>0</v>
      </c>
      <c r="M20160">
        <v>0</v>
      </c>
      <c r="N20160" t="s">
        <v>1144</v>
      </c>
      <c r="O20160" t="s">
        <v>1144</v>
      </c>
      <c r="P20160">
        <v>59.62</v>
      </c>
      <c r="Q20160" t="s">
        <v>52</v>
      </c>
    </row>
    <row r="20161" spans="1:17" x14ac:dyDescent="0.25">
      <c r="A20161">
        <v>20265</v>
      </c>
      <c r="B20161" t="s">
        <v>17</v>
      </c>
      <c r="C20161" t="s">
        <v>18</v>
      </c>
      <c r="D20161">
        <v>1</v>
      </c>
      <c r="E20161">
        <v>39.75</v>
      </c>
      <c r="F20161">
        <v>39.75</v>
      </c>
      <c r="G20161">
        <v>2.0499999999999998</v>
      </c>
      <c r="H20161">
        <v>0</v>
      </c>
      <c r="I20161">
        <v>-1</v>
      </c>
      <c r="J20161">
        <v>0</v>
      </c>
      <c r="K20161">
        <v>1.83</v>
      </c>
      <c r="L20161">
        <v>0</v>
      </c>
      <c r="M20161">
        <v>0</v>
      </c>
      <c r="N20161" t="s">
        <v>1144</v>
      </c>
      <c r="O20161" t="s">
        <v>1144</v>
      </c>
      <c r="P20161">
        <v>59.62</v>
      </c>
      <c r="Q20161" t="s">
        <v>52</v>
      </c>
    </row>
    <row r="20162" spans="1:17" x14ac:dyDescent="0.25">
      <c r="A20162">
        <v>20266</v>
      </c>
      <c r="B20162" t="s">
        <v>17</v>
      </c>
      <c r="C20162" t="s">
        <v>23</v>
      </c>
      <c r="D20162">
        <v>1</v>
      </c>
      <c r="E20162">
        <v>39.75</v>
      </c>
      <c r="F20162">
        <v>39.75</v>
      </c>
      <c r="G20162">
        <v>10.45</v>
      </c>
      <c r="H20162">
        <v>0</v>
      </c>
      <c r="I20162">
        <v>0</v>
      </c>
      <c r="J20162">
        <v>0</v>
      </c>
      <c r="K20162">
        <v>1.83</v>
      </c>
      <c r="L20162">
        <v>0</v>
      </c>
      <c r="M20162">
        <v>0</v>
      </c>
      <c r="N20162" t="s">
        <v>1144</v>
      </c>
      <c r="O20162" t="s">
        <v>1144</v>
      </c>
      <c r="P20162">
        <v>59.62</v>
      </c>
      <c r="Q20162" t="s">
        <v>52</v>
      </c>
    </row>
    <row r="20163" spans="1:17" x14ac:dyDescent="0.25">
      <c r="A20163">
        <v>20267</v>
      </c>
      <c r="B20163" t="s">
        <v>17</v>
      </c>
      <c r="C20163" t="s">
        <v>18</v>
      </c>
      <c r="D20163">
        <v>1</v>
      </c>
      <c r="E20163">
        <v>39.75</v>
      </c>
      <c r="F20163">
        <v>39.75</v>
      </c>
      <c r="G20163">
        <v>7.2</v>
      </c>
      <c r="H20163">
        <v>1</v>
      </c>
      <c r="I20163">
        <v>1</v>
      </c>
      <c r="J20163">
        <v>0</v>
      </c>
      <c r="K20163">
        <v>1.83</v>
      </c>
      <c r="L20163">
        <v>0</v>
      </c>
      <c r="M20163">
        <v>0</v>
      </c>
      <c r="N20163" t="s">
        <v>1144</v>
      </c>
      <c r="O20163" t="s">
        <v>1144</v>
      </c>
      <c r="P20163">
        <v>59.62</v>
      </c>
      <c r="Q20163" t="s">
        <v>52</v>
      </c>
    </row>
    <row r="20164" spans="1:17" x14ac:dyDescent="0.25">
      <c r="A20164">
        <v>20268</v>
      </c>
      <c r="B20164" t="s">
        <v>17</v>
      </c>
      <c r="C20164" t="s">
        <v>23</v>
      </c>
      <c r="D20164">
        <v>1</v>
      </c>
      <c r="E20164">
        <v>39.75</v>
      </c>
      <c r="F20164">
        <v>39.75</v>
      </c>
      <c r="G20164">
        <v>16.25</v>
      </c>
      <c r="H20164">
        <v>1</v>
      </c>
      <c r="I20164">
        <v>2</v>
      </c>
      <c r="J20164">
        <v>1</v>
      </c>
      <c r="K20164">
        <v>3</v>
      </c>
      <c r="L20164">
        <v>0</v>
      </c>
      <c r="M20164">
        <v>0</v>
      </c>
      <c r="N20164" t="s">
        <v>1144</v>
      </c>
      <c r="O20164" t="s">
        <v>1144</v>
      </c>
      <c r="P20164">
        <v>59.62</v>
      </c>
      <c r="Q20164" t="s">
        <v>52</v>
      </c>
    </row>
    <row r="20165" spans="1:17" x14ac:dyDescent="0.25">
      <c r="A20165">
        <v>20269</v>
      </c>
      <c r="B20165" t="s">
        <v>17</v>
      </c>
      <c r="C20165" t="s">
        <v>18</v>
      </c>
      <c r="D20165">
        <v>1</v>
      </c>
      <c r="E20165">
        <v>39.75</v>
      </c>
      <c r="F20165">
        <v>39.75</v>
      </c>
      <c r="G20165">
        <v>16.79</v>
      </c>
      <c r="H20165">
        <v>0</v>
      </c>
      <c r="I20165">
        <v>-2</v>
      </c>
      <c r="J20165">
        <v>0</v>
      </c>
      <c r="K20165">
        <v>1.83</v>
      </c>
      <c r="L20165">
        <v>0</v>
      </c>
      <c r="M20165">
        <v>0</v>
      </c>
      <c r="N20165" t="s">
        <v>1144</v>
      </c>
      <c r="O20165" t="s">
        <v>1144</v>
      </c>
      <c r="P20165">
        <v>59.62</v>
      </c>
      <c r="Q20165" t="s">
        <v>52</v>
      </c>
    </row>
    <row r="20166" spans="1:17" x14ac:dyDescent="0.25">
      <c r="A20166">
        <v>20270</v>
      </c>
      <c r="B20166" t="s">
        <v>17</v>
      </c>
      <c r="C20166" t="s">
        <v>23</v>
      </c>
      <c r="D20166">
        <v>1</v>
      </c>
      <c r="E20166">
        <v>39.75</v>
      </c>
      <c r="F20166">
        <v>39.75</v>
      </c>
      <c r="G20166">
        <v>-1.36</v>
      </c>
      <c r="H20166">
        <v>0</v>
      </c>
      <c r="I20166">
        <v>-1</v>
      </c>
      <c r="J20166">
        <v>0</v>
      </c>
      <c r="K20166">
        <v>1.83</v>
      </c>
      <c r="L20166">
        <v>0</v>
      </c>
      <c r="M20166">
        <v>0</v>
      </c>
      <c r="N20166" t="s">
        <v>1144</v>
      </c>
      <c r="O20166" t="s">
        <v>1144</v>
      </c>
      <c r="P20166">
        <v>59.62</v>
      </c>
      <c r="Q20166" t="s">
        <v>52</v>
      </c>
    </row>
    <row r="20167" spans="1:17" x14ac:dyDescent="0.25">
      <c r="A20167">
        <v>20271</v>
      </c>
      <c r="B20167" t="s">
        <v>17</v>
      </c>
      <c r="C20167" t="s">
        <v>18</v>
      </c>
      <c r="D20167">
        <v>1</v>
      </c>
      <c r="E20167">
        <v>39.75</v>
      </c>
      <c r="F20167">
        <v>39.75</v>
      </c>
      <c r="G20167">
        <v>-94.05</v>
      </c>
      <c r="H20167">
        <v>1</v>
      </c>
      <c r="I20167">
        <v>2</v>
      </c>
      <c r="J20167">
        <v>1</v>
      </c>
      <c r="K20167">
        <v>4</v>
      </c>
      <c r="L20167">
        <v>0</v>
      </c>
      <c r="M20167">
        <v>0</v>
      </c>
      <c r="N20167" t="s">
        <v>1144</v>
      </c>
      <c r="O20167" t="s">
        <v>1144</v>
      </c>
      <c r="P20167">
        <v>59.62</v>
      </c>
      <c r="Q20167" t="s">
        <v>52</v>
      </c>
    </row>
    <row r="20168" spans="1:17" x14ac:dyDescent="0.25">
      <c r="A20168">
        <v>20272</v>
      </c>
      <c r="B20168" t="s">
        <v>17</v>
      </c>
      <c r="C20168" t="s">
        <v>23</v>
      </c>
      <c r="D20168">
        <v>1</v>
      </c>
      <c r="E20168">
        <v>39.75</v>
      </c>
      <c r="F20168">
        <v>39.75</v>
      </c>
      <c r="G20168">
        <v>6.47</v>
      </c>
      <c r="H20168">
        <v>1</v>
      </c>
      <c r="I20168">
        <v>3</v>
      </c>
      <c r="J20168">
        <v>0</v>
      </c>
      <c r="K20168">
        <v>1.83</v>
      </c>
      <c r="L20168">
        <v>0</v>
      </c>
      <c r="M20168">
        <v>0</v>
      </c>
      <c r="N20168" t="s">
        <v>1144</v>
      </c>
      <c r="O20168" t="s">
        <v>1144</v>
      </c>
      <c r="P20168">
        <v>59.62</v>
      </c>
      <c r="Q20168" t="s">
        <v>52</v>
      </c>
    </row>
    <row r="20169" spans="1:17" x14ac:dyDescent="0.25">
      <c r="A20169">
        <v>20273</v>
      </c>
      <c r="B20169" t="s">
        <v>17</v>
      </c>
      <c r="C20169" t="s">
        <v>18</v>
      </c>
      <c r="D20169">
        <v>1</v>
      </c>
      <c r="E20169">
        <v>39.75</v>
      </c>
      <c r="F20169">
        <v>39.75</v>
      </c>
      <c r="G20169">
        <v>-24.79</v>
      </c>
      <c r="H20169">
        <v>1</v>
      </c>
      <c r="I20169">
        <v>2</v>
      </c>
      <c r="J20169">
        <v>1</v>
      </c>
      <c r="K20169">
        <v>2</v>
      </c>
      <c r="L20169">
        <v>0</v>
      </c>
      <c r="M20169">
        <v>0</v>
      </c>
      <c r="N20169" t="s">
        <v>1144</v>
      </c>
      <c r="O20169" t="s">
        <v>1144</v>
      </c>
      <c r="P20169">
        <v>59.62</v>
      </c>
      <c r="Q20169" t="s">
        <v>52</v>
      </c>
    </row>
    <row r="20170" spans="1:17" x14ac:dyDescent="0.25">
      <c r="A20170">
        <v>20274</v>
      </c>
      <c r="B20170" t="s">
        <v>17</v>
      </c>
      <c r="C20170" t="s">
        <v>23</v>
      </c>
      <c r="D20170">
        <v>1</v>
      </c>
      <c r="E20170">
        <v>39.75</v>
      </c>
      <c r="F20170">
        <v>39.75</v>
      </c>
      <c r="G20170">
        <v>12.27</v>
      </c>
      <c r="H20170">
        <v>0</v>
      </c>
      <c r="I20170">
        <v>-2</v>
      </c>
      <c r="J20170">
        <v>1</v>
      </c>
      <c r="K20170">
        <v>3</v>
      </c>
      <c r="L20170">
        <v>0</v>
      </c>
      <c r="M20170">
        <v>0</v>
      </c>
      <c r="N20170" t="s">
        <v>1144</v>
      </c>
      <c r="O20170" t="s">
        <v>1144</v>
      </c>
      <c r="P20170">
        <v>59.62</v>
      </c>
      <c r="Q20170" t="s">
        <v>52</v>
      </c>
    </row>
    <row r="20171" spans="1:17" x14ac:dyDescent="0.25">
      <c r="A20171">
        <v>20275</v>
      </c>
      <c r="B20171" t="s">
        <v>17</v>
      </c>
      <c r="C20171" t="s">
        <v>18</v>
      </c>
      <c r="D20171">
        <v>1</v>
      </c>
      <c r="E20171">
        <v>39.75</v>
      </c>
      <c r="F20171">
        <v>39.75</v>
      </c>
      <c r="G20171">
        <v>-8.59</v>
      </c>
      <c r="H20171">
        <v>0</v>
      </c>
      <c r="I20171">
        <v>-1</v>
      </c>
      <c r="J20171">
        <v>0</v>
      </c>
      <c r="K20171">
        <v>1.83</v>
      </c>
      <c r="L20171">
        <v>0</v>
      </c>
      <c r="M20171">
        <v>0</v>
      </c>
      <c r="N20171" t="s">
        <v>1144</v>
      </c>
      <c r="O20171" t="s">
        <v>1144</v>
      </c>
      <c r="P20171">
        <v>59.62</v>
      </c>
      <c r="Q20171" t="s">
        <v>52</v>
      </c>
    </row>
    <row r="20172" spans="1:17" x14ac:dyDescent="0.25">
      <c r="A20172">
        <v>20276</v>
      </c>
      <c r="B20172" t="s">
        <v>17</v>
      </c>
      <c r="C20172" t="s">
        <v>23</v>
      </c>
      <c r="D20172">
        <v>1</v>
      </c>
      <c r="E20172">
        <v>39.75</v>
      </c>
      <c r="F20172">
        <v>39.75</v>
      </c>
      <c r="G20172">
        <v>14</v>
      </c>
      <c r="H20172">
        <v>0</v>
      </c>
      <c r="I20172">
        <v>0</v>
      </c>
      <c r="J20172">
        <v>0</v>
      </c>
      <c r="K20172">
        <v>1.83</v>
      </c>
      <c r="L20172">
        <v>0</v>
      </c>
      <c r="M20172">
        <v>0</v>
      </c>
      <c r="N20172" t="s">
        <v>1144</v>
      </c>
      <c r="O20172" t="s">
        <v>1144</v>
      </c>
      <c r="P20172">
        <v>59.62</v>
      </c>
      <c r="Q20172" t="s">
        <v>52</v>
      </c>
    </row>
    <row r="20173" spans="1:17" x14ac:dyDescent="0.25">
      <c r="A20173">
        <v>20277</v>
      </c>
      <c r="B20173" t="s">
        <v>17</v>
      </c>
      <c r="C20173" t="s">
        <v>18</v>
      </c>
      <c r="D20173">
        <v>1</v>
      </c>
      <c r="E20173">
        <v>39.75</v>
      </c>
      <c r="F20173">
        <v>39.75</v>
      </c>
      <c r="G20173">
        <v>12.66</v>
      </c>
      <c r="H20173">
        <v>1</v>
      </c>
      <c r="I20173">
        <v>3</v>
      </c>
      <c r="J20173">
        <v>1</v>
      </c>
      <c r="K20173">
        <v>3</v>
      </c>
      <c r="L20173">
        <v>0</v>
      </c>
      <c r="M20173">
        <v>0</v>
      </c>
      <c r="N20173" t="s">
        <v>1144</v>
      </c>
      <c r="O20173" t="s">
        <v>1144</v>
      </c>
      <c r="P20173">
        <v>59.62</v>
      </c>
      <c r="Q20173" t="s">
        <v>52</v>
      </c>
    </row>
    <row r="20174" spans="1:17" x14ac:dyDescent="0.25">
      <c r="A20174">
        <v>20278</v>
      </c>
      <c r="B20174" t="s">
        <v>33</v>
      </c>
      <c r="C20174" t="s">
        <v>18</v>
      </c>
      <c r="D20174">
        <v>1</v>
      </c>
      <c r="E20174">
        <v>39.75</v>
      </c>
      <c r="F20174">
        <v>39.75</v>
      </c>
      <c r="G20174">
        <v>18.100000000000001</v>
      </c>
      <c r="H20174">
        <v>1</v>
      </c>
      <c r="I20174">
        <v>4</v>
      </c>
      <c r="J20174">
        <v>1</v>
      </c>
      <c r="K20174">
        <v>2</v>
      </c>
      <c r="L20174">
        <v>0</v>
      </c>
      <c r="M20174">
        <v>0</v>
      </c>
      <c r="N20174" t="s">
        <v>1144</v>
      </c>
      <c r="O20174" t="s">
        <v>1144</v>
      </c>
      <c r="P20174">
        <v>59.62</v>
      </c>
      <c r="Q20174" t="s">
        <v>52</v>
      </c>
    </row>
    <row r="20175" spans="1:17" x14ac:dyDescent="0.25">
      <c r="A20175">
        <v>20279</v>
      </c>
      <c r="B20175" t="s">
        <v>33</v>
      </c>
      <c r="C20175" t="s">
        <v>23</v>
      </c>
      <c r="D20175">
        <v>1</v>
      </c>
      <c r="E20175">
        <v>39.75</v>
      </c>
      <c r="F20175">
        <v>39.75</v>
      </c>
      <c r="G20175">
        <v>1.99</v>
      </c>
      <c r="H20175">
        <v>0</v>
      </c>
      <c r="I20175">
        <v>-2</v>
      </c>
      <c r="J20175">
        <v>0</v>
      </c>
      <c r="K20175">
        <v>1.83</v>
      </c>
      <c r="L20175">
        <v>0</v>
      </c>
      <c r="M20175">
        <v>0</v>
      </c>
      <c r="N20175" t="s">
        <v>1145</v>
      </c>
      <c r="O20175" t="s">
        <v>1145</v>
      </c>
      <c r="P20175">
        <v>59.62</v>
      </c>
      <c r="Q20175" t="s">
        <v>52</v>
      </c>
    </row>
    <row r="20176" spans="1:17" x14ac:dyDescent="0.25">
      <c r="A20176">
        <v>20280</v>
      </c>
      <c r="B20176" t="s">
        <v>33</v>
      </c>
      <c r="C20176" t="s">
        <v>18</v>
      </c>
      <c r="D20176">
        <v>1</v>
      </c>
      <c r="E20176">
        <v>39.75</v>
      </c>
      <c r="F20176">
        <v>39.75</v>
      </c>
      <c r="G20176">
        <v>4.47</v>
      </c>
      <c r="H20176">
        <v>0</v>
      </c>
      <c r="I20176">
        <v>-1</v>
      </c>
      <c r="J20176">
        <v>0</v>
      </c>
      <c r="K20176">
        <v>1.83</v>
      </c>
      <c r="L20176">
        <v>0</v>
      </c>
      <c r="M20176">
        <v>0</v>
      </c>
      <c r="N20176" t="s">
        <v>1145</v>
      </c>
      <c r="O20176" t="s">
        <v>1145</v>
      </c>
      <c r="P20176">
        <v>59.62</v>
      </c>
      <c r="Q20176" t="s">
        <v>52</v>
      </c>
    </row>
    <row r="20177" spans="1:17" x14ac:dyDescent="0.25">
      <c r="A20177">
        <v>20281</v>
      </c>
      <c r="B20177" t="s">
        <v>33</v>
      </c>
      <c r="C20177" t="s">
        <v>23</v>
      </c>
      <c r="D20177">
        <v>1</v>
      </c>
      <c r="E20177">
        <v>39.75</v>
      </c>
      <c r="F20177">
        <v>39.75</v>
      </c>
      <c r="G20177">
        <v>8.27</v>
      </c>
      <c r="H20177">
        <v>0</v>
      </c>
      <c r="I20177">
        <v>0</v>
      </c>
      <c r="J20177">
        <v>0</v>
      </c>
      <c r="K20177">
        <v>1.83</v>
      </c>
      <c r="L20177">
        <v>0</v>
      </c>
      <c r="M20177">
        <v>0</v>
      </c>
      <c r="N20177" t="s">
        <v>1145</v>
      </c>
      <c r="O20177" t="s">
        <v>1145</v>
      </c>
      <c r="P20177">
        <v>59.62</v>
      </c>
      <c r="Q20177" t="s">
        <v>52</v>
      </c>
    </row>
    <row r="20178" spans="1:17" x14ac:dyDescent="0.25">
      <c r="A20178">
        <v>20282</v>
      </c>
      <c r="B20178" t="s">
        <v>33</v>
      </c>
      <c r="C20178" t="s">
        <v>18</v>
      </c>
      <c r="D20178">
        <v>1</v>
      </c>
      <c r="E20178">
        <v>39.75</v>
      </c>
      <c r="F20178">
        <v>39.75</v>
      </c>
      <c r="G20178">
        <v>11.02</v>
      </c>
      <c r="H20178">
        <v>1</v>
      </c>
      <c r="I20178">
        <v>1</v>
      </c>
      <c r="J20178">
        <v>1</v>
      </c>
      <c r="K20178">
        <v>3</v>
      </c>
      <c r="L20178">
        <v>0</v>
      </c>
      <c r="M20178">
        <v>0</v>
      </c>
      <c r="N20178" t="s">
        <v>1145</v>
      </c>
      <c r="O20178" t="s">
        <v>1145</v>
      </c>
      <c r="P20178">
        <v>59.62</v>
      </c>
      <c r="Q20178" t="s">
        <v>52</v>
      </c>
    </row>
    <row r="20179" spans="1:17" x14ac:dyDescent="0.25">
      <c r="A20179">
        <v>20283</v>
      </c>
      <c r="B20179" t="s">
        <v>33</v>
      </c>
      <c r="C20179" t="s">
        <v>18</v>
      </c>
      <c r="D20179">
        <v>1</v>
      </c>
      <c r="E20179">
        <v>39.75</v>
      </c>
      <c r="F20179">
        <v>39.75</v>
      </c>
      <c r="G20179">
        <v>15.51</v>
      </c>
      <c r="H20179">
        <v>1</v>
      </c>
      <c r="I20179">
        <v>2</v>
      </c>
      <c r="J20179">
        <v>1</v>
      </c>
      <c r="K20179">
        <v>1</v>
      </c>
      <c r="L20179">
        <v>1</v>
      </c>
      <c r="M20179">
        <v>0</v>
      </c>
      <c r="N20179" t="s">
        <v>1145</v>
      </c>
      <c r="O20179" t="s">
        <v>1145</v>
      </c>
      <c r="P20179">
        <v>59.62</v>
      </c>
      <c r="Q20179" t="s">
        <v>52</v>
      </c>
    </row>
    <row r="20180" spans="1:17" x14ac:dyDescent="0.25">
      <c r="A20180">
        <v>20284</v>
      </c>
      <c r="B20180" t="s">
        <v>33</v>
      </c>
      <c r="C20180" t="s">
        <v>23</v>
      </c>
      <c r="D20180">
        <v>1</v>
      </c>
      <c r="E20180">
        <v>39.75</v>
      </c>
      <c r="F20180">
        <v>39.75</v>
      </c>
      <c r="G20180">
        <v>9.68</v>
      </c>
      <c r="H20180">
        <v>0</v>
      </c>
      <c r="I20180">
        <v>-2</v>
      </c>
      <c r="J20180">
        <v>0</v>
      </c>
      <c r="K20180">
        <v>1.83</v>
      </c>
      <c r="L20180">
        <v>0</v>
      </c>
      <c r="M20180">
        <v>0</v>
      </c>
      <c r="N20180" t="s">
        <v>1145</v>
      </c>
      <c r="O20180" t="s">
        <v>1145</v>
      </c>
      <c r="P20180">
        <v>59.62</v>
      </c>
      <c r="Q20180" t="s">
        <v>52</v>
      </c>
    </row>
    <row r="20181" spans="1:17" x14ac:dyDescent="0.25">
      <c r="A20181">
        <v>20285</v>
      </c>
      <c r="B20181" t="s">
        <v>17</v>
      </c>
      <c r="C20181" t="s">
        <v>18</v>
      </c>
      <c r="D20181">
        <v>1</v>
      </c>
      <c r="E20181">
        <v>39.75</v>
      </c>
      <c r="F20181">
        <v>39.75</v>
      </c>
      <c r="G20181">
        <v>12.5</v>
      </c>
      <c r="H20181">
        <v>0</v>
      </c>
      <c r="I20181">
        <v>-1</v>
      </c>
      <c r="J20181">
        <v>0</v>
      </c>
      <c r="K20181">
        <v>1.83</v>
      </c>
      <c r="L20181">
        <v>0</v>
      </c>
      <c r="M20181">
        <v>0</v>
      </c>
      <c r="N20181" t="s">
        <v>1145</v>
      </c>
      <c r="O20181" t="s">
        <v>1145</v>
      </c>
      <c r="P20181">
        <v>59.62</v>
      </c>
      <c r="Q20181" t="s">
        <v>52</v>
      </c>
    </row>
    <row r="20182" spans="1:17" x14ac:dyDescent="0.25">
      <c r="A20182">
        <v>20286</v>
      </c>
      <c r="B20182" t="s">
        <v>33</v>
      </c>
      <c r="C20182" t="s">
        <v>23</v>
      </c>
      <c r="D20182">
        <v>1</v>
      </c>
      <c r="E20182">
        <v>39.75</v>
      </c>
      <c r="F20182">
        <v>39.75</v>
      </c>
      <c r="G20182">
        <v>3.91</v>
      </c>
      <c r="H20182">
        <v>0</v>
      </c>
      <c r="I20182">
        <v>0</v>
      </c>
      <c r="J20182">
        <v>1</v>
      </c>
      <c r="K20182">
        <v>4</v>
      </c>
      <c r="L20182">
        <v>0</v>
      </c>
      <c r="M20182">
        <v>0</v>
      </c>
      <c r="N20182" t="s">
        <v>1145</v>
      </c>
      <c r="O20182" t="s">
        <v>1145</v>
      </c>
      <c r="P20182">
        <v>59.62</v>
      </c>
      <c r="Q20182" t="s">
        <v>52</v>
      </c>
    </row>
    <row r="20183" spans="1:17" x14ac:dyDescent="0.25">
      <c r="A20183">
        <v>20287</v>
      </c>
      <c r="B20183" t="s">
        <v>17</v>
      </c>
      <c r="C20183" t="s">
        <v>18</v>
      </c>
      <c r="D20183">
        <v>1</v>
      </c>
      <c r="E20183">
        <v>39.75</v>
      </c>
      <c r="F20183">
        <v>39.75</v>
      </c>
      <c r="G20183">
        <v>9.09</v>
      </c>
      <c r="H20183">
        <v>1</v>
      </c>
      <c r="I20183">
        <v>1</v>
      </c>
      <c r="J20183">
        <v>1</v>
      </c>
      <c r="K20183">
        <v>3</v>
      </c>
      <c r="L20183">
        <v>0</v>
      </c>
      <c r="M20183">
        <v>0</v>
      </c>
      <c r="N20183" t="s">
        <v>1145</v>
      </c>
      <c r="O20183" t="s">
        <v>1145</v>
      </c>
      <c r="P20183">
        <v>59.62</v>
      </c>
      <c r="Q20183" t="s">
        <v>52</v>
      </c>
    </row>
    <row r="20184" spans="1:17" x14ac:dyDescent="0.25">
      <c r="A20184">
        <v>20288</v>
      </c>
      <c r="B20184" t="s">
        <v>17</v>
      </c>
      <c r="C20184" t="s">
        <v>18</v>
      </c>
      <c r="D20184">
        <v>1</v>
      </c>
      <c r="E20184">
        <v>39.75</v>
      </c>
      <c r="F20184">
        <v>39.75</v>
      </c>
      <c r="G20184">
        <v>0.72</v>
      </c>
      <c r="H20184">
        <v>1</v>
      </c>
      <c r="I20184">
        <v>2</v>
      </c>
      <c r="J20184">
        <v>1</v>
      </c>
      <c r="K20184">
        <v>3</v>
      </c>
      <c r="L20184">
        <v>0</v>
      </c>
      <c r="M20184">
        <v>0</v>
      </c>
      <c r="N20184" t="s">
        <v>1145</v>
      </c>
      <c r="O20184" t="s">
        <v>1145</v>
      </c>
      <c r="P20184">
        <v>59.62</v>
      </c>
      <c r="Q20184" t="s">
        <v>52</v>
      </c>
    </row>
    <row r="20185" spans="1:17" x14ac:dyDescent="0.25">
      <c r="A20185">
        <v>20289</v>
      </c>
      <c r="B20185" t="s">
        <v>17</v>
      </c>
      <c r="C20185" t="s">
        <v>18</v>
      </c>
      <c r="D20185">
        <v>1</v>
      </c>
      <c r="E20185">
        <v>39.75</v>
      </c>
      <c r="F20185">
        <v>39.75</v>
      </c>
      <c r="G20185">
        <v>11.32</v>
      </c>
      <c r="H20185">
        <v>0</v>
      </c>
      <c r="I20185">
        <v>-2</v>
      </c>
      <c r="J20185">
        <v>0</v>
      </c>
      <c r="K20185">
        <v>1.83</v>
      </c>
      <c r="L20185">
        <v>0</v>
      </c>
      <c r="M20185">
        <v>0</v>
      </c>
      <c r="N20185" t="s">
        <v>1145</v>
      </c>
      <c r="O20185" t="s">
        <v>1145</v>
      </c>
      <c r="P20185">
        <v>59.62</v>
      </c>
      <c r="Q20185" t="s">
        <v>52</v>
      </c>
    </row>
    <row r="20186" spans="1:17" x14ac:dyDescent="0.25">
      <c r="A20186">
        <v>20290</v>
      </c>
      <c r="B20186" t="s">
        <v>17</v>
      </c>
      <c r="C20186" t="s">
        <v>23</v>
      </c>
      <c r="D20186">
        <v>1</v>
      </c>
      <c r="E20186">
        <v>39.75</v>
      </c>
      <c r="F20186">
        <v>39.75</v>
      </c>
      <c r="G20186">
        <v>4.18</v>
      </c>
      <c r="H20186">
        <v>0</v>
      </c>
      <c r="I20186">
        <v>-1</v>
      </c>
      <c r="J20186">
        <v>1</v>
      </c>
      <c r="K20186">
        <v>2</v>
      </c>
      <c r="L20186">
        <v>0</v>
      </c>
      <c r="M20186">
        <v>0</v>
      </c>
      <c r="N20186" t="s">
        <v>1145</v>
      </c>
      <c r="O20186" t="s">
        <v>1145</v>
      </c>
      <c r="P20186">
        <v>59.62</v>
      </c>
      <c r="Q20186" t="s">
        <v>52</v>
      </c>
    </row>
    <row r="20187" spans="1:17" x14ac:dyDescent="0.25">
      <c r="A20187">
        <v>20291</v>
      </c>
      <c r="B20187" t="s">
        <v>17</v>
      </c>
      <c r="C20187" t="s">
        <v>18</v>
      </c>
      <c r="D20187">
        <v>1</v>
      </c>
      <c r="E20187">
        <v>39.75</v>
      </c>
      <c r="F20187">
        <v>39.75</v>
      </c>
      <c r="G20187">
        <v>1.88</v>
      </c>
      <c r="H20187">
        <v>0</v>
      </c>
      <c r="I20187">
        <v>0</v>
      </c>
      <c r="J20187">
        <v>0</v>
      </c>
      <c r="K20187">
        <v>1.83</v>
      </c>
      <c r="L20187">
        <v>0</v>
      </c>
      <c r="M20187">
        <v>0</v>
      </c>
      <c r="N20187" t="s">
        <v>1145</v>
      </c>
      <c r="O20187" t="s">
        <v>1145</v>
      </c>
      <c r="P20187">
        <v>59.62</v>
      </c>
      <c r="Q20187" t="s">
        <v>52</v>
      </c>
    </row>
    <row r="20188" spans="1:17" x14ac:dyDescent="0.25">
      <c r="A20188">
        <v>20292</v>
      </c>
      <c r="B20188" t="s">
        <v>28</v>
      </c>
      <c r="C20188" t="s">
        <v>23</v>
      </c>
      <c r="D20188">
        <v>1</v>
      </c>
      <c r="E20188">
        <v>39.75</v>
      </c>
      <c r="F20188">
        <v>39.75</v>
      </c>
      <c r="G20188">
        <v>17.37</v>
      </c>
      <c r="H20188">
        <v>1</v>
      </c>
      <c r="I20188">
        <v>1</v>
      </c>
      <c r="J20188">
        <v>1</v>
      </c>
      <c r="K20188">
        <v>2</v>
      </c>
      <c r="L20188">
        <v>0</v>
      </c>
      <c r="M20188">
        <v>0</v>
      </c>
      <c r="N20188" t="s">
        <v>1145</v>
      </c>
      <c r="O20188" t="s">
        <v>1145</v>
      </c>
      <c r="P20188">
        <v>59.62</v>
      </c>
      <c r="Q20188" t="s">
        <v>52</v>
      </c>
    </row>
    <row r="20189" spans="1:17" x14ac:dyDescent="0.25">
      <c r="A20189">
        <v>20293</v>
      </c>
      <c r="B20189" t="s">
        <v>28</v>
      </c>
      <c r="C20189" t="s">
        <v>18</v>
      </c>
      <c r="D20189">
        <v>1</v>
      </c>
      <c r="E20189">
        <v>39.75</v>
      </c>
      <c r="F20189">
        <v>39.75</v>
      </c>
      <c r="G20189">
        <v>0</v>
      </c>
      <c r="H20189">
        <v>1</v>
      </c>
      <c r="I20189">
        <v>2</v>
      </c>
      <c r="J20189">
        <v>1</v>
      </c>
      <c r="K20189">
        <v>4</v>
      </c>
      <c r="L20189">
        <v>0</v>
      </c>
      <c r="M20189">
        <v>0</v>
      </c>
      <c r="N20189" t="s">
        <v>1145</v>
      </c>
      <c r="O20189" t="s">
        <v>1145</v>
      </c>
      <c r="P20189">
        <v>59.62</v>
      </c>
      <c r="Q20189" t="s">
        <v>52</v>
      </c>
    </row>
    <row r="20190" spans="1:17" x14ac:dyDescent="0.25">
      <c r="A20190">
        <v>20294</v>
      </c>
      <c r="B20190" t="s">
        <v>28</v>
      </c>
      <c r="C20190" t="s">
        <v>18</v>
      </c>
      <c r="D20190">
        <v>1</v>
      </c>
      <c r="E20190">
        <v>39.75</v>
      </c>
      <c r="F20190">
        <v>39.75</v>
      </c>
      <c r="G20190">
        <v>18.510000000000002</v>
      </c>
      <c r="H20190">
        <v>0</v>
      </c>
      <c r="I20190">
        <v>0</v>
      </c>
      <c r="J20190">
        <v>0</v>
      </c>
      <c r="K20190">
        <v>1.83</v>
      </c>
      <c r="L20190">
        <v>0</v>
      </c>
      <c r="M20190">
        <v>0</v>
      </c>
      <c r="N20190" t="s">
        <v>1145</v>
      </c>
      <c r="O20190" t="s">
        <v>1145</v>
      </c>
      <c r="P20190">
        <v>59.62</v>
      </c>
      <c r="Q20190" t="s">
        <v>52</v>
      </c>
    </row>
    <row r="20191" spans="1:17" x14ac:dyDescent="0.25">
      <c r="A20191">
        <v>20295</v>
      </c>
      <c r="B20191" t="s">
        <v>28</v>
      </c>
      <c r="C20191" t="s">
        <v>23</v>
      </c>
      <c r="D20191">
        <v>1</v>
      </c>
      <c r="E20191">
        <v>39.75</v>
      </c>
      <c r="F20191">
        <v>39.75</v>
      </c>
      <c r="G20191">
        <v>4.4000000000000004</v>
      </c>
      <c r="H20191">
        <v>1</v>
      </c>
      <c r="I20191">
        <v>1</v>
      </c>
      <c r="J20191">
        <v>0</v>
      </c>
      <c r="K20191">
        <v>1.83</v>
      </c>
      <c r="L20191">
        <v>0</v>
      </c>
      <c r="M20191">
        <v>0</v>
      </c>
      <c r="N20191" t="s">
        <v>1145</v>
      </c>
      <c r="O20191" t="s">
        <v>1145</v>
      </c>
      <c r="P20191">
        <v>59.62</v>
      </c>
      <c r="Q20191" t="s">
        <v>52</v>
      </c>
    </row>
    <row r="20192" spans="1:17" x14ac:dyDescent="0.25">
      <c r="A20192">
        <v>20296</v>
      </c>
      <c r="B20192" t="s">
        <v>33</v>
      </c>
      <c r="C20192" t="s">
        <v>18</v>
      </c>
      <c r="D20192">
        <v>1</v>
      </c>
      <c r="E20192">
        <v>39.75</v>
      </c>
      <c r="F20192">
        <v>39.75</v>
      </c>
      <c r="G20192">
        <v>-0.98</v>
      </c>
      <c r="H20192">
        <v>1</v>
      </c>
      <c r="I20192">
        <v>1</v>
      </c>
      <c r="J20192">
        <v>1</v>
      </c>
      <c r="K20192">
        <v>4</v>
      </c>
      <c r="L20192">
        <v>0</v>
      </c>
      <c r="M20192">
        <v>0</v>
      </c>
      <c r="N20192" t="s">
        <v>1145</v>
      </c>
      <c r="O20192" t="s">
        <v>1145</v>
      </c>
      <c r="P20192">
        <v>59.62</v>
      </c>
      <c r="Q20192" t="s">
        <v>52</v>
      </c>
    </row>
    <row r="20193" spans="1:17" x14ac:dyDescent="0.25">
      <c r="A20193">
        <v>20297</v>
      </c>
      <c r="B20193" t="s">
        <v>33</v>
      </c>
      <c r="C20193" t="s">
        <v>23</v>
      </c>
      <c r="D20193">
        <v>1</v>
      </c>
      <c r="E20193">
        <v>39.75</v>
      </c>
      <c r="F20193">
        <v>39.75</v>
      </c>
      <c r="G20193">
        <v>10.34</v>
      </c>
      <c r="H20193">
        <v>1</v>
      </c>
      <c r="I20193">
        <v>3</v>
      </c>
      <c r="J20193">
        <v>1</v>
      </c>
      <c r="K20193">
        <v>3</v>
      </c>
      <c r="L20193">
        <v>0</v>
      </c>
      <c r="M20193">
        <v>0</v>
      </c>
      <c r="N20193" t="s">
        <v>1145</v>
      </c>
      <c r="O20193" t="s">
        <v>1145</v>
      </c>
      <c r="P20193">
        <v>59.62</v>
      </c>
      <c r="Q20193" t="s">
        <v>52</v>
      </c>
    </row>
    <row r="20194" spans="1:17" x14ac:dyDescent="0.25">
      <c r="A20194">
        <v>20298</v>
      </c>
      <c r="B20194" t="s">
        <v>33</v>
      </c>
      <c r="C20194" t="s">
        <v>18</v>
      </c>
      <c r="D20194">
        <v>1</v>
      </c>
      <c r="E20194">
        <v>39.75</v>
      </c>
      <c r="F20194">
        <v>39.75</v>
      </c>
      <c r="G20194">
        <v>14.01</v>
      </c>
      <c r="H20194">
        <v>1</v>
      </c>
      <c r="I20194">
        <v>4</v>
      </c>
      <c r="J20194">
        <v>1</v>
      </c>
      <c r="K20194">
        <v>4</v>
      </c>
      <c r="L20194">
        <v>0</v>
      </c>
      <c r="M20194">
        <v>0</v>
      </c>
      <c r="N20194" t="s">
        <v>1145</v>
      </c>
      <c r="O20194" t="s">
        <v>1145</v>
      </c>
      <c r="P20194">
        <v>59.62</v>
      </c>
      <c r="Q20194" t="s">
        <v>52</v>
      </c>
    </row>
    <row r="20195" spans="1:17" x14ac:dyDescent="0.25">
      <c r="A20195">
        <v>20299</v>
      </c>
      <c r="B20195" t="s">
        <v>17</v>
      </c>
      <c r="C20195" t="s">
        <v>18</v>
      </c>
      <c r="D20195">
        <v>1</v>
      </c>
      <c r="E20195">
        <v>39.75</v>
      </c>
      <c r="F20195">
        <v>39.75</v>
      </c>
      <c r="G20195">
        <v>13.67</v>
      </c>
      <c r="H20195">
        <v>0</v>
      </c>
      <c r="I20195">
        <v>0</v>
      </c>
      <c r="J20195">
        <v>1</v>
      </c>
      <c r="K20195">
        <v>4</v>
      </c>
      <c r="L20195">
        <v>0</v>
      </c>
      <c r="M20195">
        <v>0</v>
      </c>
      <c r="N20195" t="s">
        <v>1145</v>
      </c>
      <c r="O20195" t="s">
        <v>1145</v>
      </c>
      <c r="P20195">
        <v>59.62</v>
      </c>
      <c r="Q20195" t="s">
        <v>52</v>
      </c>
    </row>
    <row r="20196" spans="1:17" x14ac:dyDescent="0.25">
      <c r="A20196">
        <v>20300</v>
      </c>
      <c r="B20196" t="s">
        <v>17</v>
      </c>
      <c r="C20196" t="s">
        <v>18</v>
      </c>
      <c r="D20196">
        <v>1</v>
      </c>
      <c r="E20196">
        <v>39.75</v>
      </c>
      <c r="F20196">
        <v>39.75</v>
      </c>
      <c r="G20196">
        <v>9.1300000000000008</v>
      </c>
      <c r="H20196">
        <v>1</v>
      </c>
      <c r="I20196">
        <v>1</v>
      </c>
      <c r="J20196">
        <v>1</v>
      </c>
      <c r="K20196">
        <v>1</v>
      </c>
      <c r="L20196">
        <v>1</v>
      </c>
      <c r="M20196">
        <v>0</v>
      </c>
      <c r="N20196" t="s">
        <v>1145</v>
      </c>
      <c r="O20196" t="s">
        <v>1145</v>
      </c>
      <c r="P20196">
        <v>59.62</v>
      </c>
      <c r="Q20196" t="s">
        <v>52</v>
      </c>
    </row>
    <row r="20197" spans="1:17" x14ac:dyDescent="0.25">
      <c r="A20197">
        <v>20301</v>
      </c>
      <c r="B20197" t="s">
        <v>33</v>
      </c>
      <c r="C20197" t="s">
        <v>23</v>
      </c>
      <c r="D20197">
        <v>1</v>
      </c>
      <c r="E20197">
        <v>39.75</v>
      </c>
      <c r="F20197">
        <v>39.75</v>
      </c>
      <c r="G20197">
        <v>14.85</v>
      </c>
      <c r="H20197">
        <v>1</v>
      </c>
      <c r="I20197">
        <v>2</v>
      </c>
      <c r="J20197">
        <v>1</v>
      </c>
      <c r="K20197">
        <v>1</v>
      </c>
      <c r="L20197">
        <v>1</v>
      </c>
      <c r="M20197">
        <v>0</v>
      </c>
      <c r="N20197" t="s">
        <v>1145</v>
      </c>
      <c r="O20197" t="s">
        <v>1145</v>
      </c>
      <c r="P20197">
        <v>59.62</v>
      </c>
      <c r="Q20197" t="s">
        <v>52</v>
      </c>
    </row>
    <row r="20198" spans="1:17" x14ac:dyDescent="0.25">
      <c r="A20198">
        <v>20302</v>
      </c>
      <c r="B20198" t="s">
        <v>33</v>
      </c>
      <c r="C20198" t="s">
        <v>18</v>
      </c>
      <c r="D20198">
        <v>1</v>
      </c>
      <c r="E20198">
        <v>39.75</v>
      </c>
      <c r="F20198">
        <v>39.75</v>
      </c>
      <c r="G20198">
        <v>8.68</v>
      </c>
      <c r="H20198">
        <v>1</v>
      </c>
      <c r="I20198">
        <v>1</v>
      </c>
      <c r="J20198">
        <v>0</v>
      </c>
      <c r="K20198">
        <v>1.83</v>
      </c>
      <c r="L20198">
        <v>0</v>
      </c>
      <c r="M20198">
        <v>0</v>
      </c>
      <c r="N20198" t="s">
        <v>1145</v>
      </c>
      <c r="O20198" t="s">
        <v>1145</v>
      </c>
      <c r="P20198">
        <v>59.62</v>
      </c>
      <c r="Q20198" t="s">
        <v>52</v>
      </c>
    </row>
    <row r="20199" spans="1:17" x14ac:dyDescent="0.25">
      <c r="A20199">
        <v>20303</v>
      </c>
      <c r="B20199" t="s">
        <v>33</v>
      </c>
      <c r="C20199" t="s">
        <v>18</v>
      </c>
      <c r="D20199">
        <v>1</v>
      </c>
      <c r="E20199">
        <v>39.75</v>
      </c>
      <c r="F20199">
        <v>39.75</v>
      </c>
      <c r="G20199">
        <v>9.2899999999999991</v>
      </c>
      <c r="H20199">
        <v>1</v>
      </c>
      <c r="I20199">
        <v>1</v>
      </c>
      <c r="J20199">
        <v>1</v>
      </c>
      <c r="K20199">
        <v>4</v>
      </c>
      <c r="L20199">
        <v>0</v>
      </c>
      <c r="M20199">
        <v>0</v>
      </c>
      <c r="N20199" t="s">
        <v>1145</v>
      </c>
      <c r="O20199" t="s">
        <v>1145</v>
      </c>
      <c r="P20199">
        <v>59.62</v>
      </c>
      <c r="Q20199" t="s">
        <v>52</v>
      </c>
    </row>
    <row r="20200" spans="1:17" x14ac:dyDescent="0.25">
      <c r="A20200">
        <v>20304</v>
      </c>
      <c r="B20200" t="s">
        <v>33</v>
      </c>
      <c r="C20200" t="s">
        <v>23</v>
      </c>
      <c r="D20200">
        <v>1</v>
      </c>
      <c r="E20200">
        <v>39.75</v>
      </c>
      <c r="F20200">
        <v>39.75</v>
      </c>
      <c r="G20200">
        <v>5.64</v>
      </c>
      <c r="H20200">
        <v>1</v>
      </c>
      <c r="I20200">
        <v>1</v>
      </c>
      <c r="J20200">
        <v>1</v>
      </c>
      <c r="K20200">
        <v>2</v>
      </c>
      <c r="L20200">
        <v>0</v>
      </c>
      <c r="M20200">
        <v>0</v>
      </c>
      <c r="N20200" t="s">
        <v>1145</v>
      </c>
      <c r="O20200" t="s">
        <v>1145</v>
      </c>
      <c r="P20200">
        <v>59.62</v>
      </c>
      <c r="Q20200" t="s">
        <v>52</v>
      </c>
    </row>
    <row r="20201" spans="1:17" x14ac:dyDescent="0.25">
      <c r="A20201">
        <v>20305</v>
      </c>
      <c r="B20201" t="s">
        <v>17</v>
      </c>
      <c r="C20201" t="s">
        <v>18</v>
      </c>
      <c r="D20201">
        <v>1</v>
      </c>
      <c r="E20201">
        <v>39.75</v>
      </c>
      <c r="F20201">
        <v>39.75</v>
      </c>
      <c r="G20201">
        <v>10.95</v>
      </c>
      <c r="H20201">
        <v>1</v>
      </c>
      <c r="I20201">
        <v>1</v>
      </c>
      <c r="J20201">
        <v>0</v>
      </c>
      <c r="K20201">
        <v>1.83</v>
      </c>
      <c r="L20201">
        <v>0</v>
      </c>
      <c r="M20201">
        <v>0</v>
      </c>
      <c r="N20201" t="s">
        <v>1145</v>
      </c>
      <c r="O20201" t="s">
        <v>1145</v>
      </c>
      <c r="P20201">
        <v>59.62</v>
      </c>
      <c r="Q20201" t="s">
        <v>52</v>
      </c>
    </row>
    <row r="20202" spans="1:17" x14ac:dyDescent="0.25">
      <c r="A20202">
        <v>20306</v>
      </c>
      <c r="B20202" t="s">
        <v>17</v>
      </c>
      <c r="C20202" t="s">
        <v>23</v>
      </c>
      <c r="D20202">
        <v>1</v>
      </c>
      <c r="E20202">
        <v>39.75</v>
      </c>
      <c r="F20202">
        <v>39.75</v>
      </c>
      <c r="G20202">
        <v>9.6999999999999993</v>
      </c>
      <c r="H20202">
        <v>1</v>
      </c>
      <c r="I20202">
        <v>2</v>
      </c>
      <c r="J20202">
        <v>1</v>
      </c>
      <c r="K20202">
        <v>3</v>
      </c>
      <c r="L20202">
        <v>0</v>
      </c>
      <c r="M20202">
        <v>0</v>
      </c>
      <c r="N20202" t="s">
        <v>1145</v>
      </c>
      <c r="O20202" t="s">
        <v>1145</v>
      </c>
      <c r="P20202">
        <v>59.62</v>
      </c>
      <c r="Q20202" t="s">
        <v>52</v>
      </c>
    </row>
    <row r="20203" spans="1:17" x14ac:dyDescent="0.25">
      <c r="A20203">
        <v>20307</v>
      </c>
      <c r="B20203" t="s">
        <v>17</v>
      </c>
      <c r="C20203" t="s">
        <v>18</v>
      </c>
      <c r="D20203">
        <v>1</v>
      </c>
      <c r="E20203">
        <v>39.75</v>
      </c>
      <c r="F20203">
        <v>39.75</v>
      </c>
      <c r="G20203">
        <v>13.38</v>
      </c>
      <c r="H20203">
        <v>1</v>
      </c>
      <c r="I20203">
        <v>1</v>
      </c>
      <c r="J20203">
        <v>0</v>
      </c>
      <c r="K20203">
        <v>1.83</v>
      </c>
      <c r="L20203">
        <v>0</v>
      </c>
      <c r="M20203">
        <v>0</v>
      </c>
      <c r="N20203" t="s">
        <v>1145</v>
      </c>
      <c r="O20203" t="s">
        <v>1145</v>
      </c>
      <c r="P20203">
        <v>59.62</v>
      </c>
      <c r="Q20203" t="s">
        <v>52</v>
      </c>
    </row>
    <row r="20204" spans="1:17" x14ac:dyDescent="0.25">
      <c r="A20204">
        <v>20308</v>
      </c>
      <c r="B20204" t="s">
        <v>17</v>
      </c>
      <c r="C20204" t="s">
        <v>18</v>
      </c>
      <c r="D20204">
        <v>1</v>
      </c>
      <c r="E20204">
        <v>39.75</v>
      </c>
      <c r="F20204">
        <v>39.75</v>
      </c>
      <c r="G20204">
        <v>16.64</v>
      </c>
      <c r="H20204">
        <v>1</v>
      </c>
      <c r="I20204">
        <v>2</v>
      </c>
      <c r="J20204">
        <v>1</v>
      </c>
      <c r="K20204">
        <v>3</v>
      </c>
      <c r="L20204">
        <v>0</v>
      </c>
      <c r="M20204">
        <v>0</v>
      </c>
      <c r="N20204" t="s">
        <v>1145</v>
      </c>
      <c r="O20204" t="s">
        <v>1145</v>
      </c>
      <c r="P20204">
        <v>59.62</v>
      </c>
      <c r="Q20204" t="s">
        <v>52</v>
      </c>
    </row>
    <row r="20205" spans="1:17" x14ac:dyDescent="0.25">
      <c r="A20205">
        <v>20309</v>
      </c>
      <c r="B20205" t="s">
        <v>17</v>
      </c>
      <c r="C20205" t="s">
        <v>18</v>
      </c>
      <c r="D20205">
        <v>1</v>
      </c>
      <c r="E20205">
        <v>39.75</v>
      </c>
      <c r="F20205">
        <v>39.75</v>
      </c>
      <c r="G20205">
        <v>13.15</v>
      </c>
      <c r="H20205">
        <v>0</v>
      </c>
      <c r="I20205">
        <v>-2</v>
      </c>
      <c r="J20205">
        <v>0</v>
      </c>
      <c r="K20205">
        <v>1.83</v>
      </c>
      <c r="L20205">
        <v>0</v>
      </c>
      <c r="M20205">
        <v>0</v>
      </c>
      <c r="N20205" t="s">
        <v>1145</v>
      </c>
      <c r="O20205" t="s">
        <v>1145</v>
      </c>
      <c r="P20205">
        <v>59.62</v>
      </c>
      <c r="Q20205" t="s">
        <v>52</v>
      </c>
    </row>
    <row r="20206" spans="1:17" x14ac:dyDescent="0.25">
      <c r="A20206">
        <v>20310</v>
      </c>
      <c r="B20206" t="s">
        <v>17</v>
      </c>
      <c r="C20206" t="s">
        <v>23</v>
      </c>
      <c r="D20206">
        <v>1</v>
      </c>
      <c r="E20206">
        <v>39.75</v>
      </c>
      <c r="F20206">
        <v>39.75</v>
      </c>
      <c r="G20206">
        <v>9.44</v>
      </c>
      <c r="H20206">
        <v>0</v>
      </c>
      <c r="I20206">
        <v>-1</v>
      </c>
      <c r="J20206">
        <v>0</v>
      </c>
      <c r="K20206">
        <v>1.83</v>
      </c>
      <c r="L20206">
        <v>0</v>
      </c>
      <c r="M20206">
        <v>0</v>
      </c>
      <c r="N20206" t="s">
        <v>1145</v>
      </c>
      <c r="O20206" t="s">
        <v>1145</v>
      </c>
      <c r="P20206">
        <v>59.62</v>
      </c>
      <c r="Q20206" t="s">
        <v>52</v>
      </c>
    </row>
    <row r="20207" spans="1:17" x14ac:dyDescent="0.25">
      <c r="A20207">
        <v>20311</v>
      </c>
      <c r="B20207" t="s">
        <v>17</v>
      </c>
      <c r="C20207" t="s">
        <v>18</v>
      </c>
      <c r="D20207">
        <v>1</v>
      </c>
      <c r="E20207">
        <v>39.75</v>
      </c>
      <c r="F20207">
        <v>39.75</v>
      </c>
      <c r="G20207">
        <v>12.9</v>
      </c>
      <c r="H20207">
        <v>0</v>
      </c>
      <c r="I20207">
        <v>0</v>
      </c>
      <c r="J20207">
        <v>0</v>
      </c>
      <c r="K20207">
        <v>1.83</v>
      </c>
      <c r="L20207">
        <v>0</v>
      </c>
      <c r="M20207">
        <v>0</v>
      </c>
      <c r="N20207" t="s">
        <v>1145</v>
      </c>
      <c r="O20207" t="s">
        <v>1145</v>
      </c>
      <c r="P20207">
        <v>59.62</v>
      </c>
      <c r="Q20207" t="s">
        <v>52</v>
      </c>
    </row>
    <row r="20208" spans="1:17" x14ac:dyDescent="0.25">
      <c r="A20208">
        <v>20312</v>
      </c>
      <c r="B20208" t="s">
        <v>17</v>
      </c>
      <c r="C20208" t="s">
        <v>23</v>
      </c>
      <c r="D20208">
        <v>1</v>
      </c>
      <c r="E20208">
        <v>39.75</v>
      </c>
      <c r="F20208">
        <v>39.75</v>
      </c>
      <c r="G20208">
        <v>12.53</v>
      </c>
      <c r="H20208">
        <v>1</v>
      </c>
      <c r="I20208">
        <v>3</v>
      </c>
      <c r="J20208">
        <v>1</v>
      </c>
      <c r="K20208">
        <v>4</v>
      </c>
      <c r="L20208">
        <v>0</v>
      </c>
      <c r="M20208">
        <v>0</v>
      </c>
      <c r="N20208" t="s">
        <v>1145</v>
      </c>
      <c r="O20208" t="s">
        <v>1145</v>
      </c>
      <c r="P20208">
        <v>59.62</v>
      </c>
      <c r="Q20208" t="s">
        <v>52</v>
      </c>
    </row>
    <row r="20209" spans="1:17" x14ac:dyDescent="0.25">
      <c r="A20209">
        <v>20313</v>
      </c>
      <c r="B20209" t="s">
        <v>17</v>
      </c>
      <c r="C20209" t="s">
        <v>18</v>
      </c>
      <c r="D20209">
        <v>1</v>
      </c>
      <c r="E20209">
        <v>39.75</v>
      </c>
      <c r="F20209">
        <v>39.75</v>
      </c>
      <c r="G20209">
        <v>1.56</v>
      </c>
      <c r="H20209">
        <v>1</v>
      </c>
      <c r="I20209">
        <v>4</v>
      </c>
      <c r="J20209">
        <v>1</v>
      </c>
      <c r="K20209">
        <v>2</v>
      </c>
      <c r="L20209">
        <v>0</v>
      </c>
      <c r="M20209">
        <v>0</v>
      </c>
      <c r="N20209" t="s">
        <v>1145</v>
      </c>
      <c r="O20209" t="s">
        <v>1145</v>
      </c>
      <c r="P20209">
        <v>59.62</v>
      </c>
      <c r="Q20209" t="s">
        <v>52</v>
      </c>
    </row>
    <row r="20210" spans="1:17" x14ac:dyDescent="0.25">
      <c r="A20210">
        <v>20314</v>
      </c>
      <c r="B20210" t="s">
        <v>17</v>
      </c>
      <c r="C20210" t="s">
        <v>23</v>
      </c>
      <c r="D20210">
        <v>1</v>
      </c>
      <c r="E20210">
        <v>39.75</v>
      </c>
      <c r="F20210">
        <v>39.75</v>
      </c>
      <c r="G20210">
        <v>10.63</v>
      </c>
      <c r="H20210">
        <v>0</v>
      </c>
      <c r="I20210">
        <v>-2</v>
      </c>
      <c r="J20210">
        <v>0</v>
      </c>
      <c r="K20210">
        <v>1.83</v>
      </c>
      <c r="L20210">
        <v>0</v>
      </c>
      <c r="M20210">
        <v>0</v>
      </c>
      <c r="N20210" t="s">
        <v>1145</v>
      </c>
      <c r="O20210" t="s">
        <v>1145</v>
      </c>
      <c r="P20210">
        <v>59.62</v>
      </c>
      <c r="Q20210" t="s">
        <v>52</v>
      </c>
    </row>
    <row r="20211" spans="1:17" x14ac:dyDescent="0.25">
      <c r="A20211">
        <v>20315</v>
      </c>
      <c r="B20211" t="s">
        <v>17</v>
      </c>
      <c r="C20211" t="s">
        <v>18</v>
      </c>
      <c r="D20211">
        <v>1</v>
      </c>
      <c r="E20211">
        <v>39.75</v>
      </c>
      <c r="F20211">
        <v>39.75</v>
      </c>
      <c r="G20211">
        <v>3.18</v>
      </c>
      <c r="H20211">
        <v>0</v>
      </c>
      <c r="I20211">
        <v>-1</v>
      </c>
      <c r="J20211">
        <v>0</v>
      </c>
      <c r="K20211">
        <v>1.83</v>
      </c>
      <c r="L20211">
        <v>0</v>
      </c>
      <c r="M20211">
        <v>0</v>
      </c>
      <c r="N20211" t="s">
        <v>1145</v>
      </c>
      <c r="O20211" t="s">
        <v>1145</v>
      </c>
      <c r="P20211">
        <v>59.62</v>
      </c>
      <c r="Q20211" t="s">
        <v>52</v>
      </c>
    </row>
    <row r="20212" spans="1:17" x14ac:dyDescent="0.25">
      <c r="A20212">
        <v>20316</v>
      </c>
      <c r="B20212" t="s">
        <v>17</v>
      </c>
      <c r="C20212" t="s">
        <v>18</v>
      </c>
      <c r="D20212">
        <v>1</v>
      </c>
      <c r="E20212">
        <v>39.75</v>
      </c>
      <c r="F20212">
        <v>39.75</v>
      </c>
      <c r="G20212">
        <v>3.37</v>
      </c>
      <c r="H20212">
        <v>0</v>
      </c>
      <c r="I20212">
        <v>0</v>
      </c>
      <c r="J20212">
        <v>0</v>
      </c>
      <c r="K20212">
        <v>1.83</v>
      </c>
      <c r="L20212">
        <v>0</v>
      </c>
      <c r="M20212">
        <v>0</v>
      </c>
      <c r="N20212" t="s">
        <v>1145</v>
      </c>
      <c r="O20212" t="s">
        <v>1145</v>
      </c>
      <c r="P20212">
        <v>59.62</v>
      </c>
      <c r="Q20212" t="s">
        <v>52</v>
      </c>
    </row>
    <row r="20213" spans="1:17" x14ac:dyDescent="0.25">
      <c r="A20213">
        <v>20317</v>
      </c>
      <c r="B20213" t="s">
        <v>17</v>
      </c>
      <c r="C20213" t="s">
        <v>23</v>
      </c>
      <c r="D20213">
        <v>1</v>
      </c>
      <c r="E20213">
        <v>39.75</v>
      </c>
      <c r="F20213">
        <v>39.75</v>
      </c>
      <c r="G20213">
        <v>-23.31</v>
      </c>
      <c r="H20213">
        <v>1</v>
      </c>
      <c r="I20213">
        <v>1</v>
      </c>
      <c r="J20213">
        <v>1</v>
      </c>
      <c r="K20213">
        <v>1</v>
      </c>
      <c r="L20213">
        <v>1</v>
      </c>
      <c r="M20213">
        <v>0</v>
      </c>
      <c r="N20213" t="s">
        <v>1145</v>
      </c>
      <c r="O20213" t="s">
        <v>1145</v>
      </c>
      <c r="P20213">
        <v>59.62</v>
      </c>
      <c r="Q20213" t="s">
        <v>52</v>
      </c>
    </row>
    <row r="20214" spans="1:17" x14ac:dyDescent="0.25">
      <c r="A20214">
        <v>20318</v>
      </c>
      <c r="B20214" t="s">
        <v>17</v>
      </c>
      <c r="C20214" t="s">
        <v>18</v>
      </c>
      <c r="D20214">
        <v>1</v>
      </c>
      <c r="E20214">
        <v>39.75</v>
      </c>
      <c r="F20214">
        <v>39.75</v>
      </c>
      <c r="G20214">
        <v>-25</v>
      </c>
      <c r="H20214">
        <v>0</v>
      </c>
      <c r="I20214">
        <v>1</v>
      </c>
      <c r="J20214">
        <v>0</v>
      </c>
      <c r="K20214">
        <v>1.83</v>
      </c>
      <c r="L20214">
        <v>0</v>
      </c>
      <c r="M20214">
        <v>0</v>
      </c>
      <c r="N20214" t="s">
        <v>1145</v>
      </c>
      <c r="O20214" t="s">
        <v>1145</v>
      </c>
      <c r="P20214">
        <v>59.62</v>
      </c>
      <c r="Q20214" t="s">
        <v>52</v>
      </c>
    </row>
    <row r="20215" spans="1:17" x14ac:dyDescent="0.25">
      <c r="A20215">
        <v>20319</v>
      </c>
      <c r="B20215" t="s">
        <v>17</v>
      </c>
      <c r="C20215" t="s">
        <v>23</v>
      </c>
      <c r="D20215">
        <v>1</v>
      </c>
      <c r="E20215">
        <v>39.75</v>
      </c>
      <c r="F20215">
        <v>39.75</v>
      </c>
      <c r="G20215">
        <v>11.98</v>
      </c>
      <c r="H20215">
        <v>0</v>
      </c>
      <c r="I20215">
        <v>-2</v>
      </c>
      <c r="J20215">
        <v>0</v>
      </c>
      <c r="K20215">
        <v>1.83</v>
      </c>
      <c r="L20215">
        <v>0</v>
      </c>
      <c r="M20215">
        <v>0</v>
      </c>
      <c r="N20215" t="s">
        <v>1145</v>
      </c>
      <c r="O20215" t="s">
        <v>1145</v>
      </c>
      <c r="P20215">
        <v>59.62</v>
      </c>
      <c r="Q20215" t="s">
        <v>52</v>
      </c>
    </row>
    <row r="20216" spans="1:17" x14ac:dyDescent="0.25">
      <c r="A20216">
        <v>20320</v>
      </c>
      <c r="B20216" t="s">
        <v>17</v>
      </c>
      <c r="C20216" t="s">
        <v>18</v>
      </c>
      <c r="D20216">
        <v>1</v>
      </c>
      <c r="E20216">
        <v>39.75</v>
      </c>
      <c r="F20216">
        <v>39.75</v>
      </c>
      <c r="G20216">
        <v>4.17</v>
      </c>
      <c r="H20216">
        <v>1</v>
      </c>
      <c r="I20216">
        <v>1</v>
      </c>
      <c r="J20216">
        <v>1</v>
      </c>
      <c r="K20216">
        <v>2</v>
      </c>
      <c r="L20216">
        <v>0</v>
      </c>
      <c r="M20216">
        <v>0</v>
      </c>
      <c r="N20216" t="s">
        <v>1145</v>
      </c>
      <c r="O20216" t="s">
        <v>1145</v>
      </c>
      <c r="P20216">
        <v>59.62</v>
      </c>
      <c r="Q20216" t="s">
        <v>52</v>
      </c>
    </row>
    <row r="20217" spans="1:17" x14ac:dyDescent="0.25">
      <c r="A20217">
        <v>20321</v>
      </c>
      <c r="B20217" t="s">
        <v>17</v>
      </c>
      <c r="C20217" t="s">
        <v>18</v>
      </c>
      <c r="D20217">
        <v>1</v>
      </c>
      <c r="E20217">
        <v>39.75</v>
      </c>
      <c r="F20217">
        <v>39.75</v>
      </c>
      <c r="G20217">
        <v>2.13</v>
      </c>
      <c r="H20217">
        <v>1</v>
      </c>
      <c r="I20217">
        <v>2</v>
      </c>
      <c r="J20217">
        <v>0</v>
      </c>
      <c r="K20217">
        <v>1.83</v>
      </c>
      <c r="L20217">
        <v>0</v>
      </c>
      <c r="M20217">
        <v>0</v>
      </c>
      <c r="N20217" t="s">
        <v>1145</v>
      </c>
      <c r="O20217" t="s">
        <v>1145</v>
      </c>
      <c r="P20217">
        <v>59.62</v>
      </c>
      <c r="Q20217" t="s">
        <v>52</v>
      </c>
    </row>
    <row r="20218" spans="1:17" x14ac:dyDescent="0.25">
      <c r="A20218">
        <v>20322</v>
      </c>
      <c r="B20218" t="s">
        <v>33</v>
      </c>
      <c r="C20218" t="s">
        <v>23</v>
      </c>
      <c r="D20218">
        <v>1</v>
      </c>
      <c r="E20218">
        <v>39.75</v>
      </c>
      <c r="F20218">
        <v>39.75</v>
      </c>
      <c r="G20218">
        <v>2.59</v>
      </c>
      <c r="H20218">
        <v>1</v>
      </c>
      <c r="I20218">
        <v>3</v>
      </c>
      <c r="J20218">
        <v>1</v>
      </c>
      <c r="K20218">
        <v>4</v>
      </c>
      <c r="L20218">
        <v>0</v>
      </c>
      <c r="M20218">
        <v>0</v>
      </c>
      <c r="N20218" t="s">
        <v>1145</v>
      </c>
      <c r="O20218" t="s">
        <v>1145</v>
      </c>
      <c r="P20218">
        <v>59.62</v>
      </c>
      <c r="Q20218" t="s">
        <v>52</v>
      </c>
    </row>
    <row r="20219" spans="1:17" x14ac:dyDescent="0.25">
      <c r="A20219">
        <v>20323</v>
      </c>
      <c r="B20219" t="s">
        <v>17</v>
      </c>
      <c r="C20219" t="s">
        <v>18</v>
      </c>
      <c r="D20219">
        <v>1</v>
      </c>
      <c r="E20219">
        <v>39.75</v>
      </c>
      <c r="F20219">
        <v>39.75</v>
      </c>
      <c r="G20219">
        <v>12.7</v>
      </c>
      <c r="H20219">
        <v>1</v>
      </c>
      <c r="I20219">
        <v>2</v>
      </c>
      <c r="J20219">
        <v>0</v>
      </c>
      <c r="K20219">
        <v>1.83</v>
      </c>
      <c r="L20219">
        <v>0</v>
      </c>
      <c r="M20219">
        <v>0</v>
      </c>
      <c r="N20219" t="s">
        <v>1145</v>
      </c>
      <c r="O20219" t="s">
        <v>1145</v>
      </c>
      <c r="P20219">
        <v>59.62</v>
      </c>
      <c r="Q20219" t="s">
        <v>52</v>
      </c>
    </row>
    <row r="20220" spans="1:17" x14ac:dyDescent="0.25">
      <c r="A20220">
        <v>20324</v>
      </c>
      <c r="B20220" t="s">
        <v>17</v>
      </c>
      <c r="C20220" t="s">
        <v>23</v>
      </c>
      <c r="D20220">
        <v>1</v>
      </c>
      <c r="E20220">
        <v>39.75</v>
      </c>
      <c r="F20220">
        <v>39.75</v>
      </c>
      <c r="G20220">
        <v>12.52</v>
      </c>
      <c r="H20220">
        <v>0</v>
      </c>
      <c r="I20220">
        <v>-2</v>
      </c>
      <c r="J20220">
        <v>1</v>
      </c>
      <c r="K20220">
        <v>2</v>
      </c>
      <c r="L20220">
        <v>0</v>
      </c>
      <c r="M20220">
        <v>0</v>
      </c>
      <c r="N20220" t="s">
        <v>1145</v>
      </c>
      <c r="O20220" t="s">
        <v>1145</v>
      </c>
      <c r="P20220">
        <v>59.62</v>
      </c>
      <c r="Q20220" t="s">
        <v>52</v>
      </c>
    </row>
    <row r="20221" spans="1:17" x14ac:dyDescent="0.25">
      <c r="A20221">
        <v>20325</v>
      </c>
      <c r="B20221" t="s">
        <v>17</v>
      </c>
      <c r="C20221" t="s">
        <v>18</v>
      </c>
      <c r="D20221">
        <v>1</v>
      </c>
      <c r="E20221">
        <v>39.75</v>
      </c>
      <c r="F20221">
        <v>39.75</v>
      </c>
      <c r="G20221">
        <v>11.76</v>
      </c>
      <c r="H20221">
        <v>0</v>
      </c>
      <c r="I20221">
        <v>-1</v>
      </c>
      <c r="J20221">
        <v>0</v>
      </c>
      <c r="K20221">
        <v>1.83</v>
      </c>
      <c r="L20221">
        <v>0</v>
      </c>
      <c r="M20221">
        <v>0</v>
      </c>
      <c r="N20221" t="s">
        <v>1145</v>
      </c>
      <c r="O20221" t="s">
        <v>1145</v>
      </c>
      <c r="P20221">
        <v>59.62</v>
      </c>
      <c r="Q20221" t="s">
        <v>52</v>
      </c>
    </row>
    <row r="20222" spans="1:17" x14ac:dyDescent="0.25">
      <c r="A20222">
        <v>20326</v>
      </c>
      <c r="B20222" t="s">
        <v>17</v>
      </c>
      <c r="C20222" t="s">
        <v>23</v>
      </c>
      <c r="D20222">
        <v>1</v>
      </c>
      <c r="E20222">
        <v>39.75</v>
      </c>
      <c r="F20222">
        <v>39.75</v>
      </c>
      <c r="G20222">
        <v>-19.11</v>
      </c>
      <c r="H20222">
        <v>0</v>
      </c>
      <c r="I20222">
        <v>0</v>
      </c>
      <c r="J20222">
        <v>0</v>
      </c>
      <c r="K20222">
        <v>1.83</v>
      </c>
      <c r="L20222">
        <v>0</v>
      </c>
      <c r="M20222">
        <v>0</v>
      </c>
      <c r="N20222" t="s">
        <v>1145</v>
      </c>
      <c r="O20222" t="s">
        <v>1145</v>
      </c>
      <c r="P20222">
        <v>59.62</v>
      </c>
      <c r="Q20222" t="s">
        <v>52</v>
      </c>
    </row>
    <row r="20223" spans="1:17" x14ac:dyDescent="0.25">
      <c r="A20223">
        <v>20327</v>
      </c>
      <c r="B20223" t="s">
        <v>33</v>
      </c>
      <c r="C20223" t="s">
        <v>18</v>
      </c>
      <c r="D20223">
        <v>1</v>
      </c>
      <c r="E20223">
        <v>39.75</v>
      </c>
      <c r="F20223">
        <v>39.75</v>
      </c>
      <c r="G20223">
        <v>-10.63</v>
      </c>
      <c r="H20223">
        <v>1</v>
      </c>
      <c r="I20223">
        <v>1</v>
      </c>
      <c r="J20223">
        <v>1</v>
      </c>
      <c r="K20223">
        <v>4</v>
      </c>
      <c r="L20223">
        <v>0</v>
      </c>
      <c r="M20223">
        <v>0</v>
      </c>
      <c r="N20223" t="s">
        <v>1145</v>
      </c>
      <c r="O20223" t="s">
        <v>1145</v>
      </c>
      <c r="P20223">
        <v>59.62</v>
      </c>
      <c r="Q20223" t="s">
        <v>52</v>
      </c>
    </row>
    <row r="20224" spans="1:17" x14ac:dyDescent="0.25">
      <c r="A20224">
        <v>20328</v>
      </c>
      <c r="B20224" t="s">
        <v>17</v>
      </c>
      <c r="C20224" t="s">
        <v>23</v>
      </c>
      <c r="D20224">
        <v>1</v>
      </c>
      <c r="E20224">
        <v>39.75</v>
      </c>
      <c r="F20224">
        <v>39.75</v>
      </c>
      <c r="G20224">
        <v>-7.55</v>
      </c>
      <c r="H20224">
        <v>1</v>
      </c>
      <c r="I20224">
        <v>2</v>
      </c>
      <c r="J20224">
        <v>1</v>
      </c>
      <c r="K20224">
        <v>3</v>
      </c>
      <c r="L20224">
        <v>0</v>
      </c>
      <c r="M20224">
        <v>0</v>
      </c>
      <c r="N20224" t="s">
        <v>1145</v>
      </c>
      <c r="O20224" t="s">
        <v>1145</v>
      </c>
      <c r="P20224">
        <v>59.62</v>
      </c>
      <c r="Q20224" t="s">
        <v>52</v>
      </c>
    </row>
    <row r="20225" spans="1:17" x14ac:dyDescent="0.25">
      <c r="A20225">
        <v>20329</v>
      </c>
      <c r="B20225" t="s">
        <v>33</v>
      </c>
      <c r="C20225" t="s">
        <v>18</v>
      </c>
      <c r="D20225">
        <v>1</v>
      </c>
      <c r="E20225">
        <v>39.75</v>
      </c>
      <c r="F20225">
        <v>39.75</v>
      </c>
      <c r="G20225">
        <v>18.7</v>
      </c>
      <c r="H20225">
        <v>1</v>
      </c>
      <c r="I20225">
        <v>1</v>
      </c>
      <c r="J20225">
        <v>1</v>
      </c>
      <c r="K20225">
        <v>3</v>
      </c>
      <c r="L20225">
        <v>0</v>
      </c>
      <c r="M20225">
        <v>0</v>
      </c>
      <c r="N20225" t="s">
        <v>1145</v>
      </c>
      <c r="O20225" t="s">
        <v>1145</v>
      </c>
      <c r="P20225">
        <v>59.62</v>
      </c>
      <c r="Q20225" t="s">
        <v>52</v>
      </c>
    </row>
    <row r="20226" spans="1:17" x14ac:dyDescent="0.25">
      <c r="A20226">
        <v>20330</v>
      </c>
      <c r="B20226" t="s">
        <v>33</v>
      </c>
      <c r="C20226" t="s">
        <v>23</v>
      </c>
      <c r="D20226">
        <v>1</v>
      </c>
      <c r="E20226">
        <v>39.75</v>
      </c>
      <c r="F20226">
        <v>39.75</v>
      </c>
      <c r="G20226">
        <v>18.12</v>
      </c>
      <c r="H20226">
        <v>1</v>
      </c>
      <c r="I20226">
        <v>1</v>
      </c>
      <c r="J20226">
        <v>0</v>
      </c>
      <c r="K20226">
        <v>1.83</v>
      </c>
      <c r="L20226">
        <v>0</v>
      </c>
      <c r="M20226">
        <v>0</v>
      </c>
      <c r="N20226" t="s">
        <v>1145</v>
      </c>
      <c r="O20226" t="s">
        <v>1145</v>
      </c>
      <c r="P20226">
        <v>59.62</v>
      </c>
      <c r="Q20226" t="s">
        <v>52</v>
      </c>
    </row>
    <row r="20227" spans="1:17" x14ac:dyDescent="0.25">
      <c r="A20227">
        <v>20331</v>
      </c>
      <c r="B20227" t="s">
        <v>33</v>
      </c>
      <c r="C20227" t="s">
        <v>18</v>
      </c>
      <c r="D20227">
        <v>1</v>
      </c>
      <c r="E20227">
        <v>39.75</v>
      </c>
      <c r="F20227">
        <v>39.75</v>
      </c>
      <c r="G20227">
        <v>10.130000000000001</v>
      </c>
      <c r="H20227">
        <v>1</v>
      </c>
      <c r="I20227">
        <v>1</v>
      </c>
      <c r="J20227">
        <v>1</v>
      </c>
      <c r="K20227">
        <v>3</v>
      </c>
      <c r="L20227">
        <v>0</v>
      </c>
      <c r="M20227">
        <v>0</v>
      </c>
      <c r="N20227" t="s">
        <v>1145</v>
      </c>
      <c r="O20227" t="s">
        <v>1145</v>
      </c>
      <c r="P20227">
        <v>59.62</v>
      </c>
      <c r="Q20227" t="s">
        <v>52</v>
      </c>
    </row>
    <row r="20228" spans="1:17" x14ac:dyDescent="0.25">
      <c r="A20228">
        <v>20332</v>
      </c>
      <c r="B20228" t="s">
        <v>33</v>
      </c>
      <c r="C20228" t="s">
        <v>23</v>
      </c>
      <c r="D20228">
        <v>1</v>
      </c>
      <c r="E20228">
        <v>39.75</v>
      </c>
      <c r="F20228">
        <v>39.75</v>
      </c>
      <c r="G20228">
        <v>18.5</v>
      </c>
      <c r="H20228">
        <v>1</v>
      </c>
      <c r="I20228">
        <v>1</v>
      </c>
      <c r="J20228">
        <v>1</v>
      </c>
      <c r="K20228">
        <v>2</v>
      </c>
      <c r="L20228">
        <v>0</v>
      </c>
      <c r="M20228">
        <v>0</v>
      </c>
      <c r="N20228" t="s">
        <v>1145</v>
      </c>
      <c r="O20228" t="s">
        <v>1145</v>
      </c>
      <c r="P20228">
        <v>59.62</v>
      </c>
      <c r="Q20228" t="s">
        <v>52</v>
      </c>
    </row>
    <row r="20229" spans="1:17" x14ac:dyDescent="0.25">
      <c r="A20229">
        <v>20333</v>
      </c>
      <c r="B20229" t="s">
        <v>33</v>
      </c>
      <c r="C20229" t="s">
        <v>18</v>
      </c>
      <c r="D20229">
        <v>1</v>
      </c>
      <c r="E20229">
        <v>39.75</v>
      </c>
      <c r="F20229">
        <v>39.75</v>
      </c>
      <c r="G20229">
        <v>19.48</v>
      </c>
      <c r="H20229">
        <v>1</v>
      </c>
      <c r="I20229">
        <v>1</v>
      </c>
      <c r="J20229">
        <v>1</v>
      </c>
      <c r="K20229">
        <v>3</v>
      </c>
      <c r="L20229">
        <v>0</v>
      </c>
      <c r="M20229">
        <v>0</v>
      </c>
      <c r="N20229" t="s">
        <v>1145</v>
      </c>
      <c r="O20229" t="s">
        <v>1145</v>
      </c>
      <c r="P20229">
        <v>59.62</v>
      </c>
      <c r="Q20229" t="s">
        <v>52</v>
      </c>
    </row>
    <row r="20230" spans="1:17" x14ac:dyDescent="0.25">
      <c r="A20230">
        <v>20334</v>
      </c>
      <c r="B20230" t="s">
        <v>28</v>
      </c>
      <c r="C20230" t="s">
        <v>18</v>
      </c>
      <c r="D20230">
        <v>1</v>
      </c>
      <c r="E20230">
        <v>39.75</v>
      </c>
      <c r="F20230">
        <v>39.75</v>
      </c>
      <c r="G20230">
        <v>14.31</v>
      </c>
      <c r="H20230">
        <v>1</v>
      </c>
      <c r="I20230">
        <v>1</v>
      </c>
      <c r="J20230">
        <v>1</v>
      </c>
      <c r="K20230">
        <v>2</v>
      </c>
      <c r="L20230">
        <v>0</v>
      </c>
      <c r="M20230">
        <v>0</v>
      </c>
      <c r="N20230" t="s">
        <v>1145</v>
      </c>
      <c r="O20230" t="s">
        <v>1145</v>
      </c>
      <c r="P20230">
        <v>59.62</v>
      </c>
      <c r="Q20230" t="s">
        <v>52</v>
      </c>
    </row>
    <row r="20231" spans="1:17" x14ac:dyDescent="0.25">
      <c r="A20231">
        <v>20335</v>
      </c>
      <c r="B20231" t="s">
        <v>28</v>
      </c>
      <c r="C20231" t="s">
        <v>18</v>
      </c>
      <c r="D20231">
        <v>1</v>
      </c>
      <c r="E20231">
        <v>39.75</v>
      </c>
      <c r="F20231">
        <v>39.75</v>
      </c>
      <c r="G20231">
        <v>15.58</v>
      </c>
      <c r="H20231">
        <v>1</v>
      </c>
      <c r="I20231">
        <v>1</v>
      </c>
      <c r="J20231">
        <v>1</v>
      </c>
      <c r="K20231">
        <v>2</v>
      </c>
      <c r="L20231">
        <v>0</v>
      </c>
      <c r="M20231">
        <v>0</v>
      </c>
      <c r="N20231" t="s">
        <v>1145</v>
      </c>
      <c r="O20231" t="s">
        <v>1145</v>
      </c>
      <c r="P20231">
        <v>59.62</v>
      </c>
      <c r="Q20231" t="s">
        <v>52</v>
      </c>
    </row>
    <row r="20232" spans="1:17" x14ac:dyDescent="0.25">
      <c r="A20232">
        <v>20336</v>
      </c>
      <c r="B20232" t="s">
        <v>33</v>
      </c>
      <c r="C20232" t="s">
        <v>18</v>
      </c>
      <c r="D20232">
        <v>1</v>
      </c>
      <c r="E20232">
        <v>39.75</v>
      </c>
      <c r="F20232">
        <v>39.75</v>
      </c>
      <c r="G20232">
        <v>12.71</v>
      </c>
      <c r="H20232">
        <v>0</v>
      </c>
      <c r="I20232">
        <v>1</v>
      </c>
      <c r="J20232">
        <v>1</v>
      </c>
      <c r="K20232">
        <v>2</v>
      </c>
      <c r="L20232">
        <v>0</v>
      </c>
      <c r="M20232">
        <v>0</v>
      </c>
      <c r="N20232" t="s">
        <v>1145</v>
      </c>
      <c r="O20232" t="s">
        <v>1145</v>
      </c>
      <c r="P20232">
        <v>59.62</v>
      </c>
      <c r="Q20232" t="s">
        <v>52</v>
      </c>
    </row>
    <row r="20233" spans="1:17" x14ac:dyDescent="0.25">
      <c r="A20233">
        <v>20337</v>
      </c>
      <c r="B20233" t="s">
        <v>33</v>
      </c>
      <c r="C20233" t="s">
        <v>23</v>
      </c>
      <c r="D20233">
        <v>1</v>
      </c>
      <c r="E20233">
        <v>39.75</v>
      </c>
      <c r="F20233">
        <v>39.75</v>
      </c>
      <c r="G20233">
        <v>9.57</v>
      </c>
      <c r="H20233">
        <v>1</v>
      </c>
      <c r="I20233">
        <v>1</v>
      </c>
      <c r="J20233">
        <v>1</v>
      </c>
      <c r="K20233">
        <v>3</v>
      </c>
      <c r="L20233">
        <v>0</v>
      </c>
      <c r="M20233">
        <v>0</v>
      </c>
      <c r="N20233" t="s">
        <v>1145</v>
      </c>
      <c r="O20233" t="s">
        <v>1145</v>
      </c>
      <c r="P20233">
        <v>59.62</v>
      </c>
      <c r="Q20233" t="s">
        <v>52</v>
      </c>
    </row>
    <row r="20234" spans="1:17" x14ac:dyDescent="0.25">
      <c r="A20234">
        <v>20338</v>
      </c>
      <c r="B20234" t="s">
        <v>33</v>
      </c>
      <c r="C20234" t="s">
        <v>18</v>
      </c>
      <c r="D20234">
        <v>1</v>
      </c>
      <c r="E20234">
        <v>39.75</v>
      </c>
      <c r="F20234">
        <v>39.75</v>
      </c>
      <c r="G20234">
        <v>16.03</v>
      </c>
      <c r="H20234">
        <v>1</v>
      </c>
      <c r="I20234">
        <v>1</v>
      </c>
      <c r="J20234">
        <v>1</v>
      </c>
      <c r="K20234">
        <v>1</v>
      </c>
      <c r="L20234">
        <v>1</v>
      </c>
      <c r="M20234">
        <v>0</v>
      </c>
      <c r="N20234" t="s">
        <v>1145</v>
      </c>
      <c r="O20234" t="s">
        <v>1145</v>
      </c>
      <c r="P20234">
        <v>59.62</v>
      </c>
      <c r="Q20234" t="s">
        <v>52</v>
      </c>
    </row>
    <row r="20235" spans="1:17" x14ac:dyDescent="0.25">
      <c r="A20235">
        <v>20339</v>
      </c>
      <c r="B20235" t="s">
        <v>33</v>
      </c>
      <c r="C20235" t="s">
        <v>18</v>
      </c>
      <c r="D20235">
        <v>1</v>
      </c>
      <c r="E20235">
        <v>39.75</v>
      </c>
      <c r="F20235">
        <v>39.75</v>
      </c>
      <c r="G20235">
        <v>15.88</v>
      </c>
      <c r="H20235">
        <v>1</v>
      </c>
      <c r="I20235">
        <v>1</v>
      </c>
      <c r="J20235">
        <v>1</v>
      </c>
      <c r="K20235">
        <v>2</v>
      </c>
      <c r="L20235">
        <v>0</v>
      </c>
      <c r="M20235">
        <v>0</v>
      </c>
      <c r="N20235" t="s">
        <v>1145</v>
      </c>
      <c r="O20235" t="s">
        <v>1145</v>
      </c>
      <c r="P20235">
        <v>59.62</v>
      </c>
      <c r="Q20235" t="s">
        <v>52</v>
      </c>
    </row>
    <row r="20236" spans="1:17" x14ac:dyDescent="0.25">
      <c r="A20236">
        <v>20340</v>
      </c>
      <c r="B20236" t="s">
        <v>17</v>
      </c>
      <c r="C20236" t="s">
        <v>23</v>
      </c>
      <c r="D20236">
        <v>1</v>
      </c>
      <c r="E20236">
        <v>39.75</v>
      </c>
      <c r="F20236">
        <v>39.75</v>
      </c>
      <c r="G20236">
        <v>17.29</v>
      </c>
      <c r="H20236">
        <v>0</v>
      </c>
      <c r="I20236">
        <v>-1</v>
      </c>
      <c r="J20236">
        <v>0</v>
      </c>
      <c r="K20236">
        <v>1.83</v>
      </c>
      <c r="L20236">
        <v>0</v>
      </c>
      <c r="M20236">
        <v>0</v>
      </c>
      <c r="N20236" t="s">
        <v>1145</v>
      </c>
      <c r="O20236" t="s">
        <v>1145</v>
      </c>
      <c r="P20236">
        <v>59.62</v>
      </c>
      <c r="Q20236" t="s">
        <v>52</v>
      </c>
    </row>
    <row r="20237" spans="1:17" x14ac:dyDescent="0.25">
      <c r="A20237">
        <v>20341</v>
      </c>
      <c r="B20237" t="s">
        <v>28</v>
      </c>
      <c r="C20237" t="s">
        <v>18</v>
      </c>
      <c r="D20237">
        <v>1</v>
      </c>
      <c r="E20237">
        <v>39.75</v>
      </c>
      <c r="F20237">
        <v>39.75</v>
      </c>
      <c r="G20237">
        <v>2.06</v>
      </c>
      <c r="H20237">
        <v>0</v>
      </c>
      <c r="I20237">
        <v>0</v>
      </c>
      <c r="J20237">
        <v>0</v>
      </c>
      <c r="K20237">
        <v>1.83</v>
      </c>
      <c r="L20237">
        <v>0</v>
      </c>
      <c r="M20237">
        <v>0</v>
      </c>
      <c r="N20237" t="s">
        <v>1145</v>
      </c>
      <c r="O20237" t="s">
        <v>1145</v>
      </c>
      <c r="P20237">
        <v>59.62</v>
      </c>
      <c r="Q20237" t="s">
        <v>52</v>
      </c>
    </row>
    <row r="20238" spans="1:17" x14ac:dyDescent="0.25">
      <c r="A20238">
        <v>20342</v>
      </c>
      <c r="B20238" t="s">
        <v>28</v>
      </c>
      <c r="C20238" t="s">
        <v>18</v>
      </c>
      <c r="D20238">
        <v>1</v>
      </c>
      <c r="E20238">
        <v>39.75</v>
      </c>
      <c r="F20238">
        <v>39.75</v>
      </c>
      <c r="G20238">
        <v>4.47</v>
      </c>
      <c r="H20238">
        <v>1</v>
      </c>
      <c r="I20238">
        <v>1</v>
      </c>
      <c r="J20238">
        <v>1</v>
      </c>
      <c r="K20238">
        <v>3</v>
      </c>
      <c r="L20238">
        <v>0</v>
      </c>
      <c r="M20238">
        <v>0</v>
      </c>
      <c r="N20238" t="s">
        <v>1145</v>
      </c>
      <c r="O20238" t="s">
        <v>1145</v>
      </c>
      <c r="P20238">
        <v>59.62</v>
      </c>
      <c r="Q20238" t="s">
        <v>52</v>
      </c>
    </row>
    <row r="20239" spans="1:17" x14ac:dyDescent="0.25">
      <c r="A20239">
        <v>20343</v>
      </c>
      <c r="B20239" t="s">
        <v>17</v>
      </c>
      <c r="C20239" t="s">
        <v>18</v>
      </c>
      <c r="D20239">
        <v>1</v>
      </c>
      <c r="E20239">
        <v>39.75</v>
      </c>
      <c r="F20239">
        <v>39.75</v>
      </c>
      <c r="G20239">
        <v>9.51</v>
      </c>
      <c r="H20239">
        <v>1</v>
      </c>
      <c r="I20239">
        <v>2</v>
      </c>
      <c r="J20239">
        <v>1</v>
      </c>
      <c r="K20239">
        <v>3</v>
      </c>
      <c r="L20239">
        <v>0</v>
      </c>
      <c r="M20239">
        <v>0</v>
      </c>
      <c r="N20239" t="s">
        <v>1145</v>
      </c>
      <c r="O20239" t="s">
        <v>1145</v>
      </c>
      <c r="P20239">
        <v>59.62</v>
      </c>
      <c r="Q20239" t="s">
        <v>52</v>
      </c>
    </row>
    <row r="20240" spans="1:17" x14ac:dyDescent="0.25">
      <c r="A20240">
        <v>20344</v>
      </c>
      <c r="B20240" t="s">
        <v>17</v>
      </c>
      <c r="C20240" t="s">
        <v>23</v>
      </c>
      <c r="D20240">
        <v>1</v>
      </c>
      <c r="E20240">
        <v>39.75</v>
      </c>
      <c r="F20240">
        <v>39.75</v>
      </c>
      <c r="G20240">
        <v>4.62</v>
      </c>
      <c r="H20240">
        <v>0</v>
      </c>
      <c r="I20240">
        <v>-2</v>
      </c>
      <c r="J20240">
        <v>0</v>
      </c>
      <c r="K20240">
        <v>1.83</v>
      </c>
      <c r="L20240">
        <v>0</v>
      </c>
      <c r="M20240">
        <v>0</v>
      </c>
      <c r="N20240" t="s">
        <v>1145</v>
      </c>
      <c r="O20240" t="s">
        <v>1145</v>
      </c>
      <c r="P20240">
        <v>59.62</v>
      </c>
      <c r="Q20240" t="s">
        <v>52</v>
      </c>
    </row>
    <row r="20241" spans="1:17" x14ac:dyDescent="0.25">
      <c r="A20241">
        <v>20345</v>
      </c>
      <c r="B20241" t="s">
        <v>17</v>
      </c>
      <c r="C20241" t="s">
        <v>18</v>
      </c>
      <c r="D20241">
        <v>1</v>
      </c>
      <c r="E20241">
        <v>39.75</v>
      </c>
      <c r="F20241">
        <v>39.75</v>
      </c>
      <c r="G20241">
        <v>11.76</v>
      </c>
      <c r="H20241">
        <v>1</v>
      </c>
      <c r="I20241">
        <v>1</v>
      </c>
      <c r="J20241">
        <v>1</v>
      </c>
      <c r="K20241">
        <v>2</v>
      </c>
      <c r="L20241">
        <v>1</v>
      </c>
      <c r="M20241">
        <v>0</v>
      </c>
      <c r="N20241" t="s">
        <v>1145</v>
      </c>
      <c r="O20241" t="s">
        <v>1145</v>
      </c>
      <c r="P20241">
        <v>59.62</v>
      </c>
      <c r="Q20241" t="s">
        <v>52</v>
      </c>
    </row>
    <row r="20242" spans="1:17" x14ac:dyDescent="0.25">
      <c r="A20242">
        <v>20346</v>
      </c>
      <c r="B20242" t="s">
        <v>17</v>
      </c>
      <c r="C20242" t="s">
        <v>18</v>
      </c>
      <c r="D20242">
        <v>1</v>
      </c>
      <c r="E20242">
        <v>39.75</v>
      </c>
      <c r="F20242">
        <v>39.75</v>
      </c>
      <c r="G20242">
        <v>13.22</v>
      </c>
      <c r="H20242">
        <v>1</v>
      </c>
      <c r="I20242">
        <v>1</v>
      </c>
      <c r="J20242">
        <v>0</v>
      </c>
      <c r="K20242">
        <v>1.83</v>
      </c>
      <c r="L20242">
        <v>0</v>
      </c>
      <c r="M20242">
        <v>0</v>
      </c>
      <c r="N20242" t="s">
        <v>1145</v>
      </c>
      <c r="O20242" t="s">
        <v>1145</v>
      </c>
      <c r="P20242">
        <v>59.62</v>
      </c>
      <c r="Q20242" t="s">
        <v>52</v>
      </c>
    </row>
    <row r="20243" spans="1:17" x14ac:dyDescent="0.25">
      <c r="A20243">
        <v>20347</v>
      </c>
      <c r="B20243" t="s">
        <v>17</v>
      </c>
      <c r="C20243" t="s">
        <v>23</v>
      </c>
      <c r="D20243">
        <v>1</v>
      </c>
      <c r="E20243">
        <v>39.75</v>
      </c>
      <c r="F20243">
        <v>39.75</v>
      </c>
      <c r="G20243">
        <v>-3.05</v>
      </c>
      <c r="H20243">
        <v>1</v>
      </c>
      <c r="I20243">
        <v>1</v>
      </c>
      <c r="J20243">
        <v>0</v>
      </c>
      <c r="K20243">
        <v>1.83</v>
      </c>
      <c r="L20243">
        <v>0</v>
      </c>
      <c r="M20243">
        <v>0</v>
      </c>
      <c r="N20243" t="s">
        <v>1146</v>
      </c>
      <c r="O20243" t="s">
        <v>1146</v>
      </c>
      <c r="P20243">
        <v>59.62</v>
      </c>
      <c r="Q20243" t="s">
        <v>52</v>
      </c>
    </row>
    <row r="20244" spans="1:17" x14ac:dyDescent="0.25">
      <c r="A20244">
        <v>20348</v>
      </c>
      <c r="B20244" t="s">
        <v>17</v>
      </c>
      <c r="C20244" t="s">
        <v>18</v>
      </c>
      <c r="D20244">
        <v>1</v>
      </c>
      <c r="E20244">
        <v>39.75</v>
      </c>
      <c r="F20244">
        <v>39.75</v>
      </c>
      <c r="G20244">
        <v>-0.77</v>
      </c>
      <c r="H20244">
        <v>1</v>
      </c>
      <c r="I20244">
        <v>4</v>
      </c>
      <c r="J20244">
        <v>1</v>
      </c>
      <c r="K20244">
        <v>3</v>
      </c>
      <c r="L20244">
        <v>0</v>
      </c>
      <c r="M20244">
        <v>0</v>
      </c>
      <c r="N20244" t="s">
        <v>1146</v>
      </c>
      <c r="O20244" t="s">
        <v>1146</v>
      </c>
      <c r="P20244">
        <v>59.62</v>
      </c>
      <c r="Q20244" t="s">
        <v>52</v>
      </c>
    </row>
    <row r="20245" spans="1:17" x14ac:dyDescent="0.25">
      <c r="A20245">
        <v>20349</v>
      </c>
      <c r="B20245" t="s">
        <v>17</v>
      </c>
      <c r="C20245" t="s">
        <v>23</v>
      </c>
      <c r="D20245">
        <v>1</v>
      </c>
      <c r="E20245">
        <v>39.75</v>
      </c>
      <c r="F20245">
        <v>39.75</v>
      </c>
      <c r="G20245">
        <v>5.0599999999999996</v>
      </c>
      <c r="H20245">
        <v>0</v>
      </c>
      <c r="I20245">
        <v>0</v>
      </c>
      <c r="J20245">
        <v>0</v>
      </c>
      <c r="K20245">
        <v>1.83</v>
      </c>
      <c r="L20245">
        <v>0</v>
      </c>
      <c r="M20245">
        <v>0</v>
      </c>
      <c r="N20245" t="s">
        <v>1146</v>
      </c>
      <c r="O20245" t="s">
        <v>1146</v>
      </c>
      <c r="P20245">
        <v>59.62</v>
      </c>
      <c r="Q20245" t="s">
        <v>52</v>
      </c>
    </row>
    <row r="20246" spans="1:17" x14ac:dyDescent="0.25">
      <c r="A20246">
        <v>20350</v>
      </c>
      <c r="B20246" t="s">
        <v>17</v>
      </c>
      <c r="C20246" t="s">
        <v>18</v>
      </c>
      <c r="D20246">
        <v>1</v>
      </c>
      <c r="E20246">
        <v>39.75</v>
      </c>
      <c r="F20246">
        <v>39.75</v>
      </c>
      <c r="G20246">
        <v>7.08</v>
      </c>
      <c r="H20246">
        <v>0</v>
      </c>
      <c r="I20246">
        <v>-1</v>
      </c>
      <c r="J20246">
        <v>0</v>
      </c>
      <c r="K20246">
        <v>1.83</v>
      </c>
      <c r="L20246">
        <v>0</v>
      </c>
      <c r="M20246">
        <v>0</v>
      </c>
      <c r="N20246" t="s">
        <v>1146</v>
      </c>
      <c r="O20246" t="s">
        <v>1146</v>
      </c>
      <c r="P20246">
        <v>59.62</v>
      </c>
      <c r="Q20246" t="s">
        <v>52</v>
      </c>
    </row>
    <row r="20247" spans="1:17" x14ac:dyDescent="0.25">
      <c r="A20247">
        <v>20351</v>
      </c>
      <c r="B20247" t="s">
        <v>17</v>
      </c>
      <c r="C20247" t="s">
        <v>18</v>
      </c>
      <c r="D20247">
        <v>1</v>
      </c>
      <c r="E20247">
        <v>39.75</v>
      </c>
      <c r="F20247">
        <v>39.75</v>
      </c>
      <c r="G20247">
        <v>12.92</v>
      </c>
      <c r="H20247">
        <v>0</v>
      </c>
      <c r="I20247">
        <v>0</v>
      </c>
      <c r="J20247">
        <v>0</v>
      </c>
      <c r="K20247">
        <v>1.83</v>
      </c>
      <c r="L20247">
        <v>0</v>
      </c>
      <c r="M20247">
        <v>0</v>
      </c>
      <c r="N20247" t="s">
        <v>1146</v>
      </c>
      <c r="O20247" t="s">
        <v>1146</v>
      </c>
      <c r="P20247">
        <v>59.62</v>
      </c>
      <c r="Q20247" t="s">
        <v>52</v>
      </c>
    </row>
    <row r="20248" spans="1:17" x14ac:dyDescent="0.25">
      <c r="A20248">
        <v>20352</v>
      </c>
      <c r="B20248" t="s">
        <v>28</v>
      </c>
      <c r="C20248" t="s">
        <v>23</v>
      </c>
      <c r="D20248">
        <v>1</v>
      </c>
      <c r="E20248">
        <v>39.75</v>
      </c>
      <c r="F20248">
        <v>39.75</v>
      </c>
      <c r="G20248">
        <v>8.1999999999999993</v>
      </c>
      <c r="H20248">
        <v>1</v>
      </c>
      <c r="I20248">
        <v>1</v>
      </c>
      <c r="J20248">
        <v>1</v>
      </c>
      <c r="K20248">
        <v>3</v>
      </c>
      <c r="L20248">
        <v>0</v>
      </c>
      <c r="M20248">
        <v>0</v>
      </c>
      <c r="N20248" t="s">
        <v>1146</v>
      </c>
      <c r="O20248" t="s">
        <v>1146</v>
      </c>
      <c r="P20248">
        <v>59.62</v>
      </c>
      <c r="Q20248" t="s">
        <v>52</v>
      </c>
    </row>
    <row r="20249" spans="1:17" x14ac:dyDescent="0.25">
      <c r="A20249">
        <v>20353</v>
      </c>
      <c r="B20249" t="s">
        <v>33</v>
      </c>
      <c r="C20249" t="s">
        <v>18</v>
      </c>
      <c r="D20249">
        <v>1</v>
      </c>
      <c r="E20249">
        <v>39.75</v>
      </c>
      <c r="F20249">
        <v>39.75</v>
      </c>
      <c r="G20249">
        <v>8.75</v>
      </c>
      <c r="H20249">
        <v>1</v>
      </c>
      <c r="I20249">
        <v>1</v>
      </c>
      <c r="J20249">
        <v>1</v>
      </c>
      <c r="K20249">
        <v>3</v>
      </c>
      <c r="L20249">
        <v>0</v>
      </c>
      <c r="M20249">
        <v>0</v>
      </c>
      <c r="N20249" t="s">
        <v>1146</v>
      </c>
      <c r="O20249" t="s">
        <v>1146</v>
      </c>
      <c r="P20249">
        <v>59.62</v>
      </c>
      <c r="Q20249" t="s">
        <v>52</v>
      </c>
    </row>
    <row r="20250" spans="1:17" x14ac:dyDescent="0.25">
      <c r="A20250">
        <v>20354</v>
      </c>
      <c r="B20250" t="s">
        <v>17</v>
      </c>
      <c r="C20250" t="s">
        <v>23</v>
      </c>
      <c r="D20250">
        <v>1</v>
      </c>
      <c r="E20250">
        <v>39.75</v>
      </c>
      <c r="F20250">
        <v>39.75</v>
      </c>
      <c r="G20250">
        <v>-25</v>
      </c>
      <c r="H20250">
        <v>1</v>
      </c>
      <c r="I20250">
        <v>1</v>
      </c>
      <c r="J20250">
        <v>1</v>
      </c>
      <c r="K20250">
        <v>1</v>
      </c>
      <c r="L20250">
        <v>1</v>
      </c>
      <c r="M20250">
        <v>0</v>
      </c>
      <c r="N20250" t="s">
        <v>1146</v>
      </c>
      <c r="O20250" t="s">
        <v>1146</v>
      </c>
      <c r="P20250">
        <v>59.62</v>
      </c>
      <c r="Q20250" t="s">
        <v>52</v>
      </c>
    </row>
    <row r="20251" spans="1:17" x14ac:dyDescent="0.25">
      <c r="A20251">
        <v>20355</v>
      </c>
      <c r="B20251" t="s">
        <v>33</v>
      </c>
      <c r="C20251" t="s">
        <v>18</v>
      </c>
      <c r="D20251">
        <v>1</v>
      </c>
      <c r="E20251">
        <v>39.75</v>
      </c>
      <c r="F20251">
        <v>39.75</v>
      </c>
      <c r="G20251">
        <v>11.15</v>
      </c>
      <c r="H20251">
        <v>1</v>
      </c>
      <c r="I20251">
        <v>1</v>
      </c>
      <c r="J20251">
        <v>0</v>
      </c>
      <c r="K20251">
        <v>1.83</v>
      </c>
      <c r="L20251">
        <v>0</v>
      </c>
      <c r="M20251">
        <v>0</v>
      </c>
      <c r="N20251" t="s">
        <v>1146</v>
      </c>
      <c r="O20251" t="s">
        <v>1146</v>
      </c>
      <c r="P20251">
        <v>59.62</v>
      </c>
      <c r="Q20251" t="s">
        <v>52</v>
      </c>
    </row>
    <row r="20252" spans="1:17" x14ac:dyDescent="0.25">
      <c r="A20252">
        <v>20356</v>
      </c>
      <c r="B20252" t="s">
        <v>33</v>
      </c>
      <c r="C20252" t="s">
        <v>23</v>
      </c>
      <c r="D20252">
        <v>1</v>
      </c>
      <c r="E20252">
        <v>39.75</v>
      </c>
      <c r="F20252">
        <v>39.75</v>
      </c>
      <c r="G20252">
        <v>2.5</v>
      </c>
      <c r="H20252">
        <v>0</v>
      </c>
      <c r="I20252">
        <v>0</v>
      </c>
      <c r="J20252">
        <v>0</v>
      </c>
      <c r="K20252">
        <v>1.83</v>
      </c>
      <c r="L20252">
        <v>0</v>
      </c>
      <c r="M20252">
        <v>0</v>
      </c>
      <c r="N20252" t="s">
        <v>1146</v>
      </c>
      <c r="O20252" t="s">
        <v>1146</v>
      </c>
      <c r="P20252">
        <v>59.62</v>
      </c>
      <c r="Q20252" t="s">
        <v>52</v>
      </c>
    </row>
    <row r="20253" spans="1:17" x14ac:dyDescent="0.25">
      <c r="A20253">
        <v>20357</v>
      </c>
      <c r="B20253" t="s">
        <v>17</v>
      </c>
      <c r="C20253" t="s">
        <v>18</v>
      </c>
      <c r="D20253">
        <v>1</v>
      </c>
      <c r="E20253">
        <v>39.75</v>
      </c>
      <c r="F20253">
        <v>39.75</v>
      </c>
      <c r="G20253">
        <v>10.58</v>
      </c>
      <c r="H20253">
        <v>1</v>
      </c>
      <c r="I20253">
        <v>1</v>
      </c>
      <c r="J20253">
        <v>0</v>
      </c>
      <c r="K20253">
        <v>1.83</v>
      </c>
      <c r="L20253">
        <v>0</v>
      </c>
      <c r="M20253">
        <v>0</v>
      </c>
      <c r="N20253" t="s">
        <v>1146</v>
      </c>
      <c r="O20253" t="s">
        <v>1146</v>
      </c>
      <c r="P20253">
        <v>59.62</v>
      </c>
      <c r="Q20253" t="s">
        <v>52</v>
      </c>
    </row>
    <row r="20254" spans="1:17" x14ac:dyDescent="0.25">
      <c r="A20254">
        <v>20358</v>
      </c>
      <c r="B20254" t="s">
        <v>17</v>
      </c>
      <c r="C20254" t="s">
        <v>23</v>
      </c>
      <c r="D20254">
        <v>1</v>
      </c>
      <c r="E20254">
        <v>39.75</v>
      </c>
      <c r="F20254">
        <v>39.75</v>
      </c>
      <c r="G20254">
        <v>3.01</v>
      </c>
      <c r="H20254">
        <v>1</v>
      </c>
      <c r="I20254">
        <v>1</v>
      </c>
      <c r="J20254">
        <v>1</v>
      </c>
      <c r="K20254">
        <v>3</v>
      </c>
      <c r="L20254">
        <v>0</v>
      </c>
      <c r="M20254">
        <v>0</v>
      </c>
      <c r="N20254" t="s">
        <v>1146</v>
      </c>
      <c r="O20254" t="s">
        <v>1146</v>
      </c>
      <c r="P20254">
        <v>59.62</v>
      </c>
      <c r="Q20254" t="s">
        <v>52</v>
      </c>
    </row>
    <row r="20255" spans="1:17" x14ac:dyDescent="0.25">
      <c r="A20255">
        <v>20359</v>
      </c>
      <c r="B20255" t="s">
        <v>17</v>
      </c>
      <c r="C20255" t="s">
        <v>18</v>
      </c>
      <c r="D20255">
        <v>1</v>
      </c>
      <c r="E20255">
        <v>39.75</v>
      </c>
      <c r="F20255">
        <v>39.75</v>
      </c>
      <c r="G20255">
        <v>-1.75</v>
      </c>
      <c r="H20255">
        <v>1</v>
      </c>
      <c r="I20255">
        <v>1</v>
      </c>
      <c r="J20255">
        <v>1</v>
      </c>
      <c r="K20255">
        <v>3</v>
      </c>
      <c r="L20255">
        <v>0</v>
      </c>
      <c r="M20255">
        <v>0</v>
      </c>
      <c r="N20255" t="s">
        <v>1146</v>
      </c>
      <c r="O20255" t="s">
        <v>1146</v>
      </c>
      <c r="P20255">
        <v>59.62</v>
      </c>
      <c r="Q20255" t="s">
        <v>52</v>
      </c>
    </row>
    <row r="20256" spans="1:17" x14ac:dyDescent="0.25">
      <c r="A20256">
        <v>20360</v>
      </c>
      <c r="B20256" t="s">
        <v>17</v>
      </c>
      <c r="C20256" t="s">
        <v>18</v>
      </c>
      <c r="D20256">
        <v>1</v>
      </c>
      <c r="E20256">
        <v>39.75</v>
      </c>
      <c r="F20256">
        <v>39.75</v>
      </c>
      <c r="G20256">
        <v>7.16</v>
      </c>
      <c r="H20256">
        <v>1</v>
      </c>
      <c r="I20256">
        <v>1</v>
      </c>
      <c r="J20256">
        <v>1</v>
      </c>
      <c r="K20256">
        <v>3</v>
      </c>
      <c r="L20256">
        <v>0</v>
      </c>
      <c r="M20256">
        <v>0</v>
      </c>
      <c r="N20256" t="s">
        <v>1146</v>
      </c>
      <c r="O20256" t="s">
        <v>1146</v>
      </c>
      <c r="P20256">
        <v>59.62</v>
      </c>
      <c r="Q20256" t="s">
        <v>52</v>
      </c>
    </row>
    <row r="20257" spans="1:17" x14ac:dyDescent="0.25">
      <c r="A20257">
        <v>20361</v>
      </c>
      <c r="B20257" t="s">
        <v>17</v>
      </c>
      <c r="C20257" t="s">
        <v>23</v>
      </c>
      <c r="D20257">
        <v>1</v>
      </c>
      <c r="E20257">
        <v>39.75</v>
      </c>
      <c r="F20257">
        <v>39.75</v>
      </c>
      <c r="G20257">
        <v>5.9</v>
      </c>
      <c r="H20257">
        <v>0</v>
      </c>
      <c r="I20257">
        <v>0</v>
      </c>
      <c r="J20257">
        <v>0</v>
      </c>
      <c r="K20257">
        <v>1.83</v>
      </c>
      <c r="L20257">
        <v>0</v>
      </c>
      <c r="M20257">
        <v>0</v>
      </c>
      <c r="N20257" t="s">
        <v>1146</v>
      </c>
      <c r="O20257" t="s">
        <v>1146</v>
      </c>
      <c r="P20257">
        <v>59.62</v>
      </c>
      <c r="Q20257" t="s">
        <v>52</v>
      </c>
    </row>
    <row r="20258" spans="1:17" x14ac:dyDescent="0.25">
      <c r="A20258">
        <v>20362</v>
      </c>
      <c r="B20258" t="s">
        <v>17</v>
      </c>
      <c r="C20258" t="s">
        <v>18</v>
      </c>
      <c r="D20258">
        <v>1</v>
      </c>
      <c r="E20258">
        <v>39.75</v>
      </c>
      <c r="F20258">
        <v>39.75</v>
      </c>
      <c r="G20258">
        <v>9.7200000000000006</v>
      </c>
      <c r="H20258">
        <v>1</v>
      </c>
      <c r="I20258">
        <v>1</v>
      </c>
      <c r="J20258">
        <v>0</v>
      </c>
      <c r="K20258">
        <v>1.83</v>
      </c>
      <c r="L20258">
        <v>0</v>
      </c>
      <c r="M20258">
        <v>0</v>
      </c>
      <c r="N20258" t="s">
        <v>1146</v>
      </c>
      <c r="O20258" t="s">
        <v>1146</v>
      </c>
      <c r="P20258">
        <v>59.62</v>
      </c>
      <c r="Q20258" t="s">
        <v>52</v>
      </c>
    </row>
    <row r="20259" spans="1:17" x14ac:dyDescent="0.25">
      <c r="A20259">
        <v>20363</v>
      </c>
      <c r="B20259" t="s">
        <v>33</v>
      </c>
      <c r="C20259" t="s">
        <v>23</v>
      </c>
      <c r="D20259">
        <v>1</v>
      </c>
      <c r="E20259">
        <v>39.75</v>
      </c>
      <c r="F20259">
        <v>39.75</v>
      </c>
      <c r="G20259">
        <v>14.09</v>
      </c>
      <c r="H20259">
        <v>1</v>
      </c>
      <c r="I20259">
        <v>2</v>
      </c>
      <c r="J20259">
        <v>1</v>
      </c>
      <c r="K20259">
        <v>2</v>
      </c>
      <c r="L20259">
        <v>0</v>
      </c>
      <c r="M20259">
        <v>0</v>
      </c>
      <c r="N20259" t="s">
        <v>1146</v>
      </c>
      <c r="O20259" t="s">
        <v>1146</v>
      </c>
      <c r="P20259">
        <v>59.62</v>
      </c>
      <c r="Q20259" t="s">
        <v>52</v>
      </c>
    </row>
    <row r="20260" spans="1:17" x14ac:dyDescent="0.25">
      <c r="A20260">
        <v>20364</v>
      </c>
      <c r="B20260" t="s">
        <v>17</v>
      </c>
      <c r="C20260" t="s">
        <v>18</v>
      </c>
      <c r="D20260">
        <v>1</v>
      </c>
      <c r="E20260">
        <v>39.75</v>
      </c>
      <c r="F20260">
        <v>39.75</v>
      </c>
      <c r="G20260">
        <v>10.95</v>
      </c>
      <c r="H20260">
        <v>0</v>
      </c>
      <c r="I20260">
        <v>-2</v>
      </c>
      <c r="J20260">
        <v>0</v>
      </c>
      <c r="K20260">
        <v>1.83</v>
      </c>
      <c r="L20260">
        <v>0</v>
      </c>
      <c r="M20260">
        <v>0</v>
      </c>
      <c r="N20260" t="s">
        <v>1146</v>
      </c>
      <c r="O20260" t="s">
        <v>1146</v>
      </c>
      <c r="P20260">
        <v>59.62</v>
      </c>
      <c r="Q20260" t="s">
        <v>52</v>
      </c>
    </row>
    <row r="20261" spans="1:17" x14ac:dyDescent="0.25">
      <c r="A20261">
        <v>20365</v>
      </c>
      <c r="B20261" t="s">
        <v>17</v>
      </c>
      <c r="C20261" t="s">
        <v>18</v>
      </c>
      <c r="D20261">
        <v>1</v>
      </c>
      <c r="E20261">
        <v>39.75</v>
      </c>
      <c r="F20261">
        <v>39.75</v>
      </c>
      <c r="G20261">
        <v>18.32</v>
      </c>
      <c r="H20261">
        <v>0</v>
      </c>
      <c r="I20261">
        <v>-1</v>
      </c>
      <c r="J20261">
        <v>0</v>
      </c>
      <c r="K20261">
        <v>1.83</v>
      </c>
      <c r="L20261">
        <v>0</v>
      </c>
      <c r="M20261">
        <v>0</v>
      </c>
      <c r="N20261" t="s">
        <v>1146</v>
      </c>
      <c r="O20261" t="s">
        <v>1146</v>
      </c>
      <c r="P20261">
        <v>59.62</v>
      </c>
      <c r="Q20261" t="s">
        <v>52</v>
      </c>
    </row>
    <row r="20262" spans="1:17" x14ac:dyDescent="0.25">
      <c r="A20262">
        <v>20366</v>
      </c>
      <c r="B20262" t="s">
        <v>17</v>
      </c>
      <c r="C20262" t="s">
        <v>18</v>
      </c>
      <c r="D20262">
        <v>1</v>
      </c>
      <c r="E20262">
        <v>39.75</v>
      </c>
      <c r="F20262">
        <v>39.75</v>
      </c>
      <c r="G20262">
        <v>17.739999999999998</v>
      </c>
      <c r="H20262">
        <v>0</v>
      </c>
      <c r="I20262">
        <v>0</v>
      </c>
      <c r="J20262">
        <v>0</v>
      </c>
      <c r="K20262">
        <v>1.83</v>
      </c>
      <c r="L20262">
        <v>0</v>
      </c>
      <c r="M20262">
        <v>0</v>
      </c>
      <c r="N20262" t="s">
        <v>1146</v>
      </c>
      <c r="O20262" t="s">
        <v>1146</v>
      </c>
      <c r="P20262">
        <v>59.62</v>
      </c>
      <c r="Q20262" t="s">
        <v>52</v>
      </c>
    </row>
    <row r="20263" spans="1:17" x14ac:dyDescent="0.25">
      <c r="A20263">
        <v>20367</v>
      </c>
      <c r="B20263" t="s">
        <v>17</v>
      </c>
      <c r="C20263" t="s">
        <v>23</v>
      </c>
      <c r="D20263">
        <v>1</v>
      </c>
      <c r="E20263">
        <v>39.75</v>
      </c>
      <c r="F20263">
        <v>39.75</v>
      </c>
      <c r="G20263">
        <v>19.09</v>
      </c>
      <c r="H20263">
        <v>1</v>
      </c>
      <c r="I20263">
        <v>1</v>
      </c>
      <c r="J20263">
        <v>1</v>
      </c>
      <c r="K20263">
        <v>4</v>
      </c>
      <c r="L20263">
        <v>0</v>
      </c>
      <c r="M20263">
        <v>0</v>
      </c>
      <c r="N20263" t="s">
        <v>1146</v>
      </c>
      <c r="O20263" t="s">
        <v>1146</v>
      </c>
      <c r="P20263">
        <v>59.62</v>
      </c>
      <c r="Q20263" t="s">
        <v>52</v>
      </c>
    </row>
    <row r="20264" spans="1:17" x14ac:dyDescent="0.25">
      <c r="A20264">
        <v>20368</v>
      </c>
      <c r="B20264" t="s">
        <v>17</v>
      </c>
      <c r="C20264" t="s">
        <v>18</v>
      </c>
      <c r="D20264">
        <v>1</v>
      </c>
      <c r="E20264">
        <v>39.75</v>
      </c>
      <c r="F20264">
        <v>39.75</v>
      </c>
      <c r="G20264">
        <v>-9.3699999999999992</v>
      </c>
      <c r="H20264">
        <v>1</v>
      </c>
      <c r="I20264">
        <v>2</v>
      </c>
      <c r="J20264">
        <v>1</v>
      </c>
      <c r="K20264">
        <v>2</v>
      </c>
      <c r="L20264">
        <v>0</v>
      </c>
      <c r="M20264">
        <v>0</v>
      </c>
      <c r="N20264" t="s">
        <v>1146</v>
      </c>
      <c r="O20264" t="s">
        <v>1146</v>
      </c>
      <c r="P20264">
        <v>59.62</v>
      </c>
      <c r="Q20264" t="s">
        <v>52</v>
      </c>
    </row>
    <row r="20265" spans="1:17" x14ac:dyDescent="0.25">
      <c r="A20265">
        <v>20369</v>
      </c>
      <c r="B20265" t="s">
        <v>17</v>
      </c>
      <c r="C20265" t="s">
        <v>18</v>
      </c>
      <c r="D20265">
        <v>1</v>
      </c>
      <c r="E20265">
        <v>39.75</v>
      </c>
      <c r="F20265">
        <v>39.75</v>
      </c>
      <c r="G20265">
        <v>10.34</v>
      </c>
      <c r="H20265">
        <v>0</v>
      </c>
      <c r="I20265">
        <v>-2</v>
      </c>
      <c r="J20265">
        <v>0</v>
      </c>
      <c r="K20265">
        <v>1.83</v>
      </c>
      <c r="L20265">
        <v>0</v>
      </c>
      <c r="M20265">
        <v>0</v>
      </c>
      <c r="N20265" t="s">
        <v>1146</v>
      </c>
      <c r="O20265" t="s">
        <v>1146</v>
      </c>
      <c r="P20265">
        <v>59.62</v>
      </c>
      <c r="Q20265" t="s">
        <v>52</v>
      </c>
    </row>
    <row r="20266" spans="1:17" x14ac:dyDescent="0.25">
      <c r="A20266">
        <v>20370</v>
      </c>
      <c r="B20266" t="s">
        <v>17</v>
      </c>
      <c r="C20266" t="s">
        <v>18</v>
      </c>
      <c r="D20266">
        <v>1</v>
      </c>
      <c r="E20266">
        <v>39.75</v>
      </c>
      <c r="F20266">
        <v>39.75</v>
      </c>
      <c r="G20266">
        <v>11.93</v>
      </c>
      <c r="H20266">
        <v>0</v>
      </c>
      <c r="I20266">
        <v>-1</v>
      </c>
      <c r="J20266">
        <v>1</v>
      </c>
      <c r="K20266">
        <v>2</v>
      </c>
      <c r="L20266">
        <v>0</v>
      </c>
      <c r="M20266">
        <v>0</v>
      </c>
      <c r="N20266" t="s">
        <v>1146</v>
      </c>
      <c r="O20266" t="s">
        <v>1146</v>
      </c>
      <c r="P20266">
        <v>59.62</v>
      </c>
      <c r="Q20266" t="s">
        <v>52</v>
      </c>
    </row>
    <row r="20267" spans="1:17" x14ac:dyDescent="0.25">
      <c r="A20267">
        <v>20371</v>
      </c>
      <c r="B20267" t="s">
        <v>17</v>
      </c>
      <c r="C20267" t="s">
        <v>23</v>
      </c>
      <c r="D20267">
        <v>1</v>
      </c>
      <c r="E20267">
        <v>39.75</v>
      </c>
      <c r="F20267">
        <v>39.75</v>
      </c>
      <c r="G20267">
        <v>-3.59</v>
      </c>
      <c r="H20267">
        <v>0</v>
      </c>
      <c r="I20267">
        <v>0</v>
      </c>
      <c r="J20267">
        <v>0</v>
      </c>
      <c r="K20267">
        <v>1.83</v>
      </c>
      <c r="L20267">
        <v>0</v>
      </c>
      <c r="M20267">
        <v>0</v>
      </c>
      <c r="N20267" t="s">
        <v>1146</v>
      </c>
      <c r="O20267" t="s">
        <v>1146</v>
      </c>
      <c r="P20267">
        <v>59.62</v>
      </c>
      <c r="Q20267" t="s">
        <v>52</v>
      </c>
    </row>
    <row r="20268" spans="1:17" x14ac:dyDescent="0.25">
      <c r="A20268">
        <v>20372</v>
      </c>
      <c r="B20268" t="s">
        <v>33</v>
      </c>
      <c r="C20268" t="s">
        <v>23</v>
      </c>
      <c r="D20268">
        <v>1</v>
      </c>
      <c r="E20268">
        <v>39.75</v>
      </c>
      <c r="F20268">
        <v>39.75</v>
      </c>
      <c r="G20268">
        <v>-25</v>
      </c>
      <c r="H20268">
        <v>1</v>
      </c>
      <c r="I20268">
        <v>1</v>
      </c>
      <c r="J20268">
        <v>0</v>
      </c>
      <c r="K20268">
        <v>1.83</v>
      </c>
      <c r="L20268">
        <v>0</v>
      </c>
      <c r="M20268">
        <v>0</v>
      </c>
      <c r="N20268" t="s">
        <v>1146</v>
      </c>
      <c r="O20268" t="s">
        <v>1146</v>
      </c>
      <c r="P20268">
        <v>59.62</v>
      </c>
      <c r="Q20268" t="s">
        <v>52</v>
      </c>
    </row>
    <row r="20269" spans="1:17" x14ac:dyDescent="0.25">
      <c r="A20269">
        <v>20373</v>
      </c>
      <c r="B20269" t="s">
        <v>28</v>
      </c>
      <c r="C20269" t="s">
        <v>18</v>
      </c>
      <c r="D20269">
        <v>1</v>
      </c>
      <c r="E20269">
        <v>39.75</v>
      </c>
      <c r="F20269">
        <v>39.75</v>
      </c>
      <c r="G20269">
        <v>-25.31</v>
      </c>
      <c r="H20269">
        <v>1</v>
      </c>
      <c r="I20269">
        <v>4</v>
      </c>
      <c r="J20269">
        <v>1</v>
      </c>
      <c r="K20269">
        <v>3</v>
      </c>
      <c r="L20269">
        <v>0</v>
      </c>
      <c r="M20269">
        <v>0</v>
      </c>
      <c r="N20269" t="s">
        <v>1146</v>
      </c>
      <c r="O20269" t="s">
        <v>1146</v>
      </c>
      <c r="P20269">
        <v>59.62</v>
      </c>
      <c r="Q20269" t="s">
        <v>52</v>
      </c>
    </row>
    <row r="20270" spans="1:17" x14ac:dyDescent="0.25">
      <c r="A20270">
        <v>20374</v>
      </c>
      <c r="B20270" t="s">
        <v>17</v>
      </c>
      <c r="C20270" t="s">
        <v>18</v>
      </c>
      <c r="D20270">
        <v>1</v>
      </c>
      <c r="E20270">
        <v>39.75</v>
      </c>
      <c r="F20270">
        <v>39.75</v>
      </c>
      <c r="G20270">
        <v>10.45</v>
      </c>
      <c r="H20270">
        <v>0</v>
      </c>
      <c r="I20270">
        <v>0</v>
      </c>
      <c r="J20270">
        <v>0</v>
      </c>
      <c r="K20270">
        <v>1.83</v>
      </c>
      <c r="L20270">
        <v>0</v>
      </c>
      <c r="M20270">
        <v>0</v>
      </c>
      <c r="N20270" t="s">
        <v>1146</v>
      </c>
      <c r="O20270" t="s">
        <v>1146</v>
      </c>
      <c r="P20270">
        <v>59.62</v>
      </c>
      <c r="Q20270" t="s">
        <v>52</v>
      </c>
    </row>
    <row r="20271" spans="1:17" x14ac:dyDescent="0.25">
      <c r="A20271">
        <v>20375</v>
      </c>
      <c r="B20271" t="s">
        <v>17</v>
      </c>
      <c r="C20271" t="s">
        <v>23</v>
      </c>
      <c r="D20271">
        <v>1</v>
      </c>
      <c r="E20271">
        <v>39.75</v>
      </c>
      <c r="F20271">
        <v>39.75</v>
      </c>
      <c r="G20271">
        <v>10.98</v>
      </c>
      <c r="H20271">
        <v>1</v>
      </c>
      <c r="I20271">
        <v>1</v>
      </c>
      <c r="J20271">
        <v>1</v>
      </c>
      <c r="K20271">
        <v>4</v>
      </c>
      <c r="L20271">
        <v>0</v>
      </c>
      <c r="M20271">
        <v>0</v>
      </c>
      <c r="N20271" t="s">
        <v>1146</v>
      </c>
      <c r="O20271" t="s">
        <v>1146</v>
      </c>
      <c r="P20271">
        <v>59.62</v>
      </c>
      <c r="Q20271" t="s">
        <v>52</v>
      </c>
    </row>
    <row r="20272" spans="1:17" x14ac:dyDescent="0.25">
      <c r="A20272">
        <v>20376</v>
      </c>
      <c r="B20272" t="s">
        <v>17</v>
      </c>
      <c r="C20272" t="s">
        <v>18</v>
      </c>
      <c r="D20272">
        <v>1</v>
      </c>
      <c r="E20272">
        <v>39.75</v>
      </c>
      <c r="F20272">
        <v>39.75</v>
      </c>
      <c r="G20272">
        <v>8.99</v>
      </c>
      <c r="H20272">
        <v>0</v>
      </c>
      <c r="I20272">
        <v>0</v>
      </c>
      <c r="J20272">
        <v>0</v>
      </c>
      <c r="K20272">
        <v>1.83</v>
      </c>
      <c r="L20272">
        <v>0</v>
      </c>
      <c r="M20272">
        <v>0</v>
      </c>
      <c r="N20272" t="s">
        <v>1146</v>
      </c>
      <c r="O20272" t="s">
        <v>1146</v>
      </c>
      <c r="P20272">
        <v>59.62</v>
      </c>
      <c r="Q20272" t="s">
        <v>52</v>
      </c>
    </row>
    <row r="20273" spans="1:17" x14ac:dyDescent="0.25">
      <c r="A20273">
        <v>20377</v>
      </c>
      <c r="B20273" t="s">
        <v>17</v>
      </c>
      <c r="C20273" t="s">
        <v>18</v>
      </c>
      <c r="D20273">
        <v>1</v>
      </c>
      <c r="E20273">
        <v>215.82</v>
      </c>
      <c r="F20273">
        <v>215.82</v>
      </c>
      <c r="G20273">
        <v>11.15</v>
      </c>
      <c r="H20273">
        <v>1</v>
      </c>
      <c r="I20273">
        <v>1</v>
      </c>
      <c r="J20273">
        <v>1</v>
      </c>
      <c r="K20273">
        <v>1</v>
      </c>
      <c r="L20273">
        <v>1</v>
      </c>
      <c r="M20273">
        <v>0</v>
      </c>
      <c r="N20273" t="s">
        <v>1146</v>
      </c>
      <c r="O20273" t="s">
        <v>1146</v>
      </c>
      <c r="P20273">
        <v>323.73</v>
      </c>
      <c r="Q20273" t="s">
        <v>52</v>
      </c>
    </row>
    <row r="20274" spans="1:17" x14ac:dyDescent="0.25">
      <c r="A20274">
        <v>20378</v>
      </c>
      <c r="B20274" t="s">
        <v>33</v>
      </c>
      <c r="C20274" t="s">
        <v>23</v>
      </c>
      <c r="D20274">
        <v>1</v>
      </c>
      <c r="E20274">
        <v>215.82</v>
      </c>
      <c r="F20274">
        <v>215.82</v>
      </c>
      <c r="G20274">
        <v>84.19</v>
      </c>
      <c r="H20274">
        <v>0</v>
      </c>
      <c r="I20274">
        <v>2</v>
      </c>
      <c r="J20274">
        <v>1</v>
      </c>
      <c r="K20274">
        <v>3</v>
      </c>
      <c r="L20274">
        <v>0</v>
      </c>
      <c r="M20274">
        <v>0</v>
      </c>
      <c r="N20274" t="s">
        <v>1146</v>
      </c>
      <c r="O20274" t="s">
        <v>1146</v>
      </c>
      <c r="P20274">
        <v>323.73</v>
      </c>
      <c r="Q20274" t="s">
        <v>52</v>
      </c>
    </row>
    <row r="20275" spans="1:17" x14ac:dyDescent="0.25">
      <c r="A20275">
        <v>20379</v>
      </c>
      <c r="B20275" t="s">
        <v>17</v>
      </c>
      <c r="C20275" t="s">
        <v>18</v>
      </c>
      <c r="D20275">
        <v>1</v>
      </c>
      <c r="E20275">
        <v>215.82</v>
      </c>
      <c r="F20275">
        <v>215.82</v>
      </c>
      <c r="G20275">
        <v>65.260000000000005</v>
      </c>
      <c r="H20275">
        <v>1</v>
      </c>
      <c r="I20275">
        <v>1</v>
      </c>
      <c r="J20275">
        <v>0</v>
      </c>
      <c r="K20275">
        <v>1.83</v>
      </c>
      <c r="L20275">
        <v>0</v>
      </c>
      <c r="M20275">
        <v>0</v>
      </c>
      <c r="N20275" t="s">
        <v>1146</v>
      </c>
      <c r="O20275" t="s">
        <v>1146</v>
      </c>
      <c r="P20275">
        <v>323.73</v>
      </c>
      <c r="Q20275" t="s">
        <v>52</v>
      </c>
    </row>
    <row r="20276" spans="1:17" x14ac:dyDescent="0.25">
      <c r="A20276">
        <v>20380</v>
      </c>
      <c r="B20276" t="s">
        <v>17</v>
      </c>
      <c r="C20276" t="s">
        <v>23</v>
      </c>
      <c r="D20276">
        <v>1</v>
      </c>
      <c r="E20276">
        <v>215.82</v>
      </c>
      <c r="F20276">
        <v>215.82</v>
      </c>
      <c r="G20276">
        <v>71.540000000000006</v>
      </c>
      <c r="H20276">
        <v>0</v>
      </c>
      <c r="I20276">
        <v>-1</v>
      </c>
      <c r="J20276">
        <v>0</v>
      </c>
      <c r="K20276">
        <v>1.83</v>
      </c>
      <c r="L20276">
        <v>0</v>
      </c>
      <c r="M20276">
        <v>0</v>
      </c>
      <c r="N20276" t="s">
        <v>1146</v>
      </c>
      <c r="O20276" t="s">
        <v>1146</v>
      </c>
      <c r="P20276">
        <v>323.73</v>
      </c>
      <c r="Q20276" t="s">
        <v>52</v>
      </c>
    </row>
    <row r="20277" spans="1:17" x14ac:dyDescent="0.25">
      <c r="A20277">
        <v>20381</v>
      </c>
      <c r="B20277" t="s">
        <v>17</v>
      </c>
      <c r="C20277" t="s">
        <v>18</v>
      </c>
      <c r="D20277">
        <v>1</v>
      </c>
      <c r="E20277">
        <v>215.82</v>
      </c>
      <c r="F20277">
        <v>215.82</v>
      </c>
      <c r="G20277">
        <v>46.94</v>
      </c>
      <c r="H20277">
        <v>0</v>
      </c>
      <c r="I20277">
        <v>0</v>
      </c>
      <c r="J20277">
        <v>1</v>
      </c>
      <c r="K20277">
        <v>4</v>
      </c>
      <c r="L20277">
        <v>0</v>
      </c>
      <c r="M20277">
        <v>0</v>
      </c>
      <c r="N20277" t="s">
        <v>1146</v>
      </c>
      <c r="O20277" t="s">
        <v>1146</v>
      </c>
      <c r="P20277">
        <v>323.73</v>
      </c>
      <c r="Q20277" t="s">
        <v>52</v>
      </c>
    </row>
    <row r="20278" spans="1:17" x14ac:dyDescent="0.25">
      <c r="A20278">
        <v>20382</v>
      </c>
      <c r="B20278" t="s">
        <v>17</v>
      </c>
      <c r="C20278" t="s">
        <v>23</v>
      </c>
      <c r="D20278">
        <v>1</v>
      </c>
      <c r="E20278">
        <v>215.82</v>
      </c>
      <c r="F20278">
        <v>215.82</v>
      </c>
      <c r="G20278">
        <v>55.08</v>
      </c>
      <c r="H20278">
        <v>1</v>
      </c>
      <c r="I20278">
        <v>1</v>
      </c>
      <c r="J20278">
        <v>0</v>
      </c>
      <c r="K20278">
        <v>1.83</v>
      </c>
      <c r="L20278">
        <v>0</v>
      </c>
      <c r="M20278">
        <v>0</v>
      </c>
      <c r="N20278" t="s">
        <v>1146</v>
      </c>
      <c r="O20278" t="s">
        <v>1146</v>
      </c>
      <c r="P20278">
        <v>323.73</v>
      </c>
      <c r="Q20278" t="s">
        <v>52</v>
      </c>
    </row>
    <row r="20279" spans="1:17" x14ac:dyDescent="0.25">
      <c r="A20279">
        <v>20383</v>
      </c>
      <c r="B20279" t="s">
        <v>17</v>
      </c>
      <c r="C20279" t="s">
        <v>18</v>
      </c>
      <c r="D20279">
        <v>1</v>
      </c>
      <c r="E20279">
        <v>215.82</v>
      </c>
      <c r="F20279">
        <v>215.82</v>
      </c>
      <c r="G20279">
        <v>67.98</v>
      </c>
      <c r="H20279">
        <v>1</v>
      </c>
      <c r="I20279">
        <v>2</v>
      </c>
      <c r="J20279">
        <v>0</v>
      </c>
      <c r="K20279">
        <v>1.83</v>
      </c>
      <c r="L20279">
        <v>0</v>
      </c>
      <c r="M20279">
        <v>0</v>
      </c>
      <c r="N20279" t="s">
        <v>1146</v>
      </c>
      <c r="O20279" t="s">
        <v>1146</v>
      </c>
      <c r="P20279">
        <v>323.73</v>
      </c>
      <c r="Q20279" t="s">
        <v>52</v>
      </c>
    </row>
    <row r="20280" spans="1:17" x14ac:dyDescent="0.25">
      <c r="A20280">
        <v>20384</v>
      </c>
      <c r="B20280" t="s">
        <v>28</v>
      </c>
      <c r="C20280" t="s">
        <v>23</v>
      </c>
      <c r="D20280">
        <v>1</v>
      </c>
      <c r="E20280">
        <v>215.82</v>
      </c>
      <c r="F20280">
        <v>215.82</v>
      </c>
      <c r="G20280">
        <v>34.96</v>
      </c>
      <c r="H20280">
        <v>0</v>
      </c>
      <c r="I20280">
        <v>-2</v>
      </c>
      <c r="J20280">
        <v>0</v>
      </c>
      <c r="K20280">
        <v>1.83</v>
      </c>
      <c r="L20280">
        <v>0</v>
      </c>
      <c r="M20280">
        <v>0</v>
      </c>
      <c r="N20280" t="s">
        <v>1146</v>
      </c>
      <c r="O20280" t="s">
        <v>1146</v>
      </c>
      <c r="P20280">
        <v>323.73</v>
      </c>
      <c r="Q20280" t="s">
        <v>52</v>
      </c>
    </row>
    <row r="20281" spans="1:17" x14ac:dyDescent="0.25">
      <c r="A20281">
        <v>20385</v>
      </c>
      <c r="B20281" t="s">
        <v>17</v>
      </c>
      <c r="C20281" t="s">
        <v>18</v>
      </c>
      <c r="D20281">
        <v>1</v>
      </c>
      <c r="E20281">
        <v>215.82</v>
      </c>
      <c r="F20281">
        <v>215.82</v>
      </c>
      <c r="G20281">
        <v>96.34</v>
      </c>
      <c r="H20281">
        <v>1</v>
      </c>
      <c r="I20281">
        <v>1</v>
      </c>
      <c r="J20281">
        <v>0</v>
      </c>
      <c r="K20281">
        <v>1.83</v>
      </c>
      <c r="L20281">
        <v>0</v>
      </c>
      <c r="M20281">
        <v>0</v>
      </c>
      <c r="N20281" t="s">
        <v>1146</v>
      </c>
      <c r="O20281" t="s">
        <v>1146</v>
      </c>
      <c r="P20281">
        <v>323.73</v>
      </c>
      <c r="Q20281" t="s">
        <v>52</v>
      </c>
    </row>
    <row r="20282" spans="1:17" x14ac:dyDescent="0.25">
      <c r="A20282">
        <v>20386</v>
      </c>
      <c r="B20282" t="s">
        <v>17</v>
      </c>
      <c r="C20282" t="s">
        <v>23</v>
      </c>
      <c r="D20282">
        <v>1</v>
      </c>
      <c r="E20282">
        <v>215.82</v>
      </c>
      <c r="F20282">
        <v>215.82</v>
      </c>
      <c r="G20282">
        <v>26.51</v>
      </c>
      <c r="H20282">
        <v>1</v>
      </c>
      <c r="I20282">
        <v>2</v>
      </c>
      <c r="J20282">
        <v>1</v>
      </c>
      <c r="K20282">
        <v>3</v>
      </c>
      <c r="L20282">
        <v>0</v>
      </c>
      <c r="M20282">
        <v>0</v>
      </c>
      <c r="N20282" t="s">
        <v>1146</v>
      </c>
      <c r="O20282" t="s">
        <v>1146</v>
      </c>
      <c r="P20282">
        <v>323.73</v>
      </c>
      <c r="Q20282" t="s">
        <v>52</v>
      </c>
    </row>
    <row r="20283" spans="1:17" x14ac:dyDescent="0.25">
      <c r="A20283">
        <v>20387</v>
      </c>
      <c r="B20283" t="s">
        <v>28</v>
      </c>
      <c r="C20283" t="s">
        <v>18</v>
      </c>
      <c r="D20283">
        <v>1</v>
      </c>
      <c r="E20283">
        <v>215.82</v>
      </c>
      <c r="F20283">
        <v>215.82</v>
      </c>
      <c r="G20283">
        <v>51.26</v>
      </c>
      <c r="H20283">
        <v>1</v>
      </c>
      <c r="I20283">
        <v>3</v>
      </c>
      <c r="J20283">
        <v>0</v>
      </c>
      <c r="K20283">
        <v>1.83</v>
      </c>
      <c r="L20283">
        <v>0</v>
      </c>
      <c r="M20283">
        <v>0</v>
      </c>
      <c r="N20283" t="s">
        <v>1146</v>
      </c>
      <c r="O20283" t="s">
        <v>1146</v>
      </c>
      <c r="P20283">
        <v>323.73</v>
      </c>
      <c r="Q20283" t="s">
        <v>52</v>
      </c>
    </row>
    <row r="20284" spans="1:17" x14ac:dyDescent="0.25">
      <c r="A20284">
        <v>20388</v>
      </c>
      <c r="B20284" t="s">
        <v>28</v>
      </c>
      <c r="C20284" t="s">
        <v>18</v>
      </c>
      <c r="D20284">
        <v>1</v>
      </c>
      <c r="E20284">
        <v>215.82</v>
      </c>
      <c r="F20284">
        <v>215.82</v>
      </c>
      <c r="G20284">
        <v>70.03</v>
      </c>
      <c r="H20284">
        <v>1</v>
      </c>
      <c r="I20284">
        <v>2</v>
      </c>
      <c r="J20284">
        <v>1</v>
      </c>
      <c r="K20284">
        <v>3</v>
      </c>
      <c r="L20284">
        <v>0</v>
      </c>
      <c r="M20284">
        <v>0</v>
      </c>
      <c r="N20284" t="s">
        <v>1146</v>
      </c>
      <c r="O20284" t="s">
        <v>1146</v>
      </c>
      <c r="P20284">
        <v>323.73</v>
      </c>
      <c r="Q20284" t="s">
        <v>52</v>
      </c>
    </row>
    <row r="20285" spans="1:17" x14ac:dyDescent="0.25">
      <c r="A20285">
        <v>20389</v>
      </c>
      <c r="B20285" t="s">
        <v>28</v>
      </c>
      <c r="C20285" t="s">
        <v>23</v>
      </c>
      <c r="D20285">
        <v>1</v>
      </c>
      <c r="E20285">
        <v>215.82</v>
      </c>
      <c r="F20285">
        <v>215.82</v>
      </c>
      <c r="G20285">
        <v>20.93</v>
      </c>
      <c r="H20285">
        <v>0</v>
      </c>
      <c r="I20285">
        <v>0</v>
      </c>
      <c r="J20285">
        <v>0</v>
      </c>
      <c r="K20285">
        <v>1.83</v>
      </c>
      <c r="L20285">
        <v>0</v>
      </c>
      <c r="M20285">
        <v>0</v>
      </c>
      <c r="N20285" t="s">
        <v>1146</v>
      </c>
      <c r="O20285" t="s">
        <v>1146</v>
      </c>
      <c r="P20285">
        <v>323.73</v>
      </c>
      <c r="Q20285" t="s">
        <v>52</v>
      </c>
    </row>
    <row r="20286" spans="1:17" x14ac:dyDescent="0.25">
      <c r="A20286">
        <v>20390</v>
      </c>
      <c r="B20286" t="s">
        <v>17</v>
      </c>
      <c r="C20286" t="s">
        <v>18</v>
      </c>
      <c r="D20286">
        <v>1</v>
      </c>
      <c r="E20286">
        <v>215.82</v>
      </c>
      <c r="F20286">
        <v>215.82</v>
      </c>
      <c r="G20286">
        <v>15.86</v>
      </c>
      <c r="H20286">
        <v>0</v>
      </c>
      <c r="I20286">
        <v>-1</v>
      </c>
      <c r="J20286">
        <v>0</v>
      </c>
      <c r="K20286">
        <v>1.83</v>
      </c>
      <c r="L20286">
        <v>0</v>
      </c>
      <c r="M20286">
        <v>0</v>
      </c>
      <c r="N20286" t="s">
        <v>1146</v>
      </c>
      <c r="O20286" t="s">
        <v>1146</v>
      </c>
      <c r="P20286">
        <v>323.73</v>
      </c>
      <c r="Q20286" t="s">
        <v>52</v>
      </c>
    </row>
    <row r="20287" spans="1:17" x14ac:dyDescent="0.25">
      <c r="A20287">
        <v>20391</v>
      </c>
      <c r="B20287" t="s">
        <v>33</v>
      </c>
      <c r="C20287" t="s">
        <v>23</v>
      </c>
      <c r="D20287">
        <v>1</v>
      </c>
      <c r="E20287">
        <v>215.82</v>
      </c>
      <c r="F20287">
        <v>215.82</v>
      </c>
      <c r="G20287">
        <v>19.23</v>
      </c>
      <c r="H20287">
        <v>0</v>
      </c>
      <c r="I20287">
        <v>0</v>
      </c>
      <c r="J20287">
        <v>0</v>
      </c>
      <c r="K20287">
        <v>1.83</v>
      </c>
      <c r="L20287">
        <v>0</v>
      </c>
      <c r="M20287">
        <v>0</v>
      </c>
      <c r="N20287" t="s">
        <v>1146</v>
      </c>
      <c r="O20287" t="s">
        <v>1146</v>
      </c>
      <c r="P20287">
        <v>323.73</v>
      </c>
      <c r="Q20287" t="s">
        <v>52</v>
      </c>
    </row>
    <row r="20288" spans="1:17" x14ac:dyDescent="0.25">
      <c r="A20288">
        <v>20392</v>
      </c>
      <c r="B20288" t="s">
        <v>28</v>
      </c>
      <c r="C20288" t="s">
        <v>18</v>
      </c>
      <c r="D20288">
        <v>1</v>
      </c>
      <c r="E20288">
        <v>215.82</v>
      </c>
      <c r="F20288">
        <v>215.82</v>
      </c>
      <c r="G20288">
        <v>101.44</v>
      </c>
      <c r="H20288">
        <v>1</v>
      </c>
      <c r="I20288">
        <v>1</v>
      </c>
      <c r="J20288">
        <v>1</v>
      </c>
      <c r="K20288">
        <v>2</v>
      </c>
      <c r="L20288">
        <v>0</v>
      </c>
      <c r="M20288">
        <v>0</v>
      </c>
      <c r="N20288" t="s">
        <v>1146</v>
      </c>
      <c r="O20288" t="s">
        <v>1146</v>
      </c>
      <c r="P20288">
        <v>323.73</v>
      </c>
      <c r="Q20288" t="s">
        <v>52</v>
      </c>
    </row>
    <row r="20289" spans="1:17" x14ac:dyDescent="0.25">
      <c r="A20289">
        <v>20393</v>
      </c>
      <c r="B20289" t="s">
        <v>17</v>
      </c>
      <c r="C20289" t="s">
        <v>18</v>
      </c>
      <c r="D20289">
        <v>1</v>
      </c>
      <c r="E20289">
        <v>215.82</v>
      </c>
      <c r="F20289">
        <v>215.82</v>
      </c>
      <c r="G20289">
        <v>-70.09</v>
      </c>
      <c r="H20289">
        <v>1</v>
      </c>
      <c r="I20289">
        <v>2</v>
      </c>
      <c r="J20289">
        <v>0</v>
      </c>
      <c r="K20289">
        <v>1.83</v>
      </c>
      <c r="L20289">
        <v>0</v>
      </c>
      <c r="M20289">
        <v>0</v>
      </c>
      <c r="N20289" t="s">
        <v>1146</v>
      </c>
      <c r="O20289" t="s">
        <v>1146</v>
      </c>
      <c r="P20289">
        <v>323.73</v>
      </c>
      <c r="Q20289" t="s">
        <v>52</v>
      </c>
    </row>
    <row r="20290" spans="1:17" x14ac:dyDescent="0.25">
      <c r="A20290">
        <v>20394</v>
      </c>
      <c r="B20290" t="s">
        <v>17</v>
      </c>
      <c r="C20290" t="s">
        <v>18</v>
      </c>
      <c r="D20290">
        <v>1</v>
      </c>
      <c r="E20290">
        <v>215.82</v>
      </c>
      <c r="F20290">
        <v>215.82</v>
      </c>
      <c r="G20290">
        <v>-29.52</v>
      </c>
      <c r="H20290">
        <v>0</v>
      </c>
      <c r="I20290">
        <v>-2</v>
      </c>
      <c r="J20290">
        <v>0</v>
      </c>
      <c r="K20290">
        <v>1.83</v>
      </c>
      <c r="L20290">
        <v>0</v>
      </c>
      <c r="M20290">
        <v>0</v>
      </c>
      <c r="N20290" t="s">
        <v>1146</v>
      </c>
      <c r="O20290" t="s">
        <v>1146</v>
      </c>
      <c r="P20290">
        <v>323.73</v>
      </c>
      <c r="Q20290" t="s">
        <v>52</v>
      </c>
    </row>
    <row r="20291" spans="1:17" x14ac:dyDescent="0.25">
      <c r="A20291">
        <v>20395</v>
      </c>
      <c r="B20291" t="s">
        <v>33</v>
      </c>
      <c r="C20291" t="s">
        <v>23</v>
      </c>
      <c r="D20291">
        <v>1</v>
      </c>
      <c r="E20291">
        <v>215.82</v>
      </c>
      <c r="F20291">
        <v>215.82</v>
      </c>
      <c r="G20291">
        <v>49.55</v>
      </c>
      <c r="H20291">
        <v>1</v>
      </c>
      <c r="I20291">
        <v>1</v>
      </c>
      <c r="J20291">
        <v>1</v>
      </c>
      <c r="K20291">
        <v>3</v>
      </c>
      <c r="L20291">
        <v>0</v>
      </c>
      <c r="M20291">
        <v>0</v>
      </c>
      <c r="N20291" t="s">
        <v>1146</v>
      </c>
      <c r="O20291" t="s">
        <v>1146</v>
      </c>
      <c r="P20291">
        <v>323.73</v>
      </c>
      <c r="Q20291" t="s">
        <v>52</v>
      </c>
    </row>
    <row r="20292" spans="1:17" x14ac:dyDescent="0.25">
      <c r="A20292">
        <v>20396</v>
      </c>
      <c r="B20292" t="s">
        <v>17</v>
      </c>
      <c r="C20292" t="s">
        <v>18</v>
      </c>
      <c r="D20292">
        <v>1</v>
      </c>
      <c r="E20292">
        <v>215.82</v>
      </c>
      <c r="F20292">
        <v>215.82</v>
      </c>
      <c r="G20292">
        <v>-12.72</v>
      </c>
      <c r="H20292">
        <v>1</v>
      </c>
      <c r="I20292">
        <v>2</v>
      </c>
      <c r="J20292">
        <v>0</v>
      </c>
      <c r="K20292">
        <v>1.83</v>
      </c>
      <c r="L20292">
        <v>0</v>
      </c>
      <c r="M20292">
        <v>0</v>
      </c>
      <c r="N20292" t="s">
        <v>1146</v>
      </c>
      <c r="O20292" t="s">
        <v>1146</v>
      </c>
      <c r="P20292">
        <v>323.73</v>
      </c>
      <c r="Q20292" t="s">
        <v>52</v>
      </c>
    </row>
    <row r="20293" spans="1:17" x14ac:dyDescent="0.25">
      <c r="A20293">
        <v>20397</v>
      </c>
      <c r="B20293" t="s">
        <v>28</v>
      </c>
      <c r="C20293" t="s">
        <v>18</v>
      </c>
      <c r="D20293">
        <v>1</v>
      </c>
      <c r="E20293">
        <v>215.82</v>
      </c>
      <c r="F20293">
        <v>215.82</v>
      </c>
      <c r="G20293">
        <v>61.28</v>
      </c>
      <c r="H20293">
        <v>1</v>
      </c>
      <c r="I20293">
        <v>1</v>
      </c>
      <c r="J20293">
        <v>1</v>
      </c>
      <c r="K20293">
        <v>3</v>
      </c>
      <c r="L20293">
        <v>0</v>
      </c>
      <c r="M20293">
        <v>0</v>
      </c>
      <c r="N20293" t="s">
        <v>1146</v>
      </c>
      <c r="O20293" t="s">
        <v>1146</v>
      </c>
      <c r="P20293">
        <v>323.73</v>
      </c>
      <c r="Q20293" t="s">
        <v>52</v>
      </c>
    </row>
    <row r="20294" spans="1:17" x14ac:dyDescent="0.25">
      <c r="A20294">
        <v>20398</v>
      </c>
      <c r="B20294" t="s">
        <v>17</v>
      </c>
      <c r="C20294" t="s">
        <v>23</v>
      </c>
      <c r="D20294">
        <v>1</v>
      </c>
      <c r="E20294">
        <v>215.82</v>
      </c>
      <c r="F20294">
        <v>215.82</v>
      </c>
      <c r="G20294">
        <v>64.209999999999994</v>
      </c>
      <c r="H20294">
        <v>1</v>
      </c>
      <c r="I20294">
        <v>2</v>
      </c>
      <c r="J20294">
        <v>1</v>
      </c>
      <c r="K20294">
        <v>3</v>
      </c>
      <c r="L20294">
        <v>0</v>
      </c>
      <c r="M20294">
        <v>0</v>
      </c>
      <c r="N20294" t="s">
        <v>1146</v>
      </c>
      <c r="O20294" t="s">
        <v>1146</v>
      </c>
      <c r="P20294">
        <v>323.73</v>
      </c>
      <c r="Q20294" t="s">
        <v>52</v>
      </c>
    </row>
    <row r="20295" spans="1:17" x14ac:dyDescent="0.25">
      <c r="A20295">
        <v>20399</v>
      </c>
      <c r="B20295" t="s">
        <v>17</v>
      </c>
      <c r="C20295" t="s">
        <v>18</v>
      </c>
      <c r="D20295">
        <v>1</v>
      </c>
      <c r="E20295">
        <v>215.82</v>
      </c>
      <c r="F20295">
        <v>215.82</v>
      </c>
      <c r="G20295">
        <v>78.86</v>
      </c>
      <c r="H20295">
        <v>0</v>
      </c>
      <c r="I20295">
        <v>-2</v>
      </c>
      <c r="J20295">
        <v>0</v>
      </c>
      <c r="K20295">
        <v>1.83</v>
      </c>
      <c r="L20295">
        <v>0</v>
      </c>
      <c r="M20295">
        <v>0</v>
      </c>
      <c r="N20295" t="s">
        <v>1146</v>
      </c>
      <c r="O20295" t="s">
        <v>1146</v>
      </c>
      <c r="P20295">
        <v>323.73</v>
      </c>
      <c r="Q20295" t="s">
        <v>52</v>
      </c>
    </row>
    <row r="20296" spans="1:17" x14ac:dyDescent="0.25">
      <c r="A20296">
        <v>20400</v>
      </c>
      <c r="B20296" t="s">
        <v>33</v>
      </c>
      <c r="C20296" t="s">
        <v>18</v>
      </c>
      <c r="D20296">
        <v>1</v>
      </c>
      <c r="E20296">
        <v>215.82</v>
      </c>
      <c r="F20296">
        <v>215.82</v>
      </c>
      <c r="G20296">
        <v>-11.21</v>
      </c>
      <c r="H20296">
        <v>0</v>
      </c>
      <c r="I20296">
        <v>-1</v>
      </c>
      <c r="J20296">
        <v>0</v>
      </c>
      <c r="K20296">
        <v>1.83</v>
      </c>
      <c r="L20296">
        <v>0</v>
      </c>
      <c r="M20296">
        <v>0</v>
      </c>
      <c r="N20296" t="s">
        <v>1146</v>
      </c>
      <c r="O20296" t="s">
        <v>1146</v>
      </c>
      <c r="P20296">
        <v>323.73</v>
      </c>
      <c r="Q20296" t="s">
        <v>52</v>
      </c>
    </row>
    <row r="20297" spans="1:17" x14ac:dyDescent="0.25">
      <c r="A20297">
        <v>20401</v>
      </c>
      <c r="B20297" t="s">
        <v>33</v>
      </c>
      <c r="C20297" t="s">
        <v>23</v>
      </c>
      <c r="D20297">
        <v>1</v>
      </c>
      <c r="E20297">
        <v>215.82</v>
      </c>
      <c r="F20297">
        <v>215.82</v>
      </c>
      <c r="G20297">
        <v>97.12</v>
      </c>
      <c r="H20297">
        <v>0</v>
      </c>
      <c r="I20297">
        <v>0</v>
      </c>
      <c r="J20297">
        <v>0</v>
      </c>
      <c r="K20297">
        <v>1.83</v>
      </c>
      <c r="L20297">
        <v>0</v>
      </c>
      <c r="M20297">
        <v>0</v>
      </c>
      <c r="N20297" t="s">
        <v>1146</v>
      </c>
      <c r="O20297" t="s">
        <v>1146</v>
      </c>
      <c r="P20297">
        <v>323.73</v>
      </c>
      <c r="Q20297" t="s">
        <v>52</v>
      </c>
    </row>
    <row r="20298" spans="1:17" x14ac:dyDescent="0.25">
      <c r="A20298">
        <v>20402</v>
      </c>
      <c r="B20298" t="s">
        <v>33</v>
      </c>
      <c r="C20298" t="s">
        <v>18</v>
      </c>
      <c r="D20298">
        <v>1</v>
      </c>
      <c r="E20298">
        <v>215.82</v>
      </c>
      <c r="F20298">
        <v>215.82</v>
      </c>
      <c r="G20298">
        <v>0</v>
      </c>
      <c r="H20298">
        <v>1</v>
      </c>
      <c r="I20298">
        <v>1</v>
      </c>
      <c r="J20298">
        <v>1</v>
      </c>
      <c r="K20298">
        <v>4</v>
      </c>
      <c r="L20298">
        <v>0</v>
      </c>
      <c r="M20298">
        <v>0</v>
      </c>
      <c r="N20298" t="s">
        <v>1146</v>
      </c>
      <c r="O20298" t="s">
        <v>1146</v>
      </c>
      <c r="P20298">
        <v>323.73</v>
      </c>
      <c r="Q20298" t="s">
        <v>52</v>
      </c>
    </row>
    <row r="20299" spans="1:17" x14ac:dyDescent="0.25">
      <c r="A20299">
        <v>20403</v>
      </c>
      <c r="B20299" t="s">
        <v>33</v>
      </c>
      <c r="C20299" t="s">
        <v>18</v>
      </c>
      <c r="D20299">
        <v>1</v>
      </c>
      <c r="E20299">
        <v>215.82</v>
      </c>
      <c r="F20299">
        <v>215.82</v>
      </c>
      <c r="G20299">
        <v>10.039999999999999</v>
      </c>
      <c r="H20299">
        <v>1</v>
      </c>
      <c r="I20299">
        <v>2</v>
      </c>
      <c r="J20299">
        <v>0</v>
      </c>
      <c r="K20299">
        <v>1.83</v>
      </c>
      <c r="L20299">
        <v>0</v>
      </c>
      <c r="M20299">
        <v>0</v>
      </c>
      <c r="N20299" t="s">
        <v>1146</v>
      </c>
      <c r="O20299" t="s">
        <v>1146</v>
      </c>
      <c r="P20299">
        <v>323.73</v>
      </c>
      <c r="Q20299" t="s">
        <v>52</v>
      </c>
    </row>
    <row r="20300" spans="1:17" x14ac:dyDescent="0.25">
      <c r="A20300">
        <v>20404</v>
      </c>
      <c r="B20300" t="s">
        <v>17</v>
      </c>
      <c r="C20300" t="s">
        <v>23</v>
      </c>
      <c r="D20300">
        <v>1</v>
      </c>
      <c r="E20300">
        <v>215.82</v>
      </c>
      <c r="F20300">
        <v>215.82</v>
      </c>
      <c r="G20300">
        <v>17.95</v>
      </c>
      <c r="H20300">
        <v>0</v>
      </c>
      <c r="I20300">
        <v>-2</v>
      </c>
      <c r="J20300">
        <v>0</v>
      </c>
      <c r="K20300">
        <v>1.83</v>
      </c>
      <c r="L20300">
        <v>0</v>
      </c>
      <c r="M20300">
        <v>0</v>
      </c>
      <c r="N20300" t="s">
        <v>1146</v>
      </c>
      <c r="O20300" t="s">
        <v>1146</v>
      </c>
      <c r="P20300">
        <v>323.73</v>
      </c>
      <c r="Q20300" t="s">
        <v>52</v>
      </c>
    </row>
    <row r="20301" spans="1:17" x14ac:dyDescent="0.25">
      <c r="A20301">
        <v>20405</v>
      </c>
      <c r="B20301" t="s">
        <v>33</v>
      </c>
      <c r="C20301" t="s">
        <v>18</v>
      </c>
      <c r="D20301">
        <v>1</v>
      </c>
      <c r="E20301">
        <v>215.82</v>
      </c>
      <c r="F20301">
        <v>215.82</v>
      </c>
      <c r="G20301">
        <v>-143.52000000000001</v>
      </c>
      <c r="H20301">
        <v>0</v>
      </c>
      <c r="I20301">
        <v>-1</v>
      </c>
      <c r="J20301">
        <v>0</v>
      </c>
      <c r="K20301">
        <v>1.83</v>
      </c>
      <c r="L20301">
        <v>0</v>
      </c>
      <c r="M20301">
        <v>0</v>
      </c>
      <c r="N20301" t="s">
        <v>1146</v>
      </c>
      <c r="O20301" t="s">
        <v>1146</v>
      </c>
      <c r="P20301">
        <v>323.73</v>
      </c>
      <c r="Q20301" t="s">
        <v>52</v>
      </c>
    </row>
    <row r="20302" spans="1:17" x14ac:dyDescent="0.25">
      <c r="A20302">
        <v>20406</v>
      </c>
      <c r="B20302" t="s">
        <v>33</v>
      </c>
      <c r="C20302" t="s">
        <v>18</v>
      </c>
      <c r="D20302">
        <v>1</v>
      </c>
      <c r="E20302">
        <v>215.82</v>
      </c>
      <c r="F20302">
        <v>215.82</v>
      </c>
      <c r="G20302">
        <v>54.49</v>
      </c>
      <c r="H20302">
        <v>1</v>
      </c>
      <c r="I20302">
        <v>1</v>
      </c>
      <c r="J20302">
        <v>0</v>
      </c>
      <c r="K20302">
        <v>1.83</v>
      </c>
      <c r="L20302">
        <v>0</v>
      </c>
      <c r="M20302">
        <v>0</v>
      </c>
      <c r="N20302" t="s">
        <v>1146</v>
      </c>
      <c r="O20302" t="s">
        <v>1146</v>
      </c>
      <c r="P20302">
        <v>323.73</v>
      </c>
      <c r="Q20302" t="s">
        <v>52</v>
      </c>
    </row>
    <row r="20303" spans="1:17" x14ac:dyDescent="0.25">
      <c r="A20303">
        <v>20407</v>
      </c>
      <c r="B20303" t="s">
        <v>17</v>
      </c>
      <c r="C20303" t="s">
        <v>23</v>
      </c>
      <c r="D20303">
        <v>1</v>
      </c>
      <c r="E20303">
        <v>215.82</v>
      </c>
      <c r="F20303">
        <v>215.82</v>
      </c>
      <c r="G20303">
        <v>-167.48</v>
      </c>
      <c r="H20303">
        <v>1</v>
      </c>
      <c r="I20303">
        <v>1</v>
      </c>
      <c r="J20303">
        <v>1</v>
      </c>
      <c r="K20303">
        <v>4</v>
      </c>
      <c r="L20303">
        <v>0</v>
      </c>
      <c r="M20303">
        <v>0</v>
      </c>
      <c r="N20303" t="s">
        <v>1146</v>
      </c>
      <c r="O20303" t="s">
        <v>1146</v>
      </c>
      <c r="P20303">
        <v>323.73</v>
      </c>
      <c r="Q20303" t="s">
        <v>52</v>
      </c>
    </row>
    <row r="20304" spans="1:17" x14ac:dyDescent="0.25">
      <c r="A20304">
        <v>20408</v>
      </c>
      <c r="B20304" t="s">
        <v>17</v>
      </c>
      <c r="C20304" t="s">
        <v>18</v>
      </c>
      <c r="D20304">
        <v>1</v>
      </c>
      <c r="E20304">
        <v>215.82</v>
      </c>
      <c r="F20304">
        <v>215.82</v>
      </c>
      <c r="G20304">
        <v>-359.56</v>
      </c>
      <c r="H20304">
        <v>1</v>
      </c>
      <c r="I20304">
        <v>1</v>
      </c>
      <c r="J20304">
        <v>1</v>
      </c>
      <c r="K20304">
        <v>3</v>
      </c>
      <c r="L20304">
        <v>0</v>
      </c>
      <c r="M20304">
        <v>0</v>
      </c>
      <c r="N20304" t="s">
        <v>1146</v>
      </c>
      <c r="O20304" t="s">
        <v>1146</v>
      </c>
      <c r="P20304">
        <v>323.73</v>
      </c>
      <c r="Q20304" t="s">
        <v>52</v>
      </c>
    </row>
    <row r="20305" spans="1:17" x14ac:dyDescent="0.25">
      <c r="A20305">
        <v>20409</v>
      </c>
      <c r="B20305" t="s">
        <v>17</v>
      </c>
      <c r="C20305" t="s">
        <v>18</v>
      </c>
      <c r="D20305">
        <v>1</v>
      </c>
      <c r="E20305">
        <v>215.82</v>
      </c>
      <c r="F20305">
        <v>215.82</v>
      </c>
      <c r="G20305">
        <v>-149.56</v>
      </c>
      <c r="H20305">
        <v>1</v>
      </c>
      <c r="I20305">
        <v>1</v>
      </c>
      <c r="J20305">
        <v>1</v>
      </c>
      <c r="K20305">
        <v>3</v>
      </c>
      <c r="L20305">
        <v>0</v>
      </c>
      <c r="M20305">
        <v>0</v>
      </c>
      <c r="N20305" t="s">
        <v>1146</v>
      </c>
      <c r="O20305" t="s">
        <v>1146</v>
      </c>
      <c r="P20305">
        <v>323.73</v>
      </c>
      <c r="Q20305" t="s">
        <v>52</v>
      </c>
    </row>
    <row r="20306" spans="1:17" x14ac:dyDescent="0.25">
      <c r="A20306">
        <v>20410</v>
      </c>
      <c r="B20306" t="s">
        <v>17</v>
      </c>
      <c r="C20306" t="s">
        <v>23</v>
      </c>
      <c r="D20306">
        <v>1</v>
      </c>
      <c r="E20306">
        <v>215.82</v>
      </c>
      <c r="F20306">
        <v>215.82</v>
      </c>
      <c r="G20306">
        <v>37.770000000000003</v>
      </c>
      <c r="H20306">
        <v>0</v>
      </c>
      <c r="I20306">
        <v>-1</v>
      </c>
      <c r="J20306">
        <v>0</v>
      </c>
      <c r="K20306">
        <v>1.83</v>
      </c>
      <c r="L20306">
        <v>0</v>
      </c>
      <c r="M20306">
        <v>0</v>
      </c>
      <c r="N20306" t="s">
        <v>1146</v>
      </c>
      <c r="O20306" t="s">
        <v>1146</v>
      </c>
      <c r="P20306">
        <v>323.73</v>
      </c>
      <c r="Q20306" t="s">
        <v>52</v>
      </c>
    </row>
    <row r="20307" spans="1:17" x14ac:dyDescent="0.25">
      <c r="A20307">
        <v>20411</v>
      </c>
      <c r="B20307" t="s">
        <v>17</v>
      </c>
      <c r="C20307" t="s">
        <v>18</v>
      </c>
      <c r="D20307">
        <v>1</v>
      </c>
      <c r="E20307">
        <v>215.82</v>
      </c>
      <c r="F20307">
        <v>215.82</v>
      </c>
      <c r="G20307">
        <v>45.32</v>
      </c>
      <c r="H20307">
        <v>0</v>
      </c>
      <c r="I20307">
        <v>0</v>
      </c>
      <c r="J20307">
        <v>1</v>
      </c>
      <c r="K20307">
        <v>4</v>
      </c>
      <c r="L20307">
        <v>0</v>
      </c>
      <c r="M20307">
        <v>0</v>
      </c>
      <c r="N20307" t="s">
        <v>1146</v>
      </c>
      <c r="O20307" t="s">
        <v>1146</v>
      </c>
      <c r="P20307">
        <v>323.73</v>
      </c>
      <c r="Q20307" t="s">
        <v>52</v>
      </c>
    </row>
    <row r="20308" spans="1:17" x14ac:dyDescent="0.25">
      <c r="A20308">
        <v>20412</v>
      </c>
      <c r="B20308" t="s">
        <v>17</v>
      </c>
      <c r="C20308" t="s">
        <v>18</v>
      </c>
      <c r="D20308">
        <v>1</v>
      </c>
      <c r="E20308">
        <v>215.82</v>
      </c>
      <c r="F20308">
        <v>215.82</v>
      </c>
      <c r="G20308">
        <v>64.75</v>
      </c>
      <c r="H20308">
        <v>1</v>
      </c>
      <c r="I20308">
        <v>1</v>
      </c>
      <c r="J20308">
        <v>1</v>
      </c>
      <c r="K20308">
        <v>3</v>
      </c>
      <c r="L20308">
        <v>0</v>
      </c>
      <c r="M20308">
        <v>0</v>
      </c>
      <c r="N20308" t="s">
        <v>1146</v>
      </c>
      <c r="O20308" t="s">
        <v>1146</v>
      </c>
      <c r="P20308">
        <v>323.73</v>
      </c>
      <c r="Q20308" t="s">
        <v>52</v>
      </c>
    </row>
    <row r="20309" spans="1:17" x14ac:dyDescent="0.25">
      <c r="A20309">
        <v>20413</v>
      </c>
      <c r="B20309" t="s">
        <v>17</v>
      </c>
      <c r="C20309" t="s">
        <v>23</v>
      </c>
      <c r="D20309">
        <v>1</v>
      </c>
      <c r="E20309">
        <v>215.82</v>
      </c>
      <c r="F20309">
        <v>215.82</v>
      </c>
      <c r="G20309">
        <v>57.52</v>
      </c>
      <c r="H20309">
        <v>1</v>
      </c>
      <c r="I20309">
        <v>2</v>
      </c>
      <c r="J20309">
        <v>1</v>
      </c>
      <c r="K20309">
        <v>3</v>
      </c>
      <c r="L20309">
        <v>0</v>
      </c>
      <c r="M20309">
        <v>0</v>
      </c>
      <c r="N20309" t="s">
        <v>1146</v>
      </c>
      <c r="O20309" t="s">
        <v>1146</v>
      </c>
      <c r="P20309">
        <v>323.73</v>
      </c>
      <c r="Q20309" t="s">
        <v>52</v>
      </c>
    </row>
    <row r="20310" spans="1:17" x14ac:dyDescent="0.25">
      <c r="A20310">
        <v>20414</v>
      </c>
      <c r="B20310" t="s">
        <v>33</v>
      </c>
      <c r="C20310" t="s">
        <v>18</v>
      </c>
      <c r="D20310">
        <v>1</v>
      </c>
      <c r="E20310">
        <v>215.82</v>
      </c>
      <c r="F20310">
        <v>215.82</v>
      </c>
      <c r="G20310">
        <v>89.57</v>
      </c>
      <c r="H20310">
        <v>0</v>
      </c>
      <c r="I20310">
        <v>-2</v>
      </c>
      <c r="J20310">
        <v>0</v>
      </c>
      <c r="K20310">
        <v>1.83</v>
      </c>
      <c r="L20310">
        <v>0</v>
      </c>
      <c r="M20310">
        <v>0</v>
      </c>
      <c r="N20310" t="s">
        <v>1146</v>
      </c>
      <c r="O20310" t="s">
        <v>1146</v>
      </c>
      <c r="P20310">
        <v>323.73</v>
      </c>
      <c r="Q20310" t="s">
        <v>52</v>
      </c>
    </row>
    <row r="20311" spans="1:17" x14ac:dyDescent="0.25">
      <c r="A20311">
        <v>20415</v>
      </c>
      <c r="B20311" t="s">
        <v>33</v>
      </c>
      <c r="C20311" t="s">
        <v>23</v>
      </c>
      <c r="D20311">
        <v>1</v>
      </c>
      <c r="E20311">
        <v>215.82</v>
      </c>
      <c r="F20311">
        <v>215.82</v>
      </c>
      <c r="G20311">
        <v>88.83</v>
      </c>
      <c r="H20311">
        <v>0</v>
      </c>
      <c r="I20311">
        <v>-1</v>
      </c>
      <c r="J20311">
        <v>0</v>
      </c>
      <c r="K20311">
        <v>1.83</v>
      </c>
      <c r="L20311">
        <v>0</v>
      </c>
      <c r="M20311">
        <v>0</v>
      </c>
      <c r="N20311" t="s">
        <v>1146</v>
      </c>
      <c r="O20311" t="s">
        <v>1146</v>
      </c>
      <c r="P20311">
        <v>323.73</v>
      </c>
      <c r="Q20311" t="s">
        <v>52</v>
      </c>
    </row>
    <row r="20312" spans="1:17" x14ac:dyDescent="0.25">
      <c r="A20312">
        <v>20416</v>
      </c>
      <c r="B20312" t="s">
        <v>33</v>
      </c>
      <c r="C20312" t="s">
        <v>18</v>
      </c>
      <c r="D20312">
        <v>1</v>
      </c>
      <c r="E20312">
        <v>215.82</v>
      </c>
      <c r="F20312">
        <v>215.82</v>
      </c>
      <c r="G20312">
        <v>7.34</v>
      </c>
      <c r="H20312">
        <v>1</v>
      </c>
      <c r="I20312">
        <v>2</v>
      </c>
      <c r="J20312">
        <v>0</v>
      </c>
      <c r="K20312">
        <v>1.83</v>
      </c>
      <c r="L20312">
        <v>0</v>
      </c>
      <c r="M20312">
        <v>0</v>
      </c>
      <c r="N20312" t="s">
        <v>1147</v>
      </c>
      <c r="O20312" t="s">
        <v>1147</v>
      </c>
      <c r="P20312">
        <v>323.73</v>
      </c>
      <c r="Q20312" t="s">
        <v>52</v>
      </c>
    </row>
    <row r="20313" spans="1:17" x14ac:dyDescent="0.25">
      <c r="A20313">
        <v>20417</v>
      </c>
      <c r="B20313" t="s">
        <v>33</v>
      </c>
      <c r="C20313" t="s">
        <v>23</v>
      </c>
      <c r="D20313">
        <v>1</v>
      </c>
      <c r="E20313">
        <v>215.82</v>
      </c>
      <c r="F20313">
        <v>215.82</v>
      </c>
      <c r="G20313">
        <v>65.72</v>
      </c>
      <c r="H20313">
        <v>1</v>
      </c>
      <c r="I20313">
        <v>1</v>
      </c>
      <c r="J20313">
        <v>0</v>
      </c>
      <c r="K20313">
        <v>1.83</v>
      </c>
      <c r="L20313">
        <v>0</v>
      </c>
      <c r="M20313">
        <v>0</v>
      </c>
      <c r="N20313" t="s">
        <v>1147</v>
      </c>
      <c r="O20313" t="s">
        <v>1147</v>
      </c>
      <c r="P20313">
        <v>323.73</v>
      </c>
      <c r="Q20313" t="s">
        <v>52</v>
      </c>
    </row>
    <row r="20314" spans="1:17" x14ac:dyDescent="0.25">
      <c r="A20314">
        <v>20418</v>
      </c>
      <c r="B20314" t="s">
        <v>17</v>
      </c>
      <c r="C20314" t="s">
        <v>18</v>
      </c>
      <c r="D20314">
        <v>1</v>
      </c>
      <c r="E20314">
        <v>215.82</v>
      </c>
      <c r="F20314">
        <v>215.82</v>
      </c>
      <c r="G20314">
        <v>59.45</v>
      </c>
      <c r="H20314">
        <v>1</v>
      </c>
      <c r="I20314">
        <v>2</v>
      </c>
      <c r="J20314">
        <v>1</v>
      </c>
      <c r="K20314">
        <v>3</v>
      </c>
      <c r="L20314">
        <v>0</v>
      </c>
      <c r="M20314">
        <v>0</v>
      </c>
      <c r="N20314" t="s">
        <v>1147</v>
      </c>
      <c r="O20314" t="s">
        <v>1147</v>
      </c>
      <c r="P20314">
        <v>323.73</v>
      </c>
      <c r="Q20314" t="s">
        <v>52</v>
      </c>
    </row>
    <row r="20315" spans="1:17" x14ac:dyDescent="0.25">
      <c r="A20315">
        <v>20419</v>
      </c>
      <c r="B20315" t="s">
        <v>17</v>
      </c>
      <c r="C20315" t="s">
        <v>23</v>
      </c>
      <c r="D20315">
        <v>1</v>
      </c>
      <c r="E20315">
        <v>215.82</v>
      </c>
      <c r="F20315">
        <v>215.82</v>
      </c>
      <c r="G20315">
        <v>50.5</v>
      </c>
      <c r="H20315">
        <v>0</v>
      </c>
      <c r="I20315">
        <v>-2</v>
      </c>
      <c r="J20315">
        <v>0</v>
      </c>
      <c r="K20315">
        <v>1.83</v>
      </c>
      <c r="L20315">
        <v>0</v>
      </c>
      <c r="M20315">
        <v>0</v>
      </c>
      <c r="N20315" t="s">
        <v>1147</v>
      </c>
      <c r="O20315" t="s">
        <v>1147</v>
      </c>
      <c r="P20315">
        <v>323.73</v>
      </c>
      <c r="Q20315" t="s">
        <v>52</v>
      </c>
    </row>
    <row r="20316" spans="1:17" x14ac:dyDescent="0.25">
      <c r="A20316">
        <v>20420</v>
      </c>
      <c r="B20316" t="s">
        <v>17</v>
      </c>
      <c r="C20316" t="s">
        <v>18</v>
      </c>
      <c r="D20316">
        <v>1</v>
      </c>
      <c r="E20316">
        <v>215.82</v>
      </c>
      <c r="F20316">
        <v>215.82</v>
      </c>
      <c r="G20316">
        <v>51.06</v>
      </c>
      <c r="H20316">
        <v>0</v>
      </c>
      <c r="I20316">
        <v>-1</v>
      </c>
      <c r="J20316">
        <v>0</v>
      </c>
      <c r="K20316">
        <v>1.83</v>
      </c>
      <c r="L20316">
        <v>0</v>
      </c>
      <c r="M20316">
        <v>0</v>
      </c>
      <c r="N20316" t="s">
        <v>1147</v>
      </c>
      <c r="O20316" t="s">
        <v>1147</v>
      </c>
      <c r="P20316">
        <v>323.73</v>
      </c>
      <c r="Q20316" t="s">
        <v>52</v>
      </c>
    </row>
    <row r="20317" spans="1:17" x14ac:dyDescent="0.25">
      <c r="A20317">
        <v>20421</v>
      </c>
      <c r="B20317" t="s">
        <v>28</v>
      </c>
      <c r="C20317" t="s">
        <v>18</v>
      </c>
      <c r="D20317">
        <v>1</v>
      </c>
      <c r="E20317">
        <v>215.82</v>
      </c>
      <c r="F20317">
        <v>215.82</v>
      </c>
      <c r="G20317">
        <v>90.32</v>
      </c>
      <c r="H20317">
        <v>0</v>
      </c>
      <c r="I20317">
        <v>0</v>
      </c>
      <c r="J20317">
        <v>0</v>
      </c>
      <c r="K20317">
        <v>1.83</v>
      </c>
      <c r="L20317">
        <v>0</v>
      </c>
      <c r="M20317">
        <v>0</v>
      </c>
      <c r="N20317" t="s">
        <v>1147</v>
      </c>
      <c r="O20317" t="s">
        <v>1147</v>
      </c>
      <c r="P20317">
        <v>323.73</v>
      </c>
      <c r="Q20317" t="s">
        <v>52</v>
      </c>
    </row>
    <row r="20318" spans="1:17" x14ac:dyDescent="0.25">
      <c r="A20318">
        <v>20422</v>
      </c>
      <c r="B20318" t="s">
        <v>33</v>
      </c>
      <c r="C20318" t="s">
        <v>23</v>
      </c>
      <c r="D20318">
        <v>1</v>
      </c>
      <c r="E20318">
        <v>215.82</v>
      </c>
      <c r="F20318">
        <v>215.82</v>
      </c>
      <c r="G20318">
        <v>57.11</v>
      </c>
      <c r="H20318">
        <v>1</v>
      </c>
      <c r="I20318">
        <v>3</v>
      </c>
      <c r="J20318">
        <v>1</v>
      </c>
      <c r="K20318">
        <v>3</v>
      </c>
      <c r="L20318">
        <v>0</v>
      </c>
      <c r="M20318">
        <v>0</v>
      </c>
      <c r="N20318" t="s">
        <v>1147</v>
      </c>
      <c r="O20318" t="s">
        <v>1147</v>
      </c>
      <c r="P20318">
        <v>323.73</v>
      </c>
      <c r="Q20318" t="s">
        <v>52</v>
      </c>
    </row>
    <row r="20319" spans="1:17" x14ac:dyDescent="0.25">
      <c r="A20319">
        <v>20423</v>
      </c>
      <c r="B20319" t="s">
        <v>33</v>
      </c>
      <c r="C20319" t="s">
        <v>18</v>
      </c>
      <c r="D20319">
        <v>1</v>
      </c>
      <c r="E20319">
        <v>215.82</v>
      </c>
      <c r="F20319">
        <v>215.82</v>
      </c>
      <c r="G20319">
        <v>102.51</v>
      </c>
      <c r="H20319">
        <v>1</v>
      </c>
      <c r="I20319">
        <v>2</v>
      </c>
      <c r="J20319">
        <v>1</v>
      </c>
      <c r="K20319">
        <v>3</v>
      </c>
      <c r="L20319">
        <v>0</v>
      </c>
      <c r="M20319">
        <v>0</v>
      </c>
      <c r="N20319" t="s">
        <v>1147</v>
      </c>
      <c r="O20319" t="s">
        <v>1147</v>
      </c>
      <c r="P20319">
        <v>323.73</v>
      </c>
      <c r="Q20319" t="s">
        <v>52</v>
      </c>
    </row>
    <row r="20320" spans="1:17" x14ac:dyDescent="0.25">
      <c r="A20320">
        <v>20424</v>
      </c>
      <c r="B20320" t="s">
        <v>33</v>
      </c>
      <c r="C20320" t="s">
        <v>23</v>
      </c>
      <c r="D20320">
        <v>1</v>
      </c>
      <c r="E20320">
        <v>215.82</v>
      </c>
      <c r="F20320">
        <v>215.82</v>
      </c>
      <c r="G20320">
        <v>74.59</v>
      </c>
      <c r="H20320">
        <v>0</v>
      </c>
      <c r="I20320">
        <v>-2</v>
      </c>
      <c r="J20320">
        <v>0</v>
      </c>
      <c r="K20320">
        <v>1.83</v>
      </c>
      <c r="L20320">
        <v>0</v>
      </c>
      <c r="M20320">
        <v>0</v>
      </c>
      <c r="N20320" t="s">
        <v>1147</v>
      </c>
      <c r="O20320" t="s">
        <v>1147</v>
      </c>
      <c r="P20320">
        <v>323.73</v>
      </c>
      <c r="Q20320" t="s">
        <v>52</v>
      </c>
    </row>
    <row r="20321" spans="1:17" x14ac:dyDescent="0.25">
      <c r="A20321">
        <v>20425</v>
      </c>
      <c r="B20321" t="s">
        <v>33</v>
      </c>
      <c r="C20321" t="s">
        <v>18</v>
      </c>
      <c r="D20321">
        <v>1</v>
      </c>
      <c r="E20321">
        <v>215.82</v>
      </c>
      <c r="F20321">
        <v>215.82</v>
      </c>
      <c r="G20321">
        <v>75.36</v>
      </c>
      <c r="H20321">
        <v>0</v>
      </c>
      <c r="I20321">
        <v>-1</v>
      </c>
      <c r="J20321">
        <v>0</v>
      </c>
      <c r="K20321">
        <v>1.83</v>
      </c>
      <c r="L20321">
        <v>0</v>
      </c>
      <c r="M20321">
        <v>0</v>
      </c>
      <c r="N20321" t="s">
        <v>1147</v>
      </c>
      <c r="O20321" t="s">
        <v>1147</v>
      </c>
      <c r="P20321">
        <v>323.73</v>
      </c>
      <c r="Q20321" t="s">
        <v>52</v>
      </c>
    </row>
    <row r="20322" spans="1:17" x14ac:dyDescent="0.25">
      <c r="A20322">
        <v>20426</v>
      </c>
      <c r="B20322" t="s">
        <v>33</v>
      </c>
      <c r="C20322" t="s">
        <v>18</v>
      </c>
      <c r="D20322">
        <v>1</v>
      </c>
      <c r="E20322">
        <v>215.82</v>
      </c>
      <c r="F20322">
        <v>215.82</v>
      </c>
      <c r="G20322">
        <v>66.2</v>
      </c>
      <c r="H20322">
        <v>0</v>
      </c>
      <c r="I20322">
        <v>0</v>
      </c>
      <c r="J20322">
        <v>0</v>
      </c>
      <c r="K20322">
        <v>1.83</v>
      </c>
      <c r="L20322">
        <v>0</v>
      </c>
      <c r="M20322">
        <v>0</v>
      </c>
      <c r="N20322" t="s">
        <v>1147</v>
      </c>
      <c r="O20322" t="s">
        <v>1147</v>
      </c>
      <c r="P20322">
        <v>323.73</v>
      </c>
      <c r="Q20322" t="s">
        <v>52</v>
      </c>
    </row>
    <row r="20323" spans="1:17" x14ac:dyDescent="0.25">
      <c r="A20323">
        <v>20427</v>
      </c>
      <c r="B20323" t="s">
        <v>33</v>
      </c>
      <c r="C20323" t="s">
        <v>23</v>
      </c>
      <c r="D20323">
        <v>1</v>
      </c>
      <c r="E20323">
        <v>215.82</v>
      </c>
      <c r="F20323">
        <v>215.82</v>
      </c>
      <c r="G20323">
        <v>104.69</v>
      </c>
      <c r="H20323">
        <v>1</v>
      </c>
      <c r="I20323">
        <v>1</v>
      </c>
      <c r="J20323">
        <v>1</v>
      </c>
      <c r="K20323">
        <v>4</v>
      </c>
      <c r="L20323">
        <v>0</v>
      </c>
      <c r="M20323">
        <v>0</v>
      </c>
      <c r="N20323" t="s">
        <v>1147</v>
      </c>
      <c r="O20323" t="s">
        <v>1147</v>
      </c>
      <c r="P20323">
        <v>323.73</v>
      </c>
      <c r="Q20323" t="s">
        <v>52</v>
      </c>
    </row>
    <row r="20324" spans="1:17" x14ac:dyDescent="0.25">
      <c r="A20324">
        <v>20428</v>
      </c>
      <c r="B20324" t="s">
        <v>28</v>
      </c>
      <c r="C20324" t="s">
        <v>18</v>
      </c>
      <c r="D20324">
        <v>1</v>
      </c>
      <c r="E20324">
        <v>215.82</v>
      </c>
      <c r="F20324">
        <v>215.82</v>
      </c>
      <c r="G20324">
        <v>103.59</v>
      </c>
      <c r="H20324">
        <v>1</v>
      </c>
      <c r="I20324">
        <v>2</v>
      </c>
      <c r="J20324">
        <v>1</v>
      </c>
      <c r="K20324">
        <v>4</v>
      </c>
      <c r="L20324">
        <v>0</v>
      </c>
      <c r="M20324">
        <v>0</v>
      </c>
      <c r="N20324" t="s">
        <v>1147</v>
      </c>
      <c r="O20324" t="s">
        <v>1147</v>
      </c>
      <c r="P20324">
        <v>323.73</v>
      </c>
      <c r="Q20324" t="s">
        <v>52</v>
      </c>
    </row>
    <row r="20325" spans="1:17" x14ac:dyDescent="0.25">
      <c r="A20325">
        <v>20429</v>
      </c>
      <c r="B20325" t="s">
        <v>28</v>
      </c>
      <c r="C20325" t="s">
        <v>23</v>
      </c>
      <c r="D20325">
        <v>1</v>
      </c>
      <c r="E20325">
        <v>215.82</v>
      </c>
      <c r="F20325">
        <v>215.82</v>
      </c>
      <c r="G20325">
        <v>6.47</v>
      </c>
      <c r="H20325">
        <v>0</v>
      </c>
      <c r="I20325">
        <v>-2</v>
      </c>
      <c r="J20325">
        <v>0</v>
      </c>
      <c r="K20325">
        <v>1.83</v>
      </c>
      <c r="L20325">
        <v>0</v>
      </c>
      <c r="M20325">
        <v>0</v>
      </c>
      <c r="N20325" t="s">
        <v>1147</v>
      </c>
      <c r="O20325" t="s">
        <v>1147</v>
      </c>
      <c r="P20325">
        <v>323.73</v>
      </c>
      <c r="Q20325" t="s">
        <v>52</v>
      </c>
    </row>
    <row r="20326" spans="1:17" x14ac:dyDescent="0.25">
      <c r="A20326">
        <v>20430</v>
      </c>
      <c r="B20326" t="s">
        <v>17</v>
      </c>
      <c r="C20326" t="s">
        <v>18</v>
      </c>
      <c r="D20326">
        <v>1</v>
      </c>
      <c r="E20326">
        <v>215.82</v>
      </c>
      <c r="F20326">
        <v>215.82</v>
      </c>
      <c r="G20326">
        <v>74.239999999999995</v>
      </c>
      <c r="H20326">
        <v>0</v>
      </c>
      <c r="I20326">
        <v>-1</v>
      </c>
      <c r="J20326">
        <v>0</v>
      </c>
      <c r="K20326">
        <v>1.83</v>
      </c>
      <c r="L20326">
        <v>0</v>
      </c>
      <c r="M20326">
        <v>0</v>
      </c>
      <c r="N20326" t="s">
        <v>1147</v>
      </c>
      <c r="O20326" t="s">
        <v>1147</v>
      </c>
      <c r="P20326">
        <v>323.73</v>
      </c>
      <c r="Q20326" t="s">
        <v>52</v>
      </c>
    </row>
    <row r="20327" spans="1:17" x14ac:dyDescent="0.25">
      <c r="A20327">
        <v>20431</v>
      </c>
      <c r="B20327" t="s">
        <v>17</v>
      </c>
      <c r="C20327" t="s">
        <v>23</v>
      </c>
      <c r="D20327">
        <v>1</v>
      </c>
      <c r="E20327">
        <v>215.82</v>
      </c>
      <c r="F20327">
        <v>215.82</v>
      </c>
      <c r="G20327">
        <v>76.099999999999994</v>
      </c>
      <c r="H20327">
        <v>0</v>
      </c>
      <c r="I20327">
        <v>0</v>
      </c>
      <c r="J20327">
        <v>0</v>
      </c>
      <c r="K20327">
        <v>1.83</v>
      </c>
      <c r="L20327">
        <v>0</v>
      </c>
      <c r="M20327">
        <v>0</v>
      </c>
      <c r="N20327" t="s">
        <v>1147</v>
      </c>
      <c r="O20327" t="s">
        <v>1147</v>
      </c>
      <c r="P20327">
        <v>323.73</v>
      </c>
      <c r="Q20327" t="s">
        <v>52</v>
      </c>
    </row>
    <row r="20328" spans="1:17" x14ac:dyDescent="0.25">
      <c r="A20328">
        <v>20432</v>
      </c>
      <c r="B20328" t="s">
        <v>17</v>
      </c>
      <c r="C20328" t="s">
        <v>18</v>
      </c>
      <c r="D20328">
        <v>1</v>
      </c>
      <c r="E20328">
        <v>215.82</v>
      </c>
      <c r="F20328">
        <v>215.82</v>
      </c>
      <c r="G20328">
        <v>53.74</v>
      </c>
      <c r="H20328">
        <v>1</v>
      </c>
      <c r="I20328">
        <v>1</v>
      </c>
      <c r="J20328">
        <v>1</v>
      </c>
      <c r="K20328">
        <v>3</v>
      </c>
      <c r="L20328">
        <v>0</v>
      </c>
      <c r="M20328">
        <v>0</v>
      </c>
      <c r="N20328" t="s">
        <v>1147</v>
      </c>
      <c r="O20328" t="s">
        <v>1147</v>
      </c>
      <c r="P20328">
        <v>323.73</v>
      </c>
      <c r="Q20328" t="s">
        <v>52</v>
      </c>
    </row>
    <row r="20329" spans="1:17" x14ac:dyDescent="0.25">
      <c r="A20329">
        <v>20433</v>
      </c>
      <c r="B20329" t="s">
        <v>17</v>
      </c>
      <c r="C20329" t="s">
        <v>18</v>
      </c>
      <c r="D20329">
        <v>1</v>
      </c>
      <c r="E20329">
        <v>215.82</v>
      </c>
      <c r="F20329">
        <v>215.82</v>
      </c>
      <c r="G20329">
        <v>87.02</v>
      </c>
      <c r="H20329">
        <v>1</v>
      </c>
      <c r="I20329">
        <v>2</v>
      </c>
      <c r="J20329">
        <v>1</v>
      </c>
      <c r="K20329">
        <v>3</v>
      </c>
      <c r="L20329">
        <v>0</v>
      </c>
      <c r="M20329">
        <v>0</v>
      </c>
      <c r="N20329" t="s">
        <v>1147</v>
      </c>
      <c r="O20329" t="s">
        <v>1147</v>
      </c>
      <c r="P20329">
        <v>323.73</v>
      </c>
      <c r="Q20329" t="s">
        <v>52</v>
      </c>
    </row>
    <row r="20330" spans="1:17" x14ac:dyDescent="0.25">
      <c r="A20330">
        <v>20434</v>
      </c>
      <c r="B20330" t="s">
        <v>17</v>
      </c>
      <c r="C20330" t="s">
        <v>23</v>
      </c>
      <c r="D20330">
        <v>1</v>
      </c>
      <c r="E20330">
        <v>215.82</v>
      </c>
      <c r="F20330">
        <v>215.82</v>
      </c>
      <c r="G20330">
        <v>60.54</v>
      </c>
      <c r="H20330">
        <v>0</v>
      </c>
      <c r="I20330">
        <v>-2</v>
      </c>
      <c r="J20330">
        <v>0</v>
      </c>
      <c r="K20330">
        <v>1.83</v>
      </c>
      <c r="L20330">
        <v>0</v>
      </c>
      <c r="M20330">
        <v>0</v>
      </c>
      <c r="N20330" t="s">
        <v>1147</v>
      </c>
      <c r="O20330" t="s">
        <v>1147</v>
      </c>
      <c r="P20330">
        <v>323.73</v>
      </c>
      <c r="Q20330" t="s">
        <v>52</v>
      </c>
    </row>
    <row r="20331" spans="1:17" x14ac:dyDescent="0.25">
      <c r="A20331">
        <v>20435</v>
      </c>
      <c r="B20331" t="s">
        <v>17</v>
      </c>
      <c r="C20331" t="s">
        <v>18</v>
      </c>
      <c r="D20331">
        <v>1</v>
      </c>
      <c r="E20331">
        <v>215.82</v>
      </c>
      <c r="F20331">
        <v>215.82</v>
      </c>
      <c r="G20331">
        <v>52.57</v>
      </c>
      <c r="H20331">
        <v>0</v>
      </c>
      <c r="I20331">
        <v>0</v>
      </c>
      <c r="J20331">
        <v>0</v>
      </c>
      <c r="K20331">
        <v>1.83</v>
      </c>
      <c r="L20331">
        <v>0</v>
      </c>
      <c r="M20331">
        <v>0</v>
      </c>
      <c r="N20331" t="s">
        <v>1147</v>
      </c>
      <c r="O20331" t="s">
        <v>1147</v>
      </c>
      <c r="P20331">
        <v>323.73</v>
      </c>
      <c r="Q20331" t="s">
        <v>52</v>
      </c>
    </row>
    <row r="20332" spans="1:17" x14ac:dyDescent="0.25">
      <c r="A20332">
        <v>20436</v>
      </c>
      <c r="B20332" t="s">
        <v>17</v>
      </c>
      <c r="C20332" t="s">
        <v>18</v>
      </c>
      <c r="D20332">
        <v>1</v>
      </c>
      <c r="E20332">
        <v>215.82</v>
      </c>
      <c r="F20332">
        <v>215.82</v>
      </c>
      <c r="G20332">
        <v>85.46</v>
      </c>
      <c r="H20332">
        <v>0</v>
      </c>
      <c r="I20332">
        <v>0</v>
      </c>
      <c r="J20332">
        <v>0</v>
      </c>
      <c r="K20332">
        <v>1.83</v>
      </c>
      <c r="L20332">
        <v>0</v>
      </c>
      <c r="M20332">
        <v>0</v>
      </c>
      <c r="N20332" t="s">
        <v>1147</v>
      </c>
      <c r="O20332" t="s">
        <v>1147</v>
      </c>
      <c r="P20332">
        <v>323.73</v>
      </c>
      <c r="Q20332" t="s">
        <v>52</v>
      </c>
    </row>
    <row r="20333" spans="1:17" x14ac:dyDescent="0.25">
      <c r="A20333">
        <v>20437</v>
      </c>
      <c r="B20333" t="s">
        <v>28</v>
      </c>
      <c r="C20333" t="s">
        <v>18</v>
      </c>
      <c r="D20333">
        <v>1</v>
      </c>
      <c r="E20333">
        <v>215.82</v>
      </c>
      <c r="F20333">
        <v>215.82</v>
      </c>
      <c r="G20333">
        <v>5.83</v>
      </c>
      <c r="H20333">
        <v>1</v>
      </c>
      <c r="I20333">
        <v>1</v>
      </c>
      <c r="J20333">
        <v>1</v>
      </c>
      <c r="K20333">
        <v>2</v>
      </c>
      <c r="L20333">
        <v>0</v>
      </c>
      <c r="M20333">
        <v>0</v>
      </c>
      <c r="N20333" t="s">
        <v>1147</v>
      </c>
      <c r="O20333" t="s">
        <v>1147</v>
      </c>
      <c r="P20333">
        <v>323.73</v>
      </c>
      <c r="Q20333" t="s">
        <v>52</v>
      </c>
    </row>
    <row r="20334" spans="1:17" x14ac:dyDescent="0.25">
      <c r="A20334">
        <v>20438</v>
      </c>
      <c r="B20334" t="s">
        <v>28</v>
      </c>
      <c r="C20334" t="s">
        <v>23</v>
      </c>
      <c r="D20334">
        <v>1</v>
      </c>
      <c r="E20334">
        <v>215.82</v>
      </c>
      <c r="F20334">
        <v>215.82</v>
      </c>
      <c r="G20334">
        <v>14.73</v>
      </c>
      <c r="H20334">
        <v>1</v>
      </c>
      <c r="I20334">
        <v>2</v>
      </c>
      <c r="J20334">
        <v>1</v>
      </c>
      <c r="K20334">
        <v>3</v>
      </c>
      <c r="L20334">
        <v>0</v>
      </c>
      <c r="M20334">
        <v>0</v>
      </c>
      <c r="N20334" t="s">
        <v>1147</v>
      </c>
      <c r="O20334" t="s">
        <v>1147</v>
      </c>
      <c r="P20334">
        <v>323.73</v>
      </c>
      <c r="Q20334" t="s">
        <v>52</v>
      </c>
    </row>
    <row r="20335" spans="1:17" x14ac:dyDescent="0.25">
      <c r="A20335">
        <v>20439</v>
      </c>
      <c r="B20335" t="s">
        <v>28</v>
      </c>
      <c r="C20335" t="s">
        <v>18</v>
      </c>
      <c r="D20335">
        <v>1</v>
      </c>
      <c r="E20335">
        <v>215.82</v>
      </c>
      <c r="F20335">
        <v>215.82</v>
      </c>
      <c r="G20335">
        <v>15.05</v>
      </c>
      <c r="H20335">
        <v>0</v>
      </c>
      <c r="I20335">
        <v>-2</v>
      </c>
      <c r="J20335">
        <v>0</v>
      </c>
      <c r="K20335">
        <v>1.83</v>
      </c>
      <c r="L20335">
        <v>0</v>
      </c>
      <c r="M20335">
        <v>0</v>
      </c>
      <c r="N20335" t="s">
        <v>1147</v>
      </c>
      <c r="O20335" t="s">
        <v>1147</v>
      </c>
      <c r="P20335">
        <v>323.73</v>
      </c>
      <c r="Q20335" t="s">
        <v>52</v>
      </c>
    </row>
    <row r="20336" spans="1:17" x14ac:dyDescent="0.25">
      <c r="A20336">
        <v>20440</v>
      </c>
      <c r="B20336" t="s">
        <v>17</v>
      </c>
      <c r="C20336" t="s">
        <v>18</v>
      </c>
      <c r="D20336">
        <v>1</v>
      </c>
      <c r="E20336">
        <v>215.82</v>
      </c>
      <c r="F20336">
        <v>215.82</v>
      </c>
      <c r="G20336">
        <v>97.9</v>
      </c>
      <c r="H20336">
        <v>0</v>
      </c>
      <c r="I20336">
        <v>-1</v>
      </c>
      <c r="J20336">
        <v>0</v>
      </c>
      <c r="K20336">
        <v>1.83</v>
      </c>
      <c r="L20336">
        <v>0</v>
      </c>
      <c r="M20336">
        <v>0</v>
      </c>
      <c r="N20336" t="s">
        <v>1147</v>
      </c>
      <c r="O20336" t="s">
        <v>1147</v>
      </c>
      <c r="P20336">
        <v>323.73</v>
      </c>
      <c r="Q20336" t="s">
        <v>52</v>
      </c>
    </row>
    <row r="20337" spans="1:17" x14ac:dyDescent="0.25">
      <c r="A20337">
        <v>20441</v>
      </c>
      <c r="B20337" t="s">
        <v>17</v>
      </c>
      <c r="C20337" t="s">
        <v>18</v>
      </c>
      <c r="D20337">
        <v>1</v>
      </c>
      <c r="E20337">
        <v>215.82</v>
      </c>
      <c r="F20337">
        <v>215.82</v>
      </c>
      <c r="G20337">
        <v>67.66</v>
      </c>
      <c r="H20337">
        <v>0</v>
      </c>
      <c r="I20337">
        <v>0</v>
      </c>
      <c r="J20337">
        <v>0</v>
      </c>
      <c r="K20337">
        <v>1.83</v>
      </c>
      <c r="L20337">
        <v>0</v>
      </c>
      <c r="M20337">
        <v>0</v>
      </c>
      <c r="N20337" t="s">
        <v>1147</v>
      </c>
      <c r="O20337" t="s">
        <v>1147</v>
      </c>
      <c r="P20337">
        <v>323.73</v>
      </c>
      <c r="Q20337" t="s">
        <v>52</v>
      </c>
    </row>
    <row r="20338" spans="1:17" x14ac:dyDescent="0.25">
      <c r="A20338">
        <v>20442</v>
      </c>
      <c r="B20338" t="s">
        <v>17</v>
      </c>
      <c r="C20338" t="s">
        <v>23</v>
      </c>
      <c r="D20338">
        <v>1</v>
      </c>
      <c r="E20338">
        <v>215.82</v>
      </c>
      <c r="F20338">
        <v>215.82</v>
      </c>
      <c r="G20338">
        <v>60.08</v>
      </c>
      <c r="H20338">
        <v>1</v>
      </c>
      <c r="I20338">
        <v>1</v>
      </c>
      <c r="J20338">
        <v>1</v>
      </c>
      <c r="K20338">
        <v>2</v>
      </c>
      <c r="L20338">
        <v>0</v>
      </c>
      <c r="M20338">
        <v>0</v>
      </c>
      <c r="N20338" t="s">
        <v>1147</v>
      </c>
      <c r="O20338" t="s">
        <v>1147</v>
      </c>
      <c r="P20338">
        <v>323.73</v>
      </c>
      <c r="Q20338" t="s">
        <v>52</v>
      </c>
    </row>
    <row r="20339" spans="1:17" x14ac:dyDescent="0.25">
      <c r="A20339">
        <v>20443</v>
      </c>
      <c r="B20339" t="s">
        <v>17</v>
      </c>
      <c r="C20339" t="s">
        <v>18</v>
      </c>
      <c r="D20339">
        <v>1</v>
      </c>
      <c r="E20339">
        <v>215.82</v>
      </c>
      <c r="F20339">
        <v>215.82</v>
      </c>
      <c r="G20339">
        <v>102.58</v>
      </c>
      <c r="H20339">
        <v>1</v>
      </c>
      <c r="I20339">
        <v>2</v>
      </c>
      <c r="J20339">
        <v>0</v>
      </c>
      <c r="K20339">
        <v>1.83</v>
      </c>
      <c r="L20339">
        <v>0</v>
      </c>
      <c r="M20339">
        <v>0</v>
      </c>
      <c r="N20339" t="s">
        <v>1147</v>
      </c>
      <c r="O20339" t="s">
        <v>1147</v>
      </c>
      <c r="P20339">
        <v>323.73</v>
      </c>
      <c r="Q20339" t="s">
        <v>52</v>
      </c>
    </row>
    <row r="20340" spans="1:17" x14ac:dyDescent="0.25">
      <c r="A20340">
        <v>20444</v>
      </c>
      <c r="B20340" t="s">
        <v>33</v>
      </c>
      <c r="C20340" t="s">
        <v>18</v>
      </c>
      <c r="D20340">
        <v>1</v>
      </c>
      <c r="E20340">
        <v>215.82</v>
      </c>
      <c r="F20340">
        <v>215.82</v>
      </c>
      <c r="G20340">
        <v>4.2300000000000004</v>
      </c>
      <c r="H20340">
        <v>0</v>
      </c>
      <c r="I20340">
        <v>-2</v>
      </c>
      <c r="J20340">
        <v>0</v>
      </c>
      <c r="K20340">
        <v>1.83</v>
      </c>
      <c r="L20340">
        <v>0</v>
      </c>
      <c r="M20340">
        <v>0</v>
      </c>
      <c r="N20340" t="s">
        <v>1147</v>
      </c>
      <c r="O20340" t="s">
        <v>1147</v>
      </c>
      <c r="P20340">
        <v>323.73</v>
      </c>
      <c r="Q20340" t="s">
        <v>52</v>
      </c>
    </row>
    <row r="20341" spans="1:17" x14ac:dyDescent="0.25">
      <c r="A20341">
        <v>20445</v>
      </c>
      <c r="B20341" t="s">
        <v>33</v>
      </c>
      <c r="C20341" t="s">
        <v>18</v>
      </c>
      <c r="D20341">
        <v>1</v>
      </c>
      <c r="E20341">
        <v>215.82</v>
      </c>
      <c r="F20341">
        <v>215.82</v>
      </c>
      <c r="G20341">
        <v>104.69</v>
      </c>
      <c r="H20341">
        <v>0</v>
      </c>
      <c r="I20341">
        <v>-1</v>
      </c>
      <c r="J20341">
        <v>0</v>
      </c>
      <c r="K20341">
        <v>1.83</v>
      </c>
      <c r="L20341">
        <v>0</v>
      </c>
      <c r="M20341">
        <v>0</v>
      </c>
      <c r="N20341" t="s">
        <v>1147</v>
      </c>
      <c r="O20341" t="s">
        <v>1147</v>
      </c>
      <c r="P20341">
        <v>323.73</v>
      </c>
      <c r="Q20341" t="s">
        <v>52</v>
      </c>
    </row>
    <row r="20342" spans="1:17" x14ac:dyDescent="0.25">
      <c r="A20342">
        <v>20446</v>
      </c>
      <c r="B20342" t="s">
        <v>33</v>
      </c>
      <c r="C20342" t="s">
        <v>23</v>
      </c>
      <c r="D20342">
        <v>1</v>
      </c>
      <c r="E20342">
        <v>215.82</v>
      </c>
      <c r="F20342">
        <v>215.82</v>
      </c>
      <c r="G20342">
        <v>62.59</v>
      </c>
      <c r="H20342">
        <v>0</v>
      </c>
      <c r="I20342">
        <v>0</v>
      </c>
      <c r="J20342">
        <v>0</v>
      </c>
      <c r="K20342">
        <v>1.83</v>
      </c>
      <c r="L20342">
        <v>0</v>
      </c>
      <c r="M20342">
        <v>0</v>
      </c>
      <c r="N20342" t="s">
        <v>1147</v>
      </c>
      <c r="O20342" t="s">
        <v>1147</v>
      </c>
      <c r="P20342">
        <v>323.73</v>
      </c>
      <c r="Q20342" t="s">
        <v>52</v>
      </c>
    </row>
    <row r="20343" spans="1:17" x14ac:dyDescent="0.25">
      <c r="A20343">
        <v>20447</v>
      </c>
      <c r="B20343" t="s">
        <v>33</v>
      </c>
      <c r="C20343" t="s">
        <v>18</v>
      </c>
      <c r="D20343">
        <v>1</v>
      </c>
      <c r="E20343">
        <v>215.82</v>
      </c>
      <c r="F20343">
        <v>215.82</v>
      </c>
      <c r="G20343">
        <v>-37.71</v>
      </c>
      <c r="H20343">
        <v>1</v>
      </c>
      <c r="I20343">
        <v>1</v>
      </c>
      <c r="J20343">
        <v>0</v>
      </c>
      <c r="K20343">
        <v>1.83</v>
      </c>
      <c r="L20343">
        <v>0</v>
      </c>
      <c r="M20343">
        <v>0</v>
      </c>
      <c r="N20343" t="s">
        <v>1147</v>
      </c>
      <c r="O20343" t="s">
        <v>1147</v>
      </c>
      <c r="P20343">
        <v>323.73</v>
      </c>
      <c r="Q20343" t="s">
        <v>52</v>
      </c>
    </row>
    <row r="20344" spans="1:17" x14ac:dyDescent="0.25">
      <c r="A20344">
        <v>20448</v>
      </c>
      <c r="B20344" t="s">
        <v>33</v>
      </c>
      <c r="C20344" t="s">
        <v>23</v>
      </c>
      <c r="D20344">
        <v>1</v>
      </c>
      <c r="E20344">
        <v>215.82</v>
      </c>
      <c r="F20344">
        <v>215.82</v>
      </c>
      <c r="G20344">
        <v>-36.78</v>
      </c>
      <c r="H20344">
        <v>1</v>
      </c>
      <c r="I20344">
        <v>1</v>
      </c>
      <c r="J20344">
        <v>1</v>
      </c>
      <c r="K20344">
        <v>3</v>
      </c>
      <c r="L20344">
        <v>0</v>
      </c>
      <c r="M20344">
        <v>0</v>
      </c>
      <c r="N20344" t="s">
        <v>1147</v>
      </c>
      <c r="O20344" t="s">
        <v>1147</v>
      </c>
      <c r="P20344">
        <v>323.73</v>
      </c>
      <c r="Q20344" t="s">
        <v>52</v>
      </c>
    </row>
    <row r="20345" spans="1:17" x14ac:dyDescent="0.25">
      <c r="A20345">
        <v>20449</v>
      </c>
      <c r="B20345" t="s">
        <v>33</v>
      </c>
      <c r="C20345" t="s">
        <v>18</v>
      </c>
      <c r="D20345">
        <v>1</v>
      </c>
      <c r="E20345">
        <v>215.82</v>
      </c>
      <c r="F20345">
        <v>215.82</v>
      </c>
      <c r="G20345">
        <v>33.270000000000003</v>
      </c>
      <c r="H20345">
        <v>1</v>
      </c>
      <c r="I20345">
        <v>1</v>
      </c>
      <c r="J20345">
        <v>1</v>
      </c>
      <c r="K20345">
        <v>4</v>
      </c>
      <c r="L20345">
        <v>0</v>
      </c>
      <c r="M20345">
        <v>0</v>
      </c>
      <c r="N20345" t="s">
        <v>1147</v>
      </c>
      <c r="O20345" t="s">
        <v>1147</v>
      </c>
      <c r="P20345">
        <v>323.73</v>
      </c>
      <c r="Q20345" t="s">
        <v>52</v>
      </c>
    </row>
    <row r="20346" spans="1:17" x14ac:dyDescent="0.25">
      <c r="A20346">
        <v>20450</v>
      </c>
      <c r="B20346" t="s">
        <v>33</v>
      </c>
      <c r="C20346" t="s">
        <v>18</v>
      </c>
      <c r="D20346">
        <v>1</v>
      </c>
      <c r="E20346">
        <v>215.82</v>
      </c>
      <c r="F20346">
        <v>215.82</v>
      </c>
      <c r="G20346">
        <v>-143.30000000000001</v>
      </c>
      <c r="H20346">
        <v>0</v>
      </c>
      <c r="I20346">
        <v>1</v>
      </c>
      <c r="J20346">
        <v>0</v>
      </c>
      <c r="K20346">
        <v>1.83</v>
      </c>
      <c r="L20346">
        <v>0</v>
      </c>
      <c r="M20346">
        <v>0</v>
      </c>
      <c r="N20346" t="s">
        <v>1147</v>
      </c>
      <c r="O20346" t="s">
        <v>1147</v>
      </c>
      <c r="P20346">
        <v>323.73</v>
      </c>
      <c r="Q20346" t="s">
        <v>52</v>
      </c>
    </row>
    <row r="20347" spans="1:17" x14ac:dyDescent="0.25">
      <c r="A20347">
        <v>20451</v>
      </c>
      <c r="B20347" t="s">
        <v>33</v>
      </c>
      <c r="C20347" t="s">
        <v>23</v>
      </c>
      <c r="D20347">
        <v>1</v>
      </c>
      <c r="E20347">
        <v>215.82</v>
      </c>
      <c r="F20347">
        <v>215.82</v>
      </c>
      <c r="G20347">
        <v>47.14</v>
      </c>
      <c r="H20347">
        <v>1</v>
      </c>
      <c r="I20347">
        <v>1</v>
      </c>
      <c r="J20347">
        <v>0</v>
      </c>
      <c r="K20347">
        <v>1.83</v>
      </c>
      <c r="L20347">
        <v>0</v>
      </c>
      <c r="M20347">
        <v>0</v>
      </c>
      <c r="N20347" t="s">
        <v>1147</v>
      </c>
      <c r="O20347" t="s">
        <v>1147</v>
      </c>
      <c r="P20347">
        <v>323.73</v>
      </c>
      <c r="Q20347" t="s">
        <v>52</v>
      </c>
    </row>
    <row r="20348" spans="1:17" x14ac:dyDescent="0.25">
      <c r="A20348">
        <v>20452</v>
      </c>
      <c r="B20348" t="s">
        <v>17</v>
      </c>
      <c r="C20348" t="s">
        <v>18</v>
      </c>
      <c r="D20348">
        <v>1</v>
      </c>
      <c r="E20348">
        <v>215.82</v>
      </c>
      <c r="F20348">
        <v>215.82</v>
      </c>
      <c r="G20348">
        <v>66.59</v>
      </c>
      <c r="H20348">
        <v>1</v>
      </c>
      <c r="I20348">
        <v>1</v>
      </c>
      <c r="J20348">
        <v>1</v>
      </c>
      <c r="K20348">
        <v>2</v>
      </c>
      <c r="L20348">
        <v>0</v>
      </c>
      <c r="M20348">
        <v>0</v>
      </c>
      <c r="N20348" t="s">
        <v>1147</v>
      </c>
      <c r="O20348" t="s">
        <v>1147</v>
      </c>
      <c r="P20348">
        <v>323.73</v>
      </c>
      <c r="Q20348" t="s">
        <v>52</v>
      </c>
    </row>
    <row r="20349" spans="1:17" x14ac:dyDescent="0.25">
      <c r="A20349">
        <v>20453</v>
      </c>
      <c r="B20349" t="s">
        <v>17</v>
      </c>
      <c r="C20349" t="s">
        <v>23</v>
      </c>
      <c r="D20349">
        <v>1</v>
      </c>
      <c r="E20349">
        <v>215.82</v>
      </c>
      <c r="F20349">
        <v>215.82</v>
      </c>
      <c r="G20349">
        <v>82.62</v>
      </c>
      <c r="H20349">
        <v>1</v>
      </c>
      <c r="I20349">
        <v>1</v>
      </c>
      <c r="J20349">
        <v>1</v>
      </c>
      <c r="K20349">
        <v>4</v>
      </c>
      <c r="L20349">
        <v>0</v>
      </c>
      <c r="M20349">
        <v>0</v>
      </c>
      <c r="N20349" t="s">
        <v>1147</v>
      </c>
      <c r="O20349" t="s">
        <v>1147</v>
      </c>
      <c r="P20349">
        <v>323.73</v>
      </c>
      <c r="Q20349" t="s">
        <v>52</v>
      </c>
    </row>
    <row r="20350" spans="1:17" x14ac:dyDescent="0.25">
      <c r="A20350">
        <v>20454</v>
      </c>
      <c r="B20350" t="s">
        <v>17</v>
      </c>
      <c r="C20350" t="s">
        <v>18</v>
      </c>
      <c r="D20350">
        <v>1</v>
      </c>
      <c r="E20350">
        <v>215.82</v>
      </c>
      <c r="F20350">
        <v>215.82</v>
      </c>
      <c r="G20350">
        <v>74.069999999999993</v>
      </c>
      <c r="H20350">
        <v>1</v>
      </c>
      <c r="I20350">
        <v>1</v>
      </c>
      <c r="J20350">
        <v>1</v>
      </c>
      <c r="K20350">
        <v>2</v>
      </c>
      <c r="L20350">
        <v>0</v>
      </c>
      <c r="M20350">
        <v>0</v>
      </c>
      <c r="N20350" t="s">
        <v>1147</v>
      </c>
      <c r="O20350" t="s">
        <v>1147</v>
      </c>
      <c r="P20350">
        <v>323.73</v>
      </c>
      <c r="Q20350" t="s">
        <v>52</v>
      </c>
    </row>
    <row r="20351" spans="1:17" x14ac:dyDescent="0.25">
      <c r="A20351">
        <v>20455</v>
      </c>
      <c r="B20351" t="s">
        <v>17</v>
      </c>
      <c r="C20351" t="s">
        <v>18</v>
      </c>
      <c r="D20351">
        <v>1</v>
      </c>
      <c r="E20351">
        <v>215.82</v>
      </c>
      <c r="F20351">
        <v>215.82</v>
      </c>
      <c r="G20351">
        <v>33.020000000000003</v>
      </c>
      <c r="H20351">
        <v>1</v>
      </c>
      <c r="I20351">
        <v>1</v>
      </c>
      <c r="J20351">
        <v>1</v>
      </c>
      <c r="K20351">
        <v>3</v>
      </c>
      <c r="L20351">
        <v>0</v>
      </c>
      <c r="M20351">
        <v>0</v>
      </c>
      <c r="N20351" t="s">
        <v>1147</v>
      </c>
      <c r="O20351" t="s">
        <v>1147</v>
      </c>
      <c r="P20351">
        <v>323.73</v>
      </c>
      <c r="Q20351" t="s">
        <v>52</v>
      </c>
    </row>
    <row r="20352" spans="1:17" x14ac:dyDescent="0.25">
      <c r="A20352">
        <v>20456</v>
      </c>
      <c r="B20352" t="s">
        <v>17</v>
      </c>
      <c r="C20352" t="s">
        <v>23</v>
      </c>
      <c r="D20352">
        <v>1</v>
      </c>
      <c r="E20352">
        <v>215.82</v>
      </c>
      <c r="F20352">
        <v>215.82</v>
      </c>
      <c r="G20352">
        <v>33.39</v>
      </c>
      <c r="H20352">
        <v>1</v>
      </c>
      <c r="I20352">
        <v>1</v>
      </c>
      <c r="J20352">
        <v>1</v>
      </c>
      <c r="K20352">
        <v>4</v>
      </c>
      <c r="L20352">
        <v>0</v>
      </c>
      <c r="M20352">
        <v>0</v>
      </c>
      <c r="N20352" t="s">
        <v>1147</v>
      </c>
      <c r="O20352" t="s">
        <v>1147</v>
      </c>
      <c r="P20352">
        <v>323.73</v>
      </c>
      <c r="Q20352" t="s">
        <v>52</v>
      </c>
    </row>
    <row r="20353" spans="1:17" x14ac:dyDescent="0.25">
      <c r="A20353">
        <v>20457</v>
      </c>
      <c r="B20353" t="s">
        <v>17</v>
      </c>
      <c r="C20353" t="s">
        <v>18</v>
      </c>
      <c r="D20353">
        <v>1</v>
      </c>
      <c r="E20353">
        <v>215.82</v>
      </c>
      <c r="F20353">
        <v>215.82</v>
      </c>
      <c r="G20353">
        <v>96.34</v>
      </c>
      <c r="H20353">
        <v>1</v>
      </c>
      <c r="I20353">
        <v>3</v>
      </c>
      <c r="J20353">
        <v>1</v>
      </c>
      <c r="K20353">
        <v>3</v>
      </c>
      <c r="L20353">
        <v>0</v>
      </c>
      <c r="M20353">
        <v>0</v>
      </c>
      <c r="N20353" t="s">
        <v>1147</v>
      </c>
      <c r="O20353" t="s">
        <v>1147</v>
      </c>
      <c r="P20353">
        <v>323.73</v>
      </c>
      <c r="Q20353" t="s">
        <v>52</v>
      </c>
    </row>
    <row r="20354" spans="1:17" x14ac:dyDescent="0.25">
      <c r="A20354">
        <v>20458</v>
      </c>
      <c r="B20354" t="s">
        <v>28</v>
      </c>
      <c r="C20354" t="s">
        <v>23</v>
      </c>
      <c r="D20354">
        <v>1</v>
      </c>
      <c r="E20354">
        <v>215.82</v>
      </c>
      <c r="F20354">
        <v>215.82</v>
      </c>
      <c r="G20354">
        <v>97.9</v>
      </c>
      <c r="H20354">
        <v>1</v>
      </c>
      <c r="I20354">
        <v>2</v>
      </c>
      <c r="J20354">
        <v>1</v>
      </c>
      <c r="K20354">
        <v>4</v>
      </c>
      <c r="L20354">
        <v>0</v>
      </c>
      <c r="M20354">
        <v>0</v>
      </c>
      <c r="N20354" t="s">
        <v>1147</v>
      </c>
      <c r="O20354" t="s">
        <v>1147</v>
      </c>
      <c r="P20354">
        <v>323.73</v>
      </c>
      <c r="Q20354" t="s">
        <v>52</v>
      </c>
    </row>
    <row r="20355" spans="1:17" x14ac:dyDescent="0.25">
      <c r="A20355">
        <v>20459</v>
      </c>
      <c r="B20355" t="s">
        <v>17</v>
      </c>
      <c r="C20355" t="s">
        <v>18</v>
      </c>
      <c r="D20355">
        <v>1</v>
      </c>
      <c r="E20355">
        <v>215.82</v>
      </c>
      <c r="F20355">
        <v>215.82</v>
      </c>
      <c r="G20355">
        <v>12.3</v>
      </c>
      <c r="H20355">
        <v>0</v>
      </c>
      <c r="I20355">
        <v>-2</v>
      </c>
      <c r="J20355">
        <v>0</v>
      </c>
      <c r="K20355">
        <v>1.83</v>
      </c>
      <c r="L20355">
        <v>0</v>
      </c>
      <c r="M20355">
        <v>0</v>
      </c>
      <c r="N20355" t="s">
        <v>1147</v>
      </c>
      <c r="O20355" t="s">
        <v>1147</v>
      </c>
      <c r="P20355">
        <v>323.73</v>
      </c>
      <c r="Q20355" t="s">
        <v>52</v>
      </c>
    </row>
    <row r="20356" spans="1:17" x14ac:dyDescent="0.25">
      <c r="A20356">
        <v>20460</v>
      </c>
      <c r="B20356" t="s">
        <v>28</v>
      </c>
      <c r="C20356" t="s">
        <v>23</v>
      </c>
      <c r="D20356">
        <v>1</v>
      </c>
      <c r="E20356">
        <v>215.82</v>
      </c>
      <c r="F20356">
        <v>215.82</v>
      </c>
      <c r="G20356">
        <v>99.45</v>
      </c>
      <c r="H20356">
        <v>1</v>
      </c>
      <c r="I20356">
        <v>1</v>
      </c>
      <c r="J20356">
        <v>1</v>
      </c>
      <c r="K20356">
        <v>3</v>
      </c>
      <c r="L20356">
        <v>0</v>
      </c>
      <c r="M20356">
        <v>0</v>
      </c>
      <c r="N20356" t="s">
        <v>1147</v>
      </c>
      <c r="O20356" t="s">
        <v>1147</v>
      </c>
      <c r="P20356">
        <v>323.73</v>
      </c>
      <c r="Q20356" t="s">
        <v>52</v>
      </c>
    </row>
    <row r="20357" spans="1:17" x14ac:dyDescent="0.25">
      <c r="A20357">
        <v>20461</v>
      </c>
      <c r="B20357" t="s">
        <v>17</v>
      </c>
      <c r="C20357" t="s">
        <v>18</v>
      </c>
      <c r="D20357">
        <v>1</v>
      </c>
      <c r="E20357">
        <v>215.82</v>
      </c>
      <c r="F20357">
        <v>215.82</v>
      </c>
      <c r="G20357">
        <v>52.34</v>
      </c>
      <c r="H20357">
        <v>1</v>
      </c>
      <c r="I20357">
        <v>1</v>
      </c>
      <c r="J20357">
        <v>1</v>
      </c>
      <c r="K20357">
        <v>2</v>
      </c>
      <c r="L20357">
        <v>0</v>
      </c>
      <c r="M20357">
        <v>0</v>
      </c>
      <c r="N20357" t="s">
        <v>1147</v>
      </c>
      <c r="O20357" t="s">
        <v>1147</v>
      </c>
      <c r="P20357">
        <v>323.73</v>
      </c>
      <c r="Q20357" t="s">
        <v>52</v>
      </c>
    </row>
    <row r="20358" spans="1:17" x14ac:dyDescent="0.25">
      <c r="A20358">
        <v>20462</v>
      </c>
      <c r="B20358" t="s">
        <v>33</v>
      </c>
      <c r="C20358" t="s">
        <v>18</v>
      </c>
      <c r="D20358">
        <v>1</v>
      </c>
      <c r="E20358">
        <v>215.82</v>
      </c>
      <c r="F20358">
        <v>215.82</v>
      </c>
      <c r="G20358">
        <v>65.569999999999993</v>
      </c>
      <c r="H20358">
        <v>1</v>
      </c>
      <c r="I20358">
        <v>1</v>
      </c>
      <c r="J20358">
        <v>1</v>
      </c>
      <c r="K20358">
        <v>4</v>
      </c>
      <c r="L20358">
        <v>0</v>
      </c>
      <c r="M20358">
        <v>0</v>
      </c>
      <c r="N20358" t="s">
        <v>1147</v>
      </c>
      <c r="O20358" t="s">
        <v>1147</v>
      </c>
      <c r="P20358">
        <v>323.73</v>
      </c>
      <c r="Q20358" t="s">
        <v>52</v>
      </c>
    </row>
    <row r="20359" spans="1:17" x14ac:dyDescent="0.25">
      <c r="A20359">
        <v>20463</v>
      </c>
      <c r="B20359" t="s">
        <v>33</v>
      </c>
      <c r="C20359" t="s">
        <v>23</v>
      </c>
      <c r="D20359">
        <v>1</v>
      </c>
      <c r="E20359">
        <v>215.82</v>
      </c>
      <c r="F20359">
        <v>215.82</v>
      </c>
      <c r="G20359">
        <v>104.69</v>
      </c>
      <c r="H20359">
        <v>1</v>
      </c>
      <c r="I20359">
        <v>2</v>
      </c>
      <c r="J20359">
        <v>0</v>
      </c>
      <c r="K20359">
        <v>1.83</v>
      </c>
      <c r="L20359">
        <v>0</v>
      </c>
      <c r="M20359">
        <v>0</v>
      </c>
      <c r="N20359" t="s">
        <v>1147</v>
      </c>
      <c r="O20359" t="s">
        <v>1147</v>
      </c>
      <c r="P20359">
        <v>323.73</v>
      </c>
      <c r="Q20359" t="s">
        <v>52</v>
      </c>
    </row>
    <row r="20360" spans="1:17" x14ac:dyDescent="0.25">
      <c r="A20360">
        <v>20464</v>
      </c>
      <c r="B20360" t="s">
        <v>33</v>
      </c>
      <c r="C20360" t="s">
        <v>18</v>
      </c>
      <c r="D20360">
        <v>1</v>
      </c>
      <c r="E20360">
        <v>215.82</v>
      </c>
      <c r="F20360">
        <v>215.82</v>
      </c>
      <c r="G20360">
        <v>56.11</v>
      </c>
      <c r="H20360">
        <v>0</v>
      </c>
      <c r="I20360">
        <v>-2</v>
      </c>
      <c r="J20360">
        <v>0</v>
      </c>
      <c r="K20360">
        <v>1.83</v>
      </c>
      <c r="L20360">
        <v>0</v>
      </c>
      <c r="M20360">
        <v>0</v>
      </c>
      <c r="N20360" t="s">
        <v>1147</v>
      </c>
      <c r="O20360" t="s">
        <v>1147</v>
      </c>
      <c r="P20360">
        <v>323.73</v>
      </c>
      <c r="Q20360" t="s">
        <v>52</v>
      </c>
    </row>
    <row r="20361" spans="1:17" x14ac:dyDescent="0.25">
      <c r="A20361">
        <v>20465</v>
      </c>
      <c r="B20361" t="s">
        <v>17</v>
      </c>
      <c r="C20361" t="s">
        <v>23</v>
      </c>
      <c r="D20361">
        <v>1</v>
      </c>
      <c r="E20361">
        <v>215.82</v>
      </c>
      <c r="F20361">
        <v>215.82</v>
      </c>
      <c r="G20361">
        <v>-89.03</v>
      </c>
      <c r="H20361">
        <v>0</v>
      </c>
      <c r="I20361">
        <v>-1</v>
      </c>
      <c r="J20361">
        <v>0</v>
      </c>
      <c r="K20361">
        <v>1.83</v>
      </c>
      <c r="L20361">
        <v>0</v>
      </c>
      <c r="M20361">
        <v>0</v>
      </c>
      <c r="N20361" t="s">
        <v>1147</v>
      </c>
      <c r="O20361" t="s">
        <v>1147</v>
      </c>
      <c r="P20361">
        <v>323.73</v>
      </c>
      <c r="Q20361" t="s">
        <v>52</v>
      </c>
    </row>
    <row r="20362" spans="1:17" x14ac:dyDescent="0.25">
      <c r="A20362">
        <v>20466</v>
      </c>
      <c r="B20362" t="s">
        <v>33</v>
      </c>
      <c r="C20362" t="s">
        <v>18</v>
      </c>
      <c r="D20362">
        <v>1</v>
      </c>
      <c r="E20362">
        <v>215.82</v>
      </c>
      <c r="F20362">
        <v>215.82</v>
      </c>
      <c r="G20362">
        <v>44.89</v>
      </c>
      <c r="H20362">
        <v>1</v>
      </c>
      <c r="I20362">
        <v>2</v>
      </c>
      <c r="J20362">
        <v>1</v>
      </c>
      <c r="K20362">
        <v>3</v>
      </c>
      <c r="L20362">
        <v>0</v>
      </c>
      <c r="M20362">
        <v>0</v>
      </c>
      <c r="N20362" t="s">
        <v>1147</v>
      </c>
      <c r="O20362" t="s">
        <v>1147</v>
      </c>
      <c r="P20362">
        <v>323.73</v>
      </c>
      <c r="Q20362" t="s">
        <v>52</v>
      </c>
    </row>
    <row r="20363" spans="1:17" x14ac:dyDescent="0.25">
      <c r="A20363">
        <v>20467</v>
      </c>
      <c r="B20363" t="s">
        <v>28</v>
      </c>
      <c r="C20363" t="s">
        <v>18</v>
      </c>
      <c r="D20363">
        <v>1</v>
      </c>
      <c r="E20363">
        <v>215.82</v>
      </c>
      <c r="F20363">
        <v>215.82</v>
      </c>
      <c r="G20363">
        <v>4.42</v>
      </c>
      <c r="H20363">
        <v>1</v>
      </c>
      <c r="I20363">
        <v>3</v>
      </c>
      <c r="J20363">
        <v>0</v>
      </c>
      <c r="K20363">
        <v>1.83</v>
      </c>
      <c r="L20363">
        <v>0</v>
      </c>
      <c r="M20363">
        <v>0</v>
      </c>
      <c r="N20363" t="s">
        <v>1147</v>
      </c>
      <c r="O20363" t="s">
        <v>1147</v>
      </c>
      <c r="P20363">
        <v>323.73</v>
      </c>
      <c r="Q20363" t="s">
        <v>52</v>
      </c>
    </row>
    <row r="20364" spans="1:17" x14ac:dyDescent="0.25">
      <c r="A20364">
        <v>20468</v>
      </c>
      <c r="B20364" t="s">
        <v>33</v>
      </c>
      <c r="C20364" t="s">
        <v>23</v>
      </c>
      <c r="D20364">
        <v>1</v>
      </c>
      <c r="E20364">
        <v>215.82</v>
      </c>
      <c r="F20364">
        <v>215.82</v>
      </c>
      <c r="G20364">
        <v>62.7</v>
      </c>
      <c r="H20364">
        <v>1</v>
      </c>
      <c r="I20364">
        <v>4</v>
      </c>
      <c r="J20364">
        <v>1</v>
      </c>
      <c r="K20364">
        <v>2</v>
      </c>
      <c r="L20364">
        <v>0</v>
      </c>
      <c r="M20364">
        <v>0</v>
      </c>
      <c r="N20364" t="s">
        <v>1147</v>
      </c>
      <c r="O20364" t="s">
        <v>1147</v>
      </c>
      <c r="P20364">
        <v>323.73</v>
      </c>
      <c r="Q20364" t="s">
        <v>52</v>
      </c>
    </row>
    <row r="20365" spans="1:17" x14ac:dyDescent="0.25">
      <c r="A20365">
        <v>20469</v>
      </c>
      <c r="B20365" t="s">
        <v>17</v>
      </c>
      <c r="C20365" t="s">
        <v>18</v>
      </c>
      <c r="D20365">
        <v>1</v>
      </c>
      <c r="E20365">
        <v>215.82</v>
      </c>
      <c r="F20365">
        <v>215.82</v>
      </c>
      <c r="G20365">
        <v>-43.15</v>
      </c>
      <c r="H20365">
        <v>0</v>
      </c>
      <c r="I20365">
        <v>0</v>
      </c>
      <c r="J20365">
        <v>0</v>
      </c>
      <c r="K20365">
        <v>1.83</v>
      </c>
      <c r="L20365">
        <v>0</v>
      </c>
      <c r="M20365">
        <v>0</v>
      </c>
      <c r="N20365" t="s">
        <v>1147</v>
      </c>
      <c r="O20365" t="s">
        <v>1147</v>
      </c>
      <c r="P20365">
        <v>323.73</v>
      </c>
      <c r="Q20365" t="s">
        <v>52</v>
      </c>
    </row>
    <row r="20366" spans="1:17" x14ac:dyDescent="0.25">
      <c r="A20366">
        <v>20470</v>
      </c>
      <c r="B20366" t="s">
        <v>17</v>
      </c>
      <c r="C20366" t="s">
        <v>23</v>
      </c>
      <c r="D20366">
        <v>1</v>
      </c>
      <c r="E20366">
        <v>215.82</v>
      </c>
      <c r="F20366">
        <v>215.82</v>
      </c>
      <c r="G20366">
        <v>64.209999999999994</v>
      </c>
      <c r="H20366">
        <v>1</v>
      </c>
      <c r="I20366">
        <v>1</v>
      </c>
      <c r="J20366">
        <v>1</v>
      </c>
      <c r="K20366">
        <v>4</v>
      </c>
      <c r="L20366">
        <v>0</v>
      </c>
      <c r="M20366">
        <v>0</v>
      </c>
      <c r="N20366" t="s">
        <v>1147</v>
      </c>
      <c r="O20366" t="s">
        <v>1147</v>
      </c>
      <c r="P20366">
        <v>323.73</v>
      </c>
      <c r="Q20366" t="s">
        <v>52</v>
      </c>
    </row>
    <row r="20367" spans="1:17" x14ac:dyDescent="0.25">
      <c r="A20367">
        <v>20471</v>
      </c>
      <c r="B20367" t="s">
        <v>33</v>
      </c>
      <c r="C20367" t="s">
        <v>18</v>
      </c>
      <c r="D20367">
        <v>1</v>
      </c>
      <c r="E20367">
        <v>215.82</v>
      </c>
      <c r="F20367">
        <v>215.82</v>
      </c>
      <c r="G20367">
        <v>68.16</v>
      </c>
      <c r="H20367">
        <v>0</v>
      </c>
      <c r="I20367">
        <v>0</v>
      </c>
      <c r="J20367">
        <v>0</v>
      </c>
      <c r="K20367">
        <v>1.83</v>
      </c>
      <c r="L20367">
        <v>0</v>
      </c>
      <c r="M20367">
        <v>0</v>
      </c>
      <c r="N20367" t="s">
        <v>1147</v>
      </c>
      <c r="O20367" t="s">
        <v>1147</v>
      </c>
      <c r="P20367">
        <v>323.73</v>
      </c>
      <c r="Q20367" t="s">
        <v>52</v>
      </c>
    </row>
    <row r="20368" spans="1:17" x14ac:dyDescent="0.25">
      <c r="A20368">
        <v>20472</v>
      </c>
      <c r="B20368" t="s">
        <v>33</v>
      </c>
      <c r="C20368" t="s">
        <v>18</v>
      </c>
      <c r="D20368">
        <v>1</v>
      </c>
      <c r="E20368">
        <v>215.82</v>
      </c>
      <c r="F20368">
        <v>215.82</v>
      </c>
      <c r="G20368">
        <v>64.19</v>
      </c>
      <c r="H20368">
        <v>1</v>
      </c>
      <c r="I20368">
        <v>1</v>
      </c>
      <c r="J20368">
        <v>0</v>
      </c>
      <c r="K20368">
        <v>1.83</v>
      </c>
      <c r="L20368">
        <v>0</v>
      </c>
      <c r="M20368">
        <v>0</v>
      </c>
      <c r="N20368" t="s">
        <v>1147</v>
      </c>
      <c r="O20368" t="s">
        <v>1147</v>
      </c>
      <c r="P20368">
        <v>323.73</v>
      </c>
      <c r="Q20368" t="s">
        <v>52</v>
      </c>
    </row>
    <row r="20369" spans="1:17" x14ac:dyDescent="0.25">
      <c r="A20369">
        <v>20473</v>
      </c>
      <c r="B20369" t="s">
        <v>33</v>
      </c>
      <c r="C20369" t="s">
        <v>23</v>
      </c>
      <c r="D20369">
        <v>1</v>
      </c>
      <c r="E20369">
        <v>215.82</v>
      </c>
      <c r="F20369">
        <v>215.82</v>
      </c>
      <c r="G20369">
        <v>67.98</v>
      </c>
      <c r="H20369">
        <v>1</v>
      </c>
      <c r="I20369">
        <v>4</v>
      </c>
      <c r="J20369">
        <v>1</v>
      </c>
      <c r="K20369">
        <v>3</v>
      </c>
      <c r="L20369">
        <v>0</v>
      </c>
      <c r="M20369">
        <v>0</v>
      </c>
      <c r="N20369" t="s">
        <v>1147</v>
      </c>
      <c r="O20369" t="s">
        <v>1147</v>
      </c>
      <c r="P20369">
        <v>323.73</v>
      </c>
      <c r="Q20369" t="s">
        <v>52</v>
      </c>
    </row>
    <row r="20370" spans="1:17" x14ac:dyDescent="0.25">
      <c r="A20370">
        <v>20474</v>
      </c>
      <c r="B20370" t="s">
        <v>33</v>
      </c>
      <c r="C20370" t="s">
        <v>18</v>
      </c>
      <c r="D20370">
        <v>1</v>
      </c>
      <c r="E20370">
        <v>215.82</v>
      </c>
      <c r="F20370">
        <v>215.82</v>
      </c>
      <c r="G20370">
        <v>24.55</v>
      </c>
      <c r="H20370">
        <v>0</v>
      </c>
      <c r="I20370">
        <v>0</v>
      </c>
      <c r="J20370">
        <v>1</v>
      </c>
      <c r="K20370">
        <v>5</v>
      </c>
      <c r="L20370">
        <v>0</v>
      </c>
      <c r="M20370">
        <v>0</v>
      </c>
      <c r="N20370" t="s">
        <v>1147</v>
      </c>
      <c r="O20370" t="s">
        <v>1147</v>
      </c>
      <c r="P20370">
        <v>323.73</v>
      </c>
      <c r="Q20370" t="s">
        <v>52</v>
      </c>
    </row>
    <row r="20371" spans="1:17" x14ac:dyDescent="0.25">
      <c r="A20371">
        <v>20475</v>
      </c>
      <c r="B20371" t="s">
        <v>33</v>
      </c>
      <c r="C20371" t="s">
        <v>18</v>
      </c>
      <c r="D20371">
        <v>1</v>
      </c>
      <c r="E20371">
        <v>215.82</v>
      </c>
      <c r="F20371">
        <v>215.82</v>
      </c>
      <c r="G20371">
        <v>42.75</v>
      </c>
      <c r="H20371">
        <v>1</v>
      </c>
      <c r="I20371">
        <v>1</v>
      </c>
      <c r="J20371">
        <v>0</v>
      </c>
      <c r="K20371">
        <v>1.83</v>
      </c>
      <c r="L20371">
        <v>0</v>
      </c>
      <c r="M20371">
        <v>0</v>
      </c>
      <c r="N20371" t="s">
        <v>1147</v>
      </c>
      <c r="O20371" t="s">
        <v>1147</v>
      </c>
      <c r="P20371">
        <v>323.73</v>
      </c>
      <c r="Q20371" t="s">
        <v>52</v>
      </c>
    </row>
    <row r="20372" spans="1:17" x14ac:dyDescent="0.25">
      <c r="A20372">
        <v>20476</v>
      </c>
      <c r="B20372" t="s">
        <v>17</v>
      </c>
      <c r="C20372" t="s">
        <v>18</v>
      </c>
      <c r="D20372">
        <v>1</v>
      </c>
      <c r="E20372">
        <v>215.82</v>
      </c>
      <c r="F20372">
        <v>215.82</v>
      </c>
      <c r="G20372">
        <v>71.38</v>
      </c>
      <c r="H20372">
        <v>1</v>
      </c>
      <c r="I20372">
        <v>2</v>
      </c>
      <c r="J20372">
        <v>1</v>
      </c>
      <c r="K20372">
        <v>3</v>
      </c>
      <c r="L20372">
        <v>0</v>
      </c>
      <c r="M20372">
        <v>0</v>
      </c>
      <c r="N20372" t="s">
        <v>1147</v>
      </c>
      <c r="O20372" t="s">
        <v>1147</v>
      </c>
      <c r="P20372">
        <v>323.73</v>
      </c>
      <c r="Q20372" t="s">
        <v>52</v>
      </c>
    </row>
    <row r="20373" spans="1:17" x14ac:dyDescent="0.25">
      <c r="A20373">
        <v>20477</v>
      </c>
      <c r="B20373" t="s">
        <v>17</v>
      </c>
      <c r="C20373" t="s">
        <v>23</v>
      </c>
      <c r="D20373">
        <v>1</v>
      </c>
      <c r="E20373">
        <v>215.82</v>
      </c>
      <c r="F20373">
        <v>215.82</v>
      </c>
      <c r="G20373">
        <v>71.760000000000005</v>
      </c>
      <c r="H20373">
        <v>1</v>
      </c>
      <c r="I20373">
        <v>3</v>
      </c>
      <c r="J20373">
        <v>1</v>
      </c>
      <c r="K20373">
        <v>4</v>
      </c>
      <c r="L20373">
        <v>0</v>
      </c>
      <c r="M20373">
        <v>0</v>
      </c>
      <c r="N20373" t="s">
        <v>1147</v>
      </c>
      <c r="O20373" t="s">
        <v>1147</v>
      </c>
      <c r="P20373">
        <v>323.73</v>
      </c>
      <c r="Q20373" t="s">
        <v>52</v>
      </c>
    </row>
    <row r="20374" spans="1:17" x14ac:dyDescent="0.25">
      <c r="A20374">
        <v>20478</v>
      </c>
      <c r="B20374" t="s">
        <v>33</v>
      </c>
      <c r="C20374" t="s">
        <v>18</v>
      </c>
      <c r="D20374">
        <v>1</v>
      </c>
      <c r="E20374">
        <v>215.82</v>
      </c>
      <c r="F20374">
        <v>215.82</v>
      </c>
      <c r="G20374">
        <v>58.01</v>
      </c>
      <c r="H20374">
        <v>1</v>
      </c>
      <c r="I20374">
        <v>4</v>
      </c>
      <c r="J20374">
        <v>1</v>
      </c>
      <c r="K20374">
        <v>4</v>
      </c>
      <c r="L20374">
        <v>0</v>
      </c>
      <c r="M20374">
        <v>0</v>
      </c>
      <c r="N20374" t="s">
        <v>1147</v>
      </c>
      <c r="O20374" t="s">
        <v>1147</v>
      </c>
      <c r="P20374">
        <v>323.73</v>
      </c>
      <c r="Q20374" t="s">
        <v>52</v>
      </c>
    </row>
    <row r="20375" spans="1:17" x14ac:dyDescent="0.25">
      <c r="A20375">
        <v>20479</v>
      </c>
      <c r="B20375" t="s">
        <v>33</v>
      </c>
      <c r="C20375" t="s">
        <v>23</v>
      </c>
      <c r="D20375">
        <v>1</v>
      </c>
      <c r="E20375">
        <v>215.82</v>
      </c>
      <c r="F20375">
        <v>215.82</v>
      </c>
      <c r="G20375">
        <v>87.93</v>
      </c>
      <c r="H20375">
        <v>0</v>
      </c>
      <c r="I20375">
        <v>0</v>
      </c>
      <c r="J20375">
        <v>0</v>
      </c>
      <c r="K20375">
        <v>1.83</v>
      </c>
      <c r="L20375">
        <v>0</v>
      </c>
      <c r="M20375">
        <v>0</v>
      </c>
      <c r="N20375" t="s">
        <v>1147</v>
      </c>
      <c r="O20375" t="s">
        <v>1147</v>
      </c>
      <c r="P20375">
        <v>323.73</v>
      </c>
      <c r="Q20375" t="s">
        <v>52</v>
      </c>
    </row>
    <row r="20376" spans="1:17" x14ac:dyDescent="0.25">
      <c r="A20376">
        <v>20480</v>
      </c>
      <c r="B20376" t="s">
        <v>33</v>
      </c>
      <c r="C20376" t="s">
        <v>18</v>
      </c>
      <c r="D20376">
        <v>1</v>
      </c>
      <c r="E20376">
        <v>215.82</v>
      </c>
      <c r="F20376">
        <v>215.82</v>
      </c>
      <c r="G20376">
        <v>18.61</v>
      </c>
      <c r="H20376">
        <v>1</v>
      </c>
      <c r="I20376">
        <v>1</v>
      </c>
      <c r="J20376">
        <v>1</v>
      </c>
      <c r="K20376">
        <v>3</v>
      </c>
      <c r="L20376">
        <v>0</v>
      </c>
      <c r="M20376">
        <v>0</v>
      </c>
      <c r="N20376" t="s">
        <v>1147</v>
      </c>
      <c r="O20376" t="s">
        <v>1147</v>
      </c>
      <c r="P20376">
        <v>323.73</v>
      </c>
      <c r="Q20376" t="s">
        <v>52</v>
      </c>
    </row>
    <row r="20377" spans="1:17" x14ac:dyDescent="0.25">
      <c r="A20377">
        <v>20481</v>
      </c>
      <c r="B20377" t="s">
        <v>17</v>
      </c>
      <c r="C20377" t="s">
        <v>18</v>
      </c>
      <c r="D20377">
        <v>1</v>
      </c>
      <c r="E20377">
        <v>215.82</v>
      </c>
      <c r="F20377">
        <v>215.82</v>
      </c>
      <c r="G20377">
        <v>-12.61</v>
      </c>
      <c r="H20377">
        <v>1</v>
      </c>
      <c r="I20377">
        <v>2</v>
      </c>
      <c r="J20377">
        <v>1</v>
      </c>
      <c r="K20377">
        <v>3</v>
      </c>
      <c r="L20377">
        <v>0</v>
      </c>
      <c r="M20377">
        <v>0</v>
      </c>
      <c r="N20377" t="s">
        <v>1147</v>
      </c>
      <c r="O20377" t="s">
        <v>1147</v>
      </c>
      <c r="P20377">
        <v>323.73</v>
      </c>
      <c r="Q20377" t="s">
        <v>52</v>
      </c>
    </row>
    <row r="20378" spans="1:17" x14ac:dyDescent="0.25">
      <c r="A20378">
        <v>20482</v>
      </c>
      <c r="B20378" t="s">
        <v>17</v>
      </c>
      <c r="C20378" t="s">
        <v>18</v>
      </c>
      <c r="D20378">
        <v>1</v>
      </c>
      <c r="E20378">
        <v>215.82</v>
      </c>
      <c r="F20378">
        <v>215.82</v>
      </c>
      <c r="G20378">
        <v>103.59</v>
      </c>
      <c r="H20378">
        <v>1</v>
      </c>
      <c r="I20378">
        <v>3</v>
      </c>
      <c r="J20378">
        <v>1</v>
      </c>
      <c r="K20378">
        <v>2</v>
      </c>
      <c r="L20378">
        <v>0</v>
      </c>
      <c r="M20378">
        <v>0</v>
      </c>
      <c r="N20378" t="s">
        <v>1147</v>
      </c>
      <c r="O20378" t="s">
        <v>1147</v>
      </c>
      <c r="P20378">
        <v>323.73</v>
      </c>
      <c r="Q20378" t="s">
        <v>52</v>
      </c>
    </row>
    <row r="20379" spans="1:17" x14ac:dyDescent="0.25">
      <c r="A20379">
        <v>20483</v>
      </c>
      <c r="B20379" t="s">
        <v>17</v>
      </c>
      <c r="C20379" t="s">
        <v>23</v>
      </c>
      <c r="D20379">
        <v>1</v>
      </c>
      <c r="E20379">
        <v>215.82</v>
      </c>
      <c r="F20379">
        <v>215.82</v>
      </c>
      <c r="G20379">
        <v>58.76</v>
      </c>
      <c r="H20379">
        <v>1</v>
      </c>
      <c r="I20379">
        <v>4</v>
      </c>
      <c r="J20379">
        <v>1</v>
      </c>
      <c r="K20379">
        <v>3</v>
      </c>
      <c r="L20379">
        <v>0</v>
      </c>
      <c r="M20379">
        <v>0</v>
      </c>
      <c r="N20379" t="s">
        <v>1147</v>
      </c>
      <c r="O20379" t="s">
        <v>1147</v>
      </c>
      <c r="P20379">
        <v>323.73</v>
      </c>
      <c r="Q20379" t="s">
        <v>52</v>
      </c>
    </row>
    <row r="20380" spans="1:17" x14ac:dyDescent="0.25">
      <c r="A20380">
        <v>20484</v>
      </c>
      <c r="B20380" t="s">
        <v>28</v>
      </c>
      <c r="C20380" t="s">
        <v>18</v>
      </c>
      <c r="D20380">
        <v>1</v>
      </c>
      <c r="E20380">
        <v>215.82</v>
      </c>
      <c r="F20380">
        <v>215.82</v>
      </c>
      <c r="G20380">
        <v>15.19</v>
      </c>
      <c r="H20380">
        <v>1</v>
      </c>
      <c r="I20380">
        <v>1</v>
      </c>
      <c r="J20380">
        <v>1</v>
      </c>
      <c r="K20380">
        <v>3</v>
      </c>
      <c r="L20380">
        <v>0</v>
      </c>
      <c r="M20380">
        <v>0</v>
      </c>
      <c r="N20380" t="s">
        <v>1148</v>
      </c>
      <c r="O20380" t="s">
        <v>1148</v>
      </c>
      <c r="P20380">
        <v>323.73</v>
      </c>
      <c r="Q20380" t="s">
        <v>52</v>
      </c>
    </row>
    <row r="20381" spans="1:17" x14ac:dyDescent="0.25">
      <c r="A20381">
        <v>20485</v>
      </c>
      <c r="B20381" t="s">
        <v>28</v>
      </c>
      <c r="C20381" t="s">
        <v>18</v>
      </c>
      <c r="D20381">
        <v>1</v>
      </c>
      <c r="E20381">
        <v>215.82</v>
      </c>
      <c r="F20381">
        <v>215.82</v>
      </c>
      <c r="G20381">
        <v>15.57</v>
      </c>
      <c r="H20381">
        <v>1</v>
      </c>
      <c r="I20381">
        <v>1</v>
      </c>
      <c r="J20381">
        <v>1</v>
      </c>
      <c r="K20381">
        <v>4</v>
      </c>
      <c r="L20381">
        <v>0</v>
      </c>
      <c r="M20381">
        <v>0</v>
      </c>
      <c r="N20381" t="s">
        <v>1148</v>
      </c>
      <c r="O20381" t="s">
        <v>1148</v>
      </c>
      <c r="P20381">
        <v>323.73</v>
      </c>
      <c r="Q20381" t="s">
        <v>52</v>
      </c>
    </row>
    <row r="20382" spans="1:17" x14ac:dyDescent="0.25">
      <c r="A20382">
        <v>20486</v>
      </c>
      <c r="B20382" t="s">
        <v>28</v>
      </c>
      <c r="C20382" t="s">
        <v>23</v>
      </c>
      <c r="D20382">
        <v>1</v>
      </c>
      <c r="E20382">
        <v>215.82</v>
      </c>
      <c r="F20382">
        <v>215.82</v>
      </c>
      <c r="G20382">
        <v>73.44</v>
      </c>
      <c r="H20382">
        <v>0</v>
      </c>
      <c r="I20382">
        <v>0</v>
      </c>
      <c r="J20382">
        <v>1</v>
      </c>
      <c r="K20382">
        <v>5</v>
      </c>
      <c r="L20382">
        <v>0</v>
      </c>
      <c r="M20382">
        <v>0</v>
      </c>
      <c r="N20382" t="s">
        <v>1148</v>
      </c>
      <c r="O20382" t="s">
        <v>1148</v>
      </c>
      <c r="P20382">
        <v>323.73</v>
      </c>
      <c r="Q20382" t="s">
        <v>52</v>
      </c>
    </row>
    <row r="20383" spans="1:17" x14ac:dyDescent="0.25">
      <c r="A20383">
        <v>20487</v>
      </c>
      <c r="B20383" t="s">
        <v>17</v>
      </c>
      <c r="C20383" t="s">
        <v>18</v>
      </c>
      <c r="D20383">
        <v>1</v>
      </c>
      <c r="E20383">
        <v>215.82</v>
      </c>
      <c r="F20383">
        <v>215.82</v>
      </c>
      <c r="G20383">
        <v>11.24</v>
      </c>
      <c r="H20383">
        <v>1</v>
      </c>
      <c r="I20383">
        <v>1</v>
      </c>
      <c r="J20383">
        <v>1</v>
      </c>
      <c r="K20383">
        <v>3</v>
      </c>
      <c r="L20383">
        <v>0</v>
      </c>
      <c r="M20383">
        <v>0</v>
      </c>
      <c r="N20383" t="s">
        <v>1148</v>
      </c>
      <c r="O20383" t="s">
        <v>1148</v>
      </c>
      <c r="P20383">
        <v>323.73</v>
      </c>
      <c r="Q20383" t="s">
        <v>52</v>
      </c>
    </row>
    <row r="20384" spans="1:17" x14ac:dyDescent="0.25">
      <c r="A20384">
        <v>20488</v>
      </c>
      <c r="B20384" t="s">
        <v>17</v>
      </c>
      <c r="C20384" t="s">
        <v>18</v>
      </c>
      <c r="D20384">
        <v>1</v>
      </c>
      <c r="E20384">
        <v>215.82</v>
      </c>
      <c r="F20384">
        <v>215.82</v>
      </c>
      <c r="G20384">
        <v>-146.76</v>
      </c>
      <c r="H20384">
        <v>1</v>
      </c>
      <c r="I20384">
        <v>2</v>
      </c>
      <c r="J20384">
        <v>1</v>
      </c>
      <c r="K20384">
        <v>4</v>
      </c>
      <c r="L20384">
        <v>0</v>
      </c>
      <c r="M20384">
        <v>0</v>
      </c>
      <c r="N20384" t="s">
        <v>1148</v>
      </c>
      <c r="O20384" t="s">
        <v>1148</v>
      </c>
      <c r="P20384">
        <v>323.73</v>
      </c>
      <c r="Q20384" t="s">
        <v>52</v>
      </c>
    </row>
    <row r="20385" spans="1:17" x14ac:dyDescent="0.25">
      <c r="A20385">
        <v>20489</v>
      </c>
      <c r="B20385" t="s">
        <v>17</v>
      </c>
      <c r="C20385" t="s">
        <v>23</v>
      </c>
      <c r="D20385">
        <v>1</v>
      </c>
      <c r="E20385">
        <v>215.82</v>
      </c>
      <c r="F20385">
        <v>215.82</v>
      </c>
      <c r="G20385">
        <v>61.02</v>
      </c>
      <c r="H20385">
        <v>0</v>
      </c>
      <c r="I20385">
        <v>-2</v>
      </c>
      <c r="J20385">
        <v>1</v>
      </c>
      <c r="K20385">
        <v>3</v>
      </c>
      <c r="L20385">
        <v>0</v>
      </c>
      <c r="M20385">
        <v>0</v>
      </c>
      <c r="N20385" t="s">
        <v>1148</v>
      </c>
      <c r="O20385" t="s">
        <v>1148</v>
      </c>
      <c r="P20385">
        <v>323.73</v>
      </c>
      <c r="Q20385" t="s">
        <v>52</v>
      </c>
    </row>
    <row r="20386" spans="1:17" x14ac:dyDescent="0.25">
      <c r="A20386">
        <v>20490</v>
      </c>
      <c r="B20386" t="s">
        <v>17</v>
      </c>
      <c r="C20386" t="s">
        <v>18</v>
      </c>
      <c r="D20386">
        <v>1</v>
      </c>
      <c r="E20386">
        <v>215.82</v>
      </c>
      <c r="F20386">
        <v>215.82</v>
      </c>
      <c r="G20386">
        <v>22.22</v>
      </c>
      <c r="H20386">
        <v>0</v>
      </c>
      <c r="I20386">
        <v>-1</v>
      </c>
      <c r="J20386">
        <v>0</v>
      </c>
      <c r="K20386">
        <v>1.83</v>
      </c>
      <c r="L20386">
        <v>0</v>
      </c>
      <c r="M20386">
        <v>0</v>
      </c>
      <c r="N20386" t="s">
        <v>1148</v>
      </c>
      <c r="O20386" t="s">
        <v>1148</v>
      </c>
      <c r="P20386">
        <v>323.73</v>
      </c>
      <c r="Q20386" t="s">
        <v>52</v>
      </c>
    </row>
    <row r="20387" spans="1:17" x14ac:dyDescent="0.25">
      <c r="A20387">
        <v>20491</v>
      </c>
      <c r="B20387" t="s">
        <v>28</v>
      </c>
      <c r="C20387" t="s">
        <v>23</v>
      </c>
      <c r="D20387">
        <v>1</v>
      </c>
      <c r="E20387">
        <v>215.82</v>
      </c>
      <c r="F20387">
        <v>215.82</v>
      </c>
      <c r="G20387">
        <v>89.35</v>
      </c>
      <c r="H20387">
        <v>0</v>
      </c>
      <c r="I20387">
        <v>0</v>
      </c>
      <c r="J20387">
        <v>1</v>
      </c>
      <c r="K20387">
        <v>5</v>
      </c>
      <c r="L20387">
        <v>0</v>
      </c>
      <c r="M20387">
        <v>0</v>
      </c>
      <c r="N20387" t="s">
        <v>1148</v>
      </c>
      <c r="O20387" t="s">
        <v>1148</v>
      </c>
      <c r="P20387">
        <v>323.73</v>
      </c>
      <c r="Q20387" t="s">
        <v>52</v>
      </c>
    </row>
    <row r="20388" spans="1:17" x14ac:dyDescent="0.25">
      <c r="A20388">
        <v>20492</v>
      </c>
      <c r="B20388" t="s">
        <v>28</v>
      </c>
      <c r="C20388" t="s">
        <v>18</v>
      </c>
      <c r="D20388">
        <v>1</v>
      </c>
      <c r="E20388">
        <v>215.82</v>
      </c>
      <c r="F20388">
        <v>215.82</v>
      </c>
      <c r="G20388">
        <v>80.52</v>
      </c>
      <c r="H20388">
        <v>1</v>
      </c>
      <c r="I20388">
        <v>1</v>
      </c>
      <c r="J20388">
        <v>1</v>
      </c>
      <c r="K20388">
        <v>3</v>
      </c>
      <c r="L20388">
        <v>0</v>
      </c>
      <c r="M20388">
        <v>0</v>
      </c>
      <c r="N20388" t="s">
        <v>1148</v>
      </c>
      <c r="O20388" t="s">
        <v>1148</v>
      </c>
      <c r="P20388">
        <v>323.73</v>
      </c>
      <c r="Q20388" t="s">
        <v>52</v>
      </c>
    </row>
    <row r="20389" spans="1:17" x14ac:dyDescent="0.25">
      <c r="A20389">
        <v>20493</v>
      </c>
      <c r="B20389" t="s">
        <v>28</v>
      </c>
      <c r="C20389" t="s">
        <v>18</v>
      </c>
      <c r="D20389">
        <v>1</v>
      </c>
      <c r="E20389">
        <v>215.82</v>
      </c>
      <c r="F20389">
        <v>215.82</v>
      </c>
      <c r="G20389">
        <v>58.21</v>
      </c>
      <c r="H20389">
        <v>1</v>
      </c>
      <c r="I20389">
        <v>1</v>
      </c>
      <c r="J20389">
        <v>0</v>
      </c>
      <c r="K20389">
        <v>1.83</v>
      </c>
      <c r="L20389">
        <v>0</v>
      </c>
      <c r="M20389">
        <v>0</v>
      </c>
      <c r="N20389" t="s">
        <v>1148</v>
      </c>
      <c r="O20389" t="s">
        <v>1148</v>
      </c>
      <c r="P20389">
        <v>323.73</v>
      </c>
      <c r="Q20389" t="s">
        <v>52</v>
      </c>
    </row>
    <row r="20390" spans="1:17" x14ac:dyDescent="0.25">
      <c r="A20390">
        <v>20494</v>
      </c>
      <c r="B20390" t="s">
        <v>28</v>
      </c>
      <c r="C20390" t="s">
        <v>23</v>
      </c>
      <c r="D20390">
        <v>1</v>
      </c>
      <c r="E20390">
        <v>215.82</v>
      </c>
      <c r="F20390">
        <v>215.82</v>
      </c>
      <c r="G20390">
        <v>50.99</v>
      </c>
      <c r="H20390">
        <v>1</v>
      </c>
      <c r="I20390">
        <v>1</v>
      </c>
      <c r="J20390">
        <v>1</v>
      </c>
      <c r="K20390">
        <v>2</v>
      </c>
      <c r="L20390">
        <v>0</v>
      </c>
      <c r="M20390">
        <v>0</v>
      </c>
      <c r="N20390" t="s">
        <v>1148</v>
      </c>
      <c r="O20390" t="s">
        <v>1148</v>
      </c>
      <c r="P20390">
        <v>323.73</v>
      </c>
      <c r="Q20390" t="s">
        <v>52</v>
      </c>
    </row>
    <row r="20391" spans="1:17" x14ac:dyDescent="0.25">
      <c r="A20391">
        <v>20495</v>
      </c>
      <c r="B20391" t="s">
        <v>17</v>
      </c>
      <c r="C20391" t="s">
        <v>18</v>
      </c>
      <c r="D20391">
        <v>1</v>
      </c>
      <c r="E20391">
        <v>215.82</v>
      </c>
      <c r="F20391">
        <v>215.82</v>
      </c>
      <c r="G20391">
        <v>-11.69</v>
      </c>
      <c r="H20391">
        <v>1</v>
      </c>
      <c r="I20391">
        <v>1</v>
      </c>
      <c r="J20391">
        <v>1</v>
      </c>
      <c r="K20391">
        <v>3</v>
      </c>
      <c r="L20391">
        <v>0</v>
      </c>
      <c r="M20391">
        <v>0</v>
      </c>
      <c r="N20391" t="s">
        <v>1148</v>
      </c>
      <c r="O20391" t="s">
        <v>1148</v>
      </c>
      <c r="P20391">
        <v>323.73</v>
      </c>
      <c r="Q20391" t="s">
        <v>52</v>
      </c>
    </row>
    <row r="20392" spans="1:17" x14ac:dyDescent="0.25">
      <c r="A20392">
        <v>20496</v>
      </c>
      <c r="B20392" t="s">
        <v>28</v>
      </c>
      <c r="C20392" t="s">
        <v>18</v>
      </c>
      <c r="D20392">
        <v>1</v>
      </c>
      <c r="E20392">
        <v>215.82</v>
      </c>
      <c r="F20392">
        <v>215.82</v>
      </c>
      <c r="G20392">
        <v>77.7</v>
      </c>
      <c r="H20392">
        <v>1</v>
      </c>
      <c r="I20392">
        <v>1</v>
      </c>
      <c r="J20392">
        <v>1</v>
      </c>
      <c r="K20392">
        <v>4</v>
      </c>
      <c r="L20392">
        <v>0</v>
      </c>
      <c r="M20392">
        <v>0</v>
      </c>
      <c r="N20392" t="s">
        <v>1148</v>
      </c>
      <c r="O20392" t="s">
        <v>1148</v>
      </c>
      <c r="P20392">
        <v>323.73</v>
      </c>
      <c r="Q20392" t="s">
        <v>52</v>
      </c>
    </row>
    <row r="20393" spans="1:17" x14ac:dyDescent="0.25">
      <c r="A20393">
        <v>20497</v>
      </c>
      <c r="B20393" t="s">
        <v>33</v>
      </c>
      <c r="C20393" t="s">
        <v>18</v>
      </c>
      <c r="D20393">
        <v>1</v>
      </c>
      <c r="E20393">
        <v>215.82</v>
      </c>
      <c r="F20393">
        <v>215.82</v>
      </c>
      <c r="G20393">
        <v>70.760000000000005</v>
      </c>
      <c r="H20393">
        <v>1</v>
      </c>
      <c r="I20393">
        <v>1</v>
      </c>
      <c r="J20393">
        <v>1</v>
      </c>
      <c r="K20393">
        <v>2</v>
      </c>
      <c r="L20393">
        <v>0</v>
      </c>
      <c r="M20393">
        <v>0</v>
      </c>
      <c r="N20393" t="s">
        <v>1148</v>
      </c>
      <c r="O20393" t="s">
        <v>1148</v>
      </c>
      <c r="P20393">
        <v>323.73</v>
      </c>
      <c r="Q20393" t="s">
        <v>52</v>
      </c>
    </row>
    <row r="20394" spans="1:17" x14ac:dyDescent="0.25">
      <c r="A20394">
        <v>20498</v>
      </c>
      <c r="B20394" t="s">
        <v>28</v>
      </c>
      <c r="C20394" t="s">
        <v>18</v>
      </c>
      <c r="D20394">
        <v>1</v>
      </c>
      <c r="E20394">
        <v>215.82</v>
      </c>
      <c r="F20394">
        <v>215.82</v>
      </c>
      <c r="G20394">
        <v>26.44</v>
      </c>
      <c r="H20394">
        <v>1</v>
      </c>
      <c r="I20394">
        <v>2</v>
      </c>
      <c r="J20394">
        <v>1</v>
      </c>
      <c r="K20394">
        <v>3</v>
      </c>
      <c r="L20394">
        <v>0</v>
      </c>
      <c r="M20394">
        <v>0</v>
      </c>
      <c r="N20394" t="s">
        <v>1148</v>
      </c>
      <c r="O20394" t="s">
        <v>1148</v>
      </c>
      <c r="P20394">
        <v>323.73</v>
      </c>
      <c r="Q20394" t="s">
        <v>52</v>
      </c>
    </row>
    <row r="20395" spans="1:17" x14ac:dyDescent="0.25">
      <c r="A20395">
        <v>20499</v>
      </c>
      <c r="B20395" t="s">
        <v>28</v>
      </c>
      <c r="C20395" t="s">
        <v>23</v>
      </c>
      <c r="D20395">
        <v>1</v>
      </c>
      <c r="E20395">
        <v>215.82</v>
      </c>
      <c r="F20395">
        <v>215.82</v>
      </c>
      <c r="G20395">
        <v>70.510000000000005</v>
      </c>
      <c r="H20395">
        <v>0</v>
      </c>
      <c r="I20395">
        <v>-2</v>
      </c>
      <c r="J20395">
        <v>0</v>
      </c>
      <c r="K20395">
        <v>1.83</v>
      </c>
      <c r="L20395">
        <v>0</v>
      </c>
      <c r="M20395">
        <v>0</v>
      </c>
      <c r="N20395" t="s">
        <v>1148</v>
      </c>
      <c r="O20395" t="s">
        <v>1148</v>
      </c>
      <c r="P20395">
        <v>323.73</v>
      </c>
      <c r="Q20395" t="s">
        <v>52</v>
      </c>
    </row>
    <row r="20396" spans="1:17" x14ac:dyDescent="0.25">
      <c r="A20396">
        <v>20500</v>
      </c>
      <c r="B20396" t="s">
        <v>28</v>
      </c>
      <c r="C20396" t="s">
        <v>18</v>
      </c>
      <c r="D20396">
        <v>1</v>
      </c>
      <c r="E20396">
        <v>215.82</v>
      </c>
      <c r="F20396">
        <v>215.82</v>
      </c>
      <c r="G20396">
        <v>62.59</v>
      </c>
      <c r="H20396">
        <v>1</v>
      </c>
      <c r="I20396">
        <v>1</v>
      </c>
      <c r="J20396">
        <v>1</v>
      </c>
      <c r="K20396">
        <v>3</v>
      </c>
      <c r="L20396">
        <v>0</v>
      </c>
      <c r="M20396">
        <v>0</v>
      </c>
      <c r="N20396" t="s">
        <v>1148</v>
      </c>
      <c r="O20396" t="s">
        <v>1148</v>
      </c>
      <c r="P20396">
        <v>323.73</v>
      </c>
      <c r="Q20396" t="s">
        <v>52</v>
      </c>
    </row>
    <row r="20397" spans="1:17" x14ac:dyDescent="0.25">
      <c r="A20397">
        <v>20501</v>
      </c>
      <c r="B20397" t="s">
        <v>28</v>
      </c>
      <c r="C20397" t="s">
        <v>23</v>
      </c>
      <c r="D20397">
        <v>1</v>
      </c>
      <c r="E20397">
        <v>215.82</v>
      </c>
      <c r="F20397">
        <v>215.82</v>
      </c>
      <c r="G20397">
        <v>50.18</v>
      </c>
      <c r="H20397">
        <v>1</v>
      </c>
      <c r="I20397">
        <v>1</v>
      </c>
      <c r="J20397">
        <v>1</v>
      </c>
      <c r="K20397">
        <v>4</v>
      </c>
      <c r="L20397">
        <v>0</v>
      </c>
      <c r="M20397">
        <v>0</v>
      </c>
      <c r="N20397" t="s">
        <v>1148</v>
      </c>
      <c r="O20397" t="s">
        <v>1148</v>
      </c>
      <c r="P20397">
        <v>323.73</v>
      </c>
      <c r="Q20397" t="s">
        <v>52</v>
      </c>
    </row>
    <row r="20398" spans="1:17" x14ac:dyDescent="0.25">
      <c r="A20398">
        <v>20502</v>
      </c>
      <c r="B20398" t="s">
        <v>28</v>
      </c>
      <c r="C20398" t="s">
        <v>18</v>
      </c>
      <c r="D20398">
        <v>1</v>
      </c>
      <c r="E20398">
        <v>215.82</v>
      </c>
      <c r="F20398">
        <v>215.82</v>
      </c>
      <c r="G20398">
        <v>58.36</v>
      </c>
      <c r="H20398">
        <v>1</v>
      </c>
      <c r="I20398">
        <v>1</v>
      </c>
      <c r="J20398">
        <v>1</v>
      </c>
      <c r="K20398">
        <v>1</v>
      </c>
      <c r="L20398">
        <v>1</v>
      </c>
      <c r="M20398">
        <v>0</v>
      </c>
      <c r="N20398" t="s">
        <v>1148</v>
      </c>
      <c r="O20398" t="s">
        <v>1148</v>
      </c>
      <c r="P20398">
        <v>323.73</v>
      </c>
      <c r="Q20398" t="s">
        <v>52</v>
      </c>
    </row>
    <row r="20399" spans="1:17" x14ac:dyDescent="0.25">
      <c r="A20399">
        <v>20503</v>
      </c>
      <c r="B20399" t="s">
        <v>28</v>
      </c>
      <c r="C20399" t="s">
        <v>23</v>
      </c>
      <c r="D20399">
        <v>1</v>
      </c>
      <c r="E20399">
        <v>215.82</v>
      </c>
      <c r="F20399">
        <v>215.82</v>
      </c>
      <c r="G20399">
        <v>61.94</v>
      </c>
      <c r="H20399">
        <v>1</v>
      </c>
      <c r="I20399">
        <v>2</v>
      </c>
      <c r="J20399">
        <v>1</v>
      </c>
      <c r="K20399">
        <v>2</v>
      </c>
      <c r="L20399">
        <v>0</v>
      </c>
      <c r="M20399">
        <v>0</v>
      </c>
      <c r="N20399" t="s">
        <v>1148</v>
      </c>
      <c r="O20399" t="s">
        <v>1148</v>
      </c>
      <c r="P20399">
        <v>323.73</v>
      </c>
      <c r="Q20399" t="s">
        <v>52</v>
      </c>
    </row>
    <row r="20400" spans="1:17" x14ac:dyDescent="0.25">
      <c r="A20400">
        <v>20504</v>
      </c>
      <c r="B20400" t="s">
        <v>28</v>
      </c>
      <c r="C20400" t="s">
        <v>18</v>
      </c>
      <c r="D20400">
        <v>1</v>
      </c>
      <c r="E20400">
        <v>215.82</v>
      </c>
      <c r="F20400">
        <v>215.82</v>
      </c>
      <c r="G20400">
        <v>82.4</v>
      </c>
      <c r="H20400">
        <v>0</v>
      </c>
      <c r="I20400">
        <v>-2</v>
      </c>
      <c r="J20400">
        <v>0</v>
      </c>
      <c r="K20400">
        <v>1.83</v>
      </c>
      <c r="L20400">
        <v>0</v>
      </c>
      <c r="M20400">
        <v>0</v>
      </c>
      <c r="N20400" t="s">
        <v>1148</v>
      </c>
      <c r="O20400" t="s">
        <v>1148</v>
      </c>
      <c r="P20400">
        <v>323.73</v>
      </c>
      <c r="Q20400" t="s">
        <v>52</v>
      </c>
    </row>
    <row r="20401" spans="1:17" x14ac:dyDescent="0.25">
      <c r="A20401">
        <v>20505</v>
      </c>
      <c r="B20401" t="s">
        <v>28</v>
      </c>
      <c r="C20401" t="s">
        <v>18</v>
      </c>
      <c r="D20401">
        <v>1</v>
      </c>
      <c r="E20401">
        <v>215.82</v>
      </c>
      <c r="F20401">
        <v>215.82</v>
      </c>
      <c r="G20401">
        <v>87.02</v>
      </c>
      <c r="H20401">
        <v>0</v>
      </c>
      <c r="I20401">
        <v>-1</v>
      </c>
      <c r="J20401">
        <v>0</v>
      </c>
      <c r="K20401">
        <v>1.83</v>
      </c>
      <c r="L20401">
        <v>0</v>
      </c>
      <c r="M20401">
        <v>0</v>
      </c>
      <c r="N20401" t="s">
        <v>1148</v>
      </c>
      <c r="O20401" t="s">
        <v>1148</v>
      </c>
      <c r="P20401">
        <v>323.73</v>
      </c>
      <c r="Q20401" t="s">
        <v>52</v>
      </c>
    </row>
    <row r="20402" spans="1:17" x14ac:dyDescent="0.25">
      <c r="A20402">
        <v>20506</v>
      </c>
      <c r="B20402" t="s">
        <v>33</v>
      </c>
      <c r="C20402" t="s">
        <v>18</v>
      </c>
      <c r="D20402">
        <v>1</v>
      </c>
      <c r="E20402">
        <v>215.82</v>
      </c>
      <c r="F20402">
        <v>215.82</v>
      </c>
      <c r="G20402">
        <v>-23.66</v>
      </c>
      <c r="H20402">
        <v>0</v>
      </c>
      <c r="I20402">
        <v>0</v>
      </c>
      <c r="J20402">
        <v>0</v>
      </c>
      <c r="K20402">
        <v>1.83</v>
      </c>
      <c r="L20402">
        <v>0</v>
      </c>
      <c r="M20402">
        <v>0</v>
      </c>
      <c r="N20402" t="s">
        <v>1148</v>
      </c>
      <c r="O20402" t="s">
        <v>1148</v>
      </c>
      <c r="P20402">
        <v>323.73</v>
      </c>
      <c r="Q20402" t="s">
        <v>52</v>
      </c>
    </row>
    <row r="20403" spans="1:17" x14ac:dyDescent="0.25">
      <c r="A20403">
        <v>20507</v>
      </c>
      <c r="B20403" t="s">
        <v>33</v>
      </c>
      <c r="C20403" t="s">
        <v>23</v>
      </c>
      <c r="D20403">
        <v>1</v>
      </c>
      <c r="E20403">
        <v>215.82</v>
      </c>
      <c r="F20403">
        <v>215.82</v>
      </c>
      <c r="G20403">
        <v>-61.77</v>
      </c>
      <c r="H20403">
        <v>0</v>
      </c>
      <c r="I20403">
        <v>0</v>
      </c>
      <c r="J20403">
        <v>0</v>
      </c>
      <c r="K20403">
        <v>1.83</v>
      </c>
      <c r="L20403">
        <v>0</v>
      </c>
      <c r="M20403">
        <v>0</v>
      </c>
      <c r="N20403" t="s">
        <v>1148</v>
      </c>
      <c r="O20403" t="s">
        <v>1148</v>
      </c>
      <c r="P20403">
        <v>323.73</v>
      </c>
      <c r="Q20403" t="s">
        <v>52</v>
      </c>
    </row>
    <row r="20404" spans="1:17" x14ac:dyDescent="0.25">
      <c r="A20404">
        <v>20508</v>
      </c>
      <c r="B20404" t="s">
        <v>28</v>
      </c>
      <c r="C20404" t="s">
        <v>18</v>
      </c>
      <c r="D20404">
        <v>1</v>
      </c>
      <c r="E20404">
        <v>215.82</v>
      </c>
      <c r="F20404">
        <v>215.82</v>
      </c>
      <c r="G20404">
        <v>23.74</v>
      </c>
      <c r="H20404">
        <v>0</v>
      </c>
      <c r="I20404">
        <v>0</v>
      </c>
      <c r="J20404">
        <v>0</v>
      </c>
      <c r="K20404">
        <v>1.83</v>
      </c>
      <c r="L20404">
        <v>0</v>
      </c>
      <c r="M20404">
        <v>0</v>
      </c>
      <c r="N20404" t="s">
        <v>1148</v>
      </c>
      <c r="O20404" t="s">
        <v>1148</v>
      </c>
      <c r="P20404">
        <v>323.73</v>
      </c>
      <c r="Q20404" t="s">
        <v>52</v>
      </c>
    </row>
    <row r="20405" spans="1:17" x14ac:dyDescent="0.25">
      <c r="A20405">
        <v>20509</v>
      </c>
      <c r="B20405" t="s">
        <v>28</v>
      </c>
      <c r="C20405" t="s">
        <v>18</v>
      </c>
      <c r="D20405">
        <v>1</v>
      </c>
      <c r="E20405">
        <v>215.82</v>
      </c>
      <c r="F20405">
        <v>215.82</v>
      </c>
      <c r="G20405">
        <v>89.35</v>
      </c>
      <c r="H20405">
        <v>0</v>
      </c>
      <c r="I20405">
        <v>0</v>
      </c>
      <c r="J20405">
        <v>0</v>
      </c>
      <c r="K20405">
        <v>1.83</v>
      </c>
      <c r="L20405">
        <v>0</v>
      </c>
      <c r="M20405">
        <v>0</v>
      </c>
      <c r="N20405" t="s">
        <v>1148</v>
      </c>
      <c r="O20405" t="s">
        <v>1148</v>
      </c>
      <c r="P20405">
        <v>323.73</v>
      </c>
      <c r="Q20405" t="s">
        <v>52</v>
      </c>
    </row>
    <row r="20406" spans="1:17" x14ac:dyDescent="0.25">
      <c r="A20406">
        <v>20510</v>
      </c>
      <c r="B20406" t="s">
        <v>28</v>
      </c>
      <c r="C20406" t="s">
        <v>23</v>
      </c>
      <c r="D20406">
        <v>1</v>
      </c>
      <c r="E20406">
        <v>215.82</v>
      </c>
      <c r="F20406">
        <v>215.82</v>
      </c>
      <c r="G20406">
        <v>66.38</v>
      </c>
      <c r="H20406">
        <v>0</v>
      </c>
      <c r="I20406">
        <v>0</v>
      </c>
      <c r="J20406">
        <v>0</v>
      </c>
      <c r="K20406">
        <v>1.83</v>
      </c>
      <c r="L20406">
        <v>0</v>
      </c>
      <c r="M20406">
        <v>0</v>
      </c>
      <c r="N20406" t="s">
        <v>1148</v>
      </c>
      <c r="O20406" t="s">
        <v>1148</v>
      </c>
      <c r="P20406">
        <v>323.73</v>
      </c>
      <c r="Q20406" t="s">
        <v>52</v>
      </c>
    </row>
    <row r="20407" spans="1:17" x14ac:dyDescent="0.25">
      <c r="A20407">
        <v>20511</v>
      </c>
      <c r="B20407" t="s">
        <v>28</v>
      </c>
      <c r="C20407" t="s">
        <v>18</v>
      </c>
      <c r="D20407">
        <v>1</v>
      </c>
      <c r="E20407">
        <v>215.82</v>
      </c>
      <c r="F20407">
        <v>215.82</v>
      </c>
      <c r="G20407">
        <v>0</v>
      </c>
      <c r="H20407">
        <v>0</v>
      </c>
      <c r="I20407">
        <v>0</v>
      </c>
      <c r="J20407">
        <v>1</v>
      </c>
      <c r="K20407">
        <v>4</v>
      </c>
      <c r="L20407">
        <v>0</v>
      </c>
      <c r="M20407">
        <v>0</v>
      </c>
      <c r="N20407" t="s">
        <v>1148</v>
      </c>
      <c r="O20407" t="s">
        <v>1148</v>
      </c>
      <c r="P20407">
        <v>323.73</v>
      </c>
      <c r="Q20407" t="s">
        <v>52</v>
      </c>
    </row>
    <row r="20408" spans="1:17" x14ac:dyDescent="0.25">
      <c r="A20408">
        <v>20512</v>
      </c>
      <c r="B20408" t="s">
        <v>33</v>
      </c>
      <c r="C20408" t="s">
        <v>18</v>
      </c>
      <c r="D20408">
        <v>1</v>
      </c>
      <c r="E20408">
        <v>215.82</v>
      </c>
      <c r="F20408">
        <v>215.82</v>
      </c>
      <c r="G20408">
        <v>68.94</v>
      </c>
      <c r="H20408">
        <v>0</v>
      </c>
      <c r="I20408">
        <v>3</v>
      </c>
      <c r="J20408">
        <v>1</v>
      </c>
      <c r="K20408">
        <v>3</v>
      </c>
      <c r="L20408">
        <v>0</v>
      </c>
      <c r="M20408">
        <v>0</v>
      </c>
      <c r="N20408" t="s">
        <v>1148</v>
      </c>
      <c r="O20408" t="s">
        <v>1148</v>
      </c>
      <c r="P20408">
        <v>323.73</v>
      </c>
      <c r="Q20408" t="s">
        <v>52</v>
      </c>
    </row>
    <row r="20409" spans="1:17" x14ac:dyDescent="0.25">
      <c r="A20409">
        <v>20513</v>
      </c>
      <c r="B20409" t="s">
        <v>33</v>
      </c>
      <c r="C20409" t="s">
        <v>23</v>
      </c>
      <c r="D20409">
        <v>1</v>
      </c>
      <c r="E20409">
        <v>215.82</v>
      </c>
      <c r="F20409">
        <v>215.82</v>
      </c>
      <c r="G20409">
        <v>100.46</v>
      </c>
      <c r="H20409">
        <v>1</v>
      </c>
      <c r="I20409">
        <v>2</v>
      </c>
      <c r="J20409">
        <v>1</v>
      </c>
      <c r="K20409">
        <v>3</v>
      </c>
      <c r="L20409">
        <v>0</v>
      </c>
      <c r="M20409">
        <v>0</v>
      </c>
      <c r="N20409" t="s">
        <v>1148</v>
      </c>
      <c r="O20409" t="s">
        <v>1148</v>
      </c>
      <c r="P20409">
        <v>323.73</v>
      </c>
      <c r="Q20409" t="s">
        <v>52</v>
      </c>
    </row>
    <row r="20410" spans="1:17" x14ac:dyDescent="0.25">
      <c r="A20410">
        <v>20514</v>
      </c>
      <c r="B20410" t="s">
        <v>17</v>
      </c>
      <c r="C20410" t="s">
        <v>18</v>
      </c>
      <c r="D20410">
        <v>1</v>
      </c>
      <c r="E20410">
        <v>215.82</v>
      </c>
      <c r="F20410">
        <v>215.82</v>
      </c>
      <c r="G20410">
        <v>-145.03</v>
      </c>
      <c r="H20410">
        <v>0</v>
      </c>
      <c r="I20410">
        <v>0</v>
      </c>
      <c r="J20410">
        <v>0</v>
      </c>
      <c r="K20410">
        <v>1.83</v>
      </c>
      <c r="L20410">
        <v>0</v>
      </c>
      <c r="M20410">
        <v>0</v>
      </c>
      <c r="N20410" t="s">
        <v>1148</v>
      </c>
      <c r="O20410" t="s">
        <v>1148</v>
      </c>
      <c r="P20410">
        <v>323.73</v>
      </c>
      <c r="Q20410" t="s">
        <v>52</v>
      </c>
    </row>
    <row r="20411" spans="1:17" x14ac:dyDescent="0.25">
      <c r="A20411">
        <v>20515</v>
      </c>
      <c r="B20411" t="s">
        <v>17</v>
      </c>
      <c r="C20411" t="s">
        <v>18</v>
      </c>
      <c r="D20411">
        <v>1</v>
      </c>
      <c r="E20411">
        <v>215.82</v>
      </c>
      <c r="F20411">
        <v>215.82</v>
      </c>
      <c r="G20411">
        <v>98.39</v>
      </c>
      <c r="H20411">
        <v>1</v>
      </c>
      <c r="I20411">
        <v>1</v>
      </c>
      <c r="J20411">
        <v>1</v>
      </c>
      <c r="K20411">
        <v>3</v>
      </c>
      <c r="L20411">
        <v>0</v>
      </c>
      <c r="M20411">
        <v>0</v>
      </c>
      <c r="N20411" t="s">
        <v>1148</v>
      </c>
      <c r="O20411" t="s">
        <v>1148</v>
      </c>
      <c r="P20411">
        <v>323.73</v>
      </c>
      <c r="Q20411" t="s">
        <v>52</v>
      </c>
    </row>
    <row r="20412" spans="1:17" x14ac:dyDescent="0.25">
      <c r="A20412">
        <v>20516</v>
      </c>
      <c r="B20412" t="s">
        <v>17</v>
      </c>
      <c r="C20412" t="s">
        <v>18</v>
      </c>
      <c r="D20412">
        <v>1</v>
      </c>
      <c r="E20412">
        <v>215.82</v>
      </c>
      <c r="F20412">
        <v>215.82</v>
      </c>
      <c r="G20412">
        <v>-9.09</v>
      </c>
      <c r="H20412">
        <v>1</v>
      </c>
      <c r="I20412">
        <v>2</v>
      </c>
      <c r="J20412">
        <v>1</v>
      </c>
      <c r="K20412">
        <v>2</v>
      </c>
      <c r="L20412">
        <v>0</v>
      </c>
      <c r="M20412">
        <v>0</v>
      </c>
      <c r="N20412" t="s">
        <v>1148</v>
      </c>
      <c r="O20412" t="s">
        <v>1148</v>
      </c>
      <c r="P20412">
        <v>323.73</v>
      </c>
      <c r="Q20412" t="s">
        <v>52</v>
      </c>
    </row>
    <row r="20413" spans="1:17" x14ac:dyDescent="0.25">
      <c r="A20413">
        <v>20517</v>
      </c>
      <c r="B20413" t="s">
        <v>28</v>
      </c>
      <c r="C20413" t="s">
        <v>18</v>
      </c>
      <c r="D20413">
        <v>1</v>
      </c>
      <c r="E20413">
        <v>215.82</v>
      </c>
      <c r="F20413">
        <v>215.82</v>
      </c>
      <c r="G20413">
        <v>-9.19</v>
      </c>
      <c r="H20413">
        <v>1</v>
      </c>
      <c r="I20413">
        <v>3</v>
      </c>
      <c r="J20413">
        <v>1</v>
      </c>
      <c r="K20413">
        <v>4</v>
      </c>
      <c r="L20413">
        <v>0</v>
      </c>
      <c r="M20413">
        <v>0</v>
      </c>
      <c r="N20413" t="s">
        <v>1148</v>
      </c>
      <c r="O20413" t="s">
        <v>1148</v>
      </c>
      <c r="P20413">
        <v>323.73</v>
      </c>
      <c r="Q20413" t="s">
        <v>52</v>
      </c>
    </row>
    <row r="20414" spans="1:17" x14ac:dyDescent="0.25">
      <c r="A20414">
        <v>20518</v>
      </c>
      <c r="B20414" t="s">
        <v>28</v>
      </c>
      <c r="C20414" t="s">
        <v>18</v>
      </c>
      <c r="D20414">
        <v>1</v>
      </c>
      <c r="E20414">
        <v>215.82</v>
      </c>
      <c r="F20414">
        <v>215.82</v>
      </c>
      <c r="G20414">
        <v>75.540000000000006</v>
      </c>
      <c r="H20414">
        <v>1</v>
      </c>
      <c r="I20414">
        <v>4</v>
      </c>
      <c r="J20414">
        <v>0</v>
      </c>
      <c r="K20414">
        <v>1.83</v>
      </c>
      <c r="L20414">
        <v>0</v>
      </c>
      <c r="M20414">
        <v>0</v>
      </c>
      <c r="N20414" t="s">
        <v>1148</v>
      </c>
      <c r="O20414" t="s">
        <v>1148</v>
      </c>
      <c r="P20414">
        <v>323.73</v>
      </c>
      <c r="Q20414" t="s">
        <v>52</v>
      </c>
    </row>
    <row r="20415" spans="1:17" x14ac:dyDescent="0.25">
      <c r="A20415">
        <v>20519</v>
      </c>
      <c r="B20415" t="s">
        <v>28</v>
      </c>
      <c r="C20415" t="s">
        <v>23</v>
      </c>
      <c r="D20415">
        <v>1</v>
      </c>
      <c r="E20415">
        <v>215.82</v>
      </c>
      <c r="F20415">
        <v>215.82</v>
      </c>
      <c r="G20415">
        <v>-113.31</v>
      </c>
      <c r="H20415">
        <v>0</v>
      </c>
      <c r="I20415">
        <v>-2</v>
      </c>
      <c r="J20415">
        <v>0</v>
      </c>
      <c r="K20415">
        <v>1.83</v>
      </c>
      <c r="L20415">
        <v>0</v>
      </c>
      <c r="M20415">
        <v>0</v>
      </c>
      <c r="N20415" t="s">
        <v>1148</v>
      </c>
      <c r="O20415" t="s">
        <v>1148</v>
      </c>
      <c r="P20415">
        <v>323.73</v>
      </c>
      <c r="Q20415" t="s">
        <v>52</v>
      </c>
    </row>
    <row r="20416" spans="1:17" x14ac:dyDescent="0.25">
      <c r="A20416">
        <v>20520</v>
      </c>
      <c r="B20416" t="s">
        <v>28</v>
      </c>
      <c r="C20416" t="s">
        <v>18</v>
      </c>
      <c r="D20416">
        <v>1</v>
      </c>
      <c r="E20416">
        <v>215.82</v>
      </c>
      <c r="F20416">
        <v>215.82</v>
      </c>
      <c r="G20416">
        <v>15.19</v>
      </c>
      <c r="H20416">
        <v>1</v>
      </c>
      <c r="I20416">
        <v>1</v>
      </c>
      <c r="J20416">
        <v>0</v>
      </c>
      <c r="K20416">
        <v>1.83</v>
      </c>
      <c r="L20416">
        <v>0</v>
      </c>
      <c r="M20416">
        <v>0</v>
      </c>
      <c r="N20416" t="s">
        <v>1148</v>
      </c>
      <c r="O20416" t="s">
        <v>1148</v>
      </c>
      <c r="P20416">
        <v>323.73</v>
      </c>
      <c r="Q20416" t="s">
        <v>52</v>
      </c>
    </row>
    <row r="20417" spans="1:17" x14ac:dyDescent="0.25">
      <c r="A20417">
        <v>20521</v>
      </c>
      <c r="B20417" t="s">
        <v>28</v>
      </c>
      <c r="C20417" t="s">
        <v>18</v>
      </c>
      <c r="D20417">
        <v>1</v>
      </c>
      <c r="E20417">
        <v>215.82</v>
      </c>
      <c r="F20417">
        <v>215.82</v>
      </c>
      <c r="G20417">
        <v>61.94</v>
      </c>
      <c r="H20417">
        <v>0</v>
      </c>
      <c r="I20417">
        <v>0</v>
      </c>
      <c r="J20417">
        <v>0</v>
      </c>
      <c r="K20417">
        <v>1.83</v>
      </c>
      <c r="L20417">
        <v>0</v>
      </c>
      <c r="M20417">
        <v>0</v>
      </c>
      <c r="N20417" t="s">
        <v>1148</v>
      </c>
      <c r="O20417" t="s">
        <v>1148</v>
      </c>
      <c r="P20417">
        <v>323.73</v>
      </c>
      <c r="Q20417" t="s">
        <v>52</v>
      </c>
    </row>
    <row r="20418" spans="1:17" x14ac:dyDescent="0.25">
      <c r="A20418">
        <v>20522</v>
      </c>
      <c r="B20418" t="s">
        <v>28</v>
      </c>
      <c r="C20418" t="s">
        <v>23</v>
      </c>
      <c r="D20418">
        <v>1</v>
      </c>
      <c r="E20418">
        <v>215.82</v>
      </c>
      <c r="F20418">
        <v>215.82</v>
      </c>
      <c r="G20418">
        <v>22.39</v>
      </c>
      <c r="H20418">
        <v>1</v>
      </c>
      <c r="I20418">
        <v>1</v>
      </c>
      <c r="J20418">
        <v>1</v>
      </c>
      <c r="K20418">
        <v>4</v>
      </c>
      <c r="L20418">
        <v>0</v>
      </c>
      <c r="M20418">
        <v>0</v>
      </c>
      <c r="N20418" t="s">
        <v>1148</v>
      </c>
      <c r="O20418" t="s">
        <v>1148</v>
      </c>
      <c r="P20418">
        <v>323.73</v>
      </c>
      <c r="Q20418" t="s">
        <v>52</v>
      </c>
    </row>
    <row r="20419" spans="1:17" x14ac:dyDescent="0.25">
      <c r="A20419">
        <v>20523</v>
      </c>
      <c r="B20419" t="s">
        <v>17</v>
      </c>
      <c r="C20419" t="s">
        <v>18</v>
      </c>
      <c r="D20419">
        <v>1</v>
      </c>
      <c r="E20419">
        <v>215.82</v>
      </c>
      <c r="F20419">
        <v>215.82</v>
      </c>
      <c r="G20419">
        <v>18.13</v>
      </c>
      <c r="H20419">
        <v>1</v>
      </c>
      <c r="I20419">
        <v>2</v>
      </c>
      <c r="J20419">
        <v>0</v>
      </c>
      <c r="K20419">
        <v>1.83</v>
      </c>
      <c r="L20419">
        <v>0</v>
      </c>
      <c r="M20419">
        <v>0</v>
      </c>
      <c r="N20419" t="s">
        <v>1148</v>
      </c>
      <c r="O20419" t="s">
        <v>1148</v>
      </c>
      <c r="P20419">
        <v>323.73</v>
      </c>
      <c r="Q20419" t="s">
        <v>52</v>
      </c>
    </row>
    <row r="20420" spans="1:17" x14ac:dyDescent="0.25">
      <c r="A20420">
        <v>20524</v>
      </c>
      <c r="B20420" t="s">
        <v>33</v>
      </c>
      <c r="C20420" t="s">
        <v>23</v>
      </c>
      <c r="D20420">
        <v>1</v>
      </c>
      <c r="E20420">
        <v>215.82</v>
      </c>
      <c r="F20420">
        <v>215.82</v>
      </c>
      <c r="G20420">
        <v>38.520000000000003</v>
      </c>
      <c r="H20420">
        <v>0</v>
      </c>
      <c r="I20420">
        <v>-2</v>
      </c>
      <c r="J20420">
        <v>0</v>
      </c>
      <c r="K20420">
        <v>1.83</v>
      </c>
      <c r="L20420">
        <v>0</v>
      </c>
      <c r="M20420">
        <v>0</v>
      </c>
      <c r="N20420" t="s">
        <v>1148</v>
      </c>
      <c r="O20420" t="s">
        <v>1148</v>
      </c>
      <c r="P20420">
        <v>323.73</v>
      </c>
      <c r="Q20420" t="s">
        <v>52</v>
      </c>
    </row>
    <row r="20421" spans="1:17" x14ac:dyDescent="0.25">
      <c r="A20421">
        <v>20525</v>
      </c>
      <c r="B20421" t="s">
        <v>33</v>
      </c>
      <c r="C20421" t="s">
        <v>18</v>
      </c>
      <c r="D20421">
        <v>1</v>
      </c>
      <c r="E20421">
        <v>215.82</v>
      </c>
      <c r="F20421">
        <v>215.82</v>
      </c>
      <c r="G20421">
        <v>54.45</v>
      </c>
      <c r="H20421">
        <v>0</v>
      </c>
      <c r="I20421">
        <v>-1</v>
      </c>
      <c r="J20421">
        <v>0</v>
      </c>
      <c r="K20421">
        <v>1.83</v>
      </c>
      <c r="L20421">
        <v>0</v>
      </c>
      <c r="M20421">
        <v>0</v>
      </c>
      <c r="N20421" t="s">
        <v>1148</v>
      </c>
      <c r="O20421" t="s">
        <v>1148</v>
      </c>
      <c r="P20421">
        <v>323.73</v>
      </c>
      <c r="Q20421" t="s">
        <v>52</v>
      </c>
    </row>
    <row r="20422" spans="1:17" x14ac:dyDescent="0.25">
      <c r="A20422">
        <v>20526</v>
      </c>
      <c r="B20422" t="s">
        <v>17</v>
      </c>
      <c r="C20422" t="s">
        <v>18</v>
      </c>
      <c r="D20422">
        <v>1</v>
      </c>
      <c r="E20422">
        <v>215.82</v>
      </c>
      <c r="F20422">
        <v>215.82</v>
      </c>
      <c r="G20422">
        <v>55.08</v>
      </c>
      <c r="H20422">
        <v>0</v>
      </c>
      <c r="I20422">
        <v>2</v>
      </c>
      <c r="J20422">
        <v>1</v>
      </c>
      <c r="K20422">
        <v>2</v>
      </c>
      <c r="L20422">
        <v>0</v>
      </c>
      <c r="M20422">
        <v>0</v>
      </c>
      <c r="N20422" t="s">
        <v>1148</v>
      </c>
      <c r="O20422" t="s">
        <v>1148</v>
      </c>
      <c r="P20422">
        <v>323.73</v>
      </c>
      <c r="Q20422" t="s">
        <v>52</v>
      </c>
    </row>
    <row r="20423" spans="1:17" x14ac:dyDescent="0.25">
      <c r="A20423">
        <v>20527</v>
      </c>
      <c r="B20423" t="s">
        <v>17</v>
      </c>
      <c r="C20423" t="s">
        <v>18</v>
      </c>
      <c r="D20423">
        <v>1</v>
      </c>
      <c r="E20423">
        <v>215.82</v>
      </c>
      <c r="F20423">
        <v>215.82</v>
      </c>
      <c r="G20423">
        <v>89.35</v>
      </c>
      <c r="H20423">
        <v>1</v>
      </c>
      <c r="I20423">
        <v>1</v>
      </c>
      <c r="J20423">
        <v>1</v>
      </c>
      <c r="K20423">
        <v>3</v>
      </c>
      <c r="L20423">
        <v>0</v>
      </c>
      <c r="M20423">
        <v>0</v>
      </c>
      <c r="N20423" t="s">
        <v>1148</v>
      </c>
      <c r="O20423" t="s">
        <v>1148</v>
      </c>
      <c r="P20423">
        <v>323.73</v>
      </c>
      <c r="Q20423" t="s">
        <v>52</v>
      </c>
    </row>
    <row r="20424" spans="1:17" x14ac:dyDescent="0.25">
      <c r="A20424">
        <v>20528</v>
      </c>
      <c r="B20424" t="s">
        <v>17</v>
      </c>
      <c r="C20424" t="s">
        <v>23</v>
      </c>
      <c r="D20424">
        <v>1</v>
      </c>
      <c r="E20424">
        <v>215.82</v>
      </c>
      <c r="F20424">
        <v>215.82</v>
      </c>
      <c r="G20424">
        <v>19.64</v>
      </c>
      <c r="H20424">
        <v>1</v>
      </c>
      <c r="I20424">
        <v>2</v>
      </c>
      <c r="J20424">
        <v>0</v>
      </c>
      <c r="K20424">
        <v>1.83</v>
      </c>
      <c r="L20424">
        <v>0</v>
      </c>
      <c r="M20424">
        <v>0</v>
      </c>
      <c r="N20424" t="s">
        <v>1148</v>
      </c>
      <c r="O20424" t="s">
        <v>1148</v>
      </c>
      <c r="P20424">
        <v>323.73</v>
      </c>
      <c r="Q20424" t="s">
        <v>52</v>
      </c>
    </row>
    <row r="20425" spans="1:17" x14ac:dyDescent="0.25">
      <c r="A20425">
        <v>20529</v>
      </c>
      <c r="B20425" t="s">
        <v>33</v>
      </c>
      <c r="C20425" t="s">
        <v>18</v>
      </c>
      <c r="D20425">
        <v>1</v>
      </c>
      <c r="E20425">
        <v>215.82</v>
      </c>
      <c r="F20425">
        <v>215.82</v>
      </c>
      <c r="G20425">
        <v>62.82</v>
      </c>
      <c r="H20425">
        <v>0</v>
      </c>
      <c r="I20425">
        <v>-2</v>
      </c>
      <c r="J20425">
        <v>1</v>
      </c>
      <c r="K20425">
        <v>2</v>
      </c>
      <c r="L20425">
        <v>0</v>
      </c>
      <c r="M20425">
        <v>0</v>
      </c>
      <c r="N20425" t="s">
        <v>1148</v>
      </c>
      <c r="O20425" t="s">
        <v>1148</v>
      </c>
      <c r="P20425">
        <v>323.73</v>
      </c>
      <c r="Q20425" t="s">
        <v>52</v>
      </c>
    </row>
    <row r="20426" spans="1:17" x14ac:dyDescent="0.25">
      <c r="A20426">
        <v>20530</v>
      </c>
      <c r="B20426" t="s">
        <v>17</v>
      </c>
      <c r="C20426" t="s">
        <v>23</v>
      </c>
      <c r="D20426">
        <v>1</v>
      </c>
      <c r="E20426">
        <v>215.82</v>
      </c>
      <c r="F20426">
        <v>215.82</v>
      </c>
      <c r="G20426">
        <v>15.3</v>
      </c>
      <c r="H20426">
        <v>0</v>
      </c>
      <c r="I20426">
        <v>-1</v>
      </c>
      <c r="J20426">
        <v>0</v>
      </c>
      <c r="K20426">
        <v>1.83</v>
      </c>
      <c r="L20426">
        <v>0</v>
      </c>
      <c r="M20426">
        <v>0</v>
      </c>
      <c r="N20426" t="s">
        <v>1148</v>
      </c>
      <c r="O20426" t="s">
        <v>1148</v>
      </c>
      <c r="P20426">
        <v>323.73</v>
      </c>
      <c r="Q20426" t="s">
        <v>52</v>
      </c>
    </row>
    <row r="20427" spans="1:17" x14ac:dyDescent="0.25">
      <c r="A20427">
        <v>20531</v>
      </c>
      <c r="B20427" t="s">
        <v>33</v>
      </c>
      <c r="C20427" t="s">
        <v>18</v>
      </c>
      <c r="D20427">
        <v>1</v>
      </c>
      <c r="E20427">
        <v>215.82</v>
      </c>
      <c r="F20427">
        <v>215.82</v>
      </c>
      <c r="G20427">
        <v>57.41</v>
      </c>
      <c r="H20427">
        <v>0</v>
      </c>
      <c r="I20427">
        <v>0</v>
      </c>
      <c r="J20427">
        <v>0</v>
      </c>
      <c r="K20427">
        <v>1.83</v>
      </c>
      <c r="L20427">
        <v>0</v>
      </c>
      <c r="M20427">
        <v>0</v>
      </c>
      <c r="N20427" t="s">
        <v>1148</v>
      </c>
      <c r="O20427" t="s">
        <v>1148</v>
      </c>
      <c r="P20427">
        <v>323.73</v>
      </c>
      <c r="Q20427" t="s">
        <v>52</v>
      </c>
    </row>
    <row r="20428" spans="1:17" x14ac:dyDescent="0.25">
      <c r="A20428">
        <v>20532</v>
      </c>
      <c r="B20428" t="s">
        <v>28</v>
      </c>
      <c r="C20428" t="s">
        <v>18</v>
      </c>
      <c r="D20428">
        <v>1</v>
      </c>
      <c r="E20428">
        <v>215.82</v>
      </c>
      <c r="F20428">
        <v>215.82</v>
      </c>
      <c r="G20428">
        <v>93.23</v>
      </c>
      <c r="H20428">
        <v>1</v>
      </c>
      <c r="I20428">
        <v>1</v>
      </c>
      <c r="J20428">
        <v>1</v>
      </c>
      <c r="K20428">
        <v>1</v>
      </c>
      <c r="L20428">
        <v>1</v>
      </c>
      <c r="M20428">
        <v>0</v>
      </c>
      <c r="N20428" t="s">
        <v>1148</v>
      </c>
      <c r="O20428" t="s">
        <v>1148</v>
      </c>
      <c r="P20428">
        <v>323.73</v>
      </c>
      <c r="Q20428" t="s">
        <v>52</v>
      </c>
    </row>
    <row r="20429" spans="1:17" x14ac:dyDescent="0.25">
      <c r="A20429">
        <v>20533</v>
      </c>
      <c r="B20429" t="s">
        <v>28</v>
      </c>
      <c r="C20429" t="s">
        <v>23</v>
      </c>
      <c r="D20429">
        <v>1</v>
      </c>
      <c r="E20429">
        <v>215.82</v>
      </c>
      <c r="F20429">
        <v>215.82</v>
      </c>
      <c r="G20429">
        <v>100.49</v>
      </c>
      <c r="H20429">
        <v>1</v>
      </c>
      <c r="I20429">
        <v>1</v>
      </c>
      <c r="J20429">
        <v>1</v>
      </c>
      <c r="K20429">
        <v>3</v>
      </c>
      <c r="L20429">
        <v>0</v>
      </c>
      <c r="M20429">
        <v>0</v>
      </c>
      <c r="N20429" t="s">
        <v>1148</v>
      </c>
      <c r="O20429" t="s">
        <v>1148</v>
      </c>
      <c r="P20429">
        <v>323.73</v>
      </c>
      <c r="Q20429" t="s">
        <v>52</v>
      </c>
    </row>
    <row r="20430" spans="1:17" x14ac:dyDescent="0.25">
      <c r="A20430">
        <v>20534</v>
      </c>
      <c r="B20430" t="s">
        <v>28</v>
      </c>
      <c r="C20430" t="s">
        <v>18</v>
      </c>
      <c r="D20430">
        <v>1</v>
      </c>
      <c r="E20430">
        <v>215.82</v>
      </c>
      <c r="F20430">
        <v>215.82</v>
      </c>
      <c r="G20430">
        <v>76.78</v>
      </c>
      <c r="H20430">
        <v>0</v>
      </c>
      <c r="I20430">
        <v>0</v>
      </c>
      <c r="J20430">
        <v>0</v>
      </c>
      <c r="K20430">
        <v>1.83</v>
      </c>
      <c r="L20430">
        <v>0</v>
      </c>
      <c r="M20430">
        <v>0</v>
      </c>
      <c r="N20430" t="s">
        <v>1148</v>
      </c>
      <c r="O20430" t="s">
        <v>1148</v>
      </c>
      <c r="P20430">
        <v>323.73</v>
      </c>
      <c r="Q20430" t="s">
        <v>52</v>
      </c>
    </row>
    <row r="20431" spans="1:17" x14ac:dyDescent="0.25">
      <c r="A20431">
        <v>20535</v>
      </c>
      <c r="B20431" t="s">
        <v>28</v>
      </c>
      <c r="C20431" t="s">
        <v>23</v>
      </c>
      <c r="D20431">
        <v>1</v>
      </c>
      <c r="E20431">
        <v>215.82</v>
      </c>
      <c r="F20431">
        <v>215.82</v>
      </c>
      <c r="G20431">
        <v>55.55</v>
      </c>
      <c r="H20431">
        <v>1</v>
      </c>
      <c r="I20431">
        <v>1</v>
      </c>
      <c r="J20431">
        <v>1</v>
      </c>
      <c r="K20431">
        <v>4</v>
      </c>
      <c r="L20431">
        <v>0</v>
      </c>
      <c r="M20431">
        <v>0</v>
      </c>
      <c r="N20431" t="s">
        <v>1148</v>
      </c>
      <c r="O20431" t="s">
        <v>1148</v>
      </c>
      <c r="P20431">
        <v>323.73</v>
      </c>
      <c r="Q20431" t="s">
        <v>52</v>
      </c>
    </row>
    <row r="20432" spans="1:17" x14ac:dyDescent="0.25">
      <c r="A20432">
        <v>20536</v>
      </c>
      <c r="B20432" t="s">
        <v>17</v>
      </c>
      <c r="C20432" t="s">
        <v>18</v>
      </c>
      <c r="D20432">
        <v>1</v>
      </c>
      <c r="E20432">
        <v>215.82</v>
      </c>
      <c r="F20432">
        <v>215.82</v>
      </c>
      <c r="G20432">
        <v>-45.97</v>
      </c>
      <c r="H20432">
        <v>1</v>
      </c>
      <c r="I20432">
        <v>1</v>
      </c>
      <c r="J20432">
        <v>1</v>
      </c>
      <c r="K20432">
        <v>2</v>
      </c>
      <c r="L20432">
        <v>0</v>
      </c>
      <c r="M20432">
        <v>0</v>
      </c>
      <c r="N20432" t="s">
        <v>1148</v>
      </c>
      <c r="O20432" t="s">
        <v>1148</v>
      </c>
      <c r="P20432">
        <v>323.73</v>
      </c>
      <c r="Q20432" t="s">
        <v>52</v>
      </c>
    </row>
    <row r="20433" spans="1:17" x14ac:dyDescent="0.25">
      <c r="A20433">
        <v>20537</v>
      </c>
      <c r="B20433" t="s">
        <v>17</v>
      </c>
      <c r="C20433" t="s">
        <v>18</v>
      </c>
      <c r="D20433">
        <v>1</v>
      </c>
      <c r="E20433">
        <v>215.82</v>
      </c>
      <c r="F20433">
        <v>215.82</v>
      </c>
      <c r="G20433">
        <v>12.14</v>
      </c>
      <c r="H20433">
        <v>1</v>
      </c>
      <c r="I20433">
        <v>1</v>
      </c>
      <c r="J20433">
        <v>1</v>
      </c>
      <c r="K20433">
        <v>4</v>
      </c>
      <c r="L20433">
        <v>0</v>
      </c>
      <c r="M20433">
        <v>0</v>
      </c>
      <c r="N20433" t="s">
        <v>1148</v>
      </c>
      <c r="O20433" t="s">
        <v>1148</v>
      </c>
      <c r="P20433">
        <v>323.73</v>
      </c>
      <c r="Q20433" t="s">
        <v>52</v>
      </c>
    </row>
    <row r="20434" spans="1:17" x14ac:dyDescent="0.25">
      <c r="A20434">
        <v>20538</v>
      </c>
      <c r="B20434" t="s">
        <v>17</v>
      </c>
      <c r="C20434" t="s">
        <v>23</v>
      </c>
      <c r="D20434">
        <v>1</v>
      </c>
      <c r="E20434">
        <v>215.82</v>
      </c>
      <c r="F20434">
        <v>215.82</v>
      </c>
      <c r="G20434">
        <v>62.16</v>
      </c>
      <c r="H20434">
        <v>1</v>
      </c>
      <c r="I20434">
        <v>1</v>
      </c>
      <c r="J20434">
        <v>1</v>
      </c>
      <c r="K20434">
        <v>3</v>
      </c>
      <c r="L20434">
        <v>0</v>
      </c>
      <c r="M20434">
        <v>0</v>
      </c>
      <c r="N20434" t="s">
        <v>1148</v>
      </c>
      <c r="O20434" t="s">
        <v>1148</v>
      </c>
      <c r="P20434">
        <v>323.73</v>
      </c>
      <c r="Q20434" t="s">
        <v>52</v>
      </c>
    </row>
    <row r="20435" spans="1:17" x14ac:dyDescent="0.25">
      <c r="A20435">
        <v>20539</v>
      </c>
      <c r="B20435" t="s">
        <v>17</v>
      </c>
      <c r="C20435" t="s">
        <v>18</v>
      </c>
      <c r="D20435">
        <v>1</v>
      </c>
      <c r="E20435">
        <v>215.82</v>
      </c>
      <c r="F20435">
        <v>215.82</v>
      </c>
      <c r="G20435">
        <v>44.24</v>
      </c>
      <c r="H20435">
        <v>0</v>
      </c>
      <c r="I20435">
        <v>0</v>
      </c>
      <c r="J20435">
        <v>0</v>
      </c>
      <c r="K20435">
        <v>1.83</v>
      </c>
      <c r="L20435">
        <v>0</v>
      </c>
      <c r="M20435">
        <v>0</v>
      </c>
      <c r="N20435" t="s">
        <v>1148</v>
      </c>
      <c r="O20435" t="s">
        <v>1148</v>
      </c>
      <c r="P20435">
        <v>323.73</v>
      </c>
      <c r="Q20435" t="s">
        <v>52</v>
      </c>
    </row>
    <row r="20436" spans="1:17" x14ac:dyDescent="0.25">
      <c r="A20436">
        <v>20540</v>
      </c>
      <c r="B20436" t="s">
        <v>17</v>
      </c>
      <c r="C20436" t="s">
        <v>18</v>
      </c>
      <c r="D20436">
        <v>1</v>
      </c>
      <c r="E20436">
        <v>215.82</v>
      </c>
      <c r="F20436">
        <v>215.82</v>
      </c>
      <c r="G20436">
        <v>85.98</v>
      </c>
      <c r="H20436">
        <v>1</v>
      </c>
      <c r="I20436">
        <v>1</v>
      </c>
      <c r="J20436">
        <v>1</v>
      </c>
      <c r="K20436">
        <v>2</v>
      </c>
      <c r="L20436">
        <v>0</v>
      </c>
      <c r="M20436">
        <v>0</v>
      </c>
      <c r="N20436" t="s">
        <v>1148</v>
      </c>
      <c r="O20436" t="s">
        <v>1148</v>
      </c>
      <c r="P20436">
        <v>323.73</v>
      </c>
      <c r="Q20436" t="s">
        <v>52</v>
      </c>
    </row>
    <row r="20437" spans="1:17" x14ac:dyDescent="0.25">
      <c r="A20437">
        <v>20541</v>
      </c>
      <c r="B20437" t="s">
        <v>28</v>
      </c>
      <c r="C20437" t="s">
        <v>23</v>
      </c>
      <c r="D20437">
        <v>1</v>
      </c>
      <c r="E20437">
        <v>215.82</v>
      </c>
      <c r="F20437">
        <v>215.82</v>
      </c>
      <c r="G20437">
        <v>22.66</v>
      </c>
      <c r="H20437">
        <v>1</v>
      </c>
      <c r="I20437">
        <v>1</v>
      </c>
      <c r="J20437">
        <v>1</v>
      </c>
      <c r="K20437">
        <v>3</v>
      </c>
      <c r="L20437">
        <v>0</v>
      </c>
      <c r="M20437">
        <v>0</v>
      </c>
      <c r="N20437" t="s">
        <v>1148</v>
      </c>
      <c r="O20437" t="s">
        <v>1148</v>
      </c>
      <c r="P20437">
        <v>323.73</v>
      </c>
      <c r="Q20437" t="s">
        <v>52</v>
      </c>
    </row>
    <row r="20438" spans="1:17" x14ac:dyDescent="0.25">
      <c r="A20438">
        <v>20542</v>
      </c>
      <c r="B20438" t="s">
        <v>17</v>
      </c>
      <c r="C20438" t="s">
        <v>18</v>
      </c>
      <c r="D20438">
        <v>1</v>
      </c>
      <c r="E20438">
        <v>215.82</v>
      </c>
      <c r="F20438">
        <v>215.82</v>
      </c>
      <c r="G20438">
        <v>-2.38</v>
      </c>
      <c r="H20438">
        <v>1</v>
      </c>
      <c r="I20438">
        <v>3</v>
      </c>
      <c r="J20438">
        <v>1</v>
      </c>
      <c r="K20438">
        <v>4</v>
      </c>
      <c r="L20438">
        <v>0</v>
      </c>
      <c r="M20438">
        <v>0</v>
      </c>
      <c r="N20438" t="s">
        <v>1148</v>
      </c>
      <c r="O20438" t="s">
        <v>1148</v>
      </c>
      <c r="P20438">
        <v>323.73</v>
      </c>
      <c r="Q20438" t="s">
        <v>52</v>
      </c>
    </row>
    <row r="20439" spans="1:17" x14ac:dyDescent="0.25">
      <c r="A20439">
        <v>20543</v>
      </c>
      <c r="B20439" t="s">
        <v>17</v>
      </c>
      <c r="C20439" t="s">
        <v>23</v>
      </c>
      <c r="D20439">
        <v>1</v>
      </c>
      <c r="E20439">
        <v>215.82</v>
      </c>
      <c r="F20439">
        <v>215.82</v>
      </c>
      <c r="G20439">
        <v>63.84</v>
      </c>
      <c r="H20439">
        <v>1</v>
      </c>
      <c r="I20439">
        <v>4</v>
      </c>
      <c r="J20439">
        <v>0</v>
      </c>
      <c r="K20439">
        <v>1.83</v>
      </c>
      <c r="L20439">
        <v>0</v>
      </c>
      <c r="M20439">
        <v>0</v>
      </c>
      <c r="N20439" t="s">
        <v>1148</v>
      </c>
      <c r="O20439" t="s">
        <v>1148</v>
      </c>
      <c r="P20439">
        <v>323.73</v>
      </c>
      <c r="Q20439" t="s">
        <v>52</v>
      </c>
    </row>
    <row r="20440" spans="1:17" x14ac:dyDescent="0.25">
      <c r="A20440">
        <v>20544</v>
      </c>
      <c r="B20440" t="s">
        <v>17</v>
      </c>
      <c r="C20440" t="s">
        <v>18</v>
      </c>
      <c r="D20440">
        <v>1</v>
      </c>
      <c r="E20440">
        <v>215.82</v>
      </c>
      <c r="F20440">
        <v>215.82</v>
      </c>
      <c r="G20440">
        <v>49.38</v>
      </c>
      <c r="H20440">
        <v>0</v>
      </c>
      <c r="I20440">
        <v>-2</v>
      </c>
      <c r="J20440">
        <v>0</v>
      </c>
      <c r="K20440">
        <v>1.83</v>
      </c>
      <c r="L20440">
        <v>0</v>
      </c>
      <c r="M20440">
        <v>0</v>
      </c>
      <c r="N20440" t="s">
        <v>1148</v>
      </c>
      <c r="O20440" t="s">
        <v>1148</v>
      </c>
      <c r="P20440">
        <v>323.73</v>
      </c>
      <c r="Q20440" t="s">
        <v>52</v>
      </c>
    </row>
    <row r="20441" spans="1:17" x14ac:dyDescent="0.25">
      <c r="A20441">
        <v>20545</v>
      </c>
      <c r="B20441" t="s">
        <v>33</v>
      </c>
      <c r="C20441" t="s">
        <v>18</v>
      </c>
      <c r="D20441">
        <v>1</v>
      </c>
      <c r="E20441">
        <v>215.82</v>
      </c>
      <c r="F20441">
        <v>215.82</v>
      </c>
      <c r="G20441">
        <v>50.5</v>
      </c>
      <c r="H20441">
        <v>0</v>
      </c>
      <c r="I20441">
        <v>-1</v>
      </c>
      <c r="J20441">
        <v>1</v>
      </c>
      <c r="K20441">
        <v>3</v>
      </c>
      <c r="L20441">
        <v>0</v>
      </c>
      <c r="M20441">
        <v>0</v>
      </c>
      <c r="N20441" t="s">
        <v>1148</v>
      </c>
      <c r="O20441" t="s">
        <v>1148</v>
      </c>
      <c r="P20441">
        <v>323.73</v>
      </c>
      <c r="Q20441" t="s">
        <v>52</v>
      </c>
    </row>
    <row r="20442" spans="1:17" x14ac:dyDescent="0.25">
      <c r="A20442">
        <v>20546</v>
      </c>
      <c r="B20442" t="s">
        <v>33</v>
      </c>
      <c r="C20442" t="s">
        <v>23</v>
      </c>
      <c r="D20442">
        <v>1</v>
      </c>
      <c r="E20442">
        <v>215.82</v>
      </c>
      <c r="F20442">
        <v>215.82</v>
      </c>
      <c r="G20442">
        <v>51.06</v>
      </c>
      <c r="H20442">
        <v>0</v>
      </c>
      <c r="I20442">
        <v>0</v>
      </c>
      <c r="J20442">
        <v>0</v>
      </c>
      <c r="K20442">
        <v>1.83</v>
      </c>
      <c r="L20442">
        <v>0</v>
      </c>
      <c r="M20442">
        <v>0</v>
      </c>
      <c r="N20442" t="s">
        <v>1148</v>
      </c>
      <c r="O20442" t="s">
        <v>1148</v>
      </c>
      <c r="P20442">
        <v>323.73</v>
      </c>
      <c r="Q20442" t="s">
        <v>52</v>
      </c>
    </row>
    <row r="20443" spans="1:17" x14ac:dyDescent="0.25">
      <c r="A20443">
        <v>20547</v>
      </c>
      <c r="B20443" t="s">
        <v>33</v>
      </c>
      <c r="C20443" t="s">
        <v>18</v>
      </c>
      <c r="D20443">
        <v>1</v>
      </c>
      <c r="E20443">
        <v>215.82</v>
      </c>
      <c r="F20443">
        <v>215.82</v>
      </c>
      <c r="G20443">
        <v>68.239999999999995</v>
      </c>
      <c r="H20443">
        <v>1</v>
      </c>
      <c r="I20443">
        <v>1</v>
      </c>
      <c r="J20443">
        <v>1</v>
      </c>
      <c r="K20443">
        <v>3</v>
      </c>
      <c r="L20443">
        <v>0</v>
      </c>
      <c r="M20443">
        <v>0</v>
      </c>
      <c r="N20443" t="s">
        <v>1148</v>
      </c>
      <c r="O20443" t="s">
        <v>1148</v>
      </c>
      <c r="P20443">
        <v>323.73</v>
      </c>
      <c r="Q20443" t="s">
        <v>52</v>
      </c>
    </row>
    <row r="20444" spans="1:17" x14ac:dyDescent="0.25">
      <c r="A20444">
        <v>20548</v>
      </c>
      <c r="B20444" t="s">
        <v>33</v>
      </c>
      <c r="C20444" t="s">
        <v>18</v>
      </c>
      <c r="D20444">
        <v>1</v>
      </c>
      <c r="E20444">
        <v>215.82</v>
      </c>
      <c r="F20444">
        <v>215.82</v>
      </c>
      <c r="G20444">
        <v>15.3</v>
      </c>
      <c r="H20444">
        <v>1</v>
      </c>
      <c r="I20444">
        <v>4</v>
      </c>
      <c r="J20444">
        <v>0</v>
      </c>
      <c r="K20444">
        <v>1.83</v>
      </c>
      <c r="L20444">
        <v>0</v>
      </c>
      <c r="M20444">
        <v>0</v>
      </c>
      <c r="N20444" t="s">
        <v>1148</v>
      </c>
      <c r="O20444" t="s">
        <v>1148</v>
      </c>
      <c r="P20444">
        <v>323.73</v>
      </c>
      <c r="Q20444" t="s">
        <v>52</v>
      </c>
    </row>
    <row r="20445" spans="1:17" x14ac:dyDescent="0.25">
      <c r="A20445">
        <v>20549</v>
      </c>
      <c r="B20445" t="s">
        <v>28</v>
      </c>
      <c r="C20445" t="s">
        <v>23</v>
      </c>
      <c r="D20445">
        <v>1</v>
      </c>
      <c r="E20445">
        <v>215.82</v>
      </c>
      <c r="F20445">
        <v>215.82</v>
      </c>
      <c r="G20445">
        <v>38.549999999999997</v>
      </c>
      <c r="H20445">
        <v>0</v>
      </c>
      <c r="I20445">
        <v>0</v>
      </c>
      <c r="J20445">
        <v>0</v>
      </c>
      <c r="K20445">
        <v>1.83</v>
      </c>
      <c r="L20445">
        <v>0</v>
      </c>
      <c r="M20445">
        <v>0</v>
      </c>
      <c r="N20445" t="s">
        <v>1148</v>
      </c>
      <c r="O20445" t="s">
        <v>1148</v>
      </c>
      <c r="P20445">
        <v>323.73</v>
      </c>
      <c r="Q20445" t="s">
        <v>52</v>
      </c>
    </row>
    <row r="20446" spans="1:17" x14ac:dyDescent="0.25">
      <c r="A20446">
        <v>20550</v>
      </c>
      <c r="B20446" t="s">
        <v>17</v>
      </c>
      <c r="C20446" t="s">
        <v>18</v>
      </c>
      <c r="D20446">
        <v>1</v>
      </c>
      <c r="E20446">
        <v>215.82</v>
      </c>
      <c r="F20446">
        <v>215.82</v>
      </c>
      <c r="G20446">
        <v>99.45</v>
      </c>
      <c r="H20446">
        <v>1</v>
      </c>
      <c r="I20446">
        <v>1</v>
      </c>
      <c r="J20446">
        <v>1</v>
      </c>
      <c r="K20446">
        <v>3</v>
      </c>
      <c r="L20446">
        <v>0</v>
      </c>
      <c r="M20446">
        <v>0</v>
      </c>
      <c r="N20446" t="s">
        <v>1148</v>
      </c>
      <c r="O20446" t="s">
        <v>1148</v>
      </c>
      <c r="P20446">
        <v>323.73</v>
      </c>
      <c r="Q20446" t="s">
        <v>52</v>
      </c>
    </row>
    <row r="20447" spans="1:17" x14ac:dyDescent="0.25">
      <c r="A20447">
        <v>20551</v>
      </c>
      <c r="B20447" t="s">
        <v>17</v>
      </c>
      <c r="C20447" t="s">
        <v>18</v>
      </c>
      <c r="D20447">
        <v>1</v>
      </c>
      <c r="E20447">
        <v>215.82</v>
      </c>
      <c r="F20447">
        <v>215.82</v>
      </c>
      <c r="G20447">
        <v>75.989999999999995</v>
      </c>
      <c r="H20447">
        <v>0</v>
      </c>
      <c r="I20447">
        <v>0</v>
      </c>
      <c r="J20447">
        <v>1</v>
      </c>
      <c r="K20447">
        <v>4</v>
      </c>
      <c r="L20447">
        <v>0</v>
      </c>
      <c r="M20447">
        <v>0</v>
      </c>
      <c r="N20447" t="s">
        <v>1148</v>
      </c>
      <c r="O20447" t="s">
        <v>1148</v>
      </c>
      <c r="P20447">
        <v>323.73</v>
      </c>
      <c r="Q20447" t="s">
        <v>52</v>
      </c>
    </row>
    <row r="20448" spans="1:17" x14ac:dyDescent="0.25">
      <c r="A20448">
        <v>20552</v>
      </c>
      <c r="B20448" t="s">
        <v>17</v>
      </c>
      <c r="C20448" t="s">
        <v>18</v>
      </c>
      <c r="D20448">
        <v>1</v>
      </c>
      <c r="E20448">
        <v>215.82</v>
      </c>
      <c r="F20448">
        <v>215.82</v>
      </c>
      <c r="G20448">
        <v>76.78</v>
      </c>
      <c r="H20448">
        <v>1</v>
      </c>
      <c r="I20448">
        <v>1</v>
      </c>
      <c r="J20448">
        <v>1</v>
      </c>
      <c r="K20448">
        <v>2</v>
      </c>
      <c r="L20448">
        <v>0</v>
      </c>
      <c r="M20448">
        <v>0</v>
      </c>
      <c r="N20448" t="s">
        <v>1148</v>
      </c>
      <c r="O20448" t="s">
        <v>1148</v>
      </c>
      <c r="P20448">
        <v>323.73</v>
      </c>
      <c r="Q20448" t="s">
        <v>52</v>
      </c>
    </row>
    <row r="20449" spans="1:17" x14ac:dyDescent="0.25">
      <c r="A20449">
        <v>20553</v>
      </c>
      <c r="B20449" t="s">
        <v>33</v>
      </c>
      <c r="C20449" t="s">
        <v>23</v>
      </c>
      <c r="D20449">
        <v>1</v>
      </c>
      <c r="E20449">
        <v>215.82</v>
      </c>
      <c r="F20449">
        <v>215.82</v>
      </c>
      <c r="G20449">
        <v>76.92</v>
      </c>
      <c r="H20449">
        <v>1</v>
      </c>
      <c r="I20449">
        <v>4</v>
      </c>
      <c r="J20449">
        <v>0</v>
      </c>
      <c r="K20449">
        <v>1.83</v>
      </c>
      <c r="L20449">
        <v>0</v>
      </c>
      <c r="M20449">
        <v>0</v>
      </c>
      <c r="N20449" t="s">
        <v>1149</v>
      </c>
      <c r="O20449" t="s">
        <v>1149</v>
      </c>
      <c r="P20449">
        <v>323.73</v>
      </c>
      <c r="Q20449" t="s">
        <v>52</v>
      </c>
    </row>
    <row r="20450" spans="1:17" x14ac:dyDescent="0.25">
      <c r="A20450">
        <v>20554</v>
      </c>
      <c r="B20450" t="s">
        <v>17</v>
      </c>
      <c r="C20450" t="s">
        <v>18</v>
      </c>
      <c r="D20450">
        <v>1</v>
      </c>
      <c r="E20450">
        <v>215.82</v>
      </c>
      <c r="F20450">
        <v>215.82</v>
      </c>
      <c r="G20450">
        <v>16.190000000000001</v>
      </c>
      <c r="H20450">
        <v>0</v>
      </c>
      <c r="I20450">
        <v>-2</v>
      </c>
      <c r="J20450">
        <v>1</v>
      </c>
      <c r="K20450">
        <v>2</v>
      </c>
      <c r="L20450">
        <v>0</v>
      </c>
      <c r="M20450">
        <v>0</v>
      </c>
      <c r="N20450" t="s">
        <v>1149</v>
      </c>
      <c r="O20450" t="s">
        <v>1149</v>
      </c>
      <c r="P20450">
        <v>323.73</v>
      </c>
      <c r="Q20450" t="s">
        <v>52</v>
      </c>
    </row>
    <row r="20451" spans="1:17" x14ac:dyDescent="0.25">
      <c r="A20451">
        <v>20555</v>
      </c>
      <c r="B20451" t="s">
        <v>33</v>
      </c>
      <c r="C20451" t="s">
        <v>18</v>
      </c>
      <c r="D20451">
        <v>1</v>
      </c>
      <c r="E20451">
        <v>215.82</v>
      </c>
      <c r="F20451">
        <v>215.82</v>
      </c>
      <c r="G20451">
        <v>54.71</v>
      </c>
      <c r="H20451">
        <v>0</v>
      </c>
      <c r="I20451">
        <v>-1</v>
      </c>
      <c r="J20451">
        <v>0</v>
      </c>
      <c r="K20451">
        <v>1.83</v>
      </c>
      <c r="L20451">
        <v>0</v>
      </c>
      <c r="M20451">
        <v>0</v>
      </c>
      <c r="N20451" t="s">
        <v>1149</v>
      </c>
      <c r="O20451" t="s">
        <v>1149</v>
      </c>
      <c r="P20451">
        <v>323.73</v>
      </c>
      <c r="Q20451" t="s">
        <v>52</v>
      </c>
    </row>
    <row r="20452" spans="1:17" x14ac:dyDescent="0.25">
      <c r="A20452">
        <v>20556</v>
      </c>
      <c r="B20452" t="s">
        <v>17</v>
      </c>
      <c r="C20452" t="s">
        <v>23</v>
      </c>
      <c r="D20452">
        <v>1</v>
      </c>
      <c r="E20452">
        <v>215.82</v>
      </c>
      <c r="F20452">
        <v>215.82</v>
      </c>
      <c r="G20452">
        <v>55.25</v>
      </c>
      <c r="H20452">
        <v>0</v>
      </c>
      <c r="I20452">
        <v>0</v>
      </c>
      <c r="J20452">
        <v>0</v>
      </c>
      <c r="K20452">
        <v>1.83</v>
      </c>
      <c r="L20452">
        <v>0</v>
      </c>
      <c r="M20452">
        <v>0</v>
      </c>
      <c r="N20452" t="s">
        <v>1149</v>
      </c>
      <c r="O20452" t="s">
        <v>1149</v>
      </c>
      <c r="P20452">
        <v>323.73</v>
      </c>
      <c r="Q20452" t="s">
        <v>52</v>
      </c>
    </row>
    <row r="20453" spans="1:17" x14ac:dyDescent="0.25">
      <c r="A20453">
        <v>20557</v>
      </c>
      <c r="B20453" t="s">
        <v>17</v>
      </c>
      <c r="C20453" t="s">
        <v>18</v>
      </c>
      <c r="D20453">
        <v>1</v>
      </c>
      <c r="E20453">
        <v>215.82</v>
      </c>
      <c r="F20453">
        <v>215.82</v>
      </c>
      <c r="G20453">
        <v>58.4</v>
      </c>
      <c r="H20453">
        <v>1</v>
      </c>
      <c r="I20453">
        <v>3</v>
      </c>
      <c r="J20453">
        <v>1</v>
      </c>
      <c r="K20453">
        <v>3</v>
      </c>
      <c r="L20453">
        <v>0</v>
      </c>
      <c r="M20453">
        <v>0</v>
      </c>
      <c r="N20453" t="s">
        <v>1149</v>
      </c>
      <c r="O20453" t="s">
        <v>1149</v>
      </c>
      <c r="P20453">
        <v>323.73</v>
      </c>
      <c r="Q20453" t="s">
        <v>52</v>
      </c>
    </row>
    <row r="20454" spans="1:17" x14ac:dyDescent="0.25">
      <c r="A20454">
        <v>20558</v>
      </c>
      <c r="B20454" t="s">
        <v>33</v>
      </c>
      <c r="C20454" t="s">
        <v>18</v>
      </c>
      <c r="D20454">
        <v>1</v>
      </c>
      <c r="E20454">
        <v>215.82</v>
      </c>
      <c r="F20454">
        <v>215.82</v>
      </c>
      <c r="G20454">
        <v>80.61</v>
      </c>
      <c r="H20454">
        <v>1</v>
      </c>
      <c r="I20454">
        <v>2</v>
      </c>
      <c r="J20454">
        <v>1</v>
      </c>
      <c r="K20454">
        <v>3</v>
      </c>
      <c r="L20454">
        <v>0</v>
      </c>
      <c r="M20454">
        <v>0</v>
      </c>
      <c r="N20454" t="s">
        <v>1149</v>
      </c>
      <c r="O20454" t="s">
        <v>1149</v>
      </c>
      <c r="P20454">
        <v>323.73</v>
      </c>
      <c r="Q20454" t="s">
        <v>52</v>
      </c>
    </row>
    <row r="20455" spans="1:17" x14ac:dyDescent="0.25">
      <c r="A20455">
        <v>20559</v>
      </c>
      <c r="B20455" t="s">
        <v>33</v>
      </c>
      <c r="C20455" t="s">
        <v>23</v>
      </c>
      <c r="D20455">
        <v>1</v>
      </c>
      <c r="E20455">
        <v>215.82</v>
      </c>
      <c r="F20455">
        <v>215.82</v>
      </c>
      <c r="G20455">
        <v>81.58</v>
      </c>
      <c r="H20455">
        <v>0</v>
      </c>
      <c r="I20455">
        <v>0</v>
      </c>
      <c r="J20455">
        <v>0</v>
      </c>
      <c r="K20455">
        <v>1.83</v>
      </c>
      <c r="L20455">
        <v>0</v>
      </c>
      <c r="M20455">
        <v>0</v>
      </c>
      <c r="N20455" t="s">
        <v>1149</v>
      </c>
      <c r="O20455" t="s">
        <v>1149</v>
      </c>
      <c r="P20455">
        <v>323.73</v>
      </c>
      <c r="Q20455" t="s">
        <v>52</v>
      </c>
    </row>
    <row r="20456" spans="1:17" x14ac:dyDescent="0.25">
      <c r="A20456">
        <v>20560</v>
      </c>
      <c r="B20456" t="s">
        <v>33</v>
      </c>
      <c r="C20456" t="s">
        <v>18</v>
      </c>
      <c r="D20456">
        <v>1</v>
      </c>
      <c r="E20456">
        <v>215.82</v>
      </c>
      <c r="F20456">
        <v>215.82</v>
      </c>
      <c r="G20456">
        <v>86.22</v>
      </c>
      <c r="H20456">
        <v>1</v>
      </c>
      <c r="I20456">
        <v>1</v>
      </c>
      <c r="J20456">
        <v>1</v>
      </c>
      <c r="K20456">
        <v>3</v>
      </c>
      <c r="L20456">
        <v>0</v>
      </c>
      <c r="M20456">
        <v>0</v>
      </c>
      <c r="N20456" t="s">
        <v>1149</v>
      </c>
      <c r="O20456" t="s">
        <v>1149</v>
      </c>
      <c r="P20456">
        <v>323.73</v>
      </c>
      <c r="Q20456" t="s">
        <v>52</v>
      </c>
    </row>
    <row r="20457" spans="1:17" x14ac:dyDescent="0.25">
      <c r="A20457">
        <v>20561</v>
      </c>
      <c r="B20457" t="s">
        <v>17</v>
      </c>
      <c r="C20457" t="s">
        <v>18</v>
      </c>
      <c r="D20457">
        <v>1</v>
      </c>
      <c r="E20457">
        <v>215.82</v>
      </c>
      <c r="F20457">
        <v>215.82</v>
      </c>
      <c r="G20457">
        <v>-13.33</v>
      </c>
      <c r="H20457">
        <v>1</v>
      </c>
      <c r="I20457">
        <v>2</v>
      </c>
      <c r="J20457">
        <v>1</v>
      </c>
      <c r="K20457">
        <v>4</v>
      </c>
      <c r="L20457">
        <v>0</v>
      </c>
      <c r="M20457">
        <v>0</v>
      </c>
      <c r="N20457" t="s">
        <v>1149</v>
      </c>
      <c r="O20457" t="s">
        <v>1149</v>
      </c>
      <c r="P20457">
        <v>323.73</v>
      </c>
      <c r="Q20457" t="s">
        <v>52</v>
      </c>
    </row>
    <row r="20458" spans="1:17" x14ac:dyDescent="0.25">
      <c r="A20458">
        <v>20562</v>
      </c>
      <c r="B20458" t="s">
        <v>28</v>
      </c>
      <c r="C20458" t="s">
        <v>18</v>
      </c>
      <c r="D20458">
        <v>1</v>
      </c>
      <c r="E20458">
        <v>215.82</v>
      </c>
      <c r="F20458">
        <v>215.82</v>
      </c>
      <c r="G20458">
        <v>55.08</v>
      </c>
      <c r="H20458">
        <v>1</v>
      </c>
      <c r="I20458">
        <v>3</v>
      </c>
      <c r="J20458">
        <v>1</v>
      </c>
      <c r="K20458">
        <v>3</v>
      </c>
      <c r="L20458">
        <v>0</v>
      </c>
      <c r="M20458">
        <v>0</v>
      </c>
      <c r="N20458" t="s">
        <v>1149</v>
      </c>
      <c r="O20458" t="s">
        <v>1149</v>
      </c>
      <c r="P20458">
        <v>323.73</v>
      </c>
      <c r="Q20458" t="s">
        <v>52</v>
      </c>
    </row>
    <row r="20459" spans="1:17" x14ac:dyDescent="0.25">
      <c r="A20459">
        <v>20563</v>
      </c>
      <c r="B20459" t="s">
        <v>33</v>
      </c>
      <c r="C20459" t="s">
        <v>23</v>
      </c>
      <c r="D20459">
        <v>1</v>
      </c>
      <c r="E20459">
        <v>215.82</v>
      </c>
      <c r="F20459">
        <v>215.82</v>
      </c>
      <c r="G20459">
        <v>87.41</v>
      </c>
      <c r="H20459">
        <v>1</v>
      </c>
      <c r="I20459">
        <v>2</v>
      </c>
      <c r="J20459">
        <v>1</v>
      </c>
      <c r="K20459">
        <v>1</v>
      </c>
      <c r="L20459">
        <v>1</v>
      </c>
      <c r="M20459">
        <v>0</v>
      </c>
      <c r="N20459" t="s">
        <v>1149</v>
      </c>
      <c r="O20459" t="s">
        <v>1149</v>
      </c>
      <c r="P20459">
        <v>323.73</v>
      </c>
      <c r="Q20459" t="s">
        <v>52</v>
      </c>
    </row>
    <row r="20460" spans="1:17" x14ac:dyDescent="0.25">
      <c r="A20460">
        <v>20564</v>
      </c>
      <c r="B20460" t="s">
        <v>33</v>
      </c>
      <c r="C20460" t="s">
        <v>18</v>
      </c>
      <c r="D20460">
        <v>1</v>
      </c>
      <c r="E20460">
        <v>215.82</v>
      </c>
      <c r="F20460">
        <v>215.82</v>
      </c>
      <c r="G20460">
        <v>92.31</v>
      </c>
      <c r="H20460">
        <v>0</v>
      </c>
      <c r="I20460">
        <v>0</v>
      </c>
      <c r="J20460">
        <v>0</v>
      </c>
      <c r="K20460">
        <v>1.83</v>
      </c>
      <c r="L20460">
        <v>0</v>
      </c>
      <c r="M20460">
        <v>0</v>
      </c>
      <c r="N20460" t="s">
        <v>1149</v>
      </c>
      <c r="O20460" t="s">
        <v>1149</v>
      </c>
      <c r="P20460">
        <v>323.73</v>
      </c>
      <c r="Q20460" t="s">
        <v>52</v>
      </c>
    </row>
    <row r="20461" spans="1:17" x14ac:dyDescent="0.25">
      <c r="A20461">
        <v>20565</v>
      </c>
      <c r="B20461" t="s">
        <v>17</v>
      </c>
      <c r="C20461" t="s">
        <v>23</v>
      </c>
      <c r="D20461">
        <v>1</v>
      </c>
      <c r="E20461">
        <v>215.82</v>
      </c>
      <c r="F20461">
        <v>215.82</v>
      </c>
      <c r="G20461">
        <v>17.66</v>
      </c>
      <c r="H20461">
        <v>1</v>
      </c>
      <c r="I20461">
        <v>1</v>
      </c>
      <c r="J20461">
        <v>1</v>
      </c>
      <c r="K20461">
        <v>3</v>
      </c>
      <c r="L20461">
        <v>0</v>
      </c>
      <c r="M20461">
        <v>0</v>
      </c>
      <c r="N20461" t="s">
        <v>1149</v>
      </c>
      <c r="O20461" t="s">
        <v>1149</v>
      </c>
      <c r="P20461">
        <v>323.73</v>
      </c>
      <c r="Q20461" t="s">
        <v>52</v>
      </c>
    </row>
    <row r="20462" spans="1:17" x14ac:dyDescent="0.25">
      <c r="A20462">
        <v>20566</v>
      </c>
      <c r="B20462" t="s">
        <v>17</v>
      </c>
      <c r="C20462" t="s">
        <v>18</v>
      </c>
      <c r="D20462">
        <v>1</v>
      </c>
      <c r="E20462">
        <v>215.82</v>
      </c>
      <c r="F20462">
        <v>215.82</v>
      </c>
      <c r="G20462">
        <v>76.48</v>
      </c>
      <c r="H20462">
        <v>1</v>
      </c>
      <c r="I20462">
        <v>2</v>
      </c>
      <c r="J20462">
        <v>1</v>
      </c>
      <c r="K20462">
        <v>2</v>
      </c>
      <c r="L20462">
        <v>0</v>
      </c>
      <c r="M20462">
        <v>0</v>
      </c>
      <c r="N20462" t="s">
        <v>1149</v>
      </c>
      <c r="O20462" t="s">
        <v>1149</v>
      </c>
      <c r="P20462">
        <v>323.73</v>
      </c>
      <c r="Q20462" t="s">
        <v>52</v>
      </c>
    </row>
    <row r="20463" spans="1:17" x14ac:dyDescent="0.25">
      <c r="A20463">
        <v>20567</v>
      </c>
      <c r="B20463" t="s">
        <v>17</v>
      </c>
      <c r="C20463" t="s">
        <v>18</v>
      </c>
      <c r="D20463">
        <v>1</v>
      </c>
      <c r="E20463">
        <v>215.82</v>
      </c>
      <c r="F20463">
        <v>215.82</v>
      </c>
      <c r="G20463">
        <v>57.41</v>
      </c>
      <c r="H20463">
        <v>1</v>
      </c>
      <c r="I20463">
        <v>3</v>
      </c>
      <c r="J20463">
        <v>1</v>
      </c>
      <c r="K20463">
        <v>4</v>
      </c>
      <c r="L20463">
        <v>0</v>
      </c>
      <c r="M20463">
        <v>0</v>
      </c>
      <c r="N20463" t="s">
        <v>1149</v>
      </c>
      <c r="O20463" t="s">
        <v>1149</v>
      </c>
      <c r="P20463">
        <v>323.73</v>
      </c>
      <c r="Q20463" t="s">
        <v>52</v>
      </c>
    </row>
    <row r="20464" spans="1:17" x14ac:dyDescent="0.25">
      <c r="A20464">
        <v>20568</v>
      </c>
      <c r="B20464" t="s">
        <v>28</v>
      </c>
      <c r="C20464" t="s">
        <v>23</v>
      </c>
      <c r="D20464">
        <v>1</v>
      </c>
      <c r="E20464">
        <v>215.82</v>
      </c>
      <c r="F20464">
        <v>215.82</v>
      </c>
      <c r="G20464">
        <v>97.38</v>
      </c>
      <c r="H20464">
        <v>1</v>
      </c>
      <c r="I20464">
        <v>4</v>
      </c>
      <c r="J20464">
        <v>0</v>
      </c>
      <c r="K20464">
        <v>1.83</v>
      </c>
      <c r="L20464">
        <v>0</v>
      </c>
      <c r="M20464">
        <v>0</v>
      </c>
      <c r="N20464" t="s">
        <v>1149</v>
      </c>
      <c r="O20464" t="s">
        <v>1149</v>
      </c>
      <c r="P20464">
        <v>323.73</v>
      </c>
      <c r="Q20464" t="s">
        <v>52</v>
      </c>
    </row>
    <row r="20465" spans="1:17" x14ac:dyDescent="0.25">
      <c r="A20465">
        <v>20569</v>
      </c>
      <c r="B20465" t="s">
        <v>28</v>
      </c>
      <c r="C20465" t="s">
        <v>18</v>
      </c>
      <c r="D20465">
        <v>1</v>
      </c>
      <c r="E20465">
        <v>215.82</v>
      </c>
      <c r="F20465">
        <v>215.82</v>
      </c>
      <c r="G20465">
        <v>58.62</v>
      </c>
      <c r="H20465">
        <v>0</v>
      </c>
      <c r="I20465">
        <v>0</v>
      </c>
      <c r="J20465">
        <v>0</v>
      </c>
      <c r="K20465">
        <v>1.83</v>
      </c>
      <c r="L20465">
        <v>0</v>
      </c>
      <c r="M20465">
        <v>0</v>
      </c>
      <c r="N20465" t="s">
        <v>1149</v>
      </c>
      <c r="O20465" t="s">
        <v>1149</v>
      </c>
      <c r="P20465">
        <v>323.73</v>
      </c>
      <c r="Q20465" t="s">
        <v>52</v>
      </c>
    </row>
    <row r="20466" spans="1:17" x14ac:dyDescent="0.25">
      <c r="A20466">
        <v>20570</v>
      </c>
      <c r="B20466" t="s">
        <v>17</v>
      </c>
      <c r="C20466" t="s">
        <v>18</v>
      </c>
      <c r="D20466">
        <v>1</v>
      </c>
      <c r="E20466">
        <v>215.82</v>
      </c>
      <c r="F20466">
        <v>215.82</v>
      </c>
      <c r="G20466">
        <v>-42.3</v>
      </c>
      <c r="H20466">
        <v>0</v>
      </c>
      <c r="I20466">
        <v>-1</v>
      </c>
      <c r="J20466">
        <v>0</v>
      </c>
      <c r="K20466">
        <v>1.83</v>
      </c>
      <c r="L20466">
        <v>0</v>
      </c>
      <c r="M20466">
        <v>0</v>
      </c>
      <c r="N20466" t="s">
        <v>1149</v>
      </c>
      <c r="O20466" t="s">
        <v>1149</v>
      </c>
      <c r="P20466">
        <v>323.73</v>
      </c>
      <c r="Q20466" t="s">
        <v>52</v>
      </c>
    </row>
    <row r="20467" spans="1:17" x14ac:dyDescent="0.25">
      <c r="A20467">
        <v>20571</v>
      </c>
      <c r="B20467" t="s">
        <v>17</v>
      </c>
      <c r="C20467" t="s">
        <v>23</v>
      </c>
      <c r="D20467">
        <v>1</v>
      </c>
      <c r="E20467">
        <v>215.82</v>
      </c>
      <c r="F20467">
        <v>215.82</v>
      </c>
      <c r="G20467">
        <v>61.96</v>
      </c>
      <c r="H20467">
        <v>1</v>
      </c>
      <c r="I20467">
        <v>2</v>
      </c>
      <c r="J20467">
        <v>1</v>
      </c>
      <c r="K20467">
        <v>2</v>
      </c>
      <c r="L20467">
        <v>0</v>
      </c>
      <c r="M20467">
        <v>0</v>
      </c>
      <c r="N20467" t="s">
        <v>1149</v>
      </c>
      <c r="O20467" t="s">
        <v>1149</v>
      </c>
      <c r="P20467">
        <v>323.73</v>
      </c>
      <c r="Q20467" t="s">
        <v>52</v>
      </c>
    </row>
    <row r="20468" spans="1:17" x14ac:dyDescent="0.25">
      <c r="A20468">
        <v>20572</v>
      </c>
      <c r="B20468" t="s">
        <v>17</v>
      </c>
      <c r="C20468" t="s">
        <v>18</v>
      </c>
      <c r="D20468">
        <v>1</v>
      </c>
      <c r="E20468">
        <v>215.82</v>
      </c>
      <c r="F20468">
        <v>215.82</v>
      </c>
      <c r="G20468">
        <v>105.75</v>
      </c>
      <c r="H20468">
        <v>1</v>
      </c>
      <c r="I20468">
        <v>1</v>
      </c>
      <c r="J20468">
        <v>0</v>
      </c>
      <c r="K20468">
        <v>1.83</v>
      </c>
      <c r="L20468">
        <v>0</v>
      </c>
      <c r="M20468">
        <v>0</v>
      </c>
      <c r="N20468" t="s">
        <v>1149</v>
      </c>
      <c r="O20468" t="s">
        <v>1149</v>
      </c>
      <c r="P20468">
        <v>323.73</v>
      </c>
      <c r="Q20468" t="s">
        <v>52</v>
      </c>
    </row>
    <row r="20469" spans="1:17" x14ac:dyDescent="0.25">
      <c r="A20469">
        <v>20573</v>
      </c>
      <c r="B20469" t="s">
        <v>17</v>
      </c>
      <c r="C20469" t="s">
        <v>18</v>
      </c>
      <c r="D20469">
        <v>1</v>
      </c>
      <c r="E20469">
        <v>215.82</v>
      </c>
      <c r="F20469">
        <v>215.82</v>
      </c>
      <c r="G20469">
        <v>21.53</v>
      </c>
      <c r="H20469">
        <v>1</v>
      </c>
      <c r="I20469">
        <v>2</v>
      </c>
      <c r="J20469">
        <v>1</v>
      </c>
      <c r="K20469">
        <v>3</v>
      </c>
      <c r="L20469">
        <v>0</v>
      </c>
      <c r="M20469">
        <v>0</v>
      </c>
      <c r="N20469" t="s">
        <v>1149</v>
      </c>
      <c r="O20469" t="s">
        <v>1149</v>
      </c>
      <c r="P20469">
        <v>323.73</v>
      </c>
      <c r="Q20469" t="s">
        <v>52</v>
      </c>
    </row>
    <row r="20470" spans="1:17" x14ac:dyDescent="0.25">
      <c r="A20470">
        <v>20574</v>
      </c>
      <c r="B20470" t="s">
        <v>17</v>
      </c>
      <c r="C20470" t="s">
        <v>18</v>
      </c>
      <c r="D20470">
        <v>1</v>
      </c>
      <c r="E20470">
        <v>215.82</v>
      </c>
      <c r="F20470">
        <v>215.82</v>
      </c>
      <c r="G20470">
        <v>79.42</v>
      </c>
      <c r="H20470">
        <v>0</v>
      </c>
      <c r="I20470">
        <v>-2</v>
      </c>
      <c r="J20470">
        <v>0</v>
      </c>
      <c r="K20470">
        <v>1.83</v>
      </c>
      <c r="L20470">
        <v>0</v>
      </c>
      <c r="M20470">
        <v>0</v>
      </c>
      <c r="N20470" t="s">
        <v>1149</v>
      </c>
      <c r="O20470" t="s">
        <v>1149</v>
      </c>
      <c r="P20470">
        <v>323.73</v>
      </c>
      <c r="Q20470" t="s">
        <v>52</v>
      </c>
    </row>
    <row r="20471" spans="1:17" x14ac:dyDescent="0.25">
      <c r="A20471">
        <v>20575</v>
      </c>
      <c r="B20471" t="s">
        <v>17</v>
      </c>
      <c r="C20471" t="s">
        <v>23</v>
      </c>
      <c r="D20471">
        <v>1</v>
      </c>
      <c r="E20471">
        <v>215.82</v>
      </c>
      <c r="F20471">
        <v>215.82</v>
      </c>
      <c r="G20471">
        <v>84.95</v>
      </c>
      <c r="H20471">
        <v>0</v>
      </c>
      <c r="I20471">
        <v>-1</v>
      </c>
      <c r="J20471">
        <v>0</v>
      </c>
      <c r="K20471">
        <v>1.83</v>
      </c>
      <c r="L20471">
        <v>0</v>
      </c>
      <c r="M20471">
        <v>0</v>
      </c>
      <c r="N20471" t="s">
        <v>1149</v>
      </c>
      <c r="O20471" t="s">
        <v>1149</v>
      </c>
      <c r="P20471">
        <v>323.73</v>
      </c>
      <c r="Q20471" t="s">
        <v>52</v>
      </c>
    </row>
    <row r="20472" spans="1:17" x14ac:dyDescent="0.25">
      <c r="A20472">
        <v>20576</v>
      </c>
      <c r="B20472" t="s">
        <v>17</v>
      </c>
      <c r="C20472" t="s">
        <v>18</v>
      </c>
      <c r="D20472">
        <v>1</v>
      </c>
      <c r="E20472">
        <v>215.82</v>
      </c>
      <c r="F20472">
        <v>215.82</v>
      </c>
      <c r="G20472">
        <v>85.98</v>
      </c>
      <c r="H20472">
        <v>0</v>
      </c>
      <c r="I20472">
        <v>0</v>
      </c>
      <c r="J20472">
        <v>0</v>
      </c>
      <c r="K20472">
        <v>1.83</v>
      </c>
      <c r="L20472">
        <v>0</v>
      </c>
      <c r="M20472">
        <v>0</v>
      </c>
      <c r="N20472" t="s">
        <v>1149</v>
      </c>
      <c r="O20472" t="s">
        <v>1149</v>
      </c>
      <c r="P20472">
        <v>323.73</v>
      </c>
      <c r="Q20472" t="s">
        <v>52</v>
      </c>
    </row>
    <row r="20473" spans="1:17" x14ac:dyDescent="0.25">
      <c r="A20473">
        <v>20577</v>
      </c>
      <c r="B20473" t="s">
        <v>17</v>
      </c>
      <c r="C20473" t="s">
        <v>23</v>
      </c>
      <c r="D20473">
        <v>1</v>
      </c>
      <c r="E20473">
        <v>215.82</v>
      </c>
      <c r="F20473">
        <v>215.82</v>
      </c>
      <c r="G20473">
        <v>32.630000000000003</v>
      </c>
      <c r="H20473">
        <v>1</v>
      </c>
      <c r="I20473">
        <v>1</v>
      </c>
      <c r="J20473">
        <v>0</v>
      </c>
      <c r="K20473">
        <v>1.83</v>
      </c>
      <c r="L20473">
        <v>0</v>
      </c>
      <c r="M20473">
        <v>0</v>
      </c>
      <c r="N20473" t="s">
        <v>1149</v>
      </c>
      <c r="O20473" t="s">
        <v>1149</v>
      </c>
      <c r="P20473">
        <v>323.73</v>
      </c>
      <c r="Q20473" t="s">
        <v>52</v>
      </c>
    </row>
    <row r="20474" spans="1:17" x14ac:dyDescent="0.25">
      <c r="A20474">
        <v>20578</v>
      </c>
      <c r="B20474" t="s">
        <v>17</v>
      </c>
      <c r="C20474" t="s">
        <v>18</v>
      </c>
      <c r="D20474">
        <v>1</v>
      </c>
      <c r="E20474">
        <v>215.82</v>
      </c>
      <c r="F20474">
        <v>215.82</v>
      </c>
      <c r="G20474">
        <v>11.01</v>
      </c>
      <c r="H20474">
        <v>1</v>
      </c>
      <c r="I20474">
        <v>2</v>
      </c>
      <c r="J20474">
        <v>0</v>
      </c>
      <c r="K20474">
        <v>1.83</v>
      </c>
      <c r="L20474">
        <v>0</v>
      </c>
      <c r="M20474">
        <v>0</v>
      </c>
      <c r="N20474" t="s">
        <v>1149</v>
      </c>
      <c r="O20474" t="s">
        <v>1149</v>
      </c>
      <c r="P20474">
        <v>323.73</v>
      </c>
      <c r="Q20474" t="s">
        <v>52</v>
      </c>
    </row>
    <row r="20475" spans="1:17" x14ac:dyDescent="0.25">
      <c r="A20475">
        <v>20579</v>
      </c>
      <c r="B20475" t="s">
        <v>33</v>
      </c>
      <c r="C20475" t="s">
        <v>23</v>
      </c>
      <c r="D20475">
        <v>1</v>
      </c>
      <c r="E20475">
        <v>215.82</v>
      </c>
      <c r="F20475">
        <v>215.82</v>
      </c>
      <c r="G20475">
        <v>45.06</v>
      </c>
      <c r="H20475">
        <v>0</v>
      </c>
      <c r="I20475">
        <v>-2</v>
      </c>
      <c r="J20475">
        <v>0</v>
      </c>
      <c r="K20475">
        <v>1.83</v>
      </c>
      <c r="L20475">
        <v>0</v>
      </c>
      <c r="M20475">
        <v>0</v>
      </c>
      <c r="N20475" t="s">
        <v>1149</v>
      </c>
      <c r="O20475" t="s">
        <v>1149</v>
      </c>
      <c r="P20475">
        <v>323.73</v>
      </c>
      <c r="Q20475" t="s">
        <v>52</v>
      </c>
    </row>
    <row r="20476" spans="1:17" x14ac:dyDescent="0.25">
      <c r="A20476">
        <v>20580</v>
      </c>
      <c r="B20476" t="s">
        <v>17</v>
      </c>
      <c r="C20476" t="s">
        <v>18</v>
      </c>
      <c r="D20476">
        <v>1</v>
      </c>
      <c r="E20476">
        <v>215.82</v>
      </c>
      <c r="F20476">
        <v>215.82</v>
      </c>
      <c r="G20476">
        <v>-117.75</v>
      </c>
      <c r="H20476">
        <v>0</v>
      </c>
      <c r="I20476">
        <v>-1</v>
      </c>
      <c r="J20476">
        <v>0</v>
      </c>
      <c r="K20476">
        <v>1.83</v>
      </c>
      <c r="L20476">
        <v>0</v>
      </c>
      <c r="M20476">
        <v>0</v>
      </c>
      <c r="N20476" t="s">
        <v>1149</v>
      </c>
      <c r="O20476" t="s">
        <v>1149</v>
      </c>
      <c r="P20476">
        <v>323.73</v>
      </c>
      <c r="Q20476" t="s">
        <v>52</v>
      </c>
    </row>
    <row r="20477" spans="1:17" x14ac:dyDescent="0.25">
      <c r="A20477">
        <v>20581</v>
      </c>
      <c r="B20477" t="s">
        <v>28</v>
      </c>
      <c r="C20477" t="s">
        <v>23</v>
      </c>
      <c r="D20477">
        <v>1</v>
      </c>
      <c r="E20477">
        <v>215.82</v>
      </c>
      <c r="F20477">
        <v>215.82</v>
      </c>
      <c r="G20477">
        <v>46.23</v>
      </c>
      <c r="H20477">
        <v>1</v>
      </c>
      <c r="I20477">
        <v>2</v>
      </c>
      <c r="J20477">
        <v>0</v>
      </c>
      <c r="K20477">
        <v>1.83</v>
      </c>
      <c r="L20477">
        <v>0</v>
      </c>
      <c r="M20477">
        <v>0</v>
      </c>
      <c r="N20477" t="s">
        <v>1149</v>
      </c>
      <c r="O20477" t="s">
        <v>1149</v>
      </c>
      <c r="P20477">
        <v>323.73</v>
      </c>
      <c r="Q20477" t="s">
        <v>52</v>
      </c>
    </row>
    <row r="20478" spans="1:17" x14ac:dyDescent="0.25">
      <c r="A20478">
        <v>20582</v>
      </c>
      <c r="B20478" t="s">
        <v>28</v>
      </c>
      <c r="C20478" t="s">
        <v>18</v>
      </c>
      <c r="D20478">
        <v>1</v>
      </c>
      <c r="E20478">
        <v>215.82</v>
      </c>
      <c r="F20478">
        <v>215.82</v>
      </c>
      <c r="G20478">
        <v>24.55</v>
      </c>
      <c r="H20478">
        <v>0</v>
      </c>
      <c r="I20478">
        <v>0</v>
      </c>
      <c r="J20478">
        <v>0</v>
      </c>
      <c r="K20478">
        <v>1.83</v>
      </c>
      <c r="L20478">
        <v>0</v>
      </c>
      <c r="M20478">
        <v>0</v>
      </c>
      <c r="N20478" t="s">
        <v>1149</v>
      </c>
      <c r="O20478" t="s">
        <v>1149</v>
      </c>
      <c r="P20478">
        <v>323.73</v>
      </c>
      <c r="Q20478" t="s">
        <v>52</v>
      </c>
    </row>
    <row r="20479" spans="1:17" x14ac:dyDescent="0.25">
      <c r="A20479">
        <v>20583</v>
      </c>
      <c r="B20479" t="s">
        <v>28</v>
      </c>
      <c r="C20479" t="s">
        <v>18</v>
      </c>
      <c r="D20479">
        <v>1</v>
      </c>
      <c r="E20479">
        <v>215.82</v>
      </c>
      <c r="F20479">
        <v>215.82</v>
      </c>
      <c r="G20479">
        <v>98.35</v>
      </c>
      <c r="H20479">
        <v>1</v>
      </c>
      <c r="I20479">
        <v>2</v>
      </c>
      <c r="J20479">
        <v>1</v>
      </c>
      <c r="K20479">
        <v>3</v>
      </c>
      <c r="L20479">
        <v>0</v>
      </c>
      <c r="M20479">
        <v>0</v>
      </c>
      <c r="N20479" t="s">
        <v>1149</v>
      </c>
      <c r="O20479" t="s">
        <v>1149</v>
      </c>
      <c r="P20479">
        <v>323.73</v>
      </c>
      <c r="Q20479" t="s">
        <v>52</v>
      </c>
    </row>
    <row r="20480" spans="1:17" x14ac:dyDescent="0.25">
      <c r="A20480">
        <v>20584</v>
      </c>
      <c r="B20480" t="s">
        <v>28</v>
      </c>
      <c r="C20480" t="s">
        <v>23</v>
      </c>
      <c r="D20480">
        <v>1</v>
      </c>
      <c r="E20480">
        <v>215.82</v>
      </c>
      <c r="F20480">
        <v>215.82</v>
      </c>
      <c r="G20480">
        <v>97.9</v>
      </c>
      <c r="H20480">
        <v>0</v>
      </c>
      <c r="I20480">
        <v>-2</v>
      </c>
      <c r="J20480">
        <v>0</v>
      </c>
      <c r="K20480">
        <v>1.83</v>
      </c>
      <c r="L20480">
        <v>0</v>
      </c>
      <c r="M20480">
        <v>0</v>
      </c>
      <c r="N20480" t="s">
        <v>1149</v>
      </c>
      <c r="O20480" t="s">
        <v>1149</v>
      </c>
      <c r="P20480">
        <v>323.73</v>
      </c>
      <c r="Q20480" t="s">
        <v>52</v>
      </c>
    </row>
    <row r="20481" spans="1:17" x14ac:dyDescent="0.25">
      <c r="A20481">
        <v>20585</v>
      </c>
      <c r="B20481" t="s">
        <v>28</v>
      </c>
      <c r="C20481" t="s">
        <v>18</v>
      </c>
      <c r="D20481">
        <v>1</v>
      </c>
      <c r="E20481">
        <v>215.82</v>
      </c>
      <c r="F20481">
        <v>215.82</v>
      </c>
      <c r="G20481">
        <v>55.36</v>
      </c>
      <c r="H20481">
        <v>0</v>
      </c>
      <c r="I20481">
        <v>-1</v>
      </c>
      <c r="J20481">
        <v>0</v>
      </c>
      <c r="K20481">
        <v>1.83</v>
      </c>
      <c r="L20481">
        <v>0</v>
      </c>
      <c r="M20481">
        <v>0</v>
      </c>
      <c r="N20481" t="s">
        <v>1149</v>
      </c>
      <c r="O20481" t="s">
        <v>1149</v>
      </c>
      <c r="P20481">
        <v>323.73</v>
      </c>
      <c r="Q20481" t="s">
        <v>52</v>
      </c>
    </row>
    <row r="20482" spans="1:17" x14ac:dyDescent="0.25">
      <c r="A20482">
        <v>20586</v>
      </c>
      <c r="B20482" t="s">
        <v>28</v>
      </c>
      <c r="C20482" t="s">
        <v>18</v>
      </c>
      <c r="D20482">
        <v>1</v>
      </c>
      <c r="E20482">
        <v>215.82</v>
      </c>
      <c r="F20482">
        <v>215.82</v>
      </c>
      <c r="G20482">
        <v>18.23</v>
      </c>
      <c r="H20482">
        <v>1</v>
      </c>
      <c r="I20482">
        <v>1</v>
      </c>
      <c r="J20482">
        <v>1</v>
      </c>
      <c r="K20482">
        <v>1</v>
      </c>
      <c r="L20482">
        <v>1</v>
      </c>
      <c r="M20482">
        <v>0</v>
      </c>
      <c r="N20482" t="s">
        <v>1149</v>
      </c>
      <c r="O20482" t="s">
        <v>1149</v>
      </c>
      <c r="P20482">
        <v>323.73</v>
      </c>
      <c r="Q20482" t="s">
        <v>52</v>
      </c>
    </row>
    <row r="20483" spans="1:17" x14ac:dyDescent="0.25">
      <c r="A20483">
        <v>20587</v>
      </c>
      <c r="B20483" t="s">
        <v>28</v>
      </c>
      <c r="C20483" t="s">
        <v>18</v>
      </c>
      <c r="D20483">
        <v>1</v>
      </c>
      <c r="E20483">
        <v>215.82</v>
      </c>
      <c r="F20483">
        <v>215.82</v>
      </c>
      <c r="G20483">
        <v>20.93</v>
      </c>
      <c r="H20483">
        <v>1</v>
      </c>
      <c r="I20483">
        <v>1</v>
      </c>
      <c r="J20483">
        <v>1</v>
      </c>
      <c r="K20483">
        <v>3</v>
      </c>
      <c r="L20483">
        <v>0</v>
      </c>
      <c r="M20483">
        <v>0</v>
      </c>
      <c r="N20483" t="s">
        <v>1149</v>
      </c>
      <c r="O20483" t="s">
        <v>1149</v>
      </c>
      <c r="P20483">
        <v>323.73</v>
      </c>
      <c r="Q20483" t="s">
        <v>52</v>
      </c>
    </row>
    <row r="20484" spans="1:17" x14ac:dyDescent="0.25">
      <c r="A20484">
        <v>20588</v>
      </c>
      <c r="B20484" t="s">
        <v>28</v>
      </c>
      <c r="C20484" t="s">
        <v>18</v>
      </c>
      <c r="D20484">
        <v>1</v>
      </c>
      <c r="E20484">
        <v>215.82</v>
      </c>
      <c r="F20484">
        <v>215.82</v>
      </c>
      <c r="G20484">
        <v>-348.98</v>
      </c>
      <c r="H20484">
        <v>1</v>
      </c>
      <c r="I20484">
        <v>4</v>
      </c>
      <c r="J20484">
        <v>0</v>
      </c>
      <c r="K20484">
        <v>1.83</v>
      </c>
      <c r="L20484">
        <v>0</v>
      </c>
      <c r="M20484">
        <v>0</v>
      </c>
      <c r="N20484" t="s">
        <v>1149</v>
      </c>
      <c r="O20484" t="s">
        <v>1149</v>
      </c>
      <c r="P20484">
        <v>323.73</v>
      </c>
      <c r="Q20484" t="s">
        <v>52</v>
      </c>
    </row>
    <row r="20485" spans="1:17" x14ac:dyDescent="0.25">
      <c r="A20485">
        <v>20589</v>
      </c>
      <c r="B20485" t="s">
        <v>33</v>
      </c>
      <c r="C20485" t="s">
        <v>23</v>
      </c>
      <c r="D20485">
        <v>1</v>
      </c>
      <c r="E20485">
        <v>215.82</v>
      </c>
      <c r="F20485">
        <v>215.82</v>
      </c>
      <c r="G20485">
        <v>69.44</v>
      </c>
      <c r="H20485">
        <v>0</v>
      </c>
      <c r="I20485">
        <v>0</v>
      </c>
      <c r="J20485">
        <v>1</v>
      </c>
      <c r="K20485">
        <v>3</v>
      </c>
      <c r="L20485">
        <v>0</v>
      </c>
      <c r="M20485">
        <v>0</v>
      </c>
      <c r="N20485" t="s">
        <v>1149</v>
      </c>
      <c r="O20485" t="s">
        <v>1149</v>
      </c>
      <c r="P20485">
        <v>323.73</v>
      </c>
      <c r="Q20485" t="s">
        <v>52</v>
      </c>
    </row>
    <row r="20486" spans="1:17" x14ac:dyDescent="0.25">
      <c r="A20486">
        <v>20590</v>
      </c>
      <c r="B20486" t="s">
        <v>33</v>
      </c>
      <c r="C20486" t="s">
        <v>18</v>
      </c>
      <c r="D20486">
        <v>1</v>
      </c>
      <c r="E20486">
        <v>215.82</v>
      </c>
      <c r="F20486">
        <v>215.82</v>
      </c>
      <c r="G20486">
        <v>-275.17</v>
      </c>
      <c r="H20486">
        <v>1</v>
      </c>
      <c r="I20486">
        <v>1</v>
      </c>
      <c r="J20486">
        <v>1</v>
      </c>
      <c r="K20486">
        <v>2</v>
      </c>
      <c r="L20486">
        <v>0</v>
      </c>
      <c r="M20486">
        <v>0</v>
      </c>
      <c r="N20486" t="s">
        <v>1149</v>
      </c>
      <c r="O20486" t="s">
        <v>1149</v>
      </c>
      <c r="P20486">
        <v>323.73</v>
      </c>
      <c r="Q20486" t="s">
        <v>52</v>
      </c>
    </row>
    <row r="20487" spans="1:17" x14ac:dyDescent="0.25">
      <c r="A20487">
        <v>20591</v>
      </c>
      <c r="B20487" t="s">
        <v>33</v>
      </c>
      <c r="C20487" t="s">
        <v>23</v>
      </c>
      <c r="D20487">
        <v>1</v>
      </c>
      <c r="E20487">
        <v>215.82</v>
      </c>
      <c r="F20487">
        <v>215.82</v>
      </c>
      <c r="G20487">
        <v>-9.23</v>
      </c>
      <c r="H20487">
        <v>0</v>
      </c>
      <c r="I20487">
        <v>0</v>
      </c>
      <c r="J20487">
        <v>0</v>
      </c>
      <c r="K20487">
        <v>1.83</v>
      </c>
      <c r="L20487">
        <v>0</v>
      </c>
      <c r="M20487">
        <v>0</v>
      </c>
      <c r="N20487" t="s">
        <v>1149</v>
      </c>
      <c r="O20487" t="s">
        <v>1149</v>
      </c>
      <c r="P20487">
        <v>323.73</v>
      </c>
      <c r="Q20487" t="s">
        <v>52</v>
      </c>
    </row>
    <row r="20488" spans="1:17" x14ac:dyDescent="0.25">
      <c r="A20488">
        <v>20592</v>
      </c>
      <c r="B20488" t="s">
        <v>33</v>
      </c>
      <c r="C20488" t="s">
        <v>18</v>
      </c>
      <c r="D20488">
        <v>1</v>
      </c>
      <c r="E20488">
        <v>215.82</v>
      </c>
      <c r="F20488">
        <v>215.82</v>
      </c>
      <c r="G20488">
        <v>21.58</v>
      </c>
      <c r="H20488">
        <v>1</v>
      </c>
      <c r="I20488">
        <v>1</v>
      </c>
      <c r="J20488">
        <v>1</v>
      </c>
      <c r="K20488">
        <v>3</v>
      </c>
      <c r="L20488">
        <v>0</v>
      </c>
      <c r="M20488">
        <v>0</v>
      </c>
      <c r="N20488" t="s">
        <v>1149</v>
      </c>
      <c r="O20488" t="s">
        <v>1149</v>
      </c>
      <c r="P20488">
        <v>323.73</v>
      </c>
      <c r="Q20488" t="s">
        <v>52</v>
      </c>
    </row>
    <row r="20489" spans="1:17" x14ac:dyDescent="0.25">
      <c r="A20489">
        <v>20593</v>
      </c>
      <c r="B20489" t="s">
        <v>17</v>
      </c>
      <c r="C20489" t="s">
        <v>18</v>
      </c>
      <c r="D20489">
        <v>1</v>
      </c>
      <c r="E20489">
        <v>215.82</v>
      </c>
      <c r="F20489">
        <v>215.82</v>
      </c>
      <c r="G20489">
        <v>11.15</v>
      </c>
      <c r="H20489">
        <v>1</v>
      </c>
      <c r="I20489">
        <v>2</v>
      </c>
      <c r="J20489">
        <v>0</v>
      </c>
      <c r="K20489">
        <v>1.83</v>
      </c>
      <c r="L20489">
        <v>0</v>
      </c>
      <c r="M20489">
        <v>0</v>
      </c>
      <c r="N20489" t="s">
        <v>1149</v>
      </c>
      <c r="O20489" t="s">
        <v>1149</v>
      </c>
      <c r="P20489">
        <v>323.73</v>
      </c>
      <c r="Q20489" t="s">
        <v>52</v>
      </c>
    </row>
    <row r="20490" spans="1:17" x14ac:dyDescent="0.25">
      <c r="A20490">
        <v>20594</v>
      </c>
      <c r="B20490" t="s">
        <v>17</v>
      </c>
      <c r="C20490" t="s">
        <v>23</v>
      </c>
      <c r="D20490">
        <v>1</v>
      </c>
      <c r="E20490">
        <v>215.82</v>
      </c>
      <c r="F20490">
        <v>215.82</v>
      </c>
      <c r="G20490">
        <v>29.2</v>
      </c>
      <c r="H20490">
        <v>0</v>
      </c>
      <c r="I20490">
        <v>0</v>
      </c>
      <c r="J20490">
        <v>0</v>
      </c>
      <c r="K20490">
        <v>1.83</v>
      </c>
      <c r="L20490">
        <v>0</v>
      </c>
      <c r="M20490">
        <v>0</v>
      </c>
      <c r="N20490" t="s">
        <v>1149</v>
      </c>
      <c r="O20490" t="s">
        <v>1149</v>
      </c>
      <c r="P20490">
        <v>323.73</v>
      </c>
      <c r="Q20490" t="s">
        <v>52</v>
      </c>
    </row>
    <row r="20491" spans="1:17" x14ac:dyDescent="0.25">
      <c r="A20491">
        <v>20595</v>
      </c>
      <c r="B20491" t="s">
        <v>17</v>
      </c>
      <c r="C20491" t="s">
        <v>18</v>
      </c>
      <c r="D20491">
        <v>1</v>
      </c>
      <c r="E20491">
        <v>215.82</v>
      </c>
      <c r="F20491">
        <v>215.82</v>
      </c>
      <c r="G20491">
        <v>48.95</v>
      </c>
      <c r="H20491">
        <v>0</v>
      </c>
      <c r="I20491">
        <v>-1</v>
      </c>
      <c r="J20491">
        <v>0</v>
      </c>
      <c r="K20491">
        <v>1.83</v>
      </c>
      <c r="L20491">
        <v>0</v>
      </c>
      <c r="M20491">
        <v>0</v>
      </c>
      <c r="N20491" t="s">
        <v>1149</v>
      </c>
      <c r="O20491" t="s">
        <v>1149</v>
      </c>
      <c r="P20491">
        <v>323.73</v>
      </c>
      <c r="Q20491" t="s">
        <v>52</v>
      </c>
    </row>
    <row r="20492" spans="1:17" x14ac:dyDescent="0.25">
      <c r="A20492">
        <v>20596</v>
      </c>
      <c r="B20492" t="s">
        <v>17</v>
      </c>
      <c r="C20492" t="s">
        <v>23</v>
      </c>
      <c r="D20492">
        <v>1</v>
      </c>
      <c r="E20492">
        <v>215.82</v>
      </c>
      <c r="F20492">
        <v>215.82</v>
      </c>
      <c r="G20492">
        <v>56.87</v>
      </c>
      <c r="H20492">
        <v>1</v>
      </c>
      <c r="I20492">
        <v>1</v>
      </c>
      <c r="J20492">
        <v>1</v>
      </c>
      <c r="K20492">
        <v>4</v>
      </c>
      <c r="L20492">
        <v>0</v>
      </c>
      <c r="M20492">
        <v>0</v>
      </c>
      <c r="N20492" t="s">
        <v>1149</v>
      </c>
      <c r="O20492" t="s">
        <v>1149</v>
      </c>
      <c r="P20492">
        <v>323.73</v>
      </c>
      <c r="Q20492" t="s">
        <v>52</v>
      </c>
    </row>
    <row r="20493" spans="1:17" x14ac:dyDescent="0.25">
      <c r="A20493">
        <v>20597</v>
      </c>
      <c r="B20493" t="s">
        <v>17</v>
      </c>
      <c r="C20493" t="s">
        <v>18</v>
      </c>
      <c r="D20493">
        <v>1</v>
      </c>
      <c r="E20493">
        <v>215.82</v>
      </c>
      <c r="F20493">
        <v>215.82</v>
      </c>
      <c r="G20493">
        <v>-34.92</v>
      </c>
      <c r="H20493">
        <v>1</v>
      </c>
      <c r="I20493">
        <v>1</v>
      </c>
      <c r="J20493">
        <v>0</v>
      </c>
      <c r="K20493">
        <v>1.83</v>
      </c>
      <c r="L20493">
        <v>0</v>
      </c>
      <c r="M20493">
        <v>0</v>
      </c>
      <c r="N20493" t="s">
        <v>1149</v>
      </c>
      <c r="O20493" t="s">
        <v>1149</v>
      </c>
      <c r="P20493">
        <v>323.73</v>
      </c>
      <c r="Q20493" t="s">
        <v>52</v>
      </c>
    </row>
    <row r="20494" spans="1:17" x14ac:dyDescent="0.25">
      <c r="A20494">
        <v>20598</v>
      </c>
      <c r="B20494" t="s">
        <v>28</v>
      </c>
      <c r="C20494" t="s">
        <v>18</v>
      </c>
      <c r="D20494">
        <v>1</v>
      </c>
      <c r="E20494">
        <v>215.82</v>
      </c>
      <c r="F20494">
        <v>215.82</v>
      </c>
      <c r="G20494">
        <v>34.19</v>
      </c>
      <c r="H20494">
        <v>1</v>
      </c>
      <c r="I20494">
        <v>2</v>
      </c>
      <c r="J20494">
        <v>0</v>
      </c>
      <c r="K20494">
        <v>1.83</v>
      </c>
      <c r="L20494">
        <v>0</v>
      </c>
      <c r="M20494">
        <v>0</v>
      </c>
      <c r="N20494" t="s">
        <v>1149</v>
      </c>
      <c r="O20494" t="s">
        <v>1149</v>
      </c>
      <c r="P20494">
        <v>323.73</v>
      </c>
      <c r="Q20494" t="s">
        <v>52</v>
      </c>
    </row>
    <row r="20495" spans="1:17" x14ac:dyDescent="0.25">
      <c r="A20495">
        <v>20599</v>
      </c>
      <c r="B20495" t="s">
        <v>17</v>
      </c>
      <c r="C20495" t="s">
        <v>23</v>
      </c>
      <c r="D20495">
        <v>1</v>
      </c>
      <c r="E20495">
        <v>215.82</v>
      </c>
      <c r="F20495">
        <v>215.82</v>
      </c>
      <c r="G20495">
        <v>-161.80000000000001</v>
      </c>
      <c r="H20495">
        <v>0</v>
      </c>
      <c r="I20495">
        <v>-2</v>
      </c>
      <c r="J20495">
        <v>0</v>
      </c>
      <c r="K20495">
        <v>1.83</v>
      </c>
      <c r="L20495">
        <v>0</v>
      </c>
      <c r="M20495">
        <v>0</v>
      </c>
      <c r="N20495" t="s">
        <v>1149</v>
      </c>
      <c r="O20495" t="s">
        <v>1149</v>
      </c>
      <c r="P20495">
        <v>323.73</v>
      </c>
      <c r="Q20495" t="s">
        <v>52</v>
      </c>
    </row>
    <row r="20496" spans="1:17" x14ac:dyDescent="0.25">
      <c r="A20496">
        <v>20600</v>
      </c>
      <c r="B20496" t="s">
        <v>33</v>
      </c>
      <c r="C20496" t="s">
        <v>18</v>
      </c>
      <c r="D20496">
        <v>1</v>
      </c>
      <c r="E20496">
        <v>215.82</v>
      </c>
      <c r="F20496">
        <v>215.82</v>
      </c>
      <c r="G20496">
        <v>66.38</v>
      </c>
      <c r="H20496">
        <v>0</v>
      </c>
      <c r="I20496">
        <v>-1</v>
      </c>
      <c r="J20496">
        <v>0</v>
      </c>
      <c r="K20496">
        <v>1.83</v>
      </c>
      <c r="L20496">
        <v>0</v>
      </c>
      <c r="M20496">
        <v>0</v>
      </c>
      <c r="N20496" t="s">
        <v>1149</v>
      </c>
      <c r="O20496" t="s">
        <v>1149</v>
      </c>
      <c r="P20496">
        <v>323.73</v>
      </c>
      <c r="Q20496" t="s">
        <v>52</v>
      </c>
    </row>
    <row r="20497" spans="1:17" x14ac:dyDescent="0.25">
      <c r="A20497">
        <v>20601</v>
      </c>
      <c r="B20497" t="s">
        <v>33</v>
      </c>
      <c r="C20497" t="s">
        <v>18</v>
      </c>
      <c r="D20497">
        <v>1</v>
      </c>
      <c r="E20497">
        <v>215.82</v>
      </c>
      <c r="F20497">
        <v>215.82</v>
      </c>
      <c r="G20497">
        <v>70.25</v>
      </c>
      <c r="H20497">
        <v>0</v>
      </c>
      <c r="I20497">
        <v>0</v>
      </c>
      <c r="J20497">
        <v>0</v>
      </c>
      <c r="K20497">
        <v>1.83</v>
      </c>
      <c r="L20497">
        <v>0</v>
      </c>
      <c r="M20497">
        <v>0</v>
      </c>
      <c r="N20497" t="s">
        <v>1149</v>
      </c>
      <c r="O20497" t="s">
        <v>1149</v>
      </c>
      <c r="P20497">
        <v>323.73</v>
      </c>
      <c r="Q20497" t="s">
        <v>52</v>
      </c>
    </row>
    <row r="20498" spans="1:17" x14ac:dyDescent="0.25">
      <c r="A20498">
        <v>20602</v>
      </c>
      <c r="B20498" t="s">
        <v>17</v>
      </c>
      <c r="C20498" t="s">
        <v>18</v>
      </c>
      <c r="D20498">
        <v>1</v>
      </c>
      <c r="E20498">
        <v>215.82</v>
      </c>
      <c r="F20498">
        <v>215.82</v>
      </c>
      <c r="G20498">
        <v>15.3</v>
      </c>
      <c r="H20498">
        <v>1</v>
      </c>
      <c r="I20498">
        <v>1</v>
      </c>
      <c r="J20498">
        <v>1</v>
      </c>
      <c r="K20498">
        <v>3</v>
      </c>
      <c r="L20498">
        <v>0</v>
      </c>
      <c r="M20498">
        <v>0</v>
      </c>
      <c r="N20498" t="s">
        <v>1149</v>
      </c>
      <c r="O20498" t="s">
        <v>1149</v>
      </c>
      <c r="P20498">
        <v>323.73</v>
      </c>
      <c r="Q20498" t="s">
        <v>52</v>
      </c>
    </row>
    <row r="20499" spans="1:17" x14ac:dyDescent="0.25">
      <c r="A20499">
        <v>20603</v>
      </c>
      <c r="B20499" t="s">
        <v>17</v>
      </c>
      <c r="C20499" t="s">
        <v>23</v>
      </c>
      <c r="D20499">
        <v>1</v>
      </c>
      <c r="E20499">
        <v>215.82</v>
      </c>
      <c r="F20499">
        <v>215.82</v>
      </c>
      <c r="G20499">
        <v>98.41</v>
      </c>
      <c r="H20499">
        <v>1</v>
      </c>
      <c r="I20499">
        <v>2</v>
      </c>
      <c r="J20499">
        <v>0</v>
      </c>
      <c r="K20499">
        <v>1.83</v>
      </c>
      <c r="L20499">
        <v>0</v>
      </c>
      <c r="M20499">
        <v>0</v>
      </c>
      <c r="N20499" t="s">
        <v>1149</v>
      </c>
      <c r="O20499" t="s">
        <v>1149</v>
      </c>
      <c r="P20499">
        <v>323.73</v>
      </c>
      <c r="Q20499" t="s">
        <v>52</v>
      </c>
    </row>
    <row r="20500" spans="1:17" x14ac:dyDescent="0.25">
      <c r="A20500">
        <v>20604</v>
      </c>
      <c r="B20500" t="s">
        <v>17</v>
      </c>
      <c r="C20500" t="s">
        <v>18</v>
      </c>
      <c r="D20500">
        <v>1</v>
      </c>
      <c r="E20500">
        <v>215.82</v>
      </c>
      <c r="F20500">
        <v>215.82</v>
      </c>
      <c r="G20500">
        <v>15.54</v>
      </c>
      <c r="H20500">
        <v>0</v>
      </c>
      <c r="I20500">
        <v>-2</v>
      </c>
      <c r="J20500">
        <v>0</v>
      </c>
      <c r="K20500">
        <v>1.83</v>
      </c>
      <c r="L20500">
        <v>0</v>
      </c>
      <c r="M20500">
        <v>0</v>
      </c>
      <c r="N20500" t="s">
        <v>1149</v>
      </c>
      <c r="O20500" t="s">
        <v>1149</v>
      </c>
      <c r="P20500">
        <v>323.73</v>
      </c>
      <c r="Q20500" t="s">
        <v>52</v>
      </c>
    </row>
    <row r="20501" spans="1:17" x14ac:dyDescent="0.25">
      <c r="A20501">
        <v>20605</v>
      </c>
      <c r="B20501" t="s">
        <v>17</v>
      </c>
      <c r="C20501" t="s">
        <v>23</v>
      </c>
      <c r="D20501">
        <v>1</v>
      </c>
      <c r="E20501">
        <v>215.82</v>
      </c>
      <c r="F20501">
        <v>215.82</v>
      </c>
      <c r="G20501">
        <v>12.56</v>
      </c>
      <c r="H20501">
        <v>0</v>
      </c>
      <c r="I20501">
        <v>-1</v>
      </c>
      <c r="J20501">
        <v>0</v>
      </c>
      <c r="K20501">
        <v>1.83</v>
      </c>
      <c r="L20501">
        <v>0</v>
      </c>
      <c r="M20501">
        <v>0</v>
      </c>
      <c r="N20501" t="s">
        <v>1149</v>
      </c>
      <c r="O20501" t="s">
        <v>1149</v>
      </c>
      <c r="P20501">
        <v>323.73</v>
      </c>
      <c r="Q20501" t="s">
        <v>52</v>
      </c>
    </row>
    <row r="20502" spans="1:17" x14ac:dyDescent="0.25">
      <c r="A20502">
        <v>20606</v>
      </c>
      <c r="B20502" t="s">
        <v>17</v>
      </c>
      <c r="C20502" t="s">
        <v>18</v>
      </c>
      <c r="D20502">
        <v>1</v>
      </c>
      <c r="E20502">
        <v>215.82</v>
      </c>
      <c r="F20502">
        <v>215.82</v>
      </c>
      <c r="G20502">
        <v>15.86</v>
      </c>
      <c r="H20502">
        <v>0</v>
      </c>
      <c r="I20502">
        <v>0</v>
      </c>
      <c r="J20502">
        <v>0</v>
      </c>
      <c r="K20502">
        <v>1.83</v>
      </c>
      <c r="L20502">
        <v>0</v>
      </c>
      <c r="M20502">
        <v>0</v>
      </c>
      <c r="N20502" t="s">
        <v>1149</v>
      </c>
      <c r="O20502" t="s">
        <v>1149</v>
      </c>
      <c r="P20502">
        <v>323.73</v>
      </c>
      <c r="Q20502" t="s">
        <v>52</v>
      </c>
    </row>
    <row r="20503" spans="1:17" x14ac:dyDescent="0.25">
      <c r="A20503">
        <v>20607</v>
      </c>
      <c r="B20503" t="s">
        <v>17</v>
      </c>
      <c r="C20503" t="s">
        <v>18</v>
      </c>
      <c r="D20503">
        <v>1</v>
      </c>
      <c r="E20503">
        <v>215.82</v>
      </c>
      <c r="F20503">
        <v>215.82</v>
      </c>
      <c r="G20503">
        <v>106.83</v>
      </c>
      <c r="H20503">
        <v>1</v>
      </c>
      <c r="I20503">
        <v>1</v>
      </c>
      <c r="J20503">
        <v>0</v>
      </c>
      <c r="K20503">
        <v>1.83</v>
      </c>
      <c r="L20503">
        <v>0</v>
      </c>
      <c r="M20503">
        <v>0</v>
      </c>
      <c r="N20503" t="s">
        <v>1149</v>
      </c>
      <c r="O20503" t="s">
        <v>1149</v>
      </c>
      <c r="P20503">
        <v>323.73</v>
      </c>
      <c r="Q20503" t="s">
        <v>52</v>
      </c>
    </row>
    <row r="20504" spans="1:17" x14ac:dyDescent="0.25">
      <c r="A20504">
        <v>20608</v>
      </c>
      <c r="B20504" t="s">
        <v>28</v>
      </c>
      <c r="C20504" t="s">
        <v>23</v>
      </c>
      <c r="D20504">
        <v>1</v>
      </c>
      <c r="E20504">
        <v>215.82</v>
      </c>
      <c r="F20504">
        <v>215.82</v>
      </c>
      <c r="G20504">
        <v>5.4</v>
      </c>
      <c r="H20504">
        <v>1</v>
      </c>
      <c r="I20504">
        <v>2</v>
      </c>
      <c r="J20504">
        <v>0</v>
      </c>
      <c r="K20504">
        <v>1.83</v>
      </c>
      <c r="L20504">
        <v>0</v>
      </c>
      <c r="M20504">
        <v>0</v>
      </c>
      <c r="N20504" t="s">
        <v>1149</v>
      </c>
      <c r="O20504" t="s">
        <v>1149</v>
      </c>
      <c r="P20504">
        <v>323.73</v>
      </c>
      <c r="Q20504" t="s">
        <v>52</v>
      </c>
    </row>
    <row r="20505" spans="1:17" x14ac:dyDescent="0.25">
      <c r="A20505">
        <v>20609</v>
      </c>
      <c r="B20505" t="s">
        <v>17</v>
      </c>
      <c r="C20505" t="s">
        <v>18</v>
      </c>
      <c r="D20505">
        <v>1</v>
      </c>
      <c r="E20505">
        <v>215.82</v>
      </c>
      <c r="F20505">
        <v>215.82</v>
      </c>
      <c r="G20505">
        <v>58.76</v>
      </c>
      <c r="H20505">
        <v>0</v>
      </c>
      <c r="I20505">
        <v>-2</v>
      </c>
      <c r="J20505">
        <v>0</v>
      </c>
      <c r="K20505">
        <v>1.83</v>
      </c>
      <c r="L20505">
        <v>0</v>
      </c>
      <c r="M20505">
        <v>0</v>
      </c>
      <c r="N20505" t="s">
        <v>1149</v>
      </c>
      <c r="O20505" t="s">
        <v>1149</v>
      </c>
      <c r="P20505">
        <v>323.73</v>
      </c>
      <c r="Q20505" t="s">
        <v>52</v>
      </c>
    </row>
    <row r="20506" spans="1:17" x14ac:dyDescent="0.25">
      <c r="A20506">
        <v>20610</v>
      </c>
      <c r="B20506" t="s">
        <v>17</v>
      </c>
      <c r="C20506" t="s">
        <v>23</v>
      </c>
      <c r="D20506">
        <v>1</v>
      </c>
      <c r="E20506">
        <v>215.82</v>
      </c>
      <c r="F20506">
        <v>215.82</v>
      </c>
      <c r="G20506">
        <v>62.67</v>
      </c>
      <c r="H20506">
        <v>0</v>
      </c>
      <c r="I20506">
        <v>-1</v>
      </c>
      <c r="J20506">
        <v>0</v>
      </c>
      <c r="K20506">
        <v>1.83</v>
      </c>
      <c r="L20506">
        <v>0</v>
      </c>
      <c r="M20506">
        <v>0</v>
      </c>
      <c r="N20506" t="s">
        <v>1149</v>
      </c>
      <c r="O20506" t="s">
        <v>1149</v>
      </c>
      <c r="P20506">
        <v>323.73</v>
      </c>
      <c r="Q20506" t="s">
        <v>52</v>
      </c>
    </row>
    <row r="20507" spans="1:17" x14ac:dyDescent="0.25">
      <c r="A20507">
        <v>20611</v>
      </c>
      <c r="B20507" t="s">
        <v>17</v>
      </c>
      <c r="C20507" t="s">
        <v>18</v>
      </c>
      <c r="D20507">
        <v>1</v>
      </c>
      <c r="E20507">
        <v>215.82</v>
      </c>
      <c r="F20507">
        <v>215.82</v>
      </c>
      <c r="G20507">
        <v>-38.4</v>
      </c>
      <c r="H20507">
        <v>0</v>
      </c>
      <c r="I20507">
        <v>0</v>
      </c>
      <c r="J20507">
        <v>0</v>
      </c>
      <c r="K20507">
        <v>1.83</v>
      </c>
      <c r="L20507">
        <v>0</v>
      </c>
      <c r="M20507">
        <v>0</v>
      </c>
      <c r="N20507" t="s">
        <v>1149</v>
      </c>
      <c r="O20507" t="s">
        <v>1149</v>
      </c>
      <c r="P20507">
        <v>323.73</v>
      </c>
      <c r="Q20507" t="s">
        <v>52</v>
      </c>
    </row>
    <row r="20508" spans="1:17" x14ac:dyDescent="0.25">
      <c r="A20508">
        <v>20612</v>
      </c>
      <c r="B20508" t="s">
        <v>17</v>
      </c>
      <c r="C20508" t="s">
        <v>23</v>
      </c>
      <c r="D20508">
        <v>1</v>
      </c>
      <c r="E20508">
        <v>215.82</v>
      </c>
      <c r="F20508">
        <v>215.82</v>
      </c>
      <c r="G20508">
        <v>48.37</v>
      </c>
      <c r="H20508">
        <v>1</v>
      </c>
      <c r="I20508">
        <v>1</v>
      </c>
      <c r="J20508">
        <v>0</v>
      </c>
      <c r="K20508">
        <v>1.83</v>
      </c>
      <c r="L20508">
        <v>0</v>
      </c>
      <c r="M20508">
        <v>0</v>
      </c>
      <c r="N20508" t="s">
        <v>1149</v>
      </c>
      <c r="O20508" t="s">
        <v>1149</v>
      </c>
      <c r="P20508">
        <v>323.73</v>
      </c>
      <c r="Q20508" t="s">
        <v>52</v>
      </c>
    </row>
    <row r="20509" spans="1:17" x14ac:dyDescent="0.25">
      <c r="A20509">
        <v>20613</v>
      </c>
      <c r="B20509" t="s">
        <v>17</v>
      </c>
      <c r="C20509" t="s">
        <v>18</v>
      </c>
      <c r="D20509">
        <v>1</v>
      </c>
      <c r="E20509">
        <v>215.82</v>
      </c>
      <c r="F20509">
        <v>215.82</v>
      </c>
      <c r="G20509">
        <v>83.39</v>
      </c>
      <c r="H20509">
        <v>1</v>
      </c>
      <c r="I20509">
        <v>2</v>
      </c>
      <c r="J20509">
        <v>1</v>
      </c>
      <c r="K20509">
        <v>4</v>
      </c>
      <c r="L20509">
        <v>0</v>
      </c>
      <c r="M20509">
        <v>0</v>
      </c>
      <c r="N20509" t="s">
        <v>1149</v>
      </c>
      <c r="O20509" t="s">
        <v>1149</v>
      </c>
      <c r="P20509">
        <v>323.73</v>
      </c>
      <c r="Q20509" t="s">
        <v>52</v>
      </c>
    </row>
    <row r="20510" spans="1:17" x14ac:dyDescent="0.25">
      <c r="A20510">
        <v>20614</v>
      </c>
      <c r="B20510" t="s">
        <v>17</v>
      </c>
      <c r="C20510" t="s">
        <v>23</v>
      </c>
      <c r="D20510">
        <v>1</v>
      </c>
      <c r="E20510">
        <v>215.82</v>
      </c>
      <c r="F20510">
        <v>215.82</v>
      </c>
      <c r="G20510">
        <v>-105.48</v>
      </c>
      <c r="H20510">
        <v>0</v>
      </c>
      <c r="I20510">
        <v>-2</v>
      </c>
      <c r="J20510">
        <v>0</v>
      </c>
      <c r="K20510">
        <v>1.83</v>
      </c>
      <c r="L20510">
        <v>0</v>
      </c>
      <c r="M20510">
        <v>0</v>
      </c>
      <c r="N20510" t="s">
        <v>1149</v>
      </c>
      <c r="O20510" t="s">
        <v>1149</v>
      </c>
      <c r="P20510">
        <v>323.73</v>
      </c>
      <c r="Q20510" t="s">
        <v>52</v>
      </c>
    </row>
    <row r="20511" spans="1:17" x14ac:dyDescent="0.25">
      <c r="A20511">
        <v>20615</v>
      </c>
      <c r="B20511" t="s">
        <v>17</v>
      </c>
      <c r="C20511" t="s">
        <v>18</v>
      </c>
      <c r="D20511">
        <v>1</v>
      </c>
      <c r="E20511">
        <v>215.82</v>
      </c>
      <c r="F20511">
        <v>215.82</v>
      </c>
      <c r="G20511">
        <v>80.739999999999995</v>
      </c>
      <c r="H20511">
        <v>0</v>
      </c>
      <c r="I20511">
        <v>-1</v>
      </c>
      <c r="J20511">
        <v>0</v>
      </c>
      <c r="K20511">
        <v>1.83</v>
      </c>
      <c r="L20511">
        <v>0</v>
      </c>
      <c r="M20511">
        <v>0</v>
      </c>
      <c r="N20511" t="s">
        <v>1149</v>
      </c>
      <c r="O20511" t="s">
        <v>1149</v>
      </c>
      <c r="P20511">
        <v>323.73</v>
      </c>
      <c r="Q20511" t="s">
        <v>52</v>
      </c>
    </row>
    <row r="20512" spans="1:17" x14ac:dyDescent="0.25">
      <c r="A20512">
        <v>20616</v>
      </c>
      <c r="B20512" t="s">
        <v>17</v>
      </c>
      <c r="C20512" t="s">
        <v>23</v>
      </c>
      <c r="D20512">
        <v>1</v>
      </c>
      <c r="E20512">
        <v>215.82</v>
      </c>
      <c r="F20512">
        <v>215.82</v>
      </c>
      <c r="G20512">
        <v>66.47</v>
      </c>
      <c r="H20512">
        <v>0</v>
      </c>
      <c r="I20512">
        <v>0</v>
      </c>
      <c r="J20512">
        <v>0</v>
      </c>
      <c r="K20512">
        <v>1.83</v>
      </c>
      <c r="L20512">
        <v>0</v>
      </c>
      <c r="M20512">
        <v>0</v>
      </c>
      <c r="N20512" t="s">
        <v>1149</v>
      </c>
      <c r="O20512" t="s">
        <v>1149</v>
      </c>
      <c r="P20512">
        <v>323.73</v>
      </c>
      <c r="Q20512" t="s">
        <v>52</v>
      </c>
    </row>
    <row r="20513" spans="1:17" x14ac:dyDescent="0.25">
      <c r="A20513">
        <v>20617</v>
      </c>
      <c r="B20513" t="s">
        <v>33</v>
      </c>
      <c r="C20513" t="s">
        <v>18</v>
      </c>
      <c r="D20513">
        <v>1</v>
      </c>
      <c r="E20513">
        <v>215.82</v>
      </c>
      <c r="F20513">
        <v>215.82</v>
      </c>
      <c r="G20513">
        <v>-38.85</v>
      </c>
      <c r="H20513">
        <v>1</v>
      </c>
      <c r="I20513">
        <v>1</v>
      </c>
      <c r="J20513">
        <v>1</v>
      </c>
      <c r="K20513">
        <v>2</v>
      </c>
      <c r="L20513">
        <v>0</v>
      </c>
      <c r="M20513">
        <v>0</v>
      </c>
      <c r="N20513" t="s">
        <v>1149</v>
      </c>
      <c r="O20513" t="s">
        <v>1149</v>
      </c>
      <c r="P20513">
        <v>323.73</v>
      </c>
      <c r="Q20513" t="s">
        <v>52</v>
      </c>
    </row>
    <row r="20514" spans="1:17" x14ac:dyDescent="0.25">
      <c r="A20514">
        <v>20618</v>
      </c>
      <c r="B20514" t="s">
        <v>33</v>
      </c>
      <c r="C20514" t="s">
        <v>23</v>
      </c>
      <c r="D20514">
        <v>1</v>
      </c>
      <c r="E20514">
        <v>215.82</v>
      </c>
      <c r="F20514">
        <v>215.82</v>
      </c>
      <c r="G20514">
        <v>54.99</v>
      </c>
      <c r="H20514">
        <v>1</v>
      </c>
      <c r="I20514">
        <v>2</v>
      </c>
      <c r="J20514">
        <v>1</v>
      </c>
      <c r="K20514">
        <v>2</v>
      </c>
      <c r="L20514">
        <v>0</v>
      </c>
      <c r="M20514">
        <v>0</v>
      </c>
      <c r="N20514" t="s">
        <v>1149</v>
      </c>
      <c r="O20514" t="s">
        <v>1149</v>
      </c>
      <c r="P20514">
        <v>323.73</v>
      </c>
      <c r="Q20514" t="s">
        <v>52</v>
      </c>
    </row>
    <row r="20515" spans="1:17" x14ac:dyDescent="0.25">
      <c r="A20515">
        <v>20619</v>
      </c>
      <c r="B20515" t="s">
        <v>28</v>
      </c>
      <c r="C20515" t="s">
        <v>18</v>
      </c>
      <c r="D20515">
        <v>1</v>
      </c>
      <c r="E20515">
        <v>215.82</v>
      </c>
      <c r="F20515">
        <v>215.82</v>
      </c>
      <c r="G20515">
        <v>62.22</v>
      </c>
      <c r="H20515">
        <v>0</v>
      </c>
      <c r="I20515">
        <v>-2</v>
      </c>
      <c r="J20515">
        <v>0</v>
      </c>
      <c r="K20515">
        <v>1.83</v>
      </c>
      <c r="L20515">
        <v>0</v>
      </c>
      <c r="M20515">
        <v>0</v>
      </c>
      <c r="N20515" t="s">
        <v>1149</v>
      </c>
      <c r="O20515" t="s">
        <v>1149</v>
      </c>
      <c r="P20515">
        <v>323.73</v>
      </c>
      <c r="Q20515" t="s">
        <v>52</v>
      </c>
    </row>
    <row r="20516" spans="1:17" x14ac:dyDescent="0.25">
      <c r="A20516">
        <v>20620</v>
      </c>
      <c r="B20516" t="s">
        <v>28</v>
      </c>
      <c r="C20516" t="s">
        <v>18</v>
      </c>
      <c r="D20516">
        <v>1</v>
      </c>
      <c r="E20516">
        <v>215.82</v>
      </c>
      <c r="F20516">
        <v>215.82</v>
      </c>
      <c r="G20516">
        <v>-35.69</v>
      </c>
      <c r="H20516">
        <v>0</v>
      </c>
      <c r="I20516">
        <v>-1</v>
      </c>
      <c r="J20516">
        <v>0</v>
      </c>
      <c r="K20516">
        <v>1.83</v>
      </c>
      <c r="L20516">
        <v>0</v>
      </c>
      <c r="M20516">
        <v>0</v>
      </c>
      <c r="N20516" t="s">
        <v>1149</v>
      </c>
      <c r="O20516" t="s">
        <v>1149</v>
      </c>
      <c r="P20516">
        <v>323.73</v>
      </c>
      <c r="Q20516" t="s">
        <v>52</v>
      </c>
    </row>
    <row r="20517" spans="1:17" x14ac:dyDescent="0.25">
      <c r="A20517">
        <v>20621</v>
      </c>
      <c r="B20517" t="s">
        <v>28</v>
      </c>
      <c r="C20517" t="s">
        <v>18</v>
      </c>
      <c r="D20517">
        <v>1</v>
      </c>
      <c r="E20517">
        <v>215.82</v>
      </c>
      <c r="F20517">
        <v>215.82</v>
      </c>
      <c r="G20517">
        <v>-55.56</v>
      </c>
      <c r="H20517">
        <v>0</v>
      </c>
      <c r="I20517">
        <v>0</v>
      </c>
      <c r="J20517">
        <v>0</v>
      </c>
      <c r="K20517">
        <v>1.83</v>
      </c>
      <c r="L20517">
        <v>0</v>
      </c>
      <c r="M20517">
        <v>0</v>
      </c>
      <c r="N20517" t="s">
        <v>1150</v>
      </c>
      <c r="O20517" t="s">
        <v>1150</v>
      </c>
      <c r="P20517">
        <v>323.73</v>
      </c>
      <c r="Q20517" t="s">
        <v>52</v>
      </c>
    </row>
    <row r="20518" spans="1:17" x14ac:dyDescent="0.25">
      <c r="A20518">
        <v>20622</v>
      </c>
      <c r="B20518" t="s">
        <v>28</v>
      </c>
      <c r="C20518" t="s">
        <v>23</v>
      </c>
      <c r="D20518">
        <v>1</v>
      </c>
      <c r="E20518">
        <v>215.82</v>
      </c>
      <c r="F20518">
        <v>215.82</v>
      </c>
      <c r="G20518">
        <v>-352.22</v>
      </c>
      <c r="H20518">
        <v>1</v>
      </c>
      <c r="I20518">
        <v>3</v>
      </c>
      <c r="J20518">
        <v>1</v>
      </c>
      <c r="K20518">
        <v>3</v>
      </c>
      <c r="L20518">
        <v>0</v>
      </c>
      <c r="M20518">
        <v>0</v>
      </c>
      <c r="N20518" t="s">
        <v>1150</v>
      </c>
      <c r="O20518" t="s">
        <v>1150</v>
      </c>
      <c r="P20518">
        <v>323.73</v>
      </c>
      <c r="Q20518" t="s">
        <v>52</v>
      </c>
    </row>
    <row r="20519" spans="1:17" x14ac:dyDescent="0.25">
      <c r="A20519">
        <v>20623</v>
      </c>
      <c r="B20519" t="s">
        <v>17</v>
      </c>
      <c r="C20519" t="s">
        <v>18</v>
      </c>
      <c r="D20519">
        <v>1</v>
      </c>
      <c r="E20519">
        <v>215.82</v>
      </c>
      <c r="F20519">
        <v>215.82</v>
      </c>
      <c r="G20519">
        <v>78.5</v>
      </c>
      <c r="H20519">
        <v>1</v>
      </c>
      <c r="I20519">
        <v>4</v>
      </c>
      <c r="J20519">
        <v>1</v>
      </c>
      <c r="K20519">
        <v>2</v>
      </c>
      <c r="L20519">
        <v>0</v>
      </c>
      <c r="M20519">
        <v>0</v>
      </c>
      <c r="N20519" t="s">
        <v>1150</v>
      </c>
      <c r="O20519" t="s">
        <v>1150</v>
      </c>
      <c r="P20519">
        <v>323.73</v>
      </c>
      <c r="Q20519" t="s">
        <v>52</v>
      </c>
    </row>
    <row r="20520" spans="1:17" x14ac:dyDescent="0.25">
      <c r="A20520">
        <v>20624</v>
      </c>
      <c r="B20520" t="s">
        <v>17</v>
      </c>
      <c r="C20520" t="s">
        <v>18</v>
      </c>
      <c r="D20520">
        <v>1</v>
      </c>
      <c r="E20520">
        <v>215.82</v>
      </c>
      <c r="F20520">
        <v>215.82</v>
      </c>
      <c r="G20520">
        <v>71.489999999999995</v>
      </c>
      <c r="H20520">
        <v>1</v>
      </c>
      <c r="I20520">
        <v>1</v>
      </c>
      <c r="J20520">
        <v>1</v>
      </c>
      <c r="K20520">
        <v>3</v>
      </c>
      <c r="L20520">
        <v>0</v>
      </c>
      <c r="M20520">
        <v>0</v>
      </c>
      <c r="N20520" t="s">
        <v>1150</v>
      </c>
      <c r="O20520" t="s">
        <v>1150</v>
      </c>
      <c r="P20520">
        <v>323.73</v>
      </c>
      <c r="Q20520" t="s">
        <v>52</v>
      </c>
    </row>
    <row r="20521" spans="1:17" x14ac:dyDescent="0.25">
      <c r="A20521">
        <v>20625</v>
      </c>
      <c r="B20521" t="s">
        <v>17</v>
      </c>
      <c r="C20521" t="s">
        <v>23</v>
      </c>
      <c r="D20521">
        <v>1</v>
      </c>
      <c r="E20521">
        <v>215.82</v>
      </c>
      <c r="F20521">
        <v>215.82</v>
      </c>
      <c r="G20521">
        <v>100.42</v>
      </c>
      <c r="H20521">
        <v>0</v>
      </c>
      <c r="I20521">
        <v>-1</v>
      </c>
      <c r="J20521">
        <v>0</v>
      </c>
      <c r="K20521">
        <v>1.83</v>
      </c>
      <c r="L20521">
        <v>0</v>
      </c>
      <c r="M20521">
        <v>0</v>
      </c>
      <c r="N20521" t="s">
        <v>1150</v>
      </c>
      <c r="O20521" t="s">
        <v>1150</v>
      </c>
      <c r="P20521">
        <v>323.73</v>
      </c>
      <c r="Q20521" t="s">
        <v>52</v>
      </c>
    </row>
    <row r="20522" spans="1:17" x14ac:dyDescent="0.25">
      <c r="A20522">
        <v>20626</v>
      </c>
      <c r="B20522" t="s">
        <v>33</v>
      </c>
      <c r="C20522" t="s">
        <v>18</v>
      </c>
      <c r="D20522">
        <v>1</v>
      </c>
      <c r="E20522">
        <v>215.82</v>
      </c>
      <c r="F20522">
        <v>215.82</v>
      </c>
      <c r="G20522">
        <v>71.22</v>
      </c>
      <c r="H20522">
        <v>0</v>
      </c>
      <c r="I20522">
        <v>0</v>
      </c>
      <c r="J20522">
        <v>0</v>
      </c>
      <c r="K20522">
        <v>1.83</v>
      </c>
      <c r="L20522">
        <v>0</v>
      </c>
      <c r="M20522">
        <v>0</v>
      </c>
      <c r="N20522" t="s">
        <v>1150</v>
      </c>
      <c r="O20522" t="s">
        <v>1150</v>
      </c>
      <c r="P20522">
        <v>323.73</v>
      </c>
      <c r="Q20522" t="s">
        <v>52</v>
      </c>
    </row>
    <row r="20523" spans="1:17" x14ac:dyDescent="0.25">
      <c r="A20523">
        <v>20627</v>
      </c>
      <c r="B20523" t="s">
        <v>33</v>
      </c>
      <c r="C20523" t="s">
        <v>18</v>
      </c>
      <c r="D20523">
        <v>1</v>
      </c>
      <c r="E20523">
        <v>215.82</v>
      </c>
      <c r="F20523">
        <v>215.82</v>
      </c>
      <c r="G20523">
        <v>45.32</v>
      </c>
      <c r="H20523">
        <v>1</v>
      </c>
      <c r="I20523">
        <v>1</v>
      </c>
      <c r="J20523">
        <v>1</v>
      </c>
      <c r="K20523">
        <v>4</v>
      </c>
      <c r="L20523">
        <v>0</v>
      </c>
      <c r="M20523">
        <v>0</v>
      </c>
      <c r="N20523" t="s">
        <v>1150</v>
      </c>
      <c r="O20523" t="s">
        <v>1150</v>
      </c>
      <c r="P20523">
        <v>323.73</v>
      </c>
      <c r="Q20523" t="s">
        <v>52</v>
      </c>
    </row>
    <row r="20524" spans="1:17" x14ac:dyDescent="0.25">
      <c r="A20524">
        <v>20628</v>
      </c>
      <c r="B20524" t="s">
        <v>33</v>
      </c>
      <c r="C20524" t="s">
        <v>18</v>
      </c>
      <c r="D20524">
        <v>1</v>
      </c>
      <c r="E20524">
        <v>215.82</v>
      </c>
      <c r="F20524">
        <v>215.82</v>
      </c>
      <c r="G20524">
        <v>48.34</v>
      </c>
      <c r="H20524">
        <v>1</v>
      </c>
      <c r="I20524">
        <v>2</v>
      </c>
      <c r="J20524">
        <v>1</v>
      </c>
      <c r="K20524">
        <v>1</v>
      </c>
      <c r="L20524">
        <v>1</v>
      </c>
      <c r="M20524">
        <v>0</v>
      </c>
      <c r="N20524" t="s">
        <v>1150</v>
      </c>
      <c r="O20524" t="s">
        <v>1150</v>
      </c>
      <c r="P20524">
        <v>323.73</v>
      </c>
      <c r="Q20524" t="s">
        <v>52</v>
      </c>
    </row>
    <row r="20525" spans="1:17" x14ac:dyDescent="0.25">
      <c r="A20525">
        <v>20629</v>
      </c>
      <c r="B20525" t="s">
        <v>33</v>
      </c>
      <c r="C20525" t="s">
        <v>23</v>
      </c>
      <c r="D20525">
        <v>1</v>
      </c>
      <c r="E20525">
        <v>215.82</v>
      </c>
      <c r="F20525">
        <v>215.82</v>
      </c>
      <c r="G20525">
        <v>86.72</v>
      </c>
      <c r="H20525">
        <v>0</v>
      </c>
      <c r="I20525">
        <v>-2</v>
      </c>
      <c r="J20525">
        <v>0</v>
      </c>
      <c r="K20525">
        <v>1.83</v>
      </c>
      <c r="L20525">
        <v>0</v>
      </c>
      <c r="M20525">
        <v>0</v>
      </c>
      <c r="N20525" t="s">
        <v>1150</v>
      </c>
      <c r="O20525" t="s">
        <v>1150</v>
      </c>
      <c r="P20525">
        <v>323.73</v>
      </c>
      <c r="Q20525" t="s">
        <v>52</v>
      </c>
    </row>
    <row r="20526" spans="1:17" x14ac:dyDescent="0.25">
      <c r="A20526">
        <v>20630</v>
      </c>
      <c r="B20526" t="s">
        <v>28</v>
      </c>
      <c r="C20526" t="s">
        <v>18</v>
      </c>
      <c r="D20526">
        <v>1</v>
      </c>
      <c r="E20526">
        <v>215.82</v>
      </c>
      <c r="F20526">
        <v>215.82</v>
      </c>
      <c r="G20526">
        <v>87.77</v>
      </c>
      <c r="H20526">
        <v>0</v>
      </c>
      <c r="I20526">
        <v>-1</v>
      </c>
      <c r="J20526">
        <v>0</v>
      </c>
      <c r="K20526">
        <v>1.83</v>
      </c>
      <c r="L20526">
        <v>0</v>
      </c>
      <c r="M20526">
        <v>0</v>
      </c>
      <c r="N20526" t="s">
        <v>1150</v>
      </c>
      <c r="O20526" t="s">
        <v>1150</v>
      </c>
      <c r="P20526">
        <v>323.73</v>
      </c>
      <c r="Q20526" t="s">
        <v>52</v>
      </c>
    </row>
    <row r="20527" spans="1:17" x14ac:dyDescent="0.25">
      <c r="A20527">
        <v>20631</v>
      </c>
      <c r="B20527" t="s">
        <v>17</v>
      </c>
      <c r="C20527" t="s">
        <v>18</v>
      </c>
      <c r="D20527">
        <v>1</v>
      </c>
      <c r="E20527">
        <v>215.82</v>
      </c>
      <c r="F20527">
        <v>215.82</v>
      </c>
      <c r="G20527">
        <v>45.32</v>
      </c>
      <c r="H20527">
        <v>0</v>
      </c>
      <c r="I20527">
        <v>0</v>
      </c>
      <c r="J20527">
        <v>0</v>
      </c>
      <c r="K20527">
        <v>1.83</v>
      </c>
      <c r="L20527">
        <v>0</v>
      </c>
      <c r="M20527">
        <v>0</v>
      </c>
      <c r="N20527" t="s">
        <v>1150</v>
      </c>
      <c r="O20527" t="s">
        <v>1150</v>
      </c>
      <c r="P20527">
        <v>323.73</v>
      </c>
      <c r="Q20527" t="s">
        <v>52</v>
      </c>
    </row>
    <row r="20528" spans="1:17" x14ac:dyDescent="0.25">
      <c r="A20528">
        <v>20632</v>
      </c>
      <c r="B20528" t="s">
        <v>17</v>
      </c>
      <c r="C20528" t="s">
        <v>23</v>
      </c>
      <c r="D20528">
        <v>1</v>
      </c>
      <c r="E20528">
        <v>215.82</v>
      </c>
      <c r="F20528">
        <v>215.82</v>
      </c>
      <c r="G20528">
        <v>51.37</v>
      </c>
      <c r="H20528">
        <v>1</v>
      </c>
      <c r="I20528">
        <v>1</v>
      </c>
      <c r="J20528">
        <v>1</v>
      </c>
      <c r="K20528">
        <v>2</v>
      </c>
      <c r="L20528">
        <v>0</v>
      </c>
      <c r="M20528">
        <v>0</v>
      </c>
      <c r="N20528" t="s">
        <v>1150</v>
      </c>
      <c r="O20528" t="s">
        <v>1150</v>
      </c>
      <c r="P20528">
        <v>323.73</v>
      </c>
      <c r="Q20528" t="s">
        <v>52</v>
      </c>
    </row>
    <row r="20529" spans="1:17" x14ac:dyDescent="0.25">
      <c r="A20529">
        <v>20633</v>
      </c>
      <c r="B20529" t="s">
        <v>33</v>
      </c>
      <c r="C20529" t="s">
        <v>18</v>
      </c>
      <c r="D20529">
        <v>1</v>
      </c>
      <c r="E20529">
        <v>215.82</v>
      </c>
      <c r="F20529">
        <v>215.82</v>
      </c>
      <c r="G20529">
        <v>50.7</v>
      </c>
      <c r="H20529">
        <v>1</v>
      </c>
      <c r="I20529">
        <v>1</v>
      </c>
      <c r="J20529">
        <v>0</v>
      </c>
      <c r="K20529">
        <v>1.83</v>
      </c>
      <c r="L20529">
        <v>0</v>
      </c>
      <c r="M20529">
        <v>0</v>
      </c>
      <c r="N20529" t="s">
        <v>1150</v>
      </c>
      <c r="O20529" t="s">
        <v>1150</v>
      </c>
      <c r="P20529">
        <v>323.73</v>
      </c>
      <c r="Q20529" t="s">
        <v>52</v>
      </c>
    </row>
    <row r="20530" spans="1:17" x14ac:dyDescent="0.25">
      <c r="A20530">
        <v>20634</v>
      </c>
      <c r="B20530" t="s">
        <v>28</v>
      </c>
      <c r="C20530" t="s">
        <v>23</v>
      </c>
      <c r="D20530">
        <v>1</v>
      </c>
      <c r="E20530">
        <v>215.82</v>
      </c>
      <c r="F20530">
        <v>215.82</v>
      </c>
      <c r="G20530">
        <v>21.46</v>
      </c>
      <c r="H20530">
        <v>0</v>
      </c>
      <c r="I20530">
        <v>1</v>
      </c>
      <c r="J20530">
        <v>0</v>
      </c>
      <c r="K20530">
        <v>1.83</v>
      </c>
      <c r="L20530">
        <v>0</v>
      </c>
      <c r="M20530">
        <v>0</v>
      </c>
      <c r="N20530" t="s">
        <v>1150</v>
      </c>
      <c r="O20530" t="s">
        <v>1150</v>
      </c>
      <c r="P20530">
        <v>323.73</v>
      </c>
      <c r="Q20530" t="s">
        <v>52</v>
      </c>
    </row>
    <row r="20531" spans="1:17" x14ac:dyDescent="0.25">
      <c r="A20531">
        <v>20635</v>
      </c>
      <c r="B20531" t="s">
        <v>28</v>
      </c>
      <c r="C20531" t="s">
        <v>18</v>
      </c>
      <c r="D20531">
        <v>1</v>
      </c>
      <c r="E20531">
        <v>215.82</v>
      </c>
      <c r="F20531">
        <v>215.82</v>
      </c>
      <c r="G20531">
        <v>63.13</v>
      </c>
      <c r="H20531">
        <v>0</v>
      </c>
      <c r="I20531">
        <v>-1</v>
      </c>
      <c r="J20531">
        <v>1</v>
      </c>
      <c r="K20531">
        <v>1</v>
      </c>
      <c r="L20531">
        <v>1</v>
      </c>
      <c r="M20531">
        <v>0</v>
      </c>
      <c r="N20531" t="s">
        <v>1150</v>
      </c>
      <c r="O20531" t="s">
        <v>1150</v>
      </c>
      <c r="P20531">
        <v>323.73</v>
      </c>
      <c r="Q20531" t="s">
        <v>52</v>
      </c>
    </row>
    <row r="20532" spans="1:17" x14ac:dyDescent="0.25">
      <c r="A20532">
        <v>20636</v>
      </c>
      <c r="B20532" t="s">
        <v>17</v>
      </c>
      <c r="C20532" t="s">
        <v>23</v>
      </c>
      <c r="D20532">
        <v>1</v>
      </c>
      <c r="E20532">
        <v>215.82</v>
      </c>
      <c r="F20532">
        <v>215.82</v>
      </c>
      <c r="G20532">
        <v>-157.12</v>
      </c>
      <c r="H20532">
        <v>0</v>
      </c>
      <c r="I20532">
        <v>0</v>
      </c>
      <c r="J20532">
        <v>0</v>
      </c>
      <c r="K20532">
        <v>1.83</v>
      </c>
      <c r="L20532">
        <v>0</v>
      </c>
      <c r="M20532">
        <v>0</v>
      </c>
      <c r="N20532" t="s">
        <v>1150</v>
      </c>
      <c r="O20532" t="s">
        <v>1150</v>
      </c>
      <c r="P20532">
        <v>323.73</v>
      </c>
      <c r="Q20532" t="s">
        <v>52</v>
      </c>
    </row>
    <row r="20533" spans="1:17" x14ac:dyDescent="0.25">
      <c r="A20533">
        <v>20637</v>
      </c>
      <c r="B20533" t="s">
        <v>17</v>
      </c>
      <c r="C20533" t="s">
        <v>18</v>
      </c>
      <c r="D20533">
        <v>1</v>
      </c>
      <c r="E20533">
        <v>215.82</v>
      </c>
      <c r="F20533">
        <v>215.82</v>
      </c>
      <c r="G20533">
        <v>6.02</v>
      </c>
      <c r="H20533">
        <v>0</v>
      </c>
      <c r="I20533">
        <v>1</v>
      </c>
      <c r="J20533">
        <v>0</v>
      </c>
      <c r="K20533">
        <v>1.83</v>
      </c>
      <c r="L20533">
        <v>0</v>
      </c>
      <c r="M20533">
        <v>0</v>
      </c>
      <c r="N20533" t="s">
        <v>1150</v>
      </c>
      <c r="O20533" t="s">
        <v>1150</v>
      </c>
      <c r="P20533">
        <v>323.73</v>
      </c>
      <c r="Q20533" t="s">
        <v>52</v>
      </c>
    </row>
    <row r="20534" spans="1:17" x14ac:dyDescent="0.25">
      <c r="A20534">
        <v>20638</v>
      </c>
      <c r="B20534" t="s">
        <v>17</v>
      </c>
      <c r="C20534" t="s">
        <v>23</v>
      </c>
      <c r="D20534">
        <v>1</v>
      </c>
      <c r="E20534">
        <v>215.82</v>
      </c>
      <c r="F20534">
        <v>215.82</v>
      </c>
      <c r="G20534">
        <v>97.9</v>
      </c>
      <c r="H20534">
        <v>1</v>
      </c>
      <c r="I20534">
        <v>2</v>
      </c>
      <c r="J20534">
        <v>1</v>
      </c>
      <c r="K20534">
        <v>2</v>
      </c>
      <c r="L20534">
        <v>0</v>
      </c>
      <c r="M20534">
        <v>0</v>
      </c>
      <c r="N20534" t="s">
        <v>1150</v>
      </c>
      <c r="O20534" t="s">
        <v>1150</v>
      </c>
      <c r="P20534">
        <v>323.73</v>
      </c>
      <c r="Q20534" t="s">
        <v>52</v>
      </c>
    </row>
    <row r="20535" spans="1:17" x14ac:dyDescent="0.25">
      <c r="A20535">
        <v>20639</v>
      </c>
      <c r="B20535" t="s">
        <v>17</v>
      </c>
      <c r="C20535" t="s">
        <v>18</v>
      </c>
      <c r="D20535">
        <v>1</v>
      </c>
      <c r="E20535">
        <v>215.82</v>
      </c>
      <c r="F20535">
        <v>215.82</v>
      </c>
      <c r="G20535">
        <v>-37.520000000000003</v>
      </c>
      <c r="H20535">
        <v>0</v>
      </c>
      <c r="I20535">
        <v>-2</v>
      </c>
      <c r="J20535">
        <v>0</v>
      </c>
      <c r="K20535">
        <v>1.83</v>
      </c>
      <c r="L20535">
        <v>0</v>
      </c>
      <c r="M20535">
        <v>0</v>
      </c>
      <c r="N20535" t="s">
        <v>1150</v>
      </c>
      <c r="O20535" t="s">
        <v>1150</v>
      </c>
      <c r="P20535">
        <v>323.73</v>
      </c>
      <c r="Q20535" t="s">
        <v>52</v>
      </c>
    </row>
    <row r="20536" spans="1:17" x14ac:dyDescent="0.25">
      <c r="A20536">
        <v>20640</v>
      </c>
      <c r="B20536" t="s">
        <v>17</v>
      </c>
      <c r="C20536" t="s">
        <v>23</v>
      </c>
      <c r="D20536">
        <v>1</v>
      </c>
      <c r="E20536">
        <v>215.82</v>
      </c>
      <c r="F20536">
        <v>215.82</v>
      </c>
      <c r="G20536">
        <v>101.52</v>
      </c>
      <c r="H20536">
        <v>0</v>
      </c>
      <c r="I20536">
        <v>-1</v>
      </c>
      <c r="J20536">
        <v>0</v>
      </c>
      <c r="K20536">
        <v>1.83</v>
      </c>
      <c r="L20536">
        <v>0</v>
      </c>
      <c r="M20536">
        <v>0</v>
      </c>
      <c r="N20536" t="s">
        <v>1150</v>
      </c>
      <c r="O20536" t="s">
        <v>1150</v>
      </c>
      <c r="P20536">
        <v>323.73</v>
      </c>
      <c r="Q20536" t="s">
        <v>52</v>
      </c>
    </row>
    <row r="20537" spans="1:17" x14ac:dyDescent="0.25">
      <c r="A20537">
        <v>20641</v>
      </c>
      <c r="B20537" t="s">
        <v>17</v>
      </c>
      <c r="C20537" t="s">
        <v>18</v>
      </c>
      <c r="D20537">
        <v>1</v>
      </c>
      <c r="E20537">
        <v>215.82</v>
      </c>
      <c r="F20537">
        <v>215.82</v>
      </c>
      <c r="G20537">
        <v>-172.71</v>
      </c>
      <c r="H20537">
        <v>0</v>
      </c>
      <c r="I20537">
        <v>0</v>
      </c>
      <c r="J20537">
        <v>0</v>
      </c>
      <c r="K20537">
        <v>1.83</v>
      </c>
      <c r="L20537">
        <v>0</v>
      </c>
      <c r="M20537">
        <v>0</v>
      </c>
      <c r="N20537" t="s">
        <v>1150</v>
      </c>
      <c r="O20537" t="s">
        <v>1150</v>
      </c>
      <c r="P20537">
        <v>323.73</v>
      </c>
      <c r="Q20537" t="s">
        <v>52</v>
      </c>
    </row>
    <row r="20538" spans="1:17" x14ac:dyDescent="0.25">
      <c r="A20538">
        <v>20642</v>
      </c>
      <c r="B20538" t="s">
        <v>17</v>
      </c>
      <c r="C20538" t="s">
        <v>23</v>
      </c>
      <c r="D20538">
        <v>1</v>
      </c>
      <c r="E20538">
        <v>215.82</v>
      </c>
      <c r="F20538">
        <v>215.82</v>
      </c>
      <c r="G20538">
        <v>-465.31</v>
      </c>
      <c r="H20538">
        <v>0</v>
      </c>
      <c r="I20538">
        <v>1</v>
      </c>
      <c r="J20538">
        <v>1</v>
      </c>
      <c r="K20538">
        <v>4</v>
      </c>
      <c r="L20538">
        <v>0</v>
      </c>
      <c r="M20538">
        <v>0</v>
      </c>
      <c r="N20538" t="s">
        <v>1150</v>
      </c>
      <c r="O20538" t="s">
        <v>1150</v>
      </c>
      <c r="P20538">
        <v>323.73</v>
      </c>
      <c r="Q20538" t="s">
        <v>52</v>
      </c>
    </row>
    <row r="20539" spans="1:17" x14ac:dyDescent="0.25">
      <c r="A20539">
        <v>20643</v>
      </c>
      <c r="B20539" t="s">
        <v>28</v>
      </c>
      <c r="C20539" t="s">
        <v>18</v>
      </c>
      <c r="D20539">
        <v>1</v>
      </c>
      <c r="E20539">
        <v>215.82</v>
      </c>
      <c r="F20539">
        <v>215.82</v>
      </c>
      <c r="G20539">
        <v>98.28</v>
      </c>
      <c r="H20539">
        <v>1</v>
      </c>
      <c r="I20539">
        <v>1</v>
      </c>
      <c r="J20539">
        <v>0</v>
      </c>
      <c r="K20539">
        <v>1.83</v>
      </c>
      <c r="L20539">
        <v>0</v>
      </c>
      <c r="M20539">
        <v>0</v>
      </c>
      <c r="N20539" t="s">
        <v>1150</v>
      </c>
      <c r="O20539" t="s">
        <v>1150</v>
      </c>
      <c r="P20539">
        <v>323.73</v>
      </c>
      <c r="Q20539" t="s">
        <v>52</v>
      </c>
    </row>
    <row r="20540" spans="1:17" x14ac:dyDescent="0.25">
      <c r="A20540">
        <v>20644</v>
      </c>
      <c r="B20540" t="s">
        <v>28</v>
      </c>
      <c r="C20540" t="s">
        <v>23</v>
      </c>
      <c r="D20540">
        <v>1</v>
      </c>
      <c r="E20540">
        <v>215.82</v>
      </c>
      <c r="F20540">
        <v>215.82</v>
      </c>
      <c r="G20540">
        <v>103.59</v>
      </c>
      <c r="H20540">
        <v>0</v>
      </c>
      <c r="I20540">
        <v>0</v>
      </c>
      <c r="J20540">
        <v>1</v>
      </c>
      <c r="K20540">
        <v>4</v>
      </c>
      <c r="L20540">
        <v>0</v>
      </c>
      <c r="M20540">
        <v>0</v>
      </c>
      <c r="N20540" t="s">
        <v>1150</v>
      </c>
      <c r="O20540" t="s">
        <v>1150</v>
      </c>
      <c r="P20540">
        <v>323.73</v>
      </c>
      <c r="Q20540" t="s">
        <v>52</v>
      </c>
    </row>
    <row r="20541" spans="1:17" x14ac:dyDescent="0.25">
      <c r="A20541">
        <v>20645</v>
      </c>
      <c r="B20541" t="s">
        <v>17</v>
      </c>
      <c r="C20541" t="s">
        <v>18</v>
      </c>
      <c r="D20541">
        <v>1</v>
      </c>
      <c r="E20541">
        <v>215.82</v>
      </c>
      <c r="F20541">
        <v>215.82</v>
      </c>
      <c r="G20541">
        <v>16.190000000000001</v>
      </c>
      <c r="H20541">
        <v>0</v>
      </c>
      <c r="I20541">
        <v>0</v>
      </c>
      <c r="J20541">
        <v>0</v>
      </c>
      <c r="K20541">
        <v>1.83</v>
      </c>
      <c r="L20541">
        <v>0</v>
      </c>
      <c r="M20541">
        <v>0</v>
      </c>
      <c r="N20541" t="s">
        <v>1150</v>
      </c>
      <c r="O20541" t="s">
        <v>1150</v>
      </c>
      <c r="P20541">
        <v>323.73</v>
      </c>
      <c r="Q20541" t="s">
        <v>52</v>
      </c>
    </row>
    <row r="20542" spans="1:17" x14ac:dyDescent="0.25">
      <c r="A20542">
        <v>20646</v>
      </c>
      <c r="B20542" t="s">
        <v>17</v>
      </c>
      <c r="C20542" t="s">
        <v>18</v>
      </c>
      <c r="D20542">
        <v>1</v>
      </c>
      <c r="E20542">
        <v>215.82</v>
      </c>
      <c r="F20542">
        <v>215.82</v>
      </c>
      <c r="G20542">
        <v>16.23</v>
      </c>
      <c r="H20542">
        <v>1</v>
      </c>
      <c r="I20542">
        <v>1</v>
      </c>
      <c r="J20542">
        <v>1</v>
      </c>
      <c r="K20542">
        <v>3</v>
      </c>
      <c r="L20542">
        <v>0</v>
      </c>
      <c r="M20542">
        <v>0</v>
      </c>
      <c r="N20542" t="s">
        <v>1150</v>
      </c>
      <c r="O20542" t="s">
        <v>1150</v>
      </c>
      <c r="P20542">
        <v>323.73</v>
      </c>
      <c r="Q20542" t="s">
        <v>52</v>
      </c>
    </row>
    <row r="20543" spans="1:17" x14ac:dyDescent="0.25">
      <c r="A20543">
        <v>20647</v>
      </c>
      <c r="B20543" t="s">
        <v>17</v>
      </c>
      <c r="C20543" t="s">
        <v>23</v>
      </c>
      <c r="D20543">
        <v>1</v>
      </c>
      <c r="E20543">
        <v>215.82</v>
      </c>
      <c r="F20543">
        <v>215.82</v>
      </c>
      <c r="G20543">
        <v>66.36</v>
      </c>
      <c r="H20543">
        <v>1</v>
      </c>
      <c r="I20543">
        <v>1</v>
      </c>
      <c r="J20543">
        <v>0</v>
      </c>
      <c r="K20543">
        <v>1.83</v>
      </c>
      <c r="L20543">
        <v>0</v>
      </c>
      <c r="M20543">
        <v>0</v>
      </c>
      <c r="N20543" t="s">
        <v>1150</v>
      </c>
      <c r="O20543" t="s">
        <v>1150</v>
      </c>
      <c r="P20543">
        <v>323.73</v>
      </c>
      <c r="Q20543" t="s">
        <v>52</v>
      </c>
    </row>
    <row r="20544" spans="1:17" x14ac:dyDescent="0.25">
      <c r="A20544">
        <v>20648</v>
      </c>
      <c r="B20544" t="s">
        <v>33</v>
      </c>
      <c r="C20544" t="s">
        <v>18</v>
      </c>
      <c r="D20544">
        <v>1</v>
      </c>
      <c r="E20544">
        <v>215.82</v>
      </c>
      <c r="F20544">
        <v>215.82</v>
      </c>
      <c r="G20544">
        <v>17.91</v>
      </c>
      <c r="H20544">
        <v>1</v>
      </c>
      <c r="I20544">
        <v>4</v>
      </c>
      <c r="J20544">
        <v>1</v>
      </c>
      <c r="K20544">
        <v>2</v>
      </c>
      <c r="L20544">
        <v>0</v>
      </c>
      <c r="M20544">
        <v>0</v>
      </c>
      <c r="N20544" t="s">
        <v>1150</v>
      </c>
      <c r="O20544" t="s">
        <v>1150</v>
      </c>
      <c r="P20544">
        <v>323.73</v>
      </c>
      <c r="Q20544" t="s">
        <v>52</v>
      </c>
    </row>
    <row r="20545" spans="1:17" x14ac:dyDescent="0.25">
      <c r="A20545">
        <v>20649</v>
      </c>
      <c r="B20545" t="s">
        <v>33</v>
      </c>
      <c r="C20545" t="s">
        <v>18</v>
      </c>
      <c r="D20545">
        <v>1</v>
      </c>
      <c r="E20545">
        <v>215.82</v>
      </c>
      <c r="F20545">
        <v>215.82</v>
      </c>
      <c r="G20545">
        <v>-2.54</v>
      </c>
      <c r="H20545">
        <v>0</v>
      </c>
      <c r="I20545">
        <v>0</v>
      </c>
      <c r="J20545">
        <v>1</v>
      </c>
      <c r="K20545">
        <v>5</v>
      </c>
      <c r="L20545">
        <v>0</v>
      </c>
      <c r="M20545">
        <v>0</v>
      </c>
      <c r="N20545" t="s">
        <v>1150</v>
      </c>
      <c r="O20545" t="s">
        <v>1150</v>
      </c>
      <c r="P20545">
        <v>323.73</v>
      </c>
      <c r="Q20545" t="s">
        <v>52</v>
      </c>
    </row>
    <row r="20546" spans="1:17" x14ac:dyDescent="0.25">
      <c r="A20546">
        <v>20650</v>
      </c>
      <c r="B20546" t="s">
        <v>17</v>
      </c>
      <c r="C20546" t="s">
        <v>18</v>
      </c>
      <c r="D20546">
        <v>1</v>
      </c>
      <c r="E20546">
        <v>215.82</v>
      </c>
      <c r="F20546">
        <v>215.82</v>
      </c>
      <c r="G20546">
        <v>43.66</v>
      </c>
      <c r="H20546">
        <v>0</v>
      </c>
      <c r="I20546">
        <v>1</v>
      </c>
      <c r="J20546">
        <v>1</v>
      </c>
      <c r="K20546">
        <v>4</v>
      </c>
      <c r="L20546">
        <v>0</v>
      </c>
      <c r="M20546">
        <v>0</v>
      </c>
      <c r="N20546" t="s">
        <v>1150</v>
      </c>
      <c r="O20546" t="s">
        <v>1150</v>
      </c>
      <c r="P20546">
        <v>323.73</v>
      </c>
      <c r="Q20546" t="s">
        <v>52</v>
      </c>
    </row>
    <row r="20547" spans="1:17" x14ac:dyDescent="0.25">
      <c r="A20547">
        <v>20651</v>
      </c>
      <c r="B20547" t="s">
        <v>17</v>
      </c>
      <c r="C20547" t="s">
        <v>18</v>
      </c>
      <c r="D20547">
        <v>1</v>
      </c>
      <c r="E20547">
        <v>215.82</v>
      </c>
      <c r="F20547">
        <v>215.82</v>
      </c>
      <c r="G20547">
        <v>14.08</v>
      </c>
      <c r="H20547">
        <v>0</v>
      </c>
      <c r="I20547">
        <v>0</v>
      </c>
      <c r="J20547">
        <v>0</v>
      </c>
      <c r="K20547">
        <v>1.83</v>
      </c>
      <c r="L20547">
        <v>0</v>
      </c>
      <c r="M20547">
        <v>0</v>
      </c>
      <c r="N20547" t="s">
        <v>1150</v>
      </c>
      <c r="O20547" t="s">
        <v>1150</v>
      </c>
      <c r="P20547">
        <v>323.73</v>
      </c>
      <c r="Q20547" t="s">
        <v>52</v>
      </c>
    </row>
    <row r="20548" spans="1:17" x14ac:dyDescent="0.25">
      <c r="A20548">
        <v>20652</v>
      </c>
      <c r="B20548" t="s">
        <v>33</v>
      </c>
      <c r="C20548" t="s">
        <v>23</v>
      </c>
      <c r="D20548">
        <v>1</v>
      </c>
      <c r="E20548">
        <v>215.82</v>
      </c>
      <c r="F20548">
        <v>215.82</v>
      </c>
      <c r="G20548">
        <v>-9.5</v>
      </c>
      <c r="H20548">
        <v>1</v>
      </c>
      <c r="I20548">
        <v>1</v>
      </c>
      <c r="J20548">
        <v>1</v>
      </c>
      <c r="K20548">
        <v>4</v>
      </c>
      <c r="L20548">
        <v>0</v>
      </c>
      <c r="M20548">
        <v>0</v>
      </c>
      <c r="N20548" t="s">
        <v>1150</v>
      </c>
      <c r="O20548" t="s">
        <v>1150</v>
      </c>
      <c r="P20548">
        <v>323.73</v>
      </c>
      <c r="Q20548" t="s">
        <v>52</v>
      </c>
    </row>
    <row r="20549" spans="1:17" x14ac:dyDescent="0.25">
      <c r="A20549">
        <v>20653</v>
      </c>
      <c r="B20549" t="s">
        <v>33</v>
      </c>
      <c r="C20549" t="s">
        <v>18</v>
      </c>
      <c r="D20549">
        <v>1</v>
      </c>
      <c r="E20549">
        <v>215.82</v>
      </c>
      <c r="F20549">
        <v>215.82</v>
      </c>
      <c r="G20549">
        <v>3.88</v>
      </c>
      <c r="H20549">
        <v>1</v>
      </c>
      <c r="I20549">
        <v>2</v>
      </c>
      <c r="J20549">
        <v>1</v>
      </c>
      <c r="K20549">
        <v>2</v>
      </c>
      <c r="L20549">
        <v>1</v>
      </c>
      <c r="M20549">
        <v>0</v>
      </c>
      <c r="N20549" t="s">
        <v>1150</v>
      </c>
      <c r="O20549" t="s">
        <v>1150</v>
      </c>
      <c r="P20549">
        <v>323.73</v>
      </c>
      <c r="Q20549" t="s">
        <v>52</v>
      </c>
    </row>
    <row r="20550" spans="1:17" x14ac:dyDescent="0.25">
      <c r="A20550">
        <v>20654</v>
      </c>
      <c r="B20550" t="s">
        <v>17</v>
      </c>
      <c r="C20550" t="s">
        <v>23</v>
      </c>
      <c r="D20550">
        <v>1</v>
      </c>
      <c r="E20550">
        <v>215.82</v>
      </c>
      <c r="F20550">
        <v>215.82</v>
      </c>
      <c r="G20550">
        <v>-343.69</v>
      </c>
      <c r="H20550">
        <v>0</v>
      </c>
      <c r="I20550">
        <v>-2</v>
      </c>
      <c r="J20550">
        <v>0</v>
      </c>
      <c r="K20550">
        <v>1.83</v>
      </c>
      <c r="L20550">
        <v>0</v>
      </c>
      <c r="M20550">
        <v>0</v>
      </c>
      <c r="N20550" t="s">
        <v>1150</v>
      </c>
      <c r="O20550" t="s">
        <v>1150</v>
      </c>
      <c r="P20550">
        <v>323.73</v>
      </c>
      <c r="Q20550" t="s">
        <v>52</v>
      </c>
    </row>
    <row r="20551" spans="1:17" x14ac:dyDescent="0.25">
      <c r="A20551">
        <v>20655</v>
      </c>
      <c r="B20551" t="s">
        <v>33</v>
      </c>
      <c r="C20551" t="s">
        <v>18</v>
      </c>
      <c r="D20551">
        <v>1</v>
      </c>
      <c r="E20551">
        <v>215.82</v>
      </c>
      <c r="F20551">
        <v>215.82</v>
      </c>
      <c r="G20551">
        <v>76.27</v>
      </c>
      <c r="H20551">
        <v>0</v>
      </c>
      <c r="I20551">
        <v>-1</v>
      </c>
      <c r="J20551">
        <v>0</v>
      </c>
      <c r="K20551">
        <v>1.83</v>
      </c>
      <c r="L20551">
        <v>0</v>
      </c>
      <c r="M20551">
        <v>0</v>
      </c>
      <c r="N20551" t="s">
        <v>1150</v>
      </c>
      <c r="O20551" t="s">
        <v>1150</v>
      </c>
      <c r="P20551">
        <v>323.73</v>
      </c>
      <c r="Q20551" t="s">
        <v>52</v>
      </c>
    </row>
    <row r="20552" spans="1:17" x14ac:dyDescent="0.25">
      <c r="A20552">
        <v>20656</v>
      </c>
      <c r="B20552" t="s">
        <v>17</v>
      </c>
      <c r="C20552" t="s">
        <v>23</v>
      </c>
      <c r="D20552">
        <v>1</v>
      </c>
      <c r="E20552">
        <v>215.82</v>
      </c>
      <c r="F20552">
        <v>215.82</v>
      </c>
      <c r="G20552">
        <v>23.05</v>
      </c>
      <c r="H20552">
        <v>0</v>
      </c>
      <c r="I20552">
        <v>0</v>
      </c>
      <c r="J20552">
        <v>0</v>
      </c>
      <c r="K20552">
        <v>1.83</v>
      </c>
      <c r="L20552">
        <v>0</v>
      </c>
      <c r="M20552">
        <v>0</v>
      </c>
      <c r="N20552" t="s">
        <v>1150</v>
      </c>
      <c r="O20552" t="s">
        <v>1150</v>
      </c>
      <c r="P20552">
        <v>323.73</v>
      </c>
      <c r="Q20552" t="s">
        <v>52</v>
      </c>
    </row>
    <row r="20553" spans="1:17" x14ac:dyDescent="0.25">
      <c r="A20553">
        <v>20657</v>
      </c>
      <c r="B20553" t="s">
        <v>17</v>
      </c>
      <c r="C20553" t="s">
        <v>18</v>
      </c>
      <c r="D20553">
        <v>1</v>
      </c>
      <c r="E20553">
        <v>215.82</v>
      </c>
      <c r="F20553">
        <v>215.82</v>
      </c>
      <c r="G20553">
        <v>76.89</v>
      </c>
      <c r="H20553">
        <v>1</v>
      </c>
      <c r="I20553">
        <v>3</v>
      </c>
      <c r="J20553">
        <v>1</v>
      </c>
      <c r="K20553">
        <v>3</v>
      </c>
      <c r="L20553">
        <v>0</v>
      </c>
      <c r="M20553">
        <v>0</v>
      </c>
      <c r="N20553" t="s">
        <v>1150</v>
      </c>
      <c r="O20553" t="s">
        <v>1150</v>
      </c>
      <c r="P20553">
        <v>323.73</v>
      </c>
      <c r="Q20553" t="s">
        <v>52</v>
      </c>
    </row>
    <row r="20554" spans="1:17" x14ac:dyDescent="0.25">
      <c r="A20554">
        <v>20658</v>
      </c>
      <c r="B20554" t="s">
        <v>28</v>
      </c>
      <c r="C20554" t="s">
        <v>23</v>
      </c>
      <c r="D20554">
        <v>1</v>
      </c>
      <c r="E20554">
        <v>215.82</v>
      </c>
      <c r="F20554">
        <v>215.82</v>
      </c>
      <c r="G20554">
        <v>16.57</v>
      </c>
      <c r="H20554">
        <v>1</v>
      </c>
      <c r="I20554">
        <v>2</v>
      </c>
      <c r="J20554">
        <v>0</v>
      </c>
      <c r="K20554">
        <v>1.83</v>
      </c>
      <c r="L20554">
        <v>0</v>
      </c>
      <c r="M20554">
        <v>0</v>
      </c>
      <c r="N20554" t="s">
        <v>1150</v>
      </c>
      <c r="O20554" t="s">
        <v>1150</v>
      </c>
      <c r="P20554">
        <v>323.73</v>
      </c>
      <c r="Q20554" t="s">
        <v>52</v>
      </c>
    </row>
    <row r="20555" spans="1:17" x14ac:dyDescent="0.25">
      <c r="A20555">
        <v>20659</v>
      </c>
      <c r="B20555" t="s">
        <v>28</v>
      </c>
      <c r="C20555" t="s">
        <v>18</v>
      </c>
      <c r="D20555">
        <v>1</v>
      </c>
      <c r="E20555">
        <v>215.82</v>
      </c>
      <c r="F20555">
        <v>215.82</v>
      </c>
      <c r="G20555">
        <v>20.93</v>
      </c>
      <c r="H20555">
        <v>0</v>
      </c>
      <c r="I20555">
        <v>-2</v>
      </c>
      <c r="J20555">
        <v>0</v>
      </c>
      <c r="K20555">
        <v>1.83</v>
      </c>
      <c r="L20555">
        <v>0</v>
      </c>
      <c r="M20555">
        <v>0</v>
      </c>
      <c r="N20555" t="s">
        <v>1150</v>
      </c>
      <c r="O20555" t="s">
        <v>1150</v>
      </c>
      <c r="P20555">
        <v>323.73</v>
      </c>
      <c r="Q20555" t="s">
        <v>52</v>
      </c>
    </row>
    <row r="20556" spans="1:17" x14ac:dyDescent="0.25">
      <c r="A20556">
        <v>20660</v>
      </c>
      <c r="B20556" t="s">
        <v>28</v>
      </c>
      <c r="C20556" t="s">
        <v>23</v>
      </c>
      <c r="D20556">
        <v>1</v>
      </c>
      <c r="E20556">
        <v>215.82</v>
      </c>
      <c r="F20556">
        <v>215.82</v>
      </c>
      <c r="G20556">
        <v>69.8</v>
      </c>
      <c r="H20556">
        <v>0</v>
      </c>
      <c r="I20556">
        <v>-1</v>
      </c>
      <c r="J20556">
        <v>0</v>
      </c>
      <c r="K20556">
        <v>1.83</v>
      </c>
      <c r="L20556">
        <v>0</v>
      </c>
      <c r="M20556">
        <v>0</v>
      </c>
      <c r="N20556" t="s">
        <v>1150</v>
      </c>
      <c r="O20556" t="s">
        <v>1150</v>
      </c>
      <c r="P20556">
        <v>323.73</v>
      </c>
      <c r="Q20556" t="s">
        <v>52</v>
      </c>
    </row>
    <row r="20557" spans="1:17" x14ac:dyDescent="0.25">
      <c r="A20557">
        <v>20661</v>
      </c>
      <c r="B20557" t="s">
        <v>33</v>
      </c>
      <c r="C20557" t="s">
        <v>18</v>
      </c>
      <c r="D20557">
        <v>1</v>
      </c>
      <c r="E20557">
        <v>215.82</v>
      </c>
      <c r="F20557">
        <v>215.82</v>
      </c>
      <c r="G20557">
        <v>74.78</v>
      </c>
      <c r="H20557">
        <v>0</v>
      </c>
      <c r="I20557">
        <v>0</v>
      </c>
      <c r="J20557">
        <v>0</v>
      </c>
      <c r="K20557">
        <v>1.83</v>
      </c>
      <c r="L20557">
        <v>0</v>
      </c>
      <c r="M20557">
        <v>0</v>
      </c>
      <c r="N20557" t="s">
        <v>1150</v>
      </c>
      <c r="O20557" t="s">
        <v>1150</v>
      </c>
      <c r="P20557">
        <v>323.73</v>
      </c>
      <c r="Q20557" t="s">
        <v>52</v>
      </c>
    </row>
    <row r="20558" spans="1:17" x14ac:dyDescent="0.25">
      <c r="A20558">
        <v>20662</v>
      </c>
      <c r="B20558" t="s">
        <v>33</v>
      </c>
      <c r="C20558" t="s">
        <v>23</v>
      </c>
      <c r="D20558">
        <v>1</v>
      </c>
      <c r="E20558">
        <v>215.82</v>
      </c>
      <c r="F20558">
        <v>215.82</v>
      </c>
      <c r="G20558">
        <v>97.12</v>
      </c>
      <c r="H20558">
        <v>1</v>
      </c>
      <c r="I20558">
        <v>1</v>
      </c>
      <c r="J20558">
        <v>1</v>
      </c>
      <c r="K20558">
        <v>1</v>
      </c>
      <c r="L20558">
        <v>1</v>
      </c>
      <c r="M20558">
        <v>0</v>
      </c>
      <c r="N20558" t="s">
        <v>1150</v>
      </c>
      <c r="O20558" t="s">
        <v>1150</v>
      </c>
      <c r="P20558">
        <v>323.73</v>
      </c>
      <c r="Q20558" t="s">
        <v>52</v>
      </c>
    </row>
    <row r="20559" spans="1:17" x14ac:dyDescent="0.25">
      <c r="A20559">
        <v>20663</v>
      </c>
      <c r="B20559" t="s">
        <v>33</v>
      </c>
      <c r="C20559" t="s">
        <v>18</v>
      </c>
      <c r="D20559">
        <v>1</v>
      </c>
      <c r="E20559">
        <v>215.82</v>
      </c>
      <c r="F20559">
        <v>215.82</v>
      </c>
      <c r="G20559">
        <v>46.94</v>
      </c>
      <c r="H20559">
        <v>1</v>
      </c>
      <c r="I20559">
        <v>2</v>
      </c>
      <c r="J20559">
        <v>1</v>
      </c>
      <c r="K20559">
        <v>3</v>
      </c>
      <c r="L20559">
        <v>0</v>
      </c>
      <c r="M20559">
        <v>0</v>
      </c>
      <c r="N20559" t="s">
        <v>1150</v>
      </c>
      <c r="O20559" t="s">
        <v>1150</v>
      </c>
      <c r="P20559">
        <v>323.73</v>
      </c>
      <c r="Q20559" t="s">
        <v>52</v>
      </c>
    </row>
    <row r="20560" spans="1:17" x14ac:dyDescent="0.25">
      <c r="A20560">
        <v>20664</v>
      </c>
      <c r="B20560" t="s">
        <v>33</v>
      </c>
      <c r="C20560" t="s">
        <v>18</v>
      </c>
      <c r="D20560">
        <v>1</v>
      </c>
      <c r="E20560">
        <v>215.82</v>
      </c>
      <c r="F20560">
        <v>215.82</v>
      </c>
      <c r="G20560">
        <v>32.46</v>
      </c>
      <c r="H20560">
        <v>0</v>
      </c>
      <c r="I20560">
        <v>-2</v>
      </c>
      <c r="J20560">
        <v>0</v>
      </c>
      <c r="K20560">
        <v>1.83</v>
      </c>
      <c r="L20560">
        <v>0</v>
      </c>
      <c r="M20560">
        <v>0</v>
      </c>
      <c r="N20560" t="s">
        <v>1150</v>
      </c>
      <c r="O20560" t="s">
        <v>1150</v>
      </c>
      <c r="P20560">
        <v>323.73</v>
      </c>
      <c r="Q20560" t="s">
        <v>52</v>
      </c>
    </row>
    <row r="20561" spans="1:17" x14ac:dyDescent="0.25">
      <c r="A20561">
        <v>20665</v>
      </c>
      <c r="B20561" t="s">
        <v>33</v>
      </c>
      <c r="C20561" t="s">
        <v>23</v>
      </c>
      <c r="D20561">
        <v>1</v>
      </c>
      <c r="E20561">
        <v>215.82</v>
      </c>
      <c r="F20561">
        <v>215.82</v>
      </c>
      <c r="G20561">
        <v>-92.03</v>
      </c>
      <c r="H20561">
        <v>1</v>
      </c>
      <c r="I20561">
        <v>1</v>
      </c>
      <c r="J20561">
        <v>0</v>
      </c>
      <c r="K20561">
        <v>1.83</v>
      </c>
      <c r="L20561">
        <v>0</v>
      </c>
      <c r="M20561">
        <v>0</v>
      </c>
      <c r="N20561" t="s">
        <v>1150</v>
      </c>
      <c r="O20561" t="s">
        <v>1150</v>
      </c>
      <c r="P20561">
        <v>323.73</v>
      </c>
      <c r="Q20561" t="s">
        <v>52</v>
      </c>
    </row>
    <row r="20562" spans="1:17" x14ac:dyDescent="0.25">
      <c r="A20562">
        <v>20666</v>
      </c>
      <c r="B20562" t="s">
        <v>28</v>
      </c>
      <c r="C20562" t="s">
        <v>18</v>
      </c>
      <c r="D20562">
        <v>1</v>
      </c>
      <c r="E20562">
        <v>215.82</v>
      </c>
      <c r="F20562">
        <v>215.82</v>
      </c>
      <c r="G20562">
        <v>80.61</v>
      </c>
      <c r="H20562">
        <v>0</v>
      </c>
      <c r="I20562">
        <v>0</v>
      </c>
      <c r="J20562">
        <v>0</v>
      </c>
      <c r="K20562">
        <v>1.83</v>
      </c>
      <c r="L20562">
        <v>0</v>
      </c>
      <c r="M20562">
        <v>0</v>
      </c>
      <c r="N20562" t="s">
        <v>1150</v>
      </c>
      <c r="O20562" t="s">
        <v>1150</v>
      </c>
      <c r="P20562">
        <v>323.73</v>
      </c>
      <c r="Q20562" t="s">
        <v>52</v>
      </c>
    </row>
    <row r="20563" spans="1:17" x14ac:dyDescent="0.25">
      <c r="A20563">
        <v>20667</v>
      </c>
      <c r="B20563" t="s">
        <v>28</v>
      </c>
      <c r="C20563" t="s">
        <v>23</v>
      </c>
      <c r="D20563">
        <v>1</v>
      </c>
      <c r="E20563">
        <v>215.82</v>
      </c>
      <c r="F20563">
        <v>215.82</v>
      </c>
      <c r="G20563">
        <v>67.98</v>
      </c>
      <c r="H20563">
        <v>1</v>
      </c>
      <c r="I20563">
        <v>3</v>
      </c>
      <c r="J20563">
        <v>0</v>
      </c>
      <c r="K20563">
        <v>1.83</v>
      </c>
      <c r="L20563">
        <v>0</v>
      </c>
      <c r="M20563">
        <v>0</v>
      </c>
      <c r="N20563" t="s">
        <v>1150</v>
      </c>
      <c r="O20563" t="s">
        <v>1150</v>
      </c>
      <c r="P20563">
        <v>323.73</v>
      </c>
      <c r="Q20563" t="s">
        <v>52</v>
      </c>
    </row>
    <row r="20564" spans="1:17" x14ac:dyDescent="0.25">
      <c r="A20564">
        <v>20668</v>
      </c>
      <c r="B20564" t="s">
        <v>28</v>
      </c>
      <c r="C20564" t="s">
        <v>18</v>
      </c>
      <c r="D20564">
        <v>1</v>
      </c>
      <c r="E20564">
        <v>215.82</v>
      </c>
      <c r="F20564">
        <v>215.82</v>
      </c>
      <c r="G20564">
        <v>53.2</v>
      </c>
      <c r="H20564">
        <v>1</v>
      </c>
      <c r="I20564">
        <v>2</v>
      </c>
      <c r="J20564">
        <v>1</v>
      </c>
      <c r="K20564">
        <v>4</v>
      </c>
      <c r="L20564">
        <v>0</v>
      </c>
      <c r="M20564">
        <v>0</v>
      </c>
      <c r="N20564" t="s">
        <v>1150</v>
      </c>
      <c r="O20564" t="s">
        <v>1150</v>
      </c>
      <c r="P20564">
        <v>323.73</v>
      </c>
      <c r="Q20564" t="s">
        <v>52</v>
      </c>
    </row>
    <row r="20565" spans="1:17" x14ac:dyDescent="0.25">
      <c r="A20565">
        <v>20669</v>
      </c>
      <c r="B20565" t="s">
        <v>28</v>
      </c>
      <c r="C20565" t="s">
        <v>23</v>
      </c>
      <c r="D20565">
        <v>1</v>
      </c>
      <c r="E20565">
        <v>215.82</v>
      </c>
      <c r="F20565">
        <v>215.82</v>
      </c>
      <c r="G20565">
        <v>56.33</v>
      </c>
      <c r="H20565">
        <v>0</v>
      </c>
      <c r="I20565">
        <v>-2</v>
      </c>
      <c r="J20565">
        <v>0</v>
      </c>
      <c r="K20565">
        <v>1.83</v>
      </c>
      <c r="L20565">
        <v>0</v>
      </c>
      <c r="M20565">
        <v>0</v>
      </c>
      <c r="N20565" t="s">
        <v>1150</v>
      </c>
      <c r="O20565" t="s">
        <v>1150</v>
      </c>
      <c r="P20565">
        <v>323.73</v>
      </c>
      <c r="Q20565" t="s">
        <v>52</v>
      </c>
    </row>
    <row r="20566" spans="1:17" x14ac:dyDescent="0.25">
      <c r="A20566">
        <v>20670</v>
      </c>
      <c r="B20566" t="s">
        <v>28</v>
      </c>
      <c r="C20566" t="s">
        <v>18</v>
      </c>
      <c r="D20566">
        <v>1</v>
      </c>
      <c r="E20566">
        <v>215.82</v>
      </c>
      <c r="F20566">
        <v>215.82</v>
      </c>
      <c r="G20566">
        <v>77.87</v>
      </c>
      <c r="H20566">
        <v>0</v>
      </c>
      <c r="I20566">
        <v>-1</v>
      </c>
      <c r="J20566">
        <v>1</v>
      </c>
      <c r="K20566">
        <v>3</v>
      </c>
      <c r="L20566">
        <v>0</v>
      </c>
      <c r="M20566">
        <v>0</v>
      </c>
      <c r="N20566" t="s">
        <v>1150</v>
      </c>
      <c r="O20566" t="s">
        <v>1150</v>
      </c>
      <c r="P20566">
        <v>323.73</v>
      </c>
      <c r="Q20566" t="s">
        <v>52</v>
      </c>
    </row>
    <row r="20567" spans="1:17" x14ac:dyDescent="0.25">
      <c r="A20567">
        <v>20671</v>
      </c>
      <c r="B20567" t="s">
        <v>33</v>
      </c>
      <c r="C20567" t="s">
        <v>18</v>
      </c>
      <c r="D20567">
        <v>1</v>
      </c>
      <c r="E20567">
        <v>215.82</v>
      </c>
      <c r="F20567">
        <v>215.82</v>
      </c>
      <c r="G20567">
        <v>56.33</v>
      </c>
      <c r="H20567">
        <v>0</v>
      </c>
      <c r="I20567">
        <v>0</v>
      </c>
      <c r="J20567">
        <v>0</v>
      </c>
      <c r="K20567">
        <v>1.83</v>
      </c>
      <c r="L20567">
        <v>0</v>
      </c>
      <c r="M20567">
        <v>0</v>
      </c>
      <c r="N20567" t="s">
        <v>1150</v>
      </c>
      <c r="O20567" t="s">
        <v>1150</v>
      </c>
      <c r="P20567">
        <v>323.73</v>
      </c>
      <c r="Q20567" t="s">
        <v>52</v>
      </c>
    </row>
    <row r="20568" spans="1:17" x14ac:dyDescent="0.25">
      <c r="A20568">
        <v>20672</v>
      </c>
      <c r="B20568" t="s">
        <v>17</v>
      </c>
      <c r="C20568" t="s">
        <v>18</v>
      </c>
      <c r="D20568">
        <v>1</v>
      </c>
      <c r="E20568">
        <v>215.82</v>
      </c>
      <c r="F20568">
        <v>215.82</v>
      </c>
      <c r="G20568">
        <v>37.119999999999997</v>
      </c>
      <c r="H20568">
        <v>1</v>
      </c>
      <c r="I20568">
        <v>1</v>
      </c>
      <c r="J20568">
        <v>1</v>
      </c>
      <c r="K20568">
        <v>4</v>
      </c>
      <c r="L20568">
        <v>0</v>
      </c>
      <c r="M20568">
        <v>0</v>
      </c>
      <c r="N20568" t="s">
        <v>1150</v>
      </c>
      <c r="O20568" t="s">
        <v>1150</v>
      </c>
      <c r="P20568">
        <v>323.73</v>
      </c>
      <c r="Q20568" t="s">
        <v>52</v>
      </c>
    </row>
    <row r="20569" spans="1:17" x14ac:dyDescent="0.25">
      <c r="A20569">
        <v>20673</v>
      </c>
      <c r="B20569" t="s">
        <v>33</v>
      </c>
      <c r="C20569" t="s">
        <v>23</v>
      </c>
      <c r="D20569">
        <v>1</v>
      </c>
      <c r="E20569">
        <v>215.82</v>
      </c>
      <c r="F20569">
        <v>215.82</v>
      </c>
      <c r="G20569">
        <v>96.34</v>
      </c>
      <c r="H20569">
        <v>1</v>
      </c>
      <c r="I20569">
        <v>2</v>
      </c>
      <c r="J20569">
        <v>1</v>
      </c>
      <c r="K20569">
        <v>4</v>
      </c>
      <c r="L20569">
        <v>0</v>
      </c>
      <c r="M20569">
        <v>0</v>
      </c>
      <c r="N20569" t="s">
        <v>1150</v>
      </c>
      <c r="O20569" t="s">
        <v>1150</v>
      </c>
      <c r="P20569">
        <v>323.73</v>
      </c>
      <c r="Q20569" t="s">
        <v>52</v>
      </c>
    </row>
    <row r="20570" spans="1:17" x14ac:dyDescent="0.25">
      <c r="A20570">
        <v>20674</v>
      </c>
      <c r="B20570" t="s">
        <v>33</v>
      </c>
      <c r="C20570" t="s">
        <v>18</v>
      </c>
      <c r="D20570">
        <v>1</v>
      </c>
      <c r="E20570">
        <v>215.82</v>
      </c>
      <c r="F20570">
        <v>215.82</v>
      </c>
      <c r="G20570">
        <v>67.3</v>
      </c>
      <c r="H20570">
        <v>0</v>
      </c>
      <c r="I20570">
        <v>-2</v>
      </c>
      <c r="J20570">
        <v>0</v>
      </c>
      <c r="K20570">
        <v>1.83</v>
      </c>
      <c r="L20570">
        <v>0</v>
      </c>
      <c r="M20570">
        <v>0</v>
      </c>
      <c r="N20570" t="s">
        <v>1150</v>
      </c>
      <c r="O20570" t="s">
        <v>1150</v>
      </c>
      <c r="P20570">
        <v>323.73</v>
      </c>
      <c r="Q20570" t="s">
        <v>52</v>
      </c>
    </row>
    <row r="20571" spans="1:17" x14ac:dyDescent="0.25">
      <c r="A20571">
        <v>20675</v>
      </c>
      <c r="B20571" t="s">
        <v>17</v>
      </c>
      <c r="C20571" t="s">
        <v>23</v>
      </c>
      <c r="D20571">
        <v>1</v>
      </c>
      <c r="E20571">
        <v>215.82</v>
      </c>
      <c r="F20571">
        <v>215.82</v>
      </c>
      <c r="G20571">
        <v>102.51</v>
      </c>
      <c r="H20571">
        <v>0</v>
      </c>
      <c r="I20571">
        <v>-1</v>
      </c>
      <c r="J20571">
        <v>0</v>
      </c>
      <c r="K20571">
        <v>1.83</v>
      </c>
      <c r="L20571">
        <v>0</v>
      </c>
      <c r="M20571">
        <v>0</v>
      </c>
      <c r="N20571" t="s">
        <v>1150</v>
      </c>
      <c r="O20571" t="s">
        <v>1150</v>
      </c>
      <c r="P20571">
        <v>323.73</v>
      </c>
      <c r="Q20571" t="s">
        <v>52</v>
      </c>
    </row>
    <row r="20572" spans="1:17" x14ac:dyDescent="0.25">
      <c r="A20572">
        <v>20676</v>
      </c>
      <c r="B20572" t="s">
        <v>17</v>
      </c>
      <c r="C20572" t="s">
        <v>18</v>
      </c>
      <c r="D20572">
        <v>1</v>
      </c>
      <c r="E20572">
        <v>215.82</v>
      </c>
      <c r="F20572">
        <v>215.82</v>
      </c>
      <c r="G20572">
        <v>99.45</v>
      </c>
      <c r="H20572">
        <v>0</v>
      </c>
      <c r="I20572">
        <v>0</v>
      </c>
      <c r="J20572">
        <v>0</v>
      </c>
      <c r="K20572">
        <v>1.83</v>
      </c>
      <c r="L20572">
        <v>0</v>
      </c>
      <c r="M20572">
        <v>0</v>
      </c>
      <c r="N20572" t="s">
        <v>1150</v>
      </c>
      <c r="O20572" t="s">
        <v>1150</v>
      </c>
      <c r="P20572">
        <v>323.73</v>
      </c>
      <c r="Q20572" t="s">
        <v>52</v>
      </c>
    </row>
    <row r="20573" spans="1:17" x14ac:dyDescent="0.25">
      <c r="A20573">
        <v>20677</v>
      </c>
      <c r="B20573" t="s">
        <v>28</v>
      </c>
      <c r="C20573" t="s">
        <v>23</v>
      </c>
      <c r="D20573">
        <v>1</v>
      </c>
      <c r="E20573">
        <v>215.82</v>
      </c>
      <c r="F20573">
        <v>215.82</v>
      </c>
      <c r="G20573">
        <v>52.34</v>
      </c>
      <c r="H20573">
        <v>1</v>
      </c>
      <c r="I20573">
        <v>1</v>
      </c>
      <c r="J20573">
        <v>0</v>
      </c>
      <c r="K20573">
        <v>1.83</v>
      </c>
      <c r="L20573">
        <v>0</v>
      </c>
      <c r="M20573">
        <v>0</v>
      </c>
      <c r="N20573" t="s">
        <v>1150</v>
      </c>
      <c r="O20573" t="s">
        <v>1150</v>
      </c>
      <c r="P20573">
        <v>323.73</v>
      </c>
      <c r="Q20573" t="s">
        <v>52</v>
      </c>
    </row>
    <row r="20574" spans="1:17" x14ac:dyDescent="0.25">
      <c r="A20574">
        <v>20678</v>
      </c>
      <c r="B20574" t="s">
        <v>17</v>
      </c>
      <c r="C20574" t="s">
        <v>18</v>
      </c>
      <c r="D20574">
        <v>1</v>
      </c>
      <c r="E20574">
        <v>215.82</v>
      </c>
      <c r="F20574">
        <v>215.82</v>
      </c>
      <c r="G20574">
        <v>61.34</v>
      </c>
      <c r="H20574">
        <v>1</v>
      </c>
      <c r="I20574">
        <v>4</v>
      </c>
      <c r="J20574">
        <v>1</v>
      </c>
      <c r="K20574">
        <v>4</v>
      </c>
      <c r="L20574">
        <v>0</v>
      </c>
      <c r="M20574">
        <v>0</v>
      </c>
      <c r="N20574" t="s">
        <v>1150</v>
      </c>
      <c r="O20574" t="s">
        <v>1150</v>
      </c>
      <c r="P20574">
        <v>323.73</v>
      </c>
      <c r="Q20574" t="s">
        <v>52</v>
      </c>
    </row>
    <row r="20575" spans="1:17" x14ac:dyDescent="0.25">
      <c r="A20575">
        <v>20679</v>
      </c>
      <c r="B20575" t="s">
        <v>17</v>
      </c>
      <c r="C20575" t="s">
        <v>18</v>
      </c>
      <c r="D20575">
        <v>1</v>
      </c>
      <c r="E20575">
        <v>215.82</v>
      </c>
      <c r="F20575">
        <v>215.82</v>
      </c>
      <c r="G20575">
        <v>98.28</v>
      </c>
      <c r="H20575">
        <v>0</v>
      </c>
      <c r="I20575">
        <v>0</v>
      </c>
      <c r="J20575">
        <v>0</v>
      </c>
      <c r="K20575">
        <v>1.83</v>
      </c>
      <c r="L20575">
        <v>0</v>
      </c>
      <c r="M20575">
        <v>0</v>
      </c>
      <c r="N20575" t="s">
        <v>1150</v>
      </c>
      <c r="O20575" t="s">
        <v>1150</v>
      </c>
      <c r="P20575">
        <v>323.73</v>
      </c>
      <c r="Q20575" t="s">
        <v>52</v>
      </c>
    </row>
    <row r="20576" spans="1:17" x14ac:dyDescent="0.25">
      <c r="A20576">
        <v>20680</v>
      </c>
      <c r="B20576" t="s">
        <v>17</v>
      </c>
      <c r="C20576" t="s">
        <v>23</v>
      </c>
      <c r="D20576">
        <v>1</v>
      </c>
      <c r="E20576">
        <v>215.82</v>
      </c>
      <c r="F20576">
        <v>215.82</v>
      </c>
      <c r="G20576">
        <v>56.11</v>
      </c>
      <c r="H20576">
        <v>1</v>
      </c>
      <c r="I20576">
        <v>1</v>
      </c>
      <c r="J20576">
        <v>1</v>
      </c>
      <c r="K20576">
        <v>4</v>
      </c>
      <c r="L20576">
        <v>0</v>
      </c>
      <c r="M20576">
        <v>0</v>
      </c>
      <c r="N20576" t="s">
        <v>1150</v>
      </c>
      <c r="O20576" t="s">
        <v>1150</v>
      </c>
      <c r="P20576">
        <v>323.73</v>
      </c>
      <c r="Q20576" t="s">
        <v>52</v>
      </c>
    </row>
    <row r="20577" spans="1:17" x14ac:dyDescent="0.25">
      <c r="A20577">
        <v>20681</v>
      </c>
      <c r="B20577" t="s">
        <v>33</v>
      </c>
      <c r="C20577" t="s">
        <v>18</v>
      </c>
      <c r="D20577">
        <v>1</v>
      </c>
      <c r="E20577">
        <v>215.82</v>
      </c>
      <c r="F20577">
        <v>215.82</v>
      </c>
      <c r="G20577">
        <v>50.18</v>
      </c>
      <c r="H20577">
        <v>1</v>
      </c>
      <c r="I20577">
        <v>2</v>
      </c>
      <c r="J20577">
        <v>1</v>
      </c>
      <c r="K20577">
        <v>3</v>
      </c>
      <c r="L20577">
        <v>0</v>
      </c>
      <c r="M20577">
        <v>0</v>
      </c>
      <c r="N20577" t="s">
        <v>1150</v>
      </c>
      <c r="O20577" t="s">
        <v>1150</v>
      </c>
      <c r="P20577">
        <v>323.73</v>
      </c>
      <c r="Q20577" t="s">
        <v>52</v>
      </c>
    </row>
    <row r="20578" spans="1:17" x14ac:dyDescent="0.25">
      <c r="A20578">
        <v>20682</v>
      </c>
      <c r="B20578" t="s">
        <v>17</v>
      </c>
      <c r="C20578" t="s">
        <v>23</v>
      </c>
      <c r="D20578">
        <v>1</v>
      </c>
      <c r="E20578">
        <v>215.82</v>
      </c>
      <c r="F20578">
        <v>215.82</v>
      </c>
      <c r="G20578">
        <v>51.8</v>
      </c>
      <c r="H20578">
        <v>1</v>
      </c>
      <c r="I20578">
        <v>3</v>
      </c>
      <c r="J20578">
        <v>1</v>
      </c>
      <c r="K20578">
        <v>2</v>
      </c>
      <c r="L20578">
        <v>0</v>
      </c>
      <c r="M20578">
        <v>0</v>
      </c>
      <c r="N20578" t="s">
        <v>1150</v>
      </c>
      <c r="O20578" t="s">
        <v>1150</v>
      </c>
      <c r="P20578">
        <v>323.73</v>
      </c>
      <c r="Q20578" t="s">
        <v>52</v>
      </c>
    </row>
    <row r="20579" spans="1:17" x14ac:dyDescent="0.25">
      <c r="A20579">
        <v>20683</v>
      </c>
      <c r="B20579" t="s">
        <v>17</v>
      </c>
      <c r="C20579" t="s">
        <v>18</v>
      </c>
      <c r="D20579">
        <v>1</v>
      </c>
      <c r="E20579">
        <v>215.82</v>
      </c>
      <c r="F20579">
        <v>215.82</v>
      </c>
      <c r="G20579">
        <v>49.55</v>
      </c>
      <c r="H20579">
        <v>1</v>
      </c>
      <c r="I20579">
        <v>1</v>
      </c>
      <c r="J20579">
        <v>1</v>
      </c>
      <c r="K20579">
        <v>3</v>
      </c>
      <c r="L20579">
        <v>0</v>
      </c>
      <c r="M20579">
        <v>0</v>
      </c>
      <c r="N20579" t="s">
        <v>1150</v>
      </c>
      <c r="O20579" t="s">
        <v>1150</v>
      </c>
      <c r="P20579">
        <v>323.73</v>
      </c>
      <c r="Q20579" t="s">
        <v>52</v>
      </c>
    </row>
    <row r="20580" spans="1:17" x14ac:dyDescent="0.25">
      <c r="A20580">
        <v>20684</v>
      </c>
      <c r="B20580" t="s">
        <v>17</v>
      </c>
      <c r="C20580" t="s">
        <v>23</v>
      </c>
      <c r="D20580">
        <v>1</v>
      </c>
      <c r="E20580">
        <v>215.82</v>
      </c>
      <c r="F20580">
        <v>215.82</v>
      </c>
      <c r="G20580">
        <v>53.74</v>
      </c>
      <c r="H20580">
        <v>1</v>
      </c>
      <c r="I20580">
        <v>1</v>
      </c>
      <c r="J20580">
        <v>1</v>
      </c>
      <c r="K20580">
        <v>3</v>
      </c>
      <c r="L20580">
        <v>0</v>
      </c>
      <c r="M20580">
        <v>0</v>
      </c>
      <c r="N20580" t="s">
        <v>1150</v>
      </c>
      <c r="O20580" t="s">
        <v>1150</v>
      </c>
      <c r="P20580">
        <v>323.73</v>
      </c>
      <c r="Q20580" t="s">
        <v>52</v>
      </c>
    </row>
    <row r="20581" spans="1:17" x14ac:dyDescent="0.25">
      <c r="A20581">
        <v>20685</v>
      </c>
      <c r="B20581" t="s">
        <v>33</v>
      </c>
      <c r="C20581" t="s">
        <v>18</v>
      </c>
      <c r="D20581">
        <v>1</v>
      </c>
      <c r="E20581">
        <v>215.82</v>
      </c>
      <c r="F20581">
        <v>215.82</v>
      </c>
      <c r="G20581">
        <v>58.92</v>
      </c>
      <c r="H20581">
        <v>1</v>
      </c>
      <c r="I20581">
        <v>1</v>
      </c>
      <c r="J20581">
        <v>0</v>
      </c>
      <c r="K20581">
        <v>1.83</v>
      </c>
      <c r="L20581">
        <v>0</v>
      </c>
      <c r="M20581">
        <v>0</v>
      </c>
      <c r="N20581" t="s">
        <v>1150</v>
      </c>
      <c r="O20581" t="s">
        <v>1150</v>
      </c>
      <c r="P20581">
        <v>323.73</v>
      </c>
      <c r="Q20581" t="s">
        <v>52</v>
      </c>
    </row>
    <row r="20582" spans="1:17" x14ac:dyDescent="0.25">
      <c r="A20582">
        <v>20686</v>
      </c>
      <c r="B20582" t="s">
        <v>17</v>
      </c>
      <c r="C20582" t="s">
        <v>18</v>
      </c>
      <c r="D20582">
        <v>1</v>
      </c>
      <c r="E20582">
        <v>215.82</v>
      </c>
      <c r="F20582">
        <v>215.82</v>
      </c>
      <c r="G20582">
        <v>-119.24</v>
      </c>
      <c r="H20582">
        <v>1</v>
      </c>
      <c r="I20582">
        <v>1</v>
      </c>
      <c r="J20582">
        <v>1</v>
      </c>
      <c r="K20582">
        <v>2</v>
      </c>
      <c r="L20582">
        <v>0</v>
      </c>
      <c r="M20582">
        <v>0</v>
      </c>
      <c r="N20582" t="s">
        <v>1150</v>
      </c>
      <c r="O20582" t="s">
        <v>1150</v>
      </c>
      <c r="P20582">
        <v>323.73</v>
      </c>
      <c r="Q20582" t="s">
        <v>52</v>
      </c>
    </row>
    <row r="20583" spans="1:17" x14ac:dyDescent="0.25">
      <c r="A20583">
        <v>20687</v>
      </c>
      <c r="B20583" t="s">
        <v>17</v>
      </c>
      <c r="C20583" t="s">
        <v>23</v>
      </c>
      <c r="D20583">
        <v>1</v>
      </c>
      <c r="E20583">
        <v>215.82</v>
      </c>
      <c r="F20583">
        <v>215.82</v>
      </c>
      <c r="G20583">
        <v>61.02</v>
      </c>
      <c r="H20583">
        <v>1</v>
      </c>
      <c r="I20583">
        <v>1</v>
      </c>
      <c r="J20583">
        <v>0</v>
      </c>
      <c r="K20583">
        <v>1.83</v>
      </c>
      <c r="L20583">
        <v>0</v>
      </c>
      <c r="M20583">
        <v>0</v>
      </c>
      <c r="N20583" t="s">
        <v>1150</v>
      </c>
      <c r="O20583" t="s">
        <v>1150</v>
      </c>
      <c r="P20583">
        <v>323.73</v>
      </c>
      <c r="Q20583" t="s">
        <v>52</v>
      </c>
    </row>
    <row r="20584" spans="1:17" x14ac:dyDescent="0.25">
      <c r="A20584">
        <v>20688</v>
      </c>
      <c r="B20584" t="s">
        <v>33</v>
      </c>
      <c r="C20584" t="s">
        <v>18</v>
      </c>
      <c r="D20584">
        <v>1</v>
      </c>
      <c r="E20584">
        <v>215.82</v>
      </c>
      <c r="F20584">
        <v>215.82</v>
      </c>
      <c r="G20584">
        <v>14.24</v>
      </c>
      <c r="H20584">
        <v>1</v>
      </c>
      <c r="I20584">
        <v>2</v>
      </c>
      <c r="J20584">
        <v>1</v>
      </c>
      <c r="K20584">
        <v>4</v>
      </c>
      <c r="L20584">
        <v>0</v>
      </c>
      <c r="M20584">
        <v>0</v>
      </c>
      <c r="N20584" t="s">
        <v>1150</v>
      </c>
      <c r="O20584" t="s">
        <v>1150</v>
      </c>
      <c r="P20584">
        <v>323.73</v>
      </c>
      <c r="Q20584" t="s">
        <v>52</v>
      </c>
    </row>
    <row r="20585" spans="1:17" x14ac:dyDescent="0.25">
      <c r="A20585">
        <v>20689</v>
      </c>
      <c r="B20585" t="s">
        <v>33</v>
      </c>
      <c r="C20585" t="s">
        <v>18</v>
      </c>
      <c r="D20585">
        <v>1</v>
      </c>
      <c r="E20585">
        <v>215.82</v>
      </c>
      <c r="F20585">
        <v>215.82</v>
      </c>
      <c r="G20585">
        <v>42.73</v>
      </c>
      <c r="H20585">
        <v>1</v>
      </c>
      <c r="I20585">
        <v>1</v>
      </c>
      <c r="J20585">
        <v>0</v>
      </c>
      <c r="K20585">
        <v>1.83</v>
      </c>
      <c r="L20585">
        <v>0</v>
      </c>
      <c r="M20585">
        <v>0</v>
      </c>
      <c r="N20585" t="s">
        <v>1150</v>
      </c>
      <c r="O20585" t="s">
        <v>1150</v>
      </c>
      <c r="P20585">
        <v>323.73</v>
      </c>
      <c r="Q20585" t="s">
        <v>52</v>
      </c>
    </row>
    <row r="20586" spans="1:17" x14ac:dyDescent="0.25">
      <c r="A20586">
        <v>20690</v>
      </c>
      <c r="B20586" t="s">
        <v>33</v>
      </c>
      <c r="C20586" t="s">
        <v>18</v>
      </c>
      <c r="D20586">
        <v>1</v>
      </c>
      <c r="E20586">
        <v>215.82</v>
      </c>
      <c r="F20586">
        <v>215.82</v>
      </c>
      <c r="G20586">
        <v>96.23</v>
      </c>
      <c r="H20586">
        <v>1</v>
      </c>
      <c r="I20586">
        <v>1</v>
      </c>
      <c r="J20586">
        <v>1</v>
      </c>
      <c r="K20586">
        <v>3</v>
      </c>
      <c r="L20586">
        <v>0</v>
      </c>
      <c r="M20586">
        <v>0</v>
      </c>
      <c r="N20586" t="s">
        <v>1151</v>
      </c>
      <c r="O20586" t="s">
        <v>1151</v>
      </c>
      <c r="P20586">
        <v>323.73</v>
      </c>
      <c r="Q20586" t="s">
        <v>52</v>
      </c>
    </row>
    <row r="20587" spans="1:17" x14ac:dyDescent="0.25">
      <c r="A20587">
        <v>20691</v>
      </c>
      <c r="B20587" t="s">
        <v>33</v>
      </c>
      <c r="C20587" t="s">
        <v>23</v>
      </c>
      <c r="D20587">
        <v>1</v>
      </c>
      <c r="E20587">
        <v>215.82</v>
      </c>
      <c r="F20587">
        <v>215.82</v>
      </c>
      <c r="G20587">
        <v>-25.09</v>
      </c>
      <c r="H20587">
        <v>0</v>
      </c>
      <c r="I20587">
        <v>0</v>
      </c>
      <c r="J20587">
        <v>0</v>
      </c>
      <c r="K20587">
        <v>1.83</v>
      </c>
      <c r="L20587">
        <v>0</v>
      </c>
      <c r="M20587">
        <v>0</v>
      </c>
      <c r="N20587" t="s">
        <v>1151</v>
      </c>
      <c r="O20587" t="s">
        <v>1151</v>
      </c>
      <c r="P20587">
        <v>323.73</v>
      </c>
      <c r="Q20587" t="s">
        <v>52</v>
      </c>
    </row>
    <row r="20588" spans="1:17" x14ac:dyDescent="0.25">
      <c r="A20588">
        <v>20692</v>
      </c>
      <c r="B20588" t="s">
        <v>33</v>
      </c>
      <c r="C20588" t="s">
        <v>18</v>
      </c>
      <c r="D20588">
        <v>1</v>
      </c>
      <c r="E20588">
        <v>215.82</v>
      </c>
      <c r="F20588">
        <v>215.82</v>
      </c>
      <c r="G20588">
        <v>97.9</v>
      </c>
      <c r="H20588">
        <v>1</v>
      </c>
      <c r="I20588">
        <v>1</v>
      </c>
      <c r="J20588">
        <v>1</v>
      </c>
      <c r="K20588">
        <v>3</v>
      </c>
      <c r="L20588">
        <v>0</v>
      </c>
      <c r="M20588">
        <v>0</v>
      </c>
      <c r="N20588" t="s">
        <v>1151</v>
      </c>
      <c r="O20588" t="s">
        <v>1151</v>
      </c>
      <c r="P20588">
        <v>323.73</v>
      </c>
      <c r="Q20588" t="s">
        <v>52</v>
      </c>
    </row>
    <row r="20589" spans="1:17" x14ac:dyDescent="0.25">
      <c r="A20589">
        <v>20693</v>
      </c>
      <c r="B20589" t="s">
        <v>33</v>
      </c>
      <c r="C20589" t="s">
        <v>18</v>
      </c>
      <c r="D20589">
        <v>1</v>
      </c>
      <c r="E20589">
        <v>215.82</v>
      </c>
      <c r="F20589">
        <v>215.82</v>
      </c>
      <c r="G20589">
        <v>75.86</v>
      </c>
      <c r="H20589">
        <v>1</v>
      </c>
      <c r="I20589">
        <v>2</v>
      </c>
      <c r="J20589">
        <v>1</v>
      </c>
      <c r="K20589">
        <v>4</v>
      </c>
      <c r="L20589">
        <v>0</v>
      </c>
      <c r="M20589">
        <v>0</v>
      </c>
      <c r="N20589" t="s">
        <v>1151</v>
      </c>
      <c r="O20589" t="s">
        <v>1151</v>
      </c>
      <c r="P20589">
        <v>323.73</v>
      </c>
      <c r="Q20589" t="s">
        <v>52</v>
      </c>
    </row>
    <row r="20590" spans="1:17" x14ac:dyDescent="0.25">
      <c r="A20590">
        <v>20694</v>
      </c>
      <c r="B20590" t="s">
        <v>33</v>
      </c>
      <c r="C20590" t="s">
        <v>18</v>
      </c>
      <c r="D20590">
        <v>1</v>
      </c>
      <c r="E20590">
        <v>215.82</v>
      </c>
      <c r="F20590">
        <v>215.82</v>
      </c>
      <c r="G20590">
        <v>53.87</v>
      </c>
      <c r="H20590">
        <v>0</v>
      </c>
      <c r="I20590">
        <v>-2</v>
      </c>
      <c r="J20590">
        <v>0</v>
      </c>
      <c r="K20590">
        <v>1.83</v>
      </c>
      <c r="L20590">
        <v>0</v>
      </c>
      <c r="M20590">
        <v>0</v>
      </c>
      <c r="N20590" t="s">
        <v>1151</v>
      </c>
      <c r="O20590" t="s">
        <v>1151</v>
      </c>
      <c r="P20590">
        <v>323.73</v>
      </c>
      <c r="Q20590" t="s">
        <v>52</v>
      </c>
    </row>
    <row r="20591" spans="1:17" x14ac:dyDescent="0.25">
      <c r="A20591">
        <v>20695</v>
      </c>
      <c r="B20591" t="s">
        <v>17</v>
      </c>
      <c r="C20591" t="s">
        <v>23</v>
      </c>
      <c r="D20591">
        <v>1</v>
      </c>
      <c r="E20591">
        <v>215.82</v>
      </c>
      <c r="F20591">
        <v>215.82</v>
      </c>
      <c r="G20591">
        <v>75.989999999999995</v>
      </c>
      <c r="H20591">
        <v>0</v>
      </c>
      <c r="I20591">
        <v>-1</v>
      </c>
      <c r="J20591">
        <v>0</v>
      </c>
      <c r="K20591">
        <v>1.83</v>
      </c>
      <c r="L20591">
        <v>0</v>
      </c>
      <c r="M20591">
        <v>0</v>
      </c>
      <c r="N20591" t="s">
        <v>1151</v>
      </c>
      <c r="O20591" t="s">
        <v>1151</v>
      </c>
      <c r="P20591">
        <v>323.73</v>
      </c>
      <c r="Q20591" t="s">
        <v>52</v>
      </c>
    </row>
    <row r="20592" spans="1:17" x14ac:dyDescent="0.25">
      <c r="A20592">
        <v>20696</v>
      </c>
      <c r="B20592" t="s">
        <v>17</v>
      </c>
      <c r="C20592" t="s">
        <v>18</v>
      </c>
      <c r="D20592">
        <v>1</v>
      </c>
      <c r="E20592">
        <v>215.82</v>
      </c>
      <c r="F20592">
        <v>215.82</v>
      </c>
      <c r="G20592">
        <v>78.260000000000005</v>
      </c>
      <c r="H20592">
        <v>0</v>
      </c>
      <c r="I20592">
        <v>0</v>
      </c>
      <c r="J20592">
        <v>0</v>
      </c>
      <c r="K20592">
        <v>1.83</v>
      </c>
      <c r="L20592">
        <v>0</v>
      </c>
      <c r="M20592">
        <v>0</v>
      </c>
      <c r="N20592" t="s">
        <v>1151</v>
      </c>
      <c r="O20592" t="s">
        <v>1151</v>
      </c>
      <c r="P20592">
        <v>323.73</v>
      </c>
      <c r="Q20592" t="s">
        <v>52</v>
      </c>
    </row>
    <row r="20593" spans="1:17" x14ac:dyDescent="0.25">
      <c r="A20593">
        <v>20697</v>
      </c>
      <c r="B20593" t="s">
        <v>17</v>
      </c>
      <c r="C20593" t="s">
        <v>18</v>
      </c>
      <c r="D20593">
        <v>1</v>
      </c>
      <c r="E20593">
        <v>215.82</v>
      </c>
      <c r="F20593">
        <v>215.82</v>
      </c>
      <c r="G20593">
        <v>72.22</v>
      </c>
      <c r="H20593">
        <v>1</v>
      </c>
      <c r="I20593">
        <v>1</v>
      </c>
      <c r="J20593">
        <v>1</v>
      </c>
      <c r="K20593">
        <v>3</v>
      </c>
      <c r="L20593">
        <v>0</v>
      </c>
      <c r="M20593">
        <v>0</v>
      </c>
      <c r="N20593" t="s">
        <v>1151</v>
      </c>
      <c r="O20593" t="s">
        <v>1151</v>
      </c>
      <c r="P20593">
        <v>323.73</v>
      </c>
      <c r="Q20593" t="s">
        <v>52</v>
      </c>
    </row>
    <row r="20594" spans="1:17" x14ac:dyDescent="0.25">
      <c r="A20594">
        <v>20698</v>
      </c>
      <c r="B20594" t="s">
        <v>17</v>
      </c>
      <c r="C20594" t="s">
        <v>23</v>
      </c>
      <c r="D20594">
        <v>1</v>
      </c>
      <c r="E20594">
        <v>215.82</v>
      </c>
      <c r="F20594">
        <v>215.82</v>
      </c>
      <c r="G20594">
        <v>-75.540000000000006</v>
      </c>
      <c r="H20594">
        <v>1</v>
      </c>
      <c r="I20594">
        <v>2</v>
      </c>
      <c r="J20594">
        <v>1</v>
      </c>
      <c r="K20594">
        <v>4</v>
      </c>
      <c r="L20594">
        <v>0</v>
      </c>
      <c r="M20594">
        <v>0</v>
      </c>
      <c r="N20594" t="s">
        <v>1151</v>
      </c>
      <c r="O20594" t="s">
        <v>1151</v>
      </c>
      <c r="P20594">
        <v>323.73</v>
      </c>
      <c r="Q20594" t="s">
        <v>52</v>
      </c>
    </row>
    <row r="20595" spans="1:17" x14ac:dyDescent="0.25">
      <c r="A20595">
        <v>20699</v>
      </c>
      <c r="B20595" t="s">
        <v>33</v>
      </c>
      <c r="C20595" t="s">
        <v>18</v>
      </c>
      <c r="D20595">
        <v>1</v>
      </c>
      <c r="E20595">
        <v>215.82</v>
      </c>
      <c r="F20595">
        <v>215.82</v>
      </c>
      <c r="G20595">
        <v>54.71</v>
      </c>
      <c r="H20595">
        <v>0</v>
      </c>
      <c r="I20595">
        <v>-2</v>
      </c>
      <c r="J20595">
        <v>0</v>
      </c>
      <c r="K20595">
        <v>1.83</v>
      </c>
      <c r="L20595">
        <v>0</v>
      </c>
      <c r="M20595">
        <v>0</v>
      </c>
      <c r="N20595" t="s">
        <v>1151</v>
      </c>
      <c r="O20595" t="s">
        <v>1151</v>
      </c>
      <c r="P20595">
        <v>323.73</v>
      </c>
      <c r="Q20595" t="s">
        <v>52</v>
      </c>
    </row>
    <row r="20596" spans="1:17" x14ac:dyDescent="0.25">
      <c r="A20596">
        <v>20700</v>
      </c>
      <c r="B20596" t="s">
        <v>17</v>
      </c>
      <c r="C20596" t="s">
        <v>18</v>
      </c>
      <c r="D20596">
        <v>1</v>
      </c>
      <c r="E20596">
        <v>215.82</v>
      </c>
      <c r="F20596">
        <v>215.82</v>
      </c>
      <c r="G20596">
        <v>44.89</v>
      </c>
      <c r="H20596">
        <v>1</v>
      </c>
      <c r="I20596">
        <v>1</v>
      </c>
      <c r="J20596">
        <v>1</v>
      </c>
      <c r="K20596">
        <v>2</v>
      </c>
      <c r="L20596">
        <v>0</v>
      </c>
      <c r="M20596">
        <v>0</v>
      </c>
      <c r="N20596" t="s">
        <v>1151</v>
      </c>
      <c r="O20596" t="s">
        <v>1151</v>
      </c>
      <c r="P20596">
        <v>323.73</v>
      </c>
      <c r="Q20596" t="s">
        <v>52</v>
      </c>
    </row>
    <row r="20597" spans="1:17" x14ac:dyDescent="0.25">
      <c r="A20597">
        <v>20701</v>
      </c>
      <c r="B20597" t="s">
        <v>17</v>
      </c>
      <c r="C20597" t="s">
        <v>23</v>
      </c>
      <c r="D20597">
        <v>1</v>
      </c>
      <c r="E20597">
        <v>215.82</v>
      </c>
      <c r="F20597">
        <v>215.82</v>
      </c>
      <c r="G20597">
        <v>-274.31</v>
      </c>
      <c r="H20597">
        <v>1</v>
      </c>
      <c r="I20597">
        <v>1</v>
      </c>
      <c r="J20597">
        <v>1</v>
      </c>
      <c r="K20597">
        <v>2</v>
      </c>
      <c r="L20597">
        <v>0</v>
      </c>
      <c r="M20597">
        <v>0</v>
      </c>
      <c r="N20597" t="s">
        <v>1151</v>
      </c>
      <c r="O20597" t="s">
        <v>1151</v>
      </c>
      <c r="P20597">
        <v>323.73</v>
      </c>
      <c r="Q20597" t="s">
        <v>52</v>
      </c>
    </row>
    <row r="20598" spans="1:17" x14ac:dyDescent="0.25">
      <c r="A20598">
        <v>20702</v>
      </c>
      <c r="B20598" t="s">
        <v>33</v>
      </c>
      <c r="C20598" t="s">
        <v>18</v>
      </c>
      <c r="D20598">
        <v>1</v>
      </c>
      <c r="E20598">
        <v>215.82</v>
      </c>
      <c r="F20598">
        <v>215.82</v>
      </c>
      <c r="G20598">
        <v>60.55</v>
      </c>
      <c r="H20598">
        <v>1</v>
      </c>
      <c r="I20598">
        <v>1</v>
      </c>
      <c r="J20598">
        <v>0</v>
      </c>
      <c r="K20598">
        <v>1.83</v>
      </c>
      <c r="L20598">
        <v>0</v>
      </c>
      <c r="M20598">
        <v>0</v>
      </c>
      <c r="N20598" t="s">
        <v>1151</v>
      </c>
      <c r="O20598" t="s">
        <v>1151</v>
      </c>
      <c r="P20598">
        <v>323.73</v>
      </c>
      <c r="Q20598" t="s">
        <v>52</v>
      </c>
    </row>
    <row r="20599" spans="1:17" x14ac:dyDescent="0.25">
      <c r="A20599">
        <v>20703</v>
      </c>
      <c r="B20599" t="s">
        <v>33</v>
      </c>
      <c r="C20599" t="s">
        <v>23</v>
      </c>
      <c r="D20599">
        <v>1</v>
      </c>
      <c r="E20599">
        <v>215.82</v>
      </c>
      <c r="F20599">
        <v>215.82</v>
      </c>
      <c r="G20599">
        <v>-120.92</v>
      </c>
      <c r="H20599">
        <v>1</v>
      </c>
      <c r="I20599">
        <v>2</v>
      </c>
      <c r="J20599">
        <v>1</v>
      </c>
      <c r="K20599">
        <v>2</v>
      </c>
      <c r="L20599">
        <v>0</v>
      </c>
      <c r="M20599">
        <v>0</v>
      </c>
      <c r="N20599" t="s">
        <v>1151</v>
      </c>
      <c r="O20599" t="s">
        <v>1151</v>
      </c>
      <c r="P20599">
        <v>323.73</v>
      </c>
      <c r="Q20599" t="s">
        <v>52</v>
      </c>
    </row>
    <row r="20600" spans="1:17" x14ac:dyDescent="0.25">
      <c r="A20600">
        <v>20704</v>
      </c>
      <c r="B20600" t="s">
        <v>33</v>
      </c>
      <c r="C20600" t="s">
        <v>18</v>
      </c>
      <c r="D20600">
        <v>1</v>
      </c>
      <c r="E20600">
        <v>215.82</v>
      </c>
      <c r="F20600">
        <v>215.82</v>
      </c>
      <c r="G20600">
        <v>66.59</v>
      </c>
      <c r="H20600">
        <v>0</v>
      </c>
      <c r="I20600">
        <v>0</v>
      </c>
      <c r="J20600">
        <v>1</v>
      </c>
      <c r="K20600">
        <v>4</v>
      </c>
      <c r="L20600">
        <v>0</v>
      </c>
      <c r="M20600">
        <v>0</v>
      </c>
      <c r="N20600" t="s">
        <v>1151</v>
      </c>
      <c r="O20600" t="s">
        <v>1151</v>
      </c>
      <c r="P20600">
        <v>323.73</v>
      </c>
      <c r="Q20600" t="s">
        <v>52</v>
      </c>
    </row>
    <row r="20601" spans="1:17" x14ac:dyDescent="0.25">
      <c r="A20601">
        <v>20705</v>
      </c>
      <c r="B20601" t="s">
        <v>33</v>
      </c>
      <c r="C20601" t="s">
        <v>18</v>
      </c>
      <c r="D20601">
        <v>1</v>
      </c>
      <c r="E20601">
        <v>215.82</v>
      </c>
      <c r="F20601">
        <v>215.82</v>
      </c>
      <c r="G20601">
        <v>-309.81</v>
      </c>
      <c r="H20601">
        <v>1</v>
      </c>
      <c r="I20601">
        <v>1</v>
      </c>
      <c r="J20601">
        <v>0</v>
      </c>
      <c r="K20601">
        <v>1.83</v>
      </c>
      <c r="L20601">
        <v>0</v>
      </c>
      <c r="M20601">
        <v>0</v>
      </c>
      <c r="N20601" t="s">
        <v>1151</v>
      </c>
      <c r="O20601" t="s">
        <v>1151</v>
      </c>
      <c r="P20601">
        <v>323.73</v>
      </c>
      <c r="Q20601" t="s">
        <v>52</v>
      </c>
    </row>
    <row r="20602" spans="1:17" x14ac:dyDescent="0.25">
      <c r="A20602">
        <v>20706</v>
      </c>
      <c r="B20602" t="s">
        <v>17</v>
      </c>
      <c r="C20602" t="s">
        <v>23</v>
      </c>
      <c r="D20602">
        <v>1</v>
      </c>
      <c r="E20602">
        <v>215.82</v>
      </c>
      <c r="F20602">
        <v>215.82</v>
      </c>
      <c r="G20602">
        <v>-148.13999999999999</v>
      </c>
      <c r="H20602">
        <v>1</v>
      </c>
      <c r="I20602">
        <v>2</v>
      </c>
      <c r="J20602">
        <v>1</v>
      </c>
      <c r="K20602">
        <v>2</v>
      </c>
      <c r="L20602">
        <v>0</v>
      </c>
      <c r="M20602">
        <v>0</v>
      </c>
      <c r="N20602" t="s">
        <v>1151</v>
      </c>
      <c r="O20602" t="s">
        <v>1151</v>
      </c>
      <c r="P20602">
        <v>323.73</v>
      </c>
      <c r="Q20602" t="s">
        <v>52</v>
      </c>
    </row>
    <row r="20603" spans="1:17" x14ac:dyDescent="0.25">
      <c r="A20603">
        <v>20707</v>
      </c>
      <c r="B20603" t="s">
        <v>17</v>
      </c>
      <c r="C20603" t="s">
        <v>18</v>
      </c>
      <c r="D20603">
        <v>1</v>
      </c>
      <c r="E20603">
        <v>215.82</v>
      </c>
      <c r="F20603">
        <v>215.82</v>
      </c>
      <c r="G20603">
        <v>12.24</v>
      </c>
      <c r="H20603">
        <v>1</v>
      </c>
      <c r="I20603">
        <v>3</v>
      </c>
      <c r="J20603">
        <v>1</v>
      </c>
      <c r="K20603">
        <v>2</v>
      </c>
      <c r="L20603">
        <v>0</v>
      </c>
      <c r="M20603">
        <v>0</v>
      </c>
      <c r="N20603" t="s">
        <v>1151</v>
      </c>
      <c r="O20603" t="s">
        <v>1151</v>
      </c>
      <c r="P20603">
        <v>323.73</v>
      </c>
      <c r="Q20603" t="s">
        <v>52</v>
      </c>
    </row>
    <row r="20604" spans="1:17" x14ac:dyDescent="0.25">
      <c r="A20604">
        <v>20708</v>
      </c>
      <c r="B20604" t="s">
        <v>17</v>
      </c>
      <c r="C20604" t="s">
        <v>23</v>
      </c>
      <c r="D20604">
        <v>1</v>
      </c>
      <c r="E20604">
        <v>215.82</v>
      </c>
      <c r="F20604">
        <v>215.82</v>
      </c>
      <c r="G20604">
        <v>73.650000000000006</v>
      </c>
      <c r="H20604">
        <v>1</v>
      </c>
      <c r="I20604">
        <v>2</v>
      </c>
      <c r="J20604">
        <v>1</v>
      </c>
      <c r="K20604">
        <v>3</v>
      </c>
      <c r="L20604">
        <v>0</v>
      </c>
      <c r="M20604">
        <v>0</v>
      </c>
      <c r="N20604" t="s">
        <v>1151</v>
      </c>
      <c r="O20604" t="s">
        <v>1151</v>
      </c>
      <c r="P20604">
        <v>323.73</v>
      </c>
      <c r="Q20604" t="s">
        <v>52</v>
      </c>
    </row>
    <row r="20605" spans="1:17" x14ac:dyDescent="0.25">
      <c r="A20605">
        <v>20709</v>
      </c>
      <c r="B20605" t="s">
        <v>17</v>
      </c>
      <c r="C20605" t="s">
        <v>18</v>
      </c>
      <c r="D20605">
        <v>1</v>
      </c>
      <c r="E20605">
        <v>215.82</v>
      </c>
      <c r="F20605">
        <v>215.82</v>
      </c>
      <c r="G20605">
        <v>10.039999999999999</v>
      </c>
      <c r="H20605">
        <v>0</v>
      </c>
      <c r="I20605">
        <v>0</v>
      </c>
      <c r="J20605">
        <v>0</v>
      </c>
      <c r="K20605">
        <v>1.83</v>
      </c>
      <c r="L20605">
        <v>0</v>
      </c>
      <c r="M20605">
        <v>0</v>
      </c>
      <c r="N20605" t="s">
        <v>1151</v>
      </c>
      <c r="O20605" t="s">
        <v>1151</v>
      </c>
      <c r="P20605">
        <v>323.73</v>
      </c>
      <c r="Q20605" t="s">
        <v>52</v>
      </c>
    </row>
    <row r="20606" spans="1:17" x14ac:dyDescent="0.25">
      <c r="A20606">
        <v>20710</v>
      </c>
      <c r="B20606" t="s">
        <v>17</v>
      </c>
      <c r="C20606" t="s">
        <v>23</v>
      </c>
      <c r="D20606">
        <v>1</v>
      </c>
      <c r="E20606">
        <v>215.82</v>
      </c>
      <c r="F20606">
        <v>215.82</v>
      </c>
      <c r="G20606">
        <v>25.49</v>
      </c>
      <c r="H20606">
        <v>0</v>
      </c>
      <c r="I20606">
        <v>-1</v>
      </c>
      <c r="J20606">
        <v>0</v>
      </c>
      <c r="K20606">
        <v>1.83</v>
      </c>
      <c r="L20606">
        <v>0</v>
      </c>
      <c r="M20606">
        <v>0</v>
      </c>
      <c r="N20606" t="s">
        <v>1151</v>
      </c>
      <c r="O20606" t="s">
        <v>1151</v>
      </c>
      <c r="P20606">
        <v>323.73</v>
      </c>
      <c r="Q20606" t="s">
        <v>52</v>
      </c>
    </row>
    <row r="20607" spans="1:17" x14ac:dyDescent="0.25">
      <c r="A20607">
        <v>20711</v>
      </c>
      <c r="B20607" t="s">
        <v>33</v>
      </c>
      <c r="C20607" t="s">
        <v>18</v>
      </c>
      <c r="D20607">
        <v>1</v>
      </c>
      <c r="E20607">
        <v>215.82</v>
      </c>
      <c r="F20607">
        <v>215.82</v>
      </c>
      <c r="G20607">
        <v>34.85</v>
      </c>
      <c r="H20607">
        <v>0</v>
      </c>
      <c r="I20607">
        <v>0</v>
      </c>
      <c r="J20607">
        <v>0</v>
      </c>
      <c r="K20607">
        <v>1.83</v>
      </c>
      <c r="L20607">
        <v>0</v>
      </c>
      <c r="M20607">
        <v>0</v>
      </c>
      <c r="N20607" t="s">
        <v>1151</v>
      </c>
      <c r="O20607" t="s">
        <v>1151</v>
      </c>
      <c r="P20607">
        <v>323.73</v>
      </c>
      <c r="Q20607" t="s">
        <v>52</v>
      </c>
    </row>
    <row r="20608" spans="1:17" x14ac:dyDescent="0.25">
      <c r="A20608">
        <v>20712</v>
      </c>
      <c r="B20608" t="s">
        <v>17</v>
      </c>
      <c r="C20608" t="s">
        <v>18</v>
      </c>
      <c r="D20608">
        <v>1</v>
      </c>
      <c r="E20608">
        <v>215.82</v>
      </c>
      <c r="F20608">
        <v>215.82</v>
      </c>
      <c r="G20608">
        <v>78.73</v>
      </c>
      <c r="H20608">
        <v>1</v>
      </c>
      <c r="I20608">
        <v>1</v>
      </c>
      <c r="J20608">
        <v>1</v>
      </c>
      <c r="K20608">
        <v>3</v>
      </c>
      <c r="L20608">
        <v>0</v>
      </c>
      <c r="M20608">
        <v>0</v>
      </c>
      <c r="N20608" t="s">
        <v>1151</v>
      </c>
      <c r="O20608" t="s">
        <v>1151</v>
      </c>
      <c r="P20608">
        <v>323.73</v>
      </c>
      <c r="Q20608" t="s">
        <v>52</v>
      </c>
    </row>
    <row r="20609" spans="1:17" x14ac:dyDescent="0.25">
      <c r="A20609">
        <v>20713</v>
      </c>
      <c r="B20609" t="s">
        <v>17</v>
      </c>
      <c r="C20609" t="s">
        <v>23</v>
      </c>
      <c r="D20609">
        <v>1</v>
      </c>
      <c r="E20609">
        <v>215.82</v>
      </c>
      <c r="F20609">
        <v>215.82</v>
      </c>
      <c r="G20609">
        <v>54.43</v>
      </c>
      <c r="H20609">
        <v>1</v>
      </c>
      <c r="I20609">
        <v>2</v>
      </c>
      <c r="J20609">
        <v>1</v>
      </c>
      <c r="K20609">
        <v>3</v>
      </c>
      <c r="L20609">
        <v>0</v>
      </c>
      <c r="M20609">
        <v>0</v>
      </c>
      <c r="N20609" t="s">
        <v>1151</v>
      </c>
      <c r="O20609" t="s">
        <v>1151</v>
      </c>
      <c r="P20609">
        <v>323.73</v>
      </c>
      <c r="Q20609" t="s">
        <v>52</v>
      </c>
    </row>
    <row r="20610" spans="1:17" x14ac:dyDescent="0.25">
      <c r="A20610">
        <v>20714</v>
      </c>
      <c r="B20610" t="s">
        <v>17</v>
      </c>
      <c r="C20610" t="s">
        <v>18</v>
      </c>
      <c r="D20610">
        <v>1</v>
      </c>
      <c r="E20610">
        <v>215.82</v>
      </c>
      <c r="F20610">
        <v>215.82</v>
      </c>
      <c r="G20610">
        <v>97.29</v>
      </c>
      <c r="H20610">
        <v>0</v>
      </c>
      <c r="I20610">
        <v>-2</v>
      </c>
      <c r="J20610">
        <v>0</v>
      </c>
      <c r="K20610">
        <v>1.83</v>
      </c>
      <c r="L20610">
        <v>0</v>
      </c>
      <c r="M20610">
        <v>0</v>
      </c>
      <c r="N20610" t="s">
        <v>1151</v>
      </c>
      <c r="O20610" t="s">
        <v>1151</v>
      </c>
      <c r="P20610">
        <v>323.73</v>
      </c>
      <c r="Q20610" t="s">
        <v>52</v>
      </c>
    </row>
    <row r="20611" spans="1:17" x14ac:dyDescent="0.25">
      <c r="A20611">
        <v>20715</v>
      </c>
      <c r="B20611" t="s">
        <v>17</v>
      </c>
      <c r="C20611" t="s">
        <v>23</v>
      </c>
      <c r="D20611">
        <v>1</v>
      </c>
      <c r="E20611">
        <v>215.82</v>
      </c>
      <c r="F20611">
        <v>215.82</v>
      </c>
      <c r="G20611">
        <v>18.8</v>
      </c>
      <c r="H20611">
        <v>0</v>
      </c>
      <c r="I20611">
        <v>-1</v>
      </c>
      <c r="J20611">
        <v>0</v>
      </c>
      <c r="K20611">
        <v>1.83</v>
      </c>
      <c r="L20611">
        <v>0</v>
      </c>
      <c r="M20611">
        <v>0</v>
      </c>
      <c r="N20611" t="s">
        <v>1151</v>
      </c>
      <c r="O20611" t="s">
        <v>1151</v>
      </c>
      <c r="P20611">
        <v>323.73</v>
      </c>
      <c r="Q20611" t="s">
        <v>52</v>
      </c>
    </row>
    <row r="20612" spans="1:17" x14ac:dyDescent="0.25">
      <c r="A20612">
        <v>20716</v>
      </c>
      <c r="B20612" t="s">
        <v>17</v>
      </c>
      <c r="C20612" t="s">
        <v>18</v>
      </c>
      <c r="D20612">
        <v>1</v>
      </c>
      <c r="E20612">
        <v>215.82</v>
      </c>
      <c r="F20612">
        <v>215.82</v>
      </c>
      <c r="G20612">
        <v>35.18</v>
      </c>
      <c r="H20612">
        <v>0</v>
      </c>
      <c r="I20612">
        <v>0</v>
      </c>
      <c r="J20612">
        <v>0</v>
      </c>
      <c r="K20612">
        <v>1.83</v>
      </c>
      <c r="L20612">
        <v>0</v>
      </c>
      <c r="M20612">
        <v>0</v>
      </c>
      <c r="N20612" t="s">
        <v>1151</v>
      </c>
      <c r="O20612" t="s">
        <v>1151</v>
      </c>
      <c r="P20612">
        <v>323.73</v>
      </c>
      <c r="Q20612" t="s">
        <v>52</v>
      </c>
    </row>
    <row r="20613" spans="1:17" x14ac:dyDescent="0.25">
      <c r="A20613">
        <v>20717</v>
      </c>
      <c r="B20613" t="s">
        <v>17</v>
      </c>
      <c r="C20613" t="s">
        <v>18</v>
      </c>
      <c r="D20613">
        <v>1</v>
      </c>
      <c r="E20613">
        <v>215.82</v>
      </c>
      <c r="F20613">
        <v>215.82</v>
      </c>
      <c r="G20613">
        <v>12.14</v>
      </c>
      <c r="H20613">
        <v>1</v>
      </c>
      <c r="I20613">
        <v>3</v>
      </c>
      <c r="J20613">
        <v>1</v>
      </c>
      <c r="K20613">
        <v>4</v>
      </c>
      <c r="L20613">
        <v>0</v>
      </c>
      <c r="M20613">
        <v>0</v>
      </c>
      <c r="N20613" t="s">
        <v>1151</v>
      </c>
      <c r="O20613" t="s">
        <v>1151</v>
      </c>
      <c r="P20613">
        <v>323.73</v>
      </c>
      <c r="Q20613" t="s">
        <v>52</v>
      </c>
    </row>
    <row r="20614" spans="1:17" x14ac:dyDescent="0.25">
      <c r="A20614">
        <v>20718</v>
      </c>
      <c r="B20614" t="s">
        <v>17</v>
      </c>
      <c r="C20614" t="s">
        <v>18</v>
      </c>
      <c r="D20614">
        <v>1</v>
      </c>
      <c r="E20614">
        <v>215.82</v>
      </c>
      <c r="F20614">
        <v>215.82</v>
      </c>
      <c r="G20614">
        <v>50.07</v>
      </c>
      <c r="H20614">
        <v>1</v>
      </c>
      <c r="I20614">
        <v>4</v>
      </c>
      <c r="J20614">
        <v>0</v>
      </c>
      <c r="K20614">
        <v>1.83</v>
      </c>
      <c r="L20614">
        <v>0</v>
      </c>
      <c r="M20614">
        <v>0</v>
      </c>
      <c r="N20614" t="s">
        <v>1151</v>
      </c>
      <c r="O20614" t="s">
        <v>1151</v>
      </c>
      <c r="P20614">
        <v>323.73</v>
      </c>
      <c r="Q20614" t="s">
        <v>52</v>
      </c>
    </row>
    <row r="20615" spans="1:17" x14ac:dyDescent="0.25">
      <c r="A20615">
        <v>20719</v>
      </c>
      <c r="B20615" t="s">
        <v>17</v>
      </c>
      <c r="C20615" t="s">
        <v>23</v>
      </c>
      <c r="D20615">
        <v>1</v>
      </c>
      <c r="E20615">
        <v>215.82</v>
      </c>
      <c r="F20615">
        <v>215.82</v>
      </c>
      <c r="G20615">
        <v>8.85</v>
      </c>
      <c r="H20615">
        <v>0</v>
      </c>
      <c r="I20615">
        <v>0</v>
      </c>
      <c r="J20615">
        <v>1</v>
      </c>
      <c r="K20615">
        <v>5</v>
      </c>
      <c r="L20615">
        <v>0</v>
      </c>
      <c r="M20615">
        <v>0</v>
      </c>
      <c r="N20615" t="s">
        <v>1151</v>
      </c>
      <c r="O20615" t="s">
        <v>1151</v>
      </c>
      <c r="P20615">
        <v>323.73</v>
      </c>
      <c r="Q20615" t="s">
        <v>52</v>
      </c>
    </row>
    <row r="20616" spans="1:17" x14ac:dyDescent="0.25">
      <c r="A20616">
        <v>20720</v>
      </c>
      <c r="B20616" t="s">
        <v>33</v>
      </c>
      <c r="C20616" t="s">
        <v>18</v>
      </c>
      <c r="D20616">
        <v>1</v>
      </c>
      <c r="E20616">
        <v>215.82</v>
      </c>
      <c r="F20616">
        <v>215.82</v>
      </c>
      <c r="G20616">
        <v>53.74</v>
      </c>
      <c r="H20616">
        <v>1</v>
      </c>
      <c r="I20616">
        <v>1</v>
      </c>
      <c r="J20616">
        <v>0</v>
      </c>
      <c r="K20616">
        <v>1.83</v>
      </c>
      <c r="L20616">
        <v>0</v>
      </c>
      <c r="M20616">
        <v>0</v>
      </c>
      <c r="N20616" t="s">
        <v>1151</v>
      </c>
      <c r="O20616" t="s">
        <v>1151</v>
      </c>
      <c r="P20616">
        <v>323.73</v>
      </c>
      <c r="Q20616" t="s">
        <v>52</v>
      </c>
    </row>
    <row r="20617" spans="1:17" x14ac:dyDescent="0.25">
      <c r="A20617">
        <v>20721</v>
      </c>
      <c r="B20617" t="s">
        <v>33</v>
      </c>
      <c r="C20617" t="s">
        <v>18</v>
      </c>
      <c r="D20617">
        <v>1</v>
      </c>
      <c r="E20617">
        <v>215.82</v>
      </c>
      <c r="F20617">
        <v>215.82</v>
      </c>
      <c r="G20617">
        <v>48.95</v>
      </c>
      <c r="H20617">
        <v>1</v>
      </c>
      <c r="I20617">
        <v>2</v>
      </c>
      <c r="J20617">
        <v>1</v>
      </c>
      <c r="K20617">
        <v>4</v>
      </c>
      <c r="L20617">
        <v>0</v>
      </c>
      <c r="M20617">
        <v>0</v>
      </c>
      <c r="N20617" t="s">
        <v>1151</v>
      </c>
      <c r="O20617" t="s">
        <v>1151</v>
      </c>
      <c r="P20617">
        <v>323.73</v>
      </c>
      <c r="Q20617" t="s">
        <v>52</v>
      </c>
    </row>
    <row r="20618" spans="1:17" x14ac:dyDescent="0.25">
      <c r="A20618">
        <v>20722</v>
      </c>
      <c r="B20618" t="s">
        <v>33</v>
      </c>
      <c r="C20618" t="s">
        <v>18</v>
      </c>
      <c r="D20618">
        <v>1</v>
      </c>
      <c r="E20618">
        <v>215.82</v>
      </c>
      <c r="F20618">
        <v>215.82</v>
      </c>
      <c r="G20618">
        <v>57.42</v>
      </c>
      <c r="H20618">
        <v>1</v>
      </c>
      <c r="I20618">
        <v>1</v>
      </c>
      <c r="J20618">
        <v>1</v>
      </c>
      <c r="K20618">
        <v>3</v>
      </c>
      <c r="L20618">
        <v>0</v>
      </c>
      <c r="M20618">
        <v>0</v>
      </c>
      <c r="N20618" t="s">
        <v>1151</v>
      </c>
      <c r="O20618" t="s">
        <v>1151</v>
      </c>
      <c r="P20618">
        <v>323.73</v>
      </c>
      <c r="Q20618" t="s">
        <v>52</v>
      </c>
    </row>
    <row r="20619" spans="1:17" x14ac:dyDescent="0.25">
      <c r="A20619">
        <v>20723</v>
      </c>
      <c r="B20619" t="s">
        <v>28</v>
      </c>
      <c r="C20619" t="s">
        <v>23</v>
      </c>
      <c r="D20619">
        <v>1</v>
      </c>
      <c r="E20619">
        <v>215.82</v>
      </c>
      <c r="F20619">
        <v>215.82</v>
      </c>
      <c r="G20619">
        <v>14.08</v>
      </c>
      <c r="H20619">
        <v>1</v>
      </c>
      <c r="I20619">
        <v>2</v>
      </c>
      <c r="J20619">
        <v>1</v>
      </c>
      <c r="K20619">
        <v>2</v>
      </c>
      <c r="L20619">
        <v>0</v>
      </c>
      <c r="M20619">
        <v>0</v>
      </c>
      <c r="N20619" t="s">
        <v>1151</v>
      </c>
      <c r="O20619" t="s">
        <v>1151</v>
      </c>
      <c r="P20619">
        <v>323.73</v>
      </c>
      <c r="Q20619" t="s">
        <v>52</v>
      </c>
    </row>
    <row r="20620" spans="1:17" x14ac:dyDescent="0.25">
      <c r="A20620">
        <v>20724</v>
      </c>
      <c r="B20620" t="s">
        <v>28</v>
      </c>
      <c r="C20620" t="s">
        <v>18</v>
      </c>
      <c r="D20620">
        <v>1</v>
      </c>
      <c r="E20620">
        <v>215.82</v>
      </c>
      <c r="F20620">
        <v>215.82</v>
      </c>
      <c r="G20620">
        <v>18.989999999999998</v>
      </c>
      <c r="H20620">
        <v>0</v>
      </c>
      <c r="I20620">
        <v>-2</v>
      </c>
      <c r="J20620">
        <v>0</v>
      </c>
      <c r="K20620">
        <v>1.83</v>
      </c>
      <c r="L20620">
        <v>0</v>
      </c>
      <c r="M20620">
        <v>0</v>
      </c>
      <c r="N20620" t="s">
        <v>1151</v>
      </c>
      <c r="O20620" t="s">
        <v>1151</v>
      </c>
      <c r="P20620">
        <v>323.73</v>
      </c>
      <c r="Q20620" t="s">
        <v>52</v>
      </c>
    </row>
    <row r="20621" spans="1:17" x14ac:dyDescent="0.25">
      <c r="A20621">
        <v>20725</v>
      </c>
      <c r="B20621" t="s">
        <v>33</v>
      </c>
      <c r="C20621" t="s">
        <v>23</v>
      </c>
      <c r="D20621">
        <v>1</v>
      </c>
      <c r="E20621">
        <v>215.82</v>
      </c>
      <c r="F20621">
        <v>215.82</v>
      </c>
      <c r="G20621">
        <v>89.35</v>
      </c>
      <c r="H20621">
        <v>0</v>
      </c>
      <c r="I20621">
        <v>-1</v>
      </c>
      <c r="J20621">
        <v>0</v>
      </c>
      <c r="K20621">
        <v>1.83</v>
      </c>
      <c r="L20621">
        <v>0</v>
      </c>
      <c r="M20621">
        <v>0</v>
      </c>
      <c r="N20621" t="s">
        <v>1151</v>
      </c>
      <c r="O20621" t="s">
        <v>1151</v>
      </c>
      <c r="P20621">
        <v>323.73</v>
      </c>
      <c r="Q20621" t="s">
        <v>52</v>
      </c>
    </row>
    <row r="20622" spans="1:17" x14ac:dyDescent="0.25">
      <c r="A20622">
        <v>20726</v>
      </c>
      <c r="B20622" t="s">
        <v>33</v>
      </c>
      <c r="C20622" t="s">
        <v>18</v>
      </c>
      <c r="D20622">
        <v>1</v>
      </c>
      <c r="E20622">
        <v>215.82</v>
      </c>
      <c r="F20622">
        <v>215.82</v>
      </c>
      <c r="G20622">
        <v>3.93</v>
      </c>
      <c r="H20622">
        <v>0</v>
      </c>
      <c r="I20622">
        <v>0</v>
      </c>
      <c r="J20622">
        <v>0</v>
      </c>
      <c r="K20622">
        <v>1.83</v>
      </c>
      <c r="L20622">
        <v>0</v>
      </c>
      <c r="M20622">
        <v>0</v>
      </c>
      <c r="N20622" t="s">
        <v>1151</v>
      </c>
      <c r="O20622" t="s">
        <v>1151</v>
      </c>
      <c r="P20622">
        <v>323.73</v>
      </c>
      <c r="Q20622" t="s">
        <v>52</v>
      </c>
    </row>
    <row r="20623" spans="1:17" x14ac:dyDescent="0.25">
      <c r="A20623">
        <v>20727</v>
      </c>
      <c r="B20623" t="s">
        <v>33</v>
      </c>
      <c r="C20623" t="s">
        <v>23</v>
      </c>
      <c r="D20623">
        <v>1</v>
      </c>
      <c r="E20623">
        <v>215.82</v>
      </c>
      <c r="F20623">
        <v>215.82</v>
      </c>
      <c r="G20623">
        <v>98.35</v>
      </c>
      <c r="H20623">
        <v>1</v>
      </c>
      <c r="I20623">
        <v>1</v>
      </c>
      <c r="J20623">
        <v>0</v>
      </c>
      <c r="K20623">
        <v>1.83</v>
      </c>
      <c r="L20623">
        <v>0</v>
      </c>
      <c r="M20623">
        <v>0</v>
      </c>
      <c r="N20623" t="s">
        <v>1151</v>
      </c>
      <c r="O20623" t="s">
        <v>1151</v>
      </c>
      <c r="P20623">
        <v>323.73</v>
      </c>
      <c r="Q20623" t="s">
        <v>52</v>
      </c>
    </row>
    <row r="20624" spans="1:17" x14ac:dyDescent="0.25">
      <c r="A20624">
        <v>20728</v>
      </c>
      <c r="B20624" t="s">
        <v>33</v>
      </c>
      <c r="C20624" t="s">
        <v>18</v>
      </c>
      <c r="D20624">
        <v>1</v>
      </c>
      <c r="E20624">
        <v>215.82</v>
      </c>
      <c r="F20624">
        <v>215.82</v>
      </c>
      <c r="G20624">
        <v>67.3</v>
      </c>
      <c r="H20624">
        <v>1</v>
      </c>
      <c r="I20624">
        <v>2</v>
      </c>
      <c r="J20624">
        <v>1</v>
      </c>
      <c r="K20624">
        <v>3</v>
      </c>
      <c r="L20624">
        <v>0</v>
      </c>
      <c r="M20624">
        <v>0</v>
      </c>
      <c r="N20624" t="s">
        <v>1151</v>
      </c>
      <c r="O20624" t="s">
        <v>1151</v>
      </c>
      <c r="P20624">
        <v>323.73</v>
      </c>
      <c r="Q20624" t="s">
        <v>52</v>
      </c>
    </row>
    <row r="20625" spans="1:17" x14ac:dyDescent="0.25">
      <c r="A20625">
        <v>20729</v>
      </c>
      <c r="B20625" t="s">
        <v>17</v>
      </c>
      <c r="C20625" t="s">
        <v>18</v>
      </c>
      <c r="D20625">
        <v>1</v>
      </c>
      <c r="E20625">
        <v>215.82</v>
      </c>
      <c r="F20625">
        <v>215.82</v>
      </c>
      <c r="G20625">
        <v>55.36</v>
      </c>
      <c r="H20625">
        <v>0</v>
      </c>
      <c r="I20625">
        <v>-2</v>
      </c>
      <c r="J20625">
        <v>0</v>
      </c>
      <c r="K20625">
        <v>1.83</v>
      </c>
      <c r="L20625">
        <v>0</v>
      </c>
      <c r="M20625">
        <v>0</v>
      </c>
      <c r="N20625" t="s">
        <v>1151</v>
      </c>
      <c r="O20625" t="s">
        <v>1151</v>
      </c>
      <c r="P20625">
        <v>323.73</v>
      </c>
      <c r="Q20625" t="s">
        <v>52</v>
      </c>
    </row>
    <row r="20626" spans="1:17" x14ac:dyDescent="0.25">
      <c r="A20626">
        <v>20730</v>
      </c>
      <c r="B20626" t="s">
        <v>28</v>
      </c>
      <c r="C20626" t="s">
        <v>18</v>
      </c>
      <c r="D20626">
        <v>1</v>
      </c>
      <c r="E20626">
        <v>215.82</v>
      </c>
      <c r="F20626">
        <v>215.82</v>
      </c>
      <c r="G20626">
        <v>67.34</v>
      </c>
      <c r="H20626">
        <v>0</v>
      </c>
      <c r="I20626">
        <v>-1</v>
      </c>
      <c r="J20626">
        <v>1</v>
      </c>
      <c r="K20626">
        <v>3</v>
      </c>
      <c r="L20626">
        <v>0</v>
      </c>
      <c r="M20626">
        <v>0</v>
      </c>
      <c r="N20626" t="s">
        <v>1151</v>
      </c>
      <c r="O20626" t="s">
        <v>1151</v>
      </c>
      <c r="P20626">
        <v>323.73</v>
      </c>
      <c r="Q20626" t="s">
        <v>52</v>
      </c>
    </row>
    <row r="20627" spans="1:17" x14ac:dyDescent="0.25">
      <c r="A20627">
        <v>20731</v>
      </c>
      <c r="B20627" t="s">
        <v>33</v>
      </c>
      <c r="C20627" t="s">
        <v>18</v>
      </c>
      <c r="D20627">
        <v>1</v>
      </c>
      <c r="E20627">
        <v>215.82</v>
      </c>
      <c r="F20627">
        <v>215.82</v>
      </c>
      <c r="G20627">
        <v>-14.86</v>
      </c>
      <c r="H20627">
        <v>1</v>
      </c>
      <c r="I20627">
        <v>2</v>
      </c>
      <c r="J20627">
        <v>0</v>
      </c>
      <c r="K20627">
        <v>1.83</v>
      </c>
      <c r="L20627">
        <v>0</v>
      </c>
      <c r="M20627">
        <v>0</v>
      </c>
      <c r="N20627" t="s">
        <v>1151</v>
      </c>
      <c r="O20627" t="s">
        <v>1151</v>
      </c>
      <c r="P20627">
        <v>323.73</v>
      </c>
      <c r="Q20627" t="s">
        <v>52</v>
      </c>
    </row>
    <row r="20628" spans="1:17" x14ac:dyDescent="0.25">
      <c r="A20628">
        <v>20732</v>
      </c>
      <c r="B20628" t="s">
        <v>17</v>
      </c>
      <c r="C20628" t="s">
        <v>18</v>
      </c>
      <c r="D20628">
        <v>1</v>
      </c>
      <c r="E20628">
        <v>215.82</v>
      </c>
      <c r="F20628">
        <v>215.82</v>
      </c>
      <c r="G20628">
        <v>-39.340000000000003</v>
      </c>
      <c r="H20628">
        <v>1</v>
      </c>
      <c r="I20628">
        <v>1</v>
      </c>
      <c r="J20628">
        <v>0</v>
      </c>
      <c r="K20628">
        <v>1.83</v>
      </c>
      <c r="L20628">
        <v>0</v>
      </c>
      <c r="M20628">
        <v>0</v>
      </c>
      <c r="N20628" t="s">
        <v>1151</v>
      </c>
      <c r="O20628" t="s">
        <v>1151</v>
      </c>
      <c r="P20628">
        <v>323.73</v>
      </c>
      <c r="Q20628" t="s">
        <v>52</v>
      </c>
    </row>
    <row r="20629" spans="1:17" x14ac:dyDescent="0.25">
      <c r="A20629">
        <v>20733</v>
      </c>
      <c r="B20629" t="s">
        <v>33</v>
      </c>
      <c r="C20629" t="s">
        <v>23</v>
      </c>
      <c r="D20629">
        <v>1</v>
      </c>
      <c r="E20629">
        <v>215.82</v>
      </c>
      <c r="F20629">
        <v>215.82</v>
      </c>
      <c r="G20629">
        <v>-363.23</v>
      </c>
      <c r="H20629">
        <v>1</v>
      </c>
      <c r="I20629">
        <v>4</v>
      </c>
      <c r="J20629">
        <v>1</v>
      </c>
      <c r="K20629">
        <v>4</v>
      </c>
      <c r="L20629">
        <v>0</v>
      </c>
      <c r="M20629">
        <v>0</v>
      </c>
      <c r="N20629" t="s">
        <v>1151</v>
      </c>
      <c r="O20629" t="s">
        <v>1151</v>
      </c>
      <c r="P20629">
        <v>323.73</v>
      </c>
      <c r="Q20629" t="s">
        <v>52</v>
      </c>
    </row>
    <row r="20630" spans="1:17" x14ac:dyDescent="0.25">
      <c r="A20630">
        <v>20734</v>
      </c>
      <c r="B20630" t="s">
        <v>17</v>
      </c>
      <c r="C20630" t="s">
        <v>18</v>
      </c>
      <c r="D20630">
        <v>1</v>
      </c>
      <c r="E20630">
        <v>215.82</v>
      </c>
      <c r="F20630">
        <v>215.82</v>
      </c>
      <c r="G20630">
        <v>64.75</v>
      </c>
      <c r="H20630">
        <v>0</v>
      </c>
      <c r="I20630">
        <v>-2</v>
      </c>
      <c r="J20630">
        <v>0</v>
      </c>
      <c r="K20630">
        <v>1.83</v>
      </c>
      <c r="L20630">
        <v>0</v>
      </c>
      <c r="M20630">
        <v>0</v>
      </c>
      <c r="N20630" t="s">
        <v>1151</v>
      </c>
      <c r="O20630" t="s">
        <v>1151</v>
      </c>
      <c r="P20630">
        <v>323.73</v>
      </c>
      <c r="Q20630" t="s">
        <v>52</v>
      </c>
    </row>
    <row r="20631" spans="1:17" x14ac:dyDescent="0.25">
      <c r="A20631">
        <v>20735</v>
      </c>
      <c r="B20631" t="s">
        <v>28</v>
      </c>
      <c r="C20631" t="s">
        <v>18</v>
      </c>
      <c r="D20631">
        <v>1</v>
      </c>
      <c r="E20631">
        <v>215.82</v>
      </c>
      <c r="F20631">
        <v>215.82</v>
      </c>
      <c r="G20631">
        <v>58.76</v>
      </c>
      <c r="H20631">
        <v>1</v>
      </c>
      <c r="I20631">
        <v>1</v>
      </c>
      <c r="J20631">
        <v>1</v>
      </c>
      <c r="K20631">
        <v>4</v>
      </c>
      <c r="L20631">
        <v>0</v>
      </c>
      <c r="M20631">
        <v>0</v>
      </c>
      <c r="N20631" t="s">
        <v>1151</v>
      </c>
      <c r="O20631" t="s">
        <v>1151</v>
      </c>
      <c r="P20631">
        <v>323.73</v>
      </c>
      <c r="Q20631" t="s">
        <v>52</v>
      </c>
    </row>
    <row r="20632" spans="1:17" x14ac:dyDescent="0.25">
      <c r="A20632">
        <v>20736</v>
      </c>
      <c r="B20632" t="s">
        <v>33</v>
      </c>
      <c r="C20632" t="s">
        <v>23</v>
      </c>
      <c r="D20632">
        <v>1</v>
      </c>
      <c r="E20632">
        <v>215.82</v>
      </c>
      <c r="F20632">
        <v>215.82</v>
      </c>
      <c r="G20632">
        <v>81.150000000000006</v>
      </c>
      <c r="H20632">
        <v>0</v>
      </c>
      <c r="I20632">
        <v>0</v>
      </c>
      <c r="J20632">
        <v>0</v>
      </c>
      <c r="K20632">
        <v>1.83</v>
      </c>
      <c r="L20632">
        <v>0</v>
      </c>
      <c r="M20632">
        <v>0</v>
      </c>
      <c r="N20632" t="s">
        <v>1151</v>
      </c>
      <c r="O20632" t="s">
        <v>1151</v>
      </c>
      <c r="P20632">
        <v>323.73</v>
      </c>
      <c r="Q20632" t="s">
        <v>52</v>
      </c>
    </row>
    <row r="20633" spans="1:17" x14ac:dyDescent="0.25">
      <c r="A20633">
        <v>20737</v>
      </c>
      <c r="B20633" t="s">
        <v>33</v>
      </c>
      <c r="C20633" t="s">
        <v>18</v>
      </c>
      <c r="D20633">
        <v>1</v>
      </c>
      <c r="E20633">
        <v>215.82</v>
      </c>
      <c r="F20633">
        <v>215.82</v>
      </c>
      <c r="G20633">
        <v>8.85</v>
      </c>
      <c r="H20633">
        <v>0</v>
      </c>
      <c r="I20633">
        <v>1</v>
      </c>
      <c r="J20633">
        <v>1</v>
      </c>
      <c r="K20633">
        <v>3</v>
      </c>
      <c r="L20633">
        <v>0</v>
      </c>
      <c r="M20633">
        <v>0</v>
      </c>
      <c r="N20633" t="s">
        <v>1151</v>
      </c>
      <c r="O20633" t="s">
        <v>1151</v>
      </c>
      <c r="P20633">
        <v>323.73</v>
      </c>
      <c r="Q20633" t="s">
        <v>52</v>
      </c>
    </row>
    <row r="20634" spans="1:17" x14ac:dyDescent="0.25">
      <c r="A20634">
        <v>20738</v>
      </c>
      <c r="B20634" t="s">
        <v>28</v>
      </c>
      <c r="C20634" t="s">
        <v>23</v>
      </c>
      <c r="D20634">
        <v>1</v>
      </c>
      <c r="E20634">
        <v>215.82</v>
      </c>
      <c r="F20634">
        <v>215.82</v>
      </c>
      <c r="G20634">
        <v>65.02</v>
      </c>
      <c r="H20634">
        <v>1</v>
      </c>
      <c r="I20634">
        <v>2</v>
      </c>
      <c r="J20634">
        <v>1</v>
      </c>
      <c r="K20634">
        <v>2</v>
      </c>
      <c r="L20634">
        <v>0</v>
      </c>
      <c r="M20634">
        <v>0</v>
      </c>
      <c r="N20634" t="s">
        <v>1151</v>
      </c>
      <c r="O20634" t="s">
        <v>1151</v>
      </c>
      <c r="P20634">
        <v>323.73</v>
      </c>
      <c r="Q20634" t="s">
        <v>52</v>
      </c>
    </row>
    <row r="20635" spans="1:17" x14ac:dyDescent="0.25">
      <c r="A20635">
        <v>20739</v>
      </c>
      <c r="B20635" t="s">
        <v>28</v>
      </c>
      <c r="C20635" t="s">
        <v>18</v>
      </c>
      <c r="D20635">
        <v>1</v>
      </c>
      <c r="E20635">
        <v>215.82</v>
      </c>
      <c r="F20635">
        <v>215.82</v>
      </c>
      <c r="G20635">
        <v>76.14</v>
      </c>
      <c r="H20635">
        <v>0</v>
      </c>
      <c r="I20635">
        <v>-2</v>
      </c>
      <c r="J20635">
        <v>0</v>
      </c>
      <c r="K20635">
        <v>1.83</v>
      </c>
      <c r="L20635">
        <v>0</v>
      </c>
      <c r="M20635">
        <v>0</v>
      </c>
      <c r="N20635" t="s">
        <v>1151</v>
      </c>
      <c r="O20635" t="s">
        <v>1151</v>
      </c>
      <c r="P20635">
        <v>323.73</v>
      </c>
      <c r="Q20635" t="s">
        <v>52</v>
      </c>
    </row>
    <row r="20636" spans="1:17" x14ac:dyDescent="0.25">
      <c r="A20636">
        <v>20740</v>
      </c>
      <c r="B20636" t="s">
        <v>28</v>
      </c>
      <c r="C20636" t="s">
        <v>23</v>
      </c>
      <c r="D20636">
        <v>1</v>
      </c>
      <c r="E20636">
        <v>215.82</v>
      </c>
      <c r="F20636">
        <v>215.82</v>
      </c>
      <c r="G20636">
        <v>59.62</v>
      </c>
      <c r="H20636">
        <v>1</v>
      </c>
      <c r="I20636">
        <v>1</v>
      </c>
      <c r="J20636">
        <v>0</v>
      </c>
      <c r="K20636">
        <v>1.83</v>
      </c>
      <c r="L20636">
        <v>0</v>
      </c>
      <c r="M20636">
        <v>0</v>
      </c>
      <c r="N20636" t="s">
        <v>1151</v>
      </c>
      <c r="O20636" t="s">
        <v>1151</v>
      </c>
      <c r="P20636">
        <v>323.73</v>
      </c>
      <c r="Q20636" t="s">
        <v>52</v>
      </c>
    </row>
    <row r="20637" spans="1:17" x14ac:dyDescent="0.25">
      <c r="A20637">
        <v>20741</v>
      </c>
      <c r="B20637" t="s">
        <v>28</v>
      </c>
      <c r="C20637" t="s">
        <v>18</v>
      </c>
      <c r="D20637">
        <v>1</v>
      </c>
      <c r="E20637">
        <v>215.82</v>
      </c>
      <c r="F20637">
        <v>215.82</v>
      </c>
      <c r="G20637">
        <v>93.88</v>
      </c>
      <c r="H20637">
        <v>1</v>
      </c>
      <c r="I20637">
        <v>1</v>
      </c>
      <c r="J20637">
        <v>0</v>
      </c>
      <c r="K20637">
        <v>1.83</v>
      </c>
      <c r="L20637">
        <v>0</v>
      </c>
      <c r="M20637">
        <v>0</v>
      </c>
      <c r="N20637" t="s">
        <v>1151</v>
      </c>
      <c r="O20637" t="s">
        <v>1151</v>
      </c>
      <c r="P20637">
        <v>323.73</v>
      </c>
      <c r="Q20637" t="s">
        <v>52</v>
      </c>
    </row>
    <row r="20638" spans="1:17" x14ac:dyDescent="0.25">
      <c r="A20638">
        <v>20742</v>
      </c>
      <c r="B20638" t="s">
        <v>28</v>
      </c>
      <c r="C20638" t="s">
        <v>23</v>
      </c>
      <c r="D20638">
        <v>1</v>
      </c>
      <c r="E20638">
        <v>215.82</v>
      </c>
      <c r="F20638">
        <v>215.82</v>
      </c>
      <c r="G20638">
        <v>89.26</v>
      </c>
      <c r="H20638">
        <v>1</v>
      </c>
      <c r="I20638">
        <v>3</v>
      </c>
      <c r="J20638">
        <v>1</v>
      </c>
      <c r="K20638">
        <v>2</v>
      </c>
      <c r="L20638">
        <v>0</v>
      </c>
      <c r="M20638">
        <v>0</v>
      </c>
      <c r="N20638" t="s">
        <v>1151</v>
      </c>
      <c r="O20638" t="s">
        <v>1151</v>
      </c>
      <c r="P20638">
        <v>323.73</v>
      </c>
      <c r="Q20638" t="s">
        <v>52</v>
      </c>
    </row>
    <row r="20639" spans="1:17" x14ac:dyDescent="0.25">
      <c r="A20639">
        <v>20743</v>
      </c>
      <c r="B20639" t="s">
        <v>17</v>
      </c>
      <c r="C20639" t="s">
        <v>18</v>
      </c>
      <c r="D20639">
        <v>1</v>
      </c>
      <c r="E20639">
        <v>215.82</v>
      </c>
      <c r="F20639">
        <v>215.82</v>
      </c>
      <c r="G20639">
        <v>17.09</v>
      </c>
      <c r="H20639">
        <v>1</v>
      </c>
      <c r="I20639">
        <v>2</v>
      </c>
      <c r="J20639">
        <v>1</v>
      </c>
      <c r="K20639">
        <v>2</v>
      </c>
      <c r="L20639">
        <v>0</v>
      </c>
      <c r="M20639">
        <v>0</v>
      </c>
      <c r="N20639" t="s">
        <v>1151</v>
      </c>
      <c r="O20639" t="s">
        <v>1151</v>
      </c>
      <c r="P20639">
        <v>323.73</v>
      </c>
      <c r="Q20639" t="s">
        <v>52</v>
      </c>
    </row>
    <row r="20640" spans="1:17" x14ac:dyDescent="0.25">
      <c r="A20640">
        <v>20744</v>
      </c>
      <c r="B20640" t="s">
        <v>17</v>
      </c>
      <c r="C20640" t="s">
        <v>18</v>
      </c>
      <c r="D20640">
        <v>1</v>
      </c>
      <c r="E20640">
        <v>215.82</v>
      </c>
      <c r="F20640">
        <v>215.82</v>
      </c>
      <c r="G20640">
        <v>-20.23</v>
      </c>
      <c r="H20640">
        <v>0</v>
      </c>
      <c r="I20640">
        <v>-2</v>
      </c>
      <c r="J20640">
        <v>0</v>
      </c>
      <c r="K20640">
        <v>1.83</v>
      </c>
      <c r="L20640">
        <v>0</v>
      </c>
      <c r="M20640">
        <v>0</v>
      </c>
      <c r="N20640" t="s">
        <v>1151</v>
      </c>
      <c r="O20640" t="s">
        <v>1151</v>
      </c>
      <c r="P20640">
        <v>323.73</v>
      </c>
      <c r="Q20640" t="s">
        <v>52</v>
      </c>
    </row>
    <row r="20641" spans="1:17" x14ac:dyDescent="0.25">
      <c r="A20641">
        <v>20745</v>
      </c>
      <c r="B20641" t="s">
        <v>17</v>
      </c>
      <c r="C20641" t="s">
        <v>23</v>
      </c>
      <c r="D20641">
        <v>1</v>
      </c>
      <c r="E20641">
        <v>215.82</v>
      </c>
      <c r="F20641">
        <v>215.82</v>
      </c>
      <c r="G20641">
        <v>-301.07</v>
      </c>
      <c r="H20641">
        <v>0</v>
      </c>
      <c r="I20641">
        <v>-1</v>
      </c>
      <c r="J20641">
        <v>0</v>
      </c>
      <c r="K20641">
        <v>1.83</v>
      </c>
      <c r="L20641">
        <v>0</v>
      </c>
      <c r="M20641">
        <v>0</v>
      </c>
      <c r="N20641" t="s">
        <v>1151</v>
      </c>
      <c r="O20641" t="s">
        <v>1151</v>
      </c>
      <c r="P20641">
        <v>323.73</v>
      </c>
      <c r="Q20641" t="s">
        <v>52</v>
      </c>
    </row>
    <row r="20642" spans="1:17" x14ac:dyDescent="0.25">
      <c r="A20642">
        <v>20746</v>
      </c>
      <c r="B20642" t="s">
        <v>33</v>
      </c>
      <c r="C20642" t="s">
        <v>18</v>
      </c>
      <c r="D20642">
        <v>1</v>
      </c>
      <c r="E20642">
        <v>215.82</v>
      </c>
      <c r="F20642">
        <v>215.82</v>
      </c>
      <c r="G20642">
        <v>71.38</v>
      </c>
      <c r="H20642">
        <v>0</v>
      </c>
      <c r="I20642">
        <v>0</v>
      </c>
      <c r="J20642">
        <v>0</v>
      </c>
      <c r="K20642">
        <v>1.83</v>
      </c>
      <c r="L20642">
        <v>0</v>
      </c>
      <c r="M20642">
        <v>0</v>
      </c>
      <c r="N20642" t="s">
        <v>1151</v>
      </c>
      <c r="O20642" t="s">
        <v>1151</v>
      </c>
      <c r="P20642">
        <v>323.73</v>
      </c>
      <c r="Q20642" t="s">
        <v>52</v>
      </c>
    </row>
    <row r="20643" spans="1:17" x14ac:dyDescent="0.25">
      <c r="A20643">
        <v>20747</v>
      </c>
      <c r="B20643" t="s">
        <v>17</v>
      </c>
      <c r="C20643" t="s">
        <v>23</v>
      </c>
      <c r="D20643">
        <v>1</v>
      </c>
      <c r="E20643">
        <v>215.82</v>
      </c>
      <c r="F20643">
        <v>215.82</v>
      </c>
      <c r="G20643">
        <v>71.760000000000005</v>
      </c>
      <c r="H20643">
        <v>1</v>
      </c>
      <c r="I20643">
        <v>3</v>
      </c>
      <c r="J20643">
        <v>0</v>
      </c>
      <c r="K20643">
        <v>1.83</v>
      </c>
      <c r="L20643">
        <v>0</v>
      </c>
      <c r="M20643">
        <v>0</v>
      </c>
      <c r="N20643" t="s">
        <v>1151</v>
      </c>
      <c r="O20643" t="s">
        <v>1151</v>
      </c>
      <c r="P20643">
        <v>323.73</v>
      </c>
      <c r="Q20643" t="s">
        <v>52</v>
      </c>
    </row>
    <row r="20644" spans="1:17" x14ac:dyDescent="0.25">
      <c r="A20644">
        <v>20748</v>
      </c>
      <c r="B20644" t="s">
        <v>28</v>
      </c>
      <c r="C20644" t="s">
        <v>18</v>
      </c>
      <c r="D20644">
        <v>1</v>
      </c>
      <c r="E20644">
        <v>215.82</v>
      </c>
      <c r="F20644">
        <v>215.82</v>
      </c>
      <c r="G20644">
        <v>-51.8</v>
      </c>
      <c r="H20644">
        <v>1</v>
      </c>
      <c r="I20644">
        <v>1</v>
      </c>
      <c r="J20644">
        <v>0</v>
      </c>
      <c r="K20644">
        <v>1.83</v>
      </c>
      <c r="L20644">
        <v>0</v>
      </c>
      <c r="M20644">
        <v>0</v>
      </c>
      <c r="N20644" t="s">
        <v>1151</v>
      </c>
      <c r="O20644" t="s">
        <v>1151</v>
      </c>
      <c r="P20644">
        <v>323.73</v>
      </c>
      <c r="Q20644" t="s">
        <v>52</v>
      </c>
    </row>
    <row r="20645" spans="1:17" x14ac:dyDescent="0.25">
      <c r="A20645">
        <v>20749</v>
      </c>
      <c r="B20645" t="s">
        <v>28</v>
      </c>
      <c r="C20645" t="s">
        <v>18</v>
      </c>
      <c r="D20645">
        <v>1</v>
      </c>
      <c r="E20645">
        <v>215.82</v>
      </c>
      <c r="F20645">
        <v>215.82</v>
      </c>
      <c r="G20645">
        <v>-48.78</v>
      </c>
      <c r="H20645">
        <v>0</v>
      </c>
      <c r="I20645">
        <v>0</v>
      </c>
      <c r="J20645">
        <v>1</v>
      </c>
      <c r="K20645">
        <v>3</v>
      </c>
      <c r="L20645">
        <v>0</v>
      </c>
      <c r="M20645">
        <v>0</v>
      </c>
      <c r="N20645" t="s">
        <v>1151</v>
      </c>
      <c r="O20645" t="s">
        <v>1151</v>
      </c>
      <c r="P20645">
        <v>323.73</v>
      </c>
      <c r="Q20645" t="s">
        <v>52</v>
      </c>
    </row>
    <row r="20646" spans="1:17" x14ac:dyDescent="0.25">
      <c r="A20646">
        <v>20750</v>
      </c>
      <c r="B20646" t="s">
        <v>28</v>
      </c>
      <c r="C20646" t="s">
        <v>23</v>
      </c>
      <c r="D20646">
        <v>1</v>
      </c>
      <c r="E20646">
        <v>215.82</v>
      </c>
      <c r="F20646">
        <v>215.82</v>
      </c>
      <c r="G20646">
        <v>21.15</v>
      </c>
      <c r="H20646">
        <v>1</v>
      </c>
      <c r="I20646">
        <v>1</v>
      </c>
      <c r="J20646">
        <v>0</v>
      </c>
      <c r="K20646">
        <v>1.83</v>
      </c>
      <c r="L20646">
        <v>0</v>
      </c>
      <c r="M20646">
        <v>0</v>
      </c>
      <c r="N20646" t="s">
        <v>1151</v>
      </c>
      <c r="O20646" t="s">
        <v>1151</v>
      </c>
      <c r="P20646">
        <v>323.73</v>
      </c>
      <c r="Q20646" t="s">
        <v>52</v>
      </c>
    </row>
    <row r="20647" spans="1:17" x14ac:dyDescent="0.25">
      <c r="A20647">
        <v>20751</v>
      </c>
      <c r="B20647" t="s">
        <v>28</v>
      </c>
      <c r="C20647" t="s">
        <v>18</v>
      </c>
      <c r="D20647">
        <v>1</v>
      </c>
      <c r="E20647">
        <v>215.82</v>
      </c>
      <c r="F20647">
        <v>215.82</v>
      </c>
      <c r="G20647">
        <v>70.510000000000005</v>
      </c>
      <c r="H20647">
        <v>1</v>
      </c>
      <c r="I20647">
        <v>1</v>
      </c>
      <c r="J20647">
        <v>1</v>
      </c>
      <c r="K20647">
        <v>2</v>
      </c>
      <c r="L20647">
        <v>0</v>
      </c>
      <c r="M20647">
        <v>0</v>
      </c>
      <c r="N20647" t="s">
        <v>1151</v>
      </c>
      <c r="O20647" t="s">
        <v>1151</v>
      </c>
      <c r="P20647">
        <v>323.73</v>
      </c>
      <c r="Q20647" t="s">
        <v>52</v>
      </c>
    </row>
    <row r="20648" spans="1:17" x14ac:dyDescent="0.25">
      <c r="A20648">
        <v>20752</v>
      </c>
      <c r="B20648" t="s">
        <v>17</v>
      </c>
      <c r="C20648" t="s">
        <v>18</v>
      </c>
      <c r="D20648">
        <v>1</v>
      </c>
      <c r="E20648">
        <v>215.82</v>
      </c>
      <c r="F20648">
        <v>215.82</v>
      </c>
      <c r="G20648">
        <v>103.59</v>
      </c>
      <c r="H20648">
        <v>1</v>
      </c>
      <c r="I20648">
        <v>1</v>
      </c>
      <c r="J20648">
        <v>1</v>
      </c>
      <c r="K20648">
        <v>2</v>
      </c>
      <c r="L20648">
        <v>0</v>
      </c>
      <c r="M20648">
        <v>0</v>
      </c>
      <c r="N20648" t="s">
        <v>1151</v>
      </c>
      <c r="O20648" t="s">
        <v>1151</v>
      </c>
      <c r="P20648">
        <v>323.73</v>
      </c>
      <c r="Q20648" t="s">
        <v>52</v>
      </c>
    </row>
    <row r="20649" spans="1:17" x14ac:dyDescent="0.25">
      <c r="A20649">
        <v>20753</v>
      </c>
      <c r="B20649" t="s">
        <v>17</v>
      </c>
      <c r="C20649" t="s">
        <v>23</v>
      </c>
      <c r="D20649">
        <v>1</v>
      </c>
      <c r="E20649">
        <v>215.82</v>
      </c>
      <c r="F20649">
        <v>215.82</v>
      </c>
      <c r="G20649">
        <v>-107.96</v>
      </c>
      <c r="H20649">
        <v>1</v>
      </c>
      <c r="I20649">
        <v>2</v>
      </c>
      <c r="J20649">
        <v>1</v>
      </c>
      <c r="K20649">
        <v>2</v>
      </c>
      <c r="L20649">
        <v>0</v>
      </c>
      <c r="M20649">
        <v>0</v>
      </c>
      <c r="N20649" t="s">
        <v>1151</v>
      </c>
      <c r="O20649" t="s">
        <v>1151</v>
      </c>
      <c r="P20649">
        <v>323.73</v>
      </c>
      <c r="Q20649" t="s">
        <v>52</v>
      </c>
    </row>
    <row r="20650" spans="1:17" x14ac:dyDescent="0.25">
      <c r="A20650">
        <v>20754</v>
      </c>
      <c r="B20650" t="s">
        <v>17</v>
      </c>
      <c r="C20650" t="s">
        <v>18</v>
      </c>
      <c r="D20650">
        <v>1</v>
      </c>
      <c r="E20650">
        <v>215.82</v>
      </c>
      <c r="F20650">
        <v>215.82</v>
      </c>
      <c r="G20650">
        <v>-126.56</v>
      </c>
      <c r="H20650">
        <v>0</v>
      </c>
      <c r="I20650">
        <v>-2</v>
      </c>
      <c r="J20650">
        <v>0</v>
      </c>
      <c r="K20650">
        <v>1.83</v>
      </c>
      <c r="L20650">
        <v>0</v>
      </c>
      <c r="M20650">
        <v>0</v>
      </c>
      <c r="N20650" t="s">
        <v>1151</v>
      </c>
      <c r="O20650" t="s">
        <v>1151</v>
      </c>
      <c r="P20650">
        <v>323.73</v>
      </c>
      <c r="Q20650" t="s">
        <v>52</v>
      </c>
    </row>
    <row r="20651" spans="1:17" x14ac:dyDescent="0.25">
      <c r="A20651">
        <v>20755</v>
      </c>
      <c r="B20651" t="s">
        <v>17</v>
      </c>
      <c r="C20651" t="s">
        <v>23</v>
      </c>
      <c r="D20651">
        <v>1</v>
      </c>
      <c r="E20651">
        <v>327.75</v>
      </c>
      <c r="F20651">
        <v>327.75</v>
      </c>
      <c r="G20651">
        <v>91.25</v>
      </c>
      <c r="H20651">
        <v>0</v>
      </c>
      <c r="I20651">
        <v>-1</v>
      </c>
      <c r="J20651">
        <v>0</v>
      </c>
      <c r="K20651">
        <v>1.83</v>
      </c>
      <c r="L20651">
        <v>0</v>
      </c>
      <c r="M20651">
        <v>0</v>
      </c>
      <c r="N20651" t="s">
        <v>1151</v>
      </c>
      <c r="O20651" t="s">
        <v>1151</v>
      </c>
      <c r="P20651">
        <v>491.62</v>
      </c>
      <c r="Q20651" t="s">
        <v>52</v>
      </c>
    </row>
    <row r="20652" spans="1:17" x14ac:dyDescent="0.25">
      <c r="A20652">
        <v>20756</v>
      </c>
      <c r="B20652" t="s">
        <v>33</v>
      </c>
      <c r="C20652" t="s">
        <v>18</v>
      </c>
      <c r="D20652">
        <v>1</v>
      </c>
      <c r="E20652">
        <v>11.54</v>
      </c>
      <c r="F20652">
        <v>11.54</v>
      </c>
      <c r="G20652">
        <v>1.53</v>
      </c>
      <c r="H20652">
        <v>0</v>
      </c>
      <c r="I20652">
        <v>0</v>
      </c>
      <c r="J20652">
        <v>0</v>
      </c>
      <c r="K20652">
        <v>1.83</v>
      </c>
      <c r="L20652">
        <v>0</v>
      </c>
      <c r="M20652">
        <v>0</v>
      </c>
      <c r="N20652" t="s">
        <v>1151</v>
      </c>
      <c r="O20652" t="s">
        <v>1151</v>
      </c>
      <c r="P20652">
        <v>17.309999999999999</v>
      </c>
      <c r="Q20652" t="s">
        <v>52</v>
      </c>
    </row>
    <row r="20653" spans="1:17" x14ac:dyDescent="0.25">
      <c r="A20653">
        <v>20757</v>
      </c>
      <c r="B20653" t="s">
        <v>33</v>
      </c>
      <c r="C20653" t="s">
        <v>18</v>
      </c>
      <c r="D20653">
        <v>1</v>
      </c>
      <c r="E20653">
        <v>39.75</v>
      </c>
      <c r="F20653">
        <v>39.75</v>
      </c>
      <c r="G20653">
        <v>9.7899999999999991</v>
      </c>
      <c r="H20653">
        <v>1</v>
      </c>
      <c r="I20653">
        <v>1</v>
      </c>
      <c r="J20653">
        <v>0</v>
      </c>
      <c r="K20653">
        <v>1.83</v>
      </c>
      <c r="L20653">
        <v>0</v>
      </c>
      <c r="M20653">
        <v>0</v>
      </c>
      <c r="N20653" t="s">
        <v>1151</v>
      </c>
      <c r="O20653" t="s">
        <v>1151</v>
      </c>
      <c r="P20653">
        <v>59.62</v>
      </c>
      <c r="Q20653" t="s">
        <v>52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topLeftCell="A2" workbookViewId="0">
      <selection activeCell="D6" sqref="A2:F38"/>
    </sheetView>
  </sheetViews>
  <sheetFormatPr defaultRowHeight="15" x14ac:dyDescent="0.25"/>
  <cols>
    <col min="1" max="1" width="13.85546875" customWidth="1"/>
    <col min="2" max="2" width="14" customWidth="1"/>
    <col min="3" max="3" width="15.7109375" customWidth="1"/>
    <col min="4" max="4" width="13.28515625" customWidth="1"/>
    <col min="5" max="5" width="19.42578125" customWidth="1"/>
    <col min="6" max="6" width="18.5703125" customWidth="1"/>
  </cols>
  <sheetData>
    <row r="1" spans="1:6" x14ac:dyDescent="0.25">
      <c r="A1" t="s">
        <v>1152</v>
      </c>
      <c r="B1" t="s">
        <v>3</v>
      </c>
      <c r="C1" t="s">
        <v>4</v>
      </c>
      <c r="D1" t="s">
        <v>6</v>
      </c>
      <c r="E1" t="s">
        <v>7</v>
      </c>
      <c r="F1" t="s">
        <v>1153</v>
      </c>
    </row>
    <row r="2" spans="1:6" x14ac:dyDescent="0.25">
      <c r="A2" t="s">
        <v>1154</v>
      </c>
      <c r="B2">
        <v>1787</v>
      </c>
      <c r="C2">
        <v>1051590.06</v>
      </c>
      <c r="D2">
        <v>111660.74</v>
      </c>
      <c r="E2">
        <v>0.54114994363021418</v>
      </c>
      <c r="F2">
        <v>1668</v>
      </c>
    </row>
    <row r="3" spans="1:6" x14ac:dyDescent="0.25">
      <c r="A3" t="s">
        <v>1155</v>
      </c>
      <c r="B3">
        <v>1585</v>
      </c>
      <c r="C3">
        <v>927009.88</v>
      </c>
      <c r="D3">
        <v>99140.66</v>
      </c>
      <c r="E3">
        <v>0.54853034468175088</v>
      </c>
      <c r="F3">
        <v>1500</v>
      </c>
    </row>
    <row r="4" spans="1:6" x14ac:dyDescent="0.25">
      <c r="A4" t="s">
        <v>1156</v>
      </c>
      <c r="B4">
        <v>1781</v>
      </c>
      <c r="C4">
        <v>1051253.67</v>
      </c>
      <c r="D4">
        <v>113778.21</v>
      </c>
      <c r="E4">
        <v>0.54755688176053707</v>
      </c>
      <c r="F4">
        <v>1654</v>
      </c>
    </row>
    <row r="5" spans="1:6" x14ac:dyDescent="0.25">
      <c r="A5" t="s">
        <v>1157</v>
      </c>
      <c r="B5">
        <v>1710</v>
      </c>
      <c r="C5">
        <v>1014463.26</v>
      </c>
      <c r="D5">
        <v>108083.68</v>
      </c>
      <c r="E5">
        <v>0.53843152555598905</v>
      </c>
      <c r="F5">
        <v>1596</v>
      </c>
    </row>
    <row r="6" spans="1:6" x14ac:dyDescent="0.25">
      <c r="A6" t="s">
        <v>1158</v>
      </c>
      <c r="B6">
        <v>1776</v>
      </c>
      <c r="C6">
        <v>1050478.42</v>
      </c>
      <c r="D6">
        <v>112147.9</v>
      </c>
      <c r="E6">
        <v>0.55086802314728389</v>
      </c>
      <c r="F6">
        <v>1654</v>
      </c>
    </row>
    <row r="7" spans="1:6" x14ac:dyDescent="0.25">
      <c r="A7" t="s">
        <v>1159</v>
      </c>
      <c r="B7">
        <v>1725</v>
      </c>
      <c r="C7">
        <v>1024006.15</v>
      </c>
      <c r="D7">
        <v>110147.16</v>
      </c>
      <c r="E7">
        <v>0.54109855862874956</v>
      </c>
      <c r="F7">
        <v>1616</v>
      </c>
    </row>
    <row r="8" spans="1:6" x14ac:dyDescent="0.25">
      <c r="A8" t="s">
        <v>1160</v>
      </c>
      <c r="B8">
        <v>1763</v>
      </c>
      <c r="C8">
        <v>1038081.17</v>
      </c>
      <c r="D8">
        <v>115624.06</v>
      </c>
      <c r="E8">
        <v>0.55463294961313458</v>
      </c>
      <c r="F8">
        <v>1628</v>
      </c>
    </row>
    <row r="9" spans="1:6" x14ac:dyDescent="0.25">
      <c r="A9" t="s">
        <v>1161</v>
      </c>
      <c r="B9">
        <v>1762</v>
      </c>
      <c r="C9">
        <v>1029494.67</v>
      </c>
      <c r="D9">
        <v>117979.77</v>
      </c>
      <c r="E9">
        <v>0.55679878626967572</v>
      </c>
      <c r="F9">
        <v>1650</v>
      </c>
    </row>
    <row r="10" spans="1:6" x14ac:dyDescent="0.25">
      <c r="A10" t="s">
        <v>1162</v>
      </c>
      <c r="B10">
        <v>1706</v>
      </c>
      <c r="C10">
        <v>1018338.58</v>
      </c>
      <c r="D10">
        <v>113467.94</v>
      </c>
      <c r="E10">
        <v>0.56692607003891049</v>
      </c>
      <c r="F10">
        <v>1608</v>
      </c>
    </row>
    <row r="11" spans="1:6" x14ac:dyDescent="0.25">
      <c r="A11" t="s">
        <v>1163</v>
      </c>
      <c r="B11">
        <v>1775</v>
      </c>
      <c r="C11">
        <v>1049154.25</v>
      </c>
      <c r="D11">
        <v>101757.87</v>
      </c>
      <c r="E11">
        <v>0.54809505846850248</v>
      </c>
      <c r="F11">
        <v>1635</v>
      </c>
    </row>
    <row r="12" spans="1:6" x14ac:dyDescent="0.25">
      <c r="A12" t="s">
        <v>1164</v>
      </c>
      <c r="B12">
        <v>1729</v>
      </c>
      <c r="C12">
        <v>1029120.22</v>
      </c>
      <c r="D12">
        <v>104427.36</v>
      </c>
      <c r="E12">
        <v>0.54269340974212033</v>
      </c>
      <c r="F12">
        <v>1604</v>
      </c>
    </row>
    <row r="13" spans="1:6" x14ac:dyDescent="0.25">
      <c r="A13" t="s">
        <v>1165</v>
      </c>
      <c r="B13">
        <v>1805</v>
      </c>
      <c r="C13">
        <v>1057840.8600000001</v>
      </c>
      <c r="D13">
        <v>110641.55</v>
      </c>
      <c r="E13">
        <v>0.54682554459132382</v>
      </c>
      <c r="F13">
        <v>1685</v>
      </c>
    </row>
    <row r="14" spans="1:6" x14ac:dyDescent="0.25">
      <c r="A14" t="s">
        <v>1166</v>
      </c>
      <c r="B14">
        <v>1772</v>
      </c>
      <c r="C14">
        <v>1046308.23</v>
      </c>
      <c r="D14">
        <v>106780.95</v>
      </c>
      <c r="E14">
        <v>0.55576452886966332</v>
      </c>
      <c r="F14">
        <v>1643</v>
      </c>
    </row>
    <row r="15" spans="1:6" x14ac:dyDescent="0.25">
      <c r="A15" t="s">
        <v>1167</v>
      </c>
      <c r="B15">
        <v>1650</v>
      </c>
      <c r="C15">
        <v>968542.83</v>
      </c>
      <c r="D15">
        <v>86809.49</v>
      </c>
      <c r="E15">
        <v>0.5414793624846751</v>
      </c>
      <c r="F15">
        <v>1525</v>
      </c>
    </row>
    <row r="16" spans="1:6" x14ac:dyDescent="0.25">
      <c r="A16" t="s">
        <v>1168</v>
      </c>
      <c r="B16">
        <v>1764</v>
      </c>
      <c r="C16">
        <v>1025853.1</v>
      </c>
      <c r="D16">
        <v>101259.99</v>
      </c>
      <c r="E16">
        <v>0.55758157389635321</v>
      </c>
      <c r="F16">
        <v>1647</v>
      </c>
    </row>
    <row r="17" spans="1:6" x14ac:dyDescent="0.25">
      <c r="A17" t="s">
        <v>1169</v>
      </c>
      <c r="B17">
        <v>1706</v>
      </c>
      <c r="C17">
        <v>1001211.56</v>
      </c>
      <c r="D17">
        <v>114976.62</v>
      </c>
      <c r="E17">
        <v>0.5522856582303316</v>
      </c>
      <c r="F17">
        <v>1598</v>
      </c>
    </row>
    <row r="18" spans="1:6" x14ac:dyDescent="0.25">
      <c r="A18" t="s">
        <v>1170</v>
      </c>
      <c r="B18">
        <v>1763</v>
      </c>
      <c r="C18">
        <v>1029400.18</v>
      </c>
      <c r="D18">
        <v>110716.12</v>
      </c>
      <c r="E18">
        <v>0.55658242172764993</v>
      </c>
      <c r="F18">
        <v>1663</v>
      </c>
    </row>
    <row r="19" spans="1:6" x14ac:dyDescent="0.25">
      <c r="A19" t="s">
        <v>1171</v>
      </c>
      <c r="B19">
        <v>1690</v>
      </c>
      <c r="C19">
        <v>1003059.53</v>
      </c>
      <c r="D19">
        <v>104196.07</v>
      </c>
      <c r="E19">
        <v>0.56846062524732888</v>
      </c>
      <c r="F19">
        <v>1592</v>
      </c>
    </row>
    <row r="20" spans="1:6" x14ac:dyDescent="0.25">
      <c r="A20" t="s">
        <v>1172</v>
      </c>
      <c r="B20">
        <v>1758</v>
      </c>
      <c r="C20">
        <v>1045715.6</v>
      </c>
      <c r="D20">
        <v>119941.72</v>
      </c>
      <c r="E20">
        <v>0.51932139491046181</v>
      </c>
      <c r="F20">
        <v>1656</v>
      </c>
    </row>
    <row r="21" spans="1:6" x14ac:dyDescent="0.25">
      <c r="A21" t="s">
        <v>1173</v>
      </c>
      <c r="B21">
        <v>1766</v>
      </c>
      <c r="C21">
        <v>1048200.23</v>
      </c>
      <c r="D21">
        <v>110729.54</v>
      </c>
      <c r="E21">
        <v>0.55268091488563931</v>
      </c>
      <c r="F21">
        <v>1666</v>
      </c>
    </row>
    <row r="22" spans="1:6" x14ac:dyDescent="0.25">
      <c r="A22" t="s">
        <v>1174</v>
      </c>
      <c r="B22">
        <v>1730</v>
      </c>
      <c r="C22">
        <v>1002397.02</v>
      </c>
      <c r="D22">
        <v>123384.71</v>
      </c>
      <c r="E22">
        <v>0.54980620155038762</v>
      </c>
      <c r="F22">
        <v>1608</v>
      </c>
    </row>
    <row r="23" spans="1:6" x14ac:dyDescent="0.25">
      <c r="A23" t="s">
        <v>1175</v>
      </c>
      <c r="B23">
        <v>1776</v>
      </c>
      <c r="C23">
        <v>1048130.53</v>
      </c>
      <c r="D23">
        <v>116781.97</v>
      </c>
      <c r="E23">
        <v>0.54779547980733601</v>
      </c>
      <c r="F23">
        <v>1689</v>
      </c>
    </row>
    <row r="24" spans="1:6" x14ac:dyDescent="0.25">
      <c r="A24" t="s">
        <v>1176</v>
      </c>
      <c r="B24">
        <v>1721</v>
      </c>
      <c r="C24">
        <v>1047590.12</v>
      </c>
      <c r="D24">
        <v>109539.2</v>
      </c>
      <c r="E24">
        <v>0.54625719769673708</v>
      </c>
      <c r="F24">
        <v>1603</v>
      </c>
    </row>
    <row r="25" spans="1:6" x14ac:dyDescent="0.25">
      <c r="A25" t="s">
        <v>1177</v>
      </c>
      <c r="B25">
        <v>1763</v>
      </c>
      <c r="C25">
        <v>1037408.15</v>
      </c>
      <c r="D25">
        <v>105002.69</v>
      </c>
      <c r="E25">
        <v>0.56063769216170056</v>
      </c>
      <c r="F25">
        <v>1640</v>
      </c>
    </row>
    <row r="26" spans="1:6" x14ac:dyDescent="0.25">
      <c r="A26" t="s">
        <v>1178</v>
      </c>
      <c r="B26">
        <v>1745</v>
      </c>
      <c r="C26">
        <v>1029698</v>
      </c>
      <c r="D26">
        <v>114843.85</v>
      </c>
      <c r="E26">
        <v>0.53613187655740846</v>
      </c>
      <c r="F26">
        <v>1629</v>
      </c>
    </row>
    <row r="27" spans="1:6" x14ac:dyDescent="0.25">
      <c r="A27" t="s">
        <v>1179</v>
      </c>
      <c r="B27">
        <v>1614</v>
      </c>
      <c r="C27">
        <v>992534.88</v>
      </c>
      <c r="D27">
        <v>115111.07</v>
      </c>
      <c r="E27">
        <v>0.5466775377089278</v>
      </c>
      <c r="F27">
        <v>1491</v>
      </c>
    </row>
    <row r="28" spans="1:6" x14ac:dyDescent="0.25">
      <c r="A28" t="s">
        <v>1180</v>
      </c>
      <c r="B28">
        <v>1782</v>
      </c>
      <c r="C28">
        <v>1048004.76</v>
      </c>
      <c r="D28">
        <v>118688.9</v>
      </c>
      <c r="E28">
        <v>0.55264634374415555</v>
      </c>
      <c r="F28">
        <v>1674</v>
      </c>
    </row>
    <row r="29" spans="1:6" x14ac:dyDescent="0.25">
      <c r="A29" t="s">
        <v>1181</v>
      </c>
      <c r="B29">
        <v>1739</v>
      </c>
      <c r="C29">
        <v>1038321.6</v>
      </c>
      <c r="D29">
        <v>115961.06</v>
      </c>
      <c r="E29">
        <v>0.53779739063699161</v>
      </c>
      <c r="F29">
        <v>1610</v>
      </c>
    </row>
    <row r="30" spans="1:6" x14ac:dyDescent="0.25">
      <c r="A30" t="s">
        <v>1182</v>
      </c>
      <c r="B30">
        <v>1763</v>
      </c>
      <c r="C30">
        <v>1105485.3</v>
      </c>
      <c r="D30">
        <v>115014.64</v>
      </c>
      <c r="E30">
        <v>0.53470001880759832</v>
      </c>
      <c r="F30">
        <v>1654</v>
      </c>
    </row>
    <row r="31" spans="1:6" x14ac:dyDescent="0.25">
      <c r="A31" t="s">
        <v>1183</v>
      </c>
      <c r="B31">
        <v>1676</v>
      </c>
      <c r="C31">
        <v>1032086.47</v>
      </c>
      <c r="D31">
        <v>110399.29</v>
      </c>
      <c r="E31">
        <v>0.53504342557059181</v>
      </c>
      <c r="F31">
        <v>1578</v>
      </c>
    </row>
    <row r="32" spans="1:6" x14ac:dyDescent="0.25">
      <c r="A32" t="s">
        <v>1184</v>
      </c>
      <c r="B32">
        <v>1776</v>
      </c>
      <c r="C32">
        <v>1104373.3400000001</v>
      </c>
      <c r="D32">
        <v>113026.7</v>
      </c>
      <c r="E32">
        <v>0.54776231666039865</v>
      </c>
      <c r="F32">
        <v>1662</v>
      </c>
    </row>
    <row r="33" spans="1:6" x14ac:dyDescent="0.25">
      <c r="A33" t="s">
        <v>1185</v>
      </c>
      <c r="B33">
        <v>1768</v>
      </c>
      <c r="C33">
        <v>1109337.1499999999</v>
      </c>
      <c r="D33">
        <v>131501.16</v>
      </c>
      <c r="E33">
        <v>0.56437323279924601</v>
      </c>
      <c r="F33">
        <v>1637</v>
      </c>
    </row>
    <row r="34" spans="1:6" x14ac:dyDescent="0.25">
      <c r="A34" t="s">
        <v>1186</v>
      </c>
      <c r="B34">
        <v>1723</v>
      </c>
      <c r="C34">
        <v>1143775.0900000001</v>
      </c>
      <c r="D34">
        <v>122462.39</v>
      </c>
      <c r="E34">
        <v>0.5423010213914049</v>
      </c>
      <c r="F34">
        <v>1620</v>
      </c>
    </row>
    <row r="35" spans="1:6" x14ac:dyDescent="0.25">
      <c r="A35" t="s">
        <v>1187</v>
      </c>
      <c r="B35">
        <v>2101</v>
      </c>
      <c r="C35">
        <v>1073994.1599999999</v>
      </c>
      <c r="D35">
        <v>113447.17</v>
      </c>
      <c r="E35">
        <v>0.53658536585365857</v>
      </c>
      <c r="F35">
        <v>2101</v>
      </c>
    </row>
    <row r="36" spans="1:6" x14ac:dyDescent="0.25">
      <c r="A36" t="s">
        <v>1188</v>
      </c>
      <c r="B36">
        <v>2055</v>
      </c>
      <c r="C36">
        <v>626914.37</v>
      </c>
      <c r="D36">
        <v>67791.25</v>
      </c>
      <c r="E36">
        <v>0.55085158150851576</v>
      </c>
      <c r="F36">
        <v>2055</v>
      </c>
    </row>
    <row r="37" spans="1:6" x14ac:dyDescent="0.25">
      <c r="A37" t="s">
        <v>1189</v>
      </c>
      <c r="B37">
        <v>2124</v>
      </c>
      <c r="C37">
        <v>503910.81</v>
      </c>
      <c r="D37">
        <v>65837.63</v>
      </c>
      <c r="E37">
        <v>0.55178907721280601</v>
      </c>
      <c r="F37">
        <v>2124</v>
      </c>
    </row>
    <row r="38" spans="1:6" x14ac:dyDescent="0.25">
      <c r="A38" t="s">
        <v>1190</v>
      </c>
      <c r="B38">
        <v>2123</v>
      </c>
      <c r="C38">
        <v>331650.11</v>
      </c>
      <c r="D38">
        <v>33841.89</v>
      </c>
      <c r="E38">
        <v>0.56288271314178051</v>
      </c>
      <c r="F38">
        <v>2123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3"/>
  <sheetViews>
    <sheetView topLeftCell="A2" workbookViewId="0">
      <selection sqref="A1:H163"/>
    </sheetView>
  </sheetViews>
  <sheetFormatPr defaultRowHeight="15" x14ac:dyDescent="0.25"/>
  <cols>
    <col min="1" max="1" width="13.5703125" customWidth="1"/>
    <col min="2" max="2" width="22" bestFit="1" customWidth="1"/>
    <col min="3" max="3" width="14" customWidth="1"/>
    <col min="4" max="4" width="15.7109375" customWidth="1"/>
    <col min="5" max="5" width="13.28515625" customWidth="1"/>
    <col min="6" max="6" width="19.42578125" customWidth="1"/>
    <col min="7" max="7" width="12" bestFit="1" customWidth="1"/>
    <col min="8" max="8" width="19.5703125" customWidth="1"/>
    <col min="11" max="11" width="13.28515625" customWidth="1"/>
  </cols>
  <sheetData>
    <row r="1" spans="1:8" x14ac:dyDescent="0.25">
      <c r="A1" t="s">
        <v>1191</v>
      </c>
      <c r="B1" t="s">
        <v>1192</v>
      </c>
      <c r="C1" t="s">
        <v>3</v>
      </c>
      <c r="D1" t="s">
        <v>4</v>
      </c>
      <c r="E1" t="s">
        <v>6</v>
      </c>
      <c r="F1" t="s">
        <v>7</v>
      </c>
      <c r="G1" t="s">
        <v>1193</v>
      </c>
      <c r="H1" t="s">
        <v>1194</v>
      </c>
    </row>
    <row r="2" spans="1:8" x14ac:dyDescent="0.25">
      <c r="A2" t="s">
        <v>1195</v>
      </c>
      <c r="B2" t="s">
        <v>1196</v>
      </c>
      <c r="C2">
        <v>141</v>
      </c>
      <c r="D2">
        <v>11545.38</v>
      </c>
      <c r="E2">
        <v>1794.11</v>
      </c>
      <c r="F2">
        <v>0.61267605633802813</v>
      </c>
      <c r="G2">
        <v>0.71830985915492962</v>
      </c>
      <c r="H2">
        <v>140</v>
      </c>
    </row>
    <row r="3" spans="1:8" x14ac:dyDescent="0.25">
      <c r="A3" t="s">
        <v>1195</v>
      </c>
      <c r="B3" t="s">
        <v>1197</v>
      </c>
      <c r="C3">
        <v>48</v>
      </c>
      <c r="D3">
        <v>8058.34</v>
      </c>
      <c r="E3">
        <v>701.77</v>
      </c>
      <c r="F3">
        <v>0.57999999999999996</v>
      </c>
      <c r="G3">
        <v>0.7</v>
      </c>
      <c r="H3">
        <v>48</v>
      </c>
    </row>
    <row r="4" spans="1:8" x14ac:dyDescent="0.25">
      <c r="A4" t="s">
        <v>1195</v>
      </c>
      <c r="B4" t="s">
        <v>1198</v>
      </c>
      <c r="C4">
        <v>31</v>
      </c>
      <c r="D4">
        <v>5222.1499999999996</v>
      </c>
      <c r="E4">
        <v>-151.05000000000001</v>
      </c>
      <c r="F4">
        <v>0.58064516129032262</v>
      </c>
      <c r="G4">
        <v>0.4838709677419355</v>
      </c>
      <c r="H4">
        <v>31</v>
      </c>
    </row>
    <row r="5" spans="1:8" x14ac:dyDescent="0.25">
      <c r="A5" t="s">
        <v>1195</v>
      </c>
      <c r="B5" t="s">
        <v>1199</v>
      </c>
      <c r="C5">
        <v>787</v>
      </c>
      <c r="D5">
        <v>265182.32</v>
      </c>
      <c r="E5">
        <v>25090</v>
      </c>
      <c r="F5">
        <v>0.52941176470588236</v>
      </c>
      <c r="G5">
        <v>0.48529411764705882</v>
      </c>
      <c r="H5">
        <v>758</v>
      </c>
    </row>
    <row r="6" spans="1:8" x14ac:dyDescent="0.25">
      <c r="A6" t="s">
        <v>1195</v>
      </c>
      <c r="B6" t="s">
        <v>1200</v>
      </c>
      <c r="C6">
        <v>768</v>
      </c>
      <c r="D6">
        <v>257174.49</v>
      </c>
      <c r="E6">
        <v>33398.46</v>
      </c>
      <c r="F6">
        <v>0.54098360655737709</v>
      </c>
      <c r="G6">
        <v>0.52927400468384078</v>
      </c>
      <c r="H6">
        <v>747</v>
      </c>
    </row>
    <row r="7" spans="1:8" x14ac:dyDescent="0.25">
      <c r="A7" t="s">
        <v>1195</v>
      </c>
      <c r="B7" t="s">
        <v>1201</v>
      </c>
      <c r="C7">
        <v>1377</v>
      </c>
      <c r="D7">
        <v>298450.25</v>
      </c>
      <c r="E7">
        <v>31222.11</v>
      </c>
      <c r="F7">
        <v>0.54993983152827919</v>
      </c>
      <c r="G7">
        <v>0.55054151624548742</v>
      </c>
      <c r="H7">
        <v>1299</v>
      </c>
    </row>
    <row r="8" spans="1:8" x14ac:dyDescent="0.25">
      <c r="A8" t="s">
        <v>1195</v>
      </c>
      <c r="B8" t="s">
        <v>1202</v>
      </c>
      <c r="C8">
        <v>242</v>
      </c>
      <c r="D8">
        <v>30256.42</v>
      </c>
      <c r="E8">
        <v>3129.23</v>
      </c>
      <c r="F8">
        <v>0.56224899598393574</v>
      </c>
      <c r="G8">
        <v>0.66666666666666663</v>
      </c>
      <c r="H8">
        <v>237</v>
      </c>
    </row>
    <row r="9" spans="1:8" x14ac:dyDescent="0.25">
      <c r="A9" t="s">
        <v>1195</v>
      </c>
      <c r="B9" t="s">
        <v>1203</v>
      </c>
      <c r="C9">
        <v>1033</v>
      </c>
      <c r="D9">
        <v>473976.3</v>
      </c>
      <c r="E9">
        <v>48234.46</v>
      </c>
      <c r="F9">
        <v>0.53670886075949364</v>
      </c>
      <c r="G9">
        <v>0.52995780590717301</v>
      </c>
      <c r="H9">
        <v>988</v>
      </c>
    </row>
    <row r="10" spans="1:8" x14ac:dyDescent="0.25">
      <c r="A10" t="s">
        <v>1195</v>
      </c>
      <c r="B10" t="s">
        <v>1204</v>
      </c>
      <c r="C10">
        <v>24</v>
      </c>
      <c r="D10">
        <v>2659.24</v>
      </c>
      <c r="E10">
        <v>1.28</v>
      </c>
      <c r="F10">
        <v>0.44</v>
      </c>
      <c r="G10">
        <v>0.4</v>
      </c>
      <c r="H10">
        <v>24</v>
      </c>
    </row>
    <row r="11" spans="1:8" x14ac:dyDescent="0.25">
      <c r="A11" t="s">
        <v>1195</v>
      </c>
      <c r="B11" t="s">
        <v>1205</v>
      </c>
      <c r="C11">
        <v>78</v>
      </c>
      <c r="D11">
        <v>10114.6</v>
      </c>
      <c r="E11">
        <v>1060.24</v>
      </c>
      <c r="F11">
        <v>0.61250000000000004</v>
      </c>
      <c r="G11">
        <v>0.86250000000000004</v>
      </c>
      <c r="H11">
        <v>77</v>
      </c>
    </row>
    <row r="12" spans="1:8" x14ac:dyDescent="0.25">
      <c r="A12" t="s">
        <v>1195</v>
      </c>
      <c r="B12" t="s">
        <v>1206</v>
      </c>
      <c r="C12">
        <v>30</v>
      </c>
      <c r="D12">
        <v>1859.07</v>
      </c>
      <c r="E12">
        <v>45.41</v>
      </c>
      <c r="F12">
        <v>0.53333333333333333</v>
      </c>
      <c r="G12">
        <v>0.56666666666666665</v>
      </c>
      <c r="H12">
        <v>30</v>
      </c>
    </row>
    <row r="13" spans="1:8" x14ac:dyDescent="0.25">
      <c r="A13" t="s">
        <v>1195</v>
      </c>
      <c r="B13" t="s">
        <v>1207</v>
      </c>
      <c r="C13">
        <v>119</v>
      </c>
      <c r="D13">
        <v>6522.34</v>
      </c>
      <c r="E13">
        <v>382.99</v>
      </c>
      <c r="F13">
        <v>0.49166666666666659</v>
      </c>
      <c r="G13">
        <v>0.6</v>
      </c>
      <c r="H13">
        <v>118</v>
      </c>
    </row>
    <row r="14" spans="1:8" x14ac:dyDescent="0.25">
      <c r="A14" t="s">
        <v>1195</v>
      </c>
      <c r="B14" t="s">
        <v>1208</v>
      </c>
      <c r="C14">
        <v>64</v>
      </c>
      <c r="D14">
        <v>4248.21</v>
      </c>
      <c r="E14">
        <v>714.76</v>
      </c>
      <c r="F14">
        <v>0.56923076923076921</v>
      </c>
      <c r="G14">
        <v>0.63076923076923075</v>
      </c>
      <c r="H14">
        <v>64</v>
      </c>
    </row>
    <row r="15" spans="1:8" x14ac:dyDescent="0.25">
      <c r="A15" t="s">
        <v>1195</v>
      </c>
      <c r="B15" t="s">
        <v>1209</v>
      </c>
      <c r="C15">
        <v>27</v>
      </c>
      <c r="D15">
        <v>5070</v>
      </c>
      <c r="E15">
        <v>26.94</v>
      </c>
      <c r="F15">
        <v>0.40740740740740738</v>
      </c>
      <c r="G15">
        <v>0.33333333333333331</v>
      </c>
      <c r="H15">
        <v>27</v>
      </c>
    </row>
    <row r="16" spans="1:8" x14ac:dyDescent="0.25">
      <c r="A16" t="s">
        <v>1195</v>
      </c>
      <c r="B16" t="s">
        <v>1210</v>
      </c>
      <c r="C16">
        <v>42</v>
      </c>
      <c r="D16">
        <v>2893</v>
      </c>
      <c r="E16">
        <v>379.25</v>
      </c>
      <c r="F16">
        <v>0.5</v>
      </c>
      <c r="G16">
        <v>0.19047619047619041</v>
      </c>
      <c r="H16">
        <v>41</v>
      </c>
    </row>
    <row r="17" spans="1:8" x14ac:dyDescent="0.25">
      <c r="A17" t="s">
        <v>1195</v>
      </c>
      <c r="B17" t="s">
        <v>1211</v>
      </c>
      <c r="C17">
        <v>26</v>
      </c>
      <c r="D17">
        <v>2369.21</v>
      </c>
      <c r="E17">
        <v>159.53</v>
      </c>
      <c r="F17">
        <v>0.57692307692307687</v>
      </c>
      <c r="G17">
        <v>0.26923076923076922</v>
      </c>
      <c r="H17">
        <v>26</v>
      </c>
    </row>
    <row r="18" spans="1:8" x14ac:dyDescent="0.25">
      <c r="A18" t="s">
        <v>1195</v>
      </c>
      <c r="B18" t="s">
        <v>1212</v>
      </c>
      <c r="C18">
        <v>1142</v>
      </c>
      <c r="D18">
        <v>198670.5</v>
      </c>
      <c r="E18">
        <v>23403.42</v>
      </c>
      <c r="F18">
        <v>0.55918057663125953</v>
      </c>
      <c r="G18">
        <v>0.62215477996965096</v>
      </c>
      <c r="H18">
        <v>1090</v>
      </c>
    </row>
    <row r="19" spans="1:8" x14ac:dyDescent="0.25">
      <c r="A19" t="s">
        <v>1195</v>
      </c>
      <c r="B19" t="s">
        <v>1213</v>
      </c>
      <c r="C19">
        <v>23</v>
      </c>
      <c r="D19">
        <v>1749.3</v>
      </c>
      <c r="E19">
        <v>196.59</v>
      </c>
      <c r="F19">
        <v>0.69565217391304346</v>
      </c>
      <c r="G19">
        <v>0.86956521739130432</v>
      </c>
      <c r="H19">
        <v>23</v>
      </c>
    </row>
    <row r="20" spans="1:8" x14ac:dyDescent="0.25">
      <c r="A20" t="s">
        <v>1195</v>
      </c>
      <c r="B20" t="s">
        <v>1214</v>
      </c>
      <c r="C20">
        <v>1249</v>
      </c>
      <c r="D20">
        <v>194985</v>
      </c>
      <c r="E20">
        <v>25326.1</v>
      </c>
      <c r="F20">
        <v>0.55800000000000005</v>
      </c>
      <c r="G20">
        <v>0.61399999999999999</v>
      </c>
      <c r="H20">
        <v>1196</v>
      </c>
    </row>
    <row r="21" spans="1:8" x14ac:dyDescent="0.25">
      <c r="A21" t="s">
        <v>1195</v>
      </c>
      <c r="B21" t="s">
        <v>1215</v>
      </c>
      <c r="C21">
        <v>665</v>
      </c>
      <c r="D21">
        <v>84629.4</v>
      </c>
      <c r="E21">
        <v>8707.56</v>
      </c>
      <c r="F21">
        <v>0.52500000000000002</v>
      </c>
      <c r="G21">
        <v>0.49583333333333329</v>
      </c>
      <c r="H21">
        <v>642</v>
      </c>
    </row>
    <row r="22" spans="1:8" x14ac:dyDescent="0.25">
      <c r="A22" t="s">
        <v>1195</v>
      </c>
      <c r="B22" t="s">
        <v>1216</v>
      </c>
      <c r="C22">
        <v>27</v>
      </c>
      <c r="D22">
        <v>3734.17</v>
      </c>
      <c r="E22">
        <v>871.39</v>
      </c>
      <c r="F22">
        <v>0.37037037037037029</v>
      </c>
      <c r="G22">
        <v>0.40740740740740738</v>
      </c>
      <c r="H22">
        <v>27</v>
      </c>
    </row>
    <row r="23" spans="1:8" x14ac:dyDescent="0.25">
      <c r="A23" t="s">
        <v>1195</v>
      </c>
      <c r="B23" t="s">
        <v>1217</v>
      </c>
      <c r="C23">
        <v>72</v>
      </c>
      <c r="D23">
        <v>3793.8</v>
      </c>
      <c r="E23">
        <v>613.5</v>
      </c>
      <c r="F23">
        <v>0.66216216216216217</v>
      </c>
      <c r="G23">
        <v>0.71621621621621623</v>
      </c>
      <c r="H23">
        <v>72</v>
      </c>
    </row>
    <row r="24" spans="1:8" x14ac:dyDescent="0.25">
      <c r="A24" t="s">
        <v>1195</v>
      </c>
      <c r="B24" t="s">
        <v>1218</v>
      </c>
      <c r="C24">
        <v>943</v>
      </c>
      <c r="D24">
        <v>212189.39</v>
      </c>
      <c r="E24">
        <v>26347.37</v>
      </c>
      <c r="F24">
        <v>0.53440150801131003</v>
      </c>
      <c r="G24">
        <v>0.53251649387370403</v>
      </c>
      <c r="H24">
        <v>912</v>
      </c>
    </row>
    <row r="25" spans="1:8" x14ac:dyDescent="0.25">
      <c r="A25" t="s">
        <v>1195</v>
      </c>
      <c r="B25" t="s">
        <v>1219</v>
      </c>
      <c r="C25">
        <v>1197</v>
      </c>
      <c r="D25">
        <v>209100</v>
      </c>
      <c r="E25">
        <v>20415.759999999998</v>
      </c>
      <c r="F25">
        <v>0.54474982381959125</v>
      </c>
      <c r="G25">
        <v>0.55109231853417895</v>
      </c>
      <c r="H25">
        <v>1136</v>
      </c>
    </row>
    <row r="26" spans="1:8" x14ac:dyDescent="0.25">
      <c r="A26" t="s">
        <v>1220</v>
      </c>
      <c r="B26" t="s">
        <v>1196</v>
      </c>
      <c r="C26">
        <v>360</v>
      </c>
      <c r="D26">
        <v>27938.82</v>
      </c>
      <c r="E26">
        <v>4173.37</v>
      </c>
      <c r="F26">
        <v>0.55616438356164388</v>
      </c>
      <c r="G26">
        <v>0.53972602739726028</v>
      </c>
      <c r="H26">
        <v>359</v>
      </c>
    </row>
    <row r="27" spans="1:8" x14ac:dyDescent="0.25">
      <c r="A27" t="s">
        <v>1220</v>
      </c>
      <c r="B27" t="s">
        <v>1221</v>
      </c>
      <c r="C27">
        <v>42</v>
      </c>
      <c r="D27">
        <v>12998.7</v>
      </c>
      <c r="E27">
        <v>1112.95</v>
      </c>
      <c r="F27">
        <v>0.54761904761904767</v>
      </c>
      <c r="G27">
        <v>0.52380952380952384</v>
      </c>
      <c r="H27">
        <v>42</v>
      </c>
    </row>
    <row r="28" spans="1:8" x14ac:dyDescent="0.25">
      <c r="A28" t="s">
        <v>1220</v>
      </c>
      <c r="B28" t="s">
        <v>1222</v>
      </c>
      <c r="C28">
        <v>82</v>
      </c>
      <c r="D28">
        <v>4844.5600000000004</v>
      </c>
      <c r="E28">
        <v>986.55</v>
      </c>
      <c r="F28">
        <v>0.42682926829268292</v>
      </c>
      <c r="G28">
        <v>0.21951219512195119</v>
      </c>
      <c r="H28">
        <v>82</v>
      </c>
    </row>
    <row r="29" spans="1:8" x14ac:dyDescent="0.25">
      <c r="A29" t="s">
        <v>1220</v>
      </c>
      <c r="B29" t="s">
        <v>1197</v>
      </c>
      <c r="C29">
        <v>146</v>
      </c>
      <c r="D29">
        <v>22216.43</v>
      </c>
      <c r="E29">
        <v>2735.96</v>
      </c>
      <c r="F29">
        <v>0.5273972602739726</v>
      </c>
      <c r="G29">
        <v>0.53424657534246578</v>
      </c>
      <c r="H29">
        <v>146</v>
      </c>
    </row>
    <row r="30" spans="1:8" x14ac:dyDescent="0.25">
      <c r="A30" t="s">
        <v>1220</v>
      </c>
      <c r="B30" t="s">
        <v>1223</v>
      </c>
      <c r="C30">
        <v>64</v>
      </c>
      <c r="D30">
        <v>27099.33</v>
      </c>
      <c r="E30">
        <v>1845.67</v>
      </c>
      <c r="F30">
        <v>0.55223880597014929</v>
      </c>
      <c r="G30">
        <v>0.4776119402985074</v>
      </c>
      <c r="H30">
        <v>64</v>
      </c>
    </row>
    <row r="31" spans="1:8" x14ac:dyDescent="0.25">
      <c r="A31" t="s">
        <v>1220</v>
      </c>
      <c r="B31" t="s">
        <v>1224</v>
      </c>
      <c r="C31">
        <v>308</v>
      </c>
      <c r="D31">
        <v>9572.64</v>
      </c>
      <c r="E31">
        <v>850.78</v>
      </c>
      <c r="F31">
        <v>0.5714285714285714</v>
      </c>
      <c r="G31">
        <v>0.52922077922077926</v>
      </c>
      <c r="H31">
        <v>308</v>
      </c>
    </row>
    <row r="32" spans="1:8" x14ac:dyDescent="0.25">
      <c r="A32" t="s">
        <v>1220</v>
      </c>
      <c r="B32" t="s">
        <v>1198</v>
      </c>
      <c r="C32">
        <v>139</v>
      </c>
      <c r="D32">
        <v>32652.41</v>
      </c>
      <c r="E32">
        <v>1487.72</v>
      </c>
      <c r="F32">
        <v>0.51079136690647486</v>
      </c>
      <c r="G32">
        <v>0.63309352517985606</v>
      </c>
      <c r="H32">
        <v>139</v>
      </c>
    </row>
    <row r="33" spans="1:8" x14ac:dyDescent="0.25">
      <c r="A33" t="s">
        <v>1220</v>
      </c>
      <c r="B33" t="s">
        <v>1225</v>
      </c>
      <c r="C33">
        <v>575</v>
      </c>
      <c r="D33">
        <v>259923</v>
      </c>
      <c r="E33">
        <v>28577.14</v>
      </c>
      <c r="F33">
        <v>0.57739130434782604</v>
      </c>
      <c r="G33">
        <v>0.63826086956521744</v>
      </c>
      <c r="H33">
        <v>575</v>
      </c>
    </row>
    <row r="34" spans="1:8" x14ac:dyDescent="0.25">
      <c r="A34" t="s">
        <v>1220</v>
      </c>
      <c r="B34" t="s">
        <v>1199</v>
      </c>
      <c r="C34">
        <v>3379</v>
      </c>
      <c r="D34">
        <v>1137824.1399999999</v>
      </c>
      <c r="E34">
        <v>116472.93</v>
      </c>
      <c r="F34">
        <v>0.53862378064856309</v>
      </c>
      <c r="G34">
        <v>0.52095966253625103</v>
      </c>
      <c r="H34">
        <v>2949</v>
      </c>
    </row>
    <row r="35" spans="1:8" x14ac:dyDescent="0.25">
      <c r="A35" t="s">
        <v>1220</v>
      </c>
      <c r="B35" t="s">
        <v>1200</v>
      </c>
      <c r="C35">
        <v>3185</v>
      </c>
      <c r="D35">
        <v>1037066.91</v>
      </c>
      <c r="E35">
        <v>98722.06</v>
      </c>
      <c r="F35">
        <v>0.54115636570777559</v>
      </c>
      <c r="G35">
        <v>0.54571347194531472</v>
      </c>
      <c r="H35">
        <v>2815</v>
      </c>
    </row>
    <row r="36" spans="1:8" x14ac:dyDescent="0.25">
      <c r="A36" t="s">
        <v>1220</v>
      </c>
      <c r="B36" t="s">
        <v>1226</v>
      </c>
      <c r="C36">
        <v>133</v>
      </c>
      <c r="D36">
        <v>1501.57</v>
      </c>
      <c r="E36">
        <v>193.4</v>
      </c>
      <c r="F36">
        <v>0.53383458646616544</v>
      </c>
      <c r="G36">
        <v>0.48120300751879691</v>
      </c>
      <c r="H36">
        <v>133</v>
      </c>
    </row>
    <row r="37" spans="1:8" x14ac:dyDescent="0.25">
      <c r="A37" t="s">
        <v>1220</v>
      </c>
      <c r="B37" t="s">
        <v>1227</v>
      </c>
      <c r="C37">
        <v>522</v>
      </c>
      <c r="D37">
        <v>186406.2</v>
      </c>
      <c r="E37">
        <v>20931.41</v>
      </c>
      <c r="F37">
        <v>0.53256704980842917</v>
      </c>
      <c r="G37">
        <v>0.56513409961685823</v>
      </c>
      <c r="H37">
        <v>522</v>
      </c>
    </row>
    <row r="38" spans="1:8" x14ac:dyDescent="0.25">
      <c r="A38" t="s">
        <v>1220</v>
      </c>
      <c r="B38" t="s">
        <v>1201</v>
      </c>
      <c r="C38">
        <v>5659</v>
      </c>
      <c r="D38">
        <v>1229016.57</v>
      </c>
      <c r="E38">
        <v>147595.54</v>
      </c>
      <c r="F38">
        <v>0.55135929463629685</v>
      </c>
      <c r="G38">
        <v>0.56605437178545193</v>
      </c>
      <c r="H38">
        <v>4568</v>
      </c>
    </row>
    <row r="39" spans="1:8" x14ac:dyDescent="0.25">
      <c r="A39" t="s">
        <v>1220</v>
      </c>
      <c r="B39" t="s">
        <v>1228</v>
      </c>
      <c r="C39">
        <v>350</v>
      </c>
      <c r="D39">
        <v>525000</v>
      </c>
      <c r="E39">
        <v>52209.79</v>
      </c>
      <c r="F39">
        <v>0.50571428571428567</v>
      </c>
      <c r="G39">
        <v>0.44571428571428567</v>
      </c>
      <c r="H39">
        <v>350</v>
      </c>
    </row>
    <row r="40" spans="1:8" x14ac:dyDescent="0.25">
      <c r="A40" t="s">
        <v>1220</v>
      </c>
      <c r="B40" t="s">
        <v>1229</v>
      </c>
      <c r="C40">
        <v>285</v>
      </c>
      <c r="D40">
        <v>72070.8</v>
      </c>
      <c r="E40">
        <v>7905.1</v>
      </c>
      <c r="F40">
        <v>0.56842105263157894</v>
      </c>
      <c r="G40">
        <v>0.70877192982456139</v>
      </c>
      <c r="H40">
        <v>285</v>
      </c>
    </row>
    <row r="41" spans="1:8" x14ac:dyDescent="0.25">
      <c r="A41" t="s">
        <v>1220</v>
      </c>
      <c r="B41" t="s">
        <v>1230</v>
      </c>
      <c r="C41">
        <v>231</v>
      </c>
      <c r="D41">
        <v>106601.88</v>
      </c>
      <c r="E41">
        <v>13383.95</v>
      </c>
      <c r="F41">
        <v>0.54978354978354982</v>
      </c>
      <c r="G41">
        <v>0.62770562770562766</v>
      </c>
      <c r="H41">
        <v>231</v>
      </c>
    </row>
    <row r="42" spans="1:8" x14ac:dyDescent="0.25">
      <c r="A42" t="s">
        <v>1220</v>
      </c>
      <c r="B42" t="s">
        <v>1231</v>
      </c>
      <c r="C42">
        <v>215</v>
      </c>
      <c r="D42">
        <v>35341.699999999997</v>
      </c>
      <c r="E42">
        <v>387.36</v>
      </c>
      <c r="F42">
        <v>0.55813953488372092</v>
      </c>
      <c r="G42">
        <v>0.61395348837209307</v>
      </c>
      <c r="H42">
        <v>215</v>
      </c>
    </row>
    <row r="43" spans="1:8" x14ac:dyDescent="0.25">
      <c r="A43" t="s">
        <v>1220</v>
      </c>
      <c r="B43" t="s">
        <v>1202</v>
      </c>
      <c r="C43">
        <v>624</v>
      </c>
      <c r="D43">
        <v>76046.48</v>
      </c>
      <c r="E43">
        <v>9130.51</v>
      </c>
      <c r="F43">
        <v>0.54616588419405321</v>
      </c>
      <c r="G43">
        <v>0.5258215962441315</v>
      </c>
      <c r="H43">
        <v>603</v>
      </c>
    </row>
    <row r="44" spans="1:8" x14ac:dyDescent="0.25">
      <c r="A44" t="s">
        <v>1220</v>
      </c>
      <c r="B44" t="s">
        <v>1203</v>
      </c>
      <c r="C44">
        <v>4244</v>
      </c>
      <c r="D44">
        <v>1925903.7</v>
      </c>
      <c r="E44">
        <v>207658.61</v>
      </c>
      <c r="F44">
        <v>0.56677050882658364</v>
      </c>
      <c r="G44">
        <v>0.59709241952232606</v>
      </c>
      <c r="H44">
        <v>3636</v>
      </c>
    </row>
    <row r="45" spans="1:8" x14ac:dyDescent="0.25">
      <c r="A45" t="s">
        <v>1220</v>
      </c>
      <c r="B45" t="s">
        <v>1204</v>
      </c>
      <c r="C45">
        <v>64</v>
      </c>
      <c r="D45">
        <v>12018.18</v>
      </c>
      <c r="E45">
        <v>2072.44</v>
      </c>
      <c r="F45">
        <v>0.63076923076923075</v>
      </c>
      <c r="G45">
        <v>0.67692307692307696</v>
      </c>
      <c r="H45">
        <v>64</v>
      </c>
    </row>
    <row r="46" spans="1:8" x14ac:dyDescent="0.25">
      <c r="A46" t="s">
        <v>1220</v>
      </c>
      <c r="B46" t="s">
        <v>1205</v>
      </c>
      <c r="C46">
        <v>256</v>
      </c>
      <c r="D46">
        <v>31512.62</v>
      </c>
      <c r="E46">
        <v>2412.67</v>
      </c>
      <c r="F46">
        <v>0.5546875</v>
      </c>
      <c r="G46">
        <v>0.5859375</v>
      </c>
      <c r="H46">
        <v>254</v>
      </c>
    </row>
    <row r="47" spans="1:8" x14ac:dyDescent="0.25">
      <c r="A47" t="s">
        <v>1220</v>
      </c>
      <c r="B47" t="s">
        <v>1206</v>
      </c>
      <c r="C47">
        <v>151</v>
      </c>
      <c r="D47">
        <v>14647.19</v>
      </c>
      <c r="E47">
        <v>1448.12</v>
      </c>
      <c r="F47">
        <v>0.53642384105960261</v>
      </c>
      <c r="G47">
        <v>0.45695364238410591</v>
      </c>
      <c r="H47">
        <v>149</v>
      </c>
    </row>
    <row r="48" spans="1:8" x14ac:dyDescent="0.25">
      <c r="A48" t="s">
        <v>1220</v>
      </c>
      <c r="B48" t="s">
        <v>1232</v>
      </c>
      <c r="C48">
        <v>36</v>
      </c>
      <c r="D48">
        <v>6119.64</v>
      </c>
      <c r="E48">
        <v>1003.18</v>
      </c>
      <c r="F48">
        <v>0.63888888888888884</v>
      </c>
      <c r="G48">
        <v>0.61111111111111116</v>
      </c>
      <c r="H48">
        <v>36</v>
      </c>
    </row>
    <row r="49" spans="1:8" x14ac:dyDescent="0.25">
      <c r="A49" t="s">
        <v>1220</v>
      </c>
      <c r="B49" t="s">
        <v>1207</v>
      </c>
      <c r="C49">
        <v>293</v>
      </c>
      <c r="D49">
        <v>15683.06</v>
      </c>
      <c r="E49">
        <v>1719.3</v>
      </c>
      <c r="F49">
        <v>0.55149501661129563</v>
      </c>
      <c r="G49">
        <v>0.56810631229235875</v>
      </c>
      <c r="H49">
        <v>289</v>
      </c>
    </row>
    <row r="50" spans="1:8" x14ac:dyDescent="0.25">
      <c r="A50" t="s">
        <v>1220</v>
      </c>
      <c r="B50" t="s">
        <v>1208</v>
      </c>
      <c r="C50">
        <v>292</v>
      </c>
      <c r="D50">
        <v>46333.120000000003</v>
      </c>
      <c r="E50">
        <v>5272.3</v>
      </c>
      <c r="F50">
        <v>0.62925170068027214</v>
      </c>
      <c r="G50">
        <v>0.81292517006802723</v>
      </c>
      <c r="H50">
        <v>287</v>
      </c>
    </row>
    <row r="51" spans="1:8" x14ac:dyDescent="0.25">
      <c r="A51" t="s">
        <v>1220</v>
      </c>
      <c r="B51" t="s">
        <v>1209</v>
      </c>
      <c r="C51">
        <v>185</v>
      </c>
      <c r="D51">
        <v>40509</v>
      </c>
      <c r="E51">
        <v>4665.0600000000004</v>
      </c>
      <c r="F51">
        <v>0.56451612903225812</v>
      </c>
      <c r="G51">
        <v>0.59677419354838712</v>
      </c>
      <c r="H51">
        <v>183</v>
      </c>
    </row>
    <row r="52" spans="1:8" x14ac:dyDescent="0.25">
      <c r="A52" t="s">
        <v>1220</v>
      </c>
      <c r="B52" t="s">
        <v>1210</v>
      </c>
      <c r="C52">
        <v>143</v>
      </c>
      <c r="D52">
        <v>17205.73</v>
      </c>
      <c r="E52">
        <v>1739.15</v>
      </c>
      <c r="F52">
        <v>0.51369863013698636</v>
      </c>
      <c r="G52">
        <v>0.36986301369863012</v>
      </c>
      <c r="H52">
        <v>142</v>
      </c>
    </row>
    <row r="53" spans="1:8" x14ac:dyDescent="0.25">
      <c r="A53" t="s">
        <v>1220</v>
      </c>
      <c r="B53" t="s">
        <v>1211</v>
      </c>
      <c r="C53">
        <v>134</v>
      </c>
      <c r="D53">
        <v>22740.639999999999</v>
      </c>
      <c r="E53">
        <v>3546.02</v>
      </c>
      <c r="F53">
        <v>0.55072463768115942</v>
      </c>
      <c r="G53">
        <v>0.47826086956521741</v>
      </c>
      <c r="H53">
        <v>134</v>
      </c>
    </row>
    <row r="54" spans="1:8" x14ac:dyDescent="0.25">
      <c r="A54" t="s">
        <v>1220</v>
      </c>
      <c r="B54" t="s">
        <v>1212</v>
      </c>
      <c r="C54">
        <v>4523</v>
      </c>
      <c r="D54">
        <v>784286.16</v>
      </c>
      <c r="E54">
        <v>93080.34</v>
      </c>
      <c r="F54">
        <v>0.55508556046914059</v>
      </c>
      <c r="G54">
        <v>0.57854258796385305</v>
      </c>
      <c r="H54">
        <v>3789</v>
      </c>
    </row>
    <row r="55" spans="1:8" x14ac:dyDescent="0.25">
      <c r="A55" t="s">
        <v>1220</v>
      </c>
      <c r="B55" t="s">
        <v>1233</v>
      </c>
      <c r="C55">
        <v>259</v>
      </c>
      <c r="D55">
        <v>72967.95</v>
      </c>
      <c r="E55">
        <v>5676.27</v>
      </c>
      <c r="F55">
        <v>0.55018587360594795</v>
      </c>
      <c r="G55">
        <v>0.69516728624535318</v>
      </c>
      <c r="H55">
        <v>254</v>
      </c>
    </row>
    <row r="56" spans="1:8" x14ac:dyDescent="0.25">
      <c r="A56" t="s">
        <v>1220</v>
      </c>
      <c r="B56" t="s">
        <v>1213</v>
      </c>
      <c r="C56">
        <v>90</v>
      </c>
      <c r="D56">
        <v>14472.3</v>
      </c>
      <c r="E56">
        <v>1573.4</v>
      </c>
      <c r="F56">
        <v>0.5494505494505495</v>
      </c>
      <c r="G56">
        <v>0.49450549450549453</v>
      </c>
      <c r="H56">
        <v>90</v>
      </c>
    </row>
    <row r="57" spans="1:8" x14ac:dyDescent="0.25">
      <c r="A57" t="s">
        <v>1220</v>
      </c>
      <c r="B57" t="s">
        <v>1214</v>
      </c>
      <c r="C57">
        <v>5178</v>
      </c>
      <c r="D57">
        <v>797878.62</v>
      </c>
      <c r="E57">
        <v>89165.77</v>
      </c>
      <c r="F57">
        <v>0.55620723362658842</v>
      </c>
      <c r="G57">
        <v>0.58765070055392632</v>
      </c>
      <c r="H57">
        <v>4249</v>
      </c>
    </row>
    <row r="58" spans="1:8" x14ac:dyDescent="0.25">
      <c r="A58" t="s">
        <v>1220</v>
      </c>
      <c r="B58" t="s">
        <v>1234</v>
      </c>
      <c r="C58">
        <v>165</v>
      </c>
      <c r="D58">
        <v>27927.48</v>
      </c>
      <c r="E58">
        <v>3048.1</v>
      </c>
      <c r="F58">
        <v>0.47878787878787871</v>
      </c>
      <c r="G58">
        <v>0.33939393939393941</v>
      </c>
      <c r="H58">
        <v>163</v>
      </c>
    </row>
    <row r="59" spans="1:8" x14ac:dyDescent="0.25">
      <c r="A59" t="s">
        <v>1220</v>
      </c>
      <c r="B59" t="s">
        <v>1215</v>
      </c>
      <c r="C59">
        <v>2782</v>
      </c>
      <c r="D59">
        <v>361702.15</v>
      </c>
      <c r="E59">
        <v>35542.42</v>
      </c>
      <c r="F59">
        <v>0.5624169986719787</v>
      </c>
      <c r="G59">
        <v>0.59893758300132804</v>
      </c>
      <c r="H59">
        <v>2509</v>
      </c>
    </row>
    <row r="60" spans="1:8" x14ac:dyDescent="0.25">
      <c r="A60" t="s">
        <v>1220</v>
      </c>
      <c r="B60" t="s">
        <v>1235</v>
      </c>
      <c r="C60">
        <v>79</v>
      </c>
      <c r="D60">
        <v>14688.4</v>
      </c>
      <c r="E60">
        <v>1492.2</v>
      </c>
      <c r="F60">
        <v>0.59259259259259256</v>
      </c>
      <c r="G60">
        <v>0.9135802469135802</v>
      </c>
      <c r="H60">
        <v>78</v>
      </c>
    </row>
    <row r="61" spans="1:8" x14ac:dyDescent="0.25">
      <c r="A61" t="s">
        <v>1220</v>
      </c>
      <c r="B61" t="s">
        <v>1236</v>
      </c>
      <c r="C61">
        <v>93</v>
      </c>
      <c r="D61">
        <v>51493.53</v>
      </c>
      <c r="E61">
        <v>232.84</v>
      </c>
      <c r="F61">
        <v>0.55913978494623651</v>
      </c>
      <c r="G61">
        <v>0.69892473118279574</v>
      </c>
      <c r="H61">
        <v>92</v>
      </c>
    </row>
    <row r="62" spans="1:8" x14ac:dyDescent="0.25">
      <c r="A62" t="s">
        <v>1220</v>
      </c>
      <c r="B62" t="s">
        <v>1216</v>
      </c>
      <c r="C62">
        <v>66</v>
      </c>
      <c r="D62">
        <v>8728.06</v>
      </c>
      <c r="E62">
        <v>1060.6199999999999</v>
      </c>
      <c r="F62">
        <v>0.61194029850746268</v>
      </c>
      <c r="G62">
        <v>0.76119402985074625</v>
      </c>
      <c r="H62">
        <v>65</v>
      </c>
    </row>
    <row r="63" spans="1:8" x14ac:dyDescent="0.25">
      <c r="A63" t="s">
        <v>1220</v>
      </c>
      <c r="B63" t="s">
        <v>1217</v>
      </c>
      <c r="C63">
        <v>199</v>
      </c>
      <c r="D63">
        <v>20182.68</v>
      </c>
      <c r="E63">
        <v>2088.52</v>
      </c>
      <c r="F63">
        <v>0.5643564356435643</v>
      </c>
      <c r="G63">
        <v>0.75742574257425743</v>
      </c>
      <c r="H63">
        <v>197</v>
      </c>
    </row>
    <row r="64" spans="1:8" x14ac:dyDescent="0.25">
      <c r="A64" t="s">
        <v>1220</v>
      </c>
      <c r="B64" t="s">
        <v>1218</v>
      </c>
      <c r="C64">
        <v>3831</v>
      </c>
      <c r="D64">
        <v>869556.82</v>
      </c>
      <c r="E64">
        <v>90102.84</v>
      </c>
      <c r="F64">
        <v>0.55025474756831871</v>
      </c>
      <c r="G64">
        <v>0.57526632700324221</v>
      </c>
      <c r="H64">
        <v>3301</v>
      </c>
    </row>
    <row r="65" spans="1:8" x14ac:dyDescent="0.25">
      <c r="A65" t="s">
        <v>1220</v>
      </c>
      <c r="B65" t="s">
        <v>1219</v>
      </c>
      <c r="C65">
        <v>5034</v>
      </c>
      <c r="D65">
        <v>883800</v>
      </c>
      <c r="E65">
        <v>103713.43</v>
      </c>
      <c r="F65">
        <v>0.54617726657645471</v>
      </c>
      <c r="G65">
        <v>0.55192828146143436</v>
      </c>
      <c r="H65">
        <v>4117</v>
      </c>
    </row>
    <row r="66" spans="1:8" x14ac:dyDescent="0.25">
      <c r="A66" t="s">
        <v>1220</v>
      </c>
      <c r="B66" t="s">
        <v>1237</v>
      </c>
      <c r="C66">
        <v>107</v>
      </c>
      <c r="D66">
        <v>27917.43</v>
      </c>
      <c r="E66">
        <v>2427.17</v>
      </c>
      <c r="F66">
        <v>0.51401869158878499</v>
      </c>
      <c r="G66">
        <v>0.44859813084112149</v>
      </c>
      <c r="H66">
        <v>107</v>
      </c>
    </row>
    <row r="67" spans="1:8" x14ac:dyDescent="0.25">
      <c r="A67" t="s">
        <v>1238</v>
      </c>
      <c r="B67" t="s">
        <v>1196</v>
      </c>
      <c r="C67">
        <v>500</v>
      </c>
      <c r="D67">
        <v>37260.089999999997</v>
      </c>
      <c r="E67">
        <v>4825.0600000000004</v>
      </c>
      <c r="F67">
        <v>0.56633663366336628</v>
      </c>
      <c r="G67">
        <v>0.55841584158415847</v>
      </c>
      <c r="H67">
        <v>491</v>
      </c>
    </row>
    <row r="68" spans="1:8" x14ac:dyDescent="0.25">
      <c r="A68" t="s">
        <v>1238</v>
      </c>
      <c r="B68" t="s">
        <v>1221</v>
      </c>
      <c r="C68">
        <v>26</v>
      </c>
      <c r="D68">
        <v>7599.24</v>
      </c>
      <c r="E68">
        <v>-398.52</v>
      </c>
      <c r="F68">
        <v>0.61538461538461542</v>
      </c>
      <c r="G68">
        <v>0.88461538461538458</v>
      </c>
      <c r="H68">
        <v>26</v>
      </c>
    </row>
    <row r="69" spans="1:8" x14ac:dyDescent="0.25">
      <c r="A69" t="s">
        <v>1238</v>
      </c>
      <c r="B69" t="s">
        <v>1197</v>
      </c>
      <c r="C69">
        <v>203</v>
      </c>
      <c r="D69">
        <v>29939.53</v>
      </c>
      <c r="E69">
        <v>5339.7</v>
      </c>
      <c r="F69">
        <v>0.59605911330049266</v>
      </c>
      <c r="G69">
        <v>0.64039408866995073</v>
      </c>
      <c r="H69">
        <v>200</v>
      </c>
    </row>
    <row r="70" spans="1:8" x14ac:dyDescent="0.25">
      <c r="A70" t="s">
        <v>1238</v>
      </c>
      <c r="B70" t="s">
        <v>1198</v>
      </c>
      <c r="C70">
        <v>126</v>
      </c>
      <c r="D70">
        <v>27981.41</v>
      </c>
      <c r="E70">
        <v>4473.92</v>
      </c>
      <c r="F70">
        <v>0.59055118110236215</v>
      </c>
      <c r="G70">
        <v>0.68503937007874016</v>
      </c>
      <c r="H70">
        <v>125</v>
      </c>
    </row>
    <row r="71" spans="1:8" x14ac:dyDescent="0.25">
      <c r="A71" t="s">
        <v>1238</v>
      </c>
      <c r="B71" t="s">
        <v>1199</v>
      </c>
      <c r="C71">
        <v>3775</v>
      </c>
      <c r="D71">
        <v>1259916</v>
      </c>
      <c r="E71">
        <v>123755.19</v>
      </c>
      <c r="F71">
        <v>0.5535714285714286</v>
      </c>
      <c r="G71">
        <v>0.58571428571428574</v>
      </c>
      <c r="H71">
        <v>3256</v>
      </c>
    </row>
    <row r="72" spans="1:8" x14ac:dyDescent="0.25">
      <c r="A72" t="s">
        <v>1238</v>
      </c>
      <c r="B72" t="s">
        <v>1200</v>
      </c>
      <c r="C72">
        <v>3418</v>
      </c>
      <c r="D72">
        <v>1114119.45</v>
      </c>
      <c r="E72">
        <v>128470.71</v>
      </c>
      <c r="F72">
        <v>0.54535780792764033</v>
      </c>
      <c r="G72">
        <v>0.5573290768821495</v>
      </c>
      <c r="H72">
        <v>2961</v>
      </c>
    </row>
    <row r="73" spans="1:8" x14ac:dyDescent="0.25">
      <c r="A73" t="s">
        <v>1238</v>
      </c>
      <c r="B73" t="s">
        <v>1201</v>
      </c>
      <c r="C73">
        <v>6057</v>
      </c>
      <c r="D73">
        <v>1312641.19</v>
      </c>
      <c r="E73">
        <v>149565.18</v>
      </c>
      <c r="F73">
        <v>0.54134615384615381</v>
      </c>
      <c r="G73">
        <v>0.56043956043956045</v>
      </c>
      <c r="H73">
        <v>4803</v>
      </c>
    </row>
    <row r="74" spans="1:8" x14ac:dyDescent="0.25">
      <c r="A74" t="s">
        <v>1238</v>
      </c>
      <c r="B74" t="s">
        <v>1202</v>
      </c>
      <c r="C74">
        <v>871</v>
      </c>
      <c r="D74">
        <v>106530.31</v>
      </c>
      <c r="E74">
        <v>12702.05</v>
      </c>
      <c r="F74">
        <v>0.55937846836847949</v>
      </c>
      <c r="G74">
        <v>0.55049944506104331</v>
      </c>
      <c r="H74">
        <v>830</v>
      </c>
    </row>
    <row r="75" spans="1:8" x14ac:dyDescent="0.25">
      <c r="A75" t="s">
        <v>1238</v>
      </c>
      <c r="B75" t="s">
        <v>1203</v>
      </c>
      <c r="C75">
        <v>4455</v>
      </c>
      <c r="D75">
        <v>2033498.32</v>
      </c>
      <c r="E75">
        <v>223265.75</v>
      </c>
      <c r="F75">
        <v>0.54543666404405977</v>
      </c>
      <c r="G75">
        <v>0.55192761605035401</v>
      </c>
      <c r="H75">
        <v>3718</v>
      </c>
    </row>
    <row r="76" spans="1:8" x14ac:dyDescent="0.25">
      <c r="A76" t="s">
        <v>1238</v>
      </c>
      <c r="B76" t="s">
        <v>1204</v>
      </c>
      <c r="C76">
        <v>85</v>
      </c>
      <c r="D76">
        <v>8397.6</v>
      </c>
      <c r="E76">
        <v>1147.8900000000001</v>
      </c>
      <c r="F76">
        <v>0.58823529411764708</v>
      </c>
      <c r="G76">
        <v>0.47058823529411759</v>
      </c>
      <c r="H76">
        <v>85</v>
      </c>
    </row>
    <row r="77" spans="1:8" x14ac:dyDescent="0.25">
      <c r="A77" t="s">
        <v>1238</v>
      </c>
      <c r="B77" t="s">
        <v>1205</v>
      </c>
      <c r="C77">
        <v>345</v>
      </c>
      <c r="D77">
        <v>44712.35</v>
      </c>
      <c r="E77">
        <v>6704.89</v>
      </c>
      <c r="F77">
        <v>0.56936416184971095</v>
      </c>
      <c r="G77">
        <v>0.69075144508670516</v>
      </c>
      <c r="H77">
        <v>339</v>
      </c>
    </row>
    <row r="78" spans="1:8" x14ac:dyDescent="0.25">
      <c r="A78" t="s">
        <v>1238</v>
      </c>
      <c r="B78" t="s">
        <v>1206</v>
      </c>
      <c r="C78">
        <v>133</v>
      </c>
      <c r="D78">
        <v>10947.25</v>
      </c>
      <c r="E78">
        <v>1344.82</v>
      </c>
      <c r="F78">
        <v>0.5149253731343284</v>
      </c>
      <c r="G78">
        <v>0.54477611940298509</v>
      </c>
      <c r="H78">
        <v>133</v>
      </c>
    </row>
    <row r="79" spans="1:8" x14ac:dyDescent="0.25">
      <c r="A79" t="s">
        <v>1238</v>
      </c>
      <c r="B79" t="s">
        <v>1232</v>
      </c>
      <c r="C79">
        <v>25</v>
      </c>
      <c r="D79">
        <v>4249.75</v>
      </c>
      <c r="E79">
        <v>806.89</v>
      </c>
      <c r="F79">
        <v>0.76</v>
      </c>
      <c r="G79">
        <v>1</v>
      </c>
      <c r="H79">
        <v>25</v>
      </c>
    </row>
    <row r="80" spans="1:8" x14ac:dyDescent="0.25">
      <c r="A80" t="s">
        <v>1238</v>
      </c>
      <c r="B80" t="s">
        <v>1207</v>
      </c>
      <c r="C80">
        <v>423</v>
      </c>
      <c r="D80">
        <v>23143.88</v>
      </c>
      <c r="E80">
        <v>3599.94</v>
      </c>
      <c r="F80">
        <v>0.55889145496535797</v>
      </c>
      <c r="G80">
        <v>0.56120092378752884</v>
      </c>
      <c r="H80">
        <v>417</v>
      </c>
    </row>
    <row r="81" spans="1:8" x14ac:dyDescent="0.25">
      <c r="A81" t="s">
        <v>1238</v>
      </c>
      <c r="B81" t="s">
        <v>1208</v>
      </c>
      <c r="C81">
        <v>329</v>
      </c>
      <c r="D81">
        <v>36840.54</v>
      </c>
      <c r="E81">
        <v>4150.17</v>
      </c>
      <c r="F81">
        <v>0.52108433734939763</v>
      </c>
      <c r="G81">
        <v>0.48192771084337349</v>
      </c>
      <c r="H81">
        <v>323</v>
      </c>
    </row>
    <row r="82" spans="1:8" x14ac:dyDescent="0.25">
      <c r="A82" t="s">
        <v>1238</v>
      </c>
      <c r="B82" t="s">
        <v>1209</v>
      </c>
      <c r="C82">
        <v>187</v>
      </c>
      <c r="D82">
        <v>37069</v>
      </c>
      <c r="E82">
        <v>5047.07</v>
      </c>
      <c r="F82">
        <v>0.51871657754010692</v>
      </c>
      <c r="G82">
        <v>0.46524064171122997</v>
      </c>
      <c r="H82">
        <v>186</v>
      </c>
    </row>
    <row r="83" spans="1:8" x14ac:dyDescent="0.25">
      <c r="A83" t="s">
        <v>1238</v>
      </c>
      <c r="B83" t="s">
        <v>1210</v>
      </c>
      <c r="C83">
        <v>167</v>
      </c>
      <c r="D83">
        <v>11286</v>
      </c>
      <c r="E83">
        <v>1382.55</v>
      </c>
      <c r="F83">
        <v>0.49101796407185622</v>
      </c>
      <c r="G83">
        <v>0.3832335329341317</v>
      </c>
      <c r="H83">
        <v>165</v>
      </c>
    </row>
    <row r="84" spans="1:8" x14ac:dyDescent="0.25">
      <c r="A84" t="s">
        <v>1238</v>
      </c>
      <c r="B84" t="s">
        <v>1211</v>
      </c>
      <c r="C84">
        <v>145</v>
      </c>
      <c r="D84">
        <v>19382.689999999999</v>
      </c>
      <c r="E84">
        <v>1043.2</v>
      </c>
      <c r="F84">
        <v>0.51724137931034486</v>
      </c>
      <c r="G84">
        <v>0.55862068965517242</v>
      </c>
      <c r="H84">
        <v>144</v>
      </c>
    </row>
    <row r="85" spans="1:8" x14ac:dyDescent="0.25">
      <c r="A85" t="s">
        <v>1238</v>
      </c>
      <c r="B85" t="s">
        <v>1212</v>
      </c>
      <c r="C85">
        <v>5033</v>
      </c>
      <c r="D85">
        <v>881447.28</v>
      </c>
      <c r="E85">
        <v>95869.57</v>
      </c>
      <c r="F85">
        <v>0.55232261357835633</v>
      </c>
      <c r="G85">
        <v>0.5761442913050876</v>
      </c>
      <c r="H85">
        <v>4144</v>
      </c>
    </row>
    <row r="86" spans="1:8" x14ac:dyDescent="0.25">
      <c r="A86" t="s">
        <v>1238</v>
      </c>
      <c r="B86" t="s">
        <v>1233</v>
      </c>
      <c r="C86">
        <v>114</v>
      </c>
      <c r="D86">
        <v>25829.63</v>
      </c>
      <c r="E86">
        <v>3369.57</v>
      </c>
      <c r="F86">
        <v>0.4956521739130435</v>
      </c>
      <c r="G86">
        <v>0.44347826086956521</v>
      </c>
      <c r="H86">
        <v>114</v>
      </c>
    </row>
    <row r="87" spans="1:8" x14ac:dyDescent="0.25">
      <c r="A87" t="s">
        <v>1238</v>
      </c>
      <c r="B87" t="s">
        <v>1213</v>
      </c>
      <c r="C87">
        <v>124</v>
      </c>
      <c r="D87">
        <v>15196.41</v>
      </c>
      <c r="E87">
        <v>1615.97</v>
      </c>
      <c r="F87">
        <v>0.58064516129032262</v>
      </c>
      <c r="G87">
        <v>0.58064516129032262</v>
      </c>
      <c r="H87">
        <v>124</v>
      </c>
    </row>
    <row r="88" spans="1:8" x14ac:dyDescent="0.25">
      <c r="A88" t="s">
        <v>1238</v>
      </c>
      <c r="B88" t="s">
        <v>1214</v>
      </c>
      <c r="C88">
        <v>5540</v>
      </c>
      <c r="D88">
        <v>853254.36</v>
      </c>
      <c r="E88">
        <v>89094.62</v>
      </c>
      <c r="F88">
        <v>0.53184034125533208</v>
      </c>
      <c r="G88">
        <v>0.54341864716636201</v>
      </c>
      <c r="H88">
        <v>4474</v>
      </c>
    </row>
    <row r="89" spans="1:8" x14ac:dyDescent="0.25">
      <c r="A89" t="s">
        <v>1238</v>
      </c>
      <c r="B89" t="s">
        <v>1234</v>
      </c>
      <c r="C89">
        <v>115</v>
      </c>
      <c r="D89">
        <v>19108.32</v>
      </c>
      <c r="E89">
        <v>2469.89</v>
      </c>
      <c r="F89">
        <v>0.47457627118644069</v>
      </c>
      <c r="G89">
        <v>0.30508474576271188</v>
      </c>
      <c r="H89">
        <v>115</v>
      </c>
    </row>
    <row r="90" spans="1:8" x14ac:dyDescent="0.25">
      <c r="A90" t="s">
        <v>1238</v>
      </c>
      <c r="B90" t="s">
        <v>1215</v>
      </c>
      <c r="C90">
        <v>3100</v>
      </c>
      <c r="D90">
        <v>403752.32</v>
      </c>
      <c r="E90">
        <v>40727.910000000003</v>
      </c>
      <c r="F90">
        <v>0.54300269703326343</v>
      </c>
      <c r="G90">
        <v>0.55349115972430329</v>
      </c>
      <c r="H90">
        <v>2763</v>
      </c>
    </row>
    <row r="91" spans="1:8" x14ac:dyDescent="0.25">
      <c r="A91" t="s">
        <v>1238</v>
      </c>
      <c r="B91" t="s">
        <v>1235</v>
      </c>
      <c r="C91">
        <v>57</v>
      </c>
      <c r="D91">
        <v>11788.65</v>
      </c>
      <c r="E91">
        <v>2409.75</v>
      </c>
      <c r="F91">
        <v>0.47368421052631571</v>
      </c>
      <c r="G91">
        <v>0.4385964912280701</v>
      </c>
      <c r="H91">
        <v>57</v>
      </c>
    </row>
    <row r="92" spans="1:8" x14ac:dyDescent="0.25">
      <c r="A92" t="s">
        <v>1238</v>
      </c>
      <c r="B92" t="s">
        <v>1236</v>
      </c>
      <c r="C92">
        <v>18</v>
      </c>
      <c r="D92">
        <v>3402</v>
      </c>
      <c r="E92">
        <v>99.47</v>
      </c>
      <c r="F92">
        <v>0.66666666666666663</v>
      </c>
      <c r="G92">
        <v>0.5</v>
      </c>
      <c r="H92">
        <v>18</v>
      </c>
    </row>
    <row r="93" spans="1:8" x14ac:dyDescent="0.25">
      <c r="A93" t="s">
        <v>1238</v>
      </c>
      <c r="B93" t="s">
        <v>1216</v>
      </c>
      <c r="C93">
        <v>90</v>
      </c>
      <c r="D93">
        <v>12822.15</v>
      </c>
      <c r="E93">
        <v>2332.36</v>
      </c>
      <c r="F93">
        <v>0.62222222222222223</v>
      </c>
      <c r="G93">
        <v>0.74444444444444446</v>
      </c>
      <c r="H93">
        <v>89</v>
      </c>
    </row>
    <row r="94" spans="1:8" x14ac:dyDescent="0.25">
      <c r="A94" t="s">
        <v>1238</v>
      </c>
      <c r="B94" t="s">
        <v>1217</v>
      </c>
      <c r="C94">
        <v>295</v>
      </c>
      <c r="D94">
        <v>22915.41</v>
      </c>
      <c r="E94">
        <v>2479.3000000000002</v>
      </c>
      <c r="F94">
        <v>0.56711409395973156</v>
      </c>
      <c r="G94">
        <v>0.67449664429530198</v>
      </c>
      <c r="H94">
        <v>293</v>
      </c>
    </row>
    <row r="95" spans="1:8" x14ac:dyDescent="0.25">
      <c r="A95" t="s">
        <v>1238</v>
      </c>
      <c r="B95" t="s">
        <v>1218</v>
      </c>
      <c r="C95">
        <v>4152</v>
      </c>
      <c r="D95">
        <v>940552.97</v>
      </c>
      <c r="E95">
        <v>100532.8</v>
      </c>
      <c r="F95">
        <v>0.53774186689347225</v>
      </c>
      <c r="G95">
        <v>0.53433978311715924</v>
      </c>
      <c r="H95">
        <v>3527</v>
      </c>
    </row>
    <row r="96" spans="1:8" x14ac:dyDescent="0.25">
      <c r="A96" t="s">
        <v>1238</v>
      </c>
      <c r="B96" t="s">
        <v>1219</v>
      </c>
      <c r="C96">
        <v>5298</v>
      </c>
      <c r="D96">
        <v>945400</v>
      </c>
      <c r="E96">
        <v>102492.47</v>
      </c>
      <c r="F96">
        <v>0.53821656050955413</v>
      </c>
      <c r="G96">
        <v>0.55461783439490442</v>
      </c>
      <c r="H96">
        <v>4304</v>
      </c>
    </row>
    <row r="97" spans="1:8" x14ac:dyDescent="0.25">
      <c r="A97" t="s">
        <v>1238</v>
      </c>
      <c r="B97" t="s">
        <v>1237</v>
      </c>
      <c r="C97">
        <v>74</v>
      </c>
      <c r="D97">
        <v>16628.54</v>
      </c>
      <c r="E97">
        <v>2601.4699999999998</v>
      </c>
      <c r="F97">
        <v>0.56756756756756754</v>
      </c>
      <c r="G97">
        <v>0.71621621621621623</v>
      </c>
      <c r="H97">
        <v>73</v>
      </c>
    </row>
    <row r="98" spans="1:8" x14ac:dyDescent="0.25">
      <c r="A98" t="s">
        <v>1239</v>
      </c>
      <c r="B98" t="s">
        <v>1196</v>
      </c>
      <c r="C98">
        <v>437</v>
      </c>
      <c r="D98">
        <v>33186.720000000001</v>
      </c>
      <c r="E98">
        <v>2775.18</v>
      </c>
      <c r="F98">
        <v>0.5870535714285714</v>
      </c>
      <c r="G98">
        <v>0.6651785714285714</v>
      </c>
      <c r="H98">
        <v>425</v>
      </c>
    </row>
    <row r="99" spans="1:8" x14ac:dyDescent="0.25">
      <c r="A99" t="s">
        <v>1239</v>
      </c>
      <c r="B99" t="s">
        <v>1222</v>
      </c>
      <c r="C99">
        <v>125</v>
      </c>
      <c r="D99">
        <v>7385</v>
      </c>
      <c r="E99">
        <v>538.48</v>
      </c>
      <c r="F99">
        <v>0.59199999999999997</v>
      </c>
      <c r="G99">
        <v>0.59199999999999997</v>
      </c>
      <c r="H99">
        <v>125</v>
      </c>
    </row>
    <row r="100" spans="1:8" x14ac:dyDescent="0.25">
      <c r="A100" t="s">
        <v>1239</v>
      </c>
      <c r="B100" t="s">
        <v>1197</v>
      </c>
      <c r="C100">
        <v>130</v>
      </c>
      <c r="D100">
        <v>18426.02</v>
      </c>
      <c r="E100">
        <v>1709.28</v>
      </c>
      <c r="F100">
        <v>0.53435114503816794</v>
      </c>
      <c r="G100">
        <v>0.5725190839694656</v>
      </c>
      <c r="H100">
        <v>130</v>
      </c>
    </row>
    <row r="101" spans="1:8" x14ac:dyDescent="0.25">
      <c r="A101" t="s">
        <v>1239</v>
      </c>
      <c r="B101" t="s">
        <v>1224</v>
      </c>
      <c r="C101">
        <v>97</v>
      </c>
      <c r="D101">
        <v>3014.76</v>
      </c>
      <c r="E101">
        <v>32.229999999999997</v>
      </c>
      <c r="F101">
        <v>0.54639175257731953</v>
      </c>
      <c r="G101">
        <v>0.54639175257731953</v>
      </c>
      <c r="H101">
        <v>97</v>
      </c>
    </row>
    <row r="102" spans="1:8" x14ac:dyDescent="0.25">
      <c r="A102" t="s">
        <v>1239</v>
      </c>
      <c r="B102" t="s">
        <v>1198</v>
      </c>
      <c r="C102">
        <v>71</v>
      </c>
      <c r="D102">
        <v>10774.12</v>
      </c>
      <c r="E102">
        <v>1327.72</v>
      </c>
      <c r="F102">
        <v>0.55555555555555558</v>
      </c>
      <c r="G102">
        <v>0.66666666666666663</v>
      </c>
      <c r="H102">
        <v>71</v>
      </c>
    </row>
    <row r="103" spans="1:8" x14ac:dyDescent="0.25">
      <c r="A103" t="s">
        <v>1239</v>
      </c>
      <c r="B103" t="s">
        <v>1225</v>
      </c>
      <c r="C103">
        <v>17</v>
      </c>
      <c r="D103">
        <v>7684.68</v>
      </c>
      <c r="E103">
        <v>1712.66</v>
      </c>
      <c r="F103">
        <v>0.70588235294117652</v>
      </c>
      <c r="G103">
        <v>0.88235294117647056</v>
      </c>
      <c r="H103">
        <v>17</v>
      </c>
    </row>
    <row r="104" spans="1:8" x14ac:dyDescent="0.25">
      <c r="A104" t="s">
        <v>1239</v>
      </c>
      <c r="B104" t="s">
        <v>1199</v>
      </c>
      <c r="C104">
        <v>2518</v>
      </c>
      <c r="D104">
        <v>839344.04</v>
      </c>
      <c r="E104">
        <v>91489.78</v>
      </c>
      <c r="F104">
        <v>0.55718370264474626</v>
      </c>
      <c r="G104">
        <v>0.57541100786275912</v>
      </c>
      <c r="H104">
        <v>2274</v>
      </c>
    </row>
    <row r="105" spans="1:8" x14ac:dyDescent="0.25">
      <c r="A105" t="s">
        <v>1239</v>
      </c>
      <c r="B105" t="s">
        <v>1200</v>
      </c>
      <c r="C105">
        <v>2360</v>
      </c>
      <c r="D105">
        <v>751895.4</v>
      </c>
      <c r="E105">
        <v>69278.77</v>
      </c>
      <c r="F105">
        <v>0.55715957861880605</v>
      </c>
      <c r="G105">
        <v>0.5797893094030433</v>
      </c>
      <c r="H105">
        <v>2129</v>
      </c>
    </row>
    <row r="106" spans="1:8" x14ac:dyDescent="0.25">
      <c r="A106" t="s">
        <v>1239</v>
      </c>
      <c r="B106" t="s">
        <v>1226</v>
      </c>
      <c r="C106">
        <v>138</v>
      </c>
      <c r="D106">
        <v>1558.02</v>
      </c>
      <c r="E106">
        <v>190.45</v>
      </c>
      <c r="F106">
        <v>0.50724637681159424</v>
      </c>
      <c r="G106">
        <v>0.4420289855072464</v>
      </c>
      <c r="H106">
        <v>138</v>
      </c>
    </row>
    <row r="107" spans="1:8" x14ac:dyDescent="0.25">
      <c r="A107" t="s">
        <v>1239</v>
      </c>
      <c r="B107" t="s">
        <v>1227</v>
      </c>
      <c r="C107">
        <v>130</v>
      </c>
      <c r="D107">
        <v>46423</v>
      </c>
      <c r="E107">
        <v>6246.69</v>
      </c>
      <c r="F107">
        <v>0.53846153846153844</v>
      </c>
      <c r="G107">
        <v>0.63846153846153841</v>
      </c>
      <c r="H107">
        <v>130</v>
      </c>
    </row>
    <row r="108" spans="1:8" x14ac:dyDescent="0.25">
      <c r="A108" t="s">
        <v>1239</v>
      </c>
      <c r="B108" t="s">
        <v>1201</v>
      </c>
      <c r="C108">
        <v>4212</v>
      </c>
      <c r="D108">
        <v>917187.11</v>
      </c>
      <c r="E108">
        <v>97028.51</v>
      </c>
      <c r="F108">
        <v>0.55599291478055501</v>
      </c>
      <c r="G108">
        <v>0.5941743751230073</v>
      </c>
      <c r="H108">
        <v>3589</v>
      </c>
    </row>
    <row r="109" spans="1:8" x14ac:dyDescent="0.25">
      <c r="A109" t="s">
        <v>1239</v>
      </c>
      <c r="B109" t="s">
        <v>1228</v>
      </c>
      <c r="C109">
        <v>92</v>
      </c>
      <c r="D109">
        <v>138000</v>
      </c>
      <c r="E109">
        <v>17447.02</v>
      </c>
      <c r="F109">
        <v>0.51086956521739135</v>
      </c>
      <c r="G109">
        <v>0.4891304347826087</v>
      </c>
      <c r="H109">
        <v>92</v>
      </c>
    </row>
    <row r="110" spans="1:8" x14ac:dyDescent="0.25">
      <c r="A110" t="s">
        <v>1239</v>
      </c>
      <c r="B110" t="s">
        <v>1229</v>
      </c>
      <c r="C110">
        <v>146</v>
      </c>
      <c r="D110">
        <v>36920.480000000003</v>
      </c>
      <c r="E110">
        <v>5318.3</v>
      </c>
      <c r="F110">
        <v>0.52054794520547942</v>
      </c>
      <c r="G110">
        <v>0.5</v>
      </c>
      <c r="H110">
        <v>146</v>
      </c>
    </row>
    <row r="111" spans="1:8" x14ac:dyDescent="0.25">
      <c r="A111" t="s">
        <v>1239</v>
      </c>
      <c r="B111" t="s">
        <v>1230</v>
      </c>
      <c r="C111">
        <v>253</v>
      </c>
      <c r="D111">
        <v>116754.44</v>
      </c>
      <c r="E111">
        <v>12147.22</v>
      </c>
      <c r="F111">
        <v>0.56916996047430835</v>
      </c>
      <c r="G111">
        <v>0.64031620553359681</v>
      </c>
      <c r="H111">
        <v>253</v>
      </c>
    </row>
    <row r="112" spans="1:8" x14ac:dyDescent="0.25">
      <c r="A112" t="s">
        <v>1239</v>
      </c>
      <c r="B112" t="s">
        <v>1231</v>
      </c>
      <c r="C112">
        <v>268</v>
      </c>
      <c r="D112">
        <v>44053.84</v>
      </c>
      <c r="E112">
        <v>6268.07</v>
      </c>
      <c r="F112">
        <v>0.51865671641791045</v>
      </c>
      <c r="G112">
        <v>0.46268656716417911</v>
      </c>
      <c r="H112">
        <v>268</v>
      </c>
    </row>
    <row r="113" spans="1:8" x14ac:dyDescent="0.25">
      <c r="A113" t="s">
        <v>1239</v>
      </c>
      <c r="B113" t="s">
        <v>1202</v>
      </c>
      <c r="C113">
        <v>788</v>
      </c>
      <c r="D113">
        <v>94427.72</v>
      </c>
      <c r="E113">
        <v>11357.48</v>
      </c>
      <c r="F113">
        <v>0.57125307125307123</v>
      </c>
      <c r="G113">
        <v>0.61302211302211307</v>
      </c>
      <c r="H113">
        <v>763</v>
      </c>
    </row>
    <row r="114" spans="1:8" x14ac:dyDescent="0.25">
      <c r="A114" t="s">
        <v>1239</v>
      </c>
      <c r="B114" t="s">
        <v>1203</v>
      </c>
      <c r="C114">
        <v>3200</v>
      </c>
      <c r="D114">
        <v>1469126.54</v>
      </c>
      <c r="E114">
        <v>148673.22</v>
      </c>
      <c r="F114">
        <v>0.54151919411924854</v>
      </c>
      <c r="G114">
        <v>0.51973863326980674</v>
      </c>
      <c r="H114">
        <v>2830</v>
      </c>
    </row>
    <row r="115" spans="1:8" x14ac:dyDescent="0.25">
      <c r="A115" t="s">
        <v>1239</v>
      </c>
      <c r="B115" t="s">
        <v>1204</v>
      </c>
      <c r="C115">
        <v>82</v>
      </c>
      <c r="D115">
        <v>7067.98</v>
      </c>
      <c r="E115">
        <v>1191.98</v>
      </c>
      <c r="F115">
        <v>0.52439024390243905</v>
      </c>
      <c r="G115">
        <v>0.75609756097560976</v>
      </c>
      <c r="H115">
        <v>80</v>
      </c>
    </row>
    <row r="116" spans="1:8" x14ac:dyDescent="0.25">
      <c r="A116" t="s">
        <v>1239</v>
      </c>
      <c r="B116" t="s">
        <v>1240</v>
      </c>
      <c r="C116">
        <v>484</v>
      </c>
      <c r="D116">
        <v>257768.72</v>
      </c>
      <c r="E116">
        <v>33443.01</v>
      </c>
      <c r="F116">
        <v>0.55785123966942152</v>
      </c>
      <c r="G116">
        <v>0.54958677685950408</v>
      </c>
      <c r="H116">
        <v>484</v>
      </c>
    </row>
    <row r="117" spans="1:8" x14ac:dyDescent="0.25">
      <c r="A117" t="s">
        <v>1239</v>
      </c>
      <c r="B117" t="s">
        <v>1205</v>
      </c>
      <c r="C117">
        <v>289</v>
      </c>
      <c r="D117">
        <v>37733.300000000003</v>
      </c>
      <c r="E117">
        <v>4842.22</v>
      </c>
      <c r="F117">
        <v>0.54109589041095896</v>
      </c>
      <c r="G117">
        <v>0.50684931506849318</v>
      </c>
      <c r="H117">
        <v>284</v>
      </c>
    </row>
    <row r="118" spans="1:8" x14ac:dyDescent="0.25">
      <c r="A118" t="s">
        <v>1239</v>
      </c>
      <c r="B118" t="s">
        <v>1206</v>
      </c>
      <c r="C118">
        <v>70</v>
      </c>
      <c r="D118">
        <v>3938.03</v>
      </c>
      <c r="E118">
        <v>302.94</v>
      </c>
      <c r="F118">
        <v>0.5</v>
      </c>
      <c r="G118">
        <v>0.41428571428571431</v>
      </c>
      <c r="H118">
        <v>70</v>
      </c>
    </row>
    <row r="119" spans="1:8" x14ac:dyDescent="0.25">
      <c r="A119" t="s">
        <v>1239</v>
      </c>
      <c r="B119" t="s">
        <v>1207</v>
      </c>
      <c r="C119">
        <v>372</v>
      </c>
      <c r="D119">
        <v>19467.009999999998</v>
      </c>
      <c r="E119">
        <v>1688.77</v>
      </c>
      <c r="F119">
        <v>0.55905511811023623</v>
      </c>
      <c r="G119">
        <v>0.54068241469816269</v>
      </c>
      <c r="H119">
        <v>365</v>
      </c>
    </row>
    <row r="120" spans="1:8" x14ac:dyDescent="0.25">
      <c r="A120" t="s">
        <v>1239</v>
      </c>
      <c r="B120" t="s">
        <v>1208</v>
      </c>
      <c r="C120">
        <v>230</v>
      </c>
      <c r="D120">
        <v>17503.2</v>
      </c>
      <c r="E120">
        <v>984.79</v>
      </c>
      <c r="F120">
        <v>0.56956521739130439</v>
      </c>
      <c r="G120">
        <v>0.61304347826086958</v>
      </c>
      <c r="H120">
        <v>229</v>
      </c>
    </row>
    <row r="121" spans="1:8" x14ac:dyDescent="0.25">
      <c r="A121" t="s">
        <v>1239</v>
      </c>
      <c r="B121" t="s">
        <v>1209</v>
      </c>
      <c r="C121">
        <v>63</v>
      </c>
      <c r="D121">
        <v>13000</v>
      </c>
      <c r="E121">
        <v>366.49</v>
      </c>
      <c r="F121">
        <v>0.60317460317460314</v>
      </c>
      <c r="G121">
        <v>0.92063492063492058</v>
      </c>
      <c r="H121">
        <v>63</v>
      </c>
    </row>
    <row r="122" spans="1:8" x14ac:dyDescent="0.25">
      <c r="A122" t="s">
        <v>1239</v>
      </c>
      <c r="B122" t="s">
        <v>1241</v>
      </c>
      <c r="C122">
        <v>362</v>
      </c>
      <c r="D122">
        <v>106080.48</v>
      </c>
      <c r="E122">
        <v>9493.6299999999992</v>
      </c>
      <c r="F122">
        <v>0.55801104972375692</v>
      </c>
      <c r="G122">
        <v>0.53314917127071826</v>
      </c>
      <c r="H122">
        <v>362</v>
      </c>
    </row>
    <row r="123" spans="1:8" x14ac:dyDescent="0.25">
      <c r="A123" t="s">
        <v>1239</v>
      </c>
      <c r="B123" t="s">
        <v>1210</v>
      </c>
      <c r="C123">
        <v>149</v>
      </c>
      <c r="D123">
        <v>9667</v>
      </c>
      <c r="E123">
        <v>1232.8599999999999</v>
      </c>
      <c r="F123">
        <v>0.6333333333333333</v>
      </c>
      <c r="G123">
        <v>0.77333333333333332</v>
      </c>
      <c r="H123">
        <v>149</v>
      </c>
    </row>
    <row r="124" spans="1:8" x14ac:dyDescent="0.25">
      <c r="A124" t="s">
        <v>1239</v>
      </c>
      <c r="B124" t="s">
        <v>1211</v>
      </c>
      <c r="C124">
        <v>80</v>
      </c>
      <c r="D124">
        <v>7557.48</v>
      </c>
      <c r="E124">
        <v>837.66</v>
      </c>
      <c r="F124">
        <v>0.625</v>
      </c>
      <c r="G124">
        <v>0.77500000000000002</v>
      </c>
      <c r="H124">
        <v>80</v>
      </c>
    </row>
    <row r="125" spans="1:8" x14ac:dyDescent="0.25">
      <c r="A125" t="s">
        <v>1239</v>
      </c>
      <c r="B125" t="s">
        <v>1212</v>
      </c>
      <c r="C125">
        <v>3479</v>
      </c>
      <c r="D125">
        <v>605157.84</v>
      </c>
      <c r="E125">
        <v>60103.43</v>
      </c>
      <c r="F125">
        <v>0.52816205533596838</v>
      </c>
      <c r="G125">
        <v>0.51976284584980237</v>
      </c>
      <c r="H125">
        <v>3028</v>
      </c>
    </row>
    <row r="126" spans="1:8" x14ac:dyDescent="0.25">
      <c r="A126" t="s">
        <v>1239</v>
      </c>
      <c r="B126" t="s">
        <v>1213</v>
      </c>
      <c r="C126">
        <v>58</v>
      </c>
      <c r="D126">
        <v>4598.16</v>
      </c>
      <c r="E126">
        <v>646.37</v>
      </c>
      <c r="F126">
        <v>0.69491525423728817</v>
      </c>
      <c r="G126">
        <v>1.050847457627119</v>
      </c>
      <c r="H126">
        <v>58</v>
      </c>
    </row>
    <row r="127" spans="1:8" x14ac:dyDescent="0.25">
      <c r="A127" t="s">
        <v>1239</v>
      </c>
      <c r="B127" t="s">
        <v>1242</v>
      </c>
      <c r="C127">
        <v>208</v>
      </c>
      <c r="D127">
        <v>43856.800000000003</v>
      </c>
      <c r="E127">
        <v>2006.04</v>
      </c>
      <c r="F127">
        <v>0.54326923076923073</v>
      </c>
      <c r="G127">
        <v>0.51442307692307687</v>
      </c>
      <c r="H127">
        <v>208</v>
      </c>
    </row>
    <row r="128" spans="1:8" x14ac:dyDescent="0.25">
      <c r="A128" t="s">
        <v>1239</v>
      </c>
      <c r="B128" t="s">
        <v>1214</v>
      </c>
      <c r="C128">
        <v>3932</v>
      </c>
      <c r="D128">
        <v>605233.43999999994</v>
      </c>
      <c r="E128">
        <v>63905.82</v>
      </c>
      <c r="F128">
        <v>0.54188144329896903</v>
      </c>
      <c r="G128">
        <v>0.54810996563573888</v>
      </c>
      <c r="H128">
        <v>3371</v>
      </c>
    </row>
    <row r="129" spans="1:8" x14ac:dyDescent="0.25">
      <c r="A129" t="s">
        <v>1239</v>
      </c>
      <c r="B129" t="s">
        <v>1243</v>
      </c>
      <c r="C129">
        <v>434</v>
      </c>
      <c r="D129">
        <v>113122.1</v>
      </c>
      <c r="E129">
        <v>14436.32</v>
      </c>
      <c r="F129">
        <v>0.5714285714285714</v>
      </c>
      <c r="G129">
        <v>0.57373271889400923</v>
      </c>
      <c r="H129">
        <v>434</v>
      </c>
    </row>
    <row r="130" spans="1:8" x14ac:dyDescent="0.25">
      <c r="A130" t="s">
        <v>1239</v>
      </c>
      <c r="B130" t="s">
        <v>1244</v>
      </c>
      <c r="C130">
        <v>492</v>
      </c>
      <c r="D130">
        <v>41524.800000000003</v>
      </c>
      <c r="E130">
        <v>3589.26</v>
      </c>
      <c r="F130">
        <v>0.58943089430894313</v>
      </c>
      <c r="G130">
        <v>0.70934959349593496</v>
      </c>
      <c r="H130">
        <v>492</v>
      </c>
    </row>
    <row r="131" spans="1:8" x14ac:dyDescent="0.25">
      <c r="A131" t="s">
        <v>1239</v>
      </c>
      <c r="B131" t="s">
        <v>1215</v>
      </c>
      <c r="C131">
        <v>2066</v>
      </c>
      <c r="D131">
        <v>264615.48</v>
      </c>
      <c r="E131">
        <v>24648.17</v>
      </c>
      <c r="F131">
        <v>0.55252747252747247</v>
      </c>
      <c r="G131">
        <v>0.57978021978021976</v>
      </c>
      <c r="H131">
        <v>1876</v>
      </c>
    </row>
    <row r="132" spans="1:8" x14ac:dyDescent="0.25">
      <c r="A132" t="s">
        <v>1239</v>
      </c>
      <c r="B132" t="s">
        <v>1245</v>
      </c>
      <c r="C132">
        <v>357</v>
      </c>
      <c r="D132">
        <v>117006.75</v>
      </c>
      <c r="E132">
        <v>12518.61</v>
      </c>
      <c r="F132">
        <v>0.55462184873949583</v>
      </c>
      <c r="G132">
        <v>0.61904761904761907</v>
      </c>
      <c r="H132">
        <v>357</v>
      </c>
    </row>
    <row r="133" spans="1:8" x14ac:dyDescent="0.25">
      <c r="A133" t="s">
        <v>1239</v>
      </c>
      <c r="B133" t="s">
        <v>1216</v>
      </c>
      <c r="C133">
        <v>83</v>
      </c>
      <c r="D133">
        <v>10887.58</v>
      </c>
      <c r="E133">
        <v>761.49</v>
      </c>
      <c r="F133">
        <v>0.48192771084337349</v>
      </c>
      <c r="G133">
        <v>0.45783132530120479</v>
      </c>
      <c r="H133">
        <v>83</v>
      </c>
    </row>
    <row r="134" spans="1:8" x14ac:dyDescent="0.25">
      <c r="A134" t="s">
        <v>1239</v>
      </c>
      <c r="B134" t="s">
        <v>1246</v>
      </c>
      <c r="C134">
        <v>529</v>
      </c>
      <c r="D134">
        <v>6104.66</v>
      </c>
      <c r="E134">
        <v>900.71</v>
      </c>
      <c r="F134">
        <v>0.55009451795841213</v>
      </c>
      <c r="G134">
        <v>0.55198487712665412</v>
      </c>
      <c r="H134">
        <v>529</v>
      </c>
    </row>
    <row r="135" spans="1:8" x14ac:dyDescent="0.25">
      <c r="A135" t="s">
        <v>1239</v>
      </c>
      <c r="B135" t="s">
        <v>1217</v>
      </c>
      <c r="C135">
        <v>243</v>
      </c>
      <c r="D135">
        <v>13028.76</v>
      </c>
      <c r="E135">
        <v>1005.25</v>
      </c>
      <c r="F135">
        <v>0.49590163934426229</v>
      </c>
      <c r="G135">
        <v>0.41393442622950821</v>
      </c>
      <c r="H135">
        <v>240</v>
      </c>
    </row>
    <row r="136" spans="1:8" x14ac:dyDescent="0.25">
      <c r="A136" t="s">
        <v>1239</v>
      </c>
      <c r="B136" t="s">
        <v>1247</v>
      </c>
      <c r="C136">
        <v>838</v>
      </c>
      <c r="D136">
        <v>33310.5</v>
      </c>
      <c r="E136">
        <v>2717.52</v>
      </c>
      <c r="F136">
        <v>0.54295942720763724</v>
      </c>
      <c r="G136">
        <v>0.57637231503579955</v>
      </c>
      <c r="H136">
        <v>838</v>
      </c>
    </row>
    <row r="137" spans="1:8" x14ac:dyDescent="0.25">
      <c r="A137" t="s">
        <v>1239</v>
      </c>
      <c r="B137" t="s">
        <v>1218</v>
      </c>
      <c r="C137">
        <v>2777</v>
      </c>
      <c r="D137">
        <v>627568.62</v>
      </c>
      <c r="E137">
        <v>60580.24</v>
      </c>
      <c r="F137">
        <v>0.56022944550669218</v>
      </c>
      <c r="G137">
        <v>0.60516252390057357</v>
      </c>
      <c r="H137">
        <v>2474</v>
      </c>
    </row>
    <row r="138" spans="1:8" x14ac:dyDescent="0.25">
      <c r="A138" t="s">
        <v>1239</v>
      </c>
      <c r="B138" t="s">
        <v>1219</v>
      </c>
      <c r="C138">
        <v>3616</v>
      </c>
      <c r="D138">
        <v>631500</v>
      </c>
      <c r="E138">
        <v>62905.95</v>
      </c>
      <c r="F138">
        <v>0.54953670705630786</v>
      </c>
      <c r="G138">
        <v>0.56474221905440725</v>
      </c>
      <c r="H138">
        <v>3147</v>
      </c>
    </row>
    <row r="139" spans="1:8" x14ac:dyDescent="0.25">
      <c r="A139" t="s">
        <v>1239</v>
      </c>
      <c r="B139" t="s">
        <v>1248</v>
      </c>
      <c r="C139">
        <v>650</v>
      </c>
      <c r="D139">
        <v>140283</v>
      </c>
      <c r="E139">
        <v>19102.849999999999</v>
      </c>
      <c r="F139">
        <v>0.56461538461538463</v>
      </c>
      <c r="G139">
        <v>0.65230769230769226</v>
      </c>
      <c r="H139">
        <v>650</v>
      </c>
    </row>
    <row r="140" spans="1:8" x14ac:dyDescent="0.25">
      <c r="A140" t="s">
        <v>1249</v>
      </c>
      <c r="B140" t="s">
        <v>1196</v>
      </c>
      <c r="C140">
        <v>315</v>
      </c>
      <c r="D140">
        <v>23740.5</v>
      </c>
      <c r="E140">
        <v>3075.8</v>
      </c>
      <c r="F140">
        <v>0.546875</v>
      </c>
      <c r="G140">
        <v>0.53125</v>
      </c>
      <c r="H140">
        <v>310</v>
      </c>
    </row>
    <row r="141" spans="1:8" x14ac:dyDescent="0.25">
      <c r="A141" t="s">
        <v>1249</v>
      </c>
      <c r="B141" t="s">
        <v>1197</v>
      </c>
      <c r="C141">
        <v>101</v>
      </c>
      <c r="D141">
        <v>15416.83</v>
      </c>
      <c r="E141">
        <v>2275.42</v>
      </c>
      <c r="F141">
        <v>0.50980392156862742</v>
      </c>
      <c r="G141">
        <v>0.5</v>
      </c>
      <c r="H141">
        <v>100</v>
      </c>
    </row>
    <row r="142" spans="1:8" x14ac:dyDescent="0.25">
      <c r="A142" t="s">
        <v>1249</v>
      </c>
      <c r="B142" t="s">
        <v>1198</v>
      </c>
      <c r="C142">
        <v>54</v>
      </c>
      <c r="D142">
        <v>8575.32</v>
      </c>
      <c r="E142">
        <v>1503.06</v>
      </c>
      <c r="F142">
        <v>0.62962962962962965</v>
      </c>
      <c r="G142">
        <v>0.81481481481481477</v>
      </c>
      <c r="H142">
        <v>54</v>
      </c>
    </row>
    <row r="143" spans="1:8" x14ac:dyDescent="0.25">
      <c r="A143" t="s">
        <v>1249</v>
      </c>
      <c r="B143" t="s">
        <v>1199</v>
      </c>
      <c r="C143">
        <v>1840</v>
      </c>
      <c r="D143">
        <v>616158.92000000004</v>
      </c>
      <c r="E143">
        <v>70647.67</v>
      </c>
      <c r="F143">
        <v>0.53164556962025311</v>
      </c>
      <c r="G143">
        <v>0.5331061343719572</v>
      </c>
      <c r="H143">
        <v>1736</v>
      </c>
    </row>
    <row r="144" spans="1:8" x14ac:dyDescent="0.25">
      <c r="A144" t="s">
        <v>1249</v>
      </c>
      <c r="B144" t="s">
        <v>1200</v>
      </c>
      <c r="C144">
        <v>1624</v>
      </c>
      <c r="D144">
        <v>534586.94999999995</v>
      </c>
      <c r="E144">
        <v>53141.1</v>
      </c>
      <c r="F144">
        <v>0.53611111111111109</v>
      </c>
      <c r="G144">
        <v>0.54055555555555557</v>
      </c>
      <c r="H144">
        <v>1525</v>
      </c>
    </row>
    <row r="145" spans="1:8" x14ac:dyDescent="0.25">
      <c r="A145" t="s">
        <v>1249</v>
      </c>
      <c r="B145" t="s">
        <v>1201</v>
      </c>
      <c r="C145">
        <v>3081</v>
      </c>
      <c r="D145">
        <v>674647.54</v>
      </c>
      <c r="E145">
        <v>69225.58</v>
      </c>
      <c r="F145">
        <v>0.55439161966156325</v>
      </c>
      <c r="G145">
        <v>0.61751275852806875</v>
      </c>
      <c r="H145">
        <v>2716</v>
      </c>
    </row>
    <row r="146" spans="1:8" x14ac:dyDescent="0.25">
      <c r="A146" t="s">
        <v>1249</v>
      </c>
      <c r="B146" t="s">
        <v>1202</v>
      </c>
      <c r="C146">
        <v>536</v>
      </c>
      <c r="D146">
        <v>63773.71</v>
      </c>
      <c r="E146">
        <v>4572.1099999999997</v>
      </c>
      <c r="F146">
        <v>0.56419529837251359</v>
      </c>
      <c r="G146">
        <v>0.55696202531645567</v>
      </c>
      <c r="H146">
        <v>526</v>
      </c>
    </row>
    <row r="147" spans="1:8" x14ac:dyDescent="0.25">
      <c r="A147" t="s">
        <v>1249</v>
      </c>
      <c r="B147" t="s">
        <v>1203</v>
      </c>
      <c r="C147">
        <v>2232</v>
      </c>
      <c r="D147">
        <v>1027148.64</v>
      </c>
      <c r="E147">
        <v>128388.72</v>
      </c>
      <c r="F147">
        <v>0.54088785046728971</v>
      </c>
      <c r="G147">
        <v>0.54517133956386288</v>
      </c>
      <c r="H147">
        <v>2046</v>
      </c>
    </row>
    <row r="148" spans="1:8" x14ac:dyDescent="0.25">
      <c r="A148" t="s">
        <v>1249</v>
      </c>
      <c r="B148" t="s">
        <v>1204</v>
      </c>
      <c r="C148">
        <v>52</v>
      </c>
      <c r="D148">
        <v>5458.44</v>
      </c>
      <c r="E148">
        <v>844.8</v>
      </c>
      <c r="F148">
        <v>0.59615384615384615</v>
      </c>
      <c r="G148">
        <v>0.65384615384615385</v>
      </c>
      <c r="H148">
        <v>51</v>
      </c>
    </row>
    <row r="149" spans="1:8" x14ac:dyDescent="0.25">
      <c r="A149" t="s">
        <v>1249</v>
      </c>
      <c r="B149" t="s">
        <v>1205</v>
      </c>
      <c r="C149">
        <v>223</v>
      </c>
      <c r="D149">
        <v>27633.33</v>
      </c>
      <c r="E149">
        <v>2268.5500000000002</v>
      </c>
      <c r="F149">
        <v>0.51982378854625555</v>
      </c>
      <c r="G149">
        <v>0.42731277533039641</v>
      </c>
      <c r="H149">
        <v>221</v>
      </c>
    </row>
    <row r="150" spans="1:8" x14ac:dyDescent="0.25">
      <c r="A150" t="s">
        <v>1249</v>
      </c>
      <c r="B150" t="s">
        <v>1206</v>
      </c>
      <c r="C150">
        <v>56</v>
      </c>
      <c r="D150">
        <v>3578.21</v>
      </c>
      <c r="E150">
        <v>355.02</v>
      </c>
      <c r="F150">
        <v>0.5</v>
      </c>
      <c r="G150">
        <v>0.375</v>
      </c>
      <c r="H150">
        <v>56</v>
      </c>
    </row>
    <row r="151" spans="1:8" x14ac:dyDescent="0.25">
      <c r="A151" t="s">
        <v>1249</v>
      </c>
      <c r="B151" t="s">
        <v>1207</v>
      </c>
      <c r="C151">
        <v>237</v>
      </c>
      <c r="D151">
        <v>12281.87</v>
      </c>
      <c r="E151">
        <v>951.67</v>
      </c>
      <c r="F151">
        <v>0.52083333333333337</v>
      </c>
      <c r="G151">
        <v>0.48333333333333328</v>
      </c>
      <c r="H151">
        <v>234</v>
      </c>
    </row>
    <row r="152" spans="1:8" x14ac:dyDescent="0.25">
      <c r="A152" t="s">
        <v>1249</v>
      </c>
      <c r="B152" t="s">
        <v>1208</v>
      </c>
      <c r="C152">
        <v>149</v>
      </c>
      <c r="D152">
        <v>11770.32</v>
      </c>
      <c r="E152">
        <v>1853.47</v>
      </c>
      <c r="F152">
        <v>0.51006711409395977</v>
      </c>
      <c r="G152">
        <v>0.52348993288590606</v>
      </c>
      <c r="H152">
        <v>149</v>
      </c>
    </row>
    <row r="153" spans="1:8" x14ac:dyDescent="0.25">
      <c r="A153" t="s">
        <v>1249</v>
      </c>
      <c r="B153" t="s">
        <v>1209</v>
      </c>
      <c r="C153">
        <v>61</v>
      </c>
      <c r="D153">
        <v>12350</v>
      </c>
      <c r="E153">
        <v>2300.5100000000002</v>
      </c>
      <c r="F153">
        <v>0.65573770491803274</v>
      </c>
      <c r="G153">
        <v>0.62295081967213117</v>
      </c>
      <c r="H153">
        <v>61</v>
      </c>
    </row>
    <row r="154" spans="1:8" x14ac:dyDescent="0.25">
      <c r="A154" t="s">
        <v>1249</v>
      </c>
      <c r="B154" t="s">
        <v>1210</v>
      </c>
      <c r="C154">
        <v>108</v>
      </c>
      <c r="D154">
        <v>7309</v>
      </c>
      <c r="E154">
        <v>663.62</v>
      </c>
      <c r="F154">
        <v>0.51376146788990829</v>
      </c>
      <c r="G154">
        <v>0.42201834862385318</v>
      </c>
      <c r="H154">
        <v>108</v>
      </c>
    </row>
    <row r="155" spans="1:8" x14ac:dyDescent="0.25">
      <c r="A155" t="s">
        <v>1249</v>
      </c>
      <c r="B155" t="s">
        <v>1211</v>
      </c>
      <c r="C155">
        <v>51</v>
      </c>
      <c r="D155">
        <v>4798.3999999999996</v>
      </c>
      <c r="E155">
        <v>393.59</v>
      </c>
      <c r="F155">
        <v>0.60784313725490191</v>
      </c>
      <c r="G155">
        <v>0.60784313725490191</v>
      </c>
      <c r="H155">
        <v>51</v>
      </c>
    </row>
    <row r="156" spans="1:8" x14ac:dyDescent="0.25">
      <c r="A156" t="s">
        <v>1249</v>
      </c>
      <c r="B156" t="s">
        <v>1212</v>
      </c>
      <c r="C156">
        <v>2446</v>
      </c>
      <c r="D156">
        <v>419432.16</v>
      </c>
      <c r="E156">
        <v>45994.67</v>
      </c>
      <c r="F156">
        <v>0.54555010511562718</v>
      </c>
      <c r="G156">
        <v>0.55325858444288722</v>
      </c>
      <c r="H156">
        <v>2238</v>
      </c>
    </row>
    <row r="157" spans="1:8" x14ac:dyDescent="0.25">
      <c r="A157" t="s">
        <v>1249</v>
      </c>
      <c r="B157" t="s">
        <v>1213</v>
      </c>
      <c r="C157">
        <v>46</v>
      </c>
      <c r="D157">
        <v>3448.62</v>
      </c>
      <c r="E157">
        <v>331.96</v>
      </c>
      <c r="F157">
        <v>0.58695652173913049</v>
      </c>
      <c r="G157">
        <v>0.58695652173913049</v>
      </c>
      <c r="H157">
        <v>46</v>
      </c>
    </row>
    <row r="158" spans="1:8" x14ac:dyDescent="0.25">
      <c r="A158" t="s">
        <v>1249</v>
      </c>
      <c r="B158" t="s">
        <v>1214</v>
      </c>
      <c r="C158">
        <v>2884</v>
      </c>
      <c r="D158">
        <v>440406.12</v>
      </c>
      <c r="E158">
        <v>44410.51</v>
      </c>
      <c r="F158">
        <v>0.5478158205430933</v>
      </c>
      <c r="G158">
        <v>0.56198347107438018</v>
      </c>
      <c r="H158">
        <v>2577</v>
      </c>
    </row>
    <row r="159" spans="1:8" x14ac:dyDescent="0.25">
      <c r="A159" t="s">
        <v>1249</v>
      </c>
      <c r="B159" t="s">
        <v>1215</v>
      </c>
      <c r="C159">
        <v>1523</v>
      </c>
      <c r="D159">
        <v>194822.67</v>
      </c>
      <c r="E159">
        <v>20187.900000000001</v>
      </c>
      <c r="F159">
        <v>0.55914634146341469</v>
      </c>
      <c r="G159">
        <v>0.60487804878048779</v>
      </c>
      <c r="H159">
        <v>1435</v>
      </c>
    </row>
    <row r="160" spans="1:8" x14ac:dyDescent="0.25">
      <c r="A160" t="s">
        <v>1249</v>
      </c>
      <c r="B160" t="s">
        <v>1216</v>
      </c>
      <c r="C160">
        <v>61</v>
      </c>
      <c r="D160">
        <v>8413.1299999999992</v>
      </c>
      <c r="E160">
        <v>722.12</v>
      </c>
      <c r="F160">
        <v>0.5901639344262295</v>
      </c>
      <c r="G160">
        <v>0.75409836065573765</v>
      </c>
      <c r="H160">
        <v>61</v>
      </c>
    </row>
    <row r="161" spans="1:8" x14ac:dyDescent="0.25">
      <c r="A161" t="s">
        <v>1249</v>
      </c>
      <c r="B161" t="s">
        <v>1217</v>
      </c>
      <c r="C161">
        <v>155</v>
      </c>
      <c r="D161">
        <v>8801.1299999999992</v>
      </c>
      <c r="E161">
        <v>1728.8</v>
      </c>
      <c r="F161">
        <v>0.57051282051282048</v>
      </c>
      <c r="G161">
        <v>0.6858974358974359</v>
      </c>
      <c r="H161">
        <v>154</v>
      </c>
    </row>
    <row r="162" spans="1:8" x14ac:dyDescent="0.25">
      <c r="A162" t="s">
        <v>1249</v>
      </c>
      <c r="B162" t="s">
        <v>1218</v>
      </c>
      <c r="C162">
        <v>2055</v>
      </c>
      <c r="D162">
        <v>463976.8</v>
      </c>
      <c r="E162">
        <v>47583.71</v>
      </c>
      <c r="F162">
        <v>0.55474137931034484</v>
      </c>
      <c r="G162">
        <v>0.58405172413793105</v>
      </c>
      <c r="H162">
        <v>1917</v>
      </c>
    </row>
    <row r="163" spans="1:8" x14ac:dyDescent="0.25">
      <c r="A163" t="s">
        <v>1249</v>
      </c>
      <c r="B163" t="s">
        <v>1219</v>
      </c>
      <c r="C163">
        <v>2724</v>
      </c>
      <c r="D163">
        <v>478000</v>
      </c>
      <c r="E163">
        <v>60893.42</v>
      </c>
      <c r="F163">
        <v>0.55396578538102648</v>
      </c>
      <c r="G163">
        <v>0.58009331259720065</v>
      </c>
      <c r="H163">
        <v>2457</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473D4-2298-401A-BBCB-C853C6286E53}">
  <dimension ref="A1:L12"/>
  <sheetViews>
    <sheetView workbookViewId="0">
      <selection activeCell="K1" sqref="K1:L9"/>
    </sheetView>
  </sheetViews>
  <sheetFormatPr defaultRowHeight="15" x14ac:dyDescent="0.25"/>
  <cols>
    <col min="1" max="1" width="19.28515625" bestFit="1" customWidth="1"/>
    <col min="2" max="2" width="25.140625" customWidth="1"/>
    <col min="4" max="4" width="12.140625" bestFit="1" customWidth="1"/>
    <col min="5" max="5" width="12" bestFit="1" customWidth="1"/>
    <col min="6" max="6" width="15.140625" bestFit="1" customWidth="1"/>
    <col min="8" max="8" width="14" bestFit="1" customWidth="1"/>
    <col min="9" max="9" width="17.28515625" bestFit="1" customWidth="1"/>
    <col min="11" max="11" width="22" bestFit="1" customWidth="1"/>
  </cols>
  <sheetData>
    <row r="1" spans="1:12" x14ac:dyDescent="0.25">
      <c r="A1" s="1" t="s">
        <v>1250</v>
      </c>
      <c r="B1" s="1" t="s">
        <v>1251</v>
      </c>
      <c r="D1" t="s">
        <v>1267</v>
      </c>
      <c r="E1" t="s">
        <v>1264</v>
      </c>
      <c r="F1" t="s">
        <v>1254</v>
      </c>
      <c r="H1" t="s">
        <v>1268</v>
      </c>
      <c r="I1" t="s">
        <v>1269</v>
      </c>
      <c r="K1" t="s">
        <v>1270</v>
      </c>
      <c r="L1" t="s">
        <v>1271</v>
      </c>
    </row>
    <row r="2" spans="1:12" ht="15.75" x14ac:dyDescent="0.3">
      <c r="A2" s="1" t="s">
        <v>1252</v>
      </c>
      <c r="B2" s="5">
        <f>SUM(CUSTOMER_DATA!E2:E20653)</f>
        <v>74038161.480002925</v>
      </c>
      <c r="D2" t="s">
        <v>17</v>
      </c>
      <c r="E2">
        <f>COUNTIFS(CUSTOMER_DATA!B2:B20653,"Consumer",CUSTOMER_DATA!M2:M20653,1)/COUNTIF(CUSTOMER_DATA!B2:B20653,"Consumer")</f>
        <v>0.43394109396914449</v>
      </c>
      <c r="F2" cm="1">
        <f t="array" ref="F2">SUMPRODUCT((CUSTOMER_DATA!B2:B20653="Consumer")*(CUSTOMER_DATA!M2:M20653=1)*CUSTOMER_DATA!P2:P20653)</f>
        <v>6232217.5300000357</v>
      </c>
      <c r="H2" s="8" t="s">
        <v>1195</v>
      </c>
      <c r="I2" s="2">
        <v>0.54500000000000004</v>
      </c>
      <c r="K2" t="s">
        <v>1203</v>
      </c>
      <c r="L2">
        <v>6929654</v>
      </c>
    </row>
    <row r="3" spans="1:12" ht="15.75" x14ac:dyDescent="0.3">
      <c r="A3" s="1" t="s">
        <v>1253</v>
      </c>
      <c r="B3" s="5">
        <f>SUM(CUSTOMER_DATA!G2:G20653)</f>
        <v>7868681.5200000461</v>
      </c>
      <c r="D3" t="s">
        <v>33</v>
      </c>
      <c r="E3">
        <f>COUNTIFS(CUSTOMER_DATA!B2:B20653,"Corporate",CUSTOMER_DATA!M2:M20653,1)/COUNTIF(CUSTOMER_DATA!B2:B20653,"Corporate")</f>
        <v>0.43740984132072447</v>
      </c>
      <c r="F3" s="8" cm="1">
        <f t="array" ref="F3">SUMPRODUCT((CUSTOMER_DATA!B2:B20653="Corporate")*(CUSTOMER_DATA!M2:M20653=1)*CUSTOMER_DATA!P2:P20653)</f>
        <v>3692305.4199999943</v>
      </c>
      <c r="H3" t="s">
        <v>1220</v>
      </c>
      <c r="I3" s="2">
        <v>0.55200000000000005</v>
      </c>
      <c r="K3" t="s">
        <v>1201</v>
      </c>
      <c r="L3">
        <v>4431943</v>
      </c>
    </row>
    <row r="4" spans="1:12" ht="15.75" x14ac:dyDescent="0.3">
      <c r="A4" s="1" t="s">
        <v>1254</v>
      </c>
      <c r="B4" s="5" cm="1">
        <f t="array" ref="B4">SUMPRODUCT((CUSTOMER_DATA!M2:M20653=1)*CUSTOMER_DATA!P2:P20653)</f>
        <v>12062617.960000111</v>
      </c>
      <c r="D4" t="s">
        <v>28</v>
      </c>
      <c r="E4">
        <f>COUNTIFS(CUSTOMER_DATA!B2:B20653,"Home Office",CUSTOMER_DATA!M2:M20653,1)/COUNTIF(CUSTOMER_DATA!B2:B20653,"Home Office")</f>
        <v>0.42953200645508338</v>
      </c>
      <c r="F4" s="8" cm="1">
        <f t="array" ref="F4">SUMPRODUCT((CUSTOMER_DATA!B2:B20653="Home Office")*(CUSTOMER_DATA!M2:M20653=1)*CUSTOMER_DATA!P2:P20653)</f>
        <v>2138095.0099999923</v>
      </c>
      <c r="H4" t="s">
        <v>1238</v>
      </c>
      <c r="I4" s="2">
        <v>0.55800000000000005</v>
      </c>
      <c r="K4" t="s">
        <v>1199</v>
      </c>
      <c r="L4">
        <v>4118425</v>
      </c>
    </row>
    <row r="5" spans="1:12" x14ac:dyDescent="0.25">
      <c r="A5" s="1" t="s">
        <v>1255</v>
      </c>
      <c r="B5" s="5" cm="1">
        <f t="array" ref="B5">SUMPRODUCT((CUSTOMER_DATA!M2:M20653=1)*CUSTOMER_DATA!E2:E20653)</f>
        <v>50740267.009999946</v>
      </c>
      <c r="H5" t="s">
        <v>1239</v>
      </c>
      <c r="I5" s="2">
        <v>0.55900000000000005</v>
      </c>
      <c r="K5" t="s">
        <v>1200</v>
      </c>
      <c r="L5">
        <v>3694843</v>
      </c>
    </row>
    <row r="6" spans="1:12" x14ac:dyDescent="0.25">
      <c r="A6" s="1" t="s">
        <v>1256</v>
      </c>
      <c r="B6">
        <f>COUNTA(CUSTOMER_DATA!A2:A20653)</f>
        <v>20652</v>
      </c>
      <c r="H6" t="s">
        <v>1249</v>
      </c>
      <c r="I6" s="2">
        <v>0.55600000000000005</v>
      </c>
      <c r="K6" t="s">
        <v>1219</v>
      </c>
      <c r="L6">
        <v>3147800</v>
      </c>
    </row>
    <row r="7" spans="1:12" x14ac:dyDescent="0.25">
      <c r="A7" s="1" t="s">
        <v>1257</v>
      </c>
      <c r="B7" cm="1">
        <f t="array" ref="B7">SUMPRODUCT((CUSTOMER_DATA!M2:M20653=1)*1)</f>
        <v>8967</v>
      </c>
      <c r="K7" t="s">
        <v>1218</v>
      </c>
      <c r="L7">
        <v>3113845</v>
      </c>
    </row>
    <row r="8" spans="1:12" x14ac:dyDescent="0.25">
      <c r="A8" s="1" t="s">
        <v>1258</v>
      </c>
      <c r="B8" s="2">
        <f>B7/B6</f>
        <v>0.43419523532829751</v>
      </c>
      <c r="K8" t="s">
        <v>1214</v>
      </c>
      <c r="L8">
        <v>2891758</v>
      </c>
    </row>
    <row r="9" spans="1:12" x14ac:dyDescent="0.25">
      <c r="A9" s="1" t="s">
        <v>1259</v>
      </c>
      <c r="B9" s="2">
        <f>AVERAGE(CUSTOMER_DATA!H2:H20653)</f>
        <v>0.61496135967460797</v>
      </c>
      <c r="K9" t="s">
        <v>1212</v>
      </c>
      <c r="L9">
        <v>2888994</v>
      </c>
    </row>
    <row r="10" spans="1:12" x14ac:dyDescent="0.25">
      <c r="A10" s="1" t="s">
        <v>1260</v>
      </c>
      <c r="B10" s="4">
        <f>AVERAGE(CUSTOMER_DATA!K2:K20653)</f>
        <v>2.0522172186716863</v>
      </c>
    </row>
    <row r="11" spans="1:12" x14ac:dyDescent="0.25">
      <c r="A11" s="1" t="s">
        <v>1261</v>
      </c>
      <c r="B11" s="3">
        <f>B3/B2</f>
        <v>0.10627872657433977</v>
      </c>
    </row>
    <row r="12" spans="1:12" x14ac:dyDescent="0.25">
      <c r="A12" s="1" t="s">
        <v>1262</v>
      </c>
      <c r="B12" cm="1">
        <f t="array" ref="B12">SUMPRODUCT((CUSTOMER_DATA!M2:M20653=1)*1)</f>
        <v>8967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47F16-1BF2-4C32-A5D1-E2CFEE3A3A07}">
  <dimension ref="A3:Q41"/>
  <sheetViews>
    <sheetView topLeftCell="D1" workbookViewId="0">
      <selection activeCell="Q3" sqref="Q3"/>
    </sheetView>
  </sheetViews>
  <sheetFormatPr defaultRowHeight="15" x14ac:dyDescent="0.25"/>
  <cols>
    <col min="1" max="1" width="20.42578125" bestFit="1" customWidth="1"/>
    <col min="2" max="2" width="21" bestFit="1" customWidth="1"/>
    <col min="3" max="3" width="27.85546875" bestFit="1" customWidth="1"/>
    <col min="4" max="4" width="25.7109375" bestFit="1" customWidth="1"/>
    <col min="6" max="6" width="13.140625" bestFit="1" customWidth="1"/>
    <col min="7" max="7" width="20.42578125" bestFit="1" customWidth="1"/>
    <col min="11" max="11" width="13.140625" bestFit="1" customWidth="1"/>
    <col min="12" max="12" width="27.85546875" bestFit="1" customWidth="1"/>
    <col min="16" max="16" width="22" bestFit="1" customWidth="1"/>
    <col min="17" max="17" width="20.42578125" bestFit="1" customWidth="1"/>
  </cols>
  <sheetData>
    <row r="3" spans="1:17" x14ac:dyDescent="0.25">
      <c r="A3" t="s">
        <v>1316</v>
      </c>
      <c r="B3" t="s">
        <v>1317</v>
      </c>
      <c r="C3" t="s">
        <v>1318</v>
      </c>
      <c r="D3" t="s">
        <v>1319</v>
      </c>
      <c r="F3" s="67" t="s">
        <v>1320</v>
      </c>
      <c r="G3" t="s">
        <v>1316</v>
      </c>
      <c r="K3" s="67" t="s">
        <v>1320</v>
      </c>
      <c r="L3" t="s">
        <v>1318</v>
      </c>
      <c r="P3" s="67" t="s">
        <v>1320</v>
      </c>
      <c r="Q3" t="s">
        <v>1316</v>
      </c>
    </row>
    <row r="4" spans="1:17" x14ac:dyDescent="0.25">
      <c r="A4" s="74">
        <v>74038161.480002925</v>
      </c>
      <c r="B4" s="66">
        <v>0.43419523532829751</v>
      </c>
      <c r="C4" s="66">
        <v>0.61496135967460797</v>
      </c>
      <c r="D4" s="4">
        <v>2.0522172186716863</v>
      </c>
      <c r="F4" s="68" t="s">
        <v>1154</v>
      </c>
      <c r="G4" s="69">
        <v>1051590.06</v>
      </c>
      <c r="K4" s="68" t="s">
        <v>1195</v>
      </c>
      <c r="L4" s="66">
        <v>0.54471633940134623</v>
      </c>
      <c r="P4" s="68" t="s">
        <v>1203</v>
      </c>
      <c r="Q4" s="69">
        <v>6929653.5</v>
      </c>
    </row>
    <row r="5" spans="1:17" x14ac:dyDescent="0.25">
      <c r="F5" s="68" t="s">
        <v>1155</v>
      </c>
      <c r="G5" s="69">
        <v>927009.88</v>
      </c>
      <c r="K5" s="68" t="s">
        <v>1220</v>
      </c>
      <c r="L5" s="66">
        <v>0.5517918387462577</v>
      </c>
      <c r="P5" s="68" t="s">
        <v>1201</v>
      </c>
      <c r="Q5" s="69">
        <v>4431942.66</v>
      </c>
    </row>
    <row r="6" spans="1:17" x14ac:dyDescent="0.25">
      <c r="F6" s="68" t="s">
        <v>1156</v>
      </c>
      <c r="G6" s="69">
        <v>1051253.67</v>
      </c>
      <c r="K6" s="68" t="s">
        <v>1238</v>
      </c>
      <c r="L6" s="66">
        <v>0.55819842113385931</v>
      </c>
      <c r="P6" s="68" t="s">
        <v>1199</v>
      </c>
      <c r="Q6" s="69">
        <v>4118425.42</v>
      </c>
    </row>
    <row r="7" spans="1:17" x14ac:dyDescent="0.25">
      <c r="F7" s="68" t="s">
        <v>1157</v>
      </c>
      <c r="G7" s="69">
        <v>1014463.26</v>
      </c>
      <c r="K7" s="68" t="s">
        <v>1239</v>
      </c>
      <c r="L7" s="66">
        <v>0.55862555334379771</v>
      </c>
      <c r="P7" s="68" t="s">
        <v>1200</v>
      </c>
      <c r="Q7" s="69">
        <v>3694843.1999999993</v>
      </c>
    </row>
    <row r="8" spans="1:17" x14ac:dyDescent="0.25">
      <c r="F8" s="68" t="s">
        <v>1158</v>
      </c>
      <c r="G8" s="69">
        <v>1050478.42</v>
      </c>
      <c r="K8" s="68" t="s">
        <v>1249</v>
      </c>
      <c r="L8" s="66">
        <v>0.55610887921303787</v>
      </c>
      <c r="P8" s="68" t="s">
        <v>1219</v>
      </c>
      <c r="Q8" s="69">
        <v>3147800</v>
      </c>
    </row>
    <row r="9" spans="1:17" x14ac:dyDescent="0.25">
      <c r="F9" s="68" t="s">
        <v>1159</v>
      </c>
      <c r="G9" s="69">
        <v>1024006.15</v>
      </c>
      <c r="K9" s="68" t="s">
        <v>1321</v>
      </c>
      <c r="L9" s="66">
        <v>0.55438083290698081</v>
      </c>
      <c r="P9" s="68" t="s">
        <v>1218</v>
      </c>
      <c r="Q9" s="69">
        <v>3113844.5999999996</v>
      </c>
    </row>
    <row r="10" spans="1:17" x14ac:dyDescent="0.25">
      <c r="F10" s="68" t="s">
        <v>1160</v>
      </c>
      <c r="G10" s="69">
        <v>1038081.17</v>
      </c>
      <c r="P10" s="68" t="s">
        <v>1214</v>
      </c>
      <c r="Q10" s="69">
        <v>2891757.54</v>
      </c>
    </row>
    <row r="11" spans="1:17" x14ac:dyDescent="0.25">
      <c r="F11" s="68" t="s">
        <v>1161</v>
      </c>
      <c r="G11" s="69">
        <v>1029494.67</v>
      </c>
      <c r="P11" s="68" t="s">
        <v>1212</v>
      </c>
      <c r="Q11" s="69">
        <v>2888993.94</v>
      </c>
    </row>
    <row r="12" spans="1:17" x14ac:dyDescent="0.25">
      <c r="F12" s="68" t="s">
        <v>1162</v>
      </c>
      <c r="G12" s="69">
        <v>1018338.58</v>
      </c>
      <c r="P12" s="68" t="s">
        <v>1321</v>
      </c>
      <c r="Q12" s="69">
        <v>31217260.859999999</v>
      </c>
    </row>
    <row r="13" spans="1:17" x14ac:dyDescent="0.25">
      <c r="F13" s="68" t="s">
        <v>1163</v>
      </c>
      <c r="G13" s="69">
        <v>1049154.25</v>
      </c>
    </row>
    <row r="14" spans="1:17" x14ac:dyDescent="0.25">
      <c r="F14" s="68" t="s">
        <v>1164</v>
      </c>
      <c r="G14" s="69">
        <v>1029120.22</v>
      </c>
    </row>
    <row r="15" spans="1:17" x14ac:dyDescent="0.25">
      <c r="F15" s="68" t="s">
        <v>1165</v>
      </c>
      <c r="G15" s="69">
        <v>1057840.8600000001</v>
      </c>
    </row>
    <row r="16" spans="1:17" x14ac:dyDescent="0.25">
      <c r="F16" s="68" t="s">
        <v>1166</v>
      </c>
      <c r="G16" s="69">
        <v>1046308.23</v>
      </c>
    </row>
    <row r="17" spans="6:7" x14ac:dyDescent="0.25">
      <c r="F17" s="68" t="s">
        <v>1167</v>
      </c>
      <c r="G17" s="69">
        <v>968542.83</v>
      </c>
    </row>
    <row r="18" spans="6:7" x14ac:dyDescent="0.25">
      <c r="F18" s="68" t="s">
        <v>1168</v>
      </c>
      <c r="G18" s="69">
        <v>1025853.1</v>
      </c>
    </row>
    <row r="19" spans="6:7" x14ac:dyDescent="0.25">
      <c r="F19" s="68" t="s">
        <v>1169</v>
      </c>
      <c r="G19" s="69">
        <v>1001211.56</v>
      </c>
    </row>
    <row r="20" spans="6:7" x14ac:dyDescent="0.25">
      <c r="F20" s="68" t="s">
        <v>1170</v>
      </c>
      <c r="G20" s="69">
        <v>1029400.18</v>
      </c>
    </row>
    <row r="21" spans="6:7" x14ac:dyDescent="0.25">
      <c r="F21" s="68" t="s">
        <v>1171</v>
      </c>
      <c r="G21" s="69">
        <v>1003059.53</v>
      </c>
    </row>
    <row r="22" spans="6:7" x14ac:dyDescent="0.25">
      <c r="F22" s="68" t="s">
        <v>1172</v>
      </c>
      <c r="G22" s="69">
        <v>1045715.6</v>
      </c>
    </row>
    <row r="23" spans="6:7" x14ac:dyDescent="0.25">
      <c r="F23" s="68" t="s">
        <v>1173</v>
      </c>
      <c r="G23" s="69">
        <v>1048200.23</v>
      </c>
    </row>
    <row r="24" spans="6:7" x14ac:dyDescent="0.25">
      <c r="F24" s="68" t="s">
        <v>1174</v>
      </c>
      <c r="G24" s="69">
        <v>1002397.02</v>
      </c>
    </row>
    <row r="25" spans="6:7" x14ac:dyDescent="0.25">
      <c r="F25" s="68" t="s">
        <v>1175</v>
      </c>
      <c r="G25" s="69">
        <v>1048130.53</v>
      </c>
    </row>
    <row r="26" spans="6:7" x14ac:dyDescent="0.25">
      <c r="F26" s="68" t="s">
        <v>1176</v>
      </c>
      <c r="G26" s="69">
        <v>1047590.12</v>
      </c>
    </row>
    <row r="27" spans="6:7" x14ac:dyDescent="0.25">
      <c r="F27" s="68" t="s">
        <v>1177</v>
      </c>
      <c r="G27" s="69">
        <v>1037408.15</v>
      </c>
    </row>
    <row r="28" spans="6:7" x14ac:dyDescent="0.25">
      <c r="F28" s="68" t="s">
        <v>1178</v>
      </c>
      <c r="G28" s="69">
        <v>1029698</v>
      </c>
    </row>
    <row r="29" spans="6:7" x14ac:dyDescent="0.25">
      <c r="F29" s="68" t="s">
        <v>1179</v>
      </c>
      <c r="G29" s="69">
        <v>992534.88</v>
      </c>
    </row>
    <row r="30" spans="6:7" x14ac:dyDescent="0.25">
      <c r="F30" s="68" t="s">
        <v>1180</v>
      </c>
      <c r="G30" s="69">
        <v>1048004.76</v>
      </c>
    </row>
    <row r="31" spans="6:7" x14ac:dyDescent="0.25">
      <c r="F31" s="68" t="s">
        <v>1181</v>
      </c>
      <c r="G31" s="69">
        <v>1038321.6</v>
      </c>
    </row>
    <row r="32" spans="6:7" x14ac:dyDescent="0.25">
      <c r="F32" s="68" t="s">
        <v>1182</v>
      </c>
      <c r="G32" s="69">
        <v>1105485.3</v>
      </c>
    </row>
    <row r="33" spans="6:7" x14ac:dyDescent="0.25">
      <c r="F33" s="68" t="s">
        <v>1183</v>
      </c>
      <c r="G33" s="69">
        <v>1032086.47</v>
      </c>
    </row>
    <row r="34" spans="6:7" x14ac:dyDescent="0.25">
      <c r="F34" s="68" t="s">
        <v>1184</v>
      </c>
      <c r="G34" s="69">
        <v>1104373.3400000001</v>
      </c>
    </row>
    <row r="35" spans="6:7" x14ac:dyDescent="0.25">
      <c r="F35" s="68" t="s">
        <v>1185</v>
      </c>
      <c r="G35" s="69">
        <v>1109337.1499999999</v>
      </c>
    </row>
    <row r="36" spans="6:7" x14ac:dyDescent="0.25">
      <c r="F36" s="68" t="s">
        <v>1186</v>
      </c>
      <c r="G36" s="69">
        <v>1143775.0900000001</v>
      </c>
    </row>
    <row r="37" spans="6:7" x14ac:dyDescent="0.25">
      <c r="F37" s="68" t="s">
        <v>1187</v>
      </c>
      <c r="G37" s="69">
        <v>1073994.1599999999</v>
      </c>
    </row>
    <row r="38" spans="6:7" x14ac:dyDescent="0.25">
      <c r="F38" s="68" t="s">
        <v>1188</v>
      </c>
      <c r="G38" s="69">
        <v>626914.37</v>
      </c>
    </row>
    <row r="39" spans="6:7" x14ac:dyDescent="0.25">
      <c r="F39" s="68" t="s">
        <v>1189</v>
      </c>
      <c r="G39" s="69">
        <v>503910.81</v>
      </c>
    </row>
    <row r="40" spans="6:7" x14ac:dyDescent="0.25">
      <c r="F40" s="68" t="s">
        <v>1190</v>
      </c>
      <c r="G40" s="69">
        <v>331650.11</v>
      </c>
    </row>
    <row r="41" spans="6:7" x14ac:dyDescent="0.25">
      <c r="F41" s="68" t="s">
        <v>1321</v>
      </c>
      <c r="G41" s="69">
        <v>36784734.310000002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REPORT</vt:lpstr>
      <vt:lpstr>CUSTOMER_DATA</vt:lpstr>
      <vt:lpstr>MONTHLY_DATA</vt:lpstr>
      <vt:lpstr>MARKET_DATA</vt:lpstr>
      <vt:lpstr>CALCULATIONS</vt:lpstr>
      <vt:lpstr>Calculations_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yuvrajsk.bpl@gmail.com</cp:lastModifiedBy>
  <dcterms:created xsi:type="dcterms:W3CDTF">2026-09-18T19:59:35Z</dcterms:created>
  <dcterms:modified xsi:type="dcterms:W3CDTF">2026-09-21T18:26:37Z</dcterms:modified>
</cp:coreProperties>
</file>